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24226"/>
  <xr:revisionPtr revIDLastSave="0" documentId="8_{2D550621-8CA5-4A7A-AA0B-F3DEEF1CC8F2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Dashboard" sheetId="5" r:id="rId1"/>
    <sheet name="Cleaned Data" sheetId="2" r:id="rId2"/>
    <sheet name="Executive Summary" sheetId="1" r:id="rId3"/>
    <sheet name="Pivot Tables" sheetId="4" r:id="rId4"/>
  </sheets>
  <definedNames>
    <definedName name="Age">'Cleaned Data'!$B$1:$B$10001</definedName>
    <definedName name="Age_Cohort">'Cleaned Data'!$AA$1:$AA$10001</definedName>
    <definedName name="Ancillary_Revenue_Percentage">'Cleaned Data'!#REF!</definedName>
    <definedName name="Appointment_Day">'Cleaned Data'!$N$1:$N$10001</definedName>
    <definedName name="Appointment_Month">'Cleaned Data'!$O$1:$O$10001</definedName>
    <definedName name="Appointment_Status">'Cleaned Data'!$Z$1:$Z$10001</definedName>
    <definedName name="Appointment_Type">'Cleaned Data'!$G$1:$G$10001</definedName>
    <definedName name="BMI">'Cleaned Data'!$E$1:$E$10001</definedName>
    <definedName name="Booking_To_Appointment_Days">'Cleaned Data'!$P$1:$P$10001</definedName>
    <definedName name="Booking_To_Appointment_Violation">'Cleaned Data'!$AD$1:$AD$10001</definedName>
    <definedName name="Care_Delivery_Risk">'Cleaned Data'!$AG$1:$AG$10001</definedName>
    <definedName name="Chronic_Disease">'Cleaned Data'!$F$1:$F$10001</definedName>
    <definedName name="City">'Cleaned Data'!$D$1:$D$10001</definedName>
    <definedName name="Consultation_Fee">'Cleaned Data'!$L$1:$L$10001</definedName>
    <definedName name="Critical_Triage_Violation">'Cleaned Data'!$AF$1:$AF$10001</definedName>
    <definedName name="Department">'Cleaned Data'!$H$1:$H$10001</definedName>
    <definedName name="Doctor_Experience_Years">'Cleaned Data'!$K$1:$K$10001</definedName>
    <definedName name="Emergency_Case">'Cleaned Data'!$U$1:$U$10001</definedName>
    <definedName name="Gender">'Cleaned Data'!$C$1:$C$10001</definedName>
    <definedName name="High_Value_Bottleneck">'Cleaned Data'!#REF!</definedName>
    <definedName name="Hospital_Rating">'Cleaned Data'!$T$1:$T$10001</definedName>
    <definedName name="Insurance">'Cleaned Data'!$M$1:$M$10001</definedName>
    <definedName name="Lost_Revenue">'Cleaned Data'!$AB$1:$AB$10001</definedName>
    <definedName name="Medicine_Cost">'Cleaned Data'!$W$1:$W$10001</definedName>
    <definedName name="Missed_Previous_Appointments">'Cleaned Data'!$S$1:$S$10001</definedName>
    <definedName name="Patient_ID">'Cleaned Data'!$A$1:$A$10001</definedName>
    <definedName name="Patient_Satisfaction_Score">'Cleaned Data'!$V$1:$V$10001</definedName>
    <definedName name="Premium_Billing_Wait_Time_Violation">'Cleaned Data'!$AE$1:$AE$10001</definedName>
    <definedName name="Previous_Appointments">'Cleaned Data'!$R$1:$R$10001</definedName>
    <definedName name="Severity_Level">'Cleaned Data'!$J$1:$J$10001</definedName>
    <definedName name="Symptoms">'Cleaned Data'!$I$1:$I$10001</definedName>
    <definedName name="Test_Cost">'Cleaned Data'!$X$1:$X$10001</definedName>
    <definedName name="Total_Bill">'Cleaned Data'!$Y$1:$Y$10001</definedName>
    <definedName name="Waiting_Time_Minutes">'Cleaned Data'!$Q$1:$Q$10001</definedName>
    <definedName name="Waiting_Time_Violation">'Cleaned Data'!$AC$1:$AC$10001</definedName>
  </definedNames>
  <calcPr calcId="191028"/>
  <pivotCaches>
    <pivotCache cacheId="6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K3" i="1"/>
  <c r="K4" i="1"/>
  <c r="K5" i="1"/>
  <c r="K6" i="1"/>
  <c r="K7" i="1"/>
  <c r="K8" i="1"/>
  <c r="K9" i="1"/>
  <c r="K10" i="1"/>
  <c r="K11" i="1"/>
  <c r="H3" i="1"/>
  <c r="H4" i="1"/>
  <c r="H5" i="1"/>
  <c r="H6" i="1"/>
  <c r="H7" i="1"/>
  <c r="H8" i="1"/>
  <c r="H9" i="1"/>
  <c r="H10" i="1"/>
  <c r="H11" i="1"/>
  <c r="L2" i="1"/>
  <c r="K2" i="1"/>
  <c r="H2" i="1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648" i="2"/>
  <c r="AI1649" i="2"/>
  <c r="AI1650" i="2"/>
  <c r="AI1651" i="2"/>
  <c r="AI1652" i="2"/>
  <c r="AI1653" i="2"/>
  <c r="AI1654" i="2"/>
  <c r="AI1655" i="2"/>
  <c r="AI1656" i="2"/>
  <c r="AI1657" i="2"/>
  <c r="AI1658" i="2"/>
  <c r="AI1659" i="2"/>
  <c r="AI1660" i="2"/>
  <c r="AI1661" i="2"/>
  <c r="AI1662" i="2"/>
  <c r="AI1663" i="2"/>
  <c r="AI1664" i="2"/>
  <c r="AI1665" i="2"/>
  <c r="AI1666" i="2"/>
  <c r="AI1667" i="2"/>
  <c r="AI1668" i="2"/>
  <c r="AI1669" i="2"/>
  <c r="AI1670" i="2"/>
  <c r="AI1671" i="2"/>
  <c r="AI1672" i="2"/>
  <c r="AI1673" i="2"/>
  <c r="AI1674" i="2"/>
  <c r="AI1675" i="2"/>
  <c r="AI1676" i="2"/>
  <c r="AI1677" i="2"/>
  <c r="AI1678" i="2"/>
  <c r="AI1679" i="2"/>
  <c r="AI1680" i="2"/>
  <c r="AI1681" i="2"/>
  <c r="AI1682" i="2"/>
  <c r="AI1683" i="2"/>
  <c r="AI1684" i="2"/>
  <c r="AI1685" i="2"/>
  <c r="AI1686" i="2"/>
  <c r="AI1687" i="2"/>
  <c r="AI1688" i="2"/>
  <c r="AI1689" i="2"/>
  <c r="AI1690" i="2"/>
  <c r="AI1691" i="2"/>
  <c r="AI1692" i="2"/>
  <c r="AI1693" i="2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I1747" i="2"/>
  <c r="AI1748" i="2"/>
  <c r="AI1749" i="2"/>
  <c r="AI1750" i="2"/>
  <c r="AI1751" i="2"/>
  <c r="AI1752" i="2"/>
  <c r="AI1753" i="2"/>
  <c r="AI1754" i="2"/>
  <c r="AI1755" i="2"/>
  <c r="AI1756" i="2"/>
  <c r="AI1757" i="2"/>
  <c r="AI1758" i="2"/>
  <c r="AI1759" i="2"/>
  <c r="AI1760" i="2"/>
  <c r="AI1761" i="2"/>
  <c r="AI1762" i="2"/>
  <c r="AI1763" i="2"/>
  <c r="AI1764" i="2"/>
  <c r="AI1765" i="2"/>
  <c r="AI1766" i="2"/>
  <c r="AI1767" i="2"/>
  <c r="AI1768" i="2"/>
  <c r="AI1769" i="2"/>
  <c r="AI1770" i="2"/>
  <c r="AI1771" i="2"/>
  <c r="AI1772" i="2"/>
  <c r="AI1773" i="2"/>
  <c r="AI1774" i="2"/>
  <c r="AI1775" i="2"/>
  <c r="AI1776" i="2"/>
  <c r="AI1777" i="2"/>
  <c r="AI1778" i="2"/>
  <c r="AI1779" i="2"/>
  <c r="AI1780" i="2"/>
  <c r="AI1781" i="2"/>
  <c r="AI1782" i="2"/>
  <c r="AI1783" i="2"/>
  <c r="AI1784" i="2"/>
  <c r="AI1785" i="2"/>
  <c r="AI1786" i="2"/>
  <c r="AI1787" i="2"/>
  <c r="AI1788" i="2"/>
  <c r="AI1789" i="2"/>
  <c r="AI1790" i="2"/>
  <c r="AI1791" i="2"/>
  <c r="AI1792" i="2"/>
  <c r="AI1793" i="2"/>
  <c r="AI1794" i="2"/>
  <c r="AI1795" i="2"/>
  <c r="AI1796" i="2"/>
  <c r="AI1797" i="2"/>
  <c r="AI1798" i="2"/>
  <c r="AI1799" i="2"/>
  <c r="AI1800" i="2"/>
  <c r="AI1801" i="2"/>
  <c r="AI1802" i="2"/>
  <c r="AI1803" i="2"/>
  <c r="AI1804" i="2"/>
  <c r="AI1805" i="2"/>
  <c r="AI1806" i="2"/>
  <c r="AI1807" i="2"/>
  <c r="AI1808" i="2"/>
  <c r="AI1809" i="2"/>
  <c r="AI1810" i="2"/>
  <c r="AI1811" i="2"/>
  <c r="AI1812" i="2"/>
  <c r="AI1813" i="2"/>
  <c r="AI1814" i="2"/>
  <c r="AI1815" i="2"/>
  <c r="AI1816" i="2"/>
  <c r="AI1817" i="2"/>
  <c r="AI1818" i="2"/>
  <c r="AI1819" i="2"/>
  <c r="AI1820" i="2"/>
  <c r="AI1821" i="2"/>
  <c r="AI1822" i="2"/>
  <c r="AI1823" i="2"/>
  <c r="AI1824" i="2"/>
  <c r="AI1825" i="2"/>
  <c r="AI1826" i="2"/>
  <c r="AI1827" i="2"/>
  <c r="AI1828" i="2"/>
  <c r="AI1829" i="2"/>
  <c r="AI1830" i="2"/>
  <c r="AI1831" i="2"/>
  <c r="AI1832" i="2"/>
  <c r="AI1833" i="2"/>
  <c r="AI1834" i="2"/>
  <c r="AI1835" i="2"/>
  <c r="AI1836" i="2"/>
  <c r="AI1837" i="2"/>
  <c r="AI1838" i="2"/>
  <c r="AI1839" i="2"/>
  <c r="AI1840" i="2"/>
  <c r="AI1841" i="2"/>
  <c r="AI1842" i="2"/>
  <c r="AI1843" i="2"/>
  <c r="AI1844" i="2"/>
  <c r="AI1845" i="2"/>
  <c r="AI1846" i="2"/>
  <c r="AI1847" i="2"/>
  <c r="AI1848" i="2"/>
  <c r="AI1849" i="2"/>
  <c r="AI1850" i="2"/>
  <c r="AI1851" i="2"/>
  <c r="AI1852" i="2"/>
  <c r="AI1853" i="2"/>
  <c r="AI1854" i="2"/>
  <c r="AI1855" i="2"/>
  <c r="AI1856" i="2"/>
  <c r="AI1857" i="2"/>
  <c r="AI1858" i="2"/>
  <c r="AI1859" i="2"/>
  <c r="AI1860" i="2"/>
  <c r="AI1861" i="2"/>
  <c r="AI1862" i="2"/>
  <c r="AI1863" i="2"/>
  <c r="AI1864" i="2"/>
  <c r="AI1865" i="2"/>
  <c r="AI1866" i="2"/>
  <c r="AI1867" i="2"/>
  <c r="AI1868" i="2"/>
  <c r="AI1869" i="2"/>
  <c r="AI1870" i="2"/>
  <c r="AI1871" i="2"/>
  <c r="AI1872" i="2"/>
  <c r="AI1873" i="2"/>
  <c r="AI1874" i="2"/>
  <c r="AI1875" i="2"/>
  <c r="AI1876" i="2"/>
  <c r="AI1877" i="2"/>
  <c r="AI1878" i="2"/>
  <c r="AI1879" i="2"/>
  <c r="AI1880" i="2"/>
  <c r="AI1881" i="2"/>
  <c r="AI1882" i="2"/>
  <c r="AI1883" i="2"/>
  <c r="AI1884" i="2"/>
  <c r="AI1885" i="2"/>
  <c r="AI1886" i="2"/>
  <c r="AI1887" i="2"/>
  <c r="AI1888" i="2"/>
  <c r="AI1889" i="2"/>
  <c r="AI1890" i="2"/>
  <c r="AI1891" i="2"/>
  <c r="AI1892" i="2"/>
  <c r="AI1893" i="2"/>
  <c r="AI1894" i="2"/>
  <c r="AI1895" i="2"/>
  <c r="AI1896" i="2"/>
  <c r="AI1897" i="2"/>
  <c r="AI1898" i="2"/>
  <c r="AI1899" i="2"/>
  <c r="AI1900" i="2"/>
  <c r="AI1901" i="2"/>
  <c r="AI1902" i="2"/>
  <c r="AI1903" i="2"/>
  <c r="AI1904" i="2"/>
  <c r="AI1905" i="2"/>
  <c r="AI1906" i="2"/>
  <c r="AI1907" i="2"/>
  <c r="AI1908" i="2"/>
  <c r="AI1909" i="2"/>
  <c r="AI1910" i="2"/>
  <c r="AI1911" i="2"/>
  <c r="AI1912" i="2"/>
  <c r="AI1913" i="2"/>
  <c r="AI1914" i="2"/>
  <c r="AI1915" i="2"/>
  <c r="AI1916" i="2"/>
  <c r="AI1917" i="2"/>
  <c r="AI1918" i="2"/>
  <c r="AI1919" i="2"/>
  <c r="AI1920" i="2"/>
  <c r="AI1921" i="2"/>
  <c r="AI1922" i="2"/>
  <c r="AI1923" i="2"/>
  <c r="AI1924" i="2"/>
  <c r="AI1925" i="2"/>
  <c r="AI1926" i="2"/>
  <c r="AI1927" i="2"/>
  <c r="AI1928" i="2"/>
  <c r="AI1929" i="2"/>
  <c r="AI1930" i="2"/>
  <c r="AI1931" i="2"/>
  <c r="AI1932" i="2"/>
  <c r="AI1933" i="2"/>
  <c r="AI1934" i="2"/>
  <c r="AI1935" i="2"/>
  <c r="AI1936" i="2"/>
  <c r="AI1937" i="2"/>
  <c r="AI1938" i="2"/>
  <c r="AI1939" i="2"/>
  <c r="AI1940" i="2"/>
  <c r="AI1941" i="2"/>
  <c r="AI1942" i="2"/>
  <c r="AI1943" i="2"/>
  <c r="AI1944" i="2"/>
  <c r="AI1945" i="2"/>
  <c r="AI1946" i="2"/>
  <c r="AI1947" i="2"/>
  <c r="AI1948" i="2"/>
  <c r="AI1949" i="2"/>
  <c r="AI1950" i="2"/>
  <c r="AI1951" i="2"/>
  <c r="AI1952" i="2"/>
  <c r="AI1953" i="2"/>
  <c r="AI1954" i="2"/>
  <c r="AI1955" i="2"/>
  <c r="AI1956" i="2"/>
  <c r="AI1957" i="2"/>
  <c r="AI1958" i="2"/>
  <c r="AI1959" i="2"/>
  <c r="AI1960" i="2"/>
  <c r="AI1961" i="2"/>
  <c r="AI1962" i="2"/>
  <c r="AI1963" i="2"/>
  <c r="AI1964" i="2"/>
  <c r="AI1965" i="2"/>
  <c r="AI1966" i="2"/>
  <c r="AI1967" i="2"/>
  <c r="AI1968" i="2"/>
  <c r="AI1969" i="2"/>
  <c r="AI1970" i="2"/>
  <c r="AI1971" i="2"/>
  <c r="AI1972" i="2"/>
  <c r="AI1973" i="2"/>
  <c r="AI1974" i="2"/>
  <c r="AI1975" i="2"/>
  <c r="AI1976" i="2"/>
  <c r="AI1977" i="2"/>
  <c r="AI1978" i="2"/>
  <c r="AI1979" i="2"/>
  <c r="AI1980" i="2"/>
  <c r="AI1981" i="2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I2029" i="2"/>
  <c r="AI2030" i="2"/>
  <c r="AI2031" i="2"/>
  <c r="AI2032" i="2"/>
  <c r="AI2033" i="2"/>
  <c r="AI2034" i="2"/>
  <c r="AI2035" i="2"/>
  <c r="AI2036" i="2"/>
  <c r="AI2037" i="2"/>
  <c r="AI2038" i="2"/>
  <c r="AI2039" i="2"/>
  <c r="AI2040" i="2"/>
  <c r="AI2041" i="2"/>
  <c r="AI2042" i="2"/>
  <c r="AI2043" i="2"/>
  <c r="AI2044" i="2"/>
  <c r="AI2045" i="2"/>
  <c r="AI2046" i="2"/>
  <c r="AI2047" i="2"/>
  <c r="AI2048" i="2"/>
  <c r="AI2049" i="2"/>
  <c r="AI2050" i="2"/>
  <c r="AI2051" i="2"/>
  <c r="AI2052" i="2"/>
  <c r="AI2053" i="2"/>
  <c r="AI2054" i="2"/>
  <c r="AI2055" i="2"/>
  <c r="AI2056" i="2"/>
  <c r="AI2057" i="2"/>
  <c r="AI2058" i="2"/>
  <c r="AI2059" i="2"/>
  <c r="AI2060" i="2"/>
  <c r="AI2061" i="2"/>
  <c r="AI2062" i="2"/>
  <c r="AI2063" i="2"/>
  <c r="AI2064" i="2"/>
  <c r="AI2065" i="2"/>
  <c r="AI2066" i="2"/>
  <c r="AI2067" i="2"/>
  <c r="AI2068" i="2"/>
  <c r="AI2069" i="2"/>
  <c r="AI2070" i="2"/>
  <c r="AI2071" i="2"/>
  <c r="AI2072" i="2"/>
  <c r="AI2073" i="2"/>
  <c r="AI2074" i="2"/>
  <c r="AI2075" i="2"/>
  <c r="AI2076" i="2"/>
  <c r="AI2077" i="2"/>
  <c r="AI2078" i="2"/>
  <c r="AI2079" i="2"/>
  <c r="AI2080" i="2"/>
  <c r="AI2081" i="2"/>
  <c r="AI2082" i="2"/>
  <c r="AI2083" i="2"/>
  <c r="AI2084" i="2"/>
  <c r="AI2085" i="2"/>
  <c r="AI2086" i="2"/>
  <c r="AI2087" i="2"/>
  <c r="AI2088" i="2"/>
  <c r="AI2089" i="2"/>
  <c r="AI2090" i="2"/>
  <c r="AI2091" i="2"/>
  <c r="AI2092" i="2"/>
  <c r="AI2093" i="2"/>
  <c r="AI2094" i="2"/>
  <c r="AI2095" i="2"/>
  <c r="AI2096" i="2"/>
  <c r="AI2097" i="2"/>
  <c r="AI2098" i="2"/>
  <c r="AI2099" i="2"/>
  <c r="AI2100" i="2"/>
  <c r="AI2101" i="2"/>
  <c r="AI2102" i="2"/>
  <c r="AI2103" i="2"/>
  <c r="AI2104" i="2"/>
  <c r="AI2105" i="2"/>
  <c r="AI2106" i="2"/>
  <c r="AI2107" i="2"/>
  <c r="AI2108" i="2"/>
  <c r="AI2109" i="2"/>
  <c r="AI2110" i="2"/>
  <c r="AI2111" i="2"/>
  <c r="AI2112" i="2"/>
  <c r="AI2113" i="2"/>
  <c r="AI2114" i="2"/>
  <c r="AI2115" i="2"/>
  <c r="AI2116" i="2"/>
  <c r="AI2117" i="2"/>
  <c r="AI2118" i="2"/>
  <c r="AI2119" i="2"/>
  <c r="AI2120" i="2"/>
  <c r="AI2121" i="2"/>
  <c r="AI2122" i="2"/>
  <c r="AI2123" i="2"/>
  <c r="AI2124" i="2"/>
  <c r="AI2125" i="2"/>
  <c r="AI2126" i="2"/>
  <c r="AI2127" i="2"/>
  <c r="AI2128" i="2"/>
  <c r="AI2129" i="2"/>
  <c r="AI2130" i="2"/>
  <c r="AI2131" i="2"/>
  <c r="AI2132" i="2"/>
  <c r="AI2133" i="2"/>
  <c r="AI2134" i="2"/>
  <c r="AI2135" i="2"/>
  <c r="AI2136" i="2"/>
  <c r="AI2137" i="2"/>
  <c r="AI2138" i="2"/>
  <c r="AI2139" i="2"/>
  <c r="AI2140" i="2"/>
  <c r="AI2141" i="2"/>
  <c r="AI2142" i="2"/>
  <c r="AI2143" i="2"/>
  <c r="AI2144" i="2"/>
  <c r="AI2145" i="2"/>
  <c r="AI2146" i="2"/>
  <c r="AI2147" i="2"/>
  <c r="AI2148" i="2"/>
  <c r="AI2149" i="2"/>
  <c r="AI2150" i="2"/>
  <c r="AI2151" i="2"/>
  <c r="AI2152" i="2"/>
  <c r="AI2153" i="2"/>
  <c r="AI2154" i="2"/>
  <c r="AI2155" i="2"/>
  <c r="AI2156" i="2"/>
  <c r="AI2157" i="2"/>
  <c r="AI2158" i="2"/>
  <c r="AI2159" i="2"/>
  <c r="AI2160" i="2"/>
  <c r="AI2161" i="2"/>
  <c r="AI2162" i="2"/>
  <c r="AI2163" i="2"/>
  <c r="AI2164" i="2"/>
  <c r="AI2165" i="2"/>
  <c r="AI2166" i="2"/>
  <c r="AI2167" i="2"/>
  <c r="AI2168" i="2"/>
  <c r="AI2169" i="2"/>
  <c r="AI2170" i="2"/>
  <c r="AI2171" i="2"/>
  <c r="AI2172" i="2"/>
  <c r="AI2173" i="2"/>
  <c r="AI2174" i="2"/>
  <c r="AI2175" i="2"/>
  <c r="AI2176" i="2"/>
  <c r="AI2177" i="2"/>
  <c r="AI2178" i="2"/>
  <c r="AI2179" i="2"/>
  <c r="AI2180" i="2"/>
  <c r="AI2181" i="2"/>
  <c r="AI2182" i="2"/>
  <c r="AI2183" i="2"/>
  <c r="AI2184" i="2"/>
  <c r="AI2185" i="2"/>
  <c r="AI2186" i="2"/>
  <c r="AI2187" i="2"/>
  <c r="AI2188" i="2"/>
  <c r="AI2189" i="2"/>
  <c r="AI2190" i="2"/>
  <c r="AI2191" i="2"/>
  <c r="AI2192" i="2"/>
  <c r="AI2193" i="2"/>
  <c r="AI2194" i="2"/>
  <c r="AI2195" i="2"/>
  <c r="AI2196" i="2"/>
  <c r="AI2197" i="2"/>
  <c r="AI2198" i="2"/>
  <c r="AI2199" i="2"/>
  <c r="AI2200" i="2"/>
  <c r="AI2201" i="2"/>
  <c r="AI2202" i="2"/>
  <c r="AI2203" i="2"/>
  <c r="AI2204" i="2"/>
  <c r="AI2205" i="2"/>
  <c r="AI2206" i="2"/>
  <c r="AI2207" i="2"/>
  <c r="AI2208" i="2"/>
  <c r="AI2209" i="2"/>
  <c r="AI2210" i="2"/>
  <c r="AI2211" i="2"/>
  <c r="AI2212" i="2"/>
  <c r="AI2213" i="2"/>
  <c r="AI2214" i="2"/>
  <c r="AI2215" i="2"/>
  <c r="AI2216" i="2"/>
  <c r="AI2217" i="2"/>
  <c r="AI2218" i="2"/>
  <c r="AI2219" i="2"/>
  <c r="AI2220" i="2"/>
  <c r="AI2221" i="2"/>
  <c r="AI2222" i="2"/>
  <c r="AI2223" i="2"/>
  <c r="AI2224" i="2"/>
  <c r="AI2225" i="2"/>
  <c r="AI2226" i="2"/>
  <c r="AI2227" i="2"/>
  <c r="AI2228" i="2"/>
  <c r="AI2229" i="2"/>
  <c r="AI2230" i="2"/>
  <c r="AI2231" i="2"/>
  <c r="AI2232" i="2"/>
  <c r="AI2233" i="2"/>
  <c r="AI2234" i="2"/>
  <c r="AI2235" i="2"/>
  <c r="AI2236" i="2"/>
  <c r="AI2237" i="2"/>
  <c r="AI2238" i="2"/>
  <c r="AI2239" i="2"/>
  <c r="AI2240" i="2"/>
  <c r="AI2241" i="2"/>
  <c r="AI2242" i="2"/>
  <c r="AI2243" i="2"/>
  <c r="AI2244" i="2"/>
  <c r="AI2245" i="2"/>
  <c r="AI2246" i="2"/>
  <c r="AI2247" i="2"/>
  <c r="AI2248" i="2"/>
  <c r="AI2249" i="2"/>
  <c r="AI2250" i="2"/>
  <c r="AI2251" i="2"/>
  <c r="AI2252" i="2"/>
  <c r="AI2253" i="2"/>
  <c r="AI2254" i="2"/>
  <c r="AI2255" i="2"/>
  <c r="AI2256" i="2"/>
  <c r="AI2257" i="2"/>
  <c r="AI2258" i="2"/>
  <c r="AI2259" i="2"/>
  <c r="AI2260" i="2"/>
  <c r="AI2261" i="2"/>
  <c r="AI2262" i="2"/>
  <c r="AI2263" i="2"/>
  <c r="AI2264" i="2"/>
  <c r="AI2265" i="2"/>
  <c r="AI2266" i="2"/>
  <c r="AI2267" i="2"/>
  <c r="AI2268" i="2"/>
  <c r="AI2269" i="2"/>
  <c r="AI2270" i="2"/>
  <c r="AI2271" i="2"/>
  <c r="AI2272" i="2"/>
  <c r="AI2273" i="2"/>
  <c r="AI2274" i="2"/>
  <c r="AI2275" i="2"/>
  <c r="AI2276" i="2"/>
  <c r="AI2277" i="2"/>
  <c r="AI2278" i="2"/>
  <c r="AI2279" i="2"/>
  <c r="AI2280" i="2"/>
  <c r="AI2281" i="2"/>
  <c r="AI2282" i="2"/>
  <c r="AI2283" i="2"/>
  <c r="AI2284" i="2"/>
  <c r="AI2285" i="2"/>
  <c r="AI2286" i="2"/>
  <c r="AI2287" i="2"/>
  <c r="AI2288" i="2"/>
  <c r="AI2289" i="2"/>
  <c r="AI2290" i="2"/>
  <c r="AI2291" i="2"/>
  <c r="AI2292" i="2"/>
  <c r="AI2293" i="2"/>
  <c r="AI2294" i="2"/>
  <c r="AI2295" i="2"/>
  <c r="AI2296" i="2"/>
  <c r="AI2297" i="2"/>
  <c r="AI2298" i="2"/>
  <c r="AI2299" i="2"/>
  <c r="AI2300" i="2"/>
  <c r="AI2301" i="2"/>
  <c r="AI2302" i="2"/>
  <c r="AI2303" i="2"/>
  <c r="AI2304" i="2"/>
  <c r="AI2305" i="2"/>
  <c r="AI2306" i="2"/>
  <c r="AI2307" i="2"/>
  <c r="AI2308" i="2"/>
  <c r="AI2309" i="2"/>
  <c r="AI2310" i="2"/>
  <c r="AI2311" i="2"/>
  <c r="AI2312" i="2"/>
  <c r="AI2313" i="2"/>
  <c r="AI2314" i="2"/>
  <c r="AI2315" i="2"/>
  <c r="AI2316" i="2"/>
  <c r="AI2317" i="2"/>
  <c r="AI2318" i="2"/>
  <c r="AI2319" i="2"/>
  <c r="AI2320" i="2"/>
  <c r="AI2321" i="2"/>
  <c r="AI2322" i="2"/>
  <c r="AI2323" i="2"/>
  <c r="AI2324" i="2"/>
  <c r="AI2325" i="2"/>
  <c r="AI2326" i="2"/>
  <c r="AI2327" i="2"/>
  <c r="AI2328" i="2"/>
  <c r="AI2329" i="2"/>
  <c r="AI2330" i="2"/>
  <c r="AI2331" i="2"/>
  <c r="AI2332" i="2"/>
  <c r="AI2333" i="2"/>
  <c r="AI2334" i="2"/>
  <c r="AI2335" i="2"/>
  <c r="AI2336" i="2"/>
  <c r="AI2337" i="2"/>
  <c r="AI2338" i="2"/>
  <c r="AI2339" i="2"/>
  <c r="AI2340" i="2"/>
  <c r="AI2341" i="2"/>
  <c r="AI2342" i="2"/>
  <c r="AI2343" i="2"/>
  <c r="AI2344" i="2"/>
  <c r="AI2345" i="2"/>
  <c r="AI2346" i="2"/>
  <c r="AI2347" i="2"/>
  <c r="AI2348" i="2"/>
  <c r="AI2349" i="2"/>
  <c r="AI2350" i="2"/>
  <c r="AI2351" i="2"/>
  <c r="AI2352" i="2"/>
  <c r="AI2353" i="2"/>
  <c r="AI2354" i="2"/>
  <c r="AI2355" i="2"/>
  <c r="AI2356" i="2"/>
  <c r="AI2357" i="2"/>
  <c r="AI2358" i="2"/>
  <c r="AI2359" i="2"/>
  <c r="AI2360" i="2"/>
  <c r="AI2361" i="2"/>
  <c r="AI2362" i="2"/>
  <c r="AI2363" i="2"/>
  <c r="AI2364" i="2"/>
  <c r="AI2365" i="2"/>
  <c r="AI2366" i="2"/>
  <c r="AI2367" i="2"/>
  <c r="AI2368" i="2"/>
  <c r="AI2369" i="2"/>
  <c r="AI2370" i="2"/>
  <c r="AI2371" i="2"/>
  <c r="AI2372" i="2"/>
  <c r="AI2373" i="2"/>
  <c r="AI2374" i="2"/>
  <c r="AI2375" i="2"/>
  <c r="AI2376" i="2"/>
  <c r="AI2377" i="2"/>
  <c r="AI2378" i="2"/>
  <c r="AI2379" i="2"/>
  <c r="AI2380" i="2"/>
  <c r="AI2381" i="2"/>
  <c r="AI2382" i="2"/>
  <c r="AI2383" i="2"/>
  <c r="AI2384" i="2"/>
  <c r="AI2385" i="2"/>
  <c r="AI2386" i="2"/>
  <c r="AI2387" i="2"/>
  <c r="AI2388" i="2"/>
  <c r="AI2389" i="2"/>
  <c r="AI2390" i="2"/>
  <c r="AI2391" i="2"/>
  <c r="AI2392" i="2"/>
  <c r="AI2393" i="2"/>
  <c r="AI2394" i="2"/>
  <c r="AI2395" i="2"/>
  <c r="AI2396" i="2"/>
  <c r="AI2397" i="2"/>
  <c r="AI2398" i="2"/>
  <c r="AI2399" i="2"/>
  <c r="AI2400" i="2"/>
  <c r="AI2401" i="2"/>
  <c r="AI2402" i="2"/>
  <c r="AI2403" i="2"/>
  <c r="AI2404" i="2"/>
  <c r="AI2405" i="2"/>
  <c r="AI2406" i="2"/>
  <c r="AI2407" i="2"/>
  <c r="AI2408" i="2"/>
  <c r="AI2409" i="2"/>
  <c r="AI2410" i="2"/>
  <c r="AI2411" i="2"/>
  <c r="AI2412" i="2"/>
  <c r="AI2413" i="2"/>
  <c r="AI2414" i="2"/>
  <c r="AI2415" i="2"/>
  <c r="AI2416" i="2"/>
  <c r="AI2417" i="2"/>
  <c r="AI2418" i="2"/>
  <c r="AI2419" i="2"/>
  <c r="AI2420" i="2"/>
  <c r="AI2421" i="2"/>
  <c r="AI2422" i="2"/>
  <c r="AI2423" i="2"/>
  <c r="AI2424" i="2"/>
  <c r="AI2425" i="2"/>
  <c r="AI2426" i="2"/>
  <c r="AI2427" i="2"/>
  <c r="AI2428" i="2"/>
  <c r="AI2429" i="2"/>
  <c r="AI2430" i="2"/>
  <c r="AI2431" i="2"/>
  <c r="AI2432" i="2"/>
  <c r="AI2433" i="2"/>
  <c r="AI2434" i="2"/>
  <c r="AI2435" i="2"/>
  <c r="AI2436" i="2"/>
  <c r="AI2437" i="2"/>
  <c r="AI2438" i="2"/>
  <c r="AI2439" i="2"/>
  <c r="AI2440" i="2"/>
  <c r="AI2441" i="2"/>
  <c r="AI2442" i="2"/>
  <c r="AI2443" i="2"/>
  <c r="AI2444" i="2"/>
  <c r="AI2445" i="2"/>
  <c r="AI2446" i="2"/>
  <c r="AI2447" i="2"/>
  <c r="AI2448" i="2"/>
  <c r="AI2449" i="2"/>
  <c r="AI2450" i="2"/>
  <c r="AI2451" i="2"/>
  <c r="AI2452" i="2"/>
  <c r="AI2453" i="2"/>
  <c r="AI2454" i="2"/>
  <c r="AI2455" i="2"/>
  <c r="AI2456" i="2"/>
  <c r="AI2457" i="2"/>
  <c r="AI2458" i="2"/>
  <c r="AI2459" i="2"/>
  <c r="AI2460" i="2"/>
  <c r="AI2461" i="2"/>
  <c r="AI2462" i="2"/>
  <c r="AI2463" i="2"/>
  <c r="AI2464" i="2"/>
  <c r="AI2465" i="2"/>
  <c r="AI2466" i="2"/>
  <c r="AI2467" i="2"/>
  <c r="AI2468" i="2"/>
  <c r="AI2469" i="2"/>
  <c r="AI2470" i="2"/>
  <c r="AI2471" i="2"/>
  <c r="AI2472" i="2"/>
  <c r="AI2473" i="2"/>
  <c r="AI2474" i="2"/>
  <c r="AI2475" i="2"/>
  <c r="AI2476" i="2"/>
  <c r="AI2477" i="2"/>
  <c r="AI2478" i="2"/>
  <c r="AI2479" i="2"/>
  <c r="AI2480" i="2"/>
  <c r="AI2481" i="2"/>
  <c r="AI2482" i="2"/>
  <c r="AI2483" i="2"/>
  <c r="AI2484" i="2"/>
  <c r="AI2485" i="2"/>
  <c r="AI2486" i="2"/>
  <c r="AI2487" i="2"/>
  <c r="AI2488" i="2"/>
  <c r="AI2489" i="2"/>
  <c r="AI2490" i="2"/>
  <c r="AI2491" i="2"/>
  <c r="AI2492" i="2"/>
  <c r="AI2493" i="2"/>
  <c r="AI2494" i="2"/>
  <c r="AI2495" i="2"/>
  <c r="AI2496" i="2"/>
  <c r="AI2497" i="2"/>
  <c r="AI2498" i="2"/>
  <c r="AI2499" i="2"/>
  <c r="AI2500" i="2"/>
  <c r="AI2501" i="2"/>
  <c r="AI2502" i="2"/>
  <c r="AI2503" i="2"/>
  <c r="AI2504" i="2"/>
  <c r="AI2505" i="2"/>
  <c r="AI2506" i="2"/>
  <c r="AI2507" i="2"/>
  <c r="AI2508" i="2"/>
  <c r="AI2509" i="2"/>
  <c r="AI2510" i="2"/>
  <c r="AI2511" i="2"/>
  <c r="AI2512" i="2"/>
  <c r="AI2513" i="2"/>
  <c r="AI2514" i="2"/>
  <c r="AI2515" i="2"/>
  <c r="AI2516" i="2"/>
  <c r="AI2517" i="2"/>
  <c r="AI2518" i="2"/>
  <c r="AI2519" i="2"/>
  <c r="AI2520" i="2"/>
  <c r="AI2521" i="2"/>
  <c r="AI2522" i="2"/>
  <c r="AI2523" i="2"/>
  <c r="AI2524" i="2"/>
  <c r="AI2525" i="2"/>
  <c r="AI2526" i="2"/>
  <c r="AI2527" i="2"/>
  <c r="AI2528" i="2"/>
  <c r="AI2529" i="2"/>
  <c r="AI2530" i="2"/>
  <c r="AI2531" i="2"/>
  <c r="AI2532" i="2"/>
  <c r="AI2533" i="2"/>
  <c r="AI2534" i="2"/>
  <c r="AI2535" i="2"/>
  <c r="AI2536" i="2"/>
  <c r="AI2537" i="2"/>
  <c r="AI2538" i="2"/>
  <c r="AI2539" i="2"/>
  <c r="AI2540" i="2"/>
  <c r="AI2541" i="2"/>
  <c r="AI2542" i="2"/>
  <c r="AI2543" i="2"/>
  <c r="AI2544" i="2"/>
  <c r="AI2545" i="2"/>
  <c r="AI2546" i="2"/>
  <c r="AI2547" i="2"/>
  <c r="AI2548" i="2"/>
  <c r="AI2549" i="2"/>
  <c r="AI2550" i="2"/>
  <c r="AI2551" i="2"/>
  <c r="AI2552" i="2"/>
  <c r="AI2553" i="2"/>
  <c r="AI2554" i="2"/>
  <c r="AI2555" i="2"/>
  <c r="AI2556" i="2"/>
  <c r="AI2557" i="2"/>
  <c r="AI2558" i="2"/>
  <c r="AI2559" i="2"/>
  <c r="AI2560" i="2"/>
  <c r="AI2561" i="2"/>
  <c r="AI2562" i="2"/>
  <c r="AI2563" i="2"/>
  <c r="AI2564" i="2"/>
  <c r="AI2565" i="2"/>
  <c r="AI2566" i="2"/>
  <c r="AI2567" i="2"/>
  <c r="AI2568" i="2"/>
  <c r="AI2569" i="2"/>
  <c r="AI2570" i="2"/>
  <c r="AI2571" i="2"/>
  <c r="AI2572" i="2"/>
  <c r="AI2573" i="2"/>
  <c r="AI2574" i="2"/>
  <c r="AI2575" i="2"/>
  <c r="AI2576" i="2"/>
  <c r="AI2577" i="2"/>
  <c r="AI2578" i="2"/>
  <c r="AI2579" i="2"/>
  <c r="AI2580" i="2"/>
  <c r="AI2581" i="2"/>
  <c r="AI2582" i="2"/>
  <c r="AI2583" i="2"/>
  <c r="AI2584" i="2"/>
  <c r="AI2585" i="2"/>
  <c r="AI2586" i="2"/>
  <c r="AI2587" i="2"/>
  <c r="AI2588" i="2"/>
  <c r="AI2589" i="2"/>
  <c r="AI2590" i="2"/>
  <c r="AI2591" i="2"/>
  <c r="AI2592" i="2"/>
  <c r="AI2593" i="2"/>
  <c r="AI2594" i="2"/>
  <c r="AI2595" i="2"/>
  <c r="AI2596" i="2"/>
  <c r="AI2597" i="2"/>
  <c r="AI2598" i="2"/>
  <c r="AI2599" i="2"/>
  <c r="AI2600" i="2"/>
  <c r="AI2601" i="2"/>
  <c r="AI2602" i="2"/>
  <c r="AI2603" i="2"/>
  <c r="AI2604" i="2"/>
  <c r="AI2605" i="2"/>
  <c r="AI2606" i="2"/>
  <c r="AI2607" i="2"/>
  <c r="AI2608" i="2"/>
  <c r="AI2609" i="2"/>
  <c r="AI2610" i="2"/>
  <c r="AI2611" i="2"/>
  <c r="AI2612" i="2"/>
  <c r="AI2613" i="2"/>
  <c r="AI2614" i="2"/>
  <c r="AI2615" i="2"/>
  <c r="AI2616" i="2"/>
  <c r="AI2617" i="2"/>
  <c r="AI2618" i="2"/>
  <c r="AI2619" i="2"/>
  <c r="AI2620" i="2"/>
  <c r="AI2621" i="2"/>
  <c r="AI2622" i="2"/>
  <c r="AI2623" i="2"/>
  <c r="AI2624" i="2"/>
  <c r="AI2625" i="2"/>
  <c r="AI2626" i="2"/>
  <c r="AI2627" i="2"/>
  <c r="AI2628" i="2"/>
  <c r="AI2629" i="2"/>
  <c r="AI2630" i="2"/>
  <c r="AI2631" i="2"/>
  <c r="AI2632" i="2"/>
  <c r="AI2633" i="2"/>
  <c r="AI2634" i="2"/>
  <c r="AI2635" i="2"/>
  <c r="AI2636" i="2"/>
  <c r="AI2637" i="2"/>
  <c r="AI2638" i="2"/>
  <c r="AI2639" i="2"/>
  <c r="AI2640" i="2"/>
  <c r="AI2641" i="2"/>
  <c r="AI2642" i="2"/>
  <c r="AI2643" i="2"/>
  <c r="AI2644" i="2"/>
  <c r="AI2645" i="2"/>
  <c r="AI2646" i="2"/>
  <c r="AI2647" i="2"/>
  <c r="AI2648" i="2"/>
  <c r="AI2649" i="2"/>
  <c r="AI2650" i="2"/>
  <c r="AI2651" i="2"/>
  <c r="AI2652" i="2"/>
  <c r="AI2653" i="2"/>
  <c r="AI2654" i="2"/>
  <c r="AI2655" i="2"/>
  <c r="AI2656" i="2"/>
  <c r="AI2657" i="2"/>
  <c r="AI2658" i="2"/>
  <c r="AI2659" i="2"/>
  <c r="AI2660" i="2"/>
  <c r="AI2661" i="2"/>
  <c r="AI2662" i="2"/>
  <c r="AI2663" i="2"/>
  <c r="AI2664" i="2"/>
  <c r="AI2665" i="2"/>
  <c r="AI2666" i="2"/>
  <c r="AI2667" i="2"/>
  <c r="AI2668" i="2"/>
  <c r="AI2669" i="2"/>
  <c r="AI2670" i="2"/>
  <c r="AI2671" i="2"/>
  <c r="AI2672" i="2"/>
  <c r="AI2673" i="2"/>
  <c r="AI2674" i="2"/>
  <c r="AI2675" i="2"/>
  <c r="AI2676" i="2"/>
  <c r="AI2677" i="2"/>
  <c r="AI2678" i="2"/>
  <c r="AI2679" i="2"/>
  <c r="AI2680" i="2"/>
  <c r="AI2681" i="2"/>
  <c r="AI2682" i="2"/>
  <c r="AI2683" i="2"/>
  <c r="AI2684" i="2"/>
  <c r="AI2685" i="2"/>
  <c r="AI2686" i="2"/>
  <c r="AI2687" i="2"/>
  <c r="AI2688" i="2"/>
  <c r="AI2689" i="2"/>
  <c r="AI2690" i="2"/>
  <c r="AI2691" i="2"/>
  <c r="AI2692" i="2"/>
  <c r="AI2693" i="2"/>
  <c r="AI2694" i="2"/>
  <c r="AI2695" i="2"/>
  <c r="AI2696" i="2"/>
  <c r="AI2697" i="2"/>
  <c r="AI2698" i="2"/>
  <c r="AI2699" i="2"/>
  <c r="AI2700" i="2"/>
  <c r="AI2701" i="2"/>
  <c r="AI2702" i="2"/>
  <c r="AI2703" i="2"/>
  <c r="AI2704" i="2"/>
  <c r="AI2705" i="2"/>
  <c r="AI2706" i="2"/>
  <c r="AI2707" i="2"/>
  <c r="AI2708" i="2"/>
  <c r="AI2709" i="2"/>
  <c r="AI2710" i="2"/>
  <c r="AI2711" i="2"/>
  <c r="AI2712" i="2"/>
  <c r="AI2713" i="2"/>
  <c r="AI2714" i="2"/>
  <c r="AI2715" i="2"/>
  <c r="AI2716" i="2"/>
  <c r="AI2717" i="2"/>
  <c r="AI2718" i="2"/>
  <c r="AI2719" i="2"/>
  <c r="AI2720" i="2"/>
  <c r="AI2721" i="2"/>
  <c r="AI2722" i="2"/>
  <c r="AI2723" i="2"/>
  <c r="AI2724" i="2"/>
  <c r="AI2725" i="2"/>
  <c r="AI2726" i="2"/>
  <c r="AI2727" i="2"/>
  <c r="AI2728" i="2"/>
  <c r="AI2729" i="2"/>
  <c r="AI2730" i="2"/>
  <c r="AI2731" i="2"/>
  <c r="AI2732" i="2"/>
  <c r="AI2733" i="2"/>
  <c r="AI2734" i="2"/>
  <c r="AI2735" i="2"/>
  <c r="AI2736" i="2"/>
  <c r="AI2737" i="2"/>
  <c r="AI2738" i="2"/>
  <c r="AI2739" i="2"/>
  <c r="AI2740" i="2"/>
  <c r="AI2741" i="2"/>
  <c r="AI2742" i="2"/>
  <c r="AI2743" i="2"/>
  <c r="AI2744" i="2"/>
  <c r="AI2745" i="2"/>
  <c r="AI2746" i="2"/>
  <c r="AI2747" i="2"/>
  <c r="AI2748" i="2"/>
  <c r="AI2749" i="2"/>
  <c r="AI2750" i="2"/>
  <c r="AI2751" i="2"/>
  <c r="AI2752" i="2"/>
  <c r="AI2753" i="2"/>
  <c r="AI2754" i="2"/>
  <c r="AI2755" i="2"/>
  <c r="AI2756" i="2"/>
  <c r="AI2757" i="2"/>
  <c r="AI2758" i="2"/>
  <c r="AI2759" i="2"/>
  <c r="AI2760" i="2"/>
  <c r="AI2761" i="2"/>
  <c r="AI2762" i="2"/>
  <c r="AI2763" i="2"/>
  <c r="AI2764" i="2"/>
  <c r="AI2765" i="2"/>
  <c r="AI2766" i="2"/>
  <c r="AI2767" i="2"/>
  <c r="AI2768" i="2"/>
  <c r="AI2769" i="2"/>
  <c r="AI2770" i="2"/>
  <c r="AI2771" i="2"/>
  <c r="AI2772" i="2"/>
  <c r="AI2773" i="2"/>
  <c r="AI2774" i="2"/>
  <c r="AI2775" i="2"/>
  <c r="AI2776" i="2"/>
  <c r="AI2777" i="2"/>
  <c r="AI2778" i="2"/>
  <c r="AI2779" i="2"/>
  <c r="AI2780" i="2"/>
  <c r="AI2781" i="2"/>
  <c r="AI2782" i="2"/>
  <c r="AI2783" i="2"/>
  <c r="AI2784" i="2"/>
  <c r="AI2785" i="2"/>
  <c r="AI2786" i="2"/>
  <c r="AI2787" i="2"/>
  <c r="AI2788" i="2"/>
  <c r="AI2789" i="2"/>
  <c r="AI2790" i="2"/>
  <c r="AI2791" i="2"/>
  <c r="AI2792" i="2"/>
  <c r="AI2793" i="2"/>
  <c r="AI2794" i="2"/>
  <c r="AI2795" i="2"/>
  <c r="AI2796" i="2"/>
  <c r="AI2797" i="2"/>
  <c r="AI2798" i="2"/>
  <c r="AI2799" i="2"/>
  <c r="AI2800" i="2"/>
  <c r="AI2801" i="2"/>
  <c r="AI2802" i="2"/>
  <c r="AI2803" i="2"/>
  <c r="AI2804" i="2"/>
  <c r="AI2805" i="2"/>
  <c r="AI2806" i="2"/>
  <c r="AI2807" i="2"/>
  <c r="AI2808" i="2"/>
  <c r="AI2809" i="2"/>
  <c r="AI2810" i="2"/>
  <c r="AI2811" i="2"/>
  <c r="AI2812" i="2"/>
  <c r="AI2813" i="2"/>
  <c r="AI2814" i="2"/>
  <c r="AI2815" i="2"/>
  <c r="AI2816" i="2"/>
  <c r="AI2817" i="2"/>
  <c r="AI2818" i="2"/>
  <c r="AI2819" i="2"/>
  <c r="AI2820" i="2"/>
  <c r="AI2821" i="2"/>
  <c r="AI2822" i="2"/>
  <c r="AI2823" i="2"/>
  <c r="AI2824" i="2"/>
  <c r="AI2825" i="2"/>
  <c r="AI2826" i="2"/>
  <c r="AI2827" i="2"/>
  <c r="AI2828" i="2"/>
  <c r="AI2829" i="2"/>
  <c r="AI2830" i="2"/>
  <c r="AI2831" i="2"/>
  <c r="AI2832" i="2"/>
  <c r="AI2833" i="2"/>
  <c r="AI2834" i="2"/>
  <c r="AI2835" i="2"/>
  <c r="AI2836" i="2"/>
  <c r="AI2837" i="2"/>
  <c r="AI2838" i="2"/>
  <c r="AI2839" i="2"/>
  <c r="AI2840" i="2"/>
  <c r="AI2841" i="2"/>
  <c r="AI2842" i="2"/>
  <c r="AI2843" i="2"/>
  <c r="AI2844" i="2"/>
  <c r="AI2845" i="2"/>
  <c r="AI2846" i="2"/>
  <c r="AI2847" i="2"/>
  <c r="AI2848" i="2"/>
  <c r="AI2849" i="2"/>
  <c r="AI2850" i="2"/>
  <c r="AI2851" i="2"/>
  <c r="AI2852" i="2"/>
  <c r="AI2853" i="2"/>
  <c r="AI2854" i="2"/>
  <c r="AI2855" i="2"/>
  <c r="AI2856" i="2"/>
  <c r="AI2857" i="2"/>
  <c r="AI2858" i="2"/>
  <c r="AI2859" i="2"/>
  <c r="AI2860" i="2"/>
  <c r="AI2861" i="2"/>
  <c r="AI2862" i="2"/>
  <c r="AI2863" i="2"/>
  <c r="AI2864" i="2"/>
  <c r="AI2865" i="2"/>
  <c r="AI2866" i="2"/>
  <c r="AI2867" i="2"/>
  <c r="AI2868" i="2"/>
  <c r="AI2869" i="2"/>
  <c r="AI2870" i="2"/>
  <c r="AI2871" i="2"/>
  <c r="AI2872" i="2"/>
  <c r="AI2873" i="2"/>
  <c r="AI2874" i="2"/>
  <c r="AI2875" i="2"/>
  <c r="AI2876" i="2"/>
  <c r="AI2877" i="2"/>
  <c r="AI2878" i="2"/>
  <c r="AI2879" i="2"/>
  <c r="AI2880" i="2"/>
  <c r="AI2881" i="2"/>
  <c r="AI2882" i="2"/>
  <c r="AI2883" i="2"/>
  <c r="AI2884" i="2"/>
  <c r="AI2885" i="2"/>
  <c r="AI2886" i="2"/>
  <c r="AI2887" i="2"/>
  <c r="AI2888" i="2"/>
  <c r="AI2889" i="2"/>
  <c r="AI2890" i="2"/>
  <c r="AI2891" i="2"/>
  <c r="AI2892" i="2"/>
  <c r="AI2893" i="2"/>
  <c r="AI2894" i="2"/>
  <c r="AI2895" i="2"/>
  <c r="AI2896" i="2"/>
  <c r="AI2897" i="2"/>
  <c r="AI2898" i="2"/>
  <c r="AI2899" i="2"/>
  <c r="AI2900" i="2"/>
  <c r="AI2901" i="2"/>
  <c r="AI2902" i="2"/>
  <c r="AI2903" i="2"/>
  <c r="AI2904" i="2"/>
  <c r="AI2905" i="2"/>
  <c r="AI2906" i="2"/>
  <c r="AI2907" i="2"/>
  <c r="AI2908" i="2"/>
  <c r="AI2909" i="2"/>
  <c r="AI2910" i="2"/>
  <c r="AI2911" i="2"/>
  <c r="AI2912" i="2"/>
  <c r="AI2913" i="2"/>
  <c r="AI2914" i="2"/>
  <c r="AI2915" i="2"/>
  <c r="AI2916" i="2"/>
  <c r="AI2917" i="2"/>
  <c r="AI2918" i="2"/>
  <c r="AI2919" i="2"/>
  <c r="AI2920" i="2"/>
  <c r="AI2921" i="2"/>
  <c r="AI2922" i="2"/>
  <c r="AI2923" i="2"/>
  <c r="AI2924" i="2"/>
  <c r="AI2925" i="2"/>
  <c r="AI2926" i="2"/>
  <c r="AI2927" i="2"/>
  <c r="AI2928" i="2"/>
  <c r="AI2929" i="2"/>
  <c r="AI2930" i="2"/>
  <c r="AI2931" i="2"/>
  <c r="AI2932" i="2"/>
  <c r="AI2933" i="2"/>
  <c r="AI2934" i="2"/>
  <c r="AI2935" i="2"/>
  <c r="AI2936" i="2"/>
  <c r="AI2937" i="2"/>
  <c r="AI2938" i="2"/>
  <c r="AI2939" i="2"/>
  <c r="AI2940" i="2"/>
  <c r="AI2941" i="2"/>
  <c r="AI2942" i="2"/>
  <c r="AI2943" i="2"/>
  <c r="AI2944" i="2"/>
  <c r="AI2945" i="2"/>
  <c r="AI2946" i="2"/>
  <c r="AI2947" i="2"/>
  <c r="AI2948" i="2"/>
  <c r="AI2949" i="2"/>
  <c r="AI2950" i="2"/>
  <c r="AI2951" i="2"/>
  <c r="AI2952" i="2"/>
  <c r="AI2953" i="2"/>
  <c r="AI2954" i="2"/>
  <c r="AI2955" i="2"/>
  <c r="AI2956" i="2"/>
  <c r="AI2957" i="2"/>
  <c r="AI2958" i="2"/>
  <c r="AI2959" i="2"/>
  <c r="AI2960" i="2"/>
  <c r="AI2961" i="2"/>
  <c r="AI2962" i="2"/>
  <c r="AI2963" i="2"/>
  <c r="AI2964" i="2"/>
  <c r="AI2965" i="2"/>
  <c r="AI2966" i="2"/>
  <c r="AI2967" i="2"/>
  <c r="AI2968" i="2"/>
  <c r="AI2969" i="2"/>
  <c r="AI2970" i="2"/>
  <c r="AI2971" i="2"/>
  <c r="AI2972" i="2"/>
  <c r="AI2973" i="2"/>
  <c r="AI2974" i="2"/>
  <c r="AI2975" i="2"/>
  <c r="AI2976" i="2"/>
  <c r="AI2977" i="2"/>
  <c r="AI2978" i="2"/>
  <c r="AI2979" i="2"/>
  <c r="AI2980" i="2"/>
  <c r="AI2981" i="2"/>
  <c r="AI2982" i="2"/>
  <c r="AI2983" i="2"/>
  <c r="AI2984" i="2"/>
  <c r="AI2985" i="2"/>
  <c r="AI2986" i="2"/>
  <c r="AI2987" i="2"/>
  <c r="AI2988" i="2"/>
  <c r="AI2989" i="2"/>
  <c r="AI2990" i="2"/>
  <c r="AI2991" i="2"/>
  <c r="AI2992" i="2"/>
  <c r="AI2993" i="2"/>
  <c r="AI2994" i="2"/>
  <c r="AI2995" i="2"/>
  <c r="AI2996" i="2"/>
  <c r="AI2997" i="2"/>
  <c r="AI2998" i="2"/>
  <c r="AI2999" i="2"/>
  <c r="AI3000" i="2"/>
  <c r="AI3001" i="2"/>
  <c r="AI3002" i="2"/>
  <c r="AI3003" i="2"/>
  <c r="AI3004" i="2"/>
  <c r="AI3005" i="2"/>
  <c r="AI3006" i="2"/>
  <c r="AI3007" i="2"/>
  <c r="AI3008" i="2"/>
  <c r="AI3009" i="2"/>
  <c r="AI3010" i="2"/>
  <c r="AI3011" i="2"/>
  <c r="AI3012" i="2"/>
  <c r="AI3013" i="2"/>
  <c r="AI3014" i="2"/>
  <c r="AI3015" i="2"/>
  <c r="AI3016" i="2"/>
  <c r="AI3017" i="2"/>
  <c r="AI3018" i="2"/>
  <c r="AI3019" i="2"/>
  <c r="AI3020" i="2"/>
  <c r="AI3021" i="2"/>
  <c r="AI3022" i="2"/>
  <c r="AI3023" i="2"/>
  <c r="AI3024" i="2"/>
  <c r="AI3025" i="2"/>
  <c r="AI3026" i="2"/>
  <c r="AI3027" i="2"/>
  <c r="AI3028" i="2"/>
  <c r="AI3029" i="2"/>
  <c r="AI3030" i="2"/>
  <c r="AI3031" i="2"/>
  <c r="AI3032" i="2"/>
  <c r="AI3033" i="2"/>
  <c r="AI3034" i="2"/>
  <c r="AI3035" i="2"/>
  <c r="AI3036" i="2"/>
  <c r="AI3037" i="2"/>
  <c r="AI3038" i="2"/>
  <c r="AI3039" i="2"/>
  <c r="AI3040" i="2"/>
  <c r="AI3041" i="2"/>
  <c r="AI3042" i="2"/>
  <c r="AI3043" i="2"/>
  <c r="AI3044" i="2"/>
  <c r="AI3045" i="2"/>
  <c r="AI3046" i="2"/>
  <c r="AI3047" i="2"/>
  <c r="AI3048" i="2"/>
  <c r="AI3049" i="2"/>
  <c r="AI3050" i="2"/>
  <c r="AI3051" i="2"/>
  <c r="AI3052" i="2"/>
  <c r="AI3053" i="2"/>
  <c r="AI3054" i="2"/>
  <c r="AI3055" i="2"/>
  <c r="AI3056" i="2"/>
  <c r="AI3057" i="2"/>
  <c r="AI3058" i="2"/>
  <c r="AI3059" i="2"/>
  <c r="AI3060" i="2"/>
  <c r="AI3061" i="2"/>
  <c r="AI3062" i="2"/>
  <c r="AI3063" i="2"/>
  <c r="AI3064" i="2"/>
  <c r="AI3065" i="2"/>
  <c r="AI3066" i="2"/>
  <c r="AI3067" i="2"/>
  <c r="AI3068" i="2"/>
  <c r="AI3069" i="2"/>
  <c r="AI3070" i="2"/>
  <c r="AI3071" i="2"/>
  <c r="AI3072" i="2"/>
  <c r="AI3073" i="2"/>
  <c r="AI3074" i="2"/>
  <c r="AI3075" i="2"/>
  <c r="AI3076" i="2"/>
  <c r="AI3077" i="2"/>
  <c r="AI3078" i="2"/>
  <c r="AI3079" i="2"/>
  <c r="AI3080" i="2"/>
  <c r="AI3081" i="2"/>
  <c r="AI3082" i="2"/>
  <c r="AI3083" i="2"/>
  <c r="AI3084" i="2"/>
  <c r="AI3085" i="2"/>
  <c r="AI3086" i="2"/>
  <c r="AI3087" i="2"/>
  <c r="AI3088" i="2"/>
  <c r="AI3089" i="2"/>
  <c r="AI3090" i="2"/>
  <c r="AI3091" i="2"/>
  <c r="AI3092" i="2"/>
  <c r="AI3093" i="2"/>
  <c r="AI3094" i="2"/>
  <c r="AI3095" i="2"/>
  <c r="AI3096" i="2"/>
  <c r="AI3097" i="2"/>
  <c r="AI3098" i="2"/>
  <c r="AI3099" i="2"/>
  <c r="AI3100" i="2"/>
  <c r="AI3101" i="2"/>
  <c r="AI3102" i="2"/>
  <c r="AI3103" i="2"/>
  <c r="AI3104" i="2"/>
  <c r="AI3105" i="2"/>
  <c r="AI3106" i="2"/>
  <c r="AI3107" i="2"/>
  <c r="AI3108" i="2"/>
  <c r="AI3109" i="2"/>
  <c r="AI3110" i="2"/>
  <c r="AI3111" i="2"/>
  <c r="AI3112" i="2"/>
  <c r="AI3113" i="2"/>
  <c r="AI3114" i="2"/>
  <c r="AI3115" i="2"/>
  <c r="AI3116" i="2"/>
  <c r="AI3117" i="2"/>
  <c r="AI3118" i="2"/>
  <c r="AI3119" i="2"/>
  <c r="AI3120" i="2"/>
  <c r="AI3121" i="2"/>
  <c r="AI3122" i="2"/>
  <c r="AI3123" i="2"/>
  <c r="AI3124" i="2"/>
  <c r="AI3125" i="2"/>
  <c r="AI3126" i="2"/>
  <c r="AI3127" i="2"/>
  <c r="AI3128" i="2"/>
  <c r="AI3129" i="2"/>
  <c r="AI3130" i="2"/>
  <c r="AI3131" i="2"/>
  <c r="AI3132" i="2"/>
  <c r="AI3133" i="2"/>
  <c r="AI3134" i="2"/>
  <c r="AI3135" i="2"/>
  <c r="AI3136" i="2"/>
  <c r="AI3137" i="2"/>
  <c r="AI3138" i="2"/>
  <c r="AI3139" i="2"/>
  <c r="AI3140" i="2"/>
  <c r="AI3141" i="2"/>
  <c r="AI3142" i="2"/>
  <c r="AI3143" i="2"/>
  <c r="AI3144" i="2"/>
  <c r="AI3145" i="2"/>
  <c r="AI3146" i="2"/>
  <c r="AI3147" i="2"/>
  <c r="AI3148" i="2"/>
  <c r="AI3149" i="2"/>
  <c r="AI3150" i="2"/>
  <c r="AI3151" i="2"/>
  <c r="AI3152" i="2"/>
  <c r="AI3153" i="2"/>
  <c r="AI3154" i="2"/>
  <c r="AI3155" i="2"/>
  <c r="AI3156" i="2"/>
  <c r="AI3157" i="2"/>
  <c r="AI3158" i="2"/>
  <c r="AI3159" i="2"/>
  <c r="AI3160" i="2"/>
  <c r="AI3161" i="2"/>
  <c r="AI3162" i="2"/>
  <c r="AI3163" i="2"/>
  <c r="AI3164" i="2"/>
  <c r="AI3165" i="2"/>
  <c r="AI3166" i="2"/>
  <c r="AI3167" i="2"/>
  <c r="AI3168" i="2"/>
  <c r="AI3169" i="2"/>
  <c r="AI3170" i="2"/>
  <c r="AI3171" i="2"/>
  <c r="AI3172" i="2"/>
  <c r="AI3173" i="2"/>
  <c r="AI3174" i="2"/>
  <c r="AI3175" i="2"/>
  <c r="AI3176" i="2"/>
  <c r="AI3177" i="2"/>
  <c r="AI3178" i="2"/>
  <c r="AI3179" i="2"/>
  <c r="AI3180" i="2"/>
  <c r="AI3181" i="2"/>
  <c r="AI3182" i="2"/>
  <c r="AI3183" i="2"/>
  <c r="AI3184" i="2"/>
  <c r="AI3185" i="2"/>
  <c r="AI3186" i="2"/>
  <c r="AI3187" i="2"/>
  <c r="AI3188" i="2"/>
  <c r="AI3189" i="2"/>
  <c r="AI3190" i="2"/>
  <c r="AI3191" i="2"/>
  <c r="AI3192" i="2"/>
  <c r="AI3193" i="2"/>
  <c r="AI3194" i="2"/>
  <c r="AI3195" i="2"/>
  <c r="AI3196" i="2"/>
  <c r="AI3197" i="2"/>
  <c r="AI3198" i="2"/>
  <c r="AI3199" i="2"/>
  <c r="AI3200" i="2"/>
  <c r="AI3201" i="2"/>
  <c r="AI3202" i="2"/>
  <c r="AI3203" i="2"/>
  <c r="AI3204" i="2"/>
  <c r="AI3205" i="2"/>
  <c r="AI3206" i="2"/>
  <c r="AI3207" i="2"/>
  <c r="AI3208" i="2"/>
  <c r="AI3209" i="2"/>
  <c r="AI3210" i="2"/>
  <c r="AI3211" i="2"/>
  <c r="AI3212" i="2"/>
  <c r="AI3213" i="2"/>
  <c r="AI3214" i="2"/>
  <c r="AI3215" i="2"/>
  <c r="AI3216" i="2"/>
  <c r="AI3217" i="2"/>
  <c r="AI3218" i="2"/>
  <c r="AI3219" i="2"/>
  <c r="AI3220" i="2"/>
  <c r="AI3221" i="2"/>
  <c r="AI3222" i="2"/>
  <c r="AI3223" i="2"/>
  <c r="AI3224" i="2"/>
  <c r="AI3225" i="2"/>
  <c r="AI3226" i="2"/>
  <c r="AI3227" i="2"/>
  <c r="AI3228" i="2"/>
  <c r="AI3229" i="2"/>
  <c r="AI3230" i="2"/>
  <c r="AI3231" i="2"/>
  <c r="AI3232" i="2"/>
  <c r="AI3233" i="2"/>
  <c r="AI3234" i="2"/>
  <c r="AI3235" i="2"/>
  <c r="AI3236" i="2"/>
  <c r="AI3237" i="2"/>
  <c r="AI3238" i="2"/>
  <c r="AI3239" i="2"/>
  <c r="AI3240" i="2"/>
  <c r="AI3241" i="2"/>
  <c r="AI3242" i="2"/>
  <c r="AI3243" i="2"/>
  <c r="AI3244" i="2"/>
  <c r="AI3245" i="2"/>
  <c r="AI3246" i="2"/>
  <c r="AI3247" i="2"/>
  <c r="AI3248" i="2"/>
  <c r="AI3249" i="2"/>
  <c r="AI3250" i="2"/>
  <c r="AI3251" i="2"/>
  <c r="AI3252" i="2"/>
  <c r="AI3253" i="2"/>
  <c r="AI3254" i="2"/>
  <c r="AI3255" i="2"/>
  <c r="AI3256" i="2"/>
  <c r="AI3257" i="2"/>
  <c r="AI3258" i="2"/>
  <c r="AI3259" i="2"/>
  <c r="AI3260" i="2"/>
  <c r="AI3261" i="2"/>
  <c r="AI3262" i="2"/>
  <c r="AI3263" i="2"/>
  <c r="AI3264" i="2"/>
  <c r="AI3265" i="2"/>
  <c r="AI3266" i="2"/>
  <c r="AI3267" i="2"/>
  <c r="AI3268" i="2"/>
  <c r="AI3269" i="2"/>
  <c r="AI3270" i="2"/>
  <c r="AI3271" i="2"/>
  <c r="AI3272" i="2"/>
  <c r="AI3273" i="2"/>
  <c r="AI3274" i="2"/>
  <c r="AI3275" i="2"/>
  <c r="AI3276" i="2"/>
  <c r="AI3277" i="2"/>
  <c r="AI3278" i="2"/>
  <c r="AI3279" i="2"/>
  <c r="AI3280" i="2"/>
  <c r="AI3281" i="2"/>
  <c r="AI3282" i="2"/>
  <c r="AI3283" i="2"/>
  <c r="AI3284" i="2"/>
  <c r="AI3285" i="2"/>
  <c r="AI3286" i="2"/>
  <c r="AI3287" i="2"/>
  <c r="AI3288" i="2"/>
  <c r="AI3289" i="2"/>
  <c r="AI3290" i="2"/>
  <c r="AI3291" i="2"/>
  <c r="AI3292" i="2"/>
  <c r="AI3293" i="2"/>
  <c r="AI3294" i="2"/>
  <c r="AI3295" i="2"/>
  <c r="AI3296" i="2"/>
  <c r="AI3297" i="2"/>
  <c r="AI3298" i="2"/>
  <c r="AI3299" i="2"/>
  <c r="AI3300" i="2"/>
  <c r="AI3301" i="2"/>
  <c r="AI3302" i="2"/>
  <c r="AI3303" i="2"/>
  <c r="AI3304" i="2"/>
  <c r="AI3305" i="2"/>
  <c r="AI3306" i="2"/>
  <c r="AI3307" i="2"/>
  <c r="AI3308" i="2"/>
  <c r="AI3309" i="2"/>
  <c r="AI3310" i="2"/>
  <c r="AI3311" i="2"/>
  <c r="AI3312" i="2"/>
  <c r="AI3313" i="2"/>
  <c r="AI3314" i="2"/>
  <c r="AI3315" i="2"/>
  <c r="AI3316" i="2"/>
  <c r="AI3317" i="2"/>
  <c r="AI3318" i="2"/>
  <c r="AI3319" i="2"/>
  <c r="AI3320" i="2"/>
  <c r="AI3321" i="2"/>
  <c r="AI3322" i="2"/>
  <c r="AI3323" i="2"/>
  <c r="AI3324" i="2"/>
  <c r="AI3325" i="2"/>
  <c r="AI3326" i="2"/>
  <c r="AI3327" i="2"/>
  <c r="AI3328" i="2"/>
  <c r="AI3329" i="2"/>
  <c r="AI3330" i="2"/>
  <c r="AI3331" i="2"/>
  <c r="AI3332" i="2"/>
  <c r="AI3333" i="2"/>
  <c r="AI3334" i="2"/>
  <c r="AI3335" i="2"/>
  <c r="AI3336" i="2"/>
  <c r="AI3337" i="2"/>
  <c r="AI3338" i="2"/>
  <c r="AI3339" i="2"/>
  <c r="AI3340" i="2"/>
  <c r="AI3341" i="2"/>
  <c r="AI3342" i="2"/>
  <c r="AI3343" i="2"/>
  <c r="AI3344" i="2"/>
  <c r="AI3345" i="2"/>
  <c r="AI3346" i="2"/>
  <c r="AI3347" i="2"/>
  <c r="AI3348" i="2"/>
  <c r="AI3349" i="2"/>
  <c r="AI3350" i="2"/>
  <c r="AI3351" i="2"/>
  <c r="AI3352" i="2"/>
  <c r="AI3353" i="2"/>
  <c r="AI3354" i="2"/>
  <c r="AI3355" i="2"/>
  <c r="AI3356" i="2"/>
  <c r="AI3357" i="2"/>
  <c r="AI3358" i="2"/>
  <c r="AI3359" i="2"/>
  <c r="AI3360" i="2"/>
  <c r="AI3361" i="2"/>
  <c r="AI3362" i="2"/>
  <c r="AI3363" i="2"/>
  <c r="AI3364" i="2"/>
  <c r="AI3365" i="2"/>
  <c r="AI3366" i="2"/>
  <c r="AI3367" i="2"/>
  <c r="AI3368" i="2"/>
  <c r="AI3369" i="2"/>
  <c r="AI3370" i="2"/>
  <c r="AI3371" i="2"/>
  <c r="AI3372" i="2"/>
  <c r="AI3373" i="2"/>
  <c r="AI3374" i="2"/>
  <c r="AI3375" i="2"/>
  <c r="AI3376" i="2"/>
  <c r="AI3377" i="2"/>
  <c r="AI3378" i="2"/>
  <c r="AI3379" i="2"/>
  <c r="AI3380" i="2"/>
  <c r="AI3381" i="2"/>
  <c r="AI3382" i="2"/>
  <c r="AI3383" i="2"/>
  <c r="AI3384" i="2"/>
  <c r="AI3385" i="2"/>
  <c r="AI3386" i="2"/>
  <c r="AI3387" i="2"/>
  <c r="AI3388" i="2"/>
  <c r="AI3389" i="2"/>
  <c r="AI3390" i="2"/>
  <c r="AI3391" i="2"/>
  <c r="AI3392" i="2"/>
  <c r="AI3393" i="2"/>
  <c r="AI3394" i="2"/>
  <c r="AI3395" i="2"/>
  <c r="AI3396" i="2"/>
  <c r="AI3397" i="2"/>
  <c r="AI3398" i="2"/>
  <c r="AI3399" i="2"/>
  <c r="AI3400" i="2"/>
  <c r="AI3401" i="2"/>
  <c r="AI3402" i="2"/>
  <c r="AI3403" i="2"/>
  <c r="AI3404" i="2"/>
  <c r="AI3405" i="2"/>
  <c r="AI3406" i="2"/>
  <c r="AI3407" i="2"/>
  <c r="AI3408" i="2"/>
  <c r="AI3409" i="2"/>
  <c r="AI3410" i="2"/>
  <c r="AI3411" i="2"/>
  <c r="AI3412" i="2"/>
  <c r="AI3413" i="2"/>
  <c r="AI3414" i="2"/>
  <c r="AI3415" i="2"/>
  <c r="AI3416" i="2"/>
  <c r="AI3417" i="2"/>
  <c r="AI3418" i="2"/>
  <c r="AI3419" i="2"/>
  <c r="AI3420" i="2"/>
  <c r="AI3421" i="2"/>
  <c r="AI3422" i="2"/>
  <c r="AI3423" i="2"/>
  <c r="AI3424" i="2"/>
  <c r="AI3425" i="2"/>
  <c r="AI3426" i="2"/>
  <c r="AI3427" i="2"/>
  <c r="AI3428" i="2"/>
  <c r="AI3429" i="2"/>
  <c r="AI3430" i="2"/>
  <c r="AI3431" i="2"/>
  <c r="AI3432" i="2"/>
  <c r="AI3433" i="2"/>
  <c r="AI3434" i="2"/>
  <c r="AI3435" i="2"/>
  <c r="AI3436" i="2"/>
  <c r="AI3437" i="2"/>
  <c r="AI3438" i="2"/>
  <c r="AI3439" i="2"/>
  <c r="AI3440" i="2"/>
  <c r="AI3441" i="2"/>
  <c r="AI3442" i="2"/>
  <c r="AI3443" i="2"/>
  <c r="AI3444" i="2"/>
  <c r="AI3445" i="2"/>
  <c r="AI3446" i="2"/>
  <c r="AI3447" i="2"/>
  <c r="AI3448" i="2"/>
  <c r="AI3449" i="2"/>
  <c r="AI3450" i="2"/>
  <c r="AI3451" i="2"/>
  <c r="AI3452" i="2"/>
  <c r="AI3453" i="2"/>
  <c r="AI3454" i="2"/>
  <c r="AI3455" i="2"/>
  <c r="AI3456" i="2"/>
  <c r="AI3457" i="2"/>
  <c r="AI3458" i="2"/>
  <c r="AI3459" i="2"/>
  <c r="AI3460" i="2"/>
  <c r="AI3461" i="2"/>
  <c r="AI3462" i="2"/>
  <c r="AI3463" i="2"/>
  <c r="AI3464" i="2"/>
  <c r="AI3465" i="2"/>
  <c r="AI3466" i="2"/>
  <c r="AI3467" i="2"/>
  <c r="AI3468" i="2"/>
  <c r="AI3469" i="2"/>
  <c r="AI3470" i="2"/>
  <c r="AI3471" i="2"/>
  <c r="AI3472" i="2"/>
  <c r="AI3473" i="2"/>
  <c r="AI3474" i="2"/>
  <c r="AI3475" i="2"/>
  <c r="AI3476" i="2"/>
  <c r="AI3477" i="2"/>
  <c r="AI3478" i="2"/>
  <c r="AI3479" i="2"/>
  <c r="AI3480" i="2"/>
  <c r="AI3481" i="2"/>
  <c r="AI3482" i="2"/>
  <c r="AI3483" i="2"/>
  <c r="AI3484" i="2"/>
  <c r="AI3485" i="2"/>
  <c r="AI3486" i="2"/>
  <c r="AI3487" i="2"/>
  <c r="AI3488" i="2"/>
  <c r="AI3489" i="2"/>
  <c r="AI3490" i="2"/>
  <c r="AI3491" i="2"/>
  <c r="AI3492" i="2"/>
  <c r="AI3493" i="2"/>
  <c r="AI3494" i="2"/>
  <c r="AI3495" i="2"/>
  <c r="AI3496" i="2"/>
  <c r="AI3497" i="2"/>
  <c r="AI3498" i="2"/>
  <c r="AI3499" i="2"/>
  <c r="AI3500" i="2"/>
  <c r="AI3501" i="2"/>
  <c r="AI3502" i="2"/>
  <c r="AI3503" i="2"/>
  <c r="AI3504" i="2"/>
  <c r="AI3505" i="2"/>
  <c r="AI3506" i="2"/>
  <c r="AI3507" i="2"/>
  <c r="AI3508" i="2"/>
  <c r="AI3509" i="2"/>
  <c r="AI3510" i="2"/>
  <c r="AI3511" i="2"/>
  <c r="AI3512" i="2"/>
  <c r="AI3513" i="2"/>
  <c r="AI3514" i="2"/>
  <c r="AI3515" i="2"/>
  <c r="AI3516" i="2"/>
  <c r="AI3517" i="2"/>
  <c r="AI3518" i="2"/>
  <c r="AI3519" i="2"/>
  <c r="AI3520" i="2"/>
  <c r="AI3521" i="2"/>
  <c r="AI3522" i="2"/>
  <c r="AI3523" i="2"/>
  <c r="AI3524" i="2"/>
  <c r="AI3525" i="2"/>
  <c r="AI3526" i="2"/>
  <c r="AI3527" i="2"/>
  <c r="AI3528" i="2"/>
  <c r="AI3529" i="2"/>
  <c r="AI3530" i="2"/>
  <c r="AI3531" i="2"/>
  <c r="AI3532" i="2"/>
  <c r="AI3533" i="2"/>
  <c r="AI3534" i="2"/>
  <c r="AI3535" i="2"/>
  <c r="AI3536" i="2"/>
  <c r="AI3537" i="2"/>
  <c r="AI3538" i="2"/>
  <c r="AI3539" i="2"/>
  <c r="AI3540" i="2"/>
  <c r="AI3541" i="2"/>
  <c r="AI3542" i="2"/>
  <c r="AI3543" i="2"/>
  <c r="AI3544" i="2"/>
  <c r="AI3545" i="2"/>
  <c r="AI3546" i="2"/>
  <c r="AI3547" i="2"/>
  <c r="AI3548" i="2"/>
  <c r="AI3549" i="2"/>
  <c r="AI3550" i="2"/>
  <c r="AI3551" i="2"/>
  <c r="AI3552" i="2"/>
  <c r="AI3553" i="2"/>
  <c r="AI3554" i="2"/>
  <c r="AI3555" i="2"/>
  <c r="AI3556" i="2"/>
  <c r="AI3557" i="2"/>
  <c r="AI3558" i="2"/>
  <c r="AI3559" i="2"/>
  <c r="AI3560" i="2"/>
  <c r="AI3561" i="2"/>
  <c r="AI3562" i="2"/>
  <c r="AI3563" i="2"/>
  <c r="AI3564" i="2"/>
  <c r="AI3565" i="2"/>
  <c r="AI3566" i="2"/>
  <c r="AI3567" i="2"/>
  <c r="AI3568" i="2"/>
  <c r="AI3569" i="2"/>
  <c r="AI3570" i="2"/>
  <c r="AI3571" i="2"/>
  <c r="AI3572" i="2"/>
  <c r="AI3573" i="2"/>
  <c r="AI3574" i="2"/>
  <c r="AI3575" i="2"/>
  <c r="AI3576" i="2"/>
  <c r="AI3577" i="2"/>
  <c r="AI3578" i="2"/>
  <c r="AI3579" i="2"/>
  <c r="AI3580" i="2"/>
  <c r="AI3581" i="2"/>
  <c r="AI3582" i="2"/>
  <c r="AI3583" i="2"/>
  <c r="AI3584" i="2"/>
  <c r="AI3585" i="2"/>
  <c r="AI3586" i="2"/>
  <c r="AI3587" i="2"/>
  <c r="AI3588" i="2"/>
  <c r="AI3589" i="2"/>
  <c r="AI3590" i="2"/>
  <c r="AI3591" i="2"/>
  <c r="AI3592" i="2"/>
  <c r="AI3593" i="2"/>
  <c r="AI3594" i="2"/>
  <c r="AI3595" i="2"/>
  <c r="AI3596" i="2"/>
  <c r="AI3597" i="2"/>
  <c r="AI3598" i="2"/>
  <c r="AI3599" i="2"/>
  <c r="AI3600" i="2"/>
  <c r="AI3601" i="2"/>
  <c r="AI3602" i="2"/>
  <c r="AI3603" i="2"/>
  <c r="AI3604" i="2"/>
  <c r="AI3605" i="2"/>
  <c r="AI3606" i="2"/>
  <c r="AI3607" i="2"/>
  <c r="AI3608" i="2"/>
  <c r="AI3609" i="2"/>
  <c r="AI3610" i="2"/>
  <c r="AI3611" i="2"/>
  <c r="AI3612" i="2"/>
  <c r="AI3613" i="2"/>
  <c r="AI3614" i="2"/>
  <c r="AI3615" i="2"/>
  <c r="AI3616" i="2"/>
  <c r="AI3617" i="2"/>
  <c r="AI3618" i="2"/>
  <c r="AI3619" i="2"/>
  <c r="AI3620" i="2"/>
  <c r="AI3621" i="2"/>
  <c r="AI3622" i="2"/>
  <c r="AI3623" i="2"/>
  <c r="AI3624" i="2"/>
  <c r="AI3625" i="2"/>
  <c r="AI3626" i="2"/>
  <c r="AI3627" i="2"/>
  <c r="AI3628" i="2"/>
  <c r="AI3629" i="2"/>
  <c r="AI3630" i="2"/>
  <c r="AI3631" i="2"/>
  <c r="AI3632" i="2"/>
  <c r="AI3633" i="2"/>
  <c r="AI3634" i="2"/>
  <c r="AI3635" i="2"/>
  <c r="AI3636" i="2"/>
  <c r="AI3637" i="2"/>
  <c r="AI3638" i="2"/>
  <c r="AI3639" i="2"/>
  <c r="AI3640" i="2"/>
  <c r="AI3641" i="2"/>
  <c r="AI3642" i="2"/>
  <c r="AI3643" i="2"/>
  <c r="AI3644" i="2"/>
  <c r="AI3645" i="2"/>
  <c r="AI3646" i="2"/>
  <c r="AI3647" i="2"/>
  <c r="AI3648" i="2"/>
  <c r="AI3649" i="2"/>
  <c r="AI3650" i="2"/>
  <c r="AI3651" i="2"/>
  <c r="AI3652" i="2"/>
  <c r="AI3653" i="2"/>
  <c r="AI3654" i="2"/>
  <c r="AI3655" i="2"/>
  <c r="AI3656" i="2"/>
  <c r="AI3657" i="2"/>
  <c r="AI3658" i="2"/>
  <c r="AI3659" i="2"/>
  <c r="AI3660" i="2"/>
  <c r="AI3661" i="2"/>
  <c r="AI3662" i="2"/>
  <c r="AI3663" i="2"/>
  <c r="AI3664" i="2"/>
  <c r="AI3665" i="2"/>
  <c r="AI3666" i="2"/>
  <c r="AI3667" i="2"/>
  <c r="AI3668" i="2"/>
  <c r="AI3669" i="2"/>
  <c r="AI3670" i="2"/>
  <c r="AI3671" i="2"/>
  <c r="AI3672" i="2"/>
  <c r="AI3673" i="2"/>
  <c r="AI3674" i="2"/>
  <c r="AI3675" i="2"/>
  <c r="AI3676" i="2"/>
  <c r="AI3677" i="2"/>
  <c r="AI3678" i="2"/>
  <c r="AI3679" i="2"/>
  <c r="AI3680" i="2"/>
  <c r="AI3681" i="2"/>
  <c r="AI3682" i="2"/>
  <c r="AI3683" i="2"/>
  <c r="AI3684" i="2"/>
  <c r="AI3685" i="2"/>
  <c r="AI3686" i="2"/>
  <c r="AI3687" i="2"/>
  <c r="AI3688" i="2"/>
  <c r="AI3689" i="2"/>
  <c r="AI3690" i="2"/>
  <c r="AI3691" i="2"/>
  <c r="AI3692" i="2"/>
  <c r="AI3693" i="2"/>
  <c r="AI3694" i="2"/>
  <c r="AI3695" i="2"/>
  <c r="AI3696" i="2"/>
  <c r="AI3697" i="2"/>
  <c r="AI3698" i="2"/>
  <c r="AI3699" i="2"/>
  <c r="AI3700" i="2"/>
  <c r="AI3701" i="2"/>
  <c r="AI3702" i="2"/>
  <c r="AI3703" i="2"/>
  <c r="AI3704" i="2"/>
  <c r="AI3705" i="2"/>
  <c r="AI3706" i="2"/>
  <c r="AI3707" i="2"/>
  <c r="AI3708" i="2"/>
  <c r="AI3709" i="2"/>
  <c r="AI3710" i="2"/>
  <c r="AI3711" i="2"/>
  <c r="AI3712" i="2"/>
  <c r="AI3713" i="2"/>
  <c r="AI3714" i="2"/>
  <c r="AI3715" i="2"/>
  <c r="AI3716" i="2"/>
  <c r="AI3717" i="2"/>
  <c r="AI3718" i="2"/>
  <c r="AI3719" i="2"/>
  <c r="AI3720" i="2"/>
  <c r="AI3721" i="2"/>
  <c r="AI3722" i="2"/>
  <c r="AI3723" i="2"/>
  <c r="AI3724" i="2"/>
  <c r="AI3725" i="2"/>
  <c r="AI3726" i="2"/>
  <c r="AI3727" i="2"/>
  <c r="AI3728" i="2"/>
  <c r="AI3729" i="2"/>
  <c r="AI3730" i="2"/>
  <c r="AI3731" i="2"/>
  <c r="AI3732" i="2"/>
  <c r="AI3733" i="2"/>
  <c r="AI3734" i="2"/>
  <c r="AI3735" i="2"/>
  <c r="AI3736" i="2"/>
  <c r="AI3737" i="2"/>
  <c r="AI3738" i="2"/>
  <c r="AI3739" i="2"/>
  <c r="AI3740" i="2"/>
  <c r="AI3741" i="2"/>
  <c r="AI3742" i="2"/>
  <c r="AI3743" i="2"/>
  <c r="AI3744" i="2"/>
  <c r="AI3745" i="2"/>
  <c r="AI3746" i="2"/>
  <c r="AI3747" i="2"/>
  <c r="AI3748" i="2"/>
  <c r="AI3749" i="2"/>
  <c r="AI3750" i="2"/>
  <c r="AI3751" i="2"/>
  <c r="AI3752" i="2"/>
  <c r="AI3753" i="2"/>
  <c r="AI3754" i="2"/>
  <c r="AI3755" i="2"/>
  <c r="AI3756" i="2"/>
  <c r="AI3757" i="2"/>
  <c r="AI3758" i="2"/>
  <c r="AI3759" i="2"/>
  <c r="AI3760" i="2"/>
  <c r="AI3761" i="2"/>
  <c r="AI3762" i="2"/>
  <c r="AI3763" i="2"/>
  <c r="AI3764" i="2"/>
  <c r="AI3765" i="2"/>
  <c r="AI3766" i="2"/>
  <c r="AI3767" i="2"/>
  <c r="AI3768" i="2"/>
  <c r="AI3769" i="2"/>
  <c r="AI3770" i="2"/>
  <c r="AI3771" i="2"/>
  <c r="AI3772" i="2"/>
  <c r="AI3773" i="2"/>
  <c r="AI3774" i="2"/>
  <c r="AI3775" i="2"/>
  <c r="AI3776" i="2"/>
  <c r="AI3777" i="2"/>
  <c r="AI3778" i="2"/>
  <c r="AI3779" i="2"/>
  <c r="AI3780" i="2"/>
  <c r="AI3781" i="2"/>
  <c r="AI3782" i="2"/>
  <c r="AI3783" i="2"/>
  <c r="AI3784" i="2"/>
  <c r="AI3785" i="2"/>
  <c r="AI3786" i="2"/>
  <c r="AI3787" i="2"/>
  <c r="AI3788" i="2"/>
  <c r="AI3789" i="2"/>
  <c r="AI3790" i="2"/>
  <c r="AI3791" i="2"/>
  <c r="AI3792" i="2"/>
  <c r="AI3793" i="2"/>
  <c r="AI3794" i="2"/>
  <c r="AI3795" i="2"/>
  <c r="AI3796" i="2"/>
  <c r="AI3797" i="2"/>
  <c r="AI3798" i="2"/>
  <c r="AI3799" i="2"/>
  <c r="AI3800" i="2"/>
  <c r="AI3801" i="2"/>
  <c r="AI3802" i="2"/>
  <c r="AI3803" i="2"/>
  <c r="AI3804" i="2"/>
  <c r="AI3805" i="2"/>
  <c r="AI3806" i="2"/>
  <c r="AI3807" i="2"/>
  <c r="AI3808" i="2"/>
  <c r="AI3809" i="2"/>
  <c r="AI3810" i="2"/>
  <c r="AI3811" i="2"/>
  <c r="AI3812" i="2"/>
  <c r="AI3813" i="2"/>
  <c r="AI3814" i="2"/>
  <c r="AI3815" i="2"/>
  <c r="AI3816" i="2"/>
  <c r="AI3817" i="2"/>
  <c r="AI3818" i="2"/>
  <c r="AI3819" i="2"/>
  <c r="AI3820" i="2"/>
  <c r="AI3821" i="2"/>
  <c r="AI3822" i="2"/>
  <c r="AI3823" i="2"/>
  <c r="AI3824" i="2"/>
  <c r="AI3825" i="2"/>
  <c r="AI3826" i="2"/>
  <c r="AI3827" i="2"/>
  <c r="AI3828" i="2"/>
  <c r="AI3829" i="2"/>
  <c r="AI3830" i="2"/>
  <c r="AI3831" i="2"/>
  <c r="AI3832" i="2"/>
  <c r="AI3833" i="2"/>
  <c r="AI3834" i="2"/>
  <c r="AI3835" i="2"/>
  <c r="AI3836" i="2"/>
  <c r="AI3837" i="2"/>
  <c r="AI3838" i="2"/>
  <c r="AI3839" i="2"/>
  <c r="AI3840" i="2"/>
  <c r="AI3841" i="2"/>
  <c r="AI3842" i="2"/>
  <c r="AI3843" i="2"/>
  <c r="AI3844" i="2"/>
  <c r="AI3845" i="2"/>
  <c r="AI3846" i="2"/>
  <c r="AI3847" i="2"/>
  <c r="AI3848" i="2"/>
  <c r="AI3849" i="2"/>
  <c r="AI3850" i="2"/>
  <c r="AI3851" i="2"/>
  <c r="AI3852" i="2"/>
  <c r="AI3853" i="2"/>
  <c r="AI3854" i="2"/>
  <c r="AI3855" i="2"/>
  <c r="AI3856" i="2"/>
  <c r="AI3857" i="2"/>
  <c r="AI3858" i="2"/>
  <c r="AI3859" i="2"/>
  <c r="AI3860" i="2"/>
  <c r="AI3861" i="2"/>
  <c r="AI3862" i="2"/>
  <c r="AI3863" i="2"/>
  <c r="AI3864" i="2"/>
  <c r="AI3865" i="2"/>
  <c r="AI3866" i="2"/>
  <c r="AI3867" i="2"/>
  <c r="AI3868" i="2"/>
  <c r="AI3869" i="2"/>
  <c r="AI3870" i="2"/>
  <c r="AI3871" i="2"/>
  <c r="AI3872" i="2"/>
  <c r="AI3873" i="2"/>
  <c r="AI3874" i="2"/>
  <c r="AI3875" i="2"/>
  <c r="AI3876" i="2"/>
  <c r="AI3877" i="2"/>
  <c r="AI3878" i="2"/>
  <c r="AI3879" i="2"/>
  <c r="AI3880" i="2"/>
  <c r="AI3881" i="2"/>
  <c r="AI3882" i="2"/>
  <c r="AI3883" i="2"/>
  <c r="AI3884" i="2"/>
  <c r="AI3885" i="2"/>
  <c r="AI3886" i="2"/>
  <c r="AI3887" i="2"/>
  <c r="AI3888" i="2"/>
  <c r="AI3889" i="2"/>
  <c r="AI3890" i="2"/>
  <c r="AI3891" i="2"/>
  <c r="AI3892" i="2"/>
  <c r="AI3893" i="2"/>
  <c r="AI3894" i="2"/>
  <c r="AI3895" i="2"/>
  <c r="AI3896" i="2"/>
  <c r="AI3897" i="2"/>
  <c r="AI3898" i="2"/>
  <c r="AI3899" i="2"/>
  <c r="AI3900" i="2"/>
  <c r="AI3901" i="2"/>
  <c r="AI3902" i="2"/>
  <c r="AI3903" i="2"/>
  <c r="AI3904" i="2"/>
  <c r="AI3905" i="2"/>
  <c r="AI3906" i="2"/>
  <c r="AI3907" i="2"/>
  <c r="AI3908" i="2"/>
  <c r="AI3909" i="2"/>
  <c r="AI3910" i="2"/>
  <c r="AI3911" i="2"/>
  <c r="AI3912" i="2"/>
  <c r="AI3913" i="2"/>
  <c r="AI3914" i="2"/>
  <c r="AI3915" i="2"/>
  <c r="AI3916" i="2"/>
  <c r="AI3917" i="2"/>
  <c r="AI3918" i="2"/>
  <c r="AI3919" i="2"/>
  <c r="AI3920" i="2"/>
  <c r="AI3921" i="2"/>
  <c r="AI3922" i="2"/>
  <c r="AI3923" i="2"/>
  <c r="AI3924" i="2"/>
  <c r="AI3925" i="2"/>
  <c r="AI3926" i="2"/>
  <c r="AI3927" i="2"/>
  <c r="AI3928" i="2"/>
  <c r="AI3929" i="2"/>
  <c r="AI3930" i="2"/>
  <c r="AI3931" i="2"/>
  <c r="AI3932" i="2"/>
  <c r="AI3933" i="2"/>
  <c r="AI3934" i="2"/>
  <c r="AI3935" i="2"/>
  <c r="AI3936" i="2"/>
  <c r="AI3937" i="2"/>
  <c r="AI3938" i="2"/>
  <c r="AI3939" i="2"/>
  <c r="AI3940" i="2"/>
  <c r="AI3941" i="2"/>
  <c r="AI3942" i="2"/>
  <c r="AI3943" i="2"/>
  <c r="AI3944" i="2"/>
  <c r="AI3945" i="2"/>
  <c r="AI3946" i="2"/>
  <c r="AI3947" i="2"/>
  <c r="AI3948" i="2"/>
  <c r="AI3949" i="2"/>
  <c r="AI3950" i="2"/>
  <c r="AI3951" i="2"/>
  <c r="AI3952" i="2"/>
  <c r="AI3953" i="2"/>
  <c r="AI3954" i="2"/>
  <c r="AI3955" i="2"/>
  <c r="AI3956" i="2"/>
  <c r="AI3957" i="2"/>
  <c r="AI3958" i="2"/>
  <c r="AI3959" i="2"/>
  <c r="AI3960" i="2"/>
  <c r="AI3961" i="2"/>
  <c r="AI3962" i="2"/>
  <c r="AI3963" i="2"/>
  <c r="AI3964" i="2"/>
  <c r="AI3965" i="2"/>
  <c r="AI3966" i="2"/>
  <c r="AI3967" i="2"/>
  <c r="AI3968" i="2"/>
  <c r="AI3969" i="2"/>
  <c r="AI3970" i="2"/>
  <c r="AI3971" i="2"/>
  <c r="AI3972" i="2"/>
  <c r="AI3973" i="2"/>
  <c r="AI3974" i="2"/>
  <c r="AI3975" i="2"/>
  <c r="AI3976" i="2"/>
  <c r="AI3977" i="2"/>
  <c r="AI3978" i="2"/>
  <c r="AI3979" i="2"/>
  <c r="AI3980" i="2"/>
  <c r="AI3981" i="2"/>
  <c r="AI3982" i="2"/>
  <c r="AI3983" i="2"/>
  <c r="AI3984" i="2"/>
  <c r="AI3985" i="2"/>
  <c r="AI3986" i="2"/>
  <c r="AI3987" i="2"/>
  <c r="AI3988" i="2"/>
  <c r="AI3989" i="2"/>
  <c r="AI3990" i="2"/>
  <c r="AI3991" i="2"/>
  <c r="AI3992" i="2"/>
  <c r="AI3993" i="2"/>
  <c r="AI3994" i="2"/>
  <c r="AI3995" i="2"/>
  <c r="AI3996" i="2"/>
  <c r="AI3997" i="2"/>
  <c r="AI3998" i="2"/>
  <c r="AI3999" i="2"/>
  <c r="AI4000" i="2"/>
  <c r="AI4001" i="2"/>
  <c r="AI4002" i="2"/>
  <c r="AI4003" i="2"/>
  <c r="AI4004" i="2"/>
  <c r="AI4005" i="2"/>
  <c r="AI4006" i="2"/>
  <c r="AI4007" i="2"/>
  <c r="AI4008" i="2"/>
  <c r="AI4009" i="2"/>
  <c r="AI4010" i="2"/>
  <c r="AI4011" i="2"/>
  <c r="AI4012" i="2"/>
  <c r="AI4013" i="2"/>
  <c r="AI4014" i="2"/>
  <c r="AI4015" i="2"/>
  <c r="AI4016" i="2"/>
  <c r="AI4017" i="2"/>
  <c r="AI4018" i="2"/>
  <c r="AI4019" i="2"/>
  <c r="AI4020" i="2"/>
  <c r="AI4021" i="2"/>
  <c r="AI4022" i="2"/>
  <c r="AI4023" i="2"/>
  <c r="AI4024" i="2"/>
  <c r="AI4025" i="2"/>
  <c r="AI4026" i="2"/>
  <c r="AI4027" i="2"/>
  <c r="AI4028" i="2"/>
  <c r="AI4029" i="2"/>
  <c r="AI4030" i="2"/>
  <c r="AI4031" i="2"/>
  <c r="AI4032" i="2"/>
  <c r="AI4033" i="2"/>
  <c r="AI4034" i="2"/>
  <c r="AI4035" i="2"/>
  <c r="AI4036" i="2"/>
  <c r="AI4037" i="2"/>
  <c r="AI4038" i="2"/>
  <c r="AI4039" i="2"/>
  <c r="AI4040" i="2"/>
  <c r="AI4041" i="2"/>
  <c r="AI4042" i="2"/>
  <c r="AI4043" i="2"/>
  <c r="AI4044" i="2"/>
  <c r="AI4045" i="2"/>
  <c r="AI4046" i="2"/>
  <c r="AI4047" i="2"/>
  <c r="AI4048" i="2"/>
  <c r="AI4049" i="2"/>
  <c r="AI4050" i="2"/>
  <c r="AI4051" i="2"/>
  <c r="AI4052" i="2"/>
  <c r="AI4053" i="2"/>
  <c r="AI4054" i="2"/>
  <c r="AI4055" i="2"/>
  <c r="AI4056" i="2"/>
  <c r="AI4057" i="2"/>
  <c r="AI4058" i="2"/>
  <c r="AI4059" i="2"/>
  <c r="AI4060" i="2"/>
  <c r="AI4061" i="2"/>
  <c r="AI4062" i="2"/>
  <c r="AI4063" i="2"/>
  <c r="AI4064" i="2"/>
  <c r="AI4065" i="2"/>
  <c r="AI4066" i="2"/>
  <c r="AI4067" i="2"/>
  <c r="AI4068" i="2"/>
  <c r="AI4069" i="2"/>
  <c r="AI4070" i="2"/>
  <c r="AI4071" i="2"/>
  <c r="AI4072" i="2"/>
  <c r="AI4073" i="2"/>
  <c r="AI4074" i="2"/>
  <c r="AI4075" i="2"/>
  <c r="AI4076" i="2"/>
  <c r="AI4077" i="2"/>
  <c r="AI4078" i="2"/>
  <c r="AI4079" i="2"/>
  <c r="AI4080" i="2"/>
  <c r="AI4081" i="2"/>
  <c r="AI4082" i="2"/>
  <c r="AI4083" i="2"/>
  <c r="AI4084" i="2"/>
  <c r="AI4085" i="2"/>
  <c r="AI4086" i="2"/>
  <c r="AI4087" i="2"/>
  <c r="AI4088" i="2"/>
  <c r="AI4089" i="2"/>
  <c r="AI4090" i="2"/>
  <c r="AI4091" i="2"/>
  <c r="AI4092" i="2"/>
  <c r="AI4093" i="2"/>
  <c r="AI4094" i="2"/>
  <c r="AI4095" i="2"/>
  <c r="AI4096" i="2"/>
  <c r="AI4097" i="2"/>
  <c r="AI4098" i="2"/>
  <c r="AI4099" i="2"/>
  <c r="AI4100" i="2"/>
  <c r="AI4101" i="2"/>
  <c r="AI4102" i="2"/>
  <c r="AI4103" i="2"/>
  <c r="AI4104" i="2"/>
  <c r="AI4105" i="2"/>
  <c r="AI4106" i="2"/>
  <c r="AI4107" i="2"/>
  <c r="AI4108" i="2"/>
  <c r="AI4109" i="2"/>
  <c r="AI4110" i="2"/>
  <c r="AI4111" i="2"/>
  <c r="AI4112" i="2"/>
  <c r="AI4113" i="2"/>
  <c r="AI4114" i="2"/>
  <c r="AI4115" i="2"/>
  <c r="AI4116" i="2"/>
  <c r="AI4117" i="2"/>
  <c r="AI4118" i="2"/>
  <c r="AI4119" i="2"/>
  <c r="AI4120" i="2"/>
  <c r="AI4121" i="2"/>
  <c r="AI4122" i="2"/>
  <c r="AI4123" i="2"/>
  <c r="AI4124" i="2"/>
  <c r="AI4125" i="2"/>
  <c r="AI4126" i="2"/>
  <c r="AI4127" i="2"/>
  <c r="AI4128" i="2"/>
  <c r="AI4129" i="2"/>
  <c r="AI4130" i="2"/>
  <c r="AI4131" i="2"/>
  <c r="AI4132" i="2"/>
  <c r="AI4133" i="2"/>
  <c r="AI4134" i="2"/>
  <c r="AI4135" i="2"/>
  <c r="AI4136" i="2"/>
  <c r="AI4137" i="2"/>
  <c r="AI4138" i="2"/>
  <c r="AI4139" i="2"/>
  <c r="AI4140" i="2"/>
  <c r="AI4141" i="2"/>
  <c r="AI4142" i="2"/>
  <c r="AI4143" i="2"/>
  <c r="AI4144" i="2"/>
  <c r="AI4145" i="2"/>
  <c r="AI4146" i="2"/>
  <c r="AI4147" i="2"/>
  <c r="AI4148" i="2"/>
  <c r="AI4149" i="2"/>
  <c r="AI4150" i="2"/>
  <c r="AI4151" i="2"/>
  <c r="AI4152" i="2"/>
  <c r="AI4153" i="2"/>
  <c r="AI4154" i="2"/>
  <c r="AI4155" i="2"/>
  <c r="AI4156" i="2"/>
  <c r="AI4157" i="2"/>
  <c r="AI4158" i="2"/>
  <c r="AI4159" i="2"/>
  <c r="AI4160" i="2"/>
  <c r="AI4161" i="2"/>
  <c r="AI4162" i="2"/>
  <c r="AI4163" i="2"/>
  <c r="AI4164" i="2"/>
  <c r="AI4165" i="2"/>
  <c r="AI4166" i="2"/>
  <c r="AI4167" i="2"/>
  <c r="AI4168" i="2"/>
  <c r="AI4169" i="2"/>
  <c r="AI4170" i="2"/>
  <c r="AI4171" i="2"/>
  <c r="AI4172" i="2"/>
  <c r="AI4173" i="2"/>
  <c r="AI4174" i="2"/>
  <c r="AI4175" i="2"/>
  <c r="AI4176" i="2"/>
  <c r="AI4177" i="2"/>
  <c r="AI4178" i="2"/>
  <c r="AI4179" i="2"/>
  <c r="AI4180" i="2"/>
  <c r="AI4181" i="2"/>
  <c r="AI4182" i="2"/>
  <c r="AI4183" i="2"/>
  <c r="AI4184" i="2"/>
  <c r="AI4185" i="2"/>
  <c r="AI4186" i="2"/>
  <c r="AI4187" i="2"/>
  <c r="AI4188" i="2"/>
  <c r="AI4189" i="2"/>
  <c r="AI4190" i="2"/>
  <c r="AI4191" i="2"/>
  <c r="AI4192" i="2"/>
  <c r="AI4193" i="2"/>
  <c r="AI4194" i="2"/>
  <c r="AI4195" i="2"/>
  <c r="AI4196" i="2"/>
  <c r="AI4197" i="2"/>
  <c r="AI4198" i="2"/>
  <c r="AI4199" i="2"/>
  <c r="AI4200" i="2"/>
  <c r="AI4201" i="2"/>
  <c r="AI4202" i="2"/>
  <c r="AI4203" i="2"/>
  <c r="AI4204" i="2"/>
  <c r="AI4205" i="2"/>
  <c r="AI4206" i="2"/>
  <c r="AI4207" i="2"/>
  <c r="AI4208" i="2"/>
  <c r="AI4209" i="2"/>
  <c r="AI4210" i="2"/>
  <c r="AI4211" i="2"/>
  <c r="AI4212" i="2"/>
  <c r="AI4213" i="2"/>
  <c r="AI4214" i="2"/>
  <c r="AI4215" i="2"/>
  <c r="AI4216" i="2"/>
  <c r="AI4217" i="2"/>
  <c r="AI4218" i="2"/>
  <c r="AI4219" i="2"/>
  <c r="AI4220" i="2"/>
  <c r="AI4221" i="2"/>
  <c r="AI4222" i="2"/>
  <c r="AI4223" i="2"/>
  <c r="AI4224" i="2"/>
  <c r="AI4225" i="2"/>
  <c r="AI4226" i="2"/>
  <c r="AI4227" i="2"/>
  <c r="AI4228" i="2"/>
  <c r="AI4229" i="2"/>
  <c r="AI4230" i="2"/>
  <c r="AI4231" i="2"/>
  <c r="AI4232" i="2"/>
  <c r="AI4233" i="2"/>
  <c r="AI4234" i="2"/>
  <c r="AI4235" i="2"/>
  <c r="AI4236" i="2"/>
  <c r="AI4237" i="2"/>
  <c r="AI4238" i="2"/>
  <c r="AI4239" i="2"/>
  <c r="AI4240" i="2"/>
  <c r="AI4241" i="2"/>
  <c r="AI4242" i="2"/>
  <c r="AI4243" i="2"/>
  <c r="AI4244" i="2"/>
  <c r="AI4245" i="2"/>
  <c r="AI4246" i="2"/>
  <c r="AI4247" i="2"/>
  <c r="AI4248" i="2"/>
  <c r="AI4249" i="2"/>
  <c r="AI4250" i="2"/>
  <c r="AI4251" i="2"/>
  <c r="AI4252" i="2"/>
  <c r="AI4253" i="2"/>
  <c r="AI4254" i="2"/>
  <c r="AI4255" i="2"/>
  <c r="AI4256" i="2"/>
  <c r="AI4257" i="2"/>
  <c r="AI4258" i="2"/>
  <c r="AI4259" i="2"/>
  <c r="AI4260" i="2"/>
  <c r="AI4261" i="2"/>
  <c r="AI4262" i="2"/>
  <c r="AI4263" i="2"/>
  <c r="AI4264" i="2"/>
  <c r="AI4265" i="2"/>
  <c r="AI4266" i="2"/>
  <c r="AI4267" i="2"/>
  <c r="AI4268" i="2"/>
  <c r="AI4269" i="2"/>
  <c r="AI4270" i="2"/>
  <c r="AI4271" i="2"/>
  <c r="AI4272" i="2"/>
  <c r="AI4273" i="2"/>
  <c r="AI4274" i="2"/>
  <c r="AI4275" i="2"/>
  <c r="AI4276" i="2"/>
  <c r="AI4277" i="2"/>
  <c r="AI4278" i="2"/>
  <c r="AI4279" i="2"/>
  <c r="AI4280" i="2"/>
  <c r="AI4281" i="2"/>
  <c r="AI4282" i="2"/>
  <c r="AI4283" i="2"/>
  <c r="AI4284" i="2"/>
  <c r="AI4285" i="2"/>
  <c r="AI4286" i="2"/>
  <c r="AI4287" i="2"/>
  <c r="AI4288" i="2"/>
  <c r="AI4289" i="2"/>
  <c r="AI4290" i="2"/>
  <c r="AI4291" i="2"/>
  <c r="AI4292" i="2"/>
  <c r="AI4293" i="2"/>
  <c r="AI4294" i="2"/>
  <c r="AI4295" i="2"/>
  <c r="AI4296" i="2"/>
  <c r="AI4297" i="2"/>
  <c r="AI4298" i="2"/>
  <c r="AI4299" i="2"/>
  <c r="AI4300" i="2"/>
  <c r="AI4301" i="2"/>
  <c r="AI4302" i="2"/>
  <c r="AI4303" i="2"/>
  <c r="AI4304" i="2"/>
  <c r="AI4305" i="2"/>
  <c r="AI4306" i="2"/>
  <c r="AI4307" i="2"/>
  <c r="AI4308" i="2"/>
  <c r="AI4309" i="2"/>
  <c r="AI4310" i="2"/>
  <c r="AI4311" i="2"/>
  <c r="AI4312" i="2"/>
  <c r="AI4313" i="2"/>
  <c r="AI4314" i="2"/>
  <c r="AI4315" i="2"/>
  <c r="AI4316" i="2"/>
  <c r="AI4317" i="2"/>
  <c r="AI4318" i="2"/>
  <c r="AI4319" i="2"/>
  <c r="AI4320" i="2"/>
  <c r="AI4321" i="2"/>
  <c r="AI4322" i="2"/>
  <c r="AI4323" i="2"/>
  <c r="AI4324" i="2"/>
  <c r="AI4325" i="2"/>
  <c r="AI4326" i="2"/>
  <c r="AI4327" i="2"/>
  <c r="AI4328" i="2"/>
  <c r="AI4329" i="2"/>
  <c r="AI4330" i="2"/>
  <c r="AI4331" i="2"/>
  <c r="AI4332" i="2"/>
  <c r="AI4333" i="2"/>
  <c r="AI4334" i="2"/>
  <c r="AI4335" i="2"/>
  <c r="AI4336" i="2"/>
  <c r="AI4337" i="2"/>
  <c r="AI4338" i="2"/>
  <c r="AI4339" i="2"/>
  <c r="AI4340" i="2"/>
  <c r="AI4341" i="2"/>
  <c r="AI4342" i="2"/>
  <c r="AI4343" i="2"/>
  <c r="AI4344" i="2"/>
  <c r="AI4345" i="2"/>
  <c r="AI4346" i="2"/>
  <c r="AI4347" i="2"/>
  <c r="AI4348" i="2"/>
  <c r="AI4349" i="2"/>
  <c r="AI4350" i="2"/>
  <c r="AI4351" i="2"/>
  <c r="AI4352" i="2"/>
  <c r="AI4353" i="2"/>
  <c r="AI4354" i="2"/>
  <c r="AI4355" i="2"/>
  <c r="AI4356" i="2"/>
  <c r="AI4357" i="2"/>
  <c r="AI4358" i="2"/>
  <c r="AI4359" i="2"/>
  <c r="AI4360" i="2"/>
  <c r="AI4361" i="2"/>
  <c r="AI4362" i="2"/>
  <c r="AI4363" i="2"/>
  <c r="AI4364" i="2"/>
  <c r="AI4365" i="2"/>
  <c r="AI4366" i="2"/>
  <c r="AI4367" i="2"/>
  <c r="AI4368" i="2"/>
  <c r="AI4369" i="2"/>
  <c r="AI4370" i="2"/>
  <c r="AI4371" i="2"/>
  <c r="AI4372" i="2"/>
  <c r="AI4373" i="2"/>
  <c r="AI4374" i="2"/>
  <c r="AI4375" i="2"/>
  <c r="AI4376" i="2"/>
  <c r="AI4377" i="2"/>
  <c r="AI4378" i="2"/>
  <c r="AI4379" i="2"/>
  <c r="AI4380" i="2"/>
  <c r="AI4381" i="2"/>
  <c r="AI4382" i="2"/>
  <c r="AI4383" i="2"/>
  <c r="AI4384" i="2"/>
  <c r="AI4385" i="2"/>
  <c r="AI4386" i="2"/>
  <c r="AI4387" i="2"/>
  <c r="AI4388" i="2"/>
  <c r="AI4389" i="2"/>
  <c r="AI4390" i="2"/>
  <c r="AI4391" i="2"/>
  <c r="AI4392" i="2"/>
  <c r="AI4393" i="2"/>
  <c r="AI4394" i="2"/>
  <c r="AI4395" i="2"/>
  <c r="AI4396" i="2"/>
  <c r="AI4397" i="2"/>
  <c r="AI4398" i="2"/>
  <c r="AI4399" i="2"/>
  <c r="AI4400" i="2"/>
  <c r="AI4401" i="2"/>
  <c r="AI4402" i="2"/>
  <c r="AI4403" i="2"/>
  <c r="AI4404" i="2"/>
  <c r="AI4405" i="2"/>
  <c r="AI4406" i="2"/>
  <c r="AI4407" i="2"/>
  <c r="AI4408" i="2"/>
  <c r="AI4409" i="2"/>
  <c r="AI4410" i="2"/>
  <c r="AI4411" i="2"/>
  <c r="AI4412" i="2"/>
  <c r="AI4413" i="2"/>
  <c r="AI4414" i="2"/>
  <c r="AI4415" i="2"/>
  <c r="AI4416" i="2"/>
  <c r="AI4417" i="2"/>
  <c r="AI4418" i="2"/>
  <c r="AI4419" i="2"/>
  <c r="AI4420" i="2"/>
  <c r="AI4421" i="2"/>
  <c r="AI4422" i="2"/>
  <c r="AI4423" i="2"/>
  <c r="AI4424" i="2"/>
  <c r="AI4425" i="2"/>
  <c r="AI4426" i="2"/>
  <c r="AI4427" i="2"/>
  <c r="AI4428" i="2"/>
  <c r="AI4429" i="2"/>
  <c r="AI4430" i="2"/>
  <c r="AI4431" i="2"/>
  <c r="AI4432" i="2"/>
  <c r="AI4433" i="2"/>
  <c r="AI4434" i="2"/>
  <c r="AI4435" i="2"/>
  <c r="AI4436" i="2"/>
  <c r="AI4437" i="2"/>
  <c r="AI4438" i="2"/>
  <c r="AI4439" i="2"/>
  <c r="AI4440" i="2"/>
  <c r="AI4441" i="2"/>
  <c r="AI4442" i="2"/>
  <c r="AI4443" i="2"/>
  <c r="AI4444" i="2"/>
  <c r="AI4445" i="2"/>
  <c r="AI4446" i="2"/>
  <c r="AI4447" i="2"/>
  <c r="AI4448" i="2"/>
  <c r="AI4449" i="2"/>
  <c r="AI4450" i="2"/>
  <c r="AI4451" i="2"/>
  <c r="AI4452" i="2"/>
  <c r="AI4453" i="2"/>
  <c r="AI4454" i="2"/>
  <c r="AI4455" i="2"/>
  <c r="AI4456" i="2"/>
  <c r="AI4457" i="2"/>
  <c r="AI4458" i="2"/>
  <c r="AI4459" i="2"/>
  <c r="AI4460" i="2"/>
  <c r="AI4461" i="2"/>
  <c r="AI4462" i="2"/>
  <c r="AI4463" i="2"/>
  <c r="AI4464" i="2"/>
  <c r="AI4465" i="2"/>
  <c r="AI4466" i="2"/>
  <c r="AI4467" i="2"/>
  <c r="AI4468" i="2"/>
  <c r="AI4469" i="2"/>
  <c r="AI4470" i="2"/>
  <c r="AI4471" i="2"/>
  <c r="AI4472" i="2"/>
  <c r="AI4473" i="2"/>
  <c r="AI4474" i="2"/>
  <c r="AI4475" i="2"/>
  <c r="AI4476" i="2"/>
  <c r="AI4477" i="2"/>
  <c r="AI4478" i="2"/>
  <c r="AI4479" i="2"/>
  <c r="AI4480" i="2"/>
  <c r="AI4481" i="2"/>
  <c r="AI4482" i="2"/>
  <c r="AI4483" i="2"/>
  <c r="AI4484" i="2"/>
  <c r="AI4485" i="2"/>
  <c r="AI4486" i="2"/>
  <c r="AI4487" i="2"/>
  <c r="AI4488" i="2"/>
  <c r="AI4489" i="2"/>
  <c r="AI4490" i="2"/>
  <c r="AI4491" i="2"/>
  <c r="AI4492" i="2"/>
  <c r="AI4493" i="2"/>
  <c r="AI4494" i="2"/>
  <c r="AI4495" i="2"/>
  <c r="AI4496" i="2"/>
  <c r="AI4497" i="2"/>
  <c r="AI4498" i="2"/>
  <c r="AI4499" i="2"/>
  <c r="AI4500" i="2"/>
  <c r="AI4501" i="2"/>
  <c r="AI4502" i="2"/>
  <c r="AI4503" i="2"/>
  <c r="AI4504" i="2"/>
  <c r="AI4505" i="2"/>
  <c r="AI4506" i="2"/>
  <c r="AI4507" i="2"/>
  <c r="AI4508" i="2"/>
  <c r="AI4509" i="2"/>
  <c r="AI4510" i="2"/>
  <c r="AI4511" i="2"/>
  <c r="AI4512" i="2"/>
  <c r="AI4513" i="2"/>
  <c r="AI4514" i="2"/>
  <c r="AI4515" i="2"/>
  <c r="AI4516" i="2"/>
  <c r="AI4517" i="2"/>
  <c r="AI4518" i="2"/>
  <c r="AI4519" i="2"/>
  <c r="AI4520" i="2"/>
  <c r="AI4521" i="2"/>
  <c r="AI4522" i="2"/>
  <c r="AI4523" i="2"/>
  <c r="AI4524" i="2"/>
  <c r="AI4525" i="2"/>
  <c r="AI4526" i="2"/>
  <c r="AI4527" i="2"/>
  <c r="AI4528" i="2"/>
  <c r="AI4529" i="2"/>
  <c r="AI4530" i="2"/>
  <c r="AI4531" i="2"/>
  <c r="AI4532" i="2"/>
  <c r="AI4533" i="2"/>
  <c r="AI4534" i="2"/>
  <c r="AI4535" i="2"/>
  <c r="AI4536" i="2"/>
  <c r="AI4537" i="2"/>
  <c r="AI4538" i="2"/>
  <c r="AI4539" i="2"/>
  <c r="AI4540" i="2"/>
  <c r="AI4541" i="2"/>
  <c r="AI4542" i="2"/>
  <c r="AI4543" i="2"/>
  <c r="AI4544" i="2"/>
  <c r="AI4545" i="2"/>
  <c r="AI4546" i="2"/>
  <c r="AI4547" i="2"/>
  <c r="AI4548" i="2"/>
  <c r="AI4549" i="2"/>
  <c r="AI4550" i="2"/>
  <c r="AI4551" i="2"/>
  <c r="AI4552" i="2"/>
  <c r="AI4553" i="2"/>
  <c r="AI4554" i="2"/>
  <c r="AI4555" i="2"/>
  <c r="AI4556" i="2"/>
  <c r="AI4557" i="2"/>
  <c r="AI4558" i="2"/>
  <c r="AI4559" i="2"/>
  <c r="AI4560" i="2"/>
  <c r="AI4561" i="2"/>
  <c r="AI4562" i="2"/>
  <c r="AI4563" i="2"/>
  <c r="AI4564" i="2"/>
  <c r="AI4565" i="2"/>
  <c r="AI4566" i="2"/>
  <c r="AI4567" i="2"/>
  <c r="AI4568" i="2"/>
  <c r="AI4569" i="2"/>
  <c r="AI4570" i="2"/>
  <c r="AI4571" i="2"/>
  <c r="AI4572" i="2"/>
  <c r="AI4573" i="2"/>
  <c r="AI4574" i="2"/>
  <c r="AI4575" i="2"/>
  <c r="AI4576" i="2"/>
  <c r="AI4577" i="2"/>
  <c r="AI4578" i="2"/>
  <c r="AI4579" i="2"/>
  <c r="AI4580" i="2"/>
  <c r="AI4581" i="2"/>
  <c r="AI4582" i="2"/>
  <c r="AI4583" i="2"/>
  <c r="AI4584" i="2"/>
  <c r="AI4585" i="2"/>
  <c r="AI4586" i="2"/>
  <c r="AI4587" i="2"/>
  <c r="AI4588" i="2"/>
  <c r="AI4589" i="2"/>
  <c r="AI4590" i="2"/>
  <c r="AI4591" i="2"/>
  <c r="AI4592" i="2"/>
  <c r="AI4593" i="2"/>
  <c r="AI4594" i="2"/>
  <c r="AI4595" i="2"/>
  <c r="AI4596" i="2"/>
  <c r="AI4597" i="2"/>
  <c r="AI4598" i="2"/>
  <c r="AI4599" i="2"/>
  <c r="AI4600" i="2"/>
  <c r="AI4601" i="2"/>
  <c r="AI4602" i="2"/>
  <c r="AI4603" i="2"/>
  <c r="AI4604" i="2"/>
  <c r="AI4605" i="2"/>
  <c r="AI4606" i="2"/>
  <c r="AI4607" i="2"/>
  <c r="AI4608" i="2"/>
  <c r="AI4609" i="2"/>
  <c r="AI4610" i="2"/>
  <c r="AI4611" i="2"/>
  <c r="AI4612" i="2"/>
  <c r="AI4613" i="2"/>
  <c r="AI4614" i="2"/>
  <c r="AI4615" i="2"/>
  <c r="AI4616" i="2"/>
  <c r="AI4617" i="2"/>
  <c r="AI4618" i="2"/>
  <c r="AI4619" i="2"/>
  <c r="AI4620" i="2"/>
  <c r="AI4621" i="2"/>
  <c r="AI4622" i="2"/>
  <c r="AI4623" i="2"/>
  <c r="AI4624" i="2"/>
  <c r="AI4625" i="2"/>
  <c r="AI4626" i="2"/>
  <c r="AI4627" i="2"/>
  <c r="AI4628" i="2"/>
  <c r="AI4629" i="2"/>
  <c r="AI4630" i="2"/>
  <c r="AI4631" i="2"/>
  <c r="AI4632" i="2"/>
  <c r="AI4633" i="2"/>
  <c r="AI4634" i="2"/>
  <c r="AI4635" i="2"/>
  <c r="AI4636" i="2"/>
  <c r="AI4637" i="2"/>
  <c r="AI4638" i="2"/>
  <c r="AI4639" i="2"/>
  <c r="AI4640" i="2"/>
  <c r="AI4641" i="2"/>
  <c r="AI4642" i="2"/>
  <c r="AI4643" i="2"/>
  <c r="AI4644" i="2"/>
  <c r="AI4645" i="2"/>
  <c r="AI4646" i="2"/>
  <c r="AI4647" i="2"/>
  <c r="AI4648" i="2"/>
  <c r="AI4649" i="2"/>
  <c r="AI4650" i="2"/>
  <c r="AI4651" i="2"/>
  <c r="AI4652" i="2"/>
  <c r="AI4653" i="2"/>
  <c r="AI4654" i="2"/>
  <c r="AI4655" i="2"/>
  <c r="AI4656" i="2"/>
  <c r="AI4657" i="2"/>
  <c r="AI4658" i="2"/>
  <c r="AI4659" i="2"/>
  <c r="AI4660" i="2"/>
  <c r="AI4661" i="2"/>
  <c r="AI4662" i="2"/>
  <c r="AI4663" i="2"/>
  <c r="AI4664" i="2"/>
  <c r="AI4665" i="2"/>
  <c r="AI4666" i="2"/>
  <c r="AI4667" i="2"/>
  <c r="AI4668" i="2"/>
  <c r="AI4669" i="2"/>
  <c r="AI4670" i="2"/>
  <c r="AI4671" i="2"/>
  <c r="AI4672" i="2"/>
  <c r="AI4673" i="2"/>
  <c r="AI4674" i="2"/>
  <c r="AI4675" i="2"/>
  <c r="AI4676" i="2"/>
  <c r="AI4677" i="2"/>
  <c r="AI4678" i="2"/>
  <c r="AI4679" i="2"/>
  <c r="AI4680" i="2"/>
  <c r="AI4681" i="2"/>
  <c r="AI4682" i="2"/>
  <c r="AI4683" i="2"/>
  <c r="AI4684" i="2"/>
  <c r="AI4685" i="2"/>
  <c r="AI4686" i="2"/>
  <c r="AI4687" i="2"/>
  <c r="AI4688" i="2"/>
  <c r="AI4689" i="2"/>
  <c r="AI4690" i="2"/>
  <c r="AI4691" i="2"/>
  <c r="AI4692" i="2"/>
  <c r="AI4693" i="2"/>
  <c r="AI4694" i="2"/>
  <c r="AI4695" i="2"/>
  <c r="AI4696" i="2"/>
  <c r="AI4697" i="2"/>
  <c r="AI4698" i="2"/>
  <c r="AI4699" i="2"/>
  <c r="AI4700" i="2"/>
  <c r="AI4701" i="2"/>
  <c r="AI4702" i="2"/>
  <c r="AI4703" i="2"/>
  <c r="AI4704" i="2"/>
  <c r="AI4705" i="2"/>
  <c r="AI4706" i="2"/>
  <c r="AI4707" i="2"/>
  <c r="AI4708" i="2"/>
  <c r="AI4709" i="2"/>
  <c r="AI4710" i="2"/>
  <c r="AI4711" i="2"/>
  <c r="AI4712" i="2"/>
  <c r="AI4713" i="2"/>
  <c r="AI4714" i="2"/>
  <c r="AI4715" i="2"/>
  <c r="AI4716" i="2"/>
  <c r="AI4717" i="2"/>
  <c r="AI4718" i="2"/>
  <c r="AI4719" i="2"/>
  <c r="AI4720" i="2"/>
  <c r="AI4721" i="2"/>
  <c r="AI4722" i="2"/>
  <c r="AI4723" i="2"/>
  <c r="AI4724" i="2"/>
  <c r="AI4725" i="2"/>
  <c r="AI4726" i="2"/>
  <c r="AI4727" i="2"/>
  <c r="AI4728" i="2"/>
  <c r="AI4729" i="2"/>
  <c r="AI4730" i="2"/>
  <c r="AI4731" i="2"/>
  <c r="AI4732" i="2"/>
  <c r="AI4733" i="2"/>
  <c r="AI4734" i="2"/>
  <c r="AI4735" i="2"/>
  <c r="AI4736" i="2"/>
  <c r="AI4737" i="2"/>
  <c r="AI4738" i="2"/>
  <c r="AI4739" i="2"/>
  <c r="AI4740" i="2"/>
  <c r="AI4741" i="2"/>
  <c r="AI4742" i="2"/>
  <c r="AI4743" i="2"/>
  <c r="AI4744" i="2"/>
  <c r="AI4745" i="2"/>
  <c r="AI4746" i="2"/>
  <c r="AI4747" i="2"/>
  <c r="AI4748" i="2"/>
  <c r="AI4749" i="2"/>
  <c r="AI4750" i="2"/>
  <c r="AI4751" i="2"/>
  <c r="AI4752" i="2"/>
  <c r="AI4753" i="2"/>
  <c r="AI4754" i="2"/>
  <c r="AI4755" i="2"/>
  <c r="AI4756" i="2"/>
  <c r="AI4757" i="2"/>
  <c r="AI4758" i="2"/>
  <c r="AI4759" i="2"/>
  <c r="AI4760" i="2"/>
  <c r="AI4761" i="2"/>
  <c r="AI4762" i="2"/>
  <c r="AI4763" i="2"/>
  <c r="AI4764" i="2"/>
  <c r="AI4765" i="2"/>
  <c r="AI4766" i="2"/>
  <c r="AI4767" i="2"/>
  <c r="AI4768" i="2"/>
  <c r="AI4769" i="2"/>
  <c r="AI4770" i="2"/>
  <c r="AI4771" i="2"/>
  <c r="AI4772" i="2"/>
  <c r="AI4773" i="2"/>
  <c r="AI4774" i="2"/>
  <c r="AI4775" i="2"/>
  <c r="AI4776" i="2"/>
  <c r="AI4777" i="2"/>
  <c r="AI4778" i="2"/>
  <c r="AI4779" i="2"/>
  <c r="AI4780" i="2"/>
  <c r="AI4781" i="2"/>
  <c r="AI4782" i="2"/>
  <c r="AI4783" i="2"/>
  <c r="AI4784" i="2"/>
  <c r="AI4785" i="2"/>
  <c r="AI4786" i="2"/>
  <c r="AI4787" i="2"/>
  <c r="AI4788" i="2"/>
  <c r="AI4789" i="2"/>
  <c r="AI4790" i="2"/>
  <c r="AI4791" i="2"/>
  <c r="AI4792" i="2"/>
  <c r="AI4793" i="2"/>
  <c r="AI4794" i="2"/>
  <c r="AI4795" i="2"/>
  <c r="AI4796" i="2"/>
  <c r="AI4797" i="2"/>
  <c r="AI4798" i="2"/>
  <c r="AI4799" i="2"/>
  <c r="AI4800" i="2"/>
  <c r="AI4801" i="2"/>
  <c r="AI4802" i="2"/>
  <c r="AI4803" i="2"/>
  <c r="AI4804" i="2"/>
  <c r="AI4805" i="2"/>
  <c r="AI4806" i="2"/>
  <c r="AI4807" i="2"/>
  <c r="AI4808" i="2"/>
  <c r="AI4809" i="2"/>
  <c r="AI4810" i="2"/>
  <c r="AI4811" i="2"/>
  <c r="AI4812" i="2"/>
  <c r="AI4813" i="2"/>
  <c r="AI4814" i="2"/>
  <c r="AI4815" i="2"/>
  <c r="AI4816" i="2"/>
  <c r="AI4817" i="2"/>
  <c r="AI4818" i="2"/>
  <c r="AI4819" i="2"/>
  <c r="AI4820" i="2"/>
  <c r="AI4821" i="2"/>
  <c r="AI4822" i="2"/>
  <c r="AI4823" i="2"/>
  <c r="AI4824" i="2"/>
  <c r="AI4825" i="2"/>
  <c r="AI4826" i="2"/>
  <c r="AI4827" i="2"/>
  <c r="AI4828" i="2"/>
  <c r="AI4829" i="2"/>
  <c r="AI4830" i="2"/>
  <c r="AI4831" i="2"/>
  <c r="AI4832" i="2"/>
  <c r="AI4833" i="2"/>
  <c r="AI4834" i="2"/>
  <c r="AI4835" i="2"/>
  <c r="AI4836" i="2"/>
  <c r="AI4837" i="2"/>
  <c r="AI4838" i="2"/>
  <c r="AI4839" i="2"/>
  <c r="AI4840" i="2"/>
  <c r="AI4841" i="2"/>
  <c r="AI4842" i="2"/>
  <c r="AI4843" i="2"/>
  <c r="AI4844" i="2"/>
  <c r="AI4845" i="2"/>
  <c r="AI4846" i="2"/>
  <c r="AI4847" i="2"/>
  <c r="AI4848" i="2"/>
  <c r="AI4849" i="2"/>
  <c r="AI4850" i="2"/>
  <c r="AI4851" i="2"/>
  <c r="AI4852" i="2"/>
  <c r="AI4853" i="2"/>
  <c r="AI4854" i="2"/>
  <c r="AI4855" i="2"/>
  <c r="AI4856" i="2"/>
  <c r="AI4857" i="2"/>
  <c r="AI4858" i="2"/>
  <c r="AI4859" i="2"/>
  <c r="AI4860" i="2"/>
  <c r="AI4861" i="2"/>
  <c r="AI4862" i="2"/>
  <c r="AI4863" i="2"/>
  <c r="AI4864" i="2"/>
  <c r="AI4865" i="2"/>
  <c r="AI4866" i="2"/>
  <c r="AI4867" i="2"/>
  <c r="AI4868" i="2"/>
  <c r="AI4869" i="2"/>
  <c r="AI4870" i="2"/>
  <c r="AI4871" i="2"/>
  <c r="AI4872" i="2"/>
  <c r="AI4873" i="2"/>
  <c r="AI4874" i="2"/>
  <c r="AI4875" i="2"/>
  <c r="AI4876" i="2"/>
  <c r="AI4877" i="2"/>
  <c r="AI4878" i="2"/>
  <c r="AI4879" i="2"/>
  <c r="AI4880" i="2"/>
  <c r="AI4881" i="2"/>
  <c r="AI4882" i="2"/>
  <c r="AI4883" i="2"/>
  <c r="AI4884" i="2"/>
  <c r="AI4885" i="2"/>
  <c r="AI4886" i="2"/>
  <c r="AI4887" i="2"/>
  <c r="AI4888" i="2"/>
  <c r="AI4889" i="2"/>
  <c r="AI4890" i="2"/>
  <c r="AI4891" i="2"/>
  <c r="AI4892" i="2"/>
  <c r="AI4893" i="2"/>
  <c r="AI4894" i="2"/>
  <c r="AI4895" i="2"/>
  <c r="AI4896" i="2"/>
  <c r="AI4897" i="2"/>
  <c r="AI4898" i="2"/>
  <c r="AI4899" i="2"/>
  <c r="AI4900" i="2"/>
  <c r="AI4901" i="2"/>
  <c r="AI4902" i="2"/>
  <c r="AI4903" i="2"/>
  <c r="AI4904" i="2"/>
  <c r="AI4905" i="2"/>
  <c r="AI4906" i="2"/>
  <c r="AI4907" i="2"/>
  <c r="AI4908" i="2"/>
  <c r="AI4909" i="2"/>
  <c r="AI4910" i="2"/>
  <c r="AI4911" i="2"/>
  <c r="AI4912" i="2"/>
  <c r="AI4913" i="2"/>
  <c r="AI4914" i="2"/>
  <c r="AI4915" i="2"/>
  <c r="AI4916" i="2"/>
  <c r="AI4917" i="2"/>
  <c r="AI4918" i="2"/>
  <c r="AI4919" i="2"/>
  <c r="AI4920" i="2"/>
  <c r="AI4921" i="2"/>
  <c r="AI4922" i="2"/>
  <c r="AI4923" i="2"/>
  <c r="AI4924" i="2"/>
  <c r="AI4925" i="2"/>
  <c r="AI4926" i="2"/>
  <c r="AI4927" i="2"/>
  <c r="AI4928" i="2"/>
  <c r="AI4929" i="2"/>
  <c r="AI4930" i="2"/>
  <c r="AI4931" i="2"/>
  <c r="AI4932" i="2"/>
  <c r="AI4933" i="2"/>
  <c r="AI4934" i="2"/>
  <c r="AI4935" i="2"/>
  <c r="AI4936" i="2"/>
  <c r="AI4937" i="2"/>
  <c r="AI4938" i="2"/>
  <c r="AI4939" i="2"/>
  <c r="AI4940" i="2"/>
  <c r="AI4941" i="2"/>
  <c r="AI4942" i="2"/>
  <c r="AI4943" i="2"/>
  <c r="AI4944" i="2"/>
  <c r="AI4945" i="2"/>
  <c r="AI4946" i="2"/>
  <c r="AI4947" i="2"/>
  <c r="AI4948" i="2"/>
  <c r="AI4949" i="2"/>
  <c r="AI4950" i="2"/>
  <c r="AI4951" i="2"/>
  <c r="AI4952" i="2"/>
  <c r="AI4953" i="2"/>
  <c r="AI4954" i="2"/>
  <c r="AI4955" i="2"/>
  <c r="AI4956" i="2"/>
  <c r="AI4957" i="2"/>
  <c r="AI4958" i="2"/>
  <c r="AI4959" i="2"/>
  <c r="AI4960" i="2"/>
  <c r="AI4961" i="2"/>
  <c r="AI4962" i="2"/>
  <c r="AI4963" i="2"/>
  <c r="AI4964" i="2"/>
  <c r="AI4965" i="2"/>
  <c r="AI4966" i="2"/>
  <c r="AI4967" i="2"/>
  <c r="AI4968" i="2"/>
  <c r="AI4969" i="2"/>
  <c r="AI4970" i="2"/>
  <c r="AI4971" i="2"/>
  <c r="AI4972" i="2"/>
  <c r="AI4973" i="2"/>
  <c r="AI4974" i="2"/>
  <c r="AI4975" i="2"/>
  <c r="AI4976" i="2"/>
  <c r="AI4977" i="2"/>
  <c r="AI4978" i="2"/>
  <c r="AI4979" i="2"/>
  <c r="AI4980" i="2"/>
  <c r="AI4981" i="2"/>
  <c r="AI4982" i="2"/>
  <c r="AI4983" i="2"/>
  <c r="AI4984" i="2"/>
  <c r="AI4985" i="2"/>
  <c r="AI4986" i="2"/>
  <c r="AI4987" i="2"/>
  <c r="AI4988" i="2"/>
  <c r="AI4989" i="2"/>
  <c r="AI4990" i="2"/>
  <c r="AI4991" i="2"/>
  <c r="AI4992" i="2"/>
  <c r="AI4993" i="2"/>
  <c r="AI4994" i="2"/>
  <c r="AI4995" i="2"/>
  <c r="AI4996" i="2"/>
  <c r="AI4997" i="2"/>
  <c r="AI4998" i="2"/>
  <c r="AI4999" i="2"/>
  <c r="AI5000" i="2"/>
  <c r="AI5001" i="2"/>
  <c r="AI5002" i="2"/>
  <c r="AI5003" i="2"/>
  <c r="AI5004" i="2"/>
  <c r="AI5005" i="2"/>
  <c r="AI5006" i="2"/>
  <c r="AI5007" i="2"/>
  <c r="AI5008" i="2"/>
  <c r="AI5009" i="2"/>
  <c r="AI5010" i="2"/>
  <c r="AI5011" i="2"/>
  <c r="AI5012" i="2"/>
  <c r="AI5013" i="2"/>
  <c r="AI5014" i="2"/>
  <c r="AI5015" i="2"/>
  <c r="AI5016" i="2"/>
  <c r="AI5017" i="2"/>
  <c r="AI5018" i="2"/>
  <c r="AI5019" i="2"/>
  <c r="AI5020" i="2"/>
  <c r="AI5021" i="2"/>
  <c r="AI5022" i="2"/>
  <c r="AI5023" i="2"/>
  <c r="AI5024" i="2"/>
  <c r="AI5025" i="2"/>
  <c r="AI5026" i="2"/>
  <c r="AI5027" i="2"/>
  <c r="AI5028" i="2"/>
  <c r="AI5029" i="2"/>
  <c r="AI5030" i="2"/>
  <c r="AI5031" i="2"/>
  <c r="AI5032" i="2"/>
  <c r="AI5033" i="2"/>
  <c r="AI5034" i="2"/>
  <c r="AI5035" i="2"/>
  <c r="AI5036" i="2"/>
  <c r="AI5037" i="2"/>
  <c r="AI5038" i="2"/>
  <c r="AI5039" i="2"/>
  <c r="AI5040" i="2"/>
  <c r="AI5041" i="2"/>
  <c r="AI5042" i="2"/>
  <c r="AI5043" i="2"/>
  <c r="AI5044" i="2"/>
  <c r="AI5045" i="2"/>
  <c r="AI5046" i="2"/>
  <c r="AI5047" i="2"/>
  <c r="AI5048" i="2"/>
  <c r="AI5049" i="2"/>
  <c r="AI5050" i="2"/>
  <c r="AI5051" i="2"/>
  <c r="AI5052" i="2"/>
  <c r="AI5053" i="2"/>
  <c r="AI5054" i="2"/>
  <c r="AI5055" i="2"/>
  <c r="AI5056" i="2"/>
  <c r="AI5057" i="2"/>
  <c r="AI5058" i="2"/>
  <c r="AI5059" i="2"/>
  <c r="AI5060" i="2"/>
  <c r="AI5061" i="2"/>
  <c r="AI5062" i="2"/>
  <c r="AI5063" i="2"/>
  <c r="AI5064" i="2"/>
  <c r="AI5065" i="2"/>
  <c r="AI5066" i="2"/>
  <c r="AI5067" i="2"/>
  <c r="AI5068" i="2"/>
  <c r="AI5069" i="2"/>
  <c r="AI5070" i="2"/>
  <c r="AI5071" i="2"/>
  <c r="AI5072" i="2"/>
  <c r="AI5073" i="2"/>
  <c r="AI5074" i="2"/>
  <c r="AI5075" i="2"/>
  <c r="AI5076" i="2"/>
  <c r="AI5077" i="2"/>
  <c r="AI5078" i="2"/>
  <c r="AI5079" i="2"/>
  <c r="AI5080" i="2"/>
  <c r="AI5081" i="2"/>
  <c r="AI5082" i="2"/>
  <c r="AI5083" i="2"/>
  <c r="AI5084" i="2"/>
  <c r="AI5085" i="2"/>
  <c r="AI5086" i="2"/>
  <c r="AI5087" i="2"/>
  <c r="AI5088" i="2"/>
  <c r="AI5089" i="2"/>
  <c r="AI5090" i="2"/>
  <c r="AI5091" i="2"/>
  <c r="AI5092" i="2"/>
  <c r="AI5093" i="2"/>
  <c r="AI5094" i="2"/>
  <c r="AI5095" i="2"/>
  <c r="AI5096" i="2"/>
  <c r="AI5097" i="2"/>
  <c r="AI5098" i="2"/>
  <c r="AI5099" i="2"/>
  <c r="AI5100" i="2"/>
  <c r="AI5101" i="2"/>
  <c r="AI5102" i="2"/>
  <c r="AI5103" i="2"/>
  <c r="AI5104" i="2"/>
  <c r="AI5105" i="2"/>
  <c r="AI5106" i="2"/>
  <c r="AI5107" i="2"/>
  <c r="AI5108" i="2"/>
  <c r="AI5109" i="2"/>
  <c r="AI5110" i="2"/>
  <c r="AI5111" i="2"/>
  <c r="AI5112" i="2"/>
  <c r="AI5113" i="2"/>
  <c r="AI5114" i="2"/>
  <c r="AI5115" i="2"/>
  <c r="AI5116" i="2"/>
  <c r="AI5117" i="2"/>
  <c r="AI5118" i="2"/>
  <c r="AI5119" i="2"/>
  <c r="AI5120" i="2"/>
  <c r="AI5121" i="2"/>
  <c r="AI5122" i="2"/>
  <c r="AI5123" i="2"/>
  <c r="AI5124" i="2"/>
  <c r="AI5125" i="2"/>
  <c r="AI5126" i="2"/>
  <c r="AI5127" i="2"/>
  <c r="AI5128" i="2"/>
  <c r="AI5129" i="2"/>
  <c r="AI5130" i="2"/>
  <c r="AI5131" i="2"/>
  <c r="AI5132" i="2"/>
  <c r="AI5133" i="2"/>
  <c r="AI5134" i="2"/>
  <c r="AI5135" i="2"/>
  <c r="AI5136" i="2"/>
  <c r="AI5137" i="2"/>
  <c r="AI5138" i="2"/>
  <c r="AI5139" i="2"/>
  <c r="AI5140" i="2"/>
  <c r="AI5141" i="2"/>
  <c r="AI5142" i="2"/>
  <c r="AI5143" i="2"/>
  <c r="AI5144" i="2"/>
  <c r="AI5145" i="2"/>
  <c r="AI5146" i="2"/>
  <c r="AI5147" i="2"/>
  <c r="AI5148" i="2"/>
  <c r="AI5149" i="2"/>
  <c r="AI5150" i="2"/>
  <c r="AI5151" i="2"/>
  <c r="AI5152" i="2"/>
  <c r="AI5153" i="2"/>
  <c r="AI5154" i="2"/>
  <c r="AI5155" i="2"/>
  <c r="AI5156" i="2"/>
  <c r="AI5157" i="2"/>
  <c r="AI5158" i="2"/>
  <c r="AI5159" i="2"/>
  <c r="AI5160" i="2"/>
  <c r="AI5161" i="2"/>
  <c r="AI5162" i="2"/>
  <c r="AI5163" i="2"/>
  <c r="AI5164" i="2"/>
  <c r="AI5165" i="2"/>
  <c r="AI5166" i="2"/>
  <c r="AI5167" i="2"/>
  <c r="AI5168" i="2"/>
  <c r="AI5169" i="2"/>
  <c r="AI5170" i="2"/>
  <c r="AI5171" i="2"/>
  <c r="AI5172" i="2"/>
  <c r="AI5173" i="2"/>
  <c r="AI5174" i="2"/>
  <c r="AI5175" i="2"/>
  <c r="AI5176" i="2"/>
  <c r="AI5177" i="2"/>
  <c r="AI5178" i="2"/>
  <c r="AI5179" i="2"/>
  <c r="AI5180" i="2"/>
  <c r="AI5181" i="2"/>
  <c r="AI5182" i="2"/>
  <c r="AI5183" i="2"/>
  <c r="AI5184" i="2"/>
  <c r="AI5185" i="2"/>
  <c r="AI5186" i="2"/>
  <c r="AI5187" i="2"/>
  <c r="AI5188" i="2"/>
  <c r="AI5189" i="2"/>
  <c r="AI5190" i="2"/>
  <c r="AI5191" i="2"/>
  <c r="AI5192" i="2"/>
  <c r="AI5193" i="2"/>
  <c r="AI5194" i="2"/>
  <c r="AI5195" i="2"/>
  <c r="AI5196" i="2"/>
  <c r="AI5197" i="2"/>
  <c r="AI5198" i="2"/>
  <c r="AI5199" i="2"/>
  <c r="AI5200" i="2"/>
  <c r="AI5201" i="2"/>
  <c r="AI5202" i="2"/>
  <c r="AI5203" i="2"/>
  <c r="AI5204" i="2"/>
  <c r="AI5205" i="2"/>
  <c r="AI5206" i="2"/>
  <c r="AI5207" i="2"/>
  <c r="AI5208" i="2"/>
  <c r="AI5209" i="2"/>
  <c r="AI5210" i="2"/>
  <c r="AI5211" i="2"/>
  <c r="AI5212" i="2"/>
  <c r="AI5213" i="2"/>
  <c r="AI5214" i="2"/>
  <c r="AI5215" i="2"/>
  <c r="AI5216" i="2"/>
  <c r="AI5217" i="2"/>
  <c r="AI5218" i="2"/>
  <c r="AI5219" i="2"/>
  <c r="AI5220" i="2"/>
  <c r="AI5221" i="2"/>
  <c r="AI5222" i="2"/>
  <c r="AI5223" i="2"/>
  <c r="AI5224" i="2"/>
  <c r="AI5225" i="2"/>
  <c r="AI5226" i="2"/>
  <c r="AI5227" i="2"/>
  <c r="AI5228" i="2"/>
  <c r="AI5229" i="2"/>
  <c r="AI5230" i="2"/>
  <c r="AI5231" i="2"/>
  <c r="AI5232" i="2"/>
  <c r="AI5233" i="2"/>
  <c r="AI5234" i="2"/>
  <c r="AI5235" i="2"/>
  <c r="AI5236" i="2"/>
  <c r="AI5237" i="2"/>
  <c r="AI5238" i="2"/>
  <c r="AI5239" i="2"/>
  <c r="AI5240" i="2"/>
  <c r="AI5241" i="2"/>
  <c r="AI5242" i="2"/>
  <c r="AI5243" i="2"/>
  <c r="AI5244" i="2"/>
  <c r="AI5245" i="2"/>
  <c r="AI5246" i="2"/>
  <c r="AI5247" i="2"/>
  <c r="AI5248" i="2"/>
  <c r="AI5249" i="2"/>
  <c r="AI5250" i="2"/>
  <c r="AI5251" i="2"/>
  <c r="AI5252" i="2"/>
  <c r="AI5253" i="2"/>
  <c r="AI5254" i="2"/>
  <c r="AI5255" i="2"/>
  <c r="AI5256" i="2"/>
  <c r="AI5257" i="2"/>
  <c r="AI5258" i="2"/>
  <c r="AI5259" i="2"/>
  <c r="AI5260" i="2"/>
  <c r="AI5261" i="2"/>
  <c r="AI5262" i="2"/>
  <c r="AI5263" i="2"/>
  <c r="AI5264" i="2"/>
  <c r="AI5265" i="2"/>
  <c r="AI5266" i="2"/>
  <c r="AI5267" i="2"/>
  <c r="AI5268" i="2"/>
  <c r="AI5269" i="2"/>
  <c r="AI5270" i="2"/>
  <c r="AI5271" i="2"/>
  <c r="AI5272" i="2"/>
  <c r="AI5273" i="2"/>
  <c r="AI5274" i="2"/>
  <c r="AI5275" i="2"/>
  <c r="AI5276" i="2"/>
  <c r="AI5277" i="2"/>
  <c r="AI5278" i="2"/>
  <c r="AI5279" i="2"/>
  <c r="AI5280" i="2"/>
  <c r="AI5281" i="2"/>
  <c r="AI5282" i="2"/>
  <c r="AI5283" i="2"/>
  <c r="AI5284" i="2"/>
  <c r="AI5285" i="2"/>
  <c r="AI5286" i="2"/>
  <c r="AI5287" i="2"/>
  <c r="AI5288" i="2"/>
  <c r="AI5289" i="2"/>
  <c r="AI5290" i="2"/>
  <c r="AI5291" i="2"/>
  <c r="AI5292" i="2"/>
  <c r="AI5293" i="2"/>
  <c r="AI5294" i="2"/>
  <c r="AI5295" i="2"/>
  <c r="AI5296" i="2"/>
  <c r="AI5297" i="2"/>
  <c r="AI5298" i="2"/>
  <c r="AI5299" i="2"/>
  <c r="AI5300" i="2"/>
  <c r="AI5301" i="2"/>
  <c r="AI5302" i="2"/>
  <c r="AI5303" i="2"/>
  <c r="AI5304" i="2"/>
  <c r="AI5305" i="2"/>
  <c r="AI5306" i="2"/>
  <c r="AI5307" i="2"/>
  <c r="AI5308" i="2"/>
  <c r="AI5309" i="2"/>
  <c r="AI5310" i="2"/>
  <c r="AI5311" i="2"/>
  <c r="AI5312" i="2"/>
  <c r="AI5313" i="2"/>
  <c r="AI5314" i="2"/>
  <c r="AI5315" i="2"/>
  <c r="AI5316" i="2"/>
  <c r="AI5317" i="2"/>
  <c r="AI5318" i="2"/>
  <c r="AI5319" i="2"/>
  <c r="AI5320" i="2"/>
  <c r="AI5321" i="2"/>
  <c r="AI5322" i="2"/>
  <c r="AI5323" i="2"/>
  <c r="AI5324" i="2"/>
  <c r="AI5325" i="2"/>
  <c r="AI5326" i="2"/>
  <c r="AI5327" i="2"/>
  <c r="AI5328" i="2"/>
  <c r="AI5329" i="2"/>
  <c r="AI5330" i="2"/>
  <c r="AI5331" i="2"/>
  <c r="AI5332" i="2"/>
  <c r="AI5333" i="2"/>
  <c r="AI5334" i="2"/>
  <c r="AI5335" i="2"/>
  <c r="AI5336" i="2"/>
  <c r="AI5337" i="2"/>
  <c r="AI5338" i="2"/>
  <c r="AI5339" i="2"/>
  <c r="AI5340" i="2"/>
  <c r="AI5341" i="2"/>
  <c r="AI5342" i="2"/>
  <c r="AI5343" i="2"/>
  <c r="AI5344" i="2"/>
  <c r="AI5345" i="2"/>
  <c r="AI5346" i="2"/>
  <c r="AI5347" i="2"/>
  <c r="AI5348" i="2"/>
  <c r="AI5349" i="2"/>
  <c r="AI5350" i="2"/>
  <c r="AI5351" i="2"/>
  <c r="AI5352" i="2"/>
  <c r="AI5353" i="2"/>
  <c r="AI5354" i="2"/>
  <c r="AI5355" i="2"/>
  <c r="AI5356" i="2"/>
  <c r="AI5357" i="2"/>
  <c r="AI5358" i="2"/>
  <c r="AI5359" i="2"/>
  <c r="AI5360" i="2"/>
  <c r="AI5361" i="2"/>
  <c r="AI5362" i="2"/>
  <c r="AI5363" i="2"/>
  <c r="AI5364" i="2"/>
  <c r="AI5365" i="2"/>
  <c r="AI5366" i="2"/>
  <c r="AI5367" i="2"/>
  <c r="AI5368" i="2"/>
  <c r="AI5369" i="2"/>
  <c r="AI5370" i="2"/>
  <c r="AI5371" i="2"/>
  <c r="AI5372" i="2"/>
  <c r="AI5373" i="2"/>
  <c r="AI5374" i="2"/>
  <c r="AI5375" i="2"/>
  <c r="AI5376" i="2"/>
  <c r="AI5377" i="2"/>
  <c r="AI5378" i="2"/>
  <c r="AI5379" i="2"/>
  <c r="AI5380" i="2"/>
  <c r="AI5381" i="2"/>
  <c r="AI5382" i="2"/>
  <c r="AI5383" i="2"/>
  <c r="AI5384" i="2"/>
  <c r="AI5385" i="2"/>
  <c r="AI5386" i="2"/>
  <c r="AI5387" i="2"/>
  <c r="AI5388" i="2"/>
  <c r="AI5389" i="2"/>
  <c r="AI5390" i="2"/>
  <c r="AI5391" i="2"/>
  <c r="AI5392" i="2"/>
  <c r="AI5393" i="2"/>
  <c r="AI5394" i="2"/>
  <c r="AI5395" i="2"/>
  <c r="AI5396" i="2"/>
  <c r="AI5397" i="2"/>
  <c r="AI5398" i="2"/>
  <c r="AI5399" i="2"/>
  <c r="AI5400" i="2"/>
  <c r="AI5401" i="2"/>
  <c r="AI5402" i="2"/>
  <c r="AI5403" i="2"/>
  <c r="AI5404" i="2"/>
  <c r="AI5405" i="2"/>
  <c r="AI5406" i="2"/>
  <c r="AI5407" i="2"/>
  <c r="AI5408" i="2"/>
  <c r="AI5409" i="2"/>
  <c r="AI5410" i="2"/>
  <c r="AI5411" i="2"/>
  <c r="AI5412" i="2"/>
  <c r="AI5413" i="2"/>
  <c r="AI5414" i="2"/>
  <c r="AI5415" i="2"/>
  <c r="AI5416" i="2"/>
  <c r="AI5417" i="2"/>
  <c r="AI5418" i="2"/>
  <c r="AI5419" i="2"/>
  <c r="AI5420" i="2"/>
  <c r="AI5421" i="2"/>
  <c r="AI5422" i="2"/>
  <c r="AI5423" i="2"/>
  <c r="AI5424" i="2"/>
  <c r="AI5425" i="2"/>
  <c r="AI5426" i="2"/>
  <c r="AI5427" i="2"/>
  <c r="AI5428" i="2"/>
  <c r="AI5429" i="2"/>
  <c r="AI5430" i="2"/>
  <c r="AI5431" i="2"/>
  <c r="AI5432" i="2"/>
  <c r="AI5433" i="2"/>
  <c r="AI5434" i="2"/>
  <c r="AI5435" i="2"/>
  <c r="AI5436" i="2"/>
  <c r="AI5437" i="2"/>
  <c r="AI5438" i="2"/>
  <c r="AI5439" i="2"/>
  <c r="AI5440" i="2"/>
  <c r="AI5441" i="2"/>
  <c r="AI5442" i="2"/>
  <c r="AI5443" i="2"/>
  <c r="AI5444" i="2"/>
  <c r="AI5445" i="2"/>
  <c r="AI5446" i="2"/>
  <c r="AI5447" i="2"/>
  <c r="AI5448" i="2"/>
  <c r="AI5449" i="2"/>
  <c r="AI5450" i="2"/>
  <c r="AI5451" i="2"/>
  <c r="AI5452" i="2"/>
  <c r="AI5453" i="2"/>
  <c r="AI5454" i="2"/>
  <c r="AI5455" i="2"/>
  <c r="AI5456" i="2"/>
  <c r="AI5457" i="2"/>
  <c r="AI5458" i="2"/>
  <c r="AI5459" i="2"/>
  <c r="AI5460" i="2"/>
  <c r="AI5461" i="2"/>
  <c r="AI5462" i="2"/>
  <c r="AI5463" i="2"/>
  <c r="AI5464" i="2"/>
  <c r="AI5465" i="2"/>
  <c r="AI5466" i="2"/>
  <c r="AI5467" i="2"/>
  <c r="AI5468" i="2"/>
  <c r="AI5469" i="2"/>
  <c r="AI5470" i="2"/>
  <c r="AI5471" i="2"/>
  <c r="AI5472" i="2"/>
  <c r="AI5473" i="2"/>
  <c r="AI5474" i="2"/>
  <c r="AI5475" i="2"/>
  <c r="AI5476" i="2"/>
  <c r="AI5477" i="2"/>
  <c r="AI5478" i="2"/>
  <c r="AI5479" i="2"/>
  <c r="AI5480" i="2"/>
  <c r="AI5481" i="2"/>
  <c r="AI5482" i="2"/>
  <c r="AI5483" i="2"/>
  <c r="AI5484" i="2"/>
  <c r="AI5485" i="2"/>
  <c r="AI5486" i="2"/>
  <c r="AI5487" i="2"/>
  <c r="AI5488" i="2"/>
  <c r="AI5489" i="2"/>
  <c r="AI5490" i="2"/>
  <c r="AI5491" i="2"/>
  <c r="AI5492" i="2"/>
  <c r="AI5493" i="2"/>
  <c r="AI5494" i="2"/>
  <c r="AI5495" i="2"/>
  <c r="AI5496" i="2"/>
  <c r="AI5497" i="2"/>
  <c r="AI5498" i="2"/>
  <c r="AI5499" i="2"/>
  <c r="AI5500" i="2"/>
  <c r="AI5501" i="2"/>
  <c r="AI5502" i="2"/>
  <c r="AI5503" i="2"/>
  <c r="AI5504" i="2"/>
  <c r="AI5505" i="2"/>
  <c r="AI5506" i="2"/>
  <c r="AI5507" i="2"/>
  <c r="AI5508" i="2"/>
  <c r="AI5509" i="2"/>
  <c r="AI5510" i="2"/>
  <c r="AI5511" i="2"/>
  <c r="AI5512" i="2"/>
  <c r="AI5513" i="2"/>
  <c r="AI5514" i="2"/>
  <c r="AI5515" i="2"/>
  <c r="AI5516" i="2"/>
  <c r="AI5517" i="2"/>
  <c r="AI5518" i="2"/>
  <c r="AI5519" i="2"/>
  <c r="AI5520" i="2"/>
  <c r="AI5521" i="2"/>
  <c r="AI5522" i="2"/>
  <c r="AI5523" i="2"/>
  <c r="AI5524" i="2"/>
  <c r="AI5525" i="2"/>
  <c r="AI5526" i="2"/>
  <c r="AI5527" i="2"/>
  <c r="AI5528" i="2"/>
  <c r="AI5529" i="2"/>
  <c r="AI5530" i="2"/>
  <c r="AI5531" i="2"/>
  <c r="AI5532" i="2"/>
  <c r="AI5533" i="2"/>
  <c r="AI5534" i="2"/>
  <c r="AI5535" i="2"/>
  <c r="AI5536" i="2"/>
  <c r="AI5537" i="2"/>
  <c r="AI5538" i="2"/>
  <c r="AI5539" i="2"/>
  <c r="AI5540" i="2"/>
  <c r="AI5541" i="2"/>
  <c r="AI5542" i="2"/>
  <c r="AI5543" i="2"/>
  <c r="AI5544" i="2"/>
  <c r="AI5545" i="2"/>
  <c r="AI5546" i="2"/>
  <c r="AI5547" i="2"/>
  <c r="AI5548" i="2"/>
  <c r="AI5549" i="2"/>
  <c r="AI5550" i="2"/>
  <c r="AI5551" i="2"/>
  <c r="AI5552" i="2"/>
  <c r="AI5553" i="2"/>
  <c r="AI5554" i="2"/>
  <c r="AI5555" i="2"/>
  <c r="AI5556" i="2"/>
  <c r="AI5557" i="2"/>
  <c r="AI5558" i="2"/>
  <c r="AI5559" i="2"/>
  <c r="AI5560" i="2"/>
  <c r="AI5561" i="2"/>
  <c r="AI5562" i="2"/>
  <c r="AI5563" i="2"/>
  <c r="AI5564" i="2"/>
  <c r="AI5565" i="2"/>
  <c r="AI5566" i="2"/>
  <c r="AI5567" i="2"/>
  <c r="AI5568" i="2"/>
  <c r="AI5569" i="2"/>
  <c r="AI5570" i="2"/>
  <c r="AI5571" i="2"/>
  <c r="AI5572" i="2"/>
  <c r="AI5573" i="2"/>
  <c r="AI5574" i="2"/>
  <c r="AI5575" i="2"/>
  <c r="AI5576" i="2"/>
  <c r="AI5577" i="2"/>
  <c r="AI5578" i="2"/>
  <c r="AI5579" i="2"/>
  <c r="AI5580" i="2"/>
  <c r="AI5581" i="2"/>
  <c r="AI5582" i="2"/>
  <c r="AI5583" i="2"/>
  <c r="AI5584" i="2"/>
  <c r="AI5585" i="2"/>
  <c r="AI5586" i="2"/>
  <c r="AI5587" i="2"/>
  <c r="AI5588" i="2"/>
  <c r="AI5589" i="2"/>
  <c r="AI5590" i="2"/>
  <c r="AI5591" i="2"/>
  <c r="AI5592" i="2"/>
  <c r="AI5593" i="2"/>
  <c r="AI5594" i="2"/>
  <c r="AI5595" i="2"/>
  <c r="AI5596" i="2"/>
  <c r="AI5597" i="2"/>
  <c r="AI5598" i="2"/>
  <c r="AI5599" i="2"/>
  <c r="AI5600" i="2"/>
  <c r="AI5601" i="2"/>
  <c r="AI5602" i="2"/>
  <c r="AI5603" i="2"/>
  <c r="AI5604" i="2"/>
  <c r="AI5605" i="2"/>
  <c r="AI5606" i="2"/>
  <c r="AI5607" i="2"/>
  <c r="AI5608" i="2"/>
  <c r="AI5609" i="2"/>
  <c r="AI5610" i="2"/>
  <c r="AI5611" i="2"/>
  <c r="AI5612" i="2"/>
  <c r="AI5613" i="2"/>
  <c r="AI5614" i="2"/>
  <c r="AI5615" i="2"/>
  <c r="AI5616" i="2"/>
  <c r="AI5617" i="2"/>
  <c r="AI5618" i="2"/>
  <c r="AI5619" i="2"/>
  <c r="AI5620" i="2"/>
  <c r="AI5621" i="2"/>
  <c r="AI5622" i="2"/>
  <c r="AI5623" i="2"/>
  <c r="AI5624" i="2"/>
  <c r="AI5625" i="2"/>
  <c r="AI5626" i="2"/>
  <c r="AI5627" i="2"/>
  <c r="AI5628" i="2"/>
  <c r="AI5629" i="2"/>
  <c r="AI5630" i="2"/>
  <c r="AI5631" i="2"/>
  <c r="AI5632" i="2"/>
  <c r="AI5633" i="2"/>
  <c r="AI5634" i="2"/>
  <c r="AI5635" i="2"/>
  <c r="AI5636" i="2"/>
  <c r="AI5637" i="2"/>
  <c r="AI5638" i="2"/>
  <c r="AI5639" i="2"/>
  <c r="AI5640" i="2"/>
  <c r="AI5641" i="2"/>
  <c r="AI5642" i="2"/>
  <c r="AI5643" i="2"/>
  <c r="AI5644" i="2"/>
  <c r="AI5645" i="2"/>
  <c r="AI5646" i="2"/>
  <c r="AI5647" i="2"/>
  <c r="AI5648" i="2"/>
  <c r="AI5649" i="2"/>
  <c r="AI5650" i="2"/>
  <c r="AI5651" i="2"/>
  <c r="AI5652" i="2"/>
  <c r="AI5653" i="2"/>
  <c r="AI5654" i="2"/>
  <c r="AI5655" i="2"/>
  <c r="AI5656" i="2"/>
  <c r="AI5657" i="2"/>
  <c r="AI5658" i="2"/>
  <c r="AI5659" i="2"/>
  <c r="AI5660" i="2"/>
  <c r="AI5661" i="2"/>
  <c r="AI5662" i="2"/>
  <c r="AI5663" i="2"/>
  <c r="AI5664" i="2"/>
  <c r="AI5665" i="2"/>
  <c r="AI5666" i="2"/>
  <c r="AI5667" i="2"/>
  <c r="AI5668" i="2"/>
  <c r="AI5669" i="2"/>
  <c r="AI5670" i="2"/>
  <c r="AI5671" i="2"/>
  <c r="AI5672" i="2"/>
  <c r="AI5673" i="2"/>
  <c r="AI5674" i="2"/>
  <c r="AI5675" i="2"/>
  <c r="AI5676" i="2"/>
  <c r="AI5677" i="2"/>
  <c r="AI5678" i="2"/>
  <c r="AI5679" i="2"/>
  <c r="AI5680" i="2"/>
  <c r="AI5681" i="2"/>
  <c r="AI5682" i="2"/>
  <c r="AI5683" i="2"/>
  <c r="AI5684" i="2"/>
  <c r="AI5685" i="2"/>
  <c r="AI5686" i="2"/>
  <c r="AI5687" i="2"/>
  <c r="AI5688" i="2"/>
  <c r="AI5689" i="2"/>
  <c r="AI5690" i="2"/>
  <c r="AI5691" i="2"/>
  <c r="AI5692" i="2"/>
  <c r="AI5693" i="2"/>
  <c r="AI5694" i="2"/>
  <c r="AI5695" i="2"/>
  <c r="AI5696" i="2"/>
  <c r="AI5697" i="2"/>
  <c r="AI5698" i="2"/>
  <c r="AI5699" i="2"/>
  <c r="AI5700" i="2"/>
  <c r="AI5701" i="2"/>
  <c r="AI5702" i="2"/>
  <c r="AI5703" i="2"/>
  <c r="AI5704" i="2"/>
  <c r="AI5705" i="2"/>
  <c r="AI5706" i="2"/>
  <c r="AI5707" i="2"/>
  <c r="AI5708" i="2"/>
  <c r="AI5709" i="2"/>
  <c r="AI5710" i="2"/>
  <c r="AI5711" i="2"/>
  <c r="AI5712" i="2"/>
  <c r="AI5713" i="2"/>
  <c r="AI5714" i="2"/>
  <c r="AI5715" i="2"/>
  <c r="AI5716" i="2"/>
  <c r="AI5717" i="2"/>
  <c r="AI5718" i="2"/>
  <c r="AI5719" i="2"/>
  <c r="AI5720" i="2"/>
  <c r="AI5721" i="2"/>
  <c r="AI5722" i="2"/>
  <c r="AI5723" i="2"/>
  <c r="AI5724" i="2"/>
  <c r="AI5725" i="2"/>
  <c r="AI5726" i="2"/>
  <c r="AI5727" i="2"/>
  <c r="AI5728" i="2"/>
  <c r="AI5729" i="2"/>
  <c r="AI5730" i="2"/>
  <c r="AI5731" i="2"/>
  <c r="AI5732" i="2"/>
  <c r="AI5733" i="2"/>
  <c r="AI5734" i="2"/>
  <c r="AI5735" i="2"/>
  <c r="AI5736" i="2"/>
  <c r="AI5737" i="2"/>
  <c r="AI5738" i="2"/>
  <c r="AI5739" i="2"/>
  <c r="AI5740" i="2"/>
  <c r="AI5741" i="2"/>
  <c r="AI5742" i="2"/>
  <c r="AI5743" i="2"/>
  <c r="AI5744" i="2"/>
  <c r="AI5745" i="2"/>
  <c r="AI5746" i="2"/>
  <c r="AI5747" i="2"/>
  <c r="AI5748" i="2"/>
  <c r="AI5749" i="2"/>
  <c r="AI5750" i="2"/>
  <c r="AI5751" i="2"/>
  <c r="AI5752" i="2"/>
  <c r="AI5753" i="2"/>
  <c r="AI5754" i="2"/>
  <c r="AI5755" i="2"/>
  <c r="AI5756" i="2"/>
  <c r="AI5757" i="2"/>
  <c r="AI5758" i="2"/>
  <c r="AI5759" i="2"/>
  <c r="AI5760" i="2"/>
  <c r="AI5761" i="2"/>
  <c r="AI5762" i="2"/>
  <c r="AI5763" i="2"/>
  <c r="AI5764" i="2"/>
  <c r="AI5765" i="2"/>
  <c r="AI5766" i="2"/>
  <c r="AI5767" i="2"/>
  <c r="AI5768" i="2"/>
  <c r="AI5769" i="2"/>
  <c r="AI5770" i="2"/>
  <c r="AI5771" i="2"/>
  <c r="AI5772" i="2"/>
  <c r="AI5773" i="2"/>
  <c r="AI5774" i="2"/>
  <c r="AI5775" i="2"/>
  <c r="AI5776" i="2"/>
  <c r="AI5777" i="2"/>
  <c r="AI5778" i="2"/>
  <c r="AI5779" i="2"/>
  <c r="AI5780" i="2"/>
  <c r="AI5781" i="2"/>
  <c r="AI5782" i="2"/>
  <c r="AI5783" i="2"/>
  <c r="AI5784" i="2"/>
  <c r="AI5785" i="2"/>
  <c r="AI5786" i="2"/>
  <c r="AI5787" i="2"/>
  <c r="AI5788" i="2"/>
  <c r="AI5789" i="2"/>
  <c r="AI5790" i="2"/>
  <c r="AI5791" i="2"/>
  <c r="AI5792" i="2"/>
  <c r="AI5793" i="2"/>
  <c r="AI5794" i="2"/>
  <c r="AI5795" i="2"/>
  <c r="AI5796" i="2"/>
  <c r="AI5797" i="2"/>
  <c r="AI5798" i="2"/>
  <c r="AI5799" i="2"/>
  <c r="AI5800" i="2"/>
  <c r="AI5801" i="2"/>
  <c r="AI5802" i="2"/>
  <c r="AI5803" i="2"/>
  <c r="AI5804" i="2"/>
  <c r="AI5805" i="2"/>
  <c r="AI5806" i="2"/>
  <c r="AI5807" i="2"/>
  <c r="AI5808" i="2"/>
  <c r="AI5809" i="2"/>
  <c r="AI5810" i="2"/>
  <c r="AI5811" i="2"/>
  <c r="AI5812" i="2"/>
  <c r="AI5813" i="2"/>
  <c r="AI5814" i="2"/>
  <c r="AI5815" i="2"/>
  <c r="AI5816" i="2"/>
  <c r="AI5817" i="2"/>
  <c r="AI5818" i="2"/>
  <c r="AI5819" i="2"/>
  <c r="AI5820" i="2"/>
  <c r="AI5821" i="2"/>
  <c r="AI5822" i="2"/>
  <c r="AI5823" i="2"/>
  <c r="AI5824" i="2"/>
  <c r="AI5825" i="2"/>
  <c r="AI5826" i="2"/>
  <c r="AI5827" i="2"/>
  <c r="AI5828" i="2"/>
  <c r="AI5829" i="2"/>
  <c r="AI5830" i="2"/>
  <c r="AI5831" i="2"/>
  <c r="AI5832" i="2"/>
  <c r="AI5833" i="2"/>
  <c r="AI5834" i="2"/>
  <c r="AI5835" i="2"/>
  <c r="AI5836" i="2"/>
  <c r="AI5837" i="2"/>
  <c r="AI5838" i="2"/>
  <c r="AI5839" i="2"/>
  <c r="AI5840" i="2"/>
  <c r="AI5841" i="2"/>
  <c r="AI5842" i="2"/>
  <c r="AI5843" i="2"/>
  <c r="AI5844" i="2"/>
  <c r="AI5845" i="2"/>
  <c r="AI5846" i="2"/>
  <c r="AI5847" i="2"/>
  <c r="AI5848" i="2"/>
  <c r="AI5849" i="2"/>
  <c r="AI5850" i="2"/>
  <c r="AI5851" i="2"/>
  <c r="AI5852" i="2"/>
  <c r="AI5853" i="2"/>
  <c r="AI5854" i="2"/>
  <c r="AI5855" i="2"/>
  <c r="AI5856" i="2"/>
  <c r="AI5857" i="2"/>
  <c r="AI5858" i="2"/>
  <c r="AI5859" i="2"/>
  <c r="AI5860" i="2"/>
  <c r="AI5861" i="2"/>
  <c r="AI5862" i="2"/>
  <c r="AI5863" i="2"/>
  <c r="AI5864" i="2"/>
  <c r="AI5865" i="2"/>
  <c r="AI5866" i="2"/>
  <c r="AI5867" i="2"/>
  <c r="AI5868" i="2"/>
  <c r="AI5869" i="2"/>
  <c r="AI5870" i="2"/>
  <c r="AI5871" i="2"/>
  <c r="AI5872" i="2"/>
  <c r="AI5873" i="2"/>
  <c r="AI5874" i="2"/>
  <c r="AI5875" i="2"/>
  <c r="AI5876" i="2"/>
  <c r="AI5877" i="2"/>
  <c r="AI5878" i="2"/>
  <c r="AI5879" i="2"/>
  <c r="AI5880" i="2"/>
  <c r="AI5881" i="2"/>
  <c r="AI5882" i="2"/>
  <c r="AI5883" i="2"/>
  <c r="AI5884" i="2"/>
  <c r="AI5885" i="2"/>
  <c r="AI5886" i="2"/>
  <c r="AI5887" i="2"/>
  <c r="AI5888" i="2"/>
  <c r="AI5889" i="2"/>
  <c r="AI5890" i="2"/>
  <c r="AI5891" i="2"/>
  <c r="AI5892" i="2"/>
  <c r="AI5893" i="2"/>
  <c r="AI5894" i="2"/>
  <c r="AI5895" i="2"/>
  <c r="AI5896" i="2"/>
  <c r="AI5897" i="2"/>
  <c r="AI5898" i="2"/>
  <c r="AI5899" i="2"/>
  <c r="AI5900" i="2"/>
  <c r="AI5901" i="2"/>
  <c r="AI5902" i="2"/>
  <c r="AI5903" i="2"/>
  <c r="AI5904" i="2"/>
  <c r="AI5905" i="2"/>
  <c r="AI5906" i="2"/>
  <c r="AI5907" i="2"/>
  <c r="AI5908" i="2"/>
  <c r="AI5909" i="2"/>
  <c r="AI5910" i="2"/>
  <c r="AI5911" i="2"/>
  <c r="AI5912" i="2"/>
  <c r="AI5913" i="2"/>
  <c r="AI5914" i="2"/>
  <c r="AI5915" i="2"/>
  <c r="AI5916" i="2"/>
  <c r="AI5917" i="2"/>
  <c r="AI5918" i="2"/>
  <c r="AI5919" i="2"/>
  <c r="AI5920" i="2"/>
  <c r="AI5921" i="2"/>
  <c r="AI5922" i="2"/>
  <c r="AI5923" i="2"/>
  <c r="AI5924" i="2"/>
  <c r="AI5925" i="2"/>
  <c r="AI5926" i="2"/>
  <c r="AI5927" i="2"/>
  <c r="AI5928" i="2"/>
  <c r="AI5929" i="2"/>
  <c r="AI5930" i="2"/>
  <c r="AI5931" i="2"/>
  <c r="AI5932" i="2"/>
  <c r="AI5933" i="2"/>
  <c r="AI5934" i="2"/>
  <c r="AI5935" i="2"/>
  <c r="AI5936" i="2"/>
  <c r="AI5937" i="2"/>
  <c r="AI5938" i="2"/>
  <c r="AI5939" i="2"/>
  <c r="AI5940" i="2"/>
  <c r="AI5941" i="2"/>
  <c r="AI5942" i="2"/>
  <c r="AI5943" i="2"/>
  <c r="AI5944" i="2"/>
  <c r="AI5945" i="2"/>
  <c r="AI5946" i="2"/>
  <c r="AI5947" i="2"/>
  <c r="AI5948" i="2"/>
  <c r="AI5949" i="2"/>
  <c r="AI5950" i="2"/>
  <c r="AI5951" i="2"/>
  <c r="AI5952" i="2"/>
  <c r="AI5953" i="2"/>
  <c r="AI5954" i="2"/>
  <c r="AI5955" i="2"/>
  <c r="AI5956" i="2"/>
  <c r="AI5957" i="2"/>
  <c r="AI5958" i="2"/>
  <c r="AI5959" i="2"/>
  <c r="AI5960" i="2"/>
  <c r="AI5961" i="2"/>
  <c r="AI5962" i="2"/>
  <c r="AI5963" i="2"/>
  <c r="AI5964" i="2"/>
  <c r="AI5965" i="2"/>
  <c r="AI5966" i="2"/>
  <c r="AI5967" i="2"/>
  <c r="AI5968" i="2"/>
  <c r="AI5969" i="2"/>
  <c r="AI5970" i="2"/>
  <c r="AI5971" i="2"/>
  <c r="AI5972" i="2"/>
  <c r="AI5973" i="2"/>
  <c r="AI5974" i="2"/>
  <c r="AI5975" i="2"/>
  <c r="AI5976" i="2"/>
  <c r="AI5977" i="2"/>
  <c r="AI5978" i="2"/>
  <c r="AI5979" i="2"/>
  <c r="AI5980" i="2"/>
  <c r="AI5981" i="2"/>
  <c r="AI5982" i="2"/>
  <c r="AI5983" i="2"/>
  <c r="AI5984" i="2"/>
  <c r="AI5985" i="2"/>
  <c r="AI5986" i="2"/>
  <c r="AI5987" i="2"/>
  <c r="AI5988" i="2"/>
  <c r="AI5989" i="2"/>
  <c r="AI5990" i="2"/>
  <c r="AI5991" i="2"/>
  <c r="AI5992" i="2"/>
  <c r="AI5993" i="2"/>
  <c r="AI5994" i="2"/>
  <c r="AI5995" i="2"/>
  <c r="AI5996" i="2"/>
  <c r="AI5997" i="2"/>
  <c r="AI5998" i="2"/>
  <c r="AI5999" i="2"/>
  <c r="AI6000" i="2"/>
  <c r="AI6001" i="2"/>
  <c r="AI6002" i="2"/>
  <c r="AI6003" i="2"/>
  <c r="AI6004" i="2"/>
  <c r="AI6005" i="2"/>
  <c r="AI6006" i="2"/>
  <c r="AI6007" i="2"/>
  <c r="AI6008" i="2"/>
  <c r="AI6009" i="2"/>
  <c r="AI6010" i="2"/>
  <c r="AI6011" i="2"/>
  <c r="AI6012" i="2"/>
  <c r="AI6013" i="2"/>
  <c r="AI6014" i="2"/>
  <c r="AI6015" i="2"/>
  <c r="AI6016" i="2"/>
  <c r="AI6017" i="2"/>
  <c r="AI6018" i="2"/>
  <c r="AI6019" i="2"/>
  <c r="AI6020" i="2"/>
  <c r="AI6021" i="2"/>
  <c r="AI6022" i="2"/>
  <c r="AI6023" i="2"/>
  <c r="AI6024" i="2"/>
  <c r="AI6025" i="2"/>
  <c r="AI6026" i="2"/>
  <c r="AI6027" i="2"/>
  <c r="AI6028" i="2"/>
  <c r="AI6029" i="2"/>
  <c r="AI6030" i="2"/>
  <c r="AI6031" i="2"/>
  <c r="AI6032" i="2"/>
  <c r="AI6033" i="2"/>
  <c r="AI6034" i="2"/>
  <c r="AI6035" i="2"/>
  <c r="AI6036" i="2"/>
  <c r="AI6037" i="2"/>
  <c r="AI6038" i="2"/>
  <c r="AI6039" i="2"/>
  <c r="AI6040" i="2"/>
  <c r="AI6041" i="2"/>
  <c r="AI6042" i="2"/>
  <c r="AI6043" i="2"/>
  <c r="AI6044" i="2"/>
  <c r="AI6045" i="2"/>
  <c r="AI6046" i="2"/>
  <c r="AI6047" i="2"/>
  <c r="AI6048" i="2"/>
  <c r="AI6049" i="2"/>
  <c r="AI6050" i="2"/>
  <c r="AI6051" i="2"/>
  <c r="AI6052" i="2"/>
  <c r="AI6053" i="2"/>
  <c r="AI6054" i="2"/>
  <c r="AI6055" i="2"/>
  <c r="AI6056" i="2"/>
  <c r="AI6057" i="2"/>
  <c r="AI6058" i="2"/>
  <c r="AI6059" i="2"/>
  <c r="AI6060" i="2"/>
  <c r="AI6061" i="2"/>
  <c r="AI6062" i="2"/>
  <c r="AI6063" i="2"/>
  <c r="AI6064" i="2"/>
  <c r="AI6065" i="2"/>
  <c r="AI6066" i="2"/>
  <c r="AI6067" i="2"/>
  <c r="AI6068" i="2"/>
  <c r="AI6069" i="2"/>
  <c r="AI6070" i="2"/>
  <c r="AI6071" i="2"/>
  <c r="AI6072" i="2"/>
  <c r="AI6073" i="2"/>
  <c r="AI6074" i="2"/>
  <c r="AI6075" i="2"/>
  <c r="AI6076" i="2"/>
  <c r="AI6077" i="2"/>
  <c r="AI6078" i="2"/>
  <c r="AI6079" i="2"/>
  <c r="AI6080" i="2"/>
  <c r="AI6081" i="2"/>
  <c r="AI6082" i="2"/>
  <c r="AI6083" i="2"/>
  <c r="AI6084" i="2"/>
  <c r="AI6085" i="2"/>
  <c r="AI6086" i="2"/>
  <c r="AI6087" i="2"/>
  <c r="AI6088" i="2"/>
  <c r="AI6089" i="2"/>
  <c r="AI6090" i="2"/>
  <c r="AI6091" i="2"/>
  <c r="AI6092" i="2"/>
  <c r="AI6093" i="2"/>
  <c r="AI6094" i="2"/>
  <c r="AI6095" i="2"/>
  <c r="AI6096" i="2"/>
  <c r="AI6097" i="2"/>
  <c r="AI6098" i="2"/>
  <c r="AI6099" i="2"/>
  <c r="AI6100" i="2"/>
  <c r="AI6101" i="2"/>
  <c r="AI6102" i="2"/>
  <c r="AI6103" i="2"/>
  <c r="AI6104" i="2"/>
  <c r="AI6105" i="2"/>
  <c r="AI6106" i="2"/>
  <c r="AI6107" i="2"/>
  <c r="AI6108" i="2"/>
  <c r="AI6109" i="2"/>
  <c r="AI6110" i="2"/>
  <c r="AI6111" i="2"/>
  <c r="AI6112" i="2"/>
  <c r="AI6113" i="2"/>
  <c r="AI6114" i="2"/>
  <c r="AI6115" i="2"/>
  <c r="AI6116" i="2"/>
  <c r="AI6117" i="2"/>
  <c r="AI6118" i="2"/>
  <c r="AI6119" i="2"/>
  <c r="AI6120" i="2"/>
  <c r="AI6121" i="2"/>
  <c r="AI6122" i="2"/>
  <c r="AI6123" i="2"/>
  <c r="AI6124" i="2"/>
  <c r="AI6125" i="2"/>
  <c r="AI6126" i="2"/>
  <c r="AI6127" i="2"/>
  <c r="AI6128" i="2"/>
  <c r="AI6129" i="2"/>
  <c r="AI6130" i="2"/>
  <c r="AI6131" i="2"/>
  <c r="AI6132" i="2"/>
  <c r="AI6133" i="2"/>
  <c r="AI6134" i="2"/>
  <c r="AI6135" i="2"/>
  <c r="AI6136" i="2"/>
  <c r="AI6137" i="2"/>
  <c r="AI6138" i="2"/>
  <c r="AI6139" i="2"/>
  <c r="AI6140" i="2"/>
  <c r="AI6141" i="2"/>
  <c r="AI6142" i="2"/>
  <c r="AI6143" i="2"/>
  <c r="AI6144" i="2"/>
  <c r="AI6145" i="2"/>
  <c r="AI6146" i="2"/>
  <c r="AI6147" i="2"/>
  <c r="AI6148" i="2"/>
  <c r="AI6149" i="2"/>
  <c r="AI6150" i="2"/>
  <c r="AI6151" i="2"/>
  <c r="AI6152" i="2"/>
  <c r="AI6153" i="2"/>
  <c r="AI6154" i="2"/>
  <c r="AI6155" i="2"/>
  <c r="AI6156" i="2"/>
  <c r="AI6157" i="2"/>
  <c r="AI6158" i="2"/>
  <c r="AI6159" i="2"/>
  <c r="AI6160" i="2"/>
  <c r="AI6161" i="2"/>
  <c r="AI6162" i="2"/>
  <c r="AI6163" i="2"/>
  <c r="AI6164" i="2"/>
  <c r="AI6165" i="2"/>
  <c r="AI6166" i="2"/>
  <c r="AI6167" i="2"/>
  <c r="AI6168" i="2"/>
  <c r="AI6169" i="2"/>
  <c r="AI6170" i="2"/>
  <c r="AI6171" i="2"/>
  <c r="AI6172" i="2"/>
  <c r="AI6173" i="2"/>
  <c r="AI6174" i="2"/>
  <c r="AI6175" i="2"/>
  <c r="AI6176" i="2"/>
  <c r="AI6177" i="2"/>
  <c r="AI6178" i="2"/>
  <c r="AI6179" i="2"/>
  <c r="AI6180" i="2"/>
  <c r="AI6181" i="2"/>
  <c r="AI6182" i="2"/>
  <c r="AI6183" i="2"/>
  <c r="AI6184" i="2"/>
  <c r="AI6185" i="2"/>
  <c r="AI6186" i="2"/>
  <c r="AI6187" i="2"/>
  <c r="AI6188" i="2"/>
  <c r="AI6189" i="2"/>
  <c r="AI6190" i="2"/>
  <c r="AI6191" i="2"/>
  <c r="AI6192" i="2"/>
  <c r="AI6193" i="2"/>
  <c r="AI6194" i="2"/>
  <c r="AI6195" i="2"/>
  <c r="AI6196" i="2"/>
  <c r="AI6197" i="2"/>
  <c r="AI6198" i="2"/>
  <c r="AI6199" i="2"/>
  <c r="AI6200" i="2"/>
  <c r="AI6201" i="2"/>
  <c r="AI6202" i="2"/>
  <c r="AI6203" i="2"/>
  <c r="AI6204" i="2"/>
  <c r="AI6205" i="2"/>
  <c r="AI6206" i="2"/>
  <c r="AI6207" i="2"/>
  <c r="AI6208" i="2"/>
  <c r="AI6209" i="2"/>
  <c r="AI6210" i="2"/>
  <c r="AI6211" i="2"/>
  <c r="AI6212" i="2"/>
  <c r="AI6213" i="2"/>
  <c r="AI6214" i="2"/>
  <c r="AI6215" i="2"/>
  <c r="AI6216" i="2"/>
  <c r="AI6217" i="2"/>
  <c r="AI6218" i="2"/>
  <c r="AI6219" i="2"/>
  <c r="AI6220" i="2"/>
  <c r="AI6221" i="2"/>
  <c r="AI6222" i="2"/>
  <c r="AI6223" i="2"/>
  <c r="AI6224" i="2"/>
  <c r="AI6225" i="2"/>
  <c r="AI6226" i="2"/>
  <c r="AI6227" i="2"/>
  <c r="AI6228" i="2"/>
  <c r="AI6229" i="2"/>
  <c r="AI6230" i="2"/>
  <c r="AI6231" i="2"/>
  <c r="AI6232" i="2"/>
  <c r="AI6233" i="2"/>
  <c r="AI6234" i="2"/>
  <c r="AI6235" i="2"/>
  <c r="AI6236" i="2"/>
  <c r="AI6237" i="2"/>
  <c r="AI6238" i="2"/>
  <c r="AI6239" i="2"/>
  <c r="AI6240" i="2"/>
  <c r="AI6241" i="2"/>
  <c r="AI6242" i="2"/>
  <c r="AI6243" i="2"/>
  <c r="AI6244" i="2"/>
  <c r="AI6245" i="2"/>
  <c r="AI6246" i="2"/>
  <c r="AI6247" i="2"/>
  <c r="AI6248" i="2"/>
  <c r="AI6249" i="2"/>
  <c r="AI6250" i="2"/>
  <c r="AI6251" i="2"/>
  <c r="AI6252" i="2"/>
  <c r="AI6253" i="2"/>
  <c r="AI6254" i="2"/>
  <c r="AI6255" i="2"/>
  <c r="AI6256" i="2"/>
  <c r="AI6257" i="2"/>
  <c r="AI6258" i="2"/>
  <c r="AI6259" i="2"/>
  <c r="AI6260" i="2"/>
  <c r="AI6261" i="2"/>
  <c r="AI6262" i="2"/>
  <c r="AI6263" i="2"/>
  <c r="AI6264" i="2"/>
  <c r="AI6265" i="2"/>
  <c r="AI6266" i="2"/>
  <c r="AI6267" i="2"/>
  <c r="AI6268" i="2"/>
  <c r="AI6269" i="2"/>
  <c r="AI6270" i="2"/>
  <c r="AI6271" i="2"/>
  <c r="AI6272" i="2"/>
  <c r="AI6273" i="2"/>
  <c r="AI6274" i="2"/>
  <c r="AI6275" i="2"/>
  <c r="AI6276" i="2"/>
  <c r="AI6277" i="2"/>
  <c r="AI6278" i="2"/>
  <c r="AI6279" i="2"/>
  <c r="AI6280" i="2"/>
  <c r="AI6281" i="2"/>
  <c r="AI6282" i="2"/>
  <c r="AI6283" i="2"/>
  <c r="AI6284" i="2"/>
  <c r="AI6285" i="2"/>
  <c r="AI6286" i="2"/>
  <c r="AI6287" i="2"/>
  <c r="AI6288" i="2"/>
  <c r="AI6289" i="2"/>
  <c r="AI6290" i="2"/>
  <c r="AI6291" i="2"/>
  <c r="AI6292" i="2"/>
  <c r="AI6293" i="2"/>
  <c r="AI6294" i="2"/>
  <c r="AI6295" i="2"/>
  <c r="AI6296" i="2"/>
  <c r="AI6297" i="2"/>
  <c r="AI6298" i="2"/>
  <c r="AI6299" i="2"/>
  <c r="AI6300" i="2"/>
  <c r="AI6301" i="2"/>
  <c r="AI6302" i="2"/>
  <c r="AI6303" i="2"/>
  <c r="AI6304" i="2"/>
  <c r="AI6305" i="2"/>
  <c r="AI6306" i="2"/>
  <c r="AI6307" i="2"/>
  <c r="AI6308" i="2"/>
  <c r="AI6309" i="2"/>
  <c r="AI6310" i="2"/>
  <c r="AI6311" i="2"/>
  <c r="AI6312" i="2"/>
  <c r="AI6313" i="2"/>
  <c r="AI6314" i="2"/>
  <c r="AI6315" i="2"/>
  <c r="AI6316" i="2"/>
  <c r="AI6317" i="2"/>
  <c r="AI6318" i="2"/>
  <c r="AI6319" i="2"/>
  <c r="AI6320" i="2"/>
  <c r="AI6321" i="2"/>
  <c r="AI6322" i="2"/>
  <c r="AI6323" i="2"/>
  <c r="AI6324" i="2"/>
  <c r="AI6325" i="2"/>
  <c r="AI6326" i="2"/>
  <c r="AI6327" i="2"/>
  <c r="AI6328" i="2"/>
  <c r="AI6329" i="2"/>
  <c r="AI6330" i="2"/>
  <c r="AI6331" i="2"/>
  <c r="AI6332" i="2"/>
  <c r="AI6333" i="2"/>
  <c r="AI6334" i="2"/>
  <c r="AI6335" i="2"/>
  <c r="AI6336" i="2"/>
  <c r="AI6337" i="2"/>
  <c r="AI6338" i="2"/>
  <c r="AI6339" i="2"/>
  <c r="AI6340" i="2"/>
  <c r="AI6341" i="2"/>
  <c r="AI6342" i="2"/>
  <c r="AI6343" i="2"/>
  <c r="AI6344" i="2"/>
  <c r="AI6345" i="2"/>
  <c r="AI6346" i="2"/>
  <c r="AI6347" i="2"/>
  <c r="AI6348" i="2"/>
  <c r="AI6349" i="2"/>
  <c r="AI6350" i="2"/>
  <c r="AI6351" i="2"/>
  <c r="AI6352" i="2"/>
  <c r="AI6353" i="2"/>
  <c r="AI6354" i="2"/>
  <c r="AI6355" i="2"/>
  <c r="AI6356" i="2"/>
  <c r="AI6357" i="2"/>
  <c r="AI6358" i="2"/>
  <c r="AI6359" i="2"/>
  <c r="AI6360" i="2"/>
  <c r="AI6361" i="2"/>
  <c r="AI6362" i="2"/>
  <c r="AI6363" i="2"/>
  <c r="AI6364" i="2"/>
  <c r="AI6365" i="2"/>
  <c r="AI6366" i="2"/>
  <c r="AI6367" i="2"/>
  <c r="AI6368" i="2"/>
  <c r="AI6369" i="2"/>
  <c r="AI6370" i="2"/>
  <c r="AI6371" i="2"/>
  <c r="AI6372" i="2"/>
  <c r="AI6373" i="2"/>
  <c r="AI6374" i="2"/>
  <c r="AI6375" i="2"/>
  <c r="AI6376" i="2"/>
  <c r="AI6377" i="2"/>
  <c r="AI6378" i="2"/>
  <c r="AI6379" i="2"/>
  <c r="AI6380" i="2"/>
  <c r="AI6381" i="2"/>
  <c r="AI6382" i="2"/>
  <c r="AI6383" i="2"/>
  <c r="AI6384" i="2"/>
  <c r="AI6385" i="2"/>
  <c r="AI6386" i="2"/>
  <c r="AI6387" i="2"/>
  <c r="AI6388" i="2"/>
  <c r="AI6389" i="2"/>
  <c r="AI6390" i="2"/>
  <c r="AI6391" i="2"/>
  <c r="AI6392" i="2"/>
  <c r="AI6393" i="2"/>
  <c r="AI6394" i="2"/>
  <c r="AI6395" i="2"/>
  <c r="AI6396" i="2"/>
  <c r="AI6397" i="2"/>
  <c r="AI6398" i="2"/>
  <c r="AI6399" i="2"/>
  <c r="AI6400" i="2"/>
  <c r="AI6401" i="2"/>
  <c r="AI6402" i="2"/>
  <c r="AI6403" i="2"/>
  <c r="AI6404" i="2"/>
  <c r="AI6405" i="2"/>
  <c r="AI6406" i="2"/>
  <c r="AI6407" i="2"/>
  <c r="AI6408" i="2"/>
  <c r="AI6409" i="2"/>
  <c r="AI6410" i="2"/>
  <c r="AI6411" i="2"/>
  <c r="AI6412" i="2"/>
  <c r="AI6413" i="2"/>
  <c r="AI6414" i="2"/>
  <c r="AI6415" i="2"/>
  <c r="AI6416" i="2"/>
  <c r="AI6417" i="2"/>
  <c r="AI6418" i="2"/>
  <c r="AI6419" i="2"/>
  <c r="AI6420" i="2"/>
  <c r="AI6421" i="2"/>
  <c r="AI6422" i="2"/>
  <c r="AI6423" i="2"/>
  <c r="AI6424" i="2"/>
  <c r="AI6425" i="2"/>
  <c r="AI6426" i="2"/>
  <c r="AI6427" i="2"/>
  <c r="AI6428" i="2"/>
  <c r="AI6429" i="2"/>
  <c r="AI6430" i="2"/>
  <c r="AI6431" i="2"/>
  <c r="AI6432" i="2"/>
  <c r="AI6433" i="2"/>
  <c r="AI6434" i="2"/>
  <c r="AI6435" i="2"/>
  <c r="AI6436" i="2"/>
  <c r="AI6437" i="2"/>
  <c r="AI6438" i="2"/>
  <c r="AI6439" i="2"/>
  <c r="AI6440" i="2"/>
  <c r="AI6441" i="2"/>
  <c r="AI6442" i="2"/>
  <c r="AI6443" i="2"/>
  <c r="AI6444" i="2"/>
  <c r="AI6445" i="2"/>
  <c r="AI6446" i="2"/>
  <c r="AI6447" i="2"/>
  <c r="AI6448" i="2"/>
  <c r="AI6449" i="2"/>
  <c r="AI6450" i="2"/>
  <c r="AI6451" i="2"/>
  <c r="AI6452" i="2"/>
  <c r="AI6453" i="2"/>
  <c r="AI6454" i="2"/>
  <c r="AI6455" i="2"/>
  <c r="AI6456" i="2"/>
  <c r="AI6457" i="2"/>
  <c r="AI6458" i="2"/>
  <c r="AI6459" i="2"/>
  <c r="AI6460" i="2"/>
  <c r="AI6461" i="2"/>
  <c r="AI6462" i="2"/>
  <c r="AI6463" i="2"/>
  <c r="AI6464" i="2"/>
  <c r="AI6465" i="2"/>
  <c r="AI6466" i="2"/>
  <c r="AI6467" i="2"/>
  <c r="AI6468" i="2"/>
  <c r="AI6469" i="2"/>
  <c r="AI6470" i="2"/>
  <c r="AI6471" i="2"/>
  <c r="AI6472" i="2"/>
  <c r="AI6473" i="2"/>
  <c r="AI6474" i="2"/>
  <c r="AI6475" i="2"/>
  <c r="AI6476" i="2"/>
  <c r="AI6477" i="2"/>
  <c r="AI6478" i="2"/>
  <c r="AI6479" i="2"/>
  <c r="AI6480" i="2"/>
  <c r="AI6481" i="2"/>
  <c r="AI6482" i="2"/>
  <c r="AI6483" i="2"/>
  <c r="AI6484" i="2"/>
  <c r="AI6485" i="2"/>
  <c r="AI6486" i="2"/>
  <c r="AI6487" i="2"/>
  <c r="AI6488" i="2"/>
  <c r="AI6489" i="2"/>
  <c r="AI6490" i="2"/>
  <c r="AI6491" i="2"/>
  <c r="AI6492" i="2"/>
  <c r="AI6493" i="2"/>
  <c r="AI6494" i="2"/>
  <c r="AI6495" i="2"/>
  <c r="AI6496" i="2"/>
  <c r="AI6497" i="2"/>
  <c r="AI6498" i="2"/>
  <c r="AI6499" i="2"/>
  <c r="AI6500" i="2"/>
  <c r="AI6501" i="2"/>
  <c r="AI6502" i="2"/>
  <c r="AI6503" i="2"/>
  <c r="AI6504" i="2"/>
  <c r="AI6505" i="2"/>
  <c r="AI6506" i="2"/>
  <c r="AI6507" i="2"/>
  <c r="AI6508" i="2"/>
  <c r="AI6509" i="2"/>
  <c r="AI6510" i="2"/>
  <c r="AI6511" i="2"/>
  <c r="AI6512" i="2"/>
  <c r="AI6513" i="2"/>
  <c r="AI6514" i="2"/>
  <c r="AI6515" i="2"/>
  <c r="AI6516" i="2"/>
  <c r="AI6517" i="2"/>
  <c r="AI6518" i="2"/>
  <c r="AI6519" i="2"/>
  <c r="AI6520" i="2"/>
  <c r="AI6521" i="2"/>
  <c r="AI6522" i="2"/>
  <c r="AI6523" i="2"/>
  <c r="AI6524" i="2"/>
  <c r="AI6525" i="2"/>
  <c r="AI6526" i="2"/>
  <c r="AI6527" i="2"/>
  <c r="AI6528" i="2"/>
  <c r="AI6529" i="2"/>
  <c r="AI6530" i="2"/>
  <c r="AI6531" i="2"/>
  <c r="AI6532" i="2"/>
  <c r="AI6533" i="2"/>
  <c r="AI6534" i="2"/>
  <c r="AI6535" i="2"/>
  <c r="AI6536" i="2"/>
  <c r="AI6537" i="2"/>
  <c r="AI6538" i="2"/>
  <c r="AI6539" i="2"/>
  <c r="AI6540" i="2"/>
  <c r="AI6541" i="2"/>
  <c r="AI6542" i="2"/>
  <c r="AI6543" i="2"/>
  <c r="AI6544" i="2"/>
  <c r="AI6545" i="2"/>
  <c r="AI6546" i="2"/>
  <c r="AI6547" i="2"/>
  <c r="AI6548" i="2"/>
  <c r="AI6549" i="2"/>
  <c r="AI6550" i="2"/>
  <c r="AI6551" i="2"/>
  <c r="AI6552" i="2"/>
  <c r="AI6553" i="2"/>
  <c r="AI6554" i="2"/>
  <c r="AI6555" i="2"/>
  <c r="AI6556" i="2"/>
  <c r="AI6557" i="2"/>
  <c r="AI6558" i="2"/>
  <c r="AI6559" i="2"/>
  <c r="AI6560" i="2"/>
  <c r="AI6561" i="2"/>
  <c r="AI6562" i="2"/>
  <c r="AI6563" i="2"/>
  <c r="AI6564" i="2"/>
  <c r="AI6565" i="2"/>
  <c r="AI6566" i="2"/>
  <c r="AI6567" i="2"/>
  <c r="AI6568" i="2"/>
  <c r="AI6569" i="2"/>
  <c r="AI6570" i="2"/>
  <c r="AI6571" i="2"/>
  <c r="AI6572" i="2"/>
  <c r="AI6573" i="2"/>
  <c r="AI6574" i="2"/>
  <c r="AI6575" i="2"/>
  <c r="AI6576" i="2"/>
  <c r="AI6577" i="2"/>
  <c r="AI6578" i="2"/>
  <c r="AI6579" i="2"/>
  <c r="AI6580" i="2"/>
  <c r="AI6581" i="2"/>
  <c r="AI6582" i="2"/>
  <c r="AI6583" i="2"/>
  <c r="AI6584" i="2"/>
  <c r="AI6585" i="2"/>
  <c r="AI6586" i="2"/>
  <c r="AI6587" i="2"/>
  <c r="AI6588" i="2"/>
  <c r="AI6589" i="2"/>
  <c r="AI6590" i="2"/>
  <c r="AI6591" i="2"/>
  <c r="AI6592" i="2"/>
  <c r="AI6593" i="2"/>
  <c r="AI6594" i="2"/>
  <c r="AI6595" i="2"/>
  <c r="AI6596" i="2"/>
  <c r="AI6597" i="2"/>
  <c r="AI6598" i="2"/>
  <c r="AI6599" i="2"/>
  <c r="AI6600" i="2"/>
  <c r="AI6601" i="2"/>
  <c r="AI6602" i="2"/>
  <c r="AI6603" i="2"/>
  <c r="AI6604" i="2"/>
  <c r="AI6605" i="2"/>
  <c r="AI6606" i="2"/>
  <c r="AI6607" i="2"/>
  <c r="AI6608" i="2"/>
  <c r="AI6609" i="2"/>
  <c r="AI6610" i="2"/>
  <c r="AI6611" i="2"/>
  <c r="AI6612" i="2"/>
  <c r="AI6613" i="2"/>
  <c r="AI6614" i="2"/>
  <c r="AI6615" i="2"/>
  <c r="AI6616" i="2"/>
  <c r="AI6617" i="2"/>
  <c r="AI6618" i="2"/>
  <c r="AI6619" i="2"/>
  <c r="AI6620" i="2"/>
  <c r="AI6621" i="2"/>
  <c r="AI6622" i="2"/>
  <c r="AI6623" i="2"/>
  <c r="AI6624" i="2"/>
  <c r="AI6625" i="2"/>
  <c r="AI6626" i="2"/>
  <c r="AI6627" i="2"/>
  <c r="AI6628" i="2"/>
  <c r="AI6629" i="2"/>
  <c r="AI6630" i="2"/>
  <c r="AI6631" i="2"/>
  <c r="AI6632" i="2"/>
  <c r="AI6633" i="2"/>
  <c r="AI6634" i="2"/>
  <c r="AI6635" i="2"/>
  <c r="AI6636" i="2"/>
  <c r="AI6637" i="2"/>
  <c r="AI6638" i="2"/>
  <c r="AI6639" i="2"/>
  <c r="AI6640" i="2"/>
  <c r="AI6641" i="2"/>
  <c r="AI6642" i="2"/>
  <c r="AI6643" i="2"/>
  <c r="AI6644" i="2"/>
  <c r="AI6645" i="2"/>
  <c r="AI6646" i="2"/>
  <c r="AI6647" i="2"/>
  <c r="AI6648" i="2"/>
  <c r="AI6649" i="2"/>
  <c r="AI6650" i="2"/>
  <c r="AI6651" i="2"/>
  <c r="AI6652" i="2"/>
  <c r="AI6653" i="2"/>
  <c r="AI6654" i="2"/>
  <c r="AI6655" i="2"/>
  <c r="AI6656" i="2"/>
  <c r="AI6657" i="2"/>
  <c r="AI6658" i="2"/>
  <c r="AI6659" i="2"/>
  <c r="AI6660" i="2"/>
  <c r="AI6661" i="2"/>
  <c r="AI6662" i="2"/>
  <c r="AI6663" i="2"/>
  <c r="AI6664" i="2"/>
  <c r="AI6665" i="2"/>
  <c r="AI6666" i="2"/>
  <c r="AI6667" i="2"/>
  <c r="AI6668" i="2"/>
  <c r="AI6669" i="2"/>
  <c r="AI6670" i="2"/>
  <c r="AI6671" i="2"/>
  <c r="AI6672" i="2"/>
  <c r="AI6673" i="2"/>
  <c r="AI6674" i="2"/>
  <c r="AI6675" i="2"/>
  <c r="AI6676" i="2"/>
  <c r="AI6677" i="2"/>
  <c r="AI6678" i="2"/>
  <c r="AI6679" i="2"/>
  <c r="AI6680" i="2"/>
  <c r="AI6681" i="2"/>
  <c r="AI6682" i="2"/>
  <c r="AI6683" i="2"/>
  <c r="AI6684" i="2"/>
  <c r="AI6685" i="2"/>
  <c r="AI6686" i="2"/>
  <c r="AI6687" i="2"/>
  <c r="AI6688" i="2"/>
  <c r="AI6689" i="2"/>
  <c r="AI6690" i="2"/>
  <c r="AI6691" i="2"/>
  <c r="AI6692" i="2"/>
  <c r="AI6693" i="2"/>
  <c r="AI6694" i="2"/>
  <c r="AI6695" i="2"/>
  <c r="AI6696" i="2"/>
  <c r="AI6697" i="2"/>
  <c r="AI6698" i="2"/>
  <c r="AI6699" i="2"/>
  <c r="AI6700" i="2"/>
  <c r="AI6701" i="2"/>
  <c r="AI6702" i="2"/>
  <c r="AI6703" i="2"/>
  <c r="AI6704" i="2"/>
  <c r="AI6705" i="2"/>
  <c r="AI6706" i="2"/>
  <c r="AI6707" i="2"/>
  <c r="AI6708" i="2"/>
  <c r="AI6709" i="2"/>
  <c r="AI6710" i="2"/>
  <c r="AI6711" i="2"/>
  <c r="AI6712" i="2"/>
  <c r="AI6713" i="2"/>
  <c r="AI6714" i="2"/>
  <c r="AI6715" i="2"/>
  <c r="AI6716" i="2"/>
  <c r="AI6717" i="2"/>
  <c r="AI6718" i="2"/>
  <c r="AI6719" i="2"/>
  <c r="AI6720" i="2"/>
  <c r="AI6721" i="2"/>
  <c r="AI6722" i="2"/>
  <c r="AI6723" i="2"/>
  <c r="AI6724" i="2"/>
  <c r="AI6725" i="2"/>
  <c r="AI6726" i="2"/>
  <c r="AI6727" i="2"/>
  <c r="AI6728" i="2"/>
  <c r="AI6729" i="2"/>
  <c r="AI6730" i="2"/>
  <c r="AI6731" i="2"/>
  <c r="AI6732" i="2"/>
  <c r="AI6733" i="2"/>
  <c r="AI6734" i="2"/>
  <c r="AI6735" i="2"/>
  <c r="AI6736" i="2"/>
  <c r="AI6737" i="2"/>
  <c r="AI6738" i="2"/>
  <c r="AI6739" i="2"/>
  <c r="AI6740" i="2"/>
  <c r="AI6741" i="2"/>
  <c r="AI6742" i="2"/>
  <c r="AI6743" i="2"/>
  <c r="AI6744" i="2"/>
  <c r="AI6745" i="2"/>
  <c r="AI6746" i="2"/>
  <c r="AI6747" i="2"/>
  <c r="AI6748" i="2"/>
  <c r="AI6749" i="2"/>
  <c r="AI6750" i="2"/>
  <c r="AI6751" i="2"/>
  <c r="AI6752" i="2"/>
  <c r="AI6753" i="2"/>
  <c r="AI6754" i="2"/>
  <c r="AI6755" i="2"/>
  <c r="AI6756" i="2"/>
  <c r="AI6757" i="2"/>
  <c r="AI6758" i="2"/>
  <c r="AI6759" i="2"/>
  <c r="AI6760" i="2"/>
  <c r="AI6761" i="2"/>
  <c r="AI6762" i="2"/>
  <c r="AI6763" i="2"/>
  <c r="AI6764" i="2"/>
  <c r="AI6765" i="2"/>
  <c r="AI6766" i="2"/>
  <c r="AI6767" i="2"/>
  <c r="AI6768" i="2"/>
  <c r="AI6769" i="2"/>
  <c r="AI6770" i="2"/>
  <c r="AI6771" i="2"/>
  <c r="AI6772" i="2"/>
  <c r="AI6773" i="2"/>
  <c r="AI6774" i="2"/>
  <c r="AI6775" i="2"/>
  <c r="AI6776" i="2"/>
  <c r="AI6777" i="2"/>
  <c r="AI6778" i="2"/>
  <c r="AI6779" i="2"/>
  <c r="AI6780" i="2"/>
  <c r="AI6781" i="2"/>
  <c r="AI6782" i="2"/>
  <c r="AI6783" i="2"/>
  <c r="AI6784" i="2"/>
  <c r="AI6785" i="2"/>
  <c r="AI6786" i="2"/>
  <c r="AI6787" i="2"/>
  <c r="AI6788" i="2"/>
  <c r="AI6789" i="2"/>
  <c r="AI6790" i="2"/>
  <c r="AI6791" i="2"/>
  <c r="AI6792" i="2"/>
  <c r="AI6793" i="2"/>
  <c r="AI6794" i="2"/>
  <c r="AI6795" i="2"/>
  <c r="AI6796" i="2"/>
  <c r="AI6797" i="2"/>
  <c r="AI6798" i="2"/>
  <c r="AI6799" i="2"/>
  <c r="AI6800" i="2"/>
  <c r="AI6801" i="2"/>
  <c r="AI6802" i="2"/>
  <c r="AI6803" i="2"/>
  <c r="AI6804" i="2"/>
  <c r="AI6805" i="2"/>
  <c r="AI6806" i="2"/>
  <c r="AI6807" i="2"/>
  <c r="AI6808" i="2"/>
  <c r="AI6809" i="2"/>
  <c r="AI6810" i="2"/>
  <c r="AI6811" i="2"/>
  <c r="AI6812" i="2"/>
  <c r="AI6813" i="2"/>
  <c r="AI6814" i="2"/>
  <c r="AI6815" i="2"/>
  <c r="AI6816" i="2"/>
  <c r="AI6817" i="2"/>
  <c r="AI6818" i="2"/>
  <c r="AI6819" i="2"/>
  <c r="AI6820" i="2"/>
  <c r="AI6821" i="2"/>
  <c r="AI6822" i="2"/>
  <c r="AI6823" i="2"/>
  <c r="AI6824" i="2"/>
  <c r="AI6825" i="2"/>
  <c r="AI6826" i="2"/>
  <c r="AI6827" i="2"/>
  <c r="AI6828" i="2"/>
  <c r="AI6829" i="2"/>
  <c r="AI6830" i="2"/>
  <c r="AI6831" i="2"/>
  <c r="AI6832" i="2"/>
  <c r="AI6833" i="2"/>
  <c r="AI6834" i="2"/>
  <c r="AI6835" i="2"/>
  <c r="AI6836" i="2"/>
  <c r="AI6837" i="2"/>
  <c r="AI6838" i="2"/>
  <c r="AI6839" i="2"/>
  <c r="AI6840" i="2"/>
  <c r="AI6841" i="2"/>
  <c r="AI6842" i="2"/>
  <c r="AI6843" i="2"/>
  <c r="AI6844" i="2"/>
  <c r="AI6845" i="2"/>
  <c r="AI6846" i="2"/>
  <c r="AI6847" i="2"/>
  <c r="AI6848" i="2"/>
  <c r="AI6849" i="2"/>
  <c r="AI6850" i="2"/>
  <c r="AI6851" i="2"/>
  <c r="AI6852" i="2"/>
  <c r="AI6853" i="2"/>
  <c r="AI6854" i="2"/>
  <c r="AI6855" i="2"/>
  <c r="AI6856" i="2"/>
  <c r="AI6857" i="2"/>
  <c r="AI6858" i="2"/>
  <c r="AI6859" i="2"/>
  <c r="AI6860" i="2"/>
  <c r="AI6861" i="2"/>
  <c r="AI6862" i="2"/>
  <c r="AI6863" i="2"/>
  <c r="AI6864" i="2"/>
  <c r="AI6865" i="2"/>
  <c r="AI6866" i="2"/>
  <c r="AI6867" i="2"/>
  <c r="AI6868" i="2"/>
  <c r="AI6869" i="2"/>
  <c r="AI6870" i="2"/>
  <c r="AI6871" i="2"/>
  <c r="AI6872" i="2"/>
  <c r="AI6873" i="2"/>
  <c r="AI6874" i="2"/>
  <c r="AI6875" i="2"/>
  <c r="AI6876" i="2"/>
  <c r="AI6877" i="2"/>
  <c r="AI6878" i="2"/>
  <c r="AI6879" i="2"/>
  <c r="AI6880" i="2"/>
  <c r="AI6881" i="2"/>
  <c r="AI6882" i="2"/>
  <c r="AI6883" i="2"/>
  <c r="AI6884" i="2"/>
  <c r="AI6885" i="2"/>
  <c r="AI6886" i="2"/>
  <c r="AI6887" i="2"/>
  <c r="AI6888" i="2"/>
  <c r="AI6889" i="2"/>
  <c r="AI6890" i="2"/>
  <c r="AI6891" i="2"/>
  <c r="AI6892" i="2"/>
  <c r="AI6893" i="2"/>
  <c r="AI6894" i="2"/>
  <c r="AI6895" i="2"/>
  <c r="AI6896" i="2"/>
  <c r="AI6897" i="2"/>
  <c r="AI6898" i="2"/>
  <c r="AI6899" i="2"/>
  <c r="AI6900" i="2"/>
  <c r="AI6901" i="2"/>
  <c r="AI6902" i="2"/>
  <c r="AI6903" i="2"/>
  <c r="AI6904" i="2"/>
  <c r="AI6905" i="2"/>
  <c r="AI6906" i="2"/>
  <c r="AI6907" i="2"/>
  <c r="AI6908" i="2"/>
  <c r="AI6909" i="2"/>
  <c r="AI6910" i="2"/>
  <c r="AI6911" i="2"/>
  <c r="AI6912" i="2"/>
  <c r="AI6913" i="2"/>
  <c r="AI6914" i="2"/>
  <c r="AI6915" i="2"/>
  <c r="AI6916" i="2"/>
  <c r="AI6917" i="2"/>
  <c r="AI6918" i="2"/>
  <c r="AI6919" i="2"/>
  <c r="AI6920" i="2"/>
  <c r="AI6921" i="2"/>
  <c r="AI6922" i="2"/>
  <c r="AI6923" i="2"/>
  <c r="AI6924" i="2"/>
  <c r="AI6925" i="2"/>
  <c r="AI6926" i="2"/>
  <c r="AI6927" i="2"/>
  <c r="AI6928" i="2"/>
  <c r="AI6929" i="2"/>
  <c r="AI6930" i="2"/>
  <c r="AI6931" i="2"/>
  <c r="AI6932" i="2"/>
  <c r="AI6933" i="2"/>
  <c r="AI6934" i="2"/>
  <c r="AI6935" i="2"/>
  <c r="AI6936" i="2"/>
  <c r="AI6937" i="2"/>
  <c r="AI6938" i="2"/>
  <c r="AI6939" i="2"/>
  <c r="AI6940" i="2"/>
  <c r="AI6941" i="2"/>
  <c r="AI6942" i="2"/>
  <c r="AI6943" i="2"/>
  <c r="AI6944" i="2"/>
  <c r="AI6945" i="2"/>
  <c r="AI6946" i="2"/>
  <c r="AI6947" i="2"/>
  <c r="AI6948" i="2"/>
  <c r="AI6949" i="2"/>
  <c r="AI6950" i="2"/>
  <c r="AI6951" i="2"/>
  <c r="AI6952" i="2"/>
  <c r="AI6953" i="2"/>
  <c r="AI6954" i="2"/>
  <c r="AI6955" i="2"/>
  <c r="AI6956" i="2"/>
  <c r="AI6957" i="2"/>
  <c r="AI6958" i="2"/>
  <c r="AI6959" i="2"/>
  <c r="AI6960" i="2"/>
  <c r="AI6961" i="2"/>
  <c r="AI6962" i="2"/>
  <c r="AI6963" i="2"/>
  <c r="AI6964" i="2"/>
  <c r="AI6965" i="2"/>
  <c r="AI6966" i="2"/>
  <c r="AI6967" i="2"/>
  <c r="AI6968" i="2"/>
  <c r="AI6969" i="2"/>
  <c r="AI6970" i="2"/>
  <c r="AI6971" i="2"/>
  <c r="AI6972" i="2"/>
  <c r="AI6973" i="2"/>
  <c r="AI6974" i="2"/>
  <c r="AI6975" i="2"/>
  <c r="AI6976" i="2"/>
  <c r="AI6977" i="2"/>
  <c r="AI6978" i="2"/>
  <c r="AI6979" i="2"/>
  <c r="AI6980" i="2"/>
  <c r="AI6981" i="2"/>
  <c r="AI6982" i="2"/>
  <c r="AI6983" i="2"/>
  <c r="AI6984" i="2"/>
  <c r="AI6985" i="2"/>
  <c r="AI6986" i="2"/>
  <c r="AI6987" i="2"/>
  <c r="AI6988" i="2"/>
  <c r="AI6989" i="2"/>
  <c r="AI6990" i="2"/>
  <c r="AI6991" i="2"/>
  <c r="AI6992" i="2"/>
  <c r="AI6993" i="2"/>
  <c r="AI6994" i="2"/>
  <c r="AI6995" i="2"/>
  <c r="AI6996" i="2"/>
  <c r="AI6997" i="2"/>
  <c r="AI6998" i="2"/>
  <c r="AI6999" i="2"/>
  <c r="AI7000" i="2"/>
  <c r="AI7001" i="2"/>
  <c r="AI7002" i="2"/>
  <c r="AI7003" i="2"/>
  <c r="AI7004" i="2"/>
  <c r="AI7005" i="2"/>
  <c r="AI7006" i="2"/>
  <c r="AI7007" i="2"/>
  <c r="AI7008" i="2"/>
  <c r="AI7009" i="2"/>
  <c r="AI7010" i="2"/>
  <c r="AI7011" i="2"/>
  <c r="AI7012" i="2"/>
  <c r="AI7013" i="2"/>
  <c r="AI7014" i="2"/>
  <c r="AI7015" i="2"/>
  <c r="AI7016" i="2"/>
  <c r="AI7017" i="2"/>
  <c r="AI7018" i="2"/>
  <c r="AI7019" i="2"/>
  <c r="AI7020" i="2"/>
  <c r="AI7021" i="2"/>
  <c r="AI7022" i="2"/>
  <c r="AI7023" i="2"/>
  <c r="AI7024" i="2"/>
  <c r="AI7025" i="2"/>
  <c r="AI7026" i="2"/>
  <c r="AI7027" i="2"/>
  <c r="AI7028" i="2"/>
  <c r="AI7029" i="2"/>
  <c r="AI7030" i="2"/>
  <c r="AI7031" i="2"/>
  <c r="AI7032" i="2"/>
  <c r="AI7033" i="2"/>
  <c r="AI7034" i="2"/>
  <c r="AI7035" i="2"/>
  <c r="AI7036" i="2"/>
  <c r="AI7037" i="2"/>
  <c r="AI7038" i="2"/>
  <c r="AI7039" i="2"/>
  <c r="AI7040" i="2"/>
  <c r="AI7041" i="2"/>
  <c r="AI7042" i="2"/>
  <c r="AI7043" i="2"/>
  <c r="AI7044" i="2"/>
  <c r="AI7045" i="2"/>
  <c r="AI7046" i="2"/>
  <c r="AI7047" i="2"/>
  <c r="AI7048" i="2"/>
  <c r="AI7049" i="2"/>
  <c r="AI7050" i="2"/>
  <c r="AI7051" i="2"/>
  <c r="AI7052" i="2"/>
  <c r="AI7053" i="2"/>
  <c r="AI7054" i="2"/>
  <c r="AI7055" i="2"/>
  <c r="AI7056" i="2"/>
  <c r="AI7057" i="2"/>
  <c r="AI7058" i="2"/>
  <c r="AI7059" i="2"/>
  <c r="AI7060" i="2"/>
  <c r="AI7061" i="2"/>
  <c r="AI7062" i="2"/>
  <c r="AI7063" i="2"/>
  <c r="AI7064" i="2"/>
  <c r="AI7065" i="2"/>
  <c r="AI7066" i="2"/>
  <c r="AI7067" i="2"/>
  <c r="AI7068" i="2"/>
  <c r="AI7069" i="2"/>
  <c r="AI7070" i="2"/>
  <c r="AI7071" i="2"/>
  <c r="AI7072" i="2"/>
  <c r="AI7073" i="2"/>
  <c r="AI7074" i="2"/>
  <c r="AI7075" i="2"/>
  <c r="AI7076" i="2"/>
  <c r="AI7077" i="2"/>
  <c r="AI7078" i="2"/>
  <c r="AI7079" i="2"/>
  <c r="AI7080" i="2"/>
  <c r="AI7081" i="2"/>
  <c r="AI7082" i="2"/>
  <c r="AI7083" i="2"/>
  <c r="AI7084" i="2"/>
  <c r="AI7085" i="2"/>
  <c r="AI7086" i="2"/>
  <c r="AI7087" i="2"/>
  <c r="AI7088" i="2"/>
  <c r="AI7089" i="2"/>
  <c r="AI7090" i="2"/>
  <c r="AI7091" i="2"/>
  <c r="AI7092" i="2"/>
  <c r="AI7093" i="2"/>
  <c r="AI7094" i="2"/>
  <c r="AI7095" i="2"/>
  <c r="AI7096" i="2"/>
  <c r="AI7097" i="2"/>
  <c r="AI7098" i="2"/>
  <c r="AI7099" i="2"/>
  <c r="AI7100" i="2"/>
  <c r="AI7101" i="2"/>
  <c r="AI7102" i="2"/>
  <c r="AI7103" i="2"/>
  <c r="AI7104" i="2"/>
  <c r="AI7105" i="2"/>
  <c r="AI7106" i="2"/>
  <c r="AI7107" i="2"/>
  <c r="AI7108" i="2"/>
  <c r="AI7109" i="2"/>
  <c r="AI7110" i="2"/>
  <c r="AI7111" i="2"/>
  <c r="AI7112" i="2"/>
  <c r="AI7113" i="2"/>
  <c r="AI7114" i="2"/>
  <c r="AI7115" i="2"/>
  <c r="AI7116" i="2"/>
  <c r="AI7117" i="2"/>
  <c r="AI7118" i="2"/>
  <c r="AI7119" i="2"/>
  <c r="AI7120" i="2"/>
  <c r="AI7121" i="2"/>
  <c r="AI7122" i="2"/>
  <c r="AI7123" i="2"/>
  <c r="AI7124" i="2"/>
  <c r="AI7125" i="2"/>
  <c r="AI7126" i="2"/>
  <c r="AI7127" i="2"/>
  <c r="AI7128" i="2"/>
  <c r="AI7129" i="2"/>
  <c r="AI7130" i="2"/>
  <c r="AI7131" i="2"/>
  <c r="AI7132" i="2"/>
  <c r="AI7133" i="2"/>
  <c r="AI7134" i="2"/>
  <c r="AI7135" i="2"/>
  <c r="AI7136" i="2"/>
  <c r="AI7137" i="2"/>
  <c r="AI7138" i="2"/>
  <c r="AI7139" i="2"/>
  <c r="AI7140" i="2"/>
  <c r="AI7141" i="2"/>
  <c r="AI7142" i="2"/>
  <c r="AI7143" i="2"/>
  <c r="AI7144" i="2"/>
  <c r="AI7145" i="2"/>
  <c r="AI7146" i="2"/>
  <c r="AI7147" i="2"/>
  <c r="AI7148" i="2"/>
  <c r="AI7149" i="2"/>
  <c r="AI7150" i="2"/>
  <c r="AI7151" i="2"/>
  <c r="AI7152" i="2"/>
  <c r="AI7153" i="2"/>
  <c r="AI7154" i="2"/>
  <c r="AI7155" i="2"/>
  <c r="AI7156" i="2"/>
  <c r="AI7157" i="2"/>
  <c r="AI7158" i="2"/>
  <c r="AI7159" i="2"/>
  <c r="AI7160" i="2"/>
  <c r="AI7161" i="2"/>
  <c r="AI7162" i="2"/>
  <c r="AI7163" i="2"/>
  <c r="AI7164" i="2"/>
  <c r="AI7165" i="2"/>
  <c r="AI7166" i="2"/>
  <c r="AI7167" i="2"/>
  <c r="AI7168" i="2"/>
  <c r="AI7169" i="2"/>
  <c r="AI7170" i="2"/>
  <c r="AI7171" i="2"/>
  <c r="AI7172" i="2"/>
  <c r="AI7173" i="2"/>
  <c r="AI7174" i="2"/>
  <c r="AI7175" i="2"/>
  <c r="AI7176" i="2"/>
  <c r="AI7177" i="2"/>
  <c r="AI7178" i="2"/>
  <c r="AI7179" i="2"/>
  <c r="AI7180" i="2"/>
  <c r="AI7181" i="2"/>
  <c r="AI7182" i="2"/>
  <c r="AI7183" i="2"/>
  <c r="AI7184" i="2"/>
  <c r="AI7185" i="2"/>
  <c r="AI7186" i="2"/>
  <c r="AI7187" i="2"/>
  <c r="AI7188" i="2"/>
  <c r="AI7189" i="2"/>
  <c r="AI7190" i="2"/>
  <c r="AI7191" i="2"/>
  <c r="AI7192" i="2"/>
  <c r="AI7193" i="2"/>
  <c r="AI7194" i="2"/>
  <c r="AI7195" i="2"/>
  <c r="AI7196" i="2"/>
  <c r="AI7197" i="2"/>
  <c r="AI7198" i="2"/>
  <c r="AI7199" i="2"/>
  <c r="AI7200" i="2"/>
  <c r="AI7201" i="2"/>
  <c r="AI7202" i="2"/>
  <c r="AI7203" i="2"/>
  <c r="AI7204" i="2"/>
  <c r="AI7205" i="2"/>
  <c r="AI7206" i="2"/>
  <c r="AI7207" i="2"/>
  <c r="AI7208" i="2"/>
  <c r="AI7209" i="2"/>
  <c r="AI7210" i="2"/>
  <c r="AI7211" i="2"/>
  <c r="AI7212" i="2"/>
  <c r="AI7213" i="2"/>
  <c r="AI7214" i="2"/>
  <c r="AI7215" i="2"/>
  <c r="AI7216" i="2"/>
  <c r="AI7217" i="2"/>
  <c r="AI7218" i="2"/>
  <c r="AI7219" i="2"/>
  <c r="AI7220" i="2"/>
  <c r="AI7221" i="2"/>
  <c r="AI7222" i="2"/>
  <c r="AI7223" i="2"/>
  <c r="AI7224" i="2"/>
  <c r="AI7225" i="2"/>
  <c r="AI7226" i="2"/>
  <c r="AI7227" i="2"/>
  <c r="AI7228" i="2"/>
  <c r="AI7229" i="2"/>
  <c r="AI7230" i="2"/>
  <c r="AI7231" i="2"/>
  <c r="AI7232" i="2"/>
  <c r="AI7233" i="2"/>
  <c r="AI7234" i="2"/>
  <c r="AI7235" i="2"/>
  <c r="AI7236" i="2"/>
  <c r="AI7237" i="2"/>
  <c r="AI7238" i="2"/>
  <c r="AI7239" i="2"/>
  <c r="AI7240" i="2"/>
  <c r="AI7241" i="2"/>
  <c r="AI7242" i="2"/>
  <c r="AI7243" i="2"/>
  <c r="AI7244" i="2"/>
  <c r="AI7245" i="2"/>
  <c r="AI7246" i="2"/>
  <c r="AI7247" i="2"/>
  <c r="AI7248" i="2"/>
  <c r="AI7249" i="2"/>
  <c r="AI7250" i="2"/>
  <c r="AI7251" i="2"/>
  <c r="AI7252" i="2"/>
  <c r="AI7253" i="2"/>
  <c r="AI7254" i="2"/>
  <c r="AI7255" i="2"/>
  <c r="AI7256" i="2"/>
  <c r="AI7257" i="2"/>
  <c r="AI7258" i="2"/>
  <c r="AI7259" i="2"/>
  <c r="AI7260" i="2"/>
  <c r="AI7261" i="2"/>
  <c r="AI7262" i="2"/>
  <c r="AI7263" i="2"/>
  <c r="AI7264" i="2"/>
  <c r="AI7265" i="2"/>
  <c r="AI7266" i="2"/>
  <c r="AI7267" i="2"/>
  <c r="AI7268" i="2"/>
  <c r="AI7269" i="2"/>
  <c r="AI7270" i="2"/>
  <c r="AI7271" i="2"/>
  <c r="AI7272" i="2"/>
  <c r="AI7273" i="2"/>
  <c r="AI7274" i="2"/>
  <c r="AI7275" i="2"/>
  <c r="AI7276" i="2"/>
  <c r="AI7277" i="2"/>
  <c r="AI7278" i="2"/>
  <c r="AI7279" i="2"/>
  <c r="AI7280" i="2"/>
  <c r="AI7281" i="2"/>
  <c r="AI7282" i="2"/>
  <c r="AI7283" i="2"/>
  <c r="AI7284" i="2"/>
  <c r="AI7285" i="2"/>
  <c r="AI7286" i="2"/>
  <c r="AI7287" i="2"/>
  <c r="AI7288" i="2"/>
  <c r="AI7289" i="2"/>
  <c r="AI7290" i="2"/>
  <c r="AI7291" i="2"/>
  <c r="AI7292" i="2"/>
  <c r="AI7293" i="2"/>
  <c r="AI7294" i="2"/>
  <c r="AI7295" i="2"/>
  <c r="AI7296" i="2"/>
  <c r="AI7297" i="2"/>
  <c r="AI7298" i="2"/>
  <c r="AI7299" i="2"/>
  <c r="AI7300" i="2"/>
  <c r="AI7301" i="2"/>
  <c r="AI7302" i="2"/>
  <c r="AI7303" i="2"/>
  <c r="AI7304" i="2"/>
  <c r="AI7305" i="2"/>
  <c r="AI7306" i="2"/>
  <c r="AI7307" i="2"/>
  <c r="AI7308" i="2"/>
  <c r="AI7309" i="2"/>
  <c r="AI7310" i="2"/>
  <c r="AI7311" i="2"/>
  <c r="AI7312" i="2"/>
  <c r="AI7313" i="2"/>
  <c r="AI7314" i="2"/>
  <c r="AI7315" i="2"/>
  <c r="AI7316" i="2"/>
  <c r="AI7317" i="2"/>
  <c r="AI7318" i="2"/>
  <c r="AI7319" i="2"/>
  <c r="AI7320" i="2"/>
  <c r="AI7321" i="2"/>
  <c r="AI7322" i="2"/>
  <c r="AI7323" i="2"/>
  <c r="AI7324" i="2"/>
  <c r="AI7325" i="2"/>
  <c r="AI7326" i="2"/>
  <c r="AI7327" i="2"/>
  <c r="AI7328" i="2"/>
  <c r="AI7329" i="2"/>
  <c r="AI7330" i="2"/>
  <c r="AI7331" i="2"/>
  <c r="AI7332" i="2"/>
  <c r="AI7333" i="2"/>
  <c r="AI7334" i="2"/>
  <c r="AI7335" i="2"/>
  <c r="AI7336" i="2"/>
  <c r="AI7337" i="2"/>
  <c r="AI7338" i="2"/>
  <c r="AI7339" i="2"/>
  <c r="AI7340" i="2"/>
  <c r="AI7341" i="2"/>
  <c r="AI7342" i="2"/>
  <c r="AI7343" i="2"/>
  <c r="AI7344" i="2"/>
  <c r="AI7345" i="2"/>
  <c r="AI7346" i="2"/>
  <c r="AI7347" i="2"/>
  <c r="AI7348" i="2"/>
  <c r="AI7349" i="2"/>
  <c r="AI7350" i="2"/>
  <c r="AI7351" i="2"/>
  <c r="AI7352" i="2"/>
  <c r="AI7353" i="2"/>
  <c r="AI7354" i="2"/>
  <c r="AI7355" i="2"/>
  <c r="AI7356" i="2"/>
  <c r="AI7357" i="2"/>
  <c r="AI7358" i="2"/>
  <c r="AI7359" i="2"/>
  <c r="AI7360" i="2"/>
  <c r="AI7361" i="2"/>
  <c r="AI7362" i="2"/>
  <c r="AI7363" i="2"/>
  <c r="AI7364" i="2"/>
  <c r="AI7365" i="2"/>
  <c r="AI7366" i="2"/>
  <c r="AI7367" i="2"/>
  <c r="AI7368" i="2"/>
  <c r="AI7369" i="2"/>
  <c r="AI7370" i="2"/>
  <c r="AI7371" i="2"/>
  <c r="AI7372" i="2"/>
  <c r="AI7373" i="2"/>
  <c r="AI7374" i="2"/>
  <c r="AI7375" i="2"/>
  <c r="AI7376" i="2"/>
  <c r="AI7377" i="2"/>
  <c r="AI7378" i="2"/>
  <c r="AI7379" i="2"/>
  <c r="AI7380" i="2"/>
  <c r="AI7381" i="2"/>
  <c r="AI7382" i="2"/>
  <c r="AI7383" i="2"/>
  <c r="AI7384" i="2"/>
  <c r="AI7385" i="2"/>
  <c r="AI7386" i="2"/>
  <c r="AI7387" i="2"/>
  <c r="AI7388" i="2"/>
  <c r="AI7389" i="2"/>
  <c r="AI7390" i="2"/>
  <c r="AI7391" i="2"/>
  <c r="AI7392" i="2"/>
  <c r="AI7393" i="2"/>
  <c r="AI7394" i="2"/>
  <c r="AI7395" i="2"/>
  <c r="AI7396" i="2"/>
  <c r="AI7397" i="2"/>
  <c r="AI7398" i="2"/>
  <c r="AI7399" i="2"/>
  <c r="AI7400" i="2"/>
  <c r="AI7401" i="2"/>
  <c r="AI7402" i="2"/>
  <c r="AI7403" i="2"/>
  <c r="AI7404" i="2"/>
  <c r="AI7405" i="2"/>
  <c r="AI7406" i="2"/>
  <c r="AI7407" i="2"/>
  <c r="AI7408" i="2"/>
  <c r="AI7409" i="2"/>
  <c r="AI7410" i="2"/>
  <c r="AI7411" i="2"/>
  <c r="AI7412" i="2"/>
  <c r="AI7413" i="2"/>
  <c r="AI7414" i="2"/>
  <c r="AI7415" i="2"/>
  <c r="AI7416" i="2"/>
  <c r="AI7417" i="2"/>
  <c r="AI7418" i="2"/>
  <c r="AI7419" i="2"/>
  <c r="AI7420" i="2"/>
  <c r="AI7421" i="2"/>
  <c r="AI7422" i="2"/>
  <c r="AI7423" i="2"/>
  <c r="AI7424" i="2"/>
  <c r="AI7425" i="2"/>
  <c r="AI7426" i="2"/>
  <c r="AI7427" i="2"/>
  <c r="AI7428" i="2"/>
  <c r="AI7429" i="2"/>
  <c r="AI7430" i="2"/>
  <c r="AI7431" i="2"/>
  <c r="AI7432" i="2"/>
  <c r="AI7433" i="2"/>
  <c r="AI7434" i="2"/>
  <c r="AI7435" i="2"/>
  <c r="AI7436" i="2"/>
  <c r="AI7437" i="2"/>
  <c r="AI7438" i="2"/>
  <c r="AI7439" i="2"/>
  <c r="AI7440" i="2"/>
  <c r="AI7441" i="2"/>
  <c r="AI7442" i="2"/>
  <c r="AI7443" i="2"/>
  <c r="AI7444" i="2"/>
  <c r="AI7445" i="2"/>
  <c r="AI7446" i="2"/>
  <c r="AI7447" i="2"/>
  <c r="AI7448" i="2"/>
  <c r="AI7449" i="2"/>
  <c r="AI7450" i="2"/>
  <c r="AI7451" i="2"/>
  <c r="AI7452" i="2"/>
  <c r="AI7453" i="2"/>
  <c r="AI7454" i="2"/>
  <c r="AI7455" i="2"/>
  <c r="AI7456" i="2"/>
  <c r="AI7457" i="2"/>
  <c r="AI7458" i="2"/>
  <c r="AI7459" i="2"/>
  <c r="AI7460" i="2"/>
  <c r="AI7461" i="2"/>
  <c r="AI7462" i="2"/>
  <c r="AI7463" i="2"/>
  <c r="AI7464" i="2"/>
  <c r="AI7465" i="2"/>
  <c r="AI7466" i="2"/>
  <c r="AI7467" i="2"/>
  <c r="AI7468" i="2"/>
  <c r="AI7469" i="2"/>
  <c r="AI7470" i="2"/>
  <c r="AI7471" i="2"/>
  <c r="AI7472" i="2"/>
  <c r="AI7473" i="2"/>
  <c r="AI7474" i="2"/>
  <c r="AI7475" i="2"/>
  <c r="AI7476" i="2"/>
  <c r="AI7477" i="2"/>
  <c r="AI7478" i="2"/>
  <c r="AI7479" i="2"/>
  <c r="AI7480" i="2"/>
  <c r="AI7481" i="2"/>
  <c r="AI7482" i="2"/>
  <c r="AI7483" i="2"/>
  <c r="AI7484" i="2"/>
  <c r="AI7485" i="2"/>
  <c r="AI7486" i="2"/>
  <c r="AI7487" i="2"/>
  <c r="AI7488" i="2"/>
  <c r="AI7489" i="2"/>
  <c r="AI7490" i="2"/>
  <c r="AI7491" i="2"/>
  <c r="AI7492" i="2"/>
  <c r="AI7493" i="2"/>
  <c r="AI7494" i="2"/>
  <c r="AI7495" i="2"/>
  <c r="AI7496" i="2"/>
  <c r="AI7497" i="2"/>
  <c r="AI7498" i="2"/>
  <c r="AI7499" i="2"/>
  <c r="AI7500" i="2"/>
  <c r="AI7501" i="2"/>
  <c r="AI7502" i="2"/>
  <c r="AI7503" i="2"/>
  <c r="AI7504" i="2"/>
  <c r="AI7505" i="2"/>
  <c r="AI7506" i="2"/>
  <c r="AI7507" i="2"/>
  <c r="AI7508" i="2"/>
  <c r="AI7509" i="2"/>
  <c r="AI7510" i="2"/>
  <c r="AI7511" i="2"/>
  <c r="AI7512" i="2"/>
  <c r="AI7513" i="2"/>
  <c r="AI7514" i="2"/>
  <c r="AI7515" i="2"/>
  <c r="AI7516" i="2"/>
  <c r="AI7517" i="2"/>
  <c r="AI7518" i="2"/>
  <c r="AI7519" i="2"/>
  <c r="AI7520" i="2"/>
  <c r="AI7521" i="2"/>
  <c r="AI7522" i="2"/>
  <c r="AI7523" i="2"/>
  <c r="AI7524" i="2"/>
  <c r="AI7525" i="2"/>
  <c r="AI7526" i="2"/>
  <c r="AI7527" i="2"/>
  <c r="AI7528" i="2"/>
  <c r="AI7529" i="2"/>
  <c r="AI7530" i="2"/>
  <c r="AI7531" i="2"/>
  <c r="AI7532" i="2"/>
  <c r="AI7533" i="2"/>
  <c r="AI7534" i="2"/>
  <c r="AI7535" i="2"/>
  <c r="AI7536" i="2"/>
  <c r="AI7537" i="2"/>
  <c r="AI7538" i="2"/>
  <c r="AI7539" i="2"/>
  <c r="AI7540" i="2"/>
  <c r="AI7541" i="2"/>
  <c r="AI7542" i="2"/>
  <c r="AI7543" i="2"/>
  <c r="AI7544" i="2"/>
  <c r="AI7545" i="2"/>
  <c r="AI7546" i="2"/>
  <c r="AI7547" i="2"/>
  <c r="AI7548" i="2"/>
  <c r="AI7549" i="2"/>
  <c r="AI7550" i="2"/>
  <c r="AI7551" i="2"/>
  <c r="AI7552" i="2"/>
  <c r="AI7553" i="2"/>
  <c r="AI7554" i="2"/>
  <c r="AI7555" i="2"/>
  <c r="AI7556" i="2"/>
  <c r="AI7557" i="2"/>
  <c r="AI7558" i="2"/>
  <c r="AI7559" i="2"/>
  <c r="AI7560" i="2"/>
  <c r="AI7561" i="2"/>
  <c r="AI7562" i="2"/>
  <c r="AI7563" i="2"/>
  <c r="AI7564" i="2"/>
  <c r="AI7565" i="2"/>
  <c r="AI7566" i="2"/>
  <c r="AI7567" i="2"/>
  <c r="AI7568" i="2"/>
  <c r="AI7569" i="2"/>
  <c r="AI7570" i="2"/>
  <c r="AI7571" i="2"/>
  <c r="AI7572" i="2"/>
  <c r="AI7573" i="2"/>
  <c r="AI7574" i="2"/>
  <c r="AI7575" i="2"/>
  <c r="AI7576" i="2"/>
  <c r="AI7577" i="2"/>
  <c r="AI7578" i="2"/>
  <c r="AI7579" i="2"/>
  <c r="AI7580" i="2"/>
  <c r="AI7581" i="2"/>
  <c r="AI7582" i="2"/>
  <c r="AI7583" i="2"/>
  <c r="AI7584" i="2"/>
  <c r="AI7585" i="2"/>
  <c r="AI7586" i="2"/>
  <c r="AI7587" i="2"/>
  <c r="AI7588" i="2"/>
  <c r="AI7589" i="2"/>
  <c r="AI7590" i="2"/>
  <c r="AI7591" i="2"/>
  <c r="AI7592" i="2"/>
  <c r="AI7593" i="2"/>
  <c r="AI7594" i="2"/>
  <c r="AI7595" i="2"/>
  <c r="AI7596" i="2"/>
  <c r="AI7597" i="2"/>
  <c r="AI7598" i="2"/>
  <c r="AI7599" i="2"/>
  <c r="AI7600" i="2"/>
  <c r="AI7601" i="2"/>
  <c r="AI7602" i="2"/>
  <c r="AI7603" i="2"/>
  <c r="AI7604" i="2"/>
  <c r="AI7605" i="2"/>
  <c r="AI7606" i="2"/>
  <c r="AI7607" i="2"/>
  <c r="AI7608" i="2"/>
  <c r="AI7609" i="2"/>
  <c r="AI7610" i="2"/>
  <c r="AI7611" i="2"/>
  <c r="AI7612" i="2"/>
  <c r="AI7613" i="2"/>
  <c r="AI7614" i="2"/>
  <c r="AI7615" i="2"/>
  <c r="AI7616" i="2"/>
  <c r="AI7617" i="2"/>
  <c r="AI7618" i="2"/>
  <c r="AI7619" i="2"/>
  <c r="AI7620" i="2"/>
  <c r="AI7621" i="2"/>
  <c r="AI7622" i="2"/>
  <c r="AI7623" i="2"/>
  <c r="AI7624" i="2"/>
  <c r="AI7625" i="2"/>
  <c r="AI7626" i="2"/>
  <c r="AI7627" i="2"/>
  <c r="AI7628" i="2"/>
  <c r="AI7629" i="2"/>
  <c r="AI7630" i="2"/>
  <c r="AI7631" i="2"/>
  <c r="AI7632" i="2"/>
  <c r="AI7633" i="2"/>
  <c r="AI7634" i="2"/>
  <c r="AI7635" i="2"/>
  <c r="AI7636" i="2"/>
  <c r="AI7637" i="2"/>
  <c r="AI7638" i="2"/>
  <c r="AI7639" i="2"/>
  <c r="AI7640" i="2"/>
  <c r="AI7641" i="2"/>
  <c r="AI7642" i="2"/>
  <c r="AI7643" i="2"/>
  <c r="AI7644" i="2"/>
  <c r="AI7645" i="2"/>
  <c r="AI7646" i="2"/>
  <c r="AI7647" i="2"/>
  <c r="AI7648" i="2"/>
  <c r="AI7649" i="2"/>
  <c r="AI7650" i="2"/>
  <c r="AI7651" i="2"/>
  <c r="AI7652" i="2"/>
  <c r="AI7653" i="2"/>
  <c r="AI7654" i="2"/>
  <c r="AI7655" i="2"/>
  <c r="AI7656" i="2"/>
  <c r="AI7657" i="2"/>
  <c r="AI7658" i="2"/>
  <c r="AI7659" i="2"/>
  <c r="AI7660" i="2"/>
  <c r="AI7661" i="2"/>
  <c r="AI7662" i="2"/>
  <c r="AI7663" i="2"/>
  <c r="AI7664" i="2"/>
  <c r="AI7665" i="2"/>
  <c r="AI7666" i="2"/>
  <c r="AI7667" i="2"/>
  <c r="AI7668" i="2"/>
  <c r="AI7669" i="2"/>
  <c r="AI7670" i="2"/>
  <c r="AI7671" i="2"/>
  <c r="AI7672" i="2"/>
  <c r="AI7673" i="2"/>
  <c r="AI7674" i="2"/>
  <c r="AI7675" i="2"/>
  <c r="AI7676" i="2"/>
  <c r="AI7677" i="2"/>
  <c r="AI7678" i="2"/>
  <c r="AI7679" i="2"/>
  <c r="AI7680" i="2"/>
  <c r="AI7681" i="2"/>
  <c r="AI7682" i="2"/>
  <c r="AI7683" i="2"/>
  <c r="AI7684" i="2"/>
  <c r="AI7685" i="2"/>
  <c r="AI7686" i="2"/>
  <c r="AI7687" i="2"/>
  <c r="AI7688" i="2"/>
  <c r="AI7689" i="2"/>
  <c r="AI7690" i="2"/>
  <c r="AI7691" i="2"/>
  <c r="AI7692" i="2"/>
  <c r="AI7693" i="2"/>
  <c r="AI7694" i="2"/>
  <c r="AI7695" i="2"/>
  <c r="AI7696" i="2"/>
  <c r="AI7697" i="2"/>
  <c r="AI7698" i="2"/>
  <c r="AI7699" i="2"/>
  <c r="AI7700" i="2"/>
  <c r="AI7701" i="2"/>
  <c r="AI7702" i="2"/>
  <c r="AI7703" i="2"/>
  <c r="AI7704" i="2"/>
  <c r="AI7705" i="2"/>
  <c r="AI7706" i="2"/>
  <c r="AI7707" i="2"/>
  <c r="AI7708" i="2"/>
  <c r="AI7709" i="2"/>
  <c r="AI7710" i="2"/>
  <c r="AI7711" i="2"/>
  <c r="AI7712" i="2"/>
  <c r="AI7713" i="2"/>
  <c r="AI7714" i="2"/>
  <c r="AI7715" i="2"/>
  <c r="AI7716" i="2"/>
  <c r="AI7717" i="2"/>
  <c r="AI7718" i="2"/>
  <c r="AI7719" i="2"/>
  <c r="AI7720" i="2"/>
  <c r="AI7721" i="2"/>
  <c r="AI7722" i="2"/>
  <c r="AI7723" i="2"/>
  <c r="AI7724" i="2"/>
  <c r="AI7725" i="2"/>
  <c r="AI7726" i="2"/>
  <c r="AI7727" i="2"/>
  <c r="AI7728" i="2"/>
  <c r="AI7729" i="2"/>
  <c r="AI7730" i="2"/>
  <c r="AI7731" i="2"/>
  <c r="AI7732" i="2"/>
  <c r="AI7733" i="2"/>
  <c r="AI7734" i="2"/>
  <c r="AI7735" i="2"/>
  <c r="AI7736" i="2"/>
  <c r="AI7737" i="2"/>
  <c r="AI7738" i="2"/>
  <c r="AI7739" i="2"/>
  <c r="AI7740" i="2"/>
  <c r="AI7741" i="2"/>
  <c r="AI7742" i="2"/>
  <c r="AI7743" i="2"/>
  <c r="AI7744" i="2"/>
  <c r="AI7745" i="2"/>
  <c r="AI7746" i="2"/>
  <c r="AI7747" i="2"/>
  <c r="AI7748" i="2"/>
  <c r="AI7749" i="2"/>
  <c r="AI7750" i="2"/>
  <c r="AI7751" i="2"/>
  <c r="AI7752" i="2"/>
  <c r="AI7753" i="2"/>
  <c r="AI7754" i="2"/>
  <c r="AI7755" i="2"/>
  <c r="AI7756" i="2"/>
  <c r="AI7757" i="2"/>
  <c r="AI7758" i="2"/>
  <c r="AI7759" i="2"/>
  <c r="AI7760" i="2"/>
  <c r="AI7761" i="2"/>
  <c r="AI7762" i="2"/>
  <c r="AI7763" i="2"/>
  <c r="AI7764" i="2"/>
  <c r="AI7765" i="2"/>
  <c r="AI7766" i="2"/>
  <c r="AI7767" i="2"/>
  <c r="AI7768" i="2"/>
  <c r="AI7769" i="2"/>
  <c r="AI7770" i="2"/>
  <c r="AI7771" i="2"/>
  <c r="AI7772" i="2"/>
  <c r="AI7773" i="2"/>
  <c r="AI7774" i="2"/>
  <c r="AI7775" i="2"/>
  <c r="AI7776" i="2"/>
  <c r="AI7777" i="2"/>
  <c r="AI7778" i="2"/>
  <c r="AI7779" i="2"/>
  <c r="AI7780" i="2"/>
  <c r="AI7781" i="2"/>
  <c r="AI7782" i="2"/>
  <c r="AI7783" i="2"/>
  <c r="AI7784" i="2"/>
  <c r="AI7785" i="2"/>
  <c r="AI7786" i="2"/>
  <c r="AI7787" i="2"/>
  <c r="AI7788" i="2"/>
  <c r="AI7789" i="2"/>
  <c r="AI7790" i="2"/>
  <c r="AI7791" i="2"/>
  <c r="AI7792" i="2"/>
  <c r="AI7793" i="2"/>
  <c r="AI7794" i="2"/>
  <c r="AI7795" i="2"/>
  <c r="AI7796" i="2"/>
  <c r="AI7797" i="2"/>
  <c r="AI7798" i="2"/>
  <c r="AI7799" i="2"/>
  <c r="AI7800" i="2"/>
  <c r="AI7801" i="2"/>
  <c r="AI7802" i="2"/>
  <c r="AI7803" i="2"/>
  <c r="AI7804" i="2"/>
  <c r="AI7805" i="2"/>
  <c r="AI7806" i="2"/>
  <c r="AI7807" i="2"/>
  <c r="AI7808" i="2"/>
  <c r="AI7809" i="2"/>
  <c r="AI7810" i="2"/>
  <c r="AI7811" i="2"/>
  <c r="AI7812" i="2"/>
  <c r="AI7813" i="2"/>
  <c r="AI7814" i="2"/>
  <c r="AI7815" i="2"/>
  <c r="AI7816" i="2"/>
  <c r="AI7817" i="2"/>
  <c r="AI7818" i="2"/>
  <c r="AI7819" i="2"/>
  <c r="AI7820" i="2"/>
  <c r="AI7821" i="2"/>
  <c r="AI7822" i="2"/>
  <c r="AI7823" i="2"/>
  <c r="AI7824" i="2"/>
  <c r="AI7825" i="2"/>
  <c r="AI7826" i="2"/>
  <c r="AI7827" i="2"/>
  <c r="AI7828" i="2"/>
  <c r="AI7829" i="2"/>
  <c r="AI7830" i="2"/>
  <c r="AI7831" i="2"/>
  <c r="AI7832" i="2"/>
  <c r="AI7833" i="2"/>
  <c r="AI7834" i="2"/>
  <c r="AI7835" i="2"/>
  <c r="AI7836" i="2"/>
  <c r="AI7837" i="2"/>
  <c r="AI7838" i="2"/>
  <c r="AI7839" i="2"/>
  <c r="AI7840" i="2"/>
  <c r="AI7841" i="2"/>
  <c r="AI7842" i="2"/>
  <c r="AI7843" i="2"/>
  <c r="AI7844" i="2"/>
  <c r="AI7845" i="2"/>
  <c r="AI7846" i="2"/>
  <c r="AI7847" i="2"/>
  <c r="AI7848" i="2"/>
  <c r="AI7849" i="2"/>
  <c r="AI7850" i="2"/>
  <c r="AI7851" i="2"/>
  <c r="AI7852" i="2"/>
  <c r="AI7853" i="2"/>
  <c r="AI7854" i="2"/>
  <c r="AI7855" i="2"/>
  <c r="AI7856" i="2"/>
  <c r="AI7857" i="2"/>
  <c r="AI7858" i="2"/>
  <c r="AI7859" i="2"/>
  <c r="AI7860" i="2"/>
  <c r="AI7861" i="2"/>
  <c r="AI7862" i="2"/>
  <c r="AI7863" i="2"/>
  <c r="AI7864" i="2"/>
  <c r="AI7865" i="2"/>
  <c r="AI7866" i="2"/>
  <c r="AI7867" i="2"/>
  <c r="AI7868" i="2"/>
  <c r="AI7869" i="2"/>
  <c r="AI7870" i="2"/>
  <c r="AI7871" i="2"/>
  <c r="AI7872" i="2"/>
  <c r="AI7873" i="2"/>
  <c r="AI7874" i="2"/>
  <c r="AI7875" i="2"/>
  <c r="AI7876" i="2"/>
  <c r="AI7877" i="2"/>
  <c r="AI7878" i="2"/>
  <c r="AI7879" i="2"/>
  <c r="AI7880" i="2"/>
  <c r="AI7881" i="2"/>
  <c r="AI7882" i="2"/>
  <c r="AI7883" i="2"/>
  <c r="AI7884" i="2"/>
  <c r="AI7885" i="2"/>
  <c r="AI7886" i="2"/>
  <c r="AI7887" i="2"/>
  <c r="AI7888" i="2"/>
  <c r="AI7889" i="2"/>
  <c r="AI7890" i="2"/>
  <c r="AI7891" i="2"/>
  <c r="AI7892" i="2"/>
  <c r="AI7893" i="2"/>
  <c r="AI7894" i="2"/>
  <c r="AI7895" i="2"/>
  <c r="AI7896" i="2"/>
  <c r="AI7897" i="2"/>
  <c r="AI7898" i="2"/>
  <c r="AI7899" i="2"/>
  <c r="AI7900" i="2"/>
  <c r="AI7901" i="2"/>
  <c r="AI7902" i="2"/>
  <c r="AI7903" i="2"/>
  <c r="AI7904" i="2"/>
  <c r="AI7905" i="2"/>
  <c r="AI7906" i="2"/>
  <c r="AI7907" i="2"/>
  <c r="AI7908" i="2"/>
  <c r="AI7909" i="2"/>
  <c r="AI7910" i="2"/>
  <c r="AI7911" i="2"/>
  <c r="AI7912" i="2"/>
  <c r="AI7913" i="2"/>
  <c r="AI7914" i="2"/>
  <c r="AI7915" i="2"/>
  <c r="AI7916" i="2"/>
  <c r="AI7917" i="2"/>
  <c r="AI7918" i="2"/>
  <c r="AI7919" i="2"/>
  <c r="AI7920" i="2"/>
  <c r="AI7921" i="2"/>
  <c r="AI7922" i="2"/>
  <c r="AI7923" i="2"/>
  <c r="AI7924" i="2"/>
  <c r="AI7925" i="2"/>
  <c r="AI7926" i="2"/>
  <c r="AI7927" i="2"/>
  <c r="AI7928" i="2"/>
  <c r="AI7929" i="2"/>
  <c r="AI7930" i="2"/>
  <c r="AI7931" i="2"/>
  <c r="AI7932" i="2"/>
  <c r="AI7933" i="2"/>
  <c r="AI7934" i="2"/>
  <c r="AI7935" i="2"/>
  <c r="AI7936" i="2"/>
  <c r="AI7937" i="2"/>
  <c r="AI7938" i="2"/>
  <c r="AI7939" i="2"/>
  <c r="AI7940" i="2"/>
  <c r="AI7941" i="2"/>
  <c r="AI7942" i="2"/>
  <c r="AI7943" i="2"/>
  <c r="AI7944" i="2"/>
  <c r="AI7945" i="2"/>
  <c r="AI7946" i="2"/>
  <c r="AI7947" i="2"/>
  <c r="AI7948" i="2"/>
  <c r="AI7949" i="2"/>
  <c r="AI7950" i="2"/>
  <c r="AI7951" i="2"/>
  <c r="AI7952" i="2"/>
  <c r="AI7953" i="2"/>
  <c r="AI7954" i="2"/>
  <c r="AI7955" i="2"/>
  <c r="AI7956" i="2"/>
  <c r="AI7957" i="2"/>
  <c r="AI7958" i="2"/>
  <c r="AI7959" i="2"/>
  <c r="AI7960" i="2"/>
  <c r="AI7961" i="2"/>
  <c r="AI7962" i="2"/>
  <c r="AI7963" i="2"/>
  <c r="AI7964" i="2"/>
  <c r="AI7965" i="2"/>
  <c r="AI7966" i="2"/>
  <c r="AI7967" i="2"/>
  <c r="AI7968" i="2"/>
  <c r="AI7969" i="2"/>
  <c r="AI7970" i="2"/>
  <c r="AI7971" i="2"/>
  <c r="AI7972" i="2"/>
  <c r="AI7973" i="2"/>
  <c r="AI7974" i="2"/>
  <c r="AI7975" i="2"/>
  <c r="AI7976" i="2"/>
  <c r="AI7977" i="2"/>
  <c r="AI7978" i="2"/>
  <c r="AI7979" i="2"/>
  <c r="AI7980" i="2"/>
  <c r="AI7981" i="2"/>
  <c r="AI7982" i="2"/>
  <c r="AI7983" i="2"/>
  <c r="AI7984" i="2"/>
  <c r="AI7985" i="2"/>
  <c r="AI7986" i="2"/>
  <c r="AI7987" i="2"/>
  <c r="AI7988" i="2"/>
  <c r="AI7989" i="2"/>
  <c r="AI7990" i="2"/>
  <c r="AI7991" i="2"/>
  <c r="AI7992" i="2"/>
  <c r="AI7993" i="2"/>
  <c r="AI7994" i="2"/>
  <c r="AI7995" i="2"/>
  <c r="AI7996" i="2"/>
  <c r="AI7997" i="2"/>
  <c r="AI7998" i="2"/>
  <c r="AI7999" i="2"/>
  <c r="AI8000" i="2"/>
  <c r="AI8001" i="2"/>
  <c r="AI8002" i="2"/>
  <c r="AI8003" i="2"/>
  <c r="AI8004" i="2"/>
  <c r="AI8005" i="2"/>
  <c r="AI8006" i="2"/>
  <c r="AI8007" i="2"/>
  <c r="AI8008" i="2"/>
  <c r="AI8009" i="2"/>
  <c r="AI8010" i="2"/>
  <c r="AI8011" i="2"/>
  <c r="AI8012" i="2"/>
  <c r="AI8013" i="2"/>
  <c r="AI8014" i="2"/>
  <c r="AI8015" i="2"/>
  <c r="AI8016" i="2"/>
  <c r="AI8017" i="2"/>
  <c r="AI8018" i="2"/>
  <c r="AI8019" i="2"/>
  <c r="AI8020" i="2"/>
  <c r="AI8021" i="2"/>
  <c r="AI8022" i="2"/>
  <c r="AI8023" i="2"/>
  <c r="AI8024" i="2"/>
  <c r="AI8025" i="2"/>
  <c r="AI8026" i="2"/>
  <c r="AI8027" i="2"/>
  <c r="AI8028" i="2"/>
  <c r="AI8029" i="2"/>
  <c r="AI8030" i="2"/>
  <c r="AI8031" i="2"/>
  <c r="AI8032" i="2"/>
  <c r="AI8033" i="2"/>
  <c r="AI8034" i="2"/>
  <c r="AI8035" i="2"/>
  <c r="AI8036" i="2"/>
  <c r="AI8037" i="2"/>
  <c r="AI8038" i="2"/>
  <c r="AI8039" i="2"/>
  <c r="AI8040" i="2"/>
  <c r="AI8041" i="2"/>
  <c r="AI8042" i="2"/>
  <c r="AI8043" i="2"/>
  <c r="AI8044" i="2"/>
  <c r="AI8045" i="2"/>
  <c r="AI8046" i="2"/>
  <c r="AI8047" i="2"/>
  <c r="AI8048" i="2"/>
  <c r="AI8049" i="2"/>
  <c r="AI8050" i="2"/>
  <c r="AI8051" i="2"/>
  <c r="AI8052" i="2"/>
  <c r="AI8053" i="2"/>
  <c r="AI8054" i="2"/>
  <c r="AI8055" i="2"/>
  <c r="AI8056" i="2"/>
  <c r="AI8057" i="2"/>
  <c r="AI8058" i="2"/>
  <c r="AI8059" i="2"/>
  <c r="AI8060" i="2"/>
  <c r="AI8061" i="2"/>
  <c r="AI8062" i="2"/>
  <c r="AI8063" i="2"/>
  <c r="AI8064" i="2"/>
  <c r="AI8065" i="2"/>
  <c r="AI8066" i="2"/>
  <c r="AI8067" i="2"/>
  <c r="AI8068" i="2"/>
  <c r="AI8069" i="2"/>
  <c r="AI8070" i="2"/>
  <c r="AI8071" i="2"/>
  <c r="AI8072" i="2"/>
  <c r="AI8073" i="2"/>
  <c r="AI8074" i="2"/>
  <c r="AI8075" i="2"/>
  <c r="AI8076" i="2"/>
  <c r="AI8077" i="2"/>
  <c r="AI8078" i="2"/>
  <c r="AI8079" i="2"/>
  <c r="AI8080" i="2"/>
  <c r="AI8081" i="2"/>
  <c r="AI8082" i="2"/>
  <c r="AI8083" i="2"/>
  <c r="AI8084" i="2"/>
  <c r="AI8085" i="2"/>
  <c r="AI8086" i="2"/>
  <c r="AI8087" i="2"/>
  <c r="AI8088" i="2"/>
  <c r="AI8089" i="2"/>
  <c r="AI8090" i="2"/>
  <c r="AI8091" i="2"/>
  <c r="AI8092" i="2"/>
  <c r="AI8093" i="2"/>
  <c r="AI8094" i="2"/>
  <c r="AI8095" i="2"/>
  <c r="AI8096" i="2"/>
  <c r="AI8097" i="2"/>
  <c r="AI8098" i="2"/>
  <c r="AI8099" i="2"/>
  <c r="AI8100" i="2"/>
  <c r="AI8101" i="2"/>
  <c r="AI8102" i="2"/>
  <c r="AI8103" i="2"/>
  <c r="AI8104" i="2"/>
  <c r="AI8105" i="2"/>
  <c r="AI8106" i="2"/>
  <c r="AI8107" i="2"/>
  <c r="AI8108" i="2"/>
  <c r="AI8109" i="2"/>
  <c r="AI8110" i="2"/>
  <c r="AI8111" i="2"/>
  <c r="AI8112" i="2"/>
  <c r="AI8113" i="2"/>
  <c r="AI8114" i="2"/>
  <c r="AI8115" i="2"/>
  <c r="AI8116" i="2"/>
  <c r="AI8117" i="2"/>
  <c r="AI8118" i="2"/>
  <c r="AI8119" i="2"/>
  <c r="AI8120" i="2"/>
  <c r="AI8121" i="2"/>
  <c r="AI8122" i="2"/>
  <c r="AI8123" i="2"/>
  <c r="AI8124" i="2"/>
  <c r="AI8125" i="2"/>
  <c r="AI8126" i="2"/>
  <c r="AI8127" i="2"/>
  <c r="AI8128" i="2"/>
  <c r="AI8129" i="2"/>
  <c r="AI8130" i="2"/>
  <c r="AI8131" i="2"/>
  <c r="AI8132" i="2"/>
  <c r="AI8133" i="2"/>
  <c r="AI8134" i="2"/>
  <c r="AI8135" i="2"/>
  <c r="AI8136" i="2"/>
  <c r="AI8137" i="2"/>
  <c r="AI8138" i="2"/>
  <c r="AI8139" i="2"/>
  <c r="AI8140" i="2"/>
  <c r="AI8141" i="2"/>
  <c r="AI8142" i="2"/>
  <c r="AI8143" i="2"/>
  <c r="AI8144" i="2"/>
  <c r="AI8145" i="2"/>
  <c r="AI8146" i="2"/>
  <c r="AI8147" i="2"/>
  <c r="AI8148" i="2"/>
  <c r="AI8149" i="2"/>
  <c r="AI8150" i="2"/>
  <c r="AI8151" i="2"/>
  <c r="AI8152" i="2"/>
  <c r="AI8153" i="2"/>
  <c r="AI8154" i="2"/>
  <c r="AI8155" i="2"/>
  <c r="AI8156" i="2"/>
  <c r="AI8157" i="2"/>
  <c r="AI8158" i="2"/>
  <c r="AI8159" i="2"/>
  <c r="AI8160" i="2"/>
  <c r="AI8161" i="2"/>
  <c r="AI8162" i="2"/>
  <c r="AI8163" i="2"/>
  <c r="AI8164" i="2"/>
  <c r="AI8165" i="2"/>
  <c r="AI8166" i="2"/>
  <c r="AI8167" i="2"/>
  <c r="AI8168" i="2"/>
  <c r="AI8169" i="2"/>
  <c r="AI8170" i="2"/>
  <c r="AI8171" i="2"/>
  <c r="AI8172" i="2"/>
  <c r="AI8173" i="2"/>
  <c r="AI8174" i="2"/>
  <c r="AI8175" i="2"/>
  <c r="AI8176" i="2"/>
  <c r="AI8177" i="2"/>
  <c r="AI8178" i="2"/>
  <c r="AI8179" i="2"/>
  <c r="AI8180" i="2"/>
  <c r="AI8181" i="2"/>
  <c r="AI8182" i="2"/>
  <c r="AI8183" i="2"/>
  <c r="AI8184" i="2"/>
  <c r="AI8185" i="2"/>
  <c r="AI8186" i="2"/>
  <c r="AI8187" i="2"/>
  <c r="AI8188" i="2"/>
  <c r="AI8189" i="2"/>
  <c r="AI8190" i="2"/>
  <c r="AI8191" i="2"/>
  <c r="AI8192" i="2"/>
  <c r="AI8193" i="2"/>
  <c r="AI8194" i="2"/>
  <c r="AI8195" i="2"/>
  <c r="AI8196" i="2"/>
  <c r="AI8197" i="2"/>
  <c r="AI8198" i="2"/>
  <c r="AI8199" i="2"/>
  <c r="AI8200" i="2"/>
  <c r="AI8201" i="2"/>
  <c r="AI8202" i="2"/>
  <c r="AI8203" i="2"/>
  <c r="AI8204" i="2"/>
  <c r="AI8205" i="2"/>
  <c r="AI8206" i="2"/>
  <c r="AI8207" i="2"/>
  <c r="AI8208" i="2"/>
  <c r="AI8209" i="2"/>
  <c r="AI8210" i="2"/>
  <c r="AI8211" i="2"/>
  <c r="AI8212" i="2"/>
  <c r="AI8213" i="2"/>
  <c r="AI8214" i="2"/>
  <c r="AI8215" i="2"/>
  <c r="AI8216" i="2"/>
  <c r="AI8217" i="2"/>
  <c r="AI8218" i="2"/>
  <c r="AI8219" i="2"/>
  <c r="AI8220" i="2"/>
  <c r="AI8221" i="2"/>
  <c r="AI8222" i="2"/>
  <c r="AI8223" i="2"/>
  <c r="AI8224" i="2"/>
  <c r="AI8225" i="2"/>
  <c r="AI8226" i="2"/>
  <c r="AI8227" i="2"/>
  <c r="AI8228" i="2"/>
  <c r="AI8229" i="2"/>
  <c r="AI8230" i="2"/>
  <c r="AI8231" i="2"/>
  <c r="AI8232" i="2"/>
  <c r="AI8233" i="2"/>
  <c r="AI8234" i="2"/>
  <c r="AI8235" i="2"/>
  <c r="AI8236" i="2"/>
  <c r="AI8237" i="2"/>
  <c r="AI8238" i="2"/>
  <c r="AI8239" i="2"/>
  <c r="AI8240" i="2"/>
  <c r="AI8241" i="2"/>
  <c r="AI8242" i="2"/>
  <c r="AI8243" i="2"/>
  <c r="AI8244" i="2"/>
  <c r="AI8245" i="2"/>
  <c r="AI8246" i="2"/>
  <c r="AI8247" i="2"/>
  <c r="AI8248" i="2"/>
  <c r="AI8249" i="2"/>
  <c r="AI8250" i="2"/>
  <c r="AI8251" i="2"/>
  <c r="AI8252" i="2"/>
  <c r="AI8253" i="2"/>
  <c r="AI8254" i="2"/>
  <c r="AI8255" i="2"/>
  <c r="AI8256" i="2"/>
  <c r="AI8257" i="2"/>
  <c r="AI8258" i="2"/>
  <c r="AI8259" i="2"/>
  <c r="AI8260" i="2"/>
  <c r="AI8261" i="2"/>
  <c r="AI8262" i="2"/>
  <c r="AI8263" i="2"/>
  <c r="AI8264" i="2"/>
  <c r="AI8265" i="2"/>
  <c r="AI8266" i="2"/>
  <c r="AI8267" i="2"/>
  <c r="AI8268" i="2"/>
  <c r="AI8269" i="2"/>
  <c r="AI8270" i="2"/>
  <c r="AI8271" i="2"/>
  <c r="AI8272" i="2"/>
  <c r="AI8273" i="2"/>
  <c r="AI8274" i="2"/>
  <c r="AI8275" i="2"/>
  <c r="AI8276" i="2"/>
  <c r="AI8277" i="2"/>
  <c r="AI8278" i="2"/>
  <c r="AI8279" i="2"/>
  <c r="AI8280" i="2"/>
  <c r="AI8281" i="2"/>
  <c r="AI8282" i="2"/>
  <c r="AI8283" i="2"/>
  <c r="AI8284" i="2"/>
  <c r="AI8285" i="2"/>
  <c r="AI8286" i="2"/>
  <c r="AI8287" i="2"/>
  <c r="AI8288" i="2"/>
  <c r="AI8289" i="2"/>
  <c r="AI8290" i="2"/>
  <c r="AI8291" i="2"/>
  <c r="AI8292" i="2"/>
  <c r="AI8293" i="2"/>
  <c r="AI8294" i="2"/>
  <c r="AI8295" i="2"/>
  <c r="AI8296" i="2"/>
  <c r="AI8297" i="2"/>
  <c r="AI8298" i="2"/>
  <c r="AI8299" i="2"/>
  <c r="AI8300" i="2"/>
  <c r="AI8301" i="2"/>
  <c r="AI8302" i="2"/>
  <c r="AI8303" i="2"/>
  <c r="AI8304" i="2"/>
  <c r="AI8305" i="2"/>
  <c r="AI8306" i="2"/>
  <c r="AI8307" i="2"/>
  <c r="AI8308" i="2"/>
  <c r="AI8309" i="2"/>
  <c r="AI8310" i="2"/>
  <c r="AI8311" i="2"/>
  <c r="AI8312" i="2"/>
  <c r="AI8313" i="2"/>
  <c r="AI8314" i="2"/>
  <c r="AI8315" i="2"/>
  <c r="AI8316" i="2"/>
  <c r="AI8317" i="2"/>
  <c r="AI8318" i="2"/>
  <c r="AI8319" i="2"/>
  <c r="AI8320" i="2"/>
  <c r="AI8321" i="2"/>
  <c r="AI8322" i="2"/>
  <c r="AI8323" i="2"/>
  <c r="AI8324" i="2"/>
  <c r="AI8325" i="2"/>
  <c r="AI8326" i="2"/>
  <c r="AI8327" i="2"/>
  <c r="AI8328" i="2"/>
  <c r="AI8329" i="2"/>
  <c r="AI8330" i="2"/>
  <c r="AI8331" i="2"/>
  <c r="AI8332" i="2"/>
  <c r="AI8333" i="2"/>
  <c r="AI8334" i="2"/>
  <c r="AI8335" i="2"/>
  <c r="AI8336" i="2"/>
  <c r="AI8337" i="2"/>
  <c r="AI8338" i="2"/>
  <c r="AI8339" i="2"/>
  <c r="AI8340" i="2"/>
  <c r="AI8341" i="2"/>
  <c r="AI8342" i="2"/>
  <c r="AI8343" i="2"/>
  <c r="AI8344" i="2"/>
  <c r="AI8345" i="2"/>
  <c r="AI8346" i="2"/>
  <c r="AI8347" i="2"/>
  <c r="AI8348" i="2"/>
  <c r="AI8349" i="2"/>
  <c r="AI8350" i="2"/>
  <c r="AI8351" i="2"/>
  <c r="AI8352" i="2"/>
  <c r="AI8353" i="2"/>
  <c r="AI8354" i="2"/>
  <c r="AI8355" i="2"/>
  <c r="AI8356" i="2"/>
  <c r="AI8357" i="2"/>
  <c r="AI8358" i="2"/>
  <c r="AI8359" i="2"/>
  <c r="AI8360" i="2"/>
  <c r="AI8361" i="2"/>
  <c r="AI8362" i="2"/>
  <c r="AI8363" i="2"/>
  <c r="AI8364" i="2"/>
  <c r="AI8365" i="2"/>
  <c r="AI8366" i="2"/>
  <c r="AI8367" i="2"/>
  <c r="AI8368" i="2"/>
  <c r="AI8369" i="2"/>
  <c r="AI8370" i="2"/>
  <c r="AI8371" i="2"/>
  <c r="AI8372" i="2"/>
  <c r="AI8373" i="2"/>
  <c r="AI8374" i="2"/>
  <c r="AI8375" i="2"/>
  <c r="AI8376" i="2"/>
  <c r="AI8377" i="2"/>
  <c r="AI8378" i="2"/>
  <c r="AI8379" i="2"/>
  <c r="AI8380" i="2"/>
  <c r="AI8381" i="2"/>
  <c r="AI8382" i="2"/>
  <c r="AI8383" i="2"/>
  <c r="AI8384" i="2"/>
  <c r="AI8385" i="2"/>
  <c r="AI8386" i="2"/>
  <c r="AI8387" i="2"/>
  <c r="AI8388" i="2"/>
  <c r="AI8389" i="2"/>
  <c r="AI8390" i="2"/>
  <c r="AI8391" i="2"/>
  <c r="AI8392" i="2"/>
  <c r="AI8393" i="2"/>
  <c r="AI8394" i="2"/>
  <c r="AI8395" i="2"/>
  <c r="AI8396" i="2"/>
  <c r="AI8397" i="2"/>
  <c r="AI8398" i="2"/>
  <c r="AI8399" i="2"/>
  <c r="AI8400" i="2"/>
  <c r="AI8401" i="2"/>
  <c r="AI8402" i="2"/>
  <c r="AI8403" i="2"/>
  <c r="AI8404" i="2"/>
  <c r="AI8405" i="2"/>
  <c r="AI8406" i="2"/>
  <c r="AI8407" i="2"/>
  <c r="AI8408" i="2"/>
  <c r="AI8409" i="2"/>
  <c r="AI8410" i="2"/>
  <c r="AI8411" i="2"/>
  <c r="AI8412" i="2"/>
  <c r="AI8413" i="2"/>
  <c r="AI8414" i="2"/>
  <c r="AI8415" i="2"/>
  <c r="AI8416" i="2"/>
  <c r="AI8417" i="2"/>
  <c r="AI8418" i="2"/>
  <c r="AI8419" i="2"/>
  <c r="AI8420" i="2"/>
  <c r="AI8421" i="2"/>
  <c r="AI8422" i="2"/>
  <c r="AI8423" i="2"/>
  <c r="AI8424" i="2"/>
  <c r="AI8425" i="2"/>
  <c r="AI8426" i="2"/>
  <c r="AI8427" i="2"/>
  <c r="AI8428" i="2"/>
  <c r="AI8429" i="2"/>
  <c r="AI8430" i="2"/>
  <c r="AI8431" i="2"/>
  <c r="AI8432" i="2"/>
  <c r="AI8433" i="2"/>
  <c r="AI8434" i="2"/>
  <c r="AI8435" i="2"/>
  <c r="AI8436" i="2"/>
  <c r="AI8437" i="2"/>
  <c r="AI8438" i="2"/>
  <c r="AI8439" i="2"/>
  <c r="AI8440" i="2"/>
  <c r="AI8441" i="2"/>
  <c r="AI8442" i="2"/>
  <c r="AI8443" i="2"/>
  <c r="AI8444" i="2"/>
  <c r="AI8445" i="2"/>
  <c r="AI8446" i="2"/>
  <c r="AI8447" i="2"/>
  <c r="AI8448" i="2"/>
  <c r="AI8449" i="2"/>
  <c r="AI8450" i="2"/>
  <c r="AI8451" i="2"/>
  <c r="AI8452" i="2"/>
  <c r="AI8453" i="2"/>
  <c r="AI8454" i="2"/>
  <c r="AI8455" i="2"/>
  <c r="AI8456" i="2"/>
  <c r="AI8457" i="2"/>
  <c r="AI8458" i="2"/>
  <c r="AI8459" i="2"/>
  <c r="AI8460" i="2"/>
  <c r="AI8461" i="2"/>
  <c r="AI8462" i="2"/>
  <c r="AI8463" i="2"/>
  <c r="AI8464" i="2"/>
  <c r="AI8465" i="2"/>
  <c r="AI8466" i="2"/>
  <c r="AI8467" i="2"/>
  <c r="AI8468" i="2"/>
  <c r="AI8469" i="2"/>
  <c r="AI8470" i="2"/>
  <c r="AI8471" i="2"/>
  <c r="AI8472" i="2"/>
  <c r="AI8473" i="2"/>
  <c r="AI8474" i="2"/>
  <c r="AI8475" i="2"/>
  <c r="AI8476" i="2"/>
  <c r="AI8477" i="2"/>
  <c r="AI8478" i="2"/>
  <c r="AI8479" i="2"/>
  <c r="AI8480" i="2"/>
  <c r="AI8481" i="2"/>
  <c r="AI8482" i="2"/>
  <c r="AI8483" i="2"/>
  <c r="AI8484" i="2"/>
  <c r="AI8485" i="2"/>
  <c r="AI8486" i="2"/>
  <c r="AI8487" i="2"/>
  <c r="AI8488" i="2"/>
  <c r="AI8489" i="2"/>
  <c r="AI8490" i="2"/>
  <c r="AI8491" i="2"/>
  <c r="AI8492" i="2"/>
  <c r="AI8493" i="2"/>
  <c r="AI8494" i="2"/>
  <c r="AI8495" i="2"/>
  <c r="AI8496" i="2"/>
  <c r="AI8497" i="2"/>
  <c r="AI8498" i="2"/>
  <c r="AI8499" i="2"/>
  <c r="AI8500" i="2"/>
  <c r="AI8501" i="2"/>
  <c r="AI8502" i="2"/>
  <c r="AI8503" i="2"/>
  <c r="AI8504" i="2"/>
  <c r="AI8505" i="2"/>
  <c r="AI8506" i="2"/>
  <c r="AI8507" i="2"/>
  <c r="AI8508" i="2"/>
  <c r="AI8509" i="2"/>
  <c r="AI8510" i="2"/>
  <c r="AI8511" i="2"/>
  <c r="AI8512" i="2"/>
  <c r="AI8513" i="2"/>
  <c r="AI8514" i="2"/>
  <c r="AI8515" i="2"/>
  <c r="AI8516" i="2"/>
  <c r="AI8517" i="2"/>
  <c r="AI8518" i="2"/>
  <c r="AI8519" i="2"/>
  <c r="AI8520" i="2"/>
  <c r="AI8521" i="2"/>
  <c r="AI8522" i="2"/>
  <c r="AI8523" i="2"/>
  <c r="AI8524" i="2"/>
  <c r="AI8525" i="2"/>
  <c r="AI8526" i="2"/>
  <c r="AI8527" i="2"/>
  <c r="AI8528" i="2"/>
  <c r="AI8529" i="2"/>
  <c r="AI8530" i="2"/>
  <c r="AI8531" i="2"/>
  <c r="AI8532" i="2"/>
  <c r="AI8533" i="2"/>
  <c r="AI8534" i="2"/>
  <c r="AI8535" i="2"/>
  <c r="AI8536" i="2"/>
  <c r="AI8537" i="2"/>
  <c r="AI8538" i="2"/>
  <c r="AI8539" i="2"/>
  <c r="AI8540" i="2"/>
  <c r="AI8541" i="2"/>
  <c r="AI8542" i="2"/>
  <c r="AI8543" i="2"/>
  <c r="AI8544" i="2"/>
  <c r="AI8545" i="2"/>
  <c r="AI8546" i="2"/>
  <c r="AI8547" i="2"/>
  <c r="AI8548" i="2"/>
  <c r="AI8549" i="2"/>
  <c r="AI8550" i="2"/>
  <c r="AI8551" i="2"/>
  <c r="AI8552" i="2"/>
  <c r="AI8553" i="2"/>
  <c r="AI8554" i="2"/>
  <c r="AI8555" i="2"/>
  <c r="AI8556" i="2"/>
  <c r="AI8557" i="2"/>
  <c r="AI8558" i="2"/>
  <c r="AI8559" i="2"/>
  <c r="AI8560" i="2"/>
  <c r="AI8561" i="2"/>
  <c r="AI8562" i="2"/>
  <c r="AI8563" i="2"/>
  <c r="AI8564" i="2"/>
  <c r="AI8565" i="2"/>
  <c r="AI8566" i="2"/>
  <c r="AI8567" i="2"/>
  <c r="AI8568" i="2"/>
  <c r="AI8569" i="2"/>
  <c r="AI8570" i="2"/>
  <c r="AI8571" i="2"/>
  <c r="AI8572" i="2"/>
  <c r="AI8573" i="2"/>
  <c r="AI8574" i="2"/>
  <c r="AI8575" i="2"/>
  <c r="AI8576" i="2"/>
  <c r="AI8577" i="2"/>
  <c r="AI8578" i="2"/>
  <c r="AI8579" i="2"/>
  <c r="AI8580" i="2"/>
  <c r="AI8581" i="2"/>
  <c r="AI8582" i="2"/>
  <c r="AI8583" i="2"/>
  <c r="AI8584" i="2"/>
  <c r="AI8585" i="2"/>
  <c r="AI8586" i="2"/>
  <c r="AI8587" i="2"/>
  <c r="AI8588" i="2"/>
  <c r="AI8589" i="2"/>
  <c r="AI8590" i="2"/>
  <c r="AI8591" i="2"/>
  <c r="AI8592" i="2"/>
  <c r="AI8593" i="2"/>
  <c r="AI8594" i="2"/>
  <c r="AI8595" i="2"/>
  <c r="AI8596" i="2"/>
  <c r="AI8597" i="2"/>
  <c r="AI8598" i="2"/>
  <c r="AI8599" i="2"/>
  <c r="AI8600" i="2"/>
  <c r="AI8601" i="2"/>
  <c r="AI8602" i="2"/>
  <c r="AI8603" i="2"/>
  <c r="AI8604" i="2"/>
  <c r="AI8605" i="2"/>
  <c r="AI8606" i="2"/>
  <c r="AI8607" i="2"/>
  <c r="AI8608" i="2"/>
  <c r="AI8609" i="2"/>
  <c r="AI8610" i="2"/>
  <c r="AI8611" i="2"/>
  <c r="AI8612" i="2"/>
  <c r="AI8613" i="2"/>
  <c r="AI8614" i="2"/>
  <c r="AI8615" i="2"/>
  <c r="AI8616" i="2"/>
  <c r="AI8617" i="2"/>
  <c r="AI8618" i="2"/>
  <c r="AI8619" i="2"/>
  <c r="AI8620" i="2"/>
  <c r="AI8621" i="2"/>
  <c r="AI8622" i="2"/>
  <c r="AI8623" i="2"/>
  <c r="AI8624" i="2"/>
  <c r="AI8625" i="2"/>
  <c r="AI8626" i="2"/>
  <c r="AI8627" i="2"/>
  <c r="AI8628" i="2"/>
  <c r="AI8629" i="2"/>
  <c r="AI8630" i="2"/>
  <c r="AI8631" i="2"/>
  <c r="AI8632" i="2"/>
  <c r="AI8633" i="2"/>
  <c r="AI8634" i="2"/>
  <c r="AI8635" i="2"/>
  <c r="AI8636" i="2"/>
  <c r="AI8637" i="2"/>
  <c r="AI8638" i="2"/>
  <c r="AI8639" i="2"/>
  <c r="AI8640" i="2"/>
  <c r="AI8641" i="2"/>
  <c r="AI8642" i="2"/>
  <c r="AI8643" i="2"/>
  <c r="AI8644" i="2"/>
  <c r="AI8645" i="2"/>
  <c r="AI8646" i="2"/>
  <c r="AI8647" i="2"/>
  <c r="AI8648" i="2"/>
  <c r="AI8649" i="2"/>
  <c r="AI8650" i="2"/>
  <c r="AI8651" i="2"/>
  <c r="AI8652" i="2"/>
  <c r="AI8653" i="2"/>
  <c r="AI8654" i="2"/>
  <c r="AI8655" i="2"/>
  <c r="AI8656" i="2"/>
  <c r="AI8657" i="2"/>
  <c r="AI8658" i="2"/>
  <c r="AI8659" i="2"/>
  <c r="AI8660" i="2"/>
  <c r="AI8661" i="2"/>
  <c r="AI8662" i="2"/>
  <c r="AI8663" i="2"/>
  <c r="AI8664" i="2"/>
  <c r="AI8665" i="2"/>
  <c r="AI8666" i="2"/>
  <c r="AI8667" i="2"/>
  <c r="AI8668" i="2"/>
  <c r="AI8669" i="2"/>
  <c r="AI8670" i="2"/>
  <c r="AI8671" i="2"/>
  <c r="AI8672" i="2"/>
  <c r="AI8673" i="2"/>
  <c r="AI8674" i="2"/>
  <c r="AI8675" i="2"/>
  <c r="AI8676" i="2"/>
  <c r="AI8677" i="2"/>
  <c r="AI8678" i="2"/>
  <c r="AI8679" i="2"/>
  <c r="AI8680" i="2"/>
  <c r="AI8681" i="2"/>
  <c r="AI8682" i="2"/>
  <c r="AI8683" i="2"/>
  <c r="AI8684" i="2"/>
  <c r="AI8685" i="2"/>
  <c r="AI8686" i="2"/>
  <c r="AI8687" i="2"/>
  <c r="AI8688" i="2"/>
  <c r="AI8689" i="2"/>
  <c r="AI8690" i="2"/>
  <c r="AI8691" i="2"/>
  <c r="AI8692" i="2"/>
  <c r="AI8693" i="2"/>
  <c r="AI8694" i="2"/>
  <c r="AI8695" i="2"/>
  <c r="AI8696" i="2"/>
  <c r="AI8697" i="2"/>
  <c r="AI8698" i="2"/>
  <c r="AI8699" i="2"/>
  <c r="AI8700" i="2"/>
  <c r="AI8701" i="2"/>
  <c r="AI8702" i="2"/>
  <c r="AI8703" i="2"/>
  <c r="AI8704" i="2"/>
  <c r="AI8705" i="2"/>
  <c r="AI8706" i="2"/>
  <c r="AI8707" i="2"/>
  <c r="AI8708" i="2"/>
  <c r="AI8709" i="2"/>
  <c r="AI8710" i="2"/>
  <c r="AI8711" i="2"/>
  <c r="AI8712" i="2"/>
  <c r="AI8713" i="2"/>
  <c r="AI8714" i="2"/>
  <c r="AI8715" i="2"/>
  <c r="AI8716" i="2"/>
  <c r="AI8717" i="2"/>
  <c r="AI8718" i="2"/>
  <c r="AI8719" i="2"/>
  <c r="AI8720" i="2"/>
  <c r="AI8721" i="2"/>
  <c r="AI8722" i="2"/>
  <c r="AI8723" i="2"/>
  <c r="AI8724" i="2"/>
  <c r="AI8725" i="2"/>
  <c r="AI8726" i="2"/>
  <c r="AI8727" i="2"/>
  <c r="AI8728" i="2"/>
  <c r="AI8729" i="2"/>
  <c r="AI8730" i="2"/>
  <c r="AI8731" i="2"/>
  <c r="AI8732" i="2"/>
  <c r="AI8733" i="2"/>
  <c r="AI8734" i="2"/>
  <c r="AI8735" i="2"/>
  <c r="AI8736" i="2"/>
  <c r="AI8737" i="2"/>
  <c r="AI8738" i="2"/>
  <c r="AI8739" i="2"/>
  <c r="AI8740" i="2"/>
  <c r="AI8741" i="2"/>
  <c r="AI8742" i="2"/>
  <c r="AI8743" i="2"/>
  <c r="AI8744" i="2"/>
  <c r="AI8745" i="2"/>
  <c r="AI8746" i="2"/>
  <c r="AI8747" i="2"/>
  <c r="AI8748" i="2"/>
  <c r="AI8749" i="2"/>
  <c r="AI8750" i="2"/>
  <c r="AI8751" i="2"/>
  <c r="AI8752" i="2"/>
  <c r="AI8753" i="2"/>
  <c r="AI8754" i="2"/>
  <c r="AI8755" i="2"/>
  <c r="AI8756" i="2"/>
  <c r="AI8757" i="2"/>
  <c r="AI8758" i="2"/>
  <c r="AI8759" i="2"/>
  <c r="AI8760" i="2"/>
  <c r="AI8761" i="2"/>
  <c r="AI8762" i="2"/>
  <c r="AI8763" i="2"/>
  <c r="AI8764" i="2"/>
  <c r="AI8765" i="2"/>
  <c r="AI8766" i="2"/>
  <c r="AI8767" i="2"/>
  <c r="AI8768" i="2"/>
  <c r="AI8769" i="2"/>
  <c r="AI8770" i="2"/>
  <c r="AI8771" i="2"/>
  <c r="AI8772" i="2"/>
  <c r="AI8773" i="2"/>
  <c r="AI8774" i="2"/>
  <c r="AI8775" i="2"/>
  <c r="AI8776" i="2"/>
  <c r="AI8777" i="2"/>
  <c r="AI8778" i="2"/>
  <c r="AI8779" i="2"/>
  <c r="AI8780" i="2"/>
  <c r="AI8781" i="2"/>
  <c r="AI8782" i="2"/>
  <c r="AI8783" i="2"/>
  <c r="AI8784" i="2"/>
  <c r="AI8785" i="2"/>
  <c r="AI8786" i="2"/>
  <c r="AI8787" i="2"/>
  <c r="AI8788" i="2"/>
  <c r="AI8789" i="2"/>
  <c r="AI8790" i="2"/>
  <c r="AI8791" i="2"/>
  <c r="AI8792" i="2"/>
  <c r="AI8793" i="2"/>
  <c r="AI8794" i="2"/>
  <c r="AI8795" i="2"/>
  <c r="AI8796" i="2"/>
  <c r="AI8797" i="2"/>
  <c r="AI8798" i="2"/>
  <c r="AI8799" i="2"/>
  <c r="AI8800" i="2"/>
  <c r="AI8801" i="2"/>
  <c r="AI8802" i="2"/>
  <c r="AI8803" i="2"/>
  <c r="AI8804" i="2"/>
  <c r="AI8805" i="2"/>
  <c r="AI8806" i="2"/>
  <c r="AI8807" i="2"/>
  <c r="AI8808" i="2"/>
  <c r="AI8809" i="2"/>
  <c r="AI8810" i="2"/>
  <c r="AI8811" i="2"/>
  <c r="AI8812" i="2"/>
  <c r="AI8813" i="2"/>
  <c r="AI8814" i="2"/>
  <c r="AI8815" i="2"/>
  <c r="AI8816" i="2"/>
  <c r="AI8817" i="2"/>
  <c r="AI8818" i="2"/>
  <c r="AI8819" i="2"/>
  <c r="AI8820" i="2"/>
  <c r="AI8821" i="2"/>
  <c r="AI8822" i="2"/>
  <c r="AI8823" i="2"/>
  <c r="AI8824" i="2"/>
  <c r="AI8825" i="2"/>
  <c r="AI8826" i="2"/>
  <c r="AI8827" i="2"/>
  <c r="AI8828" i="2"/>
  <c r="AI8829" i="2"/>
  <c r="AI8830" i="2"/>
  <c r="AI8831" i="2"/>
  <c r="AI8832" i="2"/>
  <c r="AI8833" i="2"/>
  <c r="AI8834" i="2"/>
  <c r="AI8835" i="2"/>
  <c r="AI8836" i="2"/>
  <c r="AI8837" i="2"/>
  <c r="AI8838" i="2"/>
  <c r="AI8839" i="2"/>
  <c r="AI8840" i="2"/>
  <c r="AI8841" i="2"/>
  <c r="AI8842" i="2"/>
  <c r="AI8843" i="2"/>
  <c r="AI8844" i="2"/>
  <c r="AI8845" i="2"/>
  <c r="AI8846" i="2"/>
  <c r="AI8847" i="2"/>
  <c r="AI8848" i="2"/>
  <c r="AI8849" i="2"/>
  <c r="AI8850" i="2"/>
  <c r="AI8851" i="2"/>
  <c r="AI8852" i="2"/>
  <c r="AI8853" i="2"/>
  <c r="AI8854" i="2"/>
  <c r="AI8855" i="2"/>
  <c r="AI8856" i="2"/>
  <c r="AI8857" i="2"/>
  <c r="AI8858" i="2"/>
  <c r="AI8859" i="2"/>
  <c r="AI8860" i="2"/>
  <c r="AI8861" i="2"/>
  <c r="AI8862" i="2"/>
  <c r="AI8863" i="2"/>
  <c r="AI8864" i="2"/>
  <c r="AI8865" i="2"/>
  <c r="AI8866" i="2"/>
  <c r="AI8867" i="2"/>
  <c r="AI8868" i="2"/>
  <c r="AI8869" i="2"/>
  <c r="AI8870" i="2"/>
  <c r="AI8871" i="2"/>
  <c r="AI8872" i="2"/>
  <c r="AI8873" i="2"/>
  <c r="AI8874" i="2"/>
  <c r="AI8875" i="2"/>
  <c r="AI8876" i="2"/>
  <c r="AI8877" i="2"/>
  <c r="AI8878" i="2"/>
  <c r="AI8879" i="2"/>
  <c r="AI8880" i="2"/>
  <c r="AI8881" i="2"/>
  <c r="AI8882" i="2"/>
  <c r="AI8883" i="2"/>
  <c r="AI8884" i="2"/>
  <c r="AI8885" i="2"/>
  <c r="AI8886" i="2"/>
  <c r="AI8887" i="2"/>
  <c r="AI8888" i="2"/>
  <c r="AI8889" i="2"/>
  <c r="AI8890" i="2"/>
  <c r="AI8891" i="2"/>
  <c r="AI8892" i="2"/>
  <c r="AI8893" i="2"/>
  <c r="AI8894" i="2"/>
  <c r="AI8895" i="2"/>
  <c r="AI8896" i="2"/>
  <c r="AI8897" i="2"/>
  <c r="AI8898" i="2"/>
  <c r="AI8899" i="2"/>
  <c r="AI8900" i="2"/>
  <c r="AI8901" i="2"/>
  <c r="AI8902" i="2"/>
  <c r="AI8903" i="2"/>
  <c r="AI8904" i="2"/>
  <c r="AI8905" i="2"/>
  <c r="AI8906" i="2"/>
  <c r="AI8907" i="2"/>
  <c r="AI8908" i="2"/>
  <c r="AI8909" i="2"/>
  <c r="AI8910" i="2"/>
  <c r="AI8911" i="2"/>
  <c r="AI8912" i="2"/>
  <c r="AI8913" i="2"/>
  <c r="AI8914" i="2"/>
  <c r="AI8915" i="2"/>
  <c r="AI8916" i="2"/>
  <c r="AI8917" i="2"/>
  <c r="AI8918" i="2"/>
  <c r="AI8919" i="2"/>
  <c r="AI8920" i="2"/>
  <c r="AI8921" i="2"/>
  <c r="AI8922" i="2"/>
  <c r="AI8923" i="2"/>
  <c r="AI8924" i="2"/>
  <c r="AI8925" i="2"/>
  <c r="AI8926" i="2"/>
  <c r="AI8927" i="2"/>
  <c r="AI8928" i="2"/>
  <c r="AI8929" i="2"/>
  <c r="AI8930" i="2"/>
  <c r="AI8931" i="2"/>
  <c r="AI8932" i="2"/>
  <c r="AI8933" i="2"/>
  <c r="AI8934" i="2"/>
  <c r="AI8935" i="2"/>
  <c r="AI8936" i="2"/>
  <c r="AI8937" i="2"/>
  <c r="AI8938" i="2"/>
  <c r="AI8939" i="2"/>
  <c r="AI8940" i="2"/>
  <c r="AI8941" i="2"/>
  <c r="AI8942" i="2"/>
  <c r="AI8943" i="2"/>
  <c r="AI8944" i="2"/>
  <c r="AI8945" i="2"/>
  <c r="AI8946" i="2"/>
  <c r="AI8947" i="2"/>
  <c r="AI8948" i="2"/>
  <c r="AI8949" i="2"/>
  <c r="AI8950" i="2"/>
  <c r="AI8951" i="2"/>
  <c r="AI8952" i="2"/>
  <c r="AI8953" i="2"/>
  <c r="AI8954" i="2"/>
  <c r="AI8955" i="2"/>
  <c r="AI8956" i="2"/>
  <c r="AI8957" i="2"/>
  <c r="AI8958" i="2"/>
  <c r="AI8959" i="2"/>
  <c r="AI8960" i="2"/>
  <c r="AI8961" i="2"/>
  <c r="AI8962" i="2"/>
  <c r="AI8963" i="2"/>
  <c r="AI8964" i="2"/>
  <c r="AI8965" i="2"/>
  <c r="AI8966" i="2"/>
  <c r="AI8967" i="2"/>
  <c r="AI8968" i="2"/>
  <c r="AI8969" i="2"/>
  <c r="AI8970" i="2"/>
  <c r="AI8971" i="2"/>
  <c r="AI8972" i="2"/>
  <c r="AI8973" i="2"/>
  <c r="AI8974" i="2"/>
  <c r="AI8975" i="2"/>
  <c r="AI8976" i="2"/>
  <c r="AI8977" i="2"/>
  <c r="AI8978" i="2"/>
  <c r="AI8979" i="2"/>
  <c r="AI8980" i="2"/>
  <c r="AI8981" i="2"/>
  <c r="AI8982" i="2"/>
  <c r="AI8983" i="2"/>
  <c r="AI8984" i="2"/>
  <c r="AI8985" i="2"/>
  <c r="AI8986" i="2"/>
  <c r="AI8987" i="2"/>
  <c r="AI8988" i="2"/>
  <c r="AI8989" i="2"/>
  <c r="AI8990" i="2"/>
  <c r="AI8991" i="2"/>
  <c r="AI8992" i="2"/>
  <c r="AI8993" i="2"/>
  <c r="AI8994" i="2"/>
  <c r="AI8995" i="2"/>
  <c r="AI8996" i="2"/>
  <c r="AI8997" i="2"/>
  <c r="AI8998" i="2"/>
  <c r="AI8999" i="2"/>
  <c r="AI9000" i="2"/>
  <c r="AI9001" i="2"/>
  <c r="AI9002" i="2"/>
  <c r="AI9003" i="2"/>
  <c r="AI9004" i="2"/>
  <c r="AI9005" i="2"/>
  <c r="AI9006" i="2"/>
  <c r="AI9007" i="2"/>
  <c r="AI9008" i="2"/>
  <c r="AI9009" i="2"/>
  <c r="AI9010" i="2"/>
  <c r="AI9011" i="2"/>
  <c r="AI9012" i="2"/>
  <c r="AI9013" i="2"/>
  <c r="AI9014" i="2"/>
  <c r="AI9015" i="2"/>
  <c r="AI9016" i="2"/>
  <c r="AI9017" i="2"/>
  <c r="AI9018" i="2"/>
  <c r="AI9019" i="2"/>
  <c r="AI9020" i="2"/>
  <c r="AI9021" i="2"/>
  <c r="AI9022" i="2"/>
  <c r="AI9023" i="2"/>
  <c r="AI9024" i="2"/>
  <c r="AI9025" i="2"/>
  <c r="AI9026" i="2"/>
  <c r="AI9027" i="2"/>
  <c r="AI9028" i="2"/>
  <c r="AI9029" i="2"/>
  <c r="AI9030" i="2"/>
  <c r="AI9031" i="2"/>
  <c r="AI9032" i="2"/>
  <c r="AI9033" i="2"/>
  <c r="AI9034" i="2"/>
  <c r="AI9035" i="2"/>
  <c r="AI9036" i="2"/>
  <c r="AI9037" i="2"/>
  <c r="AI9038" i="2"/>
  <c r="AI9039" i="2"/>
  <c r="AI9040" i="2"/>
  <c r="AI9041" i="2"/>
  <c r="AI9042" i="2"/>
  <c r="AI9043" i="2"/>
  <c r="AI9044" i="2"/>
  <c r="AI9045" i="2"/>
  <c r="AI9046" i="2"/>
  <c r="AI9047" i="2"/>
  <c r="AI9048" i="2"/>
  <c r="AI9049" i="2"/>
  <c r="AI9050" i="2"/>
  <c r="AI9051" i="2"/>
  <c r="AI9052" i="2"/>
  <c r="AI9053" i="2"/>
  <c r="AI9054" i="2"/>
  <c r="AI9055" i="2"/>
  <c r="AI9056" i="2"/>
  <c r="AI9057" i="2"/>
  <c r="AI9058" i="2"/>
  <c r="AI9059" i="2"/>
  <c r="AI9060" i="2"/>
  <c r="AI9061" i="2"/>
  <c r="AI9062" i="2"/>
  <c r="AI9063" i="2"/>
  <c r="AI9064" i="2"/>
  <c r="AI9065" i="2"/>
  <c r="AI9066" i="2"/>
  <c r="AI9067" i="2"/>
  <c r="AI9068" i="2"/>
  <c r="AI9069" i="2"/>
  <c r="AI9070" i="2"/>
  <c r="AI9071" i="2"/>
  <c r="AI9072" i="2"/>
  <c r="AI9073" i="2"/>
  <c r="AI9074" i="2"/>
  <c r="AI9075" i="2"/>
  <c r="AI9076" i="2"/>
  <c r="AI9077" i="2"/>
  <c r="AI9078" i="2"/>
  <c r="AI9079" i="2"/>
  <c r="AI9080" i="2"/>
  <c r="AI9081" i="2"/>
  <c r="AI9082" i="2"/>
  <c r="AI9083" i="2"/>
  <c r="AI9084" i="2"/>
  <c r="AI9085" i="2"/>
  <c r="AI9086" i="2"/>
  <c r="AI9087" i="2"/>
  <c r="AI9088" i="2"/>
  <c r="AI9089" i="2"/>
  <c r="AI9090" i="2"/>
  <c r="AI9091" i="2"/>
  <c r="AI9092" i="2"/>
  <c r="AI9093" i="2"/>
  <c r="AI9094" i="2"/>
  <c r="AI9095" i="2"/>
  <c r="AI9096" i="2"/>
  <c r="AI9097" i="2"/>
  <c r="AI9098" i="2"/>
  <c r="AI9099" i="2"/>
  <c r="AI9100" i="2"/>
  <c r="AI9101" i="2"/>
  <c r="AI9102" i="2"/>
  <c r="AI9103" i="2"/>
  <c r="AI9104" i="2"/>
  <c r="AI9105" i="2"/>
  <c r="AI9106" i="2"/>
  <c r="AI9107" i="2"/>
  <c r="AI9108" i="2"/>
  <c r="AI9109" i="2"/>
  <c r="AI9110" i="2"/>
  <c r="AI9111" i="2"/>
  <c r="AI9112" i="2"/>
  <c r="AI9113" i="2"/>
  <c r="AI9114" i="2"/>
  <c r="AI9115" i="2"/>
  <c r="AI9116" i="2"/>
  <c r="AI9117" i="2"/>
  <c r="AI9118" i="2"/>
  <c r="AI9119" i="2"/>
  <c r="AI9120" i="2"/>
  <c r="AI9121" i="2"/>
  <c r="AI9122" i="2"/>
  <c r="AI9123" i="2"/>
  <c r="AI9124" i="2"/>
  <c r="AI9125" i="2"/>
  <c r="AI9126" i="2"/>
  <c r="AI9127" i="2"/>
  <c r="AI9128" i="2"/>
  <c r="AI9129" i="2"/>
  <c r="AI9130" i="2"/>
  <c r="AI9131" i="2"/>
  <c r="AI9132" i="2"/>
  <c r="AI9133" i="2"/>
  <c r="AI9134" i="2"/>
  <c r="AI9135" i="2"/>
  <c r="AI9136" i="2"/>
  <c r="AI9137" i="2"/>
  <c r="AI9138" i="2"/>
  <c r="AI9139" i="2"/>
  <c r="AI9140" i="2"/>
  <c r="AI9141" i="2"/>
  <c r="AI9142" i="2"/>
  <c r="AI9143" i="2"/>
  <c r="AI9144" i="2"/>
  <c r="AI9145" i="2"/>
  <c r="AI9146" i="2"/>
  <c r="AI9147" i="2"/>
  <c r="AI9148" i="2"/>
  <c r="AI9149" i="2"/>
  <c r="AI9150" i="2"/>
  <c r="AI9151" i="2"/>
  <c r="AI9152" i="2"/>
  <c r="AI9153" i="2"/>
  <c r="AI9154" i="2"/>
  <c r="AI9155" i="2"/>
  <c r="AI9156" i="2"/>
  <c r="AI9157" i="2"/>
  <c r="AI9158" i="2"/>
  <c r="AI9159" i="2"/>
  <c r="AI9160" i="2"/>
  <c r="AI9161" i="2"/>
  <c r="AI9162" i="2"/>
  <c r="AI9163" i="2"/>
  <c r="AI9164" i="2"/>
  <c r="AI9165" i="2"/>
  <c r="AI9166" i="2"/>
  <c r="AI9167" i="2"/>
  <c r="AI9168" i="2"/>
  <c r="AI9169" i="2"/>
  <c r="AI9170" i="2"/>
  <c r="AI9171" i="2"/>
  <c r="AI9172" i="2"/>
  <c r="AI9173" i="2"/>
  <c r="AI9174" i="2"/>
  <c r="AI9175" i="2"/>
  <c r="AI9176" i="2"/>
  <c r="AI9177" i="2"/>
  <c r="AI9178" i="2"/>
  <c r="AI9179" i="2"/>
  <c r="AI9180" i="2"/>
  <c r="AI9181" i="2"/>
  <c r="AI9182" i="2"/>
  <c r="AI9183" i="2"/>
  <c r="AI9184" i="2"/>
  <c r="AI9185" i="2"/>
  <c r="AI9186" i="2"/>
  <c r="AI9187" i="2"/>
  <c r="AI9188" i="2"/>
  <c r="AI9189" i="2"/>
  <c r="AI9190" i="2"/>
  <c r="AI9191" i="2"/>
  <c r="AI9192" i="2"/>
  <c r="AI9193" i="2"/>
  <c r="AI9194" i="2"/>
  <c r="AI9195" i="2"/>
  <c r="AI9196" i="2"/>
  <c r="AI9197" i="2"/>
  <c r="AI9198" i="2"/>
  <c r="AI9199" i="2"/>
  <c r="AI9200" i="2"/>
  <c r="AI9201" i="2"/>
  <c r="AI9202" i="2"/>
  <c r="AI9203" i="2"/>
  <c r="AI9204" i="2"/>
  <c r="AI9205" i="2"/>
  <c r="AI9206" i="2"/>
  <c r="AI9207" i="2"/>
  <c r="AI9208" i="2"/>
  <c r="AI9209" i="2"/>
  <c r="AI9210" i="2"/>
  <c r="AI9211" i="2"/>
  <c r="AI9212" i="2"/>
  <c r="AI9213" i="2"/>
  <c r="AI9214" i="2"/>
  <c r="AI9215" i="2"/>
  <c r="AI9216" i="2"/>
  <c r="AI9217" i="2"/>
  <c r="AI9218" i="2"/>
  <c r="AI9219" i="2"/>
  <c r="AI9220" i="2"/>
  <c r="AI9221" i="2"/>
  <c r="AI9222" i="2"/>
  <c r="AI9223" i="2"/>
  <c r="AI9224" i="2"/>
  <c r="AI9225" i="2"/>
  <c r="AI9226" i="2"/>
  <c r="AI9227" i="2"/>
  <c r="AI9228" i="2"/>
  <c r="AI9229" i="2"/>
  <c r="AI9230" i="2"/>
  <c r="AI9231" i="2"/>
  <c r="AI9232" i="2"/>
  <c r="AI9233" i="2"/>
  <c r="AI9234" i="2"/>
  <c r="AI9235" i="2"/>
  <c r="AI9236" i="2"/>
  <c r="AI9237" i="2"/>
  <c r="AI9238" i="2"/>
  <c r="AI9239" i="2"/>
  <c r="AI9240" i="2"/>
  <c r="AI9241" i="2"/>
  <c r="AI9242" i="2"/>
  <c r="AI9243" i="2"/>
  <c r="AI9244" i="2"/>
  <c r="AI9245" i="2"/>
  <c r="AI9246" i="2"/>
  <c r="AI9247" i="2"/>
  <c r="AI9248" i="2"/>
  <c r="AI9249" i="2"/>
  <c r="AI9250" i="2"/>
  <c r="AI9251" i="2"/>
  <c r="AI9252" i="2"/>
  <c r="AI9253" i="2"/>
  <c r="AI9254" i="2"/>
  <c r="AI9255" i="2"/>
  <c r="AI9256" i="2"/>
  <c r="AI9257" i="2"/>
  <c r="AI9258" i="2"/>
  <c r="AI9259" i="2"/>
  <c r="AI9260" i="2"/>
  <c r="AI9261" i="2"/>
  <c r="AI9262" i="2"/>
  <c r="AI9263" i="2"/>
  <c r="AI9264" i="2"/>
  <c r="AI9265" i="2"/>
  <c r="AI9266" i="2"/>
  <c r="AI9267" i="2"/>
  <c r="AI9268" i="2"/>
  <c r="AI9269" i="2"/>
  <c r="AI9270" i="2"/>
  <c r="AI9271" i="2"/>
  <c r="AI9272" i="2"/>
  <c r="AI9273" i="2"/>
  <c r="AI9274" i="2"/>
  <c r="AI9275" i="2"/>
  <c r="AI9276" i="2"/>
  <c r="AI9277" i="2"/>
  <c r="AI9278" i="2"/>
  <c r="AI9279" i="2"/>
  <c r="AI9280" i="2"/>
  <c r="AI9281" i="2"/>
  <c r="AI9282" i="2"/>
  <c r="AI9283" i="2"/>
  <c r="AI9284" i="2"/>
  <c r="AI9285" i="2"/>
  <c r="AI9286" i="2"/>
  <c r="AI9287" i="2"/>
  <c r="AI9288" i="2"/>
  <c r="AI9289" i="2"/>
  <c r="AI9290" i="2"/>
  <c r="AI9291" i="2"/>
  <c r="AI9292" i="2"/>
  <c r="AI9293" i="2"/>
  <c r="AI9294" i="2"/>
  <c r="AI9295" i="2"/>
  <c r="AI9296" i="2"/>
  <c r="AI9297" i="2"/>
  <c r="AI9298" i="2"/>
  <c r="AI9299" i="2"/>
  <c r="AI9300" i="2"/>
  <c r="AI9301" i="2"/>
  <c r="AI9302" i="2"/>
  <c r="AI9303" i="2"/>
  <c r="AI9304" i="2"/>
  <c r="AI9305" i="2"/>
  <c r="AI9306" i="2"/>
  <c r="AI9307" i="2"/>
  <c r="AI9308" i="2"/>
  <c r="AI9309" i="2"/>
  <c r="AI9310" i="2"/>
  <c r="AI9311" i="2"/>
  <c r="AI9312" i="2"/>
  <c r="AI9313" i="2"/>
  <c r="AI9314" i="2"/>
  <c r="AI9315" i="2"/>
  <c r="AI9316" i="2"/>
  <c r="AI9317" i="2"/>
  <c r="AI9318" i="2"/>
  <c r="AI9319" i="2"/>
  <c r="AI9320" i="2"/>
  <c r="AI9321" i="2"/>
  <c r="AI9322" i="2"/>
  <c r="AI9323" i="2"/>
  <c r="AI9324" i="2"/>
  <c r="AI9325" i="2"/>
  <c r="AI9326" i="2"/>
  <c r="AI9327" i="2"/>
  <c r="AI9328" i="2"/>
  <c r="AI9329" i="2"/>
  <c r="AI9330" i="2"/>
  <c r="AI9331" i="2"/>
  <c r="AI9332" i="2"/>
  <c r="AI9333" i="2"/>
  <c r="AI9334" i="2"/>
  <c r="AI9335" i="2"/>
  <c r="AI9336" i="2"/>
  <c r="AI9337" i="2"/>
  <c r="AI9338" i="2"/>
  <c r="AI9339" i="2"/>
  <c r="AI9340" i="2"/>
  <c r="AI9341" i="2"/>
  <c r="AI9342" i="2"/>
  <c r="AI9343" i="2"/>
  <c r="AI9344" i="2"/>
  <c r="AI9345" i="2"/>
  <c r="AI9346" i="2"/>
  <c r="AI9347" i="2"/>
  <c r="AI9348" i="2"/>
  <c r="AI9349" i="2"/>
  <c r="AI9350" i="2"/>
  <c r="AI9351" i="2"/>
  <c r="AI9352" i="2"/>
  <c r="AI9353" i="2"/>
  <c r="AI9354" i="2"/>
  <c r="AI9355" i="2"/>
  <c r="AI9356" i="2"/>
  <c r="AI9357" i="2"/>
  <c r="AI9358" i="2"/>
  <c r="AI9359" i="2"/>
  <c r="AI9360" i="2"/>
  <c r="AI9361" i="2"/>
  <c r="AI9362" i="2"/>
  <c r="AI9363" i="2"/>
  <c r="AI9364" i="2"/>
  <c r="AI9365" i="2"/>
  <c r="AI9366" i="2"/>
  <c r="AI9367" i="2"/>
  <c r="AI9368" i="2"/>
  <c r="AI9369" i="2"/>
  <c r="AI9370" i="2"/>
  <c r="AI9371" i="2"/>
  <c r="AI9372" i="2"/>
  <c r="AI9373" i="2"/>
  <c r="AI9374" i="2"/>
  <c r="AI9375" i="2"/>
  <c r="AI9376" i="2"/>
  <c r="AI9377" i="2"/>
  <c r="AI9378" i="2"/>
  <c r="AI9379" i="2"/>
  <c r="AI9380" i="2"/>
  <c r="AI9381" i="2"/>
  <c r="AI9382" i="2"/>
  <c r="AI9383" i="2"/>
  <c r="AI9384" i="2"/>
  <c r="AI9385" i="2"/>
  <c r="AI9386" i="2"/>
  <c r="AI9387" i="2"/>
  <c r="AI9388" i="2"/>
  <c r="AI9389" i="2"/>
  <c r="AI9390" i="2"/>
  <c r="AI9391" i="2"/>
  <c r="AI9392" i="2"/>
  <c r="AI9393" i="2"/>
  <c r="AI9394" i="2"/>
  <c r="AI9395" i="2"/>
  <c r="AI9396" i="2"/>
  <c r="AI9397" i="2"/>
  <c r="AI9398" i="2"/>
  <c r="AI9399" i="2"/>
  <c r="AI9400" i="2"/>
  <c r="AI9401" i="2"/>
  <c r="AI9402" i="2"/>
  <c r="AI9403" i="2"/>
  <c r="AI9404" i="2"/>
  <c r="AI9405" i="2"/>
  <c r="AI9406" i="2"/>
  <c r="AI9407" i="2"/>
  <c r="AI9408" i="2"/>
  <c r="AI9409" i="2"/>
  <c r="AI9410" i="2"/>
  <c r="AI9411" i="2"/>
  <c r="AI9412" i="2"/>
  <c r="AI9413" i="2"/>
  <c r="AI9414" i="2"/>
  <c r="AI9415" i="2"/>
  <c r="AI9416" i="2"/>
  <c r="AI9417" i="2"/>
  <c r="AI9418" i="2"/>
  <c r="AI9419" i="2"/>
  <c r="AI9420" i="2"/>
  <c r="AI9421" i="2"/>
  <c r="AI9422" i="2"/>
  <c r="AI9423" i="2"/>
  <c r="AI9424" i="2"/>
  <c r="AI9425" i="2"/>
  <c r="AI9426" i="2"/>
  <c r="AI9427" i="2"/>
  <c r="AI9428" i="2"/>
  <c r="AI9429" i="2"/>
  <c r="AI9430" i="2"/>
  <c r="AI9431" i="2"/>
  <c r="AI9432" i="2"/>
  <c r="AI9433" i="2"/>
  <c r="AI9434" i="2"/>
  <c r="AI9435" i="2"/>
  <c r="AI9436" i="2"/>
  <c r="AI9437" i="2"/>
  <c r="AI9438" i="2"/>
  <c r="AI9439" i="2"/>
  <c r="AI9440" i="2"/>
  <c r="AI9441" i="2"/>
  <c r="AI9442" i="2"/>
  <c r="AI9443" i="2"/>
  <c r="AI9444" i="2"/>
  <c r="AI9445" i="2"/>
  <c r="AI9446" i="2"/>
  <c r="AI9447" i="2"/>
  <c r="AI9448" i="2"/>
  <c r="AI9449" i="2"/>
  <c r="AI9450" i="2"/>
  <c r="AI9451" i="2"/>
  <c r="AI9452" i="2"/>
  <c r="AI9453" i="2"/>
  <c r="AI9454" i="2"/>
  <c r="AI9455" i="2"/>
  <c r="AI9456" i="2"/>
  <c r="AI9457" i="2"/>
  <c r="AI9458" i="2"/>
  <c r="AI9459" i="2"/>
  <c r="AI9460" i="2"/>
  <c r="AI9461" i="2"/>
  <c r="AI9462" i="2"/>
  <c r="AI9463" i="2"/>
  <c r="AI9464" i="2"/>
  <c r="AI9465" i="2"/>
  <c r="AI9466" i="2"/>
  <c r="AI9467" i="2"/>
  <c r="AI9468" i="2"/>
  <c r="AI9469" i="2"/>
  <c r="AI9470" i="2"/>
  <c r="AI9471" i="2"/>
  <c r="AI9472" i="2"/>
  <c r="AI9473" i="2"/>
  <c r="AI9474" i="2"/>
  <c r="AI9475" i="2"/>
  <c r="AI9476" i="2"/>
  <c r="AI9477" i="2"/>
  <c r="AI9478" i="2"/>
  <c r="AI9479" i="2"/>
  <c r="AI9480" i="2"/>
  <c r="AI9481" i="2"/>
  <c r="AI9482" i="2"/>
  <c r="AI9483" i="2"/>
  <c r="AI9484" i="2"/>
  <c r="AI9485" i="2"/>
  <c r="AI9486" i="2"/>
  <c r="AI9487" i="2"/>
  <c r="AI9488" i="2"/>
  <c r="AI9489" i="2"/>
  <c r="AI9490" i="2"/>
  <c r="AI9491" i="2"/>
  <c r="AI9492" i="2"/>
  <c r="AI9493" i="2"/>
  <c r="AI9494" i="2"/>
  <c r="AI9495" i="2"/>
  <c r="AI9496" i="2"/>
  <c r="AI9497" i="2"/>
  <c r="AI9498" i="2"/>
  <c r="AI9499" i="2"/>
  <c r="AI9500" i="2"/>
  <c r="AI9501" i="2"/>
  <c r="AI9502" i="2"/>
  <c r="AI9503" i="2"/>
  <c r="AI9504" i="2"/>
  <c r="AI9505" i="2"/>
  <c r="AI9506" i="2"/>
  <c r="AI9507" i="2"/>
  <c r="AI9508" i="2"/>
  <c r="AI9509" i="2"/>
  <c r="AI9510" i="2"/>
  <c r="AI9511" i="2"/>
  <c r="AI9512" i="2"/>
  <c r="AI9513" i="2"/>
  <c r="AI9514" i="2"/>
  <c r="AI9515" i="2"/>
  <c r="AI9516" i="2"/>
  <c r="AI9517" i="2"/>
  <c r="AI9518" i="2"/>
  <c r="AI9519" i="2"/>
  <c r="AI9520" i="2"/>
  <c r="AI9521" i="2"/>
  <c r="AI9522" i="2"/>
  <c r="AI9523" i="2"/>
  <c r="AI9524" i="2"/>
  <c r="AI9525" i="2"/>
  <c r="AI9526" i="2"/>
  <c r="AI9527" i="2"/>
  <c r="AI9528" i="2"/>
  <c r="AI9529" i="2"/>
  <c r="AI9530" i="2"/>
  <c r="AI9531" i="2"/>
  <c r="AI9532" i="2"/>
  <c r="AI9533" i="2"/>
  <c r="AI9534" i="2"/>
  <c r="AI9535" i="2"/>
  <c r="AI9536" i="2"/>
  <c r="AI9537" i="2"/>
  <c r="AI9538" i="2"/>
  <c r="AI9539" i="2"/>
  <c r="AI9540" i="2"/>
  <c r="AI9541" i="2"/>
  <c r="AI9542" i="2"/>
  <c r="AI9543" i="2"/>
  <c r="AI9544" i="2"/>
  <c r="AI9545" i="2"/>
  <c r="AI9546" i="2"/>
  <c r="AI9547" i="2"/>
  <c r="AI9548" i="2"/>
  <c r="AI9549" i="2"/>
  <c r="AI9550" i="2"/>
  <c r="AI9551" i="2"/>
  <c r="AI9552" i="2"/>
  <c r="AI9553" i="2"/>
  <c r="AI9554" i="2"/>
  <c r="AI9555" i="2"/>
  <c r="AI9556" i="2"/>
  <c r="AI9557" i="2"/>
  <c r="AI9558" i="2"/>
  <c r="AI9559" i="2"/>
  <c r="AI9560" i="2"/>
  <c r="AI9561" i="2"/>
  <c r="AI9562" i="2"/>
  <c r="AI9563" i="2"/>
  <c r="AI9564" i="2"/>
  <c r="AI9565" i="2"/>
  <c r="AI9566" i="2"/>
  <c r="AI9567" i="2"/>
  <c r="AI9568" i="2"/>
  <c r="AI9569" i="2"/>
  <c r="AI9570" i="2"/>
  <c r="AI9571" i="2"/>
  <c r="AI9572" i="2"/>
  <c r="AI9573" i="2"/>
  <c r="AI9574" i="2"/>
  <c r="AI9575" i="2"/>
  <c r="AI9576" i="2"/>
  <c r="AI9577" i="2"/>
  <c r="AI9578" i="2"/>
  <c r="AI9579" i="2"/>
  <c r="AI9580" i="2"/>
  <c r="AI9581" i="2"/>
  <c r="AI9582" i="2"/>
  <c r="AI9583" i="2"/>
  <c r="AI9584" i="2"/>
  <c r="AI9585" i="2"/>
  <c r="AI9586" i="2"/>
  <c r="AI9587" i="2"/>
  <c r="AI9588" i="2"/>
  <c r="AI9589" i="2"/>
  <c r="AI9590" i="2"/>
  <c r="AI9591" i="2"/>
  <c r="AI9592" i="2"/>
  <c r="AI9593" i="2"/>
  <c r="AI9594" i="2"/>
  <c r="AI9595" i="2"/>
  <c r="AI9596" i="2"/>
  <c r="AI9597" i="2"/>
  <c r="AI9598" i="2"/>
  <c r="AI9599" i="2"/>
  <c r="AI9600" i="2"/>
  <c r="AI9601" i="2"/>
  <c r="AI9602" i="2"/>
  <c r="AI9603" i="2"/>
  <c r="AI9604" i="2"/>
  <c r="AI9605" i="2"/>
  <c r="AI9606" i="2"/>
  <c r="AI9607" i="2"/>
  <c r="AI9608" i="2"/>
  <c r="AI9609" i="2"/>
  <c r="AI9610" i="2"/>
  <c r="AI9611" i="2"/>
  <c r="AI9612" i="2"/>
  <c r="AI9613" i="2"/>
  <c r="AI9614" i="2"/>
  <c r="AI9615" i="2"/>
  <c r="AI9616" i="2"/>
  <c r="AI9617" i="2"/>
  <c r="AI9618" i="2"/>
  <c r="AI9619" i="2"/>
  <c r="AI9620" i="2"/>
  <c r="AI9621" i="2"/>
  <c r="AI9622" i="2"/>
  <c r="AI9623" i="2"/>
  <c r="AI9624" i="2"/>
  <c r="AI9625" i="2"/>
  <c r="AI9626" i="2"/>
  <c r="AI9627" i="2"/>
  <c r="AI9628" i="2"/>
  <c r="AI9629" i="2"/>
  <c r="AI9630" i="2"/>
  <c r="AI9631" i="2"/>
  <c r="AI9632" i="2"/>
  <c r="AI9633" i="2"/>
  <c r="AI9634" i="2"/>
  <c r="AI9635" i="2"/>
  <c r="AI9636" i="2"/>
  <c r="AI9637" i="2"/>
  <c r="AI9638" i="2"/>
  <c r="AI9639" i="2"/>
  <c r="AI9640" i="2"/>
  <c r="AI9641" i="2"/>
  <c r="AI9642" i="2"/>
  <c r="AI9643" i="2"/>
  <c r="AI9644" i="2"/>
  <c r="AI9645" i="2"/>
  <c r="AI9646" i="2"/>
  <c r="AI9647" i="2"/>
  <c r="AI9648" i="2"/>
  <c r="AI9649" i="2"/>
  <c r="AI9650" i="2"/>
  <c r="AI9651" i="2"/>
  <c r="AI9652" i="2"/>
  <c r="AI9653" i="2"/>
  <c r="AI9654" i="2"/>
  <c r="AI9655" i="2"/>
  <c r="AI9656" i="2"/>
  <c r="AI9657" i="2"/>
  <c r="AI9658" i="2"/>
  <c r="AI9659" i="2"/>
  <c r="AI9660" i="2"/>
  <c r="AI9661" i="2"/>
  <c r="AI9662" i="2"/>
  <c r="AI9663" i="2"/>
  <c r="AI9664" i="2"/>
  <c r="AI9665" i="2"/>
  <c r="AI9666" i="2"/>
  <c r="AI9667" i="2"/>
  <c r="AI9668" i="2"/>
  <c r="AI9669" i="2"/>
  <c r="AI9670" i="2"/>
  <c r="AI9671" i="2"/>
  <c r="AI9672" i="2"/>
  <c r="AI9673" i="2"/>
  <c r="AI9674" i="2"/>
  <c r="AI9675" i="2"/>
  <c r="AI9676" i="2"/>
  <c r="AI9677" i="2"/>
  <c r="AI9678" i="2"/>
  <c r="AI9679" i="2"/>
  <c r="AI9680" i="2"/>
  <c r="AI9681" i="2"/>
  <c r="AI9682" i="2"/>
  <c r="AI9683" i="2"/>
  <c r="AI9684" i="2"/>
  <c r="AI9685" i="2"/>
  <c r="AI9686" i="2"/>
  <c r="AI9687" i="2"/>
  <c r="AI9688" i="2"/>
  <c r="AI9689" i="2"/>
  <c r="AI9690" i="2"/>
  <c r="AI9691" i="2"/>
  <c r="AI9692" i="2"/>
  <c r="AI9693" i="2"/>
  <c r="AI9694" i="2"/>
  <c r="AI9695" i="2"/>
  <c r="AI9696" i="2"/>
  <c r="AI9697" i="2"/>
  <c r="AI9698" i="2"/>
  <c r="AI9699" i="2"/>
  <c r="AI9700" i="2"/>
  <c r="AI9701" i="2"/>
  <c r="AI9702" i="2"/>
  <c r="AI9703" i="2"/>
  <c r="AI9704" i="2"/>
  <c r="AI9705" i="2"/>
  <c r="AI9706" i="2"/>
  <c r="AI9707" i="2"/>
  <c r="AI9708" i="2"/>
  <c r="AI9709" i="2"/>
  <c r="AI9710" i="2"/>
  <c r="AI9711" i="2"/>
  <c r="AI9712" i="2"/>
  <c r="AI9713" i="2"/>
  <c r="AI9714" i="2"/>
  <c r="AI9715" i="2"/>
  <c r="AI9716" i="2"/>
  <c r="AI9717" i="2"/>
  <c r="AI9718" i="2"/>
  <c r="AI9719" i="2"/>
  <c r="AI9720" i="2"/>
  <c r="AI9721" i="2"/>
  <c r="AI9722" i="2"/>
  <c r="AI9723" i="2"/>
  <c r="AI9724" i="2"/>
  <c r="AI9725" i="2"/>
  <c r="AI9726" i="2"/>
  <c r="AI9727" i="2"/>
  <c r="AI9728" i="2"/>
  <c r="AI9729" i="2"/>
  <c r="AI9730" i="2"/>
  <c r="AI9731" i="2"/>
  <c r="AI9732" i="2"/>
  <c r="AI9733" i="2"/>
  <c r="AI9734" i="2"/>
  <c r="AI9735" i="2"/>
  <c r="AI9736" i="2"/>
  <c r="AI9737" i="2"/>
  <c r="AI9738" i="2"/>
  <c r="AI9739" i="2"/>
  <c r="AI9740" i="2"/>
  <c r="AI9741" i="2"/>
  <c r="AI9742" i="2"/>
  <c r="AI9743" i="2"/>
  <c r="AI9744" i="2"/>
  <c r="AI9745" i="2"/>
  <c r="AI9746" i="2"/>
  <c r="AI9747" i="2"/>
  <c r="AI9748" i="2"/>
  <c r="AI9749" i="2"/>
  <c r="AI9750" i="2"/>
  <c r="AI9751" i="2"/>
  <c r="AI9752" i="2"/>
  <c r="AI9753" i="2"/>
  <c r="AI9754" i="2"/>
  <c r="AI9755" i="2"/>
  <c r="AI9756" i="2"/>
  <c r="AI9757" i="2"/>
  <c r="AI9758" i="2"/>
  <c r="AI9759" i="2"/>
  <c r="AI9760" i="2"/>
  <c r="AI9761" i="2"/>
  <c r="AI9762" i="2"/>
  <c r="AI9763" i="2"/>
  <c r="AI9764" i="2"/>
  <c r="AI9765" i="2"/>
  <c r="AI9766" i="2"/>
  <c r="AI9767" i="2"/>
  <c r="AI9768" i="2"/>
  <c r="AI9769" i="2"/>
  <c r="AI9770" i="2"/>
  <c r="AI9771" i="2"/>
  <c r="AI9772" i="2"/>
  <c r="AI9773" i="2"/>
  <c r="AI9774" i="2"/>
  <c r="AI9775" i="2"/>
  <c r="AI9776" i="2"/>
  <c r="AI9777" i="2"/>
  <c r="AI9778" i="2"/>
  <c r="AI9779" i="2"/>
  <c r="AI9780" i="2"/>
  <c r="AI9781" i="2"/>
  <c r="AI9782" i="2"/>
  <c r="AI9783" i="2"/>
  <c r="AI9784" i="2"/>
  <c r="AI9785" i="2"/>
  <c r="AI9786" i="2"/>
  <c r="AI9787" i="2"/>
  <c r="AI9788" i="2"/>
  <c r="AI9789" i="2"/>
  <c r="AI9790" i="2"/>
  <c r="AI9791" i="2"/>
  <c r="AI9792" i="2"/>
  <c r="AI9793" i="2"/>
  <c r="AI9794" i="2"/>
  <c r="AI9795" i="2"/>
  <c r="AI9796" i="2"/>
  <c r="AI9797" i="2"/>
  <c r="AI9798" i="2"/>
  <c r="AI9799" i="2"/>
  <c r="AI9800" i="2"/>
  <c r="AI9801" i="2"/>
  <c r="AI9802" i="2"/>
  <c r="AI9803" i="2"/>
  <c r="AI9804" i="2"/>
  <c r="AI9805" i="2"/>
  <c r="AI9806" i="2"/>
  <c r="AI9807" i="2"/>
  <c r="AI9808" i="2"/>
  <c r="AI9809" i="2"/>
  <c r="AI9810" i="2"/>
  <c r="AI9811" i="2"/>
  <c r="AI9812" i="2"/>
  <c r="AI9813" i="2"/>
  <c r="AI9814" i="2"/>
  <c r="AI9815" i="2"/>
  <c r="AI9816" i="2"/>
  <c r="AI9817" i="2"/>
  <c r="AI9818" i="2"/>
  <c r="AI9819" i="2"/>
  <c r="AI9820" i="2"/>
  <c r="AI9821" i="2"/>
  <c r="AI9822" i="2"/>
  <c r="AI9823" i="2"/>
  <c r="AI9824" i="2"/>
  <c r="AI9825" i="2"/>
  <c r="AI9826" i="2"/>
  <c r="AI9827" i="2"/>
  <c r="AI9828" i="2"/>
  <c r="AI9829" i="2"/>
  <c r="AI9830" i="2"/>
  <c r="AI9831" i="2"/>
  <c r="AI9832" i="2"/>
  <c r="AI9833" i="2"/>
  <c r="AI9834" i="2"/>
  <c r="AI9835" i="2"/>
  <c r="AI9836" i="2"/>
  <c r="AI9837" i="2"/>
  <c r="AI9838" i="2"/>
  <c r="AI9839" i="2"/>
  <c r="AI9840" i="2"/>
  <c r="AI9841" i="2"/>
  <c r="AI9842" i="2"/>
  <c r="AI9843" i="2"/>
  <c r="AI9844" i="2"/>
  <c r="AI9845" i="2"/>
  <c r="AI9846" i="2"/>
  <c r="AI9847" i="2"/>
  <c r="AI9848" i="2"/>
  <c r="AI9849" i="2"/>
  <c r="AI9850" i="2"/>
  <c r="AI9851" i="2"/>
  <c r="AI9852" i="2"/>
  <c r="AI9853" i="2"/>
  <c r="AI9854" i="2"/>
  <c r="AI9855" i="2"/>
  <c r="AI9856" i="2"/>
  <c r="AI9857" i="2"/>
  <c r="AI9858" i="2"/>
  <c r="AI9859" i="2"/>
  <c r="AI9860" i="2"/>
  <c r="AI9861" i="2"/>
  <c r="AI9862" i="2"/>
  <c r="AI9863" i="2"/>
  <c r="AI9864" i="2"/>
  <c r="AI9865" i="2"/>
  <c r="AI9866" i="2"/>
  <c r="AI9867" i="2"/>
  <c r="AI9868" i="2"/>
  <c r="AI9869" i="2"/>
  <c r="AI9870" i="2"/>
  <c r="AI9871" i="2"/>
  <c r="AI9872" i="2"/>
  <c r="AI9873" i="2"/>
  <c r="AI9874" i="2"/>
  <c r="AI9875" i="2"/>
  <c r="AI9876" i="2"/>
  <c r="AI9877" i="2"/>
  <c r="AI9878" i="2"/>
  <c r="AI9879" i="2"/>
  <c r="AI9880" i="2"/>
  <c r="AI9881" i="2"/>
  <c r="AI9882" i="2"/>
  <c r="AI9883" i="2"/>
  <c r="AI9884" i="2"/>
  <c r="AI9885" i="2"/>
  <c r="AI9886" i="2"/>
  <c r="AI9887" i="2"/>
  <c r="AI9888" i="2"/>
  <c r="AI9889" i="2"/>
  <c r="AI9890" i="2"/>
  <c r="AI9891" i="2"/>
  <c r="AI9892" i="2"/>
  <c r="AI9893" i="2"/>
  <c r="AI9894" i="2"/>
  <c r="AI9895" i="2"/>
  <c r="AI9896" i="2"/>
  <c r="AI9897" i="2"/>
  <c r="AI9898" i="2"/>
  <c r="AI9899" i="2"/>
  <c r="AI9900" i="2"/>
  <c r="AI9901" i="2"/>
  <c r="AI9902" i="2"/>
  <c r="AI9903" i="2"/>
  <c r="AI9904" i="2"/>
  <c r="AI9905" i="2"/>
  <c r="AI9906" i="2"/>
  <c r="AI9907" i="2"/>
  <c r="AI9908" i="2"/>
  <c r="AI9909" i="2"/>
  <c r="AI9910" i="2"/>
  <c r="AI9911" i="2"/>
  <c r="AI9912" i="2"/>
  <c r="AI9913" i="2"/>
  <c r="AI9914" i="2"/>
  <c r="AI9915" i="2"/>
  <c r="AI9916" i="2"/>
  <c r="AI9917" i="2"/>
  <c r="AI9918" i="2"/>
  <c r="AI9919" i="2"/>
  <c r="AI9920" i="2"/>
  <c r="AI9921" i="2"/>
  <c r="AI9922" i="2"/>
  <c r="AI9923" i="2"/>
  <c r="AI9924" i="2"/>
  <c r="AI9925" i="2"/>
  <c r="AI9926" i="2"/>
  <c r="AI9927" i="2"/>
  <c r="AI9928" i="2"/>
  <c r="AI9929" i="2"/>
  <c r="AI9930" i="2"/>
  <c r="AI9931" i="2"/>
  <c r="AI9932" i="2"/>
  <c r="AI9933" i="2"/>
  <c r="AI9934" i="2"/>
  <c r="AI9935" i="2"/>
  <c r="AI9936" i="2"/>
  <c r="AI9937" i="2"/>
  <c r="AI9938" i="2"/>
  <c r="AI9939" i="2"/>
  <c r="AI9940" i="2"/>
  <c r="AI9941" i="2"/>
  <c r="AI9942" i="2"/>
  <c r="AI9943" i="2"/>
  <c r="AI9944" i="2"/>
  <c r="AI9945" i="2"/>
  <c r="AI9946" i="2"/>
  <c r="AI9947" i="2"/>
  <c r="AI9948" i="2"/>
  <c r="AI9949" i="2"/>
  <c r="AI9950" i="2"/>
  <c r="AI9951" i="2"/>
  <c r="AI9952" i="2"/>
  <c r="AI9953" i="2"/>
  <c r="AI9954" i="2"/>
  <c r="AI9955" i="2"/>
  <c r="AI9956" i="2"/>
  <c r="AI9957" i="2"/>
  <c r="AI9958" i="2"/>
  <c r="AI9959" i="2"/>
  <c r="AI9960" i="2"/>
  <c r="AI9961" i="2"/>
  <c r="AI9962" i="2"/>
  <c r="AI9963" i="2"/>
  <c r="AI9964" i="2"/>
  <c r="AI9965" i="2"/>
  <c r="AI9966" i="2"/>
  <c r="AI9967" i="2"/>
  <c r="AI9968" i="2"/>
  <c r="AI9969" i="2"/>
  <c r="AI9970" i="2"/>
  <c r="AI9971" i="2"/>
  <c r="AI9972" i="2"/>
  <c r="AI9973" i="2"/>
  <c r="AI9974" i="2"/>
  <c r="AI9975" i="2"/>
  <c r="AI9976" i="2"/>
  <c r="AI9977" i="2"/>
  <c r="AI9978" i="2"/>
  <c r="AI9979" i="2"/>
  <c r="AI9980" i="2"/>
  <c r="AI9981" i="2"/>
  <c r="AI9982" i="2"/>
  <c r="AI9983" i="2"/>
  <c r="AI9984" i="2"/>
  <c r="AI9985" i="2"/>
  <c r="AI9986" i="2"/>
  <c r="AI9987" i="2"/>
  <c r="AI9988" i="2"/>
  <c r="AI9989" i="2"/>
  <c r="AI9990" i="2"/>
  <c r="AI9991" i="2"/>
  <c r="AI9992" i="2"/>
  <c r="AI9993" i="2"/>
  <c r="AI9994" i="2"/>
  <c r="AI9995" i="2"/>
  <c r="AI9996" i="2"/>
  <c r="AI9997" i="2"/>
  <c r="AI9998" i="2"/>
  <c r="AI9999" i="2"/>
  <c r="AI10000" i="2"/>
  <c r="AI1000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300" i="2"/>
  <c r="AH2301" i="2"/>
  <c r="AH2302" i="2"/>
  <c r="AH2303" i="2"/>
  <c r="AH2304" i="2"/>
  <c r="AH2305" i="2"/>
  <c r="AH2306" i="2"/>
  <c r="AH2307" i="2"/>
  <c r="AH2308" i="2"/>
  <c r="AH2309" i="2"/>
  <c r="AH2310" i="2"/>
  <c r="AH2311" i="2"/>
  <c r="AH2312" i="2"/>
  <c r="AH2313" i="2"/>
  <c r="AH2314" i="2"/>
  <c r="AH2315" i="2"/>
  <c r="AH2316" i="2"/>
  <c r="AH2317" i="2"/>
  <c r="AH2318" i="2"/>
  <c r="AH2319" i="2"/>
  <c r="AH2320" i="2"/>
  <c r="AH2321" i="2"/>
  <c r="AH2322" i="2"/>
  <c r="AH2323" i="2"/>
  <c r="AH2324" i="2"/>
  <c r="AH2325" i="2"/>
  <c r="AH2326" i="2"/>
  <c r="AH2327" i="2"/>
  <c r="AH2328" i="2"/>
  <c r="AH2329" i="2"/>
  <c r="AH2330" i="2"/>
  <c r="AH2331" i="2"/>
  <c r="AH2332" i="2"/>
  <c r="AH2333" i="2"/>
  <c r="AH2334" i="2"/>
  <c r="AH2335" i="2"/>
  <c r="AH2336" i="2"/>
  <c r="AH2337" i="2"/>
  <c r="AH2338" i="2"/>
  <c r="AH2339" i="2"/>
  <c r="AH2340" i="2"/>
  <c r="AH2341" i="2"/>
  <c r="AH2342" i="2"/>
  <c r="AH2343" i="2"/>
  <c r="AH2344" i="2"/>
  <c r="AH2345" i="2"/>
  <c r="AH2346" i="2"/>
  <c r="AH2347" i="2"/>
  <c r="AH2348" i="2"/>
  <c r="AH2349" i="2"/>
  <c r="AH2350" i="2"/>
  <c r="AH2351" i="2"/>
  <c r="AH2352" i="2"/>
  <c r="AH2353" i="2"/>
  <c r="AH2354" i="2"/>
  <c r="AH2355" i="2"/>
  <c r="AH2356" i="2"/>
  <c r="AH2357" i="2"/>
  <c r="AH2358" i="2"/>
  <c r="AH2359" i="2"/>
  <c r="AH2360" i="2"/>
  <c r="AH2361" i="2"/>
  <c r="AH2362" i="2"/>
  <c r="AH2363" i="2"/>
  <c r="AH2364" i="2"/>
  <c r="AH2365" i="2"/>
  <c r="AH2366" i="2"/>
  <c r="AH2367" i="2"/>
  <c r="AH2368" i="2"/>
  <c r="AH2369" i="2"/>
  <c r="AH2370" i="2"/>
  <c r="AH2371" i="2"/>
  <c r="AH2372" i="2"/>
  <c r="AH2373" i="2"/>
  <c r="AH2374" i="2"/>
  <c r="AH2375" i="2"/>
  <c r="AH2376" i="2"/>
  <c r="AH2377" i="2"/>
  <c r="AH2378" i="2"/>
  <c r="AH2379" i="2"/>
  <c r="AH2380" i="2"/>
  <c r="AH2381" i="2"/>
  <c r="AH2382" i="2"/>
  <c r="AH2383" i="2"/>
  <c r="AH2384" i="2"/>
  <c r="AH2385" i="2"/>
  <c r="AH2386" i="2"/>
  <c r="AH2387" i="2"/>
  <c r="AH2388" i="2"/>
  <c r="AH2389" i="2"/>
  <c r="AH2390" i="2"/>
  <c r="AH2391" i="2"/>
  <c r="AH2392" i="2"/>
  <c r="AH2393" i="2"/>
  <c r="AH2394" i="2"/>
  <c r="AH2395" i="2"/>
  <c r="AH2396" i="2"/>
  <c r="AH2397" i="2"/>
  <c r="AH2398" i="2"/>
  <c r="AH2399" i="2"/>
  <c r="AH2400" i="2"/>
  <c r="AH2401" i="2"/>
  <c r="AH2402" i="2"/>
  <c r="AH2403" i="2"/>
  <c r="AH2404" i="2"/>
  <c r="AH2405" i="2"/>
  <c r="AH2406" i="2"/>
  <c r="AH2407" i="2"/>
  <c r="AH2408" i="2"/>
  <c r="AH2409" i="2"/>
  <c r="AH2410" i="2"/>
  <c r="AH2411" i="2"/>
  <c r="AH2412" i="2"/>
  <c r="AH2413" i="2"/>
  <c r="AH2414" i="2"/>
  <c r="AH2415" i="2"/>
  <c r="AH2416" i="2"/>
  <c r="AH2417" i="2"/>
  <c r="AH2418" i="2"/>
  <c r="AH2419" i="2"/>
  <c r="AH2420" i="2"/>
  <c r="AH2421" i="2"/>
  <c r="AH2422" i="2"/>
  <c r="AH2423" i="2"/>
  <c r="AH2424" i="2"/>
  <c r="AH2425" i="2"/>
  <c r="AH2426" i="2"/>
  <c r="AH2427" i="2"/>
  <c r="AH2428" i="2"/>
  <c r="AH2429" i="2"/>
  <c r="AH2430" i="2"/>
  <c r="AH2431" i="2"/>
  <c r="AH2432" i="2"/>
  <c r="AH2433" i="2"/>
  <c r="AH2434" i="2"/>
  <c r="AH2435" i="2"/>
  <c r="AH2436" i="2"/>
  <c r="AH2437" i="2"/>
  <c r="AH2438" i="2"/>
  <c r="AH2439" i="2"/>
  <c r="AH2440" i="2"/>
  <c r="AH2441" i="2"/>
  <c r="AH2442" i="2"/>
  <c r="AH2443" i="2"/>
  <c r="AH2444" i="2"/>
  <c r="AH2445" i="2"/>
  <c r="AH2446" i="2"/>
  <c r="AH2447" i="2"/>
  <c r="AH2448" i="2"/>
  <c r="AH2449" i="2"/>
  <c r="AH2450" i="2"/>
  <c r="AH2451" i="2"/>
  <c r="AH2452" i="2"/>
  <c r="AH2453" i="2"/>
  <c r="AH2454" i="2"/>
  <c r="AH2455" i="2"/>
  <c r="AH2456" i="2"/>
  <c r="AH2457" i="2"/>
  <c r="AH2458" i="2"/>
  <c r="AH2459" i="2"/>
  <c r="AH2460" i="2"/>
  <c r="AH2461" i="2"/>
  <c r="AH2462" i="2"/>
  <c r="AH2463" i="2"/>
  <c r="AH2464" i="2"/>
  <c r="AH2465" i="2"/>
  <c r="AH2466" i="2"/>
  <c r="AH2467" i="2"/>
  <c r="AH2468" i="2"/>
  <c r="AH2469" i="2"/>
  <c r="AH2470" i="2"/>
  <c r="AH2471" i="2"/>
  <c r="AH2472" i="2"/>
  <c r="AH2473" i="2"/>
  <c r="AH2474" i="2"/>
  <c r="AH2475" i="2"/>
  <c r="AH2476" i="2"/>
  <c r="AH2477" i="2"/>
  <c r="AH2478" i="2"/>
  <c r="AH2479" i="2"/>
  <c r="AH2480" i="2"/>
  <c r="AH2481" i="2"/>
  <c r="AH2482" i="2"/>
  <c r="AH2483" i="2"/>
  <c r="AH2484" i="2"/>
  <c r="AH2485" i="2"/>
  <c r="AH2486" i="2"/>
  <c r="AH2487" i="2"/>
  <c r="AH2488" i="2"/>
  <c r="AH2489" i="2"/>
  <c r="AH2490" i="2"/>
  <c r="AH2491" i="2"/>
  <c r="AH2492" i="2"/>
  <c r="AH2493" i="2"/>
  <c r="AH2494" i="2"/>
  <c r="AH2495" i="2"/>
  <c r="AH2496" i="2"/>
  <c r="AH2497" i="2"/>
  <c r="AH2498" i="2"/>
  <c r="AH2499" i="2"/>
  <c r="AH2500" i="2"/>
  <c r="AH2501" i="2"/>
  <c r="AH2502" i="2"/>
  <c r="AH2503" i="2"/>
  <c r="AH2504" i="2"/>
  <c r="AH2505" i="2"/>
  <c r="AH2506" i="2"/>
  <c r="AH2507" i="2"/>
  <c r="AH2508" i="2"/>
  <c r="AH2509" i="2"/>
  <c r="AH2510" i="2"/>
  <c r="AH2511" i="2"/>
  <c r="AH2512" i="2"/>
  <c r="AH2513" i="2"/>
  <c r="AH2514" i="2"/>
  <c r="AH2515" i="2"/>
  <c r="AH2516" i="2"/>
  <c r="AH2517" i="2"/>
  <c r="AH2518" i="2"/>
  <c r="AH2519" i="2"/>
  <c r="AH2520" i="2"/>
  <c r="AH2521" i="2"/>
  <c r="AH2522" i="2"/>
  <c r="AH2523" i="2"/>
  <c r="AH2524" i="2"/>
  <c r="AH2525" i="2"/>
  <c r="AH2526" i="2"/>
  <c r="AH2527" i="2"/>
  <c r="AH2528" i="2"/>
  <c r="AH2529" i="2"/>
  <c r="AH2530" i="2"/>
  <c r="AH2531" i="2"/>
  <c r="AH2532" i="2"/>
  <c r="AH2533" i="2"/>
  <c r="AH2534" i="2"/>
  <c r="AH2535" i="2"/>
  <c r="AH2536" i="2"/>
  <c r="AH2537" i="2"/>
  <c r="AH2538" i="2"/>
  <c r="AH2539" i="2"/>
  <c r="AH2540" i="2"/>
  <c r="AH2541" i="2"/>
  <c r="AH2542" i="2"/>
  <c r="AH2543" i="2"/>
  <c r="AH2544" i="2"/>
  <c r="AH2545" i="2"/>
  <c r="AH2546" i="2"/>
  <c r="AH2547" i="2"/>
  <c r="AH2548" i="2"/>
  <c r="AH2549" i="2"/>
  <c r="AH2550" i="2"/>
  <c r="AH2551" i="2"/>
  <c r="AH2552" i="2"/>
  <c r="AH2553" i="2"/>
  <c r="AH2554" i="2"/>
  <c r="AH2555" i="2"/>
  <c r="AH2556" i="2"/>
  <c r="AH2557" i="2"/>
  <c r="AH2558" i="2"/>
  <c r="AH2559" i="2"/>
  <c r="AH2560" i="2"/>
  <c r="AH2561" i="2"/>
  <c r="AH2562" i="2"/>
  <c r="AH2563" i="2"/>
  <c r="AH2564" i="2"/>
  <c r="AH2565" i="2"/>
  <c r="AH2566" i="2"/>
  <c r="AH2567" i="2"/>
  <c r="AH2568" i="2"/>
  <c r="AH2569" i="2"/>
  <c r="AH2570" i="2"/>
  <c r="AH2571" i="2"/>
  <c r="AH2572" i="2"/>
  <c r="AH2573" i="2"/>
  <c r="AH2574" i="2"/>
  <c r="AH2575" i="2"/>
  <c r="AH2576" i="2"/>
  <c r="AH2577" i="2"/>
  <c r="AH2578" i="2"/>
  <c r="AH2579" i="2"/>
  <c r="AH2580" i="2"/>
  <c r="AH2581" i="2"/>
  <c r="AH2582" i="2"/>
  <c r="AH2583" i="2"/>
  <c r="AH2584" i="2"/>
  <c r="AH2585" i="2"/>
  <c r="AH2586" i="2"/>
  <c r="AH2587" i="2"/>
  <c r="AH2588" i="2"/>
  <c r="AH2589" i="2"/>
  <c r="AH2590" i="2"/>
  <c r="AH2591" i="2"/>
  <c r="AH2592" i="2"/>
  <c r="AH2593" i="2"/>
  <c r="AH2594" i="2"/>
  <c r="AH2595" i="2"/>
  <c r="AH2596" i="2"/>
  <c r="AH2597" i="2"/>
  <c r="AH2598" i="2"/>
  <c r="AH2599" i="2"/>
  <c r="AH2600" i="2"/>
  <c r="AH2601" i="2"/>
  <c r="AH2602" i="2"/>
  <c r="AH2603" i="2"/>
  <c r="AH2604" i="2"/>
  <c r="AH2605" i="2"/>
  <c r="AH2606" i="2"/>
  <c r="AH2607" i="2"/>
  <c r="AH2608" i="2"/>
  <c r="AH2609" i="2"/>
  <c r="AH2610" i="2"/>
  <c r="AH2611" i="2"/>
  <c r="AH2612" i="2"/>
  <c r="AH2613" i="2"/>
  <c r="AH2614" i="2"/>
  <c r="AH2615" i="2"/>
  <c r="AH2616" i="2"/>
  <c r="AH2617" i="2"/>
  <c r="AH2618" i="2"/>
  <c r="AH2619" i="2"/>
  <c r="AH2620" i="2"/>
  <c r="AH2621" i="2"/>
  <c r="AH2622" i="2"/>
  <c r="AH2623" i="2"/>
  <c r="AH2624" i="2"/>
  <c r="AH2625" i="2"/>
  <c r="AH2626" i="2"/>
  <c r="AH2627" i="2"/>
  <c r="AH2628" i="2"/>
  <c r="AH2629" i="2"/>
  <c r="AH2630" i="2"/>
  <c r="AH2631" i="2"/>
  <c r="AH2632" i="2"/>
  <c r="AH2633" i="2"/>
  <c r="AH2634" i="2"/>
  <c r="AH2635" i="2"/>
  <c r="AH2636" i="2"/>
  <c r="AH2637" i="2"/>
  <c r="AH2638" i="2"/>
  <c r="AH2639" i="2"/>
  <c r="AH2640" i="2"/>
  <c r="AH2641" i="2"/>
  <c r="AH2642" i="2"/>
  <c r="AH2643" i="2"/>
  <c r="AH2644" i="2"/>
  <c r="AH2645" i="2"/>
  <c r="AH2646" i="2"/>
  <c r="AH2647" i="2"/>
  <c r="AH2648" i="2"/>
  <c r="AH2649" i="2"/>
  <c r="AH2650" i="2"/>
  <c r="AH2651" i="2"/>
  <c r="AH2652" i="2"/>
  <c r="AH2653" i="2"/>
  <c r="AH2654" i="2"/>
  <c r="AH2655" i="2"/>
  <c r="AH2656" i="2"/>
  <c r="AH2657" i="2"/>
  <c r="AH2658" i="2"/>
  <c r="AH2659" i="2"/>
  <c r="AH2660" i="2"/>
  <c r="AH2661" i="2"/>
  <c r="AH2662" i="2"/>
  <c r="AH2663" i="2"/>
  <c r="AH2664" i="2"/>
  <c r="AH2665" i="2"/>
  <c r="AH2666" i="2"/>
  <c r="AH2667" i="2"/>
  <c r="AH2668" i="2"/>
  <c r="AH2669" i="2"/>
  <c r="AH2670" i="2"/>
  <c r="AH2671" i="2"/>
  <c r="AH2672" i="2"/>
  <c r="AH2673" i="2"/>
  <c r="AH2674" i="2"/>
  <c r="AH2675" i="2"/>
  <c r="AH2676" i="2"/>
  <c r="AH2677" i="2"/>
  <c r="AH2678" i="2"/>
  <c r="AH2679" i="2"/>
  <c r="AH2680" i="2"/>
  <c r="AH2681" i="2"/>
  <c r="AH2682" i="2"/>
  <c r="AH2683" i="2"/>
  <c r="AH2684" i="2"/>
  <c r="AH2685" i="2"/>
  <c r="AH2686" i="2"/>
  <c r="AH2687" i="2"/>
  <c r="AH2688" i="2"/>
  <c r="AH2689" i="2"/>
  <c r="AH2690" i="2"/>
  <c r="AH2691" i="2"/>
  <c r="AH2692" i="2"/>
  <c r="AH2693" i="2"/>
  <c r="AH2694" i="2"/>
  <c r="AH2695" i="2"/>
  <c r="AH2696" i="2"/>
  <c r="AH2697" i="2"/>
  <c r="AH2698" i="2"/>
  <c r="AH2699" i="2"/>
  <c r="AH2700" i="2"/>
  <c r="AH2701" i="2"/>
  <c r="AH2702" i="2"/>
  <c r="AH2703" i="2"/>
  <c r="AH2704" i="2"/>
  <c r="AH2705" i="2"/>
  <c r="AH2706" i="2"/>
  <c r="AH2707" i="2"/>
  <c r="AH2708" i="2"/>
  <c r="AH2709" i="2"/>
  <c r="AH2710" i="2"/>
  <c r="AH2711" i="2"/>
  <c r="AH2712" i="2"/>
  <c r="AH2713" i="2"/>
  <c r="AH2714" i="2"/>
  <c r="AH2715" i="2"/>
  <c r="AH2716" i="2"/>
  <c r="AH2717" i="2"/>
  <c r="AH2718" i="2"/>
  <c r="AH2719" i="2"/>
  <c r="AH2720" i="2"/>
  <c r="AH2721" i="2"/>
  <c r="AH2722" i="2"/>
  <c r="AH2723" i="2"/>
  <c r="AH2724" i="2"/>
  <c r="AH2725" i="2"/>
  <c r="AH2726" i="2"/>
  <c r="AH2727" i="2"/>
  <c r="AH2728" i="2"/>
  <c r="AH2729" i="2"/>
  <c r="AH2730" i="2"/>
  <c r="AH2731" i="2"/>
  <c r="AH2732" i="2"/>
  <c r="AH2733" i="2"/>
  <c r="AH2734" i="2"/>
  <c r="AH2735" i="2"/>
  <c r="AH2736" i="2"/>
  <c r="AH2737" i="2"/>
  <c r="AH2738" i="2"/>
  <c r="AH2739" i="2"/>
  <c r="AH2740" i="2"/>
  <c r="AH2741" i="2"/>
  <c r="AH2742" i="2"/>
  <c r="AH2743" i="2"/>
  <c r="AH2744" i="2"/>
  <c r="AH2745" i="2"/>
  <c r="AH2746" i="2"/>
  <c r="AH2747" i="2"/>
  <c r="AH2748" i="2"/>
  <c r="AH2749" i="2"/>
  <c r="AH2750" i="2"/>
  <c r="AH2751" i="2"/>
  <c r="AH2752" i="2"/>
  <c r="AH2753" i="2"/>
  <c r="AH2754" i="2"/>
  <c r="AH2755" i="2"/>
  <c r="AH2756" i="2"/>
  <c r="AH2757" i="2"/>
  <c r="AH2758" i="2"/>
  <c r="AH2759" i="2"/>
  <c r="AH2760" i="2"/>
  <c r="AH2761" i="2"/>
  <c r="AH2762" i="2"/>
  <c r="AH2763" i="2"/>
  <c r="AH2764" i="2"/>
  <c r="AH2765" i="2"/>
  <c r="AH2766" i="2"/>
  <c r="AH2767" i="2"/>
  <c r="AH2768" i="2"/>
  <c r="AH2769" i="2"/>
  <c r="AH2770" i="2"/>
  <c r="AH2771" i="2"/>
  <c r="AH2772" i="2"/>
  <c r="AH2773" i="2"/>
  <c r="AH2774" i="2"/>
  <c r="AH2775" i="2"/>
  <c r="AH2776" i="2"/>
  <c r="AH2777" i="2"/>
  <c r="AH2778" i="2"/>
  <c r="AH2779" i="2"/>
  <c r="AH2780" i="2"/>
  <c r="AH2781" i="2"/>
  <c r="AH2782" i="2"/>
  <c r="AH2783" i="2"/>
  <c r="AH2784" i="2"/>
  <c r="AH2785" i="2"/>
  <c r="AH2786" i="2"/>
  <c r="AH2787" i="2"/>
  <c r="AH2788" i="2"/>
  <c r="AH2789" i="2"/>
  <c r="AH2790" i="2"/>
  <c r="AH2791" i="2"/>
  <c r="AH2792" i="2"/>
  <c r="AH2793" i="2"/>
  <c r="AH2794" i="2"/>
  <c r="AH2795" i="2"/>
  <c r="AH2796" i="2"/>
  <c r="AH2797" i="2"/>
  <c r="AH2798" i="2"/>
  <c r="AH2799" i="2"/>
  <c r="AH2800" i="2"/>
  <c r="AH2801" i="2"/>
  <c r="AH2802" i="2"/>
  <c r="AH2803" i="2"/>
  <c r="AH2804" i="2"/>
  <c r="AH2805" i="2"/>
  <c r="AH2806" i="2"/>
  <c r="AH2807" i="2"/>
  <c r="AH2808" i="2"/>
  <c r="AH2809" i="2"/>
  <c r="AH2810" i="2"/>
  <c r="AH2811" i="2"/>
  <c r="AH2812" i="2"/>
  <c r="AH2813" i="2"/>
  <c r="AH2814" i="2"/>
  <c r="AH2815" i="2"/>
  <c r="AH2816" i="2"/>
  <c r="AH2817" i="2"/>
  <c r="AH2818" i="2"/>
  <c r="AH2819" i="2"/>
  <c r="AH2820" i="2"/>
  <c r="AH2821" i="2"/>
  <c r="AH2822" i="2"/>
  <c r="AH2823" i="2"/>
  <c r="AH2824" i="2"/>
  <c r="AH2825" i="2"/>
  <c r="AH2826" i="2"/>
  <c r="AH2827" i="2"/>
  <c r="AH2828" i="2"/>
  <c r="AH2829" i="2"/>
  <c r="AH2830" i="2"/>
  <c r="AH2831" i="2"/>
  <c r="AH2832" i="2"/>
  <c r="AH2833" i="2"/>
  <c r="AH2834" i="2"/>
  <c r="AH2835" i="2"/>
  <c r="AH2836" i="2"/>
  <c r="AH2837" i="2"/>
  <c r="AH2838" i="2"/>
  <c r="AH2839" i="2"/>
  <c r="AH2840" i="2"/>
  <c r="AH2841" i="2"/>
  <c r="AH2842" i="2"/>
  <c r="AH2843" i="2"/>
  <c r="AH2844" i="2"/>
  <c r="AH2845" i="2"/>
  <c r="AH2846" i="2"/>
  <c r="AH2847" i="2"/>
  <c r="AH2848" i="2"/>
  <c r="AH2849" i="2"/>
  <c r="AH2850" i="2"/>
  <c r="AH2851" i="2"/>
  <c r="AH2852" i="2"/>
  <c r="AH2853" i="2"/>
  <c r="AH2854" i="2"/>
  <c r="AH2855" i="2"/>
  <c r="AH2856" i="2"/>
  <c r="AH2857" i="2"/>
  <c r="AH2858" i="2"/>
  <c r="AH2859" i="2"/>
  <c r="AH2860" i="2"/>
  <c r="AH2861" i="2"/>
  <c r="AH2862" i="2"/>
  <c r="AH2863" i="2"/>
  <c r="AH2864" i="2"/>
  <c r="AH2865" i="2"/>
  <c r="AH2866" i="2"/>
  <c r="AH2867" i="2"/>
  <c r="AH2868" i="2"/>
  <c r="AH2869" i="2"/>
  <c r="AH2870" i="2"/>
  <c r="AH2871" i="2"/>
  <c r="AH2872" i="2"/>
  <c r="AH2873" i="2"/>
  <c r="AH2874" i="2"/>
  <c r="AH2875" i="2"/>
  <c r="AH2876" i="2"/>
  <c r="AH2877" i="2"/>
  <c r="AH2878" i="2"/>
  <c r="AH2879" i="2"/>
  <c r="AH2880" i="2"/>
  <c r="AH2881" i="2"/>
  <c r="AH2882" i="2"/>
  <c r="AH2883" i="2"/>
  <c r="AH2884" i="2"/>
  <c r="AH2885" i="2"/>
  <c r="AH2886" i="2"/>
  <c r="AH2887" i="2"/>
  <c r="AH2888" i="2"/>
  <c r="AH2889" i="2"/>
  <c r="AH2890" i="2"/>
  <c r="AH2891" i="2"/>
  <c r="AH2892" i="2"/>
  <c r="AH2893" i="2"/>
  <c r="AH2894" i="2"/>
  <c r="AH2895" i="2"/>
  <c r="AH2896" i="2"/>
  <c r="AH2897" i="2"/>
  <c r="AH2898" i="2"/>
  <c r="AH2899" i="2"/>
  <c r="AH2900" i="2"/>
  <c r="AH2901" i="2"/>
  <c r="AH2902" i="2"/>
  <c r="AH2903" i="2"/>
  <c r="AH2904" i="2"/>
  <c r="AH2905" i="2"/>
  <c r="AH2906" i="2"/>
  <c r="AH2907" i="2"/>
  <c r="AH2908" i="2"/>
  <c r="AH2909" i="2"/>
  <c r="AH2910" i="2"/>
  <c r="AH2911" i="2"/>
  <c r="AH2912" i="2"/>
  <c r="AH2913" i="2"/>
  <c r="AH2914" i="2"/>
  <c r="AH2915" i="2"/>
  <c r="AH2916" i="2"/>
  <c r="AH2917" i="2"/>
  <c r="AH2918" i="2"/>
  <c r="AH2919" i="2"/>
  <c r="AH2920" i="2"/>
  <c r="AH2921" i="2"/>
  <c r="AH2922" i="2"/>
  <c r="AH2923" i="2"/>
  <c r="AH2924" i="2"/>
  <c r="AH2925" i="2"/>
  <c r="AH2926" i="2"/>
  <c r="AH2927" i="2"/>
  <c r="AH2928" i="2"/>
  <c r="AH2929" i="2"/>
  <c r="AH2930" i="2"/>
  <c r="AH2931" i="2"/>
  <c r="AH2932" i="2"/>
  <c r="AH2933" i="2"/>
  <c r="AH2934" i="2"/>
  <c r="AH2935" i="2"/>
  <c r="AH2936" i="2"/>
  <c r="AH2937" i="2"/>
  <c r="AH2938" i="2"/>
  <c r="AH2939" i="2"/>
  <c r="AH2940" i="2"/>
  <c r="AH2941" i="2"/>
  <c r="AH2942" i="2"/>
  <c r="AH2943" i="2"/>
  <c r="AH2944" i="2"/>
  <c r="AH2945" i="2"/>
  <c r="AH2946" i="2"/>
  <c r="AH2947" i="2"/>
  <c r="AH2948" i="2"/>
  <c r="AH2949" i="2"/>
  <c r="AH2950" i="2"/>
  <c r="AH2951" i="2"/>
  <c r="AH2952" i="2"/>
  <c r="AH2953" i="2"/>
  <c r="AH2954" i="2"/>
  <c r="AH2955" i="2"/>
  <c r="AH2956" i="2"/>
  <c r="AH2957" i="2"/>
  <c r="AH2958" i="2"/>
  <c r="AH2959" i="2"/>
  <c r="AH2960" i="2"/>
  <c r="AH2961" i="2"/>
  <c r="AH2962" i="2"/>
  <c r="AH2963" i="2"/>
  <c r="AH2964" i="2"/>
  <c r="AH2965" i="2"/>
  <c r="AH2966" i="2"/>
  <c r="AH2967" i="2"/>
  <c r="AH2968" i="2"/>
  <c r="AH2969" i="2"/>
  <c r="AH2970" i="2"/>
  <c r="AH2971" i="2"/>
  <c r="AH2972" i="2"/>
  <c r="AH2973" i="2"/>
  <c r="AH2974" i="2"/>
  <c r="AH2975" i="2"/>
  <c r="AH2976" i="2"/>
  <c r="AH2977" i="2"/>
  <c r="AH2978" i="2"/>
  <c r="AH2979" i="2"/>
  <c r="AH2980" i="2"/>
  <c r="AH2981" i="2"/>
  <c r="AH2982" i="2"/>
  <c r="AH2983" i="2"/>
  <c r="AH2984" i="2"/>
  <c r="AH2985" i="2"/>
  <c r="AH2986" i="2"/>
  <c r="AH2987" i="2"/>
  <c r="AH2988" i="2"/>
  <c r="AH2989" i="2"/>
  <c r="AH2990" i="2"/>
  <c r="AH2991" i="2"/>
  <c r="AH2992" i="2"/>
  <c r="AH2993" i="2"/>
  <c r="AH2994" i="2"/>
  <c r="AH2995" i="2"/>
  <c r="AH2996" i="2"/>
  <c r="AH2997" i="2"/>
  <c r="AH2998" i="2"/>
  <c r="AH2999" i="2"/>
  <c r="AH3000" i="2"/>
  <c r="AH3001" i="2"/>
  <c r="AH3002" i="2"/>
  <c r="AH3003" i="2"/>
  <c r="AH3004" i="2"/>
  <c r="AH3005" i="2"/>
  <c r="AH3006" i="2"/>
  <c r="AH3007" i="2"/>
  <c r="AH3008" i="2"/>
  <c r="AH3009" i="2"/>
  <c r="AH3010" i="2"/>
  <c r="AH3011" i="2"/>
  <c r="AH3012" i="2"/>
  <c r="AH3013" i="2"/>
  <c r="AH3014" i="2"/>
  <c r="AH3015" i="2"/>
  <c r="AH3016" i="2"/>
  <c r="AH3017" i="2"/>
  <c r="AH3018" i="2"/>
  <c r="AH3019" i="2"/>
  <c r="AH3020" i="2"/>
  <c r="AH3021" i="2"/>
  <c r="AH3022" i="2"/>
  <c r="AH3023" i="2"/>
  <c r="AH3024" i="2"/>
  <c r="AH3025" i="2"/>
  <c r="AH3026" i="2"/>
  <c r="AH3027" i="2"/>
  <c r="AH3028" i="2"/>
  <c r="AH3029" i="2"/>
  <c r="AH3030" i="2"/>
  <c r="AH3031" i="2"/>
  <c r="AH3032" i="2"/>
  <c r="AH3033" i="2"/>
  <c r="AH3034" i="2"/>
  <c r="AH3035" i="2"/>
  <c r="AH3036" i="2"/>
  <c r="AH3037" i="2"/>
  <c r="AH3038" i="2"/>
  <c r="AH3039" i="2"/>
  <c r="AH3040" i="2"/>
  <c r="AH3041" i="2"/>
  <c r="AH3042" i="2"/>
  <c r="AH3043" i="2"/>
  <c r="AH3044" i="2"/>
  <c r="AH3045" i="2"/>
  <c r="AH3046" i="2"/>
  <c r="AH3047" i="2"/>
  <c r="AH3048" i="2"/>
  <c r="AH3049" i="2"/>
  <c r="AH3050" i="2"/>
  <c r="AH3051" i="2"/>
  <c r="AH3052" i="2"/>
  <c r="AH3053" i="2"/>
  <c r="AH3054" i="2"/>
  <c r="AH3055" i="2"/>
  <c r="AH3056" i="2"/>
  <c r="AH3057" i="2"/>
  <c r="AH3058" i="2"/>
  <c r="AH3059" i="2"/>
  <c r="AH3060" i="2"/>
  <c r="AH3061" i="2"/>
  <c r="AH3062" i="2"/>
  <c r="AH3063" i="2"/>
  <c r="AH3064" i="2"/>
  <c r="AH3065" i="2"/>
  <c r="AH3066" i="2"/>
  <c r="AH3067" i="2"/>
  <c r="AH3068" i="2"/>
  <c r="AH3069" i="2"/>
  <c r="AH3070" i="2"/>
  <c r="AH3071" i="2"/>
  <c r="AH3072" i="2"/>
  <c r="AH3073" i="2"/>
  <c r="AH3074" i="2"/>
  <c r="AH3075" i="2"/>
  <c r="AH3076" i="2"/>
  <c r="AH3077" i="2"/>
  <c r="AH3078" i="2"/>
  <c r="AH3079" i="2"/>
  <c r="AH3080" i="2"/>
  <c r="AH3081" i="2"/>
  <c r="AH3082" i="2"/>
  <c r="AH3083" i="2"/>
  <c r="AH3084" i="2"/>
  <c r="AH3085" i="2"/>
  <c r="AH3086" i="2"/>
  <c r="AH3087" i="2"/>
  <c r="AH3088" i="2"/>
  <c r="AH3089" i="2"/>
  <c r="AH3090" i="2"/>
  <c r="AH3091" i="2"/>
  <c r="AH3092" i="2"/>
  <c r="AH3093" i="2"/>
  <c r="AH3094" i="2"/>
  <c r="AH3095" i="2"/>
  <c r="AH3096" i="2"/>
  <c r="AH3097" i="2"/>
  <c r="AH3098" i="2"/>
  <c r="AH3099" i="2"/>
  <c r="AH3100" i="2"/>
  <c r="AH3101" i="2"/>
  <c r="AH3102" i="2"/>
  <c r="AH3103" i="2"/>
  <c r="AH3104" i="2"/>
  <c r="AH3105" i="2"/>
  <c r="AH3106" i="2"/>
  <c r="AH3107" i="2"/>
  <c r="AH3108" i="2"/>
  <c r="AH3109" i="2"/>
  <c r="AH3110" i="2"/>
  <c r="AH3111" i="2"/>
  <c r="AH3112" i="2"/>
  <c r="AH3113" i="2"/>
  <c r="AH3114" i="2"/>
  <c r="AH3115" i="2"/>
  <c r="AH3116" i="2"/>
  <c r="AH3117" i="2"/>
  <c r="AH3118" i="2"/>
  <c r="AH3119" i="2"/>
  <c r="AH3120" i="2"/>
  <c r="AH3121" i="2"/>
  <c r="AH3122" i="2"/>
  <c r="AH3123" i="2"/>
  <c r="AH3124" i="2"/>
  <c r="AH3125" i="2"/>
  <c r="AH3126" i="2"/>
  <c r="AH3127" i="2"/>
  <c r="AH3128" i="2"/>
  <c r="AH3129" i="2"/>
  <c r="AH3130" i="2"/>
  <c r="AH3131" i="2"/>
  <c r="AH3132" i="2"/>
  <c r="AH3133" i="2"/>
  <c r="AH3134" i="2"/>
  <c r="AH3135" i="2"/>
  <c r="AH3136" i="2"/>
  <c r="AH3137" i="2"/>
  <c r="AH3138" i="2"/>
  <c r="AH3139" i="2"/>
  <c r="AH3140" i="2"/>
  <c r="AH3141" i="2"/>
  <c r="AH3142" i="2"/>
  <c r="AH3143" i="2"/>
  <c r="AH3144" i="2"/>
  <c r="AH3145" i="2"/>
  <c r="AH3146" i="2"/>
  <c r="AH3147" i="2"/>
  <c r="AH3148" i="2"/>
  <c r="AH3149" i="2"/>
  <c r="AH3150" i="2"/>
  <c r="AH3151" i="2"/>
  <c r="AH3152" i="2"/>
  <c r="AH3153" i="2"/>
  <c r="AH3154" i="2"/>
  <c r="AH3155" i="2"/>
  <c r="AH3156" i="2"/>
  <c r="AH3157" i="2"/>
  <c r="AH3158" i="2"/>
  <c r="AH3159" i="2"/>
  <c r="AH3160" i="2"/>
  <c r="AH3161" i="2"/>
  <c r="AH3162" i="2"/>
  <c r="AH3163" i="2"/>
  <c r="AH3164" i="2"/>
  <c r="AH3165" i="2"/>
  <c r="AH3166" i="2"/>
  <c r="AH3167" i="2"/>
  <c r="AH3168" i="2"/>
  <c r="AH3169" i="2"/>
  <c r="AH3170" i="2"/>
  <c r="AH3171" i="2"/>
  <c r="AH3172" i="2"/>
  <c r="AH3173" i="2"/>
  <c r="AH3174" i="2"/>
  <c r="AH3175" i="2"/>
  <c r="AH3176" i="2"/>
  <c r="AH3177" i="2"/>
  <c r="AH3178" i="2"/>
  <c r="AH3179" i="2"/>
  <c r="AH3180" i="2"/>
  <c r="AH3181" i="2"/>
  <c r="AH3182" i="2"/>
  <c r="AH3183" i="2"/>
  <c r="AH3184" i="2"/>
  <c r="AH3185" i="2"/>
  <c r="AH3186" i="2"/>
  <c r="AH3187" i="2"/>
  <c r="AH3188" i="2"/>
  <c r="AH3189" i="2"/>
  <c r="AH3190" i="2"/>
  <c r="AH3191" i="2"/>
  <c r="AH3192" i="2"/>
  <c r="AH3193" i="2"/>
  <c r="AH3194" i="2"/>
  <c r="AH3195" i="2"/>
  <c r="AH3196" i="2"/>
  <c r="AH3197" i="2"/>
  <c r="AH3198" i="2"/>
  <c r="AH3199" i="2"/>
  <c r="AH3200" i="2"/>
  <c r="AH3201" i="2"/>
  <c r="AH3202" i="2"/>
  <c r="AH3203" i="2"/>
  <c r="AH3204" i="2"/>
  <c r="AH3205" i="2"/>
  <c r="AH3206" i="2"/>
  <c r="AH3207" i="2"/>
  <c r="AH3208" i="2"/>
  <c r="AH3209" i="2"/>
  <c r="AH3210" i="2"/>
  <c r="AH3211" i="2"/>
  <c r="AH3212" i="2"/>
  <c r="AH3213" i="2"/>
  <c r="AH3214" i="2"/>
  <c r="AH3215" i="2"/>
  <c r="AH3216" i="2"/>
  <c r="AH3217" i="2"/>
  <c r="AH3218" i="2"/>
  <c r="AH3219" i="2"/>
  <c r="AH3220" i="2"/>
  <c r="AH3221" i="2"/>
  <c r="AH3222" i="2"/>
  <c r="AH3223" i="2"/>
  <c r="AH3224" i="2"/>
  <c r="AH3225" i="2"/>
  <c r="AH3226" i="2"/>
  <c r="AH3227" i="2"/>
  <c r="AH3228" i="2"/>
  <c r="AH3229" i="2"/>
  <c r="AH3230" i="2"/>
  <c r="AH3231" i="2"/>
  <c r="AH3232" i="2"/>
  <c r="AH3233" i="2"/>
  <c r="AH3234" i="2"/>
  <c r="AH3235" i="2"/>
  <c r="AH3236" i="2"/>
  <c r="AH3237" i="2"/>
  <c r="AH3238" i="2"/>
  <c r="AH3239" i="2"/>
  <c r="AH3240" i="2"/>
  <c r="AH3241" i="2"/>
  <c r="AH3242" i="2"/>
  <c r="AH3243" i="2"/>
  <c r="AH3244" i="2"/>
  <c r="AH3245" i="2"/>
  <c r="AH3246" i="2"/>
  <c r="AH3247" i="2"/>
  <c r="AH3248" i="2"/>
  <c r="AH3249" i="2"/>
  <c r="AH3250" i="2"/>
  <c r="AH3251" i="2"/>
  <c r="AH3252" i="2"/>
  <c r="AH3253" i="2"/>
  <c r="AH3254" i="2"/>
  <c r="AH3255" i="2"/>
  <c r="AH3256" i="2"/>
  <c r="AH3257" i="2"/>
  <c r="AH3258" i="2"/>
  <c r="AH3259" i="2"/>
  <c r="AH3260" i="2"/>
  <c r="AH3261" i="2"/>
  <c r="AH3262" i="2"/>
  <c r="AH3263" i="2"/>
  <c r="AH3264" i="2"/>
  <c r="AH3265" i="2"/>
  <c r="AH3266" i="2"/>
  <c r="AH3267" i="2"/>
  <c r="AH3268" i="2"/>
  <c r="AH3269" i="2"/>
  <c r="AH3270" i="2"/>
  <c r="AH3271" i="2"/>
  <c r="AH3272" i="2"/>
  <c r="AH3273" i="2"/>
  <c r="AH3274" i="2"/>
  <c r="AH3275" i="2"/>
  <c r="AH3276" i="2"/>
  <c r="AH3277" i="2"/>
  <c r="AH3278" i="2"/>
  <c r="AH3279" i="2"/>
  <c r="AH3280" i="2"/>
  <c r="AH3281" i="2"/>
  <c r="AH3282" i="2"/>
  <c r="AH3283" i="2"/>
  <c r="AH3284" i="2"/>
  <c r="AH3285" i="2"/>
  <c r="AH3286" i="2"/>
  <c r="AH3287" i="2"/>
  <c r="AH3288" i="2"/>
  <c r="AH3289" i="2"/>
  <c r="AH3290" i="2"/>
  <c r="AH3291" i="2"/>
  <c r="AH3292" i="2"/>
  <c r="AH3293" i="2"/>
  <c r="AH3294" i="2"/>
  <c r="AH3295" i="2"/>
  <c r="AH3296" i="2"/>
  <c r="AH3297" i="2"/>
  <c r="AH3298" i="2"/>
  <c r="AH3299" i="2"/>
  <c r="AH3300" i="2"/>
  <c r="AH3301" i="2"/>
  <c r="AH3302" i="2"/>
  <c r="AH3303" i="2"/>
  <c r="AH3304" i="2"/>
  <c r="AH3305" i="2"/>
  <c r="AH3306" i="2"/>
  <c r="AH3307" i="2"/>
  <c r="AH3308" i="2"/>
  <c r="AH3309" i="2"/>
  <c r="AH3310" i="2"/>
  <c r="AH3311" i="2"/>
  <c r="AH3312" i="2"/>
  <c r="AH3313" i="2"/>
  <c r="AH3314" i="2"/>
  <c r="AH3315" i="2"/>
  <c r="AH3316" i="2"/>
  <c r="AH3317" i="2"/>
  <c r="AH3318" i="2"/>
  <c r="AH3319" i="2"/>
  <c r="AH3320" i="2"/>
  <c r="AH3321" i="2"/>
  <c r="AH3322" i="2"/>
  <c r="AH3323" i="2"/>
  <c r="AH3324" i="2"/>
  <c r="AH3325" i="2"/>
  <c r="AH3326" i="2"/>
  <c r="AH3327" i="2"/>
  <c r="AH3328" i="2"/>
  <c r="AH3329" i="2"/>
  <c r="AH3330" i="2"/>
  <c r="AH3331" i="2"/>
  <c r="AH3332" i="2"/>
  <c r="AH3333" i="2"/>
  <c r="AH3334" i="2"/>
  <c r="AH3335" i="2"/>
  <c r="AH3336" i="2"/>
  <c r="AH3337" i="2"/>
  <c r="AH3338" i="2"/>
  <c r="AH3339" i="2"/>
  <c r="AH3340" i="2"/>
  <c r="AH3341" i="2"/>
  <c r="AH3342" i="2"/>
  <c r="AH3343" i="2"/>
  <c r="AH3344" i="2"/>
  <c r="AH3345" i="2"/>
  <c r="AH3346" i="2"/>
  <c r="AH3347" i="2"/>
  <c r="AH3348" i="2"/>
  <c r="AH3349" i="2"/>
  <c r="AH3350" i="2"/>
  <c r="AH3351" i="2"/>
  <c r="AH3352" i="2"/>
  <c r="AH3353" i="2"/>
  <c r="AH3354" i="2"/>
  <c r="AH3355" i="2"/>
  <c r="AH3356" i="2"/>
  <c r="AH3357" i="2"/>
  <c r="AH3358" i="2"/>
  <c r="AH3359" i="2"/>
  <c r="AH3360" i="2"/>
  <c r="AH3361" i="2"/>
  <c r="AH3362" i="2"/>
  <c r="AH3363" i="2"/>
  <c r="AH3364" i="2"/>
  <c r="AH3365" i="2"/>
  <c r="AH3366" i="2"/>
  <c r="AH3367" i="2"/>
  <c r="AH3368" i="2"/>
  <c r="AH3369" i="2"/>
  <c r="AH3370" i="2"/>
  <c r="AH3371" i="2"/>
  <c r="AH3372" i="2"/>
  <c r="AH3373" i="2"/>
  <c r="AH3374" i="2"/>
  <c r="AH3375" i="2"/>
  <c r="AH3376" i="2"/>
  <c r="AH3377" i="2"/>
  <c r="AH3378" i="2"/>
  <c r="AH3379" i="2"/>
  <c r="AH3380" i="2"/>
  <c r="AH3381" i="2"/>
  <c r="AH3382" i="2"/>
  <c r="AH3383" i="2"/>
  <c r="AH3384" i="2"/>
  <c r="AH3385" i="2"/>
  <c r="AH3386" i="2"/>
  <c r="AH3387" i="2"/>
  <c r="AH3388" i="2"/>
  <c r="AH3389" i="2"/>
  <c r="AH3390" i="2"/>
  <c r="AH3391" i="2"/>
  <c r="AH3392" i="2"/>
  <c r="AH3393" i="2"/>
  <c r="AH3394" i="2"/>
  <c r="AH3395" i="2"/>
  <c r="AH3396" i="2"/>
  <c r="AH3397" i="2"/>
  <c r="AH3398" i="2"/>
  <c r="AH3399" i="2"/>
  <c r="AH3400" i="2"/>
  <c r="AH3401" i="2"/>
  <c r="AH3402" i="2"/>
  <c r="AH3403" i="2"/>
  <c r="AH3404" i="2"/>
  <c r="AH3405" i="2"/>
  <c r="AH3406" i="2"/>
  <c r="AH3407" i="2"/>
  <c r="AH3408" i="2"/>
  <c r="AH3409" i="2"/>
  <c r="AH3410" i="2"/>
  <c r="AH3411" i="2"/>
  <c r="AH3412" i="2"/>
  <c r="AH3413" i="2"/>
  <c r="AH3414" i="2"/>
  <c r="AH3415" i="2"/>
  <c r="AH3416" i="2"/>
  <c r="AH3417" i="2"/>
  <c r="AH3418" i="2"/>
  <c r="AH3419" i="2"/>
  <c r="AH3420" i="2"/>
  <c r="AH3421" i="2"/>
  <c r="AH3422" i="2"/>
  <c r="AH3423" i="2"/>
  <c r="AH3424" i="2"/>
  <c r="AH3425" i="2"/>
  <c r="AH3426" i="2"/>
  <c r="AH3427" i="2"/>
  <c r="AH3428" i="2"/>
  <c r="AH3429" i="2"/>
  <c r="AH3430" i="2"/>
  <c r="AH3431" i="2"/>
  <c r="AH3432" i="2"/>
  <c r="AH3433" i="2"/>
  <c r="AH3434" i="2"/>
  <c r="AH3435" i="2"/>
  <c r="AH3436" i="2"/>
  <c r="AH3437" i="2"/>
  <c r="AH3438" i="2"/>
  <c r="AH3439" i="2"/>
  <c r="AH3440" i="2"/>
  <c r="AH3441" i="2"/>
  <c r="AH3442" i="2"/>
  <c r="AH3443" i="2"/>
  <c r="AH3444" i="2"/>
  <c r="AH3445" i="2"/>
  <c r="AH3446" i="2"/>
  <c r="AH3447" i="2"/>
  <c r="AH3448" i="2"/>
  <c r="AH3449" i="2"/>
  <c r="AH3450" i="2"/>
  <c r="AH3451" i="2"/>
  <c r="AH3452" i="2"/>
  <c r="AH3453" i="2"/>
  <c r="AH3454" i="2"/>
  <c r="AH3455" i="2"/>
  <c r="AH3456" i="2"/>
  <c r="AH3457" i="2"/>
  <c r="AH3458" i="2"/>
  <c r="AH3459" i="2"/>
  <c r="AH3460" i="2"/>
  <c r="AH3461" i="2"/>
  <c r="AH3462" i="2"/>
  <c r="AH3463" i="2"/>
  <c r="AH3464" i="2"/>
  <c r="AH3465" i="2"/>
  <c r="AH3466" i="2"/>
  <c r="AH3467" i="2"/>
  <c r="AH3468" i="2"/>
  <c r="AH3469" i="2"/>
  <c r="AH3470" i="2"/>
  <c r="AH3471" i="2"/>
  <c r="AH3472" i="2"/>
  <c r="AH3473" i="2"/>
  <c r="AH3474" i="2"/>
  <c r="AH3475" i="2"/>
  <c r="AH3476" i="2"/>
  <c r="AH3477" i="2"/>
  <c r="AH3478" i="2"/>
  <c r="AH3479" i="2"/>
  <c r="AH3480" i="2"/>
  <c r="AH3481" i="2"/>
  <c r="AH3482" i="2"/>
  <c r="AH3483" i="2"/>
  <c r="AH3484" i="2"/>
  <c r="AH3485" i="2"/>
  <c r="AH3486" i="2"/>
  <c r="AH3487" i="2"/>
  <c r="AH3488" i="2"/>
  <c r="AH3489" i="2"/>
  <c r="AH3490" i="2"/>
  <c r="AH3491" i="2"/>
  <c r="AH3492" i="2"/>
  <c r="AH3493" i="2"/>
  <c r="AH3494" i="2"/>
  <c r="AH3495" i="2"/>
  <c r="AH3496" i="2"/>
  <c r="AH3497" i="2"/>
  <c r="AH3498" i="2"/>
  <c r="AH3499" i="2"/>
  <c r="AH3500" i="2"/>
  <c r="AH3501" i="2"/>
  <c r="AH3502" i="2"/>
  <c r="AH3503" i="2"/>
  <c r="AH3504" i="2"/>
  <c r="AH3505" i="2"/>
  <c r="AH3506" i="2"/>
  <c r="AH3507" i="2"/>
  <c r="AH3508" i="2"/>
  <c r="AH3509" i="2"/>
  <c r="AH3510" i="2"/>
  <c r="AH3511" i="2"/>
  <c r="AH3512" i="2"/>
  <c r="AH3513" i="2"/>
  <c r="AH3514" i="2"/>
  <c r="AH3515" i="2"/>
  <c r="AH3516" i="2"/>
  <c r="AH3517" i="2"/>
  <c r="AH3518" i="2"/>
  <c r="AH3519" i="2"/>
  <c r="AH3520" i="2"/>
  <c r="AH3521" i="2"/>
  <c r="AH3522" i="2"/>
  <c r="AH3523" i="2"/>
  <c r="AH3524" i="2"/>
  <c r="AH3525" i="2"/>
  <c r="AH3526" i="2"/>
  <c r="AH3527" i="2"/>
  <c r="AH3528" i="2"/>
  <c r="AH3529" i="2"/>
  <c r="AH3530" i="2"/>
  <c r="AH3531" i="2"/>
  <c r="AH3532" i="2"/>
  <c r="AH3533" i="2"/>
  <c r="AH3534" i="2"/>
  <c r="AH3535" i="2"/>
  <c r="AH3536" i="2"/>
  <c r="AH3537" i="2"/>
  <c r="AH3538" i="2"/>
  <c r="AH3539" i="2"/>
  <c r="AH3540" i="2"/>
  <c r="AH3541" i="2"/>
  <c r="AH3542" i="2"/>
  <c r="AH3543" i="2"/>
  <c r="AH3544" i="2"/>
  <c r="AH3545" i="2"/>
  <c r="AH3546" i="2"/>
  <c r="AH3547" i="2"/>
  <c r="AH3548" i="2"/>
  <c r="AH3549" i="2"/>
  <c r="AH3550" i="2"/>
  <c r="AH3551" i="2"/>
  <c r="AH3552" i="2"/>
  <c r="AH3553" i="2"/>
  <c r="AH3554" i="2"/>
  <c r="AH3555" i="2"/>
  <c r="AH3556" i="2"/>
  <c r="AH3557" i="2"/>
  <c r="AH3558" i="2"/>
  <c r="AH3559" i="2"/>
  <c r="AH3560" i="2"/>
  <c r="AH3561" i="2"/>
  <c r="AH3562" i="2"/>
  <c r="AH3563" i="2"/>
  <c r="AH3564" i="2"/>
  <c r="AH3565" i="2"/>
  <c r="AH3566" i="2"/>
  <c r="AH3567" i="2"/>
  <c r="AH3568" i="2"/>
  <c r="AH3569" i="2"/>
  <c r="AH3570" i="2"/>
  <c r="AH3571" i="2"/>
  <c r="AH3572" i="2"/>
  <c r="AH3573" i="2"/>
  <c r="AH3574" i="2"/>
  <c r="AH3575" i="2"/>
  <c r="AH3576" i="2"/>
  <c r="AH3577" i="2"/>
  <c r="AH3578" i="2"/>
  <c r="AH3579" i="2"/>
  <c r="AH3580" i="2"/>
  <c r="AH3581" i="2"/>
  <c r="AH3582" i="2"/>
  <c r="AH3583" i="2"/>
  <c r="AH3584" i="2"/>
  <c r="AH3585" i="2"/>
  <c r="AH3586" i="2"/>
  <c r="AH3587" i="2"/>
  <c r="AH3588" i="2"/>
  <c r="AH3589" i="2"/>
  <c r="AH3590" i="2"/>
  <c r="AH3591" i="2"/>
  <c r="AH3592" i="2"/>
  <c r="AH3593" i="2"/>
  <c r="AH3594" i="2"/>
  <c r="AH3595" i="2"/>
  <c r="AH3596" i="2"/>
  <c r="AH3597" i="2"/>
  <c r="AH3598" i="2"/>
  <c r="AH3599" i="2"/>
  <c r="AH3600" i="2"/>
  <c r="AH3601" i="2"/>
  <c r="AH3602" i="2"/>
  <c r="AH3603" i="2"/>
  <c r="AH3604" i="2"/>
  <c r="AH3605" i="2"/>
  <c r="AH3606" i="2"/>
  <c r="AH3607" i="2"/>
  <c r="AH3608" i="2"/>
  <c r="AH3609" i="2"/>
  <c r="AH3610" i="2"/>
  <c r="AH3611" i="2"/>
  <c r="AH3612" i="2"/>
  <c r="AH3613" i="2"/>
  <c r="AH3614" i="2"/>
  <c r="AH3615" i="2"/>
  <c r="AH3616" i="2"/>
  <c r="AH3617" i="2"/>
  <c r="AH3618" i="2"/>
  <c r="AH3619" i="2"/>
  <c r="AH3620" i="2"/>
  <c r="AH3621" i="2"/>
  <c r="AH3622" i="2"/>
  <c r="AH3623" i="2"/>
  <c r="AH3624" i="2"/>
  <c r="AH3625" i="2"/>
  <c r="AH3626" i="2"/>
  <c r="AH3627" i="2"/>
  <c r="AH3628" i="2"/>
  <c r="AH3629" i="2"/>
  <c r="AH3630" i="2"/>
  <c r="AH3631" i="2"/>
  <c r="AH3632" i="2"/>
  <c r="AH3633" i="2"/>
  <c r="AH3634" i="2"/>
  <c r="AH3635" i="2"/>
  <c r="AH3636" i="2"/>
  <c r="AH3637" i="2"/>
  <c r="AH3638" i="2"/>
  <c r="AH3639" i="2"/>
  <c r="AH3640" i="2"/>
  <c r="AH3641" i="2"/>
  <c r="AH3642" i="2"/>
  <c r="AH3643" i="2"/>
  <c r="AH3644" i="2"/>
  <c r="AH3645" i="2"/>
  <c r="AH3646" i="2"/>
  <c r="AH3647" i="2"/>
  <c r="AH3648" i="2"/>
  <c r="AH3649" i="2"/>
  <c r="AH3650" i="2"/>
  <c r="AH3651" i="2"/>
  <c r="AH3652" i="2"/>
  <c r="AH3653" i="2"/>
  <c r="AH3654" i="2"/>
  <c r="AH3655" i="2"/>
  <c r="AH3656" i="2"/>
  <c r="AH3657" i="2"/>
  <c r="AH3658" i="2"/>
  <c r="AH3659" i="2"/>
  <c r="AH3660" i="2"/>
  <c r="AH3661" i="2"/>
  <c r="AH3662" i="2"/>
  <c r="AH3663" i="2"/>
  <c r="AH3664" i="2"/>
  <c r="AH3665" i="2"/>
  <c r="AH3666" i="2"/>
  <c r="AH3667" i="2"/>
  <c r="AH3668" i="2"/>
  <c r="AH3669" i="2"/>
  <c r="AH3670" i="2"/>
  <c r="AH3671" i="2"/>
  <c r="AH3672" i="2"/>
  <c r="AH3673" i="2"/>
  <c r="AH3674" i="2"/>
  <c r="AH3675" i="2"/>
  <c r="AH3676" i="2"/>
  <c r="AH3677" i="2"/>
  <c r="AH3678" i="2"/>
  <c r="AH3679" i="2"/>
  <c r="AH3680" i="2"/>
  <c r="AH3681" i="2"/>
  <c r="AH3682" i="2"/>
  <c r="AH3683" i="2"/>
  <c r="AH3684" i="2"/>
  <c r="AH3685" i="2"/>
  <c r="AH3686" i="2"/>
  <c r="AH3687" i="2"/>
  <c r="AH3688" i="2"/>
  <c r="AH3689" i="2"/>
  <c r="AH3690" i="2"/>
  <c r="AH3691" i="2"/>
  <c r="AH3692" i="2"/>
  <c r="AH3693" i="2"/>
  <c r="AH3694" i="2"/>
  <c r="AH3695" i="2"/>
  <c r="AH3696" i="2"/>
  <c r="AH3697" i="2"/>
  <c r="AH3698" i="2"/>
  <c r="AH3699" i="2"/>
  <c r="AH3700" i="2"/>
  <c r="AH3701" i="2"/>
  <c r="AH3702" i="2"/>
  <c r="AH3703" i="2"/>
  <c r="AH3704" i="2"/>
  <c r="AH3705" i="2"/>
  <c r="AH3706" i="2"/>
  <c r="AH3707" i="2"/>
  <c r="AH3708" i="2"/>
  <c r="AH3709" i="2"/>
  <c r="AH3710" i="2"/>
  <c r="AH3711" i="2"/>
  <c r="AH3712" i="2"/>
  <c r="AH3713" i="2"/>
  <c r="AH3714" i="2"/>
  <c r="AH3715" i="2"/>
  <c r="AH3716" i="2"/>
  <c r="AH3717" i="2"/>
  <c r="AH3718" i="2"/>
  <c r="AH3719" i="2"/>
  <c r="AH3720" i="2"/>
  <c r="AH3721" i="2"/>
  <c r="AH3722" i="2"/>
  <c r="AH3723" i="2"/>
  <c r="AH3724" i="2"/>
  <c r="AH3725" i="2"/>
  <c r="AH3726" i="2"/>
  <c r="AH3727" i="2"/>
  <c r="AH3728" i="2"/>
  <c r="AH3729" i="2"/>
  <c r="AH3730" i="2"/>
  <c r="AH3731" i="2"/>
  <c r="AH3732" i="2"/>
  <c r="AH3733" i="2"/>
  <c r="AH3734" i="2"/>
  <c r="AH3735" i="2"/>
  <c r="AH3736" i="2"/>
  <c r="AH3737" i="2"/>
  <c r="AH3738" i="2"/>
  <c r="AH3739" i="2"/>
  <c r="AH3740" i="2"/>
  <c r="AH3741" i="2"/>
  <c r="AH3742" i="2"/>
  <c r="AH3743" i="2"/>
  <c r="AH3744" i="2"/>
  <c r="AH3745" i="2"/>
  <c r="AH3746" i="2"/>
  <c r="AH3747" i="2"/>
  <c r="AH3748" i="2"/>
  <c r="AH3749" i="2"/>
  <c r="AH3750" i="2"/>
  <c r="AH3751" i="2"/>
  <c r="AH3752" i="2"/>
  <c r="AH3753" i="2"/>
  <c r="AH3754" i="2"/>
  <c r="AH3755" i="2"/>
  <c r="AH3756" i="2"/>
  <c r="AH3757" i="2"/>
  <c r="AH3758" i="2"/>
  <c r="AH3759" i="2"/>
  <c r="AH3760" i="2"/>
  <c r="AH3761" i="2"/>
  <c r="AH3762" i="2"/>
  <c r="AH3763" i="2"/>
  <c r="AH3764" i="2"/>
  <c r="AH3765" i="2"/>
  <c r="AH3766" i="2"/>
  <c r="AH3767" i="2"/>
  <c r="AH3768" i="2"/>
  <c r="AH3769" i="2"/>
  <c r="AH3770" i="2"/>
  <c r="AH3771" i="2"/>
  <c r="AH3772" i="2"/>
  <c r="AH3773" i="2"/>
  <c r="AH3774" i="2"/>
  <c r="AH3775" i="2"/>
  <c r="AH3776" i="2"/>
  <c r="AH3777" i="2"/>
  <c r="AH3778" i="2"/>
  <c r="AH3779" i="2"/>
  <c r="AH3780" i="2"/>
  <c r="AH3781" i="2"/>
  <c r="AH3782" i="2"/>
  <c r="AH3783" i="2"/>
  <c r="AH3784" i="2"/>
  <c r="AH3785" i="2"/>
  <c r="AH3786" i="2"/>
  <c r="AH3787" i="2"/>
  <c r="AH3788" i="2"/>
  <c r="AH3789" i="2"/>
  <c r="AH3790" i="2"/>
  <c r="AH3791" i="2"/>
  <c r="AH3792" i="2"/>
  <c r="AH3793" i="2"/>
  <c r="AH3794" i="2"/>
  <c r="AH3795" i="2"/>
  <c r="AH3796" i="2"/>
  <c r="AH3797" i="2"/>
  <c r="AH3798" i="2"/>
  <c r="AH3799" i="2"/>
  <c r="AH3800" i="2"/>
  <c r="AH3801" i="2"/>
  <c r="AH3802" i="2"/>
  <c r="AH3803" i="2"/>
  <c r="AH3804" i="2"/>
  <c r="AH3805" i="2"/>
  <c r="AH3806" i="2"/>
  <c r="AH3807" i="2"/>
  <c r="AH3808" i="2"/>
  <c r="AH3809" i="2"/>
  <c r="AH3810" i="2"/>
  <c r="AH3811" i="2"/>
  <c r="AH3812" i="2"/>
  <c r="AH3813" i="2"/>
  <c r="AH3814" i="2"/>
  <c r="AH3815" i="2"/>
  <c r="AH3816" i="2"/>
  <c r="AH3817" i="2"/>
  <c r="AH3818" i="2"/>
  <c r="AH3819" i="2"/>
  <c r="AH3820" i="2"/>
  <c r="AH3821" i="2"/>
  <c r="AH3822" i="2"/>
  <c r="AH3823" i="2"/>
  <c r="AH3824" i="2"/>
  <c r="AH3825" i="2"/>
  <c r="AH3826" i="2"/>
  <c r="AH3827" i="2"/>
  <c r="AH3828" i="2"/>
  <c r="AH3829" i="2"/>
  <c r="AH3830" i="2"/>
  <c r="AH3831" i="2"/>
  <c r="AH3832" i="2"/>
  <c r="AH3833" i="2"/>
  <c r="AH3834" i="2"/>
  <c r="AH3835" i="2"/>
  <c r="AH3836" i="2"/>
  <c r="AH3837" i="2"/>
  <c r="AH3838" i="2"/>
  <c r="AH3839" i="2"/>
  <c r="AH3840" i="2"/>
  <c r="AH3841" i="2"/>
  <c r="AH3842" i="2"/>
  <c r="AH3843" i="2"/>
  <c r="AH3844" i="2"/>
  <c r="AH3845" i="2"/>
  <c r="AH3846" i="2"/>
  <c r="AH3847" i="2"/>
  <c r="AH3848" i="2"/>
  <c r="AH3849" i="2"/>
  <c r="AH3850" i="2"/>
  <c r="AH3851" i="2"/>
  <c r="AH3852" i="2"/>
  <c r="AH3853" i="2"/>
  <c r="AH3854" i="2"/>
  <c r="AH3855" i="2"/>
  <c r="AH3856" i="2"/>
  <c r="AH3857" i="2"/>
  <c r="AH3858" i="2"/>
  <c r="AH3859" i="2"/>
  <c r="AH3860" i="2"/>
  <c r="AH3861" i="2"/>
  <c r="AH3862" i="2"/>
  <c r="AH3863" i="2"/>
  <c r="AH3864" i="2"/>
  <c r="AH3865" i="2"/>
  <c r="AH3866" i="2"/>
  <c r="AH3867" i="2"/>
  <c r="AH3868" i="2"/>
  <c r="AH3869" i="2"/>
  <c r="AH3870" i="2"/>
  <c r="AH3871" i="2"/>
  <c r="AH3872" i="2"/>
  <c r="AH3873" i="2"/>
  <c r="AH3874" i="2"/>
  <c r="AH3875" i="2"/>
  <c r="AH3876" i="2"/>
  <c r="AH3877" i="2"/>
  <c r="AH3878" i="2"/>
  <c r="AH3879" i="2"/>
  <c r="AH3880" i="2"/>
  <c r="AH3881" i="2"/>
  <c r="AH3882" i="2"/>
  <c r="AH3883" i="2"/>
  <c r="AH3884" i="2"/>
  <c r="AH3885" i="2"/>
  <c r="AH3886" i="2"/>
  <c r="AH3887" i="2"/>
  <c r="AH3888" i="2"/>
  <c r="AH3889" i="2"/>
  <c r="AH3890" i="2"/>
  <c r="AH3891" i="2"/>
  <c r="AH3892" i="2"/>
  <c r="AH3893" i="2"/>
  <c r="AH3894" i="2"/>
  <c r="AH3895" i="2"/>
  <c r="AH3896" i="2"/>
  <c r="AH3897" i="2"/>
  <c r="AH3898" i="2"/>
  <c r="AH3899" i="2"/>
  <c r="AH3900" i="2"/>
  <c r="AH3901" i="2"/>
  <c r="AH3902" i="2"/>
  <c r="AH3903" i="2"/>
  <c r="AH3904" i="2"/>
  <c r="AH3905" i="2"/>
  <c r="AH3906" i="2"/>
  <c r="AH3907" i="2"/>
  <c r="AH3908" i="2"/>
  <c r="AH3909" i="2"/>
  <c r="AH3910" i="2"/>
  <c r="AH3911" i="2"/>
  <c r="AH3912" i="2"/>
  <c r="AH3913" i="2"/>
  <c r="AH3914" i="2"/>
  <c r="AH3915" i="2"/>
  <c r="AH3916" i="2"/>
  <c r="AH3917" i="2"/>
  <c r="AH3918" i="2"/>
  <c r="AH3919" i="2"/>
  <c r="AH3920" i="2"/>
  <c r="AH3921" i="2"/>
  <c r="AH3922" i="2"/>
  <c r="AH3923" i="2"/>
  <c r="AH3924" i="2"/>
  <c r="AH3925" i="2"/>
  <c r="AH3926" i="2"/>
  <c r="AH3927" i="2"/>
  <c r="AH3928" i="2"/>
  <c r="AH3929" i="2"/>
  <c r="AH3930" i="2"/>
  <c r="AH3931" i="2"/>
  <c r="AH3932" i="2"/>
  <c r="AH3933" i="2"/>
  <c r="AH3934" i="2"/>
  <c r="AH3935" i="2"/>
  <c r="AH3936" i="2"/>
  <c r="AH3937" i="2"/>
  <c r="AH3938" i="2"/>
  <c r="AH3939" i="2"/>
  <c r="AH3940" i="2"/>
  <c r="AH3941" i="2"/>
  <c r="AH3942" i="2"/>
  <c r="AH3943" i="2"/>
  <c r="AH3944" i="2"/>
  <c r="AH3945" i="2"/>
  <c r="AH3946" i="2"/>
  <c r="AH3947" i="2"/>
  <c r="AH3948" i="2"/>
  <c r="AH3949" i="2"/>
  <c r="AH3950" i="2"/>
  <c r="AH3951" i="2"/>
  <c r="AH3952" i="2"/>
  <c r="AH3953" i="2"/>
  <c r="AH3954" i="2"/>
  <c r="AH3955" i="2"/>
  <c r="AH3956" i="2"/>
  <c r="AH3957" i="2"/>
  <c r="AH3958" i="2"/>
  <c r="AH3959" i="2"/>
  <c r="AH3960" i="2"/>
  <c r="AH3961" i="2"/>
  <c r="AH3962" i="2"/>
  <c r="AH3963" i="2"/>
  <c r="AH3964" i="2"/>
  <c r="AH3965" i="2"/>
  <c r="AH3966" i="2"/>
  <c r="AH3967" i="2"/>
  <c r="AH3968" i="2"/>
  <c r="AH3969" i="2"/>
  <c r="AH3970" i="2"/>
  <c r="AH3971" i="2"/>
  <c r="AH3972" i="2"/>
  <c r="AH3973" i="2"/>
  <c r="AH3974" i="2"/>
  <c r="AH3975" i="2"/>
  <c r="AH3976" i="2"/>
  <c r="AH3977" i="2"/>
  <c r="AH3978" i="2"/>
  <c r="AH3979" i="2"/>
  <c r="AH3980" i="2"/>
  <c r="AH3981" i="2"/>
  <c r="AH3982" i="2"/>
  <c r="AH3983" i="2"/>
  <c r="AH3984" i="2"/>
  <c r="AH3985" i="2"/>
  <c r="AH3986" i="2"/>
  <c r="AH3987" i="2"/>
  <c r="AH3988" i="2"/>
  <c r="AH3989" i="2"/>
  <c r="AH3990" i="2"/>
  <c r="AH3991" i="2"/>
  <c r="AH3992" i="2"/>
  <c r="AH3993" i="2"/>
  <c r="AH3994" i="2"/>
  <c r="AH3995" i="2"/>
  <c r="AH3996" i="2"/>
  <c r="AH3997" i="2"/>
  <c r="AH3998" i="2"/>
  <c r="AH3999" i="2"/>
  <c r="AH4000" i="2"/>
  <c r="AH4001" i="2"/>
  <c r="AH4002" i="2"/>
  <c r="AH4003" i="2"/>
  <c r="AH4004" i="2"/>
  <c r="AH4005" i="2"/>
  <c r="AH4006" i="2"/>
  <c r="AH4007" i="2"/>
  <c r="AH4008" i="2"/>
  <c r="AH4009" i="2"/>
  <c r="AH4010" i="2"/>
  <c r="AH4011" i="2"/>
  <c r="AH4012" i="2"/>
  <c r="AH4013" i="2"/>
  <c r="AH4014" i="2"/>
  <c r="AH4015" i="2"/>
  <c r="AH4016" i="2"/>
  <c r="AH4017" i="2"/>
  <c r="AH4018" i="2"/>
  <c r="AH4019" i="2"/>
  <c r="AH4020" i="2"/>
  <c r="AH4021" i="2"/>
  <c r="AH4022" i="2"/>
  <c r="AH4023" i="2"/>
  <c r="AH4024" i="2"/>
  <c r="AH4025" i="2"/>
  <c r="AH4026" i="2"/>
  <c r="AH4027" i="2"/>
  <c r="AH4028" i="2"/>
  <c r="AH4029" i="2"/>
  <c r="AH4030" i="2"/>
  <c r="AH4031" i="2"/>
  <c r="AH4032" i="2"/>
  <c r="AH4033" i="2"/>
  <c r="AH4034" i="2"/>
  <c r="AH4035" i="2"/>
  <c r="AH4036" i="2"/>
  <c r="AH4037" i="2"/>
  <c r="AH4038" i="2"/>
  <c r="AH4039" i="2"/>
  <c r="AH4040" i="2"/>
  <c r="AH4041" i="2"/>
  <c r="AH4042" i="2"/>
  <c r="AH4043" i="2"/>
  <c r="AH4044" i="2"/>
  <c r="AH4045" i="2"/>
  <c r="AH4046" i="2"/>
  <c r="AH4047" i="2"/>
  <c r="AH4048" i="2"/>
  <c r="AH4049" i="2"/>
  <c r="AH4050" i="2"/>
  <c r="AH4051" i="2"/>
  <c r="AH4052" i="2"/>
  <c r="AH4053" i="2"/>
  <c r="AH4054" i="2"/>
  <c r="AH4055" i="2"/>
  <c r="AH4056" i="2"/>
  <c r="AH4057" i="2"/>
  <c r="AH4058" i="2"/>
  <c r="AH4059" i="2"/>
  <c r="AH4060" i="2"/>
  <c r="AH4061" i="2"/>
  <c r="AH4062" i="2"/>
  <c r="AH4063" i="2"/>
  <c r="AH4064" i="2"/>
  <c r="AH4065" i="2"/>
  <c r="AH4066" i="2"/>
  <c r="AH4067" i="2"/>
  <c r="AH4068" i="2"/>
  <c r="AH4069" i="2"/>
  <c r="AH4070" i="2"/>
  <c r="AH4071" i="2"/>
  <c r="AH4072" i="2"/>
  <c r="AH4073" i="2"/>
  <c r="AH4074" i="2"/>
  <c r="AH4075" i="2"/>
  <c r="AH4076" i="2"/>
  <c r="AH4077" i="2"/>
  <c r="AH4078" i="2"/>
  <c r="AH4079" i="2"/>
  <c r="AH4080" i="2"/>
  <c r="AH4081" i="2"/>
  <c r="AH4082" i="2"/>
  <c r="AH4083" i="2"/>
  <c r="AH4084" i="2"/>
  <c r="AH4085" i="2"/>
  <c r="AH4086" i="2"/>
  <c r="AH4087" i="2"/>
  <c r="AH4088" i="2"/>
  <c r="AH4089" i="2"/>
  <c r="AH4090" i="2"/>
  <c r="AH4091" i="2"/>
  <c r="AH4092" i="2"/>
  <c r="AH4093" i="2"/>
  <c r="AH4094" i="2"/>
  <c r="AH4095" i="2"/>
  <c r="AH4096" i="2"/>
  <c r="AH4097" i="2"/>
  <c r="AH4098" i="2"/>
  <c r="AH4099" i="2"/>
  <c r="AH4100" i="2"/>
  <c r="AH4101" i="2"/>
  <c r="AH4102" i="2"/>
  <c r="AH4103" i="2"/>
  <c r="AH4104" i="2"/>
  <c r="AH4105" i="2"/>
  <c r="AH4106" i="2"/>
  <c r="AH4107" i="2"/>
  <c r="AH4108" i="2"/>
  <c r="AH4109" i="2"/>
  <c r="AH4110" i="2"/>
  <c r="AH4111" i="2"/>
  <c r="AH4112" i="2"/>
  <c r="AH4113" i="2"/>
  <c r="AH4114" i="2"/>
  <c r="AH4115" i="2"/>
  <c r="AH4116" i="2"/>
  <c r="AH4117" i="2"/>
  <c r="AH4118" i="2"/>
  <c r="AH4119" i="2"/>
  <c r="AH4120" i="2"/>
  <c r="AH4121" i="2"/>
  <c r="AH4122" i="2"/>
  <c r="AH4123" i="2"/>
  <c r="AH4124" i="2"/>
  <c r="AH4125" i="2"/>
  <c r="AH4126" i="2"/>
  <c r="AH4127" i="2"/>
  <c r="AH4128" i="2"/>
  <c r="AH4129" i="2"/>
  <c r="AH4130" i="2"/>
  <c r="AH4131" i="2"/>
  <c r="AH4132" i="2"/>
  <c r="AH4133" i="2"/>
  <c r="AH4134" i="2"/>
  <c r="AH4135" i="2"/>
  <c r="AH4136" i="2"/>
  <c r="AH4137" i="2"/>
  <c r="AH4138" i="2"/>
  <c r="AH4139" i="2"/>
  <c r="AH4140" i="2"/>
  <c r="AH4141" i="2"/>
  <c r="AH4142" i="2"/>
  <c r="AH4143" i="2"/>
  <c r="AH4144" i="2"/>
  <c r="AH4145" i="2"/>
  <c r="AH4146" i="2"/>
  <c r="AH4147" i="2"/>
  <c r="AH4148" i="2"/>
  <c r="AH4149" i="2"/>
  <c r="AH4150" i="2"/>
  <c r="AH4151" i="2"/>
  <c r="AH4152" i="2"/>
  <c r="AH4153" i="2"/>
  <c r="AH4154" i="2"/>
  <c r="AH4155" i="2"/>
  <c r="AH4156" i="2"/>
  <c r="AH4157" i="2"/>
  <c r="AH4158" i="2"/>
  <c r="AH4159" i="2"/>
  <c r="AH4160" i="2"/>
  <c r="AH4161" i="2"/>
  <c r="AH4162" i="2"/>
  <c r="AH4163" i="2"/>
  <c r="AH4164" i="2"/>
  <c r="AH4165" i="2"/>
  <c r="AH4166" i="2"/>
  <c r="AH4167" i="2"/>
  <c r="AH4168" i="2"/>
  <c r="AH4169" i="2"/>
  <c r="AH4170" i="2"/>
  <c r="AH4171" i="2"/>
  <c r="AH4172" i="2"/>
  <c r="AH4173" i="2"/>
  <c r="AH4174" i="2"/>
  <c r="AH4175" i="2"/>
  <c r="AH4176" i="2"/>
  <c r="AH4177" i="2"/>
  <c r="AH4178" i="2"/>
  <c r="AH4179" i="2"/>
  <c r="AH4180" i="2"/>
  <c r="AH4181" i="2"/>
  <c r="AH4182" i="2"/>
  <c r="AH4183" i="2"/>
  <c r="AH4184" i="2"/>
  <c r="AH4185" i="2"/>
  <c r="AH4186" i="2"/>
  <c r="AH4187" i="2"/>
  <c r="AH4188" i="2"/>
  <c r="AH4189" i="2"/>
  <c r="AH4190" i="2"/>
  <c r="AH4191" i="2"/>
  <c r="AH4192" i="2"/>
  <c r="AH4193" i="2"/>
  <c r="AH4194" i="2"/>
  <c r="AH4195" i="2"/>
  <c r="AH4196" i="2"/>
  <c r="AH4197" i="2"/>
  <c r="AH4198" i="2"/>
  <c r="AH4199" i="2"/>
  <c r="AH4200" i="2"/>
  <c r="AH4201" i="2"/>
  <c r="AH4202" i="2"/>
  <c r="AH4203" i="2"/>
  <c r="AH4204" i="2"/>
  <c r="AH4205" i="2"/>
  <c r="AH4206" i="2"/>
  <c r="AH4207" i="2"/>
  <c r="AH4208" i="2"/>
  <c r="AH4209" i="2"/>
  <c r="AH4210" i="2"/>
  <c r="AH4211" i="2"/>
  <c r="AH4212" i="2"/>
  <c r="AH4213" i="2"/>
  <c r="AH4214" i="2"/>
  <c r="AH4215" i="2"/>
  <c r="AH4216" i="2"/>
  <c r="AH4217" i="2"/>
  <c r="AH4218" i="2"/>
  <c r="AH4219" i="2"/>
  <c r="AH4220" i="2"/>
  <c r="AH4221" i="2"/>
  <c r="AH4222" i="2"/>
  <c r="AH4223" i="2"/>
  <c r="AH4224" i="2"/>
  <c r="AH4225" i="2"/>
  <c r="AH4226" i="2"/>
  <c r="AH4227" i="2"/>
  <c r="AH4228" i="2"/>
  <c r="AH4229" i="2"/>
  <c r="AH4230" i="2"/>
  <c r="AH4231" i="2"/>
  <c r="AH4232" i="2"/>
  <c r="AH4233" i="2"/>
  <c r="AH4234" i="2"/>
  <c r="AH4235" i="2"/>
  <c r="AH4236" i="2"/>
  <c r="AH4237" i="2"/>
  <c r="AH4238" i="2"/>
  <c r="AH4239" i="2"/>
  <c r="AH4240" i="2"/>
  <c r="AH4241" i="2"/>
  <c r="AH4242" i="2"/>
  <c r="AH4243" i="2"/>
  <c r="AH4244" i="2"/>
  <c r="AH4245" i="2"/>
  <c r="AH4246" i="2"/>
  <c r="AH4247" i="2"/>
  <c r="AH4248" i="2"/>
  <c r="AH4249" i="2"/>
  <c r="AH4250" i="2"/>
  <c r="AH4251" i="2"/>
  <c r="AH4252" i="2"/>
  <c r="AH4253" i="2"/>
  <c r="AH4254" i="2"/>
  <c r="AH4255" i="2"/>
  <c r="AH4256" i="2"/>
  <c r="AH4257" i="2"/>
  <c r="AH4258" i="2"/>
  <c r="AH4259" i="2"/>
  <c r="AH4260" i="2"/>
  <c r="AH4261" i="2"/>
  <c r="AH4262" i="2"/>
  <c r="AH4263" i="2"/>
  <c r="AH4264" i="2"/>
  <c r="AH4265" i="2"/>
  <c r="AH4266" i="2"/>
  <c r="AH4267" i="2"/>
  <c r="AH4268" i="2"/>
  <c r="AH4269" i="2"/>
  <c r="AH4270" i="2"/>
  <c r="AH4271" i="2"/>
  <c r="AH4272" i="2"/>
  <c r="AH4273" i="2"/>
  <c r="AH4274" i="2"/>
  <c r="AH4275" i="2"/>
  <c r="AH4276" i="2"/>
  <c r="AH4277" i="2"/>
  <c r="AH4278" i="2"/>
  <c r="AH4279" i="2"/>
  <c r="AH4280" i="2"/>
  <c r="AH4281" i="2"/>
  <c r="AH4282" i="2"/>
  <c r="AH4283" i="2"/>
  <c r="AH4284" i="2"/>
  <c r="AH4285" i="2"/>
  <c r="AH4286" i="2"/>
  <c r="AH4287" i="2"/>
  <c r="AH4288" i="2"/>
  <c r="AH4289" i="2"/>
  <c r="AH4290" i="2"/>
  <c r="AH4291" i="2"/>
  <c r="AH4292" i="2"/>
  <c r="AH4293" i="2"/>
  <c r="AH4294" i="2"/>
  <c r="AH4295" i="2"/>
  <c r="AH4296" i="2"/>
  <c r="AH4297" i="2"/>
  <c r="AH4298" i="2"/>
  <c r="AH4299" i="2"/>
  <c r="AH4300" i="2"/>
  <c r="AH4301" i="2"/>
  <c r="AH4302" i="2"/>
  <c r="AH4303" i="2"/>
  <c r="AH4304" i="2"/>
  <c r="AH4305" i="2"/>
  <c r="AH4306" i="2"/>
  <c r="AH4307" i="2"/>
  <c r="AH4308" i="2"/>
  <c r="AH4309" i="2"/>
  <c r="AH4310" i="2"/>
  <c r="AH4311" i="2"/>
  <c r="AH4312" i="2"/>
  <c r="AH4313" i="2"/>
  <c r="AH4314" i="2"/>
  <c r="AH4315" i="2"/>
  <c r="AH4316" i="2"/>
  <c r="AH4317" i="2"/>
  <c r="AH4318" i="2"/>
  <c r="AH4319" i="2"/>
  <c r="AH4320" i="2"/>
  <c r="AH4321" i="2"/>
  <c r="AH4322" i="2"/>
  <c r="AH4323" i="2"/>
  <c r="AH4324" i="2"/>
  <c r="AH4325" i="2"/>
  <c r="AH4326" i="2"/>
  <c r="AH4327" i="2"/>
  <c r="AH4328" i="2"/>
  <c r="AH4329" i="2"/>
  <c r="AH4330" i="2"/>
  <c r="AH4331" i="2"/>
  <c r="AH4332" i="2"/>
  <c r="AH4333" i="2"/>
  <c r="AH4334" i="2"/>
  <c r="AH4335" i="2"/>
  <c r="AH4336" i="2"/>
  <c r="AH4337" i="2"/>
  <c r="AH4338" i="2"/>
  <c r="AH4339" i="2"/>
  <c r="AH4340" i="2"/>
  <c r="AH4341" i="2"/>
  <c r="AH4342" i="2"/>
  <c r="AH4343" i="2"/>
  <c r="AH4344" i="2"/>
  <c r="AH4345" i="2"/>
  <c r="AH4346" i="2"/>
  <c r="AH4347" i="2"/>
  <c r="AH4348" i="2"/>
  <c r="AH4349" i="2"/>
  <c r="AH4350" i="2"/>
  <c r="AH4351" i="2"/>
  <c r="AH4352" i="2"/>
  <c r="AH4353" i="2"/>
  <c r="AH4354" i="2"/>
  <c r="AH4355" i="2"/>
  <c r="AH4356" i="2"/>
  <c r="AH4357" i="2"/>
  <c r="AH4358" i="2"/>
  <c r="AH4359" i="2"/>
  <c r="AH4360" i="2"/>
  <c r="AH4361" i="2"/>
  <c r="AH4362" i="2"/>
  <c r="AH4363" i="2"/>
  <c r="AH4364" i="2"/>
  <c r="AH4365" i="2"/>
  <c r="AH4366" i="2"/>
  <c r="AH4367" i="2"/>
  <c r="AH4368" i="2"/>
  <c r="AH4369" i="2"/>
  <c r="AH4370" i="2"/>
  <c r="AH4371" i="2"/>
  <c r="AH4372" i="2"/>
  <c r="AH4373" i="2"/>
  <c r="AH4374" i="2"/>
  <c r="AH4375" i="2"/>
  <c r="AH4376" i="2"/>
  <c r="AH4377" i="2"/>
  <c r="AH4378" i="2"/>
  <c r="AH4379" i="2"/>
  <c r="AH4380" i="2"/>
  <c r="AH4381" i="2"/>
  <c r="AH4382" i="2"/>
  <c r="AH4383" i="2"/>
  <c r="AH4384" i="2"/>
  <c r="AH4385" i="2"/>
  <c r="AH4386" i="2"/>
  <c r="AH4387" i="2"/>
  <c r="AH4388" i="2"/>
  <c r="AH4389" i="2"/>
  <c r="AH4390" i="2"/>
  <c r="AH4391" i="2"/>
  <c r="AH4392" i="2"/>
  <c r="AH4393" i="2"/>
  <c r="AH4394" i="2"/>
  <c r="AH4395" i="2"/>
  <c r="AH4396" i="2"/>
  <c r="AH4397" i="2"/>
  <c r="AH4398" i="2"/>
  <c r="AH4399" i="2"/>
  <c r="AH4400" i="2"/>
  <c r="AH4401" i="2"/>
  <c r="AH4402" i="2"/>
  <c r="AH4403" i="2"/>
  <c r="AH4404" i="2"/>
  <c r="AH4405" i="2"/>
  <c r="AH4406" i="2"/>
  <c r="AH4407" i="2"/>
  <c r="AH4408" i="2"/>
  <c r="AH4409" i="2"/>
  <c r="AH4410" i="2"/>
  <c r="AH4411" i="2"/>
  <c r="AH4412" i="2"/>
  <c r="AH4413" i="2"/>
  <c r="AH4414" i="2"/>
  <c r="AH4415" i="2"/>
  <c r="AH4416" i="2"/>
  <c r="AH4417" i="2"/>
  <c r="AH4418" i="2"/>
  <c r="AH4419" i="2"/>
  <c r="AH4420" i="2"/>
  <c r="AH4421" i="2"/>
  <c r="AH4422" i="2"/>
  <c r="AH4423" i="2"/>
  <c r="AH4424" i="2"/>
  <c r="AH4425" i="2"/>
  <c r="AH4426" i="2"/>
  <c r="AH4427" i="2"/>
  <c r="AH4428" i="2"/>
  <c r="AH4429" i="2"/>
  <c r="AH4430" i="2"/>
  <c r="AH4431" i="2"/>
  <c r="AH4432" i="2"/>
  <c r="AH4433" i="2"/>
  <c r="AH4434" i="2"/>
  <c r="AH4435" i="2"/>
  <c r="AH4436" i="2"/>
  <c r="AH4437" i="2"/>
  <c r="AH4438" i="2"/>
  <c r="AH4439" i="2"/>
  <c r="AH4440" i="2"/>
  <c r="AH4441" i="2"/>
  <c r="AH4442" i="2"/>
  <c r="AH4443" i="2"/>
  <c r="AH4444" i="2"/>
  <c r="AH4445" i="2"/>
  <c r="AH4446" i="2"/>
  <c r="AH4447" i="2"/>
  <c r="AH4448" i="2"/>
  <c r="AH4449" i="2"/>
  <c r="AH4450" i="2"/>
  <c r="AH4451" i="2"/>
  <c r="AH4452" i="2"/>
  <c r="AH4453" i="2"/>
  <c r="AH4454" i="2"/>
  <c r="AH4455" i="2"/>
  <c r="AH4456" i="2"/>
  <c r="AH4457" i="2"/>
  <c r="AH4458" i="2"/>
  <c r="AH4459" i="2"/>
  <c r="AH4460" i="2"/>
  <c r="AH4461" i="2"/>
  <c r="AH4462" i="2"/>
  <c r="AH4463" i="2"/>
  <c r="AH4464" i="2"/>
  <c r="AH4465" i="2"/>
  <c r="AH4466" i="2"/>
  <c r="AH4467" i="2"/>
  <c r="AH4468" i="2"/>
  <c r="AH4469" i="2"/>
  <c r="AH4470" i="2"/>
  <c r="AH4471" i="2"/>
  <c r="AH4472" i="2"/>
  <c r="AH4473" i="2"/>
  <c r="AH4474" i="2"/>
  <c r="AH4475" i="2"/>
  <c r="AH4476" i="2"/>
  <c r="AH4477" i="2"/>
  <c r="AH4478" i="2"/>
  <c r="AH4479" i="2"/>
  <c r="AH4480" i="2"/>
  <c r="AH4481" i="2"/>
  <c r="AH4482" i="2"/>
  <c r="AH4483" i="2"/>
  <c r="AH4484" i="2"/>
  <c r="AH4485" i="2"/>
  <c r="AH4486" i="2"/>
  <c r="AH4487" i="2"/>
  <c r="AH4488" i="2"/>
  <c r="AH4489" i="2"/>
  <c r="AH4490" i="2"/>
  <c r="AH4491" i="2"/>
  <c r="AH4492" i="2"/>
  <c r="AH4493" i="2"/>
  <c r="AH4494" i="2"/>
  <c r="AH4495" i="2"/>
  <c r="AH4496" i="2"/>
  <c r="AH4497" i="2"/>
  <c r="AH4498" i="2"/>
  <c r="AH4499" i="2"/>
  <c r="AH4500" i="2"/>
  <c r="AH4501" i="2"/>
  <c r="AH4502" i="2"/>
  <c r="AH4503" i="2"/>
  <c r="AH4504" i="2"/>
  <c r="AH4505" i="2"/>
  <c r="AH4506" i="2"/>
  <c r="AH4507" i="2"/>
  <c r="AH4508" i="2"/>
  <c r="AH4509" i="2"/>
  <c r="AH4510" i="2"/>
  <c r="AH4511" i="2"/>
  <c r="AH4512" i="2"/>
  <c r="AH4513" i="2"/>
  <c r="AH4514" i="2"/>
  <c r="AH4515" i="2"/>
  <c r="AH4516" i="2"/>
  <c r="AH4517" i="2"/>
  <c r="AH4518" i="2"/>
  <c r="AH4519" i="2"/>
  <c r="AH4520" i="2"/>
  <c r="AH4521" i="2"/>
  <c r="AH4522" i="2"/>
  <c r="AH4523" i="2"/>
  <c r="AH4524" i="2"/>
  <c r="AH4525" i="2"/>
  <c r="AH4526" i="2"/>
  <c r="AH4527" i="2"/>
  <c r="AH4528" i="2"/>
  <c r="AH4529" i="2"/>
  <c r="AH4530" i="2"/>
  <c r="AH4531" i="2"/>
  <c r="AH4532" i="2"/>
  <c r="AH4533" i="2"/>
  <c r="AH4534" i="2"/>
  <c r="AH4535" i="2"/>
  <c r="AH4536" i="2"/>
  <c r="AH4537" i="2"/>
  <c r="AH4538" i="2"/>
  <c r="AH4539" i="2"/>
  <c r="AH4540" i="2"/>
  <c r="AH4541" i="2"/>
  <c r="AH4542" i="2"/>
  <c r="AH4543" i="2"/>
  <c r="AH4544" i="2"/>
  <c r="AH4545" i="2"/>
  <c r="AH4546" i="2"/>
  <c r="AH4547" i="2"/>
  <c r="AH4548" i="2"/>
  <c r="AH4549" i="2"/>
  <c r="AH4550" i="2"/>
  <c r="AH4551" i="2"/>
  <c r="AH4552" i="2"/>
  <c r="AH4553" i="2"/>
  <c r="AH4554" i="2"/>
  <c r="AH4555" i="2"/>
  <c r="AH4556" i="2"/>
  <c r="AH4557" i="2"/>
  <c r="AH4558" i="2"/>
  <c r="AH4559" i="2"/>
  <c r="AH4560" i="2"/>
  <c r="AH4561" i="2"/>
  <c r="AH4562" i="2"/>
  <c r="AH4563" i="2"/>
  <c r="AH4564" i="2"/>
  <c r="AH4565" i="2"/>
  <c r="AH4566" i="2"/>
  <c r="AH4567" i="2"/>
  <c r="AH4568" i="2"/>
  <c r="AH4569" i="2"/>
  <c r="AH4570" i="2"/>
  <c r="AH4571" i="2"/>
  <c r="AH4572" i="2"/>
  <c r="AH4573" i="2"/>
  <c r="AH4574" i="2"/>
  <c r="AH4575" i="2"/>
  <c r="AH4576" i="2"/>
  <c r="AH4577" i="2"/>
  <c r="AH4578" i="2"/>
  <c r="AH4579" i="2"/>
  <c r="AH4580" i="2"/>
  <c r="AH4581" i="2"/>
  <c r="AH4582" i="2"/>
  <c r="AH4583" i="2"/>
  <c r="AH4584" i="2"/>
  <c r="AH4585" i="2"/>
  <c r="AH4586" i="2"/>
  <c r="AH4587" i="2"/>
  <c r="AH4588" i="2"/>
  <c r="AH4589" i="2"/>
  <c r="AH4590" i="2"/>
  <c r="AH4591" i="2"/>
  <c r="AH4592" i="2"/>
  <c r="AH4593" i="2"/>
  <c r="AH4594" i="2"/>
  <c r="AH4595" i="2"/>
  <c r="AH4596" i="2"/>
  <c r="AH4597" i="2"/>
  <c r="AH4598" i="2"/>
  <c r="AH4599" i="2"/>
  <c r="AH4600" i="2"/>
  <c r="AH4601" i="2"/>
  <c r="AH4602" i="2"/>
  <c r="AH4603" i="2"/>
  <c r="AH4604" i="2"/>
  <c r="AH4605" i="2"/>
  <c r="AH4606" i="2"/>
  <c r="AH4607" i="2"/>
  <c r="AH4608" i="2"/>
  <c r="AH4609" i="2"/>
  <c r="AH4610" i="2"/>
  <c r="AH4611" i="2"/>
  <c r="AH4612" i="2"/>
  <c r="AH4613" i="2"/>
  <c r="AH4614" i="2"/>
  <c r="AH4615" i="2"/>
  <c r="AH4616" i="2"/>
  <c r="AH4617" i="2"/>
  <c r="AH4618" i="2"/>
  <c r="AH4619" i="2"/>
  <c r="AH4620" i="2"/>
  <c r="AH4621" i="2"/>
  <c r="AH4622" i="2"/>
  <c r="AH4623" i="2"/>
  <c r="AH4624" i="2"/>
  <c r="AH4625" i="2"/>
  <c r="AH4626" i="2"/>
  <c r="AH4627" i="2"/>
  <c r="AH4628" i="2"/>
  <c r="AH4629" i="2"/>
  <c r="AH4630" i="2"/>
  <c r="AH4631" i="2"/>
  <c r="AH4632" i="2"/>
  <c r="AH4633" i="2"/>
  <c r="AH4634" i="2"/>
  <c r="AH4635" i="2"/>
  <c r="AH4636" i="2"/>
  <c r="AH4637" i="2"/>
  <c r="AH4638" i="2"/>
  <c r="AH4639" i="2"/>
  <c r="AH4640" i="2"/>
  <c r="AH4641" i="2"/>
  <c r="AH4642" i="2"/>
  <c r="AH4643" i="2"/>
  <c r="AH4644" i="2"/>
  <c r="AH4645" i="2"/>
  <c r="AH4646" i="2"/>
  <c r="AH4647" i="2"/>
  <c r="AH4648" i="2"/>
  <c r="AH4649" i="2"/>
  <c r="AH4650" i="2"/>
  <c r="AH4651" i="2"/>
  <c r="AH4652" i="2"/>
  <c r="AH4653" i="2"/>
  <c r="AH4654" i="2"/>
  <c r="AH4655" i="2"/>
  <c r="AH4656" i="2"/>
  <c r="AH4657" i="2"/>
  <c r="AH4658" i="2"/>
  <c r="AH4659" i="2"/>
  <c r="AH4660" i="2"/>
  <c r="AH4661" i="2"/>
  <c r="AH4662" i="2"/>
  <c r="AH4663" i="2"/>
  <c r="AH4664" i="2"/>
  <c r="AH4665" i="2"/>
  <c r="AH4666" i="2"/>
  <c r="AH4667" i="2"/>
  <c r="AH4668" i="2"/>
  <c r="AH4669" i="2"/>
  <c r="AH4670" i="2"/>
  <c r="AH4671" i="2"/>
  <c r="AH4672" i="2"/>
  <c r="AH4673" i="2"/>
  <c r="AH4674" i="2"/>
  <c r="AH4675" i="2"/>
  <c r="AH4676" i="2"/>
  <c r="AH4677" i="2"/>
  <c r="AH4678" i="2"/>
  <c r="AH4679" i="2"/>
  <c r="AH4680" i="2"/>
  <c r="AH4681" i="2"/>
  <c r="AH4682" i="2"/>
  <c r="AH4683" i="2"/>
  <c r="AH4684" i="2"/>
  <c r="AH4685" i="2"/>
  <c r="AH4686" i="2"/>
  <c r="AH4687" i="2"/>
  <c r="AH4688" i="2"/>
  <c r="AH4689" i="2"/>
  <c r="AH4690" i="2"/>
  <c r="AH4691" i="2"/>
  <c r="AH4692" i="2"/>
  <c r="AH4693" i="2"/>
  <c r="AH4694" i="2"/>
  <c r="AH4695" i="2"/>
  <c r="AH4696" i="2"/>
  <c r="AH4697" i="2"/>
  <c r="AH4698" i="2"/>
  <c r="AH4699" i="2"/>
  <c r="AH4700" i="2"/>
  <c r="AH4701" i="2"/>
  <c r="AH4702" i="2"/>
  <c r="AH4703" i="2"/>
  <c r="AH4704" i="2"/>
  <c r="AH4705" i="2"/>
  <c r="AH4706" i="2"/>
  <c r="AH4707" i="2"/>
  <c r="AH4708" i="2"/>
  <c r="AH4709" i="2"/>
  <c r="AH4710" i="2"/>
  <c r="AH4711" i="2"/>
  <c r="AH4712" i="2"/>
  <c r="AH4713" i="2"/>
  <c r="AH4714" i="2"/>
  <c r="AH4715" i="2"/>
  <c r="AH4716" i="2"/>
  <c r="AH4717" i="2"/>
  <c r="AH4718" i="2"/>
  <c r="AH4719" i="2"/>
  <c r="AH4720" i="2"/>
  <c r="AH4721" i="2"/>
  <c r="AH4722" i="2"/>
  <c r="AH4723" i="2"/>
  <c r="AH4724" i="2"/>
  <c r="AH4725" i="2"/>
  <c r="AH4726" i="2"/>
  <c r="AH4727" i="2"/>
  <c r="AH4728" i="2"/>
  <c r="AH4729" i="2"/>
  <c r="AH4730" i="2"/>
  <c r="AH4731" i="2"/>
  <c r="AH4732" i="2"/>
  <c r="AH4733" i="2"/>
  <c r="AH4734" i="2"/>
  <c r="AH4735" i="2"/>
  <c r="AH4736" i="2"/>
  <c r="AH4737" i="2"/>
  <c r="AH4738" i="2"/>
  <c r="AH4739" i="2"/>
  <c r="AH4740" i="2"/>
  <c r="AH4741" i="2"/>
  <c r="AH4742" i="2"/>
  <c r="AH4743" i="2"/>
  <c r="AH4744" i="2"/>
  <c r="AH4745" i="2"/>
  <c r="AH4746" i="2"/>
  <c r="AH4747" i="2"/>
  <c r="AH4748" i="2"/>
  <c r="AH4749" i="2"/>
  <c r="AH4750" i="2"/>
  <c r="AH4751" i="2"/>
  <c r="AH4752" i="2"/>
  <c r="AH4753" i="2"/>
  <c r="AH4754" i="2"/>
  <c r="AH4755" i="2"/>
  <c r="AH4756" i="2"/>
  <c r="AH4757" i="2"/>
  <c r="AH4758" i="2"/>
  <c r="AH4759" i="2"/>
  <c r="AH4760" i="2"/>
  <c r="AH4761" i="2"/>
  <c r="AH4762" i="2"/>
  <c r="AH4763" i="2"/>
  <c r="AH4764" i="2"/>
  <c r="AH4765" i="2"/>
  <c r="AH4766" i="2"/>
  <c r="AH4767" i="2"/>
  <c r="AH4768" i="2"/>
  <c r="AH4769" i="2"/>
  <c r="AH4770" i="2"/>
  <c r="AH4771" i="2"/>
  <c r="AH4772" i="2"/>
  <c r="AH4773" i="2"/>
  <c r="AH4774" i="2"/>
  <c r="AH4775" i="2"/>
  <c r="AH4776" i="2"/>
  <c r="AH4777" i="2"/>
  <c r="AH4778" i="2"/>
  <c r="AH4779" i="2"/>
  <c r="AH4780" i="2"/>
  <c r="AH4781" i="2"/>
  <c r="AH4782" i="2"/>
  <c r="AH4783" i="2"/>
  <c r="AH4784" i="2"/>
  <c r="AH4785" i="2"/>
  <c r="AH4786" i="2"/>
  <c r="AH4787" i="2"/>
  <c r="AH4788" i="2"/>
  <c r="AH4789" i="2"/>
  <c r="AH4790" i="2"/>
  <c r="AH4791" i="2"/>
  <c r="AH4792" i="2"/>
  <c r="AH4793" i="2"/>
  <c r="AH4794" i="2"/>
  <c r="AH4795" i="2"/>
  <c r="AH4796" i="2"/>
  <c r="AH4797" i="2"/>
  <c r="AH4798" i="2"/>
  <c r="AH4799" i="2"/>
  <c r="AH4800" i="2"/>
  <c r="AH4801" i="2"/>
  <c r="AH4802" i="2"/>
  <c r="AH4803" i="2"/>
  <c r="AH4804" i="2"/>
  <c r="AH4805" i="2"/>
  <c r="AH4806" i="2"/>
  <c r="AH4807" i="2"/>
  <c r="AH4808" i="2"/>
  <c r="AH4809" i="2"/>
  <c r="AH4810" i="2"/>
  <c r="AH4811" i="2"/>
  <c r="AH4812" i="2"/>
  <c r="AH4813" i="2"/>
  <c r="AH4814" i="2"/>
  <c r="AH4815" i="2"/>
  <c r="AH4816" i="2"/>
  <c r="AH4817" i="2"/>
  <c r="AH4818" i="2"/>
  <c r="AH4819" i="2"/>
  <c r="AH4820" i="2"/>
  <c r="AH4821" i="2"/>
  <c r="AH4822" i="2"/>
  <c r="AH4823" i="2"/>
  <c r="AH4824" i="2"/>
  <c r="AH4825" i="2"/>
  <c r="AH4826" i="2"/>
  <c r="AH4827" i="2"/>
  <c r="AH4828" i="2"/>
  <c r="AH4829" i="2"/>
  <c r="AH4830" i="2"/>
  <c r="AH4831" i="2"/>
  <c r="AH4832" i="2"/>
  <c r="AH4833" i="2"/>
  <c r="AH4834" i="2"/>
  <c r="AH4835" i="2"/>
  <c r="AH4836" i="2"/>
  <c r="AH4837" i="2"/>
  <c r="AH4838" i="2"/>
  <c r="AH4839" i="2"/>
  <c r="AH4840" i="2"/>
  <c r="AH4841" i="2"/>
  <c r="AH4842" i="2"/>
  <c r="AH4843" i="2"/>
  <c r="AH4844" i="2"/>
  <c r="AH4845" i="2"/>
  <c r="AH4846" i="2"/>
  <c r="AH4847" i="2"/>
  <c r="AH4848" i="2"/>
  <c r="AH4849" i="2"/>
  <c r="AH4850" i="2"/>
  <c r="AH4851" i="2"/>
  <c r="AH4852" i="2"/>
  <c r="AH4853" i="2"/>
  <c r="AH4854" i="2"/>
  <c r="AH4855" i="2"/>
  <c r="AH4856" i="2"/>
  <c r="AH4857" i="2"/>
  <c r="AH4858" i="2"/>
  <c r="AH4859" i="2"/>
  <c r="AH4860" i="2"/>
  <c r="AH4861" i="2"/>
  <c r="AH4862" i="2"/>
  <c r="AH4863" i="2"/>
  <c r="AH4864" i="2"/>
  <c r="AH4865" i="2"/>
  <c r="AH4866" i="2"/>
  <c r="AH4867" i="2"/>
  <c r="AH4868" i="2"/>
  <c r="AH4869" i="2"/>
  <c r="AH4870" i="2"/>
  <c r="AH4871" i="2"/>
  <c r="AH4872" i="2"/>
  <c r="AH4873" i="2"/>
  <c r="AH4874" i="2"/>
  <c r="AH4875" i="2"/>
  <c r="AH4876" i="2"/>
  <c r="AH4877" i="2"/>
  <c r="AH4878" i="2"/>
  <c r="AH4879" i="2"/>
  <c r="AH4880" i="2"/>
  <c r="AH4881" i="2"/>
  <c r="AH4882" i="2"/>
  <c r="AH4883" i="2"/>
  <c r="AH4884" i="2"/>
  <c r="AH4885" i="2"/>
  <c r="AH4886" i="2"/>
  <c r="AH4887" i="2"/>
  <c r="AH4888" i="2"/>
  <c r="AH4889" i="2"/>
  <c r="AH4890" i="2"/>
  <c r="AH4891" i="2"/>
  <c r="AH4892" i="2"/>
  <c r="AH4893" i="2"/>
  <c r="AH4894" i="2"/>
  <c r="AH4895" i="2"/>
  <c r="AH4896" i="2"/>
  <c r="AH4897" i="2"/>
  <c r="AH4898" i="2"/>
  <c r="AH4899" i="2"/>
  <c r="AH4900" i="2"/>
  <c r="AH4901" i="2"/>
  <c r="AH4902" i="2"/>
  <c r="AH4903" i="2"/>
  <c r="AH4904" i="2"/>
  <c r="AH4905" i="2"/>
  <c r="AH4906" i="2"/>
  <c r="AH4907" i="2"/>
  <c r="AH4908" i="2"/>
  <c r="AH4909" i="2"/>
  <c r="AH4910" i="2"/>
  <c r="AH4911" i="2"/>
  <c r="AH4912" i="2"/>
  <c r="AH4913" i="2"/>
  <c r="AH4914" i="2"/>
  <c r="AH4915" i="2"/>
  <c r="AH4916" i="2"/>
  <c r="AH4917" i="2"/>
  <c r="AH4918" i="2"/>
  <c r="AH4919" i="2"/>
  <c r="AH4920" i="2"/>
  <c r="AH4921" i="2"/>
  <c r="AH4922" i="2"/>
  <c r="AH4923" i="2"/>
  <c r="AH4924" i="2"/>
  <c r="AH4925" i="2"/>
  <c r="AH4926" i="2"/>
  <c r="AH4927" i="2"/>
  <c r="AH4928" i="2"/>
  <c r="AH4929" i="2"/>
  <c r="AH4930" i="2"/>
  <c r="AH4931" i="2"/>
  <c r="AH4932" i="2"/>
  <c r="AH4933" i="2"/>
  <c r="AH4934" i="2"/>
  <c r="AH4935" i="2"/>
  <c r="AH4936" i="2"/>
  <c r="AH4937" i="2"/>
  <c r="AH4938" i="2"/>
  <c r="AH4939" i="2"/>
  <c r="AH4940" i="2"/>
  <c r="AH4941" i="2"/>
  <c r="AH4942" i="2"/>
  <c r="AH4943" i="2"/>
  <c r="AH4944" i="2"/>
  <c r="AH4945" i="2"/>
  <c r="AH4946" i="2"/>
  <c r="AH4947" i="2"/>
  <c r="AH4948" i="2"/>
  <c r="AH4949" i="2"/>
  <c r="AH4950" i="2"/>
  <c r="AH4951" i="2"/>
  <c r="AH4952" i="2"/>
  <c r="AH4953" i="2"/>
  <c r="AH4954" i="2"/>
  <c r="AH4955" i="2"/>
  <c r="AH4956" i="2"/>
  <c r="AH4957" i="2"/>
  <c r="AH4958" i="2"/>
  <c r="AH4959" i="2"/>
  <c r="AH4960" i="2"/>
  <c r="AH4961" i="2"/>
  <c r="AH4962" i="2"/>
  <c r="AH4963" i="2"/>
  <c r="AH4964" i="2"/>
  <c r="AH4965" i="2"/>
  <c r="AH4966" i="2"/>
  <c r="AH4967" i="2"/>
  <c r="AH4968" i="2"/>
  <c r="AH4969" i="2"/>
  <c r="AH4970" i="2"/>
  <c r="AH4971" i="2"/>
  <c r="AH4972" i="2"/>
  <c r="AH4973" i="2"/>
  <c r="AH4974" i="2"/>
  <c r="AH4975" i="2"/>
  <c r="AH4976" i="2"/>
  <c r="AH4977" i="2"/>
  <c r="AH4978" i="2"/>
  <c r="AH4979" i="2"/>
  <c r="AH4980" i="2"/>
  <c r="AH4981" i="2"/>
  <c r="AH4982" i="2"/>
  <c r="AH4983" i="2"/>
  <c r="AH4984" i="2"/>
  <c r="AH4985" i="2"/>
  <c r="AH4986" i="2"/>
  <c r="AH4987" i="2"/>
  <c r="AH4988" i="2"/>
  <c r="AH4989" i="2"/>
  <c r="AH4990" i="2"/>
  <c r="AH4991" i="2"/>
  <c r="AH4992" i="2"/>
  <c r="AH4993" i="2"/>
  <c r="AH4994" i="2"/>
  <c r="AH4995" i="2"/>
  <c r="AH4996" i="2"/>
  <c r="AH4997" i="2"/>
  <c r="AH4998" i="2"/>
  <c r="AH4999" i="2"/>
  <c r="AH5000" i="2"/>
  <c r="AH5001" i="2"/>
  <c r="AH5002" i="2"/>
  <c r="AH5003" i="2"/>
  <c r="AH5004" i="2"/>
  <c r="AH5005" i="2"/>
  <c r="AH5006" i="2"/>
  <c r="AH5007" i="2"/>
  <c r="AH5008" i="2"/>
  <c r="AH5009" i="2"/>
  <c r="AH5010" i="2"/>
  <c r="AH5011" i="2"/>
  <c r="AH5012" i="2"/>
  <c r="AH5013" i="2"/>
  <c r="AH5014" i="2"/>
  <c r="AH5015" i="2"/>
  <c r="AH5016" i="2"/>
  <c r="AH5017" i="2"/>
  <c r="AH5018" i="2"/>
  <c r="AH5019" i="2"/>
  <c r="AH5020" i="2"/>
  <c r="AH5021" i="2"/>
  <c r="AH5022" i="2"/>
  <c r="AH5023" i="2"/>
  <c r="AH5024" i="2"/>
  <c r="AH5025" i="2"/>
  <c r="AH5026" i="2"/>
  <c r="AH5027" i="2"/>
  <c r="AH5028" i="2"/>
  <c r="AH5029" i="2"/>
  <c r="AH5030" i="2"/>
  <c r="AH5031" i="2"/>
  <c r="AH5032" i="2"/>
  <c r="AH5033" i="2"/>
  <c r="AH5034" i="2"/>
  <c r="AH5035" i="2"/>
  <c r="AH5036" i="2"/>
  <c r="AH5037" i="2"/>
  <c r="AH5038" i="2"/>
  <c r="AH5039" i="2"/>
  <c r="AH5040" i="2"/>
  <c r="AH5041" i="2"/>
  <c r="AH5042" i="2"/>
  <c r="AH5043" i="2"/>
  <c r="AH5044" i="2"/>
  <c r="AH5045" i="2"/>
  <c r="AH5046" i="2"/>
  <c r="AH5047" i="2"/>
  <c r="AH5048" i="2"/>
  <c r="AH5049" i="2"/>
  <c r="AH5050" i="2"/>
  <c r="AH5051" i="2"/>
  <c r="AH5052" i="2"/>
  <c r="AH5053" i="2"/>
  <c r="AH5054" i="2"/>
  <c r="AH5055" i="2"/>
  <c r="AH5056" i="2"/>
  <c r="AH5057" i="2"/>
  <c r="AH5058" i="2"/>
  <c r="AH5059" i="2"/>
  <c r="AH5060" i="2"/>
  <c r="AH5061" i="2"/>
  <c r="AH5062" i="2"/>
  <c r="AH5063" i="2"/>
  <c r="AH5064" i="2"/>
  <c r="AH5065" i="2"/>
  <c r="AH5066" i="2"/>
  <c r="AH5067" i="2"/>
  <c r="AH5068" i="2"/>
  <c r="AH5069" i="2"/>
  <c r="AH5070" i="2"/>
  <c r="AH5071" i="2"/>
  <c r="AH5072" i="2"/>
  <c r="AH5073" i="2"/>
  <c r="AH5074" i="2"/>
  <c r="AH5075" i="2"/>
  <c r="AH5076" i="2"/>
  <c r="AH5077" i="2"/>
  <c r="AH5078" i="2"/>
  <c r="AH5079" i="2"/>
  <c r="AH5080" i="2"/>
  <c r="AH5081" i="2"/>
  <c r="AH5082" i="2"/>
  <c r="AH5083" i="2"/>
  <c r="AH5084" i="2"/>
  <c r="AH5085" i="2"/>
  <c r="AH5086" i="2"/>
  <c r="AH5087" i="2"/>
  <c r="AH5088" i="2"/>
  <c r="AH5089" i="2"/>
  <c r="AH5090" i="2"/>
  <c r="AH5091" i="2"/>
  <c r="AH5092" i="2"/>
  <c r="AH5093" i="2"/>
  <c r="AH5094" i="2"/>
  <c r="AH5095" i="2"/>
  <c r="AH5096" i="2"/>
  <c r="AH5097" i="2"/>
  <c r="AH5098" i="2"/>
  <c r="AH5099" i="2"/>
  <c r="AH5100" i="2"/>
  <c r="AH5101" i="2"/>
  <c r="AH5102" i="2"/>
  <c r="AH5103" i="2"/>
  <c r="AH5104" i="2"/>
  <c r="AH5105" i="2"/>
  <c r="AH5106" i="2"/>
  <c r="AH5107" i="2"/>
  <c r="AH5108" i="2"/>
  <c r="AH5109" i="2"/>
  <c r="AH5110" i="2"/>
  <c r="AH5111" i="2"/>
  <c r="AH5112" i="2"/>
  <c r="AH5113" i="2"/>
  <c r="AH5114" i="2"/>
  <c r="AH5115" i="2"/>
  <c r="AH5116" i="2"/>
  <c r="AH5117" i="2"/>
  <c r="AH5118" i="2"/>
  <c r="AH5119" i="2"/>
  <c r="AH5120" i="2"/>
  <c r="AH5121" i="2"/>
  <c r="AH5122" i="2"/>
  <c r="AH5123" i="2"/>
  <c r="AH5124" i="2"/>
  <c r="AH5125" i="2"/>
  <c r="AH5126" i="2"/>
  <c r="AH5127" i="2"/>
  <c r="AH5128" i="2"/>
  <c r="AH5129" i="2"/>
  <c r="AH5130" i="2"/>
  <c r="AH5131" i="2"/>
  <c r="AH5132" i="2"/>
  <c r="AH5133" i="2"/>
  <c r="AH5134" i="2"/>
  <c r="AH5135" i="2"/>
  <c r="AH5136" i="2"/>
  <c r="AH5137" i="2"/>
  <c r="AH5138" i="2"/>
  <c r="AH5139" i="2"/>
  <c r="AH5140" i="2"/>
  <c r="AH5141" i="2"/>
  <c r="AH5142" i="2"/>
  <c r="AH5143" i="2"/>
  <c r="AH5144" i="2"/>
  <c r="AH5145" i="2"/>
  <c r="AH5146" i="2"/>
  <c r="AH5147" i="2"/>
  <c r="AH5148" i="2"/>
  <c r="AH5149" i="2"/>
  <c r="AH5150" i="2"/>
  <c r="AH5151" i="2"/>
  <c r="AH5152" i="2"/>
  <c r="AH5153" i="2"/>
  <c r="AH5154" i="2"/>
  <c r="AH5155" i="2"/>
  <c r="AH5156" i="2"/>
  <c r="AH5157" i="2"/>
  <c r="AH5158" i="2"/>
  <c r="AH5159" i="2"/>
  <c r="AH5160" i="2"/>
  <c r="AH5161" i="2"/>
  <c r="AH5162" i="2"/>
  <c r="AH5163" i="2"/>
  <c r="AH5164" i="2"/>
  <c r="AH5165" i="2"/>
  <c r="AH5166" i="2"/>
  <c r="AH5167" i="2"/>
  <c r="AH5168" i="2"/>
  <c r="AH5169" i="2"/>
  <c r="AH5170" i="2"/>
  <c r="AH5171" i="2"/>
  <c r="AH5172" i="2"/>
  <c r="AH5173" i="2"/>
  <c r="AH5174" i="2"/>
  <c r="AH5175" i="2"/>
  <c r="AH5176" i="2"/>
  <c r="AH5177" i="2"/>
  <c r="AH5178" i="2"/>
  <c r="AH5179" i="2"/>
  <c r="AH5180" i="2"/>
  <c r="AH5181" i="2"/>
  <c r="AH5182" i="2"/>
  <c r="AH5183" i="2"/>
  <c r="AH5184" i="2"/>
  <c r="AH5185" i="2"/>
  <c r="AH5186" i="2"/>
  <c r="AH5187" i="2"/>
  <c r="AH5188" i="2"/>
  <c r="AH5189" i="2"/>
  <c r="AH5190" i="2"/>
  <c r="AH5191" i="2"/>
  <c r="AH5192" i="2"/>
  <c r="AH5193" i="2"/>
  <c r="AH5194" i="2"/>
  <c r="AH5195" i="2"/>
  <c r="AH5196" i="2"/>
  <c r="AH5197" i="2"/>
  <c r="AH5198" i="2"/>
  <c r="AH5199" i="2"/>
  <c r="AH5200" i="2"/>
  <c r="AH5201" i="2"/>
  <c r="AH5202" i="2"/>
  <c r="AH5203" i="2"/>
  <c r="AH5204" i="2"/>
  <c r="AH5205" i="2"/>
  <c r="AH5206" i="2"/>
  <c r="AH5207" i="2"/>
  <c r="AH5208" i="2"/>
  <c r="AH5209" i="2"/>
  <c r="AH5210" i="2"/>
  <c r="AH5211" i="2"/>
  <c r="AH5212" i="2"/>
  <c r="AH5213" i="2"/>
  <c r="AH5214" i="2"/>
  <c r="AH5215" i="2"/>
  <c r="AH5216" i="2"/>
  <c r="AH5217" i="2"/>
  <c r="AH5218" i="2"/>
  <c r="AH5219" i="2"/>
  <c r="AH5220" i="2"/>
  <c r="AH5221" i="2"/>
  <c r="AH5222" i="2"/>
  <c r="AH5223" i="2"/>
  <c r="AH5224" i="2"/>
  <c r="AH5225" i="2"/>
  <c r="AH5226" i="2"/>
  <c r="AH5227" i="2"/>
  <c r="AH5228" i="2"/>
  <c r="AH5229" i="2"/>
  <c r="AH5230" i="2"/>
  <c r="AH5231" i="2"/>
  <c r="AH5232" i="2"/>
  <c r="AH5233" i="2"/>
  <c r="AH5234" i="2"/>
  <c r="AH5235" i="2"/>
  <c r="AH5236" i="2"/>
  <c r="AH5237" i="2"/>
  <c r="AH5238" i="2"/>
  <c r="AH5239" i="2"/>
  <c r="AH5240" i="2"/>
  <c r="AH5241" i="2"/>
  <c r="AH5242" i="2"/>
  <c r="AH5243" i="2"/>
  <c r="AH5244" i="2"/>
  <c r="AH5245" i="2"/>
  <c r="AH5246" i="2"/>
  <c r="AH5247" i="2"/>
  <c r="AH5248" i="2"/>
  <c r="AH5249" i="2"/>
  <c r="AH5250" i="2"/>
  <c r="AH5251" i="2"/>
  <c r="AH5252" i="2"/>
  <c r="AH5253" i="2"/>
  <c r="AH5254" i="2"/>
  <c r="AH5255" i="2"/>
  <c r="AH5256" i="2"/>
  <c r="AH5257" i="2"/>
  <c r="AH5258" i="2"/>
  <c r="AH5259" i="2"/>
  <c r="AH5260" i="2"/>
  <c r="AH5261" i="2"/>
  <c r="AH5262" i="2"/>
  <c r="AH5263" i="2"/>
  <c r="AH5264" i="2"/>
  <c r="AH5265" i="2"/>
  <c r="AH5266" i="2"/>
  <c r="AH5267" i="2"/>
  <c r="AH5268" i="2"/>
  <c r="AH5269" i="2"/>
  <c r="AH5270" i="2"/>
  <c r="AH5271" i="2"/>
  <c r="AH5272" i="2"/>
  <c r="AH5273" i="2"/>
  <c r="AH5274" i="2"/>
  <c r="AH5275" i="2"/>
  <c r="AH5276" i="2"/>
  <c r="AH5277" i="2"/>
  <c r="AH5278" i="2"/>
  <c r="AH5279" i="2"/>
  <c r="AH5280" i="2"/>
  <c r="AH5281" i="2"/>
  <c r="AH5282" i="2"/>
  <c r="AH5283" i="2"/>
  <c r="AH5284" i="2"/>
  <c r="AH5285" i="2"/>
  <c r="AH5286" i="2"/>
  <c r="AH5287" i="2"/>
  <c r="AH5288" i="2"/>
  <c r="AH5289" i="2"/>
  <c r="AH5290" i="2"/>
  <c r="AH5291" i="2"/>
  <c r="AH5292" i="2"/>
  <c r="AH5293" i="2"/>
  <c r="AH5294" i="2"/>
  <c r="AH5295" i="2"/>
  <c r="AH5296" i="2"/>
  <c r="AH5297" i="2"/>
  <c r="AH5298" i="2"/>
  <c r="AH5299" i="2"/>
  <c r="AH5300" i="2"/>
  <c r="AH5301" i="2"/>
  <c r="AH5302" i="2"/>
  <c r="AH5303" i="2"/>
  <c r="AH5304" i="2"/>
  <c r="AH5305" i="2"/>
  <c r="AH5306" i="2"/>
  <c r="AH5307" i="2"/>
  <c r="AH5308" i="2"/>
  <c r="AH5309" i="2"/>
  <c r="AH5310" i="2"/>
  <c r="AH5311" i="2"/>
  <c r="AH5312" i="2"/>
  <c r="AH5313" i="2"/>
  <c r="AH5314" i="2"/>
  <c r="AH5315" i="2"/>
  <c r="AH5316" i="2"/>
  <c r="AH5317" i="2"/>
  <c r="AH5318" i="2"/>
  <c r="AH5319" i="2"/>
  <c r="AH5320" i="2"/>
  <c r="AH5321" i="2"/>
  <c r="AH5322" i="2"/>
  <c r="AH5323" i="2"/>
  <c r="AH5324" i="2"/>
  <c r="AH5325" i="2"/>
  <c r="AH5326" i="2"/>
  <c r="AH5327" i="2"/>
  <c r="AH5328" i="2"/>
  <c r="AH5329" i="2"/>
  <c r="AH5330" i="2"/>
  <c r="AH5331" i="2"/>
  <c r="AH5332" i="2"/>
  <c r="AH5333" i="2"/>
  <c r="AH5334" i="2"/>
  <c r="AH5335" i="2"/>
  <c r="AH5336" i="2"/>
  <c r="AH5337" i="2"/>
  <c r="AH5338" i="2"/>
  <c r="AH5339" i="2"/>
  <c r="AH5340" i="2"/>
  <c r="AH5341" i="2"/>
  <c r="AH5342" i="2"/>
  <c r="AH5343" i="2"/>
  <c r="AH5344" i="2"/>
  <c r="AH5345" i="2"/>
  <c r="AH5346" i="2"/>
  <c r="AH5347" i="2"/>
  <c r="AH5348" i="2"/>
  <c r="AH5349" i="2"/>
  <c r="AH5350" i="2"/>
  <c r="AH5351" i="2"/>
  <c r="AH5352" i="2"/>
  <c r="AH5353" i="2"/>
  <c r="AH5354" i="2"/>
  <c r="AH5355" i="2"/>
  <c r="AH5356" i="2"/>
  <c r="AH5357" i="2"/>
  <c r="AH5358" i="2"/>
  <c r="AH5359" i="2"/>
  <c r="AH5360" i="2"/>
  <c r="AH5361" i="2"/>
  <c r="AH5362" i="2"/>
  <c r="AH5363" i="2"/>
  <c r="AH5364" i="2"/>
  <c r="AH5365" i="2"/>
  <c r="AH5366" i="2"/>
  <c r="AH5367" i="2"/>
  <c r="AH5368" i="2"/>
  <c r="AH5369" i="2"/>
  <c r="AH5370" i="2"/>
  <c r="AH5371" i="2"/>
  <c r="AH5372" i="2"/>
  <c r="AH5373" i="2"/>
  <c r="AH5374" i="2"/>
  <c r="AH5375" i="2"/>
  <c r="AH5376" i="2"/>
  <c r="AH5377" i="2"/>
  <c r="AH5378" i="2"/>
  <c r="AH5379" i="2"/>
  <c r="AH5380" i="2"/>
  <c r="AH5381" i="2"/>
  <c r="AH5382" i="2"/>
  <c r="AH5383" i="2"/>
  <c r="AH5384" i="2"/>
  <c r="AH5385" i="2"/>
  <c r="AH5386" i="2"/>
  <c r="AH5387" i="2"/>
  <c r="AH5388" i="2"/>
  <c r="AH5389" i="2"/>
  <c r="AH5390" i="2"/>
  <c r="AH5391" i="2"/>
  <c r="AH5392" i="2"/>
  <c r="AH5393" i="2"/>
  <c r="AH5394" i="2"/>
  <c r="AH5395" i="2"/>
  <c r="AH5396" i="2"/>
  <c r="AH5397" i="2"/>
  <c r="AH5398" i="2"/>
  <c r="AH5399" i="2"/>
  <c r="AH5400" i="2"/>
  <c r="AH5401" i="2"/>
  <c r="AH5402" i="2"/>
  <c r="AH5403" i="2"/>
  <c r="AH5404" i="2"/>
  <c r="AH5405" i="2"/>
  <c r="AH5406" i="2"/>
  <c r="AH5407" i="2"/>
  <c r="AH5408" i="2"/>
  <c r="AH5409" i="2"/>
  <c r="AH5410" i="2"/>
  <c r="AH5411" i="2"/>
  <c r="AH5412" i="2"/>
  <c r="AH5413" i="2"/>
  <c r="AH5414" i="2"/>
  <c r="AH5415" i="2"/>
  <c r="AH5416" i="2"/>
  <c r="AH5417" i="2"/>
  <c r="AH5418" i="2"/>
  <c r="AH5419" i="2"/>
  <c r="AH5420" i="2"/>
  <c r="AH5421" i="2"/>
  <c r="AH5422" i="2"/>
  <c r="AH5423" i="2"/>
  <c r="AH5424" i="2"/>
  <c r="AH5425" i="2"/>
  <c r="AH5426" i="2"/>
  <c r="AH5427" i="2"/>
  <c r="AH5428" i="2"/>
  <c r="AH5429" i="2"/>
  <c r="AH5430" i="2"/>
  <c r="AH5431" i="2"/>
  <c r="AH5432" i="2"/>
  <c r="AH5433" i="2"/>
  <c r="AH5434" i="2"/>
  <c r="AH5435" i="2"/>
  <c r="AH5436" i="2"/>
  <c r="AH5437" i="2"/>
  <c r="AH5438" i="2"/>
  <c r="AH5439" i="2"/>
  <c r="AH5440" i="2"/>
  <c r="AH5441" i="2"/>
  <c r="AH5442" i="2"/>
  <c r="AH5443" i="2"/>
  <c r="AH5444" i="2"/>
  <c r="AH5445" i="2"/>
  <c r="AH5446" i="2"/>
  <c r="AH5447" i="2"/>
  <c r="AH5448" i="2"/>
  <c r="AH5449" i="2"/>
  <c r="AH5450" i="2"/>
  <c r="AH5451" i="2"/>
  <c r="AH5452" i="2"/>
  <c r="AH5453" i="2"/>
  <c r="AH5454" i="2"/>
  <c r="AH5455" i="2"/>
  <c r="AH5456" i="2"/>
  <c r="AH5457" i="2"/>
  <c r="AH5458" i="2"/>
  <c r="AH5459" i="2"/>
  <c r="AH5460" i="2"/>
  <c r="AH5461" i="2"/>
  <c r="AH5462" i="2"/>
  <c r="AH5463" i="2"/>
  <c r="AH5464" i="2"/>
  <c r="AH5465" i="2"/>
  <c r="AH5466" i="2"/>
  <c r="AH5467" i="2"/>
  <c r="AH5468" i="2"/>
  <c r="AH5469" i="2"/>
  <c r="AH5470" i="2"/>
  <c r="AH5471" i="2"/>
  <c r="AH5472" i="2"/>
  <c r="AH5473" i="2"/>
  <c r="AH5474" i="2"/>
  <c r="AH5475" i="2"/>
  <c r="AH5476" i="2"/>
  <c r="AH5477" i="2"/>
  <c r="AH5478" i="2"/>
  <c r="AH5479" i="2"/>
  <c r="AH5480" i="2"/>
  <c r="AH5481" i="2"/>
  <c r="AH5482" i="2"/>
  <c r="AH5483" i="2"/>
  <c r="AH5484" i="2"/>
  <c r="AH5485" i="2"/>
  <c r="AH5486" i="2"/>
  <c r="AH5487" i="2"/>
  <c r="AH5488" i="2"/>
  <c r="AH5489" i="2"/>
  <c r="AH5490" i="2"/>
  <c r="AH5491" i="2"/>
  <c r="AH5492" i="2"/>
  <c r="AH5493" i="2"/>
  <c r="AH5494" i="2"/>
  <c r="AH5495" i="2"/>
  <c r="AH5496" i="2"/>
  <c r="AH5497" i="2"/>
  <c r="AH5498" i="2"/>
  <c r="AH5499" i="2"/>
  <c r="AH5500" i="2"/>
  <c r="AH5501" i="2"/>
  <c r="AH5502" i="2"/>
  <c r="AH5503" i="2"/>
  <c r="AH5504" i="2"/>
  <c r="AH5505" i="2"/>
  <c r="AH5506" i="2"/>
  <c r="AH5507" i="2"/>
  <c r="AH5508" i="2"/>
  <c r="AH5509" i="2"/>
  <c r="AH5510" i="2"/>
  <c r="AH5511" i="2"/>
  <c r="AH5512" i="2"/>
  <c r="AH5513" i="2"/>
  <c r="AH5514" i="2"/>
  <c r="AH5515" i="2"/>
  <c r="AH5516" i="2"/>
  <c r="AH5517" i="2"/>
  <c r="AH5518" i="2"/>
  <c r="AH5519" i="2"/>
  <c r="AH5520" i="2"/>
  <c r="AH5521" i="2"/>
  <c r="AH5522" i="2"/>
  <c r="AH5523" i="2"/>
  <c r="AH5524" i="2"/>
  <c r="AH5525" i="2"/>
  <c r="AH5526" i="2"/>
  <c r="AH5527" i="2"/>
  <c r="AH5528" i="2"/>
  <c r="AH5529" i="2"/>
  <c r="AH5530" i="2"/>
  <c r="AH5531" i="2"/>
  <c r="AH5532" i="2"/>
  <c r="AH5533" i="2"/>
  <c r="AH5534" i="2"/>
  <c r="AH5535" i="2"/>
  <c r="AH5536" i="2"/>
  <c r="AH5537" i="2"/>
  <c r="AH5538" i="2"/>
  <c r="AH5539" i="2"/>
  <c r="AH5540" i="2"/>
  <c r="AH5541" i="2"/>
  <c r="AH5542" i="2"/>
  <c r="AH5543" i="2"/>
  <c r="AH5544" i="2"/>
  <c r="AH5545" i="2"/>
  <c r="AH5546" i="2"/>
  <c r="AH5547" i="2"/>
  <c r="AH5548" i="2"/>
  <c r="AH5549" i="2"/>
  <c r="AH5550" i="2"/>
  <c r="AH5551" i="2"/>
  <c r="AH5552" i="2"/>
  <c r="AH5553" i="2"/>
  <c r="AH5554" i="2"/>
  <c r="AH5555" i="2"/>
  <c r="AH5556" i="2"/>
  <c r="AH5557" i="2"/>
  <c r="AH5558" i="2"/>
  <c r="AH5559" i="2"/>
  <c r="AH5560" i="2"/>
  <c r="AH5561" i="2"/>
  <c r="AH5562" i="2"/>
  <c r="AH5563" i="2"/>
  <c r="AH5564" i="2"/>
  <c r="AH5565" i="2"/>
  <c r="AH5566" i="2"/>
  <c r="AH5567" i="2"/>
  <c r="AH5568" i="2"/>
  <c r="AH5569" i="2"/>
  <c r="AH5570" i="2"/>
  <c r="AH5571" i="2"/>
  <c r="AH5572" i="2"/>
  <c r="AH5573" i="2"/>
  <c r="AH5574" i="2"/>
  <c r="AH5575" i="2"/>
  <c r="AH5576" i="2"/>
  <c r="AH5577" i="2"/>
  <c r="AH5578" i="2"/>
  <c r="AH5579" i="2"/>
  <c r="AH5580" i="2"/>
  <c r="AH5581" i="2"/>
  <c r="AH5582" i="2"/>
  <c r="AH5583" i="2"/>
  <c r="AH5584" i="2"/>
  <c r="AH5585" i="2"/>
  <c r="AH5586" i="2"/>
  <c r="AH5587" i="2"/>
  <c r="AH5588" i="2"/>
  <c r="AH5589" i="2"/>
  <c r="AH5590" i="2"/>
  <c r="AH5591" i="2"/>
  <c r="AH5592" i="2"/>
  <c r="AH5593" i="2"/>
  <c r="AH5594" i="2"/>
  <c r="AH5595" i="2"/>
  <c r="AH5596" i="2"/>
  <c r="AH5597" i="2"/>
  <c r="AH5598" i="2"/>
  <c r="AH5599" i="2"/>
  <c r="AH5600" i="2"/>
  <c r="AH5601" i="2"/>
  <c r="AH5602" i="2"/>
  <c r="AH5603" i="2"/>
  <c r="AH5604" i="2"/>
  <c r="AH5605" i="2"/>
  <c r="AH5606" i="2"/>
  <c r="AH5607" i="2"/>
  <c r="AH5608" i="2"/>
  <c r="AH5609" i="2"/>
  <c r="AH5610" i="2"/>
  <c r="AH5611" i="2"/>
  <c r="AH5612" i="2"/>
  <c r="AH5613" i="2"/>
  <c r="AH5614" i="2"/>
  <c r="AH5615" i="2"/>
  <c r="AH5616" i="2"/>
  <c r="AH5617" i="2"/>
  <c r="AH5618" i="2"/>
  <c r="AH5619" i="2"/>
  <c r="AH5620" i="2"/>
  <c r="AH5621" i="2"/>
  <c r="AH5622" i="2"/>
  <c r="AH5623" i="2"/>
  <c r="AH5624" i="2"/>
  <c r="AH5625" i="2"/>
  <c r="AH5626" i="2"/>
  <c r="AH5627" i="2"/>
  <c r="AH5628" i="2"/>
  <c r="AH5629" i="2"/>
  <c r="AH5630" i="2"/>
  <c r="AH5631" i="2"/>
  <c r="AH5632" i="2"/>
  <c r="AH5633" i="2"/>
  <c r="AH5634" i="2"/>
  <c r="AH5635" i="2"/>
  <c r="AH5636" i="2"/>
  <c r="AH5637" i="2"/>
  <c r="AH5638" i="2"/>
  <c r="AH5639" i="2"/>
  <c r="AH5640" i="2"/>
  <c r="AH5641" i="2"/>
  <c r="AH5642" i="2"/>
  <c r="AH5643" i="2"/>
  <c r="AH5644" i="2"/>
  <c r="AH5645" i="2"/>
  <c r="AH5646" i="2"/>
  <c r="AH5647" i="2"/>
  <c r="AH5648" i="2"/>
  <c r="AH5649" i="2"/>
  <c r="AH5650" i="2"/>
  <c r="AH5651" i="2"/>
  <c r="AH5652" i="2"/>
  <c r="AH5653" i="2"/>
  <c r="AH5654" i="2"/>
  <c r="AH5655" i="2"/>
  <c r="AH5656" i="2"/>
  <c r="AH5657" i="2"/>
  <c r="AH5658" i="2"/>
  <c r="AH5659" i="2"/>
  <c r="AH5660" i="2"/>
  <c r="AH5661" i="2"/>
  <c r="AH5662" i="2"/>
  <c r="AH5663" i="2"/>
  <c r="AH5664" i="2"/>
  <c r="AH5665" i="2"/>
  <c r="AH5666" i="2"/>
  <c r="AH5667" i="2"/>
  <c r="AH5668" i="2"/>
  <c r="AH5669" i="2"/>
  <c r="AH5670" i="2"/>
  <c r="AH5671" i="2"/>
  <c r="AH5672" i="2"/>
  <c r="AH5673" i="2"/>
  <c r="AH5674" i="2"/>
  <c r="AH5675" i="2"/>
  <c r="AH5676" i="2"/>
  <c r="AH5677" i="2"/>
  <c r="AH5678" i="2"/>
  <c r="AH5679" i="2"/>
  <c r="AH5680" i="2"/>
  <c r="AH5681" i="2"/>
  <c r="AH5682" i="2"/>
  <c r="AH5683" i="2"/>
  <c r="AH5684" i="2"/>
  <c r="AH5685" i="2"/>
  <c r="AH5686" i="2"/>
  <c r="AH5687" i="2"/>
  <c r="AH5688" i="2"/>
  <c r="AH5689" i="2"/>
  <c r="AH5690" i="2"/>
  <c r="AH5691" i="2"/>
  <c r="AH5692" i="2"/>
  <c r="AH5693" i="2"/>
  <c r="AH5694" i="2"/>
  <c r="AH5695" i="2"/>
  <c r="AH5696" i="2"/>
  <c r="AH5697" i="2"/>
  <c r="AH5698" i="2"/>
  <c r="AH5699" i="2"/>
  <c r="AH5700" i="2"/>
  <c r="AH5701" i="2"/>
  <c r="AH5702" i="2"/>
  <c r="AH5703" i="2"/>
  <c r="AH5704" i="2"/>
  <c r="AH5705" i="2"/>
  <c r="AH5706" i="2"/>
  <c r="AH5707" i="2"/>
  <c r="AH5708" i="2"/>
  <c r="AH5709" i="2"/>
  <c r="AH5710" i="2"/>
  <c r="AH5711" i="2"/>
  <c r="AH5712" i="2"/>
  <c r="AH5713" i="2"/>
  <c r="AH5714" i="2"/>
  <c r="AH5715" i="2"/>
  <c r="AH5716" i="2"/>
  <c r="AH5717" i="2"/>
  <c r="AH5718" i="2"/>
  <c r="AH5719" i="2"/>
  <c r="AH5720" i="2"/>
  <c r="AH5721" i="2"/>
  <c r="AH5722" i="2"/>
  <c r="AH5723" i="2"/>
  <c r="AH5724" i="2"/>
  <c r="AH5725" i="2"/>
  <c r="AH5726" i="2"/>
  <c r="AH5727" i="2"/>
  <c r="AH5728" i="2"/>
  <c r="AH5729" i="2"/>
  <c r="AH5730" i="2"/>
  <c r="AH5731" i="2"/>
  <c r="AH5732" i="2"/>
  <c r="AH5733" i="2"/>
  <c r="AH5734" i="2"/>
  <c r="AH5735" i="2"/>
  <c r="AH5736" i="2"/>
  <c r="AH5737" i="2"/>
  <c r="AH5738" i="2"/>
  <c r="AH5739" i="2"/>
  <c r="AH5740" i="2"/>
  <c r="AH5741" i="2"/>
  <c r="AH5742" i="2"/>
  <c r="AH5743" i="2"/>
  <c r="AH5744" i="2"/>
  <c r="AH5745" i="2"/>
  <c r="AH5746" i="2"/>
  <c r="AH5747" i="2"/>
  <c r="AH5748" i="2"/>
  <c r="AH5749" i="2"/>
  <c r="AH5750" i="2"/>
  <c r="AH5751" i="2"/>
  <c r="AH5752" i="2"/>
  <c r="AH5753" i="2"/>
  <c r="AH5754" i="2"/>
  <c r="AH5755" i="2"/>
  <c r="AH5756" i="2"/>
  <c r="AH5757" i="2"/>
  <c r="AH5758" i="2"/>
  <c r="AH5759" i="2"/>
  <c r="AH5760" i="2"/>
  <c r="AH5761" i="2"/>
  <c r="AH5762" i="2"/>
  <c r="AH5763" i="2"/>
  <c r="AH5764" i="2"/>
  <c r="AH5765" i="2"/>
  <c r="AH5766" i="2"/>
  <c r="AH5767" i="2"/>
  <c r="AH5768" i="2"/>
  <c r="AH5769" i="2"/>
  <c r="AH5770" i="2"/>
  <c r="AH5771" i="2"/>
  <c r="AH5772" i="2"/>
  <c r="AH5773" i="2"/>
  <c r="AH5774" i="2"/>
  <c r="AH5775" i="2"/>
  <c r="AH5776" i="2"/>
  <c r="AH5777" i="2"/>
  <c r="AH5778" i="2"/>
  <c r="AH5779" i="2"/>
  <c r="AH5780" i="2"/>
  <c r="AH5781" i="2"/>
  <c r="AH5782" i="2"/>
  <c r="AH5783" i="2"/>
  <c r="AH5784" i="2"/>
  <c r="AH5785" i="2"/>
  <c r="AH5786" i="2"/>
  <c r="AH5787" i="2"/>
  <c r="AH5788" i="2"/>
  <c r="AH5789" i="2"/>
  <c r="AH5790" i="2"/>
  <c r="AH5791" i="2"/>
  <c r="AH5792" i="2"/>
  <c r="AH5793" i="2"/>
  <c r="AH5794" i="2"/>
  <c r="AH5795" i="2"/>
  <c r="AH5796" i="2"/>
  <c r="AH5797" i="2"/>
  <c r="AH5798" i="2"/>
  <c r="AH5799" i="2"/>
  <c r="AH5800" i="2"/>
  <c r="AH5801" i="2"/>
  <c r="AH5802" i="2"/>
  <c r="AH5803" i="2"/>
  <c r="AH5804" i="2"/>
  <c r="AH5805" i="2"/>
  <c r="AH5806" i="2"/>
  <c r="AH5807" i="2"/>
  <c r="AH5808" i="2"/>
  <c r="AH5809" i="2"/>
  <c r="AH5810" i="2"/>
  <c r="AH5811" i="2"/>
  <c r="AH5812" i="2"/>
  <c r="AH5813" i="2"/>
  <c r="AH5814" i="2"/>
  <c r="AH5815" i="2"/>
  <c r="AH5816" i="2"/>
  <c r="AH5817" i="2"/>
  <c r="AH5818" i="2"/>
  <c r="AH5819" i="2"/>
  <c r="AH5820" i="2"/>
  <c r="AH5821" i="2"/>
  <c r="AH5822" i="2"/>
  <c r="AH5823" i="2"/>
  <c r="AH5824" i="2"/>
  <c r="AH5825" i="2"/>
  <c r="AH5826" i="2"/>
  <c r="AH5827" i="2"/>
  <c r="AH5828" i="2"/>
  <c r="AH5829" i="2"/>
  <c r="AH5830" i="2"/>
  <c r="AH5831" i="2"/>
  <c r="AH5832" i="2"/>
  <c r="AH5833" i="2"/>
  <c r="AH5834" i="2"/>
  <c r="AH5835" i="2"/>
  <c r="AH5836" i="2"/>
  <c r="AH5837" i="2"/>
  <c r="AH5838" i="2"/>
  <c r="AH5839" i="2"/>
  <c r="AH5840" i="2"/>
  <c r="AH5841" i="2"/>
  <c r="AH5842" i="2"/>
  <c r="AH5843" i="2"/>
  <c r="AH5844" i="2"/>
  <c r="AH5845" i="2"/>
  <c r="AH5846" i="2"/>
  <c r="AH5847" i="2"/>
  <c r="AH5848" i="2"/>
  <c r="AH5849" i="2"/>
  <c r="AH5850" i="2"/>
  <c r="AH5851" i="2"/>
  <c r="AH5852" i="2"/>
  <c r="AH5853" i="2"/>
  <c r="AH5854" i="2"/>
  <c r="AH5855" i="2"/>
  <c r="AH5856" i="2"/>
  <c r="AH5857" i="2"/>
  <c r="AH5858" i="2"/>
  <c r="AH5859" i="2"/>
  <c r="AH5860" i="2"/>
  <c r="AH5861" i="2"/>
  <c r="AH5862" i="2"/>
  <c r="AH5863" i="2"/>
  <c r="AH5864" i="2"/>
  <c r="AH5865" i="2"/>
  <c r="AH5866" i="2"/>
  <c r="AH5867" i="2"/>
  <c r="AH5868" i="2"/>
  <c r="AH5869" i="2"/>
  <c r="AH5870" i="2"/>
  <c r="AH5871" i="2"/>
  <c r="AH5872" i="2"/>
  <c r="AH5873" i="2"/>
  <c r="AH5874" i="2"/>
  <c r="AH5875" i="2"/>
  <c r="AH5876" i="2"/>
  <c r="AH5877" i="2"/>
  <c r="AH5878" i="2"/>
  <c r="AH5879" i="2"/>
  <c r="AH5880" i="2"/>
  <c r="AH5881" i="2"/>
  <c r="AH5882" i="2"/>
  <c r="AH5883" i="2"/>
  <c r="AH5884" i="2"/>
  <c r="AH5885" i="2"/>
  <c r="AH5886" i="2"/>
  <c r="AH5887" i="2"/>
  <c r="AH5888" i="2"/>
  <c r="AH5889" i="2"/>
  <c r="AH5890" i="2"/>
  <c r="AH5891" i="2"/>
  <c r="AH5892" i="2"/>
  <c r="AH5893" i="2"/>
  <c r="AH5894" i="2"/>
  <c r="AH5895" i="2"/>
  <c r="AH5896" i="2"/>
  <c r="AH5897" i="2"/>
  <c r="AH5898" i="2"/>
  <c r="AH5899" i="2"/>
  <c r="AH5900" i="2"/>
  <c r="AH5901" i="2"/>
  <c r="AH5902" i="2"/>
  <c r="AH5903" i="2"/>
  <c r="AH5904" i="2"/>
  <c r="AH5905" i="2"/>
  <c r="AH5906" i="2"/>
  <c r="AH5907" i="2"/>
  <c r="AH5908" i="2"/>
  <c r="AH5909" i="2"/>
  <c r="AH5910" i="2"/>
  <c r="AH5911" i="2"/>
  <c r="AH5912" i="2"/>
  <c r="AH5913" i="2"/>
  <c r="AH5914" i="2"/>
  <c r="AH5915" i="2"/>
  <c r="AH5916" i="2"/>
  <c r="AH5917" i="2"/>
  <c r="AH5918" i="2"/>
  <c r="AH5919" i="2"/>
  <c r="AH5920" i="2"/>
  <c r="AH5921" i="2"/>
  <c r="AH5922" i="2"/>
  <c r="AH5923" i="2"/>
  <c r="AH5924" i="2"/>
  <c r="AH5925" i="2"/>
  <c r="AH5926" i="2"/>
  <c r="AH5927" i="2"/>
  <c r="AH5928" i="2"/>
  <c r="AH5929" i="2"/>
  <c r="AH5930" i="2"/>
  <c r="AH5931" i="2"/>
  <c r="AH5932" i="2"/>
  <c r="AH5933" i="2"/>
  <c r="AH5934" i="2"/>
  <c r="AH5935" i="2"/>
  <c r="AH5936" i="2"/>
  <c r="AH5937" i="2"/>
  <c r="AH5938" i="2"/>
  <c r="AH5939" i="2"/>
  <c r="AH5940" i="2"/>
  <c r="AH5941" i="2"/>
  <c r="AH5942" i="2"/>
  <c r="AH5943" i="2"/>
  <c r="AH5944" i="2"/>
  <c r="AH5945" i="2"/>
  <c r="AH5946" i="2"/>
  <c r="AH5947" i="2"/>
  <c r="AH5948" i="2"/>
  <c r="AH5949" i="2"/>
  <c r="AH5950" i="2"/>
  <c r="AH5951" i="2"/>
  <c r="AH5952" i="2"/>
  <c r="AH5953" i="2"/>
  <c r="AH5954" i="2"/>
  <c r="AH5955" i="2"/>
  <c r="AH5956" i="2"/>
  <c r="AH5957" i="2"/>
  <c r="AH5958" i="2"/>
  <c r="AH5959" i="2"/>
  <c r="AH5960" i="2"/>
  <c r="AH5961" i="2"/>
  <c r="AH5962" i="2"/>
  <c r="AH5963" i="2"/>
  <c r="AH5964" i="2"/>
  <c r="AH5965" i="2"/>
  <c r="AH5966" i="2"/>
  <c r="AH5967" i="2"/>
  <c r="AH5968" i="2"/>
  <c r="AH5969" i="2"/>
  <c r="AH5970" i="2"/>
  <c r="AH5971" i="2"/>
  <c r="AH5972" i="2"/>
  <c r="AH5973" i="2"/>
  <c r="AH5974" i="2"/>
  <c r="AH5975" i="2"/>
  <c r="AH5976" i="2"/>
  <c r="AH5977" i="2"/>
  <c r="AH5978" i="2"/>
  <c r="AH5979" i="2"/>
  <c r="AH5980" i="2"/>
  <c r="AH5981" i="2"/>
  <c r="AH5982" i="2"/>
  <c r="AH5983" i="2"/>
  <c r="AH5984" i="2"/>
  <c r="AH5985" i="2"/>
  <c r="AH5986" i="2"/>
  <c r="AH5987" i="2"/>
  <c r="AH5988" i="2"/>
  <c r="AH5989" i="2"/>
  <c r="AH5990" i="2"/>
  <c r="AH5991" i="2"/>
  <c r="AH5992" i="2"/>
  <c r="AH5993" i="2"/>
  <c r="AH5994" i="2"/>
  <c r="AH5995" i="2"/>
  <c r="AH5996" i="2"/>
  <c r="AH5997" i="2"/>
  <c r="AH5998" i="2"/>
  <c r="AH5999" i="2"/>
  <c r="AH6000" i="2"/>
  <c r="AH6001" i="2"/>
  <c r="AH6002" i="2"/>
  <c r="AH6003" i="2"/>
  <c r="AH6004" i="2"/>
  <c r="AH6005" i="2"/>
  <c r="AH6006" i="2"/>
  <c r="AH6007" i="2"/>
  <c r="AH6008" i="2"/>
  <c r="AH6009" i="2"/>
  <c r="AH6010" i="2"/>
  <c r="AH6011" i="2"/>
  <c r="AH6012" i="2"/>
  <c r="AH6013" i="2"/>
  <c r="AH6014" i="2"/>
  <c r="AH6015" i="2"/>
  <c r="AH6016" i="2"/>
  <c r="AH6017" i="2"/>
  <c r="AH6018" i="2"/>
  <c r="AH6019" i="2"/>
  <c r="AH6020" i="2"/>
  <c r="AH6021" i="2"/>
  <c r="AH6022" i="2"/>
  <c r="AH6023" i="2"/>
  <c r="AH6024" i="2"/>
  <c r="AH6025" i="2"/>
  <c r="AH6026" i="2"/>
  <c r="AH6027" i="2"/>
  <c r="AH6028" i="2"/>
  <c r="AH6029" i="2"/>
  <c r="AH6030" i="2"/>
  <c r="AH6031" i="2"/>
  <c r="AH6032" i="2"/>
  <c r="AH6033" i="2"/>
  <c r="AH6034" i="2"/>
  <c r="AH6035" i="2"/>
  <c r="AH6036" i="2"/>
  <c r="AH6037" i="2"/>
  <c r="AH6038" i="2"/>
  <c r="AH6039" i="2"/>
  <c r="AH6040" i="2"/>
  <c r="AH6041" i="2"/>
  <c r="AH6042" i="2"/>
  <c r="AH6043" i="2"/>
  <c r="AH6044" i="2"/>
  <c r="AH6045" i="2"/>
  <c r="AH6046" i="2"/>
  <c r="AH6047" i="2"/>
  <c r="AH6048" i="2"/>
  <c r="AH6049" i="2"/>
  <c r="AH6050" i="2"/>
  <c r="AH6051" i="2"/>
  <c r="AH6052" i="2"/>
  <c r="AH6053" i="2"/>
  <c r="AH6054" i="2"/>
  <c r="AH6055" i="2"/>
  <c r="AH6056" i="2"/>
  <c r="AH6057" i="2"/>
  <c r="AH6058" i="2"/>
  <c r="AH6059" i="2"/>
  <c r="AH6060" i="2"/>
  <c r="AH6061" i="2"/>
  <c r="AH6062" i="2"/>
  <c r="AH6063" i="2"/>
  <c r="AH6064" i="2"/>
  <c r="AH6065" i="2"/>
  <c r="AH6066" i="2"/>
  <c r="AH6067" i="2"/>
  <c r="AH6068" i="2"/>
  <c r="AH6069" i="2"/>
  <c r="AH6070" i="2"/>
  <c r="AH6071" i="2"/>
  <c r="AH6072" i="2"/>
  <c r="AH6073" i="2"/>
  <c r="AH6074" i="2"/>
  <c r="AH6075" i="2"/>
  <c r="AH6076" i="2"/>
  <c r="AH6077" i="2"/>
  <c r="AH6078" i="2"/>
  <c r="AH6079" i="2"/>
  <c r="AH6080" i="2"/>
  <c r="AH6081" i="2"/>
  <c r="AH6082" i="2"/>
  <c r="AH6083" i="2"/>
  <c r="AH6084" i="2"/>
  <c r="AH6085" i="2"/>
  <c r="AH6086" i="2"/>
  <c r="AH6087" i="2"/>
  <c r="AH6088" i="2"/>
  <c r="AH6089" i="2"/>
  <c r="AH6090" i="2"/>
  <c r="AH6091" i="2"/>
  <c r="AH6092" i="2"/>
  <c r="AH6093" i="2"/>
  <c r="AH6094" i="2"/>
  <c r="AH6095" i="2"/>
  <c r="AH6096" i="2"/>
  <c r="AH6097" i="2"/>
  <c r="AH6098" i="2"/>
  <c r="AH6099" i="2"/>
  <c r="AH6100" i="2"/>
  <c r="AH6101" i="2"/>
  <c r="AH6102" i="2"/>
  <c r="AH6103" i="2"/>
  <c r="AH6104" i="2"/>
  <c r="AH6105" i="2"/>
  <c r="AH6106" i="2"/>
  <c r="AH6107" i="2"/>
  <c r="AH6108" i="2"/>
  <c r="AH6109" i="2"/>
  <c r="AH6110" i="2"/>
  <c r="AH6111" i="2"/>
  <c r="AH6112" i="2"/>
  <c r="AH6113" i="2"/>
  <c r="AH6114" i="2"/>
  <c r="AH6115" i="2"/>
  <c r="AH6116" i="2"/>
  <c r="AH6117" i="2"/>
  <c r="AH6118" i="2"/>
  <c r="AH6119" i="2"/>
  <c r="AH6120" i="2"/>
  <c r="AH6121" i="2"/>
  <c r="AH6122" i="2"/>
  <c r="AH6123" i="2"/>
  <c r="AH6124" i="2"/>
  <c r="AH6125" i="2"/>
  <c r="AH6126" i="2"/>
  <c r="AH6127" i="2"/>
  <c r="AH6128" i="2"/>
  <c r="AH6129" i="2"/>
  <c r="AH6130" i="2"/>
  <c r="AH6131" i="2"/>
  <c r="AH6132" i="2"/>
  <c r="AH6133" i="2"/>
  <c r="AH6134" i="2"/>
  <c r="AH6135" i="2"/>
  <c r="AH6136" i="2"/>
  <c r="AH6137" i="2"/>
  <c r="AH6138" i="2"/>
  <c r="AH6139" i="2"/>
  <c r="AH6140" i="2"/>
  <c r="AH6141" i="2"/>
  <c r="AH6142" i="2"/>
  <c r="AH6143" i="2"/>
  <c r="AH6144" i="2"/>
  <c r="AH6145" i="2"/>
  <c r="AH6146" i="2"/>
  <c r="AH6147" i="2"/>
  <c r="AH6148" i="2"/>
  <c r="AH6149" i="2"/>
  <c r="AH6150" i="2"/>
  <c r="AH6151" i="2"/>
  <c r="AH6152" i="2"/>
  <c r="AH6153" i="2"/>
  <c r="AH6154" i="2"/>
  <c r="AH6155" i="2"/>
  <c r="AH6156" i="2"/>
  <c r="AH6157" i="2"/>
  <c r="AH6158" i="2"/>
  <c r="AH6159" i="2"/>
  <c r="AH6160" i="2"/>
  <c r="AH6161" i="2"/>
  <c r="AH6162" i="2"/>
  <c r="AH6163" i="2"/>
  <c r="AH6164" i="2"/>
  <c r="AH6165" i="2"/>
  <c r="AH6166" i="2"/>
  <c r="AH6167" i="2"/>
  <c r="AH6168" i="2"/>
  <c r="AH6169" i="2"/>
  <c r="AH6170" i="2"/>
  <c r="AH6171" i="2"/>
  <c r="AH6172" i="2"/>
  <c r="AH6173" i="2"/>
  <c r="AH6174" i="2"/>
  <c r="AH6175" i="2"/>
  <c r="AH6176" i="2"/>
  <c r="AH6177" i="2"/>
  <c r="AH6178" i="2"/>
  <c r="AH6179" i="2"/>
  <c r="AH6180" i="2"/>
  <c r="AH6181" i="2"/>
  <c r="AH6182" i="2"/>
  <c r="AH6183" i="2"/>
  <c r="AH6184" i="2"/>
  <c r="AH6185" i="2"/>
  <c r="AH6186" i="2"/>
  <c r="AH6187" i="2"/>
  <c r="AH6188" i="2"/>
  <c r="AH6189" i="2"/>
  <c r="AH6190" i="2"/>
  <c r="AH6191" i="2"/>
  <c r="AH6192" i="2"/>
  <c r="AH6193" i="2"/>
  <c r="AH6194" i="2"/>
  <c r="AH6195" i="2"/>
  <c r="AH6196" i="2"/>
  <c r="AH6197" i="2"/>
  <c r="AH6198" i="2"/>
  <c r="AH6199" i="2"/>
  <c r="AH6200" i="2"/>
  <c r="AH6201" i="2"/>
  <c r="AH6202" i="2"/>
  <c r="AH6203" i="2"/>
  <c r="AH6204" i="2"/>
  <c r="AH6205" i="2"/>
  <c r="AH6206" i="2"/>
  <c r="AH6207" i="2"/>
  <c r="AH6208" i="2"/>
  <c r="AH6209" i="2"/>
  <c r="AH6210" i="2"/>
  <c r="AH6211" i="2"/>
  <c r="AH6212" i="2"/>
  <c r="AH6213" i="2"/>
  <c r="AH6214" i="2"/>
  <c r="AH6215" i="2"/>
  <c r="AH6216" i="2"/>
  <c r="AH6217" i="2"/>
  <c r="AH6218" i="2"/>
  <c r="AH6219" i="2"/>
  <c r="AH6220" i="2"/>
  <c r="AH6221" i="2"/>
  <c r="AH6222" i="2"/>
  <c r="AH6223" i="2"/>
  <c r="AH6224" i="2"/>
  <c r="AH6225" i="2"/>
  <c r="AH6226" i="2"/>
  <c r="AH6227" i="2"/>
  <c r="AH6228" i="2"/>
  <c r="AH6229" i="2"/>
  <c r="AH6230" i="2"/>
  <c r="AH6231" i="2"/>
  <c r="AH6232" i="2"/>
  <c r="AH6233" i="2"/>
  <c r="AH6234" i="2"/>
  <c r="AH6235" i="2"/>
  <c r="AH6236" i="2"/>
  <c r="AH6237" i="2"/>
  <c r="AH6238" i="2"/>
  <c r="AH6239" i="2"/>
  <c r="AH6240" i="2"/>
  <c r="AH6241" i="2"/>
  <c r="AH6242" i="2"/>
  <c r="AH6243" i="2"/>
  <c r="AH6244" i="2"/>
  <c r="AH6245" i="2"/>
  <c r="AH6246" i="2"/>
  <c r="AH6247" i="2"/>
  <c r="AH6248" i="2"/>
  <c r="AH6249" i="2"/>
  <c r="AH6250" i="2"/>
  <c r="AH6251" i="2"/>
  <c r="AH6252" i="2"/>
  <c r="AH6253" i="2"/>
  <c r="AH6254" i="2"/>
  <c r="AH6255" i="2"/>
  <c r="AH6256" i="2"/>
  <c r="AH6257" i="2"/>
  <c r="AH6258" i="2"/>
  <c r="AH6259" i="2"/>
  <c r="AH6260" i="2"/>
  <c r="AH6261" i="2"/>
  <c r="AH6262" i="2"/>
  <c r="AH6263" i="2"/>
  <c r="AH6264" i="2"/>
  <c r="AH6265" i="2"/>
  <c r="AH6266" i="2"/>
  <c r="AH6267" i="2"/>
  <c r="AH6268" i="2"/>
  <c r="AH6269" i="2"/>
  <c r="AH6270" i="2"/>
  <c r="AH6271" i="2"/>
  <c r="AH6272" i="2"/>
  <c r="AH6273" i="2"/>
  <c r="AH6274" i="2"/>
  <c r="AH6275" i="2"/>
  <c r="AH6276" i="2"/>
  <c r="AH6277" i="2"/>
  <c r="AH6278" i="2"/>
  <c r="AH6279" i="2"/>
  <c r="AH6280" i="2"/>
  <c r="AH6281" i="2"/>
  <c r="AH6282" i="2"/>
  <c r="AH6283" i="2"/>
  <c r="AH6284" i="2"/>
  <c r="AH6285" i="2"/>
  <c r="AH6286" i="2"/>
  <c r="AH6287" i="2"/>
  <c r="AH6288" i="2"/>
  <c r="AH6289" i="2"/>
  <c r="AH6290" i="2"/>
  <c r="AH6291" i="2"/>
  <c r="AH6292" i="2"/>
  <c r="AH6293" i="2"/>
  <c r="AH6294" i="2"/>
  <c r="AH6295" i="2"/>
  <c r="AH6296" i="2"/>
  <c r="AH6297" i="2"/>
  <c r="AH6298" i="2"/>
  <c r="AH6299" i="2"/>
  <c r="AH6300" i="2"/>
  <c r="AH6301" i="2"/>
  <c r="AH6302" i="2"/>
  <c r="AH6303" i="2"/>
  <c r="AH6304" i="2"/>
  <c r="AH6305" i="2"/>
  <c r="AH6306" i="2"/>
  <c r="AH6307" i="2"/>
  <c r="AH6308" i="2"/>
  <c r="AH6309" i="2"/>
  <c r="AH6310" i="2"/>
  <c r="AH6311" i="2"/>
  <c r="AH6312" i="2"/>
  <c r="AH6313" i="2"/>
  <c r="AH6314" i="2"/>
  <c r="AH6315" i="2"/>
  <c r="AH6316" i="2"/>
  <c r="AH6317" i="2"/>
  <c r="AH6318" i="2"/>
  <c r="AH6319" i="2"/>
  <c r="AH6320" i="2"/>
  <c r="AH6321" i="2"/>
  <c r="AH6322" i="2"/>
  <c r="AH6323" i="2"/>
  <c r="AH6324" i="2"/>
  <c r="AH6325" i="2"/>
  <c r="AH6326" i="2"/>
  <c r="AH6327" i="2"/>
  <c r="AH6328" i="2"/>
  <c r="AH6329" i="2"/>
  <c r="AH6330" i="2"/>
  <c r="AH6331" i="2"/>
  <c r="AH6332" i="2"/>
  <c r="AH6333" i="2"/>
  <c r="AH6334" i="2"/>
  <c r="AH6335" i="2"/>
  <c r="AH6336" i="2"/>
  <c r="AH6337" i="2"/>
  <c r="AH6338" i="2"/>
  <c r="AH6339" i="2"/>
  <c r="AH6340" i="2"/>
  <c r="AH6341" i="2"/>
  <c r="AH6342" i="2"/>
  <c r="AH6343" i="2"/>
  <c r="AH6344" i="2"/>
  <c r="AH6345" i="2"/>
  <c r="AH6346" i="2"/>
  <c r="AH6347" i="2"/>
  <c r="AH6348" i="2"/>
  <c r="AH6349" i="2"/>
  <c r="AH6350" i="2"/>
  <c r="AH6351" i="2"/>
  <c r="AH6352" i="2"/>
  <c r="AH6353" i="2"/>
  <c r="AH6354" i="2"/>
  <c r="AH6355" i="2"/>
  <c r="AH6356" i="2"/>
  <c r="AH6357" i="2"/>
  <c r="AH6358" i="2"/>
  <c r="AH6359" i="2"/>
  <c r="AH6360" i="2"/>
  <c r="AH6361" i="2"/>
  <c r="AH6362" i="2"/>
  <c r="AH6363" i="2"/>
  <c r="AH6364" i="2"/>
  <c r="AH6365" i="2"/>
  <c r="AH6366" i="2"/>
  <c r="AH6367" i="2"/>
  <c r="AH6368" i="2"/>
  <c r="AH6369" i="2"/>
  <c r="AH6370" i="2"/>
  <c r="AH6371" i="2"/>
  <c r="AH6372" i="2"/>
  <c r="AH6373" i="2"/>
  <c r="AH6374" i="2"/>
  <c r="AH6375" i="2"/>
  <c r="AH6376" i="2"/>
  <c r="AH6377" i="2"/>
  <c r="AH6378" i="2"/>
  <c r="AH6379" i="2"/>
  <c r="AH6380" i="2"/>
  <c r="AH6381" i="2"/>
  <c r="AH6382" i="2"/>
  <c r="AH6383" i="2"/>
  <c r="AH6384" i="2"/>
  <c r="AH6385" i="2"/>
  <c r="AH6386" i="2"/>
  <c r="AH6387" i="2"/>
  <c r="AH6388" i="2"/>
  <c r="AH6389" i="2"/>
  <c r="AH6390" i="2"/>
  <c r="AH6391" i="2"/>
  <c r="AH6392" i="2"/>
  <c r="AH6393" i="2"/>
  <c r="AH6394" i="2"/>
  <c r="AH6395" i="2"/>
  <c r="AH6396" i="2"/>
  <c r="AH6397" i="2"/>
  <c r="AH6398" i="2"/>
  <c r="AH6399" i="2"/>
  <c r="AH6400" i="2"/>
  <c r="AH6401" i="2"/>
  <c r="AH6402" i="2"/>
  <c r="AH6403" i="2"/>
  <c r="AH6404" i="2"/>
  <c r="AH6405" i="2"/>
  <c r="AH6406" i="2"/>
  <c r="AH6407" i="2"/>
  <c r="AH6408" i="2"/>
  <c r="AH6409" i="2"/>
  <c r="AH6410" i="2"/>
  <c r="AH6411" i="2"/>
  <c r="AH6412" i="2"/>
  <c r="AH6413" i="2"/>
  <c r="AH6414" i="2"/>
  <c r="AH6415" i="2"/>
  <c r="AH6416" i="2"/>
  <c r="AH6417" i="2"/>
  <c r="AH6418" i="2"/>
  <c r="AH6419" i="2"/>
  <c r="AH6420" i="2"/>
  <c r="AH6421" i="2"/>
  <c r="AH6422" i="2"/>
  <c r="AH6423" i="2"/>
  <c r="AH6424" i="2"/>
  <c r="AH6425" i="2"/>
  <c r="AH6426" i="2"/>
  <c r="AH6427" i="2"/>
  <c r="AH6428" i="2"/>
  <c r="AH6429" i="2"/>
  <c r="AH6430" i="2"/>
  <c r="AH6431" i="2"/>
  <c r="AH6432" i="2"/>
  <c r="AH6433" i="2"/>
  <c r="AH6434" i="2"/>
  <c r="AH6435" i="2"/>
  <c r="AH6436" i="2"/>
  <c r="AH6437" i="2"/>
  <c r="AH6438" i="2"/>
  <c r="AH6439" i="2"/>
  <c r="AH6440" i="2"/>
  <c r="AH6441" i="2"/>
  <c r="AH6442" i="2"/>
  <c r="AH6443" i="2"/>
  <c r="AH6444" i="2"/>
  <c r="AH6445" i="2"/>
  <c r="AH6446" i="2"/>
  <c r="AH6447" i="2"/>
  <c r="AH6448" i="2"/>
  <c r="AH6449" i="2"/>
  <c r="AH6450" i="2"/>
  <c r="AH6451" i="2"/>
  <c r="AH6452" i="2"/>
  <c r="AH6453" i="2"/>
  <c r="AH6454" i="2"/>
  <c r="AH6455" i="2"/>
  <c r="AH6456" i="2"/>
  <c r="AH6457" i="2"/>
  <c r="AH6458" i="2"/>
  <c r="AH6459" i="2"/>
  <c r="AH6460" i="2"/>
  <c r="AH6461" i="2"/>
  <c r="AH6462" i="2"/>
  <c r="AH6463" i="2"/>
  <c r="AH6464" i="2"/>
  <c r="AH6465" i="2"/>
  <c r="AH6466" i="2"/>
  <c r="AH6467" i="2"/>
  <c r="AH6468" i="2"/>
  <c r="AH6469" i="2"/>
  <c r="AH6470" i="2"/>
  <c r="AH6471" i="2"/>
  <c r="AH6472" i="2"/>
  <c r="AH6473" i="2"/>
  <c r="AH6474" i="2"/>
  <c r="AH6475" i="2"/>
  <c r="AH6476" i="2"/>
  <c r="AH6477" i="2"/>
  <c r="AH6478" i="2"/>
  <c r="AH6479" i="2"/>
  <c r="AH6480" i="2"/>
  <c r="AH6481" i="2"/>
  <c r="AH6482" i="2"/>
  <c r="AH6483" i="2"/>
  <c r="AH6484" i="2"/>
  <c r="AH6485" i="2"/>
  <c r="AH6486" i="2"/>
  <c r="AH6487" i="2"/>
  <c r="AH6488" i="2"/>
  <c r="AH6489" i="2"/>
  <c r="AH6490" i="2"/>
  <c r="AH6491" i="2"/>
  <c r="AH6492" i="2"/>
  <c r="AH6493" i="2"/>
  <c r="AH6494" i="2"/>
  <c r="AH6495" i="2"/>
  <c r="AH6496" i="2"/>
  <c r="AH6497" i="2"/>
  <c r="AH6498" i="2"/>
  <c r="AH6499" i="2"/>
  <c r="AH6500" i="2"/>
  <c r="AH6501" i="2"/>
  <c r="AH6502" i="2"/>
  <c r="AH6503" i="2"/>
  <c r="AH6504" i="2"/>
  <c r="AH6505" i="2"/>
  <c r="AH6506" i="2"/>
  <c r="AH6507" i="2"/>
  <c r="AH6508" i="2"/>
  <c r="AH6509" i="2"/>
  <c r="AH6510" i="2"/>
  <c r="AH6511" i="2"/>
  <c r="AH6512" i="2"/>
  <c r="AH6513" i="2"/>
  <c r="AH6514" i="2"/>
  <c r="AH6515" i="2"/>
  <c r="AH6516" i="2"/>
  <c r="AH6517" i="2"/>
  <c r="AH6518" i="2"/>
  <c r="AH6519" i="2"/>
  <c r="AH6520" i="2"/>
  <c r="AH6521" i="2"/>
  <c r="AH6522" i="2"/>
  <c r="AH6523" i="2"/>
  <c r="AH6524" i="2"/>
  <c r="AH6525" i="2"/>
  <c r="AH6526" i="2"/>
  <c r="AH6527" i="2"/>
  <c r="AH6528" i="2"/>
  <c r="AH6529" i="2"/>
  <c r="AH6530" i="2"/>
  <c r="AH6531" i="2"/>
  <c r="AH6532" i="2"/>
  <c r="AH6533" i="2"/>
  <c r="AH6534" i="2"/>
  <c r="AH6535" i="2"/>
  <c r="AH6536" i="2"/>
  <c r="AH6537" i="2"/>
  <c r="AH6538" i="2"/>
  <c r="AH6539" i="2"/>
  <c r="AH6540" i="2"/>
  <c r="AH6541" i="2"/>
  <c r="AH6542" i="2"/>
  <c r="AH6543" i="2"/>
  <c r="AH6544" i="2"/>
  <c r="AH6545" i="2"/>
  <c r="AH6546" i="2"/>
  <c r="AH6547" i="2"/>
  <c r="AH6548" i="2"/>
  <c r="AH6549" i="2"/>
  <c r="AH6550" i="2"/>
  <c r="AH6551" i="2"/>
  <c r="AH6552" i="2"/>
  <c r="AH6553" i="2"/>
  <c r="AH6554" i="2"/>
  <c r="AH6555" i="2"/>
  <c r="AH6556" i="2"/>
  <c r="AH6557" i="2"/>
  <c r="AH6558" i="2"/>
  <c r="AH6559" i="2"/>
  <c r="AH6560" i="2"/>
  <c r="AH6561" i="2"/>
  <c r="AH6562" i="2"/>
  <c r="AH6563" i="2"/>
  <c r="AH6564" i="2"/>
  <c r="AH6565" i="2"/>
  <c r="AH6566" i="2"/>
  <c r="AH6567" i="2"/>
  <c r="AH6568" i="2"/>
  <c r="AH6569" i="2"/>
  <c r="AH6570" i="2"/>
  <c r="AH6571" i="2"/>
  <c r="AH6572" i="2"/>
  <c r="AH6573" i="2"/>
  <c r="AH6574" i="2"/>
  <c r="AH6575" i="2"/>
  <c r="AH6576" i="2"/>
  <c r="AH6577" i="2"/>
  <c r="AH6578" i="2"/>
  <c r="AH6579" i="2"/>
  <c r="AH6580" i="2"/>
  <c r="AH6581" i="2"/>
  <c r="AH6582" i="2"/>
  <c r="AH6583" i="2"/>
  <c r="AH6584" i="2"/>
  <c r="AH6585" i="2"/>
  <c r="AH6586" i="2"/>
  <c r="AH6587" i="2"/>
  <c r="AH6588" i="2"/>
  <c r="AH6589" i="2"/>
  <c r="AH6590" i="2"/>
  <c r="AH6591" i="2"/>
  <c r="AH6592" i="2"/>
  <c r="AH6593" i="2"/>
  <c r="AH6594" i="2"/>
  <c r="AH6595" i="2"/>
  <c r="AH6596" i="2"/>
  <c r="AH6597" i="2"/>
  <c r="AH6598" i="2"/>
  <c r="AH6599" i="2"/>
  <c r="AH6600" i="2"/>
  <c r="AH6601" i="2"/>
  <c r="AH6602" i="2"/>
  <c r="AH6603" i="2"/>
  <c r="AH6604" i="2"/>
  <c r="AH6605" i="2"/>
  <c r="AH6606" i="2"/>
  <c r="AH6607" i="2"/>
  <c r="AH6608" i="2"/>
  <c r="AH6609" i="2"/>
  <c r="AH6610" i="2"/>
  <c r="AH6611" i="2"/>
  <c r="AH6612" i="2"/>
  <c r="AH6613" i="2"/>
  <c r="AH6614" i="2"/>
  <c r="AH6615" i="2"/>
  <c r="AH6616" i="2"/>
  <c r="AH6617" i="2"/>
  <c r="AH6618" i="2"/>
  <c r="AH6619" i="2"/>
  <c r="AH6620" i="2"/>
  <c r="AH6621" i="2"/>
  <c r="AH6622" i="2"/>
  <c r="AH6623" i="2"/>
  <c r="AH6624" i="2"/>
  <c r="AH6625" i="2"/>
  <c r="AH6626" i="2"/>
  <c r="AH6627" i="2"/>
  <c r="AH6628" i="2"/>
  <c r="AH6629" i="2"/>
  <c r="AH6630" i="2"/>
  <c r="AH6631" i="2"/>
  <c r="AH6632" i="2"/>
  <c r="AH6633" i="2"/>
  <c r="AH6634" i="2"/>
  <c r="AH6635" i="2"/>
  <c r="AH6636" i="2"/>
  <c r="AH6637" i="2"/>
  <c r="AH6638" i="2"/>
  <c r="AH6639" i="2"/>
  <c r="AH6640" i="2"/>
  <c r="AH6641" i="2"/>
  <c r="AH6642" i="2"/>
  <c r="AH6643" i="2"/>
  <c r="AH6644" i="2"/>
  <c r="AH6645" i="2"/>
  <c r="AH6646" i="2"/>
  <c r="AH6647" i="2"/>
  <c r="AH6648" i="2"/>
  <c r="AH6649" i="2"/>
  <c r="AH6650" i="2"/>
  <c r="AH6651" i="2"/>
  <c r="AH6652" i="2"/>
  <c r="AH6653" i="2"/>
  <c r="AH6654" i="2"/>
  <c r="AH6655" i="2"/>
  <c r="AH6656" i="2"/>
  <c r="AH6657" i="2"/>
  <c r="AH6658" i="2"/>
  <c r="AH6659" i="2"/>
  <c r="AH6660" i="2"/>
  <c r="AH6661" i="2"/>
  <c r="AH6662" i="2"/>
  <c r="AH6663" i="2"/>
  <c r="AH6664" i="2"/>
  <c r="AH6665" i="2"/>
  <c r="AH6666" i="2"/>
  <c r="AH6667" i="2"/>
  <c r="AH6668" i="2"/>
  <c r="AH6669" i="2"/>
  <c r="AH6670" i="2"/>
  <c r="AH6671" i="2"/>
  <c r="AH6672" i="2"/>
  <c r="AH6673" i="2"/>
  <c r="AH6674" i="2"/>
  <c r="AH6675" i="2"/>
  <c r="AH6676" i="2"/>
  <c r="AH6677" i="2"/>
  <c r="AH6678" i="2"/>
  <c r="AH6679" i="2"/>
  <c r="AH6680" i="2"/>
  <c r="AH6681" i="2"/>
  <c r="AH6682" i="2"/>
  <c r="AH6683" i="2"/>
  <c r="AH6684" i="2"/>
  <c r="AH6685" i="2"/>
  <c r="AH6686" i="2"/>
  <c r="AH6687" i="2"/>
  <c r="AH6688" i="2"/>
  <c r="AH6689" i="2"/>
  <c r="AH6690" i="2"/>
  <c r="AH6691" i="2"/>
  <c r="AH6692" i="2"/>
  <c r="AH6693" i="2"/>
  <c r="AH6694" i="2"/>
  <c r="AH6695" i="2"/>
  <c r="AH6696" i="2"/>
  <c r="AH6697" i="2"/>
  <c r="AH6698" i="2"/>
  <c r="AH6699" i="2"/>
  <c r="AH6700" i="2"/>
  <c r="AH6701" i="2"/>
  <c r="AH6702" i="2"/>
  <c r="AH6703" i="2"/>
  <c r="AH6704" i="2"/>
  <c r="AH6705" i="2"/>
  <c r="AH6706" i="2"/>
  <c r="AH6707" i="2"/>
  <c r="AH6708" i="2"/>
  <c r="AH6709" i="2"/>
  <c r="AH6710" i="2"/>
  <c r="AH6711" i="2"/>
  <c r="AH6712" i="2"/>
  <c r="AH6713" i="2"/>
  <c r="AH6714" i="2"/>
  <c r="AH6715" i="2"/>
  <c r="AH6716" i="2"/>
  <c r="AH6717" i="2"/>
  <c r="AH6718" i="2"/>
  <c r="AH6719" i="2"/>
  <c r="AH6720" i="2"/>
  <c r="AH6721" i="2"/>
  <c r="AH6722" i="2"/>
  <c r="AH6723" i="2"/>
  <c r="AH6724" i="2"/>
  <c r="AH6725" i="2"/>
  <c r="AH6726" i="2"/>
  <c r="AH6727" i="2"/>
  <c r="AH6728" i="2"/>
  <c r="AH6729" i="2"/>
  <c r="AH6730" i="2"/>
  <c r="AH6731" i="2"/>
  <c r="AH6732" i="2"/>
  <c r="AH6733" i="2"/>
  <c r="AH6734" i="2"/>
  <c r="AH6735" i="2"/>
  <c r="AH6736" i="2"/>
  <c r="AH6737" i="2"/>
  <c r="AH6738" i="2"/>
  <c r="AH6739" i="2"/>
  <c r="AH6740" i="2"/>
  <c r="AH6741" i="2"/>
  <c r="AH6742" i="2"/>
  <c r="AH6743" i="2"/>
  <c r="AH6744" i="2"/>
  <c r="AH6745" i="2"/>
  <c r="AH6746" i="2"/>
  <c r="AH6747" i="2"/>
  <c r="AH6748" i="2"/>
  <c r="AH6749" i="2"/>
  <c r="AH6750" i="2"/>
  <c r="AH6751" i="2"/>
  <c r="AH6752" i="2"/>
  <c r="AH6753" i="2"/>
  <c r="AH6754" i="2"/>
  <c r="AH6755" i="2"/>
  <c r="AH6756" i="2"/>
  <c r="AH6757" i="2"/>
  <c r="AH6758" i="2"/>
  <c r="AH6759" i="2"/>
  <c r="AH6760" i="2"/>
  <c r="AH6761" i="2"/>
  <c r="AH6762" i="2"/>
  <c r="AH6763" i="2"/>
  <c r="AH6764" i="2"/>
  <c r="AH6765" i="2"/>
  <c r="AH6766" i="2"/>
  <c r="AH6767" i="2"/>
  <c r="AH6768" i="2"/>
  <c r="AH6769" i="2"/>
  <c r="AH6770" i="2"/>
  <c r="AH6771" i="2"/>
  <c r="AH6772" i="2"/>
  <c r="AH6773" i="2"/>
  <c r="AH6774" i="2"/>
  <c r="AH6775" i="2"/>
  <c r="AH6776" i="2"/>
  <c r="AH6777" i="2"/>
  <c r="AH6778" i="2"/>
  <c r="AH6779" i="2"/>
  <c r="AH6780" i="2"/>
  <c r="AH6781" i="2"/>
  <c r="AH6782" i="2"/>
  <c r="AH6783" i="2"/>
  <c r="AH6784" i="2"/>
  <c r="AH6785" i="2"/>
  <c r="AH6786" i="2"/>
  <c r="AH6787" i="2"/>
  <c r="AH6788" i="2"/>
  <c r="AH6789" i="2"/>
  <c r="AH6790" i="2"/>
  <c r="AH6791" i="2"/>
  <c r="AH6792" i="2"/>
  <c r="AH6793" i="2"/>
  <c r="AH6794" i="2"/>
  <c r="AH6795" i="2"/>
  <c r="AH6796" i="2"/>
  <c r="AH6797" i="2"/>
  <c r="AH6798" i="2"/>
  <c r="AH6799" i="2"/>
  <c r="AH6800" i="2"/>
  <c r="AH6801" i="2"/>
  <c r="AH6802" i="2"/>
  <c r="AH6803" i="2"/>
  <c r="AH6804" i="2"/>
  <c r="AH6805" i="2"/>
  <c r="AH6806" i="2"/>
  <c r="AH6807" i="2"/>
  <c r="AH6808" i="2"/>
  <c r="AH6809" i="2"/>
  <c r="AH6810" i="2"/>
  <c r="AH6811" i="2"/>
  <c r="AH6812" i="2"/>
  <c r="AH6813" i="2"/>
  <c r="AH6814" i="2"/>
  <c r="AH6815" i="2"/>
  <c r="AH6816" i="2"/>
  <c r="AH6817" i="2"/>
  <c r="AH6818" i="2"/>
  <c r="AH6819" i="2"/>
  <c r="AH6820" i="2"/>
  <c r="AH6821" i="2"/>
  <c r="AH6822" i="2"/>
  <c r="AH6823" i="2"/>
  <c r="AH6824" i="2"/>
  <c r="AH6825" i="2"/>
  <c r="AH6826" i="2"/>
  <c r="AH6827" i="2"/>
  <c r="AH6828" i="2"/>
  <c r="AH6829" i="2"/>
  <c r="AH6830" i="2"/>
  <c r="AH6831" i="2"/>
  <c r="AH6832" i="2"/>
  <c r="AH6833" i="2"/>
  <c r="AH6834" i="2"/>
  <c r="AH6835" i="2"/>
  <c r="AH6836" i="2"/>
  <c r="AH6837" i="2"/>
  <c r="AH6838" i="2"/>
  <c r="AH6839" i="2"/>
  <c r="AH6840" i="2"/>
  <c r="AH6841" i="2"/>
  <c r="AH6842" i="2"/>
  <c r="AH6843" i="2"/>
  <c r="AH6844" i="2"/>
  <c r="AH6845" i="2"/>
  <c r="AH6846" i="2"/>
  <c r="AH6847" i="2"/>
  <c r="AH6848" i="2"/>
  <c r="AH6849" i="2"/>
  <c r="AH6850" i="2"/>
  <c r="AH6851" i="2"/>
  <c r="AH6852" i="2"/>
  <c r="AH6853" i="2"/>
  <c r="AH6854" i="2"/>
  <c r="AH6855" i="2"/>
  <c r="AH6856" i="2"/>
  <c r="AH6857" i="2"/>
  <c r="AH6858" i="2"/>
  <c r="AH6859" i="2"/>
  <c r="AH6860" i="2"/>
  <c r="AH6861" i="2"/>
  <c r="AH6862" i="2"/>
  <c r="AH6863" i="2"/>
  <c r="AH6864" i="2"/>
  <c r="AH6865" i="2"/>
  <c r="AH6866" i="2"/>
  <c r="AH6867" i="2"/>
  <c r="AH6868" i="2"/>
  <c r="AH6869" i="2"/>
  <c r="AH6870" i="2"/>
  <c r="AH6871" i="2"/>
  <c r="AH6872" i="2"/>
  <c r="AH6873" i="2"/>
  <c r="AH6874" i="2"/>
  <c r="AH6875" i="2"/>
  <c r="AH6876" i="2"/>
  <c r="AH6877" i="2"/>
  <c r="AH6878" i="2"/>
  <c r="AH6879" i="2"/>
  <c r="AH6880" i="2"/>
  <c r="AH6881" i="2"/>
  <c r="AH6882" i="2"/>
  <c r="AH6883" i="2"/>
  <c r="AH6884" i="2"/>
  <c r="AH6885" i="2"/>
  <c r="AH6886" i="2"/>
  <c r="AH6887" i="2"/>
  <c r="AH6888" i="2"/>
  <c r="AH6889" i="2"/>
  <c r="AH6890" i="2"/>
  <c r="AH6891" i="2"/>
  <c r="AH6892" i="2"/>
  <c r="AH6893" i="2"/>
  <c r="AH6894" i="2"/>
  <c r="AH6895" i="2"/>
  <c r="AH6896" i="2"/>
  <c r="AH6897" i="2"/>
  <c r="AH6898" i="2"/>
  <c r="AH6899" i="2"/>
  <c r="AH6900" i="2"/>
  <c r="AH6901" i="2"/>
  <c r="AH6902" i="2"/>
  <c r="AH6903" i="2"/>
  <c r="AH6904" i="2"/>
  <c r="AH6905" i="2"/>
  <c r="AH6906" i="2"/>
  <c r="AH6907" i="2"/>
  <c r="AH6908" i="2"/>
  <c r="AH6909" i="2"/>
  <c r="AH6910" i="2"/>
  <c r="AH6911" i="2"/>
  <c r="AH6912" i="2"/>
  <c r="AH6913" i="2"/>
  <c r="AH6914" i="2"/>
  <c r="AH6915" i="2"/>
  <c r="AH6916" i="2"/>
  <c r="AH6917" i="2"/>
  <c r="AH6918" i="2"/>
  <c r="AH6919" i="2"/>
  <c r="AH6920" i="2"/>
  <c r="AH6921" i="2"/>
  <c r="AH6922" i="2"/>
  <c r="AH6923" i="2"/>
  <c r="AH6924" i="2"/>
  <c r="AH6925" i="2"/>
  <c r="AH6926" i="2"/>
  <c r="AH6927" i="2"/>
  <c r="AH6928" i="2"/>
  <c r="AH6929" i="2"/>
  <c r="AH6930" i="2"/>
  <c r="AH6931" i="2"/>
  <c r="AH6932" i="2"/>
  <c r="AH6933" i="2"/>
  <c r="AH6934" i="2"/>
  <c r="AH6935" i="2"/>
  <c r="AH6936" i="2"/>
  <c r="AH6937" i="2"/>
  <c r="AH6938" i="2"/>
  <c r="AH6939" i="2"/>
  <c r="AH6940" i="2"/>
  <c r="AH6941" i="2"/>
  <c r="AH6942" i="2"/>
  <c r="AH6943" i="2"/>
  <c r="AH6944" i="2"/>
  <c r="AH6945" i="2"/>
  <c r="AH6946" i="2"/>
  <c r="AH6947" i="2"/>
  <c r="AH6948" i="2"/>
  <c r="AH6949" i="2"/>
  <c r="AH6950" i="2"/>
  <c r="AH6951" i="2"/>
  <c r="AH6952" i="2"/>
  <c r="AH6953" i="2"/>
  <c r="AH6954" i="2"/>
  <c r="AH6955" i="2"/>
  <c r="AH6956" i="2"/>
  <c r="AH6957" i="2"/>
  <c r="AH6958" i="2"/>
  <c r="AH6959" i="2"/>
  <c r="AH6960" i="2"/>
  <c r="AH6961" i="2"/>
  <c r="AH6962" i="2"/>
  <c r="AH6963" i="2"/>
  <c r="AH6964" i="2"/>
  <c r="AH6965" i="2"/>
  <c r="AH6966" i="2"/>
  <c r="AH6967" i="2"/>
  <c r="AH6968" i="2"/>
  <c r="AH6969" i="2"/>
  <c r="AH6970" i="2"/>
  <c r="AH6971" i="2"/>
  <c r="AH6972" i="2"/>
  <c r="AH6973" i="2"/>
  <c r="AH6974" i="2"/>
  <c r="AH6975" i="2"/>
  <c r="AH6976" i="2"/>
  <c r="AH6977" i="2"/>
  <c r="AH6978" i="2"/>
  <c r="AH6979" i="2"/>
  <c r="AH6980" i="2"/>
  <c r="AH6981" i="2"/>
  <c r="AH6982" i="2"/>
  <c r="AH6983" i="2"/>
  <c r="AH6984" i="2"/>
  <c r="AH6985" i="2"/>
  <c r="AH6986" i="2"/>
  <c r="AH6987" i="2"/>
  <c r="AH6988" i="2"/>
  <c r="AH6989" i="2"/>
  <c r="AH6990" i="2"/>
  <c r="AH6991" i="2"/>
  <c r="AH6992" i="2"/>
  <c r="AH6993" i="2"/>
  <c r="AH6994" i="2"/>
  <c r="AH6995" i="2"/>
  <c r="AH6996" i="2"/>
  <c r="AH6997" i="2"/>
  <c r="AH6998" i="2"/>
  <c r="AH6999" i="2"/>
  <c r="AH7000" i="2"/>
  <c r="AH7001" i="2"/>
  <c r="AH7002" i="2"/>
  <c r="AH7003" i="2"/>
  <c r="AH7004" i="2"/>
  <c r="AH7005" i="2"/>
  <c r="AH7006" i="2"/>
  <c r="AH7007" i="2"/>
  <c r="AH7008" i="2"/>
  <c r="AH7009" i="2"/>
  <c r="AH7010" i="2"/>
  <c r="AH7011" i="2"/>
  <c r="AH7012" i="2"/>
  <c r="AH7013" i="2"/>
  <c r="AH7014" i="2"/>
  <c r="AH7015" i="2"/>
  <c r="AH7016" i="2"/>
  <c r="AH7017" i="2"/>
  <c r="AH7018" i="2"/>
  <c r="AH7019" i="2"/>
  <c r="AH7020" i="2"/>
  <c r="AH7021" i="2"/>
  <c r="AH7022" i="2"/>
  <c r="AH7023" i="2"/>
  <c r="AH7024" i="2"/>
  <c r="AH7025" i="2"/>
  <c r="AH7026" i="2"/>
  <c r="AH7027" i="2"/>
  <c r="AH7028" i="2"/>
  <c r="AH7029" i="2"/>
  <c r="AH7030" i="2"/>
  <c r="AH7031" i="2"/>
  <c r="AH7032" i="2"/>
  <c r="AH7033" i="2"/>
  <c r="AH7034" i="2"/>
  <c r="AH7035" i="2"/>
  <c r="AH7036" i="2"/>
  <c r="AH7037" i="2"/>
  <c r="AH7038" i="2"/>
  <c r="AH7039" i="2"/>
  <c r="AH7040" i="2"/>
  <c r="AH7041" i="2"/>
  <c r="AH7042" i="2"/>
  <c r="AH7043" i="2"/>
  <c r="AH7044" i="2"/>
  <c r="AH7045" i="2"/>
  <c r="AH7046" i="2"/>
  <c r="AH7047" i="2"/>
  <c r="AH7048" i="2"/>
  <c r="AH7049" i="2"/>
  <c r="AH7050" i="2"/>
  <c r="AH7051" i="2"/>
  <c r="AH7052" i="2"/>
  <c r="AH7053" i="2"/>
  <c r="AH7054" i="2"/>
  <c r="AH7055" i="2"/>
  <c r="AH7056" i="2"/>
  <c r="AH7057" i="2"/>
  <c r="AH7058" i="2"/>
  <c r="AH7059" i="2"/>
  <c r="AH7060" i="2"/>
  <c r="AH7061" i="2"/>
  <c r="AH7062" i="2"/>
  <c r="AH7063" i="2"/>
  <c r="AH7064" i="2"/>
  <c r="AH7065" i="2"/>
  <c r="AH7066" i="2"/>
  <c r="AH7067" i="2"/>
  <c r="AH7068" i="2"/>
  <c r="AH7069" i="2"/>
  <c r="AH7070" i="2"/>
  <c r="AH7071" i="2"/>
  <c r="AH7072" i="2"/>
  <c r="AH7073" i="2"/>
  <c r="AH7074" i="2"/>
  <c r="AH7075" i="2"/>
  <c r="AH7076" i="2"/>
  <c r="AH7077" i="2"/>
  <c r="AH7078" i="2"/>
  <c r="AH7079" i="2"/>
  <c r="AH7080" i="2"/>
  <c r="AH7081" i="2"/>
  <c r="AH7082" i="2"/>
  <c r="AH7083" i="2"/>
  <c r="AH7084" i="2"/>
  <c r="AH7085" i="2"/>
  <c r="AH7086" i="2"/>
  <c r="AH7087" i="2"/>
  <c r="AH7088" i="2"/>
  <c r="AH7089" i="2"/>
  <c r="AH7090" i="2"/>
  <c r="AH7091" i="2"/>
  <c r="AH7092" i="2"/>
  <c r="AH7093" i="2"/>
  <c r="AH7094" i="2"/>
  <c r="AH7095" i="2"/>
  <c r="AH7096" i="2"/>
  <c r="AH7097" i="2"/>
  <c r="AH7098" i="2"/>
  <c r="AH7099" i="2"/>
  <c r="AH7100" i="2"/>
  <c r="AH7101" i="2"/>
  <c r="AH7102" i="2"/>
  <c r="AH7103" i="2"/>
  <c r="AH7104" i="2"/>
  <c r="AH7105" i="2"/>
  <c r="AH7106" i="2"/>
  <c r="AH7107" i="2"/>
  <c r="AH7108" i="2"/>
  <c r="AH7109" i="2"/>
  <c r="AH7110" i="2"/>
  <c r="AH7111" i="2"/>
  <c r="AH7112" i="2"/>
  <c r="AH7113" i="2"/>
  <c r="AH7114" i="2"/>
  <c r="AH7115" i="2"/>
  <c r="AH7116" i="2"/>
  <c r="AH7117" i="2"/>
  <c r="AH7118" i="2"/>
  <c r="AH7119" i="2"/>
  <c r="AH7120" i="2"/>
  <c r="AH7121" i="2"/>
  <c r="AH7122" i="2"/>
  <c r="AH7123" i="2"/>
  <c r="AH7124" i="2"/>
  <c r="AH7125" i="2"/>
  <c r="AH7126" i="2"/>
  <c r="AH7127" i="2"/>
  <c r="AH7128" i="2"/>
  <c r="AH7129" i="2"/>
  <c r="AH7130" i="2"/>
  <c r="AH7131" i="2"/>
  <c r="AH7132" i="2"/>
  <c r="AH7133" i="2"/>
  <c r="AH7134" i="2"/>
  <c r="AH7135" i="2"/>
  <c r="AH7136" i="2"/>
  <c r="AH7137" i="2"/>
  <c r="AH7138" i="2"/>
  <c r="AH7139" i="2"/>
  <c r="AH7140" i="2"/>
  <c r="AH7141" i="2"/>
  <c r="AH7142" i="2"/>
  <c r="AH7143" i="2"/>
  <c r="AH7144" i="2"/>
  <c r="AH7145" i="2"/>
  <c r="AH7146" i="2"/>
  <c r="AH7147" i="2"/>
  <c r="AH7148" i="2"/>
  <c r="AH7149" i="2"/>
  <c r="AH7150" i="2"/>
  <c r="AH7151" i="2"/>
  <c r="AH7152" i="2"/>
  <c r="AH7153" i="2"/>
  <c r="AH7154" i="2"/>
  <c r="AH7155" i="2"/>
  <c r="AH7156" i="2"/>
  <c r="AH7157" i="2"/>
  <c r="AH7158" i="2"/>
  <c r="AH7159" i="2"/>
  <c r="AH7160" i="2"/>
  <c r="AH7161" i="2"/>
  <c r="AH7162" i="2"/>
  <c r="AH7163" i="2"/>
  <c r="AH7164" i="2"/>
  <c r="AH7165" i="2"/>
  <c r="AH7166" i="2"/>
  <c r="AH7167" i="2"/>
  <c r="AH7168" i="2"/>
  <c r="AH7169" i="2"/>
  <c r="AH7170" i="2"/>
  <c r="AH7171" i="2"/>
  <c r="AH7172" i="2"/>
  <c r="AH7173" i="2"/>
  <c r="AH7174" i="2"/>
  <c r="AH7175" i="2"/>
  <c r="AH7176" i="2"/>
  <c r="AH7177" i="2"/>
  <c r="AH7178" i="2"/>
  <c r="AH7179" i="2"/>
  <c r="AH7180" i="2"/>
  <c r="AH7181" i="2"/>
  <c r="AH7182" i="2"/>
  <c r="AH7183" i="2"/>
  <c r="AH7184" i="2"/>
  <c r="AH7185" i="2"/>
  <c r="AH7186" i="2"/>
  <c r="AH7187" i="2"/>
  <c r="AH7188" i="2"/>
  <c r="AH7189" i="2"/>
  <c r="AH7190" i="2"/>
  <c r="AH7191" i="2"/>
  <c r="AH7192" i="2"/>
  <c r="AH7193" i="2"/>
  <c r="AH7194" i="2"/>
  <c r="AH7195" i="2"/>
  <c r="AH7196" i="2"/>
  <c r="AH7197" i="2"/>
  <c r="AH7198" i="2"/>
  <c r="AH7199" i="2"/>
  <c r="AH7200" i="2"/>
  <c r="AH7201" i="2"/>
  <c r="AH7202" i="2"/>
  <c r="AH7203" i="2"/>
  <c r="AH7204" i="2"/>
  <c r="AH7205" i="2"/>
  <c r="AH7206" i="2"/>
  <c r="AH7207" i="2"/>
  <c r="AH7208" i="2"/>
  <c r="AH7209" i="2"/>
  <c r="AH7210" i="2"/>
  <c r="AH7211" i="2"/>
  <c r="AH7212" i="2"/>
  <c r="AH7213" i="2"/>
  <c r="AH7214" i="2"/>
  <c r="AH7215" i="2"/>
  <c r="AH7216" i="2"/>
  <c r="AH7217" i="2"/>
  <c r="AH7218" i="2"/>
  <c r="AH7219" i="2"/>
  <c r="AH7220" i="2"/>
  <c r="AH7221" i="2"/>
  <c r="AH7222" i="2"/>
  <c r="AH7223" i="2"/>
  <c r="AH7224" i="2"/>
  <c r="AH7225" i="2"/>
  <c r="AH7226" i="2"/>
  <c r="AH7227" i="2"/>
  <c r="AH7228" i="2"/>
  <c r="AH7229" i="2"/>
  <c r="AH7230" i="2"/>
  <c r="AH7231" i="2"/>
  <c r="AH7232" i="2"/>
  <c r="AH7233" i="2"/>
  <c r="AH7234" i="2"/>
  <c r="AH7235" i="2"/>
  <c r="AH7236" i="2"/>
  <c r="AH7237" i="2"/>
  <c r="AH7238" i="2"/>
  <c r="AH7239" i="2"/>
  <c r="AH7240" i="2"/>
  <c r="AH7241" i="2"/>
  <c r="AH7242" i="2"/>
  <c r="AH7243" i="2"/>
  <c r="AH7244" i="2"/>
  <c r="AH7245" i="2"/>
  <c r="AH7246" i="2"/>
  <c r="AH7247" i="2"/>
  <c r="AH7248" i="2"/>
  <c r="AH7249" i="2"/>
  <c r="AH7250" i="2"/>
  <c r="AH7251" i="2"/>
  <c r="AH7252" i="2"/>
  <c r="AH7253" i="2"/>
  <c r="AH7254" i="2"/>
  <c r="AH7255" i="2"/>
  <c r="AH7256" i="2"/>
  <c r="AH7257" i="2"/>
  <c r="AH7258" i="2"/>
  <c r="AH7259" i="2"/>
  <c r="AH7260" i="2"/>
  <c r="AH7261" i="2"/>
  <c r="AH7262" i="2"/>
  <c r="AH7263" i="2"/>
  <c r="AH7264" i="2"/>
  <c r="AH7265" i="2"/>
  <c r="AH7266" i="2"/>
  <c r="AH7267" i="2"/>
  <c r="AH7268" i="2"/>
  <c r="AH7269" i="2"/>
  <c r="AH7270" i="2"/>
  <c r="AH7271" i="2"/>
  <c r="AH7272" i="2"/>
  <c r="AH7273" i="2"/>
  <c r="AH7274" i="2"/>
  <c r="AH7275" i="2"/>
  <c r="AH7276" i="2"/>
  <c r="AH7277" i="2"/>
  <c r="AH7278" i="2"/>
  <c r="AH7279" i="2"/>
  <c r="AH7280" i="2"/>
  <c r="AH7281" i="2"/>
  <c r="AH7282" i="2"/>
  <c r="AH7283" i="2"/>
  <c r="AH7284" i="2"/>
  <c r="AH7285" i="2"/>
  <c r="AH7286" i="2"/>
  <c r="AH7287" i="2"/>
  <c r="AH7288" i="2"/>
  <c r="AH7289" i="2"/>
  <c r="AH7290" i="2"/>
  <c r="AH7291" i="2"/>
  <c r="AH7292" i="2"/>
  <c r="AH7293" i="2"/>
  <c r="AH7294" i="2"/>
  <c r="AH7295" i="2"/>
  <c r="AH7296" i="2"/>
  <c r="AH7297" i="2"/>
  <c r="AH7298" i="2"/>
  <c r="AH7299" i="2"/>
  <c r="AH7300" i="2"/>
  <c r="AH7301" i="2"/>
  <c r="AH7302" i="2"/>
  <c r="AH7303" i="2"/>
  <c r="AH7304" i="2"/>
  <c r="AH7305" i="2"/>
  <c r="AH7306" i="2"/>
  <c r="AH7307" i="2"/>
  <c r="AH7308" i="2"/>
  <c r="AH7309" i="2"/>
  <c r="AH7310" i="2"/>
  <c r="AH7311" i="2"/>
  <c r="AH7312" i="2"/>
  <c r="AH7313" i="2"/>
  <c r="AH7314" i="2"/>
  <c r="AH7315" i="2"/>
  <c r="AH7316" i="2"/>
  <c r="AH7317" i="2"/>
  <c r="AH7318" i="2"/>
  <c r="AH7319" i="2"/>
  <c r="AH7320" i="2"/>
  <c r="AH7321" i="2"/>
  <c r="AH7322" i="2"/>
  <c r="AH7323" i="2"/>
  <c r="AH7324" i="2"/>
  <c r="AH7325" i="2"/>
  <c r="AH7326" i="2"/>
  <c r="AH7327" i="2"/>
  <c r="AH7328" i="2"/>
  <c r="AH7329" i="2"/>
  <c r="AH7330" i="2"/>
  <c r="AH7331" i="2"/>
  <c r="AH7332" i="2"/>
  <c r="AH7333" i="2"/>
  <c r="AH7334" i="2"/>
  <c r="AH7335" i="2"/>
  <c r="AH7336" i="2"/>
  <c r="AH7337" i="2"/>
  <c r="AH7338" i="2"/>
  <c r="AH7339" i="2"/>
  <c r="AH7340" i="2"/>
  <c r="AH7341" i="2"/>
  <c r="AH7342" i="2"/>
  <c r="AH7343" i="2"/>
  <c r="AH7344" i="2"/>
  <c r="AH7345" i="2"/>
  <c r="AH7346" i="2"/>
  <c r="AH7347" i="2"/>
  <c r="AH7348" i="2"/>
  <c r="AH7349" i="2"/>
  <c r="AH7350" i="2"/>
  <c r="AH7351" i="2"/>
  <c r="AH7352" i="2"/>
  <c r="AH7353" i="2"/>
  <c r="AH7354" i="2"/>
  <c r="AH7355" i="2"/>
  <c r="AH7356" i="2"/>
  <c r="AH7357" i="2"/>
  <c r="AH7358" i="2"/>
  <c r="AH7359" i="2"/>
  <c r="AH7360" i="2"/>
  <c r="AH7361" i="2"/>
  <c r="AH7362" i="2"/>
  <c r="AH7363" i="2"/>
  <c r="AH7364" i="2"/>
  <c r="AH7365" i="2"/>
  <c r="AH7366" i="2"/>
  <c r="AH7367" i="2"/>
  <c r="AH7368" i="2"/>
  <c r="AH7369" i="2"/>
  <c r="AH7370" i="2"/>
  <c r="AH7371" i="2"/>
  <c r="AH7372" i="2"/>
  <c r="AH7373" i="2"/>
  <c r="AH7374" i="2"/>
  <c r="AH7375" i="2"/>
  <c r="AH7376" i="2"/>
  <c r="AH7377" i="2"/>
  <c r="AH7378" i="2"/>
  <c r="AH7379" i="2"/>
  <c r="AH7380" i="2"/>
  <c r="AH7381" i="2"/>
  <c r="AH7382" i="2"/>
  <c r="AH7383" i="2"/>
  <c r="AH7384" i="2"/>
  <c r="AH7385" i="2"/>
  <c r="AH7386" i="2"/>
  <c r="AH7387" i="2"/>
  <c r="AH7388" i="2"/>
  <c r="AH7389" i="2"/>
  <c r="AH7390" i="2"/>
  <c r="AH7391" i="2"/>
  <c r="AH7392" i="2"/>
  <c r="AH7393" i="2"/>
  <c r="AH7394" i="2"/>
  <c r="AH7395" i="2"/>
  <c r="AH7396" i="2"/>
  <c r="AH7397" i="2"/>
  <c r="AH7398" i="2"/>
  <c r="AH7399" i="2"/>
  <c r="AH7400" i="2"/>
  <c r="AH7401" i="2"/>
  <c r="AH7402" i="2"/>
  <c r="AH7403" i="2"/>
  <c r="AH7404" i="2"/>
  <c r="AH7405" i="2"/>
  <c r="AH7406" i="2"/>
  <c r="AH7407" i="2"/>
  <c r="AH7408" i="2"/>
  <c r="AH7409" i="2"/>
  <c r="AH7410" i="2"/>
  <c r="AH7411" i="2"/>
  <c r="AH7412" i="2"/>
  <c r="AH7413" i="2"/>
  <c r="AH7414" i="2"/>
  <c r="AH7415" i="2"/>
  <c r="AH7416" i="2"/>
  <c r="AH7417" i="2"/>
  <c r="AH7418" i="2"/>
  <c r="AH7419" i="2"/>
  <c r="AH7420" i="2"/>
  <c r="AH7421" i="2"/>
  <c r="AH7422" i="2"/>
  <c r="AH7423" i="2"/>
  <c r="AH7424" i="2"/>
  <c r="AH7425" i="2"/>
  <c r="AH7426" i="2"/>
  <c r="AH7427" i="2"/>
  <c r="AH7428" i="2"/>
  <c r="AH7429" i="2"/>
  <c r="AH7430" i="2"/>
  <c r="AH7431" i="2"/>
  <c r="AH7432" i="2"/>
  <c r="AH7433" i="2"/>
  <c r="AH7434" i="2"/>
  <c r="AH7435" i="2"/>
  <c r="AH7436" i="2"/>
  <c r="AH7437" i="2"/>
  <c r="AH7438" i="2"/>
  <c r="AH7439" i="2"/>
  <c r="AH7440" i="2"/>
  <c r="AH7441" i="2"/>
  <c r="AH7442" i="2"/>
  <c r="AH7443" i="2"/>
  <c r="AH7444" i="2"/>
  <c r="AH7445" i="2"/>
  <c r="AH7446" i="2"/>
  <c r="AH7447" i="2"/>
  <c r="AH7448" i="2"/>
  <c r="AH7449" i="2"/>
  <c r="AH7450" i="2"/>
  <c r="AH7451" i="2"/>
  <c r="AH7452" i="2"/>
  <c r="AH7453" i="2"/>
  <c r="AH7454" i="2"/>
  <c r="AH7455" i="2"/>
  <c r="AH7456" i="2"/>
  <c r="AH7457" i="2"/>
  <c r="AH7458" i="2"/>
  <c r="AH7459" i="2"/>
  <c r="AH7460" i="2"/>
  <c r="AH7461" i="2"/>
  <c r="AH7462" i="2"/>
  <c r="AH7463" i="2"/>
  <c r="AH7464" i="2"/>
  <c r="AH7465" i="2"/>
  <c r="AH7466" i="2"/>
  <c r="AH7467" i="2"/>
  <c r="AH7468" i="2"/>
  <c r="AH7469" i="2"/>
  <c r="AH7470" i="2"/>
  <c r="AH7471" i="2"/>
  <c r="AH7472" i="2"/>
  <c r="AH7473" i="2"/>
  <c r="AH7474" i="2"/>
  <c r="AH7475" i="2"/>
  <c r="AH7476" i="2"/>
  <c r="AH7477" i="2"/>
  <c r="AH7478" i="2"/>
  <c r="AH7479" i="2"/>
  <c r="AH7480" i="2"/>
  <c r="AH7481" i="2"/>
  <c r="AH7482" i="2"/>
  <c r="AH7483" i="2"/>
  <c r="AH7484" i="2"/>
  <c r="AH7485" i="2"/>
  <c r="AH7486" i="2"/>
  <c r="AH7487" i="2"/>
  <c r="AH7488" i="2"/>
  <c r="AH7489" i="2"/>
  <c r="AH7490" i="2"/>
  <c r="AH7491" i="2"/>
  <c r="AH7492" i="2"/>
  <c r="AH7493" i="2"/>
  <c r="AH7494" i="2"/>
  <c r="AH7495" i="2"/>
  <c r="AH7496" i="2"/>
  <c r="AH7497" i="2"/>
  <c r="AH7498" i="2"/>
  <c r="AH7499" i="2"/>
  <c r="AH7500" i="2"/>
  <c r="AH7501" i="2"/>
  <c r="AH7502" i="2"/>
  <c r="AH7503" i="2"/>
  <c r="AH7504" i="2"/>
  <c r="AH7505" i="2"/>
  <c r="AH7506" i="2"/>
  <c r="AH7507" i="2"/>
  <c r="AH7508" i="2"/>
  <c r="AH7509" i="2"/>
  <c r="AH7510" i="2"/>
  <c r="AH7511" i="2"/>
  <c r="AH7512" i="2"/>
  <c r="AH7513" i="2"/>
  <c r="AH7514" i="2"/>
  <c r="AH7515" i="2"/>
  <c r="AH7516" i="2"/>
  <c r="AH7517" i="2"/>
  <c r="AH7518" i="2"/>
  <c r="AH7519" i="2"/>
  <c r="AH7520" i="2"/>
  <c r="AH7521" i="2"/>
  <c r="AH7522" i="2"/>
  <c r="AH7523" i="2"/>
  <c r="AH7524" i="2"/>
  <c r="AH7525" i="2"/>
  <c r="AH7526" i="2"/>
  <c r="AH7527" i="2"/>
  <c r="AH7528" i="2"/>
  <c r="AH7529" i="2"/>
  <c r="AH7530" i="2"/>
  <c r="AH7531" i="2"/>
  <c r="AH7532" i="2"/>
  <c r="AH7533" i="2"/>
  <c r="AH7534" i="2"/>
  <c r="AH7535" i="2"/>
  <c r="AH7536" i="2"/>
  <c r="AH7537" i="2"/>
  <c r="AH7538" i="2"/>
  <c r="AH7539" i="2"/>
  <c r="AH7540" i="2"/>
  <c r="AH7541" i="2"/>
  <c r="AH7542" i="2"/>
  <c r="AH7543" i="2"/>
  <c r="AH7544" i="2"/>
  <c r="AH7545" i="2"/>
  <c r="AH7546" i="2"/>
  <c r="AH7547" i="2"/>
  <c r="AH7548" i="2"/>
  <c r="AH7549" i="2"/>
  <c r="AH7550" i="2"/>
  <c r="AH7551" i="2"/>
  <c r="AH7552" i="2"/>
  <c r="AH7553" i="2"/>
  <c r="AH7554" i="2"/>
  <c r="AH7555" i="2"/>
  <c r="AH7556" i="2"/>
  <c r="AH7557" i="2"/>
  <c r="AH7558" i="2"/>
  <c r="AH7559" i="2"/>
  <c r="AH7560" i="2"/>
  <c r="AH7561" i="2"/>
  <c r="AH7562" i="2"/>
  <c r="AH7563" i="2"/>
  <c r="AH7564" i="2"/>
  <c r="AH7565" i="2"/>
  <c r="AH7566" i="2"/>
  <c r="AH7567" i="2"/>
  <c r="AH7568" i="2"/>
  <c r="AH7569" i="2"/>
  <c r="AH7570" i="2"/>
  <c r="AH7571" i="2"/>
  <c r="AH7572" i="2"/>
  <c r="AH7573" i="2"/>
  <c r="AH7574" i="2"/>
  <c r="AH7575" i="2"/>
  <c r="AH7576" i="2"/>
  <c r="AH7577" i="2"/>
  <c r="AH7578" i="2"/>
  <c r="AH7579" i="2"/>
  <c r="AH7580" i="2"/>
  <c r="AH7581" i="2"/>
  <c r="AH7582" i="2"/>
  <c r="AH7583" i="2"/>
  <c r="AH7584" i="2"/>
  <c r="AH7585" i="2"/>
  <c r="AH7586" i="2"/>
  <c r="AH7587" i="2"/>
  <c r="AH7588" i="2"/>
  <c r="AH7589" i="2"/>
  <c r="AH7590" i="2"/>
  <c r="AH7591" i="2"/>
  <c r="AH7592" i="2"/>
  <c r="AH7593" i="2"/>
  <c r="AH7594" i="2"/>
  <c r="AH7595" i="2"/>
  <c r="AH7596" i="2"/>
  <c r="AH7597" i="2"/>
  <c r="AH7598" i="2"/>
  <c r="AH7599" i="2"/>
  <c r="AH7600" i="2"/>
  <c r="AH7601" i="2"/>
  <c r="AH7602" i="2"/>
  <c r="AH7603" i="2"/>
  <c r="AH7604" i="2"/>
  <c r="AH7605" i="2"/>
  <c r="AH7606" i="2"/>
  <c r="AH7607" i="2"/>
  <c r="AH7608" i="2"/>
  <c r="AH7609" i="2"/>
  <c r="AH7610" i="2"/>
  <c r="AH7611" i="2"/>
  <c r="AH7612" i="2"/>
  <c r="AH7613" i="2"/>
  <c r="AH7614" i="2"/>
  <c r="AH7615" i="2"/>
  <c r="AH7616" i="2"/>
  <c r="AH7617" i="2"/>
  <c r="AH7618" i="2"/>
  <c r="AH7619" i="2"/>
  <c r="AH7620" i="2"/>
  <c r="AH7621" i="2"/>
  <c r="AH7622" i="2"/>
  <c r="AH7623" i="2"/>
  <c r="AH7624" i="2"/>
  <c r="AH7625" i="2"/>
  <c r="AH7626" i="2"/>
  <c r="AH7627" i="2"/>
  <c r="AH7628" i="2"/>
  <c r="AH7629" i="2"/>
  <c r="AH7630" i="2"/>
  <c r="AH7631" i="2"/>
  <c r="AH7632" i="2"/>
  <c r="AH7633" i="2"/>
  <c r="AH7634" i="2"/>
  <c r="AH7635" i="2"/>
  <c r="AH7636" i="2"/>
  <c r="AH7637" i="2"/>
  <c r="AH7638" i="2"/>
  <c r="AH7639" i="2"/>
  <c r="AH7640" i="2"/>
  <c r="AH7641" i="2"/>
  <c r="AH7642" i="2"/>
  <c r="AH7643" i="2"/>
  <c r="AH7644" i="2"/>
  <c r="AH7645" i="2"/>
  <c r="AH7646" i="2"/>
  <c r="AH7647" i="2"/>
  <c r="AH7648" i="2"/>
  <c r="AH7649" i="2"/>
  <c r="AH7650" i="2"/>
  <c r="AH7651" i="2"/>
  <c r="AH7652" i="2"/>
  <c r="AH7653" i="2"/>
  <c r="AH7654" i="2"/>
  <c r="AH7655" i="2"/>
  <c r="AH7656" i="2"/>
  <c r="AH7657" i="2"/>
  <c r="AH7658" i="2"/>
  <c r="AH7659" i="2"/>
  <c r="AH7660" i="2"/>
  <c r="AH7661" i="2"/>
  <c r="AH7662" i="2"/>
  <c r="AH7663" i="2"/>
  <c r="AH7664" i="2"/>
  <c r="AH7665" i="2"/>
  <c r="AH7666" i="2"/>
  <c r="AH7667" i="2"/>
  <c r="AH7668" i="2"/>
  <c r="AH7669" i="2"/>
  <c r="AH7670" i="2"/>
  <c r="AH7671" i="2"/>
  <c r="AH7672" i="2"/>
  <c r="AH7673" i="2"/>
  <c r="AH7674" i="2"/>
  <c r="AH7675" i="2"/>
  <c r="AH7676" i="2"/>
  <c r="AH7677" i="2"/>
  <c r="AH7678" i="2"/>
  <c r="AH7679" i="2"/>
  <c r="AH7680" i="2"/>
  <c r="AH7681" i="2"/>
  <c r="AH7682" i="2"/>
  <c r="AH7683" i="2"/>
  <c r="AH7684" i="2"/>
  <c r="AH7685" i="2"/>
  <c r="AH7686" i="2"/>
  <c r="AH7687" i="2"/>
  <c r="AH7688" i="2"/>
  <c r="AH7689" i="2"/>
  <c r="AH7690" i="2"/>
  <c r="AH7691" i="2"/>
  <c r="AH7692" i="2"/>
  <c r="AH7693" i="2"/>
  <c r="AH7694" i="2"/>
  <c r="AH7695" i="2"/>
  <c r="AH7696" i="2"/>
  <c r="AH7697" i="2"/>
  <c r="AH7698" i="2"/>
  <c r="AH7699" i="2"/>
  <c r="AH7700" i="2"/>
  <c r="AH7701" i="2"/>
  <c r="AH7702" i="2"/>
  <c r="AH7703" i="2"/>
  <c r="AH7704" i="2"/>
  <c r="AH7705" i="2"/>
  <c r="AH7706" i="2"/>
  <c r="AH7707" i="2"/>
  <c r="AH7708" i="2"/>
  <c r="AH7709" i="2"/>
  <c r="AH7710" i="2"/>
  <c r="AH7711" i="2"/>
  <c r="AH7712" i="2"/>
  <c r="AH7713" i="2"/>
  <c r="AH7714" i="2"/>
  <c r="AH7715" i="2"/>
  <c r="AH7716" i="2"/>
  <c r="AH7717" i="2"/>
  <c r="AH7718" i="2"/>
  <c r="AH7719" i="2"/>
  <c r="AH7720" i="2"/>
  <c r="AH7721" i="2"/>
  <c r="AH7722" i="2"/>
  <c r="AH7723" i="2"/>
  <c r="AH7724" i="2"/>
  <c r="AH7725" i="2"/>
  <c r="AH7726" i="2"/>
  <c r="AH7727" i="2"/>
  <c r="AH7728" i="2"/>
  <c r="AH7729" i="2"/>
  <c r="AH7730" i="2"/>
  <c r="AH7731" i="2"/>
  <c r="AH7732" i="2"/>
  <c r="AH7733" i="2"/>
  <c r="AH7734" i="2"/>
  <c r="AH7735" i="2"/>
  <c r="AH7736" i="2"/>
  <c r="AH7737" i="2"/>
  <c r="AH7738" i="2"/>
  <c r="AH7739" i="2"/>
  <c r="AH7740" i="2"/>
  <c r="AH7741" i="2"/>
  <c r="AH7742" i="2"/>
  <c r="AH7743" i="2"/>
  <c r="AH7744" i="2"/>
  <c r="AH7745" i="2"/>
  <c r="AH7746" i="2"/>
  <c r="AH7747" i="2"/>
  <c r="AH7748" i="2"/>
  <c r="AH7749" i="2"/>
  <c r="AH7750" i="2"/>
  <c r="AH7751" i="2"/>
  <c r="AH7752" i="2"/>
  <c r="AH7753" i="2"/>
  <c r="AH7754" i="2"/>
  <c r="AH7755" i="2"/>
  <c r="AH7756" i="2"/>
  <c r="AH7757" i="2"/>
  <c r="AH7758" i="2"/>
  <c r="AH7759" i="2"/>
  <c r="AH7760" i="2"/>
  <c r="AH7761" i="2"/>
  <c r="AH7762" i="2"/>
  <c r="AH7763" i="2"/>
  <c r="AH7764" i="2"/>
  <c r="AH7765" i="2"/>
  <c r="AH7766" i="2"/>
  <c r="AH7767" i="2"/>
  <c r="AH7768" i="2"/>
  <c r="AH7769" i="2"/>
  <c r="AH7770" i="2"/>
  <c r="AH7771" i="2"/>
  <c r="AH7772" i="2"/>
  <c r="AH7773" i="2"/>
  <c r="AH7774" i="2"/>
  <c r="AH7775" i="2"/>
  <c r="AH7776" i="2"/>
  <c r="AH7777" i="2"/>
  <c r="AH7778" i="2"/>
  <c r="AH7779" i="2"/>
  <c r="AH7780" i="2"/>
  <c r="AH7781" i="2"/>
  <c r="AH7782" i="2"/>
  <c r="AH7783" i="2"/>
  <c r="AH7784" i="2"/>
  <c r="AH7785" i="2"/>
  <c r="AH7786" i="2"/>
  <c r="AH7787" i="2"/>
  <c r="AH7788" i="2"/>
  <c r="AH7789" i="2"/>
  <c r="AH7790" i="2"/>
  <c r="AH7791" i="2"/>
  <c r="AH7792" i="2"/>
  <c r="AH7793" i="2"/>
  <c r="AH7794" i="2"/>
  <c r="AH7795" i="2"/>
  <c r="AH7796" i="2"/>
  <c r="AH7797" i="2"/>
  <c r="AH7798" i="2"/>
  <c r="AH7799" i="2"/>
  <c r="AH7800" i="2"/>
  <c r="AH7801" i="2"/>
  <c r="AH7802" i="2"/>
  <c r="AH7803" i="2"/>
  <c r="AH7804" i="2"/>
  <c r="AH7805" i="2"/>
  <c r="AH7806" i="2"/>
  <c r="AH7807" i="2"/>
  <c r="AH7808" i="2"/>
  <c r="AH7809" i="2"/>
  <c r="AH7810" i="2"/>
  <c r="AH7811" i="2"/>
  <c r="AH7812" i="2"/>
  <c r="AH7813" i="2"/>
  <c r="AH7814" i="2"/>
  <c r="AH7815" i="2"/>
  <c r="AH7816" i="2"/>
  <c r="AH7817" i="2"/>
  <c r="AH7818" i="2"/>
  <c r="AH7819" i="2"/>
  <c r="AH7820" i="2"/>
  <c r="AH7821" i="2"/>
  <c r="AH7822" i="2"/>
  <c r="AH7823" i="2"/>
  <c r="AH7824" i="2"/>
  <c r="AH7825" i="2"/>
  <c r="AH7826" i="2"/>
  <c r="AH7827" i="2"/>
  <c r="AH7828" i="2"/>
  <c r="AH7829" i="2"/>
  <c r="AH7830" i="2"/>
  <c r="AH7831" i="2"/>
  <c r="AH7832" i="2"/>
  <c r="AH7833" i="2"/>
  <c r="AH7834" i="2"/>
  <c r="AH7835" i="2"/>
  <c r="AH7836" i="2"/>
  <c r="AH7837" i="2"/>
  <c r="AH7838" i="2"/>
  <c r="AH7839" i="2"/>
  <c r="AH7840" i="2"/>
  <c r="AH7841" i="2"/>
  <c r="AH7842" i="2"/>
  <c r="AH7843" i="2"/>
  <c r="AH7844" i="2"/>
  <c r="AH7845" i="2"/>
  <c r="AH7846" i="2"/>
  <c r="AH7847" i="2"/>
  <c r="AH7848" i="2"/>
  <c r="AH7849" i="2"/>
  <c r="AH7850" i="2"/>
  <c r="AH7851" i="2"/>
  <c r="AH7852" i="2"/>
  <c r="AH7853" i="2"/>
  <c r="AH7854" i="2"/>
  <c r="AH7855" i="2"/>
  <c r="AH7856" i="2"/>
  <c r="AH7857" i="2"/>
  <c r="AH7858" i="2"/>
  <c r="AH7859" i="2"/>
  <c r="AH7860" i="2"/>
  <c r="AH7861" i="2"/>
  <c r="AH7862" i="2"/>
  <c r="AH7863" i="2"/>
  <c r="AH7864" i="2"/>
  <c r="AH7865" i="2"/>
  <c r="AH7866" i="2"/>
  <c r="AH7867" i="2"/>
  <c r="AH7868" i="2"/>
  <c r="AH7869" i="2"/>
  <c r="AH7870" i="2"/>
  <c r="AH7871" i="2"/>
  <c r="AH7872" i="2"/>
  <c r="AH7873" i="2"/>
  <c r="AH7874" i="2"/>
  <c r="AH7875" i="2"/>
  <c r="AH7876" i="2"/>
  <c r="AH7877" i="2"/>
  <c r="AH7878" i="2"/>
  <c r="AH7879" i="2"/>
  <c r="AH7880" i="2"/>
  <c r="AH7881" i="2"/>
  <c r="AH7882" i="2"/>
  <c r="AH7883" i="2"/>
  <c r="AH7884" i="2"/>
  <c r="AH7885" i="2"/>
  <c r="AH7886" i="2"/>
  <c r="AH7887" i="2"/>
  <c r="AH7888" i="2"/>
  <c r="AH7889" i="2"/>
  <c r="AH7890" i="2"/>
  <c r="AH7891" i="2"/>
  <c r="AH7892" i="2"/>
  <c r="AH7893" i="2"/>
  <c r="AH7894" i="2"/>
  <c r="AH7895" i="2"/>
  <c r="AH7896" i="2"/>
  <c r="AH7897" i="2"/>
  <c r="AH7898" i="2"/>
  <c r="AH7899" i="2"/>
  <c r="AH7900" i="2"/>
  <c r="AH7901" i="2"/>
  <c r="AH7902" i="2"/>
  <c r="AH7903" i="2"/>
  <c r="AH7904" i="2"/>
  <c r="AH7905" i="2"/>
  <c r="AH7906" i="2"/>
  <c r="AH7907" i="2"/>
  <c r="AH7908" i="2"/>
  <c r="AH7909" i="2"/>
  <c r="AH7910" i="2"/>
  <c r="AH7911" i="2"/>
  <c r="AH7912" i="2"/>
  <c r="AH7913" i="2"/>
  <c r="AH7914" i="2"/>
  <c r="AH7915" i="2"/>
  <c r="AH7916" i="2"/>
  <c r="AH7917" i="2"/>
  <c r="AH7918" i="2"/>
  <c r="AH7919" i="2"/>
  <c r="AH7920" i="2"/>
  <c r="AH7921" i="2"/>
  <c r="AH7922" i="2"/>
  <c r="AH7923" i="2"/>
  <c r="AH7924" i="2"/>
  <c r="AH7925" i="2"/>
  <c r="AH7926" i="2"/>
  <c r="AH7927" i="2"/>
  <c r="AH7928" i="2"/>
  <c r="AH7929" i="2"/>
  <c r="AH7930" i="2"/>
  <c r="AH7931" i="2"/>
  <c r="AH7932" i="2"/>
  <c r="AH7933" i="2"/>
  <c r="AH7934" i="2"/>
  <c r="AH7935" i="2"/>
  <c r="AH7936" i="2"/>
  <c r="AH7937" i="2"/>
  <c r="AH7938" i="2"/>
  <c r="AH7939" i="2"/>
  <c r="AH7940" i="2"/>
  <c r="AH7941" i="2"/>
  <c r="AH7942" i="2"/>
  <c r="AH7943" i="2"/>
  <c r="AH7944" i="2"/>
  <c r="AH7945" i="2"/>
  <c r="AH7946" i="2"/>
  <c r="AH7947" i="2"/>
  <c r="AH7948" i="2"/>
  <c r="AH7949" i="2"/>
  <c r="AH7950" i="2"/>
  <c r="AH7951" i="2"/>
  <c r="AH7952" i="2"/>
  <c r="AH7953" i="2"/>
  <c r="AH7954" i="2"/>
  <c r="AH7955" i="2"/>
  <c r="AH7956" i="2"/>
  <c r="AH7957" i="2"/>
  <c r="AH7958" i="2"/>
  <c r="AH7959" i="2"/>
  <c r="AH7960" i="2"/>
  <c r="AH7961" i="2"/>
  <c r="AH7962" i="2"/>
  <c r="AH7963" i="2"/>
  <c r="AH7964" i="2"/>
  <c r="AH7965" i="2"/>
  <c r="AH7966" i="2"/>
  <c r="AH7967" i="2"/>
  <c r="AH7968" i="2"/>
  <c r="AH7969" i="2"/>
  <c r="AH7970" i="2"/>
  <c r="AH7971" i="2"/>
  <c r="AH7972" i="2"/>
  <c r="AH7973" i="2"/>
  <c r="AH7974" i="2"/>
  <c r="AH7975" i="2"/>
  <c r="AH7976" i="2"/>
  <c r="AH7977" i="2"/>
  <c r="AH7978" i="2"/>
  <c r="AH7979" i="2"/>
  <c r="AH7980" i="2"/>
  <c r="AH7981" i="2"/>
  <c r="AH7982" i="2"/>
  <c r="AH7983" i="2"/>
  <c r="AH7984" i="2"/>
  <c r="AH7985" i="2"/>
  <c r="AH7986" i="2"/>
  <c r="AH7987" i="2"/>
  <c r="AH7988" i="2"/>
  <c r="AH7989" i="2"/>
  <c r="AH7990" i="2"/>
  <c r="AH7991" i="2"/>
  <c r="AH7992" i="2"/>
  <c r="AH7993" i="2"/>
  <c r="AH7994" i="2"/>
  <c r="AH7995" i="2"/>
  <c r="AH7996" i="2"/>
  <c r="AH7997" i="2"/>
  <c r="AH7998" i="2"/>
  <c r="AH7999" i="2"/>
  <c r="AH8000" i="2"/>
  <c r="AH8001" i="2"/>
  <c r="AH8002" i="2"/>
  <c r="AH8003" i="2"/>
  <c r="AH8004" i="2"/>
  <c r="AH8005" i="2"/>
  <c r="AH8006" i="2"/>
  <c r="AH8007" i="2"/>
  <c r="AH8008" i="2"/>
  <c r="AH8009" i="2"/>
  <c r="AH8010" i="2"/>
  <c r="AH8011" i="2"/>
  <c r="AH8012" i="2"/>
  <c r="AH8013" i="2"/>
  <c r="AH8014" i="2"/>
  <c r="AH8015" i="2"/>
  <c r="AH8016" i="2"/>
  <c r="AH8017" i="2"/>
  <c r="AH8018" i="2"/>
  <c r="AH8019" i="2"/>
  <c r="AH8020" i="2"/>
  <c r="AH8021" i="2"/>
  <c r="AH8022" i="2"/>
  <c r="AH8023" i="2"/>
  <c r="AH8024" i="2"/>
  <c r="AH8025" i="2"/>
  <c r="AH8026" i="2"/>
  <c r="AH8027" i="2"/>
  <c r="AH8028" i="2"/>
  <c r="AH8029" i="2"/>
  <c r="AH8030" i="2"/>
  <c r="AH8031" i="2"/>
  <c r="AH8032" i="2"/>
  <c r="AH8033" i="2"/>
  <c r="AH8034" i="2"/>
  <c r="AH8035" i="2"/>
  <c r="AH8036" i="2"/>
  <c r="AH8037" i="2"/>
  <c r="AH8038" i="2"/>
  <c r="AH8039" i="2"/>
  <c r="AH8040" i="2"/>
  <c r="AH8041" i="2"/>
  <c r="AH8042" i="2"/>
  <c r="AH8043" i="2"/>
  <c r="AH8044" i="2"/>
  <c r="AH8045" i="2"/>
  <c r="AH8046" i="2"/>
  <c r="AH8047" i="2"/>
  <c r="AH8048" i="2"/>
  <c r="AH8049" i="2"/>
  <c r="AH8050" i="2"/>
  <c r="AH8051" i="2"/>
  <c r="AH8052" i="2"/>
  <c r="AH8053" i="2"/>
  <c r="AH8054" i="2"/>
  <c r="AH8055" i="2"/>
  <c r="AH8056" i="2"/>
  <c r="AH8057" i="2"/>
  <c r="AH8058" i="2"/>
  <c r="AH8059" i="2"/>
  <c r="AH8060" i="2"/>
  <c r="AH8061" i="2"/>
  <c r="AH8062" i="2"/>
  <c r="AH8063" i="2"/>
  <c r="AH8064" i="2"/>
  <c r="AH8065" i="2"/>
  <c r="AH8066" i="2"/>
  <c r="AH8067" i="2"/>
  <c r="AH8068" i="2"/>
  <c r="AH8069" i="2"/>
  <c r="AH8070" i="2"/>
  <c r="AH8071" i="2"/>
  <c r="AH8072" i="2"/>
  <c r="AH8073" i="2"/>
  <c r="AH8074" i="2"/>
  <c r="AH8075" i="2"/>
  <c r="AH8076" i="2"/>
  <c r="AH8077" i="2"/>
  <c r="AH8078" i="2"/>
  <c r="AH8079" i="2"/>
  <c r="AH8080" i="2"/>
  <c r="AH8081" i="2"/>
  <c r="AH8082" i="2"/>
  <c r="AH8083" i="2"/>
  <c r="AH8084" i="2"/>
  <c r="AH8085" i="2"/>
  <c r="AH8086" i="2"/>
  <c r="AH8087" i="2"/>
  <c r="AH8088" i="2"/>
  <c r="AH8089" i="2"/>
  <c r="AH8090" i="2"/>
  <c r="AH8091" i="2"/>
  <c r="AH8092" i="2"/>
  <c r="AH8093" i="2"/>
  <c r="AH8094" i="2"/>
  <c r="AH8095" i="2"/>
  <c r="AH8096" i="2"/>
  <c r="AH8097" i="2"/>
  <c r="AH8098" i="2"/>
  <c r="AH8099" i="2"/>
  <c r="AH8100" i="2"/>
  <c r="AH8101" i="2"/>
  <c r="AH8102" i="2"/>
  <c r="AH8103" i="2"/>
  <c r="AH8104" i="2"/>
  <c r="AH8105" i="2"/>
  <c r="AH8106" i="2"/>
  <c r="AH8107" i="2"/>
  <c r="AH8108" i="2"/>
  <c r="AH8109" i="2"/>
  <c r="AH8110" i="2"/>
  <c r="AH8111" i="2"/>
  <c r="AH8112" i="2"/>
  <c r="AH8113" i="2"/>
  <c r="AH8114" i="2"/>
  <c r="AH8115" i="2"/>
  <c r="AH8116" i="2"/>
  <c r="AH8117" i="2"/>
  <c r="AH8118" i="2"/>
  <c r="AH8119" i="2"/>
  <c r="AH8120" i="2"/>
  <c r="AH8121" i="2"/>
  <c r="AH8122" i="2"/>
  <c r="AH8123" i="2"/>
  <c r="AH8124" i="2"/>
  <c r="AH8125" i="2"/>
  <c r="AH8126" i="2"/>
  <c r="AH8127" i="2"/>
  <c r="AH8128" i="2"/>
  <c r="AH8129" i="2"/>
  <c r="AH8130" i="2"/>
  <c r="AH8131" i="2"/>
  <c r="AH8132" i="2"/>
  <c r="AH8133" i="2"/>
  <c r="AH8134" i="2"/>
  <c r="AH8135" i="2"/>
  <c r="AH8136" i="2"/>
  <c r="AH8137" i="2"/>
  <c r="AH8138" i="2"/>
  <c r="AH8139" i="2"/>
  <c r="AH8140" i="2"/>
  <c r="AH8141" i="2"/>
  <c r="AH8142" i="2"/>
  <c r="AH8143" i="2"/>
  <c r="AH8144" i="2"/>
  <c r="AH8145" i="2"/>
  <c r="AH8146" i="2"/>
  <c r="AH8147" i="2"/>
  <c r="AH8148" i="2"/>
  <c r="AH8149" i="2"/>
  <c r="AH8150" i="2"/>
  <c r="AH8151" i="2"/>
  <c r="AH8152" i="2"/>
  <c r="AH8153" i="2"/>
  <c r="AH8154" i="2"/>
  <c r="AH8155" i="2"/>
  <c r="AH8156" i="2"/>
  <c r="AH8157" i="2"/>
  <c r="AH8158" i="2"/>
  <c r="AH8159" i="2"/>
  <c r="AH8160" i="2"/>
  <c r="AH8161" i="2"/>
  <c r="AH8162" i="2"/>
  <c r="AH8163" i="2"/>
  <c r="AH8164" i="2"/>
  <c r="AH8165" i="2"/>
  <c r="AH8166" i="2"/>
  <c r="AH8167" i="2"/>
  <c r="AH8168" i="2"/>
  <c r="AH8169" i="2"/>
  <c r="AH8170" i="2"/>
  <c r="AH8171" i="2"/>
  <c r="AH8172" i="2"/>
  <c r="AH8173" i="2"/>
  <c r="AH8174" i="2"/>
  <c r="AH8175" i="2"/>
  <c r="AH8176" i="2"/>
  <c r="AH8177" i="2"/>
  <c r="AH8178" i="2"/>
  <c r="AH8179" i="2"/>
  <c r="AH8180" i="2"/>
  <c r="AH8181" i="2"/>
  <c r="AH8182" i="2"/>
  <c r="AH8183" i="2"/>
  <c r="AH8184" i="2"/>
  <c r="AH8185" i="2"/>
  <c r="AH8186" i="2"/>
  <c r="AH8187" i="2"/>
  <c r="AH8188" i="2"/>
  <c r="AH8189" i="2"/>
  <c r="AH8190" i="2"/>
  <c r="AH8191" i="2"/>
  <c r="AH8192" i="2"/>
  <c r="AH8193" i="2"/>
  <c r="AH8194" i="2"/>
  <c r="AH8195" i="2"/>
  <c r="AH8196" i="2"/>
  <c r="AH8197" i="2"/>
  <c r="AH8198" i="2"/>
  <c r="AH8199" i="2"/>
  <c r="AH8200" i="2"/>
  <c r="AH8201" i="2"/>
  <c r="AH8202" i="2"/>
  <c r="AH8203" i="2"/>
  <c r="AH8204" i="2"/>
  <c r="AH8205" i="2"/>
  <c r="AH8206" i="2"/>
  <c r="AH8207" i="2"/>
  <c r="AH8208" i="2"/>
  <c r="AH8209" i="2"/>
  <c r="AH8210" i="2"/>
  <c r="AH8211" i="2"/>
  <c r="AH8212" i="2"/>
  <c r="AH8213" i="2"/>
  <c r="AH8214" i="2"/>
  <c r="AH8215" i="2"/>
  <c r="AH8216" i="2"/>
  <c r="AH8217" i="2"/>
  <c r="AH8218" i="2"/>
  <c r="AH8219" i="2"/>
  <c r="AH8220" i="2"/>
  <c r="AH8221" i="2"/>
  <c r="AH8222" i="2"/>
  <c r="AH8223" i="2"/>
  <c r="AH8224" i="2"/>
  <c r="AH8225" i="2"/>
  <c r="AH8226" i="2"/>
  <c r="AH8227" i="2"/>
  <c r="AH8228" i="2"/>
  <c r="AH8229" i="2"/>
  <c r="AH8230" i="2"/>
  <c r="AH8231" i="2"/>
  <c r="AH8232" i="2"/>
  <c r="AH8233" i="2"/>
  <c r="AH8234" i="2"/>
  <c r="AH8235" i="2"/>
  <c r="AH8236" i="2"/>
  <c r="AH8237" i="2"/>
  <c r="AH8238" i="2"/>
  <c r="AH8239" i="2"/>
  <c r="AH8240" i="2"/>
  <c r="AH8241" i="2"/>
  <c r="AH8242" i="2"/>
  <c r="AH8243" i="2"/>
  <c r="AH8244" i="2"/>
  <c r="AH8245" i="2"/>
  <c r="AH8246" i="2"/>
  <c r="AH8247" i="2"/>
  <c r="AH8248" i="2"/>
  <c r="AH8249" i="2"/>
  <c r="AH8250" i="2"/>
  <c r="AH8251" i="2"/>
  <c r="AH8252" i="2"/>
  <c r="AH8253" i="2"/>
  <c r="AH8254" i="2"/>
  <c r="AH8255" i="2"/>
  <c r="AH8256" i="2"/>
  <c r="AH8257" i="2"/>
  <c r="AH8258" i="2"/>
  <c r="AH8259" i="2"/>
  <c r="AH8260" i="2"/>
  <c r="AH8261" i="2"/>
  <c r="AH8262" i="2"/>
  <c r="AH8263" i="2"/>
  <c r="AH8264" i="2"/>
  <c r="AH8265" i="2"/>
  <c r="AH8266" i="2"/>
  <c r="AH8267" i="2"/>
  <c r="AH8268" i="2"/>
  <c r="AH8269" i="2"/>
  <c r="AH8270" i="2"/>
  <c r="AH8271" i="2"/>
  <c r="AH8272" i="2"/>
  <c r="AH8273" i="2"/>
  <c r="AH8274" i="2"/>
  <c r="AH8275" i="2"/>
  <c r="AH8276" i="2"/>
  <c r="AH8277" i="2"/>
  <c r="AH8278" i="2"/>
  <c r="AH8279" i="2"/>
  <c r="AH8280" i="2"/>
  <c r="AH8281" i="2"/>
  <c r="AH8282" i="2"/>
  <c r="AH8283" i="2"/>
  <c r="AH8284" i="2"/>
  <c r="AH8285" i="2"/>
  <c r="AH8286" i="2"/>
  <c r="AH8287" i="2"/>
  <c r="AH8288" i="2"/>
  <c r="AH8289" i="2"/>
  <c r="AH8290" i="2"/>
  <c r="AH8291" i="2"/>
  <c r="AH8292" i="2"/>
  <c r="AH8293" i="2"/>
  <c r="AH8294" i="2"/>
  <c r="AH8295" i="2"/>
  <c r="AH8296" i="2"/>
  <c r="AH8297" i="2"/>
  <c r="AH8298" i="2"/>
  <c r="AH8299" i="2"/>
  <c r="AH8300" i="2"/>
  <c r="AH8301" i="2"/>
  <c r="AH8302" i="2"/>
  <c r="AH8303" i="2"/>
  <c r="AH8304" i="2"/>
  <c r="AH8305" i="2"/>
  <c r="AH8306" i="2"/>
  <c r="AH8307" i="2"/>
  <c r="AH8308" i="2"/>
  <c r="AH8309" i="2"/>
  <c r="AH8310" i="2"/>
  <c r="AH8311" i="2"/>
  <c r="AH8312" i="2"/>
  <c r="AH8313" i="2"/>
  <c r="AH8314" i="2"/>
  <c r="AH8315" i="2"/>
  <c r="AH8316" i="2"/>
  <c r="AH8317" i="2"/>
  <c r="AH8318" i="2"/>
  <c r="AH8319" i="2"/>
  <c r="AH8320" i="2"/>
  <c r="AH8321" i="2"/>
  <c r="AH8322" i="2"/>
  <c r="AH8323" i="2"/>
  <c r="AH8324" i="2"/>
  <c r="AH8325" i="2"/>
  <c r="AH8326" i="2"/>
  <c r="AH8327" i="2"/>
  <c r="AH8328" i="2"/>
  <c r="AH8329" i="2"/>
  <c r="AH8330" i="2"/>
  <c r="AH8331" i="2"/>
  <c r="AH8332" i="2"/>
  <c r="AH8333" i="2"/>
  <c r="AH8334" i="2"/>
  <c r="AH8335" i="2"/>
  <c r="AH8336" i="2"/>
  <c r="AH8337" i="2"/>
  <c r="AH8338" i="2"/>
  <c r="AH8339" i="2"/>
  <c r="AH8340" i="2"/>
  <c r="AH8341" i="2"/>
  <c r="AH8342" i="2"/>
  <c r="AH8343" i="2"/>
  <c r="AH8344" i="2"/>
  <c r="AH8345" i="2"/>
  <c r="AH8346" i="2"/>
  <c r="AH8347" i="2"/>
  <c r="AH8348" i="2"/>
  <c r="AH8349" i="2"/>
  <c r="AH8350" i="2"/>
  <c r="AH8351" i="2"/>
  <c r="AH8352" i="2"/>
  <c r="AH8353" i="2"/>
  <c r="AH8354" i="2"/>
  <c r="AH8355" i="2"/>
  <c r="AH8356" i="2"/>
  <c r="AH8357" i="2"/>
  <c r="AH8358" i="2"/>
  <c r="AH8359" i="2"/>
  <c r="AH8360" i="2"/>
  <c r="AH8361" i="2"/>
  <c r="AH8362" i="2"/>
  <c r="AH8363" i="2"/>
  <c r="AH8364" i="2"/>
  <c r="AH8365" i="2"/>
  <c r="AH8366" i="2"/>
  <c r="AH8367" i="2"/>
  <c r="AH8368" i="2"/>
  <c r="AH8369" i="2"/>
  <c r="AH8370" i="2"/>
  <c r="AH8371" i="2"/>
  <c r="AH8372" i="2"/>
  <c r="AH8373" i="2"/>
  <c r="AH8374" i="2"/>
  <c r="AH8375" i="2"/>
  <c r="AH8376" i="2"/>
  <c r="AH8377" i="2"/>
  <c r="AH8378" i="2"/>
  <c r="AH8379" i="2"/>
  <c r="AH8380" i="2"/>
  <c r="AH8381" i="2"/>
  <c r="AH8382" i="2"/>
  <c r="AH8383" i="2"/>
  <c r="AH8384" i="2"/>
  <c r="AH8385" i="2"/>
  <c r="AH8386" i="2"/>
  <c r="AH8387" i="2"/>
  <c r="AH8388" i="2"/>
  <c r="AH8389" i="2"/>
  <c r="AH8390" i="2"/>
  <c r="AH8391" i="2"/>
  <c r="AH8392" i="2"/>
  <c r="AH8393" i="2"/>
  <c r="AH8394" i="2"/>
  <c r="AH8395" i="2"/>
  <c r="AH8396" i="2"/>
  <c r="AH8397" i="2"/>
  <c r="AH8398" i="2"/>
  <c r="AH8399" i="2"/>
  <c r="AH8400" i="2"/>
  <c r="AH8401" i="2"/>
  <c r="AH8402" i="2"/>
  <c r="AH8403" i="2"/>
  <c r="AH8404" i="2"/>
  <c r="AH8405" i="2"/>
  <c r="AH8406" i="2"/>
  <c r="AH8407" i="2"/>
  <c r="AH8408" i="2"/>
  <c r="AH8409" i="2"/>
  <c r="AH8410" i="2"/>
  <c r="AH8411" i="2"/>
  <c r="AH8412" i="2"/>
  <c r="AH8413" i="2"/>
  <c r="AH8414" i="2"/>
  <c r="AH8415" i="2"/>
  <c r="AH8416" i="2"/>
  <c r="AH8417" i="2"/>
  <c r="AH8418" i="2"/>
  <c r="AH8419" i="2"/>
  <c r="AH8420" i="2"/>
  <c r="AH8421" i="2"/>
  <c r="AH8422" i="2"/>
  <c r="AH8423" i="2"/>
  <c r="AH8424" i="2"/>
  <c r="AH8425" i="2"/>
  <c r="AH8426" i="2"/>
  <c r="AH8427" i="2"/>
  <c r="AH8428" i="2"/>
  <c r="AH8429" i="2"/>
  <c r="AH8430" i="2"/>
  <c r="AH8431" i="2"/>
  <c r="AH8432" i="2"/>
  <c r="AH8433" i="2"/>
  <c r="AH8434" i="2"/>
  <c r="AH8435" i="2"/>
  <c r="AH8436" i="2"/>
  <c r="AH8437" i="2"/>
  <c r="AH8438" i="2"/>
  <c r="AH8439" i="2"/>
  <c r="AH8440" i="2"/>
  <c r="AH8441" i="2"/>
  <c r="AH8442" i="2"/>
  <c r="AH8443" i="2"/>
  <c r="AH8444" i="2"/>
  <c r="AH8445" i="2"/>
  <c r="AH8446" i="2"/>
  <c r="AH8447" i="2"/>
  <c r="AH8448" i="2"/>
  <c r="AH8449" i="2"/>
  <c r="AH8450" i="2"/>
  <c r="AH8451" i="2"/>
  <c r="AH8452" i="2"/>
  <c r="AH8453" i="2"/>
  <c r="AH8454" i="2"/>
  <c r="AH8455" i="2"/>
  <c r="AH8456" i="2"/>
  <c r="AH8457" i="2"/>
  <c r="AH8458" i="2"/>
  <c r="AH8459" i="2"/>
  <c r="AH8460" i="2"/>
  <c r="AH8461" i="2"/>
  <c r="AH8462" i="2"/>
  <c r="AH8463" i="2"/>
  <c r="AH8464" i="2"/>
  <c r="AH8465" i="2"/>
  <c r="AH8466" i="2"/>
  <c r="AH8467" i="2"/>
  <c r="AH8468" i="2"/>
  <c r="AH8469" i="2"/>
  <c r="AH8470" i="2"/>
  <c r="AH8471" i="2"/>
  <c r="AH8472" i="2"/>
  <c r="AH8473" i="2"/>
  <c r="AH8474" i="2"/>
  <c r="AH8475" i="2"/>
  <c r="AH8476" i="2"/>
  <c r="AH8477" i="2"/>
  <c r="AH8478" i="2"/>
  <c r="AH8479" i="2"/>
  <c r="AH8480" i="2"/>
  <c r="AH8481" i="2"/>
  <c r="AH8482" i="2"/>
  <c r="AH8483" i="2"/>
  <c r="AH8484" i="2"/>
  <c r="AH8485" i="2"/>
  <c r="AH8486" i="2"/>
  <c r="AH8487" i="2"/>
  <c r="AH8488" i="2"/>
  <c r="AH8489" i="2"/>
  <c r="AH8490" i="2"/>
  <c r="AH8491" i="2"/>
  <c r="AH8492" i="2"/>
  <c r="AH8493" i="2"/>
  <c r="AH8494" i="2"/>
  <c r="AH8495" i="2"/>
  <c r="AH8496" i="2"/>
  <c r="AH8497" i="2"/>
  <c r="AH8498" i="2"/>
  <c r="AH8499" i="2"/>
  <c r="AH8500" i="2"/>
  <c r="AH8501" i="2"/>
  <c r="AH8502" i="2"/>
  <c r="AH8503" i="2"/>
  <c r="AH8504" i="2"/>
  <c r="AH8505" i="2"/>
  <c r="AH8506" i="2"/>
  <c r="AH8507" i="2"/>
  <c r="AH8508" i="2"/>
  <c r="AH8509" i="2"/>
  <c r="AH8510" i="2"/>
  <c r="AH8511" i="2"/>
  <c r="AH8512" i="2"/>
  <c r="AH8513" i="2"/>
  <c r="AH8514" i="2"/>
  <c r="AH8515" i="2"/>
  <c r="AH8516" i="2"/>
  <c r="AH8517" i="2"/>
  <c r="AH8518" i="2"/>
  <c r="AH8519" i="2"/>
  <c r="AH8520" i="2"/>
  <c r="AH8521" i="2"/>
  <c r="AH8522" i="2"/>
  <c r="AH8523" i="2"/>
  <c r="AH8524" i="2"/>
  <c r="AH8525" i="2"/>
  <c r="AH8526" i="2"/>
  <c r="AH8527" i="2"/>
  <c r="AH8528" i="2"/>
  <c r="AH8529" i="2"/>
  <c r="AH8530" i="2"/>
  <c r="AH8531" i="2"/>
  <c r="AH8532" i="2"/>
  <c r="AH8533" i="2"/>
  <c r="AH8534" i="2"/>
  <c r="AH8535" i="2"/>
  <c r="AH8536" i="2"/>
  <c r="AH8537" i="2"/>
  <c r="AH8538" i="2"/>
  <c r="AH8539" i="2"/>
  <c r="AH8540" i="2"/>
  <c r="AH8541" i="2"/>
  <c r="AH8542" i="2"/>
  <c r="AH8543" i="2"/>
  <c r="AH8544" i="2"/>
  <c r="AH8545" i="2"/>
  <c r="AH8546" i="2"/>
  <c r="AH8547" i="2"/>
  <c r="AH8548" i="2"/>
  <c r="AH8549" i="2"/>
  <c r="AH8550" i="2"/>
  <c r="AH8551" i="2"/>
  <c r="AH8552" i="2"/>
  <c r="AH8553" i="2"/>
  <c r="AH8554" i="2"/>
  <c r="AH8555" i="2"/>
  <c r="AH8556" i="2"/>
  <c r="AH8557" i="2"/>
  <c r="AH8558" i="2"/>
  <c r="AH8559" i="2"/>
  <c r="AH8560" i="2"/>
  <c r="AH8561" i="2"/>
  <c r="AH8562" i="2"/>
  <c r="AH8563" i="2"/>
  <c r="AH8564" i="2"/>
  <c r="AH8565" i="2"/>
  <c r="AH8566" i="2"/>
  <c r="AH8567" i="2"/>
  <c r="AH8568" i="2"/>
  <c r="AH8569" i="2"/>
  <c r="AH8570" i="2"/>
  <c r="AH8571" i="2"/>
  <c r="AH8572" i="2"/>
  <c r="AH8573" i="2"/>
  <c r="AH8574" i="2"/>
  <c r="AH8575" i="2"/>
  <c r="AH8576" i="2"/>
  <c r="AH8577" i="2"/>
  <c r="AH8578" i="2"/>
  <c r="AH8579" i="2"/>
  <c r="AH8580" i="2"/>
  <c r="AH8581" i="2"/>
  <c r="AH8582" i="2"/>
  <c r="AH8583" i="2"/>
  <c r="AH8584" i="2"/>
  <c r="AH8585" i="2"/>
  <c r="AH8586" i="2"/>
  <c r="AH8587" i="2"/>
  <c r="AH8588" i="2"/>
  <c r="AH8589" i="2"/>
  <c r="AH8590" i="2"/>
  <c r="AH8591" i="2"/>
  <c r="AH8592" i="2"/>
  <c r="AH8593" i="2"/>
  <c r="AH8594" i="2"/>
  <c r="AH8595" i="2"/>
  <c r="AH8596" i="2"/>
  <c r="AH8597" i="2"/>
  <c r="AH8598" i="2"/>
  <c r="AH8599" i="2"/>
  <c r="AH8600" i="2"/>
  <c r="AH8601" i="2"/>
  <c r="AH8602" i="2"/>
  <c r="AH8603" i="2"/>
  <c r="AH8604" i="2"/>
  <c r="AH8605" i="2"/>
  <c r="AH8606" i="2"/>
  <c r="AH8607" i="2"/>
  <c r="AH8608" i="2"/>
  <c r="AH8609" i="2"/>
  <c r="AH8610" i="2"/>
  <c r="AH8611" i="2"/>
  <c r="AH8612" i="2"/>
  <c r="AH8613" i="2"/>
  <c r="AH8614" i="2"/>
  <c r="AH8615" i="2"/>
  <c r="AH8616" i="2"/>
  <c r="AH8617" i="2"/>
  <c r="AH8618" i="2"/>
  <c r="AH8619" i="2"/>
  <c r="AH8620" i="2"/>
  <c r="AH8621" i="2"/>
  <c r="AH8622" i="2"/>
  <c r="AH8623" i="2"/>
  <c r="AH8624" i="2"/>
  <c r="AH8625" i="2"/>
  <c r="AH8626" i="2"/>
  <c r="AH8627" i="2"/>
  <c r="AH8628" i="2"/>
  <c r="AH8629" i="2"/>
  <c r="AH8630" i="2"/>
  <c r="AH8631" i="2"/>
  <c r="AH8632" i="2"/>
  <c r="AH8633" i="2"/>
  <c r="AH8634" i="2"/>
  <c r="AH8635" i="2"/>
  <c r="AH8636" i="2"/>
  <c r="AH8637" i="2"/>
  <c r="AH8638" i="2"/>
  <c r="AH8639" i="2"/>
  <c r="AH8640" i="2"/>
  <c r="AH8641" i="2"/>
  <c r="AH8642" i="2"/>
  <c r="AH8643" i="2"/>
  <c r="AH8644" i="2"/>
  <c r="AH8645" i="2"/>
  <c r="AH8646" i="2"/>
  <c r="AH8647" i="2"/>
  <c r="AH8648" i="2"/>
  <c r="AH8649" i="2"/>
  <c r="AH8650" i="2"/>
  <c r="AH8651" i="2"/>
  <c r="AH8652" i="2"/>
  <c r="AH8653" i="2"/>
  <c r="AH8654" i="2"/>
  <c r="AH8655" i="2"/>
  <c r="AH8656" i="2"/>
  <c r="AH8657" i="2"/>
  <c r="AH8658" i="2"/>
  <c r="AH8659" i="2"/>
  <c r="AH8660" i="2"/>
  <c r="AH8661" i="2"/>
  <c r="AH8662" i="2"/>
  <c r="AH8663" i="2"/>
  <c r="AH8664" i="2"/>
  <c r="AH8665" i="2"/>
  <c r="AH8666" i="2"/>
  <c r="AH8667" i="2"/>
  <c r="AH8668" i="2"/>
  <c r="AH8669" i="2"/>
  <c r="AH8670" i="2"/>
  <c r="AH8671" i="2"/>
  <c r="AH8672" i="2"/>
  <c r="AH8673" i="2"/>
  <c r="AH8674" i="2"/>
  <c r="AH8675" i="2"/>
  <c r="AH8676" i="2"/>
  <c r="AH8677" i="2"/>
  <c r="AH8678" i="2"/>
  <c r="AH8679" i="2"/>
  <c r="AH8680" i="2"/>
  <c r="AH8681" i="2"/>
  <c r="AH8682" i="2"/>
  <c r="AH8683" i="2"/>
  <c r="AH8684" i="2"/>
  <c r="AH8685" i="2"/>
  <c r="AH8686" i="2"/>
  <c r="AH8687" i="2"/>
  <c r="AH8688" i="2"/>
  <c r="AH8689" i="2"/>
  <c r="AH8690" i="2"/>
  <c r="AH8691" i="2"/>
  <c r="AH8692" i="2"/>
  <c r="AH8693" i="2"/>
  <c r="AH8694" i="2"/>
  <c r="AH8695" i="2"/>
  <c r="AH8696" i="2"/>
  <c r="AH8697" i="2"/>
  <c r="AH8698" i="2"/>
  <c r="AH8699" i="2"/>
  <c r="AH8700" i="2"/>
  <c r="AH8701" i="2"/>
  <c r="AH8702" i="2"/>
  <c r="AH8703" i="2"/>
  <c r="AH8704" i="2"/>
  <c r="AH8705" i="2"/>
  <c r="AH8706" i="2"/>
  <c r="AH8707" i="2"/>
  <c r="AH8708" i="2"/>
  <c r="AH8709" i="2"/>
  <c r="AH8710" i="2"/>
  <c r="AH8711" i="2"/>
  <c r="AH8712" i="2"/>
  <c r="AH8713" i="2"/>
  <c r="AH8714" i="2"/>
  <c r="AH8715" i="2"/>
  <c r="AH8716" i="2"/>
  <c r="AH8717" i="2"/>
  <c r="AH8718" i="2"/>
  <c r="AH8719" i="2"/>
  <c r="AH8720" i="2"/>
  <c r="AH8721" i="2"/>
  <c r="AH8722" i="2"/>
  <c r="AH8723" i="2"/>
  <c r="AH8724" i="2"/>
  <c r="AH8725" i="2"/>
  <c r="AH8726" i="2"/>
  <c r="AH8727" i="2"/>
  <c r="AH8728" i="2"/>
  <c r="AH8729" i="2"/>
  <c r="AH8730" i="2"/>
  <c r="AH8731" i="2"/>
  <c r="AH8732" i="2"/>
  <c r="AH8733" i="2"/>
  <c r="AH8734" i="2"/>
  <c r="AH8735" i="2"/>
  <c r="AH8736" i="2"/>
  <c r="AH8737" i="2"/>
  <c r="AH8738" i="2"/>
  <c r="AH8739" i="2"/>
  <c r="AH8740" i="2"/>
  <c r="AH8741" i="2"/>
  <c r="AH8742" i="2"/>
  <c r="AH8743" i="2"/>
  <c r="AH8744" i="2"/>
  <c r="AH8745" i="2"/>
  <c r="AH8746" i="2"/>
  <c r="AH8747" i="2"/>
  <c r="AH8748" i="2"/>
  <c r="AH8749" i="2"/>
  <c r="AH8750" i="2"/>
  <c r="AH8751" i="2"/>
  <c r="AH8752" i="2"/>
  <c r="AH8753" i="2"/>
  <c r="AH8754" i="2"/>
  <c r="AH8755" i="2"/>
  <c r="AH8756" i="2"/>
  <c r="AH8757" i="2"/>
  <c r="AH8758" i="2"/>
  <c r="AH8759" i="2"/>
  <c r="AH8760" i="2"/>
  <c r="AH8761" i="2"/>
  <c r="AH8762" i="2"/>
  <c r="AH8763" i="2"/>
  <c r="AH8764" i="2"/>
  <c r="AH8765" i="2"/>
  <c r="AH8766" i="2"/>
  <c r="AH8767" i="2"/>
  <c r="AH8768" i="2"/>
  <c r="AH8769" i="2"/>
  <c r="AH8770" i="2"/>
  <c r="AH8771" i="2"/>
  <c r="AH8772" i="2"/>
  <c r="AH8773" i="2"/>
  <c r="AH8774" i="2"/>
  <c r="AH8775" i="2"/>
  <c r="AH8776" i="2"/>
  <c r="AH8777" i="2"/>
  <c r="AH8778" i="2"/>
  <c r="AH8779" i="2"/>
  <c r="AH8780" i="2"/>
  <c r="AH8781" i="2"/>
  <c r="AH8782" i="2"/>
  <c r="AH8783" i="2"/>
  <c r="AH8784" i="2"/>
  <c r="AH8785" i="2"/>
  <c r="AH8786" i="2"/>
  <c r="AH8787" i="2"/>
  <c r="AH8788" i="2"/>
  <c r="AH8789" i="2"/>
  <c r="AH8790" i="2"/>
  <c r="AH8791" i="2"/>
  <c r="AH8792" i="2"/>
  <c r="AH8793" i="2"/>
  <c r="AH8794" i="2"/>
  <c r="AH8795" i="2"/>
  <c r="AH8796" i="2"/>
  <c r="AH8797" i="2"/>
  <c r="AH8798" i="2"/>
  <c r="AH8799" i="2"/>
  <c r="AH8800" i="2"/>
  <c r="AH8801" i="2"/>
  <c r="AH8802" i="2"/>
  <c r="AH8803" i="2"/>
  <c r="AH8804" i="2"/>
  <c r="AH8805" i="2"/>
  <c r="AH8806" i="2"/>
  <c r="AH8807" i="2"/>
  <c r="AH8808" i="2"/>
  <c r="AH8809" i="2"/>
  <c r="AH8810" i="2"/>
  <c r="AH8811" i="2"/>
  <c r="AH8812" i="2"/>
  <c r="AH8813" i="2"/>
  <c r="AH8814" i="2"/>
  <c r="AH8815" i="2"/>
  <c r="AH8816" i="2"/>
  <c r="AH8817" i="2"/>
  <c r="AH8818" i="2"/>
  <c r="AH8819" i="2"/>
  <c r="AH8820" i="2"/>
  <c r="AH8821" i="2"/>
  <c r="AH8822" i="2"/>
  <c r="AH8823" i="2"/>
  <c r="AH8824" i="2"/>
  <c r="AH8825" i="2"/>
  <c r="AH8826" i="2"/>
  <c r="AH8827" i="2"/>
  <c r="AH8828" i="2"/>
  <c r="AH8829" i="2"/>
  <c r="AH8830" i="2"/>
  <c r="AH8831" i="2"/>
  <c r="AH8832" i="2"/>
  <c r="AH8833" i="2"/>
  <c r="AH8834" i="2"/>
  <c r="AH8835" i="2"/>
  <c r="AH8836" i="2"/>
  <c r="AH8837" i="2"/>
  <c r="AH8838" i="2"/>
  <c r="AH8839" i="2"/>
  <c r="AH8840" i="2"/>
  <c r="AH8841" i="2"/>
  <c r="AH8842" i="2"/>
  <c r="AH8843" i="2"/>
  <c r="AH8844" i="2"/>
  <c r="AH8845" i="2"/>
  <c r="AH8846" i="2"/>
  <c r="AH8847" i="2"/>
  <c r="AH8848" i="2"/>
  <c r="AH8849" i="2"/>
  <c r="AH8850" i="2"/>
  <c r="AH8851" i="2"/>
  <c r="AH8852" i="2"/>
  <c r="AH8853" i="2"/>
  <c r="AH8854" i="2"/>
  <c r="AH8855" i="2"/>
  <c r="AH8856" i="2"/>
  <c r="AH8857" i="2"/>
  <c r="AH8858" i="2"/>
  <c r="AH8859" i="2"/>
  <c r="AH8860" i="2"/>
  <c r="AH8861" i="2"/>
  <c r="AH8862" i="2"/>
  <c r="AH8863" i="2"/>
  <c r="AH8864" i="2"/>
  <c r="AH8865" i="2"/>
  <c r="AH8866" i="2"/>
  <c r="AH8867" i="2"/>
  <c r="AH8868" i="2"/>
  <c r="AH8869" i="2"/>
  <c r="AH8870" i="2"/>
  <c r="AH8871" i="2"/>
  <c r="AH8872" i="2"/>
  <c r="AH8873" i="2"/>
  <c r="AH8874" i="2"/>
  <c r="AH8875" i="2"/>
  <c r="AH8876" i="2"/>
  <c r="AH8877" i="2"/>
  <c r="AH8878" i="2"/>
  <c r="AH8879" i="2"/>
  <c r="AH8880" i="2"/>
  <c r="AH8881" i="2"/>
  <c r="AH8882" i="2"/>
  <c r="AH8883" i="2"/>
  <c r="AH8884" i="2"/>
  <c r="AH8885" i="2"/>
  <c r="AH8886" i="2"/>
  <c r="AH8887" i="2"/>
  <c r="AH8888" i="2"/>
  <c r="AH8889" i="2"/>
  <c r="AH8890" i="2"/>
  <c r="AH8891" i="2"/>
  <c r="AH8892" i="2"/>
  <c r="AH8893" i="2"/>
  <c r="AH8894" i="2"/>
  <c r="AH8895" i="2"/>
  <c r="AH8896" i="2"/>
  <c r="AH8897" i="2"/>
  <c r="AH8898" i="2"/>
  <c r="AH8899" i="2"/>
  <c r="AH8900" i="2"/>
  <c r="AH8901" i="2"/>
  <c r="AH8902" i="2"/>
  <c r="AH8903" i="2"/>
  <c r="AH8904" i="2"/>
  <c r="AH8905" i="2"/>
  <c r="AH8906" i="2"/>
  <c r="AH8907" i="2"/>
  <c r="AH8908" i="2"/>
  <c r="AH8909" i="2"/>
  <c r="AH8910" i="2"/>
  <c r="AH8911" i="2"/>
  <c r="AH8912" i="2"/>
  <c r="AH8913" i="2"/>
  <c r="AH8914" i="2"/>
  <c r="AH8915" i="2"/>
  <c r="AH8916" i="2"/>
  <c r="AH8917" i="2"/>
  <c r="AH8918" i="2"/>
  <c r="AH8919" i="2"/>
  <c r="AH8920" i="2"/>
  <c r="AH8921" i="2"/>
  <c r="AH8922" i="2"/>
  <c r="AH8923" i="2"/>
  <c r="AH8924" i="2"/>
  <c r="AH8925" i="2"/>
  <c r="AH8926" i="2"/>
  <c r="AH8927" i="2"/>
  <c r="AH8928" i="2"/>
  <c r="AH8929" i="2"/>
  <c r="AH8930" i="2"/>
  <c r="AH8931" i="2"/>
  <c r="AH8932" i="2"/>
  <c r="AH8933" i="2"/>
  <c r="AH8934" i="2"/>
  <c r="AH8935" i="2"/>
  <c r="AH8936" i="2"/>
  <c r="AH8937" i="2"/>
  <c r="AH8938" i="2"/>
  <c r="AH8939" i="2"/>
  <c r="AH8940" i="2"/>
  <c r="AH8941" i="2"/>
  <c r="AH8942" i="2"/>
  <c r="AH8943" i="2"/>
  <c r="AH8944" i="2"/>
  <c r="AH8945" i="2"/>
  <c r="AH8946" i="2"/>
  <c r="AH8947" i="2"/>
  <c r="AH8948" i="2"/>
  <c r="AH8949" i="2"/>
  <c r="AH8950" i="2"/>
  <c r="AH8951" i="2"/>
  <c r="AH8952" i="2"/>
  <c r="AH8953" i="2"/>
  <c r="AH8954" i="2"/>
  <c r="AH8955" i="2"/>
  <c r="AH8956" i="2"/>
  <c r="AH8957" i="2"/>
  <c r="AH8958" i="2"/>
  <c r="AH8959" i="2"/>
  <c r="AH8960" i="2"/>
  <c r="AH8961" i="2"/>
  <c r="AH8962" i="2"/>
  <c r="AH8963" i="2"/>
  <c r="AH8964" i="2"/>
  <c r="AH8965" i="2"/>
  <c r="AH8966" i="2"/>
  <c r="AH8967" i="2"/>
  <c r="AH8968" i="2"/>
  <c r="AH8969" i="2"/>
  <c r="AH8970" i="2"/>
  <c r="AH8971" i="2"/>
  <c r="AH8972" i="2"/>
  <c r="AH8973" i="2"/>
  <c r="AH8974" i="2"/>
  <c r="AH8975" i="2"/>
  <c r="AH8976" i="2"/>
  <c r="AH8977" i="2"/>
  <c r="AH8978" i="2"/>
  <c r="AH8979" i="2"/>
  <c r="AH8980" i="2"/>
  <c r="AH8981" i="2"/>
  <c r="AH8982" i="2"/>
  <c r="AH8983" i="2"/>
  <c r="AH8984" i="2"/>
  <c r="AH8985" i="2"/>
  <c r="AH8986" i="2"/>
  <c r="AH8987" i="2"/>
  <c r="AH8988" i="2"/>
  <c r="AH8989" i="2"/>
  <c r="AH8990" i="2"/>
  <c r="AH8991" i="2"/>
  <c r="AH8992" i="2"/>
  <c r="AH8993" i="2"/>
  <c r="AH8994" i="2"/>
  <c r="AH8995" i="2"/>
  <c r="AH8996" i="2"/>
  <c r="AH8997" i="2"/>
  <c r="AH8998" i="2"/>
  <c r="AH8999" i="2"/>
  <c r="AH9000" i="2"/>
  <c r="AH9001" i="2"/>
  <c r="AH9002" i="2"/>
  <c r="AH9003" i="2"/>
  <c r="AH9004" i="2"/>
  <c r="AH9005" i="2"/>
  <c r="AH9006" i="2"/>
  <c r="AH9007" i="2"/>
  <c r="AH9008" i="2"/>
  <c r="AH9009" i="2"/>
  <c r="AH9010" i="2"/>
  <c r="AH9011" i="2"/>
  <c r="AH9012" i="2"/>
  <c r="AH9013" i="2"/>
  <c r="AH9014" i="2"/>
  <c r="AH9015" i="2"/>
  <c r="AH9016" i="2"/>
  <c r="AH9017" i="2"/>
  <c r="AH9018" i="2"/>
  <c r="AH9019" i="2"/>
  <c r="AH9020" i="2"/>
  <c r="AH9021" i="2"/>
  <c r="AH9022" i="2"/>
  <c r="AH9023" i="2"/>
  <c r="AH9024" i="2"/>
  <c r="AH9025" i="2"/>
  <c r="AH9026" i="2"/>
  <c r="AH9027" i="2"/>
  <c r="AH9028" i="2"/>
  <c r="AH9029" i="2"/>
  <c r="AH9030" i="2"/>
  <c r="AH9031" i="2"/>
  <c r="AH9032" i="2"/>
  <c r="AH9033" i="2"/>
  <c r="AH9034" i="2"/>
  <c r="AH9035" i="2"/>
  <c r="AH9036" i="2"/>
  <c r="AH9037" i="2"/>
  <c r="AH9038" i="2"/>
  <c r="AH9039" i="2"/>
  <c r="AH9040" i="2"/>
  <c r="AH9041" i="2"/>
  <c r="AH9042" i="2"/>
  <c r="AH9043" i="2"/>
  <c r="AH9044" i="2"/>
  <c r="AH9045" i="2"/>
  <c r="AH9046" i="2"/>
  <c r="AH9047" i="2"/>
  <c r="AH9048" i="2"/>
  <c r="AH9049" i="2"/>
  <c r="AH9050" i="2"/>
  <c r="AH9051" i="2"/>
  <c r="AH9052" i="2"/>
  <c r="AH9053" i="2"/>
  <c r="AH9054" i="2"/>
  <c r="AH9055" i="2"/>
  <c r="AH9056" i="2"/>
  <c r="AH9057" i="2"/>
  <c r="AH9058" i="2"/>
  <c r="AH9059" i="2"/>
  <c r="AH9060" i="2"/>
  <c r="AH9061" i="2"/>
  <c r="AH9062" i="2"/>
  <c r="AH9063" i="2"/>
  <c r="AH9064" i="2"/>
  <c r="AH9065" i="2"/>
  <c r="AH9066" i="2"/>
  <c r="AH9067" i="2"/>
  <c r="AH9068" i="2"/>
  <c r="AH9069" i="2"/>
  <c r="AH9070" i="2"/>
  <c r="AH9071" i="2"/>
  <c r="AH9072" i="2"/>
  <c r="AH9073" i="2"/>
  <c r="AH9074" i="2"/>
  <c r="AH9075" i="2"/>
  <c r="AH9076" i="2"/>
  <c r="AH9077" i="2"/>
  <c r="AH9078" i="2"/>
  <c r="AH9079" i="2"/>
  <c r="AH9080" i="2"/>
  <c r="AH9081" i="2"/>
  <c r="AH9082" i="2"/>
  <c r="AH9083" i="2"/>
  <c r="AH9084" i="2"/>
  <c r="AH9085" i="2"/>
  <c r="AH9086" i="2"/>
  <c r="AH9087" i="2"/>
  <c r="AH9088" i="2"/>
  <c r="AH9089" i="2"/>
  <c r="AH9090" i="2"/>
  <c r="AH9091" i="2"/>
  <c r="AH9092" i="2"/>
  <c r="AH9093" i="2"/>
  <c r="AH9094" i="2"/>
  <c r="AH9095" i="2"/>
  <c r="AH9096" i="2"/>
  <c r="AH9097" i="2"/>
  <c r="AH9098" i="2"/>
  <c r="AH9099" i="2"/>
  <c r="AH9100" i="2"/>
  <c r="AH9101" i="2"/>
  <c r="AH9102" i="2"/>
  <c r="AH9103" i="2"/>
  <c r="AH9104" i="2"/>
  <c r="AH9105" i="2"/>
  <c r="AH9106" i="2"/>
  <c r="AH9107" i="2"/>
  <c r="AH9108" i="2"/>
  <c r="AH9109" i="2"/>
  <c r="AH9110" i="2"/>
  <c r="AH9111" i="2"/>
  <c r="AH9112" i="2"/>
  <c r="AH9113" i="2"/>
  <c r="AH9114" i="2"/>
  <c r="AH9115" i="2"/>
  <c r="AH9116" i="2"/>
  <c r="AH9117" i="2"/>
  <c r="AH9118" i="2"/>
  <c r="AH9119" i="2"/>
  <c r="AH9120" i="2"/>
  <c r="AH9121" i="2"/>
  <c r="AH9122" i="2"/>
  <c r="AH9123" i="2"/>
  <c r="AH9124" i="2"/>
  <c r="AH9125" i="2"/>
  <c r="AH9126" i="2"/>
  <c r="AH9127" i="2"/>
  <c r="AH9128" i="2"/>
  <c r="AH9129" i="2"/>
  <c r="AH9130" i="2"/>
  <c r="AH9131" i="2"/>
  <c r="AH9132" i="2"/>
  <c r="AH9133" i="2"/>
  <c r="AH9134" i="2"/>
  <c r="AH9135" i="2"/>
  <c r="AH9136" i="2"/>
  <c r="AH9137" i="2"/>
  <c r="AH9138" i="2"/>
  <c r="AH9139" i="2"/>
  <c r="AH9140" i="2"/>
  <c r="AH9141" i="2"/>
  <c r="AH9142" i="2"/>
  <c r="AH9143" i="2"/>
  <c r="AH9144" i="2"/>
  <c r="AH9145" i="2"/>
  <c r="AH9146" i="2"/>
  <c r="AH9147" i="2"/>
  <c r="AH9148" i="2"/>
  <c r="AH9149" i="2"/>
  <c r="AH9150" i="2"/>
  <c r="AH9151" i="2"/>
  <c r="AH9152" i="2"/>
  <c r="AH9153" i="2"/>
  <c r="AH9154" i="2"/>
  <c r="AH9155" i="2"/>
  <c r="AH9156" i="2"/>
  <c r="AH9157" i="2"/>
  <c r="AH9158" i="2"/>
  <c r="AH9159" i="2"/>
  <c r="AH9160" i="2"/>
  <c r="AH9161" i="2"/>
  <c r="AH9162" i="2"/>
  <c r="AH9163" i="2"/>
  <c r="AH9164" i="2"/>
  <c r="AH9165" i="2"/>
  <c r="AH9166" i="2"/>
  <c r="AH9167" i="2"/>
  <c r="AH9168" i="2"/>
  <c r="AH9169" i="2"/>
  <c r="AH9170" i="2"/>
  <c r="AH9171" i="2"/>
  <c r="AH9172" i="2"/>
  <c r="AH9173" i="2"/>
  <c r="AH9174" i="2"/>
  <c r="AH9175" i="2"/>
  <c r="AH9176" i="2"/>
  <c r="AH9177" i="2"/>
  <c r="AH9178" i="2"/>
  <c r="AH9179" i="2"/>
  <c r="AH9180" i="2"/>
  <c r="AH9181" i="2"/>
  <c r="AH9182" i="2"/>
  <c r="AH9183" i="2"/>
  <c r="AH9184" i="2"/>
  <c r="AH9185" i="2"/>
  <c r="AH9186" i="2"/>
  <c r="AH9187" i="2"/>
  <c r="AH9188" i="2"/>
  <c r="AH9189" i="2"/>
  <c r="AH9190" i="2"/>
  <c r="AH9191" i="2"/>
  <c r="AH9192" i="2"/>
  <c r="AH9193" i="2"/>
  <c r="AH9194" i="2"/>
  <c r="AH9195" i="2"/>
  <c r="AH9196" i="2"/>
  <c r="AH9197" i="2"/>
  <c r="AH9198" i="2"/>
  <c r="AH9199" i="2"/>
  <c r="AH9200" i="2"/>
  <c r="AH9201" i="2"/>
  <c r="AH9202" i="2"/>
  <c r="AH9203" i="2"/>
  <c r="AH9204" i="2"/>
  <c r="AH9205" i="2"/>
  <c r="AH9206" i="2"/>
  <c r="AH9207" i="2"/>
  <c r="AH9208" i="2"/>
  <c r="AH9209" i="2"/>
  <c r="AH9210" i="2"/>
  <c r="AH9211" i="2"/>
  <c r="AH9212" i="2"/>
  <c r="AH9213" i="2"/>
  <c r="AH9214" i="2"/>
  <c r="AH9215" i="2"/>
  <c r="AH9216" i="2"/>
  <c r="AH9217" i="2"/>
  <c r="AH9218" i="2"/>
  <c r="AH9219" i="2"/>
  <c r="AH9220" i="2"/>
  <c r="AH9221" i="2"/>
  <c r="AH9222" i="2"/>
  <c r="AH9223" i="2"/>
  <c r="AH9224" i="2"/>
  <c r="AH9225" i="2"/>
  <c r="AH9226" i="2"/>
  <c r="AH9227" i="2"/>
  <c r="AH9228" i="2"/>
  <c r="AH9229" i="2"/>
  <c r="AH9230" i="2"/>
  <c r="AH9231" i="2"/>
  <c r="AH9232" i="2"/>
  <c r="AH9233" i="2"/>
  <c r="AH9234" i="2"/>
  <c r="AH9235" i="2"/>
  <c r="AH9236" i="2"/>
  <c r="AH9237" i="2"/>
  <c r="AH9238" i="2"/>
  <c r="AH9239" i="2"/>
  <c r="AH9240" i="2"/>
  <c r="AH9241" i="2"/>
  <c r="AH9242" i="2"/>
  <c r="AH9243" i="2"/>
  <c r="AH9244" i="2"/>
  <c r="AH9245" i="2"/>
  <c r="AH9246" i="2"/>
  <c r="AH9247" i="2"/>
  <c r="AH9248" i="2"/>
  <c r="AH9249" i="2"/>
  <c r="AH9250" i="2"/>
  <c r="AH9251" i="2"/>
  <c r="AH9252" i="2"/>
  <c r="AH9253" i="2"/>
  <c r="AH9254" i="2"/>
  <c r="AH9255" i="2"/>
  <c r="AH9256" i="2"/>
  <c r="AH9257" i="2"/>
  <c r="AH9258" i="2"/>
  <c r="AH9259" i="2"/>
  <c r="AH9260" i="2"/>
  <c r="AH9261" i="2"/>
  <c r="AH9262" i="2"/>
  <c r="AH9263" i="2"/>
  <c r="AH9264" i="2"/>
  <c r="AH9265" i="2"/>
  <c r="AH9266" i="2"/>
  <c r="AH9267" i="2"/>
  <c r="AH9268" i="2"/>
  <c r="AH9269" i="2"/>
  <c r="AH9270" i="2"/>
  <c r="AH9271" i="2"/>
  <c r="AH9272" i="2"/>
  <c r="AH9273" i="2"/>
  <c r="AH9274" i="2"/>
  <c r="AH9275" i="2"/>
  <c r="AH9276" i="2"/>
  <c r="AH9277" i="2"/>
  <c r="AH9278" i="2"/>
  <c r="AH9279" i="2"/>
  <c r="AH9280" i="2"/>
  <c r="AH9281" i="2"/>
  <c r="AH9282" i="2"/>
  <c r="AH9283" i="2"/>
  <c r="AH9284" i="2"/>
  <c r="AH9285" i="2"/>
  <c r="AH9286" i="2"/>
  <c r="AH9287" i="2"/>
  <c r="AH9288" i="2"/>
  <c r="AH9289" i="2"/>
  <c r="AH9290" i="2"/>
  <c r="AH9291" i="2"/>
  <c r="AH9292" i="2"/>
  <c r="AH9293" i="2"/>
  <c r="AH9294" i="2"/>
  <c r="AH9295" i="2"/>
  <c r="AH9296" i="2"/>
  <c r="AH9297" i="2"/>
  <c r="AH9298" i="2"/>
  <c r="AH9299" i="2"/>
  <c r="AH9300" i="2"/>
  <c r="AH9301" i="2"/>
  <c r="AH9302" i="2"/>
  <c r="AH9303" i="2"/>
  <c r="AH9304" i="2"/>
  <c r="AH9305" i="2"/>
  <c r="AH9306" i="2"/>
  <c r="AH9307" i="2"/>
  <c r="AH9308" i="2"/>
  <c r="AH9309" i="2"/>
  <c r="AH9310" i="2"/>
  <c r="AH9311" i="2"/>
  <c r="AH9312" i="2"/>
  <c r="AH9313" i="2"/>
  <c r="AH9314" i="2"/>
  <c r="AH9315" i="2"/>
  <c r="AH9316" i="2"/>
  <c r="AH9317" i="2"/>
  <c r="AH9318" i="2"/>
  <c r="AH9319" i="2"/>
  <c r="AH9320" i="2"/>
  <c r="AH9321" i="2"/>
  <c r="AH9322" i="2"/>
  <c r="AH9323" i="2"/>
  <c r="AH9324" i="2"/>
  <c r="AH9325" i="2"/>
  <c r="AH9326" i="2"/>
  <c r="AH9327" i="2"/>
  <c r="AH9328" i="2"/>
  <c r="AH9329" i="2"/>
  <c r="AH9330" i="2"/>
  <c r="AH9331" i="2"/>
  <c r="AH9332" i="2"/>
  <c r="AH9333" i="2"/>
  <c r="AH9334" i="2"/>
  <c r="AH9335" i="2"/>
  <c r="AH9336" i="2"/>
  <c r="AH9337" i="2"/>
  <c r="AH9338" i="2"/>
  <c r="AH9339" i="2"/>
  <c r="AH9340" i="2"/>
  <c r="AH9341" i="2"/>
  <c r="AH9342" i="2"/>
  <c r="AH9343" i="2"/>
  <c r="AH9344" i="2"/>
  <c r="AH9345" i="2"/>
  <c r="AH9346" i="2"/>
  <c r="AH9347" i="2"/>
  <c r="AH9348" i="2"/>
  <c r="AH9349" i="2"/>
  <c r="AH9350" i="2"/>
  <c r="AH9351" i="2"/>
  <c r="AH9352" i="2"/>
  <c r="AH9353" i="2"/>
  <c r="AH9354" i="2"/>
  <c r="AH9355" i="2"/>
  <c r="AH9356" i="2"/>
  <c r="AH9357" i="2"/>
  <c r="AH9358" i="2"/>
  <c r="AH9359" i="2"/>
  <c r="AH9360" i="2"/>
  <c r="AH9361" i="2"/>
  <c r="AH9362" i="2"/>
  <c r="AH9363" i="2"/>
  <c r="AH9364" i="2"/>
  <c r="AH9365" i="2"/>
  <c r="AH9366" i="2"/>
  <c r="AH9367" i="2"/>
  <c r="AH9368" i="2"/>
  <c r="AH9369" i="2"/>
  <c r="AH9370" i="2"/>
  <c r="AH9371" i="2"/>
  <c r="AH9372" i="2"/>
  <c r="AH9373" i="2"/>
  <c r="AH9374" i="2"/>
  <c r="AH9375" i="2"/>
  <c r="AH9376" i="2"/>
  <c r="AH9377" i="2"/>
  <c r="AH9378" i="2"/>
  <c r="AH9379" i="2"/>
  <c r="AH9380" i="2"/>
  <c r="AH9381" i="2"/>
  <c r="AH9382" i="2"/>
  <c r="AH9383" i="2"/>
  <c r="AH9384" i="2"/>
  <c r="AH9385" i="2"/>
  <c r="AH9386" i="2"/>
  <c r="AH9387" i="2"/>
  <c r="AH9388" i="2"/>
  <c r="AH9389" i="2"/>
  <c r="AH9390" i="2"/>
  <c r="AH9391" i="2"/>
  <c r="AH9392" i="2"/>
  <c r="AH9393" i="2"/>
  <c r="AH9394" i="2"/>
  <c r="AH9395" i="2"/>
  <c r="AH9396" i="2"/>
  <c r="AH9397" i="2"/>
  <c r="AH9398" i="2"/>
  <c r="AH9399" i="2"/>
  <c r="AH9400" i="2"/>
  <c r="AH9401" i="2"/>
  <c r="AH9402" i="2"/>
  <c r="AH9403" i="2"/>
  <c r="AH9404" i="2"/>
  <c r="AH9405" i="2"/>
  <c r="AH9406" i="2"/>
  <c r="AH9407" i="2"/>
  <c r="AH9408" i="2"/>
  <c r="AH9409" i="2"/>
  <c r="AH9410" i="2"/>
  <c r="AH9411" i="2"/>
  <c r="AH9412" i="2"/>
  <c r="AH9413" i="2"/>
  <c r="AH9414" i="2"/>
  <c r="AH9415" i="2"/>
  <c r="AH9416" i="2"/>
  <c r="AH9417" i="2"/>
  <c r="AH9418" i="2"/>
  <c r="AH9419" i="2"/>
  <c r="AH9420" i="2"/>
  <c r="AH9421" i="2"/>
  <c r="AH9422" i="2"/>
  <c r="AH9423" i="2"/>
  <c r="AH9424" i="2"/>
  <c r="AH9425" i="2"/>
  <c r="AH9426" i="2"/>
  <c r="AH9427" i="2"/>
  <c r="AH9428" i="2"/>
  <c r="AH9429" i="2"/>
  <c r="AH9430" i="2"/>
  <c r="AH9431" i="2"/>
  <c r="AH9432" i="2"/>
  <c r="AH9433" i="2"/>
  <c r="AH9434" i="2"/>
  <c r="AH9435" i="2"/>
  <c r="AH9436" i="2"/>
  <c r="AH9437" i="2"/>
  <c r="AH9438" i="2"/>
  <c r="AH9439" i="2"/>
  <c r="AH9440" i="2"/>
  <c r="AH9441" i="2"/>
  <c r="AH9442" i="2"/>
  <c r="AH9443" i="2"/>
  <c r="AH9444" i="2"/>
  <c r="AH9445" i="2"/>
  <c r="AH9446" i="2"/>
  <c r="AH9447" i="2"/>
  <c r="AH9448" i="2"/>
  <c r="AH9449" i="2"/>
  <c r="AH9450" i="2"/>
  <c r="AH9451" i="2"/>
  <c r="AH9452" i="2"/>
  <c r="AH9453" i="2"/>
  <c r="AH9454" i="2"/>
  <c r="AH9455" i="2"/>
  <c r="AH9456" i="2"/>
  <c r="AH9457" i="2"/>
  <c r="AH9458" i="2"/>
  <c r="AH9459" i="2"/>
  <c r="AH9460" i="2"/>
  <c r="AH9461" i="2"/>
  <c r="AH9462" i="2"/>
  <c r="AH9463" i="2"/>
  <c r="AH9464" i="2"/>
  <c r="AH9465" i="2"/>
  <c r="AH9466" i="2"/>
  <c r="AH9467" i="2"/>
  <c r="AH9468" i="2"/>
  <c r="AH9469" i="2"/>
  <c r="AH9470" i="2"/>
  <c r="AH9471" i="2"/>
  <c r="AH9472" i="2"/>
  <c r="AH9473" i="2"/>
  <c r="AH9474" i="2"/>
  <c r="AH9475" i="2"/>
  <c r="AH9476" i="2"/>
  <c r="AH9477" i="2"/>
  <c r="AH9478" i="2"/>
  <c r="AH9479" i="2"/>
  <c r="AH9480" i="2"/>
  <c r="AH9481" i="2"/>
  <c r="AH9482" i="2"/>
  <c r="AH9483" i="2"/>
  <c r="AH9484" i="2"/>
  <c r="AH9485" i="2"/>
  <c r="AH9486" i="2"/>
  <c r="AH9487" i="2"/>
  <c r="AH9488" i="2"/>
  <c r="AH9489" i="2"/>
  <c r="AH9490" i="2"/>
  <c r="AH9491" i="2"/>
  <c r="AH9492" i="2"/>
  <c r="AH9493" i="2"/>
  <c r="AH9494" i="2"/>
  <c r="AH9495" i="2"/>
  <c r="AH9496" i="2"/>
  <c r="AH9497" i="2"/>
  <c r="AH9498" i="2"/>
  <c r="AH9499" i="2"/>
  <c r="AH9500" i="2"/>
  <c r="AH9501" i="2"/>
  <c r="AH9502" i="2"/>
  <c r="AH9503" i="2"/>
  <c r="AH9504" i="2"/>
  <c r="AH9505" i="2"/>
  <c r="AH9506" i="2"/>
  <c r="AH9507" i="2"/>
  <c r="AH9508" i="2"/>
  <c r="AH9509" i="2"/>
  <c r="AH9510" i="2"/>
  <c r="AH9511" i="2"/>
  <c r="AH9512" i="2"/>
  <c r="AH9513" i="2"/>
  <c r="AH9514" i="2"/>
  <c r="AH9515" i="2"/>
  <c r="AH9516" i="2"/>
  <c r="AH9517" i="2"/>
  <c r="AH9518" i="2"/>
  <c r="AH9519" i="2"/>
  <c r="AH9520" i="2"/>
  <c r="AH9521" i="2"/>
  <c r="AH9522" i="2"/>
  <c r="AH9523" i="2"/>
  <c r="AH9524" i="2"/>
  <c r="AH9525" i="2"/>
  <c r="AH9526" i="2"/>
  <c r="AH9527" i="2"/>
  <c r="AH9528" i="2"/>
  <c r="AH9529" i="2"/>
  <c r="AH9530" i="2"/>
  <c r="AH9531" i="2"/>
  <c r="AH9532" i="2"/>
  <c r="AH9533" i="2"/>
  <c r="AH9534" i="2"/>
  <c r="AH9535" i="2"/>
  <c r="AH9536" i="2"/>
  <c r="AH9537" i="2"/>
  <c r="AH9538" i="2"/>
  <c r="AH9539" i="2"/>
  <c r="AH9540" i="2"/>
  <c r="AH9541" i="2"/>
  <c r="AH9542" i="2"/>
  <c r="AH9543" i="2"/>
  <c r="AH9544" i="2"/>
  <c r="AH9545" i="2"/>
  <c r="AH9546" i="2"/>
  <c r="AH9547" i="2"/>
  <c r="AH9548" i="2"/>
  <c r="AH9549" i="2"/>
  <c r="AH9550" i="2"/>
  <c r="AH9551" i="2"/>
  <c r="AH9552" i="2"/>
  <c r="AH9553" i="2"/>
  <c r="AH9554" i="2"/>
  <c r="AH9555" i="2"/>
  <c r="AH9556" i="2"/>
  <c r="AH9557" i="2"/>
  <c r="AH9558" i="2"/>
  <c r="AH9559" i="2"/>
  <c r="AH9560" i="2"/>
  <c r="AH9561" i="2"/>
  <c r="AH9562" i="2"/>
  <c r="AH9563" i="2"/>
  <c r="AH9564" i="2"/>
  <c r="AH9565" i="2"/>
  <c r="AH9566" i="2"/>
  <c r="AH9567" i="2"/>
  <c r="AH9568" i="2"/>
  <c r="AH9569" i="2"/>
  <c r="AH9570" i="2"/>
  <c r="AH9571" i="2"/>
  <c r="AH9572" i="2"/>
  <c r="AH9573" i="2"/>
  <c r="AH9574" i="2"/>
  <c r="AH9575" i="2"/>
  <c r="AH9576" i="2"/>
  <c r="AH9577" i="2"/>
  <c r="AH9578" i="2"/>
  <c r="AH9579" i="2"/>
  <c r="AH9580" i="2"/>
  <c r="AH9581" i="2"/>
  <c r="AH9582" i="2"/>
  <c r="AH9583" i="2"/>
  <c r="AH9584" i="2"/>
  <c r="AH9585" i="2"/>
  <c r="AH9586" i="2"/>
  <c r="AH9587" i="2"/>
  <c r="AH9588" i="2"/>
  <c r="AH9589" i="2"/>
  <c r="AH9590" i="2"/>
  <c r="AH9591" i="2"/>
  <c r="AH9592" i="2"/>
  <c r="AH9593" i="2"/>
  <c r="AH9594" i="2"/>
  <c r="AH9595" i="2"/>
  <c r="AH9596" i="2"/>
  <c r="AH9597" i="2"/>
  <c r="AH9598" i="2"/>
  <c r="AH9599" i="2"/>
  <c r="AH9600" i="2"/>
  <c r="AH9601" i="2"/>
  <c r="AH9602" i="2"/>
  <c r="AH9603" i="2"/>
  <c r="AH9604" i="2"/>
  <c r="AH9605" i="2"/>
  <c r="AH9606" i="2"/>
  <c r="AH9607" i="2"/>
  <c r="AH9608" i="2"/>
  <c r="AH9609" i="2"/>
  <c r="AH9610" i="2"/>
  <c r="AH9611" i="2"/>
  <c r="AH9612" i="2"/>
  <c r="AH9613" i="2"/>
  <c r="AH9614" i="2"/>
  <c r="AH9615" i="2"/>
  <c r="AH9616" i="2"/>
  <c r="AH9617" i="2"/>
  <c r="AH9618" i="2"/>
  <c r="AH9619" i="2"/>
  <c r="AH9620" i="2"/>
  <c r="AH9621" i="2"/>
  <c r="AH9622" i="2"/>
  <c r="AH9623" i="2"/>
  <c r="AH9624" i="2"/>
  <c r="AH9625" i="2"/>
  <c r="AH9626" i="2"/>
  <c r="AH9627" i="2"/>
  <c r="AH9628" i="2"/>
  <c r="AH9629" i="2"/>
  <c r="AH9630" i="2"/>
  <c r="AH9631" i="2"/>
  <c r="AH9632" i="2"/>
  <c r="AH9633" i="2"/>
  <c r="AH9634" i="2"/>
  <c r="AH9635" i="2"/>
  <c r="AH9636" i="2"/>
  <c r="AH9637" i="2"/>
  <c r="AH9638" i="2"/>
  <c r="AH9639" i="2"/>
  <c r="AH9640" i="2"/>
  <c r="AH9641" i="2"/>
  <c r="AH9642" i="2"/>
  <c r="AH9643" i="2"/>
  <c r="AH9644" i="2"/>
  <c r="AH9645" i="2"/>
  <c r="AH9646" i="2"/>
  <c r="AH9647" i="2"/>
  <c r="AH9648" i="2"/>
  <c r="AH9649" i="2"/>
  <c r="AH9650" i="2"/>
  <c r="AH9651" i="2"/>
  <c r="AH9652" i="2"/>
  <c r="AH9653" i="2"/>
  <c r="AH9654" i="2"/>
  <c r="AH9655" i="2"/>
  <c r="AH9656" i="2"/>
  <c r="AH9657" i="2"/>
  <c r="AH9658" i="2"/>
  <c r="AH9659" i="2"/>
  <c r="AH9660" i="2"/>
  <c r="AH9661" i="2"/>
  <c r="AH9662" i="2"/>
  <c r="AH9663" i="2"/>
  <c r="AH9664" i="2"/>
  <c r="AH9665" i="2"/>
  <c r="AH9666" i="2"/>
  <c r="AH9667" i="2"/>
  <c r="AH9668" i="2"/>
  <c r="AH9669" i="2"/>
  <c r="AH9670" i="2"/>
  <c r="AH9671" i="2"/>
  <c r="AH9672" i="2"/>
  <c r="AH9673" i="2"/>
  <c r="AH9674" i="2"/>
  <c r="AH9675" i="2"/>
  <c r="AH9676" i="2"/>
  <c r="AH9677" i="2"/>
  <c r="AH9678" i="2"/>
  <c r="AH9679" i="2"/>
  <c r="AH9680" i="2"/>
  <c r="AH9681" i="2"/>
  <c r="AH9682" i="2"/>
  <c r="AH9683" i="2"/>
  <c r="AH9684" i="2"/>
  <c r="AH9685" i="2"/>
  <c r="AH9686" i="2"/>
  <c r="AH9687" i="2"/>
  <c r="AH9688" i="2"/>
  <c r="AH9689" i="2"/>
  <c r="AH9690" i="2"/>
  <c r="AH9691" i="2"/>
  <c r="AH9692" i="2"/>
  <c r="AH9693" i="2"/>
  <c r="AH9694" i="2"/>
  <c r="AH9695" i="2"/>
  <c r="AH9696" i="2"/>
  <c r="AH9697" i="2"/>
  <c r="AH9698" i="2"/>
  <c r="AH9699" i="2"/>
  <c r="AH9700" i="2"/>
  <c r="AH9701" i="2"/>
  <c r="AH9702" i="2"/>
  <c r="AH9703" i="2"/>
  <c r="AH9704" i="2"/>
  <c r="AH9705" i="2"/>
  <c r="AH9706" i="2"/>
  <c r="AH9707" i="2"/>
  <c r="AH9708" i="2"/>
  <c r="AH9709" i="2"/>
  <c r="AH9710" i="2"/>
  <c r="AH9711" i="2"/>
  <c r="AH9712" i="2"/>
  <c r="AH9713" i="2"/>
  <c r="AH9714" i="2"/>
  <c r="AH9715" i="2"/>
  <c r="AH9716" i="2"/>
  <c r="AH9717" i="2"/>
  <c r="AH9718" i="2"/>
  <c r="AH9719" i="2"/>
  <c r="AH9720" i="2"/>
  <c r="AH9721" i="2"/>
  <c r="AH9722" i="2"/>
  <c r="AH9723" i="2"/>
  <c r="AH9724" i="2"/>
  <c r="AH9725" i="2"/>
  <c r="AH9726" i="2"/>
  <c r="AH9727" i="2"/>
  <c r="AH9728" i="2"/>
  <c r="AH9729" i="2"/>
  <c r="AH9730" i="2"/>
  <c r="AH9731" i="2"/>
  <c r="AH9732" i="2"/>
  <c r="AH9733" i="2"/>
  <c r="AH9734" i="2"/>
  <c r="AH9735" i="2"/>
  <c r="AH9736" i="2"/>
  <c r="AH9737" i="2"/>
  <c r="AH9738" i="2"/>
  <c r="AH9739" i="2"/>
  <c r="AH9740" i="2"/>
  <c r="AH9741" i="2"/>
  <c r="AH9742" i="2"/>
  <c r="AH9743" i="2"/>
  <c r="AH9744" i="2"/>
  <c r="AH9745" i="2"/>
  <c r="AH9746" i="2"/>
  <c r="AH9747" i="2"/>
  <c r="AH9748" i="2"/>
  <c r="AH9749" i="2"/>
  <c r="AH9750" i="2"/>
  <c r="AH9751" i="2"/>
  <c r="AH9752" i="2"/>
  <c r="AH9753" i="2"/>
  <c r="AH9754" i="2"/>
  <c r="AH9755" i="2"/>
  <c r="AH9756" i="2"/>
  <c r="AH9757" i="2"/>
  <c r="AH9758" i="2"/>
  <c r="AH9759" i="2"/>
  <c r="AH9760" i="2"/>
  <c r="AH9761" i="2"/>
  <c r="AH9762" i="2"/>
  <c r="AH9763" i="2"/>
  <c r="AH9764" i="2"/>
  <c r="AH9765" i="2"/>
  <c r="AH9766" i="2"/>
  <c r="AH9767" i="2"/>
  <c r="AH9768" i="2"/>
  <c r="AH9769" i="2"/>
  <c r="AH9770" i="2"/>
  <c r="AH9771" i="2"/>
  <c r="AH9772" i="2"/>
  <c r="AH9773" i="2"/>
  <c r="AH9774" i="2"/>
  <c r="AH9775" i="2"/>
  <c r="AH9776" i="2"/>
  <c r="AH9777" i="2"/>
  <c r="AH9778" i="2"/>
  <c r="AH9779" i="2"/>
  <c r="AH9780" i="2"/>
  <c r="AH9781" i="2"/>
  <c r="AH9782" i="2"/>
  <c r="AH9783" i="2"/>
  <c r="AH9784" i="2"/>
  <c r="AH9785" i="2"/>
  <c r="AH9786" i="2"/>
  <c r="AH9787" i="2"/>
  <c r="AH9788" i="2"/>
  <c r="AH9789" i="2"/>
  <c r="AH9790" i="2"/>
  <c r="AH9791" i="2"/>
  <c r="AH9792" i="2"/>
  <c r="AH9793" i="2"/>
  <c r="AH9794" i="2"/>
  <c r="AH9795" i="2"/>
  <c r="AH9796" i="2"/>
  <c r="AH9797" i="2"/>
  <c r="AH9798" i="2"/>
  <c r="AH9799" i="2"/>
  <c r="AH9800" i="2"/>
  <c r="AH9801" i="2"/>
  <c r="AH9802" i="2"/>
  <c r="AH9803" i="2"/>
  <c r="AH9804" i="2"/>
  <c r="AH9805" i="2"/>
  <c r="AH9806" i="2"/>
  <c r="AH9807" i="2"/>
  <c r="AH9808" i="2"/>
  <c r="AH9809" i="2"/>
  <c r="AH9810" i="2"/>
  <c r="AH9811" i="2"/>
  <c r="AH9812" i="2"/>
  <c r="AH9813" i="2"/>
  <c r="AH9814" i="2"/>
  <c r="AH9815" i="2"/>
  <c r="AH9816" i="2"/>
  <c r="AH9817" i="2"/>
  <c r="AH9818" i="2"/>
  <c r="AH9819" i="2"/>
  <c r="AH9820" i="2"/>
  <c r="AH9821" i="2"/>
  <c r="AH9822" i="2"/>
  <c r="AH9823" i="2"/>
  <c r="AH9824" i="2"/>
  <c r="AH9825" i="2"/>
  <c r="AH9826" i="2"/>
  <c r="AH9827" i="2"/>
  <c r="AH9828" i="2"/>
  <c r="AH9829" i="2"/>
  <c r="AH9830" i="2"/>
  <c r="AH9831" i="2"/>
  <c r="AH9832" i="2"/>
  <c r="AH9833" i="2"/>
  <c r="AH9834" i="2"/>
  <c r="AH9835" i="2"/>
  <c r="AH9836" i="2"/>
  <c r="AH9837" i="2"/>
  <c r="AH9838" i="2"/>
  <c r="AH9839" i="2"/>
  <c r="AH9840" i="2"/>
  <c r="AH9841" i="2"/>
  <c r="AH9842" i="2"/>
  <c r="AH9843" i="2"/>
  <c r="AH9844" i="2"/>
  <c r="AH9845" i="2"/>
  <c r="AH9846" i="2"/>
  <c r="AH9847" i="2"/>
  <c r="AH9848" i="2"/>
  <c r="AH9849" i="2"/>
  <c r="AH9850" i="2"/>
  <c r="AH9851" i="2"/>
  <c r="AH9852" i="2"/>
  <c r="AH9853" i="2"/>
  <c r="AH9854" i="2"/>
  <c r="AH9855" i="2"/>
  <c r="AH9856" i="2"/>
  <c r="AH9857" i="2"/>
  <c r="AH9858" i="2"/>
  <c r="AH9859" i="2"/>
  <c r="AH9860" i="2"/>
  <c r="AH9861" i="2"/>
  <c r="AH9862" i="2"/>
  <c r="AH9863" i="2"/>
  <c r="AH9864" i="2"/>
  <c r="AH9865" i="2"/>
  <c r="AH9866" i="2"/>
  <c r="AH9867" i="2"/>
  <c r="AH9868" i="2"/>
  <c r="AH9869" i="2"/>
  <c r="AH9870" i="2"/>
  <c r="AH9871" i="2"/>
  <c r="AH9872" i="2"/>
  <c r="AH9873" i="2"/>
  <c r="AH9874" i="2"/>
  <c r="AH9875" i="2"/>
  <c r="AH9876" i="2"/>
  <c r="AH9877" i="2"/>
  <c r="AH9878" i="2"/>
  <c r="AH9879" i="2"/>
  <c r="AH9880" i="2"/>
  <c r="AH9881" i="2"/>
  <c r="AH9882" i="2"/>
  <c r="AH9883" i="2"/>
  <c r="AH9884" i="2"/>
  <c r="AH9885" i="2"/>
  <c r="AH9886" i="2"/>
  <c r="AH9887" i="2"/>
  <c r="AH9888" i="2"/>
  <c r="AH9889" i="2"/>
  <c r="AH9890" i="2"/>
  <c r="AH9891" i="2"/>
  <c r="AH9892" i="2"/>
  <c r="AH9893" i="2"/>
  <c r="AH9894" i="2"/>
  <c r="AH9895" i="2"/>
  <c r="AH9896" i="2"/>
  <c r="AH9897" i="2"/>
  <c r="AH9898" i="2"/>
  <c r="AH9899" i="2"/>
  <c r="AH9900" i="2"/>
  <c r="AH9901" i="2"/>
  <c r="AH9902" i="2"/>
  <c r="AH9903" i="2"/>
  <c r="AH9904" i="2"/>
  <c r="AH9905" i="2"/>
  <c r="AH9906" i="2"/>
  <c r="AH9907" i="2"/>
  <c r="AH9908" i="2"/>
  <c r="AH9909" i="2"/>
  <c r="AH9910" i="2"/>
  <c r="AH9911" i="2"/>
  <c r="AH9912" i="2"/>
  <c r="AH9913" i="2"/>
  <c r="AH9914" i="2"/>
  <c r="AH9915" i="2"/>
  <c r="AH9916" i="2"/>
  <c r="AH9917" i="2"/>
  <c r="AH9918" i="2"/>
  <c r="AH9919" i="2"/>
  <c r="AH9920" i="2"/>
  <c r="AH9921" i="2"/>
  <c r="AH9922" i="2"/>
  <c r="AH9923" i="2"/>
  <c r="AH9924" i="2"/>
  <c r="AH9925" i="2"/>
  <c r="AH9926" i="2"/>
  <c r="AH9927" i="2"/>
  <c r="AH9928" i="2"/>
  <c r="AH9929" i="2"/>
  <c r="AH9930" i="2"/>
  <c r="AH9931" i="2"/>
  <c r="AH9932" i="2"/>
  <c r="AH9933" i="2"/>
  <c r="AH9934" i="2"/>
  <c r="AH9935" i="2"/>
  <c r="AH9936" i="2"/>
  <c r="AH9937" i="2"/>
  <c r="AH9938" i="2"/>
  <c r="AH9939" i="2"/>
  <c r="AH9940" i="2"/>
  <c r="AH9941" i="2"/>
  <c r="AH9942" i="2"/>
  <c r="AH9943" i="2"/>
  <c r="AH9944" i="2"/>
  <c r="AH9945" i="2"/>
  <c r="AH9946" i="2"/>
  <c r="AH9947" i="2"/>
  <c r="AH9948" i="2"/>
  <c r="AH9949" i="2"/>
  <c r="AH9950" i="2"/>
  <c r="AH9951" i="2"/>
  <c r="AH9952" i="2"/>
  <c r="AH9953" i="2"/>
  <c r="AH9954" i="2"/>
  <c r="AH9955" i="2"/>
  <c r="AH9956" i="2"/>
  <c r="AH9957" i="2"/>
  <c r="AH9958" i="2"/>
  <c r="AH9959" i="2"/>
  <c r="AH9960" i="2"/>
  <c r="AH9961" i="2"/>
  <c r="AH9962" i="2"/>
  <c r="AH9963" i="2"/>
  <c r="AH9964" i="2"/>
  <c r="AH9965" i="2"/>
  <c r="AH9966" i="2"/>
  <c r="AH9967" i="2"/>
  <c r="AH9968" i="2"/>
  <c r="AH9969" i="2"/>
  <c r="AH9970" i="2"/>
  <c r="AH9971" i="2"/>
  <c r="AH9972" i="2"/>
  <c r="AH9973" i="2"/>
  <c r="AH9974" i="2"/>
  <c r="AH9975" i="2"/>
  <c r="AH9976" i="2"/>
  <c r="AH9977" i="2"/>
  <c r="AH9978" i="2"/>
  <c r="AH9979" i="2"/>
  <c r="AH9980" i="2"/>
  <c r="AH9981" i="2"/>
  <c r="AH9982" i="2"/>
  <c r="AH9983" i="2"/>
  <c r="AH9984" i="2"/>
  <c r="AH9985" i="2"/>
  <c r="AH9986" i="2"/>
  <c r="AH9987" i="2"/>
  <c r="AH9988" i="2"/>
  <c r="AH9989" i="2"/>
  <c r="AH9990" i="2"/>
  <c r="AH9991" i="2"/>
  <c r="AH9992" i="2"/>
  <c r="AH9993" i="2"/>
  <c r="AH9994" i="2"/>
  <c r="AH9995" i="2"/>
  <c r="AH9996" i="2"/>
  <c r="AH9997" i="2"/>
  <c r="AH9998" i="2"/>
  <c r="AH9999" i="2"/>
  <c r="AH10000" i="2"/>
  <c r="AH10001" i="2"/>
  <c r="I3" i="1" l="1"/>
  <c r="I5" i="1"/>
  <c r="I4" i="1"/>
  <c r="I2" i="1"/>
  <c r="I11" i="1"/>
  <c r="I9" i="1"/>
  <c r="I7" i="1"/>
  <c r="I8" i="1"/>
  <c r="I6" i="1"/>
  <c r="I10" i="1"/>
  <c r="J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<sst xmlns="http://schemas.openxmlformats.org/spreadsheetml/2006/main" count="140114" uniqueCount="10122">
  <si>
    <t>Healthcare Operations &amp; Financial Performance Dashboard</t>
  </si>
  <si>
    <t>Patient ID</t>
  </si>
  <si>
    <t>Age</t>
  </si>
  <si>
    <t>Gender</t>
  </si>
  <si>
    <t>City</t>
  </si>
  <si>
    <t>BMI</t>
  </si>
  <si>
    <t>Chronic Disease</t>
  </si>
  <si>
    <t>Appointment Type</t>
  </si>
  <si>
    <t>Department</t>
  </si>
  <si>
    <t>Symptoms</t>
  </si>
  <si>
    <t>Severity Level</t>
  </si>
  <si>
    <t>Doctor Experience Years</t>
  </si>
  <si>
    <t>Consultation Fee</t>
  </si>
  <si>
    <t>Insurance</t>
  </si>
  <si>
    <t>Appointment Day</t>
  </si>
  <si>
    <t>Appointment Month</t>
  </si>
  <si>
    <t>Booking to Appointment (Days)</t>
  </si>
  <si>
    <t>Wait Time (Minutes)</t>
  </si>
  <si>
    <t>Previous Appointments</t>
  </si>
  <si>
    <t>Missed Previous Appointments</t>
  </si>
  <si>
    <t>Hospital Rating</t>
  </si>
  <si>
    <t>Emergency Case</t>
  </si>
  <si>
    <t>Patient Satisfaction Score</t>
  </si>
  <si>
    <t>Medicine Cost</t>
  </si>
  <si>
    <t>Test Cost</t>
  </si>
  <si>
    <t>Total Bill</t>
  </si>
  <si>
    <t>Appointment Status</t>
  </si>
  <si>
    <t>Age Cohort</t>
  </si>
  <si>
    <t>Lost Revenue</t>
  </si>
  <si>
    <t>Wait Time Violations</t>
  </si>
  <si>
    <t>Booking to Appointment Violations</t>
  </si>
  <si>
    <t>Premium Billing Wait Time Violations</t>
  </si>
  <si>
    <t>Critical Triage Violation</t>
  </si>
  <si>
    <t>Care Delivery Risk</t>
  </si>
  <si>
    <t>Unfilled Appointments</t>
  </si>
  <si>
    <t>Care Type</t>
  </si>
  <si>
    <t>PAT_10000</t>
  </si>
  <si>
    <t>Male</t>
  </si>
  <si>
    <t>Mumbai</t>
  </si>
  <si>
    <t>Hypertension</t>
  </si>
  <si>
    <t>Scheduled</t>
  </si>
  <si>
    <t>Neurology</t>
  </si>
  <si>
    <t>Headache</t>
  </si>
  <si>
    <t>Low</t>
  </si>
  <si>
    <t>No</t>
  </si>
  <si>
    <t>Friday</t>
  </si>
  <si>
    <t>February</t>
  </si>
  <si>
    <t>Completed</t>
  </si>
  <si>
    <t>Adult</t>
  </si>
  <si>
    <t>Routine Scheduled Care</t>
  </si>
  <si>
    <t>PAT_10001</t>
  </si>
  <si>
    <t>Female</t>
  </si>
  <si>
    <t>None</t>
  </si>
  <si>
    <t>Yes</t>
  </si>
  <si>
    <t>Saturday</t>
  </si>
  <si>
    <t>November</t>
  </si>
  <si>
    <t>No Show</t>
  </si>
  <si>
    <t>Young Adult</t>
  </si>
  <si>
    <t>PAT_10002</t>
  </si>
  <si>
    <t>Bangalore</t>
  </si>
  <si>
    <t>Dermatology</t>
  </si>
  <si>
    <t>Skin Allergy</t>
  </si>
  <si>
    <t>Thursday</t>
  </si>
  <si>
    <t>June</t>
  </si>
  <si>
    <t>PAT_10003</t>
  </si>
  <si>
    <t>Delhi</t>
  </si>
  <si>
    <t>Walk-in</t>
  </si>
  <si>
    <t>Orthopedics</t>
  </si>
  <si>
    <t>Joint Pain</t>
  </si>
  <si>
    <t>Wednesday</t>
  </si>
  <si>
    <t>October</t>
  </si>
  <si>
    <t>Senior</t>
  </si>
  <si>
    <t>PAT_10004</t>
  </si>
  <si>
    <t>Ophthalmology</t>
  </si>
  <si>
    <t>Eye Irritation</t>
  </si>
  <si>
    <t>May</t>
  </si>
  <si>
    <t>Middle Aged</t>
  </si>
  <si>
    <t>PAT_10005</t>
  </si>
  <si>
    <t>Jaipur</t>
  </si>
  <si>
    <t>Pulmonology</t>
  </si>
  <si>
    <t>Cough</t>
  </si>
  <si>
    <t>Monday</t>
  </si>
  <si>
    <t>April</t>
  </si>
  <si>
    <t>PAT_10006</t>
  </si>
  <si>
    <t>Kolkata</t>
  </si>
  <si>
    <t>Emergency</t>
  </si>
  <si>
    <t>December</t>
  </si>
  <si>
    <t>Standard Care</t>
  </si>
  <si>
    <t>PAT_10007</t>
  </si>
  <si>
    <t>Diabetes</t>
  </si>
  <si>
    <t>High</t>
  </si>
  <si>
    <t>Clinical Backlog Risk</t>
  </si>
  <si>
    <t>PAT_10008</t>
  </si>
  <si>
    <t>Chennai</t>
  </si>
  <si>
    <t>General Medicine</t>
  </si>
  <si>
    <t>Fever</t>
  </si>
  <si>
    <t>PAT_10009</t>
  </si>
  <si>
    <t>Asthma</t>
  </si>
  <si>
    <t>August</t>
  </si>
  <si>
    <t>PAT_10010</t>
  </si>
  <si>
    <t>Hyderabad</t>
  </si>
  <si>
    <t>July</t>
  </si>
  <si>
    <t>PAT_10011</t>
  </si>
  <si>
    <t>Heart Disease</t>
  </si>
  <si>
    <t>Cardiology</t>
  </si>
  <si>
    <t>Chest Pain</t>
  </si>
  <si>
    <t>March</t>
  </si>
  <si>
    <t>PAT_10012</t>
  </si>
  <si>
    <t>Gastroenterology</t>
  </si>
  <si>
    <t>Stomach Pain</t>
  </si>
  <si>
    <t>Medium</t>
  </si>
  <si>
    <t>September</t>
  </si>
  <si>
    <t>Pediatric</t>
  </si>
  <si>
    <t>PAT_10013</t>
  </si>
  <si>
    <t>Pune</t>
  </si>
  <si>
    <t>PAT_10014</t>
  </si>
  <si>
    <t>Ahmedabad</t>
  </si>
  <si>
    <t>PAT_10015</t>
  </si>
  <si>
    <t>Nagpur</t>
  </si>
  <si>
    <t>January</t>
  </si>
  <si>
    <t>PAT_10016</t>
  </si>
  <si>
    <t>PAT_10017</t>
  </si>
  <si>
    <t>PAT_10018</t>
  </si>
  <si>
    <t>PAT_10019</t>
  </si>
  <si>
    <t>Tuesday</t>
  </si>
  <si>
    <t>Cancelled</t>
  </si>
  <si>
    <t>PAT_10020</t>
  </si>
  <si>
    <t>PAT_10021</t>
  </si>
  <si>
    <t>PAT_10022</t>
  </si>
  <si>
    <t>Dental</t>
  </si>
  <si>
    <t>Dental Pain</t>
  </si>
  <si>
    <t>Optimized Emergency Care</t>
  </si>
  <si>
    <t>PAT_10023</t>
  </si>
  <si>
    <t>PAT_10024</t>
  </si>
  <si>
    <t>PAT_10025</t>
  </si>
  <si>
    <t>PAT_10026</t>
  </si>
  <si>
    <t>PAT_10027</t>
  </si>
  <si>
    <t>PAT_10028</t>
  </si>
  <si>
    <t>Gynecology</t>
  </si>
  <si>
    <t>Pregnancy Checkup</t>
  </si>
  <si>
    <t>PAT_10029</t>
  </si>
  <si>
    <t>PAT_10030</t>
  </si>
  <si>
    <t>PAT_10031</t>
  </si>
  <si>
    <t>PAT_10032</t>
  </si>
  <si>
    <t>PAT_10033</t>
  </si>
  <si>
    <t>PAT_10034</t>
  </si>
  <si>
    <t>PAT_10035</t>
  </si>
  <si>
    <t>PAT_10036</t>
  </si>
  <si>
    <t>PAT_10037</t>
  </si>
  <si>
    <t>PAT_10038</t>
  </si>
  <si>
    <t>PAT_10039</t>
  </si>
  <si>
    <t>PAT_10040</t>
  </si>
  <si>
    <t>PAT_10041</t>
  </si>
  <si>
    <t>PAT_10042</t>
  </si>
  <si>
    <t>PAT_10043</t>
  </si>
  <si>
    <t>PAT_10044</t>
  </si>
  <si>
    <t>PAT_10045</t>
  </si>
  <si>
    <t>PAT_10046</t>
  </si>
  <si>
    <t>PAT_10047</t>
  </si>
  <si>
    <t>PAT_10048</t>
  </si>
  <si>
    <t>PAT_10049</t>
  </si>
  <si>
    <t>PAT_10050</t>
  </si>
  <si>
    <t>PAT_10051</t>
  </si>
  <si>
    <t>PAT_10052</t>
  </si>
  <si>
    <t>PAT_10053</t>
  </si>
  <si>
    <t>PAT_10054</t>
  </si>
  <si>
    <t>PAT_10055</t>
  </si>
  <si>
    <t>PAT_10056</t>
  </si>
  <si>
    <t>PAT_10057</t>
  </si>
  <si>
    <t>PAT_10058</t>
  </si>
  <si>
    <t>PAT_10059</t>
  </si>
  <si>
    <t>PAT_10060</t>
  </si>
  <si>
    <t>PAT_10061</t>
  </si>
  <si>
    <t>PAT_10062</t>
  </si>
  <si>
    <t>PAT_10063</t>
  </si>
  <si>
    <t>PAT_10064</t>
  </si>
  <si>
    <t>PAT_10065</t>
  </si>
  <si>
    <t>PAT_10066</t>
  </si>
  <si>
    <t>PAT_10067</t>
  </si>
  <si>
    <t>PAT_10068</t>
  </si>
  <si>
    <t>PAT_10069</t>
  </si>
  <si>
    <t>PAT_10070</t>
  </si>
  <si>
    <t>PAT_10071</t>
  </si>
  <si>
    <t>PAT_10072</t>
  </si>
  <si>
    <t>PAT_10073</t>
  </si>
  <si>
    <t>PAT_10074</t>
  </si>
  <si>
    <t>PAT_10075</t>
  </si>
  <si>
    <t>PAT_10076</t>
  </si>
  <si>
    <t>PAT_10077</t>
  </si>
  <si>
    <t>PAT_10078</t>
  </si>
  <si>
    <t>PAT_10079</t>
  </si>
  <si>
    <t>PAT_10080</t>
  </si>
  <si>
    <t>PAT_10081</t>
  </si>
  <si>
    <t>PAT_10082</t>
  </si>
  <si>
    <t>PAT_10083</t>
  </si>
  <si>
    <t>PAT_10084</t>
  </si>
  <si>
    <t>PAT_10085</t>
  </si>
  <si>
    <t>PAT_10086</t>
  </si>
  <si>
    <t>PAT_10087</t>
  </si>
  <si>
    <t>PAT_10088</t>
  </si>
  <si>
    <t>PAT_10089</t>
  </si>
  <si>
    <t>PAT_10090</t>
  </si>
  <si>
    <t>PAT_10091</t>
  </si>
  <si>
    <t>PAT_10092</t>
  </si>
  <si>
    <t>PAT_10093</t>
  </si>
  <si>
    <t>PAT_10094</t>
  </si>
  <si>
    <t>PAT_10095</t>
  </si>
  <si>
    <t>PAT_10096</t>
  </si>
  <si>
    <t>PAT_10097</t>
  </si>
  <si>
    <t>PAT_10098</t>
  </si>
  <si>
    <t>PAT_10099</t>
  </si>
  <si>
    <t>PAT_10100</t>
  </si>
  <si>
    <t>PAT_10101</t>
  </si>
  <si>
    <t>PAT_10102</t>
  </si>
  <si>
    <t>PAT_10103</t>
  </si>
  <si>
    <t>PAT_10104</t>
  </si>
  <si>
    <t>PAT_10105</t>
  </si>
  <si>
    <t>PAT_10106</t>
  </si>
  <si>
    <t>PAT_10107</t>
  </si>
  <si>
    <t>PAT_10108</t>
  </si>
  <si>
    <t>PAT_10109</t>
  </si>
  <si>
    <t>PAT_10110</t>
  </si>
  <si>
    <t>PAT_10111</t>
  </si>
  <si>
    <t>PAT_10112</t>
  </si>
  <si>
    <t>PAT_10113</t>
  </si>
  <si>
    <t>PAT_10114</t>
  </si>
  <si>
    <t>PAT_10115</t>
  </si>
  <si>
    <t>PAT_10116</t>
  </si>
  <si>
    <t>PAT_10117</t>
  </si>
  <si>
    <t>PAT_10118</t>
  </si>
  <si>
    <t>PAT_10119</t>
  </si>
  <si>
    <t>PAT_10120</t>
  </si>
  <si>
    <t>PAT_10121</t>
  </si>
  <si>
    <t>PAT_10122</t>
  </si>
  <si>
    <t>PAT_10123</t>
  </si>
  <si>
    <t>PAT_10124</t>
  </si>
  <si>
    <t>PAT_10125</t>
  </si>
  <si>
    <t>PAT_10126</t>
  </si>
  <si>
    <t>PAT_10127</t>
  </si>
  <si>
    <t>PAT_10128</t>
  </si>
  <si>
    <t>PAT_10129</t>
  </si>
  <si>
    <t>PAT_10130</t>
  </si>
  <si>
    <t>PAT_10131</t>
  </si>
  <si>
    <t>PAT_10132</t>
  </si>
  <si>
    <t>PAT_10133</t>
  </si>
  <si>
    <t>PAT_10134</t>
  </si>
  <si>
    <t>PAT_10135</t>
  </si>
  <si>
    <t>PAT_10136</t>
  </si>
  <si>
    <t>PAT_10137</t>
  </si>
  <si>
    <t>PAT_10138</t>
  </si>
  <si>
    <t>PAT_10139</t>
  </si>
  <si>
    <t>PAT_10140</t>
  </si>
  <si>
    <t>PAT_10141</t>
  </si>
  <si>
    <t>PAT_10142</t>
  </si>
  <si>
    <t>PAT_10143</t>
  </si>
  <si>
    <t>PAT_10144</t>
  </si>
  <si>
    <t>PAT_10145</t>
  </si>
  <si>
    <t>PAT_10146</t>
  </si>
  <si>
    <t>PAT_10147</t>
  </si>
  <si>
    <t>PAT_10148</t>
  </si>
  <si>
    <t>PAT_10149</t>
  </si>
  <si>
    <t>PAT_10150</t>
  </si>
  <si>
    <t>PAT_10151</t>
  </si>
  <si>
    <t>PAT_10152</t>
  </si>
  <si>
    <t>PAT_10153</t>
  </si>
  <si>
    <t>PAT_10154</t>
  </si>
  <si>
    <t>PAT_10155</t>
  </si>
  <si>
    <t>PAT_10156</t>
  </si>
  <si>
    <t>PAT_10157</t>
  </si>
  <si>
    <t>PAT_10158</t>
  </si>
  <si>
    <t>PAT_10159</t>
  </si>
  <si>
    <t>PAT_10160</t>
  </si>
  <si>
    <t>PAT_10161</t>
  </si>
  <si>
    <t>PAT_10162</t>
  </si>
  <si>
    <t>PAT_10163</t>
  </si>
  <si>
    <t>PAT_10164</t>
  </si>
  <si>
    <t>PAT_10165</t>
  </si>
  <si>
    <t>PAT_10166</t>
  </si>
  <si>
    <t>PAT_10167</t>
  </si>
  <si>
    <t>PAT_10168</t>
  </si>
  <si>
    <t>PAT_10169</t>
  </si>
  <si>
    <t>PAT_10170</t>
  </si>
  <si>
    <t>PAT_10171</t>
  </si>
  <si>
    <t>PAT_10172</t>
  </si>
  <si>
    <t>PAT_10173</t>
  </si>
  <si>
    <t>PAT_10174</t>
  </si>
  <si>
    <t>PAT_10175</t>
  </si>
  <si>
    <t>PAT_10176</t>
  </si>
  <si>
    <t>PAT_10177</t>
  </si>
  <si>
    <t>PAT_10178</t>
  </si>
  <si>
    <t>PAT_10179</t>
  </si>
  <si>
    <t>PAT_10180</t>
  </si>
  <si>
    <t>PAT_10181</t>
  </si>
  <si>
    <t>PAT_10182</t>
  </si>
  <si>
    <t>PAT_10183</t>
  </si>
  <si>
    <t>PAT_10184</t>
  </si>
  <si>
    <t>PAT_10185</t>
  </si>
  <si>
    <t>PAT_10186</t>
  </si>
  <si>
    <t>PAT_10187</t>
  </si>
  <si>
    <t>PAT_10188</t>
  </si>
  <si>
    <t>PAT_10189</t>
  </si>
  <si>
    <t>PAT_10190</t>
  </si>
  <si>
    <t>PAT_10191</t>
  </si>
  <si>
    <t>PAT_10192</t>
  </si>
  <si>
    <t>PAT_10193</t>
  </si>
  <si>
    <t>PAT_10194</t>
  </si>
  <si>
    <t>PAT_10195</t>
  </si>
  <si>
    <t>PAT_10196</t>
  </si>
  <si>
    <t>PAT_10197</t>
  </si>
  <si>
    <t>PAT_10198</t>
  </si>
  <si>
    <t>PAT_10199</t>
  </si>
  <si>
    <t>PAT_10200</t>
  </si>
  <si>
    <t>PAT_10201</t>
  </si>
  <si>
    <t>PAT_10202</t>
  </si>
  <si>
    <t>PAT_10203</t>
  </si>
  <si>
    <t>PAT_10204</t>
  </si>
  <si>
    <t>PAT_10205</t>
  </si>
  <si>
    <t>PAT_10206</t>
  </si>
  <si>
    <t>PAT_10207</t>
  </si>
  <si>
    <t>PAT_10208</t>
  </si>
  <si>
    <t>PAT_10209</t>
  </si>
  <si>
    <t>PAT_10210</t>
  </si>
  <si>
    <t>PAT_10211</t>
  </si>
  <si>
    <t>PAT_10212</t>
  </si>
  <si>
    <t>PAT_10213</t>
  </si>
  <si>
    <t>PAT_10214</t>
  </si>
  <si>
    <t>PAT_10215</t>
  </si>
  <si>
    <t>PAT_10216</t>
  </si>
  <si>
    <t>PAT_10217</t>
  </si>
  <si>
    <t>PAT_10218</t>
  </si>
  <si>
    <t>PAT_10219</t>
  </si>
  <si>
    <t>PAT_10220</t>
  </si>
  <si>
    <t>PAT_10221</t>
  </si>
  <si>
    <t>PAT_10222</t>
  </si>
  <si>
    <t>PAT_10223</t>
  </si>
  <si>
    <t>PAT_10224</t>
  </si>
  <si>
    <t>PAT_10225</t>
  </si>
  <si>
    <t>PAT_10226</t>
  </si>
  <si>
    <t>PAT_10227</t>
  </si>
  <si>
    <t>PAT_10228</t>
  </si>
  <si>
    <t>PAT_10229</t>
  </si>
  <si>
    <t>PAT_10230</t>
  </si>
  <si>
    <t>PAT_10231</t>
  </si>
  <si>
    <t>PAT_10232</t>
  </si>
  <si>
    <t>PAT_10233</t>
  </si>
  <si>
    <t>PAT_10234</t>
  </si>
  <si>
    <t>PAT_10235</t>
  </si>
  <si>
    <t>PAT_10236</t>
  </si>
  <si>
    <t>PAT_10237</t>
  </si>
  <si>
    <t>PAT_10238</t>
  </si>
  <si>
    <t>PAT_10239</t>
  </si>
  <si>
    <t>PAT_10240</t>
  </si>
  <si>
    <t>PAT_10241</t>
  </si>
  <si>
    <t>PAT_10242</t>
  </si>
  <si>
    <t>PAT_10243</t>
  </si>
  <si>
    <t>PAT_10244</t>
  </si>
  <si>
    <t>PAT_10245</t>
  </si>
  <si>
    <t>PAT_10246</t>
  </si>
  <si>
    <t>PAT_10247</t>
  </si>
  <si>
    <t>PAT_10248</t>
  </si>
  <si>
    <t>PAT_10249</t>
  </si>
  <si>
    <t>PAT_10250</t>
  </si>
  <si>
    <t>PAT_10251</t>
  </si>
  <si>
    <t>PAT_10252</t>
  </si>
  <si>
    <t>PAT_10253</t>
  </si>
  <si>
    <t>PAT_10254</t>
  </si>
  <si>
    <t>PAT_10255</t>
  </si>
  <si>
    <t>PAT_10256</t>
  </si>
  <si>
    <t>PAT_10257</t>
  </si>
  <si>
    <t>PAT_10258</t>
  </si>
  <si>
    <t>PAT_10259</t>
  </si>
  <si>
    <t>PAT_10260</t>
  </si>
  <si>
    <t>PAT_10261</t>
  </si>
  <si>
    <t>PAT_10262</t>
  </si>
  <si>
    <t>PAT_10263</t>
  </si>
  <si>
    <t>PAT_10264</t>
  </si>
  <si>
    <t>PAT_10265</t>
  </si>
  <si>
    <t>PAT_10266</t>
  </si>
  <si>
    <t>PAT_10267</t>
  </si>
  <si>
    <t>PAT_10268</t>
  </si>
  <si>
    <t>PAT_10269</t>
  </si>
  <si>
    <t>PAT_10270</t>
  </si>
  <si>
    <t>PAT_10271</t>
  </si>
  <si>
    <t>PAT_10272</t>
  </si>
  <si>
    <t>PAT_10273</t>
  </si>
  <si>
    <t>PAT_10274</t>
  </si>
  <si>
    <t>PAT_10275</t>
  </si>
  <si>
    <t>PAT_10276</t>
  </si>
  <si>
    <t>PAT_10277</t>
  </si>
  <si>
    <t>PAT_10278</t>
  </si>
  <si>
    <t>PAT_10279</t>
  </si>
  <si>
    <t>PAT_10280</t>
  </si>
  <si>
    <t>PAT_10281</t>
  </si>
  <si>
    <t>PAT_10282</t>
  </si>
  <si>
    <t>PAT_10283</t>
  </si>
  <si>
    <t>PAT_10284</t>
  </si>
  <si>
    <t>PAT_10285</t>
  </si>
  <si>
    <t>PAT_10286</t>
  </si>
  <si>
    <t>PAT_10287</t>
  </si>
  <si>
    <t>PAT_10288</t>
  </si>
  <si>
    <t>PAT_10289</t>
  </si>
  <si>
    <t>PAT_10290</t>
  </si>
  <si>
    <t>PAT_10291</t>
  </si>
  <si>
    <t>PAT_10292</t>
  </si>
  <si>
    <t>PAT_10293</t>
  </si>
  <si>
    <t>PAT_10294</t>
  </si>
  <si>
    <t>PAT_10295</t>
  </si>
  <si>
    <t>PAT_10296</t>
  </si>
  <si>
    <t>PAT_10297</t>
  </si>
  <si>
    <t>PAT_10298</t>
  </si>
  <si>
    <t>PAT_10299</t>
  </si>
  <si>
    <t>PAT_10300</t>
  </si>
  <si>
    <t>PAT_10301</t>
  </si>
  <si>
    <t>PAT_10302</t>
  </si>
  <si>
    <t>PAT_10303</t>
  </si>
  <si>
    <t>PAT_10304</t>
  </si>
  <si>
    <t>PAT_10305</t>
  </si>
  <si>
    <t>PAT_10306</t>
  </si>
  <si>
    <t>PAT_10307</t>
  </si>
  <si>
    <t>PAT_10308</t>
  </si>
  <si>
    <t>PAT_10309</t>
  </si>
  <si>
    <t>PAT_10310</t>
  </si>
  <si>
    <t>PAT_10311</t>
  </si>
  <si>
    <t>PAT_10312</t>
  </si>
  <si>
    <t>PAT_10313</t>
  </si>
  <si>
    <t>PAT_10314</t>
  </si>
  <si>
    <t>PAT_10315</t>
  </si>
  <si>
    <t>PAT_10316</t>
  </si>
  <si>
    <t>PAT_10317</t>
  </si>
  <si>
    <t>PAT_10318</t>
  </si>
  <si>
    <t>PAT_10319</t>
  </si>
  <si>
    <t>PAT_10320</t>
  </si>
  <si>
    <t>PAT_10321</t>
  </si>
  <si>
    <t>PAT_10322</t>
  </si>
  <si>
    <t>PAT_10323</t>
  </si>
  <si>
    <t>PAT_10324</t>
  </si>
  <si>
    <t>PAT_10325</t>
  </si>
  <si>
    <t>PAT_10326</t>
  </si>
  <si>
    <t>PAT_10327</t>
  </si>
  <si>
    <t>PAT_10328</t>
  </si>
  <si>
    <t>PAT_10329</t>
  </si>
  <si>
    <t>PAT_10330</t>
  </si>
  <si>
    <t>PAT_10331</t>
  </si>
  <si>
    <t>PAT_10332</t>
  </si>
  <si>
    <t>PAT_10333</t>
  </si>
  <si>
    <t>PAT_10334</t>
  </si>
  <si>
    <t>PAT_10335</t>
  </si>
  <si>
    <t>PAT_10336</t>
  </si>
  <si>
    <t>PAT_10337</t>
  </si>
  <si>
    <t>PAT_10338</t>
  </si>
  <si>
    <t>PAT_10339</t>
  </si>
  <si>
    <t>PAT_10340</t>
  </si>
  <si>
    <t>PAT_10341</t>
  </si>
  <si>
    <t>PAT_10342</t>
  </si>
  <si>
    <t>PAT_10343</t>
  </si>
  <si>
    <t>PAT_10344</t>
  </si>
  <si>
    <t>PAT_10345</t>
  </si>
  <si>
    <t>PAT_10346</t>
  </si>
  <si>
    <t>PAT_10347</t>
  </si>
  <si>
    <t>PAT_10348</t>
  </si>
  <si>
    <t>PAT_10349</t>
  </si>
  <si>
    <t>PAT_10350</t>
  </si>
  <si>
    <t>PAT_10351</t>
  </si>
  <si>
    <t>PAT_10352</t>
  </si>
  <si>
    <t>PAT_10353</t>
  </si>
  <si>
    <t>PAT_10354</t>
  </si>
  <si>
    <t>PAT_10355</t>
  </si>
  <si>
    <t>PAT_10356</t>
  </si>
  <si>
    <t>PAT_10357</t>
  </si>
  <si>
    <t>PAT_10358</t>
  </si>
  <si>
    <t>PAT_10359</t>
  </si>
  <si>
    <t>PAT_10360</t>
  </si>
  <si>
    <t>PAT_10361</t>
  </si>
  <si>
    <t>PAT_10362</t>
  </si>
  <si>
    <t>PAT_10363</t>
  </si>
  <si>
    <t>PAT_10364</t>
  </si>
  <si>
    <t>PAT_10365</t>
  </si>
  <si>
    <t>PAT_10366</t>
  </si>
  <si>
    <t>PAT_10367</t>
  </si>
  <si>
    <t>PAT_10368</t>
  </si>
  <si>
    <t>PAT_10369</t>
  </si>
  <si>
    <t>PAT_10370</t>
  </si>
  <si>
    <t>PAT_10371</t>
  </si>
  <si>
    <t>PAT_10372</t>
  </si>
  <si>
    <t>PAT_10373</t>
  </si>
  <si>
    <t>PAT_10374</t>
  </si>
  <si>
    <t>PAT_10375</t>
  </si>
  <si>
    <t>PAT_10376</t>
  </si>
  <si>
    <t>PAT_10377</t>
  </si>
  <si>
    <t>PAT_10378</t>
  </si>
  <si>
    <t>PAT_10379</t>
  </si>
  <si>
    <t>PAT_10380</t>
  </si>
  <si>
    <t>PAT_10381</t>
  </si>
  <si>
    <t>PAT_10382</t>
  </si>
  <si>
    <t>PAT_10383</t>
  </si>
  <si>
    <t>PAT_10384</t>
  </si>
  <si>
    <t>PAT_10385</t>
  </si>
  <si>
    <t>PAT_10386</t>
  </si>
  <si>
    <t>PAT_10387</t>
  </si>
  <si>
    <t>PAT_10388</t>
  </si>
  <si>
    <t>PAT_10389</t>
  </si>
  <si>
    <t>PAT_10390</t>
  </si>
  <si>
    <t>PAT_10391</t>
  </si>
  <si>
    <t>PAT_10392</t>
  </si>
  <si>
    <t>PAT_10393</t>
  </si>
  <si>
    <t>PAT_10394</t>
  </si>
  <si>
    <t>PAT_10395</t>
  </si>
  <si>
    <t>PAT_10396</t>
  </si>
  <si>
    <t>PAT_10397</t>
  </si>
  <si>
    <t>PAT_10398</t>
  </si>
  <si>
    <t>PAT_10399</t>
  </si>
  <si>
    <t>PAT_10400</t>
  </si>
  <si>
    <t>PAT_10401</t>
  </si>
  <si>
    <t>PAT_10402</t>
  </si>
  <si>
    <t>PAT_10403</t>
  </si>
  <si>
    <t>PAT_10404</t>
  </si>
  <si>
    <t>PAT_10405</t>
  </si>
  <si>
    <t>PAT_10406</t>
  </si>
  <si>
    <t>PAT_10407</t>
  </si>
  <si>
    <t>PAT_10408</t>
  </si>
  <si>
    <t>PAT_10409</t>
  </si>
  <si>
    <t>PAT_10410</t>
  </si>
  <si>
    <t>PAT_10411</t>
  </si>
  <si>
    <t>PAT_10412</t>
  </si>
  <si>
    <t>PAT_10413</t>
  </si>
  <si>
    <t>PAT_10414</t>
  </si>
  <si>
    <t>PAT_10415</t>
  </si>
  <si>
    <t>PAT_10416</t>
  </si>
  <si>
    <t>PAT_10417</t>
  </si>
  <si>
    <t>PAT_10418</t>
  </si>
  <si>
    <t>PAT_10419</t>
  </si>
  <si>
    <t>PAT_10420</t>
  </si>
  <si>
    <t>PAT_10421</t>
  </si>
  <si>
    <t>PAT_10422</t>
  </si>
  <si>
    <t>PAT_10423</t>
  </si>
  <si>
    <t>PAT_10424</t>
  </si>
  <si>
    <t>PAT_10425</t>
  </si>
  <si>
    <t>PAT_10426</t>
  </si>
  <si>
    <t>PAT_10427</t>
  </si>
  <si>
    <t>PAT_10428</t>
  </si>
  <si>
    <t>PAT_10429</t>
  </si>
  <si>
    <t>PAT_10430</t>
  </si>
  <si>
    <t>PAT_10431</t>
  </si>
  <si>
    <t>PAT_10432</t>
  </si>
  <si>
    <t>PAT_10433</t>
  </si>
  <si>
    <t>PAT_10434</t>
  </si>
  <si>
    <t>PAT_10435</t>
  </si>
  <si>
    <t>PAT_10436</t>
  </si>
  <si>
    <t>PAT_10437</t>
  </si>
  <si>
    <t>PAT_10438</t>
  </si>
  <si>
    <t>PAT_10439</t>
  </si>
  <si>
    <t>PAT_10440</t>
  </si>
  <si>
    <t>PAT_10441</t>
  </si>
  <si>
    <t>PAT_10442</t>
  </si>
  <si>
    <t>PAT_10443</t>
  </si>
  <si>
    <t>PAT_10444</t>
  </si>
  <si>
    <t>PAT_10445</t>
  </si>
  <si>
    <t>PAT_10446</t>
  </si>
  <si>
    <t>PAT_10447</t>
  </si>
  <si>
    <t>PAT_10448</t>
  </si>
  <si>
    <t>PAT_10449</t>
  </si>
  <si>
    <t>PAT_10450</t>
  </si>
  <si>
    <t>PAT_10451</t>
  </si>
  <si>
    <t>PAT_10452</t>
  </si>
  <si>
    <t>PAT_10453</t>
  </si>
  <si>
    <t>PAT_10454</t>
  </si>
  <si>
    <t>PAT_10455</t>
  </si>
  <si>
    <t>PAT_10456</t>
  </si>
  <si>
    <t>PAT_10457</t>
  </si>
  <si>
    <t>PAT_10458</t>
  </si>
  <si>
    <t>PAT_10459</t>
  </si>
  <si>
    <t>PAT_10460</t>
  </si>
  <si>
    <t>PAT_10461</t>
  </si>
  <si>
    <t>PAT_10462</t>
  </si>
  <si>
    <t>PAT_10463</t>
  </si>
  <si>
    <t>PAT_10464</t>
  </si>
  <si>
    <t>PAT_10465</t>
  </si>
  <si>
    <t>PAT_10466</t>
  </si>
  <si>
    <t>PAT_10467</t>
  </si>
  <si>
    <t>PAT_10468</t>
  </si>
  <si>
    <t>PAT_10469</t>
  </si>
  <si>
    <t>PAT_10470</t>
  </si>
  <si>
    <t>PAT_10471</t>
  </si>
  <si>
    <t>PAT_10472</t>
  </si>
  <si>
    <t>PAT_10473</t>
  </si>
  <si>
    <t>PAT_10474</t>
  </si>
  <si>
    <t>PAT_10475</t>
  </si>
  <si>
    <t>PAT_10476</t>
  </si>
  <si>
    <t>PAT_10477</t>
  </si>
  <si>
    <t>PAT_10478</t>
  </si>
  <si>
    <t>PAT_10479</t>
  </si>
  <si>
    <t>PAT_10480</t>
  </si>
  <si>
    <t>PAT_10481</t>
  </si>
  <si>
    <t>PAT_10482</t>
  </si>
  <si>
    <t>PAT_10483</t>
  </si>
  <si>
    <t>PAT_10484</t>
  </si>
  <si>
    <t>PAT_10485</t>
  </si>
  <si>
    <t>PAT_10486</t>
  </si>
  <si>
    <t>PAT_10487</t>
  </si>
  <si>
    <t>PAT_10488</t>
  </si>
  <si>
    <t>PAT_10489</t>
  </si>
  <si>
    <t>PAT_10490</t>
  </si>
  <si>
    <t>PAT_10491</t>
  </si>
  <si>
    <t>PAT_10492</t>
  </si>
  <si>
    <t>PAT_10493</t>
  </si>
  <si>
    <t>PAT_10494</t>
  </si>
  <si>
    <t>PAT_10495</t>
  </si>
  <si>
    <t>PAT_10496</t>
  </si>
  <si>
    <t>PAT_10497</t>
  </si>
  <si>
    <t>PAT_10498</t>
  </si>
  <si>
    <t>PAT_10499</t>
  </si>
  <si>
    <t>PAT_10500</t>
  </si>
  <si>
    <t>PAT_10501</t>
  </si>
  <si>
    <t>PAT_10502</t>
  </si>
  <si>
    <t>PAT_10503</t>
  </si>
  <si>
    <t>PAT_10504</t>
  </si>
  <si>
    <t>PAT_10505</t>
  </si>
  <si>
    <t>PAT_10506</t>
  </si>
  <si>
    <t>PAT_10507</t>
  </si>
  <si>
    <t>PAT_10508</t>
  </si>
  <si>
    <t>PAT_10509</t>
  </si>
  <si>
    <t>PAT_10510</t>
  </si>
  <si>
    <t>PAT_10511</t>
  </si>
  <si>
    <t>PAT_10512</t>
  </si>
  <si>
    <t>PAT_10513</t>
  </si>
  <si>
    <t>PAT_10514</t>
  </si>
  <si>
    <t>PAT_10515</t>
  </si>
  <si>
    <t>PAT_10516</t>
  </si>
  <si>
    <t>PAT_10517</t>
  </si>
  <si>
    <t>PAT_10518</t>
  </si>
  <si>
    <t>PAT_10519</t>
  </si>
  <si>
    <t>PAT_10520</t>
  </si>
  <si>
    <t>PAT_10521</t>
  </si>
  <si>
    <t>PAT_10522</t>
  </si>
  <si>
    <t>PAT_10523</t>
  </si>
  <si>
    <t>PAT_10524</t>
  </si>
  <si>
    <t>PAT_10525</t>
  </si>
  <si>
    <t>PAT_10526</t>
  </si>
  <si>
    <t>PAT_10527</t>
  </si>
  <si>
    <t>PAT_10528</t>
  </si>
  <si>
    <t>PAT_10529</t>
  </si>
  <si>
    <t>PAT_10530</t>
  </si>
  <si>
    <t>PAT_10531</t>
  </si>
  <si>
    <t>PAT_10532</t>
  </si>
  <si>
    <t>PAT_10533</t>
  </si>
  <si>
    <t>PAT_10534</t>
  </si>
  <si>
    <t>PAT_10535</t>
  </si>
  <si>
    <t>PAT_10536</t>
  </si>
  <si>
    <t>PAT_10537</t>
  </si>
  <si>
    <t>PAT_10538</t>
  </si>
  <si>
    <t>PAT_10539</t>
  </si>
  <si>
    <t>PAT_10540</t>
  </si>
  <si>
    <t>PAT_10541</t>
  </si>
  <si>
    <t>PAT_10542</t>
  </si>
  <si>
    <t>PAT_10543</t>
  </si>
  <si>
    <t>PAT_10544</t>
  </si>
  <si>
    <t>PAT_10545</t>
  </si>
  <si>
    <t>PAT_10546</t>
  </si>
  <si>
    <t>PAT_10547</t>
  </si>
  <si>
    <t>PAT_10548</t>
  </si>
  <si>
    <t>PAT_10549</t>
  </si>
  <si>
    <t>PAT_10550</t>
  </si>
  <si>
    <t>PAT_10551</t>
  </si>
  <si>
    <t>PAT_10552</t>
  </si>
  <si>
    <t>PAT_10553</t>
  </si>
  <si>
    <t>PAT_10554</t>
  </si>
  <si>
    <t>PAT_10555</t>
  </si>
  <si>
    <t>PAT_10556</t>
  </si>
  <si>
    <t>PAT_10557</t>
  </si>
  <si>
    <t>PAT_10558</t>
  </si>
  <si>
    <t>PAT_10559</t>
  </si>
  <si>
    <t>PAT_10560</t>
  </si>
  <si>
    <t>PAT_10561</t>
  </si>
  <si>
    <t>PAT_10562</t>
  </si>
  <si>
    <t>PAT_10563</t>
  </si>
  <si>
    <t>PAT_10564</t>
  </si>
  <si>
    <t>PAT_10565</t>
  </si>
  <si>
    <t>PAT_10566</t>
  </si>
  <si>
    <t>PAT_10567</t>
  </si>
  <si>
    <t>PAT_10568</t>
  </si>
  <si>
    <t>PAT_10569</t>
  </si>
  <si>
    <t>PAT_10570</t>
  </si>
  <si>
    <t>PAT_10571</t>
  </si>
  <si>
    <t>PAT_10572</t>
  </si>
  <si>
    <t>PAT_10573</t>
  </si>
  <si>
    <t>PAT_10574</t>
  </si>
  <si>
    <t>PAT_10575</t>
  </si>
  <si>
    <t>PAT_10576</t>
  </si>
  <si>
    <t>PAT_10577</t>
  </si>
  <si>
    <t>PAT_10578</t>
  </si>
  <si>
    <t>PAT_10579</t>
  </si>
  <si>
    <t>PAT_10580</t>
  </si>
  <si>
    <t>PAT_10581</t>
  </si>
  <si>
    <t>PAT_10582</t>
  </si>
  <si>
    <t>PAT_10583</t>
  </si>
  <si>
    <t>PAT_10584</t>
  </si>
  <si>
    <t>PAT_10585</t>
  </si>
  <si>
    <t>PAT_10586</t>
  </si>
  <si>
    <t>PAT_10587</t>
  </si>
  <si>
    <t>PAT_10588</t>
  </si>
  <si>
    <t>PAT_10589</t>
  </si>
  <si>
    <t>PAT_10590</t>
  </si>
  <si>
    <t>PAT_10591</t>
  </si>
  <si>
    <t>PAT_10592</t>
  </si>
  <si>
    <t>PAT_10593</t>
  </si>
  <si>
    <t>PAT_10594</t>
  </si>
  <si>
    <t>PAT_10595</t>
  </si>
  <si>
    <t>PAT_10596</t>
  </si>
  <si>
    <t>PAT_10597</t>
  </si>
  <si>
    <t>PAT_10598</t>
  </si>
  <si>
    <t>PAT_10599</t>
  </si>
  <si>
    <t>PAT_10600</t>
  </si>
  <si>
    <t>PAT_10601</t>
  </si>
  <si>
    <t>PAT_10602</t>
  </si>
  <si>
    <t>PAT_10603</t>
  </si>
  <si>
    <t>PAT_10604</t>
  </si>
  <si>
    <t>PAT_10605</t>
  </si>
  <si>
    <t>PAT_10606</t>
  </si>
  <si>
    <t>PAT_10607</t>
  </si>
  <si>
    <t>PAT_10608</t>
  </si>
  <si>
    <t>PAT_10609</t>
  </si>
  <si>
    <t>PAT_10610</t>
  </si>
  <si>
    <t>PAT_10611</t>
  </si>
  <si>
    <t>PAT_10612</t>
  </si>
  <si>
    <t>PAT_10613</t>
  </si>
  <si>
    <t>PAT_10614</t>
  </si>
  <si>
    <t>PAT_10615</t>
  </si>
  <si>
    <t>PAT_10616</t>
  </si>
  <si>
    <t>PAT_10617</t>
  </si>
  <si>
    <t>PAT_10618</t>
  </si>
  <si>
    <t>PAT_10619</t>
  </si>
  <si>
    <t>PAT_10620</t>
  </si>
  <si>
    <t>PAT_10621</t>
  </si>
  <si>
    <t>PAT_10622</t>
  </si>
  <si>
    <t>PAT_10623</t>
  </si>
  <si>
    <t>PAT_10624</t>
  </si>
  <si>
    <t>PAT_10625</t>
  </si>
  <si>
    <t>PAT_10626</t>
  </si>
  <si>
    <t>PAT_10627</t>
  </si>
  <si>
    <t>PAT_10628</t>
  </si>
  <si>
    <t>PAT_10629</t>
  </si>
  <si>
    <t>PAT_10630</t>
  </si>
  <si>
    <t>PAT_10631</t>
  </si>
  <si>
    <t>PAT_10632</t>
  </si>
  <si>
    <t>PAT_10633</t>
  </si>
  <si>
    <t>PAT_10634</t>
  </si>
  <si>
    <t>PAT_10635</t>
  </si>
  <si>
    <t>PAT_10636</t>
  </si>
  <si>
    <t>PAT_10637</t>
  </si>
  <si>
    <t>PAT_10638</t>
  </si>
  <si>
    <t>PAT_10639</t>
  </si>
  <si>
    <t>PAT_10640</t>
  </si>
  <si>
    <t>PAT_10641</t>
  </si>
  <si>
    <t>PAT_10642</t>
  </si>
  <si>
    <t>PAT_10643</t>
  </si>
  <si>
    <t>PAT_10644</t>
  </si>
  <si>
    <t>PAT_10645</t>
  </si>
  <si>
    <t>PAT_10646</t>
  </si>
  <si>
    <t>PAT_10647</t>
  </si>
  <si>
    <t>PAT_10648</t>
  </si>
  <si>
    <t>PAT_10649</t>
  </si>
  <si>
    <t>PAT_10650</t>
  </si>
  <si>
    <t>PAT_10651</t>
  </si>
  <si>
    <t>PAT_10652</t>
  </si>
  <si>
    <t>PAT_10653</t>
  </si>
  <si>
    <t>PAT_10654</t>
  </si>
  <si>
    <t>PAT_10655</t>
  </si>
  <si>
    <t>PAT_10656</t>
  </si>
  <si>
    <t>PAT_10657</t>
  </si>
  <si>
    <t>PAT_10658</t>
  </si>
  <si>
    <t>PAT_10659</t>
  </si>
  <si>
    <t>PAT_10660</t>
  </si>
  <si>
    <t>PAT_10661</t>
  </si>
  <si>
    <t>PAT_10662</t>
  </si>
  <si>
    <t>PAT_10663</t>
  </si>
  <si>
    <t>PAT_10664</t>
  </si>
  <si>
    <t>PAT_10665</t>
  </si>
  <si>
    <t>PAT_10666</t>
  </si>
  <si>
    <t>PAT_10667</t>
  </si>
  <si>
    <t>PAT_10668</t>
  </si>
  <si>
    <t>PAT_10669</t>
  </si>
  <si>
    <t>PAT_10670</t>
  </si>
  <si>
    <t>PAT_10671</t>
  </si>
  <si>
    <t>PAT_10672</t>
  </si>
  <si>
    <t>PAT_10673</t>
  </si>
  <si>
    <t>PAT_10674</t>
  </si>
  <si>
    <t>PAT_10675</t>
  </si>
  <si>
    <t>PAT_10676</t>
  </si>
  <si>
    <t>PAT_10677</t>
  </si>
  <si>
    <t>PAT_10678</t>
  </si>
  <si>
    <t>PAT_10679</t>
  </si>
  <si>
    <t>PAT_10680</t>
  </si>
  <si>
    <t>PAT_10681</t>
  </si>
  <si>
    <t>PAT_10682</t>
  </si>
  <si>
    <t>PAT_10683</t>
  </si>
  <si>
    <t>PAT_10684</t>
  </si>
  <si>
    <t>PAT_10685</t>
  </si>
  <si>
    <t>PAT_10686</t>
  </si>
  <si>
    <t>PAT_10687</t>
  </si>
  <si>
    <t>PAT_10688</t>
  </si>
  <si>
    <t>PAT_10689</t>
  </si>
  <si>
    <t>PAT_10690</t>
  </si>
  <si>
    <t>PAT_10691</t>
  </si>
  <si>
    <t>PAT_10692</t>
  </si>
  <si>
    <t>PAT_10693</t>
  </si>
  <si>
    <t>PAT_10694</t>
  </si>
  <si>
    <t>PAT_10695</t>
  </si>
  <si>
    <t>PAT_10696</t>
  </si>
  <si>
    <t>PAT_10697</t>
  </si>
  <si>
    <t>PAT_10698</t>
  </si>
  <si>
    <t>PAT_10699</t>
  </si>
  <si>
    <t>PAT_10700</t>
  </si>
  <si>
    <t>PAT_10701</t>
  </si>
  <si>
    <t>PAT_10702</t>
  </si>
  <si>
    <t>PAT_10703</t>
  </si>
  <si>
    <t>PAT_10704</t>
  </si>
  <si>
    <t>PAT_10705</t>
  </si>
  <si>
    <t>PAT_10706</t>
  </si>
  <si>
    <t>PAT_10707</t>
  </si>
  <si>
    <t>PAT_10708</t>
  </si>
  <si>
    <t>PAT_10709</t>
  </si>
  <si>
    <t>PAT_10710</t>
  </si>
  <si>
    <t>PAT_10711</t>
  </si>
  <si>
    <t>PAT_10712</t>
  </si>
  <si>
    <t>PAT_10713</t>
  </si>
  <si>
    <t>PAT_10714</t>
  </si>
  <si>
    <t>PAT_10715</t>
  </si>
  <si>
    <t>PAT_10716</t>
  </si>
  <si>
    <t>PAT_10717</t>
  </si>
  <si>
    <t>PAT_10718</t>
  </si>
  <si>
    <t>PAT_10719</t>
  </si>
  <si>
    <t>PAT_10720</t>
  </si>
  <si>
    <t>PAT_10721</t>
  </si>
  <si>
    <t>PAT_10722</t>
  </si>
  <si>
    <t>PAT_10723</t>
  </si>
  <si>
    <t>PAT_10724</t>
  </si>
  <si>
    <t>PAT_10725</t>
  </si>
  <si>
    <t>PAT_10726</t>
  </si>
  <si>
    <t>PAT_10727</t>
  </si>
  <si>
    <t>PAT_10728</t>
  </si>
  <si>
    <t>PAT_10729</t>
  </si>
  <si>
    <t>PAT_10730</t>
  </si>
  <si>
    <t>PAT_10731</t>
  </si>
  <si>
    <t>PAT_10732</t>
  </si>
  <si>
    <t>PAT_10733</t>
  </si>
  <si>
    <t>PAT_10734</t>
  </si>
  <si>
    <t>PAT_10735</t>
  </si>
  <si>
    <t>PAT_10736</t>
  </si>
  <si>
    <t>PAT_10737</t>
  </si>
  <si>
    <t>PAT_10738</t>
  </si>
  <si>
    <t>PAT_10739</t>
  </si>
  <si>
    <t>PAT_10740</t>
  </si>
  <si>
    <t>PAT_10741</t>
  </si>
  <si>
    <t>PAT_10742</t>
  </si>
  <si>
    <t>PAT_10743</t>
  </si>
  <si>
    <t>PAT_10744</t>
  </si>
  <si>
    <t>PAT_10745</t>
  </si>
  <si>
    <t>PAT_10746</t>
  </si>
  <si>
    <t>PAT_10747</t>
  </si>
  <si>
    <t>PAT_10748</t>
  </si>
  <si>
    <t>PAT_10749</t>
  </si>
  <si>
    <t>PAT_10750</t>
  </si>
  <si>
    <t>PAT_10751</t>
  </si>
  <si>
    <t>PAT_10752</t>
  </si>
  <si>
    <t>PAT_10753</t>
  </si>
  <si>
    <t>PAT_10754</t>
  </si>
  <si>
    <t>PAT_10755</t>
  </si>
  <si>
    <t>PAT_10756</t>
  </si>
  <si>
    <t>PAT_10757</t>
  </si>
  <si>
    <t>PAT_10758</t>
  </si>
  <si>
    <t>PAT_10759</t>
  </si>
  <si>
    <t>PAT_10760</t>
  </si>
  <si>
    <t>PAT_10761</t>
  </si>
  <si>
    <t>PAT_10762</t>
  </si>
  <si>
    <t>PAT_10763</t>
  </si>
  <si>
    <t>PAT_10764</t>
  </si>
  <si>
    <t>PAT_10765</t>
  </si>
  <si>
    <t>PAT_10766</t>
  </si>
  <si>
    <t>PAT_10767</t>
  </si>
  <si>
    <t>PAT_10768</t>
  </si>
  <si>
    <t>PAT_10769</t>
  </si>
  <si>
    <t>PAT_10770</t>
  </si>
  <si>
    <t>PAT_10771</t>
  </si>
  <si>
    <t>PAT_10772</t>
  </si>
  <si>
    <t>PAT_10773</t>
  </si>
  <si>
    <t>PAT_10774</t>
  </si>
  <si>
    <t>PAT_10775</t>
  </si>
  <si>
    <t>PAT_10776</t>
  </si>
  <si>
    <t>PAT_10777</t>
  </si>
  <si>
    <t>PAT_10778</t>
  </si>
  <si>
    <t>PAT_10779</t>
  </si>
  <si>
    <t>PAT_10780</t>
  </si>
  <si>
    <t>PAT_10781</t>
  </si>
  <si>
    <t>PAT_10782</t>
  </si>
  <si>
    <t>PAT_10783</t>
  </si>
  <si>
    <t>PAT_10784</t>
  </si>
  <si>
    <t>PAT_10785</t>
  </si>
  <si>
    <t>PAT_10786</t>
  </si>
  <si>
    <t>PAT_10787</t>
  </si>
  <si>
    <t>PAT_10788</t>
  </si>
  <si>
    <t>PAT_10789</t>
  </si>
  <si>
    <t>PAT_10790</t>
  </si>
  <si>
    <t>PAT_10791</t>
  </si>
  <si>
    <t>PAT_10792</t>
  </si>
  <si>
    <t>PAT_10793</t>
  </si>
  <si>
    <t>PAT_10794</t>
  </si>
  <si>
    <t>PAT_10795</t>
  </si>
  <si>
    <t>PAT_10796</t>
  </si>
  <si>
    <t>PAT_10797</t>
  </si>
  <si>
    <t>PAT_10798</t>
  </si>
  <si>
    <t>PAT_10799</t>
  </si>
  <si>
    <t>PAT_10800</t>
  </si>
  <si>
    <t>PAT_10801</t>
  </si>
  <si>
    <t>PAT_10802</t>
  </si>
  <si>
    <t>PAT_10803</t>
  </si>
  <si>
    <t>PAT_10804</t>
  </si>
  <si>
    <t>PAT_10805</t>
  </si>
  <si>
    <t>PAT_10806</t>
  </si>
  <si>
    <t>PAT_10807</t>
  </si>
  <si>
    <t>PAT_10808</t>
  </si>
  <si>
    <t>PAT_10809</t>
  </si>
  <si>
    <t>PAT_10810</t>
  </si>
  <si>
    <t>PAT_10811</t>
  </si>
  <si>
    <t>PAT_10812</t>
  </si>
  <si>
    <t>PAT_10813</t>
  </si>
  <si>
    <t>PAT_10814</t>
  </si>
  <si>
    <t>PAT_10815</t>
  </si>
  <si>
    <t>PAT_10816</t>
  </si>
  <si>
    <t>PAT_10817</t>
  </si>
  <si>
    <t>PAT_10818</t>
  </si>
  <si>
    <t>PAT_10819</t>
  </si>
  <si>
    <t>PAT_10820</t>
  </si>
  <si>
    <t>PAT_10821</t>
  </si>
  <si>
    <t>PAT_10822</t>
  </si>
  <si>
    <t>PAT_10823</t>
  </si>
  <si>
    <t>PAT_10824</t>
  </si>
  <si>
    <t>PAT_10825</t>
  </si>
  <si>
    <t>PAT_10826</t>
  </si>
  <si>
    <t>PAT_10827</t>
  </si>
  <si>
    <t>PAT_10828</t>
  </si>
  <si>
    <t>PAT_10829</t>
  </si>
  <si>
    <t>PAT_10830</t>
  </si>
  <si>
    <t>PAT_10831</t>
  </si>
  <si>
    <t>PAT_10832</t>
  </si>
  <si>
    <t>PAT_10833</t>
  </si>
  <si>
    <t>PAT_10834</t>
  </si>
  <si>
    <t>PAT_10835</t>
  </si>
  <si>
    <t>PAT_10836</t>
  </si>
  <si>
    <t>PAT_10837</t>
  </si>
  <si>
    <t>PAT_10838</t>
  </si>
  <si>
    <t>PAT_10839</t>
  </si>
  <si>
    <t>PAT_10840</t>
  </si>
  <si>
    <t>PAT_10841</t>
  </si>
  <si>
    <t>PAT_10842</t>
  </si>
  <si>
    <t>PAT_10843</t>
  </si>
  <si>
    <t>PAT_10844</t>
  </si>
  <si>
    <t>PAT_10845</t>
  </si>
  <si>
    <t>PAT_10846</t>
  </si>
  <si>
    <t>PAT_10847</t>
  </si>
  <si>
    <t>PAT_10848</t>
  </si>
  <si>
    <t>PAT_10849</t>
  </si>
  <si>
    <t>PAT_10850</t>
  </si>
  <si>
    <t>PAT_10851</t>
  </si>
  <si>
    <t>PAT_10852</t>
  </si>
  <si>
    <t>PAT_10853</t>
  </si>
  <si>
    <t>PAT_10854</t>
  </si>
  <si>
    <t>PAT_10855</t>
  </si>
  <si>
    <t>PAT_10856</t>
  </si>
  <si>
    <t>PAT_10857</t>
  </si>
  <si>
    <t>PAT_10858</t>
  </si>
  <si>
    <t>PAT_10859</t>
  </si>
  <si>
    <t>PAT_10860</t>
  </si>
  <si>
    <t>PAT_10861</t>
  </si>
  <si>
    <t>PAT_10862</t>
  </si>
  <si>
    <t>PAT_10863</t>
  </si>
  <si>
    <t>PAT_10864</t>
  </si>
  <si>
    <t>PAT_10865</t>
  </si>
  <si>
    <t>PAT_10866</t>
  </si>
  <si>
    <t>PAT_10867</t>
  </si>
  <si>
    <t>PAT_10868</t>
  </si>
  <si>
    <t>PAT_10869</t>
  </si>
  <si>
    <t>PAT_10870</t>
  </si>
  <si>
    <t>PAT_10871</t>
  </si>
  <si>
    <t>PAT_10872</t>
  </si>
  <si>
    <t>PAT_10873</t>
  </si>
  <si>
    <t>PAT_10874</t>
  </si>
  <si>
    <t>PAT_10875</t>
  </si>
  <si>
    <t>PAT_10876</t>
  </si>
  <si>
    <t>PAT_10877</t>
  </si>
  <si>
    <t>PAT_10878</t>
  </si>
  <si>
    <t>PAT_10879</t>
  </si>
  <si>
    <t>PAT_10880</t>
  </si>
  <si>
    <t>PAT_10881</t>
  </si>
  <si>
    <t>PAT_10882</t>
  </si>
  <si>
    <t>PAT_10883</t>
  </si>
  <si>
    <t>PAT_10884</t>
  </si>
  <si>
    <t>PAT_10885</t>
  </si>
  <si>
    <t>PAT_10886</t>
  </si>
  <si>
    <t>PAT_10887</t>
  </si>
  <si>
    <t>PAT_10888</t>
  </si>
  <si>
    <t>PAT_10889</t>
  </si>
  <si>
    <t>PAT_10890</t>
  </si>
  <si>
    <t>PAT_10891</t>
  </si>
  <si>
    <t>PAT_10892</t>
  </si>
  <si>
    <t>PAT_10893</t>
  </si>
  <si>
    <t>PAT_10894</t>
  </si>
  <si>
    <t>PAT_10895</t>
  </si>
  <si>
    <t>PAT_10896</t>
  </si>
  <si>
    <t>PAT_10897</t>
  </si>
  <si>
    <t>PAT_10898</t>
  </si>
  <si>
    <t>PAT_10899</t>
  </si>
  <si>
    <t>PAT_10900</t>
  </si>
  <si>
    <t>PAT_10901</t>
  </si>
  <si>
    <t>PAT_10902</t>
  </si>
  <si>
    <t>PAT_10903</t>
  </si>
  <si>
    <t>PAT_10904</t>
  </si>
  <si>
    <t>PAT_10905</t>
  </si>
  <si>
    <t>PAT_10906</t>
  </si>
  <si>
    <t>PAT_10907</t>
  </si>
  <si>
    <t>PAT_10908</t>
  </si>
  <si>
    <t>PAT_10909</t>
  </si>
  <si>
    <t>PAT_10910</t>
  </si>
  <si>
    <t>PAT_10911</t>
  </si>
  <si>
    <t>PAT_10912</t>
  </si>
  <si>
    <t>PAT_10913</t>
  </si>
  <si>
    <t>PAT_10914</t>
  </si>
  <si>
    <t>PAT_10915</t>
  </si>
  <si>
    <t>PAT_10916</t>
  </si>
  <si>
    <t>PAT_10917</t>
  </si>
  <si>
    <t>PAT_10918</t>
  </si>
  <si>
    <t>PAT_10919</t>
  </si>
  <si>
    <t>PAT_10920</t>
  </si>
  <si>
    <t>PAT_10921</t>
  </si>
  <si>
    <t>PAT_10922</t>
  </si>
  <si>
    <t>PAT_10923</t>
  </si>
  <si>
    <t>PAT_10924</t>
  </si>
  <si>
    <t>PAT_10925</t>
  </si>
  <si>
    <t>PAT_10926</t>
  </si>
  <si>
    <t>PAT_10927</t>
  </si>
  <si>
    <t>PAT_10928</t>
  </si>
  <si>
    <t>PAT_10929</t>
  </si>
  <si>
    <t>PAT_10930</t>
  </si>
  <si>
    <t>PAT_10931</t>
  </si>
  <si>
    <t>PAT_10932</t>
  </si>
  <si>
    <t>PAT_10933</t>
  </si>
  <si>
    <t>PAT_10934</t>
  </si>
  <si>
    <t>PAT_10935</t>
  </si>
  <si>
    <t>PAT_10936</t>
  </si>
  <si>
    <t>PAT_10937</t>
  </si>
  <si>
    <t>PAT_10938</t>
  </si>
  <si>
    <t>PAT_10939</t>
  </si>
  <si>
    <t>PAT_10940</t>
  </si>
  <si>
    <t>PAT_10941</t>
  </si>
  <si>
    <t>PAT_10942</t>
  </si>
  <si>
    <t>PAT_10943</t>
  </si>
  <si>
    <t>PAT_10944</t>
  </si>
  <si>
    <t>PAT_10945</t>
  </si>
  <si>
    <t>PAT_10946</t>
  </si>
  <si>
    <t>PAT_10947</t>
  </si>
  <si>
    <t>PAT_10948</t>
  </si>
  <si>
    <t>PAT_10949</t>
  </si>
  <si>
    <t>PAT_10950</t>
  </si>
  <si>
    <t>PAT_10951</t>
  </si>
  <si>
    <t>PAT_10952</t>
  </si>
  <si>
    <t>PAT_10953</t>
  </si>
  <si>
    <t>PAT_10954</t>
  </si>
  <si>
    <t>PAT_10955</t>
  </si>
  <si>
    <t>PAT_10956</t>
  </si>
  <si>
    <t>PAT_10957</t>
  </si>
  <si>
    <t>PAT_10958</t>
  </si>
  <si>
    <t>PAT_10959</t>
  </si>
  <si>
    <t>PAT_10960</t>
  </si>
  <si>
    <t>PAT_10961</t>
  </si>
  <si>
    <t>PAT_10962</t>
  </si>
  <si>
    <t>PAT_10963</t>
  </si>
  <si>
    <t>PAT_10964</t>
  </si>
  <si>
    <t>PAT_10965</t>
  </si>
  <si>
    <t>PAT_10966</t>
  </si>
  <si>
    <t>PAT_10967</t>
  </si>
  <si>
    <t>PAT_10968</t>
  </si>
  <si>
    <t>PAT_10969</t>
  </si>
  <si>
    <t>PAT_10970</t>
  </si>
  <si>
    <t>PAT_10971</t>
  </si>
  <si>
    <t>PAT_10972</t>
  </si>
  <si>
    <t>PAT_10973</t>
  </si>
  <si>
    <t>PAT_10974</t>
  </si>
  <si>
    <t>PAT_10975</t>
  </si>
  <si>
    <t>PAT_10976</t>
  </si>
  <si>
    <t>PAT_10977</t>
  </si>
  <si>
    <t>PAT_10978</t>
  </si>
  <si>
    <t>PAT_10979</t>
  </si>
  <si>
    <t>PAT_10980</t>
  </si>
  <si>
    <t>PAT_10981</t>
  </si>
  <si>
    <t>PAT_10982</t>
  </si>
  <si>
    <t>PAT_10983</t>
  </si>
  <si>
    <t>PAT_10984</t>
  </si>
  <si>
    <t>PAT_10985</t>
  </si>
  <si>
    <t>PAT_10986</t>
  </si>
  <si>
    <t>PAT_10987</t>
  </si>
  <si>
    <t>PAT_10988</t>
  </si>
  <si>
    <t>PAT_10989</t>
  </si>
  <si>
    <t>PAT_10990</t>
  </si>
  <si>
    <t>PAT_10991</t>
  </si>
  <si>
    <t>PAT_10992</t>
  </si>
  <si>
    <t>PAT_10993</t>
  </si>
  <si>
    <t>PAT_10994</t>
  </si>
  <si>
    <t>PAT_10995</t>
  </si>
  <si>
    <t>PAT_10996</t>
  </si>
  <si>
    <t>PAT_10997</t>
  </si>
  <si>
    <t>PAT_10998</t>
  </si>
  <si>
    <t>PAT_10999</t>
  </si>
  <si>
    <t>PAT_11000</t>
  </si>
  <si>
    <t>PAT_11001</t>
  </si>
  <si>
    <t>PAT_11002</t>
  </si>
  <si>
    <t>PAT_11003</t>
  </si>
  <si>
    <t>PAT_11004</t>
  </si>
  <si>
    <t>PAT_11005</t>
  </si>
  <si>
    <t>PAT_11006</t>
  </si>
  <si>
    <t>PAT_11007</t>
  </si>
  <si>
    <t>PAT_11008</t>
  </si>
  <si>
    <t>PAT_11009</t>
  </si>
  <si>
    <t>PAT_11010</t>
  </si>
  <si>
    <t>PAT_11011</t>
  </si>
  <si>
    <t>PAT_11012</t>
  </si>
  <si>
    <t>PAT_11013</t>
  </si>
  <si>
    <t>PAT_11014</t>
  </si>
  <si>
    <t>PAT_11015</t>
  </si>
  <si>
    <t>PAT_11016</t>
  </si>
  <si>
    <t>PAT_11017</t>
  </si>
  <si>
    <t>PAT_11018</t>
  </si>
  <si>
    <t>PAT_11019</t>
  </si>
  <si>
    <t>PAT_11020</t>
  </si>
  <si>
    <t>PAT_11021</t>
  </si>
  <si>
    <t>PAT_11022</t>
  </si>
  <si>
    <t>PAT_11023</t>
  </si>
  <si>
    <t>PAT_11024</t>
  </si>
  <si>
    <t>PAT_11025</t>
  </si>
  <si>
    <t>PAT_11026</t>
  </si>
  <si>
    <t>PAT_11027</t>
  </si>
  <si>
    <t>PAT_11028</t>
  </si>
  <si>
    <t>PAT_11029</t>
  </si>
  <si>
    <t>PAT_11030</t>
  </si>
  <si>
    <t>PAT_11031</t>
  </si>
  <si>
    <t>PAT_11032</t>
  </si>
  <si>
    <t>PAT_11033</t>
  </si>
  <si>
    <t>PAT_11034</t>
  </si>
  <si>
    <t>PAT_11035</t>
  </si>
  <si>
    <t>PAT_11036</t>
  </si>
  <si>
    <t>PAT_11037</t>
  </si>
  <si>
    <t>PAT_11038</t>
  </si>
  <si>
    <t>PAT_11039</t>
  </si>
  <si>
    <t>PAT_11040</t>
  </si>
  <si>
    <t>PAT_11041</t>
  </si>
  <si>
    <t>PAT_11042</t>
  </si>
  <si>
    <t>PAT_11043</t>
  </si>
  <si>
    <t>PAT_11044</t>
  </si>
  <si>
    <t>PAT_11045</t>
  </si>
  <si>
    <t>PAT_11046</t>
  </si>
  <si>
    <t>PAT_11047</t>
  </si>
  <si>
    <t>PAT_11048</t>
  </si>
  <si>
    <t>PAT_11049</t>
  </si>
  <si>
    <t>PAT_11050</t>
  </si>
  <si>
    <t>PAT_11051</t>
  </si>
  <si>
    <t>PAT_11052</t>
  </si>
  <si>
    <t>PAT_11053</t>
  </si>
  <si>
    <t>PAT_11054</t>
  </si>
  <si>
    <t>PAT_11055</t>
  </si>
  <si>
    <t>PAT_11056</t>
  </si>
  <si>
    <t>PAT_11057</t>
  </si>
  <si>
    <t>PAT_11058</t>
  </si>
  <si>
    <t>PAT_11059</t>
  </si>
  <si>
    <t>PAT_11060</t>
  </si>
  <si>
    <t>PAT_11061</t>
  </si>
  <si>
    <t>PAT_11062</t>
  </si>
  <si>
    <t>PAT_11063</t>
  </si>
  <si>
    <t>PAT_11064</t>
  </si>
  <si>
    <t>PAT_11065</t>
  </si>
  <si>
    <t>PAT_11066</t>
  </si>
  <si>
    <t>PAT_11067</t>
  </si>
  <si>
    <t>PAT_11068</t>
  </si>
  <si>
    <t>PAT_11069</t>
  </si>
  <si>
    <t>PAT_11070</t>
  </si>
  <si>
    <t>PAT_11071</t>
  </si>
  <si>
    <t>PAT_11072</t>
  </si>
  <si>
    <t>PAT_11073</t>
  </si>
  <si>
    <t>PAT_11074</t>
  </si>
  <si>
    <t>PAT_11075</t>
  </si>
  <si>
    <t>PAT_11076</t>
  </si>
  <si>
    <t>PAT_11077</t>
  </si>
  <si>
    <t>PAT_11078</t>
  </si>
  <si>
    <t>PAT_11079</t>
  </si>
  <si>
    <t>PAT_11080</t>
  </si>
  <si>
    <t>PAT_11081</t>
  </si>
  <si>
    <t>PAT_11082</t>
  </si>
  <si>
    <t>PAT_11083</t>
  </si>
  <si>
    <t>PAT_11084</t>
  </si>
  <si>
    <t>PAT_11085</t>
  </si>
  <si>
    <t>PAT_11086</t>
  </si>
  <si>
    <t>PAT_11087</t>
  </si>
  <si>
    <t>PAT_11088</t>
  </si>
  <si>
    <t>PAT_11089</t>
  </si>
  <si>
    <t>PAT_11090</t>
  </si>
  <si>
    <t>PAT_11091</t>
  </si>
  <si>
    <t>PAT_11092</t>
  </si>
  <si>
    <t>PAT_11093</t>
  </si>
  <si>
    <t>PAT_11094</t>
  </si>
  <si>
    <t>PAT_11095</t>
  </si>
  <si>
    <t>PAT_11096</t>
  </si>
  <si>
    <t>PAT_11097</t>
  </si>
  <si>
    <t>PAT_11098</t>
  </si>
  <si>
    <t>PAT_11099</t>
  </si>
  <si>
    <t>PAT_11100</t>
  </si>
  <si>
    <t>PAT_11101</t>
  </si>
  <si>
    <t>PAT_11102</t>
  </si>
  <si>
    <t>PAT_11103</t>
  </si>
  <si>
    <t>PAT_11104</t>
  </si>
  <si>
    <t>PAT_11105</t>
  </si>
  <si>
    <t>PAT_11106</t>
  </si>
  <si>
    <t>PAT_11107</t>
  </si>
  <si>
    <t>PAT_11108</t>
  </si>
  <si>
    <t>PAT_11109</t>
  </si>
  <si>
    <t>PAT_11110</t>
  </si>
  <si>
    <t>PAT_11111</t>
  </si>
  <si>
    <t>PAT_11112</t>
  </si>
  <si>
    <t>PAT_11113</t>
  </si>
  <si>
    <t>PAT_11114</t>
  </si>
  <si>
    <t>PAT_11115</t>
  </si>
  <si>
    <t>PAT_11116</t>
  </si>
  <si>
    <t>PAT_11117</t>
  </si>
  <si>
    <t>PAT_11118</t>
  </si>
  <si>
    <t>PAT_11119</t>
  </si>
  <si>
    <t>PAT_11120</t>
  </si>
  <si>
    <t>PAT_11121</t>
  </si>
  <si>
    <t>PAT_11122</t>
  </si>
  <si>
    <t>PAT_11123</t>
  </si>
  <si>
    <t>PAT_11124</t>
  </si>
  <si>
    <t>PAT_11125</t>
  </si>
  <si>
    <t>PAT_11126</t>
  </si>
  <si>
    <t>PAT_11127</t>
  </si>
  <si>
    <t>PAT_11128</t>
  </si>
  <si>
    <t>PAT_11129</t>
  </si>
  <si>
    <t>PAT_11130</t>
  </si>
  <si>
    <t>PAT_11131</t>
  </si>
  <si>
    <t>PAT_11132</t>
  </si>
  <si>
    <t>PAT_11133</t>
  </si>
  <si>
    <t>PAT_11134</t>
  </si>
  <si>
    <t>PAT_11135</t>
  </si>
  <si>
    <t>PAT_11136</t>
  </si>
  <si>
    <t>PAT_11137</t>
  </si>
  <si>
    <t>PAT_11138</t>
  </si>
  <si>
    <t>PAT_11139</t>
  </si>
  <si>
    <t>PAT_11140</t>
  </si>
  <si>
    <t>PAT_11141</t>
  </si>
  <si>
    <t>PAT_11142</t>
  </si>
  <si>
    <t>PAT_11143</t>
  </si>
  <si>
    <t>PAT_11144</t>
  </si>
  <si>
    <t>PAT_11145</t>
  </si>
  <si>
    <t>PAT_11146</t>
  </si>
  <si>
    <t>PAT_11147</t>
  </si>
  <si>
    <t>PAT_11148</t>
  </si>
  <si>
    <t>PAT_11149</t>
  </si>
  <si>
    <t>PAT_11150</t>
  </si>
  <si>
    <t>PAT_11151</t>
  </si>
  <si>
    <t>PAT_11152</t>
  </si>
  <si>
    <t>PAT_11153</t>
  </si>
  <si>
    <t>PAT_11154</t>
  </si>
  <si>
    <t>PAT_11155</t>
  </si>
  <si>
    <t>PAT_11156</t>
  </si>
  <si>
    <t>PAT_11157</t>
  </si>
  <si>
    <t>PAT_11158</t>
  </si>
  <si>
    <t>PAT_11159</t>
  </si>
  <si>
    <t>PAT_11160</t>
  </si>
  <si>
    <t>PAT_11161</t>
  </si>
  <si>
    <t>PAT_11162</t>
  </si>
  <si>
    <t>PAT_11163</t>
  </si>
  <si>
    <t>PAT_11164</t>
  </si>
  <si>
    <t>PAT_11165</t>
  </si>
  <si>
    <t>PAT_11166</t>
  </si>
  <si>
    <t>PAT_11167</t>
  </si>
  <si>
    <t>PAT_11168</t>
  </si>
  <si>
    <t>PAT_11169</t>
  </si>
  <si>
    <t>PAT_11170</t>
  </si>
  <si>
    <t>PAT_11171</t>
  </si>
  <si>
    <t>PAT_11172</t>
  </si>
  <si>
    <t>PAT_11173</t>
  </si>
  <si>
    <t>PAT_11174</t>
  </si>
  <si>
    <t>PAT_11175</t>
  </si>
  <si>
    <t>PAT_11176</t>
  </si>
  <si>
    <t>PAT_11177</t>
  </si>
  <si>
    <t>PAT_11178</t>
  </si>
  <si>
    <t>PAT_11179</t>
  </si>
  <si>
    <t>PAT_11180</t>
  </si>
  <si>
    <t>PAT_11181</t>
  </si>
  <si>
    <t>PAT_11182</t>
  </si>
  <si>
    <t>PAT_11183</t>
  </si>
  <si>
    <t>PAT_11184</t>
  </si>
  <si>
    <t>PAT_11185</t>
  </si>
  <si>
    <t>PAT_11186</t>
  </si>
  <si>
    <t>PAT_11187</t>
  </si>
  <si>
    <t>PAT_11188</t>
  </si>
  <si>
    <t>PAT_11189</t>
  </si>
  <si>
    <t>PAT_11190</t>
  </si>
  <si>
    <t>PAT_11191</t>
  </si>
  <si>
    <t>PAT_11192</t>
  </si>
  <si>
    <t>PAT_11193</t>
  </si>
  <si>
    <t>PAT_11194</t>
  </si>
  <si>
    <t>PAT_11195</t>
  </si>
  <si>
    <t>PAT_11196</t>
  </si>
  <si>
    <t>PAT_11197</t>
  </si>
  <si>
    <t>PAT_11198</t>
  </si>
  <si>
    <t>PAT_11199</t>
  </si>
  <si>
    <t>PAT_11200</t>
  </si>
  <si>
    <t>PAT_11201</t>
  </si>
  <si>
    <t>PAT_11202</t>
  </si>
  <si>
    <t>PAT_11203</t>
  </si>
  <si>
    <t>PAT_11204</t>
  </si>
  <si>
    <t>PAT_11205</t>
  </si>
  <si>
    <t>PAT_11206</t>
  </si>
  <si>
    <t>PAT_11207</t>
  </si>
  <si>
    <t>PAT_11208</t>
  </si>
  <si>
    <t>PAT_11209</t>
  </si>
  <si>
    <t>PAT_11210</t>
  </si>
  <si>
    <t>PAT_11211</t>
  </si>
  <si>
    <t>PAT_11212</t>
  </si>
  <si>
    <t>PAT_11213</t>
  </si>
  <si>
    <t>PAT_11214</t>
  </si>
  <si>
    <t>PAT_11215</t>
  </si>
  <si>
    <t>PAT_11216</t>
  </si>
  <si>
    <t>PAT_11217</t>
  </si>
  <si>
    <t>PAT_11218</t>
  </si>
  <si>
    <t>PAT_11219</t>
  </si>
  <si>
    <t>PAT_11220</t>
  </si>
  <si>
    <t>PAT_11221</t>
  </si>
  <si>
    <t>PAT_11222</t>
  </si>
  <si>
    <t>PAT_11223</t>
  </si>
  <si>
    <t>PAT_11224</t>
  </si>
  <si>
    <t>PAT_11225</t>
  </si>
  <si>
    <t>PAT_11226</t>
  </si>
  <si>
    <t>PAT_11227</t>
  </si>
  <si>
    <t>PAT_11228</t>
  </si>
  <si>
    <t>PAT_11229</t>
  </si>
  <si>
    <t>PAT_11230</t>
  </si>
  <si>
    <t>PAT_11231</t>
  </si>
  <si>
    <t>PAT_11232</t>
  </si>
  <si>
    <t>PAT_11233</t>
  </si>
  <si>
    <t>PAT_11234</t>
  </si>
  <si>
    <t>PAT_11235</t>
  </si>
  <si>
    <t>PAT_11236</t>
  </si>
  <si>
    <t>PAT_11237</t>
  </si>
  <si>
    <t>PAT_11238</t>
  </si>
  <si>
    <t>PAT_11239</t>
  </si>
  <si>
    <t>PAT_11240</t>
  </si>
  <si>
    <t>PAT_11241</t>
  </si>
  <si>
    <t>PAT_11242</t>
  </si>
  <si>
    <t>PAT_11243</t>
  </si>
  <si>
    <t>PAT_11244</t>
  </si>
  <si>
    <t>PAT_11245</t>
  </si>
  <si>
    <t>PAT_11246</t>
  </si>
  <si>
    <t>PAT_11247</t>
  </si>
  <si>
    <t>PAT_11248</t>
  </si>
  <si>
    <t>PAT_11249</t>
  </si>
  <si>
    <t>PAT_11250</t>
  </si>
  <si>
    <t>PAT_11251</t>
  </si>
  <si>
    <t>PAT_11252</t>
  </si>
  <si>
    <t>PAT_11253</t>
  </si>
  <si>
    <t>PAT_11254</t>
  </si>
  <si>
    <t>PAT_11255</t>
  </si>
  <si>
    <t>PAT_11256</t>
  </si>
  <si>
    <t>PAT_11257</t>
  </si>
  <si>
    <t>PAT_11258</t>
  </si>
  <si>
    <t>PAT_11259</t>
  </si>
  <si>
    <t>PAT_11260</t>
  </si>
  <si>
    <t>PAT_11261</t>
  </si>
  <si>
    <t>PAT_11262</t>
  </si>
  <si>
    <t>PAT_11263</t>
  </si>
  <si>
    <t>PAT_11264</t>
  </si>
  <si>
    <t>PAT_11265</t>
  </si>
  <si>
    <t>PAT_11266</t>
  </si>
  <si>
    <t>PAT_11267</t>
  </si>
  <si>
    <t>PAT_11268</t>
  </si>
  <si>
    <t>PAT_11269</t>
  </si>
  <si>
    <t>PAT_11270</t>
  </si>
  <si>
    <t>PAT_11271</t>
  </si>
  <si>
    <t>PAT_11272</t>
  </si>
  <si>
    <t>PAT_11273</t>
  </si>
  <si>
    <t>PAT_11274</t>
  </si>
  <si>
    <t>PAT_11275</t>
  </si>
  <si>
    <t>PAT_11276</t>
  </si>
  <si>
    <t>PAT_11277</t>
  </si>
  <si>
    <t>PAT_11278</t>
  </si>
  <si>
    <t>PAT_11279</t>
  </si>
  <si>
    <t>PAT_11280</t>
  </si>
  <si>
    <t>PAT_11281</t>
  </si>
  <si>
    <t>PAT_11282</t>
  </si>
  <si>
    <t>PAT_11283</t>
  </si>
  <si>
    <t>PAT_11284</t>
  </si>
  <si>
    <t>PAT_11285</t>
  </si>
  <si>
    <t>PAT_11286</t>
  </si>
  <si>
    <t>PAT_11287</t>
  </si>
  <si>
    <t>PAT_11288</t>
  </si>
  <si>
    <t>PAT_11289</t>
  </si>
  <si>
    <t>PAT_11290</t>
  </si>
  <si>
    <t>PAT_11291</t>
  </si>
  <si>
    <t>PAT_11292</t>
  </si>
  <si>
    <t>PAT_11293</t>
  </si>
  <si>
    <t>PAT_11294</t>
  </si>
  <si>
    <t>PAT_11295</t>
  </si>
  <si>
    <t>PAT_11296</t>
  </si>
  <si>
    <t>PAT_11297</t>
  </si>
  <si>
    <t>PAT_11298</t>
  </si>
  <si>
    <t>PAT_11299</t>
  </si>
  <si>
    <t>PAT_11300</t>
  </si>
  <si>
    <t>PAT_11301</t>
  </si>
  <si>
    <t>PAT_11302</t>
  </si>
  <si>
    <t>PAT_11303</t>
  </si>
  <si>
    <t>PAT_11304</t>
  </si>
  <si>
    <t>PAT_11305</t>
  </si>
  <si>
    <t>PAT_11306</t>
  </si>
  <si>
    <t>PAT_11307</t>
  </si>
  <si>
    <t>PAT_11308</t>
  </si>
  <si>
    <t>PAT_11309</t>
  </si>
  <si>
    <t>PAT_11310</t>
  </si>
  <si>
    <t>PAT_11311</t>
  </si>
  <si>
    <t>PAT_11312</t>
  </si>
  <si>
    <t>PAT_11313</t>
  </si>
  <si>
    <t>PAT_11314</t>
  </si>
  <si>
    <t>PAT_11315</t>
  </si>
  <si>
    <t>PAT_11316</t>
  </si>
  <si>
    <t>PAT_11317</t>
  </si>
  <si>
    <t>PAT_11318</t>
  </si>
  <si>
    <t>PAT_11319</t>
  </si>
  <si>
    <t>PAT_11320</t>
  </si>
  <si>
    <t>PAT_11321</t>
  </si>
  <si>
    <t>PAT_11322</t>
  </si>
  <si>
    <t>PAT_11323</t>
  </si>
  <si>
    <t>PAT_11324</t>
  </si>
  <si>
    <t>PAT_11325</t>
  </si>
  <si>
    <t>PAT_11326</t>
  </si>
  <si>
    <t>PAT_11327</t>
  </si>
  <si>
    <t>PAT_11328</t>
  </si>
  <si>
    <t>PAT_11329</t>
  </si>
  <si>
    <t>PAT_11330</t>
  </si>
  <si>
    <t>PAT_11331</t>
  </si>
  <si>
    <t>PAT_11332</t>
  </si>
  <si>
    <t>PAT_11333</t>
  </si>
  <si>
    <t>PAT_11334</t>
  </si>
  <si>
    <t>PAT_11335</t>
  </si>
  <si>
    <t>PAT_11336</t>
  </si>
  <si>
    <t>PAT_11337</t>
  </si>
  <si>
    <t>PAT_11338</t>
  </si>
  <si>
    <t>PAT_11339</t>
  </si>
  <si>
    <t>PAT_11340</t>
  </si>
  <si>
    <t>PAT_11341</t>
  </si>
  <si>
    <t>PAT_11342</t>
  </si>
  <si>
    <t>PAT_11343</t>
  </si>
  <si>
    <t>PAT_11344</t>
  </si>
  <si>
    <t>PAT_11345</t>
  </si>
  <si>
    <t>PAT_11346</t>
  </si>
  <si>
    <t>PAT_11347</t>
  </si>
  <si>
    <t>PAT_11348</t>
  </si>
  <si>
    <t>PAT_11349</t>
  </si>
  <si>
    <t>PAT_11350</t>
  </si>
  <si>
    <t>PAT_11351</t>
  </si>
  <si>
    <t>PAT_11352</t>
  </si>
  <si>
    <t>PAT_11353</t>
  </si>
  <si>
    <t>PAT_11354</t>
  </si>
  <si>
    <t>PAT_11355</t>
  </si>
  <si>
    <t>PAT_11356</t>
  </si>
  <si>
    <t>PAT_11357</t>
  </si>
  <si>
    <t>PAT_11358</t>
  </si>
  <si>
    <t>PAT_11359</t>
  </si>
  <si>
    <t>PAT_11360</t>
  </si>
  <si>
    <t>PAT_11361</t>
  </si>
  <si>
    <t>PAT_11362</t>
  </si>
  <si>
    <t>PAT_11363</t>
  </si>
  <si>
    <t>PAT_11364</t>
  </si>
  <si>
    <t>PAT_11365</t>
  </si>
  <si>
    <t>PAT_11366</t>
  </si>
  <si>
    <t>PAT_11367</t>
  </si>
  <si>
    <t>PAT_11368</t>
  </si>
  <si>
    <t>PAT_11369</t>
  </si>
  <si>
    <t>PAT_11370</t>
  </si>
  <si>
    <t>PAT_11371</t>
  </si>
  <si>
    <t>PAT_11372</t>
  </si>
  <si>
    <t>PAT_11373</t>
  </si>
  <si>
    <t>PAT_11374</t>
  </si>
  <si>
    <t>PAT_11375</t>
  </si>
  <si>
    <t>PAT_11376</t>
  </si>
  <si>
    <t>PAT_11377</t>
  </si>
  <si>
    <t>PAT_11378</t>
  </si>
  <si>
    <t>PAT_11379</t>
  </si>
  <si>
    <t>PAT_11380</t>
  </si>
  <si>
    <t>PAT_11381</t>
  </si>
  <si>
    <t>PAT_11382</t>
  </si>
  <si>
    <t>PAT_11383</t>
  </si>
  <si>
    <t>PAT_11384</t>
  </si>
  <si>
    <t>PAT_11385</t>
  </si>
  <si>
    <t>PAT_11386</t>
  </si>
  <si>
    <t>PAT_11387</t>
  </si>
  <si>
    <t>PAT_11388</t>
  </si>
  <si>
    <t>PAT_11389</t>
  </si>
  <si>
    <t>PAT_11390</t>
  </si>
  <si>
    <t>PAT_11391</t>
  </si>
  <si>
    <t>PAT_11392</t>
  </si>
  <si>
    <t>PAT_11393</t>
  </si>
  <si>
    <t>PAT_11394</t>
  </si>
  <si>
    <t>PAT_11395</t>
  </si>
  <si>
    <t>PAT_11396</t>
  </si>
  <si>
    <t>PAT_11397</t>
  </si>
  <si>
    <t>PAT_11398</t>
  </si>
  <si>
    <t>PAT_11399</t>
  </si>
  <si>
    <t>PAT_11400</t>
  </si>
  <si>
    <t>PAT_11401</t>
  </si>
  <si>
    <t>PAT_11402</t>
  </si>
  <si>
    <t>PAT_11403</t>
  </si>
  <si>
    <t>PAT_11404</t>
  </si>
  <si>
    <t>PAT_11405</t>
  </si>
  <si>
    <t>PAT_11406</t>
  </si>
  <si>
    <t>PAT_11407</t>
  </si>
  <si>
    <t>PAT_11408</t>
  </si>
  <si>
    <t>PAT_11409</t>
  </si>
  <si>
    <t>PAT_11410</t>
  </si>
  <si>
    <t>PAT_11411</t>
  </si>
  <si>
    <t>PAT_11412</t>
  </si>
  <si>
    <t>PAT_11413</t>
  </si>
  <si>
    <t>PAT_11414</t>
  </si>
  <si>
    <t>PAT_11415</t>
  </si>
  <si>
    <t>PAT_11416</t>
  </si>
  <si>
    <t>PAT_11417</t>
  </si>
  <si>
    <t>PAT_11418</t>
  </si>
  <si>
    <t>PAT_11419</t>
  </si>
  <si>
    <t>PAT_11420</t>
  </si>
  <si>
    <t>PAT_11421</t>
  </si>
  <si>
    <t>PAT_11422</t>
  </si>
  <si>
    <t>PAT_11423</t>
  </si>
  <si>
    <t>PAT_11424</t>
  </si>
  <si>
    <t>PAT_11425</t>
  </si>
  <si>
    <t>PAT_11426</t>
  </si>
  <si>
    <t>PAT_11427</t>
  </si>
  <si>
    <t>PAT_11428</t>
  </si>
  <si>
    <t>PAT_11429</t>
  </si>
  <si>
    <t>PAT_11430</t>
  </si>
  <si>
    <t>PAT_11431</t>
  </si>
  <si>
    <t>PAT_11432</t>
  </si>
  <si>
    <t>PAT_11433</t>
  </si>
  <si>
    <t>PAT_11434</t>
  </si>
  <si>
    <t>PAT_11435</t>
  </si>
  <si>
    <t>PAT_11436</t>
  </si>
  <si>
    <t>PAT_11437</t>
  </si>
  <si>
    <t>PAT_11438</t>
  </si>
  <si>
    <t>PAT_11439</t>
  </si>
  <si>
    <t>PAT_11440</t>
  </si>
  <si>
    <t>PAT_11441</t>
  </si>
  <si>
    <t>PAT_11442</t>
  </si>
  <si>
    <t>PAT_11443</t>
  </si>
  <si>
    <t>PAT_11444</t>
  </si>
  <si>
    <t>PAT_11445</t>
  </si>
  <si>
    <t>PAT_11446</t>
  </si>
  <si>
    <t>PAT_11447</t>
  </si>
  <si>
    <t>PAT_11448</t>
  </si>
  <si>
    <t>PAT_11449</t>
  </si>
  <si>
    <t>PAT_11450</t>
  </si>
  <si>
    <t>PAT_11451</t>
  </si>
  <si>
    <t>PAT_11452</t>
  </si>
  <si>
    <t>PAT_11453</t>
  </si>
  <si>
    <t>PAT_11454</t>
  </si>
  <si>
    <t>PAT_11455</t>
  </si>
  <si>
    <t>PAT_11456</t>
  </si>
  <si>
    <t>PAT_11457</t>
  </si>
  <si>
    <t>PAT_11458</t>
  </si>
  <si>
    <t>PAT_11459</t>
  </si>
  <si>
    <t>PAT_11460</t>
  </si>
  <si>
    <t>PAT_11461</t>
  </si>
  <si>
    <t>PAT_11462</t>
  </si>
  <si>
    <t>PAT_11463</t>
  </si>
  <si>
    <t>PAT_11464</t>
  </si>
  <si>
    <t>PAT_11465</t>
  </si>
  <si>
    <t>PAT_11466</t>
  </si>
  <si>
    <t>PAT_11467</t>
  </si>
  <si>
    <t>PAT_11468</t>
  </si>
  <si>
    <t>PAT_11469</t>
  </si>
  <si>
    <t>PAT_11470</t>
  </si>
  <si>
    <t>PAT_11471</t>
  </si>
  <si>
    <t>PAT_11472</t>
  </si>
  <si>
    <t>PAT_11473</t>
  </si>
  <si>
    <t>PAT_11474</t>
  </si>
  <si>
    <t>PAT_11475</t>
  </si>
  <si>
    <t>PAT_11476</t>
  </si>
  <si>
    <t>PAT_11477</t>
  </si>
  <si>
    <t>PAT_11478</t>
  </si>
  <si>
    <t>PAT_11479</t>
  </si>
  <si>
    <t>PAT_11480</t>
  </si>
  <si>
    <t>PAT_11481</t>
  </si>
  <si>
    <t>PAT_11482</t>
  </si>
  <si>
    <t>PAT_11483</t>
  </si>
  <si>
    <t>PAT_11484</t>
  </si>
  <si>
    <t>PAT_11485</t>
  </si>
  <si>
    <t>PAT_11486</t>
  </si>
  <si>
    <t>PAT_11487</t>
  </si>
  <si>
    <t>PAT_11488</t>
  </si>
  <si>
    <t>PAT_11489</t>
  </si>
  <si>
    <t>PAT_11490</t>
  </si>
  <si>
    <t>PAT_11491</t>
  </si>
  <si>
    <t>PAT_11492</t>
  </si>
  <si>
    <t>PAT_11493</t>
  </si>
  <si>
    <t>PAT_11494</t>
  </si>
  <si>
    <t>PAT_11495</t>
  </si>
  <si>
    <t>PAT_11496</t>
  </si>
  <si>
    <t>PAT_11497</t>
  </si>
  <si>
    <t>PAT_11498</t>
  </si>
  <si>
    <t>PAT_11499</t>
  </si>
  <si>
    <t>PAT_11500</t>
  </si>
  <si>
    <t>PAT_11501</t>
  </si>
  <si>
    <t>PAT_11502</t>
  </si>
  <si>
    <t>PAT_11503</t>
  </si>
  <si>
    <t>PAT_11504</t>
  </si>
  <si>
    <t>PAT_11505</t>
  </si>
  <si>
    <t>PAT_11506</t>
  </si>
  <si>
    <t>PAT_11507</t>
  </si>
  <si>
    <t>PAT_11508</t>
  </si>
  <si>
    <t>PAT_11509</t>
  </si>
  <si>
    <t>PAT_11510</t>
  </si>
  <si>
    <t>PAT_11511</t>
  </si>
  <si>
    <t>PAT_11512</t>
  </si>
  <si>
    <t>PAT_11513</t>
  </si>
  <si>
    <t>PAT_11514</t>
  </si>
  <si>
    <t>PAT_11515</t>
  </si>
  <si>
    <t>PAT_11516</t>
  </si>
  <si>
    <t>PAT_11517</t>
  </si>
  <si>
    <t>PAT_11518</t>
  </si>
  <si>
    <t>PAT_11519</t>
  </si>
  <si>
    <t>PAT_11520</t>
  </si>
  <si>
    <t>PAT_11521</t>
  </si>
  <si>
    <t>PAT_11522</t>
  </si>
  <si>
    <t>PAT_11523</t>
  </si>
  <si>
    <t>PAT_11524</t>
  </si>
  <si>
    <t>PAT_11525</t>
  </si>
  <si>
    <t>PAT_11526</t>
  </si>
  <si>
    <t>PAT_11527</t>
  </si>
  <si>
    <t>PAT_11528</t>
  </si>
  <si>
    <t>PAT_11529</t>
  </si>
  <si>
    <t>PAT_11530</t>
  </si>
  <si>
    <t>PAT_11531</t>
  </si>
  <si>
    <t>PAT_11532</t>
  </si>
  <si>
    <t>PAT_11533</t>
  </si>
  <si>
    <t>PAT_11534</t>
  </si>
  <si>
    <t>PAT_11535</t>
  </si>
  <si>
    <t>PAT_11536</t>
  </si>
  <si>
    <t>PAT_11537</t>
  </si>
  <si>
    <t>PAT_11538</t>
  </si>
  <si>
    <t>PAT_11539</t>
  </si>
  <si>
    <t>PAT_11540</t>
  </si>
  <si>
    <t>PAT_11541</t>
  </si>
  <si>
    <t>PAT_11542</t>
  </si>
  <si>
    <t>PAT_11543</t>
  </si>
  <si>
    <t>PAT_11544</t>
  </si>
  <si>
    <t>PAT_11545</t>
  </si>
  <si>
    <t>PAT_11546</t>
  </si>
  <si>
    <t>PAT_11547</t>
  </si>
  <si>
    <t>PAT_11548</t>
  </si>
  <si>
    <t>PAT_11549</t>
  </si>
  <si>
    <t>PAT_11550</t>
  </si>
  <si>
    <t>PAT_11551</t>
  </si>
  <si>
    <t>PAT_11552</t>
  </si>
  <si>
    <t>PAT_11553</t>
  </si>
  <si>
    <t>PAT_11554</t>
  </si>
  <si>
    <t>PAT_11555</t>
  </si>
  <si>
    <t>PAT_11556</t>
  </si>
  <si>
    <t>PAT_11557</t>
  </si>
  <si>
    <t>PAT_11558</t>
  </si>
  <si>
    <t>PAT_11559</t>
  </si>
  <si>
    <t>PAT_11560</t>
  </si>
  <si>
    <t>PAT_11561</t>
  </si>
  <si>
    <t>PAT_11562</t>
  </si>
  <si>
    <t>PAT_11563</t>
  </si>
  <si>
    <t>PAT_11564</t>
  </si>
  <si>
    <t>PAT_11565</t>
  </si>
  <si>
    <t>PAT_11566</t>
  </si>
  <si>
    <t>PAT_11567</t>
  </si>
  <si>
    <t>PAT_11568</t>
  </si>
  <si>
    <t>PAT_11569</t>
  </si>
  <si>
    <t>PAT_11570</t>
  </si>
  <si>
    <t>PAT_11571</t>
  </si>
  <si>
    <t>PAT_11572</t>
  </si>
  <si>
    <t>PAT_11573</t>
  </si>
  <si>
    <t>PAT_11574</t>
  </si>
  <si>
    <t>PAT_11575</t>
  </si>
  <si>
    <t>PAT_11576</t>
  </si>
  <si>
    <t>PAT_11577</t>
  </si>
  <si>
    <t>PAT_11578</t>
  </si>
  <si>
    <t>PAT_11579</t>
  </si>
  <si>
    <t>PAT_11580</t>
  </si>
  <si>
    <t>PAT_11581</t>
  </si>
  <si>
    <t>PAT_11582</t>
  </si>
  <si>
    <t>PAT_11583</t>
  </si>
  <si>
    <t>PAT_11584</t>
  </si>
  <si>
    <t>PAT_11585</t>
  </si>
  <si>
    <t>PAT_11586</t>
  </si>
  <si>
    <t>PAT_11587</t>
  </si>
  <si>
    <t>PAT_11588</t>
  </si>
  <si>
    <t>PAT_11589</t>
  </si>
  <si>
    <t>PAT_11590</t>
  </si>
  <si>
    <t>PAT_11591</t>
  </si>
  <si>
    <t>PAT_11592</t>
  </si>
  <si>
    <t>PAT_11593</t>
  </si>
  <si>
    <t>PAT_11594</t>
  </si>
  <si>
    <t>PAT_11595</t>
  </si>
  <si>
    <t>PAT_11596</t>
  </si>
  <si>
    <t>PAT_11597</t>
  </si>
  <si>
    <t>PAT_11598</t>
  </si>
  <si>
    <t>PAT_11599</t>
  </si>
  <si>
    <t>PAT_11600</t>
  </si>
  <si>
    <t>PAT_11601</t>
  </si>
  <si>
    <t>PAT_11602</t>
  </si>
  <si>
    <t>PAT_11603</t>
  </si>
  <si>
    <t>PAT_11604</t>
  </si>
  <si>
    <t>PAT_11605</t>
  </si>
  <si>
    <t>PAT_11606</t>
  </si>
  <si>
    <t>PAT_11607</t>
  </si>
  <si>
    <t>PAT_11608</t>
  </si>
  <si>
    <t>PAT_11609</t>
  </si>
  <si>
    <t>PAT_11610</t>
  </si>
  <si>
    <t>PAT_11611</t>
  </si>
  <si>
    <t>PAT_11612</t>
  </si>
  <si>
    <t>PAT_11613</t>
  </si>
  <si>
    <t>PAT_11614</t>
  </si>
  <si>
    <t>PAT_11615</t>
  </si>
  <si>
    <t>PAT_11616</t>
  </si>
  <si>
    <t>PAT_11617</t>
  </si>
  <si>
    <t>PAT_11618</t>
  </si>
  <si>
    <t>PAT_11619</t>
  </si>
  <si>
    <t>PAT_11620</t>
  </si>
  <si>
    <t>PAT_11621</t>
  </si>
  <si>
    <t>PAT_11622</t>
  </si>
  <si>
    <t>PAT_11623</t>
  </si>
  <si>
    <t>PAT_11624</t>
  </si>
  <si>
    <t>PAT_11625</t>
  </si>
  <si>
    <t>PAT_11626</t>
  </si>
  <si>
    <t>PAT_11627</t>
  </si>
  <si>
    <t>PAT_11628</t>
  </si>
  <si>
    <t>PAT_11629</t>
  </si>
  <si>
    <t>PAT_11630</t>
  </si>
  <si>
    <t>PAT_11631</t>
  </si>
  <si>
    <t>PAT_11632</t>
  </si>
  <si>
    <t>PAT_11633</t>
  </si>
  <si>
    <t>PAT_11634</t>
  </si>
  <si>
    <t>PAT_11635</t>
  </si>
  <si>
    <t>PAT_11636</t>
  </si>
  <si>
    <t>PAT_11637</t>
  </si>
  <si>
    <t>PAT_11638</t>
  </si>
  <si>
    <t>PAT_11639</t>
  </si>
  <si>
    <t>PAT_11640</t>
  </si>
  <si>
    <t>PAT_11641</t>
  </si>
  <si>
    <t>PAT_11642</t>
  </si>
  <si>
    <t>PAT_11643</t>
  </si>
  <si>
    <t>PAT_11644</t>
  </si>
  <si>
    <t>PAT_11645</t>
  </si>
  <si>
    <t>PAT_11646</t>
  </si>
  <si>
    <t>PAT_11647</t>
  </si>
  <si>
    <t>PAT_11648</t>
  </si>
  <si>
    <t>PAT_11649</t>
  </si>
  <si>
    <t>PAT_11650</t>
  </si>
  <si>
    <t>PAT_11651</t>
  </si>
  <si>
    <t>PAT_11652</t>
  </si>
  <si>
    <t>PAT_11653</t>
  </si>
  <si>
    <t>PAT_11654</t>
  </si>
  <si>
    <t>PAT_11655</t>
  </si>
  <si>
    <t>PAT_11656</t>
  </si>
  <si>
    <t>PAT_11657</t>
  </si>
  <si>
    <t>PAT_11658</t>
  </si>
  <si>
    <t>PAT_11659</t>
  </si>
  <si>
    <t>PAT_11660</t>
  </si>
  <si>
    <t>PAT_11661</t>
  </si>
  <si>
    <t>PAT_11662</t>
  </si>
  <si>
    <t>PAT_11663</t>
  </si>
  <si>
    <t>PAT_11664</t>
  </si>
  <si>
    <t>PAT_11665</t>
  </si>
  <si>
    <t>PAT_11666</t>
  </si>
  <si>
    <t>PAT_11667</t>
  </si>
  <si>
    <t>PAT_11668</t>
  </si>
  <si>
    <t>PAT_11669</t>
  </si>
  <si>
    <t>PAT_11670</t>
  </si>
  <si>
    <t>PAT_11671</t>
  </si>
  <si>
    <t>PAT_11672</t>
  </si>
  <si>
    <t>PAT_11673</t>
  </si>
  <si>
    <t>PAT_11674</t>
  </si>
  <si>
    <t>PAT_11675</t>
  </si>
  <si>
    <t>PAT_11676</t>
  </si>
  <si>
    <t>PAT_11677</t>
  </si>
  <si>
    <t>PAT_11678</t>
  </si>
  <si>
    <t>PAT_11679</t>
  </si>
  <si>
    <t>PAT_11680</t>
  </si>
  <si>
    <t>PAT_11681</t>
  </si>
  <si>
    <t>PAT_11682</t>
  </si>
  <si>
    <t>PAT_11683</t>
  </si>
  <si>
    <t>PAT_11684</t>
  </si>
  <si>
    <t>PAT_11685</t>
  </si>
  <si>
    <t>PAT_11686</t>
  </si>
  <si>
    <t>PAT_11687</t>
  </si>
  <si>
    <t>PAT_11688</t>
  </si>
  <si>
    <t>PAT_11689</t>
  </si>
  <si>
    <t>PAT_11690</t>
  </si>
  <si>
    <t>PAT_11691</t>
  </si>
  <si>
    <t>PAT_11692</t>
  </si>
  <si>
    <t>PAT_11693</t>
  </si>
  <si>
    <t>PAT_11694</t>
  </si>
  <si>
    <t>PAT_11695</t>
  </si>
  <si>
    <t>PAT_11696</t>
  </si>
  <si>
    <t>PAT_11697</t>
  </si>
  <si>
    <t>PAT_11698</t>
  </si>
  <si>
    <t>PAT_11699</t>
  </si>
  <si>
    <t>PAT_11700</t>
  </si>
  <si>
    <t>PAT_11701</t>
  </si>
  <si>
    <t>PAT_11702</t>
  </si>
  <si>
    <t>PAT_11703</t>
  </si>
  <si>
    <t>PAT_11704</t>
  </si>
  <si>
    <t>PAT_11705</t>
  </si>
  <si>
    <t>PAT_11706</t>
  </si>
  <si>
    <t>PAT_11707</t>
  </si>
  <si>
    <t>PAT_11708</t>
  </si>
  <si>
    <t>PAT_11709</t>
  </si>
  <si>
    <t>PAT_11710</t>
  </si>
  <si>
    <t>PAT_11711</t>
  </si>
  <si>
    <t>PAT_11712</t>
  </si>
  <si>
    <t>PAT_11713</t>
  </si>
  <si>
    <t>PAT_11714</t>
  </si>
  <si>
    <t>PAT_11715</t>
  </si>
  <si>
    <t>PAT_11716</t>
  </si>
  <si>
    <t>PAT_11717</t>
  </si>
  <si>
    <t>PAT_11718</t>
  </si>
  <si>
    <t>PAT_11719</t>
  </si>
  <si>
    <t>PAT_11720</t>
  </si>
  <si>
    <t>PAT_11721</t>
  </si>
  <si>
    <t>PAT_11722</t>
  </si>
  <si>
    <t>PAT_11723</t>
  </si>
  <si>
    <t>PAT_11724</t>
  </si>
  <si>
    <t>PAT_11725</t>
  </si>
  <si>
    <t>PAT_11726</t>
  </si>
  <si>
    <t>PAT_11727</t>
  </si>
  <si>
    <t>PAT_11728</t>
  </si>
  <si>
    <t>PAT_11729</t>
  </si>
  <si>
    <t>PAT_11730</t>
  </si>
  <si>
    <t>PAT_11731</t>
  </si>
  <si>
    <t>PAT_11732</t>
  </si>
  <si>
    <t>PAT_11733</t>
  </si>
  <si>
    <t>PAT_11734</t>
  </si>
  <si>
    <t>PAT_11735</t>
  </si>
  <si>
    <t>PAT_11736</t>
  </si>
  <si>
    <t>PAT_11737</t>
  </si>
  <si>
    <t>PAT_11738</t>
  </si>
  <si>
    <t>PAT_11739</t>
  </si>
  <si>
    <t>PAT_11740</t>
  </si>
  <si>
    <t>PAT_11741</t>
  </si>
  <si>
    <t>PAT_11742</t>
  </si>
  <si>
    <t>PAT_11743</t>
  </si>
  <si>
    <t>PAT_11744</t>
  </si>
  <si>
    <t>PAT_11745</t>
  </si>
  <si>
    <t>PAT_11746</t>
  </si>
  <si>
    <t>PAT_11747</t>
  </si>
  <si>
    <t>PAT_11748</t>
  </si>
  <si>
    <t>PAT_11749</t>
  </si>
  <si>
    <t>PAT_11750</t>
  </si>
  <si>
    <t>PAT_11751</t>
  </si>
  <si>
    <t>PAT_11752</t>
  </si>
  <si>
    <t>PAT_11753</t>
  </si>
  <si>
    <t>PAT_11754</t>
  </si>
  <si>
    <t>PAT_11755</t>
  </si>
  <si>
    <t>PAT_11756</t>
  </si>
  <si>
    <t>PAT_11757</t>
  </si>
  <si>
    <t>PAT_11758</t>
  </si>
  <si>
    <t>PAT_11759</t>
  </si>
  <si>
    <t>PAT_11760</t>
  </si>
  <si>
    <t>PAT_11761</t>
  </si>
  <si>
    <t>PAT_11762</t>
  </si>
  <si>
    <t>PAT_11763</t>
  </si>
  <si>
    <t>PAT_11764</t>
  </si>
  <si>
    <t>PAT_11765</t>
  </si>
  <si>
    <t>PAT_11766</t>
  </si>
  <si>
    <t>PAT_11767</t>
  </si>
  <si>
    <t>PAT_11768</t>
  </si>
  <si>
    <t>PAT_11769</t>
  </si>
  <si>
    <t>PAT_11770</t>
  </si>
  <si>
    <t>PAT_11771</t>
  </si>
  <si>
    <t>PAT_11772</t>
  </si>
  <si>
    <t>PAT_11773</t>
  </si>
  <si>
    <t>PAT_11774</t>
  </si>
  <si>
    <t>PAT_11775</t>
  </si>
  <si>
    <t>PAT_11776</t>
  </si>
  <si>
    <t>PAT_11777</t>
  </si>
  <si>
    <t>PAT_11778</t>
  </si>
  <si>
    <t>PAT_11779</t>
  </si>
  <si>
    <t>PAT_11780</t>
  </si>
  <si>
    <t>PAT_11781</t>
  </si>
  <si>
    <t>PAT_11782</t>
  </si>
  <si>
    <t>PAT_11783</t>
  </si>
  <si>
    <t>PAT_11784</t>
  </si>
  <si>
    <t>PAT_11785</t>
  </si>
  <si>
    <t>PAT_11786</t>
  </si>
  <si>
    <t>PAT_11787</t>
  </si>
  <si>
    <t>PAT_11788</t>
  </si>
  <si>
    <t>PAT_11789</t>
  </si>
  <si>
    <t>PAT_11790</t>
  </si>
  <si>
    <t>PAT_11791</t>
  </si>
  <si>
    <t>PAT_11792</t>
  </si>
  <si>
    <t>PAT_11793</t>
  </si>
  <si>
    <t>PAT_11794</t>
  </si>
  <si>
    <t>PAT_11795</t>
  </si>
  <si>
    <t>PAT_11796</t>
  </si>
  <si>
    <t>PAT_11797</t>
  </si>
  <si>
    <t>PAT_11798</t>
  </si>
  <si>
    <t>PAT_11799</t>
  </si>
  <si>
    <t>PAT_11800</t>
  </si>
  <si>
    <t>PAT_11801</t>
  </si>
  <si>
    <t>PAT_11802</t>
  </si>
  <si>
    <t>PAT_11803</t>
  </si>
  <si>
    <t>PAT_11804</t>
  </si>
  <si>
    <t>PAT_11805</t>
  </si>
  <si>
    <t>PAT_11806</t>
  </si>
  <si>
    <t>PAT_11807</t>
  </si>
  <si>
    <t>PAT_11808</t>
  </si>
  <si>
    <t>PAT_11809</t>
  </si>
  <si>
    <t>PAT_11810</t>
  </si>
  <si>
    <t>PAT_11811</t>
  </si>
  <si>
    <t>PAT_11812</t>
  </si>
  <si>
    <t>PAT_11813</t>
  </si>
  <si>
    <t>PAT_11814</t>
  </si>
  <si>
    <t>PAT_11815</t>
  </si>
  <si>
    <t>PAT_11816</t>
  </si>
  <si>
    <t>PAT_11817</t>
  </si>
  <si>
    <t>PAT_11818</t>
  </si>
  <si>
    <t>PAT_11819</t>
  </si>
  <si>
    <t>PAT_11820</t>
  </si>
  <si>
    <t>PAT_11821</t>
  </si>
  <si>
    <t>PAT_11822</t>
  </si>
  <si>
    <t>PAT_11823</t>
  </si>
  <si>
    <t>PAT_11824</t>
  </si>
  <si>
    <t>PAT_11825</t>
  </si>
  <si>
    <t>PAT_11826</t>
  </si>
  <si>
    <t>PAT_11827</t>
  </si>
  <si>
    <t>PAT_11828</t>
  </si>
  <si>
    <t>PAT_11829</t>
  </si>
  <si>
    <t>PAT_11830</t>
  </si>
  <si>
    <t>PAT_11831</t>
  </si>
  <si>
    <t>PAT_11832</t>
  </si>
  <si>
    <t>PAT_11833</t>
  </si>
  <si>
    <t>PAT_11834</t>
  </si>
  <si>
    <t>PAT_11835</t>
  </si>
  <si>
    <t>PAT_11836</t>
  </si>
  <si>
    <t>PAT_11837</t>
  </si>
  <si>
    <t>PAT_11838</t>
  </si>
  <si>
    <t>PAT_11839</t>
  </si>
  <si>
    <t>PAT_11840</t>
  </si>
  <si>
    <t>PAT_11841</t>
  </si>
  <si>
    <t>PAT_11842</t>
  </si>
  <si>
    <t>PAT_11843</t>
  </si>
  <si>
    <t>PAT_11844</t>
  </si>
  <si>
    <t>PAT_11845</t>
  </si>
  <si>
    <t>PAT_11846</t>
  </si>
  <si>
    <t>PAT_11847</t>
  </si>
  <si>
    <t>PAT_11848</t>
  </si>
  <si>
    <t>PAT_11849</t>
  </si>
  <si>
    <t>PAT_11850</t>
  </si>
  <si>
    <t>PAT_11851</t>
  </si>
  <si>
    <t>PAT_11852</t>
  </si>
  <si>
    <t>PAT_11853</t>
  </si>
  <si>
    <t>PAT_11854</t>
  </si>
  <si>
    <t>PAT_11855</t>
  </si>
  <si>
    <t>PAT_11856</t>
  </si>
  <si>
    <t>PAT_11857</t>
  </si>
  <si>
    <t>PAT_11858</t>
  </si>
  <si>
    <t>PAT_11859</t>
  </si>
  <si>
    <t>PAT_11860</t>
  </si>
  <si>
    <t>PAT_11861</t>
  </si>
  <si>
    <t>PAT_11862</t>
  </si>
  <si>
    <t>PAT_11863</t>
  </si>
  <si>
    <t>PAT_11864</t>
  </si>
  <si>
    <t>PAT_11865</t>
  </si>
  <si>
    <t>PAT_11866</t>
  </si>
  <si>
    <t>PAT_11867</t>
  </si>
  <si>
    <t>PAT_11868</t>
  </si>
  <si>
    <t>PAT_11869</t>
  </si>
  <si>
    <t>PAT_11870</t>
  </si>
  <si>
    <t>PAT_11871</t>
  </si>
  <si>
    <t>PAT_11872</t>
  </si>
  <si>
    <t>PAT_11873</t>
  </si>
  <si>
    <t>PAT_11874</t>
  </si>
  <si>
    <t>PAT_11875</t>
  </si>
  <si>
    <t>PAT_11876</t>
  </si>
  <si>
    <t>PAT_11877</t>
  </si>
  <si>
    <t>PAT_11878</t>
  </si>
  <si>
    <t>PAT_11879</t>
  </si>
  <si>
    <t>PAT_11880</t>
  </si>
  <si>
    <t>PAT_11881</t>
  </si>
  <si>
    <t>PAT_11882</t>
  </si>
  <si>
    <t>PAT_11883</t>
  </si>
  <si>
    <t>PAT_11884</t>
  </si>
  <si>
    <t>PAT_11885</t>
  </si>
  <si>
    <t>PAT_11886</t>
  </si>
  <si>
    <t>PAT_11887</t>
  </si>
  <si>
    <t>PAT_11888</t>
  </si>
  <si>
    <t>PAT_11889</t>
  </si>
  <si>
    <t>PAT_11890</t>
  </si>
  <si>
    <t>PAT_11891</t>
  </si>
  <si>
    <t>PAT_11892</t>
  </si>
  <si>
    <t>PAT_11893</t>
  </si>
  <si>
    <t>PAT_11894</t>
  </si>
  <si>
    <t>PAT_11895</t>
  </si>
  <si>
    <t>PAT_11896</t>
  </si>
  <si>
    <t>PAT_11897</t>
  </si>
  <si>
    <t>PAT_11898</t>
  </si>
  <si>
    <t>PAT_11899</t>
  </si>
  <si>
    <t>PAT_11900</t>
  </si>
  <si>
    <t>PAT_11901</t>
  </si>
  <si>
    <t>PAT_11902</t>
  </si>
  <si>
    <t>PAT_11903</t>
  </si>
  <si>
    <t>PAT_11904</t>
  </si>
  <si>
    <t>PAT_11905</t>
  </si>
  <si>
    <t>PAT_11906</t>
  </si>
  <si>
    <t>PAT_11907</t>
  </si>
  <si>
    <t>PAT_11908</t>
  </si>
  <si>
    <t>PAT_11909</t>
  </si>
  <si>
    <t>PAT_11910</t>
  </si>
  <si>
    <t>PAT_11911</t>
  </si>
  <si>
    <t>PAT_11912</t>
  </si>
  <si>
    <t>PAT_11913</t>
  </si>
  <si>
    <t>PAT_11914</t>
  </si>
  <si>
    <t>PAT_11915</t>
  </si>
  <si>
    <t>PAT_11916</t>
  </si>
  <si>
    <t>PAT_11917</t>
  </si>
  <si>
    <t>PAT_11918</t>
  </si>
  <si>
    <t>PAT_11919</t>
  </si>
  <si>
    <t>PAT_11920</t>
  </si>
  <si>
    <t>PAT_11921</t>
  </si>
  <si>
    <t>PAT_11922</t>
  </si>
  <si>
    <t>PAT_11923</t>
  </si>
  <si>
    <t>PAT_11924</t>
  </si>
  <si>
    <t>PAT_11925</t>
  </si>
  <si>
    <t>PAT_11926</t>
  </si>
  <si>
    <t>PAT_11927</t>
  </si>
  <si>
    <t>PAT_11928</t>
  </si>
  <si>
    <t>PAT_11929</t>
  </si>
  <si>
    <t>PAT_11930</t>
  </si>
  <si>
    <t>PAT_11931</t>
  </si>
  <si>
    <t>PAT_11932</t>
  </si>
  <si>
    <t>PAT_11933</t>
  </si>
  <si>
    <t>PAT_11934</t>
  </si>
  <si>
    <t>PAT_11935</t>
  </si>
  <si>
    <t>PAT_11936</t>
  </si>
  <si>
    <t>PAT_11937</t>
  </si>
  <si>
    <t>PAT_11938</t>
  </si>
  <si>
    <t>PAT_11939</t>
  </si>
  <si>
    <t>PAT_11940</t>
  </si>
  <si>
    <t>PAT_11941</t>
  </si>
  <si>
    <t>PAT_11942</t>
  </si>
  <si>
    <t>PAT_11943</t>
  </si>
  <si>
    <t>PAT_11944</t>
  </si>
  <si>
    <t>PAT_11945</t>
  </si>
  <si>
    <t>PAT_11946</t>
  </si>
  <si>
    <t>PAT_11947</t>
  </si>
  <si>
    <t>PAT_11948</t>
  </si>
  <si>
    <t>PAT_11949</t>
  </si>
  <si>
    <t>PAT_11950</t>
  </si>
  <si>
    <t>PAT_11951</t>
  </si>
  <si>
    <t>PAT_11952</t>
  </si>
  <si>
    <t>PAT_11953</t>
  </si>
  <si>
    <t>PAT_11954</t>
  </si>
  <si>
    <t>PAT_11955</t>
  </si>
  <si>
    <t>PAT_11956</t>
  </si>
  <si>
    <t>PAT_11957</t>
  </si>
  <si>
    <t>PAT_11958</t>
  </si>
  <si>
    <t>PAT_11959</t>
  </si>
  <si>
    <t>PAT_11960</t>
  </si>
  <si>
    <t>PAT_11961</t>
  </si>
  <si>
    <t>PAT_11962</t>
  </si>
  <si>
    <t>PAT_11963</t>
  </si>
  <si>
    <t>PAT_11964</t>
  </si>
  <si>
    <t>PAT_11965</t>
  </si>
  <si>
    <t>PAT_11966</t>
  </si>
  <si>
    <t>PAT_11967</t>
  </si>
  <si>
    <t>PAT_11968</t>
  </si>
  <si>
    <t>PAT_11969</t>
  </si>
  <si>
    <t>PAT_11970</t>
  </si>
  <si>
    <t>PAT_11971</t>
  </si>
  <si>
    <t>PAT_11972</t>
  </si>
  <si>
    <t>PAT_11973</t>
  </si>
  <si>
    <t>PAT_11974</t>
  </si>
  <si>
    <t>PAT_11975</t>
  </si>
  <si>
    <t>PAT_11976</t>
  </si>
  <si>
    <t>PAT_11977</t>
  </si>
  <si>
    <t>PAT_11978</t>
  </si>
  <si>
    <t>PAT_11979</t>
  </si>
  <si>
    <t>PAT_11980</t>
  </si>
  <si>
    <t>PAT_11981</t>
  </si>
  <si>
    <t>PAT_11982</t>
  </si>
  <si>
    <t>PAT_11983</t>
  </si>
  <si>
    <t>PAT_11984</t>
  </si>
  <si>
    <t>PAT_11985</t>
  </si>
  <si>
    <t>PAT_11986</t>
  </si>
  <si>
    <t>PAT_11987</t>
  </si>
  <si>
    <t>PAT_11988</t>
  </si>
  <si>
    <t>PAT_11989</t>
  </si>
  <si>
    <t>PAT_11990</t>
  </si>
  <si>
    <t>PAT_11991</t>
  </si>
  <si>
    <t>PAT_11992</t>
  </si>
  <si>
    <t>PAT_11993</t>
  </si>
  <si>
    <t>PAT_11994</t>
  </si>
  <si>
    <t>PAT_11995</t>
  </si>
  <si>
    <t>PAT_11996</t>
  </si>
  <si>
    <t>PAT_11997</t>
  </si>
  <si>
    <t>PAT_11998</t>
  </si>
  <si>
    <t>PAT_11999</t>
  </si>
  <si>
    <t>PAT_12000</t>
  </si>
  <si>
    <t>PAT_12001</t>
  </si>
  <si>
    <t>PAT_12002</t>
  </si>
  <si>
    <t>PAT_12003</t>
  </si>
  <si>
    <t>PAT_12004</t>
  </si>
  <si>
    <t>PAT_12005</t>
  </si>
  <si>
    <t>PAT_12006</t>
  </si>
  <si>
    <t>PAT_12007</t>
  </si>
  <si>
    <t>PAT_12008</t>
  </si>
  <si>
    <t>PAT_12009</t>
  </si>
  <si>
    <t>PAT_12010</t>
  </si>
  <si>
    <t>PAT_12011</t>
  </si>
  <si>
    <t>PAT_12012</t>
  </si>
  <si>
    <t>PAT_12013</t>
  </si>
  <si>
    <t>PAT_12014</t>
  </si>
  <si>
    <t>PAT_12015</t>
  </si>
  <si>
    <t>PAT_12016</t>
  </si>
  <si>
    <t>PAT_12017</t>
  </si>
  <si>
    <t>PAT_12018</t>
  </si>
  <si>
    <t>PAT_12019</t>
  </si>
  <si>
    <t>PAT_12020</t>
  </si>
  <si>
    <t>PAT_12021</t>
  </si>
  <si>
    <t>PAT_12022</t>
  </si>
  <si>
    <t>PAT_12023</t>
  </si>
  <si>
    <t>PAT_12024</t>
  </si>
  <si>
    <t>PAT_12025</t>
  </si>
  <si>
    <t>PAT_12026</t>
  </si>
  <si>
    <t>PAT_12027</t>
  </si>
  <si>
    <t>PAT_12028</t>
  </si>
  <si>
    <t>PAT_12029</t>
  </si>
  <si>
    <t>PAT_12030</t>
  </si>
  <si>
    <t>PAT_12031</t>
  </si>
  <si>
    <t>PAT_12032</t>
  </si>
  <si>
    <t>PAT_12033</t>
  </si>
  <si>
    <t>PAT_12034</t>
  </si>
  <si>
    <t>PAT_12035</t>
  </si>
  <si>
    <t>PAT_12036</t>
  </si>
  <si>
    <t>PAT_12037</t>
  </si>
  <si>
    <t>PAT_12038</t>
  </si>
  <si>
    <t>PAT_12039</t>
  </si>
  <si>
    <t>PAT_12040</t>
  </si>
  <si>
    <t>PAT_12041</t>
  </si>
  <si>
    <t>PAT_12042</t>
  </si>
  <si>
    <t>PAT_12043</t>
  </si>
  <si>
    <t>PAT_12044</t>
  </si>
  <si>
    <t>PAT_12045</t>
  </si>
  <si>
    <t>PAT_12046</t>
  </si>
  <si>
    <t>PAT_12047</t>
  </si>
  <si>
    <t>PAT_12048</t>
  </si>
  <si>
    <t>PAT_12049</t>
  </si>
  <si>
    <t>PAT_12050</t>
  </si>
  <si>
    <t>PAT_12051</t>
  </si>
  <si>
    <t>PAT_12052</t>
  </si>
  <si>
    <t>PAT_12053</t>
  </si>
  <si>
    <t>PAT_12054</t>
  </si>
  <si>
    <t>PAT_12055</t>
  </si>
  <si>
    <t>PAT_12056</t>
  </si>
  <si>
    <t>PAT_12057</t>
  </si>
  <si>
    <t>PAT_12058</t>
  </si>
  <si>
    <t>PAT_12059</t>
  </si>
  <si>
    <t>PAT_12060</t>
  </si>
  <si>
    <t>PAT_12061</t>
  </si>
  <si>
    <t>PAT_12062</t>
  </si>
  <si>
    <t>PAT_12063</t>
  </si>
  <si>
    <t>PAT_12064</t>
  </si>
  <si>
    <t>PAT_12065</t>
  </si>
  <si>
    <t>PAT_12066</t>
  </si>
  <si>
    <t>PAT_12067</t>
  </si>
  <si>
    <t>PAT_12068</t>
  </si>
  <si>
    <t>PAT_12069</t>
  </si>
  <si>
    <t>PAT_12070</t>
  </si>
  <si>
    <t>PAT_12071</t>
  </si>
  <si>
    <t>PAT_12072</t>
  </si>
  <si>
    <t>PAT_12073</t>
  </si>
  <si>
    <t>PAT_12074</t>
  </si>
  <si>
    <t>PAT_12075</t>
  </si>
  <si>
    <t>PAT_12076</t>
  </si>
  <si>
    <t>PAT_12077</t>
  </si>
  <si>
    <t>PAT_12078</t>
  </si>
  <si>
    <t>PAT_12079</t>
  </si>
  <si>
    <t>PAT_12080</t>
  </si>
  <si>
    <t>PAT_12081</t>
  </si>
  <si>
    <t>PAT_12082</t>
  </si>
  <si>
    <t>PAT_12083</t>
  </si>
  <si>
    <t>PAT_12084</t>
  </si>
  <si>
    <t>PAT_12085</t>
  </si>
  <si>
    <t>PAT_12086</t>
  </si>
  <si>
    <t>PAT_12087</t>
  </si>
  <si>
    <t>PAT_12088</t>
  </si>
  <si>
    <t>PAT_12089</t>
  </si>
  <si>
    <t>PAT_12090</t>
  </si>
  <si>
    <t>PAT_12091</t>
  </si>
  <si>
    <t>PAT_12092</t>
  </si>
  <si>
    <t>PAT_12093</t>
  </si>
  <si>
    <t>PAT_12094</t>
  </si>
  <si>
    <t>PAT_12095</t>
  </si>
  <si>
    <t>PAT_12096</t>
  </si>
  <si>
    <t>PAT_12097</t>
  </si>
  <si>
    <t>PAT_12098</t>
  </si>
  <si>
    <t>PAT_12099</t>
  </si>
  <si>
    <t>PAT_12100</t>
  </si>
  <si>
    <t>PAT_12101</t>
  </si>
  <si>
    <t>PAT_12102</t>
  </si>
  <si>
    <t>PAT_12103</t>
  </si>
  <si>
    <t>PAT_12104</t>
  </si>
  <si>
    <t>PAT_12105</t>
  </si>
  <si>
    <t>PAT_12106</t>
  </si>
  <si>
    <t>PAT_12107</t>
  </si>
  <si>
    <t>PAT_12108</t>
  </si>
  <si>
    <t>PAT_12109</t>
  </si>
  <si>
    <t>PAT_12110</t>
  </si>
  <si>
    <t>PAT_12111</t>
  </si>
  <si>
    <t>PAT_12112</t>
  </si>
  <si>
    <t>PAT_12113</t>
  </si>
  <si>
    <t>PAT_12114</t>
  </si>
  <si>
    <t>PAT_12115</t>
  </si>
  <si>
    <t>PAT_12116</t>
  </si>
  <si>
    <t>PAT_12117</t>
  </si>
  <si>
    <t>PAT_12118</t>
  </si>
  <si>
    <t>PAT_12119</t>
  </si>
  <si>
    <t>PAT_12120</t>
  </si>
  <si>
    <t>PAT_12121</t>
  </si>
  <si>
    <t>PAT_12122</t>
  </si>
  <si>
    <t>PAT_12123</t>
  </si>
  <si>
    <t>PAT_12124</t>
  </si>
  <si>
    <t>PAT_12125</t>
  </si>
  <si>
    <t>PAT_12126</t>
  </si>
  <si>
    <t>PAT_12127</t>
  </si>
  <si>
    <t>PAT_12128</t>
  </si>
  <si>
    <t>PAT_12129</t>
  </si>
  <si>
    <t>PAT_12130</t>
  </si>
  <si>
    <t>PAT_12131</t>
  </si>
  <si>
    <t>PAT_12132</t>
  </si>
  <si>
    <t>PAT_12133</t>
  </si>
  <si>
    <t>PAT_12134</t>
  </si>
  <si>
    <t>PAT_12135</t>
  </si>
  <si>
    <t>PAT_12136</t>
  </si>
  <si>
    <t>PAT_12137</t>
  </si>
  <si>
    <t>PAT_12138</t>
  </si>
  <si>
    <t>PAT_12139</t>
  </si>
  <si>
    <t>PAT_12140</t>
  </si>
  <si>
    <t>PAT_12141</t>
  </si>
  <si>
    <t>PAT_12142</t>
  </si>
  <si>
    <t>PAT_12143</t>
  </si>
  <si>
    <t>PAT_12144</t>
  </si>
  <si>
    <t>PAT_12145</t>
  </si>
  <si>
    <t>PAT_12146</t>
  </si>
  <si>
    <t>PAT_12147</t>
  </si>
  <si>
    <t>PAT_12148</t>
  </si>
  <si>
    <t>PAT_12149</t>
  </si>
  <si>
    <t>PAT_12150</t>
  </si>
  <si>
    <t>PAT_12151</t>
  </si>
  <si>
    <t>PAT_12152</t>
  </si>
  <si>
    <t>PAT_12153</t>
  </si>
  <si>
    <t>PAT_12154</t>
  </si>
  <si>
    <t>PAT_12155</t>
  </si>
  <si>
    <t>PAT_12156</t>
  </si>
  <si>
    <t>PAT_12157</t>
  </si>
  <si>
    <t>PAT_12158</t>
  </si>
  <si>
    <t>PAT_12159</t>
  </si>
  <si>
    <t>PAT_12160</t>
  </si>
  <si>
    <t>PAT_12161</t>
  </si>
  <si>
    <t>PAT_12162</t>
  </si>
  <si>
    <t>PAT_12163</t>
  </si>
  <si>
    <t>PAT_12164</t>
  </si>
  <si>
    <t>PAT_12165</t>
  </si>
  <si>
    <t>PAT_12166</t>
  </si>
  <si>
    <t>PAT_12167</t>
  </si>
  <si>
    <t>PAT_12168</t>
  </si>
  <si>
    <t>PAT_12169</t>
  </si>
  <si>
    <t>PAT_12170</t>
  </si>
  <si>
    <t>PAT_12171</t>
  </si>
  <si>
    <t>PAT_12172</t>
  </si>
  <si>
    <t>PAT_12173</t>
  </si>
  <si>
    <t>PAT_12174</t>
  </si>
  <si>
    <t>PAT_12175</t>
  </si>
  <si>
    <t>PAT_12176</t>
  </si>
  <si>
    <t>PAT_12177</t>
  </si>
  <si>
    <t>PAT_12178</t>
  </si>
  <si>
    <t>PAT_12179</t>
  </si>
  <si>
    <t>PAT_12180</t>
  </si>
  <si>
    <t>PAT_12181</t>
  </si>
  <si>
    <t>PAT_12182</t>
  </si>
  <si>
    <t>PAT_12183</t>
  </si>
  <si>
    <t>PAT_12184</t>
  </si>
  <si>
    <t>PAT_12185</t>
  </si>
  <si>
    <t>PAT_12186</t>
  </si>
  <si>
    <t>PAT_12187</t>
  </si>
  <si>
    <t>PAT_12188</t>
  </si>
  <si>
    <t>PAT_12189</t>
  </si>
  <si>
    <t>PAT_12190</t>
  </si>
  <si>
    <t>PAT_12191</t>
  </si>
  <si>
    <t>PAT_12192</t>
  </si>
  <si>
    <t>PAT_12193</t>
  </si>
  <si>
    <t>PAT_12194</t>
  </si>
  <si>
    <t>PAT_12195</t>
  </si>
  <si>
    <t>PAT_12196</t>
  </si>
  <si>
    <t>PAT_12197</t>
  </si>
  <si>
    <t>PAT_12198</t>
  </si>
  <si>
    <t>PAT_12199</t>
  </si>
  <si>
    <t>PAT_12200</t>
  </si>
  <si>
    <t>PAT_12201</t>
  </si>
  <si>
    <t>PAT_12202</t>
  </si>
  <si>
    <t>PAT_12203</t>
  </si>
  <si>
    <t>PAT_12204</t>
  </si>
  <si>
    <t>PAT_12205</t>
  </si>
  <si>
    <t>PAT_12206</t>
  </si>
  <si>
    <t>PAT_12207</t>
  </si>
  <si>
    <t>PAT_12208</t>
  </si>
  <si>
    <t>PAT_12209</t>
  </si>
  <si>
    <t>PAT_12210</t>
  </si>
  <si>
    <t>PAT_12211</t>
  </si>
  <si>
    <t>PAT_12212</t>
  </si>
  <si>
    <t>PAT_12213</t>
  </si>
  <si>
    <t>PAT_12214</t>
  </si>
  <si>
    <t>PAT_12215</t>
  </si>
  <si>
    <t>PAT_12216</t>
  </si>
  <si>
    <t>PAT_12217</t>
  </si>
  <si>
    <t>PAT_12218</t>
  </si>
  <si>
    <t>PAT_12219</t>
  </si>
  <si>
    <t>PAT_12220</t>
  </si>
  <si>
    <t>PAT_12221</t>
  </si>
  <si>
    <t>PAT_12222</t>
  </si>
  <si>
    <t>PAT_12223</t>
  </si>
  <si>
    <t>PAT_12224</t>
  </si>
  <si>
    <t>PAT_12225</t>
  </si>
  <si>
    <t>PAT_12226</t>
  </si>
  <si>
    <t>PAT_12227</t>
  </si>
  <si>
    <t>PAT_12228</t>
  </si>
  <si>
    <t>PAT_12229</t>
  </si>
  <si>
    <t>PAT_12230</t>
  </si>
  <si>
    <t>PAT_12231</t>
  </si>
  <si>
    <t>PAT_12232</t>
  </si>
  <si>
    <t>PAT_12233</t>
  </si>
  <si>
    <t>PAT_12234</t>
  </si>
  <si>
    <t>PAT_12235</t>
  </si>
  <si>
    <t>PAT_12236</t>
  </si>
  <si>
    <t>PAT_12237</t>
  </si>
  <si>
    <t>PAT_12238</t>
  </si>
  <si>
    <t>PAT_12239</t>
  </si>
  <si>
    <t>PAT_12240</t>
  </si>
  <si>
    <t>PAT_12241</t>
  </si>
  <si>
    <t>PAT_12242</t>
  </si>
  <si>
    <t>PAT_12243</t>
  </si>
  <si>
    <t>PAT_12244</t>
  </si>
  <si>
    <t>PAT_12245</t>
  </si>
  <si>
    <t>PAT_12246</t>
  </si>
  <si>
    <t>PAT_12247</t>
  </si>
  <si>
    <t>PAT_12248</t>
  </si>
  <si>
    <t>PAT_12249</t>
  </si>
  <si>
    <t>PAT_12250</t>
  </si>
  <si>
    <t>PAT_12251</t>
  </si>
  <si>
    <t>PAT_12252</t>
  </si>
  <si>
    <t>PAT_12253</t>
  </si>
  <si>
    <t>PAT_12254</t>
  </si>
  <si>
    <t>PAT_12255</t>
  </si>
  <si>
    <t>PAT_12256</t>
  </si>
  <si>
    <t>PAT_12257</t>
  </si>
  <si>
    <t>PAT_12258</t>
  </si>
  <si>
    <t>PAT_12259</t>
  </si>
  <si>
    <t>PAT_12260</t>
  </si>
  <si>
    <t>PAT_12261</t>
  </si>
  <si>
    <t>PAT_12262</t>
  </si>
  <si>
    <t>PAT_12263</t>
  </si>
  <si>
    <t>PAT_12264</t>
  </si>
  <si>
    <t>PAT_12265</t>
  </si>
  <si>
    <t>PAT_12266</t>
  </si>
  <si>
    <t>PAT_12267</t>
  </si>
  <si>
    <t>PAT_12268</t>
  </si>
  <si>
    <t>PAT_12269</t>
  </si>
  <si>
    <t>PAT_12270</t>
  </si>
  <si>
    <t>PAT_12271</t>
  </si>
  <si>
    <t>PAT_12272</t>
  </si>
  <si>
    <t>PAT_12273</t>
  </si>
  <si>
    <t>PAT_12274</t>
  </si>
  <si>
    <t>PAT_12275</t>
  </si>
  <si>
    <t>PAT_12276</t>
  </si>
  <si>
    <t>PAT_12277</t>
  </si>
  <si>
    <t>PAT_12278</t>
  </si>
  <si>
    <t>PAT_12279</t>
  </si>
  <si>
    <t>PAT_12280</t>
  </si>
  <si>
    <t>PAT_12281</t>
  </si>
  <si>
    <t>PAT_12282</t>
  </si>
  <si>
    <t>PAT_12283</t>
  </si>
  <si>
    <t>PAT_12284</t>
  </si>
  <si>
    <t>PAT_12285</t>
  </si>
  <si>
    <t>PAT_12286</t>
  </si>
  <si>
    <t>PAT_12287</t>
  </si>
  <si>
    <t>PAT_12288</t>
  </si>
  <si>
    <t>PAT_12289</t>
  </si>
  <si>
    <t>PAT_12290</t>
  </si>
  <si>
    <t>PAT_12291</t>
  </si>
  <si>
    <t>PAT_12292</t>
  </si>
  <si>
    <t>PAT_12293</t>
  </si>
  <si>
    <t>PAT_12294</t>
  </si>
  <si>
    <t>PAT_12295</t>
  </si>
  <si>
    <t>PAT_12296</t>
  </si>
  <si>
    <t>PAT_12297</t>
  </si>
  <si>
    <t>PAT_12298</t>
  </si>
  <si>
    <t>PAT_12299</t>
  </si>
  <si>
    <t>PAT_12300</t>
  </si>
  <si>
    <t>PAT_12301</t>
  </si>
  <si>
    <t>PAT_12302</t>
  </si>
  <si>
    <t>PAT_12303</t>
  </si>
  <si>
    <t>PAT_12304</t>
  </si>
  <si>
    <t>PAT_12305</t>
  </si>
  <si>
    <t>PAT_12306</t>
  </si>
  <si>
    <t>PAT_12307</t>
  </si>
  <si>
    <t>PAT_12308</t>
  </si>
  <si>
    <t>PAT_12309</t>
  </si>
  <si>
    <t>PAT_12310</t>
  </si>
  <si>
    <t>PAT_12311</t>
  </si>
  <si>
    <t>PAT_12312</t>
  </si>
  <si>
    <t>PAT_12313</t>
  </si>
  <si>
    <t>PAT_12314</t>
  </si>
  <si>
    <t>PAT_12315</t>
  </si>
  <si>
    <t>PAT_12316</t>
  </si>
  <si>
    <t>PAT_12317</t>
  </si>
  <si>
    <t>PAT_12318</t>
  </si>
  <si>
    <t>PAT_12319</t>
  </si>
  <si>
    <t>PAT_12320</t>
  </si>
  <si>
    <t>PAT_12321</t>
  </si>
  <si>
    <t>PAT_12322</t>
  </si>
  <si>
    <t>PAT_12323</t>
  </si>
  <si>
    <t>PAT_12324</t>
  </si>
  <si>
    <t>PAT_12325</t>
  </si>
  <si>
    <t>PAT_12326</t>
  </si>
  <si>
    <t>PAT_12327</t>
  </si>
  <si>
    <t>PAT_12328</t>
  </si>
  <si>
    <t>PAT_12329</t>
  </si>
  <si>
    <t>PAT_12330</t>
  </si>
  <si>
    <t>PAT_12331</t>
  </si>
  <si>
    <t>PAT_12332</t>
  </si>
  <si>
    <t>PAT_12333</t>
  </si>
  <si>
    <t>PAT_12334</t>
  </si>
  <si>
    <t>PAT_12335</t>
  </si>
  <si>
    <t>PAT_12336</t>
  </si>
  <si>
    <t>PAT_12337</t>
  </si>
  <si>
    <t>PAT_12338</t>
  </si>
  <si>
    <t>PAT_12339</t>
  </si>
  <si>
    <t>PAT_12340</t>
  </si>
  <si>
    <t>PAT_12341</t>
  </si>
  <si>
    <t>PAT_12342</t>
  </si>
  <si>
    <t>PAT_12343</t>
  </si>
  <si>
    <t>PAT_12344</t>
  </si>
  <si>
    <t>PAT_12345</t>
  </si>
  <si>
    <t>PAT_12346</t>
  </si>
  <si>
    <t>PAT_12347</t>
  </si>
  <si>
    <t>PAT_12348</t>
  </si>
  <si>
    <t>PAT_12349</t>
  </si>
  <si>
    <t>PAT_12350</t>
  </si>
  <si>
    <t>PAT_12351</t>
  </si>
  <si>
    <t>PAT_12352</t>
  </si>
  <si>
    <t>PAT_12353</t>
  </si>
  <si>
    <t>PAT_12354</t>
  </si>
  <si>
    <t>PAT_12355</t>
  </si>
  <si>
    <t>PAT_12356</t>
  </si>
  <si>
    <t>PAT_12357</t>
  </si>
  <si>
    <t>PAT_12358</t>
  </si>
  <si>
    <t>PAT_12359</t>
  </si>
  <si>
    <t>PAT_12360</t>
  </si>
  <si>
    <t>PAT_12361</t>
  </si>
  <si>
    <t>PAT_12362</t>
  </si>
  <si>
    <t>PAT_12363</t>
  </si>
  <si>
    <t>PAT_12364</t>
  </si>
  <si>
    <t>PAT_12365</t>
  </si>
  <si>
    <t>PAT_12366</t>
  </si>
  <si>
    <t>PAT_12367</t>
  </si>
  <si>
    <t>PAT_12368</t>
  </si>
  <si>
    <t>PAT_12369</t>
  </si>
  <si>
    <t>PAT_12370</t>
  </si>
  <si>
    <t>PAT_12371</t>
  </si>
  <si>
    <t>PAT_12372</t>
  </si>
  <si>
    <t>PAT_12373</t>
  </si>
  <si>
    <t>PAT_12374</t>
  </si>
  <si>
    <t>PAT_12375</t>
  </si>
  <si>
    <t>PAT_12376</t>
  </si>
  <si>
    <t>PAT_12377</t>
  </si>
  <si>
    <t>PAT_12378</t>
  </si>
  <si>
    <t>PAT_12379</t>
  </si>
  <si>
    <t>PAT_12380</t>
  </si>
  <si>
    <t>PAT_12381</t>
  </si>
  <si>
    <t>PAT_12382</t>
  </si>
  <si>
    <t>PAT_12383</t>
  </si>
  <si>
    <t>PAT_12384</t>
  </si>
  <si>
    <t>PAT_12385</t>
  </si>
  <si>
    <t>PAT_12386</t>
  </si>
  <si>
    <t>PAT_12387</t>
  </si>
  <si>
    <t>PAT_12388</t>
  </si>
  <si>
    <t>PAT_12389</t>
  </si>
  <si>
    <t>PAT_12390</t>
  </si>
  <si>
    <t>PAT_12391</t>
  </si>
  <si>
    <t>PAT_12392</t>
  </si>
  <si>
    <t>PAT_12393</t>
  </si>
  <si>
    <t>PAT_12394</t>
  </si>
  <si>
    <t>PAT_12395</t>
  </si>
  <si>
    <t>PAT_12396</t>
  </si>
  <si>
    <t>PAT_12397</t>
  </si>
  <si>
    <t>PAT_12398</t>
  </si>
  <si>
    <t>PAT_12399</t>
  </si>
  <si>
    <t>PAT_12400</t>
  </si>
  <si>
    <t>PAT_12401</t>
  </si>
  <si>
    <t>PAT_12402</t>
  </si>
  <si>
    <t>PAT_12403</t>
  </si>
  <si>
    <t>PAT_12404</t>
  </si>
  <si>
    <t>PAT_12405</t>
  </si>
  <si>
    <t>PAT_12406</t>
  </si>
  <si>
    <t>PAT_12407</t>
  </si>
  <si>
    <t>PAT_12408</t>
  </si>
  <si>
    <t>PAT_12409</t>
  </si>
  <si>
    <t>PAT_12410</t>
  </si>
  <si>
    <t>PAT_12411</t>
  </si>
  <si>
    <t>PAT_12412</t>
  </si>
  <si>
    <t>PAT_12413</t>
  </si>
  <si>
    <t>PAT_12414</t>
  </si>
  <si>
    <t>PAT_12415</t>
  </si>
  <si>
    <t>PAT_12416</t>
  </si>
  <si>
    <t>PAT_12417</t>
  </si>
  <si>
    <t>PAT_12418</t>
  </si>
  <si>
    <t>PAT_12419</t>
  </si>
  <si>
    <t>PAT_12420</t>
  </si>
  <si>
    <t>PAT_12421</t>
  </si>
  <si>
    <t>PAT_12422</t>
  </si>
  <si>
    <t>PAT_12423</t>
  </si>
  <si>
    <t>PAT_12424</t>
  </si>
  <si>
    <t>PAT_12425</t>
  </si>
  <si>
    <t>PAT_12426</t>
  </si>
  <si>
    <t>PAT_12427</t>
  </si>
  <si>
    <t>PAT_12428</t>
  </si>
  <si>
    <t>PAT_12429</t>
  </si>
  <si>
    <t>PAT_12430</t>
  </si>
  <si>
    <t>PAT_12431</t>
  </si>
  <si>
    <t>PAT_12432</t>
  </si>
  <si>
    <t>PAT_12433</t>
  </si>
  <si>
    <t>PAT_12434</t>
  </si>
  <si>
    <t>PAT_12435</t>
  </si>
  <si>
    <t>PAT_12436</t>
  </si>
  <si>
    <t>PAT_12437</t>
  </si>
  <si>
    <t>PAT_12438</t>
  </si>
  <si>
    <t>PAT_12439</t>
  </si>
  <si>
    <t>PAT_12440</t>
  </si>
  <si>
    <t>PAT_12441</t>
  </si>
  <si>
    <t>PAT_12442</t>
  </si>
  <si>
    <t>PAT_12443</t>
  </si>
  <si>
    <t>PAT_12444</t>
  </si>
  <si>
    <t>PAT_12445</t>
  </si>
  <si>
    <t>PAT_12446</t>
  </si>
  <si>
    <t>PAT_12447</t>
  </si>
  <si>
    <t>PAT_12448</t>
  </si>
  <si>
    <t>PAT_12449</t>
  </si>
  <si>
    <t>PAT_12450</t>
  </si>
  <si>
    <t>PAT_12451</t>
  </si>
  <si>
    <t>PAT_12452</t>
  </si>
  <si>
    <t>PAT_12453</t>
  </si>
  <si>
    <t>PAT_12454</t>
  </si>
  <si>
    <t>PAT_12455</t>
  </si>
  <si>
    <t>PAT_12456</t>
  </si>
  <si>
    <t>PAT_12457</t>
  </si>
  <si>
    <t>PAT_12458</t>
  </si>
  <si>
    <t>PAT_12459</t>
  </si>
  <si>
    <t>PAT_12460</t>
  </si>
  <si>
    <t>PAT_12461</t>
  </si>
  <si>
    <t>PAT_12462</t>
  </si>
  <si>
    <t>PAT_12463</t>
  </si>
  <si>
    <t>PAT_12464</t>
  </si>
  <si>
    <t>PAT_12465</t>
  </si>
  <si>
    <t>PAT_12466</t>
  </si>
  <si>
    <t>PAT_12467</t>
  </si>
  <si>
    <t>PAT_12468</t>
  </si>
  <si>
    <t>PAT_12469</t>
  </si>
  <si>
    <t>PAT_12470</t>
  </si>
  <si>
    <t>PAT_12471</t>
  </si>
  <si>
    <t>PAT_12472</t>
  </si>
  <si>
    <t>PAT_12473</t>
  </si>
  <si>
    <t>PAT_12474</t>
  </si>
  <si>
    <t>PAT_12475</t>
  </si>
  <si>
    <t>PAT_12476</t>
  </si>
  <si>
    <t>PAT_12477</t>
  </si>
  <si>
    <t>PAT_12478</t>
  </si>
  <si>
    <t>PAT_12479</t>
  </si>
  <si>
    <t>PAT_12480</t>
  </si>
  <si>
    <t>PAT_12481</t>
  </si>
  <si>
    <t>PAT_12482</t>
  </si>
  <si>
    <t>PAT_12483</t>
  </si>
  <si>
    <t>PAT_12484</t>
  </si>
  <si>
    <t>PAT_12485</t>
  </si>
  <si>
    <t>PAT_12486</t>
  </si>
  <si>
    <t>PAT_12487</t>
  </si>
  <si>
    <t>PAT_12488</t>
  </si>
  <si>
    <t>PAT_12489</t>
  </si>
  <si>
    <t>PAT_12490</t>
  </si>
  <si>
    <t>PAT_12491</t>
  </si>
  <si>
    <t>PAT_12492</t>
  </si>
  <si>
    <t>PAT_12493</t>
  </si>
  <si>
    <t>PAT_12494</t>
  </si>
  <si>
    <t>PAT_12495</t>
  </si>
  <si>
    <t>PAT_12496</t>
  </si>
  <si>
    <t>PAT_12497</t>
  </si>
  <si>
    <t>PAT_12498</t>
  </si>
  <si>
    <t>PAT_12499</t>
  </si>
  <si>
    <t>PAT_12500</t>
  </si>
  <si>
    <t>PAT_12501</t>
  </si>
  <si>
    <t>PAT_12502</t>
  </si>
  <si>
    <t>PAT_12503</t>
  </si>
  <si>
    <t>PAT_12504</t>
  </si>
  <si>
    <t>PAT_12505</t>
  </si>
  <si>
    <t>PAT_12506</t>
  </si>
  <si>
    <t>PAT_12507</t>
  </si>
  <si>
    <t>PAT_12508</t>
  </si>
  <si>
    <t>PAT_12509</t>
  </si>
  <si>
    <t>PAT_12510</t>
  </si>
  <si>
    <t>PAT_12511</t>
  </si>
  <si>
    <t>PAT_12512</t>
  </si>
  <si>
    <t>PAT_12513</t>
  </si>
  <si>
    <t>PAT_12514</t>
  </si>
  <si>
    <t>PAT_12515</t>
  </si>
  <si>
    <t>PAT_12516</t>
  </si>
  <si>
    <t>PAT_12517</t>
  </si>
  <si>
    <t>PAT_12518</t>
  </si>
  <si>
    <t>PAT_12519</t>
  </si>
  <si>
    <t>PAT_12520</t>
  </si>
  <si>
    <t>PAT_12521</t>
  </si>
  <si>
    <t>PAT_12522</t>
  </si>
  <si>
    <t>PAT_12523</t>
  </si>
  <si>
    <t>PAT_12524</t>
  </si>
  <si>
    <t>PAT_12525</t>
  </si>
  <si>
    <t>PAT_12526</t>
  </si>
  <si>
    <t>PAT_12527</t>
  </si>
  <si>
    <t>PAT_12528</t>
  </si>
  <si>
    <t>PAT_12529</t>
  </si>
  <si>
    <t>PAT_12530</t>
  </si>
  <si>
    <t>PAT_12531</t>
  </si>
  <si>
    <t>PAT_12532</t>
  </si>
  <si>
    <t>PAT_12533</t>
  </si>
  <si>
    <t>PAT_12534</t>
  </si>
  <si>
    <t>PAT_12535</t>
  </si>
  <si>
    <t>PAT_12536</t>
  </si>
  <si>
    <t>PAT_12537</t>
  </si>
  <si>
    <t>PAT_12538</t>
  </si>
  <si>
    <t>PAT_12539</t>
  </si>
  <si>
    <t>PAT_12540</t>
  </si>
  <si>
    <t>PAT_12541</t>
  </si>
  <si>
    <t>PAT_12542</t>
  </si>
  <si>
    <t>PAT_12543</t>
  </si>
  <si>
    <t>PAT_12544</t>
  </si>
  <si>
    <t>PAT_12545</t>
  </si>
  <si>
    <t>PAT_12546</t>
  </si>
  <si>
    <t>PAT_12547</t>
  </si>
  <si>
    <t>PAT_12548</t>
  </si>
  <si>
    <t>PAT_12549</t>
  </si>
  <si>
    <t>PAT_12550</t>
  </si>
  <si>
    <t>PAT_12551</t>
  </si>
  <si>
    <t>PAT_12552</t>
  </si>
  <si>
    <t>PAT_12553</t>
  </si>
  <si>
    <t>PAT_12554</t>
  </si>
  <si>
    <t>PAT_12555</t>
  </si>
  <si>
    <t>PAT_12556</t>
  </si>
  <si>
    <t>PAT_12557</t>
  </si>
  <si>
    <t>PAT_12558</t>
  </si>
  <si>
    <t>PAT_12559</t>
  </si>
  <si>
    <t>PAT_12560</t>
  </si>
  <si>
    <t>PAT_12561</t>
  </si>
  <si>
    <t>PAT_12562</t>
  </si>
  <si>
    <t>PAT_12563</t>
  </si>
  <si>
    <t>PAT_12564</t>
  </si>
  <si>
    <t>PAT_12565</t>
  </si>
  <si>
    <t>PAT_12566</t>
  </si>
  <si>
    <t>PAT_12567</t>
  </si>
  <si>
    <t>PAT_12568</t>
  </si>
  <si>
    <t>PAT_12569</t>
  </si>
  <si>
    <t>PAT_12570</t>
  </si>
  <si>
    <t>PAT_12571</t>
  </si>
  <si>
    <t>PAT_12572</t>
  </si>
  <si>
    <t>PAT_12573</t>
  </si>
  <si>
    <t>PAT_12574</t>
  </si>
  <si>
    <t>PAT_12575</t>
  </si>
  <si>
    <t>PAT_12576</t>
  </si>
  <si>
    <t>PAT_12577</t>
  </si>
  <si>
    <t>PAT_12578</t>
  </si>
  <si>
    <t>PAT_12579</t>
  </si>
  <si>
    <t>PAT_12580</t>
  </si>
  <si>
    <t>PAT_12581</t>
  </si>
  <si>
    <t>PAT_12582</t>
  </si>
  <si>
    <t>PAT_12583</t>
  </si>
  <si>
    <t>PAT_12584</t>
  </si>
  <si>
    <t>PAT_12585</t>
  </si>
  <si>
    <t>PAT_12586</t>
  </si>
  <si>
    <t>PAT_12587</t>
  </si>
  <si>
    <t>PAT_12588</t>
  </si>
  <si>
    <t>PAT_12589</t>
  </si>
  <si>
    <t>PAT_12590</t>
  </si>
  <si>
    <t>PAT_12591</t>
  </si>
  <si>
    <t>PAT_12592</t>
  </si>
  <si>
    <t>PAT_12593</t>
  </si>
  <si>
    <t>PAT_12594</t>
  </si>
  <si>
    <t>PAT_12595</t>
  </si>
  <si>
    <t>PAT_12596</t>
  </si>
  <si>
    <t>PAT_12597</t>
  </si>
  <si>
    <t>PAT_12598</t>
  </si>
  <si>
    <t>PAT_12599</t>
  </si>
  <si>
    <t>PAT_12600</t>
  </si>
  <si>
    <t>PAT_12601</t>
  </si>
  <si>
    <t>PAT_12602</t>
  </si>
  <si>
    <t>PAT_12603</t>
  </si>
  <si>
    <t>PAT_12604</t>
  </si>
  <si>
    <t>PAT_12605</t>
  </si>
  <si>
    <t>PAT_12606</t>
  </si>
  <si>
    <t>PAT_12607</t>
  </si>
  <si>
    <t>PAT_12608</t>
  </si>
  <si>
    <t>PAT_12609</t>
  </si>
  <si>
    <t>PAT_12610</t>
  </si>
  <si>
    <t>PAT_12611</t>
  </si>
  <si>
    <t>PAT_12612</t>
  </si>
  <si>
    <t>PAT_12613</t>
  </si>
  <si>
    <t>PAT_12614</t>
  </si>
  <si>
    <t>PAT_12615</t>
  </si>
  <si>
    <t>PAT_12616</t>
  </si>
  <si>
    <t>PAT_12617</t>
  </si>
  <si>
    <t>PAT_12618</t>
  </si>
  <si>
    <t>PAT_12619</t>
  </si>
  <si>
    <t>PAT_12620</t>
  </si>
  <si>
    <t>PAT_12621</t>
  </si>
  <si>
    <t>PAT_12622</t>
  </si>
  <si>
    <t>PAT_12623</t>
  </si>
  <si>
    <t>PAT_12624</t>
  </si>
  <si>
    <t>PAT_12625</t>
  </si>
  <si>
    <t>PAT_12626</t>
  </si>
  <si>
    <t>PAT_12627</t>
  </si>
  <si>
    <t>PAT_12628</t>
  </si>
  <si>
    <t>PAT_12629</t>
  </si>
  <si>
    <t>PAT_12630</t>
  </si>
  <si>
    <t>PAT_12631</t>
  </si>
  <si>
    <t>PAT_12632</t>
  </si>
  <si>
    <t>PAT_12633</t>
  </si>
  <si>
    <t>PAT_12634</t>
  </si>
  <si>
    <t>PAT_12635</t>
  </si>
  <si>
    <t>PAT_12636</t>
  </si>
  <si>
    <t>PAT_12637</t>
  </si>
  <si>
    <t>PAT_12638</t>
  </si>
  <si>
    <t>PAT_12639</t>
  </si>
  <si>
    <t>PAT_12640</t>
  </si>
  <si>
    <t>PAT_12641</t>
  </si>
  <si>
    <t>PAT_12642</t>
  </si>
  <si>
    <t>PAT_12643</t>
  </si>
  <si>
    <t>PAT_12644</t>
  </si>
  <si>
    <t>PAT_12645</t>
  </si>
  <si>
    <t>PAT_12646</t>
  </si>
  <si>
    <t>PAT_12647</t>
  </si>
  <si>
    <t>PAT_12648</t>
  </si>
  <si>
    <t>PAT_12649</t>
  </si>
  <si>
    <t>PAT_12650</t>
  </si>
  <si>
    <t>PAT_12651</t>
  </si>
  <si>
    <t>PAT_12652</t>
  </si>
  <si>
    <t>PAT_12653</t>
  </si>
  <si>
    <t>PAT_12654</t>
  </si>
  <si>
    <t>PAT_12655</t>
  </si>
  <si>
    <t>PAT_12656</t>
  </si>
  <si>
    <t>PAT_12657</t>
  </si>
  <si>
    <t>PAT_12658</t>
  </si>
  <si>
    <t>PAT_12659</t>
  </si>
  <si>
    <t>PAT_12660</t>
  </si>
  <si>
    <t>PAT_12661</t>
  </si>
  <si>
    <t>PAT_12662</t>
  </si>
  <si>
    <t>PAT_12663</t>
  </si>
  <si>
    <t>PAT_12664</t>
  </si>
  <si>
    <t>PAT_12665</t>
  </si>
  <si>
    <t>PAT_12666</t>
  </si>
  <si>
    <t>PAT_12667</t>
  </si>
  <si>
    <t>PAT_12668</t>
  </si>
  <si>
    <t>PAT_12669</t>
  </si>
  <si>
    <t>PAT_12670</t>
  </si>
  <si>
    <t>PAT_12671</t>
  </si>
  <si>
    <t>PAT_12672</t>
  </si>
  <si>
    <t>PAT_12673</t>
  </si>
  <si>
    <t>PAT_12674</t>
  </si>
  <si>
    <t>PAT_12675</t>
  </si>
  <si>
    <t>PAT_12676</t>
  </si>
  <si>
    <t>PAT_12677</t>
  </si>
  <si>
    <t>PAT_12678</t>
  </si>
  <si>
    <t>PAT_12679</t>
  </si>
  <si>
    <t>PAT_12680</t>
  </si>
  <si>
    <t>PAT_12681</t>
  </si>
  <si>
    <t>PAT_12682</t>
  </si>
  <si>
    <t>PAT_12683</t>
  </si>
  <si>
    <t>PAT_12684</t>
  </si>
  <si>
    <t>PAT_12685</t>
  </si>
  <si>
    <t>PAT_12686</t>
  </si>
  <si>
    <t>PAT_12687</t>
  </si>
  <si>
    <t>PAT_12688</t>
  </si>
  <si>
    <t>PAT_12689</t>
  </si>
  <si>
    <t>PAT_12690</t>
  </si>
  <si>
    <t>PAT_12691</t>
  </si>
  <si>
    <t>PAT_12692</t>
  </si>
  <si>
    <t>PAT_12693</t>
  </si>
  <si>
    <t>PAT_12694</t>
  </si>
  <si>
    <t>PAT_12695</t>
  </si>
  <si>
    <t>PAT_12696</t>
  </si>
  <si>
    <t>PAT_12697</t>
  </si>
  <si>
    <t>PAT_12698</t>
  </si>
  <si>
    <t>PAT_12699</t>
  </si>
  <si>
    <t>PAT_12700</t>
  </si>
  <si>
    <t>PAT_12701</t>
  </si>
  <si>
    <t>PAT_12702</t>
  </si>
  <si>
    <t>PAT_12703</t>
  </si>
  <si>
    <t>PAT_12704</t>
  </si>
  <si>
    <t>PAT_12705</t>
  </si>
  <si>
    <t>PAT_12706</t>
  </si>
  <si>
    <t>PAT_12707</t>
  </si>
  <si>
    <t>PAT_12708</t>
  </si>
  <si>
    <t>PAT_12709</t>
  </si>
  <si>
    <t>PAT_12710</t>
  </si>
  <si>
    <t>PAT_12711</t>
  </si>
  <si>
    <t>PAT_12712</t>
  </si>
  <si>
    <t>PAT_12713</t>
  </si>
  <si>
    <t>PAT_12714</t>
  </si>
  <si>
    <t>PAT_12715</t>
  </si>
  <si>
    <t>PAT_12716</t>
  </si>
  <si>
    <t>PAT_12717</t>
  </si>
  <si>
    <t>PAT_12718</t>
  </si>
  <si>
    <t>PAT_12719</t>
  </si>
  <si>
    <t>PAT_12720</t>
  </si>
  <si>
    <t>PAT_12721</t>
  </si>
  <si>
    <t>PAT_12722</t>
  </si>
  <si>
    <t>PAT_12723</t>
  </si>
  <si>
    <t>PAT_12724</t>
  </si>
  <si>
    <t>PAT_12725</t>
  </si>
  <si>
    <t>PAT_12726</t>
  </si>
  <si>
    <t>PAT_12727</t>
  </si>
  <si>
    <t>PAT_12728</t>
  </si>
  <si>
    <t>PAT_12729</t>
  </si>
  <si>
    <t>PAT_12730</t>
  </si>
  <si>
    <t>PAT_12731</t>
  </si>
  <si>
    <t>PAT_12732</t>
  </si>
  <si>
    <t>PAT_12733</t>
  </si>
  <si>
    <t>PAT_12734</t>
  </si>
  <si>
    <t>PAT_12735</t>
  </si>
  <si>
    <t>PAT_12736</t>
  </si>
  <si>
    <t>PAT_12737</t>
  </si>
  <si>
    <t>PAT_12738</t>
  </si>
  <si>
    <t>PAT_12739</t>
  </si>
  <si>
    <t>PAT_12740</t>
  </si>
  <si>
    <t>PAT_12741</t>
  </si>
  <si>
    <t>PAT_12742</t>
  </si>
  <si>
    <t>PAT_12743</t>
  </si>
  <si>
    <t>PAT_12744</t>
  </si>
  <si>
    <t>PAT_12745</t>
  </si>
  <si>
    <t>PAT_12746</t>
  </si>
  <si>
    <t>PAT_12747</t>
  </si>
  <si>
    <t>PAT_12748</t>
  </si>
  <si>
    <t>PAT_12749</t>
  </si>
  <si>
    <t>PAT_12750</t>
  </si>
  <si>
    <t>PAT_12751</t>
  </si>
  <si>
    <t>PAT_12752</t>
  </si>
  <si>
    <t>PAT_12753</t>
  </si>
  <si>
    <t>PAT_12754</t>
  </si>
  <si>
    <t>PAT_12755</t>
  </si>
  <si>
    <t>PAT_12756</t>
  </si>
  <si>
    <t>PAT_12757</t>
  </si>
  <si>
    <t>PAT_12758</t>
  </si>
  <si>
    <t>PAT_12759</t>
  </si>
  <si>
    <t>PAT_12760</t>
  </si>
  <si>
    <t>PAT_12761</t>
  </si>
  <si>
    <t>PAT_12762</t>
  </si>
  <si>
    <t>PAT_12763</t>
  </si>
  <si>
    <t>PAT_12764</t>
  </si>
  <si>
    <t>PAT_12765</t>
  </si>
  <si>
    <t>PAT_12766</t>
  </si>
  <si>
    <t>PAT_12767</t>
  </si>
  <si>
    <t>PAT_12768</t>
  </si>
  <si>
    <t>PAT_12769</t>
  </si>
  <si>
    <t>PAT_12770</t>
  </si>
  <si>
    <t>PAT_12771</t>
  </si>
  <si>
    <t>PAT_12772</t>
  </si>
  <si>
    <t>PAT_12773</t>
  </si>
  <si>
    <t>PAT_12774</t>
  </si>
  <si>
    <t>PAT_12775</t>
  </si>
  <si>
    <t>PAT_12776</t>
  </si>
  <si>
    <t>PAT_12777</t>
  </si>
  <si>
    <t>PAT_12778</t>
  </si>
  <si>
    <t>PAT_12779</t>
  </si>
  <si>
    <t>PAT_12780</t>
  </si>
  <si>
    <t>PAT_12781</t>
  </si>
  <si>
    <t>PAT_12782</t>
  </si>
  <si>
    <t>PAT_12783</t>
  </si>
  <si>
    <t>PAT_12784</t>
  </si>
  <si>
    <t>PAT_12785</t>
  </si>
  <si>
    <t>PAT_12786</t>
  </si>
  <si>
    <t>PAT_12787</t>
  </si>
  <si>
    <t>PAT_12788</t>
  </si>
  <si>
    <t>PAT_12789</t>
  </si>
  <si>
    <t>PAT_12790</t>
  </si>
  <si>
    <t>PAT_12791</t>
  </si>
  <si>
    <t>PAT_12792</t>
  </si>
  <si>
    <t>PAT_12793</t>
  </si>
  <si>
    <t>PAT_12794</t>
  </si>
  <si>
    <t>PAT_12795</t>
  </si>
  <si>
    <t>PAT_12796</t>
  </si>
  <si>
    <t>PAT_12797</t>
  </si>
  <si>
    <t>PAT_12798</t>
  </si>
  <si>
    <t>PAT_12799</t>
  </si>
  <si>
    <t>PAT_12800</t>
  </si>
  <si>
    <t>PAT_12801</t>
  </si>
  <si>
    <t>PAT_12802</t>
  </si>
  <si>
    <t>PAT_12803</t>
  </si>
  <si>
    <t>PAT_12804</t>
  </si>
  <si>
    <t>PAT_12805</t>
  </si>
  <si>
    <t>PAT_12806</t>
  </si>
  <si>
    <t>PAT_12807</t>
  </si>
  <si>
    <t>PAT_12808</t>
  </si>
  <si>
    <t>PAT_12809</t>
  </si>
  <si>
    <t>PAT_12810</t>
  </si>
  <si>
    <t>PAT_12811</t>
  </si>
  <si>
    <t>PAT_12812</t>
  </si>
  <si>
    <t>PAT_12813</t>
  </si>
  <si>
    <t>PAT_12814</t>
  </si>
  <si>
    <t>PAT_12815</t>
  </si>
  <si>
    <t>PAT_12816</t>
  </si>
  <si>
    <t>PAT_12817</t>
  </si>
  <si>
    <t>PAT_12818</t>
  </si>
  <si>
    <t>PAT_12819</t>
  </si>
  <si>
    <t>PAT_12820</t>
  </si>
  <si>
    <t>PAT_12821</t>
  </si>
  <si>
    <t>PAT_12822</t>
  </si>
  <si>
    <t>PAT_12823</t>
  </si>
  <si>
    <t>PAT_12824</t>
  </si>
  <si>
    <t>PAT_12825</t>
  </si>
  <si>
    <t>PAT_12826</t>
  </si>
  <si>
    <t>PAT_12827</t>
  </si>
  <si>
    <t>PAT_12828</t>
  </si>
  <si>
    <t>PAT_12829</t>
  </si>
  <si>
    <t>PAT_12830</t>
  </si>
  <si>
    <t>PAT_12831</t>
  </si>
  <si>
    <t>PAT_12832</t>
  </si>
  <si>
    <t>PAT_12833</t>
  </si>
  <si>
    <t>PAT_12834</t>
  </si>
  <si>
    <t>PAT_12835</t>
  </si>
  <si>
    <t>PAT_12836</t>
  </si>
  <si>
    <t>PAT_12837</t>
  </si>
  <si>
    <t>PAT_12838</t>
  </si>
  <si>
    <t>PAT_12839</t>
  </si>
  <si>
    <t>PAT_12840</t>
  </si>
  <si>
    <t>PAT_12841</t>
  </si>
  <si>
    <t>PAT_12842</t>
  </si>
  <si>
    <t>PAT_12843</t>
  </si>
  <si>
    <t>PAT_12844</t>
  </si>
  <si>
    <t>PAT_12845</t>
  </si>
  <si>
    <t>PAT_12846</t>
  </si>
  <si>
    <t>PAT_12847</t>
  </si>
  <si>
    <t>PAT_12848</t>
  </si>
  <si>
    <t>PAT_12849</t>
  </si>
  <si>
    <t>PAT_12850</t>
  </si>
  <si>
    <t>PAT_12851</t>
  </si>
  <si>
    <t>PAT_12852</t>
  </si>
  <si>
    <t>PAT_12853</t>
  </si>
  <si>
    <t>PAT_12854</t>
  </si>
  <si>
    <t>PAT_12855</t>
  </si>
  <si>
    <t>PAT_12856</t>
  </si>
  <si>
    <t>PAT_12857</t>
  </si>
  <si>
    <t>PAT_12858</t>
  </si>
  <si>
    <t>PAT_12859</t>
  </si>
  <si>
    <t>PAT_12860</t>
  </si>
  <si>
    <t>PAT_12861</t>
  </si>
  <si>
    <t>PAT_12862</t>
  </si>
  <si>
    <t>PAT_12863</t>
  </si>
  <si>
    <t>PAT_12864</t>
  </si>
  <si>
    <t>PAT_12865</t>
  </si>
  <si>
    <t>PAT_12866</t>
  </si>
  <si>
    <t>PAT_12867</t>
  </si>
  <si>
    <t>PAT_12868</t>
  </si>
  <si>
    <t>PAT_12869</t>
  </si>
  <si>
    <t>PAT_12870</t>
  </si>
  <si>
    <t>PAT_12871</t>
  </si>
  <si>
    <t>PAT_12872</t>
  </si>
  <si>
    <t>PAT_12873</t>
  </si>
  <si>
    <t>PAT_12874</t>
  </si>
  <si>
    <t>PAT_12875</t>
  </si>
  <si>
    <t>PAT_12876</t>
  </si>
  <si>
    <t>PAT_12877</t>
  </si>
  <si>
    <t>PAT_12878</t>
  </si>
  <si>
    <t>PAT_12879</t>
  </si>
  <si>
    <t>PAT_12880</t>
  </si>
  <si>
    <t>PAT_12881</t>
  </si>
  <si>
    <t>PAT_12882</t>
  </si>
  <si>
    <t>PAT_12883</t>
  </si>
  <si>
    <t>PAT_12884</t>
  </si>
  <si>
    <t>PAT_12885</t>
  </si>
  <si>
    <t>PAT_12886</t>
  </si>
  <si>
    <t>PAT_12887</t>
  </si>
  <si>
    <t>PAT_12888</t>
  </si>
  <si>
    <t>PAT_12889</t>
  </si>
  <si>
    <t>PAT_12890</t>
  </si>
  <si>
    <t>PAT_12891</t>
  </si>
  <si>
    <t>PAT_12892</t>
  </si>
  <si>
    <t>PAT_12893</t>
  </si>
  <si>
    <t>PAT_12894</t>
  </si>
  <si>
    <t>PAT_12895</t>
  </si>
  <si>
    <t>PAT_12896</t>
  </si>
  <si>
    <t>PAT_12897</t>
  </si>
  <si>
    <t>PAT_12898</t>
  </si>
  <si>
    <t>PAT_12899</t>
  </si>
  <si>
    <t>PAT_12900</t>
  </si>
  <si>
    <t>PAT_12901</t>
  </si>
  <si>
    <t>PAT_12902</t>
  </si>
  <si>
    <t>PAT_12903</t>
  </si>
  <si>
    <t>PAT_12904</t>
  </si>
  <si>
    <t>PAT_12905</t>
  </si>
  <si>
    <t>PAT_12906</t>
  </si>
  <si>
    <t>PAT_12907</t>
  </si>
  <si>
    <t>PAT_12908</t>
  </si>
  <si>
    <t>PAT_12909</t>
  </si>
  <si>
    <t>PAT_12910</t>
  </si>
  <si>
    <t>PAT_12911</t>
  </si>
  <si>
    <t>PAT_12912</t>
  </si>
  <si>
    <t>PAT_12913</t>
  </si>
  <si>
    <t>PAT_12914</t>
  </si>
  <si>
    <t>PAT_12915</t>
  </si>
  <si>
    <t>PAT_12916</t>
  </si>
  <si>
    <t>PAT_12917</t>
  </si>
  <si>
    <t>PAT_12918</t>
  </si>
  <si>
    <t>PAT_12919</t>
  </si>
  <si>
    <t>PAT_12920</t>
  </si>
  <si>
    <t>PAT_12921</t>
  </si>
  <si>
    <t>PAT_12922</t>
  </si>
  <si>
    <t>PAT_12923</t>
  </si>
  <si>
    <t>PAT_12924</t>
  </si>
  <si>
    <t>PAT_12925</t>
  </si>
  <si>
    <t>PAT_12926</t>
  </si>
  <si>
    <t>PAT_12927</t>
  </si>
  <si>
    <t>PAT_12928</t>
  </si>
  <si>
    <t>PAT_12929</t>
  </si>
  <si>
    <t>PAT_12930</t>
  </si>
  <si>
    <t>PAT_12931</t>
  </si>
  <si>
    <t>PAT_12932</t>
  </si>
  <si>
    <t>PAT_12933</t>
  </si>
  <si>
    <t>PAT_12934</t>
  </si>
  <si>
    <t>PAT_12935</t>
  </si>
  <si>
    <t>PAT_12936</t>
  </si>
  <si>
    <t>PAT_12937</t>
  </si>
  <si>
    <t>PAT_12938</t>
  </si>
  <si>
    <t>PAT_12939</t>
  </si>
  <si>
    <t>PAT_12940</t>
  </si>
  <si>
    <t>PAT_12941</t>
  </si>
  <si>
    <t>PAT_12942</t>
  </si>
  <si>
    <t>PAT_12943</t>
  </si>
  <si>
    <t>PAT_12944</t>
  </si>
  <si>
    <t>PAT_12945</t>
  </si>
  <si>
    <t>PAT_12946</t>
  </si>
  <si>
    <t>PAT_12947</t>
  </si>
  <si>
    <t>PAT_12948</t>
  </si>
  <si>
    <t>PAT_12949</t>
  </si>
  <si>
    <t>PAT_12950</t>
  </si>
  <si>
    <t>PAT_12951</t>
  </si>
  <si>
    <t>PAT_12952</t>
  </si>
  <si>
    <t>PAT_12953</t>
  </si>
  <si>
    <t>PAT_12954</t>
  </si>
  <si>
    <t>PAT_12955</t>
  </si>
  <si>
    <t>PAT_12956</t>
  </si>
  <si>
    <t>PAT_12957</t>
  </si>
  <si>
    <t>PAT_12958</t>
  </si>
  <si>
    <t>PAT_12959</t>
  </si>
  <si>
    <t>PAT_12960</t>
  </si>
  <si>
    <t>PAT_12961</t>
  </si>
  <si>
    <t>PAT_12962</t>
  </si>
  <si>
    <t>PAT_12963</t>
  </si>
  <si>
    <t>PAT_12964</t>
  </si>
  <si>
    <t>PAT_12965</t>
  </si>
  <si>
    <t>PAT_12966</t>
  </si>
  <si>
    <t>PAT_12967</t>
  </si>
  <si>
    <t>PAT_12968</t>
  </si>
  <si>
    <t>PAT_12969</t>
  </si>
  <si>
    <t>PAT_12970</t>
  </si>
  <si>
    <t>PAT_12971</t>
  </si>
  <si>
    <t>PAT_12972</t>
  </si>
  <si>
    <t>PAT_12973</t>
  </si>
  <si>
    <t>PAT_12974</t>
  </si>
  <si>
    <t>PAT_12975</t>
  </si>
  <si>
    <t>PAT_12976</t>
  </si>
  <si>
    <t>PAT_12977</t>
  </si>
  <si>
    <t>PAT_12978</t>
  </si>
  <si>
    <t>PAT_12979</t>
  </si>
  <si>
    <t>PAT_12980</t>
  </si>
  <si>
    <t>PAT_12981</t>
  </si>
  <si>
    <t>PAT_12982</t>
  </si>
  <si>
    <t>PAT_12983</t>
  </si>
  <si>
    <t>PAT_12984</t>
  </si>
  <si>
    <t>PAT_12985</t>
  </si>
  <si>
    <t>PAT_12986</t>
  </si>
  <si>
    <t>PAT_12987</t>
  </si>
  <si>
    <t>PAT_12988</t>
  </si>
  <si>
    <t>PAT_12989</t>
  </si>
  <si>
    <t>PAT_12990</t>
  </si>
  <si>
    <t>PAT_12991</t>
  </si>
  <si>
    <t>PAT_12992</t>
  </si>
  <si>
    <t>PAT_12993</t>
  </si>
  <si>
    <t>PAT_12994</t>
  </si>
  <si>
    <t>PAT_12995</t>
  </si>
  <si>
    <t>PAT_12996</t>
  </si>
  <si>
    <t>PAT_12997</t>
  </si>
  <si>
    <t>PAT_12998</t>
  </si>
  <si>
    <t>PAT_12999</t>
  </si>
  <si>
    <t>PAT_13000</t>
  </si>
  <si>
    <t>PAT_13001</t>
  </si>
  <si>
    <t>PAT_13002</t>
  </si>
  <si>
    <t>PAT_13003</t>
  </si>
  <si>
    <t>PAT_13004</t>
  </si>
  <si>
    <t>PAT_13005</t>
  </si>
  <si>
    <t>PAT_13006</t>
  </si>
  <si>
    <t>PAT_13007</t>
  </si>
  <si>
    <t>PAT_13008</t>
  </si>
  <si>
    <t>PAT_13009</t>
  </si>
  <si>
    <t>PAT_13010</t>
  </si>
  <si>
    <t>PAT_13011</t>
  </si>
  <si>
    <t>PAT_13012</t>
  </si>
  <si>
    <t>PAT_13013</t>
  </si>
  <si>
    <t>PAT_13014</t>
  </si>
  <si>
    <t>PAT_13015</t>
  </si>
  <si>
    <t>PAT_13016</t>
  </si>
  <si>
    <t>PAT_13017</t>
  </si>
  <si>
    <t>PAT_13018</t>
  </si>
  <si>
    <t>PAT_13019</t>
  </si>
  <si>
    <t>PAT_13020</t>
  </si>
  <si>
    <t>PAT_13021</t>
  </si>
  <si>
    <t>PAT_13022</t>
  </si>
  <si>
    <t>PAT_13023</t>
  </si>
  <si>
    <t>PAT_13024</t>
  </si>
  <si>
    <t>PAT_13025</t>
  </si>
  <si>
    <t>PAT_13026</t>
  </si>
  <si>
    <t>PAT_13027</t>
  </si>
  <si>
    <t>PAT_13028</t>
  </si>
  <si>
    <t>PAT_13029</t>
  </si>
  <si>
    <t>PAT_13030</t>
  </si>
  <si>
    <t>PAT_13031</t>
  </si>
  <si>
    <t>PAT_13032</t>
  </si>
  <si>
    <t>PAT_13033</t>
  </si>
  <si>
    <t>PAT_13034</t>
  </si>
  <si>
    <t>PAT_13035</t>
  </si>
  <si>
    <t>PAT_13036</t>
  </si>
  <si>
    <t>PAT_13037</t>
  </si>
  <si>
    <t>PAT_13038</t>
  </si>
  <si>
    <t>PAT_13039</t>
  </si>
  <si>
    <t>PAT_13040</t>
  </si>
  <si>
    <t>PAT_13041</t>
  </si>
  <si>
    <t>PAT_13042</t>
  </si>
  <si>
    <t>PAT_13043</t>
  </si>
  <si>
    <t>PAT_13044</t>
  </si>
  <si>
    <t>PAT_13045</t>
  </si>
  <si>
    <t>PAT_13046</t>
  </si>
  <si>
    <t>PAT_13047</t>
  </si>
  <si>
    <t>PAT_13048</t>
  </si>
  <si>
    <t>PAT_13049</t>
  </si>
  <si>
    <t>PAT_13050</t>
  </si>
  <si>
    <t>PAT_13051</t>
  </si>
  <si>
    <t>PAT_13052</t>
  </si>
  <si>
    <t>PAT_13053</t>
  </si>
  <si>
    <t>PAT_13054</t>
  </si>
  <si>
    <t>PAT_13055</t>
  </si>
  <si>
    <t>PAT_13056</t>
  </si>
  <si>
    <t>PAT_13057</t>
  </si>
  <si>
    <t>PAT_13058</t>
  </si>
  <si>
    <t>PAT_13059</t>
  </si>
  <si>
    <t>PAT_13060</t>
  </si>
  <si>
    <t>PAT_13061</t>
  </si>
  <si>
    <t>PAT_13062</t>
  </si>
  <si>
    <t>PAT_13063</t>
  </si>
  <si>
    <t>PAT_13064</t>
  </si>
  <si>
    <t>PAT_13065</t>
  </si>
  <si>
    <t>PAT_13066</t>
  </si>
  <si>
    <t>PAT_13067</t>
  </si>
  <si>
    <t>PAT_13068</t>
  </si>
  <si>
    <t>PAT_13069</t>
  </si>
  <si>
    <t>PAT_13070</t>
  </si>
  <si>
    <t>PAT_13071</t>
  </si>
  <si>
    <t>PAT_13072</t>
  </si>
  <si>
    <t>PAT_13073</t>
  </si>
  <si>
    <t>PAT_13074</t>
  </si>
  <si>
    <t>PAT_13075</t>
  </si>
  <si>
    <t>PAT_13076</t>
  </si>
  <si>
    <t>PAT_13077</t>
  </si>
  <si>
    <t>PAT_13078</t>
  </si>
  <si>
    <t>PAT_13079</t>
  </si>
  <si>
    <t>PAT_13080</t>
  </si>
  <si>
    <t>PAT_13081</t>
  </si>
  <si>
    <t>PAT_13082</t>
  </si>
  <si>
    <t>PAT_13083</t>
  </si>
  <si>
    <t>PAT_13084</t>
  </si>
  <si>
    <t>PAT_13085</t>
  </si>
  <si>
    <t>PAT_13086</t>
  </si>
  <si>
    <t>PAT_13087</t>
  </si>
  <si>
    <t>PAT_13088</t>
  </si>
  <si>
    <t>PAT_13089</t>
  </si>
  <si>
    <t>PAT_13090</t>
  </si>
  <si>
    <t>PAT_13091</t>
  </si>
  <si>
    <t>PAT_13092</t>
  </si>
  <si>
    <t>PAT_13093</t>
  </si>
  <si>
    <t>PAT_13094</t>
  </si>
  <si>
    <t>PAT_13095</t>
  </si>
  <si>
    <t>PAT_13096</t>
  </si>
  <si>
    <t>PAT_13097</t>
  </si>
  <si>
    <t>PAT_13098</t>
  </si>
  <si>
    <t>PAT_13099</t>
  </si>
  <si>
    <t>PAT_13100</t>
  </si>
  <si>
    <t>PAT_13101</t>
  </si>
  <si>
    <t>PAT_13102</t>
  </si>
  <si>
    <t>PAT_13103</t>
  </si>
  <si>
    <t>PAT_13104</t>
  </si>
  <si>
    <t>PAT_13105</t>
  </si>
  <si>
    <t>PAT_13106</t>
  </si>
  <si>
    <t>PAT_13107</t>
  </si>
  <si>
    <t>PAT_13108</t>
  </si>
  <si>
    <t>PAT_13109</t>
  </si>
  <si>
    <t>PAT_13110</t>
  </si>
  <si>
    <t>PAT_13111</t>
  </si>
  <si>
    <t>PAT_13112</t>
  </si>
  <si>
    <t>PAT_13113</t>
  </si>
  <si>
    <t>PAT_13114</t>
  </si>
  <si>
    <t>PAT_13115</t>
  </si>
  <si>
    <t>PAT_13116</t>
  </si>
  <si>
    <t>PAT_13117</t>
  </si>
  <si>
    <t>PAT_13118</t>
  </si>
  <si>
    <t>PAT_13119</t>
  </si>
  <si>
    <t>PAT_13120</t>
  </si>
  <si>
    <t>PAT_13121</t>
  </si>
  <si>
    <t>PAT_13122</t>
  </si>
  <si>
    <t>PAT_13123</t>
  </si>
  <si>
    <t>PAT_13124</t>
  </si>
  <si>
    <t>PAT_13125</t>
  </si>
  <si>
    <t>PAT_13126</t>
  </si>
  <si>
    <t>PAT_13127</t>
  </si>
  <si>
    <t>PAT_13128</t>
  </si>
  <si>
    <t>PAT_13129</t>
  </si>
  <si>
    <t>PAT_13130</t>
  </si>
  <si>
    <t>PAT_13131</t>
  </si>
  <si>
    <t>PAT_13132</t>
  </si>
  <si>
    <t>PAT_13133</t>
  </si>
  <si>
    <t>PAT_13134</t>
  </si>
  <si>
    <t>PAT_13135</t>
  </si>
  <si>
    <t>PAT_13136</t>
  </si>
  <si>
    <t>PAT_13137</t>
  </si>
  <si>
    <t>PAT_13138</t>
  </si>
  <si>
    <t>PAT_13139</t>
  </si>
  <si>
    <t>PAT_13140</t>
  </si>
  <si>
    <t>PAT_13141</t>
  </si>
  <si>
    <t>PAT_13142</t>
  </si>
  <si>
    <t>PAT_13143</t>
  </si>
  <si>
    <t>PAT_13144</t>
  </si>
  <si>
    <t>PAT_13145</t>
  </si>
  <si>
    <t>PAT_13146</t>
  </si>
  <si>
    <t>PAT_13147</t>
  </si>
  <si>
    <t>PAT_13148</t>
  </si>
  <si>
    <t>PAT_13149</t>
  </si>
  <si>
    <t>PAT_13150</t>
  </si>
  <si>
    <t>PAT_13151</t>
  </si>
  <si>
    <t>PAT_13152</t>
  </si>
  <si>
    <t>PAT_13153</t>
  </si>
  <si>
    <t>PAT_13154</t>
  </si>
  <si>
    <t>PAT_13155</t>
  </si>
  <si>
    <t>PAT_13156</t>
  </si>
  <si>
    <t>PAT_13157</t>
  </si>
  <si>
    <t>PAT_13158</t>
  </si>
  <si>
    <t>PAT_13159</t>
  </si>
  <si>
    <t>PAT_13160</t>
  </si>
  <si>
    <t>PAT_13161</t>
  </si>
  <si>
    <t>PAT_13162</t>
  </si>
  <si>
    <t>PAT_13163</t>
  </si>
  <si>
    <t>PAT_13164</t>
  </si>
  <si>
    <t>PAT_13165</t>
  </si>
  <si>
    <t>PAT_13166</t>
  </si>
  <si>
    <t>PAT_13167</t>
  </si>
  <si>
    <t>PAT_13168</t>
  </si>
  <si>
    <t>PAT_13169</t>
  </si>
  <si>
    <t>PAT_13170</t>
  </si>
  <si>
    <t>PAT_13171</t>
  </si>
  <si>
    <t>PAT_13172</t>
  </si>
  <si>
    <t>PAT_13173</t>
  </si>
  <si>
    <t>PAT_13174</t>
  </si>
  <si>
    <t>PAT_13175</t>
  </si>
  <si>
    <t>PAT_13176</t>
  </si>
  <si>
    <t>PAT_13177</t>
  </si>
  <si>
    <t>PAT_13178</t>
  </si>
  <si>
    <t>PAT_13179</t>
  </si>
  <si>
    <t>PAT_13180</t>
  </si>
  <si>
    <t>PAT_13181</t>
  </si>
  <si>
    <t>PAT_13182</t>
  </si>
  <si>
    <t>PAT_13183</t>
  </si>
  <si>
    <t>PAT_13184</t>
  </si>
  <si>
    <t>PAT_13185</t>
  </si>
  <si>
    <t>PAT_13186</t>
  </si>
  <si>
    <t>PAT_13187</t>
  </si>
  <si>
    <t>PAT_13188</t>
  </si>
  <si>
    <t>PAT_13189</t>
  </si>
  <si>
    <t>PAT_13190</t>
  </si>
  <si>
    <t>PAT_13191</t>
  </si>
  <si>
    <t>PAT_13192</t>
  </si>
  <si>
    <t>PAT_13193</t>
  </si>
  <si>
    <t>PAT_13194</t>
  </si>
  <si>
    <t>PAT_13195</t>
  </si>
  <si>
    <t>PAT_13196</t>
  </si>
  <si>
    <t>PAT_13197</t>
  </si>
  <si>
    <t>PAT_13198</t>
  </si>
  <si>
    <t>PAT_13199</t>
  </si>
  <si>
    <t>PAT_13200</t>
  </si>
  <si>
    <t>PAT_13201</t>
  </si>
  <si>
    <t>PAT_13202</t>
  </si>
  <si>
    <t>PAT_13203</t>
  </si>
  <si>
    <t>PAT_13204</t>
  </si>
  <si>
    <t>PAT_13205</t>
  </si>
  <si>
    <t>PAT_13206</t>
  </si>
  <si>
    <t>PAT_13207</t>
  </si>
  <si>
    <t>PAT_13208</t>
  </si>
  <si>
    <t>PAT_13209</t>
  </si>
  <si>
    <t>PAT_13210</t>
  </si>
  <si>
    <t>PAT_13211</t>
  </si>
  <si>
    <t>PAT_13212</t>
  </si>
  <si>
    <t>PAT_13213</t>
  </si>
  <si>
    <t>PAT_13214</t>
  </si>
  <si>
    <t>PAT_13215</t>
  </si>
  <si>
    <t>PAT_13216</t>
  </si>
  <si>
    <t>PAT_13217</t>
  </si>
  <si>
    <t>PAT_13218</t>
  </si>
  <si>
    <t>PAT_13219</t>
  </si>
  <si>
    <t>PAT_13220</t>
  </si>
  <si>
    <t>PAT_13221</t>
  </si>
  <si>
    <t>PAT_13222</t>
  </si>
  <si>
    <t>PAT_13223</t>
  </si>
  <si>
    <t>PAT_13224</t>
  </si>
  <si>
    <t>PAT_13225</t>
  </si>
  <si>
    <t>PAT_13226</t>
  </si>
  <si>
    <t>PAT_13227</t>
  </si>
  <si>
    <t>PAT_13228</t>
  </si>
  <si>
    <t>PAT_13229</t>
  </si>
  <si>
    <t>PAT_13230</t>
  </si>
  <si>
    <t>PAT_13231</t>
  </si>
  <si>
    <t>PAT_13232</t>
  </si>
  <si>
    <t>PAT_13233</t>
  </si>
  <si>
    <t>PAT_13234</t>
  </si>
  <si>
    <t>PAT_13235</t>
  </si>
  <si>
    <t>PAT_13236</t>
  </si>
  <si>
    <t>PAT_13237</t>
  </si>
  <si>
    <t>PAT_13238</t>
  </si>
  <si>
    <t>PAT_13239</t>
  </si>
  <si>
    <t>PAT_13240</t>
  </si>
  <si>
    <t>PAT_13241</t>
  </si>
  <si>
    <t>PAT_13242</t>
  </si>
  <si>
    <t>PAT_13243</t>
  </si>
  <si>
    <t>PAT_13244</t>
  </si>
  <si>
    <t>PAT_13245</t>
  </si>
  <si>
    <t>PAT_13246</t>
  </si>
  <si>
    <t>PAT_13247</t>
  </si>
  <si>
    <t>PAT_13248</t>
  </si>
  <si>
    <t>PAT_13249</t>
  </si>
  <si>
    <t>PAT_13250</t>
  </si>
  <si>
    <t>PAT_13251</t>
  </si>
  <si>
    <t>PAT_13252</t>
  </si>
  <si>
    <t>PAT_13253</t>
  </si>
  <si>
    <t>PAT_13254</t>
  </si>
  <si>
    <t>PAT_13255</t>
  </si>
  <si>
    <t>PAT_13256</t>
  </si>
  <si>
    <t>PAT_13257</t>
  </si>
  <si>
    <t>PAT_13258</t>
  </si>
  <si>
    <t>PAT_13259</t>
  </si>
  <si>
    <t>PAT_13260</t>
  </si>
  <si>
    <t>PAT_13261</t>
  </si>
  <si>
    <t>PAT_13262</t>
  </si>
  <si>
    <t>PAT_13263</t>
  </si>
  <si>
    <t>PAT_13264</t>
  </si>
  <si>
    <t>PAT_13265</t>
  </si>
  <si>
    <t>PAT_13266</t>
  </si>
  <si>
    <t>PAT_13267</t>
  </si>
  <si>
    <t>PAT_13268</t>
  </si>
  <si>
    <t>PAT_13269</t>
  </si>
  <si>
    <t>PAT_13270</t>
  </si>
  <si>
    <t>PAT_13271</t>
  </si>
  <si>
    <t>PAT_13272</t>
  </si>
  <si>
    <t>PAT_13273</t>
  </si>
  <si>
    <t>PAT_13274</t>
  </si>
  <si>
    <t>PAT_13275</t>
  </si>
  <si>
    <t>PAT_13276</t>
  </si>
  <si>
    <t>PAT_13277</t>
  </si>
  <si>
    <t>PAT_13278</t>
  </si>
  <si>
    <t>PAT_13279</t>
  </si>
  <si>
    <t>PAT_13280</t>
  </si>
  <si>
    <t>PAT_13281</t>
  </si>
  <si>
    <t>PAT_13282</t>
  </si>
  <si>
    <t>PAT_13283</t>
  </si>
  <si>
    <t>PAT_13284</t>
  </si>
  <si>
    <t>PAT_13285</t>
  </si>
  <si>
    <t>PAT_13286</t>
  </si>
  <si>
    <t>PAT_13287</t>
  </si>
  <si>
    <t>PAT_13288</t>
  </si>
  <si>
    <t>PAT_13289</t>
  </si>
  <si>
    <t>PAT_13290</t>
  </si>
  <si>
    <t>PAT_13291</t>
  </si>
  <si>
    <t>PAT_13292</t>
  </si>
  <si>
    <t>PAT_13293</t>
  </si>
  <si>
    <t>PAT_13294</t>
  </si>
  <si>
    <t>PAT_13295</t>
  </si>
  <si>
    <t>PAT_13296</t>
  </si>
  <si>
    <t>PAT_13297</t>
  </si>
  <si>
    <t>PAT_13298</t>
  </si>
  <si>
    <t>PAT_13299</t>
  </si>
  <si>
    <t>PAT_13300</t>
  </si>
  <si>
    <t>PAT_13301</t>
  </si>
  <si>
    <t>PAT_13302</t>
  </si>
  <si>
    <t>PAT_13303</t>
  </si>
  <si>
    <t>PAT_13304</t>
  </si>
  <si>
    <t>PAT_13305</t>
  </si>
  <si>
    <t>PAT_13306</t>
  </si>
  <si>
    <t>PAT_13307</t>
  </si>
  <si>
    <t>PAT_13308</t>
  </si>
  <si>
    <t>PAT_13309</t>
  </si>
  <si>
    <t>PAT_13310</t>
  </si>
  <si>
    <t>PAT_13311</t>
  </si>
  <si>
    <t>PAT_13312</t>
  </si>
  <si>
    <t>PAT_13313</t>
  </si>
  <si>
    <t>PAT_13314</t>
  </si>
  <si>
    <t>PAT_13315</t>
  </si>
  <si>
    <t>PAT_13316</t>
  </si>
  <si>
    <t>PAT_13317</t>
  </si>
  <si>
    <t>PAT_13318</t>
  </si>
  <si>
    <t>PAT_13319</t>
  </si>
  <si>
    <t>PAT_13320</t>
  </si>
  <si>
    <t>PAT_13321</t>
  </si>
  <si>
    <t>PAT_13322</t>
  </si>
  <si>
    <t>PAT_13323</t>
  </si>
  <si>
    <t>PAT_13324</t>
  </si>
  <si>
    <t>PAT_13325</t>
  </si>
  <si>
    <t>PAT_13326</t>
  </si>
  <si>
    <t>PAT_13327</t>
  </si>
  <si>
    <t>PAT_13328</t>
  </si>
  <si>
    <t>PAT_13329</t>
  </si>
  <si>
    <t>PAT_13330</t>
  </si>
  <si>
    <t>PAT_13331</t>
  </si>
  <si>
    <t>PAT_13332</t>
  </si>
  <si>
    <t>PAT_13333</t>
  </si>
  <si>
    <t>PAT_13334</t>
  </si>
  <si>
    <t>PAT_13335</t>
  </si>
  <si>
    <t>PAT_13336</t>
  </si>
  <si>
    <t>PAT_13337</t>
  </si>
  <si>
    <t>PAT_13338</t>
  </si>
  <si>
    <t>PAT_13339</t>
  </si>
  <si>
    <t>PAT_13340</t>
  </si>
  <si>
    <t>PAT_13341</t>
  </si>
  <si>
    <t>PAT_13342</t>
  </si>
  <si>
    <t>PAT_13343</t>
  </si>
  <si>
    <t>PAT_13344</t>
  </si>
  <si>
    <t>PAT_13345</t>
  </si>
  <si>
    <t>PAT_13346</t>
  </si>
  <si>
    <t>PAT_13347</t>
  </si>
  <si>
    <t>PAT_13348</t>
  </si>
  <si>
    <t>PAT_13349</t>
  </si>
  <si>
    <t>PAT_13350</t>
  </si>
  <si>
    <t>PAT_13351</t>
  </si>
  <si>
    <t>PAT_13352</t>
  </si>
  <si>
    <t>PAT_13353</t>
  </si>
  <si>
    <t>PAT_13354</t>
  </si>
  <si>
    <t>PAT_13355</t>
  </si>
  <si>
    <t>PAT_13356</t>
  </si>
  <si>
    <t>PAT_13357</t>
  </si>
  <si>
    <t>PAT_13358</t>
  </si>
  <si>
    <t>PAT_13359</t>
  </si>
  <si>
    <t>PAT_13360</t>
  </si>
  <si>
    <t>PAT_13361</t>
  </si>
  <si>
    <t>PAT_13362</t>
  </si>
  <si>
    <t>PAT_13363</t>
  </si>
  <si>
    <t>PAT_13364</t>
  </si>
  <si>
    <t>PAT_13365</t>
  </si>
  <si>
    <t>PAT_13366</t>
  </si>
  <si>
    <t>PAT_13367</t>
  </si>
  <si>
    <t>PAT_13368</t>
  </si>
  <si>
    <t>PAT_13369</t>
  </si>
  <si>
    <t>PAT_13370</t>
  </si>
  <si>
    <t>PAT_13371</t>
  </si>
  <si>
    <t>PAT_13372</t>
  </si>
  <si>
    <t>PAT_13373</t>
  </si>
  <si>
    <t>PAT_13374</t>
  </si>
  <si>
    <t>PAT_13375</t>
  </si>
  <si>
    <t>PAT_13376</t>
  </si>
  <si>
    <t>PAT_13377</t>
  </si>
  <si>
    <t>PAT_13378</t>
  </si>
  <si>
    <t>PAT_13379</t>
  </si>
  <si>
    <t>PAT_13380</t>
  </si>
  <si>
    <t>PAT_13381</t>
  </si>
  <si>
    <t>PAT_13382</t>
  </si>
  <si>
    <t>PAT_13383</t>
  </si>
  <si>
    <t>PAT_13384</t>
  </si>
  <si>
    <t>PAT_13385</t>
  </si>
  <si>
    <t>PAT_13386</t>
  </si>
  <si>
    <t>PAT_13387</t>
  </si>
  <si>
    <t>PAT_13388</t>
  </si>
  <si>
    <t>PAT_13389</t>
  </si>
  <si>
    <t>PAT_13390</t>
  </si>
  <si>
    <t>PAT_13391</t>
  </si>
  <si>
    <t>PAT_13392</t>
  </si>
  <si>
    <t>PAT_13393</t>
  </si>
  <si>
    <t>PAT_13394</t>
  </si>
  <si>
    <t>PAT_13395</t>
  </si>
  <si>
    <t>PAT_13396</t>
  </si>
  <si>
    <t>PAT_13397</t>
  </si>
  <si>
    <t>PAT_13398</t>
  </si>
  <si>
    <t>PAT_13399</t>
  </si>
  <si>
    <t>PAT_13400</t>
  </si>
  <si>
    <t>PAT_13401</t>
  </si>
  <si>
    <t>PAT_13402</t>
  </si>
  <si>
    <t>PAT_13403</t>
  </si>
  <si>
    <t>PAT_13404</t>
  </si>
  <si>
    <t>PAT_13405</t>
  </si>
  <si>
    <t>PAT_13406</t>
  </si>
  <si>
    <t>PAT_13407</t>
  </si>
  <si>
    <t>PAT_13408</t>
  </si>
  <si>
    <t>PAT_13409</t>
  </si>
  <si>
    <t>PAT_13410</t>
  </si>
  <si>
    <t>PAT_13411</t>
  </si>
  <si>
    <t>PAT_13412</t>
  </si>
  <si>
    <t>PAT_13413</t>
  </si>
  <si>
    <t>PAT_13414</t>
  </si>
  <si>
    <t>PAT_13415</t>
  </si>
  <si>
    <t>PAT_13416</t>
  </si>
  <si>
    <t>PAT_13417</t>
  </si>
  <si>
    <t>PAT_13418</t>
  </si>
  <si>
    <t>PAT_13419</t>
  </si>
  <si>
    <t>PAT_13420</t>
  </si>
  <si>
    <t>PAT_13421</t>
  </si>
  <si>
    <t>PAT_13422</t>
  </si>
  <si>
    <t>PAT_13423</t>
  </si>
  <si>
    <t>PAT_13424</t>
  </si>
  <si>
    <t>PAT_13425</t>
  </si>
  <si>
    <t>PAT_13426</t>
  </si>
  <si>
    <t>PAT_13427</t>
  </si>
  <si>
    <t>PAT_13428</t>
  </si>
  <si>
    <t>PAT_13429</t>
  </si>
  <si>
    <t>PAT_13430</t>
  </si>
  <si>
    <t>PAT_13431</t>
  </si>
  <si>
    <t>PAT_13432</t>
  </si>
  <si>
    <t>PAT_13433</t>
  </si>
  <si>
    <t>PAT_13434</t>
  </si>
  <si>
    <t>PAT_13435</t>
  </si>
  <si>
    <t>PAT_13436</t>
  </si>
  <si>
    <t>PAT_13437</t>
  </si>
  <si>
    <t>PAT_13438</t>
  </si>
  <si>
    <t>PAT_13439</t>
  </si>
  <si>
    <t>PAT_13440</t>
  </si>
  <si>
    <t>PAT_13441</t>
  </si>
  <si>
    <t>PAT_13442</t>
  </si>
  <si>
    <t>PAT_13443</t>
  </si>
  <si>
    <t>PAT_13444</t>
  </si>
  <si>
    <t>PAT_13445</t>
  </si>
  <si>
    <t>PAT_13446</t>
  </si>
  <si>
    <t>PAT_13447</t>
  </si>
  <si>
    <t>PAT_13448</t>
  </si>
  <si>
    <t>PAT_13449</t>
  </si>
  <si>
    <t>PAT_13450</t>
  </si>
  <si>
    <t>PAT_13451</t>
  </si>
  <si>
    <t>PAT_13452</t>
  </si>
  <si>
    <t>PAT_13453</t>
  </si>
  <si>
    <t>PAT_13454</t>
  </si>
  <si>
    <t>PAT_13455</t>
  </si>
  <si>
    <t>PAT_13456</t>
  </si>
  <si>
    <t>PAT_13457</t>
  </si>
  <si>
    <t>PAT_13458</t>
  </si>
  <si>
    <t>PAT_13459</t>
  </si>
  <si>
    <t>PAT_13460</t>
  </si>
  <si>
    <t>PAT_13461</t>
  </si>
  <si>
    <t>PAT_13462</t>
  </si>
  <si>
    <t>PAT_13463</t>
  </si>
  <si>
    <t>PAT_13464</t>
  </si>
  <si>
    <t>PAT_13465</t>
  </si>
  <si>
    <t>PAT_13466</t>
  </si>
  <si>
    <t>PAT_13467</t>
  </si>
  <si>
    <t>PAT_13468</t>
  </si>
  <si>
    <t>PAT_13469</t>
  </si>
  <si>
    <t>PAT_13470</t>
  </si>
  <si>
    <t>PAT_13471</t>
  </si>
  <si>
    <t>PAT_13472</t>
  </si>
  <si>
    <t>PAT_13473</t>
  </si>
  <si>
    <t>PAT_13474</t>
  </si>
  <si>
    <t>PAT_13475</t>
  </si>
  <si>
    <t>PAT_13476</t>
  </si>
  <si>
    <t>PAT_13477</t>
  </si>
  <si>
    <t>PAT_13478</t>
  </si>
  <si>
    <t>PAT_13479</t>
  </si>
  <si>
    <t>PAT_13480</t>
  </si>
  <si>
    <t>PAT_13481</t>
  </si>
  <si>
    <t>PAT_13482</t>
  </si>
  <si>
    <t>PAT_13483</t>
  </si>
  <si>
    <t>PAT_13484</t>
  </si>
  <si>
    <t>PAT_13485</t>
  </si>
  <si>
    <t>PAT_13486</t>
  </si>
  <si>
    <t>PAT_13487</t>
  </si>
  <si>
    <t>PAT_13488</t>
  </si>
  <si>
    <t>PAT_13489</t>
  </si>
  <si>
    <t>PAT_13490</t>
  </si>
  <si>
    <t>PAT_13491</t>
  </si>
  <si>
    <t>PAT_13492</t>
  </si>
  <si>
    <t>PAT_13493</t>
  </si>
  <si>
    <t>PAT_13494</t>
  </si>
  <si>
    <t>PAT_13495</t>
  </si>
  <si>
    <t>PAT_13496</t>
  </si>
  <si>
    <t>PAT_13497</t>
  </si>
  <si>
    <t>PAT_13498</t>
  </si>
  <si>
    <t>PAT_13499</t>
  </si>
  <si>
    <t>PAT_13500</t>
  </si>
  <si>
    <t>PAT_13501</t>
  </si>
  <si>
    <t>PAT_13502</t>
  </si>
  <si>
    <t>PAT_13503</t>
  </si>
  <si>
    <t>PAT_13504</t>
  </si>
  <si>
    <t>PAT_13505</t>
  </si>
  <si>
    <t>PAT_13506</t>
  </si>
  <si>
    <t>PAT_13507</t>
  </si>
  <si>
    <t>PAT_13508</t>
  </si>
  <si>
    <t>PAT_13509</t>
  </si>
  <si>
    <t>PAT_13510</t>
  </si>
  <si>
    <t>PAT_13511</t>
  </si>
  <si>
    <t>PAT_13512</t>
  </si>
  <si>
    <t>PAT_13513</t>
  </si>
  <si>
    <t>PAT_13514</t>
  </si>
  <si>
    <t>PAT_13515</t>
  </si>
  <si>
    <t>PAT_13516</t>
  </si>
  <si>
    <t>PAT_13517</t>
  </si>
  <si>
    <t>PAT_13518</t>
  </si>
  <si>
    <t>PAT_13519</t>
  </si>
  <si>
    <t>PAT_13520</t>
  </si>
  <si>
    <t>PAT_13521</t>
  </si>
  <si>
    <t>PAT_13522</t>
  </si>
  <si>
    <t>PAT_13523</t>
  </si>
  <si>
    <t>PAT_13524</t>
  </si>
  <si>
    <t>PAT_13525</t>
  </si>
  <si>
    <t>PAT_13526</t>
  </si>
  <si>
    <t>PAT_13527</t>
  </si>
  <si>
    <t>PAT_13528</t>
  </si>
  <si>
    <t>PAT_13529</t>
  </si>
  <si>
    <t>PAT_13530</t>
  </si>
  <si>
    <t>PAT_13531</t>
  </si>
  <si>
    <t>PAT_13532</t>
  </si>
  <si>
    <t>PAT_13533</t>
  </si>
  <si>
    <t>PAT_13534</t>
  </si>
  <si>
    <t>PAT_13535</t>
  </si>
  <si>
    <t>PAT_13536</t>
  </si>
  <si>
    <t>PAT_13537</t>
  </si>
  <si>
    <t>PAT_13538</t>
  </si>
  <si>
    <t>PAT_13539</t>
  </si>
  <si>
    <t>PAT_13540</t>
  </si>
  <si>
    <t>PAT_13541</t>
  </si>
  <si>
    <t>PAT_13542</t>
  </si>
  <si>
    <t>PAT_13543</t>
  </si>
  <si>
    <t>PAT_13544</t>
  </si>
  <si>
    <t>PAT_13545</t>
  </si>
  <si>
    <t>PAT_13546</t>
  </si>
  <si>
    <t>PAT_13547</t>
  </si>
  <si>
    <t>PAT_13548</t>
  </si>
  <si>
    <t>PAT_13549</t>
  </si>
  <si>
    <t>PAT_13550</t>
  </si>
  <si>
    <t>PAT_13551</t>
  </si>
  <si>
    <t>PAT_13552</t>
  </si>
  <si>
    <t>PAT_13553</t>
  </si>
  <si>
    <t>PAT_13554</t>
  </si>
  <si>
    <t>PAT_13555</t>
  </si>
  <si>
    <t>PAT_13556</t>
  </si>
  <si>
    <t>PAT_13557</t>
  </si>
  <si>
    <t>PAT_13558</t>
  </si>
  <si>
    <t>PAT_13559</t>
  </si>
  <si>
    <t>PAT_13560</t>
  </si>
  <si>
    <t>PAT_13561</t>
  </si>
  <si>
    <t>PAT_13562</t>
  </si>
  <si>
    <t>PAT_13563</t>
  </si>
  <si>
    <t>PAT_13564</t>
  </si>
  <si>
    <t>PAT_13565</t>
  </si>
  <si>
    <t>PAT_13566</t>
  </si>
  <si>
    <t>PAT_13567</t>
  </si>
  <si>
    <t>PAT_13568</t>
  </si>
  <si>
    <t>PAT_13569</t>
  </si>
  <si>
    <t>PAT_13570</t>
  </si>
  <si>
    <t>PAT_13571</t>
  </si>
  <si>
    <t>PAT_13572</t>
  </si>
  <si>
    <t>PAT_13573</t>
  </si>
  <si>
    <t>PAT_13574</t>
  </si>
  <si>
    <t>PAT_13575</t>
  </si>
  <si>
    <t>PAT_13576</t>
  </si>
  <si>
    <t>PAT_13577</t>
  </si>
  <si>
    <t>PAT_13578</t>
  </si>
  <si>
    <t>PAT_13579</t>
  </si>
  <si>
    <t>PAT_13580</t>
  </si>
  <si>
    <t>PAT_13581</t>
  </si>
  <si>
    <t>PAT_13582</t>
  </si>
  <si>
    <t>PAT_13583</t>
  </si>
  <si>
    <t>PAT_13584</t>
  </si>
  <si>
    <t>PAT_13585</t>
  </si>
  <si>
    <t>PAT_13586</t>
  </si>
  <si>
    <t>PAT_13587</t>
  </si>
  <si>
    <t>PAT_13588</t>
  </si>
  <si>
    <t>PAT_13589</t>
  </si>
  <si>
    <t>PAT_13590</t>
  </si>
  <si>
    <t>PAT_13591</t>
  </si>
  <si>
    <t>PAT_13592</t>
  </si>
  <si>
    <t>PAT_13593</t>
  </si>
  <si>
    <t>PAT_13594</t>
  </si>
  <si>
    <t>PAT_13595</t>
  </si>
  <si>
    <t>PAT_13596</t>
  </si>
  <si>
    <t>PAT_13597</t>
  </si>
  <si>
    <t>PAT_13598</t>
  </si>
  <si>
    <t>PAT_13599</t>
  </si>
  <si>
    <t>PAT_13600</t>
  </si>
  <si>
    <t>PAT_13601</t>
  </si>
  <si>
    <t>PAT_13602</t>
  </si>
  <si>
    <t>PAT_13603</t>
  </si>
  <si>
    <t>PAT_13604</t>
  </si>
  <si>
    <t>PAT_13605</t>
  </si>
  <si>
    <t>PAT_13606</t>
  </si>
  <si>
    <t>PAT_13607</t>
  </si>
  <si>
    <t>PAT_13608</t>
  </si>
  <si>
    <t>PAT_13609</t>
  </si>
  <si>
    <t>PAT_13610</t>
  </si>
  <si>
    <t>PAT_13611</t>
  </si>
  <si>
    <t>PAT_13612</t>
  </si>
  <si>
    <t>PAT_13613</t>
  </si>
  <si>
    <t>PAT_13614</t>
  </si>
  <si>
    <t>PAT_13615</t>
  </si>
  <si>
    <t>PAT_13616</t>
  </si>
  <si>
    <t>PAT_13617</t>
  </si>
  <si>
    <t>PAT_13618</t>
  </si>
  <si>
    <t>PAT_13619</t>
  </si>
  <si>
    <t>PAT_13620</t>
  </si>
  <si>
    <t>PAT_13621</t>
  </si>
  <si>
    <t>PAT_13622</t>
  </si>
  <si>
    <t>PAT_13623</t>
  </si>
  <si>
    <t>PAT_13624</t>
  </si>
  <si>
    <t>PAT_13625</t>
  </si>
  <si>
    <t>PAT_13626</t>
  </si>
  <si>
    <t>PAT_13627</t>
  </si>
  <si>
    <t>PAT_13628</t>
  </si>
  <si>
    <t>PAT_13629</t>
  </si>
  <si>
    <t>PAT_13630</t>
  </si>
  <si>
    <t>PAT_13631</t>
  </si>
  <si>
    <t>PAT_13632</t>
  </si>
  <si>
    <t>PAT_13633</t>
  </si>
  <si>
    <t>PAT_13634</t>
  </si>
  <si>
    <t>PAT_13635</t>
  </si>
  <si>
    <t>PAT_13636</t>
  </si>
  <si>
    <t>PAT_13637</t>
  </si>
  <si>
    <t>PAT_13638</t>
  </si>
  <si>
    <t>PAT_13639</t>
  </si>
  <si>
    <t>PAT_13640</t>
  </si>
  <si>
    <t>PAT_13641</t>
  </si>
  <si>
    <t>PAT_13642</t>
  </si>
  <si>
    <t>PAT_13643</t>
  </si>
  <si>
    <t>PAT_13644</t>
  </si>
  <si>
    <t>PAT_13645</t>
  </si>
  <si>
    <t>PAT_13646</t>
  </si>
  <si>
    <t>PAT_13647</t>
  </si>
  <si>
    <t>PAT_13648</t>
  </si>
  <si>
    <t>PAT_13649</t>
  </si>
  <si>
    <t>PAT_13650</t>
  </si>
  <si>
    <t>PAT_13651</t>
  </si>
  <si>
    <t>PAT_13652</t>
  </si>
  <si>
    <t>PAT_13653</t>
  </si>
  <si>
    <t>PAT_13654</t>
  </si>
  <si>
    <t>PAT_13655</t>
  </si>
  <si>
    <t>PAT_13656</t>
  </si>
  <si>
    <t>PAT_13657</t>
  </si>
  <si>
    <t>PAT_13658</t>
  </si>
  <si>
    <t>PAT_13659</t>
  </si>
  <si>
    <t>PAT_13660</t>
  </si>
  <si>
    <t>PAT_13661</t>
  </si>
  <si>
    <t>PAT_13662</t>
  </si>
  <si>
    <t>PAT_13663</t>
  </si>
  <si>
    <t>PAT_13664</t>
  </si>
  <si>
    <t>PAT_13665</t>
  </si>
  <si>
    <t>PAT_13666</t>
  </si>
  <si>
    <t>PAT_13667</t>
  </si>
  <si>
    <t>PAT_13668</t>
  </si>
  <si>
    <t>PAT_13669</t>
  </si>
  <si>
    <t>PAT_13670</t>
  </si>
  <si>
    <t>PAT_13671</t>
  </si>
  <si>
    <t>PAT_13672</t>
  </si>
  <si>
    <t>PAT_13673</t>
  </si>
  <si>
    <t>PAT_13674</t>
  </si>
  <si>
    <t>PAT_13675</t>
  </si>
  <si>
    <t>PAT_13676</t>
  </si>
  <si>
    <t>PAT_13677</t>
  </si>
  <si>
    <t>PAT_13678</t>
  </si>
  <si>
    <t>PAT_13679</t>
  </si>
  <si>
    <t>PAT_13680</t>
  </si>
  <si>
    <t>PAT_13681</t>
  </si>
  <si>
    <t>PAT_13682</t>
  </si>
  <si>
    <t>PAT_13683</t>
  </si>
  <si>
    <t>PAT_13684</t>
  </si>
  <si>
    <t>PAT_13685</t>
  </si>
  <si>
    <t>PAT_13686</t>
  </si>
  <si>
    <t>PAT_13687</t>
  </si>
  <si>
    <t>PAT_13688</t>
  </si>
  <si>
    <t>PAT_13689</t>
  </si>
  <si>
    <t>PAT_13690</t>
  </si>
  <si>
    <t>PAT_13691</t>
  </si>
  <si>
    <t>PAT_13692</t>
  </si>
  <si>
    <t>PAT_13693</t>
  </si>
  <si>
    <t>PAT_13694</t>
  </si>
  <si>
    <t>PAT_13695</t>
  </si>
  <si>
    <t>PAT_13696</t>
  </si>
  <si>
    <t>PAT_13697</t>
  </si>
  <si>
    <t>PAT_13698</t>
  </si>
  <si>
    <t>PAT_13699</t>
  </si>
  <si>
    <t>PAT_13700</t>
  </si>
  <si>
    <t>PAT_13701</t>
  </si>
  <si>
    <t>PAT_13702</t>
  </si>
  <si>
    <t>PAT_13703</t>
  </si>
  <si>
    <t>PAT_13704</t>
  </si>
  <si>
    <t>PAT_13705</t>
  </si>
  <si>
    <t>PAT_13706</t>
  </si>
  <si>
    <t>PAT_13707</t>
  </si>
  <si>
    <t>PAT_13708</t>
  </si>
  <si>
    <t>PAT_13709</t>
  </si>
  <si>
    <t>PAT_13710</t>
  </si>
  <si>
    <t>PAT_13711</t>
  </si>
  <si>
    <t>PAT_13712</t>
  </si>
  <si>
    <t>PAT_13713</t>
  </si>
  <si>
    <t>PAT_13714</t>
  </si>
  <si>
    <t>PAT_13715</t>
  </si>
  <si>
    <t>PAT_13716</t>
  </si>
  <si>
    <t>PAT_13717</t>
  </si>
  <si>
    <t>PAT_13718</t>
  </si>
  <si>
    <t>PAT_13719</t>
  </si>
  <si>
    <t>PAT_13720</t>
  </si>
  <si>
    <t>PAT_13721</t>
  </si>
  <si>
    <t>PAT_13722</t>
  </si>
  <si>
    <t>PAT_13723</t>
  </si>
  <si>
    <t>PAT_13724</t>
  </si>
  <si>
    <t>PAT_13725</t>
  </si>
  <si>
    <t>PAT_13726</t>
  </si>
  <si>
    <t>PAT_13727</t>
  </si>
  <si>
    <t>PAT_13728</t>
  </si>
  <si>
    <t>PAT_13729</t>
  </si>
  <si>
    <t>PAT_13730</t>
  </si>
  <si>
    <t>PAT_13731</t>
  </si>
  <si>
    <t>PAT_13732</t>
  </si>
  <si>
    <t>PAT_13733</t>
  </si>
  <si>
    <t>PAT_13734</t>
  </si>
  <si>
    <t>PAT_13735</t>
  </si>
  <si>
    <t>PAT_13736</t>
  </si>
  <si>
    <t>PAT_13737</t>
  </si>
  <si>
    <t>PAT_13738</t>
  </si>
  <si>
    <t>PAT_13739</t>
  </si>
  <si>
    <t>PAT_13740</t>
  </si>
  <si>
    <t>PAT_13741</t>
  </si>
  <si>
    <t>PAT_13742</t>
  </si>
  <si>
    <t>PAT_13743</t>
  </si>
  <si>
    <t>PAT_13744</t>
  </si>
  <si>
    <t>PAT_13745</t>
  </si>
  <si>
    <t>PAT_13746</t>
  </si>
  <si>
    <t>PAT_13747</t>
  </si>
  <si>
    <t>PAT_13748</t>
  </si>
  <si>
    <t>PAT_13749</t>
  </si>
  <si>
    <t>PAT_13750</t>
  </si>
  <si>
    <t>PAT_13751</t>
  </si>
  <si>
    <t>PAT_13752</t>
  </si>
  <si>
    <t>PAT_13753</t>
  </si>
  <si>
    <t>PAT_13754</t>
  </si>
  <si>
    <t>PAT_13755</t>
  </si>
  <si>
    <t>PAT_13756</t>
  </si>
  <si>
    <t>PAT_13757</t>
  </si>
  <si>
    <t>PAT_13758</t>
  </si>
  <si>
    <t>PAT_13759</t>
  </si>
  <si>
    <t>PAT_13760</t>
  </si>
  <si>
    <t>PAT_13761</t>
  </si>
  <si>
    <t>PAT_13762</t>
  </si>
  <si>
    <t>PAT_13763</t>
  </si>
  <si>
    <t>PAT_13764</t>
  </si>
  <si>
    <t>PAT_13765</t>
  </si>
  <si>
    <t>PAT_13766</t>
  </si>
  <si>
    <t>PAT_13767</t>
  </si>
  <si>
    <t>PAT_13768</t>
  </si>
  <si>
    <t>PAT_13769</t>
  </si>
  <si>
    <t>PAT_13770</t>
  </si>
  <si>
    <t>PAT_13771</t>
  </si>
  <si>
    <t>PAT_13772</t>
  </si>
  <si>
    <t>PAT_13773</t>
  </si>
  <si>
    <t>PAT_13774</t>
  </si>
  <si>
    <t>PAT_13775</t>
  </si>
  <si>
    <t>PAT_13776</t>
  </si>
  <si>
    <t>PAT_13777</t>
  </si>
  <si>
    <t>PAT_13778</t>
  </si>
  <si>
    <t>PAT_13779</t>
  </si>
  <si>
    <t>PAT_13780</t>
  </si>
  <si>
    <t>PAT_13781</t>
  </si>
  <si>
    <t>PAT_13782</t>
  </si>
  <si>
    <t>PAT_13783</t>
  </si>
  <si>
    <t>PAT_13784</t>
  </si>
  <si>
    <t>PAT_13785</t>
  </si>
  <si>
    <t>PAT_13786</t>
  </si>
  <si>
    <t>PAT_13787</t>
  </si>
  <si>
    <t>PAT_13788</t>
  </si>
  <si>
    <t>PAT_13789</t>
  </si>
  <si>
    <t>PAT_13790</t>
  </si>
  <si>
    <t>PAT_13791</t>
  </si>
  <si>
    <t>PAT_13792</t>
  </si>
  <si>
    <t>PAT_13793</t>
  </si>
  <si>
    <t>PAT_13794</t>
  </si>
  <si>
    <t>PAT_13795</t>
  </si>
  <si>
    <t>PAT_13796</t>
  </si>
  <si>
    <t>PAT_13797</t>
  </si>
  <si>
    <t>PAT_13798</t>
  </si>
  <si>
    <t>PAT_13799</t>
  </si>
  <si>
    <t>PAT_13800</t>
  </si>
  <si>
    <t>PAT_13801</t>
  </si>
  <si>
    <t>PAT_13802</t>
  </si>
  <si>
    <t>PAT_13803</t>
  </si>
  <si>
    <t>PAT_13804</t>
  </si>
  <si>
    <t>PAT_13805</t>
  </si>
  <si>
    <t>PAT_13806</t>
  </si>
  <si>
    <t>PAT_13807</t>
  </si>
  <si>
    <t>PAT_13808</t>
  </si>
  <si>
    <t>PAT_13809</t>
  </si>
  <si>
    <t>PAT_13810</t>
  </si>
  <si>
    <t>PAT_13811</t>
  </si>
  <si>
    <t>PAT_13812</t>
  </si>
  <si>
    <t>PAT_13813</t>
  </si>
  <si>
    <t>PAT_13814</t>
  </si>
  <si>
    <t>PAT_13815</t>
  </si>
  <si>
    <t>PAT_13816</t>
  </si>
  <si>
    <t>PAT_13817</t>
  </si>
  <si>
    <t>PAT_13818</t>
  </si>
  <si>
    <t>PAT_13819</t>
  </si>
  <si>
    <t>PAT_13820</t>
  </si>
  <si>
    <t>PAT_13821</t>
  </si>
  <si>
    <t>PAT_13822</t>
  </si>
  <si>
    <t>PAT_13823</t>
  </si>
  <si>
    <t>PAT_13824</t>
  </si>
  <si>
    <t>PAT_13825</t>
  </si>
  <si>
    <t>PAT_13826</t>
  </si>
  <si>
    <t>PAT_13827</t>
  </si>
  <si>
    <t>PAT_13828</t>
  </si>
  <si>
    <t>PAT_13829</t>
  </si>
  <si>
    <t>PAT_13830</t>
  </si>
  <si>
    <t>PAT_13831</t>
  </si>
  <si>
    <t>PAT_13832</t>
  </si>
  <si>
    <t>PAT_13833</t>
  </si>
  <si>
    <t>PAT_13834</t>
  </si>
  <si>
    <t>PAT_13835</t>
  </si>
  <si>
    <t>PAT_13836</t>
  </si>
  <si>
    <t>PAT_13837</t>
  </si>
  <si>
    <t>PAT_13838</t>
  </si>
  <si>
    <t>PAT_13839</t>
  </si>
  <si>
    <t>PAT_13840</t>
  </si>
  <si>
    <t>PAT_13841</t>
  </si>
  <si>
    <t>PAT_13842</t>
  </si>
  <si>
    <t>PAT_13843</t>
  </si>
  <si>
    <t>PAT_13844</t>
  </si>
  <si>
    <t>PAT_13845</t>
  </si>
  <si>
    <t>PAT_13846</t>
  </si>
  <si>
    <t>PAT_13847</t>
  </si>
  <si>
    <t>PAT_13848</t>
  </si>
  <si>
    <t>PAT_13849</t>
  </si>
  <si>
    <t>PAT_13850</t>
  </si>
  <si>
    <t>PAT_13851</t>
  </si>
  <si>
    <t>PAT_13852</t>
  </si>
  <si>
    <t>PAT_13853</t>
  </si>
  <si>
    <t>PAT_13854</t>
  </si>
  <si>
    <t>PAT_13855</t>
  </si>
  <si>
    <t>PAT_13856</t>
  </si>
  <si>
    <t>PAT_13857</t>
  </si>
  <si>
    <t>PAT_13858</t>
  </si>
  <si>
    <t>PAT_13859</t>
  </si>
  <si>
    <t>PAT_13860</t>
  </si>
  <si>
    <t>PAT_13861</t>
  </si>
  <si>
    <t>PAT_13862</t>
  </si>
  <si>
    <t>PAT_13863</t>
  </si>
  <si>
    <t>PAT_13864</t>
  </si>
  <si>
    <t>PAT_13865</t>
  </si>
  <si>
    <t>PAT_13866</t>
  </si>
  <si>
    <t>PAT_13867</t>
  </si>
  <si>
    <t>PAT_13868</t>
  </si>
  <si>
    <t>PAT_13869</t>
  </si>
  <si>
    <t>PAT_13870</t>
  </si>
  <si>
    <t>PAT_13871</t>
  </si>
  <si>
    <t>PAT_13872</t>
  </si>
  <si>
    <t>PAT_13873</t>
  </si>
  <si>
    <t>PAT_13874</t>
  </si>
  <si>
    <t>PAT_13875</t>
  </si>
  <si>
    <t>PAT_13876</t>
  </si>
  <si>
    <t>PAT_13877</t>
  </si>
  <si>
    <t>PAT_13878</t>
  </si>
  <si>
    <t>PAT_13879</t>
  </si>
  <si>
    <t>PAT_13880</t>
  </si>
  <si>
    <t>PAT_13881</t>
  </si>
  <si>
    <t>PAT_13882</t>
  </si>
  <si>
    <t>PAT_13883</t>
  </si>
  <si>
    <t>PAT_13884</t>
  </si>
  <si>
    <t>PAT_13885</t>
  </si>
  <si>
    <t>PAT_13886</t>
  </si>
  <si>
    <t>PAT_13887</t>
  </si>
  <si>
    <t>PAT_13888</t>
  </si>
  <si>
    <t>PAT_13889</t>
  </si>
  <si>
    <t>PAT_13890</t>
  </si>
  <si>
    <t>PAT_13891</t>
  </si>
  <si>
    <t>PAT_13892</t>
  </si>
  <si>
    <t>PAT_13893</t>
  </si>
  <si>
    <t>PAT_13894</t>
  </si>
  <si>
    <t>PAT_13895</t>
  </si>
  <si>
    <t>PAT_13896</t>
  </si>
  <si>
    <t>PAT_13897</t>
  </si>
  <si>
    <t>PAT_13898</t>
  </si>
  <si>
    <t>PAT_13899</t>
  </si>
  <si>
    <t>PAT_13900</t>
  </si>
  <si>
    <t>PAT_13901</t>
  </si>
  <si>
    <t>PAT_13902</t>
  </si>
  <si>
    <t>PAT_13903</t>
  </si>
  <si>
    <t>PAT_13904</t>
  </si>
  <si>
    <t>PAT_13905</t>
  </si>
  <si>
    <t>PAT_13906</t>
  </si>
  <si>
    <t>PAT_13907</t>
  </si>
  <si>
    <t>PAT_13908</t>
  </si>
  <si>
    <t>PAT_13909</t>
  </si>
  <si>
    <t>PAT_13910</t>
  </si>
  <si>
    <t>PAT_13911</t>
  </si>
  <si>
    <t>PAT_13912</t>
  </si>
  <si>
    <t>PAT_13913</t>
  </si>
  <si>
    <t>PAT_13914</t>
  </si>
  <si>
    <t>PAT_13915</t>
  </si>
  <si>
    <t>PAT_13916</t>
  </si>
  <si>
    <t>PAT_13917</t>
  </si>
  <si>
    <t>PAT_13918</t>
  </si>
  <si>
    <t>PAT_13919</t>
  </si>
  <si>
    <t>PAT_13920</t>
  </si>
  <si>
    <t>PAT_13921</t>
  </si>
  <si>
    <t>PAT_13922</t>
  </si>
  <si>
    <t>PAT_13923</t>
  </si>
  <si>
    <t>PAT_13924</t>
  </si>
  <si>
    <t>PAT_13925</t>
  </si>
  <si>
    <t>PAT_13926</t>
  </si>
  <si>
    <t>PAT_13927</t>
  </si>
  <si>
    <t>PAT_13928</t>
  </si>
  <si>
    <t>PAT_13929</t>
  </si>
  <si>
    <t>PAT_13930</t>
  </si>
  <si>
    <t>PAT_13931</t>
  </si>
  <si>
    <t>PAT_13932</t>
  </si>
  <si>
    <t>PAT_13933</t>
  </si>
  <si>
    <t>PAT_13934</t>
  </si>
  <si>
    <t>PAT_13935</t>
  </si>
  <si>
    <t>PAT_13936</t>
  </si>
  <si>
    <t>PAT_13937</t>
  </si>
  <si>
    <t>PAT_13938</t>
  </si>
  <si>
    <t>PAT_13939</t>
  </si>
  <si>
    <t>PAT_13940</t>
  </si>
  <si>
    <t>PAT_13941</t>
  </si>
  <si>
    <t>PAT_13942</t>
  </si>
  <si>
    <t>PAT_13943</t>
  </si>
  <si>
    <t>PAT_13944</t>
  </si>
  <si>
    <t>PAT_13945</t>
  </si>
  <si>
    <t>PAT_13946</t>
  </si>
  <si>
    <t>PAT_13947</t>
  </si>
  <si>
    <t>PAT_13948</t>
  </si>
  <si>
    <t>PAT_13949</t>
  </si>
  <si>
    <t>PAT_13950</t>
  </si>
  <si>
    <t>PAT_13951</t>
  </si>
  <si>
    <t>PAT_13952</t>
  </si>
  <si>
    <t>PAT_13953</t>
  </si>
  <si>
    <t>PAT_13954</t>
  </si>
  <si>
    <t>PAT_13955</t>
  </si>
  <si>
    <t>PAT_13956</t>
  </si>
  <si>
    <t>PAT_13957</t>
  </si>
  <si>
    <t>PAT_13958</t>
  </si>
  <si>
    <t>PAT_13959</t>
  </si>
  <si>
    <t>PAT_13960</t>
  </si>
  <si>
    <t>PAT_13961</t>
  </si>
  <si>
    <t>PAT_13962</t>
  </si>
  <si>
    <t>PAT_13963</t>
  </si>
  <si>
    <t>PAT_13964</t>
  </si>
  <si>
    <t>PAT_13965</t>
  </si>
  <si>
    <t>PAT_13966</t>
  </si>
  <si>
    <t>PAT_13967</t>
  </si>
  <si>
    <t>PAT_13968</t>
  </si>
  <si>
    <t>PAT_13969</t>
  </si>
  <si>
    <t>PAT_13970</t>
  </si>
  <si>
    <t>PAT_13971</t>
  </si>
  <si>
    <t>PAT_13972</t>
  </si>
  <si>
    <t>PAT_13973</t>
  </si>
  <si>
    <t>PAT_13974</t>
  </si>
  <si>
    <t>PAT_13975</t>
  </si>
  <si>
    <t>PAT_13976</t>
  </si>
  <si>
    <t>PAT_13977</t>
  </si>
  <si>
    <t>PAT_13978</t>
  </si>
  <si>
    <t>PAT_13979</t>
  </si>
  <si>
    <t>PAT_13980</t>
  </si>
  <si>
    <t>PAT_13981</t>
  </si>
  <si>
    <t>PAT_13982</t>
  </si>
  <si>
    <t>PAT_13983</t>
  </si>
  <si>
    <t>PAT_13984</t>
  </si>
  <si>
    <t>PAT_13985</t>
  </si>
  <si>
    <t>PAT_13986</t>
  </si>
  <si>
    <t>PAT_13987</t>
  </si>
  <si>
    <t>PAT_13988</t>
  </si>
  <si>
    <t>PAT_13989</t>
  </si>
  <si>
    <t>PAT_13990</t>
  </si>
  <si>
    <t>PAT_13991</t>
  </si>
  <si>
    <t>PAT_13992</t>
  </si>
  <si>
    <t>PAT_13993</t>
  </si>
  <si>
    <t>PAT_13994</t>
  </si>
  <si>
    <t>PAT_13995</t>
  </si>
  <si>
    <t>PAT_13996</t>
  </si>
  <si>
    <t>PAT_13997</t>
  </si>
  <si>
    <t>PAT_13998</t>
  </si>
  <si>
    <t>PAT_13999</t>
  </si>
  <si>
    <t>PAT_14000</t>
  </si>
  <si>
    <t>PAT_14001</t>
  </si>
  <si>
    <t>PAT_14002</t>
  </si>
  <si>
    <t>PAT_14003</t>
  </si>
  <si>
    <t>PAT_14004</t>
  </si>
  <si>
    <t>PAT_14005</t>
  </si>
  <si>
    <t>PAT_14006</t>
  </si>
  <si>
    <t>PAT_14007</t>
  </si>
  <si>
    <t>PAT_14008</t>
  </si>
  <si>
    <t>PAT_14009</t>
  </si>
  <si>
    <t>PAT_14010</t>
  </si>
  <si>
    <t>PAT_14011</t>
  </si>
  <si>
    <t>PAT_14012</t>
  </si>
  <si>
    <t>PAT_14013</t>
  </si>
  <si>
    <t>PAT_14014</t>
  </si>
  <si>
    <t>PAT_14015</t>
  </si>
  <si>
    <t>PAT_14016</t>
  </si>
  <si>
    <t>PAT_14017</t>
  </si>
  <si>
    <t>PAT_14018</t>
  </si>
  <si>
    <t>PAT_14019</t>
  </si>
  <si>
    <t>PAT_14020</t>
  </si>
  <si>
    <t>PAT_14021</t>
  </si>
  <si>
    <t>PAT_14022</t>
  </si>
  <si>
    <t>PAT_14023</t>
  </si>
  <si>
    <t>PAT_14024</t>
  </si>
  <si>
    <t>PAT_14025</t>
  </si>
  <si>
    <t>PAT_14026</t>
  </si>
  <si>
    <t>PAT_14027</t>
  </si>
  <si>
    <t>PAT_14028</t>
  </si>
  <si>
    <t>PAT_14029</t>
  </si>
  <si>
    <t>PAT_14030</t>
  </si>
  <si>
    <t>PAT_14031</t>
  </si>
  <si>
    <t>PAT_14032</t>
  </si>
  <si>
    <t>PAT_14033</t>
  </si>
  <si>
    <t>PAT_14034</t>
  </si>
  <si>
    <t>PAT_14035</t>
  </si>
  <si>
    <t>PAT_14036</t>
  </si>
  <si>
    <t>PAT_14037</t>
  </si>
  <si>
    <t>PAT_14038</t>
  </si>
  <si>
    <t>PAT_14039</t>
  </si>
  <si>
    <t>PAT_14040</t>
  </si>
  <si>
    <t>PAT_14041</t>
  </si>
  <si>
    <t>PAT_14042</t>
  </si>
  <si>
    <t>PAT_14043</t>
  </si>
  <si>
    <t>PAT_14044</t>
  </si>
  <si>
    <t>PAT_14045</t>
  </si>
  <si>
    <t>PAT_14046</t>
  </si>
  <si>
    <t>PAT_14047</t>
  </si>
  <si>
    <t>PAT_14048</t>
  </si>
  <si>
    <t>PAT_14049</t>
  </si>
  <si>
    <t>PAT_14050</t>
  </si>
  <si>
    <t>PAT_14051</t>
  </si>
  <si>
    <t>PAT_14052</t>
  </si>
  <si>
    <t>PAT_14053</t>
  </si>
  <si>
    <t>PAT_14054</t>
  </si>
  <si>
    <t>PAT_14055</t>
  </si>
  <si>
    <t>PAT_14056</t>
  </si>
  <si>
    <t>PAT_14057</t>
  </si>
  <si>
    <t>PAT_14058</t>
  </si>
  <si>
    <t>PAT_14059</t>
  </si>
  <si>
    <t>PAT_14060</t>
  </si>
  <si>
    <t>PAT_14061</t>
  </si>
  <si>
    <t>PAT_14062</t>
  </si>
  <si>
    <t>PAT_14063</t>
  </si>
  <si>
    <t>PAT_14064</t>
  </si>
  <si>
    <t>PAT_14065</t>
  </si>
  <si>
    <t>PAT_14066</t>
  </si>
  <si>
    <t>PAT_14067</t>
  </si>
  <si>
    <t>PAT_14068</t>
  </si>
  <si>
    <t>PAT_14069</t>
  </si>
  <si>
    <t>PAT_14070</t>
  </si>
  <si>
    <t>PAT_14071</t>
  </si>
  <si>
    <t>PAT_14072</t>
  </si>
  <si>
    <t>PAT_14073</t>
  </si>
  <si>
    <t>PAT_14074</t>
  </si>
  <si>
    <t>PAT_14075</t>
  </si>
  <si>
    <t>PAT_14076</t>
  </si>
  <si>
    <t>PAT_14077</t>
  </si>
  <si>
    <t>PAT_14078</t>
  </si>
  <si>
    <t>PAT_14079</t>
  </si>
  <si>
    <t>PAT_14080</t>
  </si>
  <si>
    <t>PAT_14081</t>
  </si>
  <si>
    <t>PAT_14082</t>
  </si>
  <si>
    <t>PAT_14083</t>
  </si>
  <si>
    <t>PAT_14084</t>
  </si>
  <si>
    <t>PAT_14085</t>
  </si>
  <si>
    <t>PAT_14086</t>
  </si>
  <si>
    <t>PAT_14087</t>
  </si>
  <si>
    <t>PAT_14088</t>
  </si>
  <si>
    <t>PAT_14089</t>
  </si>
  <si>
    <t>PAT_14090</t>
  </si>
  <si>
    <t>PAT_14091</t>
  </si>
  <si>
    <t>PAT_14092</t>
  </si>
  <si>
    <t>PAT_14093</t>
  </si>
  <si>
    <t>PAT_14094</t>
  </si>
  <si>
    <t>PAT_14095</t>
  </si>
  <si>
    <t>PAT_14096</t>
  </si>
  <si>
    <t>PAT_14097</t>
  </si>
  <si>
    <t>PAT_14098</t>
  </si>
  <si>
    <t>PAT_14099</t>
  </si>
  <si>
    <t>PAT_14100</t>
  </si>
  <si>
    <t>PAT_14101</t>
  </si>
  <si>
    <t>PAT_14102</t>
  </si>
  <si>
    <t>PAT_14103</t>
  </si>
  <si>
    <t>PAT_14104</t>
  </si>
  <si>
    <t>PAT_14105</t>
  </si>
  <si>
    <t>PAT_14106</t>
  </si>
  <si>
    <t>PAT_14107</t>
  </si>
  <si>
    <t>PAT_14108</t>
  </si>
  <si>
    <t>PAT_14109</t>
  </si>
  <si>
    <t>PAT_14110</t>
  </si>
  <si>
    <t>PAT_14111</t>
  </si>
  <si>
    <t>PAT_14112</t>
  </si>
  <si>
    <t>PAT_14113</t>
  </si>
  <si>
    <t>PAT_14114</t>
  </si>
  <si>
    <t>PAT_14115</t>
  </si>
  <si>
    <t>PAT_14116</t>
  </si>
  <si>
    <t>PAT_14117</t>
  </si>
  <si>
    <t>PAT_14118</t>
  </si>
  <si>
    <t>PAT_14119</t>
  </si>
  <si>
    <t>PAT_14120</t>
  </si>
  <si>
    <t>PAT_14121</t>
  </si>
  <si>
    <t>PAT_14122</t>
  </si>
  <si>
    <t>PAT_14123</t>
  </si>
  <si>
    <t>PAT_14124</t>
  </si>
  <si>
    <t>PAT_14125</t>
  </si>
  <si>
    <t>PAT_14126</t>
  </si>
  <si>
    <t>PAT_14127</t>
  </si>
  <si>
    <t>PAT_14128</t>
  </si>
  <si>
    <t>PAT_14129</t>
  </si>
  <si>
    <t>PAT_14130</t>
  </si>
  <si>
    <t>PAT_14131</t>
  </si>
  <si>
    <t>PAT_14132</t>
  </si>
  <si>
    <t>PAT_14133</t>
  </si>
  <si>
    <t>PAT_14134</t>
  </si>
  <si>
    <t>PAT_14135</t>
  </si>
  <si>
    <t>PAT_14136</t>
  </si>
  <si>
    <t>PAT_14137</t>
  </si>
  <si>
    <t>PAT_14138</t>
  </si>
  <si>
    <t>PAT_14139</t>
  </si>
  <si>
    <t>PAT_14140</t>
  </si>
  <si>
    <t>PAT_14141</t>
  </si>
  <si>
    <t>PAT_14142</t>
  </si>
  <si>
    <t>PAT_14143</t>
  </si>
  <si>
    <t>PAT_14144</t>
  </si>
  <si>
    <t>PAT_14145</t>
  </si>
  <si>
    <t>PAT_14146</t>
  </si>
  <si>
    <t>PAT_14147</t>
  </si>
  <si>
    <t>PAT_14148</t>
  </si>
  <si>
    <t>PAT_14149</t>
  </si>
  <si>
    <t>PAT_14150</t>
  </si>
  <si>
    <t>PAT_14151</t>
  </si>
  <si>
    <t>PAT_14152</t>
  </si>
  <si>
    <t>PAT_14153</t>
  </si>
  <si>
    <t>PAT_14154</t>
  </si>
  <si>
    <t>PAT_14155</t>
  </si>
  <si>
    <t>PAT_14156</t>
  </si>
  <si>
    <t>PAT_14157</t>
  </si>
  <si>
    <t>PAT_14158</t>
  </si>
  <si>
    <t>PAT_14159</t>
  </si>
  <si>
    <t>PAT_14160</t>
  </si>
  <si>
    <t>PAT_14161</t>
  </si>
  <si>
    <t>PAT_14162</t>
  </si>
  <si>
    <t>PAT_14163</t>
  </si>
  <si>
    <t>PAT_14164</t>
  </si>
  <si>
    <t>PAT_14165</t>
  </si>
  <si>
    <t>PAT_14166</t>
  </si>
  <si>
    <t>PAT_14167</t>
  </si>
  <si>
    <t>PAT_14168</t>
  </si>
  <si>
    <t>PAT_14169</t>
  </si>
  <si>
    <t>PAT_14170</t>
  </si>
  <si>
    <t>PAT_14171</t>
  </si>
  <si>
    <t>PAT_14172</t>
  </si>
  <si>
    <t>PAT_14173</t>
  </si>
  <si>
    <t>PAT_14174</t>
  </si>
  <si>
    <t>PAT_14175</t>
  </si>
  <si>
    <t>PAT_14176</t>
  </si>
  <si>
    <t>PAT_14177</t>
  </si>
  <si>
    <t>PAT_14178</t>
  </si>
  <si>
    <t>PAT_14179</t>
  </si>
  <si>
    <t>PAT_14180</t>
  </si>
  <si>
    <t>PAT_14181</t>
  </si>
  <si>
    <t>PAT_14182</t>
  </si>
  <si>
    <t>PAT_14183</t>
  </si>
  <si>
    <t>PAT_14184</t>
  </si>
  <si>
    <t>PAT_14185</t>
  </si>
  <si>
    <t>PAT_14186</t>
  </si>
  <si>
    <t>PAT_14187</t>
  </si>
  <si>
    <t>PAT_14188</t>
  </si>
  <si>
    <t>PAT_14189</t>
  </si>
  <si>
    <t>PAT_14190</t>
  </si>
  <si>
    <t>PAT_14191</t>
  </si>
  <si>
    <t>PAT_14192</t>
  </si>
  <si>
    <t>PAT_14193</t>
  </si>
  <si>
    <t>PAT_14194</t>
  </si>
  <si>
    <t>PAT_14195</t>
  </si>
  <si>
    <t>PAT_14196</t>
  </si>
  <si>
    <t>PAT_14197</t>
  </si>
  <si>
    <t>PAT_14198</t>
  </si>
  <si>
    <t>PAT_14199</t>
  </si>
  <si>
    <t>PAT_14200</t>
  </si>
  <si>
    <t>PAT_14201</t>
  </si>
  <si>
    <t>PAT_14202</t>
  </si>
  <si>
    <t>PAT_14203</t>
  </si>
  <si>
    <t>PAT_14204</t>
  </si>
  <si>
    <t>PAT_14205</t>
  </si>
  <si>
    <t>PAT_14206</t>
  </si>
  <si>
    <t>PAT_14207</t>
  </si>
  <si>
    <t>PAT_14208</t>
  </si>
  <si>
    <t>PAT_14209</t>
  </si>
  <si>
    <t>PAT_14210</t>
  </si>
  <si>
    <t>PAT_14211</t>
  </si>
  <si>
    <t>PAT_14212</t>
  </si>
  <si>
    <t>PAT_14213</t>
  </si>
  <si>
    <t>PAT_14214</t>
  </si>
  <si>
    <t>PAT_14215</t>
  </si>
  <si>
    <t>PAT_14216</t>
  </si>
  <si>
    <t>PAT_14217</t>
  </si>
  <si>
    <t>PAT_14218</t>
  </si>
  <si>
    <t>PAT_14219</t>
  </si>
  <si>
    <t>PAT_14220</t>
  </si>
  <si>
    <t>PAT_14221</t>
  </si>
  <si>
    <t>PAT_14222</t>
  </si>
  <si>
    <t>PAT_14223</t>
  </si>
  <si>
    <t>PAT_14224</t>
  </si>
  <si>
    <t>PAT_14225</t>
  </si>
  <si>
    <t>PAT_14226</t>
  </si>
  <si>
    <t>PAT_14227</t>
  </si>
  <si>
    <t>PAT_14228</t>
  </si>
  <si>
    <t>PAT_14229</t>
  </si>
  <si>
    <t>PAT_14230</t>
  </si>
  <si>
    <t>PAT_14231</t>
  </si>
  <si>
    <t>PAT_14232</t>
  </si>
  <si>
    <t>PAT_14233</t>
  </si>
  <si>
    <t>PAT_14234</t>
  </si>
  <si>
    <t>PAT_14235</t>
  </si>
  <si>
    <t>PAT_14236</t>
  </si>
  <si>
    <t>PAT_14237</t>
  </si>
  <si>
    <t>PAT_14238</t>
  </si>
  <si>
    <t>PAT_14239</t>
  </si>
  <si>
    <t>PAT_14240</t>
  </si>
  <si>
    <t>PAT_14241</t>
  </si>
  <si>
    <t>PAT_14242</t>
  </si>
  <si>
    <t>PAT_14243</t>
  </si>
  <si>
    <t>PAT_14244</t>
  </si>
  <si>
    <t>PAT_14245</t>
  </si>
  <si>
    <t>PAT_14246</t>
  </si>
  <si>
    <t>PAT_14247</t>
  </si>
  <si>
    <t>PAT_14248</t>
  </si>
  <si>
    <t>PAT_14249</t>
  </si>
  <si>
    <t>PAT_14250</t>
  </si>
  <si>
    <t>PAT_14251</t>
  </si>
  <si>
    <t>PAT_14252</t>
  </si>
  <si>
    <t>PAT_14253</t>
  </si>
  <si>
    <t>PAT_14254</t>
  </si>
  <si>
    <t>PAT_14255</t>
  </si>
  <si>
    <t>PAT_14256</t>
  </si>
  <si>
    <t>PAT_14257</t>
  </si>
  <si>
    <t>PAT_14258</t>
  </si>
  <si>
    <t>PAT_14259</t>
  </si>
  <si>
    <t>PAT_14260</t>
  </si>
  <si>
    <t>PAT_14261</t>
  </si>
  <si>
    <t>PAT_14262</t>
  </si>
  <si>
    <t>PAT_14263</t>
  </si>
  <si>
    <t>PAT_14264</t>
  </si>
  <si>
    <t>PAT_14265</t>
  </si>
  <si>
    <t>PAT_14266</t>
  </si>
  <si>
    <t>PAT_14267</t>
  </si>
  <si>
    <t>PAT_14268</t>
  </si>
  <si>
    <t>PAT_14269</t>
  </si>
  <si>
    <t>PAT_14270</t>
  </si>
  <si>
    <t>PAT_14271</t>
  </si>
  <si>
    <t>PAT_14272</t>
  </si>
  <si>
    <t>PAT_14273</t>
  </si>
  <si>
    <t>PAT_14274</t>
  </si>
  <si>
    <t>PAT_14275</t>
  </si>
  <si>
    <t>PAT_14276</t>
  </si>
  <si>
    <t>PAT_14277</t>
  </si>
  <si>
    <t>PAT_14278</t>
  </si>
  <si>
    <t>PAT_14279</t>
  </si>
  <si>
    <t>PAT_14280</t>
  </si>
  <si>
    <t>PAT_14281</t>
  </si>
  <si>
    <t>PAT_14282</t>
  </si>
  <si>
    <t>PAT_14283</t>
  </si>
  <si>
    <t>PAT_14284</t>
  </si>
  <si>
    <t>PAT_14285</t>
  </si>
  <si>
    <t>PAT_14286</t>
  </si>
  <si>
    <t>PAT_14287</t>
  </si>
  <si>
    <t>PAT_14288</t>
  </si>
  <si>
    <t>PAT_14289</t>
  </si>
  <si>
    <t>PAT_14290</t>
  </si>
  <si>
    <t>PAT_14291</t>
  </si>
  <si>
    <t>PAT_14292</t>
  </si>
  <si>
    <t>PAT_14293</t>
  </si>
  <si>
    <t>PAT_14294</t>
  </si>
  <si>
    <t>PAT_14295</t>
  </si>
  <si>
    <t>PAT_14296</t>
  </si>
  <si>
    <t>PAT_14297</t>
  </si>
  <si>
    <t>PAT_14298</t>
  </si>
  <si>
    <t>PAT_14299</t>
  </si>
  <si>
    <t>PAT_14300</t>
  </si>
  <si>
    <t>PAT_14301</t>
  </si>
  <si>
    <t>PAT_14302</t>
  </si>
  <si>
    <t>PAT_14303</t>
  </si>
  <si>
    <t>PAT_14304</t>
  </si>
  <si>
    <t>PAT_14305</t>
  </si>
  <si>
    <t>PAT_14306</t>
  </si>
  <si>
    <t>PAT_14307</t>
  </si>
  <si>
    <t>PAT_14308</t>
  </si>
  <si>
    <t>PAT_14309</t>
  </si>
  <si>
    <t>PAT_14310</t>
  </si>
  <si>
    <t>PAT_14311</t>
  </si>
  <si>
    <t>PAT_14312</t>
  </si>
  <si>
    <t>PAT_14313</t>
  </si>
  <si>
    <t>PAT_14314</t>
  </si>
  <si>
    <t>PAT_14315</t>
  </si>
  <si>
    <t>PAT_14316</t>
  </si>
  <si>
    <t>PAT_14317</t>
  </si>
  <si>
    <t>PAT_14318</t>
  </si>
  <si>
    <t>PAT_14319</t>
  </si>
  <si>
    <t>PAT_14320</t>
  </si>
  <si>
    <t>PAT_14321</t>
  </si>
  <si>
    <t>PAT_14322</t>
  </si>
  <si>
    <t>PAT_14323</t>
  </si>
  <si>
    <t>PAT_14324</t>
  </si>
  <si>
    <t>PAT_14325</t>
  </si>
  <si>
    <t>PAT_14326</t>
  </si>
  <si>
    <t>PAT_14327</t>
  </si>
  <si>
    <t>PAT_14328</t>
  </si>
  <si>
    <t>PAT_14329</t>
  </si>
  <si>
    <t>PAT_14330</t>
  </si>
  <si>
    <t>PAT_14331</t>
  </si>
  <si>
    <t>PAT_14332</t>
  </si>
  <si>
    <t>PAT_14333</t>
  </si>
  <si>
    <t>PAT_14334</t>
  </si>
  <si>
    <t>PAT_14335</t>
  </si>
  <si>
    <t>PAT_14336</t>
  </si>
  <si>
    <t>PAT_14337</t>
  </si>
  <si>
    <t>PAT_14338</t>
  </si>
  <si>
    <t>PAT_14339</t>
  </si>
  <si>
    <t>PAT_14340</t>
  </si>
  <si>
    <t>PAT_14341</t>
  </si>
  <si>
    <t>PAT_14342</t>
  </si>
  <si>
    <t>PAT_14343</t>
  </si>
  <si>
    <t>PAT_14344</t>
  </si>
  <si>
    <t>PAT_14345</t>
  </si>
  <si>
    <t>PAT_14346</t>
  </si>
  <si>
    <t>PAT_14347</t>
  </si>
  <si>
    <t>PAT_14348</t>
  </si>
  <si>
    <t>PAT_14349</t>
  </si>
  <si>
    <t>PAT_14350</t>
  </si>
  <si>
    <t>PAT_14351</t>
  </si>
  <si>
    <t>PAT_14352</t>
  </si>
  <si>
    <t>PAT_14353</t>
  </si>
  <si>
    <t>PAT_14354</t>
  </si>
  <si>
    <t>PAT_14355</t>
  </si>
  <si>
    <t>PAT_14356</t>
  </si>
  <si>
    <t>PAT_14357</t>
  </si>
  <si>
    <t>PAT_14358</t>
  </si>
  <si>
    <t>PAT_14359</t>
  </si>
  <si>
    <t>PAT_14360</t>
  </si>
  <si>
    <t>PAT_14361</t>
  </si>
  <si>
    <t>PAT_14362</t>
  </si>
  <si>
    <t>PAT_14363</t>
  </si>
  <si>
    <t>PAT_14364</t>
  </si>
  <si>
    <t>PAT_14365</t>
  </si>
  <si>
    <t>PAT_14366</t>
  </si>
  <si>
    <t>PAT_14367</t>
  </si>
  <si>
    <t>PAT_14368</t>
  </si>
  <si>
    <t>PAT_14369</t>
  </si>
  <si>
    <t>PAT_14370</t>
  </si>
  <si>
    <t>PAT_14371</t>
  </si>
  <si>
    <t>PAT_14372</t>
  </si>
  <si>
    <t>PAT_14373</t>
  </si>
  <si>
    <t>PAT_14374</t>
  </si>
  <si>
    <t>PAT_14375</t>
  </si>
  <si>
    <t>PAT_14376</t>
  </si>
  <si>
    <t>PAT_14377</t>
  </si>
  <si>
    <t>PAT_14378</t>
  </si>
  <si>
    <t>PAT_14379</t>
  </si>
  <si>
    <t>PAT_14380</t>
  </si>
  <si>
    <t>PAT_14381</t>
  </si>
  <si>
    <t>PAT_14382</t>
  </si>
  <si>
    <t>PAT_14383</t>
  </si>
  <si>
    <t>PAT_14384</t>
  </si>
  <si>
    <t>PAT_14385</t>
  </si>
  <si>
    <t>PAT_14386</t>
  </si>
  <si>
    <t>PAT_14387</t>
  </si>
  <si>
    <t>PAT_14388</t>
  </si>
  <si>
    <t>PAT_14389</t>
  </si>
  <si>
    <t>PAT_14390</t>
  </si>
  <si>
    <t>PAT_14391</t>
  </si>
  <si>
    <t>PAT_14392</t>
  </si>
  <si>
    <t>PAT_14393</t>
  </si>
  <si>
    <t>PAT_14394</t>
  </si>
  <si>
    <t>PAT_14395</t>
  </si>
  <si>
    <t>PAT_14396</t>
  </si>
  <si>
    <t>PAT_14397</t>
  </si>
  <si>
    <t>PAT_14398</t>
  </si>
  <si>
    <t>PAT_14399</t>
  </si>
  <si>
    <t>PAT_14400</t>
  </si>
  <si>
    <t>PAT_14401</t>
  </si>
  <si>
    <t>PAT_14402</t>
  </si>
  <si>
    <t>PAT_14403</t>
  </si>
  <si>
    <t>PAT_14404</t>
  </si>
  <si>
    <t>PAT_14405</t>
  </si>
  <si>
    <t>PAT_14406</t>
  </si>
  <si>
    <t>PAT_14407</t>
  </si>
  <si>
    <t>PAT_14408</t>
  </si>
  <si>
    <t>PAT_14409</t>
  </si>
  <si>
    <t>PAT_14410</t>
  </si>
  <si>
    <t>PAT_14411</t>
  </si>
  <si>
    <t>PAT_14412</t>
  </si>
  <si>
    <t>PAT_14413</t>
  </si>
  <si>
    <t>PAT_14414</t>
  </si>
  <si>
    <t>PAT_14415</t>
  </si>
  <si>
    <t>PAT_14416</t>
  </si>
  <si>
    <t>PAT_14417</t>
  </si>
  <si>
    <t>PAT_14418</t>
  </si>
  <si>
    <t>PAT_14419</t>
  </si>
  <si>
    <t>PAT_14420</t>
  </si>
  <si>
    <t>PAT_14421</t>
  </si>
  <si>
    <t>PAT_14422</t>
  </si>
  <si>
    <t>PAT_14423</t>
  </si>
  <si>
    <t>PAT_14424</t>
  </si>
  <si>
    <t>PAT_14425</t>
  </si>
  <si>
    <t>PAT_14426</t>
  </si>
  <si>
    <t>PAT_14427</t>
  </si>
  <si>
    <t>PAT_14428</t>
  </si>
  <si>
    <t>PAT_14429</t>
  </si>
  <si>
    <t>PAT_14430</t>
  </si>
  <si>
    <t>PAT_14431</t>
  </si>
  <si>
    <t>PAT_14432</t>
  </si>
  <si>
    <t>PAT_14433</t>
  </si>
  <si>
    <t>PAT_14434</t>
  </si>
  <si>
    <t>PAT_14435</t>
  </si>
  <si>
    <t>PAT_14436</t>
  </si>
  <si>
    <t>PAT_14437</t>
  </si>
  <si>
    <t>PAT_14438</t>
  </si>
  <si>
    <t>PAT_14439</t>
  </si>
  <si>
    <t>PAT_14440</t>
  </si>
  <si>
    <t>PAT_14441</t>
  </si>
  <si>
    <t>PAT_14442</t>
  </si>
  <si>
    <t>PAT_14443</t>
  </si>
  <si>
    <t>PAT_14444</t>
  </si>
  <si>
    <t>PAT_14445</t>
  </si>
  <si>
    <t>PAT_14446</t>
  </si>
  <si>
    <t>PAT_14447</t>
  </si>
  <si>
    <t>PAT_14448</t>
  </si>
  <si>
    <t>PAT_14449</t>
  </si>
  <si>
    <t>PAT_14450</t>
  </si>
  <si>
    <t>PAT_14451</t>
  </si>
  <si>
    <t>PAT_14452</t>
  </si>
  <si>
    <t>PAT_14453</t>
  </si>
  <si>
    <t>PAT_14454</t>
  </si>
  <si>
    <t>PAT_14455</t>
  </si>
  <si>
    <t>PAT_14456</t>
  </si>
  <si>
    <t>PAT_14457</t>
  </si>
  <si>
    <t>PAT_14458</t>
  </si>
  <si>
    <t>PAT_14459</t>
  </si>
  <si>
    <t>PAT_14460</t>
  </si>
  <si>
    <t>PAT_14461</t>
  </si>
  <si>
    <t>PAT_14462</t>
  </si>
  <si>
    <t>PAT_14463</t>
  </si>
  <si>
    <t>PAT_14464</t>
  </si>
  <si>
    <t>PAT_14465</t>
  </si>
  <si>
    <t>PAT_14466</t>
  </si>
  <si>
    <t>PAT_14467</t>
  </si>
  <si>
    <t>PAT_14468</t>
  </si>
  <si>
    <t>PAT_14469</t>
  </si>
  <si>
    <t>PAT_14470</t>
  </si>
  <si>
    <t>PAT_14471</t>
  </si>
  <si>
    <t>PAT_14472</t>
  </si>
  <si>
    <t>PAT_14473</t>
  </si>
  <si>
    <t>PAT_14474</t>
  </si>
  <si>
    <t>PAT_14475</t>
  </si>
  <si>
    <t>PAT_14476</t>
  </si>
  <si>
    <t>PAT_14477</t>
  </si>
  <si>
    <t>PAT_14478</t>
  </si>
  <si>
    <t>PAT_14479</t>
  </si>
  <si>
    <t>PAT_14480</t>
  </si>
  <si>
    <t>PAT_14481</t>
  </si>
  <si>
    <t>PAT_14482</t>
  </si>
  <si>
    <t>PAT_14483</t>
  </si>
  <si>
    <t>PAT_14484</t>
  </si>
  <si>
    <t>PAT_14485</t>
  </si>
  <si>
    <t>PAT_14486</t>
  </si>
  <si>
    <t>PAT_14487</t>
  </si>
  <si>
    <t>PAT_14488</t>
  </si>
  <si>
    <t>PAT_14489</t>
  </si>
  <si>
    <t>PAT_14490</t>
  </si>
  <si>
    <t>PAT_14491</t>
  </si>
  <si>
    <t>PAT_14492</t>
  </si>
  <si>
    <t>PAT_14493</t>
  </si>
  <si>
    <t>PAT_14494</t>
  </si>
  <si>
    <t>PAT_14495</t>
  </si>
  <si>
    <t>PAT_14496</t>
  </si>
  <si>
    <t>PAT_14497</t>
  </si>
  <si>
    <t>PAT_14498</t>
  </si>
  <si>
    <t>PAT_14499</t>
  </si>
  <si>
    <t>PAT_14500</t>
  </si>
  <si>
    <t>PAT_14501</t>
  </si>
  <si>
    <t>PAT_14502</t>
  </si>
  <si>
    <t>PAT_14503</t>
  </si>
  <si>
    <t>PAT_14504</t>
  </si>
  <si>
    <t>PAT_14505</t>
  </si>
  <si>
    <t>PAT_14506</t>
  </si>
  <si>
    <t>PAT_14507</t>
  </si>
  <si>
    <t>PAT_14508</t>
  </si>
  <si>
    <t>PAT_14509</t>
  </si>
  <si>
    <t>PAT_14510</t>
  </si>
  <si>
    <t>PAT_14511</t>
  </si>
  <si>
    <t>PAT_14512</t>
  </si>
  <si>
    <t>PAT_14513</t>
  </si>
  <si>
    <t>PAT_14514</t>
  </si>
  <si>
    <t>PAT_14515</t>
  </si>
  <si>
    <t>PAT_14516</t>
  </si>
  <si>
    <t>PAT_14517</t>
  </si>
  <si>
    <t>PAT_14518</t>
  </si>
  <si>
    <t>PAT_14519</t>
  </si>
  <si>
    <t>PAT_14520</t>
  </si>
  <si>
    <t>PAT_14521</t>
  </si>
  <si>
    <t>PAT_14522</t>
  </si>
  <si>
    <t>PAT_14523</t>
  </si>
  <si>
    <t>PAT_14524</t>
  </si>
  <si>
    <t>PAT_14525</t>
  </si>
  <si>
    <t>PAT_14526</t>
  </si>
  <si>
    <t>PAT_14527</t>
  </si>
  <si>
    <t>PAT_14528</t>
  </si>
  <si>
    <t>PAT_14529</t>
  </si>
  <si>
    <t>PAT_14530</t>
  </si>
  <si>
    <t>PAT_14531</t>
  </si>
  <si>
    <t>PAT_14532</t>
  </si>
  <si>
    <t>PAT_14533</t>
  </si>
  <si>
    <t>PAT_14534</t>
  </si>
  <si>
    <t>PAT_14535</t>
  </si>
  <si>
    <t>PAT_14536</t>
  </si>
  <si>
    <t>PAT_14537</t>
  </si>
  <si>
    <t>PAT_14538</t>
  </si>
  <si>
    <t>PAT_14539</t>
  </si>
  <si>
    <t>PAT_14540</t>
  </si>
  <si>
    <t>PAT_14541</t>
  </si>
  <si>
    <t>PAT_14542</t>
  </si>
  <si>
    <t>PAT_14543</t>
  </si>
  <si>
    <t>PAT_14544</t>
  </si>
  <si>
    <t>PAT_14545</t>
  </si>
  <si>
    <t>PAT_14546</t>
  </si>
  <si>
    <t>PAT_14547</t>
  </si>
  <si>
    <t>PAT_14548</t>
  </si>
  <si>
    <t>PAT_14549</t>
  </si>
  <si>
    <t>PAT_14550</t>
  </si>
  <si>
    <t>PAT_14551</t>
  </si>
  <si>
    <t>PAT_14552</t>
  </si>
  <si>
    <t>PAT_14553</t>
  </si>
  <si>
    <t>PAT_14554</t>
  </si>
  <si>
    <t>PAT_14555</t>
  </si>
  <si>
    <t>PAT_14556</t>
  </si>
  <si>
    <t>PAT_14557</t>
  </si>
  <si>
    <t>PAT_14558</t>
  </si>
  <si>
    <t>PAT_14559</t>
  </si>
  <si>
    <t>PAT_14560</t>
  </si>
  <si>
    <t>PAT_14561</t>
  </si>
  <si>
    <t>PAT_14562</t>
  </si>
  <si>
    <t>PAT_14563</t>
  </si>
  <si>
    <t>PAT_14564</t>
  </si>
  <si>
    <t>PAT_14565</t>
  </si>
  <si>
    <t>PAT_14566</t>
  </si>
  <si>
    <t>PAT_14567</t>
  </si>
  <si>
    <t>PAT_14568</t>
  </si>
  <si>
    <t>PAT_14569</t>
  </si>
  <si>
    <t>PAT_14570</t>
  </si>
  <si>
    <t>PAT_14571</t>
  </si>
  <si>
    <t>PAT_14572</t>
  </si>
  <si>
    <t>PAT_14573</t>
  </si>
  <si>
    <t>PAT_14574</t>
  </si>
  <si>
    <t>PAT_14575</t>
  </si>
  <si>
    <t>PAT_14576</t>
  </si>
  <si>
    <t>PAT_14577</t>
  </si>
  <si>
    <t>PAT_14578</t>
  </si>
  <si>
    <t>PAT_14579</t>
  </si>
  <si>
    <t>PAT_14580</t>
  </si>
  <si>
    <t>PAT_14581</t>
  </si>
  <si>
    <t>PAT_14582</t>
  </si>
  <si>
    <t>PAT_14583</t>
  </si>
  <si>
    <t>PAT_14584</t>
  </si>
  <si>
    <t>PAT_14585</t>
  </si>
  <si>
    <t>PAT_14586</t>
  </si>
  <si>
    <t>PAT_14587</t>
  </si>
  <si>
    <t>PAT_14588</t>
  </si>
  <si>
    <t>PAT_14589</t>
  </si>
  <si>
    <t>PAT_14590</t>
  </si>
  <si>
    <t>PAT_14591</t>
  </si>
  <si>
    <t>PAT_14592</t>
  </si>
  <si>
    <t>PAT_14593</t>
  </si>
  <si>
    <t>PAT_14594</t>
  </si>
  <si>
    <t>PAT_14595</t>
  </si>
  <si>
    <t>PAT_14596</t>
  </si>
  <si>
    <t>PAT_14597</t>
  </si>
  <si>
    <t>PAT_14598</t>
  </si>
  <si>
    <t>PAT_14599</t>
  </si>
  <si>
    <t>PAT_14600</t>
  </si>
  <si>
    <t>PAT_14601</t>
  </si>
  <si>
    <t>PAT_14602</t>
  </si>
  <si>
    <t>PAT_14603</t>
  </si>
  <si>
    <t>PAT_14604</t>
  </si>
  <si>
    <t>PAT_14605</t>
  </si>
  <si>
    <t>PAT_14606</t>
  </si>
  <si>
    <t>PAT_14607</t>
  </si>
  <si>
    <t>PAT_14608</t>
  </si>
  <si>
    <t>PAT_14609</t>
  </si>
  <si>
    <t>PAT_14610</t>
  </si>
  <si>
    <t>PAT_14611</t>
  </si>
  <si>
    <t>PAT_14612</t>
  </si>
  <si>
    <t>PAT_14613</t>
  </si>
  <si>
    <t>PAT_14614</t>
  </si>
  <si>
    <t>PAT_14615</t>
  </si>
  <si>
    <t>PAT_14616</t>
  </si>
  <si>
    <t>PAT_14617</t>
  </si>
  <si>
    <t>PAT_14618</t>
  </si>
  <si>
    <t>PAT_14619</t>
  </si>
  <si>
    <t>PAT_14620</t>
  </si>
  <si>
    <t>PAT_14621</t>
  </si>
  <si>
    <t>PAT_14622</t>
  </si>
  <si>
    <t>PAT_14623</t>
  </si>
  <si>
    <t>PAT_14624</t>
  </si>
  <si>
    <t>PAT_14625</t>
  </si>
  <si>
    <t>PAT_14626</t>
  </si>
  <si>
    <t>PAT_14627</t>
  </si>
  <si>
    <t>PAT_14628</t>
  </si>
  <si>
    <t>PAT_14629</t>
  </si>
  <si>
    <t>PAT_14630</t>
  </si>
  <si>
    <t>PAT_14631</t>
  </si>
  <si>
    <t>PAT_14632</t>
  </si>
  <si>
    <t>PAT_14633</t>
  </si>
  <si>
    <t>PAT_14634</t>
  </si>
  <si>
    <t>PAT_14635</t>
  </si>
  <si>
    <t>PAT_14636</t>
  </si>
  <si>
    <t>PAT_14637</t>
  </si>
  <si>
    <t>PAT_14638</t>
  </si>
  <si>
    <t>PAT_14639</t>
  </si>
  <si>
    <t>PAT_14640</t>
  </si>
  <si>
    <t>PAT_14641</t>
  </si>
  <si>
    <t>PAT_14642</t>
  </si>
  <si>
    <t>PAT_14643</t>
  </si>
  <si>
    <t>PAT_14644</t>
  </si>
  <si>
    <t>PAT_14645</t>
  </si>
  <si>
    <t>PAT_14646</t>
  </si>
  <si>
    <t>PAT_14647</t>
  </si>
  <si>
    <t>PAT_14648</t>
  </si>
  <si>
    <t>PAT_14649</t>
  </si>
  <si>
    <t>PAT_14650</t>
  </si>
  <si>
    <t>PAT_14651</t>
  </si>
  <si>
    <t>PAT_14652</t>
  </si>
  <si>
    <t>PAT_14653</t>
  </si>
  <si>
    <t>PAT_14654</t>
  </si>
  <si>
    <t>PAT_14655</t>
  </si>
  <si>
    <t>PAT_14656</t>
  </si>
  <si>
    <t>PAT_14657</t>
  </si>
  <si>
    <t>PAT_14658</t>
  </si>
  <si>
    <t>PAT_14659</t>
  </si>
  <si>
    <t>PAT_14660</t>
  </si>
  <si>
    <t>PAT_14661</t>
  </si>
  <si>
    <t>PAT_14662</t>
  </si>
  <si>
    <t>PAT_14663</t>
  </si>
  <si>
    <t>PAT_14664</t>
  </si>
  <si>
    <t>PAT_14665</t>
  </si>
  <si>
    <t>PAT_14666</t>
  </si>
  <si>
    <t>PAT_14667</t>
  </si>
  <si>
    <t>PAT_14668</t>
  </si>
  <si>
    <t>PAT_14669</t>
  </si>
  <si>
    <t>PAT_14670</t>
  </si>
  <si>
    <t>PAT_14671</t>
  </si>
  <si>
    <t>PAT_14672</t>
  </si>
  <si>
    <t>PAT_14673</t>
  </si>
  <si>
    <t>PAT_14674</t>
  </si>
  <si>
    <t>PAT_14675</t>
  </si>
  <si>
    <t>PAT_14676</t>
  </si>
  <si>
    <t>PAT_14677</t>
  </si>
  <si>
    <t>PAT_14678</t>
  </si>
  <si>
    <t>PAT_14679</t>
  </si>
  <si>
    <t>PAT_14680</t>
  </si>
  <si>
    <t>PAT_14681</t>
  </si>
  <si>
    <t>PAT_14682</t>
  </si>
  <si>
    <t>PAT_14683</t>
  </si>
  <si>
    <t>PAT_14684</t>
  </si>
  <si>
    <t>PAT_14685</t>
  </si>
  <si>
    <t>PAT_14686</t>
  </si>
  <si>
    <t>PAT_14687</t>
  </si>
  <si>
    <t>PAT_14688</t>
  </si>
  <si>
    <t>PAT_14689</t>
  </si>
  <si>
    <t>PAT_14690</t>
  </si>
  <si>
    <t>PAT_14691</t>
  </si>
  <si>
    <t>PAT_14692</t>
  </si>
  <si>
    <t>PAT_14693</t>
  </si>
  <si>
    <t>PAT_14694</t>
  </si>
  <si>
    <t>PAT_14695</t>
  </si>
  <si>
    <t>PAT_14696</t>
  </si>
  <si>
    <t>PAT_14697</t>
  </si>
  <si>
    <t>PAT_14698</t>
  </si>
  <si>
    <t>PAT_14699</t>
  </si>
  <si>
    <t>PAT_14700</t>
  </si>
  <si>
    <t>PAT_14701</t>
  </si>
  <si>
    <t>PAT_14702</t>
  </si>
  <si>
    <t>PAT_14703</t>
  </si>
  <si>
    <t>PAT_14704</t>
  </si>
  <si>
    <t>PAT_14705</t>
  </si>
  <si>
    <t>PAT_14706</t>
  </si>
  <si>
    <t>PAT_14707</t>
  </si>
  <si>
    <t>PAT_14708</t>
  </si>
  <si>
    <t>PAT_14709</t>
  </si>
  <si>
    <t>PAT_14710</t>
  </si>
  <si>
    <t>PAT_14711</t>
  </si>
  <si>
    <t>PAT_14712</t>
  </si>
  <si>
    <t>PAT_14713</t>
  </si>
  <si>
    <t>PAT_14714</t>
  </si>
  <si>
    <t>PAT_14715</t>
  </si>
  <si>
    <t>PAT_14716</t>
  </si>
  <si>
    <t>PAT_14717</t>
  </si>
  <si>
    <t>PAT_14718</t>
  </si>
  <si>
    <t>PAT_14719</t>
  </si>
  <si>
    <t>PAT_14720</t>
  </si>
  <si>
    <t>PAT_14721</t>
  </si>
  <si>
    <t>PAT_14722</t>
  </si>
  <si>
    <t>PAT_14723</t>
  </si>
  <si>
    <t>PAT_14724</t>
  </si>
  <si>
    <t>PAT_14725</t>
  </si>
  <si>
    <t>PAT_14726</t>
  </si>
  <si>
    <t>PAT_14727</t>
  </si>
  <si>
    <t>PAT_14728</t>
  </si>
  <si>
    <t>PAT_14729</t>
  </si>
  <si>
    <t>PAT_14730</t>
  </si>
  <si>
    <t>PAT_14731</t>
  </si>
  <si>
    <t>PAT_14732</t>
  </si>
  <si>
    <t>PAT_14733</t>
  </si>
  <si>
    <t>PAT_14734</t>
  </si>
  <si>
    <t>PAT_14735</t>
  </si>
  <si>
    <t>PAT_14736</t>
  </si>
  <si>
    <t>PAT_14737</t>
  </si>
  <si>
    <t>PAT_14738</t>
  </si>
  <si>
    <t>PAT_14739</t>
  </si>
  <si>
    <t>PAT_14740</t>
  </si>
  <si>
    <t>PAT_14741</t>
  </si>
  <si>
    <t>PAT_14742</t>
  </si>
  <si>
    <t>PAT_14743</t>
  </si>
  <si>
    <t>PAT_14744</t>
  </si>
  <si>
    <t>PAT_14745</t>
  </si>
  <si>
    <t>PAT_14746</t>
  </si>
  <si>
    <t>PAT_14747</t>
  </si>
  <si>
    <t>PAT_14748</t>
  </si>
  <si>
    <t>PAT_14749</t>
  </si>
  <si>
    <t>PAT_14750</t>
  </si>
  <si>
    <t>PAT_14751</t>
  </si>
  <si>
    <t>PAT_14752</t>
  </si>
  <si>
    <t>PAT_14753</t>
  </si>
  <si>
    <t>PAT_14754</t>
  </si>
  <si>
    <t>PAT_14755</t>
  </si>
  <si>
    <t>PAT_14756</t>
  </si>
  <si>
    <t>PAT_14757</t>
  </si>
  <si>
    <t>PAT_14758</t>
  </si>
  <si>
    <t>PAT_14759</t>
  </si>
  <si>
    <t>PAT_14760</t>
  </si>
  <si>
    <t>PAT_14761</t>
  </si>
  <si>
    <t>PAT_14762</t>
  </si>
  <si>
    <t>PAT_14763</t>
  </si>
  <si>
    <t>PAT_14764</t>
  </si>
  <si>
    <t>PAT_14765</t>
  </si>
  <si>
    <t>PAT_14766</t>
  </si>
  <si>
    <t>PAT_14767</t>
  </si>
  <si>
    <t>PAT_14768</t>
  </si>
  <si>
    <t>PAT_14769</t>
  </si>
  <si>
    <t>PAT_14770</t>
  </si>
  <si>
    <t>PAT_14771</t>
  </si>
  <si>
    <t>PAT_14772</t>
  </si>
  <si>
    <t>PAT_14773</t>
  </si>
  <si>
    <t>PAT_14774</t>
  </si>
  <si>
    <t>PAT_14775</t>
  </si>
  <si>
    <t>PAT_14776</t>
  </si>
  <si>
    <t>PAT_14777</t>
  </si>
  <si>
    <t>PAT_14778</t>
  </si>
  <si>
    <t>PAT_14779</t>
  </si>
  <si>
    <t>PAT_14780</t>
  </si>
  <si>
    <t>PAT_14781</t>
  </si>
  <si>
    <t>PAT_14782</t>
  </si>
  <si>
    <t>PAT_14783</t>
  </si>
  <si>
    <t>PAT_14784</t>
  </si>
  <si>
    <t>PAT_14785</t>
  </si>
  <si>
    <t>PAT_14786</t>
  </si>
  <si>
    <t>PAT_14787</t>
  </si>
  <si>
    <t>PAT_14788</t>
  </si>
  <si>
    <t>PAT_14789</t>
  </si>
  <si>
    <t>PAT_14790</t>
  </si>
  <si>
    <t>PAT_14791</t>
  </si>
  <si>
    <t>PAT_14792</t>
  </si>
  <si>
    <t>PAT_14793</t>
  </si>
  <si>
    <t>PAT_14794</t>
  </si>
  <si>
    <t>PAT_14795</t>
  </si>
  <si>
    <t>PAT_14796</t>
  </si>
  <si>
    <t>PAT_14797</t>
  </si>
  <si>
    <t>PAT_14798</t>
  </si>
  <si>
    <t>PAT_14799</t>
  </si>
  <si>
    <t>PAT_14800</t>
  </si>
  <si>
    <t>PAT_14801</t>
  </si>
  <si>
    <t>PAT_14802</t>
  </si>
  <si>
    <t>PAT_14803</t>
  </si>
  <si>
    <t>PAT_14804</t>
  </si>
  <si>
    <t>PAT_14805</t>
  </si>
  <si>
    <t>PAT_14806</t>
  </si>
  <si>
    <t>PAT_14807</t>
  </si>
  <si>
    <t>PAT_14808</t>
  </si>
  <si>
    <t>PAT_14809</t>
  </si>
  <si>
    <t>PAT_14810</t>
  </si>
  <si>
    <t>PAT_14811</t>
  </si>
  <si>
    <t>PAT_14812</t>
  </si>
  <si>
    <t>PAT_14813</t>
  </si>
  <si>
    <t>PAT_14814</t>
  </si>
  <si>
    <t>PAT_14815</t>
  </si>
  <si>
    <t>PAT_14816</t>
  </si>
  <si>
    <t>PAT_14817</t>
  </si>
  <si>
    <t>PAT_14818</t>
  </si>
  <si>
    <t>PAT_14819</t>
  </si>
  <si>
    <t>PAT_14820</t>
  </si>
  <si>
    <t>PAT_14821</t>
  </si>
  <si>
    <t>PAT_14822</t>
  </si>
  <si>
    <t>PAT_14823</t>
  </si>
  <si>
    <t>PAT_14824</t>
  </si>
  <si>
    <t>PAT_14825</t>
  </si>
  <si>
    <t>PAT_14826</t>
  </si>
  <si>
    <t>PAT_14827</t>
  </si>
  <si>
    <t>PAT_14828</t>
  </si>
  <si>
    <t>PAT_14829</t>
  </si>
  <si>
    <t>PAT_14830</t>
  </si>
  <si>
    <t>PAT_14831</t>
  </si>
  <si>
    <t>PAT_14832</t>
  </si>
  <si>
    <t>PAT_14833</t>
  </si>
  <si>
    <t>PAT_14834</t>
  </si>
  <si>
    <t>PAT_14835</t>
  </si>
  <si>
    <t>PAT_14836</t>
  </si>
  <si>
    <t>PAT_14837</t>
  </si>
  <si>
    <t>PAT_14838</t>
  </si>
  <si>
    <t>PAT_14839</t>
  </si>
  <si>
    <t>PAT_14840</t>
  </si>
  <si>
    <t>PAT_14841</t>
  </si>
  <si>
    <t>PAT_14842</t>
  </si>
  <si>
    <t>PAT_14843</t>
  </si>
  <si>
    <t>PAT_14844</t>
  </si>
  <si>
    <t>PAT_14845</t>
  </si>
  <si>
    <t>PAT_14846</t>
  </si>
  <si>
    <t>PAT_14847</t>
  </si>
  <si>
    <t>PAT_14848</t>
  </si>
  <si>
    <t>PAT_14849</t>
  </si>
  <si>
    <t>PAT_14850</t>
  </si>
  <si>
    <t>PAT_14851</t>
  </si>
  <si>
    <t>PAT_14852</t>
  </si>
  <si>
    <t>PAT_14853</t>
  </si>
  <si>
    <t>PAT_14854</t>
  </si>
  <si>
    <t>PAT_14855</t>
  </si>
  <si>
    <t>PAT_14856</t>
  </si>
  <si>
    <t>PAT_14857</t>
  </si>
  <si>
    <t>PAT_14858</t>
  </si>
  <si>
    <t>PAT_14859</t>
  </si>
  <si>
    <t>PAT_14860</t>
  </si>
  <si>
    <t>PAT_14861</t>
  </si>
  <si>
    <t>PAT_14862</t>
  </si>
  <si>
    <t>PAT_14863</t>
  </si>
  <si>
    <t>PAT_14864</t>
  </si>
  <si>
    <t>PAT_14865</t>
  </si>
  <si>
    <t>PAT_14866</t>
  </si>
  <si>
    <t>PAT_14867</t>
  </si>
  <si>
    <t>PAT_14868</t>
  </si>
  <si>
    <t>PAT_14869</t>
  </si>
  <si>
    <t>PAT_14870</t>
  </si>
  <si>
    <t>PAT_14871</t>
  </si>
  <si>
    <t>PAT_14872</t>
  </si>
  <si>
    <t>PAT_14873</t>
  </si>
  <si>
    <t>PAT_14874</t>
  </si>
  <si>
    <t>PAT_14875</t>
  </si>
  <si>
    <t>PAT_14876</t>
  </si>
  <si>
    <t>PAT_14877</t>
  </si>
  <si>
    <t>PAT_14878</t>
  </si>
  <si>
    <t>PAT_14879</t>
  </si>
  <si>
    <t>PAT_14880</t>
  </si>
  <si>
    <t>PAT_14881</t>
  </si>
  <si>
    <t>PAT_14882</t>
  </si>
  <si>
    <t>PAT_14883</t>
  </si>
  <si>
    <t>PAT_14884</t>
  </si>
  <si>
    <t>PAT_14885</t>
  </si>
  <si>
    <t>PAT_14886</t>
  </si>
  <si>
    <t>PAT_14887</t>
  </si>
  <si>
    <t>PAT_14888</t>
  </si>
  <si>
    <t>PAT_14889</t>
  </si>
  <si>
    <t>PAT_14890</t>
  </si>
  <si>
    <t>PAT_14891</t>
  </si>
  <si>
    <t>PAT_14892</t>
  </si>
  <si>
    <t>PAT_14893</t>
  </si>
  <si>
    <t>PAT_14894</t>
  </si>
  <si>
    <t>PAT_14895</t>
  </si>
  <si>
    <t>PAT_14896</t>
  </si>
  <si>
    <t>PAT_14897</t>
  </si>
  <si>
    <t>PAT_14898</t>
  </si>
  <si>
    <t>PAT_14899</t>
  </si>
  <si>
    <t>PAT_14900</t>
  </si>
  <si>
    <t>PAT_14901</t>
  </si>
  <si>
    <t>PAT_14902</t>
  </si>
  <si>
    <t>PAT_14903</t>
  </si>
  <si>
    <t>PAT_14904</t>
  </si>
  <si>
    <t>PAT_14905</t>
  </si>
  <si>
    <t>PAT_14906</t>
  </si>
  <si>
    <t>PAT_14907</t>
  </si>
  <si>
    <t>PAT_14908</t>
  </si>
  <si>
    <t>PAT_14909</t>
  </si>
  <si>
    <t>PAT_14910</t>
  </si>
  <si>
    <t>PAT_14911</t>
  </si>
  <si>
    <t>PAT_14912</t>
  </si>
  <si>
    <t>PAT_14913</t>
  </si>
  <si>
    <t>PAT_14914</t>
  </si>
  <si>
    <t>PAT_14915</t>
  </si>
  <si>
    <t>PAT_14916</t>
  </si>
  <si>
    <t>PAT_14917</t>
  </si>
  <si>
    <t>PAT_14918</t>
  </si>
  <si>
    <t>PAT_14919</t>
  </si>
  <si>
    <t>PAT_14920</t>
  </si>
  <si>
    <t>PAT_14921</t>
  </si>
  <si>
    <t>PAT_14922</t>
  </si>
  <si>
    <t>PAT_14923</t>
  </si>
  <si>
    <t>PAT_14924</t>
  </si>
  <si>
    <t>PAT_14925</t>
  </si>
  <si>
    <t>PAT_14926</t>
  </si>
  <si>
    <t>PAT_14927</t>
  </si>
  <si>
    <t>PAT_14928</t>
  </si>
  <si>
    <t>PAT_14929</t>
  </si>
  <si>
    <t>PAT_14930</t>
  </si>
  <si>
    <t>PAT_14931</t>
  </si>
  <si>
    <t>PAT_14932</t>
  </si>
  <si>
    <t>PAT_14933</t>
  </si>
  <si>
    <t>PAT_14934</t>
  </si>
  <si>
    <t>PAT_14935</t>
  </si>
  <si>
    <t>PAT_14936</t>
  </si>
  <si>
    <t>PAT_14937</t>
  </si>
  <si>
    <t>PAT_14938</t>
  </si>
  <si>
    <t>PAT_14939</t>
  </si>
  <si>
    <t>PAT_14940</t>
  </si>
  <si>
    <t>PAT_14941</t>
  </si>
  <si>
    <t>PAT_14942</t>
  </si>
  <si>
    <t>PAT_14943</t>
  </si>
  <si>
    <t>PAT_14944</t>
  </si>
  <si>
    <t>PAT_14945</t>
  </si>
  <si>
    <t>PAT_14946</t>
  </si>
  <si>
    <t>PAT_14947</t>
  </si>
  <si>
    <t>PAT_14948</t>
  </si>
  <si>
    <t>PAT_14949</t>
  </si>
  <si>
    <t>PAT_14950</t>
  </si>
  <si>
    <t>PAT_14951</t>
  </si>
  <si>
    <t>PAT_14952</t>
  </si>
  <si>
    <t>PAT_14953</t>
  </si>
  <si>
    <t>PAT_14954</t>
  </si>
  <si>
    <t>PAT_14955</t>
  </si>
  <si>
    <t>PAT_14956</t>
  </si>
  <si>
    <t>PAT_14957</t>
  </si>
  <si>
    <t>PAT_14958</t>
  </si>
  <si>
    <t>PAT_14959</t>
  </si>
  <si>
    <t>PAT_14960</t>
  </si>
  <si>
    <t>PAT_14961</t>
  </si>
  <si>
    <t>PAT_14962</t>
  </si>
  <si>
    <t>PAT_14963</t>
  </si>
  <si>
    <t>PAT_14964</t>
  </si>
  <si>
    <t>PAT_14965</t>
  </si>
  <si>
    <t>PAT_14966</t>
  </si>
  <si>
    <t>PAT_14967</t>
  </si>
  <si>
    <t>PAT_14968</t>
  </si>
  <si>
    <t>PAT_14969</t>
  </si>
  <si>
    <t>PAT_14970</t>
  </si>
  <si>
    <t>PAT_14971</t>
  </si>
  <si>
    <t>PAT_14972</t>
  </si>
  <si>
    <t>PAT_14973</t>
  </si>
  <si>
    <t>PAT_14974</t>
  </si>
  <si>
    <t>PAT_14975</t>
  </si>
  <si>
    <t>PAT_14976</t>
  </si>
  <si>
    <t>PAT_14977</t>
  </si>
  <si>
    <t>PAT_14978</t>
  </si>
  <si>
    <t>PAT_14979</t>
  </si>
  <si>
    <t>PAT_14980</t>
  </si>
  <si>
    <t>PAT_14981</t>
  </si>
  <si>
    <t>PAT_14982</t>
  </si>
  <si>
    <t>PAT_14983</t>
  </si>
  <si>
    <t>PAT_14984</t>
  </si>
  <si>
    <t>PAT_14985</t>
  </si>
  <si>
    <t>PAT_14986</t>
  </si>
  <si>
    <t>PAT_14987</t>
  </si>
  <si>
    <t>PAT_14988</t>
  </si>
  <si>
    <t>PAT_14989</t>
  </si>
  <si>
    <t>PAT_14990</t>
  </si>
  <si>
    <t>PAT_14991</t>
  </si>
  <si>
    <t>PAT_14992</t>
  </si>
  <si>
    <t>PAT_14993</t>
  </si>
  <si>
    <t>PAT_14994</t>
  </si>
  <si>
    <t>PAT_14995</t>
  </si>
  <si>
    <t>PAT_14996</t>
  </si>
  <si>
    <t>PAT_14997</t>
  </si>
  <si>
    <t>PAT_14998</t>
  </si>
  <si>
    <t>PAT_14999</t>
  </si>
  <si>
    <t>PAT_15000</t>
  </si>
  <si>
    <t>PAT_15001</t>
  </si>
  <si>
    <t>PAT_15002</t>
  </si>
  <si>
    <t>PAT_15003</t>
  </si>
  <si>
    <t>PAT_15004</t>
  </si>
  <si>
    <t>PAT_15005</t>
  </si>
  <si>
    <t>PAT_15006</t>
  </si>
  <si>
    <t>PAT_15007</t>
  </si>
  <si>
    <t>PAT_15008</t>
  </si>
  <si>
    <t>PAT_15009</t>
  </si>
  <si>
    <t>PAT_15010</t>
  </si>
  <si>
    <t>PAT_15011</t>
  </si>
  <si>
    <t>PAT_15012</t>
  </si>
  <si>
    <t>PAT_15013</t>
  </si>
  <si>
    <t>PAT_15014</t>
  </si>
  <si>
    <t>PAT_15015</t>
  </si>
  <si>
    <t>PAT_15016</t>
  </si>
  <si>
    <t>PAT_15017</t>
  </si>
  <si>
    <t>PAT_15018</t>
  </si>
  <si>
    <t>PAT_15019</t>
  </si>
  <si>
    <t>PAT_15020</t>
  </si>
  <si>
    <t>PAT_15021</t>
  </si>
  <si>
    <t>PAT_15022</t>
  </si>
  <si>
    <t>PAT_15023</t>
  </si>
  <si>
    <t>PAT_15024</t>
  </si>
  <si>
    <t>PAT_15025</t>
  </si>
  <si>
    <t>PAT_15026</t>
  </si>
  <si>
    <t>PAT_15027</t>
  </si>
  <si>
    <t>PAT_15028</t>
  </si>
  <si>
    <t>PAT_15029</t>
  </si>
  <si>
    <t>PAT_15030</t>
  </si>
  <si>
    <t>PAT_15031</t>
  </si>
  <si>
    <t>PAT_15032</t>
  </si>
  <si>
    <t>PAT_15033</t>
  </si>
  <si>
    <t>PAT_15034</t>
  </si>
  <si>
    <t>PAT_15035</t>
  </si>
  <si>
    <t>PAT_15036</t>
  </si>
  <si>
    <t>PAT_15037</t>
  </si>
  <si>
    <t>PAT_15038</t>
  </si>
  <si>
    <t>PAT_15039</t>
  </si>
  <si>
    <t>PAT_15040</t>
  </si>
  <si>
    <t>PAT_15041</t>
  </si>
  <si>
    <t>PAT_15042</t>
  </si>
  <si>
    <t>PAT_15043</t>
  </si>
  <si>
    <t>PAT_15044</t>
  </si>
  <si>
    <t>PAT_15045</t>
  </si>
  <si>
    <t>PAT_15046</t>
  </si>
  <si>
    <t>PAT_15047</t>
  </si>
  <si>
    <t>PAT_15048</t>
  </si>
  <si>
    <t>PAT_15049</t>
  </si>
  <si>
    <t>PAT_15050</t>
  </si>
  <si>
    <t>PAT_15051</t>
  </si>
  <si>
    <t>PAT_15052</t>
  </si>
  <si>
    <t>PAT_15053</t>
  </si>
  <si>
    <t>PAT_15054</t>
  </si>
  <si>
    <t>PAT_15055</t>
  </si>
  <si>
    <t>PAT_15056</t>
  </si>
  <si>
    <t>PAT_15057</t>
  </si>
  <si>
    <t>PAT_15058</t>
  </si>
  <si>
    <t>PAT_15059</t>
  </si>
  <si>
    <t>PAT_15060</t>
  </si>
  <si>
    <t>PAT_15061</t>
  </si>
  <si>
    <t>PAT_15062</t>
  </si>
  <si>
    <t>PAT_15063</t>
  </si>
  <si>
    <t>PAT_15064</t>
  </si>
  <si>
    <t>PAT_15065</t>
  </si>
  <si>
    <t>PAT_15066</t>
  </si>
  <si>
    <t>PAT_15067</t>
  </si>
  <si>
    <t>PAT_15068</t>
  </si>
  <si>
    <t>PAT_15069</t>
  </si>
  <si>
    <t>PAT_15070</t>
  </si>
  <si>
    <t>PAT_15071</t>
  </si>
  <si>
    <t>PAT_15072</t>
  </si>
  <si>
    <t>PAT_15073</t>
  </si>
  <si>
    <t>PAT_15074</t>
  </si>
  <si>
    <t>PAT_15075</t>
  </si>
  <si>
    <t>PAT_15076</t>
  </si>
  <si>
    <t>PAT_15077</t>
  </si>
  <si>
    <t>PAT_15078</t>
  </si>
  <si>
    <t>PAT_15079</t>
  </si>
  <si>
    <t>PAT_15080</t>
  </si>
  <si>
    <t>PAT_15081</t>
  </si>
  <si>
    <t>PAT_15082</t>
  </si>
  <si>
    <t>PAT_15083</t>
  </si>
  <si>
    <t>PAT_15084</t>
  </si>
  <si>
    <t>PAT_15085</t>
  </si>
  <si>
    <t>PAT_15086</t>
  </si>
  <si>
    <t>PAT_15087</t>
  </si>
  <si>
    <t>PAT_15088</t>
  </si>
  <si>
    <t>PAT_15089</t>
  </si>
  <si>
    <t>PAT_15090</t>
  </si>
  <si>
    <t>PAT_15091</t>
  </si>
  <si>
    <t>PAT_15092</t>
  </si>
  <si>
    <t>PAT_15093</t>
  </si>
  <si>
    <t>PAT_15094</t>
  </si>
  <si>
    <t>PAT_15095</t>
  </si>
  <si>
    <t>PAT_15096</t>
  </si>
  <si>
    <t>PAT_15097</t>
  </si>
  <si>
    <t>PAT_15098</t>
  </si>
  <si>
    <t>PAT_15099</t>
  </si>
  <si>
    <t>PAT_15100</t>
  </si>
  <si>
    <t>PAT_15101</t>
  </si>
  <si>
    <t>PAT_15102</t>
  </si>
  <si>
    <t>PAT_15103</t>
  </si>
  <si>
    <t>PAT_15104</t>
  </si>
  <si>
    <t>PAT_15105</t>
  </si>
  <si>
    <t>PAT_15106</t>
  </si>
  <si>
    <t>PAT_15107</t>
  </si>
  <si>
    <t>PAT_15108</t>
  </si>
  <si>
    <t>PAT_15109</t>
  </si>
  <si>
    <t>PAT_15110</t>
  </si>
  <si>
    <t>PAT_15111</t>
  </si>
  <si>
    <t>PAT_15112</t>
  </si>
  <si>
    <t>PAT_15113</t>
  </si>
  <si>
    <t>PAT_15114</t>
  </si>
  <si>
    <t>PAT_15115</t>
  </si>
  <si>
    <t>PAT_15116</t>
  </si>
  <si>
    <t>PAT_15117</t>
  </si>
  <si>
    <t>PAT_15118</t>
  </si>
  <si>
    <t>PAT_15119</t>
  </si>
  <si>
    <t>PAT_15120</t>
  </si>
  <si>
    <t>PAT_15121</t>
  </si>
  <si>
    <t>PAT_15122</t>
  </si>
  <si>
    <t>PAT_15123</t>
  </si>
  <si>
    <t>PAT_15124</t>
  </si>
  <si>
    <t>PAT_15125</t>
  </si>
  <si>
    <t>PAT_15126</t>
  </si>
  <si>
    <t>PAT_15127</t>
  </si>
  <si>
    <t>PAT_15128</t>
  </si>
  <si>
    <t>PAT_15129</t>
  </si>
  <si>
    <t>PAT_15130</t>
  </si>
  <si>
    <t>PAT_15131</t>
  </si>
  <si>
    <t>PAT_15132</t>
  </si>
  <si>
    <t>PAT_15133</t>
  </si>
  <si>
    <t>PAT_15134</t>
  </si>
  <si>
    <t>PAT_15135</t>
  </si>
  <si>
    <t>PAT_15136</t>
  </si>
  <si>
    <t>PAT_15137</t>
  </si>
  <si>
    <t>PAT_15138</t>
  </si>
  <si>
    <t>PAT_15139</t>
  </si>
  <si>
    <t>PAT_15140</t>
  </si>
  <si>
    <t>PAT_15141</t>
  </si>
  <si>
    <t>PAT_15142</t>
  </si>
  <si>
    <t>PAT_15143</t>
  </si>
  <si>
    <t>PAT_15144</t>
  </si>
  <si>
    <t>PAT_15145</t>
  </si>
  <si>
    <t>PAT_15146</t>
  </si>
  <si>
    <t>PAT_15147</t>
  </si>
  <si>
    <t>PAT_15148</t>
  </si>
  <si>
    <t>PAT_15149</t>
  </si>
  <si>
    <t>PAT_15150</t>
  </si>
  <si>
    <t>PAT_15151</t>
  </si>
  <si>
    <t>PAT_15152</t>
  </si>
  <si>
    <t>PAT_15153</t>
  </si>
  <si>
    <t>PAT_15154</t>
  </si>
  <si>
    <t>PAT_15155</t>
  </si>
  <si>
    <t>PAT_15156</t>
  </si>
  <si>
    <t>PAT_15157</t>
  </si>
  <si>
    <t>PAT_15158</t>
  </si>
  <si>
    <t>PAT_15159</t>
  </si>
  <si>
    <t>PAT_15160</t>
  </si>
  <si>
    <t>PAT_15161</t>
  </si>
  <si>
    <t>PAT_15162</t>
  </si>
  <si>
    <t>PAT_15163</t>
  </si>
  <si>
    <t>PAT_15164</t>
  </si>
  <si>
    <t>PAT_15165</t>
  </si>
  <si>
    <t>PAT_15166</t>
  </si>
  <si>
    <t>PAT_15167</t>
  </si>
  <si>
    <t>PAT_15168</t>
  </si>
  <si>
    <t>PAT_15169</t>
  </si>
  <si>
    <t>PAT_15170</t>
  </si>
  <si>
    <t>PAT_15171</t>
  </si>
  <si>
    <t>PAT_15172</t>
  </si>
  <si>
    <t>PAT_15173</t>
  </si>
  <si>
    <t>PAT_15174</t>
  </si>
  <si>
    <t>PAT_15175</t>
  </si>
  <si>
    <t>PAT_15176</t>
  </si>
  <si>
    <t>PAT_15177</t>
  </si>
  <si>
    <t>PAT_15178</t>
  </si>
  <si>
    <t>PAT_15179</t>
  </si>
  <si>
    <t>PAT_15180</t>
  </si>
  <si>
    <t>PAT_15181</t>
  </si>
  <si>
    <t>PAT_15182</t>
  </si>
  <si>
    <t>PAT_15183</t>
  </si>
  <si>
    <t>PAT_15184</t>
  </si>
  <si>
    <t>PAT_15185</t>
  </si>
  <si>
    <t>PAT_15186</t>
  </si>
  <si>
    <t>PAT_15187</t>
  </si>
  <si>
    <t>PAT_15188</t>
  </si>
  <si>
    <t>PAT_15189</t>
  </si>
  <si>
    <t>PAT_15190</t>
  </si>
  <si>
    <t>PAT_15191</t>
  </si>
  <si>
    <t>PAT_15192</t>
  </si>
  <si>
    <t>PAT_15193</t>
  </si>
  <si>
    <t>PAT_15194</t>
  </si>
  <si>
    <t>PAT_15195</t>
  </si>
  <si>
    <t>PAT_15196</t>
  </si>
  <si>
    <t>PAT_15197</t>
  </si>
  <si>
    <t>PAT_15198</t>
  </si>
  <si>
    <t>PAT_15199</t>
  </si>
  <si>
    <t>PAT_15200</t>
  </si>
  <si>
    <t>PAT_15201</t>
  </si>
  <si>
    <t>PAT_15202</t>
  </si>
  <si>
    <t>PAT_15203</t>
  </si>
  <si>
    <t>PAT_15204</t>
  </si>
  <si>
    <t>PAT_15205</t>
  </si>
  <si>
    <t>PAT_15206</t>
  </si>
  <si>
    <t>PAT_15207</t>
  </si>
  <si>
    <t>PAT_15208</t>
  </si>
  <si>
    <t>PAT_15209</t>
  </si>
  <si>
    <t>PAT_15210</t>
  </si>
  <si>
    <t>PAT_15211</t>
  </si>
  <si>
    <t>PAT_15212</t>
  </si>
  <si>
    <t>PAT_15213</t>
  </si>
  <si>
    <t>PAT_15214</t>
  </si>
  <si>
    <t>PAT_15215</t>
  </si>
  <si>
    <t>PAT_15216</t>
  </si>
  <si>
    <t>PAT_15217</t>
  </si>
  <si>
    <t>PAT_15218</t>
  </si>
  <si>
    <t>PAT_15219</t>
  </si>
  <si>
    <t>PAT_15220</t>
  </si>
  <si>
    <t>PAT_15221</t>
  </si>
  <si>
    <t>PAT_15222</t>
  </si>
  <si>
    <t>PAT_15223</t>
  </si>
  <si>
    <t>PAT_15224</t>
  </si>
  <si>
    <t>PAT_15225</t>
  </si>
  <si>
    <t>PAT_15226</t>
  </si>
  <si>
    <t>PAT_15227</t>
  </si>
  <si>
    <t>PAT_15228</t>
  </si>
  <si>
    <t>PAT_15229</t>
  </si>
  <si>
    <t>PAT_15230</t>
  </si>
  <si>
    <t>PAT_15231</t>
  </si>
  <si>
    <t>PAT_15232</t>
  </si>
  <si>
    <t>PAT_15233</t>
  </si>
  <si>
    <t>PAT_15234</t>
  </si>
  <si>
    <t>PAT_15235</t>
  </si>
  <si>
    <t>PAT_15236</t>
  </si>
  <si>
    <t>PAT_15237</t>
  </si>
  <si>
    <t>PAT_15238</t>
  </si>
  <si>
    <t>PAT_15239</t>
  </si>
  <si>
    <t>PAT_15240</t>
  </si>
  <si>
    <t>PAT_15241</t>
  </si>
  <si>
    <t>PAT_15242</t>
  </si>
  <si>
    <t>PAT_15243</t>
  </si>
  <si>
    <t>PAT_15244</t>
  </si>
  <si>
    <t>PAT_15245</t>
  </si>
  <si>
    <t>PAT_15246</t>
  </si>
  <si>
    <t>PAT_15247</t>
  </si>
  <si>
    <t>PAT_15248</t>
  </si>
  <si>
    <t>PAT_15249</t>
  </si>
  <si>
    <t>PAT_15250</t>
  </si>
  <si>
    <t>PAT_15251</t>
  </si>
  <si>
    <t>PAT_15252</t>
  </si>
  <si>
    <t>PAT_15253</t>
  </si>
  <si>
    <t>PAT_15254</t>
  </si>
  <si>
    <t>PAT_15255</t>
  </si>
  <si>
    <t>PAT_15256</t>
  </si>
  <si>
    <t>PAT_15257</t>
  </si>
  <si>
    <t>PAT_15258</t>
  </si>
  <si>
    <t>PAT_15259</t>
  </si>
  <si>
    <t>PAT_15260</t>
  </si>
  <si>
    <t>PAT_15261</t>
  </si>
  <si>
    <t>PAT_15262</t>
  </si>
  <si>
    <t>PAT_15263</t>
  </si>
  <si>
    <t>PAT_15264</t>
  </si>
  <si>
    <t>PAT_15265</t>
  </si>
  <si>
    <t>PAT_15266</t>
  </si>
  <si>
    <t>PAT_15267</t>
  </si>
  <si>
    <t>PAT_15268</t>
  </si>
  <si>
    <t>PAT_15269</t>
  </si>
  <si>
    <t>PAT_15270</t>
  </si>
  <si>
    <t>PAT_15271</t>
  </si>
  <si>
    <t>PAT_15272</t>
  </si>
  <si>
    <t>PAT_15273</t>
  </si>
  <si>
    <t>PAT_15274</t>
  </si>
  <si>
    <t>PAT_15275</t>
  </si>
  <si>
    <t>PAT_15276</t>
  </si>
  <si>
    <t>PAT_15277</t>
  </si>
  <si>
    <t>PAT_15278</t>
  </si>
  <si>
    <t>PAT_15279</t>
  </si>
  <si>
    <t>PAT_15280</t>
  </si>
  <si>
    <t>PAT_15281</t>
  </si>
  <si>
    <t>PAT_15282</t>
  </si>
  <si>
    <t>PAT_15283</t>
  </si>
  <si>
    <t>PAT_15284</t>
  </si>
  <si>
    <t>PAT_15285</t>
  </si>
  <si>
    <t>PAT_15286</t>
  </si>
  <si>
    <t>PAT_15287</t>
  </si>
  <si>
    <t>PAT_15288</t>
  </si>
  <si>
    <t>PAT_15289</t>
  </si>
  <si>
    <t>PAT_15290</t>
  </si>
  <si>
    <t>PAT_15291</t>
  </si>
  <si>
    <t>PAT_15292</t>
  </si>
  <si>
    <t>PAT_15293</t>
  </si>
  <si>
    <t>PAT_15294</t>
  </si>
  <si>
    <t>PAT_15295</t>
  </si>
  <si>
    <t>PAT_15296</t>
  </si>
  <si>
    <t>PAT_15297</t>
  </si>
  <si>
    <t>PAT_15298</t>
  </si>
  <si>
    <t>PAT_15299</t>
  </si>
  <si>
    <t>PAT_15300</t>
  </si>
  <si>
    <t>PAT_15301</t>
  </si>
  <si>
    <t>PAT_15302</t>
  </si>
  <si>
    <t>PAT_15303</t>
  </si>
  <si>
    <t>PAT_15304</t>
  </si>
  <si>
    <t>PAT_15305</t>
  </si>
  <si>
    <t>PAT_15306</t>
  </si>
  <si>
    <t>PAT_15307</t>
  </si>
  <si>
    <t>PAT_15308</t>
  </si>
  <si>
    <t>PAT_15309</t>
  </si>
  <si>
    <t>PAT_15310</t>
  </si>
  <si>
    <t>PAT_15311</t>
  </si>
  <si>
    <t>PAT_15312</t>
  </si>
  <si>
    <t>PAT_15313</t>
  </si>
  <si>
    <t>PAT_15314</t>
  </si>
  <si>
    <t>PAT_15315</t>
  </si>
  <si>
    <t>PAT_15316</t>
  </si>
  <si>
    <t>PAT_15317</t>
  </si>
  <si>
    <t>PAT_15318</t>
  </si>
  <si>
    <t>PAT_15319</t>
  </si>
  <si>
    <t>PAT_15320</t>
  </si>
  <si>
    <t>PAT_15321</t>
  </si>
  <si>
    <t>PAT_15322</t>
  </si>
  <si>
    <t>PAT_15323</t>
  </si>
  <si>
    <t>PAT_15324</t>
  </si>
  <si>
    <t>PAT_15325</t>
  </si>
  <si>
    <t>PAT_15326</t>
  </si>
  <si>
    <t>PAT_15327</t>
  </si>
  <si>
    <t>PAT_15328</t>
  </si>
  <si>
    <t>PAT_15329</t>
  </si>
  <si>
    <t>PAT_15330</t>
  </si>
  <si>
    <t>PAT_15331</t>
  </si>
  <si>
    <t>PAT_15332</t>
  </si>
  <si>
    <t>PAT_15333</t>
  </si>
  <si>
    <t>PAT_15334</t>
  </si>
  <si>
    <t>PAT_15335</t>
  </si>
  <si>
    <t>PAT_15336</t>
  </si>
  <si>
    <t>PAT_15337</t>
  </si>
  <si>
    <t>PAT_15338</t>
  </si>
  <si>
    <t>PAT_15339</t>
  </si>
  <si>
    <t>PAT_15340</t>
  </si>
  <si>
    <t>PAT_15341</t>
  </si>
  <si>
    <t>PAT_15342</t>
  </si>
  <si>
    <t>PAT_15343</t>
  </si>
  <si>
    <t>PAT_15344</t>
  </si>
  <si>
    <t>PAT_15345</t>
  </si>
  <si>
    <t>PAT_15346</t>
  </si>
  <si>
    <t>PAT_15347</t>
  </si>
  <si>
    <t>PAT_15348</t>
  </si>
  <si>
    <t>PAT_15349</t>
  </si>
  <si>
    <t>PAT_15350</t>
  </si>
  <si>
    <t>PAT_15351</t>
  </si>
  <si>
    <t>PAT_15352</t>
  </si>
  <si>
    <t>PAT_15353</t>
  </si>
  <si>
    <t>PAT_15354</t>
  </si>
  <si>
    <t>PAT_15355</t>
  </si>
  <si>
    <t>PAT_15356</t>
  </si>
  <si>
    <t>PAT_15357</t>
  </si>
  <si>
    <t>PAT_15358</t>
  </si>
  <si>
    <t>PAT_15359</t>
  </si>
  <si>
    <t>PAT_15360</t>
  </si>
  <si>
    <t>PAT_15361</t>
  </si>
  <si>
    <t>PAT_15362</t>
  </si>
  <si>
    <t>PAT_15363</t>
  </si>
  <si>
    <t>PAT_15364</t>
  </si>
  <si>
    <t>PAT_15365</t>
  </si>
  <si>
    <t>PAT_15366</t>
  </si>
  <si>
    <t>PAT_15367</t>
  </si>
  <si>
    <t>PAT_15368</t>
  </si>
  <si>
    <t>PAT_15369</t>
  </si>
  <si>
    <t>PAT_15370</t>
  </si>
  <si>
    <t>PAT_15371</t>
  </si>
  <si>
    <t>PAT_15372</t>
  </si>
  <si>
    <t>PAT_15373</t>
  </si>
  <si>
    <t>PAT_15374</t>
  </si>
  <si>
    <t>PAT_15375</t>
  </si>
  <si>
    <t>PAT_15376</t>
  </si>
  <si>
    <t>PAT_15377</t>
  </si>
  <si>
    <t>PAT_15378</t>
  </si>
  <si>
    <t>PAT_15379</t>
  </si>
  <si>
    <t>PAT_15380</t>
  </si>
  <si>
    <t>PAT_15381</t>
  </si>
  <si>
    <t>PAT_15382</t>
  </si>
  <si>
    <t>PAT_15383</t>
  </si>
  <si>
    <t>PAT_15384</t>
  </si>
  <si>
    <t>PAT_15385</t>
  </si>
  <si>
    <t>PAT_15386</t>
  </si>
  <si>
    <t>PAT_15387</t>
  </si>
  <si>
    <t>PAT_15388</t>
  </si>
  <si>
    <t>PAT_15389</t>
  </si>
  <si>
    <t>PAT_15390</t>
  </si>
  <si>
    <t>PAT_15391</t>
  </si>
  <si>
    <t>PAT_15392</t>
  </si>
  <si>
    <t>PAT_15393</t>
  </si>
  <si>
    <t>PAT_15394</t>
  </si>
  <si>
    <t>PAT_15395</t>
  </si>
  <si>
    <t>PAT_15396</t>
  </si>
  <si>
    <t>PAT_15397</t>
  </si>
  <si>
    <t>PAT_15398</t>
  </si>
  <si>
    <t>PAT_15399</t>
  </si>
  <si>
    <t>PAT_15400</t>
  </si>
  <si>
    <t>PAT_15401</t>
  </si>
  <si>
    <t>PAT_15402</t>
  </si>
  <si>
    <t>PAT_15403</t>
  </si>
  <si>
    <t>PAT_15404</t>
  </si>
  <si>
    <t>PAT_15405</t>
  </si>
  <si>
    <t>PAT_15406</t>
  </si>
  <si>
    <t>PAT_15407</t>
  </si>
  <si>
    <t>PAT_15408</t>
  </si>
  <si>
    <t>PAT_15409</t>
  </si>
  <si>
    <t>PAT_15410</t>
  </si>
  <si>
    <t>PAT_15411</t>
  </si>
  <si>
    <t>PAT_15412</t>
  </si>
  <si>
    <t>PAT_15413</t>
  </si>
  <si>
    <t>PAT_15414</t>
  </si>
  <si>
    <t>PAT_15415</t>
  </si>
  <si>
    <t>PAT_15416</t>
  </si>
  <si>
    <t>PAT_15417</t>
  </si>
  <si>
    <t>PAT_15418</t>
  </si>
  <si>
    <t>PAT_15419</t>
  </si>
  <si>
    <t>PAT_15420</t>
  </si>
  <si>
    <t>PAT_15421</t>
  </si>
  <si>
    <t>PAT_15422</t>
  </si>
  <si>
    <t>PAT_15423</t>
  </si>
  <si>
    <t>PAT_15424</t>
  </si>
  <si>
    <t>PAT_15425</t>
  </si>
  <si>
    <t>PAT_15426</t>
  </si>
  <si>
    <t>PAT_15427</t>
  </si>
  <si>
    <t>PAT_15428</t>
  </si>
  <si>
    <t>PAT_15429</t>
  </si>
  <si>
    <t>PAT_15430</t>
  </si>
  <si>
    <t>PAT_15431</t>
  </si>
  <si>
    <t>PAT_15432</t>
  </si>
  <si>
    <t>PAT_15433</t>
  </si>
  <si>
    <t>PAT_15434</t>
  </si>
  <si>
    <t>PAT_15435</t>
  </si>
  <si>
    <t>PAT_15436</t>
  </si>
  <si>
    <t>PAT_15437</t>
  </si>
  <si>
    <t>PAT_15438</t>
  </si>
  <si>
    <t>PAT_15439</t>
  </si>
  <si>
    <t>PAT_15440</t>
  </si>
  <si>
    <t>PAT_15441</t>
  </si>
  <si>
    <t>PAT_15442</t>
  </si>
  <si>
    <t>PAT_15443</t>
  </si>
  <si>
    <t>PAT_15444</t>
  </si>
  <si>
    <t>PAT_15445</t>
  </si>
  <si>
    <t>PAT_15446</t>
  </si>
  <si>
    <t>PAT_15447</t>
  </si>
  <si>
    <t>PAT_15448</t>
  </si>
  <si>
    <t>PAT_15449</t>
  </si>
  <si>
    <t>PAT_15450</t>
  </si>
  <si>
    <t>PAT_15451</t>
  </si>
  <si>
    <t>PAT_15452</t>
  </si>
  <si>
    <t>PAT_15453</t>
  </si>
  <si>
    <t>PAT_15454</t>
  </si>
  <si>
    <t>PAT_15455</t>
  </si>
  <si>
    <t>PAT_15456</t>
  </si>
  <si>
    <t>PAT_15457</t>
  </si>
  <si>
    <t>PAT_15458</t>
  </si>
  <si>
    <t>PAT_15459</t>
  </si>
  <si>
    <t>PAT_15460</t>
  </si>
  <si>
    <t>PAT_15461</t>
  </si>
  <si>
    <t>PAT_15462</t>
  </si>
  <si>
    <t>PAT_15463</t>
  </si>
  <si>
    <t>PAT_15464</t>
  </si>
  <si>
    <t>PAT_15465</t>
  </si>
  <si>
    <t>PAT_15466</t>
  </si>
  <si>
    <t>PAT_15467</t>
  </si>
  <si>
    <t>PAT_15468</t>
  </si>
  <si>
    <t>PAT_15469</t>
  </si>
  <si>
    <t>PAT_15470</t>
  </si>
  <si>
    <t>PAT_15471</t>
  </si>
  <si>
    <t>PAT_15472</t>
  </si>
  <si>
    <t>PAT_15473</t>
  </si>
  <si>
    <t>PAT_15474</t>
  </si>
  <si>
    <t>PAT_15475</t>
  </si>
  <si>
    <t>PAT_15476</t>
  </si>
  <si>
    <t>PAT_15477</t>
  </si>
  <si>
    <t>PAT_15478</t>
  </si>
  <si>
    <t>PAT_15479</t>
  </si>
  <si>
    <t>PAT_15480</t>
  </si>
  <si>
    <t>PAT_15481</t>
  </si>
  <si>
    <t>PAT_15482</t>
  </si>
  <si>
    <t>PAT_15483</t>
  </si>
  <si>
    <t>PAT_15484</t>
  </si>
  <si>
    <t>PAT_15485</t>
  </si>
  <si>
    <t>PAT_15486</t>
  </si>
  <si>
    <t>PAT_15487</t>
  </si>
  <si>
    <t>PAT_15488</t>
  </si>
  <si>
    <t>PAT_15489</t>
  </si>
  <si>
    <t>PAT_15490</t>
  </si>
  <si>
    <t>PAT_15491</t>
  </si>
  <si>
    <t>PAT_15492</t>
  </si>
  <si>
    <t>PAT_15493</t>
  </si>
  <si>
    <t>PAT_15494</t>
  </si>
  <si>
    <t>PAT_15495</t>
  </si>
  <si>
    <t>PAT_15496</t>
  </si>
  <si>
    <t>PAT_15497</t>
  </si>
  <si>
    <t>PAT_15498</t>
  </si>
  <si>
    <t>PAT_15499</t>
  </si>
  <si>
    <t>PAT_15500</t>
  </si>
  <si>
    <t>PAT_15501</t>
  </si>
  <si>
    <t>PAT_15502</t>
  </si>
  <si>
    <t>PAT_15503</t>
  </si>
  <si>
    <t>PAT_15504</t>
  </si>
  <si>
    <t>PAT_15505</t>
  </si>
  <si>
    <t>PAT_15506</t>
  </si>
  <si>
    <t>PAT_15507</t>
  </si>
  <si>
    <t>PAT_15508</t>
  </si>
  <si>
    <t>PAT_15509</t>
  </si>
  <si>
    <t>PAT_15510</t>
  </si>
  <si>
    <t>PAT_15511</t>
  </si>
  <si>
    <t>PAT_15512</t>
  </si>
  <si>
    <t>PAT_15513</t>
  </si>
  <si>
    <t>PAT_15514</t>
  </si>
  <si>
    <t>PAT_15515</t>
  </si>
  <si>
    <t>PAT_15516</t>
  </si>
  <si>
    <t>PAT_15517</t>
  </si>
  <si>
    <t>PAT_15518</t>
  </si>
  <si>
    <t>PAT_15519</t>
  </si>
  <si>
    <t>PAT_15520</t>
  </si>
  <si>
    <t>PAT_15521</t>
  </si>
  <si>
    <t>PAT_15522</t>
  </si>
  <si>
    <t>PAT_15523</t>
  </si>
  <si>
    <t>PAT_15524</t>
  </si>
  <si>
    <t>PAT_15525</t>
  </si>
  <si>
    <t>PAT_15526</t>
  </si>
  <si>
    <t>PAT_15527</t>
  </si>
  <si>
    <t>PAT_15528</t>
  </si>
  <si>
    <t>PAT_15529</t>
  </si>
  <si>
    <t>PAT_15530</t>
  </si>
  <si>
    <t>PAT_15531</t>
  </si>
  <si>
    <t>PAT_15532</t>
  </si>
  <si>
    <t>PAT_15533</t>
  </si>
  <si>
    <t>PAT_15534</t>
  </si>
  <si>
    <t>PAT_15535</t>
  </si>
  <si>
    <t>PAT_15536</t>
  </si>
  <si>
    <t>PAT_15537</t>
  </si>
  <si>
    <t>PAT_15538</t>
  </si>
  <si>
    <t>PAT_15539</t>
  </si>
  <si>
    <t>PAT_15540</t>
  </si>
  <si>
    <t>PAT_15541</t>
  </si>
  <si>
    <t>PAT_15542</t>
  </si>
  <si>
    <t>PAT_15543</t>
  </si>
  <si>
    <t>PAT_15544</t>
  </si>
  <si>
    <t>PAT_15545</t>
  </si>
  <si>
    <t>PAT_15546</t>
  </si>
  <si>
    <t>PAT_15547</t>
  </si>
  <si>
    <t>PAT_15548</t>
  </si>
  <si>
    <t>PAT_15549</t>
  </si>
  <si>
    <t>PAT_15550</t>
  </si>
  <si>
    <t>PAT_15551</t>
  </si>
  <si>
    <t>PAT_15552</t>
  </si>
  <si>
    <t>PAT_15553</t>
  </si>
  <si>
    <t>PAT_15554</t>
  </si>
  <si>
    <t>PAT_15555</t>
  </si>
  <si>
    <t>PAT_15556</t>
  </si>
  <si>
    <t>PAT_15557</t>
  </si>
  <si>
    <t>PAT_15558</t>
  </si>
  <si>
    <t>PAT_15559</t>
  </si>
  <si>
    <t>PAT_15560</t>
  </si>
  <si>
    <t>PAT_15561</t>
  </si>
  <si>
    <t>PAT_15562</t>
  </si>
  <si>
    <t>PAT_15563</t>
  </si>
  <si>
    <t>PAT_15564</t>
  </si>
  <si>
    <t>PAT_15565</t>
  </si>
  <si>
    <t>PAT_15566</t>
  </si>
  <si>
    <t>PAT_15567</t>
  </si>
  <si>
    <t>PAT_15568</t>
  </si>
  <si>
    <t>PAT_15569</t>
  </si>
  <si>
    <t>PAT_15570</t>
  </si>
  <si>
    <t>PAT_15571</t>
  </si>
  <si>
    <t>PAT_15572</t>
  </si>
  <si>
    <t>PAT_15573</t>
  </si>
  <si>
    <t>PAT_15574</t>
  </si>
  <si>
    <t>PAT_15575</t>
  </si>
  <si>
    <t>PAT_15576</t>
  </si>
  <si>
    <t>PAT_15577</t>
  </si>
  <si>
    <t>PAT_15578</t>
  </si>
  <si>
    <t>PAT_15579</t>
  </si>
  <si>
    <t>PAT_15580</t>
  </si>
  <si>
    <t>PAT_15581</t>
  </si>
  <si>
    <t>PAT_15582</t>
  </si>
  <si>
    <t>PAT_15583</t>
  </si>
  <si>
    <t>PAT_15584</t>
  </si>
  <si>
    <t>PAT_15585</t>
  </si>
  <si>
    <t>PAT_15586</t>
  </si>
  <si>
    <t>PAT_15587</t>
  </si>
  <si>
    <t>PAT_15588</t>
  </si>
  <si>
    <t>PAT_15589</t>
  </si>
  <si>
    <t>PAT_15590</t>
  </si>
  <si>
    <t>PAT_15591</t>
  </si>
  <si>
    <t>PAT_15592</t>
  </si>
  <si>
    <t>PAT_15593</t>
  </si>
  <si>
    <t>PAT_15594</t>
  </si>
  <si>
    <t>PAT_15595</t>
  </si>
  <si>
    <t>PAT_15596</t>
  </si>
  <si>
    <t>PAT_15597</t>
  </si>
  <si>
    <t>PAT_15598</t>
  </si>
  <si>
    <t>PAT_15599</t>
  </si>
  <si>
    <t>PAT_15600</t>
  </si>
  <si>
    <t>PAT_15601</t>
  </si>
  <si>
    <t>PAT_15602</t>
  </si>
  <si>
    <t>PAT_15603</t>
  </si>
  <si>
    <t>PAT_15604</t>
  </si>
  <si>
    <t>PAT_15605</t>
  </si>
  <si>
    <t>PAT_15606</t>
  </si>
  <si>
    <t>PAT_15607</t>
  </si>
  <si>
    <t>PAT_15608</t>
  </si>
  <si>
    <t>PAT_15609</t>
  </si>
  <si>
    <t>PAT_15610</t>
  </si>
  <si>
    <t>PAT_15611</t>
  </si>
  <si>
    <t>PAT_15612</t>
  </si>
  <si>
    <t>PAT_15613</t>
  </si>
  <si>
    <t>PAT_15614</t>
  </si>
  <si>
    <t>PAT_15615</t>
  </si>
  <si>
    <t>PAT_15616</t>
  </si>
  <si>
    <t>PAT_15617</t>
  </si>
  <si>
    <t>PAT_15618</t>
  </si>
  <si>
    <t>PAT_15619</t>
  </si>
  <si>
    <t>PAT_15620</t>
  </si>
  <si>
    <t>PAT_15621</t>
  </si>
  <si>
    <t>PAT_15622</t>
  </si>
  <si>
    <t>PAT_15623</t>
  </si>
  <si>
    <t>PAT_15624</t>
  </si>
  <si>
    <t>PAT_15625</t>
  </si>
  <si>
    <t>PAT_15626</t>
  </si>
  <si>
    <t>PAT_15627</t>
  </si>
  <si>
    <t>PAT_15628</t>
  </si>
  <si>
    <t>PAT_15629</t>
  </si>
  <si>
    <t>PAT_15630</t>
  </si>
  <si>
    <t>PAT_15631</t>
  </si>
  <si>
    <t>PAT_15632</t>
  </si>
  <si>
    <t>PAT_15633</t>
  </si>
  <si>
    <t>PAT_15634</t>
  </si>
  <si>
    <t>PAT_15635</t>
  </si>
  <si>
    <t>PAT_15636</t>
  </si>
  <si>
    <t>PAT_15637</t>
  </si>
  <si>
    <t>PAT_15638</t>
  </si>
  <si>
    <t>PAT_15639</t>
  </si>
  <si>
    <t>PAT_15640</t>
  </si>
  <si>
    <t>PAT_15641</t>
  </si>
  <si>
    <t>PAT_15642</t>
  </si>
  <si>
    <t>PAT_15643</t>
  </si>
  <si>
    <t>PAT_15644</t>
  </si>
  <si>
    <t>PAT_15645</t>
  </si>
  <si>
    <t>PAT_15646</t>
  </si>
  <si>
    <t>PAT_15647</t>
  </si>
  <si>
    <t>PAT_15648</t>
  </si>
  <si>
    <t>PAT_15649</t>
  </si>
  <si>
    <t>PAT_15650</t>
  </si>
  <si>
    <t>PAT_15651</t>
  </si>
  <si>
    <t>PAT_15652</t>
  </si>
  <si>
    <t>PAT_15653</t>
  </si>
  <si>
    <t>PAT_15654</t>
  </si>
  <si>
    <t>PAT_15655</t>
  </si>
  <si>
    <t>PAT_15656</t>
  </si>
  <si>
    <t>PAT_15657</t>
  </si>
  <si>
    <t>PAT_15658</t>
  </si>
  <si>
    <t>PAT_15659</t>
  </si>
  <si>
    <t>PAT_15660</t>
  </si>
  <si>
    <t>PAT_15661</t>
  </si>
  <si>
    <t>PAT_15662</t>
  </si>
  <si>
    <t>PAT_15663</t>
  </si>
  <si>
    <t>PAT_15664</t>
  </si>
  <si>
    <t>PAT_15665</t>
  </si>
  <si>
    <t>PAT_15666</t>
  </si>
  <si>
    <t>PAT_15667</t>
  </si>
  <si>
    <t>PAT_15668</t>
  </si>
  <si>
    <t>PAT_15669</t>
  </si>
  <si>
    <t>PAT_15670</t>
  </si>
  <si>
    <t>PAT_15671</t>
  </si>
  <si>
    <t>PAT_15672</t>
  </si>
  <si>
    <t>PAT_15673</t>
  </si>
  <si>
    <t>PAT_15674</t>
  </si>
  <si>
    <t>PAT_15675</t>
  </si>
  <si>
    <t>PAT_15676</t>
  </si>
  <si>
    <t>PAT_15677</t>
  </si>
  <si>
    <t>PAT_15678</t>
  </si>
  <si>
    <t>PAT_15679</t>
  </si>
  <si>
    <t>PAT_15680</t>
  </si>
  <si>
    <t>PAT_15681</t>
  </si>
  <si>
    <t>PAT_15682</t>
  </si>
  <si>
    <t>PAT_15683</t>
  </si>
  <si>
    <t>PAT_15684</t>
  </si>
  <si>
    <t>PAT_15685</t>
  </si>
  <si>
    <t>PAT_15686</t>
  </si>
  <si>
    <t>PAT_15687</t>
  </si>
  <si>
    <t>PAT_15688</t>
  </si>
  <si>
    <t>PAT_15689</t>
  </si>
  <si>
    <t>PAT_15690</t>
  </si>
  <si>
    <t>PAT_15691</t>
  </si>
  <si>
    <t>PAT_15692</t>
  </si>
  <si>
    <t>PAT_15693</t>
  </si>
  <si>
    <t>PAT_15694</t>
  </si>
  <si>
    <t>PAT_15695</t>
  </si>
  <si>
    <t>PAT_15696</t>
  </si>
  <si>
    <t>PAT_15697</t>
  </si>
  <si>
    <t>PAT_15698</t>
  </si>
  <si>
    <t>PAT_15699</t>
  </si>
  <si>
    <t>PAT_15700</t>
  </si>
  <si>
    <t>PAT_15701</t>
  </si>
  <si>
    <t>PAT_15702</t>
  </si>
  <si>
    <t>PAT_15703</t>
  </si>
  <si>
    <t>PAT_15704</t>
  </si>
  <si>
    <t>PAT_15705</t>
  </si>
  <si>
    <t>PAT_15706</t>
  </si>
  <si>
    <t>PAT_15707</t>
  </si>
  <si>
    <t>PAT_15708</t>
  </si>
  <si>
    <t>PAT_15709</t>
  </si>
  <si>
    <t>PAT_15710</t>
  </si>
  <si>
    <t>PAT_15711</t>
  </si>
  <si>
    <t>PAT_15712</t>
  </si>
  <si>
    <t>PAT_15713</t>
  </si>
  <si>
    <t>PAT_15714</t>
  </si>
  <si>
    <t>PAT_15715</t>
  </si>
  <si>
    <t>PAT_15716</t>
  </si>
  <si>
    <t>PAT_15717</t>
  </si>
  <si>
    <t>PAT_15718</t>
  </si>
  <si>
    <t>PAT_15719</t>
  </si>
  <si>
    <t>PAT_15720</t>
  </si>
  <si>
    <t>PAT_15721</t>
  </si>
  <si>
    <t>PAT_15722</t>
  </si>
  <si>
    <t>PAT_15723</t>
  </si>
  <si>
    <t>PAT_15724</t>
  </si>
  <si>
    <t>PAT_15725</t>
  </si>
  <si>
    <t>PAT_15726</t>
  </si>
  <si>
    <t>PAT_15727</t>
  </si>
  <si>
    <t>PAT_15728</t>
  </si>
  <si>
    <t>PAT_15729</t>
  </si>
  <si>
    <t>PAT_15730</t>
  </si>
  <si>
    <t>PAT_15731</t>
  </si>
  <si>
    <t>PAT_15732</t>
  </si>
  <si>
    <t>PAT_15733</t>
  </si>
  <si>
    <t>PAT_15734</t>
  </si>
  <si>
    <t>PAT_15735</t>
  </si>
  <si>
    <t>PAT_15736</t>
  </si>
  <si>
    <t>PAT_15737</t>
  </si>
  <si>
    <t>PAT_15738</t>
  </si>
  <si>
    <t>PAT_15739</t>
  </si>
  <si>
    <t>PAT_15740</t>
  </si>
  <si>
    <t>PAT_15741</t>
  </si>
  <si>
    <t>PAT_15742</t>
  </si>
  <si>
    <t>PAT_15743</t>
  </si>
  <si>
    <t>PAT_15744</t>
  </si>
  <si>
    <t>PAT_15745</t>
  </si>
  <si>
    <t>PAT_15746</t>
  </si>
  <si>
    <t>PAT_15747</t>
  </si>
  <si>
    <t>PAT_15748</t>
  </si>
  <si>
    <t>PAT_15749</t>
  </si>
  <si>
    <t>PAT_15750</t>
  </si>
  <si>
    <t>PAT_15751</t>
  </si>
  <si>
    <t>PAT_15752</t>
  </si>
  <si>
    <t>PAT_15753</t>
  </si>
  <si>
    <t>PAT_15754</t>
  </si>
  <si>
    <t>PAT_15755</t>
  </si>
  <si>
    <t>PAT_15756</t>
  </si>
  <si>
    <t>PAT_15757</t>
  </si>
  <si>
    <t>PAT_15758</t>
  </si>
  <si>
    <t>PAT_15759</t>
  </si>
  <si>
    <t>PAT_15760</t>
  </si>
  <si>
    <t>PAT_15761</t>
  </si>
  <si>
    <t>PAT_15762</t>
  </si>
  <si>
    <t>PAT_15763</t>
  </si>
  <si>
    <t>PAT_15764</t>
  </si>
  <si>
    <t>PAT_15765</t>
  </si>
  <si>
    <t>PAT_15766</t>
  </si>
  <si>
    <t>PAT_15767</t>
  </si>
  <si>
    <t>PAT_15768</t>
  </si>
  <si>
    <t>PAT_15769</t>
  </si>
  <si>
    <t>PAT_15770</t>
  </si>
  <si>
    <t>PAT_15771</t>
  </si>
  <si>
    <t>PAT_15772</t>
  </si>
  <si>
    <t>PAT_15773</t>
  </si>
  <si>
    <t>PAT_15774</t>
  </si>
  <si>
    <t>PAT_15775</t>
  </si>
  <si>
    <t>PAT_15776</t>
  </si>
  <si>
    <t>PAT_15777</t>
  </si>
  <si>
    <t>PAT_15778</t>
  </si>
  <si>
    <t>PAT_15779</t>
  </si>
  <si>
    <t>PAT_15780</t>
  </si>
  <si>
    <t>PAT_15781</t>
  </si>
  <si>
    <t>PAT_15782</t>
  </si>
  <si>
    <t>PAT_15783</t>
  </si>
  <si>
    <t>PAT_15784</t>
  </si>
  <si>
    <t>PAT_15785</t>
  </si>
  <si>
    <t>PAT_15786</t>
  </si>
  <si>
    <t>PAT_15787</t>
  </si>
  <si>
    <t>PAT_15788</t>
  </si>
  <si>
    <t>PAT_15789</t>
  </si>
  <si>
    <t>PAT_15790</t>
  </si>
  <si>
    <t>PAT_15791</t>
  </si>
  <si>
    <t>PAT_15792</t>
  </si>
  <si>
    <t>PAT_15793</t>
  </si>
  <si>
    <t>PAT_15794</t>
  </si>
  <si>
    <t>PAT_15795</t>
  </si>
  <si>
    <t>PAT_15796</t>
  </si>
  <si>
    <t>PAT_15797</t>
  </si>
  <si>
    <t>PAT_15798</t>
  </si>
  <si>
    <t>PAT_15799</t>
  </si>
  <si>
    <t>PAT_15800</t>
  </si>
  <si>
    <t>PAT_15801</t>
  </si>
  <si>
    <t>PAT_15802</t>
  </si>
  <si>
    <t>PAT_15803</t>
  </si>
  <si>
    <t>PAT_15804</t>
  </si>
  <si>
    <t>PAT_15805</t>
  </si>
  <si>
    <t>PAT_15806</t>
  </si>
  <si>
    <t>PAT_15807</t>
  </si>
  <si>
    <t>PAT_15808</t>
  </si>
  <si>
    <t>PAT_15809</t>
  </si>
  <si>
    <t>PAT_15810</t>
  </si>
  <si>
    <t>PAT_15811</t>
  </si>
  <si>
    <t>PAT_15812</t>
  </si>
  <si>
    <t>PAT_15813</t>
  </si>
  <si>
    <t>PAT_15814</t>
  </si>
  <si>
    <t>PAT_15815</t>
  </si>
  <si>
    <t>PAT_15816</t>
  </si>
  <si>
    <t>PAT_15817</t>
  </si>
  <si>
    <t>PAT_15818</t>
  </si>
  <si>
    <t>PAT_15819</t>
  </si>
  <si>
    <t>PAT_15820</t>
  </si>
  <si>
    <t>PAT_15821</t>
  </si>
  <si>
    <t>PAT_15822</t>
  </si>
  <si>
    <t>PAT_15823</t>
  </si>
  <si>
    <t>PAT_15824</t>
  </si>
  <si>
    <t>PAT_15825</t>
  </si>
  <si>
    <t>PAT_15826</t>
  </si>
  <si>
    <t>PAT_15827</t>
  </si>
  <si>
    <t>PAT_15828</t>
  </si>
  <si>
    <t>PAT_15829</t>
  </si>
  <si>
    <t>PAT_15830</t>
  </si>
  <si>
    <t>PAT_15831</t>
  </si>
  <si>
    <t>PAT_15832</t>
  </si>
  <si>
    <t>PAT_15833</t>
  </si>
  <si>
    <t>PAT_15834</t>
  </si>
  <si>
    <t>PAT_15835</t>
  </si>
  <si>
    <t>PAT_15836</t>
  </si>
  <si>
    <t>PAT_15837</t>
  </si>
  <si>
    <t>PAT_15838</t>
  </si>
  <si>
    <t>PAT_15839</t>
  </si>
  <si>
    <t>PAT_15840</t>
  </si>
  <si>
    <t>PAT_15841</t>
  </si>
  <si>
    <t>PAT_15842</t>
  </si>
  <si>
    <t>PAT_15843</t>
  </si>
  <si>
    <t>PAT_15844</t>
  </si>
  <si>
    <t>PAT_15845</t>
  </si>
  <si>
    <t>PAT_15846</t>
  </si>
  <si>
    <t>PAT_15847</t>
  </si>
  <si>
    <t>PAT_15848</t>
  </si>
  <si>
    <t>PAT_15849</t>
  </si>
  <si>
    <t>PAT_15850</t>
  </si>
  <si>
    <t>PAT_15851</t>
  </si>
  <si>
    <t>PAT_15852</t>
  </si>
  <si>
    <t>PAT_15853</t>
  </si>
  <si>
    <t>PAT_15854</t>
  </si>
  <si>
    <t>PAT_15855</t>
  </si>
  <si>
    <t>PAT_15856</t>
  </si>
  <si>
    <t>PAT_15857</t>
  </si>
  <si>
    <t>PAT_15858</t>
  </si>
  <si>
    <t>PAT_15859</t>
  </si>
  <si>
    <t>PAT_15860</t>
  </si>
  <si>
    <t>PAT_15861</t>
  </si>
  <si>
    <t>PAT_15862</t>
  </si>
  <si>
    <t>PAT_15863</t>
  </si>
  <si>
    <t>PAT_15864</t>
  </si>
  <si>
    <t>PAT_15865</t>
  </si>
  <si>
    <t>PAT_15866</t>
  </si>
  <si>
    <t>PAT_15867</t>
  </si>
  <si>
    <t>PAT_15868</t>
  </si>
  <si>
    <t>PAT_15869</t>
  </si>
  <si>
    <t>PAT_15870</t>
  </si>
  <si>
    <t>PAT_15871</t>
  </si>
  <si>
    <t>PAT_15872</t>
  </si>
  <si>
    <t>PAT_15873</t>
  </si>
  <si>
    <t>PAT_15874</t>
  </si>
  <si>
    <t>PAT_15875</t>
  </si>
  <si>
    <t>PAT_15876</t>
  </si>
  <si>
    <t>PAT_15877</t>
  </si>
  <si>
    <t>PAT_15878</t>
  </si>
  <si>
    <t>PAT_15879</t>
  </si>
  <si>
    <t>PAT_15880</t>
  </si>
  <si>
    <t>PAT_15881</t>
  </si>
  <si>
    <t>PAT_15882</t>
  </si>
  <si>
    <t>PAT_15883</t>
  </si>
  <si>
    <t>PAT_15884</t>
  </si>
  <si>
    <t>PAT_15885</t>
  </si>
  <si>
    <t>PAT_15886</t>
  </si>
  <si>
    <t>PAT_15887</t>
  </si>
  <si>
    <t>PAT_15888</t>
  </si>
  <si>
    <t>PAT_15889</t>
  </si>
  <si>
    <t>PAT_15890</t>
  </si>
  <si>
    <t>PAT_15891</t>
  </si>
  <si>
    <t>PAT_15892</t>
  </si>
  <si>
    <t>PAT_15893</t>
  </si>
  <si>
    <t>PAT_15894</t>
  </si>
  <si>
    <t>PAT_15895</t>
  </si>
  <si>
    <t>PAT_15896</t>
  </si>
  <si>
    <t>PAT_15897</t>
  </si>
  <si>
    <t>PAT_15898</t>
  </si>
  <si>
    <t>PAT_15899</t>
  </si>
  <si>
    <t>PAT_15900</t>
  </si>
  <si>
    <t>PAT_15901</t>
  </si>
  <si>
    <t>PAT_15902</t>
  </si>
  <si>
    <t>PAT_15903</t>
  </si>
  <si>
    <t>PAT_15904</t>
  </si>
  <si>
    <t>PAT_15905</t>
  </si>
  <si>
    <t>PAT_15906</t>
  </si>
  <si>
    <t>PAT_15907</t>
  </si>
  <si>
    <t>PAT_15908</t>
  </si>
  <si>
    <t>PAT_15909</t>
  </si>
  <si>
    <t>PAT_15910</t>
  </si>
  <si>
    <t>PAT_15911</t>
  </si>
  <si>
    <t>PAT_15912</t>
  </si>
  <si>
    <t>PAT_15913</t>
  </si>
  <si>
    <t>PAT_15914</t>
  </si>
  <si>
    <t>PAT_15915</t>
  </si>
  <si>
    <t>PAT_15916</t>
  </si>
  <si>
    <t>PAT_15917</t>
  </si>
  <si>
    <t>PAT_15918</t>
  </si>
  <si>
    <t>PAT_15919</t>
  </si>
  <si>
    <t>PAT_15920</t>
  </si>
  <si>
    <t>PAT_15921</t>
  </si>
  <si>
    <t>PAT_15922</t>
  </si>
  <si>
    <t>PAT_15923</t>
  </si>
  <si>
    <t>PAT_15924</t>
  </si>
  <si>
    <t>PAT_15925</t>
  </si>
  <si>
    <t>PAT_15926</t>
  </si>
  <si>
    <t>PAT_15927</t>
  </si>
  <si>
    <t>PAT_15928</t>
  </si>
  <si>
    <t>PAT_15929</t>
  </si>
  <si>
    <t>PAT_15930</t>
  </si>
  <si>
    <t>PAT_15931</t>
  </si>
  <si>
    <t>PAT_15932</t>
  </si>
  <si>
    <t>PAT_15933</t>
  </si>
  <si>
    <t>PAT_15934</t>
  </si>
  <si>
    <t>PAT_15935</t>
  </si>
  <si>
    <t>PAT_15936</t>
  </si>
  <si>
    <t>PAT_15937</t>
  </si>
  <si>
    <t>PAT_15938</t>
  </si>
  <si>
    <t>PAT_15939</t>
  </si>
  <si>
    <t>PAT_15940</t>
  </si>
  <si>
    <t>PAT_15941</t>
  </si>
  <si>
    <t>PAT_15942</t>
  </si>
  <si>
    <t>PAT_15943</t>
  </si>
  <si>
    <t>PAT_15944</t>
  </si>
  <si>
    <t>PAT_15945</t>
  </si>
  <si>
    <t>PAT_15946</t>
  </si>
  <si>
    <t>PAT_15947</t>
  </si>
  <si>
    <t>PAT_15948</t>
  </si>
  <si>
    <t>PAT_15949</t>
  </si>
  <si>
    <t>PAT_15950</t>
  </si>
  <si>
    <t>PAT_15951</t>
  </si>
  <si>
    <t>PAT_15952</t>
  </si>
  <si>
    <t>PAT_15953</t>
  </si>
  <si>
    <t>PAT_15954</t>
  </si>
  <si>
    <t>PAT_15955</t>
  </si>
  <si>
    <t>PAT_15956</t>
  </si>
  <si>
    <t>PAT_15957</t>
  </si>
  <si>
    <t>PAT_15958</t>
  </si>
  <si>
    <t>PAT_15959</t>
  </si>
  <si>
    <t>PAT_15960</t>
  </si>
  <si>
    <t>PAT_15961</t>
  </si>
  <si>
    <t>PAT_15962</t>
  </si>
  <si>
    <t>PAT_15963</t>
  </si>
  <si>
    <t>PAT_15964</t>
  </si>
  <si>
    <t>PAT_15965</t>
  </si>
  <si>
    <t>PAT_15966</t>
  </si>
  <si>
    <t>PAT_15967</t>
  </si>
  <si>
    <t>PAT_15968</t>
  </si>
  <si>
    <t>PAT_15969</t>
  </si>
  <si>
    <t>PAT_15970</t>
  </si>
  <si>
    <t>PAT_15971</t>
  </si>
  <si>
    <t>PAT_15972</t>
  </si>
  <si>
    <t>PAT_15973</t>
  </si>
  <si>
    <t>PAT_15974</t>
  </si>
  <si>
    <t>PAT_15975</t>
  </si>
  <si>
    <t>PAT_15976</t>
  </si>
  <si>
    <t>PAT_15977</t>
  </si>
  <si>
    <t>PAT_15978</t>
  </si>
  <si>
    <t>PAT_15979</t>
  </si>
  <si>
    <t>PAT_15980</t>
  </si>
  <si>
    <t>PAT_15981</t>
  </si>
  <si>
    <t>PAT_15982</t>
  </si>
  <si>
    <t>PAT_15983</t>
  </si>
  <si>
    <t>PAT_15984</t>
  </si>
  <si>
    <t>PAT_15985</t>
  </si>
  <si>
    <t>PAT_15986</t>
  </si>
  <si>
    <t>PAT_15987</t>
  </si>
  <si>
    <t>PAT_15988</t>
  </si>
  <si>
    <t>PAT_15989</t>
  </si>
  <si>
    <t>PAT_15990</t>
  </si>
  <si>
    <t>PAT_15991</t>
  </si>
  <si>
    <t>PAT_15992</t>
  </si>
  <si>
    <t>PAT_15993</t>
  </si>
  <si>
    <t>PAT_15994</t>
  </si>
  <si>
    <t>PAT_15995</t>
  </si>
  <si>
    <t>PAT_15996</t>
  </si>
  <si>
    <t>PAT_15997</t>
  </si>
  <si>
    <t>PAT_15998</t>
  </si>
  <si>
    <t>PAT_15999</t>
  </si>
  <si>
    <t>PAT_16000</t>
  </si>
  <si>
    <t>PAT_16001</t>
  </si>
  <si>
    <t>PAT_16002</t>
  </si>
  <si>
    <t>PAT_16003</t>
  </si>
  <si>
    <t>PAT_16004</t>
  </si>
  <si>
    <t>PAT_16005</t>
  </si>
  <si>
    <t>PAT_16006</t>
  </si>
  <si>
    <t>PAT_16007</t>
  </si>
  <si>
    <t>PAT_16008</t>
  </si>
  <si>
    <t>PAT_16009</t>
  </si>
  <si>
    <t>PAT_16010</t>
  </si>
  <si>
    <t>PAT_16011</t>
  </si>
  <si>
    <t>PAT_16012</t>
  </si>
  <si>
    <t>PAT_16013</t>
  </si>
  <si>
    <t>PAT_16014</t>
  </si>
  <si>
    <t>PAT_16015</t>
  </si>
  <si>
    <t>PAT_16016</t>
  </si>
  <si>
    <t>PAT_16017</t>
  </si>
  <si>
    <t>PAT_16018</t>
  </si>
  <si>
    <t>PAT_16019</t>
  </si>
  <si>
    <t>PAT_16020</t>
  </si>
  <si>
    <t>PAT_16021</t>
  </si>
  <si>
    <t>PAT_16022</t>
  </si>
  <si>
    <t>PAT_16023</t>
  </si>
  <si>
    <t>PAT_16024</t>
  </si>
  <si>
    <t>PAT_16025</t>
  </si>
  <si>
    <t>PAT_16026</t>
  </si>
  <si>
    <t>PAT_16027</t>
  </si>
  <si>
    <t>PAT_16028</t>
  </si>
  <si>
    <t>PAT_16029</t>
  </si>
  <si>
    <t>PAT_16030</t>
  </si>
  <si>
    <t>PAT_16031</t>
  </si>
  <si>
    <t>PAT_16032</t>
  </si>
  <si>
    <t>PAT_16033</t>
  </si>
  <si>
    <t>PAT_16034</t>
  </si>
  <si>
    <t>PAT_16035</t>
  </si>
  <si>
    <t>PAT_16036</t>
  </si>
  <si>
    <t>PAT_16037</t>
  </si>
  <si>
    <t>PAT_16038</t>
  </si>
  <si>
    <t>PAT_16039</t>
  </si>
  <si>
    <t>PAT_16040</t>
  </si>
  <si>
    <t>PAT_16041</t>
  </si>
  <si>
    <t>PAT_16042</t>
  </si>
  <si>
    <t>PAT_16043</t>
  </si>
  <si>
    <t>PAT_16044</t>
  </si>
  <si>
    <t>PAT_16045</t>
  </si>
  <si>
    <t>PAT_16046</t>
  </si>
  <si>
    <t>PAT_16047</t>
  </si>
  <si>
    <t>PAT_16048</t>
  </si>
  <si>
    <t>PAT_16049</t>
  </si>
  <si>
    <t>PAT_16050</t>
  </si>
  <si>
    <t>PAT_16051</t>
  </si>
  <si>
    <t>PAT_16052</t>
  </si>
  <si>
    <t>PAT_16053</t>
  </si>
  <si>
    <t>PAT_16054</t>
  </si>
  <si>
    <t>PAT_16055</t>
  </si>
  <si>
    <t>PAT_16056</t>
  </si>
  <si>
    <t>PAT_16057</t>
  </si>
  <si>
    <t>PAT_16058</t>
  </si>
  <si>
    <t>PAT_16059</t>
  </si>
  <si>
    <t>PAT_16060</t>
  </si>
  <si>
    <t>PAT_16061</t>
  </si>
  <si>
    <t>PAT_16062</t>
  </si>
  <si>
    <t>PAT_16063</t>
  </si>
  <si>
    <t>PAT_16064</t>
  </si>
  <si>
    <t>PAT_16065</t>
  </si>
  <si>
    <t>PAT_16066</t>
  </si>
  <si>
    <t>PAT_16067</t>
  </si>
  <si>
    <t>PAT_16068</t>
  </si>
  <si>
    <t>PAT_16069</t>
  </si>
  <si>
    <t>PAT_16070</t>
  </si>
  <si>
    <t>PAT_16071</t>
  </si>
  <si>
    <t>PAT_16072</t>
  </si>
  <si>
    <t>PAT_16073</t>
  </si>
  <si>
    <t>PAT_16074</t>
  </si>
  <si>
    <t>PAT_16075</t>
  </si>
  <si>
    <t>PAT_16076</t>
  </si>
  <si>
    <t>PAT_16077</t>
  </si>
  <si>
    <t>PAT_16078</t>
  </si>
  <si>
    <t>PAT_16079</t>
  </si>
  <si>
    <t>PAT_16080</t>
  </si>
  <si>
    <t>PAT_16081</t>
  </si>
  <si>
    <t>PAT_16082</t>
  </si>
  <si>
    <t>PAT_16083</t>
  </si>
  <si>
    <t>PAT_16084</t>
  </si>
  <si>
    <t>PAT_16085</t>
  </si>
  <si>
    <t>PAT_16086</t>
  </si>
  <si>
    <t>PAT_16087</t>
  </si>
  <si>
    <t>PAT_16088</t>
  </si>
  <si>
    <t>PAT_16089</t>
  </si>
  <si>
    <t>PAT_16090</t>
  </si>
  <si>
    <t>PAT_16091</t>
  </si>
  <si>
    <t>PAT_16092</t>
  </si>
  <si>
    <t>PAT_16093</t>
  </si>
  <si>
    <t>PAT_16094</t>
  </si>
  <si>
    <t>PAT_16095</t>
  </si>
  <si>
    <t>PAT_16096</t>
  </si>
  <si>
    <t>PAT_16097</t>
  </si>
  <si>
    <t>PAT_16098</t>
  </si>
  <si>
    <t>PAT_16099</t>
  </si>
  <si>
    <t>PAT_16100</t>
  </si>
  <si>
    <t>PAT_16101</t>
  </si>
  <si>
    <t>PAT_16102</t>
  </si>
  <si>
    <t>PAT_16103</t>
  </si>
  <si>
    <t>PAT_16104</t>
  </si>
  <si>
    <t>PAT_16105</t>
  </si>
  <si>
    <t>PAT_16106</t>
  </si>
  <si>
    <t>PAT_16107</t>
  </si>
  <si>
    <t>PAT_16108</t>
  </si>
  <si>
    <t>PAT_16109</t>
  </si>
  <si>
    <t>PAT_16110</t>
  </si>
  <si>
    <t>PAT_16111</t>
  </si>
  <si>
    <t>PAT_16112</t>
  </si>
  <si>
    <t>PAT_16113</t>
  </si>
  <si>
    <t>PAT_16114</t>
  </si>
  <si>
    <t>PAT_16115</t>
  </si>
  <si>
    <t>PAT_16116</t>
  </si>
  <si>
    <t>PAT_16117</t>
  </si>
  <si>
    <t>PAT_16118</t>
  </si>
  <si>
    <t>PAT_16119</t>
  </si>
  <si>
    <t>PAT_16120</t>
  </si>
  <si>
    <t>PAT_16121</t>
  </si>
  <si>
    <t>PAT_16122</t>
  </si>
  <si>
    <t>PAT_16123</t>
  </si>
  <si>
    <t>PAT_16124</t>
  </si>
  <si>
    <t>PAT_16125</t>
  </si>
  <si>
    <t>PAT_16126</t>
  </si>
  <si>
    <t>PAT_16127</t>
  </si>
  <si>
    <t>PAT_16128</t>
  </si>
  <si>
    <t>PAT_16129</t>
  </si>
  <si>
    <t>PAT_16130</t>
  </si>
  <si>
    <t>PAT_16131</t>
  </si>
  <si>
    <t>PAT_16132</t>
  </si>
  <si>
    <t>PAT_16133</t>
  </si>
  <si>
    <t>PAT_16134</t>
  </si>
  <si>
    <t>PAT_16135</t>
  </si>
  <si>
    <t>PAT_16136</t>
  </si>
  <si>
    <t>PAT_16137</t>
  </si>
  <si>
    <t>PAT_16138</t>
  </si>
  <si>
    <t>PAT_16139</t>
  </si>
  <si>
    <t>PAT_16140</t>
  </si>
  <si>
    <t>PAT_16141</t>
  </si>
  <si>
    <t>PAT_16142</t>
  </si>
  <si>
    <t>PAT_16143</t>
  </si>
  <si>
    <t>PAT_16144</t>
  </si>
  <si>
    <t>PAT_16145</t>
  </si>
  <si>
    <t>PAT_16146</t>
  </si>
  <si>
    <t>PAT_16147</t>
  </si>
  <si>
    <t>PAT_16148</t>
  </si>
  <si>
    <t>PAT_16149</t>
  </si>
  <si>
    <t>PAT_16150</t>
  </si>
  <si>
    <t>PAT_16151</t>
  </si>
  <si>
    <t>PAT_16152</t>
  </si>
  <si>
    <t>PAT_16153</t>
  </si>
  <si>
    <t>PAT_16154</t>
  </si>
  <si>
    <t>PAT_16155</t>
  </si>
  <si>
    <t>PAT_16156</t>
  </si>
  <si>
    <t>PAT_16157</t>
  </si>
  <si>
    <t>PAT_16158</t>
  </si>
  <si>
    <t>PAT_16159</t>
  </si>
  <si>
    <t>PAT_16160</t>
  </si>
  <si>
    <t>PAT_16161</t>
  </si>
  <si>
    <t>PAT_16162</t>
  </si>
  <si>
    <t>PAT_16163</t>
  </si>
  <si>
    <t>PAT_16164</t>
  </si>
  <si>
    <t>PAT_16165</t>
  </si>
  <si>
    <t>PAT_16166</t>
  </si>
  <si>
    <t>PAT_16167</t>
  </si>
  <si>
    <t>PAT_16168</t>
  </si>
  <si>
    <t>PAT_16169</t>
  </si>
  <si>
    <t>PAT_16170</t>
  </si>
  <si>
    <t>PAT_16171</t>
  </si>
  <si>
    <t>PAT_16172</t>
  </si>
  <si>
    <t>PAT_16173</t>
  </si>
  <si>
    <t>PAT_16174</t>
  </si>
  <si>
    <t>PAT_16175</t>
  </si>
  <si>
    <t>PAT_16176</t>
  </si>
  <si>
    <t>PAT_16177</t>
  </si>
  <si>
    <t>PAT_16178</t>
  </si>
  <si>
    <t>PAT_16179</t>
  </si>
  <si>
    <t>PAT_16180</t>
  </si>
  <si>
    <t>PAT_16181</t>
  </si>
  <si>
    <t>PAT_16182</t>
  </si>
  <si>
    <t>PAT_16183</t>
  </si>
  <si>
    <t>PAT_16184</t>
  </si>
  <si>
    <t>PAT_16185</t>
  </si>
  <si>
    <t>PAT_16186</t>
  </si>
  <si>
    <t>PAT_16187</t>
  </si>
  <si>
    <t>PAT_16188</t>
  </si>
  <si>
    <t>PAT_16189</t>
  </si>
  <si>
    <t>PAT_16190</t>
  </si>
  <si>
    <t>PAT_16191</t>
  </si>
  <si>
    <t>PAT_16192</t>
  </si>
  <si>
    <t>PAT_16193</t>
  </si>
  <si>
    <t>PAT_16194</t>
  </si>
  <si>
    <t>PAT_16195</t>
  </si>
  <si>
    <t>PAT_16196</t>
  </si>
  <si>
    <t>PAT_16197</t>
  </si>
  <si>
    <t>PAT_16198</t>
  </si>
  <si>
    <t>PAT_16199</t>
  </si>
  <si>
    <t>PAT_16200</t>
  </si>
  <si>
    <t>PAT_16201</t>
  </si>
  <si>
    <t>PAT_16202</t>
  </si>
  <si>
    <t>PAT_16203</t>
  </si>
  <si>
    <t>PAT_16204</t>
  </si>
  <si>
    <t>PAT_16205</t>
  </si>
  <si>
    <t>PAT_16206</t>
  </si>
  <si>
    <t>PAT_16207</t>
  </si>
  <si>
    <t>PAT_16208</t>
  </si>
  <si>
    <t>PAT_16209</t>
  </si>
  <si>
    <t>PAT_16210</t>
  </si>
  <si>
    <t>PAT_16211</t>
  </si>
  <si>
    <t>PAT_16212</t>
  </si>
  <si>
    <t>PAT_16213</t>
  </si>
  <si>
    <t>PAT_16214</t>
  </si>
  <si>
    <t>PAT_16215</t>
  </si>
  <si>
    <t>PAT_16216</t>
  </si>
  <si>
    <t>PAT_16217</t>
  </si>
  <si>
    <t>PAT_16218</t>
  </si>
  <si>
    <t>PAT_16219</t>
  </si>
  <si>
    <t>PAT_16220</t>
  </si>
  <si>
    <t>PAT_16221</t>
  </si>
  <si>
    <t>PAT_16222</t>
  </si>
  <si>
    <t>PAT_16223</t>
  </si>
  <si>
    <t>PAT_16224</t>
  </si>
  <si>
    <t>PAT_16225</t>
  </si>
  <si>
    <t>PAT_16226</t>
  </si>
  <si>
    <t>PAT_16227</t>
  </si>
  <si>
    <t>PAT_16228</t>
  </si>
  <si>
    <t>PAT_16229</t>
  </si>
  <si>
    <t>PAT_16230</t>
  </si>
  <si>
    <t>PAT_16231</t>
  </si>
  <si>
    <t>PAT_16232</t>
  </si>
  <si>
    <t>PAT_16233</t>
  </si>
  <si>
    <t>PAT_16234</t>
  </si>
  <si>
    <t>PAT_16235</t>
  </si>
  <si>
    <t>PAT_16236</t>
  </si>
  <si>
    <t>PAT_16237</t>
  </si>
  <si>
    <t>PAT_16238</t>
  </si>
  <si>
    <t>PAT_16239</t>
  </si>
  <si>
    <t>PAT_16240</t>
  </si>
  <si>
    <t>PAT_16241</t>
  </si>
  <si>
    <t>PAT_16242</t>
  </si>
  <si>
    <t>PAT_16243</t>
  </si>
  <si>
    <t>PAT_16244</t>
  </si>
  <si>
    <t>PAT_16245</t>
  </si>
  <si>
    <t>PAT_16246</t>
  </si>
  <si>
    <t>PAT_16247</t>
  </si>
  <si>
    <t>PAT_16248</t>
  </si>
  <si>
    <t>PAT_16249</t>
  </si>
  <si>
    <t>PAT_16250</t>
  </si>
  <si>
    <t>PAT_16251</t>
  </si>
  <si>
    <t>PAT_16252</t>
  </si>
  <si>
    <t>PAT_16253</t>
  </si>
  <si>
    <t>PAT_16254</t>
  </si>
  <si>
    <t>PAT_16255</t>
  </si>
  <si>
    <t>PAT_16256</t>
  </si>
  <si>
    <t>PAT_16257</t>
  </si>
  <si>
    <t>PAT_16258</t>
  </si>
  <si>
    <t>PAT_16259</t>
  </si>
  <si>
    <t>PAT_16260</t>
  </si>
  <si>
    <t>PAT_16261</t>
  </si>
  <si>
    <t>PAT_16262</t>
  </si>
  <si>
    <t>PAT_16263</t>
  </si>
  <si>
    <t>PAT_16264</t>
  </si>
  <si>
    <t>PAT_16265</t>
  </si>
  <si>
    <t>PAT_16266</t>
  </si>
  <si>
    <t>PAT_16267</t>
  </si>
  <si>
    <t>PAT_16268</t>
  </si>
  <si>
    <t>PAT_16269</t>
  </si>
  <si>
    <t>PAT_16270</t>
  </si>
  <si>
    <t>PAT_16271</t>
  </si>
  <si>
    <t>PAT_16272</t>
  </si>
  <si>
    <t>PAT_16273</t>
  </si>
  <si>
    <t>PAT_16274</t>
  </si>
  <si>
    <t>PAT_16275</t>
  </si>
  <si>
    <t>PAT_16276</t>
  </si>
  <si>
    <t>PAT_16277</t>
  </si>
  <si>
    <t>PAT_16278</t>
  </si>
  <si>
    <t>PAT_16279</t>
  </si>
  <si>
    <t>PAT_16280</t>
  </si>
  <si>
    <t>PAT_16281</t>
  </si>
  <si>
    <t>PAT_16282</t>
  </si>
  <si>
    <t>PAT_16283</t>
  </si>
  <si>
    <t>PAT_16284</t>
  </si>
  <si>
    <t>PAT_16285</t>
  </si>
  <si>
    <t>PAT_16286</t>
  </si>
  <si>
    <t>PAT_16287</t>
  </si>
  <si>
    <t>PAT_16288</t>
  </si>
  <si>
    <t>PAT_16289</t>
  </si>
  <si>
    <t>PAT_16290</t>
  </si>
  <si>
    <t>PAT_16291</t>
  </si>
  <si>
    <t>PAT_16292</t>
  </si>
  <si>
    <t>PAT_16293</t>
  </si>
  <si>
    <t>PAT_16294</t>
  </si>
  <si>
    <t>PAT_16295</t>
  </si>
  <si>
    <t>PAT_16296</t>
  </si>
  <si>
    <t>PAT_16297</t>
  </si>
  <si>
    <t>PAT_16298</t>
  </si>
  <si>
    <t>PAT_16299</t>
  </si>
  <si>
    <t>PAT_16300</t>
  </si>
  <si>
    <t>PAT_16301</t>
  </si>
  <si>
    <t>PAT_16302</t>
  </si>
  <si>
    <t>PAT_16303</t>
  </si>
  <si>
    <t>PAT_16304</t>
  </si>
  <si>
    <t>PAT_16305</t>
  </si>
  <si>
    <t>PAT_16306</t>
  </si>
  <si>
    <t>PAT_16307</t>
  </si>
  <si>
    <t>PAT_16308</t>
  </si>
  <si>
    <t>PAT_16309</t>
  </si>
  <si>
    <t>PAT_16310</t>
  </si>
  <si>
    <t>PAT_16311</t>
  </si>
  <si>
    <t>PAT_16312</t>
  </si>
  <si>
    <t>PAT_16313</t>
  </si>
  <si>
    <t>PAT_16314</t>
  </si>
  <si>
    <t>PAT_16315</t>
  </si>
  <si>
    <t>PAT_16316</t>
  </si>
  <si>
    <t>PAT_16317</t>
  </si>
  <si>
    <t>PAT_16318</t>
  </si>
  <si>
    <t>PAT_16319</t>
  </si>
  <si>
    <t>PAT_16320</t>
  </si>
  <si>
    <t>PAT_16321</t>
  </si>
  <si>
    <t>PAT_16322</t>
  </si>
  <si>
    <t>PAT_16323</t>
  </si>
  <si>
    <t>PAT_16324</t>
  </si>
  <si>
    <t>PAT_16325</t>
  </si>
  <si>
    <t>PAT_16326</t>
  </si>
  <si>
    <t>PAT_16327</t>
  </si>
  <si>
    <t>PAT_16328</t>
  </si>
  <si>
    <t>PAT_16329</t>
  </si>
  <si>
    <t>PAT_16330</t>
  </si>
  <si>
    <t>PAT_16331</t>
  </si>
  <si>
    <t>PAT_16332</t>
  </si>
  <si>
    <t>PAT_16333</t>
  </si>
  <si>
    <t>PAT_16334</t>
  </si>
  <si>
    <t>PAT_16335</t>
  </si>
  <si>
    <t>PAT_16336</t>
  </si>
  <si>
    <t>PAT_16337</t>
  </si>
  <si>
    <t>PAT_16338</t>
  </si>
  <si>
    <t>PAT_16339</t>
  </si>
  <si>
    <t>PAT_16340</t>
  </si>
  <si>
    <t>PAT_16341</t>
  </si>
  <si>
    <t>PAT_16342</t>
  </si>
  <si>
    <t>PAT_16343</t>
  </si>
  <si>
    <t>PAT_16344</t>
  </si>
  <si>
    <t>PAT_16345</t>
  </si>
  <si>
    <t>PAT_16346</t>
  </si>
  <si>
    <t>PAT_16347</t>
  </si>
  <si>
    <t>PAT_16348</t>
  </si>
  <si>
    <t>PAT_16349</t>
  </si>
  <si>
    <t>PAT_16350</t>
  </si>
  <si>
    <t>PAT_16351</t>
  </si>
  <si>
    <t>PAT_16352</t>
  </si>
  <si>
    <t>PAT_16353</t>
  </si>
  <si>
    <t>PAT_16354</t>
  </si>
  <si>
    <t>PAT_16355</t>
  </si>
  <si>
    <t>PAT_16356</t>
  </si>
  <si>
    <t>PAT_16357</t>
  </si>
  <si>
    <t>PAT_16358</t>
  </si>
  <si>
    <t>PAT_16359</t>
  </si>
  <si>
    <t>PAT_16360</t>
  </si>
  <si>
    <t>PAT_16361</t>
  </si>
  <si>
    <t>PAT_16362</t>
  </si>
  <si>
    <t>PAT_16363</t>
  </si>
  <si>
    <t>PAT_16364</t>
  </si>
  <si>
    <t>PAT_16365</t>
  </si>
  <si>
    <t>PAT_16366</t>
  </si>
  <si>
    <t>PAT_16367</t>
  </si>
  <si>
    <t>PAT_16368</t>
  </si>
  <si>
    <t>PAT_16369</t>
  </si>
  <si>
    <t>PAT_16370</t>
  </si>
  <si>
    <t>PAT_16371</t>
  </si>
  <si>
    <t>PAT_16372</t>
  </si>
  <si>
    <t>PAT_16373</t>
  </si>
  <si>
    <t>PAT_16374</t>
  </si>
  <si>
    <t>PAT_16375</t>
  </si>
  <si>
    <t>PAT_16376</t>
  </si>
  <si>
    <t>PAT_16377</t>
  </si>
  <si>
    <t>PAT_16378</t>
  </si>
  <si>
    <t>PAT_16379</t>
  </si>
  <si>
    <t>PAT_16380</t>
  </si>
  <si>
    <t>PAT_16381</t>
  </si>
  <si>
    <t>PAT_16382</t>
  </si>
  <si>
    <t>PAT_16383</t>
  </si>
  <si>
    <t>PAT_16384</t>
  </si>
  <si>
    <t>PAT_16385</t>
  </si>
  <si>
    <t>PAT_16386</t>
  </si>
  <si>
    <t>PAT_16387</t>
  </si>
  <si>
    <t>PAT_16388</t>
  </si>
  <si>
    <t>PAT_16389</t>
  </si>
  <si>
    <t>PAT_16390</t>
  </si>
  <si>
    <t>PAT_16391</t>
  </si>
  <si>
    <t>PAT_16392</t>
  </si>
  <si>
    <t>PAT_16393</t>
  </si>
  <si>
    <t>PAT_16394</t>
  </si>
  <si>
    <t>PAT_16395</t>
  </si>
  <si>
    <t>PAT_16396</t>
  </si>
  <si>
    <t>PAT_16397</t>
  </si>
  <si>
    <t>PAT_16398</t>
  </si>
  <si>
    <t>PAT_16399</t>
  </si>
  <si>
    <t>PAT_16400</t>
  </si>
  <si>
    <t>PAT_16401</t>
  </si>
  <si>
    <t>PAT_16402</t>
  </si>
  <si>
    <t>PAT_16403</t>
  </si>
  <si>
    <t>PAT_16404</t>
  </si>
  <si>
    <t>PAT_16405</t>
  </si>
  <si>
    <t>PAT_16406</t>
  </si>
  <si>
    <t>PAT_16407</t>
  </si>
  <si>
    <t>PAT_16408</t>
  </si>
  <si>
    <t>PAT_16409</t>
  </si>
  <si>
    <t>PAT_16410</t>
  </si>
  <si>
    <t>PAT_16411</t>
  </si>
  <si>
    <t>PAT_16412</t>
  </si>
  <si>
    <t>PAT_16413</t>
  </si>
  <si>
    <t>PAT_16414</t>
  </si>
  <si>
    <t>PAT_16415</t>
  </si>
  <si>
    <t>PAT_16416</t>
  </si>
  <si>
    <t>PAT_16417</t>
  </si>
  <si>
    <t>PAT_16418</t>
  </si>
  <si>
    <t>PAT_16419</t>
  </si>
  <si>
    <t>PAT_16420</t>
  </si>
  <si>
    <t>PAT_16421</t>
  </si>
  <si>
    <t>PAT_16422</t>
  </si>
  <si>
    <t>PAT_16423</t>
  </si>
  <si>
    <t>PAT_16424</t>
  </si>
  <si>
    <t>PAT_16425</t>
  </si>
  <si>
    <t>PAT_16426</t>
  </si>
  <si>
    <t>PAT_16427</t>
  </si>
  <si>
    <t>PAT_16428</t>
  </si>
  <si>
    <t>PAT_16429</t>
  </si>
  <si>
    <t>PAT_16430</t>
  </si>
  <si>
    <t>PAT_16431</t>
  </si>
  <si>
    <t>PAT_16432</t>
  </si>
  <si>
    <t>PAT_16433</t>
  </si>
  <si>
    <t>PAT_16434</t>
  </si>
  <si>
    <t>PAT_16435</t>
  </si>
  <si>
    <t>PAT_16436</t>
  </si>
  <si>
    <t>PAT_16437</t>
  </si>
  <si>
    <t>PAT_16438</t>
  </si>
  <si>
    <t>PAT_16439</t>
  </si>
  <si>
    <t>PAT_16440</t>
  </si>
  <si>
    <t>PAT_16441</t>
  </si>
  <si>
    <t>PAT_16442</t>
  </si>
  <si>
    <t>PAT_16443</t>
  </si>
  <si>
    <t>PAT_16444</t>
  </si>
  <si>
    <t>PAT_16445</t>
  </si>
  <si>
    <t>PAT_16446</t>
  </si>
  <si>
    <t>PAT_16447</t>
  </si>
  <si>
    <t>PAT_16448</t>
  </si>
  <si>
    <t>PAT_16449</t>
  </si>
  <si>
    <t>PAT_16450</t>
  </si>
  <si>
    <t>PAT_16451</t>
  </si>
  <si>
    <t>PAT_16452</t>
  </si>
  <si>
    <t>PAT_16453</t>
  </si>
  <si>
    <t>PAT_16454</t>
  </si>
  <si>
    <t>PAT_16455</t>
  </si>
  <si>
    <t>PAT_16456</t>
  </si>
  <si>
    <t>PAT_16457</t>
  </si>
  <si>
    <t>PAT_16458</t>
  </si>
  <si>
    <t>PAT_16459</t>
  </si>
  <si>
    <t>PAT_16460</t>
  </si>
  <si>
    <t>PAT_16461</t>
  </si>
  <si>
    <t>PAT_16462</t>
  </si>
  <si>
    <t>PAT_16463</t>
  </si>
  <si>
    <t>PAT_16464</t>
  </si>
  <si>
    <t>PAT_16465</t>
  </si>
  <si>
    <t>PAT_16466</t>
  </si>
  <si>
    <t>PAT_16467</t>
  </si>
  <si>
    <t>PAT_16468</t>
  </si>
  <si>
    <t>PAT_16469</t>
  </si>
  <si>
    <t>PAT_16470</t>
  </si>
  <si>
    <t>PAT_16471</t>
  </si>
  <si>
    <t>PAT_16472</t>
  </si>
  <si>
    <t>PAT_16473</t>
  </si>
  <si>
    <t>PAT_16474</t>
  </si>
  <si>
    <t>PAT_16475</t>
  </si>
  <si>
    <t>PAT_16476</t>
  </si>
  <si>
    <t>PAT_16477</t>
  </si>
  <si>
    <t>PAT_16478</t>
  </si>
  <si>
    <t>PAT_16479</t>
  </si>
  <si>
    <t>PAT_16480</t>
  </si>
  <si>
    <t>PAT_16481</t>
  </si>
  <si>
    <t>PAT_16482</t>
  </si>
  <si>
    <t>PAT_16483</t>
  </si>
  <si>
    <t>PAT_16484</t>
  </si>
  <si>
    <t>PAT_16485</t>
  </si>
  <si>
    <t>PAT_16486</t>
  </si>
  <si>
    <t>PAT_16487</t>
  </si>
  <si>
    <t>PAT_16488</t>
  </si>
  <si>
    <t>PAT_16489</t>
  </si>
  <si>
    <t>PAT_16490</t>
  </si>
  <si>
    <t>PAT_16491</t>
  </si>
  <si>
    <t>PAT_16492</t>
  </si>
  <si>
    <t>PAT_16493</t>
  </si>
  <si>
    <t>PAT_16494</t>
  </si>
  <si>
    <t>PAT_16495</t>
  </si>
  <si>
    <t>PAT_16496</t>
  </si>
  <si>
    <t>PAT_16497</t>
  </si>
  <si>
    <t>PAT_16498</t>
  </si>
  <si>
    <t>PAT_16499</t>
  </si>
  <si>
    <t>PAT_16500</t>
  </si>
  <si>
    <t>PAT_16501</t>
  </si>
  <si>
    <t>PAT_16502</t>
  </si>
  <si>
    <t>PAT_16503</t>
  </si>
  <si>
    <t>PAT_16504</t>
  </si>
  <si>
    <t>PAT_16505</t>
  </si>
  <si>
    <t>PAT_16506</t>
  </si>
  <si>
    <t>PAT_16507</t>
  </si>
  <si>
    <t>PAT_16508</t>
  </si>
  <si>
    <t>PAT_16509</t>
  </si>
  <si>
    <t>PAT_16510</t>
  </si>
  <si>
    <t>PAT_16511</t>
  </si>
  <si>
    <t>PAT_16512</t>
  </si>
  <si>
    <t>PAT_16513</t>
  </si>
  <si>
    <t>PAT_16514</t>
  </si>
  <si>
    <t>PAT_16515</t>
  </si>
  <si>
    <t>PAT_16516</t>
  </si>
  <si>
    <t>PAT_16517</t>
  </si>
  <si>
    <t>PAT_16518</t>
  </si>
  <si>
    <t>PAT_16519</t>
  </si>
  <si>
    <t>PAT_16520</t>
  </si>
  <si>
    <t>PAT_16521</t>
  </si>
  <si>
    <t>PAT_16522</t>
  </si>
  <si>
    <t>PAT_16523</t>
  </si>
  <si>
    <t>PAT_16524</t>
  </si>
  <si>
    <t>PAT_16525</t>
  </si>
  <si>
    <t>PAT_16526</t>
  </si>
  <si>
    <t>PAT_16527</t>
  </si>
  <si>
    <t>PAT_16528</t>
  </si>
  <si>
    <t>PAT_16529</t>
  </si>
  <si>
    <t>PAT_16530</t>
  </si>
  <si>
    <t>PAT_16531</t>
  </si>
  <si>
    <t>PAT_16532</t>
  </si>
  <si>
    <t>PAT_16533</t>
  </si>
  <si>
    <t>PAT_16534</t>
  </si>
  <si>
    <t>PAT_16535</t>
  </si>
  <si>
    <t>PAT_16536</t>
  </si>
  <si>
    <t>PAT_16537</t>
  </si>
  <si>
    <t>PAT_16538</t>
  </si>
  <si>
    <t>PAT_16539</t>
  </si>
  <si>
    <t>PAT_16540</t>
  </si>
  <si>
    <t>PAT_16541</t>
  </si>
  <si>
    <t>PAT_16542</t>
  </si>
  <si>
    <t>PAT_16543</t>
  </si>
  <si>
    <t>PAT_16544</t>
  </si>
  <si>
    <t>PAT_16545</t>
  </si>
  <si>
    <t>PAT_16546</t>
  </si>
  <si>
    <t>PAT_16547</t>
  </si>
  <si>
    <t>PAT_16548</t>
  </si>
  <si>
    <t>PAT_16549</t>
  </si>
  <si>
    <t>PAT_16550</t>
  </si>
  <si>
    <t>PAT_16551</t>
  </si>
  <si>
    <t>PAT_16552</t>
  </si>
  <si>
    <t>PAT_16553</t>
  </si>
  <si>
    <t>PAT_16554</t>
  </si>
  <si>
    <t>PAT_16555</t>
  </si>
  <si>
    <t>PAT_16556</t>
  </si>
  <si>
    <t>PAT_16557</t>
  </si>
  <si>
    <t>PAT_16558</t>
  </si>
  <si>
    <t>PAT_16559</t>
  </si>
  <si>
    <t>PAT_16560</t>
  </si>
  <si>
    <t>PAT_16561</t>
  </si>
  <si>
    <t>PAT_16562</t>
  </si>
  <si>
    <t>PAT_16563</t>
  </si>
  <si>
    <t>PAT_16564</t>
  </si>
  <si>
    <t>PAT_16565</t>
  </si>
  <si>
    <t>PAT_16566</t>
  </si>
  <si>
    <t>PAT_16567</t>
  </si>
  <si>
    <t>PAT_16568</t>
  </si>
  <si>
    <t>PAT_16569</t>
  </si>
  <si>
    <t>PAT_16570</t>
  </si>
  <si>
    <t>PAT_16571</t>
  </si>
  <si>
    <t>PAT_16572</t>
  </si>
  <si>
    <t>PAT_16573</t>
  </si>
  <si>
    <t>PAT_16574</t>
  </si>
  <si>
    <t>PAT_16575</t>
  </si>
  <si>
    <t>PAT_16576</t>
  </si>
  <si>
    <t>PAT_16577</t>
  </si>
  <si>
    <t>PAT_16578</t>
  </si>
  <si>
    <t>PAT_16579</t>
  </si>
  <si>
    <t>PAT_16580</t>
  </si>
  <si>
    <t>PAT_16581</t>
  </si>
  <si>
    <t>PAT_16582</t>
  </si>
  <si>
    <t>PAT_16583</t>
  </si>
  <si>
    <t>PAT_16584</t>
  </si>
  <si>
    <t>PAT_16585</t>
  </si>
  <si>
    <t>PAT_16586</t>
  </si>
  <si>
    <t>PAT_16587</t>
  </si>
  <si>
    <t>PAT_16588</t>
  </si>
  <si>
    <t>PAT_16589</t>
  </si>
  <si>
    <t>PAT_16590</t>
  </si>
  <si>
    <t>PAT_16591</t>
  </si>
  <si>
    <t>PAT_16592</t>
  </si>
  <si>
    <t>PAT_16593</t>
  </si>
  <si>
    <t>PAT_16594</t>
  </si>
  <si>
    <t>PAT_16595</t>
  </si>
  <si>
    <t>PAT_16596</t>
  </si>
  <si>
    <t>PAT_16597</t>
  </si>
  <si>
    <t>PAT_16598</t>
  </si>
  <si>
    <t>PAT_16599</t>
  </si>
  <si>
    <t>PAT_16600</t>
  </si>
  <si>
    <t>PAT_16601</t>
  </si>
  <si>
    <t>PAT_16602</t>
  </si>
  <si>
    <t>PAT_16603</t>
  </si>
  <si>
    <t>PAT_16604</t>
  </si>
  <si>
    <t>PAT_16605</t>
  </si>
  <si>
    <t>PAT_16606</t>
  </si>
  <si>
    <t>PAT_16607</t>
  </si>
  <si>
    <t>PAT_16608</t>
  </si>
  <si>
    <t>PAT_16609</t>
  </si>
  <si>
    <t>PAT_16610</t>
  </si>
  <si>
    <t>PAT_16611</t>
  </si>
  <si>
    <t>PAT_16612</t>
  </si>
  <si>
    <t>PAT_16613</t>
  </si>
  <si>
    <t>PAT_16614</t>
  </si>
  <si>
    <t>PAT_16615</t>
  </si>
  <si>
    <t>PAT_16616</t>
  </si>
  <si>
    <t>PAT_16617</t>
  </si>
  <si>
    <t>PAT_16618</t>
  </si>
  <si>
    <t>PAT_16619</t>
  </si>
  <si>
    <t>PAT_16620</t>
  </si>
  <si>
    <t>PAT_16621</t>
  </si>
  <si>
    <t>PAT_16622</t>
  </si>
  <si>
    <t>PAT_16623</t>
  </si>
  <si>
    <t>PAT_16624</t>
  </si>
  <si>
    <t>PAT_16625</t>
  </si>
  <si>
    <t>PAT_16626</t>
  </si>
  <si>
    <t>PAT_16627</t>
  </si>
  <si>
    <t>PAT_16628</t>
  </si>
  <si>
    <t>PAT_16629</t>
  </si>
  <si>
    <t>PAT_16630</t>
  </si>
  <si>
    <t>PAT_16631</t>
  </si>
  <si>
    <t>PAT_16632</t>
  </si>
  <si>
    <t>PAT_16633</t>
  </si>
  <si>
    <t>PAT_16634</t>
  </si>
  <si>
    <t>PAT_16635</t>
  </si>
  <si>
    <t>PAT_16636</t>
  </si>
  <si>
    <t>PAT_16637</t>
  </si>
  <si>
    <t>PAT_16638</t>
  </si>
  <si>
    <t>PAT_16639</t>
  </si>
  <si>
    <t>PAT_16640</t>
  </si>
  <si>
    <t>PAT_16641</t>
  </si>
  <si>
    <t>PAT_16642</t>
  </si>
  <si>
    <t>PAT_16643</t>
  </si>
  <si>
    <t>PAT_16644</t>
  </si>
  <si>
    <t>PAT_16645</t>
  </si>
  <si>
    <t>PAT_16646</t>
  </si>
  <si>
    <t>PAT_16647</t>
  </si>
  <si>
    <t>PAT_16648</t>
  </si>
  <si>
    <t>PAT_16649</t>
  </si>
  <si>
    <t>PAT_16650</t>
  </si>
  <si>
    <t>PAT_16651</t>
  </si>
  <si>
    <t>PAT_16652</t>
  </si>
  <si>
    <t>PAT_16653</t>
  </si>
  <si>
    <t>PAT_16654</t>
  </si>
  <si>
    <t>PAT_16655</t>
  </si>
  <si>
    <t>PAT_16656</t>
  </si>
  <si>
    <t>PAT_16657</t>
  </si>
  <si>
    <t>PAT_16658</t>
  </si>
  <si>
    <t>PAT_16659</t>
  </si>
  <si>
    <t>PAT_16660</t>
  </si>
  <si>
    <t>PAT_16661</t>
  </si>
  <si>
    <t>PAT_16662</t>
  </si>
  <si>
    <t>PAT_16663</t>
  </si>
  <si>
    <t>PAT_16664</t>
  </si>
  <si>
    <t>PAT_16665</t>
  </si>
  <si>
    <t>PAT_16666</t>
  </si>
  <si>
    <t>PAT_16667</t>
  </si>
  <si>
    <t>PAT_16668</t>
  </si>
  <si>
    <t>PAT_16669</t>
  </si>
  <si>
    <t>PAT_16670</t>
  </si>
  <si>
    <t>PAT_16671</t>
  </si>
  <si>
    <t>PAT_16672</t>
  </si>
  <si>
    <t>PAT_16673</t>
  </si>
  <si>
    <t>PAT_16674</t>
  </si>
  <si>
    <t>PAT_16675</t>
  </si>
  <si>
    <t>PAT_16676</t>
  </si>
  <si>
    <t>PAT_16677</t>
  </si>
  <si>
    <t>PAT_16678</t>
  </si>
  <si>
    <t>PAT_16679</t>
  </si>
  <si>
    <t>PAT_16680</t>
  </si>
  <si>
    <t>PAT_16681</t>
  </si>
  <si>
    <t>PAT_16682</t>
  </si>
  <si>
    <t>PAT_16683</t>
  </si>
  <si>
    <t>PAT_16684</t>
  </si>
  <si>
    <t>PAT_16685</t>
  </si>
  <si>
    <t>PAT_16686</t>
  </si>
  <si>
    <t>PAT_16687</t>
  </si>
  <si>
    <t>PAT_16688</t>
  </si>
  <si>
    <t>PAT_16689</t>
  </si>
  <si>
    <t>PAT_16690</t>
  </si>
  <si>
    <t>PAT_16691</t>
  </si>
  <si>
    <t>PAT_16692</t>
  </si>
  <si>
    <t>PAT_16693</t>
  </si>
  <si>
    <t>PAT_16694</t>
  </si>
  <si>
    <t>PAT_16695</t>
  </si>
  <si>
    <t>PAT_16696</t>
  </si>
  <si>
    <t>PAT_16697</t>
  </si>
  <si>
    <t>PAT_16698</t>
  </si>
  <si>
    <t>PAT_16699</t>
  </si>
  <si>
    <t>PAT_16700</t>
  </si>
  <si>
    <t>PAT_16701</t>
  </si>
  <si>
    <t>PAT_16702</t>
  </si>
  <si>
    <t>PAT_16703</t>
  </si>
  <si>
    <t>PAT_16704</t>
  </si>
  <si>
    <t>PAT_16705</t>
  </si>
  <si>
    <t>PAT_16706</t>
  </si>
  <si>
    <t>PAT_16707</t>
  </si>
  <si>
    <t>PAT_16708</t>
  </si>
  <si>
    <t>PAT_16709</t>
  </si>
  <si>
    <t>PAT_16710</t>
  </si>
  <si>
    <t>PAT_16711</t>
  </si>
  <si>
    <t>PAT_16712</t>
  </si>
  <si>
    <t>PAT_16713</t>
  </si>
  <si>
    <t>PAT_16714</t>
  </si>
  <si>
    <t>PAT_16715</t>
  </si>
  <si>
    <t>PAT_16716</t>
  </si>
  <si>
    <t>PAT_16717</t>
  </si>
  <si>
    <t>PAT_16718</t>
  </si>
  <si>
    <t>PAT_16719</t>
  </si>
  <si>
    <t>PAT_16720</t>
  </si>
  <si>
    <t>PAT_16721</t>
  </si>
  <si>
    <t>PAT_16722</t>
  </si>
  <si>
    <t>PAT_16723</t>
  </si>
  <si>
    <t>PAT_16724</t>
  </si>
  <si>
    <t>PAT_16725</t>
  </si>
  <si>
    <t>PAT_16726</t>
  </si>
  <si>
    <t>PAT_16727</t>
  </si>
  <si>
    <t>PAT_16728</t>
  </si>
  <si>
    <t>PAT_16729</t>
  </si>
  <si>
    <t>PAT_16730</t>
  </si>
  <si>
    <t>PAT_16731</t>
  </si>
  <si>
    <t>PAT_16732</t>
  </si>
  <si>
    <t>PAT_16733</t>
  </si>
  <si>
    <t>PAT_16734</t>
  </si>
  <si>
    <t>PAT_16735</t>
  </si>
  <si>
    <t>PAT_16736</t>
  </si>
  <si>
    <t>PAT_16737</t>
  </si>
  <si>
    <t>PAT_16738</t>
  </si>
  <si>
    <t>PAT_16739</t>
  </si>
  <si>
    <t>PAT_16740</t>
  </si>
  <si>
    <t>PAT_16741</t>
  </si>
  <si>
    <t>PAT_16742</t>
  </si>
  <si>
    <t>PAT_16743</t>
  </si>
  <si>
    <t>PAT_16744</t>
  </si>
  <si>
    <t>PAT_16745</t>
  </si>
  <si>
    <t>PAT_16746</t>
  </si>
  <si>
    <t>PAT_16747</t>
  </si>
  <si>
    <t>PAT_16748</t>
  </si>
  <si>
    <t>PAT_16749</t>
  </si>
  <si>
    <t>PAT_16750</t>
  </si>
  <si>
    <t>PAT_16751</t>
  </si>
  <si>
    <t>PAT_16752</t>
  </si>
  <si>
    <t>PAT_16753</t>
  </si>
  <si>
    <t>PAT_16754</t>
  </si>
  <si>
    <t>PAT_16755</t>
  </si>
  <si>
    <t>PAT_16756</t>
  </si>
  <si>
    <t>PAT_16757</t>
  </si>
  <si>
    <t>PAT_16758</t>
  </si>
  <si>
    <t>PAT_16759</t>
  </si>
  <si>
    <t>PAT_16760</t>
  </si>
  <si>
    <t>PAT_16761</t>
  </si>
  <si>
    <t>PAT_16762</t>
  </si>
  <si>
    <t>PAT_16763</t>
  </si>
  <si>
    <t>PAT_16764</t>
  </si>
  <si>
    <t>PAT_16765</t>
  </si>
  <si>
    <t>PAT_16766</t>
  </si>
  <si>
    <t>PAT_16767</t>
  </si>
  <si>
    <t>PAT_16768</t>
  </si>
  <si>
    <t>PAT_16769</t>
  </si>
  <si>
    <t>PAT_16770</t>
  </si>
  <si>
    <t>PAT_16771</t>
  </si>
  <si>
    <t>PAT_16772</t>
  </si>
  <si>
    <t>PAT_16773</t>
  </si>
  <si>
    <t>PAT_16774</t>
  </si>
  <si>
    <t>PAT_16775</t>
  </si>
  <si>
    <t>PAT_16776</t>
  </si>
  <si>
    <t>PAT_16777</t>
  </si>
  <si>
    <t>PAT_16778</t>
  </si>
  <si>
    <t>PAT_16779</t>
  </si>
  <si>
    <t>PAT_16780</t>
  </si>
  <si>
    <t>PAT_16781</t>
  </si>
  <si>
    <t>PAT_16782</t>
  </si>
  <si>
    <t>PAT_16783</t>
  </si>
  <si>
    <t>PAT_16784</t>
  </si>
  <si>
    <t>PAT_16785</t>
  </si>
  <si>
    <t>PAT_16786</t>
  </si>
  <si>
    <t>PAT_16787</t>
  </si>
  <si>
    <t>PAT_16788</t>
  </si>
  <si>
    <t>PAT_16789</t>
  </si>
  <si>
    <t>PAT_16790</t>
  </si>
  <si>
    <t>PAT_16791</t>
  </si>
  <si>
    <t>PAT_16792</t>
  </si>
  <si>
    <t>PAT_16793</t>
  </si>
  <si>
    <t>PAT_16794</t>
  </si>
  <si>
    <t>PAT_16795</t>
  </si>
  <si>
    <t>PAT_16796</t>
  </si>
  <si>
    <t>PAT_16797</t>
  </si>
  <si>
    <t>PAT_16798</t>
  </si>
  <si>
    <t>PAT_16799</t>
  </si>
  <si>
    <t>PAT_16800</t>
  </si>
  <si>
    <t>PAT_16801</t>
  </si>
  <si>
    <t>PAT_16802</t>
  </si>
  <si>
    <t>PAT_16803</t>
  </si>
  <si>
    <t>PAT_16804</t>
  </si>
  <si>
    <t>PAT_16805</t>
  </si>
  <si>
    <t>PAT_16806</t>
  </si>
  <si>
    <t>PAT_16807</t>
  </si>
  <si>
    <t>PAT_16808</t>
  </si>
  <si>
    <t>PAT_16809</t>
  </si>
  <si>
    <t>PAT_16810</t>
  </si>
  <si>
    <t>PAT_16811</t>
  </si>
  <si>
    <t>PAT_16812</t>
  </si>
  <si>
    <t>PAT_16813</t>
  </si>
  <si>
    <t>PAT_16814</t>
  </si>
  <si>
    <t>PAT_16815</t>
  </si>
  <si>
    <t>PAT_16816</t>
  </si>
  <si>
    <t>PAT_16817</t>
  </si>
  <si>
    <t>PAT_16818</t>
  </si>
  <si>
    <t>PAT_16819</t>
  </si>
  <si>
    <t>PAT_16820</t>
  </si>
  <si>
    <t>PAT_16821</t>
  </si>
  <si>
    <t>PAT_16822</t>
  </si>
  <si>
    <t>PAT_16823</t>
  </si>
  <si>
    <t>PAT_16824</t>
  </si>
  <si>
    <t>PAT_16825</t>
  </si>
  <si>
    <t>PAT_16826</t>
  </si>
  <si>
    <t>PAT_16827</t>
  </si>
  <si>
    <t>PAT_16828</t>
  </si>
  <si>
    <t>PAT_16829</t>
  </si>
  <si>
    <t>PAT_16830</t>
  </si>
  <si>
    <t>PAT_16831</t>
  </si>
  <si>
    <t>PAT_16832</t>
  </si>
  <si>
    <t>PAT_16833</t>
  </si>
  <si>
    <t>PAT_16834</t>
  </si>
  <si>
    <t>PAT_16835</t>
  </si>
  <si>
    <t>PAT_16836</t>
  </si>
  <si>
    <t>PAT_16837</t>
  </si>
  <si>
    <t>PAT_16838</t>
  </si>
  <si>
    <t>PAT_16839</t>
  </si>
  <si>
    <t>PAT_16840</t>
  </si>
  <si>
    <t>PAT_16841</t>
  </si>
  <si>
    <t>PAT_16842</t>
  </si>
  <si>
    <t>PAT_16843</t>
  </si>
  <si>
    <t>PAT_16844</t>
  </si>
  <si>
    <t>PAT_16845</t>
  </si>
  <si>
    <t>PAT_16846</t>
  </si>
  <si>
    <t>PAT_16847</t>
  </si>
  <si>
    <t>PAT_16848</t>
  </si>
  <si>
    <t>PAT_16849</t>
  </si>
  <si>
    <t>PAT_16850</t>
  </si>
  <si>
    <t>PAT_16851</t>
  </si>
  <si>
    <t>PAT_16852</t>
  </si>
  <si>
    <t>PAT_16853</t>
  </si>
  <si>
    <t>PAT_16854</t>
  </si>
  <si>
    <t>PAT_16855</t>
  </si>
  <si>
    <t>PAT_16856</t>
  </si>
  <si>
    <t>PAT_16857</t>
  </si>
  <si>
    <t>PAT_16858</t>
  </si>
  <si>
    <t>PAT_16859</t>
  </si>
  <si>
    <t>PAT_16860</t>
  </si>
  <si>
    <t>PAT_16861</t>
  </si>
  <si>
    <t>PAT_16862</t>
  </si>
  <si>
    <t>PAT_16863</t>
  </si>
  <si>
    <t>PAT_16864</t>
  </si>
  <si>
    <t>PAT_16865</t>
  </si>
  <si>
    <t>PAT_16866</t>
  </si>
  <si>
    <t>PAT_16867</t>
  </si>
  <si>
    <t>PAT_16868</t>
  </si>
  <si>
    <t>PAT_16869</t>
  </si>
  <si>
    <t>PAT_16870</t>
  </si>
  <si>
    <t>PAT_16871</t>
  </si>
  <si>
    <t>PAT_16872</t>
  </si>
  <si>
    <t>PAT_16873</t>
  </si>
  <si>
    <t>PAT_16874</t>
  </si>
  <si>
    <t>PAT_16875</t>
  </si>
  <si>
    <t>PAT_16876</t>
  </si>
  <si>
    <t>PAT_16877</t>
  </si>
  <si>
    <t>PAT_16878</t>
  </si>
  <si>
    <t>PAT_16879</t>
  </si>
  <si>
    <t>PAT_16880</t>
  </si>
  <si>
    <t>PAT_16881</t>
  </si>
  <si>
    <t>PAT_16882</t>
  </si>
  <si>
    <t>PAT_16883</t>
  </si>
  <si>
    <t>PAT_16884</t>
  </si>
  <si>
    <t>PAT_16885</t>
  </si>
  <si>
    <t>PAT_16886</t>
  </si>
  <si>
    <t>PAT_16887</t>
  </si>
  <si>
    <t>PAT_16888</t>
  </si>
  <si>
    <t>PAT_16889</t>
  </si>
  <si>
    <t>PAT_16890</t>
  </si>
  <si>
    <t>PAT_16891</t>
  </si>
  <si>
    <t>PAT_16892</t>
  </si>
  <si>
    <t>PAT_16893</t>
  </si>
  <si>
    <t>PAT_16894</t>
  </si>
  <si>
    <t>PAT_16895</t>
  </si>
  <si>
    <t>PAT_16896</t>
  </si>
  <si>
    <t>PAT_16897</t>
  </si>
  <si>
    <t>PAT_16898</t>
  </si>
  <si>
    <t>PAT_16899</t>
  </si>
  <si>
    <t>PAT_16900</t>
  </si>
  <si>
    <t>PAT_16901</t>
  </si>
  <si>
    <t>PAT_16902</t>
  </si>
  <si>
    <t>PAT_16903</t>
  </si>
  <si>
    <t>PAT_16904</t>
  </si>
  <si>
    <t>PAT_16905</t>
  </si>
  <si>
    <t>PAT_16906</t>
  </si>
  <si>
    <t>PAT_16907</t>
  </si>
  <si>
    <t>PAT_16908</t>
  </si>
  <si>
    <t>PAT_16909</t>
  </si>
  <si>
    <t>PAT_16910</t>
  </si>
  <si>
    <t>PAT_16911</t>
  </si>
  <si>
    <t>PAT_16912</t>
  </si>
  <si>
    <t>PAT_16913</t>
  </si>
  <si>
    <t>PAT_16914</t>
  </si>
  <si>
    <t>PAT_16915</t>
  </si>
  <si>
    <t>PAT_16916</t>
  </si>
  <si>
    <t>PAT_16917</t>
  </si>
  <si>
    <t>PAT_16918</t>
  </si>
  <si>
    <t>PAT_16919</t>
  </si>
  <si>
    <t>PAT_16920</t>
  </si>
  <si>
    <t>PAT_16921</t>
  </si>
  <si>
    <t>PAT_16922</t>
  </si>
  <si>
    <t>PAT_16923</t>
  </si>
  <si>
    <t>PAT_16924</t>
  </si>
  <si>
    <t>PAT_16925</t>
  </si>
  <si>
    <t>PAT_16926</t>
  </si>
  <si>
    <t>PAT_16927</t>
  </si>
  <si>
    <t>PAT_16928</t>
  </si>
  <si>
    <t>PAT_16929</t>
  </si>
  <si>
    <t>PAT_16930</t>
  </si>
  <si>
    <t>PAT_16931</t>
  </si>
  <si>
    <t>PAT_16932</t>
  </si>
  <si>
    <t>PAT_16933</t>
  </si>
  <si>
    <t>PAT_16934</t>
  </si>
  <si>
    <t>PAT_16935</t>
  </si>
  <si>
    <t>PAT_16936</t>
  </si>
  <si>
    <t>PAT_16937</t>
  </si>
  <si>
    <t>PAT_16938</t>
  </si>
  <si>
    <t>PAT_16939</t>
  </si>
  <si>
    <t>PAT_16940</t>
  </si>
  <si>
    <t>PAT_16941</t>
  </si>
  <si>
    <t>PAT_16942</t>
  </si>
  <si>
    <t>PAT_16943</t>
  </si>
  <si>
    <t>PAT_16944</t>
  </si>
  <si>
    <t>PAT_16945</t>
  </si>
  <si>
    <t>PAT_16946</t>
  </si>
  <si>
    <t>PAT_16947</t>
  </si>
  <si>
    <t>PAT_16948</t>
  </si>
  <si>
    <t>PAT_16949</t>
  </si>
  <si>
    <t>PAT_16950</t>
  </si>
  <si>
    <t>PAT_16951</t>
  </si>
  <si>
    <t>PAT_16952</t>
  </si>
  <si>
    <t>PAT_16953</t>
  </si>
  <si>
    <t>PAT_16954</t>
  </si>
  <si>
    <t>PAT_16955</t>
  </si>
  <si>
    <t>PAT_16956</t>
  </si>
  <si>
    <t>PAT_16957</t>
  </si>
  <si>
    <t>PAT_16958</t>
  </si>
  <si>
    <t>PAT_16959</t>
  </si>
  <si>
    <t>PAT_16960</t>
  </si>
  <si>
    <t>PAT_16961</t>
  </si>
  <si>
    <t>PAT_16962</t>
  </si>
  <si>
    <t>PAT_16963</t>
  </si>
  <si>
    <t>PAT_16964</t>
  </si>
  <si>
    <t>PAT_16965</t>
  </si>
  <si>
    <t>PAT_16966</t>
  </si>
  <si>
    <t>PAT_16967</t>
  </si>
  <si>
    <t>PAT_16968</t>
  </si>
  <si>
    <t>PAT_16969</t>
  </si>
  <si>
    <t>PAT_16970</t>
  </si>
  <si>
    <t>PAT_16971</t>
  </si>
  <si>
    <t>PAT_16972</t>
  </si>
  <si>
    <t>PAT_16973</t>
  </si>
  <si>
    <t>PAT_16974</t>
  </si>
  <si>
    <t>PAT_16975</t>
  </si>
  <si>
    <t>PAT_16976</t>
  </si>
  <si>
    <t>PAT_16977</t>
  </si>
  <si>
    <t>PAT_16978</t>
  </si>
  <si>
    <t>PAT_16979</t>
  </si>
  <si>
    <t>PAT_16980</t>
  </si>
  <si>
    <t>PAT_16981</t>
  </si>
  <si>
    <t>PAT_16982</t>
  </si>
  <si>
    <t>PAT_16983</t>
  </si>
  <si>
    <t>PAT_16984</t>
  </si>
  <si>
    <t>PAT_16985</t>
  </si>
  <si>
    <t>PAT_16986</t>
  </si>
  <si>
    <t>PAT_16987</t>
  </si>
  <si>
    <t>PAT_16988</t>
  </si>
  <si>
    <t>PAT_16989</t>
  </si>
  <si>
    <t>PAT_16990</t>
  </si>
  <si>
    <t>PAT_16991</t>
  </si>
  <si>
    <t>PAT_16992</t>
  </si>
  <si>
    <t>PAT_16993</t>
  </si>
  <si>
    <t>PAT_16994</t>
  </si>
  <si>
    <t>PAT_16995</t>
  </si>
  <si>
    <t>PAT_16996</t>
  </si>
  <si>
    <t>PAT_16997</t>
  </si>
  <si>
    <t>PAT_16998</t>
  </si>
  <si>
    <t>PAT_16999</t>
  </si>
  <si>
    <t>PAT_17000</t>
  </si>
  <si>
    <t>PAT_17001</t>
  </si>
  <si>
    <t>PAT_17002</t>
  </si>
  <si>
    <t>PAT_17003</t>
  </si>
  <si>
    <t>PAT_17004</t>
  </si>
  <si>
    <t>PAT_17005</t>
  </si>
  <si>
    <t>PAT_17006</t>
  </si>
  <si>
    <t>PAT_17007</t>
  </si>
  <si>
    <t>PAT_17008</t>
  </si>
  <si>
    <t>PAT_17009</t>
  </si>
  <si>
    <t>PAT_17010</t>
  </si>
  <si>
    <t>PAT_17011</t>
  </si>
  <si>
    <t>PAT_17012</t>
  </si>
  <si>
    <t>PAT_17013</t>
  </si>
  <si>
    <t>PAT_17014</t>
  </si>
  <si>
    <t>PAT_17015</t>
  </si>
  <si>
    <t>PAT_17016</t>
  </si>
  <si>
    <t>PAT_17017</t>
  </si>
  <si>
    <t>PAT_17018</t>
  </si>
  <si>
    <t>PAT_17019</t>
  </si>
  <si>
    <t>PAT_17020</t>
  </si>
  <si>
    <t>PAT_17021</t>
  </si>
  <si>
    <t>PAT_17022</t>
  </si>
  <si>
    <t>PAT_17023</t>
  </si>
  <si>
    <t>PAT_17024</t>
  </si>
  <si>
    <t>PAT_17025</t>
  </si>
  <si>
    <t>PAT_17026</t>
  </si>
  <si>
    <t>PAT_17027</t>
  </si>
  <si>
    <t>PAT_17028</t>
  </si>
  <si>
    <t>PAT_17029</t>
  </si>
  <si>
    <t>PAT_17030</t>
  </si>
  <si>
    <t>PAT_17031</t>
  </si>
  <si>
    <t>PAT_17032</t>
  </si>
  <si>
    <t>PAT_17033</t>
  </si>
  <si>
    <t>PAT_17034</t>
  </si>
  <si>
    <t>PAT_17035</t>
  </si>
  <si>
    <t>PAT_17036</t>
  </si>
  <si>
    <t>PAT_17037</t>
  </si>
  <si>
    <t>PAT_17038</t>
  </si>
  <si>
    <t>PAT_17039</t>
  </si>
  <si>
    <t>PAT_17040</t>
  </si>
  <si>
    <t>PAT_17041</t>
  </si>
  <si>
    <t>PAT_17042</t>
  </si>
  <si>
    <t>PAT_17043</t>
  </si>
  <si>
    <t>PAT_17044</t>
  </si>
  <si>
    <t>PAT_17045</t>
  </si>
  <si>
    <t>PAT_17046</t>
  </si>
  <si>
    <t>PAT_17047</t>
  </si>
  <si>
    <t>PAT_17048</t>
  </si>
  <si>
    <t>PAT_17049</t>
  </si>
  <si>
    <t>PAT_17050</t>
  </si>
  <si>
    <t>PAT_17051</t>
  </si>
  <si>
    <t>PAT_17052</t>
  </si>
  <si>
    <t>PAT_17053</t>
  </si>
  <si>
    <t>PAT_17054</t>
  </si>
  <si>
    <t>PAT_17055</t>
  </si>
  <si>
    <t>PAT_17056</t>
  </si>
  <si>
    <t>PAT_17057</t>
  </si>
  <si>
    <t>PAT_17058</t>
  </si>
  <si>
    <t>PAT_17059</t>
  </si>
  <si>
    <t>PAT_17060</t>
  </si>
  <si>
    <t>PAT_17061</t>
  </si>
  <si>
    <t>PAT_17062</t>
  </si>
  <si>
    <t>PAT_17063</t>
  </si>
  <si>
    <t>PAT_17064</t>
  </si>
  <si>
    <t>PAT_17065</t>
  </si>
  <si>
    <t>PAT_17066</t>
  </si>
  <si>
    <t>PAT_17067</t>
  </si>
  <si>
    <t>PAT_17068</t>
  </si>
  <si>
    <t>PAT_17069</t>
  </si>
  <si>
    <t>PAT_17070</t>
  </si>
  <si>
    <t>PAT_17071</t>
  </si>
  <si>
    <t>PAT_17072</t>
  </si>
  <si>
    <t>PAT_17073</t>
  </si>
  <si>
    <t>PAT_17074</t>
  </si>
  <si>
    <t>PAT_17075</t>
  </si>
  <si>
    <t>PAT_17076</t>
  </si>
  <si>
    <t>PAT_17077</t>
  </si>
  <si>
    <t>PAT_17078</t>
  </si>
  <si>
    <t>PAT_17079</t>
  </si>
  <si>
    <t>PAT_17080</t>
  </si>
  <si>
    <t>PAT_17081</t>
  </si>
  <si>
    <t>PAT_17082</t>
  </si>
  <si>
    <t>PAT_17083</t>
  </si>
  <si>
    <t>PAT_17084</t>
  </si>
  <si>
    <t>PAT_17085</t>
  </si>
  <si>
    <t>PAT_17086</t>
  </si>
  <si>
    <t>PAT_17087</t>
  </si>
  <si>
    <t>PAT_17088</t>
  </si>
  <si>
    <t>PAT_17089</t>
  </si>
  <si>
    <t>PAT_17090</t>
  </si>
  <si>
    <t>PAT_17091</t>
  </si>
  <si>
    <t>PAT_17092</t>
  </si>
  <si>
    <t>PAT_17093</t>
  </si>
  <si>
    <t>PAT_17094</t>
  </si>
  <si>
    <t>PAT_17095</t>
  </si>
  <si>
    <t>PAT_17096</t>
  </si>
  <si>
    <t>PAT_17097</t>
  </si>
  <si>
    <t>PAT_17098</t>
  </si>
  <si>
    <t>PAT_17099</t>
  </si>
  <si>
    <t>PAT_17100</t>
  </si>
  <si>
    <t>PAT_17101</t>
  </si>
  <si>
    <t>PAT_17102</t>
  </si>
  <si>
    <t>PAT_17103</t>
  </si>
  <si>
    <t>PAT_17104</t>
  </si>
  <si>
    <t>PAT_17105</t>
  </si>
  <si>
    <t>PAT_17106</t>
  </si>
  <si>
    <t>PAT_17107</t>
  </si>
  <si>
    <t>PAT_17108</t>
  </si>
  <si>
    <t>PAT_17109</t>
  </si>
  <si>
    <t>PAT_17110</t>
  </si>
  <si>
    <t>PAT_17111</t>
  </si>
  <si>
    <t>PAT_17112</t>
  </si>
  <si>
    <t>PAT_17113</t>
  </si>
  <si>
    <t>PAT_17114</t>
  </si>
  <si>
    <t>PAT_17115</t>
  </si>
  <si>
    <t>PAT_17116</t>
  </si>
  <si>
    <t>PAT_17117</t>
  </si>
  <si>
    <t>PAT_17118</t>
  </si>
  <si>
    <t>PAT_17119</t>
  </si>
  <si>
    <t>PAT_17120</t>
  </si>
  <si>
    <t>PAT_17121</t>
  </si>
  <si>
    <t>PAT_17122</t>
  </si>
  <si>
    <t>PAT_17123</t>
  </si>
  <si>
    <t>PAT_17124</t>
  </si>
  <si>
    <t>PAT_17125</t>
  </si>
  <si>
    <t>PAT_17126</t>
  </si>
  <si>
    <t>PAT_17127</t>
  </si>
  <si>
    <t>PAT_17128</t>
  </si>
  <si>
    <t>PAT_17129</t>
  </si>
  <si>
    <t>PAT_17130</t>
  </si>
  <si>
    <t>PAT_17131</t>
  </si>
  <si>
    <t>PAT_17132</t>
  </si>
  <si>
    <t>PAT_17133</t>
  </si>
  <si>
    <t>PAT_17134</t>
  </si>
  <si>
    <t>PAT_17135</t>
  </si>
  <si>
    <t>PAT_17136</t>
  </si>
  <si>
    <t>PAT_17137</t>
  </si>
  <si>
    <t>PAT_17138</t>
  </si>
  <si>
    <t>PAT_17139</t>
  </si>
  <si>
    <t>PAT_17140</t>
  </si>
  <si>
    <t>PAT_17141</t>
  </si>
  <si>
    <t>PAT_17142</t>
  </si>
  <si>
    <t>PAT_17143</t>
  </si>
  <si>
    <t>PAT_17144</t>
  </si>
  <si>
    <t>PAT_17145</t>
  </si>
  <si>
    <t>PAT_17146</t>
  </si>
  <si>
    <t>PAT_17147</t>
  </si>
  <si>
    <t>PAT_17148</t>
  </si>
  <si>
    <t>PAT_17149</t>
  </si>
  <si>
    <t>PAT_17150</t>
  </si>
  <si>
    <t>PAT_17151</t>
  </si>
  <si>
    <t>PAT_17152</t>
  </si>
  <si>
    <t>PAT_17153</t>
  </si>
  <si>
    <t>PAT_17154</t>
  </si>
  <si>
    <t>PAT_17155</t>
  </si>
  <si>
    <t>PAT_17156</t>
  </si>
  <si>
    <t>PAT_17157</t>
  </si>
  <si>
    <t>PAT_17158</t>
  </si>
  <si>
    <t>PAT_17159</t>
  </si>
  <si>
    <t>PAT_17160</t>
  </si>
  <si>
    <t>PAT_17161</t>
  </si>
  <si>
    <t>PAT_17162</t>
  </si>
  <si>
    <t>PAT_17163</t>
  </si>
  <si>
    <t>PAT_17164</t>
  </si>
  <si>
    <t>PAT_17165</t>
  </si>
  <si>
    <t>PAT_17166</t>
  </si>
  <si>
    <t>PAT_17167</t>
  </si>
  <si>
    <t>PAT_17168</t>
  </si>
  <si>
    <t>PAT_17169</t>
  </si>
  <si>
    <t>PAT_17170</t>
  </si>
  <si>
    <t>PAT_17171</t>
  </si>
  <si>
    <t>PAT_17172</t>
  </si>
  <si>
    <t>PAT_17173</t>
  </si>
  <si>
    <t>PAT_17174</t>
  </si>
  <si>
    <t>PAT_17175</t>
  </si>
  <si>
    <t>PAT_17176</t>
  </si>
  <si>
    <t>PAT_17177</t>
  </si>
  <si>
    <t>PAT_17178</t>
  </si>
  <si>
    <t>PAT_17179</t>
  </si>
  <si>
    <t>PAT_17180</t>
  </si>
  <si>
    <t>PAT_17181</t>
  </si>
  <si>
    <t>PAT_17182</t>
  </si>
  <si>
    <t>PAT_17183</t>
  </si>
  <si>
    <t>PAT_17184</t>
  </si>
  <si>
    <t>PAT_17185</t>
  </si>
  <si>
    <t>PAT_17186</t>
  </si>
  <si>
    <t>PAT_17187</t>
  </si>
  <si>
    <t>PAT_17188</t>
  </si>
  <si>
    <t>PAT_17189</t>
  </si>
  <si>
    <t>PAT_17190</t>
  </si>
  <si>
    <t>PAT_17191</t>
  </si>
  <si>
    <t>PAT_17192</t>
  </si>
  <si>
    <t>PAT_17193</t>
  </si>
  <si>
    <t>PAT_17194</t>
  </si>
  <si>
    <t>PAT_17195</t>
  </si>
  <si>
    <t>PAT_17196</t>
  </si>
  <si>
    <t>PAT_17197</t>
  </si>
  <si>
    <t>PAT_17198</t>
  </si>
  <si>
    <t>PAT_17199</t>
  </si>
  <si>
    <t>PAT_17200</t>
  </si>
  <si>
    <t>PAT_17201</t>
  </si>
  <si>
    <t>PAT_17202</t>
  </si>
  <si>
    <t>PAT_17203</t>
  </si>
  <si>
    <t>PAT_17204</t>
  </si>
  <si>
    <t>PAT_17205</t>
  </si>
  <si>
    <t>PAT_17206</t>
  </si>
  <si>
    <t>PAT_17207</t>
  </si>
  <si>
    <t>PAT_17208</t>
  </si>
  <si>
    <t>PAT_17209</t>
  </si>
  <si>
    <t>PAT_17210</t>
  </si>
  <si>
    <t>PAT_17211</t>
  </si>
  <si>
    <t>PAT_17212</t>
  </si>
  <si>
    <t>PAT_17213</t>
  </si>
  <si>
    <t>PAT_17214</t>
  </si>
  <si>
    <t>PAT_17215</t>
  </si>
  <si>
    <t>PAT_17216</t>
  </si>
  <si>
    <t>PAT_17217</t>
  </si>
  <si>
    <t>PAT_17218</t>
  </si>
  <si>
    <t>PAT_17219</t>
  </si>
  <si>
    <t>PAT_17220</t>
  </si>
  <si>
    <t>PAT_17221</t>
  </si>
  <si>
    <t>PAT_17222</t>
  </si>
  <si>
    <t>PAT_17223</t>
  </si>
  <si>
    <t>PAT_17224</t>
  </si>
  <si>
    <t>PAT_17225</t>
  </si>
  <si>
    <t>PAT_17226</t>
  </si>
  <si>
    <t>PAT_17227</t>
  </si>
  <si>
    <t>PAT_17228</t>
  </si>
  <si>
    <t>PAT_17229</t>
  </si>
  <si>
    <t>PAT_17230</t>
  </si>
  <si>
    <t>PAT_17231</t>
  </si>
  <si>
    <t>PAT_17232</t>
  </si>
  <si>
    <t>PAT_17233</t>
  </si>
  <si>
    <t>PAT_17234</t>
  </si>
  <si>
    <t>PAT_17235</t>
  </si>
  <si>
    <t>PAT_17236</t>
  </si>
  <si>
    <t>PAT_17237</t>
  </si>
  <si>
    <t>PAT_17238</t>
  </si>
  <si>
    <t>PAT_17239</t>
  </si>
  <si>
    <t>PAT_17240</t>
  </si>
  <si>
    <t>PAT_17241</t>
  </si>
  <si>
    <t>PAT_17242</t>
  </si>
  <si>
    <t>PAT_17243</t>
  </si>
  <si>
    <t>PAT_17244</t>
  </si>
  <si>
    <t>PAT_17245</t>
  </si>
  <si>
    <t>PAT_17246</t>
  </si>
  <si>
    <t>PAT_17247</t>
  </si>
  <si>
    <t>PAT_17248</t>
  </si>
  <si>
    <t>PAT_17249</t>
  </si>
  <si>
    <t>PAT_17250</t>
  </si>
  <si>
    <t>PAT_17251</t>
  </si>
  <si>
    <t>PAT_17252</t>
  </si>
  <si>
    <t>PAT_17253</t>
  </si>
  <si>
    <t>PAT_17254</t>
  </si>
  <si>
    <t>PAT_17255</t>
  </si>
  <si>
    <t>PAT_17256</t>
  </si>
  <si>
    <t>PAT_17257</t>
  </si>
  <si>
    <t>PAT_17258</t>
  </si>
  <si>
    <t>PAT_17259</t>
  </si>
  <si>
    <t>PAT_17260</t>
  </si>
  <si>
    <t>PAT_17261</t>
  </si>
  <si>
    <t>PAT_17262</t>
  </si>
  <si>
    <t>PAT_17263</t>
  </si>
  <si>
    <t>PAT_17264</t>
  </si>
  <si>
    <t>PAT_17265</t>
  </si>
  <si>
    <t>PAT_17266</t>
  </si>
  <si>
    <t>PAT_17267</t>
  </si>
  <si>
    <t>PAT_17268</t>
  </si>
  <si>
    <t>PAT_17269</t>
  </si>
  <si>
    <t>PAT_17270</t>
  </si>
  <si>
    <t>PAT_17271</t>
  </si>
  <si>
    <t>PAT_17272</t>
  </si>
  <si>
    <t>PAT_17273</t>
  </si>
  <si>
    <t>PAT_17274</t>
  </si>
  <si>
    <t>PAT_17275</t>
  </si>
  <si>
    <t>PAT_17276</t>
  </si>
  <si>
    <t>PAT_17277</t>
  </si>
  <si>
    <t>PAT_17278</t>
  </si>
  <si>
    <t>PAT_17279</t>
  </si>
  <si>
    <t>PAT_17280</t>
  </si>
  <si>
    <t>PAT_17281</t>
  </si>
  <si>
    <t>PAT_17282</t>
  </si>
  <si>
    <t>PAT_17283</t>
  </si>
  <si>
    <t>PAT_17284</t>
  </si>
  <si>
    <t>PAT_17285</t>
  </si>
  <si>
    <t>PAT_17286</t>
  </si>
  <si>
    <t>PAT_17287</t>
  </si>
  <si>
    <t>PAT_17288</t>
  </si>
  <si>
    <t>PAT_17289</t>
  </si>
  <si>
    <t>PAT_17290</t>
  </si>
  <si>
    <t>PAT_17291</t>
  </si>
  <si>
    <t>PAT_17292</t>
  </si>
  <si>
    <t>PAT_17293</t>
  </si>
  <si>
    <t>PAT_17294</t>
  </si>
  <si>
    <t>PAT_17295</t>
  </si>
  <si>
    <t>PAT_17296</t>
  </si>
  <si>
    <t>PAT_17297</t>
  </si>
  <si>
    <t>PAT_17298</t>
  </si>
  <si>
    <t>PAT_17299</t>
  </si>
  <si>
    <t>PAT_17300</t>
  </si>
  <si>
    <t>PAT_17301</t>
  </si>
  <si>
    <t>PAT_17302</t>
  </si>
  <si>
    <t>PAT_17303</t>
  </si>
  <si>
    <t>PAT_17304</t>
  </si>
  <si>
    <t>PAT_17305</t>
  </si>
  <si>
    <t>PAT_17306</t>
  </si>
  <si>
    <t>PAT_17307</t>
  </si>
  <si>
    <t>PAT_17308</t>
  </si>
  <si>
    <t>PAT_17309</t>
  </si>
  <si>
    <t>PAT_17310</t>
  </si>
  <si>
    <t>PAT_17311</t>
  </si>
  <si>
    <t>PAT_17312</t>
  </si>
  <si>
    <t>PAT_17313</t>
  </si>
  <si>
    <t>PAT_17314</t>
  </si>
  <si>
    <t>PAT_17315</t>
  </si>
  <si>
    <t>PAT_17316</t>
  </si>
  <si>
    <t>PAT_17317</t>
  </si>
  <si>
    <t>PAT_17318</t>
  </si>
  <si>
    <t>PAT_17319</t>
  </si>
  <si>
    <t>PAT_17320</t>
  </si>
  <si>
    <t>PAT_17321</t>
  </si>
  <si>
    <t>PAT_17322</t>
  </si>
  <si>
    <t>PAT_17323</t>
  </si>
  <si>
    <t>PAT_17324</t>
  </si>
  <si>
    <t>PAT_17325</t>
  </si>
  <si>
    <t>PAT_17326</t>
  </si>
  <si>
    <t>PAT_17327</t>
  </si>
  <si>
    <t>PAT_17328</t>
  </si>
  <si>
    <t>PAT_17329</t>
  </si>
  <si>
    <t>PAT_17330</t>
  </si>
  <si>
    <t>PAT_17331</t>
  </si>
  <si>
    <t>PAT_17332</t>
  </si>
  <si>
    <t>PAT_17333</t>
  </si>
  <si>
    <t>PAT_17334</t>
  </si>
  <si>
    <t>PAT_17335</t>
  </si>
  <si>
    <t>PAT_17336</t>
  </si>
  <si>
    <t>PAT_17337</t>
  </si>
  <si>
    <t>PAT_17338</t>
  </si>
  <si>
    <t>PAT_17339</t>
  </si>
  <si>
    <t>PAT_17340</t>
  </si>
  <si>
    <t>PAT_17341</t>
  </si>
  <si>
    <t>PAT_17342</t>
  </si>
  <si>
    <t>PAT_17343</t>
  </si>
  <si>
    <t>PAT_17344</t>
  </si>
  <si>
    <t>PAT_17345</t>
  </si>
  <si>
    <t>PAT_17346</t>
  </si>
  <si>
    <t>PAT_17347</t>
  </si>
  <si>
    <t>PAT_17348</t>
  </si>
  <si>
    <t>PAT_17349</t>
  </si>
  <si>
    <t>PAT_17350</t>
  </si>
  <si>
    <t>PAT_17351</t>
  </si>
  <si>
    <t>PAT_17352</t>
  </si>
  <si>
    <t>PAT_17353</t>
  </si>
  <si>
    <t>PAT_17354</t>
  </si>
  <si>
    <t>PAT_17355</t>
  </si>
  <si>
    <t>PAT_17356</t>
  </si>
  <si>
    <t>PAT_17357</t>
  </si>
  <si>
    <t>PAT_17358</t>
  </si>
  <si>
    <t>PAT_17359</t>
  </si>
  <si>
    <t>PAT_17360</t>
  </si>
  <si>
    <t>PAT_17361</t>
  </si>
  <si>
    <t>PAT_17362</t>
  </si>
  <si>
    <t>PAT_17363</t>
  </si>
  <si>
    <t>PAT_17364</t>
  </si>
  <si>
    <t>PAT_17365</t>
  </si>
  <si>
    <t>PAT_17366</t>
  </si>
  <si>
    <t>PAT_17367</t>
  </si>
  <si>
    <t>PAT_17368</t>
  </si>
  <si>
    <t>PAT_17369</t>
  </si>
  <si>
    <t>PAT_17370</t>
  </si>
  <si>
    <t>PAT_17371</t>
  </si>
  <si>
    <t>PAT_17372</t>
  </si>
  <si>
    <t>PAT_17373</t>
  </si>
  <si>
    <t>PAT_17374</t>
  </si>
  <si>
    <t>PAT_17375</t>
  </si>
  <si>
    <t>PAT_17376</t>
  </si>
  <si>
    <t>PAT_17377</t>
  </si>
  <si>
    <t>PAT_17378</t>
  </si>
  <si>
    <t>PAT_17379</t>
  </si>
  <si>
    <t>PAT_17380</t>
  </si>
  <si>
    <t>PAT_17381</t>
  </si>
  <si>
    <t>PAT_17382</t>
  </si>
  <si>
    <t>PAT_17383</t>
  </si>
  <si>
    <t>PAT_17384</t>
  </si>
  <si>
    <t>PAT_17385</t>
  </si>
  <si>
    <t>PAT_17386</t>
  </si>
  <si>
    <t>PAT_17387</t>
  </si>
  <si>
    <t>PAT_17388</t>
  </si>
  <si>
    <t>PAT_17389</t>
  </si>
  <si>
    <t>PAT_17390</t>
  </si>
  <si>
    <t>PAT_17391</t>
  </si>
  <si>
    <t>PAT_17392</t>
  </si>
  <si>
    <t>PAT_17393</t>
  </si>
  <si>
    <t>PAT_17394</t>
  </si>
  <si>
    <t>PAT_17395</t>
  </si>
  <si>
    <t>PAT_17396</t>
  </si>
  <si>
    <t>PAT_17397</t>
  </si>
  <si>
    <t>PAT_17398</t>
  </si>
  <si>
    <t>PAT_17399</t>
  </si>
  <si>
    <t>PAT_17400</t>
  </si>
  <si>
    <t>PAT_17401</t>
  </si>
  <si>
    <t>PAT_17402</t>
  </si>
  <si>
    <t>PAT_17403</t>
  </si>
  <si>
    <t>PAT_17404</t>
  </si>
  <si>
    <t>PAT_17405</t>
  </si>
  <si>
    <t>PAT_17406</t>
  </si>
  <si>
    <t>PAT_17407</t>
  </si>
  <si>
    <t>PAT_17408</t>
  </si>
  <si>
    <t>PAT_17409</t>
  </si>
  <si>
    <t>PAT_17410</t>
  </si>
  <si>
    <t>PAT_17411</t>
  </si>
  <si>
    <t>PAT_17412</t>
  </si>
  <si>
    <t>PAT_17413</t>
  </si>
  <si>
    <t>PAT_17414</t>
  </si>
  <si>
    <t>PAT_17415</t>
  </si>
  <si>
    <t>PAT_17416</t>
  </si>
  <si>
    <t>PAT_17417</t>
  </si>
  <si>
    <t>PAT_17418</t>
  </si>
  <si>
    <t>PAT_17419</t>
  </si>
  <si>
    <t>PAT_17420</t>
  </si>
  <si>
    <t>PAT_17421</t>
  </si>
  <si>
    <t>PAT_17422</t>
  </si>
  <si>
    <t>PAT_17423</t>
  </si>
  <si>
    <t>PAT_17424</t>
  </si>
  <si>
    <t>PAT_17425</t>
  </si>
  <si>
    <t>PAT_17426</t>
  </si>
  <si>
    <t>PAT_17427</t>
  </si>
  <si>
    <t>PAT_17428</t>
  </si>
  <si>
    <t>PAT_17429</t>
  </si>
  <si>
    <t>PAT_17430</t>
  </si>
  <si>
    <t>PAT_17431</t>
  </si>
  <si>
    <t>PAT_17432</t>
  </si>
  <si>
    <t>PAT_17433</t>
  </si>
  <si>
    <t>PAT_17434</t>
  </si>
  <si>
    <t>PAT_17435</t>
  </si>
  <si>
    <t>PAT_17436</t>
  </si>
  <si>
    <t>PAT_17437</t>
  </si>
  <si>
    <t>PAT_17438</t>
  </si>
  <si>
    <t>PAT_17439</t>
  </si>
  <si>
    <t>PAT_17440</t>
  </si>
  <si>
    <t>PAT_17441</t>
  </si>
  <si>
    <t>PAT_17442</t>
  </si>
  <si>
    <t>PAT_17443</t>
  </si>
  <si>
    <t>PAT_17444</t>
  </si>
  <si>
    <t>PAT_17445</t>
  </si>
  <si>
    <t>PAT_17446</t>
  </si>
  <si>
    <t>PAT_17447</t>
  </si>
  <si>
    <t>PAT_17448</t>
  </si>
  <si>
    <t>PAT_17449</t>
  </si>
  <si>
    <t>PAT_17450</t>
  </si>
  <si>
    <t>PAT_17451</t>
  </si>
  <si>
    <t>PAT_17452</t>
  </si>
  <si>
    <t>PAT_17453</t>
  </si>
  <si>
    <t>PAT_17454</t>
  </si>
  <si>
    <t>PAT_17455</t>
  </si>
  <si>
    <t>PAT_17456</t>
  </si>
  <si>
    <t>PAT_17457</t>
  </si>
  <si>
    <t>PAT_17458</t>
  </si>
  <si>
    <t>PAT_17459</t>
  </si>
  <si>
    <t>PAT_17460</t>
  </si>
  <si>
    <t>PAT_17461</t>
  </si>
  <si>
    <t>PAT_17462</t>
  </si>
  <si>
    <t>PAT_17463</t>
  </si>
  <si>
    <t>PAT_17464</t>
  </si>
  <si>
    <t>PAT_17465</t>
  </si>
  <si>
    <t>PAT_17466</t>
  </si>
  <si>
    <t>PAT_17467</t>
  </si>
  <si>
    <t>PAT_17468</t>
  </si>
  <si>
    <t>PAT_17469</t>
  </si>
  <si>
    <t>PAT_17470</t>
  </si>
  <si>
    <t>PAT_17471</t>
  </si>
  <si>
    <t>PAT_17472</t>
  </si>
  <si>
    <t>PAT_17473</t>
  </si>
  <si>
    <t>PAT_17474</t>
  </si>
  <si>
    <t>PAT_17475</t>
  </si>
  <si>
    <t>PAT_17476</t>
  </si>
  <si>
    <t>PAT_17477</t>
  </si>
  <si>
    <t>PAT_17478</t>
  </si>
  <si>
    <t>PAT_17479</t>
  </si>
  <si>
    <t>PAT_17480</t>
  </si>
  <si>
    <t>PAT_17481</t>
  </si>
  <si>
    <t>PAT_17482</t>
  </si>
  <si>
    <t>PAT_17483</t>
  </si>
  <si>
    <t>PAT_17484</t>
  </si>
  <si>
    <t>PAT_17485</t>
  </si>
  <si>
    <t>PAT_17486</t>
  </si>
  <si>
    <t>PAT_17487</t>
  </si>
  <si>
    <t>PAT_17488</t>
  </si>
  <si>
    <t>PAT_17489</t>
  </si>
  <si>
    <t>PAT_17490</t>
  </si>
  <si>
    <t>PAT_17491</t>
  </si>
  <si>
    <t>PAT_17492</t>
  </si>
  <si>
    <t>PAT_17493</t>
  </si>
  <si>
    <t>PAT_17494</t>
  </si>
  <si>
    <t>PAT_17495</t>
  </si>
  <si>
    <t>PAT_17496</t>
  </si>
  <si>
    <t>PAT_17497</t>
  </si>
  <si>
    <t>PAT_17498</t>
  </si>
  <si>
    <t>PAT_17499</t>
  </si>
  <si>
    <t>PAT_17500</t>
  </si>
  <si>
    <t>PAT_17501</t>
  </si>
  <si>
    <t>PAT_17502</t>
  </si>
  <si>
    <t>PAT_17503</t>
  </si>
  <si>
    <t>PAT_17504</t>
  </si>
  <si>
    <t>PAT_17505</t>
  </si>
  <si>
    <t>PAT_17506</t>
  </si>
  <si>
    <t>PAT_17507</t>
  </si>
  <si>
    <t>PAT_17508</t>
  </si>
  <si>
    <t>PAT_17509</t>
  </si>
  <si>
    <t>PAT_17510</t>
  </si>
  <si>
    <t>PAT_17511</t>
  </si>
  <si>
    <t>PAT_17512</t>
  </si>
  <si>
    <t>PAT_17513</t>
  </si>
  <si>
    <t>PAT_17514</t>
  </si>
  <si>
    <t>PAT_17515</t>
  </si>
  <si>
    <t>PAT_17516</t>
  </si>
  <si>
    <t>PAT_17517</t>
  </si>
  <si>
    <t>PAT_17518</t>
  </si>
  <si>
    <t>PAT_17519</t>
  </si>
  <si>
    <t>PAT_17520</t>
  </si>
  <si>
    <t>PAT_17521</t>
  </si>
  <si>
    <t>PAT_17522</t>
  </si>
  <si>
    <t>PAT_17523</t>
  </si>
  <si>
    <t>PAT_17524</t>
  </si>
  <si>
    <t>PAT_17525</t>
  </si>
  <si>
    <t>PAT_17526</t>
  </si>
  <si>
    <t>PAT_17527</t>
  </si>
  <si>
    <t>PAT_17528</t>
  </si>
  <si>
    <t>PAT_17529</t>
  </si>
  <si>
    <t>PAT_17530</t>
  </si>
  <si>
    <t>PAT_17531</t>
  </si>
  <si>
    <t>PAT_17532</t>
  </si>
  <si>
    <t>PAT_17533</t>
  </si>
  <si>
    <t>PAT_17534</t>
  </si>
  <si>
    <t>PAT_17535</t>
  </si>
  <si>
    <t>PAT_17536</t>
  </si>
  <si>
    <t>PAT_17537</t>
  </si>
  <si>
    <t>PAT_17538</t>
  </si>
  <si>
    <t>PAT_17539</t>
  </si>
  <si>
    <t>PAT_17540</t>
  </si>
  <si>
    <t>PAT_17541</t>
  </si>
  <si>
    <t>PAT_17542</t>
  </si>
  <si>
    <t>PAT_17543</t>
  </si>
  <si>
    <t>PAT_17544</t>
  </si>
  <si>
    <t>PAT_17545</t>
  </si>
  <si>
    <t>PAT_17546</t>
  </si>
  <si>
    <t>PAT_17547</t>
  </si>
  <si>
    <t>PAT_17548</t>
  </si>
  <si>
    <t>PAT_17549</t>
  </si>
  <si>
    <t>PAT_17550</t>
  </si>
  <si>
    <t>PAT_17551</t>
  </si>
  <si>
    <t>PAT_17552</t>
  </si>
  <si>
    <t>PAT_17553</t>
  </si>
  <si>
    <t>PAT_17554</t>
  </si>
  <si>
    <t>PAT_17555</t>
  </si>
  <si>
    <t>PAT_17556</t>
  </si>
  <si>
    <t>PAT_17557</t>
  </si>
  <si>
    <t>PAT_17558</t>
  </si>
  <si>
    <t>PAT_17559</t>
  </si>
  <si>
    <t>PAT_17560</t>
  </si>
  <si>
    <t>PAT_17561</t>
  </si>
  <si>
    <t>PAT_17562</t>
  </si>
  <si>
    <t>PAT_17563</t>
  </si>
  <si>
    <t>PAT_17564</t>
  </si>
  <si>
    <t>PAT_17565</t>
  </si>
  <si>
    <t>PAT_17566</t>
  </si>
  <si>
    <t>PAT_17567</t>
  </si>
  <si>
    <t>PAT_17568</t>
  </si>
  <si>
    <t>PAT_17569</t>
  </si>
  <si>
    <t>PAT_17570</t>
  </si>
  <si>
    <t>PAT_17571</t>
  </si>
  <si>
    <t>PAT_17572</t>
  </si>
  <si>
    <t>PAT_17573</t>
  </si>
  <si>
    <t>PAT_17574</t>
  </si>
  <si>
    <t>PAT_17575</t>
  </si>
  <si>
    <t>PAT_17576</t>
  </si>
  <si>
    <t>PAT_17577</t>
  </si>
  <si>
    <t>PAT_17578</t>
  </si>
  <si>
    <t>PAT_17579</t>
  </si>
  <si>
    <t>PAT_17580</t>
  </si>
  <si>
    <t>PAT_17581</t>
  </si>
  <si>
    <t>PAT_17582</t>
  </si>
  <si>
    <t>PAT_17583</t>
  </si>
  <si>
    <t>PAT_17584</t>
  </si>
  <si>
    <t>PAT_17585</t>
  </si>
  <si>
    <t>PAT_17586</t>
  </si>
  <si>
    <t>PAT_17587</t>
  </si>
  <si>
    <t>PAT_17588</t>
  </si>
  <si>
    <t>PAT_17589</t>
  </si>
  <si>
    <t>PAT_17590</t>
  </si>
  <si>
    <t>PAT_17591</t>
  </si>
  <si>
    <t>PAT_17592</t>
  </si>
  <si>
    <t>PAT_17593</t>
  </si>
  <si>
    <t>PAT_17594</t>
  </si>
  <si>
    <t>PAT_17595</t>
  </si>
  <si>
    <t>PAT_17596</t>
  </si>
  <si>
    <t>PAT_17597</t>
  </si>
  <si>
    <t>PAT_17598</t>
  </si>
  <si>
    <t>PAT_17599</t>
  </si>
  <si>
    <t>PAT_17600</t>
  </si>
  <si>
    <t>PAT_17601</t>
  </si>
  <si>
    <t>PAT_17602</t>
  </si>
  <si>
    <t>PAT_17603</t>
  </si>
  <si>
    <t>PAT_17604</t>
  </si>
  <si>
    <t>PAT_17605</t>
  </si>
  <si>
    <t>PAT_17606</t>
  </si>
  <si>
    <t>PAT_17607</t>
  </si>
  <si>
    <t>PAT_17608</t>
  </si>
  <si>
    <t>PAT_17609</t>
  </si>
  <si>
    <t>PAT_17610</t>
  </si>
  <si>
    <t>PAT_17611</t>
  </si>
  <si>
    <t>PAT_17612</t>
  </si>
  <si>
    <t>PAT_17613</t>
  </si>
  <si>
    <t>PAT_17614</t>
  </si>
  <si>
    <t>PAT_17615</t>
  </si>
  <si>
    <t>PAT_17616</t>
  </si>
  <si>
    <t>PAT_17617</t>
  </si>
  <si>
    <t>PAT_17618</t>
  </si>
  <si>
    <t>PAT_17619</t>
  </si>
  <si>
    <t>PAT_17620</t>
  </si>
  <si>
    <t>PAT_17621</t>
  </si>
  <si>
    <t>PAT_17622</t>
  </si>
  <si>
    <t>PAT_17623</t>
  </si>
  <si>
    <t>PAT_17624</t>
  </si>
  <si>
    <t>PAT_17625</t>
  </si>
  <si>
    <t>PAT_17626</t>
  </si>
  <si>
    <t>PAT_17627</t>
  </si>
  <si>
    <t>PAT_17628</t>
  </si>
  <si>
    <t>PAT_17629</t>
  </si>
  <si>
    <t>PAT_17630</t>
  </si>
  <si>
    <t>PAT_17631</t>
  </si>
  <si>
    <t>PAT_17632</t>
  </si>
  <si>
    <t>PAT_17633</t>
  </si>
  <si>
    <t>PAT_17634</t>
  </si>
  <si>
    <t>PAT_17635</t>
  </si>
  <si>
    <t>PAT_17636</t>
  </si>
  <si>
    <t>PAT_17637</t>
  </si>
  <si>
    <t>PAT_17638</t>
  </si>
  <si>
    <t>PAT_17639</t>
  </si>
  <si>
    <t>PAT_17640</t>
  </si>
  <si>
    <t>PAT_17641</t>
  </si>
  <si>
    <t>PAT_17642</t>
  </si>
  <si>
    <t>PAT_17643</t>
  </si>
  <si>
    <t>PAT_17644</t>
  </si>
  <si>
    <t>PAT_17645</t>
  </si>
  <si>
    <t>PAT_17646</t>
  </si>
  <si>
    <t>PAT_17647</t>
  </si>
  <si>
    <t>PAT_17648</t>
  </si>
  <si>
    <t>PAT_17649</t>
  </si>
  <si>
    <t>PAT_17650</t>
  </si>
  <si>
    <t>PAT_17651</t>
  </si>
  <si>
    <t>PAT_17652</t>
  </si>
  <si>
    <t>PAT_17653</t>
  </si>
  <si>
    <t>PAT_17654</t>
  </si>
  <si>
    <t>PAT_17655</t>
  </si>
  <si>
    <t>PAT_17656</t>
  </si>
  <si>
    <t>PAT_17657</t>
  </si>
  <si>
    <t>PAT_17658</t>
  </si>
  <si>
    <t>PAT_17659</t>
  </si>
  <si>
    <t>PAT_17660</t>
  </si>
  <si>
    <t>PAT_17661</t>
  </si>
  <si>
    <t>PAT_17662</t>
  </si>
  <si>
    <t>PAT_17663</t>
  </si>
  <si>
    <t>PAT_17664</t>
  </si>
  <si>
    <t>PAT_17665</t>
  </si>
  <si>
    <t>PAT_17666</t>
  </si>
  <si>
    <t>PAT_17667</t>
  </si>
  <si>
    <t>PAT_17668</t>
  </si>
  <si>
    <t>PAT_17669</t>
  </si>
  <si>
    <t>PAT_17670</t>
  </si>
  <si>
    <t>PAT_17671</t>
  </si>
  <si>
    <t>PAT_17672</t>
  </si>
  <si>
    <t>PAT_17673</t>
  </si>
  <si>
    <t>PAT_17674</t>
  </si>
  <si>
    <t>PAT_17675</t>
  </si>
  <si>
    <t>PAT_17676</t>
  </si>
  <si>
    <t>PAT_17677</t>
  </si>
  <si>
    <t>PAT_17678</t>
  </si>
  <si>
    <t>PAT_17679</t>
  </si>
  <si>
    <t>PAT_17680</t>
  </si>
  <si>
    <t>PAT_17681</t>
  </si>
  <si>
    <t>PAT_17682</t>
  </si>
  <si>
    <t>PAT_17683</t>
  </si>
  <si>
    <t>PAT_17684</t>
  </si>
  <si>
    <t>PAT_17685</t>
  </si>
  <si>
    <t>PAT_17686</t>
  </si>
  <si>
    <t>PAT_17687</t>
  </si>
  <si>
    <t>PAT_17688</t>
  </si>
  <si>
    <t>PAT_17689</t>
  </si>
  <si>
    <t>PAT_17690</t>
  </si>
  <si>
    <t>PAT_17691</t>
  </si>
  <si>
    <t>PAT_17692</t>
  </si>
  <si>
    <t>PAT_17693</t>
  </si>
  <si>
    <t>PAT_17694</t>
  </si>
  <si>
    <t>PAT_17695</t>
  </si>
  <si>
    <t>PAT_17696</t>
  </si>
  <si>
    <t>PAT_17697</t>
  </si>
  <si>
    <t>PAT_17698</t>
  </si>
  <si>
    <t>PAT_17699</t>
  </si>
  <si>
    <t>PAT_17700</t>
  </si>
  <si>
    <t>PAT_17701</t>
  </si>
  <si>
    <t>PAT_17702</t>
  </si>
  <si>
    <t>PAT_17703</t>
  </si>
  <si>
    <t>PAT_17704</t>
  </si>
  <si>
    <t>PAT_17705</t>
  </si>
  <si>
    <t>PAT_17706</t>
  </si>
  <si>
    <t>PAT_17707</t>
  </si>
  <si>
    <t>PAT_17708</t>
  </si>
  <si>
    <t>PAT_17709</t>
  </si>
  <si>
    <t>PAT_17710</t>
  </si>
  <si>
    <t>PAT_17711</t>
  </si>
  <si>
    <t>PAT_17712</t>
  </si>
  <si>
    <t>PAT_17713</t>
  </si>
  <si>
    <t>PAT_17714</t>
  </si>
  <si>
    <t>PAT_17715</t>
  </si>
  <si>
    <t>PAT_17716</t>
  </si>
  <si>
    <t>PAT_17717</t>
  </si>
  <si>
    <t>PAT_17718</t>
  </si>
  <si>
    <t>PAT_17719</t>
  </si>
  <si>
    <t>PAT_17720</t>
  </si>
  <si>
    <t>PAT_17721</t>
  </si>
  <si>
    <t>PAT_17722</t>
  </si>
  <si>
    <t>PAT_17723</t>
  </si>
  <si>
    <t>PAT_17724</t>
  </si>
  <si>
    <t>PAT_17725</t>
  </si>
  <si>
    <t>PAT_17726</t>
  </si>
  <si>
    <t>PAT_17727</t>
  </si>
  <si>
    <t>PAT_17728</t>
  </si>
  <si>
    <t>PAT_17729</t>
  </si>
  <si>
    <t>PAT_17730</t>
  </si>
  <si>
    <t>PAT_17731</t>
  </si>
  <si>
    <t>PAT_17732</t>
  </si>
  <si>
    <t>PAT_17733</t>
  </si>
  <si>
    <t>PAT_17734</t>
  </si>
  <si>
    <t>PAT_17735</t>
  </si>
  <si>
    <t>PAT_17736</t>
  </si>
  <si>
    <t>PAT_17737</t>
  </si>
  <si>
    <t>PAT_17738</t>
  </si>
  <si>
    <t>PAT_17739</t>
  </si>
  <si>
    <t>PAT_17740</t>
  </si>
  <si>
    <t>PAT_17741</t>
  </si>
  <si>
    <t>PAT_17742</t>
  </si>
  <si>
    <t>PAT_17743</t>
  </si>
  <si>
    <t>PAT_17744</t>
  </si>
  <si>
    <t>PAT_17745</t>
  </si>
  <si>
    <t>PAT_17746</t>
  </si>
  <si>
    <t>PAT_17747</t>
  </si>
  <si>
    <t>PAT_17748</t>
  </si>
  <si>
    <t>PAT_17749</t>
  </si>
  <si>
    <t>PAT_17750</t>
  </si>
  <si>
    <t>PAT_17751</t>
  </si>
  <si>
    <t>PAT_17752</t>
  </si>
  <si>
    <t>PAT_17753</t>
  </si>
  <si>
    <t>PAT_17754</t>
  </si>
  <si>
    <t>PAT_17755</t>
  </si>
  <si>
    <t>PAT_17756</t>
  </si>
  <si>
    <t>PAT_17757</t>
  </si>
  <si>
    <t>PAT_17758</t>
  </si>
  <si>
    <t>PAT_17759</t>
  </si>
  <si>
    <t>PAT_17760</t>
  </si>
  <si>
    <t>PAT_17761</t>
  </si>
  <si>
    <t>PAT_17762</t>
  </si>
  <si>
    <t>PAT_17763</t>
  </si>
  <si>
    <t>PAT_17764</t>
  </si>
  <si>
    <t>PAT_17765</t>
  </si>
  <si>
    <t>PAT_17766</t>
  </si>
  <si>
    <t>PAT_17767</t>
  </si>
  <si>
    <t>PAT_17768</t>
  </si>
  <si>
    <t>PAT_17769</t>
  </si>
  <si>
    <t>PAT_17770</t>
  </si>
  <si>
    <t>PAT_17771</t>
  </si>
  <si>
    <t>PAT_17772</t>
  </si>
  <si>
    <t>PAT_17773</t>
  </si>
  <si>
    <t>PAT_17774</t>
  </si>
  <si>
    <t>PAT_17775</t>
  </si>
  <si>
    <t>PAT_17776</t>
  </si>
  <si>
    <t>PAT_17777</t>
  </si>
  <si>
    <t>PAT_17778</t>
  </si>
  <si>
    <t>PAT_17779</t>
  </si>
  <si>
    <t>PAT_17780</t>
  </si>
  <si>
    <t>PAT_17781</t>
  </si>
  <si>
    <t>PAT_17782</t>
  </si>
  <si>
    <t>PAT_17783</t>
  </si>
  <si>
    <t>PAT_17784</t>
  </si>
  <si>
    <t>PAT_17785</t>
  </si>
  <si>
    <t>PAT_17786</t>
  </si>
  <si>
    <t>PAT_17787</t>
  </si>
  <si>
    <t>PAT_17788</t>
  </si>
  <si>
    <t>PAT_17789</t>
  </si>
  <si>
    <t>PAT_17790</t>
  </si>
  <si>
    <t>PAT_17791</t>
  </si>
  <si>
    <t>PAT_17792</t>
  </si>
  <si>
    <t>PAT_17793</t>
  </si>
  <si>
    <t>PAT_17794</t>
  </si>
  <si>
    <t>PAT_17795</t>
  </si>
  <si>
    <t>PAT_17796</t>
  </si>
  <si>
    <t>PAT_17797</t>
  </si>
  <si>
    <t>PAT_17798</t>
  </si>
  <si>
    <t>PAT_17799</t>
  </si>
  <si>
    <t>PAT_17800</t>
  </si>
  <si>
    <t>PAT_17801</t>
  </si>
  <si>
    <t>PAT_17802</t>
  </si>
  <si>
    <t>PAT_17803</t>
  </si>
  <si>
    <t>PAT_17804</t>
  </si>
  <si>
    <t>PAT_17805</t>
  </si>
  <si>
    <t>PAT_17806</t>
  </si>
  <si>
    <t>PAT_17807</t>
  </si>
  <si>
    <t>PAT_17808</t>
  </si>
  <si>
    <t>PAT_17809</t>
  </si>
  <si>
    <t>PAT_17810</t>
  </si>
  <si>
    <t>PAT_17811</t>
  </si>
  <si>
    <t>PAT_17812</t>
  </si>
  <si>
    <t>PAT_17813</t>
  </si>
  <si>
    <t>PAT_17814</t>
  </si>
  <si>
    <t>PAT_17815</t>
  </si>
  <si>
    <t>PAT_17816</t>
  </si>
  <si>
    <t>PAT_17817</t>
  </si>
  <si>
    <t>PAT_17818</t>
  </si>
  <si>
    <t>PAT_17819</t>
  </si>
  <si>
    <t>PAT_17820</t>
  </si>
  <si>
    <t>PAT_17821</t>
  </si>
  <si>
    <t>PAT_17822</t>
  </si>
  <si>
    <t>PAT_17823</t>
  </si>
  <si>
    <t>PAT_17824</t>
  </si>
  <si>
    <t>PAT_17825</t>
  </si>
  <si>
    <t>PAT_17826</t>
  </si>
  <si>
    <t>PAT_17827</t>
  </si>
  <si>
    <t>PAT_17828</t>
  </si>
  <si>
    <t>PAT_17829</t>
  </si>
  <si>
    <t>PAT_17830</t>
  </si>
  <si>
    <t>PAT_17831</t>
  </si>
  <si>
    <t>PAT_17832</t>
  </si>
  <si>
    <t>PAT_17833</t>
  </si>
  <si>
    <t>PAT_17834</t>
  </si>
  <si>
    <t>PAT_17835</t>
  </si>
  <si>
    <t>PAT_17836</t>
  </si>
  <si>
    <t>PAT_17837</t>
  </si>
  <si>
    <t>PAT_17838</t>
  </si>
  <si>
    <t>PAT_17839</t>
  </si>
  <si>
    <t>PAT_17840</t>
  </si>
  <si>
    <t>PAT_17841</t>
  </si>
  <si>
    <t>PAT_17842</t>
  </si>
  <si>
    <t>PAT_17843</t>
  </si>
  <si>
    <t>PAT_17844</t>
  </si>
  <si>
    <t>PAT_17845</t>
  </si>
  <si>
    <t>PAT_17846</t>
  </si>
  <si>
    <t>PAT_17847</t>
  </si>
  <si>
    <t>PAT_17848</t>
  </si>
  <si>
    <t>PAT_17849</t>
  </si>
  <si>
    <t>PAT_17850</t>
  </si>
  <si>
    <t>PAT_17851</t>
  </si>
  <si>
    <t>PAT_17852</t>
  </si>
  <si>
    <t>PAT_17853</t>
  </si>
  <si>
    <t>PAT_17854</t>
  </si>
  <si>
    <t>PAT_17855</t>
  </si>
  <si>
    <t>PAT_17856</t>
  </si>
  <si>
    <t>PAT_17857</t>
  </si>
  <si>
    <t>PAT_17858</t>
  </si>
  <si>
    <t>PAT_17859</t>
  </si>
  <si>
    <t>PAT_17860</t>
  </si>
  <si>
    <t>PAT_17861</t>
  </si>
  <si>
    <t>PAT_17862</t>
  </si>
  <si>
    <t>PAT_17863</t>
  </si>
  <si>
    <t>PAT_17864</t>
  </si>
  <si>
    <t>PAT_17865</t>
  </si>
  <si>
    <t>PAT_17866</t>
  </si>
  <si>
    <t>PAT_17867</t>
  </si>
  <si>
    <t>PAT_17868</t>
  </si>
  <si>
    <t>PAT_17869</t>
  </si>
  <si>
    <t>PAT_17870</t>
  </si>
  <si>
    <t>PAT_17871</t>
  </si>
  <si>
    <t>PAT_17872</t>
  </si>
  <si>
    <t>PAT_17873</t>
  </si>
  <si>
    <t>PAT_17874</t>
  </si>
  <si>
    <t>PAT_17875</t>
  </si>
  <si>
    <t>PAT_17876</t>
  </si>
  <si>
    <t>PAT_17877</t>
  </si>
  <si>
    <t>PAT_17878</t>
  </si>
  <si>
    <t>PAT_17879</t>
  </si>
  <si>
    <t>PAT_17880</t>
  </si>
  <si>
    <t>PAT_17881</t>
  </si>
  <si>
    <t>PAT_17882</t>
  </si>
  <si>
    <t>PAT_17883</t>
  </si>
  <si>
    <t>PAT_17884</t>
  </si>
  <si>
    <t>PAT_17885</t>
  </si>
  <si>
    <t>PAT_17886</t>
  </si>
  <si>
    <t>PAT_17887</t>
  </si>
  <si>
    <t>PAT_17888</t>
  </si>
  <si>
    <t>PAT_17889</t>
  </si>
  <si>
    <t>PAT_17890</t>
  </si>
  <si>
    <t>PAT_17891</t>
  </si>
  <si>
    <t>PAT_17892</t>
  </si>
  <si>
    <t>PAT_17893</t>
  </si>
  <si>
    <t>PAT_17894</t>
  </si>
  <si>
    <t>PAT_17895</t>
  </si>
  <si>
    <t>PAT_17896</t>
  </si>
  <si>
    <t>PAT_17897</t>
  </si>
  <si>
    <t>PAT_17898</t>
  </si>
  <si>
    <t>PAT_17899</t>
  </si>
  <si>
    <t>PAT_17900</t>
  </si>
  <si>
    <t>PAT_17901</t>
  </si>
  <si>
    <t>PAT_17902</t>
  </si>
  <si>
    <t>PAT_17903</t>
  </si>
  <si>
    <t>PAT_17904</t>
  </si>
  <si>
    <t>PAT_17905</t>
  </si>
  <si>
    <t>PAT_17906</t>
  </si>
  <si>
    <t>PAT_17907</t>
  </si>
  <si>
    <t>PAT_17908</t>
  </si>
  <si>
    <t>PAT_17909</t>
  </si>
  <si>
    <t>PAT_17910</t>
  </si>
  <si>
    <t>PAT_17911</t>
  </si>
  <si>
    <t>PAT_17912</t>
  </si>
  <si>
    <t>PAT_17913</t>
  </si>
  <si>
    <t>PAT_17914</t>
  </si>
  <si>
    <t>PAT_17915</t>
  </si>
  <si>
    <t>PAT_17916</t>
  </si>
  <si>
    <t>PAT_17917</t>
  </si>
  <si>
    <t>PAT_17918</t>
  </si>
  <si>
    <t>PAT_17919</t>
  </si>
  <si>
    <t>PAT_17920</t>
  </si>
  <si>
    <t>PAT_17921</t>
  </si>
  <si>
    <t>PAT_17922</t>
  </si>
  <si>
    <t>PAT_17923</t>
  </si>
  <si>
    <t>PAT_17924</t>
  </si>
  <si>
    <t>PAT_17925</t>
  </si>
  <si>
    <t>PAT_17926</t>
  </si>
  <si>
    <t>PAT_17927</t>
  </si>
  <si>
    <t>PAT_17928</t>
  </si>
  <si>
    <t>PAT_17929</t>
  </si>
  <si>
    <t>PAT_17930</t>
  </si>
  <si>
    <t>PAT_17931</t>
  </si>
  <si>
    <t>PAT_17932</t>
  </si>
  <si>
    <t>PAT_17933</t>
  </si>
  <si>
    <t>PAT_17934</t>
  </si>
  <si>
    <t>PAT_17935</t>
  </si>
  <si>
    <t>PAT_17936</t>
  </si>
  <si>
    <t>PAT_17937</t>
  </si>
  <si>
    <t>PAT_17938</t>
  </si>
  <si>
    <t>PAT_17939</t>
  </si>
  <si>
    <t>PAT_17940</t>
  </si>
  <si>
    <t>PAT_17941</t>
  </si>
  <si>
    <t>PAT_17942</t>
  </si>
  <si>
    <t>PAT_17943</t>
  </si>
  <si>
    <t>PAT_17944</t>
  </si>
  <si>
    <t>PAT_17945</t>
  </si>
  <si>
    <t>PAT_17946</t>
  </si>
  <si>
    <t>PAT_17947</t>
  </si>
  <si>
    <t>PAT_17948</t>
  </si>
  <si>
    <t>PAT_17949</t>
  </si>
  <si>
    <t>PAT_17950</t>
  </si>
  <si>
    <t>PAT_17951</t>
  </si>
  <si>
    <t>PAT_17952</t>
  </si>
  <si>
    <t>PAT_17953</t>
  </si>
  <si>
    <t>PAT_17954</t>
  </si>
  <si>
    <t>PAT_17955</t>
  </si>
  <si>
    <t>PAT_17956</t>
  </si>
  <si>
    <t>PAT_17957</t>
  </si>
  <si>
    <t>PAT_17958</t>
  </si>
  <si>
    <t>PAT_17959</t>
  </si>
  <si>
    <t>PAT_17960</t>
  </si>
  <si>
    <t>PAT_17961</t>
  </si>
  <si>
    <t>PAT_17962</t>
  </si>
  <si>
    <t>PAT_17963</t>
  </si>
  <si>
    <t>PAT_17964</t>
  </si>
  <si>
    <t>PAT_17965</t>
  </si>
  <si>
    <t>PAT_17966</t>
  </si>
  <si>
    <t>PAT_17967</t>
  </si>
  <si>
    <t>PAT_17968</t>
  </si>
  <si>
    <t>PAT_17969</t>
  </si>
  <si>
    <t>PAT_17970</t>
  </si>
  <si>
    <t>PAT_17971</t>
  </si>
  <si>
    <t>PAT_17972</t>
  </si>
  <si>
    <t>PAT_17973</t>
  </si>
  <si>
    <t>PAT_17974</t>
  </si>
  <si>
    <t>PAT_17975</t>
  </si>
  <si>
    <t>PAT_17976</t>
  </si>
  <si>
    <t>PAT_17977</t>
  </si>
  <si>
    <t>PAT_17978</t>
  </si>
  <si>
    <t>PAT_17979</t>
  </si>
  <si>
    <t>PAT_17980</t>
  </si>
  <si>
    <t>PAT_17981</t>
  </si>
  <si>
    <t>PAT_17982</t>
  </si>
  <si>
    <t>PAT_17983</t>
  </si>
  <si>
    <t>PAT_17984</t>
  </si>
  <si>
    <t>PAT_17985</t>
  </si>
  <si>
    <t>PAT_17986</t>
  </si>
  <si>
    <t>PAT_17987</t>
  </si>
  <si>
    <t>PAT_17988</t>
  </si>
  <si>
    <t>PAT_17989</t>
  </si>
  <si>
    <t>PAT_17990</t>
  </si>
  <si>
    <t>PAT_17991</t>
  </si>
  <si>
    <t>PAT_17992</t>
  </si>
  <si>
    <t>PAT_17993</t>
  </si>
  <si>
    <t>PAT_17994</t>
  </si>
  <si>
    <t>PAT_17995</t>
  </si>
  <si>
    <t>PAT_17996</t>
  </si>
  <si>
    <t>PAT_17997</t>
  </si>
  <si>
    <t>PAT_17998</t>
  </si>
  <si>
    <t>PAT_17999</t>
  </si>
  <si>
    <t>PAT_18000</t>
  </si>
  <si>
    <t>PAT_18001</t>
  </si>
  <si>
    <t>PAT_18002</t>
  </si>
  <si>
    <t>PAT_18003</t>
  </si>
  <si>
    <t>PAT_18004</t>
  </si>
  <si>
    <t>PAT_18005</t>
  </si>
  <si>
    <t>PAT_18006</t>
  </si>
  <si>
    <t>PAT_18007</t>
  </si>
  <si>
    <t>PAT_18008</t>
  </si>
  <si>
    <t>PAT_18009</t>
  </si>
  <si>
    <t>PAT_18010</t>
  </si>
  <si>
    <t>PAT_18011</t>
  </si>
  <si>
    <t>PAT_18012</t>
  </si>
  <si>
    <t>PAT_18013</t>
  </si>
  <si>
    <t>PAT_18014</t>
  </si>
  <si>
    <t>PAT_18015</t>
  </si>
  <si>
    <t>PAT_18016</t>
  </si>
  <si>
    <t>PAT_18017</t>
  </si>
  <si>
    <t>PAT_18018</t>
  </si>
  <si>
    <t>PAT_18019</t>
  </si>
  <si>
    <t>PAT_18020</t>
  </si>
  <si>
    <t>PAT_18021</t>
  </si>
  <si>
    <t>PAT_18022</t>
  </si>
  <si>
    <t>PAT_18023</t>
  </si>
  <si>
    <t>PAT_18024</t>
  </si>
  <si>
    <t>PAT_18025</t>
  </si>
  <si>
    <t>PAT_18026</t>
  </si>
  <si>
    <t>PAT_18027</t>
  </si>
  <si>
    <t>PAT_18028</t>
  </si>
  <si>
    <t>PAT_18029</t>
  </si>
  <si>
    <t>PAT_18030</t>
  </si>
  <si>
    <t>PAT_18031</t>
  </si>
  <si>
    <t>PAT_18032</t>
  </si>
  <si>
    <t>PAT_18033</t>
  </si>
  <si>
    <t>PAT_18034</t>
  </si>
  <si>
    <t>PAT_18035</t>
  </si>
  <si>
    <t>PAT_18036</t>
  </si>
  <si>
    <t>PAT_18037</t>
  </si>
  <si>
    <t>PAT_18038</t>
  </si>
  <si>
    <t>PAT_18039</t>
  </si>
  <si>
    <t>PAT_18040</t>
  </si>
  <si>
    <t>PAT_18041</t>
  </si>
  <si>
    <t>PAT_18042</t>
  </si>
  <si>
    <t>PAT_18043</t>
  </si>
  <si>
    <t>PAT_18044</t>
  </si>
  <si>
    <t>PAT_18045</t>
  </si>
  <si>
    <t>PAT_18046</t>
  </si>
  <si>
    <t>PAT_18047</t>
  </si>
  <si>
    <t>PAT_18048</t>
  </si>
  <si>
    <t>PAT_18049</t>
  </si>
  <si>
    <t>PAT_18050</t>
  </si>
  <si>
    <t>PAT_18051</t>
  </si>
  <si>
    <t>PAT_18052</t>
  </si>
  <si>
    <t>PAT_18053</t>
  </si>
  <si>
    <t>PAT_18054</t>
  </si>
  <si>
    <t>PAT_18055</t>
  </si>
  <si>
    <t>PAT_18056</t>
  </si>
  <si>
    <t>PAT_18057</t>
  </si>
  <si>
    <t>PAT_18058</t>
  </si>
  <si>
    <t>PAT_18059</t>
  </si>
  <si>
    <t>PAT_18060</t>
  </si>
  <si>
    <t>PAT_18061</t>
  </si>
  <si>
    <t>PAT_18062</t>
  </si>
  <si>
    <t>PAT_18063</t>
  </si>
  <si>
    <t>PAT_18064</t>
  </si>
  <si>
    <t>PAT_18065</t>
  </si>
  <si>
    <t>PAT_18066</t>
  </si>
  <si>
    <t>PAT_18067</t>
  </si>
  <si>
    <t>PAT_18068</t>
  </si>
  <si>
    <t>PAT_18069</t>
  </si>
  <si>
    <t>PAT_18070</t>
  </si>
  <si>
    <t>PAT_18071</t>
  </si>
  <si>
    <t>PAT_18072</t>
  </si>
  <si>
    <t>PAT_18073</t>
  </si>
  <si>
    <t>PAT_18074</t>
  </si>
  <si>
    <t>PAT_18075</t>
  </si>
  <si>
    <t>PAT_18076</t>
  </si>
  <si>
    <t>PAT_18077</t>
  </si>
  <si>
    <t>PAT_18078</t>
  </si>
  <si>
    <t>PAT_18079</t>
  </si>
  <si>
    <t>PAT_18080</t>
  </si>
  <si>
    <t>PAT_18081</t>
  </si>
  <si>
    <t>PAT_18082</t>
  </si>
  <si>
    <t>PAT_18083</t>
  </si>
  <si>
    <t>PAT_18084</t>
  </si>
  <si>
    <t>PAT_18085</t>
  </si>
  <si>
    <t>PAT_18086</t>
  </si>
  <si>
    <t>PAT_18087</t>
  </si>
  <si>
    <t>PAT_18088</t>
  </si>
  <si>
    <t>PAT_18089</t>
  </si>
  <si>
    <t>PAT_18090</t>
  </si>
  <si>
    <t>PAT_18091</t>
  </si>
  <si>
    <t>PAT_18092</t>
  </si>
  <si>
    <t>PAT_18093</t>
  </si>
  <si>
    <t>PAT_18094</t>
  </si>
  <si>
    <t>PAT_18095</t>
  </si>
  <si>
    <t>PAT_18096</t>
  </si>
  <si>
    <t>PAT_18097</t>
  </si>
  <si>
    <t>PAT_18098</t>
  </si>
  <si>
    <t>PAT_18099</t>
  </si>
  <si>
    <t>PAT_18100</t>
  </si>
  <si>
    <t>PAT_18101</t>
  </si>
  <si>
    <t>PAT_18102</t>
  </si>
  <si>
    <t>PAT_18103</t>
  </si>
  <si>
    <t>PAT_18104</t>
  </si>
  <si>
    <t>PAT_18105</t>
  </si>
  <si>
    <t>PAT_18106</t>
  </si>
  <si>
    <t>PAT_18107</t>
  </si>
  <si>
    <t>PAT_18108</t>
  </si>
  <si>
    <t>PAT_18109</t>
  </si>
  <si>
    <t>PAT_18110</t>
  </si>
  <si>
    <t>PAT_18111</t>
  </si>
  <si>
    <t>PAT_18112</t>
  </si>
  <si>
    <t>PAT_18113</t>
  </si>
  <si>
    <t>PAT_18114</t>
  </si>
  <si>
    <t>PAT_18115</t>
  </si>
  <si>
    <t>PAT_18116</t>
  </si>
  <si>
    <t>PAT_18117</t>
  </si>
  <si>
    <t>PAT_18118</t>
  </si>
  <si>
    <t>PAT_18119</t>
  </si>
  <si>
    <t>PAT_18120</t>
  </si>
  <si>
    <t>PAT_18121</t>
  </si>
  <si>
    <t>PAT_18122</t>
  </si>
  <si>
    <t>PAT_18123</t>
  </si>
  <si>
    <t>PAT_18124</t>
  </si>
  <si>
    <t>PAT_18125</t>
  </si>
  <si>
    <t>PAT_18126</t>
  </si>
  <si>
    <t>PAT_18127</t>
  </si>
  <si>
    <t>PAT_18128</t>
  </si>
  <si>
    <t>PAT_18129</t>
  </si>
  <si>
    <t>PAT_18130</t>
  </si>
  <si>
    <t>PAT_18131</t>
  </si>
  <si>
    <t>PAT_18132</t>
  </si>
  <si>
    <t>PAT_18133</t>
  </si>
  <si>
    <t>PAT_18134</t>
  </si>
  <si>
    <t>PAT_18135</t>
  </si>
  <si>
    <t>PAT_18136</t>
  </si>
  <si>
    <t>PAT_18137</t>
  </si>
  <si>
    <t>PAT_18138</t>
  </si>
  <si>
    <t>PAT_18139</t>
  </si>
  <si>
    <t>PAT_18140</t>
  </si>
  <si>
    <t>PAT_18141</t>
  </si>
  <si>
    <t>PAT_18142</t>
  </si>
  <si>
    <t>PAT_18143</t>
  </si>
  <si>
    <t>PAT_18144</t>
  </si>
  <si>
    <t>PAT_18145</t>
  </si>
  <si>
    <t>PAT_18146</t>
  </si>
  <si>
    <t>PAT_18147</t>
  </si>
  <si>
    <t>PAT_18148</t>
  </si>
  <si>
    <t>PAT_18149</t>
  </si>
  <si>
    <t>PAT_18150</t>
  </si>
  <si>
    <t>PAT_18151</t>
  </si>
  <si>
    <t>PAT_18152</t>
  </si>
  <si>
    <t>PAT_18153</t>
  </si>
  <si>
    <t>PAT_18154</t>
  </si>
  <si>
    <t>PAT_18155</t>
  </si>
  <si>
    <t>PAT_18156</t>
  </si>
  <si>
    <t>PAT_18157</t>
  </si>
  <si>
    <t>PAT_18158</t>
  </si>
  <si>
    <t>PAT_18159</t>
  </si>
  <si>
    <t>PAT_18160</t>
  </si>
  <si>
    <t>PAT_18161</t>
  </si>
  <si>
    <t>PAT_18162</t>
  </si>
  <si>
    <t>PAT_18163</t>
  </si>
  <si>
    <t>PAT_18164</t>
  </si>
  <si>
    <t>PAT_18165</t>
  </si>
  <si>
    <t>PAT_18166</t>
  </si>
  <si>
    <t>PAT_18167</t>
  </si>
  <si>
    <t>PAT_18168</t>
  </si>
  <si>
    <t>PAT_18169</t>
  </si>
  <si>
    <t>PAT_18170</t>
  </si>
  <si>
    <t>PAT_18171</t>
  </si>
  <si>
    <t>PAT_18172</t>
  </si>
  <si>
    <t>PAT_18173</t>
  </si>
  <si>
    <t>PAT_18174</t>
  </si>
  <si>
    <t>PAT_18175</t>
  </si>
  <si>
    <t>PAT_18176</t>
  </si>
  <si>
    <t>PAT_18177</t>
  </si>
  <si>
    <t>PAT_18178</t>
  </si>
  <si>
    <t>PAT_18179</t>
  </si>
  <si>
    <t>PAT_18180</t>
  </si>
  <si>
    <t>PAT_18181</t>
  </si>
  <si>
    <t>PAT_18182</t>
  </si>
  <si>
    <t>PAT_18183</t>
  </si>
  <si>
    <t>PAT_18184</t>
  </si>
  <si>
    <t>PAT_18185</t>
  </si>
  <si>
    <t>PAT_18186</t>
  </si>
  <si>
    <t>PAT_18187</t>
  </si>
  <si>
    <t>PAT_18188</t>
  </si>
  <si>
    <t>PAT_18189</t>
  </si>
  <si>
    <t>PAT_18190</t>
  </si>
  <si>
    <t>PAT_18191</t>
  </si>
  <si>
    <t>PAT_18192</t>
  </si>
  <si>
    <t>PAT_18193</t>
  </si>
  <si>
    <t>PAT_18194</t>
  </si>
  <si>
    <t>PAT_18195</t>
  </si>
  <si>
    <t>PAT_18196</t>
  </si>
  <si>
    <t>PAT_18197</t>
  </si>
  <si>
    <t>PAT_18198</t>
  </si>
  <si>
    <t>PAT_18199</t>
  </si>
  <si>
    <t>PAT_18200</t>
  </si>
  <si>
    <t>PAT_18201</t>
  </si>
  <si>
    <t>PAT_18202</t>
  </si>
  <si>
    <t>PAT_18203</t>
  </si>
  <si>
    <t>PAT_18204</t>
  </si>
  <si>
    <t>PAT_18205</t>
  </si>
  <si>
    <t>PAT_18206</t>
  </si>
  <si>
    <t>PAT_18207</t>
  </si>
  <si>
    <t>PAT_18208</t>
  </si>
  <si>
    <t>PAT_18209</t>
  </si>
  <si>
    <t>PAT_18210</t>
  </si>
  <si>
    <t>PAT_18211</t>
  </si>
  <si>
    <t>PAT_18212</t>
  </si>
  <si>
    <t>PAT_18213</t>
  </si>
  <si>
    <t>PAT_18214</t>
  </si>
  <si>
    <t>PAT_18215</t>
  </si>
  <si>
    <t>PAT_18216</t>
  </si>
  <si>
    <t>PAT_18217</t>
  </si>
  <si>
    <t>PAT_18218</t>
  </si>
  <si>
    <t>PAT_18219</t>
  </si>
  <si>
    <t>PAT_18220</t>
  </si>
  <si>
    <t>PAT_18221</t>
  </si>
  <si>
    <t>PAT_18222</t>
  </si>
  <si>
    <t>PAT_18223</t>
  </si>
  <si>
    <t>PAT_18224</t>
  </si>
  <si>
    <t>PAT_18225</t>
  </si>
  <si>
    <t>PAT_18226</t>
  </si>
  <si>
    <t>PAT_18227</t>
  </si>
  <si>
    <t>PAT_18228</t>
  </si>
  <si>
    <t>PAT_18229</t>
  </si>
  <si>
    <t>PAT_18230</t>
  </si>
  <si>
    <t>PAT_18231</t>
  </si>
  <si>
    <t>PAT_18232</t>
  </si>
  <si>
    <t>PAT_18233</t>
  </si>
  <si>
    <t>PAT_18234</t>
  </si>
  <si>
    <t>PAT_18235</t>
  </si>
  <si>
    <t>PAT_18236</t>
  </si>
  <si>
    <t>PAT_18237</t>
  </si>
  <si>
    <t>PAT_18238</t>
  </si>
  <si>
    <t>PAT_18239</t>
  </si>
  <si>
    <t>PAT_18240</t>
  </si>
  <si>
    <t>PAT_18241</t>
  </si>
  <si>
    <t>PAT_18242</t>
  </si>
  <si>
    <t>PAT_18243</t>
  </si>
  <si>
    <t>PAT_18244</t>
  </si>
  <si>
    <t>PAT_18245</t>
  </si>
  <si>
    <t>PAT_18246</t>
  </si>
  <si>
    <t>PAT_18247</t>
  </si>
  <si>
    <t>PAT_18248</t>
  </si>
  <si>
    <t>PAT_18249</t>
  </si>
  <si>
    <t>PAT_18250</t>
  </si>
  <si>
    <t>PAT_18251</t>
  </si>
  <si>
    <t>PAT_18252</t>
  </si>
  <si>
    <t>PAT_18253</t>
  </si>
  <si>
    <t>PAT_18254</t>
  </si>
  <si>
    <t>PAT_18255</t>
  </si>
  <si>
    <t>PAT_18256</t>
  </si>
  <si>
    <t>PAT_18257</t>
  </si>
  <si>
    <t>PAT_18258</t>
  </si>
  <si>
    <t>PAT_18259</t>
  </si>
  <si>
    <t>PAT_18260</t>
  </si>
  <si>
    <t>PAT_18261</t>
  </si>
  <si>
    <t>PAT_18262</t>
  </si>
  <si>
    <t>PAT_18263</t>
  </si>
  <si>
    <t>PAT_18264</t>
  </si>
  <si>
    <t>PAT_18265</t>
  </si>
  <si>
    <t>PAT_18266</t>
  </si>
  <si>
    <t>PAT_18267</t>
  </si>
  <si>
    <t>PAT_18268</t>
  </si>
  <si>
    <t>PAT_18269</t>
  </si>
  <si>
    <t>PAT_18270</t>
  </si>
  <si>
    <t>PAT_18271</t>
  </si>
  <si>
    <t>PAT_18272</t>
  </si>
  <si>
    <t>PAT_18273</t>
  </si>
  <si>
    <t>PAT_18274</t>
  </si>
  <si>
    <t>PAT_18275</t>
  </si>
  <si>
    <t>PAT_18276</t>
  </si>
  <si>
    <t>PAT_18277</t>
  </si>
  <si>
    <t>PAT_18278</t>
  </si>
  <si>
    <t>PAT_18279</t>
  </si>
  <si>
    <t>PAT_18280</t>
  </si>
  <si>
    <t>PAT_18281</t>
  </si>
  <si>
    <t>PAT_18282</t>
  </si>
  <si>
    <t>PAT_18283</t>
  </si>
  <si>
    <t>PAT_18284</t>
  </si>
  <si>
    <t>PAT_18285</t>
  </si>
  <si>
    <t>PAT_18286</t>
  </si>
  <si>
    <t>PAT_18287</t>
  </si>
  <si>
    <t>PAT_18288</t>
  </si>
  <si>
    <t>PAT_18289</t>
  </si>
  <si>
    <t>PAT_18290</t>
  </si>
  <si>
    <t>PAT_18291</t>
  </si>
  <si>
    <t>PAT_18292</t>
  </si>
  <si>
    <t>PAT_18293</t>
  </si>
  <si>
    <t>PAT_18294</t>
  </si>
  <si>
    <t>PAT_18295</t>
  </si>
  <si>
    <t>PAT_18296</t>
  </si>
  <si>
    <t>PAT_18297</t>
  </si>
  <si>
    <t>PAT_18298</t>
  </si>
  <si>
    <t>PAT_18299</t>
  </si>
  <si>
    <t>PAT_18300</t>
  </si>
  <si>
    <t>PAT_18301</t>
  </si>
  <si>
    <t>PAT_18302</t>
  </si>
  <si>
    <t>PAT_18303</t>
  </si>
  <si>
    <t>PAT_18304</t>
  </si>
  <si>
    <t>PAT_18305</t>
  </si>
  <si>
    <t>PAT_18306</t>
  </si>
  <si>
    <t>PAT_18307</t>
  </si>
  <si>
    <t>PAT_18308</t>
  </si>
  <si>
    <t>PAT_18309</t>
  </si>
  <si>
    <t>PAT_18310</t>
  </si>
  <si>
    <t>PAT_18311</t>
  </si>
  <si>
    <t>PAT_18312</t>
  </si>
  <si>
    <t>PAT_18313</t>
  </si>
  <si>
    <t>PAT_18314</t>
  </si>
  <si>
    <t>PAT_18315</t>
  </si>
  <si>
    <t>PAT_18316</t>
  </si>
  <si>
    <t>PAT_18317</t>
  </si>
  <si>
    <t>PAT_18318</t>
  </si>
  <si>
    <t>PAT_18319</t>
  </si>
  <si>
    <t>PAT_18320</t>
  </si>
  <si>
    <t>PAT_18321</t>
  </si>
  <si>
    <t>PAT_18322</t>
  </si>
  <si>
    <t>PAT_18323</t>
  </si>
  <si>
    <t>PAT_18324</t>
  </si>
  <si>
    <t>PAT_18325</t>
  </si>
  <si>
    <t>PAT_18326</t>
  </si>
  <si>
    <t>PAT_18327</t>
  </si>
  <si>
    <t>PAT_18328</t>
  </si>
  <si>
    <t>PAT_18329</t>
  </si>
  <si>
    <t>PAT_18330</t>
  </si>
  <si>
    <t>PAT_18331</t>
  </si>
  <si>
    <t>PAT_18332</t>
  </si>
  <si>
    <t>PAT_18333</t>
  </si>
  <si>
    <t>PAT_18334</t>
  </si>
  <si>
    <t>PAT_18335</t>
  </si>
  <si>
    <t>PAT_18336</t>
  </si>
  <si>
    <t>PAT_18337</t>
  </si>
  <si>
    <t>PAT_18338</t>
  </si>
  <si>
    <t>PAT_18339</t>
  </si>
  <si>
    <t>PAT_18340</t>
  </si>
  <si>
    <t>PAT_18341</t>
  </si>
  <si>
    <t>PAT_18342</t>
  </si>
  <si>
    <t>PAT_18343</t>
  </si>
  <si>
    <t>PAT_18344</t>
  </si>
  <si>
    <t>PAT_18345</t>
  </si>
  <si>
    <t>PAT_18346</t>
  </si>
  <si>
    <t>PAT_18347</t>
  </si>
  <si>
    <t>PAT_18348</t>
  </si>
  <si>
    <t>PAT_18349</t>
  </si>
  <si>
    <t>PAT_18350</t>
  </si>
  <si>
    <t>PAT_18351</t>
  </si>
  <si>
    <t>PAT_18352</t>
  </si>
  <si>
    <t>PAT_18353</t>
  </si>
  <si>
    <t>PAT_18354</t>
  </si>
  <si>
    <t>PAT_18355</t>
  </si>
  <si>
    <t>PAT_18356</t>
  </si>
  <si>
    <t>PAT_18357</t>
  </si>
  <si>
    <t>PAT_18358</t>
  </si>
  <si>
    <t>PAT_18359</t>
  </si>
  <si>
    <t>PAT_18360</t>
  </si>
  <si>
    <t>PAT_18361</t>
  </si>
  <si>
    <t>PAT_18362</t>
  </si>
  <si>
    <t>PAT_18363</t>
  </si>
  <si>
    <t>PAT_18364</t>
  </si>
  <si>
    <t>PAT_18365</t>
  </si>
  <si>
    <t>PAT_18366</t>
  </si>
  <si>
    <t>PAT_18367</t>
  </si>
  <si>
    <t>PAT_18368</t>
  </si>
  <si>
    <t>PAT_18369</t>
  </si>
  <si>
    <t>PAT_18370</t>
  </si>
  <si>
    <t>PAT_18371</t>
  </si>
  <si>
    <t>PAT_18372</t>
  </si>
  <si>
    <t>PAT_18373</t>
  </si>
  <si>
    <t>PAT_18374</t>
  </si>
  <si>
    <t>PAT_18375</t>
  </si>
  <si>
    <t>PAT_18376</t>
  </si>
  <si>
    <t>PAT_18377</t>
  </si>
  <si>
    <t>PAT_18378</t>
  </si>
  <si>
    <t>PAT_18379</t>
  </si>
  <si>
    <t>PAT_18380</t>
  </si>
  <si>
    <t>PAT_18381</t>
  </si>
  <si>
    <t>PAT_18382</t>
  </si>
  <si>
    <t>PAT_18383</t>
  </si>
  <si>
    <t>PAT_18384</t>
  </si>
  <si>
    <t>PAT_18385</t>
  </si>
  <si>
    <t>PAT_18386</t>
  </si>
  <si>
    <t>PAT_18387</t>
  </si>
  <si>
    <t>PAT_18388</t>
  </si>
  <si>
    <t>PAT_18389</t>
  </si>
  <si>
    <t>PAT_18390</t>
  </si>
  <si>
    <t>PAT_18391</t>
  </si>
  <si>
    <t>PAT_18392</t>
  </si>
  <si>
    <t>PAT_18393</t>
  </si>
  <si>
    <t>PAT_18394</t>
  </si>
  <si>
    <t>PAT_18395</t>
  </si>
  <si>
    <t>PAT_18396</t>
  </si>
  <si>
    <t>PAT_18397</t>
  </si>
  <si>
    <t>PAT_18398</t>
  </si>
  <si>
    <t>PAT_18399</t>
  </si>
  <si>
    <t>PAT_18400</t>
  </si>
  <si>
    <t>PAT_18401</t>
  </si>
  <si>
    <t>PAT_18402</t>
  </si>
  <si>
    <t>PAT_18403</t>
  </si>
  <si>
    <t>PAT_18404</t>
  </si>
  <si>
    <t>PAT_18405</t>
  </si>
  <si>
    <t>PAT_18406</t>
  </si>
  <si>
    <t>PAT_18407</t>
  </si>
  <si>
    <t>PAT_18408</t>
  </si>
  <si>
    <t>PAT_18409</t>
  </si>
  <si>
    <t>PAT_18410</t>
  </si>
  <si>
    <t>PAT_18411</t>
  </si>
  <si>
    <t>PAT_18412</t>
  </si>
  <si>
    <t>PAT_18413</t>
  </si>
  <si>
    <t>PAT_18414</t>
  </si>
  <si>
    <t>PAT_18415</t>
  </si>
  <si>
    <t>PAT_18416</t>
  </si>
  <si>
    <t>PAT_18417</t>
  </si>
  <si>
    <t>PAT_18418</t>
  </si>
  <si>
    <t>PAT_18419</t>
  </si>
  <si>
    <t>PAT_18420</t>
  </si>
  <si>
    <t>PAT_18421</t>
  </si>
  <si>
    <t>PAT_18422</t>
  </si>
  <si>
    <t>PAT_18423</t>
  </si>
  <si>
    <t>PAT_18424</t>
  </si>
  <si>
    <t>PAT_18425</t>
  </si>
  <si>
    <t>PAT_18426</t>
  </si>
  <si>
    <t>PAT_18427</t>
  </si>
  <si>
    <t>PAT_18428</t>
  </si>
  <si>
    <t>PAT_18429</t>
  </si>
  <si>
    <t>PAT_18430</t>
  </si>
  <si>
    <t>PAT_18431</t>
  </si>
  <si>
    <t>PAT_18432</t>
  </si>
  <si>
    <t>PAT_18433</t>
  </si>
  <si>
    <t>PAT_18434</t>
  </si>
  <si>
    <t>PAT_18435</t>
  </si>
  <si>
    <t>PAT_18436</t>
  </si>
  <si>
    <t>PAT_18437</t>
  </si>
  <si>
    <t>PAT_18438</t>
  </si>
  <si>
    <t>PAT_18439</t>
  </si>
  <si>
    <t>PAT_18440</t>
  </si>
  <si>
    <t>PAT_18441</t>
  </si>
  <si>
    <t>PAT_18442</t>
  </si>
  <si>
    <t>PAT_18443</t>
  </si>
  <si>
    <t>PAT_18444</t>
  </si>
  <si>
    <t>PAT_18445</t>
  </si>
  <si>
    <t>PAT_18446</t>
  </si>
  <si>
    <t>PAT_18447</t>
  </si>
  <si>
    <t>PAT_18448</t>
  </si>
  <si>
    <t>PAT_18449</t>
  </si>
  <si>
    <t>PAT_18450</t>
  </si>
  <si>
    <t>PAT_18451</t>
  </si>
  <si>
    <t>PAT_18452</t>
  </si>
  <si>
    <t>PAT_18453</t>
  </si>
  <si>
    <t>PAT_18454</t>
  </si>
  <si>
    <t>PAT_18455</t>
  </si>
  <si>
    <t>PAT_18456</t>
  </si>
  <si>
    <t>PAT_18457</t>
  </si>
  <si>
    <t>PAT_18458</t>
  </si>
  <si>
    <t>PAT_18459</t>
  </si>
  <si>
    <t>PAT_18460</t>
  </si>
  <si>
    <t>PAT_18461</t>
  </si>
  <si>
    <t>PAT_18462</t>
  </si>
  <si>
    <t>PAT_18463</t>
  </si>
  <si>
    <t>PAT_18464</t>
  </si>
  <si>
    <t>PAT_18465</t>
  </si>
  <si>
    <t>PAT_18466</t>
  </si>
  <si>
    <t>PAT_18467</t>
  </si>
  <si>
    <t>PAT_18468</t>
  </si>
  <si>
    <t>PAT_18469</t>
  </si>
  <si>
    <t>PAT_18470</t>
  </si>
  <si>
    <t>PAT_18471</t>
  </si>
  <si>
    <t>PAT_18472</t>
  </si>
  <si>
    <t>PAT_18473</t>
  </si>
  <si>
    <t>PAT_18474</t>
  </si>
  <si>
    <t>PAT_18475</t>
  </si>
  <si>
    <t>PAT_18476</t>
  </si>
  <si>
    <t>PAT_18477</t>
  </si>
  <si>
    <t>PAT_18478</t>
  </si>
  <si>
    <t>PAT_18479</t>
  </si>
  <si>
    <t>PAT_18480</t>
  </si>
  <si>
    <t>PAT_18481</t>
  </si>
  <si>
    <t>PAT_18482</t>
  </si>
  <si>
    <t>PAT_18483</t>
  </si>
  <si>
    <t>PAT_18484</t>
  </si>
  <si>
    <t>PAT_18485</t>
  </si>
  <si>
    <t>PAT_18486</t>
  </si>
  <si>
    <t>PAT_18487</t>
  </si>
  <si>
    <t>PAT_18488</t>
  </si>
  <si>
    <t>PAT_18489</t>
  </si>
  <si>
    <t>PAT_18490</t>
  </si>
  <si>
    <t>PAT_18491</t>
  </si>
  <si>
    <t>PAT_18492</t>
  </si>
  <si>
    <t>PAT_18493</t>
  </si>
  <si>
    <t>PAT_18494</t>
  </si>
  <si>
    <t>PAT_18495</t>
  </si>
  <si>
    <t>PAT_18496</t>
  </si>
  <si>
    <t>PAT_18497</t>
  </si>
  <si>
    <t>PAT_18498</t>
  </si>
  <si>
    <t>PAT_18499</t>
  </si>
  <si>
    <t>PAT_18500</t>
  </si>
  <si>
    <t>PAT_18501</t>
  </si>
  <si>
    <t>PAT_18502</t>
  </si>
  <si>
    <t>PAT_18503</t>
  </si>
  <si>
    <t>PAT_18504</t>
  </si>
  <si>
    <t>PAT_18505</t>
  </si>
  <si>
    <t>PAT_18506</t>
  </si>
  <si>
    <t>PAT_18507</t>
  </si>
  <si>
    <t>PAT_18508</t>
  </si>
  <si>
    <t>PAT_18509</t>
  </si>
  <si>
    <t>PAT_18510</t>
  </si>
  <si>
    <t>PAT_18511</t>
  </si>
  <si>
    <t>PAT_18512</t>
  </si>
  <si>
    <t>PAT_18513</t>
  </si>
  <si>
    <t>PAT_18514</t>
  </si>
  <si>
    <t>PAT_18515</t>
  </si>
  <si>
    <t>PAT_18516</t>
  </si>
  <si>
    <t>PAT_18517</t>
  </si>
  <si>
    <t>PAT_18518</t>
  </si>
  <si>
    <t>PAT_18519</t>
  </si>
  <si>
    <t>PAT_18520</t>
  </si>
  <si>
    <t>PAT_18521</t>
  </si>
  <si>
    <t>PAT_18522</t>
  </si>
  <si>
    <t>PAT_18523</t>
  </si>
  <si>
    <t>PAT_18524</t>
  </si>
  <si>
    <t>PAT_18525</t>
  </si>
  <si>
    <t>PAT_18526</t>
  </si>
  <si>
    <t>PAT_18527</t>
  </si>
  <si>
    <t>PAT_18528</t>
  </si>
  <si>
    <t>PAT_18529</t>
  </si>
  <si>
    <t>PAT_18530</t>
  </si>
  <si>
    <t>PAT_18531</t>
  </si>
  <si>
    <t>PAT_18532</t>
  </si>
  <si>
    <t>PAT_18533</t>
  </si>
  <si>
    <t>PAT_18534</t>
  </si>
  <si>
    <t>PAT_18535</t>
  </si>
  <si>
    <t>PAT_18536</t>
  </si>
  <si>
    <t>PAT_18537</t>
  </si>
  <si>
    <t>PAT_18538</t>
  </si>
  <si>
    <t>PAT_18539</t>
  </si>
  <si>
    <t>PAT_18540</t>
  </si>
  <si>
    <t>PAT_18541</t>
  </si>
  <si>
    <t>PAT_18542</t>
  </si>
  <si>
    <t>PAT_18543</t>
  </si>
  <si>
    <t>PAT_18544</t>
  </si>
  <si>
    <t>PAT_18545</t>
  </si>
  <si>
    <t>PAT_18546</t>
  </si>
  <si>
    <t>PAT_18547</t>
  </si>
  <si>
    <t>PAT_18548</t>
  </si>
  <si>
    <t>PAT_18549</t>
  </si>
  <si>
    <t>PAT_18550</t>
  </si>
  <si>
    <t>PAT_18551</t>
  </si>
  <si>
    <t>PAT_18552</t>
  </si>
  <si>
    <t>PAT_18553</t>
  </si>
  <si>
    <t>PAT_18554</t>
  </si>
  <si>
    <t>PAT_18555</t>
  </si>
  <si>
    <t>PAT_18556</t>
  </si>
  <si>
    <t>PAT_18557</t>
  </si>
  <si>
    <t>PAT_18558</t>
  </si>
  <si>
    <t>PAT_18559</t>
  </si>
  <si>
    <t>PAT_18560</t>
  </si>
  <si>
    <t>PAT_18561</t>
  </si>
  <si>
    <t>PAT_18562</t>
  </si>
  <si>
    <t>PAT_18563</t>
  </si>
  <si>
    <t>PAT_18564</t>
  </si>
  <si>
    <t>PAT_18565</t>
  </si>
  <si>
    <t>PAT_18566</t>
  </si>
  <si>
    <t>PAT_18567</t>
  </si>
  <si>
    <t>PAT_18568</t>
  </si>
  <si>
    <t>PAT_18569</t>
  </si>
  <si>
    <t>PAT_18570</t>
  </si>
  <si>
    <t>PAT_18571</t>
  </si>
  <si>
    <t>PAT_18572</t>
  </si>
  <si>
    <t>PAT_18573</t>
  </si>
  <si>
    <t>PAT_18574</t>
  </si>
  <si>
    <t>PAT_18575</t>
  </si>
  <si>
    <t>PAT_18576</t>
  </si>
  <si>
    <t>PAT_18577</t>
  </si>
  <si>
    <t>PAT_18578</t>
  </si>
  <si>
    <t>PAT_18579</t>
  </si>
  <si>
    <t>PAT_18580</t>
  </si>
  <si>
    <t>PAT_18581</t>
  </si>
  <si>
    <t>PAT_18582</t>
  </si>
  <si>
    <t>PAT_18583</t>
  </si>
  <si>
    <t>PAT_18584</t>
  </si>
  <si>
    <t>PAT_18585</t>
  </si>
  <si>
    <t>PAT_18586</t>
  </si>
  <si>
    <t>PAT_18587</t>
  </si>
  <si>
    <t>PAT_18588</t>
  </si>
  <si>
    <t>PAT_18589</t>
  </si>
  <si>
    <t>PAT_18590</t>
  </si>
  <si>
    <t>PAT_18591</t>
  </si>
  <si>
    <t>PAT_18592</t>
  </si>
  <si>
    <t>PAT_18593</t>
  </si>
  <si>
    <t>PAT_18594</t>
  </si>
  <si>
    <t>PAT_18595</t>
  </si>
  <si>
    <t>PAT_18596</t>
  </si>
  <si>
    <t>PAT_18597</t>
  </si>
  <si>
    <t>PAT_18598</t>
  </si>
  <si>
    <t>PAT_18599</t>
  </si>
  <si>
    <t>PAT_18600</t>
  </si>
  <si>
    <t>PAT_18601</t>
  </si>
  <si>
    <t>PAT_18602</t>
  </si>
  <si>
    <t>PAT_18603</t>
  </si>
  <si>
    <t>PAT_18604</t>
  </si>
  <si>
    <t>PAT_18605</t>
  </si>
  <si>
    <t>PAT_18606</t>
  </si>
  <si>
    <t>PAT_18607</t>
  </si>
  <si>
    <t>PAT_18608</t>
  </si>
  <si>
    <t>PAT_18609</t>
  </si>
  <si>
    <t>PAT_18610</t>
  </si>
  <si>
    <t>PAT_18611</t>
  </si>
  <si>
    <t>PAT_18612</t>
  </si>
  <si>
    <t>PAT_18613</t>
  </si>
  <si>
    <t>PAT_18614</t>
  </si>
  <si>
    <t>PAT_18615</t>
  </si>
  <si>
    <t>PAT_18616</t>
  </si>
  <si>
    <t>PAT_18617</t>
  </si>
  <si>
    <t>PAT_18618</t>
  </si>
  <si>
    <t>PAT_18619</t>
  </si>
  <si>
    <t>PAT_18620</t>
  </si>
  <si>
    <t>PAT_18621</t>
  </si>
  <si>
    <t>PAT_18622</t>
  </si>
  <si>
    <t>PAT_18623</t>
  </si>
  <si>
    <t>PAT_18624</t>
  </si>
  <si>
    <t>PAT_18625</t>
  </si>
  <si>
    <t>PAT_18626</t>
  </si>
  <si>
    <t>PAT_18627</t>
  </si>
  <si>
    <t>PAT_18628</t>
  </si>
  <si>
    <t>PAT_18629</t>
  </si>
  <si>
    <t>PAT_18630</t>
  </si>
  <si>
    <t>PAT_18631</t>
  </si>
  <si>
    <t>PAT_18632</t>
  </si>
  <si>
    <t>PAT_18633</t>
  </si>
  <si>
    <t>PAT_18634</t>
  </si>
  <si>
    <t>PAT_18635</t>
  </si>
  <si>
    <t>PAT_18636</t>
  </si>
  <si>
    <t>PAT_18637</t>
  </si>
  <si>
    <t>PAT_18638</t>
  </si>
  <si>
    <t>PAT_18639</t>
  </si>
  <si>
    <t>PAT_18640</t>
  </si>
  <si>
    <t>PAT_18641</t>
  </si>
  <si>
    <t>PAT_18642</t>
  </si>
  <si>
    <t>PAT_18643</t>
  </si>
  <si>
    <t>PAT_18644</t>
  </si>
  <si>
    <t>PAT_18645</t>
  </si>
  <si>
    <t>PAT_18646</t>
  </si>
  <si>
    <t>PAT_18647</t>
  </si>
  <si>
    <t>PAT_18648</t>
  </si>
  <si>
    <t>PAT_18649</t>
  </si>
  <si>
    <t>PAT_18650</t>
  </si>
  <si>
    <t>PAT_18651</t>
  </si>
  <si>
    <t>PAT_18652</t>
  </si>
  <si>
    <t>PAT_18653</t>
  </si>
  <si>
    <t>PAT_18654</t>
  </si>
  <si>
    <t>PAT_18655</t>
  </si>
  <si>
    <t>PAT_18656</t>
  </si>
  <si>
    <t>PAT_18657</t>
  </si>
  <si>
    <t>PAT_18658</t>
  </si>
  <si>
    <t>PAT_18659</t>
  </si>
  <si>
    <t>PAT_18660</t>
  </si>
  <si>
    <t>PAT_18661</t>
  </si>
  <si>
    <t>PAT_18662</t>
  </si>
  <si>
    <t>PAT_18663</t>
  </si>
  <si>
    <t>PAT_18664</t>
  </si>
  <si>
    <t>PAT_18665</t>
  </si>
  <si>
    <t>PAT_18666</t>
  </si>
  <si>
    <t>PAT_18667</t>
  </si>
  <si>
    <t>PAT_18668</t>
  </si>
  <si>
    <t>PAT_18669</t>
  </si>
  <si>
    <t>PAT_18670</t>
  </si>
  <si>
    <t>PAT_18671</t>
  </si>
  <si>
    <t>PAT_18672</t>
  </si>
  <si>
    <t>PAT_18673</t>
  </si>
  <si>
    <t>PAT_18674</t>
  </si>
  <si>
    <t>PAT_18675</t>
  </si>
  <si>
    <t>PAT_18676</t>
  </si>
  <si>
    <t>PAT_18677</t>
  </si>
  <si>
    <t>PAT_18678</t>
  </si>
  <si>
    <t>PAT_18679</t>
  </si>
  <si>
    <t>PAT_18680</t>
  </si>
  <si>
    <t>PAT_18681</t>
  </si>
  <si>
    <t>PAT_18682</t>
  </si>
  <si>
    <t>PAT_18683</t>
  </si>
  <si>
    <t>PAT_18684</t>
  </si>
  <si>
    <t>PAT_18685</t>
  </si>
  <si>
    <t>PAT_18686</t>
  </si>
  <si>
    <t>PAT_18687</t>
  </si>
  <si>
    <t>PAT_18688</t>
  </si>
  <si>
    <t>PAT_18689</t>
  </si>
  <si>
    <t>PAT_18690</t>
  </si>
  <si>
    <t>PAT_18691</t>
  </si>
  <si>
    <t>PAT_18692</t>
  </si>
  <si>
    <t>PAT_18693</t>
  </si>
  <si>
    <t>PAT_18694</t>
  </si>
  <si>
    <t>PAT_18695</t>
  </si>
  <si>
    <t>PAT_18696</t>
  </si>
  <si>
    <t>PAT_18697</t>
  </si>
  <si>
    <t>PAT_18698</t>
  </si>
  <si>
    <t>PAT_18699</t>
  </si>
  <si>
    <t>PAT_18700</t>
  </si>
  <si>
    <t>PAT_18701</t>
  </si>
  <si>
    <t>PAT_18702</t>
  </si>
  <si>
    <t>PAT_18703</t>
  </si>
  <si>
    <t>PAT_18704</t>
  </si>
  <si>
    <t>PAT_18705</t>
  </si>
  <si>
    <t>PAT_18706</t>
  </si>
  <si>
    <t>PAT_18707</t>
  </si>
  <si>
    <t>PAT_18708</t>
  </si>
  <si>
    <t>PAT_18709</t>
  </si>
  <si>
    <t>PAT_18710</t>
  </si>
  <si>
    <t>PAT_18711</t>
  </si>
  <si>
    <t>PAT_18712</t>
  </si>
  <si>
    <t>PAT_18713</t>
  </si>
  <si>
    <t>PAT_18714</t>
  </si>
  <si>
    <t>PAT_18715</t>
  </si>
  <si>
    <t>PAT_18716</t>
  </si>
  <si>
    <t>PAT_18717</t>
  </si>
  <si>
    <t>PAT_18718</t>
  </si>
  <si>
    <t>PAT_18719</t>
  </si>
  <si>
    <t>PAT_18720</t>
  </si>
  <si>
    <t>PAT_18721</t>
  </si>
  <si>
    <t>PAT_18722</t>
  </si>
  <si>
    <t>PAT_18723</t>
  </si>
  <si>
    <t>PAT_18724</t>
  </si>
  <si>
    <t>PAT_18725</t>
  </si>
  <si>
    <t>PAT_18726</t>
  </si>
  <si>
    <t>PAT_18727</t>
  </si>
  <si>
    <t>PAT_18728</t>
  </si>
  <si>
    <t>PAT_18729</t>
  </si>
  <si>
    <t>PAT_18730</t>
  </si>
  <si>
    <t>PAT_18731</t>
  </si>
  <si>
    <t>PAT_18732</t>
  </si>
  <si>
    <t>PAT_18733</t>
  </si>
  <si>
    <t>PAT_18734</t>
  </si>
  <si>
    <t>PAT_18735</t>
  </si>
  <si>
    <t>PAT_18736</t>
  </si>
  <si>
    <t>PAT_18737</t>
  </si>
  <si>
    <t>PAT_18738</t>
  </si>
  <si>
    <t>PAT_18739</t>
  </si>
  <si>
    <t>PAT_18740</t>
  </si>
  <si>
    <t>PAT_18741</t>
  </si>
  <si>
    <t>PAT_18742</t>
  </si>
  <si>
    <t>PAT_18743</t>
  </si>
  <si>
    <t>PAT_18744</t>
  </si>
  <si>
    <t>PAT_18745</t>
  </si>
  <si>
    <t>PAT_18746</t>
  </si>
  <si>
    <t>PAT_18747</t>
  </si>
  <si>
    <t>PAT_18748</t>
  </si>
  <si>
    <t>PAT_18749</t>
  </si>
  <si>
    <t>PAT_18750</t>
  </si>
  <si>
    <t>PAT_18751</t>
  </si>
  <si>
    <t>PAT_18752</t>
  </si>
  <si>
    <t>PAT_18753</t>
  </si>
  <si>
    <t>PAT_18754</t>
  </si>
  <si>
    <t>PAT_18755</t>
  </si>
  <si>
    <t>PAT_18756</t>
  </si>
  <si>
    <t>PAT_18757</t>
  </si>
  <si>
    <t>PAT_18758</t>
  </si>
  <si>
    <t>PAT_18759</t>
  </si>
  <si>
    <t>PAT_18760</t>
  </si>
  <si>
    <t>PAT_18761</t>
  </si>
  <si>
    <t>PAT_18762</t>
  </si>
  <si>
    <t>PAT_18763</t>
  </si>
  <si>
    <t>PAT_18764</t>
  </si>
  <si>
    <t>PAT_18765</t>
  </si>
  <si>
    <t>PAT_18766</t>
  </si>
  <si>
    <t>PAT_18767</t>
  </si>
  <si>
    <t>PAT_18768</t>
  </si>
  <si>
    <t>PAT_18769</t>
  </si>
  <si>
    <t>PAT_18770</t>
  </si>
  <si>
    <t>PAT_18771</t>
  </si>
  <si>
    <t>PAT_18772</t>
  </si>
  <si>
    <t>PAT_18773</t>
  </si>
  <si>
    <t>PAT_18774</t>
  </si>
  <si>
    <t>PAT_18775</t>
  </si>
  <si>
    <t>PAT_18776</t>
  </si>
  <si>
    <t>PAT_18777</t>
  </si>
  <si>
    <t>PAT_18778</t>
  </si>
  <si>
    <t>PAT_18779</t>
  </si>
  <si>
    <t>PAT_18780</t>
  </si>
  <si>
    <t>PAT_18781</t>
  </si>
  <si>
    <t>PAT_18782</t>
  </si>
  <si>
    <t>PAT_18783</t>
  </si>
  <si>
    <t>PAT_18784</t>
  </si>
  <si>
    <t>PAT_18785</t>
  </si>
  <si>
    <t>PAT_18786</t>
  </si>
  <si>
    <t>PAT_18787</t>
  </si>
  <si>
    <t>PAT_18788</t>
  </si>
  <si>
    <t>PAT_18789</t>
  </si>
  <si>
    <t>PAT_18790</t>
  </si>
  <si>
    <t>PAT_18791</t>
  </si>
  <si>
    <t>PAT_18792</t>
  </si>
  <si>
    <t>PAT_18793</t>
  </si>
  <si>
    <t>PAT_18794</t>
  </si>
  <si>
    <t>PAT_18795</t>
  </si>
  <si>
    <t>PAT_18796</t>
  </si>
  <si>
    <t>PAT_18797</t>
  </si>
  <si>
    <t>PAT_18798</t>
  </si>
  <si>
    <t>PAT_18799</t>
  </si>
  <si>
    <t>PAT_18800</t>
  </si>
  <si>
    <t>PAT_18801</t>
  </si>
  <si>
    <t>PAT_18802</t>
  </si>
  <si>
    <t>PAT_18803</t>
  </si>
  <si>
    <t>PAT_18804</t>
  </si>
  <si>
    <t>PAT_18805</t>
  </si>
  <si>
    <t>PAT_18806</t>
  </si>
  <si>
    <t>PAT_18807</t>
  </si>
  <si>
    <t>PAT_18808</t>
  </si>
  <si>
    <t>PAT_18809</t>
  </si>
  <si>
    <t>PAT_18810</t>
  </si>
  <si>
    <t>PAT_18811</t>
  </si>
  <si>
    <t>PAT_18812</t>
  </si>
  <si>
    <t>PAT_18813</t>
  </si>
  <si>
    <t>PAT_18814</t>
  </si>
  <si>
    <t>PAT_18815</t>
  </si>
  <si>
    <t>PAT_18816</t>
  </si>
  <si>
    <t>PAT_18817</t>
  </si>
  <si>
    <t>PAT_18818</t>
  </si>
  <si>
    <t>PAT_18819</t>
  </si>
  <si>
    <t>PAT_18820</t>
  </si>
  <si>
    <t>PAT_18821</t>
  </si>
  <si>
    <t>PAT_18822</t>
  </si>
  <si>
    <t>PAT_18823</t>
  </si>
  <si>
    <t>PAT_18824</t>
  </si>
  <si>
    <t>PAT_18825</t>
  </si>
  <si>
    <t>PAT_18826</t>
  </si>
  <si>
    <t>PAT_18827</t>
  </si>
  <si>
    <t>PAT_18828</t>
  </si>
  <si>
    <t>PAT_18829</t>
  </si>
  <si>
    <t>PAT_18830</t>
  </si>
  <si>
    <t>PAT_18831</t>
  </si>
  <si>
    <t>PAT_18832</t>
  </si>
  <si>
    <t>PAT_18833</t>
  </si>
  <si>
    <t>PAT_18834</t>
  </si>
  <si>
    <t>PAT_18835</t>
  </si>
  <si>
    <t>PAT_18836</t>
  </si>
  <si>
    <t>PAT_18837</t>
  </si>
  <si>
    <t>PAT_18838</t>
  </si>
  <si>
    <t>PAT_18839</t>
  </si>
  <si>
    <t>PAT_18840</t>
  </si>
  <si>
    <t>PAT_18841</t>
  </si>
  <si>
    <t>PAT_18842</t>
  </si>
  <si>
    <t>PAT_18843</t>
  </si>
  <si>
    <t>PAT_18844</t>
  </si>
  <si>
    <t>PAT_18845</t>
  </si>
  <si>
    <t>PAT_18846</t>
  </si>
  <si>
    <t>PAT_18847</t>
  </si>
  <si>
    <t>PAT_18848</t>
  </si>
  <si>
    <t>PAT_18849</t>
  </si>
  <si>
    <t>PAT_18850</t>
  </si>
  <si>
    <t>PAT_18851</t>
  </si>
  <si>
    <t>PAT_18852</t>
  </si>
  <si>
    <t>PAT_18853</t>
  </si>
  <si>
    <t>PAT_18854</t>
  </si>
  <si>
    <t>PAT_18855</t>
  </si>
  <si>
    <t>PAT_18856</t>
  </si>
  <si>
    <t>PAT_18857</t>
  </si>
  <si>
    <t>PAT_18858</t>
  </si>
  <si>
    <t>PAT_18859</t>
  </si>
  <si>
    <t>PAT_18860</t>
  </si>
  <si>
    <t>PAT_18861</t>
  </si>
  <si>
    <t>PAT_18862</t>
  </si>
  <si>
    <t>PAT_18863</t>
  </si>
  <si>
    <t>PAT_18864</t>
  </si>
  <si>
    <t>PAT_18865</t>
  </si>
  <si>
    <t>PAT_18866</t>
  </si>
  <si>
    <t>PAT_18867</t>
  </si>
  <si>
    <t>PAT_18868</t>
  </si>
  <si>
    <t>PAT_18869</t>
  </si>
  <si>
    <t>PAT_18870</t>
  </si>
  <si>
    <t>PAT_18871</t>
  </si>
  <si>
    <t>PAT_18872</t>
  </si>
  <si>
    <t>PAT_18873</t>
  </si>
  <si>
    <t>PAT_18874</t>
  </si>
  <si>
    <t>PAT_18875</t>
  </si>
  <si>
    <t>PAT_18876</t>
  </si>
  <si>
    <t>PAT_18877</t>
  </si>
  <si>
    <t>PAT_18878</t>
  </si>
  <si>
    <t>PAT_18879</t>
  </si>
  <si>
    <t>PAT_18880</t>
  </si>
  <si>
    <t>PAT_18881</t>
  </si>
  <si>
    <t>PAT_18882</t>
  </si>
  <si>
    <t>PAT_18883</t>
  </si>
  <si>
    <t>PAT_18884</t>
  </si>
  <si>
    <t>PAT_18885</t>
  </si>
  <si>
    <t>PAT_18886</t>
  </si>
  <si>
    <t>PAT_18887</t>
  </si>
  <si>
    <t>PAT_18888</t>
  </si>
  <si>
    <t>PAT_18889</t>
  </si>
  <si>
    <t>PAT_18890</t>
  </si>
  <si>
    <t>PAT_18891</t>
  </si>
  <si>
    <t>PAT_18892</t>
  </si>
  <si>
    <t>PAT_18893</t>
  </si>
  <si>
    <t>PAT_18894</t>
  </si>
  <si>
    <t>PAT_18895</t>
  </si>
  <si>
    <t>PAT_18896</t>
  </si>
  <si>
    <t>PAT_18897</t>
  </si>
  <si>
    <t>PAT_18898</t>
  </si>
  <si>
    <t>PAT_18899</t>
  </si>
  <si>
    <t>PAT_18900</t>
  </si>
  <si>
    <t>PAT_18901</t>
  </si>
  <si>
    <t>PAT_18902</t>
  </si>
  <si>
    <t>PAT_18903</t>
  </si>
  <si>
    <t>PAT_18904</t>
  </si>
  <si>
    <t>PAT_18905</t>
  </si>
  <si>
    <t>PAT_18906</t>
  </si>
  <si>
    <t>PAT_18907</t>
  </si>
  <si>
    <t>PAT_18908</t>
  </si>
  <si>
    <t>PAT_18909</t>
  </si>
  <si>
    <t>PAT_18910</t>
  </si>
  <si>
    <t>PAT_18911</t>
  </si>
  <si>
    <t>PAT_18912</t>
  </si>
  <si>
    <t>PAT_18913</t>
  </si>
  <si>
    <t>PAT_18914</t>
  </si>
  <si>
    <t>PAT_18915</t>
  </si>
  <si>
    <t>PAT_18916</t>
  </si>
  <si>
    <t>PAT_18917</t>
  </si>
  <si>
    <t>PAT_18918</t>
  </si>
  <si>
    <t>PAT_18919</t>
  </si>
  <si>
    <t>PAT_18920</t>
  </si>
  <si>
    <t>PAT_18921</t>
  </si>
  <si>
    <t>PAT_18922</t>
  </si>
  <si>
    <t>PAT_18923</t>
  </si>
  <si>
    <t>PAT_18924</t>
  </si>
  <si>
    <t>PAT_18925</t>
  </si>
  <si>
    <t>PAT_18926</t>
  </si>
  <si>
    <t>PAT_18927</t>
  </si>
  <si>
    <t>PAT_18928</t>
  </si>
  <si>
    <t>PAT_18929</t>
  </si>
  <si>
    <t>PAT_18930</t>
  </si>
  <si>
    <t>PAT_18931</t>
  </si>
  <si>
    <t>PAT_18932</t>
  </si>
  <si>
    <t>PAT_18933</t>
  </si>
  <si>
    <t>PAT_18934</t>
  </si>
  <si>
    <t>PAT_18935</t>
  </si>
  <si>
    <t>PAT_18936</t>
  </si>
  <si>
    <t>PAT_18937</t>
  </si>
  <si>
    <t>PAT_18938</t>
  </si>
  <si>
    <t>PAT_18939</t>
  </si>
  <si>
    <t>PAT_18940</t>
  </si>
  <si>
    <t>PAT_18941</t>
  </si>
  <si>
    <t>PAT_18942</t>
  </si>
  <si>
    <t>PAT_18943</t>
  </si>
  <si>
    <t>PAT_18944</t>
  </si>
  <si>
    <t>PAT_18945</t>
  </si>
  <si>
    <t>PAT_18946</t>
  </si>
  <si>
    <t>PAT_18947</t>
  </si>
  <si>
    <t>PAT_18948</t>
  </si>
  <si>
    <t>PAT_18949</t>
  </si>
  <si>
    <t>PAT_18950</t>
  </si>
  <si>
    <t>PAT_18951</t>
  </si>
  <si>
    <t>PAT_18952</t>
  </si>
  <si>
    <t>PAT_18953</t>
  </si>
  <si>
    <t>PAT_18954</t>
  </si>
  <si>
    <t>PAT_18955</t>
  </si>
  <si>
    <t>PAT_18956</t>
  </si>
  <si>
    <t>PAT_18957</t>
  </si>
  <si>
    <t>PAT_18958</t>
  </si>
  <si>
    <t>PAT_18959</t>
  </si>
  <si>
    <t>PAT_18960</t>
  </si>
  <si>
    <t>PAT_18961</t>
  </si>
  <si>
    <t>PAT_18962</t>
  </si>
  <si>
    <t>PAT_18963</t>
  </si>
  <si>
    <t>PAT_18964</t>
  </si>
  <si>
    <t>PAT_18965</t>
  </si>
  <si>
    <t>PAT_18966</t>
  </si>
  <si>
    <t>PAT_18967</t>
  </si>
  <si>
    <t>PAT_18968</t>
  </si>
  <si>
    <t>PAT_18969</t>
  </si>
  <si>
    <t>PAT_18970</t>
  </si>
  <si>
    <t>PAT_18971</t>
  </si>
  <si>
    <t>PAT_18972</t>
  </si>
  <si>
    <t>PAT_18973</t>
  </si>
  <si>
    <t>PAT_18974</t>
  </si>
  <si>
    <t>PAT_18975</t>
  </si>
  <si>
    <t>PAT_18976</t>
  </si>
  <si>
    <t>PAT_18977</t>
  </si>
  <si>
    <t>PAT_18978</t>
  </si>
  <si>
    <t>PAT_18979</t>
  </si>
  <si>
    <t>PAT_18980</t>
  </si>
  <si>
    <t>PAT_18981</t>
  </si>
  <si>
    <t>PAT_18982</t>
  </si>
  <si>
    <t>PAT_18983</t>
  </si>
  <si>
    <t>PAT_18984</t>
  </si>
  <si>
    <t>PAT_18985</t>
  </si>
  <si>
    <t>PAT_18986</t>
  </si>
  <si>
    <t>PAT_18987</t>
  </si>
  <si>
    <t>PAT_18988</t>
  </si>
  <si>
    <t>PAT_18989</t>
  </si>
  <si>
    <t>PAT_18990</t>
  </si>
  <si>
    <t>PAT_18991</t>
  </si>
  <si>
    <t>PAT_18992</t>
  </si>
  <si>
    <t>PAT_18993</t>
  </si>
  <si>
    <t>PAT_18994</t>
  </si>
  <si>
    <t>PAT_18995</t>
  </si>
  <si>
    <t>PAT_18996</t>
  </si>
  <si>
    <t>PAT_18997</t>
  </si>
  <si>
    <t>PAT_18998</t>
  </si>
  <si>
    <t>PAT_18999</t>
  </si>
  <si>
    <t>PAT_19000</t>
  </si>
  <si>
    <t>PAT_19001</t>
  </si>
  <si>
    <t>PAT_19002</t>
  </si>
  <si>
    <t>PAT_19003</t>
  </si>
  <si>
    <t>PAT_19004</t>
  </si>
  <si>
    <t>PAT_19005</t>
  </si>
  <si>
    <t>PAT_19006</t>
  </si>
  <si>
    <t>PAT_19007</t>
  </si>
  <si>
    <t>PAT_19008</t>
  </si>
  <si>
    <t>PAT_19009</t>
  </si>
  <si>
    <t>PAT_19010</t>
  </si>
  <si>
    <t>PAT_19011</t>
  </si>
  <si>
    <t>PAT_19012</t>
  </si>
  <si>
    <t>PAT_19013</t>
  </si>
  <si>
    <t>PAT_19014</t>
  </si>
  <si>
    <t>PAT_19015</t>
  </si>
  <si>
    <t>PAT_19016</t>
  </si>
  <si>
    <t>PAT_19017</t>
  </si>
  <si>
    <t>PAT_19018</t>
  </si>
  <si>
    <t>PAT_19019</t>
  </si>
  <si>
    <t>PAT_19020</t>
  </si>
  <si>
    <t>PAT_19021</t>
  </si>
  <si>
    <t>PAT_19022</t>
  </si>
  <si>
    <t>PAT_19023</t>
  </si>
  <si>
    <t>PAT_19024</t>
  </si>
  <si>
    <t>PAT_19025</t>
  </si>
  <si>
    <t>PAT_19026</t>
  </si>
  <si>
    <t>PAT_19027</t>
  </si>
  <si>
    <t>PAT_19028</t>
  </si>
  <si>
    <t>PAT_19029</t>
  </si>
  <si>
    <t>PAT_19030</t>
  </si>
  <si>
    <t>PAT_19031</t>
  </si>
  <si>
    <t>PAT_19032</t>
  </si>
  <si>
    <t>PAT_19033</t>
  </si>
  <si>
    <t>PAT_19034</t>
  </si>
  <si>
    <t>PAT_19035</t>
  </si>
  <si>
    <t>PAT_19036</t>
  </si>
  <si>
    <t>PAT_19037</t>
  </si>
  <si>
    <t>PAT_19038</t>
  </si>
  <si>
    <t>PAT_19039</t>
  </si>
  <si>
    <t>PAT_19040</t>
  </si>
  <si>
    <t>PAT_19041</t>
  </si>
  <si>
    <t>PAT_19042</t>
  </si>
  <si>
    <t>PAT_19043</t>
  </si>
  <si>
    <t>PAT_19044</t>
  </si>
  <si>
    <t>PAT_19045</t>
  </si>
  <si>
    <t>PAT_19046</t>
  </si>
  <si>
    <t>PAT_19047</t>
  </si>
  <si>
    <t>PAT_19048</t>
  </si>
  <si>
    <t>PAT_19049</t>
  </si>
  <si>
    <t>PAT_19050</t>
  </si>
  <si>
    <t>PAT_19051</t>
  </si>
  <si>
    <t>PAT_19052</t>
  </si>
  <si>
    <t>PAT_19053</t>
  </si>
  <si>
    <t>PAT_19054</t>
  </si>
  <si>
    <t>PAT_19055</t>
  </si>
  <si>
    <t>PAT_19056</t>
  </si>
  <si>
    <t>PAT_19057</t>
  </si>
  <si>
    <t>PAT_19058</t>
  </si>
  <si>
    <t>PAT_19059</t>
  </si>
  <si>
    <t>PAT_19060</t>
  </si>
  <si>
    <t>PAT_19061</t>
  </si>
  <si>
    <t>PAT_19062</t>
  </si>
  <si>
    <t>PAT_19063</t>
  </si>
  <si>
    <t>PAT_19064</t>
  </si>
  <si>
    <t>PAT_19065</t>
  </si>
  <si>
    <t>PAT_19066</t>
  </si>
  <si>
    <t>PAT_19067</t>
  </si>
  <si>
    <t>PAT_19068</t>
  </si>
  <si>
    <t>PAT_19069</t>
  </si>
  <si>
    <t>PAT_19070</t>
  </si>
  <si>
    <t>PAT_19071</t>
  </si>
  <si>
    <t>PAT_19072</t>
  </si>
  <si>
    <t>PAT_19073</t>
  </si>
  <si>
    <t>PAT_19074</t>
  </si>
  <si>
    <t>PAT_19075</t>
  </si>
  <si>
    <t>PAT_19076</t>
  </si>
  <si>
    <t>PAT_19077</t>
  </si>
  <si>
    <t>PAT_19078</t>
  </si>
  <si>
    <t>PAT_19079</t>
  </si>
  <si>
    <t>PAT_19080</t>
  </si>
  <si>
    <t>PAT_19081</t>
  </si>
  <si>
    <t>PAT_19082</t>
  </si>
  <si>
    <t>PAT_19083</t>
  </si>
  <si>
    <t>PAT_19084</t>
  </si>
  <si>
    <t>PAT_19085</t>
  </si>
  <si>
    <t>PAT_19086</t>
  </si>
  <si>
    <t>PAT_19087</t>
  </si>
  <si>
    <t>PAT_19088</t>
  </si>
  <si>
    <t>PAT_19089</t>
  </si>
  <si>
    <t>PAT_19090</t>
  </si>
  <si>
    <t>PAT_19091</t>
  </si>
  <si>
    <t>PAT_19092</t>
  </si>
  <si>
    <t>PAT_19093</t>
  </si>
  <si>
    <t>PAT_19094</t>
  </si>
  <si>
    <t>PAT_19095</t>
  </si>
  <si>
    <t>PAT_19096</t>
  </si>
  <si>
    <t>PAT_19097</t>
  </si>
  <si>
    <t>PAT_19098</t>
  </si>
  <si>
    <t>PAT_19099</t>
  </si>
  <si>
    <t>PAT_19100</t>
  </si>
  <si>
    <t>PAT_19101</t>
  </si>
  <si>
    <t>PAT_19102</t>
  </si>
  <si>
    <t>PAT_19103</t>
  </si>
  <si>
    <t>PAT_19104</t>
  </si>
  <si>
    <t>PAT_19105</t>
  </si>
  <si>
    <t>PAT_19106</t>
  </si>
  <si>
    <t>PAT_19107</t>
  </si>
  <si>
    <t>PAT_19108</t>
  </si>
  <si>
    <t>PAT_19109</t>
  </si>
  <si>
    <t>PAT_19110</t>
  </si>
  <si>
    <t>PAT_19111</t>
  </si>
  <si>
    <t>PAT_19112</t>
  </si>
  <si>
    <t>PAT_19113</t>
  </si>
  <si>
    <t>PAT_19114</t>
  </si>
  <si>
    <t>PAT_19115</t>
  </si>
  <si>
    <t>PAT_19116</t>
  </si>
  <si>
    <t>PAT_19117</t>
  </si>
  <si>
    <t>PAT_19118</t>
  </si>
  <si>
    <t>PAT_19119</t>
  </si>
  <si>
    <t>PAT_19120</t>
  </si>
  <si>
    <t>PAT_19121</t>
  </si>
  <si>
    <t>PAT_19122</t>
  </si>
  <si>
    <t>PAT_19123</t>
  </si>
  <si>
    <t>PAT_19124</t>
  </si>
  <si>
    <t>PAT_19125</t>
  </si>
  <si>
    <t>PAT_19126</t>
  </si>
  <si>
    <t>PAT_19127</t>
  </si>
  <si>
    <t>PAT_19128</t>
  </si>
  <si>
    <t>PAT_19129</t>
  </si>
  <si>
    <t>PAT_19130</t>
  </si>
  <si>
    <t>PAT_19131</t>
  </si>
  <si>
    <t>PAT_19132</t>
  </si>
  <si>
    <t>PAT_19133</t>
  </si>
  <si>
    <t>PAT_19134</t>
  </si>
  <si>
    <t>PAT_19135</t>
  </si>
  <si>
    <t>PAT_19136</t>
  </si>
  <si>
    <t>PAT_19137</t>
  </si>
  <si>
    <t>PAT_19138</t>
  </si>
  <si>
    <t>PAT_19139</t>
  </si>
  <si>
    <t>PAT_19140</t>
  </si>
  <si>
    <t>PAT_19141</t>
  </si>
  <si>
    <t>PAT_19142</t>
  </si>
  <si>
    <t>PAT_19143</t>
  </si>
  <si>
    <t>PAT_19144</t>
  </si>
  <si>
    <t>PAT_19145</t>
  </si>
  <si>
    <t>PAT_19146</t>
  </si>
  <si>
    <t>PAT_19147</t>
  </si>
  <si>
    <t>PAT_19148</t>
  </si>
  <si>
    <t>PAT_19149</t>
  </si>
  <si>
    <t>PAT_19150</t>
  </si>
  <si>
    <t>PAT_19151</t>
  </si>
  <si>
    <t>PAT_19152</t>
  </si>
  <si>
    <t>PAT_19153</t>
  </si>
  <si>
    <t>PAT_19154</t>
  </si>
  <si>
    <t>PAT_19155</t>
  </si>
  <si>
    <t>PAT_19156</t>
  </si>
  <si>
    <t>PAT_19157</t>
  </si>
  <si>
    <t>PAT_19158</t>
  </si>
  <si>
    <t>PAT_19159</t>
  </si>
  <si>
    <t>PAT_19160</t>
  </si>
  <si>
    <t>PAT_19161</t>
  </si>
  <si>
    <t>PAT_19162</t>
  </si>
  <si>
    <t>PAT_19163</t>
  </si>
  <si>
    <t>PAT_19164</t>
  </si>
  <si>
    <t>PAT_19165</t>
  </si>
  <si>
    <t>PAT_19166</t>
  </si>
  <si>
    <t>PAT_19167</t>
  </si>
  <si>
    <t>PAT_19168</t>
  </si>
  <si>
    <t>PAT_19169</t>
  </si>
  <si>
    <t>PAT_19170</t>
  </si>
  <si>
    <t>PAT_19171</t>
  </si>
  <si>
    <t>PAT_19172</t>
  </si>
  <si>
    <t>PAT_19173</t>
  </si>
  <si>
    <t>PAT_19174</t>
  </si>
  <si>
    <t>PAT_19175</t>
  </si>
  <si>
    <t>PAT_19176</t>
  </si>
  <si>
    <t>PAT_19177</t>
  </si>
  <si>
    <t>PAT_19178</t>
  </si>
  <si>
    <t>PAT_19179</t>
  </si>
  <si>
    <t>PAT_19180</t>
  </si>
  <si>
    <t>PAT_19181</t>
  </si>
  <si>
    <t>PAT_19182</t>
  </si>
  <si>
    <t>PAT_19183</t>
  </si>
  <si>
    <t>PAT_19184</t>
  </si>
  <si>
    <t>PAT_19185</t>
  </si>
  <si>
    <t>PAT_19186</t>
  </si>
  <si>
    <t>PAT_19187</t>
  </si>
  <si>
    <t>PAT_19188</t>
  </si>
  <si>
    <t>PAT_19189</t>
  </si>
  <si>
    <t>PAT_19190</t>
  </si>
  <si>
    <t>PAT_19191</t>
  </si>
  <si>
    <t>PAT_19192</t>
  </si>
  <si>
    <t>PAT_19193</t>
  </si>
  <si>
    <t>PAT_19194</t>
  </si>
  <si>
    <t>PAT_19195</t>
  </si>
  <si>
    <t>PAT_19196</t>
  </si>
  <si>
    <t>PAT_19197</t>
  </si>
  <si>
    <t>PAT_19198</t>
  </si>
  <si>
    <t>PAT_19199</t>
  </si>
  <si>
    <t>PAT_19200</t>
  </si>
  <si>
    <t>PAT_19201</t>
  </si>
  <si>
    <t>PAT_19202</t>
  </si>
  <si>
    <t>PAT_19203</t>
  </si>
  <si>
    <t>PAT_19204</t>
  </si>
  <si>
    <t>PAT_19205</t>
  </si>
  <si>
    <t>PAT_19206</t>
  </si>
  <si>
    <t>PAT_19207</t>
  </si>
  <si>
    <t>PAT_19208</t>
  </si>
  <si>
    <t>PAT_19209</t>
  </si>
  <si>
    <t>PAT_19210</t>
  </si>
  <si>
    <t>PAT_19211</t>
  </si>
  <si>
    <t>PAT_19212</t>
  </si>
  <si>
    <t>PAT_19213</t>
  </si>
  <si>
    <t>PAT_19214</t>
  </si>
  <si>
    <t>PAT_19215</t>
  </si>
  <si>
    <t>PAT_19216</t>
  </si>
  <si>
    <t>PAT_19217</t>
  </si>
  <si>
    <t>PAT_19218</t>
  </si>
  <si>
    <t>PAT_19219</t>
  </si>
  <si>
    <t>PAT_19220</t>
  </si>
  <si>
    <t>PAT_19221</t>
  </si>
  <si>
    <t>PAT_19222</t>
  </si>
  <si>
    <t>PAT_19223</t>
  </si>
  <si>
    <t>PAT_19224</t>
  </si>
  <si>
    <t>PAT_19225</t>
  </si>
  <si>
    <t>PAT_19226</t>
  </si>
  <si>
    <t>PAT_19227</t>
  </si>
  <si>
    <t>PAT_19228</t>
  </si>
  <si>
    <t>PAT_19229</t>
  </si>
  <si>
    <t>PAT_19230</t>
  </si>
  <si>
    <t>PAT_19231</t>
  </si>
  <si>
    <t>PAT_19232</t>
  </si>
  <si>
    <t>PAT_19233</t>
  </si>
  <si>
    <t>PAT_19234</t>
  </si>
  <si>
    <t>PAT_19235</t>
  </si>
  <si>
    <t>PAT_19236</t>
  </si>
  <si>
    <t>PAT_19237</t>
  </si>
  <si>
    <t>PAT_19238</t>
  </si>
  <si>
    <t>PAT_19239</t>
  </si>
  <si>
    <t>PAT_19240</t>
  </si>
  <si>
    <t>PAT_19241</t>
  </si>
  <si>
    <t>PAT_19242</t>
  </si>
  <si>
    <t>PAT_19243</t>
  </si>
  <si>
    <t>PAT_19244</t>
  </si>
  <si>
    <t>PAT_19245</t>
  </si>
  <si>
    <t>PAT_19246</t>
  </si>
  <si>
    <t>PAT_19247</t>
  </si>
  <si>
    <t>PAT_19248</t>
  </si>
  <si>
    <t>PAT_19249</t>
  </si>
  <si>
    <t>PAT_19250</t>
  </si>
  <si>
    <t>PAT_19251</t>
  </si>
  <si>
    <t>PAT_19252</t>
  </si>
  <si>
    <t>PAT_19253</t>
  </si>
  <si>
    <t>PAT_19254</t>
  </si>
  <si>
    <t>PAT_19255</t>
  </si>
  <si>
    <t>PAT_19256</t>
  </si>
  <si>
    <t>PAT_19257</t>
  </si>
  <si>
    <t>PAT_19258</t>
  </si>
  <si>
    <t>PAT_19259</t>
  </si>
  <si>
    <t>PAT_19260</t>
  </si>
  <si>
    <t>PAT_19261</t>
  </si>
  <si>
    <t>PAT_19262</t>
  </si>
  <si>
    <t>PAT_19263</t>
  </si>
  <si>
    <t>PAT_19264</t>
  </si>
  <si>
    <t>PAT_19265</t>
  </si>
  <si>
    <t>PAT_19266</t>
  </si>
  <si>
    <t>PAT_19267</t>
  </si>
  <si>
    <t>PAT_19268</t>
  </si>
  <si>
    <t>PAT_19269</t>
  </si>
  <si>
    <t>PAT_19270</t>
  </si>
  <si>
    <t>PAT_19271</t>
  </si>
  <si>
    <t>PAT_19272</t>
  </si>
  <si>
    <t>PAT_19273</t>
  </si>
  <si>
    <t>PAT_19274</t>
  </si>
  <si>
    <t>PAT_19275</t>
  </si>
  <si>
    <t>PAT_19276</t>
  </si>
  <si>
    <t>PAT_19277</t>
  </si>
  <si>
    <t>PAT_19278</t>
  </si>
  <si>
    <t>PAT_19279</t>
  </si>
  <si>
    <t>PAT_19280</t>
  </si>
  <si>
    <t>PAT_19281</t>
  </si>
  <si>
    <t>PAT_19282</t>
  </si>
  <si>
    <t>PAT_19283</t>
  </si>
  <si>
    <t>PAT_19284</t>
  </si>
  <si>
    <t>PAT_19285</t>
  </si>
  <si>
    <t>PAT_19286</t>
  </si>
  <si>
    <t>PAT_19287</t>
  </si>
  <si>
    <t>PAT_19288</t>
  </si>
  <si>
    <t>PAT_19289</t>
  </si>
  <si>
    <t>PAT_19290</t>
  </si>
  <si>
    <t>PAT_19291</t>
  </si>
  <si>
    <t>PAT_19292</t>
  </si>
  <si>
    <t>PAT_19293</t>
  </si>
  <si>
    <t>PAT_19294</t>
  </si>
  <si>
    <t>PAT_19295</t>
  </si>
  <si>
    <t>PAT_19296</t>
  </si>
  <si>
    <t>PAT_19297</t>
  </si>
  <si>
    <t>PAT_19298</t>
  </si>
  <si>
    <t>PAT_19299</t>
  </si>
  <si>
    <t>PAT_19300</t>
  </si>
  <si>
    <t>PAT_19301</t>
  </si>
  <si>
    <t>PAT_19302</t>
  </si>
  <si>
    <t>PAT_19303</t>
  </si>
  <si>
    <t>PAT_19304</t>
  </si>
  <si>
    <t>PAT_19305</t>
  </si>
  <si>
    <t>PAT_19306</t>
  </si>
  <si>
    <t>PAT_19307</t>
  </si>
  <si>
    <t>PAT_19308</t>
  </si>
  <si>
    <t>PAT_19309</t>
  </si>
  <si>
    <t>PAT_19310</t>
  </si>
  <si>
    <t>PAT_19311</t>
  </si>
  <si>
    <t>PAT_19312</t>
  </si>
  <si>
    <t>PAT_19313</t>
  </si>
  <si>
    <t>PAT_19314</t>
  </si>
  <si>
    <t>PAT_19315</t>
  </si>
  <si>
    <t>PAT_19316</t>
  </si>
  <si>
    <t>PAT_19317</t>
  </si>
  <si>
    <t>PAT_19318</t>
  </si>
  <si>
    <t>PAT_19319</t>
  </si>
  <si>
    <t>PAT_19320</t>
  </si>
  <si>
    <t>PAT_19321</t>
  </si>
  <si>
    <t>PAT_19322</t>
  </si>
  <si>
    <t>PAT_19323</t>
  </si>
  <si>
    <t>PAT_19324</t>
  </si>
  <si>
    <t>PAT_19325</t>
  </si>
  <si>
    <t>PAT_19326</t>
  </si>
  <si>
    <t>PAT_19327</t>
  </si>
  <si>
    <t>PAT_19328</t>
  </si>
  <si>
    <t>PAT_19329</t>
  </si>
  <si>
    <t>PAT_19330</t>
  </si>
  <si>
    <t>PAT_19331</t>
  </si>
  <si>
    <t>PAT_19332</t>
  </si>
  <si>
    <t>PAT_19333</t>
  </si>
  <si>
    <t>PAT_19334</t>
  </si>
  <si>
    <t>PAT_19335</t>
  </si>
  <si>
    <t>PAT_19336</t>
  </si>
  <si>
    <t>PAT_19337</t>
  </si>
  <si>
    <t>PAT_19338</t>
  </si>
  <si>
    <t>PAT_19339</t>
  </si>
  <si>
    <t>PAT_19340</t>
  </si>
  <si>
    <t>PAT_19341</t>
  </si>
  <si>
    <t>PAT_19342</t>
  </si>
  <si>
    <t>PAT_19343</t>
  </si>
  <si>
    <t>PAT_19344</t>
  </si>
  <si>
    <t>PAT_19345</t>
  </si>
  <si>
    <t>PAT_19346</t>
  </si>
  <si>
    <t>PAT_19347</t>
  </si>
  <si>
    <t>PAT_19348</t>
  </si>
  <si>
    <t>PAT_19349</t>
  </si>
  <si>
    <t>PAT_19350</t>
  </si>
  <si>
    <t>PAT_19351</t>
  </si>
  <si>
    <t>PAT_19352</t>
  </si>
  <si>
    <t>PAT_19353</t>
  </si>
  <si>
    <t>PAT_19354</t>
  </si>
  <si>
    <t>PAT_19355</t>
  </si>
  <si>
    <t>PAT_19356</t>
  </si>
  <si>
    <t>PAT_19357</t>
  </si>
  <si>
    <t>PAT_19358</t>
  </si>
  <si>
    <t>PAT_19359</t>
  </si>
  <si>
    <t>PAT_19360</t>
  </si>
  <si>
    <t>PAT_19361</t>
  </si>
  <si>
    <t>PAT_19362</t>
  </si>
  <si>
    <t>PAT_19363</t>
  </si>
  <si>
    <t>PAT_19364</t>
  </si>
  <si>
    <t>PAT_19365</t>
  </si>
  <si>
    <t>PAT_19366</t>
  </si>
  <si>
    <t>PAT_19367</t>
  </si>
  <si>
    <t>PAT_19368</t>
  </si>
  <si>
    <t>PAT_19369</t>
  </si>
  <si>
    <t>PAT_19370</t>
  </si>
  <si>
    <t>PAT_19371</t>
  </si>
  <si>
    <t>PAT_19372</t>
  </si>
  <si>
    <t>PAT_19373</t>
  </si>
  <si>
    <t>PAT_19374</t>
  </si>
  <si>
    <t>PAT_19375</t>
  </si>
  <si>
    <t>PAT_19376</t>
  </si>
  <si>
    <t>PAT_19377</t>
  </si>
  <si>
    <t>PAT_19378</t>
  </si>
  <si>
    <t>PAT_19379</t>
  </si>
  <si>
    <t>PAT_19380</t>
  </si>
  <si>
    <t>PAT_19381</t>
  </si>
  <si>
    <t>PAT_19382</t>
  </si>
  <si>
    <t>PAT_19383</t>
  </si>
  <si>
    <t>PAT_19384</t>
  </si>
  <si>
    <t>PAT_19385</t>
  </si>
  <si>
    <t>PAT_19386</t>
  </si>
  <si>
    <t>PAT_19387</t>
  </si>
  <si>
    <t>PAT_19388</t>
  </si>
  <si>
    <t>PAT_19389</t>
  </si>
  <si>
    <t>PAT_19390</t>
  </si>
  <si>
    <t>PAT_19391</t>
  </si>
  <si>
    <t>PAT_19392</t>
  </si>
  <si>
    <t>PAT_19393</t>
  </si>
  <si>
    <t>PAT_19394</t>
  </si>
  <si>
    <t>PAT_19395</t>
  </si>
  <si>
    <t>PAT_19396</t>
  </si>
  <si>
    <t>PAT_19397</t>
  </si>
  <si>
    <t>PAT_19398</t>
  </si>
  <si>
    <t>PAT_19399</t>
  </si>
  <si>
    <t>PAT_19400</t>
  </si>
  <si>
    <t>PAT_19401</t>
  </si>
  <si>
    <t>PAT_19402</t>
  </si>
  <si>
    <t>PAT_19403</t>
  </si>
  <si>
    <t>PAT_19404</t>
  </si>
  <si>
    <t>PAT_19405</t>
  </si>
  <si>
    <t>PAT_19406</t>
  </si>
  <si>
    <t>PAT_19407</t>
  </si>
  <si>
    <t>PAT_19408</t>
  </si>
  <si>
    <t>PAT_19409</t>
  </si>
  <si>
    <t>PAT_19410</t>
  </si>
  <si>
    <t>PAT_19411</t>
  </si>
  <si>
    <t>PAT_19412</t>
  </si>
  <si>
    <t>PAT_19413</t>
  </si>
  <si>
    <t>PAT_19414</t>
  </si>
  <si>
    <t>PAT_19415</t>
  </si>
  <si>
    <t>PAT_19416</t>
  </si>
  <si>
    <t>PAT_19417</t>
  </si>
  <si>
    <t>PAT_19418</t>
  </si>
  <si>
    <t>PAT_19419</t>
  </si>
  <si>
    <t>PAT_19420</t>
  </si>
  <si>
    <t>PAT_19421</t>
  </si>
  <si>
    <t>PAT_19422</t>
  </si>
  <si>
    <t>PAT_19423</t>
  </si>
  <si>
    <t>PAT_19424</t>
  </si>
  <si>
    <t>PAT_19425</t>
  </si>
  <si>
    <t>PAT_19426</t>
  </si>
  <si>
    <t>PAT_19427</t>
  </si>
  <si>
    <t>PAT_19428</t>
  </si>
  <si>
    <t>PAT_19429</t>
  </si>
  <si>
    <t>PAT_19430</t>
  </si>
  <si>
    <t>PAT_19431</t>
  </si>
  <si>
    <t>PAT_19432</t>
  </si>
  <si>
    <t>PAT_19433</t>
  </si>
  <si>
    <t>PAT_19434</t>
  </si>
  <si>
    <t>PAT_19435</t>
  </si>
  <si>
    <t>PAT_19436</t>
  </si>
  <si>
    <t>PAT_19437</t>
  </si>
  <si>
    <t>PAT_19438</t>
  </si>
  <si>
    <t>PAT_19439</t>
  </si>
  <si>
    <t>PAT_19440</t>
  </si>
  <si>
    <t>PAT_19441</t>
  </si>
  <si>
    <t>PAT_19442</t>
  </si>
  <si>
    <t>PAT_19443</t>
  </si>
  <si>
    <t>PAT_19444</t>
  </si>
  <si>
    <t>PAT_19445</t>
  </si>
  <si>
    <t>PAT_19446</t>
  </si>
  <si>
    <t>PAT_19447</t>
  </si>
  <si>
    <t>PAT_19448</t>
  </si>
  <si>
    <t>PAT_19449</t>
  </si>
  <si>
    <t>PAT_19450</t>
  </si>
  <si>
    <t>PAT_19451</t>
  </si>
  <si>
    <t>PAT_19452</t>
  </si>
  <si>
    <t>PAT_19453</t>
  </si>
  <si>
    <t>PAT_19454</t>
  </si>
  <si>
    <t>PAT_19455</t>
  </si>
  <si>
    <t>PAT_19456</t>
  </si>
  <si>
    <t>PAT_19457</t>
  </si>
  <si>
    <t>PAT_19458</t>
  </si>
  <si>
    <t>PAT_19459</t>
  </si>
  <si>
    <t>PAT_19460</t>
  </si>
  <si>
    <t>PAT_19461</t>
  </si>
  <si>
    <t>PAT_19462</t>
  </si>
  <si>
    <t>PAT_19463</t>
  </si>
  <si>
    <t>PAT_19464</t>
  </si>
  <si>
    <t>PAT_19465</t>
  </si>
  <si>
    <t>PAT_19466</t>
  </si>
  <si>
    <t>PAT_19467</t>
  </si>
  <si>
    <t>PAT_19468</t>
  </si>
  <si>
    <t>PAT_19469</t>
  </si>
  <si>
    <t>PAT_19470</t>
  </si>
  <si>
    <t>PAT_19471</t>
  </si>
  <si>
    <t>PAT_19472</t>
  </si>
  <si>
    <t>PAT_19473</t>
  </si>
  <si>
    <t>PAT_19474</t>
  </si>
  <si>
    <t>PAT_19475</t>
  </si>
  <si>
    <t>PAT_19476</t>
  </si>
  <si>
    <t>PAT_19477</t>
  </si>
  <si>
    <t>PAT_19478</t>
  </si>
  <si>
    <t>PAT_19479</t>
  </si>
  <si>
    <t>PAT_19480</t>
  </si>
  <si>
    <t>PAT_19481</t>
  </si>
  <si>
    <t>PAT_19482</t>
  </si>
  <si>
    <t>PAT_19483</t>
  </si>
  <si>
    <t>PAT_19484</t>
  </si>
  <si>
    <t>PAT_19485</t>
  </si>
  <si>
    <t>PAT_19486</t>
  </si>
  <si>
    <t>PAT_19487</t>
  </si>
  <si>
    <t>PAT_19488</t>
  </si>
  <si>
    <t>PAT_19489</t>
  </si>
  <si>
    <t>PAT_19490</t>
  </si>
  <si>
    <t>PAT_19491</t>
  </si>
  <si>
    <t>PAT_19492</t>
  </si>
  <si>
    <t>PAT_19493</t>
  </si>
  <si>
    <t>PAT_19494</t>
  </si>
  <si>
    <t>PAT_19495</t>
  </si>
  <si>
    <t>PAT_19496</t>
  </si>
  <si>
    <t>PAT_19497</t>
  </si>
  <si>
    <t>PAT_19498</t>
  </si>
  <si>
    <t>PAT_19499</t>
  </si>
  <si>
    <t>PAT_19500</t>
  </si>
  <si>
    <t>PAT_19501</t>
  </si>
  <si>
    <t>PAT_19502</t>
  </si>
  <si>
    <t>PAT_19503</t>
  </si>
  <si>
    <t>PAT_19504</t>
  </si>
  <si>
    <t>PAT_19505</t>
  </si>
  <si>
    <t>PAT_19506</t>
  </si>
  <si>
    <t>PAT_19507</t>
  </si>
  <si>
    <t>PAT_19508</t>
  </si>
  <si>
    <t>PAT_19509</t>
  </si>
  <si>
    <t>PAT_19510</t>
  </si>
  <si>
    <t>PAT_19511</t>
  </si>
  <si>
    <t>PAT_19512</t>
  </si>
  <si>
    <t>PAT_19513</t>
  </si>
  <si>
    <t>PAT_19514</t>
  </si>
  <si>
    <t>PAT_19515</t>
  </si>
  <si>
    <t>PAT_19516</t>
  </si>
  <si>
    <t>PAT_19517</t>
  </si>
  <si>
    <t>PAT_19518</t>
  </si>
  <si>
    <t>PAT_19519</t>
  </si>
  <si>
    <t>PAT_19520</t>
  </si>
  <si>
    <t>PAT_19521</t>
  </si>
  <si>
    <t>PAT_19522</t>
  </si>
  <si>
    <t>PAT_19523</t>
  </si>
  <si>
    <t>PAT_19524</t>
  </si>
  <si>
    <t>PAT_19525</t>
  </si>
  <si>
    <t>PAT_19526</t>
  </si>
  <si>
    <t>PAT_19527</t>
  </si>
  <si>
    <t>PAT_19528</t>
  </si>
  <si>
    <t>PAT_19529</t>
  </si>
  <si>
    <t>PAT_19530</t>
  </si>
  <si>
    <t>PAT_19531</t>
  </si>
  <si>
    <t>PAT_19532</t>
  </si>
  <si>
    <t>PAT_19533</t>
  </si>
  <si>
    <t>PAT_19534</t>
  </si>
  <si>
    <t>PAT_19535</t>
  </si>
  <si>
    <t>PAT_19536</t>
  </si>
  <si>
    <t>PAT_19537</t>
  </si>
  <si>
    <t>PAT_19538</t>
  </si>
  <si>
    <t>PAT_19539</t>
  </si>
  <si>
    <t>PAT_19540</t>
  </si>
  <si>
    <t>PAT_19541</t>
  </si>
  <si>
    <t>PAT_19542</t>
  </si>
  <si>
    <t>PAT_19543</t>
  </si>
  <si>
    <t>PAT_19544</t>
  </si>
  <si>
    <t>PAT_19545</t>
  </si>
  <si>
    <t>PAT_19546</t>
  </si>
  <si>
    <t>PAT_19547</t>
  </si>
  <si>
    <t>PAT_19548</t>
  </si>
  <si>
    <t>PAT_19549</t>
  </si>
  <si>
    <t>PAT_19550</t>
  </si>
  <si>
    <t>PAT_19551</t>
  </si>
  <si>
    <t>PAT_19552</t>
  </si>
  <si>
    <t>PAT_19553</t>
  </si>
  <si>
    <t>PAT_19554</t>
  </si>
  <si>
    <t>PAT_19555</t>
  </si>
  <si>
    <t>PAT_19556</t>
  </si>
  <si>
    <t>PAT_19557</t>
  </si>
  <si>
    <t>PAT_19558</t>
  </si>
  <si>
    <t>PAT_19559</t>
  </si>
  <si>
    <t>PAT_19560</t>
  </si>
  <si>
    <t>PAT_19561</t>
  </si>
  <si>
    <t>PAT_19562</t>
  </si>
  <si>
    <t>PAT_19563</t>
  </si>
  <si>
    <t>PAT_19564</t>
  </si>
  <si>
    <t>PAT_19565</t>
  </si>
  <si>
    <t>PAT_19566</t>
  </si>
  <si>
    <t>PAT_19567</t>
  </si>
  <si>
    <t>PAT_19568</t>
  </si>
  <si>
    <t>PAT_19569</t>
  </si>
  <si>
    <t>PAT_19570</t>
  </si>
  <si>
    <t>PAT_19571</t>
  </si>
  <si>
    <t>PAT_19572</t>
  </si>
  <si>
    <t>PAT_19573</t>
  </si>
  <si>
    <t>PAT_19574</t>
  </si>
  <si>
    <t>PAT_19575</t>
  </si>
  <si>
    <t>PAT_19576</t>
  </si>
  <si>
    <t>PAT_19577</t>
  </si>
  <si>
    <t>PAT_19578</t>
  </si>
  <si>
    <t>PAT_19579</t>
  </si>
  <si>
    <t>PAT_19580</t>
  </si>
  <si>
    <t>PAT_19581</t>
  </si>
  <si>
    <t>PAT_19582</t>
  </si>
  <si>
    <t>PAT_19583</t>
  </si>
  <si>
    <t>PAT_19584</t>
  </si>
  <si>
    <t>PAT_19585</t>
  </si>
  <si>
    <t>PAT_19586</t>
  </si>
  <si>
    <t>PAT_19587</t>
  </si>
  <si>
    <t>PAT_19588</t>
  </si>
  <si>
    <t>PAT_19589</t>
  </si>
  <si>
    <t>PAT_19590</t>
  </si>
  <si>
    <t>PAT_19591</t>
  </si>
  <si>
    <t>PAT_19592</t>
  </si>
  <si>
    <t>PAT_19593</t>
  </si>
  <si>
    <t>PAT_19594</t>
  </si>
  <si>
    <t>PAT_19595</t>
  </si>
  <si>
    <t>PAT_19596</t>
  </si>
  <si>
    <t>PAT_19597</t>
  </si>
  <si>
    <t>PAT_19598</t>
  </si>
  <si>
    <t>PAT_19599</t>
  </si>
  <si>
    <t>PAT_19600</t>
  </si>
  <si>
    <t>PAT_19601</t>
  </si>
  <si>
    <t>PAT_19602</t>
  </si>
  <si>
    <t>PAT_19603</t>
  </si>
  <si>
    <t>PAT_19604</t>
  </si>
  <si>
    <t>PAT_19605</t>
  </si>
  <si>
    <t>PAT_19606</t>
  </si>
  <si>
    <t>PAT_19607</t>
  </si>
  <si>
    <t>PAT_19608</t>
  </si>
  <si>
    <t>PAT_19609</t>
  </si>
  <si>
    <t>PAT_19610</t>
  </si>
  <si>
    <t>PAT_19611</t>
  </si>
  <si>
    <t>PAT_19612</t>
  </si>
  <si>
    <t>PAT_19613</t>
  </si>
  <si>
    <t>PAT_19614</t>
  </si>
  <si>
    <t>PAT_19615</t>
  </si>
  <si>
    <t>PAT_19616</t>
  </si>
  <si>
    <t>PAT_19617</t>
  </si>
  <si>
    <t>PAT_19618</t>
  </si>
  <si>
    <t>PAT_19619</t>
  </si>
  <si>
    <t>PAT_19620</t>
  </si>
  <si>
    <t>PAT_19621</t>
  </si>
  <si>
    <t>PAT_19622</t>
  </si>
  <si>
    <t>PAT_19623</t>
  </si>
  <si>
    <t>PAT_19624</t>
  </si>
  <si>
    <t>PAT_19625</t>
  </si>
  <si>
    <t>PAT_19626</t>
  </si>
  <si>
    <t>PAT_19627</t>
  </si>
  <si>
    <t>PAT_19628</t>
  </si>
  <si>
    <t>PAT_19629</t>
  </si>
  <si>
    <t>PAT_19630</t>
  </si>
  <si>
    <t>PAT_19631</t>
  </si>
  <si>
    <t>PAT_19632</t>
  </si>
  <si>
    <t>PAT_19633</t>
  </si>
  <si>
    <t>PAT_19634</t>
  </si>
  <si>
    <t>PAT_19635</t>
  </si>
  <si>
    <t>PAT_19636</t>
  </si>
  <si>
    <t>PAT_19637</t>
  </si>
  <si>
    <t>PAT_19638</t>
  </si>
  <si>
    <t>PAT_19639</t>
  </si>
  <si>
    <t>PAT_19640</t>
  </si>
  <si>
    <t>PAT_19641</t>
  </si>
  <si>
    <t>PAT_19642</t>
  </si>
  <si>
    <t>PAT_19643</t>
  </si>
  <si>
    <t>PAT_19644</t>
  </si>
  <si>
    <t>PAT_19645</t>
  </si>
  <si>
    <t>PAT_19646</t>
  </si>
  <si>
    <t>PAT_19647</t>
  </si>
  <si>
    <t>PAT_19648</t>
  </si>
  <si>
    <t>PAT_19649</t>
  </si>
  <si>
    <t>PAT_19650</t>
  </si>
  <si>
    <t>PAT_19651</t>
  </si>
  <si>
    <t>PAT_19652</t>
  </si>
  <si>
    <t>PAT_19653</t>
  </si>
  <si>
    <t>PAT_19654</t>
  </si>
  <si>
    <t>PAT_19655</t>
  </si>
  <si>
    <t>PAT_19656</t>
  </si>
  <si>
    <t>PAT_19657</t>
  </si>
  <si>
    <t>PAT_19658</t>
  </si>
  <si>
    <t>PAT_19659</t>
  </si>
  <si>
    <t>PAT_19660</t>
  </si>
  <si>
    <t>PAT_19661</t>
  </si>
  <si>
    <t>PAT_19662</t>
  </si>
  <si>
    <t>PAT_19663</t>
  </si>
  <si>
    <t>PAT_19664</t>
  </si>
  <si>
    <t>PAT_19665</t>
  </si>
  <si>
    <t>PAT_19666</t>
  </si>
  <si>
    <t>PAT_19667</t>
  </si>
  <si>
    <t>PAT_19668</t>
  </si>
  <si>
    <t>PAT_19669</t>
  </si>
  <si>
    <t>PAT_19670</t>
  </si>
  <si>
    <t>PAT_19671</t>
  </si>
  <si>
    <t>PAT_19672</t>
  </si>
  <si>
    <t>PAT_19673</t>
  </si>
  <si>
    <t>PAT_19674</t>
  </si>
  <si>
    <t>PAT_19675</t>
  </si>
  <si>
    <t>PAT_19676</t>
  </si>
  <si>
    <t>PAT_19677</t>
  </si>
  <si>
    <t>PAT_19678</t>
  </si>
  <si>
    <t>PAT_19679</t>
  </si>
  <si>
    <t>PAT_19680</t>
  </si>
  <si>
    <t>PAT_19681</t>
  </si>
  <si>
    <t>PAT_19682</t>
  </si>
  <si>
    <t>PAT_19683</t>
  </si>
  <si>
    <t>PAT_19684</t>
  </si>
  <si>
    <t>PAT_19685</t>
  </si>
  <si>
    <t>PAT_19686</t>
  </si>
  <si>
    <t>PAT_19687</t>
  </si>
  <si>
    <t>PAT_19688</t>
  </si>
  <si>
    <t>PAT_19689</t>
  </si>
  <si>
    <t>PAT_19690</t>
  </si>
  <si>
    <t>PAT_19691</t>
  </si>
  <si>
    <t>PAT_19692</t>
  </si>
  <si>
    <t>PAT_19693</t>
  </si>
  <si>
    <t>PAT_19694</t>
  </si>
  <si>
    <t>PAT_19695</t>
  </si>
  <si>
    <t>PAT_19696</t>
  </si>
  <si>
    <t>PAT_19697</t>
  </si>
  <si>
    <t>PAT_19698</t>
  </si>
  <si>
    <t>PAT_19699</t>
  </si>
  <si>
    <t>PAT_19700</t>
  </si>
  <si>
    <t>PAT_19701</t>
  </si>
  <si>
    <t>PAT_19702</t>
  </si>
  <si>
    <t>PAT_19703</t>
  </si>
  <si>
    <t>PAT_19704</t>
  </si>
  <si>
    <t>PAT_19705</t>
  </si>
  <si>
    <t>PAT_19706</t>
  </si>
  <si>
    <t>PAT_19707</t>
  </si>
  <si>
    <t>PAT_19708</t>
  </si>
  <si>
    <t>PAT_19709</t>
  </si>
  <si>
    <t>PAT_19710</t>
  </si>
  <si>
    <t>PAT_19711</t>
  </si>
  <si>
    <t>PAT_19712</t>
  </si>
  <si>
    <t>PAT_19713</t>
  </si>
  <si>
    <t>PAT_19714</t>
  </si>
  <si>
    <t>PAT_19715</t>
  </si>
  <si>
    <t>PAT_19716</t>
  </si>
  <si>
    <t>PAT_19717</t>
  </si>
  <si>
    <t>PAT_19718</t>
  </si>
  <si>
    <t>PAT_19719</t>
  </si>
  <si>
    <t>PAT_19720</t>
  </si>
  <si>
    <t>PAT_19721</t>
  </si>
  <si>
    <t>PAT_19722</t>
  </si>
  <si>
    <t>PAT_19723</t>
  </si>
  <si>
    <t>PAT_19724</t>
  </si>
  <si>
    <t>PAT_19725</t>
  </si>
  <si>
    <t>PAT_19726</t>
  </si>
  <si>
    <t>PAT_19727</t>
  </si>
  <si>
    <t>PAT_19728</t>
  </si>
  <si>
    <t>PAT_19729</t>
  </si>
  <si>
    <t>PAT_19730</t>
  </si>
  <si>
    <t>PAT_19731</t>
  </si>
  <si>
    <t>PAT_19732</t>
  </si>
  <si>
    <t>PAT_19733</t>
  </si>
  <si>
    <t>PAT_19734</t>
  </si>
  <si>
    <t>PAT_19735</t>
  </si>
  <si>
    <t>PAT_19736</t>
  </si>
  <si>
    <t>PAT_19737</t>
  </si>
  <si>
    <t>PAT_19738</t>
  </si>
  <si>
    <t>PAT_19739</t>
  </si>
  <si>
    <t>PAT_19740</t>
  </si>
  <si>
    <t>PAT_19741</t>
  </si>
  <si>
    <t>PAT_19742</t>
  </si>
  <si>
    <t>PAT_19743</t>
  </si>
  <si>
    <t>PAT_19744</t>
  </si>
  <si>
    <t>PAT_19745</t>
  </si>
  <si>
    <t>PAT_19746</t>
  </si>
  <si>
    <t>PAT_19747</t>
  </si>
  <si>
    <t>PAT_19748</t>
  </si>
  <si>
    <t>PAT_19749</t>
  </si>
  <si>
    <t>PAT_19750</t>
  </si>
  <si>
    <t>PAT_19751</t>
  </si>
  <si>
    <t>PAT_19752</t>
  </si>
  <si>
    <t>PAT_19753</t>
  </si>
  <si>
    <t>PAT_19754</t>
  </si>
  <si>
    <t>PAT_19755</t>
  </si>
  <si>
    <t>PAT_19756</t>
  </si>
  <si>
    <t>PAT_19757</t>
  </si>
  <si>
    <t>PAT_19758</t>
  </si>
  <si>
    <t>PAT_19759</t>
  </si>
  <si>
    <t>PAT_19760</t>
  </si>
  <si>
    <t>PAT_19761</t>
  </si>
  <si>
    <t>PAT_19762</t>
  </si>
  <si>
    <t>PAT_19763</t>
  </si>
  <si>
    <t>PAT_19764</t>
  </si>
  <si>
    <t>PAT_19765</t>
  </si>
  <si>
    <t>PAT_19766</t>
  </si>
  <si>
    <t>PAT_19767</t>
  </si>
  <si>
    <t>PAT_19768</t>
  </si>
  <si>
    <t>PAT_19769</t>
  </si>
  <si>
    <t>PAT_19770</t>
  </si>
  <si>
    <t>PAT_19771</t>
  </si>
  <si>
    <t>PAT_19772</t>
  </si>
  <si>
    <t>PAT_19773</t>
  </si>
  <si>
    <t>PAT_19774</t>
  </si>
  <si>
    <t>PAT_19775</t>
  </si>
  <si>
    <t>PAT_19776</t>
  </si>
  <si>
    <t>PAT_19777</t>
  </si>
  <si>
    <t>PAT_19778</t>
  </si>
  <si>
    <t>PAT_19779</t>
  </si>
  <si>
    <t>PAT_19780</t>
  </si>
  <si>
    <t>PAT_19781</t>
  </si>
  <si>
    <t>PAT_19782</t>
  </si>
  <si>
    <t>PAT_19783</t>
  </si>
  <si>
    <t>PAT_19784</t>
  </si>
  <si>
    <t>PAT_19785</t>
  </si>
  <si>
    <t>PAT_19786</t>
  </si>
  <si>
    <t>PAT_19787</t>
  </si>
  <si>
    <t>PAT_19788</t>
  </si>
  <si>
    <t>PAT_19789</t>
  </si>
  <si>
    <t>PAT_19790</t>
  </si>
  <si>
    <t>PAT_19791</t>
  </si>
  <si>
    <t>PAT_19792</t>
  </si>
  <si>
    <t>PAT_19793</t>
  </si>
  <si>
    <t>PAT_19794</t>
  </si>
  <si>
    <t>PAT_19795</t>
  </si>
  <si>
    <t>PAT_19796</t>
  </si>
  <si>
    <t>PAT_19797</t>
  </si>
  <si>
    <t>PAT_19798</t>
  </si>
  <si>
    <t>PAT_19799</t>
  </si>
  <si>
    <t>PAT_19800</t>
  </si>
  <si>
    <t>PAT_19801</t>
  </si>
  <si>
    <t>PAT_19802</t>
  </si>
  <si>
    <t>PAT_19803</t>
  </si>
  <si>
    <t>PAT_19804</t>
  </si>
  <si>
    <t>PAT_19805</t>
  </si>
  <si>
    <t>PAT_19806</t>
  </si>
  <si>
    <t>PAT_19807</t>
  </si>
  <si>
    <t>PAT_19808</t>
  </si>
  <si>
    <t>PAT_19809</t>
  </si>
  <si>
    <t>PAT_19810</t>
  </si>
  <si>
    <t>PAT_19811</t>
  </si>
  <si>
    <t>PAT_19812</t>
  </si>
  <si>
    <t>PAT_19813</t>
  </si>
  <si>
    <t>PAT_19814</t>
  </si>
  <si>
    <t>PAT_19815</t>
  </si>
  <si>
    <t>PAT_19816</t>
  </si>
  <si>
    <t>PAT_19817</t>
  </si>
  <si>
    <t>PAT_19818</t>
  </si>
  <si>
    <t>PAT_19819</t>
  </si>
  <si>
    <t>PAT_19820</t>
  </si>
  <si>
    <t>PAT_19821</t>
  </si>
  <si>
    <t>PAT_19822</t>
  </si>
  <si>
    <t>PAT_19823</t>
  </si>
  <si>
    <t>PAT_19824</t>
  </si>
  <si>
    <t>PAT_19825</t>
  </si>
  <si>
    <t>PAT_19826</t>
  </si>
  <si>
    <t>PAT_19827</t>
  </si>
  <si>
    <t>PAT_19828</t>
  </si>
  <si>
    <t>PAT_19829</t>
  </si>
  <si>
    <t>PAT_19830</t>
  </si>
  <si>
    <t>PAT_19831</t>
  </si>
  <si>
    <t>PAT_19832</t>
  </si>
  <si>
    <t>PAT_19833</t>
  </si>
  <si>
    <t>PAT_19834</t>
  </si>
  <si>
    <t>PAT_19835</t>
  </si>
  <si>
    <t>PAT_19836</t>
  </si>
  <si>
    <t>PAT_19837</t>
  </si>
  <si>
    <t>PAT_19838</t>
  </si>
  <si>
    <t>PAT_19839</t>
  </si>
  <si>
    <t>PAT_19840</t>
  </si>
  <si>
    <t>PAT_19841</t>
  </si>
  <si>
    <t>PAT_19842</t>
  </si>
  <si>
    <t>PAT_19843</t>
  </si>
  <si>
    <t>PAT_19844</t>
  </si>
  <si>
    <t>PAT_19845</t>
  </si>
  <si>
    <t>PAT_19846</t>
  </si>
  <si>
    <t>PAT_19847</t>
  </si>
  <si>
    <t>PAT_19848</t>
  </si>
  <si>
    <t>PAT_19849</t>
  </si>
  <si>
    <t>PAT_19850</t>
  </si>
  <si>
    <t>PAT_19851</t>
  </si>
  <si>
    <t>PAT_19852</t>
  </si>
  <si>
    <t>PAT_19853</t>
  </si>
  <si>
    <t>PAT_19854</t>
  </si>
  <si>
    <t>PAT_19855</t>
  </si>
  <si>
    <t>PAT_19856</t>
  </si>
  <si>
    <t>PAT_19857</t>
  </si>
  <si>
    <t>PAT_19858</t>
  </si>
  <si>
    <t>PAT_19859</t>
  </si>
  <si>
    <t>PAT_19860</t>
  </si>
  <si>
    <t>PAT_19861</t>
  </si>
  <si>
    <t>PAT_19862</t>
  </si>
  <si>
    <t>PAT_19863</t>
  </si>
  <si>
    <t>PAT_19864</t>
  </si>
  <si>
    <t>PAT_19865</t>
  </si>
  <si>
    <t>PAT_19866</t>
  </si>
  <si>
    <t>PAT_19867</t>
  </si>
  <si>
    <t>PAT_19868</t>
  </si>
  <si>
    <t>PAT_19869</t>
  </si>
  <si>
    <t>PAT_19870</t>
  </si>
  <si>
    <t>PAT_19871</t>
  </si>
  <si>
    <t>PAT_19872</t>
  </si>
  <si>
    <t>PAT_19873</t>
  </si>
  <si>
    <t>PAT_19874</t>
  </si>
  <si>
    <t>PAT_19875</t>
  </si>
  <si>
    <t>PAT_19876</t>
  </si>
  <si>
    <t>PAT_19877</t>
  </si>
  <si>
    <t>PAT_19878</t>
  </si>
  <si>
    <t>PAT_19879</t>
  </si>
  <si>
    <t>PAT_19880</t>
  </si>
  <si>
    <t>PAT_19881</t>
  </si>
  <si>
    <t>PAT_19882</t>
  </si>
  <si>
    <t>PAT_19883</t>
  </si>
  <si>
    <t>PAT_19884</t>
  </si>
  <si>
    <t>PAT_19885</t>
  </si>
  <si>
    <t>PAT_19886</t>
  </si>
  <si>
    <t>PAT_19887</t>
  </si>
  <si>
    <t>PAT_19888</t>
  </si>
  <si>
    <t>PAT_19889</t>
  </si>
  <si>
    <t>PAT_19890</t>
  </si>
  <si>
    <t>PAT_19891</t>
  </si>
  <si>
    <t>PAT_19892</t>
  </si>
  <si>
    <t>PAT_19893</t>
  </si>
  <si>
    <t>PAT_19894</t>
  </si>
  <si>
    <t>PAT_19895</t>
  </si>
  <si>
    <t>PAT_19896</t>
  </si>
  <si>
    <t>PAT_19897</t>
  </si>
  <si>
    <t>PAT_19898</t>
  </si>
  <si>
    <t>PAT_19899</t>
  </si>
  <si>
    <t>PAT_19900</t>
  </si>
  <si>
    <t>PAT_19901</t>
  </si>
  <si>
    <t>PAT_19902</t>
  </si>
  <si>
    <t>PAT_19903</t>
  </si>
  <si>
    <t>PAT_19904</t>
  </si>
  <si>
    <t>PAT_19905</t>
  </si>
  <si>
    <t>PAT_19906</t>
  </si>
  <si>
    <t>PAT_19907</t>
  </si>
  <si>
    <t>PAT_19908</t>
  </si>
  <si>
    <t>PAT_19909</t>
  </si>
  <si>
    <t>PAT_19910</t>
  </si>
  <si>
    <t>PAT_19911</t>
  </si>
  <si>
    <t>PAT_19912</t>
  </si>
  <si>
    <t>PAT_19913</t>
  </si>
  <si>
    <t>PAT_19914</t>
  </si>
  <si>
    <t>PAT_19915</t>
  </si>
  <si>
    <t>PAT_19916</t>
  </si>
  <si>
    <t>PAT_19917</t>
  </si>
  <si>
    <t>PAT_19918</t>
  </si>
  <si>
    <t>PAT_19919</t>
  </si>
  <si>
    <t>PAT_19920</t>
  </si>
  <si>
    <t>PAT_19921</t>
  </si>
  <si>
    <t>PAT_19922</t>
  </si>
  <si>
    <t>PAT_19923</t>
  </si>
  <si>
    <t>PAT_19924</t>
  </si>
  <si>
    <t>PAT_19925</t>
  </si>
  <si>
    <t>PAT_19926</t>
  </si>
  <si>
    <t>PAT_19927</t>
  </si>
  <si>
    <t>PAT_19928</t>
  </si>
  <si>
    <t>PAT_19929</t>
  </si>
  <si>
    <t>PAT_19930</t>
  </si>
  <si>
    <t>PAT_19931</t>
  </si>
  <si>
    <t>PAT_19932</t>
  </si>
  <si>
    <t>PAT_19933</t>
  </si>
  <si>
    <t>PAT_19934</t>
  </si>
  <si>
    <t>PAT_19935</t>
  </si>
  <si>
    <t>PAT_19936</t>
  </si>
  <si>
    <t>PAT_19937</t>
  </si>
  <si>
    <t>PAT_19938</t>
  </si>
  <si>
    <t>PAT_19939</t>
  </si>
  <si>
    <t>PAT_19940</t>
  </si>
  <si>
    <t>PAT_19941</t>
  </si>
  <si>
    <t>PAT_19942</t>
  </si>
  <si>
    <t>PAT_19943</t>
  </si>
  <si>
    <t>PAT_19944</t>
  </si>
  <si>
    <t>PAT_19945</t>
  </si>
  <si>
    <t>PAT_19946</t>
  </si>
  <si>
    <t>PAT_19947</t>
  </si>
  <si>
    <t>PAT_19948</t>
  </si>
  <si>
    <t>PAT_19949</t>
  </si>
  <si>
    <t>PAT_19950</t>
  </si>
  <si>
    <t>PAT_19951</t>
  </si>
  <si>
    <t>PAT_19952</t>
  </si>
  <si>
    <t>PAT_19953</t>
  </si>
  <si>
    <t>PAT_19954</t>
  </si>
  <si>
    <t>PAT_19955</t>
  </si>
  <si>
    <t>PAT_19956</t>
  </si>
  <si>
    <t>PAT_19957</t>
  </si>
  <si>
    <t>PAT_19958</t>
  </si>
  <si>
    <t>PAT_19959</t>
  </si>
  <si>
    <t>PAT_19960</t>
  </si>
  <si>
    <t>PAT_19961</t>
  </si>
  <si>
    <t>PAT_19962</t>
  </si>
  <si>
    <t>PAT_19963</t>
  </si>
  <si>
    <t>PAT_19964</t>
  </si>
  <si>
    <t>PAT_19965</t>
  </si>
  <si>
    <t>PAT_19966</t>
  </si>
  <si>
    <t>PAT_19967</t>
  </si>
  <si>
    <t>PAT_19968</t>
  </si>
  <si>
    <t>PAT_19969</t>
  </si>
  <si>
    <t>PAT_19970</t>
  </si>
  <si>
    <t>PAT_19971</t>
  </si>
  <si>
    <t>PAT_19972</t>
  </si>
  <si>
    <t>PAT_19973</t>
  </si>
  <si>
    <t>PAT_19974</t>
  </si>
  <si>
    <t>PAT_19975</t>
  </si>
  <si>
    <t>PAT_19976</t>
  </si>
  <si>
    <t>PAT_19977</t>
  </si>
  <si>
    <t>PAT_19978</t>
  </si>
  <si>
    <t>PAT_19979</t>
  </si>
  <si>
    <t>PAT_19980</t>
  </si>
  <si>
    <t>PAT_19981</t>
  </si>
  <si>
    <t>PAT_19982</t>
  </si>
  <si>
    <t>PAT_19983</t>
  </si>
  <si>
    <t>PAT_19984</t>
  </si>
  <si>
    <t>PAT_19985</t>
  </si>
  <si>
    <t>PAT_19986</t>
  </si>
  <si>
    <t>PAT_19987</t>
  </si>
  <si>
    <t>PAT_19988</t>
  </si>
  <si>
    <t>PAT_19989</t>
  </si>
  <si>
    <t>PAT_19990</t>
  </si>
  <si>
    <t>PAT_19991</t>
  </si>
  <si>
    <t>PAT_19992</t>
  </si>
  <si>
    <t>PAT_19993</t>
  </si>
  <si>
    <t>PAT_19994</t>
  </si>
  <si>
    <t>PAT_19995</t>
  </si>
  <si>
    <t>PAT_19996</t>
  </si>
  <si>
    <t>PAT_19997</t>
  </si>
  <si>
    <t>PAT_19998</t>
  </si>
  <si>
    <t>PAT_19999</t>
  </si>
  <si>
    <t>Total Appointments</t>
  </si>
  <si>
    <t>Total Unfilled Appointments</t>
  </si>
  <si>
    <t>Total Wait Time Violations</t>
  </si>
  <si>
    <t>Total Lost Revenue</t>
  </si>
  <si>
    <t>No Show Rate (%)</t>
  </si>
  <si>
    <t>Wait Violations</t>
  </si>
  <si>
    <t>Grand Total</t>
  </si>
  <si>
    <t>Sum of Wait Time Violations</t>
  </si>
  <si>
    <t>Emergency Care</t>
  </si>
  <si>
    <t>Average Wait Time (Minutes)</t>
  </si>
  <si>
    <t>Total Average Wait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</si>
</sst>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"/>
    <numFmt numFmtId="166" formatCode="0.0%"/>
    <numFmt numFmtId="167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0"/>
      <name val="Arial"/>
    </font>
    <font>
      <sz val="11"/>
      <color theme="1"/>
      <name val="Arial"/>
    </font>
    <font>
      <b/>
      <sz val="11"/>
      <color theme="0"/>
      <name val="Arial"/>
    </font>
    <font>
      <sz val="24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0" borderId="0" xfId="0" applyNumberFormat="1" applyFont="1"/>
    <xf numFmtId="164" fontId="2" fillId="0" borderId="0" xfId="0" applyNumberFormat="1" applyFont="1"/>
    <xf numFmtId="0" fontId="2" fillId="2" borderId="0" xfId="0" applyNumberFormat="1" applyFont="1" applyFill="1"/>
    <xf numFmtId="164" fontId="2" fillId="2" borderId="0" xfId="0" applyNumberFormat="1" applyFont="1" applyFill="1"/>
    <xf numFmtId="0" fontId="3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0" fontId="2" fillId="3" borderId="0" xfId="0" applyFont="1" applyFill="1"/>
    <xf numFmtId="165" fontId="2" fillId="2" borderId="0" xfId="0" applyNumberFormat="1" applyFont="1" applyFill="1"/>
    <xf numFmtId="165" fontId="2" fillId="3" borderId="0" xfId="0" applyNumberFormat="1" applyFont="1" applyFill="1"/>
    <xf numFmtId="167" fontId="2" fillId="0" borderId="0" xfId="0" applyNumberFormat="1" applyFont="1"/>
    <xf numFmtId="167" fontId="2" fillId="0" borderId="0" xfId="0" applyNumberFormat="1" applyFont="1" applyAlignment="1">
      <alignment wrapText="1"/>
    </xf>
    <xf numFmtId="0" fontId="2" fillId="3" borderId="0" xfId="0" applyFont="1" applyFill="1" applyBorder="1"/>
    <xf numFmtId="166" fontId="2" fillId="0" borderId="0" xfId="0" applyNumberFormat="1" applyFont="1" applyAlignment="1">
      <alignment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71"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name val="Arial"/>
      </font>
      <numFmt numFmtId="164" formatCode="&quot;$&quot;#,##0"/>
    </dxf>
    <dxf>
      <font>
        <name val="Arial"/>
      </font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0.0%"/>
      <alignment horizontal="general" vertical="bottom" textRotation="0" wrapText="1" indent="0" justifyLastLine="0" shrinkToFit="0" readingOrder="0"/>
    </dxf>
    <dxf>
      <font>
        <name val="Arial"/>
      </font>
      <numFmt numFmtId="167" formatCode="_(* #,##0_);_(* \(#,##0\);_(* &quot;-&quot;??_);_(@_)"/>
      <alignment horizontal="general" vertical="bottom" textRotation="0" wrapText="1" indent="0" justifyLastLine="0" shrinkToFit="0" readingOrder="0"/>
    </dxf>
    <dxf>
      <font>
        <name val="Arial"/>
      </font>
      <numFmt numFmtId="167" formatCode="_(* #,##0_);_(* \(#,##0\);_(* &quot;-&quot;??_);_(@_)"/>
    </dxf>
    <dxf>
      <font>
        <name val="Arial"/>
      </font>
    </dxf>
    <dxf>
      <font>
        <name val="Arial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#,##0"/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#,##0"/>
      <fill>
        <patternFill patternType="solid">
          <fgColor indexed="64"/>
          <bgColor theme="3" tint="-0.249977111117893"/>
        </patternFill>
      </fill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color theme="0"/>
      </font>
      <fill>
        <patternFill patternType="solid">
          <fgColor indexed="64"/>
          <bgColor theme="3" tint="-0.249977111117893"/>
        </patternFill>
      </fill>
    </dxf>
    <dxf>
      <font>
        <b val="0"/>
        <color theme="0"/>
        <name val="Arial"/>
      </font>
      <fill>
        <patternFill patternType="solid">
          <fgColor indexed="64"/>
          <bgColor theme="3" tint="-0.249977111117893"/>
        </patternFill>
      </fill>
      <alignment horizontal="center" vertical="center" wrapText="0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ont>
        <color theme="0"/>
      </font>
    </dxf>
    <dxf>
      <font>
        <color theme="0"/>
      </font>
    </dxf>
    <dxf>
      <alignment wrapText="1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numFmt numFmtId="165" formatCode="0.0"/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left"/>
    </dxf>
    <dxf>
      <alignment vertical="bottom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theme="3" tint="-0.249977111117893"/>
        </patternFill>
      </fill>
    </dxf>
    <dxf>
      <alignment horizontal="center"/>
    </dxf>
    <dxf>
      <alignment vertical="center"/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fill>
        <patternFill patternType="solid">
          <fgColor indexed="64"/>
          <bgColor theme="3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Loss ($)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'Executive Summary'!$L$1</c:f>
              <c:strCache>
                <c:ptCount val="1"/>
                <c:pt idx="0">
                  <c:v>Total Lost Revenue</c:v>
                </c:pt>
              </c:strCache>
            </c:strRef>
          </c:tx>
          <c:spPr>
            <a:solidFill>
              <a:srgbClr val="95B3D7"/>
            </a:solidFill>
            <a:ln>
              <a:noFill/>
            </a:ln>
            <a:effectLst/>
          </c:spPr>
          <c:invertIfNegative val="0"/>
          <c:cat>
            <c:strRef>
              <c:f>'Executive Summary'!$G$2:$G$11</c:f>
              <c:strCache>
                <c:ptCount val="10"/>
                <c:pt idx="0">
                  <c:v>Cardiology</c:v>
                </c:pt>
                <c:pt idx="1">
                  <c:v>Gynecology</c:v>
                </c:pt>
                <c:pt idx="2">
                  <c:v>Gastroenterology</c:v>
                </c:pt>
                <c:pt idx="3">
                  <c:v>Dental</c:v>
                </c:pt>
                <c:pt idx="4">
                  <c:v>Dermatology</c:v>
                </c:pt>
                <c:pt idx="5">
                  <c:v>Ophthalmology</c:v>
                </c:pt>
                <c:pt idx="6">
                  <c:v>Orthopedics</c:v>
                </c:pt>
                <c:pt idx="7">
                  <c:v>Pulmonology</c:v>
                </c:pt>
                <c:pt idx="8">
                  <c:v>Neurology</c:v>
                </c:pt>
                <c:pt idx="9">
                  <c:v>General Medicine</c:v>
                </c:pt>
              </c:strCache>
            </c:strRef>
          </c:cat>
          <c:val>
            <c:numRef>
              <c:f>'Executive Summary'!$L$2:$L$11</c:f>
              <c:numCache>
                <c:formatCode>"$"#,##0</c:formatCode>
                <c:ptCount val="10"/>
                <c:pt idx="0">
                  <c:v>1665111</c:v>
                </c:pt>
                <c:pt idx="1">
                  <c:v>1514960</c:v>
                </c:pt>
                <c:pt idx="2">
                  <c:v>1220285</c:v>
                </c:pt>
                <c:pt idx="3">
                  <c:v>1131180</c:v>
                </c:pt>
                <c:pt idx="4">
                  <c:v>1091646</c:v>
                </c:pt>
                <c:pt idx="5">
                  <c:v>1056783</c:v>
                </c:pt>
                <c:pt idx="6">
                  <c:v>791111</c:v>
                </c:pt>
                <c:pt idx="7">
                  <c:v>718740</c:v>
                </c:pt>
                <c:pt idx="8">
                  <c:v>687282</c:v>
                </c:pt>
                <c:pt idx="9">
                  <c:v>504126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72-4594-82B7-7E0A7A84A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-27"/>
        <c:axId val="1496435720"/>
        <c:axId val="1496443400"/>
      </c:barChart>
      <c:catAx>
        <c:axId val="149643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443400"/>
        <c:crosses val="autoZero"/>
        <c:auto val="1"/>
        <c:lblAlgn val="ctr"/>
        <c:lblOffset val="100"/>
        <c:noMultiLvlLbl val="0"/>
      </c:catAx>
      <c:valAx>
        <c:axId val="149644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435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 Volume vs. No Show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Summary'!$H$1</c:f>
              <c:strCache>
                <c:ptCount val="1"/>
                <c:pt idx="0">
                  <c:v>Total Appointments</c:v>
                </c:pt>
              </c:strCache>
            </c:strRef>
          </c:tx>
          <c:spPr>
            <a:solidFill>
              <a:srgbClr val="95B3D7"/>
            </a:solidFill>
            <a:ln>
              <a:noFill/>
            </a:ln>
            <a:effectLst/>
          </c:spPr>
          <c:invertIfNegative val="0"/>
          <c:cat>
            <c:strRef>
              <c:f>'Executive Summary'!$G$2:$G$11</c:f>
              <c:strCache>
                <c:ptCount val="10"/>
                <c:pt idx="0">
                  <c:v>Cardiology</c:v>
                </c:pt>
                <c:pt idx="1">
                  <c:v>Gynecology</c:v>
                </c:pt>
                <c:pt idx="2">
                  <c:v>Gastroenterology</c:v>
                </c:pt>
                <c:pt idx="3">
                  <c:v>Dental</c:v>
                </c:pt>
                <c:pt idx="4">
                  <c:v>Dermatology</c:v>
                </c:pt>
                <c:pt idx="5">
                  <c:v>Ophthalmology</c:v>
                </c:pt>
                <c:pt idx="6">
                  <c:v>Orthopedics</c:v>
                </c:pt>
                <c:pt idx="7">
                  <c:v>Pulmonology</c:v>
                </c:pt>
                <c:pt idx="8">
                  <c:v>Neurology</c:v>
                </c:pt>
                <c:pt idx="9">
                  <c:v>General Medicine</c:v>
                </c:pt>
              </c:strCache>
            </c:strRef>
          </c:cat>
          <c:val>
            <c:numRef>
              <c:f>'Executive Summary'!$H$2:$H$11</c:f>
              <c:numCache>
                <c:formatCode>_(* #,##0_);_(* \(#,##0\);_(* "-"??_);_(@_)</c:formatCode>
                <c:ptCount val="10"/>
                <c:pt idx="0">
                  <c:v>1075</c:v>
                </c:pt>
                <c:pt idx="1">
                  <c:v>1013</c:v>
                </c:pt>
                <c:pt idx="2">
                  <c:v>1027</c:v>
                </c:pt>
                <c:pt idx="3">
                  <c:v>968</c:v>
                </c:pt>
                <c:pt idx="4">
                  <c:v>983</c:v>
                </c:pt>
                <c:pt idx="5">
                  <c:v>1044</c:v>
                </c:pt>
                <c:pt idx="6">
                  <c:v>982</c:v>
                </c:pt>
                <c:pt idx="7">
                  <c:v>1028</c:v>
                </c:pt>
                <c:pt idx="8">
                  <c:v>918</c:v>
                </c:pt>
                <c:pt idx="9">
                  <c:v>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B-4A6E-98A1-18D552DB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762288648"/>
        <c:axId val="1762314760"/>
      </c:barChart>
      <c:lineChart>
        <c:grouping val="standard"/>
        <c:varyColors val="0"/>
        <c:ser>
          <c:idx val="2"/>
          <c:order val="1"/>
          <c:tx>
            <c:strRef>
              <c:f>'Executive Summary'!$J$1</c:f>
              <c:strCache>
                <c:ptCount val="1"/>
                <c:pt idx="0">
                  <c:v>No Show Rate (%)</c:v>
                </c:pt>
              </c:strCache>
            </c:strRef>
          </c:tx>
          <c:spPr>
            <a:ln w="19050" cap="rnd">
              <a:solidFill>
                <a:srgbClr val="FABF8F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Summary'!$G$2:$G$11</c:f>
              <c:strCache>
                <c:ptCount val="10"/>
                <c:pt idx="0">
                  <c:v>Cardiology</c:v>
                </c:pt>
                <c:pt idx="1">
                  <c:v>Gynecology</c:v>
                </c:pt>
                <c:pt idx="2">
                  <c:v>Gastroenterology</c:v>
                </c:pt>
                <c:pt idx="3">
                  <c:v>Dental</c:v>
                </c:pt>
                <c:pt idx="4">
                  <c:v>Dermatology</c:v>
                </c:pt>
                <c:pt idx="5">
                  <c:v>Ophthalmology</c:v>
                </c:pt>
                <c:pt idx="6">
                  <c:v>Orthopedics</c:v>
                </c:pt>
                <c:pt idx="7">
                  <c:v>Pulmonology</c:v>
                </c:pt>
                <c:pt idx="8">
                  <c:v>Neurology</c:v>
                </c:pt>
                <c:pt idx="9">
                  <c:v>General Medicine</c:v>
                </c:pt>
              </c:strCache>
            </c:strRef>
          </c:cat>
          <c:val>
            <c:numRef>
              <c:f>'Executive Summary'!$J$2:$J$11</c:f>
              <c:numCache>
                <c:formatCode>0.0%</c:formatCode>
                <c:ptCount val="10"/>
                <c:pt idx="0">
                  <c:v>0.15069767441860465</c:v>
                </c:pt>
                <c:pt idx="1">
                  <c:v>0.16781836130306022</c:v>
                </c:pt>
                <c:pt idx="2">
                  <c:v>0.16358325219084713</c:v>
                </c:pt>
                <c:pt idx="3">
                  <c:v>0.16632231404958678</c:v>
                </c:pt>
                <c:pt idx="4">
                  <c:v>0.17192268565615462</c:v>
                </c:pt>
                <c:pt idx="5">
                  <c:v>0.18295019157088122</c:v>
                </c:pt>
                <c:pt idx="6">
                  <c:v>0.15274949083503056</c:v>
                </c:pt>
                <c:pt idx="7">
                  <c:v>0.16828793774319067</c:v>
                </c:pt>
                <c:pt idx="8">
                  <c:v>0.17538126361655773</c:v>
                </c:pt>
                <c:pt idx="9">
                  <c:v>0.16216216216216217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B-4A6E-98A1-18D552DB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006216"/>
        <c:axId val="1391002120"/>
      </c:lineChart>
      <c:catAx>
        <c:axId val="176228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314760"/>
        <c:crosses val="autoZero"/>
        <c:auto val="1"/>
        <c:lblAlgn val="ctr"/>
        <c:lblOffset val="100"/>
        <c:noMultiLvlLbl val="0"/>
      </c:catAx>
      <c:valAx>
        <c:axId val="176231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288648"/>
        <c:crosses val="autoZero"/>
        <c:crossBetween val="between"/>
      </c:valAx>
      <c:valAx>
        <c:axId val="1391002120"/>
        <c:scaling>
          <c:orientation val="minMax"/>
          <c:max val="0.2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06216"/>
        <c:crosses val="max"/>
        <c:crossBetween val="between"/>
      </c:valAx>
      <c:catAx>
        <c:axId val="1391006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low"/>
        <c:crossAx val="1391002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[healthcare_dataset_cleaned_tableau.xlsx]Executive Summary!PivotTable1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 Violations by Care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ABF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5B3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'Executive Summary'!$B$16:$B$17</c:f>
              <c:strCache>
                <c:ptCount val="1"/>
                <c:pt idx="0">
                  <c:v>Emergency Care</c:v>
                </c:pt>
              </c:strCache>
            </c:strRef>
          </c:tx>
          <c:spPr>
            <a:solidFill>
              <a:srgbClr val="FABF8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Summary'!$A$18:$A$28</c:f>
              <c:strCache>
                <c:ptCount val="10"/>
                <c:pt idx="0">
                  <c:v>Gynecology</c:v>
                </c:pt>
                <c:pt idx="1">
                  <c:v>Cardiology</c:v>
                </c:pt>
                <c:pt idx="2">
                  <c:v>Dermatology</c:v>
                </c:pt>
                <c:pt idx="3">
                  <c:v>Gastroenterology</c:v>
                </c:pt>
                <c:pt idx="4">
                  <c:v>Dental</c:v>
                </c:pt>
                <c:pt idx="5">
                  <c:v>Orthopedics</c:v>
                </c:pt>
                <c:pt idx="6">
                  <c:v>Ophthalmology</c:v>
                </c:pt>
                <c:pt idx="7">
                  <c:v>Neurology</c:v>
                </c:pt>
                <c:pt idx="8">
                  <c:v>General Medicine</c:v>
                </c:pt>
                <c:pt idx="9">
                  <c:v>Pulmonology</c:v>
                </c:pt>
              </c:strCache>
            </c:strRef>
          </c:cat>
          <c:val>
            <c:numRef>
              <c:f>'Executive Summary'!$B$18:$B$28</c:f>
              <c:numCache>
                <c:formatCode>General</c:formatCode>
                <c:ptCount val="10"/>
                <c:pt idx="0">
                  <c:v>31</c:v>
                </c:pt>
                <c:pt idx="1">
                  <c:v>31</c:v>
                </c:pt>
                <c:pt idx="2">
                  <c:v>36</c:v>
                </c:pt>
                <c:pt idx="3">
                  <c:v>44</c:v>
                </c:pt>
                <c:pt idx="4">
                  <c:v>55</c:v>
                </c:pt>
                <c:pt idx="5">
                  <c:v>55</c:v>
                </c:pt>
                <c:pt idx="6">
                  <c:v>65</c:v>
                </c:pt>
                <c:pt idx="7">
                  <c:v>71</c:v>
                </c:pt>
                <c:pt idx="8">
                  <c:v>78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6EB-8251-9DF994DB5A6A}"/>
            </c:ext>
          </c:extLst>
        </c:ser>
        <c:ser>
          <c:idx val="1"/>
          <c:order val="1"/>
          <c:tx>
            <c:strRef>
              <c:f>'Executive Summary'!$C$16:$C$17</c:f>
              <c:strCache>
                <c:ptCount val="1"/>
                <c:pt idx="0">
                  <c:v>Standard Care</c:v>
                </c:pt>
              </c:strCache>
            </c:strRef>
          </c:tx>
          <c:spPr>
            <a:solidFill>
              <a:srgbClr val="95B3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Summary'!$A$18:$A$28</c:f>
              <c:strCache>
                <c:ptCount val="10"/>
                <c:pt idx="0">
                  <c:v>Gynecology</c:v>
                </c:pt>
                <c:pt idx="1">
                  <c:v>Cardiology</c:v>
                </c:pt>
                <c:pt idx="2">
                  <c:v>Dermatology</c:v>
                </c:pt>
                <c:pt idx="3">
                  <c:v>Gastroenterology</c:v>
                </c:pt>
                <c:pt idx="4">
                  <c:v>Dental</c:v>
                </c:pt>
                <c:pt idx="5">
                  <c:v>Orthopedics</c:v>
                </c:pt>
                <c:pt idx="6">
                  <c:v>Ophthalmology</c:v>
                </c:pt>
                <c:pt idx="7">
                  <c:v>Neurology</c:v>
                </c:pt>
                <c:pt idx="8">
                  <c:v>General Medicine</c:v>
                </c:pt>
                <c:pt idx="9">
                  <c:v>Pulmonology</c:v>
                </c:pt>
              </c:strCache>
            </c:strRef>
          </c:cat>
          <c:val>
            <c:numRef>
              <c:f>'Executive Summary'!$C$18:$C$28</c:f>
              <c:numCache>
                <c:formatCode>General</c:formatCode>
                <c:ptCount val="10"/>
                <c:pt idx="0">
                  <c:v>189</c:v>
                </c:pt>
                <c:pt idx="1">
                  <c:v>193</c:v>
                </c:pt>
                <c:pt idx="2">
                  <c:v>279</c:v>
                </c:pt>
                <c:pt idx="3">
                  <c:v>281</c:v>
                </c:pt>
                <c:pt idx="4">
                  <c:v>270</c:v>
                </c:pt>
                <c:pt idx="5">
                  <c:v>288</c:v>
                </c:pt>
                <c:pt idx="6">
                  <c:v>315</c:v>
                </c:pt>
                <c:pt idx="7">
                  <c:v>365</c:v>
                </c:pt>
                <c:pt idx="8">
                  <c:v>412</c:v>
                </c:pt>
                <c:pt idx="9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A-46EB-8251-9DF994DB5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100"/>
        <c:axId val="1392009736"/>
        <c:axId val="1392036360"/>
      </c:barChart>
      <c:catAx>
        <c:axId val="1392009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36360"/>
        <c:crosses val="autoZero"/>
        <c:auto val="1"/>
        <c:lblAlgn val="ctr"/>
        <c:lblOffset val="100"/>
        <c:noMultiLvlLbl val="0"/>
      </c:catAx>
      <c:valAx>
        <c:axId val="1392036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0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</xdr:row>
      <xdr:rowOff>66675</xdr:rowOff>
    </xdr:from>
    <xdr:to>
      <xdr:col>15</xdr:col>
      <xdr:colOff>28575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A58D3-A22A-4361-9C20-D3ABDC9DC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495300</xdr:colOff>
      <xdr:row>1</xdr:row>
      <xdr:rowOff>114300</xdr:rowOff>
    </xdr:from>
    <xdr:to>
      <xdr:col>29</xdr:col>
      <xdr:colOff>285750</xdr:colOff>
      <xdr:row>27</xdr:row>
      <xdr:rowOff>123825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D95097F-47C9-41B8-8D50-A735AD00DD15}"/>
            </a:ext>
            <a:ext uri="{147F2762-F138-4A5C-976F-8EAC2B608ADB}">
              <a16:predDERef xmlns:a16="http://schemas.microsoft.com/office/drawing/2014/main" pred="{58AA58D3-A22A-4361-9C20-D3ABDC9DC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295275</xdr:colOff>
      <xdr:row>27</xdr:row>
      <xdr:rowOff>152400</xdr:rowOff>
    </xdr:from>
    <xdr:to>
      <xdr:col>14</xdr:col>
      <xdr:colOff>600075</xdr:colOff>
      <xdr:row>53</xdr:row>
      <xdr:rowOff>180975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399113F9-CD93-4758-8AD6-878B05BF31BA}"/>
            </a:ext>
            <a:ext uri="{147F2762-F138-4A5C-976F-8EAC2B608ADB}">
              <a16:predDERef xmlns:a16="http://schemas.microsoft.com/office/drawing/2014/main" pred="{3D95097F-47C9-41B8-8D50-A735AD00D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2.606783101852" createdVersion="8" refreshedVersion="8" minRefreshableVersion="3" recordCount="10000" xr:uid="{46265144-6687-423E-B6A4-416EB75F43D1}">
  <cacheSource type="worksheet">
    <worksheetSource name="Cleaned_Data_Table"/>
  </cacheSource>
  <cacheFields count="35">
    <cacheField name="Patient ID" numFmtId="0">
      <sharedItems/>
    </cacheField>
    <cacheField name="Age" numFmtId="0">
      <sharedItems containsSemiMixedTypes="0" containsString="0" containsNumber="1" containsInteger="1" minValue="1" maxValue="89"/>
    </cacheField>
    <cacheField name="Gender" numFmtId="0">
      <sharedItems/>
    </cacheField>
    <cacheField name="City" numFmtId="0">
      <sharedItems/>
    </cacheField>
    <cacheField name="BMI" numFmtId="0">
      <sharedItems containsSemiMixedTypes="0" containsString="0" containsNumber="1" minValue="15" maxValue="39.799999999999997"/>
    </cacheField>
    <cacheField name="Chronic Disease" numFmtId="0">
      <sharedItems/>
    </cacheField>
    <cacheField name="Appointment Type" numFmtId="0">
      <sharedItems/>
    </cacheField>
    <cacheField name="Department" numFmtId="0">
      <sharedItems count="10">
        <s v="Neurology"/>
        <s v="Dermatology"/>
        <s v="Orthopedics"/>
        <s v="Ophthalmology"/>
        <s v="Pulmonology"/>
        <s v="General Medicine"/>
        <s v="Cardiology"/>
        <s v="Gastroenterology"/>
        <s v="Dental"/>
        <s v="Gynecology"/>
      </sharedItems>
    </cacheField>
    <cacheField name="Symptoms" numFmtId="0">
      <sharedItems/>
    </cacheField>
    <cacheField name="Severity Level" numFmtId="0">
      <sharedItems/>
    </cacheField>
    <cacheField name="Doctor Experience Years" numFmtId="0">
      <sharedItems containsSemiMixedTypes="0" containsString="0" containsNumber="1" containsInteger="1" minValue="1" maxValue="30"/>
    </cacheField>
    <cacheField name="Consultation Fee" numFmtId="164">
      <sharedItems containsSemiMixedTypes="0" containsString="0" containsNumber="1" containsInteger="1" minValue="220" maxValue="999"/>
    </cacheField>
    <cacheField name="Insurance" numFmtId="0">
      <sharedItems/>
    </cacheField>
    <cacheField name="Appointment Day" numFmtId="0">
      <sharedItems/>
    </cacheField>
    <cacheField name="Appointment Month" numFmtId="0">
      <sharedItems/>
    </cacheField>
    <cacheField name="Booking to Appointment (Days)" numFmtId="0">
      <sharedItems containsSemiMixedTypes="0" containsString="0" containsNumber="1" containsInteger="1" minValue="0" maxValue="29"/>
    </cacheField>
    <cacheField name="Wait Time (Minutes)" numFmtId="0">
      <sharedItems containsSemiMixedTypes="0" containsString="0" containsNumber="1" containsInteger="1" minValue="1" maxValue="59"/>
    </cacheField>
    <cacheField name="Previous Appointments" numFmtId="0">
      <sharedItems containsSemiMixedTypes="0" containsString="0" containsNumber="1" containsInteger="1" minValue="0" maxValue="14"/>
    </cacheField>
    <cacheField name="Missed Previous Appointments" numFmtId="0">
      <sharedItems containsSemiMixedTypes="0" containsString="0" containsNumber="1" containsInteger="1" minValue="0" maxValue="9"/>
    </cacheField>
    <cacheField name="Hospital Rating" numFmtId="0">
      <sharedItems containsSemiMixedTypes="0" containsString="0" containsNumber="1" minValue="3" maxValue="5"/>
    </cacheField>
    <cacheField name="Emergency Case" numFmtId="0">
      <sharedItems containsSemiMixedTypes="0" containsString="0" containsNumber="1" containsInteger="1" minValue="0" maxValue="1"/>
    </cacheField>
    <cacheField name="Patient Satisfaction Score" numFmtId="0">
      <sharedItems containsSemiMixedTypes="0" containsString="0" containsNumber="1" minValue="7.6" maxValue="10"/>
    </cacheField>
    <cacheField name="Medicine Cost" numFmtId="164">
      <sharedItems containsSemiMixedTypes="0" containsString="0" containsNumber="1" containsInteger="1" minValue="100" maxValue="19996"/>
    </cacheField>
    <cacheField name="Test Cost" numFmtId="164">
      <sharedItems containsSemiMixedTypes="0" containsString="0" containsNumber="1" containsInteger="1" minValue="0" maxValue="14992"/>
    </cacheField>
    <cacheField name="Total Bill" numFmtId="164">
      <sharedItems containsSemiMixedTypes="0" containsString="0" containsNumber="1" minValue="331.8" maxValue="34894"/>
    </cacheField>
    <cacheField name="Appointment Status" numFmtId="0">
      <sharedItems/>
    </cacheField>
    <cacheField name="Age Cohort" numFmtId="0">
      <sharedItems/>
    </cacheField>
    <cacheField name="Lost Revenue" numFmtId="164">
      <sharedItems containsSemiMixedTypes="0" containsString="0" containsNumber="1" containsInteger="1" minValue="0" maxValue="35032"/>
    </cacheField>
    <cacheField name="Wait Time Violations" numFmtId="0">
      <sharedItems containsSemiMixedTypes="0" containsString="0" containsNumber="1" containsInteger="1" minValue="0" maxValue="1"/>
    </cacheField>
    <cacheField name="Booking to Appointment Violations" numFmtId="0">
      <sharedItems containsSemiMixedTypes="0" containsString="0" containsNumber="1" containsInteger="1" minValue="0" maxValue="1"/>
    </cacheField>
    <cacheField name="Premium Billing Wait Time Violations" numFmtId="0">
      <sharedItems containsSemiMixedTypes="0" containsString="0" containsNumber="1" containsInteger="1" minValue="0" maxValue="1"/>
    </cacheField>
    <cacheField name="Critical Triage Violation" numFmtId="0">
      <sharedItems containsSemiMixedTypes="0" containsString="0" containsNumber="1" containsInteger="1" minValue="0" maxValue="1"/>
    </cacheField>
    <cacheField name="Care Delivery Risk" numFmtId="0">
      <sharedItems/>
    </cacheField>
    <cacheField name="Unfilled Appointments" numFmtId="0">
      <sharedItems containsSemiMixedTypes="0" containsString="0" containsNumber="1" containsInteger="1" minValue="0" maxValue="1"/>
    </cacheField>
    <cacheField name="Care Type" numFmtId="0">
      <sharedItems count="2">
        <s v="Standard Care"/>
        <s v="Emergency C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PAT_10000"/>
    <n v="52"/>
    <s v="Male"/>
    <s v="Mumbai"/>
    <n v="19.600000000000001"/>
    <s v="Hypertension"/>
    <s v="Scheduled"/>
    <x v="0"/>
    <s v="Headache"/>
    <s v="Low"/>
    <n v="19"/>
    <n v="654"/>
    <s v="No"/>
    <s v="Friday"/>
    <s v="February"/>
    <n v="11"/>
    <n v="43"/>
    <n v="7"/>
    <n v="2"/>
    <n v="3"/>
    <n v="0"/>
    <n v="8.6"/>
    <n v="869"/>
    <n v="413"/>
    <n v="1936"/>
    <s v="Completed"/>
    <s v="Adult"/>
    <n v="0"/>
    <n v="1"/>
    <n v="0"/>
    <n v="0"/>
    <n v="0"/>
    <s v="Routine Scheduled Care"/>
    <n v="0"/>
    <x v="0"/>
  </r>
  <r>
    <s v="PAT_10001"/>
    <n v="21"/>
    <s v="Female"/>
    <s v="Mumbai"/>
    <n v="25.3"/>
    <s v="None"/>
    <s v="Scheduled"/>
    <x v="0"/>
    <s v="Headache"/>
    <s v="Low"/>
    <n v="1"/>
    <n v="277"/>
    <s v="Yes"/>
    <s v="Saturday"/>
    <s v="November"/>
    <n v="22"/>
    <n v="44"/>
    <n v="11"/>
    <n v="5"/>
    <n v="3.5"/>
    <n v="0"/>
    <n v="8.8000000000000007"/>
    <n v="786"/>
    <n v="875"/>
    <n v="1356.6"/>
    <s v="No Show"/>
    <s v="Young Adult"/>
    <n v="1938"/>
    <n v="1"/>
    <n v="1"/>
    <n v="0"/>
    <n v="0"/>
    <s v="Routine Scheduled Care"/>
    <n v="1"/>
    <x v="0"/>
  </r>
  <r>
    <s v="PAT_10002"/>
    <n v="51"/>
    <s v="Female"/>
    <s v="Bangalore"/>
    <n v="21.9"/>
    <s v="None"/>
    <s v="Scheduled"/>
    <x v="1"/>
    <s v="Skin Allergy"/>
    <s v="Low"/>
    <n v="18"/>
    <n v="691"/>
    <s v="Yes"/>
    <s v="Thursday"/>
    <s v="June"/>
    <n v="25"/>
    <n v="33"/>
    <n v="9"/>
    <n v="0"/>
    <n v="4.4000000000000004"/>
    <n v="0"/>
    <n v="10"/>
    <n v="466"/>
    <n v="427"/>
    <n v="1108.8"/>
    <s v="No Show"/>
    <s v="Adult"/>
    <n v="1584"/>
    <n v="1"/>
    <n v="1"/>
    <n v="0"/>
    <n v="0"/>
    <s v="Routine Scheduled Care"/>
    <n v="1"/>
    <x v="0"/>
  </r>
  <r>
    <s v="PAT_10003"/>
    <n v="78"/>
    <s v="Female"/>
    <s v="Delhi"/>
    <n v="31.7"/>
    <s v="None"/>
    <s v="Walk-in"/>
    <x v="2"/>
    <s v="Joint Pain"/>
    <s v="Low"/>
    <n v="17"/>
    <n v="703"/>
    <s v="Yes"/>
    <s v="Wednesday"/>
    <s v="October"/>
    <n v="18"/>
    <n v="59"/>
    <n v="13"/>
    <n v="3"/>
    <n v="4.0999999999999996"/>
    <n v="0"/>
    <n v="8.1"/>
    <n v="921"/>
    <n v="401"/>
    <n v="1417.5"/>
    <s v="Completed"/>
    <s v="Senior"/>
    <n v="0"/>
    <n v="1"/>
    <n v="1"/>
    <n v="0"/>
    <n v="0"/>
    <s v="Routine Scheduled Care"/>
    <n v="0"/>
    <x v="0"/>
  </r>
  <r>
    <s v="PAT_10004"/>
    <n v="62"/>
    <s v="Female"/>
    <s v="Mumbai"/>
    <n v="24.7"/>
    <s v="Hypertension"/>
    <s v="Scheduled"/>
    <x v="3"/>
    <s v="Eye Irritation"/>
    <s v="Low"/>
    <n v="15"/>
    <n v="699"/>
    <s v="Yes"/>
    <s v="Friday"/>
    <s v="May"/>
    <n v="14"/>
    <n v="42"/>
    <n v="4"/>
    <n v="0"/>
    <n v="3.5"/>
    <n v="0"/>
    <n v="8.9"/>
    <n v="152"/>
    <n v="216"/>
    <n v="746.9"/>
    <s v="Completed"/>
    <s v="Middle Aged"/>
    <n v="0"/>
    <n v="1"/>
    <n v="0"/>
    <n v="0"/>
    <n v="0"/>
    <s v="Routine Scheduled Care"/>
    <n v="0"/>
    <x v="0"/>
  </r>
  <r>
    <s v="PAT_10005"/>
    <n v="41"/>
    <s v="Female"/>
    <s v="Jaipur"/>
    <n v="25.3"/>
    <s v="None"/>
    <s v="Walk-in"/>
    <x v="4"/>
    <s v="Cough"/>
    <s v="Low"/>
    <n v="29"/>
    <n v="794"/>
    <s v="Yes"/>
    <s v="Monday"/>
    <s v="April"/>
    <n v="13"/>
    <n v="20"/>
    <n v="8"/>
    <n v="2"/>
    <n v="3.4"/>
    <n v="0"/>
    <n v="10"/>
    <n v="571"/>
    <n v="498"/>
    <n v="1304.0999999999999"/>
    <s v="Completed"/>
    <s v="Adult"/>
    <n v="0"/>
    <n v="0"/>
    <n v="0"/>
    <n v="0"/>
    <n v="0"/>
    <s v="Routine Scheduled Care"/>
    <n v="0"/>
    <x v="0"/>
  </r>
  <r>
    <s v="PAT_10006"/>
    <n v="33"/>
    <s v="Male"/>
    <s v="Kolkata"/>
    <n v="26.8"/>
    <s v="None"/>
    <s v="Emergency"/>
    <x v="2"/>
    <s v="Joint Pain"/>
    <s v="Low"/>
    <n v="26"/>
    <n v="760"/>
    <s v="Yes"/>
    <s v="Wednesday"/>
    <s v="December"/>
    <n v="0"/>
    <n v="47"/>
    <n v="7"/>
    <n v="1"/>
    <n v="3.2"/>
    <n v="1"/>
    <n v="8.5"/>
    <n v="602"/>
    <n v="727"/>
    <n v="1462.3"/>
    <s v="Completed"/>
    <s v="Young Adult"/>
    <n v="0"/>
    <n v="1"/>
    <n v="0"/>
    <n v="0"/>
    <n v="0"/>
    <s v="Standard Care"/>
    <n v="0"/>
    <x v="1"/>
  </r>
  <r>
    <s v="PAT_10007"/>
    <n v="35"/>
    <s v="Male"/>
    <s v="Jaipur"/>
    <n v="24.7"/>
    <s v="Diabetes"/>
    <s v="Walk-in"/>
    <x v="3"/>
    <s v="Eye Irritation"/>
    <s v="High"/>
    <n v="1"/>
    <n v="320"/>
    <s v="Yes"/>
    <s v="Wednesday"/>
    <s v="November"/>
    <n v="15"/>
    <n v="1"/>
    <n v="4"/>
    <n v="1"/>
    <n v="4.5"/>
    <n v="0"/>
    <n v="10"/>
    <n v="9488"/>
    <n v="9977"/>
    <n v="13849.5"/>
    <s v="No Show"/>
    <s v="Adult"/>
    <n v="19785"/>
    <n v="0"/>
    <n v="1"/>
    <n v="0"/>
    <n v="0"/>
    <s v="Clinical Backlog Risk"/>
    <n v="1"/>
    <x v="0"/>
  </r>
  <r>
    <s v="PAT_10008"/>
    <n v="77"/>
    <s v="Male"/>
    <s v="Chennai"/>
    <n v="24.6"/>
    <s v="Hypertension"/>
    <s v="Walk-in"/>
    <x v="5"/>
    <s v="Fever"/>
    <s v="Low"/>
    <n v="17"/>
    <n v="591"/>
    <s v="Yes"/>
    <s v="Wednesday"/>
    <s v="February"/>
    <n v="29"/>
    <n v="51"/>
    <n v="6"/>
    <n v="1"/>
    <n v="4.0999999999999996"/>
    <n v="0"/>
    <n v="8.6"/>
    <n v="640"/>
    <n v="159"/>
    <n v="973"/>
    <s v="Completed"/>
    <s v="Senior"/>
    <n v="0"/>
    <n v="1"/>
    <n v="1"/>
    <n v="0"/>
    <n v="0"/>
    <s v="Routine Scheduled Care"/>
    <n v="0"/>
    <x v="0"/>
  </r>
  <r>
    <s v="PAT_10009"/>
    <n v="42"/>
    <s v="Male"/>
    <s v="Jaipur"/>
    <n v="23.5"/>
    <s v="Asthma"/>
    <s v="Scheduled"/>
    <x v="2"/>
    <s v="Joint Pain"/>
    <s v="Low"/>
    <n v="13"/>
    <n v="521"/>
    <s v="Yes"/>
    <s v="Saturday"/>
    <s v="August"/>
    <n v="25"/>
    <n v="25"/>
    <n v="11"/>
    <n v="2"/>
    <n v="4.8"/>
    <n v="0"/>
    <n v="10"/>
    <n v="739"/>
    <n v="347"/>
    <n v="1124.9000000000001"/>
    <s v="No Show"/>
    <s v="Adult"/>
    <n v="1607"/>
    <n v="0"/>
    <n v="1"/>
    <n v="0"/>
    <n v="0"/>
    <s v="Routine Scheduled Care"/>
    <n v="1"/>
    <x v="0"/>
  </r>
  <r>
    <s v="PAT_10010"/>
    <n v="27"/>
    <s v="Male"/>
    <s v="Hyderabad"/>
    <n v="29.1"/>
    <s v="None"/>
    <s v="Walk-in"/>
    <x v="3"/>
    <s v="Eye Irritation"/>
    <s v="High"/>
    <n v="9"/>
    <n v="382"/>
    <s v="Yes"/>
    <s v="Friday"/>
    <s v="July"/>
    <n v="7"/>
    <n v="9"/>
    <n v="13"/>
    <n v="1"/>
    <n v="3.2"/>
    <n v="0"/>
    <n v="10"/>
    <n v="6998"/>
    <n v="5495"/>
    <n v="9012.5"/>
    <s v="Completed"/>
    <s v="Young Adult"/>
    <n v="0"/>
    <n v="0"/>
    <n v="0"/>
    <n v="0"/>
    <n v="0"/>
    <s v="Standard Care"/>
    <n v="0"/>
    <x v="0"/>
  </r>
  <r>
    <s v="PAT_10011"/>
    <n v="62"/>
    <s v="Female"/>
    <s v="Bangalore"/>
    <n v="22.8"/>
    <s v="Heart Disease"/>
    <s v="Walk-in"/>
    <x v="6"/>
    <s v="Chest Pain"/>
    <s v="High"/>
    <n v="17"/>
    <n v="725"/>
    <s v="Yes"/>
    <s v="Monday"/>
    <s v="March"/>
    <n v="20"/>
    <n v="7"/>
    <n v="1"/>
    <n v="0"/>
    <n v="3.3"/>
    <n v="0"/>
    <n v="10"/>
    <n v="15352"/>
    <n v="4854"/>
    <n v="14651.7"/>
    <s v="Completed"/>
    <s v="Middle Aged"/>
    <n v="0"/>
    <n v="0"/>
    <n v="1"/>
    <n v="0"/>
    <n v="0"/>
    <s v="Clinical Backlog Risk"/>
    <n v="0"/>
    <x v="0"/>
  </r>
  <r>
    <s v="PAT_10012"/>
    <n v="1"/>
    <s v="Male"/>
    <s v="Kolkata"/>
    <n v="21.7"/>
    <s v="Diabetes"/>
    <s v="Scheduled"/>
    <x v="7"/>
    <s v="Stomach Pain"/>
    <s v="Medium"/>
    <n v="12"/>
    <n v="599"/>
    <s v="Yes"/>
    <s v="Wednesday"/>
    <s v="September"/>
    <n v="6"/>
    <n v="32"/>
    <n v="6"/>
    <n v="2"/>
    <n v="3.5"/>
    <n v="0"/>
    <n v="9.6"/>
    <n v="1293"/>
    <n v="3931"/>
    <n v="4076.1"/>
    <s v="Completed"/>
    <s v="Pediatric"/>
    <n v="0"/>
    <n v="1"/>
    <n v="0"/>
    <n v="0"/>
    <n v="0"/>
    <s v="Standard Care"/>
    <n v="0"/>
    <x v="0"/>
  </r>
  <r>
    <s v="PAT_10013"/>
    <n v="11"/>
    <s v="Male"/>
    <s v="Pune"/>
    <n v="22.3"/>
    <s v="Hypertension"/>
    <s v="Scheduled"/>
    <x v="3"/>
    <s v="Eye Irritation"/>
    <s v="Medium"/>
    <n v="16"/>
    <n v="663"/>
    <s v="Yes"/>
    <s v="Wednesday"/>
    <s v="July"/>
    <n v="1"/>
    <n v="37"/>
    <n v="12"/>
    <n v="4"/>
    <n v="3.7"/>
    <n v="0"/>
    <n v="9.4"/>
    <n v="2369"/>
    <n v="1146"/>
    <n v="2924.6"/>
    <s v="No Show"/>
    <s v="Pediatric"/>
    <n v="4178"/>
    <n v="1"/>
    <n v="0"/>
    <n v="0"/>
    <n v="0"/>
    <s v="Standard Care"/>
    <n v="1"/>
    <x v="0"/>
  </r>
  <r>
    <s v="PAT_10014"/>
    <n v="33"/>
    <s v="Male"/>
    <s v="Ahmedabad"/>
    <n v="25.7"/>
    <s v="None"/>
    <s v="Scheduled"/>
    <x v="1"/>
    <s v="Skin Allergy"/>
    <s v="High"/>
    <n v="8"/>
    <n v="488"/>
    <s v="Yes"/>
    <s v="Monday"/>
    <s v="November"/>
    <n v="11"/>
    <n v="18"/>
    <n v="6"/>
    <n v="1"/>
    <n v="4.4000000000000004"/>
    <n v="0"/>
    <n v="10"/>
    <n v="11287"/>
    <n v="13208"/>
    <n v="17488.099999999999"/>
    <s v="Completed"/>
    <s v="Young Adult"/>
    <n v="0"/>
    <n v="0"/>
    <n v="0"/>
    <n v="0"/>
    <n v="0"/>
    <s v="Standard Care"/>
    <n v="0"/>
    <x v="0"/>
  </r>
  <r>
    <s v="PAT_10015"/>
    <n v="2"/>
    <s v="Female"/>
    <s v="Nagpur"/>
    <n v="15"/>
    <s v="Diabetes"/>
    <s v="Walk-in"/>
    <x v="6"/>
    <s v="Chest Pain"/>
    <s v="Medium"/>
    <n v="1"/>
    <n v="267"/>
    <s v="No"/>
    <s v="Friday"/>
    <s v="January"/>
    <n v="12"/>
    <n v="14"/>
    <n v="8"/>
    <n v="1"/>
    <n v="4.5"/>
    <n v="0"/>
    <n v="10"/>
    <n v="1403"/>
    <n v="2696"/>
    <n v="4366"/>
    <s v="Completed"/>
    <s v="Pediatric"/>
    <n v="0"/>
    <n v="0"/>
    <n v="0"/>
    <n v="0"/>
    <n v="0"/>
    <s v="Standard Care"/>
    <n v="0"/>
    <x v="0"/>
  </r>
  <r>
    <s v="PAT_10016"/>
    <n v="38"/>
    <s v="Female"/>
    <s v="Ahmedabad"/>
    <n v="27.4"/>
    <s v="None"/>
    <s v="Walk-in"/>
    <x v="2"/>
    <s v="Joint Pain"/>
    <s v="Medium"/>
    <n v="16"/>
    <n v="618"/>
    <s v="Yes"/>
    <s v="Friday"/>
    <s v="February"/>
    <n v="25"/>
    <n v="27"/>
    <n v="1"/>
    <n v="0"/>
    <n v="3.9"/>
    <n v="0"/>
    <n v="10"/>
    <n v="1160"/>
    <n v="1397"/>
    <n v="2222.5"/>
    <s v="No Show"/>
    <s v="Adult"/>
    <n v="3175"/>
    <n v="0"/>
    <n v="1"/>
    <n v="0"/>
    <n v="0"/>
    <s v="Standard Care"/>
    <n v="1"/>
    <x v="0"/>
  </r>
  <r>
    <s v="PAT_10017"/>
    <n v="8"/>
    <s v="Male"/>
    <s v="Ahmedabad"/>
    <n v="31.2"/>
    <s v="Hypertension"/>
    <s v="Walk-in"/>
    <x v="3"/>
    <s v="Eye Irritation"/>
    <s v="Low"/>
    <n v="7"/>
    <n v="534"/>
    <s v="Yes"/>
    <s v="Friday"/>
    <s v="March"/>
    <n v="17"/>
    <n v="52"/>
    <n v="10"/>
    <n v="1"/>
    <n v="3.5"/>
    <n v="0"/>
    <n v="8.3000000000000007"/>
    <n v="849"/>
    <n v="229"/>
    <n v="1128.4000000000001"/>
    <s v="Completed"/>
    <s v="Pediatric"/>
    <n v="0"/>
    <n v="1"/>
    <n v="1"/>
    <n v="0"/>
    <n v="0"/>
    <s v="Routine Scheduled Care"/>
    <n v="0"/>
    <x v="0"/>
  </r>
  <r>
    <s v="PAT_10018"/>
    <n v="27"/>
    <s v="Female"/>
    <s v="Nagpur"/>
    <n v="24.1"/>
    <s v="Asthma"/>
    <s v="Scheduled"/>
    <x v="7"/>
    <s v="Stomach Pain"/>
    <s v="Low"/>
    <n v="28"/>
    <n v="870"/>
    <s v="No"/>
    <s v="Saturday"/>
    <s v="April"/>
    <n v="1"/>
    <n v="24"/>
    <n v="2"/>
    <n v="0"/>
    <n v="4.5"/>
    <n v="0"/>
    <n v="10"/>
    <n v="611"/>
    <n v="219"/>
    <n v="1700"/>
    <s v="Completed"/>
    <s v="Young Adult"/>
    <n v="0"/>
    <n v="0"/>
    <n v="0"/>
    <n v="0"/>
    <n v="0"/>
    <s v="Standard Care"/>
    <n v="0"/>
    <x v="0"/>
  </r>
  <r>
    <s v="PAT_10019"/>
    <n v="6"/>
    <s v="Female"/>
    <s v="Kolkata"/>
    <n v="29.8"/>
    <s v="Heart Disease"/>
    <s v="Scheduled"/>
    <x v="2"/>
    <s v="Joint Pain"/>
    <s v="Medium"/>
    <n v="3"/>
    <n v="383"/>
    <s v="Yes"/>
    <s v="Tuesday"/>
    <s v="April"/>
    <n v="9"/>
    <n v="33"/>
    <n v="13"/>
    <n v="5"/>
    <n v="4.9000000000000004"/>
    <n v="0"/>
    <n v="10"/>
    <n v="1190"/>
    <n v="3975"/>
    <n v="3883.6"/>
    <s v="Cancelled"/>
    <s v="Pediatric"/>
    <n v="0"/>
    <n v="1"/>
    <n v="0"/>
    <n v="0"/>
    <n v="0"/>
    <s v="Standard Care"/>
    <n v="1"/>
    <x v="0"/>
  </r>
  <r>
    <s v="PAT_10020"/>
    <n v="67"/>
    <s v="Male"/>
    <s v="Chennai"/>
    <n v="24.9"/>
    <s v="None"/>
    <s v="Scheduled"/>
    <x v="3"/>
    <s v="Eye Irritation"/>
    <s v="Low"/>
    <n v="22"/>
    <n v="697"/>
    <s v="Yes"/>
    <s v="Saturday"/>
    <s v="November"/>
    <n v="3"/>
    <n v="59"/>
    <n v="14"/>
    <n v="7"/>
    <n v="3.3"/>
    <n v="0"/>
    <n v="7.7"/>
    <n v="254"/>
    <n v="985"/>
    <n v="1355.2"/>
    <s v="No Show"/>
    <s v="Middle Aged"/>
    <n v="1936"/>
    <n v="1"/>
    <n v="0"/>
    <n v="0"/>
    <n v="0"/>
    <s v="Standard Care"/>
    <n v="1"/>
    <x v="0"/>
  </r>
  <r>
    <s v="PAT_10021"/>
    <n v="48"/>
    <s v="Male"/>
    <s v="Bangalore"/>
    <n v="19"/>
    <s v="None"/>
    <s v="Walk-in"/>
    <x v="5"/>
    <s v="Fever"/>
    <s v="Medium"/>
    <n v="7"/>
    <n v="509"/>
    <s v="Yes"/>
    <s v="Saturday"/>
    <s v="August"/>
    <n v="23"/>
    <n v="12"/>
    <n v="8"/>
    <n v="2"/>
    <n v="3.2"/>
    <n v="0"/>
    <n v="10"/>
    <n v="1035"/>
    <n v="3368"/>
    <n v="3438.4"/>
    <s v="Completed"/>
    <s v="Adult"/>
    <n v="0"/>
    <n v="0"/>
    <n v="1"/>
    <n v="0"/>
    <n v="0"/>
    <s v="Standard Care"/>
    <n v="0"/>
    <x v="0"/>
  </r>
  <r>
    <s v="PAT_10022"/>
    <n v="14"/>
    <s v="Male"/>
    <s v="Nagpur"/>
    <n v="22.7"/>
    <s v="None"/>
    <s v="Scheduled"/>
    <x v="8"/>
    <s v="Dental Pain"/>
    <s v="High"/>
    <n v="28"/>
    <n v="857"/>
    <s v="No"/>
    <s v="Thursday"/>
    <s v="April"/>
    <n v="2"/>
    <n v="19"/>
    <n v="8"/>
    <n v="0"/>
    <n v="5"/>
    <n v="0"/>
    <n v="10"/>
    <n v="19905"/>
    <n v="13907"/>
    <n v="34669"/>
    <s v="No Show"/>
    <s v="Pediatric"/>
    <n v="34669"/>
    <n v="0"/>
    <n v="0"/>
    <n v="0"/>
    <n v="0"/>
    <s v="Optimized Emergency Care"/>
    <n v="1"/>
    <x v="0"/>
  </r>
  <r>
    <s v="PAT_10023"/>
    <n v="15"/>
    <s v="Male"/>
    <s v="Pune"/>
    <n v="27"/>
    <s v="Hypertension"/>
    <s v="Emergency"/>
    <x v="2"/>
    <s v="Joint Pain"/>
    <s v="Medium"/>
    <n v="22"/>
    <n v="827"/>
    <s v="No"/>
    <s v="Monday"/>
    <s v="November"/>
    <n v="0"/>
    <n v="10"/>
    <n v="4"/>
    <n v="0"/>
    <n v="4.9000000000000004"/>
    <n v="1"/>
    <n v="10"/>
    <n v="2219"/>
    <n v="1991"/>
    <n v="5037"/>
    <s v="Completed"/>
    <s v="Pediatric"/>
    <n v="0"/>
    <n v="0"/>
    <n v="0"/>
    <n v="0"/>
    <n v="0"/>
    <s v="Standard Care"/>
    <n v="0"/>
    <x v="1"/>
  </r>
  <r>
    <s v="PAT_10024"/>
    <n v="55"/>
    <s v="Male"/>
    <s v="Mumbai"/>
    <n v="23.6"/>
    <s v="None"/>
    <s v="Walk-in"/>
    <x v="2"/>
    <s v="Joint Pain"/>
    <s v="Low"/>
    <n v="19"/>
    <n v="671"/>
    <s v="Yes"/>
    <s v="Thursday"/>
    <s v="March"/>
    <n v="26"/>
    <n v="45"/>
    <n v="11"/>
    <n v="2"/>
    <n v="3.3"/>
    <n v="0"/>
    <n v="8.6999999999999993"/>
    <n v="612"/>
    <n v="95"/>
    <n v="964.6"/>
    <s v="No Show"/>
    <s v="Middle Aged"/>
    <n v="1378"/>
    <n v="1"/>
    <n v="1"/>
    <n v="0"/>
    <n v="0"/>
    <s v="Routine Scheduled Care"/>
    <n v="1"/>
    <x v="0"/>
  </r>
  <r>
    <s v="PAT_10025"/>
    <n v="1"/>
    <s v="Female"/>
    <s v="Delhi"/>
    <n v="22.1"/>
    <s v="None"/>
    <s v="Walk-in"/>
    <x v="0"/>
    <s v="Headache"/>
    <s v="Medium"/>
    <n v="16"/>
    <n v="708"/>
    <s v="No"/>
    <s v="Friday"/>
    <s v="February"/>
    <n v="7"/>
    <n v="31"/>
    <n v="11"/>
    <n v="2"/>
    <n v="3.3"/>
    <n v="0"/>
    <n v="9.6"/>
    <n v="3744"/>
    <n v="2243"/>
    <n v="6695"/>
    <s v="Cancelled"/>
    <s v="Pediatric"/>
    <n v="0"/>
    <n v="1"/>
    <n v="0"/>
    <n v="1"/>
    <n v="0"/>
    <s v="Standard Care"/>
    <n v="1"/>
    <x v="0"/>
  </r>
  <r>
    <s v="PAT_10026"/>
    <n v="62"/>
    <s v="Male"/>
    <s v="Nagpur"/>
    <n v="23.1"/>
    <s v="Hypertension"/>
    <s v="Scheduled"/>
    <x v="4"/>
    <s v="Cough"/>
    <s v="High"/>
    <n v="26"/>
    <n v="895"/>
    <s v="Yes"/>
    <s v="Thursday"/>
    <s v="August"/>
    <n v="21"/>
    <n v="1"/>
    <n v="13"/>
    <n v="2"/>
    <n v="3.8"/>
    <n v="0"/>
    <n v="10"/>
    <n v="7849"/>
    <n v="6489"/>
    <n v="10663.1"/>
    <s v="Completed"/>
    <s v="Middle Aged"/>
    <n v="0"/>
    <n v="0"/>
    <n v="1"/>
    <n v="0"/>
    <n v="0"/>
    <s v="Clinical Backlog Risk"/>
    <n v="0"/>
    <x v="0"/>
  </r>
  <r>
    <s v="PAT_10027"/>
    <n v="69"/>
    <s v="Male"/>
    <s v="Kolkata"/>
    <n v="31.5"/>
    <s v="Asthma"/>
    <s v="Scheduled"/>
    <x v="6"/>
    <s v="Chest Pain"/>
    <s v="Medium"/>
    <n v="13"/>
    <n v="463"/>
    <s v="Yes"/>
    <s v="Thursday"/>
    <s v="May"/>
    <n v="16"/>
    <n v="25"/>
    <n v="0"/>
    <n v="0"/>
    <n v="4.3"/>
    <n v="0"/>
    <n v="10"/>
    <n v="2687"/>
    <n v="3427"/>
    <n v="4603.8999999999996"/>
    <s v="Completed"/>
    <s v="Middle Aged"/>
    <n v="0"/>
    <n v="0"/>
    <n v="1"/>
    <n v="0"/>
    <n v="0"/>
    <s v="Standard Care"/>
    <n v="0"/>
    <x v="0"/>
  </r>
  <r>
    <s v="PAT_10028"/>
    <n v="51"/>
    <s v="Female"/>
    <s v="Nagpur"/>
    <n v="25.8"/>
    <s v="Hypertension"/>
    <s v="Walk-in"/>
    <x v="9"/>
    <s v="Pregnancy Checkup"/>
    <s v="Medium"/>
    <n v="1"/>
    <n v="380"/>
    <s v="No"/>
    <s v="Friday"/>
    <s v="December"/>
    <n v="8"/>
    <n v="20"/>
    <n v="12"/>
    <n v="1"/>
    <n v="3.2"/>
    <n v="0"/>
    <n v="10"/>
    <n v="4324"/>
    <n v="3082"/>
    <n v="7786"/>
    <s v="Cancelled"/>
    <s v="Adult"/>
    <n v="0"/>
    <n v="0"/>
    <n v="0"/>
    <n v="0"/>
    <n v="0"/>
    <s v="Standard Care"/>
    <n v="1"/>
    <x v="0"/>
  </r>
  <r>
    <s v="PAT_10029"/>
    <n v="8"/>
    <s v="Male"/>
    <s v="Chennai"/>
    <n v="28.5"/>
    <s v="None"/>
    <s v="Scheduled"/>
    <x v="8"/>
    <s v="Dental Pain"/>
    <s v="Medium"/>
    <n v="29"/>
    <n v="933"/>
    <s v="No"/>
    <s v="Tuesday"/>
    <s v="January"/>
    <n v="10"/>
    <n v="39"/>
    <n v="2"/>
    <n v="0"/>
    <n v="3.2"/>
    <n v="0"/>
    <n v="9"/>
    <n v="2649"/>
    <n v="1412"/>
    <n v="4994"/>
    <s v="Completed"/>
    <s v="Pediatric"/>
    <n v="0"/>
    <n v="1"/>
    <n v="0"/>
    <n v="1"/>
    <n v="0"/>
    <s v="Standard Care"/>
    <n v="0"/>
    <x v="0"/>
  </r>
  <r>
    <s v="PAT_10030"/>
    <n v="21"/>
    <s v="Male"/>
    <s v="Delhi"/>
    <n v="24.2"/>
    <s v="None"/>
    <s v="Walk-in"/>
    <x v="4"/>
    <s v="Cough"/>
    <s v="Medium"/>
    <n v="5"/>
    <n v="451"/>
    <s v="Yes"/>
    <s v="Friday"/>
    <s v="April"/>
    <n v="3"/>
    <n v="25"/>
    <n v="1"/>
    <n v="0"/>
    <n v="4.2"/>
    <n v="0"/>
    <n v="10"/>
    <n v="4261"/>
    <n v="2548"/>
    <n v="5082"/>
    <s v="Completed"/>
    <s v="Young Adult"/>
    <n v="0"/>
    <n v="0"/>
    <n v="0"/>
    <n v="0"/>
    <n v="0"/>
    <s v="Standard Care"/>
    <n v="0"/>
    <x v="0"/>
  </r>
  <r>
    <s v="PAT_10031"/>
    <n v="30"/>
    <s v="Male"/>
    <s v="Jaipur"/>
    <n v="26"/>
    <s v="None"/>
    <s v="Scheduled"/>
    <x v="8"/>
    <s v="Dental Pain"/>
    <s v="High"/>
    <n v="17"/>
    <n v="652"/>
    <s v="No"/>
    <s v="Tuesday"/>
    <s v="November"/>
    <n v="20"/>
    <n v="13"/>
    <n v="10"/>
    <n v="0"/>
    <n v="3.1"/>
    <n v="0"/>
    <n v="10"/>
    <n v="13082"/>
    <n v="6502"/>
    <n v="20236"/>
    <s v="Completed"/>
    <s v="Young Adult"/>
    <n v="0"/>
    <n v="0"/>
    <n v="1"/>
    <n v="0"/>
    <n v="0"/>
    <s v="Clinical Backlog Risk"/>
    <n v="0"/>
    <x v="0"/>
  </r>
  <r>
    <s v="PAT_10032"/>
    <n v="52"/>
    <s v="Female"/>
    <s v="Bangalore"/>
    <n v="31.6"/>
    <s v="None"/>
    <s v="Walk-in"/>
    <x v="6"/>
    <s v="Chest Pain"/>
    <s v="High"/>
    <n v="21"/>
    <n v="688"/>
    <s v="Yes"/>
    <s v="Monday"/>
    <s v="January"/>
    <n v="3"/>
    <n v="4"/>
    <n v="4"/>
    <n v="1"/>
    <n v="4.5999999999999996"/>
    <n v="0"/>
    <n v="10"/>
    <n v="10161"/>
    <n v="10541"/>
    <n v="14973"/>
    <s v="Completed"/>
    <s v="Adult"/>
    <n v="0"/>
    <n v="0"/>
    <n v="0"/>
    <n v="0"/>
    <n v="0"/>
    <s v="Optimized Emergency Care"/>
    <n v="0"/>
    <x v="0"/>
  </r>
  <r>
    <s v="PAT_10033"/>
    <n v="5"/>
    <s v="Female"/>
    <s v="Jaipur"/>
    <n v="28.3"/>
    <s v="Heart Disease"/>
    <s v="Walk-in"/>
    <x v="4"/>
    <s v="Cough"/>
    <s v="Low"/>
    <n v="3"/>
    <n v="334"/>
    <s v="Yes"/>
    <s v="Wednesday"/>
    <s v="February"/>
    <n v="18"/>
    <n v="31"/>
    <n v="9"/>
    <n v="2"/>
    <n v="3.2"/>
    <n v="0"/>
    <n v="9.5"/>
    <n v="618"/>
    <n v="167"/>
    <n v="783.3"/>
    <s v="Completed"/>
    <s v="Pediatric"/>
    <n v="0"/>
    <n v="1"/>
    <n v="1"/>
    <n v="0"/>
    <n v="0"/>
    <s v="Routine Scheduled Care"/>
    <n v="0"/>
    <x v="0"/>
  </r>
  <r>
    <s v="PAT_10034"/>
    <n v="5"/>
    <s v="Male"/>
    <s v="Chennai"/>
    <n v="17.7"/>
    <s v="None"/>
    <s v="Scheduled"/>
    <x v="9"/>
    <s v="Pregnancy Checkup"/>
    <s v="High"/>
    <n v="8"/>
    <n v="468"/>
    <s v="No"/>
    <s v="Saturday"/>
    <s v="September"/>
    <n v="1"/>
    <n v="17"/>
    <n v="14"/>
    <n v="5"/>
    <n v="4.2"/>
    <n v="0"/>
    <n v="10"/>
    <n v="12419"/>
    <n v="10588"/>
    <n v="23475"/>
    <s v="Completed"/>
    <s v="Pediatric"/>
    <n v="0"/>
    <n v="0"/>
    <n v="0"/>
    <n v="0"/>
    <n v="0"/>
    <s v="Optimized Emergency Care"/>
    <n v="0"/>
    <x v="0"/>
  </r>
  <r>
    <s v="PAT_10035"/>
    <n v="39"/>
    <s v="Male"/>
    <s v="Nagpur"/>
    <n v="24.3"/>
    <s v="None"/>
    <s v="Walk-in"/>
    <x v="4"/>
    <s v="Cough"/>
    <s v="High"/>
    <n v="27"/>
    <n v="829"/>
    <s v="Yes"/>
    <s v="Monday"/>
    <s v="December"/>
    <n v="19"/>
    <n v="3"/>
    <n v="12"/>
    <n v="0"/>
    <n v="3.9"/>
    <n v="0"/>
    <n v="10"/>
    <n v="11619"/>
    <n v="13086"/>
    <n v="17873.8"/>
    <s v="Completed"/>
    <s v="Adult"/>
    <n v="0"/>
    <n v="0"/>
    <n v="1"/>
    <n v="0"/>
    <n v="0"/>
    <s v="Clinical Backlog Risk"/>
    <n v="0"/>
    <x v="0"/>
  </r>
  <r>
    <s v="PAT_10036"/>
    <n v="1"/>
    <s v="Male"/>
    <s v="Hyderabad"/>
    <n v="19.600000000000001"/>
    <s v="None"/>
    <s v="Walk-in"/>
    <x v="0"/>
    <s v="Headache"/>
    <s v="Medium"/>
    <n v="25"/>
    <n v="890"/>
    <s v="No"/>
    <s v="Wednesday"/>
    <s v="September"/>
    <n v="28"/>
    <n v="33"/>
    <n v="5"/>
    <n v="1"/>
    <n v="4.5999999999999996"/>
    <n v="0"/>
    <n v="10"/>
    <n v="3719"/>
    <n v="1814"/>
    <n v="6423"/>
    <s v="Completed"/>
    <s v="Pediatric"/>
    <n v="0"/>
    <n v="1"/>
    <n v="1"/>
    <n v="1"/>
    <n v="0"/>
    <s v="Standard Care"/>
    <n v="0"/>
    <x v="0"/>
  </r>
  <r>
    <s v="PAT_10037"/>
    <n v="75"/>
    <s v="Female"/>
    <s v="Hyderabad"/>
    <n v="27"/>
    <s v="Asthma"/>
    <s v="Emergency"/>
    <x v="5"/>
    <s v="Fever"/>
    <s v="Low"/>
    <n v="28"/>
    <n v="923"/>
    <s v="Yes"/>
    <s v="Monday"/>
    <s v="June"/>
    <n v="0"/>
    <n v="54"/>
    <n v="14"/>
    <n v="3"/>
    <n v="4.4000000000000004"/>
    <n v="1"/>
    <n v="8.6"/>
    <n v="514"/>
    <n v="565"/>
    <n v="1401.4"/>
    <s v="No Show"/>
    <s v="Senior"/>
    <n v="2002"/>
    <n v="1"/>
    <n v="0"/>
    <n v="0"/>
    <n v="0"/>
    <s v="Standard Care"/>
    <n v="1"/>
    <x v="1"/>
  </r>
  <r>
    <s v="PAT_10038"/>
    <n v="12"/>
    <s v="Male"/>
    <s v="Hyderabad"/>
    <n v="20.5"/>
    <s v="None"/>
    <s v="Emergency"/>
    <x v="9"/>
    <s v="Pregnancy Checkup"/>
    <s v="High"/>
    <n v="21"/>
    <n v="627"/>
    <s v="Yes"/>
    <s v="Monday"/>
    <s v="December"/>
    <n v="0"/>
    <n v="8"/>
    <n v="9"/>
    <n v="1"/>
    <n v="3.5"/>
    <n v="1"/>
    <n v="10"/>
    <n v="9835"/>
    <n v="11102"/>
    <n v="15094.8"/>
    <s v="Completed"/>
    <s v="Pediatric"/>
    <n v="0"/>
    <n v="0"/>
    <n v="0"/>
    <n v="0"/>
    <n v="0"/>
    <s v="Optimized Emergency Care"/>
    <n v="0"/>
    <x v="1"/>
  </r>
  <r>
    <s v="PAT_10039"/>
    <n v="33"/>
    <s v="Male"/>
    <s v="Nagpur"/>
    <n v="23.1"/>
    <s v="None"/>
    <s v="Scheduled"/>
    <x v="2"/>
    <s v="Joint Pain"/>
    <s v="High"/>
    <n v="21"/>
    <n v="776"/>
    <s v="Yes"/>
    <s v="Monday"/>
    <s v="May"/>
    <n v="13"/>
    <n v="6"/>
    <n v="1"/>
    <n v="0"/>
    <n v="4.2"/>
    <n v="0"/>
    <n v="10"/>
    <n v="7871"/>
    <n v="9124"/>
    <n v="12439.7"/>
    <s v="No Show"/>
    <s v="Young Adult"/>
    <n v="17771"/>
    <n v="0"/>
    <n v="0"/>
    <n v="0"/>
    <n v="0"/>
    <s v="Standard Care"/>
    <n v="1"/>
    <x v="0"/>
  </r>
  <r>
    <s v="PAT_10040"/>
    <n v="33"/>
    <s v="Female"/>
    <s v="Mumbai"/>
    <n v="23.6"/>
    <s v="Asthma"/>
    <s v="Scheduled"/>
    <x v="0"/>
    <s v="Headache"/>
    <s v="Medium"/>
    <n v="15"/>
    <n v="676"/>
    <s v="Yes"/>
    <s v="Friday"/>
    <s v="July"/>
    <n v="11"/>
    <n v="35"/>
    <n v="12"/>
    <n v="0"/>
    <n v="3.1"/>
    <n v="0"/>
    <n v="9.1999999999999993"/>
    <n v="1384"/>
    <n v="1517"/>
    <n v="2503.9"/>
    <s v="Completed"/>
    <s v="Young Adult"/>
    <n v="0"/>
    <n v="1"/>
    <n v="0"/>
    <n v="0"/>
    <n v="0"/>
    <s v="Standard Care"/>
    <n v="0"/>
    <x v="0"/>
  </r>
  <r>
    <s v="PAT_10041"/>
    <n v="5"/>
    <s v="Male"/>
    <s v="Bangalore"/>
    <n v="30.1"/>
    <s v="Asthma"/>
    <s v="Walk-in"/>
    <x v="6"/>
    <s v="Chest Pain"/>
    <s v="High"/>
    <n v="6"/>
    <n v="322"/>
    <s v="No"/>
    <s v="Wednesday"/>
    <s v="July"/>
    <n v="21"/>
    <n v="5"/>
    <n v="9"/>
    <n v="3"/>
    <n v="3.5"/>
    <n v="0"/>
    <n v="10"/>
    <n v="10997"/>
    <n v="8780"/>
    <n v="20099"/>
    <s v="Completed"/>
    <s v="Pediatric"/>
    <n v="0"/>
    <n v="0"/>
    <n v="1"/>
    <n v="0"/>
    <n v="0"/>
    <s v="Clinical Backlog Risk"/>
    <n v="0"/>
    <x v="0"/>
  </r>
  <r>
    <s v="PAT_10042"/>
    <n v="62"/>
    <s v="Male"/>
    <s v="Hyderabad"/>
    <n v="25.3"/>
    <s v="None"/>
    <s v="Walk-in"/>
    <x v="4"/>
    <s v="Cough"/>
    <s v="Low"/>
    <n v="2"/>
    <n v="331"/>
    <s v="Yes"/>
    <s v="Tuesday"/>
    <s v="August"/>
    <n v="8"/>
    <n v="58"/>
    <n v="5"/>
    <n v="2"/>
    <n v="4"/>
    <n v="0"/>
    <n v="8.1"/>
    <n v="367"/>
    <n v="235"/>
    <n v="653.1"/>
    <s v="Completed"/>
    <s v="Middle Aged"/>
    <n v="0"/>
    <n v="1"/>
    <n v="0"/>
    <n v="0"/>
    <n v="0"/>
    <s v="Routine Scheduled Care"/>
    <n v="0"/>
    <x v="0"/>
  </r>
  <r>
    <s v="PAT_10043"/>
    <n v="17"/>
    <s v="Female"/>
    <s v="Hyderabad"/>
    <n v="26"/>
    <s v="Hypertension"/>
    <s v="Scheduled"/>
    <x v="0"/>
    <s v="Headache"/>
    <s v="Low"/>
    <n v="16"/>
    <n v="566"/>
    <s v="Yes"/>
    <s v="Wednesday"/>
    <s v="February"/>
    <n v="23"/>
    <n v="34"/>
    <n v="1"/>
    <n v="1"/>
    <n v="4.8"/>
    <n v="0"/>
    <n v="10"/>
    <n v="803"/>
    <n v="805"/>
    <n v="1521.8"/>
    <s v="Completed"/>
    <s v="Pediatric"/>
    <n v="0"/>
    <n v="1"/>
    <n v="1"/>
    <n v="0"/>
    <n v="0"/>
    <s v="Routine Scheduled Care"/>
    <n v="0"/>
    <x v="0"/>
  </r>
  <r>
    <s v="PAT_10044"/>
    <n v="79"/>
    <s v="Female"/>
    <s v="Chennai"/>
    <n v="27.5"/>
    <s v="Diabetes"/>
    <s v="Scheduled"/>
    <x v="7"/>
    <s v="Stomach Pain"/>
    <s v="High"/>
    <n v="20"/>
    <n v="765"/>
    <s v="Yes"/>
    <s v="Monday"/>
    <s v="February"/>
    <n v="1"/>
    <n v="10"/>
    <n v="2"/>
    <n v="1"/>
    <n v="4.5999999999999996"/>
    <n v="0"/>
    <n v="10"/>
    <n v="8472"/>
    <n v="7579"/>
    <n v="11771.2"/>
    <s v="Cancelled"/>
    <s v="Senior"/>
    <n v="0"/>
    <n v="0"/>
    <n v="0"/>
    <n v="0"/>
    <n v="0"/>
    <s v="Optimized Emergency Care"/>
    <n v="1"/>
    <x v="0"/>
  </r>
  <r>
    <s v="PAT_10045"/>
    <n v="69"/>
    <s v="Female"/>
    <s v="Delhi"/>
    <n v="23.5"/>
    <s v="Diabetes"/>
    <s v="Walk-in"/>
    <x v="1"/>
    <s v="Skin Allergy"/>
    <s v="Low"/>
    <n v="2"/>
    <n v="245"/>
    <s v="Yes"/>
    <s v="Saturday"/>
    <s v="June"/>
    <n v="21"/>
    <n v="21"/>
    <n v="10"/>
    <n v="1"/>
    <n v="3.2"/>
    <n v="0"/>
    <n v="10"/>
    <n v="860"/>
    <n v="847"/>
    <n v="1366.4"/>
    <s v="No Show"/>
    <s v="Middle Aged"/>
    <n v="1952"/>
    <n v="0"/>
    <n v="1"/>
    <n v="0"/>
    <n v="0"/>
    <s v="Routine Scheduled Care"/>
    <n v="1"/>
    <x v="0"/>
  </r>
  <r>
    <s v="PAT_10046"/>
    <n v="8"/>
    <s v="Female"/>
    <s v="Jaipur"/>
    <n v="26.2"/>
    <s v="Heart Disease"/>
    <s v="Scheduled"/>
    <x v="4"/>
    <s v="Cough"/>
    <s v="Low"/>
    <n v="25"/>
    <n v="894"/>
    <s v="Yes"/>
    <s v="Saturday"/>
    <s v="July"/>
    <n v="3"/>
    <n v="46"/>
    <n v="12"/>
    <n v="1"/>
    <n v="3.1"/>
    <n v="0"/>
    <n v="8.5"/>
    <n v="104"/>
    <n v="681"/>
    <n v="1175.3"/>
    <s v="No Show"/>
    <s v="Pediatric"/>
    <n v="1679"/>
    <n v="1"/>
    <n v="0"/>
    <n v="0"/>
    <n v="0"/>
    <s v="Standard Care"/>
    <n v="1"/>
    <x v="0"/>
  </r>
  <r>
    <s v="PAT_10047"/>
    <n v="12"/>
    <s v="Male"/>
    <s v="Nagpur"/>
    <n v="20.399999999999999"/>
    <s v="Asthma"/>
    <s v="Scheduled"/>
    <x v="3"/>
    <s v="Eye Irritation"/>
    <s v="High"/>
    <n v="26"/>
    <n v="765"/>
    <s v="No"/>
    <s v="Saturday"/>
    <s v="April"/>
    <n v="2"/>
    <n v="13"/>
    <n v="10"/>
    <n v="0"/>
    <n v="4.5999999999999996"/>
    <n v="0"/>
    <n v="10"/>
    <n v="15478"/>
    <n v="6878"/>
    <n v="23121"/>
    <s v="Completed"/>
    <s v="Pediatric"/>
    <n v="0"/>
    <n v="0"/>
    <n v="0"/>
    <n v="0"/>
    <n v="0"/>
    <s v="Optimized Emergency Care"/>
    <n v="0"/>
    <x v="0"/>
  </r>
  <r>
    <s v="PAT_10048"/>
    <n v="81"/>
    <s v="Female"/>
    <s v="Kolkata"/>
    <n v="27.4"/>
    <s v="None"/>
    <s v="Emergency"/>
    <x v="2"/>
    <s v="Joint Pain"/>
    <s v="High"/>
    <n v="17"/>
    <n v="638"/>
    <s v="No"/>
    <s v="Saturday"/>
    <s v="May"/>
    <n v="0"/>
    <n v="14"/>
    <n v="9"/>
    <n v="3"/>
    <n v="4.0999999999999996"/>
    <n v="1"/>
    <n v="10"/>
    <n v="11809"/>
    <n v="9126"/>
    <n v="21573"/>
    <s v="Completed"/>
    <s v="Senior"/>
    <n v="0"/>
    <n v="0"/>
    <n v="0"/>
    <n v="0"/>
    <n v="0"/>
    <s v="Optimized Emergency Care"/>
    <n v="0"/>
    <x v="1"/>
  </r>
  <r>
    <s v="PAT_10049"/>
    <n v="23"/>
    <s v="Female"/>
    <s v="Kolkata"/>
    <n v="21.5"/>
    <s v="None"/>
    <s v="Walk-in"/>
    <x v="1"/>
    <s v="Skin Allergy"/>
    <s v="High"/>
    <n v="14"/>
    <n v="586"/>
    <s v="Yes"/>
    <s v="Thursday"/>
    <s v="November"/>
    <n v="15"/>
    <n v="6"/>
    <n v="2"/>
    <n v="0"/>
    <n v="3.2"/>
    <n v="0"/>
    <n v="10"/>
    <n v="15267"/>
    <n v="5976"/>
    <n v="15280.3"/>
    <s v="Completed"/>
    <s v="Young Adult"/>
    <n v="0"/>
    <n v="0"/>
    <n v="1"/>
    <n v="0"/>
    <n v="0"/>
    <s v="Clinical Backlog Risk"/>
    <n v="0"/>
    <x v="0"/>
  </r>
  <r>
    <s v="PAT_10050"/>
    <n v="86"/>
    <s v="Male"/>
    <s v="Jaipur"/>
    <n v="20.9"/>
    <s v="Diabetes"/>
    <s v="Scheduled"/>
    <x v="7"/>
    <s v="Stomach Pain"/>
    <s v="High"/>
    <n v="17"/>
    <n v="552"/>
    <s v="Yes"/>
    <s v="Tuesday"/>
    <s v="July"/>
    <n v="20"/>
    <n v="10"/>
    <n v="2"/>
    <n v="1"/>
    <n v="4"/>
    <n v="0"/>
    <n v="10"/>
    <n v="14685"/>
    <n v="11943"/>
    <n v="19026"/>
    <s v="Completed"/>
    <s v="Senior"/>
    <n v="0"/>
    <n v="0"/>
    <n v="1"/>
    <n v="0"/>
    <n v="0"/>
    <s v="Clinical Backlog Risk"/>
    <n v="0"/>
    <x v="0"/>
  </r>
  <r>
    <s v="PAT_10051"/>
    <n v="83"/>
    <s v="Female"/>
    <s v="Ahmedabad"/>
    <n v="22.6"/>
    <s v="None"/>
    <s v="Scheduled"/>
    <x v="0"/>
    <s v="Headache"/>
    <s v="Medium"/>
    <n v="10"/>
    <n v="568"/>
    <s v="No"/>
    <s v="Saturday"/>
    <s v="March"/>
    <n v="5"/>
    <n v="29"/>
    <n v="10"/>
    <n v="1"/>
    <n v="5"/>
    <n v="0"/>
    <n v="10"/>
    <n v="4448"/>
    <n v="3709"/>
    <n v="8725"/>
    <s v="Completed"/>
    <s v="Senior"/>
    <n v="0"/>
    <n v="0"/>
    <n v="0"/>
    <n v="0"/>
    <n v="0"/>
    <s v="Standard Care"/>
    <n v="0"/>
    <x v="0"/>
  </r>
  <r>
    <s v="PAT_10052"/>
    <n v="4"/>
    <s v="Male"/>
    <s v="Hyderabad"/>
    <n v="27.2"/>
    <s v="Diabetes"/>
    <s v="Walk-in"/>
    <x v="8"/>
    <s v="Dental Pain"/>
    <s v="Medium"/>
    <n v="15"/>
    <n v="633"/>
    <s v="No"/>
    <s v="Tuesday"/>
    <s v="November"/>
    <n v="22"/>
    <n v="33"/>
    <n v="2"/>
    <n v="1"/>
    <n v="4.4000000000000004"/>
    <n v="0"/>
    <n v="10"/>
    <n v="2415"/>
    <n v="2668"/>
    <n v="5716"/>
    <s v="Completed"/>
    <s v="Pediatric"/>
    <n v="0"/>
    <n v="1"/>
    <n v="1"/>
    <n v="1"/>
    <n v="0"/>
    <s v="Standard Care"/>
    <n v="0"/>
    <x v="0"/>
  </r>
  <r>
    <s v="PAT_10053"/>
    <n v="68"/>
    <s v="Female"/>
    <s v="Bangalore"/>
    <n v="24.6"/>
    <s v="Hypertension"/>
    <s v="Walk-in"/>
    <x v="6"/>
    <s v="Chest Pain"/>
    <s v="Low"/>
    <n v="19"/>
    <n v="599"/>
    <s v="Yes"/>
    <s v="Monday"/>
    <s v="August"/>
    <n v="17"/>
    <n v="31"/>
    <n v="9"/>
    <n v="3"/>
    <n v="3.2"/>
    <n v="0"/>
    <n v="9.5"/>
    <n v="993"/>
    <n v="258"/>
    <n v="1295"/>
    <s v="Completed"/>
    <s v="Middle Aged"/>
    <n v="0"/>
    <n v="1"/>
    <n v="1"/>
    <n v="0"/>
    <n v="0"/>
    <s v="Routine Scheduled Care"/>
    <n v="0"/>
    <x v="0"/>
  </r>
  <r>
    <s v="PAT_10054"/>
    <n v="23"/>
    <s v="Female"/>
    <s v="Jaipur"/>
    <n v="18.399999999999999"/>
    <s v="None"/>
    <s v="Emergency"/>
    <x v="7"/>
    <s v="Stomach Pain"/>
    <s v="Medium"/>
    <n v="8"/>
    <n v="489"/>
    <s v="Yes"/>
    <s v="Saturday"/>
    <s v="January"/>
    <n v="0"/>
    <n v="10"/>
    <n v="8"/>
    <n v="2"/>
    <n v="4.2"/>
    <n v="1"/>
    <n v="10"/>
    <n v="3038"/>
    <n v="2118"/>
    <n v="3951.5"/>
    <s v="Completed"/>
    <s v="Young Adult"/>
    <n v="0"/>
    <n v="0"/>
    <n v="0"/>
    <n v="0"/>
    <n v="0"/>
    <s v="Standard Care"/>
    <n v="0"/>
    <x v="1"/>
  </r>
  <r>
    <s v="PAT_10055"/>
    <n v="60"/>
    <s v="Male"/>
    <s v="Kolkata"/>
    <n v="24.9"/>
    <s v="None"/>
    <s v="Walk-in"/>
    <x v="3"/>
    <s v="Eye Irritation"/>
    <s v="Medium"/>
    <n v="12"/>
    <n v="617"/>
    <s v="Yes"/>
    <s v="Monday"/>
    <s v="August"/>
    <n v="14"/>
    <n v="18"/>
    <n v="11"/>
    <n v="2"/>
    <n v="4.9000000000000004"/>
    <n v="0"/>
    <n v="10"/>
    <n v="3965"/>
    <n v="2372"/>
    <n v="4867.8"/>
    <s v="Completed"/>
    <s v="Middle Aged"/>
    <n v="0"/>
    <n v="0"/>
    <n v="0"/>
    <n v="0"/>
    <n v="0"/>
    <s v="Standard Care"/>
    <n v="0"/>
    <x v="0"/>
  </r>
  <r>
    <s v="PAT_10056"/>
    <n v="14"/>
    <s v="Male"/>
    <s v="Ahmedabad"/>
    <n v="26.1"/>
    <s v="Hypertension"/>
    <s v="Emergency"/>
    <x v="3"/>
    <s v="Eye Irritation"/>
    <s v="High"/>
    <n v="5"/>
    <n v="304"/>
    <s v="No"/>
    <s v="Thursday"/>
    <s v="October"/>
    <n v="0"/>
    <n v="14"/>
    <n v="9"/>
    <n v="3"/>
    <n v="3.6"/>
    <n v="1"/>
    <n v="10"/>
    <n v="15641"/>
    <n v="13510"/>
    <n v="29455"/>
    <s v="Completed"/>
    <s v="Pediatric"/>
    <n v="0"/>
    <n v="0"/>
    <n v="0"/>
    <n v="0"/>
    <n v="0"/>
    <s v="Optimized Emergency Care"/>
    <n v="0"/>
    <x v="1"/>
  </r>
  <r>
    <s v="PAT_10057"/>
    <n v="32"/>
    <s v="Female"/>
    <s v="Nagpur"/>
    <n v="25.9"/>
    <s v="None"/>
    <s v="Scheduled"/>
    <x v="6"/>
    <s v="Chest Pain"/>
    <s v="High"/>
    <n v="19"/>
    <n v="704"/>
    <s v="Yes"/>
    <s v="Tuesday"/>
    <s v="November"/>
    <n v="6"/>
    <n v="15"/>
    <n v="0"/>
    <n v="0"/>
    <n v="4.8"/>
    <n v="0"/>
    <n v="10"/>
    <n v="18108"/>
    <n v="8018"/>
    <n v="18781"/>
    <s v="Completed"/>
    <s v="Young Adult"/>
    <n v="0"/>
    <n v="0"/>
    <n v="0"/>
    <n v="0"/>
    <n v="0"/>
    <s v="Standard Care"/>
    <n v="0"/>
    <x v="0"/>
  </r>
  <r>
    <s v="PAT_10058"/>
    <n v="70"/>
    <s v="Female"/>
    <s v="Nagpur"/>
    <n v="24.7"/>
    <s v="Diabetes"/>
    <s v="Walk-in"/>
    <x v="0"/>
    <s v="Headache"/>
    <s v="Low"/>
    <n v="8"/>
    <n v="401"/>
    <s v="Yes"/>
    <s v="Wednesday"/>
    <s v="June"/>
    <n v="20"/>
    <n v="34"/>
    <n v="3"/>
    <n v="1"/>
    <n v="4.0999999999999996"/>
    <n v="0"/>
    <n v="9.8000000000000007"/>
    <n v="256"/>
    <n v="996"/>
    <n v="1157.0999999999999"/>
    <s v="No Show"/>
    <s v="Middle Aged"/>
    <n v="1653"/>
    <n v="1"/>
    <n v="1"/>
    <n v="0"/>
    <n v="0"/>
    <s v="Routine Scheduled Care"/>
    <n v="1"/>
    <x v="0"/>
  </r>
  <r>
    <s v="PAT_10059"/>
    <n v="86"/>
    <s v="Female"/>
    <s v="Nagpur"/>
    <n v="26.3"/>
    <s v="None"/>
    <s v="Scheduled"/>
    <x v="6"/>
    <s v="Chest Pain"/>
    <s v="Medium"/>
    <n v="2"/>
    <n v="249"/>
    <s v="No"/>
    <s v="Monday"/>
    <s v="July"/>
    <n v="5"/>
    <n v="10"/>
    <n v="12"/>
    <n v="1"/>
    <n v="4.7"/>
    <n v="0"/>
    <n v="10"/>
    <n v="3995"/>
    <n v="3094"/>
    <n v="7338"/>
    <s v="Completed"/>
    <s v="Senior"/>
    <n v="0"/>
    <n v="0"/>
    <n v="0"/>
    <n v="0"/>
    <n v="0"/>
    <s v="Standard Care"/>
    <n v="0"/>
    <x v="0"/>
  </r>
  <r>
    <s v="PAT_10060"/>
    <n v="2"/>
    <s v="Female"/>
    <s v="Chennai"/>
    <n v="24.1"/>
    <s v="Diabetes"/>
    <s v="Walk-in"/>
    <x v="7"/>
    <s v="Stomach Pain"/>
    <s v="Low"/>
    <n v="4"/>
    <n v="315"/>
    <s v="Yes"/>
    <s v="Friday"/>
    <s v="December"/>
    <n v="26"/>
    <n v="46"/>
    <n v="13"/>
    <n v="5"/>
    <n v="4.2"/>
    <n v="0"/>
    <n v="9"/>
    <n v="811"/>
    <n v="345"/>
    <n v="1029.7"/>
    <s v="No Show"/>
    <s v="Pediatric"/>
    <n v="1471"/>
    <n v="1"/>
    <n v="1"/>
    <n v="0"/>
    <n v="0"/>
    <s v="Routine Scheduled Care"/>
    <n v="1"/>
    <x v="0"/>
  </r>
  <r>
    <s v="PAT_10061"/>
    <n v="13"/>
    <s v="Male"/>
    <s v="Jaipur"/>
    <n v="23.5"/>
    <s v="None"/>
    <s v="Walk-in"/>
    <x v="5"/>
    <s v="Fever"/>
    <s v="High"/>
    <n v="8"/>
    <n v="549"/>
    <s v="Yes"/>
    <s v="Thursday"/>
    <s v="September"/>
    <n v="18"/>
    <n v="15"/>
    <n v="7"/>
    <n v="3"/>
    <n v="4.9000000000000004"/>
    <n v="0"/>
    <n v="10"/>
    <n v="18635"/>
    <n v="7876"/>
    <n v="18942"/>
    <s v="Completed"/>
    <s v="Pediatric"/>
    <n v="0"/>
    <n v="0"/>
    <n v="1"/>
    <n v="0"/>
    <n v="0"/>
    <s v="Clinical Backlog Risk"/>
    <n v="0"/>
    <x v="0"/>
  </r>
  <r>
    <s v="PAT_10062"/>
    <n v="31"/>
    <s v="Male"/>
    <s v="Ahmedabad"/>
    <n v="18.600000000000001"/>
    <s v="None"/>
    <s v="Walk-in"/>
    <x v="7"/>
    <s v="Stomach Pain"/>
    <s v="Medium"/>
    <n v="29"/>
    <n v="819"/>
    <s v="Yes"/>
    <s v="Saturday"/>
    <s v="July"/>
    <n v="9"/>
    <n v="20"/>
    <n v="13"/>
    <n v="2"/>
    <n v="3.3"/>
    <n v="0"/>
    <n v="10"/>
    <n v="2205"/>
    <n v="2854"/>
    <n v="4114.6000000000004"/>
    <s v="Completed"/>
    <s v="Young Adult"/>
    <n v="0"/>
    <n v="0"/>
    <n v="0"/>
    <n v="0"/>
    <n v="0"/>
    <s v="Standard Care"/>
    <n v="0"/>
    <x v="0"/>
  </r>
  <r>
    <s v="PAT_10063"/>
    <n v="40"/>
    <s v="Male"/>
    <s v="Ahmedabad"/>
    <n v="31.5"/>
    <s v="Asthma"/>
    <s v="Walk-in"/>
    <x v="8"/>
    <s v="Dental Pain"/>
    <s v="High"/>
    <n v="15"/>
    <n v="648"/>
    <s v="Yes"/>
    <s v="Friday"/>
    <s v="November"/>
    <n v="15"/>
    <n v="9"/>
    <n v="9"/>
    <n v="3"/>
    <n v="3"/>
    <n v="0"/>
    <n v="10"/>
    <n v="19579"/>
    <n v="14314"/>
    <n v="24178.7"/>
    <s v="Completed"/>
    <s v="Adult"/>
    <n v="0"/>
    <n v="0"/>
    <n v="1"/>
    <n v="0"/>
    <n v="0"/>
    <s v="Clinical Backlog Risk"/>
    <n v="0"/>
    <x v="0"/>
  </r>
  <r>
    <s v="PAT_10064"/>
    <n v="7"/>
    <s v="Male"/>
    <s v="Pune"/>
    <n v="29.1"/>
    <s v="Diabetes"/>
    <s v="Walk-in"/>
    <x v="6"/>
    <s v="Chest Pain"/>
    <s v="High"/>
    <n v="17"/>
    <n v="667"/>
    <s v="Yes"/>
    <s v="Wednesday"/>
    <s v="April"/>
    <n v="11"/>
    <n v="7"/>
    <n v="3"/>
    <n v="0"/>
    <n v="4.8"/>
    <n v="0"/>
    <n v="10"/>
    <n v="17350"/>
    <n v="14395"/>
    <n v="22688.400000000001"/>
    <s v="Completed"/>
    <s v="Pediatric"/>
    <n v="0"/>
    <n v="0"/>
    <n v="0"/>
    <n v="0"/>
    <n v="0"/>
    <s v="Standard Care"/>
    <n v="0"/>
    <x v="0"/>
  </r>
  <r>
    <s v="PAT_10065"/>
    <n v="49"/>
    <s v="Female"/>
    <s v="Chennai"/>
    <n v="20.7"/>
    <s v="None"/>
    <s v="Scheduled"/>
    <x v="7"/>
    <s v="Stomach Pain"/>
    <s v="Medium"/>
    <n v="7"/>
    <n v="420"/>
    <s v="No"/>
    <s v="Wednesday"/>
    <s v="February"/>
    <n v="20"/>
    <n v="31"/>
    <n v="0"/>
    <n v="0"/>
    <n v="3.6"/>
    <n v="0"/>
    <n v="9.6999999999999993"/>
    <n v="3482"/>
    <n v="1722"/>
    <n v="5624"/>
    <s v="Completed"/>
    <s v="Adult"/>
    <n v="0"/>
    <n v="1"/>
    <n v="1"/>
    <n v="1"/>
    <n v="0"/>
    <s v="Standard Care"/>
    <n v="0"/>
    <x v="0"/>
  </r>
  <r>
    <s v="PAT_10066"/>
    <n v="49"/>
    <s v="Female"/>
    <s v="Mumbai"/>
    <n v="23.9"/>
    <s v="Hypertension"/>
    <s v="Emergency"/>
    <x v="5"/>
    <s v="Fever"/>
    <s v="High"/>
    <n v="8"/>
    <n v="378"/>
    <s v="No"/>
    <s v="Saturday"/>
    <s v="January"/>
    <n v="0"/>
    <n v="14"/>
    <n v="2"/>
    <n v="0"/>
    <n v="4"/>
    <n v="1"/>
    <n v="10"/>
    <n v="16485"/>
    <n v="8926"/>
    <n v="25789"/>
    <s v="Completed"/>
    <s v="Adult"/>
    <n v="0"/>
    <n v="0"/>
    <n v="0"/>
    <n v="0"/>
    <n v="0"/>
    <s v="Optimized Emergency Care"/>
    <n v="0"/>
    <x v="1"/>
  </r>
  <r>
    <s v="PAT_10067"/>
    <n v="8"/>
    <s v="Male"/>
    <s v="Bangalore"/>
    <n v="21.8"/>
    <s v="None"/>
    <s v="Walk-in"/>
    <x v="5"/>
    <s v="Fever"/>
    <s v="Medium"/>
    <n v="29"/>
    <n v="834"/>
    <s v="Yes"/>
    <s v="Monday"/>
    <s v="October"/>
    <n v="7"/>
    <n v="19"/>
    <n v="2"/>
    <n v="1"/>
    <n v="3.8"/>
    <n v="0"/>
    <n v="10"/>
    <n v="1054"/>
    <n v="2201"/>
    <n v="2862.3"/>
    <s v="Completed"/>
    <s v="Pediatric"/>
    <n v="0"/>
    <n v="0"/>
    <n v="0"/>
    <n v="0"/>
    <n v="0"/>
    <s v="Standard Care"/>
    <n v="0"/>
    <x v="0"/>
  </r>
  <r>
    <s v="PAT_10068"/>
    <n v="65"/>
    <s v="Male"/>
    <s v="Ahmedabad"/>
    <n v="17.5"/>
    <s v="Hypertension"/>
    <s v="Scheduled"/>
    <x v="2"/>
    <s v="Joint Pain"/>
    <s v="Low"/>
    <n v="23"/>
    <n v="846"/>
    <s v="No"/>
    <s v="Saturday"/>
    <s v="February"/>
    <n v="29"/>
    <n v="27"/>
    <n v="4"/>
    <n v="0"/>
    <n v="4.3"/>
    <n v="0"/>
    <n v="10"/>
    <n v="363"/>
    <n v="95"/>
    <n v="1304"/>
    <s v="Completed"/>
    <s v="Middle Aged"/>
    <n v="0"/>
    <n v="0"/>
    <n v="1"/>
    <n v="0"/>
    <n v="0"/>
    <s v="Routine Scheduled Care"/>
    <n v="0"/>
    <x v="0"/>
  </r>
  <r>
    <s v="PAT_10069"/>
    <n v="16"/>
    <s v="Male"/>
    <s v="Hyderabad"/>
    <n v="25.4"/>
    <s v="None"/>
    <s v="Scheduled"/>
    <x v="5"/>
    <s v="Fever"/>
    <s v="High"/>
    <n v="4"/>
    <n v="444"/>
    <s v="No"/>
    <s v="Thursday"/>
    <s v="July"/>
    <n v="22"/>
    <n v="16"/>
    <n v="1"/>
    <n v="0"/>
    <n v="3.2"/>
    <n v="0"/>
    <n v="10"/>
    <n v="9242"/>
    <n v="5308"/>
    <n v="14994"/>
    <s v="Completed"/>
    <s v="Pediatric"/>
    <n v="0"/>
    <n v="0"/>
    <n v="1"/>
    <n v="0"/>
    <n v="0"/>
    <s v="Clinical Backlog Risk"/>
    <n v="0"/>
    <x v="0"/>
  </r>
  <r>
    <s v="PAT_10070"/>
    <n v="2"/>
    <s v="Male"/>
    <s v="Pune"/>
    <n v="24.9"/>
    <s v="Diabetes"/>
    <s v="Scheduled"/>
    <x v="0"/>
    <s v="Headache"/>
    <s v="Low"/>
    <n v="11"/>
    <n v="549"/>
    <s v="No"/>
    <s v="Friday"/>
    <s v="February"/>
    <n v="3"/>
    <n v="42"/>
    <n v="3"/>
    <n v="1"/>
    <n v="3.8"/>
    <n v="0"/>
    <n v="9.1"/>
    <n v="833"/>
    <n v="939"/>
    <n v="2321"/>
    <s v="Completed"/>
    <s v="Pediatric"/>
    <n v="0"/>
    <n v="1"/>
    <n v="0"/>
    <n v="0"/>
    <n v="0"/>
    <s v="Standard Care"/>
    <n v="0"/>
    <x v="0"/>
  </r>
  <r>
    <s v="PAT_10071"/>
    <n v="24"/>
    <s v="Male"/>
    <s v="Chennai"/>
    <n v="27"/>
    <s v="Diabetes"/>
    <s v="Scheduled"/>
    <x v="2"/>
    <s v="Joint Pain"/>
    <s v="Low"/>
    <n v="17"/>
    <n v="697"/>
    <s v="Yes"/>
    <s v="Thursday"/>
    <s v="August"/>
    <n v="24"/>
    <n v="42"/>
    <n v="2"/>
    <n v="0"/>
    <n v="4.5"/>
    <n v="0"/>
    <n v="9.4"/>
    <n v="336"/>
    <n v="200"/>
    <n v="863.1"/>
    <s v="Completed"/>
    <s v="Young Adult"/>
    <n v="0"/>
    <n v="1"/>
    <n v="1"/>
    <n v="0"/>
    <n v="0"/>
    <s v="Routine Scheduled Care"/>
    <n v="0"/>
    <x v="0"/>
  </r>
  <r>
    <s v="PAT_10072"/>
    <n v="4"/>
    <s v="Male"/>
    <s v="Kolkata"/>
    <n v="28.4"/>
    <s v="Heart Disease"/>
    <s v="Emergency"/>
    <x v="9"/>
    <s v="Pregnancy Checkup"/>
    <s v="High"/>
    <n v="6"/>
    <n v="465"/>
    <s v="No"/>
    <s v="Saturday"/>
    <s v="May"/>
    <n v="0"/>
    <n v="4"/>
    <n v="8"/>
    <n v="1"/>
    <n v="4.0999999999999996"/>
    <n v="1"/>
    <n v="10"/>
    <n v="18689"/>
    <n v="12041"/>
    <n v="31195"/>
    <s v="Completed"/>
    <s v="Pediatric"/>
    <n v="0"/>
    <n v="0"/>
    <n v="0"/>
    <n v="0"/>
    <n v="0"/>
    <s v="Optimized Emergency Care"/>
    <n v="0"/>
    <x v="1"/>
  </r>
  <r>
    <s v="PAT_10073"/>
    <n v="27"/>
    <s v="Female"/>
    <s v="Ahmedabad"/>
    <n v="28.6"/>
    <s v="None"/>
    <s v="Emergency"/>
    <x v="8"/>
    <s v="Dental Pain"/>
    <s v="Medium"/>
    <n v="25"/>
    <n v="730"/>
    <s v="Yes"/>
    <s v="Monday"/>
    <s v="May"/>
    <n v="0"/>
    <n v="36"/>
    <n v="1"/>
    <n v="0"/>
    <n v="4.3"/>
    <n v="1"/>
    <n v="9.8000000000000007"/>
    <n v="3953"/>
    <n v="3969"/>
    <n v="6056.4"/>
    <s v="Completed"/>
    <s v="Young Adult"/>
    <n v="0"/>
    <n v="1"/>
    <n v="0"/>
    <n v="1"/>
    <n v="0"/>
    <s v="Standard Care"/>
    <n v="0"/>
    <x v="1"/>
  </r>
  <r>
    <s v="PAT_10074"/>
    <n v="46"/>
    <s v="Female"/>
    <s v="Bangalore"/>
    <n v="22.6"/>
    <s v="Hypertension"/>
    <s v="Scheduled"/>
    <x v="8"/>
    <s v="Dental Pain"/>
    <s v="High"/>
    <n v="4"/>
    <n v="394"/>
    <s v="Yes"/>
    <s v="Thursday"/>
    <s v="June"/>
    <n v="26"/>
    <n v="11"/>
    <n v="7"/>
    <n v="1"/>
    <n v="4.8"/>
    <n v="0"/>
    <n v="10"/>
    <n v="14442"/>
    <n v="8150"/>
    <n v="16090.2"/>
    <s v="Completed"/>
    <s v="Adult"/>
    <n v="0"/>
    <n v="0"/>
    <n v="1"/>
    <n v="0"/>
    <n v="0"/>
    <s v="Clinical Backlog Risk"/>
    <n v="0"/>
    <x v="0"/>
  </r>
  <r>
    <s v="PAT_10075"/>
    <n v="22"/>
    <s v="Male"/>
    <s v="Ahmedabad"/>
    <n v="24.8"/>
    <s v="None"/>
    <s v="Walk-in"/>
    <x v="1"/>
    <s v="Skin Allergy"/>
    <s v="Medium"/>
    <n v="5"/>
    <n v="355"/>
    <s v="Yes"/>
    <s v="Wednesday"/>
    <s v="September"/>
    <n v="1"/>
    <n v="24"/>
    <n v="2"/>
    <n v="1"/>
    <n v="4.7"/>
    <n v="0"/>
    <n v="10"/>
    <n v="1364"/>
    <n v="3248"/>
    <n v="3476.9"/>
    <s v="Completed"/>
    <s v="Young Adult"/>
    <n v="0"/>
    <n v="0"/>
    <n v="0"/>
    <n v="0"/>
    <n v="0"/>
    <s v="Standard Care"/>
    <n v="0"/>
    <x v="0"/>
  </r>
  <r>
    <s v="PAT_10076"/>
    <n v="73"/>
    <s v="Male"/>
    <s v="Nagpur"/>
    <n v="24.7"/>
    <s v="Asthma"/>
    <s v="Emergency"/>
    <x v="4"/>
    <s v="Cough"/>
    <s v="Low"/>
    <n v="25"/>
    <n v="760"/>
    <s v="Yes"/>
    <s v="Tuesday"/>
    <s v="December"/>
    <n v="0"/>
    <n v="59"/>
    <n v="2"/>
    <n v="1"/>
    <n v="4.5999999999999996"/>
    <n v="1"/>
    <n v="8.4"/>
    <n v="271"/>
    <n v="101"/>
    <n v="792.4"/>
    <s v="Completed"/>
    <s v="Middle Aged"/>
    <n v="0"/>
    <n v="1"/>
    <n v="0"/>
    <n v="0"/>
    <n v="0"/>
    <s v="Standard Care"/>
    <n v="0"/>
    <x v="1"/>
  </r>
  <r>
    <s v="PAT_10077"/>
    <n v="44"/>
    <s v="Female"/>
    <s v="Ahmedabad"/>
    <n v="22.7"/>
    <s v="None"/>
    <s v="Walk-in"/>
    <x v="5"/>
    <s v="Fever"/>
    <s v="Low"/>
    <n v="27"/>
    <n v="788"/>
    <s v="No"/>
    <s v="Wednesday"/>
    <s v="November"/>
    <n v="29"/>
    <n v="36"/>
    <n v="14"/>
    <n v="1"/>
    <n v="4.9000000000000004"/>
    <n v="0"/>
    <n v="10"/>
    <n v="438"/>
    <n v="660"/>
    <n v="1886"/>
    <s v="Completed"/>
    <s v="Adult"/>
    <n v="0"/>
    <n v="1"/>
    <n v="1"/>
    <n v="0"/>
    <n v="0"/>
    <s v="Routine Scheduled Care"/>
    <n v="0"/>
    <x v="0"/>
  </r>
  <r>
    <s v="PAT_10078"/>
    <n v="70"/>
    <s v="Female"/>
    <s v="Ahmedabad"/>
    <n v="29.4"/>
    <s v="Diabetes"/>
    <s v="Scheduled"/>
    <x v="2"/>
    <s v="Joint Pain"/>
    <s v="Medium"/>
    <n v="9"/>
    <n v="488"/>
    <s v="Yes"/>
    <s v="Wednesday"/>
    <s v="December"/>
    <n v="26"/>
    <n v="19"/>
    <n v="6"/>
    <n v="5"/>
    <n v="4.0999999999999996"/>
    <n v="0"/>
    <n v="10"/>
    <n v="1249"/>
    <n v="1334"/>
    <n v="2149.6999999999998"/>
    <s v="Completed"/>
    <s v="Middle Aged"/>
    <n v="0"/>
    <n v="0"/>
    <n v="1"/>
    <n v="0"/>
    <n v="0"/>
    <s v="Standard Care"/>
    <n v="0"/>
    <x v="0"/>
  </r>
  <r>
    <s v="PAT_10079"/>
    <n v="48"/>
    <s v="Female"/>
    <s v="Hyderabad"/>
    <n v="28.1"/>
    <s v="None"/>
    <s v="Walk-in"/>
    <x v="0"/>
    <s v="Headache"/>
    <s v="Low"/>
    <n v="8"/>
    <n v="418"/>
    <s v="Yes"/>
    <s v="Friday"/>
    <s v="December"/>
    <n v="23"/>
    <n v="48"/>
    <n v="2"/>
    <n v="0"/>
    <n v="4.7"/>
    <n v="0"/>
    <n v="9.1999999999999993"/>
    <n v="372"/>
    <n v="151"/>
    <n v="658.7"/>
    <s v="No Show"/>
    <s v="Adult"/>
    <n v="941"/>
    <n v="1"/>
    <n v="1"/>
    <n v="0"/>
    <n v="0"/>
    <s v="Routine Scheduled Care"/>
    <n v="1"/>
    <x v="0"/>
  </r>
  <r>
    <s v="PAT_10080"/>
    <n v="37"/>
    <s v="Male"/>
    <s v="Bangalore"/>
    <n v="15"/>
    <s v="None"/>
    <s v="Scheduled"/>
    <x v="9"/>
    <s v="Pregnancy Checkup"/>
    <s v="Medium"/>
    <n v="23"/>
    <n v="767"/>
    <s v="No"/>
    <s v="Friday"/>
    <s v="May"/>
    <n v="7"/>
    <n v="33"/>
    <n v="3"/>
    <n v="1"/>
    <n v="3.6"/>
    <n v="0"/>
    <n v="9.6"/>
    <n v="4232"/>
    <n v="2449"/>
    <n v="7448"/>
    <s v="Completed"/>
    <s v="Adult"/>
    <n v="0"/>
    <n v="1"/>
    <n v="0"/>
    <n v="1"/>
    <n v="0"/>
    <s v="Standard Care"/>
    <n v="0"/>
    <x v="0"/>
  </r>
  <r>
    <s v="PAT_10081"/>
    <n v="55"/>
    <s v="Male"/>
    <s v="Bangalore"/>
    <n v="29.2"/>
    <s v="None"/>
    <s v="Emergency"/>
    <x v="2"/>
    <s v="Joint Pain"/>
    <s v="Low"/>
    <n v="3"/>
    <n v="429"/>
    <s v="No"/>
    <s v="Tuesday"/>
    <s v="May"/>
    <n v="0"/>
    <n v="53"/>
    <n v="12"/>
    <n v="2"/>
    <n v="4.9000000000000004"/>
    <n v="1"/>
    <n v="8.9"/>
    <n v="990"/>
    <n v="28"/>
    <n v="1447"/>
    <s v="Completed"/>
    <s v="Middle Aged"/>
    <n v="0"/>
    <n v="1"/>
    <n v="0"/>
    <n v="0"/>
    <n v="0"/>
    <s v="Standard Care"/>
    <n v="0"/>
    <x v="1"/>
  </r>
  <r>
    <s v="PAT_10082"/>
    <n v="57"/>
    <s v="Male"/>
    <s v="Mumbai"/>
    <n v="17.600000000000001"/>
    <s v="Diabetes"/>
    <s v="Scheduled"/>
    <x v="6"/>
    <s v="Chest Pain"/>
    <s v="High"/>
    <n v="25"/>
    <n v="709"/>
    <s v="Yes"/>
    <s v="Monday"/>
    <s v="October"/>
    <n v="25"/>
    <n v="5"/>
    <n v="0"/>
    <n v="0"/>
    <n v="3.2"/>
    <n v="0"/>
    <n v="10"/>
    <n v="7033"/>
    <n v="8388"/>
    <n v="11291"/>
    <s v="No Show"/>
    <s v="Middle Aged"/>
    <n v="16130"/>
    <n v="0"/>
    <n v="1"/>
    <n v="0"/>
    <n v="0"/>
    <s v="Clinical Backlog Risk"/>
    <n v="1"/>
    <x v="0"/>
  </r>
  <r>
    <s v="PAT_10083"/>
    <n v="65"/>
    <s v="Female"/>
    <s v="Ahmedabad"/>
    <n v="26.3"/>
    <s v="Diabetes"/>
    <s v="Scheduled"/>
    <x v="2"/>
    <s v="Joint Pain"/>
    <s v="Low"/>
    <n v="21"/>
    <n v="692"/>
    <s v="Yes"/>
    <s v="Thursday"/>
    <s v="February"/>
    <n v="15"/>
    <n v="43"/>
    <n v="10"/>
    <n v="4"/>
    <n v="4.5999999999999996"/>
    <n v="0"/>
    <n v="9.4"/>
    <n v="479"/>
    <n v="439"/>
    <n v="1127"/>
    <s v="Completed"/>
    <s v="Middle Aged"/>
    <n v="0"/>
    <n v="1"/>
    <n v="1"/>
    <n v="0"/>
    <n v="0"/>
    <s v="Routine Scheduled Care"/>
    <n v="0"/>
    <x v="0"/>
  </r>
  <r>
    <s v="PAT_10084"/>
    <n v="25"/>
    <s v="Male"/>
    <s v="Kolkata"/>
    <n v="23.6"/>
    <s v="Diabetes"/>
    <s v="Scheduled"/>
    <x v="8"/>
    <s v="Dental Pain"/>
    <s v="High"/>
    <n v="8"/>
    <n v="507"/>
    <s v="Yes"/>
    <s v="Friday"/>
    <s v="May"/>
    <n v="29"/>
    <n v="2"/>
    <n v="8"/>
    <n v="1"/>
    <n v="3.4"/>
    <n v="0"/>
    <n v="10"/>
    <n v="8845"/>
    <n v="12245"/>
    <n v="15117.9"/>
    <s v="Completed"/>
    <s v="Young Adult"/>
    <n v="0"/>
    <n v="0"/>
    <n v="1"/>
    <n v="0"/>
    <n v="0"/>
    <s v="Clinical Backlog Risk"/>
    <n v="0"/>
    <x v="0"/>
  </r>
  <r>
    <s v="PAT_10085"/>
    <n v="49"/>
    <s v="Male"/>
    <s v="Bangalore"/>
    <n v="24.2"/>
    <s v="None"/>
    <s v="Scheduled"/>
    <x v="7"/>
    <s v="Stomach Pain"/>
    <s v="High"/>
    <n v="9"/>
    <n v="478"/>
    <s v="No"/>
    <s v="Friday"/>
    <s v="July"/>
    <n v="20"/>
    <n v="18"/>
    <n v="13"/>
    <n v="7"/>
    <n v="4.8"/>
    <n v="0"/>
    <n v="10"/>
    <n v="12287"/>
    <n v="14568"/>
    <n v="27333"/>
    <s v="Completed"/>
    <s v="Adult"/>
    <n v="0"/>
    <n v="0"/>
    <n v="1"/>
    <n v="0"/>
    <n v="0"/>
    <s v="Clinical Backlog Risk"/>
    <n v="0"/>
    <x v="0"/>
  </r>
  <r>
    <s v="PAT_10086"/>
    <n v="11"/>
    <s v="Female"/>
    <s v="Ahmedabad"/>
    <n v="22.5"/>
    <s v="None"/>
    <s v="Emergency"/>
    <x v="8"/>
    <s v="Dental Pain"/>
    <s v="Medium"/>
    <n v="28"/>
    <n v="788"/>
    <s v="No"/>
    <s v="Friday"/>
    <s v="December"/>
    <n v="0"/>
    <n v="12"/>
    <n v="11"/>
    <n v="0"/>
    <n v="3.7"/>
    <n v="1"/>
    <n v="10"/>
    <n v="4332"/>
    <n v="1983"/>
    <n v="7103"/>
    <s v="Completed"/>
    <s v="Pediatric"/>
    <n v="0"/>
    <n v="0"/>
    <n v="0"/>
    <n v="0"/>
    <n v="0"/>
    <s v="Standard Care"/>
    <n v="0"/>
    <x v="1"/>
  </r>
  <r>
    <s v="PAT_10087"/>
    <n v="72"/>
    <s v="Male"/>
    <s v="Bangalore"/>
    <n v="26.3"/>
    <s v="Diabetes"/>
    <s v="Walk-in"/>
    <x v="1"/>
    <s v="Skin Allergy"/>
    <s v="High"/>
    <n v="27"/>
    <n v="872"/>
    <s v="Yes"/>
    <s v="Friday"/>
    <s v="February"/>
    <n v="16"/>
    <n v="6"/>
    <n v="4"/>
    <n v="0"/>
    <n v="4.4000000000000004"/>
    <n v="0"/>
    <n v="10"/>
    <n v="16303"/>
    <n v="4317"/>
    <n v="15044.4"/>
    <s v="Completed"/>
    <s v="Middle Aged"/>
    <n v="0"/>
    <n v="0"/>
    <n v="1"/>
    <n v="0"/>
    <n v="0"/>
    <s v="Clinical Backlog Risk"/>
    <n v="0"/>
    <x v="0"/>
  </r>
  <r>
    <s v="PAT_10088"/>
    <n v="58"/>
    <s v="Male"/>
    <s v="Mumbai"/>
    <n v="31.5"/>
    <s v="None"/>
    <s v="Walk-in"/>
    <x v="8"/>
    <s v="Dental Pain"/>
    <s v="Medium"/>
    <n v="8"/>
    <n v="450"/>
    <s v="Yes"/>
    <s v="Saturday"/>
    <s v="May"/>
    <n v="13"/>
    <n v="15"/>
    <n v="7"/>
    <n v="1"/>
    <n v="3.3"/>
    <n v="0"/>
    <n v="10"/>
    <n v="2704"/>
    <n v="3604"/>
    <n v="4730.6000000000004"/>
    <s v="Completed"/>
    <s v="Middle Aged"/>
    <n v="0"/>
    <n v="0"/>
    <n v="0"/>
    <n v="0"/>
    <n v="0"/>
    <s v="Standard Care"/>
    <n v="0"/>
    <x v="0"/>
  </r>
  <r>
    <s v="PAT_10089"/>
    <n v="63"/>
    <s v="Female"/>
    <s v="Pune"/>
    <n v="27.3"/>
    <s v="Hypertension"/>
    <s v="Scheduled"/>
    <x v="1"/>
    <s v="Skin Allergy"/>
    <s v="High"/>
    <n v="27"/>
    <n v="905"/>
    <s v="No"/>
    <s v="Tuesday"/>
    <s v="July"/>
    <n v="28"/>
    <n v="11"/>
    <n v="12"/>
    <n v="4"/>
    <n v="3.1"/>
    <n v="0"/>
    <n v="10"/>
    <n v="12561"/>
    <n v="7741"/>
    <n v="21207"/>
    <s v="Completed"/>
    <s v="Middle Aged"/>
    <n v="0"/>
    <n v="0"/>
    <n v="1"/>
    <n v="0"/>
    <n v="0"/>
    <s v="Clinical Backlog Risk"/>
    <n v="0"/>
    <x v="0"/>
  </r>
  <r>
    <s v="PAT_10090"/>
    <n v="82"/>
    <s v="Male"/>
    <s v="Nagpur"/>
    <n v="25.7"/>
    <s v="None"/>
    <s v="Scheduled"/>
    <x v="6"/>
    <s v="Chest Pain"/>
    <s v="High"/>
    <n v="29"/>
    <n v="791"/>
    <s v="Yes"/>
    <s v="Tuesday"/>
    <s v="May"/>
    <n v="7"/>
    <n v="14"/>
    <n v="10"/>
    <n v="5"/>
    <n v="4.3"/>
    <n v="0"/>
    <n v="10"/>
    <n v="17987"/>
    <n v="5007"/>
    <n v="16649.5"/>
    <s v="No Show"/>
    <s v="Senior"/>
    <n v="23785"/>
    <n v="0"/>
    <n v="0"/>
    <n v="0"/>
    <n v="0"/>
    <s v="Standard Care"/>
    <n v="1"/>
    <x v="0"/>
  </r>
  <r>
    <s v="PAT_10091"/>
    <n v="30"/>
    <s v="Female"/>
    <s v="Ahmedabad"/>
    <n v="25.6"/>
    <s v="None"/>
    <s v="Emergency"/>
    <x v="1"/>
    <s v="Skin Allergy"/>
    <s v="High"/>
    <n v="7"/>
    <n v="413"/>
    <s v="Yes"/>
    <s v="Friday"/>
    <s v="August"/>
    <n v="0"/>
    <n v="15"/>
    <n v="13"/>
    <n v="4"/>
    <n v="4.5999999999999996"/>
    <n v="1"/>
    <n v="10"/>
    <n v="6265"/>
    <n v="5040"/>
    <n v="8202.6"/>
    <s v="Completed"/>
    <s v="Young Adult"/>
    <n v="0"/>
    <n v="0"/>
    <n v="0"/>
    <n v="0"/>
    <n v="0"/>
    <s v="Optimized Emergency Care"/>
    <n v="0"/>
    <x v="1"/>
  </r>
  <r>
    <s v="PAT_10092"/>
    <n v="17"/>
    <s v="Female"/>
    <s v="Pune"/>
    <n v="16.8"/>
    <s v="Diabetes"/>
    <s v="Emergency"/>
    <x v="7"/>
    <s v="Stomach Pain"/>
    <s v="High"/>
    <n v="26"/>
    <n v="839"/>
    <s v="Yes"/>
    <s v="Monday"/>
    <s v="April"/>
    <n v="0"/>
    <n v="14"/>
    <n v="14"/>
    <n v="6"/>
    <n v="4.5"/>
    <n v="1"/>
    <n v="10"/>
    <n v="7428"/>
    <n v="12220"/>
    <n v="14340.9"/>
    <s v="No Show"/>
    <s v="Pediatric"/>
    <n v="20487"/>
    <n v="0"/>
    <n v="0"/>
    <n v="0"/>
    <n v="0"/>
    <s v="Optimized Emergency Care"/>
    <n v="1"/>
    <x v="1"/>
  </r>
  <r>
    <s v="PAT_10093"/>
    <n v="6"/>
    <s v="Male"/>
    <s v="Hyderabad"/>
    <n v="27.9"/>
    <s v="Diabetes"/>
    <s v="Scheduled"/>
    <x v="6"/>
    <s v="Chest Pain"/>
    <s v="Medium"/>
    <n v="15"/>
    <n v="578"/>
    <s v="No"/>
    <s v="Tuesday"/>
    <s v="October"/>
    <n v="19"/>
    <n v="35"/>
    <n v="13"/>
    <n v="2"/>
    <n v="4.9000000000000004"/>
    <n v="0"/>
    <n v="10"/>
    <n v="3444"/>
    <n v="1886"/>
    <n v="5908"/>
    <s v="Completed"/>
    <s v="Pediatric"/>
    <n v="0"/>
    <n v="1"/>
    <n v="1"/>
    <n v="1"/>
    <n v="0"/>
    <s v="Standard Care"/>
    <n v="0"/>
    <x v="0"/>
  </r>
  <r>
    <s v="PAT_10094"/>
    <n v="32"/>
    <s v="Female"/>
    <s v="Ahmedabad"/>
    <n v="25"/>
    <s v="Heart Disease"/>
    <s v="Emergency"/>
    <x v="9"/>
    <s v="Pregnancy Checkup"/>
    <s v="Medium"/>
    <n v="22"/>
    <n v="666"/>
    <s v="No"/>
    <s v="Tuesday"/>
    <s v="June"/>
    <n v="0"/>
    <n v="26"/>
    <n v="7"/>
    <n v="1"/>
    <n v="4.9000000000000004"/>
    <n v="1"/>
    <n v="10"/>
    <n v="1083"/>
    <n v="2410"/>
    <n v="4159"/>
    <s v="Completed"/>
    <s v="Young Adult"/>
    <n v="0"/>
    <n v="0"/>
    <n v="0"/>
    <n v="0"/>
    <n v="0"/>
    <s v="Standard Care"/>
    <n v="0"/>
    <x v="1"/>
  </r>
  <r>
    <s v="PAT_10095"/>
    <n v="38"/>
    <s v="Female"/>
    <s v="Ahmedabad"/>
    <n v="21.7"/>
    <s v="None"/>
    <s v="Walk-in"/>
    <x v="7"/>
    <s v="Stomach Pain"/>
    <s v="High"/>
    <n v="15"/>
    <n v="661"/>
    <s v="Yes"/>
    <s v="Wednesday"/>
    <s v="June"/>
    <n v="29"/>
    <n v="12"/>
    <n v="1"/>
    <n v="1"/>
    <n v="3.9"/>
    <n v="0"/>
    <n v="10"/>
    <n v="11573"/>
    <n v="7676"/>
    <n v="13937"/>
    <s v="Completed"/>
    <s v="Adult"/>
    <n v="0"/>
    <n v="0"/>
    <n v="1"/>
    <n v="0"/>
    <n v="0"/>
    <s v="Clinical Backlog Risk"/>
    <n v="0"/>
    <x v="0"/>
  </r>
  <r>
    <s v="PAT_10096"/>
    <n v="79"/>
    <s v="Male"/>
    <s v="Kolkata"/>
    <n v="30.5"/>
    <s v="Asthma"/>
    <s v="Scheduled"/>
    <x v="5"/>
    <s v="Fever"/>
    <s v="Medium"/>
    <n v="7"/>
    <n v="470"/>
    <s v="Yes"/>
    <s v="Tuesday"/>
    <s v="September"/>
    <n v="29"/>
    <n v="37"/>
    <n v="3"/>
    <n v="1"/>
    <n v="4"/>
    <n v="0"/>
    <n v="9.5"/>
    <n v="3502"/>
    <n v="2259"/>
    <n v="4361.7"/>
    <s v="Completed"/>
    <s v="Senior"/>
    <n v="0"/>
    <n v="1"/>
    <n v="1"/>
    <n v="0"/>
    <n v="0"/>
    <s v="Standard Care"/>
    <n v="0"/>
    <x v="0"/>
  </r>
  <r>
    <s v="PAT_10097"/>
    <n v="38"/>
    <s v="Female"/>
    <s v="Jaipur"/>
    <n v="15"/>
    <s v="Hypertension"/>
    <s v="Walk-in"/>
    <x v="9"/>
    <s v="Pregnancy Checkup"/>
    <s v="High"/>
    <n v="16"/>
    <n v="707"/>
    <s v="Yes"/>
    <s v="Wednesday"/>
    <s v="August"/>
    <n v="22"/>
    <n v="8"/>
    <n v="10"/>
    <n v="5"/>
    <n v="3.3"/>
    <n v="0"/>
    <n v="10"/>
    <n v="15205"/>
    <n v="5389"/>
    <n v="14910.7"/>
    <s v="Completed"/>
    <s v="Adult"/>
    <n v="0"/>
    <n v="0"/>
    <n v="1"/>
    <n v="0"/>
    <n v="0"/>
    <s v="Clinical Backlog Risk"/>
    <n v="0"/>
    <x v="0"/>
  </r>
  <r>
    <s v="PAT_10098"/>
    <n v="38"/>
    <s v="Female"/>
    <s v="Pune"/>
    <n v="28.1"/>
    <s v="None"/>
    <s v="Scheduled"/>
    <x v="8"/>
    <s v="Dental Pain"/>
    <s v="Low"/>
    <n v="1"/>
    <n v="321"/>
    <s v="Yes"/>
    <s v="Monday"/>
    <s v="September"/>
    <n v="9"/>
    <n v="27"/>
    <n v="7"/>
    <n v="0"/>
    <n v="3.2"/>
    <n v="0"/>
    <n v="9.8000000000000007"/>
    <n v="145"/>
    <n v="309"/>
    <n v="542.5"/>
    <s v="Completed"/>
    <s v="Adult"/>
    <n v="0"/>
    <n v="0"/>
    <n v="0"/>
    <n v="0"/>
    <n v="0"/>
    <s v="Routine Scheduled Care"/>
    <n v="0"/>
    <x v="0"/>
  </r>
  <r>
    <s v="PAT_10099"/>
    <n v="32"/>
    <s v="Female"/>
    <s v="Pune"/>
    <n v="19.600000000000001"/>
    <s v="None"/>
    <s v="Walk-in"/>
    <x v="4"/>
    <s v="Cough"/>
    <s v="Low"/>
    <n v="18"/>
    <n v="656"/>
    <s v="No"/>
    <s v="Thursday"/>
    <s v="December"/>
    <n v="2"/>
    <n v="52"/>
    <n v="12"/>
    <n v="1"/>
    <n v="4.5999999999999996"/>
    <n v="0"/>
    <n v="8.8000000000000007"/>
    <n v="765"/>
    <n v="193"/>
    <n v="1614"/>
    <s v="Completed"/>
    <s v="Young Adult"/>
    <n v="0"/>
    <n v="1"/>
    <n v="0"/>
    <n v="0"/>
    <n v="0"/>
    <s v="Standard Care"/>
    <n v="0"/>
    <x v="0"/>
  </r>
  <r>
    <s v="PAT_10100"/>
    <n v="15"/>
    <s v="Female"/>
    <s v="Nagpur"/>
    <n v="22"/>
    <s v="Hypertension"/>
    <s v="Scheduled"/>
    <x v="7"/>
    <s v="Stomach Pain"/>
    <s v="Medium"/>
    <n v="17"/>
    <n v="643"/>
    <s v="Yes"/>
    <s v="Friday"/>
    <s v="March"/>
    <n v="11"/>
    <n v="36"/>
    <n v="8"/>
    <n v="3"/>
    <n v="3.1"/>
    <n v="0"/>
    <n v="9.1999999999999993"/>
    <n v="1552"/>
    <n v="2713"/>
    <n v="3435.6"/>
    <s v="Completed"/>
    <s v="Pediatric"/>
    <n v="0"/>
    <n v="1"/>
    <n v="0"/>
    <n v="0"/>
    <n v="0"/>
    <s v="Standard Care"/>
    <n v="0"/>
    <x v="0"/>
  </r>
  <r>
    <s v="PAT_10101"/>
    <n v="7"/>
    <s v="Female"/>
    <s v="Bangalore"/>
    <n v="22.2"/>
    <s v="Asthma"/>
    <s v="Scheduled"/>
    <x v="3"/>
    <s v="Eye Irritation"/>
    <s v="High"/>
    <n v="11"/>
    <n v="503"/>
    <s v="No"/>
    <s v="Wednesday"/>
    <s v="July"/>
    <n v="16"/>
    <n v="3"/>
    <n v="14"/>
    <n v="3"/>
    <n v="4.5"/>
    <n v="0"/>
    <n v="10"/>
    <n v="16787"/>
    <n v="5266"/>
    <n v="22556"/>
    <s v="Completed"/>
    <s v="Pediatric"/>
    <n v="0"/>
    <n v="0"/>
    <n v="1"/>
    <n v="0"/>
    <n v="0"/>
    <s v="Clinical Backlog Risk"/>
    <n v="0"/>
    <x v="0"/>
  </r>
  <r>
    <s v="PAT_10102"/>
    <n v="55"/>
    <s v="Female"/>
    <s v="Nagpur"/>
    <n v="30.7"/>
    <s v="None"/>
    <s v="Walk-in"/>
    <x v="5"/>
    <s v="Fever"/>
    <s v="Low"/>
    <n v="29"/>
    <n v="898"/>
    <s v="Yes"/>
    <s v="Saturday"/>
    <s v="August"/>
    <n v="21"/>
    <n v="51"/>
    <n v="1"/>
    <n v="0"/>
    <n v="4.3"/>
    <n v="0"/>
    <n v="8.8000000000000007"/>
    <n v="648"/>
    <n v="872"/>
    <n v="1692.6"/>
    <s v="Completed"/>
    <s v="Middle Aged"/>
    <n v="0"/>
    <n v="1"/>
    <n v="1"/>
    <n v="0"/>
    <n v="0"/>
    <s v="Routine Scheduled Care"/>
    <n v="0"/>
    <x v="0"/>
  </r>
  <r>
    <s v="PAT_10103"/>
    <n v="54"/>
    <s v="Male"/>
    <s v="Ahmedabad"/>
    <n v="23.2"/>
    <s v="Diabetes"/>
    <s v="Scheduled"/>
    <x v="2"/>
    <s v="Joint Pain"/>
    <s v="Medium"/>
    <n v="15"/>
    <n v="596"/>
    <s v="Yes"/>
    <s v="Thursday"/>
    <s v="June"/>
    <n v="7"/>
    <n v="26"/>
    <n v="3"/>
    <n v="1"/>
    <n v="4.5"/>
    <n v="0"/>
    <n v="10"/>
    <n v="4633"/>
    <n v="1607"/>
    <n v="4785.2"/>
    <s v="No Show"/>
    <s v="Adult"/>
    <n v="6836"/>
    <n v="0"/>
    <n v="0"/>
    <n v="0"/>
    <n v="0"/>
    <s v="Standard Care"/>
    <n v="1"/>
    <x v="0"/>
  </r>
  <r>
    <s v="PAT_10104"/>
    <n v="66"/>
    <s v="Male"/>
    <s v="Bangalore"/>
    <n v="29.3"/>
    <s v="Diabetes"/>
    <s v="Emergency"/>
    <x v="0"/>
    <s v="Headache"/>
    <s v="Medium"/>
    <n v="7"/>
    <n v="509"/>
    <s v="Yes"/>
    <s v="Thursday"/>
    <s v="December"/>
    <n v="0"/>
    <n v="12"/>
    <n v="1"/>
    <n v="0"/>
    <n v="4.5"/>
    <n v="1"/>
    <n v="10"/>
    <n v="1793"/>
    <n v="3799"/>
    <n v="4270.7"/>
    <s v="Completed"/>
    <s v="Middle Aged"/>
    <n v="0"/>
    <n v="0"/>
    <n v="0"/>
    <n v="0"/>
    <n v="0"/>
    <s v="Standard Care"/>
    <n v="0"/>
    <x v="1"/>
  </r>
  <r>
    <s v="PAT_10105"/>
    <n v="2"/>
    <s v="Female"/>
    <s v="Kolkata"/>
    <n v="25.8"/>
    <s v="Heart Disease"/>
    <s v="Walk-in"/>
    <x v="6"/>
    <s v="Chest Pain"/>
    <s v="Medium"/>
    <n v="23"/>
    <n v="696"/>
    <s v="Yes"/>
    <s v="Friday"/>
    <s v="June"/>
    <n v="5"/>
    <n v="22"/>
    <n v="13"/>
    <n v="1"/>
    <n v="3.8"/>
    <n v="0"/>
    <n v="10"/>
    <n v="1503"/>
    <n v="1129"/>
    <n v="2329.6"/>
    <s v="Completed"/>
    <s v="Pediatric"/>
    <n v="0"/>
    <n v="0"/>
    <n v="0"/>
    <n v="0"/>
    <n v="0"/>
    <s v="Standard Care"/>
    <n v="0"/>
    <x v="0"/>
  </r>
  <r>
    <s v="PAT_10106"/>
    <n v="89"/>
    <s v="Male"/>
    <s v="Ahmedabad"/>
    <n v="18.8"/>
    <s v="None"/>
    <s v="Walk-in"/>
    <x v="9"/>
    <s v="Pregnancy Checkup"/>
    <s v="Low"/>
    <n v="8"/>
    <n v="543"/>
    <s v="No"/>
    <s v="Tuesday"/>
    <s v="February"/>
    <n v="4"/>
    <n v="42"/>
    <n v="9"/>
    <n v="0"/>
    <n v="3.3"/>
    <n v="0"/>
    <n v="8.8000000000000007"/>
    <n v="704"/>
    <n v="861"/>
    <n v="2108"/>
    <s v="Completed"/>
    <s v="Senior"/>
    <n v="0"/>
    <n v="1"/>
    <n v="0"/>
    <n v="0"/>
    <n v="0"/>
    <s v="Standard Care"/>
    <n v="0"/>
    <x v="0"/>
  </r>
  <r>
    <s v="PAT_10107"/>
    <n v="43"/>
    <s v="Female"/>
    <s v="Hyderabad"/>
    <n v="28.6"/>
    <s v="None"/>
    <s v="Walk-in"/>
    <x v="7"/>
    <s v="Stomach Pain"/>
    <s v="High"/>
    <n v="12"/>
    <n v="440"/>
    <s v="Yes"/>
    <s v="Saturday"/>
    <s v="September"/>
    <n v="25"/>
    <n v="11"/>
    <n v="4"/>
    <n v="0"/>
    <n v="4.0999999999999996"/>
    <n v="0"/>
    <n v="10"/>
    <n v="14847"/>
    <n v="6203"/>
    <n v="15043"/>
    <s v="Completed"/>
    <s v="Adult"/>
    <n v="0"/>
    <n v="0"/>
    <n v="1"/>
    <n v="0"/>
    <n v="0"/>
    <s v="Clinical Backlog Risk"/>
    <n v="0"/>
    <x v="0"/>
  </r>
  <r>
    <s v="PAT_10108"/>
    <n v="6"/>
    <s v="Female"/>
    <s v="Chennai"/>
    <n v="23"/>
    <s v="Diabetes"/>
    <s v="Walk-in"/>
    <x v="9"/>
    <s v="Pregnancy Checkup"/>
    <s v="High"/>
    <n v="18"/>
    <n v="637"/>
    <s v="Yes"/>
    <s v="Saturday"/>
    <s v="November"/>
    <n v="2"/>
    <n v="1"/>
    <n v="6"/>
    <n v="0"/>
    <n v="3.4"/>
    <n v="0"/>
    <n v="10"/>
    <n v="18472"/>
    <n v="13227"/>
    <n v="22635.200000000001"/>
    <s v="Completed"/>
    <s v="Pediatric"/>
    <n v="0"/>
    <n v="0"/>
    <n v="0"/>
    <n v="0"/>
    <n v="0"/>
    <s v="Optimized Emergency Care"/>
    <n v="0"/>
    <x v="0"/>
  </r>
  <r>
    <s v="PAT_10109"/>
    <n v="53"/>
    <s v="Female"/>
    <s v="Bangalore"/>
    <n v="23.2"/>
    <s v="Hypertension"/>
    <s v="Scheduled"/>
    <x v="7"/>
    <s v="Stomach Pain"/>
    <s v="Low"/>
    <n v="18"/>
    <n v="602"/>
    <s v="No"/>
    <s v="Monday"/>
    <s v="August"/>
    <n v="2"/>
    <n v="44"/>
    <n v="14"/>
    <n v="2"/>
    <n v="4"/>
    <n v="0"/>
    <n v="9.1"/>
    <n v="527"/>
    <n v="150"/>
    <n v="1279"/>
    <s v="Completed"/>
    <s v="Adult"/>
    <n v="0"/>
    <n v="1"/>
    <n v="0"/>
    <n v="0"/>
    <n v="0"/>
    <s v="Standard Care"/>
    <n v="0"/>
    <x v="0"/>
  </r>
  <r>
    <s v="PAT_10110"/>
    <n v="80"/>
    <s v="Male"/>
    <s v="Hyderabad"/>
    <n v="24.3"/>
    <s v="Asthma"/>
    <s v="Walk-in"/>
    <x v="5"/>
    <s v="Fever"/>
    <s v="Low"/>
    <n v="8"/>
    <n v="444"/>
    <s v="Yes"/>
    <s v="Thursday"/>
    <s v="March"/>
    <n v="1"/>
    <n v="27"/>
    <n v="4"/>
    <n v="2"/>
    <n v="3.5"/>
    <n v="0"/>
    <n v="9.9"/>
    <n v="292"/>
    <n v="217"/>
    <n v="667.1"/>
    <s v="No Show"/>
    <s v="Senior"/>
    <n v="953"/>
    <n v="0"/>
    <n v="0"/>
    <n v="0"/>
    <n v="0"/>
    <s v="Standard Care"/>
    <n v="1"/>
    <x v="0"/>
  </r>
  <r>
    <s v="PAT_10111"/>
    <n v="82"/>
    <s v="Male"/>
    <s v="Nagpur"/>
    <n v="24.5"/>
    <s v="None"/>
    <s v="Walk-in"/>
    <x v="6"/>
    <s v="Chest Pain"/>
    <s v="Medium"/>
    <n v="17"/>
    <n v="565"/>
    <s v="No"/>
    <s v="Friday"/>
    <s v="November"/>
    <n v="8"/>
    <n v="26"/>
    <n v="10"/>
    <n v="4"/>
    <n v="4.4000000000000004"/>
    <n v="0"/>
    <n v="10"/>
    <n v="4072"/>
    <n v="2677"/>
    <n v="7314"/>
    <s v="Completed"/>
    <s v="Senior"/>
    <n v="0"/>
    <n v="0"/>
    <n v="0"/>
    <n v="0"/>
    <n v="0"/>
    <s v="Standard Care"/>
    <n v="0"/>
    <x v="0"/>
  </r>
  <r>
    <s v="PAT_10112"/>
    <n v="62"/>
    <s v="Male"/>
    <s v="Ahmedabad"/>
    <n v="28"/>
    <s v="Asthma"/>
    <s v="Scheduled"/>
    <x v="6"/>
    <s v="Chest Pain"/>
    <s v="Medium"/>
    <n v="9"/>
    <n v="456"/>
    <s v="Yes"/>
    <s v="Saturday"/>
    <s v="January"/>
    <n v="9"/>
    <n v="13"/>
    <n v="12"/>
    <n v="3"/>
    <n v="4.9000000000000004"/>
    <n v="0"/>
    <n v="10"/>
    <n v="4525"/>
    <n v="3444"/>
    <n v="5897.5"/>
    <s v="Completed"/>
    <s v="Middle Aged"/>
    <n v="0"/>
    <n v="0"/>
    <n v="0"/>
    <n v="0"/>
    <n v="0"/>
    <s v="Standard Care"/>
    <n v="0"/>
    <x v="0"/>
  </r>
  <r>
    <s v="PAT_10113"/>
    <n v="75"/>
    <s v="Female"/>
    <s v="Hyderabad"/>
    <n v="23"/>
    <s v="Hypertension"/>
    <s v="Scheduled"/>
    <x v="6"/>
    <s v="Chest Pain"/>
    <s v="Low"/>
    <n v="1"/>
    <n v="307"/>
    <s v="No"/>
    <s v="Wednesday"/>
    <s v="November"/>
    <n v="22"/>
    <n v="26"/>
    <n v="0"/>
    <n v="0"/>
    <n v="3.8"/>
    <n v="0"/>
    <n v="10"/>
    <n v="927"/>
    <n v="416"/>
    <n v="1650"/>
    <s v="Completed"/>
    <s v="Senior"/>
    <n v="0"/>
    <n v="0"/>
    <n v="1"/>
    <n v="0"/>
    <n v="0"/>
    <s v="Routine Scheduled Care"/>
    <n v="0"/>
    <x v="0"/>
  </r>
  <r>
    <s v="PAT_10114"/>
    <n v="44"/>
    <s v="Female"/>
    <s v="Hyderabad"/>
    <n v="24.2"/>
    <s v="Diabetes"/>
    <s v="Scheduled"/>
    <x v="1"/>
    <s v="Skin Allergy"/>
    <s v="Low"/>
    <n v="8"/>
    <n v="469"/>
    <s v="No"/>
    <s v="Monday"/>
    <s v="April"/>
    <n v="14"/>
    <n v="29"/>
    <n v="8"/>
    <n v="1"/>
    <n v="4.7"/>
    <n v="0"/>
    <n v="10"/>
    <n v="915"/>
    <n v="923"/>
    <n v="2307"/>
    <s v="Completed"/>
    <s v="Adult"/>
    <n v="0"/>
    <n v="0"/>
    <n v="0"/>
    <n v="0"/>
    <n v="0"/>
    <s v="Routine Scheduled Care"/>
    <n v="0"/>
    <x v="0"/>
  </r>
  <r>
    <s v="PAT_10115"/>
    <n v="5"/>
    <s v="Female"/>
    <s v="Jaipur"/>
    <n v="23.1"/>
    <s v="None"/>
    <s v="Walk-in"/>
    <x v="1"/>
    <s v="Skin Allergy"/>
    <s v="High"/>
    <n v="2"/>
    <n v="287"/>
    <s v="No"/>
    <s v="Saturday"/>
    <s v="July"/>
    <n v="5"/>
    <n v="4"/>
    <n v="14"/>
    <n v="2"/>
    <n v="4.0999999999999996"/>
    <n v="0"/>
    <n v="10"/>
    <n v="15603"/>
    <n v="13196"/>
    <n v="29086"/>
    <s v="Completed"/>
    <s v="Pediatric"/>
    <n v="0"/>
    <n v="0"/>
    <n v="0"/>
    <n v="0"/>
    <n v="0"/>
    <s v="Standard Care"/>
    <n v="0"/>
    <x v="0"/>
  </r>
  <r>
    <s v="PAT_10116"/>
    <n v="80"/>
    <s v="Female"/>
    <s v="Mumbai"/>
    <n v="27"/>
    <s v="Diabetes"/>
    <s v="Scheduled"/>
    <x v="5"/>
    <s v="Fever"/>
    <s v="High"/>
    <n v="25"/>
    <n v="735"/>
    <s v="No"/>
    <s v="Wednesday"/>
    <s v="April"/>
    <n v="11"/>
    <n v="13"/>
    <n v="5"/>
    <n v="0"/>
    <n v="3.3"/>
    <n v="0"/>
    <n v="10"/>
    <n v="15733"/>
    <n v="10894"/>
    <n v="27362"/>
    <s v="Completed"/>
    <s v="Senior"/>
    <n v="0"/>
    <n v="0"/>
    <n v="0"/>
    <n v="0"/>
    <n v="0"/>
    <s v="Standard Care"/>
    <n v="0"/>
    <x v="0"/>
  </r>
  <r>
    <s v="PAT_10117"/>
    <n v="8"/>
    <s v="Female"/>
    <s v="Bangalore"/>
    <n v="25.1"/>
    <s v="Diabetes"/>
    <s v="Scheduled"/>
    <x v="8"/>
    <s v="Dental Pain"/>
    <s v="Medium"/>
    <n v="16"/>
    <n v="625"/>
    <s v="No"/>
    <s v="Saturday"/>
    <s v="November"/>
    <n v="4"/>
    <n v="27"/>
    <n v="0"/>
    <n v="0"/>
    <n v="4.5999999999999996"/>
    <n v="0"/>
    <n v="10"/>
    <n v="4530"/>
    <n v="2062"/>
    <n v="7217"/>
    <s v="Completed"/>
    <s v="Pediatric"/>
    <n v="0"/>
    <n v="0"/>
    <n v="0"/>
    <n v="0"/>
    <n v="0"/>
    <s v="Standard Care"/>
    <n v="0"/>
    <x v="0"/>
  </r>
  <r>
    <s v="PAT_10118"/>
    <n v="63"/>
    <s v="Male"/>
    <s v="Pune"/>
    <n v="24.6"/>
    <s v="Asthma"/>
    <s v="Emergency"/>
    <x v="5"/>
    <s v="Fever"/>
    <s v="Low"/>
    <n v="10"/>
    <n v="583"/>
    <s v="Yes"/>
    <s v="Saturday"/>
    <s v="March"/>
    <n v="0"/>
    <n v="55"/>
    <n v="5"/>
    <n v="2"/>
    <n v="4.0999999999999996"/>
    <n v="1"/>
    <n v="8.4"/>
    <n v="475"/>
    <n v="558"/>
    <n v="1131.2"/>
    <s v="Completed"/>
    <s v="Middle Aged"/>
    <n v="0"/>
    <n v="1"/>
    <n v="0"/>
    <n v="0"/>
    <n v="0"/>
    <s v="Standard Care"/>
    <n v="0"/>
    <x v="1"/>
  </r>
  <r>
    <s v="PAT_10119"/>
    <n v="21"/>
    <s v="Male"/>
    <s v="Hyderabad"/>
    <n v="20.3"/>
    <s v="None"/>
    <s v="Walk-in"/>
    <x v="7"/>
    <s v="Stomach Pain"/>
    <s v="Low"/>
    <n v="22"/>
    <n v="776"/>
    <s v="No"/>
    <s v="Wednesday"/>
    <s v="September"/>
    <n v="26"/>
    <n v="28"/>
    <n v="7"/>
    <n v="1"/>
    <n v="4.7"/>
    <n v="0"/>
    <n v="10"/>
    <n v="683"/>
    <n v="48"/>
    <n v="1507"/>
    <s v="Completed"/>
    <s v="Young Adult"/>
    <n v="0"/>
    <n v="0"/>
    <n v="1"/>
    <n v="0"/>
    <n v="0"/>
    <s v="Routine Scheduled Care"/>
    <n v="0"/>
    <x v="0"/>
  </r>
  <r>
    <s v="PAT_10120"/>
    <n v="24"/>
    <s v="Female"/>
    <s v="Delhi"/>
    <n v="22.8"/>
    <s v="None"/>
    <s v="Walk-in"/>
    <x v="9"/>
    <s v="Pregnancy Checkup"/>
    <s v="High"/>
    <n v="10"/>
    <n v="488"/>
    <s v="No"/>
    <s v="Monday"/>
    <s v="August"/>
    <n v="18"/>
    <n v="10"/>
    <n v="0"/>
    <n v="0"/>
    <n v="3.3"/>
    <n v="0"/>
    <n v="10"/>
    <n v="8179"/>
    <n v="4630"/>
    <n v="13297"/>
    <s v="Completed"/>
    <s v="Young Adult"/>
    <n v="0"/>
    <n v="0"/>
    <n v="1"/>
    <n v="0"/>
    <n v="0"/>
    <s v="Clinical Backlog Risk"/>
    <n v="0"/>
    <x v="0"/>
  </r>
  <r>
    <s v="PAT_10121"/>
    <n v="22"/>
    <s v="Male"/>
    <s v="Delhi"/>
    <n v="29"/>
    <s v="Hypertension"/>
    <s v="Scheduled"/>
    <x v="0"/>
    <s v="Headache"/>
    <s v="Medium"/>
    <n v="16"/>
    <n v="556"/>
    <s v="No"/>
    <s v="Friday"/>
    <s v="June"/>
    <n v="15"/>
    <n v="37"/>
    <n v="10"/>
    <n v="1"/>
    <n v="3.8"/>
    <n v="0"/>
    <n v="9.4"/>
    <n v="1440"/>
    <n v="1769"/>
    <n v="3765"/>
    <s v="Completed"/>
    <s v="Young Adult"/>
    <n v="0"/>
    <n v="1"/>
    <n v="1"/>
    <n v="0"/>
    <n v="0"/>
    <s v="Standard Care"/>
    <n v="0"/>
    <x v="0"/>
  </r>
  <r>
    <s v="PAT_10122"/>
    <n v="85"/>
    <s v="Male"/>
    <s v="Kolkata"/>
    <n v="21.5"/>
    <s v="None"/>
    <s v="Scheduled"/>
    <x v="3"/>
    <s v="Eye Irritation"/>
    <s v="Low"/>
    <n v="29"/>
    <n v="946"/>
    <s v="No"/>
    <s v="Saturday"/>
    <s v="May"/>
    <n v="9"/>
    <n v="30"/>
    <n v="2"/>
    <n v="0"/>
    <n v="3.7"/>
    <n v="0"/>
    <n v="9.8000000000000007"/>
    <n v="387"/>
    <n v="35"/>
    <n v="1368"/>
    <s v="Completed"/>
    <s v="Senior"/>
    <n v="0"/>
    <n v="0"/>
    <n v="0"/>
    <n v="0"/>
    <n v="0"/>
    <s v="Routine Scheduled Care"/>
    <n v="0"/>
    <x v="0"/>
  </r>
  <r>
    <s v="PAT_10123"/>
    <n v="8"/>
    <s v="Female"/>
    <s v="Chennai"/>
    <n v="31.6"/>
    <s v="None"/>
    <s v="Scheduled"/>
    <x v="0"/>
    <s v="Headache"/>
    <s v="Low"/>
    <n v="1"/>
    <n v="342"/>
    <s v="No"/>
    <s v="Wednesday"/>
    <s v="October"/>
    <n v="6"/>
    <n v="58"/>
    <n v="0"/>
    <n v="0"/>
    <n v="4.3"/>
    <n v="0"/>
    <n v="8.3000000000000007"/>
    <n v="527"/>
    <n v="148"/>
    <n v="1017"/>
    <s v="Completed"/>
    <s v="Pediatric"/>
    <n v="0"/>
    <n v="1"/>
    <n v="0"/>
    <n v="0"/>
    <n v="0"/>
    <s v="Standard Care"/>
    <n v="0"/>
    <x v="0"/>
  </r>
  <r>
    <s v="PAT_10124"/>
    <n v="67"/>
    <s v="Male"/>
    <s v="Pune"/>
    <n v="16"/>
    <s v="Diabetes"/>
    <s v="Emergency"/>
    <x v="9"/>
    <s v="Pregnancy Checkup"/>
    <s v="High"/>
    <n v="3"/>
    <n v="345"/>
    <s v="Yes"/>
    <s v="Tuesday"/>
    <s v="January"/>
    <n v="0"/>
    <n v="12"/>
    <n v="1"/>
    <n v="0"/>
    <n v="5"/>
    <n v="1"/>
    <n v="10"/>
    <n v="9211"/>
    <n v="14060"/>
    <n v="16531.2"/>
    <s v="Completed"/>
    <s v="Middle Aged"/>
    <n v="0"/>
    <n v="0"/>
    <n v="0"/>
    <n v="0"/>
    <n v="0"/>
    <s v="Optimized Emergency Care"/>
    <n v="0"/>
    <x v="1"/>
  </r>
  <r>
    <s v="PAT_10125"/>
    <n v="47"/>
    <s v="Male"/>
    <s v="Hyderabad"/>
    <n v="25.5"/>
    <s v="Heart Disease"/>
    <s v="Scheduled"/>
    <x v="4"/>
    <s v="Cough"/>
    <s v="Low"/>
    <n v="25"/>
    <n v="754"/>
    <s v="Yes"/>
    <s v="Thursday"/>
    <s v="June"/>
    <n v="16"/>
    <n v="49"/>
    <n v="11"/>
    <n v="2"/>
    <n v="4.3"/>
    <n v="0"/>
    <n v="8.9"/>
    <n v="614"/>
    <n v="278"/>
    <n v="1152.2"/>
    <s v="Cancelled"/>
    <s v="Adult"/>
    <n v="0"/>
    <n v="1"/>
    <n v="1"/>
    <n v="0"/>
    <n v="0"/>
    <s v="Routine Scheduled Care"/>
    <n v="1"/>
    <x v="0"/>
  </r>
  <r>
    <s v="PAT_10126"/>
    <n v="5"/>
    <s v="Female"/>
    <s v="Jaipur"/>
    <n v="27.5"/>
    <s v="Hypertension"/>
    <s v="Scheduled"/>
    <x v="6"/>
    <s v="Chest Pain"/>
    <s v="High"/>
    <n v="1"/>
    <n v="340"/>
    <s v="No"/>
    <s v="Friday"/>
    <s v="July"/>
    <n v="21"/>
    <n v="18"/>
    <n v="7"/>
    <n v="2"/>
    <n v="3.3"/>
    <n v="0"/>
    <n v="10"/>
    <n v="14715"/>
    <n v="7725"/>
    <n v="22780"/>
    <s v="No Show"/>
    <s v="Pediatric"/>
    <n v="22780"/>
    <n v="0"/>
    <n v="1"/>
    <n v="0"/>
    <n v="0"/>
    <s v="Clinical Backlog Risk"/>
    <n v="1"/>
    <x v="0"/>
  </r>
  <r>
    <s v="PAT_10127"/>
    <n v="23"/>
    <s v="Female"/>
    <s v="Mumbai"/>
    <n v="27.1"/>
    <s v="Hypertension"/>
    <s v="Scheduled"/>
    <x v="0"/>
    <s v="Headache"/>
    <s v="Low"/>
    <n v="18"/>
    <n v="625"/>
    <s v="No"/>
    <s v="Monday"/>
    <s v="November"/>
    <n v="9"/>
    <n v="40"/>
    <n v="0"/>
    <n v="0"/>
    <n v="3.8"/>
    <n v="0"/>
    <n v="9.1999999999999993"/>
    <n v="506"/>
    <n v="465"/>
    <n v="1596"/>
    <s v="Completed"/>
    <s v="Young Adult"/>
    <n v="0"/>
    <n v="1"/>
    <n v="0"/>
    <n v="0"/>
    <n v="0"/>
    <s v="Routine Scheduled Care"/>
    <n v="0"/>
    <x v="0"/>
  </r>
  <r>
    <s v="PAT_10128"/>
    <n v="43"/>
    <s v="Female"/>
    <s v="Nagpur"/>
    <n v="30.8"/>
    <s v="Asthma"/>
    <s v="Emergency"/>
    <x v="2"/>
    <s v="Joint Pain"/>
    <s v="Low"/>
    <n v="20"/>
    <n v="611"/>
    <s v="Yes"/>
    <s v="Monday"/>
    <s v="August"/>
    <n v="0"/>
    <n v="57"/>
    <n v="2"/>
    <n v="1"/>
    <n v="4.0999999999999996"/>
    <n v="1"/>
    <n v="8.1999999999999993"/>
    <n v="561"/>
    <n v="847"/>
    <n v="1413.3"/>
    <s v="No Show"/>
    <s v="Adult"/>
    <n v="2019"/>
    <n v="1"/>
    <n v="0"/>
    <n v="0"/>
    <n v="0"/>
    <s v="Standard Care"/>
    <n v="1"/>
    <x v="1"/>
  </r>
  <r>
    <s v="PAT_10129"/>
    <n v="21"/>
    <s v="Male"/>
    <s v="Bangalore"/>
    <n v="31.6"/>
    <s v="Diabetes"/>
    <s v="Walk-in"/>
    <x v="8"/>
    <s v="Dental Pain"/>
    <s v="Low"/>
    <n v="3"/>
    <n v="325"/>
    <s v="Yes"/>
    <s v="Tuesday"/>
    <s v="October"/>
    <n v="27"/>
    <n v="21"/>
    <n v="13"/>
    <n v="6"/>
    <n v="4.3"/>
    <n v="0"/>
    <n v="10"/>
    <n v="636"/>
    <n v="252"/>
    <n v="849.1"/>
    <s v="Completed"/>
    <s v="Young Adult"/>
    <n v="0"/>
    <n v="0"/>
    <n v="1"/>
    <n v="0"/>
    <n v="0"/>
    <s v="Routine Scheduled Care"/>
    <n v="0"/>
    <x v="0"/>
  </r>
  <r>
    <s v="PAT_10130"/>
    <n v="65"/>
    <s v="Male"/>
    <s v="Pune"/>
    <n v="29.6"/>
    <s v="Hypertension"/>
    <s v="Scheduled"/>
    <x v="3"/>
    <s v="Eye Irritation"/>
    <s v="Low"/>
    <n v="29"/>
    <n v="959"/>
    <s v="No"/>
    <s v="Tuesday"/>
    <s v="June"/>
    <n v="3"/>
    <n v="54"/>
    <n v="8"/>
    <n v="2"/>
    <n v="3.2"/>
    <n v="0"/>
    <n v="8"/>
    <n v="636"/>
    <n v="172"/>
    <n v="1767"/>
    <s v="Completed"/>
    <s v="Middle Aged"/>
    <n v="0"/>
    <n v="1"/>
    <n v="0"/>
    <n v="0"/>
    <n v="0"/>
    <s v="Standard Care"/>
    <n v="0"/>
    <x v="0"/>
  </r>
  <r>
    <s v="PAT_10131"/>
    <n v="13"/>
    <s v="Male"/>
    <s v="Jaipur"/>
    <n v="26.2"/>
    <s v="None"/>
    <s v="Scheduled"/>
    <x v="6"/>
    <s v="Chest Pain"/>
    <s v="High"/>
    <n v="14"/>
    <n v="499"/>
    <s v="No"/>
    <s v="Monday"/>
    <s v="November"/>
    <n v="18"/>
    <n v="6"/>
    <n v="12"/>
    <n v="0"/>
    <n v="4.2"/>
    <n v="0"/>
    <n v="10"/>
    <n v="11430"/>
    <n v="10488"/>
    <n v="22417"/>
    <s v="Cancelled"/>
    <s v="Pediatric"/>
    <n v="0"/>
    <n v="0"/>
    <n v="1"/>
    <n v="0"/>
    <n v="0"/>
    <s v="Clinical Backlog Risk"/>
    <n v="1"/>
    <x v="0"/>
  </r>
  <r>
    <s v="PAT_10132"/>
    <n v="11"/>
    <s v="Male"/>
    <s v="Delhi"/>
    <n v="26.6"/>
    <s v="None"/>
    <s v="Walk-in"/>
    <x v="0"/>
    <s v="Headache"/>
    <s v="Medium"/>
    <n v="15"/>
    <n v="582"/>
    <s v="Yes"/>
    <s v="Tuesday"/>
    <s v="December"/>
    <n v="9"/>
    <n v="30"/>
    <n v="11"/>
    <n v="1"/>
    <n v="3.2"/>
    <n v="0"/>
    <n v="9.6"/>
    <n v="1399"/>
    <n v="2795"/>
    <n v="3343.2"/>
    <s v="Completed"/>
    <s v="Pediatric"/>
    <n v="0"/>
    <n v="0"/>
    <n v="0"/>
    <n v="0"/>
    <n v="0"/>
    <s v="Standard Care"/>
    <n v="0"/>
    <x v="0"/>
  </r>
  <r>
    <s v="PAT_10133"/>
    <n v="52"/>
    <s v="Female"/>
    <s v="Nagpur"/>
    <n v="29.5"/>
    <s v="None"/>
    <s v="Scheduled"/>
    <x v="4"/>
    <s v="Cough"/>
    <s v="Low"/>
    <n v="29"/>
    <n v="831"/>
    <s v="Yes"/>
    <s v="Monday"/>
    <s v="August"/>
    <n v="4"/>
    <n v="57"/>
    <n v="14"/>
    <n v="4"/>
    <n v="3.8"/>
    <n v="0"/>
    <n v="8.1"/>
    <n v="867"/>
    <n v="518"/>
    <n v="1551.2"/>
    <s v="Completed"/>
    <s v="Adult"/>
    <n v="0"/>
    <n v="1"/>
    <n v="0"/>
    <n v="0"/>
    <n v="0"/>
    <s v="Standard Care"/>
    <n v="0"/>
    <x v="0"/>
  </r>
  <r>
    <s v="PAT_10134"/>
    <n v="71"/>
    <s v="Male"/>
    <s v="Jaipur"/>
    <n v="27.5"/>
    <s v="None"/>
    <s v="Scheduled"/>
    <x v="3"/>
    <s v="Eye Irritation"/>
    <s v="Medium"/>
    <n v="30"/>
    <n v="982"/>
    <s v="No"/>
    <s v="Monday"/>
    <s v="August"/>
    <n v="2"/>
    <n v="30"/>
    <n v="14"/>
    <n v="3"/>
    <n v="4.4000000000000004"/>
    <n v="0"/>
    <n v="10"/>
    <n v="2446"/>
    <n v="3260"/>
    <n v="6688"/>
    <s v="Completed"/>
    <s v="Middle Aged"/>
    <n v="0"/>
    <n v="0"/>
    <n v="0"/>
    <n v="0"/>
    <n v="0"/>
    <s v="Standard Care"/>
    <n v="0"/>
    <x v="0"/>
  </r>
  <r>
    <s v="PAT_10135"/>
    <n v="85"/>
    <s v="Female"/>
    <s v="Kolkata"/>
    <n v="27"/>
    <s v="Hypertension"/>
    <s v="Emergency"/>
    <x v="9"/>
    <s v="Pregnancy Checkup"/>
    <s v="High"/>
    <n v="21"/>
    <n v="701"/>
    <s v="No"/>
    <s v="Wednesday"/>
    <s v="October"/>
    <n v="0"/>
    <n v="4"/>
    <n v="0"/>
    <n v="0"/>
    <n v="4.0999999999999996"/>
    <n v="1"/>
    <n v="10"/>
    <n v="7355"/>
    <n v="11961"/>
    <n v="20017"/>
    <s v="Completed"/>
    <s v="Senior"/>
    <n v="0"/>
    <n v="0"/>
    <n v="0"/>
    <n v="0"/>
    <n v="0"/>
    <s v="Optimized Emergency Care"/>
    <n v="0"/>
    <x v="1"/>
  </r>
  <r>
    <s v="PAT_10136"/>
    <n v="34"/>
    <s v="Male"/>
    <s v="Pune"/>
    <n v="28.7"/>
    <s v="None"/>
    <s v="Scheduled"/>
    <x v="8"/>
    <s v="Dental Pain"/>
    <s v="High"/>
    <n v="8"/>
    <n v="539"/>
    <s v="No"/>
    <s v="Thursday"/>
    <s v="October"/>
    <n v="29"/>
    <n v="10"/>
    <n v="12"/>
    <n v="1"/>
    <n v="3.2"/>
    <n v="0"/>
    <n v="10"/>
    <n v="13616"/>
    <n v="7631"/>
    <n v="21786"/>
    <s v="Completed"/>
    <s v="Young Adult"/>
    <n v="0"/>
    <n v="0"/>
    <n v="1"/>
    <n v="0"/>
    <n v="0"/>
    <s v="Clinical Backlog Risk"/>
    <n v="0"/>
    <x v="0"/>
  </r>
  <r>
    <s v="PAT_10137"/>
    <n v="10"/>
    <s v="Female"/>
    <s v="Ahmedabad"/>
    <n v="20.5"/>
    <s v="Diabetes"/>
    <s v="Scheduled"/>
    <x v="7"/>
    <s v="Stomach Pain"/>
    <s v="Low"/>
    <n v="18"/>
    <n v="617"/>
    <s v="Yes"/>
    <s v="Saturday"/>
    <s v="November"/>
    <n v="28"/>
    <n v="59"/>
    <n v="6"/>
    <n v="2"/>
    <n v="4.8"/>
    <n v="0"/>
    <n v="8.5"/>
    <n v="299"/>
    <n v="912"/>
    <n v="1279.5999999999999"/>
    <s v="No Show"/>
    <s v="Pediatric"/>
    <n v="1828"/>
    <n v="1"/>
    <n v="1"/>
    <n v="0"/>
    <n v="0"/>
    <s v="Routine Scheduled Care"/>
    <n v="1"/>
    <x v="0"/>
  </r>
  <r>
    <s v="PAT_10138"/>
    <n v="32"/>
    <s v="Male"/>
    <s v="Kolkata"/>
    <n v="23.9"/>
    <s v="Diabetes"/>
    <s v="Scheduled"/>
    <x v="0"/>
    <s v="Headache"/>
    <s v="Low"/>
    <n v="8"/>
    <n v="436"/>
    <s v="Yes"/>
    <s v="Saturday"/>
    <s v="February"/>
    <n v="8"/>
    <n v="42"/>
    <n v="12"/>
    <n v="4"/>
    <n v="3.2"/>
    <n v="0"/>
    <n v="8.8000000000000007"/>
    <n v="116"/>
    <n v="276"/>
    <n v="579.6"/>
    <s v="Cancelled"/>
    <s v="Young Adult"/>
    <n v="0"/>
    <n v="1"/>
    <n v="0"/>
    <n v="0"/>
    <n v="0"/>
    <s v="Routine Scheduled Care"/>
    <n v="1"/>
    <x v="0"/>
  </r>
  <r>
    <s v="PAT_10139"/>
    <n v="11"/>
    <s v="Female"/>
    <s v="Kolkata"/>
    <n v="25"/>
    <s v="None"/>
    <s v="Scheduled"/>
    <x v="1"/>
    <s v="Skin Allergy"/>
    <s v="Medium"/>
    <n v="20"/>
    <n v="742"/>
    <s v="No"/>
    <s v="Thursday"/>
    <s v="February"/>
    <n v="19"/>
    <n v="28"/>
    <n v="10"/>
    <n v="2"/>
    <n v="4.0999999999999996"/>
    <n v="0"/>
    <n v="10"/>
    <n v="3567"/>
    <n v="2573"/>
    <n v="6882"/>
    <s v="Completed"/>
    <s v="Pediatric"/>
    <n v="0"/>
    <n v="0"/>
    <n v="1"/>
    <n v="0"/>
    <n v="0"/>
    <s v="Standard Care"/>
    <n v="0"/>
    <x v="0"/>
  </r>
  <r>
    <s v="PAT_10140"/>
    <n v="8"/>
    <s v="Male"/>
    <s v="Pune"/>
    <n v="26.4"/>
    <s v="None"/>
    <s v="Emergency"/>
    <x v="4"/>
    <s v="Cough"/>
    <s v="Medium"/>
    <n v="2"/>
    <n v="417"/>
    <s v="Yes"/>
    <s v="Monday"/>
    <s v="October"/>
    <n v="0"/>
    <n v="26"/>
    <n v="13"/>
    <n v="2"/>
    <n v="3.1"/>
    <n v="1"/>
    <n v="9.8000000000000007"/>
    <n v="1377"/>
    <n v="3814"/>
    <n v="3925.6"/>
    <s v="Completed"/>
    <s v="Pediatric"/>
    <n v="0"/>
    <n v="0"/>
    <n v="0"/>
    <n v="0"/>
    <n v="0"/>
    <s v="Standard Care"/>
    <n v="0"/>
    <x v="1"/>
  </r>
  <r>
    <s v="PAT_10141"/>
    <n v="36"/>
    <s v="Female"/>
    <s v="Pune"/>
    <n v="29.2"/>
    <s v="None"/>
    <s v="Walk-in"/>
    <x v="7"/>
    <s v="Stomach Pain"/>
    <s v="High"/>
    <n v="12"/>
    <n v="530"/>
    <s v="Yes"/>
    <s v="Wednesday"/>
    <s v="June"/>
    <n v="8"/>
    <n v="13"/>
    <n v="4"/>
    <n v="2"/>
    <n v="4"/>
    <n v="0"/>
    <n v="10"/>
    <n v="18537"/>
    <n v="14512"/>
    <n v="23505.3"/>
    <s v="Completed"/>
    <s v="Adult"/>
    <n v="0"/>
    <n v="0"/>
    <n v="0"/>
    <n v="0"/>
    <n v="0"/>
    <s v="Standard Care"/>
    <n v="0"/>
    <x v="0"/>
  </r>
  <r>
    <s v="PAT_10142"/>
    <n v="55"/>
    <s v="Male"/>
    <s v="Jaipur"/>
    <n v="23"/>
    <s v="Diabetes"/>
    <s v="Walk-in"/>
    <x v="6"/>
    <s v="Chest Pain"/>
    <s v="High"/>
    <n v="14"/>
    <n v="603"/>
    <s v="Yes"/>
    <s v="Friday"/>
    <s v="June"/>
    <n v="26"/>
    <n v="12"/>
    <n v="2"/>
    <n v="1"/>
    <n v="4.3"/>
    <n v="0"/>
    <n v="10"/>
    <n v="10341"/>
    <n v="14736"/>
    <n v="17976"/>
    <s v="Completed"/>
    <s v="Middle Aged"/>
    <n v="0"/>
    <n v="0"/>
    <n v="1"/>
    <n v="0"/>
    <n v="0"/>
    <s v="Clinical Backlog Risk"/>
    <n v="0"/>
    <x v="0"/>
  </r>
  <r>
    <s v="PAT_10143"/>
    <n v="47"/>
    <s v="Male"/>
    <s v="Hyderabad"/>
    <n v="20.9"/>
    <s v="Diabetes"/>
    <s v="Scheduled"/>
    <x v="7"/>
    <s v="Stomach Pain"/>
    <s v="High"/>
    <n v="18"/>
    <n v="708"/>
    <s v="No"/>
    <s v="Friday"/>
    <s v="November"/>
    <n v="13"/>
    <n v="8"/>
    <n v="13"/>
    <n v="3"/>
    <n v="4.5999999999999996"/>
    <n v="0"/>
    <n v="10"/>
    <n v="19538"/>
    <n v="12853"/>
    <n v="33099"/>
    <s v="Completed"/>
    <s v="Adult"/>
    <n v="0"/>
    <n v="0"/>
    <n v="0"/>
    <n v="0"/>
    <n v="0"/>
    <s v="Standard Care"/>
    <n v="0"/>
    <x v="0"/>
  </r>
  <r>
    <s v="PAT_10144"/>
    <n v="22"/>
    <s v="Male"/>
    <s v="Jaipur"/>
    <n v="30.9"/>
    <s v="Asthma"/>
    <s v="Walk-in"/>
    <x v="1"/>
    <s v="Skin Allergy"/>
    <s v="Low"/>
    <n v="2"/>
    <n v="268"/>
    <s v="No"/>
    <s v="Wednesday"/>
    <s v="June"/>
    <n v="21"/>
    <n v="34"/>
    <n v="14"/>
    <n v="3"/>
    <n v="3.3"/>
    <n v="0"/>
    <n v="9.4"/>
    <n v="143"/>
    <n v="682"/>
    <n v="1093"/>
    <s v="Completed"/>
    <s v="Young Adult"/>
    <n v="0"/>
    <n v="1"/>
    <n v="1"/>
    <n v="0"/>
    <n v="0"/>
    <s v="Routine Scheduled Care"/>
    <n v="0"/>
    <x v="0"/>
  </r>
  <r>
    <s v="PAT_10145"/>
    <n v="3"/>
    <s v="Female"/>
    <s v="Mumbai"/>
    <n v="25.2"/>
    <s v="None"/>
    <s v="Emergency"/>
    <x v="6"/>
    <s v="Chest Pain"/>
    <s v="High"/>
    <n v="22"/>
    <n v="658"/>
    <s v="Yes"/>
    <s v="Saturday"/>
    <s v="January"/>
    <n v="0"/>
    <n v="7"/>
    <n v="11"/>
    <n v="3"/>
    <n v="4.5"/>
    <n v="1"/>
    <n v="10"/>
    <n v="13553"/>
    <n v="9995"/>
    <n v="16944.2"/>
    <s v="Completed"/>
    <s v="Pediatric"/>
    <n v="0"/>
    <n v="0"/>
    <n v="0"/>
    <n v="0"/>
    <n v="0"/>
    <s v="Optimized Emergency Care"/>
    <n v="0"/>
    <x v="1"/>
  </r>
  <r>
    <s v="PAT_10146"/>
    <n v="65"/>
    <s v="Male"/>
    <s v="Nagpur"/>
    <n v="20.6"/>
    <s v="None"/>
    <s v="Emergency"/>
    <x v="7"/>
    <s v="Stomach Pain"/>
    <s v="Medium"/>
    <n v="10"/>
    <n v="497"/>
    <s v="Yes"/>
    <s v="Saturday"/>
    <s v="June"/>
    <n v="0"/>
    <n v="19"/>
    <n v="6"/>
    <n v="1"/>
    <n v="4.4000000000000004"/>
    <n v="1"/>
    <n v="10"/>
    <n v="2036"/>
    <n v="3979"/>
    <n v="4558.3999999999996"/>
    <s v="Completed"/>
    <s v="Middle Aged"/>
    <n v="0"/>
    <n v="0"/>
    <n v="0"/>
    <n v="0"/>
    <n v="0"/>
    <s v="Standard Care"/>
    <n v="0"/>
    <x v="1"/>
  </r>
  <r>
    <s v="PAT_10147"/>
    <n v="54"/>
    <s v="Male"/>
    <s v="Mumbai"/>
    <n v="21.5"/>
    <s v="None"/>
    <s v="Scheduled"/>
    <x v="8"/>
    <s v="Dental Pain"/>
    <s v="Low"/>
    <n v="12"/>
    <n v="453"/>
    <s v="Yes"/>
    <s v="Saturday"/>
    <s v="July"/>
    <n v="25"/>
    <n v="53"/>
    <n v="2"/>
    <n v="1"/>
    <n v="3.9"/>
    <n v="0"/>
    <n v="8.4"/>
    <n v="310"/>
    <n v="131"/>
    <n v="625.79999999999995"/>
    <s v="Completed"/>
    <s v="Adult"/>
    <n v="0"/>
    <n v="1"/>
    <n v="1"/>
    <n v="0"/>
    <n v="0"/>
    <s v="Routine Scheduled Care"/>
    <n v="0"/>
    <x v="0"/>
  </r>
  <r>
    <s v="PAT_10148"/>
    <n v="24"/>
    <s v="Female"/>
    <s v="Jaipur"/>
    <n v="22.2"/>
    <s v="None"/>
    <s v="Scheduled"/>
    <x v="1"/>
    <s v="Skin Allergy"/>
    <s v="Low"/>
    <n v="6"/>
    <n v="373"/>
    <s v="Yes"/>
    <s v="Thursday"/>
    <s v="February"/>
    <n v="8"/>
    <n v="58"/>
    <n v="5"/>
    <n v="0"/>
    <n v="3.4"/>
    <n v="0"/>
    <n v="7.8"/>
    <n v="119"/>
    <n v="582"/>
    <n v="751.8"/>
    <s v="Completed"/>
    <s v="Young Adult"/>
    <n v="0"/>
    <n v="1"/>
    <n v="0"/>
    <n v="0"/>
    <n v="0"/>
    <s v="Routine Scheduled Care"/>
    <n v="0"/>
    <x v="0"/>
  </r>
  <r>
    <s v="PAT_10149"/>
    <n v="88"/>
    <s v="Female"/>
    <s v="Jaipur"/>
    <n v="22.6"/>
    <s v="Diabetes"/>
    <s v="Walk-in"/>
    <x v="1"/>
    <s v="Skin Allergy"/>
    <s v="Low"/>
    <n v="5"/>
    <n v="379"/>
    <s v="No"/>
    <s v="Monday"/>
    <s v="January"/>
    <n v="26"/>
    <n v="23"/>
    <n v="13"/>
    <n v="4"/>
    <n v="3.5"/>
    <n v="0"/>
    <n v="10"/>
    <n v="159"/>
    <n v="318"/>
    <n v="856"/>
    <s v="No Show"/>
    <s v="Senior"/>
    <n v="856"/>
    <n v="0"/>
    <n v="1"/>
    <n v="0"/>
    <n v="0"/>
    <s v="Routine Scheduled Care"/>
    <n v="1"/>
    <x v="0"/>
  </r>
  <r>
    <s v="PAT_10150"/>
    <n v="76"/>
    <s v="Male"/>
    <s v="Hyderabad"/>
    <n v="26.8"/>
    <s v="Asthma"/>
    <s v="Walk-in"/>
    <x v="6"/>
    <s v="Chest Pain"/>
    <s v="High"/>
    <n v="4"/>
    <n v="471"/>
    <s v="Yes"/>
    <s v="Thursday"/>
    <s v="December"/>
    <n v="19"/>
    <n v="17"/>
    <n v="6"/>
    <n v="0"/>
    <n v="3.7"/>
    <n v="0"/>
    <n v="10"/>
    <n v="13667"/>
    <n v="5019"/>
    <n v="13409.9"/>
    <s v="Completed"/>
    <s v="Senior"/>
    <n v="0"/>
    <n v="0"/>
    <n v="1"/>
    <n v="0"/>
    <n v="0"/>
    <s v="Clinical Backlog Risk"/>
    <n v="0"/>
    <x v="0"/>
  </r>
  <r>
    <s v="PAT_10151"/>
    <n v="33"/>
    <s v="Female"/>
    <s v="Delhi"/>
    <n v="27.8"/>
    <s v="None"/>
    <s v="Walk-in"/>
    <x v="3"/>
    <s v="Eye Irritation"/>
    <s v="High"/>
    <n v="17"/>
    <n v="737"/>
    <s v="Yes"/>
    <s v="Saturday"/>
    <s v="June"/>
    <n v="4"/>
    <n v="15"/>
    <n v="10"/>
    <n v="3"/>
    <n v="5"/>
    <n v="0"/>
    <n v="10"/>
    <n v="19472"/>
    <n v="9624"/>
    <n v="20883.099999999999"/>
    <s v="Completed"/>
    <s v="Young Adult"/>
    <n v="0"/>
    <n v="0"/>
    <n v="0"/>
    <n v="0"/>
    <n v="0"/>
    <s v="Standard Care"/>
    <n v="0"/>
    <x v="0"/>
  </r>
  <r>
    <s v="PAT_10152"/>
    <n v="10"/>
    <s v="Male"/>
    <s v="Kolkata"/>
    <n v="24.6"/>
    <s v="Asthma"/>
    <s v="Scheduled"/>
    <x v="5"/>
    <s v="Fever"/>
    <s v="Low"/>
    <n v="13"/>
    <n v="510"/>
    <s v="Yes"/>
    <s v="Wednesday"/>
    <s v="October"/>
    <n v="21"/>
    <n v="38"/>
    <n v="13"/>
    <n v="1"/>
    <n v="3.8"/>
    <n v="0"/>
    <n v="9.4"/>
    <n v="931"/>
    <n v="48"/>
    <n v="1042.3"/>
    <s v="Completed"/>
    <s v="Pediatric"/>
    <n v="0"/>
    <n v="1"/>
    <n v="1"/>
    <n v="0"/>
    <n v="0"/>
    <s v="Routine Scheduled Care"/>
    <n v="0"/>
    <x v="0"/>
  </r>
  <r>
    <s v="PAT_10153"/>
    <n v="70"/>
    <s v="Female"/>
    <s v="Jaipur"/>
    <n v="16.899999999999999"/>
    <s v="None"/>
    <s v="Walk-in"/>
    <x v="7"/>
    <s v="Stomach Pain"/>
    <s v="Medium"/>
    <n v="26"/>
    <n v="723"/>
    <s v="Yes"/>
    <s v="Wednesday"/>
    <s v="March"/>
    <n v="7"/>
    <n v="27"/>
    <n v="0"/>
    <n v="0"/>
    <n v="3"/>
    <n v="0"/>
    <n v="9.6999999999999993"/>
    <n v="2205"/>
    <n v="1187"/>
    <n v="2880.5"/>
    <s v="Completed"/>
    <s v="Middle Aged"/>
    <n v="0"/>
    <n v="0"/>
    <n v="0"/>
    <n v="0"/>
    <n v="0"/>
    <s v="Standard Care"/>
    <n v="0"/>
    <x v="0"/>
  </r>
  <r>
    <s v="PAT_10154"/>
    <n v="24"/>
    <s v="Female"/>
    <s v="Chennai"/>
    <n v="22.7"/>
    <s v="None"/>
    <s v="Scheduled"/>
    <x v="4"/>
    <s v="Cough"/>
    <s v="Low"/>
    <n v="24"/>
    <n v="787"/>
    <s v="Yes"/>
    <s v="Thursday"/>
    <s v="May"/>
    <n v="10"/>
    <n v="49"/>
    <n v="2"/>
    <n v="0"/>
    <n v="4.5999999999999996"/>
    <n v="0"/>
    <n v="9"/>
    <n v="947"/>
    <n v="990"/>
    <n v="1906.8"/>
    <s v="Completed"/>
    <s v="Young Adult"/>
    <n v="0"/>
    <n v="1"/>
    <n v="0"/>
    <n v="0"/>
    <n v="0"/>
    <s v="Routine Scheduled Care"/>
    <n v="0"/>
    <x v="0"/>
  </r>
  <r>
    <s v="PAT_10155"/>
    <n v="44"/>
    <s v="Female"/>
    <s v="Bangalore"/>
    <n v="23.9"/>
    <s v="None"/>
    <s v="Scheduled"/>
    <x v="6"/>
    <s v="Chest Pain"/>
    <s v="Low"/>
    <n v="9"/>
    <n v="424"/>
    <s v="Yes"/>
    <s v="Tuesday"/>
    <s v="June"/>
    <n v="4"/>
    <n v="39"/>
    <n v="8"/>
    <n v="1"/>
    <n v="3.6"/>
    <n v="0"/>
    <n v="9.1999999999999993"/>
    <n v="618"/>
    <n v="398"/>
    <n v="1008"/>
    <s v="Completed"/>
    <s v="Adult"/>
    <n v="0"/>
    <n v="1"/>
    <n v="0"/>
    <n v="0"/>
    <n v="0"/>
    <s v="Standard Care"/>
    <n v="0"/>
    <x v="0"/>
  </r>
  <r>
    <s v="PAT_10156"/>
    <n v="20"/>
    <s v="Female"/>
    <s v="Delhi"/>
    <n v="28.6"/>
    <s v="None"/>
    <s v="Walk-in"/>
    <x v="6"/>
    <s v="Chest Pain"/>
    <s v="Medium"/>
    <n v="24"/>
    <n v="807"/>
    <s v="Yes"/>
    <s v="Saturday"/>
    <s v="February"/>
    <n v="14"/>
    <n v="35"/>
    <n v="4"/>
    <n v="1"/>
    <n v="3.4"/>
    <n v="0"/>
    <n v="9.4"/>
    <n v="2938"/>
    <n v="1852"/>
    <n v="3917.9"/>
    <s v="Completed"/>
    <s v="Young Adult"/>
    <n v="0"/>
    <n v="1"/>
    <n v="0"/>
    <n v="0"/>
    <n v="0"/>
    <s v="Standard Care"/>
    <n v="0"/>
    <x v="0"/>
  </r>
  <r>
    <s v="PAT_10157"/>
    <n v="41"/>
    <s v="Male"/>
    <s v="Ahmedabad"/>
    <n v="22.5"/>
    <s v="Diabetes"/>
    <s v="Emergency"/>
    <x v="8"/>
    <s v="Dental Pain"/>
    <s v="High"/>
    <n v="1"/>
    <n v="397"/>
    <s v="No"/>
    <s v="Friday"/>
    <s v="November"/>
    <n v="0"/>
    <n v="7"/>
    <n v="5"/>
    <n v="1"/>
    <n v="4"/>
    <n v="1"/>
    <n v="10"/>
    <n v="12521"/>
    <n v="10566"/>
    <n v="23484"/>
    <s v="Completed"/>
    <s v="Adult"/>
    <n v="0"/>
    <n v="0"/>
    <n v="0"/>
    <n v="0"/>
    <n v="0"/>
    <s v="Optimized Emergency Care"/>
    <n v="0"/>
    <x v="1"/>
  </r>
  <r>
    <s v="PAT_10158"/>
    <n v="17"/>
    <s v="Female"/>
    <s v="Chennai"/>
    <n v="18.600000000000001"/>
    <s v="None"/>
    <s v="Scheduled"/>
    <x v="4"/>
    <s v="Cough"/>
    <s v="Low"/>
    <n v="2"/>
    <n v="304"/>
    <s v="No"/>
    <s v="Friday"/>
    <s v="January"/>
    <n v="10"/>
    <n v="40"/>
    <n v="5"/>
    <n v="2"/>
    <n v="4.3"/>
    <n v="0"/>
    <n v="9.5"/>
    <n v="197"/>
    <n v="434"/>
    <n v="935"/>
    <s v="Completed"/>
    <s v="Pediatric"/>
    <n v="0"/>
    <n v="1"/>
    <n v="0"/>
    <n v="0"/>
    <n v="0"/>
    <s v="Routine Scheduled Care"/>
    <n v="0"/>
    <x v="0"/>
  </r>
  <r>
    <s v="PAT_10159"/>
    <n v="88"/>
    <s v="Female"/>
    <s v="Nagpur"/>
    <n v="26.2"/>
    <s v="None"/>
    <s v="Walk-in"/>
    <x v="9"/>
    <s v="Pregnancy Checkup"/>
    <s v="Medium"/>
    <n v="15"/>
    <n v="667"/>
    <s v="No"/>
    <s v="Monday"/>
    <s v="November"/>
    <n v="6"/>
    <n v="12"/>
    <n v="14"/>
    <n v="3"/>
    <n v="3.7"/>
    <n v="0"/>
    <n v="10"/>
    <n v="1531"/>
    <n v="2091"/>
    <n v="4289"/>
    <s v="Completed"/>
    <s v="Senior"/>
    <n v="0"/>
    <n v="0"/>
    <n v="0"/>
    <n v="0"/>
    <n v="0"/>
    <s v="Standard Care"/>
    <n v="0"/>
    <x v="0"/>
  </r>
  <r>
    <s v="PAT_10160"/>
    <n v="85"/>
    <s v="Male"/>
    <s v="Jaipur"/>
    <n v="20.100000000000001"/>
    <s v="Diabetes"/>
    <s v="Scheduled"/>
    <x v="7"/>
    <s v="Stomach Pain"/>
    <s v="Medium"/>
    <n v="14"/>
    <n v="634"/>
    <s v="No"/>
    <s v="Saturday"/>
    <s v="January"/>
    <n v="29"/>
    <n v="35"/>
    <n v="14"/>
    <n v="3"/>
    <n v="3.2"/>
    <n v="0"/>
    <n v="9.3000000000000007"/>
    <n v="2991"/>
    <n v="2577"/>
    <n v="6202"/>
    <s v="Completed"/>
    <s v="Senior"/>
    <n v="0"/>
    <n v="1"/>
    <n v="1"/>
    <n v="1"/>
    <n v="0"/>
    <s v="Standard Care"/>
    <n v="0"/>
    <x v="0"/>
  </r>
  <r>
    <s v="PAT_10161"/>
    <n v="39"/>
    <s v="Female"/>
    <s v="Jaipur"/>
    <n v="25.8"/>
    <s v="Hypertension"/>
    <s v="Scheduled"/>
    <x v="2"/>
    <s v="Joint Pain"/>
    <s v="High"/>
    <n v="20"/>
    <n v="622"/>
    <s v="Yes"/>
    <s v="Monday"/>
    <s v="August"/>
    <n v="25"/>
    <n v="19"/>
    <n v="10"/>
    <n v="1"/>
    <n v="4"/>
    <n v="0"/>
    <n v="10"/>
    <n v="10416"/>
    <n v="11239"/>
    <n v="15593.9"/>
    <s v="Completed"/>
    <s v="Adult"/>
    <n v="0"/>
    <n v="0"/>
    <n v="1"/>
    <n v="0"/>
    <n v="0"/>
    <s v="Clinical Backlog Risk"/>
    <n v="0"/>
    <x v="0"/>
  </r>
  <r>
    <s v="PAT_10162"/>
    <n v="47"/>
    <s v="Male"/>
    <s v="Chennai"/>
    <n v="15"/>
    <s v="Heart Disease"/>
    <s v="Walk-in"/>
    <x v="4"/>
    <s v="Cough"/>
    <s v="Medium"/>
    <n v="6"/>
    <n v="331"/>
    <s v="Yes"/>
    <s v="Thursday"/>
    <s v="August"/>
    <n v="2"/>
    <n v="25"/>
    <n v="12"/>
    <n v="4"/>
    <n v="3.6"/>
    <n v="0"/>
    <n v="10"/>
    <n v="3533"/>
    <n v="2014"/>
    <n v="4114.6000000000004"/>
    <s v="Completed"/>
    <s v="Adult"/>
    <n v="0"/>
    <n v="0"/>
    <n v="0"/>
    <n v="0"/>
    <n v="0"/>
    <s v="Standard Care"/>
    <n v="0"/>
    <x v="0"/>
  </r>
  <r>
    <s v="PAT_10163"/>
    <n v="32"/>
    <s v="Male"/>
    <s v="Chennai"/>
    <n v="28.3"/>
    <s v="None"/>
    <s v="Emergency"/>
    <x v="1"/>
    <s v="Skin Allergy"/>
    <s v="Medium"/>
    <n v="28"/>
    <n v="935"/>
    <s v="Yes"/>
    <s v="Friday"/>
    <s v="January"/>
    <n v="0"/>
    <n v="13"/>
    <n v="13"/>
    <n v="1"/>
    <n v="4.8"/>
    <n v="1"/>
    <n v="10"/>
    <n v="2930"/>
    <n v="2152"/>
    <n v="4211.8999999999996"/>
    <s v="Completed"/>
    <s v="Young Adult"/>
    <n v="0"/>
    <n v="0"/>
    <n v="0"/>
    <n v="0"/>
    <n v="0"/>
    <s v="Standard Care"/>
    <n v="0"/>
    <x v="1"/>
  </r>
  <r>
    <s v="PAT_10164"/>
    <n v="21"/>
    <s v="Female"/>
    <s v="Pune"/>
    <n v="20.3"/>
    <s v="None"/>
    <s v="Emergency"/>
    <x v="3"/>
    <s v="Eye Irritation"/>
    <s v="High"/>
    <n v="28"/>
    <n v="861"/>
    <s v="Yes"/>
    <s v="Saturday"/>
    <s v="October"/>
    <n v="0"/>
    <n v="5"/>
    <n v="8"/>
    <n v="0"/>
    <n v="3.1"/>
    <n v="1"/>
    <n v="10"/>
    <n v="16261"/>
    <n v="4264"/>
    <n v="14970.2"/>
    <s v="Completed"/>
    <s v="Young Adult"/>
    <n v="0"/>
    <n v="0"/>
    <n v="0"/>
    <n v="0"/>
    <n v="0"/>
    <s v="Optimized Emergency Care"/>
    <n v="0"/>
    <x v="1"/>
  </r>
  <r>
    <s v="PAT_10165"/>
    <n v="50"/>
    <s v="Male"/>
    <s v="Chennai"/>
    <n v="28.7"/>
    <s v="None"/>
    <s v="Emergency"/>
    <x v="6"/>
    <s v="Chest Pain"/>
    <s v="High"/>
    <n v="6"/>
    <n v="379"/>
    <s v="No"/>
    <s v="Saturday"/>
    <s v="July"/>
    <n v="0"/>
    <n v="15"/>
    <n v="11"/>
    <n v="2"/>
    <n v="3.7"/>
    <n v="1"/>
    <n v="10"/>
    <n v="14346"/>
    <n v="14013"/>
    <n v="28738"/>
    <s v="Completed"/>
    <s v="Adult"/>
    <n v="0"/>
    <n v="0"/>
    <n v="0"/>
    <n v="0"/>
    <n v="0"/>
    <s v="Optimized Emergency Care"/>
    <n v="0"/>
    <x v="1"/>
  </r>
  <r>
    <s v="PAT_10166"/>
    <n v="21"/>
    <s v="Male"/>
    <s v="Jaipur"/>
    <n v="21.6"/>
    <s v="Hypertension"/>
    <s v="Emergency"/>
    <x v="4"/>
    <s v="Cough"/>
    <s v="Low"/>
    <n v="2"/>
    <n v="280"/>
    <s v="No"/>
    <s v="Tuesday"/>
    <s v="November"/>
    <n v="0"/>
    <n v="37"/>
    <n v="8"/>
    <n v="1"/>
    <n v="4.2"/>
    <n v="1"/>
    <n v="9.6"/>
    <n v="372"/>
    <n v="650"/>
    <n v="1302"/>
    <s v="Completed"/>
    <s v="Young Adult"/>
    <n v="0"/>
    <n v="1"/>
    <n v="0"/>
    <n v="0"/>
    <n v="0"/>
    <s v="Standard Care"/>
    <n v="0"/>
    <x v="1"/>
  </r>
  <r>
    <s v="PAT_10167"/>
    <n v="33"/>
    <s v="Male"/>
    <s v="Kolkata"/>
    <n v="30.6"/>
    <s v="Diabetes"/>
    <s v="Walk-in"/>
    <x v="5"/>
    <s v="Fever"/>
    <s v="Low"/>
    <n v="20"/>
    <n v="724"/>
    <s v="Yes"/>
    <s v="Thursday"/>
    <s v="April"/>
    <n v="16"/>
    <n v="53"/>
    <n v="7"/>
    <n v="0"/>
    <n v="4.4000000000000004"/>
    <n v="0"/>
    <n v="8.6999999999999993"/>
    <n v="553"/>
    <n v="123"/>
    <n v="980"/>
    <s v="No Show"/>
    <s v="Young Adult"/>
    <n v="1400"/>
    <n v="1"/>
    <n v="1"/>
    <n v="0"/>
    <n v="0"/>
    <s v="Routine Scheduled Care"/>
    <n v="1"/>
    <x v="0"/>
  </r>
  <r>
    <s v="PAT_10168"/>
    <n v="63"/>
    <s v="Male"/>
    <s v="Delhi"/>
    <n v="27.5"/>
    <s v="None"/>
    <s v="Scheduled"/>
    <x v="1"/>
    <s v="Skin Allergy"/>
    <s v="Low"/>
    <n v="15"/>
    <n v="537"/>
    <s v="Yes"/>
    <s v="Saturday"/>
    <s v="September"/>
    <n v="15"/>
    <n v="40"/>
    <n v="3"/>
    <n v="2"/>
    <n v="4.7"/>
    <n v="0"/>
    <n v="9.6999999999999993"/>
    <n v="650"/>
    <n v="763"/>
    <n v="1365"/>
    <s v="Completed"/>
    <s v="Middle Aged"/>
    <n v="0"/>
    <n v="1"/>
    <n v="1"/>
    <n v="0"/>
    <n v="0"/>
    <s v="Routine Scheduled Care"/>
    <n v="0"/>
    <x v="0"/>
  </r>
  <r>
    <s v="PAT_10169"/>
    <n v="6"/>
    <s v="Male"/>
    <s v="Chennai"/>
    <n v="22.5"/>
    <s v="Asthma"/>
    <s v="Scheduled"/>
    <x v="8"/>
    <s v="Dental Pain"/>
    <s v="Low"/>
    <n v="27"/>
    <n v="890"/>
    <s v="Yes"/>
    <s v="Tuesday"/>
    <s v="December"/>
    <n v="27"/>
    <n v="46"/>
    <n v="5"/>
    <n v="0"/>
    <n v="3.8"/>
    <n v="0"/>
    <n v="8.8000000000000007"/>
    <n v="801"/>
    <n v="541"/>
    <n v="1562.4"/>
    <s v="Completed"/>
    <s v="Pediatric"/>
    <n v="0"/>
    <n v="1"/>
    <n v="1"/>
    <n v="0"/>
    <n v="0"/>
    <s v="Routine Scheduled Care"/>
    <n v="0"/>
    <x v="0"/>
  </r>
  <r>
    <s v="PAT_10170"/>
    <n v="25"/>
    <s v="Male"/>
    <s v="Ahmedabad"/>
    <n v="22.4"/>
    <s v="None"/>
    <s v="Scheduled"/>
    <x v="2"/>
    <s v="Joint Pain"/>
    <s v="High"/>
    <n v="6"/>
    <n v="469"/>
    <s v="No"/>
    <s v="Friday"/>
    <s v="May"/>
    <n v="16"/>
    <n v="19"/>
    <n v="2"/>
    <n v="1"/>
    <n v="4.5999999999999996"/>
    <n v="0"/>
    <n v="10"/>
    <n v="16981"/>
    <n v="5531"/>
    <n v="22981"/>
    <s v="Completed"/>
    <s v="Young Adult"/>
    <n v="0"/>
    <n v="0"/>
    <n v="1"/>
    <n v="0"/>
    <n v="0"/>
    <s v="Clinical Backlog Risk"/>
    <n v="0"/>
    <x v="0"/>
  </r>
  <r>
    <s v="PAT_10171"/>
    <n v="14"/>
    <s v="Female"/>
    <s v="Bangalore"/>
    <n v="23.7"/>
    <s v="Diabetes"/>
    <s v="Scheduled"/>
    <x v="1"/>
    <s v="Skin Allergy"/>
    <s v="Medium"/>
    <n v="24"/>
    <n v="845"/>
    <s v="Yes"/>
    <s v="Saturday"/>
    <s v="October"/>
    <n v="21"/>
    <n v="17"/>
    <n v="13"/>
    <n v="0"/>
    <n v="4.0999999999999996"/>
    <n v="0"/>
    <n v="10"/>
    <n v="3136"/>
    <n v="1820"/>
    <n v="4060.7"/>
    <s v="Cancelled"/>
    <s v="Pediatric"/>
    <n v="0"/>
    <n v="0"/>
    <n v="1"/>
    <n v="0"/>
    <n v="0"/>
    <s v="Standard Care"/>
    <n v="1"/>
    <x v="0"/>
  </r>
  <r>
    <s v="PAT_10172"/>
    <n v="78"/>
    <s v="Female"/>
    <s v="Ahmedabad"/>
    <n v="27.8"/>
    <s v="Hypertension"/>
    <s v="Scheduled"/>
    <x v="7"/>
    <s v="Stomach Pain"/>
    <s v="High"/>
    <n v="9"/>
    <n v="499"/>
    <s v="No"/>
    <s v="Tuesday"/>
    <s v="October"/>
    <n v="23"/>
    <n v="17"/>
    <n v="13"/>
    <n v="2"/>
    <n v="3.5"/>
    <n v="0"/>
    <n v="10"/>
    <n v="6492"/>
    <n v="5348"/>
    <n v="12339"/>
    <s v="Completed"/>
    <s v="Senior"/>
    <n v="0"/>
    <n v="0"/>
    <n v="1"/>
    <n v="0"/>
    <n v="0"/>
    <s v="Clinical Backlog Risk"/>
    <n v="0"/>
    <x v="0"/>
  </r>
  <r>
    <s v="PAT_10173"/>
    <n v="67"/>
    <s v="Male"/>
    <s v="Hyderabad"/>
    <n v="30.8"/>
    <s v="None"/>
    <s v="Scheduled"/>
    <x v="9"/>
    <s v="Pregnancy Checkup"/>
    <s v="High"/>
    <n v="12"/>
    <n v="600"/>
    <s v="Yes"/>
    <s v="Friday"/>
    <s v="February"/>
    <n v="21"/>
    <n v="9"/>
    <n v="3"/>
    <n v="1"/>
    <n v="3.1"/>
    <n v="0"/>
    <n v="10"/>
    <n v="18319"/>
    <n v="5447"/>
    <n v="17056.2"/>
    <s v="Completed"/>
    <s v="Middle Aged"/>
    <n v="0"/>
    <n v="0"/>
    <n v="1"/>
    <n v="0"/>
    <n v="0"/>
    <s v="Clinical Backlog Risk"/>
    <n v="0"/>
    <x v="0"/>
  </r>
  <r>
    <s v="PAT_10174"/>
    <n v="76"/>
    <s v="Female"/>
    <s v="Pune"/>
    <n v="19.5"/>
    <s v="Hypertension"/>
    <s v="Scheduled"/>
    <x v="1"/>
    <s v="Skin Allergy"/>
    <s v="Medium"/>
    <n v="19"/>
    <n v="605"/>
    <s v="Yes"/>
    <s v="Thursday"/>
    <s v="February"/>
    <n v="20"/>
    <n v="31"/>
    <n v="4"/>
    <n v="1"/>
    <n v="4.2"/>
    <n v="0"/>
    <n v="10"/>
    <n v="1178"/>
    <n v="2478"/>
    <n v="2982.7"/>
    <s v="Completed"/>
    <s v="Senior"/>
    <n v="0"/>
    <n v="1"/>
    <n v="1"/>
    <n v="0"/>
    <n v="0"/>
    <s v="Standard Care"/>
    <n v="0"/>
    <x v="0"/>
  </r>
  <r>
    <s v="PAT_10175"/>
    <n v="22"/>
    <s v="Male"/>
    <s v="Ahmedabad"/>
    <n v="23.6"/>
    <s v="Asthma"/>
    <s v="Emergency"/>
    <x v="5"/>
    <s v="Fever"/>
    <s v="Low"/>
    <n v="12"/>
    <n v="612"/>
    <s v="Yes"/>
    <s v="Thursday"/>
    <s v="February"/>
    <n v="0"/>
    <n v="22"/>
    <n v="1"/>
    <n v="0"/>
    <n v="3.9"/>
    <n v="1"/>
    <n v="10"/>
    <n v="460"/>
    <n v="933"/>
    <n v="1403.5"/>
    <s v="No Show"/>
    <s v="Young Adult"/>
    <n v="2005"/>
    <n v="0"/>
    <n v="0"/>
    <n v="0"/>
    <n v="0"/>
    <s v="Standard Care"/>
    <n v="1"/>
    <x v="1"/>
  </r>
  <r>
    <s v="PAT_10176"/>
    <n v="61"/>
    <s v="Female"/>
    <s v="Bangalore"/>
    <n v="21.6"/>
    <s v="None"/>
    <s v="Scheduled"/>
    <x v="4"/>
    <s v="Cough"/>
    <s v="Medium"/>
    <n v="8"/>
    <n v="483"/>
    <s v="No"/>
    <s v="Tuesday"/>
    <s v="January"/>
    <n v="10"/>
    <n v="34"/>
    <n v="0"/>
    <n v="0"/>
    <n v="3.9"/>
    <n v="0"/>
    <n v="9.6999999999999993"/>
    <n v="3796"/>
    <n v="2712"/>
    <n v="6991"/>
    <s v="Completed"/>
    <s v="Middle Aged"/>
    <n v="0"/>
    <n v="1"/>
    <n v="0"/>
    <n v="1"/>
    <n v="0"/>
    <s v="Standard Care"/>
    <n v="0"/>
    <x v="0"/>
  </r>
  <r>
    <s v="PAT_10177"/>
    <n v="49"/>
    <s v="Female"/>
    <s v="Ahmedabad"/>
    <n v="23.9"/>
    <s v="Hypertension"/>
    <s v="Scheduled"/>
    <x v="6"/>
    <s v="Chest Pain"/>
    <s v="High"/>
    <n v="14"/>
    <n v="592"/>
    <s v="No"/>
    <s v="Monday"/>
    <s v="January"/>
    <n v="8"/>
    <n v="1"/>
    <n v="9"/>
    <n v="2"/>
    <n v="3.9"/>
    <n v="0"/>
    <n v="10"/>
    <n v="19953"/>
    <n v="10376"/>
    <n v="30921"/>
    <s v="Completed"/>
    <s v="Adult"/>
    <n v="0"/>
    <n v="0"/>
    <n v="0"/>
    <n v="0"/>
    <n v="0"/>
    <s v="Standard Care"/>
    <n v="0"/>
    <x v="0"/>
  </r>
  <r>
    <s v="PAT_10178"/>
    <n v="37"/>
    <s v="Female"/>
    <s v="Bangalore"/>
    <n v="27.4"/>
    <s v="Hypertension"/>
    <s v="Scheduled"/>
    <x v="3"/>
    <s v="Eye Irritation"/>
    <s v="High"/>
    <n v="21"/>
    <n v="670"/>
    <s v="Yes"/>
    <s v="Wednesday"/>
    <s v="April"/>
    <n v="27"/>
    <n v="9"/>
    <n v="6"/>
    <n v="1"/>
    <n v="4.4000000000000004"/>
    <n v="0"/>
    <n v="10"/>
    <n v="6356"/>
    <n v="12210"/>
    <n v="13465.2"/>
    <s v="Completed"/>
    <s v="Adult"/>
    <n v="0"/>
    <n v="0"/>
    <n v="1"/>
    <n v="0"/>
    <n v="0"/>
    <s v="Clinical Backlog Risk"/>
    <n v="0"/>
    <x v="0"/>
  </r>
  <r>
    <s v="PAT_10179"/>
    <n v="72"/>
    <s v="Female"/>
    <s v="Pune"/>
    <n v="21.7"/>
    <s v="None"/>
    <s v="Scheduled"/>
    <x v="7"/>
    <s v="Stomach Pain"/>
    <s v="High"/>
    <n v="29"/>
    <n v="888"/>
    <s v="Yes"/>
    <s v="Monday"/>
    <s v="August"/>
    <n v="12"/>
    <n v="7"/>
    <n v="11"/>
    <n v="3"/>
    <n v="3"/>
    <n v="0"/>
    <n v="10"/>
    <n v="18654"/>
    <n v="4726"/>
    <n v="16987.599999999999"/>
    <s v="No Show"/>
    <s v="Middle Aged"/>
    <n v="24268"/>
    <n v="0"/>
    <n v="0"/>
    <n v="0"/>
    <n v="0"/>
    <s v="Standard Care"/>
    <n v="1"/>
    <x v="0"/>
  </r>
  <r>
    <s v="PAT_10180"/>
    <n v="84"/>
    <s v="Male"/>
    <s v="Nagpur"/>
    <n v="21.2"/>
    <s v="Diabetes"/>
    <s v="Walk-in"/>
    <x v="6"/>
    <s v="Chest Pain"/>
    <s v="Medium"/>
    <n v="30"/>
    <n v="960"/>
    <s v="Yes"/>
    <s v="Friday"/>
    <s v="July"/>
    <n v="4"/>
    <n v="14"/>
    <n v="14"/>
    <n v="2"/>
    <n v="4.5"/>
    <n v="0"/>
    <n v="10"/>
    <n v="1331"/>
    <n v="3702"/>
    <n v="4195.1000000000004"/>
    <s v="Completed"/>
    <s v="Senior"/>
    <n v="0"/>
    <n v="0"/>
    <n v="0"/>
    <n v="0"/>
    <n v="0"/>
    <s v="Standard Care"/>
    <n v="0"/>
    <x v="0"/>
  </r>
  <r>
    <s v="PAT_10181"/>
    <n v="74"/>
    <s v="Male"/>
    <s v="Pune"/>
    <n v="25.4"/>
    <s v="Diabetes"/>
    <s v="Scheduled"/>
    <x v="2"/>
    <s v="Joint Pain"/>
    <s v="Low"/>
    <n v="2"/>
    <n v="290"/>
    <s v="Yes"/>
    <s v="Friday"/>
    <s v="September"/>
    <n v="11"/>
    <n v="32"/>
    <n v="1"/>
    <n v="0"/>
    <n v="3.2"/>
    <n v="0"/>
    <n v="9.5"/>
    <n v="650"/>
    <n v="83"/>
    <n v="716.1"/>
    <s v="Completed"/>
    <s v="Middle Aged"/>
    <n v="0"/>
    <n v="1"/>
    <n v="0"/>
    <n v="0"/>
    <n v="0"/>
    <s v="Routine Scheduled Care"/>
    <n v="0"/>
    <x v="0"/>
  </r>
  <r>
    <s v="PAT_10182"/>
    <n v="38"/>
    <s v="Male"/>
    <s v="Kolkata"/>
    <n v="26.2"/>
    <s v="Asthma"/>
    <s v="Scheduled"/>
    <x v="5"/>
    <s v="Fever"/>
    <s v="Medium"/>
    <n v="12"/>
    <n v="602"/>
    <s v="Yes"/>
    <s v="Monday"/>
    <s v="June"/>
    <n v="11"/>
    <n v="32"/>
    <n v="14"/>
    <n v="0"/>
    <n v="3.2"/>
    <n v="0"/>
    <n v="9.5"/>
    <n v="2150"/>
    <n v="2431"/>
    <n v="3628.1"/>
    <s v="Cancelled"/>
    <s v="Adult"/>
    <n v="0"/>
    <n v="1"/>
    <n v="0"/>
    <n v="0"/>
    <n v="0"/>
    <s v="Standard Care"/>
    <n v="1"/>
    <x v="0"/>
  </r>
  <r>
    <s v="PAT_10183"/>
    <n v="21"/>
    <s v="Male"/>
    <s v="Chennai"/>
    <n v="27.7"/>
    <s v="None"/>
    <s v="Scheduled"/>
    <x v="4"/>
    <s v="Cough"/>
    <s v="Medium"/>
    <n v="22"/>
    <n v="746"/>
    <s v="Yes"/>
    <s v="Monday"/>
    <s v="June"/>
    <n v="18"/>
    <n v="12"/>
    <n v="6"/>
    <n v="1"/>
    <n v="4.7"/>
    <n v="0"/>
    <n v="10"/>
    <n v="4259"/>
    <n v="2823"/>
    <n v="5479.6"/>
    <s v="Completed"/>
    <s v="Young Adult"/>
    <n v="0"/>
    <n v="0"/>
    <n v="1"/>
    <n v="0"/>
    <n v="0"/>
    <s v="Standard Care"/>
    <n v="0"/>
    <x v="0"/>
  </r>
  <r>
    <s v="PAT_10184"/>
    <n v="44"/>
    <s v="Female"/>
    <s v="Delhi"/>
    <n v="23.5"/>
    <s v="Hypertension"/>
    <s v="Scheduled"/>
    <x v="9"/>
    <s v="Pregnancy Checkup"/>
    <s v="High"/>
    <n v="8"/>
    <n v="434"/>
    <s v="Yes"/>
    <s v="Tuesday"/>
    <s v="February"/>
    <n v="16"/>
    <n v="4"/>
    <n v="11"/>
    <n v="3"/>
    <n v="3.7"/>
    <n v="0"/>
    <n v="10"/>
    <n v="16172"/>
    <n v="13783"/>
    <n v="21272.3"/>
    <s v="Completed"/>
    <s v="Adult"/>
    <n v="0"/>
    <n v="0"/>
    <n v="1"/>
    <n v="0"/>
    <n v="0"/>
    <s v="Clinical Backlog Risk"/>
    <n v="0"/>
    <x v="0"/>
  </r>
  <r>
    <s v="PAT_10185"/>
    <n v="47"/>
    <s v="Female"/>
    <s v="Mumbai"/>
    <n v="27.2"/>
    <s v="None"/>
    <s v="Scheduled"/>
    <x v="5"/>
    <s v="Fever"/>
    <s v="Medium"/>
    <n v="20"/>
    <n v="618"/>
    <s v="Yes"/>
    <s v="Wednesday"/>
    <s v="September"/>
    <n v="29"/>
    <n v="37"/>
    <n v="11"/>
    <n v="0"/>
    <n v="3.8"/>
    <n v="0"/>
    <n v="9.4"/>
    <n v="1125"/>
    <n v="3928"/>
    <n v="3969.7"/>
    <s v="Completed"/>
    <s v="Adult"/>
    <n v="0"/>
    <n v="1"/>
    <n v="1"/>
    <n v="0"/>
    <n v="0"/>
    <s v="Standard Care"/>
    <n v="0"/>
    <x v="0"/>
  </r>
  <r>
    <s v="PAT_10186"/>
    <n v="8"/>
    <s v="Female"/>
    <s v="Nagpur"/>
    <n v="19.100000000000001"/>
    <s v="Diabetes"/>
    <s v="Walk-in"/>
    <x v="5"/>
    <s v="Fever"/>
    <s v="Medium"/>
    <n v="12"/>
    <n v="504"/>
    <s v="Yes"/>
    <s v="Monday"/>
    <s v="November"/>
    <n v="4"/>
    <n v="39"/>
    <n v="10"/>
    <n v="1"/>
    <n v="3.2"/>
    <n v="0"/>
    <n v="9"/>
    <n v="3037"/>
    <n v="2257"/>
    <n v="4058.6"/>
    <s v="Completed"/>
    <s v="Pediatric"/>
    <n v="0"/>
    <n v="1"/>
    <n v="0"/>
    <n v="0"/>
    <n v="0"/>
    <s v="Standard Care"/>
    <n v="0"/>
    <x v="0"/>
  </r>
  <r>
    <s v="PAT_10187"/>
    <n v="15"/>
    <s v="Female"/>
    <s v="Hyderabad"/>
    <n v="21.6"/>
    <s v="None"/>
    <s v="Scheduled"/>
    <x v="2"/>
    <s v="Joint Pain"/>
    <s v="Medium"/>
    <n v="21"/>
    <n v="649"/>
    <s v="No"/>
    <s v="Thursday"/>
    <s v="June"/>
    <n v="10"/>
    <n v="35"/>
    <n v="9"/>
    <n v="1"/>
    <n v="3.9"/>
    <n v="0"/>
    <n v="9.6"/>
    <n v="2731"/>
    <n v="3416"/>
    <n v="6796"/>
    <s v="Completed"/>
    <s v="Pediatric"/>
    <n v="0"/>
    <n v="1"/>
    <n v="0"/>
    <n v="1"/>
    <n v="0"/>
    <s v="Standard Care"/>
    <n v="0"/>
    <x v="0"/>
  </r>
  <r>
    <s v="PAT_10188"/>
    <n v="47"/>
    <s v="Male"/>
    <s v="Ahmedabad"/>
    <n v="23.9"/>
    <s v="Hypertension"/>
    <s v="Walk-in"/>
    <x v="2"/>
    <s v="Joint Pain"/>
    <s v="High"/>
    <n v="13"/>
    <n v="621"/>
    <s v="Yes"/>
    <s v="Thursday"/>
    <s v="February"/>
    <n v="13"/>
    <n v="19"/>
    <n v="2"/>
    <n v="0"/>
    <n v="3.5"/>
    <n v="0"/>
    <n v="10"/>
    <n v="5340"/>
    <n v="13748"/>
    <n v="13796.3"/>
    <s v="Completed"/>
    <s v="Adult"/>
    <n v="0"/>
    <n v="0"/>
    <n v="0"/>
    <n v="0"/>
    <n v="0"/>
    <s v="Standard Care"/>
    <n v="0"/>
    <x v="0"/>
  </r>
  <r>
    <s v="PAT_10189"/>
    <n v="68"/>
    <s v="Female"/>
    <s v="Jaipur"/>
    <n v="25.6"/>
    <s v="Heart Disease"/>
    <s v="Emergency"/>
    <x v="6"/>
    <s v="Chest Pain"/>
    <s v="High"/>
    <n v="19"/>
    <n v="708"/>
    <s v="Yes"/>
    <s v="Saturday"/>
    <s v="May"/>
    <n v="0"/>
    <n v="3"/>
    <n v="12"/>
    <n v="3"/>
    <n v="4"/>
    <n v="1"/>
    <n v="10"/>
    <n v="11416"/>
    <n v="13429"/>
    <n v="17887.099999999999"/>
    <s v="Completed"/>
    <s v="Middle Aged"/>
    <n v="0"/>
    <n v="0"/>
    <n v="0"/>
    <n v="0"/>
    <n v="0"/>
    <s v="Optimized Emergency Care"/>
    <n v="0"/>
    <x v="1"/>
  </r>
  <r>
    <s v="PAT_10190"/>
    <n v="19"/>
    <s v="Female"/>
    <s v="Ahmedabad"/>
    <n v="22.2"/>
    <s v="Diabetes"/>
    <s v="Scheduled"/>
    <x v="7"/>
    <s v="Stomach Pain"/>
    <s v="Low"/>
    <n v="28"/>
    <n v="764"/>
    <s v="Yes"/>
    <s v="Monday"/>
    <s v="December"/>
    <n v="17"/>
    <n v="56"/>
    <n v="14"/>
    <n v="6"/>
    <n v="4.8"/>
    <n v="0"/>
    <n v="8.6999999999999993"/>
    <n v="366"/>
    <n v="558"/>
    <n v="1181.5999999999999"/>
    <s v="Completed"/>
    <s v="Young Adult"/>
    <n v="0"/>
    <n v="1"/>
    <n v="1"/>
    <n v="0"/>
    <n v="0"/>
    <s v="Routine Scheduled Care"/>
    <n v="0"/>
    <x v="0"/>
  </r>
  <r>
    <s v="PAT_10191"/>
    <n v="5"/>
    <s v="Female"/>
    <s v="Jaipur"/>
    <n v="18.899999999999999"/>
    <s v="Heart Disease"/>
    <s v="Scheduled"/>
    <x v="1"/>
    <s v="Skin Allergy"/>
    <s v="High"/>
    <n v="17"/>
    <n v="723"/>
    <s v="No"/>
    <s v="Monday"/>
    <s v="November"/>
    <n v="20"/>
    <n v="17"/>
    <n v="2"/>
    <n v="0"/>
    <n v="5"/>
    <n v="0"/>
    <n v="10"/>
    <n v="18151"/>
    <n v="11929"/>
    <n v="30803"/>
    <s v="Completed"/>
    <s v="Pediatric"/>
    <n v="0"/>
    <n v="0"/>
    <n v="1"/>
    <n v="0"/>
    <n v="0"/>
    <s v="Clinical Backlog Risk"/>
    <n v="0"/>
    <x v="0"/>
  </r>
  <r>
    <s v="PAT_10192"/>
    <n v="75"/>
    <s v="Female"/>
    <s v="Chennai"/>
    <n v="26.6"/>
    <s v="Diabetes"/>
    <s v="Walk-in"/>
    <x v="6"/>
    <s v="Chest Pain"/>
    <s v="High"/>
    <n v="15"/>
    <n v="654"/>
    <s v="No"/>
    <s v="Thursday"/>
    <s v="January"/>
    <n v="11"/>
    <n v="14"/>
    <n v="10"/>
    <n v="2"/>
    <n v="4.7"/>
    <n v="0"/>
    <n v="10"/>
    <n v="14094"/>
    <n v="7119"/>
    <n v="21867"/>
    <s v="Completed"/>
    <s v="Senior"/>
    <n v="0"/>
    <n v="0"/>
    <n v="0"/>
    <n v="0"/>
    <n v="0"/>
    <s v="Standard Care"/>
    <n v="0"/>
    <x v="0"/>
  </r>
  <r>
    <s v="PAT_10193"/>
    <n v="72"/>
    <s v="Male"/>
    <s v="Pune"/>
    <n v="21.1"/>
    <s v="None"/>
    <s v="Emergency"/>
    <x v="2"/>
    <s v="Joint Pain"/>
    <s v="Medium"/>
    <n v="20"/>
    <n v="772"/>
    <s v="Yes"/>
    <s v="Friday"/>
    <s v="March"/>
    <n v="0"/>
    <n v="26"/>
    <n v="0"/>
    <n v="0"/>
    <n v="3.1"/>
    <n v="1"/>
    <n v="9.8000000000000007"/>
    <n v="2346"/>
    <n v="2036"/>
    <n v="3607.8"/>
    <s v="Completed"/>
    <s v="Middle Aged"/>
    <n v="0"/>
    <n v="0"/>
    <n v="0"/>
    <n v="0"/>
    <n v="0"/>
    <s v="Standard Care"/>
    <n v="0"/>
    <x v="1"/>
  </r>
  <r>
    <s v="PAT_10194"/>
    <n v="31"/>
    <s v="Female"/>
    <s v="Chennai"/>
    <n v="27.5"/>
    <s v="None"/>
    <s v="Scheduled"/>
    <x v="4"/>
    <s v="Cough"/>
    <s v="Medium"/>
    <n v="22"/>
    <n v="732"/>
    <s v="Yes"/>
    <s v="Saturday"/>
    <s v="May"/>
    <n v="22"/>
    <n v="31"/>
    <n v="9"/>
    <n v="2"/>
    <n v="4.3"/>
    <n v="0"/>
    <n v="10"/>
    <n v="3241"/>
    <n v="1695"/>
    <n v="3967.6"/>
    <s v="Completed"/>
    <s v="Young Adult"/>
    <n v="0"/>
    <n v="1"/>
    <n v="1"/>
    <n v="0"/>
    <n v="0"/>
    <s v="Standard Care"/>
    <n v="0"/>
    <x v="0"/>
  </r>
  <r>
    <s v="PAT_10195"/>
    <n v="47"/>
    <s v="Male"/>
    <s v="Pune"/>
    <n v="27.2"/>
    <s v="None"/>
    <s v="Emergency"/>
    <x v="6"/>
    <s v="Chest Pain"/>
    <s v="Medium"/>
    <n v="3"/>
    <n v="278"/>
    <s v="Yes"/>
    <s v="Wednesday"/>
    <s v="May"/>
    <n v="0"/>
    <n v="35"/>
    <n v="7"/>
    <n v="1"/>
    <n v="3"/>
    <n v="1"/>
    <n v="9.1999999999999993"/>
    <n v="4363"/>
    <n v="3048"/>
    <n v="5382.3"/>
    <s v="No Show"/>
    <s v="Adult"/>
    <n v="7689"/>
    <n v="1"/>
    <n v="0"/>
    <n v="1"/>
    <n v="0"/>
    <s v="Standard Care"/>
    <n v="1"/>
    <x v="1"/>
  </r>
  <r>
    <s v="PAT_10196"/>
    <n v="8"/>
    <s v="Female"/>
    <s v="Bangalore"/>
    <n v="26.8"/>
    <s v="Heart Disease"/>
    <s v="Scheduled"/>
    <x v="1"/>
    <s v="Skin Allergy"/>
    <s v="High"/>
    <n v="1"/>
    <n v="383"/>
    <s v="Yes"/>
    <s v="Monday"/>
    <s v="March"/>
    <n v="3"/>
    <n v="9"/>
    <n v="1"/>
    <n v="0"/>
    <n v="3.8"/>
    <n v="0"/>
    <n v="10"/>
    <n v="6381"/>
    <n v="4187"/>
    <n v="7665.7"/>
    <s v="Completed"/>
    <s v="Pediatric"/>
    <n v="0"/>
    <n v="0"/>
    <n v="0"/>
    <n v="0"/>
    <n v="0"/>
    <s v="Optimized Emergency Care"/>
    <n v="0"/>
    <x v="0"/>
  </r>
  <r>
    <s v="PAT_10197"/>
    <n v="34"/>
    <s v="Male"/>
    <s v="Ahmedabad"/>
    <n v="28.7"/>
    <s v="None"/>
    <s v="Scheduled"/>
    <x v="9"/>
    <s v="Pregnancy Checkup"/>
    <s v="High"/>
    <n v="13"/>
    <n v="520"/>
    <s v="No"/>
    <s v="Wednesday"/>
    <s v="November"/>
    <n v="19"/>
    <n v="2"/>
    <n v="7"/>
    <n v="0"/>
    <n v="4.7"/>
    <n v="0"/>
    <n v="10"/>
    <n v="12355"/>
    <n v="5497"/>
    <n v="18372"/>
    <s v="Completed"/>
    <s v="Young Adult"/>
    <n v="0"/>
    <n v="0"/>
    <n v="1"/>
    <n v="0"/>
    <n v="0"/>
    <s v="Clinical Backlog Risk"/>
    <n v="0"/>
    <x v="0"/>
  </r>
  <r>
    <s v="PAT_10198"/>
    <n v="31"/>
    <s v="Female"/>
    <s v="Pune"/>
    <n v="20.9"/>
    <s v="Diabetes"/>
    <s v="Scheduled"/>
    <x v="1"/>
    <s v="Skin Allergy"/>
    <s v="Medium"/>
    <n v="8"/>
    <n v="479"/>
    <s v="No"/>
    <s v="Saturday"/>
    <s v="November"/>
    <n v="23"/>
    <n v="31"/>
    <n v="4"/>
    <n v="2"/>
    <n v="4.0999999999999996"/>
    <n v="0"/>
    <n v="10"/>
    <n v="1436"/>
    <n v="2076"/>
    <n v="3991"/>
    <s v="Completed"/>
    <s v="Young Adult"/>
    <n v="0"/>
    <n v="1"/>
    <n v="1"/>
    <n v="0"/>
    <n v="0"/>
    <s v="Standard Care"/>
    <n v="0"/>
    <x v="0"/>
  </r>
  <r>
    <s v="PAT_10199"/>
    <n v="31"/>
    <s v="Male"/>
    <s v="Chennai"/>
    <n v="20.2"/>
    <s v="Diabetes"/>
    <s v="Scheduled"/>
    <x v="4"/>
    <s v="Cough"/>
    <s v="High"/>
    <n v="17"/>
    <n v="722"/>
    <s v="Yes"/>
    <s v="Thursday"/>
    <s v="January"/>
    <n v="23"/>
    <n v="10"/>
    <n v="9"/>
    <n v="3"/>
    <n v="4.0999999999999996"/>
    <n v="0"/>
    <n v="10"/>
    <n v="17145"/>
    <n v="13203"/>
    <n v="21749"/>
    <s v="Completed"/>
    <s v="Young Adult"/>
    <n v="0"/>
    <n v="0"/>
    <n v="1"/>
    <n v="0"/>
    <n v="0"/>
    <s v="Clinical Backlog Risk"/>
    <n v="0"/>
    <x v="0"/>
  </r>
  <r>
    <s v="PAT_10200"/>
    <n v="79"/>
    <s v="Female"/>
    <s v="Nagpur"/>
    <n v="28.2"/>
    <s v="Diabetes"/>
    <s v="Scheduled"/>
    <x v="9"/>
    <s v="Pregnancy Checkup"/>
    <s v="High"/>
    <n v="13"/>
    <n v="518"/>
    <s v="No"/>
    <s v="Monday"/>
    <s v="February"/>
    <n v="23"/>
    <n v="12"/>
    <n v="6"/>
    <n v="0"/>
    <n v="4.8"/>
    <n v="0"/>
    <n v="10"/>
    <n v="18386"/>
    <n v="11758"/>
    <n v="30662"/>
    <s v="No Show"/>
    <s v="Senior"/>
    <n v="30662"/>
    <n v="0"/>
    <n v="1"/>
    <n v="0"/>
    <n v="0"/>
    <s v="Clinical Backlog Risk"/>
    <n v="1"/>
    <x v="0"/>
  </r>
  <r>
    <s v="PAT_10201"/>
    <n v="26"/>
    <s v="Female"/>
    <s v="Kolkata"/>
    <n v="35"/>
    <s v="Heart Disease"/>
    <s v="Scheduled"/>
    <x v="9"/>
    <s v="Pregnancy Checkup"/>
    <s v="High"/>
    <n v="18"/>
    <n v="655"/>
    <s v="No"/>
    <s v="Monday"/>
    <s v="March"/>
    <n v="22"/>
    <n v="18"/>
    <n v="7"/>
    <n v="0"/>
    <n v="3.5"/>
    <n v="0"/>
    <n v="10"/>
    <n v="10276"/>
    <n v="6624"/>
    <n v="17555"/>
    <s v="No Show"/>
    <s v="Young Adult"/>
    <n v="17555"/>
    <n v="0"/>
    <n v="1"/>
    <n v="0"/>
    <n v="0"/>
    <s v="Clinical Backlog Risk"/>
    <n v="1"/>
    <x v="0"/>
  </r>
  <r>
    <s v="PAT_10202"/>
    <n v="9"/>
    <s v="Female"/>
    <s v="Pune"/>
    <n v="22.1"/>
    <s v="None"/>
    <s v="Walk-in"/>
    <x v="3"/>
    <s v="Eye Irritation"/>
    <s v="Medium"/>
    <n v="4"/>
    <n v="361"/>
    <s v="No"/>
    <s v="Friday"/>
    <s v="November"/>
    <n v="15"/>
    <n v="28"/>
    <n v="5"/>
    <n v="1"/>
    <n v="4.9000000000000004"/>
    <n v="0"/>
    <n v="10"/>
    <n v="3448"/>
    <n v="2948"/>
    <n v="6757"/>
    <s v="Completed"/>
    <s v="Pediatric"/>
    <n v="0"/>
    <n v="0"/>
    <n v="1"/>
    <n v="0"/>
    <n v="0"/>
    <s v="Standard Care"/>
    <n v="0"/>
    <x v="0"/>
  </r>
  <r>
    <s v="PAT_10203"/>
    <n v="55"/>
    <s v="Male"/>
    <s v="Delhi"/>
    <n v="27.5"/>
    <s v="None"/>
    <s v="Scheduled"/>
    <x v="5"/>
    <s v="Fever"/>
    <s v="Medium"/>
    <n v="10"/>
    <n v="574"/>
    <s v="Yes"/>
    <s v="Tuesday"/>
    <s v="June"/>
    <n v="23"/>
    <n v="30"/>
    <n v="12"/>
    <n v="1"/>
    <n v="3.6"/>
    <n v="0"/>
    <n v="9.8000000000000007"/>
    <n v="2808"/>
    <n v="1792"/>
    <n v="3621.8"/>
    <s v="Completed"/>
    <s v="Middle Aged"/>
    <n v="0"/>
    <n v="0"/>
    <n v="1"/>
    <n v="0"/>
    <n v="0"/>
    <s v="Standard Care"/>
    <n v="0"/>
    <x v="0"/>
  </r>
  <r>
    <s v="PAT_10204"/>
    <n v="84"/>
    <s v="Male"/>
    <s v="Chennai"/>
    <n v="26.5"/>
    <s v="Asthma"/>
    <s v="Scheduled"/>
    <x v="3"/>
    <s v="Eye Irritation"/>
    <s v="Medium"/>
    <n v="10"/>
    <n v="544"/>
    <s v="Yes"/>
    <s v="Saturday"/>
    <s v="September"/>
    <n v="5"/>
    <n v="37"/>
    <n v="2"/>
    <n v="0"/>
    <n v="3.4"/>
    <n v="0"/>
    <n v="9.1999999999999993"/>
    <n v="2259"/>
    <n v="2478"/>
    <n v="3696.7"/>
    <s v="Completed"/>
    <s v="Senior"/>
    <n v="0"/>
    <n v="1"/>
    <n v="0"/>
    <n v="0"/>
    <n v="0"/>
    <s v="Standard Care"/>
    <n v="0"/>
    <x v="0"/>
  </r>
  <r>
    <s v="PAT_10205"/>
    <n v="13"/>
    <s v="Female"/>
    <s v="Delhi"/>
    <n v="28.8"/>
    <s v="Diabetes"/>
    <s v="Walk-in"/>
    <x v="8"/>
    <s v="Dental Pain"/>
    <s v="High"/>
    <n v="4"/>
    <n v="310"/>
    <s v="No"/>
    <s v="Friday"/>
    <s v="October"/>
    <n v="2"/>
    <n v="9"/>
    <n v="5"/>
    <n v="1"/>
    <n v="4.8"/>
    <n v="0"/>
    <n v="10"/>
    <n v="15070"/>
    <n v="12353"/>
    <n v="27733"/>
    <s v="Completed"/>
    <s v="Pediatric"/>
    <n v="0"/>
    <n v="0"/>
    <n v="0"/>
    <n v="0"/>
    <n v="0"/>
    <s v="Optimized Emergency Care"/>
    <n v="0"/>
    <x v="0"/>
  </r>
  <r>
    <s v="PAT_10206"/>
    <n v="8"/>
    <s v="Male"/>
    <s v="Delhi"/>
    <n v="29.1"/>
    <s v="Hypertension"/>
    <s v="Scheduled"/>
    <x v="8"/>
    <s v="Dental Pain"/>
    <s v="Medium"/>
    <n v="28"/>
    <n v="829"/>
    <s v="Yes"/>
    <s v="Monday"/>
    <s v="February"/>
    <n v="12"/>
    <n v="37"/>
    <n v="5"/>
    <n v="0"/>
    <n v="4.8"/>
    <n v="0"/>
    <n v="9.9"/>
    <n v="1234"/>
    <n v="3096"/>
    <n v="3611.3"/>
    <s v="Completed"/>
    <s v="Pediatric"/>
    <n v="0"/>
    <n v="1"/>
    <n v="0"/>
    <n v="0"/>
    <n v="0"/>
    <s v="Standard Care"/>
    <n v="0"/>
    <x v="0"/>
  </r>
  <r>
    <s v="PAT_10207"/>
    <n v="53"/>
    <s v="Male"/>
    <s v="Jaipur"/>
    <n v="27.2"/>
    <s v="None"/>
    <s v="Emergency"/>
    <x v="0"/>
    <s v="Headache"/>
    <s v="Medium"/>
    <n v="12"/>
    <n v="486"/>
    <s v="No"/>
    <s v="Thursday"/>
    <s v="November"/>
    <n v="0"/>
    <n v="23"/>
    <n v="4"/>
    <n v="2"/>
    <n v="4.7"/>
    <n v="1"/>
    <n v="10"/>
    <n v="3915"/>
    <n v="1674"/>
    <n v="6075"/>
    <s v="Completed"/>
    <s v="Adult"/>
    <n v="0"/>
    <n v="0"/>
    <n v="0"/>
    <n v="0"/>
    <n v="0"/>
    <s v="Standard Care"/>
    <n v="0"/>
    <x v="1"/>
  </r>
  <r>
    <s v="PAT_10208"/>
    <n v="17"/>
    <s v="Female"/>
    <s v="Hyderabad"/>
    <n v="23"/>
    <s v="Diabetes"/>
    <s v="Scheduled"/>
    <x v="7"/>
    <s v="Stomach Pain"/>
    <s v="Medium"/>
    <n v="29"/>
    <n v="950"/>
    <s v="No"/>
    <s v="Tuesday"/>
    <s v="August"/>
    <n v="25"/>
    <n v="35"/>
    <n v="0"/>
    <n v="0"/>
    <n v="4.5"/>
    <n v="0"/>
    <n v="9.9"/>
    <n v="3512"/>
    <n v="3745"/>
    <n v="8207"/>
    <s v="No Show"/>
    <s v="Pediatric"/>
    <n v="8207"/>
    <n v="1"/>
    <n v="1"/>
    <n v="1"/>
    <n v="0"/>
    <s v="Standard Care"/>
    <n v="1"/>
    <x v="0"/>
  </r>
  <r>
    <s v="PAT_10209"/>
    <n v="53"/>
    <s v="Female"/>
    <s v="Ahmedabad"/>
    <n v="25.8"/>
    <s v="Diabetes"/>
    <s v="Walk-in"/>
    <x v="2"/>
    <s v="Joint Pain"/>
    <s v="High"/>
    <n v="10"/>
    <n v="586"/>
    <s v="No"/>
    <s v="Wednesday"/>
    <s v="December"/>
    <n v="15"/>
    <n v="2"/>
    <n v="4"/>
    <n v="0"/>
    <n v="3"/>
    <n v="0"/>
    <n v="10"/>
    <n v="13224"/>
    <n v="6803"/>
    <n v="20613"/>
    <s v="Completed"/>
    <s v="Adult"/>
    <n v="0"/>
    <n v="0"/>
    <n v="1"/>
    <n v="0"/>
    <n v="0"/>
    <s v="Clinical Backlog Risk"/>
    <n v="0"/>
    <x v="0"/>
  </r>
  <r>
    <s v="PAT_10210"/>
    <n v="12"/>
    <s v="Female"/>
    <s v="Kolkata"/>
    <n v="24.7"/>
    <s v="None"/>
    <s v="Scheduled"/>
    <x v="2"/>
    <s v="Joint Pain"/>
    <s v="High"/>
    <n v="15"/>
    <n v="550"/>
    <s v="Yes"/>
    <s v="Thursday"/>
    <s v="February"/>
    <n v="9"/>
    <n v="8"/>
    <n v="0"/>
    <n v="0"/>
    <n v="3.6"/>
    <n v="0"/>
    <n v="10"/>
    <n v="18370"/>
    <n v="12386"/>
    <n v="21914.2"/>
    <s v="Completed"/>
    <s v="Pediatric"/>
    <n v="0"/>
    <n v="0"/>
    <n v="0"/>
    <n v="0"/>
    <n v="0"/>
    <s v="Standard Care"/>
    <n v="0"/>
    <x v="0"/>
  </r>
  <r>
    <s v="PAT_10211"/>
    <n v="29"/>
    <s v="Female"/>
    <s v="Ahmedabad"/>
    <n v="24.2"/>
    <s v="None"/>
    <s v="Scheduled"/>
    <x v="4"/>
    <s v="Cough"/>
    <s v="Low"/>
    <n v="2"/>
    <n v="395"/>
    <s v="No"/>
    <s v="Thursday"/>
    <s v="April"/>
    <n v="13"/>
    <n v="34"/>
    <n v="9"/>
    <n v="2"/>
    <n v="5"/>
    <n v="0"/>
    <n v="10"/>
    <n v="730"/>
    <n v="607"/>
    <n v="1732"/>
    <s v="Completed"/>
    <s v="Young Adult"/>
    <n v="0"/>
    <n v="1"/>
    <n v="0"/>
    <n v="0"/>
    <n v="0"/>
    <s v="Routine Scheduled Care"/>
    <n v="0"/>
    <x v="0"/>
  </r>
  <r>
    <s v="PAT_10212"/>
    <n v="17"/>
    <s v="Male"/>
    <s v="Chennai"/>
    <n v="21.4"/>
    <s v="Asthma"/>
    <s v="Scheduled"/>
    <x v="2"/>
    <s v="Joint Pain"/>
    <s v="Low"/>
    <n v="10"/>
    <n v="584"/>
    <s v="Yes"/>
    <s v="Friday"/>
    <s v="August"/>
    <n v="26"/>
    <n v="44"/>
    <n v="2"/>
    <n v="0"/>
    <n v="4.5999999999999996"/>
    <n v="0"/>
    <n v="9.4"/>
    <n v="459"/>
    <n v="862"/>
    <n v="1333.5"/>
    <s v="Completed"/>
    <s v="Pediatric"/>
    <n v="0"/>
    <n v="1"/>
    <n v="1"/>
    <n v="0"/>
    <n v="0"/>
    <s v="Routine Scheduled Care"/>
    <n v="0"/>
    <x v="0"/>
  </r>
  <r>
    <s v="PAT_10213"/>
    <n v="47"/>
    <s v="Female"/>
    <s v="Hyderabad"/>
    <n v="21.6"/>
    <s v="Diabetes"/>
    <s v="Scheduled"/>
    <x v="4"/>
    <s v="Cough"/>
    <s v="High"/>
    <n v="20"/>
    <n v="701"/>
    <s v="No"/>
    <s v="Tuesday"/>
    <s v="October"/>
    <n v="24"/>
    <n v="14"/>
    <n v="1"/>
    <n v="0"/>
    <n v="4.9000000000000004"/>
    <n v="0"/>
    <n v="10"/>
    <n v="19696"/>
    <n v="9685"/>
    <n v="30082"/>
    <s v="Completed"/>
    <s v="Adult"/>
    <n v="0"/>
    <n v="0"/>
    <n v="1"/>
    <n v="0"/>
    <n v="0"/>
    <s v="Clinical Backlog Risk"/>
    <n v="0"/>
    <x v="0"/>
  </r>
  <r>
    <s v="PAT_10214"/>
    <n v="38"/>
    <s v="Female"/>
    <s v="Mumbai"/>
    <n v="17.600000000000001"/>
    <s v="None"/>
    <s v="Scheduled"/>
    <x v="9"/>
    <s v="Pregnancy Checkup"/>
    <s v="High"/>
    <n v="29"/>
    <n v="901"/>
    <s v="No"/>
    <s v="Wednesday"/>
    <s v="September"/>
    <n v="21"/>
    <n v="6"/>
    <n v="13"/>
    <n v="4"/>
    <n v="3.9"/>
    <n v="0"/>
    <n v="10"/>
    <n v="6932"/>
    <n v="9085"/>
    <n v="16918"/>
    <s v="Completed"/>
    <s v="Adult"/>
    <n v="0"/>
    <n v="0"/>
    <n v="1"/>
    <n v="0"/>
    <n v="0"/>
    <s v="Clinical Backlog Risk"/>
    <n v="0"/>
    <x v="0"/>
  </r>
  <r>
    <s v="PAT_10215"/>
    <n v="8"/>
    <s v="Male"/>
    <s v="Pune"/>
    <n v="24.7"/>
    <s v="None"/>
    <s v="Emergency"/>
    <x v="1"/>
    <s v="Skin Allergy"/>
    <s v="High"/>
    <n v="12"/>
    <n v="547"/>
    <s v="Yes"/>
    <s v="Monday"/>
    <s v="July"/>
    <n v="0"/>
    <n v="16"/>
    <n v="10"/>
    <n v="3"/>
    <n v="4.7"/>
    <n v="1"/>
    <n v="10"/>
    <n v="14797"/>
    <n v="14082"/>
    <n v="20598.2"/>
    <s v="Completed"/>
    <s v="Pediatric"/>
    <n v="0"/>
    <n v="0"/>
    <n v="0"/>
    <n v="0"/>
    <n v="1"/>
    <s v="Optimized Emergency Care"/>
    <n v="0"/>
    <x v="1"/>
  </r>
  <r>
    <s v="PAT_10216"/>
    <n v="56"/>
    <s v="Male"/>
    <s v="Jaipur"/>
    <n v="17.600000000000001"/>
    <s v="Diabetes"/>
    <s v="Walk-in"/>
    <x v="2"/>
    <s v="Joint Pain"/>
    <s v="High"/>
    <n v="25"/>
    <n v="717"/>
    <s v="Yes"/>
    <s v="Thursday"/>
    <s v="September"/>
    <n v="19"/>
    <n v="6"/>
    <n v="5"/>
    <n v="0"/>
    <n v="3"/>
    <n v="0"/>
    <n v="10"/>
    <n v="13988"/>
    <n v="5296"/>
    <n v="14000.7"/>
    <s v="Completed"/>
    <s v="Middle Aged"/>
    <n v="0"/>
    <n v="0"/>
    <n v="1"/>
    <n v="0"/>
    <n v="0"/>
    <s v="Clinical Backlog Risk"/>
    <n v="0"/>
    <x v="0"/>
  </r>
  <r>
    <s v="PAT_10217"/>
    <n v="80"/>
    <s v="Female"/>
    <s v="Jaipur"/>
    <n v="25.8"/>
    <s v="Hypertension"/>
    <s v="Walk-in"/>
    <x v="4"/>
    <s v="Cough"/>
    <s v="Low"/>
    <n v="2"/>
    <n v="401"/>
    <s v="Yes"/>
    <s v="Wednesday"/>
    <s v="September"/>
    <n v="23"/>
    <n v="27"/>
    <n v="7"/>
    <n v="2"/>
    <n v="3.6"/>
    <n v="0"/>
    <n v="10"/>
    <n v="705"/>
    <n v="38"/>
    <n v="800.8"/>
    <s v="Completed"/>
    <s v="Senior"/>
    <n v="0"/>
    <n v="0"/>
    <n v="1"/>
    <n v="0"/>
    <n v="0"/>
    <s v="Routine Scheduled Care"/>
    <n v="0"/>
    <x v="0"/>
  </r>
  <r>
    <s v="PAT_10218"/>
    <n v="86"/>
    <s v="Female"/>
    <s v="Delhi"/>
    <n v="25.2"/>
    <s v="None"/>
    <s v="Scheduled"/>
    <x v="3"/>
    <s v="Eye Irritation"/>
    <s v="Medium"/>
    <n v="5"/>
    <n v="373"/>
    <s v="Yes"/>
    <s v="Tuesday"/>
    <s v="December"/>
    <n v="4"/>
    <n v="37"/>
    <n v="14"/>
    <n v="3"/>
    <n v="3.4"/>
    <n v="0"/>
    <n v="9.1999999999999993"/>
    <n v="1871"/>
    <n v="3503"/>
    <n v="4022.9"/>
    <s v="Cancelled"/>
    <s v="Senior"/>
    <n v="0"/>
    <n v="1"/>
    <n v="0"/>
    <n v="0"/>
    <n v="0"/>
    <s v="Standard Care"/>
    <n v="1"/>
    <x v="0"/>
  </r>
  <r>
    <s v="PAT_10219"/>
    <n v="27"/>
    <s v="Female"/>
    <s v="Ahmedabad"/>
    <n v="28.2"/>
    <s v="Diabetes"/>
    <s v="Scheduled"/>
    <x v="6"/>
    <s v="Chest Pain"/>
    <s v="High"/>
    <n v="25"/>
    <n v="792"/>
    <s v="Yes"/>
    <s v="Friday"/>
    <s v="June"/>
    <n v="3"/>
    <n v="10"/>
    <n v="3"/>
    <n v="0"/>
    <n v="3.8"/>
    <n v="0"/>
    <n v="10"/>
    <n v="18810"/>
    <n v="14844"/>
    <n v="24112.2"/>
    <s v="Completed"/>
    <s v="Young Adult"/>
    <n v="0"/>
    <n v="0"/>
    <n v="0"/>
    <n v="0"/>
    <n v="0"/>
    <s v="Optimized Emergency Care"/>
    <n v="0"/>
    <x v="0"/>
  </r>
  <r>
    <s v="PAT_10220"/>
    <n v="67"/>
    <s v="Male"/>
    <s v="Kolkata"/>
    <n v="29.7"/>
    <s v="Heart Disease"/>
    <s v="Emergency"/>
    <x v="1"/>
    <s v="Skin Allergy"/>
    <s v="High"/>
    <n v="3"/>
    <n v="358"/>
    <s v="No"/>
    <s v="Friday"/>
    <s v="August"/>
    <n v="0"/>
    <n v="14"/>
    <n v="0"/>
    <n v="0"/>
    <n v="3.5"/>
    <n v="1"/>
    <n v="10"/>
    <n v="6105"/>
    <n v="12345"/>
    <n v="18808"/>
    <s v="Completed"/>
    <s v="Middle Aged"/>
    <n v="0"/>
    <n v="0"/>
    <n v="0"/>
    <n v="0"/>
    <n v="0"/>
    <s v="Optimized Emergency Care"/>
    <n v="0"/>
    <x v="1"/>
  </r>
  <r>
    <s v="PAT_10221"/>
    <n v="87"/>
    <s v="Female"/>
    <s v="Ahmedabad"/>
    <n v="21.6"/>
    <s v="Hypertension"/>
    <s v="Scheduled"/>
    <x v="2"/>
    <s v="Joint Pain"/>
    <s v="Medium"/>
    <n v="10"/>
    <n v="458"/>
    <s v="No"/>
    <s v="Friday"/>
    <s v="May"/>
    <n v="11"/>
    <n v="35"/>
    <n v="0"/>
    <n v="0"/>
    <n v="4.4000000000000004"/>
    <n v="0"/>
    <n v="9.9"/>
    <n v="2603"/>
    <n v="1650"/>
    <n v="4711"/>
    <s v="Completed"/>
    <s v="Senior"/>
    <n v="0"/>
    <n v="1"/>
    <n v="0"/>
    <n v="1"/>
    <n v="0"/>
    <s v="Standard Care"/>
    <n v="0"/>
    <x v="0"/>
  </r>
  <r>
    <s v="PAT_10222"/>
    <n v="76"/>
    <s v="Male"/>
    <s v="Jaipur"/>
    <n v="20.8"/>
    <s v="Diabetes"/>
    <s v="Walk-in"/>
    <x v="8"/>
    <s v="Dental Pain"/>
    <s v="High"/>
    <n v="28"/>
    <n v="958"/>
    <s v="Yes"/>
    <s v="Thursday"/>
    <s v="March"/>
    <n v="15"/>
    <n v="8"/>
    <n v="4"/>
    <n v="1"/>
    <n v="4.5999999999999996"/>
    <n v="0"/>
    <n v="10"/>
    <n v="6422"/>
    <n v="7180"/>
    <n v="10192"/>
    <s v="Completed"/>
    <s v="Senior"/>
    <n v="0"/>
    <n v="0"/>
    <n v="1"/>
    <n v="0"/>
    <n v="0"/>
    <s v="Clinical Backlog Risk"/>
    <n v="0"/>
    <x v="0"/>
  </r>
  <r>
    <s v="PAT_10223"/>
    <n v="41"/>
    <s v="Female"/>
    <s v="Delhi"/>
    <n v="27.8"/>
    <s v="Hypertension"/>
    <s v="Scheduled"/>
    <x v="0"/>
    <s v="Headache"/>
    <s v="Low"/>
    <n v="16"/>
    <n v="666"/>
    <s v="Yes"/>
    <s v="Monday"/>
    <s v="August"/>
    <n v="16"/>
    <n v="58"/>
    <n v="8"/>
    <n v="1"/>
    <n v="3.6"/>
    <n v="0"/>
    <n v="7.9"/>
    <n v="520"/>
    <n v="279"/>
    <n v="1025.5"/>
    <s v="Completed"/>
    <s v="Adult"/>
    <n v="0"/>
    <n v="1"/>
    <n v="1"/>
    <n v="0"/>
    <n v="0"/>
    <s v="Routine Scheduled Care"/>
    <n v="0"/>
    <x v="0"/>
  </r>
  <r>
    <s v="PAT_10224"/>
    <n v="4"/>
    <s v="Female"/>
    <s v="Kolkata"/>
    <n v="16.899999999999999"/>
    <s v="None"/>
    <s v="Scheduled"/>
    <x v="0"/>
    <s v="Headache"/>
    <s v="Low"/>
    <n v="23"/>
    <n v="768"/>
    <s v="No"/>
    <s v="Saturday"/>
    <s v="December"/>
    <n v="5"/>
    <n v="50"/>
    <n v="8"/>
    <n v="2"/>
    <n v="3.1"/>
    <n v="0"/>
    <n v="8.1999999999999993"/>
    <n v="425"/>
    <n v="649"/>
    <n v="1842"/>
    <s v="Completed"/>
    <s v="Pediatric"/>
    <n v="0"/>
    <n v="1"/>
    <n v="0"/>
    <n v="0"/>
    <n v="0"/>
    <s v="Standard Care"/>
    <n v="0"/>
    <x v="0"/>
  </r>
  <r>
    <s v="PAT_10225"/>
    <n v="85"/>
    <s v="Male"/>
    <s v="Delhi"/>
    <n v="25.3"/>
    <s v="Diabetes"/>
    <s v="Scheduled"/>
    <x v="3"/>
    <s v="Eye Irritation"/>
    <s v="Medium"/>
    <n v="29"/>
    <n v="782"/>
    <s v="Yes"/>
    <s v="Thursday"/>
    <s v="June"/>
    <n v="19"/>
    <n v="24"/>
    <n v="11"/>
    <n v="1"/>
    <n v="4.5"/>
    <n v="0"/>
    <n v="10"/>
    <n v="3798"/>
    <n v="2932"/>
    <n v="5258.4"/>
    <s v="Completed"/>
    <s v="Senior"/>
    <n v="0"/>
    <n v="0"/>
    <n v="1"/>
    <n v="0"/>
    <n v="0"/>
    <s v="Standard Care"/>
    <n v="0"/>
    <x v="0"/>
  </r>
  <r>
    <s v="PAT_10226"/>
    <n v="62"/>
    <s v="Male"/>
    <s v="Ahmedabad"/>
    <n v="21.7"/>
    <s v="Asthma"/>
    <s v="Emergency"/>
    <x v="2"/>
    <s v="Joint Pain"/>
    <s v="High"/>
    <n v="19"/>
    <n v="764"/>
    <s v="No"/>
    <s v="Saturday"/>
    <s v="November"/>
    <n v="0"/>
    <n v="16"/>
    <n v="7"/>
    <n v="2"/>
    <n v="4.0999999999999996"/>
    <n v="1"/>
    <n v="10"/>
    <n v="16834"/>
    <n v="7273"/>
    <n v="24871"/>
    <s v="No Show"/>
    <s v="Middle Aged"/>
    <n v="24871"/>
    <n v="0"/>
    <n v="0"/>
    <n v="0"/>
    <n v="1"/>
    <s v="Optimized Emergency Care"/>
    <n v="1"/>
    <x v="1"/>
  </r>
  <r>
    <s v="PAT_10227"/>
    <n v="34"/>
    <s v="Female"/>
    <s v="Jaipur"/>
    <n v="26.9"/>
    <s v="Diabetes"/>
    <s v="Walk-in"/>
    <x v="0"/>
    <s v="Headache"/>
    <s v="Low"/>
    <n v="30"/>
    <n v="808"/>
    <s v="No"/>
    <s v="Wednesday"/>
    <s v="May"/>
    <n v="17"/>
    <n v="30"/>
    <n v="3"/>
    <n v="2"/>
    <n v="4.3"/>
    <n v="0"/>
    <n v="10"/>
    <n v="734"/>
    <n v="101"/>
    <n v="1643"/>
    <s v="Completed"/>
    <s v="Young Adult"/>
    <n v="0"/>
    <n v="0"/>
    <n v="1"/>
    <n v="0"/>
    <n v="0"/>
    <s v="Routine Scheduled Care"/>
    <n v="0"/>
    <x v="0"/>
  </r>
  <r>
    <s v="PAT_10228"/>
    <n v="36"/>
    <s v="Male"/>
    <s v="Ahmedabad"/>
    <n v="23.8"/>
    <s v="None"/>
    <s v="Scheduled"/>
    <x v="2"/>
    <s v="Joint Pain"/>
    <s v="High"/>
    <n v="2"/>
    <n v="343"/>
    <s v="No"/>
    <s v="Wednesday"/>
    <s v="May"/>
    <n v="15"/>
    <n v="6"/>
    <n v="0"/>
    <n v="0"/>
    <n v="3.3"/>
    <n v="0"/>
    <n v="10"/>
    <n v="19648"/>
    <n v="4680"/>
    <n v="24671"/>
    <s v="Completed"/>
    <s v="Adult"/>
    <n v="0"/>
    <n v="0"/>
    <n v="1"/>
    <n v="0"/>
    <n v="0"/>
    <s v="Clinical Backlog Risk"/>
    <n v="0"/>
    <x v="0"/>
  </r>
  <r>
    <s v="PAT_10229"/>
    <n v="13"/>
    <s v="Male"/>
    <s v="Jaipur"/>
    <n v="25.8"/>
    <s v="Hypertension"/>
    <s v="Scheduled"/>
    <x v="7"/>
    <s v="Stomach Pain"/>
    <s v="Medium"/>
    <n v="6"/>
    <n v="325"/>
    <s v="No"/>
    <s v="Tuesday"/>
    <s v="May"/>
    <n v="20"/>
    <n v="26"/>
    <n v="11"/>
    <n v="3"/>
    <n v="3.9"/>
    <n v="0"/>
    <n v="10"/>
    <n v="1064"/>
    <n v="2497"/>
    <n v="3886"/>
    <s v="Completed"/>
    <s v="Pediatric"/>
    <n v="0"/>
    <n v="0"/>
    <n v="1"/>
    <n v="0"/>
    <n v="0"/>
    <s v="Standard Care"/>
    <n v="0"/>
    <x v="0"/>
  </r>
  <r>
    <s v="PAT_10230"/>
    <n v="68"/>
    <s v="Male"/>
    <s v="Hyderabad"/>
    <n v="22.8"/>
    <s v="Heart Disease"/>
    <s v="Emergency"/>
    <x v="4"/>
    <s v="Cough"/>
    <s v="Low"/>
    <n v="20"/>
    <n v="762"/>
    <s v="Yes"/>
    <s v="Thursday"/>
    <s v="April"/>
    <n v="0"/>
    <n v="59"/>
    <n v="13"/>
    <n v="4"/>
    <n v="3.2"/>
    <n v="1"/>
    <n v="7.7"/>
    <n v="827"/>
    <n v="850"/>
    <n v="1707.3"/>
    <s v="Completed"/>
    <s v="Middle Aged"/>
    <n v="0"/>
    <n v="1"/>
    <n v="0"/>
    <n v="0"/>
    <n v="0"/>
    <s v="Standard Care"/>
    <n v="0"/>
    <x v="1"/>
  </r>
  <r>
    <s v="PAT_10231"/>
    <n v="40"/>
    <s v="Male"/>
    <s v="Nagpur"/>
    <n v="23.7"/>
    <s v="None"/>
    <s v="Walk-in"/>
    <x v="3"/>
    <s v="Eye Irritation"/>
    <s v="High"/>
    <n v="19"/>
    <n v="772"/>
    <s v="Yes"/>
    <s v="Saturday"/>
    <s v="October"/>
    <n v="5"/>
    <n v="6"/>
    <n v="7"/>
    <n v="0"/>
    <n v="4.5999999999999996"/>
    <n v="0"/>
    <n v="10"/>
    <n v="7763"/>
    <n v="5481"/>
    <n v="9811.2000000000007"/>
    <s v="Completed"/>
    <s v="Adult"/>
    <n v="0"/>
    <n v="0"/>
    <n v="0"/>
    <n v="0"/>
    <n v="0"/>
    <s v="Standard Care"/>
    <n v="0"/>
    <x v="0"/>
  </r>
  <r>
    <s v="PAT_10232"/>
    <n v="68"/>
    <s v="Male"/>
    <s v="Bangalore"/>
    <n v="18"/>
    <s v="None"/>
    <s v="Scheduled"/>
    <x v="3"/>
    <s v="Eye Irritation"/>
    <s v="Low"/>
    <n v="22"/>
    <n v="754"/>
    <s v="Yes"/>
    <s v="Thursday"/>
    <s v="June"/>
    <n v="25"/>
    <n v="56"/>
    <n v="13"/>
    <n v="3"/>
    <n v="4.0999999999999996"/>
    <n v="0"/>
    <n v="8.3000000000000007"/>
    <n v="883"/>
    <n v="178"/>
    <n v="1270.5"/>
    <s v="Completed"/>
    <s v="Middle Aged"/>
    <n v="0"/>
    <n v="1"/>
    <n v="1"/>
    <n v="0"/>
    <n v="0"/>
    <s v="Routine Scheduled Care"/>
    <n v="0"/>
    <x v="0"/>
  </r>
  <r>
    <s v="PAT_10233"/>
    <n v="12"/>
    <s v="Female"/>
    <s v="Pune"/>
    <n v="28.1"/>
    <s v="Hypertension"/>
    <s v="Scheduled"/>
    <x v="6"/>
    <s v="Chest Pain"/>
    <s v="Low"/>
    <n v="30"/>
    <n v="852"/>
    <s v="No"/>
    <s v="Thursday"/>
    <s v="November"/>
    <n v="11"/>
    <n v="24"/>
    <n v="0"/>
    <n v="0"/>
    <n v="3.9"/>
    <n v="0"/>
    <n v="10"/>
    <n v="945"/>
    <n v="887"/>
    <n v="2684"/>
    <s v="Completed"/>
    <s v="Pediatric"/>
    <n v="0"/>
    <n v="0"/>
    <n v="0"/>
    <n v="0"/>
    <n v="0"/>
    <s v="Routine Scheduled Care"/>
    <n v="0"/>
    <x v="0"/>
  </r>
  <r>
    <s v="PAT_10234"/>
    <n v="19"/>
    <s v="Female"/>
    <s v="Ahmedabad"/>
    <n v="22"/>
    <s v="Hypertension"/>
    <s v="Walk-in"/>
    <x v="1"/>
    <s v="Skin Allergy"/>
    <s v="Medium"/>
    <n v="30"/>
    <n v="846"/>
    <s v="Yes"/>
    <s v="Monday"/>
    <s v="November"/>
    <n v="7"/>
    <n v="10"/>
    <n v="3"/>
    <n v="1"/>
    <n v="4.3"/>
    <n v="0"/>
    <n v="10"/>
    <n v="3262"/>
    <n v="2845"/>
    <n v="4867.1000000000004"/>
    <s v="Completed"/>
    <s v="Young Adult"/>
    <n v="0"/>
    <n v="0"/>
    <n v="0"/>
    <n v="0"/>
    <n v="0"/>
    <s v="Standard Care"/>
    <n v="0"/>
    <x v="0"/>
  </r>
  <r>
    <s v="PAT_10235"/>
    <n v="29"/>
    <s v="Male"/>
    <s v="Nagpur"/>
    <n v="24.8"/>
    <s v="Hypertension"/>
    <s v="Walk-in"/>
    <x v="5"/>
    <s v="Fever"/>
    <s v="High"/>
    <n v="24"/>
    <n v="761"/>
    <s v="No"/>
    <s v="Tuesday"/>
    <s v="January"/>
    <n v="10"/>
    <n v="10"/>
    <n v="0"/>
    <n v="0"/>
    <n v="4.0999999999999996"/>
    <n v="0"/>
    <n v="10"/>
    <n v="17968"/>
    <n v="7802"/>
    <n v="26531"/>
    <s v="Completed"/>
    <s v="Young Adult"/>
    <n v="0"/>
    <n v="0"/>
    <n v="0"/>
    <n v="0"/>
    <n v="0"/>
    <s v="Standard Care"/>
    <n v="0"/>
    <x v="0"/>
  </r>
  <r>
    <s v="PAT_10236"/>
    <n v="71"/>
    <s v="Female"/>
    <s v="Ahmedabad"/>
    <n v="20.7"/>
    <s v="None"/>
    <s v="Walk-in"/>
    <x v="1"/>
    <s v="Skin Allergy"/>
    <s v="Low"/>
    <n v="25"/>
    <n v="734"/>
    <s v="Yes"/>
    <s v="Monday"/>
    <s v="June"/>
    <n v="16"/>
    <n v="21"/>
    <n v="5"/>
    <n v="3"/>
    <n v="4.2"/>
    <n v="0"/>
    <n v="10"/>
    <n v="394"/>
    <n v="494"/>
    <n v="1135.4000000000001"/>
    <s v="Completed"/>
    <s v="Middle Aged"/>
    <n v="0"/>
    <n v="0"/>
    <n v="1"/>
    <n v="0"/>
    <n v="0"/>
    <s v="Routine Scheduled Care"/>
    <n v="0"/>
    <x v="0"/>
  </r>
  <r>
    <s v="PAT_10237"/>
    <n v="54"/>
    <s v="Female"/>
    <s v="Ahmedabad"/>
    <n v="21.3"/>
    <s v="Heart Disease"/>
    <s v="Scheduled"/>
    <x v="3"/>
    <s v="Eye Irritation"/>
    <s v="High"/>
    <n v="20"/>
    <n v="707"/>
    <s v="No"/>
    <s v="Friday"/>
    <s v="August"/>
    <n v="19"/>
    <n v="15"/>
    <n v="1"/>
    <n v="0"/>
    <n v="3"/>
    <n v="0"/>
    <n v="10"/>
    <n v="6742"/>
    <n v="11519"/>
    <n v="18968"/>
    <s v="Completed"/>
    <s v="Adult"/>
    <n v="0"/>
    <n v="0"/>
    <n v="1"/>
    <n v="0"/>
    <n v="0"/>
    <s v="Clinical Backlog Risk"/>
    <n v="0"/>
    <x v="0"/>
  </r>
  <r>
    <s v="PAT_10238"/>
    <n v="59"/>
    <s v="Female"/>
    <s v="Bangalore"/>
    <n v="26.6"/>
    <s v="Hypertension"/>
    <s v="Scheduled"/>
    <x v="2"/>
    <s v="Joint Pain"/>
    <s v="Low"/>
    <n v="29"/>
    <n v="975"/>
    <s v="No"/>
    <s v="Saturday"/>
    <s v="March"/>
    <n v="1"/>
    <n v="38"/>
    <n v="4"/>
    <n v="2"/>
    <n v="4.5"/>
    <n v="0"/>
    <n v="9.6999999999999993"/>
    <n v="659"/>
    <n v="789"/>
    <n v="2423"/>
    <s v="Completed"/>
    <s v="Middle Aged"/>
    <n v="0"/>
    <n v="1"/>
    <n v="0"/>
    <n v="0"/>
    <n v="0"/>
    <s v="Standard Care"/>
    <n v="0"/>
    <x v="0"/>
  </r>
  <r>
    <s v="PAT_10239"/>
    <n v="28"/>
    <s v="Male"/>
    <s v="Chennai"/>
    <n v="17.899999999999999"/>
    <s v="Hypertension"/>
    <s v="Scheduled"/>
    <x v="8"/>
    <s v="Dental Pain"/>
    <s v="High"/>
    <n v="1"/>
    <n v="332"/>
    <s v="Yes"/>
    <s v="Saturday"/>
    <s v="July"/>
    <n v="13"/>
    <n v="17"/>
    <n v="8"/>
    <n v="1"/>
    <n v="4.9000000000000004"/>
    <n v="0"/>
    <n v="10"/>
    <n v="7093"/>
    <n v="11967"/>
    <n v="13574.4"/>
    <s v="Completed"/>
    <s v="Young Adult"/>
    <n v="0"/>
    <n v="0"/>
    <n v="0"/>
    <n v="0"/>
    <n v="0"/>
    <s v="Standard Care"/>
    <n v="0"/>
    <x v="0"/>
  </r>
  <r>
    <s v="PAT_10240"/>
    <n v="38"/>
    <s v="Female"/>
    <s v="Nagpur"/>
    <n v="20.5"/>
    <s v="None"/>
    <s v="Walk-in"/>
    <x v="7"/>
    <s v="Stomach Pain"/>
    <s v="High"/>
    <n v="27"/>
    <n v="824"/>
    <s v="No"/>
    <s v="Thursday"/>
    <s v="June"/>
    <n v="25"/>
    <n v="15"/>
    <n v="3"/>
    <n v="0"/>
    <n v="4.4000000000000004"/>
    <n v="0"/>
    <n v="10"/>
    <n v="17048"/>
    <n v="13256"/>
    <n v="31128"/>
    <s v="Cancelled"/>
    <s v="Adult"/>
    <n v="0"/>
    <n v="0"/>
    <n v="1"/>
    <n v="0"/>
    <n v="0"/>
    <s v="Clinical Backlog Risk"/>
    <n v="1"/>
    <x v="0"/>
  </r>
  <r>
    <s v="PAT_10241"/>
    <n v="84"/>
    <s v="Male"/>
    <s v="Mumbai"/>
    <n v="23.4"/>
    <s v="None"/>
    <s v="Walk-in"/>
    <x v="0"/>
    <s v="Headache"/>
    <s v="Low"/>
    <n v="13"/>
    <n v="627"/>
    <s v="Yes"/>
    <s v="Friday"/>
    <s v="December"/>
    <n v="7"/>
    <n v="42"/>
    <n v="14"/>
    <n v="2"/>
    <n v="3"/>
    <n v="0"/>
    <n v="8.6999999999999993"/>
    <n v="398"/>
    <n v="295"/>
    <n v="924"/>
    <s v="Completed"/>
    <s v="Senior"/>
    <n v="0"/>
    <n v="1"/>
    <n v="0"/>
    <n v="0"/>
    <n v="0"/>
    <s v="Standard Care"/>
    <n v="0"/>
    <x v="0"/>
  </r>
  <r>
    <s v="PAT_10242"/>
    <n v="62"/>
    <s v="Male"/>
    <s v="Hyderabad"/>
    <n v="30.5"/>
    <s v="Hypertension"/>
    <s v="Walk-in"/>
    <x v="0"/>
    <s v="Headache"/>
    <s v="Low"/>
    <n v="18"/>
    <n v="653"/>
    <s v="Yes"/>
    <s v="Thursday"/>
    <s v="November"/>
    <n v="16"/>
    <n v="29"/>
    <n v="14"/>
    <n v="4"/>
    <n v="4.9000000000000004"/>
    <n v="0"/>
    <n v="10"/>
    <n v="688"/>
    <n v="386"/>
    <n v="1208.9000000000001"/>
    <s v="Completed"/>
    <s v="Middle Aged"/>
    <n v="0"/>
    <n v="0"/>
    <n v="1"/>
    <n v="0"/>
    <n v="0"/>
    <s v="Routine Scheduled Care"/>
    <n v="0"/>
    <x v="0"/>
  </r>
  <r>
    <s v="PAT_10243"/>
    <n v="8"/>
    <s v="Female"/>
    <s v="Pune"/>
    <n v="28"/>
    <s v="Diabetes"/>
    <s v="Scheduled"/>
    <x v="1"/>
    <s v="Skin Allergy"/>
    <s v="Medium"/>
    <n v="19"/>
    <n v="652"/>
    <s v="Yes"/>
    <s v="Tuesday"/>
    <s v="August"/>
    <n v="29"/>
    <n v="20"/>
    <n v="0"/>
    <n v="0"/>
    <n v="4.8"/>
    <n v="0"/>
    <n v="10"/>
    <n v="1648"/>
    <n v="3900"/>
    <n v="4340"/>
    <s v="Completed"/>
    <s v="Pediatric"/>
    <n v="0"/>
    <n v="0"/>
    <n v="1"/>
    <n v="0"/>
    <n v="0"/>
    <s v="Standard Care"/>
    <n v="0"/>
    <x v="0"/>
  </r>
  <r>
    <s v="PAT_10244"/>
    <n v="60"/>
    <s v="Male"/>
    <s v="Ahmedabad"/>
    <n v="24"/>
    <s v="Hypertension"/>
    <s v="Emergency"/>
    <x v="8"/>
    <s v="Dental Pain"/>
    <s v="Medium"/>
    <n v="18"/>
    <n v="666"/>
    <s v="Yes"/>
    <s v="Thursday"/>
    <s v="September"/>
    <n v="0"/>
    <n v="24"/>
    <n v="1"/>
    <n v="0"/>
    <n v="4.5999999999999996"/>
    <n v="1"/>
    <n v="10"/>
    <n v="4256"/>
    <n v="1255"/>
    <n v="4323.8999999999996"/>
    <s v="Cancelled"/>
    <s v="Middle Aged"/>
    <n v="0"/>
    <n v="0"/>
    <n v="0"/>
    <n v="0"/>
    <n v="0"/>
    <s v="Standard Care"/>
    <n v="1"/>
    <x v="1"/>
  </r>
  <r>
    <s v="PAT_10245"/>
    <n v="54"/>
    <s v="Male"/>
    <s v="Bangalore"/>
    <n v="29.1"/>
    <s v="Hypertension"/>
    <s v="Scheduled"/>
    <x v="8"/>
    <s v="Dental Pain"/>
    <s v="Low"/>
    <n v="24"/>
    <n v="747"/>
    <s v="Yes"/>
    <s v="Wednesday"/>
    <s v="February"/>
    <n v="28"/>
    <n v="34"/>
    <n v="13"/>
    <n v="0"/>
    <n v="3.8"/>
    <n v="0"/>
    <n v="9.6"/>
    <n v="713"/>
    <n v="924"/>
    <n v="1668.8"/>
    <s v="No Show"/>
    <s v="Adult"/>
    <n v="2384"/>
    <n v="1"/>
    <n v="1"/>
    <n v="0"/>
    <n v="0"/>
    <s v="Routine Scheduled Care"/>
    <n v="1"/>
    <x v="0"/>
  </r>
  <r>
    <s v="PAT_10246"/>
    <n v="21"/>
    <s v="Male"/>
    <s v="Mumbai"/>
    <n v="27.4"/>
    <s v="Hypertension"/>
    <s v="Scheduled"/>
    <x v="3"/>
    <s v="Eye Irritation"/>
    <s v="Low"/>
    <n v="15"/>
    <n v="583"/>
    <s v="Yes"/>
    <s v="Wednesday"/>
    <s v="September"/>
    <n v="19"/>
    <n v="54"/>
    <n v="0"/>
    <n v="0"/>
    <n v="3.5"/>
    <n v="0"/>
    <n v="8.1999999999999993"/>
    <n v="411"/>
    <n v="664"/>
    <n v="1160.5999999999999"/>
    <s v="Completed"/>
    <s v="Young Adult"/>
    <n v="0"/>
    <n v="1"/>
    <n v="1"/>
    <n v="0"/>
    <n v="0"/>
    <s v="Routine Scheduled Care"/>
    <n v="0"/>
    <x v="0"/>
  </r>
  <r>
    <s v="PAT_10247"/>
    <n v="52"/>
    <s v="Female"/>
    <s v="Pune"/>
    <n v="27.8"/>
    <s v="Hypertension"/>
    <s v="Walk-in"/>
    <x v="8"/>
    <s v="Dental Pain"/>
    <s v="Medium"/>
    <n v="24"/>
    <n v="832"/>
    <s v="Yes"/>
    <s v="Monday"/>
    <s v="August"/>
    <n v="13"/>
    <n v="32"/>
    <n v="3"/>
    <n v="1"/>
    <n v="3.7"/>
    <n v="0"/>
    <n v="9.6999999999999993"/>
    <n v="3854"/>
    <n v="3928"/>
    <n v="6029.8"/>
    <s v="Completed"/>
    <s v="Adult"/>
    <n v="0"/>
    <n v="1"/>
    <n v="0"/>
    <n v="1"/>
    <n v="0"/>
    <s v="Standard Care"/>
    <n v="0"/>
    <x v="0"/>
  </r>
  <r>
    <s v="PAT_10248"/>
    <n v="6"/>
    <s v="Male"/>
    <s v="Nagpur"/>
    <n v="24.7"/>
    <s v="None"/>
    <s v="Scheduled"/>
    <x v="8"/>
    <s v="Dental Pain"/>
    <s v="Low"/>
    <n v="22"/>
    <n v="808"/>
    <s v="No"/>
    <s v="Wednesday"/>
    <s v="December"/>
    <n v="22"/>
    <n v="24"/>
    <n v="11"/>
    <n v="4"/>
    <n v="4.5"/>
    <n v="0"/>
    <n v="10"/>
    <n v="924"/>
    <n v="456"/>
    <n v="2188"/>
    <s v="Cancelled"/>
    <s v="Pediatric"/>
    <n v="0"/>
    <n v="0"/>
    <n v="1"/>
    <n v="0"/>
    <n v="0"/>
    <s v="Routine Scheduled Care"/>
    <n v="1"/>
    <x v="0"/>
  </r>
  <r>
    <s v="PAT_10249"/>
    <n v="32"/>
    <s v="Male"/>
    <s v="Kolkata"/>
    <n v="35.9"/>
    <s v="None"/>
    <s v="Scheduled"/>
    <x v="5"/>
    <s v="Fever"/>
    <s v="Medium"/>
    <n v="14"/>
    <n v="595"/>
    <s v="Yes"/>
    <s v="Wednesday"/>
    <s v="December"/>
    <n v="15"/>
    <n v="22"/>
    <n v="6"/>
    <n v="0"/>
    <n v="4.4000000000000004"/>
    <n v="0"/>
    <n v="10"/>
    <n v="3667"/>
    <n v="1661"/>
    <n v="4146.1000000000004"/>
    <s v="Completed"/>
    <s v="Young Adult"/>
    <n v="0"/>
    <n v="0"/>
    <n v="1"/>
    <n v="0"/>
    <n v="0"/>
    <s v="Standard Care"/>
    <n v="0"/>
    <x v="0"/>
  </r>
  <r>
    <s v="PAT_10250"/>
    <n v="32"/>
    <s v="Male"/>
    <s v="Nagpur"/>
    <n v="22.9"/>
    <s v="Heart Disease"/>
    <s v="Scheduled"/>
    <x v="4"/>
    <s v="Cough"/>
    <s v="High"/>
    <n v="10"/>
    <n v="514"/>
    <s v="Yes"/>
    <s v="Tuesday"/>
    <s v="March"/>
    <n v="4"/>
    <n v="10"/>
    <n v="11"/>
    <n v="1"/>
    <n v="3.3"/>
    <n v="0"/>
    <n v="10"/>
    <n v="5146"/>
    <n v="9783"/>
    <n v="10810.1"/>
    <s v="Completed"/>
    <s v="Young Adult"/>
    <n v="0"/>
    <n v="0"/>
    <n v="0"/>
    <n v="0"/>
    <n v="0"/>
    <s v="Standard Care"/>
    <n v="0"/>
    <x v="0"/>
  </r>
  <r>
    <s v="PAT_10251"/>
    <n v="9"/>
    <s v="Female"/>
    <s v="Chennai"/>
    <n v="25.7"/>
    <s v="Heart Disease"/>
    <s v="Scheduled"/>
    <x v="7"/>
    <s v="Stomach Pain"/>
    <s v="Medium"/>
    <n v="15"/>
    <n v="532"/>
    <s v="No"/>
    <s v="Thursday"/>
    <s v="February"/>
    <n v="1"/>
    <n v="12"/>
    <n v="7"/>
    <n v="2"/>
    <n v="3.3"/>
    <n v="0"/>
    <n v="10"/>
    <n v="2522"/>
    <n v="2920"/>
    <n v="5974"/>
    <s v="Completed"/>
    <s v="Pediatric"/>
    <n v="0"/>
    <n v="0"/>
    <n v="0"/>
    <n v="0"/>
    <n v="0"/>
    <s v="Standard Care"/>
    <n v="0"/>
    <x v="0"/>
  </r>
  <r>
    <s v="PAT_10252"/>
    <n v="77"/>
    <s v="Male"/>
    <s v="Chennai"/>
    <n v="23.8"/>
    <s v="None"/>
    <s v="Scheduled"/>
    <x v="3"/>
    <s v="Eye Irritation"/>
    <s v="Medium"/>
    <n v="29"/>
    <n v="936"/>
    <s v="No"/>
    <s v="Tuesday"/>
    <s v="January"/>
    <n v="7"/>
    <n v="35"/>
    <n v="6"/>
    <n v="0"/>
    <n v="4.5"/>
    <n v="0"/>
    <n v="9.9"/>
    <n v="2030"/>
    <n v="2126"/>
    <n v="5092"/>
    <s v="Completed"/>
    <s v="Senior"/>
    <n v="0"/>
    <n v="1"/>
    <n v="0"/>
    <n v="1"/>
    <n v="0"/>
    <s v="Standard Care"/>
    <n v="0"/>
    <x v="0"/>
  </r>
  <r>
    <s v="PAT_10253"/>
    <n v="62"/>
    <s v="Male"/>
    <s v="Hyderabad"/>
    <n v="31.7"/>
    <s v="Diabetes"/>
    <s v="Scheduled"/>
    <x v="3"/>
    <s v="Eye Irritation"/>
    <s v="Medium"/>
    <n v="17"/>
    <n v="710"/>
    <s v="No"/>
    <s v="Tuesday"/>
    <s v="August"/>
    <n v="25"/>
    <n v="24"/>
    <n v="9"/>
    <n v="1"/>
    <n v="3"/>
    <n v="0"/>
    <n v="9.9"/>
    <n v="2096"/>
    <n v="1504"/>
    <n v="4310"/>
    <s v="Completed"/>
    <s v="Middle Aged"/>
    <n v="0"/>
    <n v="0"/>
    <n v="1"/>
    <n v="0"/>
    <n v="0"/>
    <s v="Standard Care"/>
    <n v="0"/>
    <x v="0"/>
  </r>
  <r>
    <s v="PAT_10254"/>
    <n v="51"/>
    <s v="Female"/>
    <s v="Delhi"/>
    <n v="25.1"/>
    <s v="None"/>
    <s v="Scheduled"/>
    <x v="4"/>
    <s v="Cough"/>
    <s v="Low"/>
    <n v="29"/>
    <n v="862"/>
    <s v="No"/>
    <s v="Monday"/>
    <s v="April"/>
    <n v="19"/>
    <n v="21"/>
    <n v="14"/>
    <n v="3"/>
    <n v="3.2"/>
    <n v="0"/>
    <n v="10"/>
    <n v="641"/>
    <n v="657"/>
    <n v="2160"/>
    <s v="Completed"/>
    <s v="Adult"/>
    <n v="0"/>
    <n v="0"/>
    <n v="1"/>
    <n v="0"/>
    <n v="0"/>
    <s v="Routine Scheduled Care"/>
    <n v="0"/>
    <x v="0"/>
  </r>
  <r>
    <s v="PAT_10255"/>
    <n v="8"/>
    <s v="Male"/>
    <s v="Pune"/>
    <n v="16.8"/>
    <s v="None"/>
    <s v="Scheduled"/>
    <x v="5"/>
    <s v="Fever"/>
    <s v="Low"/>
    <n v="22"/>
    <n v="645"/>
    <s v="No"/>
    <s v="Tuesday"/>
    <s v="December"/>
    <n v="12"/>
    <n v="59"/>
    <n v="11"/>
    <n v="2"/>
    <n v="5"/>
    <n v="0"/>
    <n v="8.6"/>
    <n v="181"/>
    <n v="556"/>
    <n v="1382"/>
    <s v="Completed"/>
    <s v="Pediatric"/>
    <n v="0"/>
    <n v="1"/>
    <n v="0"/>
    <n v="0"/>
    <n v="0"/>
    <s v="Routine Scheduled Care"/>
    <n v="0"/>
    <x v="0"/>
  </r>
  <r>
    <s v="PAT_10256"/>
    <n v="67"/>
    <s v="Male"/>
    <s v="Kolkata"/>
    <n v="21.5"/>
    <s v="None"/>
    <s v="Scheduled"/>
    <x v="3"/>
    <s v="Eye Irritation"/>
    <s v="Low"/>
    <n v="8"/>
    <n v="418"/>
    <s v="No"/>
    <s v="Tuesday"/>
    <s v="September"/>
    <n v="23"/>
    <n v="23"/>
    <n v="9"/>
    <n v="1"/>
    <n v="4.9000000000000004"/>
    <n v="0"/>
    <n v="10"/>
    <n v="513"/>
    <n v="61"/>
    <n v="992"/>
    <s v="Completed"/>
    <s v="Middle Aged"/>
    <n v="0"/>
    <n v="0"/>
    <n v="1"/>
    <n v="0"/>
    <n v="0"/>
    <s v="Routine Scheduled Care"/>
    <n v="0"/>
    <x v="0"/>
  </r>
  <r>
    <s v="PAT_10257"/>
    <n v="61"/>
    <s v="Female"/>
    <s v="Bangalore"/>
    <n v="19.2"/>
    <s v="Hypertension"/>
    <s v="Scheduled"/>
    <x v="8"/>
    <s v="Dental Pain"/>
    <s v="Medium"/>
    <n v="24"/>
    <n v="727"/>
    <s v="No"/>
    <s v="Wednesday"/>
    <s v="April"/>
    <n v="25"/>
    <n v="17"/>
    <n v="9"/>
    <n v="2"/>
    <n v="4"/>
    <n v="0"/>
    <n v="10"/>
    <n v="3854"/>
    <n v="3532"/>
    <n v="8113"/>
    <s v="Completed"/>
    <s v="Middle Aged"/>
    <n v="0"/>
    <n v="0"/>
    <n v="1"/>
    <n v="0"/>
    <n v="0"/>
    <s v="Standard Care"/>
    <n v="0"/>
    <x v="0"/>
  </r>
  <r>
    <s v="PAT_10258"/>
    <n v="29"/>
    <s v="Female"/>
    <s v="Delhi"/>
    <n v="30.3"/>
    <s v="Heart Disease"/>
    <s v="Emergency"/>
    <x v="3"/>
    <s v="Eye Irritation"/>
    <s v="Low"/>
    <n v="28"/>
    <n v="893"/>
    <s v="Yes"/>
    <s v="Friday"/>
    <s v="October"/>
    <n v="0"/>
    <n v="48"/>
    <n v="6"/>
    <n v="1"/>
    <n v="3.9"/>
    <n v="1"/>
    <n v="8.8000000000000007"/>
    <n v="957"/>
    <n v="484"/>
    <n v="1633.8"/>
    <s v="Completed"/>
    <s v="Young Adult"/>
    <n v="0"/>
    <n v="1"/>
    <n v="0"/>
    <n v="0"/>
    <n v="0"/>
    <s v="Standard Care"/>
    <n v="0"/>
    <x v="1"/>
  </r>
  <r>
    <s v="PAT_10259"/>
    <n v="76"/>
    <s v="Male"/>
    <s v="Kolkata"/>
    <n v="19.600000000000001"/>
    <s v="Diabetes"/>
    <s v="Scheduled"/>
    <x v="5"/>
    <s v="Fever"/>
    <s v="High"/>
    <n v="10"/>
    <n v="588"/>
    <s v="No"/>
    <s v="Friday"/>
    <s v="June"/>
    <n v="13"/>
    <n v="16"/>
    <n v="7"/>
    <n v="2"/>
    <n v="3.4"/>
    <n v="0"/>
    <n v="10"/>
    <n v="15625"/>
    <n v="10859"/>
    <n v="27072"/>
    <s v="Completed"/>
    <s v="Senior"/>
    <n v="0"/>
    <n v="0"/>
    <n v="0"/>
    <n v="0"/>
    <n v="0"/>
    <s v="Standard Care"/>
    <n v="0"/>
    <x v="0"/>
  </r>
  <r>
    <s v="PAT_10260"/>
    <n v="11"/>
    <s v="Female"/>
    <s v="Kolkata"/>
    <n v="20.399999999999999"/>
    <s v="None"/>
    <s v="Scheduled"/>
    <x v="7"/>
    <s v="Stomach Pain"/>
    <s v="Low"/>
    <n v="26"/>
    <n v="742"/>
    <s v="Yes"/>
    <s v="Tuesday"/>
    <s v="May"/>
    <n v="18"/>
    <n v="51"/>
    <n v="8"/>
    <n v="1"/>
    <n v="4.9000000000000004"/>
    <n v="0"/>
    <n v="9.1"/>
    <n v="321"/>
    <n v="989"/>
    <n v="1436.4"/>
    <s v="Cancelled"/>
    <s v="Pediatric"/>
    <n v="0"/>
    <n v="1"/>
    <n v="1"/>
    <n v="0"/>
    <n v="0"/>
    <s v="Routine Scheduled Care"/>
    <n v="1"/>
    <x v="0"/>
  </r>
  <r>
    <s v="PAT_10261"/>
    <n v="13"/>
    <s v="Male"/>
    <s v="Ahmedabad"/>
    <n v="30.1"/>
    <s v="Asthma"/>
    <s v="Scheduled"/>
    <x v="3"/>
    <s v="Eye Irritation"/>
    <s v="Medium"/>
    <n v="27"/>
    <n v="839"/>
    <s v="Yes"/>
    <s v="Tuesday"/>
    <s v="July"/>
    <n v="7"/>
    <n v="19"/>
    <n v="4"/>
    <n v="1"/>
    <n v="4.5999999999999996"/>
    <n v="0"/>
    <n v="10"/>
    <n v="3934"/>
    <n v="2363"/>
    <n v="4995.2"/>
    <s v="Completed"/>
    <s v="Pediatric"/>
    <n v="0"/>
    <n v="0"/>
    <n v="0"/>
    <n v="0"/>
    <n v="0"/>
    <s v="Standard Care"/>
    <n v="0"/>
    <x v="0"/>
  </r>
  <r>
    <s v="PAT_10262"/>
    <n v="33"/>
    <s v="Male"/>
    <s v="Hyderabad"/>
    <n v="22.2"/>
    <s v="None"/>
    <s v="Scheduled"/>
    <x v="4"/>
    <s v="Cough"/>
    <s v="High"/>
    <n v="22"/>
    <n v="709"/>
    <s v="Yes"/>
    <s v="Saturday"/>
    <s v="April"/>
    <n v="29"/>
    <n v="15"/>
    <n v="4"/>
    <n v="1"/>
    <n v="4.7"/>
    <n v="0"/>
    <n v="10"/>
    <n v="18528"/>
    <n v="12092"/>
    <n v="21930.3"/>
    <s v="Completed"/>
    <s v="Young Adult"/>
    <n v="0"/>
    <n v="0"/>
    <n v="1"/>
    <n v="0"/>
    <n v="0"/>
    <s v="Clinical Backlog Risk"/>
    <n v="0"/>
    <x v="0"/>
  </r>
  <r>
    <s v="PAT_10263"/>
    <n v="77"/>
    <s v="Male"/>
    <s v="Hyderabad"/>
    <n v="23.7"/>
    <s v="None"/>
    <s v="Walk-in"/>
    <x v="8"/>
    <s v="Dental Pain"/>
    <s v="High"/>
    <n v="6"/>
    <n v="465"/>
    <s v="Yes"/>
    <s v="Friday"/>
    <s v="December"/>
    <n v="2"/>
    <n v="1"/>
    <n v="5"/>
    <n v="1"/>
    <n v="4.9000000000000004"/>
    <n v="0"/>
    <n v="10"/>
    <n v="14867"/>
    <n v="13306"/>
    <n v="20046.599999999999"/>
    <s v="Completed"/>
    <s v="Senior"/>
    <n v="0"/>
    <n v="0"/>
    <n v="0"/>
    <n v="0"/>
    <n v="0"/>
    <s v="Optimized Emergency Care"/>
    <n v="0"/>
    <x v="0"/>
  </r>
  <r>
    <s v="PAT_10264"/>
    <n v="74"/>
    <s v="Male"/>
    <s v="Ahmedabad"/>
    <n v="23.9"/>
    <s v="None"/>
    <s v="Scheduled"/>
    <x v="2"/>
    <s v="Joint Pain"/>
    <s v="Medium"/>
    <n v="15"/>
    <n v="643"/>
    <s v="Yes"/>
    <s v="Tuesday"/>
    <s v="December"/>
    <n v="29"/>
    <n v="26"/>
    <n v="3"/>
    <n v="1"/>
    <n v="4.7"/>
    <n v="0"/>
    <n v="10"/>
    <n v="2327"/>
    <n v="3645"/>
    <n v="4630.5"/>
    <s v="No Show"/>
    <s v="Middle Aged"/>
    <n v="6615"/>
    <n v="0"/>
    <n v="1"/>
    <n v="0"/>
    <n v="0"/>
    <s v="Standard Care"/>
    <n v="1"/>
    <x v="0"/>
  </r>
  <r>
    <s v="PAT_10265"/>
    <n v="24"/>
    <s v="Male"/>
    <s v="Ahmedabad"/>
    <n v="23.2"/>
    <s v="Asthma"/>
    <s v="Walk-in"/>
    <x v="8"/>
    <s v="Dental Pain"/>
    <s v="High"/>
    <n v="18"/>
    <n v="736"/>
    <s v="No"/>
    <s v="Friday"/>
    <s v="June"/>
    <n v="4"/>
    <n v="15"/>
    <n v="10"/>
    <n v="0"/>
    <n v="4.9000000000000004"/>
    <n v="0"/>
    <n v="10"/>
    <n v="16388"/>
    <n v="14776"/>
    <n v="31900"/>
    <s v="Cancelled"/>
    <s v="Young Adult"/>
    <n v="0"/>
    <n v="0"/>
    <n v="0"/>
    <n v="0"/>
    <n v="0"/>
    <s v="Standard Care"/>
    <n v="1"/>
    <x v="0"/>
  </r>
  <r>
    <s v="PAT_10266"/>
    <n v="29"/>
    <s v="Female"/>
    <s v="Kolkata"/>
    <n v="22.6"/>
    <s v="Diabetes"/>
    <s v="Walk-in"/>
    <x v="2"/>
    <s v="Joint Pain"/>
    <s v="Medium"/>
    <n v="10"/>
    <n v="460"/>
    <s v="Yes"/>
    <s v="Thursday"/>
    <s v="August"/>
    <n v="11"/>
    <n v="29"/>
    <n v="2"/>
    <n v="1"/>
    <n v="3.8"/>
    <n v="0"/>
    <n v="10"/>
    <n v="3587"/>
    <n v="2338"/>
    <n v="4469.5"/>
    <s v="Completed"/>
    <s v="Young Adult"/>
    <n v="0"/>
    <n v="0"/>
    <n v="0"/>
    <n v="0"/>
    <n v="0"/>
    <s v="Standard Care"/>
    <n v="0"/>
    <x v="0"/>
  </r>
  <r>
    <s v="PAT_10267"/>
    <n v="12"/>
    <s v="Male"/>
    <s v="Ahmedabad"/>
    <n v="30.3"/>
    <s v="Hypertension"/>
    <s v="Emergency"/>
    <x v="2"/>
    <s v="Joint Pain"/>
    <s v="Low"/>
    <n v="18"/>
    <n v="691"/>
    <s v="Yes"/>
    <s v="Friday"/>
    <s v="April"/>
    <n v="0"/>
    <n v="39"/>
    <n v="10"/>
    <n v="4"/>
    <n v="4.7"/>
    <n v="1"/>
    <n v="9.8000000000000007"/>
    <n v="254"/>
    <n v="721"/>
    <n v="1166.2"/>
    <s v="No Show"/>
    <s v="Pediatric"/>
    <n v="1666"/>
    <n v="1"/>
    <n v="0"/>
    <n v="0"/>
    <n v="0"/>
    <s v="Standard Care"/>
    <n v="1"/>
    <x v="1"/>
  </r>
  <r>
    <s v="PAT_10268"/>
    <n v="5"/>
    <s v="Male"/>
    <s v="Mumbai"/>
    <n v="24.6"/>
    <s v="None"/>
    <s v="Scheduled"/>
    <x v="8"/>
    <s v="Dental Pain"/>
    <s v="High"/>
    <n v="25"/>
    <n v="881"/>
    <s v="Yes"/>
    <s v="Tuesday"/>
    <s v="June"/>
    <n v="10"/>
    <n v="1"/>
    <n v="6"/>
    <n v="1"/>
    <n v="3.4"/>
    <n v="0"/>
    <n v="10"/>
    <n v="17017"/>
    <n v="14669"/>
    <n v="22796.9"/>
    <s v="Completed"/>
    <s v="Pediatric"/>
    <n v="0"/>
    <n v="0"/>
    <n v="0"/>
    <n v="0"/>
    <n v="0"/>
    <s v="Standard Care"/>
    <n v="0"/>
    <x v="0"/>
  </r>
  <r>
    <s v="PAT_10269"/>
    <n v="20"/>
    <s v="Male"/>
    <s v="Kolkata"/>
    <n v="22.1"/>
    <s v="Diabetes"/>
    <s v="Scheduled"/>
    <x v="0"/>
    <s v="Headache"/>
    <s v="Low"/>
    <n v="18"/>
    <n v="671"/>
    <s v="No"/>
    <s v="Wednesday"/>
    <s v="August"/>
    <n v="1"/>
    <n v="34"/>
    <n v="5"/>
    <n v="1"/>
    <n v="4.8"/>
    <n v="0"/>
    <n v="10"/>
    <n v="255"/>
    <n v="93"/>
    <n v="1019"/>
    <s v="Completed"/>
    <s v="Young Adult"/>
    <n v="0"/>
    <n v="1"/>
    <n v="0"/>
    <n v="0"/>
    <n v="0"/>
    <s v="Standard Care"/>
    <n v="0"/>
    <x v="0"/>
  </r>
  <r>
    <s v="PAT_10270"/>
    <n v="49"/>
    <s v="Female"/>
    <s v="Ahmedabad"/>
    <n v="25.5"/>
    <s v="None"/>
    <s v="Walk-in"/>
    <x v="2"/>
    <s v="Joint Pain"/>
    <s v="Low"/>
    <n v="26"/>
    <n v="794"/>
    <s v="Yes"/>
    <s v="Tuesday"/>
    <s v="September"/>
    <n v="8"/>
    <n v="59"/>
    <n v="12"/>
    <n v="2"/>
    <n v="3.2"/>
    <n v="0"/>
    <n v="7.7"/>
    <n v="739"/>
    <n v="438"/>
    <n v="1379.7"/>
    <s v="Completed"/>
    <s v="Adult"/>
    <n v="0"/>
    <n v="1"/>
    <n v="0"/>
    <n v="0"/>
    <n v="0"/>
    <s v="Routine Scheduled Care"/>
    <n v="0"/>
    <x v="0"/>
  </r>
  <r>
    <s v="PAT_10271"/>
    <n v="7"/>
    <s v="Male"/>
    <s v="Nagpur"/>
    <n v="23.2"/>
    <s v="None"/>
    <s v="Scheduled"/>
    <x v="4"/>
    <s v="Cough"/>
    <s v="High"/>
    <n v="16"/>
    <n v="564"/>
    <s v="No"/>
    <s v="Thursday"/>
    <s v="March"/>
    <n v="27"/>
    <n v="9"/>
    <n v="2"/>
    <n v="0"/>
    <n v="3.4"/>
    <n v="0"/>
    <n v="10"/>
    <n v="8294"/>
    <n v="11431"/>
    <n v="20289"/>
    <s v="Completed"/>
    <s v="Pediatric"/>
    <n v="0"/>
    <n v="0"/>
    <n v="1"/>
    <n v="0"/>
    <n v="0"/>
    <s v="Clinical Backlog Risk"/>
    <n v="0"/>
    <x v="0"/>
  </r>
  <r>
    <s v="PAT_10272"/>
    <n v="20"/>
    <s v="Male"/>
    <s v="Pune"/>
    <n v="20.7"/>
    <s v="Hypertension"/>
    <s v="Scheduled"/>
    <x v="5"/>
    <s v="Fever"/>
    <s v="Low"/>
    <n v="12"/>
    <n v="616"/>
    <s v="Yes"/>
    <s v="Saturday"/>
    <s v="November"/>
    <n v="17"/>
    <n v="49"/>
    <n v="13"/>
    <n v="2"/>
    <n v="3.1"/>
    <n v="0"/>
    <n v="8.3000000000000007"/>
    <n v="463"/>
    <n v="762"/>
    <n v="1288.7"/>
    <s v="Completed"/>
    <s v="Young Adult"/>
    <n v="0"/>
    <n v="1"/>
    <n v="1"/>
    <n v="0"/>
    <n v="0"/>
    <s v="Routine Scheduled Care"/>
    <n v="0"/>
    <x v="0"/>
  </r>
  <r>
    <s v="PAT_10273"/>
    <n v="10"/>
    <s v="Female"/>
    <s v="Ahmedabad"/>
    <n v="16.3"/>
    <s v="None"/>
    <s v="Emergency"/>
    <x v="3"/>
    <s v="Eye Irritation"/>
    <s v="High"/>
    <n v="20"/>
    <n v="614"/>
    <s v="Yes"/>
    <s v="Saturday"/>
    <s v="May"/>
    <n v="0"/>
    <n v="3"/>
    <n v="4"/>
    <n v="1"/>
    <n v="4.9000000000000004"/>
    <n v="1"/>
    <n v="10"/>
    <n v="15295"/>
    <n v="10026"/>
    <n v="18154.5"/>
    <s v="Completed"/>
    <s v="Pediatric"/>
    <n v="0"/>
    <n v="0"/>
    <n v="0"/>
    <n v="0"/>
    <n v="0"/>
    <s v="Optimized Emergency Care"/>
    <n v="0"/>
    <x v="1"/>
  </r>
  <r>
    <s v="PAT_10274"/>
    <n v="8"/>
    <s v="Female"/>
    <s v="Mumbai"/>
    <n v="22.2"/>
    <s v="Diabetes"/>
    <s v="Walk-in"/>
    <x v="7"/>
    <s v="Stomach Pain"/>
    <s v="Low"/>
    <n v="4"/>
    <n v="404"/>
    <s v="Yes"/>
    <s v="Tuesday"/>
    <s v="April"/>
    <n v="13"/>
    <n v="51"/>
    <n v="9"/>
    <n v="3"/>
    <n v="3.3"/>
    <n v="0"/>
    <n v="8.1999999999999993"/>
    <n v="265"/>
    <n v="894"/>
    <n v="1094.0999999999999"/>
    <s v="Completed"/>
    <s v="Pediatric"/>
    <n v="0"/>
    <n v="1"/>
    <n v="0"/>
    <n v="0"/>
    <n v="0"/>
    <s v="Routine Scheduled Care"/>
    <n v="0"/>
    <x v="0"/>
  </r>
  <r>
    <s v="PAT_10275"/>
    <n v="46"/>
    <s v="Male"/>
    <s v="Jaipur"/>
    <n v="28.4"/>
    <s v="Diabetes"/>
    <s v="Scheduled"/>
    <x v="2"/>
    <s v="Joint Pain"/>
    <s v="Medium"/>
    <n v="30"/>
    <n v="996"/>
    <s v="Yes"/>
    <s v="Thursday"/>
    <s v="August"/>
    <n v="6"/>
    <n v="17"/>
    <n v="7"/>
    <n v="2"/>
    <n v="3.5"/>
    <n v="0"/>
    <n v="10"/>
    <n v="2366"/>
    <n v="3782"/>
    <n v="5000.8"/>
    <s v="Completed"/>
    <s v="Adult"/>
    <n v="0"/>
    <n v="0"/>
    <n v="0"/>
    <n v="0"/>
    <n v="0"/>
    <s v="Standard Care"/>
    <n v="0"/>
    <x v="0"/>
  </r>
  <r>
    <s v="PAT_10276"/>
    <n v="55"/>
    <s v="Male"/>
    <s v="Bangalore"/>
    <n v="23.5"/>
    <s v="None"/>
    <s v="Scheduled"/>
    <x v="4"/>
    <s v="Cough"/>
    <s v="Medium"/>
    <n v="9"/>
    <n v="401"/>
    <s v="No"/>
    <s v="Monday"/>
    <s v="July"/>
    <n v="13"/>
    <n v="25"/>
    <n v="2"/>
    <n v="2"/>
    <n v="4.3"/>
    <n v="0"/>
    <n v="10"/>
    <n v="2294"/>
    <n v="2526"/>
    <n v="5221"/>
    <s v="Completed"/>
    <s v="Middle Aged"/>
    <n v="0"/>
    <n v="0"/>
    <n v="0"/>
    <n v="0"/>
    <n v="0"/>
    <s v="Standard Care"/>
    <n v="0"/>
    <x v="0"/>
  </r>
  <r>
    <s v="PAT_10277"/>
    <n v="32"/>
    <s v="Female"/>
    <s v="Kolkata"/>
    <n v="21.5"/>
    <s v="Diabetes"/>
    <s v="Scheduled"/>
    <x v="5"/>
    <s v="Fever"/>
    <s v="Medium"/>
    <n v="9"/>
    <n v="419"/>
    <s v="Yes"/>
    <s v="Thursday"/>
    <s v="November"/>
    <n v="20"/>
    <n v="36"/>
    <n v="12"/>
    <n v="3"/>
    <n v="4"/>
    <n v="0"/>
    <n v="9.6"/>
    <n v="4109"/>
    <n v="2350"/>
    <n v="4814.6000000000004"/>
    <s v="Completed"/>
    <s v="Young Adult"/>
    <n v="0"/>
    <n v="1"/>
    <n v="1"/>
    <n v="1"/>
    <n v="0"/>
    <s v="Standard Care"/>
    <n v="0"/>
    <x v="0"/>
  </r>
  <r>
    <s v="PAT_10278"/>
    <n v="16"/>
    <s v="Female"/>
    <s v="Jaipur"/>
    <n v="21.9"/>
    <s v="Heart Disease"/>
    <s v="Scheduled"/>
    <x v="4"/>
    <s v="Cough"/>
    <s v="Medium"/>
    <n v="25"/>
    <n v="761"/>
    <s v="Yes"/>
    <s v="Saturday"/>
    <s v="October"/>
    <n v="8"/>
    <n v="22"/>
    <n v="0"/>
    <n v="0"/>
    <n v="4.0999999999999996"/>
    <n v="0"/>
    <n v="10"/>
    <n v="2881"/>
    <n v="1309"/>
    <n v="3465.7"/>
    <s v="Completed"/>
    <s v="Pediatric"/>
    <n v="0"/>
    <n v="0"/>
    <n v="0"/>
    <n v="0"/>
    <n v="0"/>
    <s v="Standard Care"/>
    <n v="0"/>
    <x v="0"/>
  </r>
  <r>
    <s v="PAT_10279"/>
    <n v="25"/>
    <s v="Female"/>
    <s v="Hyderabad"/>
    <n v="16.100000000000001"/>
    <s v="None"/>
    <s v="Walk-in"/>
    <x v="4"/>
    <s v="Cough"/>
    <s v="Medium"/>
    <n v="13"/>
    <n v="619"/>
    <s v="Yes"/>
    <s v="Saturday"/>
    <s v="January"/>
    <n v="27"/>
    <n v="15"/>
    <n v="11"/>
    <n v="2"/>
    <n v="3.8"/>
    <n v="0"/>
    <n v="10"/>
    <n v="1405"/>
    <n v="3759"/>
    <n v="4048.1"/>
    <s v="Completed"/>
    <s v="Young Adult"/>
    <n v="0"/>
    <n v="0"/>
    <n v="1"/>
    <n v="0"/>
    <n v="0"/>
    <s v="Standard Care"/>
    <n v="0"/>
    <x v="0"/>
  </r>
  <r>
    <s v="PAT_10280"/>
    <n v="57"/>
    <s v="Male"/>
    <s v="Chennai"/>
    <n v="21.2"/>
    <s v="None"/>
    <s v="Scheduled"/>
    <x v="0"/>
    <s v="Headache"/>
    <s v="Medium"/>
    <n v="10"/>
    <n v="530"/>
    <s v="No"/>
    <s v="Thursday"/>
    <s v="February"/>
    <n v="27"/>
    <n v="26"/>
    <n v="13"/>
    <n v="6"/>
    <n v="3.1"/>
    <n v="0"/>
    <n v="9.8000000000000007"/>
    <n v="1765"/>
    <n v="2619"/>
    <n v="4914"/>
    <s v="Completed"/>
    <s v="Middle Aged"/>
    <n v="0"/>
    <n v="0"/>
    <n v="1"/>
    <n v="0"/>
    <n v="0"/>
    <s v="Standard Care"/>
    <n v="0"/>
    <x v="0"/>
  </r>
  <r>
    <s v="PAT_10281"/>
    <n v="4"/>
    <s v="Female"/>
    <s v="Delhi"/>
    <n v="27.2"/>
    <s v="Diabetes"/>
    <s v="Scheduled"/>
    <x v="8"/>
    <s v="Dental Pain"/>
    <s v="Medium"/>
    <n v="13"/>
    <n v="504"/>
    <s v="Yes"/>
    <s v="Thursday"/>
    <s v="December"/>
    <n v="10"/>
    <n v="29"/>
    <n v="0"/>
    <n v="0"/>
    <n v="3.9"/>
    <n v="0"/>
    <n v="10"/>
    <n v="4991"/>
    <n v="3033"/>
    <n v="5969.6"/>
    <s v="No Show"/>
    <s v="Pediatric"/>
    <n v="8528"/>
    <n v="0"/>
    <n v="0"/>
    <n v="0"/>
    <n v="0"/>
    <s v="Standard Care"/>
    <n v="1"/>
    <x v="0"/>
  </r>
  <r>
    <s v="PAT_10282"/>
    <n v="46"/>
    <s v="Male"/>
    <s v="Pune"/>
    <n v="26.8"/>
    <s v="Diabetes"/>
    <s v="Walk-in"/>
    <x v="2"/>
    <s v="Joint Pain"/>
    <s v="Low"/>
    <n v="15"/>
    <n v="686"/>
    <s v="Yes"/>
    <s v="Monday"/>
    <s v="June"/>
    <n v="13"/>
    <n v="58"/>
    <n v="11"/>
    <n v="3"/>
    <n v="3.3"/>
    <n v="0"/>
    <n v="7.8"/>
    <n v="101"/>
    <n v="510"/>
    <n v="907.9"/>
    <s v="Completed"/>
    <s v="Adult"/>
    <n v="0"/>
    <n v="1"/>
    <n v="0"/>
    <n v="0"/>
    <n v="0"/>
    <s v="Routine Scheduled Care"/>
    <n v="0"/>
    <x v="0"/>
  </r>
  <r>
    <s v="PAT_10283"/>
    <n v="82"/>
    <s v="Female"/>
    <s v="Chennai"/>
    <n v="24.7"/>
    <s v="None"/>
    <s v="Scheduled"/>
    <x v="1"/>
    <s v="Skin Allergy"/>
    <s v="Medium"/>
    <n v="13"/>
    <n v="630"/>
    <s v="Yes"/>
    <s v="Thursday"/>
    <s v="July"/>
    <n v="21"/>
    <n v="30"/>
    <n v="6"/>
    <n v="1"/>
    <n v="3.5"/>
    <n v="0"/>
    <n v="9.8000000000000007"/>
    <n v="2224"/>
    <n v="3526"/>
    <n v="4466"/>
    <s v="No Show"/>
    <s v="Senior"/>
    <n v="6380"/>
    <n v="0"/>
    <n v="1"/>
    <n v="0"/>
    <n v="0"/>
    <s v="Standard Care"/>
    <n v="1"/>
    <x v="0"/>
  </r>
  <r>
    <s v="PAT_10284"/>
    <n v="33"/>
    <s v="Male"/>
    <s v="Jaipur"/>
    <n v="20.9"/>
    <s v="Hypertension"/>
    <s v="Walk-in"/>
    <x v="4"/>
    <s v="Cough"/>
    <s v="Medium"/>
    <n v="15"/>
    <n v="639"/>
    <s v="Yes"/>
    <s v="Monday"/>
    <s v="February"/>
    <n v="1"/>
    <n v="34"/>
    <n v="7"/>
    <n v="3"/>
    <n v="4.4000000000000004"/>
    <n v="0"/>
    <n v="9.9"/>
    <n v="4303"/>
    <n v="1882"/>
    <n v="4776.8"/>
    <s v="Completed"/>
    <s v="Young Adult"/>
    <n v="0"/>
    <n v="1"/>
    <n v="0"/>
    <n v="1"/>
    <n v="0"/>
    <s v="Standard Care"/>
    <n v="0"/>
    <x v="0"/>
  </r>
  <r>
    <s v="PAT_10285"/>
    <n v="17"/>
    <s v="Female"/>
    <s v="Delhi"/>
    <n v="26.8"/>
    <s v="None"/>
    <s v="Emergency"/>
    <x v="6"/>
    <s v="Chest Pain"/>
    <s v="High"/>
    <n v="1"/>
    <n v="379"/>
    <s v="Yes"/>
    <s v="Monday"/>
    <s v="May"/>
    <n v="0"/>
    <n v="8"/>
    <n v="6"/>
    <n v="3"/>
    <n v="3.7"/>
    <n v="1"/>
    <n v="10"/>
    <n v="5191"/>
    <n v="9831"/>
    <n v="10780.7"/>
    <s v="Completed"/>
    <s v="Pediatric"/>
    <n v="0"/>
    <n v="0"/>
    <n v="0"/>
    <n v="0"/>
    <n v="0"/>
    <s v="Optimized Emergency Care"/>
    <n v="0"/>
    <x v="1"/>
  </r>
  <r>
    <s v="PAT_10286"/>
    <n v="11"/>
    <s v="Female"/>
    <s v="Chennai"/>
    <n v="20"/>
    <s v="Hypertension"/>
    <s v="Walk-in"/>
    <x v="4"/>
    <s v="Cough"/>
    <s v="Low"/>
    <n v="2"/>
    <n v="302"/>
    <s v="Yes"/>
    <s v="Friday"/>
    <s v="September"/>
    <n v="8"/>
    <n v="38"/>
    <n v="5"/>
    <n v="1"/>
    <n v="3.6"/>
    <n v="0"/>
    <n v="9.3000000000000007"/>
    <n v="649"/>
    <n v="370"/>
    <n v="924.7"/>
    <s v="Completed"/>
    <s v="Pediatric"/>
    <n v="0"/>
    <n v="1"/>
    <n v="0"/>
    <n v="0"/>
    <n v="0"/>
    <s v="Routine Scheduled Care"/>
    <n v="0"/>
    <x v="0"/>
  </r>
  <r>
    <s v="PAT_10287"/>
    <n v="58"/>
    <s v="Female"/>
    <s v="Pune"/>
    <n v="19.100000000000001"/>
    <s v="None"/>
    <s v="Walk-in"/>
    <x v="2"/>
    <s v="Joint Pain"/>
    <s v="High"/>
    <n v="17"/>
    <n v="644"/>
    <s v="Yes"/>
    <s v="Wednesday"/>
    <s v="July"/>
    <n v="4"/>
    <n v="3"/>
    <n v="13"/>
    <n v="1"/>
    <n v="3.9"/>
    <n v="0"/>
    <n v="10"/>
    <n v="17497"/>
    <n v="14686"/>
    <n v="22978.9"/>
    <s v="Completed"/>
    <s v="Middle Aged"/>
    <n v="0"/>
    <n v="0"/>
    <n v="0"/>
    <n v="0"/>
    <n v="0"/>
    <s v="Standard Care"/>
    <n v="0"/>
    <x v="0"/>
  </r>
  <r>
    <s v="PAT_10288"/>
    <n v="88"/>
    <s v="Male"/>
    <s v="Hyderabad"/>
    <n v="26.6"/>
    <s v="None"/>
    <s v="Scheduled"/>
    <x v="4"/>
    <s v="Cough"/>
    <s v="Medium"/>
    <n v="12"/>
    <n v="594"/>
    <s v="No"/>
    <s v="Tuesday"/>
    <s v="October"/>
    <n v="9"/>
    <n v="33"/>
    <n v="14"/>
    <n v="1"/>
    <n v="4.9000000000000004"/>
    <n v="0"/>
    <n v="10"/>
    <n v="4582"/>
    <n v="3967"/>
    <n v="9143"/>
    <s v="Cancelled"/>
    <s v="Senior"/>
    <n v="0"/>
    <n v="1"/>
    <n v="0"/>
    <n v="1"/>
    <n v="0"/>
    <s v="Standard Care"/>
    <n v="1"/>
    <x v="0"/>
  </r>
  <r>
    <s v="PAT_10289"/>
    <n v="73"/>
    <s v="Male"/>
    <s v="Kolkata"/>
    <n v="23.2"/>
    <s v="None"/>
    <s v="Walk-in"/>
    <x v="1"/>
    <s v="Skin Allergy"/>
    <s v="Medium"/>
    <n v="26"/>
    <n v="867"/>
    <s v="Yes"/>
    <s v="Tuesday"/>
    <s v="July"/>
    <n v="8"/>
    <n v="28"/>
    <n v="7"/>
    <n v="2"/>
    <n v="4.5"/>
    <n v="0"/>
    <n v="10"/>
    <n v="4184"/>
    <n v="1459"/>
    <n v="4557"/>
    <s v="Completed"/>
    <s v="Middle Aged"/>
    <n v="0"/>
    <n v="0"/>
    <n v="0"/>
    <n v="0"/>
    <n v="0"/>
    <s v="Standard Care"/>
    <n v="0"/>
    <x v="0"/>
  </r>
  <r>
    <s v="PAT_10290"/>
    <n v="50"/>
    <s v="Female"/>
    <s v="Kolkata"/>
    <n v="28.5"/>
    <s v="None"/>
    <s v="Scheduled"/>
    <x v="4"/>
    <s v="Cough"/>
    <s v="Low"/>
    <n v="1"/>
    <n v="308"/>
    <s v="No"/>
    <s v="Thursday"/>
    <s v="October"/>
    <n v="2"/>
    <n v="49"/>
    <n v="3"/>
    <n v="0"/>
    <n v="4.5"/>
    <n v="0"/>
    <n v="9"/>
    <n v="580"/>
    <n v="764"/>
    <n v="1652"/>
    <s v="Completed"/>
    <s v="Adult"/>
    <n v="0"/>
    <n v="1"/>
    <n v="0"/>
    <n v="0"/>
    <n v="0"/>
    <s v="Standard Care"/>
    <n v="0"/>
    <x v="0"/>
  </r>
  <r>
    <s v="PAT_10291"/>
    <n v="46"/>
    <s v="Male"/>
    <s v="Ahmedabad"/>
    <n v="19.600000000000001"/>
    <s v="None"/>
    <s v="Scheduled"/>
    <x v="1"/>
    <s v="Skin Allergy"/>
    <s v="Low"/>
    <n v="25"/>
    <n v="720"/>
    <s v="Yes"/>
    <s v="Friday"/>
    <s v="July"/>
    <n v="24"/>
    <n v="24"/>
    <n v="10"/>
    <n v="1"/>
    <n v="4.5"/>
    <n v="0"/>
    <n v="10"/>
    <n v="190"/>
    <n v="987"/>
    <n v="1327.9"/>
    <s v="Completed"/>
    <s v="Adult"/>
    <n v="0"/>
    <n v="0"/>
    <n v="1"/>
    <n v="0"/>
    <n v="0"/>
    <s v="Routine Scheduled Care"/>
    <n v="0"/>
    <x v="0"/>
  </r>
  <r>
    <s v="PAT_10292"/>
    <n v="64"/>
    <s v="Female"/>
    <s v="Ahmedabad"/>
    <n v="23.1"/>
    <s v="None"/>
    <s v="Emergency"/>
    <x v="8"/>
    <s v="Dental Pain"/>
    <s v="Low"/>
    <n v="25"/>
    <n v="879"/>
    <s v="No"/>
    <s v="Saturday"/>
    <s v="April"/>
    <n v="0"/>
    <n v="27"/>
    <n v="12"/>
    <n v="3"/>
    <n v="3.2"/>
    <n v="1"/>
    <n v="9.8000000000000007"/>
    <n v="792"/>
    <n v="55"/>
    <n v="1726"/>
    <s v="Completed"/>
    <s v="Middle Aged"/>
    <n v="0"/>
    <n v="0"/>
    <n v="0"/>
    <n v="0"/>
    <n v="0"/>
    <s v="Standard Care"/>
    <n v="0"/>
    <x v="1"/>
  </r>
  <r>
    <s v="PAT_10293"/>
    <n v="69"/>
    <s v="Female"/>
    <s v="Chennai"/>
    <n v="27.4"/>
    <s v="None"/>
    <s v="Walk-in"/>
    <x v="7"/>
    <s v="Stomach Pain"/>
    <s v="Medium"/>
    <n v="9"/>
    <n v="438"/>
    <s v="No"/>
    <s v="Thursday"/>
    <s v="October"/>
    <n v="16"/>
    <n v="10"/>
    <n v="11"/>
    <n v="2"/>
    <n v="4.7"/>
    <n v="0"/>
    <n v="10"/>
    <n v="1843"/>
    <n v="3764"/>
    <n v="6045"/>
    <s v="Completed"/>
    <s v="Middle Aged"/>
    <n v="0"/>
    <n v="0"/>
    <n v="1"/>
    <n v="0"/>
    <n v="0"/>
    <s v="Standard Care"/>
    <n v="0"/>
    <x v="0"/>
  </r>
  <r>
    <s v="PAT_10294"/>
    <n v="64"/>
    <s v="Male"/>
    <s v="Chennai"/>
    <n v="23.7"/>
    <s v="None"/>
    <s v="Walk-in"/>
    <x v="7"/>
    <s v="Stomach Pain"/>
    <s v="Medium"/>
    <n v="15"/>
    <n v="661"/>
    <s v="Yes"/>
    <s v="Friday"/>
    <s v="September"/>
    <n v="23"/>
    <n v="29"/>
    <n v="0"/>
    <n v="0"/>
    <n v="3.5"/>
    <n v="0"/>
    <n v="9.8000000000000007"/>
    <n v="3432"/>
    <n v="3741"/>
    <n v="5483.8"/>
    <s v="Completed"/>
    <s v="Middle Aged"/>
    <n v="0"/>
    <n v="0"/>
    <n v="1"/>
    <n v="0"/>
    <n v="0"/>
    <s v="Standard Care"/>
    <n v="0"/>
    <x v="0"/>
  </r>
  <r>
    <s v="PAT_10295"/>
    <n v="81"/>
    <s v="Male"/>
    <s v="Nagpur"/>
    <n v="25.8"/>
    <s v="None"/>
    <s v="Walk-in"/>
    <x v="9"/>
    <s v="Pregnancy Checkup"/>
    <s v="High"/>
    <n v="22"/>
    <n v="805"/>
    <s v="No"/>
    <s v="Saturday"/>
    <s v="February"/>
    <n v="3"/>
    <n v="15"/>
    <n v="0"/>
    <n v="0"/>
    <n v="3.4"/>
    <n v="0"/>
    <n v="10"/>
    <n v="18136"/>
    <n v="8524"/>
    <n v="27465"/>
    <s v="Completed"/>
    <s v="Senior"/>
    <n v="0"/>
    <n v="0"/>
    <n v="0"/>
    <n v="0"/>
    <n v="0"/>
    <s v="Optimized Emergency Care"/>
    <n v="0"/>
    <x v="0"/>
  </r>
  <r>
    <s v="PAT_10296"/>
    <n v="14"/>
    <s v="Female"/>
    <s v="Ahmedabad"/>
    <n v="28.8"/>
    <s v="None"/>
    <s v="Walk-in"/>
    <x v="1"/>
    <s v="Skin Allergy"/>
    <s v="Low"/>
    <n v="22"/>
    <n v="666"/>
    <s v="Yes"/>
    <s v="Thursday"/>
    <s v="July"/>
    <n v="13"/>
    <n v="50"/>
    <n v="11"/>
    <n v="1"/>
    <n v="4.9000000000000004"/>
    <n v="0"/>
    <n v="9.1"/>
    <n v="916"/>
    <n v="929"/>
    <n v="1757.7"/>
    <s v="Completed"/>
    <s v="Pediatric"/>
    <n v="0"/>
    <n v="1"/>
    <n v="0"/>
    <n v="0"/>
    <n v="0"/>
    <s v="Routine Scheduled Care"/>
    <n v="0"/>
    <x v="0"/>
  </r>
  <r>
    <s v="PAT_10297"/>
    <n v="20"/>
    <s v="Male"/>
    <s v="Ahmedabad"/>
    <n v="22.1"/>
    <s v="Heart Disease"/>
    <s v="Scheduled"/>
    <x v="9"/>
    <s v="Pregnancy Checkup"/>
    <s v="High"/>
    <n v="6"/>
    <n v="517"/>
    <s v="No"/>
    <s v="Saturday"/>
    <s v="July"/>
    <n v="27"/>
    <n v="17"/>
    <n v="8"/>
    <n v="2"/>
    <n v="3.1"/>
    <n v="0"/>
    <n v="10"/>
    <n v="16126"/>
    <n v="8670"/>
    <n v="25313"/>
    <s v="Completed"/>
    <s v="Young Adult"/>
    <n v="0"/>
    <n v="0"/>
    <n v="1"/>
    <n v="0"/>
    <n v="0"/>
    <s v="Clinical Backlog Risk"/>
    <n v="0"/>
    <x v="0"/>
  </r>
  <r>
    <s v="PAT_10298"/>
    <n v="35"/>
    <s v="Male"/>
    <s v="Chennai"/>
    <n v="23.1"/>
    <s v="Hypertension"/>
    <s v="Scheduled"/>
    <x v="3"/>
    <s v="Eye Irritation"/>
    <s v="High"/>
    <n v="4"/>
    <n v="442"/>
    <s v="Yes"/>
    <s v="Tuesday"/>
    <s v="November"/>
    <n v="26"/>
    <n v="17"/>
    <n v="6"/>
    <n v="0"/>
    <n v="3.2"/>
    <n v="0"/>
    <n v="10"/>
    <n v="16404"/>
    <n v="13343"/>
    <n v="21132.3"/>
    <s v="Completed"/>
    <s v="Adult"/>
    <n v="0"/>
    <n v="0"/>
    <n v="1"/>
    <n v="0"/>
    <n v="0"/>
    <s v="Clinical Backlog Risk"/>
    <n v="0"/>
    <x v="0"/>
  </r>
  <r>
    <s v="PAT_10299"/>
    <n v="79"/>
    <s v="Female"/>
    <s v="Delhi"/>
    <n v="21.5"/>
    <s v="Diabetes"/>
    <s v="Scheduled"/>
    <x v="5"/>
    <s v="Fever"/>
    <s v="Medium"/>
    <n v="15"/>
    <n v="567"/>
    <s v="No"/>
    <s v="Wednesday"/>
    <s v="July"/>
    <n v="8"/>
    <n v="37"/>
    <n v="13"/>
    <n v="1"/>
    <n v="3.4"/>
    <n v="0"/>
    <n v="9.1999999999999993"/>
    <n v="3284"/>
    <n v="1770"/>
    <n v="5621"/>
    <s v="Completed"/>
    <s v="Senior"/>
    <n v="0"/>
    <n v="1"/>
    <n v="0"/>
    <n v="1"/>
    <n v="0"/>
    <s v="Standard Care"/>
    <n v="0"/>
    <x v="0"/>
  </r>
  <r>
    <s v="PAT_10300"/>
    <n v="15"/>
    <s v="Male"/>
    <s v="Mumbai"/>
    <n v="25.4"/>
    <s v="None"/>
    <s v="Scheduled"/>
    <x v="0"/>
    <s v="Headache"/>
    <s v="Medium"/>
    <n v="24"/>
    <n v="787"/>
    <s v="Yes"/>
    <s v="Friday"/>
    <s v="April"/>
    <n v="19"/>
    <n v="19"/>
    <n v="2"/>
    <n v="0"/>
    <n v="3.6"/>
    <n v="0"/>
    <n v="10"/>
    <n v="2220"/>
    <n v="3619"/>
    <n v="4638.2"/>
    <s v="Completed"/>
    <s v="Pediatric"/>
    <n v="0"/>
    <n v="0"/>
    <n v="1"/>
    <n v="0"/>
    <n v="0"/>
    <s v="Standard Care"/>
    <n v="0"/>
    <x v="0"/>
  </r>
  <r>
    <s v="PAT_10301"/>
    <n v="23"/>
    <s v="Female"/>
    <s v="Chennai"/>
    <n v="23"/>
    <s v="None"/>
    <s v="Scheduled"/>
    <x v="8"/>
    <s v="Dental Pain"/>
    <s v="High"/>
    <n v="5"/>
    <n v="393"/>
    <s v="Yes"/>
    <s v="Monday"/>
    <s v="August"/>
    <n v="6"/>
    <n v="6"/>
    <n v="9"/>
    <n v="3"/>
    <n v="4"/>
    <n v="0"/>
    <n v="10"/>
    <n v="6764"/>
    <n v="13221"/>
    <n v="14264.6"/>
    <s v="Completed"/>
    <s v="Young Adult"/>
    <n v="0"/>
    <n v="0"/>
    <n v="0"/>
    <n v="0"/>
    <n v="0"/>
    <s v="Standard Care"/>
    <n v="0"/>
    <x v="0"/>
  </r>
  <r>
    <s v="PAT_10302"/>
    <n v="63"/>
    <s v="Male"/>
    <s v="Hyderabad"/>
    <n v="30"/>
    <s v="None"/>
    <s v="Scheduled"/>
    <x v="4"/>
    <s v="Cough"/>
    <s v="Low"/>
    <n v="5"/>
    <n v="459"/>
    <s v="Yes"/>
    <s v="Wednesday"/>
    <s v="June"/>
    <n v="22"/>
    <n v="25"/>
    <n v="3"/>
    <n v="0"/>
    <n v="4.2"/>
    <n v="0"/>
    <n v="10"/>
    <n v="862"/>
    <n v="392"/>
    <n v="1199.0999999999999"/>
    <s v="Completed"/>
    <s v="Middle Aged"/>
    <n v="0"/>
    <n v="0"/>
    <n v="1"/>
    <n v="0"/>
    <n v="0"/>
    <s v="Routine Scheduled Care"/>
    <n v="0"/>
    <x v="0"/>
  </r>
  <r>
    <s v="PAT_10303"/>
    <n v="18"/>
    <s v="Female"/>
    <s v="Bangalore"/>
    <n v="21.2"/>
    <s v="Diabetes"/>
    <s v="Walk-in"/>
    <x v="2"/>
    <s v="Joint Pain"/>
    <s v="Medium"/>
    <n v="17"/>
    <n v="612"/>
    <s v="No"/>
    <s v="Thursday"/>
    <s v="June"/>
    <n v="23"/>
    <n v="28"/>
    <n v="4"/>
    <n v="0"/>
    <n v="4.0999999999999996"/>
    <n v="0"/>
    <n v="10"/>
    <n v="3328"/>
    <n v="3415"/>
    <n v="7355"/>
    <s v="Completed"/>
    <s v="Young Adult"/>
    <n v="0"/>
    <n v="0"/>
    <n v="1"/>
    <n v="0"/>
    <n v="0"/>
    <s v="Standard Care"/>
    <n v="0"/>
    <x v="0"/>
  </r>
  <r>
    <s v="PAT_10304"/>
    <n v="58"/>
    <s v="Male"/>
    <s v="Hyderabad"/>
    <n v="28.3"/>
    <s v="None"/>
    <s v="Emergency"/>
    <x v="4"/>
    <s v="Cough"/>
    <s v="Low"/>
    <n v="25"/>
    <n v="777"/>
    <s v="Yes"/>
    <s v="Tuesday"/>
    <s v="December"/>
    <n v="0"/>
    <n v="54"/>
    <n v="1"/>
    <n v="0"/>
    <n v="3.5"/>
    <n v="1"/>
    <n v="8.1999999999999993"/>
    <n v="696"/>
    <n v="684"/>
    <n v="1509.9"/>
    <s v="Completed"/>
    <s v="Middle Aged"/>
    <n v="0"/>
    <n v="1"/>
    <n v="0"/>
    <n v="0"/>
    <n v="0"/>
    <s v="Standard Care"/>
    <n v="0"/>
    <x v="1"/>
  </r>
  <r>
    <s v="PAT_10305"/>
    <n v="64"/>
    <s v="Male"/>
    <s v="Nagpur"/>
    <n v="21.7"/>
    <s v="None"/>
    <s v="Emergency"/>
    <x v="6"/>
    <s v="Chest Pain"/>
    <s v="Medium"/>
    <n v="2"/>
    <n v="315"/>
    <s v="Yes"/>
    <s v="Thursday"/>
    <s v="November"/>
    <n v="0"/>
    <n v="31"/>
    <n v="0"/>
    <n v="0"/>
    <n v="4.7"/>
    <n v="1"/>
    <n v="10"/>
    <n v="2881"/>
    <n v="1952"/>
    <n v="3603.6"/>
    <s v="Completed"/>
    <s v="Middle Aged"/>
    <n v="0"/>
    <n v="1"/>
    <n v="0"/>
    <n v="0"/>
    <n v="0"/>
    <s v="Standard Care"/>
    <n v="0"/>
    <x v="1"/>
  </r>
  <r>
    <s v="PAT_10306"/>
    <n v="48"/>
    <s v="Male"/>
    <s v="Delhi"/>
    <n v="20.100000000000001"/>
    <s v="Diabetes"/>
    <s v="Walk-in"/>
    <x v="7"/>
    <s v="Stomach Pain"/>
    <s v="Medium"/>
    <n v="4"/>
    <n v="409"/>
    <s v="No"/>
    <s v="Tuesday"/>
    <s v="August"/>
    <n v="26"/>
    <n v="36"/>
    <n v="14"/>
    <n v="4"/>
    <n v="3.3"/>
    <n v="0"/>
    <n v="9.1999999999999993"/>
    <n v="1574"/>
    <n v="3059"/>
    <n v="5042"/>
    <s v="Completed"/>
    <s v="Adult"/>
    <n v="0"/>
    <n v="1"/>
    <n v="1"/>
    <n v="1"/>
    <n v="0"/>
    <s v="Standard Care"/>
    <n v="0"/>
    <x v="0"/>
  </r>
  <r>
    <s v="PAT_10307"/>
    <n v="17"/>
    <s v="Female"/>
    <s v="Kolkata"/>
    <n v="29.6"/>
    <s v="None"/>
    <s v="Scheduled"/>
    <x v="0"/>
    <s v="Headache"/>
    <s v="Low"/>
    <n v="29"/>
    <n v="899"/>
    <s v="No"/>
    <s v="Monday"/>
    <s v="October"/>
    <n v="4"/>
    <n v="40"/>
    <n v="9"/>
    <n v="0"/>
    <n v="3.9"/>
    <n v="0"/>
    <n v="9.3000000000000007"/>
    <n v="960"/>
    <n v="612"/>
    <n v="2471"/>
    <s v="Completed"/>
    <s v="Pediatric"/>
    <n v="0"/>
    <n v="1"/>
    <n v="0"/>
    <n v="0"/>
    <n v="0"/>
    <s v="Standard Care"/>
    <n v="0"/>
    <x v="0"/>
  </r>
  <r>
    <s v="PAT_10308"/>
    <n v="71"/>
    <s v="Male"/>
    <s v="Nagpur"/>
    <n v="24"/>
    <s v="None"/>
    <s v="Scheduled"/>
    <x v="2"/>
    <s v="Joint Pain"/>
    <s v="Low"/>
    <n v="5"/>
    <n v="328"/>
    <s v="Yes"/>
    <s v="Thursday"/>
    <s v="September"/>
    <n v="3"/>
    <n v="34"/>
    <n v="13"/>
    <n v="3"/>
    <n v="3.4"/>
    <n v="0"/>
    <n v="9.4"/>
    <n v="120"/>
    <n v="26"/>
    <n v="331.8"/>
    <s v="Completed"/>
    <s v="Middle Aged"/>
    <n v="0"/>
    <n v="1"/>
    <n v="0"/>
    <n v="0"/>
    <n v="0"/>
    <s v="Standard Care"/>
    <n v="0"/>
    <x v="0"/>
  </r>
  <r>
    <s v="PAT_10309"/>
    <n v="2"/>
    <s v="Female"/>
    <s v="Jaipur"/>
    <n v="21.4"/>
    <s v="None"/>
    <s v="Walk-in"/>
    <x v="7"/>
    <s v="Stomach Pain"/>
    <s v="High"/>
    <n v="22"/>
    <n v="655"/>
    <s v="Yes"/>
    <s v="Thursday"/>
    <s v="October"/>
    <n v="18"/>
    <n v="4"/>
    <n v="13"/>
    <n v="2"/>
    <n v="4.4000000000000004"/>
    <n v="0"/>
    <n v="10"/>
    <n v="14021"/>
    <n v="6581"/>
    <n v="14879.9"/>
    <s v="Completed"/>
    <s v="Pediatric"/>
    <n v="0"/>
    <n v="0"/>
    <n v="1"/>
    <n v="0"/>
    <n v="0"/>
    <s v="Clinical Backlog Risk"/>
    <n v="0"/>
    <x v="0"/>
  </r>
  <r>
    <s v="PAT_10310"/>
    <n v="36"/>
    <s v="Male"/>
    <s v="Hyderabad"/>
    <n v="27.4"/>
    <s v="Asthma"/>
    <s v="Scheduled"/>
    <x v="8"/>
    <s v="Dental Pain"/>
    <s v="Low"/>
    <n v="15"/>
    <n v="684"/>
    <s v="Yes"/>
    <s v="Tuesday"/>
    <s v="May"/>
    <n v="20"/>
    <n v="28"/>
    <n v="1"/>
    <n v="0"/>
    <n v="4.3"/>
    <n v="0"/>
    <n v="10"/>
    <n v="686"/>
    <n v="953"/>
    <n v="1626.1"/>
    <s v="Completed"/>
    <s v="Adult"/>
    <n v="0"/>
    <n v="0"/>
    <n v="1"/>
    <n v="0"/>
    <n v="0"/>
    <s v="Routine Scheduled Care"/>
    <n v="0"/>
    <x v="0"/>
  </r>
  <r>
    <s v="PAT_10311"/>
    <n v="7"/>
    <s v="Male"/>
    <s v="Delhi"/>
    <n v="25.4"/>
    <s v="None"/>
    <s v="Emergency"/>
    <x v="6"/>
    <s v="Chest Pain"/>
    <s v="High"/>
    <n v="4"/>
    <n v="426"/>
    <s v="Yes"/>
    <s v="Thursday"/>
    <s v="July"/>
    <n v="0"/>
    <n v="19"/>
    <n v="14"/>
    <n v="3"/>
    <n v="4.2"/>
    <n v="1"/>
    <n v="10"/>
    <n v="5129"/>
    <n v="12151"/>
    <n v="12394.2"/>
    <s v="Completed"/>
    <s v="Pediatric"/>
    <n v="0"/>
    <n v="0"/>
    <n v="0"/>
    <n v="0"/>
    <n v="1"/>
    <s v="Optimized Emergency Care"/>
    <n v="0"/>
    <x v="1"/>
  </r>
  <r>
    <s v="PAT_10312"/>
    <n v="16"/>
    <s v="Male"/>
    <s v="Ahmedabad"/>
    <n v="23.5"/>
    <s v="Diabetes"/>
    <s v="Scheduled"/>
    <x v="6"/>
    <s v="Chest Pain"/>
    <s v="High"/>
    <n v="11"/>
    <n v="507"/>
    <s v="Yes"/>
    <s v="Wednesday"/>
    <s v="August"/>
    <n v="1"/>
    <n v="4"/>
    <n v="6"/>
    <n v="0"/>
    <n v="4.5999999999999996"/>
    <n v="0"/>
    <n v="10"/>
    <n v="12392"/>
    <n v="11135"/>
    <n v="16823.8"/>
    <s v="Completed"/>
    <s v="Pediatric"/>
    <n v="0"/>
    <n v="0"/>
    <n v="0"/>
    <n v="0"/>
    <n v="0"/>
    <s v="Optimized Emergency Care"/>
    <n v="0"/>
    <x v="0"/>
  </r>
  <r>
    <s v="PAT_10313"/>
    <n v="53"/>
    <s v="Male"/>
    <s v="Chennai"/>
    <n v="24.1"/>
    <s v="Heart Disease"/>
    <s v="Scheduled"/>
    <x v="9"/>
    <s v="Pregnancy Checkup"/>
    <s v="Medium"/>
    <n v="10"/>
    <n v="598"/>
    <s v="No"/>
    <s v="Friday"/>
    <s v="November"/>
    <n v="2"/>
    <n v="13"/>
    <n v="2"/>
    <n v="0"/>
    <n v="5"/>
    <n v="0"/>
    <n v="10"/>
    <n v="4402"/>
    <n v="1011"/>
    <n v="6011"/>
    <s v="Completed"/>
    <s v="Adult"/>
    <n v="0"/>
    <n v="0"/>
    <n v="0"/>
    <n v="0"/>
    <n v="0"/>
    <s v="Standard Care"/>
    <n v="0"/>
    <x v="0"/>
  </r>
  <r>
    <s v="PAT_10314"/>
    <n v="54"/>
    <s v="Female"/>
    <s v="Kolkata"/>
    <n v="30.5"/>
    <s v="Hypertension"/>
    <s v="Scheduled"/>
    <x v="7"/>
    <s v="Stomach Pain"/>
    <s v="High"/>
    <n v="28"/>
    <n v="941"/>
    <s v="Yes"/>
    <s v="Monday"/>
    <s v="October"/>
    <n v="20"/>
    <n v="10"/>
    <n v="11"/>
    <n v="4"/>
    <n v="3.6"/>
    <n v="0"/>
    <n v="10"/>
    <n v="13745"/>
    <n v="5269"/>
    <n v="13968.5"/>
    <s v="No Show"/>
    <s v="Adult"/>
    <n v="19955"/>
    <n v="0"/>
    <n v="1"/>
    <n v="0"/>
    <n v="0"/>
    <s v="Clinical Backlog Risk"/>
    <n v="1"/>
    <x v="0"/>
  </r>
  <r>
    <s v="PAT_10315"/>
    <n v="22"/>
    <s v="Male"/>
    <s v="Bangalore"/>
    <n v="27.7"/>
    <s v="None"/>
    <s v="Scheduled"/>
    <x v="1"/>
    <s v="Skin Allergy"/>
    <s v="Low"/>
    <n v="25"/>
    <n v="806"/>
    <s v="Yes"/>
    <s v="Thursday"/>
    <s v="October"/>
    <n v="27"/>
    <n v="35"/>
    <n v="11"/>
    <n v="2"/>
    <n v="3.9"/>
    <n v="0"/>
    <n v="9.6"/>
    <n v="300"/>
    <n v="504"/>
    <n v="1127"/>
    <s v="Completed"/>
    <s v="Young Adult"/>
    <n v="0"/>
    <n v="1"/>
    <n v="1"/>
    <n v="0"/>
    <n v="0"/>
    <s v="Routine Scheduled Care"/>
    <n v="0"/>
    <x v="0"/>
  </r>
  <r>
    <s v="PAT_10316"/>
    <n v="66"/>
    <s v="Female"/>
    <s v="Nagpur"/>
    <n v="29.8"/>
    <s v="Diabetes"/>
    <s v="Walk-in"/>
    <x v="8"/>
    <s v="Dental Pain"/>
    <s v="Low"/>
    <n v="24"/>
    <n v="834"/>
    <s v="Yes"/>
    <s v="Wednesday"/>
    <s v="September"/>
    <n v="2"/>
    <n v="50"/>
    <n v="1"/>
    <n v="0"/>
    <n v="4.8"/>
    <n v="0"/>
    <n v="9.1"/>
    <n v="255"/>
    <n v="870"/>
    <n v="1371.3"/>
    <s v="Completed"/>
    <s v="Middle Aged"/>
    <n v="0"/>
    <n v="1"/>
    <n v="0"/>
    <n v="0"/>
    <n v="0"/>
    <s v="Standard Care"/>
    <n v="0"/>
    <x v="0"/>
  </r>
  <r>
    <s v="PAT_10317"/>
    <n v="18"/>
    <s v="Male"/>
    <s v="Ahmedabad"/>
    <n v="15.2"/>
    <s v="Diabetes"/>
    <s v="Scheduled"/>
    <x v="7"/>
    <s v="Stomach Pain"/>
    <s v="Low"/>
    <n v="24"/>
    <n v="821"/>
    <s v="No"/>
    <s v="Tuesday"/>
    <s v="May"/>
    <n v="2"/>
    <n v="31"/>
    <n v="3"/>
    <n v="2"/>
    <n v="4.5"/>
    <n v="0"/>
    <n v="10"/>
    <n v="738"/>
    <n v="439"/>
    <n v="1998"/>
    <s v="Completed"/>
    <s v="Young Adult"/>
    <n v="0"/>
    <n v="1"/>
    <n v="0"/>
    <n v="0"/>
    <n v="0"/>
    <s v="Standard Care"/>
    <n v="0"/>
    <x v="0"/>
  </r>
  <r>
    <s v="PAT_10318"/>
    <n v="36"/>
    <s v="Male"/>
    <s v="Ahmedabad"/>
    <n v="29.2"/>
    <s v="None"/>
    <s v="Scheduled"/>
    <x v="4"/>
    <s v="Cough"/>
    <s v="Low"/>
    <n v="23"/>
    <n v="768"/>
    <s v="No"/>
    <s v="Tuesday"/>
    <s v="April"/>
    <n v="27"/>
    <n v="35"/>
    <n v="3"/>
    <n v="0"/>
    <n v="3.3"/>
    <n v="0"/>
    <n v="9.3000000000000007"/>
    <n v="842"/>
    <n v="709"/>
    <n v="2319"/>
    <s v="Completed"/>
    <s v="Adult"/>
    <n v="0"/>
    <n v="1"/>
    <n v="1"/>
    <n v="0"/>
    <n v="0"/>
    <s v="Routine Scheduled Care"/>
    <n v="0"/>
    <x v="0"/>
  </r>
  <r>
    <s v="PAT_10319"/>
    <n v="87"/>
    <s v="Female"/>
    <s v="Jaipur"/>
    <n v="31.4"/>
    <s v="Diabetes"/>
    <s v="Scheduled"/>
    <x v="6"/>
    <s v="Chest Pain"/>
    <s v="High"/>
    <n v="14"/>
    <n v="540"/>
    <s v="No"/>
    <s v="Monday"/>
    <s v="October"/>
    <n v="7"/>
    <n v="12"/>
    <n v="0"/>
    <n v="0"/>
    <n v="4.8"/>
    <n v="0"/>
    <n v="10"/>
    <n v="15348"/>
    <n v="10998"/>
    <n v="26886"/>
    <s v="Completed"/>
    <s v="Senior"/>
    <n v="0"/>
    <n v="0"/>
    <n v="0"/>
    <n v="0"/>
    <n v="0"/>
    <s v="Standard Care"/>
    <n v="0"/>
    <x v="0"/>
  </r>
  <r>
    <s v="PAT_10320"/>
    <n v="78"/>
    <s v="Female"/>
    <s v="Nagpur"/>
    <n v="20.3"/>
    <s v="None"/>
    <s v="Emergency"/>
    <x v="3"/>
    <s v="Eye Irritation"/>
    <s v="Low"/>
    <n v="19"/>
    <n v="689"/>
    <s v="No"/>
    <s v="Wednesday"/>
    <s v="October"/>
    <n v="0"/>
    <n v="42"/>
    <n v="10"/>
    <n v="3"/>
    <n v="4.8"/>
    <n v="1"/>
    <n v="9.6"/>
    <n v="896"/>
    <n v="408"/>
    <n v="1993"/>
    <s v="Completed"/>
    <s v="Senior"/>
    <n v="0"/>
    <n v="1"/>
    <n v="0"/>
    <n v="0"/>
    <n v="0"/>
    <s v="Standard Care"/>
    <n v="0"/>
    <x v="1"/>
  </r>
  <r>
    <s v="PAT_10321"/>
    <n v="89"/>
    <s v="Female"/>
    <s v="Nagpur"/>
    <n v="29.4"/>
    <s v="Heart Disease"/>
    <s v="Scheduled"/>
    <x v="4"/>
    <s v="Cough"/>
    <s v="Low"/>
    <n v="8"/>
    <n v="488"/>
    <s v="Yes"/>
    <s v="Monday"/>
    <s v="May"/>
    <n v="20"/>
    <n v="42"/>
    <n v="14"/>
    <n v="6"/>
    <n v="3.8"/>
    <n v="0"/>
    <n v="9.1"/>
    <n v="153"/>
    <n v="610"/>
    <n v="875.7"/>
    <s v="Completed"/>
    <s v="Senior"/>
    <n v="0"/>
    <n v="1"/>
    <n v="1"/>
    <n v="0"/>
    <n v="0"/>
    <s v="Routine Scheduled Care"/>
    <n v="0"/>
    <x v="0"/>
  </r>
  <r>
    <s v="PAT_10322"/>
    <n v="58"/>
    <s v="Male"/>
    <s v="Delhi"/>
    <n v="16.100000000000001"/>
    <s v="None"/>
    <s v="Scheduled"/>
    <x v="2"/>
    <s v="Joint Pain"/>
    <s v="Low"/>
    <n v="2"/>
    <n v="396"/>
    <s v="No"/>
    <s v="Thursday"/>
    <s v="March"/>
    <n v="20"/>
    <n v="25"/>
    <n v="2"/>
    <n v="0"/>
    <n v="4.5"/>
    <n v="0"/>
    <n v="10"/>
    <n v="808"/>
    <n v="203"/>
    <n v="1407"/>
    <s v="Completed"/>
    <s v="Middle Aged"/>
    <n v="0"/>
    <n v="0"/>
    <n v="1"/>
    <n v="0"/>
    <n v="0"/>
    <s v="Routine Scheduled Care"/>
    <n v="0"/>
    <x v="0"/>
  </r>
  <r>
    <s v="PAT_10323"/>
    <n v="39"/>
    <s v="Female"/>
    <s v="Kolkata"/>
    <n v="23"/>
    <s v="None"/>
    <s v="Scheduled"/>
    <x v="4"/>
    <s v="Cough"/>
    <s v="Medium"/>
    <n v="4"/>
    <n v="298"/>
    <s v="Yes"/>
    <s v="Friday"/>
    <s v="December"/>
    <n v="6"/>
    <n v="22"/>
    <n v="12"/>
    <n v="3"/>
    <n v="4.5"/>
    <n v="0"/>
    <n v="10"/>
    <n v="3099"/>
    <n v="3924"/>
    <n v="5124.7"/>
    <s v="Completed"/>
    <s v="Adult"/>
    <n v="0"/>
    <n v="0"/>
    <n v="0"/>
    <n v="0"/>
    <n v="0"/>
    <s v="Standard Care"/>
    <n v="0"/>
    <x v="0"/>
  </r>
  <r>
    <s v="PAT_10324"/>
    <n v="72"/>
    <s v="Female"/>
    <s v="Chennai"/>
    <n v="34.200000000000003"/>
    <s v="Diabetes"/>
    <s v="Walk-in"/>
    <x v="9"/>
    <s v="Pregnancy Checkup"/>
    <s v="Medium"/>
    <n v="28"/>
    <n v="896"/>
    <s v="No"/>
    <s v="Saturday"/>
    <s v="February"/>
    <n v="20"/>
    <n v="25"/>
    <n v="2"/>
    <n v="0"/>
    <n v="4.0999999999999996"/>
    <n v="0"/>
    <n v="10"/>
    <n v="3713"/>
    <n v="3853"/>
    <n v="8462"/>
    <s v="Completed"/>
    <s v="Middle Aged"/>
    <n v="0"/>
    <n v="0"/>
    <n v="1"/>
    <n v="0"/>
    <n v="0"/>
    <s v="Standard Care"/>
    <n v="0"/>
    <x v="0"/>
  </r>
  <r>
    <s v="PAT_10325"/>
    <n v="64"/>
    <s v="Female"/>
    <s v="Chennai"/>
    <n v="21.4"/>
    <s v="Asthma"/>
    <s v="Walk-in"/>
    <x v="3"/>
    <s v="Eye Irritation"/>
    <s v="Medium"/>
    <n v="6"/>
    <n v="493"/>
    <s v="Yes"/>
    <s v="Tuesday"/>
    <s v="August"/>
    <n v="20"/>
    <n v="26"/>
    <n v="11"/>
    <n v="4"/>
    <n v="4.5999999999999996"/>
    <n v="0"/>
    <n v="10"/>
    <n v="3099"/>
    <n v="1375"/>
    <n v="3476.9"/>
    <s v="Completed"/>
    <s v="Middle Aged"/>
    <n v="0"/>
    <n v="0"/>
    <n v="1"/>
    <n v="0"/>
    <n v="0"/>
    <s v="Standard Care"/>
    <n v="0"/>
    <x v="0"/>
  </r>
  <r>
    <s v="PAT_10326"/>
    <n v="61"/>
    <s v="Female"/>
    <s v="Chennai"/>
    <n v="21.2"/>
    <s v="Hypertension"/>
    <s v="Scheduled"/>
    <x v="2"/>
    <s v="Joint Pain"/>
    <s v="High"/>
    <n v="19"/>
    <n v="696"/>
    <s v="Yes"/>
    <s v="Thursday"/>
    <s v="June"/>
    <n v="5"/>
    <n v="13"/>
    <n v="8"/>
    <n v="3"/>
    <n v="3.6"/>
    <n v="0"/>
    <n v="10"/>
    <n v="17547"/>
    <n v="10448"/>
    <n v="20083.7"/>
    <s v="Completed"/>
    <s v="Middle Aged"/>
    <n v="0"/>
    <n v="0"/>
    <n v="0"/>
    <n v="0"/>
    <n v="0"/>
    <s v="Standard Care"/>
    <n v="0"/>
    <x v="0"/>
  </r>
  <r>
    <s v="PAT_10327"/>
    <n v="11"/>
    <s v="Male"/>
    <s v="Mumbai"/>
    <n v="28.6"/>
    <s v="None"/>
    <s v="Scheduled"/>
    <x v="9"/>
    <s v="Pregnancy Checkup"/>
    <s v="Low"/>
    <n v="28"/>
    <n v="941"/>
    <s v="Yes"/>
    <s v="Thursday"/>
    <s v="January"/>
    <n v="9"/>
    <n v="42"/>
    <n v="11"/>
    <n v="2"/>
    <n v="3.7"/>
    <n v="0"/>
    <n v="9.1"/>
    <n v="153"/>
    <n v="864"/>
    <n v="1370.6"/>
    <s v="Cancelled"/>
    <s v="Pediatric"/>
    <n v="0"/>
    <n v="1"/>
    <n v="0"/>
    <n v="0"/>
    <n v="0"/>
    <s v="Routine Scheduled Care"/>
    <n v="1"/>
    <x v="0"/>
  </r>
  <r>
    <s v="PAT_10328"/>
    <n v="17"/>
    <s v="Female"/>
    <s v="Bangalore"/>
    <n v="25.2"/>
    <s v="Heart Disease"/>
    <s v="Emergency"/>
    <x v="6"/>
    <s v="Chest Pain"/>
    <s v="High"/>
    <n v="6"/>
    <n v="425"/>
    <s v="No"/>
    <s v="Wednesday"/>
    <s v="February"/>
    <n v="0"/>
    <n v="10"/>
    <n v="6"/>
    <n v="1"/>
    <n v="4.9000000000000004"/>
    <n v="1"/>
    <n v="10"/>
    <n v="17937"/>
    <n v="9615"/>
    <n v="27977"/>
    <s v="Completed"/>
    <s v="Pediatric"/>
    <n v="0"/>
    <n v="0"/>
    <n v="0"/>
    <n v="0"/>
    <n v="0"/>
    <s v="Optimized Emergency Care"/>
    <n v="0"/>
    <x v="1"/>
  </r>
  <r>
    <s v="PAT_10329"/>
    <n v="52"/>
    <s v="Female"/>
    <s v="Hyderabad"/>
    <n v="23.9"/>
    <s v="None"/>
    <s v="Scheduled"/>
    <x v="6"/>
    <s v="Chest Pain"/>
    <s v="Low"/>
    <n v="1"/>
    <n v="220"/>
    <s v="No"/>
    <s v="Tuesday"/>
    <s v="July"/>
    <n v="12"/>
    <n v="53"/>
    <n v="3"/>
    <n v="0"/>
    <n v="3.1"/>
    <n v="0"/>
    <n v="8"/>
    <n v="612"/>
    <n v="177"/>
    <n v="1009"/>
    <s v="No Show"/>
    <s v="Adult"/>
    <n v="1009"/>
    <n v="1"/>
    <n v="0"/>
    <n v="0"/>
    <n v="0"/>
    <s v="Routine Scheduled Care"/>
    <n v="1"/>
    <x v="0"/>
  </r>
  <r>
    <s v="PAT_10330"/>
    <n v="24"/>
    <s v="Male"/>
    <s v="Pune"/>
    <n v="24.7"/>
    <s v="None"/>
    <s v="Scheduled"/>
    <x v="9"/>
    <s v="Pregnancy Checkup"/>
    <s v="Low"/>
    <n v="27"/>
    <n v="782"/>
    <s v="Yes"/>
    <s v="Thursday"/>
    <s v="January"/>
    <n v="27"/>
    <n v="51"/>
    <n v="11"/>
    <n v="1"/>
    <n v="3.3"/>
    <n v="0"/>
    <n v="8.1999999999999993"/>
    <n v="658"/>
    <n v="30"/>
    <n v="1029"/>
    <s v="No Show"/>
    <s v="Young Adult"/>
    <n v="1470"/>
    <n v="1"/>
    <n v="1"/>
    <n v="0"/>
    <n v="0"/>
    <s v="Routine Scheduled Care"/>
    <n v="1"/>
    <x v="0"/>
  </r>
  <r>
    <s v="PAT_10331"/>
    <n v="48"/>
    <s v="Male"/>
    <s v="Chennai"/>
    <n v="29.6"/>
    <s v="Hypertension"/>
    <s v="Walk-in"/>
    <x v="7"/>
    <s v="Stomach Pain"/>
    <s v="High"/>
    <n v="14"/>
    <n v="655"/>
    <s v="Yes"/>
    <s v="Thursday"/>
    <s v="February"/>
    <n v="7"/>
    <n v="11"/>
    <n v="1"/>
    <n v="0"/>
    <n v="4.7"/>
    <n v="0"/>
    <n v="10"/>
    <n v="5692"/>
    <n v="10396"/>
    <n v="11720.1"/>
    <s v="Completed"/>
    <s v="Adult"/>
    <n v="0"/>
    <n v="0"/>
    <n v="0"/>
    <n v="0"/>
    <n v="0"/>
    <s v="Standard Care"/>
    <n v="0"/>
    <x v="0"/>
  </r>
  <r>
    <s v="PAT_10332"/>
    <n v="58"/>
    <s v="Male"/>
    <s v="Pune"/>
    <n v="30.2"/>
    <s v="None"/>
    <s v="Emergency"/>
    <x v="1"/>
    <s v="Skin Allergy"/>
    <s v="Low"/>
    <n v="24"/>
    <n v="765"/>
    <s v="No"/>
    <s v="Tuesday"/>
    <s v="November"/>
    <n v="0"/>
    <n v="38"/>
    <n v="14"/>
    <n v="7"/>
    <n v="3"/>
    <n v="1"/>
    <n v="9"/>
    <n v="132"/>
    <n v="523"/>
    <n v="1420"/>
    <s v="Completed"/>
    <s v="Middle Aged"/>
    <n v="0"/>
    <n v="1"/>
    <n v="0"/>
    <n v="0"/>
    <n v="0"/>
    <s v="Standard Care"/>
    <n v="0"/>
    <x v="1"/>
  </r>
  <r>
    <s v="PAT_10333"/>
    <n v="21"/>
    <s v="Male"/>
    <s v="Pune"/>
    <n v="17.7"/>
    <s v="Diabetes"/>
    <s v="Walk-in"/>
    <x v="5"/>
    <s v="Fever"/>
    <s v="Medium"/>
    <n v="12"/>
    <n v="468"/>
    <s v="Yes"/>
    <s v="Tuesday"/>
    <s v="November"/>
    <n v="1"/>
    <n v="11"/>
    <n v="4"/>
    <n v="0"/>
    <n v="3.3"/>
    <n v="0"/>
    <n v="10"/>
    <n v="2706"/>
    <n v="2444"/>
    <n v="3932.6"/>
    <s v="Completed"/>
    <s v="Young Adult"/>
    <n v="0"/>
    <n v="0"/>
    <n v="0"/>
    <n v="0"/>
    <n v="0"/>
    <s v="Standard Care"/>
    <n v="0"/>
    <x v="0"/>
  </r>
  <r>
    <s v="PAT_10334"/>
    <n v="59"/>
    <s v="Male"/>
    <s v="Kolkata"/>
    <n v="22.9"/>
    <s v="Diabetes"/>
    <s v="Walk-in"/>
    <x v="9"/>
    <s v="Pregnancy Checkup"/>
    <s v="High"/>
    <n v="27"/>
    <n v="935"/>
    <s v="Yes"/>
    <s v="Monday"/>
    <s v="October"/>
    <n v="17"/>
    <n v="2"/>
    <n v="11"/>
    <n v="4"/>
    <n v="3.9"/>
    <n v="0"/>
    <n v="10"/>
    <n v="16348"/>
    <n v="9982"/>
    <n v="19085.5"/>
    <s v="Completed"/>
    <s v="Middle Aged"/>
    <n v="0"/>
    <n v="0"/>
    <n v="1"/>
    <n v="0"/>
    <n v="0"/>
    <s v="Clinical Backlog Risk"/>
    <n v="0"/>
    <x v="0"/>
  </r>
  <r>
    <s v="PAT_10335"/>
    <n v="28"/>
    <s v="Female"/>
    <s v="Chennai"/>
    <n v="18.5"/>
    <s v="Heart Disease"/>
    <s v="Walk-in"/>
    <x v="2"/>
    <s v="Joint Pain"/>
    <s v="Low"/>
    <n v="28"/>
    <n v="938"/>
    <s v="No"/>
    <s v="Tuesday"/>
    <s v="September"/>
    <n v="23"/>
    <n v="28"/>
    <n v="5"/>
    <n v="0"/>
    <n v="4.2"/>
    <n v="0"/>
    <n v="10"/>
    <n v="653"/>
    <n v="442"/>
    <n v="2033"/>
    <s v="No Show"/>
    <s v="Young Adult"/>
    <n v="2033"/>
    <n v="0"/>
    <n v="1"/>
    <n v="0"/>
    <n v="0"/>
    <s v="Routine Scheduled Care"/>
    <n v="1"/>
    <x v="0"/>
  </r>
  <r>
    <s v="PAT_10336"/>
    <n v="29"/>
    <s v="Female"/>
    <s v="Mumbai"/>
    <n v="20.6"/>
    <s v="Hypertension"/>
    <s v="Scheduled"/>
    <x v="1"/>
    <s v="Skin Allergy"/>
    <s v="Low"/>
    <n v="3"/>
    <n v="265"/>
    <s v="Yes"/>
    <s v="Saturday"/>
    <s v="July"/>
    <n v="12"/>
    <n v="57"/>
    <n v="2"/>
    <n v="0"/>
    <n v="4.7"/>
    <n v="0"/>
    <n v="8.6"/>
    <n v="439"/>
    <n v="690"/>
    <n v="975.8"/>
    <s v="Completed"/>
    <s v="Young Adult"/>
    <n v="0"/>
    <n v="1"/>
    <n v="0"/>
    <n v="0"/>
    <n v="0"/>
    <s v="Routine Scheduled Care"/>
    <n v="0"/>
    <x v="0"/>
  </r>
  <r>
    <s v="PAT_10337"/>
    <n v="16"/>
    <s v="Female"/>
    <s v="Mumbai"/>
    <n v="27.3"/>
    <s v="Hypertension"/>
    <s v="Walk-in"/>
    <x v="0"/>
    <s v="Headache"/>
    <s v="Low"/>
    <n v="13"/>
    <n v="654"/>
    <s v="Yes"/>
    <s v="Friday"/>
    <s v="February"/>
    <n v="16"/>
    <n v="28"/>
    <n v="12"/>
    <n v="1"/>
    <n v="4.8"/>
    <n v="0"/>
    <n v="10"/>
    <n v="938"/>
    <n v="424"/>
    <n v="1411.2"/>
    <s v="Completed"/>
    <s v="Pediatric"/>
    <n v="0"/>
    <n v="0"/>
    <n v="1"/>
    <n v="0"/>
    <n v="0"/>
    <s v="Routine Scheduled Care"/>
    <n v="0"/>
    <x v="0"/>
  </r>
  <r>
    <s v="PAT_10338"/>
    <n v="1"/>
    <s v="Male"/>
    <s v="Chennai"/>
    <n v="27.6"/>
    <s v="Asthma"/>
    <s v="Scheduled"/>
    <x v="6"/>
    <s v="Chest Pain"/>
    <s v="Medium"/>
    <n v="8"/>
    <n v="543"/>
    <s v="Yes"/>
    <s v="Friday"/>
    <s v="November"/>
    <n v="17"/>
    <n v="27"/>
    <n v="8"/>
    <n v="0"/>
    <n v="3.2"/>
    <n v="0"/>
    <n v="9.8000000000000007"/>
    <n v="4917"/>
    <n v="3936"/>
    <n v="6577.2"/>
    <s v="Completed"/>
    <s v="Pediatric"/>
    <n v="0"/>
    <n v="0"/>
    <n v="1"/>
    <n v="0"/>
    <n v="0"/>
    <s v="Standard Care"/>
    <n v="0"/>
    <x v="0"/>
  </r>
  <r>
    <s v="PAT_10339"/>
    <n v="69"/>
    <s v="Male"/>
    <s v="Ahmedabad"/>
    <n v="17.100000000000001"/>
    <s v="Heart Disease"/>
    <s v="Walk-in"/>
    <x v="4"/>
    <s v="Cough"/>
    <s v="Low"/>
    <n v="11"/>
    <n v="444"/>
    <s v="Yes"/>
    <s v="Monday"/>
    <s v="January"/>
    <n v="18"/>
    <n v="32"/>
    <n v="11"/>
    <n v="0"/>
    <n v="3"/>
    <n v="0"/>
    <n v="9.4"/>
    <n v="540"/>
    <n v="55"/>
    <n v="727.3"/>
    <s v="Completed"/>
    <s v="Middle Aged"/>
    <n v="0"/>
    <n v="1"/>
    <n v="1"/>
    <n v="0"/>
    <n v="0"/>
    <s v="Routine Scheduled Care"/>
    <n v="0"/>
    <x v="0"/>
  </r>
  <r>
    <s v="PAT_10340"/>
    <n v="84"/>
    <s v="Female"/>
    <s v="Nagpur"/>
    <n v="22.6"/>
    <s v="None"/>
    <s v="Emergency"/>
    <x v="3"/>
    <s v="Eye Irritation"/>
    <s v="Medium"/>
    <n v="25"/>
    <n v="766"/>
    <s v="Yes"/>
    <s v="Saturday"/>
    <s v="September"/>
    <n v="0"/>
    <n v="17"/>
    <n v="7"/>
    <n v="1"/>
    <n v="3.8"/>
    <n v="1"/>
    <n v="10"/>
    <n v="4780"/>
    <n v="1849"/>
    <n v="5176.5"/>
    <s v="Completed"/>
    <s v="Senior"/>
    <n v="0"/>
    <n v="0"/>
    <n v="0"/>
    <n v="0"/>
    <n v="0"/>
    <s v="Standard Care"/>
    <n v="0"/>
    <x v="1"/>
  </r>
  <r>
    <s v="PAT_10341"/>
    <n v="74"/>
    <s v="Male"/>
    <s v="Hyderabad"/>
    <n v="24.2"/>
    <s v="None"/>
    <s v="Walk-in"/>
    <x v="4"/>
    <s v="Cough"/>
    <s v="Medium"/>
    <n v="23"/>
    <n v="704"/>
    <s v="No"/>
    <s v="Friday"/>
    <s v="June"/>
    <n v="18"/>
    <n v="24"/>
    <n v="1"/>
    <n v="0"/>
    <n v="4.3"/>
    <n v="0"/>
    <n v="10"/>
    <n v="1034"/>
    <n v="3585"/>
    <n v="5323"/>
    <s v="Completed"/>
    <s v="Middle Aged"/>
    <n v="0"/>
    <n v="0"/>
    <n v="1"/>
    <n v="0"/>
    <n v="0"/>
    <s v="Standard Care"/>
    <n v="0"/>
    <x v="0"/>
  </r>
  <r>
    <s v="PAT_10342"/>
    <n v="45"/>
    <s v="Female"/>
    <s v="Jaipur"/>
    <n v="22"/>
    <s v="Diabetes"/>
    <s v="Emergency"/>
    <x v="4"/>
    <s v="Cough"/>
    <s v="Low"/>
    <n v="19"/>
    <n v="750"/>
    <s v="No"/>
    <s v="Tuesday"/>
    <s v="January"/>
    <n v="0"/>
    <n v="41"/>
    <n v="1"/>
    <n v="1"/>
    <n v="3.5"/>
    <n v="1"/>
    <n v="9"/>
    <n v="798"/>
    <n v="539"/>
    <n v="2087"/>
    <s v="Completed"/>
    <s v="Adult"/>
    <n v="0"/>
    <n v="1"/>
    <n v="0"/>
    <n v="0"/>
    <n v="0"/>
    <s v="Standard Care"/>
    <n v="0"/>
    <x v="1"/>
  </r>
  <r>
    <s v="PAT_10343"/>
    <n v="37"/>
    <s v="Male"/>
    <s v="Pune"/>
    <n v="18.5"/>
    <s v="Asthma"/>
    <s v="Scheduled"/>
    <x v="4"/>
    <s v="Cough"/>
    <s v="Low"/>
    <n v="26"/>
    <n v="818"/>
    <s v="Yes"/>
    <s v="Saturday"/>
    <s v="November"/>
    <n v="2"/>
    <n v="54"/>
    <n v="5"/>
    <n v="1"/>
    <n v="4"/>
    <n v="0"/>
    <n v="8.4"/>
    <n v="409"/>
    <n v="539"/>
    <n v="1236.2"/>
    <s v="Completed"/>
    <s v="Adult"/>
    <n v="0"/>
    <n v="1"/>
    <n v="0"/>
    <n v="0"/>
    <n v="0"/>
    <s v="Standard Care"/>
    <n v="0"/>
    <x v="0"/>
  </r>
  <r>
    <s v="PAT_10344"/>
    <n v="72"/>
    <s v="Male"/>
    <s v="Pune"/>
    <n v="29.5"/>
    <s v="None"/>
    <s v="Walk-in"/>
    <x v="6"/>
    <s v="Chest Pain"/>
    <s v="High"/>
    <n v="11"/>
    <n v="526"/>
    <s v="No"/>
    <s v="Friday"/>
    <s v="September"/>
    <n v="23"/>
    <n v="13"/>
    <n v="10"/>
    <n v="1"/>
    <n v="3.5"/>
    <n v="0"/>
    <n v="10"/>
    <n v="10014"/>
    <n v="6987"/>
    <n v="17527"/>
    <s v="Cancelled"/>
    <s v="Middle Aged"/>
    <n v="0"/>
    <n v="0"/>
    <n v="1"/>
    <n v="0"/>
    <n v="0"/>
    <s v="Clinical Backlog Risk"/>
    <n v="1"/>
    <x v="0"/>
  </r>
  <r>
    <s v="PAT_10345"/>
    <n v="47"/>
    <s v="Female"/>
    <s v="Delhi"/>
    <n v="19.3"/>
    <s v="None"/>
    <s v="Scheduled"/>
    <x v="1"/>
    <s v="Skin Allergy"/>
    <s v="High"/>
    <n v="8"/>
    <n v="538"/>
    <s v="No"/>
    <s v="Monday"/>
    <s v="June"/>
    <n v="10"/>
    <n v="16"/>
    <n v="3"/>
    <n v="1"/>
    <n v="3.7"/>
    <n v="0"/>
    <n v="10"/>
    <n v="12966"/>
    <n v="6159"/>
    <n v="19663"/>
    <s v="Completed"/>
    <s v="Adult"/>
    <n v="0"/>
    <n v="0"/>
    <n v="0"/>
    <n v="0"/>
    <n v="0"/>
    <s v="Standard Care"/>
    <n v="0"/>
    <x v="0"/>
  </r>
  <r>
    <s v="PAT_10346"/>
    <n v="49"/>
    <s v="Female"/>
    <s v="Hyderabad"/>
    <n v="22.4"/>
    <s v="Diabetes"/>
    <s v="Scheduled"/>
    <x v="1"/>
    <s v="Skin Allergy"/>
    <s v="High"/>
    <n v="21"/>
    <n v="711"/>
    <s v="No"/>
    <s v="Thursday"/>
    <s v="August"/>
    <n v="17"/>
    <n v="2"/>
    <n v="8"/>
    <n v="1"/>
    <n v="3.8"/>
    <n v="0"/>
    <n v="10"/>
    <n v="12164"/>
    <n v="10060"/>
    <n v="22935"/>
    <s v="Completed"/>
    <s v="Adult"/>
    <n v="0"/>
    <n v="0"/>
    <n v="1"/>
    <n v="0"/>
    <n v="0"/>
    <s v="Clinical Backlog Risk"/>
    <n v="0"/>
    <x v="0"/>
  </r>
  <r>
    <s v="PAT_10347"/>
    <n v="66"/>
    <s v="Female"/>
    <s v="Mumbai"/>
    <n v="21.6"/>
    <s v="Diabetes"/>
    <s v="Emergency"/>
    <x v="8"/>
    <s v="Dental Pain"/>
    <s v="Low"/>
    <n v="8"/>
    <n v="362"/>
    <s v="Yes"/>
    <s v="Monday"/>
    <s v="October"/>
    <n v="0"/>
    <n v="54"/>
    <n v="1"/>
    <n v="0"/>
    <n v="3.7"/>
    <n v="1"/>
    <n v="8.1999999999999993"/>
    <n v="443"/>
    <n v="701"/>
    <n v="1054.2"/>
    <s v="Completed"/>
    <s v="Middle Aged"/>
    <n v="0"/>
    <n v="1"/>
    <n v="0"/>
    <n v="0"/>
    <n v="0"/>
    <s v="Standard Care"/>
    <n v="0"/>
    <x v="1"/>
  </r>
  <r>
    <s v="PAT_10348"/>
    <n v="49"/>
    <s v="Male"/>
    <s v="Bangalore"/>
    <n v="24.9"/>
    <s v="Hypertension"/>
    <s v="Scheduled"/>
    <x v="5"/>
    <s v="Fever"/>
    <s v="Low"/>
    <n v="25"/>
    <n v="843"/>
    <s v="Yes"/>
    <s v="Thursday"/>
    <s v="June"/>
    <n v="2"/>
    <n v="48"/>
    <n v="8"/>
    <n v="2"/>
    <n v="4.8"/>
    <n v="0"/>
    <n v="9.1999999999999993"/>
    <n v="740"/>
    <n v="480"/>
    <n v="1444.1"/>
    <s v="Cancelled"/>
    <s v="Adult"/>
    <n v="0"/>
    <n v="1"/>
    <n v="0"/>
    <n v="0"/>
    <n v="0"/>
    <s v="Standard Care"/>
    <n v="1"/>
    <x v="0"/>
  </r>
  <r>
    <s v="PAT_10349"/>
    <n v="55"/>
    <s v="Female"/>
    <s v="Delhi"/>
    <n v="28.3"/>
    <s v="None"/>
    <s v="Scheduled"/>
    <x v="5"/>
    <s v="Fever"/>
    <s v="Medium"/>
    <n v="18"/>
    <n v="593"/>
    <s v="No"/>
    <s v="Thursday"/>
    <s v="April"/>
    <n v="25"/>
    <n v="30"/>
    <n v="8"/>
    <n v="0"/>
    <n v="3.2"/>
    <n v="0"/>
    <n v="9.6"/>
    <n v="3589"/>
    <n v="1273"/>
    <n v="5455"/>
    <s v="No Show"/>
    <s v="Middle Aged"/>
    <n v="5455"/>
    <n v="0"/>
    <n v="1"/>
    <n v="0"/>
    <n v="0"/>
    <s v="Standard Care"/>
    <n v="1"/>
    <x v="0"/>
  </r>
  <r>
    <s v="PAT_10350"/>
    <n v="73"/>
    <s v="Female"/>
    <s v="Bangalore"/>
    <n v="17.600000000000001"/>
    <s v="None"/>
    <s v="Scheduled"/>
    <x v="2"/>
    <s v="Joint Pain"/>
    <s v="Medium"/>
    <n v="8"/>
    <n v="368"/>
    <s v="Yes"/>
    <s v="Monday"/>
    <s v="September"/>
    <n v="13"/>
    <n v="35"/>
    <n v="0"/>
    <n v="0"/>
    <n v="3.3"/>
    <n v="0"/>
    <n v="9.3000000000000007"/>
    <n v="2092"/>
    <n v="1787"/>
    <n v="2972.9"/>
    <s v="Completed"/>
    <s v="Middle Aged"/>
    <n v="0"/>
    <n v="1"/>
    <n v="0"/>
    <n v="0"/>
    <n v="0"/>
    <s v="Standard Care"/>
    <n v="0"/>
    <x v="0"/>
  </r>
  <r>
    <s v="PAT_10351"/>
    <n v="2"/>
    <s v="Male"/>
    <s v="Delhi"/>
    <n v="29.9"/>
    <s v="None"/>
    <s v="Scheduled"/>
    <x v="3"/>
    <s v="Eye Irritation"/>
    <s v="Low"/>
    <n v="29"/>
    <n v="792"/>
    <s v="Yes"/>
    <s v="Thursday"/>
    <s v="May"/>
    <n v="4"/>
    <n v="29"/>
    <n v="7"/>
    <n v="2"/>
    <n v="3.6"/>
    <n v="0"/>
    <n v="9.9"/>
    <n v="867"/>
    <n v="116"/>
    <n v="1242.5"/>
    <s v="Completed"/>
    <s v="Pediatric"/>
    <n v="0"/>
    <n v="0"/>
    <n v="0"/>
    <n v="0"/>
    <n v="0"/>
    <s v="Standard Care"/>
    <n v="0"/>
    <x v="0"/>
  </r>
  <r>
    <s v="PAT_10352"/>
    <n v="42"/>
    <s v="Female"/>
    <s v="Chennai"/>
    <n v="24"/>
    <s v="None"/>
    <s v="Walk-in"/>
    <x v="9"/>
    <s v="Pregnancy Checkup"/>
    <s v="Low"/>
    <n v="12"/>
    <n v="476"/>
    <s v="Yes"/>
    <s v="Wednesday"/>
    <s v="December"/>
    <n v="10"/>
    <n v="28"/>
    <n v="1"/>
    <n v="0"/>
    <n v="4.9000000000000004"/>
    <n v="0"/>
    <n v="10"/>
    <n v="714"/>
    <n v="486"/>
    <n v="1173.2"/>
    <s v="Completed"/>
    <s v="Adult"/>
    <n v="0"/>
    <n v="0"/>
    <n v="0"/>
    <n v="0"/>
    <n v="0"/>
    <s v="Routine Scheduled Care"/>
    <n v="0"/>
    <x v="0"/>
  </r>
  <r>
    <s v="PAT_10353"/>
    <n v="89"/>
    <s v="Male"/>
    <s v="Ahmedabad"/>
    <n v="28.6"/>
    <s v="None"/>
    <s v="Scheduled"/>
    <x v="9"/>
    <s v="Pregnancy Checkup"/>
    <s v="High"/>
    <n v="18"/>
    <n v="579"/>
    <s v="No"/>
    <s v="Friday"/>
    <s v="April"/>
    <n v="12"/>
    <n v="2"/>
    <n v="8"/>
    <n v="2"/>
    <n v="4.2"/>
    <n v="0"/>
    <n v="10"/>
    <n v="6605"/>
    <n v="6933"/>
    <n v="14117"/>
    <s v="Completed"/>
    <s v="Senior"/>
    <n v="0"/>
    <n v="0"/>
    <n v="0"/>
    <n v="0"/>
    <n v="0"/>
    <s v="Standard Care"/>
    <n v="0"/>
    <x v="0"/>
  </r>
  <r>
    <s v="PAT_10354"/>
    <n v="69"/>
    <s v="Male"/>
    <s v="Mumbai"/>
    <n v="22"/>
    <s v="Asthma"/>
    <s v="Emergency"/>
    <x v="5"/>
    <s v="Fever"/>
    <s v="Low"/>
    <n v="19"/>
    <n v="705"/>
    <s v="No"/>
    <s v="Monday"/>
    <s v="June"/>
    <n v="0"/>
    <n v="35"/>
    <n v="3"/>
    <n v="1"/>
    <n v="3.6"/>
    <n v="1"/>
    <n v="9.5"/>
    <n v="646"/>
    <n v="944"/>
    <n v="2295"/>
    <s v="Completed"/>
    <s v="Middle Aged"/>
    <n v="0"/>
    <n v="1"/>
    <n v="0"/>
    <n v="0"/>
    <n v="0"/>
    <s v="Standard Care"/>
    <n v="0"/>
    <x v="1"/>
  </r>
  <r>
    <s v="PAT_10355"/>
    <n v="30"/>
    <s v="Male"/>
    <s v="Kolkata"/>
    <n v="18.3"/>
    <s v="Hypertension"/>
    <s v="Walk-in"/>
    <x v="1"/>
    <s v="Skin Allergy"/>
    <s v="Low"/>
    <n v="19"/>
    <n v="628"/>
    <s v="No"/>
    <s v="Thursday"/>
    <s v="August"/>
    <n v="25"/>
    <n v="35"/>
    <n v="2"/>
    <n v="0"/>
    <n v="3.6"/>
    <n v="0"/>
    <n v="9.5"/>
    <n v="599"/>
    <n v="272"/>
    <n v="1499"/>
    <s v="Completed"/>
    <s v="Young Adult"/>
    <n v="0"/>
    <n v="1"/>
    <n v="1"/>
    <n v="0"/>
    <n v="0"/>
    <s v="Routine Scheduled Care"/>
    <n v="0"/>
    <x v="0"/>
  </r>
  <r>
    <s v="PAT_10356"/>
    <n v="10"/>
    <s v="Male"/>
    <s v="Delhi"/>
    <n v="21.7"/>
    <s v="Hypertension"/>
    <s v="Walk-in"/>
    <x v="4"/>
    <s v="Cough"/>
    <s v="Low"/>
    <n v="24"/>
    <n v="825"/>
    <s v="No"/>
    <s v="Thursday"/>
    <s v="December"/>
    <n v="23"/>
    <n v="25"/>
    <n v="13"/>
    <n v="3"/>
    <n v="4"/>
    <n v="0"/>
    <n v="10"/>
    <n v="214"/>
    <n v="283"/>
    <n v="1322"/>
    <s v="No Show"/>
    <s v="Pediatric"/>
    <n v="1322"/>
    <n v="0"/>
    <n v="1"/>
    <n v="0"/>
    <n v="0"/>
    <s v="Routine Scheduled Care"/>
    <n v="1"/>
    <x v="0"/>
  </r>
  <r>
    <s v="PAT_10357"/>
    <n v="51"/>
    <s v="Female"/>
    <s v="Ahmedabad"/>
    <n v="25.7"/>
    <s v="Heart Disease"/>
    <s v="Scheduled"/>
    <x v="4"/>
    <s v="Cough"/>
    <s v="Medium"/>
    <n v="26"/>
    <n v="895"/>
    <s v="No"/>
    <s v="Thursday"/>
    <s v="February"/>
    <n v="21"/>
    <n v="39"/>
    <n v="2"/>
    <n v="1"/>
    <n v="3.6"/>
    <n v="0"/>
    <n v="9.1999999999999993"/>
    <n v="2350"/>
    <n v="3716"/>
    <n v="6961"/>
    <s v="No Show"/>
    <s v="Adult"/>
    <n v="6961"/>
    <n v="1"/>
    <n v="1"/>
    <n v="1"/>
    <n v="0"/>
    <s v="Standard Care"/>
    <n v="1"/>
    <x v="0"/>
  </r>
  <r>
    <s v="PAT_10358"/>
    <n v="68"/>
    <s v="Male"/>
    <s v="Kolkata"/>
    <n v="29.9"/>
    <s v="Hypertension"/>
    <s v="Walk-in"/>
    <x v="6"/>
    <s v="Chest Pain"/>
    <s v="Medium"/>
    <n v="13"/>
    <n v="563"/>
    <s v="Yes"/>
    <s v="Thursday"/>
    <s v="December"/>
    <n v="7"/>
    <n v="10"/>
    <n v="5"/>
    <n v="0"/>
    <n v="3.4"/>
    <n v="0"/>
    <n v="10"/>
    <n v="1842"/>
    <n v="1689"/>
    <n v="2865.8"/>
    <s v="Completed"/>
    <s v="Middle Aged"/>
    <n v="0"/>
    <n v="0"/>
    <n v="0"/>
    <n v="0"/>
    <n v="0"/>
    <s v="Standard Care"/>
    <n v="0"/>
    <x v="0"/>
  </r>
  <r>
    <s v="PAT_10359"/>
    <n v="59"/>
    <s v="Female"/>
    <s v="Chennai"/>
    <n v="29.3"/>
    <s v="Diabetes"/>
    <s v="Walk-in"/>
    <x v="0"/>
    <s v="Headache"/>
    <s v="Low"/>
    <n v="17"/>
    <n v="715"/>
    <s v="No"/>
    <s v="Friday"/>
    <s v="February"/>
    <n v="5"/>
    <n v="51"/>
    <n v="13"/>
    <n v="2"/>
    <n v="3.9"/>
    <n v="0"/>
    <n v="8.5"/>
    <n v="467"/>
    <n v="414"/>
    <n v="1596"/>
    <s v="Completed"/>
    <s v="Middle Aged"/>
    <n v="0"/>
    <n v="1"/>
    <n v="0"/>
    <n v="0"/>
    <n v="0"/>
    <s v="Standard Care"/>
    <n v="0"/>
    <x v="0"/>
  </r>
  <r>
    <s v="PAT_10360"/>
    <n v="23"/>
    <s v="Male"/>
    <s v="Pune"/>
    <n v="17.8"/>
    <s v="None"/>
    <s v="Walk-in"/>
    <x v="9"/>
    <s v="Pregnancy Checkup"/>
    <s v="Medium"/>
    <n v="18"/>
    <n v="638"/>
    <s v="Yes"/>
    <s v="Tuesday"/>
    <s v="August"/>
    <n v="15"/>
    <n v="36"/>
    <n v="1"/>
    <n v="0"/>
    <n v="3.5"/>
    <n v="0"/>
    <n v="9.3000000000000007"/>
    <n v="1701"/>
    <n v="2384"/>
    <n v="3306.1"/>
    <s v="Completed"/>
    <s v="Young Adult"/>
    <n v="0"/>
    <n v="1"/>
    <n v="1"/>
    <n v="0"/>
    <n v="0"/>
    <s v="Standard Care"/>
    <n v="0"/>
    <x v="0"/>
  </r>
  <r>
    <s v="PAT_10361"/>
    <n v="61"/>
    <s v="Female"/>
    <s v="Ahmedabad"/>
    <n v="27.6"/>
    <s v="None"/>
    <s v="Scheduled"/>
    <x v="4"/>
    <s v="Cough"/>
    <s v="Low"/>
    <n v="30"/>
    <n v="915"/>
    <s v="Yes"/>
    <s v="Saturday"/>
    <s v="December"/>
    <n v="17"/>
    <n v="32"/>
    <n v="13"/>
    <n v="2"/>
    <n v="4.0999999999999996"/>
    <n v="0"/>
    <n v="9.9"/>
    <n v="448"/>
    <n v="501"/>
    <n v="1304.8"/>
    <s v="No Show"/>
    <s v="Middle Aged"/>
    <n v="1864"/>
    <n v="1"/>
    <n v="1"/>
    <n v="0"/>
    <n v="0"/>
    <s v="Routine Scheduled Care"/>
    <n v="1"/>
    <x v="0"/>
  </r>
  <r>
    <s v="PAT_10362"/>
    <n v="64"/>
    <s v="Male"/>
    <s v="Bangalore"/>
    <n v="19.399999999999999"/>
    <s v="Hypertension"/>
    <s v="Walk-in"/>
    <x v="2"/>
    <s v="Joint Pain"/>
    <s v="Low"/>
    <n v="8"/>
    <n v="450"/>
    <s v="Yes"/>
    <s v="Wednesday"/>
    <s v="July"/>
    <n v="22"/>
    <n v="21"/>
    <n v="13"/>
    <n v="4"/>
    <n v="4.0999999999999996"/>
    <n v="0"/>
    <n v="10"/>
    <n v="439"/>
    <n v="21"/>
    <n v="637"/>
    <s v="Completed"/>
    <s v="Middle Aged"/>
    <n v="0"/>
    <n v="0"/>
    <n v="1"/>
    <n v="0"/>
    <n v="0"/>
    <s v="Routine Scheduled Care"/>
    <n v="0"/>
    <x v="0"/>
  </r>
  <r>
    <s v="PAT_10363"/>
    <n v="43"/>
    <s v="Male"/>
    <s v="Hyderabad"/>
    <n v="24.1"/>
    <s v="None"/>
    <s v="Emergency"/>
    <x v="6"/>
    <s v="Chest Pain"/>
    <s v="Low"/>
    <n v="17"/>
    <n v="619"/>
    <s v="Yes"/>
    <s v="Saturday"/>
    <s v="September"/>
    <n v="0"/>
    <n v="21"/>
    <n v="1"/>
    <n v="0"/>
    <n v="3.6"/>
    <n v="1"/>
    <n v="10"/>
    <n v="424"/>
    <n v="447"/>
    <n v="1043"/>
    <s v="Completed"/>
    <s v="Adult"/>
    <n v="0"/>
    <n v="0"/>
    <n v="0"/>
    <n v="0"/>
    <n v="0"/>
    <s v="Standard Care"/>
    <n v="0"/>
    <x v="1"/>
  </r>
  <r>
    <s v="PAT_10364"/>
    <n v="57"/>
    <s v="Male"/>
    <s v="Pune"/>
    <n v="24.5"/>
    <s v="Diabetes"/>
    <s v="Walk-in"/>
    <x v="6"/>
    <s v="Chest Pain"/>
    <s v="Medium"/>
    <n v="22"/>
    <n v="703"/>
    <s v="No"/>
    <s v="Tuesday"/>
    <s v="March"/>
    <n v="22"/>
    <n v="11"/>
    <n v="10"/>
    <n v="0"/>
    <n v="4.4000000000000004"/>
    <n v="0"/>
    <n v="10"/>
    <n v="3144"/>
    <n v="3172"/>
    <n v="7019"/>
    <s v="No Show"/>
    <s v="Middle Aged"/>
    <n v="7019"/>
    <n v="0"/>
    <n v="1"/>
    <n v="0"/>
    <n v="0"/>
    <s v="Standard Care"/>
    <n v="1"/>
    <x v="0"/>
  </r>
  <r>
    <s v="PAT_10365"/>
    <n v="59"/>
    <s v="Male"/>
    <s v="Kolkata"/>
    <n v="20.2"/>
    <s v="None"/>
    <s v="Walk-in"/>
    <x v="4"/>
    <s v="Cough"/>
    <s v="Medium"/>
    <n v="1"/>
    <n v="247"/>
    <s v="No"/>
    <s v="Monday"/>
    <s v="February"/>
    <n v="10"/>
    <n v="37"/>
    <n v="13"/>
    <n v="1"/>
    <n v="3.1"/>
    <n v="0"/>
    <n v="9.1"/>
    <n v="1471"/>
    <n v="3060"/>
    <n v="4778"/>
    <s v="Completed"/>
    <s v="Middle Aged"/>
    <n v="0"/>
    <n v="1"/>
    <n v="0"/>
    <n v="1"/>
    <n v="0"/>
    <s v="Standard Care"/>
    <n v="0"/>
    <x v="0"/>
  </r>
  <r>
    <s v="PAT_10366"/>
    <n v="43"/>
    <s v="Male"/>
    <s v="Ahmedabad"/>
    <n v="24.4"/>
    <s v="Hypertension"/>
    <s v="Scheduled"/>
    <x v="4"/>
    <s v="Cough"/>
    <s v="High"/>
    <n v="15"/>
    <n v="645"/>
    <s v="Yes"/>
    <s v="Monday"/>
    <s v="August"/>
    <n v="23"/>
    <n v="2"/>
    <n v="9"/>
    <n v="0"/>
    <n v="4.5999999999999996"/>
    <n v="0"/>
    <n v="10"/>
    <n v="12942"/>
    <n v="8565"/>
    <n v="15506.4"/>
    <s v="Completed"/>
    <s v="Adult"/>
    <n v="0"/>
    <n v="0"/>
    <n v="1"/>
    <n v="0"/>
    <n v="0"/>
    <s v="Clinical Backlog Risk"/>
    <n v="0"/>
    <x v="0"/>
  </r>
  <r>
    <s v="PAT_10367"/>
    <n v="68"/>
    <s v="Male"/>
    <s v="Delhi"/>
    <n v="32.200000000000003"/>
    <s v="Asthma"/>
    <s v="Emergency"/>
    <x v="7"/>
    <s v="Stomach Pain"/>
    <s v="High"/>
    <n v="14"/>
    <n v="528"/>
    <s v="Yes"/>
    <s v="Saturday"/>
    <s v="July"/>
    <n v="0"/>
    <n v="14"/>
    <n v="8"/>
    <n v="0"/>
    <n v="3.8"/>
    <n v="1"/>
    <n v="10"/>
    <n v="15930"/>
    <n v="10103"/>
    <n v="18592.7"/>
    <s v="Cancelled"/>
    <s v="Middle Aged"/>
    <n v="0"/>
    <n v="0"/>
    <n v="0"/>
    <n v="0"/>
    <n v="0"/>
    <s v="Optimized Emergency Care"/>
    <n v="1"/>
    <x v="1"/>
  </r>
  <r>
    <s v="PAT_10368"/>
    <n v="72"/>
    <s v="Male"/>
    <s v="Chennai"/>
    <n v="19.7"/>
    <s v="None"/>
    <s v="Emergency"/>
    <x v="6"/>
    <s v="Chest Pain"/>
    <s v="Medium"/>
    <n v="24"/>
    <n v="807"/>
    <s v="Yes"/>
    <s v="Friday"/>
    <s v="October"/>
    <n v="0"/>
    <n v="28"/>
    <n v="13"/>
    <n v="2"/>
    <n v="4.8"/>
    <n v="1"/>
    <n v="10"/>
    <n v="3173"/>
    <n v="3472"/>
    <n v="5216.3999999999996"/>
    <s v="Completed"/>
    <s v="Middle Aged"/>
    <n v="0"/>
    <n v="0"/>
    <n v="0"/>
    <n v="0"/>
    <n v="0"/>
    <s v="Standard Care"/>
    <n v="0"/>
    <x v="1"/>
  </r>
  <r>
    <s v="PAT_10369"/>
    <n v="31"/>
    <s v="Male"/>
    <s v="Hyderabad"/>
    <n v="20.8"/>
    <s v="Diabetes"/>
    <s v="Walk-in"/>
    <x v="3"/>
    <s v="Eye Irritation"/>
    <s v="Medium"/>
    <n v="30"/>
    <n v="911"/>
    <s v="Yes"/>
    <s v="Tuesday"/>
    <s v="July"/>
    <n v="18"/>
    <n v="15"/>
    <n v="6"/>
    <n v="0"/>
    <n v="4.5999999999999996"/>
    <n v="0"/>
    <n v="10"/>
    <n v="4639"/>
    <n v="3616"/>
    <n v="6416.2"/>
    <s v="No Show"/>
    <s v="Young Adult"/>
    <n v="9166"/>
    <n v="0"/>
    <n v="1"/>
    <n v="0"/>
    <n v="0"/>
    <s v="Standard Care"/>
    <n v="1"/>
    <x v="0"/>
  </r>
  <r>
    <s v="PAT_10370"/>
    <n v="1"/>
    <s v="Male"/>
    <s v="Nagpur"/>
    <n v="24.7"/>
    <s v="None"/>
    <s v="Scheduled"/>
    <x v="3"/>
    <s v="Eye Irritation"/>
    <s v="Low"/>
    <n v="5"/>
    <n v="364"/>
    <s v="No"/>
    <s v="Wednesday"/>
    <s v="August"/>
    <n v="19"/>
    <n v="20"/>
    <n v="11"/>
    <n v="2"/>
    <n v="4"/>
    <n v="0"/>
    <n v="10"/>
    <n v="637"/>
    <n v="611"/>
    <n v="1612"/>
    <s v="Completed"/>
    <s v="Pediatric"/>
    <n v="0"/>
    <n v="0"/>
    <n v="1"/>
    <n v="0"/>
    <n v="0"/>
    <s v="Routine Scheduled Care"/>
    <n v="0"/>
    <x v="0"/>
  </r>
  <r>
    <s v="PAT_10371"/>
    <n v="59"/>
    <s v="Female"/>
    <s v="Chennai"/>
    <n v="29.2"/>
    <s v="Asthma"/>
    <s v="Emergency"/>
    <x v="3"/>
    <s v="Eye Irritation"/>
    <s v="Medium"/>
    <n v="23"/>
    <n v="794"/>
    <s v="Yes"/>
    <s v="Wednesday"/>
    <s v="October"/>
    <n v="0"/>
    <n v="21"/>
    <n v="1"/>
    <n v="0"/>
    <n v="3.8"/>
    <n v="1"/>
    <n v="10"/>
    <n v="2039"/>
    <n v="3706"/>
    <n v="4577.3"/>
    <s v="Completed"/>
    <s v="Middle Aged"/>
    <n v="0"/>
    <n v="0"/>
    <n v="0"/>
    <n v="0"/>
    <n v="0"/>
    <s v="Standard Care"/>
    <n v="0"/>
    <x v="1"/>
  </r>
  <r>
    <s v="PAT_10372"/>
    <n v="81"/>
    <s v="Male"/>
    <s v="Mumbai"/>
    <n v="29.8"/>
    <s v="Asthma"/>
    <s v="Scheduled"/>
    <x v="1"/>
    <s v="Skin Allergy"/>
    <s v="Low"/>
    <n v="9"/>
    <n v="463"/>
    <s v="Yes"/>
    <s v="Wednesday"/>
    <s v="October"/>
    <n v="1"/>
    <n v="25"/>
    <n v="5"/>
    <n v="1"/>
    <n v="3.1"/>
    <n v="0"/>
    <n v="9.9"/>
    <n v="509"/>
    <n v="846"/>
    <n v="1272.5999999999999"/>
    <s v="Completed"/>
    <s v="Senior"/>
    <n v="0"/>
    <n v="0"/>
    <n v="0"/>
    <n v="0"/>
    <n v="0"/>
    <s v="Standard Care"/>
    <n v="0"/>
    <x v="0"/>
  </r>
  <r>
    <s v="PAT_10373"/>
    <n v="79"/>
    <s v="Male"/>
    <s v="Delhi"/>
    <n v="24.1"/>
    <s v="None"/>
    <s v="Scheduled"/>
    <x v="0"/>
    <s v="Headache"/>
    <s v="Low"/>
    <n v="4"/>
    <n v="388"/>
    <s v="No"/>
    <s v="Monday"/>
    <s v="April"/>
    <n v="23"/>
    <n v="46"/>
    <n v="12"/>
    <n v="2"/>
    <n v="4.7"/>
    <n v="0"/>
    <n v="9.3000000000000007"/>
    <n v="947"/>
    <n v="630"/>
    <n v="1965"/>
    <s v="Cancelled"/>
    <s v="Senior"/>
    <n v="0"/>
    <n v="1"/>
    <n v="1"/>
    <n v="0"/>
    <n v="0"/>
    <s v="Routine Scheduled Care"/>
    <n v="1"/>
    <x v="0"/>
  </r>
  <r>
    <s v="PAT_10374"/>
    <n v="79"/>
    <s v="Female"/>
    <s v="Chennai"/>
    <n v="29.7"/>
    <s v="Asthma"/>
    <s v="Scheduled"/>
    <x v="6"/>
    <s v="Chest Pain"/>
    <s v="Medium"/>
    <n v="1"/>
    <n v="388"/>
    <s v="No"/>
    <s v="Saturday"/>
    <s v="June"/>
    <n v="9"/>
    <n v="16"/>
    <n v="9"/>
    <n v="2"/>
    <n v="4.5999999999999996"/>
    <n v="0"/>
    <n v="10"/>
    <n v="4072"/>
    <n v="2203"/>
    <n v="6663"/>
    <s v="Completed"/>
    <s v="Senior"/>
    <n v="0"/>
    <n v="0"/>
    <n v="0"/>
    <n v="0"/>
    <n v="0"/>
    <s v="Standard Care"/>
    <n v="0"/>
    <x v="0"/>
  </r>
  <r>
    <s v="PAT_10375"/>
    <n v="10"/>
    <s v="Male"/>
    <s v="Chennai"/>
    <n v="29.5"/>
    <s v="Asthma"/>
    <s v="Scheduled"/>
    <x v="8"/>
    <s v="Dental Pain"/>
    <s v="Low"/>
    <n v="7"/>
    <n v="429"/>
    <s v="Yes"/>
    <s v="Thursday"/>
    <s v="September"/>
    <n v="2"/>
    <n v="49"/>
    <n v="0"/>
    <n v="0"/>
    <n v="3.5"/>
    <n v="0"/>
    <n v="8.5"/>
    <n v="781"/>
    <n v="715"/>
    <n v="1347.5"/>
    <s v="Completed"/>
    <s v="Pediatric"/>
    <n v="0"/>
    <n v="1"/>
    <n v="0"/>
    <n v="0"/>
    <n v="0"/>
    <s v="Standard Care"/>
    <n v="0"/>
    <x v="0"/>
  </r>
  <r>
    <s v="PAT_10376"/>
    <n v="15"/>
    <s v="Female"/>
    <s v="Delhi"/>
    <n v="27.2"/>
    <s v="Diabetes"/>
    <s v="Scheduled"/>
    <x v="4"/>
    <s v="Cough"/>
    <s v="Low"/>
    <n v="14"/>
    <n v="666"/>
    <s v="Yes"/>
    <s v="Thursday"/>
    <s v="January"/>
    <n v="18"/>
    <n v="21"/>
    <n v="6"/>
    <n v="1"/>
    <n v="3.4"/>
    <n v="0"/>
    <n v="10"/>
    <n v="543"/>
    <n v="985"/>
    <n v="1535.8"/>
    <s v="Cancelled"/>
    <s v="Pediatric"/>
    <n v="0"/>
    <n v="0"/>
    <n v="1"/>
    <n v="0"/>
    <n v="0"/>
    <s v="Routine Scheduled Care"/>
    <n v="1"/>
    <x v="0"/>
  </r>
  <r>
    <s v="PAT_10377"/>
    <n v="48"/>
    <s v="Female"/>
    <s v="Jaipur"/>
    <n v="27.9"/>
    <s v="None"/>
    <s v="Walk-in"/>
    <x v="6"/>
    <s v="Chest Pain"/>
    <s v="Medium"/>
    <n v="11"/>
    <n v="536"/>
    <s v="No"/>
    <s v="Wednesday"/>
    <s v="January"/>
    <n v="6"/>
    <n v="17"/>
    <n v="7"/>
    <n v="1"/>
    <n v="3.5"/>
    <n v="0"/>
    <n v="10"/>
    <n v="4201"/>
    <n v="3043"/>
    <n v="7780"/>
    <s v="Completed"/>
    <s v="Adult"/>
    <n v="0"/>
    <n v="0"/>
    <n v="0"/>
    <n v="0"/>
    <n v="0"/>
    <s v="Standard Care"/>
    <n v="0"/>
    <x v="0"/>
  </r>
  <r>
    <s v="PAT_10378"/>
    <n v="68"/>
    <s v="Male"/>
    <s v="Delhi"/>
    <n v="25.3"/>
    <s v="Diabetes"/>
    <s v="Scheduled"/>
    <x v="6"/>
    <s v="Chest Pain"/>
    <s v="High"/>
    <n v="23"/>
    <n v="816"/>
    <s v="No"/>
    <s v="Monday"/>
    <s v="June"/>
    <n v="24"/>
    <n v="17"/>
    <n v="1"/>
    <n v="0"/>
    <n v="3.6"/>
    <n v="0"/>
    <n v="10"/>
    <n v="6552"/>
    <n v="12926"/>
    <n v="20294"/>
    <s v="No Show"/>
    <s v="Middle Aged"/>
    <n v="20294"/>
    <n v="0"/>
    <n v="1"/>
    <n v="0"/>
    <n v="0"/>
    <s v="Clinical Backlog Risk"/>
    <n v="1"/>
    <x v="0"/>
  </r>
  <r>
    <s v="PAT_10379"/>
    <n v="20"/>
    <s v="Female"/>
    <s v="Jaipur"/>
    <n v="30.6"/>
    <s v="None"/>
    <s v="Walk-in"/>
    <x v="1"/>
    <s v="Skin Allergy"/>
    <s v="Medium"/>
    <n v="24"/>
    <n v="799"/>
    <s v="Yes"/>
    <s v="Thursday"/>
    <s v="November"/>
    <n v="15"/>
    <n v="22"/>
    <n v="10"/>
    <n v="2"/>
    <n v="3.5"/>
    <n v="0"/>
    <n v="10"/>
    <n v="3905"/>
    <n v="1728"/>
    <n v="4502.3999999999996"/>
    <s v="Completed"/>
    <s v="Young Adult"/>
    <n v="0"/>
    <n v="0"/>
    <n v="1"/>
    <n v="0"/>
    <n v="0"/>
    <s v="Standard Care"/>
    <n v="0"/>
    <x v="0"/>
  </r>
  <r>
    <s v="PAT_10380"/>
    <n v="49"/>
    <s v="Female"/>
    <s v="Chennai"/>
    <n v="21.7"/>
    <s v="None"/>
    <s v="Scheduled"/>
    <x v="3"/>
    <s v="Eye Irritation"/>
    <s v="High"/>
    <n v="2"/>
    <n v="281"/>
    <s v="No"/>
    <s v="Wednesday"/>
    <s v="April"/>
    <n v="19"/>
    <n v="1"/>
    <n v="11"/>
    <n v="3"/>
    <n v="3.7"/>
    <n v="0"/>
    <n v="10"/>
    <n v="17854"/>
    <n v="11011"/>
    <n v="29146"/>
    <s v="Completed"/>
    <s v="Adult"/>
    <n v="0"/>
    <n v="0"/>
    <n v="1"/>
    <n v="0"/>
    <n v="0"/>
    <s v="Clinical Backlog Risk"/>
    <n v="0"/>
    <x v="0"/>
  </r>
  <r>
    <s v="PAT_10381"/>
    <n v="7"/>
    <s v="Male"/>
    <s v="Kolkata"/>
    <n v="15"/>
    <s v="None"/>
    <s v="Walk-in"/>
    <x v="1"/>
    <s v="Skin Allergy"/>
    <s v="Low"/>
    <n v="14"/>
    <n v="525"/>
    <s v="Yes"/>
    <s v="Saturday"/>
    <s v="October"/>
    <n v="4"/>
    <n v="35"/>
    <n v="0"/>
    <n v="0"/>
    <n v="3.1"/>
    <n v="0"/>
    <n v="9.1999999999999993"/>
    <n v="243"/>
    <n v="156"/>
    <n v="646.79999999999995"/>
    <s v="Completed"/>
    <s v="Pediatric"/>
    <n v="0"/>
    <n v="1"/>
    <n v="0"/>
    <n v="0"/>
    <n v="0"/>
    <s v="Standard Care"/>
    <n v="0"/>
    <x v="0"/>
  </r>
  <r>
    <s v="PAT_10382"/>
    <n v="71"/>
    <s v="Female"/>
    <s v="Jaipur"/>
    <n v="25.2"/>
    <s v="None"/>
    <s v="Scheduled"/>
    <x v="8"/>
    <s v="Dental Pain"/>
    <s v="Medium"/>
    <n v="26"/>
    <n v="797"/>
    <s v="No"/>
    <s v="Tuesday"/>
    <s v="November"/>
    <n v="7"/>
    <n v="35"/>
    <n v="3"/>
    <n v="0"/>
    <n v="4.9000000000000004"/>
    <n v="0"/>
    <n v="10"/>
    <n v="4993"/>
    <n v="1397"/>
    <n v="7187"/>
    <s v="Completed"/>
    <s v="Middle Aged"/>
    <n v="0"/>
    <n v="1"/>
    <n v="0"/>
    <n v="1"/>
    <n v="0"/>
    <s v="Standard Care"/>
    <n v="0"/>
    <x v="0"/>
  </r>
  <r>
    <s v="PAT_10383"/>
    <n v="44"/>
    <s v="Male"/>
    <s v="Ahmedabad"/>
    <n v="30.5"/>
    <s v="None"/>
    <s v="Scheduled"/>
    <x v="4"/>
    <s v="Cough"/>
    <s v="Low"/>
    <n v="1"/>
    <n v="232"/>
    <s v="Yes"/>
    <s v="Monday"/>
    <s v="December"/>
    <n v="14"/>
    <n v="43"/>
    <n v="11"/>
    <n v="1"/>
    <n v="3.4"/>
    <n v="0"/>
    <n v="8.8000000000000007"/>
    <n v="677"/>
    <n v="86"/>
    <n v="696.5"/>
    <s v="Completed"/>
    <s v="Adult"/>
    <n v="0"/>
    <n v="1"/>
    <n v="0"/>
    <n v="0"/>
    <n v="0"/>
    <s v="Routine Scheduled Care"/>
    <n v="0"/>
    <x v="0"/>
  </r>
  <r>
    <s v="PAT_10384"/>
    <n v="48"/>
    <s v="Female"/>
    <s v="Ahmedabad"/>
    <n v="19.3"/>
    <s v="None"/>
    <s v="Walk-in"/>
    <x v="0"/>
    <s v="Headache"/>
    <s v="Low"/>
    <n v="27"/>
    <n v="785"/>
    <s v="Yes"/>
    <s v="Monday"/>
    <s v="December"/>
    <n v="3"/>
    <n v="31"/>
    <n v="3"/>
    <n v="0"/>
    <n v="3.6"/>
    <n v="0"/>
    <n v="9.6999999999999993"/>
    <n v="655"/>
    <n v="133"/>
    <n v="1101.0999999999999"/>
    <s v="Completed"/>
    <s v="Adult"/>
    <n v="0"/>
    <n v="1"/>
    <n v="0"/>
    <n v="0"/>
    <n v="0"/>
    <s v="Standard Care"/>
    <n v="0"/>
    <x v="0"/>
  </r>
  <r>
    <s v="PAT_10385"/>
    <n v="18"/>
    <s v="Male"/>
    <s v="Mumbai"/>
    <n v="24.7"/>
    <s v="None"/>
    <s v="Scheduled"/>
    <x v="7"/>
    <s v="Stomach Pain"/>
    <s v="Low"/>
    <n v="12"/>
    <n v="619"/>
    <s v="Yes"/>
    <s v="Thursday"/>
    <s v="June"/>
    <n v="27"/>
    <n v="49"/>
    <n v="7"/>
    <n v="1"/>
    <n v="4.7"/>
    <n v="0"/>
    <n v="9.1"/>
    <n v="873"/>
    <n v="564"/>
    <n v="1439.2"/>
    <s v="Completed"/>
    <s v="Young Adult"/>
    <n v="0"/>
    <n v="1"/>
    <n v="1"/>
    <n v="0"/>
    <n v="0"/>
    <s v="Routine Scheduled Care"/>
    <n v="0"/>
    <x v="0"/>
  </r>
  <r>
    <s v="PAT_10386"/>
    <n v="59"/>
    <s v="Female"/>
    <s v="Pune"/>
    <n v="19.399999999999999"/>
    <s v="Hypertension"/>
    <s v="Scheduled"/>
    <x v="8"/>
    <s v="Dental Pain"/>
    <s v="High"/>
    <n v="3"/>
    <n v="381"/>
    <s v="Yes"/>
    <s v="Thursday"/>
    <s v="February"/>
    <n v="5"/>
    <n v="5"/>
    <n v="8"/>
    <n v="2"/>
    <n v="3.4"/>
    <n v="0"/>
    <n v="10"/>
    <n v="9500"/>
    <n v="13080"/>
    <n v="16072.7"/>
    <s v="Completed"/>
    <s v="Middle Aged"/>
    <n v="0"/>
    <n v="0"/>
    <n v="0"/>
    <n v="0"/>
    <n v="0"/>
    <s v="Standard Care"/>
    <n v="0"/>
    <x v="0"/>
  </r>
  <r>
    <s v="PAT_10387"/>
    <n v="72"/>
    <s v="Male"/>
    <s v="Hyderabad"/>
    <n v="27.7"/>
    <s v="None"/>
    <s v="Walk-in"/>
    <x v="1"/>
    <s v="Skin Allergy"/>
    <s v="Low"/>
    <n v="10"/>
    <n v="524"/>
    <s v="Yes"/>
    <s v="Thursday"/>
    <s v="March"/>
    <n v="3"/>
    <n v="33"/>
    <n v="9"/>
    <n v="4"/>
    <n v="4.0999999999999996"/>
    <n v="0"/>
    <n v="9.8000000000000007"/>
    <n v="337"/>
    <n v="521"/>
    <n v="967.4"/>
    <s v="No Show"/>
    <s v="Middle Aged"/>
    <n v="1382"/>
    <n v="1"/>
    <n v="0"/>
    <n v="0"/>
    <n v="0"/>
    <s v="Standard Care"/>
    <n v="1"/>
    <x v="0"/>
  </r>
  <r>
    <s v="PAT_10388"/>
    <n v="62"/>
    <s v="Male"/>
    <s v="Nagpur"/>
    <n v="23.7"/>
    <s v="Asthma"/>
    <s v="Scheduled"/>
    <x v="4"/>
    <s v="Cough"/>
    <s v="Low"/>
    <n v="7"/>
    <n v="343"/>
    <s v="No"/>
    <s v="Saturday"/>
    <s v="January"/>
    <n v="10"/>
    <n v="32"/>
    <n v="4"/>
    <n v="1"/>
    <n v="4.9000000000000004"/>
    <n v="0"/>
    <n v="10"/>
    <n v="296"/>
    <n v="11"/>
    <n v="650"/>
    <s v="Completed"/>
    <s v="Middle Aged"/>
    <n v="0"/>
    <n v="1"/>
    <n v="0"/>
    <n v="0"/>
    <n v="0"/>
    <s v="Routine Scheduled Care"/>
    <n v="0"/>
    <x v="0"/>
  </r>
  <r>
    <s v="PAT_10389"/>
    <n v="8"/>
    <s v="Female"/>
    <s v="Delhi"/>
    <n v="29.5"/>
    <s v="Diabetes"/>
    <s v="Walk-in"/>
    <x v="7"/>
    <s v="Stomach Pain"/>
    <s v="Low"/>
    <n v="29"/>
    <n v="830"/>
    <s v="Yes"/>
    <s v="Tuesday"/>
    <s v="July"/>
    <n v="11"/>
    <n v="31"/>
    <n v="7"/>
    <n v="1"/>
    <n v="3.3"/>
    <n v="0"/>
    <n v="9.6"/>
    <n v="839"/>
    <n v="211"/>
    <n v="1316"/>
    <s v="Completed"/>
    <s v="Pediatric"/>
    <n v="0"/>
    <n v="1"/>
    <n v="0"/>
    <n v="0"/>
    <n v="0"/>
    <s v="Routine Scheduled Care"/>
    <n v="0"/>
    <x v="0"/>
  </r>
  <r>
    <s v="PAT_10390"/>
    <n v="76"/>
    <s v="Female"/>
    <s v="Hyderabad"/>
    <n v="28.7"/>
    <s v="None"/>
    <s v="Scheduled"/>
    <x v="4"/>
    <s v="Cough"/>
    <s v="Low"/>
    <n v="18"/>
    <n v="645"/>
    <s v="No"/>
    <s v="Tuesday"/>
    <s v="January"/>
    <n v="21"/>
    <n v="49"/>
    <n v="8"/>
    <n v="1"/>
    <n v="4.5"/>
    <n v="0"/>
    <n v="9"/>
    <n v="345"/>
    <n v="85"/>
    <n v="1075"/>
    <s v="Completed"/>
    <s v="Senior"/>
    <n v="0"/>
    <n v="1"/>
    <n v="1"/>
    <n v="0"/>
    <n v="0"/>
    <s v="Routine Scheduled Care"/>
    <n v="0"/>
    <x v="0"/>
  </r>
  <r>
    <s v="PAT_10391"/>
    <n v="6"/>
    <s v="Female"/>
    <s v="Mumbai"/>
    <n v="24.1"/>
    <s v="None"/>
    <s v="Scheduled"/>
    <x v="1"/>
    <s v="Skin Allergy"/>
    <s v="High"/>
    <n v="17"/>
    <n v="590"/>
    <s v="Yes"/>
    <s v="Monday"/>
    <s v="January"/>
    <n v="18"/>
    <n v="19"/>
    <n v="9"/>
    <n v="2"/>
    <n v="3.7"/>
    <n v="0"/>
    <n v="10"/>
    <n v="11200"/>
    <n v="6007"/>
    <n v="12457.9"/>
    <s v="Completed"/>
    <s v="Pediatric"/>
    <n v="0"/>
    <n v="0"/>
    <n v="1"/>
    <n v="0"/>
    <n v="0"/>
    <s v="Clinical Backlog Risk"/>
    <n v="0"/>
    <x v="0"/>
  </r>
  <r>
    <s v="PAT_10392"/>
    <n v="18"/>
    <s v="Male"/>
    <s v="Delhi"/>
    <n v="22"/>
    <s v="Diabetes"/>
    <s v="Walk-in"/>
    <x v="4"/>
    <s v="Cough"/>
    <s v="Low"/>
    <n v="27"/>
    <n v="813"/>
    <s v="No"/>
    <s v="Thursday"/>
    <s v="August"/>
    <n v="14"/>
    <n v="51"/>
    <n v="6"/>
    <n v="0"/>
    <n v="3.1"/>
    <n v="0"/>
    <n v="8.1999999999999993"/>
    <n v="993"/>
    <n v="798"/>
    <n v="2604"/>
    <s v="Completed"/>
    <s v="Young Adult"/>
    <n v="0"/>
    <n v="1"/>
    <n v="0"/>
    <n v="0"/>
    <n v="0"/>
    <s v="Routine Scheduled Care"/>
    <n v="0"/>
    <x v="0"/>
  </r>
  <r>
    <s v="PAT_10393"/>
    <n v="85"/>
    <s v="Female"/>
    <s v="Pune"/>
    <n v="26.5"/>
    <s v="Diabetes"/>
    <s v="Emergency"/>
    <x v="7"/>
    <s v="Stomach Pain"/>
    <s v="Low"/>
    <n v="2"/>
    <n v="257"/>
    <s v="Yes"/>
    <s v="Tuesday"/>
    <s v="August"/>
    <n v="0"/>
    <n v="52"/>
    <n v="3"/>
    <n v="0"/>
    <n v="4.2"/>
    <n v="1"/>
    <n v="8.6"/>
    <n v="857"/>
    <n v="765"/>
    <n v="1315.3"/>
    <s v="No Show"/>
    <s v="Senior"/>
    <n v="1879"/>
    <n v="1"/>
    <n v="0"/>
    <n v="0"/>
    <n v="0"/>
    <s v="Standard Care"/>
    <n v="1"/>
    <x v="1"/>
  </r>
  <r>
    <s v="PAT_10394"/>
    <n v="44"/>
    <s v="Male"/>
    <s v="Hyderabad"/>
    <n v="22"/>
    <s v="None"/>
    <s v="Scheduled"/>
    <x v="1"/>
    <s v="Skin Allergy"/>
    <s v="Low"/>
    <n v="17"/>
    <n v="678"/>
    <s v="Yes"/>
    <s v="Tuesday"/>
    <s v="December"/>
    <n v="2"/>
    <n v="45"/>
    <n v="14"/>
    <n v="2"/>
    <n v="4"/>
    <n v="0"/>
    <n v="9"/>
    <n v="141"/>
    <n v="740"/>
    <n v="1091.3"/>
    <s v="Completed"/>
    <s v="Adult"/>
    <n v="0"/>
    <n v="1"/>
    <n v="0"/>
    <n v="0"/>
    <n v="0"/>
    <s v="Standard Care"/>
    <n v="0"/>
    <x v="0"/>
  </r>
  <r>
    <s v="PAT_10395"/>
    <n v="54"/>
    <s v="Male"/>
    <s v="Pune"/>
    <n v="18.399999999999999"/>
    <s v="Hypertension"/>
    <s v="Scheduled"/>
    <x v="3"/>
    <s v="Eye Irritation"/>
    <s v="Medium"/>
    <n v="16"/>
    <n v="584"/>
    <s v="Yes"/>
    <s v="Friday"/>
    <s v="January"/>
    <n v="12"/>
    <n v="11"/>
    <n v="1"/>
    <n v="1"/>
    <n v="4.2"/>
    <n v="0"/>
    <n v="10"/>
    <n v="4253"/>
    <n v="2282"/>
    <n v="4983.3"/>
    <s v="Completed"/>
    <s v="Adult"/>
    <n v="0"/>
    <n v="0"/>
    <n v="0"/>
    <n v="0"/>
    <n v="0"/>
    <s v="Standard Care"/>
    <n v="0"/>
    <x v="0"/>
  </r>
  <r>
    <s v="PAT_10396"/>
    <n v="58"/>
    <s v="Female"/>
    <s v="Nagpur"/>
    <n v="20.2"/>
    <s v="None"/>
    <s v="Scheduled"/>
    <x v="3"/>
    <s v="Eye Irritation"/>
    <s v="High"/>
    <n v="11"/>
    <n v="527"/>
    <s v="Yes"/>
    <s v="Tuesday"/>
    <s v="August"/>
    <n v="28"/>
    <n v="5"/>
    <n v="5"/>
    <n v="1"/>
    <n v="3"/>
    <n v="0"/>
    <n v="10"/>
    <n v="8159"/>
    <n v="11318"/>
    <n v="14002.8"/>
    <s v="Completed"/>
    <s v="Middle Aged"/>
    <n v="0"/>
    <n v="0"/>
    <n v="1"/>
    <n v="0"/>
    <n v="0"/>
    <s v="Clinical Backlog Risk"/>
    <n v="0"/>
    <x v="0"/>
  </r>
  <r>
    <s v="PAT_10397"/>
    <n v="60"/>
    <s v="Female"/>
    <s v="Pune"/>
    <n v="24.1"/>
    <s v="None"/>
    <s v="Scheduled"/>
    <x v="5"/>
    <s v="Fever"/>
    <s v="Medium"/>
    <n v="9"/>
    <n v="411"/>
    <s v="No"/>
    <s v="Saturday"/>
    <s v="October"/>
    <n v="15"/>
    <n v="22"/>
    <n v="10"/>
    <n v="4"/>
    <n v="4.2"/>
    <n v="0"/>
    <n v="10"/>
    <n v="3413"/>
    <n v="2385"/>
    <n v="6209"/>
    <s v="Completed"/>
    <s v="Middle Aged"/>
    <n v="0"/>
    <n v="0"/>
    <n v="1"/>
    <n v="0"/>
    <n v="0"/>
    <s v="Standard Care"/>
    <n v="0"/>
    <x v="0"/>
  </r>
  <r>
    <s v="PAT_10398"/>
    <n v="40"/>
    <s v="Male"/>
    <s v="Pune"/>
    <n v="17.600000000000001"/>
    <s v="Asthma"/>
    <s v="Scheduled"/>
    <x v="9"/>
    <s v="Pregnancy Checkup"/>
    <s v="Medium"/>
    <n v="15"/>
    <n v="584"/>
    <s v="No"/>
    <s v="Tuesday"/>
    <s v="March"/>
    <n v="6"/>
    <n v="13"/>
    <n v="11"/>
    <n v="2"/>
    <n v="3.1"/>
    <n v="0"/>
    <n v="10"/>
    <n v="2876"/>
    <n v="3284"/>
    <n v="6744"/>
    <s v="Completed"/>
    <s v="Adult"/>
    <n v="0"/>
    <n v="0"/>
    <n v="0"/>
    <n v="0"/>
    <n v="0"/>
    <s v="Standard Care"/>
    <n v="0"/>
    <x v="0"/>
  </r>
  <r>
    <s v="PAT_10399"/>
    <n v="40"/>
    <s v="Male"/>
    <s v="Kolkata"/>
    <n v="20.9"/>
    <s v="None"/>
    <s v="Scheduled"/>
    <x v="7"/>
    <s v="Stomach Pain"/>
    <s v="Low"/>
    <n v="13"/>
    <n v="610"/>
    <s v="No"/>
    <s v="Friday"/>
    <s v="May"/>
    <n v="27"/>
    <n v="35"/>
    <n v="7"/>
    <n v="1"/>
    <n v="3"/>
    <n v="0"/>
    <n v="9.1999999999999993"/>
    <n v="508"/>
    <n v="601"/>
    <n v="1719"/>
    <s v="Completed"/>
    <s v="Adult"/>
    <n v="0"/>
    <n v="1"/>
    <n v="1"/>
    <n v="0"/>
    <n v="0"/>
    <s v="Routine Scheduled Care"/>
    <n v="0"/>
    <x v="0"/>
  </r>
  <r>
    <s v="PAT_10400"/>
    <n v="9"/>
    <s v="Female"/>
    <s v="Pune"/>
    <n v="27.4"/>
    <s v="None"/>
    <s v="Scheduled"/>
    <x v="3"/>
    <s v="Eye Irritation"/>
    <s v="Medium"/>
    <n v="22"/>
    <n v="667"/>
    <s v="No"/>
    <s v="Friday"/>
    <s v="August"/>
    <n v="24"/>
    <n v="14"/>
    <n v="13"/>
    <n v="1"/>
    <n v="3.9"/>
    <n v="0"/>
    <n v="10"/>
    <n v="3415"/>
    <n v="2065"/>
    <n v="6147"/>
    <s v="Completed"/>
    <s v="Pediatric"/>
    <n v="0"/>
    <n v="0"/>
    <n v="1"/>
    <n v="0"/>
    <n v="0"/>
    <s v="Standard Care"/>
    <n v="0"/>
    <x v="0"/>
  </r>
  <r>
    <s v="PAT_10401"/>
    <n v="33"/>
    <s v="Male"/>
    <s v="Jaipur"/>
    <n v="24.3"/>
    <s v="Diabetes"/>
    <s v="Emergency"/>
    <x v="7"/>
    <s v="Stomach Pain"/>
    <s v="Low"/>
    <n v="7"/>
    <n v="395"/>
    <s v="Yes"/>
    <s v="Friday"/>
    <s v="October"/>
    <n v="0"/>
    <n v="27"/>
    <n v="9"/>
    <n v="0"/>
    <n v="3.5"/>
    <n v="1"/>
    <n v="9.9"/>
    <n v="498"/>
    <n v="594"/>
    <n v="1040.9000000000001"/>
    <s v="Completed"/>
    <s v="Young Adult"/>
    <n v="0"/>
    <n v="0"/>
    <n v="0"/>
    <n v="0"/>
    <n v="0"/>
    <s v="Standard Care"/>
    <n v="0"/>
    <x v="1"/>
  </r>
  <r>
    <s v="PAT_10402"/>
    <n v="4"/>
    <s v="Male"/>
    <s v="Pune"/>
    <n v="20"/>
    <s v="Diabetes"/>
    <s v="Scheduled"/>
    <x v="4"/>
    <s v="Cough"/>
    <s v="Medium"/>
    <n v="2"/>
    <n v="403"/>
    <s v="No"/>
    <s v="Thursday"/>
    <s v="May"/>
    <n v="5"/>
    <n v="18"/>
    <n v="10"/>
    <n v="4"/>
    <n v="3.4"/>
    <n v="0"/>
    <n v="10"/>
    <n v="1104"/>
    <n v="1428"/>
    <n v="2935"/>
    <s v="Completed"/>
    <s v="Pediatric"/>
    <n v="0"/>
    <n v="0"/>
    <n v="0"/>
    <n v="0"/>
    <n v="0"/>
    <s v="Standard Care"/>
    <n v="0"/>
    <x v="0"/>
  </r>
  <r>
    <s v="PAT_10403"/>
    <n v="42"/>
    <s v="Female"/>
    <s v="Ahmedabad"/>
    <n v="17.2"/>
    <s v="Diabetes"/>
    <s v="Walk-in"/>
    <x v="9"/>
    <s v="Pregnancy Checkup"/>
    <s v="Low"/>
    <n v="16"/>
    <n v="595"/>
    <s v="Yes"/>
    <s v="Friday"/>
    <s v="November"/>
    <n v="20"/>
    <n v="24"/>
    <n v="0"/>
    <n v="0"/>
    <n v="3.7"/>
    <n v="0"/>
    <n v="10"/>
    <n v="467"/>
    <n v="930"/>
    <n v="1394.4"/>
    <s v="No Show"/>
    <s v="Adult"/>
    <n v="1992"/>
    <n v="0"/>
    <n v="1"/>
    <n v="0"/>
    <n v="0"/>
    <s v="Routine Scheduled Care"/>
    <n v="1"/>
    <x v="0"/>
  </r>
  <r>
    <s v="PAT_10404"/>
    <n v="62"/>
    <s v="Female"/>
    <s v="Mumbai"/>
    <n v="20.5"/>
    <s v="None"/>
    <s v="Walk-in"/>
    <x v="2"/>
    <s v="Joint Pain"/>
    <s v="High"/>
    <n v="17"/>
    <n v="598"/>
    <s v="No"/>
    <s v="Wednesday"/>
    <s v="June"/>
    <n v="9"/>
    <n v="2"/>
    <n v="0"/>
    <n v="0"/>
    <n v="4.3"/>
    <n v="0"/>
    <n v="10"/>
    <n v="16630"/>
    <n v="13266"/>
    <n v="30494"/>
    <s v="Completed"/>
    <s v="Middle Aged"/>
    <n v="0"/>
    <n v="0"/>
    <n v="0"/>
    <n v="0"/>
    <n v="0"/>
    <s v="Standard Care"/>
    <n v="0"/>
    <x v="0"/>
  </r>
  <r>
    <s v="PAT_10405"/>
    <n v="55"/>
    <s v="Male"/>
    <s v="Chennai"/>
    <n v="31.2"/>
    <s v="Hypertension"/>
    <s v="Walk-in"/>
    <x v="1"/>
    <s v="Skin Allergy"/>
    <s v="Medium"/>
    <n v="24"/>
    <n v="856"/>
    <s v="Yes"/>
    <s v="Saturday"/>
    <s v="November"/>
    <n v="28"/>
    <n v="25"/>
    <n v="12"/>
    <n v="4"/>
    <n v="3.9"/>
    <n v="0"/>
    <n v="10"/>
    <n v="4051"/>
    <n v="3901"/>
    <n v="6165.6"/>
    <s v="Completed"/>
    <s v="Middle Aged"/>
    <n v="0"/>
    <n v="0"/>
    <n v="1"/>
    <n v="0"/>
    <n v="0"/>
    <s v="Standard Care"/>
    <n v="0"/>
    <x v="0"/>
  </r>
  <r>
    <s v="PAT_10406"/>
    <n v="49"/>
    <s v="Male"/>
    <s v="Bangalore"/>
    <n v="26.5"/>
    <s v="None"/>
    <s v="Emergency"/>
    <x v="9"/>
    <s v="Pregnancy Checkup"/>
    <s v="High"/>
    <n v="26"/>
    <n v="806"/>
    <s v="No"/>
    <s v="Friday"/>
    <s v="November"/>
    <n v="0"/>
    <n v="16"/>
    <n v="4"/>
    <n v="0"/>
    <n v="4"/>
    <n v="1"/>
    <n v="10"/>
    <n v="5402"/>
    <n v="10349"/>
    <n v="16557"/>
    <s v="Completed"/>
    <s v="Adult"/>
    <n v="0"/>
    <n v="0"/>
    <n v="0"/>
    <n v="0"/>
    <n v="1"/>
    <s v="Optimized Emergency Care"/>
    <n v="0"/>
    <x v="1"/>
  </r>
  <r>
    <s v="PAT_10407"/>
    <n v="84"/>
    <s v="Male"/>
    <s v="Bangalore"/>
    <n v="25.5"/>
    <s v="None"/>
    <s v="Scheduled"/>
    <x v="7"/>
    <s v="Stomach Pain"/>
    <s v="High"/>
    <n v="20"/>
    <n v="618"/>
    <s v="Yes"/>
    <s v="Wednesday"/>
    <s v="January"/>
    <n v="13"/>
    <n v="12"/>
    <n v="4"/>
    <n v="0"/>
    <n v="4.9000000000000004"/>
    <n v="0"/>
    <n v="10"/>
    <n v="18065"/>
    <n v="4452"/>
    <n v="16194.5"/>
    <s v="Completed"/>
    <s v="Senior"/>
    <n v="0"/>
    <n v="0"/>
    <n v="0"/>
    <n v="0"/>
    <n v="0"/>
    <s v="Standard Care"/>
    <n v="0"/>
    <x v="0"/>
  </r>
  <r>
    <s v="PAT_10408"/>
    <n v="10"/>
    <s v="Male"/>
    <s v="Pune"/>
    <n v="20.100000000000001"/>
    <s v="None"/>
    <s v="Walk-in"/>
    <x v="3"/>
    <s v="Eye Irritation"/>
    <s v="Medium"/>
    <n v="21"/>
    <n v="649"/>
    <s v="No"/>
    <s v="Friday"/>
    <s v="January"/>
    <n v="21"/>
    <n v="26"/>
    <n v="9"/>
    <n v="1"/>
    <n v="3.9"/>
    <n v="0"/>
    <n v="10"/>
    <n v="4367"/>
    <n v="2598"/>
    <n v="7614"/>
    <s v="Completed"/>
    <s v="Pediatric"/>
    <n v="0"/>
    <n v="0"/>
    <n v="1"/>
    <n v="0"/>
    <n v="0"/>
    <s v="Standard Care"/>
    <n v="0"/>
    <x v="0"/>
  </r>
  <r>
    <s v="PAT_10409"/>
    <n v="33"/>
    <s v="Male"/>
    <s v="Bangalore"/>
    <n v="27.9"/>
    <s v="Asthma"/>
    <s v="Walk-in"/>
    <x v="0"/>
    <s v="Headache"/>
    <s v="Medium"/>
    <n v="13"/>
    <n v="537"/>
    <s v="Yes"/>
    <s v="Wednesday"/>
    <s v="December"/>
    <n v="24"/>
    <n v="39"/>
    <n v="0"/>
    <n v="0"/>
    <n v="3.5"/>
    <n v="0"/>
    <n v="9.1999999999999993"/>
    <n v="1261"/>
    <n v="2094"/>
    <n v="2724.4"/>
    <s v="Completed"/>
    <s v="Young Adult"/>
    <n v="0"/>
    <n v="1"/>
    <n v="1"/>
    <n v="0"/>
    <n v="0"/>
    <s v="Standard Care"/>
    <n v="0"/>
    <x v="0"/>
  </r>
  <r>
    <s v="PAT_10410"/>
    <n v="80"/>
    <s v="Male"/>
    <s v="Hyderabad"/>
    <n v="24"/>
    <s v="None"/>
    <s v="Scheduled"/>
    <x v="9"/>
    <s v="Pregnancy Checkup"/>
    <s v="High"/>
    <n v="20"/>
    <n v="781"/>
    <s v="Yes"/>
    <s v="Monday"/>
    <s v="April"/>
    <n v="25"/>
    <n v="18"/>
    <n v="14"/>
    <n v="2"/>
    <n v="3.6"/>
    <n v="0"/>
    <n v="10"/>
    <n v="14408"/>
    <n v="7497"/>
    <n v="15880.2"/>
    <s v="Completed"/>
    <s v="Senior"/>
    <n v="0"/>
    <n v="0"/>
    <n v="1"/>
    <n v="0"/>
    <n v="0"/>
    <s v="Clinical Backlog Risk"/>
    <n v="0"/>
    <x v="0"/>
  </r>
  <r>
    <s v="PAT_10411"/>
    <n v="40"/>
    <s v="Female"/>
    <s v="Ahmedabad"/>
    <n v="26.2"/>
    <s v="Diabetes"/>
    <s v="Scheduled"/>
    <x v="6"/>
    <s v="Chest Pain"/>
    <s v="High"/>
    <n v="3"/>
    <n v="412"/>
    <s v="Yes"/>
    <s v="Wednesday"/>
    <s v="March"/>
    <n v="13"/>
    <n v="12"/>
    <n v="12"/>
    <n v="4"/>
    <n v="3.9"/>
    <n v="0"/>
    <n v="10"/>
    <n v="18509"/>
    <n v="9616"/>
    <n v="19975.900000000001"/>
    <s v="Completed"/>
    <s v="Adult"/>
    <n v="0"/>
    <n v="0"/>
    <n v="0"/>
    <n v="0"/>
    <n v="0"/>
    <s v="Standard Care"/>
    <n v="0"/>
    <x v="0"/>
  </r>
  <r>
    <s v="PAT_10412"/>
    <n v="81"/>
    <s v="Female"/>
    <s v="Pune"/>
    <n v="26.4"/>
    <s v="None"/>
    <s v="Walk-in"/>
    <x v="7"/>
    <s v="Stomach Pain"/>
    <s v="Low"/>
    <n v="24"/>
    <n v="814"/>
    <s v="Yes"/>
    <s v="Tuesday"/>
    <s v="April"/>
    <n v="22"/>
    <n v="39"/>
    <n v="10"/>
    <n v="1"/>
    <n v="3.9"/>
    <n v="0"/>
    <n v="9.3000000000000007"/>
    <n v="711"/>
    <n v="836"/>
    <n v="1652.7"/>
    <s v="Completed"/>
    <s v="Senior"/>
    <n v="0"/>
    <n v="1"/>
    <n v="1"/>
    <n v="0"/>
    <n v="0"/>
    <s v="Routine Scheduled Care"/>
    <n v="0"/>
    <x v="0"/>
  </r>
  <r>
    <s v="PAT_10413"/>
    <n v="71"/>
    <s v="Male"/>
    <s v="Bangalore"/>
    <n v="24.7"/>
    <s v="None"/>
    <s v="Walk-in"/>
    <x v="7"/>
    <s v="Stomach Pain"/>
    <s v="High"/>
    <n v="17"/>
    <n v="578"/>
    <s v="No"/>
    <s v="Saturday"/>
    <s v="January"/>
    <n v="4"/>
    <n v="4"/>
    <n v="5"/>
    <n v="0"/>
    <n v="3.1"/>
    <n v="0"/>
    <n v="10"/>
    <n v="15524"/>
    <n v="12498"/>
    <n v="28600"/>
    <s v="Completed"/>
    <s v="Middle Aged"/>
    <n v="0"/>
    <n v="0"/>
    <n v="0"/>
    <n v="0"/>
    <n v="0"/>
    <s v="Standard Care"/>
    <n v="0"/>
    <x v="0"/>
  </r>
  <r>
    <s v="PAT_10414"/>
    <n v="69"/>
    <s v="Female"/>
    <s v="Delhi"/>
    <n v="25.1"/>
    <s v="Diabetes"/>
    <s v="Walk-in"/>
    <x v="8"/>
    <s v="Dental Pain"/>
    <s v="Low"/>
    <n v="12"/>
    <n v="456"/>
    <s v="No"/>
    <s v="Wednesday"/>
    <s v="December"/>
    <n v="24"/>
    <n v="30"/>
    <n v="0"/>
    <n v="0"/>
    <n v="3.9"/>
    <n v="0"/>
    <n v="9.9"/>
    <n v="370"/>
    <n v="699"/>
    <n v="1525"/>
    <s v="Completed"/>
    <s v="Middle Aged"/>
    <n v="0"/>
    <n v="0"/>
    <n v="1"/>
    <n v="0"/>
    <n v="0"/>
    <s v="Routine Scheduled Care"/>
    <n v="0"/>
    <x v="0"/>
  </r>
  <r>
    <s v="PAT_10415"/>
    <n v="83"/>
    <s v="Female"/>
    <s v="Kolkata"/>
    <n v="24"/>
    <s v="Asthma"/>
    <s v="Walk-in"/>
    <x v="2"/>
    <s v="Joint Pain"/>
    <s v="Medium"/>
    <n v="13"/>
    <n v="535"/>
    <s v="Yes"/>
    <s v="Saturday"/>
    <s v="September"/>
    <n v="20"/>
    <n v="30"/>
    <n v="12"/>
    <n v="2"/>
    <n v="3.5"/>
    <n v="0"/>
    <n v="9.8000000000000007"/>
    <n v="2119"/>
    <n v="3939"/>
    <n v="4615.1000000000004"/>
    <s v="Completed"/>
    <s v="Senior"/>
    <n v="0"/>
    <n v="0"/>
    <n v="1"/>
    <n v="0"/>
    <n v="0"/>
    <s v="Standard Care"/>
    <n v="0"/>
    <x v="0"/>
  </r>
  <r>
    <s v="PAT_10416"/>
    <n v="27"/>
    <s v="Female"/>
    <s v="Jaipur"/>
    <n v="27.9"/>
    <s v="None"/>
    <s v="Scheduled"/>
    <x v="3"/>
    <s v="Eye Irritation"/>
    <s v="High"/>
    <n v="17"/>
    <n v="621"/>
    <s v="No"/>
    <s v="Friday"/>
    <s v="November"/>
    <n v="12"/>
    <n v="2"/>
    <n v="6"/>
    <n v="1"/>
    <n v="3.3"/>
    <n v="0"/>
    <n v="10"/>
    <n v="15234"/>
    <n v="11367"/>
    <n v="27222"/>
    <s v="Completed"/>
    <s v="Young Adult"/>
    <n v="0"/>
    <n v="0"/>
    <n v="0"/>
    <n v="0"/>
    <n v="0"/>
    <s v="Standard Care"/>
    <n v="0"/>
    <x v="0"/>
  </r>
  <r>
    <s v="PAT_10417"/>
    <n v="35"/>
    <s v="Female"/>
    <s v="Hyderabad"/>
    <n v="29.2"/>
    <s v="Hypertension"/>
    <s v="Scheduled"/>
    <x v="9"/>
    <s v="Pregnancy Checkup"/>
    <s v="Low"/>
    <n v="18"/>
    <n v="692"/>
    <s v="No"/>
    <s v="Wednesday"/>
    <s v="May"/>
    <n v="14"/>
    <n v="47"/>
    <n v="6"/>
    <n v="3"/>
    <n v="3.9"/>
    <n v="0"/>
    <n v="8.8000000000000007"/>
    <n v="303"/>
    <n v="717"/>
    <n v="1712"/>
    <s v="Completed"/>
    <s v="Adult"/>
    <n v="0"/>
    <n v="1"/>
    <n v="0"/>
    <n v="0"/>
    <n v="0"/>
    <s v="Routine Scheduled Care"/>
    <n v="0"/>
    <x v="0"/>
  </r>
  <r>
    <s v="PAT_10418"/>
    <n v="38"/>
    <s v="Female"/>
    <s v="Bangalore"/>
    <n v="25.7"/>
    <s v="None"/>
    <s v="Scheduled"/>
    <x v="0"/>
    <s v="Headache"/>
    <s v="Medium"/>
    <n v="12"/>
    <n v="545"/>
    <s v="No"/>
    <s v="Friday"/>
    <s v="July"/>
    <n v="5"/>
    <n v="37"/>
    <n v="6"/>
    <n v="1"/>
    <n v="3.9"/>
    <n v="0"/>
    <n v="9.5"/>
    <n v="3169"/>
    <n v="3374"/>
    <n v="7088"/>
    <s v="No Show"/>
    <s v="Adult"/>
    <n v="7088"/>
    <n v="1"/>
    <n v="0"/>
    <n v="1"/>
    <n v="0"/>
    <s v="Standard Care"/>
    <n v="1"/>
    <x v="0"/>
  </r>
  <r>
    <s v="PAT_10419"/>
    <n v="34"/>
    <s v="Female"/>
    <s v="Delhi"/>
    <n v="21.6"/>
    <s v="Hypertension"/>
    <s v="Walk-in"/>
    <x v="9"/>
    <s v="Pregnancy Checkup"/>
    <s v="High"/>
    <n v="6"/>
    <n v="364"/>
    <s v="Yes"/>
    <s v="Thursday"/>
    <s v="December"/>
    <n v="26"/>
    <n v="15"/>
    <n v="13"/>
    <n v="4"/>
    <n v="3.8"/>
    <n v="0"/>
    <n v="10"/>
    <n v="11658"/>
    <n v="4508"/>
    <n v="11571"/>
    <s v="No Show"/>
    <s v="Young Adult"/>
    <n v="16530"/>
    <n v="0"/>
    <n v="1"/>
    <n v="0"/>
    <n v="0"/>
    <s v="Clinical Backlog Risk"/>
    <n v="1"/>
    <x v="0"/>
  </r>
  <r>
    <s v="PAT_10420"/>
    <n v="48"/>
    <s v="Male"/>
    <s v="Jaipur"/>
    <n v="21.1"/>
    <s v="Hypertension"/>
    <s v="Emergency"/>
    <x v="8"/>
    <s v="Dental Pain"/>
    <s v="Low"/>
    <n v="2"/>
    <n v="243"/>
    <s v="No"/>
    <s v="Saturday"/>
    <s v="September"/>
    <n v="0"/>
    <n v="29"/>
    <n v="3"/>
    <n v="0"/>
    <n v="3.8"/>
    <n v="1"/>
    <n v="10"/>
    <n v="830"/>
    <n v="276"/>
    <n v="1349"/>
    <s v="Completed"/>
    <s v="Adult"/>
    <n v="0"/>
    <n v="0"/>
    <n v="0"/>
    <n v="0"/>
    <n v="0"/>
    <s v="Standard Care"/>
    <n v="0"/>
    <x v="1"/>
  </r>
  <r>
    <s v="PAT_10421"/>
    <n v="59"/>
    <s v="Female"/>
    <s v="Chennai"/>
    <n v="20.7"/>
    <s v="Diabetes"/>
    <s v="Scheduled"/>
    <x v="6"/>
    <s v="Chest Pain"/>
    <s v="High"/>
    <n v="3"/>
    <n v="262"/>
    <s v="Yes"/>
    <s v="Monday"/>
    <s v="August"/>
    <n v="4"/>
    <n v="16"/>
    <n v="5"/>
    <n v="1"/>
    <n v="3.5"/>
    <n v="0"/>
    <n v="10"/>
    <n v="19796"/>
    <n v="4845"/>
    <n v="17432.099999999999"/>
    <s v="No Show"/>
    <s v="Middle Aged"/>
    <n v="24903"/>
    <n v="0"/>
    <n v="0"/>
    <n v="0"/>
    <n v="0"/>
    <s v="Standard Care"/>
    <n v="1"/>
    <x v="0"/>
  </r>
  <r>
    <s v="PAT_10422"/>
    <n v="6"/>
    <s v="Male"/>
    <s v="Hyderabad"/>
    <n v="19.5"/>
    <s v="Hypertension"/>
    <s v="Scheduled"/>
    <x v="3"/>
    <s v="Eye Irritation"/>
    <s v="Low"/>
    <n v="3"/>
    <n v="340"/>
    <s v="No"/>
    <s v="Saturday"/>
    <s v="February"/>
    <n v="9"/>
    <n v="21"/>
    <n v="3"/>
    <n v="0"/>
    <n v="3.4"/>
    <n v="0"/>
    <n v="10"/>
    <n v="573"/>
    <n v="106"/>
    <n v="1019"/>
    <s v="Completed"/>
    <s v="Pediatric"/>
    <n v="0"/>
    <n v="0"/>
    <n v="0"/>
    <n v="0"/>
    <n v="0"/>
    <s v="Routine Scheduled Care"/>
    <n v="0"/>
    <x v="0"/>
  </r>
  <r>
    <s v="PAT_10423"/>
    <n v="58"/>
    <s v="Male"/>
    <s v="Chennai"/>
    <n v="28.5"/>
    <s v="None"/>
    <s v="Scheduled"/>
    <x v="1"/>
    <s v="Skin Allergy"/>
    <s v="Medium"/>
    <n v="12"/>
    <n v="508"/>
    <s v="Yes"/>
    <s v="Wednesday"/>
    <s v="October"/>
    <n v="20"/>
    <n v="16"/>
    <n v="8"/>
    <n v="0"/>
    <n v="4.0999999999999996"/>
    <n v="0"/>
    <n v="10"/>
    <n v="2143"/>
    <n v="3087"/>
    <n v="4016.6"/>
    <s v="Completed"/>
    <s v="Middle Aged"/>
    <n v="0"/>
    <n v="0"/>
    <n v="1"/>
    <n v="0"/>
    <n v="0"/>
    <s v="Standard Care"/>
    <n v="0"/>
    <x v="0"/>
  </r>
  <r>
    <s v="PAT_10424"/>
    <n v="45"/>
    <s v="Female"/>
    <s v="Ahmedabad"/>
    <n v="31.2"/>
    <s v="Asthma"/>
    <s v="Scheduled"/>
    <x v="9"/>
    <s v="Pregnancy Checkup"/>
    <s v="Low"/>
    <n v="21"/>
    <n v="803"/>
    <s v="Yes"/>
    <s v="Friday"/>
    <s v="February"/>
    <n v="10"/>
    <n v="53"/>
    <n v="14"/>
    <n v="2"/>
    <n v="4"/>
    <n v="0"/>
    <n v="8.5"/>
    <n v="165"/>
    <n v="446"/>
    <n v="989.8"/>
    <s v="Completed"/>
    <s v="Adult"/>
    <n v="0"/>
    <n v="1"/>
    <n v="0"/>
    <n v="0"/>
    <n v="0"/>
    <s v="Routine Scheduled Care"/>
    <n v="0"/>
    <x v="0"/>
  </r>
  <r>
    <s v="PAT_10425"/>
    <n v="50"/>
    <s v="Female"/>
    <s v="Bangalore"/>
    <n v="24.6"/>
    <s v="Diabetes"/>
    <s v="Walk-in"/>
    <x v="7"/>
    <s v="Stomach Pain"/>
    <s v="High"/>
    <n v="16"/>
    <n v="672"/>
    <s v="Yes"/>
    <s v="Tuesday"/>
    <s v="March"/>
    <n v="12"/>
    <n v="17"/>
    <n v="12"/>
    <n v="4"/>
    <n v="4.4000000000000004"/>
    <n v="0"/>
    <n v="10"/>
    <n v="14285"/>
    <n v="8095"/>
    <n v="16136.4"/>
    <s v="Completed"/>
    <s v="Adult"/>
    <n v="0"/>
    <n v="0"/>
    <n v="0"/>
    <n v="0"/>
    <n v="0"/>
    <s v="Standard Care"/>
    <n v="0"/>
    <x v="0"/>
  </r>
  <r>
    <s v="PAT_10426"/>
    <n v="89"/>
    <s v="Male"/>
    <s v="Chennai"/>
    <n v="21.9"/>
    <s v="None"/>
    <s v="Walk-in"/>
    <x v="8"/>
    <s v="Dental Pain"/>
    <s v="Medium"/>
    <n v="8"/>
    <n v="524"/>
    <s v="No"/>
    <s v="Tuesday"/>
    <s v="February"/>
    <n v="17"/>
    <n v="31"/>
    <n v="14"/>
    <n v="2"/>
    <n v="4.5999999999999996"/>
    <n v="0"/>
    <n v="10"/>
    <n v="3420"/>
    <n v="1478"/>
    <n v="5422"/>
    <s v="Completed"/>
    <s v="Senior"/>
    <n v="0"/>
    <n v="1"/>
    <n v="1"/>
    <n v="1"/>
    <n v="0"/>
    <s v="Standard Care"/>
    <n v="0"/>
    <x v="0"/>
  </r>
  <r>
    <s v="PAT_10427"/>
    <n v="42"/>
    <s v="Female"/>
    <s v="Chennai"/>
    <n v="23.7"/>
    <s v="Diabetes"/>
    <s v="Walk-in"/>
    <x v="6"/>
    <s v="Chest Pain"/>
    <s v="Medium"/>
    <n v="27"/>
    <n v="915"/>
    <s v="Yes"/>
    <s v="Tuesday"/>
    <s v="March"/>
    <n v="12"/>
    <n v="32"/>
    <n v="5"/>
    <n v="1"/>
    <n v="4"/>
    <n v="0"/>
    <n v="9.9"/>
    <n v="3397"/>
    <n v="2850"/>
    <n v="5013.3999999999996"/>
    <s v="Completed"/>
    <s v="Adult"/>
    <n v="0"/>
    <n v="1"/>
    <n v="0"/>
    <n v="1"/>
    <n v="0"/>
    <s v="Standard Care"/>
    <n v="0"/>
    <x v="0"/>
  </r>
  <r>
    <s v="PAT_10428"/>
    <n v="53"/>
    <s v="Male"/>
    <s v="Ahmedabad"/>
    <n v="25.5"/>
    <s v="Hypertension"/>
    <s v="Emergency"/>
    <x v="4"/>
    <s v="Cough"/>
    <s v="Low"/>
    <n v="29"/>
    <n v="870"/>
    <s v="Yes"/>
    <s v="Thursday"/>
    <s v="August"/>
    <n v="0"/>
    <n v="49"/>
    <n v="10"/>
    <n v="1"/>
    <n v="3.9"/>
    <n v="1"/>
    <n v="8.6999999999999993"/>
    <n v="658"/>
    <n v="549"/>
    <n v="1453.9"/>
    <s v="Completed"/>
    <s v="Adult"/>
    <n v="0"/>
    <n v="1"/>
    <n v="0"/>
    <n v="0"/>
    <n v="0"/>
    <s v="Standard Care"/>
    <n v="0"/>
    <x v="1"/>
  </r>
  <r>
    <s v="PAT_10429"/>
    <n v="53"/>
    <s v="Female"/>
    <s v="Mumbai"/>
    <n v="21.7"/>
    <s v="None"/>
    <s v="Scheduled"/>
    <x v="0"/>
    <s v="Headache"/>
    <s v="Medium"/>
    <n v="15"/>
    <n v="653"/>
    <s v="No"/>
    <s v="Friday"/>
    <s v="April"/>
    <n v="16"/>
    <n v="28"/>
    <n v="12"/>
    <n v="4"/>
    <n v="3.3"/>
    <n v="0"/>
    <n v="9.8000000000000007"/>
    <n v="1771"/>
    <n v="1028"/>
    <n v="3452"/>
    <s v="Completed"/>
    <s v="Adult"/>
    <n v="0"/>
    <n v="0"/>
    <n v="1"/>
    <n v="0"/>
    <n v="0"/>
    <s v="Standard Care"/>
    <n v="0"/>
    <x v="0"/>
  </r>
  <r>
    <s v="PAT_10430"/>
    <n v="58"/>
    <s v="Male"/>
    <s v="Mumbai"/>
    <n v="17"/>
    <s v="Diabetes"/>
    <s v="Scheduled"/>
    <x v="0"/>
    <s v="Headache"/>
    <s v="Low"/>
    <n v="2"/>
    <n v="330"/>
    <s v="Yes"/>
    <s v="Monday"/>
    <s v="July"/>
    <n v="4"/>
    <n v="30"/>
    <n v="10"/>
    <n v="2"/>
    <n v="3.3"/>
    <n v="0"/>
    <n v="9.6999999999999993"/>
    <n v="770"/>
    <n v="896"/>
    <n v="1397.2"/>
    <s v="Completed"/>
    <s v="Middle Aged"/>
    <n v="0"/>
    <n v="0"/>
    <n v="0"/>
    <n v="0"/>
    <n v="0"/>
    <s v="Standard Care"/>
    <n v="0"/>
    <x v="0"/>
  </r>
  <r>
    <s v="PAT_10431"/>
    <n v="67"/>
    <s v="Female"/>
    <s v="Delhi"/>
    <n v="19.8"/>
    <s v="None"/>
    <s v="Walk-in"/>
    <x v="5"/>
    <s v="Fever"/>
    <s v="Low"/>
    <n v="19"/>
    <n v="709"/>
    <s v="No"/>
    <s v="Friday"/>
    <s v="September"/>
    <n v="18"/>
    <n v="29"/>
    <n v="1"/>
    <n v="0"/>
    <n v="4.5999999999999996"/>
    <n v="0"/>
    <n v="10"/>
    <n v="514"/>
    <n v="75"/>
    <n v="1298"/>
    <s v="Completed"/>
    <s v="Middle Aged"/>
    <n v="0"/>
    <n v="0"/>
    <n v="1"/>
    <n v="0"/>
    <n v="0"/>
    <s v="Routine Scheduled Care"/>
    <n v="0"/>
    <x v="0"/>
  </r>
  <r>
    <s v="PAT_10432"/>
    <n v="70"/>
    <s v="Female"/>
    <s v="Kolkata"/>
    <n v="28.2"/>
    <s v="Asthma"/>
    <s v="Scheduled"/>
    <x v="6"/>
    <s v="Chest Pain"/>
    <s v="Medium"/>
    <n v="21"/>
    <n v="709"/>
    <s v="Yes"/>
    <s v="Tuesday"/>
    <s v="March"/>
    <n v="6"/>
    <n v="17"/>
    <n v="13"/>
    <n v="3"/>
    <n v="3.2"/>
    <n v="0"/>
    <n v="10"/>
    <n v="2444"/>
    <n v="3094"/>
    <n v="4372.8999999999996"/>
    <s v="Completed"/>
    <s v="Middle Aged"/>
    <n v="0"/>
    <n v="0"/>
    <n v="0"/>
    <n v="0"/>
    <n v="0"/>
    <s v="Standard Care"/>
    <n v="0"/>
    <x v="0"/>
  </r>
  <r>
    <s v="PAT_10433"/>
    <n v="80"/>
    <s v="Female"/>
    <s v="Mumbai"/>
    <n v="26.1"/>
    <s v="None"/>
    <s v="Walk-in"/>
    <x v="6"/>
    <s v="Chest Pain"/>
    <s v="Medium"/>
    <n v="23"/>
    <n v="808"/>
    <s v="Yes"/>
    <s v="Monday"/>
    <s v="June"/>
    <n v="2"/>
    <n v="15"/>
    <n v="13"/>
    <n v="5"/>
    <n v="3.7"/>
    <n v="0"/>
    <n v="10"/>
    <n v="1628"/>
    <n v="1485"/>
    <n v="2744.7"/>
    <s v="Completed"/>
    <s v="Senior"/>
    <n v="0"/>
    <n v="0"/>
    <n v="0"/>
    <n v="0"/>
    <n v="0"/>
    <s v="Standard Care"/>
    <n v="0"/>
    <x v="0"/>
  </r>
  <r>
    <s v="PAT_10434"/>
    <n v="63"/>
    <s v="Male"/>
    <s v="Kolkata"/>
    <n v="33.9"/>
    <s v="Asthma"/>
    <s v="Scheduled"/>
    <x v="1"/>
    <s v="Skin Allergy"/>
    <s v="High"/>
    <n v="18"/>
    <n v="652"/>
    <s v="Yes"/>
    <s v="Monday"/>
    <s v="November"/>
    <n v="16"/>
    <n v="10"/>
    <n v="12"/>
    <n v="3"/>
    <n v="4.7"/>
    <n v="0"/>
    <n v="10"/>
    <n v="13740"/>
    <n v="7815"/>
    <n v="15544.9"/>
    <s v="Completed"/>
    <s v="Middle Aged"/>
    <n v="0"/>
    <n v="0"/>
    <n v="1"/>
    <n v="0"/>
    <n v="0"/>
    <s v="Clinical Backlog Risk"/>
    <n v="0"/>
    <x v="0"/>
  </r>
  <r>
    <s v="PAT_10435"/>
    <n v="28"/>
    <s v="Male"/>
    <s v="Mumbai"/>
    <n v="25.3"/>
    <s v="None"/>
    <s v="Emergency"/>
    <x v="4"/>
    <s v="Cough"/>
    <s v="Low"/>
    <n v="16"/>
    <n v="685"/>
    <s v="Yes"/>
    <s v="Thursday"/>
    <s v="December"/>
    <n v="0"/>
    <n v="50"/>
    <n v="8"/>
    <n v="1"/>
    <n v="4.2"/>
    <n v="1"/>
    <n v="8.8000000000000007"/>
    <n v="315"/>
    <n v="540"/>
    <n v="1078"/>
    <s v="Completed"/>
    <s v="Young Adult"/>
    <n v="0"/>
    <n v="1"/>
    <n v="0"/>
    <n v="0"/>
    <n v="0"/>
    <s v="Standard Care"/>
    <n v="0"/>
    <x v="1"/>
  </r>
  <r>
    <s v="PAT_10436"/>
    <n v="72"/>
    <s v="Male"/>
    <s v="Bangalore"/>
    <n v="27.4"/>
    <s v="Hypertension"/>
    <s v="Scheduled"/>
    <x v="5"/>
    <s v="Fever"/>
    <s v="Low"/>
    <n v="7"/>
    <n v="381"/>
    <s v="No"/>
    <s v="Wednesday"/>
    <s v="October"/>
    <n v="4"/>
    <n v="46"/>
    <n v="1"/>
    <n v="0"/>
    <n v="4.7"/>
    <n v="0"/>
    <n v="9.3000000000000007"/>
    <n v="228"/>
    <n v="425"/>
    <n v="1034"/>
    <s v="No Show"/>
    <s v="Middle Aged"/>
    <n v="1034"/>
    <n v="1"/>
    <n v="0"/>
    <n v="0"/>
    <n v="0"/>
    <s v="Standard Care"/>
    <n v="1"/>
    <x v="0"/>
  </r>
  <r>
    <s v="PAT_10437"/>
    <n v="67"/>
    <s v="Male"/>
    <s v="Kolkata"/>
    <n v="28.7"/>
    <s v="Hypertension"/>
    <s v="Scheduled"/>
    <x v="4"/>
    <s v="Cough"/>
    <s v="Medium"/>
    <n v="6"/>
    <n v="444"/>
    <s v="Yes"/>
    <s v="Monday"/>
    <s v="August"/>
    <n v="26"/>
    <n v="30"/>
    <n v="9"/>
    <n v="2"/>
    <n v="4.7"/>
    <n v="0"/>
    <n v="10"/>
    <n v="1661"/>
    <n v="1535"/>
    <n v="2548"/>
    <s v="Completed"/>
    <s v="Middle Aged"/>
    <n v="0"/>
    <n v="0"/>
    <n v="1"/>
    <n v="0"/>
    <n v="0"/>
    <s v="Standard Care"/>
    <n v="0"/>
    <x v="0"/>
  </r>
  <r>
    <s v="PAT_10438"/>
    <n v="65"/>
    <s v="Male"/>
    <s v="Jaipur"/>
    <n v="24.8"/>
    <s v="None"/>
    <s v="Scheduled"/>
    <x v="1"/>
    <s v="Skin Allergy"/>
    <s v="High"/>
    <n v="20"/>
    <n v="704"/>
    <s v="Yes"/>
    <s v="Thursday"/>
    <s v="May"/>
    <n v="15"/>
    <n v="11"/>
    <n v="7"/>
    <n v="1"/>
    <n v="4"/>
    <n v="0"/>
    <n v="10"/>
    <n v="15775"/>
    <n v="7618"/>
    <n v="16867.900000000001"/>
    <s v="Completed"/>
    <s v="Middle Aged"/>
    <n v="0"/>
    <n v="0"/>
    <n v="1"/>
    <n v="0"/>
    <n v="0"/>
    <s v="Clinical Backlog Risk"/>
    <n v="0"/>
    <x v="0"/>
  </r>
  <r>
    <s v="PAT_10439"/>
    <n v="80"/>
    <s v="Male"/>
    <s v="Mumbai"/>
    <n v="23.7"/>
    <s v="Diabetes"/>
    <s v="Scheduled"/>
    <x v="0"/>
    <s v="Headache"/>
    <s v="Medium"/>
    <n v="8"/>
    <n v="375"/>
    <s v="Yes"/>
    <s v="Monday"/>
    <s v="November"/>
    <n v="27"/>
    <n v="28"/>
    <n v="14"/>
    <n v="3"/>
    <n v="4.2"/>
    <n v="0"/>
    <n v="10"/>
    <n v="2753"/>
    <n v="2322"/>
    <n v="3815"/>
    <s v="Completed"/>
    <s v="Senior"/>
    <n v="0"/>
    <n v="0"/>
    <n v="1"/>
    <n v="0"/>
    <n v="0"/>
    <s v="Standard Care"/>
    <n v="0"/>
    <x v="0"/>
  </r>
  <r>
    <s v="PAT_10440"/>
    <n v="10"/>
    <s v="Male"/>
    <s v="Pune"/>
    <n v="23.4"/>
    <s v="Hypertension"/>
    <s v="Walk-in"/>
    <x v="9"/>
    <s v="Pregnancy Checkup"/>
    <s v="Medium"/>
    <n v="12"/>
    <n v="446"/>
    <s v="Yes"/>
    <s v="Saturday"/>
    <s v="December"/>
    <n v="17"/>
    <n v="10"/>
    <n v="14"/>
    <n v="2"/>
    <n v="4.2"/>
    <n v="0"/>
    <n v="10"/>
    <n v="1275"/>
    <n v="1675"/>
    <n v="2377.1999999999998"/>
    <s v="Completed"/>
    <s v="Pediatric"/>
    <n v="0"/>
    <n v="0"/>
    <n v="1"/>
    <n v="0"/>
    <n v="0"/>
    <s v="Standard Care"/>
    <n v="0"/>
    <x v="0"/>
  </r>
  <r>
    <s v="PAT_10441"/>
    <n v="1"/>
    <s v="Male"/>
    <s v="Hyderabad"/>
    <n v="29"/>
    <s v="Diabetes"/>
    <s v="Walk-in"/>
    <x v="9"/>
    <s v="Pregnancy Checkup"/>
    <s v="High"/>
    <n v="28"/>
    <n v="815"/>
    <s v="Yes"/>
    <s v="Monday"/>
    <s v="March"/>
    <n v="3"/>
    <n v="4"/>
    <n v="8"/>
    <n v="2"/>
    <n v="4"/>
    <n v="0"/>
    <n v="10"/>
    <n v="16588"/>
    <n v="7799"/>
    <n v="17641.400000000001"/>
    <s v="Completed"/>
    <s v="Pediatric"/>
    <n v="0"/>
    <n v="0"/>
    <n v="0"/>
    <n v="0"/>
    <n v="0"/>
    <s v="Optimized Emergency Care"/>
    <n v="0"/>
    <x v="0"/>
  </r>
  <r>
    <s v="PAT_10442"/>
    <n v="53"/>
    <s v="Male"/>
    <s v="Hyderabad"/>
    <n v="20.6"/>
    <s v="None"/>
    <s v="Scheduled"/>
    <x v="2"/>
    <s v="Joint Pain"/>
    <s v="Medium"/>
    <n v="20"/>
    <n v="780"/>
    <s v="Yes"/>
    <s v="Monday"/>
    <s v="January"/>
    <n v="18"/>
    <n v="18"/>
    <n v="5"/>
    <n v="0"/>
    <n v="3.4"/>
    <n v="0"/>
    <n v="10"/>
    <n v="2638"/>
    <n v="2308"/>
    <n v="4008.2"/>
    <s v="Completed"/>
    <s v="Adult"/>
    <n v="0"/>
    <n v="0"/>
    <n v="1"/>
    <n v="0"/>
    <n v="0"/>
    <s v="Standard Care"/>
    <n v="0"/>
    <x v="0"/>
  </r>
  <r>
    <s v="PAT_10443"/>
    <n v="17"/>
    <s v="Male"/>
    <s v="Delhi"/>
    <n v="24.4"/>
    <s v="None"/>
    <s v="Walk-in"/>
    <x v="9"/>
    <s v="Pregnancy Checkup"/>
    <s v="High"/>
    <n v="16"/>
    <n v="707"/>
    <s v="No"/>
    <s v="Wednesday"/>
    <s v="June"/>
    <n v="19"/>
    <n v="17"/>
    <n v="4"/>
    <n v="0"/>
    <n v="3"/>
    <n v="0"/>
    <n v="10"/>
    <n v="10218"/>
    <n v="10073"/>
    <n v="20998"/>
    <s v="Completed"/>
    <s v="Pediatric"/>
    <n v="0"/>
    <n v="0"/>
    <n v="1"/>
    <n v="0"/>
    <n v="0"/>
    <s v="Clinical Backlog Risk"/>
    <n v="0"/>
    <x v="0"/>
  </r>
  <r>
    <s v="PAT_10444"/>
    <n v="84"/>
    <s v="Male"/>
    <s v="Pune"/>
    <n v="20.399999999999999"/>
    <s v="None"/>
    <s v="Emergency"/>
    <x v="9"/>
    <s v="Pregnancy Checkup"/>
    <s v="Medium"/>
    <n v="27"/>
    <n v="821"/>
    <s v="No"/>
    <s v="Thursday"/>
    <s v="November"/>
    <n v="0"/>
    <n v="13"/>
    <n v="12"/>
    <n v="2"/>
    <n v="3.9"/>
    <n v="1"/>
    <n v="10"/>
    <n v="4460"/>
    <n v="2129"/>
    <n v="7410"/>
    <s v="Completed"/>
    <s v="Senior"/>
    <n v="0"/>
    <n v="0"/>
    <n v="0"/>
    <n v="0"/>
    <n v="0"/>
    <s v="Standard Care"/>
    <n v="0"/>
    <x v="1"/>
  </r>
  <r>
    <s v="PAT_10445"/>
    <n v="81"/>
    <s v="Male"/>
    <s v="Pune"/>
    <n v="21.1"/>
    <s v="None"/>
    <s v="Scheduled"/>
    <x v="5"/>
    <s v="Fever"/>
    <s v="High"/>
    <n v="5"/>
    <n v="344"/>
    <s v="Yes"/>
    <s v="Friday"/>
    <s v="August"/>
    <n v="10"/>
    <n v="1"/>
    <n v="3"/>
    <n v="0"/>
    <n v="3.5"/>
    <n v="0"/>
    <n v="10"/>
    <n v="12281"/>
    <n v="10533"/>
    <n v="16210.6"/>
    <s v="Completed"/>
    <s v="Senior"/>
    <n v="0"/>
    <n v="0"/>
    <n v="0"/>
    <n v="0"/>
    <n v="0"/>
    <s v="Standard Care"/>
    <n v="0"/>
    <x v="0"/>
  </r>
  <r>
    <s v="PAT_10446"/>
    <n v="29"/>
    <s v="Female"/>
    <s v="Delhi"/>
    <n v="19.3"/>
    <s v="Diabetes"/>
    <s v="Walk-in"/>
    <x v="2"/>
    <s v="Joint Pain"/>
    <s v="High"/>
    <n v="18"/>
    <n v="744"/>
    <s v="No"/>
    <s v="Saturday"/>
    <s v="March"/>
    <n v="17"/>
    <n v="11"/>
    <n v="13"/>
    <n v="6"/>
    <n v="4.7"/>
    <n v="0"/>
    <n v="10"/>
    <n v="7149"/>
    <n v="13747"/>
    <n v="21640"/>
    <s v="Completed"/>
    <s v="Young Adult"/>
    <n v="0"/>
    <n v="0"/>
    <n v="1"/>
    <n v="0"/>
    <n v="0"/>
    <s v="Clinical Backlog Risk"/>
    <n v="0"/>
    <x v="0"/>
  </r>
  <r>
    <s v="PAT_10447"/>
    <n v="89"/>
    <s v="Female"/>
    <s v="Ahmedabad"/>
    <n v="28.2"/>
    <s v="None"/>
    <s v="Walk-in"/>
    <x v="7"/>
    <s v="Stomach Pain"/>
    <s v="Medium"/>
    <n v="25"/>
    <n v="895"/>
    <s v="Yes"/>
    <s v="Wednesday"/>
    <s v="January"/>
    <n v="23"/>
    <n v="10"/>
    <n v="7"/>
    <n v="1"/>
    <n v="4.5999999999999996"/>
    <n v="0"/>
    <n v="10"/>
    <n v="2604"/>
    <n v="3696"/>
    <n v="5036.5"/>
    <s v="No Show"/>
    <s v="Senior"/>
    <n v="7195"/>
    <n v="0"/>
    <n v="1"/>
    <n v="0"/>
    <n v="0"/>
    <s v="Standard Care"/>
    <n v="1"/>
    <x v="0"/>
  </r>
  <r>
    <s v="PAT_10448"/>
    <n v="67"/>
    <s v="Male"/>
    <s v="Chennai"/>
    <n v="22.9"/>
    <s v="Diabetes"/>
    <s v="Emergency"/>
    <x v="8"/>
    <s v="Dental Pain"/>
    <s v="Low"/>
    <n v="3"/>
    <n v="444"/>
    <s v="No"/>
    <s v="Thursday"/>
    <s v="June"/>
    <n v="0"/>
    <n v="49"/>
    <n v="13"/>
    <n v="2"/>
    <n v="4"/>
    <n v="1"/>
    <n v="8.6999999999999993"/>
    <n v="790"/>
    <n v="674"/>
    <n v="1908"/>
    <s v="Completed"/>
    <s v="Middle Aged"/>
    <n v="0"/>
    <n v="1"/>
    <n v="0"/>
    <n v="0"/>
    <n v="0"/>
    <s v="Standard Care"/>
    <n v="0"/>
    <x v="1"/>
  </r>
  <r>
    <s v="PAT_10449"/>
    <n v="61"/>
    <s v="Female"/>
    <s v="Delhi"/>
    <n v="22"/>
    <s v="Hypertension"/>
    <s v="Walk-in"/>
    <x v="3"/>
    <s v="Eye Irritation"/>
    <s v="High"/>
    <n v="22"/>
    <n v="680"/>
    <s v="No"/>
    <s v="Tuesday"/>
    <s v="September"/>
    <n v="12"/>
    <n v="15"/>
    <n v="1"/>
    <n v="0"/>
    <n v="3.6"/>
    <n v="0"/>
    <n v="10"/>
    <n v="6129"/>
    <n v="4767"/>
    <n v="11576"/>
    <s v="Completed"/>
    <s v="Middle Aged"/>
    <n v="0"/>
    <n v="0"/>
    <n v="0"/>
    <n v="0"/>
    <n v="0"/>
    <s v="Standard Care"/>
    <n v="0"/>
    <x v="0"/>
  </r>
  <r>
    <s v="PAT_10450"/>
    <n v="89"/>
    <s v="Female"/>
    <s v="Ahmedabad"/>
    <n v="24"/>
    <s v="Asthma"/>
    <s v="Emergency"/>
    <x v="4"/>
    <s v="Cough"/>
    <s v="Medium"/>
    <n v="6"/>
    <n v="437"/>
    <s v="Yes"/>
    <s v="Wednesday"/>
    <s v="January"/>
    <n v="0"/>
    <n v="22"/>
    <n v="9"/>
    <n v="2"/>
    <n v="4.7"/>
    <n v="1"/>
    <n v="10"/>
    <n v="1810"/>
    <n v="3857"/>
    <n v="4272.8"/>
    <s v="Completed"/>
    <s v="Senior"/>
    <n v="0"/>
    <n v="0"/>
    <n v="0"/>
    <n v="0"/>
    <n v="0"/>
    <s v="Standard Care"/>
    <n v="0"/>
    <x v="1"/>
  </r>
  <r>
    <s v="PAT_10451"/>
    <n v="66"/>
    <s v="Male"/>
    <s v="Nagpur"/>
    <n v="30.6"/>
    <s v="Diabetes"/>
    <s v="Walk-in"/>
    <x v="7"/>
    <s v="Stomach Pain"/>
    <s v="Low"/>
    <n v="11"/>
    <n v="522"/>
    <s v="Yes"/>
    <s v="Friday"/>
    <s v="August"/>
    <n v="2"/>
    <n v="45"/>
    <n v="7"/>
    <n v="0"/>
    <n v="4.3"/>
    <n v="0"/>
    <n v="9.1999999999999993"/>
    <n v="792"/>
    <n v="625"/>
    <n v="1357.3"/>
    <s v="Completed"/>
    <s v="Middle Aged"/>
    <n v="0"/>
    <n v="1"/>
    <n v="0"/>
    <n v="0"/>
    <n v="0"/>
    <s v="Standard Care"/>
    <n v="0"/>
    <x v="0"/>
  </r>
  <r>
    <s v="PAT_10452"/>
    <n v="30"/>
    <s v="Male"/>
    <s v="Ahmedabad"/>
    <n v="19"/>
    <s v="None"/>
    <s v="Scheduled"/>
    <x v="4"/>
    <s v="Cough"/>
    <s v="High"/>
    <n v="9"/>
    <n v="494"/>
    <s v="Yes"/>
    <s v="Thursday"/>
    <s v="July"/>
    <n v="20"/>
    <n v="19"/>
    <n v="4"/>
    <n v="0"/>
    <n v="3"/>
    <n v="0"/>
    <n v="10"/>
    <n v="18210"/>
    <n v="10170"/>
    <n v="20211.8"/>
    <s v="Completed"/>
    <s v="Young Adult"/>
    <n v="0"/>
    <n v="0"/>
    <n v="1"/>
    <n v="0"/>
    <n v="0"/>
    <s v="Clinical Backlog Risk"/>
    <n v="0"/>
    <x v="0"/>
  </r>
  <r>
    <s v="PAT_10453"/>
    <n v="50"/>
    <s v="Male"/>
    <s v="Nagpur"/>
    <n v="24.1"/>
    <s v="Diabetes"/>
    <s v="Scheduled"/>
    <x v="4"/>
    <s v="Cough"/>
    <s v="Medium"/>
    <n v="10"/>
    <n v="556"/>
    <s v="No"/>
    <s v="Friday"/>
    <s v="September"/>
    <n v="7"/>
    <n v="28"/>
    <n v="2"/>
    <n v="0"/>
    <n v="5"/>
    <n v="0"/>
    <n v="10"/>
    <n v="4609"/>
    <n v="2095"/>
    <n v="7260"/>
    <s v="Completed"/>
    <s v="Adult"/>
    <n v="0"/>
    <n v="0"/>
    <n v="0"/>
    <n v="0"/>
    <n v="0"/>
    <s v="Standard Care"/>
    <n v="0"/>
    <x v="0"/>
  </r>
  <r>
    <s v="PAT_10454"/>
    <n v="69"/>
    <s v="Male"/>
    <s v="Ahmedabad"/>
    <n v="31.3"/>
    <s v="Heart Disease"/>
    <s v="Scheduled"/>
    <x v="2"/>
    <s v="Joint Pain"/>
    <s v="Low"/>
    <n v="15"/>
    <n v="512"/>
    <s v="No"/>
    <s v="Wednesday"/>
    <s v="September"/>
    <n v="28"/>
    <n v="52"/>
    <n v="10"/>
    <n v="3"/>
    <n v="3.1"/>
    <n v="0"/>
    <n v="8.1"/>
    <n v="893"/>
    <n v="550"/>
    <n v="1955"/>
    <s v="Completed"/>
    <s v="Middle Aged"/>
    <n v="0"/>
    <n v="1"/>
    <n v="1"/>
    <n v="0"/>
    <n v="0"/>
    <s v="Routine Scheduled Care"/>
    <n v="0"/>
    <x v="0"/>
  </r>
  <r>
    <s v="PAT_10455"/>
    <n v="38"/>
    <s v="Female"/>
    <s v="Chennai"/>
    <n v="29.9"/>
    <s v="Hypertension"/>
    <s v="Scheduled"/>
    <x v="4"/>
    <s v="Cough"/>
    <s v="Low"/>
    <n v="2"/>
    <n v="352"/>
    <s v="Yes"/>
    <s v="Wednesday"/>
    <s v="November"/>
    <n v="6"/>
    <n v="57"/>
    <n v="10"/>
    <n v="3"/>
    <n v="4.2"/>
    <n v="0"/>
    <n v="8.3000000000000007"/>
    <n v="884"/>
    <n v="924"/>
    <n v="1512"/>
    <s v="Completed"/>
    <s v="Adult"/>
    <n v="0"/>
    <n v="1"/>
    <n v="0"/>
    <n v="0"/>
    <n v="0"/>
    <s v="Standard Care"/>
    <n v="0"/>
    <x v="0"/>
  </r>
  <r>
    <s v="PAT_10456"/>
    <n v="6"/>
    <s v="Female"/>
    <s v="Nagpur"/>
    <n v="27"/>
    <s v="Diabetes"/>
    <s v="Walk-in"/>
    <x v="4"/>
    <s v="Cough"/>
    <s v="Low"/>
    <n v="14"/>
    <n v="501"/>
    <s v="Yes"/>
    <s v="Saturday"/>
    <s v="December"/>
    <n v="19"/>
    <n v="42"/>
    <n v="7"/>
    <n v="0"/>
    <n v="4.2"/>
    <n v="0"/>
    <n v="9.3000000000000007"/>
    <n v="332"/>
    <n v="694"/>
    <n v="1068.9000000000001"/>
    <s v="Completed"/>
    <s v="Pediatric"/>
    <n v="0"/>
    <n v="1"/>
    <n v="1"/>
    <n v="0"/>
    <n v="0"/>
    <s v="Routine Scheduled Care"/>
    <n v="0"/>
    <x v="0"/>
  </r>
  <r>
    <s v="PAT_10457"/>
    <n v="2"/>
    <s v="Female"/>
    <s v="Pune"/>
    <n v="23.9"/>
    <s v="None"/>
    <s v="Scheduled"/>
    <x v="0"/>
    <s v="Headache"/>
    <s v="Low"/>
    <n v="25"/>
    <n v="712"/>
    <s v="Yes"/>
    <s v="Thursday"/>
    <s v="April"/>
    <n v="2"/>
    <n v="53"/>
    <n v="2"/>
    <n v="0"/>
    <n v="5"/>
    <n v="0"/>
    <n v="9"/>
    <n v="937"/>
    <n v="496"/>
    <n v="1501.5"/>
    <s v="Completed"/>
    <s v="Pediatric"/>
    <n v="0"/>
    <n v="1"/>
    <n v="0"/>
    <n v="0"/>
    <n v="0"/>
    <s v="Standard Care"/>
    <n v="0"/>
    <x v="0"/>
  </r>
  <r>
    <s v="PAT_10458"/>
    <n v="73"/>
    <s v="Female"/>
    <s v="Pune"/>
    <n v="25.9"/>
    <s v="Hypertension"/>
    <s v="Scheduled"/>
    <x v="5"/>
    <s v="Fever"/>
    <s v="High"/>
    <n v="11"/>
    <n v="540"/>
    <s v="Yes"/>
    <s v="Thursday"/>
    <s v="August"/>
    <n v="4"/>
    <n v="18"/>
    <n v="11"/>
    <n v="0"/>
    <n v="3.7"/>
    <n v="0"/>
    <n v="10"/>
    <n v="8170"/>
    <n v="13718"/>
    <n v="15699.6"/>
    <s v="Completed"/>
    <s v="Middle Aged"/>
    <n v="0"/>
    <n v="0"/>
    <n v="0"/>
    <n v="0"/>
    <n v="0"/>
    <s v="Standard Care"/>
    <n v="0"/>
    <x v="0"/>
  </r>
  <r>
    <s v="PAT_10459"/>
    <n v="29"/>
    <s v="Male"/>
    <s v="Ahmedabad"/>
    <n v="19.8"/>
    <s v="None"/>
    <s v="Emergency"/>
    <x v="5"/>
    <s v="Fever"/>
    <s v="Medium"/>
    <n v="3"/>
    <n v="402"/>
    <s v="Yes"/>
    <s v="Friday"/>
    <s v="March"/>
    <n v="0"/>
    <n v="19"/>
    <n v="10"/>
    <n v="1"/>
    <n v="3.2"/>
    <n v="1"/>
    <n v="10"/>
    <n v="3111"/>
    <n v="2238"/>
    <n v="4025.7"/>
    <s v="Completed"/>
    <s v="Young Adult"/>
    <n v="0"/>
    <n v="0"/>
    <n v="0"/>
    <n v="0"/>
    <n v="0"/>
    <s v="Standard Care"/>
    <n v="0"/>
    <x v="1"/>
  </r>
  <r>
    <s v="PAT_10460"/>
    <n v="26"/>
    <s v="Male"/>
    <s v="Delhi"/>
    <n v="25.2"/>
    <s v="None"/>
    <s v="Scheduled"/>
    <x v="8"/>
    <s v="Dental Pain"/>
    <s v="High"/>
    <n v="18"/>
    <n v="696"/>
    <s v="Yes"/>
    <s v="Thursday"/>
    <s v="July"/>
    <n v="6"/>
    <n v="1"/>
    <n v="4"/>
    <n v="2"/>
    <n v="3.3"/>
    <n v="0"/>
    <n v="10"/>
    <n v="6563"/>
    <n v="6686"/>
    <n v="9761.5"/>
    <s v="Completed"/>
    <s v="Young Adult"/>
    <n v="0"/>
    <n v="0"/>
    <n v="0"/>
    <n v="0"/>
    <n v="0"/>
    <s v="Standard Care"/>
    <n v="0"/>
    <x v="0"/>
  </r>
  <r>
    <s v="PAT_10461"/>
    <n v="3"/>
    <s v="Male"/>
    <s v="Hyderabad"/>
    <n v="20.5"/>
    <s v="None"/>
    <s v="Scheduled"/>
    <x v="2"/>
    <s v="Joint Pain"/>
    <s v="Medium"/>
    <n v="12"/>
    <n v="633"/>
    <s v="Yes"/>
    <s v="Thursday"/>
    <s v="October"/>
    <n v="24"/>
    <n v="32"/>
    <n v="8"/>
    <n v="3"/>
    <n v="3.4"/>
    <n v="0"/>
    <n v="9.6"/>
    <n v="2008"/>
    <n v="1672"/>
    <n v="3019.1"/>
    <s v="Completed"/>
    <s v="Pediatric"/>
    <n v="0"/>
    <n v="1"/>
    <n v="1"/>
    <n v="0"/>
    <n v="0"/>
    <s v="Standard Care"/>
    <n v="0"/>
    <x v="0"/>
  </r>
  <r>
    <s v="PAT_10462"/>
    <n v="37"/>
    <s v="Female"/>
    <s v="Nagpur"/>
    <n v="24.1"/>
    <s v="Asthma"/>
    <s v="Walk-in"/>
    <x v="3"/>
    <s v="Eye Irritation"/>
    <s v="High"/>
    <n v="11"/>
    <n v="506"/>
    <s v="Yes"/>
    <s v="Saturday"/>
    <s v="May"/>
    <n v="25"/>
    <n v="9"/>
    <n v="10"/>
    <n v="4"/>
    <n v="4.3"/>
    <n v="0"/>
    <n v="10"/>
    <n v="14604"/>
    <n v="4340"/>
    <n v="13615"/>
    <s v="Completed"/>
    <s v="Adult"/>
    <n v="0"/>
    <n v="0"/>
    <n v="1"/>
    <n v="0"/>
    <n v="0"/>
    <s v="Clinical Backlog Risk"/>
    <n v="0"/>
    <x v="0"/>
  </r>
  <r>
    <s v="PAT_10463"/>
    <n v="61"/>
    <s v="Female"/>
    <s v="Delhi"/>
    <n v="25.4"/>
    <s v="Heart Disease"/>
    <s v="Scheduled"/>
    <x v="6"/>
    <s v="Chest Pain"/>
    <s v="High"/>
    <n v="6"/>
    <n v="467"/>
    <s v="Yes"/>
    <s v="Monday"/>
    <s v="June"/>
    <n v="18"/>
    <n v="6"/>
    <n v="8"/>
    <n v="0"/>
    <n v="4.3"/>
    <n v="0"/>
    <n v="10"/>
    <n v="5012"/>
    <n v="8920"/>
    <n v="10079.299999999999"/>
    <s v="Completed"/>
    <s v="Middle Aged"/>
    <n v="0"/>
    <n v="0"/>
    <n v="1"/>
    <n v="0"/>
    <n v="0"/>
    <s v="Clinical Backlog Risk"/>
    <n v="0"/>
    <x v="0"/>
  </r>
  <r>
    <s v="PAT_10464"/>
    <n v="76"/>
    <s v="Female"/>
    <s v="Jaipur"/>
    <n v="25.9"/>
    <s v="Diabetes"/>
    <s v="Scheduled"/>
    <x v="7"/>
    <s v="Stomach Pain"/>
    <s v="High"/>
    <n v="7"/>
    <n v="524"/>
    <s v="No"/>
    <s v="Wednesday"/>
    <s v="July"/>
    <n v="15"/>
    <n v="5"/>
    <n v="7"/>
    <n v="2"/>
    <n v="4.7"/>
    <n v="0"/>
    <n v="10"/>
    <n v="5211"/>
    <n v="11027"/>
    <n v="16762"/>
    <s v="Completed"/>
    <s v="Senior"/>
    <n v="0"/>
    <n v="0"/>
    <n v="1"/>
    <n v="0"/>
    <n v="0"/>
    <s v="Clinical Backlog Risk"/>
    <n v="0"/>
    <x v="0"/>
  </r>
  <r>
    <s v="PAT_10465"/>
    <n v="39"/>
    <s v="Male"/>
    <s v="Nagpur"/>
    <n v="29.9"/>
    <s v="None"/>
    <s v="Walk-in"/>
    <x v="7"/>
    <s v="Stomach Pain"/>
    <s v="Low"/>
    <n v="25"/>
    <n v="873"/>
    <s v="Yes"/>
    <s v="Wednesday"/>
    <s v="March"/>
    <n v="24"/>
    <n v="28"/>
    <n v="6"/>
    <n v="0"/>
    <n v="4.2"/>
    <n v="0"/>
    <n v="10"/>
    <n v="606"/>
    <n v="526"/>
    <n v="1403.5"/>
    <s v="Cancelled"/>
    <s v="Adult"/>
    <n v="0"/>
    <n v="0"/>
    <n v="1"/>
    <n v="0"/>
    <n v="0"/>
    <s v="Routine Scheduled Care"/>
    <n v="1"/>
    <x v="0"/>
  </r>
  <r>
    <s v="PAT_10466"/>
    <n v="41"/>
    <s v="Female"/>
    <s v="Hyderabad"/>
    <n v="26.8"/>
    <s v="None"/>
    <s v="Walk-in"/>
    <x v="5"/>
    <s v="Fever"/>
    <s v="Medium"/>
    <n v="18"/>
    <n v="566"/>
    <s v="No"/>
    <s v="Monday"/>
    <s v="June"/>
    <n v="4"/>
    <n v="14"/>
    <n v="2"/>
    <n v="0"/>
    <n v="4.4000000000000004"/>
    <n v="0"/>
    <n v="10"/>
    <n v="3804"/>
    <n v="2176"/>
    <n v="6546"/>
    <s v="Completed"/>
    <s v="Adult"/>
    <n v="0"/>
    <n v="0"/>
    <n v="0"/>
    <n v="0"/>
    <n v="0"/>
    <s v="Standard Care"/>
    <n v="0"/>
    <x v="0"/>
  </r>
  <r>
    <s v="PAT_10467"/>
    <n v="57"/>
    <s v="Female"/>
    <s v="Pune"/>
    <n v="26.5"/>
    <s v="Diabetes"/>
    <s v="Scheduled"/>
    <x v="3"/>
    <s v="Eye Irritation"/>
    <s v="Low"/>
    <n v="11"/>
    <n v="605"/>
    <s v="Yes"/>
    <s v="Tuesday"/>
    <s v="September"/>
    <n v="14"/>
    <n v="48"/>
    <n v="4"/>
    <n v="1"/>
    <n v="3.9"/>
    <n v="0"/>
    <n v="8.8000000000000007"/>
    <n v="762"/>
    <n v="800"/>
    <n v="1516.9"/>
    <s v="Completed"/>
    <s v="Middle Aged"/>
    <n v="0"/>
    <n v="1"/>
    <n v="0"/>
    <n v="0"/>
    <n v="0"/>
    <s v="Routine Scheduled Care"/>
    <n v="0"/>
    <x v="0"/>
  </r>
  <r>
    <s v="PAT_10468"/>
    <n v="61"/>
    <s v="Female"/>
    <s v="Mumbai"/>
    <n v="25.6"/>
    <s v="Asthma"/>
    <s v="Scheduled"/>
    <x v="7"/>
    <s v="Stomach Pain"/>
    <s v="Medium"/>
    <n v="6"/>
    <n v="439"/>
    <s v="No"/>
    <s v="Wednesday"/>
    <s v="September"/>
    <n v="5"/>
    <n v="29"/>
    <n v="9"/>
    <n v="1"/>
    <n v="4.9000000000000004"/>
    <n v="0"/>
    <n v="10"/>
    <n v="2423"/>
    <n v="2788"/>
    <n v="5650"/>
    <s v="Completed"/>
    <s v="Middle Aged"/>
    <n v="0"/>
    <n v="0"/>
    <n v="0"/>
    <n v="0"/>
    <n v="0"/>
    <s v="Standard Care"/>
    <n v="0"/>
    <x v="0"/>
  </r>
  <r>
    <s v="PAT_10469"/>
    <n v="80"/>
    <s v="Male"/>
    <s v="Mumbai"/>
    <n v="24.9"/>
    <s v="Hypertension"/>
    <s v="Scheduled"/>
    <x v="0"/>
    <s v="Headache"/>
    <s v="Medium"/>
    <n v="7"/>
    <n v="355"/>
    <s v="No"/>
    <s v="Tuesday"/>
    <s v="November"/>
    <n v="3"/>
    <n v="17"/>
    <n v="2"/>
    <n v="0"/>
    <n v="4.9000000000000004"/>
    <n v="0"/>
    <n v="10"/>
    <n v="4055"/>
    <n v="3856"/>
    <n v="8266"/>
    <s v="Completed"/>
    <s v="Senior"/>
    <n v="0"/>
    <n v="0"/>
    <n v="0"/>
    <n v="0"/>
    <n v="0"/>
    <s v="Standard Care"/>
    <n v="0"/>
    <x v="0"/>
  </r>
  <r>
    <s v="PAT_10470"/>
    <n v="25"/>
    <s v="Female"/>
    <s v="Jaipur"/>
    <n v="26.6"/>
    <s v="Diabetes"/>
    <s v="Scheduled"/>
    <x v="8"/>
    <s v="Dental Pain"/>
    <s v="Low"/>
    <n v="29"/>
    <n v="945"/>
    <s v="No"/>
    <s v="Wednesday"/>
    <s v="August"/>
    <n v="3"/>
    <n v="39"/>
    <n v="0"/>
    <n v="0"/>
    <n v="4.9000000000000004"/>
    <n v="0"/>
    <n v="9.9"/>
    <n v="912"/>
    <n v="462"/>
    <n v="2319"/>
    <s v="Completed"/>
    <s v="Young Adult"/>
    <n v="0"/>
    <n v="1"/>
    <n v="0"/>
    <n v="0"/>
    <n v="0"/>
    <s v="Standard Care"/>
    <n v="0"/>
    <x v="0"/>
  </r>
  <r>
    <s v="PAT_10471"/>
    <n v="54"/>
    <s v="Male"/>
    <s v="Pune"/>
    <n v="20.3"/>
    <s v="None"/>
    <s v="Walk-in"/>
    <x v="6"/>
    <s v="Chest Pain"/>
    <s v="High"/>
    <n v="7"/>
    <n v="385"/>
    <s v="Yes"/>
    <s v="Wednesday"/>
    <s v="September"/>
    <n v="26"/>
    <n v="10"/>
    <n v="0"/>
    <n v="0"/>
    <n v="3.5"/>
    <n v="0"/>
    <n v="10"/>
    <n v="18335"/>
    <n v="6072"/>
    <n v="17354.400000000001"/>
    <s v="Completed"/>
    <s v="Adult"/>
    <n v="0"/>
    <n v="0"/>
    <n v="1"/>
    <n v="0"/>
    <n v="0"/>
    <s v="Clinical Backlog Risk"/>
    <n v="0"/>
    <x v="0"/>
  </r>
  <r>
    <s v="PAT_10472"/>
    <n v="82"/>
    <s v="Female"/>
    <s v="Delhi"/>
    <n v="15"/>
    <s v="None"/>
    <s v="Emergency"/>
    <x v="1"/>
    <s v="Skin Allergy"/>
    <s v="Low"/>
    <n v="8"/>
    <n v="507"/>
    <s v="No"/>
    <s v="Tuesday"/>
    <s v="January"/>
    <n v="0"/>
    <n v="41"/>
    <n v="10"/>
    <n v="7"/>
    <n v="4.5999999999999996"/>
    <n v="1"/>
    <n v="9.6"/>
    <n v="595"/>
    <n v="989"/>
    <n v="2091"/>
    <s v="No Show"/>
    <s v="Senior"/>
    <n v="2091"/>
    <n v="1"/>
    <n v="0"/>
    <n v="0"/>
    <n v="0"/>
    <s v="Standard Care"/>
    <n v="1"/>
    <x v="1"/>
  </r>
  <r>
    <s v="PAT_10473"/>
    <n v="31"/>
    <s v="Male"/>
    <s v="Chennai"/>
    <n v="22.3"/>
    <s v="Diabetes"/>
    <s v="Emergency"/>
    <x v="8"/>
    <s v="Dental Pain"/>
    <s v="High"/>
    <n v="11"/>
    <n v="520"/>
    <s v="No"/>
    <s v="Friday"/>
    <s v="June"/>
    <n v="0"/>
    <n v="18"/>
    <n v="10"/>
    <n v="0"/>
    <n v="3"/>
    <n v="1"/>
    <n v="10"/>
    <n v="17675"/>
    <n v="7237"/>
    <n v="25432"/>
    <s v="Completed"/>
    <s v="Young Adult"/>
    <n v="0"/>
    <n v="0"/>
    <n v="0"/>
    <n v="0"/>
    <n v="1"/>
    <s v="Optimized Emergency Care"/>
    <n v="0"/>
    <x v="1"/>
  </r>
  <r>
    <s v="PAT_10474"/>
    <n v="75"/>
    <s v="Male"/>
    <s v="Chennai"/>
    <n v="25.5"/>
    <s v="Diabetes"/>
    <s v="Scheduled"/>
    <x v="6"/>
    <s v="Chest Pain"/>
    <s v="High"/>
    <n v="8"/>
    <n v="516"/>
    <s v="Yes"/>
    <s v="Friday"/>
    <s v="September"/>
    <n v="11"/>
    <n v="18"/>
    <n v="13"/>
    <n v="2"/>
    <n v="4.3"/>
    <n v="0"/>
    <n v="10"/>
    <n v="14918"/>
    <n v="13126"/>
    <n v="19992"/>
    <s v="Cancelled"/>
    <s v="Senior"/>
    <n v="0"/>
    <n v="0"/>
    <n v="0"/>
    <n v="0"/>
    <n v="0"/>
    <s v="Standard Care"/>
    <n v="1"/>
    <x v="0"/>
  </r>
  <r>
    <s v="PAT_10475"/>
    <n v="28"/>
    <s v="Female"/>
    <s v="Pune"/>
    <n v="23.9"/>
    <s v="None"/>
    <s v="Emergency"/>
    <x v="0"/>
    <s v="Headache"/>
    <s v="Medium"/>
    <n v="11"/>
    <n v="458"/>
    <s v="Yes"/>
    <s v="Friday"/>
    <s v="September"/>
    <n v="0"/>
    <n v="30"/>
    <n v="10"/>
    <n v="6"/>
    <n v="4.3"/>
    <n v="1"/>
    <n v="10"/>
    <n v="4771"/>
    <n v="1817"/>
    <n v="4932.2"/>
    <s v="Completed"/>
    <s v="Young Adult"/>
    <n v="0"/>
    <n v="0"/>
    <n v="0"/>
    <n v="0"/>
    <n v="0"/>
    <s v="Standard Care"/>
    <n v="0"/>
    <x v="1"/>
  </r>
  <r>
    <s v="PAT_10476"/>
    <n v="4"/>
    <s v="Female"/>
    <s v="Nagpur"/>
    <n v="23.7"/>
    <s v="Hypertension"/>
    <s v="Emergency"/>
    <x v="5"/>
    <s v="Fever"/>
    <s v="Low"/>
    <n v="25"/>
    <n v="814"/>
    <s v="Yes"/>
    <s v="Saturday"/>
    <s v="October"/>
    <n v="0"/>
    <n v="54"/>
    <n v="0"/>
    <n v="0"/>
    <n v="3.6"/>
    <n v="1"/>
    <n v="8.1999999999999993"/>
    <n v="948"/>
    <n v="225"/>
    <n v="1390.9"/>
    <s v="Completed"/>
    <s v="Pediatric"/>
    <n v="0"/>
    <n v="1"/>
    <n v="0"/>
    <n v="0"/>
    <n v="0"/>
    <s v="Standard Care"/>
    <n v="0"/>
    <x v="1"/>
  </r>
  <r>
    <s v="PAT_10477"/>
    <n v="12"/>
    <s v="Male"/>
    <s v="Mumbai"/>
    <n v="21.2"/>
    <s v="Hypertension"/>
    <s v="Scheduled"/>
    <x v="2"/>
    <s v="Joint Pain"/>
    <s v="Medium"/>
    <n v="13"/>
    <n v="525"/>
    <s v="No"/>
    <s v="Thursday"/>
    <s v="May"/>
    <n v="2"/>
    <n v="32"/>
    <n v="6"/>
    <n v="0"/>
    <n v="3.8"/>
    <n v="0"/>
    <n v="9.8000000000000007"/>
    <n v="1976"/>
    <n v="3418"/>
    <n v="5919"/>
    <s v="Completed"/>
    <s v="Pediatric"/>
    <n v="0"/>
    <n v="1"/>
    <n v="0"/>
    <n v="1"/>
    <n v="0"/>
    <s v="Standard Care"/>
    <n v="0"/>
    <x v="0"/>
  </r>
  <r>
    <s v="PAT_10478"/>
    <n v="82"/>
    <s v="Female"/>
    <s v="Mumbai"/>
    <n v="24.2"/>
    <s v="Asthma"/>
    <s v="Scheduled"/>
    <x v="2"/>
    <s v="Joint Pain"/>
    <s v="High"/>
    <n v="10"/>
    <n v="562"/>
    <s v="Yes"/>
    <s v="Monday"/>
    <s v="May"/>
    <n v="20"/>
    <n v="18"/>
    <n v="13"/>
    <n v="2"/>
    <n v="3.1"/>
    <n v="0"/>
    <n v="10"/>
    <n v="8308"/>
    <n v="10404"/>
    <n v="13491.8"/>
    <s v="Completed"/>
    <s v="Senior"/>
    <n v="0"/>
    <n v="0"/>
    <n v="1"/>
    <n v="0"/>
    <n v="0"/>
    <s v="Clinical Backlog Risk"/>
    <n v="0"/>
    <x v="0"/>
  </r>
  <r>
    <s v="PAT_10479"/>
    <n v="30"/>
    <s v="Male"/>
    <s v="Chennai"/>
    <n v="27.9"/>
    <s v="Diabetes"/>
    <s v="Scheduled"/>
    <x v="4"/>
    <s v="Cough"/>
    <s v="Low"/>
    <n v="8"/>
    <n v="462"/>
    <s v="Yes"/>
    <s v="Monday"/>
    <s v="November"/>
    <n v="15"/>
    <n v="45"/>
    <n v="1"/>
    <n v="0"/>
    <n v="3.8"/>
    <n v="0"/>
    <n v="8.9"/>
    <n v="289"/>
    <n v="510"/>
    <n v="882.7"/>
    <s v="Completed"/>
    <s v="Young Adult"/>
    <n v="0"/>
    <n v="1"/>
    <n v="1"/>
    <n v="0"/>
    <n v="0"/>
    <s v="Routine Scheduled Care"/>
    <n v="0"/>
    <x v="0"/>
  </r>
  <r>
    <s v="PAT_10480"/>
    <n v="4"/>
    <s v="Male"/>
    <s v="Bangalore"/>
    <n v="23.2"/>
    <s v="Hypertension"/>
    <s v="Emergency"/>
    <x v="0"/>
    <s v="Headache"/>
    <s v="Medium"/>
    <n v="25"/>
    <n v="706"/>
    <s v="Yes"/>
    <s v="Friday"/>
    <s v="December"/>
    <n v="0"/>
    <n v="37"/>
    <n v="2"/>
    <n v="0"/>
    <n v="3.8"/>
    <n v="1"/>
    <n v="9.4"/>
    <n v="2939"/>
    <n v="3427"/>
    <n v="4950.3999999999996"/>
    <s v="Completed"/>
    <s v="Pediatric"/>
    <n v="0"/>
    <n v="1"/>
    <n v="0"/>
    <n v="1"/>
    <n v="0"/>
    <s v="Standard Care"/>
    <n v="0"/>
    <x v="1"/>
  </r>
  <r>
    <s v="PAT_10481"/>
    <n v="87"/>
    <s v="Female"/>
    <s v="Pune"/>
    <n v="21.6"/>
    <s v="Hypertension"/>
    <s v="Scheduled"/>
    <x v="6"/>
    <s v="Chest Pain"/>
    <s v="Low"/>
    <n v="7"/>
    <n v="490"/>
    <s v="Yes"/>
    <s v="Monday"/>
    <s v="January"/>
    <n v="29"/>
    <n v="26"/>
    <n v="9"/>
    <n v="2"/>
    <n v="4"/>
    <n v="0"/>
    <n v="10"/>
    <n v="214"/>
    <n v="815"/>
    <n v="1063.3"/>
    <s v="No Show"/>
    <s v="Senior"/>
    <n v="1519"/>
    <n v="0"/>
    <n v="1"/>
    <n v="0"/>
    <n v="0"/>
    <s v="Routine Scheduled Care"/>
    <n v="1"/>
    <x v="0"/>
  </r>
  <r>
    <s v="PAT_10482"/>
    <n v="78"/>
    <s v="Male"/>
    <s v="Hyderabad"/>
    <n v="23.7"/>
    <s v="Diabetes"/>
    <s v="Scheduled"/>
    <x v="8"/>
    <s v="Dental Pain"/>
    <s v="Low"/>
    <n v="23"/>
    <n v="738"/>
    <s v="Yes"/>
    <s v="Thursday"/>
    <s v="November"/>
    <n v="16"/>
    <n v="46"/>
    <n v="14"/>
    <n v="2"/>
    <n v="3.1"/>
    <n v="0"/>
    <n v="8.5"/>
    <n v="383"/>
    <n v="717"/>
    <n v="1286.5999999999999"/>
    <s v="Completed"/>
    <s v="Senior"/>
    <n v="0"/>
    <n v="1"/>
    <n v="1"/>
    <n v="0"/>
    <n v="0"/>
    <s v="Routine Scheduled Care"/>
    <n v="0"/>
    <x v="0"/>
  </r>
  <r>
    <s v="PAT_10483"/>
    <n v="22"/>
    <s v="Female"/>
    <s v="Kolkata"/>
    <n v="20.6"/>
    <s v="None"/>
    <s v="Walk-in"/>
    <x v="7"/>
    <s v="Stomach Pain"/>
    <s v="High"/>
    <n v="3"/>
    <n v="360"/>
    <s v="Yes"/>
    <s v="Saturday"/>
    <s v="October"/>
    <n v="9"/>
    <n v="16"/>
    <n v="1"/>
    <n v="0"/>
    <n v="4.7"/>
    <n v="0"/>
    <n v="10"/>
    <n v="19315"/>
    <n v="7293"/>
    <n v="18877.599999999999"/>
    <s v="Completed"/>
    <s v="Young Adult"/>
    <n v="0"/>
    <n v="0"/>
    <n v="0"/>
    <n v="0"/>
    <n v="0"/>
    <s v="Standard Care"/>
    <n v="0"/>
    <x v="0"/>
  </r>
  <r>
    <s v="PAT_10484"/>
    <n v="2"/>
    <s v="Male"/>
    <s v="Jaipur"/>
    <n v="28.9"/>
    <s v="None"/>
    <s v="Scheduled"/>
    <x v="4"/>
    <s v="Cough"/>
    <s v="Low"/>
    <n v="12"/>
    <n v="622"/>
    <s v="Yes"/>
    <s v="Saturday"/>
    <s v="May"/>
    <n v="8"/>
    <n v="56"/>
    <n v="14"/>
    <n v="4"/>
    <n v="4.0999999999999996"/>
    <n v="0"/>
    <n v="8.3000000000000007"/>
    <n v="848"/>
    <n v="154"/>
    <n v="1136.8"/>
    <s v="No Show"/>
    <s v="Pediatric"/>
    <n v="1624"/>
    <n v="1"/>
    <n v="0"/>
    <n v="0"/>
    <n v="0"/>
    <s v="Routine Scheduled Care"/>
    <n v="1"/>
    <x v="0"/>
  </r>
  <r>
    <s v="PAT_10485"/>
    <n v="40"/>
    <s v="Male"/>
    <s v="Hyderabad"/>
    <n v="23.3"/>
    <s v="Hypertension"/>
    <s v="Scheduled"/>
    <x v="9"/>
    <s v="Pregnancy Checkup"/>
    <s v="Medium"/>
    <n v="5"/>
    <n v="316"/>
    <s v="Yes"/>
    <s v="Tuesday"/>
    <s v="September"/>
    <n v="8"/>
    <n v="18"/>
    <n v="1"/>
    <n v="1"/>
    <n v="3.6"/>
    <n v="0"/>
    <n v="10"/>
    <n v="2777"/>
    <n v="1763"/>
    <n v="3399.2"/>
    <s v="Cancelled"/>
    <s v="Adult"/>
    <n v="0"/>
    <n v="0"/>
    <n v="0"/>
    <n v="0"/>
    <n v="0"/>
    <s v="Standard Care"/>
    <n v="1"/>
    <x v="0"/>
  </r>
  <r>
    <s v="PAT_10486"/>
    <n v="24"/>
    <s v="Male"/>
    <s v="Delhi"/>
    <n v="23.7"/>
    <s v="Hypertension"/>
    <s v="Scheduled"/>
    <x v="3"/>
    <s v="Eye Irritation"/>
    <s v="Medium"/>
    <n v="16"/>
    <n v="527"/>
    <s v="Yes"/>
    <s v="Saturday"/>
    <s v="December"/>
    <n v="7"/>
    <n v="26"/>
    <n v="5"/>
    <n v="1"/>
    <n v="4"/>
    <n v="0"/>
    <n v="10"/>
    <n v="2831"/>
    <n v="3795"/>
    <n v="5007.1000000000004"/>
    <s v="Completed"/>
    <s v="Young Adult"/>
    <n v="0"/>
    <n v="0"/>
    <n v="0"/>
    <n v="0"/>
    <n v="0"/>
    <s v="Standard Care"/>
    <n v="0"/>
    <x v="0"/>
  </r>
  <r>
    <s v="PAT_10487"/>
    <n v="47"/>
    <s v="Female"/>
    <s v="Mumbai"/>
    <n v="23.9"/>
    <s v="Diabetes"/>
    <s v="Walk-in"/>
    <x v="3"/>
    <s v="Eye Irritation"/>
    <s v="Low"/>
    <n v="14"/>
    <n v="531"/>
    <s v="Yes"/>
    <s v="Friday"/>
    <s v="July"/>
    <n v="22"/>
    <n v="35"/>
    <n v="0"/>
    <n v="0"/>
    <n v="4.4000000000000004"/>
    <n v="0"/>
    <n v="9.9"/>
    <n v="504"/>
    <n v="777"/>
    <n v="1268.4000000000001"/>
    <s v="No Show"/>
    <s v="Adult"/>
    <n v="1812"/>
    <n v="1"/>
    <n v="1"/>
    <n v="0"/>
    <n v="0"/>
    <s v="Routine Scheduled Care"/>
    <n v="1"/>
    <x v="0"/>
  </r>
  <r>
    <s v="PAT_10488"/>
    <n v="46"/>
    <s v="Male"/>
    <s v="Hyderabad"/>
    <n v="31.7"/>
    <s v="None"/>
    <s v="Emergency"/>
    <x v="2"/>
    <s v="Joint Pain"/>
    <s v="Low"/>
    <n v="9"/>
    <n v="574"/>
    <s v="No"/>
    <s v="Friday"/>
    <s v="March"/>
    <n v="0"/>
    <n v="30"/>
    <n v="8"/>
    <n v="1"/>
    <n v="5"/>
    <n v="1"/>
    <n v="10"/>
    <n v="545"/>
    <n v="550"/>
    <n v="1669"/>
    <s v="Cancelled"/>
    <s v="Adult"/>
    <n v="0"/>
    <n v="0"/>
    <n v="0"/>
    <n v="0"/>
    <n v="0"/>
    <s v="Standard Care"/>
    <n v="1"/>
    <x v="1"/>
  </r>
  <r>
    <s v="PAT_10489"/>
    <n v="56"/>
    <s v="Male"/>
    <s v="Delhi"/>
    <n v="21.4"/>
    <s v="None"/>
    <s v="Walk-in"/>
    <x v="1"/>
    <s v="Skin Allergy"/>
    <s v="Low"/>
    <n v="8"/>
    <n v="488"/>
    <s v="No"/>
    <s v="Friday"/>
    <s v="January"/>
    <n v="24"/>
    <n v="23"/>
    <n v="7"/>
    <n v="0"/>
    <n v="4.3"/>
    <n v="0"/>
    <n v="10"/>
    <n v="969"/>
    <n v="707"/>
    <n v="2164"/>
    <s v="Completed"/>
    <s v="Middle Aged"/>
    <n v="0"/>
    <n v="0"/>
    <n v="1"/>
    <n v="0"/>
    <n v="0"/>
    <s v="Routine Scheduled Care"/>
    <n v="0"/>
    <x v="0"/>
  </r>
  <r>
    <s v="PAT_10490"/>
    <n v="75"/>
    <s v="Female"/>
    <s v="Nagpur"/>
    <n v="19.7"/>
    <s v="None"/>
    <s v="Walk-in"/>
    <x v="4"/>
    <s v="Cough"/>
    <s v="Low"/>
    <n v="27"/>
    <n v="842"/>
    <s v="Yes"/>
    <s v="Wednesday"/>
    <s v="June"/>
    <n v="12"/>
    <n v="26"/>
    <n v="9"/>
    <n v="2"/>
    <n v="3.9"/>
    <n v="0"/>
    <n v="10"/>
    <n v="556"/>
    <n v="332"/>
    <n v="1211"/>
    <s v="Cancelled"/>
    <s v="Senior"/>
    <n v="0"/>
    <n v="0"/>
    <n v="0"/>
    <n v="0"/>
    <n v="0"/>
    <s v="Routine Scheduled Care"/>
    <n v="1"/>
    <x v="0"/>
  </r>
  <r>
    <s v="PAT_10491"/>
    <n v="24"/>
    <s v="Male"/>
    <s v="Bangalore"/>
    <n v="27.7"/>
    <s v="None"/>
    <s v="Scheduled"/>
    <x v="8"/>
    <s v="Dental Pain"/>
    <s v="Low"/>
    <n v="12"/>
    <n v="584"/>
    <s v="Yes"/>
    <s v="Thursday"/>
    <s v="June"/>
    <n v="2"/>
    <n v="32"/>
    <n v="11"/>
    <n v="3"/>
    <n v="4.3"/>
    <n v="0"/>
    <n v="10"/>
    <n v="843"/>
    <n v="275"/>
    <n v="1191.4000000000001"/>
    <s v="Completed"/>
    <s v="Young Adult"/>
    <n v="0"/>
    <n v="1"/>
    <n v="0"/>
    <n v="0"/>
    <n v="0"/>
    <s v="Standard Care"/>
    <n v="0"/>
    <x v="0"/>
  </r>
  <r>
    <s v="PAT_10492"/>
    <n v="14"/>
    <s v="Female"/>
    <s v="Jaipur"/>
    <n v="26.9"/>
    <s v="None"/>
    <s v="Scheduled"/>
    <x v="8"/>
    <s v="Dental Pain"/>
    <s v="Medium"/>
    <n v="16"/>
    <n v="641"/>
    <s v="No"/>
    <s v="Tuesday"/>
    <s v="January"/>
    <n v="11"/>
    <n v="22"/>
    <n v="8"/>
    <n v="2"/>
    <n v="4.8"/>
    <n v="0"/>
    <n v="10"/>
    <n v="1421"/>
    <n v="1061"/>
    <n v="3123"/>
    <s v="Completed"/>
    <s v="Pediatric"/>
    <n v="0"/>
    <n v="0"/>
    <n v="0"/>
    <n v="0"/>
    <n v="0"/>
    <s v="Standard Care"/>
    <n v="0"/>
    <x v="0"/>
  </r>
  <r>
    <s v="PAT_10493"/>
    <n v="86"/>
    <s v="Female"/>
    <s v="Bangalore"/>
    <n v="26.2"/>
    <s v="Hypertension"/>
    <s v="Scheduled"/>
    <x v="7"/>
    <s v="Stomach Pain"/>
    <s v="Medium"/>
    <n v="30"/>
    <n v="935"/>
    <s v="Yes"/>
    <s v="Saturday"/>
    <s v="June"/>
    <n v="17"/>
    <n v="10"/>
    <n v="0"/>
    <n v="0"/>
    <n v="3.6"/>
    <n v="0"/>
    <n v="10"/>
    <n v="4738"/>
    <n v="2531"/>
    <n v="5742.8"/>
    <s v="Completed"/>
    <s v="Senior"/>
    <n v="0"/>
    <n v="0"/>
    <n v="1"/>
    <n v="0"/>
    <n v="0"/>
    <s v="Standard Care"/>
    <n v="0"/>
    <x v="0"/>
  </r>
  <r>
    <s v="PAT_10494"/>
    <n v="64"/>
    <s v="Female"/>
    <s v="Ahmedabad"/>
    <n v="23.1"/>
    <s v="None"/>
    <s v="Scheduled"/>
    <x v="1"/>
    <s v="Skin Allergy"/>
    <s v="Medium"/>
    <n v="20"/>
    <n v="615"/>
    <s v="Yes"/>
    <s v="Friday"/>
    <s v="February"/>
    <n v="17"/>
    <n v="28"/>
    <n v="5"/>
    <n v="1"/>
    <n v="3.6"/>
    <n v="0"/>
    <n v="9.9"/>
    <n v="2625"/>
    <n v="1502"/>
    <n v="3319.4"/>
    <s v="Completed"/>
    <s v="Middle Aged"/>
    <n v="0"/>
    <n v="0"/>
    <n v="1"/>
    <n v="0"/>
    <n v="0"/>
    <s v="Standard Care"/>
    <n v="0"/>
    <x v="0"/>
  </r>
  <r>
    <s v="PAT_10495"/>
    <n v="39"/>
    <s v="Female"/>
    <s v="Delhi"/>
    <n v="25.1"/>
    <s v="Asthma"/>
    <s v="Scheduled"/>
    <x v="0"/>
    <s v="Headache"/>
    <s v="Low"/>
    <n v="10"/>
    <n v="575"/>
    <s v="Yes"/>
    <s v="Monday"/>
    <s v="January"/>
    <n v="12"/>
    <n v="51"/>
    <n v="1"/>
    <n v="0"/>
    <n v="3.5"/>
    <n v="0"/>
    <n v="8.3000000000000007"/>
    <n v="335"/>
    <n v="162"/>
    <n v="750.4"/>
    <s v="Completed"/>
    <s v="Adult"/>
    <n v="0"/>
    <n v="1"/>
    <n v="0"/>
    <n v="0"/>
    <n v="0"/>
    <s v="Routine Scheduled Care"/>
    <n v="0"/>
    <x v="0"/>
  </r>
  <r>
    <s v="PAT_10496"/>
    <n v="62"/>
    <s v="Male"/>
    <s v="Jaipur"/>
    <n v="21.1"/>
    <s v="Diabetes"/>
    <s v="Scheduled"/>
    <x v="8"/>
    <s v="Dental Pain"/>
    <s v="Low"/>
    <n v="25"/>
    <n v="795"/>
    <s v="Yes"/>
    <s v="Friday"/>
    <s v="September"/>
    <n v="26"/>
    <n v="41"/>
    <n v="7"/>
    <n v="1"/>
    <n v="3.2"/>
    <n v="0"/>
    <n v="8.9"/>
    <n v="681"/>
    <n v="132"/>
    <n v="1125.5999999999999"/>
    <s v="No Show"/>
    <s v="Middle Aged"/>
    <n v="1608"/>
    <n v="1"/>
    <n v="1"/>
    <n v="0"/>
    <n v="0"/>
    <s v="Routine Scheduled Care"/>
    <n v="1"/>
    <x v="0"/>
  </r>
  <r>
    <s v="PAT_10497"/>
    <n v="80"/>
    <s v="Female"/>
    <s v="Delhi"/>
    <n v="29.9"/>
    <s v="None"/>
    <s v="Scheduled"/>
    <x v="0"/>
    <s v="Headache"/>
    <s v="Medium"/>
    <n v="22"/>
    <n v="685"/>
    <s v="No"/>
    <s v="Tuesday"/>
    <s v="August"/>
    <n v="22"/>
    <n v="36"/>
    <n v="13"/>
    <n v="3"/>
    <n v="4.0999999999999996"/>
    <n v="0"/>
    <n v="9.6"/>
    <n v="2909"/>
    <n v="2658"/>
    <n v="6252"/>
    <s v="Completed"/>
    <s v="Senior"/>
    <n v="0"/>
    <n v="1"/>
    <n v="1"/>
    <n v="1"/>
    <n v="0"/>
    <s v="Standard Care"/>
    <n v="0"/>
    <x v="0"/>
  </r>
  <r>
    <s v="PAT_10498"/>
    <n v="71"/>
    <s v="Male"/>
    <s v="Kolkata"/>
    <n v="34.1"/>
    <s v="None"/>
    <s v="Scheduled"/>
    <x v="5"/>
    <s v="Fever"/>
    <s v="Medium"/>
    <n v="22"/>
    <n v="828"/>
    <s v="No"/>
    <s v="Friday"/>
    <s v="November"/>
    <n v="3"/>
    <n v="29"/>
    <n v="0"/>
    <n v="0"/>
    <n v="4.4000000000000004"/>
    <n v="0"/>
    <n v="10"/>
    <n v="1826"/>
    <n v="1511"/>
    <n v="4165"/>
    <s v="Completed"/>
    <s v="Middle Aged"/>
    <n v="0"/>
    <n v="0"/>
    <n v="0"/>
    <n v="0"/>
    <n v="0"/>
    <s v="Standard Care"/>
    <n v="0"/>
    <x v="0"/>
  </r>
  <r>
    <s v="PAT_10499"/>
    <n v="59"/>
    <s v="Male"/>
    <s v="Nagpur"/>
    <n v="23.9"/>
    <s v="None"/>
    <s v="Scheduled"/>
    <x v="6"/>
    <s v="Chest Pain"/>
    <s v="Medium"/>
    <n v="30"/>
    <n v="858"/>
    <s v="No"/>
    <s v="Tuesday"/>
    <s v="December"/>
    <n v="17"/>
    <n v="32"/>
    <n v="10"/>
    <n v="2"/>
    <n v="4.9000000000000004"/>
    <n v="0"/>
    <n v="10"/>
    <n v="1686"/>
    <n v="1356"/>
    <n v="3900"/>
    <s v="Completed"/>
    <s v="Middle Aged"/>
    <n v="0"/>
    <n v="1"/>
    <n v="1"/>
    <n v="0"/>
    <n v="0"/>
    <s v="Standard Care"/>
    <n v="0"/>
    <x v="0"/>
  </r>
  <r>
    <s v="PAT_10500"/>
    <n v="85"/>
    <s v="Female"/>
    <s v="Chennai"/>
    <n v="27.2"/>
    <s v="None"/>
    <s v="Walk-in"/>
    <x v="9"/>
    <s v="Pregnancy Checkup"/>
    <s v="Medium"/>
    <n v="21"/>
    <n v="683"/>
    <s v="Yes"/>
    <s v="Saturday"/>
    <s v="April"/>
    <n v="19"/>
    <n v="25"/>
    <n v="1"/>
    <n v="0"/>
    <n v="4.7"/>
    <n v="0"/>
    <n v="10"/>
    <n v="1688"/>
    <n v="1838"/>
    <n v="2946.3"/>
    <s v="Completed"/>
    <s v="Senior"/>
    <n v="0"/>
    <n v="0"/>
    <n v="1"/>
    <n v="0"/>
    <n v="0"/>
    <s v="Standard Care"/>
    <n v="0"/>
    <x v="0"/>
  </r>
  <r>
    <s v="PAT_10501"/>
    <n v="49"/>
    <s v="Female"/>
    <s v="Kolkata"/>
    <n v="29.6"/>
    <s v="Diabetes"/>
    <s v="Walk-in"/>
    <x v="9"/>
    <s v="Pregnancy Checkup"/>
    <s v="High"/>
    <n v="4"/>
    <n v="300"/>
    <s v="No"/>
    <s v="Monday"/>
    <s v="December"/>
    <n v="5"/>
    <n v="7"/>
    <n v="14"/>
    <n v="3"/>
    <n v="4.9000000000000004"/>
    <n v="0"/>
    <n v="10"/>
    <n v="5966"/>
    <n v="7400"/>
    <n v="13666"/>
    <s v="Cancelled"/>
    <s v="Adult"/>
    <n v="0"/>
    <n v="0"/>
    <n v="0"/>
    <n v="0"/>
    <n v="0"/>
    <s v="Standard Care"/>
    <n v="1"/>
    <x v="0"/>
  </r>
  <r>
    <s v="PAT_10502"/>
    <n v="63"/>
    <s v="Female"/>
    <s v="Hyderabad"/>
    <n v="25.9"/>
    <s v="Diabetes"/>
    <s v="Emergency"/>
    <x v="8"/>
    <s v="Dental Pain"/>
    <s v="Low"/>
    <n v="13"/>
    <n v="482"/>
    <s v="Yes"/>
    <s v="Friday"/>
    <s v="November"/>
    <n v="0"/>
    <n v="38"/>
    <n v="6"/>
    <n v="0"/>
    <n v="4.7"/>
    <n v="1"/>
    <n v="9.8000000000000007"/>
    <n v="389"/>
    <n v="670"/>
    <n v="1078.7"/>
    <s v="Completed"/>
    <s v="Middle Aged"/>
    <n v="0"/>
    <n v="1"/>
    <n v="0"/>
    <n v="0"/>
    <n v="0"/>
    <s v="Standard Care"/>
    <n v="0"/>
    <x v="1"/>
  </r>
  <r>
    <s v="PAT_10503"/>
    <n v="2"/>
    <s v="Male"/>
    <s v="Nagpur"/>
    <n v="17"/>
    <s v="None"/>
    <s v="Emergency"/>
    <x v="0"/>
    <s v="Headache"/>
    <s v="Medium"/>
    <n v="7"/>
    <n v="354"/>
    <s v="No"/>
    <s v="Thursday"/>
    <s v="August"/>
    <n v="0"/>
    <n v="11"/>
    <n v="3"/>
    <n v="0"/>
    <n v="4.5999999999999996"/>
    <n v="1"/>
    <n v="10"/>
    <n v="2446"/>
    <n v="3987"/>
    <n v="6787"/>
    <s v="Completed"/>
    <s v="Pediatric"/>
    <n v="0"/>
    <n v="0"/>
    <n v="0"/>
    <n v="0"/>
    <n v="0"/>
    <s v="Standard Care"/>
    <n v="0"/>
    <x v="1"/>
  </r>
  <r>
    <s v="PAT_10504"/>
    <n v="8"/>
    <s v="Male"/>
    <s v="Nagpur"/>
    <n v="24.8"/>
    <s v="Asthma"/>
    <s v="Walk-in"/>
    <x v="9"/>
    <s v="Pregnancy Checkup"/>
    <s v="Medium"/>
    <n v="30"/>
    <n v="997"/>
    <s v="No"/>
    <s v="Tuesday"/>
    <s v="March"/>
    <n v="29"/>
    <n v="16"/>
    <n v="2"/>
    <n v="1"/>
    <n v="4.8"/>
    <n v="0"/>
    <n v="10"/>
    <n v="4777"/>
    <n v="2721"/>
    <n v="8495"/>
    <s v="Completed"/>
    <s v="Pediatric"/>
    <n v="0"/>
    <n v="0"/>
    <n v="1"/>
    <n v="0"/>
    <n v="0"/>
    <s v="Standard Care"/>
    <n v="0"/>
    <x v="0"/>
  </r>
  <r>
    <s v="PAT_10505"/>
    <n v="37"/>
    <s v="Male"/>
    <s v="Delhi"/>
    <n v="28.8"/>
    <s v="None"/>
    <s v="Emergency"/>
    <x v="4"/>
    <s v="Cough"/>
    <s v="Medium"/>
    <n v="29"/>
    <n v="871"/>
    <s v="Yes"/>
    <s v="Monday"/>
    <s v="August"/>
    <n v="0"/>
    <n v="16"/>
    <n v="8"/>
    <n v="2"/>
    <n v="4.3"/>
    <n v="1"/>
    <n v="10"/>
    <n v="3577"/>
    <n v="1480"/>
    <n v="4149.6000000000004"/>
    <s v="Completed"/>
    <s v="Adult"/>
    <n v="0"/>
    <n v="0"/>
    <n v="0"/>
    <n v="0"/>
    <n v="0"/>
    <s v="Standard Care"/>
    <n v="0"/>
    <x v="1"/>
  </r>
  <r>
    <s v="PAT_10506"/>
    <n v="84"/>
    <s v="Female"/>
    <s v="Ahmedabad"/>
    <n v="19.899999999999999"/>
    <s v="None"/>
    <s v="Emergency"/>
    <x v="6"/>
    <s v="Chest Pain"/>
    <s v="High"/>
    <n v="9"/>
    <n v="410"/>
    <s v="Yes"/>
    <s v="Tuesday"/>
    <s v="October"/>
    <n v="0"/>
    <n v="14"/>
    <n v="12"/>
    <n v="2"/>
    <n v="4.8"/>
    <n v="1"/>
    <n v="10"/>
    <n v="14724"/>
    <n v="9622"/>
    <n v="17329.2"/>
    <s v="Completed"/>
    <s v="Senior"/>
    <n v="0"/>
    <n v="0"/>
    <n v="0"/>
    <n v="0"/>
    <n v="0"/>
    <s v="Optimized Emergency Care"/>
    <n v="0"/>
    <x v="1"/>
  </r>
  <r>
    <s v="PAT_10507"/>
    <n v="4"/>
    <s v="Male"/>
    <s v="Delhi"/>
    <n v="20.5"/>
    <s v="Diabetes"/>
    <s v="Walk-in"/>
    <x v="5"/>
    <s v="Fever"/>
    <s v="Medium"/>
    <n v="4"/>
    <n v="285"/>
    <s v="Yes"/>
    <s v="Tuesday"/>
    <s v="September"/>
    <n v="20"/>
    <n v="22"/>
    <n v="6"/>
    <n v="1"/>
    <n v="4.0999999999999996"/>
    <n v="0"/>
    <n v="10"/>
    <n v="3208"/>
    <n v="1227"/>
    <n v="3304"/>
    <s v="Completed"/>
    <s v="Pediatric"/>
    <n v="0"/>
    <n v="0"/>
    <n v="1"/>
    <n v="0"/>
    <n v="0"/>
    <s v="Standard Care"/>
    <n v="0"/>
    <x v="0"/>
  </r>
  <r>
    <s v="PAT_10508"/>
    <n v="16"/>
    <s v="Female"/>
    <s v="Jaipur"/>
    <n v="23.4"/>
    <s v="Heart Disease"/>
    <s v="Scheduled"/>
    <x v="5"/>
    <s v="Fever"/>
    <s v="Medium"/>
    <n v="8"/>
    <n v="447"/>
    <s v="No"/>
    <s v="Monday"/>
    <s v="April"/>
    <n v="3"/>
    <n v="28"/>
    <n v="1"/>
    <n v="0"/>
    <n v="3.2"/>
    <n v="0"/>
    <n v="9.6999999999999993"/>
    <n v="3605"/>
    <n v="3188"/>
    <n v="7240"/>
    <s v="Completed"/>
    <s v="Pediatric"/>
    <n v="0"/>
    <n v="0"/>
    <n v="0"/>
    <n v="0"/>
    <n v="0"/>
    <s v="Standard Care"/>
    <n v="0"/>
    <x v="0"/>
  </r>
  <r>
    <s v="PAT_10509"/>
    <n v="78"/>
    <s v="Female"/>
    <s v="Jaipur"/>
    <n v="21.7"/>
    <s v="Heart Disease"/>
    <s v="Scheduled"/>
    <x v="9"/>
    <s v="Pregnancy Checkup"/>
    <s v="Medium"/>
    <n v="24"/>
    <n v="746"/>
    <s v="No"/>
    <s v="Friday"/>
    <s v="March"/>
    <n v="15"/>
    <n v="12"/>
    <n v="14"/>
    <n v="1"/>
    <n v="3.5"/>
    <n v="0"/>
    <n v="10"/>
    <n v="3986"/>
    <n v="3224"/>
    <n v="7956"/>
    <s v="Completed"/>
    <s v="Senior"/>
    <n v="0"/>
    <n v="0"/>
    <n v="1"/>
    <n v="0"/>
    <n v="0"/>
    <s v="Standard Care"/>
    <n v="0"/>
    <x v="0"/>
  </r>
  <r>
    <s v="PAT_10510"/>
    <n v="84"/>
    <s v="Female"/>
    <s v="Delhi"/>
    <n v="24.4"/>
    <s v="Hypertension"/>
    <s v="Scheduled"/>
    <x v="2"/>
    <s v="Joint Pain"/>
    <s v="Medium"/>
    <n v="2"/>
    <n v="313"/>
    <s v="Yes"/>
    <s v="Thursday"/>
    <s v="July"/>
    <n v="11"/>
    <n v="13"/>
    <n v="10"/>
    <n v="1"/>
    <n v="3.2"/>
    <n v="0"/>
    <n v="10"/>
    <n v="1748"/>
    <n v="1320"/>
    <n v="2366.6999999999998"/>
    <s v="Completed"/>
    <s v="Senior"/>
    <n v="0"/>
    <n v="0"/>
    <n v="0"/>
    <n v="0"/>
    <n v="0"/>
    <s v="Standard Care"/>
    <n v="0"/>
    <x v="0"/>
  </r>
  <r>
    <s v="PAT_10511"/>
    <n v="88"/>
    <s v="Male"/>
    <s v="Pune"/>
    <n v="18.100000000000001"/>
    <s v="None"/>
    <s v="Scheduled"/>
    <x v="3"/>
    <s v="Eye Irritation"/>
    <s v="High"/>
    <n v="25"/>
    <n v="824"/>
    <s v="No"/>
    <s v="Friday"/>
    <s v="February"/>
    <n v="15"/>
    <n v="19"/>
    <n v="7"/>
    <n v="0"/>
    <n v="3.8"/>
    <n v="0"/>
    <n v="10"/>
    <n v="14321"/>
    <n v="12493"/>
    <n v="27638"/>
    <s v="Completed"/>
    <s v="Senior"/>
    <n v="0"/>
    <n v="0"/>
    <n v="1"/>
    <n v="0"/>
    <n v="0"/>
    <s v="Clinical Backlog Risk"/>
    <n v="0"/>
    <x v="0"/>
  </r>
  <r>
    <s v="PAT_10512"/>
    <n v="76"/>
    <s v="Male"/>
    <s v="Ahmedabad"/>
    <n v="23.2"/>
    <s v="Asthma"/>
    <s v="Scheduled"/>
    <x v="8"/>
    <s v="Dental Pain"/>
    <s v="Low"/>
    <n v="18"/>
    <n v="598"/>
    <s v="Yes"/>
    <s v="Monday"/>
    <s v="February"/>
    <n v="7"/>
    <n v="30"/>
    <n v="12"/>
    <n v="2"/>
    <n v="4.3"/>
    <n v="0"/>
    <n v="10"/>
    <n v="763"/>
    <n v="286"/>
    <n v="1152.9000000000001"/>
    <s v="Completed"/>
    <s v="Senior"/>
    <n v="0"/>
    <n v="0"/>
    <n v="0"/>
    <n v="0"/>
    <n v="0"/>
    <s v="Standard Care"/>
    <n v="0"/>
    <x v="0"/>
  </r>
  <r>
    <s v="PAT_10513"/>
    <n v="3"/>
    <s v="Female"/>
    <s v="Delhi"/>
    <n v="21.7"/>
    <s v="Asthma"/>
    <s v="Scheduled"/>
    <x v="3"/>
    <s v="Eye Irritation"/>
    <s v="Low"/>
    <n v="11"/>
    <n v="578"/>
    <s v="No"/>
    <s v="Saturday"/>
    <s v="July"/>
    <n v="6"/>
    <n v="22"/>
    <n v="14"/>
    <n v="2"/>
    <n v="4.4000000000000004"/>
    <n v="0"/>
    <n v="10"/>
    <n v="521"/>
    <n v="561"/>
    <n v="1660"/>
    <s v="Completed"/>
    <s v="Pediatric"/>
    <n v="0"/>
    <n v="0"/>
    <n v="0"/>
    <n v="0"/>
    <n v="0"/>
    <s v="Standard Care"/>
    <n v="0"/>
    <x v="0"/>
  </r>
  <r>
    <s v="PAT_10514"/>
    <n v="88"/>
    <s v="Female"/>
    <s v="Chennai"/>
    <n v="31.5"/>
    <s v="Asthma"/>
    <s v="Walk-in"/>
    <x v="3"/>
    <s v="Eye Irritation"/>
    <s v="Medium"/>
    <n v="11"/>
    <n v="573"/>
    <s v="No"/>
    <s v="Thursday"/>
    <s v="June"/>
    <n v="7"/>
    <n v="39"/>
    <n v="4"/>
    <n v="0"/>
    <n v="4.0999999999999996"/>
    <n v="0"/>
    <n v="9.4"/>
    <n v="3514"/>
    <n v="1470"/>
    <n v="5557"/>
    <s v="Completed"/>
    <s v="Senior"/>
    <n v="0"/>
    <n v="1"/>
    <n v="0"/>
    <n v="1"/>
    <n v="0"/>
    <s v="Standard Care"/>
    <n v="0"/>
    <x v="0"/>
  </r>
  <r>
    <s v="PAT_10515"/>
    <n v="12"/>
    <s v="Male"/>
    <s v="Kolkata"/>
    <n v="17.7"/>
    <s v="None"/>
    <s v="Scheduled"/>
    <x v="9"/>
    <s v="Pregnancy Checkup"/>
    <s v="High"/>
    <n v="22"/>
    <n v="787"/>
    <s v="Yes"/>
    <s v="Friday"/>
    <s v="September"/>
    <n v="18"/>
    <n v="1"/>
    <n v="7"/>
    <n v="2"/>
    <n v="3.5"/>
    <n v="0"/>
    <n v="10"/>
    <n v="19174"/>
    <n v="5231"/>
    <n v="17634.400000000001"/>
    <s v="Completed"/>
    <s v="Pediatric"/>
    <n v="0"/>
    <n v="0"/>
    <n v="1"/>
    <n v="0"/>
    <n v="0"/>
    <s v="Clinical Backlog Risk"/>
    <n v="0"/>
    <x v="0"/>
  </r>
  <r>
    <s v="PAT_10516"/>
    <n v="24"/>
    <s v="Female"/>
    <s v="Hyderabad"/>
    <n v="26.3"/>
    <s v="None"/>
    <s v="Walk-in"/>
    <x v="5"/>
    <s v="Fever"/>
    <s v="Medium"/>
    <n v="11"/>
    <n v="598"/>
    <s v="Yes"/>
    <s v="Saturday"/>
    <s v="April"/>
    <n v="3"/>
    <n v="14"/>
    <n v="9"/>
    <n v="1"/>
    <n v="3.6"/>
    <n v="0"/>
    <n v="10"/>
    <n v="3986"/>
    <n v="3025"/>
    <n v="5326.3"/>
    <s v="Completed"/>
    <s v="Young Adult"/>
    <n v="0"/>
    <n v="0"/>
    <n v="0"/>
    <n v="0"/>
    <n v="0"/>
    <s v="Standard Care"/>
    <n v="0"/>
    <x v="0"/>
  </r>
  <r>
    <s v="PAT_10517"/>
    <n v="32"/>
    <s v="Female"/>
    <s v="Kolkata"/>
    <n v="22.5"/>
    <s v="None"/>
    <s v="Scheduled"/>
    <x v="6"/>
    <s v="Chest Pain"/>
    <s v="Medium"/>
    <n v="10"/>
    <n v="559"/>
    <s v="Yes"/>
    <s v="Friday"/>
    <s v="July"/>
    <n v="26"/>
    <n v="33"/>
    <n v="1"/>
    <n v="0"/>
    <n v="3"/>
    <n v="0"/>
    <n v="9.3000000000000007"/>
    <n v="3138"/>
    <n v="1801"/>
    <n v="3848.6"/>
    <s v="Completed"/>
    <s v="Young Adult"/>
    <n v="0"/>
    <n v="1"/>
    <n v="1"/>
    <n v="0"/>
    <n v="0"/>
    <s v="Standard Care"/>
    <n v="0"/>
    <x v="0"/>
  </r>
  <r>
    <s v="PAT_10518"/>
    <n v="73"/>
    <s v="Female"/>
    <s v="Jaipur"/>
    <n v="20.399999999999999"/>
    <s v="None"/>
    <s v="Emergency"/>
    <x v="7"/>
    <s v="Stomach Pain"/>
    <s v="Low"/>
    <n v="28"/>
    <n v="927"/>
    <s v="No"/>
    <s v="Thursday"/>
    <s v="March"/>
    <n v="0"/>
    <n v="23"/>
    <n v="5"/>
    <n v="0"/>
    <n v="3.3"/>
    <n v="1"/>
    <n v="10"/>
    <n v="266"/>
    <n v="722"/>
    <n v="1915"/>
    <s v="Completed"/>
    <s v="Middle Aged"/>
    <n v="0"/>
    <n v="0"/>
    <n v="0"/>
    <n v="0"/>
    <n v="0"/>
    <s v="Standard Care"/>
    <n v="0"/>
    <x v="1"/>
  </r>
  <r>
    <s v="PAT_10519"/>
    <n v="69"/>
    <s v="Female"/>
    <s v="Nagpur"/>
    <n v="20.7"/>
    <s v="Diabetes"/>
    <s v="Scheduled"/>
    <x v="1"/>
    <s v="Skin Allergy"/>
    <s v="Medium"/>
    <n v="16"/>
    <n v="648"/>
    <s v="No"/>
    <s v="Thursday"/>
    <s v="December"/>
    <n v="19"/>
    <n v="16"/>
    <n v="5"/>
    <n v="1"/>
    <n v="4.2"/>
    <n v="0"/>
    <n v="10"/>
    <n v="3261"/>
    <n v="1956"/>
    <n v="5865"/>
    <s v="Completed"/>
    <s v="Middle Aged"/>
    <n v="0"/>
    <n v="0"/>
    <n v="1"/>
    <n v="0"/>
    <n v="0"/>
    <s v="Standard Care"/>
    <n v="0"/>
    <x v="0"/>
  </r>
  <r>
    <s v="PAT_10520"/>
    <n v="30"/>
    <s v="Male"/>
    <s v="Pune"/>
    <n v="23.3"/>
    <s v="Hypertension"/>
    <s v="Scheduled"/>
    <x v="9"/>
    <s v="Pregnancy Checkup"/>
    <s v="High"/>
    <n v="11"/>
    <n v="571"/>
    <s v="Yes"/>
    <s v="Friday"/>
    <s v="July"/>
    <n v="24"/>
    <n v="4"/>
    <n v="12"/>
    <n v="5"/>
    <n v="3"/>
    <n v="0"/>
    <n v="10"/>
    <n v="8247"/>
    <n v="5224"/>
    <n v="9829.4"/>
    <s v="Completed"/>
    <s v="Young Adult"/>
    <n v="0"/>
    <n v="0"/>
    <n v="1"/>
    <n v="0"/>
    <n v="0"/>
    <s v="Clinical Backlog Risk"/>
    <n v="0"/>
    <x v="0"/>
  </r>
  <r>
    <s v="PAT_10521"/>
    <n v="10"/>
    <s v="Female"/>
    <s v="Nagpur"/>
    <n v="24"/>
    <s v="Diabetes"/>
    <s v="Scheduled"/>
    <x v="5"/>
    <s v="Fever"/>
    <s v="Low"/>
    <n v="1"/>
    <n v="261"/>
    <s v="Yes"/>
    <s v="Monday"/>
    <s v="March"/>
    <n v="21"/>
    <n v="28"/>
    <n v="14"/>
    <n v="9"/>
    <n v="4.4000000000000004"/>
    <n v="0"/>
    <n v="10"/>
    <n v="605"/>
    <n v="552"/>
    <n v="992.6"/>
    <s v="No Show"/>
    <s v="Pediatric"/>
    <n v="1418"/>
    <n v="0"/>
    <n v="1"/>
    <n v="0"/>
    <n v="0"/>
    <s v="Routine Scheduled Care"/>
    <n v="1"/>
    <x v="0"/>
  </r>
  <r>
    <s v="PAT_10522"/>
    <n v="25"/>
    <s v="Female"/>
    <s v="Jaipur"/>
    <n v="22.3"/>
    <s v="None"/>
    <s v="Emergency"/>
    <x v="4"/>
    <s v="Cough"/>
    <s v="Low"/>
    <n v="2"/>
    <n v="430"/>
    <s v="No"/>
    <s v="Saturday"/>
    <s v="July"/>
    <n v="0"/>
    <n v="28"/>
    <n v="0"/>
    <n v="0"/>
    <n v="3.3"/>
    <n v="1"/>
    <n v="9.8000000000000007"/>
    <n v="386"/>
    <n v="61"/>
    <n v="877"/>
    <s v="Completed"/>
    <s v="Young Adult"/>
    <n v="0"/>
    <n v="0"/>
    <n v="0"/>
    <n v="0"/>
    <n v="0"/>
    <s v="Standard Care"/>
    <n v="0"/>
    <x v="1"/>
  </r>
  <r>
    <s v="PAT_10523"/>
    <n v="79"/>
    <s v="Female"/>
    <s v="Jaipur"/>
    <n v="22.3"/>
    <s v="Hypertension"/>
    <s v="Scheduled"/>
    <x v="1"/>
    <s v="Skin Allergy"/>
    <s v="High"/>
    <n v="8"/>
    <n v="513"/>
    <s v="Yes"/>
    <s v="Tuesday"/>
    <s v="November"/>
    <n v="4"/>
    <n v="4"/>
    <n v="13"/>
    <n v="0"/>
    <n v="4.2"/>
    <n v="0"/>
    <n v="10"/>
    <n v="9521"/>
    <n v="9641"/>
    <n v="13772.5"/>
    <s v="Cancelled"/>
    <s v="Senior"/>
    <n v="0"/>
    <n v="0"/>
    <n v="0"/>
    <n v="0"/>
    <n v="0"/>
    <s v="Standard Care"/>
    <n v="1"/>
    <x v="0"/>
  </r>
  <r>
    <s v="PAT_10524"/>
    <n v="82"/>
    <s v="Female"/>
    <s v="Ahmedabad"/>
    <n v="30"/>
    <s v="None"/>
    <s v="Walk-in"/>
    <x v="3"/>
    <s v="Eye Irritation"/>
    <s v="Medium"/>
    <n v="15"/>
    <n v="631"/>
    <s v="No"/>
    <s v="Friday"/>
    <s v="September"/>
    <n v="28"/>
    <n v="19"/>
    <n v="1"/>
    <n v="1"/>
    <n v="4.7"/>
    <n v="0"/>
    <n v="10"/>
    <n v="1742"/>
    <n v="2875"/>
    <n v="5248"/>
    <s v="Completed"/>
    <s v="Senior"/>
    <n v="0"/>
    <n v="0"/>
    <n v="1"/>
    <n v="0"/>
    <n v="0"/>
    <s v="Standard Care"/>
    <n v="0"/>
    <x v="0"/>
  </r>
  <r>
    <s v="PAT_10525"/>
    <n v="23"/>
    <s v="Male"/>
    <s v="Jaipur"/>
    <n v="15.5"/>
    <s v="None"/>
    <s v="Scheduled"/>
    <x v="5"/>
    <s v="Fever"/>
    <s v="Low"/>
    <n v="16"/>
    <n v="628"/>
    <s v="No"/>
    <s v="Monday"/>
    <s v="May"/>
    <n v="11"/>
    <n v="36"/>
    <n v="12"/>
    <n v="3"/>
    <n v="4.3"/>
    <n v="0"/>
    <n v="9.8000000000000007"/>
    <n v="198"/>
    <n v="319"/>
    <n v="1145"/>
    <s v="Completed"/>
    <s v="Young Adult"/>
    <n v="0"/>
    <n v="1"/>
    <n v="0"/>
    <n v="0"/>
    <n v="0"/>
    <s v="Routine Scheduled Care"/>
    <n v="0"/>
    <x v="0"/>
  </r>
  <r>
    <s v="PAT_10526"/>
    <n v="10"/>
    <s v="Female"/>
    <s v="Chennai"/>
    <n v="25"/>
    <s v="Hypertension"/>
    <s v="Walk-in"/>
    <x v="7"/>
    <s v="Stomach Pain"/>
    <s v="High"/>
    <n v="18"/>
    <n v="756"/>
    <s v="Yes"/>
    <s v="Saturday"/>
    <s v="February"/>
    <n v="6"/>
    <n v="11"/>
    <n v="3"/>
    <n v="1"/>
    <n v="4"/>
    <n v="0"/>
    <n v="10"/>
    <n v="11499"/>
    <n v="12984"/>
    <n v="17667.3"/>
    <s v="Completed"/>
    <s v="Pediatric"/>
    <n v="0"/>
    <n v="0"/>
    <n v="0"/>
    <n v="0"/>
    <n v="0"/>
    <s v="Standard Care"/>
    <n v="0"/>
    <x v="0"/>
  </r>
  <r>
    <s v="PAT_10527"/>
    <n v="86"/>
    <s v="Male"/>
    <s v="Nagpur"/>
    <n v="29"/>
    <s v="None"/>
    <s v="Emergency"/>
    <x v="3"/>
    <s v="Eye Irritation"/>
    <s v="High"/>
    <n v="23"/>
    <n v="693"/>
    <s v="No"/>
    <s v="Wednesday"/>
    <s v="April"/>
    <n v="0"/>
    <n v="6"/>
    <n v="1"/>
    <n v="1"/>
    <n v="3.4"/>
    <n v="1"/>
    <n v="10"/>
    <n v="16979"/>
    <n v="4583"/>
    <n v="22255"/>
    <s v="Completed"/>
    <s v="Senior"/>
    <n v="0"/>
    <n v="0"/>
    <n v="0"/>
    <n v="0"/>
    <n v="0"/>
    <s v="Optimized Emergency Care"/>
    <n v="0"/>
    <x v="1"/>
  </r>
  <r>
    <s v="PAT_10528"/>
    <n v="13"/>
    <s v="Male"/>
    <s v="Ahmedabad"/>
    <n v="17.7"/>
    <s v="Asthma"/>
    <s v="Walk-in"/>
    <x v="8"/>
    <s v="Dental Pain"/>
    <s v="Low"/>
    <n v="10"/>
    <n v="445"/>
    <s v="Yes"/>
    <s v="Monday"/>
    <s v="September"/>
    <n v="5"/>
    <n v="38"/>
    <n v="10"/>
    <n v="2"/>
    <n v="3.6"/>
    <n v="0"/>
    <n v="9.3000000000000007"/>
    <n v="888"/>
    <n v="841"/>
    <n v="1521.8"/>
    <s v="Completed"/>
    <s v="Pediatric"/>
    <n v="0"/>
    <n v="1"/>
    <n v="0"/>
    <n v="0"/>
    <n v="0"/>
    <s v="Standard Care"/>
    <n v="0"/>
    <x v="0"/>
  </r>
  <r>
    <s v="PAT_10529"/>
    <n v="31"/>
    <s v="Male"/>
    <s v="Nagpur"/>
    <n v="20"/>
    <s v="None"/>
    <s v="Scheduled"/>
    <x v="4"/>
    <s v="Cough"/>
    <s v="Medium"/>
    <n v="10"/>
    <n v="467"/>
    <s v="No"/>
    <s v="Friday"/>
    <s v="May"/>
    <n v="29"/>
    <n v="23"/>
    <n v="9"/>
    <n v="1"/>
    <n v="3.8"/>
    <n v="0"/>
    <n v="10"/>
    <n v="3556"/>
    <n v="2861"/>
    <n v="6884"/>
    <s v="Completed"/>
    <s v="Young Adult"/>
    <n v="0"/>
    <n v="0"/>
    <n v="1"/>
    <n v="0"/>
    <n v="0"/>
    <s v="Standard Care"/>
    <n v="0"/>
    <x v="0"/>
  </r>
  <r>
    <s v="PAT_10530"/>
    <n v="30"/>
    <s v="Female"/>
    <s v="Kolkata"/>
    <n v="18.899999999999999"/>
    <s v="Diabetes"/>
    <s v="Scheduled"/>
    <x v="0"/>
    <s v="Headache"/>
    <s v="Medium"/>
    <n v="25"/>
    <n v="718"/>
    <s v="Yes"/>
    <s v="Thursday"/>
    <s v="October"/>
    <n v="26"/>
    <n v="32"/>
    <n v="12"/>
    <n v="2"/>
    <n v="3.6"/>
    <n v="0"/>
    <n v="9.6999999999999993"/>
    <n v="1667"/>
    <n v="1680"/>
    <n v="2845.5"/>
    <s v="Completed"/>
    <s v="Young Adult"/>
    <n v="0"/>
    <n v="1"/>
    <n v="1"/>
    <n v="0"/>
    <n v="0"/>
    <s v="Standard Care"/>
    <n v="0"/>
    <x v="0"/>
  </r>
  <r>
    <s v="PAT_10531"/>
    <n v="32"/>
    <s v="Male"/>
    <s v="Ahmedabad"/>
    <n v="21.6"/>
    <s v="None"/>
    <s v="Scheduled"/>
    <x v="4"/>
    <s v="Cough"/>
    <s v="Low"/>
    <n v="22"/>
    <n v="839"/>
    <s v="Yes"/>
    <s v="Saturday"/>
    <s v="April"/>
    <n v="27"/>
    <n v="21"/>
    <n v="9"/>
    <n v="1"/>
    <n v="4.5"/>
    <n v="0"/>
    <n v="10"/>
    <n v="429"/>
    <n v="866"/>
    <n v="1493.8"/>
    <s v="No Show"/>
    <s v="Young Adult"/>
    <n v="2134"/>
    <n v="0"/>
    <n v="1"/>
    <n v="0"/>
    <n v="0"/>
    <s v="Routine Scheduled Care"/>
    <n v="1"/>
    <x v="0"/>
  </r>
  <r>
    <s v="PAT_10532"/>
    <n v="14"/>
    <s v="Female"/>
    <s v="Kolkata"/>
    <n v="21.7"/>
    <s v="Heart Disease"/>
    <s v="Walk-in"/>
    <x v="3"/>
    <s v="Eye Irritation"/>
    <s v="High"/>
    <n v="16"/>
    <n v="682"/>
    <s v="No"/>
    <s v="Tuesday"/>
    <s v="May"/>
    <n v="2"/>
    <n v="9"/>
    <n v="2"/>
    <n v="0"/>
    <n v="4.7"/>
    <n v="0"/>
    <n v="10"/>
    <n v="16294"/>
    <n v="13425"/>
    <n v="30401"/>
    <s v="Completed"/>
    <s v="Pediatric"/>
    <n v="0"/>
    <n v="0"/>
    <n v="0"/>
    <n v="0"/>
    <n v="0"/>
    <s v="Optimized Emergency Care"/>
    <n v="0"/>
    <x v="0"/>
  </r>
  <r>
    <s v="PAT_10533"/>
    <n v="63"/>
    <s v="Male"/>
    <s v="Kolkata"/>
    <n v="19.3"/>
    <s v="Hypertension"/>
    <s v="Scheduled"/>
    <x v="2"/>
    <s v="Joint Pain"/>
    <s v="Low"/>
    <n v="29"/>
    <n v="798"/>
    <s v="Yes"/>
    <s v="Wednesday"/>
    <s v="June"/>
    <n v="8"/>
    <n v="47"/>
    <n v="2"/>
    <n v="1"/>
    <n v="3.7"/>
    <n v="0"/>
    <n v="8.6999999999999993"/>
    <n v="327"/>
    <n v="498"/>
    <n v="1136.0999999999999"/>
    <s v="Completed"/>
    <s v="Middle Aged"/>
    <n v="0"/>
    <n v="1"/>
    <n v="0"/>
    <n v="0"/>
    <n v="0"/>
    <s v="Routine Scheduled Care"/>
    <n v="0"/>
    <x v="0"/>
  </r>
  <r>
    <s v="PAT_10534"/>
    <n v="37"/>
    <s v="Male"/>
    <s v="Jaipur"/>
    <n v="19.100000000000001"/>
    <s v="None"/>
    <s v="Walk-in"/>
    <x v="0"/>
    <s v="Headache"/>
    <s v="Low"/>
    <n v="20"/>
    <n v="735"/>
    <s v="No"/>
    <s v="Wednesday"/>
    <s v="April"/>
    <n v="4"/>
    <n v="46"/>
    <n v="5"/>
    <n v="1"/>
    <n v="4.9000000000000004"/>
    <n v="0"/>
    <n v="9.4"/>
    <n v="851"/>
    <n v="435"/>
    <n v="2021"/>
    <s v="Completed"/>
    <s v="Adult"/>
    <n v="0"/>
    <n v="1"/>
    <n v="0"/>
    <n v="0"/>
    <n v="0"/>
    <s v="Standard Care"/>
    <n v="0"/>
    <x v="0"/>
  </r>
  <r>
    <s v="PAT_10535"/>
    <n v="77"/>
    <s v="Male"/>
    <s v="Bangalore"/>
    <n v="30.1"/>
    <s v="Hypertension"/>
    <s v="Walk-in"/>
    <x v="8"/>
    <s v="Dental Pain"/>
    <s v="Medium"/>
    <n v="29"/>
    <n v="852"/>
    <s v="Yes"/>
    <s v="Monday"/>
    <s v="November"/>
    <n v="4"/>
    <n v="18"/>
    <n v="9"/>
    <n v="1"/>
    <n v="3.2"/>
    <n v="0"/>
    <n v="10"/>
    <n v="3873"/>
    <n v="2746"/>
    <n v="5229.7"/>
    <s v="Completed"/>
    <s v="Senior"/>
    <n v="0"/>
    <n v="0"/>
    <n v="0"/>
    <n v="0"/>
    <n v="0"/>
    <s v="Standard Care"/>
    <n v="0"/>
    <x v="0"/>
  </r>
  <r>
    <s v="PAT_10536"/>
    <n v="58"/>
    <s v="Female"/>
    <s v="Jaipur"/>
    <n v="16.100000000000001"/>
    <s v="None"/>
    <s v="Scheduled"/>
    <x v="3"/>
    <s v="Eye Irritation"/>
    <s v="Low"/>
    <n v="30"/>
    <n v="857"/>
    <s v="Yes"/>
    <s v="Wednesday"/>
    <s v="August"/>
    <n v="9"/>
    <n v="52"/>
    <n v="3"/>
    <n v="0"/>
    <n v="3.6"/>
    <n v="0"/>
    <n v="8.3000000000000007"/>
    <n v="251"/>
    <n v="652"/>
    <n v="1232"/>
    <s v="No Show"/>
    <s v="Middle Aged"/>
    <n v="1760"/>
    <n v="1"/>
    <n v="0"/>
    <n v="0"/>
    <n v="0"/>
    <s v="Routine Scheduled Care"/>
    <n v="1"/>
    <x v="0"/>
  </r>
  <r>
    <s v="PAT_10537"/>
    <n v="66"/>
    <s v="Female"/>
    <s v="Ahmedabad"/>
    <n v="28.6"/>
    <s v="None"/>
    <s v="Emergency"/>
    <x v="3"/>
    <s v="Eye Irritation"/>
    <s v="Medium"/>
    <n v="17"/>
    <n v="582"/>
    <s v="No"/>
    <s v="Tuesday"/>
    <s v="January"/>
    <n v="0"/>
    <n v="29"/>
    <n v="12"/>
    <n v="4"/>
    <n v="3.7"/>
    <n v="1"/>
    <n v="9.9"/>
    <n v="4130"/>
    <n v="3110"/>
    <n v="7822"/>
    <s v="Completed"/>
    <s v="Middle Aged"/>
    <n v="0"/>
    <n v="0"/>
    <n v="0"/>
    <n v="0"/>
    <n v="0"/>
    <s v="Standard Care"/>
    <n v="0"/>
    <x v="1"/>
  </r>
  <r>
    <s v="PAT_10538"/>
    <n v="51"/>
    <s v="Female"/>
    <s v="Ahmedabad"/>
    <n v="31"/>
    <s v="Asthma"/>
    <s v="Emergency"/>
    <x v="5"/>
    <s v="Fever"/>
    <s v="Medium"/>
    <n v="30"/>
    <n v="844"/>
    <s v="No"/>
    <s v="Tuesday"/>
    <s v="August"/>
    <n v="0"/>
    <n v="16"/>
    <n v="3"/>
    <n v="0"/>
    <n v="4.2"/>
    <n v="1"/>
    <n v="10"/>
    <n v="2269"/>
    <n v="3204"/>
    <n v="6317"/>
    <s v="Completed"/>
    <s v="Adult"/>
    <n v="0"/>
    <n v="0"/>
    <n v="0"/>
    <n v="0"/>
    <n v="0"/>
    <s v="Standard Care"/>
    <n v="0"/>
    <x v="1"/>
  </r>
  <r>
    <s v="PAT_10539"/>
    <n v="54"/>
    <s v="Male"/>
    <s v="Nagpur"/>
    <n v="21.2"/>
    <s v="Diabetes"/>
    <s v="Walk-in"/>
    <x v="5"/>
    <s v="Fever"/>
    <s v="Low"/>
    <n v="24"/>
    <n v="736"/>
    <s v="Yes"/>
    <s v="Wednesday"/>
    <s v="June"/>
    <n v="19"/>
    <n v="21"/>
    <n v="7"/>
    <n v="1"/>
    <n v="3.7"/>
    <n v="0"/>
    <n v="10"/>
    <n v="924"/>
    <n v="54"/>
    <n v="1199.8"/>
    <s v="Completed"/>
    <s v="Adult"/>
    <n v="0"/>
    <n v="0"/>
    <n v="1"/>
    <n v="0"/>
    <n v="0"/>
    <s v="Routine Scheduled Care"/>
    <n v="0"/>
    <x v="0"/>
  </r>
  <r>
    <s v="PAT_10540"/>
    <n v="48"/>
    <s v="Female"/>
    <s v="Delhi"/>
    <n v="25.4"/>
    <s v="Diabetes"/>
    <s v="Scheduled"/>
    <x v="0"/>
    <s v="Headache"/>
    <s v="Low"/>
    <n v="1"/>
    <n v="369"/>
    <s v="Yes"/>
    <s v="Tuesday"/>
    <s v="August"/>
    <n v="3"/>
    <n v="57"/>
    <n v="3"/>
    <n v="1"/>
    <n v="4.3"/>
    <n v="0"/>
    <n v="8.3000000000000007"/>
    <n v="678"/>
    <n v="486"/>
    <n v="1073.0999999999999"/>
    <s v="Completed"/>
    <s v="Adult"/>
    <n v="0"/>
    <n v="1"/>
    <n v="0"/>
    <n v="0"/>
    <n v="0"/>
    <s v="Standard Care"/>
    <n v="0"/>
    <x v="0"/>
  </r>
  <r>
    <s v="PAT_10541"/>
    <n v="75"/>
    <s v="Female"/>
    <s v="Bangalore"/>
    <n v="25.6"/>
    <s v="None"/>
    <s v="Scheduled"/>
    <x v="2"/>
    <s v="Joint Pain"/>
    <s v="Medium"/>
    <n v="17"/>
    <n v="672"/>
    <s v="Yes"/>
    <s v="Tuesday"/>
    <s v="October"/>
    <n v="7"/>
    <n v="34"/>
    <n v="2"/>
    <n v="1"/>
    <n v="3.2"/>
    <n v="0"/>
    <n v="9.3000000000000007"/>
    <n v="4603"/>
    <n v="1328"/>
    <n v="4622.1000000000004"/>
    <s v="Completed"/>
    <s v="Senior"/>
    <n v="0"/>
    <n v="1"/>
    <n v="0"/>
    <n v="0"/>
    <n v="0"/>
    <s v="Standard Care"/>
    <n v="0"/>
    <x v="0"/>
  </r>
  <r>
    <s v="PAT_10542"/>
    <n v="26"/>
    <s v="Male"/>
    <s v="Jaipur"/>
    <n v="24.1"/>
    <s v="Hypertension"/>
    <s v="Scheduled"/>
    <x v="4"/>
    <s v="Cough"/>
    <s v="Medium"/>
    <n v="21"/>
    <n v="763"/>
    <s v="Yes"/>
    <s v="Thursday"/>
    <s v="April"/>
    <n v="9"/>
    <n v="37"/>
    <n v="3"/>
    <n v="0"/>
    <n v="4.5"/>
    <n v="0"/>
    <n v="9.8000000000000007"/>
    <n v="2214"/>
    <n v="1652"/>
    <n v="3240.3"/>
    <s v="Completed"/>
    <s v="Young Adult"/>
    <n v="0"/>
    <n v="1"/>
    <n v="0"/>
    <n v="0"/>
    <n v="0"/>
    <s v="Standard Care"/>
    <n v="0"/>
    <x v="0"/>
  </r>
  <r>
    <s v="PAT_10543"/>
    <n v="79"/>
    <s v="Male"/>
    <s v="Delhi"/>
    <n v="18.399999999999999"/>
    <s v="Diabetes"/>
    <s v="Scheduled"/>
    <x v="5"/>
    <s v="Fever"/>
    <s v="Low"/>
    <n v="11"/>
    <n v="463"/>
    <s v="No"/>
    <s v="Saturday"/>
    <s v="September"/>
    <n v="14"/>
    <n v="23"/>
    <n v="2"/>
    <n v="1"/>
    <n v="3.6"/>
    <n v="0"/>
    <n v="10"/>
    <n v="247"/>
    <n v="364"/>
    <n v="1074"/>
    <s v="Completed"/>
    <s v="Senior"/>
    <n v="0"/>
    <n v="0"/>
    <n v="0"/>
    <n v="0"/>
    <n v="0"/>
    <s v="Routine Scheduled Care"/>
    <n v="0"/>
    <x v="0"/>
  </r>
  <r>
    <s v="PAT_10544"/>
    <n v="63"/>
    <s v="Female"/>
    <s v="Ahmedabad"/>
    <n v="28.5"/>
    <s v="None"/>
    <s v="Walk-in"/>
    <x v="3"/>
    <s v="Eye Irritation"/>
    <s v="High"/>
    <n v="25"/>
    <n v="710"/>
    <s v="Yes"/>
    <s v="Tuesday"/>
    <s v="January"/>
    <n v="9"/>
    <n v="17"/>
    <n v="13"/>
    <n v="1"/>
    <n v="4"/>
    <n v="0"/>
    <n v="10"/>
    <n v="17676"/>
    <n v="11446"/>
    <n v="20882.400000000001"/>
    <s v="Completed"/>
    <s v="Middle Aged"/>
    <n v="0"/>
    <n v="0"/>
    <n v="0"/>
    <n v="0"/>
    <n v="0"/>
    <s v="Standard Care"/>
    <n v="0"/>
    <x v="0"/>
  </r>
  <r>
    <s v="PAT_10545"/>
    <n v="50"/>
    <s v="Male"/>
    <s v="Hyderabad"/>
    <n v="26.6"/>
    <s v="Diabetes"/>
    <s v="Emergency"/>
    <x v="4"/>
    <s v="Cough"/>
    <s v="Low"/>
    <n v="16"/>
    <n v="552"/>
    <s v="Yes"/>
    <s v="Friday"/>
    <s v="September"/>
    <n v="0"/>
    <n v="21"/>
    <n v="0"/>
    <n v="0"/>
    <n v="3.9"/>
    <n v="1"/>
    <n v="10"/>
    <n v="306"/>
    <n v="171"/>
    <n v="720.3"/>
    <s v="Completed"/>
    <s v="Adult"/>
    <n v="0"/>
    <n v="0"/>
    <n v="0"/>
    <n v="0"/>
    <n v="0"/>
    <s v="Standard Care"/>
    <n v="0"/>
    <x v="1"/>
  </r>
  <r>
    <s v="PAT_10546"/>
    <n v="55"/>
    <s v="Female"/>
    <s v="Chennai"/>
    <n v="19.600000000000001"/>
    <s v="None"/>
    <s v="Scheduled"/>
    <x v="4"/>
    <s v="Cough"/>
    <s v="Low"/>
    <n v="2"/>
    <n v="266"/>
    <s v="No"/>
    <s v="Friday"/>
    <s v="October"/>
    <n v="10"/>
    <n v="54"/>
    <n v="7"/>
    <n v="1"/>
    <n v="4.2"/>
    <n v="0"/>
    <n v="8.5"/>
    <n v="546"/>
    <n v="92"/>
    <n v="904"/>
    <s v="Completed"/>
    <s v="Middle Aged"/>
    <n v="0"/>
    <n v="1"/>
    <n v="0"/>
    <n v="0"/>
    <n v="0"/>
    <s v="Routine Scheduled Care"/>
    <n v="0"/>
    <x v="0"/>
  </r>
  <r>
    <s v="PAT_10547"/>
    <n v="81"/>
    <s v="Male"/>
    <s v="Hyderabad"/>
    <n v="17.600000000000001"/>
    <s v="None"/>
    <s v="Scheduled"/>
    <x v="3"/>
    <s v="Eye Irritation"/>
    <s v="Medium"/>
    <n v="7"/>
    <n v="531"/>
    <s v="Yes"/>
    <s v="Monday"/>
    <s v="July"/>
    <n v="20"/>
    <n v="22"/>
    <n v="11"/>
    <n v="0"/>
    <n v="4.2"/>
    <n v="0"/>
    <n v="10"/>
    <n v="3234"/>
    <n v="3458"/>
    <n v="5056.1000000000004"/>
    <s v="Completed"/>
    <s v="Senior"/>
    <n v="0"/>
    <n v="0"/>
    <n v="1"/>
    <n v="0"/>
    <n v="0"/>
    <s v="Standard Care"/>
    <n v="0"/>
    <x v="0"/>
  </r>
  <r>
    <s v="PAT_10548"/>
    <n v="28"/>
    <s v="Female"/>
    <s v="Ahmedabad"/>
    <n v="21.7"/>
    <s v="Diabetes"/>
    <s v="Scheduled"/>
    <x v="6"/>
    <s v="Chest Pain"/>
    <s v="High"/>
    <n v="10"/>
    <n v="462"/>
    <s v="No"/>
    <s v="Thursday"/>
    <s v="November"/>
    <n v="5"/>
    <n v="15"/>
    <n v="5"/>
    <n v="0"/>
    <n v="4.9000000000000004"/>
    <n v="0"/>
    <n v="10"/>
    <n v="5973"/>
    <n v="14057"/>
    <n v="20492"/>
    <s v="Completed"/>
    <s v="Young Adult"/>
    <n v="0"/>
    <n v="0"/>
    <n v="0"/>
    <n v="0"/>
    <n v="0"/>
    <s v="Standard Care"/>
    <n v="0"/>
    <x v="0"/>
  </r>
  <r>
    <s v="PAT_10549"/>
    <n v="79"/>
    <s v="Female"/>
    <s v="Pune"/>
    <n v="23.8"/>
    <s v="None"/>
    <s v="Emergency"/>
    <x v="2"/>
    <s v="Joint Pain"/>
    <s v="Low"/>
    <n v="7"/>
    <n v="397"/>
    <s v="No"/>
    <s v="Saturday"/>
    <s v="May"/>
    <n v="0"/>
    <n v="29"/>
    <n v="12"/>
    <n v="2"/>
    <n v="4.4000000000000004"/>
    <n v="1"/>
    <n v="10"/>
    <n v="730"/>
    <n v="298"/>
    <n v="1425"/>
    <s v="Completed"/>
    <s v="Senior"/>
    <n v="0"/>
    <n v="0"/>
    <n v="0"/>
    <n v="0"/>
    <n v="0"/>
    <s v="Standard Care"/>
    <n v="0"/>
    <x v="1"/>
  </r>
  <r>
    <s v="PAT_10550"/>
    <n v="76"/>
    <s v="Female"/>
    <s v="Hyderabad"/>
    <n v="26.6"/>
    <s v="Asthma"/>
    <s v="Scheduled"/>
    <x v="2"/>
    <s v="Joint Pain"/>
    <s v="High"/>
    <n v="13"/>
    <n v="520"/>
    <s v="No"/>
    <s v="Thursday"/>
    <s v="March"/>
    <n v="8"/>
    <n v="19"/>
    <n v="9"/>
    <n v="0"/>
    <n v="4.5"/>
    <n v="0"/>
    <n v="10"/>
    <n v="17856"/>
    <n v="6922"/>
    <n v="25298"/>
    <s v="Completed"/>
    <s v="Senior"/>
    <n v="0"/>
    <n v="0"/>
    <n v="0"/>
    <n v="0"/>
    <n v="0"/>
    <s v="Standard Care"/>
    <n v="0"/>
    <x v="0"/>
  </r>
  <r>
    <s v="PAT_10551"/>
    <n v="72"/>
    <s v="Male"/>
    <s v="Mumbai"/>
    <n v="31.1"/>
    <s v="None"/>
    <s v="Scheduled"/>
    <x v="0"/>
    <s v="Headache"/>
    <s v="Medium"/>
    <n v="6"/>
    <n v="349"/>
    <s v="No"/>
    <s v="Monday"/>
    <s v="April"/>
    <n v="7"/>
    <n v="31"/>
    <n v="10"/>
    <n v="3"/>
    <n v="4.3"/>
    <n v="0"/>
    <n v="10"/>
    <n v="1904"/>
    <n v="3178"/>
    <n v="5431"/>
    <s v="Completed"/>
    <s v="Middle Aged"/>
    <n v="0"/>
    <n v="1"/>
    <n v="0"/>
    <n v="1"/>
    <n v="0"/>
    <s v="Standard Care"/>
    <n v="0"/>
    <x v="0"/>
  </r>
  <r>
    <s v="PAT_10552"/>
    <n v="52"/>
    <s v="Male"/>
    <s v="Kolkata"/>
    <n v="24.5"/>
    <s v="None"/>
    <s v="Scheduled"/>
    <x v="4"/>
    <s v="Cough"/>
    <s v="High"/>
    <n v="15"/>
    <n v="619"/>
    <s v="Yes"/>
    <s v="Thursday"/>
    <s v="September"/>
    <n v="6"/>
    <n v="19"/>
    <n v="0"/>
    <n v="0"/>
    <n v="3.6"/>
    <n v="0"/>
    <n v="10"/>
    <n v="19926"/>
    <n v="12298"/>
    <n v="22990.1"/>
    <s v="Completed"/>
    <s v="Adult"/>
    <n v="0"/>
    <n v="0"/>
    <n v="0"/>
    <n v="0"/>
    <n v="0"/>
    <s v="Standard Care"/>
    <n v="0"/>
    <x v="0"/>
  </r>
  <r>
    <s v="PAT_10553"/>
    <n v="6"/>
    <s v="Male"/>
    <s v="Pune"/>
    <n v="22.1"/>
    <s v="None"/>
    <s v="Scheduled"/>
    <x v="6"/>
    <s v="Chest Pain"/>
    <s v="Low"/>
    <n v="20"/>
    <n v="672"/>
    <s v="Yes"/>
    <s v="Tuesday"/>
    <s v="April"/>
    <n v="5"/>
    <n v="39"/>
    <n v="9"/>
    <n v="3"/>
    <n v="4"/>
    <n v="0"/>
    <n v="9.4"/>
    <n v="172"/>
    <n v="308"/>
    <n v="806.4"/>
    <s v="Completed"/>
    <s v="Pediatric"/>
    <n v="0"/>
    <n v="1"/>
    <n v="0"/>
    <n v="0"/>
    <n v="0"/>
    <s v="Standard Care"/>
    <n v="0"/>
    <x v="0"/>
  </r>
  <r>
    <s v="PAT_10554"/>
    <n v="88"/>
    <s v="Female"/>
    <s v="Ahmedabad"/>
    <n v="28.4"/>
    <s v="Diabetes"/>
    <s v="Walk-in"/>
    <x v="6"/>
    <s v="Chest Pain"/>
    <s v="High"/>
    <n v="26"/>
    <n v="743"/>
    <s v="Yes"/>
    <s v="Wednesday"/>
    <s v="June"/>
    <n v="26"/>
    <n v="18"/>
    <n v="11"/>
    <n v="2"/>
    <n v="3.6"/>
    <n v="0"/>
    <n v="10"/>
    <n v="8052"/>
    <n v="8803"/>
    <n v="12318.6"/>
    <s v="Cancelled"/>
    <s v="Senior"/>
    <n v="0"/>
    <n v="0"/>
    <n v="1"/>
    <n v="0"/>
    <n v="0"/>
    <s v="Clinical Backlog Risk"/>
    <n v="1"/>
    <x v="0"/>
  </r>
  <r>
    <s v="PAT_10555"/>
    <n v="67"/>
    <s v="Female"/>
    <s v="Ahmedabad"/>
    <n v="21.8"/>
    <s v="Heart Disease"/>
    <s v="Scheduled"/>
    <x v="3"/>
    <s v="Eye Irritation"/>
    <s v="Medium"/>
    <n v="15"/>
    <n v="501"/>
    <s v="Yes"/>
    <s v="Saturday"/>
    <s v="September"/>
    <n v="25"/>
    <n v="26"/>
    <n v="9"/>
    <n v="4"/>
    <n v="3.2"/>
    <n v="0"/>
    <n v="9.9"/>
    <n v="2717"/>
    <n v="1870"/>
    <n v="3561.6"/>
    <s v="No Show"/>
    <s v="Middle Aged"/>
    <n v="5088"/>
    <n v="0"/>
    <n v="1"/>
    <n v="0"/>
    <n v="0"/>
    <s v="Standard Care"/>
    <n v="1"/>
    <x v="0"/>
  </r>
  <r>
    <s v="PAT_10556"/>
    <n v="37"/>
    <s v="Male"/>
    <s v="Jaipur"/>
    <n v="23.4"/>
    <s v="Diabetes"/>
    <s v="Scheduled"/>
    <x v="8"/>
    <s v="Dental Pain"/>
    <s v="Medium"/>
    <n v="26"/>
    <n v="822"/>
    <s v="No"/>
    <s v="Wednesday"/>
    <s v="June"/>
    <n v="10"/>
    <n v="23"/>
    <n v="8"/>
    <n v="1"/>
    <n v="4"/>
    <n v="0"/>
    <n v="10"/>
    <n v="2222"/>
    <n v="2715"/>
    <n v="5759"/>
    <s v="Completed"/>
    <s v="Adult"/>
    <n v="0"/>
    <n v="0"/>
    <n v="0"/>
    <n v="0"/>
    <n v="0"/>
    <s v="Standard Care"/>
    <n v="0"/>
    <x v="0"/>
  </r>
  <r>
    <s v="PAT_10557"/>
    <n v="23"/>
    <s v="Female"/>
    <s v="Nagpur"/>
    <n v="26"/>
    <s v="None"/>
    <s v="Emergency"/>
    <x v="4"/>
    <s v="Cough"/>
    <s v="Low"/>
    <n v="16"/>
    <n v="628"/>
    <s v="Yes"/>
    <s v="Wednesday"/>
    <s v="January"/>
    <n v="0"/>
    <n v="59"/>
    <n v="8"/>
    <n v="2"/>
    <n v="4.0999999999999996"/>
    <n v="1"/>
    <n v="8.1"/>
    <n v="924"/>
    <n v="326"/>
    <n v="1314.6"/>
    <s v="Completed"/>
    <s v="Young Adult"/>
    <n v="0"/>
    <n v="1"/>
    <n v="0"/>
    <n v="0"/>
    <n v="0"/>
    <s v="Standard Care"/>
    <n v="0"/>
    <x v="1"/>
  </r>
  <r>
    <s v="PAT_10558"/>
    <n v="13"/>
    <s v="Male"/>
    <s v="Nagpur"/>
    <n v="22.4"/>
    <s v="Hypertension"/>
    <s v="Scheduled"/>
    <x v="6"/>
    <s v="Chest Pain"/>
    <s v="Medium"/>
    <n v="22"/>
    <n v="731"/>
    <s v="Yes"/>
    <s v="Thursday"/>
    <s v="August"/>
    <n v="24"/>
    <n v="18"/>
    <n v="3"/>
    <n v="1"/>
    <n v="3.7"/>
    <n v="0"/>
    <n v="10"/>
    <n v="3255"/>
    <n v="1123"/>
    <n v="3576.3"/>
    <s v="Completed"/>
    <s v="Pediatric"/>
    <n v="0"/>
    <n v="0"/>
    <n v="1"/>
    <n v="0"/>
    <n v="0"/>
    <s v="Standard Care"/>
    <n v="0"/>
    <x v="0"/>
  </r>
  <r>
    <s v="PAT_10559"/>
    <n v="31"/>
    <s v="Female"/>
    <s v="Mumbai"/>
    <n v="21"/>
    <s v="Hypertension"/>
    <s v="Walk-in"/>
    <x v="1"/>
    <s v="Skin Allergy"/>
    <s v="High"/>
    <n v="28"/>
    <n v="819"/>
    <s v="Yes"/>
    <s v="Wednesday"/>
    <s v="April"/>
    <n v="25"/>
    <n v="14"/>
    <n v="9"/>
    <n v="3"/>
    <n v="4.9000000000000004"/>
    <n v="0"/>
    <n v="10"/>
    <n v="10830"/>
    <n v="5690"/>
    <n v="12137.3"/>
    <s v="Completed"/>
    <s v="Young Adult"/>
    <n v="0"/>
    <n v="0"/>
    <n v="1"/>
    <n v="0"/>
    <n v="0"/>
    <s v="Clinical Backlog Risk"/>
    <n v="0"/>
    <x v="0"/>
  </r>
  <r>
    <s v="PAT_10560"/>
    <n v="39"/>
    <s v="Female"/>
    <s v="Nagpur"/>
    <n v="23.5"/>
    <s v="None"/>
    <s v="Scheduled"/>
    <x v="0"/>
    <s v="Headache"/>
    <s v="Low"/>
    <n v="24"/>
    <n v="683"/>
    <s v="Yes"/>
    <s v="Thursday"/>
    <s v="April"/>
    <n v="29"/>
    <n v="20"/>
    <n v="13"/>
    <n v="5"/>
    <n v="3.6"/>
    <n v="0"/>
    <n v="10"/>
    <n v="673"/>
    <n v="567"/>
    <n v="1346.1"/>
    <s v="Completed"/>
    <s v="Adult"/>
    <n v="0"/>
    <n v="0"/>
    <n v="1"/>
    <n v="0"/>
    <n v="0"/>
    <s v="Routine Scheduled Care"/>
    <n v="0"/>
    <x v="0"/>
  </r>
  <r>
    <s v="PAT_10561"/>
    <n v="9"/>
    <s v="Female"/>
    <s v="Pune"/>
    <n v="24.6"/>
    <s v="None"/>
    <s v="Scheduled"/>
    <x v="0"/>
    <s v="Headache"/>
    <s v="Medium"/>
    <n v="11"/>
    <n v="489"/>
    <s v="No"/>
    <s v="Saturday"/>
    <s v="November"/>
    <n v="1"/>
    <n v="22"/>
    <n v="14"/>
    <n v="1"/>
    <n v="3.9"/>
    <n v="0"/>
    <n v="10"/>
    <n v="2454"/>
    <n v="1441"/>
    <n v="4384"/>
    <s v="Completed"/>
    <s v="Pediatric"/>
    <n v="0"/>
    <n v="0"/>
    <n v="0"/>
    <n v="0"/>
    <n v="0"/>
    <s v="Standard Care"/>
    <n v="0"/>
    <x v="0"/>
  </r>
  <r>
    <s v="PAT_10562"/>
    <n v="71"/>
    <s v="Female"/>
    <s v="Hyderabad"/>
    <n v="20.8"/>
    <s v="Diabetes"/>
    <s v="Emergency"/>
    <x v="3"/>
    <s v="Eye Irritation"/>
    <s v="Medium"/>
    <n v="13"/>
    <n v="460"/>
    <s v="No"/>
    <s v="Tuesday"/>
    <s v="March"/>
    <n v="0"/>
    <n v="24"/>
    <n v="5"/>
    <n v="0"/>
    <n v="3.2"/>
    <n v="1"/>
    <n v="10"/>
    <n v="3404"/>
    <n v="1568"/>
    <n v="5432"/>
    <s v="Completed"/>
    <s v="Middle Aged"/>
    <n v="0"/>
    <n v="0"/>
    <n v="0"/>
    <n v="0"/>
    <n v="0"/>
    <s v="Standard Care"/>
    <n v="0"/>
    <x v="1"/>
  </r>
  <r>
    <s v="PAT_10563"/>
    <n v="49"/>
    <s v="Female"/>
    <s v="Pune"/>
    <n v="31.6"/>
    <s v="Diabetes"/>
    <s v="Walk-in"/>
    <x v="8"/>
    <s v="Dental Pain"/>
    <s v="Medium"/>
    <n v="15"/>
    <n v="555"/>
    <s v="No"/>
    <s v="Tuesday"/>
    <s v="June"/>
    <n v="1"/>
    <n v="14"/>
    <n v="8"/>
    <n v="0"/>
    <n v="4.3"/>
    <n v="0"/>
    <n v="10"/>
    <n v="3793"/>
    <n v="2682"/>
    <n v="7030"/>
    <s v="Completed"/>
    <s v="Adult"/>
    <n v="0"/>
    <n v="0"/>
    <n v="0"/>
    <n v="0"/>
    <n v="0"/>
    <s v="Standard Care"/>
    <n v="0"/>
    <x v="0"/>
  </r>
  <r>
    <s v="PAT_10564"/>
    <n v="73"/>
    <s v="Male"/>
    <s v="Delhi"/>
    <n v="23.2"/>
    <s v="None"/>
    <s v="Walk-in"/>
    <x v="3"/>
    <s v="Eye Irritation"/>
    <s v="Low"/>
    <n v="4"/>
    <n v="340"/>
    <s v="Yes"/>
    <s v="Wednesday"/>
    <s v="March"/>
    <n v="17"/>
    <n v="31"/>
    <n v="2"/>
    <n v="1"/>
    <n v="4"/>
    <n v="0"/>
    <n v="9.9"/>
    <n v="277"/>
    <n v="169"/>
    <n v="550.20000000000005"/>
    <s v="Completed"/>
    <s v="Middle Aged"/>
    <n v="0"/>
    <n v="1"/>
    <n v="1"/>
    <n v="0"/>
    <n v="0"/>
    <s v="Routine Scheduled Care"/>
    <n v="0"/>
    <x v="0"/>
  </r>
  <r>
    <s v="PAT_10565"/>
    <n v="20"/>
    <s v="Female"/>
    <s v="Mumbai"/>
    <n v="19.8"/>
    <s v="None"/>
    <s v="Walk-in"/>
    <x v="6"/>
    <s v="Chest Pain"/>
    <s v="Low"/>
    <n v="6"/>
    <n v="343"/>
    <s v="Yes"/>
    <s v="Thursday"/>
    <s v="June"/>
    <n v="29"/>
    <n v="35"/>
    <n v="0"/>
    <n v="0"/>
    <n v="4.7"/>
    <n v="0"/>
    <n v="10"/>
    <n v="303"/>
    <n v="600"/>
    <n v="872.2"/>
    <s v="Cancelled"/>
    <s v="Young Adult"/>
    <n v="0"/>
    <n v="1"/>
    <n v="1"/>
    <n v="0"/>
    <n v="0"/>
    <s v="Routine Scheduled Care"/>
    <n v="1"/>
    <x v="0"/>
  </r>
  <r>
    <s v="PAT_10566"/>
    <n v="51"/>
    <s v="Female"/>
    <s v="Mumbai"/>
    <n v="21.7"/>
    <s v="None"/>
    <s v="Scheduled"/>
    <x v="6"/>
    <s v="Chest Pain"/>
    <s v="Low"/>
    <n v="26"/>
    <n v="750"/>
    <s v="Yes"/>
    <s v="Thursday"/>
    <s v="March"/>
    <n v="27"/>
    <n v="31"/>
    <n v="10"/>
    <n v="4"/>
    <n v="4"/>
    <n v="0"/>
    <n v="9.9"/>
    <n v="657"/>
    <n v="79"/>
    <n v="1040.2"/>
    <s v="No Show"/>
    <s v="Adult"/>
    <n v="1486"/>
    <n v="1"/>
    <n v="1"/>
    <n v="0"/>
    <n v="0"/>
    <s v="Routine Scheduled Care"/>
    <n v="1"/>
    <x v="0"/>
  </r>
  <r>
    <s v="PAT_10567"/>
    <n v="89"/>
    <s v="Male"/>
    <s v="Hyderabad"/>
    <n v="21.5"/>
    <s v="Hypertension"/>
    <s v="Scheduled"/>
    <x v="5"/>
    <s v="Fever"/>
    <s v="Low"/>
    <n v="11"/>
    <n v="531"/>
    <s v="Yes"/>
    <s v="Thursday"/>
    <s v="April"/>
    <n v="20"/>
    <n v="55"/>
    <n v="12"/>
    <n v="1"/>
    <n v="3.2"/>
    <n v="0"/>
    <n v="7.9"/>
    <n v="585"/>
    <n v="554"/>
    <n v="1169"/>
    <s v="Completed"/>
    <s v="Senior"/>
    <n v="0"/>
    <n v="1"/>
    <n v="1"/>
    <n v="0"/>
    <n v="0"/>
    <s v="Routine Scheduled Care"/>
    <n v="0"/>
    <x v="0"/>
  </r>
  <r>
    <s v="PAT_10568"/>
    <n v="46"/>
    <s v="Male"/>
    <s v="Bangalore"/>
    <n v="24"/>
    <s v="Diabetes"/>
    <s v="Scheduled"/>
    <x v="4"/>
    <s v="Cough"/>
    <s v="Medium"/>
    <n v="16"/>
    <n v="673"/>
    <s v="Yes"/>
    <s v="Saturday"/>
    <s v="May"/>
    <n v="25"/>
    <n v="28"/>
    <n v="12"/>
    <n v="3"/>
    <n v="4.4000000000000004"/>
    <n v="0"/>
    <n v="10"/>
    <n v="1503"/>
    <n v="3915"/>
    <n v="4263.7"/>
    <s v="No Show"/>
    <s v="Adult"/>
    <n v="6091"/>
    <n v="0"/>
    <n v="1"/>
    <n v="0"/>
    <n v="0"/>
    <s v="Standard Care"/>
    <n v="1"/>
    <x v="0"/>
  </r>
  <r>
    <s v="PAT_10569"/>
    <n v="40"/>
    <s v="Female"/>
    <s v="Delhi"/>
    <n v="21.6"/>
    <s v="Diabetes"/>
    <s v="Scheduled"/>
    <x v="5"/>
    <s v="Fever"/>
    <s v="Medium"/>
    <n v="6"/>
    <n v="404"/>
    <s v="Yes"/>
    <s v="Thursday"/>
    <s v="November"/>
    <n v="29"/>
    <n v="22"/>
    <n v="12"/>
    <n v="1"/>
    <n v="4.4000000000000004"/>
    <n v="0"/>
    <n v="10"/>
    <n v="3411"/>
    <n v="3685"/>
    <n v="5250"/>
    <s v="Completed"/>
    <s v="Adult"/>
    <n v="0"/>
    <n v="0"/>
    <n v="1"/>
    <n v="0"/>
    <n v="0"/>
    <s v="Standard Care"/>
    <n v="0"/>
    <x v="0"/>
  </r>
  <r>
    <s v="PAT_10570"/>
    <n v="81"/>
    <s v="Female"/>
    <s v="Bangalore"/>
    <n v="24.2"/>
    <s v="None"/>
    <s v="Walk-in"/>
    <x v="5"/>
    <s v="Fever"/>
    <s v="Medium"/>
    <n v="20"/>
    <n v="740"/>
    <s v="Yes"/>
    <s v="Saturday"/>
    <s v="July"/>
    <n v="19"/>
    <n v="18"/>
    <n v="12"/>
    <n v="2"/>
    <n v="4.5999999999999996"/>
    <n v="0"/>
    <n v="10"/>
    <n v="3646"/>
    <n v="3289"/>
    <n v="5372.5"/>
    <s v="Completed"/>
    <s v="Senior"/>
    <n v="0"/>
    <n v="0"/>
    <n v="1"/>
    <n v="0"/>
    <n v="0"/>
    <s v="Standard Care"/>
    <n v="0"/>
    <x v="0"/>
  </r>
  <r>
    <s v="PAT_10571"/>
    <n v="78"/>
    <s v="Female"/>
    <s v="Mumbai"/>
    <n v="20.7"/>
    <s v="None"/>
    <s v="Walk-in"/>
    <x v="1"/>
    <s v="Skin Allergy"/>
    <s v="High"/>
    <n v="16"/>
    <n v="530"/>
    <s v="No"/>
    <s v="Monday"/>
    <s v="January"/>
    <n v="1"/>
    <n v="16"/>
    <n v="13"/>
    <n v="3"/>
    <n v="4.0999999999999996"/>
    <n v="0"/>
    <n v="10"/>
    <n v="10968"/>
    <n v="13834"/>
    <n v="25332"/>
    <s v="Completed"/>
    <s v="Senior"/>
    <n v="0"/>
    <n v="0"/>
    <n v="0"/>
    <n v="0"/>
    <n v="0"/>
    <s v="Optimized Emergency Care"/>
    <n v="0"/>
    <x v="0"/>
  </r>
  <r>
    <s v="PAT_10572"/>
    <n v="50"/>
    <s v="Female"/>
    <s v="Jaipur"/>
    <n v="19.899999999999999"/>
    <s v="None"/>
    <s v="Scheduled"/>
    <x v="4"/>
    <s v="Cough"/>
    <s v="Low"/>
    <n v="22"/>
    <n v="757"/>
    <s v="No"/>
    <s v="Wednesday"/>
    <s v="November"/>
    <n v="5"/>
    <n v="55"/>
    <n v="2"/>
    <n v="2"/>
    <n v="3.4"/>
    <n v="0"/>
    <n v="8"/>
    <n v="756"/>
    <n v="963"/>
    <n v="2476"/>
    <s v="Completed"/>
    <s v="Adult"/>
    <n v="0"/>
    <n v="1"/>
    <n v="0"/>
    <n v="0"/>
    <n v="0"/>
    <s v="Standard Care"/>
    <n v="0"/>
    <x v="0"/>
  </r>
  <r>
    <s v="PAT_10573"/>
    <n v="21"/>
    <s v="Male"/>
    <s v="Mumbai"/>
    <n v="25.5"/>
    <s v="None"/>
    <s v="Scheduled"/>
    <x v="6"/>
    <s v="Chest Pain"/>
    <s v="High"/>
    <n v="19"/>
    <n v="600"/>
    <s v="Yes"/>
    <s v="Tuesday"/>
    <s v="June"/>
    <n v="20"/>
    <n v="3"/>
    <n v="12"/>
    <n v="1"/>
    <n v="3.2"/>
    <n v="0"/>
    <n v="10"/>
    <n v="8022"/>
    <n v="5074"/>
    <n v="9587.2000000000007"/>
    <s v="Completed"/>
    <s v="Young Adult"/>
    <n v="0"/>
    <n v="0"/>
    <n v="1"/>
    <n v="0"/>
    <n v="0"/>
    <s v="Clinical Backlog Risk"/>
    <n v="0"/>
    <x v="0"/>
  </r>
  <r>
    <s v="PAT_10574"/>
    <n v="79"/>
    <s v="Female"/>
    <s v="Ahmedabad"/>
    <n v="22.8"/>
    <s v="Hypertension"/>
    <s v="Emergency"/>
    <x v="5"/>
    <s v="Fever"/>
    <s v="Medium"/>
    <n v="15"/>
    <n v="683"/>
    <s v="Yes"/>
    <s v="Monday"/>
    <s v="August"/>
    <n v="0"/>
    <n v="27"/>
    <n v="2"/>
    <n v="0"/>
    <n v="3.9"/>
    <n v="1"/>
    <n v="10"/>
    <n v="3539"/>
    <n v="3514"/>
    <n v="5415.2"/>
    <s v="No Show"/>
    <s v="Senior"/>
    <n v="7736"/>
    <n v="0"/>
    <n v="0"/>
    <n v="0"/>
    <n v="0"/>
    <s v="Standard Care"/>
    <n v="1"/>
    <x v="1"/>
  </r>
  <r>
    <s v="PAT_10575"/>
    <n v="61"/>
    <s v="Female"/>
    <s v="Nagpur"/>
    <n v="21.5"/>
    <s v="None"/>
    <s v="Walk-in"/>
    <x v="9"/>
    <s v="Pregnancy Checkup"/>
    <s v="Medium"/>
    <n v="29"/>
    <n v="901"/>
    <s v="Yes"/>
    <s v="Saturday"/>
    <s v="August"/>
    <n v="26"/>
    <n v="26"/>
    <n v="1"/>
    <n v="0"/>
    <n v="3.7"/>
    <n v="0"/>
    <n v="10"/>
    <n v="2494"/>
    <n v="3710"/>
    <n v="4973.5"/>
    <s v="Completed"/>
    <s v="Middle Aged"/>
    <n v="0"/>
    <n v="0"/>
    <n v="1"/>
    <n v="0"/>
    <n v="0"/>
    <s v="Standard Care"/>
    <n v="0"/>
    <x v="0"/>
  </r>
  <r>
    <s v="PAT_10576"/>
    <n v="43"/>
    <s v="Female"/>
    <s v="Jaipur"/>
    <n v="24.5"/>
    <s v="Asthma"/>
    <s v="Walk-in"/>
    <x v="3"/>
    <s v="Eye Irritation"/>
    <s v="Low"/>
    <n v="26"/>
    <n v="757"/>
    <s v="Yes"/>
    <s v="Wednesday"/>
    <s v="May"/>
    <n v="24"/>
    <n v="30"/>
    <n v="6"/>
    <n v="1"/>
    <n v="3.8"/>
    <n v="0"/>
    <n v="9.9"/>
    <n v="160"/>
    <n v="685"/>
    <n v="1121.4000000000001"/>
    <s v="Completed"/>
    <s v="Adult"/>
    <n v="0"/>
    <n v="0"/>
    <n v="1"/>
    <n v="0"/>
    <n v="0"/>
    <s v="Routine Scheduled Care"/>
    <n v="0"/>
    <x v="0"/>
  </r>
  <r>
    <s v="PAT_10577"/>
    <n v="14"/>
    <s v="Female"/>
    <s v="Ahmedabad"/>
    <n v="23.6"/>
    <s v="None"/>
    <s v="Scheduled"/>
    <x v="3"/>
    <s v="Eye Irritation"/>
    <s v="Medium"/>
    <n v="12"/>
    <n v="583"/>
    <s v="No"/>
    <s v="Friday"/>
    <s v="June"/>
    <n v="1"/>
    <n v="15"/>
    <n v="11"/>
    <n v="3"/>
    <n v="4.2"/>
    <n v="0"/>
    <n v="10"/>
    <n v="4744"/>
    <n v="2733"/>
    <n v="8060"/>
    <s v="Completed"/>
    <s v="Pediatric"/>
    <n v="0"/>
    <n v="0"/>
    <n v="0"/>
    <n v="0"/>
    <n v="0"/>
    <s v="Standard Care"/>
    <n v="0"/>
    <x v="0"/>
  </r>
  <r>
    <s v="PAT_10578"/>
    <n v="89"/>
    <s v="Male"/>
    <s v="Chennai"/>
    <n v="30.8"/>
    <s v="Hypertension"/>
    <s v="Walk-in"/>
    <x v="3"/>
    <s v="Eye Irritation"/>
    <s v="Medium"/>
    <n v="20"/>
    <n v="737"/>
    <s v="No"/>
    <s v="Friday"/>
    <s v="March"/>
    <n v="24"/>
    <n v="18"/>
    <n v="2"/>
    <n v="0"/>
    <n v="3.1"/>
    <n v="0"/>
    <n v="10"/>
    <n v="4483"/>
    <n v="2644"/>
    <n v="7864"/>
    <s v="Cancelled"/>
    <s v="Senior"/>
    <n v="0"/>
    <n v="0"/>
    <n v="1"/>
    <n v="0"/>
    <n v="0"/>
    <s v="Standard Care"/>
    <n v="1"/>
    <x v="0"/>
  </r>
  <r>
    <s v="PAT_10579"/>
    <n v="69"/>
    <s v="Female"/>
    <s v="Chennai"/>
    <n v="26.8"/>
    <s v="None"/>
    <s v="Walk-in"/>
    <x v="2"/>
    <s v="Joint Pain"/>
    <s v="Low"/>
    <n v="24"/>
    <n v="746"/>
    <s v="No"/>
    <s v="Monday"/>
    <s v="March"/>
    <n v="29"/>
    <n v="26"/>
    <n v="12"/>
    <n v="1"/>
    <n v="3.5"/>
    <n v="0"/>
    <n v="10"/>
    <n v="707"/>
    <n v="774"/>
    <n v="2227"/>
    <s v="Completed"/>
    <s v="Middle Aged"/>
    <n v="0"/>
    <n v="0"/>
    <n v="1"/>
    <n v="0"/>
    <n v="0"/>
    <s v="Routine Scheduled Care"/>
    <n v="0"/>
    <x v="0"/>
  </r>
  <r>
    <s v="PAT_10580"/>
    <n v="79"/>
    <s v="Male"/>
    <s v="Mumbai"/>
    <n v="29"/>
    <s v="None"/>
    <s v="Walk-in"/>
    <x v="9"/>
    <s v="Pregnancy Checkup"/>
    <s v="Medium"/>
    <n v="1"/>
    <n v="340"/>
    <s v="No"/>
    <s v="Thursday"/>
    <s v="November"/>
    <n v="5"/>
    <n v="11"/>
    <n v="3"/>
    <n v="0"/>
    <n v="4.8"/>
    <n v="0"/>
    <n v="10"/>
    <n v="1288"/>
    <n v="1527"/>
    <n v="3155"/>
    <s v="Completed"/>
    <s v="Senior"/>
    <n v="0"/>
    <n v="0"/>
    <n v="0"/>
    <n v="0"/>
    <n v="0"/>
    <s v="Standard Care"/>
    <n v="0"/>
    <x v="0"/>
  </r>
  <r>
    <s v="PAT_10581"/>
    <n v="87"/>
    <s v="Female"/>
    <s v="Nagpur"/>
    <n v="24.6"/>
    <s v="Diabetes"/>
    <s v="Walk-in"/>
    <x v="8"/>
    <s v="Dental Pain"/>
    <s v="Medium"/>
    <n v="18"/>
    <n v="621"/>
    <s v="Yes"/>
    <s v="Saturday"/>
    <s v="February"/>
    <n v="20"/>
    <n v="10"/>
    <n v="8"/>
    <n v="0"/>
    <n v="3.7"/>
    <n v="0"/>
    <n v="10"/>
    <n v="3153"/>
    <n v="2495"/>
    <n v="4388.3"/>
    <s v="Completed"/>
    <s v="Senior"/>
    <n v="0"/>
    <n v="0"/>
    <n v="1"/>
    <n v="0"/>
    <n v="0"/>
    <s v="Standard Care"/>
    <n v="0"/>
    <x v="0"/>
  </r>
  <r>
    <s v="PAT_10582"/>
    <n v="24"/>
    <s v="Male"/>
    <s v="Bangalore"/>
    <n v="23"/>
    <s v="Hypertension"/>
    <s v="Scheduled"/>
    <x v="4"/>
    <s v="Cough"/>
    <s v="Low"/>
    <n v="16"/>
    <n v="646"/>
    <s v="Yes"/>
    <s v="Saturday"/>
    <s v="July"/>
    <n v="21"/>
    <n v="38"/>
    <n v="5"/>
    <n v="1"/>
    <n v="4.7"/>
    <n v="0"/>
    <n v="9.8000000000000007"/>
    <n v="611"/>
    <n v="383"/>
    <n v="1148"/>
    <s v="Completed"/>
    <s v="Young Adult"/>
    <n v="0"/>
    <n v="1"/>
    <n v="1"/>
    <n v="0"/>
    <n v="0"/>
    <s v="Routine Scheduled Care"/>
    <n v="0"/>
    <x v="0"/>
  </r>
  <r>
    <s v="PAT_10583"/>
    <n v="9"/>
    <s v="Female"/>
    <s v="Mumbai"/>
    <n v="28.6"/>
    <s v="Hypertension"/>
    <s v="Walk-in"/>
    <x v="1"/>
    <s v="Skin Allergy"/>
    <s v="High"/>
    <n v="25"/>
    <n v="701"/>
    <s v="Yes"/>
    <s v="Wednesday"/>
    <s v="February"/>
    <n v="19"/>
    <n v="9"/>
    <n v="9"/>
    <n v="4"/>
    <n v="3.9"/>
    <n v="0"/>
    <n v="10"/>
    <n v="13899"/>
    <n v="14326"/>
    <n v="20248.2"/>
    <s v="Completed"/>
    <s v="Pediatric"/>
    <n v="0"/>
    <n v="0"/>
    <n v="1"/>
    <n v="0"/>
    <n v="0"/>
    <s v="Clinical Backlog Risk"/>
    <n v="0"/>
    <x v="0"/>
  </r>
  <r>
    <s v="PAT_10584"/>
    <n v="26"/>
    <s v="Male"/>
    <s v="Nagpur"/>
    <n v="28.7"/>
    <s v="None"/>
    <s v="Walk-in"/>
    <x v="0"/>
    <s v="Headache"/>
    <s v="Medium"/>
    <n v="17"/>
    <n v="704"/>
    <s v="Yes"/>
    <s v="Tuesday"/>
    <s v="October"/>
    <n v="13"/>
    <n v="36"/>
    <n v="3"/>
    <n v="1"/>
    <n v="4.5999999999999996"/>
    <n v="0"/>
    <n v="9.9"/>
    <n v="4181"/>
    <n v="3630"/>
    <n v="5960.5"/>
    <s v="Completed"/>
    <s v="Young Adult"/>
    <n v="0"/>
    <n v="1"/>
    <n v="0"/>
    <n v="1"/>
    <n v="0"/>
    <s v="Standard Care"/>
    <n v="0"/>
    <x v="0"/>
  </r>
  <r>
    <s v="PAT_10585"/>
    <n v="12"/>
    <s v="Male"/>
    <s v="Nagpur"/>
    <n v="24"/>
    <s v="Hypertension"/>
    <s v="Walk-in"/>
    <x v="7"/>
    <s v="Stomach Pain"/>
    <s v="High"/>
    <n v="11"/>
    <n v="507"/>
    <s v="No"/>
    <s v="Wednesday"/>
    <s v="November"/>
    <n v="8"/>
    <n v="6"/>
    <n v="11"/>
    <n v="0"/>
    <n v="3.7"/>
    <n v="0"/>
    <n v="10"/>
    <n v="5544"/>
    <n v="14559"/>
    <n v="20610"/>
    <s v="Completed"/>
    <s v="Pediatric"/>
    <n v="0"/>
    <n v="0"/>
    <n v="0"/>
    <n v="0"/>
    <n v="0"/>
    <s v="Standard Care"/>
    <n v="0"/>
    <x v="0"/>
  </r>
  <r>
    <s v="PAT_10586"/>
    <n v="43"/>
    <s v="Female"/>
    <s v="Kolkata"/>
    <n v="25"/>
    <s v="Asthma"/>
    <s v="Scheduled"/>
    <x v="6"/>
    <s v="Chest Pain"/>
    <s v="High"/>
    <n v="16"/>
    <n v="538"/>
    <s v="Yes"/>
    <s v="Saturday"/>
    <s v="March"/>
    <n v="21"/>
    <n v="9"/>
    <n v="8"/>
    <n v="2"/>
    <n v="4"/>
    <n v="0"/>
    <n v="10"/>
    <n v="13399"/>
    <n v="5146"/>
    <n v="13358.1"/>
    <s v="Completed"/>
    <s v="Adult"/>
    <n v="0"/>
    <n v="0"/>
    <n v="1"/>
    <n v="0"/>
    <n v="0"/>
    <s v="Clinical Backlog Risk"/>
    <n v="0"/>
    <x v="0"/>
  </r>
  <r>
    <s v="PAT_10587"/>
    <n v="76"/>
    <s v="Female"/>
    <s v="Chennai"/>
    <n v="25.9"/>
    <s v="Asthma"/>
    <s v="Scheduled"/>
    <x v="3"/>
    <s v="Eye Irritation"/>
    <s v="Medium"/>
    <n v="6"/>
    <n v="360"/>
    <s v="Yes"/>
    <s v="Saturday"/>
    <s v="July"/>
    <n v="23"/>
    <n v="36"/>
    <n v="1"/>
    <n v="1"/>
    <n v="4.8"/>
    <n v="0"/>
    <n v="10"/>
    <n v="4516"/>
    <n v="3041"/>
    <n v="5541.9"/>
    <s v="Completed"/>
    <s v="Senior"/>
    <n v="0"/>
    <n v="1"/>
    <n v="1"/>
    <n v="1"/>
    <n v="0"/>
    <s v="Standard Care"/>
    <n v="0"/>
    <x v="0"/>
  </r>
  <r>
    <s v="PAT_10588"/>
    <n v="55"/>
    <s v="Female"/>
    <s v="Jaipur"/>
    <n v="20"/>
    <s v="None"/>
    <s v="Emergency"/>
    <x v="3"/>
    <s v="Eye Irritation"/>
    <s v="Low"/>
    <n v="21"/>
    <n v="714"/>
    <s v="Yes"/>
    <s v="Saturday"/>
    <s v="May"/>
    <n v="0"/>
    <n v="52"/>
    <n v="12"/>
    <n v="3"/>
    <n v="3.4"/>
    <n v="1"/>
    <n v="8.1999999999999993"/>
    <n v="947"/>
    <n v="424"/>
    <n v="1459.5"/>
    <s v="Cancelled"/>
    <s v="Middle Aged"/>
    <n v="0"/>
    <n v="1"/>
    <n v="0"/>
    <n v="0"/>
    <n v="0"/>
    <s v="Standard Care"/>
    <n v="1"/>
    <x v="1"/>
  </r>
  <r>
    <s v="PAT_10589"/>
    <n v="89"/>
    <s v="Female"/>
    <s v="Ahmedabad"/>
    <n v="26.1"/>
    <s v="None"/>
    <s v="Scheduled"/>
    <x v="7"/>
    <s v="Stomach Pain"/>
    <s v="Low"/>
    <n v="6"/>
    <n v="469"/>
    <s v="No"/>
    <s v="Friday"/>
    <s v="January"/>
    <n v="27"/>
    <n v="35"/>
    <n v="11"/>
    <n v="3"/>
    <n v="4.9000000000000004"/>
    <n v="0"/>
    <n v="10"/>
    <n v="444"/>
    <n v="695"/>
    <n v="1608"/>
    <s v="Completed"/>
    <s v="Senior"/>
    <n v="0"/>
    <n v="1"/>
    <n v="1"/>
    <n v="0"/>
    <n v="0"/>
    <s v="Routine Scheduled Care"/>
    <n v="0"/>
    <x v="0"/>
  </r>
  <r>
    <s v="PAT_10590"/>
    <n v="33"/>
    <s v="Male"/>
    <s v="Hyderabad"/>
    <n v="32.700000000000003"/>
    <s v="None"/>
    <s v="Emergency"/>
    <x v="0"/>
    <s v="Headache"/>
    <s v="Low"/>
    <n v="12"/>
    <n v="576"/>
    <s v="No"/>
    <s v="Saturday"/>
    <s v="May"/>
    <n v="0"/>
    <n v="37"/>
    <n v="10"/>
    <n v="2"/>
    <n v="4.2"/>
    <n v="1"/>
    <n v="9.6"/>
    <n v="325"/>
    <n v="196"/>
    <n v="1097"/>
    <s v="Completed"/>
    <s v="Young Adult"/>
    <n v="0"/>
    <n v="1"/>
    <n v="0"/>
    <n v="0"/>
    <n v="0"/>
    <s v="Standard Care"/>
    <n v="0"/>
    <x v="1"/>
  </r>
  <r>
    <s v="PAT_10591"/>
    <n v="61"/>
    <s v="Male"/>
    <s v="Pune"/>
    <n v="24.8"/>
    <s v="None"/>
    <s v="Walk-in"/>
    <x v="2"/>
    <s v="Joint Pain"/>
    <s v="Low"/>
    <n v="23"/>
    <n v="814"/>
    <s v="Yes"/>
    <s v="Friday"/>
    <s v="April"/>
    <n v="22"/>
    <n v="29"/>
    <n v="8"/>
    <n v="1"/>
    <n v="3.5"/>
    <n v="0"/>
    <n v="9.8000000000000007"/>
    <n v="416"/>
    <n v="720"/>
    <n v="1365"/>
    <s v="Completed"/>
    <s v="Middle Aged"/>
    <n v="0"/>
    <n v="0"/>
    <n v="1"/>
    <n v="0"/>
    <n v="0"/>
    <s v="Routine Scheduled Care"/>
    <n v="0"/>
    <x v="0"/>
  </r>
  <r>
    <s v="PAT_10592"/>
    <n v="52"/>
    <s v="Male"/>
    <s v="Hyderabad"/>
    <n v="21.1"/>
    <s v="Hypertension"/>
    <s v="Scheduled"/>
    <x v="4"/>
    <s v="Cough"/>
    <s v="Medium"/>
    <n v="21"/>
    <n v="742"/>
    <s v="Yes"/>
    <s v="Monday"/>
    <s v="December"/>
    <n v="22"/>
    <n v="17"/>
    <n v="0"/>
    <n v="0"/>
    <n v="3.2"/>
    <n v="0"/>
    <n v="10"/>
    <n v="2148"/>
    <n v="1253"/>
    <n v="2900.1"/>
    <s v="Completed"/>
    <s v="Adult"/>
    <n v="0"/>
    <n v="0"/>
    <n v="1"/>
    <n v="0"/>
    <n v="0"/>
    <s v="Standard Care"/>
    <n v="0"/>
    <x v="0"/>
  </r>
  <r>
    <s v="PAT_10593"/>
    <n v="69"/>
    <s v="Female"/>
    <s v="Ahmedabad"/>
    <n v="24.6"/>
    <s v="None"/>
    <s v="Scheduled"/>
    <x v="8"/>
    <s v="Dental Pain"/>
    <s v="Low"/>
    <n v="5"/>
    <n v="380"/>
    <s v="Yes"/>
    <s v="Saturday"/>
    <s v="October"/>
    <n v="9"/>
    <n v="25"/>
    <n v="4"/>
    <n v="1"/>
    <n v="4.7"/>
    <n v="0"/>
    <n v="10"/>
    <n v="306"/>
    <n v="287"/>
    <n v="681.1"/>
    <s v="Completed"/>
    <s v="Middle Aged"/>
    <n v="0"/>
    <n v="0"/>
    <n v="0"/>
    <n v="0"/>
    <n v="0"/>
    <s v="Routine Scheduled Care"/>
    <n v="0"/>
    <x v="0"/>
  </r>
  <r>
    <s v="PAT_10594"/>
    <n v="43"/>
    <s v="Female"/>
    <s v="Pune"/>
    <n v="24"/>
    <s v="Hypertension"/>
    <s v="Scheduled"/>
    <x v="2"/>
    <s v="Joint Pain"/>
    <s v="Medium"/>
    <n v="10"/>
    <n v="558"/>
    <s v="Yes"/>
    <s v="Monday"/>
    <s v="April"/>
    <n v="1"/>
    <n v="14"/>
    <n v="0"/>
    <n v="0"/>
    <n v="4.9000000000000004"/>
    <n v="0"/>
    <n v="10"/>
    <n v="3787"/>
    <n v="3242"/>
    <n v="5310.9"/>
    <s v="Completed"/>
    <s v="Adult"/>
    <n v="0"/>
    <n v="0"/>
    <n v="0"/>
    <n v="0"/>
    <n v="0"/>
    <s v="Standard Care"/>
    <n v="0"/>
    <x v="0"/>
  </r>
  <r>
    <s v="PAT_10595"/>
    <n v="75"/>
    <s v="Male"/>
    <s v="Kolkata"/>
    <n v="25.3"/>
    <s v="None"/>
    <s v="Emergency"/>
    <x v="3"/>
    <s v="Eye Irritation"/>
    <s v="Low"/>
    <n v="11"/>
    <n v="479"/>
    <s v="Yes"/>
    <s v="Wednesday"/>
    <s v="September"/>
    <n v="0"/>
    <n v="57"/>
    <n v="12"/>
    <n v="1"/>
    <n v="4.8"/>
    <n v="1"/>
    <n v="8.6"/>
    <n v="246"/>
    <n v="810"/>
    <n v="1074.5"/>
    <s v="Completed"/>
    <s v="Senior"/>
    <n v="0"/>
    <n v="1"/>
    <n v="0"/>
    <n v="0"/>
    <n v="0"/>
    <s v="Standard Care"/>
    <n v="0"/>
    <x v="1"/>
  </r>
  <r>
    <s v="PAT_10596"/>
    <n v="80"/>
    <s v="Male"/>
    <s v="Delhi"/>
    <n v="18.899999999999999"/>
    <s v="None"/>
    <s v="Scheduled"/>
    <x v="7"/>
    <s v="Stomach Pain"/>
    <s v="Medium"/>
    <n v="1"/>
    <n v="224"/>
    <s v="Yes"/>
    <s v="Monday"/>
    <s v="April"/>
    <n v="5"/>
    <n v="36"/>
    <n v="7"/>
    <n v="0"/>
    <n v="3.1"/>
    <n v="0"/>
    <n v="9.1999999999999993"/>
    <n v="2589"/>
    <n v="3654"/>
    <n v="4526.8999999999996"/>
    <s v="No Show"/>
    <s v="Senior"/>
    <n v="6467"/>
    <n v="1"/>
    <n v="0"/>
    <n v="0"/>
    <n v="0"/>
    <s v="Standard Care"/>
    <n v="1"/>
    <x v="0"/>
  </r>
  <r>
    <s v="PAT_10597"/>
    <n v="78"/>
    <s v="Female"/>
    <s v="Hyderabad"/>
    <n v="20.399999999999999"/>
    <s v="Hypertension"/>
    <s v="Walk-in"/>
    <x v="6"/>
    <s v="Chest Pain"/>
    <s v="Medium"/>
    <n v="23"/>
    <n v="719"/>
    <s v="Yes"/>
    <s v="Monday"/>
    <s v="September"/>
    <n v="14"/>
    <n v="25"/>
    <n v="6"/>
    <n v="0"/>
    <n v="4.8"/>
    <n v="0"/>
    <n v="10"/>
    <n v="4772"/>
    <n v="2329"/>
    <n v="5474"/>
    <s v="Completed"/>
    <s v="Senior"/>
    <n v="0"/>
    <n v="0"/>
    <n v="0"/>
    <n v="0"/>
    <n v="0"/>
    <s v="Standard Care"/>
    <n v="0"/>
    <x v="0"/>
  </r>
  <r>
    <s v="PAT_10598"/>
    <n v="32"/>
    <s v="Female"/>
    <s v="Hyderabad"/>
    <n v="25.6"/>
    <s v="None"/>
    <s v="Scheduled"/>
    <x v="3"/>
    <s v="Eye Irritation"/>
    <s v="Medium"/>
    <n v="8"/>
    <n v="397"/>
    <s v="Yes"/>
    <s v="Tuesday"/>
    <s v="August"/>
    <n v="16"/>
    <n v="26"/>
    <n v="10"/>
    <n v="3"/>
    <n v="3.4"/>
    <n v="0"/>
    <n v="10"/>
    <n v="4527"/>
    <n v="3945"/>
    <n v="6208.3"/>
    <s v="Completed"/>
    <s v="Young Adult"/>
    <n v="0"/>
    <n v="0"/>
    <n v="1"/>
    <n v="0"/>
    <n v="0"/>
    <s v="Standard Care"/>
    <n v="0"/>
    <x v="0"/>
  </r>
  <r>
    <s v="PAT_10599"/>
    <n v="85"/>
    <s v="Male"/>
    <s v="Ahmedabad"/>
    <n v="25"/>
    <s v="None"/>
    <s v="Scheduled"/>
    <x v="8"/>
    <s v="Dental Pain"/>
    <s v="Low"/>
    <n v="26"/>
    <n v="778"/>
    <s v="No"/>
    <s v="Friday"/>
    <s v="April"/>
    <n v="19"/>
    <n v="47"/>
    <n v="7"/>
    <n v="2"/>
    <n v="3.3"/>
    <n v="0"/>
    <n v="8.5"/>
    <n v="322"/>
    <n v="799"/>
    <n v="1899"/>
    <s v="Completed"/>
    <s v="Senior"/>
    <n v="0"/>
    <n v="1"/>
    <n v="1"/>
    <n v="0"/>
    <n v="0"/>
    <s v="Routine Scheduled Care"/>
    <n v="0"/>
    <x v="0"/>
  </r>
  <r>
    <s v="PAT_10600"/>
    <n v="61"/>
    <s v="Male"/>
    <s v="Pune"/>
    <n v="28.2"/>
    <s v="None"/>
    <s v="Scheduled"/>
    <x v="7"/>
    <s v="Stomach Pain"/>
    <s v="Medium"/>
    <n v="25"/>
    <n v="775"/>
    <s v="Yes"/>
    <s v="Monday"/>
    <s v="November"/>
    <n v="9"/>
    <n v="18"/>
    <n v="0"/>
    <n v="0"/>
    <n v="4.3"/>
    <n v="0"/>
    <n v="10"/>
    <n v="3492"/>
    <n v="2361"/>
    <n v="4639.6000000000004"/>
    <s v="Completed"/>
    <s v="Middle Aged"/>
    <n v="0"/>
    <n v="0"/>
    <n v="0"/>
    <n v="0"/>
    <n v="0"/>
    <s v="Standard Care"/>
    <n v="0"/>
    <x v="0"/>
  </r>
  <r>
    <s v="PAT_10601"/>
    <n v="72"/>
    <s v="Female"/>
    <s v="Kolkata"/>
    <n v="18.899999999999999"/>
    <s v="None"/>
    <s v="Scheduled"/>
    <x v="0"/>
    <s v="Headache"/>
    <s v="Low"/>
    <n v="13"/>
    <n v="578"/>
    <s v="Yes"/>
    <s v="Wednesday"/>
    <s v="March"/>
    <n v="11"/>
    <n v="26"/>
    <n v="5"/>
    <n v="1"/>
    <n v="3.2"/>
    <n v="0"/>
    <n v="9.9"/>
    <n v="402"/>
    <n v="437"/>
    <n v="991.9"/>
    <s v="Completed"/>
    <s v="Middle Aged"/>
    <n v="0"/>
    <n v="0"/>
    <n v="0"/>
    <n v="0"/>
    <n v="0"/>
    <s v="Routine Scheduled Care"/>
    <n v="0"/>
    <x v="0"/>
  </r>
  <r>
    <s v="PAT_10602"/>
    <n v="5"/>
    <s v="Female"/>
    <s v="Jaipur"/>
    <n v="28.4"/>
    <s v="Hypertension"/>
    <s v="Emergency"/>
    <x v="9"/>
    <s v="Pregnancy Checkup"/>
    <s v="High"/>
    <n v="3"/>
    <n v="432"/>
    <s v="No"/>
    <s v="Tuesday"/>
    <s v="April"/>
    <n v="0"/>
    <n v="2"/>
    <n v="5"/>
    <n v="0"/>
    <n v="4.8"/>
    <n v="1"/>
    <n v="10"/>
    <n v="14255"/>
    <n v="9782"/>
    <n v="24469"/>
    <s v="Completed"/>
    <s v="Pediatric"/>
    <n v="0"/>
    <n v="0"/>
    <n v="0"/>
    <n v="0"/>
    <n v="0"/>
    <s v="Optimized Emergency Care"/>
    <n v="0"/>
    <x v="1"/>
  </r>
  <r>
    <s v="PAT_10603"/>
    <n v="86"/>
    <s v="Female"/>
    <s v="Delhi"/>
    <n v="21.7"/>
    <s v="Hypertension"/>
    <s v="Walk-in"/>
    <x v="4"/>
    <s v="Cough"/>
    <s v="Low"/>
    <n v="13"/>
    <n v="480"/>
    <s v="No"/>
    <s v="Tuesday"/>
    <s v="May"/>
    <n v="1"/>
    <n v="38"/>
    <n v="3"/>
    <n v="1"/>
    <n v="4.9000000000000004"/>
    <n v="0"/>
    <n v="9.9"/>
    <n v="838"/>
    <n v="453"/>
    <n v="1771"/>
    <s v="Completed"/>
    <s v="Senior"/>
    <n v="0"/>
    <n v="1"/>
    <n v="0"/>
    <n v="0"/>
    <n v="0"/>
    <s v="Standard Care"/>
    <n v="0"/>
    <x v="0"/>
  </r>
  <r>
    <s v="PAT_10604"/>
    <n v="16"/>
    <s v="Male"/>
    <s v="Chennai"/>
    <n v="23.1"/>
    <s v="Hypertension"/>
    <s v="Scheduled"/>
    <x v="4"/>
    <s v="Cough"/>
    <s v="Low"/>
    <n v="10"/>
    <n v="476"/>
    <s v="Yes"/>
    <s v="Saturday"/>
    <s v="September"/>
    <n v="15"/>
    <n v="31"/>
    <n v="14"/>
    <n v="4"/>
    <n v="4.7"/>
    <n v="0"/>
    <n v="10"/>
    <n v="143"/>
    <n v="921"/>
    <n v="1078"/>
    <s v="Completed"/>
    <s v="Pediatric"/>
    <n v="0"/>
    <n v="1"/>
    <n v="1"/>
    <n v="0"/>
    <n v="0"/>
    <s v="Routine Scheduled Care"/>
    <n v="0"/>
    <x v="0"/>
  </r>
  <r>
    <s v="PAT_10605"/>
    <n v="18"/>
    <s v="Male"/>
    <s v="Bangalore"/>
    <n v="29.6"/>
    <s v="Diabetes"/>
    <s v="Scheduled"/>
    <x v="1"/>
    <s v="Skin Allergy"/>
    <s v="High"/>
    <n v="1"/>
    <n v="275"/>
    <s v="No"/>
    <s v="Tuesday"/>
    <s v="December"/>
    <n v="5"/>
    <n v="7"/>
    <n v="12"/>
    <n v="1"/>
    <n v="4.3"/>
    <n v="0"/>
    <n v="10"/>
    <n v="9833"/>
    <n v="4565"/>
    <n v="14673"/>
    <s v="Completed"/>
    <s v="Young Adult"/>
    <n v="0"/>
    <n v="0"/>
    <n v="0"/>
    <n v="0"/>
    <n v="0"/>
    <s v="Standard Care"/>
    <n v="0"/>
    <x v="0"/>
  </r>
  <r>
    <s v="PAT_10606"/>
    <n v="76"/>
    <s v="Male"/>
    <s v="Kolkata"/>
    <n v="23.4"/>
    <s v="Diabetes"/>
    <s v="Walk-in"/>
    <x v="3"/>
    <s v="Eye Irritation"/>
    <s v="Low"/>
    <n v="25"/>
    <n v="767"/>
    <s v="Yes"/>
    <s v="Tuesday"/>
    <s v="December"/>
    <n v="25"/>
    <n v="51"/>
    <n v="14"/>
    <n v="2"/>
    <n v="4.8"/>
    <n v="0"/>
    <n v="9"/>
    <n v="802"/>
    <n v="898"/>
    <n v="1726.9"/>
    <s v="Completed"/>
    <s v="Senior"/>
    <n v="0"/>
    <n v="1"/>
    <n v="1"/>
    <n v="0"/>
    <n v="0"/>
    <s v="Routine Scheduled Care"/>
    <n v="0"/>
    <x v="0"/>
  </r>
  <r>
    <s v="PAT_10607"/>
    <n v="17"/>
    <s v="Female"/>
    <s v="Mumbai"/>
    <n v="25.8"/>
    <s v="Diabetes"/>
    <s v="Scheduled"/>
    <x v="5"/>
    <s v="Fever"/>
    <s v="Low"/>
    <n v="30"/>
    <n v="904"/>
    <s v="No"/>
    <s v="Saturday"/>
    <s v="June"/>
    <n v="3"/>
    <n v="32"/>
    <n v="1"/>
    <n v="0"/>
    <n v="4.7"/>
    <n v="0"/>
    <n v="10"/>
    <n v="355"/>
    <n v="143"/>
    <n v="1402"/>
    <s v="Completed"/>
    <s v="Pediatric"/>
    <n v="0"/>
    <n v="1"/>
    <n v="0"/>
    <n v="0"/>
    <n v="0"/>
    <s v="Standard Care"/>
    <n v="0"/>
    <x v="0"/>
  </r>
  <r>
    <s v="PAT_10608"/>
    <n v="42"/>
    <s v="Male"/>
    <s v="Mumbai"/>
    <n v="27.9"/>
    <s v="None"/>
    <s v="Scheduled"/>
    <x v="7"/>
    <s v="Stomach Pain"/>
    <s v="Low"/>
    <n v="8"/>
    <n v="524"/>
    <s v="Yes"/>
    <s v="Saturday"/>
    <s v="February"/>
    <n v="2"/>
    <n v="32"/>
    <n v="10"/>
    <n v="1"/>
    <n v="3.1"/>
    <n v="0"/>
    <n v="9.4"/>
    <n v="691"/>
    <n v="427"/>
    <n v="1149.4000000000001"/>
    <s v="Completed"/>
    <s v="Adult"/>
    <n v="0"/>
    <n v="1"/>
    <n v="0"/>
    <n v="0"/>
    <n v="0"/>
    <s v="Standard Care"/>
    <n v="0"/>
    <x v="0"/>
  </r>
  <r>
    <s v="PAT_10609"/>
    <n v="74"/>
    <s v="Female"/>
    <s v="Ahmedabad"/>
    <n v="26.7"/>
    <s v="Asthma"/>
    <s v="Walk-in"/>
    <x v="3"/>
    <s v="Eye Irritation"/>
    <s v="Low"/>
    <n v="18"/>
    <n v="705"/>
    <s v="Yes"/>
    <s v="Thursday"/>
    <s v="September"/>
    <n v="4"/>
    <n v="28"/>
    <n v="7"/>
    <n v="2"/>
    <n v="4.5"/>
    <n v="0"/>
    <n v="10"/>
    <n v="395"/>
    <n v="705"/>
    <n v="1263.5"/>
    <s v="No Show"/>
    <s v="Middle Aged"/>
    <n v="1805"/>
    <n v="0"/>
    <n v="0"/>
    <n v="0"/>
    <n v="0"/>
    <s v="Standard Care"/>
    <n v="1"/>
    <x v="0"/>
  </r>
  <r>
    <s v="PAT_10610"/>
    <n v="52"/>
    <s v="Male"/>
    <s v="Mumbai"/>
    <n v="21.8"/>
    <s v="None"/>
    <s v="Emergency"/>
    <x v="3"/>
    <s v="Eye Irritation"/>
    <s v="Medium"/>
    <n v="6"/>
    <n v="485"/>
    <s v="Yes"/>
    <s v="Tuesday"/>
    <s v="January"/>
    <n v="0"/>
    <n v="20"/>
    <n v="7"/>
    <n v="3"/>
    <n v="3.2"/>
    <n v="1"/>
    <n v="10"/>
    <n v="3978"/>
    <n v="3666"/>
    <n v="5690.3"/>
    <s v="Completed"/>
    <s v="Adult"/>
    <n v="0"/>
    <n v="0"/>
    <n v="0"/>
    <n v="0"/>
    <n v="0"/>
    <s v="Standard Care"/>
    <n v="0"/>
    <x v="1"/>
  </r>
  <r>
    <s v="PAT_10611"/>
    <n v="62"/>
    <s v="Female"/>
    <s v="Chennai"/>
    <n v="18.7"/>
    <s v="None"/>
    <s v="Scheduled"/>
    <x v="1"/>
    <s v="Skin Allergy"/>
    <s v="Low"/>
    <n v="16"/>
    <n v="674"/>
    <s v="No"/>
    <s v="Wednesday"/>
    <s v="January"/>
    <n v="23"/>
    <n v="54"/>
    <n v="5"/>
    <n v="1"/>
    <n v="4.8"/>
    <n v="0"/>
    <n v="8.8000000000000007"/>
    <n v="969"/>
    <n v="910"/>
    <n v="2553"/>
    <s v="Completed"/>
    <s v="Middle Aged"/>
    <n v="0"/>
    <n v="1"/>
    <n v="1"/>
    <n v="0"/>
    <n v="0"/>
    <s v="Routine Scheduled Care"/>
    <n v="0"/>
    <x v="0"/>
  </r>
  <r>
    <s v="PAT_10612"/>
    <n v="51"/>
    <s v="Female"/>
    <s v="Kolkata"/>
    <n v="26.8"/>
    <s v="Asthma"/>
    <s v="Scheduled"/>
    <x v="5"/>
    <s v="Fever"/>
    <s v="High"/>
    <n v="12"/>
    <n v="632"/>
    <s v="Yes"/>
    <s v="Wednesday"/>
    <s v="July"/>
    <n v="19"/>
    <n v="16"/>
    <n v="8"/>
    <n v="3"/>
    <n v="3.2"/>
    <n v="0"/>
    <n v="10"/>
    <n v="12863"/>
    <n v="5550"/>
    <n v="13331.5"/>
    <s v="No Show"/>
    <s v="Adult"/>
    <n v="19045"/>
    <n v="0"/>
    <n v="1"/>
    <n v="0"/>
    <n v="0"/>
    <s v="Clinical Backlog Risk"/>
    <n v="1"/>
    <x v="0"/>
  </r>
  <r>
    <s v="PAT_10613"/>
    <n v="1"/>
    <s v="Male"/>
    <s v="Pune"/>
    <n v="27"/>
    <s v="Hypertension"/>
    <s v="Scheduled"/>
    <x v="3"/>
    <s v="Eye Irritation"/>
    <s v="High"/>
    <n v="17"/>
    <n v="635"/>
    <s v="No"/>
    <s v="Tuesday"/>
    <s v="July"/>
    <n v="9"/>
    <n v="13"/>
    <n v="10"/>
    <n v="2"/>
    <n v="3.2"/>
    <n v="0"/>
    <n v="10"/>
    <n v="6374"/>
    <n v="13107"/>
    <n v="20116"/>
    <s v="Completed"/>
    <s v="Pediatric"/>
    <n v="0"/>
    <n v="0"/>
    <n v="0"/>
    <n v="0"/>
    <n v="0"/>
    <s v="Standard Care"/>
    <n v="0"/>
    <x v="0"/>
  </r>
  <r>
    <s v="PAT_10614"/>
    <n v="81"/>
    <s v="Male"/>
    <s v="Jaipur"/>
    <n v="26.6"/>
    <s v="None"/>
    <s v="Emergency"/>
    <x v="1"/>
    <s v="Skin Allergy"/>
    <s v="High"/>
    <n v="27"/>
    <n v="850"/>
    <s v="Yes"/>
    <s v="Tuesday"/>
    <s v="November"/>
    <n v="0"/>
    <n v="14"/>
    <n v="3"/>
    <n v="1"/>
    <n v="4.2"/>
    <n v="1"/>
    <n v="10"/>
    <n v="5901"/>
    <n v="14268"/>
    <n v="14713.3"/>
    <s v="Completed"/>
    <s v="Senior"/>
    <n v="0"/>
    <n v="0"/>
    <n v="0"/>
    <n v="0"/>
    <n v="0"/>
    <s v="Optimized Emergency Care"/>
    <n v="0"/>
    <x v="1"/>
  </r>
  <r>
    <s v="PAT_10615"/>
    <n v="79"/>
    <s v="Male"/>
    <s v="Jaipur"/>
    <n v="22.2"/>
    <s v="Diabetes"/>
    <s v="Emergency"/>
    <x v="0"/>
    <s v="Headache"/>
    <s v="Medium"/>
    <n v="16"/>
    <n v="543"/>
    <s v="No"/>
    <s v="Friday"/>
    <s v="March"/>
    <n v="0"/>
    <n v="25"/>
    <n v="5"/>
    <n v="2"/>
    <n v="3.3"/>
    <n v="1"/>
    <n v="10"/>
    <n v="2463"/>
    <n v="1157"/>
    <n v="4163"/>
    <s v="Completed"/>
    <s v="Senior"/>
    <n v="0"/>
    <n v="0"/>
    <n v="0"/>
    <n v="0"/>
    <n v="0"/>
    <s v="Standard Care"/>
    <n v="0"/>
    <x v="1"/>
  </r>
  <r>
    <s v="PAT_10616"/>
    <n v="19"/>
    <s v="Female"/>
    <s v="Delhi"/>
    <n v="24.6"/>
    <s v="Hypertension"/>
    <s v="Emergency"/>
    <x v="8"/>
    <s v="Dental Pain"/>
    <s v="Low"/>
    <n v="24"/>
    <n v="717"/>
    <s v="Yes"/>
    <s v="Saturday"/>
    <s v="February"/>
    <n v="0"/>
    <n v="22"/>
    <n v="1"/>
    <n v="1"/>
    <n v="5"/>
    <n v="1"/>
    <n v="10"/>
    <n v="782"/>
    <n v="710"/>
    <n v="1546.3"/>
    <s v="Completed"/>
    <s v="Young Adult"/>
    <n v="0"/>
    <n v="0"/>
    <n v="0"/>
    <n v="0"/>
    <n v="0"/>
    <s v="Standard Care"/>
    <n v="0"/>
    <x v="1"/>
  </r>
  <r>
    <s v="PAT_10617"/>
    <n v="44"/>
    <s v="Male"/>
    <s v="Chennai"/>
    <n v="21.4"/>
    <s v="Hypertension"/>
    <s v="Scheduled"/>
    <x v="6"/>
    <s v="Chest Pain"/>
    <s v="High"/>
    <n v="5"/>
    <n v="354"/>
    <s v="No"/>
    <s v="Thursday"/>
    <s v="July"/>
    <n v="29"/>
    <n v="19"/>
    <n v="9"/>
    <n v="1"/>
    <n v="3.2"/>
    <n v="0"/>
    <n v="10"/>
    <n v="6145"/>
    <n v="5912"/>
    <n v="12411"/>
    <s v="Completed"/>
    <s v="Adult"/>
    <n v="0"/>
    <n v="0"/>
    <n v="1"/>
    <n v="0"/>
    <n v="0"/>
    <s v="Clinical Backlog Risk"/>
    <n v="0"/>
    <x v="0"/>
  </r>
  <r>
    <s v="PAT_10618"/>
    <n v="41"/>
    <s v="Female"/>
    <s v="Ahmedabad"/>
    <n v="27.7"/>
    <s v="Hypertension"/>
    <s v="Scheduled"/>
    <x v="1"/>
    <s v="Skin Allergy"/>
    <s v="Low"/>
    <n v="5"/>
    <n v="390"/>
    <s v="Yes"/>
    <s v="Tuesday"/>
    <s v="January"/>
    <n v="27"/>
    <n v="27"/>
    <n v="12"/>
    <n v="3"/>
    <n v="3.9"/>
    <n v="0"/>
    <n v="10"/>
    <n v="537"/>
    <n v="94"/>
    <n v="714.7"/>
    <s v="Completed"/>
    <s v="Adult"/>
    <n v="0"/>
    <n v="0"/>
    <n v="1"/>
    <n v="0"/>
    <n v="0"/>
    <s v="Routine Scheduled Care"/>
    <n v="0"/>
    <x v="0"/>
  </r>
  <r>
    <s v="PAT_10619"/>
    <n v="11"/>
    <s v="Female"/>
    <s v="Jaipur"/>
    <n v="28.1"/>
    <s v="Diabetes"/>
    <s v="Walk-in"/>
    <x v="0"/>
    <s v="Headache"/>
    <s v="Medium"/>
    <n v="2"/>
    <n v="417"/>
    <s v="Yes"/>
    <s v="Monday"/>
    <s v="December"/>
    <n v="9"/>
    <n v="11"/>
    <n v="2"/>
    <n v="0"/>
    <n v="4.8"/>
    <n v="0"/>
    <n v="10"/>
    <n v="1664"/>
    <n v="2674"/>
    <n v="3328.5"/>
    <s v="Completed"/>
    <s v="Pediatric"/>
    <n v="0"/>
    <n v="0"/>
    <n v="0"/>
    <n v="0"/>
    <n v="0"/>
    <s v="Standard Care"/>
    <n v="0"/>
    <x v="0"/>
  </r>
  <r>
    <s v="PAT_10620"/>
    <n v="23"/>
    <s v="Female"/>
    <s v="Delhi"/>
    <n v="29.2"/>
    <s v="Diabetes"/>
    <s v="Scheduled"/>
    <x v="8"/>
    <s v="Dental Pain"/>
    <s v="Medium"/>
    <n v="13"/>
    <n v="461"/>
    <s v="Yes"/>
    <s v="Thursday"/>
    <s v="August"/>
    <n v="24"/>
    <n v="36"/>
    <n v="8"/>
    <n v="2"/>
    <n v="4.7"/>
    <n v="0"/>
    <n v="9.9"/>
    <n v="3722"/>
    <n v="3550"/>
    <n v="5413.1"/>
    <s v="Completed"/>
    <s v="Young Adult"/>
    <n v="0"/>
    <n v="1"/>
    <n v="1"/>
    <n v="1"/>
    <n v="0"/>
    <s v="Standard Care"/>
    <n v="0"/>
    <x v="0"/>
  </r>
  <r>
    <s v="PAT_10621"/>
    <n v="31"/>
    <s v="Female"/>
    <s v="Delhi"/>
    <n v="21.2"/>
    <s v="None"/>
    <s v="Scheduled"/>
    <x v="0"/>
    <s v="Headache"/>
    <s v="Low"/>
    <n v="22"/>
    <n v="777"/>
    <s v="Yes"/>
    <s v="Wednesday"/>
    <s v="July"/>
    <n v="12"/>
    <n v="40"/>
    <n v="6"/>
    <n v="2"/>
    <n v="4.5999999999999996"/>
    <n v="0"/>
    <n v="9.6"/>
    <n v="128"/>
    <n v="882"/>
    <n v="1250.9000000000001"/>
    <s v="Completed"/>
    <s v="Young Adult"/>
    <n v="0"/>
    <n v="1"/>
    <n v="0"/>
    <n v="0"/>
    <n v="0"/>
    <s v="Routine Scheduled Care"/>
    <n v="0"/>
    <x v="0"/>
  </r>
  <r>
    <s v="PAT_10622"/>
    <n v="71"/>
    <s v="Male"/>
    <s v="Bangalore"/>
    <n v="21.8"/>
    <s v="Hypertension"/>
    <s v="Scheduled"/>
    <x v="4"/>
    <s v="Cough"/>
    <s v="Low"/>
    <n v="18"/>
    <n v="750"/>
    <s v="Yes"/>
    <s v="Friday"/>
    <s v="August"/>
    <n v="21"/>
    <n v="22"/>
    <n v="5"/>
    <n v="1"/>
    <n v="4.9000000000000004"/>
    <n v="0"/>
    <n v="10"/>
    <n v="756"/>
    <n v="113"/>
    <n v="1133.3"/>
    <s v="No Show"/>
    <s v="Middle Aged"/>
    <n v="1619"/>
    <n v="0"/>
    <n v="1"/>
    <n v="0"/>
    <n v="0"/>
    <s v="Routine Scheduled Care"/>
    <n v="1"/>
    <x v="0"/>
  </r>
  <r>
    <s v="PAT_10623"/>
    <n v="33"/>
    <s v="Female"/>
    <s v="Ahmedabad"/>
    <n v="28.5"/>
    <s v="Asthma"/>
    <s v="Scheduled"/>
    <x v="7"/>
    <s v="Stomach Pain"/>
    <s v="Medium"/>
    <n v="30"/>
    <n v="846"/>
    <s v="No"/>
    <s v="Thursday"/>
    <s v="December"/>
    <n v="3"/>
    <n v="17"/>
    <n v="10"/>
    <n v="2"/>
    <n v="3.2"/>
    <n v="0"/>
    <n v="10"/>
    <n v="2055"/>
    <n v="3048"/>
    <n v="5949"/>
    <s v="Completed"/>
    <s v="Young Adult"/>
    <n v="0"/>
    <n v="0"/>
    <n v="0"/>
    <n v="0"/>
    <n v="0"/>
    <s v="Standard Care"/>
    <n v="0"/>
    <x v="0"/>
  </r>
  <r>
    <s v="PAT_10624"/>
    <n v="68"/>
    <s v="Female"/>
    <s v="Kolkata"/>
    <n v="18.5"/>
    <s v="Diabetes"/>
    <s v="Scheduled"/>
    <x v="8"/>
    <s v="Dental Pain"/>
    <s v="High"/>
    <n v="7"/>
    <n v="362"/>
    <s v="No"/>
    <s v="Saturday"/>
    <s v="January"/>
    <n v="4"/>
    <n v="15"/>
    <n v="10"/>
    <n v="4"/>
    <n v="3.3"/>
    <n v="0"/>
    <n v="10"/>
    <n v="14990"/>
    <n v="4144"/>
    <n v="19496"/>
    <s v="No Show"/>
    <s v="Middle Aged"/>
    <n v="19496"/>
    <n v="0"/>
    <n v="0"/>
    <n v="0"/>
    <n v="0"/>
    <s v="Standard Care"/>
    <n v="1"/>
    <x v="0"/>
  </r>
  <r>
    <s v="PAT_10625"/>
    <n v="87"/>
    <s v="Male"/>
    <s v="Ahmedabad"/>
    <n v="28.6"/>
    <s v="Diabetes"/>
    <s v="Walk-in"/>
    <x v="5"/>
    <s v="Fever"/>
    <s v="Medium"/>
    <n v="2"/>
    <n v="314"/>
    <s v="Yes"/>
    <s v="Saturday"/>
    <s v="January"/>
    <n v="2"/>
    <n v="35"/>
    <n v="12"/>
    <n v="2"/>
    <n v="3.6"/>
    <n v="0"/>
    <n v="9.5"/>
    <n v="4937"/>
    <n v="2801"/>
    <n v="5636.4"/>
    <s v="Completed"/>
    <s v="Senior"/>
    <n v="0"/>
    <n v="1"/>
    <n v="0"/>
    <n v="1"/>
    <n v="0"/>
    <s v="Standard Care"/>
    <n v="0"/>
    <x v="0"/>
  </r>
  <r>
    <s v="PAT_10626"/>
    <n v="57"/>
    <s v="Female"/>
    <s v="Nagpur"/>
    <n v="20.7"/>
    <s v="Hypertension"/>
    <s v="Emergency"/>
    <x v="5"/>
    <s v="Fever"/>
    <s v="Low"/>
    <n v="9"/>
    <n v="493"/>
    <s v="No"/>
    <s v="Wednesday"/>
    <s v="August"/>
    <n v="0"/>
    <n v="55"/>
    <n v="3"/>
    <n v="1"/>
    <n v="4.9000000000000004"/>
    <n v="1"/>
    <n v="8.8000000000000007"/>
    <n v="194"/>
    <n v="335"/>
    <n v="1022"/>
    <s v="Completed"/>
    <s v="Middle Aged"/>
    <n v="0"/>
    <n v="1"/>
    <n v="0"/>
    <n v="0"/>
    <n v="0"/>
    <s v="Standard Care"/>
    <n v="0"/>
    <x v="1"/>
  </r>
  <r>
    <s v="PAT_10627"/>
    <n v="80"/>
    <s v="Male"/>
    <s v="Kolkata"/>
    <n v="22.3"/>
    <s v="None"/>
    <s v="Scheduled"/>
    <x v="5"/>
    <s v="Fever"/>
    <s v="Medium"/>
    <n v="20"/>
    <n v="605"/>
    <s v="Yes"/>
    <s v="Saturday"/>
    <s v="August"/>
    <n v="26"/>
    <n v="33"/>
    <n v="3"/>
    <n v="0"/>
    <n v="4.5"/>
    <n v="0"/>
    <n v="10"/>
    <n v="1819"/>
    <n v="1331"/>
    <n v="2628.5"/>
    <s v="Completed"/>
    <s v="Senior"/>
    <n v="0"/>
    <n v="1"/>
    <n v="1"/>
    <n v="0"/>
    <n v="0"/>
    <s v="Standard Care"/>
    <n v="0"/>
    <x v="0"/>
  </r>
  <r>
    <s v="PAT_10628"/>
    <n v="68"/>
    <s v="Male"/>
    <s v="Nagpur"/>
    <n v="18.600000000000001"/>
    <s v="None"/>
    <s v="Scheduled"/>
    <x v="8"/>
    <s v="Dental Pain"/>
    <s v="High"/>
    <n v="26"/>
    <n v="769"/>
    <s v="Yes"/>
    <s v="Wednesday"/>
    <s v="August"/>
    <n v="14"/>
    <n v="11"/>
    <n v="9"/>
    <n v="2"/>
    <n v="3.8"/>
    <n v="0"/>
    <n v="10"/>
    <n v="9262"/>
    <n v="11989"/>
    <n v="15414"/>
    <s v="Completed"/>
    <s v="Middle Aged"/>
    <n v="0"/>
    <n v="0"/>
    <n v="0"/>
    <n v="0"/>
    <n v="0"/>
    <s v="Standard Care"/>
    <n v="0"/>
    <x v="0"/>
  </r>
  <r>
    <s v="PAT_10629"/>
    <n v="18"/>
    <s v="Male"/>
    <s v="Delhi"/>
    <n v="22.7"/>
    <s v="Diabetes"/>
    <s v="Walk-in"/>
    <x v="0"/>
    <s v="Headache"/>
    <s v="Medium"/>
    <n v="23"/>
    <n v="776"/>
    <s v="Yes"/>
    <s v="Saturday"/>
    <s v="December"/>
    <n v="21"/>
    <n v="16"/>
    <n v="3"/>
    <n v="0"/>
    <n v="3"/>
    <n v="0"/>
    <n v="10"/>
    <n v="3682"/>
    <n v="2084"/>
    <n v="4579.3999999999996"/>
    <s v="Cancelled"/>
    <s v="Young Adult"/>
    <n v="0"/>
    <n v="0"/>
    <n v="1"/>
    <n v="0"/>
    <n v="0"/>
    <s v="Standard Care"/>
    <n v="1"/>
    <x v="0"/>
  </r>
  <r>
    <s v="PAT_10630"/>
    <n v="9"/>
    <s v="Male"/>
    <s v="Pune"/>
    <n v="31"/>
    <s v="None"/>
    <s v="Walk-in"/>
    <x v="9"/>
    <s v="Pregnancy Checkup"/>
    <s v="High"/>
    <n v="30"/>
    <n v="996"/>
    <s v="No"/>
    <s v="Saturday"/>
    <s v="September"/>
    <n v="20"/>
    <n v="4"/>
    <n v="12"/>
    <n v="5"/>
    <n v="4.0999999999999996"/>
    <n v="0"/>
    <n v="10"/>
    <n v="10097"/>
    <n v="6354"/>
    <n v="17447"/>
    <s v="No Show"/>
    <s v="Pediatric"/>
    <n v="17447"/>
    <n v="0"/>
    <n v="1"/>
    <n v="0"/>
    <n v="0"/>
    <s v="Clinical Backlog Risk"/>
    <n v="1"/>
    <x v="0"/>
  </r>
  <r>
    <s v="PAT_10631"/>
    <n v="62"/>
    <s v="Male"/>
    <s v="Kolkata"/>
    <n v="31.7"/>
    <s v="Diabetes"/>
    <s v="Scheduled"/>
    <x v="5"/>
    <s v="Fever"/>
    <s v="Medium"/>
    <n v="17"/>
    <n v="672"/>
    <s v="Yes"/>
    <s v="Saturday"/>
    <s v="March"/>
    <n v="26"/>
    <n v="36"/>
    <n v="8"/>
    <n v="1"/>
    <n v="4.3"/>
    <n v="0"/>
    <n v="9.8000000000000007"/>
    <n v="1871"/>
    <n v="2399"/>
    <n v="3459.4"/>
    <s v="Completed"/>
    <s v="Middle Aged"/>
    <n v="0"/>
    <n v="1"/>
    <n v="1"/>
    <n v="0"/>
    <n v="0"/>
    <s v="Standard Care"/>
    <n v="0"/>
    <x v="0"/>
  </r>
  <r>
    <s v="PAT_10632"/>
    <n v="34"/>
    <s v="Male"/>
    <s v="Delhi"/>
    <n v="18.3"/>
    <s v="None"/>
    <s v="Emergency"/>
    <x v="5"/>
    <s v="Fever"/>
    <s v="Low"/>
    <n v="16"/>
    <n v="578"/>
    <s v="No"/>
    <s v="Thursday"/>
    <s v="May"/>
    <n v="0"/>
    <n v="38"/>
    <n v="8"/>
    <n v="3"/>
    <n v="3.2"/>
    <n v="1"/>
    <n v="9.1"/>
    <n v="153"/>
    <n v="402"/>
    <n v="1133"/>
    <s v="Completed"/>
    <s v="Young Adult"/>
    <n v="0"/>
    <n v="1"/>
    <n v="0"/>
    <n v="0"/>
    <n v="0"/>
    <s v="Standard Care"/>
    <n v="0"/>
    <x v="1"/>
  </r>
  <r>
    <s v="PAT_10633"/>
    <n v="28"/>
    <s v="Male"/>
    <s v="Pune"/>
    <n v="17.3"/>
    <s v="Asthma"/>
    <s v="Scheduled"/>
    <x v="0"/>
    <s v="Headache"/>
    <s v="Low"/>
    <n v="18"/>
    <n v="585"/>
    <s v="Yes"/>
    <s v="Thursday"/>
    <s v="August"/>
    <n v="8"/>
    <n v="38"/>
    <n v="0"/>
    <n v="0"/>
    <n v="4.5"/>
    <n v="0"/>
    <n v="9.6999999999999993"/>
    <n v="440"/>
    <n v="694"/>
    <n v="1203.3"/>
    <s v="Cancelled"/>
    <s v="Young Adult"/>
    <n v="0"/>
    <n v="1"/>
    <n v="0"/>
    <n v="0"/>
    <n v="0"/>
    <s v="Routine Scheduled Care"/>
    <n v="1"/>
    <x v="0"/>
  </r>
  <r>
    <s v="PAT_10634"/>
    <n v="10"/>
    <s v="Male"/>
    <s v="Jaipur"/>
    <n v="20.9"/>
    <s v="Asthma"/>
    <s v="Scheduled"/>
    <x v="0"/>
    <s v="Headache"/>
    <s v="Low"/>
    <n v="7"/>
    <n v="356"/>
    <s v="Yes"/>
    <s v="Thursday"/>
    <s v="February"/>
    <n v="29"/>
    <n v="29"/>
    <n v="0"/>
    <n v="0"/>
    <n v="3.2"/>
    <n v="0"/>
    <n v="9.6999999999999993"/>
    <n v="829"/>
    <n v="463"/>
    <n v="1153.5999999999999"/>
    <s v="Completed"/>
    <s v="Pediatric"/>
    <n v="0"/>
    <n v="0"/>
    <n v="1"/>
    <n v="0"/>
    <n v="0"/>
    <s v="Routine Scheduled Care"/>
    <n v="0"/>
    <x v="0"/>
  </r>
  <r>
    <s v="PAT_10635"/>
    <n v="32"/>
    <s v="Male"/>
    <s v="Bangalore"/>
    <n v="22.2"/>
    <s v="Asthma"/>
    <s v="Scheduled"/>
    <x v="1"/>
    <s v="Skin Allergy"/>
    <s v="High"/>
    <n v="24"/>
    <n v="759"/>
    <s v="No"/>
    <s v="Tuesday"/>
    <s v="January"/>
    <n v="11"/>
    <n v="3"/>
    <n v="0"/>
    <n v="0"/>
    <n v="3.8"/>
    <n v="0"/>
    <n v="10"/>
    <n v="14581"/>
    <n v="5536"/>
    <n v="20876"/>
    <s v="Cancelled"/>
    <s v="Young Adult"/>
    <n v="0"/>
    <n v="0"/>
    <n v="0"/>
    <n v="0"/>
    <n v="0"/>
    <s v="Standard Care"/>
    <n v="1"/>
    <x v="0"/>
  </r>
  <r>
    <s v="PAT_10636"/>
    <n v="34"/>
    <s v="Male"/>
    <s v="Delhi"/>
    <n v="24.8"/>
    <s v="None"/>
    <s v="Walk-in"/>
    <x v="2"/>
    <s v="Joint Pain"/>
    <s v="Low"/>
    <n v="7"/>
    <n v="395"/>
    <s v="Yes"/>
    <s v="Friday"/>
    <s v="October"/>
    <n v="16"/>
    <n v="56"/>
    <n v="0"/>
    <n v="0"/>
    <n v="3.2"/>
    <n v="0"/>
    <n v="7.9"/>
    <n v="822"/>
    <n v="267"/>
    <n v="1038.8"/>
    <s v="Completed"/>
    <s v="Young Adult"/>
    <n v="0"/>
    <n v="1"/>
    <n v="1"/>
    <n v="0"/>
    <n v="0"/>
    <s v="Routine Scheduled Care"/>
    <n v="0"/>
    <x v="0"/>
  </r>
  <r>
    <s v="PAT_10637"/>
    <n v="34"/>
    <s v="Female"/>
    <s v="Chennai"/>
    <n v="25"/>
    <s v="Asthma"/>
    <s v="Scheduled"/>
    <x v="5"/>
    <s v="Fever"/>
    <s v="Low"/>
    <n v="7"/>
    <n v="448"/>
    <s v="Yes"/>
    <s v="Wednesday"/>
    <s v="October"/>
    <n v="3"/>
    <n v="34"/>
    <n v="8"/>
    <n v="1"/>
    <n v="3.3"/>
    <n v="0"/>
    <n v="9.4"/>
    <n v="185"/>
    <n v="179"/>
    <n v="568.4"/>
    <s v="Completed"/>
    <s v="Young Adult"/>
    <n v="0"/>
    <n v="1"/>
    <n v="0"/>
    <n v="0"/>
    <n v="0"/>
    <s v="Standard Care"/>
    <n v="0"/>
    <x v="0"/>
  </r>
  <r>
    <s v="PAT_10638"/>
    <n v="32"/>
    <s v="Male"/>
    <s v="Ahmedabad"/>
    <n v="25.5"/>
    <s v="Hypertension"/>
    <s v="Walk-in"/>
    <x v="2"/>
    <s v="Joint Pain"/>
    <s v="Low"/>
    <n v="30"/>
    <n v="931"/>
    <s v="Yes"/>
    <s v="Wednesday"/>
    <s v="July"/>
    <n v="22"/>
    <n v="37"/>
    <n v="1"/>
    <n v="0"/>
    <n v="3"/>
    <n v="0"/>
    <n v="9"/>
    <n v="417"/>
    <n v="708"/>
    <n v="1439.2"/>
    <s v="Completed"/>
    <s v="Young Adult"/>
    <n v="0"/>
    <n v="1"/>
    <n v="1"/>
    <n v="0"/>
    <n v="0"/>
    <s v="Routine Scheduled Care"/>
    <n v="0"/>
    <x v="0"/>
  </r>
  <r>
    <s v="PAT_10639"/>
    <n v="63"/>
    <s v="Male"/>
    <s v="Kolkata"/>
    <n v="23.1"/>
    <s v="Hypertension"/>
    <s v="Walk-in"/>
    <x v="4"/>
    <s v="Cough"/>
    <s v="Low"/>
    <n v="3"/>
    <n v="439"/>
    <s v="No"/>
    <s v="Wednesday"/>
    <s v="June"/>
    <n v="23"/>
    <n v="47"/>
    <n v="9"/>
    <n v="2"/>
    <n v="3.8"/>
    <n v="0"/>
    <n v="8.8000000000000007"/>
    <n v="253"/>
    <n v="272"/>
    <n v="964"/>
    <s v="No Show"/>
    <s v="Middle Aged"/>
    <n v="964"/>
    <n v="1"/>
    <n v="1"/>
    <n v="0"/>
    <n v="0"/>
    <s v="Routine Scheduled Care"/>
    <n v="1"/>
    <x v="0"/>
  </r>
  <r>
    <s v="PAT_10640"/>
    <n v="31"/>
    <s v="Female"/>
    <s v="Nagpur"/>
    <n v="27.7"/>
    <s v="None"/>
    <s v="Walk-in"/>
    <x v="0"/>
    <s v="Headache"/>
    <s v="Medium"/>
    <n v="12"/>
    <n v="630"/>
    <s v="No"/>
    <s v="Saturday"/>
    <s v="September"/>
    <n v="10"/>
    <n v="21"/>
    <n v="8"/>
    <n v="2"/>
    <n v="3.7"/>
    <n v="0"/>
    <n v="10"/>
    <n v="2738"/>
    <n v="1713"/>
    <n v="5081"/>
    <s v="Completed"/>
    <s v="Young Adult"/>
    <n v="0"/>
    <n v="0"/>
    <n v="0"/>
    <n v="0"/>
    <n v="0"/>
    <s v="Standard Care"/>
    <n v="0"/>
    <x v="0"/>
  </r>
  <r>
    <s v="PAT_10641"/>
    <n v="48"/>
    <s v="Male"/>
    <s v="Ahmedabad"/>
    <n v="23.8"/>
    <s v="Hypertension"/>
    <s v="Walk-in"/>
    <x v="8"/>
    <s v="Dental Pain"/>
    <s v="High"/>
    <n v="10"/>
    <n v="583"/>
    <s v="No"/>
    <s v="Wednesday"/>
    <s v="May"/>
    <n v="17"/>
    <n v="1"/>
    <n v="1"/>
    <n v="0"/>
    <n v="5"/>
    <n v="0"/>
    <n v="10"/>
    <n v="12910"/>
    <n v="7708"/>
    <n v="21201"/>
    <s v="Completed"/>
    <s v="Adult"/>
    <n v="0"/>
    <n v="0"/>
    <n v="1"/>
    <n v="0"/>
    <n v="0"/>
    <s v="Clinical Backlog Risk"/>
    <n v="0"/>
    <x v="0"/>
  </r>
  <r>
    <s v="PAT_10642"/>
    <n v="42"/>
    <s v="Female"/>
    <s v="Delhi"/>
    <n v="24.1"/>
    <s v="Diabetes"/>
    <s v="Scheduled"/>
    <x v="9"/>
    <s v="Pregnancy Checkup"/>
    <s v="High"/>
    <n v="10"/>
    <n v="419"/>
    <s v="Yes"/>
    <s v="Tuesday"/>
    <s v="October"/>
    <n v="18"/>
    <n v="5"/>
    <n v="4"/>
    <n v="1"/>
    <n v="4.7"/>
    <n v="0"/>
    <n v="10"/>
    <n v="15919"/>
    <n v="7880"/>
    <n v="16952.599999999999"/>
    <s v="No Show"/>
    <s v="Adult"/>
    <n v="24218"/>
    <n v="0"/>
    <n v="1"/>
    <n v="0"/>
    <n v="0"/>
    <s v="Clinical Backlog Risk"/>
    <n v="1"/>
    <x v="0"/>
  </r>
  <r>
    <s v="PAT_10643"/>
    <n v="9"/>
    <s v="Male"/>
    <s v="Hyderabad"/>
    <n v="20.8"/>
    <s v="Heart Disease"/>
    <s v="Scheduled"/>
    <x v="5"/>
    <s v="Fever"/>
    <s v="Low"/>
    <n v="30"/>
    <n v="927"/>
    <s v="No"/>
    <s v="Saturday"/>
    <s v="April"/>
    <n v="22"/>
    <n v="24"/>
    <n v="11"/>
    <n v="3"/>
    <n v="5"/>
    <n v="0"/>
    <n v="10"/>
    <n v="819"/>
    <n v="342"/>
    <n v="2088"/>
    <s v="Completed"/>
    <s v="Pediatric"/>
    <n v="0"/>
    <n v="0"/>
    <n v="1"/>
    <n v="0"/>
    <n v="0"/>
    <s v="Routine Scheduled Care"/>
    <n v="0"/>
    <x v="0"/>
  </r>
  <r>
    <s v="PAT_10644"/>
    <n v="87"/>
    <s v="Female"/>
    <s v="Kolkata"/>
    <n v="21.2"/>
    <s v="None"/>
    <s v="Scheduled"/>
    <x v="2"/>
    <s v="Joint Pain"/>
    <s v="High"/>
    <n v="26"/>
    <n v="782"/>
    <s v="Yes"/>
    <s v="Saturday"/>
    <s v="April"/>
    <n v="27"/>
    <n v="8"/>
    <n v="8"/>
    <n v="1"/>
    <n v="3.1"/>
    <n v="0"/>
    <n v="10"/>
    <n v="14551"/>
    <n v="12084"/>
    <n v="19191.900000000001"/>
    <s v="Completed"/>
    <s v="Senior"/>
    <n v="0"/>
    <n v="0"/>
    <n v="1"/>
    <n v="0"/>
    <n v="0"/>
    <s v="Clinical Backlog Risk"/>
    <n v="0"/>
    <x v="0"/>
  </r>
  <r>
    <s v="PAT_10645"/>
    <n v="62"/>
    <s v="Female"/>
    <s v="Hyderabad"/>
    <n v="23.2"/>
    <s v="Hypertension"/>
    <s v="Scheduled"/>
    <x v="1"/>
    <s v="Skin Allergy"/>
    <s v="Medium"/>
    <n v="30"/>
    <n v="997"/>
    <s v="Yes"/>
    <s v="Monday"/>
    <s v="February"/>
    <n v="5"/>
    <n v="30"/>
    <n v="9"/>
    <n v="3"/>
    <n v="3.9"/>
    <n v="0"/>
    <n v="9.9"/>
    <n v="1983"/>
    <n v="2905"/>
    <n v="4119.5"/>
    <s v="Completed"/>
    <s v="Middle Aged"/>
    <n v="0"/>
    <n v="0"/>
    <n v="0"/>
    <n v="0"/>
    <n v="0"/>
    <s v="Standard Care"/>
    <n v="0"/>
    <x v="0"/>
  </r>
  <r>
    <s v="PAT_10646"/>
    <n v="44"/>
    <s v="Female"/>
    <s v="Chennai"/>
    <n v="26.1"/>
    <s v="None"/>
    <s v="Scheduled"/>
    <x v="8"/>
    <s v="Dental Pain"/>
    <s v="High"/>
    <n v="20"/>
    <n v="672"/>
    <s v="No"/>
    <s v="Tuesday"/>
    <s v="June"/>
    <n v="10"/>
    <n v="6"/>
    <n v="2"/>
    <n v="0"/>
    <n v="4.0999999999999996"/>
    <n v="0"/>
    <n v="10"/>
    <n v="9952"/>
    <n v="9592"/>
    <n v="20216"/>
    <s v="Completed"/>
    <s v="Adult"/>
    <n v="0"/>
    <n v="0"/>
    <n v="0"/>
    <n v="0"/>
    <n v="0"/>
    <s v="Standard Care"/>
    <n v="0"/>
    <x v="0"/>
  </r>
  <r>
    <s v="PAT_10647"/>
    <n v="80"/>
    <s v="Female"/>
    <s v="Ahmedabad"/>
    <n v="23.7"/>
    <s v="Asthma"/>
    <s v="Scheduled"/>
    <x v="5"/>
    <s v="Fever"/>
    <s v="Medium"/>
    <n v="6"/>
    <n v="484"/>
    <s v="No"/>
    <s v="Friday"/>
    <s v="June"/>
    <n v="21"/>
    <n v="11"/>
    <n v="8"/>
    <n v="2"/>
    <n v="4.2"/>
    <n v="0"/>
    <n v="10"/>
    <n v="4506"/>
    <n v="1307"/>
    <n v="6297"/>
    <s v="Completed"/>
    <s v="Senior"/>
    <n v="0"/>
    <n v="0"/>
    <n v="1"/>
    <n v="0"/>
    <n v="0"/>
    <s v="Standard Care"/>
    <n v="0"/>
    <x v="0"/>
  </r>
  <r>
    <s v="PAT_10648"/>
    <n v="79"/>
    <s v="Female"/>
    <s v="Kolkata"/>
    <n v="16.3"/>
    <s v="Asthma"/>
    <s v="Walk-in"/>
    <x v="5"/>
    <s v="Fever"/>
    <s v="Medium"/>
    <n v="2"/>
    <n v="281"/>
    <s v="No"/>
    <s v="Wednesday"/>
    <s v="September"/>
    <n v="11"/>
    <n v="33"/>
    <n v="6"/>
    <n v="1"/>
    <n v="4"/>
    <n v="0"/>
    <n v="9.8000000000000007"/>
    <n v="2495"/>
    <n v="3699"/>
    <n v="6475"/>
    <s v="Completed"/>
    <s v="Senior"/>
    <n v="0"/>
    <n v="1"/>
    <n v="0"/>
    <n v="1"/>
    <n v="0"/>
    <s v="Standard Care"/>
    <n v="0"/>
    <x v="0"/>
  </r>
  <r>
    <s v="PAT_10649"/>
    <n v="22"/>
    <s v="Male"/>
    <s v="Bangalore"/>
    <n v="33.4"/>
    <s v="Diabetes"/>
    <s v="Walk-in"/>
    <x v="2"/>
    <s v="Joint Pain"/>
    <s v="Medium"/>
    <n v="12"/>
    <n v="531"/>
    <s v="Yes"/>
    <s v="Monday"/>
    <s v="June"/>
    <n v="13"/>
    <n v="21"/>
    <n v="13"/>
    <n v="3"/>
    <n v="3.2"/>
    <n v="0"/>
    <n v="10"/>
    <n v="2618"/>
    <n v="2800"/>
    <n v="4164.3"/>
    <s v="Completed"/>
    <s v="Young Adult"/>
    <n v="0"/>
    <n v="0"/>
    <n v="0"/>
    <n v="0"/>
    <n v="0"/>
    <s v="Standard Care"/>
    <n v="0"/>
    <x v="0"/>
  </r>
  <r>
    <s v="PAT_10650"/>
    <n v="24"/>
    <s v="Female"/>
    <s v="Nagpur"/>
    <n v="22"/>
    <s v="Hypertension"/>
    <s v="Emergency"/>
    <x v="8"/>
    <s v="Dental Pain"/>
    <s v="High"/>
    <n v="22"/>
    <n v="809"/>
    <s v="Yes"/>
    <s v="Wednesday"/>
    <s v="December"/>
    <n v="0"/>
    <n v="7"/>
    <n v="12"/>
    <n v="1"/>
    <n v="3"/>
    <n v="1"/>
    <n v="10"/>
    <n v="19294"/>
    <n v="4754"/>
    <n v="17399.900000000001"/>
    <s v="Completed"/>
    <s v="Young Adult"/>
    <n v="0"/>
    <n v="0"/>
    <n v="0"/>
    <n v="0"/>
    <n v="0"/>
    <s v="Optimized Emergency Care"/>
    <n v="0"/>
    <x v="1"/>
  </r>
  <r>
    <s v="PAT_10651"/>
    <n v="35"/>
    <s v="Female"/>
    <s v="Mumbai"/>
    <n v="28.6"/>
    <s v="None"/>
    <s v="Walk-in"/>
    <x v="4"/>
    <s v="Cough"/>
    <s v="Low"/>
    <n v="23"/>
    <n v="719"/>
    <s v="Yes"/>
    <s v="Wednesday"/>
    <s v="April"/>
    <n v="26"/>
    <n v="27"/>
    <n v="8"/>
    <n v="0"/>
    <n v="4.0999999999999996"/>
    <n v="0"/>
    <n v="10"/>
    <n v="753"/>
    <n v="25"/>
    <n v="1047.9000000000001"/>
    <s v="Completed"/>
    <s v="Adult"/>
    <n v="0"/>
    <n v="0"/>
    <n v="1"/>
    <n v="0"/>
    <n v="0"/>
    <s v="Routine Scheduled Care"/>
    <n v="0"/>
    <x v="0"/>
  </r>
  <r>
    <s v="PAT_10652"/>
    <n v="40"/>
    <s v="Female"/>
    <s v="Delhi"/>
    <n v="21"/>
    <s v="None"/>
    <s v="Scheduled"/>
    <x v="5"/>
    <s v="Fever"/>
    <s v="Medium"/>
    <n v="22"/>
    <n v="650"/>
    <s v="Yes"/>
    <s v="Monday"/>
    <s v="August"/>
    <n v="21"/>
    <n v="34"/>
    <n v="7"/>
    <n v="1"/>
    <n v="3.4"/>
    <n v="0"/>
    <n v="9.4"/>
    <n v="3687"/>
    <n v="1206"/>
    <n v="3880.1"/>
    <s v="Completed"/>
    <s v="Adult"/>
    <n v="0"/>
    <n v="1"/>
    <n v="1"/>
    <n v="0"/>
    <n v="0"/>
    <s v="Standard Care"/>
    <n v="0"/>
    <x v="0"/>
  </r>
  <r>
    <s v="PAT_10653"/>
    <n v="45"/>
    <s v="Male"/>
    <s v="Bangalore"/>
    <n v="22.4"/>
    <s v="None"/>
    <s v="Scheduled"/>
    <x v="9"/>
    <s v="Pregnancy Checkup"/>
    <s v="High"/>
    <n v="9"/>
    <n v="471"/>
    <s v="No"/>
    <s v="Tuesday"/>
    <s v="February"/>
    <n v="25"/>
    <n v="14"/>
    <n v="7"/>
    <n v="1"/>
    <n v="3.5"/>
    <n v="0"/>
    <n v="10"/>
    <n v="11999"/>
    <n v="11410"/>
    <n v="23880"/>
    <s v="Completed"/>
    <s v="Adult"/>
    <n v="0"/>
    <n v="0"/>
    <n v="1"/>
    <n v="0"/>
    <n v="0"/>
    <s v="Clinical Backlog Risk"/>
    <n v="0"/>
    <x v="0"/>
  </r>
  <r>
    <s v="PAT_10654"/>
    <n v="73"/>
    <s v="Male"/>
    <s v="Bangalore"/>
    <n v="24.9"/>
    <s v="Hypertension"/>
    <s v="Scheduled"/>
    <x v="9"/>
    <s v="Pregnancy Checkup"/>
    <s v="Medium"/>
    <n v="26"/>
    <n v="882"/>
    <s v="Yes"/>
    <s v="Wednesday"/>
    <s v="January"/>
    <n v="24"/>
    <n v="25"/>
    <n v="12"/>
    <n v="5"/>
    <n v="4.8"/>
    <n v="0"/>
    <n v="10"/>
    <n v="2717"/>
    <n v="3746"/>
    <n v="5141.5"/>
    <s v="No Show"/>
    <s v="Middle Aged"/>
    <n v="7345"/>
    <n v="0"/>
    <n v="1"/>
    <n v="0"/>
    <n v="0"/>
    <s v="Standard Care"/>
    <n v="1"/>
    <x v="0"/>
  </r>
  <r>
    <s v="PAT_10655"/>
    <n v="27"/>
    <s v="Male"/>
    <s v="Chennai"/>
    <n v="25.5"/>
    <s v="Diabetes"/>
    <s v="Scheduled"/>
    <x v="5"/>
    <s v="Fever"/>
    <s v="Low"/>
    <n v="15"/>
    <n v="579"/>
    <s v="No"/>
    <s v="Monday"/>
    <s v="October"/>
    <n v="19"/>
    <n v="25"/>
    <n v="11"/>
    <n v="1"/>
    <n v="3.9"/>
    <n v="0"/>
    <n v="10"/>
    <n v="912"/>
    <n v="954"/>
    <n v="2445"/>
    <s v="Completed"/>
    <s v="Young Adult"/>
    <n v="0"/>
    <n v="0"/>
    <n v="1"/>
    <n v="0"/>
    <n v="0"/>
    <s v="Routine Scheduled Care"/>
    <n v="0"/>
    <x v="0"/>
  </r>
  <r>
    <s v="PAT_10656"/>
    <n v="47"/>
    <s v="Female"/>
    <s v="Bangalore"/>
    <n v="23.1"/>
    <s v="None"/>
    <s v="Scheduled"/>
    <x v="0"/>
    <s v="Headache"/>
    <s v="Low"/>
    <n v="28"/>
    <n v="768"/>
    <s v="No"/>
    <s v="Saturday"/>
    <s v="February"/>
    <n v="24"/>
    <n v="34"/>
    <n v="10"/>
    <n v="3"/>
    <n v="3.2"/>
    <n v="0"/>
    <n v="9.3000000000000007"/>
    <n v="584"/>
    <n v="377"/>
    <n v="1729"/>
    <s v="No Show"/>
    <s v="Adult"/>
    <n v="1729"/>
    <n v="1"/>
    <n v="1"/>
    <n v="0"/>
    <n v="0"/>
    <s v="Routine Scheduled Care"/>
    <n v="1"/>
    <x v="0"/>
  </r>
  <r>
    <s v="PAT_10657"/>
    <n v="40"/>
    <s v="Female"/>
    <s v="Delhi"/>
    <n v="15"/>
    <s v="None"/>
    <s v="Scheduled"/>
    <x v="4"/>
    <s v="Cough"/>
    <s v="Low"/>
    <n v="21"/>
    <n v="745"/>
    <s v="Yes"/>
    <s v="Tuesday"/>
    <s v="September"/>
    <n v="27"/>
    <n v="20"/>
    <n v="3"/>
    <n v="0"/>
    <n v="3.3"/>
    <n v="0"/>
    <n v="10"/>
    <n v="548"/>
    <n v="306"/>
    <n v="1119.3"/>
    <s v="Completed"/>
    <s v="Adult"/>
    <n v="0"/>
    <n v="0"/>
    <n v="1"/>
    <n v="0"/>
    <n v="0"/>
    <s v="Routine Scheduled Care"/>
    <n v="0"/>
    <x v="0"/>
  </r>
  <r>
    <s v="PAT_10658"/>
    <n v="59"/>
    <s v="Female"/>
    <s v="Nagpur"/>
    <n v="22.7"/>
    <s v="None"/>
    <s v="Scheduled"/>
    <x v="6"/>
    <s v="Chest Pain"/>
    <s v="High"/>
    <n v="28"/>
    <n v="909"/>
    <s v="Yes"/>
    <s v="Tuesday"/>
    <s v="February"/>
    <n v="24"/>
    <n v="19"/>
    <n v="1"/>
    <n v="0"/>
    <n v="4.7"/>
    <n v="0"/>
    <n v="10"/>
    <n v="10679"/>
    <n v="9396"/>
    <n v="14688.8"/>
    <s v="Completed"/>
    <s v="Middle Aged"/>
    <n v="0"/>
    <n v="0"/>
    <n v="1"/>
    <n v="0"/>
    <n v="0"/>
    <s v="Clinical Backlog Risk"/>
    <n v="0"/>
    <x v="0"/>
  </r>
  <r>
    <s v="PAT_10659"/>
    <n v="20"/>
    <s v="Female"/>
    <s v="Jaipur"/>
    <n v="25"/>
    <s v="Asthma"/>
    <s v="Walk-in"/>
    <x v="3"/>
    <s v="Eye Irritation"/>
    <s v="Medium"/>
    <n v="15"/>
    <n v="568"/>
    <s v="Yes"/>
    <s v="Saturday"/>
    <s v="January"/>
    <n v="13"/>
    <n v="39"/>
    <n v="5"/>
    <n v="0"/>
    <n v="4"/>
    <n v="0"/>
    <n v="9.4"/>
    <n v="1968"/>
    <n v="3580"/>
    <n v="4281.2"/>
    <s v="Completed"/>
    <s v="Young Adult"/>
    <n v="0"/>
    <n v="1"/>
    <n v="0"/>
    <n v="0"/>
    <n v="0"/>
    <s v="Standard Care"/>
    <n v="0"/>
    <x v="0"/>
  </r>
  <r>
    <s v="PAT_10660"/>
    <n v="15"/>
    <s v="Male"/>
    <s v="Kolkata"/>
    <n v="24.2"/>
    <s v="None"/>
    <s v="Walk-in"/>
    <x v="7"/>
    <s v="Stomach Pain"/>
    <s v="Medium"/>
    <n v="9"/>
    <n v="416"/>
    <s v="Yes"/>
    <s v="Friday"/>
    <s v="November"/>
    <n v="25"/>
    <n v="38"/>
    <n v="3"/>
    <n v="2"/>
    <n v="4.5"/>
    <n v="0"/>
    <n v="9.6999999999999993"/>
    <n v="2943"/>
    <n v="3533"/>
    <n v="4824.3999999999996"/>
    <s v="Completed"/>
    <s v="Pediatric"/>
    <n v="0"/>
    <n v="1"/>
    <n v="1"/>
    <n v="1"/>
    <n v="0"/>
    <s v="Standard Care"/>
    <n v="0"/>
    <x v="0"/>
  </r>
  <r>
    <s v="PAT_10661"/>
    <n v="7"/>
    <s v="Female"/>
    <s v="Jaipur"/>
    <n v="22.6"/>
    <s v="None"/>
    <s v="Scheduled"/>
    <x v="2"/>
    <s v="Joint Pain"/>
    <s v="Low"/>
    <n v="4"/>
    <n v="317"/>
    <s v="No"/>
    <s v="Friday"/>
    <s v="February"/>
    <n v="16"/>
    <n v="34"/>
    <n v="12"/>
    <n v="1"/>
    <n v="4.8"/>
    <n v="0"/>
    <n v="10"/>
    <n v="462"/>
    <n v="276"/>
    <n v="1055"/>
    <s v="Completed"/>
    <s v="Pediatric"/>
    <n v="0"/>
    <n v="1"/>
    <n v="1"/>
    <n v="0"/>
    <n v="0"/>
    <s v="Routine Scheduled Care"/>
    <n v="0"/>
    <x v="0"/>
  </r>
  <r>
    <s v="PAT_10662"/>
    <n v="15"/>
    <s v="Female"/>
    <s v="Jaipur"/>
    <n v="18.600000000000001"/>
    <s v="None"/>
    <s v="Emergency"/>
    <x v="9"/>
    <s v="Pregnancy Checkup"/>
    <s v="Low"/>
    <n v="23"/>
    <n v="752"/>
    <s v="No"/>
    <s v="Thursday"/>
    <s v="August"/>
    <n v="0"/>
    <n v="28"/>
    <n v="10"/>
    <n v="2"/>
    <n v="4.8"/>
    <n v="1"/>
    <n v="10"/>
    <n v="296"/>
    <n v="254"/>
    <n v="1302"/>
    <s v="Completed"/>
    <s v="Pediatric"/>
    <n v="0"/>
    <n v="0"/>
    <n v="0"/>
    <n v="0"/>
    <n v="0"/>
    <s v="Standard Care"/>
    <n v="0"/>
    <x v="1"/>
  </r>
  <r>
    <s v="PAT_10663"/>
    <n v="4"/>
    <s v="Male"/>
    <s v="Bangalore"/>
    <n v="20.3"/>
    <s v="None"/>
    <s v="Scheduled"/>
    <x v="8"/>
    <s v="Dental Pain"/>
    <s v="Medium"/>
    <n v="2"/>
    <n v="434"/>
    <s v="Yes"/>
    <s v="Saturday"/>
    <s v="November"/>
    <n v="18"/>
    <n v="15"/>
    <n v="4"/>
    <n v="0"/>
    <n v="3.7"/>
    <n v="0"/>
    <n v="10"/>
    <n v="1667"/>
    <n v="3178"/>
    <n v="3695.3"/>
    <s v="Completed"/>
    <s v="Pediatric"/>
    <n v="0"/>
    <n v="0"/>
    <n v="1"/>
    <n v="0"/>
    <n v="0"/>
    <s v="Standard Care"/>
    <n v="0"/>
    <x v="0"/>
  </r>
  <r>
    <s v="PAT_10664"/>
    <n v="49"/>
    <s v="Female"/>
    <s v="Chennai"/>
    <n v="22.6"/>
    <s v="Diabetes"/>
    <s v="Walk-in"/>
    <x v="5"/>
    <s v="Fever"/>
    <s v="Low"/>
    <n v="2"/>
    <n v="344"/>
    <s v="Yes"/>
    <s v="Tuesday"/>
    <s v="May"/>
    <n v="9"/>
    <n v="24"/>
    <n v="2"/>
    <n v="1"/>
    <n v="3"/>
    <n v="0"/>
    <n v="9.9"/>
    <n v="359"/>
    <n v="44"/>
    <n v="522.9"/>
    <s v="Completed"/>
    <s v="Adult"/>
    <n v="0"/>
    <n v="0"/>
    <n v="0"/>
    <n v="0"/>
    <n v="0"/>
    <s v="Routine Scheduled Care"/>
    <n v="0"/>
    <x v="0"/>
  </r>
  <r>
    <s v="PAT_10665"/>
    <n v="37"/>
    <s v="Female"/>
    <s v="Jaipur"/>
    <n v="25.2"/>
    <s v="Diabetes"/>
    <s v="Emergency"/>
    <x v="3"/>
    <s v="Eye Irritation"/>
    <s v="Low"/>
    <n v="1"/>
    <n v="228"/>
    <s v="No"/>
    <s v="Monday"/>
    <s v="June"/>
    <n v="0"/>
    <n v="36"/>
    <n v="2"/>
    <n v="0"/>
    <n v="4"/>
    <n v="1"/>
    <n v="9.6"/>
    <n v="893"/>
    <n v="327"/>
    <n v="1448"/>
    <s v="Completed"/>
    <s v="Adult"/>
    <n v="0"/>
    <n v="1"/>
    <n v="0"/>
    <n v="0"/>
    <n v="0"/>
    <s v="Standard Care"/>
    <n v="0"/>
    <x v="1"/>
  </r>
  <r>
    <s v="PAT_10666"/>
    <n v="15"/>
    <s v="Male"/>
    <s v="Hyderabad"/>
    <n v="23.9"/>
    <s v="Diabetes"/>
    <s v="Emergency"/>
    <x v="7"/>
    <s v="Stomach Pain"/>
    <s v="High"/>
    <n v="10"/>
    <n v="547"/>
    <s v="No"/>
    <s v="Friday"/>
    <s v="March"/>
    <n v="0"/>
    <n v="1"/>
    <n v="1"/>
    <n v="0"/>
    <n v="3.5"/>
    <n v="1"/>
    <n v="10"/>
    <n v="18963"/>
    <n v="14925"/>
    <n v="34435"/>
    <s v="Completed"/>
    <s v="Pediatric"/>
    <n v="0"/>
    <n v="0"/>
    <n v="0"/>
    <n v="0"/>
    <n v="0"/>
    <s v="Optimized Emergency Care"/>
    <n v="0"/>
    <x v="1"/>
  </r>
  <r>
    <s v="PAT_10667"/>
    <n v="1"/>
    <s v="Female"/>
    <s v="Kolkata"/>
    <n v="20.7"/>
    <s v="None"/>
    <s v="Scheduled"/>
    <x v="0"/>
    <s v="Headache"/>
    <s v="Medium"/>
    <n v="28"/>
    <n v="866"/>
    <s v="No"/>
    <s v="Thursday"/>
    <s v="October"/>
    <n v="28"/>
    <n v="28"/>
    <n v="3"/>
    <n v="1"/>
    <n v="4.5999999999999996"/>
    <n v="0"/>
    <n v="10"/>
    <n v="3875"/>
    <n v="1967"/>
    <n v="6708"/>
    <s v="Completed"/>
    <s v="Pediatric"/>
    <n v="0"/>
    <n v="0"/>
    <n v="1"/>
    <n v="0"/>
    <n v="0"/>
    <s v="Standard Care"/>
    <n v="0"/>
    <x v="0"/>
  </r>
  <r>
    <s v="PAT_10668"/>
    <n v="22"/>
    <s v="Female"/>
    <s v="Nagpur"/>
    <n v="24.4"/>
    <s v="Hypertension"/>
    <s v="Walk-in"/>
    <x v="6"/>
    <s v="Chest Pain"/>
    <s v="High"/>
    <n v="13"/>
    <n v="494"/>
    <s v="No"/>
    <s v="Friday"/>
    <s v="August"/>
    <n v="11"/>
    <n v="10"/>
    <n v="10"/>
    <n v="2"/>
    <n v="4.2"/>
    <n v="0"/>
    <n v="10"/>
    <n v="18644"/>
    <n v="9132"/>
    <n v="28270"/>
    <s v="Completed"/>
    <s v="Young Adult"/>
    <n v="0"/>
    <n v="0"/>
    <n v="0"/>
    <n v="0"/>
    <n v="0"/>
    <s v="Standard Care"/>
    <n v="0"/>
    <x v="0"/>
  </r>
  <r>
    <s v="PAT_10669"/>
    <n v="37"/>
    <s v="Male"/>
    <s v="Jaipur"/>
    <n v="27.8"/>
    <s v="Diabetes"/>
    <s v="Walk-in"/>
    <x v="2"/>
    <s v="Joint Pain"/>
    <s v="High"/>
    <n v="16"/>
    <n v="718"/>
    <s v="Yes"/>
    <s v="Wednesday"/>
    <s v="July"/>
    <n v="1"/>
    <n v="11"/>
    <n v="11"/>
    <n v="2"/>
    <n v="3.5"/>
    <n v="0"/>
    <n v="10"/>
    <n v="19497"/>
    <n v="8227"/>
    <n v="19909.400000000001"/>
    <s v="Completed"/>
    <s v="Adult"/>
    <n v="0"/>
    <n v="0"/>
    <n v="0"/>
    <n v="0"/>
    <n v="0"/>
    <s v="Optimized Emergency Care"/>
    <n v="0"/>
    <x v="0"/>
  </r>
  <r>
    <s v="PAT_10670"/>
    <n v="16"/>
    <s v="Male"/>
    <s v="Jaipur"/>
    <n v="23.9"/>
    <s v="None"/>
    <s v="Emergency"/>
    <x v="8"/>
    <s v="Dental Pain"/>
    <s v="Medium"/>
    <n v="19"/>
    <n v="713"/>
    <s v="No"/>
    <s v="Monday"/>
    <s v="February"/>
    <n v="0"/>
    <n v="36"/>
    <n v="7"/>
    <n v="3"/>
    <n v="3"/>
    <n v="1"/>
    <n v="9.1"/>
    <n v="1782"/>
    <n v="1209"/>
    <n v="3704"/>
    <s v="Cancelled"/>
    <s v="Pediatric"/>
    <n v="0"/>
    <n v="1"/>
    <n v="0"/>
    <n v="0"/>
    <n v="0"/>
    <s v="Standard Care"/>
    <n v="1"/>
    <x v="1"/>
  </r>
  <r>
    <s v="PAT_10671"/>
    <n v="26"/>
    <s v="Male"/>
    <s v="Delhi"/>
    <n v="26.5"/>
    <s v="Asthma"/>
    <s v="Scheduled"/>
    <x v="5"/>
    <s v="Fever"/>
    <s v="Medium"/>
    <n v="10"/>
    <n v="574"/>
    <s v="Yes"/>
    <s v="Wednesday"/>
    <s v="July"/>
    <n v="4"/>
    <n v="12"/>
    <n v="6"/>
    <n v="1"/>
    <n v="3.3"/>
    <n v="0"/>
    <n v="10"/>
    <n v="2872"/>
    <n v="3646"/>
    <n v="4964.3999999999996"/>
    <s v="Completed"/>
    <s v="Young Adult"/>
    <n v="0"/>
    <n v="0"/>
    <n v="0"/>
    <n v="0"/>
    <n v="0"/>
    <s v="Standard Care"/>
    <n v="0"/>
    <x v="0"/>
  </r>
  <r>
    <s v="PAT_10672"/>
    <n v="43"/>
    <s v="Female"/>
    <s v="Bangalore"/>
    <n v="25.5"/>
    <s v="None"/>
    <s v="Scheduled"/>
    <x v="2"/>
    <s v="Joint Pain"/>
    <s v="Medium"/>
    <n v="22"/>
    <n v="689"/>
    <s v="No"/>
    <s v="Wednesday"/>
    <s v="July"/>
    <n v="28"/>
    <n v="13"/>
    <n v="6"/>
    <n v="0"/>
    <n v="3.9"/>
    <n v="0"/>
    <n v="10"/>
    <n v="1352"/>
    <n v="2018"/>
    <n v="4059"/>
    <s v="Completed"/>
    <s v="Adult"/>
    <n v="0"/>
    <n v="0"/>
    <n v="1"/>
    <n v="0"/>
    <n v="0"/>
    <s v="Standard Care"/>
    <n v="0"/>
    <x v="0"/>
  </r>
  <r>
    <s v="PAT_10673"/>
    <n v="81"/>
    <s v="Female"/>
    <s v="Pune"/>
    <n v="19.3"/>
    <s v="Diabetes"/>
    <s v="Emergency"/>
    <x v="8"/>
    <s v="Dental Pain"/>
    <s v="High"/>
    <n v="26"/>
    <n v="786"/>
    <s v="Yes"/>
    <s v="Wednesday"/>
    <s v="January"/>
    <n v="0"/>
    <n v="8"/>
    <n v="3"/>
    <n v="0"/>
    <n v="3.9"/>
    <n v="1"/>
    <n v="10"/>
    <n v="19437"/>
    <n v="4107"/>
    <n v="17031"/>
    <s v="Completed"/>
    <s v="Senior"/>
    <n v="0"/>
    <n v="0"/>
    <n v="0"/>
    <n v="0"/>
    <n v="0"/>
    <s v="Optimized Emergency Care"/>
    <n v="0"/>
    <x v="1"/>
  </r>
  <r>
    <s v="PAT_10674"/>
    <n v="64"/>
    <s v="Female"/>
    <s v="Nagpur"/>
    <n v="20.9"/>
    <s v="Heart Disease"/>
    <s v="Scheduled"/>
    <x v="5"/>
    <s v="Fever"/>
    <s v="Medium"/>
    <n v="8"/>
    <n v="460"/>
    <s v="Yes"/>
    <s v="Wednesday"/>
    <s v="January"/>
    <n v="2"/>
    <n v="35"/>
    <n v="4"/>
    <n v="1"/>
    <n v="4.7"/>
    <n v="0"/>
    <n v="10"/>
    <n v="1043"/>
    <n v="2188"/>
    <n v="2583.6999999999998"/>
    <s v="Completed"/>
    <s v="Middle Aged"/>
    <n v="0"/>
    <n v="1"/>
    <n v="0"/>
    <n v="0"/>
    <n v="0"/>
    <s v="Standard Care"/>
    <n v="0"/>
    <x v="0"/>
  </r>
  <r>
    <s v="PAT_10675"/>
    <n v="81"/>
    <s v="Male"/>
    <s v="Kolkata"/>
    <n v="24"/>
    <s v="Hypertension"/>
    <s v="Emergency"/>
    <x v="7"/>
    <s v="Stomach Pain"/>
    <s v="High"/>
    <n v="24"/>
    <n v="828"/>
    <s v="Yes"/>
    <s v="Thursday"/>
    <s v="July"/>
    <n v="0"/>
    <n v="1"/>
    <n v="13"/>
    <n v="4"/>
    <n v="4.4000000000000004"/>
    <n v="1"/>
    <n v="10"/>
    <n v="16927"/>
    <n v="4602"/>
    <n v="15649.9"/>
    <s v="Completed"/>
    <s v="Senior"/>
    <n v="0"/>
    <n v="0"/>
    <n v="0"/>
    <n v="0"/>
    <n v="0"/>
    <s v="Optimized Emergency Care"/>
    <n v="0"/>
    <x v="1"/>
  </r>
  <r>
    <s v="PAT_10676"/>
    <n v="72"/>
    <s v="Male"/>
    <s v="Delhi"/>
    <n v="15.2"/>
    <s v="Diabetes"/>
    <s v="Scheduled"/>
    <x v="0"/>
    <s v="Headache"/>
    <s v="Medium"/>
    <n v="7"/>
    <n v="417"/>
    <s v="Yes"/>
    <s v="Thursday"/>
    <s v="March"/>
    <n v="28"/>
    <n v="34"/>
    <n v="7"/>
    <n v="1"/>
    <n v="3.6"/>
    <n v="0"/>
    <n v="9.5"/>
    <n v="3582"/>
    <n v="1526"/>
    <n v="3867.5"/>
    <s v="Completed"/>
    <s v="Middle Aged"/>
    <n v="0"/>
    <n v="1"/>
    <n v="1"/>
    <n v="0"/>
    <n v="0"/>
    <s v="Standard Care"/>
    <n v="0"/>
    <x v="0"/>
  </r>
  <r>
    <s v="PAT_10677"/>
    <n v="76"/>
    <s v="Female"/>
    <s v="Delhi"/>
    <n v="20.5"/>
    <s v="None"/>
    <s v="Walk-in"/>
    <x v="4"/>
    <s v="Cough"/>
    <s v="Medium"/>
    <n v="25"/>
    <n v="751"/>
    <s v="No"/>
    <s v="Saturday"/>
    <s v="July"/>
    <n v="4"/>
    <n v="14"/>
    <n v="8"/>
    <n v="0"/>
    <n v="4.2"/>
    <n v="0"/>
    <n v="10"/>
    <n v="3000"/>
    <n v="1474"/>
    <n v="5225"/>
    <s v="Completed"/>
    <s v="Senior"/>
    <n v="0"/>
    <n v="0"/>
    <n v="0"/>
    <n v="0"/>
    <n v="0"/>
    <s v="Standard Care"/>
    <n v="0"/>
    <x v="0"/>
  </r>
  <r>
    <s v="PAT_10678"/>
    <n v="86"/>
    <s v="Male"/>
    <s v="Pune"/>
    <n v="22.4"/>
    <s v="None"/>
    <s v="Scheduled"/>
    <x v="7"/>
    <s v="Stomach Pain"/>
    <s v="Medium"/>
    <n v="21"/>
    <n v="777"/>
    <s v="No"/>
    <s v="Thursday"/>
    <s v="October"/>
    <n v="28"/>
    <n v="34"/>
    <n v="5"/>
    <n v="0"/>
    <n v="3.1"/>
    <n v="0"/>
    <n v="9.3000000000000007"/>
    <n v="3605"/>
    <n v="3526"/>
    <n v="7908"/>
    <s v="Completed"/>
    <s v="Senior"/>
    <n v="0"/>
    <n v="1"/>
    <n v="1"/>
    <n v="1"/>
    <n v="0"/>
    <s v="Standard Care"/>
    <n v="0"/>
    <x v="0"/>
  </r>
  <r>
    <s v="PAT_10679"/>
    <n v="86"/>
    <s v="Male"/>
    <s v="Ahmedabad"/>
    <n v="24"/>
    <s v="Diabetes"/>
    <s v="Emergency"/>
    <x v="3"/>
    <s v="Eye Irritation"/>
    <s v="Medium"/>
    <n v="12"/>
    <n v="631"/>
    <s v="Yes"/>
    <s v="Thursday"/>
    <s v="October"/>
    <n v="0"/>
    <n v="30"/>
    <n v="9"/>
    <n v="0"/>
    <n v="3.6"/>
    <n v="1"/>
    <n v="9.8000000000000007"/>
    <n v="3987"/>
    <n v="2245"/>
    <n v="4804.1000000000004"/>
    <s v="Completed"/>
    <s v="Senior"/>
    <n v="0"/>
    <n v="0"/>
    <n v="0"/>
    <n v="0"/>
    <n v="0"/>
    <s v="Standard Care"/>
    <n v="0"/>
    <x v="1"/>
  </r>
  <r>
    <s v="PAT_10680"/>
    <n v="53"/>
    <s v="Male"/>
    <s v="Jaipur"/>
    <n v="27.2"/>
    <s v="Diabetes"/>
    <s v="Walk-in"/>
    <x v="0"/>
    <s v="Headache"/>
    <s v="Medium"/>
    <n v="8"/>
    <n v="382"/>
    <s v="No"/>
    <s v="Friday"/>
    <s v="June"/>
    <n v="21"/>
    <n v="30"/>
    <n v="9"/>
    <n v="3"/>
    <n v="3.1"/>
    <n v="0"/>
    <n v="9.6"/>
    <n v="1761"/>
    <n v="1179"/>
    <n v="3322"/>
    <s v="Completed"/>
    <s v="Adult"/>
    <n v="0"/>
    <n v="0"/>
    <n v="1"/>
    <n v="0"/>
    <n v="0"/>
    <s v="Standard Care"/>
    <n v="0"/>
    <x v="0"/>
  </r>
  <r>
    <s v="PAT_10681"/>
    <n v="66"/>
    <s v="Male"/>
    <s v="Mumbai"/>
    <n v="31.6"/>
    <s v="Diabetes"/>
    <s v="Scheduled"/>
    <x v="2"/>
    <s v="Joint Pain"/>
    <s v="Low"/>
    <n v="20"/>
    <n v="710"/>
    <s v="No"/>
    <s v="Monday"/>
    <s v="March"/>
    <n v="18"/>
    <n v="20"/>
    <n v="11"/>
    <n v="1"/>
    <n v="4"/>
    <n v="0"/>
    <n v="10"/>
    <n v="661"/>
    <n v="455"/>
    <n v="1826"/>
    <s v="Completed"/>
    <s v="Middle Aged"/>
    <n v="0"/>
    <n v="0"/>
    <n v="1"/>
    <n v="0"/>
    <n v="0"/>
    <s v="Routine Scheduled Care"/>
    <n v="0"/>
    <x v="0"/>
  </r>
  <r>
    <s v="PAT_10682"/>
    <n v="5"/>
    <s v="Female"/>
    <s v="Ahmedabad"/>
    <n v="19.100000000000001"/>
    <s v="Diabetes"/>
    <s v="Walk-in"/>
    <x v="3"/>
    <s v="Eye Irritation"/>
    <s v="High"/>
    <n v="16"/>
    <n v="564"/>
    <s v="Yes"/>
    <s v="Saturday"/>
    <s v="November"/>
    <n v="7"/>
    <n v="14"/>
    <n v="13"/>
    <n v="3"/>
    <n v="3.6"/>
    <n v="0"/>
    <n v="10"/>
    <n v="16118"/>
    <n v="5183"/>
    <n v="15305.5"/>
    <s v="Completed"/>
    <s v="Pediatric"/>
    <n v="0"/>
    <n v="0"/>
    <n v="0"/>
    <n v="0"/>
    <n v="0"/>
    <s v="Standard Care"/>
    <n v="0"/>
    <x v="0"/>
  </r>
  <r>
    <s v="PAT_10683"/>
    <n v="39"/>
    <s v="Male"/>
    <s v="Nagpur"/>
    <n v="24.3"/>
    <s v="Hypertension"/>
    <s v="Walk-in"/>
    <x v="1"/>
    <s v="Skin Allergy"/>
    <s v="High"/>
    <n v="29"/>
    <n v="803"/>
    <s v="Yes"/>
    <s v="Monday"/>
    <s v="August"/>
    <n v="22"/>
    <n v="8"/>
    <n v="6"/>
    <n v="2"/>
    <n v="3.6"/>
    <n v="0"/>
    <n v="10"/>
    <n v="19380"/>
    <n v="5239"/>
    <n v="17795.400000000001"/>
    <s v="Completed"/>
    <s v="Adult"/>
    <n v="0"/>
    <n v="0"/>
    <n v="1"/>
    <n v="0"/>
    <n v="0"/>
    <s v="Clinical Backlog Risk"/>
    <n v="0"/>
    <x v="0"/>
  </r>
  <r>
    <s v="PAT_10684"/>
    <n v="51"/>
    <s v="Female"/>
    <s v="Nagpur"/>
    <n v="30.4"/>
    <s v="Asthma"/>
    <s v="Emergency"/>
    <x v="8"/>
    <s v="Dental Pain"/>
    <s v="High"/>
    <n v="30"/>
    <n v="817"/>
    <s v="Yes"/>
    <s v="Wednesday"/>
    <s v="May"/>
    <n v="0"/>
    <n v="13"/>
    <n v="4"/>
    <n v="1"/>
    <n v="4.5999999999999996"/>
    <n v="1"/>
    <n v="10"/>
    <n v="10772"/>
    <n v="4124"/>
    <n v="10999.1"/>
    <s v="Completed"/>
    <s v="Adult"/>
    <n v="0"/>
    <n v="0"/>
    <n v="0"/>
    <n v="0"/>
    <n v="0"/>
    <s v="Optimized Emergency Care"/>
    <n v="0"/>
    <x v="1"/>
  </r>
  <r>
    <s v="PAT_10685"/>
    <n v="18"/>
    <s v="Male"/>
    <s v="Mumbai"/>
    <n v="21.4"/>
    <s v="Hypertension"/>
    <s v="Emergency"/>
    <x v="8"/>
    <s v="Dental Pain"/>
    <s v="High"/>
    <n v="5"/>
    <n v="318"/>
    <s v="No"/>
    <s v="Wednesday"/>
    <s v="January"/>
    <n v="0"/>
    <n v="10"/>
    <n v="4"/>
    <n v="1"/>
    <n v="4"/>
    <n v="1"/>
    <n v="10"/>
    <n v="19423"/>
    <n v="5142"/>
    <n v="24883"/>
    <s v="Completed"/>
    <s v="Young Adult"/>
    <n v="0"/>
    <n v="0"/>
    <n v="0"/>
    <n v="0"/>
    <n v="0"/>
    <s v="Optimized Emergency Care"/>
    <n v="0"/>
    <x v="1"/>
  </r>
  <r>
    <s v="PAT_10686"/>
    <n v="63"/>
    <s v="Female"/>
    <s v="Jaipur"/>
    <n v="31.6"/>
    <s v="None"/>
    <s v="Walk-in"/>
    <x v="5"/>
    <s v="Fever"/>
    <s v="Medium"/>
    <n v="7"/>
    <n v="365"/>
    <s v="No"/>
    <s v="Monday"/>
    <s v="May"/>
    <n v="8"/>
    <n v="23"/>
    <n v="2"/>
    <n v="0"/>
    <n v="4.4000000000000004"/>
    <n v="0"/>
    <n v="10"/>
    <n v="4404"/>
    <n v="2412"/>
    <n v="7181"/>
    <s v="Completed"/>
    <s v="Middle Aged"/>
    <n v="0"/>
    <n v="0"/>
    <n v="0"/>
    <n v="0"/>
    <n v="0"/>
    <s v="Standard Care"/>
    <n v="0"/>
    <x v="0"/>
  </r>
  <r>
    <s v="PAT_10687"/>
    <n v="59"/>
    <s v="Female"/>
    <s v="Pune"/>
    <n v="28.7"/>
    <s v="None"/>
    <s v="Walk-in"/>
    <x v="4"/>
    <s v="Cough"/>
    <s v="Medium"/>
    <n v="11"/>
    <n v="478"/>
    <s v="Yes"/>
    <s v="Wednesday"/>
    <s v="May"/>
    <n v="15"/>
    <n v="22"/>
    <n v="0"/>
    <n v="0"/>
    <n v="4.9000000000000004"/>
    <n v="0"/>
    <n v="10"/>
    <n v="2981"/>
    <n v="2977"/>
    <n v="4505.2"/>
    <s v="Completed"/>
    <s v="Middle Aged"/>
    <n v="0"/>
    <n v="0"/>
    <n v="1"/>
    <n v="0"/>
    <n v="0"/>
    <s v="Standard Care"/>
    <n v="0"/>
    <x v="0"/>
  </r>
  <r>
    <s v="PAT_10688"/>
    <n v="89"/>
    <s v="Female"/>
    <s v="Mumbai"/>
    <n v="21.5"/>
    <s v="Hypertension"/>
    <s v="Scheduled"/>
    <x v="8"/>
    <s v="Dental Pain"/>
    <s v="Low"/>
    <n v="4"/>
    <n v="441"/>
    <s v="No"/>
    <s v="Saturday"/>
    <s v="August"/>
    <n v="27"/>
    <n v="50"/>
    <n v="6"/>
    <n v="1"/>
    <n v="4"/>
    <n v="0"/>
    <n v="8.6999999999999993"/>
    <n v="299"/>
    <n v="20"/>
    <n v="760"/>
    <s v="No Show"/>
    <s v="Senior"/>
    <n v="760"/>
    <n v="1"/>
    <n v="1"/>
    <n v="0"/>
    <n v="0"/>
    <s v="Routine Scheduled Care"/>
    <n v="1"/>
    <x v="0"/>
  </r>
  <r>
    <s v="PAT_10689"/>
    <n v="4"/>
    <s v="Female"/>
    <s v="Delhi"/>
    <n v="22.8"/>
    <s v="None"/>
    <s v="Scheduled"/>
    <x v="0"/>
    <s v="Headache"/>
    <s v="Low"/>
    <n v="20"/>
    <n v="777"/>
    <s v="No"/>
    <s v="Wednesday"/>
    <s v="February"/>
    <n v="19"/>
    <n v="33"/>
    <n v="11"/>
    <n v="2"/>
    <n v="5"/>
    <n v="0"/>
    <n v="10"/>
    <n v="357"/>
    <n v="439"/>
    <n v="1573"/>
    <s v="No Show"/>
    <s v="Pediatric"/>
    <n v="1573"/>
    <n v="1"/>
    <n v="1"/>
    <n v="0"/>
    <n v="0"/>
    <s v="Routine Scheduled Care"/>
    <n v="1"/>
    <x v="0"/>
  </r>
  <r>
    <s v="PAT_10690"/>
    <n v="81"/>
    <s v="Male"/>
    <s v="Jaipur"/>
    <n v="29.2"/>
    <s v="Asthma"/>
    <s v="Scheduled"/>
    <x v="6"/>
    <s v="Chest Pain"/>
    <s v="High"/>
    <n v="17"/>
    <n v="552"/>
    <s v="Yes"/>
    <s v="Thursday"/>
    <s v="April"/>
    <n v="19"/>
    <n v="5"/>
    <n v="8"/>
    <n v="3"/>
    <n v="3.3"/>
    <n v="0"/>
    <n v="10"/>
    <n v="17941"/>
    <n v="10634"/>
    <n v="20388.900000000001"/>
    <s v="Completed"/>
    <s v="Senior"/>
    <n v="0"/>
    <n v="0"/>
    <n v="1"/>
    <n v="0"/>
    <n v="0"/>
    <s v="Clinical Backlog Risk"/>
    <n v="0"/>
    <x v="0"/>
  </r>
  <r>
    <s v="PAT_10691"/>
    <n v="6"/>
    <s v="Female"/>
    <s v="Delhi"/>
    <n v="24.2"/>
    <s v="None"/>
    <s v="Scheduled"/>
    <x v="2"/>
    <s v="Joint Pain"/>
    <s v="Low"/>
    <n v="6"/>
    <n v="447"/>
    <s v="No"/>
    <s v="Monday"/>
    <s v="January"/>
    <n v="18"/>
    <n v="59"/>
    <n v="7"/>
    <n v="1"/>
    <n v="4.5"/>
    <n v="0"/>
    <n v="8.3000000000000007"/>
    <n v="327"/>
    <n v="482"/>
    <n v="1256"/>
    <s v="Completed"/>
    <s v="Pediatric"/>
    <n v="0"/>
    <n v="1"/>
    <n v="1"/>
    <n v="0"/>
    <n v="0"/>
    <s v="Routine Scheduled Care"/>
    <n v="0"/>
    <x v="0"/>
  </r>
  <r>
    <s v="PAT_10692"/>
    <n v="45"/>
    <s v="Male"/>
    <s v="Ahmedabad"/>
    <n v="25.4"/>
    <s v="None"/>
    <s v="Scheduled"/>
    <x v="1"/>
    <s v="Skin Allergy"/>
    <s v="Medium"/>
    <n v="13"/>
    <n v="487"/>
    <s v="No"/>
    <s v="Friday"/>
    <s v="April"/>
    <n v="26"/>
    <n v="10"/>
    <n v="13"/>
    <n v="4"/>
    <n v="3"/>
    <n v="0"/>
    <n v="10"/>
    <n v="2189"/>
    <n v="2603"/>
    <n v="5279"/>
    <s v="Completed"/>
    <s v="Adult"/>
    <n v="0"/>
    <n v="0"/>
    <n v="1"/>
    <n v="0"/>
    <n v="0"/>
    <s v="Standard Care"/>
    <n v="0"/>
    <x v="0"/>
  </r>
  <r>
    <s v="PAT_10693"/>
    <n v="64"/>
    <s v="Female"/>
    <s v="Kolkata"/>
    <n v="25.8"/>
    <s v="Diabetes"/>
    <s v="Emergency"/>
    <x v="6"/>
    <s v="Chest Pain"/>
    <s v="High"/>
    <n v="18"/>
    <n v="646"/>
    <s v="Yes"/>
    <s v="Thursday"/>
    <s v="July"/>
    <n v="0"/>
    <n v="9"/>
    <n v="10"/>
    <n v="0"/>
    <n v="4.0999999999999996"/>
    <n v="1"/>
    <n v="10"/>
    <n v="18268"/>
    <n v="11663"/>
    <n v="21403.9"/>
    <s v="Completed"/>
    <s v="Middle Aged"/>
    <n v="0"/>
    <n v="0"/>
    <n v="0"/>
    <n v="0"/>
    <n v="0"/>
    <s v="Optimized Emergency Care"/>
    <n v="0"/>
    <x v="1"/>
  </r>
  <r>
    <s v="PAT_10694"/>
    <n v="87"/>
    <s v="Female"/>
    <s v="Nagpur"/>
    <n v="24.9"/>
    <s v="Hypertension"/>
    <s v="Scheduled"/>
    <x v="5"/>
    <s v="Fever"/>
    <s v="Low"/>
    <n v="1"/>
    <n v="273"/>
    <s v="Yes"/>
    <s v="Thursday"/>
    <s v="October"/>
    <n v="29"/>
    <n v="39"/>
    <n v="11"/>
    <n v="2"/>
    <n v="4.4000000000000004"/>
    <n v="0"/>
    <n v="9.6"/>
    <n v="746"/>
    <n v="172"/>
    <n v="833.7"/>
    <s v="Completed"/>
    <s v="Senior"/>
    <n v="0"/>
    <n v="1"/>
    <n v="1"/>
    <n v="0"/>
    <n v="0"/>
    <s v="Routine Scheduled Care"/>
    <n v="0"/>
    <x v="0"/>
  </r>
  <r>
    <s v="PAT_10695"/>
    <n v="80"/>
    <s v="Female"/>
    <s v="Chennai"/>
    <n v="20.2"/>
    <s v="None"/>
    <s v="Scheduled"/>
    <x v="4"/>
    <s v="Cough"/>
    <s v="Low"/>
    <n v="10"/>
    <n v="410"/>
    <s v="Yes"/>
    <s v="Saturday"/>
    <s v="December"/>
    <n v="12"/>
    <n v="50"/>
    <n v="11"/>
    <n v="3"/>
    <n v="4"/>
    <n v="0"/>
    <n v="8.6999999999999993"/>
    <n v="996"/>
    <n v="575"/>
    <n v="1386.7"/>
    <s v="Completed"/>
    <s v="Senior"/>
    <n v="0"/>
    <n v="1"/>
    <n v="0"/>
    <n v="0"/>
    <n v="0"/>
    <s v="Routine Scheduled Care"/>
    <n v="0"/>
    <x v="0"/>
  </r>
  <r>
    <s v="PAT_10696"/>
    <n v="16"/>
    <s v="Male"/>
    <s v="Jaipur"/>
    <n v="21.9"/>
    <s v="Hypertension"/>
    <s v="Scheduled"/>
    <x v="3"/>
    <s v="Eye Irritation"/>
    <s v="Medium"/>
    <n v="20"/>
    <n v="657"/>
    <s v="No"/>
    <s v="Wednesday"/>
    <s v="September"/>
    <n v="5"/>
    <n v="21"/>
    <n v="8"/>
    <n v="3"/>
    <n v="4.0999999999999996"/>
    <n v="0"/>
    <n v="10"/>
    <n v="1496"/>
    <n v="2092"/>
    <n v="4245"/>
    <s v="Completed"/>
    <s v="Pediatric"/>
    <n v="0"/>
    <n v="0"/>
    <n v="0"/>
    <n v="0"/>
    <n v="0"/>
    <s v="Standard Care"/>
    <n v="0"/>
    <x v="0"/>
  </r>
  <r>
    <s v="PAT_10697"/>
    <n v="78"/>
    <s v="Male"/>
    <s v="Mumbai"/>
    <n v="29"/>
    <s v="Hypertension"/>
    <s v="Scheduled"/>
    <x v="5"/>
    <s v="Fever"/>
    <s v="Low"/>
    <n v="17"/>
    <n v="596"/>
    <s v="No"/>
    <s v="Wednesday"/>
    <s v="April"/>
    <n v="19"/>
    <n v="52"/>
    <n v="13"/>
    <n v="1"/>
    <n v="3.2"/>
    <n v="0"/>
    <n v="8.1"/>
    <n v="964"/>
    <n v="482"/>
    <n v="2042"/>
    <s v="Completed"/>
    <s v="Senior"/>
    <n v="0"/>
    <n v="1"/>
    <n v="1"/>
    <n v="0"/>
    <n v="0"/>
    <s v="Routine Scheduled Care"/>
    <n v="0"/>
    <x v="0"/>
  </r>
  <r>
    <s v="PAT_10698"/>
    <n v="51"/>
    <s v="Female"/>
    <s v="Hyderabad"/>
    <n v="24.3"/>
    <s v="None"/>
    <s v="Walk-in"/>
    <x v="5"/>
    <s v="Fever"/>
    <s v="Medium"/>
    <n v="19"/>
    <n v="621"/>
    <s v="Yes"/>
    <s v="Tuesday"/>
    <s v="October"/>
    <n v="27"/>
    <n v="13"/>
    <n v="13"/>
    <n v="7"/>
    <n v="3.9"/>
    <n v="0"/>
    <n v="10"/>
    <n v="1947"/>
    <n v="1757"/>
    <n v="3027.5"/>
    <s v="Completed"/>
    <s v="Adult"/>
    <n v="0"/>
    <n v="0"/>
    <n v="1"/>
    <n v="0"/>
    <n v="0"/>
    <s v="Standard Care"/>
    <n v="0"/>
    <x v="0"/>
  </r>
  <r>
    <s v="PAT_10699"/>
    <n v="50"/>
    <s v="Male"/>
    <s v="Pune"/>
    <n v="20"/>
    <s v="None"/>
    <s v="Emergency"/>
    <x v="8"/>
    <s v="Dental Pain"/>
    <s v="Low"/>
    <n v="16"/>
    <n v="600"/>
    <s v="No"/>
    <s v="Saturday"/>
    <s v="October"/>
    <n v="0"/>
    <n v="41"/>
    <n v="9"/>
    <n v="5"/>
    <n v="3.3"/>
    <n v="1"/>
    <n v="8.9"/>
    <n v="760"/>
    <n v="705"/>
    <n v="2065"/>
    <s v="Completed"/>
    <s v="Adult"/>
    <n v="0"/>
    <n v="1"/>
    <n v="0"/>
    <n v="0"/>
    <n v="0"/>
    <s v="Standard Care"/>
    <n v="0"/>
    <x v="1"/>
  </r>
  <r>
    <s v="PAT_10700"/>
    <n v="85"/>
    <s v="Male"/>
    <s v="Pune"/>
    <n v="26.3"/>
    <s v="Hypertension"/>
    <s v="Scheduled"/>
    <x v="1"/>
    <s v="Skin Allergy"/>
    <s v="Medium"/>
    <n v="2"/>
    <n v="247"/>
    <s v="No"/>
    <s v="Saturday"/>
    <s v="August"/>
    <n v="10"/>
    <n v="17"/>
    <n v="0"/>
    <n v="0"/>
    <n v="4.9000000000000004"/>
    <n v="0"/>
    <n v="10"/>
    <n v="4645"/>
    <n v="2634"/>
    <n v="7526"/>
    <s v="Completed"/>
    <s v="Senior"/>
    <n v="0"/>
    <n v="0"/>
    <n v="0"/>
    <n v="0"/>
    <n v="0"/>
    <s v="Standard Care"/>
    <n v="0"/>
    <x v="0"/>
  </r>
  <r>
    <s v="PAT_10701"/>
    <n v="88"/>
    <s v="Female"/>
    <s v="Kolkata"/>
    <n v="24.4"/>
    <s v="Hypertension"/>
    <s v="Walk-in"/>
    <x v="2"/>
    <s v="Joint Pain"/>
    <s v="Medium"/>
    <n v="28"/>
    <n v="839"/>
    <s v="Yes"/>
    <s v="Monday"/>
    <s v="July"/>
    <n v="16"/>
    <n v="16"/>
    <n v="1"/>
    <n v="0"/>
    <n v="4.9000000000000004"/>
    <n v="0"/>
    <n v="10"/>
    <n v="1446"/>
    <n v="2498"/>
    <n v="3348.1"/>
    <s v="Completed"/>
    <s v="Senior"/>
    <n v="0"/>
    <n v="0"/>
    <n v="1"/>
    <n v="0"/>
    <n v="0"/>
    <s v="Standard Care"/>
    <n v="0"/>
    <x v="0"/>
  </r>
  <r>
    <s v="PAT_10702"/>
    <n v="86"/>
    <s v="Female"/>
    <s v="Chennai"/>
    <n v="27.9"/>
    <s v="Heart Disease"/>
    <s v="Walk-in"/>
    <x v="1"/>
    <s v="Skin Allergy"/>
    <s v="Medium"/>
    <n v="2"/>
    <n v="415"/>
    <s v="Yes"/>
    <s v="Tuesday"/>
    <s v="October"/>
    <n v="12"/>
    <n v="24"/>
    <n v="8"/>
    <n v="2"/>
    <n v="4.5"/>
    <n v="0"/>
    <n v="10"/>
    <n v="4298"/>
    <n v="1825"/>
    <n v="4576.6000000000004"/>
    <s v="Completed"/>
    <s v="Senior"/>
    <n v="0"/>
    <n v="0"/>
    <n v="0"/>
    <n v="0"/>
    <n v="0"/>
    <s v="Standard Care"/>
    <n v="0"/>
    <x v="0"/>
  </r>
  <r>
    <s v="PAT_10703"/>
    <n v="77"/>
    <s v="Female"/>
    <s v="Delhi"/>
    <n v="25.9"/>
    <s v="Diabetes"/>
    <s v="Scheduled"/>
    <x v="4"/>
    <s v="Cough"/>
    <s v="Low"/>
    <n v="22"/>
    <n v="644"/>
    <s v="Yes"/>
    <s v="Saturday"/>
    <s v="February"/>
    <n v="28"/>
    <n v="51"/>
    <n v="4"/>
    <n v="1"/>
    <n v="4.4000000000000004"/>
    <n v="0"/>
    <n v="8.8000000000000007"/>
    <n v="722"/>
    <n v="627"/>
    <n v="1395.1"/>
    <s v="No Show"/>
    <s v="Senior"/>
    <n v="1993"/>
    <n v="1"/>
    <n v="1"/>
    <n v="0"/>
    <n v="0"/>
    <s v="Routine Scheduled Care"/>
    <n v="1"/>
    <x v="0"/>
  </r>
  <r>
    <s v="PAT_10704"/>
    <n v="23"/>
    <s v="Female"/>
    <s v="Hyderabad"/>
    <n v="30.2"/>
    <s v="None"/>
    <s v="Scheduled"/>
    <x v="4"/>
    <s v="Cough"/>
    <s v="Low"/>
    <n v="6"/>
    <n v="475"/>
    <s v="No"/>
    <s v="Monday"/>
    <s v="August"/>
    <n v="3"/>
    <n v="58"/>
    <n v="1"/>
    <n v="1"/>
    <n v="4.5999999999999996"/>
    <n v="0"/>
    <n v="8.4"/>
    <n v="425"/>
    <n v="620"/>
    <n v="1520"/>
    <s v="Completed"/>
    <s v="Young Adult"/>
    <n v="0"/>
    <n v="1"/>
    <n v="0"/>
    <n v="0"/>
    <n v="0"/>
    <s v="Standard Care"/>
    <n v="0"/>
    <x v="0"/>
  </r>
  <r>
    <s v="PAT_10705"/>
    <n v="12"/>
    <s v="Male"/>
    <s v="Mumbai"/>
    <n v="24.5"/>
    <s v="Asthma"/>
    <s v="Walk-in"/>
    <x v="7"/>
    <s v="Stomach Pain"/>
    <s v="Medium"/>
    <n v="7"/>
    <n v="514"/>
    <s v="Yes"/>
    <s v="Thursday"/>
    <s v="October"/>
    <n v="3"/>
    <n v="36"/>
    <n v="7"/>
    <n v="2"/>
    <n v="5"/>
    <n v="0"/>
    <n v="10"/>
    <n v="4638"/>
    <n v="1252"/>
    <n v="4482.8"/>
    <s v="Completed"/>
    <s v="Pediatric"/>
    <n v="0"/>
    <n v="1"/>
    <n v="0"/>
    <n v="0"/>
    <n v="0"/>
    <s v="Standard Care"/>
    <n v="0"/>
    <x v="0"/>
  </r>
  <r>
    <s v="PAT_10706"/>
    <n v="45"/>
    <s v="Male"/>
    <s v="Nagpur"/>
    <n v="26.5"/>
    <s v="Hypertension"/>
    <s v="Emergency"/>
    <x v="9"/>
    <s v="Pregnancy Checkup"/>
    <s v="Medium"/>
    <n v="26"/>
    <n v="774"/>
    <s v="No"/>
    <s v="Monday"/>
    <s v="September"/>
    <n v="0"/>
    <n v="26"/>
    <n v="3"/>
    <n v="1"/>
    <n v="4"/>
    <n v="1"/>
    <n v="10"/>
    <n v="3697"/>
    <n v="1096"/>
    <n v="5567"/>
    <s v="Completed"/>
    <s v="Adult"/>
    <n v="0"/>
    <n v="0"/>
    <n v="0"/>
    <n v="0"/>
    <n v="0"/>
    <s v="Standard Care"/>
    <n v="0"/>
    <x v="1"/>
  </r>
  <r>
    <s v="PAT_10707"/>
    <n v="48"/>
    <s v="Male"/>
    <s v="Mumbai"/>
    <n v="30.5"/>
    <s v="None"/>
    <s v="Scheduled"/>
    <x v="9"/>
    <s v="Pregnancy Checkup"/>
    <s v="Medium"/>
    <n v="29"/>
    <n v="806"/>
    <s v="No"/>
    <s v="Wednesday"/>
    <s v="November"/>
    <n v="18"/>
    <n v="37"/>
    <n v="9"/>
    <n v="2"/>
    <n v="3.1"/>
    <n v="0"/>
    <n v="9.1"/>
    <n v="2175"/>
    <n v="3654"/>
    <n v="6635"/>
    <s v="Completed"/>
    <s v="Adult"/>
    <n v="0"/>
    <n v="1"/>
    <n v="1"/>
    <n v="1"/>
    <n v="0"/>
    <s v="Standard Care"/>
    <n v="0"/>
    <x v="0"/>
  </r>
  <r>
    <s v="PAT_10708"/>
    <n v="2"/>
    <s v="Female"/>
    <s v="Kolkata"/>
    <n v="32.1"/>
    <s v="None"/>
    <s v="Scheduled"/>
    <x v="4"/>
    <s v="Cough"/>
    <s v="Low"/>
    <n v="12"/>
    <n v="601"/>
    <s v="Yes"/>
    <s v="Thursday"/>
    <s v="May"/>
    <n v="10"/>
    <n v="39"/>
    <n v="12"/>
    <n v="2"/>
    <n v="4.3"/>
    <n v="0"/>
    <n v="9.6"/>
    <n v="658"/>
    <n v="816"/>
    <n v="1452.5"/>
    <s v="Completed"/>
    <s v="Pediatric"/>
    <n v="0"/>
    <n v="1"/>
    <n v="0"/>
    <n v="0"/>
    <n v="0"/>
    <s v="Routine Scheduled Care"/>
    <n v="0"/>
    <x v="0"/>
  </r>
  <r>
    <s v="PAT_10709"/>
    <n v="18"/>
    <s v="Male"/>
    <s v="Delhi"/>
    <n v="32.200000000000003"/>
    <s v="Diabetes"/>
    <s v="Walk-in"/>
    <x v="7"/>
    <s v="Stomach Pain"/>
    <s v="High"/>
    <n v="14"/>
    <n v="498"/>
    <s v="No"/>
    <s v="Monday"/>
    <s v="November"/>
    <n v="14"/>
    <n v="3"/>
    <n v="12"/>
    <n v="2"/>
    <n v="4.0999999999999996"/>
    <n v="0"/>
    <n v="10"/>
    <n v="13556"/>
    <n v="7718"/>
    <n v="21772"/>
    <s v="Completed"/>
    <s v="Young Adult"/>
    <n v="0"/>
    <n v="0"/>
    <n v="0"/>
    <n v="0"/>
    <n v="0"/>
    <s v="Standard Care"/>
    <n v="0"/>
    <x v="0"/>
  </r>
  <r>
    <s v="PAT_10710"/>
    <n v="24"/>
    <s v="Female"/>
    <s v="Ahmedabad"/>
    <n v="20.6"/>
    <s v="None"/>
    <s v="Walk-in"/>
    <x v="9"/>
    <s v="Pregnancy Checkup"/>
    <s v="High"/>
    <n v="26"/>
    <n v="862"/>
    <s v="Yes"/>
    <s v="Saturday"/>
    <s v="October"/>
    <n v="19"/>
    <n v="16"/>
    <n v="2"/>
    <n v="0"/>
    <n v="3.8"/>
    <n v="0"/>
    <n v="10"/>
    <n v="13400"/>
    <n v="8722"/>
    <n v="16088.8"/>
    <s v="Completed"/>
    <s v="Young Adult"/>
    <n v="0"/>
    <n v="0"/>
    <n v="1"/>
    <n v="0"/>
    <n v="0"/>
    <s v="Clinical Backlog Risk"/>
    <n v="0"/>
    <x v="0"/>
  </r>
  <r>
    <s v="PAT_10711"/>
    <n v="41"/>
    <s v="Male"/>
    <s v="Ahmedabad"/>
    <n v="21.4"/>
    <s v="None"/>
    <s v="Emergency"/>
    <x v="3"/>
    <s v="Eye Irritation"/>
    <s v="High"/>
    <n v="13"/>
    <n v="460"/>
    <s v="Yes"/>
    <s v="Thursday"/>
    <s v="January"/>
    <n v="0"/>
    <n v="4"/>
    <n v="3"/>
    <n v="1"/>
    <n v="4.7"/>
    <n v="1"/>
    <n v="10"/>
    <n v="19469"/>
    <n v="7723"/>
    <n v="19356.400000000001"/>
    <s v="Completed"/>
    <s v="Adult"/>
    <n v="0"/>
    <n v="0"/>
    <n v="0"/>
    <n v="0"/>
    <n v="0"/>
    <s v="Optimized Emergency Care"/>
    <n v="0"/>
    <x v="1"/>
  </r>
  <r>
    <s v="PAT_10712"/>
    <n v="48"/>
    <s v="Male"/>
    <s v="Chennai"/>
    <n v="26.9"/>
    <s v="None"/>
    <s v="Walk-in"/>
    <x v="5"/>
    <s v="Fever"/>
    <s v="Low"/>
    <n v="15"/>
    <n v="698"/>
    <s v="No"/>
    <s v="Friday"/>
    <s v="August"/>
    <n v="4"/>
    <n v="33"/>
    <n v="13"/>
    <n v="5"/>
    <n v="3.2"/>
    <n v="0"/>
    <n v="9.4"/>
    <n v="469"/>
    <n v="85"/>
    <n v="1252"/>
    <s v="Completed"/>
    <s v="Adult"/>
    <n v="0"/>
    <n v="1"/>
    <n v="0"/>
    <n v="0"/>
    <n v="0"/>
    <s v="Standard Care"/>
    <n v="0"/>
    <x v="0"/>
  </r>
  <r>
    <s v="PAT_10713"/>
    <n v="33"/>
    <s v="Male"/>
    <s v="Jaipur"/>
    <n v="31.3"/>
    <s v="None"/>
    <s v="Walk-in"/>
    <x v="4"/>
    <s v="Cough"/>
    <s v="Low"/>
    <n v="13"/>
    <n v="587"/>
    <s v="No"/>
    <s v="Thursday"/>
    <s v="October"/>
    <n v="3"/>
    <n v="51"/>
    <n v="5"/>
    <n v="1"/>
    <n v="4.8"/>
    <n v="0"/>
    <n v="9"/>
    <n v="267"/>
    <n v="427"/>
    <n v="1281"/>
    <s v="Completed"/>
    <s v="Young Adult"/>
    <n v="0"/>
    <n v="1"/>
    <n v="0"/>
    <n v="0"/>
    <n v="0"/>
    <s v="Standard Care"/>
    <n v="0"/>
    <x v="0"/>
  </r>
  <r>
    <s v="PAT_10714"/>
    <n v="33"/>
    <s v="Male"/>
    <s v="Bangalore"/>
    <n v="27.4"/>
    <s v="Hypertension"/>
    <s v="Scheduled"/>
    <x v="6"/>
    <s v="Chest Pain"/>
    <s v="Low"/>
    <n v="11"/>
    <n v="566"/>
    <s v="No"/>
    <s v="Monday"/>
    <s v="August"/>
    <n v="11"/>
    <n v="31"/>
    <n v="11"/>
    <n v="1"/>
    <n v="3.2"/>
    <n v="0"/>
    <n v="9.5"/>
    <n v="358"/>
    <n v="155"/>
    <n v="1079"/>
    <s v="Completed"/>
    <s v="Young Adult"/>
    <n v="0"/>
    <n v="1"/>
    <n v="0"/>
    <n v="0"/>
    <n v="0"/>
    <s v="Routine Scheduled Care"/>
    <n v="0"/>
    <x v="0"/>
  </r>
  <r>
    <s v="PAT_10715"/>
    <n v="40"/>
    <s v="Male"/>
    <s v="Jaipur"/>
    <n v="21.8"/>
    <s v="None"/>
    <s v="Scheduled"/>
    <x v="4"/>
    <s v="Cough"/>
    <s v="Low"/>
    <n v="6"/>
    <n v="339"/>
    <s v="No"/>
    <s v="Monday"/>
    <s v="April"/>
    <n v="11"/>
    <n v="51"/>
    <n v="1"/>
    <n v="0"/>
    <n v="4.4000000000000004"/>
    <n v="0"/>
    <n v="8.8000000000000007"/>
    <n v="313"/>
    <n v="493"/>
    <n v="1145"/>
    <s v="Completed"/>
    <s v="Adult"/>
    <n v="0"/>
    <n v="1"/>
    <n v="0"/>
    <n v="0"/>
    <n v="0"/>
    <s v="Routine Scheduled Care"/>
    <n v="0"/>
    <x v="0"/>
  </r>
  <r>
    <s v="PAT_10716"/>
    <n v="37"/>
    <s v="Female"/>
    <s v="Chennai"/>
    <n v="21.5"/>
    <s v="Hypertension"/>
    <s v="Walk-in"/>
    <x v="7"/>
    <s v="Stomach Pain"/>
    <s v="Medium"/>
    <n v="8"/>
    <n v="419"/>
    <s v="No"/>
    <s v="Friday"/>
    <s v="March"/>
    <n v="28"/>
    <n v="24"/>
    <n v="13"/>
    <n v="2"/>
    <n v="3.5"/>
    <n v="0"/>
    <n v="10"/>
    <n v="4610"/>
    <n v="3419"/>
    <n v="8448"/>
    <s v="Completed"/>
    <s v="Adult"/>
    <n v="0"/>
    <n v="0"/>
    <n v="1"/>
    <n v="0"/>
    <n v="0"/>
    <s v="Standard Care"/>
    <n v="0"/>
    <x v="0"/>
  </r>
  <r>
    <s v="PAT_10717"/>
    <n v="3"/>
    <s v="Female"/>
    <s v="Bangalore"/>
    <n v="20.100000000000001"/>
    <s v="Hypertension"/>
    <s v="Emergency"/>
    <x v="8"/>
    <s v="Dental Pain"/>
    <s v="Low"/>
    <n v="10"/>
    <n v="519"/>
    <s v="Yes"/>
    <s v="Tuesday"/>
    <s v="July"/>
    <n v="0"/>
    <n v="35"/>
    <n v="10"/>
    <n v="2"/>
    <n v="4.9000000000000004"/>
    <n v="1"/>
    <n v="10"/>
    <n v="605"/>
    <n v="921"/>
    <n v="1431.5"/>
    <s v="Completed"/>
    <s v="Pediatric"/>
    <n v="0"/>
    <n v="1"/>
    <n v="0"/>
    <n v="0"/>
    <n v="0"/>
    <s v="Standard Care"/>
    <n v="0"/>
    <x v="1"/>
  </r>
  <r>
    <s v="PAT_10718"/>
    <n v="55"/>
    <s v="Male"/>
    <s v="Chennai"/>
    <n v="24.1"/>
    <s v="Diabetes"/>
    <s v="Scheduled"/>
    <x v="9"/>
    <s v="Pregnancy Checkup"/>
    <s v="Medium"/>
    <n v="17"/>
    <n v="650"/>
    <s v="Yes"/>
    <s v="Saturday"/>
    <s v="October"/>
    <n v="4"/>
    <n v="25"/>
    <n v="5"/>
    <n v="2"/>
    <n v="4.5999999999999996"/>
    <n v="0"/>
    <n v="10"/>
    <n v="4081"/>
    <n v="3460"/>
    <n v="5733.7"/>
    <s v="Completed"/>
    <s v="Middle Aged"/>
    <n v="0"/>
    <n v="0"/>
    <n v="0"/>
    <n v="0"/>
    <n v="0"/>
    <s v="Standard Care"/>
    <n v="0"/>
    <x v="0"/>
  </r>
  <r>
    <s v="PAT_10719"/>
    <n v="42"/>
    <s v="Female"/>
    <s v="Delhi"/>
    <n v="24.5"/>
    <s v="None"/>
    <s v="Walk-in"/>
    <x v="9"/>
    <s v="Pregnancy Checkup"/>
    <s v="Low"/>
    <n v="4"/>
    <n v="393"/>
    <s v="No"/>
    <s v="Saturday"/>
    <s v="November"/>
    <n v="13"/>
    <n v="32"/>
    <n v="0"/>
    <n v="0"/>
    <n v="4.9000000000000004"/>
    <n v="0"/>
    <n v="10"/>
    <n v="540"/>
    <n v="741"/>
    <n v="1674"/>
    <s v="Cancelled"/>
    <s v="Adult"/>
    <n v="0"/>
    <n v="1"/>
    <n v="0"/>
    <n v="0"/>
    <n v="0"/>
    <s v="Routine Scheduled Care"/>
    <n v="1"/>
    <x v="0"/>
  </r>
  <r>
    <s v="PAT_10720"/>
    <n v="33"/>
    <s v="Female"/>
    <s v="Kolkata"/>
    <n v="23.9"/>
    <s v="Hypertension"/>
    <s v="Walk-in"/>
    <x v="9"/>
    <s v="Pregnancy Checkup"/>
    <s v="High"/>
    <n v="27"/>
    <n v="811"/>
    <s v="No"/>
    <s v="Friday"/>
    <s v="August"/>
    <n v="24"/>
    <n v="2"/>
    <n v="11"/>
    <n v="4"/>
    <n v="3.8"/>
    <n v="0"/>
    <n v="10"/>
    <n v="8364"/>
    <n v="10656"/>
    <n v="19831"/>
    <s v="No Show"/>
    <s v="Young Adult"/>
    <n v="19831"/>
    <n v="0"/>
    <n v="1"/>
    <n v="0"/>
    <n v="0"/>
    <s v="Clinical Backlog Risk"/>
    <n v="1"/>
    <x v="0"/>
  </r>
  <r>
    <s v="PAT_10721"/>
    <n v="52"/>
    <s v="Female"/>
    <s v="Bangalore"/>
    <n v="17"/>
    <s v="Asthma"/>
    <s v="Walk-in"/>
    <x v="8"/>
    <s v="Dental Pain"/>
    <s v="High"/>
    <n v="24"/>
    <n v="860"/>
    <s v="Yes"/>
    <s v="Thursday"/>
    <s v="October"/>
    <n v="11"/>
    <n v="13"/>
    <n v="10"/>
    <n v="1"/>
    <n v="4.2"/>
    <n v="0"/>
    <n v="10"/>
    <n v="6028"/>
    <n v="5242"/>
    <n v="8491"/>
    <s v="Cancelled"/>
    <s v="Adult"/>
    <n v="0"/>
    <n v="0"/>
    <n v="0"/>
    <n v="0"/>
    <n v="0"/>
    <s v="Standard Care"/>
    <n v="1"/>
    <x v="0"/>
  </r>
  <r>
    <s v="PAT_10722"/>
    <n v="80"/>
    <s v="Male"/>
    <s v="Hyderabad"/>
    <n v="21"/>
    <s v="None"/>
    <s v="Walk-in"/>
    <x v="5"/>
    <s v="Fever"/>
    <s v="Medium"/>
    <n v="14"/>
    <n v="645"/>
    <s v="No"/>
    <s v="Monday"/>
    <s v="October"/>
    <n v="8"/>
    <n v="24"/>
    <n v="0"/>
    <n v="0"/>
    <n v="4.4000000000000004"/>
    <n v="0"/>
    <n v="10"/>
    <n v="2764"/>
    <n v="2467"/>
    <n v="5876"/>
    <s v="Completed"/>
    <s v="Senior"/>
    <n v="0"/>
    <n v="0"/>
    <n v="0"/>
    <n v="0"/>
    <n v="0"/>
    <s v="Standard Care"/>
    <n v="0"/>
    <x v="0"/>
  </r>
  <r>
    <s v="PAT_10723"/>
    <n v="70"/>
    <s v="Female"/>
    <s v="Nagpur"/>
    <n v="26.7"/>
    <s v="Diabetes"/>
    <s v="Scheduled"/>
    <x v="9"/>
    <s v="Pregnancy Checkup"/>
    <s v="High"/>
    <n v="14"/>
    <n v="650"/>
    <s v="Yes"/>
    <s v="Tuesday"/>
    <s v="February"/>
    <n v="4"/>
    <n v="9"/>
    <n v="7"/>
    <n v="1"/>
    <n v="3.5"/>
    <n v="0"/>
    <n v="10"/>
    <n v="6152"/>
    <n v="4143"/>
    <n v="7661.5"/>
    <s v="Completed"/>
    <s v="Middle Aged"/>
    <n v="0"/>
    <n v="0"/>
    <n v="0"/>
    <n v="0"/>
    <n v="0"/>
    <s v="Standard Care"/>
    <n v="0"/>
    <x v="0"/>
  </r>
  <r>
    <s v="PAT_10724"/>
    <n v="75"/>
    <s v="Male"/>
    <s v="Ahmedabad"/>
    <n v="27.4"/>
    <s v="Diabetes"/>
    <s v="Walk-in"/>
    <x v="6"/>
    <s v="Chest Pain"/>
    <s v="High"/>
    <n v="1"/>
    <n v="309"/>
    <s v="No"/>
    <s v="Wednesday"/>
    <s v="April"/>
    <n v="28"/>
    <n v="12"/>
    <n v="5"/>
    <n v="2"/>
    <n v="4.4000000000000004"/>
    <n v="0"/>
    <n v="10"/>
    <n v="16045"/>
    <n v="13751"/>
    <n v="30105"/>
    <s v="Completed"/>
    <s v="Senior"/>
    <n v="0"/>
    <n v="0"/>
    <n v="1"/>
    <n v="0"/>
    <n v="0"/>
    <s v="Clinical Backlog Risk"/>
    <n v="0"/>
    <x v="0"/>
  </r>
  <r>
    <s v="PAT_10725"/>
    <n v="83"/>
    <s v="Female"/>
    <s v="Hyderabad"/>
    <n v="22.6"/>
    <s v="None"/>
    <s v="Scheduled"/>
    <x v="9"/>
    <s v="Pregnancy Checkup"/>
    <s v="Low"/>
    <n v="18"/>
    <n v="670"/>
    <s v="No"/>
    <s v="Tuesday"/>
    <s v="March"/>
    <n v="2"/>
    <n v="33"/>
    <n v="11"/>
    <n v="3"/>
    <n v="3.4"/>
    <n v="0"/>
    <n v="9.5"/>
    <n v="978"/>
    <n v="203"/>
    <n v="1851"/>
    <s v="Completed"/>
    <s v="Senior"/>
    <n v="0"/>
    <n v="1"/>
    <n v="0"/>
    <n v="0"/>
    <n v="0"/>
    <s v="Standard Care"/>
    <n v="0"/>
    <x v="0"/>
  </r>
  <r>
    <s v="PAT_10726"/>
    <n v="43"/>
    <s v="Male"/>
    <s v="Ahmedabad"/>
    <n v="26.4"/>
    <s v="Diabetes"/>
    <s v="Scheduled"/>
    <x v="4"/>
    <s v="Cough"/>
    <s v="Medium"/>
    <n v="13"/>
    <n v="559"/>
    <s v="Yes"/>
    <s v="Wednesday"/>
    <s v="July"/>
    <n v="17"/>
    <n v="18"/>
    <n v="0"/>
    <n v="0"/>
    <n v="3.1"/>
    <n v="0"/>
    <n v="10"/>
    <n v="4783"/>
    <n v="2516"/>
    <n v="5500.6"/>
    <s v="Completed"/>
    <s v="Adult"/>
    <n v="0"/>
    <n v="0"/>
    <n v="1"/>
    <n v="0"/>
    <n v="0"/>
    <s v="Standard Care"/>
    <n v="0"/>
    <x v="0"/>
  </r>
  <r>
    <s v="PAT_10727"/>
    <n v="85"/>
    <s v="Male"/>
    <s v="Chennai"/>
    <n v="24.9"/>
    <s v="None"/>
    <s v="Walk-in"/>
    <x v="4"/>
    <s v="Cough"/>
    <s v="Low"/>
    <n v="21"/>
    <n v="720"/>
    <s v="No"/>
    <s v="Tuesday"/>
    <s v="July"/>
    <n v="23"/>
    <n v="46"/>
    <n v="8"/>
    <n v="2"/>
    <n v="4.0999999999999996"/>
    <n v="0"/>
    <n v="9"/>
    <n v="615"/>
    <n v="175"/>
    <n v="1510"/>
    <s v="No Show"/>
    <s v="Senior"/>
    <n v="1510"/>
    <n v="1"/>
    <n v="1"/>
    <n v="0"/>
    <n v="0"/>
    <s v="Routine Scheduled Care"/>
    <n v="1"/>
    <x v="0"/>
  </r>
  <r>
    <s v="PAT_10728"/>
    <n v="28"/>
    <s v="Male"/>
    <s v="Pune"/>
    <n v="23"/>
    <s v="Diabetes"/>
    <s v="Emergency"/>
    <x v="9"/>
    <s v="Pregnancy Checkup"/>
    <s v="Low"/>
    <n v="23"/>
    <n v="748"/>
    <s v="Yes"/>
    <s v="Friday"/>
    <s v="August"/>
    <n v="0"/>
    <n v="39"/>
    <n v="9"/>
    <n v="1"/>
    <n v="4.8"/>
    <n v="1"/>
    <n v="9.8000000000000007"/>
    <n v="368"/>
    <n v="15"/>
    <n v="791.7"/>
    <s v="Completed"/>
    <s v="Young Adult"/>
    <n v="0"/>
    <n v="1"/>
    <n v="0"/>
    <n v="0"/>
    <n v="0"/>
    <s v="Standard Care"/>
    <n v="0"/>
    <x v="1"/>
  </r>
  <r>
    <s v="PAT_10729"/>
    <n v="71"/>
    <s v="Male"/>
    <s v="Kolkata"/>
    <n v="23.5"/>
    <s v="None"/>
    <s v="Scheduled"/>
    <x v="9"/>
    <s v="Pregnancy Checkup"/>
    <s v="High"/>
    <n v="5"/>
    <n v="355"/>
    <s v="No"/>
    <s v="Tuesday"/>
    <s v="June"/>
    <n v="7"/>
    <n v="13"/>
    <n v="13"/>
    <n v="0"/>
    <n v="5"/>
    <n v="0"/>
    <n v="10"/>
    <n v="16247"/>
    <n v="5953"/>
    <n v="22555"/>
    <s v="Completed"/>
    <s v="Middle Aged"/>
    <n v="0"/>
    <n v="0"/>
    <n v="0"/>
    <n v="0"/>
    <n v="0"/>
    <s v="Standard Care"/>
    <n v="0"/>
    <x v="0"/>
  </r>
  <r>
    <s v="PAT_10730"/>
    <n v="60"/>
    <s v="Male"/>
    <s v="Mumbai"/>
    <n v="26.4"/>
    <s v="Hypertension"/>
    <s v="Walk-in"/>
    <x v="5"/>
    <s v="Fever"/>
    <s v="Low"/>
    <n v="11"/>
    <n v="473"/>
    <s v="Yes"/>
    <s v="Thursday"/>
    <s v="March"/>
    <n v="17"/>
    <n v="41"/>
    <n v="11"/>
    <n v="0"/>
    <n v="4.4000000000000004"/>
    <n v="0"/>
    <n v="9.5"/>
    <n v="977"/>
    <n v="702"/>
    <n v="1506.4"/>
    <s v="Completed"/>
    <s v="Middle Aged"/>
    <n v="0"/>
    <n v="1"/>
    <n v="1"/>
    <n v="0"/>
    <n v="0"/>
    <s v="Routine Scheduled Care"/>
    <n v="0"/>
    <x v="0"/>
  </r>
  <r>
    <s v="PAT_10731"/>
    <n v="84"/>
    <s v="Female"/>
    <s v="Bangalore"/>
    <n v="20.3"/>
    <s v="Asthma"/>
    <s v="Scheduled"/>
    <x v="8"/>
    <s v="Dental Pain"/>
    <s v="Low"/>
    <n v="13"/>
    <n v="506"/>
    <s v="No"/>
    <s v="Friday"/>
    <s v="March"/>
    <n v="12"/>
    <n v="51"/>
    <n v="4"/>
    <n v="0"/>
    <n v="4.5999999999999996"/>
    <n v="0"/>
    <n v="8.9"/>
    <n v="875"/>
    <n v="149"/>
    <n v="1530"/>
    <s v="No Show"/>
    <s v="Senior"/>
    <n v="1530"/>
    <n v="1"/>
    <n v="0"/>
    <n v="0"/>
    <n v="0"/>
    <s v="Routine Scheduled Care"/>
    <n v="1"/>
    <x v="0"/>
  </r>
  <r>
    <s v="PAT_10732"/>
    <n v="10"/>
    <s v="Male"/>
    <s v="Pune"/>
    <n v="27.8"/>
    <s v="None"/>
    <s v="Scheduled"/>
    <x v="3"/>
    <s v="Eye Irritation"/>
    <s v="Medium"/>
    <n v="17"/>
    <n v="572"/>
    <s v="Yes"/>
    <s v="Thursday"/>
    <s v="August"/>
    <n v="18"/>
    <n v="30"/>
    <n v="0"/>
    <n v="0"/>
    <n v="3.9"/>
    <n v="0"/>
    <n v="9.9"/>
    <n v="1029"/>
    <n v="3051"/>
    <n v="3256.4"/>
    <s v="Completed"/>
    <s v="Pediatric"/>
    <n v="0"/>
    <n v="0"/>
    <n v="1"/>
    <n v="0"/>
    <n v="0"/>
    <s v="Standard Care"/>
    <n v="0"/>
    <x v="0"/>
  </r>
  <r>
    <s v="PAT_10733"/>
    <n v="16"/>
    <s v="Female"/>
    <s v="Mumbai"/>
    <n v="22.8"/>
    <s v="Hypertension"/>
    <s v="Emergency"/>
    <x v="0"/>
    <s v="Headache"/>
    <s v="Low"/>
    <n v="22"/>
    <n v="711"/>
    <s v="Yes"/>
    <s v="Friday"/>
    <s v="March"/>
    <n v="0"/>
    <n v="52"/>
    <n v="10"/>
    <n v="3"/>
    <n v="5"/>
    <n v="1"/>
    <n v="9"/>
    <n v="662"/>
    <n v="337"/>
    <n v="1197"/>
    <s v="Completed"/>
    <s v="Pediatric"/>
    <n v="0"/>
    <n v="1"/>
    <n v="0"/>
    <n v="0"/>
    <n v="0"/>
    <s v="Standard Care"/>
    <n v="0"/>
    <x v="1"/>
  </r>
  <r>
    <s v="PAT_10734"/>
    <n v="10"/>
    <s v="Male"/>
    <s v="Kolkata"/>
    <n v="33.1"/>
    <s v="Heart Disease"/>
    <s v="Scheduled"/>
    <x v="5"/>
    <s v="Fever"/>
    <s v="High"/>
    <n v="20"/>
    <n v="668"/>
    <s v="Yes"/>
    <s v="Thursday"/>
    <s v="September"/>
    <n v="13"/>
    <n v="5"/>
    <n v="0"/>
    <n v="0"/>
    <n v="3.9"/>
    <n v="0"/>
    <n v="10"/>
    <n v="13596"/>
    <n v="12785"/>
    <n v="18934.3"/>
    <s v="Completed"/>
    <s v="Pediatric"/>
    <n v="0"/>
    <n v="0"/>
    <n v="0"/>
    <n v="0"/>
    <n v="0"/>
    <s v="Standard Care"/>
    <n v="0"/>
    <x v="0"/>
  </r>
  <r>
    <s v="PAT_10735"/>
    <n v="12"/>
    <s v="Female"/>
    <s v="Ahmedabad"/>
    <n v="24.2"/>
    <s v="Hypertension"/>
    <s v="Walk-in"/>
    <x v="4"/>
    <s v="Cough"/>
    <s v="Low"/>
    <n v="17"/>
    <n v="704"/>
    <s v="Yes"/>
    <s v="Monday"/>
    <s v="December"/>
    <n v="14"/>
    <n v="57"/>
    <n v="13"/>
    <n v="3"/>
    <n v="3.6"/>
    <n v="0"/>
    <n v="8"/>
    <n v="968"/>
    <n v="682"/>
    <n v="1647.8"/>
    <s v="Completed"/>
    <s v="Pediatric"/>
    <n v="0"/>
    <n v="1"/>
    <n v="0"/>
    <n v="0"/>
    <n v="0"/>
    <s v="Routine Scheduled Care"/>
    <n v="0"/>
    <x v="0"/>
  </r>
  <r>
    <s v="PAT_10736"/>
    <n v="81"/>
    <s v="Female"/>
    <s v="Bangalore"/>
    <n v="21.2"/>
    <s v="None"/>
    <s v="Scheduled"/>
    <x v="1"/>
    <s v="Skin Allergy"/>
    <s v="Low"/>
    <n v="29"/>
    <n v="827"/>
    <s v="Yes"/>
    <s v="Thursday"/>
    <s v="November"/>
    <n v="2"/>
    <n v="36"/>
    <n v="12"/>
    <n v="3"/>
    <n v="4.9000000000000004"/>
    <n v="0"/>
    <n v="10"/>
    <n v="190"/>
    <n v="729"/>
    <n v="1222.2"/>
    <s v="Completed"/>
    <s v="Senior"/>
    <n v="0"/>
    <n v="1"/>
    <n v="0"/>
    <n v="0"/>
    <n v="0"/>
    <s v="Standard Care"/>
    <n v="0"/>
    <x v="0"/>
  </r>
  <r>
    <s v="PAT_10737"/>
    <n v="28"/>
    <s v="Female"/>
    <s v="Delhi"/>
    <n v="20.9"/>
    <s v="Hypertension"/>
    <s v="Scheduled"/>
    <x v="8"/>
    <s v="Dental Pain"/>
    <s v="High"/>
    <n v="2"/>
    <n v="340"/>
    <s v="No"/>
    <s v="Thursday"/>
    <s v="March"/>
    <n v="25"/>
    <n v="13"/>
    <n v="12"/>
    <n v="4"/>
    <n v="3.8"/>
    <n v="0"/>
    <n v="10"/>
    <n v="5328"/>
    <n v="12968"/>
    <n v="18636"/>
    <s v="No Show"/>
    <s v="Young Adult"/>
    <n v="18636"/>
    <n v="0"/>
    <n v="1"/>
    <n v="0"/>
    <n v="0"/>
    <s v="Clinical Backlog Risk"/>
    <n v="1"/>
    <x v="0"/>
  </r>
  <r>
    <s v="PAT_10738"/>
    <n v="67"/>
    <s v="Female"/>
    <s v="Delhi"/>
    <n v="27.8"/>
    <s v="Hypertension"/>
    <s v="Scheduled"/>
    <x v="2"/>
    <s v="Joint Pain"/>
    <s v="High"/>
    <n v="30"/>
    <n v="987"/>
    <s v="No"/>
    <s v="Saturday"/>
    <s v="February"/>
    <n v="5"/>
    <n v="10"/>
    <n v="11"/>
    <n v="5"/>
    <n v="3.2"/>
    <n v="0"/>
    <n v="10"/>
    <n v="12089"/>
    <n v="12708"/>
    <n v="25784"/>
    <s v="Completed"/>
    <s v="Middle Aged"/>
    <n v="0"/>
    <n v="0"/>
    <n v="0"/>
    <n v="0"/>
    <n v="0"/>
    <s v="Standard Care"/>
    <n v="0"/>
    <x v="0"/>
  </r>
  <r>
    <s v="PAT_10739"/>
    <n v="42"/>
    <s v="Female"/>
    <s v="Chennai"/>
    <n v="21.2"/>
    <s v="Diabetes"/>
    <s v="Scheduled"/>
    <x v="1"/>
    <s v="Skin Allergy"/>
    <s v="Medium"/>
    <n v="20"/>
    <n v="693"/>
    <s v="No"/>
    <s v="Friday"/>
    <s v="September"/>
    <n v="10"/>
    <n v="27"/>
    <n v="3"/>
    <n v="0"/>
    <n v="4.4000000000000004"/>
    <n v="0"/>
    <n v="10"/>
    <n v="2885"/>
    <n v="1747"/>
    <n v="5325"/>
    <s v="Completed"/>
    <s v="Adult"/>
    <n v="0"/>
    <n v="0"/>
    <n v="0"/>
    <n v="0"/>
    <n v="0"/>
    <s v="Standard Care"/>
    <n v="0"/>
    <x v="0"/>
  </r>
  <r>
    <s v="PAT_10740"/>
    <n v="40"/>
    <s v="Male"/>
    <s v="Pune"/>
    <n v="16.100000000000001"/>
    <s v="Diabetes"/>
    <s v="Scheduled"/>
    <x v="2"/>
    <s v="Joint Pain"/>
    <s v="High"/>
    <n v="1"/>
    <n v="230"/>
    <s v="Yes"/>
    <s v="Saturday"/>
    <s v="June"/>
    <n v="23"/>
    <n v="12"/>
    <n v="5"/>
    <n v="1"/>
    <n v="4.4000000000000004"/>
    <n v="0"/>
    <n v="10"/>
    <n v="6033"/>
    <n v="5620"/>
    <n v="8318.1"/>
    <s v="Completed"/>
    <s v="Adult"/>
    <n v="0"/>
    <n v="0"/>
    <n v="1"/>
    <n v="0"/>
    <n v="0"/>
    <s v="Clinical Backlog Risk"/>
    <n v="0"/>
    <x v="0"/>
  </r>
  <r>
    <s v="PAT_10741"/>
    <n v="67"/>
    <s v="Male"/>
    <s v="Pune"/>
    <n v="23.6"/>
    <s v="None"/>
    <s v="Emergency"/>
    <x v="9"/>
    <s v="Pregnancy Checkup"/>
    <s v="High"/>
    <n v="9"/>
    <n v="550"/>
    <s v="Yes"/>
    <s v="Friday"/>
    <s v="December"/>
    <n v="0"/>
    <n v="18"/>
    <n v="9"/>
    <n v="3"/>
    <n v="3.4"/>
    <n v="1"/>
    <n v="10"/>
    <n v="13599"/>
    <n v="8169"/>
    <n v="15622.6"/>
    <s v="Completed"/>
    <s v="Middle Aged"/>
    <n v="0"/>
    <n v="0"/>
    <n v="0"/>
    <n v="0"/>
    <n v="1"/>
    <s v="Optimized Emergency Care"/>
    <n v="0"/>
    <x v="1"/>
  </r>
  <r>
    <s v="PAT_10742"/>
    <n v="6"/>
    <s v="Male"/>
    <s v="Nagpur"/>
    <n v="21.4"/>
    <s v="Hypertension"/>
    <s v="Emergency"/>
    <x v="0"/>
    <s v="Headache"/>
    <s v="Low"/>
    <n v="13"/>
    <n v="569"/>
    <s v="Yes"/>
    <s v="Saturday"/>
    <s v="August"/>
    <n v="0"/>
    <n v="49"/>
    <n v="7"/>
    <n v="0"/>
    <n v="4.8"/>
    <n v="1"/>
    <n v="9.1"/>
    <n v="295"/>
    <n v="629"/>
    <n v="1045.0999999999999"/>
    <s v="Completed"/>
    <s v="Pediatric"/>
    <n v="0"/>
    <n v="1"/>
    <n v="0"/>
    <n v="0"/>
    <n v="0"/>
    <s v="Standard Care"/>
    <n v="0"/>
    <x v="1"/>
  </r>
  <r>
    <s v="PAT_10743"/>
    <n v="79"/>
    <s v="Male"/>
    <s v="Bangalore"/>
    <n v="29.9"/>
    <s v="None"/>
    <s v="Scheduled"/>
    <x v="1"/>
    <s v="Skin Allergy"/>
    <s v="High"/>
    <n v="18"/>
    <n v="691"/>
    <s v="Yes"/>
    <s v="Monday"/>
    <s v="June"/>
    <n v="19"/>
    <n v="8"/>
    <n v="0"/>
    <n v="0"/>
    <n v="3.8"/>
    <n v="0"/>
    <n v="10"/>
    <n v="8098"/>
    <n v="9476"/>
    <n v="12785.5"/>
    <s v="Completed"/>
    <s v="Senior"/>
    <n v="0"/>
    <n v="0"/>
    <n v="1"/>
    <n v="0"/>
    <n v="0"/>
    <s v="Clinical Backlog Risk"/>
    <n v="0"/>
    <x v="0"/>
  </r>
  <r>
    <s v="PAT_10744"/>
    <n v="38"/>
    <s v="Female"/>
    <s v="Ahmedabad"/>
    <n v="17.399999999999999"/>
    <s v="Diabetes"/>
    <s v="Scheduled"/>
    <x v="3"/>
    <s v="Eye Irritation"/>
    <s v="Low"/>
    <n v="19"/>
    <n v="755"/>
    <s v="Yes"/>
    <s v="Friday"/>
    <s v="May"/>
    <n v="25"/>
    <n v="32"/>
    <n v="2"/>
    <n v="1"/>
    <n v="3.9"/>
    <n v="0"/>
    <n v="9.8000000000000007"/>
    <n v="436"/>
    <n v="999"/>
    <n v="1533"/>
    <s v="Completed"/>
    <s v="Adult"/>
    <n v="0"/>
    <n v="1"/>
    <n v="1"/>
    <n v="0"/>
    <n v="0"/>
    <s v="Routine Scheduled Care"/>
    <n v="0"/>
    <x v="0"/>
  </r>
  <r>
    <s v="PAT_10745"/>
    <n v="79"/>
    <s v="Female"/>
    <s v="Jaipur"/>
    <n v="21.7"/>
    <s v="None"/>
    <s v="Scheduled"/>
    <x v="4"/>
    <s v="Cough"/>
    <s v="Low"/>
    <n v="2"/>
    <n v="314"/>
    <s v="Yes"/>
    <s v="Thursday"/>
    <s v="March"/>
    <n v="13"/>
    <n v="42"/>
    <n v="4"/>
    <n v="2"/>
    <n v="3"/>
    <n v="0"/>
    <n v="8.6999999999999993"/>
    <n v="277"/>
    <n v="343"/>
    <n v="653.79999999999995"/>
    <s v="Completed"/>
    <s v="Senior"/>
    <n v="0"/>
    <n v="1"/>
    <n v="0"/>
    <n v="0"/>
    <n v="0"/>
    <s v="Routine Scheduled Care"/>
    <n v="0"/>
    <x v="0"/>
  </r>
  <r>
    <s v="PAT_10746"/>
    <n v="44"/>
    <s v="Female"/>
    <s v="Pune"/>
    <n v="19"/>
    <s v="None"/>
    <s v="Scheduled"/>
    <x v="1"/>
    <s v="Skin Allergy"/>
    <s v="Low"/>
    <n v="23"/>
    <n v="779"/>
    <s v="Yes"/>
    <s v="Tuesday"/>
    <s v="September"/>
    <n v="3"/>
    <n v="48"/>
    <n v="6"/>
    <n v="1"/>
    <n v="4.9000000000000004"/>
    <n v="0"/>
    <n v="9.1999999999999993"/>
    <n v="787"/>
    <n v="116"/>
    <n v="1177.4000000000001"/>
    <s v="Completed"/>
    <s v="Adult"/>
    <n v="0"/>
    <n v="1"/>
    <n v="0"/>
    <n v="0"/>
    <n v="0"/>
    <s v="Standard Care"/>
    <n v="0"/>
    <x v="0"/>
  </r>
  <r>
    <s v="PAT_10747"/>
    <n v="53"/>
    <s v="Male"/>
    <s v="Hyderabad"/>
    <n v="24.1"/>
    <s v="None"/>
    <s v="Scheduled"/>
    <x v="3"/>
    <s v="Eye Irritation"/>
    <s v="Low"/>
    <n v="28"/>
    <n v="798"/>
    <s v="Yes"/>
    <s v="Saturday"/>
    <s v="November"/>
    <n v="26"/>
    <n v="22"/>
    <n v="4"/>
    <n v="0"/>
    <n v="4.7"/>
    <n v="0"/>
    <n v="10"/>
    <n v="998"/>
    <n v="981"/>
    <n v="1943.9"/>
    <s v="No Show"/>
    <s v="Adult"/>
    <n v="2777"/>
    <n v="0"/>
    <n v="1"/>
    <n v="0"/>
    <n v="0"/>
    <s v="Routine Scheduled Care"/>
    <n v="1"/>
    <x v="0"/>
  </r>
  <r>
    <s v="PAT_10748"/>
    <n v="44"/>
    <s v="Male"/>
    <s v="Hyderabad"/>
    <n v="26.8"/>
    <s v="None"/>
    <s v="Walk-in"/>
    <x v="5"/>
    <s v="Fever"/>
    <s v="Medium"/>
    <n v="29"/>
    <n v="862"/>
    <s v="No"/>
    <s v="Saturday"/>
    <s v="June"/>
    <n v="6"/>
    <n v="22"/>
    <n v="7"/>
    <n v="0"/>
    <n v="4"/>
    <n v="0"/>
    <n v="10"/>
    <n v="2094"/>
    <n v="2814"/>
    <n v="5770"/>
    <s v="Cancelled"/>
    <s v="Adult"/>
    <n v="0"/>
    <n v="0"/>
    <n v="0"/>
    <n v="0"/>
    <n v="0"/>
    <s v="Standard Care"/>
    <n v="1"/>
    <x v="0"/>
  </r>
  <r>
    <s v="PAT_10749"/>
    <n v="14"/>
    <s v="Female"/>
    <s v="Jaipur"/>
    <n v="20.100000000000001"/>
    <s v="None"/>
    <s v="Scheduled"/>
    <x v="2"/>
    <s v="Joint Pain"/>
    <s v="Medium"/>
    <n v="20"/>
    <n v="723"/>
    <s v="No"/>
    <s v="Friday"/>
    <s v="August"/>
    <n v="13"/>
    <n v="35"/>
    <n v="13"/>
    <n v="2"/>
    <n v="3"/>
    <n v="0"/>
    <n v="9.1999999999999993"/>
    <n v="1546"/>
    <n v="2420"/>
    <n v="4689"/>
    <s v="Completed"/>
    <s v="Pediatric"/>
    <n v="0"/>
    <n v="1"/>
    <n v="0"/>
    <n v="1"/>
    <n v="0"/>
    <s v="Standard Care"/>
    <n v="0"/>
    <x v="0"/>
  </r>
  <r>
    <s v="PAT_10750"/>
    <n v="85"/>
    <s v="Female"/>
    <s v="Hyderabad"/>
    <n v="24.6"/>
    <s v="Diabetes"/>
    <s v="Scheduled"/>
    <x v="1"/>
    <s v="Skin Allergy"/>
    <s v="Low"/>
    <n v="4"/>
    <n v="443"/>
    <s v="Yes"/>
    <s v="Wednesday"/>
    <s v="May"/>
    <n v="19"/>
    <n v="20"/>
    <n v="0"/>
    <n v="0"/>
    <n v="4"/>
    <n v="0"/>
    <n v="10"/>
    <n v="475"/>
    <n v="141"/>
    <n v="741.3"/>
    <s v="Completed"/>
    <s v="Senior"/>
    <n v="0"/>
    <n v="0"/>
    <n v="1"/>
    <n v="0"/>
    <n v="0"/>
    <s v="Routine Scheduled Care"/>
    <n v="0"/>
    <x v="0"/>
  </r>
  <r>
    <s v="PAT_10751"/>
    <n v="10"/>
    <s v="Male"/>
    <s v="Delhi"/>
    <n v="23.6"/>
    <s v="None"/>
    <s v="Scheduled"/>
    <x v="9"/>
    <s v="Pregnancy Checkup"/>
    <s v="High"/>
    <n v="24"/>
    <n v="740"/>
    <s v="Yes"/>
    <s v="Friday"/>
    <s v="May"/>
    <n v="14"/>
    <n v="9"/>
    <n v="0"/>
    <n v="0"/>
    <n v="3.5"/>
    <n v="0"/>
    <n v="10"/>
    <n v="10125"/>
    <n v="14787"/>
    <n v="17956.400000000001"/>
    <s v="Cancelled"/>
    <s v="Pediatric"/>
    <n v="0"/>
    <n v="0"/>
    <n v="0"/>
    <n v="0"/>
    <n v="0"/>
    <s v="Standard Care"/>
    <n v="1"/>
    <x v="0"/>
  </r>
  <r>
    <s v="PAT_10752"/>
    <n v="25"/>
    <s v="Male"/>
    <s v="Delhi"/>
    <n v="27.8"/>
    <s v="Hypertension"/>
    <s v="Walk-in"/>
    <x v="6"/>
    <s v="Chest Pain"/>
    <s v="Medium"/>
    <n v="29"/>
    <n v="853"/>
    <s v="No"/>
    <s v="Friday"/>
    <s v="March"/>
    <n v="18"/>
    <n v="17"/>
    <n v="4"/>
    <n v="2"/>
    <n v="4.5999999999999996"/>
    <n v="0"/>
    <n v="10"/>
    <n v="2561"/>
    <n v="2083"/>
    <n v="5497"/>
    <s v="Completed"/>
    <s v="Young Adult"/>
    <n v="0"/>
    <n v="0"/>
    <n v="1"/>
    <n v="0"/>
    <n v="0"/>
    <s v="Standard Care"/>
    <n v="0"/>
    <x v="0"/>
  </r>
  <r>
    <s v="PAT_10753"/>
    <n v="63"/>
    <s v="Female"/>
    <s v="Hyderabad"/>
    <n v="27"/>
    <s v="None"/>
    <s v="Walk-in"/>
    <x v="0"/>
    <s v="Headache"/>
    <s v="Medium"/>
    <n v="12"/>
    <n v="631"/>
    <s v="Yes"/>
    <s v="Wednesday"/>
    <s v="March"/>
    <n v="5"/>
    <n v="28"/>
    <n v="6"/>
    <n v="1"/>
    <n v="4.2"/>
    <n v="0"/>
    <n v="10"/>
    <n v="1125"/>
    <n v="2573"/>
    <n v="3030.3"/>
    <s v="Completed"/>
    <s v="Middle Aged"/>
    <n v="0"/>
    <n v="0"/>
    <n v="0"/>
    <n v="0"/>
    <n v="0"/>
    <s v="Standard Care"/>
    <n v="0"/>
    <x v="0"/>
  </r>
  <r>
    <s v="PAT_10754"/>
    <n v="80"/>
    <s v="Female"/>
    <s v="Ahmedabad"/>
    <n v="19"/>
    <s v="Diabetes"/>
    <s v="Walk-in"/>
    <x v="6"/>
    <s v="Chest Pain"/>
    <s v="High"/>
    <n v="14"/>
    <n v="606"/>
    <s v="Yes"/>
    <s v="Thursday"/>
    <s v="March"/>
    <n v="13"/>
    <n v="5"/>
    <n v="1"/>
    <n v="0"/>
    <n v="4"/>
    <n v="0"/>
    <n v="10"/>
    <n v="13387"/>
    <n v="8925"/>
    <n v="16042.6"/>
    <s v="Completed"/>
    <s v="Senior"/>
    <n v="0"/>
    <n v="0"/>
    <n v="0"/>
    <n v="0"/>
    <n v="0"/>
    <s v="Standard Care"/>
    <n v="0"/>
    <x v="0"/>
  </r>
  <r>
    <s v="PAT_10755"/>
    <n v="16"/>
    <s v="Female"/>
    <s v="Chennai"/>
    <n v="29.3"/>
    <s v="None"/>
    <s v="Emergency"/>
    <x v="3"/>
    <s v="Eye Irritation"/>
    <s v="High"/>
    <n v="9"/>
    <n v="560"/>
    <s v="No"/>
    <s v="Thursday"/>
    <s v="May"/>
    <n v="0"/>
    <n v="9"/>
    <n v="11"/>
    <n v="3"/>
    <n v="4.5"/>
    <n v="1"/>
    <n v="10"/>
    <n v="8591"/>
    <n v="6181"/>
    <n v="15332"/>
    <s v="Completed"/>
    <s v="Pediatric"/>
    <n v="0"/>
    <n v="0"/>
    <n v="0"/>
    <n v="0"/>
    <n v="0"/>
    <s v="Optimized Emergency Care"/>
    <n v="0"/>
    <x v="1"/>
  </r>
  <r>
    <s v="PAT_10756"/>
    <n v="39"/>
    <s v="Male"/>
    <s v="Jaipur"/>
    <n v="26.2"/>
    <s v="Hypertension"/>
    <s v="Walk-in"/>
    <x v="9"/>
    <s v="Pregnancy Checkup"/>
    <s v="Medium"/>
    <n v="11"/>
    <n v="453"/>
    <s v="Yes"/>
    <s v="Monday"/>
    <s v="March"/>
    <n v="25"/>
    <n v="16"/>
    <n v="7"/>
    <n v="1"/>
    <n v="3.1"/>
    <n v="0"/>
    <n v="10"/>
    <n v="2914"/>
    <n v="3475"/>
    <n v="4789.3999999999996"/>
    <s v="Completed"/>
    <s v="Adult"/>
    <n v="0"/>
    <n v="0"/>
    <n v="1"/>
    <n v="0"/>
    <n v="0"/>
    <s v="Standard Care"/>
    <n v="0"/>
    <x v="0"/>
  </r>
  <r>
    <s v="PAT_10757"/>
    <n v="50"/>
    <s v="Male"/>
    <s v="Hyderabad"/>
    <n v="21.4"/>
    <s v="None"/>
    <s v="Emergency"/>
    <x v="8"/>
    <s v="Dental Pain"/>
    <s v="Low"/>
    <n v="20"/>
    <n v="704"/>
    <s v="Yes"/>
    <s v="Monday"/>
    <s v="October"/>
    <n v="0"/>
    <n v="55"/>
    <n v="0"/>
    <n v="0"/>
    <n v="3.5"/>
    <n v="1"/>
    <n v="8.1"/>
    <n v="400"/>
    <n v="556"/>
    <n v="1162"/>
    <s v="Completed"/>
    <s v="Adult"/>
    <n v="0"/>
    <n v="1"/>
    <n v="0"/>
    <n v="0"/>
    <n v="0"/>
    <s v="Standard Care"/>
    <n v="0"/>
    <x v="1"/>
  </r>
  <r>
    <s v="PAT_10758"/>
    <n v="1"/>
    <s v="Male"/>
    <s v="Jaipur"/>
    <n v="23.2"/>
    <s v="Diabetes"/>
    <s v="Walk-in"/>
    <x v="1"/>
    <s v="Skin Allergy"/>
    <s v="Low"/>
    <n v="3"/>
    <n v="423"/>
    <s v="Yes"/>
    <s v="Thursday"/>
    <s v="November"/>
    <n v="1"/>
    <n v="33"/>
    <n v="1"/>
    <n v="0"/>
    <n v="4.0999999999999996"/>
    <n v="0"/>
    <n v="9.8000000000000007"/>
    <n v="301"/>
    <n v="646"/>
    <n v="959"/>
    <s v="Completed"/>
    <s v="Pediatric"/>
    <n v="0"/>
    <n v="1"/>
    <n v="0"/>
    <n v="0"/>
    <n v="0"/>
    <s v="Standard Care"/>
    <n v="0"/>
    <x v="0"/>
  </r>
  <r>
    <s v="PAT_10759"/>
    <n v="36"/>
    <s v="Male"/>
    <s v="Nagpur"/>
    <n v="25.9"/>
    <s v="None"/>
    <s v="Scheduled"/>
    <x v="9"/>
    <s v="Pregnancy Checkup"/>
    <s v="Medium"/>
    <n v="24"/>
    <n v="821"/>
    <s v="No"/>
    <s v="Saturday"/>
    <s v="June"/>
    <n v="18"/>
    <n v="36"/>
    <n v="4"/>
    <n v="1"/>
    <n v="4.2"/>
    <n v="0"/>
    <n v="9.6999999999999993"/>
    <n v="1089"/>
    <n v="2251"/>
    <n v="4161"/>
    <s v="Completed"/>
    <s v="Adult"/>
    <n v="0"/>
    <n v="1"/>
    <n v="1"/>
    <n v="0"/>
    <n v="0"/>
    <s v="Standard Care"/>
    <n v="0"/>
    <x v="0"/>
  </r>
  <r>
    <s v="PAT_10760"/>
    <n v="74"/>
    <s v="Female"/>
    <s v="Delhi"/>
    <n v="23.7"/>
    <s v="Hypertension"/>
    <s v="Emergency"/>
    <x v="7"/>
    <s v="Stomach Pain"/>
    <s v="Medium"/>
    <n v="15"/>
    <n v="646"/>
    <s v="Yes"/>
    <s v="Wednesday"/>
    <s v="June"/>
    <n v="0"/>
    <n v="29"/>
    <n v="1"/>
    <n v="0"/>
    <n v="3.8"/>
    <n v="1"/>
    <n v="10"/>
    <n v="3945"/>
    <n v="2126"/>
    <n v="4701.8999999999996"/>
    <s v="Completed"/>
    <s v="Middle Aged"/>
    <n v="0"/>
    <n v="0"/>
    <n v="0"/>
    <n v="0"/>
    <n v="0"/>
    <s v="Standard Care"/>
    <n v="0"/>
    <x v="1"/>
  </r>
  <r>
    <s v="PAT_10761"/>
    <n v="22"/>
    <s v="Female"/>
    <s v="Ahmedabad"/>
    <n v="28.5"/>
    <s v="Asthma"/>
    <s v="Scheduled"/>
    <x v="4"/>
    <s v="Cough"/>
    <s v="Low"/>
    <n v="21"/>
    <n v="719"/>
    <s v="No"/>
    <s v="Thursday"/>
    <s v="August"/>
    <n v="14"/>
    <n v="32"/>
    <n v="6"/>
    <n v="1"/>
    <n v="3.2"/>
    <n v="0"/>
    <n v="9.5"/>
    <n v="435"/>
    <n v="173"/>
    <n v="1327"/>
    <s v="Completed"/>
    <s v="Young Adult"/>
    <n v="0"/>
    <n v="1"/>
    <n v="0"/>
    <n v="0"/>
    <n v="0"/>
    <s v="Routine Scheduled Care"/>
    <n v="0"/>
    <x v="0"/>
  </r>
  <r>
    <s v="PAT_10762"/>
    <n v="60"/>
    <s v="Female"/>
    <s v="Delhi"/>
    <n v="28.4"/>
    <s v="Hypertension"/>
    <s v="Scheduled"/>
    <x v="7"/>
    <s v="Stomach Pain"/>
    <s v="High"/>
    <n v="23"/>
    <n v="844"/>
    <s v="Yes"/>
    <s v="Friday"/>
    <s v="October"/>
    <n v="18"/>
    <n v="9"/>
    <n v="5"/>
    <n v="1"/>
    <n v="4.5"/>
    <n v="0"/>
    <n v="10"/>
    <n v="12758"/>
    <n v="11053"/>
    <n v="17258.5"/>
    <s v="Completed"/>
    <s v="Middle Aged"/>
    <n v="0"/>
    <n v="0"/>
    <n v="1"/>
    <n v="0"/>
    <n v="0"/>
    <s v="Clinical Backlog Risk"/>
    <n v="0"/>
    <x v="0"/>
  </r>
  <r>
    <s v="PAT_10763"/>
    <n v="70"/>
    <s v="Male"/>
    <s v="Delhi"/>
    <n v="22.8"/>
    <s v="None"/>
    <s v="Scheduled"/>
    <x v="9"/>
    <s v="Pregnancy Checkup"/>
    <s v="High"/>
    <n v="5"/>
    <n v="400"/>
    <s v="Yes"/>
    <s v="Friday"/>
    <s v="July"/>
    <n v="25"/>
    <n v="6"/>
    <n v="3"/>
    <n v="2"/>
    <n v="4.5"/>
    <n v="0"/>
    <n v="10"/>
    <n v="12716"/>
    <n v="6343"/>
    <n v="13621.3"/>
    <s v="Completed"/>
    <s v="Middle Aged"/>
    <n v="0"/>
    <n v="0"/>
    <n v="1"/>
    <n v="0"/>
    <n v="0"/>
    <s v="Clinical Backlog Risk"/>
    <n v="0"/>
    <x v="0"/>
  </r>
  <r>
    <s v="PAT_10764"/>
    <n v="58"/>
    <s v="Male"/>
    <s v="Mumbai"/>
    <n v="17.100000000000001"/>
    <s v="None"/>
    <s v="Walk-in"/>
    <x v="1"/>
    <s v="Skin Allergy"/>
    <s v="Medium"/>
    <n v="22"/>
    <n v="833"/>
    <s v="Yes"/>
    <s v="Friday"/>
    <s v="March"/>
    <n v="28"/>
    <n v="32"/>
    <n v="0"/>
    <n v="0"/>
    <n v="4.0999999999999996"/>
    <n v="0"/>
    <n v="9.9"/>
    <n v="3081"/>
    <n v="2749"/>
    <n v="4664.1000000000004"/>
    <s v="Cancelled"/>
    <s v="Middle Aged"/>
    <n v="0"/>
    <n v="1"/>
    <n v="1"/>
    <n v="1"/>
    <n v="0"/>
    <s v="Standard Care"/>
    <n v="1"/>
    <x v="0"/>
  </r>
  <r>
    <s v="PAT_10765"/>
    <n v="51"/>
    <s v="Male"/>
    <s v="Delhi"/>
    <n v="24.5"/>
    <s v="Hypertension"/>
    <s v="Scheduled"/>
    <x v="1"/>
    <s v="Skin Allergy"/>
    <s v="High"/>
    <n v="16"/>
    <n v="660"/>
    <s v="No"/>
    <s v="Wednesday"/>
    <s v="October"/>
    <n v="26"/>
    <n v="7"/>
    <n v="14"/>
    <n v="3"/>
    <n v="3.4"/>
    <n v="0"/>
    <n v="10"/>
    <n v="16025"/>
    <n v="8561"/>
    <n v="25246"/>
    <s v="Completed"/>
    <s v="Adult"/>
    <n v="0"/>
    <n v="0"/>
    <n v="1"/>
    <n v="0"/>
    <n v="0"/>
    <s v="Clinical Backlog Risk"/>
    <n v="0"/>
    <x v="0"/>
  </r>
  <r>
    <s v="PAT_10766"/>
    <n v="16"/>
    <s v="Female"/>
    <s v="Ahmedabad"/>
    <n v="24.3"/>
    <s v="Diabetes"/>
    <s v="Scheduled"/>
    <x v="9"/>
    <s v="Pregnancy Checkup"/>
    <s v="Medium"/>
    <n v="26"/>
    <n v="747"/>
    <s v="Yes"/>
    <s v="Wednesday"/>
    <s v="November"/>
    <n v="9"/>
    <n v="38"/>
    <n v="8"/>
    <n v="1"/>
    <n v="3.3"/>
    <n v="0"/>
    <n v="9.1"/>
    <n v="1121"/>
    <n v="1997"/>
    <n v="2705.5"/>
    <s v="Completed"/>
    <s v="Pediatric"/>
    <n v="0"/>
    <n v="1"/>
    <n v="0"/>
    <n v="0"/>
    <n v="0"/>
    <s v="Standard Care"/>
    <n v="0"/>
    <x v="0"/>
  </r>
  <r>
    <s v="PAT_10767"/>
    <n v="54"/>
    <s v="Female"/>
    <s v="Pune"/>
    <n v="25.8"/>
    <s v="Hypertension"/>
    <s v="Walk-in"/>
    <x v="1"/>
    <s v="Skin Allergy"/>
    <s v="Medium"/>
    <n v="20"/>
    <n v="743"/>
    <s v="No"/>
    <s v="Saturday"/>
    <s v="April"/>
    <n v="20"/>
    <n v="33"/>
    <n v="5"/>
    <n v="2"/>
    <n v="3.9"/>
    <n v="0"/>
    <n v="9.8000000000000007"/>
    <n v="1993"/>
    <n v="1107"/>
    <n v="3843"/>
    <s v="Completed"/>
    <s v="Adult"/>
    <n v="0"/>
    <n v="1"/>
    <n v="1"/>
    <n v="0"/>
    <n v="0"/>
    <s v="Standard Care"/>
    <n v="0"/>
    <x v="0"/>
  </r>
  <r>
    <s v="PAT_10768"/>
    <n v="48"/>
    <s v="Male"/>
    <s v="Pune"/>
    <n v="26.6"/>
    <s v="Hypertension"/>
    <s v="Walk-in"/>
    <x v="9"/>
    <s v="Pregnancy Checkup"/>
    <s v="High"/>
    <n v="8"/>
    <n v="456"/>
    <s v="No"/>
    <s v="Friday"/>
    <s v="August"/>
    <n v="29"/>
    <n v="16"/>
    <n v="11"/>
    <n v="3"/>
    <n v="4.4000000000000004"/>
    <n v="0"/>
    <n v="10"/>
    <n v="16683"/>
    <n v="4870"/>
    <n v="22009"/>
    <s v="Cancelled"/>
    <s v="Adult"/>
    <n v="0"/>
    <n v="0"/>
    <n v="1"/>
    <n v="0"/>
    <n v="0"/>
    <s v="Clinical Backlog Risk"/>
    <n v="1"/>
    <x v="0"/>
  </r>
  <r>
    <s v="PAT_10769"/>
    <n v="23"/>
    <s v="Female"/>
    <s v="Hyderabad"/>
    <n v="22.4"/>
    <s v="Diabetes"/>
    <s v="Scheduled"/>
    <x v="9"/>
    <s v="Pregnancy Checkup"/>
    <s v="High"/>
    <n v="28"/>
    <n v="789"/>
    <s v="Yes"/>
    <s v="Saturday"/>
    <s v="October"/>
    <n v="25"/>
    <n v="16"/>
    <n v="12"/>
    <n v="3"/>
    <n v="3.4"/>
    <n v="0"/>
    <n v="10"/>
    <n v="10399"/>
    <n v="12503"/>
    <n v="16583.7"/>
    <s v="Completed"/>
    <s v="Young Adult"/>
    <n v="0"/>
    <n v="0"/>
    <n v="1"/>
    <n v="0"/>
    <n v="0"/>
    <s v="Clinical Backlog Risk"/>
    <n v="0"/>
    <x v="0"/>
  </r>
  <r>
    <s v="PAT_10770"/>
    <n v="54"/>
    <s v="Male"/>
    <s v="Hyderabad"/>
    <n v="23.8"/>
    <s v="None"/>
    <s v="Scheduled"/>
    <x v="5"/>
    <s v="Fever"/>
    <s v="Low"/>
    <n v="25"/>
    <n v="810"/>
    <s v="No"/>
    <s v="Wednesday"/>
    <s v="March"/>
    <n v="26"/>
    <n v="45"/>
    <n v="11"/>
    <n v="2"/>
    <n v="3.6"/>
    <n v="0"/>
    <n v="8.8000000000000007"/>
    <n v="301"/>
    <n v="932"/>
    <n v="2043"/>
    <s v="Completed"/>
    <s v="Adult"/>
    <n v="0"/>
    <n v="1"/>
    <n v="1"/>
    <n v="0"/>
    <n v="0"/>
    <s v="Routine Scheduled Care"/>
    <n v="0"/>
    <x v="0"/>
  </r>
  <r>
    <s v="PAT_10771"/>
    <n v="82"/>
    <s v="Male"/>
    <s v="Hyderabad"/>
    <n v="27.5"/>
    <s v="None"/>
    <s v="Walk-in"/>
    <x v="2"/>
    <s v="Joint Pain"/>
    <s v="Low"/>
    <n v="17"/>
    <n v="694"/>
    <s v="Yes"/>
    <s v="Monday"/>
    <s v="September"/>
    <n v="6"/>
    <n v="29"/>
    <n v="11"/>
    <n v="2"/>
    <n v="4.4000000000000004"/>
    <n v="0"/>
    <n v="10"/>
    <n v="416"/>
    <n v="625"/>
    <n v="1214.5"/>
    <s v="Completed"/>
    <s v="Senior"/>
    <n v="0"/>
    <n v="0"/>
    <n v="0"/>
    <n v="0"/>
    <n v="0"/>
    <s v="Standard Care"/>
    <n v="0"/>
    <x v="0"/>
  </r>
  <r>
    <s v="PAT_10772"/>
    <n v="15"/>
    <s v="Male"/>
    <s v="Delhi"/>
    <n v="23.6"/>
    <s v="Hypertension"/>
    <s v="Scheduled"/>
    <x v="8"/>
    <s v="Dental Pain"/>
    <s v="Low"/>
    <n v="20"/>
    <n v="697"/>
    <s v="No"/>
    <s v="Saturday"/>
    <s v="May"/>
    <n v="3"/>
    <n v="53"/>
    <n v="3"/>
    <n v="1"/>
    <n v="4.3"/>
    <n v="0"/>
    <n v="8.6"/>
    <n v="793"/>
    <n v="146"/>
    <n v="1636"/>
    <s v="Completed"/>
    <s v="Pediatric"/>
    <n v="0"/>
    <n v="1"/>
    <n v="0"/>
    <n v="0"/>
    <n v="0"/>
    <s v="Standard Care"/>
    <n v="0"/>
    <x v="0"/>
  </r>
  <r>
    <s v="PAT_10773"/>
    <n v="47"/>
    <s v="Female"/>
    <s v="Chennai"/>
    <n v="21.2"/>
    <s v="None"/>
    <s v="Scheduled"/>
    <x v="8"/>
    <s v="Dental Pain"/>
    <s v="Medium"/>
    <n v="14"/>
    <n v="582"/>
    <s v="Yes"/>
    <s v="Friday"/>
    <s v="May"/>
    <n v="25"/>
    <n v="39"/>
    <n v="9"/>
    <n v="2"/>
    <n v="4.8"/>
    <n v="0"/>
    <n v="9.8000000000000007"/>
    <n v="3000"/>
    <n v="1817"/>
    <n v="3779.3"/>
    <s v="Completed"/>
    <s v="Adult"/>
    <n v="0"/>
    <n v="1"/>
    <n v="1"/>
    <n v="0"/>
    <n v="0"/>
    <s v="Standard Care"/>
    <n v="0"/>
    <x v="0"/>
  </r>
  <r>
    <s v="PAT_10774"/>
    <n v="39"/>
    <s v="Female"/>
    <s v="Ahmedabad"/>
    <n v="18"/>
    <s v="None"/>
    <s v="Walk-in"/>
    <x v="6"/>
    <s v="Chest Pain"/>
    <s v="Medium"/>
    <n v="5"/>
    <n v="313"/>
    <s v="Yes"/>
    <s v="Tuesday"/>
    <s v="September"/>
    <n v="27"/>
    <n v="23"/>
    <n v="5"/>
    <n v="1"/>
    <n v="4.5"/>
    <n v="0"/>
    <n v="10"/>
    <n v="2592"/>
    <n v="1464"/>
    <n v="3058.3"/>
    <s v="Completed"/>
    <s v="Adult"/>
    <n v="0"/>
    <n v="0"/>
    <n v="1"/>
    <n v="0"/>
    <n v="0"/>
    <s v="Standard Care"/>
    <n v="0"/>
    <x v="0"/>
  </r>
  <r>
    <s v="PAT_10775"/>
    <n v="56"/>
    <s v="Male"/>
    <s v="Kolkata"/>
    <n v="19.5"/>
    <s v="Diabetes"/>
    <s v="Walk-in"/>
    <x v="4"/>
    <s v="Cough"/>
    <s v="Low"/>
    <n v="6"/>
    <n v="340"/>
    <s v="Yes"/>
    <s v="Wednesday"/>
    <s v="May"/>
    <n v="14"/>
    <n v="49"/>
    <n v="6"/>
    <n v="3"/>
    <n v="3"/>
    <n v="0"/>
    <n v="8.1999999999999993"/>
    <n v="389"/>
    <n v="911"/>
    <n v="1148"/>
    <s v="Completed"/>
    <s v="Middle Aged"/>
    <n v="0"/>
    <n v="1"/>
    <n v="0"/>
    <n v="0"/>
    <n v="0"/>
    <s v="Routine Scheduled Care"/>
    <n v="0"/>
    <x v="0"/>
  </r>
  <r>
    <s v="PAT_10776"/>
    <n v="22"/>
    <s v="Female"/>
    <s v="Delhi"/>
    <n v="24.1"/>
    <s v="Hypertension"/>
    <s v="Scheduled"/>
    <x v="8"/>
    <s v="Dental Pain"/>
    <s v="High"/>
    <n v="27"/>
    <n v="803"/>
    <s v="Yes"/>
    <s v="Saturday"/>
    <s v="May"/>
    <n v="2"/>
    <n v="19"/>
    <n v="10"/>
    <n v="1"/>
    <n v="4.5"/>
    <n v="0"/>
    <n v="10"/>
    <n v="7853"/>
    <n v="6155"/>
    <n v="10367.700000000001"/>
    <s v="No Show"/>
    <s v="Young Adult"/>
    <n v="14811"/>
    <n v="0"/>
    <n v="0"/>
    <n v="0"/>
    <n v="0"/>
    <s v="Optimized Emergency Care"/>
    <n v="1"/>
    <x v="0"/>
  </r>
  <r>
    <s v="PAT_10777"/>
    <n v="46"/>
    <s v="Male"/>
    <s v="Pune"/>
    <n v="16.899999999999999"/>
    <s v="None"/>
    <s v="Emergency"/>
    <x v="6"/>
    <s v="Chest Pain"/>
    <s v="High"/>
    <n v="26"/>
    <n v="814"/>
    <s v="Yes"/>
    <s v="Monday"/>
    <s v="July"/>
    <n v="0"/>
    <n v="14"/>
    <n v="7"/>
    <n v="1"/>
    <n v="3.1"/>
    <n v="1"/>
    <n v="10"/>
    <n v="6656"/>
    <n v="10322"/>
    <n v="12454.4"/>
    <s v="Completed"/>
    <s v="Adult"/>
    <n v="0"/>
    <n v="0"/>
    <n v="0"/>
    <n v="0"/>
    <n v="0"/>
    <s v="Optimized Emergency Care"/>
    <n v="0"/>
    <x v="1"/>
  </r>
  <r>
    <s v="PAT_10778"/>
    <n v="20"/>
    <s v="Male"/>
    <s v="Pune"/>
    <n v="15.1"/>
    <s v="None"/>
    <s v="Walk-in"/>
    <x v="9"/>
    <s v="Pregnancy Checkup"/>
    <s v="High"/>
    <n v="13"/>
    <n v="585"/>
    <s v="Yes"/>
    <s v="Saturday"/>
    <s v="September"/>
    <n v="16"/>
    <n v="17"/>
    <n v="4"/>
    <n v="0"/>
    <n v="3.1"/>
    <n v="0"/>
    <n v="10"/>
    <n v="5071"/>
    <n v="11340"/>
    <n v="11897.2"/>
    <s v="Completed"/>
    <s v="Young Adult"/>
    <n v="0"/>
    <n v="0"/>
    <n v="1"/>
    <n v="0"/>
    <n v="0"/>
    <s v="Clinical Backlog Risk"/>
    <n v="0"/>
    <x v="0"/>
  </r>
  <r>
    <s v="PAT_10779"/>
    <n v="86"/>
    <s v="Male"/>
    <s v="Ahmedabad"/>
    <n v="33.700000000000003"/>
    <s v="None"/>
    <s v="Walk-in"/>
    <x v="1"/>
    <s v="Skin Allergy"/>
    <s v="Low"/>
    <n v="20"/>
    <n v="612"/>
    <s v="No"/>
    <s v="Monday"/>
    <s v="February"/>
    <n v="20"/>
    <n v="21"/>
    <n v="6"/>
    <n v="3"/>
    <n v="4.5999999999999996"/>
    <n v="0"/>
    <n v="10"/>
    <n v="409"/>
    <n v="131"/>
    <n v="1152"/>
    <s v="Completed"/>
    <s v="Senior"/>
    <n v="0"/>
    <n v="0"/>
    <n v="1"/>
    <n v="0"/>
    <n v="0"/>
    <s v="Routine Scheduled Care"/>
    <n v="0"/>
    <x v="0"/>
  </r>
  <r>
    <s v="PAT_10780"/>
    <n v="34"/>
    <s v="Male"/>
    <s v="Jaipur"/>
    <n v="21.3"/>
    <s v="Asthma"/>
    <s v="Walk-in"/>
    <x v="6"/>
    <s v="Chest Pain"/>
    <s v="High"/>
    <n v="1"/>
    <n v="221"/>
    <s v="Yes"/>
    <s v="Saturday"/>
    <s v="May"/>
    <n v="10"/>
    <n v="15"/>
    <n v="7"/>
    <n v="1"/>
    <n v="3.1"/>
    <n v="0"/>
    <n v="10"/>
    <n v="16213"/>
    <n v="12050"/>
    <n v="19938.8"/>
    <s v="Completed"/>
    <s v="Young Adult"/>
    <n v="0"/>
    <n v="0"/>
    <n v="0"/>
    <n v="0"/>
    <n v="0"/>
    <s v="Standard Care"/>
    <n v="0"/>
    <x v="0"/>
  </r>
  <r>
    <s v="PAT_10781"/>
    <n v="80"/>
    <s v="Female"/>
    <s v="Chennai"/>
    <n v="23.7"/>
    <s v="None"/>
    <s v="Scheduled"/>
    <x v="3"/>
    <s v="Eye Irritation"/>
    <s v="High"/>
    <n v="8"/>
    <n v="398"/>
    <s v="Yes"/>
    <s v="Monday"/>
    <s v="February"/>
    <n v="20"/>
    <n v="12"/>
    <n v="8"/>
    <n v="4"/>
    <n v="4.9000000000000004"/>
    <n v="0"/>
    <n v="10"/>
    <n v="5446"/>
    <n v="10627"/>
    <n v="11529.7"/>
    <s v="No Show"/>
    <s v="Senior"/>
    <n v="16471"/>
    <n v="0"/>
    <n v="1"/>
    <n v="0"/>
    <n v="0"/>
    <s v="Clinical Backlog Risk"/>
    <n v="1"/>
    <x v="0"/>
  </r>
  <r>
    <s v="PAT_10782"/>
    <n v="23"/>
    <s v="Male"/>
    <s v="Nagpur"/>
    <n v="24.7"/>
    <s v="None"/>
    <s v="Walk-in"/>
    <x v="0"/>
    <s v="Headache"/>
    <s v="High"/>
    <n v="25"/>
    <n v="889"/>
    <s v="No"/>
    <s v="Monday"/>
    <s v="December"/>
    <n v="22"/>
    <n v="15"/>
    <n v="3"/>
    <n v="1"/>
    <n v="4.4000000000000004"/>
    <n v="0"/>
    <n v="10"/>
    <n v="5557"/>
    <n v="7730"/>
    <n v="14176"/>
    <s v="Completed"/>
    <s v="Young Adult"/>
    <n v="0"/>
    <n v="0"/>
    <n v="1"/>
    <n v="0"/>
    <n v="0"/>
    <s v="Clinical Backlog Risk"/>
    <n v="0"/>
    <x v="0"/>
  </r>
  <r>
    <s v="PAT_10783"/>
    <n v="15"/>
    <s v="Male"/>
    <s v="Bangalore"/>
    <n v="24.2"/>
    <s v="Asthma"/>
    <s v="Scheduled"/>
    <x v="9"/>
    <s v="Pregnancy Checkup"/>
    <s v="Medium"/>
    <n v="27"/>
    <n v="860"/>
    <s v="Yes"/>
    <s v="Monday"/>
    <s v="March"/>
    <n v="14"/>
    <n v="16"/>
    <n v="1"/>
    <n v="0"/>
    <n v="4.8"/>
    <n v="0"/>
    <n v="10"/>
    <n v="2447"/>
    <n v="3561"/>
    <n v="4807.6000000000004"/>
    <s v="Completed"/>
    <s v="Pediatric"/>
    <n v="0"/>
    <n v="0"/>
    <n v="0"/>
    <n v="0"/>
    <n v="0"/>
    <s v="Standard Care"/>
    <n v="0"/>
    <x v="0"/>
  </r>
  <r>
    <s v="PAT_10784"/>
    <n v="86"/>
    <s v="Female"/>
    <s v="Kolkata"/>
    <n v="22.6"/>
    <s v="None"/>
    <s v="Emergency"/>
    <x v="3"/>
    <s v="Eye Irritation"/>
    <s v="Low"/>
    <n v="13"/>
    <n v="585"/>
    <s v="No"/>
    <s v="Wednesday"/>
    <s v="February"/>
    <n v="0"/>
    <n v="21"/>
    <n v="8"/>
    <n v="2"/>
    <n v="5"/>
    <n v="1"/>
    <n v="10"/>
    <n v="283"/>
    <n v="867"/>
    <n v="1735"/>
    <s v="Completed"/>
    <s v="Senior"/>
    <n v="0"/>
    <n v="0"/>
    <n v="0"/>
    <n v="0"/>
    <n v="0"/>
    <s v="Standard Care"/>
    <n v="0"/>
    <x v="1"/>
  </r>
  <r>
    <s v="PAT_10785"/>
    <n v="57"/>
    <s v="Female"/>
    <s v="Pune"/>
    <n v="24.7"/>
    <s v="Diabetes"/>
    <s v="Scheduled"/>
    <x v="9"/>
    <s v="Pregnancy Checkup"/>
    <s v="High"/>
    <n v="30"/>
    <n v="887"/>
    <s v="Yes"/>
    <s v="Monday"/>
    <s v="February"/>
    <n v="20"/>
    <n v="7"/>
    <n v="9"/>
    <n v="1"/>
    <n v="4.8"/>
    <n v="0"/>
    <n v="10"/>
    <n v="5908"/>
    <n v="9051"/>
    <n v="11092.2"/>
    <s v="Completed"/>
    <s v="Middle Aged"/>
    <n v="0"/>
    <n v="0"/>
    <n v="1"/>
    <n v="0"/>
    <n v="0"/>
    <s v="Clinical Backlog Risk"/>
    <n v="0"/>
    <x v="0"/>
  </r>
  <r>
    <s v="PAT_10786"/>
    <n v="25"/>
    <s v="Female"/>
    <s v="Ahmedabad"/>
    <n v="23.7"/>
    <s v="None"/>
    <s v="Scheduled"/>
    <x v="1"/>
    <s v="Skin Allergy"/>
    <s v="Medium"/>
    <n v="7"/>
    <n v="354"/>
    <s v="Yes"/>
    <s v="Thursday"/>
    <s v="April"/>
    <n v="21"/>
    <n v="25"/>
    <n v="11"/>
    <n v="2"/>
    <n v="3.5"/>
    <n v="0"/>
    <n v="10"/>
    <n v="2424"/>
    <n v="1819"/>
    <n v="3217.9"/>
    <s v="Completed"/>
    <s v="Young Adult"/>
    <n v="0"/>
    <n v="0"/>
    <n v="1"/>
    <n v="0"/>
    <n v="0"/>
    <s v="Standard Care"/>
    <n v="0"/>
    <x v="0"/>
  </r>
  <r>
    <s v="PAT_10787"/>
    <n v="22"/>
    <s v="Female"/>
    <s v="Hyderabad"/>
    <n v="28.9"/>
    <s v="Heart Disease"/>
    <s v="Scheduled"/>
    <x v="7"/>
    <s v="Stomach Pain"/>
    <s v="Low"/>
    <n v="27"/>
    <n v="866"/>
    <s v="No"/>
    <s v="Thursday"/>
    <s v="November"/>
    <n v="17"/>
    <n v="34"/>
    <n v="7"/>
    <n v="1"/>
    <n v="4"/>
    <n v="0"/>
    <n v="9.6999999999999993"/>
    <n v="854"/>
    <n v="197"/>
    <n v="1917"/>
    <s v="Completed"/>
    <s v="Young Adult"/>
    <n v="0"/>
    <n v="1"/>
    <n v="1"/>
    <n v="0"/>
    <n v="0"/>
    <s v="Routine Scheduled Care"/>
    <n v="0"/>
    <x v="0"/>
  </r>
  <r>
    <s v="PAT_10788"/>
    <n v="75"/>
    <s v="Female"/>
    <s v="Delhi"/>
    <n v="29.6"/>
    <s v="None"/>
    <s v="Emergency"/>
    <x v="9"/>
    <s v="Pregnancy Checkup"/>
    <s v="High"/>
    <n v="19"/>
    <n v="618"/>
    <s v="Yes"/>
    <s v="Saturday"/>
    <s v="February"/>
    <n v="0"/>
    <n v="17"/>
    <n v="6"/>
    <n v="2"/>
    <n v="3.7"/>
    <n v="1"/>
    <n v="10"/>
    <n v="7094"/>
    <n v="7032"/>
    <n v="10320.799999999999"/>
    <s v="Completed"/>
    <s v="Senior"/>
    <n v="0"/>
    <n v="0"/>
    <n v="0"/>
    <n v="0"/>
    <n v="1"/>
    <s v="Optimized Emergency Care"/>
    <n v="0"/>
    <x v="1"/>
  </r>
  <r>
    <s v="PAT_10789"/>
    <n v="18"/>
    <s v="Male"/>
    <s v="Delhi"/>
    <n v="27.1"/>
    <s v="None"/>
    <s v="Scheduled"/>
    <x v="8"/>
    <s v="Dental Pain"/>
    <s v="Low"/>
    <n v="21"/>
    <n v="731"/>
    <s v="No"/>
    <s v="Tuesday"/>
    <s v="February"/>
    <n v="1"/>
    <n v="55"/>
    <n v="3"/>
    <n v="0"/>
    <n v="4.9000000000000004"/>
    <n v="0"/>
    <n v="8.8000000000000007"/>
    <n v="280"/>
    <n v="154"/>
    <n v="1165"/>
    <s v="Completed"/>
    <s v="Young Adult"/>
    <n v="0"/>
    <n v="1"/>
    <n v="0"/>
    <n v="0"/>
    <n v="0"/>
    <s v="Standard Care"/>
    <n v="0"/>
    <x v="0"/>
  </r>
  <r>
    <s v="PAT_10790"/>
    <n v="51"/>
    <s v="Female"/>
    <s v="Bangalore"/>
    <n v="18.7"/>
    <s v="None"/>
    <s v="Walk-in"/>
    <x v="8"/>
    <s v="Dental Pain"/>
    <s v="Medium"/>
    <n v="19"/>
    <n v="685"/>
    <s v="No"/>
    <s v="Saturday"/>
    <s v="August"/>
    <n v="16"/>
    <n v="29"/>
    <n v="7"/>
    <n v="2"/>
    <n v="3.3"/>
    <n v="0"/>
    <n v="9.6999999999999993"/>
    <n v="3004"/>
    <n v="3608"/>
    <n v="7297"/>
    <s v="Completed"/>
    <s v="Adult"/>
    <n v="0"/>
    <n v="0"/>
    <n v="1"/>
    <n v="0"/>
    <n v="0"/>
    <s v="Standard Care"/>
    <n v="0"/>
    <x v="0"/>
  </r>
  <r>
    <s v="PAT_10791"/>
    <n v="66"/>
    <s v="Female"/>
    <s v="Jaipur"/>
    <n v="25.8"/>
    <s v="Diabetes"/>
    <s v="Scheduled"/>
    <x v="7"/>
    <s v="Stomach Pain"/>
    <s v="Medium"/>
    <n v="30"/>
    <n v="876"/>
    <s v="No"/>
    <s v="Thursday"/>
    <s v="August"/>
    <n v="23"/>
    <n v="15"/>
    <n v="3"/>
    <n v="1"/>
    <n v="3.2"/>
    <n v="0"/>
    <n v="10"/>
    <n v="1105"/>
    <n v="2708"/>
    <n v="4689"/>
    <s v="Completed"/>
    <s v="Middle Aged"/>
    <n v="0"/>
    <n v="0"/>
    <n v="1"/>
    <n v="0"/>
    <n v="0"/>
    <s v="Standard Care"/>
    <n v="0"/>
    <x v="0"/>
  </r>
  <r>
    <s v="PAT_10792"/>
    <n v="2"/>
    <s v="Female"/>
    <s v="Delhi"/>
    <n v="27.8"/>
    <s v="Hypertension"/>
    <s v="Scheduled"/>
    <x v="4"/>
    <s v="Cough"/>
    <s v="Low"/>
    <n v="13"/>
    <n v="524"/>
    <s v="Yes"/>
    <s v="Tuesday"/>
    <s v="January"/>
    <n v="12"/>
    <n v="39"/>
    <n v="7"/>
    <n v="3"/>
    <n v="3.9"/>
    <n v="0"/>
    <n v="9.3000000000000007"/>
    <n v="543"/>
    <n v="82"/>
    <n v="804.3"/>
    <s v="Completed"/>
    <s v="Pediatric"/>
    <n v="0"/>
    <n v="1"/>
    <n v="0"/>
    <n v="0"/>
    <n v="0"/>
    <s v="Routine Scheduled Care"/>
    <n v="0"/>
    <x v="0"/>
  </r>
  <r>
    <s v="PAT_10793"/>
    <n v="25"/>
    <s v="Male"/>
    <s v="Mumbai"/>
    <n v="26.7"/>
    <s v="Hypertension"/>
    <s v="Scheduled"/>
    <x v="9"/>
    <s v="Pregnancy Checkup"/>
    <s v="High"/>
    <n v="27"/>
    <n v="874"/>
    <s v="Yes"/>
    <s v="Saturday"/>
    <s v="June"/>
    <n v="12"/>
    <n v="11"/>
    <n v="3"/>
    <n v="1"/>
    <n v="4"/>
    <n v="0"/>
    <n v="10"/>
    <n v="6225"/>
    <n v="4895"/>
    <n v="8395.7999999999993"/>
    <s v="Completed"/>
    <s v="Young Adult"/>
    <n v="0"/>
    <n v="0"/>
    <n v="0"/>
    <n v="0"/>
    <n v="0"/>
    <s v="Standard Care"/>
    <n v="0"/>
    <x v="0"/>
  </r>
  <r>
    <s v="PAT_10794"/>
    <n v="85"/>
    <s v="Male"/>
    <s v="Hyderabad"/>
    <n v="26.6"/>
    <s v="Diabetes"/>
    <s v="Scheduled"/>
    <x v="4"/>
    <s v="Cough"/>
    <s v="Medium"/>
    <n v="2"/>
    <n v="295"/>
    <s v="Yes"/>
    <s v="Thursday"/>
    <s v="August"/>
    <n v="22"/>
    <n v="32"/>
    <n v="0"/>
    <n v="0"/>
    <n v="4.4000000000000004"/>
    <n v="0"/>
    <n v="10"/>
    <n v="2344"/>
    <n v="3195"/>
    <n v="4083.8"/>
    <s v="Completed"/>
    <s v="Senior"/>
    <n v="0"/>
    <n v="1"/>
    <n v="1"/>
    <n v="0"/>
    <n v="0"/>
    <s v="Standard Care"/>
    <n v="0"/>
    <x v="0"/>
  </r>
  <r>
    <s v="PAT_10795"/>
    <n v="12"/>
    <s v="Male"/>
    <s v="Hyderabad"/>
    <n v="23.4"/>
    <s v="Hypertension"/>
    <s v="Scheduled"/>
    <x v="9"/>
    <s v="Pregnancy Checkup"/>
    <s v="High"/>
    <n v="30"/>
    <n v="893"/>
    <s v="No"/>
    <s v="Friday"/>
    <s v="September"/>
    <n v="28"/>
    <n v="19"/>
    <n v="4"/>
    <n v="1"/>
    <n v="4"/>
    <n v="0"/>
    <n v="10"/>
    <n v="11618"/>
    <n v="7584"/>
    <n v="20095"/>
    <s v="Completed"/>
    <s v="Pediatric"/>
    <n v="0"/>
    <n v="0"/>
    <n v="1"/>
    <n v="0"/>
    <n v="0"/>
    <s v="Clinical Backlog Risk"/>
    <n v="0"/>
    <x v="0"/>
  </r>
  <r>
    <s v="PAT_10796"/>
    <n v="58"/>
    <s v="Male"/>
    <s v="Mumbai"/>
    <n v="26.7"/>
    <s v="Heart Disease"/>
    <s v="Emergency"/>
    <x v="4"/>
    <s v="Cough"/>
    <s v="Low"/>
    <n v="20"/>
    <n v="752"/>
    <s v="Yes"/>
    <s v="Thursday"/>
    <s v="January"/>
    <n v="0"/>
    <n v="32"/>
    <n v="4"/>
    <n v="0"/>
    <n v="4.9000000000000004"/>
    <n v="1"/>
    <n v="10"/>
    <n v="817"/>
    <n v="266"/>
    <n v="1284.5"/>
    <s v="Completed"/>
    <s v="Middle Aged"/>
    <n v="0"/>
    <n v="1"/>
    <n v="0"/>
    <n v="0"/>
    <n v="0"/>
    <s v="Standard Care"/>
    <n v="0"/>
    <x v="1"/>
  </r>
  <r>
    <s v="PAT_10797"/>
    <n v="12"/>
    <s v="Male"/>
    <s v="Delhi"/>
    <n v="23.2"/>
    <s v="Diabetes"/>
    <s v="Walk-in"/>
    <x v="1"/>
    <s v="Skin Allergy"/>
    <s v="High"/>
    <n v="22"/>
    <n v="833"/>
    <s v="Yes"/>
    <s v="Wednesday"/>
    <s v="December"/>
    <n v="21"/>
    <n v="4"/>
    <n v="0"/>
    <n v="0"/>
    <n v="3.1"/>
    <n v="0"/>
    <n v="10"/>
    <n v="14951"/>
    <n v="9058"/>
    <n v="17389.400000000001"/>
    <s v="Completed"/>
    <s v="Pediatric"/>
    <n v="0"/>
    <n v="0"/>
    <n v="1"/>
    <n v="0"/>
    <n v="0"/>
    <s v="Clinical Backlog Risk"/>
    <n v="0"/>
    <x v="0"/>
  </r>
  <r>
    <s v="PAT_10798"/>
    <n v="66"/>
    <s v="Female"/>
    <s v="Ahmedabad"/>
    <n v="19.899999999999999"/>
    <s v="Hypertension"/>
    <s v="Scheduled"/>
    <x v="8"/>
    <s v="Dental Pain"/>
    <s v="High"/>
    <n v="18"/>
    <n v="568"/>
    <s v="Yes"/>
    <s v="Friday"/>
    <s v="October"/>
    <n v="17"/>
    <n v="17"/>
    <n v="4"/>
    <n v="1"/>
    <n v="4.0999999999999996"/>
    <n v="0"/>
    <n v="10"/>
    <n v="16371"/>
    <n v="13238"/>
    <n v="21123.9"/>
    <s v="Completed"/>
    <s v="Middle Aged"/>
    <n v="0"/>
    <n v="0"/>
    <n v="1"/>
    <n v="0"/>
    <n v="0"/>
    <s v="Clinical Backlog Risk"/>
    <n v="0"/>
    <x v="0"/>
  </r>
  <r>
    <s v="PAT_10799"/>
    <n v="53"/>
    <s v="Female"/>
    <s v="Ahmedabad"/>
    <n v="31.3"/>
    <s v="Diabetes"/>
    <s v="Emergency"/>
    <x v="6"/>
    <s v="Chest Pain"/>
    <s v="High"/>
    <n v="17"/>
    <n v="617"/>
    <s v="Yes"/>
    <s v="Thursday"/>
    <s v="October"/>
    <n v="0"/>
    <n v="6"/>
    <n v="9"/>
    <n v="4"/>
    <n v="3.1"/>
    <n v="1"/>
    <n v="10"/>
    <n v="18688"/>
    <n v="13876"/>
    <n v="23226.7"/>
    <s v="Cancelled"/>
    <s v="Adult"/>
    <n v="0"/>
    <n v="0"/>
    <n v="0"/>
    <n v="0"/>
    <n v="0"/>
    <s v="Optimized Emergency Care"/>
    <n v="1"/>
    <x v="1"/>
  </r>
  <r>
    <s v="PAT_10800"/>
    <n v="60"/>
    <s v="Female"/>
    <s v="Hyderabad"/>
    <n v="20.7"/>
    <s v="None"/>
    <s v="Walk-in"/>
    <x v="5"/>
    <s v="Fever"/>
    <s v="Medium"/>
    <n v="2"/>
    <n v="322"/>
    <s v="Yes"/>
    <s v="Saturday"/>
    <s v="October"/>
    <n v="15"/>
    <n v="27"/>
    <n v="5"/>
    <n v="2"/>
    <n v="3.6"/>
    <n v="0"/>
    <n v="10"/>
    <n v="2957"/>
    <n v="1296"/>
    <n v="3202.5"/>
    <s v="Completed"/>
    <s v="Middle Aged"/>
    <n v="0"/>
    <n v="0"/>
    <n v="1"/>
    <n v="0"/>
    <n v="0"/>
    <s v="Standard Care"/>
    <n v="0"/>
    <x v="0"/>
  </r>
  <r>
    <s v="PAT_10801"/>
    <n v="36"/>
    <s v="Male"/>
    <s v="Chennai"/>
    <n v="24.6"/>
    <s v="None"/>
    <s v="Scheduled"/>
    <x v="7"/>
    <s v="Stomach Pain"/>
    <s v="Medium"/>
    <n v="17"/>
    <n v="637"/>
    <s v="Yes"/>
    <s v="Monday"/>
    <s v="November"/>
    <n v="16"/>
    <n v="23"/>
    <n v="13"/>
    <n v="2"/>
    <n v="4.0999999999999996"/>
    <n v="0"/>
    <n v="10"/>
    <n v="4126"/>
    <n v="1973"/>
    <n v="4715.2"/>
    <s v="Completed"/>
    <s v="Adult"/>
    <n v="0"/>
    <n v="0"/>
    <n v="1"/>
    <n v="0"/>
    <n v="0"/>
    <s v="Standard Care"/>
    <n v="0"/>
    <x v="0"/>
  </r>
  <r>
    <s v="PAT_10802"/>
    <n v="25"/>
    <s v="Male"/>
    <s v="Bangalore"/>
    <n v="20.8"/>
    <s v="None"/>
    <s v="Walk-in"/>
    <x v="1"/>
    <s v="Skin Allergy"/>
    <s v="High"/>
    <n v="4"/>
    <n v="286"/>
    <s v="No"/>
    <s v="Wednesday"/>
    <s v="February"/>
    <n v="24"/>
    <n v="3"/>
    <n v="7"/>
    <n v="1"/>
    <n v="3.7"/>
    <n v="0"/>
    <n v="10"/>
    <n v="16803"/>
    <n v="9413"/>
    <n v="26502"/>
    <s v="Completed"/>
    <s v="Young Adult"/>
    <n v="0"/>
    <n v="0"/>
    <n v="1"/>
    <n v="0"/>
    <n v="0"/>
    <s v="Clinical Backlog Risk"/>
    <n v="0"/>
    <x v="0"/>
  </r>
  <r>
    <s v="PAT_10803"/>
    <n v="21"/>
    <s v="Female"/>
    <s v="Delhi"/>
    <n v="23"/>
    <s v="None"/>
    <s v="Scheduled"/>
    <x v="2"/>
    <s v="Joint Pain"/>
    <s v="Low"/>
    <n v="28"/>
    <n v="856"/>
    <s v="No"/>
    <s v="Friday"/>
    <s v="September"/>
    <n v="6"/>
    <n v="34"/>
    <n v="10"/>
    <n v="2"/>
    <n v="3.4"/>
    <n v="0"/>
    <n v="9.4"/>
    <n v="256"/>
    <n v="114"/>
    <n v="1226"/>
    <s v="Completed"/>
    <s v="Young Adult"/>
    <n v="0"/>
    <n v="1"/>
    <n v="0"/>
    <n v="0"/>
    <n v="0"/>
    <s v="Standard Care"/>
    <n v="0"/>
    <x v="0"/>
  </r>
  <r>
    <s v="PAT_10804"/>
    <n v="86"/>
    <s v="Female"/>
    <s v="Hyderabad"/>
    <n v="22.7"/>
    <s v="None"/>
    <s v="Scheduled"/>
    <x v="9"/>
    <s v="Pregnancy Checkup"/>
    <s v="High"/>
    <n v="21"/>
    <n v="807"/>
    <s v="Yes"/>
    <s v="Thursday"/>
    <s v="June"/>
    <n v="12"/>
    <n v="5"/>
    <n v="6"/>
    <n v="1"/>
    <n v="4.3"/>
    <n v="0"/>
    <n v="10"/>
    <n v="12155"/>
    <n v="7890"/>
    <n v="14596.4"/>
    <s v="Completed"/>
    <s v="Senior"/>
    <n v="0"/>
    <n v="0"/>
    <n v="0"/>
    <n v="0"/>
    <n v="0"/>
    <s v="Standard Care"/>
    <n v="0"/>
    <x v="0"/>
  </r>
  <r>
    <s v="PAT_10805"/>
    <n v="24"/>
    <s v="Male"/>
    <s v="Ahmedabad"/>
    <n v="23"/>
    <s v="None"/>
    <s v="Scheduled"/>
    <x v="0"/>
    <s v="Headache"/>
    <s v="Low"/>
    <n v="8"/>
    <n v="511"/>
    <s v="No"/>
    <s v="Wednesday"/>
    <s v="March"/>
    <n v="24"/>
    <n v="51"/>
    <n v="5"/>
    <n v="0"/>
    <n v="3.3"/>
    <n v="0"/>
    <n v="8.1999999999999993"/>
    <n v="340"/>
    <n v="350"/>
    <n v="1201"/>
    <s v="Completed"/>
    <s v="Young Adult"/>
    <n v="0"/>
    <n v="1"/>
    <n v="1"/>
    <n v="0"/>
    <n v="0"/>
    <s v="Routine Scheduled Care"/>
    <n v="0"/>
    <x v="0"/>
  </r>
  <r>
    <s v="PAT_10806"/>
    <n v="82"/>
    <s v="Female"/>
    <s v="Chennai"/>
    <n v="25"/>
    <s v="Heart Disease"/>
    <s v="Scheduled"/>
    <x v="0"/>
    <s v="Headache"/>
    <s v="Low"/>
    <n v="7"/>
    <n v="359"/>
    <s v="No"/>
    <s v="Friday"/>
    <s v="April"/>
    <n v="13"/>
    <n v="20"/>
    <n v="7"/>
    <n v="0"/>
    <n v="4.0999999999999996"/>
    <n v="0"/>
    <n v="10"/>
    <n v="639"/>
    <n v="718"/>
    <n v="1716"/>
    <s v="Completed"/>
    <s v="Senior"/>
    <n v="0"/>
    <n v="0"/>
    <n v="0"/>
    <n v="0"/>
    <n v="0"/>
    <s v="Routine Scheduled Care"/>
    <n v="0"/>
    <x v="0"/>
  </r>
  <r>
    <s v="PAT_10807"/>
    <n v="38"/>
    <s v="Female"/>
    <s v="Hyderabad"/>
    <n v="23.2"/>
    <s v="None"/>
    <s v="Scheduled"/>
    <x v="8"/>
    <s v="Dental Pain"/>
    <s v="Medium"/>
    <n v="3"/>
    <n v="353"/>
    <s v="No"/>
    <s v="Monday"/>
    <s v="December"/>
    <n v="21"/>
    <n v="38"/>
    <n v="6"/>
    <n v="0"/>
    <n v="4.7"/>
    <n v="0"/>
    <n v="9.8000000000000007"/>
    <n v="3170"/>
    <n v="2176"/>
    <n v="5699"/>
    <s v="Completed"/>
    <s v="Adult"/>
    <n v="0"/>
    <n v="1"/>
    <n v="1"/>
    <n v="1"/>
    <n v="0"/>
    <s v="Standard Care"/>
    <n v="0"/>
    <x v="0"/>
  </r>
  <r>
    <s v="PAT_10808"/>
    <n v="34"/>
    <s v="Male"/>
    <s v="Jaipur"/>
    <n v="29"/>
    <s v="None"/>
    <s v="Scheduled"/>
    <x v="4"/>
    <s v="Cough"/>
    <s v="Medium"/>
    <n v="27"/>
    <n v="906"/>
    <s v="Yes"/>
    <s v="Wednesday"/>
    <s v="February"/>
    <n v="26"/>
    <n v="16"/>
    <n v="9"/>
    <n v="3"/>
    <n v="4.7"/>
    <n v="0"/>
    <n v="10"/>
    <n v="4383"/>
    <n v="2818"/>
    <n v="5674.9"/>
    <s v="Completed"/>
    <s v="Young Adult"/>
    <n v="0"/>
    <n v="0"/>
    <n v="1"/>
    <n v="0"/>
    <n v="0"/>
    <s v="Standard Care"/>
    <n v="0"/>
    <x v="0"/>
  </r>
  <r>
    <s v="PAT_10809"/>
    <n v="46"/>
    <s v="Female"/>
    <s v="Nagpur"/>
    <n v="27.4"/>
    <s v="Hypertension"/>
    <s v="Scheduled"/>
    <x v="7"/>
    <s v="Stomach Pain"/>
    <s v="High"/>
    <n v="9"/>
    <n v="404"/>
    <s v="Yes"/>
    <s v="Thursday"/>
    <s v="May"/>
    <n v="22"/>
    <n v="19"/>
    <n v="12"/>
    <n v="4"/>
    <n v="3.7"/>
    <n v="0"/>
    <n v="10"/>
    <n v="14709"/>
    <n v="7484"/>
    <n v="15817.9"/>
    <s v="Completed"/>
    <s v="Adult"/>
    <n v="0"/>
    <n v="0"/>
    <n v="1"/>
    <n v="0"/>
    <n v="0"/>
    <s v="Clinical Backlog Risk"/>
    <n v="0"/>
    <x v="0"/>
  </r>
  <r>
    <s v="PAT_10810"/>
    <n v="9"/>
    <s v="Female"/>
    <s v="Nagpur"/>
    <n v="19.100000000000001"/>
    <s v="None"/>
    <s v="Scheduled"/>
    <x v="5"/>
    <s v="Fever"/>
    <s v="Medium"/>
    <n v="5"/>
    <n v="372"/>
    <s v="Yes"/>
    <s v="Thursday"/>
    <s v="April"/>
    <n v="8"/>
    <n v="17"/>
    <n v="6"/>
    <n v="3"/>
    <n v="3.4"/>
    <n v="0"/>
    <n v="10"/>
    <n v="3886"/>
    <n v="1561"/>
    <n v="4073.3"/>
    <s v="Completed"/>
    <s v="Pediatric"/>
    <n v="0"/>
    <n v="0"/>
    <n v="0"/>
    <n v="0"/>
    <n v="0"/>
    <s v="Standard Care"/>
    <n v="0"/>
    <x v="0"/>
  </r>
  <r>
    <s v="PAT_10811"/>
    <n v="56"/>
    <s v="Female"/>
    <s v="Hyderabad"/>
    <n v="15"/>
    <s v="Asthma"/>
    <s v="Scheduled"/>
    <x v="3"/>
    <s v="Eye Irritation"/>
    <s v="High"/>
    <n v="25"/>
    <n v="782"/>
    <s v="No"/>
    <s v="Friday"/>
    <s v="December"/>
    <n v="19"/>
    <n v="19"/>
    <n v="10"/>
    <n v="4"/>
    <n v="4.5"/>
    <n v="0"/>
    <n v="10"/>
    <n v="18830"/>
    <n v="5706"/>
    <n v="25318"/>
    <s v="No Show"/>
    <s v="Middle Aged"/>
    <n v="25318"/>
    <n v="0"/>
    <n v="1"/>
    <n v="0"/>
    <n v="0"/>
    <s v="Clinical Backlog Risk"/>
    <n v="1"/>
    <x v="0"/>
  </r>
  <r>
    <s v="PAT_10812"/>
    <n v="58"/>
    <s v="Male"/>
    <s v="Nagpur"/>
    <n v="25.6"/>
    <s v="None"/>
    <s v="Walk-in"/>
    <x v="9"/>
    <s v="Pregnancy Checkup"/>
    <s v="Medium"/>
    <n v="13"/>
    <n v="613"/>
    <s v="No"/>
    <s v="Wednesday"/>
    <s v="July"/>
    <n v="18"/>
    <n v="25"/>
    <n v="2"/>
    <n v="0"/>
    <n v="3.3"/>
    <n v="0"/>
    <n v="10"/>
    <n v="4681"/>
    <n v="2511"/>
    <n v="7805"/>
    <s v="No Show"/>
    <s v="Middle Aged"/>
    <n v="7805"/>
    <n v="0"/>
    <n v="1"/>
    <n v="0"/>
    <n v="0"/>
    <s v="Standard Care"/>
    <n v="1"/>
    <x v="0"/>
  </r>
  <r>
    <s v="PAT_10813"/>
    <n v="68"/>
    <s v="Female"/>
    <s v="Chennai"/>
    <n v="25.7"/>
    <s v="Asthma"/>
    <s v="Scheduled"/>
    <x v="4"/>
    <s v="Cough"/>
    <s v="Medium"/>
    <n v="19"/>
    <n v="633"/>
    <s v="Yes"/>
    <s v="Wednesday"/>
    <s v="November"/>
    <n v="25"/>
    <n v="24"/>
    <n v="7"/>
    <n v="2"/>
    <n v="4.8"/>
    <n v="0"/>
    <n v="10"/>
    <n v="3767"/>
    <n v="2022"/>
    <n v="4495.3999999999996"/>
    <s v="Completed"/>
    <s v="Middle Aged"/>
    <n v="0"/>
    <n v="0"/>
    <n v="1"/>
    <n v="0"/>
    <n v="0"/>
    <s v="Standard Care"/>
    <n v="0"/>
    <x v="0"/>
  </r>
  <r>
    <s v="PAT_10814"/>
    <n v="49"/>
    <s v="Male"/>
    <s v="Hyderabad"/>
    <n v="21.5"/>
    <s v="Hypertension"/>
    <s v="Walk-in"/>
    <x v="0"/>
    <s v="Headache"/>
    <s v="Low"/>
    <n v="7"/>
    <n v="404"/>
    <s v="Yes"/>
    <s v="Tuesday"/>
    <s v="May"/>
    <n v="5"/>
    <n v="28"/>
    <n v="11"/>
    <n v="1"/>
    <n v="4.9000000000000004"/>
    <n v="0"/>
    <n v="10"/>
    <n v="745"/>
    <n v="195"/>
    <n v="940.8"/>
    <s v="Completed"/>
    <s v="Adult"/>
    <n v="0"/>
    <n v="0"/>
    <n v="0"/>
    <n v="0"/>
    <n v="0"/>
    <s v="Standard Care"/>
    <n v="0"/>
    <x v="0"/>
  </r>
  <r>
    <s v="PAT_10815"/>
    <n v="82"/>
    <s v="Female"/>
    <s v="Ahmedabad"/>
    <n v="16.399999999999999"/>
    <s v="Diabetes"/>
    <s v="Scheduled"/>
    <x v="7"/>
    <s v="Stomach Pain"/>
    <s v="Medium"/>
    <n v="3"/>
    <n v="390"/>
    <s v="Yes"/>
    <s v="Tuesday"/>
    <s v="May"/>
    <n v="12"/>
    <n v="30"/>
    <n v="4"/>
    <n v="1"/>
    <n v="4.7"/>
    <n v="0"/>
    <n v="10"/>
    <n v="1796"/>
    <n v="2467"/>
    <n v="3257.1"/>
    <s v="Completed"/>
    <s v="Senior"/>
    <n v="0"/>
    <n v="0"/>
    <n v="0"/>
    <n v="0"/>
    <n v="0"/>
    <s v="Standard Care"/>
    <n v="0"/>
    <x v="0"/>
  </r>
  <r>
    <s v="PAT_10816"/>
    <n v="18"/>
    <s v="Male"/>
    <s v="Mumbai"/>
    <n v="20.399999999999999"/>
    <s v="None"/>
    <s v="Scheduled"/>
    <x v="1"/>
    <s v="Skin Allergy"/>
    <s v="High"/>
    <n v="6"/>
    <n v="459"/>
    <s v="No"/>
    <s v="Monday"/>
    <s v="December"/>
    <n v="11"/>
    <n v="1"/>
    <n v="9"/>
    <n v="1"/>
    <n v="4.9000000000000004"/>
    <n v="0"/>
    <n v="10"/>
    <n v="6781"/>
    <n v="9491"/>
    <n v="16731"/>
    <s v="Completed"/>
    <s v="Young Adult"/>
    <n v="0"/>
    <n v="0"/>
    <n v="0"/>
    <n v="0"/>
    <n v="0"/>
    <s v="Standard Care"/>
    <n v="0"/>
    <x v="0"/>
  </r>
  <r>
    <s v="PAT_10817"/>
    <n v="87"/>
    <s v="Female"/>
    <s v="Mumbai"/>
    <n v="34.799999999999997"/>
    <s v="None"/>
    <s v="Walk-in"/>
    <x v="4"/>
    <s v="Cough"/>
    <s v="Low"/>
    <n v="27"/>
    <n v="906"/>
    <s v="Yes"/>
    <s v="Thursday"/>
    <s v="June"/>
    <n v="4"/>
    <n v="31"/>
    <n v="1"/>
    <n v="0"/>
    <n v="4.0999999999999996"/>
    <n v="0"/>
    <n v="10"/>
    <n v="789"/>
    <n v="738"/>
    <n v="1703.1"/>
    <s v="Completed"/>
    <s v="Senior"/>
    <n v="0"/>
    <n v="1"/>
    <n v="0"/>
    <n v="0"/>
    <n v="0"/>
    <s v="Standard Care"/>
    <n v="0"/>
    <x v="0"/>
  </r>
  <r>
    <s v="PAT_10818"/>
    <n v="86"/>
    <s v="Male"/>
    <s v="Kolkata"/>
    <n v="24.2"/>
    <s v="Asthma"/>
    <s v="Scheduled"/>
    <x v="6"/>
    <s v="Chest Pain"/>
    <s v="Medium"/>
    <n v="9"/>
    <n v="570"/>
    <s v="Yes"/>
    <s v="Monday"/>
    <s v="September"/>
    <n v="15"/>
    <n v="31"/>
    <n v="1"/>
    <n v="0"/>
    <n v="3.9"/>
    <n v="0"/>
    <n v="9.9"/>
    <n v="3183"/>
    <n v="2335"/>
    <n v="4261.6000000000004"/>
    <s v="Completed"/>
    <s v="Senior"/>
    <n v="0"/>
    <n v="1"/>
    <n v="1"/>
    <n v="0"/>
    <n v="0"/>
    <s v="Standard Care"/>
    <n v="0"/>
    <x v="0"/>
  </r>
  <r>
    <s v="PAT_10819"/>
    <n v="46"/>
    <s v="Female"/>
    <s v="Ahmedabad"/>
    <n v="23.5"/>
    <s v="Asthma"/>
    <s v="Scheduled"/>
    <x v="0"/>
    <s v="Headache"/>
    <s v="Medium"/>
    <n v="12"/>
    <n v="487"/>
    <s v="Yes"/>
    <s v="Friday"/>
    <s v="December"/>
    <n v="6"/>
    <n v="10"/>
    <n v="6"/>
    <n v="2"/>
    <n v="3"/>
    <n v="0"/>
    <n v="10"/>
    <n v="2068"/>
    <n v="1811"/>
    <n v="3056.2"/>
    <s v="Completed"/>
    <s v="Adult"/>
    <n v="0"/>
    <n v="0"/>
    <n v="0"/>
    <n v="0"/>
    <n v="0"/>
    <s v="Standard Care"/>
    <n v="0"/>
    <x v="0"/>
  </r>
  <r>
    <s v="PAT_10820"/>
    <n v="6"/>
    <s v="Female"/>
    <s v="Bangalore"/>
    <n v="32.1"/>
    <s v="Asthma"/>
    <s v="Walk-in"/>
    <x v="0"/>
    <s v="Headache"/>
    <s v="Low"/>
    <n v="26"/>
    <n v="904"/>
    <s v="No"/>
    <s v="Thursday"/>
    <s v="July"/>
    <n v="9"/>
    <n v="25"/>
    <n v="1"/>
    <n v="0"/>
    <n v="4.0999999999999996"/>
    <n v="0"/>
    <n v="10"/>
    <n v="589"/>
    <n v="893"/>
    <n v="2386"/>
    <s v="Completed"/>
    <s v="Pediatric"/>
    <n v="0"/>
    <n v="0"/>
    <n v="0"/>
    <n v="0"/>
    <n v="0"/>
    <s v="Routine Scheduled Care"/>
    <n v="0"/>
    <x v="0"/>
  </r>
  <r>
    <s v="PAT_10821"/>
    <n v="32"/>
    <s v="Female"/>
    <s v="Jaipur"/>
    <n v="29.5"/>
    <s v="None"/>
    <s v="Scheduled"/>
    <x v="3"/>
    <s v="Eye Irritation"/>
    <s v="Medium"/>
    <n v="2"/>
    <n v="282"/>
    <s v="Yes"/>
    <s v="Friday"/>
    <s v="July"/>
    <n v="29"/>
    <n v="23"/>
    <n v="13"/>
    <n v="4"/>
    <n v="4.0999999999999996"/>
    <n v="0"/>
    <n v="10"/>
    <n v="4090"/>
    <n v="2636"/>
    <n v="4905.6000000000004"/>
    <s v="No Show"/>
    <s v="Young Adult"/>
    <n v="7008"/>
    <n v="0"/>
    <n v="1"/>
    <n v="0"/>
    <n v="0"/>
    <s v="Standard Care"/>
    <n v="1"/>
    <x v="0"/>
  </r>
  <r>
    <s v="PAT_10822"/>
    <n v="52"/>
    <s v="Female"/>
    <s v="Bangalore"/>
    <n v="18.7"/>
    <s v="Heart Disease"/>
    <s v="Scheduled"/>
    <x v="6"/>
    <s v="Chest Pain"/>
    <s v="Medium"/>
    <n v="20"/>
    <n v="663"/>
    <s v="No"/>
    <s v="Monday"/>
    <s v="November"/>
    <n v="18"/>
    <n v="12"/>
    <n v="13"/>
    <n v="2"/>
    <n v="4.2"/>
    <n v="0"/>
    <n v="10"/>
    <n v="3771"/>
    <n v="2808"/>
    <n v="7242"/>
    <s v="Completed"/>
    <s v="Adult"/>
    <n v="0"/>
    <n v="0"/>
    <n v="1"/>
    <n v="0"/>
    <n v="0"/>
    <s v="Standard Care"/>
    <n v="0"/>
    <x v="0"/>
  </r>
  <r>
    <s v="PAT_10823"/>
    <n v="64"/>
    <s v="Male"/>
    <s v="Mumbai"/>
    <n v="22.1"/>
    <s v="Hypertension"/>
    <s v="Emergency"/>
    <x v="0"/>
    <s v="Headache"/>
    <s v="Low"/>
    <n v="12"/>
    <n v="495"/>
    <s v="No"/>
    <s v="Saturday"/>
    <s v="June"/>
    <n v="0"/>
    <n v="34"/>
    <n v="4"/>
    <n v="1"/>
    <n v="4.7"/>
    <n v="1"/>
    <n v="10"/>
    <n v="348"/>
    <n v="666"/>
    <n v="1509"/>
    <s v="Completed"/>
    <s v="Middle Aged"/>
    <n v="0"/>
    <n v="1"/>
    <n v="0"/>
    <n v="0"/>
    <n v="0"/>
    <s v="Standard Care"/>
    <n v="0"/>
    <x v="1"/>
  </r>
  <r>
    <s v="PAT_10824"/>
    <n v="65"/>
    <s v="Male"/>
    <s v="Nagpur"/>
    <n v="22"/>
    <s v="Asthma"/>
    <s v="Scheduled"/>
    <x v="9"/>
    <s v="Pregnancy Checkup"/>
    <s v="Medium"/>
    <n v="25"/>
    <n v="843"/>
    <s v="Yes"/>
    <s v="Wednesday"/>
    <s v="May"/>
    <n v="26"/>
    <n v="31"/>
    <n v="5"/>
    <n v="2"/>
    <n v="4.7"/>
    <n v="0"/>
    <n v="10"/>
    <n v="4898"/>
    <n v="2190"/>
    <n v="5551.7"/>
    <s v="Completed"/>
    <s v="Middle Aged"/>
    <n v="0"/>
    <n v="1"/>
    <n v="1"/>
    <n v="1"/>
    <n v="0"/>
    <s v="Standard Care"/>
    <n v="0"/>
    <x v="0"/>
  </r>
  <r>
    <s v="PAT_10825"/>
    <n v="7"/>
    <s v="Male"/>
    <s v="Bangalore"/>
    <n v="15"/>
    <s v="None"/>
    <s v="Scheduled"/>
    <x v="6"/>
    <s v="Chest Pain"/>
    <s v="High"/>
    <n v="28"/>
    <n v="860"/>
    <s v="No"/>
    <s v="Saturday"/>
    <s v="July"/>
    <n v="15"/>
    <n v="14"/>
    <n v="9"/>
    <n v="2"/>
    <n v="4.5"/>
    <n v="0"/>
    <n v="10"/>
    <n v="12791"/>
    <n v="8040"/>
    <n v="21691"/>
    <s v="Completed"/>
    <s v="Pediatric"/>
    <n v="0"/>
    <n v="0"/>
    <n v="1"/>
    <n v="0"/>
    <n v="0"/>
    <s v="Clinical Backlog Risk"/>
    <n v="0"/>
    <x v="0"/>
  </r>
  <r>
    <s v="PAT_10826"/>
    <n v="74"/>
    <s v="Male"/>
    <s v="Hyderabad"/>
    <n v="27.3"/>
    <s v="Asthma"/>
    <s v="Emergency"/>
    <x v="9"/>
    <s v="Pregnancy Checkup"/>
    <s v="Medium"/>
    <n v="23"/>
    <n v="858"/>
    <s v="No"/>
    <s v="Saturday"/>
    <s v="July"/>
    <n v="0"/>
    <n v="36"/>
    <n v="3"/>
    <n v="0"/>
    <n v="4.5"/>
    <n v="1"/>
    <n v="9.8000000000000007"/>
    <n v="1850"/>
    <n v="1299"/>
    <n v="4007"/>
    <s v="Completed"/>
    <s v="Middle Aged"/>
    <n v="0"/>
    <n v="1"/>
    <n v="0"/>
    <n v="0"/>
    <n v="0"/>
    <s v="Standard Care"/>
    <n v="0"/>
    <x v="1"/>
  </r>
  <r>
    <s v="PAT_10827"/>
    <n v="70"/>
    <s v="Male"/>
    <s v="Delhi"/>
    <n v="19.899999999999999"/>
    <s v="Hypertension"/>
    <s v="Emergency"/>
    <x v="3"/>
    <s v="Eye Irritation"/>
    <s v="Low"/>
    <n v="25"/>
    <n v="758"/>
    <s v="No"/>
    <s v="Friday"/>
    <s v="December"/>
    <n v="0"/>
    <n v="32"/>
    <n v="5"/>
    <n v="2"/>
    <n v="3.2"/>
    <n v="1"/>
    <n v="9.5"/>
    <n v="709"/>
    <n v="624"/>
    <n v="2091"/>
    <s v="Completed"/>
    <s v="Middle Aged"/>
    <n v="0"/>
    <n v="1"/>
    <n v="0"/>
    <n v="0"/>
    <n v="0"/>
    <s v="Standard Care"/>
    <n v="0"/>
    <x v="1"/>
  </r>
  <r>
    <s v="PAT_10828"/>
    <n v="60"/>
    <s v="Female"/>
    <s v="Ahmedabad"/>
    <n v="22.8"/>
    <s v="Hypertension"/>
    <s v="Walk-in"/>
    <x v="5"/>
    <s v="Fever"/>
    <s v="Medium"/>
    <n v="2"/>
    <n v="330"/>
    <s v="Yes"/>
    <s v="Saturday"/>
    <s v="March"/>
    <n v="14"/>
    <n v="30"/>
    <n v="11"/>
    <n v="3"/>
    <n v="3.3"/>
    <n v="0"/>
    <n v="9.6999999999999993"/>
    <n v="1473"/>
    <n v="2410"/>
    <n v="2949.1"/>
    <s v="Completed"/>
    <s v="Middle Aged"/>
    <n v="0"/>
    <n v="0"/>
    <n v="0"/>
    <n v="0"/>
    <n v="0"/>
    <s v="Standard Care"/>
    <n v="0"/>
    <x v="0"/>
  </r>
  <r>
    <s v="PAT_10829"/>
    <n v="62"/>
    <s v="Male"/>
    <s v="Kolkata"/>
    <n v="24.6"/>
    <s v="None"/>
    <s v="Scheduled"/>
    <x v="1"/>
    <s v="Skin Allergy"/>
    <s v="Medium"/>
    <n v="16"/>
    <n v="581"/>
    <s v="Yes"/>
    <s v="Tuesday"/>
    <s v="September"/>
    <n v="5"/>
    <n v="16"/>
    <n v="1"/>
    <n v="0"/>
    <n v="3.2"/>
    <n v="0"/>
    <n v="10"/>
    <n v="3022"/>
    <n v="1229"/>
    <n v="3382.4"/>
    <s v="Completed"/>
    <s v="Middle Aged"/>
    <n v="0"/>
    <n v="0"/>
    <n v="0"/>
    <n v="0"/>
    <n v="0"/>
    <s v="Standard Care"/>
    <n v="0"/>
    <x v="0"/>
  </r>
  <r>
    <s v="PAT_10830"/>
    <n v="26"/>
    <s v="Male"/>
    <s v="Jaipur"/>
    <n v="21.1"/>
    <s v="Hypertension"/>
    <s v="Scheduled"/>
    <x v="2"/>
    <s v="Joint Pain"/>
    <s v="Medium"/>
    <n v="25"/>
    <n v="831"/>
    <s v="No"/>
    <s v="Wednesday"/>
    <s v="March"/>
    <n v="15"/>
    <n v="27"/>
    <n v="9"/>
    <n v="1"/>
    <n v="4"/>
    <n v="0"/>
    <n v="10"/>
    <n v="4081"/>
    <n v="3337"/>
    <n v="8249"/>
    <s v="Completed"/>
    <s v="Young Adult"/>
    <n v="0"/>
    <n v="0"/>
    <n v="1"/>
    <n v="0"/>
    <n v="0"/>
    <s v="Standard Care"/>
    <n v="0"/>
    <x v="0"/>
  </r>
  <r>
    <s v="PAT_10831"/>
    <n v="40"/>
    <s v="Female"/>
    <s v="Hyderabad"/>
    <n v="19"/>
    <s v="None"/>
    <s v="Walk-in"/>
    <x v="7"/>
    <s v="Stomach Pain"/>
    <s v="Medium"/>
    <n v="1"/>
    <n v="346"/>
    <s v="No"/>
    <s v="Friday"/>
    <s v="April"/>
    <n v="1"/>
    <n v="16"/>
    <n v="4"/>
    <n v="1"/>
    <n v="3.3"/>
    <n v="0"/>
    <n v="10"/>
    <n v="3904"/>
    <n v="3828"/>
    <n v="8078"/>
    <s v="Completed"/>
    <s v="Adult"/>
    <n v="0"/>
    <n v="0"/>
    <n v="0"/>
    <n v="0"/>
    <n v="0"/>
    <s v="Standard Care"/>
    <n v="0"/>
    <x v="0"/>
  </r>
  <r>
    <s v="PAT_10832"/>
    <n v="52"/>
    <s v="Male"/>
    <s v="Mumbai"/>
    <n v="21.4"/>
    <s v="Asthma"/>
    <s v="Walk-in"/>
    <x v="8"/>
    <s v="Dental Pain"/>
    <s v="High"/>
    <n v="30"/>
    <n v="883"/>
    <s v="Yes"/>
    <s v="Thursday"/>
    <s v="April"/>
    <n v="1"/>
    <n v="8"/>
    <n v="2"/>
    <n v="0"/>
    <n v="4.7"/>
    <n v="0"/>
    <n v="10"/>
    <n v="14364"/>
    <n v="14281"/>
    <n v="20669.599999999999"/>
    <s v="Completed"/>
    <s v="Adult"/>
    <n v="0"/>
    <n v="0"/>
    <n v="0"/>
    <n v="0"/>
    <n v="0"/>
    <s v="Optimized Emergency Care"/>
    <n v="0"/>
    <x v="0"/>
  </r>
  <r>
    <s v="PAT_10833"/>
    <n v="74"/>
    <s v="Female"/>
    <s v="Delhi"/>
    <n v="21.6"/>
    <s v="None"/>
    <s v="Scheduled"/>
    <x v="8"/>
    <s v="Dental Pain"/>
    <s v="Medium"/>
    <n v="20"/>
    <n v="756"/>
    <s v="Yes"/>
    <s v="Wednesday"/>
    <s v="March"/>
    <n v="16"/>
    <n v="26"/>
    <n v="2"/>
    <n v="0"/>
    <n v="4.4000000000000004"/>
    <n v="0"/>
    <n v="10"/>
    <n v="1212"/>
    <n v="2127"/>
    <n v="2866.5"/>
    <s v="Completed"/>
    <s v="Middle Aged"/>
    <n v="0"/>
    <n v="0"/>
    <n v="1"/>
    <n v="0"/>
    <n v="0"/>
    <s v="Standard Care"/>
    <n v="0"/>
    <x v="0"/>
  </r>
  <r>
    <s v="PAT_10834"/>
    <n v="19"/>
    <s v="Male"/>
    <s v="Mumbai"/>
    <n v="27.2"/>
    <s v="Hypertension"/>
    <s v="Scheduled"/>
    <x v="7"/>
    <s v="Stomach Pain"/>
    <s v="Medium"/>
    <n v="5"/>
    <n v="420"/>
    <s v="Yes"/>
    <s v="Tuesday"/>
    <s v="December"/>
    <n v="6"/>
    <n v="11"/>
    <n v="5"/>
    <n v="2"/>
    <n v="3"/>
    <n v="0"/>
    <n v="10"/>
    <n v="4421"/>
    <n v="2806"/>
    <n v="5352.9"/>
    <s v="Completed"/>
    <s v="Young Adult"/>
    <n v="0"/>
    <n v="0"/>
    <n v="0"/>
    <n v="0"/>
    <n v="0"/>
    <s v="Standard Care"/>
    <n v="0"/>
    <x v="0"/>
  </r>
  <r>
    <s v="PAT_10835"/>
    <n v="20"/>
    <s v="Male"/>
    <s v="Bangalore"/>
    <n v="18.8"/>
    <s v="Asthma"/>
    <s v="Scheduled"/>
    <x v="1"/>
    <s v="Skin Allergy"/>
    <s v="Medium"/>
    <n v="13"/>
    <n v="503"/>
    <s v="Yes"/>
    <s v="Thursday"/>
    <s v="April"/>
    <n v="10"/>
    <n v="11"/>
    <n v="8"/>
    <n v="2"/>
    <n v="4.4000000000000004"/>
    <n v="0"/>
    <n v="10"/>
    <n v="1505"/>
    <n v="1083"/>
    <n v="2163.6999999999998"/>
    <s v="Completed"/>
    <s v="Young Adult"/>
    <n v="0"/>
    <n v="0"/>
    <n v="0"/>
    <n v="0"/>
    <n v="0"/>
    <s v="Standard Care"/>
    <n v="0"/>
    <x v="0"/>
  </r>
  <r>
    <s v="PAT_10836"/>
    <n v="29"/>
    <s v="Male"/>
    <s v="Hyderabad"/>
    <n v="21.5"/>
    <s v="Hypertension"/>
    <s v="Emergency"/>
    <x v="0"/>
    <s v="Headache"/>
    <s v="Low"/>
    <n v="5"/>
    <n v="467"/>
    <s v="Yes"/>
    <s v="Wednesday"/>
    <s v="May"/>
    <n v="0"/>
    <n v="30"/>
    <n v="0"/>
    <n v="0"/>
    <n v="3.5"/>
    <n v="1"/>
    <n v="9.8000000000000007"/>
    <n v="415"/>
    <n v="624"/>
    <n v="1054.2"/>
    <s v="Completed"/>
    <s v="Young Adult"/>
    <n v="0"/>
    <n v="0"/>
    <n v="0"/>
    <n v="0"/>
    <n v="0"/>
    <s v="Standard Care"/>
    <n v="0"/>
    <x v="1"/>
  </r>
  <r>
    <s v="PAT_10837"/>
    <n v="32"/>
    <s v="Male"/>
    <s v="Jaipur"/>
    <n v="28.5"/>
    <s v="Diabetes"/>
    <s v="Scheduled"/>
    <x v="0"/>
    <s v="Headache"/>
    <s v="Low"/>
    <n v="16"/>
    <n v="530"/>
    <s v="Yes"/>
    <s v="Monday"/>
    <s v="August"/>
    <n v="10"/>
    <n v="58"/>
    <n v="14"/>
    <n v="2"/>
    <n v="3.7"/>
    <n v="0"/>
    <n v="8"/>
    <n v="521"/>
    <n v="307"/>
    <n v="950.6"/>
    <s v="Completed"/>
    <s v="Young Adult"/>
    <n v="0"/>
    <n v="1"/>
    <n v="0"/>
    <n v="0"/>
    <n v="0"/>
    <s v="Routine Scheduled Care"/>
    <n v="0"/>
    <x v="0"/>
  </r>
  <r>
    <s v="PAT_10838"/>
    <n v="35"/>
    <s v="Male"/>
    <s v="Chennai"/>
    <n v="20.6"/>
    <s v="Heart Disease"/>
    <s v="Walk-in"/>
    <x v="7"/>
    <s v="Stomach Pain"/>
    <s v="High"/>
    <n v="23"/>
    <n v="755"/>
    <s v="Yes"/>
    <s v="Thursday"/>
    <s v="December"/>
    <n v="3"/>
    <n v="8"/>
    <n v="3"/>
    <n v="1"/>
    <n v="3.3"/>
    <n v="0"/>
    <n v="10"/>
    <n v="17409"/>
    <n v="11321"/>
    <n v="20639.5"/>
    <s v="Completed"/>
    <s v="Adult"/>
    <n v="0"/>
    <n v="0"/>
    <n v="0"/>
    <n v="0"/>
    <n v="0"/>
    <s v="Optimized Emergency Care"/>
    <n v="0"/>
    <x v="0"/>
  </r>
  <r>
    <s v="PAT_10839"/>
    <n v="68"/>
    <s v="Female"/>
    <s v="Pune"/>
    <n v="20.6"/>
    <s v="None"/>
    <s v="Scheduled"/>
    <x v="5"/>
    <s v="Fever"/>
    <s v="Low"/>
    <n v="9"/>
    <n v="438"/>
    <s v="Yes"/>
    <s v="Wednesday"/>
    <s v="October"/>
    <n v="13"/>
    <n v="57"/>
    <n v="13"/>
    <n v="1"/>
    <n v="3.1"/>
    <n v="0"/>
    <n v="7.8"/>
    <n v="904"/>
    <n v="941"/>
    <n v="1598.1"/>
    <s v="No Show"/>
    <s v="Middle Aged"/>
    <n v="2283"/>
    <n v="1"/>
    <n v="0"/>
    <n v="0"/>
    <n v="0"/>
    <s v="Routine Scheduled Care"/>
    <n v="1"/>
    <x v="0"/>
  </r>
  <r>
    <s v="PAT_10840"/>
    <n v="7"/>
    <s v="Male"/>
    <s v="Mumbai"/>
    <n v="25.2"/>
    <s v="None"/>
    <s v="Emergency"/>
    <x v="8"/>
    <s v="Dental Pain"/>
    <s v="Medium"/>
    <n v="20"/>
    <n v="671"/>
    <s v="Yes"/>
    <s v="Wednesday"/>
    <s v="March"/>
    <n v="0"/>
    <n v="17"/>
    <n v="9"/>
    <n v="2"/>
    <n v="4.0999999999999996"/>
    <n v="1"/>
    <n v="10"/>
    <n v="1915"/>
    <n v="3182"/>
    <n v="4037.6"/>
    <s v="Completed"/>
    <s v="Pediatric"/>
    <n v="0"/>
    <n v="0"/>
    <n v="0"/>
    <n v="0"/>
    <n v="0"/>
    <s v="Standard Care"/>
    <n v="0"/>
    <x v="1"/>
  </r>
  <r>
    <s v="PAT_10841"/>
    <n v="47"/>
    <s v="Male"/>
    <s v="Jaipur"/>
    <n v="27.2"/>
    <s v="None"/>
    <s v="Scheduled"/>
    <x v="6"/>
    <s v="Chest Pain"/>
    <s v="High"/>
    <n v="14"/>
    <n v="510"/>
    <s v="No"/>
    <s v="Tuesday"/>
    <s v="February"/>
    <n v="18"/>
    <n v="11"/>
    <n v="7"/>
    <n v="1"/>
    <n v="3.6"/>
    <n v="0"/>
    <n v="10"/>
    <n v="13053"/>
    <n v="13490"/>
    <n v="27053"/>
    <s v="Completed"/>
    <s v="Adult"/>
    <n v="0"/>
    <n v="0"/>
    <n v="1"/>
    <n v="0"/>
    <n v="0"/>
    <s v="Clinical Backlog Risk"/>
    <n v="0"/>
    <x v="0"/>
  </r>
  <r>
    <s v="PAT_10842"/>
    <n v="34"/>
    <s v="Female"/>
    <s v="Nagpur"/>
    <n v="20"/>
    <s v="None"/>
    <s v="Emergency"/>
    <x v="1"/>
    <s v="Skin Allergy"/>
    <s v="Low"/>
    <n v="24"/>
    <n v="696"/>
    <s v="No"/>
    <s v="Thursday"/>
    <s v="May"/>
    <n v="0"/>
    <n v="29"/>
    <n v="2"/>
    <n v="0"/>
    <n v="4.3"/>
    <n v="1"/>
    <n v="10"/>
    <n v="667"/>
    <n v="57"/>
    <n v="1420"/>
    <s v="Completed"/>
    <s v="Young Adult"/>
    <n v="0"/>
    <n v="0"/>
    <n v="0"/>
    <n v="0"/>
    <n v="0"/>
    <s v="Standard Care"/>
    <n v="0"/>
    <x v="1"/>
  </r>
  <r>
    <s v="PAT_10843"/>
    <n v="7"/>
    <s v="Female"/>
    <s v="Kolkata"/>
    <n v="23.6"/>
    <s v="None"/>
    <s v="Scheduled"/>
    <x v="1"/>
    <s v="Skin Allergy"/>
    <s v="High"/>
    <n v="12"/>
    <n v="449"/>
    <s v="No"/>
    <s v="Friday"/>
    <s v="June"/>
    <n v="5"/>
    <n v="19"/>
    <n v="12"/>
    <n v="2"/>
    <n v="3.2"/>
    <n v="0"/>
    <n v="10"/>
    <n v="11642"/>
    <n v="8066"/>
    <n v="20157"/>
    <s v="Completed"/>
    <s v="Pediatric"/>
    <n v="0"/>
    <n v="0"/>
    <n v="0"/>
    <n v="0"/>
    <n v="0"/>
    <s v="Standard Care"/>
    <n v="0"/>
    <x v="0"/>
  </r>
  <r>
    <s v="PAT_10844"/>
    <n v="80"/>
    <s v="Female"/>
    <s v="Delhi"/>
    <n v="25.7"/>
    <s v="None"/>
    <s v="Walk-in"/>
    <x v="9"/>
    <s v="Pregnancy Checkup"/>
    <s v="High"/>
    <n v="19"/>
    <n v="598"/>
    <s v="No"/>
    <s v="Saturday"/>
    <s v="November"/>
    <n v="24"/>
    <n v="2"/>
    <n v="12"/>
    <n v="1"/>
    <n v="4.7"/>
    <n v="0"/>
    <n v="10"/>
    <n v="7717"/>
    <n v="6795"/>
    <n v="15110"/>
    <s v="No Show"/>
    <s v="Senior"/>
    <n v="15110"/>
    <n v="0"/>
    <n v="1"/>
    <n v="0"/>
    <n v="0"/>
    <s v="Clinical Backlog Risk"/>
    <n v="1"/>
    <x v="0"/>
  </r>
  <r>
    <s v="PAT_10845"/>
    <n v="74"/>
    <s v="Female"/>
    <s v="Mumbai"/>
    <n v="18.600000000000001"/>
    <s v="None"/>
    <s v="Walk-in"/>
    <x v="5"/>
    <s v="Fever"/>
    <s v="Low"/>
    <n v="18"/>
    <n v="578"/>
    <s v="Yes"/>
    <s v="Saturday"/>
    <s v="August"/>
    <n v="7"/>
    <n v="38"/>
    <n v="8"/>
    <n v="2"/>
    <n v="4.5999999999999996"/>
    <n v="0"/>
    <n v="9.8000000000000007"/>
    <n v="359"/>
    <n v="4"/>
    <n v="658.7"/>
    <s v="Completed"/>
    <s v="Middle Aged"/>
    <n v="0"/>
    <n v="1"/>
    <n v="0"/>
    <n v="0"/>
    <n v="0"/>
    <s v="Standard Care"/>
    <n v="0"/>
    <x v="0"/>
  </r>
  <r>
    <s v="PAT_10846"/>
    <n v="61"/>
    <s v="Female"/>
    <s v="Pune"/>
    <n v="19.5"/>
    <s v="Heart Disease"/>
    <s v="Emergency"/>
    <x v="9"/>
    <s v="Pregnancy Checkup"/>
    <s v="Low"/>
    <n v="30"/>
    <n v="914"/>
    <s v="No"/>
    <s v="Thursday"/>
    <s v="August"/>
    <n v="0"/>
    <n v="37"/>
    <n v="11"/>
    <n v="2"/>
    <n v="3.5"/>
    <n v="1"/>
    <n v="9.3000000000000007"/>
    <n v="627"/>
    <n v="29"/>
    <n v="1570"/>
    <s v="Completed"/>
    <s v="Middle Aged"/>
    <n v="0"/>
    <n v="1"/>
    <n v="0"/>
    <n v="0"/>
    <n v="0"/>
    <s v="Standard Care"/>
    <n v="0"/>
    <x v="1"/>
  </r>
  <r>
    <s v="PAT_10847"/>
    <n v="49"/>
    <s v="Female"/>
    <s v="Pune"/>
    <n v="26.3"/>
    <s v="Hypertension"/>
    <s v="Walk-in"/>
    <x v="6"/>
    <s v="Chest Pain"/>
    <s v="Medium"/>
    <n v="18"/>
    <n v="594"/>
    <s v="No"/>
    <s v="Tuesday"/>
    <s v="March"/>
    <n v="23"/>
    <n v="15"/>
    <n v="2"/>
    <n v="0"/>
    <n v="3.1"/>
    <n v="0"/>
    <n v="10"/>
    <n v="4591"/>
    <n v="2151"/>
    <n v="7336"/>
    <s v="Completed"/>
    <s v="Adult"/>
    <n v="0"/>
    <n v="0"/>
    <n v="1"/>
    <n v="0"/>
    <n v="0"/>
    <s v="Standard Care"/>
    <n v="0"/>
    <x v="0"/>
  </r>
  <r>
    <s v="PAT_10848"/>
    <n v="2"/>
    <s v="Female"/>
    <s v="Jaipur"/>
    <n v="30.1"/>
    <s v="Asthma"/>
    <s v="Scheduled"/>
    <x v="8"/>
    <s v="Dental Pain"/>
    <s v="Low"/>
    <n v="11"/>
    <n v="506"/>
    <s v="No"/>
    <s v="Friday"/>
    <s v="October"/>
    <n v="18"/>
    <n v="30"/>
    <n v="2"/>
    <n v="1"/>
    <n v="3.7"/>
    <n v="0"/>
    <n v="9.8000000000000007"/>
    <n v="221"/>
    <n v="330"/>
    <n v="1057"/>
    <s v="Completed"/>
    <s v="Pediatric"/>
    <n v="0"/>
    <n v="0"/>
    <n v="1"/>
    <n v="0"/>
    <n v="0"/>
    <s v="Routine Scheduled Care"/>
    <n v="0"/>
    <x v="0"/>
  </r>
  <r>
    <s v="PAT_10849"/>
    <n v="25"/>
    <s v="Male"/>
    <s v="Kolkata"/>
    <n v="28.6"/>
    <s v="Asthma"/>
    <s v="Scheduled"/>
    <x v="0"/>
    <s v="Headache"/>
    <s v="Medium"/>
    <n v="20"/>
    <n v="691"/>
    <s v="No"/>
    <s v="Monday"/>
    <s v="May"/>
    <n v="25"/>
    <n v="28"/>
    <n v="10"/>
    <n v="1"/>
    <n v="3.8"/>
    <n v="0"/>
    <n v="10"/>
    <n v="1193"/>
    <n v="2266"/>
    <n v="4150"/>
    <s v="Completed"/>
    <s v="Young Adult"/>
    <n v="0"/>
    <n v="0"/>
    <n v="1"/>
    <n v="0"/>
    <n v="0"/>
    <s v="Standard Care"/>
    <n v="0"/>
    <x v="0"/>
  </r>
  <r>
    <s v="PAT_10850"/>
    <n v="75"/>
    <s v="Male"/>
    <s v="Kolkata"/>
    <n v="25"/>
    <s v="None"/>
    <s v="Walk-in"/>
    <x v="4"/>
    <s v="Cough"/>
    <s v="Medium"/>
    <n v="23"/>
    <n v="687"/>
    <s v="Yes"/>
    <s v="Saturday"/>
    <s v="November"/>
    <n v="10"/>
    <n v="32"/>
    <n v="5"/>
    <n v="1"/>
    <n v="3.3"/>
    <n v="0"/>
    <n v="9.5"/>
    <n v="4679"/>
    <n v="2005"/>
    <n v="5159.7"/>
    <s v="Completed"/>
    <s v="Senior"/>
    <n v="0"/>
    <n v="1"/>
    <n v="0"/>
    <n v="1"/>
    <n v="0"/>
    <s v="Standard Care"/>
    <n v="0"/>
    <x v="0"/>
  </r>
  <r>
    <s v="PAT_10851"/>
    <n v="28"/>
    <s v="Female"/>
    <s v="Ahmedabad"/>
    <n v="19.5"/>
    <s v="Diabetes"/>
    <s v="Scheduled"/>
    <x v="1"/>
    <s v="Skin Allergy"/>
    <s v="High"/>
    <n v="14"/>
    <n v="665"/>
    <s v="Yes"/>
    <s v="Monday"/>
    <s v="November"/>
    <n v="4"/>
    <n v="9"/>
    <n v="4"/>
    <n v="2"/>
    <n v="3.7"/>
    <n v="0"/>
    <n v="10"/>
    <n v="5183"/>
    <n v="14425"/>
    <n v="14191.1"/>
    <s v="Completed"/>
    <s v="Young Adult"/>
    <n v="0"/>
    <n v="0"/>
    <n v="0"/>
    <n v="0"/>
    <n v="0"/>
    <s v="Standard Care"/>
    <n v="0"/>
    <x v="0"/>
  </r>
  <r>
    <s v="PAT_10852"/>
    <n v="69"/>
    <s v="Female"/>
    <s v="Chennai"/>
    <n v="20.3"/>
    <s v="Asthma"/>
    <s v="Walk-in"/>
    <x v="8"/>
    <s v="Dental Pain"/>
    <s v="Low"/>
    <n v="25"/>
    <n v="804"/>
    <s v="Yes"/>
    <s v="Saturday"/>
    <s v="May"/>
    <n v="7"/>
    <n v="51"/>
    <n v="2"/>
    <n v="1"/>
    <n v="3.5"/>
    <n v="0"/>
    <n v="8.3000000000000007"/>
    <n v="745"/>
    <n v="603"/>
    <n v="1506.4"/>
    <s v="Completed"/>
    <s v="Middle Aged"/>
    <n v="0"/>
    <n v="1"/>
    <n v="0"/>
    <n v="0"/>
    <n v="0"/>
    <s v="Standard Care"/>
    <n v="0"/>
    <x v="0"/>
  </r>
  <r>
    <s v="PAT_10853"/>
    <n v="75"/>
    <s v="Female"/>
    <s v="Mumbai"/>
    <n v="26.1"/>
    <s v="Hypertension"/>
    <s v="Emergency"/>
    <x v="3"/>
    <s v="Eye Irritation"/>
    <s v="High"/>
    <n v="15"/>
    <n v="509"/>
    <s v="Yes"/>
    <s v="Tuesday"/>
    <s v="April"/>
    <n v="0"/>
    <n v="3"/>
    <n v="1"/>
    <n v="0"/>
    <n v="4"/>
    <n v="1"/>
    <n v="10"/>
    <n v="11321"/>
    <n v="12678"/>
    <n v="17155.599999999999"/>
    <s v="Completed"/>
    <s v="Senior"/>
    <n v="0"/>
    <n v="0"/>
    <n v="0"/>
    <n v="0"/>
    <n v="0"/>
    <s v="Optimized Emergency Care"/>
    <n v="0"/>
    <x v="1"/>
  </r>
  <r>
    <s v="PAT_10854"/>
    <n v="29"/>
    <s v="Female"/>
    <s v="Pune"/>
    <n v="23.4"/>
    <s v="None"/>
    <s v="Scheduled"/>
    <x v="0"/>
    <s v="Headache"/>
    <s v="Low"/>
    <n v="15"/>
    <n v="650"/>
    <s v="Yes"/>
    <s v="Saturday"/>
    <s v="March"/>
    <n v="18"/>
    <n v="42"/>
    <n v="11"/>
    <n v="3"/>
    <n v="3.1"/>
    <n v="0"/>
    <n v="8.8000000000000007"/>
    <n v="935"/>
    <n v="56"/>
    <n v="1148.7"/>
    <s v="Completed"/>
    <s v="Young Adult"/>
    <n v="0"/>
    <n v="1"/>
    <n v="1"/>
    <n v="0"/>
    <n v="0"/>
    <s v="Routine Scheduled Care"/>
    <n v="0"/>
    <x v="0"/>
  </r>
  <r>
    <s v="PAT_10855"/>
    <n v="44"/>
    <s v="Male"/>
    <s v="Hyderabad"/>
    <n v="26.7"/>
    <s v="Diabetes"/>
    <s v="Scheduled"/>
    <x v="7"/>
    <s v="Stomach Pain"/>
    <s v="High"/>
    <n v="1"/>
    <n v="258"/>
    <s v="Yes"/>
    <s v="Saturday"/>
    <s v="October"/>
    <n v="19"/>
    <n v="12"/>
    <n v="5"/>
    <n v="0"/>
    <n v="3.5"/>
    <n v="0"/>
    <n v="10"/>
    <n v="19507"/>
    <n v="10106"/>
    <n v="20909.7"/>
    <s v="Completed"/>
    <s v="Adult"/>
    <n v="0"/>
    <n v="0"/>
    <n v="1"/>
    <n v="0"/>
    <n v="0"/>
    <s v="Clinical Backlog Risk"/>
    <n v="0"/>
    <x v="0"/>
  </r>
  <r>
    <s v="PAT_10856"/>
    <n v="42"/>
    <s v="Male"/>
    <s v="Chennai"/>
    <n v="25.9"/>
    <s v="Hypertension"/>
    <s v="Walk-in"/>
    <x v="2"/>
    <s v="Joint Pain"/>
    <s v="High"/>
    <n v="24"/>
    <n v="784"/>
    <s v="Yes"/>
    <s v="Thursday"/>
    <s v="August"/>
    <n v="2"/>
    <n v="12"/>
    <n v="4"/>
    <n v="0"/>
    <n v="3.8"/>
    <n v="0"/>
    <n v="10"/>
    <n v="16793"/>
    <n v="5568"/>
    <n v="16201.5"/>
    <s v="Completed"/>
    <s v="Adult"/>
    <n v="0"/>
    <n v="0"/>
    <n v="0"/>
    <n v="0"/>
    <n v="0"/>
    <s v="Optimized Emergency Care"/>
    <n v="0"/>
    <x v="0"/>
  </r>
  <r>
    <s v="PAT_10857"/>
    <n v="74"/>
    <s v="Female"/>
    <s v="Jaipur"/>
    <n v="24.9"/>
    <s v="Diabetes"/>
    <s v="Scheduled"/>
    <x v="4"/>
    <s v="Cough"/>
    <s v="Medium"/>
    <n v="30"/>
    <n v="963"/>
    <s v="No"/>
    <s v="Thursday"/>
    <s v="November"/>
    <n v="1"/>
    <n v="17"/>
    <n v="1"/>
    <n v="0"/>
    <n v="4.5"/>
    <n v="0"/>
    <n v="10"/>
    <n v="1347"/>
    <n v="2813"/>
    <n v="5123"/>
    <s v="No Show"/>
    <s v="Middle Aged"/>
    <n v="5123"/>
    <n v="0"/>
    <n v="0"/>
    <n v="0"/>
    <n v="0"/>
    <s v="Standard Care"/>
    <n v="1"/>
    <x v="0"/>
  </r>
  <r>
    <s v="PAT_10858"/>
    <n v="25"/>
    <s v="Female"/>
    <s v="Pune"/>
    <n v="23"/>
    <s v="None"/>
    <s v="Scheduled"/>
    <x v="2"/>
    <s v="Joint Pain"/>
    <s v="Medium"/>
    <n v="2"/>
    <n v="352"/>
    <s v="No"/>
    <s v="Saturday"/>
    <s v="March"/>
    <n v="21"/>
    <n v="21"/>
    <n v="1"/>
    <n v="0"/>
    <n v="3.6"/>
    <n v="0"/>
    <n v="10"/>
    <n v="1289"/>
    <n v="3824"/>
    <n v="5465"/>
    <s v="No Show"/>
    <s v="Young Adult"/>
    <n v="5465"/>
    <n v="0"/>
    <n v="1"/>
    <n v="0"/>
    <n v="0"/>
    <s v="Standard Care"/>
    <n v="1"/>
    <x v="0"/>
  </r>
  <r>
    <s v="PAT_10859"/>
    <n v="63"/>
    <s v="Female"/>
    <s v="Nagpur"/>
    <n v="22"/>
    <s v="Diabetes"/>
    <s v="Walk-in"/>
    <x v="3"/>
    <s v="Eye Irritation"/>
    <s v="Low"/>
    <n v="12"/>
    <n v="602"/>
    <s v="Yes"/>
    <s v="Thursday"/>
    <s v="May"/>
    <n v="13"/>
    <n v="34"/>
    <n v="12"/>
    <n v="3"/>
    <n v="3.8"/>
    <n v="0"/>
    <n v="9.6"/>
    <n v="587"/>
    <n v="530"/>
    <n v="1203.3"/>
    <s v="Completed"/>
    <s v="Middle Aged"/>
    <n v="0"/>
    <n v="1"/>
    <n v="0"/>
    <n v="0"/>
    <n v="0"/>
    <s v="Routine Scheduled Care"/>
    <n v="0"/>
    <x v="0"/>
  </r>
  <r>
    <s v="PAT_10860"/>
    <n v="7"/>
    <s v="Male"/>
    <s v="Delhi"/>
    <n v="22.6"/>
    <s v="Hypertension"/>
    <s v="Scheduled"/>
    <x v="1"/>
    <s v="Skin Allergy"/>
    <s v="Low"/>
    <n v="19"/>
    <n v="689"/>
    <s v="Yes"/>
    <s v="Monday"/>
    <s v="September"/>
    <n v="8"/>
    <n v="24"/>
    <n v="14"/>
    <n v="7"/>
    <n v="3.1"/>
    <n v="0"/>
    <n v="10"/>
    <n v="507"/>
    <n v="824"/>
    <n v="1414"/>
    <s v="Completed"/>
    <s v="Pediatric"/>
    <n v="0"/>
    <n v="0"/>
    <n v="0"/>
    <n v="0"/>
    <n v="0"/>
    <s v="Routine Scheduled Care"/>
    <n v="0"/>
    <x v="0"/>
  </r>
  <r>
    <s v="PAT_10861"/>
    <n v="3"/>
    <s v="Male"/>
    <s v="Mumbai"/>
    <n v="15.8"/>
    <s v="Diabetes"/>
    <s v="Emergency"/>
    <x v="3"/>
    <s v="Eye Irritation"/>
    <s v="Medium"/>
    <n v="28"/>
    <n v="833"/>
    <s v="Yes"/>
    <s v="Saturday"/>
    <s v="October"/>
    <n v="0"/>
    <n v="25"/>
    <n v="10"/>
    <n v="1"/>
    <n v="3.1"/>
    <n v="1"/>
    <n v="9.9"/>
    <n v="2976"/>
    <n v="1663"/>
    <n v="3830.4"/>
    <s v="Completed"/>
    <s v="Pediatric"/>
    <n v="0"/>
    <n v="0"/>
    <n v="0"/>
    <n v="0"/>
    <n v="0"/>
    <s v="Standard Care"/>
    <n v="0"/>
    <x v="1"/>
  </r>
  <r>
    <s v="PAT_10862"/>
    <n v="16"/>
    <s v="Female"/>
    <s v="Chennai"/>
    <n v="22.5"/>
    <s v="None"/>
    <s v="Walk-in"/>
    <x v="4"/>
    <s v="Cough"/>
    <s v="Medium"/>
    <n v="4"/>
    <n v="428"/>
    <s v="No"/>
    <s v="Thursday"/>
    <s v="March"/>
    <n v="15"/>
    <n v="28"/>
    <n v="4"/>
    <n v="2"/>
    <n v="4.3"/>
    <n v="0"/>
    <n v="10"/>
    <n v="2472"/>
    <n v="3637"/>
    <n v="6537"/>
    <s v="Completed"/>
    <s v="Pediatric"/>
    <n v="0"/>
    <n v="0"/>
    <n v="1"/>
    <n v="0"/>
    <n v="0"/>
    <s v="Standard Care"/>
    <n v="0"/>
    <x v="0"/>
  </r>
  <r>
    <s v="PAT_10863"/>
    <n v="34"/>
    <s v="Male"/>
    <s v="Kolkata"/>
    <n v="30.3"/>
    <s v="None"/>
    <s v="Walk-in"/>
    <x v="7"/>
    <s v="Stomach Pain"/>
    <s v="High"/>
    <n v="24"/>
    <n v="754"/>
    <s v="Yes"/>
    <s v="Thursday"/>
    <s v="November"/>
    <n v="3"/>
    <n v="2"/>
    <n v="9"/>
    <n v="3"/>
    <n v="4.4000000000000004"/>
    <n v="0"/>
    <n v="10"/>
    <n v="17025"/>
    <n v="12816"/>
    <n v="21416.5"/>
    <s v="Completed"/>
    <s v="Young Adult"/>
    <n v="0"/>
    <n v="0"/>
    <n v="0"/>
    <n v="0"/>
    <n v="0"/>
    <s v="Optimized Emergency Care"/>
    <n v="0"/>
    <x v="0"/>
  </r>
  <r>
    <s v="PAT_10864"/>
    <n v="78"/>
    <s v="Female"/>
    <s v="Jaipur"/>
    <n v="15.5"/>
    <s v="Hypertension"/>
    <s v="Walk-in"/>
    <x v="2"/>
    <s v="Joint Pain"/>
    <s v="Low"/>
    <n v="22"/>
    <n v="670"/>
    <s v="Yes"/>
    <s v="Friday"/>
    <s v="May"/>
    <n v="7"/>
    <n v="40"/>
    <n v="11"/>
    <n v="2"/>
    <n v="3.5"/>
    <n v="0"/>
    <n v="9.1"/>
    <n v="306"/>
    <n v="974"/>
    <n v="1365"/>
    <s v="Completed"/>
    <s v="Senior"/>
    <n v="0"/>
    <n v="1"/>
    <n v="0"/>
    <n v="0"/>
    <n v="0"/>
    <s v="Standard Care"/>
    <n v="0"/>
    <x v="0"/>
  </r>
  <r>
    <s v="PAT_10865"/>
    <n v="36"/>
    <s v="Male"/>
    <s v="Kolkata"/>
    <n v="22.3"/>
    <s v="Diabetes"/>
    <s v="Walk-in"/>
    <x v="5"/>
    <s v="Fever"/>
    <s v="Low"/>
    <n v="16"/>
    <n v="606"/>
    <s v="No"/>
    <s v="Thursday"/>
    <s v="December"/>
    <n v="15"/>
    <n v="22"/>
    <n v="5"/>
    <n v="1"/>
    <n v="3.1"/>
    <n v="0"/>
    <n v="10"/>
    <n v="824"/>
    <n v="441"/>
    <n v="1871"/>
    <s v="Completed"/>
    <s v="Adult"/>
    <n v="0"/>
    <n v="0"/>
    <n v="1"/>
    <n v="0"/>
    <n v="0"/>
    <s v="Routine Scheduled Care"/>
    <n v="0"/>
    <x v="0"/>
  </r>
  <r>
    <s v="PAT_10866"/>
    <n v="76"/>
    <s v="Female"/>
    <s v="Jaipur"/>
    <n v="25.4"/>
    <s v="Hypertension"/>
    <s v="Scheduled"/>
    <x v="1"/>
    <s v="Skin Allergy"/>
    <s v="High"/>
    <n v="20"/>
    <n v="694"/>
    <s v="No"/>
    <s v="Saturday"/>
    <s v="November"/>
    <n v="11"/>
    <n v="9"/>
    <n v="14"/>
    <n v="2"/>
    <n v="3.4"/>
    <n v="0"/>
    <n v="10"/>
    <n v="13166"/>
    <n v="7079"/>
    <n v="20939"/>
    <s v="Completed"/>
    <s v="Senior"/>
    <n v="0"/>
    <n v="0"/>
    <n v="0"/>
    <n v="0"/>
    <n v="0"/>
    <s v="Standard Care"/>
    <n v="0"/>
    <x v="0"/>
  </r>
  <r>
    <s v="PAT_10867"/>
    <n v="83"/>
    <s v="Female"/>
    <s v="Hyderabad"/>
    <n v="24.6"/>
    <s v="None"/>
    <s v="Walk-in"/>
    <x v="6"/>
    <s v="Chest Pain"/>
    <s v="Low"/>
    <n v="15"/>
    <n v="675"/>
    <s v="Yes"/>
    <s v="Tuesday"/>
    <s v="January"/>
    <n v="26"/>
    <n v="41"/>
    <n v="9"/>
    <n v="2"/>
    <n v="3.3"/>
    <n v="0"/>
    <n v="8.9"/>
    <n v="403"/>
    <n v="903"/>
    <n v="1386.7"/>
    <s v="Completed"/>
    <s v="Senior"/>
    <n v="0"/>
    <n v="1"/>
    <n v="1"/>
    <n v="0"/>
    <n v="0"/>
    <s v="Routine Scheduled Care"/>
    <n v="0"/>
    <x v="0"/>
  </r>
  <r>
    <s v="PAT_10868"/>
    <n v="75"/>
    <s v="Male"/>
    <s v="Ahmedabad"/>
    <n v="21.2"/>
    <s v="Diabetes"/>
    <s v="Scheduled"/>
    <x v="0"/>
    <s v="Headache"/>
    <s v="Low"/>
    <n v="18"/>
    <n v="643"/>
    <s v="No"/>
    <s v="Tuesday"/>
    <s v="February"/>
    <n v="28"/>
    <n v="32"/>
    <n v="5"/>
    <n v="3"/>
    <n v="3"/>
    <n v="0"/>
    <n v="9.4"/>
    <n v="809"/>
    <n v="984"/>
    <n v="2436"/>
    <s v="Completed"/>
    <s v="Senior"/>
    <n v="0"/>
    <n v="1"/>
    <n v="1"/>
    <n v="0"/>
    <n v="0"/>
    <s v="Routine Scheduled Care"/>
    <n v="0"/>
    <x v="0"/>
  </r>
  <r>
    <s v="PAT_10869"/>
    <n v="54"/>
    <s v="Female"/>
    <s v="Ahmedabad"/>
    <n v="28"/>
    <s v="None"/>
    <s v="Walk-in"/>
    <x v="7"/>
    <s v="Stomach Pain"/>
    <s v="Low"/>
    <n v="21"/>
    <n v="759"/>
    <s v="No"/>
    <s v="Saturday"/>
    <s v="December"/>
    <n v="20"/>
    <n v="37"/>
    <n v="10"/>
    <n v="0"/>
    <n v="3.1"/>
    <n v="0"/>
    <n v="9.1"/>
    <n v="277"/>
    <n v="222"/>
    <n v="1258"/>
    <s v="Completed"/>
    <s v="Adult"/>
    <n v="0"/>
    <n v="1"/>
    <n v="1"/>
    <n v="0"/>
    <n v="0"/>
    <s v="Routine Scheduled Care"/>
    <n v="0"/>
    <x v="0"/>
  </r>
  <r>
    <s v="PAT_10870"/>
    <n v="87"/>
    <s v="Female"/>
    <s v="Ahmedabad"/>
    <n v="23.3"/>
    <s v="Diabetes"/>
    <s v="Walk-in"/>
    <x v="9"/>
    <s v="Pregnancy Checkup"/>
    <s v="High"/>
    <n v="30"/>
    <n v="985"/>
    <s v="Yes"/>
    <s v="Thursday"/>
    <s v="January"/>
    <n v="13"/>
    <n v="6"/>
    <n v="12"/>
    <n v="3"/>
    <n v="3.8"/>
    <n v="0"/>
    <n v="10"/>
    <n v="9544"/>
    <n v="10074"/>
    <n v="14422.1"/>
    <s v="Completed"/>
    <s v="Senior"/>
    <n v="0"/>
    <n v="0"/>
    <n v="0"/>
    <n v="0"/>
    <n v="0"/>
    <s v="Standard Care"/>
    <n v="0"/>
    <x v="0"/>
  </r>
  <r>
    <s v="PAT_10871"/>
    <n v="51"/>
    <s v="Female"/>
    <s v="Mumbai"/>
    <n v="27.2"/>
    <s v="None"/>
    <s v="Scheduled"/>
    <x v="7"/>
    <s v="Stomach Pain"/>
    <s v="Medium"/>
    <n v="15"/>
    <n v="600"/>
    <s v="No"/>
    <s v="Friday"/>
    <s v="December"/>
    <n v="11"/>
    <n v="27"/>
    <n v="5"/>
    <n v="0"/>
    <n v="4.7"/>
    <n v="0"/>
    <n v="10"/>
    <n v="1511"/>
    <n v="1986"/>
    <n v="4097"/>
    <s v="Completed"/>
    <s v="Adult"/>
    <n v="0"/>
    <n v="0"/>
    <n v="0"/>
    <n v="0"/>
    <n v="0"/>
    <s v="Standard Care"/>
    <n v="0"/>
    <x v="0"/>
  </r>
  <r>
    <s v="PAT_10872"/>
    <n v="43"/>
    <s v="Female"/>
    <s v="Mumbai"/>
    <n v="23.6"/>
    <s v="Diabetes"/>
    <s v="Scheduled"/>
    <x v="9"/>
    <s v="Pregnancy Checkup"/>
    <s v="High"/>
    <n v="14"/>
    <n v="677"/>
    <s v="No"/>
    <s v="Thursday"/>
    <s v="April"/>
    <n v="6"/>
    <n v="9"/>
    <n v="4"/>
    <n v="1"/>
    <n v="3"/>
    <n v="0"/>
    <n v="10"/>
    <n v="12572"/>
    <n v="6975"/>
    <n v="20224"/>
    <s v="Completed"/>
    <s v="Adult"/>
    <n v="0"/>
    <n v="0"/>
    <n v="0"/>
    <n v="0"/>
    <n v="0"/>
    <s v="Standard Care"/>
    <n v="0"/>
    <x v="0"/>
  </r>
  <r>
    <s v="PAT_10873"/>
    <n v="8"/>
    <s v="Male"/>
    <s v="Nagpur"/>
    <n v="25.2"/>
    <s v="None"/>
    <s v="Scheduled"/>
    <x v="8"/>
    <s v="Dental Pain"/>
    <s v="Medium"/>
    <n v="5"/>
    <n v="329"/>
    <s v="Yes"/>
    <s v="Saturday"/>
    <s v="July"/>
    <n v="19"/>
    <n v="26"/>
    <n v="11"/>
    <n v="2"/>
    <n v="3.5"/>
    <n v="0"/>
    <n v="10"/>
    <n v="4382"/>
    <n v="2636"/>
    <n v="5142.8999999999996"/>
    <s v="Completed"/>
    <s v="Pediatric"/>
    <n v="0"/>
    <n v="0"/>
    <n v="1"/>
    <n v="0"/>
    <n v="0"/>
    <s v="Standard Care"/>
    <n v="0"/>
    <x v="0"/>
  </r>
  <r>
    <s v="PAT_10874"/>
    <n v="13"/>
    <s v="Female"/>
    <s v="Pune"/>
    <n v="24.5"/>
    <s v="Diabetes"/>
    <s v="Scheduled"/>
    <x v="2"/>
    <s v="Joint Pain"/>
    <s v="Medium"/>
    <n v="16"/>
    <n v="674"/>
    <s v="Yes"/>
    <s v="Wednesday"/>
    <s v="December"/>
    <n v="13"/>
    <n v="24"/>
    <n v="6"/>
    <n v="2"/>
    <n v="3.5"/>
    <n v="0"/>
    <n v="10"/>
    <n v="3349"/>
    <n v="2317"/>
    <n v="4438"/>
    <s v="Completed"/>
    <s v="Pediatric"/>
    <n v="0"/>
    <n v="0"/>
    <n v="0"/>
    <n v="0"/>
    <n v="0"/>
    <s v="Standard Care"/>
    <n v="0"/>
    <x v="0"/>
  </r>
  <r>
    <s v="PAT_10875"/>
    <n v="26"/>
    <s v="Male"/>
    <s v="Ahmedabad"/>
    <n v="20.6"/>
    <s v="None"/>
    <s v="Scheduled"/>
    <x v="0"/>
    <s v="Headache"/>
    <s v="Medium"/>
    <n v="26"/>
    <n v="886"/>
    <s v="No"/>
    <s v="Friday"/>
    <s v="December"/>
    <n v="20"/>
    <n v="27"/>
    <n v="3"/>
    <n v="1"/>
    <n v="4.2"/>
    <n v="0"/>
    <n v="10"/>
    <n v="4137"/>
    <n v="3858"/>
    <n v="8881"/>
    <s v="Completed"/>
    <s v="Young Adult"/>
    <n v="0"/>
    <n v="0"/>
    <n v="1"/>
    <n v="0"/>
    <n v="0"/>
    <s v="Standard Care"/>
    <n v="0"/>
    <x v="0"/>
  </r>
  <r>
    <s v="PAT_10876"/>
    <n v="7"/>
    <s v="Female"/>
    <s v="Delhi"/>
    <n v="19.5"/>
    <s v="Asthma"/>
    <s v="Scheduled"/>
    <x v="7"/>
    <s v="Stomach Pain"/>
    <s v="Medium"/>
    <n v="4"/>
    <n v="357"/>
    <s v="No"/>
    <s v="Saturday"/>
    <s v="June"/>
    <n v="4"/>
    <n v="17"/>
    <n v="2"/>
    <n v="0"/>
    <n v="3.1"/>
    <n v="0"/>
    <n v="10"/>
    <n v="4719"/>
    <n v="2965"/>
    <n v="8041"/>
    <s v="Completed"/>
    <s v="Pediatric"/>
    <n v="0"/>
    <n v="0"/>
    <n v="0"/>
    <n v="0"/>
    <n v="0"/>
    <s v="Standard Care"/>
    <n v="0"/>
    <x v="0"/>
  </r>
  <r>
    <s v="PAT_10877"/>
    <n v="8"/>
    <s v="Female"/>
    <s v="Delhi"/>
    <n v="26.6"/>
    <s v="Diabetes"/>
    <s v="Scheduled"/>
    <x v="1"/>
    <s v="Skin Allergy"/>
    <s v="High"/>
    <n v="5"/>
    <n v="315"/>
    <s v="No"/>
    <s v="Tuesday"/>
    <s v="March"/>
    <n v="8"/>
    <n v="9"/>
    <n v="1"/>
    <n v="0"/>
    <n v="4.3"/>
    <n v="0"/>
    <n v="10"/>
    <n v="10200"/>
    <n v="13584"/>
    <n v="24099"/>
    <s v="Completed"/>
    <s v="Pediatric"/>
    <n v="0"/>
    <n v="0"/>
    <n v="0"/>
    <n v="0"/>
    <n v="0"/>
    <s v="Standard Care"/>
    <n v="0"/>
    <x v="0"/>
  </r>
  <r>
    <s v="PAT_10878"/>
    <n v="61"/>
    <s v="Male"/>
    <s v="Delhi"/>
    <n v="27.7"/>
    <s v="Diabetes"/>
    <s v="Scheduled"/>
    <x v="4"/>
    <s v="Cough"/>
    <s v="Medium"/>
    <n v="27"/>
    <n v="742"/>
    <s v="Yes"/>
    <s v="Tuesday"/>
    <s v="April"/>
    <n v="17"/>
    <n v="23"/>
    <n v="5"/>
    <n v="2"/>
    <n v="3.3"/>
    <n v="0"/>
    <n v="10"/>
    <n v="2923"/>
    <n v="2168"/>
    <n v="4083.1"/>
    <s v="Completed"/>
    <s v="Middle Aged"/>
    <n v="0"/>
    <n v="0"/>
    <n v="1"/>
    <n v="0"/>
    <n v="0"/>
    <s v="Standard Care"/>
    <n v="0"/>
    <x v="0"/>
  </r>
  <r>
    <s v="PAT_10879"/>
    <n v="8"/>
    <s v="Male"/>
    <s v="Mumbai"/>
    <n v="29.6"/>
    <s v="None"/>
    <s v="Scheduled"/>
    <x v="1"/>
    <s v="Skin Allergy"/>
    <s v="Medium"/>
    <n v="2"/>
    <n v="298"/>
    <s v="Yes"/>
    <s v="Friday"/>
    <s v="January"/>
    <n v="18"/>
    <n v="36"/>
    <n v="9"/>
    <n v="3"/>
    <n v="4"/>
    <n v="0"/>
    <n v="9.6"/>
    <n v="3059"/>
    <n v="2714"/>
    <n v="4249.7"/>
    <s v="Completed"/>
    <s v="Pediatric"/>
    <n v="0"/>
    <n v="1"/>
    <n v="1"/>
    <n v="0"/>
    <n v="0"/>
    <s v="Standard Care"/>
    <n v="0"/>
    <x v="0"/>
  </r>
  <r>
    <s v="PAT_10880"/>
    <n v="12"/>
    <s v="Male"/>
    <s v="Chennai"/>
    <n v="22.9"/>
    <s v="None"/>
    <s v="Walk-in"/>
    <x v="8"/>
    <s v="Dental Pain"/>
    <s v="Low"/>
    <n v="22"/>
    <n v="804"/>
    <s v="Yes"/>
    <s v="Wednesday"/>
    <s v="June"/>
    <n v="1"/>
    <n v="23"/>
    <n v="10"/>
    <n v="3"/>
    <n v="3.3"/>
    <n v="0"/>
    <n v="10"/>
    <n v="178"/>
    <n v="102"/>
    <n v="758.8"/>
    <s v="Completed"/>
    <s v="Pediatric"/>
    <n v="0"/>
    <n v="0"/>
    <n v="0"/>
    <n v="0"/>
    <n v="0"/>
    <s v="Standard Care"/>
    <n v="0"/>
    <x v="0"/>
  </r>
  <r>
    <s v="PAT_10881"/>
    <n v="82"/>
    <s v="Female"/>
    <s v="Mumbai"/>
    <n v="22.8"/>
    <s v="Hypertension"/>
    <s v="Scheduled"/>
    <x v="3"/>
    <s v="Eye Irritation"/>
    <s v="Medium"/>
    <n v="4"/>
    <n v="301"/>
    <s v="No"/>
    <s v="Friday"/>
    <s v="October"/>
    <n v="3"/>
    <n v="12"/>
    <n v="5"/>
    <n v="1"/>
    <n v="5"/>
    <n v="0"/>
    <n v="10"/>
    <n v="1240"/>
    <n v="1561"/>
    <n v="3102"/>
    <s v="Completed"/>
    <s v="Senior"/>
    <n v="0"/>
    <n v="0"/>
    <n v="0"/>
    <n v="0"/>
    <n v="0"/>
    <s v="Standard Care"/>
    <n v="0"/>
    <x v="0"/>
  </r>
  <r>
    <s v="PAT_10882"/>
    <n v="42"/>
    <s v="Male"/>
    <s v="Mumbai"/>
    <n v="19.7"/>
    <s v="Asthma"/>
    <s v="Scheduled"/>
    <x v="9"/>
    <s v="Pregnancy Checkup"/>
    <s v="High"/>
    <n v="20"/>
    <n v="648"/>
    <s v="No"/>
    <s v="Monday"/>
    <s v="October"/>
    <n v="14"/>
    <n v="12"/>
    <n v="3"/>
    <n v="1"/>
    <n v="3.8"/>
    <n v="0"/>
    <n v="10"/>
    <n v="19097"/>
    <n v="6612"/>
    <n v="26357"/>
    <s v="Completed"/>
    <s v="Adult"/>
    <n v="0"/>
    <n v="0"/>
    <n v="0"/>
    <n v="0"/>
    <n v="0"/>
    <s v="Standard Care"/>
    <n v="0"/>
    <x v="0"/>
  </r>
  <r>
    <s v="PAT_10883"/>
    <n v="61"/>
    <s v="Male"/>
    <s v="Nagpur"/>
    <n v="23.2"/>
    <s v="None"/>
    <s v="Walk-in"/>
    <x v="4"/>
    <s v="Cough"/>
    <s v="Low"/>
    <n v="4"/>
    <n v="438"/>
    <s v="Yes"/>
    <s v="Wednesday"/>
    <s v="March"/>
    <n v="2"/>
    <n v="38"/>
    <n v="9"/>
    <n v="2"/>
    <n v="4.2"/>
    <n v="0"/>
    <n v="9.6"/>
    <n v="249"/>
    <n v="214"/>
    <n v="630.70000000000005"/>
    <s v="Completed"/>
    <s v="Middle Aged"/>
    <n v="0"/>
    <n v="1"/>
    <n v="0"/>
    <n v="0"/>
    <n v="0"/>
    <s v="Standard Care"/>
    <n v="0"/>
    <x v="0"/>
  </r>
  <r>
    <s v="PAT_10884"/>
    <n v="39"/>
    <s v="Female"/>
    <s v="Ahmedabad"/>
    <n v="28.1"/>
    <s v="Hypertension"/>
    <s v="Walk-in"/>
    <x v="9"/>
    <s v="Pregnancy Checkup"/>
    <s v="High"/>
    <n v="6"/>
    <n v="474"/>
    <s v="No"/>
    <s v="Wednesday"/>
    <s v="March"/>
    <n v="4"/>
    <n v="5"/>
    <n v="6"/>
    <n v="1"/>
    <n v="4"/>
    <n v="0"/>
    <n v="10"/>
    <n v="16075"/>
    <n v="14432"/>
    <n v="30981"/>
    <s v="Completed"/>
    <s v="Adult"/>
    <n v="0"/>
    <n v="0"/>
    <n v="0"/>
    <n v="0"/>
    <n v="0"/>
    <s v="Standard Care"/>
    <n v="0"/>
    <x v="0"/>
  </r>
  <r>
    <s v="PAT_10885"/>
    <n v="24"/>
    <s v="Male"/>
    <s v="Bangalore"/>
    <n v="23.5"/>
    <s v="None"/>
    <s v="Walk-in"/>
    <x v="7"/>
    <s v="Stomach Pain"/>
    <s v="Low"/>
    <n v="27"/>
    <n v="746"/>
    <s v="No"/>
    <s v="Wednesday"/>
    <s v="May"/>
    <n v="9"/>
    <n v="54"/>
    <n v="4"/>
    <n v="0"/>
    <n v="4.5"/>
    <n v="0"/>
    <n v="8.6999999999999993"/>
    <n v="900"/>
    <n v="261"/>
    <n v="1907"/>
    <s v="Completed"/>
    <s v="Young Adult"/>
    <n v="0"/>
    <n v="1"/>
    <n v="0"/>
    <n v="0"/>
    <n v="0"/>
    <s v="Routine Scheduled Care"/>
    <n v="0"/>
    <x v="0"/>
  </r>
  <r>
    <s v="PAT_10886"/>
    <n v="61"/>
    <s v="Male"/>
    <s v="Pune"/>
    <n v="18.5"/>
    <s v="None"/>
    <s v="Scheduled"/>
    <x v="7"/>
    <s v="Stomach Pain"/>
    <s v="Medium"/>
    <n v="20"/>
    <n v="640"/>
    <s v="Yes"/>
    <s v="Friday"/>
    <s v="July"/>
    <n v="23"/>
    <n v="26"/>
    <n v="5"/>
    <n v="2"/>
    <n v="3.9"/>
    <n v="0"/>
    <n v="10"/>
    <n v="4475"/>
    <n v="3778"/>
    <n v="6225.1"/>
    <s v="Completed"/>
    <s v="Middle Aged"/>
    <n v="0"/>
    <n v="0"/>
    <n v="1"/>
    <n v="0"/>
    <n v="0"/>
    <s v="Standard Care"/>
    <n v="0"/>
    <x v="0"/>
  </r>
  <r>
    <s v="PAT_10887"/>
    <n v="81"/>
    <s v="Male"/>
    <s v="Delhi"/>
    <n v="23.6"/>
    <s v="Hypertension"/>
    <s v="Scheduled"/>
    <x v="7"/>
    <s v="Stomach Pain"/>
    <s v="Medium"/>
    <n v="30"/>
    <n v="887"/>
    <s v="No"/>
    <s v="Friday"/>
    <s v="November"/>
    <n v="24"/>
    <n v="22"/>
    <n v="8"/>
    <n v="2"/>
    <n v="3.8"/>
    <n v="0"/>
    <n v="10"/>
    <n v="2820"/>
    <n v="3440"/>
    <n v="7147"/>
    <s v="Completed"/>
    <s v="Senior"/>
    <n v="0"/>
    <n v="0"/>
    <n v="1"/>
    <n v="0"/>
    <n v="0"/>
    <s v="Standard Care"/>
    <n v="0"/>
    <x v="0"/>
  </r>
  <r>
    <s v="PAT_10888"/>
    <n v="14"/>
    <s v="Female"/>
    <s v="Mumbai"/>
    <n v="23.3"/>
    <s v="None"/>
    <s v="Scheduled"/>
    <x v="5"/>
    <s v="Fever"/>
    <s v="Medium"/>
    <n v="14"/>
    <n v="651"/>
    <s v="Yes"/>
    <s v="Wednesday"/>
    <s v="June"/>
    <n v="2"/>
    <n v="10"/>
    <n v="11"/>
    <n v="1"/>
    <n v="3.8"/>
    <n v="0"/>
    <n v="10"/>
    <n v="3297"/>
    <n v="1116"/>
    <n v="3544.8"/>
    <s v="Completed"/>
    <s v="Pediatric"/>
    <n v="0"/>
    <n v="0"/>
    <n v="0"/>
    <n v="0"/>
    <n v="0"/>
    <s v="Standard Care"/>
    <n v="0"/>
    <x v="0"/>
  </r>
  <r>
    <s v="PAT_10889"/>
    <n v="80"/>
    <s v="Female"/>
    <s v="Delhi"/>
    <n v="20.399999999999999"/>
    <s v="None"/>
    <s v="Scheduled"/>
    <x v="7"/>
    <s v="Stomach Pain"/>
    <s v="Low"/>
    <n v="6"/>
    <n v="495"/>
    <s v="No"/>
    <s v="Friday"/>
    <s v="January"/>
    <n v="11"/>
    <n v="22"/>
    <n v="14"/>
    <n v="3"/>
    <n v="3.4"/>
    <n v="0"/>
    <n v="10"/>
    <n v="859"/>
    <n v="582"/>
    <n v="1936"/>
    <s v="Completed"/>
    <s v="Senior"/>
    <n v="0"/>
    <n v="0"/>
    <n v="0"/>
    <n v="0"/>
    <n v="0"/>
    <s v="Routine Scheduled Care"/>
    <n v="0"/>
    <x v="0"/>
  </r>
  <r>
    <s v="PAT_10890"/>
    <n v="81"/>
    <s v="Female"/>
    <s v="Kolkata"/>
    <n v="17.600000000000001"/>
    <s v="None"/>
    <s v="Scheduled"/>
    <x v="3"/>
    <s v="Eye Irritation"/>
    <s v="Medium"/>
    <n v="14"/>
    <n v="596"/>
    <s v="Yes"/>
    <s v="Wednesday"/>
    <s v="January"/>
    <n v="11"/>
    <n v="13"/>
    <n v="1"/>
    <n v="0"/>
    <n v="3.8"/>
    <n v="0"/>
    <n v="10"/>
    <n v="4411"/>
    <n v="1150"/>
    <n v="4309.8999999999996"/>
    <s v="Completed"/>
    <s v="Senior"/>
    <n v="0"/>
    <n v="0"/>
    <n v="0"/>
    <n v="0"/>
    <n v="0"/>
    <s v="Standard Care"/>
    <n v="0"/>
    <x v="0"/>
  </r>
  <r>
    <s v="PAT_10891"/>
    <n v="43"/>
    <s v="Female"/>
    <s v="Nagpur"/>
    <n v="30"/>
    <s v="Diabetes"/>
    <s v="Emergency"/>
    <x v="6"/>
    <s v="Chest Pain"/>
    <s v="High"/>
    <n v="10"/>
    <n v="475"/>
    <s v="Yes"/>
    <s v="Friday"/>
    <s v="October"/>
    <n v="0"/>
    <n v="19"/>
    <n v="0"/>
    <n v="0"/>
    <n v="3.9"/>
    <n v="1"/>
    <n v="10"/>
    <n v="9592"/>
    <n v="14107"/>
    <n v="16921.8"/>
    <s v="Completed"/>
    <s v="Adult"/>
    <n v="0"/>
    <n v="0"/>
    <n v="0"/>
    <n v="0"/>
    <n v="1"/>
    <s v="Optimized Emergency Care"/>
    <n v="0"/>
    <x v="1"/>
  </r>
  <r>
    <s v="PAT_10892"/>
    <n v="47"/>
    <s v="Female"/>
    <s v="Chennai"/>
    <n v="28.9"/>
    <s v="Asthma"/>
    <s v="Scheduled"/>
    <x v="7"/>
    <s v="Stomach Pain"/>
    <s v="Low"/>
    <n v="14"/>
    <n v="533"/>
    <s v="Yes"/>
    <s v="Friday"/>
    <s v="June"/>
    <n v="1"/>
    <n v="58"/>
    <n v="6"/>
    <n v="1"/>
    <n v="4.7"/>
    <n v="0"/>
    <n v="8.5"/>
    <n v="855"/>
    <n v="834"/>
    <n v="1555.4"/>
    <s v="Completed"/>
    <s v="Adult"/>
    <n v="0"/>
    <n v="1"/>
    <n v="0"/>
    <n v="0"/>
    <n v="0"/>
    <s v="Standard Care"/>
    <n v="0"/>
    <x v="0"/>
  </r>
  <r>
    <s v="PAT_10893"/>
    <n v="87"/>
    <s v="Female"/>
    <s v="Delhi"/>
    <n v="24.6"/>
    <s v="Diabetes"/>
    <s v="Walk-in"/>
    <x v="3"/>
    <s v="Eye Irritation"/>
    <s v="Medium"/>
    <n v="13"/>
    <n v="475"/>
    <s v="Yes"/>
    <s v="Wednesday"/>
    <s v="September"/>
    <n v="16"/>
    <n v="11"/>
    <n v="0"/>
    <n v="0"/>
    <n v="3.7"/>
    <n v="0"/>
    <n v="10"/>
    <n v="4767"/>
    <n v="2967"/>
    <n v="5746.3"/>
    <s v="Completed"/>
    <s v="Senior"/>
    <n v="0"/>
    <n v="0"/>
    <n v="1"/>
    <n v="0"/>
    <n v="0"/>
    <s v="Standard Care"/>
    <n v="0"/>
    <x v="0"/>
  </r>
  <r>
    <s v="PAT_10894"/>
    <n v="10"/>
    <s v="Female"/>
    <s v="Delhi"/>
    <n v="22.9"/>
    <s v="None"/>
    <s v="Walk-in"/>
    <x v="3"/>
    <s v="Eye Irritation"/>
    <s v="High"/>
    <n v="22"/>
    <n v="643"/>
    <s v="No"/>
    <s v="Wednesday"/>
    <s v="December"/>
    <n v="12"/>
    <n v="4"/>
    <n v="6"/>
    <n v="2"/>
    <n v="4"/>
    <n v="0"/>
    <n v="10"/>
    <n v="17721"/>
    <n v="9458"/>
    <n v="27822"/>
    <s v="Completed"/>
    <s v="Pediatric"/>
    <n v="0"/>
    <n v="0"/>
    <n v="0"/>
    <n v="0"/>
    <n v="0"/>
    <s v="Standard Care"/>
    <n v="0"/>
    <x v="0"/>
  </r>
  <r>
    <s v="PAT_10895"/>
    <n v="26"/>
    <s v="Female"/>
    <s v="Nagpur"/>
    <n v="20.100000000000001"/>
    <s v="None"/>
    <s v="Walk-in"/>
    <x v="5"/>
    <s v="Fever"/>
    <s v="Medium"/>
    <n v="17"/>
    <n v="642"/>
    <s v="Yes"/>
    <s v="Monday"/>
    <s v="January"/>
    <n v="24"/>
    <n v="18"/>
    <n v="3"/>
    <n v="1"/>
    <n v="4.2"/>
    <n v="0"/>
    <n v="10"/>
    <n v="1036"/>
    <n v="3899"/>
    <n v="3903.9"/>
    <s v="Completed"/>
    <s v="Young Adult"/>
    <n v="0"/>
    <n v="0"/>
    <n v="1"/>
    <n v="0"/>
    <n v="0"/>
    <s v="Standard Care"/>
    <n v="0"/>
    <x v="0"/>
  </r>
  <r>
    <s v="PAT_10896"/>
    <n v="21"/>
    <s v="Male"/>
    <s v="Ahmedabad"/>
    <n v="17.899999999999999"/>
    <s v="None"/>
    <s v="Scheduled"/>
    <x v="5"/>
    <s v="Fever"/>
    <s v="Low"/>
    <n v="26"/>
    <n v="814"/>
    <s v="No"/>
    <s v="Friday"/>
    <s v="October"/>
    <n v="22"/>
    <n v="25"/>
    <n v="12"/>
    <n v="2"/>
    <n v="4.2"/>
    <n v="0"/>
    <n v="10"/>
    <n v="538"/>
    <n v="84"/>
    <n v="1436"/>
    <s v="Completed"/>
    <s v="Young Adult"/>
    <n v="0"/>
    <n v="0"/>
    <n v="1"/>
    <n v="0"/>
    <n v="0"/>
    <s v="Routine Scheduled Care"/>
    <n v="0"/>
    <x v="0"/>
  </r>
  <r>
    <s v="PAT_10897"/>
    <n v="81"/>
    <s v="Male"/>
    <s v="Chennai"/>
    <n v="21.9"/>
    <s v="None"/>
    <s v="Walk-in"/>
    <x v="8"/>
    <s v="Dental Pain"/>
    <s v="High"/>
    <n v="24"/>
    <n v="718"/>
    <s v="Yes"/>
    <s v="Saturday"/>
    <s v="April"/>
    <n v="28"/>
    <n v="3"/>
    <n v="9"/>
    <n v="2"/>
    <n v="4.8"/>
    <n v="0"/>
    <n v="10"/>
    <n v="12693"/>
    <n v="8025"/>
    <n v="15005.2"/>
    <s v="Completed"/>
    <s v="Senior"/>
    <n v="0"/>
    <n v="0"/>
    <n v="1"/>
    <n v="0"/>
    <n v="0"/>
    <s v="Clinical Backlog Risk"/>
    <n v="0"/>
    <x v="0"/>
  </r>
  <r>
    <s v="PAT_10898"/>
    <n v="7"/>
    <s v="Male"/>
    <s v="Chennai"/>
    <n v="29.2"/>
    <s v="Diabetes"/>
    <s v="Emergency"/>
    <x v="0"/>
    <s v="Headache"/>
    <s v="Medium"/>
    <n v="18"/>
    <n v="686"/>
    <s v="Yes"/>
    <s v="Saturday"/>
    <s v="July"/>
    <n v="0"/>
    <n v="38"/>
    <n v="10"/>
    <n v="3"/>
    <n v="3.9"/>
    <n v="1"/>
    <n v="9.4"/>
    <n v="3197"/>
    <n v="3928"/>
    <n v="5467.7"/>
    <s v="Completed"/>
    <s v="Pediatric"/>
    <n v="0"/>
    <n v="1"/>
    <n v="0"/>
    <n v="1"/>
    <n v="0"/>
    <s v="Standard Care"/>
    <n v="0"/>
    <x v="1"/>
  </r>
  <r>
    <s v="PAT_10899"/>
    <n v="75"/>
    <s v="Female"/>
    <s v="Pune"/>
    <n v="20.9"/>
    <s v="None"/>
    <s v="Scheduled"/>
    <x v="7"/>
    <s v="Stomach Pain"/>
    <s v="Low"/>
    <n v="18"/>
    <n v="601"/>
    <s v="Yes"/>
    <s v="Wednesday"/>
    <s v="November"/>
    <n v="17"/>
    <n v="49"/>
    <n v="6"/>
    <n v="3"/>
    <n v="3.3"/>
    <n v="0"/>
    <n v="8.4"/>
    <n v="812"/>
    <n v="161"/>
    <n v="1101.8"/>
    <s v="Completed"/>
    <s v="Senior"/>
    <n v="0"/>
    <n v="1"/>
    <n v="1"/>
    <n v="0"/>
    <n v="0"/>
    <s v="Routine Scheduled Care"/>
    <n v="0"/>
    <x v="0"/>
  </r>
  <r>
    <s v="PAT_10900"/>
    <n v="73"/>
    <s v="Female"/>
    <s v="Jaipur"/>
    <n v="19.899999999999999"/>
    <s v="Diabetes"/>
    <s v="Scheduled"/>
    <x v="7"/>
    <s v="Stomach Pain"/>
    <s v="Medium"/>
    <n v="3"/>
    <n v="289"/>
    <s v="No"/>
    <s v="Thursday"/>
    <s v="December"/>
    <n v="21"/>
    <n v="15"/>
    <n v="4"/>
    <n v="1"/>
    <n v="3.7"/>
    <n v="0"/>
    <n v="10"/>
    <n v="2239"/>
    <n v="1117"/>
    <n v="3645"/>
    <s v="Completed"/>
    <s v="Middle Aged"/>
    <n v="0"/>
    <n v="0"/>
    <n v="1"/>
    <n v="0"/>
    <n v="0"/>
    <s v="Standard Care"/>
    <n v="0"/>
    <x v="0"/>
  </r>
  <r>
    <s v="PAT_10901"/>
    <n v="31"/>
    <s v="Female"/>
    <s v="Kolkata"/>
    <n v="22.2"/>
    <s v="Hypertension"/>
    <s v="Scheduled"/>
    <x v="6"/>
    <s v="Chest Pain"/>
    <s v="High"/>
    <n v="23"/>
    <n v="699"/>
    <s v="Yes"/>
    <s v="Saturday"/>
    <s v="September"/>
    <n v="1"/>
    <n v="7"/>
    <n v="13"/>
    <n v="1"/>
    <n v="4.5"/>
    <n v="0"/>
    <n v="10"/>
    <n v="6699"/>
    <n v="14767"/>
    <n v="15515.5"/>
    <s v="Completed"/>
    <s v="Young Adult"/>
    <n v="0"/>
    <n v="0"/>
    <n v="0"/>
    <n v="0"/>
    <n v="0"/>
    <s v="Optimized Emergency Care"/>
    <n v="0"/>
    <x v="0"/>
  </r>
  <r>
    <s v="PAT_10902"/>
    <n v="80"/>
    <s v="Male"/>
    <s v="Bangalore"/>
    <n v="26.5"/>
    <s v="Diabetes"/>
    <s v="Scheduled"/>
    <x v="5"/>
    <s v="Fever"/>
    <s v="Medium"/>
    <n v="1"/>
    <n v="409"/>
    <s v="Yes"/>
    <s v="Monday"/>
    <s v="October"/>
    <n v="29"/>
    <n v="34"/>
    <n v="11"/>
    <n v="2"/>
    <n v="3.8"/>
    <n v="0"/>
    <n v="9.6"/>
    <n v="2927"/>
    <n v="1190"/>
    <n v="3168.2"/>
    <s v="Completed"/>
    <s v="Senior"/>
    <n v="0"/>
    <n v="1"/>
    <n v="1"/>
    <n v="0"/>
    <n v="0"/>
    <s v="Standard Care"/>
    <n v="0"/>
    <x v="0"/>
  </r>
  <r>
    <s v="PAT_10903"/>
    <n v="74"/>
    <s v="Female"/>
    <s v="Pune"/>
    <n v="25.4"/>
    <s v="None"/>
    <s v="Walk-in"/>
    <x v="8"/>
    <s v="Dental Pain"/>
    <s v="Medium"/>
    <n v="15"/>
    <n v="602"/>
    <s v="Yes"/>
    <s v="Wednesday"/>
    <s v="May"/>
    <n v="7"/>
    <n v="13"/>
    <n v="10"/>
    <n v="1"/>
    <n v="3.8"/>
    <n v="0"/>
    <n v="10"/>
    <n v="1078"/>
    <n v="3652"/>
    <n v="3732.4"/>
    <s v="Completed"/>
    <s v="Middle Aged"/>
    <n v="0"/>
    <n v="0"/>
    <n v="0"/>
    <n v="0"/>
    <n v="0"/>
    <s v="Standard Care"/>
    <n v="0"/>
    <x v="0"/>
  </r>
  <r>
    <s v="PAT_10904"/>
    <n v="27"/>
    <s v="Female"/>
    <s v="Hyderabad"/>
    <n v="18.2"/>
    <s v="None"/>
    <s v="Walk-in"/>
    <x v="5"/>
    <s v="Fever"/>
    <s v="Medium"/>
    <n v="12"/>
    <n v="598"/>
    <s v="Yes"/>
    <s v="Monday"/>
    <s v="May"/>
    <n v="21"/>
    <n v="15"/>
    <n v="3"/>
    <n v="1"/>
    <n v="4.4000000000000004"/>
    <n v="0"/>
    <n v="10"/>
    <n v="2805"/>
    <n v="1730"/>
    <n v="3593.1"/>
    <s v="Completed"/>
    <s v="Young Adult"/>
    <n v="0"/>
    <n v="0"/>
    <n v="1"/>
    <n v="0"/>
    <n v="0"/>
    <s v="Standard Care"/>
    <n v="0"/>
    <x v="0"/>
  </r>
  <r>
    <s v="PAT_10905"/>
    <n v="50"/>
    <s v="Female"/>
    <s v="Bangalore"/>
    <n v="20.3"/>
    <s v="None"/>
    <s v="Scheduled"/>
    <x v="9"/>
    <s v="Pregnancy Checkup"/>
    <s v="Low"/>
    <n v="2"/>
    <n v="253"/>
    <s v="Yes"/>
    <s v="Monday"/>
    <s v="July"/>
    <n v="22"/>
    <n v="36"/>
    <n v="7"/>
    <n v="1"/>
    <n v="3.3"/>
    <n v="0"/>
    <n v="9.1999999999999993"/>
    <n v="450"/>
    <n v="83"/>
    <n v="550.20000000000005"/>
    <s v="Completed"/>
    <s v="Adult"/>
    <n v="0"/>
    <n v="1"/>
    <n v="1"/>
    <n v="0"/>
    <n v="0"/>
    <s v="Routine Scheduled Care"/>
    <n v="0"/>
    <x v="0"/>
  </r>
  <r>
    <s v="PAT_10906"/>
    <n v="44"/>
    <s v="Female"/>
    <s v="Jaipur"/>
    <n v="20.399999999999999"/>
    <s v="None"/>
    <s v="Scheduled"/>
    <x v="9"/>
    <s v="Pregnancy Checkup"/>
    <s v="High"/>
    <n v="12"/>
    <n v="593"/>
    <s v="Yes"/>
    <s v="Saturday"/>
    <s v="October"/>
    <n v="25"/>
    <n v="5"/>
    <n v="11"/>
    <n v="4"/>
    <n v="4.8"/>
    <n v="0"/>
    <n v="10"/>
    <n v="15782"/>
    <n v="11638"/>
    <n v="19609.099999999999"/>
    <s v="Completed"/>
    <s v="Adult"/>
    <n v="0"/>
    <n v="0"/>
    <n v="1"/>
    <n v="0"/>
    <n v="0"/>
    <s v="Clinical Backlog Risk"/>
    <n v="0"/>
    <x v="0"/>
  </r>
  <r>
    <s v="PAT_10907"/>
    <n v="85"/>
    <s v="Male"/>
    <s v="Delhi"/>
    <n v="28.8"/>
    <s v="Diabetes"/>
    <s v="Scheduled"/>
    <x v="9"/>
    <s v="Pregnancy Checkup"/>
    <s v="High"/>
    <n v="12"/>
    <n v="602"/>
    <s v="Yes"/>
    <s v="Saturday"/>
    <s v="June"/>
    <n v="17"/>
    <n v="10"/>
    <n v="14"/>
    <n v="3"/>
    <n v="3.7"/>
    <n v="0"/>
    <n v="10"/>
    <n v="17753"/>
    <n v="13313"/>
    <n v="22167.599999999999"/>
    <s v="Completed"/>
    <s v="Senior"/>
    <n v="0"/>
    <n v="0"/>
    <n v="1"/>
    <n v="0"/>
    <n v="0"/>
    <s v="Clinical Backlog Risk"/>
    <n v="0"/>
    <x v="0"/>
  </r>
  <r>
    <s v="PAT_10908"/>
    <n v="17"/>
    <s v="Male"/>
    <s v="Jaipur"/>
    <n v="33.6"/>
    <s v="Hypertension"/>
    <s v="Walk-in"/>
    <x v="7"/>
    <s v="Stomach Pain"/>
    <s v="Medium"/>
    <n v="11"/>
    <n v="604"/>
    <s v="Yes"/>
    <s v="Friday"/>
    <s v="January"/>
    <n v="13"/>
    <n v="34"/>
    <n v="1"/>
    <n v="0"/>
    <n v="4.5"/>
    <n v="0"/>
    <n v="10"/>
    <n v="4865"/>
    <n v="3643"/>
    <n v="6378.4"/>
    <s v="Completed"/>
    <s v="Pediatric"/>
    <n v="0"/>
    <n v="1"/>
    <n v="0"/>
    <n v="1"/>
    <n v="0"/>
    <s v="Standard Care"/>
    <n v="0"/>
    <x v="0"/>
  </r>
  <r>
    <s v="PAT_10909"/>
    <n v="63"/>
    <s v="Female"/>
    <s v="Hyderabad"/>
    <n v="29.8"/>
    <s v="Diabetes"/>
    <s v="Scheduled"/>
    <x v="6"/>
    <s v="Chest Pain"/>
    <s v="High"/>
    <n v="21"/>
    <n v="646"/>
    <s v="No"/>
    <s v="Saturday"/>
    <s v="May"/>
    <n v="27"/>
    <n v="11"/>
    <n v="1"/>
    <n v="0"/>
    <n v="3.8"/>
    <n v="0"/>
    <n v="10"/>
    <n v="10905"/>
    <n v="5139"/>
    <n v="16690"/>
    <s v="Completed"/>
    <s v="Middle Aged"/>
    <n v="0"/>
    <n v="0"/>
    <n v="1"/>
    <n v="0"/>
    <n v="0"/>
    <s v="Clinical Backlog Risk"/>
    <n v="0"/>
    <x v="0"/>
  </r>
  <r>
    <s v="PAT_10910"/>
    <n v="56"/>
    <s v="Male"/>
    <s v="Nagpur"/>
    <n v="23.7"/>
    <s v="None"/>
    <s v="Scheduled"/>
    <x v="8"/>
    <s v="Dental Pain"/>
    <s v="High"/>
    <n v="28"/>
    <n v="808"/>
    <s v="Yes"/>
    <s v="Friday"/>
    <s v="September"/>
    <n v="1"/>
    <n v="1"/>
    <n v="7"/>
    <n v="0"/>
    <n v="3"/>
    <n v="0"/>
    <n v="10"/>
    <n v="17591"/>
    <n v="4304"/>
    <n v="15892.1"/>
    <s v="Completed"/>
    <s v="Middle Aged"/>
    <n v="0"/>
    <n v="0"/>
    <n v="0"/>
    <n v="0"/>
    <n v="0"/>
    <s v="Optimized Emergency Care"/>
    <n v="0"/>
    <x v="0"/>
  </r>
  <r>
    <s v="PAT_10911"/>
    <n v="45"/>
    <s v="Male"/>
    <s v="Ahmedabad"/>
    <n v="27.1"/>
    <s v="Diabetes"/>
    <s v="Scheduled"/>
    <x v="5"/>
    <s v="Fever"/>
    <s v="Low"/>
    <n v="4"/>
    <n v="472"/>
    <s v="Yes"/>
    <s v="Monday"/>
    <s v="May"/>
    <n v="1"/>
    <n v="26"/>
    <n v="1"/>
    <n v="0"/>
    <n v="3.2"/>
    <n v="0"/>
    <n v="9.9"/>
    <n v="165"/>
    <n v="364"/>
    <n v="700.7"/>
    <s v="Completed"/>
    <s v="Adult"/>
    <n v="0"/>
    <n v="0"/>
    <n v="0"/>
    <n v="0"/>
    <n v="0"/>
    <s v="Standard Care"/>
    <n v="0"/>
    <x v="0"/>
  </r>
  <r>
    <s v="PAT_10912"/>
    <n v="51"/>
    <s v="Male"/>
    <s v="Bangalore"/>
    <n v="20.9"/>
    <s v="Hypertension"/>
    <s v="Walk-in"/>
    <x v="8"/>
    <s v="Dental Pain"/>
    <s v="Medium"/>
    <n v="3"/>
    <n v="404"/>
    <s v="Yes"/>
    <s v="Wednesday"/>
    <s v="July"/>
    <n v="18"/>
    <n v="24"/>
    <n v="10"/>
    <n v="0"/>
    <n v="3.2"/>
    <n v="0"/>
    <n v="10"/>
    <n v="1545"/>
    <n v="1903"/>
    <n v="2696.4"/>
    <s v="Completed"/>
    <s v="Adult"/>
    <n v="0"/>
    <n v="0"/>
    <n v="1"/>
    <n v="0"/>
    <n v="0"/>
    <s v="Standard Care"/>
    <n v="0"/>
    <x v="0"/>
  </r>
  <r>
    <s v="PAT_10913"/>
    <n v="5"/>
    <s v="Male"/>
    <s v="Ahmedabad"/>
    <n v="32.200000000000003"/>
    <s v="Asthma"/>
    <s v="Walk-in"/>
    <x v="5"/>
    <s v="Fever"/>
    <s v="Low"/>
    <n v="20"/>
    <n v="775"/>
    <s v="Yes"/>
    <s v="Friday"/>
    <s v="June"/>
    <n v="21"/>
    <n v="45"/>
    <n v="6"/>
    <n v="1"/>
    <n v="4.0999999999999996"/>
    <n v="0"/>
    <n v="9.1"/>
    <n v="375"/>
    <n v="619"/>
    <n v="1238.3"/>
    <s v="Completed"/>
    <s v="Pediatric"/>
    <n v="0"/>
    <n v="1"/>
    <n v="1"/>
    <n v="0"/>
    <n v="0"/>
    <s v="Routine Scheduled Care"/>
    <n v="0"/>
    <x v="0"/>
  </r>
  <r>
    <s v="PAT_10914"/>
    <n v="33"/>
    <s v="Female"/>
    <s v="Hyderabad"/>
    <n v="27.3"/>
    <s v="None"/>
    <s v="Walk-in"/>
    <x v="4"/>
    <s v="Cough"/>
    <s v="Medium"/>
    <n v="30"/>
    <n v="907"/>
    <s v="Yes"/>
    <s v="Monday"/>
    <s v="March"/>
    <n v="9"/>
    <n v="13"/>
    <n v="2"/>
    <n v="0"/>
    <n v="3.9"/>
    <n v="0"/>
    <n v="10"/>
    <n v="3975"/>
    <n v="1769"/>
    <n v="4655.7"/>
    <s v="Completed"/>
    <s v="Young Adult"/>
    <n v="0"/>
    <n v="0"/>
    <n v="0"/>
    <n v="0"/>
    <n v="0"/>
    <s v="Standard Care"/>
    <n v="0"/>
    <x v="0"/>
  </r>
  <r>
    <s v="PAT_10915"/>
    <n v="17"/>
    <s v="Female"/>
    <s v="Kolkata"/>
    <n v="28.9"/>
    <s v="Hypertension"/>
    <s v="Emergency"/>
    <x v="5"/>
    <s v="Fever"/>
    <s v="Medium"/>
    <n v="17"/>
    <n v="633"/>
    <s v="Yes"/>
    <s v="Monday"/>
    <s v="May"/>
    <n v="0"/>
    <n v="32"/>
    <n v="7"/>
    <n v="3"/>
    <n v="4.2"/>
    <n v="1"/>
    <n v="10"/>
    <n v="2810"/>
    <n v="3531"/>
    <n v="4881.8"/>
    <s v="Completed"/>
    <s v="Pediatric"/>
    <n v="0"/>
    <n v="1"/>
    <n v="0"/>
    <n v="1"/>
    <n v="0"/>
    <s v="Standard Care"/>
    <n v="0"/>
    <x v="1"/>
  </r>
  <r>
    <s v="PAT_10916"/>
    <n v="23"/>
    <s v="Female"/>
    <s v="Pune"/>
    <n v="22.1"/>
    <s v="None"/>
    <s v="Walk-in"/>
    <x v="7"/>
    <s v="Stomach Pain"/>
    <s v="Medium"/>
    <n v="2"/>
    <n v="407"/>
    <s v="No"/>
    <s v="Monday"/>
    <s v="January"/>
    <n v="25"/>
    <n v="29"/>
    <n v="3"/>
    <n v="0"/>
    <n v="3.9"/>
    <n v="0"/>
    <n v="10"/>
    <n v="2571"/>
    <n v="1182"/>
    <n v="4160"/>
    <s v="Completed"/>
    <s v="Young Adult"/>
    <n v="0"/>
    <n v="0"/>
    <n v="1"/>
    <n v="0"/>
    <n v="0"/>
    <s v="Standard Care"/>
    <n v="0"/>
    <x v="0"/>
  </r>
  <r>
    <s v="PAT_10917"/>
    <n v="47"/>
    <s v="Male"/>
    <s v="Bangalore"/>
    <n v="21.5"/>
    <s v="Hypertension"/>
    <s v="Scheduled"/>
    <x v="8"/>
    <s v="Dental Pain"/>
    <s v="Low"/>
    <n v="26"/>
    <n v="918"/>
    <s v="No"/>
    <s v="Thursday"/>
    <s v="February"/>
    <n v="14"/>
    <n v="58"/>
    <n v="6"/>
    <n v="1"/>
    <n v="4.5999999999999996"/>
    <n v="0"/>
    <n v="8.4"/>
    <n v="717"/>
    <n v="841"/>
    <n v="2476"/>
    <s v="Completed"/>
    <s v="Adult"/>
    <n v="0"/>
    <n v="1"/>
    <n v="0"/>
    <n v="0"/>
    <n v="0"/>
    <s v="Routine Scheduled Care"/>
    <n v="0"/>
    <x v="0"/>
  </r>
  <r>
    <s v="PAT_10918"/>
    <n v="69"/>
    <s v="Female"/>
    <s v="Mumbai"/>
    <n v="23.2"/>
    <s v="None"/>
    <s v="Walk-in"/>
    <x v="3"/>
    <s v="Eye Irritation"/>
    <s v="Medium"/>
    <n v="25"/>
    <n v="707"/>
    <s v="Yes"/>
    <s v="Saturday"/>
    <s v="April"/>
    <n v="10"/>
    <n v="26"/>
    <n v="14"/>
    <n v="3"/>
    <n v="5"/>
    <n v="0"/>
    <n v="10"/>
    <n v="2107"/>
    <n v="1477"/>
    <n v="3003.7"/>
    <s v="Completed"/>
    <s v="Middle Aged"/>
    <n v="0"/>
    <n v="0"/>
    <n v="0"/>
    <n v="0"/>
    <n v="0"/>
    <s v="Standard Care"/>
    <n v="0"/>
    <x v="0"/>
  </r>
  <r>
    <s v="PAT_10919"/>
    <n v="32"/>
    <s v="Male"/>
    <s v="Hyderabad"/>
    <n v="24.5"/>
    <s v="Diabetes"/>
    <s v="Walk-in"/>
    <x v="8"/>
    <s v="Dental Pain"/>
    <s v="High"/>
    <n v="13"/>
    <n v="581"/>
    <s v="No"/>
    <s v="Saturday"/>
    <s v="March"/>
    <n v="20"/>
    <n v="13"/>
    <n v="7"/>
    <n v="1"/>
    <n v="3.7"/>
    <n v="0"/>
    <n v="10"/>
    <n v="5375"/>
    <n v="4256"/>
    <n v="10212"/>
    <s v="No Show"/>
    <s v="Young Adult"/>
    <n v="10212"/>
    <n v="0"/>
    <n v="1"/>
    <n v="0"/>
    <n v="0"/>
    <s v="Clinical Backlog Risk"/>
    <n v="1"/>
    <x v="0"/>
  </r>
  <r>
    <s v="PAT_10920"/>
    <n v="32"/>
    <s v="Female"/>
    <s v="Jaipur"/>
    <n v="24.2"/>
    <s v="None"/>
    <s v="Scheduled"/>
    <x v="4"/>
    <s v="Cough"/>
    <s v="Medium"/>
    <n v="30"/>
    <n v="889"/>
    <s v="No"/>
    <s v="Tuesday"/>
    <s v="June"/>
    <n v="20"/>
    <n v="12"/>
    <n v="4"/>
    <n v="1"/>
    <n v="3.1"/>
    <n v="0"/>
    <n v="10"/>
    <n v="3795"/>
    <n v="1398"/>
    <n v="6082"/>
    <s v="Completed"/>
    <s v="Young Adult"/>
    <n v="0"/>
    <n v="0"/>
    <n v="1"/>
    <n v="0"/>
    <n v="0"/>
    <s v="Standard Care"/>
    <n v="0"/>
    <x v="0"/>
  </r>
  <r>
    <s v="PAT_10921"/>
    <n v="81"/>
    <s v="Male"/>
    <s v="Bangalore"/>
    <n v="23.3"/>
    <s v="Diabetes"/>
    <s v="Scheduled"/>
    <x v="7"/>
    <s v="Stomach Pain"/>
    <s v="High"/>
    <n v="20"/>
    <n v="785"/>
    <s v="Yes"/>
    <s v="Thursday"/>
    <s v="October"/>
    <n v="9"/>
    <n v="4"/>
    <n v="6"/>
    <n v="0"/>
    <n v="4.7"/>
    <n v="0"/>
    <n v="10"/>
    <n v="17627"/>
    <n v="13815"/>
    <n v="22558.9"/>
    <s v="Cancelled"/>
    <s v="Senior"/>
    <n v="0"/>
    <n v="0"/>
    <n v="0"/>
    <n v="0"/>
    <n v="0"/>
    <s v="Standard Care"/>
    <n v="1"/>
    <x v="0"/>
  </r>
  <r>
    <s v="PAT_10922"/>
    <n v="64"/>
    <s v="Female"/>
    <s v="Delhi"/>
    <n v="23"/>
    <s v="None"/>
    <s v="Walk-in"/>
    <x v="9"/>
    <s v="Pregnancy Checkup"/>
    <s v="Medium"/>
    <n v="4"/>
    <n v="283"/>
    <s v="No"/>
    <s v="Wednesday"/>
    <s v="November"/>
    <n v="11"/>
    <n v="16"/>
    <n v="7"/>
    <n v="2"/>
    <n v="4.0999999999999996"/>
    <n v="0"/>
    <n v="10"/>
    <n v="2707"/>
    <n v="2938"/>
    <n v="5928"/>
    <s v="Completed"/>
    <s v="Middle Aged"/>
    <n v="0"/>
    <n v="0"/>
    <n v="0"/>
    <n v="0"/>
    <n v="0"/>
    <s v="Standard Care"/>
    <n v="0"/>
    <x v="0"/>
  </r>
  <r>
    <s v="PAT_10923"/>
    <n v="47"/>
    <s v="Male"/>
    <s v="Jaipur"/>
    <n v="17.600000000000001"/>
    <s v="Hypertension"/>
    <s v="Walk-in"/>
    <x v="1"/>
    <s v="Skin Allergy"/>
    <s v="Low"/>
    <n v="5"/>
    <n v="419"/>
    <s v="Yes"/>
    <s v="Monday"/>
    <s v="May"/>
    <n v="14"/>
    <n v="31"/>
    <n v="11"/>
    <n v="4"/>
    <n v="4.2"/>
    <n v="0"/>
    <n v="10"/>
    <n v="885"/>
    <n v="986"/>
    <n v="1603"/>
    <s v="Completed"/>
    <s v="Adult"/>
    <n v="0"/>
    <n v="1"/>
    <n v="0"/>
    <n v="0"/>
    <n v="0"/>
    <s v="Routine Scheduled Care"/>
    <n v="0"/>
    <x v="0"/>
  </r>
  <r>
    <s v="PAT_10924"/>
    <n v="87"/>
    <s v="Male"/>
    <s v="Kolkata"/>
    <n v="25.4"/>
    <s v="Hypertension"/>
    <s v="Scheduled"/>
    <x v="6"/>
    <s v="Chest Pain"/>
    <s v="High"/>
    <n v="23"/>
    <n v="840"/>
    <s v="No"/>
    <s v="Tuesday"/>
    <s v="October"/>
    <n v="25"/>
    <n v="13"/>
    <n v="9"/>
    <n v="2"/>
    <n v="3.6"/>
    <n v="0"/>
    <n v="10"/>
    <n v="7358"/>
    <n v="10360"/>
    <n v="18558"/>
    <s v="Completed"/>
    <s v="Senior"/>
    <n v="0"/>
    <n v="0"/>
    <n v="1"/>
    <n v="0"/>
    <n v="0"/>
    <s v="Clinical Backlog Risk"/>
    <n v="0"/>
    <x v="0"/>
  </r>
  <r>
    <s v="PAT_10925"/>
    <n v="24"/>
    <s v="Female"/>
    <s v="Chennai"/>
    <n v="25.4"/>
    <s v="Diabetes"/>
    <s v="Scheduled"/>
    <x v="9"/>
    <s v="Pregnancy Checkup"/>
    <s v="Medium"/>
    <n v="7"/>
    <n v="352"/>
    <s v="Yes"/>
    <s v="Tuesday"/>
    <s v="August"/>
    <n v="27"/>
    <n v="13"/>
    <n v="12"/>
    <n v="1"/>
    <n v="4"/>
    <n v="0"/>
    <n v="10"/>
    <n v="3335"/>
    <n v="3684"/>
    <n v="5159.7"/>
    <s v="Completed"/>
    <s v="Young Adult"/>
    <n v="0"/>
    <n v="0"/>
    <n v="1"/>
    <n v="0"/>
    <n v="0"/>
    <s v="Standard Care"/>
    <n v="0"/>
    <x v="0"/>
  </r>
  <r>
    <s v="PAT_10926"/>
    <n v="20"/>
    <s v="Female"/>
    <s v="Mumbai"/>
    <n v="22"/>
    <s v="Asthma"/>
    <s v="Walk-in"/>
    <x v="6"/>
    <s v="Chest Pain"/>
    <s v="High"/>
    <n v="13"/>
    <n v="473"/>
    <s v="Yes"/>
    <s v="Monday"/>
    <s v="November"/>
    <n v="12"/>
    <n v="18"/>
    <n v="12"/>
    <n v="0"/>
    <n v="3.2"/>
    <n v="0"/>
    <n v="10"/>
    <n v="9163"/>
    <n v="9769"/>
    <n v="13583.5"/>
    <s v="Completed"/>
    <s v="Young Adult"/>
    <n v="0"/>
    <n v="0"/>
    <n v="0"/>
    <n v="0"/>
    <n v="0"/>
    <s v="Standard Care"/>
    <n v="0"/>
    <x v="0"/>
  </r>
  <r>
    <s v="PAT_10927"/>
    <n v="31"/>
    <s v="Male"/>
    <s v="Kolkata"/>
    <n v="28"/>
    <s v="Diabetes"/>
    <s v="Scheduled"/>
    <x v="9"/>
    <s v="Pregnancy Checkup"/>
    <s v="High"/>
    <n v="2"/>
    <n v="330"/>
    <s v="No"/>
    <s v="Saturday"/>
    <s v="November"/>
    <n v="5"/>
    <n v="1"/>
    <n v="3"/>
    <n v="2"/>
    <n v="4.5999999999999996"/>
    <n v="0"/>
    <n v="10"/>
    <n v="12275"/>
    <n v="4176"/>
    <n v="16781"/>
    <s v="Completed"/>
    <s v="Young Adult"/>
    <n v="0"/>
    <n v="0"/>
    <n v="0"/>
    <n v="0"/>
    <n v="0"/>
    <s v="Standard Care"/>
    <n v="0"/>
    <x v="0"/>
  </r>
  <r>
    <s v="PAT_10928"/>
    <n v="49"/>
    <s v="Male"/>
    <s v="Nagpur"/>
    <n v="22.9"/>
    <s v="None"/>
    <s v="Emergency"/>
    <x v="9"/>
    <s v="Pregnancy Checkup"/>
    <s v="High"/>
    <n v="25"/>
    <n v="831"/>
    <s v="No"/>
    <s v="Friday"/>
    <s v="June"/>
    <n v="0"/>
    <n v="12"/>
    <n v="1"/>
    <n v="0"/>
    <n v="4.8"/>
    <n v="1"/>
    <n v="10"/>
    <n v="7504"/>
    <n v="10006"/>
    <n v="18341"/>
    <s v="No Show"/>
    <s v="Adult"/>
    <n v="18341"/>
    <n v="0"/>
    <n v="0"/>
    <n v="0"/>
    <n v="0"/>
    <s v="Optimized Emergency Care"/>
    <n v="1"/>
    <x v="1"/>
  </r>
  <r>
    <s v="PAT_10929"/>
    <n v="20"/>
    <s v="Female"/>
    <s v="Delhi"/>
    <n v="21.5"/>
    <s v="Hypertension"/>
    <s v="Emergency"/>
    <x v="5"/>
    <s v="Fever"/>
    <s v="Low"/>
    <n v="27"/>
    <n v="747"/>
    <s v="Yes"/>
    <s v="Monday"/>
    <s v="April"/>
    <n v="0"/>
    <n v="40"/>
    <n v="2"/>
    <n v="0"/>
    <n v="4.5"/>
    <n v="1"/>
    <n v="9.6"/>
    <n v="103"/>
    <n v="906"/>
    <n v="1229.2"/>
    <s v="Completed"/>
    <s v="Young Adult"/>
    <n v="0"/>
    <n v="1"/>
    <n v="0"/>
    <n v="0"/>
    <n v="0"/>
    <s v="Standard Care"/>
    <n v="0"/>
    <x v="1"/>
  </r>
  <r>
    <s v="PAT_10930"/>
    <n v="13"/>
    <s v="Male"/>
    <s v="Hyderabad"/>
    <n v="22.3"/>
    <s v="Hypertension"/>
    <s v="Walk-in"/>
    <x v="2"/>
    <s v="Joint Pain"/>
    <s v="Low"/>
    <n v="6"/>
    <n v="503"/>
    <s v="No"/>
    <s v="Wednesday"/>
    <s v="December"/>
    <n v="7"/>
    <n v="49"/>
    <n v="2"/>
    <n v="0"/>
    <n v="4.5"/>
    <n v="0"/>
    <n v="9"/>
    <n v="294"/>
    <n v="488"/>
    <n v="1285"/>
    <s v="Completed"/>
    <s v="Pediatric"/>
    <n v="0"/>
    <n v="1"/>
    <n v="0"/>
    <n v="0"/>
    <n v="0"/>
    <s v="Standard Care"/>
    <n v="0"/>
    <x v="0"/>
  </r>
  <r>
    <s v="PAT_10931"/>
    <n v="77"/>
    <s v="Male"/>
    <s v="Bangalore"/>
    <n v="23.7"/>
    <s v="Heart Disease"/>
    <s v="Walk-in"/>
    <x v="2"/>
    <s v="Joint Pain"/>
    <s v="Low"/>
    <n v="11"/>
    <n v="420"/>
    <s v="No"/>
    <s v="Saturday"/>
    <s v="October"/>
    <n v="22"/>
    <n v="34"/>
    <n v="8"/>
    <n v="1"/>
    <n v="3.4"/>
    <n v="0"/>
    <n v="9.4"/>
    <n v="506"/>
    <n v="505"/>
    <n v="1431"/>
    <s v="Completed"/>
    <s v="Senior"/>
    <n v="0"/>
    <n v="1"/>
    <n v="1"/>
    <n v="0"/>
    <n v="0"/>
    <s v="Routine Scheduled Care"/>
    <n v="0"/>
    <x v="0"/>
  </r>
  <r>
    <s v="PAT_10932"/>
    <n v="82"/>
    <s v="Male"/>
    <s v="Mumbai"/>
    <n v="28.1"/>
    <s v="None"/>
    <s v="Scheduled"/>
    <x v="7"/>
    <s v="Stomach Pain"/>
    <s v="Low"/>
    <n v="12"/>
    <n v="573"/>
    <s v="Yes"/>
    <s v="Thursday"/>
    <s v="March"/>
    <n v="3"/>
    <n v="33"/>
    <n v="14"/>
    <n v="2"/>
    <n v="3.6"/>
    <n v="0"/>
    <n v="9.6"/>
    <n v="258"/>
    <n v="983"/>
    <n v="1269.8"/>
    <s v="Completed"/>
    <s v="Senior"/>
    <n v="0"/>
    <n v="1"/>
    <n v="0"/>
    <n v="0"/>
    <n v="0"/>
    <s v="Standard Care"/>
    <n v="0"/>
    <x v="0"/>
  </r>
  <r>
    <s v="PAT_10933"/>
    <n v="48"/>
    <s v="Male"/>
    <s v="Jaipur"/>
    <n v="26.3"/>
    <s v="Hypertension"/>
    <s v="Walk-in"/>
    <x v="8"/>
    <s v="Dental Pain"/>
    <s v="High"/>
    <n v="27"/>
    <n v="751"/>
    <s v="Yes"/>
    <s v="Saturday"/>
    <s v="February"/>
    <n v="3"/>
    <n v="2"/>
    <n v="6"/>
    <n v="1"/>
    <n v="3.7"/>
    <n v="0"/>
    <n v="10"/>
    <n v="18226"/>
    <n v="7999"/>
    <n v="18883.2"/>
    <s v="Completed"/>
    <s v="Adult"/>
    <n v="0"/>
    <n v="0"/>
    <n v="0"/>
    <n v="0"/>
    <n v="0"/>
    <s v="Optimized Emergency Care"/>
    <n v="0"/>
    <x v="0"/>
  </r>
  <r>
    <s v="PAT_10934"/>
    <n v="81"/>
    <s v="Male"/>
    <s v="Hyderabad"/>
    <n v="22"/>
    <s v="Asthma"/>
    <s v="Scheduled"/>
    <x v="0"/>
    <s v="Headache"/>
    <s v="Medium"/>
    <n v="18"/>
    <n v="626"/>
    <s v="Yes"/>
    <s v="Saturday"/>
    <s v="January"/>
    <n v="7"/>
    <n v="29"/>
    <n v="13"/>
    <n v="3"/>
    <n v="4.5999999999999996"/>
    <n v="0"/>
    <n v="10"/>
    <n v="1995"/>
    <n v="1677"/>
    <n v="3008.6"/>
    <s v="Completed"/>
    <s v="Senior"/>
    <n v="0"/>
    <n v="0"/>
    <n v="0"/>
    <n v="0"/>
    <n v="0"/>
    <s v="Standard Care"/>
    <n v="0"/>
    <x v="0"/>
  </r>
  <r>
    <s v="PAT_10935"/>
    <n v="69"/>
    <s v="Female"/>
    <s v="Nagpur"/>
    <n v="20.9"/>
    <s v="Asthma"/>
    <s v="Scheduled"/>
    <x v="5"/>
    <s v="Fever"/>
    <s v="High"/>
    <n v="3"/>
    <n v="453"/>
    <s v="No"/>
    <s v="Monday"/>
    <s v="June"/>
    <n v="3"/>
    <n v="19"/>
    <n v="0"/>
    <n v="0"/>
    <n v="3.7"/>
    <n v="0"/>
    <n v="10"/>
    <n v="12141"/>
    <n v="11980"/>
    <n v="24574"/>
    <s v="Completed"/>
    <s v="Middle Aged"/>
    <n v="0"/>
    <n v="0"/>
    <n v="0"/>
    <n v="0"/>
    <n v="0"/>
    <s v="Optimized Emergency Care"/>
    <n v="0"/>
    <x v="0"/>
  </r>
  <r>
    <s v="PAT_10936"/>
    <n v="39"/>
    <s v="Female"/>
    <s v="Kolkata"/>
    <n v="23.6"/>
    <s v="None"/>
    <s v="Scheduled"/>
    <x v="3"/>
    <s v="Eye Irritation"/>
    <s v="Medium"/>
    <n v="12"/>
    <n v="555"/>
    <s v="Yes"/>
    <s v="Monday"/>
    <s v="December"/>
    <n v="24"/>
    <n v="18"/>
    <n v="7"/>
    <n v="0"/>
    <n v="4.2"/>
    <n v="0"/>
    <n v="10"/>
    <n v="2142"/>
    <n v="3305"/>
    <n v="4201.3999999999996"/>
    <s v="No Show"/>
    <s v="Adult"/>
    <n v="6002"/>
    <n v="0"/>
    <n v="1"/>
    <n v="0"/>
    <n v="0"/>
    <s v="Standard Care"/>
    <n v="1"/>
    <x v="0"/>
  </r>
  <r>
    <s v="PAT_10937"/>
    <n v="33"/>
    <s v="Male"/>
    <s v="Mumbai"/>
    <n v="26"/>
    <s v="None"/>
    <s v="Emergency"/>
    <x v="7"/>
    <s v="Stomach Pain"/>
    <s v="High"/>
    <n v="21"/>
    <n v="736"/>
    <s v="Yes"/>
    <s v="Tuesday"/>
    <s v="June"/>
    <n v="0"/>
    <n v="14"/>
    <n v="12"/>
    <n v="1"/>
    <n v="3.5"/>
    <n v="1"/>
    <n v="10"/>
    <n v="14762"/>
    <n v="14436"/>
    <n v="20953.8"/>
    <s v="Completed"/>
    <s v="Young Adult"/>
    <n v="0"/>
    <n v="0"/>
    <n v="0"/>
    <n v="0"/>
    <n v="0"/>
    <s v="Optimized Emergency Care"/>
    <n v="0"/>
    <x v="1"/>
  </r>
  <r>
    <s v="PAT_10938"/>
    <n v="74"/>
    <s v="Male"/>
    <s v="Jaipur"/>
    <n v="20.7"/>
    <s v="Hypertension"/>
    <s v="Emergency"/>
    <x v="0"/>
    <s v="Headache"/>
    <s v="High"/>
    <n v="18"/>
    <n v="560"/>
    <s v="Yes"/>
    <s v="Tuesday"/>
    <s v="April"/>
    <n v="0"/>
    <n v="2"/>
    <n v="2"/>
    <n v="1"/>
    <n v="3.6"/>
    <n v="1"/>
    <n v="10"/>
    <n v="10106"/>
    <n v="13472"/>
    <n v="16896.599999999999"/>
    <s v="Completed"/>
    <s v="Middle Aged"/>
    <n v="0"/>
    <n v="0"/>
    <n v="0"/>
    <n v="0"/>
    <n v="0"/>
    <s v="Optimized Emergency Care"/>
    <n v="0"/>
    <x v="1"/>
  </r>
  <r>
    <s v="PAT_10939"/>
    <n v="54"/>
    <s v="Male"/>
    <s v="Chennai"/>
    <n v="22.7"/>
    <s v="None"/>
    <s v="Emergency"/>
    <x v="4"/>
    <s v="Cough"/>
    <s v="Low"/>
    <n v="15"/>
    <n v="599"/>
    <s v="Yes"/>
    <s v="Saturday"/>
    <s v="June"/>
    <n v="0"/>
    <n v="58"/>
    <n v="5"/>
    <n v="4"/>
    <n v="3.2"/>
    <n v="1"/>
    <n v="7.7"/>
    <n v="219"/>
    <n v="905"/>
    <n v="1206.0999999999999"/>
    <s v="Completed"/>
    <s v="Adult"/>
    <n v="0"/>
    <n v="1"/>
    <n v="0"/>
    <n v="0"/>
    <n v="0"/>
    <s v="Standard Care"/>
    <n v="0"/>
    <x v="1"/>
  </r>
  <r>
    <s v="PAT_10940"/>
    <n v="62"/>
    <s v="Female"/>
    <s v="Bangalore"/>
    <n v="22.2"/>
    <s v="None"/>
    <s v="Scheduled"/>
    <x v="0"/>
    <s v="Headache"/>
    <s v="High"/>
    <n v="18"/>
    <n v="658"/>
    <s v="No"/>
    <s v="Friday"/>
    <s v="April"/>
    <n v="20"/>
    <n v="2"/>
    <n v="5"/>
    <n v="0"/>
    <n v="3.5"/>
    <n v="0"/>
    <n v="10"/>
    <n v="14850"/>
    <n v="10266"/>
    <n v="25774"/>
    <s v="Completed"/>
    <s v="Middle Aged"/>
    <n v="0"/>
    <n v="0"/>
    <n v="1"/>
    <n v="0"/>
    <n v="0"/>
    <s v="Clinical Backlog Risk"/>
    <n v="0"/>
    <x v="0"/>
  </r>
  <r>
    <s v="PAT_10941"/>
    <n v="10"/>
    <s v="Male"/>
    <s v="Jaipur"/>
    <n v="20.3"/>
    <s v="Diabetes"/>
    <s v="Scheduled"/>
    <x v="4"/>
    <s v="Cough"/>
    <s v="Medium"/>
    <n v="13"/>
    <n v="524"/>
    <s v="Yes"/>
    <s v="Monday"/>
    <s v="January"/>
    <n v="2"/>
    <n v="18"/>
    <n v="9"/>
    <n v="4"/>
    <n v="4.3"/>
    <n v="0"/>
    <n v="10"/>
    <n v="2428"/>
    <n v="1068"/>
    <n v="2814"/>
    <s v="No Show"/>
    <s v="Pediatric"/>
    <n v="4020"/>
    <n v="0"/>
    <n v="0"/>
    <n v="0"/>
    <n v="0"/>
    <s v="Standard Care"/>
    <n v="1"/>
    <x v="0"/>
  </r>
  <r>
    <s v="PAT_10942"/>
    <n v="49"/>
    <s v="Female"/>
    <s v="Chennai"/>
    <n v="26.9"/>
    <s v="Asthma"/>
    <s v="Walk-in"/>
    <x v="4"/>
    <s v="Cough"/>
    <s v="Medium"/>
    <n v="6"/>
    <n v="432"/>
    <s v="No"/>
    <s v="Monday"/>
    <s v="May"/>
    <n v="8"/>
    <n v="16"/>
    <n v="14"/>
    <n v="3"/>
    <n v="4.2"/>
    <n v="0"/>
    <n v="10"/>
    <n v="2742"/>
    <n v="2070"/>
    <n v="5244"/>
    <s v="Completed"/>
    <s v="Adult"/>
    <n v="0"/>
    <n v="0"/>
    <n v="0"/>
    <n v="0"/>
    <n v="0"/>
    <s v="Standard Care"/>
    <n v="0"/>
    <x v="0"/>
  </r>
  <r>
    <s v="PAT_10943"/>
    <n v="10"/>
    <s v="Female"/>
    <s v="Pune"/>
    <n v="27.4"/>
    <s v="None"/>
    <s v="Walk-in"/>
    <x v="5"/>
    <s v="Fever"/>
    <s v="Medium"/>
    <n v="22"/>
    <n v="753"/>
    <s v="Yes"/>
    <s v="Monday"/>
    <s v="October"/>
    <n v="1"/>
    <n v="12"/>
    <n v="11"/>
    <n v="3"/>
    <n v="4.2"/>
    <n v="0"/>
    <n v="10"/>
    <n v="4791"/>
    <n v="2267"/>
    <n v="5467.7"/>
    <s v="Completed"/>
    <s v="Pediatric"/>
    <n v="0"/>
    <n v="0"/>
    <n v="0"/>
    <n v="0"/>
    <n v="0"/>
    <s v="Standard Care"/>
    <n v="0"/>
    <x v="0"/>
  </r>
  <r>
    <s v="PAT_10944"/>
    <n v="50"/>
    <s v="Female"/>
    <s v="Bangalore"/>
    <n v="27.5"/>
    <s v="Asthma"/>
    <s v="Scheduled"/>
    <x v="8"/>
    <s v="Dental Pain"/>
    <s v="Low"/>
    <n v="30"/>
    <n v="919"/>
    <s v="Yes"/>
    <s v="Thursday"/>
    <s v="October"/>
    <n v="16"/>
    <n v="45"/>
    <n v="11"/>
    <n v="0"/>
    <n v="4.2"/>
    <n v="0"/>
    <n v="9.1"/>
    <n v="666"/>
    <n v="382"/>
    <n v="1376.9"/>
    <s v="Completed"/>
    <s v="Adult"/>
    <n v="0"/>
    <n v="1"/>
    <n v="1"/>
    <n v="0"/>
    <n v="0"/>
    <s v="Routine Scheduled Care"/>
    <n v="0"/>
    <x v="0"/>
  </r>
  <r>
    <s v="PAT_10945"/>
    <n v="53"/>
    <s v="Male"/>
    <s v="Chennai"/>
    <n v="22.8"/>
    <s v="Hypertension"/>
    <s v="Emergency"/>
    <x v="5"/>
    <s v="Fever"/>
    <s v="Low"/>
    <n v="26"/>
    <n v="756"/>
    <s v="Yes"/>
    <s v="Monday"/>
    <s v="January"/>
    <n v="0"/>
    <n v="22"/>
    <n v="12"/>
    <n v="3"/>
    <n v="4.5999999999999996"/>
    <n v="1"/>
    <n v="10"/>
    <n v="762"/>
    <n v="184"/>
    <n v="1191.4000000000001"/>
    <s v="Cancelled"/>
    <s v="Adult"/>
    <n v="0"/>
    <n v="0"/>
    <n v="0"/>
    <n v="0"/>
    <n v="0"/>
    <s v="Standard Care"/>
    <n v="1"/>
    <x v="1"/>
  </r>
  <r>
    <s v="PAT_10946"/>
    <n v="77"/>
    <s v="Male"/>
    <s v="Jaipur"/>
    <n v="22"/>
    <s v="Hypertension"/>
    <s v="Walk-in"/>
    <x v="0"/>
    <s v="Headache"/>
    <s v="High"/>
    <n v="5"/>
    <n v="458"/>
    <s v="Yes"/>
    <s v="Wednesday"/>
    <s v="July"/>
    <n v="5"/>
    <n v="8"/>
    <n v="7"/>
    <n v="2"/>
    <n v="3.3"/>
    <n v="0"/>
    <n v="10"/>
    <n v="6104"/>
    <n v="13601"/>
    <n v="14114.1"/>
    <s v="Completed"/>
    <s v="Senior"/>
    <n v="0"/>
    <n v="0"/>
    <n v="0"/>
    <n v="0"/>
    <n v="0"/>
    <s v="Standard Care"/>
    <n v="0"/>
    <x v="0"/>
  </r>
  <r>
    <s v="PAT_10947"/>
    <n v="51"/>
    <s v="Female"/>
    <s v="Jaipur"/>
    <n v="16.5"/>
    <s v="None"/>
    <s v="Walk-in"/>
    <x v="0"/>
    <s v="Headache"/>
    <s v="Low"/>
    <n v="20"/>
    <n v="712"/>
    <s v="Yes"/>
    <s v="Friday"/>
    <s v="July"/>
    <n v="7"/>
    <n v="49"/>
    <n v="2"/>
    <n v="2"/>
    <n v="4.3"/>
    <n v="0"/>
    <n v="8.9"/>
    <n v="672"/>
    <n v="686"/>
    <n v="1449"/>
    <s v="Completed"/>
    <s v="Adult"/>
    <n v="0"/>
    <n v="1"/>
    <n v="0"/>
    <n v="0"/>
    <n v="0"/>
    <s v="Standard Care"/>
    <n v="0"/>
    <x v="0"/>
  </r>
  <r>
    <s v="PAT_10948"/>
    <n v="38"/>
    <s v="Female"/>
    <s v="Hyderabad"/>
    <n v="23.7"/>
    <s v="Diabetes"/>
    <s v="Walk-in"/>
    <x v="3"/>
    <s v="Eye Irritation"/>
    <s v="Low"/>
    <n v="3"/>
    <n v="276"/>
    <s v="Yes"/>
    <s v="Wednesday"/>
    <s v="May"/>
    <n v="16"/>
    <n v="27"/>
    <n v="7"/>
    <n v="1"/>
    <n v="3.5"/>
    <n v="0"/>
    <n v="9.9"/>
    <n v="572"/>
    <n v="884"/>
    <n v="1212.4000000000001"/>
    <s v="Completed"/>
    <s v="Adult"/>
    <n v="0"/>
    <n v="0"/>
    <n v="1"/>
    <n v="0"/>
    <n v="0"/>
    <s v="Routine Scheduled Care"/>
    <n v="0"/>
    <x v="0"/>
  </r>
  <r>
    <s v="PAT_10949"/>
    <n v="60"/>
    <s v="Female"/>
    <s v="Mumbai"/>
    <n v="18.399999999999999"/>
    <s v="Diabetes"/>
    <s v="Scheduled"/>
    <x v="6"/>
    <s v="Chest Pain"/>
    <s v="Low"/>
    <n v="4"/>
    <n v="357"/>
    <s v="No"/>
    <s v="Monday"/>
    <s v="July"/>
    <n v="14"/>
    <n v="57"/>
    <n v="1"/>
    <n v="1"/>
    <n v="3.2"/>
    <n v="0"/>
    <n v="7.8"/>
    <n v="583"/>
    <n v="335"/>
    <n v="1275"/>
    <s v="No Show"/>
    <s v="Middle Aged"/>
    <n v="1275"/>
    <n v="1"/>
    <n v="0"/>
    <n v="0"/>
    <n v="0"/>
    <s v="Routine Scheduled Care"/>
    <n v="1"/>
    <x v="0"/>
  </r>
  <r>
    <s v="PAT_10950"/>
    <n v="56"/>
    <s v="Female"/>
    <s v="Bangalore"/>
    <n v="28.5"/>
    <s v="Heart Disease"/>
    <s v="Emergency"/>
    <x v="0"/>
    <s v="Headache"/>
    <s v="Medium"/>
    <n v="7"/>
    <n v="360"/>
    <s v="No"/>
    <s v="Saturday"/>
    <s v="December"/>
    <n v="0"/>
    <n v="10"/>
    <n v="5"/>
    <n v="0"/>
    <n v="4.0999999999999996"/>
    <n v="1"/>
    <n v="10"/>
    <n v="3486"/>
    <n v="3443"/>
    <n v="7289"/>
    <s v="Completed"/>
    <s v="Middle Aged"/>
    <n v="0"/>
    <n v="0"/>
    <n v="0"/>
    <n v="0"/>
    <n v="0"/>
    <s v="Standard Care"/>
    <n v="0"/>
    <x v="1"/>
  </r>
  <r>
    <s v="PAT_10951"/>
    <n v="52"/>
    <s v="Female"/>
    <s v="Jaipur"/>
    <n v="26.7"/>
    <s v="Hypertension"/>
    <s v="Scheduled"/>
    <x v="8"/>
    <s v="Dental Pain"/>
    <s v="High"/>
    <n v="29"/>
    <n v="844"/>
    <s v="No"/>
    <s v="Thursday"/>
    <s v="June"/>
    <n v="1"/>
    <n v="15"/>
    <n v="1"/>
    <n v="0"/>
    <n v="4.0999999999999996"/>
    <n v="0"/>
    <n v="10"/>
    <n v="6416"/>
    <n v="9054"/>
    <n v="16314"/>
    <s v="Completed"/>
    <s v="Adult"/>
    <n v="0"/>
    <n v="0"/>
    <n v="0"/>
    <n v="0"/>
    <n v="0"/>
    <s v="Optimized Emergency Care"/>
    <n v="0"/>
    <x v="0"/>
  </r>
  <r>
    <s v="PAT_10952"/>
    <n v="14"/>
    <s v="Male"/>
    <s v="Pune"/>
    <n v="26.5"/>
    <s v="Diabetes"/>
    <s v="Scheduled"/>
    <x v="5"/>
    <s v="Fever"/>
    <s v="Low"/>
    <n v="11"/>
    <n v="539"/>
    <s v="No"/>
    <s v="Saturday"/>
    <s v="April"/>
    <n v="23"/>
    <n v="21"/>
    <n v="3"/>
    <n v="1"/>
    <n v="5"/>
    <n v="0"/>
    <n v="10"/>
    <n v="847"/>
    <n v="773"/>
    <n v="2159"/>
    <s v="No Show"/>
    <s v="Pediatric"/>
    <n v="2159"/>
    <n v="0"/>
    <n v="1"/>
    <n v="0"/>
    <n v="0"/>
    <s v="Routine Scheduled Care"/>
    <n v="1"/>
    <x v="0"/>
  </r>
  <r>
    <s v="PAT_10953"/>
    <n v="74"/>
    <s v="Female"/>
    <s v="Jaipur"/>
    <n v="29.9"/>
    <s v="None"/>
    <s v="Scheduled"/>
    <x v="9"/>
    <s v="Pregnancy Checkup"/>
    <s v="High"/>
    <n v="26"/>
    <n v="836"/>
    <s v="Yes"/>
    <s v="Saturday"/>
    <s v="July"/>
    <n v="10"/>
    <n v="15"/>
    <n v="0"/>
    <n v="0"/>
    <n v="3.9"/>
    <n v="0"/>
    <n v="10"/>
    <n v="13644"/>
    <n v="8911"/>
    <n v="16373.7"/>
    <s v="Completed"/>
    <s v="Middle Aged"/>
    <n v="0"/>
    <n v="0"/>
    <n v="0"/>
    <n v="0"/>
    <n v="0"/>
    <s v="Standard Care"/>
    <n v="0"/>
    <x v="0"/>
  </r>
  <r>
    <s v="PAT_10954"/>
    <n v="47"/>
    <s v="Male"/>
    <s v="Kolkata"/>
    <n v="27"/>
    <s v="None"/>
    <s v="Walk-in"/>
    <x v="5"/>
    <s v="Fever"/>
    <s v="Low"/>
    <n v="2"/>
    <n v="394"/>
    <s v="Yes"/>
    <s v="Monday"/>
    <s v="March"/>
    <n v="20"/>
    <n v="51"/>
    <n v="4"/>
    <n v="0"/>
    <n v="4.5999999999999996"/>
    <n v="0"/>
    <n v="8.9"/>
    <n v="618"/>
    <n v="125"/>
    <n v="795.9"/>
    <s v="No Show"/>
    <s v="Adult"/>
    <n v="1137"/>
    <n v="1"/>
    <n v="1"/>
    <n v="0"/>
    <n v="0"/>
    <s v="Routine Scheduled Care"/>
    <n v="1"/>
    <x v="0"/>
  </r>
  <r>
    <s v="PAT_10955"/>
    <n v="23"/>
    <s v="Female"/>
    <s v="Ahmedabad"/>
    <n v="24.9"/>
    <s v="None"/>
    <s v="Walk-in"/>
    <x v="8"/>
    <s v="Dental Pain"/>
    <s v="Medium"/>
    <n v="29"/>
    <n v="853"/>
    <s v="Yes"/>
    <s v="Tuesday"/>
    <s v="May"/>
    <n v="5"/>
    <n v="24"/>
    <n v="8"/>
    <n v="4"/>
    <n v="4.8"/>
    <n v="0"/>
    <n v="10"/>
    <n v="3887"/>
    <n v="2607"/>
    <n v="5142.8999999999996"/>
    <s v="Cancelled"/>
    <s v="Young Adult"/>
    <n v="0"/>
    <n v="0"/>
    <n v="0"/>
    <n v="0"/>
    <n v="0"/>
    <s v="Standard Care"/>
    <n v="1"/>
    <x v="0"/>
  </r>
  <r>
    <s v="PAT_10956"/>
    <n v="19"/>
    <s v="Male"/>
    <s v="Bangalore"/>
    <n v="25.8"/>
    <s v="Asthma"/>
    <s v="Scheduled"/>
    <x v="6"/>
    <s v="Chest Pain"/>
    <s v="Medium"/>
    <n v="20"/>
    <n v="774"/>
    <s v="Yes"/>
    <s v="Monday"/>
    <s v="March"/>
    <n v="18"/>
    <n v="16"/>
    <n v="11"/>
    <n v="3"/>
    <n v="3.8"/>
    <n v="0"/>
    <n v="10"/>
    <n v="3470"/>
    <n v="1844"/>
    <n v="4261.6000000000004"/>
    <s v="Completed"/>
    <s v="Young Adult"/>
    <n v="0"/>
    <n v="0"/>
    <n v="1"/>
    <n v="0"/>
    <n v="0"/>
    <s v="Standard Care"/>
    <n v="0"/>
    <x v="0"/>
  </r>
  <r>
    <s v="PAT_10957"/>
    <n v="87"/>
    <s v="Female"/>
    <s v="Pune"/>
    <n v="19.100000000000001"/>
    <s v="None"/>
    <s v="Scheduled"/>
    <x v="6"/>
    <s v="Chest Pain"/>
    <s v="Medium"/>
    <n v="19"/>
    <n v="772"/>
    <s v="Yes"/>
    <s v="Tuesday"/>
    <s v="May"/>
    <n v="1"/>
    <n v="36"/>
    <n v="8"/>
    <n v="0"/>
    <n v="4.8"/>
    <n v="0"/>
    <n v="10"/>
    <n v="3144"/>
    <n v="2080"/>
    <n v="4197.2"/>
    <s v="Completed"/>
    <s v="Senior"/>
    <n v="0"/>
    <n v="1"/>
    <n v="0"/>
    <n v="0"/>
    <n v="0"/>
    <s v="Standard Care"/>
    <n v="0"/>
    <x v="0"/>
  </r>
  <r>
    <s v="PAT_10958"/>
    <n v="31"/>
    <s v="Female"/>
    <s v="Bangalore"/>
    <n v="26.4"/>
    <s v="None"/>
    <s v="Walk-in"/>
    <x v="2"/>
    <s v="Joint Pain"/>
    <s v="High"/>
    <n v="10"/>
    <n v="504"/>
    <s v="Yes"/>
    <s v="Friday"/>
    <s v="July"/>
    <n v="8"/>
    <n v="11"/>
    <n v="8"/>
    <n v="1"/>
    <n v="3.7"/>
    <n v="0"/>
    <n v="10"/>
    <n v="12931"/>
    <n v="11127"/>
    <n v="17193.400000000001"/>
    <s v="Completed"/>
    <s v="Young Adult"/>
    <n v="0"/>
    <n v="0"/>
    <n v="0"/>
    <n v="0"/>
    <n v="0"/>
    <s v="Standard Care"/>
    <n v="0"/>
    <x v="0"/>
  </r>
  <r>
    <s v="PAT_10959"/>
    <n v="63"/>
    <s v="Male"/>
    <s v="Pune"/>
    <n v="21.8"/>
    <s v="None"/>
    <s v="Walk-in"/>
    <x v="6"/>
    <s v="Chest Pain"/>
    <s v="High"/>
    <n v="8"/>
    <n v="380"/>
    <s v="Yes"/>
    <s v="Wednesday"/>
    <s v="June"/>
    <n v="5"/>
    <n v="4"/>
    <n v="0"/>
    <n v="0"/>
    <n v="4.9000000000000004"/>
    <n v="0"/>
    <n v="10"/>
    <n v="16123"/>
    <n v="4788"/>
    <n v="14903.7"/>
    <s v="Completed"/>
    <s v="Middle Aged"/>
    <n v="0"/>
    <n v="0"/>
    <n v="0"/>
    <n v="0"/>
    <n v="0"/>
    <s v="Standard Care"/>
    <n v="0"/>
    <x v="0"/>
  </r>
  <r>
    <s v="PAT_10960"/>
    <n v="39"/>
    <s v="Female"/>
    <s v="Bangalore"/>
    <n v="22.5"/>
    <s v="Asthma"/>
    <s v="Walk-in"/>
    <x v="8"/>
    <s v="Dental Pain"/>
    <s v="High"/>
    <n v="15"/>
    <n v="505"/>
    <s v="Yes"/>
    <s v="Tuesday"/>
    <s v="June"/>
    <n v="2"/>
    <n v="17"/>
    <n v="11"/>
    <n v="3"/>
    <n v="3.9"/>
    <n v="0"/>
    <n v="10"/>
    <n v="10959"/>
    <n v="9546"/>
    <n v="14707"/>
    <s v="Completed"/>
    <s v="Adult"/>
    <n v="0"/>
    <n v="0"/>
    <n v="0"/>
    <n v="0"/>
    <n v="0"/>
    <s v="Optimized Emergency Care"/>
    <n v="0"/>
    <x v="0"/>
  </r>
  <r>
    <s v="PAT_10961"/>
    <n v="74"/>
    <s v="Male"/>
    <s v="Mumbai"/>
    <n v="24.9"/>
    <s v="Diabetes"/>
    <s v="Scheduled"/>
    <x v="1"/>
    <s v="Skin Allergy"/>
    <s v="Low"/>
    <n v="12"/>
    <n v="608"/>
    <s v="No"/>
    <s v="Thursday"/>
    <s v="April"/>
    <n v="7"/>
    <n v="31"/>
    <n v="0"/>
    <n v="0"/>
    <n v="3.5"/>
    <n v="0"/>
    <n v="9.6999999999999993"/>
    <n v="147"/>
    <n v="546"/>
    <n v="1301"/>
    <s v="Completed"/>
    <s v="Middle Aged"/>
    <n v="0"/>
    <n v="1"/>
    <n v="0"/>
    <n v="0"/>
    <n v="0"/>
    <s v="Standard Care"/>
    <n v="0"/>
    <x v="0"/>
  </r>
  <r>
    <s v="PAT_10962"/>
    <n v="36"/>
    <s v="Male"/>
    <s v="Ahmedabad"/>
    <n v="22"/>
    <s v="Hypertension"/>
    <s v="Walk-in"/>
    <x v="8"/>
    <s v="Dental Pain"/>
    <s v="Low"/>
    <n v="10"/>
    <n v="468"/>
    <s v="Yes"/>
    <s v="Saturday"/>
    <s v="September"/>
    <n v="19"/>
    <n v="58"/>
    <n v="2"/>
    <n v="1"/>
    <n v="3.4"/>
    <n v="0"/>
    <n v="7.8"/>
    <n v="162"/>
    <n v="818"/>
    <n v="1013.6"/>
    <s v="Completed"/>
    <s v="Adult"/>
    <n v="0"/>
    <n v="1"/>
    <n v="1"/>
    <n v="0"/>
    <n v="0"/>
    <s v="Routine Scheduled Care"/>
    <n v="0"/>
    <x v="0"/>
  </r>
  <r>
    <s v="PAT_10963"/>
    <n v="49"/>
    <s v="Female"/>
    <s v="Ahmedabad"/>
    <n v="22"/>
    <s v="Diabetes"/>
    <s v="Emergency"/>
    <x v="6"/>
    <s v="Chest Pain"/>
    <s v="Medium"/>
    <n v="18"/>
    <n v="684"/>
    <s v="No"/>
    <s v="Saturday"/>
    <s v="August"/>
    <n v="0"/>
    <n v="22"/>
    <n v="8"/>
    <n v="2"/>
    <n v="3.5"/>
    <n v="1"/>
    <n v="10"/>
    <n v="4081"/>
    <n v="2017"/>
    <n v="6782"/>
    <s v="Completed"/>
    <s v="Adult"/>
    <n v="0"/>
    <n v="0"/>
    <n v="0"/>
    <n v="0"/>
    <n v="0"/>
    <s v="Standard Care"/>
    <n v="0"/>
    <x v="1"/>
  </r>
  <r>
    <s v="PAT_10964"/>
    <n v="71"/>
    <s v="Female"/>
    <s v="Hyderabad"/>
    <n v="17.600000000000001"/>
    <s v="Diabetes"/>
    <s v="Walk-in"/>
    <x v="8"/>
    <s v="Dental Pain"/>
    <s v="High"/>
    <n v="16"/>
    <n v="694"/>
    <s v="Yes"/>
    <s v="Tuesday"/>
    <s v="August"/>
    <n v="15"/>
    <n v="18"/>
    <n v="13"/>
    <n v="2"/>
    <n v="4.7"/>
    <n v="0"/>
    <n v="10"/>
    <n v="19102"/>
    <n v="7368"/>
    <n v="19014.8"/>
    <s v="No Show"/>
    <s v="Middle Aged"/>
    <n v="27164"/>
    <n v="0"/>
    <n v="1"/>
    <n v="0"/>
    <n v="0"/>
    <s v="Clinical Backlog Risk"/>
    <n v="1"/>
    <x v="0"/>
  </r>
  <r>
    <s v="PAT_10965"/>
    <n v="1"/>
    <s v="Male"/>
    <s v="Kolkata"/>
    <n v="25.6"/>
    <s v="None"/>
    <s v="Scheduled"/>
    <x v="7"/>
    <s v="Stomach Pain"/>
    <s v="Medium"/>
    <n v="15"/>
    <n v="511"/>
    <s v="No"/>
    <s v="Wednesday"/>
    <s v="May"/>
    <n v="5"/>
    <n v="11"/>
    <n v="14"/>
    <n v="3"/>
    <n v="4.0999999999999996"/>
    <n v="0"/>
    <n v="10"/>
    <n v="1607"/>
    <n v="1675"/>
    <n v="3793"/>
    <s v="Cancelled"/>
    <s v="Pediatric"/>
    <n v="0"/>
    <n v="0"/>
    <n v="0"/>
    <n v="0"/>
    <n v="0"/>
    <s v="Standard Care"/>
    <n v="1"/>
    <x v="0"/>
  </r>
  <r>
    <s v="PAT_10966"/>
    <n v="62"/>
    <s v="Male"/>
    <s v="Delhi"/>
    <n v="17.2"/>
    <s v="Hypertension"/>
    <s v="Scheduled"/>
    <x v="1"/>
    <s v="Skin Allergy"/>
    <s v="Medium"/>
    <n v="15"/>
    <n v="590"/>
    <s v="Yes"/>
    <s v="Monday"/>
    <s v="August"/>
    <n v="5"/>
    <n v="31"/>
    <n v="5"/>
    <n v="1"/>
    <n v="4.2"/>
    <n v="0"/>
    <n v="10"/>
    <n v="1722"/>
    <n v="2235"/>
    <n v="3182.9"/>
    <s v="Completed"/>
    <s v="Middle Aged"/>
    <n v="0"/>
    <n v="1"/>
    <n v="0"/>
    <n v="0"/>
    <n v="0"/>
    <s v="Standard Care"/>
    <n v="0"/>
    <x v="0"/>
  </r>
  <r>
    <s v="PAT_10967"/>
    <n v="61"/>
    <s v="Female"/>
    <s v="Kolkata"/>
    <n v="21.6"/>
    <s v="Diabetes"/>
    <s v="Emergency"/>
    <x v="7"/>
    <s v="Stomach Pain"/>
    <s v="Medium"/>
    <n v="29"/>
    <n v="874"/>
    <s v="Yes"/>
    <s v="Wednesday"/>
    <s v="July"/>
    <n v="0"/>
    <n v="18"/>
    <n v="5"/>
    <n v="1"/>
    <n v="3.4"/>
    <n v="1"/>
    <n v="10"/>
    <n v="1693"/>
    <n v="3446"/>
    <n v="4209.1000000000004"/>
    <s v="Completed"/>
    <s v="Middle Aged"/>
    <n v="0"/>
    <n v="0"/>
    <n v="0"/>
    <n v="0"/>
    <n v="0"/>
    <s v="Standard Care"/>
    <n v="0"/>
    <x v="1"/>
  </r>
  <r>
    <s v="PAT_10968"/>
    <n v="80"/>
    <s v="Male"/>
    <s v="Delhi"/>
    <n v="23.9"/>
    <s v="None"/>
    <s v="Walk-in"/>
    <x v="1"/>
    <s v="Skin Allergy"/>
    <s v="High"/>
    <n v="3"/>
    <n v="379"/>
    <s v="No"/>
    <s v="Wednesday"/>
    <s v="September"/>
    <n v="23"/>
    <n v="5"/>
    <n v="1"/>
    <n v="1"/>
    <n v="3.4"/>
    <n v="0"/>
    <n v="10"/>
    <n v="18045"/>
    <n v="5299"/>
    <n v="23723"/>
    <s v="Completed"/>
    <s v="Senior"/>
    <n v="0"/>
    <n v="0"/>
    <n v="1"/>
    <n v="0"/>
    <n v="0"/>
    <s v="Clinical Backlog Risk"/>
    <n v="0"/>
    <x v="0"/>
  </r>
  <r>
    <s v="PAT_10969"/>
    <n v="84"/>
    <s v="Male"/>
    <s v="Hyderabad"/>
    <n v="22.7"/>
    <s v="Asthma"/>
    <s v="Emergency"/>
    <x v="4"/>
    <s v="Cough"/>
    <s v="Low"/>
    <n v="25"/>
    <n v="752"/>
    <s v="Yes"/>
    <s v="Wednesday"/>
    <s v="April"/>
    <n v="0"/>
    <n v="33"/>
    <n v="11"/>
    <n v="3"/>
    <n v="3.6"/>
    <n v="1"/>
    <n v="9.6"/>
    <n v="303"/>
    <n v="958"/>
    <n v="1409.1"/>
    <s v="Completed"/>
    <s v="Senior"/>
    <n v="0"/>
    <n v="1"/>
    <n v="0"/>
    <n v="0"/>
    <n v="0"/>
    <s v="Standard Care"/>
    <n v="0"/>
    <x v="1"/>
  </r>
  <r>
    <s v="PAT_10970"/>
    <n v="43"/>
    <s v="Female"/>
    <s v="Hyderabad"/>
    <n v="22.4"/>
    <s v="None"/>
    <s v="Scheduled"/>
    <x v="1"/>
    <s v="Skin Allergy"/>
    <s v="Low"/>
    <n v="30"/>
    <n v="964"/>
    <s v="No"/>
    <s v="Saturday"/>
    <s v="December"/>
    <n v="25"/>
    <n v="58"/>
    <n v="6"/>
    <n v="1"/>
    <n v="5"/>
    <n v="0"/>
    <n v="8.6"/>
    <n v="794"/>
    <n v="992"/>
    <n v="2750"/>
    <s v="Completed"/>
    <s v="Adult"/>
    <n v="0"/>
    <n v="1"/>
    <n v="1"/>
    <n v="0"/>
    <n v="0"/>
    <s v="Routine Scheduled Care"/>
    <n v="0"/>
    <x v="0"/>
  </r>
  <r>
    <s v="PAT_10971"/>
    <n v="5"/>
    <s v="Female"/>
    <s v="Mumbai"/>
    <n v="27.3"/>
    <s v="Hypertension"/>
    <s v="Scheduled"/>
    <x v="1"/>
    <s v="Skin Allergy"/>
    <s v="Medium"/>
    <n v="4"/>
    <n v="425"/>
    <s v="Yes"/>
    <s v="Thursday"/>
    <s v="October"/>
    <n v="12"/>
    <n v="32"/>
    <n v="13"/>
    <n v="1"/>
    <n v="3.4"/>
    <n v="0"/>
    <n v="9.6"/>
    <n v="3732"/>
    <n v="3255"/>
    <n v="5188.3999999999996"/>
    <s v="Completed"/>
    <s v="Pediatric"/>
    <n v="0"/>
    <n v="1"/>
    <n v="0"/>
    <n v="1"/>
    <n v="0"/>
    <s v="Standard Care"/>
    <n v="0"/>
    <x v="0"/>
  </r>
  <r>
    <s v="PAT_10972"/>
    <n v="85"/>
    <s v="Male"/>
    <s v="Ahmedabad"/>
    <n v="24.7"/>
    <s v="Hypertension"/>
    <s v="Walk-in"/>
    <x v="6"/>
    <s v="Chest Pain"/>
    <s v="High"/>
    <n v="13"/>
    <n v="538"/>
    <s v="No"/>
    <s v="Tuesday"/>
    <s v="August"/>
    <n v="20"/>
    <n v="5"/>
    <n v="5"/>
    <n v="3"/>
    <n v="3.4"/>
    <n v="0"/>
    <n v="10"/>
    <n v="11436"/>
    <n v="13752"/>
    <n v="25726"/>
    <s v="Completed"/>
    <s v="Senior"/>
    <n v="0"/>
    <n v="0"/>
    <n v="1"/>
    <n v="0"/>
    <n v="0"/>
    <s v="Clinical Backlog Risk"/>
    <n v="0"/>
    <x v="0"/>
  </r>
  <r>
    <s v="PAT_10973"/>
    <n v="20"/>
    <s v="Male"/>
    <s v="Nagpur"/>
    <n v="18.5"/>
    <s v="Diabetes"/>
    <s v="Scheduled"/>
    <x v="3"/>
    <s v="Eye Irritation"/>
    <s v="Medium"/>
    <n v="23"/>
    <n v="731"/>
    <s v="Yes"/>
    <s v="Monday"/>
    <s v="June"/>
    <n v="28"/>
    <n v="30"/>
    <n v="14"/>
    <n v="3"/>
    <n v="4.2"/>
    <n v="0"/>
    <n v="10"/>
    <n v="4753"/>
    <n v="1522"/>
    <n v="4904.2"/>
    <s v="Completed"/>
    <s v="Young Adult"/>
    <n v="0"/>
    <n v="0"/>
    <n v="1"/>
    <n v="0"/>
    <n v="0"/>
    <s v="Standard Care"/>
    <n v="0"/>
    <x v="0"/>
  </r>
  <r>
    <s v="PAT_10974"/>
    <n v="34"/>
    <s v="Male"/>
    <s v="Kolkata"/>
    <n v="18.7"/>
    <s v="Hypertension"/>
    <s v="Emergency"/>
    <x v="7"/>
    <s v="Stomach Pain"/>
    <s v="Low"/>
    <n v="1"/>
    <n v="350"/>
    <s v="No"/>
    <s v="Monday"/>
    <s v="June"/>
    <n v="0"/>
    <n v="22"/>
    <n v="3"/>
    <n v="2"/>
    <n v="3.6"/>
    <n v="1"/>
    <n v="10"/>
    <n v="468"/>
    <n v="717"/>
    <n v="1535"/>
    <s v="Completed"/>
    <s v="Young Adult"/>
    <n v="0"/>
    <n v="0"/>
    <n v="0"/>
    <n v="0"/>
    <n v="0"/>
    <s v="Standard Care"/>
    <n v="0"/>
    <x v="1"/>
  </r>
  <r>
    <s v="PAT_10975"/>
    <n v="72"/>
    <s v="Male"/>
    <s v="Jaipur"/>
    <n v="16.899999999999999"/>
    <s v="Asthma"/>
    <s v="Walk-in"/>
    <x v="1"/>
    <s v="Skin Allergy"/>
    <s v="High"/>
    <n v="19"/>
    <n v="611"/>
    <s v="No"/>
    <s v="Wednesday"/>
    <s v="June"/>
    <n v="29"/>
    <n v="13"/>
    <n v="10"/>
    <n v="2"/>
    <n v="3.2"/>
    <n v="0"/>
    <n v="10"/>
    <n v="14967"/>
    <n v="13179"/>
    <n v="28757"/>
    <s v="Completed"/>
    <s v="Middle Aged"/>
    <n v="0"/>
    <n v="0"/>
    <n v="1"/>
    <n v="0"/>
    <n v="0"/>
    <s v="Clinical Backlog Risk"/>
    <n v="0"/>
    <x v="0"/>
  </r>
  <r>
    <s v="PAT_10976"/>
    <n v="54"/>
    <s v="Male"/>
    <s v="Kolkata"/>
    <n v="21.2"/>
    <s v="None"/>
    <s v="Scheduled"/>
    <x v="7"/>
    <s v="Stomach Pain"/>
    <s v="High"/>
    <n v="8"/>
    <n v="373"/>
    <s v="Yes"/>
    <s v="Monday"/>
    <s v="October"/>
    <n v="24"/>
    <n v="13"/>
    <n v="10"/>
    <n v="1"/>
    <n v="4"/>
    <n v="0"/>
    <n v="10"/>
    <n v="11590"/>
    <n v="5017"/>
    <n v="11886"/>
    <s v="Completed"/>
    <s v="Adult"/>
    <n v="0"/>
    <n v="0"/>
    <n v="1"/>
    <n v="0"/>
    <n v="0"/>
    <s v="Clinical Backlog Risk"/>
    <n v="0"/>
    <x v="0"/>
  </r>
  <r>
    <s v="PAT_10977"/>
    <n v="7"/>
    <s v="Male"/>
    <s v="Delhi"/>
    <n v="20.6"/>
    <s v="None"/>
    <s v="Scheduled"/>
    <x v="2"/>
    <s v="Joint Pain"/>
    <s v="High"/>
    <n v="16"/>
    <n v="567"/>
    <s v="No"/>
    <s v="Friday"/>
    <s v="October"/>
    <n v="16"/>
    <n v="19"/>
    <n v="2"/>
    <n v="0"/>
    <n v="3.8"/>
    <n v="0"/>
    <n v="10"/>
    <n v="14010"/>
    <n v="8885"/>
    <n v="23462"/>
    <s v="Completed"/>
    <s v="Pediatric"/>
    <n v="0"/>
    <n v="0"/>
    <n v="1"/>
    <n v="0"/>
    <n v="0"/>
    <s v="Clinical Backlog Risk"/>
    <n v="0"/>
    <x v="0"/>
  </r>
  <r>
    <s v="PAT_10978"/>
    <n v="43"/>
    <s v="Female"/>
    <s v="Kolkata"/>
    <n v="27.6"/>
    <s v="None"/>
    <s v="Scheduled"/>
    <x v="7"/>
    <s v="Stomach Pain"/>
    <s v="Low"/>
    <n v="17"/>
    <n v="696"/>
    <s v="Yes"/>
    <s v="Monday"/>
    <s v="June"/>
    <n v="8"/>
    <n v="20"/>
    <n v="7"/>
    <n v="2"/>
    <n v="4.5"/>
    <n v="0"/>
    <n v="10"/>
    <n v="364"/>
    <n v="226"/>
    <n v="900.2"/>
    <s v="Completed"/>
    <s v="Adult"/>
    <n v="0"/>
    <n v="0"/>
    <n v="0"/>
    <n v="0"/>
    <n v="0"/>
    <s v="Routine Scheduled Care"/>
    <n v="0"/>
    <x v="0"/>
  </r>
  <r>
    <s v="PAT_10979"/>
    <n v="69"/>
    <s v="Female"/>
    <s v="Hyderabad"/>
    <n v="28.1"/>
    <s v="None"/>
    <s v="Walk-in"/>
    <x v="4"/>
    <s v="Cough"/>
    <s v="Medium"/>
    <n v="9"/>
    <n v="416"/>
    <s v="No"/>
    <s v="Friday"/>
    <s v="August"/>
    <n v="6"/>
    <n v="17"/>
    <n v="10"/>
    <n v="2"/>
    <n v="3.6"/>
    <n v="0"/>
    <n v="10"/>
    <n v="4819"/>
    <n v="2993"/>
    <n v="8228"/>
    <s v="Completed"/>
    <s v="Middle Aged"/>
    <n v="0"/>
    <n v="0"/>
    <n v="0"/>
    <n v="0"/>
    <n v="0"/>
    <s v="Standard Care"/>
    <n v="0"/>
    <x v="0"/>
  </r>
  <r>
    <s v="PAT_10980"/>
    <n v="88"/>
    <s v="Male"/>
    <s v="Delhi"/>
    <n v="30.1"/>
    <s v="None"/>
    <s v="Walk-in"/>
    <x v="7"/>
    <s v="Stomach Pain"/>
    <s v="Medium"/>
    <n v="10"/>
    <n v="441"/>
    <s v="Yes"/>
    <s v="Friday"/>
    <s v="February"/>
    <n v="2"/>
    <n v="17"/>
    <n v="0"/>
    <n v="0"/>
    <n v="4.4000000000000004"/>
    <n v="0"/>
    <n v="10"/>
    <n v="2964"/>
    <n v="2945"/>
    <n v="4445"/>
    <s v="Cancelled"/>
    <s v="Senior"/>
    <n v="0"/>
    <n v="0"/>
    <n v="0"/>
    <n v="0"/>
    <n v="0"/>
    <s v="Standard Care"/>
    <n v="1"/>
    <x v="0"/>
  </r>
  <r>
    <s v="PAT_10981"/>
    <n v="53"/>
    <s v="Female"/>
    <s v="Mumbai"/>
    <n v="21.8"/>
    <s v="None"/>
    <s v="Scheduled"/>
    <x v="5"/>
    <s v="Fever"/>
    <s v="Low"/>
    <n v="1"/>
    <n v="271"/>
    <s v="Yes"/>
    <s v="Tuesday"/>
    <s v="February"/>
    <n v="18"/>
    <n v="54"/>
    <n v="8"/>
    <n v="0"/>
    <n v="4.0999999999999996"/>
    <n v="0"/>
    <n v="8.4"/>
    <n v="407"/>
    <n v="450"/>
    <n v="789.6"/>
    <s v="Completed"/>
    <s v="Adult"/>
    <n v="0"/>
    <n v="1"/>
    <n v="1"/>
    <n v="0"/>
    <n v="0"/>
    <s v="Routine Scheduled Care"/>
    <n v="0"/>
    <x v="0"/>
  </r>
  <r>
    <s v="PAT_10982"/>
    <n v="29"/>
    <s v="Male"/>
    <s v="Nagpur"/>
    <n v="23.6"/>
    <s v="None"/>
    <s v="Scheduled"/>
    <x v="4"/>
    <s v="Cough"/>
    <s v="Low"/>
    <n v="24"/>
    <n v="760"/>
    <s v="Yes"/>
    <s v="Tuesday"/>
    <s v="May"/>
    <n v="21"/>
    <n v="53"/>
    <n v="3"/>
    <n v="0"/>
    <n v="4.5"/>
    <n v="0"/>
    <n v="8.6999999999999993"/>
    <n v="809"/>
    <n v="327"/>
    <n v="1327.2"/>
    <s v="No Show"/>
    <s v="Young Adult"/>
    <n v="1896"/>
    <n v="1"/>
    <n v="1"/>
    <n v="0"/>
    <n v="0"/>
    <s v="Routine Scheduled Care"/>
    <n v="1"/>
    <x v="0"/>
  </r>
  <r>
    <s v="PAT_10983"/>
    <n v="35"/>
    <s v="Female"/>
    <s v="Ahmedabad"/>
    <n v="24.4"/>
    <s v="None"/>
    <s v="Scheduled"/>
    <x v="8"/>
    <s v="Dental Pain"/>
    <s v="Medium"/>
    <n v="16"/>
    <n v="662"/>
    <s v="Yes"/>
    <s v="Saturday"/>
    <s v="August"/>
    <n v="7"/>
    <n v="22"/>
    <n v="14"/>
    <n v="2"/>
    <n v="4.7"/>
    <n v="0"/>
    <n v="10"/>
    <n v="2557"/>
    <n v="2294"/>
    <n v="3859.1"/>
    <s v="Completed"/>
    <s v="Adult"/>
    <n v="0"/>
    <n v="0"/>
    <n v="0"/>
    <n v="0"/>
    <n v="0"/>
    <s v="Standard Care"/>
    <n v="0"/>
    <x v="0"/>
  </r>
  <r>
    <s v="PAT_10984"/>
    <n v="9"/>
    <s v="Female"/>
    <s v="Bangalore"/>
    <n v="27.1"/>
    <s v="None"/>
    <s v="Scheduled"/>
    <x v="6"/>
    <s v="Chest Pain"/>
    <s v="Medium"/>
    <n v="30"/>
    <n v="844"/>
    <s v="No"/>
    <s v="Tuesday"/>
    <s v="September"/>
    <n v="20"/>
    <n v="35"/>
    <n v="2"/>
    <n v="0"/>
    <n v="3.5"/>
    <n v="0"/>
    <n v="9.4"/>
    <n v="3121"/>
    <n v="2954"/>
    <n v="6919"/>
    <s v="Completed"/>
    <s v="Pediatric"/>
    <n v="0"/>
    <n v="1"/>
    <n v="1"/>
    <n v="1"/>
    <n v="0"/>
    <s v="Standard Care"/>
    <n v="0"/>
    <x v="0"/>
  </r>
  <r>
    <s v="PAT_10985"/>
    <n v="3"/>
    <s v="Female"/>
    <s v="Jaipur"/>
    <n v="29.9"/>
    <s v="Asthma"/>
    <s v="Walk-in"/>
    <x v="9"/>
    <s v="Pregnancy Checkup"/>
    <s v="Medium"/>
    <n v="8"/>
    <n v="418"/>
    <s v="Yes"/>
    <s v="Saturday"/>
    <s v="August"/>
    <n v="28"/>
    <n v="24"/>
    <n v="6"/>
    <n v="2"/>
    <n v="4.0999999999999996"/>
    <n v="0"/>
    <n v="10"/>
    <n v="3805"/>
    <n v="1562"/>
    <n v="4049.5"/>
    <s v="Completed"/>
    <s v="Pediatric"/>
    <n v="0"/>
    <n v="0"/>
    <n v="1"/>
    <n v="0"/>
    <n v="0"/>
    <s v="Standard Care"/>
    <n v="0"/>
    <x v="0"/>
  </r>
  <r>
    <s v="PAT_10986"/>
    <n v="15"/>
    <s v="Female"/>
    <s v="Hyderabad"/>
    <n v="19.399999999999999"/>
    <s v="None"/>
    <s v="Walk-in"/>
    <x v="6"/>
    <s v="Chest Pain"/>
    <s v="Medium"/>
    <n v="12"/>
    <n v="544"/>
    <s v="No"/>
    <s v="Thursday"/>
    <s v="August"/>
    <n v="25"/>
    <n v="12"/>
    <n v="9"/>
    <n v="3"/>
    <n v="4.0999999999999996"/>
    <n v="0"/>
    <n v="10"/>
    <n v="1343"/>
    <n v="1354"/>
    <n v="3241"/>
    <s v="Completed"/>
    <s v="Pediatric"/>
    <n v="0"/>
    <n v="0"/>
    <n v="1"/>
    <n v="0"/>
    <n v="0"/>
    <s v="Standard Care"/>
    <n v="0"/>
    <x v="0"/>
  </r>
  <r>
    <s v="PAT_10987"/>
    <n v="19"/>
    <s v="Female"/>
    <s v="Delhi"/>
    <n v="25.6"/>
    <s v="Hypertension"/>
    <s v="Scheduled"/>
    <x v="4"/>
    <s v="Cough"/>
    <s v="Low"/>
    <n v="2"/>
    <n v="299"/>
    <s v="Yes"/>
    <s v="Tuesday"/>
    <s v="May"/>
    <n v="19"/>
    <n v="21"/>
    <n v="4"/>
    <n v="1"/>
    <n v="4.3"/>
    <n v="0"/>
    <n v="10"/>
    <n v="105"/>
    <n v="288"/>
    <n v="484.4"/>
    <s v="Completed"/>
    <s v="Young Adult"/>
    <n v="0"/>
    <n v="0"/>
    <n v="1"/>
    <n v="0"/>
    <n v="0"/>
    <s v="Routine Scheduled Care"/>
    <n v="0"/>
    <x v="0"/>
  </r>
  <r>
    <s v="PAT_10988"/>
    <n v="42"/>
    <s v="Female"/>
    <s v="Pune"/>
    <n v="20.3"/>
    <s v="Hypertension"/>
    <s v="Emergency"/>
    <x v="0"/>
    <s v="Headache"/>
    <s v="High"/>
    <n v="7"/>
    <n v="537"/>
    <s v="No"/>
    <s v="Monday"/>
    <s v="June"/>
    <n v="0"/>
    <n v="15"/>
    <n v="14"/>
    <n v="4"/>
    <n v="4.7"/>
    <n v="1"/>
    <n v="10"/>
    <n v="7372"/>
    <n v="10451"/>
    <n v="18360"/>
    <s v="Completed"/>
    <s v="Adult"/>
    <n v="0"/>
    <n v="0"/>
    <n v="0"/>
    <n v="0"/>
    <n v="0"/>
    <s v="Optimized Emergency Care"/>
    <n v="0"/>
    <x v="1"/>
  </r>
  <r>
    <s v="PAT_10989"/>
    <n v="29"/>
    <s v="Male"/>
    <s v="Pune"/>
    <n v="24.1"/>
    <s v="Diabetes"/>
    <s v="Scheduled"/>
    <x v="2"/>
    <s v="Joint Pain"/>
    <s v="Medium"/>
    <n v="8"/>
    <n v="463"/>
    <s v="Yes"/>
    <s v="Friday"/>
    <s v="January"/>
    <n v="1"/>
    <n v="13"/>
    <n v="4"/>
    <n v="1"/>
    <n v="4.2"/>
    <n v="0"/>
    <n v="10"/>
    <n v="2971"/>
    <n v="1523"/>
    <n v="3469.9"/>
    <s v="Completed"/>
    <s v="Young Adult"/>
    <n v="0"/>
    <n v="0"/>
    <n v="0"/>
    <n v="0"/>
    <n v="0"/>
    <s v="Standard Care"/>
    <n v="0"/>
    <x v="0"/>
  </r>
  <r>
    <s v="PAT_10990"/>
    <n v="17"/>
    <s v="Female"/>
    <s v="Mumbai"/>
    <n v="25.4"/>
    <s v="None"/>
    <s v="Scheduled"/>
    <x v="9"/>
    <s v="Pregnancy Checkup"/>
    <s v="Medium"/>
    <n v="17"/>
    <n v="726"/>
    <s v="No"/>
    <s v="Thursday"/>
    <s v="January"/>
    <n v="3"/>
    <n v="31"/>
    <n v="5"/>
    <n v="1"/>
    <n v="3.8"/>
    <n v="0"/>
    <n v="9.8000000000000007"/>
    <n v="3281"/>
    <n v="1662"/>
    <n v="5669"/>
    <s v="Completed"/>
    <s v="Pediatric"/>
    <n v="0"/>
    <n v="1"/>
    <n v="0"/>
    <n v="1"/>
    <n v="0"/>
    <s v="Standard Care"/>
    <n v="0"/>
    <x v="0"/>
  </r>
  <r>
    <s v="PAT_10991"/>
    <n v="47"/>
    <s v="Male"/>
    <s v="Hyderabad"/>
    <n v="22.5"/>
    <s v="None"/>
    <s v="Scheduled"/>
    <x v="6"/>
    <s v="Chest Pain"/>
    <s v="Medium"/>
    <n v="21"/>
    <n v="639"/>
    <s v="Yes"/>
    <s v="Monday"/>
    <s v="February"/>
    <n v="23"/>
    <n v="30"/>
    <n v="14"/>
    <n v="3"/>
    <n v="4.4000000000000004"/>
    <n v="0"/>
    <n v="10"/>
    <n v="1594"/>
    <n v="2072"/>
    <n v="3013.5"/>
    <s v="Completed"/>
    <s v="Adult"/>
    <n v="0"/>
    <n v="0"/>
    <n v="1"/>
    <n v="0"/>
    <n v="0"/>
    <s v="Standard Care"/>
    <n v="0"/>
    <x v="0"/>
  </r>
  <r>
    <s v="PAT_10992"/>
    <n v="7"/>
    <s v="Male"/>
    <s v="Ahmedabad"/>
    <n v="26.3"/>
    <s v="None"/>
    <s v="Walk-in"/>
    <x v="1"/>
    <s v="Skin Allergy"/>
    <s v="Low"/>
    <n v="1"/>
    <n v="360"/>
    <s v="Yes"/>
    <s v="Monday"/>
    <s v="March"/>
    <n v="11"/>
    <n v="46"/>
    <n v="9"/>
    <n v="2"/>
    <n v="3.1"/>
    <n v="0"/>
    <n v="8.5"/>
    <n v="784"/>
    <n v="695"/>
    <n v="1287.3"/>
    <s v="Completed"/>
    <s v="Pediatric"/>
    <n v="0"/>
    <n v="1"/>
    <n v="0"/>
    <n v="0"/>
    <n v="0"/>
    <s v="Routine Scheduled Care"/>
    <n v="0"/>
    <x v="0"/>
  </r>
  <r>
    <s v="PAT_10993"/>
    <n v="54"/>
    <s v="Female"/>
    <s v="Pune"/>
    <n v="23.6"/>
    <s v="Diabetes"/>
    <s v="Walk-in"/>
    <x v="7"/>
    <s v="Stomach Pain"/>
    <s v="Low"/>
    <n v="27"/>
    <n v="841"/>
    <s v="No"/>
    <s v="Saturday"/>
    <s v="May"/>
    <n v="21"/>
    <n v="59"/>
    <n v="6"/>
    <n v="1"/>
    <n v="3.1"/>
    <n v="0"/>
    <n v="7.6"/>
    <n v="392"/>
    <n v="886"/>
    <n v="2119"/>
    <s v="Completed"/>
    <s v="Adult"/>
    <n v="0"/>
    <n v="1"/>
    <n v="1"/>
    <n v="0"/>
    <n v="0"/>
    <s v="Routine Scheduled Care"/>
    <n v="0"/>
    <x v="0"/>
  </r>
  <r>
    <s v="PAT_10994"/>
    <n v="49"/>
    <s v="Male"/>
    <s v="Ahmedabad"/>
    <n v="22.5"/>
    <s v="None"/>
    <s v="Scheduled"/>
    <x v="0"/>
    <s v="Headache"/>
    <s v="Medium"/>
    <n v="23"/>
    <n v="804"/>
    <s v="Yes"/>
    <s v="Thursday"/>
    <s v="December"/>
    <n v="14"/>
    <n v="21"/>
    <n v="14"/>
    <n v="1"/>
    <n v="4.5"/>
    <n v="0"/>
    <n v="10"/>
    <n v="4635"/>
    <n v="1958"/>
    <n v="5177.8999999999996"/>
    <s v="Completed"/>
    <s v="Adult"/>
    <n v="0"/>
    <n v="0"/>
    <n v="0"/>
    <n v="0"/>
    <n v="0"/>
    <s v="Standard Care"/>
    <n v="0"/>
    <x v="0"/>
  </r>
  <r>
    <s v="PAT_10995"/>
    <n v="83"/>
    <s v="Male"/>
    <s v="Nagpur"/>
    <n v="18.7"/>
    <s v="Diabetes"/>
    <s v="Emergency"/>
    <x v="4"/>
    <s v="Cough"/>
    <s v="Low"/>
    <n v="22"/>
    <n v="748"/>
    <s v="Yes"/>
    <s v="Monday"/>
    <s v="January"/>
    <n v="0"/>
    <n v="50"/>
    <n v="11"/>
    <n v="4"/>
    <n v="3.8"/>
    <n v="1"/>
    <n v="8.6"/>
    <n v="790"/>
    <n v="73"/>
    <n v="1127.7"/>
    <s v="Completed"/>
    <s v="Senior"/>
    <n v="0"/>
    <n v="1"/>
    <n v="0"/>
    <n v="0"/>
    <n v="0"/>
    <s v="Standard Care"/>
    <n v="0"/>
    <x v="1"/>
  </r>
  <r>
    <s v="PAT_10996"/>
    <n v="51"/>
    <s v="Female"/>
    <s v="Bangalore"/>
    <n v="17.100000000000001"/>
    <s v="Asthma"/>
    <s v="Walk-in"/>
    <x v="2"/>
    <s v="Joint Pain"/>
    <s v="Low"/>
    <n v="1"/>
    <n v="354"/>
    <s v="Yes"/>
    <s v="Monday"/>
    <s v="January"/>
    <n v="21"/>
    <n v="50"/>
    <n v="13"/>
    <n v="1"/>
    <n v="3.8"/>
    <n v="0"/>
    <n v="8.6"/>
    <n v="191"/>
    <n v="106"/>
    <n v="455.7"/>
    <s v="Completed"/>
    <s v="Adult"/>
    <n v="0"/>
    <n v="1"/>
    <n v="1"/>
    <n v="0"/>
    <n v="0"/>
    <s v="Routine Scheduled Care"/>
    <n v="0"/>
    <x v="0"/>
  </r>
  <r>
    <s v="PAT_10997"/>
    <n v="43"/>
    <s v="Female"/>
    <s v="Bangalore"/>
    <n v="22.4"/>
    <s v="Hypertension"/>
    <s v="Scheduled"/>
    <x v="4"/>
    <s v="Cough"/>
    <s v="Low"/>
    <n v="30"/>
    <n v="890"/>
    <s v="No"/>
    <s v="Saturday"/>
    <s v="March"/>
    <n v="17"/>
    <n v="37"/>
    <n v="10"/>
    <n v="2"/>
    <n v="4.5999999999999996"/>
    <n v="0"/>
    <n v="9.8000000000000007"/>
    <n v="376"/>
    <n v="532"/>
    <n v="1798"/>
    <s v="Completed"/>
    <s v="Adult"/>
    <n v="0"/>
    <n v="1"/>
    <n v="1"/>
    <n v="0"/>
    <n v="0"/>
    <s v="Routine Scheduled Care"/>
    <n v="0"/>
    <x v="0"/>
  </r>
  <r>
    <s v="PAT_10998"/>
    <n v="27"/>
    <s v="Male"/>
    <s v="Mumbai"/>
    <n v="22.8"/>
    <s v="None"/>
    <s v="Emergency"/>
    <x v="4"/>
    <s v="Cough"/>
    <s v="Medium"/>
    <n v="26"/>
    <n v="763"/>
    <s v="No"/>
    <s v="Friday"/>
    <s v="April"/>
    <n v="0"/>
    <n v="30"/>
    <n v="3"/>
    <n v="1"/>
    <n v="4.0999999999999996"/>
    <n v="1"/>
    <n v="10"/>
    <n v="3895"/>
    <n v="1097"/>
    <n v="5755"/>
    <s v="Completed"/>
    <s v="Young Adult"/>
    <n v="0"/>
    <n v="0"/>
    <n v="0"/>
    <n v="0"/>
    <n v="0"/>
    <s v="Standard Care"/>
    <n v="0"/>
    <x v="1"/>
  </r>
  <r>
    <s v="PAT_10999"/>
    <n v="28"/>
    <s v="Female"/>
    <s v="Kolkata"/>
    <n v="27.5"/>
    <s v="None"/>
    <s v="Emergency"/>
    <x v="0"/>
    <s v="Headache"/>
    <s v="Low"/>
    <n v="9"/>
    <n v="509"/>
    <s v="Yes"/>
    <s v="Saturday"/>
    <s v="June"/>
    <n v="0"/>
    <n v="36"/>
    <n v="8"/>
    <n v="1"/>
    <n v="4.9000000000000004"/>
    <n v="1"/>
    <n v="10"/>
    <n v="118"/>
    <n v="457"/>
    <n v="758.8"/>
    <s v="Completed"/>
    <s v="Young Adult"/>
    <n v="0"/>
    <n v="1"/>
    <n v="0"/>
    <n v="0"/>
    <n v="0"/>
    <s v="Standard Care"/>
    <n v="0"/>
    <x v="1"/>
  </r>
  <r>
    <s v="PAT_11000"/>
    <n v="50"/>
    <s v="Male"/>
    <s v="Kolkata"/>
    <n v="22.9"/>
    <s v="None"/>
    <s v="Scheduled"/>
    <x v="0"/>
    <s v="Headache"/>
    <s v="Low"/>
    <n v="20"/>
    <n v="737"/>
    <s v="No"/>
    <s v="Wednesday"/>
    <s v="January"/>
    <n v="21"/>
    <n v="56"/>
    <n v="14"/>
    <n v="1"/>
    <n v="4.8"/>
    <n v="0"/>
    <n v="8.6999999999999993"/>
    <n v="906"/>
    <n v="823"/>
    <n v="2466"/>
    <s v="Completed"/>
    <s v="Adult"/>
    <n v="0"/>
    <n v="1"/>
    <n v="1"/>
    <n v="0"/>
    <n v="0"/>
    <s v="Routine Scheduled Care"/>
    <n v="0"/>
    <x v="0"/>
  </r>
  <r>
    <s v="PAT_11001"/>
    <n v="72"/>
    <s v="Male"/>
    <s v="Bangalore"/>
    <n v="27.9"/>
    <s v="None"/>
    <s v="Scheduled"/>
    <x v="8"/>
    <s v="Dental Pain"/>
    <s v="Medium"/>
    <n v="22"/>
    <n v="819"/>
    <s v="Yes"/>
    <s v="Friday"/>
    <s v="October"/>
    <n v="25"/>
    <n v="18"/>
    <n v="9"/>
    <n v="3"/>
    <n v="3.5"/>
    <n v="0"/>
    <n v="10"/>
    <n v="4131"/>
    <n v="3666"/>
    <n v="6031.2"/>
    <s v="Completed"/>
    <s v="Middle Aged"/>
    <n v="0"/>
    <n v="0"/>
    <n v="1"/>
    <n v="0"/>
    <n v="0"/>
    <s v="Standard Care"/>
    <n v="0"/>
    <x v="0"/>
  </r>
  <r>
    <s v="PAT_11002"/>
    <n v="47"/>
    <s v="Male"/>
    <s v="Hyderabad"/>
    <n v="29.4"/>
    <s v="Heart Disease"/>
    <s v="Scheduled"/>
    <x v="8"/>
    <s v="Dental Pain"/>
    <s v="Medium"/>
    <n v="21"/>
    <n v="813"/>
    <s v="No"/>
    <s v="Saturday"/>
    <s v="December"/>
    <n v="23"/>
    <n v="33"/>
    <n v="10"/>
    <n v="1"/>
    <n v="4.0999999999999996"/>
    <n v="0"/>
    <n v="9.8000000000000007"/>
    <n v="4647"/>
    <n v="2691"/>
    <n v="8151"/>
    <s v="No Show"/>
    <s v="Adult"/>
    <n v="8151"/>
    <n v="1"/>
    <n v="1"/>
    <n v="1"/>
    <n v="0"/>
    <s v="Standard Care"/>
    <n v="1"/>
    <x v="0"/>
  </r>
  <r>
    <s v="PAT_11003"/>
    <n v="28"/>
    <s v="Male"/>
    <s v="Chennai"/>
    <n v="27.7"/>
    <s v="None"/>
    <s v="Scheduled"/>
    <x v="2"/>
    <s v="Joint Pain"/>
    <s v="High"/>
    <n v="22"/>
    <n v="695"/>
    <s v="Yes"/>
    <s v="Friday"/>
    <s v="October"/>
    <n v="27"/>
    <n v="12"/>
    <n v="9"/>
    <n v="2"/>
    <n v="4.8"/>
    <n v="0"/>
    <n v="10"/>
    <n v="19795"/>
    <n v="11269"/>
    <n v="22231.3"/>
    <s v="Cancelled"/>
    <s v="Young Adult"/>
    <n v="0"/>
    <n v="0"/>
    <n v="1"/>
    <n v="0"/>
    <n v="0"/>
    <s v="Clinical Backlog Risk"/>
    <n v="1"/>
    <x v="0"/>
  </r>
  <r>
    <s v="PAT_11004"/>
    <n v="51"/>
    <s v="Female"/>
    <s v="Kolkata"/>
    <n v="18"/>
    <s v="Diabetes"/>
    <s v="Scheduled"/>
    <x v="0"/>
    <s v="Headache"/>
    <s v="Medium"/>
    <n v="13"/>
    <n v="595"/>
    <s v="Yes"/>
    <s v="Monday"/>
    <s v="October"/>
    <n v="27"/>
    <n v="13"/>
    <n v="5"/>
    <n v="0"/>
    <n v="3.6"/>
    <n v="0"/>
    <n v="10"/>
    <n v="1250"/>
    <n v="2614"/>
    <n v="3121.3"/>
    <s v="Completed"/>
    <s v="Adult"/>
    <n v="0"/>
    <n v="0"/>
    <n v="1"/>
    <n v="0"/>
    <n v="0"/>
    <s v="Standard Care"/>
    <n v="0"/>
    <x v="0"/>
  </r>
  <r>
    <s v="PAT_11005"/>
    <n v="23"/>
    <s v="Male"/>
    <s v="Hyderabad"/>
    <n v="24.6"/>
    <s v="None"/>
    <s v="Scheduled"/>
    <x v="7"/>
    <s v="Stomach Pain"/>
    <s v="Low"/>
    <n v="20"/>
    <n v="701"/>
    <s v="Yes"/>
    <s v="Wednesday"/>
    <s v="August"/>
    <n v="9"/>
    <n v="34"/>
    <n v="4"/>
    <n v="0"/>
    <n v="3.1"/>
    <n v="0"/>
    <n v="9.3000000000000007"/>
    <n v="218"/>
    <n v="190"/>
    <n v="776.3"/>
    <s v="Completed"/>
    <s v="Young Adult"/>
    <n v="0"/>
    <n v="1"/>
    <n v="0"/>
    <n v="0"/>
    <n v="0"/>
    <s v="Routine Scheduled Care"/>
    <n v="0"/>
    <x v="0"/>
  </r>
  <r>
    <s v="PAT_11006"/>
    <n v="49"/>
    <s v="Female"/>
    <s v="Bangalore"/>
    <n v="27.2"/>
    <s v="None"/>
    <s v="Walk-in"/>
    <x v="0"/>
    <s v="Headache"/>
    <s v="Medium"/>
    <n v="14"/>
    <n v="652"/>
    <s v="No"/>
    <s v="Thursday"/>
    <s v="December"/>
    <n v="6"/>
    <n v="30"/>
    <n v="2"/>
    <n v="0"/>
    <n v="4.8"/>
    <n v="0"/>
    <n v="10"/>
    <n v="4091"/>
    <n v="2274"/>
    <n v="7017"/>
    <s v="Completed"/>
    <s v="Adult"/>
    <n v="0"/>
    <n v="0"/>
    <n v="0"/>
    <n v="0"/>
    <n v="0"/>
    <s v="Standard Care"/>
    <n v="0"/>
    <x v="0"/>
  </r>
  <r>
    <s v="PAT_11007"/>
    <n v="38"/>
    <s v="Female"/>
    <s v="Delhi"/>
    <n v="24"/>
    <s v="None"/>
    <s v="Scheduled"/>
    <x v="5"/>
    <s v="Fever"/>
    <s v="Medium"/>
    <n v="23"/>
    <n v="839"/>
    <s v="No"/>
    <s v="Wednesday"/>
    <s v="January"/>
    <n v="2"/>
    <n v="29"/>
    <n v="2"/>
    <n v="1"/>
    <n v="4"/>
    <n v="0"/>
    <n v="10"/>
    <n v="3146"/>
    <n v="1256"/>
    <n v="5241"/>
    <s v="Completed"/>
    <s v="Adult"/>
    <n v="0"/>
    <n v="0"/>
    <n v="0"/>
    <n v="0"/>
    <n v="0"/>
    <s v="Standard Care"/>
    <n v="0"/>
    <x v="0"/>
  </r>
  <r>
    <s v="PAT_11008"/>
    <n v="4"/>
    <s v="Male"/>
    <s v="Chennai"/>
    <n v="24"/>
    <s v="None"/>
    <s v="Scheduled"/>
    <x v="0"/>
    <s v="Headache"/>
    <s v="Medium"/>
    <n v="9"/>
    <n v="482"/>
    <s v="No"/>
    <s v="Tuesday"/>
    <s v="November"/>
    <n v="16"/>
    <n v="29"/>
    <n v="7"/>
    <n v="0"/>
    <n v="4.4000000000000004"/>
    <n v="0"/>
    <n v="10"/>
    <n v="2986"/>
    <n v="3735"/>
    <n v="7203"/>
    <s v="Completed"/>
    <s v="Pediatric"/>
    <n v="0"/>
    <n v="0"/>
    <n v="1"/>
    <n v="0"/>
    <n v="0"/>
    <s v="Standard Care"/>
    <n v="0"/>
    <x v="0"/>
  </r>
  <r>
    <s v="PAT_11009"/>
    <n v="32"/>
    <s v="Male"/>
    <s v="Jaipur"/>
    <n v="25.1"/>
    <s v="Asthma"/>
    <s v="Walk-in"/>
    <x v="3"/>
    <s v="Eye Irritation"/>
    <s v="Medium"/>
    <n v="21"/>
    <n v="686"/>
    <s v="No"/>
    <s v="Monday"/>
    <s v="August"/>
    <n v="4"/>
    <n v="22"/>
    <n v="4"/>
    <n v="0"/>
    <n v="4.5"/>
    <n v="0"/>
    <n v="10"/>
    <n v="4887"/>
    <n v="1403"/>
    <n v="6976"/>
    <s v="Completed"/>
    <s v="Young Adult"/>
    <n v="0"/>
    <n v="0"/>
    <n v="0"/>
    <n v="0"/>
    <n v="0"/>
    <s v="Standard Care"/>
    <n v="0"/>
    <x v="0"/>
  </r>
  <r>
    <s v="PAT_11010"/>
    <n v="31"/>
    <s v="Male"/>
    <s v="Bangalore"/>
    <n v="26.2"/>
    <s v="None"/>
    <s v="Walk-in"/>
    <x v="6"/>
    <s v="Chest Pain"/>
    <s v="High"/>
    <n v="22"/>
    <n v="683"/>
    <s v="Yes"/>
    <s v="Friday"/>
    <s v="April"/>
    <n v="18"/>
    <n v="1"/>
    <n v="6"/>
    <n v="1"/>
    <n v="3.7"/>
    <n v="0"/>
    <n v="10"/>
    <n v="18448"/>
    <n v="5647"/>
    <n v="17344.599999999999"/>
    <s v="Completed"/>
    <s v="Young Adult"/>
    <n v="0"/>
    <n v="0"/>
    <n v="1"/>
    <n v="0"/>
    <n v="0"/>
    <s v="Clinical Backlog Risk"/>
    <n v="0"/>
    <x v="0"/>
  </r>
  <r>
    <s v="PAT_11011"/>
    <n v="18"/>
    <s v="Male"/>
    <s v="Nagpur"/>
    <n v="31.7"/>
    <s v="None"/>
    <s v="Scheduled"/>
    <x v="9"/>
    <s v="Pregnancy Checkup"/>
    <s v="Medium"/>
    <n v="1"/>
    <n v="223"/>
    <s v="Yes"/>
    <s v="Tuesday"/>
    <s v="October"/>
    <n v="23"/>
    <n v="29"/>
    <n v="13"/>
    <n v="4"/>
    <n v="3.9"/>
    <n v="0"/>
    <n v="10"/>
    <n v="2152"/>
    <n v="1465"/>
    <n v="2688"/>
    <s v="Completed"/>
    <s v="Young Adult"/>
    <n v="0"/>
    <n v="0"/>
    <n v="1"/>
    <n v="0"/>
    <n v="0"/>
    <s v="Standard Care"/>
    <n v="0"/>
    <x v="0"/>
  </r>
  <r>
    <s v="PAT_11012"/>
    <n v="53"/>
    <s v="Male"/>
    <s v="Hyderabad"/>
    <n v="23.4"/>
    <s v="None"/>
    <s v="Walk-in"/>
    <x v="9"/>
    <s v="Pregnancy Checkup"/>
    <s v="High"/>
    <n v="27"/>
    <n v="806"/>
    <s v="No"/>
    <s v="Thursday"/>
    <s v="February"/>
    <n v="22"/>
    <n v="19"/>
    <n v="11"/>
    <n v="3"/>
    <n v="3.8"/>
    <n v="0"/>
    <n v="10"/>
    <n v="11932"/>
    <n v="5817"/>
    <n v="18555"/>
    <s v="Completed"/>
    <s v="Adult"/>
    <n v="0"/>
    <n v="0"/>
    <n v="1"/>
    <n v="0"/>
    <n v="0"/>
    <s v="Clinical Backlog Risk"/>
    <n v="0"/>
    <x v="0"/>
  </r>
  <r>
    <s v="PAT_11013"/>
    <n v="36"/>
    <s v="Female"/>
    <s v="Kolkata"/>
    <n v="26.9"/>
    <s v="None"/>
    <s v="Scheduled"/>
    <x v="9"/>
    <s v="Pregnancy Checkup"/>
    <s v="Medium"/>
    <n v="24"/>
    <n v="807"/>
    <s v="No"/>
    <s v="Tuesday"/>
    <s v="August"/>
    <n v="9"/>
    <n v="30"/>
    <n v="14"/>
    <n v="3"/>
    <n v="4.0999999999999996"/>
    <n v="0"/>
    <n v="10"/>
    <n v="1135"/>
    <n v="1887"/>
    <n v="3829"/>
    <s v="Completed"/>
    <s v="Adult"/>
    <n v="0"/>
    <n v="0"/>
    <n v="0"/>
    <n v="0"/>
    <n v="0"/>
    <s v="Standard Care"/>
    <n v="0"/>
    <x v="0"/>
  </r>
  <r>
    <s v="PAT_11014"/>
    <n v="60"/>
    <s v="Male"/>
    <s v="Kolkata"/>
    <n v="22.9"/>
    <s v="None"/>
    <s v="Scheduled"/>
    <x v="4"/>
    <s v="Cough"/>
    <s v="Medium"/>
    <n v="15"/>
    <n v="533"/>
    <s v="Yes"/>
    <s v="Tuesday"/>
    <s v="September"/>
    <n v="2"/>
    <n v="39"/>
    <n v="3"/>
    <n v="0"/>
    <n v="3.4"/>
    <n v="0"/>
    <n v="9.1"/>
    <n v="1347"/>
    <n v="2357"/>
    <n v="2965.9"/>
    <s v="No Show"/>
    <s v="Middle Aged"/>
    <n v="4237"/>
    <n v="1"/>
    <n v="0"/>
    <n v="0"/>
    <n v="0"/>
    <s v="Standard Care"/>
    <n v="1"/>
    <x v="0"/>
  </r>
  <r>
    <s v="PAT_11015"/>
    <n v="3"/>
    <s v="Male"/>
    <s v="Hyderabad"/>
    <n v="22"/>
    <s v="None"/>
    <s v="Walk-in"/>
    <x v="1"/>
    <s v="Skin Allergy"/>
    <s v="Medium"/>
    <n v="18"/>
    <n v="652"/>
    <s v="Yes"/>
    <s v="Thursday"/>
    <s v="February"/>
    <n v="28"/>
    <n v="26"/>
    <n v="13"/>
    <n v="6"/>
    <n v="4.7"/>
    <n v="0"/>
    <n v="10"/>
    <n v="2196"/>
    <n v="2025"/>
    <n v="3411.1"/>
    <s v="No Show"/>
    <s v="Pediatric"/>
    <n v="4873"/>
    <n v="0"/>
    <n v="1"/>
    <n v="0"/>
    <n v="0"/>
    <s v="Standard Care"/>
    <n v="1"/>
    <x v="0"/>
  </r>
  <r>
    <s v="PAT_11016"/>
    <n v="24"/>
    <s v="Female"/>
    <s v="Delhi"/>
    <n v="23.4"/>
    <s v="Hypertension"/>
    <s v="Walk-in"/>
    <x v="0"/>
    <s v="Headache"/>
    <s v="Low"/>
    <n v="18"/>
    <n v="753"/>
    <s v="Yes"/>
    <s v="Friday"/>
    <s v="December"/>
    <n v="20"/>
    <n v="34"/>
    <n v="0"/>
    <n v="0"/>
    <n v="4.8"/>
    <n v="0"/>
    <n v="10"/>
    <n v="298"/>
    <n v="368"/>
    <n v="993.3"/>
    <s v="Completed"/>
    <s v="Young Adult"/>
    <n v="0"/>
    <n v="1"/>
    <n v="1"/>
    <n v="0"/>
    <n v="0"/>
    <s v="Routine Scheduled Care"/>
    <n v="0"/>
    <x v="0"/>
  </r>
  <r>
    <s v="PAT_11017"/>
    <n v="24"/>
    <s v="Female"/>
    <s v="Ahmedabad"/>
    <n v="22.2"/>
    <s v="None"/>
    <s v="Scheduled"/>
    <x v="7"/>
    <s v="Stomach Pain"/>
    <s v="Medium"/>
    <n v="1"/>
    <n v="395"/>
    <s v="Yes"/>
    <s v="Thursday"/>
    <s v="May"/>
    <n v="10"/>
    <n v="13"/>
    <n v="13"/>
    <n v="3"/>
    <n v="4.9000000000000004"/>
    <n v="0"/>
    <n v="10"/>
    <n v="2846"/>
    <n v="3985"/>
    <n v="5058.2"/>
    <s v="Completed"/>
    <s v="Young Adult"/>
    <n v="0"/>
    <n v="0"/>
    <n v="0"/>
    <n v="0"/>
    <n v="0"/>
    <s v="Standard Care"/>
    <n v="0"/>
    <x v="0"/>
  </r>
  <r>
    <s v="PAT_11018"/>
    <n v="47"/>
    <s v="Male"/>
    <s v="Kolkata"/>
    <n v="25"/>
    <s v="Asthma"/>
    <s v="Scheduled"/>
    <x v="4"/>
    <s v="Cough"/>
    <s v="Low"/>
    <n v="23"/>
    <n v="799"/>
    <s v="Yes"/>
    <s v="Thursday"/>
    <s v="May"/>
    <n v="23"/>
    <n v="40"/>
    <n v="13"/>
    <n v="0"/>
    <n v="3.5"/>
    <n v="0"/>
    <n v="9.1"/>
    <n v="324"/>
    <n v="453"/>
    <n v="1103.2"/>
    <s v="Completed"/>
    <s v="Adult"/>
    <n v="0"/>
    <n v="1"/>
    <n v="1"/>
    <n v="0"/>
    <n v="0"/>
    <s v="Routine Scheduled Care"/>
    <n v="0"/>
    <x v="0"/>
  </r>
  <r>
    <s v="PAT_11019"/>
    <n v="13"/>
    <s v="Female"/>
    <s v="Nagpur"/>
    <n v="19"/>
    <s v="Hypertension"/>
    <s v="Walk-in"/>
    <x v="2"/>
    <s v="Joint Pain"/>
    <s v="High"/>
    <n v="1"/>
    <n v="353"/>
    <s v="Yes"/>
    <s v="Thursday"/>
    <s v="December"/>
    <n v="7"/>
    <n v="2"/>
    <n v="9"/>
    <n v="2"/>
    <n v="4.4000000000000004"/>
    <n v="0"/>
    <n v="10"/>
    <n v="8022"/>
    <n v="10315"/>
    <n v="13083"/>
    <s v="No Show"/>
    <s v="Pediatric"/>
    <n v="18690"/>
    <n v="0"/>
    <n v="0"/>
    <n v="0"/>
    <n v="0"/>
    <s v="Standard Care"/>
    <n v="1"/>
    <x v="0"/>
  </r>
  <r>
    <s v="PAT_11020"/>
    <n v="38"/>
    <s v="Male"/>
    <s v="Bangalore"/>
    <n v="23.3"/>
    <s v="Diabetes"/>
    <s v="Scheduled"/>
    <x v="2"/>
    <s v="Joint Pain"/>
    <s v="High"/>
    <n v="20"/>
    <n v="614"/>
    <s v="Yes"/>
    <s v="Saturday"/>
    <s v="November"/>
    <n v="4"/>
    <n v="19"/>
    <n v="9"/>
    <n v="2"/>
    <n v="4.5999999999999996"/>
    <n v="0"/>
    <n v="10"/>
    <n v="6310"/>
    <n v="13228"/>
    <n v="14106.4"/>
    <s v="Completed"/>
    <s v="Adult"/>
    <n v="0"/>
    <n v="0"/>
    <n v="0"/>
    <n v="0"/>
    <n v="0"/>
    <s v="Standard Care"/>
    <n v="0"/>
    <x v="0"/>
  </r>
  <r>
    <s v="PAT_11021"/>
    <n v="75"/>
    <s v="Male"/>
    <s v="Hyderabad"/>
    <n v="23.4"/>
    <s v="Diabetes"/>
    <s v="Scheduled"/>
    <x v="6"/>
    <s v="Chest Pain"/>
    <s v="Medium"/>
    <n v="13"/>
    <n v="574"/>
    <s v="No"/>
    <s v="Tuesday"/>
    <s v="January"/>
    <n v="29"/>
    <n v="34"/>
    <n v="2"/>
    <n v="0"/>
    <n v="3.6"/>
    <n v="0"/>
    <n v="9.5"/>
    <n v="1717"/>
    <n v="1533"/>
    <n v="3824"/>
    <s v="No Show"/>
    <s v="Senior"/>
    <n v="3824"/>
    <n v="1"/>
    <n v="1"/>
    <n v="0"/>
    <n v="0"/>
    <s v="Standard Care"/>
    <n v="1"/>
    <x v="0"/>
  </r>
  <r>
    <s v="PAT_11022"/>
    <n v="26"/>
    <s v="Male"/>
    <s v="Pune"/>
    <n v="23.2"/>
    <s v="Diabetes"/>
    <s v="Scheduled"/>
    <x v="7"/>
    <s v="Stomach Pain"/>
    <s v="Medium"/>
    <n v="22"/>
    <n v="725"/>
    <s v="No"/>
    <s v="Monday"/>
    <s v="September"/>
    <n v="17"/>
    <n v="37"/>
    <n v="13"/>
    <n v="5"/>
    <n v="4.7"/>
    <n v="0"/>
    <n v="9.9"/>
    <n v="4877"/>
    <n v="3731"/>
    <n v="9333"/>
    <s v="Completed"/>
    <s v="Young Adult"/>
    <n v="0"/>
    <n v="1"/>
    <n v="1"/>
    <n v="1"/>
    <n v="0"/>
    <s v="Standard Care"/>
    <n v="0"/>
    <x v="0"/>
  </r>
  <r>
    <s v="PAT_11023"/>
    <n v="15"/>
    <s v="Male"/>
    <s v="Kolkata"/>
    <n v="26.2"/>
    <s v="None"/>
    <s v="Scheduled"/>
    <x v="7"/>
    <s v="Stomach Pain"/>
    <s v="Medium"/>
    <n v="2"/>
    <n v="370"/>
    <s v="Yes"/>
    <s v="Friday"/>
    <s v="November"/>
    <n v="3"/>
    <n v="26"/>
    <n v="3"/>
    <n v="1"/>
    <n v="4.5999999999999996"/>
    <n v="0"/>
    <n v="10"/>
    <n v="4054"/>
    <n v="2075"/>
    <n v="4549.3"/>
    <s v="Completed"/>
    <s v="Pediatric"/>
    <n v="0"/>
    <n v="0"/>
    <n v="0"/>
    <n v="0"/>
    <n v="0"/>
    <s v="Standard Care"/>
    <n v="0"/>
    <x v="0"/>
  </r>
  <r>
    <s v="PAT_11024"/>
    <n v="55"/>
    <s v="Female"/>
    <s v="Jaipur"/>
    <n v="26.1"/>
    <s v="None"/>
    <s v="Scheduled"/>
    <x v="7"/>
    <s v="Stomach Pain"/>
    <s v="High"/>
    <n v="16"/>
    <n v="531"/>
    <s v="Yes"/>
    <s v="Friday"/>
    <s v="June"/>
    <n v="10"/>
    <n v="2"/>
    <n v="10"/>
    <n v="1"/>
    <n v="4.3"/>
    <n v="0"/>
    <n v="10"/>
    <n v="16023"/>
    <n v="9129"/>
    <n v="17978.099999999999"/>
    <s v="Completed"/>
    <s v="Middle Aged"/>
    <n v="0"/>
    <n v="0"/>
    <n v="0"/>
    <n v="0"/>
    <n v="0"/>
    <s v="Standard Care"/>
    <n v="0"/>
    <x v="0"/>
  </r>
  <r>
    <s v="PAT_11025"/>
    <n v="10"/>
    <s v="Male"/>
    <s v="Hyderabad"/>
    <n v="22.3"/>
    <s v="Hypertension"/>
    <s v="Emergency"/>
    <x v="7"/>
    <s v="Stomach Pain"/>
    <s v="High"/>
    <n v="9"/>
    <n v="535"/>
    <s v="No"/>
    <s v="Thursday"/>
    <s v="January"/>
    <n v="0"/>
    <n v="1"/>
    <n v="3"/>
    <n v="1"/>
    <n v="3.5"/>
    <n v="1"/>
    <n v="10"/>
    <n v="10253"/>
    <n v="6589"/>
    <n v="17377"/>
    <s v="No Show"/>
    <s v="Pediatric"/>
    <n v="17377"/>
    <n v="0"/>
    <n v="0"/>
    <n v="0"/>
    <n v="0"/>
    <s v="Optimized Emergency Care"/>
    <n v="1"/>
    <x v="1"/>
  </r>
  <r>
    <s v="PAT_11026"/>
    <n v="42"/>
    <s v="Male"/>
    <s v="Pune"/>
    <n v="31.7"/>
    <s v="Hypertension"/>
    <s v="Emergency"/>
    <x v="7"/>
    <s v="Stomach Pain"/>
    <s v="High"/>
    <n v="17"/>
    <n v="696"/>
    <s v="Yes"/>
    <s v="Thursday"/>
    <s v="March"/>
    <n v="0"/>
    <n v="12"/>
    <n v="14"/>
    <n v="5"/>
    <n v="4.0999999999999996"/>
    <n v="1"/>
    <n v="10"/>
    <n v="8965"/>
    <n v="9479"/>
    <n v="13398"/>
    <s v="Completed"/>
    <s v="Adult"/>
    <n v="0"/>
    <n v="0"/>
    <n v="0"/>
    <n v="0"/>
    <n v="0"/>
    <s v="Optimized Emergency Care"/>
    <n v="0"/>
    <x v="1"/>
  </r>
  <r>
    <s v="PAT_11027"/>
    <n v="54"/>
    <s v="Male"/>
    <s v="Chennai"/>
    <n v="20.5"/>
    <s v="None"/>
    <s v="Walk-in"/>
    <x v="6"/>
    <s v="Chest Pain"/>
    <s v="Medium"/>
    <n v="29"/>
    <n v="891"/>
    <s v="No"/>
    <s v="Thursday"/>
    <s v="October"/>
    <n v="16"/>
    <n v="31"/>
    <n v="3"/>
    <n v="0"/>
    <n v="5"/>
    <n v="0"/>
    <n v="10"/>
    <n v="3414"/>
    <n v="3869"/>
    <n v="8174"/>
    <s v="Cancelled"/>
    <s v="Adult"/>
    <n v="0"/>
    <n v="1"/>
    <n v="1"/>
    <n v="1"/>
    <n v="0"/>
    <s v="Standard Care"/>
    <n v="1"/>
    <x v="0"/>
  </r>
  <r>
    <s v="PAT_11028"/>
    <n v="50"/>
    <s v="Male"/>
    <s v="Delhi"/>
    <n v="20.7"/>
    <s v="None"/>
    <s v="Walk-in"/>
    <x v="6"/>
    <s v="Chest Pain"/>
    <s v="High"/>
    <n v="8"/>
    <n v="544"/>
    <s v="No"/>
    <s v="Thursday"/>
    <s v="August"/>
    <n v="4"/>
    <n v="3"/>
    <n v="2"/>
    <n v="0"/>
    <n v="4.5"/>
    <n v="0"/>
    <n v="10"/>
    <n v="10917"/>
    <n v="7025"/>
    <n v="18486"/>
    <s v="Completed"/>
    <s v="Adult"/>
    <n v="0"/>
    <n v="0"/>
    <n v="0"/>
    <n v="0"/>
    <n v="0"/>
    <s v="Standard Care"/>
    <n v="0"/>
    <x v="0"/>
  </r>
  <r>
    <s v="PAT_11029"/>
    <n v="73"/>
    <s v="Male"/>
    <s v="Delhi"/>
    <n v="28.6"/>
    <s v="None"/>
    <s v="Walk-in"/>
    <x v="4"/>
    <s v="Cough"/>
    <s v="Low"/>
    <n v="15"/>
    <n v="587"/>
    <s v="Yes"/>
    <s v="Friday"/>
    <s v="April"/>
    <n v="26"/>
    <n v="22"/>
    <n v="9"/>
    <n v="2"/>
    <n v="3.3"/>
    <n v="0"/>
    <n v="10"/>
    <n v="993"/>
    <n v="972"/>
    <n v="1786.4"/>
    <s v="Completed"/>
    <s v="Middle Aged"/>
    <n v="0"/>
    <n v="0"/>
    <n v="1"/>
    <n v="0"/>
    <n v="0"/>
    <s v="Routine Scheduled Care"/>
    <n v="0"/>
    <x v="0"/>
  </r>
  <r>
    <s v="PAT_11030"/>
    <n v="20"/>
    <s v="Female"/>
    <s v="Ahmedabad"/>
    <n v="26.3"/>
    <s v="Hypertension"/>
    <s v="Walk-in"/>
    <x v="4"/>
    <s v="Cough"/>
    <s v="Low"/>
    <n v="16"/>
    <n v="660"/>
    <s v="No"/>
    <s v="Saturday"/>
    <s v="October"/>
    <n v="24"/>
    <n v="34"/>
    <n v="5"/>
    <n v="1"/>
    <n v="4.9000000000000004"/>
    <n v="0"/>
    <n v="10"/>
    <n v="870"/>
    <n v="729"/>
    <n v="2259"/>
    <s v="Completed"/>
    <s v="Young Adult"/>
    <n v="0"/>
    <n v="1"/>
    <n v="1"/>
    <n v="0"/>
    <n v="0"/>
    <s v="Routine Scheduled Care"/>
    <n v="0"/>
    <x v="0"/>
  </r>
  <r>
    <s v="PAT_11031"/>
    <n v="72"/>
    <s v="Male"/>
    <s v="Pune"/>
    <n v="24.3"/>
    <s v="None"/>
    <s v="Scheduled"/>
    <x v="5"/>
    <s v="Fever"/>
    <s v="Low"/>
    <n v="17"/>
    <n v="594"/>
    <s v="No"/>
    <s v="Wednesday"/>
    <s v="August"/>
    <n v="23"/>
    <n v="35"/>
    <n v="8"/>
    <n v="2"/>
    <n v="4.4000000000000004"/>
    <n v="0"/>
    <n v="9.9"/>
    <n v="212"/>
    <n v="174"/>
    <n v="980"/>
    <s v="Completed"/>
    <s v="Middle Aged"/>
    <n v="0"/>
    <n v="1"/>
    <n v="1"/>
    <n v="0"/>
    <n v="0"/>
    <s v="Routine Scheduled Care"/>
    <n v="0"/>
    <x v="0"/>
  </r>
  <r>
    <s v="PAT_11032"/>
    <n v="66"/>
    <s v="Female"/>
    <s v="Chennai"/>
    <n v="22.4"/>
    <s v="Diabetes"/>
    <s v="Scheduled"/>
    <x v="2"/>
    <s v="Joint Pain"/>
    <s v="Medium"/>
    <n v="21"/>
    <n v="743"/>
    <s v="Yes"/>
    <s v="Wednesday"/>
    <s v="April"/>
    <n v="21"/>
    <n v="13"/>
    <n v="13"/>
    <n v="1"/>
    <n v="3.9"/>
    <n v="0"/>
    <n v="10"/>
    <n v="3294"/>
    <n v="3705"/>
    <n v="5419.4"/>
    <s v="Completed"/>
    <s v="Middle Aged"/>
    <n v="0"/>
    <n v="0"/>
    <n v="1"/>
    <n v="0"/>
    <n v="0"/>
    <s v="Standard Care"/>
    <n v="0"/>
    <x v="0"/>
  </r>
  <r>
    <s v="PAT_11033"/>
    <n v="41"/>
    <s v="Female"/>
    <s v="Kolkata"/>
    <n v="23.9"/>
    <s v="None"/>
    <s v="Scheduled"/>
    <x v="5"/>
    <s v="Fever"/>
    <s v="High"/>
    <n v="11"/>
    <n v="508"/>
    <s v="No"/>
    <s v="Monday"/>
    <s v="August"/>
    <n v="26"/>
    <n v="3"/>
    <n v="5"/>
    <n v="1"/>
    <n v="3.6"/>
    <n v="0"/>
    <n v="10"/>
    <n v="17117"/>
    <n v="5222"/>
    <n v="22847"/>
    <s v="Completed"/>
    <s v="Adult"/>
    <n v="0"/>
    <n v="0"/>
    <n v="1"/>
    <n v="0"/>
    <n v="0"/>
    <s v="Clinical Backlog Risk"/>
    <n v="0"/>
    <x v="0"/>
  </r>
  <r>
    <s v="PAT_11034"/>
    <n v="17"/>
    <s v="Female"/>
    <s v="Delhi"/>
    <n v="23.1"/>
    <s v="None"/>
    <s v="Walk-in"/>
    <x v="4"/>
    <s v="Cough"/>
    <s v="Medium"/>
    <n v="2"/>
    <n v="312"/>
    <s v="No"/>
    <s v="Tuesday"/>
    <s v="June"/>
    <n v="6"/>
    <n v="18"/>
    <n v="7"/>
    <n v="4"/>
    <n v="4.5999999999999996"/>
    <n v="0"/>
    <n v="10"/>
    <n v="4090"/>
    <n v="2072"/>
    <n v="6474"/>
    <s v="Completed"/>
    <s v="Pediatric"/>
    <n v="0"/>
    <n v="0"/>
    <n v="0"/>
    <n v="0"/>
    <n v="0"/>
    <s v="Standard Care"/>
    <n v="0"/>
    <x v="0"/>
  </r>
  <r>
    <s v="PAT_11035"/>
    <n v="66"/>
    <s v="Female"/>
    <s v="Jaipur"/>
    <n v="26"/>
    <s v="Hypertension"/>
    <s v="Scheduled"/>
    <x v="9"/>
    <s v="Pregnancy Checkup"/>
    <s v="High"/>
    <n v="13"/>
    <n v="550"/>
    <s v="Yes"/>
    <s v="Saturday"/>
    <s v="June"/>
    <n v="27"/>
    <n v="5"/>
    <n v="6"/>
    <n v="2"/>
    <n v="4.2"/>
    <n v="0"/>
    <n v="10"/>
    <n v="19297"/>
    <n v="11985"/>
    <n v="22282.400000000001"/>
    <s v="Completed"/>
    <s v="Middle Aged"/>
    <n v="0"/>
    <n v="0"/>
    <n v="1"/>
    <n v="0"/>
    <n v="0"/>
    <s v="Clinical Backlog Risk"/>
    <n v="0"/>
    <x v="0"/>
  </r>
  <r>
    <s v="PAT_11036"/>
    <n v="68"/>
    <s v="Male"/>
    <s v="Chennai"/>
    <n v="25.2"/>
    <s v="Asthma"/>
    <s v="Emergency"/>
    <x v="2"/>
    <s v="Joint Pain"/>
    <s v="High"/>
    <n v="16"/>
    <n v="695"/>
    <s v="No"/>
    <s v="Thursday"/>
    <s v="December"/>
    <n v="0"/>
    <n v="4"/>
    <n v="1"/>
    <n v="0"/>
    <n v="4.2"/>
    <n v="1"/>
    <n v="10"/>
    <n v="17814"/>
    <n v="6753"/>
    <n v="25262"/>
    <s v="Completed"/>
    <s v="Middle Aged"/>
    <n v="0"/>
    <n v="0"/>
    <n v="0"/>
    <n v="0"/>
    <n v="0"/>
    <s v="Optimized Emergency Care"/>
    <n v="0"/>
    <x v="1"/>
  </r>
  <r>
    <s v="PAT_11037"/>
    <n v="27"/>
    <s v="Male"/>
    <s v="Chennai"/>
    <n v="27"/>
    <s v="None"/>
    <s v="Scheduled"/>
    <x v="9"/>
    <s v="Pregnancy Checkup"/>
    <s v="High"/>
    <n v="5"/>
    <n v="348"/>
    <s v="No"/>
    <s v="Saturday"/>
    <s v="July"/>
    <n v="2"/>
    <n v="10"/>
    <n v="5"/>
    <n v="1"/>
    <n v="3.7"/>
    <n v="0"/>
    <n v="10"/>
    <n v="9539"/>
    <n v="9594"/>
    <n v="19481"/>
    <s v="Completed"/>
    <s v="Young Adult"/>
    <n v="0"/>
    <n v="0"/>
    <n v="0"/>
    <n v="0"/>
    <n v="0"/>
    <s v="Optimized Emergency Care"/>
    <n v="0"/>
    <x v="0"/>
  </r>
  <r>
    <s v="PAT_11038"/>
    <n v="66"/>
    <s v="Female"/>
    <s v="Jaipur"/>
    <n v="23.3"/>
    <s v="None"/>
    <s v="Scheduled"/>
    <x v="6"/>
    <s v="Chest Pain"/>
    <s v="High"/>
    <n v="6"/>
    <n v="511"/>
    <s v="No"/>
    <s v="Saturday"/>
    <s v="September"/>
    <n v="1"/>
    <n v="12"/>
    <n v="2"/>
    <n v="0"/>
    <n v="4.5"/>
    <n v="0"/>
    <n v="10"/>
    <n v="12592"/>
    <n v="5358"/>
    <n v="18461"/>
    <s v="Completed"/>
    <s v="Middle Aged"/>
    <n v="0"/>
    <n v="0"/>
    <n v="0"/>
    <n v="0"/>
    <n v="0"/>
    <s v="Optimized Emergency Care"/>
    <n v="0"/>
    <x v="0"/>
  </r>
  <r>
    <s v="PAT_11039"/>
    <n v="28"/>
    <s v="Male"/>
    <s v="Delhi"/>
    <n v="22.1"/>
    <s v="Diabetes"/>
    <s v="Scheduled"/>
    <x v="4"/>
    <s v="Cough"/>
    <s v="Low"/>
    <n v="4"/>
    <n v="315"/>
    <s v="Yes"/>
    <s v="Thursday"/>
    <s v="March"/>
    <n v="23"/>
    <n v="20"/>
    <n v="8"/>
    <n v="2"/>
    <n v="4.5"/>
    <n v="0"/>
    <n v="10"/>
    <n v="137"/>
    <n v="608"/>
    <n v="742"/>
    <s v="Completed"/>
    <s v="Young Adult"/>
    <n v="0"/>
    <n v="0"/>
    <n v="1"/>
    <n v="0"/>
    <n v="0"/>
    <s v="Routine Scheduled Care"/>
    <n v="0"/>
    <x v="0"/>
  </r>
  <r>
    <s v="PAT_11040"/>
    <n v="36"/>
    <s v="Female"/>
    <s v="Pune"/>
    <n v="23.7"/>
    <s v="Diabetes"/>
    <s v="Walk-in"/>
    <x v="3"/>
    <s v="Eye Irritation"/>
    <s v="Low"/>
    <n v="21"/>
    <n v="742"/>
    <s v="Yes"/>
    <s v="Saturday"/>
    <s v="December"/>
    <n v="5"/>
    <n v="45"/>
    <n v="4"/>
    <n v="2"/>
    <n v="3.4"/>
    <n v="0"/>
    <n v="8.6999999999999993"/>
    <n v="165"/>
    <n v="58"/>
    <n v="675.5"/>
    <s v="Completed"/>
    <s v="Adult"/>
    <n v="0"/>
    <n v="1"/>
    <n v="0"/>
    <n v="0"/>
    <n v="0"/>
    <s v="Standard Care"/>
    <n v="0"/>
    <x v="0"/>
  </r>
  <r>
    <s v="PAT_11041"/>
    <n v="2"/>
    <s v="Male"/>
    <s v="Pune"/>
    <n v="27.3"/>
    <s v="None"/>
    <s v="Scheduled"/>
    <x v="5"/>
    <s v="Fever"/>
    <s v="Low"/>
    <n v="26"/>
    <n v="734"/>
    <s v="No"/>
    <s v="Wednesday"/>
    <s v="April"/>
    <n v="14"/>
    <n v="29"/>
    <n v="8"/>
    <n v="3"/>
    <n v="3.6"/>
    <n v="0"/>
    <n v="9.9"/>
    <n v="568"/>
    <n v="352"/>
    <n v="1654"/>
    <s v="Completed"/>
    <s v="Pediatric"/>
    <n v="0"/>
    <n v="0"/>
    <n v="0"/>
    <n v="0"/>
    <n v="0"/>
    <s v="Routine Scheduled Care"/>
    <n v="0"/>
    <x v="0"/>
  </r>
  <r>
    <s v="PAT_11042"/>
    <n v="22"/>
    <s v="Female"/>
    <s v="Ahmedabad"/>
    <n v="23.2"/>
    <s v="Heart Disease"/>
    <s v="Scheduled"/>
    <x v="4"/>
    <s v="Cough"/>
    <s v="Medium"/>
    <n v="3"/>
    <n v="301"/>
    <s v="No"/>
    <s v="Thursday"/>
    <s v="February"/>
    <n v="5"/>
    <n v="34"/>
    <n v="13"/>
    <n v="1"/>
    <n v="4.8"/>
    <n v="0"/>
    <n v="10"/>
    <n v="4729"/>
    <n v="2769"/>
    <n v="7799"/>
    <s v="Completed"/>
    <s v="Young Adult"/>
    <n v="0"/>
    <n v="1"/>
    <n v="0"/>
    <n v="1"/>
    <n v="0"/>
    <s v="Standard Care"/>
    <n v="0"/>
    <x v="0"/>
  </r>
  <r>
    <s v="PAT_11043"/>
    <n v="32"/>
    <s v="Female"/>
    <s v="Bangalore"/>
    <n v="28.5"/>
    <s v="Asthma"/>
    <s v="Scheduled"/>
    <x v="8"/>
    <s v="Dental Pain"/>
    <s v="Low"/>
    <n v="7"/>
    <n v="367"/>
    <s v="Yes"/>
    <s v="Saturday"/>
    <s v="December"/>
    <n v="28"/>
    <n v="58"/>
    <n v="14"/>
    <n v="1"/>
    <n v="4.4000000000000004"/>
    <n v="0"/>
    <n v="8.3000000000000007"/>
    <n v="750"/>
    <n v="659"/>
    <n v="1243.2"/>
    <s v="Completed"/>
    <s v="Young Adult"/>
    <n v="0"/>
    <n v="1"/>
    <n v="1"/>
    <n v="0"/>
    <n v="0"/>
    <s v="Routine Scheduled Care"/>
    <n v="0"/>
    <x v="0"/>
  </r>
  <r>
    <s v="PAT_11044"/>
    <n v="69"/>
    <s v="Female"/>
    <s v="Nagpur"/>
    <n v="24.4"/>
    <s v="Heart Disease"/>
    <s v="Walk-in"/>
    <x v="7"/>
    <s v="Stomach Pain"/>
    <s v="Low"/>
    <n v="21"/>
    <n v="730"/>
    <s v="Yes"/>
    <s v="Monday"/>
    <s v="February"/>
    <n v="24"/>
    <n v="36"/>
    <n v="11"/>
    <n v="4"/>
    <n v="3.5"/>
    <n v="0"/>
    <n v="9.3000000000000007"/>
    <n v="703"/>
    <n v="842"/>
    <n v="1592.5"/>
    <s v="No Show"/>
    <s v="Middle Aged"/>
    <n v="2275"/>
    <n v="1"/>
    <n v="1"/>
    <n v="0"/>
    <n v="0"/>
    <s v="Routine Scheduled Care"/>
    <n v="1"/>
    <x v="0"/>
  </r>
  <r>
    <s v="PAT_11045"/>
    <n v="74"/>
    <s v="Male"/>
    <s v="Chennai"/>
    <n v="23.2"/>
    <s v="Hypertension"/>
    <s v="Walk-in"/>
    <x v="0"/>
    <s v="Headache"/>
    <s v="Medium"/>
    <n v="24"/>
    <n v="744"/>
    <s v="Yes"/>
    <s v="Wednesday"/>
    <s v="July"/>
    <n v="29"/>
    <n v="37"/>
    <n v="1"/>
    <n v="0"/>
    <n v="4.7"/>
    <n v="0"/>
    <n v="9.9"/>
    <n v="4678"/>
    <n v="3637"/>
    <n v="6341.3"/>
    <s v="Completed"/>
    <s v="Middle Aged"/>
    <n v="0"/>
    <n v="1"/>
    <n v="1"/>
    <n v="1"/>
    <n v="0"/>
    <s v="Standard Care"/>
    <n v="0"/>
    <x v="0"/>
  </r>
  <r>
    <s v="PAT_11046"/>
    <n v="44"/>
    <s v="Male"/>
    <s v="Hyderabad"/>
    <n v="21.2"/>
    <s v="None"/>
    <s v="Scheduled"/>
    <x v="3"/>
    <s v="Eye Irritation"/>
    <s v="Low"/>
    <n v="19"/>
    <n v="771"/>
    <s v="No"/>
    <s v="Wednesday"/>
    <s v="June"/>
    <n v="19"/>
    <n v="28"/>
    <n v="4"/>
    <n v="1"/>
    <n v="4.4000000000000004"/>
    <n v="0"/>
    <n v="10"/>
    <n v="618"/>
    <n v="600"/>
    <n v="1989"/>
    <s v="Completed"/>
    <s v="Adult"/>
    <n v="0"/>
    <n v="0"/>
    <n v="1"/>
    <n v="0"/>
    <n v="0"/>
    <s v="Routine Scheduled Care"/>
    <n v="0"/>
    <x v="0"/>
  </r>
  <r>
    <s v="PAT_11047"/>
    <n v="15"/>
    <s v="Male"/>
    <s v="Nagpur"/>
    <n v="20.399999999999999"/>
    <s v="Hypertension"/>
    <s v="Walk-in"/>
    <x v="8"/>
    <s v="Dental Pain"/>
    <s v="Low"/>
    <n v="3"/>
    <n v="453"/>
    <s v="Yes"/>
    <s v="Thursday"/>
    <s v="June"/>
    <n v="24"/>
    <n v="59"/>
    <n v="1"/>
    <n v="0"/>
    <n v="4.3"/>
    <n v="0"/>
    <n v="8.1999999999999993"/>
    <n v="353"/>
    <n v="117"/>
    <n v="646.1"/>
    <s v="Completed"/>
    <s v="Pediatric"/>
    <n v="0"/>
    <n v="1"/>
    <n v="1"/>
    <n v="0"/>
    <n v="0"/>
    <s v="Routine Scheduled Care"/>
    <n v="0"/>
    <x v="0"/>
  </r>
  <r>
    <s v="PAT_11048"/>
    <n v="19"/>
    <s v="Male"/>
    <s v="Hyderabad"/>
    <n v="22.2"/>
    <s v="Hypertension"/>
    <s v="Walk-in"/>
    <x v="9"/>
    <s v="Pregnancy Checkup"/>
    <s v="High"/>
    <n v="23"/>
    <n v="814"/>
    <s v="Yes"/>
    <s v="Saturday"/>
    <s v="November"/>
    <n v="2"/>
    <n v="9"/>
    <n v="9"/>
    <n v="4"/>
    <n v="3.1"/>
    <n v="0"/>
    <n v="10"/>
    <n v="10577"/>
    <n v="6569"/>
    <n v="12572"/>
    <s v="Completed"/>
    <s v="Young Adult"/>
    <n v="0"/>
    <n v="0"/>
    <n v="0"/>
    <n v="0"/>
    <n v="0"/>
    <s v="Optimized Emergency Care"/>
    <n v="0"/>
    <x v="0"/>
  </r>
  <r>
    <s v="PAT_11049"/>
    <n v="39"/>
    <s v="Male"/>
    <s v="Jaipur"/>
    <n v="22.4"/>
    <s v="None"/>
    <s v="Walk-in"/>
    <x v="3"/>
    <s v="Eye Irritation"/>
    <s v="High"/>
    <n v="4"/>
    <n v="401"/>
    <s v="No"/>
    <s v="Saturday"/>
    <s v="October"/>
    <n v="4"/>
    <n v="19"/>
    <n v="11"/>
    <n v="6"/>
    <n v="3.8"/>
    <n v="0"/>
    <n v="10"/>
    <n v="17798"/>
    <n v="7878"/>
    <n v="26077"/>
    <s v="No Show"/>
    <s v="Adult"/>
    <n v="26077"/>
    <n v="0"/>
    <n v="0"/>
    <n v="0"/>
    <n v="0"/>
    <s v="Standard Care"/>
    <n v="1"/>
    <x v="0"/>
  </r>
  <r>
    <s v="PAT_11050"/>
    <n v="81"/>
    <s v="Female"/>
    <s v="Bangalore"/>
    <n v="28.8"/>
    <s v="Diabetes"/>
    <s v="Scheduled"/>
    <x v="7"/>
    <s v="Stomach Pain"/>
    <s v="Low"/>
    <n v="22"/>
    <n v="689"/>
    <s v="Yes"/>
    <s v="Saturday"/>
    <s v="April"/>
    <n v="26"/>
    <n v="25"/>
    <n v="1"/>
    <n v="1"/>
    <n v="4.3"/>
    <n v="0"/>
    <n v="10"/>
    <n v="974"/>
    <n v="47"/>
    <n v="1197"/>
    <s v="Completed"/>
    <s v="Senior"/>
    <n v="0"/>
    <n v="0"/>
    <n v="1"/>
    <n v="0"/>
    <n v="0"/>
    <s v="Routine Scheduled Care"/>
    <n v="0"/>
    <x v="0"/>
  </r>
  <r>
    <s v="PAT_11051"/>
    <n v="2"/>
    <s v="Male"/>
    <s v="Mumbai"/>
    <n v="22"/>
    <s v="Asthma"/>
    <s v="Scheduled"/>
    <x v="6"/>
    <s v="Chest Pain"/>
    <s v="High"/>
    <n v="24"/>
    <n v="824"/>
    <s v="Yes"/>
    <s v="Saturday"/>
    <s v="March"/>
    <n v="28"/>
    <n v="15"/>
    <n v="5"/>
    <n v="2"/>
    <n v="3.8"/>
    <n v="0"/>
    <n v="10"/>
    <n v="17140"/>
    <n v="13371"/>
    <n v="21934.5"/>
    <s v="Completed"/>
    <s v="Pediatric"/>
    <n v="0"/>
    <n v="0"/>
    <n v="1"/>
    <n v="0"/>
    <n v="0"/>
    <s v="Clinical Backlog Risk"/>
    <n v="0"/>
    <x v="0"/>
  </r>
  <r>
    <s v="PAT_11052"/>
    <n v="84"/>
    <s v="Male"/>
    <s v="Nagpur"/>
    <n v="30.2"/>
    <s v="None"/>
    <s v="Scheduled"/>
    <x v="7"/>
    <s v="Stomach Pain"/>
    <s v="High"/>
    <n v="21"/>
    <n v="773"/>
    <s v="Yes"/>
    <s v="Thursday"/>
    <s v="July"/>
    <n v="12"/>
    <n v="7"/>
    <n v="0"/>
    <n v="0"/>
    <n v="3.9"/>
    <n v="0"/>
    <n v="10"/>
    <n v="7122"/>
    <n v="14742"/>
    <n v="15845.9"/>
    <s v="Completed"/>
    <s v="Senior"/>
    <n v="0"/>
    <n v="0"/>
    <n v="0"/>
    <n v="0"/>
    <n v="0"/>
    <s v="Standard Care"/>
    <n v="0"/>
    <x v="0"/>
  </r>
  <r>
    <s v="PAT_11053"/>
    <n v="75"/>
    <s v="Male"/>
    <s v="Nagpur"/>
    <n v="26.2"/>
    <s v="Hypertension"/>
    <s v="Scheduled"/>
    <x v="1"/>
    <s v="Skin Allergy"/>
    <s v="High"/>
    <n v="16"/>
    <n v="606"/>
    <s v="No"/>
    <s v="Friday"/>
    <s v="July"/>
    <n v="28"/>
    <n v="8"/>
    <n v="2"/>
    <n v="2"/>
    <n v="3.8"/>
    <n v="0"/>
    <n v="10"/>
    <n v="6884"/>
    <n v="9073"/>
    <n v="16563"/>
    <s v="Completed"/>
    <s v="Senior"/>
    <n v="0"/>
    <n v="0"/>
    <n v="1"/>
    <n v="0"/>
    <n v="0"/>
    <s v="Clinical Backlog Risk"/>
    <n v="0"/>
    <x v="0"/>
  </r>
  <r>
    <s v="PAT_11054"/>
    <n v="20"/>
    <s v="Male"/>
    <s v="Delhi"/>
    <n v="22.3"/>
    <s v="None"/>
    <s v="Scheduled"/>
    <x v="8"/>
    <s v="Dental Pain"/>
    <s v="Low"/>
    <n v="30"/>
    <n v="886"/>
    <s v="No"/>
    <s v="Thursday"/>
    <s v="November"/>
    <n v="1"/>
    <n v="39"/>
    <n v="10"/>
    <n v="2"/>
    <n v="3.7"/>
    <n v="0"/>
    <n v="9.1999999999999993"/>
    <n v="621"/>
    <n v="293"/>
    <n v="1800"/>
    <s v="Completed"/>
    <s v="Young Adult"/>
    <n v="0"/>
    <n v="1"/>
    <n v="0"/>
    <n v="0"/>
    <n v="0"/>
    <s v="Standard Care"/>
    <n v="0"/>
    <x v="0"/>
  </r>
  <r>
    <s v="PAT_11055"/>
    <n v="81"/>
    <s v="Male"/>
    <s v="Jaipur"/>
    <n v="18.100000000000001"/>
    <s v="None"/>
    <s v="Walk-in"/>
    <x v="9"/>
    <s v="Pregnancy Checkup"/>
    <s v="Medium"/>
    <n v="19"/>
    <n v="770"/>
    <s v="Yes"/>
    <s v="Saturday"/>
    <s v="April"/>
    <n v="1"/>
    <n v="22"/>
    <n v="13"/>
    <n v="1"/>
    <n v="3.8"/>
    <n v="0"/>
    <n v="10"/>
    <n v="2207"/>
    <n v="3874"/>
    <n v="4795.7"/>
    <s v="Completed"/>
    <s v="Senior"/>
    <n v="0"/>
    <n v="0"/>
    <n v="0"/>
    <n v="0"/>
    <n v="0"/>
    <s v="Standard Care"/>
    <n v="0"/>
    <x v="0"/>
  </r>
  <r>
    <s v="PAT_11056"/>
    <n v="12"/>
    <s v="Male"/>
    <s v="Chennai"/>
    <n v="18.5"/>
    <s v="Hypertension"/>
    <s v="Scheduled"/>
    <x v="8"/>
    <s v="Dental Pain"/>
    <s v="Low"/>
    <n v="7"/>
    <n v="516"/>
    <s v="No"/>
    <s v="Tuesday"/>
    <s v="July"/>
    <n v="27"/>
    <n v="55"/>
    <n v="6"/>
    <n v="1"/>
    <n v="4"/>
    <n v="0"/>
    <n v="8.3000000000000007"/>
    <n v="891"/>
    <n v="331"/>
    <n v="1738"/>
    <s v="Completed"/>
    <s v="Pediatric"/>
    <n v="0"/>
    <n v="1"/>
    <n v="1"/>
    <n v="0"/>
    <n v="0"/>
    <s v="Routine Scheduled Care"/>
    <n v="0"/>
    <x v="0"/>
  </r>
  <r>
    <s v="PAT_11057"/>
    <n v="88"/>
    <s v="Female"/>
    <s v="Delhi"/>
    <n v="21.2"/>
    <s v="Asthma"/>
    <s v="Scheduled"/>
    <x v="4"/>
    <s v="Cough"/>
    <s v="Low"/>
    <n v="4"/>
    <n v="470"/>
    <s v="No"/>
    <s v="Monday"/>
    <s v="September"/>
    <n v="16"/>
    <n v="29"/>
    <n v="10"/>
    <n v="2"/>
    <n v="4"/>
    <n v="0"/>
    <n v="10"/>
    <n v="915"/>
    <n v="211"/>
    <n v="1596"/>
    <s v="Completed"/>
    <s v="Senior"/>
    <n v="0"/>
    <n v="0"/>
    <n v="1"/>
    <n v="0"/>
    <n v="0"/>
    <s v="Routine Scheduled Care"/>
    <n v="0"/>
    <x v="0"/>
  </r>
  <r>
    <s v="PAT_11058"/>
    <n v="80"/>
    <s v="Female"/>
    <s v="Jaipur"/>
    <n v="32.200000000000003"/>
    <s v="None"/>
    <s v="Emergency"/>
    <x v="6"/>
    <s v="Chest Pain"/>
    <s v="High"/>
    <n v="24"/>
    <n v="707"/>
    <s v="Yes"/>
    <s v="Tuesday"/>
    <s v="July"/>
    <n v="0"/>
    <n v="10"/>
    <n v="0"/>
    <n v="0"/>
    <n v="4.2"/>
    <n v="1"/>
    <n v="10"/>
    <n v="11172"/>
    <n v="8921"/>
    <n v="14560"/>
    <s v="Completed"/>
    <s v="Senior"/>
    <n v="0"/>
    <n v="0"/>
    <n v="0"/>
    <n v="0"/>
    <n v="0"/>
    <s v="Optimized Emergency Care"/>
    <n v="0"/>
    <x v="1"/>
  </r>
  <r>
    <s v="PAT_11059"/>
    <n v="27"/>
    <s v="Female"/>
    <s v="Hyderabad"/>
    <n v="24"/>
    <s v="Hypertension"/>
    <s v="Emergency"/>
    <x v="6"/>
    <s v="Chest Pain"/>
    <s v="High"/>
    <n v="11"/>
    <n v="426"/>
    <s v="No"/>
    <s v="Saturday"/>
    <s v="November"/>
    <n v="0"/>
    <n v="10"/>
    <n v="9"/>
    <n v="2"/>
    <n v="4.0999999999999996"/>
    <n v="1"/>
    <n v="10"/>
    <n v="6532"/>
    <n v="5421"/>
    <n v="12379"/>
    <s v="Completed"/>
    <s v="Young Adult"/>
    <n v="0"/>
    <n v="0"/>
    <n v="0"/>
    <n v="0"/>
    <n v="0"/>
    <s v="Optimized Emergency Care"/>
    <n v="0"/>
    <x v="1"/>
  </r>
  <r>
    <s v="PAT_11060"/>
    <n v="9"/>
    <s v="Male"/>
    <s v="Ahmedabad"/>
    <n v="23"/>
    <s v="Asthma"/>
    <s v="Scheduled"/>
    <x v="7"/>
    <s v="Stomach Pain"/>
    <s v="Medium"/>
    <n v="12"/>
    <n v="525"/>
    <s v="Yes"/>
    <s v="Monday"/>
    <s v="February"/>
    <n v="14"/>
    <n v="35"/>
    <n v="13"/>
    <n v="2"/>
    <n v="3.6"/>
    <n v="0"/>
    <n v="9.5"/>
    <n v="2104"/>
    <n v="1294"/>
    <n v="2746.1"/>
    <s v="Completed"/>
    <s v="Pediatric"/>
    <n v="0"/>
    <n v="1"/>
    <n v="0"/>
    <n v="0"/>
    <n v="0"/>
    <s v="Standard Care"/>
    <n v="0"/>
    <x v="0"/>
  </r>
  <r>
    <s v="PAT_11061"/>
    <n v="50"/>
    <s v="Male"/>
    <s v="Pune"/>
    <n v="22"/>
    <s v="None"/>
    <s v="Walk-in"/>
    <x v="3"/>
    <s v="Eye Irritation"/>
    <s v="Low"/>
    <n v="23"/>
    <n v="781"/>
    <s v="Yes"/>
    <s v="Friday"/>
    <s v="August"/>
    <n v="24"/>
    <n v="43"/>
    <n v="14"/>
    <n v="3"/>
    <n v="4.7"/>
    <n v="0"/>
    <n v="9.5"/>
    <n v="868"/>
    <n v="317"/>
    <n v="1376.2"/>
    <s v="Completed"/>
    <s v="Adult"/>
    <n v="0"/>
    <n v="1"/>
    <n v="1"/>
    <n v="0"/>
    <n v="0"/>
    <s v="Routine Scheduled Care"/>
    <n v="0"/>
    <x v="0"/>
  </r>
  <r>
    <s v="PAT_11062"/>
    <n v="59"/>
    <s v="Female"/>
    <s v="Pune"/>
    <n v="29.5"/>
    <s v="Hypertension"/>
    <s v="Scheduled"/>
    <x v="6"/>
    <s v="Chest Pain"/>
    <s v="Medium"/>
    <n v="5"/>
    <n v="330"/>
    <s v="No"/>
    <s v="Wednesday"/>
    <s v="October"/>
    <n v="5"/>
    <n v="24"/>
    <n v="4"/>
    <n v="2"/>
    <n v="3.9"/>
    <n v="0"/>
    <n v="10"/>
    <n v="1662"/>
    <n v="3689"/>
    <n v="5681"/>
    <s v="Completed"/>
    <s v="Middle Aged"/>
    <n v="0"/>
    <n v="0"/>
    <n v="0"/>
    <n v="0"/>
    <n v="0"/>
    <s v="Standard Care"/>
    <n v="0"/>
    <x v="0"/>
  </r>
  <r>
    <s v="PAT_11063"/>
    <n v="73"/>
    <s v="Male"/>
    <s v="Pune"/>
    <n v="23.9"/>
    <s v="None"/>
    <s v="Emergency"/>
    <x v="3"/>
    <s v="Eye Irritation"/>
    <s v="Low"/>
    <n v="15"/>
    <n v="603"/>
    <s v="No"/>
    <s v="Thursday"/>
    <s v="September"/>
    <n v="0"/>
    <n v="49"/>
    <n v="14"/>
    <n v="4"/>
    <n v="3.2"/>
    <n v="1"/>
    <n v="8.3000000000000007"/>
    <n v="420"/>
    <n v="703"/>
    <n v="1726"/>
    <s v="Completed"/>
    <s v="Middle Aged"/>
    <n v="0"/>
    <n v="1"/>
    <n v="0"/>
    <n v="0"/>
    <n v="0"/>
    <s v="Standard Care"/>
    <n v="0"/>
    <x v="1"/>
  </r>
  <r>
    <s v="PAT_11064"/>
    <n v="82"/>
    <s v="Female"/>
    <s v="Pune"/>
    <n v="22.9"/>
    <s v="Diabetes"/>
    <s v="Scheduled"/>
    <x v="8"/>
    <s v="Dental Pain"/>
    <s v="High"/>
    <n v="4"/>
    <n v="379"/>
    <s v="No"/>
    <s v="Monday"/>
    <s v="April"/>
    <n v="21"/>
    <n v="16"/>
    <n v="13"/>
    <n v="1"/>
    <n v="3.4"/>
    <n v="0"/>
    <n v="10"/>
    <n v="13764"/>
    <n v="13917"/>
    <n v="28060"/>
    <s v="Completed"/>
    <s v="Senior"/>
    <n v="0"/>
    <n v="0"/>
    <n v="1"/>
    <n v="0"/>
    <n v="0"/>
    <s v="Clinical Backlog Risk"/>
    <n v="0"/>
    <x v="0"/>
  </r>
  <r>
    <s v="PAT_11065"/>
    <n v="42"/>
    <s v="Male"/>
    <s v="Delhi"/>
    <n v="28.1"/>
    <s v="Asthma"/>
    <s v="Emergency"/>
    <x v="6"/>
    <s v="Chest Pain"/>
    <s v="Low"/>
    <n v="13"/>
    <n v="577"/>
    <s v="Yes"/>
    <s v="Monday"/>
    <s v="March"/>
    <n v="0"/>
    <n v="23"/>
    <n v="14"/>
    <n v="1"/>
    <n v="4.7"/>
    <n v="1"/>
    <n v="10"/>
    <n v="890"/>
    <n v="420"/>
    <n v="1320.9"/>
    <s v="Cancelled"/>
    <s v="Adult"/>
    <n v="0"/>
    <n v="0"/>
    <n v="0"/>
    <n v="0"/>
    <n v="0"/>
    <s v="Standard Care"/>
    <n v="1"/>
    <x v="1"/>
  </r>
  <r>
    <s v="PAT_11066"/>
    <n v="42"/>
    <s v="Male"/>
    <s v="Delhi"/>
    <n v="20.9"/>
    <s v="None"/>
    <s v="Walk-in"/>
    <x v="1"/>
    <s v="Skin Allergy"/>
    <s v="Low"/>
    <n v="13"/>
    <n v="487"/>
    <s v="Yes"/>
    <s v="Wednesday"/>
    <s v="June"/>
    <n v="11"/>
    <n v="37"/>
    <n v="1"/>
    <n v="0"/>
    <n v="3.5"/>
    <n v="0"/>
    <n v="9.3000000000000007"/>
    <n v="341"/>
    <n v="945"/>
    <n v="1241.0999999999999"/>
    <s v="Cancelled"/>
    <s v="Adult"/>
    <n v="0"/>
    <n v="1"/>
    <n v="0"/>
    <n v="0"/>
    <n v="0"/>
    <s v="Routine Scheduled Care"/>
    <n v="1"/>
    <x v="0"/>
  </r>
  <r>
    <s v="PAT_11067"/>
    <n v="39"/>
    <s v="Male"/>
    <s v="Kolkata"/>
    <n v="15.7"/>
    <s v="Heart Disease"/>
    <s v="Walk-in"/>
    <x v="5"/>
    <s v="Fever"/>
    <s v="Low"/>
    <n v="15"/>
    <n v="624"/>
    <s v="No"/>
    <s v="Wednesday"/>
    <s v="November"/>
    <n v="1"/>
    <n v="42"/>
    <n v="1"/>
    <n v="1"/>
    <n v="4.5999999999999996"/>
    <n v="0"/>
    <n v="9.5"/>
    <n v="617"/>
    <n v="743"/>
    <n v="1984"/>
    <s v="Completed"/>
    <s v="Adult"/>
    <n v="0"/>
    <n v="1"/>
    <n v="0"/>
    <n v="0"/>
    <n v="0"/>
    <s v="Standard Care"/>
    <n v="0"/>
    <x v="0"/>
  </r>
  <r>
    <s v="PAT_11068"/>
    <n v="7"/>
    <s v="Female"/>
    <s v="Delhi"/>
    <n v="26.6"/>
    <s v="Diabetes"/>
    <s v="Scheduled"/>
    <x v="2"/>
    <s v="Joint Pain"/>
    <s v="High"/>
    <n v="18"/>
    <n v="562"/>
    <s v="No"/>
    <s v="Friday"/>
    <s v="September"/>
    <n v="12"/>
    <n v="11"/>
    <n v="1"/>
    <n v="0"/>
    <n v="3.2"/>
    <n v="0"/>
    <n v="10"/>
    <n v="10392"/>
    <n v="14722"/>
    <n v="25676"/>
    <s v="Completed"/>
    <s v="Pediatric"/>
    <n v="0"/>
    <n v="0"/>
    <n v="0"/>
    <n v="0"/>
    <n v="0"/>
    <s v="Standard Care"/>
    <n v="0"/>
    <x v="0"/>
  </r>
  <r>
    <s v="PAT_11069"/>
    <n v="24"/>
    <s v="Male"/>
    <s v="Pune"/>
    <n v="15"/>
    <s v="Hypertension"/>
    <s v="Walk-in"/>
    <x v="5"/>
    <s v="Fever"/>
    <s v="Low"/>
    <n v="22"/>
    <n v="785"/>
    <s v="Yes"/>
    <s v="Tuesday"/>
    <s v="March"/>
    <n v="18"/>
    <n v="58"/>
    <n v="6"/>
    <n v="2"/>
    <n v="4.9000000000000004"/>
    <n v="0"/>
    <n v="8.6"/>
    <n v="952"/>
    <n v="777"/>
    <n v="1759.8"/>
    <s v="Completed"/>
    <s v="Young Adult"/>
    <n v="0"/>
    <n v="1"/>
    <n v="1"/>
    <n v="0"/>
    <n v="0"/>
    <s v="Routine Scheduled Care"/>
    <n v="0"/>
    <x v="0"/>
  </r>
  <r>
    <s v="PAT_11070"/>
    <n v="66"/>
    <s v="Male"/>
    <s v="Jaipur"/>
    <n v="25.1"/>
    <s v="None"/>
    <s v="Emergency"/>
    <x v="6"/>
    <s v="Chest Pain"/>
    <s v="High"/>
    <n v="13"/>
    <n v="573"/>
    <s v="Yes"/>
    <s v="Wednesday"/>
    <s v="July"/>
    <n v="0"/>
    <n v="2"/>
    <n v="1"/>
    <n v="1"/>
    <n v="3"/>
    <n v="1"/>
    <n v="10"/>
    <n v="6486"/>
    <n v="13608"/>
    <n v="14466.9"/>
    <s v="Completed"/>
    <s v="Middle Aged"/>
    <n v="0"/>
    <n v="0"/>
    <n v="0"/>
    <n v="0"/>
    <n v="0"/>
    <s v="Optimized Emergency Care"/>
    <n v="0"/>
    <x v="1"/>
  </r>
  <r>
    <s v="PAT_11071"/>
    <n v="78"/>
    <s v="Male"/>
    <s v="Kolkata"/>
    <n v="20.2"/>
    <s v="Diabetes"/>
    <s v="Emergency"/>
    <x v="1"/>
    <s v="Skin Allergy"/>
    <s v="High"/>
    <n v="29"/>
    <n v="832"/>
    <s v="No"/>
    <s v="Friday"/>
    <s v="April"/>
    <n v="0"/>
    <n v="8"/>
    <n v="2"/>
    <n v="0"/>
    <n v="3.8"/>
    <n v="1"/>
    <n v="10"/>
    <n v="9382"/>
    <n v="5539"/>
    <n v="15753"/>
    <s v="Completed"/>
    <s v="Senior"/>
    <n v="0"/>
    <n v="0"/>
    <n v="0"/>
    <n v="0"/>
    <n v="0"/>
    <s v="Optimized Emergency Care"/>
    <n v="0"/>
    <x v="1"/>
  </r>
  <r>
    <s v="PAT_11072"/>
    <n v="18"/>
    <s v="Male"/>
    <s v="Hyderabad"/>
    <n v="23.7"/>
    <s v="Heart Disease"/>
    <s v="Scheduled"/>
    <x v="0"/>
    <s v="Headache"/>
    <s v="Medium"/>
    <n v="9"/>
    <n v="543"/>
    <s v="No"/>
    <s v="Friday"/>
    <s v="October"/>
    <n v="29"/>
    <n v="37"/>
    <n v="7"/>
    <n v="1"/>
    <n v="3.3"/>
    <n v="0"/>
    <n v="9.1999999999999993"/>
    <n v="4189"/>
    <n v="1355"/>
    <n v="6087"/>
    <s v="Completed"/>
    <s v="Young Adult"/>
    <n v="0"/>
    <n v="1"/>
    <n v="1"/>
    <n v="1"/>
    <n v="0"/>
    <s v="Standard Care"/>
    <n v="0"/>
    <x v="0"/>
  </r>
  <r>
    <s v="PAT_11073"/>
    <n v="87"/>
    <s v="Male"/>
    <s v="Kolkata"/>
    <n v="23.7"/>
    <s v="Hypertension"/>
    <s v="Emergency"/>
    <x v="2"/>
    <s v="Joint Pain"/>
    <s v="Medium"/>
    <n v="28"/>
    <n v="928"/>
    <s v="No"/>
    <s v="Tuesday"/>
    <s v="February"/>
    <n v="0"/>
    <n v="23"/>
    <n v="0"/>
    <n v="0"/>
    <n v="4.9000000000000004"/>
    <n v="1"/>
    <n v="10"/>
    <n v="1415"/>
    <n v="2339"/>
    <n v="4682"/>
    <s v="Completed"/>
    <s v="Senior"/>
    <n v="0"/>
    <n v="0"/>
    <n v="0"/>
    <n v="0"/>
    <n v="0"/>
    <s v="Standard Care"/>
    <n v="0"/>
    <x v="1"/>
  </r>
  <r>
    <s v="PAT_11074"/>
    <n v="83"/>
    <s v="Female"/>
    <s v="Pune"/>
    <n v="27.1"/>
    <s v="Diabetes"/>
    <s v="Walk-in"/>
    <x v="3"/>
    <s v="Eye Irritation"/>
    <s v="Medium"/>
    <n v="8"/>
    <n v="471"/>
    <s v="No"/>
    <s v="Wednesday"/>
    <s v="June"/>
    <n v="16"/>
    <n v="14"/>
    <n v="9"/>
    <n v="1"/>
    <n v="4.2"/>
    <n v="0"/>
    <n v="10"/>
    <n v="4936"/>
    <n v="3215"/>
    <n v="8622"/>
    <s v="Completed"/>
    <s v="Senior"/>
    <n v="0"/>
    <n v="0"/>
    <n v="1"/>
    <n v="0"/>
    <n v="0"/>
    <s v="Standard Care"/>
    <n v="0"/>
    <x v="0"/>
  </r>
  <r>
    <s v="PAT_11075"/>
    <n v="19"/>
    <s v="Female"/>
    <s v="Delhi"/>
    <n v="26.1"/>
    <s v="Asthma"/>
    <s v="Walk-in"/>
    <x v="0"/>
    <s v="Headache"/>
    <s v="Low"/>
    <n v="11"/>
    <n v="616"/>
    <s v="No"/>
    <s v="Tuesday"/>
    <s v="July"/>
    <n v="29"/>
    <n v="29"/>
    <n v="12"/>
    <n v="2"/>
    <n v="3"/>
    <n v="0"/>
    <n v="9.6"/>
    <n v="926"/>
    <n v="698"/>
    <n v="2240"/>
    <s v="Completed"/>
    <s v="Young Adult"/>
    <n v="0"/>
    <n v="0"/>
    <n v="1"/>
    <n v="0"/>
    <n v="0"/>
    <s v="Routine Scheduled Care"/>
    <n v="0"/>
    <x v="0"/>
  </r>
  <r>
    <s v="PAT_11076"/>
    <n v="77"/>
    <s v="Male"/>
    <s v="Pune"/>
    <n v="27.4"/>
    <s v="None"/>
    <s v="Scheduled"/>
    <x v="1"/>
    <s v="Skin Allergy"/>
    <s v="High"/>
    <n v="11"/>
    <n v="528"/>
    <s v="Yes"/>
    <s v="Friday"/>
    <s v="June"/>
    <n v="21"/>
    <n v="11"/>
    <n v="7"/>
    <n v="3"/>
    <n v="4"/>
    <n v="0"/>
    <n v="10"/>
    <n v="12835"/>
    <n v="6052"/>
    <n v="13590.5"/>
    <s v="Completed"/>
    <s v="Senior"/>
    <n v="0"/>
    <n v="0"/>
    <n v="1"/>
    <n v="0"/>
    <n v="0"/>
    <s v="Clinical Backlog Risk"/>
    <n v="0"/>
    <x v="0"/>
  </r>
  <r>
    <s v="PAT_11077"/>
    <n v="17"/>
    <s v="Female"/>
    <s v="Nagpur"/>
    <n v="25.3"/>
    <s v="None"/>
    <s v="Walk-in"/>
    <x v="4"/>
    <s v="Cough"/>
    <s v="Medium"/>
    <n v="6"/>
    <n v="328"/>
    <s v="No"/>
    <s v="Thursday"/>
    <s v="March"/>
    <n v="10"/>
    <n v="23"/>
    <n v="9"/>
    <n v="1"/>
    <n v="4.4000000000000004"/>
    <n v="0"/>
    <n v="10"/>
    <n v="1975"/>
    <n v="2743"/>
    <n v="5046"/>
    <s v="No Show"/>
    <s v="Pediatric"/>
    <n v="5046"/>
    <n v="0"/>
    <n v="0"/>
    <n v="0"/>
    <n v="0"/>
    <s v="Standard Care"/>
    <n v="1"/>
    <x v="0"/>
  </r>
  <r>
    <s v="PAT_11078"/>
    <n v="11"/>
    <s v="Female"/>
    <s v="Nagpur"/>
    <n v="22.6"/>
    <s v="Diabetes"/>
    <s v="Scheduled"/>
    <x v="7"/>
    <s v="Stomach Pain"/>
    <s v="Medium"/>
    <n v="27"/>
    <n v="789"/>
    <s v="Yes"/>
    <s v="Saturday"/>
    <s v="September"/>
    <n v="5"/>
    <n v="38"/>
    <n v="2"/>
    <n v="1"/>
    <n v="3.1"/>
    <n v="0"/>
    <n v="9"/>
    <n v="1769"/>
    <n v="3237"/>
    <n v="4056.5"/>
    <s v="Completed"/>
    <s v="Pediatric"/>
    <n v="0"/>
    <n v="1"/>
    <n v="0"/>
    <n v="0"/>
    <n v="0"/>
    <s v="Standard Care"/>
    <n v="0"/>
    <x v="0"/>
  </r>
  <r>
    <s v="PAT_11079"/>
    <n v="49"/>
    <s v="Male"/>
    <s v="Delhi"/>
    <n v="21.8"/>
    <s v="None"/>
    <s v="Walk-in"/>
    <x v="8"/>
    <s v="Dental Pain"/>
    <s v="High"/>
    <n v="3"/>
    <n v="328"/>
    <s v="No"/>
    <s v="Saturday"/>
    <s v="June"/>
    <n v="6"/>
    <n v="16"/>
    <n v="14"/>
    <n v="1"/>
    <n v="3.1"/>
    <n v="0"/>
    <n v="10"/>
    <n v="11001"/>
    <n v="8581"/>
    <n v="19910"/>
    <s v="Completed"/>
    <s v="Adult"/>
    <n v="0"/>
    <n v="0"/>
    <n v="0"/>
    <n v="0"/>
    <n v="0"/>
    <s v="Standard Care"/>
    <n v="0"/>
    <x v="0"/>
  </r>
  <r>
    <s v="PAT_11080"/>
    <n v="48"/>
    <s v="Male"/>
    <s v="Jaipur"/>
    <n v="23.5"/>
    <s v="None"/>
    <s v="Scheduled"/>
    <x v="9"/>
    <s v="Pregnancy Checkup"/>
    <s v="Medium"/>
    <n v="6"/>
    <n v="333"/>
    <s v="No"/>
    <s v="Friday"/>
    <s v="May"/>
    <n v="26"/>
    <n v="25"/>
    <n v="1"/>
    <n v="1"/>
    <n v="4.2"/>
    <n v="0"/>
    <n v="10"/>
    <n v="4111"/>
    <n v="2112"/>
    <n v="6556"/>
    <s v="Completed"/>
    <s v="Adult"/>
    <n v="0"/>
    <n v="0"/>
    <n v="1"/>
    <n v="0"/>
    <n v="0"/>
    <s v="Standard Care"/>
    <n v="0"/>
    <x v="0"/>
  </r>
  <r>
    <s v="PAT_11081"/>
    <n v="82"/>
    <s v="Female"/>
    <s v="Kolkata"/>
    <n v="24.3"/>
    <s v="Diabetes"/>
    <s v="Scheduled"/>
    <x v="0"/>
    <s v="Headache"/>
    <s v="Low"/>
    <n v="13"/>
    <n v="518"/>
    <s v="No"/>
    <s v="Thursday"/>
    <s v="June"/>
    <n v="5"/>
    <n v="46"/>
    <n v="0"/>
    <n v="0"/>
    <n v="3.5"/>
    <n v="0"/>
    <n v="8.6999999999999993"/>
    <n v="689"/>
    <n v="967"/>
    <n v="2174"/>
    <s v="Completed"/>
    <s v="Senior"/>
    <n v="0"/>
    <n v="1"/>
    <n v="0"/>
    <n v="0"/>
    <n v="0"/>
    <s v="Standard Care"/>
    <n v="0"/>
    <x v="0"/>
  </r>
  <r>
    <s v="PAT_11082"/>
    <n v="31"/>
    <s v="Male"/>
    <s v="Pune"/>
    <n v="22.2"/>
    <s v="None"/>
    <s v="Walk-in"/>
    <x v="0"/>
    <s v="Headache"/>
    <s v="High"/>
    <n v="21"/>
    <n v="660"/>
    <s v="Yes"/>
    <s v="Saturday"/>
    <s v="May"/>
    <n v="21"/>
    <n v="11"/>
    <n v="0"/>
    <n v="0"/>
    <n v="4.9000000000000004"/>
    <n v="0"/>
    <n v="10"/>
    <n v="15144"/>
    <n v="14638"/>
    <n v="21309.4"/>
    <s v="Completed"/>
    <s v="Young Adult"/>
    <n v="0"/>
    <n v="0"/>
    <n v="1"/>
    <n v="0"/>
    <n v="0"/>
    <s v="Clinical Backlog Risk"/>
    <n v="0"/>
    <x v="0"/>
  </r>
  <r>
    <s v="PAT_11083"/>
    <n v="69"/>
    <s v="Female"/>
    <s v="Mumbai"/>
    <n v="24.9"/>
    <s v="Heart Disease"/>
    <s v="Scheduled"/>
    <x v="7"/>
    <s v="Stomach Pain"/>
    <s v="High"/>
    <n v="5"/>
    <n v="462"/>
    <s v="No"/>
    <s v="Thursday"/>
    <s v="August"/>
    <n v="27"/>
    <n v="4"/>
    <n v="1"/>
    <n v="0"/>
    <n v="3.4"/>
    <n v="0"/>
    <n v="10"/>
    <n v="9576"/>
    <n v="13310"/>
    <n v="23348"/>
    <s v="No Show"/>
    <s v="Middle Aged"/>
    <n v="23348"/>
    <n v="0"/>
    <n v="1"/>
    <n v="0"/>
    <n v="0"/>
    <s v="Clinical Backlog Risk"/>
    <n v="1"/>
    <x v="0"/>
  </r>
  <r>
    <s v="PAT_11084"/>
    <n v="88"/>
    <s v="Male"/>
    <s v="Kolkata"/>
    <n v="31.5"/>
    <s v="None"/>
    <s v="Scheduled"/>
    <x v="0"/>
    <s v="Headache"/>
    <s v="High"/>
    <n v="7"/>
    <n v="422"/>
    <s v="No"/>
    <s v="Saturday"/>
    <s v="September"/>
    <n v="7"/>
    <n v="1"/>
    <n v="12"/>
    <n v="3"/>
    <n v="3.1"/>
    <n v="0"/>
    <n v="10"/>
    <n v="8572"/>
    <n v="11769"/>
    <n v="20763"/>
    <s v="Completed"/>
    <s v="Senior"/>
    <n v="0"/>
    <n v="0"/>
    <n v="0"/>
    <n v="0"/>
    <n v="0"/>
    <s v="Standard Care"/>
    <n v="0"/>
    <x v="0"/>
  </r>
  <r>
    <s v="PAT_11085"/>
    <n v="8"/>
    <s v="Female"/>
    <s v="Bangalore"/>
    <n v="26"/>
    <s v="Heart Disease"/>
    <s v="Scheduled"/>
    <x v="3"/>
    <s v="Eye Irritation"/>
    <s v="High"/>
    <n v="12"/>
    <n v="503"/>
    <s v="No"/>
    <s v="Tuesday"/>
    <s v="November"/>
    <n v="22"/>
    <n v="18"/>
    <n v="6"/>
    <n v="0"/>
    <n v="3.1"/>
    <n v="0"/>
    <n v="10"/>
    <n v="15326"/>
    <n v="14104"/>
    <n v="29933"/>
    <s v="Completed"/>
    <s v="Pediatric"/>
    <n v="0"/>
    <n v="0"/>
    <n v="1"/>
    <n v="0"/>
    <n v="0"/>
    <s v="Clinical Backlog Risk"/>
    <n v="0"/>
    <x v="0"/>
  </r>
  <r>
    <s v="PAT_11086"/>
    <n v="18"/>
    <s v="Male"/>
    <s v="Delhi"/>
    <n v="27.3"/>
    <s v="None"/>
    <s v="Scheduled"/>
    <x v="6"/>
    <s v="Chest Pain"/>
    <s v="High"/>
    <n v="10"/>
    <n v="536"/>
    <s v="Yes"/>
    <s v="Thursday"/>
    <s v="March"/>
    <n v="23"/>
    <n v="7"/>
    <n v="14"/>
    <n v="6"/>
    <n v="3.3"/>
    <n v="0"/>
    <n v="10"/>
    <n v="12236"/>
    <n v="5746"/>
    <n v="12962.6"/>
    <s v="No Show"/>
    <s v="Young Adult"/>
    <n v="18518"/>
    <n v="0"/>
    <n v="1"/>
    <n v="0"/>
    <n v="0"/>
    <s v="Clinical Backlog Risk"/>
    <n v="1"/>
    <x v="0"/>
  </r>
  <r>
    <s v="PAT_11087"/>
    <n v="28"/>
    <s v="Female"/>
    <s v="Pune"/>
    <n v="21"/>
    <s v="None"/>
    <s v="Scheduled"/>
    <x v="0"/>
    <s v="Headache"/>
    <s v="Medium"/>
    <n v="26"/>
    <n v="780"/>
    <s v="No"/>
    <s v="Wednesday"/>
    <s v="May"/>
    <n v="10"/>
    <n v="23"/>
    <n v="13"/>
    <n v="1"/>
    <n v="3.2"/>
    <n v="0"/>
    <n v="10"/>
    <n v="3500"/>
    <n v="1829"/>
    <n v="6109"/>
    <s v="Completed"/>
    <s v="Young Adult"/>
    <n v="0"/>
    <n v="0"/>
    <n v="0"/>
    <n v="0"/>
    <n v="0"/>
    <s v="Standard Care"/>
    <n v="0"/>
    <x v="0"/>
  </r>
  <r>
    <s v="PAT_11088"/>
    <n v="1"/>
    <s v="Female"/>
    <s v="Hyderabad"/>
    <n v="20.9"/>
    <s v="None"/>
    <s v="Scheduled"/>
    <x v="5"/>
    <s v="Fever"/>
    <s v="Medium"/>
    <n v="27"/>
    <n v="785"/>
    <s v="Yes"/>
    <s v="Wednesday"/>
    <s v="November"/>
    <n v="10"/>
    <n v="14"/>
    <n v="8"/>
    <n v="1"/>
    <n v="4.0999999999999996"/>
    <n v="0"/>
    <n v="10"/>
    <n v="2402"/>
    <n v="2934"/>
    <n v="4284.7"/>
    <s v="Cancelled"/>
    <s v="Pediatric"/>
    <n v="0"/>
    <n v="0"/>
    <n v="0"/>
    <n v="0"/>
    <n v="0"/>
    <s v="Standard Care"/>
    <n v="1"/>
    <x v="0"/>
  </r>
  <r>
    <s v="PAT_11089"/>
    <n v="20"/>
    <s v="Male"/>
    <s v="Ahmedabad"/>
    <n v="27.9"/>
    <s v="Asthma"/>
    <s v="Walk-in"/>
    <x v="9"/>
    <s v="Pregnancy Checkup"/>
    <s v="Low"/>
    <n v="17"/>
    <n v="562"/>
    <s v="Yes"/>
    <s v="Wednesday"/>
    <s v="June"/>
    <n v="5"/>
    <n v="27"/>
    <n v="7"/>
    <n v="2"/>
    <n v="4.2"/>
    <n v="0"/>
    <n v="10"/>
    <n v="866"/>
    <n v="749"/>
    <n v="1523.9"/>
    <s v="Completed"/>
    <s v="Young Adult"/>
    <n v="0"/>
    <n v="0"/>
    <n v="0"/>
    <n v="0"/>
    <n v="0"/>
    <s v="Standard Care"/>
    <n v="0"/>
    <x v="0"/>
  </r>
  <r>
    <s v="PAT_11090"/>
    <n v="50"/>
    <s v="Male"/>
    <s v="Mumbai"/>
    <n v="23.2"/>
    <s v="None"/>
    <s v="Walk-in"/>
    <x v="6"/>
    <s v="Chest Pain"/>
    <s v="Medium"/>
    <n v="28"/>
    <n v="884"/>
    <s v="Yes"/>
    <s v="Tuesday"/>
    <s v="February"/>
    <n v="19"/>
    <n v="17"/>
    <n v="10"/>
    <n v="1"/>
    <n v="3.4"/>
    <n v="0"/>
    <n v="10"/>
    <n v="2855"/>
    <n v="2887"/>
    <n v="4638.2"/>
    <s v="Completed"/>
    <s v="Adult"/>
    <n v="0"/>
    <n v="0"/>
    <n v="1"/>
    <n v="0"/>
    <n v="0"/>
    <s v="Standard Care"/>
    <n v="0"/>
    <x v="0"/>
  </r>
  <r>
    <s v="PAT_11091"/>
    <n v="63"/>
    <s v="Male"/>
    <s v="Kolkata"/>
    <n v="24.7"/>
    <s v="None"/>
    <s v="Scheduled"/>
    <x v="9"/>
    <s v="Pregnancy Checkup"/>
    <s v="Low"/>
    <n v="2"/>
    <n v="388"/>
    <s v="Yes"/>
    <s v="Thursday"/>
    <s v="July"/>
    <n v="24"/>
    <n v="36"/>
    <n v="2"/>
    <n v="0"/>
    <n v="4.3"/>
    <n v="0"/>
    <n v="9.8000000000000007"/>
    <n v="129"/>
    <n v="983"/>
    <n v="1050"/>
    <s v="Completed"/>
    <s v="Middle Aged"/>
    <n v="0"/>
    <n v="1"/>
    <n v="1"/>
    <n v="0"/>
    <n v="0"/>
    <s v="Routine Scheduled Care"/>
    <n v="0"/>
    <x v="0"/>
  </r>
  <r>
    <s v="PAT_11092"/>
    <n v="29"/>
    <s v="Female"/>
    <s v="Hyderabad"/>
    <n v="20.2"/>
    <s v="None"/>
    <s v="Walk-in"/>
    <x v="6"/>
    <s v="Chest Pain"/>
    <s v="High"/>
    <n v="30"/>
    <n v="896"/>
    <s v="No"/>
    <s v="Saturday"/>
    <s v="August"/>
    <n v="5"/>
    <n v="17"/>
    <n v="1"/>
    <n v="0"/>
    <n v="3.3"/>
    <n v="0"/>
    <n v="10"/>
    <n v="6802"/>
    <n v="7591"/>
    <n v="15289"/>
    <s v="Completed"/>
    <s v="Young Adult"/>
    <n v="0"/>
    <n v="0"/>
    <n v="0"/>
    <n v="0"/>
    <n v="0"/>
    <s v="Standard Care"/>
    <n v="0"/>
    <x v="0"/>
  </r>
  <r>
    <s v="PAT_11093"/>
    <n v="2"/>
    <s v="Male"/>
    <s v="Delhi"/>
    <n v="24.7"/>
    <s v="None"/>
    <s v="Emergency"/>
    <x v="7"/>
    <s v="Stomach Pain"/>
    <s v="Low"/>
    <n v="14"/>
    <n v="620"/>
    <s v="No"/>
    <s v="Tuesday"/>
    <s v="February"/>
    <n v="0"/>
    <n v="21"/>
    <n v="9"/>
    <n v="3"/>
    <n v="3.6"/>
    <n v="1"/>
    <n v="10"/>
    <n v="872"/>
    <n v="393"/>
    <n v="1885"/>
    <s v="Completed"/>
    <s v="Pediatric"/>
    <n v="0"/>
    <n v="0"/>
    <n v="0"/>
    <n v="0"/>
    <n v="0"/>
    <s v="Standard Care"/>
    <n v="0"/>
    <x v="1"/>
  </r>
  <r>
    <s v="PAT_11094"/>
    <n v="43"/>
    <s v="Male"/>
    <s v="Hyderabad"/>
    <n v="19.100000000000001"/>
    <s v="None"/>
    <s v="Scheduled"/>
    <x v="7"/>
    <s v="Stomach Pain"/>
    <s v="Medium"/>
    <n v="22"/>
    <n v="805"/>
    <s v="No"/>
    <s v="Tuesday"/>
    <s v="November"/>
    <n v="17"/>
    <n v="28"/>
    <n v="5"/>
    <n v="0"/>
    <n v="3.9"/>
    <n v="0"/>
    <n v="10"/>
    <n v="2857"/>
    <n v="2647"/>
    <n v="6309"/>
    <s v="Completed"/>
    <s v="Adult"/>
    <n v="0"/>
    <n v="0"/>
    <n v="1"/>
    <n v="0"/>
    <n v="0"/>
    <s v="Standard Care"/>
    <n v="0"/>
    <x v="0"/>
  </r>
  <r>
    <s v="PAT_11095"/>
    <n v="23"/>
    <s v="Male"/>
    <s v="Ahmedabad"/>
    <n v="25.6"/>
    <s v="Heart Disease"/>
    <s v="Emergency"/>
    <x v="1"/>
    <s v="Skin Allergy"/>
    <s v="Low"/>
    <n v="4"/>
    <n v="447"/>
    <s v="Yes"/>
    <s v="Saturday"/>
    <s v="December"/>
    <n v="0"/>
    <n v="58"/>
    <n v="14"/>
    <n v="3"/>
    <n v="3.6"/>
    <n v="1"/>
    <n v="7.9"/>
    <n v="820"/>
    <n v="205"/>
    <n v="1030.4000000000001"/>
    <s v="Completed"/>
    <s v="Young Adult"/>
    <n v="0"/>
    <n v="1"/>
    <n v="0"/>
    <n v="0"/>
    <n v="0"/>
    <s v="Standard Care"/>
    <n v="0"/>
    <x v="1"/>
  </r>
  <r>
    <s v="PAT_11096"/>
    <n v="86"/>
    <s v="Male"/>
    <s v="Chennai"/>
    <n v="22.4"/>
    <s v="Hypertension"/>
    <s v="Scheduled"/>
    <x v="7"/>
    <s v="Stomach Pain"/>
    <s v="High"/>
    <n v="22"/>
    <n v="791"/>
    <s v="No"/>
    <s v="Thursday"/>
    <s v="March"/>
    <n v="4"/>
    <n v="4"/>
    <n v="1"/>
    <n v="0"/>
    <n v="3.4"/>
    <n v="0"/>
    <n v="10"/>
    <n v="9901"/>
    <n v="13140"/>
    <n v="23832"/>
    <s v="Completed"/>
    <s v="Senior"/>
    <n v="0"/>
    <n v="0"/>
    <n v="0"/>
    <n v="0"/>
    <n v="0"/>
    <s v="Standard Care"/>
    <n v="0"/>
    <x v="0"/>
  </r>
  <r>
    <s v="PAT_11097"/>
    <n v="56"/>
    <s v="Male"/>
    <s v="Pune"/>
    <n v="23.3"/>
    <s v="Hypertension"/>
    <s v="Scheduled"/>
    <x v="6"/>
    <s v="Chest Pain"/>
    <s v="Medium"/>
    <n v="9"/>
    <n v="563"/>
    <s v="No"/>
    <s v="Tuesday"/>
    <s v="January"/>
    <n v="19"/>
    <n v="35"/>
    <n v="6"/>
    <n v="2"/>
    <n v="4.7"/>
    <n v="0"/>
    <n v="10"/>
    <n v="2294"/>
    <n v="2257"/>
    <n v="5114"/>
    <s v="Completed"/>
    <s v="Middle Aged"/>
    <n v="0"/>
    <n v="1"/>
    <n v="1"/>
    <n v="1"/>
    <n v="0"/>
    <s v="Standard Care"/>
    <n v="0"/>
    <x v="0"/>
  </r>
  <r>
    <s v="PAT_11098"/>
    <n v="56"/>
    <s v="Female"/>
    <s v="Kolkata"/>
    <n v="30.3"/>
    <s v="Heart Disease"/>
    <s v="Walk-in"/>
    <x v="5"/>
    <s v="Fever"/>
    <s v="Low"/>
    <n v="18"/>
    <n v="640"/>
    <s v="Yes"/>
    <s v="Thursday"/>
    <s v="April"/>
    <n v="2"/>
    <n v="20"/>
    <n v="4"/>
    <n v="0"/>
    <n v="3.7"/>
    <n v="0"/>
    <n v="10"/>
    <n v="730"/>
    <n v="926"/>
    <n v="1607.2"/>
    <s v="Completed"/>
    <s v="Middle Aged"/>
    <n v="0"/>
    <n v="0"/>
    <n v="0"/>
    <n v="0"/>
    <n v="0"/>
    <s v="Standard Care"/>
    <n v="0"/>
    <x v="0"/>
  </r>
  <r>
    <s v="PAT_11099"/>
    <n v="15"/>
    <s v="Male"/>
    <s v="Nagpur"/>
    <n v="20.100000000000001"/>
    <s v="None"/>
    <s v="Scheduled"/>
    <x v="1"/>
    <s v="Skin Allergy"/>
    <s v="Low"/>
    <n v="16"/>
    <n v="596"/>
    <s v="No"/>
    <s v="Tuesday"/>
    <s v="November"/>
    <n v="25"/>
    <n v="49"/>
    <n v="8"/>
    <n v="5"/>
    <n v="4.2"/>
    <n v="0"/>
    <n v="8.8000000000000007"/>
    <n v="651"/>
    <n v="137"/>
    <n v="1384"/>
    <s v="Completed"/>
    <s v="Pediatric"/>
    <n v="0"/>
    <n v="1"/>
    <n v="1"/>
    <n v="0"/>
    <n v="0"/>
    <s v="Routine Scheduled Care"/>
    <n v="0"/>
    <x v="0"/>
  </r>
  <r>
    <s v="PAT_11100"/>
    <n v="88"/>
    <s v="Female"/>
    <s v="Bangalore"/>
    <n v="19.3"/>
    <s v="Diabetes"/>
    <s v="Scheduled"/>
    <x v="4"/>
    <s v="Cough"/>
    <s v="Medium"/>
    <n v="17"/>
    <n v="629"/>
    <s v="Yes"/>
    <s v="Friday"/>
    <s v="November"/>
    <n v="26"/>
    <n v="20"/>
    <n v="10"/>
    <n v="0"/>
    <n v="3.3"/>
    <n v="0"/>
    <n v="10"/>
    <n v="4680"/>
    <n v="1300"/>
    <n v="4626.3"/>
    <s v="Completed"/>
    <s v="Senior"/>
    <n v="0"/>
    <n v="0"/>
    <n v="1"/>
    <n v="0"/>
    <n v="0"/>
    <s v="Standard Care"/>
    <n v="0"/>
    <x v="0"/>
  </r>
  <r>
    <s v="PAT_11101"/>
    <n v="17"/>
    <s v="Male"/>
    <s v="Bangalore"/>
    <n v="31.4"/>
    <s v="None"/>
    <s v="Walk-in"/>
    <x v="7"/>
    <s v="Stomach Pain"/>
    <s v="Low"/>
    <n v="12"/>
    <n v="461"/>
    <s v="Yes"/>
    <s v="Tuesday"/>
    <s v="July"/>
    <n v="23"/>
    <n v="45"/>
    <n v="1"/>
    <n v="0"/>
    <n v="4.7"/>
    <n v="0"/>
    <n v="9.3000000000000007"/>
    <n v="736"/>
    <n v="822"/>
    <n v="1413.3"/>
    <s v="Completed"/>
    <s v="Pediatric"/>
    <n v="0"/>
    <n v="1"/>
    <n v="1"/>
    <n v="0"/>
    <n v="0"/>
    <s v="Routine Scheduled Care"/>
    <n v="0"/>
    <x v="0"/>
  </r>
  <r>
    <s v="PAT_11102"/>
    <n v="46"/>
    <s v="Male"/>
    <s v="Jaipur"/>
    <n v="19.5"/>
    <s v="None"/>
    <s v="Scheduled"/>
    <x v="5"/>
    <s v="Fever"/>
    <s v="Low"/>
    <n v="3"/>
    <n v="407"/>
    <s v="No"/>
    <s v="Tuesday"/>
    <s v="April"/>
    <n v="25"/>
    <n v="30"/>
    <n v="12"/>
    <n v="6"/>
    <n v="3.9"/>
    <n v="0"/>
    <n v="9.9"/>
    <n v="262"/>
    <n v="38"/>
    <n v="707"/>
    <s v="Completed"/>
    <s v="Adult"/>
    <n v="0"/>
    <n v="0"/>
    <n v="1"/>
    <n v="0"/>
    <n v="0"/>
    <s v="Routine Scheduled Care"/>
    <n v="0"/>
    <x v="0"/>
  </r>
  <r>
    <s v="PAT_11103"/>
    <n v="41"/>
    <s v="Female"/>
    <s v="Kolkata"/>
    <n v="24.3"/>
    <s v="Diabetes"/>
    <s v="Scheduled"/>
    <x v="3"/>
    <s v="Eye Irritation"/>
    <s v="Medium"/>
    <n v="22"/>
    <n v="666"/>
    <s v="Yes"/>
    <s v="Wednesday"/>
    <s v="June"/>
    <n v="21"/>
    <n v="36"/>
    <n v="1"/>
    <n v="0"/>
    <n v="4.5"/>
    <n v="0"/>
    <n v="9.8000000000000007"/>
    <n v="1931"/>
    <n v="2845"/>
    <n v="3809.4"/>
    <s v="Completed"/>
    <s v="Adult"/>
    <n v="0"/>
    <n v="1"/>
    <n v="1"/>
    <n v="0"/>
    <n v="0"/>
    <s v="Standard Care"/>
    <n v="0"/>
    <x v="0"/>
  </r>
  <r>
    <s v="PAT_11104"/>
    <n v="4"/>
    <s v="Female"/>
    <s v="Chennai"/>
    <n v="30.1"/>
    <s v="Hypertension"/>
    <s v="Walk-in"/>
    <x v="0"/>
    <s v="Headache"/>
    <s v="Low"/>
    <n v="7"/>
    <n v="535"/>
    <s v="Yes"/>
    <s v="Monday"/>
    <s v="November"/>
    <n v="26"/>
    <n v="32"/>
    <n v="9"/>
    <n v="5"/>
    <n v="3.2"/>
    <n v="0"/>
    <n v="9.5"/>
    <n v="738"/>
    <n v="476"/>
    <n v="1224.3"/>
    <s v="No Show"/>
    <s v="Pediatric"/>
    <n v="1749"/>
    <n v="1"/>
    <n v="1"/>
    <n v="0"/>
    <n v="0"/>
    <s v="Routine Scheduled Care"/>
    <n v="1"/>
    <x v="0"/>
  </r>
  <r>
    <s v="PAT_11105"/>
    <n v="76"/>
    <s v="Female"/>
    <s v="Bangalore"/>
    <n v="22.4"/>
    <s v="None"/>
    <s v="Walk-in"/>
    <x v="1"/>
    <s v="Skin Allergy"/>
    <s v="High"/>
    <n v="20"/>
    <n v="669"/>
    <s v="Yes"/>
    <s v="Thursday"/>
    <s v="June"/>
    <n v="28"/>
    <n v="13"/>
    <n v="8"/>
    <n v="1"/>
    <n v="4.7"/>
    <n v="0"/>
    <n v="10"/>
    <n v="13611"/>
    <n v="6162"/>
    <n v="14309.4"/>
    <s v="Cancelled"/>
    <s v="Senior"/>
    <n v="0"/>
    <n v="0"/>
    <n v="1"/>
    <n v="0"/>
    <n v="0"/>
    <s v="Clinical Backlog Risk"/>
    <n v="1"/>
    <x v="0"/>
  </r>
  <r>
    <s v="PAT_11106"/>
    <n v="7"/>
    <s v="Female"/>
    <s v="Hyderabad"/>
    <n v="24"/>
    <s v="None"/>
    <s v="Scheduled"/>
    <x v="5"/>
    <s v="Fever"/>
    <s v="Medium"/>
    <n v="22"/>
    <n v="780"/>
    <s v="Yes"/>
    <s v="Wednesday"/>
    <s v="December"/>
    <n v="29"/>
    <n v="16"/>
    <n v="0"/>
    <n v="0"/>
    <n v="4"/>
    <n v="0"/>
    <n v="10"/>
    <n v="4647"/>
    <n v="2320"/>
    <n v="5422.9"/>
    <s v="Completed"/>
    <s v="Pediatric"/>
    <n v="0"/>
    <n v="0"/>
    <n v="1"/>
    <n v="0"/>
    <n v="0"/>
    <s v="Standard Care"/>
    <n v="0"/>
    <x v="0"/>
  </r>
  <r>
    <s v="PAT_11107"/>
    <n v="1"/>
    <s v="Female"/>
    <s v="Jaipur"/>
    <n v="16.2"/>
    <s v="Diabetes"/>
    <s v="Scheduled"/>
    <x v="2"/>
    <s v="Joint Pain"/>
    <s v="Low"/>
    <n v="9"/>
    <n v="552"/>
    <s v="Yes"/>
    <s v="Thursday"/>
    <s v="February"/>
    <n v="24"/>
    <n v="53"/>
    <n v="0"/>
    <n v="0"/>
    <n v="4.4000000000000004"/>
    <n v="0"/>
    <n v="8.6999999999999993"/>
    <n v="710"/>
    <n v="686"/>
    <n v="1363.6"/>
    <s v="No Show"/>
    <s v="Pediatric"/>
    <n v="1948"/>
    <n v="1"/>
    <n v="1"/>
    <n v="0"/>
    <n v="0"/>
    <s v="Routine Scheduled Care"/>
    <n v="1"/>
    <x v="0"/>
  </r>
  <r>
    <s v="PAT_11108"/>
    <n v="74"/>
    <s v="Male"/>
    <s v="Delhi"/>
    <n v="31.6"/>
    <s v="Diabetes"/>
    <s v="Walk-in"/>
    <x v="8"/>
    <s v="Dental Pain"/>
    <s v="Low"/>
    <n v="18"/>
    <n v="617"/>
    <s v="No"/>
    <s v="Saturday"/>
    <s v="April"/>
    <n v="21"/>
    <n v="46"/>
    <n v="1"/>
    <n v="0"/>
    <n v="4.3"/>
    <n v="0"/>
    <n v="9.1"/>
    <n v="555"/>
    <n v="821"/>
    <n v="1993"/>
    <s v="No Show"/>
    <s v="Middle Aged"/>
    <n v="1993"/>
    <n v="1"/>
    <n v="1"/>
    <n v="0"/>
    <n v="0"/>
    <s v="Routine Scheduled Care"/>
    <n v="1"/>
    <x v="0"/>
  </r>
  <r>
    <s v="PAT_11109"/>
    <n v="76"/>
    <s v="Male"/>
    <s v="Ahmedabad"/>
    <n v="25.3"/>
    <s v="Asthma"/>
    <s v="Scheduled"/>
    <x v="4"/>
    <s v="Cough"/>
    <s v="High"/>
    <n v="9"/>
    <n v="452"/>
    <s v="Yes"/>
    <s v="Thursday"/>
    <s v="April"/>
    <n v="16"/>
    <n v="8"/>
    <n v="6"/>
    <n v="2"/>
    <n v="3.3"/>
    <n v="0"/>
    <n v="10"/>
    <n v="6881"/>
    <n v="5709"/>
    <n v="9129.4"/>
    <s v="Completed"/>
    <s v="Senior"/>
    <n v="0"/>
    <n v="0"/>
    <n v="1"/>
    <n v="0"/>
    <n v="0"/>
    <s v="Clinical Backlog Risk"/>
    <n v="0"/>
    <x v="0"/>
  </r>
  <r>
    <s v="PAT_11110"/>
    <n v="29"/>
    <s v="Male"/>
    <s v="Mumbai"/>
    <n v="24.9"/>
    <s v="None"/>
    <s v="Scheduled"/>
    <x v="7"/>
    <s v="Stomach Pain"/>
    <s v="High"/>
    <n v="30"/>
    <n v="944"/>
    <s v="No"/>
    <s v="Friday"/>
    <s v="June"/>
    <n v="16"/>
    <n v="18"/>
    <n v="4"/>
    <n v="1"/>
    <n v="3.9"/>
    <n v="0"/>
    <n v="10"/>
    <n v="7498"/>
    <n v="8790"/>
    <n v="17232"/>
    <s v="Completed"/>
    <s v="Young Adult"/>
    <n v="0"/>
    <n v="0"/>
    <n v="1"/>
    <n v="0"/>
    <n v="0"/>
    <s v="Clinical Backlog Risk"/>
    <n v="0"/>
    <x v="0"/>
  </r>
  <r>
    <s v="PAT_11111"/>
    <n v="8"/>
    <s v="Female"/>
    <s v="Ahmedabad"/>
    <n v="24.1"/>
    <s v="Diabetes"/>
    <s v="Walk-in"/>
    <x v="4"/>
    <s v="Cough"/>
    <s v="High"/>
    <n v="26"/>
    <n v="797"/>
    <s v="Yes"/>
    <s v="Friday"/>
    <s v="January"/>
    <n v="16"/>
    <n v="16"/>
    <n v="10"/>
    <n v="4"/>
    <n v="5"/>
    <n v="0"/>
    <n v="10"/>
    <n v="9403"/>
    <n v="4163"/>
    <n v="10054.1"/>
    <s v="No Show"/>
    <s v="Pediatric"/>
    <n v="14363"/>
    <n v="0"/>
    <n v="1"/>
    <n v="0"/>
    <n v="0"/>
    <s v="Clinical Backlog Risk"/>
    <n v="1"/>
    <x v="0"/>
  </r>
  <r>
    <s v="PAT_11112"/>
    <n v="16"/>
    <s v="Male"/>
    <s v="Jaipur"/>
    <n v="23.5"/>
    <s v="None"/>
    <s v="Scheduled"/>
    <x v="6"/>
    <s v="Chest Pain"/>
    <s v="Medium"/>
    <n v="22"/>
    <n v="671"/>
    <s v="Yes"/>
    <s v="Saturday"/>
    <s v="April"/>
    <n v="11"/>
    <n v="17"/>
    <n v="2"/>
    <n v="2"/>
    <n v="3.7"/>
    <n v="0"/>
    <n v="10"/>
    <n v="4194"/>
    <n v="3494"/>
    <n v="5851.3"/>
    <s v="Completed"/>
    <s v="Pediatric"/>
    <n v="0"/>
    <n v="0"/>
    <n v="0"/>
    <n v="0"/>
    <n v="0"/>
    <s v="Standard Care"/>
    <n v="0"/>
    <x v="0"/>
  </r>
  <r>
    <s v="PAT_11113"/>
    <n v="36"/>
    <s v="Female"/>
    <s v="Ahmedabad"/>
    <n v="19.7"/>
    <s v="Hypertension"/>
    <s v="Walk-in"/>
    <x v="3"/>
    <s v="Eye Irritation"/>
    <s v="Low"/>
    <n v="10"/>
    <n v="453"/>
    <s v="No"/>
    <s v="Thursday"/>
    <s v="September"/>
    <n v="15"/>
    <n v="51"/>
    <n v="10"/>
    <n v="3"/>
    <n v="4"/>
    <n v="0"/>
    <n v="8.6"/>
    <n v="797"/>
    <n v="178"/>
    <n v="1428"/>
    <s v="Completed"/>
    <s v="Adult"/>
    <n v="0"/>
    <n v="1"/>
    <n v="1"/>
    <n v="0"/>
    <n v="0"/>
    <s v="Routine Scheduled Care"/>
    <n v="0"/>
    <x v="0"/>
  </r>
  <r>
    <s v="PAT_11114"/>
    <n v="73"/>
    <s v="Female"/>
    <s v="Kolkata"/>
    <n v="26.2"/>
    <s v="Diabetes"/>
    <s v="Walk-in"/>
    <x v="0"/>
    <s v="Headache"/>
    <s v="Low"/>
    <n v="8"/>
    <n v="366"/>
    <s v="Yes"/>
    <s v="Saturday"/>
    <s v="January"/>
    <n v="5"/>
    <n v="43"/>
    <n v="6"/>
    <n v="2"/>
    <n v="4.3"/>
    <n v="0"/>
    <n v="9.3000000000000007"/>
    <n v="908"/>
    <n v="807"/>
    <n v="1456.7"/>
    <s v="Completed"/>
    <s v="Middle Aged"/>
    <n v="0"/>
    <n v="1"/>
    <n v="0"/>
    <n v="0"/>
    <n v="0"/>
    <s v="Standard Care"/>
    <n v="0"/>
    <x v="0"/>
  </r>
  <r>
    <s v="PAT_11115"/>
    <n v="71"/>
    <s v="Female"/>
    <s v="Nagpur"/>
    <n v="19.8"/>
    <s v="Hypertension"/>
    <s v="Emergency"/>
    <x v="3"/>
    <s v="Eye Irritation"/>
    <s v="Medium"/>
    <n v="28"/>
    <n v="958"/>
    <s v="Yes"/>
    <s v="Saturday"/>
    <s v="May"/>
    <n v="0"/>
    <n v="34"/>
    <n v="2"/>
    <n v="0"/>
    <n v="4.2"/>
    <n v="1"/>
    <n v="9.8000000000000007"/>
    <n v="3159"/>
    <n v="3112"/>
    <n v="5060.3"/>
    <s v="Cancelled"/>
    <s v="Middle Aged"/>
    <n v="0"/>
    <n v="1"/>
    <n v="0"/>
    <n v="1"/>
    <n v="0"/>
    <s v="Standard Care"/>
    <n v="1"/>
    <x v="1"/>
  </r>
  <r>
    <s v="PAT_11116"/>
    <n v="6"/>
    <s v="Male"/>
    <s v="Delhi"/>
    <n v="21.3"/>
    <s v="None"/>
    <s v="Walk-in"/>
    <x v="3"/>
    <s v="Eye Irritation"/>
    <s v="Low"/>
    <n v="11"/>
    <n v="459"/>
    <s v="No"/>
    <s v="Wednesday"/>
    <s v="March"/>
    <n v="25"/>
    <n v="58"/>
    <n v="14"/>
    <n v="3"/>
    <n v="4.5999999999999996"/>
    <n v="0"/>
    <n v="8.4"/>
    <n v="599"/>
    <n v="468"/>
    <n v="1526"/>
    <s v="Completed"/>
    <s v="Pediatric"/>
    <n v="0"/>
    <n v="1"/>
    <n v="1"/>
    <n v="0"/>
    <n v="0"/>
    <s v="Routine Scheduled Care"/>
    <n v="0"/>
    <x v="0"/>
  </r>
  <r>
    <s v="PAT_11117"/>
    <n v="22"/>
    <s v="Female"/>
    <s v="Mumbai"/>
    <n v="20.7"/>
    <s v="Diabetes"/>
    <s v="Walk-in"/>
    <x v="0"/>
    <s v="Headache"/>
    <s v="High"/>
    <n v="19"/>
    <n v="717"/>
    <s v="Yes"/>
    <s v="Saturday"/>
    <s v="June"/>
    <n v="7"/>
    <n v="14"/>
    <n v="14"/>
    <n v="3"/>
    <n v="3.2"/>
    <n v="0"/>
    <n v="10"/>
    <n v="7108"/>
    <n v="8914"/>
    <n v="11717.3"/>
    <s v="Completed"/>
    <s v="Young Adult"/>
    <n v="0"/>
    <n v="0"/>
    <n v="0"/>
    <n v="0"/>
    <n v="0"/>
    <s v="Standard Care"/>
    <n v="0"/>
    <x v="0"/>
  </r>
  <r>
    <s v="PAT_11118"/>
    <n v="88"/>
    <s v="Female"/>
    <s v="Chennai"/>
    <n v="29.3"/>
    <s v="None"/>
    <s v="Scheduled"/>
    <x v="3"/>
    <s v="Eye Irritation"/>
    <s v="Medium"/>
    <n v="11"/>
    <n v="572"/>
    <s v="Yes"/>
    <s v="Friday"/>
    <s v="May"/>
    <n v="4"/>
    <n v="13"/>
    <n v="12"/>
    <n v="1"/>
    <n v="5"/>
    <n v="0"/>
    <n v="10"/>
    <n v="4303"/>
    <n v="1031"/>
    <n v="4134.2"/>
    <s v="Completed"/>
    <s v="Senior"/>
    <n v="0"/>
    <n v="0"/>
    <n v="0"/>
    <n v="0"/>
    <n v="0"/>
    <s v="Standard Care"/>
    <n v="0"/>
    <x v="0"/>
  </r>
  <r>
    <s v="PAT_11119"/>
    <n v="70"/>
    <s v="Female"/>
    <s v="Mumbai"/>
    <n v="20.5"/>
    <s v="Diabetes"/>
    <s v="Walk-in"/>
    <x v="5"/>
    <s v="Fever"/>
    <s v="Medium"/>
    <n v="27"/>
    <n v="890"/>
    <s v="No"/>
    <s v="Tuesday"/>
    <s v="May"/>
    <n v="15"/>
    <n v="21"/>
    <n v="4"/>
    <n v="0"/>
    <n v="4.5"/>
    <n v="0"/>
    <n v="10"/>
    <n v="2854"/>
    <n v="1584"/>
    <n v="5328"/>
    <s v="Completed"/>
    <s v="Middle Aged"/>
    <n v="0"/>
    <n v="0"/>
    <n v="1"/>
    <n v="0"/>
    <n v="0"/>
    <s v="Standard Care"/>
    <n v="0"/>
    <x v="0"/>
  </r>
  <r>
    <s v="PAT_11120"/>
    <n v="82"/>
    <s v="Male"/>
    <s v="Nagpur"/>
    <n v="26.4"/>
    <s v="Hypertension"/>
    <s v="Scheduled"/>
    <x v="8"/>
    <s v="Dental Pain"/>
    <s v="Low"/>
    <n v="11"/>
    <n v="545"/>
    <s v="No"/>
    <s v="Saturday"/>
    <s v="May"/>
    <n v="22"/>
    <n v="33"/>
    <n v="2"/>
    <n v="0"/>
    <n v="4.0999999999999996"/>
    <n v="0"/>
    <n v="9.8000000000000007"/>
    <n v="799"/>
    <n v="161"/>
    <n v="1505"/>
    <s v="Completed"/>
    <s v="Senior"/>
    <n v="0"/>
    <n v="1"/>
    <n v="1"/>
    <n v="0"/>
    <n v="0"/>
    <s v="Routine Scheduled Care"/>
    <n v="0"/>
    <x v="0"/>
  </r>
  <r>
    <s v="PAT_11121"/>
    <n v="37"/>
    <s v="Male"/>
    <s v="Ahmedabad"/>
    <n v="22.9"/>
    <s v="None"/>
    <s v="Scheduled"/>
    <x v="1"/>
    <s v="Skin Allergy"/>
    <s v="Low"/>
    <n v="15"/>
    <n v="687"/>
    <s v="No"/>
    <s v="Thursday"/>
    <s v="March"/>
    <n v="21"/>
    <n v="36"/>
    <n v="14"/>
    <n v="2"/>
    <n v="3.1"/>
    <n v="0"/>
    <n v="9.1999999999999993"/>
    <n v="206"/>
    <n v="96"/>
    <n v="989"/>
    <s v="No Show"/>
    <s v="Adult"/>
    <n v="989"/>
    <n v="1"/>
    <n v="1"/>
    <n v="0"/>
    <n v="0"/>
    <s v="Routine Scheduled Care"/>
    <n v="1"/>
    <x v="0"/>
  </r>
  <r>
    <s v="PAT_11122"/>
    <n v="60"/>
    <s v="Female"/>
    <s v="Bangalore"/>
    <n v="20.8"/>
    <s v="Hypertension"/>
    <s v="Walk-in"/>
    <x v="7"/>
    <s v="Stomach Pain"/>
    <s v="Medium"/>
    <n v="19"/>
    <n v="670"/>
    <s v="Yes"/>
    <s v="Thursday"/>
    <s v="March"/>
    <n v="9"/>
    <n v="14"/>
    <n v="13"/>
    <n v="3"/>
    <n v="4.5"/>
    <n v="0"/>
    <n v="10"/>
    <n v="1017"/>
    <n v="3846"/>
    <n v="3873.1"/>
    <s v="Completed"/>
    <s v="Middle Aged"/>
    <n v="0"/>
    <n v="0"/>
    <n v="0"/>
    <n v="0"/>
    <n v="0"/>
    <s v="Standard Care"/>
    <n v="0"/>
    <x v="0"/>
  </r>
  <r>
    <s v="PAT_11123"/>
    <n v="25"/>
    <s v="Female"/>
    <s v="Delhi"/>
    <n v="26.8"/>
    <s v="Hypertension"/>
    <s v="Scheduled"/>
    <x v="6"/>
    <s v="Chest Pain"/>
    <s v="Medium"/>
    <n v="21"/>
    <n v="627"/>
    <s v="No"/>
    <s v="Saturday"/>
    <s v="May"/>
    <n v="1"/>
    <n v="16"/>
    <n v="2"/>
    <n v="2"/>
    <n v="3.6"/>
    <n v="0"/>
    <n v="10"/>
    <n v="4082"/>
    <n v="3493"/>
    <n v="8202"/>
    <s v="Completed"/>
    <s v="Young Adult"/>
    <n v="0"/>
    <n v="0"/>
    <n v="0"/>
    <n v="0"/>
    <n v="0"/>
    <s v="Standard Care"/>
    <n v="0"/>
    <x v="0"/>
  </r>
  <r>
    <s v="PAT_11124"/>
    <n v="75"/>
    <s v="Male"/>
    <s v="Hyderabad"/>
    <n v="26.4"/>
    <s v="None"/>
    <s v="Scheduled"/>
    <x v="6"/>
    <s v="Chest Pain"/>
    <s v="High"/>
    <n v="20"/>
    <n v="749"/>
    <s v="Yes"/>
    <s v="Tuesday"/>
    <s v="February"/>
    <n v="22"/>
    <n v="11"/>
    <n v="11"/>
    <n v="1"/>
    <n v="4"/>
    <n v="0"/>
    <n v="10"/>
    <n v="14148"/>
    <n v="5115"/>
    <n v="14008.4"/>
    <s v="Completed"/>
    <s v="Senior"/>
    <n v="0"/>
    <n v="0"/>
    <n v="1"/>
    <n v="0"/>
    <n v="0"/>
    <s v="Clinical Backlog Risk"/>
    <n v="0"/>
    <x v="0"/>
  </r>
  <r>
    <s v="PAT_11125"/>
    <n v="11"/>
    <s v="Female"/>
    <s v="Bangalore"/>
    <n v="23.9"/>
    <s v="Diabetes"/>
    <s v="Scheduled"/>
    <x v="7"/>
    <s v="Stomach Pain"/>
    <s v="Low"/>
    <n v="21"/>
    <n v="704"/>
    <s v="Yes"/>
    <s v="Monday"/>
    <s v="October"/>
    <n v="7"/>
    <n v="36"/>
    <n v="14"/>
    <n v="4"/>
    <n v="4.3"/>
    <n v="0"/>
    <n v="9.8000000000000007"/>
    <n v="548"/>
    <n v="895"/>
    <n v="1502.9"/>
    <s v="Completed"/>
    <s v="Pediatric"/>
    <n v="0"/>
    <n v="1"/>
    <n v="0"/>
    <n v="0"/>
    <n v="0"/>
    <s v="Standard Care"/>
    <n v="0"/>
    <x v="0"/>
  </r>
  <r>
    <s v="PAT_11126"/>
    <n v="47"/>
    <s v="Male"/>
    <s v="Kolkata"/>
    <n v="19.100000000000001"/>
    <s v="None"/>
    <s v="Scheduled"/>
    <x v="4"/>
    <s v="Cough"/>
    <s v="Medium"/>
    <n v="16"/>
    <n v="653"/>
    <s v="No"/>
    <s v="Monday"/>
    <s v="March"/>
    <n v="2"/>
    <n v="28"/>
    <n v="3"/>
    <n v="1"/>
    <n v="4.0999999999999996"/>
    <n v="0"/>
    <n v="10"/>
    <n v="1578"/>
    <n v="3048"/>
    <n v="5279"/>
    <s v="Completed"/>
    <s v="Adult"/>
    <n v="0"/>
    <n v="0"/>
    <n v="0"/>
    <n v="0"/>
    <n v="0"/>
    <s v="Standard Care"/>
    <n v="0"/>
    <x v="0"/>
  </r>
  <r>
    <s v="PAT_11127"/>
    <n v="76"/>
    <s v="Male"/>
    <s v="Pune"/>
    <n v="25.5"/>
    <s v="None"/>
    <s v="Scheduled"/>
    <x v="8"/>
    <s v="Dental Pain"/>
    <s v="Low"/>
    <n v="10"/>
    <n v="537"/>
    <s v="Yes"/>
    <s v="Monday"/>
    <s v="September"/>
    <n v="18"/>
    <n v="42"/>
    <n v="14"/>
    <n v="3"/>
    <n v="4.7"/>
    <n v="0"/>
    <n v="9.6"/>
    <n v="321"/>
    <n v="395"/>
    <n v="877.1"/>
    <s v="Completed"/>
    <s v="Senior"/>
    <n v="0"/>
    <n v="1"/>
    <n v="1"/>
    <n v="0"/>
    <n v="0"/>
    <s v="Routine Scheduled Care"/>
    <n v="0"/>
    <x v="0"/>
  </r>
  <r>
    <s v="PAT_11128"/>
    <n v="65"/>
    <s v="Female"/>
    <s v="Pune"/>
    <n v="28.7"/>
    <s v="None"/>
    <s v="Scheduled"/>
    <x v="9"/>
    <s v="Pregnancy Checkup"/>
    <s v="High"/>
    <n v="28"/>
    <n v="909"/>
    <s v="No"/>
    <s v="Wednesday"/>
    <s v="June"/>
    <n v="8"/>
    <n v="13"/>
    <n v="10"/>
    <n v="1"/>
    <n v="4"/>
    <n v="0"/>
    <n v="10"/>
    <n v="18553"/>
    <n v="12675"/>
    <n v="32137"/>
    <s v="Completed"/>
    <s v="Middle Aged"/>
    <n v="0"/>
    <n v="0"/>
    <n v="0"/>
    <n v="0"/>
    <n v="0"/>
    <s v="Standard Care"/>
    <n v="0"/>
    <x v="0"/>
  </r>
  <r>
    <s v="PAT_11129"/>
    <n v="14"/>
    <s v="Female"/>
    <s v="Delhi"/>
    <n v="24.4"/>
    <s v="None"/>
    <s v="Walk-in"/>
    <x v="3"/>
    <s v="Eye Irritation"/>
    <s v="High"/>
    <n v="10"/>
    <n v="456"/>
    <s v="Yes"/>
    <s v="Monday"/>
    <s v="January"/>
    <n v="29"/>
    <n v="4"/>
    <n v="10"/>
    <n v="6"/>
    <n v="4.5999999999999996"/>
    <n v="0"/>
    <n v="10"/>
    <n v="5610"/>
    <n v="5466"/>
    <n v="8072.4"/>
    <s v="Completed"/>
    <s v="Pediatric"/>
    <n v="0"/>
    <n v="0"/>
    <n v="1"/>
    <n v="0"/>
    <n v="0"/>
    <s v="Clinical Backlog Risk"/>
    <n v="0"/>
    <x v="0"/>
  </r>
  <r>
    <s v="PAT_11130"/>
    <n v="24"/>
    <s v="Male"/>
    <s v="Nagpur"/>
    <n v="22.6"/>
    <s v="None"/>
    <s v="Walk-in"/>
    <x v="3"/>
    <s v="Eye Irritation"/>
    <s v="Medium"/>
    <n v="17"/>
    <n v="598"/>
    <s v="No"/>
    <s v="Monday"/>
    <s v="April"/>
    <n v="16"/>
    <n v="15"/>
    <n v="7"/>
    <n v="1"/>
    <n v="3"/>
    <n v="0"/>
    <n v="10"/>
    <n v="2291"/>
    <n v="3458"/>
    <n v="6347"/>
    <s v="Cancelled"/>
    <s v="Young Adult"/>
    <n v="0"/>
    <n v="0"/>
    <n v="1"/>
    <n v="0"/>
    <n v="0"/>
    <s v="Standard Care"/>
    <n v="1"/>
    <x v="0"/>
  </r>
  <r>
    <s v="PAT_11131"/>
    <n v="80"/>
    <s v="Female"/>
    <s v="Kolkata"/>
    <n v="23.2"/>
    <s v="None"/>
    <s v="Scheduled"/>
    <x v="1"/>
    <s v="Skin Allergy"/>
    <s v="Low"/>
    <n v="30"/>
    <n v="924"/>
    <s v="No"/>
    <s v="Saturday"/>
    <s v="December"/>
    <n v="29"/>
    <n v="54"/>
    <n v="11"/>
    <n v="2"/>
    <n v="3.7"/>
    <n v="0"/>
    <n v="8.1999999999999993"/>
    <n v="289"/>
    <n v="314"/>
    <n v="1527"/>
    <s v="No Show"/>
    <s v="Senior"/>
    <n v="1527"/>
    <n v="1"/>
    <n v="1"/>
    <n v="0"/>
    <n v="0"/>
    <s v="Routine Scheduled Care"/>
    <n v="1"/>
    <x v="0"/>
  </r>
  <r>
    <s v="PAT_11132"/>
    <n v="32"/>
    <s v="Male"/>
    <s v="Ahmedabad"/>
    <n v="26.3"/>
    <s v="None"/>
    <s v="Scheduled"/>
    <x v="4"/>
    <s v="Cough"/>
    <s v="Low"/>
    <n v="24"/>
    <n v="820"/>
    <s v="Yes"/>
    <s v="Monday"/>
    <s v="October"/>
    <n v="21"/>
    <n v="31"/>
    <n v="6"/>
    <n v="1"/>
    <n v="4.4000000000000004"/>
    <n v="0"/>
    <n v="10"/>
    <n v="241"/>
    <n v="244"/>
    <n v="913.5"/>
    <s v="Completed"/>
    <s v="Young Adult"/>
    <n v="0"/>
    <n v="1"/>
    <n v="1"/>
    <n v="0"/>
    <n v="0"/>
    <s v="Routine Scheduled Care"/>
    <n v="0"/>
    <x v="0"/>
  </r>
  <r>
    <s v="PAT_11133"/>
    <n v="10"/>
    <s v="Female"/>
    <s v="Pune"/>
    <n v="19.8"/>
    <s v="None"/>
    <s v="Scheduled"/>
    <x v="4"/>
    <s v="Cough"/>
    <s v="Medium"/>
    <n v="22"/>
    <n v="839"/>
    <s v="Yes"/>
    <s v="Friday"/>
    <s v="June"/>
    <n v="21"/>
    <n v="16"/>
    <n v="13"/>
    <n v="3"/>
    <n v="3.4"/>
    <n v="0"/>
    <n v="10"/>
    <n v="4221"/>
    <n v="1333"/>
    <n v="4475.1000000000004"/>
    <s v="No Show"/>
    <s v="Pediatric"/>
    <n v="6393"/>
    <n v="0"/>
    <n v="1"/>
    <n v="0"/>
    <n v="0"/>
    <s v="Standard Care"/>
    <n v="1"/>
    <x v="0"/>
  </r>
  <r>
    <s v="PAT_11134"/>
    <n v="63"/>
    <s v="Male"/>
    <s v="Kolkata"/>
    <n v="25.7"/>
    <s v="None"/>
    <s v="Scheduled"/>
    <x v="1"/>
    <s v="Skin Allergy"/>
    <s v="High"/>
    <n v="12"/>
    <n v="459"/>
    <s v="Yes"/>
    <s v="Monday"/>
    <s v="May"/>
    <n v="13"/>
    <n v="10"/>
    <n v="10"/>
    <n v="1"/>
    <n v="4.8"/>
    <n v="0"/>
    <n v="10"/>
    <n v="9417"/>
    <n v="6883"/>
    <n v="11731.3"/>
    <s v="Completed"/>
    <s v="Middle Aged"/>
    <n v="0"/>
    <n v="0"/>
    <n v="0"/>
    <n v="0"/>
    <n v="0"/>
    <s v="Standard Care"/>
    <n v="0"/>
    <x v="0"/>
  </r>
  <r>
    <s v="PAT_11135"/>
    <n v="80"/>
    <s v="Female"/>
    <s v="Chennai"/>
    <n v="26"/>
    <s v="Asthma"/>
    <s v="Scheduled"/>
    <x v="4"/>
    <s v="Cough"/>
    <s v="Medium"/>
    <n v="13"/>
    <n v="517"/>
    <s v="No"/>
    <s v="Saturday"/>
    <s v="March"/>
    <n v="15"/>
    <n v="29"/>
    <n v="0"/>
    <n v="0"/>
    <n v="4"/>
    <n v="0"/>
    <n v="10"/>
    <n v="4945"/>
    <n v="3391"/>
    <n v="8853"/>
    <s v="Completed"/>
    <s v="Senior"/>
    <n v="0"/>
    <n v="0"/>
    <n v="1"/>
    <n v="0"/>
    <n v="0"/>
    <s v="Standard Care"/>
    <n v="0"/>
    <x v="0"/>
  </r>
  <r>
    <s v="PAT_11136"/>
    <n v="71"/>
    <s v="Female"/>
    <s v="Delhi"/>
    <n v="23"/>
    <s v="None"/>
    <s v="Walk-in"/>
    <x v="9"/>
    <s v="Pregnancy Checkup"/>
    <s v="High"/>
    <n v="4"/>
    <n v="434"/>
    <s v="Yes"/>
    <s v="Saturday"/>
    <s v="May"/>
    <n v="24"/>
    <n v="19"/>
    <n v="13"/>
    <n v="1"/>
    <n v="4.5999999999999996"/>
    <n v="0"/>
    <n v="10"/>
    <n v="14799"/>
    <n v="12262"/>
    <n v="19246.5"/>
    <s v="No Show"/>
    <s v="Middle Aged"/>
    <n v="27495"/>
    <n v="0"/>
    <n v="1"/>
    <n v="0"/>
    <n v="0"/>
    <s v="Clinical Backlog Risk"/>
    <n v="1"/>
    <x v="0"/>
  </r>
  <r>
    <s v="PAT_11137"/>
    <n v="46"/>
    <s v="Male"/>
    <s v="Pune"/>
    <n v="23.6"/>
    <s v="None"/>
    <s v="Emergency"/>
    <x v="6"/>
    <s v="Chest Pain"/>
    <s v="Medium"/>
    <n v="8"/>
    <n v="435"/>
    <s v="Yes"/>
    <s v="Thursday"/>
    <s v="August"/>
    <n v="0"/>
    <n v="23"/>
    <n v="5"/>
    <n v="1"/>
    <n v="4.3"/>
    <n v="1"/>
    <n v="10"/>
    <n v="4603"/>
    <n v="1453"/>
    <n v="4543.7"/>
    <s v="Completed"/>
    <s v="Adult"/>
    <n v="0"/>
    <n v="0"/>
    <n v="0"/>
    <n v="0"/>
    <n v="0"/>
    <s v="Standard Care"/>
    <n v="0"/>
    <x v="1"/>
  </r>
  <r>
    <s v="PAT_11138"/>
    <n v="45"/>
    <s v="Female"/>
    <s v="Jaipur"/>
    <n v="16.600000000000001"/>
    <s v="Hypertension"/>
    <s v="Scheduled"/>
    <x v="2"/>
    <s v="Joint Pain"/>
    <s v="Low"/>
    <n v="2"/>
    <n v="327"/>
    <s v="No"/>
    <s v="Tuesday"/>
    <s v="July"/>
    <n v="14"/>
    <n v="36"/>
    <n v="7"/>
    <n v="1"/>
    <n v="4.2"/>
    <n v="0"/>
    <n v="9.6999999999999993"/>
    <n v="147"/>
    <n v="225"/>
    <n v="699"/>
    <s v="Completed"/>
    <s v="Adult"/>
    <n v="0"/>
    <n v="1"/>
    <n v="0"/>
    <n v="0"/>
    <n v="0"/>
    <s v="Routine Scheduled Care"/>
    <n v="0"/>
    <x v="0"/>
  </r>
  <r>
    <s v="PAT_11139"/>
    <n v="29"/>
    <s v="Female"/>
    <s v="Nagpur"/>
    <n v="25.9"/>
    <s v="Diabetes"/>
    <s v="Scheduled"/>
    <x v="3"/>
    <s v="Eye Irritation"/>
    <s v="Medium"/>
    <n v="20"/>
    <n v="645"/>
    <s v="No"/>
    <s v="Thursday"/>
    <s v="February"/>
    <n v="25"/>
    <n v="11"/>
    <n v="13"/>
    <n v="3"/>
    <n v="3.2"/>
    <n v="0"/>
    <n v="10"/>
    <n v="1284"/>
    <n v="3744"/>
    <n v="5673"/>
    <s v="No Show"/>
    <s v="Young Adult"/>
    <n v="5673"/>
    <n v="0"/>
    <n v="1"/>
    <n v="0"/>
    <n v="0"/>
    <s v="Standard Care"/>
    <n v="1"/>
    <x v="0"/>
  </r>
  <r>
    <s v="PAT_11140"/>
    <n v="18"/>
    <s v="Female"/>
    <s v="Nagpur"/>
    <n v="23.4"/>
    <s v="Diabetes"/>
    <s v="Walk-in"/>
    <x v="0"/>
    <s v="Headache"/>
    <s v="Medium"/>
    <n v="9"/>
    <n v="395"/>
    <s v="Yes"/>
    <s v="Monday"/>
    <s v="June"/>
    <n v="21"/>
    <n v="19"/>
    <n v="11"/>
    <n v="4"/>
    <n v="4.8"/>
    <n v="0"/>
    <n v="10"/>
    <n v="4510"/>
    <n v="1807"/>
    <n v="4698.3999999999996"/>
    <s v="Cancelled"/>
    <s v="Young Adult"/>
    <n v="0"/>
    <n v="0"/>
    <n v="1"/>
    <n v="0"/>
    <n v="0"/>
    <s v="Standard Care"/>
    <n v="1"/>
    <x v="0"/>
  </r>
  <r>
    <s v="PAT_11141"/>
    <n v="56"/>
    <s v="Female"/>
    <s v="Delhi"/>
    <n v="20.3"/>
    <s v="Asthma"/>
    <s v="Emergency"/>
    <x v="5"/>
    <s v="Fever"/>
    <s v="High"/>
    <n v="17"/>
    <n v="711"/>
    <s v="No"/>
    <s v="Tuesday"/>
    <s v="May"/>
    <n v="0"/>
    <n v="6"/>
    <n v="13"/>
    <n v="4"/>
    <n v="4.5"/>
    <n v="1"/>
    <n v="10"/>
    <n v="19668"/>
    <n v="4125"/>
    <n v="24504"/>
    <s v="No Show"/>
    <s v="Middle Aged"/>
    <n v="24504"/>
    <n v="0"/>
    <n v="0"/>
    <n v="0"/>
    <n v="0"/>
    <s v="Optimized Emergency Care"/>
    <n v="1"/>
    <x v="1"/>
  </r>
  <r>
    <s v="PAT_11142"/>
    <n v="52"/>
    <s v="Female"/>
    <s v="Delhi"/>
    <n v="25.2"/>
    <s v="Hypertension"/>
    <s v="Walk-in"/>
    <x v="3"/>
    <s v="Eye Irritation"/>
    <s v="Medium"/>
    <n v="3"/>
    <n v="400"/>
    <s v="No"/>
    <s v="Monday"/>
    <s v="December"/>
    <n v="14"/>
    <n v="22"/>
    <n v="13"/>
    <n v="1"/>
    <n v="4.0999999999999996"/>
    <n v="0"/>
    <n v="10"/>
    <n v="2993"/>
    <n v="1795"/>
    <n v="5188"/>
    <s v="Completed"/>
    <s v="Adult"/>
    <n v="0"/>
    <n v="0"/>
    <n v="0"/>
    <n v="0"/>
    <n v="0"/>
    <s v="Standard Care"/>
    <n v="0"/>
    <x v="0"/>
  </r>
  <r>
    <s v="PAT_11143"/>
    <n v="28"/>
    <s v="Male"/>
    <s v="Pune"/>
    <n v="23.7"/>
    <s v="Heart Disease"/>
    <s v="Walk-in"/>
    <x v="6"/>
    <s v="Chest Pain"/>
    <s v="Medium"/>
    <n v="2"/>
    <n v="366"/>
    <s v="No"/>
    <s v="Wednesday"/>
    <s v="January"/>
    <n v="17"/>
    <n v="22"/>
    <n v="2"/>
    <n v="1"/>
    <n v="4.8"/>
    <n v="0"/>
    <n v="10"/>
    <n v="1711"/>
    <n v="2867"/>
    <n v="4944"/>
    <s v="Completed"/>
    <s v="Young Adult"/>
    <n v="0"/>
    <n v="0"/>
    <n v="1"/>
    <n v="0"/>
    <n v="0"/>
    <s v="Standard Care"/>
    <n v="0"/>
    <x v="0"/>
  </r>
  <r>
    <s v="PAT_11144"/>
    <n v="43"/>
    <s v="Male"/>
    <s v="Jaipur"/>
    <n v="23.7"/>
    <s v="None"/>
    <s v="Walk-in"/>
    <x v="8"/>
    <s v="Dental Pain"/>
    <s v="Low"/>
    <n v="13"/>
    <n v="647"/>
    <s v="Yes"/>
    <s v="Monday"/>
    <s v="April"/>
    <n v="20"/>
    <n v="42"/>
    <n v="6"/>
    <n v="2"/>
    <n v="3.6"/>
    <n v="0"/>
    <n v="9"/>
    <n v="234"/>
    <n v="441"/>
    <n v="925.4"/>
    <s v="Completed"/>
    <s v="Adult"/>
    <n v="0"/>
    <n v="1"/>
    <n v="1"/>
    <n v="0"/>
    <n v="0"/>
    <s v="Routine Scheduled Care"/>
    <n v="0"/>
    <x v="0"/>
  </r>
  <r>
    <s v="PAT_11145"/>
    <n v="65"/>
    <s v="Male"/>
    <s v="Mumbai"/>
    <n v="27.1"/>
    <s v="Diabetes"/>
    <s v="Scheduled"/>
    <x v="7"/>
    <s v="Stomach Pain"/>
    <s v="Low"/>
    <n v="27"/>
    <n v="895"/>
    <s v="Yes"/>
    <s v="Tuesday"/>
    <s v="December"/>
    <n v="18"/>
    <n v="43"/>
    <n v="9"/>
    <n v="2"/>
    <n v="3.3"/>
    <n v="0"/>
    <n v="8.8000000000000007"/>
    <n v="185"/>
    <n v="117"/>
    <n v="837.9"/>
    <s v="Completed"/>
    <s v="Middle Aged"/>
    <n v="0"/>
    <n v="1"/>
    <n v="1"/>
    <n v="0"/>
    <n v="0"/>
    <s v="Routine Scheduled Care"/>
    <n v="0"/>
    <x v="0"/>
  </r>
  <r>
    <s v="PAT_11146"/>
    <n v="34"/>
    <s v="Female"/>
    <s v="Ahmedabad"/>
    <n v="22.9"/>
    <s v="None"/>
    <s v="Scheduled"/>
    <x v="2"/>
    <s v="Joint Pain"/>
    <s v="Medium"/>
    <n v="18"/>
    <n v="674"/>
    <s v="No"/>
    <s v="Wednesday"/>
    <s v="February"/>
    <n v="28"/>
    <n v="37"/>
    <n v="4"/>
    <n v="0"/>
    <n v="3.8"/>
    <n v="0"/>
    <n v="9.4"/>
    <n v="2689"/>
    <n v="2369"/>
    <n v="5732"/>
    <s v="Completed"/>
    <s v="Young Adult"/>
    <n v="0"/>
    <n v="1"/>
    <n v="1"/>
    <n v="1"/>
    <n v="0"/>
    <s v="Standard Care"/>
    <n v="0"/>
    <x v="0"/>
  </r>
  <r>
    <s v="PAT_11147"/>
    <n v="81"/>
    <s v="Male"/>
    <s v="Mumbai"/>
    <n v="26.2"/>
    <s v="Asthma"/>
    <s v="Walk-in"/>
    <x v="5"/>
    <s v="Fever"/>
    <s v="Medium"/>
    <n v="17"/>
    <n v="637"/>
    <s v="Yes"/>
    <s v="Thursday"/>
    <s v="July"/>
    <n v="2"/>
    <n v="13"/>
    <n v="3"/>
    <n v="0"/>
    <n v="3.8"/>
    <n v="0"/>
    <n v="10"/>
    <n v="3242"/>
    <n v="1495"/>
    <n v="3761.8"/>
    <s v="Completed"/>
    <s v="Senior"/>
    <n v="0"/>
    <n v="0"/>
    <n v="0"/>
    <n v="0"/>
    <n v="0"/>
    <s v="Standard Care"/>
    <n v="0"/>
    <x v="0"/>
  </r>
  <r>
    <s v="PAT_11148"/>
    <n v="17"/>
    <s v="Female"/>
    <s v="Nagpur"/>
    <n v="18.899999999999999"/>
    <s v="Hypertension"/>
    <s v="Scheduled"/>
    <x v="1"/>
    <s v="Skin Allergy"/>
    <s v="High"/>
    <n v="5"/>
    <n v="353"/>
    <s v="No"/>
    <s v="Thursday"/>
    <s v="March"/>
    <n v="29"/>
    <n v="3"/>
    <n v="10"/>
    <n v="2"/>
    <n v="3.1"/>
    <n v="0"/>
    <n v="10"/>
    <n v="14023"/>
    <n v="5479"/>
    <n v="19855"/>
    <s v="Completed"/>
    <s v="Pediatric"/>
    <n v="0"/>
    <n v="0"/>
    <n v="1"/>
    <n v="0"/>
    <n v="0"/>
    <s v="Clinical Backlog Risk"/>
    <n v="0"/>
    <x v="0"/>
  </r>
  <r>
    <s v="PAT_11149"/>
    <n v="54"/>
    <s v="Female"/>
    <s v="Pune"/>
    <n v="26.9"/>
    <s v="Diabetes"/>
    <s v="Emergency"/>
    <x v="6"/>
    <s v="Chest Pain"/>
    <s v="High"/>
    <n v="5"/>
    <n v="444"/>
    <s v="Yes"/>
    <s v="Thursday"/>
    <s v="March"/>
    <n v="0"/>
    <n v="7"/>
    <n v="8"/>
    <n v="3"/>
    <n v="3.4"/>
    <n v="1"/>
    <n v="10"/>
    <n v="19060"/>
    <n v="14076"/>
    <n v="23506"/>
    <s v="Completed"/>
    <s v="Adult"/>
    <n v="0"/>
    <n v="0"/>
    <n v="0"/>
    <n v="0"/>
    <n v="0"/>
    <s v="Optimized Emergency Care"/>
    <n v="0"/>
    <x v="1"/>
  </r>
  <r>
    <s v="PAT_11150"/>
    <n v="80"/>
    <s v="Male"/>
    <s v="Ahmedabad"/>
    <n v="20.6"/>
    <s v="Diabetes"/>
    <s v="Walk-in"/>
    <x v="7"/>
    <s v="Stomach Pain"/>
    <s v="Medium"/>
    <n v="19"/>
    <n v="634"/>
    <s v="No"/>
    <s v="Saturday"/>
    <s v="July"/>
    <n v="28"/>
    <n v="17"/>
    <n v="4"/>
    <n v="0"/>
    <n v="3.2"/>
    <n v="0"/>
    <n v="10"/>
    <n v="3855"/>
    <n v="2555"/>
    <n v="7044"/>
    <s v="Completed"/>
    <s v="Senior"/>
    <n v="0"/>
    <n v="0"/>
    <n v="1"/>
    <n v="0"/>
    <n v="0"/>
    <s v="Standard Care"/>
    <n v="0"/>
    <x v="0"/>
  </r>
  <r>
    <s v="PAT_11151"/>
    <n v="25"/>
    <s v="Male"/>
    <s v="Hyderabad"/>
    <n v="31"/>
    <s v="None"/>
    <s v="Scheduled"/>
    <x v="4"/>
    <s v="Cough"/>
    <s v="Low"/>
    <n v="25"/>
    <n v="703"/>
    <s v="Yes"/>
    <s v="Tuesday"/>
    <s v="May"/>
    <n v="4"/>
    <n v="28"/>
    <n v="9"/>
    <n v="2"/>
    <n v="3.2"/>
    <n v="0"/>
    <n v="9.6999999999999993"/>
    <n v="710"/>
    <n v="31"/>
    <n v="1010.8"/>
    <s v="Completed"/>
    <s v="Young Adult"/>
    <n v="0"/>
    <n v="0"/>
    <n v="0"/>
    <n v="0"/>
    <n v="0"/>
    <s v="Standard Care"/>
    <n v="0"/>
    <x v="0"/>
  </r>
  <r>
    <s v="PAT_11152"/>
    <n v="44"/>
    <s v="Male"/>
    <s v="Nagpur"/>
    <n v="24.3"/>
    <s v="None"/>
    <s v="Scheduled"/>
    <x v="0"/>
    <s v="Headache"/>
    <s v="Medium"/>
    <n v="18"/>
    <n v="700"/>
    <s v="Yes"/>
    <s v="Friday"/>
    <s v="April"/>
    <n v="29"/>
    <n v="15"/>
    <n v="11"/>
    <n v="0"/>
    <n v="3.7"/>
    <n v="0"/>
    <n v="10"/>
    <n v="2578"/>
    <n v="3239"/>
    <n v="4561.8999999999996"/>
    <s v="Completed"/>
    <s v="Adult"/>
    <n v="0"/>
    <n v="0"/>
    <n v="1"/>
    <n v="0"/>
    <n v="0"/>
    <s v="Standard Care"/>
    <n v="0"/>
    <x v="0"/>
  </r>
  <r>
    <s v="PAT_11153"/>
    <n v="33"/>
    <s v="Male"/>
    <s v="Bangalore"/>
    <n v="21"/>
    <s v="None"/>
    <s v="Walk-in"/>
    <x v="8"/>
    <s v="Dental Pain"/>
    <s v="High"/>
    <n v="4"/>
    <n v="437"/>
    <s v="No"/>
    <s v="Thursday"/>
    <s v="January"/>
    <n v="21"/>
    <n v="15"/>
    <n v="6"/>
    <n v="2"/>
    <n v="4.2"/>
    <n v="0"/>
    <n v="10"/>
    <n v="13800"/>
    <n v="9439"/>
    <n v="23676"/>
    <s v="Completed"/>
    <s v="Young Adult"/>
    <n v="0"/>
    <n v="0"/>
    <n v="1"/>
    <n v="0"/>
    <n v="0"/>
    <s v="Clinical Backlog Risk"/>
    <n v="0"/>
    <x v="0"/>
  </r>
  <r>
    <s v="PAT_11154"/>
    <n v="57"/>
    <s v="Male"/>
    <s v="Chennai"/>
    <n v="30.9"/>
    <s v="None"/>
    <s v="Scheduled"/>
    <x v="1"/>
    <s v="Skin Allergy"/>
    <s v="Low"/>
    <n v="15"/>
    <n v="536"/>
    <s v="No"/>
    <s v="Thursday"/>
    <s v="September"/>
    <n v="7"/>
    <n v="27"/>
    <n v="3"/>
    <n v="0"/>
    <n v="4.9000000000000004"/>
    <n v="0"/>
    <n v="10"/>
    <n v="313"/>
    <n v="507"/>
    <n v="1356"/>
    <s v="Completed"/>
    <s v="Middle Aged"/>
    <n v="0"/>
    <n v="0"/>
    <n v="0"/>
    <n v="0"/>
    <n v="0"/>
    <s v="Standard Care"/>
    <n v="0"/>
    <x v="0"/>
  </r>
  <r>
    <s v="PAT_11155"/>
    <n v="58"/>
    <s v="Male"/>
    <s v="Chennai"/>
    <n v="24.4"/>
    <s v="Hypertension"/>
    <s v="Scheduled"/>
    <x v="2"/>
    <s v="Joint Pain"/>
    <s v="Low"/>
    <n v="14"/>
    <n v="557"/>
    <s v="Yes"/>
    <s v="Thursday"/>
    <s v="December"/>
    <n v="2"/>
    <n v="32"/>
    <n v="5"/>
    <n v="2"/>
    <n v="4.4000000000000004"/>
    <n v="0"/>
    <n v="10"/>
    <n v="499"/>
    <n v="498"/>
    <n v="1087.8"/>
    <s v="Completed"/>
    <s v="Middle Aged"/>
    <n v="0"/>
    <n v="1"/>
    <n v="0"/>
    <n v="0"/>
    <n v="0"/>
    <s v="Standard Care"/>
    <n v="0"/>
    <x v="0"/>
  </r>
  <r>
    <s v="PAT_11156"/>
    <n v="16"/>
    <s v="Male"/>
    <s v="Nagpur"/>
    <n v="23.7"/>
    <s v="Hypertension"/>
    <s v="Scheduled"/>
    <x v="6"/>
    <s v="Chest Pain"/>
    <s v="Low"/>
    <n v="26"/>
    <n v="886"/>
    <s v="Yes"/>
    <s v="Monday"/>
    <s v="May"/>
    <n v="13"/>
    <n v="55"/>
    <n v="6"/>
    <n v="2"/>
    <n v="3.8"/>
    <n v="0"/>
    <n v="8.1999999999999993"/>
    <n v="489"/>
    <n v="948"/>
    <n v="1626.1"/>
    <s v="Completed"/>
    <s v="Pediatric"/>
    <n v="0"/>
    <n v="1"/>
    <n v="0"/>
    <n v="0"/>
    <n v="0"/>
    <s v="Routine Scheduled Care"/>
    <n v="0"/>
    <x v="0"/>
  </r>
  <r>
    <s v="PAT_11157"/>
    <n v="76"/>
    <s v="Male"/>
    <s v="Delhi"/>
    <n v="21.6"/>
    <s v="Hypertension"/>
    <s v="Walk-in"/>
    <x v="4"/>
    <s v="Cough"/>
    <s v="Medium"/>
    <n v="14"/>
    <n v="657"/>
    <s v="No"/>
    <s v="Tuesday"/>
    <s v="November"/>
    <n v="28"/>
    <n v="33"/>
    <n v="2"/>
    <n v="0"/>
    <n v="3.8"/>
    <n v="0"/>
    <n v="9.6999999999999993"/>
    <n v="3774"/>
    <n v="2184"/>
    <n v="6615"/>
    <s v="Completed"/>
    <s v="Senior"/>
    <n v="0"/>
    <n v="1"/>
    <n v="1"/>
    <n v="1"/>
    <n v="0"/>
    <s v="Standard Care"/>
    <n v="0"/>
    <x v="0"/>
  </r>
  <r>
    <s v="PAT_11158"/>
    <n v="17"/>
    <s v="Male"/>
    <s v="Delhi"/>
    <n v="21.9"/>
    <s v="Heart Disease"/>
    <s v="Scheduled"/>
    <x v="3"/>
    <s v="Eye Irritation"/>
    <s v="High"/>
    <n v="26"/>
    <n v="747"/>
    <s v="No"/>
    <s v="Friday"/>
    <s v="June"/>
    <n v="2"/>
    <n v="12"/>
    <n v="4"/>
    <n v="0"/>
    <n v="3.3"/>
    <n v="0"/>
    <n v="10"/>
    <n v="18397"/>
    <n v="7390"/>
    <n v="26534"/>
    <s v="Completed"/>
    <s v="Pediatric"/>
    <n v="0"/>
    <n v="0"/>
    <n v="0"/>
    <n v="0"/>
    <n v="0"/>
    <s v="Optimized Emergency Care"/>
    <n v="0"/>
    <x v="0"/>
  </r>
  <r>
    <s v="PAT_11159"/>
    <n v="68"/>
    <s v="Female"/>
    <s v="Delhi"/>
    <n v="22.2"/>
    <s v="None"/>
    <s v="Scheduled"/>
    <x v="2"/>
    <s v="Joint Pain"/>
    <s v="High"/>
    <n v="1"/>
    <n v="330"/>
    <s v="Yes"/>
    <s v="Saturday"/>
    <s v="November"/>
    <n v="12"/>
    <n v="5"/>
    <n v="7"/>
    <n v="2"/>
    <n v="4.7"/>
    <n v="0"/>
    <n v="10"/>
    <n v="7407"/>
    <n v="10752"/>
    <n v="12942.3"/>
    <s v="Completed"/>
    <s v="Middle Aged"/>
    <n v="0"/>
    <n v="0"/>
    <n v="0"/>
    <n v="0"/>
    <n v="0"/>
    <s v="Standard Care"/>
    <n v="0"/>
    <x v="0"/>
  </r>
  <r>
    <s v="PAT_11160"/>
    <n v="38"/>
    <s v="Female"/>
    <s v="Bangalore"/>
    <n v="19.600000000000001"/>
    <s v="None"/>
    <s v="Walk-in"/>
    <x v="8"/>
    <s v="Dental Pain"/>
    <s v="High"/>
    <n v="22"/>
    <n v="655"/>
    <s v="Yes"/>
    <s v="Saturday"/>
    <s v="August"/>
    <n v="13"/>
    <n v="11"/>
    <n v="6"/>
    <n v="0"/>
    <n v="3.5"/>
    <n v="0"/>
    <n v="10"/>
    <n v="14912"/>
    <n v="7491"/>
    <n v="16140.6"/>
    <s v="Completed"/>
    <s v="Adult"/>
    <n v="0"/>
    <n v="0"/>
    <n v="0"/>
    <n v="0"/>
    <n v="0"/>
    <s v="Standard Care"/>
    <n v="0"/>
    <x v="0"/>
  </r>
  <r>
    <s v="PAT_11161"/>
    <n v="15"/>
    <s v="Male"/>
    <s v="Mumbai"/>
    <n v="22.7"/>
    <s v="None"/>
    <s v="Scheduled"/>
    <x v="1"/>
    <s v="Skin Allergy"/>
    <s v="High"/>
    <n v="4"/>
    <n v="399"/>
    <s v="No"/>
    <s v="Monday"/>
    <s v="August"/>
    <n v="1"/>
    <n v="17"/>
    <n v="10"/>
    <n v="2"/>
    <n v="4.8"/>
    <n v="0"/>
    <n v="10"/>
    <n v="13759"/>
    <n v="14897"/>
    <n v="29055"/>
    <s v="Completed"/>
    <s v="Pediatric"/>
    <n v="0"/>
    <n v="0"/>
    <n v="0"/>
    <n v="0"/>
    <n v="0"/>
    <s v="Optimized Emergency Care"/>
    <n v="0"/>
    <x v="0"/>
  </r>
  <r>
    <s v="PAT_11162"/>
    <n v="52"/>
    <s v="Male"/>
    <s v="Ahmedabad"/>
    <n v="22.6"/>
    <s v="None"/>
    <s v="Walk-in"/>
    <x v="1"/>
    <s v="Skin Allergy"/>
    <s v="Low"/>
    <n v="30"/>
    <n v="995"/>
    <s v="Yes"/>
    <s v="Wednesday"/>
    <s v="February"/>
    <n v="10"/>
    <n v="24"/>
    <n v="12"/>
    <n v="3"/>
    <n v="4.5"/>
    <n v="0"/>
    <n v="10"/>
    <n v="173"/>
    <n v="101"/>
    <n v="888.3"/>
    <s v="Completed"/>
    <s v="Adult"/>
    <n v="0"/>
    <n v="0"/>
    <n v="0"/>
    <n v="0"/>
    <n v="0"/>
    <s v="Routine Scheduled Care"/>
    <n v="0"/>
    <x v="0"/>
  </r>
  <r>
    <s v="PAT_11163"/>
    <n v="19"/>
    <s v="Male"/>
    <s v="Delhi"/>
    <n v="26.8"/>
    <s v="Hypertension"/>
    <s v="Scheduled"/>
    <x v="9"/>
    <s v="Pregnancy Checkup"/>
    <s v="Medium"/>
    <n v="2"/>
    <n v="294"/>
    <s v="Yes"/>
    <s v="Thursday"/>
    <s v="November"/>
    <n v="11"/>
    <n v="26"/>
    <n v="12"/>
    <n v="1"/>
    <n v="4.4000000000000004"/>
    <n v="0"/>
    <n v="10"/>
    <n v="2894"/>
    <n v="2450"/>
    <n v="3946.6"/>
    <s v="Completed"/>
    <s v="Young Adult"/>
    <n v="0"/>
    <n v="0"/>
    <n v="0"/>
    <n v="0"/>
    <n v="0"/>
    <s v="Standard Care"/>
    <n v="0"/>
    <x v="0"/>
  </r>
  <r>
    <s v="PAT_11164"/>
    <n v="21"/>
    <s v="Male"/>
    <s v="Pune"/>
    <n v="28.4"/>
    <s v="Heart Disease"/>
    <s v="Scheduled"/>
    <x v="9"/>
    <s v="Pregnancy Checkup"/>
    <s v="Low"/>
    <n v="2"/>
    <n v="240"/>
    <s v="Yes"/>
    <s v="Friday"/>
    <s v="November"/>
    <n v="26"/>
    <n v="20"/>
    <n v="6"/>
    <n v="0"/>
    <n v="3.5"/>
    <n v="0"/>
    <n v="10"/>
    <n v="373"/>
    <n v="159"/>
    <n v="540.4"/>
    <s v="Completed"/>
    <s v="Young Adult"/>
    <n v="0"/>
    <n v="0"/>
    <n v="1"/>
    <n v="0"/>
    <n v="0"/>
    <s v="Routine Scheduled Care"/>
    <n v="0"/>
    <x v="0"/>
  </r>
  <r>
    <s v="PAT_11165"/>
    <n v="49"/>
    <s v="Male"/>
    <s v="Ahmedabad"/>
    <n v="23.4"/>
    <s v="None"/>
    <s v="Emergency"/>
    <x v="8"/>
    <s v="Dental Pain"/>
    <s v="Medium"/>
    <n v="1"/>
    <n v="418"/>
    <s v="No"/>
    <s v="Friday"/>
    <s v="August"/>
    <n v="0"/>
    <n v="37"/>
    <n v="13"/>
    <n v="5"/>
    <n v="4"/>
    <n v="1"/>
    <n v="9.5"/>
    <n v="2057"/>
    <n v="3063"/>
    <n v="5538"/>
    <s v="Completed"/>
    <s v="Adult"/>
    <n v="0"/>
    <n v="1"/>
    <n v="0"/>
    <n v="1"/>
    <n v="0"/>
    <s v="Standard Care"/>
    <n v="0"/>
    <x v="1"/>
  </r>
  <r>
    <s v="PAT_11166"/>
    <n v="25"/>
    <s v="Female"/>
    <s v="Mumbai"/>
    <n v="15"/>
    <s v="Diabetes"/>
    <s v="Walk-in"/>
    <x v="5"/>
    <s v="Fever"/>
    <s v="Medium"/>
    <n v="16"/>
    <n v="613"/>
    <s v="No"/>
    <s v="Monday"/>
    <s v="March"/>
    <n v="20"/>
    <n v="13"/>
    <n v="3"/>
    <n v="0"/>
    <n v="4.2"/>
    <n v="0"/>
    <n v="10"/>
    <n v="3065"/>
    <n v="2058"/>
    <n v="5736"/>
    <s v="Completed"/>
    <s v="Young Adult"/>
    <n v="0"/>
    <n v="0"/>
    <n v="1"/>
    <n v="0"/>
    <n v="0"/>
    <s v="Standard Care"/>
    <n v="0"/>
    <x v="0"/>
  </r>
  <r>
    <s v="PAT_11167"/>
    <n v="85"/>
    <s v="Male"/>
    <s v="Hyderabad"/>
    <n v="21.6"/>
    <s v="None"/>
    <s v="Scheduled"/>
    <x v="8"/>
    <s v="Dental Pain"/>
    <s v="Medium"/>
    <n v="29"/>
    <n v="867"/>
    <s v="Yes"/>
    <s v="Thursday"/>
    <s v="November"/>
    <n v="15"/>
    <n v="21"/>
    <n v="6"/>
    <n v="0"/>
    <n v="3.9"/>
    <n v="0"/>
    <n v="10"/>
    <n v="3348"/>
    <n v="1025"/>
    <n v="3668"/>
    <s v="Completed"/>
    <s v="Senior"/>
    <n v="0"/>
    <n v="0"/>
    <n v="1"/>
    <n v="0"/>
    <n v="0"/>
    <s v="Standard Care"/>
    <n v="0"/>
    <x v="0"/>
  </r>
  <r>
    <s v="PAT_11168"/>
    <n v="3"/>
    <s v="Male"/>
    <s v="Chennai"/>
    <n v="19.7"/>
    <s v="Diabetes"/>
    <s v="Walk-in"/>
    <x v="3"/>
    <s v="Eye Irritation"/>
    <s v="Medium"/>
    <n v="23"/>
    <n v="823"/>
    <s v="Yes"/>
    <s v="Monday"/>
    <s v="July"/>
    <n v="17"/>
    <n v="20"/>
    <n v="5"/>
    <n v="2"/>
    <n v="4.8"/>
    <n v="0"/>
    <n v="10"/>
    <n v="2308"/>
    <n v="1604"/>
    <n v="3314.5"/>
    <s v="Completed"/>
    <s v="Pediatric"/>
    <n v="0"/>
    <n v="0"/>
    <n v="1"/>
    <n v="0"/>
    <n v="0"/>
    <s v="Standard Care"/>
    <n v="0"/>
    <x v="0"/>
  </r>
  <r>
    <s v="PAT_11169"/>
    <n v="85"/>
    <s v="Female"/>
    <s v="Bangalore"/>
    <n v="24.3"/>
    <s v="None"/>
    <s v="Scheduled"/>
    <x v="4"/>
    <s v="Cough"/>
    <s v="Low"/>
    <n v="13"/>
    <n v="469"/>
    <s v="Yes"/>
    <s v="Saturday"/>
    <s v="December"/>
    <n v="6"/>
    <n v="30"/>
    <n v="13"/>
    <n v="1"/>
    <n v="3.5"/>
    <n v="0"/>
    <n v="9.8000000000000007"/>
    <n v="517"/>
    <n v="870"/>
    <n v="1299.2"/>
    <s v="Completed"/>
    <s v="Senior"/>
    <n v="0"/>
    <n v="0"/>
    <n v="0"/>
    <n v="0"/>
    <n v="0"/>
    <s v="Standard Care"/>
    <n v="0"/>
    <x v="0"/>
  </r>
  <r>
    <s v="PAT_11170"/>
    <n v="8"/>
    <s v="Female"/>
    <s v="Pune"/>
    <n v="29.6"/>
    <s v="None"/>
    <s v="Scheduled"/>
    <x v="5"/>
    <s v="Fever"/>
    <s v="Medium"/>
    <n v="22"/>
    <n v="660"/>
    <s v="Yes"/>
    <s v="Tuesday"/>
    <s v="June"/>
    <n v="15"/>
    <n v="20"/>
    <n v="10"/>
    <n v="3"/>
    <n v="3.2"/>
    <n v="0"/>
    <n v="10"/>
    <n v="2424"/>
    <n v="2327"/>
    <n v="3787.7"/>
    <s v="Completed"/>
    <s v="Pediatric"/>
    <n v="0"/>
    <n v="0"/>
    <n v="1"/>
    <n v="0"/>
    <n v="0"/>
    <s v="Standard Care"/>
    <n v="0"/>
    <x v="0"/>
  </r>
  <r>
    <s v="PAT_11171"/>
    <n v="69"/>
    <s v="Male"/>
    <s v="Jaipur"/>
    <n v="18.899999999999999"/>
    <s v="Hypertension"/>
    <s v="Emergency"/>
    <x v="5"/>
    <s v="Fever"/>
    <s v="High"/>
    <n v="12"/>
    <n v="605"/>
    <s v="Yes"/>
    <s v="Thursday"/>
    <s v="April"/>
    <n v="0"/>
    <n v="5"/>
    <n v="5"/>
    <n v="1"/>
    <n v="4.3"/>
    <n v="1"/>
    <n v="10"/>
    <n v="5498"/>
    <n v="6944"/>
    <n v="9132.9"/>
    <s v="Completed"/>
    <s v="Middle Aged"/>
    <n v="0"/>
    <n v="0"/>
    <n v="0"/>
    <n v="0"/>
    <n v="0"/>
    <s v="Optimized Emergency Care"/>
    <n v="0"/>
    <x v="1"/>
  </r>
  <r>
    <s v="PAT_11172"/>
    <n v="55"/>
    <s v="Male"/>
    <s v="Bangalore"/>
    <n v="20.7"/>
    <s v="Asthma"/>
    <s v="Walk-in"/>
    <x v="7"/>
    <s v="Stomach Pain"/>
    <s v="Medium"/>
    <n v="30"/>
    <n v="935"/>
    <s v="Yes"/>
    <s v="Tuesday"/>
    <s v="February"/>
    <n v="13"/>
    <n v="11"/>
    <n v="1"/>
    <n v="0"/>
    <n v="4.5"/>
    <n v="0"/>
    <n v="10"/>
    <n v="3371"/>
    <n v="2304"/>
    <n v="4627"/>
    <s v="Completed"/>
    <s v="Middle Aged"/>
    <n v="0"/>
    <n v="0"/>
    <n v="0"/>
    <n v="0"/>
    <n v="0"/>
    <s v="Standard Care"/>
    <n v="0"/>
    <x v="0"/>
  </r>
  <r>
    <s v="PAT_11173"/>
    <n v="36"/>
    <s v="Female"/>
    <s v="Kolkata"/>
    <n v="19.2"/>
    <s v="None"/>
    <s v="Scheduled"/>
    <x v="9"/>
    <s v="Pregnancy Checkup"/>
    <s v="High"/>
    <n v="4"/>
    <n v="335"/>
    <s v="No"/>
    <s v="Wednesday"/>
    <s v="March"/>
    <n v="7"/>
    <n v="16"/>
    <n v="10"/>
    <n v="1"/>
    <n v="4"/>
    <n v="0"/>
    <n v="10"/>
    <n v="8159"/>
    <n v="13435"/>
    <n v="21929"/>
    <s v="Completed"/>
    <s v="Adult"/>
    <n v="0"/>
    <n v="0"/>
    <n v="0"/>
    <n v="0"/>
    <n v="0"/>
    <s v="Standard Care"/>
    <n v="0"/>
    <x v="0"/>
  </r>
  <r>
    <s v="PAT_11174"/>
    <n v="58"/>
    <s v="Male"/>
    <s v="Pune"/>
    <n v="25.5"/>
    <s v="Asthma"/>
    <s v="Scheduled"/>
    <x v="7"/>
    <s v="Stomach Pain"/>
    <s v="Medium"/>
    <n v="7"/>
    <n v="468"/>
    <s v="Yes"/>
    <s v="Tuesday"/>
    <s v="June"/>
    <n v="3"/>
    <n v="39"/>
    <n v="5"/>
    <n v="2"/>
    <n v="4.5999999999999996"/>
    <n v="0"/>
    <n v="9.6999999999999993"/>
    <n v="2181"/>
    <n v="2141"/>
    <n v="3353"/>
    <s v="Completed"/>
    <s v="Middle Aged"/>
    <n v="0"/>
    <n v="1"/>
    <n v="0"/>
    <n v="0"/>
    <n v="0"/>
    <s v="Standard Care"/>
    <n v="0"/>
    <x v="0"/>
  </r>
  <r>
    <s v="PAT_11175"/>
    <n v="68"/>
    <s v="Female"/>
    <s v="Ahmedabad"/>
    <n v="15"/>
    <s v="Diabetes"/>
    <s v="Emergency"/>
    <x v="6"/>
    <s v="Chest Pain"/>
    <s v="High"/>
    <n v="18"/>
    <n v="662"/>
    <s v="No"/>
    <s v="Friday"/>
    <s v="July"/>
    <n v="0"/>
    <n v="4"/>
    <n v="12"/>
    <n v="3"/>
    <n v="5"/>
    <n v="1"/>
    <n v="10"/>
    <n v="17120"/>
    <n v="11818"/>
    <n v="29600"/>
    <s v="Completed"/>
    <s v="Middle Aged"/>
    <n v="0"/>
    <n v="0"/>
    <n v="0"/>
    <n v="0"/>
    <n v="0"/>
    <s v="Optimized Emergency Care"/>
    <n v="0"/>
    <x v="1"/>
  </r>
  <r>
    <s v="PAT_11176"/>
    <n v="11"/>
    <s v="Male"/>
    <s v="Nagpur"/>
    <n v="22.5"/>
    <s v="Hypertension"/>
    <s v="Walk-in"/>
    <x v="8"/>
    <s v="Dental Pain"/>
    <s v="Low"/>
    <n v="14"/>
    <n v="543"/>
    <s v="No"/>
    <s v="Friday"/>
    <s v="March"/>
    <n v="16"/>
    <n v="29"/>
    <n v="9"/>
    <n v="3"/>
    <n v="4.3"/>
    <n v="0"/>
    <n v="10"/>
    <n v="812"/>
    <n v="70"/>
    <n v="1425"/>
    <s v="Completed"/>
    <s v="Pediatric"/>
    <n v="0"/>
    <n v="0"/>
    <n v="1"/>
    <n v="0"/>
    <n v="0"/>
    <s v="Routine Scheduled Care"/>
    <n v="0"/>
    <x v="0"/>
  </r>
  <r>
    <s v="PAT_11177"/>
    <n v="84"/>
    <s v="Female"/>
    <s v="Chennai"/>
    <n v="26.6"/>
    <s v="None"/>
    <s v="Scheduled"/>
    <x v="9"/>
    <s v="Pregnancy Checkup"/>
    <s v="High"/>
    <n v="24"/>
    <n v="757"/>
    <s v="Yes"/>
    <s v="Saturday"/>
    <s v="July"/>
    <n v="22"/>
    <n v="19"/>
    <n v="6"/>
    <n v="0"/>
    <n v="4.2"/>
    <n v="0"/>
    <n v="10"/>
    <n v="13050"/>
    <n v="12199"/>
    <n v="18204.2"/>
    <s v="Completed"/>
    <s v="Senior"/>
    <n v="0"/>
    <n v="0"/>
    <n v="1"/>
    <n v="0"/>
    <n v="0"/>
    <s v="Clinical Backlog Risk"/>
    <n v="0"/>
    <x v="0"/>
  </r>
  <r>
    <s v="PAT_11178"/>
    <n v="42"/>
    <s v="Female"/>
    <s v="Nagpur"/>
    <n v="29.5"/>
    <s v="Hypertension"/>
    <s v="Scheduled"/>
    <x v="9"/>
    <s v="Pregnancy Checkup"/>
    <s v="High"/>
    <n v="1"/>
    <n v="234"/>
    <s v="No"/>
    <s v="Saturday"/>
    <s v="October"/>
    <n v="14"/>
    <n v="16"/>
    <n v="0"/>
    <n v="0"/>
    <n v="3.3"/>
    <n v="0"/>
    <n v="10"/>
    <n v="7774"/>
    <n v="4604"/>
    <n v="12612"/>
    <s v="Completed"/>
    <s v="Adult"/>
    <n v="0"/>
    <n v="0"/>
    <n v="0"/>
    <n v="0"/>
    <n v="0"/>
    <s v="Standard Care"/>
    <n v="0"/>
    <x v="0"/>
  </r>
  <r>
    <s v="PAT_11179"/>
    <n v="15"/>
    <s v="Male"/>
    <s v="Mumbai"/>
    <n v="22.4"/>
    <s v="None"/>
    <s v="Scheduled"/>
    <x v="0"/>
    <s v="Headache"/>
    <s v="Low"/>
    <n v="27"/>
    <n v="917"/>
    <s v="Yes"/>
    <s v="Thursday"/>
    <s v="April"/>
    <n v="9"/>
    <n v="45"/>
    <n v="14"/>
    <n v="3"/>
    <n v="4.3"/>
    <n v="0"/>
    <n v="9.1999999999999993"/>
    <n v="744"/>
    <n v="62"/>
    <n v="1206.0999999999999"/>
    <s v="Completed"/>
    <s v="Pediatric"/>
    <n v="0"/>
    <n v="1"/>
    <n v="0"/>
    <n v="0"/>
    <n v="0"/>
    <s v="Routine Scheduled Care"/>
    <n v="0"/>
    <x v="0"/>
  </r>
  <r>
    <s v="PAT_11180"/>
    <n v="86"/>
    <s v="Female"/>
    <s v="Bangalore"/>
    <n v="27.3"/>
    <s v="Heart Disease"/>
    <s v="Emergency"/>
    <x v="8"/>
    <s v="Dental Pain"/>
    <s v="Low"/>
    <n v="6"/>
    <n v="489"/>
    <s v="Yes"/>
    <s v="Wednesday"/>
    <s v="May"/>
    <n v="0"/>
    <n v="39"/>
    <n v="10"/>
    <n v="3"/>
    <n v="3.8"/>
    <n v="1"/>
    <n v="9.3000000000000007"/>
    <n v="297"/>
    <n v="49"/>
    <n v="584.5"/>
    <s v="Completed"/>
    <s v="Senior"/>
    <n v="0"/>
    <n v="1"/>
    <n v="0"/>
    <n v="0"/>
    <n v="0"/>
    <s v="Standard Care"/>
    <n v="0"/>
    <x v="1"/>
  </r>
  <r>
    <s v="PAT_11181"/>
    <n v="10"/>
    <s v="Male"/>
    <s v="Ahmedabad"/>
    <n v="26.6"/>
    <s v="Diabetes"/>
    <s v="Emergency"/>
    <x v="9"/>
    <s v="Pregnancy Checkup"/>
    <s v="Medium"/>
    <n v="21"/>
    <n v="677"/>
    <s v="No"/>
    <s v="Thursday"/>
    <s v="September"/>
    <n v="0"/>
    <n v="38"/>
    <n v="10"/>
    <n v="2"/>
    <n v="4.0999999999999996"/>
    <n v="1"/>
    <n v="9.5"/>
    <n v="4712"/>
    <n v="3134"/>
    <n v="8523"/>
    <s v="Completed"/>
    <s v="Pediatric"/>
    <n v="0"/>
    <n v="1"/>
    <n v="0"/>
    <n v="1"/>
    <n v="0"/>
    <s v="Standard Care"/>
    <n v="0"/>
    <x v="1"/>
  </r>
  <r>
    <s v="PAT_11182"/>
    <n v="21"/>
    <s v="Female"/>
    <s v="Pune"/>
    <n v="26.1"/>
    <s v="Asthma"/>
    <s v="Walk-in"/>
    <x v="9"/>
    <s v="Pregnancy Checkup"/>
    <s v="Medium"/>
    <n v="19"/>
    <n v="642"/>
    <s v="Yes"/>
    <s v="Friday"/>
    <s v="July"/>
    <n v="15"/>
    <n v="38"/>
    <n v="4"/>
    <n v="1"/>
    <n v="3.8"/>
    <n v="0"/>
    <n v="9.4"/>
    <n v="2999"/>
    <n v="1216"/>
    <n v="3399.9"/>
    <s v="Completed"/>
    <s v="Young Adult"/>
    <n v="0"/>
    <n v="1"/>
    <n v="1"/>
    <n v="0"/>
    <n v="0"/>
    <s v="Standard Care"/>
    <n v="0"/>
    <x v="0"/>
  </r>
  <r>
    <s v="PAT_11183"/>
    <n v="20"/>
    <s v="Female"/>
    <s v="Hyderabad"/>
    <n v="27.5"/>
    <s v="Hypertension"/>
    <s v="Walk-in"/>
    <x v="7"/>
    <s v="Stomach Pain"/>
    <s v="High"/>
    <n v="5"/>
    <n v="463"/>
    <s v="No"/>
    <s v="Monday"/>
    <s v="February"/>
    <n v="29"/>
    <n v="16"/>
    <n v="1"/>
    <n v="0"/>
    <n v="5"/>
    <n v="0"/>
    <n v="10"/>
    <n v="18162"/>
    <n v="9955"/>
    <n v="28580"/>
    <s v="No Show"/>
    <s v="Young Adult"/>
    <n v="28580"/>
    <n v="0"/>
    <n v="1"/>
    <n v="0"/>
    <n v="0"/>
    <s v="Clinical Backlog Risk"/>
    <n v="1"/>
    <x v="0"/>
  </r>
  <r>
    <s v="PAT_11184"/>
    <n v="33"/>
    <s v="Male"/>
    <s v="Pune"/>
    <n v="18.600000000000001"/>
    <s v="Diabetes"/>
    <s v="Walk-in"/>
    <x v="8"/>
    <s v="Dental Pain"/>
    <s v="Medium"/>
    <n v="28"/>
    <n v="766"/>
    <s v="No"/>
    <s v="Friday"/>
    <s v="September"/>
    <n v="17"/>
    <n v="19"/>
    <n v="3"/>
    <n v="1"/>
    <n v="3.5"/>
    <n v="0"/>
    <n v="10"/>
    <n v="4803"/>
    <n v="3040"/>
    <n v="8609"/>
    <s v="Completed"/>
    <s v="Young Adult"/>
    <n v="0"/>
    <n v="0"/>
    <n v="1"/>
    <n v="0"/>
    <n v="0"/>
    <s v="Standard Care"/>
    <n v="0"/>
    <x v="0"/>
  </r>
  <r>
    <s v="PAT_11185"/>
    <n v="63"/>
    <s v="Male"/>
    <s v="Ahmedabad"/>
    <n v="17.100000000000001"/>
    <s v="Diabetes"/>
    <s v="Scheduled"/>
    <x v="5"/>
    <s v="Fever"/>
    <s v="Medium"/>
    <n v="2"/>
    <n v="264"/>
    <s v="Yes"/>
    <s v="Thursday"/>
    <s v="September"/>
    <n v="17"/>
    <n v="32"/>
    <n v="5"/>
    <n v="1"/>
    <n v="4.7"/>
    <n v="0"/>
    <n v="10"/>
    <n v="3959"/>
    <n v="3923"/>
    <n v="5702.2"/>
    <s v="Completed"/>
    <s v="Middle Aged"/>
    <n v="0"/>
    <n v="1"/>
    <n v="1"/>
    <n v="1"/>
    <n v="0"/>
    <s v="Standard Care"/>
    <n v="0"/>
    <x v="0"/>
  </r>
  <r>
    <s v="PAT_11186"/>
    <n v="35"/>
    <s v="Female"/>
    <s v="Pune"/>
    <n v="27.2"/>
    <s v="None"/>
    <s v="Emergency"/>
    <x v="9"/>
    <s v="Pregnancy Checkup"/>
    <s v="High"/>
    <n v="7"/>
    <n v="538"/>
    <s v="No"/>
    <s v="Thursday"/>
    <s v="July"/>
    <n v="0"/>
    <n v="19"/>
    <n v="2"/>
    <n v="0"/>
    <n v="3"/>
    <n v="1"/>
    <n v="10"/>
    <n v="14868"/>
    <n v="7997"/>
    <n v="23403"/>
    <s v="Completed"/>
    <s v="Adult"/>
    <n v="0"/>
    <n v="0"/>
    <n v="0"/>
    <n v="0"/>
    <n v="1"/>
    <s v="Optimized Emergency Care"/>
    <n v="0"/>
    <x v="1"/>
  </r>
  <r>
    <s v="PAT_11187"/>
    <n v="23"/>
    <s v="Female"/>
    <s v="Mumbai"/>
    <n v="26.1"/>
    <s v="Asthma"/>
    <s v="Walk-in"/>
    <x v="0"/>
    <s v="Headache"/>
    <s v="Medium"/>
    <n v="10"/>
    <n v="456"/>
    <s v="No"/>
    <s v="Wednesday"/>
    <s v="July"/>
    <n v="14"/>
    <n v="37"/>
    <n v="8"/>
    <n v="2"/>
    <n v="5"/>
    <n v="0"/>
    <n v="10"/>
    <n v="3829"/>
    <n v="3373"/>
    <n v="7658"/>
    <s v="No Show"/>
    <s v="Young Adult"/>
    <n v="7658"/>
    <n v="1"/>
    <n v="0"/>
    <n v="1"/>
    <n v="0"/>
    <s v="Standard Care"/>
    <n v="1"/>
    <x v="0"/>
  </r>
  <r>
    <s v="PAT_11188"/>
    <n v="29"/>
    <s v="Male"/>
    <s v="Mumbai"/>
    <n v="29.8"/>
    <s v="Asthma"/>
    <s v="Walk-in"/>
    <x v="7"/>
    <s v="Stomach Pain"/>
    <s v="Low"/>
    <n v="30"/>
    <n v="878"/>
    <s v="Yes"/>
    <s v="Wednesday"/>
    <s v="September"/>
    <n v="21"/>
    <n v="34"/>
    <n v="9"/>
    <n v="1"/>
    <n v="4.9000000000000004"/>
    <n v="0"/>
    <n v="10"/>
    <n v="775"/>
    <n v="232"/>
    <n v="1319.5"/>
    <s v="Completed"/>
    <s v="Young Adult"/>
    <n v="0"/>
    <n v="1"/>
    <n v="1"/>
    <n v="0"/>
    <n v="0"/>
    <s v="Routine Scheduled Care"/>
    <n v="0"/>
    <x v="0"/>
  </r>
  <r>
    <s v="PAT_11189"/>
    <n v="80"/>
    <s v="Female"/>
    <s v="Chennai"/>
    <n v="23.5"/>
    <s v="None"/>
    <s v="Walk-in"/>
    <x v="8"/>
    <s v="Dental Pain"/>
    <s v="Medium"/>
    <n v="9"/>
    <n v="513"/>
    <s v="No"/>
    <s v="Tuesday"/>
    <s v="October"/>
    <n v="27"/>
    <n v="38"/>
    <n v="5"/>
    <n v="1"/>
    <n v="4.8"/>
    <n v="0"/>
    <n v="9.9"/>
    <n v="2488"/>
    <n v="1564"/>
    <n v="4565"/>
    <s v="Completed"/>
    <s v="Senior"/>
    <n v="0"/>
    <n v="1"/>
    <n v="1"/>
    <n v="0"/>
    <n v="0"/>
    <s v="Standard Care"/>
    <n v="0"/>
    <x v="0"/>
  </r>
  <r>
    <s v="PAT_11190"/>
    <n v="13"/>
    <s v="Female"/>
    <s v="Mumbai"/>
    <n v="21.9"/>
    <s v="Hypertension"/>
    <s v="Walk-in"/>
    <x v="8"/>
    <s v="Dental Pain"/>
    <s v="Medium"/>
    <n v="9"/>
    <n v="552"/>
    <s v="No"/>
    <s v="Saturday"/>
    <s v="March"/>
    <n v="3"/>
    <n v="36"/>
    <n v="0"/>
    <n v="0"/>
    <n v="4.5999999999999996"/>
    <n v="0"/>
    <n v="9.9"/>
    <n v="3806"/>
    <n v="1185"/>
    <n v="5543"/>
    <s v="Completed"/>
    <s v="Pediatric"/>
    <n v="0"/>
    <n v="1"/>
    <n v="0"/>
    <n v="1"/>
    <n v="0"/>
    <s v="Standard Care"/>
    <n v="0"/>
    <x v="0"/>
  </r>
  <r>
    <s v="PAT_11191"/>
    <n v="11"/>
    <s v="Female"/>
    <s v="Chennai"/>
    <n v="18.399999999999999"/>
    <s v="Diabetes"/>
    <s v="Walk-in"/>
    <x v="7"/>
    <s v="Stomach Pain"/>
    <s v="Low"/>
    <n v="6"/>
    <n v="346"/>
    <s v="No"/>
    <s v="Friday"/>
    <s v="February"/>
    <n v="22"/>
    <n v="58"/>
    <n v="9"/>
    <n v="3"/>
    <n v="3.6"/>
    <n v="0"/>
    <n v="7.9"/>
    <n v="107"/>
    <n v="54"/>
    <n v="507"/>
    <s v="Completed"/>
    <s v="Pediatric"/>
    <n v="0"/>
    <n v="1"/>
    <n v="1"/>
    <n v="0"/>
    <n v="0"/>
    <s v="Routine Scheduled Care"/>
    <n v="0"/>
    <x v="0"/>
  </r>
  <r>
    <s v="PAT_11192"/>
    <n v="42"/>
    <s v="Female"/>
    <s v="Hyderabad"/>
    <n v="18.5"/>
    <s v="Hypertension"/>
    <s v="Walk-in"/>
    <x v="6"/>
    <s v="Chest Pain"/>
    <s v="High"/>
    <n v="19"/>
    <n v="629"/>
    <s v="Yes"/>
    <s v="Thursday"/>
    <s v="January"/>
    <n v="13"/>
    <n v="12"/>
    <n v="1"/>
    <n v="0"/>
    <n v="3.2"/>
    <n v="0"/>
    <n v="10"/>
    <n v="5497"/>
    <n v="10210"/>
    <n v="11435.2"/>
    <s v="Completed"/>
    <s v="Adult"/>
    <n v="0"/>
    <n v="0"/>
    <n v="0"/>
    <n v="0"/>
    <n v="0"/>
    <s v="Standard Care"/>
    <n v="0"/>
    <x v="0"/>
  </r>
  <r>
    <s v="PAT_11193"/>
    <n v="77"/>
    <s v="Male"/>
    <s v="Mumbai"/>
    <n v="19.5"/>
    <s v="Diabetes"/>
    <s v="Scheduled"/>
    <x v="3"/>
    <s v="Eye Irritation"/>
    <s v="Low"/>
    <n v="9"/>
    <n v="400"/>
    <s v="Yes"/>
    <s v="Saturday"/>
    <s v="March"/>
    <n v="9"/>
    <n v="27"/>
    <n v="10"/>
    <n v="0"/>
    <n v="4.4000000000000004"/>
    <n v="0"/>
    <n v="10"/>
    <n v="156"/>
    <n v="173"/>
    <n v="510.3"/>
    <s v="Completed"/>
    <s v="Senior"/>
    <n v="0"/>
    <n v="0"/>
    <n v="0"/>
    <n v="0"/>
    <n v="0"/>
    <s v="Routine Scheduled Care"/>
    <n v="0"/>
    <x v="0"/>
  </r>
  <r>
    <s v="PAT_11194"/>
    <n v="84"/>
    <s v="Female"/>
    <s v="Chennai"/>
    <n v="25"/>
    <s v="None"/>
    <s v="Scheduled"/>
    <x v="0"/>
    <s v="Headache"/>
    <s v="Low"/>
    <n v="3"/>
    <n v="333"/>
    <s v="Yes"/>
    <s v="Thursday"/>
    <s v="May"/>
    <n v="20"/>
    <n v="21"/>
    <n v="7"/>
    <n v="4"/>
    <n v="4"/>
    <n v="0"/>
    <n v="10"/>
    <n v="873"/>
    <n v="785"/>
    <n v="1393.7"/>
    <s v="No Show"/>
    <s v="Senior"/>
    <n v="1991"/>
    <n v="0"/>
    <n v="1"/>
    <n v="0"/>
    <n v="0"/>
    <s v="Routine Scheduled Care"/>
    <n v="1"/>
    <x v="0"/>
  </r>
  <r>
    <s v="PAT_11195"/>
    <n v="4"/>
    <s v="Male"/>
    <s v="Hyderabad"/>
    <n v="23.6"/>
    <s v="None"/>
    <s v="Scheduled"/>
    <x v="6"/>
    <s v="Chest Pain"/>
    <s v="High"/>
    <n v="20"/>
    <n v="627"/>
    <s v="Yes"/>
    <s v="Monday"/>
    <s v="February"/>
    <n v="8"/>
    <n v="12"/>
    <n v="6"/>
    <n v="2"/>
    <n v="4.5"/>
    <n v="0"/>
    <n v="10"/>
    <n v="9958"/>
    <n v="13999"/>
    <n v="17208.8"/>
    <s v="Completed"/>
    <s v="Pediatric"/>
    <n v="0"/>
    <n v="0"/>
    <n v="0"/>
    <n v="0"/>
    <n v="0"/>
    <s v="Standard Care"/>
    <n v="0"/>
    <x v="0"/>
  </r>
  <r>
    <s v="PAT_11196"/>
    <n v="52"/>
    <s v="Female"/>
    <s v="Jaipur"/>
    <n v="20.9"/>
    <s v="None"/>
    <s v="Scheduled"/>
    <x v="6"/>
    <s v="Chest Pain"/>
    <s v="Medium"/>
    <n v="12"/>
    <n v="534"/>
    <s v="Yes"/>
    <s v="Thursday"/>
    <s v="June"/>
    <n v="10"/>
    <n v="28"/>
    <n v="11"/>
    <n v="2"/>
    <n v="4.3"/>
    <n v="0"/>
    <n v="10"/>
    <n v="1561"/>
    <n v="1568"/>
    <n v="2564.1"/>
    <s v="Completed"/>
    <s v="Adult"/>
    <n v="0"/>
    <n v="0"/>
    <n v="0"/>
    <n v="0"/>
    <n v="0"/>
    <s v="Standard Care"/>
    <n v="0"/>
    <x v="0"/>
  </r>
  <r>
    <s v="PAT_11197"/>
    <n v="63"/>
    <s v="Male"/>
    <s v="Kolkata"/>
    <n v="24.5"/>
    <s v="None"/>
    <s v="Scheduled"/>
    <x v="5"/>
    <s v="Fever"/>
    <s v="Low"/>
    <n v="9"/>
    <n v="567"/>
    <s v="No"/>
    <s v="Tuesday"/>
    <s v="November"/>
    <n v="24"/>
    <n v="27"/>
    <n v="8"/>
    <n v="2"/>
    <n v="3.7"/>
    <n v="0"/>
    <n v="10"/>
    <n v="151"/>
    <n v="118"/>
    <n v="836"/>
    <s v="Completed"/>
    <s v="Middle Aged"/>
    <n v="0"/>
    <n v="0"/>
    <n v="1"/>
    <n v="0"/>
    <n v="0"/>
    <s v="Routine Scheduled Care"/>
    <n v="0"/>
    <x v="0"/>
  </r>
  <r>
    <s v="PAT_11198"/>
    <n v="45"/>
    <s v="Female"/>
    <s v="Kolkata"/>
    <n v="24.2"/>
    <s v="Asthma"/>
    <s v="Walk-in"/>
    <x v="9"/>
    <s v="Pregnancy Checkup"/>
    <s v="High"/>
    <n v="19"/>
    <n v="646"/>
    <s v="Yes"/>
    <s v="Tuesday"/>
    <s v="November"/>
    <n v="14"/>
    <n v="17"/>
    <n v="12"/>
    <n v="3"/>
    <n v="3.5"/>
    <n v="0"/>
    <n v="10"/>
    <n v="18578"/>
    <n v="9719"/>
    <n v="20260.099999999999"/>
    <s v="Completed"/>
    <s v="Adult"/>
    <n v="0"/>
    <n v="0"/>
    <n v="0"/>
    <n v="0"/>
    <n v="0"/>
    <s v="Standard Care"/>
    <n v="0"/>
    <x v="0"/>
  </r>
  <r>
    <s v="PAT_11199"/>
    <n v="25"/>
    <s v="Male"/>
    <s v="Pune"/>
    <n v="24.5"/>
    <s v="Heart Disease"/>
    <s v="Scheduled"/>
    <x v="2"/>
    <s v="Joint Pain"/>
    <s v="Medium"/>
    <n v="15"/>
    <n v="508"/>
    <s v="Yes"/>
    <s v="Monday"/>
    <s v="March"/>
    <n v="12"/>
    <n v="26"/>
    <n v="11"/>
    <n v="0"/>
    <n v="3.7"/>
    <n v="0"/>
    <n v="10"/>
    <n v="1892"/>
    <n v="1744"/>
    <n v="2900.8"/>
    <s v="Cancelled"/>
    <s v="Young Adult"/>
    <n v="0"/>
    <n v="0"/>
    <n v="0"/>
    <n v="0"/>
    <n v="0"/>
    <s v="Standard Care"/>
    <n v="1"/>
    <x v="0"/>
  </r>
  <r>
    <s v="PAT_11200"/>
    <n v="17"/>
    <s v="Female"/>
    <s v="Pune"/>
    <n v="25.1"/>
    <s v="None"/>
    <s v="Scheduled"/>
    <x v="5"/>
    <s v="Fever"/>
    <s v="Medium"/>
    <n v="15"/>
    <n v="518"/>
    <s v="No"/>
    <s v="Tuesday"/>
    <s v="June"/>
    <n v="28"/>
    <n v="15"/>
    <n v="6"/>
    <n v="2"/>
    <n v="4.8"/>
    <n v="0"/>
    <n v="10"/>
    <n v="2738"/>
    <n v="3436"/>
    <n v="6692"/>
    <s v="Completed"/>
    <s v="Pediatric"/>
    <n v="0"/>
    <n v="0"/>
    <n v="1"/>
    <n v="0"/>
    <n v="0"/>
    <s v="Standard Care"/>
    <n v="0"/>
    <x v="0"/>
  </r>
  <r>
    <s v="PAT_11201"/>
    <n v="22"/>
    <s v="Male"/>
    <s v="Bangalore"/>
    <n v="22.6"/>
    <s v="None"/>
    <s v="Scheduled"/>
    <x v="6"/>
    <s v="Chest Pain"/>
    <s v="Medium"/>
    <n v="10"/>
    <n v="445"/>
    <s v="No"/>
    <s v="Wednesday"/>
    <s v="May"/>
    <n v="8"/>
    <n v="37"/>
    <n v="0"/>
    <n v="0"/>
    <n v="4.3"/>
    <n v="0"/>
    <n v="9.6999999999999993"/>
    <n v="1702"/>
    <n v="3279"/>
    <n v="5426"/>
    <s v="Completed"/>
    <s v="Young Adult"/>
    <n v="0"/>
    <n v="1"/>
    <n v="0"/>
    <n v="1"/>
    <n v="0"/>
    <s v="Standard Care"/>
    <n v="0"/>
    <x v="0"/>
  </r>
  <r>
    <s v="PAT_11202"/>
    <n v="19"/>
    <s v="Female"/>
    <s v="Bangalore"/>
    <n v="23.6"/>
    <s v="Heart Disease"/>
    <s v="Scheduled"/>
    <x v="2"/>
    <s v="Joint Pain"/>
    <s v="High"/>
    <n v="28"/>
    <n v="899"/>
    <s v="Yes"/>
    <s v="Saturday"/>
    <s v="August"/>
    <n v="11"/>
    <n v="4"/>
    <n v="12"/>
    <n v="4"/>
    <n v="4.8"/>
    <n v="0"/>
    <n v="10"/>
    <n v="17769"/>
    <n v="9560"/>
    <n v="19759.599999999999"/>
    <s v="Cancelled"/>
    <s v="Young Adult"/>
    <n v="0"/>
    <n v="0"/>
    <n v="0"/>
    <n v="0"/>
    <n v="0"/>
    <s v="Standard Care"/>
    <n v="1"/>
    <x v="0"/>
  </r>
  <r>
    <s v="PAT_11203"/>
    <n v="46"/>
    <s v="Female"/>
    <s v="Nagpur"/>
    <n v="26.7"/>
    <s v="Asthma"/>
    <s v="Walk-in"/>
    <x v="0"/>
    <s v="Headache"/>
    <s v="Low"/>
    <n v="10"/>
    <n v="403"/>
    <s v="No"/>
    <s v="Saturday"/>
    <s v="May"/>
    <n v="3"/>
    <n v="44"/>
    <n v="12"/>
    <n v="3"/>
    <n v="3.1"/>
    <n v="0"/>
    <n v="8.6"/>
    <n v="587"/>
    <n v="482"/>
    <n v="1472"/>
    <s v="Completed"/>
    <s v="Adult"/>
    <n v="0"/>
    <n v="1"/>
    <n v="0"/>
    <n v="0"/>
    <n v="0"/>
    <s v="Standard Care"/>
    <n v="0"/>
    <x v="0"/>
  </r>
  <r>
    <s v="PAT_11204"/>
    <n v="83"/>
    <s v="Female"/>
    <s v="Pune"/>
    <n v="28.4"/>
    <s v="Diabetes"/>
    <s v="Walk-in"/>
    <x v="8"/>
    <s v="Dental Pain"/>
    <s v="Medium"/>
    <n v="27"/>
    <n v="885"/>
    <s v="Yes"/>
    <s v="Saturday"/>
    <s v="August"/>
    <n v="10"/>
    <n v="10"/>
    <n v="9"/>
    <n v="2"/>
    <n v="3.2"/>
    <n v="0"/>
    <n v="10"/>
    <n v="4680"/>
    <n v="1823"/>
    <n v="5171.6000000000004"/>
    <s v="No Show"/>
    <s v="Senior"/>
    <n v="7388"/>
    <n v="0"/>
    <n v="0"/>
    <n v="0"/>
    <n v="0"/>
    <s v="Standard Care"/>
    <n v="1"/>
    <x v="0"/>
  </r>
  <r>
    <s v="PAT_11205"/>
    <n v="2"/>
    <s v="Female"/>
    <s v="Ahmedabad"/>
    <n v="26.4"/>
    <s v="None"/>
    <s v="Scheduled"/>
    <x v="1"/>
    <s v="Skin Allergy"/>
    <s v="Medium"/>
    <n v="3"/>
    <n v="401"/>
    <s v="No"/>
    <s v="Thursday"/>
    <s v="April"/>
    <n v="25"/>
    <n v="28"/>
    <n v="10"/>
    <n v="1"/>
    <n v="4.7"/>
    <n v="0"/>
    <n v="10"/>
    <n v="2537"/>
    <n v="1946"/>
    <n v="4884"/>
    <s v="No Show"/>
    <s v="Pediatric"/>
    <n v="4884"/>
    <n v="0"/>
    <n v="1"/>
    <n v="0"/>
    <n v="0"/>
    <s v="Standard Care"/>
    <n v="1"/>
    <x v="0"/>
  </r>
  <r>
    <s v="PAT_11206"/>
    <n v="80"/>
    <s v="Female"/>
    <s v="Chennai"/>
    <n v="21.4"/>
    <s v="Asthma"/>
    <s v="Scheduled"/>
    <x v="4"/>
    <s v="Cough"/>
    <s v="Low"/>
    <n v="24"/>
    <n v="879"/>
    <s v="No"/>
    <s v="Wednesday"/>
    <s v="October"/>
    <n v="24"/>
    <n v="50"/>
    <n v="11"/>
    <n v="2"/>
    <n v="4.5"/>
    <n v="0"/>
    <n v="8.9"/>
    <n v="597"/>
    <n v="988"/>
    <n v="2464"/>
    <s v="Cancelled"/>
    <s v="Senior"/>
    <n v="0"/>
    <n v="1"/>
    <n v="1"/>
    <n v="0"/>
    <n v="0"/>
    <s v="Routine Scheduled Care"/>
    <n v="1"/>
    <x v="0"/>
  </r>
  <r>
    <s v="PAT_11207"/>
    <n v="35"/>
    <s v="Female"/>
    <s v="Hyderabad"/>
    <n v="27.3"/>
    <s v="Diabetes"/>
    <s v="Emergency"/>
    <x v="3"/>
    <s v="Eye Irritation"/>
    <s v="Medium"/>
    <n v="27"/>
    <n v="744"/>
    <s v="Yes"/>
    <s v="Wednesday"/>
    <s v="July"/>
    <n v="0"/>
    <n v="19"/>
    <n v="2"/>
    <n v="0"/>
    <n v="3.5"/>
    <n v="1"/>
    <n v="10"/>
    <n v="1738"/>
    <n v="1714"/>
    <n v="2937.2"/>
    <s v="Completed"/>
    <s v="Adult"/>
    <n v="0"/>
    <n v="0"/>
    <n v="0"/>
    <n v="0"/>
    <n v="0"/>
    <s v="Standard Care"/>
    <n v="0"/>
    <x v="1"/>
  </r>
  <r>
    <s v="PAT_11208"/>
    <n v="56"/>
    <s v="Male"/>
    <s v="Chennai"/>
    <n v="27.5"/>
    <s v="None"/>
    <s v="Emergency"/>
    <x v="0"/>
    <s v="Headache"/>
    <s v="Medium"/>
    <n v="22"/>
    <n v="676"/>
    <s v="No"/>
    <s v="Monday"/>
    <s v="January"/>
    <n v="0"/>
    <n v="14"/>
    <n v="14"/>
    <n v="0"/>
    <n v="4.0999999999999996"/>
    <n v="1"/>
    <n v="10"/>
    <n v="4794"/>
    <n v="1022"/>
    <n v="6492"/>
    <s v="Completed"/>
    <s v="Middle Aged"/>
    <n v="0"/>
    <n v="0"/>
    <n v="0"/>
    <n v="0"/>
    <n v="0"/>
    <s v="Standard Care"/>
    <n v="0"/>
    <x v="1"/>
  </r>
  <r>
    <s v="PAT_11209"/>
    <n v="4"/>
    <s v="Female"/>
    <s v="Mumbai"/>
    <n v="22.8"/>
    <s v="Hypertension"/>
    <s v="Scheduled"/>
    <x v="0"/>
    <s v="Headache"/>
    <s v="Low"/>
    <n v="9"/>
    <n v="567"/>
    <s v="No"/>
    <s v="Friday"/>
    <s v="February"/>
    <n v="18"/>
    <n v="58"/>
    <n v="5"/>
    <n v="0"/>
    <n v="3.3"/>
    <n v="0"/>
    <n v="7.8"/>
    <n v="966"/>
    <n v="448"/>
    <n v="1981"/>
    <s v="Completed"/>
    <s v="Pediatric"/>
    <n v="0"/>
    <n v="1"/>
    <n v="1"/>
    <n v="0"/>
    <n v="0"/>
    <s v="Routine Scheduled Care"/>
    <n v="0"/>
    <x v="0"/>
  </r>
  <r>
    <s v="PAT_11210"/>
    <n v="82"/>
    <s v="Female"/>
    <s v="Hyderabad"/>
    <n v="22.8"/>
    <s v="Diabetes"/>
    <s v="Walk-in"/>
    <x v="3"/>
    <s v="Eye Irritation"/>
    <s v="Low"/>
    <n v="1"/>
    <n v="222"/>
    <s v="Yes"/>
    <s v="Friday"/>
    <s v="November"/>
    <n v="22"/>
    <n v="27"/>
    <n v="8"/>
    <n v="2"/>
    <n v="4.5999999999999996"/>
    <n v="0"/>
    <n v="10"/>
    <n v="897"/>
    <n v="208"/>
    <n v="928.9"/>
    <s v="No Show"/>
    <s v="Senior"/>
    <n v="1327"/>
    <n v="0"/>
    <n v="1"/>
    <n v="0"/>
    <n v="0"/>
    <s v="Routine Scheduled Care"/>
    <n v="1"/>
    <x v="0"/>
  </r>
  <r>
    <s v="PAT_11211"/>
    <n v="51"/>
    <s v="Male"/>
    <s v="Jaipur"/>
    <n v="15.1"/>
    <s v="Asthma"/>
    <s v="Scheduled"/>
    <x v="7"/>
    <s v="Stomach Pain"/>
    <s v="High"/>
    <n v="20"/>
    <n v="722"/>
    <s v="Yes"/>
    <s v="Wednesday"/>
    <s v="April"/>
    <n v="9"/>
    <n v="9"/>
    <n v="4"/>
    <n v="1"/>
    <n v="3.6"/>
    <n v="0"/>
    <n v="10"/>
    <n v="9929"/>
    <n v="7223"/>
    <n v="12511.8"/>
    <s v="Completed"/>
    <s v="Adult"/>
    <n v="0"/>
    <n v="0"/>
    <n v="0"/>
    <n v="0"/>
    <n v="0"/>
    <s v="Standard Care"/>
    <n v="0"/>
    <x v="0"/>
  </r>
  <r>
    <s v="PAT_11212"/>
    <n v="83"/>
    <s v="Male"/>
    <s v="Mumbai"/>
    <n v="19.399999999999999"/>
    <s v="Hypertension"/>
    <s v="Walk-in"/>
    <x v="9"/>
    <s v="Pregnancy Checkup"/>
    <s v="Low"/>
    <n v="6"/>
    <n v="479"/>
    <s v="Yes"/>
    <s v="Thursday"/>
    <s v="March"/>
    <n v="7"/>
    <n v="32"/>
    <n v="7"/>
    <n v="1"/>
    <n v="4.2"/>
    <n v="0"/>
    <n v="10"/>
    <n v="604"/>
    <n v="801"/>
    <n v="1318.8"/>
    <s v="Completed"/>
    <s v="Senior"/>
    <n v="0"/>
    <n v="1"/>
    <n v="0"/>
    <n v="0"/>
    <n v="0"/>
    <s v="Standard Care"/>
    <n v="0"/>
    <x v="0"/>
  </r>
  <r>
    <s v="PAT_11213"/>
    <n v="27"/>
    <s v="Female"/>
    <s v="Jaipur"/>
    <n v="25.2"/>
    <s v="None"/>
    <s v="Walk-in"/>
    <x v="8"/>
    <s v="Dental Pain"/>
    <s v="Low"/>
    <n v="16"/>
    <n v="543"/>
    <s v="No"/>
    <s v="Friday"/>
    <s v="January"/>
    <n v="18"/>
    <n v="46"/>
    <n v="4"/>
    <n v="0"/>
    <n v="3.2"/>
    <n v="0"/>
    <n v="8.5"/>
    <n v="324"/>
    <n v="565"/>
    <n v="1432"/>
    <s v="No Show"/>
    <s v="Young Adult"/>
    <n v="1432"/>
    <n v="1"/>
    <n v="1"/>
    <n v="0"/>
    <n v="0"/>
    <s v="Routine Scheduled Care"/>
    <n v="1"/>
    <x v="0"/>
  </r>
  <r>
    <s v="PAT_11214"/>
    <n v="43"/>
    <s v="Female"/>
    <s v="Hyderabad"/>
    <n v="20.8"/>
    <s v="None"/>
    <s v="Scheduled"/>
    <x v="7"/>
    <s v="Stomach Pain"/>
    <s v="Low"/>
    <n v="9"/>
    <n v="426"/>
    <s v="No"/>
    <s v="Monday"/>
    <s v="June"/>
    <n v="21"/>
    <n v="47"/>
    <n v="7"/>
    <n v="1"/>
    <n v="3.1"/>
    <n v="0"/>
    <n v="8.4"/>
    <n v="628"/>
    <n v="207"/>
    <n v="1261"/>
    <s v="Completed"/>
    <s v="Adult"/>
    <n v="0"/>
    <n v="1"/>
    <n v="1"/>
    <n v="0"/>
    <n v="0"/>
    <s v="Routine Scheduled Care"/>
    <n v="0"/>
    <x v="0"/>
  </r>
  <r>
    <s v="PAT_11215"/>
    <n v="30"/>
    <s v="Male"/>
    <s v="Pune"/>
    <n v="24.4"/>
    <s v="Diabetes"/>
    <s v="Emergency"/>
    <x v="7"/>
    <s v="Stomach Pain"/>
    <s v="High"/>
    <n v="19"/>
    <n v="732"/>
    <s v="Yes"/>
    <s v="Wednesday"/>
    <s v="July"/>
    <n v="0"/>
    <n v="17"/>
    <n v="2"/>
    <n v="0"/>
    <n v="3.4"/>
    <n v="1"/>
    <n v="10"/>
    <n v="7465"/>
    <n v="11002"/>
    <n v="13439.3"/>
    <s v="Completed"/>
    <s v="Young Adult"/>
    <n v="0"/>
    <n v="0"/>
    <n v="0"/>
    <n v="0"/>
    <n v="1"/>
    <s v="Optimized Emergency Care"/>
    <n v="0"/>
    <x v="1"/>
  </r>
  <r>
    <s v="PAT_11216"/>
    <n v="79"/>
    <s v="Male"/>
    <s v="Nagpur"/>
    <n v="21.9"/>
    <s v="Hypertension"/>
    <s v="Emergency"/>
    <x v="9"/>
    <s v="Pregnancy Checkup"/>
    <s v="High"/>
    <n v="2"/>
    <n v="412"/>
    <s v="No"/>
    <s v="Thursday"/>
    <s v="August"/>
    <n v="0"/>
    <n v="14"/>
    <n v="9"/>
    <n v="2"/>
    <n v="4.4000000000000004"/>
    <n v="1"/>
    <n v="10"/>
    <n v="18982"/>
    <n v="14248"/>
    <n v="33642"/>
    <s v="Cancelled"/>
    <s v="Senior"/>
    <n v="0"/>
    <n v="0"/>
    <n v="0"/>
    <n v="0"/>
    <n v="0"/>
    <s v="Optimized Emergency Care"/>
    <n v="1"/>
    <x v="1"/>
  </r>
  <r>
    <s v="PAT_11217"/>
    <n v="58"/>
    <s v="Male"/>
    <s v="Chennai"/>
    <n v="24.3"/>
    <s v="Asthma"/>
    <s v="Walk-in"/>
    <x v="4"/>
    <s v="Cough"/>
    <s v="Low"/>
    <n v="15"/>
    <n v="676"/>
    <s v="Yes"/>
    <s v="Monday"/>
    <s v="June"/>
    <n v="25"/>
    <n v="35"/>
    <n v="8"/>
    <n v="2"/>
    <n v="4.9000000000000004"/>
    <n v="0"/>
    <n v="10"/>
    <n v="716"/>
    <n v="984"/>
    <n v="1663.2"/>
    <s v="Completed"/>
    <s v="Middle Aged"/>
    <n v="0"/>
    <n v="1"/>
    <n v="1"/>
    <n v="0"/>
    <n v="0"/>
    <s v="Routine Scheduled Care"/>
    <n v="0"/>
    <x v="0"/>
  </r>
  <r>
    <s v="PAT_11218"/>
    <n v="80"/>
    <s v="Female"/>
    <s v="Bangalore"/>
    <n v="19.899999999999999"/>
    <s v="None"/>
    <s v="Scheduled"/>
    <x v="0"/>
    <s v="Headache"/>
    <s v="Medium"/>
    <n v="10"/>
    <n v="423"/>
    <s v="No"/>
    <s v="Friday"/>
    <s v="January"/>
    <n v="17"/>
    <n v="31"/>
    <n v="6"/>
    <n v="1"/>
    <n v="4.3"/>
    <n v="0"/>
    <n v="10"/>
    <n v="3948"/>
    <n v="1822"/>
    <n v="6193"/>
    <s v="Cancelled"/>
    <s v="Senior"/>
    <n v="0"/>
    <n v="1"/>
    <n v="1"/>
    <n v="1"/>
    <n v="0"/>
    <s v="Standard Care"/>
    <n v="1"/>
    <x v="0"/>
  </r>
  <r>
    <s v="PAT_11219"/>
    <n v="30"/>
    <s v="Male"/>
    <s v="Hyderabad"/>
    <n v="29.3"/>
    <s v="Asthma"/>
    <s v="Scheduled"/>
    <x v="5"/>
    <s v="Fever"/>
    <s v="Low"/>
    <n v="24"/>
    <n v="810"/>
    <s v="Yes"/>
    <s v="Wednesday"/>
    <s v="December"/>
    <n v="26"/>
    <n v="55"/>
    <n v="5"/>
    <n v="3"/>
    <n v="4"/>
    <n v="0"/>
    <n v="8.3000000000000007"/>
    <n v="563"/>
    <n v="905"/>
    <n v="1594.6"/>
    <s v="Completed"/>
    <s v="Young Adult"/>
    <n v="0"/>
    <n v="1"/>
    <n v="1"/>
    <n v="0"/>
    <n v="0"/>
    <s v="Routine Scheduled Care"/>
    <n v="0"/>
    <x v="0"/>
  </r>
  <r>
    <s v="PAT_11220"/>
    <n v="28"/>
    <s v="Female"/>
    <s v="Hyderabad"/>
    <n v="28.3"/>
    <s v="Hypertension"/>
    <s v="Walk-in"/>
    <x v="6"/>
    <s v="Chest Pain"/>
    <s v="High"/>
    <n v="16"/>
    <n v="673"/>
    <s v="Yes"/>
    <s v="Tuesday"/>
    <s v="October"/>
    <n v="3"/>
    <n v="8"/>
    <n v="1"/>
    <n v="0"/>
    <n v="3.4"/>
    <n v="0"/>
    <n v="10"/>
    <n v="12263"/>
    <n v="7514"/>
    <n v="14315"/>
    <s v="Completed"/>
    <s v="Young Adult"/>
    <n v="0"/>
    <n v="0"/>
    <n v="0"/>
    <n v="0"/>
    <n v="0"/>
    <s v="Optimized Emergency Care"/>
    <n v="0"/>
    <x v="0"/>
  </r>
  <r>
    <s v="PAT_11221"/>
    <n v="62"/>
    <s v="Female"/>
    <s v="Ahmedabad"/>
    <n v="21.4"/>
    <s v="Hypertension"/>
    <s v="Walk-in"/>
    <x v="3"/>
    <s v="Eye Irritation"/>
    <s v="High"/>
    <n v="19"/>
    <n v="628"/>
    <s v="Yes"/>
    <s v="Thursday"/>
    <s v="May"/>
    <n v="5"/>
    <n v="17"/>
    <n v="9"/>
    <n v="3"/>
    <n v="3.4"/>
    <n v="0"/>
    <n v="10"/>
    <n v="6054"/>
    <n v="9387"/>
    <n v="11248.3"/>
    <s v="Completed"/>
    <s v="Middle Aged"/>
    <n v="0"/>
    <n v="0"/>
    <n v="0"/>
    <n v="0"/>
    <n v="0"/>
    <s v="Standard Care"/>
    <n v="0"/>
    <x v="0"/>
  </r>
  <r>
    <s v="PAT_11222"/>
    <n v="16"/>
    <s v="Female"/>
    <s v="Ahmedabad"/>
    <n v="22.8"/>
    <s v="None"/>
    <s v="Scheduled"/>
    <x v="1"/>
    <s v="Skin Allergy"/>
    <s v="Medium"/>
    <n v="12"/>
    <n v="457"/>
    <s v="Yes"/>
    <s v="Tuesday"/>
    <s v="November"/>
    <n v="13"/>
    <n v="13"/>
    <n v="0"/>
    <n v="0"/>
    <n v="4.4000000000000004"/>
    <n v="0"/>
    <n v="10"/>
    <n v="2903"/>
    <n v="1745"/>
    <n v="3573.5"/>
    <s v="Completed"/>
    <s v="Pediatric"/>
    <n v="0"/>
    <n v="0"/>
    <n v="0"/>
    <n v="0"/>
    <n v="0"/>
    <s v="Standard Care"/>
    <n v="0"/>
    <x v="0"/>
  </r>
  <r>
    <s v="PAT_11223"/>
    <n v="25"/>
    <s v="Male"/>
    <s v="Pune"/>
    <n v="25.7"/>
    <s v="None"/>
    <s v="Walk-in"/>
    <x v="9"/>
    <s v="Pregnancy Checkup"/>
    <s v="Low"/>
    <n v="2"/>
    <n v="327"/>
    <s v="Yes"/>
    <s v="Thursday"/>
    <s v="April"/>
    <n v="6"/>
    <n v="42"/>
    <n v="10"/>
    <n v="3"/>
    <n v="4.2"/>
    <n v="0"/>
    <n v="9.3000000000000007"/>
    <n v="808"/>
    <n v="329"/>
    <n v="1024.8"/>
    <s v="Completed"/>
    <s v="Young Adult"/>
    <n v="0"/>
    <n v="1"/>
    <n v="0"/>
    <n v="0"/>
    <n v="0"/>
    <s v="Standard Care"/>
    <n v="0"/>
    <x v="0"/>
  </r>
  <r>
    <s v="PAT_11224"/>
    <n v="37"/>
    <s v="Female"/>
    <s v="Pune"/>
    <n v="25.1"/>
    <s v="None"/>
    <s v="Scheduled"/>
    <x v="8"/>
    <s v="Dental Pain"/>
    <s v="High"/>
    <n v="17"/>
    <n v="664"/>
    <s v="Yes"/>
    <s v="Wednesday"/>
    <s v="December"/>
    <n v="23"/>
    <n v="19"/>
    <n v="3"/>
    <n v="0"/>
    <n v="3.9"/>
    <n v="0"/>
    <n v="10"/>
    <n v="8708"/>
    <n v="11930"/>
    <n v="14911.4"/>
    <s v="No Show"/>
    <s v="Adult"/>
    <n v="21302"/>
    <n v="0"/>
    <n v="1"/>
    <n v="0"/>
    <n v="0"/>
    <s v="Clinical Backlog Risk"/>
    <n v="1"/>
    <x v="0"/>
  </r>
  <r>
    <s v="PAT_11225"/>
    <n v="10"/>
    <s v="Female"/>
    <s v="Delhi"/>
    <n v="27.3"/>
    <s v="Hypertension"/>
    <s v="Walk-in"/>
    <x v="4"/>
    <s v="Cough"/>
    <s v="High"/>
    <n v="1"/>
    <n v="268"/>
    <s v="Yes"/>
    <s v="Thursday"/>
    <s v="October"/>
    <n v="28"/>
    <n v="1"/>
    <n v="1"/>
    <n v="0"/>
    <n v="3.5"/>
    <n v="0"/>
    <n v="10"/>
    <n v="6505"/>
    <n v="9320"/>
    <n v="11265.1"/>
    <s v="Completed"/>
    <s v="Pediatric"/>
    <n v="0"/>
    <n v="0"/>
    <n v="1"/>
    <n v="0"/>
    <n v="0"/>
    <s v="Clinical Backlog Risk"/>
    <n v="0"/>
    <x v="0"/>
  </r>
  <r>
    <s v="PAT_11226"/>
    <n v="44"/>
    <s v="Male"/>
    <s v="Kolkata"/>
    <n v="25.9"/>
    <s v="None"/>
    <s v="Walk-in"/>
    <x v="1"/>
    <s v="Skin Allergy"/>
    <s v="Medium"/>
    <n v="19"/>
    <n v="621"/>
    <s v="Yes"/>
    <s v="Friday"/>
    <s v="November"/>
    <n v="12"/>
    <n v="17"/>
    <n v="0"/>
    <n v="0"/>
    <n v="3.2"/>
    <n v="0"/>
    <n v="10"/>
    <n v="4185"/>
    <n v="2641"/>
    <n v="5212.8999999999996"/>
    <s v="Completed"/>
    <s v="Adult"/>
    <n v="0"/>
    <n v="0"/>
    <n v="0"/>
    <n v="0"/>
    <n v="0"/>
    <s v="Standard Care"/>
    <n v="0"/>
    <x v="0"/>
  </r>
  <r>
    <s v="PAT_11227"/>
    <n v="14"/>
    <s v="Male"/>
    <s v="Delhi"/>
    <n v="23.3"/>
    <s v="Diabetes"/>
    <s v="Walk-in"/>
    <x v="4"/>
    <s v="Cough"/>
    <s v="Medium"/>
    <n v="6"/>
    <n v="445"/>
    <s v="No"/>
    <s v="Tuesday"/>
    <s v="May"/>
    <n v="14"/>
    <n v="39"/>
    <n v="7"/>
    <n v="1"/>
    <n v="4.4000000000000004"/>
    <n v="0"/>
    <n v="9.6"/>
    <n v="4560"/>
    <n v="1851"/>
    <n v="6856"/>
    <s v="Completed"/>
    <s v="Pediatric"/>
    <n v="0"/>
    <n v="1"/>
    <n v="0"/>
    <n v="1"/>
    <n v="0"/>
    <s v="Standard Care"/>
    <n v="0"/>
    <x v="0"/>
  </r>
  <r>
    <s v="PAT_11228"/>
    <n v="65"/>
    <s v="Male"/>
    <s v="Ahmedabad"/>
    <n v="26.3"/>
    <s v="Hypertension"/>
    <s v="Walk-in"/>
    <x v="9"/>
    <s v="Pregnancy Checkup"/>
    <s v="Medium"/>
    <n v="17"/>
    <n v="552"/>
    <s v="Yes"/>
    <s v="Wednesday"/>
    <s v="July"/>
    <n v="29"/>
    <n v="36"/>
    <n v="0"/>
    <n v="0"/>
    <n v="3.1"/>
    <n v="0"/>
    <n v="9.1999999999999993"/>
    <n v="1791"/>
    <n v="3788"/>
    <n v="4291.7"/>
    <s v="Completed"/>
    <s v="Middle Aged"/>
    <n v="0"/>
    <n v="1"/>
    <n v="1"/>
    <n v="0"/>
    <n v="0"/>
    <s v="Standard Care"/>
    <n v="0"/>
    <x v="0"/>
  </r>
  <r>
    <s v="PAT_11229"/>
    <n v="88"/>
    <s v="Male"/>
    <s v="Delhi"/>
    <n v="21.1"/>
    <s v="None"/>
    <s v="Emergency"/>
    <x v="7"/>
    <s v="Stomach Pain"/>
    <s v="High"/>
    <n v="2"/>
    <n v="353"/>
    <s v="Yes"/>
    <s v="Wednesday"/>
    <s v="February"/>
    <n v="0"/>
    <n v="9"/>
    <n v="10"/>
    <n v="1"/>
    <n v="3.5"/>
    <n v="1"/>
    <n v="10"/>
    <n v="14873"/>
    <n v="13468"/>
    <n v="20085.8"/>
    <s v="Completed"/>
    <s v="Senior"/>
    <n v="0"/>
    <n v="0"/>
    <n v="0"/>
    <n v="0"/>
    <n v="0"/>
    <s v="Optimized Emergency Care"/>
    <n v="0"/>
    <x v="1"/>
  </r>
  <r>
    <s v="PAT_11230"/>
    <n v="49"/>
    <s v="Male"/>
    <s v="Kolkata"/>
    <n v="18.600000000000001"/>
    <s v="Hypertension"/>
    <s v="Walk-in"/>
    <x v="7"/>
    <s v="Stomach Pain"/>
    <s v="Low"/>
    <n v="28"/>
    <n v="792"/>
    <s v="Yes"/>
    <s v="Friday"/>
    <s v="May"/>
    <n v="18"/>
    <n v="23"/>
    <n v="8"/>
    <n v="2"/>
    <n v="3.7"/>
    <n v="0"/>
    <n v="10"/>
    <n v="361"/>
    <n v="902"/>
    <n v="1438.5"/>
    <s v="Completed"/>
    <s v="Adult"/>
    <n v="0"/>
    <n v="0"/>
    <n v="1"/>
    <n v="0"/>
    <n v="0"/>
    <s v="Routine Scheduled Care"/>
    <n v="0"/>
    <x v="0"/>
  </r>
  <r>
    <s v="PAT_11231"/>
    <n v="24"/>
    <s v="Female"/>
    <s v="Nagpur"/>
    <n v="26.7"/>
    <s v="None"/>
    <s v="Scheduled"/>
    <x v="5"/>
    <s v="Fever"/>
    <s v="Medium"/>
    <n v="5"/>
    <n v="344"/>
    <s v="Yes"/>
    <s v="Monday"/>
    <s v="January"/>
    <n v="19"/>
    <n v="33"/>
    <n v="12"/>
    <n v="0"/>
    <n v="4.8"/>
    <n v="0"/>
    <n v="10"/>
    <n v="1408"/>
    <n v="3614"/>
    <n v="3756.2"/>
    <s v="Completed"/>
    <s v="Young Adult"/>
    <n v="0"/>
    <n v="1"/>
    <n v="1"/>
    <n v="0"/>
    <n v="0"/>
    <s v="Standard Care"/>
    <n v="0"/>
    <x v="0"/>
  </r>
  <r>
    <s v="PAT_11232"/>
    <n v="12"/>
    <s v="Female"/>
    <s v="Bangalore"/>
    <n v="19.399999999999999"/>
    <s v="None"/>
    <s v="Scheduled"/>
    <x v="4"/>
    <s v="Cough"/>
    <s v="Low"/>
    <n v="17"/>
    <n v="604"/>
    <s v="No"/>
    <s v="Thursday"/>
    <s v="July"/>
    <n v="18"/>
    <n v="39"/>
    <n v="1"/>
    <n v="1"/>
    <n v="3.9"/>
    <n v="0"/>
    <n v="9.3000000000000007"/>
    <n v="115"/>
    <n v="482"/>
    <n v="1201"/>
    <s v="Completed"/>
    <s v="Pediatric"/>
    <n v="0"/>
    <n v="1"/>
    <n v="1"/>
    <n v="0"/>
    <n v="0"/>
    <s v="Routine Scheduled Care"/>
    <n v="0"/>
    <x v="0"/>
  </r>
  <r>
    <s v="PAT_11233"/>
    <n v="38"/>
    <s v="Female"/>
    <s v="Pune"/>
    <n v="23.9"/>
    <s v="None"/>
    <s v="Walk-in"/>
    <x v="1"/>
    <s v="Skin Allergy"/>
    <s v="Medium"/>
    <n v="22"/>
    <n v="827"/>
    <s v="No"/>
    <s v="Wednesday"/>
    <s v="November"/>
    <n v="13"/>
    <n v="22"/>
    <n v="11"/>
    <n v="2"/>
    <n v="3.6"/>
    <n v="0"/>
    <n v="10"/>
    <n v="2282"/>
    <n v="3357"/>
    <n v="6466"/>
    <s v="Completed"/>
    <s v="Adult"/>
    <n v="0"/>
    <n v="0"/>
    <n v="0"/>
    <n v="0"/>
    <n v="0"/>
    <s v="Standard Care"/>
    <n v="0"/>
    <x v="0"/>
  </r>
  <r>
    <s v="PAT_11234"/>
    <n v="89"/>
    <s v="Female"/>
    <s v="Jaipur"/>
    <n v="29.7"/>
    <s v="None"/>
    <s v="Scheduled"/>
    <x v="5"/>
    <s v="Fever"/>
    <s v="Low"/>
    <n v="10"/>
    <n v="561"/>
    <s v="No"/>
    <s v="Thursday"/>
    <s v="December"/>
    <n v="29"/>
    <n v="40"/>
    <n v="11"/>
    <n v="2"/>
    <n v="4"/>
    <n v="0"/>
    <n v="9.3000000000000007"/>
    <n v="958"/>
    <n v="213"/>
    <n v="1732"/>
    <s v="No Show"/>
    <s v="Senior"/>
    <n v="1732"/>
    <n v="1"/>
    <n v="1"/>
    <n v="0"/>
    <n v="0"/>
    <s v="Routine Scheduled Care"/>
    <n v="1"/>
    <x v="0"/>
  </r>
  <r>
    <s v="PAT_11235"/>
    <n v="16"/>
    <s v="Female"/>
    <s v="Bangalore"/>
    <n v="25.1"/>
    <s v="None"/>
    <s v="Emergency"/>
    <x v="4"/>
    <s v="Cough"/>
    <s v="Low"/>
    <n v="6"/>
    <n v="427"/>
    <s v="Yes"/>
    <s v="Monday"/>
    <s v="November"/>
    <n v="0"/>
    <n v="42"/>
    <n v="7"/>
    <n v="1"/>
    <n v="4.7"/>
    <n v="1"/>
    <n v="9.6"/>
    <n v="617"/>
    <n v="805"/>
    <n v="1294.3"/>
    <s v="Completed"/>
    <s v="Pediatric"/>
    <n v="0"/>
    <n v="1"/>
    <n v="0"/>
    <n v="0"/>
    <n v="0"/>
    <s v="Standard Care"/>
    <n v="0"/>
    <x v="1"/>
  </r>
  <r>
    <s v="PAT_11236"/>
    <n v="61"/>
    <s v="Female"/>
    <s v="Kolkata"/>
    <n v="15.8"/>
    <s v="None"/>
    <s v="Scheduled"/>
    <x v="6"/>
    <s v="Chest Pain"/>
    <s v="High"/>
    <n v="7"/>
    <n v="489"/>
    <s v="Yes"/>
    <s v="Monday"/>
    <s v="October"/>
    <n v="21"/>
    <n v="14"/>
    <n v="2"/>
    <n v="0"/>
    <n v="4"/>
    <n v="0"/>
    <n v="10"/>
    <n v="17283"/>
    <n v="4735"/>
    <n v="15754.9"/>
    <s v="Completed"/>
    <s v="Middle Aged"/>
    <n v="0"/>
    <n v="0"/>
    <n v="1"/>
    <n v="0"/>
    <n v="0"/>
    <s v="Clinical Backlog Risk"/>
    <n v="0"/>
    <x v="0"/>
  </r>
  <r>
    <s v="PAT_11237"/>
    <n v="1"/>
    <s v="Female"/>
    <s v="Ahmedabad"/>
    <n v="25.2"/>
    <s v="Diabetes"/>
    <s v="Scheduled"/>
    <x v="9"/>
    <s v="Pregnancy Checkup"/>
    <s v="High"/>
    <n v="3"/>
    <n v="330"/>
    <s v="Yes"/>
    <s v="Monday"/>
    <s v="October"/>
    <n v="3"/>
    <n v="3"/>
    <n v="6"/>
    <n v="0"/>
    <n v="4.5"/>
    <n v="0"/>
    <n v="10"/>
    <n v="15270"/>
    <n v="7649"/>
    <n v="16274.3"/>
    <s v="Cancelled"/>
    <s v="Pediatric"/>
    <n v="0"/>
    <n v="0"/>
    <n v="0"/>
    <n v="0"/>
    <n v="0"/>
    <s v="Optimized Emergency Care"/>
    <n v="1"/>
    <x v="0"/>
  </r>
  <r>
    <s v="PAT_11238"/>
    <n v="22"/>
    <s v="Female"/>
    <s v="Bangalore"/>
    <n v="27.4"/>
    <s v="Diabetes"/>
    <s v="Scheduled"/>
    <x v="6"/>
    <s v="Chest Pain"/>
    <s v="High"/>
    <n v="19"/>
    <n v="625"/>
    <s v="Yes"/>
    <s v="Saturday"/>
    <s v="June"/>
    <n v="25"/>
    <n v="9"/>
    <n v="0"/>
    <n v="0"/>
    <n v="3.1"/>
    <n v="0"/>
    <n v="10"/>
    <n v="7625"/>
    <n v="4057"/>
    <n v="8614.9"/>
    <s v="Completed"/>
    <s v="Young Adult"/>
    <n v="0"/>
    <n v="0"/>
    <n v="1"/>
    <n v="0"/>
    <n v="0"/>
    <s v="Clinical Backlog Risk"/>
    <n v="0"/>
    <x v="0"/>
  </r>
  <r>
    <s v="PAT_11239"/>
    <n v="6"/>
    <s v="Female"/>
    <s v="Ahmedabad"/>
    <n v="22.3"/>
    <s v="Hypertension"/>
    <s v="Scheduled"/>
    <x v="3"/>
    <s v="Eye Irritation"/>
    <s v="Medium"/>
    <n v="25"/>
    <n v="766"/>
    <s v="Yes"/>
    <s v="Thursday"/>
    <s v="January"/>
    <n v="18"/>
    <n v="20"/>
    <n v="4"/>
    <n v="0"/>
    <n v="4.9000000000000004"/>
    <n v="0"/>
    <n v="10"/>
    <n v="2318"/>
    <n v="3523"/>
    <n v="4624.8999999999996"/>
    <s v="Completed"/>
    <s v="Pediatric"/>
    <n v="0"/>
    <n v="0"/>
    <n v="1"/>
    <n v="0"/>
    <n v="0"/>
    <s v="Standard Care"/>
    <n v="0"/>
    <x v="0"/>
  </r>
  <r>
    <s v="PAT_11240"/>
    <n v="7"/>
    <s v="Female"/>
    <s v="Hyderabad"/>
    <n v="17.8"/>
    <s v="Hypertension"/>
    <s v="Scheduled"/>
    <x v="3"/>
    <s v="Eye Irritation"/>
    <s v="High"/>
    <n v="7"/>
    <n v="373"/>
    <s v="No"/>
    <s v="Friday"/>
    <s v="August"/>
    <n v="19"/>
    <n v="14"/>
    <n v="4"/>
    <n v="0"/>
    <n v="4.3"/>
    <n v="0"/>
    <n v="10"/>
    <n v="13714"/>
    <n v="11971"/>
    <n v="26058"/>
    <s v="Completed"/>
    <s v="Pediatric"/>
    <n v="0"/>
    <n v="0"/>
    <n v="1"/>
    <n v="0"/>
    <n v="0"/>
    <s v="Clinical Backlog Risk"/>
    <n v="0"/>
    <x v="0"/>
  </r>
  <r>
    <s v="PAT_11241"/>
    <n v="58"/>
    <s v="Male"/>
    <s v="Hyderabad"/>
    <n v="20.3"/>
    <s v="Hypertension"/>
    <s v="Emergency"/>
    <x v="5"/>
    <s v="Fever"/>
    <s v="Low"/>
    <n v="6"/>
    <n v="408"/>
    <s v="Yes"/>
    <s v="Tuesday"/>
    <s v="June"/>
    <n v="0"/>
    <n v="35"/>
    <n v="7"/>
    <n v="2"/>
    <n v="4.5"/>
    <n v="1"/>
    <n v="9.9"/>
    <n v="480"/>
    <n v="858"/>
    <n v="1222.2"/>
    <s v="Completed"/>
    <s v="Middle Aged"/>
    <n v="0"/>
    <n v="1"/>
    <n v="0"/>
    <n v="0"/>
    <n v="0"/>
    <s v="Standard Care"/>
    <n v="0"/>
    <x v="1"/>
  </r>
  <r>
    <s v="PAT_11242"/>
    <n v="32"/>
    <s v="Female"/>
    <s v="Mumbai"/>
    <n v="23.5"/>
    <s v="None"/>
    <s v="Walk-in"/>
    <x v="7"/>
    <s v="Stomach Pain"/>
    <s v="Medium"/>
    <n v="25"/>
    <n v="829"/>
    <s v="Yes"/>
    <s v="Thursday"/>
    <s v="November"/>
    <n v="3"/>
    <n v="15"/>
    <n v="5"/>
    <n v="0"/>
    <n v="3.4"/>
    <n v="0"/>
    <n v="10"/>
    <n v="1497"/>
    <n v="3698"/>
    <n v="4216.8"/>
    <s v="Completed"/>
    <s v="Young Adult"/>
    <n v="0"/>
    <n v="0"/>
    <n v="0"/>
    <n v="0"/>
    <n v="0"/>
    <s v="Standard Care"/>
    <n v="0"/>
    <x v="0"/>
  </r>
  <r>
    <s v="PAT_11243"/>
    <n v="59"/>
    <s v="Male"/>
    <s v="Hyderabad"/>
    <n v="23.7"/>
    <s v="Asthma"/>
    <s v="Scheduled"/>
    <x v="3"/>
    <s v="Eye Irritation"/>
    <s v="Medium"/>
    <n v="24"/>
    <n v="717"/>
    <s v="No"/>
    <s v="Tuesday"/>
    <s v="May"/>
    <n v="25"/>
    <n v="19"/>
    <n v="8"/>
    <n v="0"/>
    <n v="3.3"/>
    <n v="0"/>
    <n v="10"/>
    <n v="3080"/>
    <n v="2214"/>
    <n v="6011"/>
    <s v="No Show"/>
    <s v="Middle Aged"/>
    <n v="6011"/>
    <n v="0"/>
    <n v="1"/>
    <n v="0"/>
    <n v="0"/>
    <s v="Standard Care"/>
    <n v="1"/>
    <x v="0"/>
  </r>
  <r>
    <s v="PAT_11244"/>
    <n v="18"/>
    <s v="Female"/>
    <s v="Chennai"/>
    <n v="25.4"/>
    <s v="None"/>
    <s v="Emergency"/>
    <x v="7"/>
    <s v="Stomach Pain"/>
    <s v="Medium"/>
    <n v="28"/>
    <n v="801"/>
    <s v="Yes"/>
    <s v="Friday"/>
    <s v="December"/>
    <n v="0"/>
    <n v="39"/>
    <n v="9"/>
    <n v="3"/>
    <n v="5"/>
    <n v="1"/>
    <n v="9.9"/>
    <n v="1794"/>
    <n v="1898"/>
    <n v="3145.1"/>
    <s v="Completed"/>
    <s v="Young Adult"/>
    <n v="0"/>
    <n v="1"/>
    <n v="0"/>
    <n v="0"/>
    <n v="0"/>
    <s v="Standard Care"/>
    <n v="0"/>
    <x v="1"/>
  </r>
  <r>
    <s v="PAT_11245"/>
    <n v="79"/>
    <s v="Female"/>
    <s v="Jaipur"/>
    <n v="27.5"/>
    <s v="None"/>
    <s v="Scheduled"/>
    <x v="9"/>
    <s v="Pregnancy Checkup"/>
    <s v="High"/>
    <n v="30"/>
    <n v="967"/>
    <s v="Yes"/>
    <s v="Monday"/>
    <s v="January"/>
    <n v="23"/>
    <n v="8"/>
    <n v="13"/>
    <n v="4"/>
    <n v="3.1"/>
    <n v="0"/>
    <n v="10"/>
    <n v="14449"/>
    <n v="14991"/>
    <n v="21284.9"/>
    <s v="Completed"/>
    <s v="Senior"/>
    <n v="0"/>
    <n v="0"/>
    <n v="1"/>
    <n v="0"/>
    <n v="0"/>
    <s v="Clinical Backlog Risk"/>
    <n v="0"/>
    <x v="0"/>
  </r>
  <r>
    <s v="PAT_11246"/>
    <n v="89"/>
    <s v="Female"/>
    <s v="Delhi"/>
    <n v="15"/>
    <s v="Diabetes"/>
    <s v="Walk-in"/>
    <x v="6"/>
    <s v="Chest Pain"/>
    <s v="High"/>
    <n v="13"/>
    <n v="546"/>
    <s v="Yes"/>
    <s v="Tuesday"/>
    <s v="May"/>
    <n v="25"/>
    <n v="3"/>
    <n v="3"/>
    <n v="0"/>
    <n v="4.0999999999999996"/>
    <n v="0"/>
    <n v="10"/>
    <n v="7101"/>
    <n v="10233"/>
    <n v="12516"/>
    <s v="Completed"/>
    <s v="Senior"/>
    <n v="0"/>
    <n v="0"/>
    <n v="1"/>
    <n v="0"/>
    <n v="0"/>
    <s v="Clinical Backlog Risk"/>
    <n v="0"/>
    <x v="0"/>
  </r>
  <r>
    <s v="PAT_11247"/>
    <n v="10"/>
    <s v="Female"/>
    <s v="Hyderabad"/>
    <n v="21.7"/>
    <s v="None"/>
    <s v="Scheduled"/>
    <x v="1"/>
    <s v="Skin Allergy"/>
    <s v="Low"/>
    <n v="23"/>
    <n v="838"/>
    <s v="Yes"/>
    <s v="Friday"/>
    <s v="February"/>
    <n v="17"/>
    <n v="43"/>
    <n v="10"/>
    <n v="2"/>
    <n v="3.9"/>
    <n v="0"/>
    <n v="9.1"/>
    <n v="586"/>
    <n v="736"/>
    <n v="1512"/>
    <s v="Completed"/>
    <s v="Pediatric"/>
    <n v="0"/>
    <n v="1"/>
    <n v="1"/>
    <n v="0"/>
    <n v="0"/>
    <s v="Routine Scheduled Care"/>
    <n v="0"/>
    <x v="0"/>
  </r>
  <r>
    <s v="PAT_11248"/>
    <n v="21"/>
    <s v="Male"/>
    <s v="Ahmedabad"/>
    <n v="20.2"/>
    <s v="None"/>
    <s v="Scheduled"/>
    <x v="7"/>
    <s v="Stomach Pain"/>
    <s v="Medium"/>
    <n v="30"/>
    <n v="808"/>
    <s v="Yes"/>
    <s v="Wednesday"/>
    <s v="March"/>
    <n v="25"/>
    <n v="20"/>
    <n v="8"/>
    <n v="0"/>
    <n v="3.4"/>
    <n v="0"/>
    <n v="10"/>
    <n v="3129"/>
    <n v="3542"/>
    <n v="5235.3"/>
    <s v="Completed"/>
    <s v="Young Adult"/>
    <n v="0"/>
    <n v="0"/>
    <n v="1"/>
    <n v="0"/>
    <n v="0"/>
    <s v="Standard Care"/>
    <n v="0"/>
    <x v="0"/>
  </r>
  <r>
    <s v="PAT_11249"/>
    <n v="5"/>
    <s v="Female"/>
    <s v="Hyderabad"/>
    <n v="23.8"/>
    <s v="Hypertension"/>
    <s v="Scheduled"/>
    <x v="3"/>
    <s v="Eye Irritation"/>
    <s v="High"/>
    <n v="6"/>
    <n v="406"/>
    <s v="Yes"/>
    <s v="Monday"/>
    <s v="December"/>
    <n v="10"/>
    <n v="4"/>
    <n v="3"/>
    <n v="0"/>
    <n v="3.3"/>
    <n v="0"/>
    <n v="10"/>
    <n v="6674"/>
    <n v="13409"/>
    <n v="14342.3"/>
    <s v="Completed"/>
    <s v="Pediatric"/>
    <n v="0"/>
    <n v="0"/>
    <n v="0"/>
    <n v="0"/>
    <n v="0"/>
    <s v="Standard Care"/>
    <n v="0"/>
    <x v="0"/>
  </r>
  <r>
    <s v="PAT_11250"/>
    <n v="58"/>
    <s v="Female"/>
    <s v="Delhi"/>
    <n v="24.7"/>
    <s v="Heart Disease"/>
    <s v="Scheduled"/>
    <x v="0"/>
    <s v="Headache"/>
    <s v="Low"/>
    <n v="21"/>
    <n v="640"/>
    <s v="Yes"/>
    <s v="Monday"/>
    <s v="August"/>
    <n v="8"/>
    <n v="20"/>
    <n v="8"/>
    <n v="2"/>
    <n v="4.4000000000000004"/>
    <n v="0"/>
    <n v="10"/>
    <n v="723"/>
    <n v="953"/>
    <n v="1621.2"/>
    <s v="Completed"/>
    <s v="Middle Aged"/>
    <n v="0"/>
    <n v="0"/>
    <n v="0"/>
    <n v="0"/>
    <n v="0"/>
    <s v="Routine Scheduled Care"/>
    <n v="0"/>
    <x v="0"/>
  </r>
  <r>
    <s v="PAT_11251"/>
    <n v="52"/>
    <s v="Female"/>
    <s v="Bangalore"/>
    <n v="29.6"/>
    <s v="Hypertension"/>
    <s v="Emergency"/>
    <x v="7"/>
    <s v="Stomach Pain"/>
    <s v="Medium"/>
    <n v="26"/>
    <n v="789"/>
    <s v="No"/>
    <s v="Wednesday"/>
    <s v="May"/>
    <n v="0"/>
    <n v="29"/>
    <n v="4"/>
    <n v="0"/>
    <n v="4.8"/>
    <n v="1"/>
    <n v="10"/>
    <n v="3984"/>
    <n v="3602"/>
    <n v="8375"/>
    <s v="No Show"/>
    <s v="Adult"/>
    <n v="8375"/>
    <n v="0"/>
    <n v="0"/>
    <n v="0"/>
    <n v="0"/>
    <s v="Standard Care"/>
    <n v="1"/>
    <x v="1"/>
  </r>
  <r>
    <s v="PAT_11252"/>
    <n v="4"/>
    <s v="Female"/>
    <s v="Delhi"/>
    <n v="24.8"/>
    <s v="Diabetes"/>
    <s v="Walk-in"/>
    <x v="2"/>
    <s v="Joint Pain"/>
    <s v="High"/>
    <n v="1"/>
    <n v="294"/>
    <s v="No"/>
    <s v="Wednesday"/>
    <s v="March"/>
    <n v="1"/>
    <n v="7"/>
    <n v="1"/>
    <n v="0"/>
    <n v="5"/>
    <n v="0"/>
    <n v="10"/>
    <n v="5089"/>
    <n v="13257"/>
    <n v="18640"/>
    <s v="Completed"/>
    <s v="Pediatric"/>
    <n v="0"/>
    <n v="0"/>
    <n v="0"/>
    <n v="0"/>
    <n v="0"/>
    <s v="Optimized Emergency Care"/>
    <n v="0"/>
    <x v="0"/>
  </r>
  <r>
    <s v="PAT_11253"/>
    <n v="41"/>
    <s v="Female"/>
    <s v="Nagpur"/>
    <n v="25.1"/>
    <s v="None"/>
    <s v="Walk-in"/>
    <x v="1"/>
    <s v="Skin Allergy"/>
    <s v="Low"/>
    <n v="21"/>
    <n v="743"/>
    <s v="No"/>
    <s v="Thursday"/>
    <s v="September"/>
    <n v="25"/>
    <n v="57"/>
    <n v="7"/>
    <n v="1"/>
    <n v="4.3"/>
    <n v="0"/>
    <n v="8.3000000000000007"/>
    <n v="743"/>
    <n v="549"/>
    <n v="2035"/>
    <s v="Completed"/>
    <s v="Adult"/>
    <n v="0"/>
    <n v="1"/>
    <n v="1"/>
    <n v="0"/>
    <n v="0"/>
    <s v="Routine Scheduled Care"/>
    <n v="0"/>
    <x v="0"/>
  </r>
  <r>
    <s v="PAT_11254"/>
    <n v="85"/>
    <s v="Male"/>
    <s v="Kolkata"/>
    <n v="28.9"/>
    <s v="Hypertension"/>
    <s v="Walk-in"/>
    <x v="7"/>
    <s v="Stomach Pain"/>
    <s v="Low"/>
    <n v="25"/>
    <n v="723"/>
    <s v="Yes"/>
    <s v="Wednesday"/>
    <s v="September"/>
    <n v="22"/>
    <n v="32"/>
    <n v="1"/>
    <n v="0"/>
    <n v="3.9"/>
    <n v="0"/>
    <n v="9.8000000000000007"/>
    <n v="102"/>
    <n v="149"/>
    <n v="681.8"/>
    <s v="Completed"/>
    <s v="Senior"/>
    <n v="0"/>
    <n v="1"/>
    <n v="1"/>
    <n v="0"/>
    <n v="0"/>
    <s v="Routine Scheduled Care"/>
    <n v="0"/>
    <x v="0"/>
  </r>
  <r>
    <s v="PAT_11255"/>
    <n v="70"/>
    <s v="Female"/>
    <s v="Ahmedabad"/>
    <n v="31.6"/>
    <s v="None"/>
    <s v="Emergency"/>
    <x v="9"/>
    <s v="Pregnancy Checkup"/>
    <s v="Medium"/>
    <n v="9"/>
    <n v="431"/>
    <s v="Yes"/>
    <s v="Friday"/>
    <s v="January"/>
    <n v="0"/>
    <n v="39"/>
    <n v="9"/>
    <n v="3"/>
    <n v="4.9000000000000004"/>
    <n v="1"/>
    <n v="9.9"/>
    <n v="4854"/>
    <n v="1004"/>
    <n v="4402.3"/>
    <s v="Completed"/>
    <s v="Middle Aged"/>
    <n v="0"/>
    <n v="1"/>
    <n v="0"/>
    <n v="0"/>
    <n v="0"/>
    <s v="Standard Care"/>
    <n v="0"/>
    <x v="1"/>
  </r>
  <r>
    <s v="PAT_11256"/>
    <n v="22"/>
    <s v="Female"/>
    <s v="Pune"/>
    <n v="30.4"/>
    <s v="Hypertension"/>
    <s v="Scheduled"/>
    <x v="8"/>
    <s v="Dental Pain"/>
    <s v="Medium"/>
    <n v="29"/>
    <n v="824"/>
    <s v="Yes"/>
    <s v="Wednesday"/>
    <s v="March"/>
    <n v="26"/>
    <n v="36"/>
    <n v="0"/>
    <n v="0"/>
    <n v="3.1"/>
    <n v="0"/>
    <n v="9.1999999999999993"/>
    <n v="2926"/>
    <n v="1551"/>
    <n v="3710.7"/>
    <s v="No Show"/>
    <s v="Young Adult"/>
    <n v="5301"/>
    <n v="1"/>
    <n v="1"/>
    <n v="0"/>
    <n v="0"/>
    <s v="Standard Care"/>
    <n v="1"/>
    <x v="0"/>
  </r>
  <r>
    <s v="PAT_11257"/>
    <n v="83"/>
    <s v="Female"/>
    <s v="Mumbai"/>
    <n v="19.899999999999999"/>
    <s v="Hypertension"/>
    <s v="Emergency"/>
    <x v="7"/>
    <s v="Stomach Pain"/>
    <s v="Low"/>
    <n v="19"/>
    <n v="602"/>
    <s v="Yes"/>
    <s v="Friday"/>
    <s v="August"/>
    <n v="0"/>
    <n v="50"/>
    <n v="6"/>
    <n v="1"/>
    <n v="3.7"/>
    <n v="1"/>
    <n v="8.5"/>
    <n v="291"/>
    <n v="615"/>
    <n v="1055.5999999999999"/>
    <s v="Completed"/>
    <s v="Senior"/>
    <n v="0"/>
    <n v="1"/>
    <n v="0"/>
    <n v="0"/>
    <n v="0"/>
    <s v="Standard Care"/>
    <n v="0"/>
    <x v="1"/>
  </r>
  <r>
    <s v="PAT_11258"/>
    <n v="56"/>
    <s v="Male"/>
    <s v="Pune"/>
    <n v="26.9"/>
    <s v="None"/>
    <s v="Walk-in"/>
    <x v="4"/>
    <s v="Cough"/>
    <s v="Low"/>
    <n v="6"/>
    <n v="421"/>
    <s v="Yes"/>
    <s v="Thursday"/>
    <s v="December"/>
    <n v="2"/>
    <n v="24"/>
    <n v="7"/>
    <n v="1"/>
    <n v="4.2"/>
    <n v="0"/>
    <n v="10"/>
    <n v="210"/>
    <n v="468"/>
    <n v="769.3"/>
    <s v="Completed"/>
    <s v="Middle Aged"/>
    <n v="0"/>
    <n v="0"/>
    <n v="0"/>
    <n v="0"/>
    <n v="0"/>
    <s v="Standard Care"/>
    <n v="0"/>
    <x v="0"/>
  </r>
  <r>
    <s v="PAT_11259"/>
    <n v="40"/>
    <s v="Female"/>
    <s v="Mumbai"/>
    <n v="24.4"/>
    <s v="None"/>
    <s v="Scheduled"/>
    <x v="8"/>
    <s v="Dental Pain"/>
    <s v="High"/>
    <n v="5"/>
    <n v="417"/>
    <s v="No"/>
    <s v="Saturday"/>
    <s v="April"/>
    <n v="17"/>
    <n v="4"/>
    <n v="10"/>
    <n v="0"/>
    <n v="3.6"/>
    <n v="0"/>
    <n v="10"/>
    <n v="13100"/>
    <n v="9868"/>
    <n v="23385"/>
    <s v="Completed"/>
    <s v="Adult"/>
    <n v="0"/>
    <n v="0"/>
    <n v="1"/>
    <n v="0"/>
    <n v="0"/>
    <s v="Clinical Backlog Risk"/>
    <n v="0"/>
    <x v="0"/>
  </r>
  <r>
    <s v="PAT_11260"/>
    <n v="4"/>
    <s v="Male"/>
    <s v="Nagpur"/>
    <n v="25.1"/>
    <s v="Hypertension"/>
    <s v="Scheduled"/>
    <x v="9"/>
    <s v="Pregnancy Checkup"/>
    <s v="Medium"/>
    <n v="11"/>
    <n v="428"/>
    <s v="No"/>
    <s v="Tuesday"/>
    <s v="May"/>
    <n v="2"/>
    <n v="28"/>
    <n v="12"/>
    <n v="2"/>
    <n v="3.7"/>
    <n v="0"/>
    <n v="10"/>
    <n v="2404"/>
    <n v="2525"/>
    <n v="5357"/>
    <s v="Completed"/>
    <s v="Pediatric"/>
    <n v="0"/>
    <n v="0"/>
    <n v="0"/>
    <n v="0"/>
    <n v="0"/>
    <s v="Standard Care"/>
    <n v="0"/>
    <x v="0"/>
  </r>
  <r>
    <s v="PAT_11261"/>
    <n v="57"/>
    <s v="Female"/>
    <s v="Mumbai"/>
    <n v="23.3"/>
    <s v="Hypertension"/>
    <s v="Walk-in"/>
    <x v="8"/>
    <s v="Dental Pain"/>
    <s v="High"/>
    <n v="23"/>
    <n v="826"/>
    <s v="Yes"/>
    <s v="Tuesday"/>
    <s v="October"/>
    <n v="28"/>
    <n v="16"/>
    <n v="13"/>
    <n v="3"/>
    <n v="3.6"/>
    <n v="0"/>
    <n v="10"/>
    <n v="12288"/>
    <n v="4763"/>
    <n v="12513.9"/>
    <s v="Completed"/>
    <s v="Middle Aged"/>
    <n v="0"/>
    <n v="0"/>
    <n v="1"/>
    <n v="0"/>
    <n v="0"/>
    <s v="Clinical Backlog Risk"/>
    <n v="0"/>
    <x v="0"/>
  </r>
  <r>
    <s v="PAT_11262"/>
    <n v="33"/>
    <s v="Male"/>
    <s v="Nagpur"/>
    <n v="21.6"/>
    <s v="None"/>
    <s v="Walk-in"/>
    <x v="0"/>
    <s v="Headache"/>
    <s v="Low"/>
    <n v="8"/>
    <n v="553"/>
    <s v="Yes"/>
    <s v="Thursday"/>
    <s v="January"/>
    <n v="29"/>
    <n v="42"/>
    <n v="3"/>
    <n v="1"/>
    <n v="4.4000000000000004"/>
    <n v="0"/>
    <n v="9.4"/>
    <n v="876"/>
    <n v="409"/>
    <n v="1286.5999999999999"/>
    <s v="Completed"/>
    <s v="Young Adult"/>
    <n v="0"/>
    <n v="1"/>
    <n v="1"/>
    <n v="0"/>
    <n v="0"/>
    <s v="Routine Scheduled Care"/>
    <n v="0"/>
    <x v="0"/>
  </r>
  <r>
    <s v="PAT_11263"/>
    <n v="22"/>
    <s v="Male"/>
    <s v="Hyderabad"/>
    <n v="20.5"/>
    <s v="None"/>
    <s v="Scheduled"/>
    <x v="6"/>
    <s v="Chest Pain"/>
    <s v="High"/>
    <n v="4"/>
    <n v="455"/>
    <s v="Yes"/>
    <s v="Friday"/>
    <s v="November"/>
    <n v="2"/>
    <n v="11"/>
    <n v="0"/>
    <n v="0"/>
    <n v="3.8"/>
    <n v="0"/>
    <n v="10"/>
    <n v="13401"/>
    <n v="13843"/>
    <n v="19389.3"/>
    <s v="Completed"/>
    <s v="Young Adult"/>
    <n v="0"/>
    <n v="0"/>
    <n v="0"/>
    <n v="0"/>
    <n v="0"/>
    <s v="Optimized Emergency Care"/>
    <n v="0"/>
    <x v="0"/>
  </r>
  <r>
    <s v="PAT_11264"/>
    <n v="65"/>
    <s v="Female"/>
    <s v="Jaipur"/>
    <n v="24.5"/>
    <s v="None"/>
    <s v="Walk-in"/>
    <x v="6"/>
    <s v="Chest Pain"/>
    <s v="High"/>
    <n v="29"/>
    <n v="942"/>
    <s v="No"/>
    <s v="Saturday"/>
    <s v="April"/>
    <n v="17"/>
    <n v="12"/>
    <n v="13"/>
    <n v="1"/>
    <n v="4.2"/>
    <n v="0"/>
    <n v="10"/>
    <n v="19325"/>
    <n v="8208"/>
    <n v="28475"/>
    <s v="No Show"/>
    <s v="Middle Aged"/>
    <n v="28475"/>
    <n v="0"/>
    <n v="1"/>
    <n v="0"/>
    <n v="0"/>
    <s v="Clinical Backlog Risk"/>
    <n v="1"/>
    <x v="0"/>
  </r>
  <r>
    <s v="PAT_11265"/>
    <n v="49"/>
    <s v="Male"/>
    <s v="Nagpur"/>
    <n v="23.1"/>
    <s v="Hypertension"/>
    <s v="Scheduled"/>
    <x v="3"/>
    <s v="Eye Irritation"/>
    <s v="Low"/>
    <n v="18"/>
    <n v="605"/>
    <s v="Yes"/>
    <s v="Saturday"/>
    <s v="February"/>
    <n v="11"/>
    <n v="21"/>
    <n v="10"/>
    <n v="1"/>
    <n v="3.9"/>
    <n v="0"/>
    <n v="10"/>
    <n v="663"/>
    <n v="434"/>
    <n v="1191.4000000000001"/>
    <s v="Completed"/>
    <s v="Adult"/>
    <n v="0"/>
    <n v="0"/>
    <n v="0"/>
    <n v="0"/>
    <n v="0"/>
    <s v="Routine Scheduled Care"/>
    <n v="0"/>
    <x v="0"/>
  </r>
  <r>
    <s v="PAT_11266"/>
    <n v="37"/>
    <s v="Female"/>
    <s v="Chennai"/>
    <n v="22.2"/>
    <s v="Hypertension"/>
    <s v="Scheduled"/>
    <x v="7"/>
    <s v="Stomach Pain"/>
    <s v="Medium"/>
    <n v="21"/>
    <n v="660"/>
    <s v="Yes"/>
    <s v="Thursday"/>
    <s v="July"/>
    <n v="5"/>
    <n v="22"/>
    <n v="9"/>
    <n v="2"/>
    <n v="4.0999999999999996"/>
    <n v="0"/>
    <n v="10"/>
    <n v="3743"/>
    <n v="3881"/>
    <n v="5798.8"/>
    <s v="No Show"/>
    <s v="Adult"/>
    <n v="8284"/>
    <n v="0"/>
    <n v="0"/>
    <n v="0"/>
    <n v="0"/>
    <s v="Standard Care"/>
    <n v="1"/>
    <x v="0"/>
  </r>
  <r>
    <s v="PAT_11267"/>
    <n v="68"/>
    <s v="Male"/>
    <s v="Mumbai"/>
    <n v="22.4"/>
    <s v="None"/>
    <s v="Walk-in"/>
    <x v="4"/>
    <s v="Cough"/>
    <s v="Medium"/>
    <n v="11"/>
    <n v="492"/>
    <s v="Yes"/>
    <s v="Saturday"/>
    <s v="November"/>
    <n v="10"/>
    <n v="15"/>
    <n v="9"/>
    <n v="1"/>
    <n v="4.2"/>
    <n v="0"/>
    <n v="10"/>
    <n v="2948"/>
    <n v="1693"/>
    <n v="3593.1"/>
    <s v="Completed"/>
    <s v="Middle Aged"/>
    <n v="0"/>
    <n v="0"/>
    <n v="0"/>
    <n v="0"/>
    <n v="0"/>
    <s v="Standard Care"/>
    <n v="0"/>
    <x v="0"/>
  </r>
  <r>
    <s v="PAT_11268"/>
    <n v="21"/>
    <s v="Female"/>
    <s v="Mumbai"/>
    <n v="23.3"/>
    <s v="Asthma"/>
    <s v="Scheduled"/>
    <x v="2"/>
    <s v="Joint Pain"/>
    <s v="Low"/>
    <n v="22"/>
    <n v="813"/>
    <s v="No"/>
    <s v="Wednesday"/>
    <s v="January"/>
    <n v="20"/>
    <n v="41"/>
    <n v="10"/>
    <n v="3"/>
    <n v="4.0999999999999996"/>
    <n v="0"/>
    <n v="9.3000000000000007"/>
    <n v="176"/>
    <n v="183"/>
    <n v="1172"/>
    <s v="Completed"/>
    <s v="Young Adult"/>
    <n v="0"/>
    <n v="1"/>
    <n v="1"/>
    <n v="0"/>
    <n v="0"/>
    <s v="Routine Scheduled Care"/>
    <n v="0"/>
    <x v="0"/>
  </r>
  <r>
    <s v="PAT_11269"/>
    <n v="15"/>
    <s v="Male"/>
    <s v="Chennai"/>
    <n v="27.3"/>
    <s v="Diabetes"/>
    <s v="Emergency"/>
    <x v="3"/>
    <s v="Eye Irritation"/>
    <s v="Low"/>
    <n v="13"/>
    <n v="645"/>
    <s v="No"/>
    <s v="Thursday"/>
    <s v="September"/>
    <n v="0"/>
    <n v="45"/>
    <n v="12"/>
    <n v="3"/>
    <n v="3.8"/>
    <n v="1"/>
    <n v="8.9"/>
    <n v="100"/>
    <n v="547"/>
    <n v="1292"/>
    <s v="Completed"/>
    <s v="Pediatric"/>
    <n v="0"/>
    <n v="1"/>
    <n v="0"/>
    <n v="0"/>
    <n v="0"/>
    <s v="Standard Care"/>
    <n v="0"/>
    <x v="1"/>
  </r>
  <r>
    <s v="PAT_11270"/>
    <n v="6"/>
    <s v="Male"/>
    <s v="Delhi"/>
    <n v="15"/>
    <s v="Hypertension"/>
    <s v="Scheduled"/>
    <x v="2"/>
    <s v="Joint Pain"/>
    <s v="High"/>
    <n v="22"/>
    <n v="670"/>
    <s v="Yes"/>
    <s v="Saturday"/>
    <s v="March"/>
    <n v="4"/>
    <n v="3"/>
    <n v="0"/>
    <n v="0"/>
    <n v="3.9"/>
    <n v="0"/>
    <n v="10"/>
    <n v="12172"/>
    <n v="6732"/>
    <n v="13701.8"/>
    <s v="Completed"/>
    <s v="Pediatric"/>
    <n v="0"/>
    <n v="0"/>
    <n v="0"/>
    <n v="0"/>
    <n v="0"/>
    <s v="Standard Care"/>
    <n v="0"/>
    <x v="0"/>
  </r>
  <r>
    <s v="PAT_11271"/>
    <n v="24"/>
    <s v="Female"/>
    <s v="Hyderabad"/>
    <n v="23.9"/>
    <s v="Asthma"/>
    <s v="Scheduled"/>
    <x v="4"/>
    <s v="Cough"/>
    <s v="High"/>
    <n v="13"/>
    <n v="629"/>
    <s v="Yes"/>
    <s v="Thursday"/>
    <s v="October"/>
    <n v="22"/>
    <n v="5"/>
    <n v="3"/>
    <n v="0"/>
    <n v="4"/>
    <n v="0"/>
    <n v="10"/>
    <n v="19772"/>
    <n v="14188"/>
    <n v="24212.3"/>
    <s v="No Show"/>
    <s v="Young Adult"/>
    <n v="34589"/>
    <n v="0"/>
    <n v="1"/>
    <n v="0"/>
    <n v="0"/>
    <s v="Clinical Backlog Risk"/>
    <n v="1"/>
    <x v="0"/>
  </r>
  <r>
    <s v="PAT_11272"/>
    <n v="60"/>
    <s v="Male"/>
    <s v="Jaipur"/>
    <n v="28.5"/>
    <s v="Hypertension"/>
    <s v="Scheduled"/>
    <x v="3"/>
    <s v="Eye Irritation"/>
    <s v="High"/>
    <n v="2"/>
    <n v="294"/>
    <s v="Yes"/>
    <s v="Wednesday"/>
    <s v="October"/>
    <n v="15"/>
    <n v="15"/>
    <n v="10"/>
    <n v="5"/>
    <n v="4.3"/>
    <n v="0"/>
    <n v="10"/>
    <n v="5115"/>
    <n v="14802"/>
    <n v="14147.7"/>
    <s v="No Show"/>
    <s v="Middle Aged"/>
    <n v="20211"/>
    <n v="0"/>
    <n v="1"/>
    <n v="0"/>
    <n v="0"/>
    <s v="Clinical Backlog Risk"/>
    <n v="1"/>
    <x v="0"/>
  </r>
  <r>
    <s v="PAT_11273"/>
    <n v="3"/>
    <s v="Female"/>
    <s v="Jaipur"/>
    <n v="22.8"/>
    <s v="Diabetes"/>
    <s v="Walk-in"/>
    <x v="7"/>
    <s v="Stomach Pain"/>
    <s v="Low"/>
    <n v="8"/>
    <n v="364"/>
    <s v="No"/>
    <s v="Tuesday"/>
    <s v="April"/>
    <n v="28"/>
    <n v="33"/>
    <n v="7"/>
    <n v="1"/>
    <n v="3.3"/>
    <n v="0"/>
    <n v="9.4"/>
    <n v="950"/>
    <n v="557"/>
    <n v="1871"/>
    <s v="Completed"/>
    <s v="Pediatric"/>
    <n v="0"/>
    <n v="1"/>
    <n v="1"/>
    <n v="0"/>
    <n v="0"/>
    <s v="Routine Scheduled Care"/>
    <n v="0"/>
    <x v="0"/>
  </r>
  <r>
    <s v="PAT_11274"/>
    <n v="88"/>
    <s v="Male"/>
    <s v="Pune"/>
    <n v="25.1"/>
    <s v="Diabetes"/>
    <s v="Walk-in"/>
    <x v="9"/>
    <s v="Pregnancy Checkup"/>
    <s v="Medium"/>
    <n v="19"/>
    <n v="766"/>
    <s v="No"/>
    <s v="Saturday"/>
    <s v="April"/>
    <n v="15"/>
    <n v="35"/>
    <n v="2"/>
    <n v="1"/>
    <n v="3.6"/>
    <n v="0"/>
    <n v="9.5"/>
    <n v="2545"/>
    <n v="1858"/>
    <n v="5169"/>
    <s v="Completed"/>
    <s v="Senior"/>
    <n v="0"/>
    <n v="1"/>
    <n v="1"/>
    <n v="1"/>
    <n v="0"/>
    <s v="Standard Care"/>
    <n v="0"/>
    <x v="0"/>
  </r>
  <r>
    <s v="PAT_11275"/>
    <n v="59"/>
    <s v="Male"/>
    <s v="Delhi"/>
    <n v="28.6"/>
    <s v="Hypertension"/>
    <s v="Scheduled"/>
    <x v="7"/>
    <s v="Stomach Pain"/>
    <s v="Medium"/>
    <n v="12"/>
    <n v="555"/>
    <s v="Yes"/>
    <s v="Wednesday"/>
    <s v="February"/>
    <n v="27"/>
    <n v="30"/>
    <n v="6"/>
    <n v="3"/>
    <n v="3.6"/>
    <n v="0"/>
    <n v="9.8000000000000007"/>
    <n v="3576"/>
    <n v="1955"/>
    <n v="4260.2"/>
    <s v="Completed"/>
    <s v="Middle Aged"/>
    <n v="0"/>
    <n v="0"/>
    <n v="1"/>
    <n v="0"/>
    <n v="0"/>
    <s v="Standard Care"/>
    <n v="0"/>
    <x v="0"/>
  </r>
  <r>
    <s v="PAT_11276"/>
    <n v="72"/>
    <s v="Male"/>
    <s v="Pune"/>
    <n v="26.6"/>
    <s v="None"/>
    <s v="Scheduled"/>
    <x v="2"/>
    <s v="Joint Pain"/>
    <s v="High"/>
    <n v="18"/>
    <n v="634"/>
    <s v="Yes"/>
    <s v="Tuesday"/>
    <s v="June"/>
    <n v="6"/>
    <n v="14"/>
    <n v="4"/>
    <n v="0"/>
    <n v="3.7"/>
    <n v="0"/>
    <n v="10"/>
    <n v="18937"/>
    <n v="4166"/>
    <n v="16615.900000000001"/>
    <s v="Completed"/>
    <s v="Middle Aged"/>
    <n v="0"/>
    <n v="0"/>
    <n v="0"/>
    <n v="0"/>
    <n v="0"/>
    <s v="Standard Care"/>
    <n v="0"/>
    <x v="0"/>
  </r>
  <r>
    <s v="PAT_11277"/>
    <n v="18"/>
    <s v="Male"/>
    <s v="Ahmedabad"/>
    <n v="22.6"/>
    <s v="None"/>
    <s v="Walk-in"/>
    <x v="8"/>
    <s v="Dental Pain"/>
    <s v="High"/>
    <n v="15"/>
    <n v="658"/>
    <s v="Yes"/>
    <s v="Thursday"/>
    <s v="November"/>
    <n v="3"/>
    <n v="15"/>
    <n v="14"/>
    <n v="3"/>
    <n v="3.5"/>
    <n v="0"/>
    <n v="10"/>
    <n v="14228"/>
    <n v="12788"/>
    <n v="19371.8"/>
    <s v="Completed"/>
    <s v="Young Adult"/>
    <n v="0"/>
    <n v="0"/>
    <n v="0"/>
    <n v="0"/>
    <n v="0"/>
    <s v="Optimized Emergency Care"/>
    <n v="0"/>
    <x v="0"/>
  </r>
  <r>
    <s v="PAT_11278"/>
    <n v="4"/>
    <s v="Female"/>
    <s v="Bangalore"/>
    <n v="32.6"/>
    <s v="None"/>
    <s v="Scheduled"/>
    <x v="6"/>
    <s v="Chest Pain"/>
    <s v="Medium"/>
    <n v="13"/>
    <n v="641"/>
    <s v="No"/>
    <s v="Monday"/>
    <s v="October"/>
    <n v="12"/>
    <n v="15"/>
    <n v="2"/>
    <n v="1"/>
    <n v="4.8"/>
    <n v="0"/>
    <n v="10"/>
    <n v="1484"/>
    <n v="1802"/>
    <n v="3927"/>
    <s v="Completed"/>
    <s v="Pediatric"/>
    <n v="0"/>
    <n v="0"/>
    <n v="0"/>
    <n v="0"/>
    <n v="0"/>
    <s v="Standard Care"/>
    <n v="0"/>
    <x v="0"/>
  </r>
  <r>
    <s v="PAT_11279"/>
    <n v="30"/>
    <s v="Male"/>
    <s v="Pune"/>
    <n v="31.1"/>
    <s v="None"/>
    <s v="Emergency"/>
    <x v="6"/>
    <s v="Chest Pain"/>
    <s v="High"/>
    <n v="12"/>
    <n v="622"/>
    <s v="Yes"/>
    <s v="Friday"/>
    <s v="February"/>
    <n v="0"/>
    <n v="19"/>
    <n v="14"/>
    <n v="4"/>
    <n v="3.1"/>
    <n v="1"/>
    <n v="10"/>
    <n v="16512"/>
    <n v="12989"/>
    <n v="21086.1"/>
    <s v="Completed"/>
    <s v="Young Adult"/>
    <n v="0"/>
    <n v="0"/>
    <n v="0"/>
    <n v="0"/>
    <n v="1"/>
    <s v="Optimized Emergency Care"/>
    <n v="0"/>
    <x v="1"/>
  </r>
  <r>
    <s v="PAT_11280"/>
    <n v="42"/>
    <s v="Female"/>
    <s v="Delhi"/>
    <n v="23.9"/>
    <s v="Hypertension"/>
    <s v="Walk-in"/>
    <x v="3"/>
    <s v="Eye Irritation"/>
    <s v="Medium"/>
    <n v="9"/>
    <n v="473"/>
    <s v="Yes"/>
    <s v="Thursday"/>
    <s v="September"/>
    <n v="16"/>
    <n v="34"/>
    <n v="4"/>
    <n v="2"/>
    <n v="4.5"/>
    <n v="0"/>
    <n v="10"/>
    <n v="1391"/>
    <n v="3570"/>
    <n v="3803.8"/>
    <s v="Completed"/>
    <s v="Adult"/>
    <n v="0"/>
    <n v="1"/>
    <n v="1"/>
    <n v="0"/>
    <n v="0"/>
    <s v="Standard Care"/>
    <n v="0"/>
    <x v="0"/>
  </r>
  <r>
    <s v="PAT_11281"/>
    <n v="77"/>
    <s v="Female"/>
    <s v="Chennai"/>
    <n v="21.3"/>
    <s v="Diabetes"/>
    <s v="Scheduled"/>
    <x v="3"/>
    <s v="Eye Irritation"/>
    <s v="Low"/>
    <n v="11"/>
    <n v="607"/>
    <s v="Yes"/>
    <s v="Saturday"/>
    <s v="July"/>
    <n v="10"/>
    <n v="34"/>
    <n v="13"/>
    <n v="3"/>
    <n v="4.8"/>
    <n v="0"/>
    <n v="10"/>
    <n v="889"/>
    <n v="897"/>
    <n v="1675.1"/>
    <s v="Completed"/>
    <s v="Senior"/>
    <n v="0"/>
    <n v="1"/>
    <n v="0"/>
    <n v="0"/>
    <n v="0"/>
    <s v="Routine Scheduled Care"/>
    <n v="0"/>
    <x v="0"/>
  </r>
  <r>
    <s v="PAT_11282"/>
    <n v="46"/>
    <s v="Male"/>
    <s v="Jaipur"/>
    <n v="22.1"/>
    <s v="None"/>
    <s v="Walk-in"/>
    <x v="3"/>
    <s v="Eye Irritation"/>
    <s v="Medium"/>
    <n v="25"/>
    <n v="838"/>
    <s v="Yes"/>
    <s v="Monday"/>
    <s v="October"/>
    <n v="14"/>
    <n v="18"/>
    <n v="8"/>
    <n v="2"/>
    <n v="3.5"/>
    <n v="0"/>
    <n v="10"/>
    <n v="4134"/>
    <n v="1453"/>
    <n v="4497.5"/>
    <s v="Completed"/>
    <s v="Adult"/>
    <n v="0"/>
    <n v="0"/>
    <n v="0"/>
    <n v="0"/>
    <n v="0"/>
    <s v="Standard Care"/>
    <n v="0"/>
    <x v="0"/>
  </r>
  <r>
    <s v="PAT_11283"/>
    <n v="59"/>
    <s v="Female"/>
    <s v="Mumbai"/>
    <n v="21.7"/>
    <s v="None"/>
    <s v="Emergency"/>
    <x v="1"/>
    <s v="Skin Allergy"/>
    <s v="Medium"/>
    <n v="14"/>
    <n v="643"/>
    <s v="Yes"/>
    <s v="Tuesday"/>
    <s v="May"/>
    <n v="0"/>
    <n v="18"/>
    <n v="14"/>
    <n v="2"/>
    <n v="3.8"/>
    <n v="1"/>
    <n v="10"/>
    <n v="3083"/>
    <n v="1795"/>
    <n v="3864.7"/>
    <s v="Cancelled"/>
    <s v="Middle Aged"/>
    <n v="0"/>
    <n v="0"/>
    <n v="0"/>
    <n v="0"/>
    <n v="0"/>
    <s v="Standard Care"/>
    <n v="1"/>
    <x v="1"/>
  </r>
  <r>
    <s v="PAT_11284"/>
    <n v="19"/>
    <s v="Male"/>
    <s v="Nagpur"/>
    <n v="19.8"/>
    <s v="Diabetes"/>
    <s v="Scheduled"/>
    <x v="3"/>
    <s v="Eye Irritation"/>
    <s v="High"/>
    <n v="1"/>
    <n v="242"/>
    <s v="Yes"/>
    <s v="Monday"/>
    <s v="September"/>
    <n v="23"/>
    <n v="3"/>
    <n v="2"/>
    <n v="0"/>
    <n v="4.0999999999999996"/>
    <n v="0"/>
    <n v="10"/>
    <n v="14036"/>
    <n v="10565"/>
    <n v="17390.099999999999"/>
    <s v="Completed"/>
    <s v="Young Adult"/>
    <n v="0"/>
    <n v="0"/>
    <n v="1"/>
    <n v="0"/>
    <n v="0"/>
    <s v="Clinical Backlog Risk"/>
    <n v="0"/>
    <x v="0"/>
  </r>
  <r>
    <s v="PAT_11285"/>
    <n v="81"/>
    <s v="Male"/>
    <s v="Jaipur"/>
    <n v="28.1"/>
    <s v="Diabetes"/>
    <s v="Walk-in"/>
    <x v="1"/>
    <s v="Skin Allergy"/>
    <s v="High"/>
    <n v="25"/>
    <n v="743"/>
    <s v="Yes"/>
    <s v="Wednesday"/>
    <s v="April"/>
    <n v="4"/>
    <n v="16"/>
    <n v="12"/>
    <n v="3"/>
    <n v="4.4000000000000004"/>
    <n v="0"/>
    <n v="10"/>
    <n v="12198"/>
    <n v="8418"/>
    <n v="14951.3"/>
    <s v="Completed"/>
    <s v="Senior"/>
    <n v="0"/>
    <n v="0"/>
    <n v="0"/>
    <n v="0"/>
    <n v="0"/>
    <s v="Standard Care"/>
    <n v="0"/>
    <x v="0"/>
  </r>
  <r>
    <s v="PAT_11286"/>
    <n v="40"/>
    <s v="Female"/>
    <s v="Mumbai"/>
    <n v="19.8"/>
    <s v="None"/>
    <s v="Emergency"/>
    <x v="3"/>
    <s v="Eye Irritation"/>
    <s v="High"/>
    <n v="24"/>
    <n v="760"/>
    <s v="No"/>
    <s v="Monday"/>
    <s v="April"/>
    <n v="0"/>
    <n v="4"/>
    <n v="2"/>
    <n v="0"/>
    <n v="3.5"/>
    <n v="1"/>
    <n v="10"/>
    <n v="12433"/>
    <n v="6035"/>
    <n v="19228"/>
    <s v="Completed"/>
    <s v="Adult"/>
    <n v="0"/>
    <n v="0"/>
    <n v="0"/>
    <n v="0"/>
    <n v="0"/>
    <s v="Optimized Emergency Care"/>
    <n v="0"/>
    <x v="1"/>
  </r>
  <r>
    <s v="PAT_11287"/>
    <n v="65"/>
    <s v="Female"/>
    <s v="Pune"/>
    <n v="25.2"/>
    <s v="Hypertension"/>
    <s v="Scheduled"/>
    <x v="8"/>
    <s v="Dental Pain"/>
    <s v="High"/>
    <n v="18"/>
    <n v="563"/>
    <s v="No"/>
    <s v="Monday"/>
    <s v="June"/>
    <n v="23"/>
    <n v="10"/>
    <n v="8"/>
    <n v="1"/>
    <n v="5"/>
    <n v="0"/>
    <n v="10"/>
    <n v="8147"/>
    <n v="13487"/>
    <n v="22197"/>
    <s v="Completed"/>
    <s v="Middle Aged"/>
    <n v="0"/>
    <n v="0"/>
    <n v="1"/>
    <n v="0"/>
    <n v="0"/>
    <s v="Clinical Backlog Risk"/>
    <n v="0"/>
    <x v="0"/>
  </r>
  <r>
    <s v="PAT_11288"/>
    <n v="61"/>
    <s v="Male"/>
    <s v="Kolkata"/>
    <n v="23.8"/>
    <s v="Diabetes"/>
    <s v="Scheduled"/>
    <x v="8"/>
    <s v="Dental Pain"/>
    <s v="Low"/>
    <n v="27"/>
    <n v="760"/>
    <s v="Yes"/>
    <s v="Tuesday"/>
    <s v="May"/>
    <n v="2"/>
    <n v="27"/>
    <n v="9"/>
    <n v="2"/>
    <n v="3.9"/>
    <n v="0"/>
    <n v="10"/>
    <n v="327"/>
    <n v="170"/>
    <n v="879.9"/>
    <s v="Completed"/>
    <s v="Middle Aged"/>
    <n v="0"/>
    <n v="0"/>
    <n v="0"/>
    <n v="0"/>
    <n v="0"/>
    <s v="Standard Care"/>
    <n v="0"/>
    <x v="0"/>
  </r>
  <r>
    <s v="PAT_11289"/>
    <n v="56"/>
    <s v="Male"/>
    <s v="Pune"/>
    <n v="22.9"/>
    <s v="None"/>
    <s v="Scheduled"/>
    <x v="3"/>
    <s v="Eye Irritation"/>
    <s v="Low"/>
    <n v="11"/>
    <n v="571"/>
    <s v="Yes"/>
    <s v="Wednesday"/>
    <s v="April"/>
    <n v="2"/>
    <n v="21"/>
    <n v="6"/>
    <n v="1"/>
    <n v="4.4000000000000004"/>
    <n v="0"/>
    <n v="10"/>
    <n v="846"/>
    <n v="13"/>
    <n v="1001"/>
    <s v="Completed"/>
    <s v="Middle Aged"/>
    <n v="0"/>
    <n v="0"/>
    <n v="0"/>
    <n v="0"/>
    <n v="0"/>
    <s v="Standard Care"/>
    <n v="0"/>
    <x v="0"/>
  </r>
  <r>
    <s v="PAT_11290"/>
    <n v="23"/>
    <s v="Male"/>
    <s v="Mumbai"/>
    <n v="17.8"/>
    <s v="None"/>
    <s v="Scheduled"/>
    <x v="0"/>
    <s v="Headache"/>
    <s v="Medium"/>
    <n v="2"/>
    <n v="343"/>
    <s v="No"/>
    <s v="Saturday"/>
    <s v="January"/>
    <n v="7"/>
    <n v="13"/>
    <n v="3"/>
    <n v="1"/>
    <n v="3.2"/>
    <n v="0"/>
    <n v="10"/>
    <n v="4454"/>
    <n v="3154"/>
    <n v="7951"/>
    <s v="Completed"/>
    <s v="Young Adult"/>
    <n v="0"/>
    <n v="0"/>
    <n v="0"/>
    <n v="0"/>
    <n v="0"/>
    <s v="Standard Care"/>
    <n v="0"/>
    <x v="0"/>
  </r>
  <r>
    <s v="PAT_11291"/>
    <n v="46"/>
    <s v="Female"/>
    <s v="Mumbai"/>
    <n v="28.6"/>
    <s v="None"/>
    <s v="Walk-in"/>
    <x v="7"/>
    <s v="Stomach Pain"/>
    <s v="High"/>
    <n v="17"/>
    <n v="645"/>
    <s v="No"/>
    <s v="Friday"/>
    <s v="March"/>
    <n v="28"/>
    <n v="2"/>
    <n v="14"/>
    <n v="3"/>
    <n v="3.2"/>
    <n v="0"/>
    <n v="10"/>
    <n v="11115"/>
    <n v="5042"/>
    <n v="16802"/>
    <s v="No Show"/>
    <s v="Adult"/>
    <n v="16802"/>
    <n v="0"/>
    <n v="1"/>
    <n v="0"/>
    <n v="0"/>
    <s v="Clinical Backlog Risk"/>
    <n v="1"/>
    <x v="0"/>
  </r>
  <r>
    <s v="PAT_11292"/>
    <n v="54"/>
    <s v="Male"/>
    <s v="Ahmedabad"/>
    <n v="28.9"/>
    <s v="None"/>
    <s v="Emergency"/>
    <x v="8"/>
    <s v="Dental Pain"/>
    <s v="Medium"/>
    <n v="16"/>
    <n v="623"/>
    <s v="Yes"/>
    <s v="Monday"/>
    <s v="April"/>
    <n v="0"/>
    <n v="24"/>
    <n v="10"/>
    <n v="2"/>
    <n v="4.8"/>
    <n v="1"/>
    <n v="10"/>
    <n v="2480"/>
    <n v="2861"/>
    <n v="4174.8"/>
    <s v="Completed"/>
    <s v="Adult"/>
    <n v="0"/>
    <n v="0"/>
    <n v="0"/>
    <n v="0"/>
    <n v="0"/>
    <s v="Standard Care"/>
    <n v="0"/>
    <x v="1"/>
  </r>
  <r>
    <s v="PAT_11293"/>
    <n v="80"/>
    <s v="Male"/>
    <s v="Pune"/>
    <n v="16.8"/>
    <s v="Diabetes"/>
    <s v="Scheduled"/>
    <x v="0"/>
    <s v="Headache"/>
    <s v="Low"/>
    <n v="11"/>
    <n v="569"/>
    <s v="No"/>
    <s v="Friday"/>
    <s v="October"/>
    <n v="4"/>
    <n v="42"/>
    <n v="5"/>
    <n v="0"/>
    <n v="3.1"/>
    <n v="0"/>
    <n v="8.8000000000000007"/>
    <n v="197"/>
    <n v="392"/>
    <n v="1158"/>
    <s v="Cancelled"/>
    <s v="Senior"/>
    <n v="0"/>
    <n v="1"/>
    <n v="0"/>
    <n v="0"/>
    <n v="0"/>
    <s v="Standard Care"/>
    <n v="1"/>
    <x v="0"/>
  </r>
  <r>
    <s v="PAT_11294"/>
    <n v="27"/>
    <s v="Male"/>
    <s v="Mumbai"/>
    <n v="17.8"/>
    <s v="Asthma"/>
    <s v="Walk-in"/>
    <x v="0"/>
    <s v="Headache"/>
    <s v="Medium"/>
    <n v="20"/>
    <n v="612"/>
    <s v="Yes"/>
    <s v="Tuesday"/>
    <s v="May"/>
    <n v="10"/>
    <n v="24"/>
    <n v="1"/>
    <n v="0"/>
    <n v="4.8"/>
    <n v="0"/>
    <n v="10"/>
    <n v="2269"/>
    <n v="3250"/>
    <n v="4291.7"/>
    <s v="Completed"/>
    <s v="Young Adult"/>
    <n v="0"/>
    <n v="0"/>
    <n v="0"/>
    <n v="0"/>
    <n v="0"/>
    <s v="Standard Care"/>
    <n v="0"/>
    <x v="0"/>
  </r>
  <r>
    <s v="PAT_11295"/>
    <n v="12"/>
    <s v="Male"/>
    <s v="Chennai"/>
    <n v="23.1"/>
    <s v="None"/>
    <s v="Walk-in"/>
    <x v="0"/>
    <s v="Headache"/>
    <s v="High"/>
    <n v="13"/>
    <n v="596"/>
    <s v="Yes"/>
    <s v="Saturday"/>
    <s v="February"/>
    <n v="27"/>
    <n v="11"/>
    <n v="2"/>
    <n v="0"/>
    <n v="3.9"/>
    <n v="0"/>
    <n v="10"/>
    <n v="17054"/>
    <n v="12353"/>
    <n v="21002.1"/>
    <s v="Completed"/>
    <s v="Pediatric"/>
    <n v="0"/>
    <n v="0"/>
    <n v="1"/>
    <n v="0"/>
    <n v="0"/>
    <s v="Clinical Backlog Risk"/>
    <n v="0"/>
    <x v="0"/>
  </r>
  <r>
    <s v="PAT_11296"/>
    <n v="51"/>
    <s v="Male"/>
    <s v="Pune"/>
    <n v="21.1"/>
    <s v="None"/>
    <s v="Scheduled"/>
    <x v="3"/>
    <s v="Eye Irritation"/>
    <s v="Low"/>
    <n v="8"/>
    <n v="543"/>
    <s v="No"/>
    <s v="Wednesday"/>
    <s v="April"/>
    <n v="14"/>
    <n v="24"/>
    <n v="8"/>
    <n v="1"/>
    <n v="4.0999999999999996"/>
    <n v="0"/>
    <n v="10"/>
    <n v="789"/>
    <n v="116"/>
    <n v="1448"/>
    <s v="Completed"/>
    <s v="Adult"/>
    <n v="0"/>
    <n v="0"/>
    <n v="0"/>
    <n v="0"/>
    <n v="0"/>
    <s v="Routine Scheduled Care"/>
    <n v="0"/>
    <x v="0"/>
  </r>
  <r>
    <s v="PAT_11297"/>
    <n v="41"/>
    <s v="Female"/>
    <s v="Hyderabad"/>
    <n v="24"/>
    <s v="Asthma"/>
    <s v="Scheduled"/>
    <x v="3"/>
    <s v="Eye Irritation"/>
    <s v="Medium"/>
    <n v="10"/>
    <n v="427"/>
    <s v="Yes"/>
    <s v="Wednesday"/>
    <s v="June"/>
    <n v="2"/>
    <n v="24"/>
    <n v="9"/>
    <n v="1"/>
    <n v="4.9000000000000004"/>
    <n v="0"/>
    <n v="10"/>
    <n v="3666"/>
    <n v="2680"/>
    <n v="4741.1000000000004"/>
    <s v="Completed"/>
    <s v="Adult"/>
    <n v="0"/>
    <n v="0"/>
    <n v="0"/>
    <n v="0"/>
    <n v="0"/>
    <s v="Standard Care"/>
    <n v="0"/>
    <x v="0"/>
  </r>
  <r>
    <s v="PAT_11298"/>
    <n v="18"/>
    <s v="Male"/>
    <s v="Mumbai"/>
    <n v="34.5"/>
    <s v="None"/>
    <s v="Scheduled"/>
    <x v="7"/>
    <s v="Stomach Pain"/>
    <s v="High"/>
    <n v="29"/>
    <n v="916"/>
    <s v="Yes"/>
    <s v="Monday"/>
    <s v="April"/>
    <n v="22"/>
    <n v="12"/>
    <n v="14"/>
    <n v="3"/>
    <n v="3.2"/>
    <n v="0"/>
    <n v="10"/>
    <n v="19015"/>
    <n v="9385"/>
    <n v="20521.2"/>
    <s v="Completed"/>
    <s v="Young Adult"/>
    <n v="0"/>
    <n v="0"/>
    <n v="1"/>
    <n v="0"/>
    <n v="0"/>
    <s v="Clinical Backlog Risk"/>
    <n v="0"/>
    <x v="0"/>
  </r>
  <r>
    <s v="PAT_11299"/>
    <n v="55"/>
    <s v="Male"/>
    <s v="Nagpur"/>
    <n v="23.3"/>
    <s v="None"/>
    <s v="Walk-in"/>
    <x v="3"/>
    <s v="Eye Irritation"/>
    <s v="Low"/>
    <n v="28"/>
    <n v="905"/>
    <s v="No"/>
    <s v="Tuesday"/>
    <s v="January"/>
    <n v="9"/>
    <n v="36"/>
    <n v="0"/>
    <n v="0"/>
    <n v="4"/>
    <n v="0"/>
    <n v="9.6"/>
    <n v="492"/>
    <n v="751"/>
    <n v="2148"/>
    <s v="Completed"/>
    <s v="Middle Aged"/>
    <n v="0"/>
    <n v="1"/>
    <n v="0"/>
    <n v="0"/>
    <n v="0"/>
    <s v="Routine Scheduled Care"/>
    <n v="0"/>
    <x v="0"/>
  </r>
  <r>
    <s v="PAT_11300"/>
    <n v="61"/>
    <s v="Male"/>
    <s v="Ahmedabad"/>
    <n v="26"/>
    <s v="Diabetes"/>
    <s v="Walk-in"/>
    <x v="9"/>
    <s v="Pregnancy Checkup"/>
    <s v="High"/>
    <n v="12"/>
    <n v="576"/>
    <s v="No"/>
    <s v="Wednesday"/>
    <s v="May"/>
    <n v="9"/>
    <n v="16"/>
    <n v="11"/>
    <n v="2"/>
    <n v="4.5999999999999996"/>
    <n v="0"/>
    <n v="10"/>
    <n v="13276"/>
    <n v="5751"/>
    <n v="19603"/>
    <s v="Completed"/>
    <s v="Middle Aged"/>
    <n v="0"/>
    <n v="0"/>
    <n v="0"/>
    <n v="0"/>
    <n v="0"/>
    <s v="Standard Care"/>
    <n v="0"/>
    <x v="0"/>
  </r>
  <r>
    <s v="PAT_11301"/>
    <n v="8"/>
    <s v="Female"/>
    <s v="Hyderabad"/>
    <n v="26.6"/>
    <s v="Hypertension"/>
    <s v="Scheduled"/>
    <x v="4"/>
    <s v="Cough"/>
    <s v="Low"/>
    <n v="12"/>
    <n v="588"/>
    <s v="Yes"/>
    <s v="Monday"/>
    <s v="July"/>
    <n v="16"/>
    <n v="27"/>
    <n v="9"/>
    <n v="0"/>
    <n v="4.0999999999999996"/>
    <n v="0"/>
    <n v="10"/>
    <n v="610"/>
    <n v="991"/>
    <n v="1532.3"/>
    <s v="Completed"/>
    <s v="Pediatric"/>
    <n v="0"/>
    <n v="0"/>
    <n v="1"/>
    <n v="0"/>
    <n v="0"/>
    <s v="Routine Scheduled Care"/>
    <n v="0"/>
    <x v="0"/>
  </r>
  <r>
    <s v="PAT_11302"/>
    <n v="4"/>
    <s v="Female"/>
    <s v="Ahmedabad"/>
    <n v="25.8"/>
    <s v="None"/>
    <s v="Scheduled"/>
    <x v="0"/>
    <s v="Headache"/>
    <s v="Low"/>
    <n v="28"/>
    <n v="860"/>
    <s v="Yes"/>
    <s v="Saturday"/>
    <s v="May"/>
    <n v="15"/>
    <n v="28"/>
    <n v="9"/>
    <n v="0"/>
    <n v="4.8"/>
    <n v="0"/>
    <n v="10"/>
    <n v="557"/>
    <n v="525"/>
    <n v="1359.4"/>
    <s v="Completed"/>
    <s v="Pediatric"/>
    <n v="0"/>
    <n v="0"/>
    <n v="1"/>
    <n v="0"/>
    <n v="0"/>
    <s v="Routine Scheduled Care"/>
    <n v="0"/>
    <x v="0"/>
  </r>
  <r>
    <s v="PAT_11303"/>
    <n v="40"/>
    <s v="Male"/>
    <s v="Nagpur"/>
    <n v="18.600000000000001"/>
    <s v="Hypertension"/>
    <s v="Scheduled"/>
    <x v="5"/>
    <s v="Fever"/>
    <s v="High"/>
    <n v="8"/>
    <n v="517"/>
    <s v="Yes"/>
    <s v="Wednesday"/>
    <s v="October"/>
    <n v="17"/>
    <n v="17"/>
    <n v="9"/>
    <n v="2"/>
    <n v="4.9000000000000004"/>
    <n v="0"/>
    <n v="10"/>
    <n v="6037"/>
    <n v="14482"/>
    <n v="14725.2"/>
    <s v="No Show"/>
    <s v="Adult"/>
    <n v="21036"/>
    <n v="0"/>
    <n v="1"/>
    <n v="0"/>
    <n v="0"/>
    <s v="Clinical Backlog Risk"/>
    <n v="1"/>
    <x v="0"/>
  </r>
  <r>
    <s v="PAT_11304"/>
    <n v="31"/>
    <s v="Male"/>
    <s v="Mumbai"/>
    <n v="22.2"/>
    <s v="None"/>
    <s v="Scheduled"/>
    <x v="8"/>
    <s v="Dental Pain"/>
    <s v="Medium"/>
    <n v="6"/>
    <n v="484"/>
    <s v="No"/>
    <s v="Saturday"/>
    <s v="January"/>
    <n v="2"/>
    <n v="33"/>
    <n v="7"/>
    <n v="2"/>
    <n v="3.6"/>
    <n v="0"/>
    <n v="9.6"/>
    <n v="4924"/>
    <n v="3198"/>
    <n v="8606"/>
    <s v="Completed"/>
    <s v="Young Adult"/>
    <n v="0"/>
    <n v="1"/>
    <n v="0"/>
    <n v="1"/>
    <n v="0"/>
    <s v="Standard Care"/>
    <n v="0"/>
    <x v="0"/>
  </r>
  <r>
    <s v="PAT_11305"/>
    <n v="47"/>
    <s v="Male"/>
    <s v="Nagpur"/>
    <n v="17"/>
    <s v="None"/>
    <s v="Scheduled"/>
    <x v="1"/>
    <s v="Skin Allergy"/>
    <s v="High"/>
    <n v="15"/>
    <n v="606"/>
    <s v="Yes"/>
    <s v="Friday"/>
    <s v="September"/>
    <n v="2"/>
    <n v="15"/>
    <n v="0"/>
    <n v="0"/>
    <n v="4"/>
    <n v="0"/>
    <n v="10"/>
    <n v="7972"/>
    <n v="5345"/>
    <n v="9746.1"/>
    <s v="Completed"/>
    <s v="Adult"/>
    <n v="0"/>
    <n v="0"/>
    <n v="0"/>
    <n v="0"/>
    <n v="0"/>
    <s v="Optimized Emergency Care"/>
    <n v="0"/>
    <x v="0"/>
  </r>
  <r>
    <s v="PAT_11306"/>
    <n v="26"/>
    <s v="Female"/>
    <s v="Delhi"/>
    <n v="23.8"/>
    <s v="Heart Disease"/>
    <s v="Scheduled"/>
    <x v="9"/>
    <s v="Pregnancy Checkup"/>
    <s v="High"/>
    <n v="15"/>
    <n v="575"/>
    <s v="Yes"/>
    <s v="Monday"/>
    <s v="May"/>
    <n v="10"/>
    <n v="17"/>
    <n v="3"/>
    <n v="1"/>
    <n v="4.2"/>
    <n v="0"/>
    <n v="10"/>
    <n v="10718"/>
    <n v="10044"/>
    <n v="14935.9"/>
    <s v="Completed"/>
    <s v="Young Adult"/>
    <n v="0"/>
    <n v="0"/>
    <n v="0"/>
    <n v="0"/>
    <n v="0"/>
    <s v="Standard Care"/>
    <n v="0"/>
    <x v="0"/>
  </r>
  <r>
    <s v="PAT_11307"/>
    <n v="11"/>
    <s v="Female"/>
    <s v="Pune"/>
    <n v="24.7"/>
    <s v="Heart Disease"/>
    <s v="Emergency"/>
    <x v="3"/>
    <s v="Eye Irritation"/>
    <s v="Medium"/>
    <n v="15"/>
    <n v="672"/>
    <s v="Yes"/>
    <s v="Friday"/>
    <s v="May"/>
    <n v="0"/>
    <n v="27"/>
    <n v="5"/>
    <n v="1"/>
    <n v="4.8"/>
    <n v="1"/>
    <n v="10"/>
    <n v="3068"/>
    <n v="3748"/>
    <n v="5241.6000000000004"/>
    <s v="Completed"/>
    <s v="Pediatric"/>
    <n v="0"/>
    <n v="0"/>
    <n v="0"/>
    <n v="0"/>
    <n v="0"/>
    <s v="Standard Care"/>
    <n v="0"/>
    <x v="1"/>
  </r>
  <r>
    <s v="PAT_11308"/>
    <n v="59"/>
    <s v="Female"/>
    <s v="Hyderabad"/>
    <n v="21.4"/>
    <s v="Hypertension"/>
    <s v="Walk-in"/>
    <x v="8"/>
    <s v="Dental Pain"/>
    <s v="Low"/>
    <n v="14"/>
    <n v="561"/>
    <s v="Yes"/>
    <s v="Wednesday"/>
    <s v="May"/>
    <n v="7"/>
    <n v="24"/>
    <n v="5"/>
    <n v="1"/>
    <n v="4.5999999999999996"/>
    <n v="0"/>
    <n v="10"/>
    <n v="698"/>
    <n v="239"/>
    <n v="1048.5999999999999"/>
    <s v="Completed"/>
    <s v="Middle Aged"/>
    <n v="0"/>
    <n v="0"/>
    <n v="0"/>
    <n v="0"/>
    <n v="0"/>
    <s v="Standard Care"/>
    <n v="0"/>
    <x v="0"/>
  </r>
  <r>
    <s v="PAT_11309"/>
    <n v="26"/>
    <s v="Male"/>
    <s v="Ahmedabad"/>
    <n v="24.1"/>
    <s v="Diabetes"/>
    <s v="Walk-in"/>
    <x v="9"/>
    <s v="Pregnancy Checkup"/>
    <s v="Low"/>
    <n v="3"/>
    <n v="318"/>
    <s v="Yes"/>
    <s v="Saturday"/>
    <s v="September"/>
    <n v="20"/>
    <n v="43"/>
    <n v="1"/>
    <n v="0"/>
    <n v="3.6"/>
    <n v="0"/>
    <n v="8.9"/>
    <n v="441"/>
    <n v="215"/>
    <n v="681.8"/>
    <s v="Completed"/>
    <s v="Young Adult"/>
    <n v="0"/>
    <n v="1"/>
    <n v="1"/>
    <n v="0"/>
    <n v="0"/>
    <s v="Routine Scheduled Care"/>
    <n v="0"/>
    <x v="0"/>
  </r>
  <r>
    <s v="PAT_11310"/>
    <n v="34"/>
    <s v="Male"/>
    <s v="Kolkata"/>
    <n v="31"/>
    <s v="None"/>
    <s v="Scheduled"/>
    <x v="4"/>
    <s v="Cough"/>
    <s v="Low"/>
    <n v="4"/>
    <n v="293"/>
    <s v="Yes"/>
    <s v="Monday"/>
    <s v="August"/>
    <n v="2"/>
    <n v="42"/>
    <n v="8"/>
    <n v="2"/>
    <n v="4.2"/>
    <n v="0"/>
    <n v="9.3000000000000007"/>
    <n v="306"/>
    <n v="232"/>
    <n v="581.70000000000005"/>
    <s v="Completed"/>
    <s v="Young Adult"/>
    <n v="0"/>
    <n v="1"/>
    <n v="0"/>
    <n v="0"/>
    <n v="0"/>
    <s v="Standard Care"/>
    <n v="0"/>
    <x v="0"/>
  </r>
  <r>
    <s v="PAT_11311"/>
    <n v="71"/>
    <s v="Male"/>
    <s v="Hyderabad"/>
    <n v="24.5"/>
    <s v="Hypertension"/>
    <s v="Scheduled"/>
    <x v="1"/>
    <s v="Skin Allergy"/>
    <s v="Medium"/>
    <n v="4"/>
    <n v="364"/>
    <s v="Yes"/>
    <s v="Saturday"/>
    <s v="March"/>
    <n v="18"/>
    <n v="21"/>
    <n v="14"/>
    <n v="3"/>
    <n v="3.3"/>
    <n v="0"/>
    <n v="10"/>
    <n v="4045"/>
    <n v="3692"/>
    <n v="5670.7"/>
    <s v="Completed"/>
    <s v="Middle Aged"/>
    <n v="0"/>
    <n v="0"/>
    <n v="1"/>
    <n v="0"/>
    <n v="0"/>
    <s v="Standard Care"/>
    <n v="0"/>
    <x v="0"/>
  </r>
  <r>
    <s v="PAT_11312"/>
    <n v="15"/>
    <s v="Male"/>
    <s v="Jaipur"/>
    <n v="27.3"/>
    <s v="Hypertension"/>
    <s v="Walk-in"/>
    <x v="0"/>
    <s v="Headache"/>
    <s v="Low"/>
    <n v="23"/>
    <n v="853"/>
    <s v="No"/>
    <s v="Thursday"/>
    <s v="October"/>
    <n v="12"/>
    <n v="43"/>
    <n v="14"/>
    <n v="3"/>
    <n v="3.6"/>
    <n v="0"/>
    <n v="8.9"/>
    <n v="611"/>
    <n v="897"/>
    <n v="2361"/>
    <s v="No Show"/>
    <s v="Pediatric"/>
    <n v="2361"/>
    <n v="1"/>
    <n v="0"/>
    <n v="0"/>
    <n v="0"/>
    <s v="Routine Scheduled Care"/>
    <n v="1"/>
    <x v="0"/>
  </r>
  <r>
    <s v="PAT_11313"/>
    <n v="73"/>
    <s v="Female"/>
    <s v="Mumbai"/>
    <n v="28.9"/>
    <s v="Diabetes"/>
    <s v="Scheduled"/>
    <x v="0"/>
    <s v="Headache"/>
    <s v="Low"/>
    <n v="13"/>
    <n v="473"/>
    <s v="Yes"/>
    <s v="Wednesday"/>
    <s v="January"/>
    <n v="19"/>
    <n v="30"/>
    <n v="9"/>
    <n v="1"/>
    <n v="3.3"/>
    <n v="0"/>
    <n v="9.6999999999999993"/>
    <n v="645"/>
    <n v="717"/>
    <n v="1284.5"/>
    <s v="Completed"/>
    <s v="Middle Aged"/>
    <n v="0"/>
    <n v="0"/>
    <n v="1"/>
    <n v="0"/>
    <n v="0"/>
    <s v="Routine Scheduled Care"/>
    <n v="0"/>
    <x v="0"/>
  </r>
  <r>
    <s v="PAT_11314"/>
    <n v="7"/>
    <s v="Female"/>
    <s v="Nagpur"/>
    <n v="26.1"/>
    <s v="Hypertension"/>
    <s v="Emergency"/>
    <x v="8"/>
    <s v="Dental Pain"/>
    <s v="Low"/>
    <n v="13"/>
    <n v="658"/>
    <s v="Yes"/>
    <s v="Thursday"/>
    <s v="February"/>
    <n v="0"/>
    <n v="52"/>
    <n v="6"/>
    <n v="0"/>
    <n v="3.8"/>
    <n v="1"/>
    <n v="8.4"/>
    <n v="143"/>
    <n v="662"/>
    <n v="1024.0999999999999"/>
    <s v="Completed"/>
    <s v="Pediatric"/>
    <n v="0"/>
    <n v="1"/>
    <n v="0"/>
    <n v="0"/>
    <n v="0"/>
    <s v="Standard Care"/>
    <n v="0"/>
    <x v="1"/>
  </r>
  <r>
    <s v="PAT_11315"/>
    <n v="55"/>
    <s v="Male"/>
    <s v="Bangalore"/>
    <n v="19"/>
    <s v="None"/>
    <s v="Scheduled"/>
    <x v="8"/>
    <s v="Dental Pain"/>
    <s v="Medium"/>
    <n v="11"/>
    <n v="469"/>
    <s v="No"/>
    <s v="Monday"/>
    <s v="November"/>
    <n v="6"/>
    <n v="39"/>
    <n v="11"/>
    <n v="4"/>
    <n v="3.9"/>
    <n v="0"/>
    <n v="9.3000000000000007"/>
    <n v="2192"/>
    <n v="3506"/>
    <n v="6167"/>
    <s v="Completed"/>
    <s v="Middle Aged"/>
    <n v="0"/>
    <n v="1"/>
    <n v="0"/>
    <n v="1"/>
    <n v="0"/>
    <s v="Standard Care"/>
    <n v="0"/>
    <x v="0"/>
  </r>
  <r>
    <s v="PAT_11316"/>
    <n v="33"/>
    <s v="Female"/>
    <s v="Hyderabad"/>
    <n v="24"/>
    <s v="None"/>
    <s v="Scheduled"/>
    <x v="2"/>
    <s v="Joint Pain"/>
    <s v="High"/>
    <n v="30"/>
    <n v="873"/>
    <s v="Yes"/>
    <s v="Thursday"/>
    <s v="November"/>
    <n v="15"/>
    <n v="4"/>
    <n v="3"/>
    <n v="1"/>
    <n v="4.5"/>
    <n v="0"/>
    <n v="10"/>
    <n v="12660"/>
    <n v="5093"/>
    <n v="13038.2"/>
    <s v="Completed"/>
    <s v="Young Adult"/>
    <n v="0"/>
    <n v="0"/>
    <n v="1"/>
    <n v="0"/>
    <n v="0"/>
    <s v="Clinical Backlog Risk"/>
    <n v="0"/>
    <x v="0"/>
  </r>
  <r>
    <s v="PAT_11317"/>
    <n v="8"/>
    <s v="Female"/>
    <s v="Ahmedabad"/>
    <n v="25.7"/>
    <s v="Asthma"/>
    <s v="Walk-in"/>
    <x v="1"/>
    <s v="Skin Allergy"/>
    <s v="High"/>
    <n v="18"/>
    <n v="740"/>
    <s v="Yes"/>
    <s v="Wednesday"/>
    <s v="March"/>
    <n v="4"/>
    <n v="15"/>
    <n v="9"/>
    <n v="2"/>
    <n v="4.7"/>
    <n v="0"/>
    <n v="10"/>
    <n v="14755"/>
    <n v="11854"/>
    <n v="19144.3"/>
    <s v="No Show"/>
    <s v="Pediatric"/>
    <n v="27349"/>
    <n v="0"/>
    <n v="0"/>
    <n v="0"/>
    <n v="0"/>
    <s v="Standard Care"/>
    <n v="1"/>
    <x v="0"/>
  </r>
  <r>
    <s v="PAT_11318"/>
    <n v="54"/>
    <s v="Male"/>
    <s v="Pune"/>
    <n v="24.2"/>
    <s v="Diabetes"/>
    <s v="Scheduled"/>
    <x v="2"/>
    <s v="Joint Pain"/>
    <s v="High"/>
    <n v="26"/>
    <n v="788"/>
    <s v="No"/>
    <s v="Friday"/>
    <s v="December"/>
    <n v="7"/>
    <n v="15"/>
    <n v="4"/>
    <n v="0"/>
    <n v="4.4000000000000004"/>
    <n v="0"/>
    <n v="10"/>
    <n v="8584"/>
    <n v="14920"/>
    <n v="24292"/>
    <s v="Completed"/>
    <s v="Adult"/>
    <n v="0"/>
    <n v="0"/>
    <n v="0"/>
    <n v="0"/>
    <n v="0"/>
    <s v="Standard Care"/>
    <n v="0"/>
    <x v="0"/>
  </r>
  <r>
    <s v="PAT_11319"/>
    <n v="41"/>
    <s v="Female"/>
    <s v="Bangalore"/>
    <n v="25.4"/>
    <s v="None"/>
    <s v="Scheduled"/>
    <x v="8"/>
    <s v="Dental Pain"/>
    <s v="Low"/>
    <n v="8"/>
    <n v="519"/>
    <s v="Yes"/>
    <s v="Saturday"/>
    <s v="February"/>
    <n v="14"/>
    <n v="47"/>
    <n v="12"/>
    <n v="2"/>
    <n v="4.9000000000000004"/>
    <n v="0"/>
    <n v="9.3000000000000007"/>
    <n v="267"/>
    <n v="572"/>
    <n v="950.6"/>
    <s v="Completed"/>
    <s v="Adult"/>
    <n v="0"/>
    <n v="1"/>
    <n v="0"/>
    <n v="0"/>
    <n v="0"/>
    <s v="Routine Scheduled Care"/>
    <n v="0"/>
    <x v="0"/>
  </r>
  <r>
    <s v="PAT_11320"/>
    <n v="44"/>
    <s v="Male"/>
    <s v="Bangalore"/>
    <n v="30.5"/>
    <s v="Diabetes"/>
    <s v="Scheduled"/>
    <x v="8"/>
    <s v="Dental Pain"/>
    <s v="High"/>
    <n v="29"/>
    <n v="825"/>
    <s v="Yes"/>
    <s v="Saturday"/>
    <s v="February"/>
    <n v="22"/>
    <n v="7"/>
    <n v="0"/>
    <n v="0"/>
    <n v="4.7"/>
    <n v="0"/>
    <n v="10"/>
    <n v="6156"/>
    <n v="14658"/>
    <n v="15147.3"/>
    <s v="Completed"/>
    <s v="Adult"/>
    <n v="0"/>
    <n v="0"/>
    <n v="1"/>
    <n v="0"/>
    <n v="0"/>
    <s v="Clinical Backlog Risk"/>
    <n v="0"/>
    <x v="0"/>
  </r>
  <r>
    <s v="PAT_11321"/>
    <n v="60"/>
    <s v="Male"/>
    <s v="Jaipur"/>
    <n v="32.799999999999997"/>
    <s v="Diabetes"/>
    <s v="Emergency"/>
    <x v="3"/>
    <s v="Eye Irritation"/>
    <s v="High"/>
    <n v="1"/>
    <n v="363"/>
    <s v="Yes"/>
    <s v="Friday"/>
    <s v="May"/>
    <n v="0"/>
    <n v="10"/>
    <n v="12"/>
    <n v="3"/>
    <n v="4.5"/>
    <n v="1"/>
    <n v="10"/>
    <n v="15687"/>
    <n v="10628"/>
    <n v="18674.599999999999"/>
    <s v="Completed"/>
    <s v="Middle Aged"/>
    <n v="0"/>
    <n v="0"/>
    <n v="0"/>
    <n v="0"/>
    <n v="0"/>
    <s v="Optimized Emergency Care"/>
    <n v="0"/>
    <x v="1"/>
  </r>
  <r>
    <s v="PAT_11322"/>
    <n v="3"/>
    <s v="Male"/>
    <s v="Chennai"/>
    <n v="23.6"/>
    <s v="None"/>
    <s v="Scheduled"/>
    <x v="2"/>
    <s v="Joint Pain"/>
    <s v="Low"/>
    <n v="19"/>
    <n v="596"/>
    <s v="No"/>
    <s v="Monday"/>
    <s v="December"/>
    <n v="18"/>
    <n v="37"/>
    <n v="1"/>
    <n v="0"/>
    <n v="4"/>
    <n v="0"/>
    <n v="9.5"/>
    <n v="896"/>
    <n v="631"/>
    <n v="2123"/>
    <s v="Completed"/>
    <s v="Pediatric"/>
    <n v="0"/>
    <n v="1"/>
    <n v="1"/>
    <n v="0"/>
    <n v="0"/>
    <s v="Routine Scheduled Care"/>
    <n v="0"/>
    <x v="0"/>
  </r>
  <r>
    <s v="PAT_11323"/>
    <n v="52"/>
    <s v="Male"/>
    <s v="Ahmedabad"/>
    <n v="26.2"/>
    <s v="Hypertension"/>
    <s v="Walk-in"/>
    <x v="7"/>
    <s v="Stomach Pain"/>
    <s v="Medium"/>
    <n v="7"/>
    <n v="399"/>
    <s v="Yes"/>
    <s v="Monday"/>
    <s v="June"/>
    <n v="3"/>
    <n v="25"/>
    <n v="13"/>
    <n v="2"/>
    <n v="3"/>
    <n v="0"/>
    <n v="9.8000000000000007"/>
    <n v="3922"/>
    <n v="2706"/>
    <n v="4918.8999999999996"/>
    <s v="Completed"/>
    <s v="Adult"/>
    <n v="0"/>
    <n v="0"/>
    <n v="0"/>
    <n v="0"/>
    <n v="0"/>
    <s v="Standard Care"/>
    <n v="0"/>
    <x v="0"/>
  </r>
  <r>
    <s v="PAT_11324"/>
    <n v="61"/>
    <s v="Female"/>
    <s v="Jaipur"/>
    <n v="23"/>
    <s v="None"/>
    <s v="Scheduled"/>
    <x v="7"/>
    <s v="Stomach Pain"/>
    <s v="Low"/>
    <n v="3"/>
    <n v="326"/>
    <s v="No"/>
    <s v="Tuesday"/>
    <s v="September"/>
    <n v="24"/>
    <n v="59"/>
    <n v="3"/>
    <n v="1"/>
    <n v="4"/>
    <n v="0"/>
    <n v="8.1"/>
    <n v="982"/>
    <n v="842"/>
    <n v="2150"/>
    <s v="Completed"/>
    <s v="Middle Aged"/>
    <n v="0"/>
    <n v="1"/>
    <n v="1"/>
    <n v="0"/>
    <n v="0"/>
    <s v="Routine Scheduled Care"/>
    <n v="0"/>
    <x v="0"/>
  </r>
  <r>
    <s v="PAT_11325"/>
    <n v="80"/>
    <s v="Male"/>
    <s v="Kolkata"/>
    <n v="22.1"/>
    <s v="Hypertension"/>
    <s v="Scheduled"/>
    <x v="6"/>
    <s v="Chest Pain"/>
    <s v="High"/>
    <n v="5"/>
    <n v="387"/>
    <s v="Yes"/>
    <s v="Monday"/>
    <s v="February"/>
    <n v="7"/>
    <n v="9"/>
    <n v="9"/>
    <n v="3"/>
    <n v="4.4000000000000004"/>
    <n v="0"/>
    <n v="10"/>
    <n v="7978"/>
    <n v="10459"/>
    <n v="13176.8"/>
    <s v="Completed"/>
    <s v="Senior"/>
    <n v="0"/>
    <n v="0"/>
    <n v="0"/>
    <n v="0"/>
    <n v="0"/>
    <s v="Standard Care"/>
    <n v="0"/>
    <x v="0"/>
  </r>
  <r>
    <s v="PAT_11326"/>
    <n v="80"/>
    <s v="Female"/>
    <s v="Kolkata"/>
    <n v="22.2"/>
    <s v="Diabetes"/>
    <s v="Scheduled"/>
    <x v="6"/>
    <s v="Chest Pain"/>
    <s v="High"/>
    <n v="3"/>
    <n v="436"/>
    <s v="No"/>
    <s v="Tuesday"/>
    <s v="August"/>
    <n v="21"/>
    <n v="6"/>
    <n v="13"/>
    <n v="3"/>
    <n v="3.9"/>
    <n v="0"/>
    <n v="10"/>
    <n v="17839"/>
    <n v="4364"/>
    <n v="22639"/>
    <s v="Completed"/>
    <s v="Senior"/>
    <n v="0"/>
    <n v="0"/>
    <n v="1"/>
    <n v="0"/>
    <n v="0"/>
    <s v="Clinical Backlog Risk"/>
    <n v="0"/>
    <x v="0"/>
  </r>
  <r>
    <s v="PAT_11327"/>
    <n v="79"/>
    <s v="Male"/>
    <s v="Delhi"/>
    <n v="21"/>
    <s v="None"/>
    <s v="Scheduled"/>
    <x v="1"/>
    <s v="Skin Allergy"/>
    <s v="High"/>
    <n v="12"/>
    <n v="517"/>
    <s v="Yes"/>
    <s v="Monday"/>
    <s v="March"/>
    <n v="7"/>
    <n v="5"/>
    <n v="3"/>
    <n v="0"/>
    <n v="4.9000000000000004"/>
    <n v="0"/>
    <n v="10"/>
    <n v="14047"/>
    <n v="8033"/>
    <n v="15817.9"/>
    <s v="Completed"/>
    <s v="Senior"/>
    <n v="0"/>
    <n v="0"/>
    <n v="0"/>
    <n v="0"/>
    <n v="0"/>
    <s v="Standard Care"/>
    <n v="0"/>
    <x v="0"/>
  </r>
  <r>
    <s v="PAT_11328"/>
    <n v="35"/>
    <s v="Male"/>
    <s v="Kolkata"/>
    <n v="21.9"/>
    <s v="None"/>
    <s v="Walk-in"/>
    <x v="6"/>
    <s v="Chest Pain"/>
    <s v="High"/>
    <n v="27"/>
    <n v="749"/>
    <s v="No"/>
    <s v="Thursday"/>
    <s v="July"/>
    <n v="1"/>
    <n v="6"/>
    <n v="12"/>
    <n v="3"/>
    <n v="4.5999999999999996"/>
    <n v="0"/>
    <n v="10"/>
    <n v="12826"/>
    <n v="7557"/>
    <n v="21132"/>
    <s v="Completed"/>
    <s v="Adult"/>
    <n v="0"/>
    <n v="0"/>
    <n v="0"/>
    <n v="0"/>
    <n v="0"/>
    <s v="Optimized Emergency Care"/>
    <n v="0"/>
    <x v="0"/>
  </r>
  <r>
    <s v="PAT_11329"/>
    <n v="26"/>
    <s v="Female"/>
    <s v="Delhi"/>
    <n v="27"/>
    <s v="None"/>
    <s v="Scheduled"/>
    <x v="3"/>
    <s v="Eye Irritation"/>
    <s v="Low"/>
    <n v="6"/>
    <n v="339"/>
    <s v="Yes"/>
    <s v="Wednesday"/>
    <s v="October"/>
    <n v="23"/>
    <n v="34"/>
    <n v="10"/>
    <n v="2"/>
    <n v="5"/>
    <n v="0"/>
    <n v="10"/>
    <n v="788"/>
    <n v="471"/>
    <n v="1118.5999999999999"/>
    <s v="No Show"/>
    <s v="Young Adult"/>
    <n v="1598"/>
    <n v="1"/>
    <n v="1"/>
    <n v="0"/>
    <n v="0"/>
    <s v="Routine Scheduled Care"/>
    <n v="1"/>
    <x v="0"/>
  </r>
  <r>
    <s v="PAT_11330"/>
    <n v="36"/>
    <s v="Male"/>
    <s v="Mumbai"/>
    <n v="19.3"/>
    <s v="None"/>
    <s v="Scheduled"/>
    <x v="2"/>
    <s v="Joint Pain"/>
    <s v="Medium"/>
    <n v="29"/>
    <n v="795"/>
    <s v="No"/>
    <s v="Saturday"/>
    <s v="July"/>
    <n v="6"/>
    <n v="35"/>
    <n v="8"/>
    <n v="2"/>
    <n v="4.0999999999999996"/>
    <n v="0"/>
    <n v="9.6999999999999993"/>
    <n v="4729"/>
    <n v="3523"/>
    <n v="9047"/>
    <s v="Cancelled"/>
    <s v="Adult"/>
    <n v="0"/>
    <n v="1"/>
    <n v="0"/>
    <n v="1"/>
    <n v="0"/>
    <s v="Standard Care"/>
    <n v="1"/>
    <x v="0"/>
  </r>
  <r>
    <s v="PAT_11331"/>
    <n v="39"/>
    <s v="Female"/>
    <s v="Ahmedabad"/>
    <n v="23.4"/>
    <s v="Hypertension"/>
    <s v="Scheduled"/>
    <x v="6"/>
    <s v="Chest Pain"/>
    <s v="High"/>
    <n v="1"/>
    <n v="384"/>
    <s v="No"/>
    <s v="Friday"/>
    <s v="February"/>
    <n v="21"/>
    <n v="1"/>
    <n v="12"/>
    <n v="2"/>
    <n v="3.3"/>
    <n v="0"/>
    <n v="10"/>
    <n v="6074"/>
    <n v="6225"/>
    <n v="12683"/>
    <s v="No Show"/>
    <s v="Adult"/>
    <n v="12683"/>
    <n v="0"/>
    <n v="1"/>
    <n v="0"/>
    <n v="0"/>
    <s v="Clinical Backlog Risk"/>
    <n v="1"/>
    <x v="0"/>
  </r>
  <r>
    <s v="PAT_11332"/>
    <n v="62"/>
    <s v="Male"/>
    <s v="Mumbai"/>
    <n v="17.7"/>
    <s v="Diabetes"/>
    <s v="Scheduled"/>
    <x v="2"/>
    <s v="Joint Pain"/>
    <s v="High"/>
    <n v="28"/>
    <n v="803"/>
    <s v="Yes"/>
    <s v="Thursday"/>
    <s v="March"/>
    <n v="17"/>
    <n v="2"/>
    <n v="7"/>
    <n v="4"/>
    <n v="3.3"/>
    <n v="0"/>
    <n v="10"/>
    <n v="16338"/>
    <n v="4193"/>
    <n v="14933.8"/>
    <s v="No Show"/>
    <s v="Middle Aged"/>
    <n v="21334"/>
    <n v="0"/>
    <n v="1"/>
    <n v="0"/>
    <n v="0"/>
    <s v="Clinical Backlog Risk"/>
    <n v="1"/>
    <x v="0"/>
  </r>
  <r>
    <s v="PAT_11333"/>
    <n v="40"/>
    <s v="Female"/>
    <s v="Pune"/>
    <n v="28.9"/>
    <s v="None"/>
    <s v="Scheduled"/>
    <x v="9"/>
    <s v="Pregnancy Checkup"/>
    <s v="Medium"/>
    <n v="13"/>
    <n v="566"/>
    <s v="No"/>
    <s v="Friday"/>
    <s v="September"/>
    <n v="17"/>
    <n v="10"/>
    <n v="2"/>
    <n v="0"/>
    <n v="3.2"/>
    <n v="0"/>
    <n v="10"/>
    <n v="2066"/>
    <n v="3397"/>
    <n v="6029"/>
    <s v="Completed"/>
    <s v="Adult"/>
    <n v="0"/>
    <n v="0"/>
    <n v="1"/>
    <n v="0"/>
    <n v="0"/>
    <s v="Standard Care"/>
    <n v="0"/>
    <x v="0"/>
  </r>
  <r>
    <s v="PAT_11334"/>
    <n v="30"/>
    <s v="Female"/>
    <s v="Hyderabad"/>
    <n v="30"/>
    <s v="None"/>
    <s v="Scheduled"/>
    <x v="2"/>
    <s v="Joint Pain"/>
    <s v="Low"/>
    <n v="30"/>
    <n v="838"/>
    <s v="Yes"/>
    <s v="Saturday"/>
    <s v="December"/>
    <n v="5"/>
    <n v="22"/>
    <n v="6"/>
    <n v="0"/>
    <n v="4.2"/>
    <n v="0"/>
    <n v="10"/>
    <n v="625"/>
    <n v="693"/>
    <n v="1509.2"/>
    <s v="Completed"/>
    <s v="Young Adult"/>
    <n v="0"/>
    <n v="0"/>
    <n v="0"/>
    <n v="0"/>
    <n v="0"/>
    <s v="Standard Care"/>
    <n v="0"/>
    <x v="0"/>
  </r>
  <r>
    <s v="PAT_11335"/>
    <n v="3"/>
    <s v="Male"/>
    <s v="Kolkata"/>
    <n v="21.5"/>
    <s v="Diabetes"/>
    <s v="Emergency"/>
    <x v="8"/>
    <s v="Dental Pain"/>
    <s v="High"/>
    <n v="9"/>
    <n v="387"/>
    <s v="Yes"/>
    <s v="Tuesday"/>
    <s v="February"/>
    <n v="0"/>
    <n v="18"/>
    <n v="14"/>
    <n v="4"/>
    <n v="3.8"/>
    <n v="1"/>
    <n v="10"/>
    <n v="13010"/>
    <n v="4828"/>
    <n v="12757.5"/>
    <s v="No Show"/>
    <s v="Pediatric"/>
    <n v="18225"/>
    <n v="0"/>
    <n v="0"/>
    <n v="0"/>
    <n v="1"/>
    <s v="Optimized Emergency Care"/>
    <n v="1"/>
    <x v="1"/>
  </r>
  <r>
    <s v="PAT_11336"/>
    <n v="17"/>
    <s v="Female"/>
    <s v="Hyderabad"/>
    <n v="25.5"/>
    <s v="Diabetes"/>
    <s v="Walk-in"/>
    <x v="0"/>
    <s v="Headache"/>
    <s v="Medium"/>
    <n v="20"/>
    <n v="710"/>
    <s v="No"/>
    <s v="Friday"/>
    <s v="February"/>
    <n v="1"/>
    <n v="16"/>
    <n v="10"/>
    <n v="1"/>
    <n v="4.9000000000000004"/>
    <n v="0"/>
    <n v="10"/>
    <n v="1776"/>
    <n v="1503"/>
    <n v="3989"/>
    <s v="Completed"/>
    <s v="Pediatric"/>
    <n v="0"/>
    <n v="0"/>
    <n v="0"/>
    <n v="0"/>
    <n v="0"/>
    <s v="Standard Care"/>
    <n v="0"/>
    <x v="0"/>
  </r>
  <r>
    <s v="PAT_11337"/>
    <n v="55"/>
    <s v="Male"/>
    <s v="Hyderabad"/>
    <n v="18.8"/>
    <s v="None"/>
    <s v="Scheduled"/>
    <x v="0"/>
    <s v="Headache"/>
    <s v="Medium"/>
    <n v="20"/>
    <n v="725"/>
    <s v="Yes"/>
    <s v="Friday"/>
    <s v="January"/>
    <n v="20"/>
    <n v="29"/>
    <n v="7"/>
    <n v="4"/>
    <n v="3.6"/>
    <n v="0"/>
    <n v="9.9"/>
    <n v="1305"/>
    <n v="1527"/>
    <n v="2489.9"/>
    <s v="Completed"/>
    <s v="Middle Aged"/>
    <n v="0"/>
    <n v="0"/>
    <n v="1"/>
    <n v="0"/>
    <n v="0"/>
    <s v="Standard Care"/>
    <n v="0"/>
    <x v="0"/>
  </r>
  <r>
    <s v="PAT_11338"/>
    <n v="84"/>
    <s v="Male"/>
    <s v="Mumbai"/>
    <n v="22.7"/>
    <s v="Diabetes"/>
    <s v="Walk-in"/>
    <x v="5"/>
    <s v="Fever"/>
    <s v="Low"/>
    <n v="13"/>
    <n v="583"/>
    <s v="No"/>
    <s v="Thursday"/>
    <s v="December"/>
    <n v="15"/>
    <n v="45"/>
    <n v="12"/>
    <n v="0"/>
    <n v="3.3"/>
    <n v="0"/>
    <n v="8.6999999999999993"/>
    <n v="227"/>
    <n v="37"/>
    <n v="847"/>
    <s v="Completed"/>
    <s v="Senior"/>
    <n v="0"/>
    <n v="1"/>
    <n v="1"/>
    <n v="0"/>
    <n v="0"/>
    <s v="Routine Scheduled Care"/>
    <n v="0"/>
    <x v="0"/>
  </r>
  <r>
    <s v="PAT_11339"/>
    <n v="44"/>
    <s v="Female"/>
    <s v="Nagpur"/>
    <n v="20.3"/>
    <s v="None"/>
    <s v="Walk-in"/>
    <x v="9"/>
    <s v="Pregnancy Checkup"/>
    <s v="Medium"/>
    <n v="12"/>
    <n v="446"/>
    <s v="No"/>
    <s v="Monday"/>
    <s v="August"/>
    <n v="2"/>
    <n v="39"/>
    <n v="11"/>
    <n v="1"/>
    <n v="4.4000000000000004"/>
    <n v="0"/>
    <n v="9.6"/>
    <n v="4721"/>
    <n v="2722"/>
    <n v="7889"/>
    <s v="Completed"/>
    <s v="Adult"/>
    <n v="0"/>
    <n v="1"/>
    <n v="0"/>
    <n v="1"/>
    <n v="0"/>
    <s v="Standard Care"/>
    <n v="0"/>
    <x v="0"/>
  </r>
  <r>
    <s v="PAT_11340"/>
    <n v="8"/>
    <s v="Female"/>
    <s v="Ahmedabad"/>
    <n v="23.1"/>
    <s v="None"/>
    <s v="Scheduled"/>
    <x v="6"/>
    <s v="Chest Pain"/>
    <s v="High"/>
    <n v="11"/>
    <n v="533"/>
    <s v="Yes"/>
    <s v="Wednesday"/>
    <s v="February"/>
    <n v="24"/>
    <n v="16"/>
    <n v="4"/>
    <n v="2"/>
    <n v="3.4"/>
    <n v="0"/>
    <n v="10"/>
    <n v="11590"/>
    <n v="6921"/>
    <n v="13330.8"/>
    <s v="No Show"/>
    <s v="Pediatric"/>
    <n v="19044"/>
    <n v="0"/>
    <n v="1"/>
    <n v="0"/>
    <n v="0"/>
    <s v="Clinical Backlog Risk"/>
    <n v="1"/>
    <x v="0"/>
  </r>
  <r>
    <s v="PAT_11341"/>
    <n v="46"/>
    <s v="Male"/>
    <s v="Pune"/>
    <n v="32.4"/>
    <s v="None"/>
    <s v="Walk-in"/>
    <x v="3"/>
    <s v="Eye Irritation"/>
    <s v="Medium"/>
    <n v="25"/>
    <n v="848"/>
    <s v="No"/>
    <s v="Friday"/>
    <s v="November"/>
    <n v="3"/>
    <n v="14"/>
    <n v="1"/>
    <n v="0"/>
    <n v="4.3"/>
    <n v="0"/>
    <n v="10"/>
    <n v="3611"/>
    <n v="2216"/>
    <n v="6675"/>
    <s v="Completed"/>
    <s v="Adult"/>
    <n v="0"/>
    <n v="0"/>
    <n v="0"/>
    <n v="0"/>
    <n v="0"/>
    <s v="Standard Care"/>
    <n v="0"/>
    <x v="0"/>
  </r>
  <r>
    <s v="PAT_11342"/>
    <n v="46"/>
    <s v="Male"/>
    <s v="Chennai"/>
    <n v="24.7"/>
    <s v="Asthma"/>
    <s v="Scheduled"/>
    <x v="5"/>
    <s v="Fever"/>
    <s v="Low"/>
    <n v="20"/>
    <n v="698"/>
    <s v="No"/>
    <s v="Wednesday"/>
    <s v="April"/>
    <n v="17"/>
    <n v="32"/>
    <n v="10"/>
    <n v="2"/>
    <n v="4.0999999999999996"/>
    <n v="0"/>
    <n v="9.9"/>
    <n v="472"/>
    <n v="916"/>
    <n v="2086"/>
    <s v="Completed"/>
    <s v="Adult"/>
    <n v="0"/>
    <n v="1"/>
    <n v="1"/>
    <n v="0"/>
    <n v="0"/>
    <s v="Routine Scheduled Care"/>
    <n v="0"/>
    <x v="0"/>
  </r>
  <r>
    <s v="PAT_11343"/>
    <n v="66"/>
    <s v="Male"/>
    <s v="Mumbai"/>
    <n v="18.7"/>
    <s v="None"/>
    <s v="Scheduled"/>
    <x v="8"/>
    <s v="Dental Pain"/>
    <s v="Medium"/>
    <n v="29"/>
    <n v="828"/>
    <s v="Yes"/>
    <s v="Tuesday"/>
    <s v="May"/>
    <n v="4"/>
    <n v="14"/>
    <n v="0"/>
    <n v="0"/>
    <n v="3.6"/>
    <n v="0"/>
    <n v="10"/>
    <n v="1387"/>
    <n v="3413"/>
    <n v="3939.6"/>
    <s v="Completed"/>
    <s v="Middle Aged"/>
    <n v="0"/>
    <n v="0"/>
    <n v="0"/>
    <n v="0"/>
    <n v="0"/>
    <s v="Standard Care"/>
    <n v="0"/>
    <x v="0"/>
  </r>
  <r>
    <s v="PAT_11344"/>
    <n v="53"/>
    <s v="Female"/>
    <s v="Delhi"/>
    <n v="20.5"/>
    <s v="Diabetes"/>
    <s v="Walk-in"/>
    <x v="6"/>
    <s v="Chest Pain"/>
    <s v="High"/>
    <n v="23"/>
    <n v="745"/>
    <s v="Yes"/>
    <s v="Monday"/>
    <s v="September"/>
    <n v="24"/>
    <n v="10"/>
    <n v="1"/>
    <n v="0"/>
    <n v="4.5"/>
    <n v="0"/>
    <n v="10"/>
    <n v="6665"/>
    <n v="14194"/>
    <n v="15122.8"/>
    <s v="Completed"/>
    <s v="Adult"/>
    <n v="0"/>
    <n v="0"/>
    <n v="1"/>
    <n v="0"/>
    <n v="0"/>
    <s v="Clinical Backlog Risk"/>
    <n v="0"/>
    <x v="0"/>
  </r>
  <r>
    <s v="PAT_11345"/>
    <n v="27"/>
    <s v="Male"/>
    <s v="Mumbai"/>
    <n v="22.4"/>
    <s v="None"/>
    <s v="Walk-in"/>
    <x v="9"/>
    <s v="Pregnancy Checkup"/>
    <s v="High"/>
    <n v="14"/>
    <n v="609"/>
    <s v="Yes"/>
    <s v="Thursday"/>
    <s v="December"/>
    <n v="21"/>
    <n v="19"/>
    <n v="4"/>
    <n v="1"/>
    <n v="3.3"/>
    <n v="0"/>
    <n v="10"/>
    <n v="14575"/>
    <n v="10091"/>
    <n v="17692.5"/>
    <s v="Completed"/>
    <s v="Young Adult"/>
    <n v="0"/>
    <n v="0"/>
    <n v="1"/>
    <n v="0"/>
    <n v="0"/>
    <s v="Clinical Backlog Risk"/>
    <n v="0"/>
    <x v="0"/>
  </r>
  <r>
    <s v="PAT_11346"/>
    <n v="87"/>
    <s v="Female"/>
    <s v="Jaipur"/>
    <n v="31.5"/>
    <s v="None"/>
    <s v="Scheduled"/>
    <x v="8"/>
    <s v="Dental Pain"/>
    <s v="Low"/>
    <n v="19"/>
    <n v="667"/>
    <s v="Yes"/>
    <s v="Saturday"/>
    <s v="March"/>
    <n v="10"/>
    <n v="44"/>
    <n v="8"/>
    <n v="0"/>
    <n v="3.9"/>
    <n v="0"/>
    <n v="9"/>
    <n v="463"/>
    <n v="906"/>
    <n v="1425.2"/>
    <s v="Completed"/>
    <s v="Senior"/>
    <n v="0"/>
    <n v="1"/>
    <n v="0"/>
    <n v="0"/>
    <n v="0"/>
    <s v="Routine Scheduled Care"/>
    <n v="0"/>
    <x v="0"/>
  </r>
  <r>
    <s v="PAT_11347"/>
    <n v="19"/>
    <s v="Female"/>
    <s v="Bangalore"/>
    <n v="22"/>
    <s v="Asthma"/>
    <s v="Scheduled"/>
    <x v="9"/>
    <s v="Pregnancy Checkup"/>
    <s v="Medium"/>
    <n v="16"/>
    <n v="700"/>
    <s v="Yes"/>
    <s v="Friday"/>
    <s v="August"/>
    <n v="23"/>
    <n v="23"/>
    <n v="1"/>
    <n v="0"/>
    <n v="3.6"/>
    <n v="0"/>
    <n v="10"/>
    <n v="1327"/>
    <n v="3486"/>
    <n v="3859.1"/>
    <s v="No Show"/>
    <s v="Young Adult"/>
    <n v="5513"/>
    <n v="0"/>
    <n v="1"/>
    <n v="0"/>
    <n v="0"/>
    <s v="Standard Care"/>
    <n v="1"/>
    <x v="0"/>
  </r>
  <r>
    <s v="PAT_11348"/>
    <n v="9"/>
    <s v="Female"/>
    <s v="Pune"/>
    <n v="22.4"/>
    <s v="None"/>
    <s v="Scheduled"/>
    <x v="1"/>
    <s v="Skin Allergy"/>
    <s v="Medium"/>
    <n v="19"/>
    <n v="650"/>
    <s v="Yes"/>
    <s v="Saturday"/>
    <s v="July"/>
    <n v="7"/>
    <n v="35"/>
    <n v="10"/>
    <n v="0"/>
    <n v="4"/>
    <n v="0"/>
    <n v="9.6999999999999993"/>
    <n v="4986"/>
    <n v="2170"/>
    <n v="5464.2"/>
    <s v="Completed"/>
    <s v="Pediatric"/>
    <n v="0"/>
    <n v="1"/>
    <n v="0"/>
    <n v="1"/>
    <n v="0"/>
    <s v="Standard Care"/>
    <n v="0"/>
    <x v="0"/>
  </r>
  <r>
    <s v="PAT_11349"/>
    <n v="81"/>
    <s v="Male"/>
    <s v="Delhi"/>
    <n v="24.8"/>
    <s v="Diabetes"/>
    <s v="Walk-in"/>
    <x v="2"/>
    <s v="Joint Pain"/>
    <s v="High"/>
    <n v="24"/>
    <n v="799"/>
    <s v="No"/>
    <s v="Saturday"/>
    <s v="March"/>
    <n v="18"/>
    <n v="16"/>
    <n v="1"/>
    <n v="0"/>
    <n v="4.4000000000000004"/>
    <n v="0"/>
    <n v="10"/>
    <n v="8616"/>
    <n v="7894"/>
    <n v="17309"/>
    <s v="Completed"/>
    <s v="Senior"/>
    <n v="0"/>
    <n v="0"/>
    <n v="1"/>
    <n v="0"/>
    <n v="0"/>
    <s v="Clinical Backlog Risk"/>
    <n v="0"/>
    <x v="0"/>
  </r>
  <r>
    <s v="PAT_11350"/>
    <n v="40"/>
    <s v="Female"/>
    <s v="Ahmedabad"/>
    <n v="24.8"/>
    <s v="Diabetes"/>
    <s v="Walk-in"/>
    <x v="0"/>
    <s v="Headache"/>
    <s v="Low"/>
    <n v="1"/>
    <n v="304"/>
    <s v="Yes"/>
    <s v="Thursday"/>
    <s v="January"/>
    <n v="25"/>
    <n v="51"/>
    <n v="13"/>
    <n v="3"/>
    <n v="4"/>
    <n v="0"/>
    <n v="8.6"/>
    <n v="864"/>
    <n v="431"/>
    <n v="1119.3"/>
    <s v="Completed"/>
    <s v="Adult"/>
    <n v="0"/>
    <n v="1"/>
    <n v="1"/>
    <n v="0"/>
    <n v="0"/>
    <s v="Routine Scheduled Care"/>
    <n v="0"/>
    <x v="0"/>
  </r>
  <r>
    <s v="PAT_11351"/>
    <n v="19"/>
    <s v="Female"/>
    <s v="Hyderabad"/>
    <n v="29.7"/>
    <s v="Hypertension"/>
    <s v="Scheduled"/>
    <x v="7"/>
    <s v="Stomach Pain"/>
    <s v="Medium"/>
    <n v="14"/>
    <n v="622"/>
    <s v="Yes"/>
    <s v="Wednesday"/>
    <s v="January"/>
    <n v="6"/>
    <n v="23"/>
    <n v="12"/>
    <n v="2"/>
    <n v="3.3"/>
    <n v="0"/>
    <n v="10"/>
    <n v="2282"/>
    <n v="3765"/>
    <n v="4668.3"/>
    <s v="Completed"/>
    <s v="Young Adult"/>
    <n v="0"/>
    <n v="0"/>
    <n v="0"/>
    <n v="0"/>
    <n v="0"/>
    <s v="Standard Care"/>
    <n v="0"/>
    <x v="0"/>
  </r>
  <r>
    <s v="PAT_11352"/>
    <n v="54"/>
    <s v="Female"/>
    <s v="Ahmedabad"/>
    <n v="27.6"/>
    <s v="Hypertension"/>
    <s v="Scheduled"/>
    <x v="2"/>
    <s v="Joint Pain"/>
    <s v="High"/>
    <n v="20"/>
    <n v="633"/>
    <s v="Yes"/>
    <s v="Thursday"/>
    <s v="April"/>
    <n v="18"/>
    <n v="3"/>
    <n v="1"/>
    <n v="0"/>
    <n v="4.0999999999999996"/>
    <n v="0"/>
    <n v="10"/>
    <n v="10159"/>
    <n v="10353"/>
    <n v="14801.5"/>
    <s v="No Show"/>
    <s v="Adult"/>
    <n v="21145"/>
    <n v="0"/>
    <n v="1"/>
    <n v="0"/>
    <n v="0"/>
    <s v="Clinical Backlog Risk"/>
    <n v="1"/>
    <x v="0"/>
  </r>
  <r>
    <s v="PAT_11353"/>
    <n v="87"/>
    <s v="Male"/>
    <s v="Nagpur"/>
    <n v="24.8"/>
    <s v="None"/>
    <s v="Scheduled"/>
    <x v="4"/>
    <s v="Cough"/>
    <s v="High"/>
    <n v="28"/>
    <n v="923"/>
    <s v="Yes"/>
    <s v="Friday"/>
    <s v="September"/>
    <n v="3"/>
    <n v="1"/>
    <n v="1"/>
    <n v="0"/>
    <n v="4"/>
    <n v="0"/>
    <n v="10"/>
    <n v="5016"/>
    <n v="13183"/>
    <n v="13385.4"/>
    <s v="Cancelled"/>
    <s v="Senior"/>
    <n v="0"/>
    <n v="0"/>
    <n v="0"/>
    <n v="0"/>
    <n v="0"/>
    <s v="Optimized Emergency Care"/>
    <n v="1"/>
    <x v="0"/>
  </r>
  <r>
    <s v="PAT_11354"/>
    <n v="7"/>
    <s v="Male"/>
    <s v="Mumbai"/>
    <n v="30.2"/>
    <s v="Hypertension"/>
    <s v="Emergency"/>
    <x v="4"/>
    <s v="Cough"/>
    <s v="Medium"/>
    <n v="15"/>
    <n v="543"/>
    <s v="Yes"/>
    <s v="Friday"/>
    <s v="February"/>
    <n v="0"/>
    <n v="17"/>
    <n v="8"/>
    <n v="0"/>
    <n v="4.8"/>
    <n v="1"/>
    <n v="10"/>
    <n v="2295"/>
    <n v="3803"/>
    <n v="4648.7"/>
    <s v="Completed"/>
    <s v="Pediatric"/>
    <n v="0"/>
    <n v="0"/>
    <n v="0"/>
    <n v="0"/>
    <n v="0"/>
    <s v="Standard Care"/>
    <n v="0"/>
    <x v="1"/>
  </r>
  <r>
    <s v="PAT_11355"/>
    <n v="13"/>
    <s v="Male"/>
    <s v="Nagpur"/>
    <n v="31.1"/>
    <s v="None"/>
    <s v="Scheduled"/>
    <x v="3"/>
    <s v="Eye Irritation"/>
    <s v="Low"/>
    <n v="3"/>
    <n v="308"/>
    <s v="No"/>
    <s v="Thursday"/>
    <s v="December"/>
    <n v="25"/>
    <n v="33"/>
    <n v="9"/>
    <n v="0"/>
    <n v="3.7"/>
    <n v="0"/>
    <n v="9.6999999999999993"/>
    <n v="170"/>
    <n v="841"/>
    <n v="1319"/>
    <s v="Completed"/>
    <s v="Pediatric"/>
    <n v="0"/>
    <n v="1"/>
    <n v="1"/>
    <n v="0"/>
    <n v="0"/>
    <s v="Routine Scheduled Care"/>
    <n v="0"/>
    <x v="0"/>
  </r>
  <r>
    <s v="PAT_11356"/>
    <n v="50"/>
    <s v="Male"/>
    <s v="Hyderabad"/>
    <n v="26.7"/>
    <s v="Hypertension"/>
    <s v="Emergency"/>
    <x v="2"/>
    <s v="Joint Pain"/>
    <s v="Medium"/>
    <n v="28"/>
    <n v="872"/>
    <s v="Yes"/>
    <s v="Tuesday"/>
    <s v="January"/>
    <n v="0"/>
    <n v="26"/>
    <n v="3"/>
    <n v="1"/>
    <n v="3.3"/>
    <n v="1"/>
    <n v="9.9"/>
    <n v="4346"/>
    <n v="2988"/>
    <n v="5744.2"/>
    <s v="Completed"/>
    <s v="Adult"/>
    <n v="0"/>
    <n v="0"/>
    <n v="0"/>
    <n v="0"/>
    <n v="0"/>
    <s v="Standard Care"/>
    <n v="0"/>
    <x v="1"/>
  </r>
  <r>
    <s v="PAT_11357"/>
    <n v="22"/>
    <s v="Male"/>
    <s v="Mumbai"/>
    <n v="27.7"/>
    <s v="Hypertension"/>
    <s v="Scheduled"/>
    <x v="3"/>
    <s v="Eye Irritation"/>
    <s v="Low"/>
    <n v="11"/>
    <n v="579"/>
    <s v="No"/>
    <s v="Monday"/>
    <s v="March"/>
    <n v="13"/>
    <n v="57"/>
    <n v="4"/>
    <n v="1"/>
    <n v="4.7"/>
    <n v="0"/>
    <n v="8.6"/>
    <n v="488"/>
    <n v="431"/>
    <n v="1498"/>
    <s v="Completed"/>
    <s v="Young Adult"/>
    <n v="0"/>
    <n v="1"/>
    <n v="0"/>
    <n v="0"/>
    <n v="0"/>
    <s v="Routine Scheduled Care"/>
    <n v="0"/>
    <x v="0"/>
  </r>
  <r>
    <s v="PAT_11358"/>
    <n v="77"/>
    <s v="Female"/>
    <s v="Hyderabad"/>
    <n v="23.4"/>
    <s v="None"/>
    <s v="Scheduled"/>
    <x v="0"/>
    <s v="Headache"/>
    <s v="Low"/>
    <n v="26"/>
    <n v="868"/>
    <s v="No"/>
    <s v="Thursday"/>
    <s v="November"/>
    <n v="2"/>
    <n v="59"/>
    <n v="3"/>
    <n v="1"/>
    <n v="4.2"/>
    <n v="0"/>
    <n v="8.1999999999999993"/>
    <n v="104"/>
    <n v="498"/>
    <n v="1470"/>
    <s v="Completed"/>
    <s v="Senior"/>
    <n v="0"/>
    <n v="1"/>
    <n v="0"/>
    <n v="0"/>
    <n v="0"/>
    <s v="Standard Care"/>
    <n v="0"/>
    <x v="0"/>
  </r>
  <r>
    <s v="PAT_11359"/>
    <n v="47"/>
    <s v="Female"/>
    <s v="Delhi"/>
    <n v="25"/>
    <s v="Hypertension"/>
    <s v="Walk-in"/>
    <x v="1"/>
    <s v="Skin Allergy"/>
    <s v="Low"/>
    <n v="28"/>
    <n v="762"/>
    <s v="Yes"/>
    <s v="Saturday"/>
    <s v="December"/>
    <n v="23"/>
    <n v="28"/>
    <n v="2"/>
    <n v="1"/>
    <n v="3.1"/>
    <n v="0"/>
    <n v="9.6999999999999993"/>
    <n v="612"/>
    <n v="418"/>
    <n v="1254.4000000000001"/>
    <s v="No Show"/>
    <s v="Adult"/>
    <n v="1792"/>
    <n v="0"/>
    <n v="1"/>
    <n v="0"/>
    <n v="0"/>
    <s v="Routine Scheduled Care"/>
    <n v="1"/>
    <x v="0"/>
  </r>
  <r>
    <s v="PAT_11360"/>
    <n v="74"/>
    <s v="Female"/>
    <s v="Mumbai"/>
    <n v="18"/>
    <s v="None"/>
    <s v="Scheduled"/>
    <x v="3"/>
    <s v="Eye Irritation"/>
    <s v="High"/>
    <n v="18"/>
    <n v="703"/>
    <s v="Yes"/>
    <s v="Friday"/>
    <s v="July"/>
    <n v="21"/>
    <n v="5"/>
    <n v="12"/>
    <n v="4"/>
    <n v="3.3"/>
    <n v="0"/>
    <n v="10"/>
    <n v="15200"/>
    <n v="5548"/>
    <n v="15015.7"/>
    <s v="No Show"/>
    <s v="Middle Aged"/>
    <n v="21451"/>
    <n v="0"/>
    <n v="1"/>
    <n v="0"/>
    <n v="0"/>
    <s v="Clinical Backlog Risk"/>
    <n v="1"/>
    <x v="0"/>
  </r>
  <r>
    <s v="PAT_11361"/>
    <n v="44"/>
    <s v="Male"/>
    <s v="Jaipur"/>
    <n v="25.6"/>
    <s v="Asthma"/>
    <s v="Scheduled"/>
    <x v="2"/>
    <s v="Joint Pain"/>
    <s v="Medium"/>
    <n v="13"/>
    <n v="532"/>
    <s v="Yes"/>
    <s v="Wednesday"/>
    <s v="August"/>
    <n v="5"/>
    <n v="10"/>
    <n v="11"/>
    <n v="1"/>
    <n v="3.2"/>
    <n v="0"/>
    <n v="10"/>
    <n v="2827"/>
    <n v="1950"/>
    <n v="3716.3"/>
    <s v="Completed"/>
    <s v="Adult"/>
    <n v="0"/>
    <n v="0"/>
    <n v="0"/>
    <n v="0"/>
    <n v="0"/>
    <s v="Standard Care"/>
    <n v="0"/>
    <x v="0"/>
  </r>
  <r>
    <s v="PAT_11362"/>
    <n v="61"/>
    <s v="Male"/>
    <s v="Pune"/>
    <n v="22.4"/>
    <s v="None"/>
    <s v="Emergency"/>
    <x v="8"/>
    <s v="Dental Pain"/>
    <s v="Medium"/>
    <n v="12"/>
    <n v="560"/>
    <s v="Yes"/>
    <s v="Tuesday"/>
    <s v="July"/>
    <n v="0"/>
    <n v="32"/>
    <n v="10"/>
    <n v="2"/>
    <n v="3.1"/>
    <n v="1"/>
    <n v="9.4"/>
    <n v="1834"/>
    <n v="1969"/>
    <n v="3054.1"/>
    <s v="Completed"/>
    <s v="Middle Aged"/>
    <n v="0"/>
    <n v="1"/>
    <n v="0"/>
    <n v="0"/>
    <n v="0"/>
    <s v="Standard Care"/>
    <n v="0"/>
    <x v="1"/>
  </r>
  <r>
    <s v="PAT_11363"/>
    <n v="22"/>
    <s v="Female"/>
    <s v="Ahmedabad"/>
    <n v="24"/>
    <s v="None"/>
    <s v="Walk-in"/>
    <x v="3"/>
    <s v="Eye Irritation"/>
    <s v="High"/>
    <n v="6"/>
    <n v="410"/>
    <s v="Yes"/>
    <s v="Thursday"/>
    <s v="December"/>
    <n v="10"/>
    <n v="18"/>
    <n v="12"/>
    <n v="3"/>
    <n v="4.9000000000000004"/>
    <n v="0"/>
    <n v="10"/>
    <n v="17326"/>
    <n v="10251"/>
    <n v="19590.900000000001"/>
    <s v="Completed"/>
    <s v="Young Adult"/>
    <n v="0"/>
    <n v="0"/>
    <n v="0"/>
    <n v="0"/>
    <n v="0"/>
    <s v="Standard Care"/>
    <n v="0"/>
    <x v="0"/>
  </r>
  <r>
    <s v="PAT_11364"/>
    <n v="55"/>
    <s v="Female"/>
    <s v="Chennai"/>
    <n v="27.6"/>
    <s v="Hypertension"/>
    <s v="Scheduled"/>
    <x v="4"/>
    <s v="Cough"/>
    <s v="Low"/>
    <n v="29"/>
    <n v="849"/>
    <s v="Yes"/>
    <s v="Tuesday"/>
    <s v="August"/>
    <n v="29"/>
    <n v="51"/>
    <n v="4"/>
    <n v="1"/>
    <n v="3.9"/>
    <n v="0"/>
    <n v="8.5"/>
    <n v="485"/>
    <n v="715"/>
    <n v="1434.3"/>
    <s v="No Show"/>
    <s v="Middle Aged"/>
    <n v="2049"/>
    <n v="1"/>
    <n v="1"/>
    <n v="0"/>
    <n v="0"/>
    <s v="Routine Scheduled Care"/>
    <n v="1"/>
    <x v="0"/>
  </r>
  <r>
    <s v="PAT_11365"/>
    <n v="37"/>
    <s v="Female"/>
    <s v="Ahmedabad"/>
    <n v="25.3"/>
    <s v="Diabetes"/>
    <s v="Walk-in"/>
    <x v="1"/>
    <s v="Skin Allergy"/>
    <s v="Medium"/>
    <n v="27"/>
    <n v="851"/>
    <s v="No"/>
    <s v="Monday"/>
    <s v="February"/>
    <n v="14"/>
    <n v="11"/>
    <n v="0"/>
    <n v="0"/>
    <n v="4.4000000000000004"/>
    <n v="0"/>
    <n v="10"/>
    <n v="3909"/>
    <n v="1710"/>
    <n v="6470"/>
    <s v="Completed"/>
    <s v="Adult"/>
    <n v="0"/>
    <n v="0"/>
    <n v="0"/>
    <n v="0"/>
    <n v="0"/>
    <s v="Standard Care"/>
    <n v="0"/>
    <x v="0"/>
  </r>
  <r>
    <s v="PAT_11366"/>
    <n v="18"/>
    <s v="Male"/>
    <s v="Bangalore"/>
    <n v="25.7"/>
    <s v="Asthma"/>
    <s v="Walk-in"/>
    <x v="9"/>
    <s v="Pregnancy Checkup"/>
    <s v="High"/>
    <n v="25"/>
    <n v="841"/>
    <s v="Yes"/>
    <s v="Thursday"/>
    <s v="September"/>
    <n v="6"/>
    <n v="12"/>
    <n v="13"/>
    <n v="5"/>
    <n v="4"/>
    <n v="0"/>
    <n v="10"/>
    <n v="15006"/>
    <n v="4849"/>
    <n v="14487.2"/>
    <s v="Completed"/>
    <s v="Young Adult"/>
    <n v="0"/>
    <n v="0"/>
    <n v="0"/>
    <n v="0"/>
    <n v="0"/>
    <s v="Standard Care"/>
    <n v="0"/>
    <x v="0"/>
  </r>
  <r>
    <s v="PAT_11367"/>
    <n v="53"/>
    <s v="Male"/>
    <s v="Mumbai"/>
    <n v="18"/>
    <s v="Hypertension"/>
    <s v="Emergency"/>
    <x v="1"/>
    <s v="Skin Allergy"/>
    <s v="Medium"/>
    <n v="20"/>
    <n v="616"/>
    <s v="Yes"/>
    <s v="Tuesday"/>
    <s v="January"/>
    <n v="0"/>
    <n v="22"/>
    <n v="12"/>
    <n v="4"/>
    <n v="4.3"/>
    <n v="1"/>
    <n v="10"/>
    <n v="2615"/>
    <n v="2172"/>
    <n v="3782.1"/>
    <s v="Completed"/>
    <s v="Adult"/>
    <n v="0"/>
    <n v="0"/>
    <n v="0"/>
    <n v="0"/>
    <n v="0"/>
    <s v="Standard Care"/>
    <n v="0"/>
    <x v="1"/>
  </r>
  <r>
    <s v="PAT_11368"/>
    <n v="70"/>
    <s v="Female"/>
    <s v="Jaipur"/>
    <n v="26.3"/>
    <s v="Diabetes"/>
    <s v="Walk-in"/>
    <x v="5"/>
    <s v="Fever"/>
    <s v="Low"/>
    <n v="1"/>
    <n v="294"/>
    <s v="Yes"/>
    <s v="Thursday"/>
    <s v="September"/>
    <n v="13"/>
    <n v="24"/>
    <n v="1"/>
    <n v="1"/>
    <n v="4.9000000000000004"/>
    <n v="0"/>
    <n v="10"/>
    <n v="983"/>
    <n v="252"/>
    <n v="1070.3"/>
    <s v="Completed"/>
    <s v="Middle Aged"/>
    <n v="0"/>
    <n v="0"/>
    <n v="0"/>
    <n v="0"/>
    <n v="0"/>
    <s v="Routine Scheduled Care"/>
    <n v="0"/>
    <x v="0"/>
  </r>
  <r>
    <s v="PAT_11369"/>
    <n v="80"/>
    <s v="Female"/>
    <s v="Chennai"/>
    <n v="23.9"/>
    <s v="Heart Disease"/>
    <s v="Scheduled"/>
    <x v="0"/>
    <s v="Headache"/>
    <s v="Low"/>
    <n v="25"/>
    <n v="728"/>
    <s v="Yes"/>
    <s v="Saturday"/>
    <s v="December"/>
    <n v="14"/>
    <n v="57"/>
    <n v="5"/>
    <n v="2"/>
    <n v="4.3"/>
    <n v="0"/>
    <n v="8.3000000000000007"/>
    <n v="331"/>
    <n v="760"/>
    <n v="1273.3"/>
    <s v="Completed"/>
    <s v="Senior"/>
    <n v="0"/>
    <n v="1"/>
    <n v="0"/>
    <n v="0"/>
    <n v="0"/>
    <s v="Routine Scheduled Care"/>
    <n v="0"/>
    <x v="0"/>
  </r>
  <r>
    <s v="PAT_11370"/>
    <n v="31"/>
    <s v="Male"/>
    <s v="Pune"/>
    <n v="20.2"/>
    <s v="None"/>
    <s v="Scheduled"/>
    <x v="4"/>
    <s v="Cough"/>
    <s v="Low"/>
    <n v="15"/>
    <n v="625"/>
    <s v="Yes"/>
    <s v="Saturday"/>
    <s v="February"/>
    <n v="21"/>
    <n v="20"/>
    <n v="14"/>
    <n v="7"/>
    <n v="3.5"/>
    <n v="0"/>
    <n v="10"/>
    <n v="294"/>
    <n v="461"/>
    <n v="966"/>
    <s v="No Show"/>
    <s v="Young Adult"/>
    <n v="1380"/>
    <n v="0"/>
    <n v="1"/>
    <n v="0"/>
    <n v="0"/>
    <s v="Routine Scheduled Care"/>
    <n v="1"/>
    <x v="0"/>
  </r>
  <r>
    <s v="PAT_11371"/>
    <n v="5"/>
    <s v="Male"/>
    <s v="Bangalore"/>
    <n v="22.3"/>
    <s v="None"/>
    <s v="Emergency"/>
    <x v="4"/>
    <s v="Cough"/>
    <s v="Low"/>
    <n v="25"/>
    <n v="710"/>
    <s v="Yes"/>
    <s v="Friday"/>
    <s v="August"/>
    <n v="0"/>
    <n v="27"/>
    <n v="11"/>
    <n v="1"/>
    <n v="4.5999999999999996"/>
    <n v="1"/>
    <n v="10"/>
    <n v="661"/>
    <n v="830"/>
    <n v="1540.7"/>
    <s v="Completed"/>
    <s v="Pediatric"/>
    <n v="0"/>
    <n v="0"/>
    <n v="0"/>
    <n v="0"/>
    <n v="0"/>
    <s v="Standard Care"/>
    <n v="0"/>
    <x v="1"/>
  </r>
  <r>
    <s v="PAT_11372"/>
    <n v="38"/>
    <s v="Male"/>
    <s v="Nagpur"/>
    <n v="24.5"/>
    <s v="None"/>
    <s v="Emergency"/>
    <x v="5"/>
    <s v="Fever"/>
    <s v="Low"/>
    <n v="13"/>
    <n v="631"/>
    <s v="Yes"/>
    <s v="Saturday"/>
    <s v="May"/>
    <n v="0"/>
    <n v="20"/>
    <n v="0"/>
    <n v="0"/>
    <n v="4"/>
    <n v="1"/>
    <n v="10"/>
    <n v="369"/>
    <n v="123"/>
    <n v="786.1"/>
    <s v="Completed"/>
    <s v="Adult"/>
    <n v="0"/>
    <n v="0"/>
    <n v="0"/>
    <n v="0"/>
    <n v="0"/>
    <s v="Standard Care"/>
    <n v="0"/>
    <x v="1"/>
  </r>
  <r>
    <s v="PAT_11373"/>
    <n v="84"/>
    <s v="Female"/>
    <s v="Jaipur"/>
    <n v="19.399999999999999"/>
    <s v="Asthma"/>
    <s v="Walk-in"/>
    <x v="8"/>
    <s v="Dental Pain"/>
    <s v="High"/>
    <n v="20"/>
    <n v="733"/>
    <s v="Yes"/>
    <s v="Saturday"/>
    <s v="April"/>
    <n v="1"/>
    <n v="6"/>
    <n v="13"/>
    <n v="4"/>
    <n v="3.7"/>
    <n v="0"/>
    <n v="10"/>
    <n v="8472"/>
    <n v="8843"/>
    <n v="12633.6"/>
    <s v="Completed"/>
    <s v="Senior"/>
    <n v="0"/>
    <n v="0"/>
    <n v="0"/>
    <n v="0"/>
    <n v="0"/>
    <s v="Optimized Emergency Care"/>
    <n v="0"/>
    <x v="0"/>
  </r>
  <r>
    <s v="PAT_11374"/>
    <n v="5"/>
    <s v="Female"/>
    <s v="Nagpur"/>
    <n v="16.7"/>
    <s v="Diabetes"/>
    <s v="Scheduled"/>
    <x v="9"/>
    <s v="Pregnancy Checkup"/>
    <s v="Medium"/>
    <n v="23"/>
    <n v="840"/>
    <s v="No"/>
    <s v="Saturday"/>
    <s v="March"/>
    <n v="17"/>
    <n v="31"/>
    <n v="8"/>
    <n v="0"/>
    <n v="4.5"/>
    <n v="0"/>
    <n v="10"/>
    <n v="4596"/>
    <n v="3313"/>
    <n v="8749"/>
    <s v="Completed"/>
    <s v="Pediatric"/>
    <n v="0"/>
    <n v="1"/>
    <n v="1"/>
    <n v="1"/>
    <n v="0"/>
    <s v="Standard Care"/>
    <n v="0"/>
    <x v="0"/>
  </r>
  <r>
    <s v="PAT_11375"/>
    <n v="19"/>
    <s v="Male"/>
    <s v="Nagpur"/>
    <n v="30.5"/>
    <s v="Hypertension"/>
    <s v="Emergency"/>
    <x v="9"/>
    <s v="Pregnancy Checkup"/>
    <s v="Low"/>
    <n v="8"/>
    <n v="493"/>
    <s v="Yes"/>
    <s v="Monday"/>
    <s v="January"/>
    <n v="0"/>
    <n v="23"/>
    <n v="14"/>
    <n v="5"/>
    <n v="3.5"/>
    <n v="1"/>
    <n v="10"/>
    <n v="136"/>
    <n v="290"/>
    <n v="643.29999999999995"/>
    <s v="No Show"/>
    <s v="Young Adult"/>
    <n v="919"/>
    <n v="0"/>
    <n v="0"/>
    <n v="0"/>
    <n v="0"/>
    <s v="Standard Care"/>
    <n v="1"/>
    <x v="1"/>
  </r>
  <r>
    <s v="PAT_11376"/>
    <n v="17"/>
    <s v="Female"/>
    <s v="Bangalore"/>
    <n v="27.2"/>
    <s v="None"/>
    <s v="Emergency"/>
    <x v="4"/>
    <s v="Cough"/>
    <s v="Medium"/>
    <n v="25"/>
    <n v="862"/>
    <s v="Yes"/>
    <s v="Thursday"/>
    <s v="October"/>
    <n v="0"/>
    <n v="22"/>
    <n v="0"/>
    <n v="0"/>
    <n v="3"/>
    <n v="1"/>
    <n v="10"/>
    <n v="3483"/>
    <n v="3663"/>
    <n v="5605.6"/>
    <s v="Completed"/>
    <s v="Pediatric"/>
    <n v="0"/>
    <n v="0"/>
    <n v="0"/>
    <n v="0"/>
    <n v="0"/>
    <s v="Standard Care"/>
    <n v="0"/>
    <x v="1"/>
  </r>
  <r>
    <s v="PAT_11377"/>
    <n v="33"/>
    <s v="Male"/>
    <s v="Pune"/>
    <n v="26.1"/>
    <s v="None"/>
    <s v="Emergency"/>
    <x v="3"/>
    <s v="Eye Irritation"/>
    <s v="Low"/>
    <n v="29"/>
    <n v="923"/>
    <s v="Yes"/>
    <s v="Tuesday"/>
    <s v="May"/>
    <n v="0"/>
    <n v="33"/>
    <n v="4"/>
    <n v="2"/>
    <n v="3.3"/>
    <n v="1"/>
    <n v="9.4"/>
    <n v="246"/>
    <n v="995"/>
    <n v="1514.8"/>
    <s v="Completed"/>
    <s v="Young Adult"/>
    <n v="0"/>
    <n v="1"/>
    <n v="0"/>
    <n v="0"/>
    <n v="0"/>
    <s v="Standard Care"/>
    <n v="0"/>
    <x v="1"/>
  </r>
  <r>
    <s v="PAT_11378"/>
    <n v="42"/>
    <s v="Female"/>
    <s v="Kolkata"/>
    <n v="20.5"/>
    <s v="Diabetes"/>
    <s v="Scheduled"/>
    <x v="1"/>
    <s v="Skin Allergy"/>
    <s v="Medium"/>
    <n v="10"/>
    <n v="439"/>
    <s v="Yes"/>
    <s v="Wednesday"/>
    <s v="September"/>
    <n v="26"/>
    <n v="19"/>
    <n v="0"/>
    <n v="0"/>
    <n v="4.5999999999999996"/>
    <n v="0"/>
    <n v="10"/>
    <n v="4039"/>
    <n v="1845"/>
    <n v="4426.1000000000004"/>
    <s v="Completed"/>
    <s v="Adult"/>
    <n v="0"/>
    <n v="0"/>
    <n v="1"/>
    <n v="0"/>
    <n v="0"/>
    <s v="Standard Care"/>
    <n v="0"/>
    <x v="0"/>
  </r>
  <r>
    <s v="PAT_11379"/>
    <n v="32"/>
    <s v="Male"/>
    <s v="Pune"/>
    <n v="21"/>
    <s v="Diabetes"/>
    <s v="Walk-in"/>
    <x v="4"/>
    <s v="Cough"/>
    <s v="Medium"/>
    <n v="13"/>
    <n v="636"/>
    <s v="Yes"/>
    <s v="Monday"/>
    <s v="March"/>
    <n v="1"/>
    <n v="34"/>
    <n v="0"/>
    <n v="0"/>
    <n v="4.3"/>
    <n v="0"/>
    <n v="9.9"/>
    <n v="4985"/>
    <n v="3672"/>
    <n v="6505.1"/>
    <s v="Completed"/>
    <s v="Young Adult"/>
    <n v="0"/>
    <n v="1"/>
    <n v="0"/>
    <n v="1"/>
    <n v="0"/>
    <s v="Standard Care"/>
    <n v="0"/>
    <x v="0"/>
  </r>
  <r>
    <s v="PAT_11380"/>
    <n v="81"/>
    <s v="Female"/>
    <s v="Chennai"/>
    <n v="23.5"/>
    <s v="Diabetes"/>
    <s v="Walk-in"/>
    <x v="8"/>
    <s v="Dental Pain"/>
    <s v="High"/>
    <n v="16"/>
    <n v="623"/>
    <s v="No"/>
    <s v="Friday"/>
    <s v="November"/>
    <n v="23"/>
    <n v="8"/>
    <n v="12"/>
    <n v="2"/>
    <n v="3.9"/>
    <n v="0"/>
    <n v="10"/>
    <n v="14718"/>
    <n v="7950"/>
    <n v="23291"/>
    <s v="Cancelled"/>
    <s v="Senior"/>
    <n v="0"/>
    <n v="0"/>
    <n v="1"/>
    <n v="0"/>
    <n v="0"/>
    <s v="Clinical Backlog Risk"/>
    <n v="1"/>
    <x v="0"/>
  </r>
  <r>
    <s v="PAT_11381"/>
    <n v="76"/>
    <s v="Female"/>
    <s v="Bangalore"/>
    <n v="25.8"/>
    <s v="None"/>
    <s v="Walk-in"/>
    <x v="0"/>
    <s v="Headache"/>
    <s v="High"/>
    <n v="18"/>
    <n v="588"/>
    <s v="No"/>
    <s v="Tuesday"/>
    <s v="March"/>
    <n v="18"/>
    <n v="2"/>
    <n v="2"/>
    <n v="2"/>
    <n v="3.5"/>
    <n v="0"/>
    <n v="10"/>
    <n v="9488"/>
    <n v="8048"/>
    <n v="18124"/>
    <s v="Completed"/>
    <s v="Senior"/>
    <n v="0"/>
    <n v="0"/>
    <n v="1"/>
    <n v="0"/>
    <n v="0"/>
    <s v="Clinical Backlog Risk"/>
    <n v="0"/>
    <x v="0"/>
  </r>
  <r>
    <s v="PAT_11382"/>
    <n v="86"/>
    <s v="Male"/>
    <s v="Ahmedabad"/>
    <n v="24.9"/>
    <s v="Asthma"/>
    <s v="Scheduled"/>
    <x v="2"/>
    <s v="Joint Pain"/>
    <s v="Low"/>
    <n v="14"/>
    <n v="568"/>
    <s v="Yes"/>
    <s v="Friday"/>
    <s v="August"/>
    <n v="14"/>
    <n v="41"/>
    <n v="14"/>
    <n v="3"/>
    <n v="4.7"/>
    <n v="0"/>
    <n v="9.6"/>
    <n v="574"/>
    <n v="338"/>
    <n v="1036"/>
    <s v="Cancelled"/>
    <s v="Senior"/>
    <n v="0"/>
    <n v="1"/>
    <n v="0"/>
    <n v="0"/>
    <n v="0"/>
    <s v="Routine Scheduled Care"/>
    <n v="1"/>
    <x v="0"/>
  </r>
  <r>
    <s v="PAT_11383"/>
    <n v="61"/>
    <s v="Female"/>
    <s v="Ahmedabad"/>
    <n v="17.7"/>
    <s v="None"/>
    <s v="Walk-in"/>
    <x v="3"/>
    <s v="Eye Irritation"/>
    <s v="Low"/>
    <n v="21"/>
    <n v="654"/>
    <s v="Yes"/>
    <s v="Thursday"/>
    <s v="December"/>
    <n v="10"/>
    <n v="24"/>
    <n v="8"/>
    <n v="1"/>
    <n v="3.2"/>
    <n v="0"/>
    <n v="10"/>
    <n v="911"/>
    <n v="162"/>
    <n v="1208.9000000000001"/>
    <s v="Completed"/>
    <s v="Middle Aged"/>
    <n v="0"/>
    <n v="0"/>
    <n v="0"/>
    <n v="0"/>
    <n v="0"/>
    <s v="Routine Scheduled Care"/>
    <n v="0"/>
    <x v="0"/>
  </r>
  <r>
    <s v="PAT_11384"/>
    <n v="20"/>
    <s v="Female"/>
    <s v="Chennai"/>
    <n v="15"/>
    <s v="None"/>
    <s v="Scheduled"/>
    <x v="3"/>
    <s v="Eye Irritation"/>
    <s v="Medium"/>
    <n v="8"/>
    <n v="479"/>
    <s v="No"/>
    <s v="Tuesday"/>
    <s v="March"/>
    <n v="22"/>
    <n v="26"/>
    <n v="9"/>
    <n v="2"/>
    <n v="3.6"/>
    <n v="0"/>
    <n v="10"/>
    <n v="2418"/>
    <n v="2243"/>
    <n v="5140"/>
    <s v="Completed"/>
    <s v="Young Adult"/>
    <n v="0"/>
    <n v="0"/>
    <n v="1"/>
    <n v="0"/>
    <n v="0"/>
    <s v="Standard Care"/>
    <n v="0"/>
    <x v="0"/>
  </r>
  <r>
    <s v="PAT_11385"/>
    <n v="88"/>
    <s v="Female"/>
    <s v="Delhi"/>
    <n v="22.8"/>
    <s v="Hypertension"/>
    <s v="Scheduled"/>
    <x v="3"/>
    <s v="Eye Irritation"/>
    <s v="Medium"/>
    <n v="15"/>
    <n v="602"/>
    <s v="No"/>
    <s v="Saturday"/>
    <s v="February"/>
    <n v="18"/>
    <n v="24"/>
    <n v="14"/>
    <n v="1"/>
    <n v="4.7"/>
    <n v="0"/>
    <n v="10"/>
    <n v="3350"/>
    <n v="3811"/>
    <n v="7763"/>
    <s v="Completed"/>
    <s v="Senior"/>
    <n v="0"/>
    <n v="0"/>
    <n v="1"/>
    <n v="0"/>
    <n v="0"/>
    <s v="Standard Care"/>
    <n v="0"/>
    <x v="0"/>
  </r>
  <r>
    <s v="PAT_11386"/>
    <n v="34"/>
    <s v="Female"/>
    <s v="Chennai"/>
    <n v="19.8"/>
    <s v="None"/>
    <s v="Scheduled"/>
    <x v="2"/>
    <s v="Joint Pain"/>
    <s v="Medium"/>
    <n v="25"/>
    <n v="821"/>
    <s v="Yes"/>
    <s v="Thursday"/>
    <s v="April"/>
    <n v="21"/>
    <n v="35"/>
    <n v="4"/>
    <n v="2"/>
    <n v="3.6"/>
    <n v="0"/>
    <n v="9.5"/>
    <n v="3838"/>
    <n v="2171"/>
    <n v="4781"/>
    <s v="Completed"/>
    <s v="Young Adult"/>
    <n v="0"/>
    <n v="1"/>
    <n v="1"/>
    <n v="1"/>
    <n v="0"/>
    <s v="Standard Care"/>
    <n v="0"/>
    <x v="0"/>
  </r>
  <r>
    <s v="PAT_11387"/>
    <n v="11"/>
    <s v="Male"/>
    <s v="Kolkata"/>
    <n v="17.399999999999999"/>
    <s v="None"/>
    <s v="Emergency"/>
    <x v="5"/>
    <s v="Fever"/>
    <s v="Low"/>
    <n v="20"/>
    <n v="695"/>
    <s v="Yes"/>
    <s v="Friday"/>
    <s v="May"/>
    <n v="0"/>
    <n v="30"/>
    <n v="8"/>
    <n v="3"/>
    <n v="4.5"/>
    <n v="1"/>
    <n v="10"/>
    <n v="454"/>
    <n v="798"/>
    <n v="1362.9"/>
    <s v="No Show"/>
    <s v="Pediatric"/>
    <n v="1947"/>
    <n v="0"/>
    <n v="0"/>
    <n v="0"/>
    <n v="0"/>
    <s v="Standard Care"/>
    <n v="1"/>
    <x v="1"/>
  </r>
  <r>
    <s v="PAT_11388"/>
    <n v="47"/>
    <s v="Female"/>
    <s v="Pune"/>
    <n v="19.5"/>
    <s v="Asthma"/>
    <s v="Scheduled"/>
    <x v="1"/>
    <s v="Skin Allergy"/>
    <s v="High"/>
    <n v="8"/>
    <n v="465"/>
    <s v="No"/>
    <s v="Monday"/>
    <s v="November"/>
    <n v="29"/>
    <n v="19"/>
    <n v="13"/>
    <n v="4"/>
    <n v="4.5999999999999996"/>
    <n v="0"/>
    <n v="10"/>
    <n v="7990"/>
    <n v="11618"/>
    <n v="20073"/>
    <s v="Completed"/>
    <s v="Adult"/>
    <n v="0"/>
    <n v="0"/>
    <n v="1"/>
    <n v="0"/>
    <n v="0"/>
    <s v="Clinical Backlog Risk"/>
    <n v="0"/>
    <x v="0"/>
  </r>
  <r>
    <s v="PAT_11389"/>
    <n v="61"/>
    <s v="Female"/>
    <s v="Ahmedabad"/>
    <n v="23.9"/>
    <s v="None"/>
    <s v="Scheduled"/>
    <x v="1"/>
    <s v="Skin Allergy"/>
    <s v="Medium"/>
    <n v="10"/>
    <n v="468"/>
    <s v="No"/>
    <s v="Monday"/>
    <s v="December"/>
    <n v="11"/>
    <n v="13"/>
    <n v="2"/>
    <n v="0"/>
    <n v="3.8"/>
    <n v="0"/>
    <n v="10"/>
    <n v="4802"/>
    <n v="3412"/>
    <n v="8682"/>
    <s v="Completed"/>
    <s v="Middle Aged"/>
    <n v="0"/>
    <n v="0"/>
    <n v="0"/>
    <n v="0"/>
    <n v="0"/>
    <s v="Standard Care"/>
    <n v="0"/>
    <x v="0"/>
  </r>
  <r>
    <s v="PAT_11390"/>
    <n v="68"/>
    <s v="Female"/>
    <s v="Jaipur"/>
    <n v="27.4"/>
    <s v="Diabetes"/>
    <s v="Scheduled"/>
    <x v="9"/>
    <s v="Pregnancy Checkup"/>
    <s v="Medium"/>
    <n v="17"/>
    <n v="562"/>
    <s v="No"/>
    <s v="Friday"/>
    <s v="February"/>
    <n v="20"/>
    <n v="12"/>
    <n v="6"/>
    <n v="0"/>
    <n v="3.1"/>
    <n v="0"/>
    <n v="10"/>
    <n v="3051"/>
    <n v="3968"/>
    <n v="7581"/>
    <s v="Completed"/>
    <s v="Middle Aged"/>
    <n v="0"/>
    <n v="0"/>
    <n v="1"/>
    <n v="0"/>
    <n v="0"/>
    <s v="Standard Care"/>
    <n v="0"/>
    <x v="0"/>
  </r>
  <r>
    <s v="PAT_11391"/>
    <n v="85"/>
    <s v="Male"/>
    <s v="Chennai"/>
    <n v="22.8"/>
    <s v="None"/>
    <s v="Walk-in"/>
    <x v="6"/>
    <s v="Chest Pain"/>
    <s v="High"/>
    <n v="10"/>
    <n v="554"/>
    <s v="No"/>
    <s v="Monday"/>
    <s v="July"/>
    <n v="19"/>
    <n v="17"/>
    <n v="6"/>
    <n v="1"/>
    <n v="3.9"/>
    <n v="0"/>
    <n v="10"/>
    <n v="17320"/>
    <n v="11143"/>
    <n v="29017"/>
    <s v="Completed"/>
    <s v="Senior"/>
    <n v="0"/>
    <n v="0"/>
    <n v="1"/>
    <n v="0"/>
    <n v="0"/>
    <s v="Clinical Backlog Risk"/>
    <n v="0"/>
    <x v="0"/>
  </r>
  <r>
    <s v="PAT_11392"/>
    <n v="88"/>
    <s v="Male"/>
    <s v="Mumbai"/>
    <n v="24.9"/>
    <s v="None"/>
    <s v="Scheduled"/>
    <x v="5"/>
    <s v="Fever"/>
    <s v="Low"/>
    <n v="29"/>
    <n v="804"/>
    <s v="Yes"/>
    <s v="Tuesday"/>
    <s v="November"/>
    <n v="20"/>
    <n v="50"/>
    <n v="8"/>
    <n v="1"/>
    <n v="4.7"/>
    <n v="0"/>
    <n v="9"/>
    <n v="719"/>
    <n v="362"/>
    <n v="1319.5"/>
    <s v="Completed"/>
    <s v="Senior"/>
    <n v="0"/>
    <n v="1"/>
    <n v="1"/>
    <n v="0"/>
    <n v="0"/>
    <s v="Routine Scheduled Care"/>
    <n v="0"/>
    <x v="0"/>
  </r>
  <r>
    <s v="PAT_11393"/>
    <n v="11"/>
    <s v="Male"/>
    <s v="Chennai"/>
    <n v="21.5"/>
    <s v="Hypertension"/>
    <s v="Walk-in"/>
    <x v="2"/>
    <s v="Joint Pain"/>
    <s v="High"/>
    <n v="11"/>
    <n v="517"/>
    <s v="No"/>
    <s v="Saturday"/>
    <s v="June"/>
    <n v="20"/>
    <n v="8"/>
    <n v="12"/>
    <n v="3"/>
    <n v="4.5999999999999996"/>
    <n v="0"/>
    <n v="10"/>
    <n v="7686"/>
    <n v="5656"/>
    <n v="13859"/>
    <s v="Completed"/>
    <s v="Pediatric"/>
    <n v="0"/>
    <n v="0"/>
    <n v="1"/>
    <n v="0"/>
    <n v="0"/>
    <s v="Clinical Backlog Risk"/>
    <n v="0"/>
    <x v="0"/>
  </r>
  <r>
    <s v="PAT_11394"/>
    <n v="33"/>
    <s v="Male"/>
    <s v="Kolkata"/>
    <n v="20.5"/>
    <s v="None"/>
    <s v="Scheduled"/>
    <x v="5"/>
    <s v="Fever"/>
    <s v="Low"/>
    <n v="22"/>
    <n v="680"/>
    <s v="Yes"/>
    <s v="Saturday"/>
    <s v="May"/>
    <n v="10"/>
    <n v="33"/>
    <n v="13"/>
    <n v="3"/>
    <n v="4.0999999999999996"/>
    <n v="0"/>
    <n v="9.8000000000000007"/>
    <n v="595"/>
    <n v="624"/>
    <n v="1329.3"/>
    <s v="Completed"/>
    <s v="Young Adult"/>
    <n v="0"/>
    <n v="1"/>
    <n v="0"/>
    <n v="0"/>
    <n v="0"/>
    <s v="Routine Scheduled Care"/>
    <n v="0"/>
    <x v="0"/>
  </r>
  <r>
    <s v="PAT_11395"/>
    <n v="84"/>
    <s v="Male"/>
    <s v="Delhi"/>
    <n v="19"/>
    <s v="None"/>
    <s v="Walk-in"/>
    <x v="1"/>
    <s v="Skin Allergy"/>
    <s v="High"/>
    <n v="22"/>
    <n v="650"/>
    <s v="Yes"/>
    <s v="Tuesday"/>
    <s v="November"/>
    <n v="12"/>
    <n v="2"/>
    <n v="10"/>
    <n v="3"/>
    <n v="4.9000000000000004"/>
    <n v="0"/>
    <n v="10"/>
    <n v="11674"/>
    <n v="6005"/>
    <n v="12830.3"/>
    <s v="Completed"/>
    <s v="Senior"/>
    <n v="0"/>
    <n v="0"/>
    <n v="0"/>
    <n v="0"/>
    <n v="0"/>
    <s v="Standard Care"/>
    <n v="0"/>
    <x v="0"/>
  </r>
  <r>
    <s v="PAT_11396"/>
    <n v="14"/>
    <s v="Male"/>
    <s v="Hyderabad"/>
    <n v="33.4"/>
    <s v="None"/>
    <s v="Emergency"/>
    <x v="2"/>
    <s v="Joint Pain"/>
    <s v="Low"/>
    <n v="9"/>
    <n v="509"/>
    <s v="Yes"/>
    <s v="Saturday"/>
    <s v="February"/>
    <n v="0"/>
    <n v="39"/>
    <n v="3"/>
    <n v="0"/>
    <n v="4.0999999999999996"/>
    <n v="1"/>
    <n v="9.4"/>
    <n v="571"/>
    <n v="569"/>
    <n v="1154.3"/>
    <s v="Completed"/>
    <s v="Pediatric"/>
    <n v="0"/>
    <n v="1"/>
    <n v="0"/>
    <n v="0"/>
    <n v="0"/>
    <s v="Standard Care"/>
    <n v="0"/>
    <x v="1"/>
  </r>
  <r>
    <s v="PAT_11397"/>
    <n v="62"/>
    <s v="Female"/>
    <s v="Pune"/>
    <n v="24.6"/>
    <s v="None"/>
    <s v="Walk-in"/>
    <x v="4"/>
    <s v="Cough"/>
    <s v="Low"/>
    <n v="26"/>
    <n v="823"/>
    <s v="Yes"/>
    <s v="Saturday"/>
    <s v="January"/>
    <n v="11"/>
    <n v="23"/>
    <n v="3"/>
    <n v="2"/>
    <n v="3.3"/>
    <n v="0"/>
    <n v="10"/>
    <n v="109"/>
    <n v="943"/>
    <n v="1312.5"/>
    <s v="Completed"/>
    <s v="Middle Aged"/>
    <n v="0"/>
    <n v="0"/>
    <n v="0"/>
    <n v="0"/>
    <n v="0"/>
    <s v="Routine Scheduled Care"/>
    <n v="0"/>
    <x v="0"/>
  </r>
  <r>
    <s v="PAT_11398"/>
    <n v="38"/>
    <s v="Male"/>
    <s v="Mumbai"/>
    <n v="25.1"/>
    <s v="None"/>
    <s v="Walk-in"/>
    <x v="2"/>
    <s v="Joint Pain"/>
    <s v="Medium"/>
    <n v="23"/>
    <n v="797"/>
    <s v="No"/>
    <s v="Tuesday"/>
    <s v="May"/>
    <n v="5"/>
    <n v="13"/>
    <n v="9"/>
    <n v="3"/>
    <n v="5"/>
    <n v="0"/>
    <n v="10"/>
    <n v="3831"/>
    <n v="3863"/>
    <n v="8491"/>
    <s v="Completed"/>
    <s v="Adult"/>
    <n v="0"/>
    <n v="0"/>
    <n v="0"/>
    <n v="0"/>
    <n v="0"/>
    <s v="Standard Care"/>
    <n v="0"/>
    <x v="0"/>
  </r>
  <r>
    <s v="PAT_11399"/>
    <n v="1"/>
    <s v="Male"/>
    <s v="Delhi"/>
    <n v="18.3"/>
    <s v="None"/>
    <s v="Walk-in"/>
    <x v="7"/>
    <s v="Stomach Pain"/>
    <s v="High"/>
    <n v="1"/>
    <n v="241"/>
    <s v="Yes"/>
    <s v="Friday"/>
    <s v="June"/>
    <n v="15"/>
    <n v="14"/>
    <n v="8"/>
    <n v="0"/>
    <n v="4.7"/>
    <n v="0"/>
    <n v="10"/>
    <n v="8748"/>
    <n v="5872"/>
    <n v="10402.700000000001"/>
    <s v="Completed"/>
    <s v="Pediatric"/>
    <n v="0"/>
    <n v="0"/>
    <n v="1"/>
    <n v="0"/>
    <n v="0"/>
    <s v="Clinical Backlog Risk"/>
    <n v="0"/>
    <x v="0"/>
  </r>
  <r>
    <s v="PAT_11400"/>
    <n v="63"/>
    <s v="Female"/>
    <s v="Bangalore"/>
    <n v="27.3"/>
    <s v="Hypertension"/>
    <s v="Walk-in"/>
    <x v="1"/>
    <s v="Skin Allergy"/>
    <s v="Low"/>
    <n v="1"/>
    <n v="335"/>
    <s v="Yes"/>
    <s v="Saturday"/>
    <s v="August"/>
    <n v="27"/>
    <n v="32"/>
    <n v="4"/>
    <n v="1"/>
    <n v="3.3"/>
    <n v="0"/>
    <n v="9.5"/>
    <n v="752"/>
    <n v="712"/>
    <n v="1259.3"/>
    <s v="No Show"/>
    <s v="Middle Aged"/>
    <n v="1799"/>
    <n v="1"/>
    <n v="1"/>
    <n v="0"/>
    <n v="0"/>
    <s v="Routine Scheduled Care"/>
    <n v="1"/>
    <x v="0"/>
  </r>
  <r>
    <s v="PAT_11401"/>
    <n v="24"/>
    <s v="Female"/>
    <s v="Pune"/>
    <n v="23.4"/>
    <s v="Diabetes"/>
    <s v="Emergency"/>
    <x v="8"/>
    <s v="Dental Pain"/>
    <s v="Medium"/>
    <n v="25"/>
    <n v="878"/>
    <s v="No"/>
    <s v="Thursday"/>
    <s v="November"/>
    <n v="0"/>
    <n v="36"/>
    <n v="2"/>
    <n v="1"/>
    <n v="4.0999999999999996"/>
    <n v="1"/>
    <n v="9.6"/>
    <n v="1827"/>
    <n v="2924"/>
    <n v="5629"/>
    <s v="Completed"/>
    <s v="Young Adult"/>
    <n v="0"/>
    <n v="1"/>
    <n v="0"/>
    <n v="1"/>
    <n v="0"/>
    <s v="Standard Care"/>
    <n v="0"/>
    <x v="1"/>
  </r>
  <r>
    <s v="PAT_11402"/>
    <n v="1"/>
    <s v="Male"/>
    <s v="Mumbai"/>
    <n v="19.399999999999999"/>
    <s v="Asthma"/>
    <s v="Walk-in"/>
    <x v="8"/>
    <s v="Dental Pain"/>
    <s v="Medium"/>
    <n v="29"/>
    <n v="838"/>
    <s v="Yes"/>
    <s v="Saturday"/>
    <s v="July"/>
    <n v="2"/>
    <n v="39"/>
    <n v="13"/>
    <n v="2"/>
    <n v="3.2"/>
    <n v="0"/>
    <n v="9"/>
    <n v="3534"/>
    <n v="3590"/>
    <n v="5573.4"/>
    <s v="Completed"/>
    <s v="Pediatric"/>
    <n v="0"/>
    <n v="1"/>
    <n v="0"/>
    <n v="1"/>
    <n v="0"/>
    <s v="Standard Care"/>
    <n v="0"/>
    <x v="0"/>
  </r>
  <r>
    <s v="PAT_11403"/>
    <n v="54"/>
    <s v="Female"/>
    <s v="Hyderabad"/>
    <n v="22.9"/>
    <s v="None"/>
    <s v="Scheduled"/>
    <x v="3"/>
    <s v="Eye Irritation"/>
    <s v="High"/>
    <n v="21"/>
    <n v="788"/>
    <s v="No"/>
    <s v="Monday"/>
    <s v="September"/>
    <n v="12"/>
    <n v="6"/>
    <n v="6"/>
    <n v="0"/>
    <n v="4.4000000000000004"/>
    <n v="0"/>
    <n v="10"/>
    <n v="9499"/>
    <n v="12423"/>
    <n v="22710"/>
    <s v="Completed"/>
    <s v="Adult"/>
    <n v="0"/>
    <n v="0"/>
    <n v="0"/>
    <n v="0"/>
    <n v="0"/>
    <s v="Standard Care"/>
    <n v="0"/>
    <x v="0"/>
  </r>
  <r>
    <s v="PAT_11404"/>
    <n v="35"/>
    <s v="Male"/>
    <s v="Hyderabad"/>
    <n v="24.5"/>
    <s v="None"/>
    <s v="Scheduled"/>
    <x v="1"/>
    <s v="Skin Allergy"/>
    <s v="Low"/>
    <n v="21"/>
    <n v="691"/>
    <s v="Yes"/>
    <s v="Saturday"/>
    <s v="March"/>
    <n v="7"/>
    <n v="59"/>
    <n v="2"/>
    <n v="0"/>
    <n v="3.6"/>
    <n v="0"/>
    <n v="7.9"/>
    <n v="935"/>
    <n v="908"/>
    <n v="1773.8"/>
    <s v="Completed"/>
    <s v="Adult"/>
    <n v="0"/>
    <n v="1"/>
    <n v="0"/>
    <n v="0"/>
    <n v="0"/>
    <s v="Standard Care"/>
    <n v="0"/>
    <x v="0"/>
  </r>
  <r>
    <s v="PAT_11405"/>
    <n v="56"/>
    <s v="Female"/>
    <s v="Delhi"/>
    <n v="15"/>
    <s v="Diabetes"/>
    <s v="Scheduled"/>
    <x v="2"/>
    <s v="Joint Pain"/>
    <s v="Medium"/>
    <n v="24"/>
    <n v="695"/>
    <s v="No"/>
    <s v="Monday"/>
    <s v="June"/>
    <n v="12"/>
    <n v="39"/>
    <n v="13"/>
    <n v="3"/>
    <n v="4.8"/>
    <n v="0"/>
    <n v="9.8000000000000007"/>
    <n v="1701"/>
    <n v="1820"/>
    <n v="4216"/>
    <s v="Completed"/>
    <s v="Middle Aged"/>
    <n v="0"/>
    <n v="1"/>
    <n v="0"/>
    <n v="0"/>
    <n v="0"/>
    <s v="Standard Care"/>
    <n v="0"/>
    <x v="0"/>
  </r>
  <r>
    <s v="PAT_11406"/>
    <n v="49"/>
    <s v="Male"/>
    <s v="Chennai"/>
    <n v="26.7"/>
    <s v="Asthma"/>
    <s v="Scheduled"/>
    <x v="5"/>
    <s v="Fever"/>
    <s v="Low"/>
    <n v="29"/>
    <n v="824"/>
    <s v="Yes"/>
    <s v="Monday"/>
    <s v="March"/>
    <n v="14"/>
    <n v="58"/>
    <n v="1"/>
    <n v="0"/>
    <n v="4.9000000000000004"/>
    <n v="0"/>
    <n v="8.6"/>
    <n v="176"/>
    <n v="707"/>
    <n v="1194.9000000000001"/>
    <s v="No Show"/>
    <s v="Adult"/>
    <n v="1707"/>
    <n v="1"/>
    <n v="0"/>
    <n v="0"/>
    <n v="0"/>
    <s v="Routine Scheduled Care"/>
    <n v="1"/>
    <x v="0"/>
  </r>
  <r>
    <s v="PAT_11407"/>
    <n v="36"/>
    <s v="Female"/>
    <s v="Hyderabad"/>
    <n v="28.4"/>
    <s v="None"/>
    <s v="Scheduled"/>
    <x v="3"/>
    <s v="Eye Irritation"/>
    <s v="Low"/>
    <n v="6"/>
    <n v="389"/>
    <s v="Yes"/>
    <s v="Friday"/>
    <s v="August"/>
    <n v="10"/>
    <n v="55"/>
    <n v="6"/>
    <n v="2"/>
    <n v="3.7"/>
    <n v="0"/>
    <n v="8.1999999999999993"/>
    <n v="373"/>
    <n v="218"/>
    <n v="686"/>
    <s v="Completed"/>
    <s v="Adult"/>
    <n v="0"/>
    <n v="1"/>
    <n v="0"/>
    <n v="0"/>
    <n v="0"/>
    <s v="Routine Scheduled Care"/>
    <n v="0"/>
    <x v="0"/>
  </r>
  <r>
    <s v="PAT_11408"/>
    <n v="80"/>
    <s v="Female"/>
    <s v="Kolkata"/>
    <n v="18.7"/>
    <s v="Diabetes"/>
    <s v="Emergency"/>
    <x v="0"/>
    <s v="Headache"/>
    <s v="Low"/>
    <n v="12"/>
    <n v="563"/>
    <s v="Yes"/>
    <s v="Saturday"/>
    <s v="July"/>
    <n v="0"/>
    <n v="47"/>
    <n v="14"/>
    <n v="3"/>
    <n v="3.3"/>
    <n v="1"/>
    <n v="8.5"/>
    <n v="452"/>
    <n v="103"/>
    <n v="782.6"/>
    <s v="Completed"/>
    <s v="Senior"/>
    <n v="0"/>
    <n v="1"/>
    <n v="0"/>
    <n v="0"/>
    <n v="0"/>
    <s v="Standard Care"/>
    <n v="0"/>
    <x v="1"/>
  </r>
  <r>
    <s v="PAT_11409"/>
    <n v="13"/>
    <s v="Female"/>
    <s v="Mumbai"/>
    <n v="24.2"/>
    <s v="Heart Disease"/>
    <s v="Scheduled"/>
    <x v="0"/>
    <s v="Headache"/>
    <s v="Medium"/>
    <n v="19"/>
    <n v="687"/>
    <s v="Yes"/>
    <s v="Thursday"/>
    <s v="July"/>
    <n v="22"/>
    <n v="35"/>
    <n v="11"/>
    <n v="3"/>
    <n v="5"/>
    <n v="0"/>
    <n v="10"/>
    <n v="1106"/>
    <n v="1290"/>
    <n v="2158.1"/>
    <s v="Completed"/>
    <s v="Pediatric"/>
    <n v="0"/>
    <n v="1"/>
    <n v="1"/>
    <n v="0"/>
    <n v="0"/>
    <s v="Standard Care"/>
    <n v="0"/>
    <x v="0"/>
  </r>
  <r>
    <s v="PAT_11410"/>
    <n v="76"/>
    <s v="Female"/>
    <s v="Jaipur"/>
    <n v="21.9"/>
    <s v="None"/>
    <s v="Walk-in"/>
    <x v="5"/>
    <s v="Fever"/>
    <s v="Low"/>
    <n v="12"/>
    <n v="489"/>
    <s v="Yes"/>
    <s v="Friday"/>
    <s v="December"/>
    <n v="4"/>
    <n v="29"/>
    <n v="8"/>
    <n v="0"/>
    <n v="3"/>
    <n v="0"/>
    <n v="9.6"/>
    <n v="553"/>
    <n v="507"/>
    <n v="1084.3"/>
    <s v="Completed"/>
    <s v="Senior"/>
    <n v="0"/>
    <n v="0"/>
    <n v="0"/>
    <n v="0"/>
    <n v="0"/>
    <s v="Standard Care"/>
    <n v="0"/>
    <x v="0"/>
  </r>
  <r>
    <s v="PAT_11411"/>
    <n v="28"/>
    <s v="Male"/>
    <s v="Jaipur"/>
    <n v="19.399999999999999"/>
    <s v="Hypertension"/>
    <s v="Scheduled"/>
    <x v="6"/>
    <s v="Chest Pain"/>
    <s v="High"/>
    <n v="25"/>
    <n v="807"/>
    <s v="Yes"/>
    <s v="Monday"/>
    <s v="May"/>
    <n v="21"/>
    <n v="13"/>
    <n v="1"/>
    <n v="0"/>
    <n v="3.3"/>
    <n v="0"/>
    <n v="10"/>
    <n v="18887"/>
    <n v="7229"/>
    <n v="18846.099999999999"/>
    <s v="No Show"/>
    <s v="Young Adult"/>
    <n v="26923"/>
    <n v="0"/>
    <n v="1"/>
    <n v="0"/>
    <n v="0"/>
    <s v="Clinical Backlog Risk"/>
    <n v="1"/>
    <x v="0"/>
  </r>
  <r>
    <s v="PAT_11412"/>
    <n v="4"/>
    <s v="Male"/>
    <s v="Chennai"/>
    <n v="23.2"/>
    <s v="Diabetes"/>
    <s v="Scheduled"/>
    <x v="6"/>
    <s v="Chest Pain"/>
    <s v="Medium"/>
    <n v="4"/>
    <n v="344"/>
    <s v="Yes"/>
    <s v="Tuesday"/>
    <s v="May"/>
    <n v="12"/>
    <n v="11"/>
    <n v="14"/>
    <n v="0"/>
    <n v="3.2"/>
    <n v="0"/>
    <n v="10"/>
    <n v="2158"/>
    <n v="1263"/>
    <n v="2635.5"/>
    <s v="Completed"/>
    <s v="Pediatric"/>
    <n v="0"/>
    <n v="0"/>
    <n v="0"/>
    <n v="0"/>
    <n v="0"/>
    <s v="Standard Care"/>
    <n v="0"/>
    <x v="0"/>
  </r>
  <r>
    <s v="PAT_11413"/>
    <n v="59"/>
    <s v="Female"/>
    <s v="Pune"/>
    <n v="23.6"/>
    <s v="None"/>
    <s v="Scheduled"/>
    <x v="0"/>
    <s v="Headache"/>
    <s v="Low"/>
    <n v="9"/>
    <n v="447"/>
    <s v="Yes"/>
    <s v="Friday"/>
    <s v="June"/>
    <n v="7"/>
    <n v="36"/>
    <n v="6"/>
    <n v="2"/>
    <n v="4.7"/>
    <n v="0"/>
    <n v="9.9"/>
    <n v="765"/>
    <n v="776"/>
    <n v="1391.6"/>
    <s v="Completed"/>
    <s v="Middle Aged"/>
    <n v="0"/>
    <n v="1"/>
    <n v="0"/>
    <n v="0"/>
    <n v="0"/>
    <s v="Standard Care"/>
    <n v="0"/>
    <x v="0"/>
  </r>
  <r>
    <s v="PAT_11414"/>
    <n v="33"/>
    <s v="Male"/>
    <s v="Ahmedabad"/>
    <n v="19"/>
    <s v="None"/>
    <s v="Scheduled"/>
    <x v="4"/>
    <s v="Cough"/>
    <s v="Low"/>
    <n v="5"/>
    <n v="337"/>
    <s v="No"/>
    <s v="Thursday"/>
    <s v="November"/>
    <n v="13"/>
    <n v="30"/>
    <n v="14"/>
    <n v="4"/>
    <n v="3.3"/>
    <n v="0"/>
    <n v="9.6999999999999993"/>
    <n v="434"/>
    <n v="772"/>
    <n v="1543"/>
    <s v="Completed"/>
    <s v="Young Adult"/>
    <n v="0"/>
    <n v="0"/>
    <n v="0"/>
    <n v="0"/>
    <n v="0"/>
    <s v="Routine Scheduled Care"/>
    <n v="0"/>
    <x v="0"/>
  </r>
  <r>
    <s v="PAT_11415"/>
    <n v="16"/>
    <s v="Female"/>
    <s v="Ahmedabad"/>
    <n v="22.8"/>
    <s v="Hypertension"/>
    <s v="Emergency"/>
    <x v="4"/>
    <s v="Cough"/>
    <s v="Low"/>
    <n v="3"/>
    <n v="332"/>
    <s v="No"/>
    <s v="Thursday"/>
    <s v="June"/>
    <n v="0"/>
    <n v="54"/>
    <n v="13"/>
    <n v="3"/>
    <n v="4.9000000000000004"/>
    <n v="1"/>
    <n v="8.9"/>
    <n v="356"/>
    <n v="429"/>
    <n v="1117"/>
    <s v="No Show"/>
    <s v="Pediatric"/>
    <n v="1117"/>
    <n v="1"/>
    <n v="0"/>
    <n v="0"/>
    <n v="0"/>
    <s v="Standard Care"/>
    <n v="1"/>
    <x v="1"/>
  </r>
  <r>
    <s v="PAT_11416"/>
    <n v="77"/>
    <s v="Female"/>
    <s v="Kolkata"/>
    <n v="25.2"/>
    <s v="Diabetes"/>
    <s v="Emergency"/>
    <x v="3"/>
    <s v="Eye Irritation"/>
    <s v="Low"/>
    <n v="11"/>
    <n v="487"/>
    <s v="No"/>
    <s v="Friday"/>
    <s v="January"/>
    <n v="0"/>
    <n v="36"/>
    <n v="4"/>
    <n v="2"/>
    <n v="3.2"/>
    <n v="1"/>
    <n v="9.1999999999999993"/>
    <n v="596"/>
    <n v="602"/>
    <n v="1685"/>
    <s v="Completed"/>
    <s v="Senior"/>
    <n v="0"/>
    <n v="1"/>
    <n v="0"/>
    <n v="0"/>
    <n v="0"/>
    <s v="Standard Care"/>
    <n v="0"/>
    <x v="1"/>
  </r>
  <r>
    <s v="PAT_11417"/>
    <n v="52"/>
    <s v="Male"/>
    <s v="Jaipur"/>
    <n v="29"/>
    <s v="None"/>
    <s v="Emergency"/>
    <x v="0"/>
    <s v="Headache"/>
    <s v="Low"/>
    <n v="19"/>
    <n v="585"/>
    <s v="No"/>
    <s v="Friday"/>
    <s v="October"/>
    <n v="0"/>
    <n v="29"/>
    <n v="9"/>
    <n v="3"/>
    <n v="4"/>
    <n v="1"/>
    <n v="10"/>
    <n v="167"/>
    <n v="49"/>
    <n v="801"/>
    <s v="Completed"/>
    <s v="Adult"/>
    <n v="0"/>
    <n v="0"/>
    <n v="0"/>
    <n v="0"/>
    <n v="0"/>
    <s v="Standard Care"/>
    <n v="0"/>
    <x v="1"/>
  </r>
  <r>
    <s v="PAT_11418"/>
    <n v="62"/>
    <s v="Female"/>
    <s v="Pune"/>
    <n v="22.1"/>
    <s v="Diabetes"/>
    <s v="Walk-in"/>
    <x v="6"/>
    <s v="Chest Pain"/>
    <s v="Medium"/>
    <n v="5"/>
    <n v="409"/>
    <s v="Yes"/>
    <s v="Monday"/>
    <s v="June"/>
    <n v="12"/>
    <n v="26"/>
    <n v="5"/>
    <n v="0"/>
    <n v="3.2"/>
    <n v="0"/>
    <n v="9.9"/>
    <n v="3424"/>
    <n v="2343"/>
    <n v="4323.2"/>
    <s v="Completed"/>
    <s v="Middle Aged"/>
    <n v="0"/>
    <n v="0"/>
    <n v="0"/>
    <n v="0"/>
    <n v="0"/>
    <s v="Standard Care"/>
    <n v="0"/>
    <x v="0"/>
  </r>
  <r>
    <s v="PAT_11419"/>
    <n v="38"/>
    <s v="Female"/>
    <s v="Delhi"/>
    <n v="21.5"/>
    <s v="None"/>
    <s v="Emergency"/>
    <x v="1"/>
    <s v="Skin Allergy"/>
    <s v="Medium"/>
    <n v="24"/>
    <n v="824"/>
    <s v="No"/>
    <s v="Monday"/>
    <s v="May"/>
    <n v="0"/>
    <n v="26"/>
    <n v="6"/>
    <n v="0"/>
    <n v="3.8"/>
    <n v="1"/>
    <n v="10"/>
    <n v="1215"/>
    <n v="2438"/>
    <n v="4477"/>
    <s v="Completed"/>
    <s v="Adult"/>
    <n v="0"/>
    <n v="0"/>
    <n v="0"/>
    <n v="0"/>
    <n v="0"/>
    <s v="Standard Care"/>
    <n v="0"/>
    <x v="1"/>
  </r>
  <r>
    <s v="PAT_11420"/>
    <n v="27"/>
    <s v="Female"/>
    <s v="Delhi"/>
    <n v="27.8"/>
    <s v="None"/>
    <s v="Scheduled"/>
    <x v="3"/>
    <s v="Eye Irritation"/>
    <s v="Low"/>
    <n v="22"/>
    <n v="738"/>
    <s v="Yes"/>
    <s v="Saturday"/>
    <s v="December"/>
    <n v="1"/>
    <n v="46"/>
    <n v="12"/>
    <n v="2"/>
    <n v="3.9"/>
    <n v="0"/>
    <n v="8.9"/>
    <n v="934"/>
    <n v="194"/>
    <n v="1306.2"/>
    <s v="No Show"/>
    <s v="Young Adult"/>
    <n v="1866"/>
    <n v="1"/>
    <n v="0"/>
    <n v="0"/>
    <n v="0"/>
    <s v="Standard Care"/>
    <n v="1"/>
    <x v="0"/>
  </r>
  <r>
    <s v="PAT_11421"/>
    <n v="77"/>
    <s v="Male"/>
    <s v="Kolkata"/>
    <n v="21.4"/>
    <s v="Hypertension"/>
    <s v="Walk-in"/>
    <x v="5"/>
    <s v="Fever"/>
    <s v="Low"/>
    <n v="1"/>
    <n v="259"/>
    <s v="Yes"/>
    <s v="Saturday"/>
    <s v="August"/>
    <n v="5"/>
    <n v="50"/>
    <n v="8"/>
    <n v="2"/>
    <n v="3.1"/>
    <n v="0"/>
    <n v="8.1999999999999993"/>
    <n v="776"/>
    <n v="792"/>
    <n v="1278.9000000000001"/>
    <s v="Completed"/>
    <s v="Senior"/>
    <n v="0"/>
    <n v="1"/>
    <n v="0"/>
    <n v="0"/>
    <n v="0"/>
    <s v="Standard Care"/>
    <n v="0"/>
    <x v="0"/>
  </r>
  <r>
    <s v="PAT_11422"/>
    <n v="88"/>
    <s v="Male"/>
    <s v="Ahmedabad"/>
    <n v="31.5"/>
    <s v="Hypertension"/>
    <s v="Scheduled"/>
    <x v="7"/>
    <s v="Stomach Pain"/>
    <s v="Medium"/>
    <n v="15"/>
    <n v="615"/>
    <s v="Yes"/>
    <s v="Wednesday"/>
    <s v="December"/>
    <n v="12"/>
    <n v="24"/>
    <n v="9"/>
    <n v="1"/>
    <n v="4.5"/>
    <n v="0"/>
    <n v="10"/>
    <n v="1996"/>
    <n v="2267"/>
    <n v="3414.6"/>
    <s v="Completed"/>
    <s v="Senior"/>
    <n v="0"/>
    <n v="0"/>
    <n v="0"/>
    <n v="0"/>
    <n v="0"/>
    <s v="Standard Care"/>
    <n v="0"/>
    <x v="0"/>
  </r>
  <r>
    <s v="PAT_11423"/>
    <n v="53"/>
    <s v="Male"/>
    <s v="Jaipur"/>
    <n v="28.3"/>
    <s v="Hypertension"/>
    <s v="Scheduled"/>
    <x v="9"/>
    <s v="Pregnancy Checkup"/>
    <s v="High"/>
    <n v="26"/>
    <n v="879"/>
    <s v="No"/>
    <s v="Friday"/>
    <s v="June"/>
    <n v="4"/>
    <n v="18"/>
    <n v="0"/>
    <n v="0"/>
    <n v="3.4"/>
    <n v="0"/>
    <n v="10"/>
    <n v="10659"/>
    <n v="5903"/>
    <n v="17441"/>
    <s v="Completed"/>
    <s v="Adult"/>
    <n v="0"/>
    <n v="0"/>
    <n v="0"/>
    <n v="0"/>
    <n v="0"/>
    <s v="Standard Care"/>
    <n v="0"/>
    <x v="0"/>
  </r>
  <r>
    <s v="PAT_11424"/>
    <n v="42"/>
    <s v="Male"/>
    <s v="Delhi"/>
    <n v="16.2"/>
    <s v="Heart Disease"/>
    <s v="Scheduled"/>
    <x v="3"/>
    <s v="Eye Irritation"/>
    <s v="Medium"/>
    <n v="28"/>
    <n v="762"/>
    <s v="Yes"/>
    <s v="Monday"/>
    <s v="June"/>
    <n v="16"/>
    <n v="21"/>
    <n v="7"/>
    <n v="0"/>
    <n v="4.8"/>
    <n v="0"/>
    <n v="10"/>
    <n v="1170"/>
    <n v="1111"/>
    <n v="2130.1"/>
    <s v="Completed"/>
    <s v="Adult"/>
    <n v="0"/>
    <n v="0"/>
    <n v="1"/>
    <n v="0"/>
    <n v="0"/>
    <s v="Standard Care"/>
    <n v="0"/>
    <x v="0"/>
  </r>
  <r>
    <s v="PAT_11425"/>
    <n v="68"/>
    <s v="Female"/>
    <s v="Bangalore"/>
    <n v="28.3"/>
    <s v="Diabetes"/>
    <s v="Scheduled"/>
    <x v="8"/>
    <s v="Dental Pain"/>
    <s v="High"/>
    <n v="27"/>
    <n v="799"/>
    <s v="Yes"/>
    <s v="Thursday"/>
    <s v="May"/>
    <n v="25"/>
    <n v="17"/>
    <n v="0"/>
    <n v="0"/>
    <n v="3.1"/>
    <n v="0"/>
    <n v="10"/>
    <n v="13351"/>
    <n v="14425"/>
    <n v="20002.5"/>
    <s v="No Show"/>
    <s v="Middle Aged"/>
    <n v="28575"/>
    <n v="0"/>
    <n v="1"/>
    <n v="0"/>
    <n v="0"/>
    <s v="Clinical Backlog Risk"/>
    <n v="1"/>
    <x v="0"/>
  </r>
  <r>
    <s v="PAT_11426"/>
    <n v="40"/>
    <s v="Male"/>
    <s v="Pune"/>
    <n v="22.7"/>
    <s v="Asthma"/>
    <s v="Scheduled"/>
    <x v="9"/>
    <s v="Pregnancy Checkup"/>
    <s v="Medium"/>
    <n v="19"/>
    <n v="608"/>
    <s v="No"/>
    <s v="Wednesday"/>
    <s v="July"/>
    <n v="21"/>
    <n v="29"/>
    <n v="8"/>
    <n v="1"/>
    <n v="4.5999999999999996"/>
    <n v="0"/>
    <n v="10"/>
    <n v="4446"/>
    <n v="2137"/>
    <n v="7191"/>
    <s v="Completed"/>
    <s v="Adult"/>
    <n v="0"/>
    <n v="0"/>
    <n v="1"/>
    <n v="0"/>
    <n v="0"/>
    <s v="Standard Care"/>
    <n v="0"/>
    <x v="0"/>
  </r>
  <r>
    <s v="PAT_11427"/>
    <n v="29"/>
    <s v="Female"/>
    <s v="Hyderabad"/>
    <n v="25.9"/>
    <s v="Hypertension"/>
    <s v="Walk-in"/>
    <x v="5"/>
    <s v="Fever"/>
    <s v="Medium"/>
    <n v="1"/>
    <n v="343"/>
    <s v="Yes"/>
    <s v="Monday"/>
    <s v="August"/>
    <n v="18"/>
    <n v="17"/>
    <n v="8"/>
    <n v="4"/>
    <n v="3.5"/>
    <n v="0"/>
    <n v="10"/>
    <n v="1883"/>
    <n v="3978"/>
    <n v="4342.8"/>
    <s v="Completed"/>
    <s v="Young Adult"/>
    <n v="0"/>
    <n v="0"/>
    <n v="1"/>
    <n v="0"/>
    <n v="0"/>
    <s v="Standard Care"/>
    <n v="0"/>
    <x v="0"/>
  </r>
  <r>
    <s v="PAT_11428"/>
    <n v="85"/>
    <s v="Female"/>
    <s v="Hyderabad"/>
    <n v="24.3"/>
    <s v="Diabetes"/>
    <s v="Emergency"/>
    <x v="8"/>
    <s v="Dental Pain"/>
    <s v="Low"/>
    <n v="23"/>
    <n v="785"/>
    <s v="Yes"/>
    <s v="Saturday"/>
    <s v="July"/>
    <n v="0"/>
    <n v="59"/>
    <n v="6"/>
    <n v="2"/>
    <n v="4.9000000000000004"/>
    <n v="1"/>
    <n v="8.5"/>
    <n v="149"/>
    <n v="531"/>
    <n v="1025.5"/>
    <s v="Completed"/>
    <s v="Senior"/>
    <n v="0"/>
    <n v="1"/>
    <n v="0"/>
    <n v="0"/>
    <n v="0"/>
    <s v="Standard Care"/>
    <n v="0"/>
    <x v="1"/>
  </r>
  <r>
    <s v="PAT_11429"/>
    <n v="72"/>
    <s v="Male"/>
    <s v="Delhi"/>
    <n v="22.5"/>
    <s v="None"/>
    <s v="Walk-in"/>
    <x v="4"/>
    <s v="Cough"/>
    <s v="Low"/>
    <n v="19"/>
    <n v="632"/>
    <s v="Yes"/>
    <s v="Wednesday"/>
    <s v="June"/>
    <n v="16"/>
    <n v="40"/>
    <n v="3"/>
    <n v="0"/>
    <n v="3.3"/>
    <n v="0"/>
    <n v="9"/>
    <n v="236"/>
    <n v="970"/>
    <n v="1286.5999999999999"/>
    <s v="Completed"/>
    <s v="Middle Aged"/>
    <n v="0"/>
    <n v="1"/>
    <n v="1"/>
    <n v="0"/>
    <n v="0"/>
    <s v="Routine Scheduled Care"/>
    <n v="0"/>
    <x v="0"/>
  </r>
  <r>
    <s v="PAT_11430"/>
    <n v="34"/>
    <s v="Female"/>
    <s v="Jaipur"/>
    <n v="29.5"/>
    <s v="None"/>
    <s v="Scheduled"/>
    <x v="3"/>
    <s v="Eye Irritation"/>
    <s v="High"/>
    <n v="20"/>
    <n v="680"/>
    <s v="Yes"/>
    <s v="Wednesday"/>
    <s v="January"/>
    <n v="4"/>
    <n v="11"/>
    <n v="12"/>
    <n v="4"/>
    <n v="4.5"/>
    <n v="0"/>
    <n v="10"/>
    <n v="8329"/>
    <n v="8012"/>
    <n v="11914.7"/>
    <s v="No Show"/>
    <s v="Young Adult"/>
    <n v="17021"/>
    <n v="0"/>
    <n v="0"/>
    <n v="0"/>
    <n v="0"/>
    <s v="Standard Care"/>
    <n v="1"/>
    <x v="0"/>
  </r>
  <r>
    <s v="PAT_11431"/>
    <n v="46"/>
    <s v="Male"/>
    <s v="Jaipur"/>
    <n v="18.2"/>
    <s v="Heart Disease"/>
    <s v="Scheduled"/>
    <x v="4"/>
    <s v="Cough"/>
    <s v="Low"/>
    <n v="12"/>
    <n v="492"/>
    <s v="Yes"/>
    <s v="Saturday"/>
    <s v="December"/>
    <n v="13"/>
    <n v="51"/>
    <n v="3"/>
    <n v="1"/>
    <n v="4"/>
    <n v="0"/>
    <n v="8.6"/>
    <n v="680"/>
    <n v="781"/>
    <n v="1367.1"/>
    <s v="Completed"/>
    <s v="Adult"/>
    <n v="0"/>
    <n v="1"/>
    <n v="0"/>
    <n v="0"/>
    <n v="0"/>
    <s v="Routine Scheduled Care"/>
    <n v="0"/>
    <x v="0"/>
  </r>
  <r>
    <s v="PAT_11432"/>
    <n v="67"/>
    <s v="Female"/>
    <s v="Kolkata"/>
    <n v="26.3"/>
    <s v="None"/>
    <s v="Walk-in"/>
    <x v="6"/>
    <s v="Chest Pain"/>
    <s v="High"/>
    <n v="4"/>
    <n v="416"/>
    <s v="No"/>
    <s v="Monday"/>
    <s v="July"/>
    <n v="23"/>
    <n v="14"/>
    <n v="13"/>
    <n v="1"/>
    <n v="3.8"/>
    <n v="0"/>
    <n v="10"/>
    <n v="13208"/>
    <n v="13258"/>
    <n v="26882"/>
    <s v="Completed"/>
    <s v="Middle Aged"/>
    <n v="0"/>
    <n v="0"/>
    <n v="1"/>
    <n v="0"/>
    <n v="0"/>
    <s v="Clinical Backlog Risk"/>
    <n v="0"/>
    <x v="0"/>
  </r>
  <r>
    <s v="PAT_11433"/>
    <n v="84"/>
    <s v="Male"/>
    <s v="Bangalore"/>
    <n v="27"/>
    <s v="Diabetes"/>
    <s v="Scheduled"/>
    <x v="1"/>
    <s v="Skin Allergy"/>
    <s v="High"/>
    <n v="11"/>
    <n v="528"/>
    <s v="No"/>
    <s v="Tuesday"/>
    <s v="December"/>
    <n v="22"/>
    <n v="13"/>
    <n v="8"/>
    <n v="2"/>
    <n v="4.7"/>
    <n v="0"/>
    <n v="10"/>
    <n v="13794"/>
    <n v="8075"/>
    <n v="22397"/>
    <s v="Completed"/>
    <s v="Senior"/>
    <n v="0"/>
    <n v="0"/>
    <n v="1"/>
    <n v="0"/>
    <n v="0"/>
    <s v="Clinical Backlog Risk"/>
    <n v="0"/>
    <x v="0"/>
  </r>
  <r>
    <s v="PAT_11434"/>
    <n v="47"/>
    <s v="Male"/>
    <s v="Chennai"/>
    <n v="25.2"/>
    <s v="Diabetes"/>
    <s v="Emergency"/>
    <x v="0"/>
    <s v="Headache"/>
    <s v="Medium"/>
    <n v="3"/>
    <n v="401"/>
    <s v="No"/>
    <s v="Tuesday"/>
    <s v="May"/>
    <n v="0"/>
    <n v="10"/>
    <n v="5"/>
    <n v="0"/>
    <n v="3.8"/>
    <n v="1"/>
    <n v="10"/>
    <n v="2491"/>
    <n v="2461"/>
    <n v="5353"/>
    <s v="Completed"/>
    <s v="Adult"/>
    <n v="0"/>
    <n v="0"/>
    <n v="0"/>
    <n v="0"/>
    <n v="0"/>
    <s v="Standard Care"/>
    <n v="0"/>
    <x v="1"/>
  </r>
  <r>
    <s v="PAT_11435"/>
    <n v="59"/>
    <s v="Male"/>
    <s v="Jaipur"/>
    <n v="29.1"/>
    <s v="None"/>
    <s v="Walk-in"/>
    <x v="6"/>
    <s v="Chest Pain"/>
    <s v="High"/>
    <n v="8"/>
    <n v="501"/>
    <s v="Yes"/>
    <s v="Monday"/>
    <s v="July"/>
    <n v="18"/>
    <n v="2"/>
    <n v="7"/>
    <n v="2"/>
    <n v="3.7"/>
    <n v="0"/>
    <n v="10"/>
    <n v="8270"/>
    <n v="11566"/>
    <n v="14235.9"/>
    <s v="Completed"/>
    <s v="Middle Aged"/>
    <n v="0"/>
    <n v="0"/>
    <n v="1"/>
    <n v="0"/>
    <n v="0"/>
    <s v="Clinical Backlog Risk"/>
    <n v="0"/>
    <x v="0"/>
  </r>
  <r>
    <s v="PAT_11436"/>
    <n v="3"/>
    <s v="Male"/>
    <s v="Hyderabad"/>
    <n v="24.1"/>
    <s v="None"/>
    <s v="Emergency"/>
    <x v="8"/>
    <s v="Dental Pain"/>
    <s v="High"/>
    <n v="14"/>
    <n v="629"/>
    <s v="Yes"/>
    <s v="Monday"/>
    <s v="December"/>
    <n v="0"/>
    <n v="1"/>
    <n v="2"/>
    <n v="0"/>
    <n v="4.2"/>
    <n v="1"/>
    <n v="10"/>
    <n v="5087"/>
    <n v="6703"/>
    <n v="8693.2999999999993"/>
    <s v="Completed"/>
    <s v="Pediatric"/>
    <n v="0"/>
    <n v="0"/>
    <n v="0"/>
    <n v="0"/>
    <n v="0"/>
    <s v="Optimized Emergency Care"/>
    <n v="0"/>
    <x v="1"/>
  </r>
  <r>
    <s v="PAT_11437"/>
    <n v="52"/>
    <s v="Female"/>
    <s v="Bangalore"/>
    <n v="28.7"/>
    <s v="None"/>
    <s v="Scheduled"/>
    <x v="1"/>
    <s v="Skin Allergy"/>
    <s v="High"/>
    <n v="21"/>
    <n v="660"/>
    <s v="No"/>
    <s v="Friday"/>
    <s v="July"/>
    <n v="16"/>
    <n v="13"/>
    <n v="3"/>
    <n v="1"/>
    <n v="4.3"/>
    <n v="0"/>
    <n v="10"/>
    <n v="5208"/>
    <n v="14715"/>
    <n v="20583"/>
    <s v="Completed"/>
    <s v="Adult"/>
    <n v="0"/>
    <n v="0"/>
    <n v="1"/>
    <n v="0"/>
    <n v="0"/>
    <s v="Clinical Backlog Risk"/>
    <n v="0"/>
    <x v="0"/>
  </r>
  <r>
    <s v="PAT_11438"/>
    <n v="47"/>
    <s v="Female"/>
    <s v="Nagpur"/>
    <n v="26"/>
    <s v="None"/>
    <s v="Emergency"/>
    <x v="3"/>
    <s v="Eye Irritation"/>
    <s v="Low"/>
    <n v="9"/>
    <n v="382"/>
    <s v="Yes"/>
    <s v="Thursday"/>
    <s v="March"/>
    <n v="0"/>
    <n v="32"/>
    <n v="1"/>
    <n v="0"/>
    <n v="4.4000000000000004"/>
    <n v="1"/>
    <n v="10"/>
    <n v="922"/>
    <n v="547"/>
    <n v="1295.7"/>
    <s v="Completed"/>
    <s v="Adult"/>
    <n v="0"/>
    <n v="1"/>
    <n v="0"/>
    <n v="0"/>
    <n v="0"/>
    <s v="Standard Care"/>
    <n v="0"/>
    <x v="1"/>
  </r>
  <r>
    <s v="PAT_11439"/>
    <n v="11"/>
    <s v="Female"/>
    <s v="Ahmedabad"/>
    <n v="20.7"/>
    <s v="None"/>
    <s v="Walk-in"/>
    <x v="6"/>
    <s v="Chest Pain"/>
    <s v="High"/>
    <n v="16"/>
    <n v="620"/>
    <s v="Yes"/>
    <s v="Friday"/>
    <s v="February"/>
    <n v="28"/>
    <n v="15"/>
    <n v="12"/>
    <n v="3"/>
    <n v="4.5"/>
    <n v="0"/>
    <n v="10"/>
    <n v="11360"/>
    <n v="7505"/>
    <n v="13639.5"/>
    <s v="Completed"/>
    <s v="Pediatric"/>
    <n v="0"/>
    <n v="0"/>
    <n v="1"/>
    <n v="0"/>
    <n v="0"/>
    <s v="Clinical Backlog Risk"/>
    <n v="0"/>
    <x v="0"/>
  </r>
  <r>
    <s v="PAT_11440"/>
    <n v="61"/>
    <s v="Female"/>
    <s v="Nagpur"/>
    <n v="22.3"/>
    <s v="Heart Disease"/>
    <s v="Scheduled"/>
    <x v="4"/>
    <s v="Cough"/>
    <s v="Low"/>
    <n v="2"/>
    <n v="253"/>
    <s v="Yes"/>
    <s v="Wednesday"/>
    <s v="June"/>
    <n v="14"/>
    <n v="23"/>
    <n v="4"/>
    <n v="1"/>
    <n v="3"/>
    <n v="0"/>
    <n v="10"/>
    <n v="762"/>
    <n v="395"/>
    <n v="987"/>
    <s v="Completed"/>
    <s v="Middle Aged"/>
    <n v="0"/>
    <n v="0"/>
    <n v="0"/>
    <n v="0"/>
    <n v="0"/>
    <s v="Routine Scheduled Care"/>
    <n v="0"/>
    <x v="0"/>
  </r>
  <r>
    <s v="PAT_11441"/>
    <n v="29"/>
    <s v="Female"/>
    <s v="Ahmedabad"/>
    <n v="20.5"/>
    <s v="None"/>
    <s v="Walk-in"/>
    <x v="8"/>
    <s v="Dental Pain"/>
    <s v="High"/>
    <n v="30"/>
    <n v="852"/>
    <s v="Yes"/>
    <s v="Thursday"/>
    <s v="July"/>
    <n v="21"/>
    <n v="10"/>
    <n v="5"/>
    <n v="0"/>
    <n v="4.2"/>
    <n v="0"/>
    <n v="10"/>
    <n v="17218"/>
    <n v="6808"/>
    <n v="17414.599999999999"/>
    <s v="No Show"/>
    <s v="Young Adult"/>
    <n v="24878"/>
    <n v="0"/>
    <n v="1"/>
    <n v="0"/>
    <n v="0"/>
    <s v="Clinical Backlog Risk"/>
    <n v="1"/>
    <x v="0"/>
  </r>
  <r>
    <s v="PAT_11442"/>
    <n v="81"/>
    <s v="Male"/>
    <s v="Hyderabad"/>
    <n v="23.1"/>
    <s v="Diabetes"/>
    <s v="Emergency"/>
    <x v="9"/>
    <s v="Pregnancy Checkup"/>
    <s v="High"/>
    <n v="6"/>
    <n v="349"/>
    <s v="Yes"/>
    <s v="Thursday"/>
    <s v="October"/>
    <n v="0"/>
    <n v="6"/>
    <n v="14"/>
    <n v="2"/>
    <n v="3.6"/>
    <n v="1"/>
    <n v="10"/>
    <n v="18133"/>
    <n v="5020"/>
    <n v="16451.400000000001"/>
    <s v="Completed"/>
    <s v="Senior"/>
    <n v="0"/>
    <n v="0"/>
    <n v="0"/>
    <n v="0"/>
    <n v="0"/>
    <s v="Optimized Emergency Care"/>
    <n v="0"/>
    <x v="1"/>
  </r>
  <r>
    <s v="PAT_11443"/>
    <n v="78"/>
    <s v="Male"/>
    <s v="Pune"/>
    <n v="22.8"/>
    <s v="None"/>
    <s v="Scheduled"/>
    <x v="0"/>
    <s v="Headache"/>
    <s v="High"/>
    <n v="26"/>
    <n v="759"/>
    <s v="Yes"/>
    <s v="Tuesday"/>
    <s v="December"/>
    <n v="10"/>
    <n v="8"/>
    <n v="10"/>
    <n v="2"/>
    <n v="4.7"/>
    <n v="0"/>
    <n v="10"/>
    <n v="19247"/>
    <n v="6846"/>
    <n v="18796.400000000001"/>
    <s v="Completed"/>
    <s v="Senior"/>
    <n v="0"/>
    <n v="0"/>
    <n v="0"/>
    <n v="0"/>
    <n v="0"/>
    <s v="Standard Care"/>
    <n v="0"/>
    <x v="0"/>
  </r>
  <r>
    <s v="PAT_11444"/>
    <n v="64"/>
    <s v="Female"/>
    <s v="Nagpur"/>
    <n v="26.7"/>
    <s v="None"/>
    <s v="Scheduled"/>
    <x v="0"/>
    <s v="Headache"/>
    <s v="Low"/>
    <n v="30"/>
    <n v="882"/>
    <s v="Yes"/>
    <s v="Wednesday"/>
    <s v="November"/>
    <n v="28"/>
    <n v="23"/>
    <n v="14"/>
    <n v="1"/>
    <n v="4.0999999999999996"/>
    <n v="0"/>
    <n v="10"/>
    <n v="678"/>
    <n v="723"/>
    <n v="1598.1"/>
    <s v="No Show"/>
    <s v="Middle Aged"/>
    <n v="2283"/>
    <n v="0"/>
    <n v="1"/>
    <n v="0"/>
    <n v="0"/>
    <s v="Routine Scheduled Care"/>
    <n v="1"/>
    <x v="0"/>
  </r>
  <r>
    <s v="PAT_11445"/>
    <n v="1"/>
    <s v="Male"/>
    <s v="Chennai"/>
    <n v="26.6"/>
    <s v="Diabetes"/>
    <s v="Walk-in"/>
    <x v="3"/>
    <s v="Eye Irritation"/>
    <s v="Medium"/>
    <n v="16"/>
    <n v="632"/>
    <s v="Yes"/>
    <s v="Thursday"/>
    <s v="May"/>
    <n v="16"/>
    <n v="26"/>
    <n v="1"/>
    <n v="1"/>
    <n v="3.7"/>
    <n v="0"/>
    <n v="10"/>
    <n v="2311"/>
    <n v="1637"/>
    <n v="3206"/>
    <s v="Completed"/>
    <s v="Pediatric"/>
    <n v="0"/>
    <n v="0"/>
    <n v="1"/>
    <n v="0"/>
    <n v="0"/>
    <s v="Standard Care"/>
    <n v="0"/>
    <x v="0"/>
  </r>
  <r>
    <s v="PAT_11446"/>
    <n v="13"/>
    <s v="Female"/>
    <s v="Delhi"/>
    <n v="22.6"/>
    <s v="Asthma"/>
    <s v="Walk-in"/>
    <x v="6"/>
    <s v="Chest Pain"/>
    <s v="Medium"/>
    <n v="7"/>
    <n v="384"/>
    <s v="No"/>
    <s v="Thursday"/>
    <s v="November"/>
    <n v="13"/>
    <n v="10"/>
    <n v="2"/>
    <n v="0"/>
    <n v="4.9000000000000004"/>
    <n v="0"/>
    <n v="10"/>
    <n v="2530"/>
    <n v="1355"/>
    <n v="4269"/>
    <s v="Completed"/>
    <s v="Pediatric"/>
    <n v="0"/>
    <n v="0"/>
    <n v="0"/>
    <n v="0"/>
    <n v="0"/>
    <s v="Standard Care"/>
    <n v="0"/>
    <x v="0"/>
  </r>
  <r>
    <s v="PAT_11447"/>
    <n v="51"/>
    <s v="Male"/>
    <s v="Pune"/>
    <n v="30.1"/>
    <s v="None"/>
    <s v="Emergency"/>
    <x v="7"/>
    <s v="Stomach Pain"/>
    <s v="Medium"/>
    <n v="3"/>
    <n v="281"/>
    <s v="No"/>
    <s v="Friday"/>
    <s v="April"/>
    <n v="0"/>
    <n v="10"/>
    <n v="3"/>
    <n v="0"/>
    <n v="3.5"/>
    <n v="1"/>
    <n v="10"/>
    <n v="3576"/>
    <n v="2645"/>
    <n v="6502"/>
    <s v="Completed"/>
    <s v="Adult"/>
    <n v="0"/>
    <n v="0"/>
    <n v="0"/>
    <n v="0"/>
    <n v="0"/>
    <s v="Standard Care"/>
    <n v="0"/>
    <x v="1"/>
  </r>
  <r>
    <s v="PAT_11448"/>
    <n v="26"/>
    <s v="Male"/>
    <s v="Jaipur"/>
    <n v="28.6"/>
    <s v="Diabetes"/>
    <s v="Scheduled"/>
    <x v="4"/>
    <s v="Cough"/>
    <s v="Medium"/>
    <n v="28"/>
    <n v="912"/>
    <s v="No"/>
    <s v="Wednesday"/>
    <s v="October"/>
    <n v="29"/>
    <n v="31"/>
    <n v="0"/>
    <n v="0"/>
    <n v="3.1"/>
    <n v="0"/>
    <n v="9.5"/>
    <n v="4767"/>
    <n v="1402"/>
    <n v="7081"/>
    <s v="Completed"/>
    <s v="Young Adult"/>
    <n v="0"/>
    <n v="1"/>
    <n v="1"/>
    <n v="1"/>
    <n v="0"/>
    <s v="Standard Care"/>
    <n v="0"/>
    <x v="0"/>
  </r>
  <r>
    <s v="PAT_11449"/>
    <n v="85"/>
    <s v="Male"/>
    <s v="Delhi"/>
    <n v="21.2"/>
    <s v="Diabetes"/>
    <s v="Scheduled"/>
    <x v="9"/>
    <s v="Pregnancy Checkup"/>
    <s v="High"/>
    <n v="14"/>
    <n v="660"/>
    <s v="Yes"/>
    <s v="Friday"/>
    <s v="November"/>
    <n v="7"/>
    <n v="8"/>
    <n v="6"/>
    <n v="2"/>
    <n v="4.2"/>
    <n v="0"/>
    <n v="10"/>
    <n v="19469"/>
    <n v="11556"/>
    <n v="22179.5"/>
    <s v="Completed"/>
    <s v="Senior"/>
    <n v="0"/>
    <n v="0"/>
    <n v="0"/>
    <n v="0"/>
    <n v="0"/>
    <s v="Standard Care"/>
    <n v="0"/>
    <x v="0"/>
  </r>
  <r>
    <s v="PAT_11450"/>
    <n v="30"/>
    <s v="Female"/>
    <s v="Nagpur"/>
    <n v="20.3"/>
    <s v="Diabetes"/>
    <s v="Walk-in"/>
    <x v="0"/>
    <s v="Headache"/>
    <s v="Medium"/>
    <n v="17"/>
    <n v="729"/>
    <s v="Yes"/>
    <s v="Tuesday"/>
    <s v="March"/>
    <n v="4"/>
    <n v="31"/>
    <n v="8"/>
    <n v="1"/>
    <n v="4.5"/>
    <n v="0"/>
    <n v="10"/>
    <n v="1592"/>
    <n v="3552"/>
    <n v="4111.1000000000004"/>
    <s v="No Show"/>
    <s v="Young Adult"/>
    <n v="5873"/>
    <n v="1"/>
    <n v="0"/>
    <n v="0"/>
    <n v="0"/>
    <s v="Standard Care"/>
    <n v="1"/>
    <x v="0"/>
  </r>
  <r>
    <s v="PAT_11451"/>
    <n v="69"/>
    <s v="Female"/>
    <s v="Bangalore"/>
    <n v="32.4"/>
    <s v="None"/>
    <s v="Scheduled"/>
    <x v="1"/>
    <s v="Skin Allergy"/>
    <s v="Low"/>
    <n v="10"/>
    <n v="597"/>
    <s v="Yes"/>
    <s v="Thursday"/>
    <s v="August"/>
    <n v="3"/>
    <n v="43"/>
    <n v="1"/>
    <n v="0"/>
    <n v="3.3"/>
    <n v="0"/>
    <n v="8.8000000000000007"/>
    <n v="306"/>
    <n v="939"/>
    <n v="1289.4000000000001"/>
    <s v="Completed"/>
    <s v="Middle Aged"/>
    <n v="0"/>
    <n v="1"/>
    <n v="0"/>
    <n v="0"/>
    <n v="0"/>
    <s v="Standard Care"/>
    <n v="0"/>
    <x v="0"/>
  </r>
  <r>
    <s v="PAT_11452"/>
    <n v="51"/>
    <s v="Male"/>
    <s v="Jaipur"/>
    <n v="24.7"/>
    <s v="None"/>
    <s v="Scheduled"/>
    <x v="0"/>
    <s v="Headache"/>
    <s v="Medium"/>
    <n v="13"/>
    <n v="507"/>
    <s v="Yes"/>
    <s v="Monday"/>
    <s v="October"/>
    <n v="13"/>
    <n v="27"/>
    <n v="0"/>
    <n v="0"/>
    <n v="3.4"/>
    <n v="0"/>
    <n v="9.9"/>
    <n v="2360"/>
    <n v="3362"/>
    <n v="4360.3"/>
    <s v="Completed"/>
    <s v="Adult"/>
    <n v="0"/>
    <n v="0"/>
    <n v="0"/>
    <n v="0"/>
    <n v="0"/>
    <s v="Standard Care"/>
    <n v="0"/>
    <x v="0"/>
  </r>
  <r>
    <s v="PAT_11453"/>
    <n v="48"/>
    <s v="Female"/>
    <s v="Delhi"/>
    <n v="27.3"/>
    <s v="None"/>
    <s v="Walk-in"/>
    <x v="4"/>
    <s v="Cough"/>
    <s v="Low"/>
    <n v="5"/>
    <n v="347"/>
    <s v="No"/>
    <s v="Friday"/>
    <s v="August"/>
    <n v="4"/>
    <n v="33"/>
    <n v="10"/>
    <n v="1"/>
    <n v="4.5999999999999996"/>
    <n v="0"/>
    <n v="10"/>
    <n v="546"/>
    <n v="753"/>
    <n v="1646"/>
    <s v="Completed"/>
    <s v="Adult"/>
    <n v="0"/>
    <n v="1"/>
    <n v="0"/>
    <n v="0"/>
    <n v="0"/>
    <s v="Standard Care"/>
    <n v="0"/>
    <x v="0"/>
  </r>
  <r>
    <s v="PAT_11454"/>
    <n v="75"/>
    <s v="Female"/>
    <s v="Pune"/>
    <n v="26"/>
    <s v="Hypertension"/>
    <s v="Scheduled"/>
    <x v="1"/>
    <s v="Skin Allergy"/>
    <s v="High"/>
    <n v="16"/>
    <n v="546"/>
    <s v="No"/>
    <s v="Friday"/>
    <s v="November"/>
    <n v="8"/>
    <n v="3"/>
    <n v="1"/>
    <n v="0"/>
    <n v="4.2"/>
    <n v="0"/>
    <n v="10"/>
    <n v="7704"/>
    <n v="9725"/>
    <n v="17975"/>
    <s v="Completed"/>
    <s v="Senior"/>
    <n v="0"/>
    <n v="0"/>
    <n v="0"/>
    <n v="0"/>
    <n v="0"/>
    <s v="Standard Care"/>
    <n v="0"/>
    <x v="0"/>
  </r>
  <r>
    <s v="PAT_11455"/>
    <n v="8"/>
    <s v="Male"/>
    <s v="Ahmedabad"/>
    <n v="25.3"/>
    <s v="Diabetes"/>
    <s v="Emergency"/>
    <x v="5"/>
    <s v="Fever"/>
    <s v="Low"/>
    <n v="18"/>
    <n v="577"/>
    <s v="No"/>
    <s v="Monday"/>
    <s v="June"/>
    <n v="0"/>
    <n v="37"/>
    <n v="11"/>
    <n v="5"/>
    <n v="4"/>
    <n v="1"/>
    <n v="9.5"/>
    <n v="749"/>
    <n v="793"/>
    <n v="2119"/>
    <s v="Cancelled"/>
    <s v="Pediatric"/>
    <n v="0"/>
    <n v="1"/>
    <n v="0"/>
    <n v="0"/>
    <n v="0"/>
    <s v="Standard Care"/>
    <n v="1"/>
    <x v="1"/>
  </r>
  <r>
    <s v="PAT_11456"/>
    <n v="42"/>
    <s v="Female"/>
    <s v="Nagpur"/>
    <n v="29.6"/>
    <s v="Diabetes"/>
    <s v="Walk-in"/>
    <x v="9"/>
    <s v="Pregnancy Checkup"/>
    <s v="Medium"/>
    <n v="22"/>
    <n v="834"/>
    <s v="Yes"/>
    <s v="Wednesday"/>
    <s v="October"/>
    <n v="5"/>
    <n v="21"/>
    <n v="6"/>
    <n v="2"/>
    <n v="4.8"/>
    <n v="0"/>
    <n v="10"/>
    <n v="3536"/>
    <n v="3493"/>
    <n v="5504.1"/>
    <s v="Completed"/>
    <s v="Adult"/>
    <n v="0"/>
    <n v="0"/>
    <n v="0"/>
    <n v="0"/>
    <n v="0"/>
    <s v="Standard Care"/>
    <n v="0"/>
    <x v="0"/>
  </r>
  <r>
    <s v="PAT_11457"/>
    <n v="73"/>
    <s v="Male"/>
    <s v="Delhi"/>
    <n v="27.1"/>
    <s v="None"/>
    <s v="Scheduled"/>
    <x v="2"/>
    <s v="Joint Pain"/>
    <s v="Low"/>
    <n v="26"/>
    <n v="859"/>
    <s v="No"/>
    <s v="Tuesday"/>
    <s v="May"/>
    <n v="16"/>
    <n v="20"/>
    <n v="3"/>
    <n v="2"/>
    <n v="4.4000000000000004"/>
    <n v="0"/>
    <n v="10"/>
    <n v="192"/>
    <n v="584"/>
    <n v="1635"/>
    <s v="Completed"/>
    <s v="Middle Aged"/>
    <n v="0"/>
    <n v="0"/>
    <n v="1"/>
    <n v="0"/>
    <n v="0"/>
    <s v="Routine Scheduled Care"/>
    <n v="0"/>
    <x v="0"/>
  </r>
  <r>
    <s v="PAT_11458"/>
    <n v="17"/>
    <s v="Male"/>
    <s v="Chennai"/>
    <n v="16.100000000000001"/>
    <s v="Diabetes"/>
    <s v="Scheduled"/>
    <x v="4"/>
    <s v="Cough"/>
    <s v="Low"/>
    <n v="14"/>
    <n v="610"/>
    <s v="No"/>
    <s v="Wednesday"/>
    <s v="June"/>
    <n v="29"/>
    <n v="44"/>
    <n v="5"/>
    <n v="2"/>
    <n v="3.1"/>
    <n v="0"/>
    <n v="8.6"/>
    <n v="531"/>
    <n v="398"/>
    <n v="1539"/>
    <s v="Completed"/>
    <s v="Pediatric"/>
    <n v="0"/>
    <n v="1"/>
    <n v="1"/>
    <n v="0"/>
    <n v="0"/>
    <s v="Routine Scheduled Care"/>
    <n v="0"/>
    <x v="0"/>
  </r>
  <r>
    <s v="PAT_11459"/>
    <n v="46"/>
    <s v="Female"/>
    <s v="Ahmedabad"/>
    <n v="24.8"/>
    <s v="None"/>
    <s v="Scheduled"/>
    <x v="9"/>
    <s v="Pregnancy Checkup"/>
    <s v="High"/>
    <n v="13"/>
    <n v="546"/>
    <s v="Yes"/>
    <s v="Tuesday"/>
    <s v="March"/>
    <n v="13"/>
    <n v="17"/>
    <n v="1"/>
    <n v="0"/>
    <n v="4.0999999999999996"/>
    <n v="0"/>
    <n v="10"/>
    <n v="14811"/>
    <n v="7863"/>
    <n v="16254"/>
    <s v="Cancelled"/>
    <s v="Adult"/>
    <n v="0"/>
    <n v="0"/>
    <n v="0"/>
    <n v="0"/>
    <n v="0"/>
    <s v="Standard Care"/>
    <n v="1"/>
    <x v="0"/>
  </r>
  <r>
    <s v="PAT_11460"/>
    <n v="33"/>
    <s v="Female"/>
    <s v="Mumbai"/>
    <n v="26.2"/>
    <s v="None"/>
    <s v="Emergency"/>
    <x v="2"/>
    <s v="Joint Pain"/>
    <s v="High"/>
    <n v="11"/>
    <n v="513"/>
    <s v="Yes"/>
    <s v="Saturday"/>
    <s v="March"/>
    <n v="0"/>
    <n v="19"/>
    <n v="3"/>
    <n v="0"/>
    <n v="3.9"/>
    <n v="1"/>
    <n v="10"/>
    <n v="16403"/>
    <n v="4981"/>
    <n v="15327.9"/>
    <s v="Completed"/>
    <s v="Young Adult"/>
    <n v="0"/>
    <n v="0"/>
    <n v="0"/>
    <n v="0"/>
    <n v="1"/>
    <s v="Optimized Emergency Care"/>
    <n v="0"/>
    <x v="1"/>
  </r>
  <r>
    <s v="PAT_11461"/>
    <n v="40"/>
    <s v="Female"/>
    <s v="Ahmedabad"/>
    <n v="18.2"/>
    <s v="Hypertension"/>
    <s v="Scheduled"/>
    <x v="1"/>
    <s v="Skin Allergy"/>
    <s v="Low"/>
    <n v="24"/>
    <n v="857"/>
    <s v="No"/>
    <s v="Tuesday"/>
    <s v="October"/>
    <n v="4"/>
    <n v="43"/>
    <n v="7"/>
    <n v="1"/>
    <n v="3"/>
    <n v="0"/>
    <n v="8.6"/>
    <n v="773"/>
    <n v="581"/>
    <n v="2211"/>
    <s v="Completed"/>
    <s v="Adult"/>
    <n v="0"/>
    <n v="1"/>
    <n v="0"/>
    <n v="0"/>
    <n v="0"/>
    <s v="Standard Care"/>
    <n v="0"/>
    <x v="0"/>
  </r>
  <r>
    <s v="PAT_11462"/>
    <n v="73"/>
    <s v="Female"/>
    <s v="Kolkata"/>
    <n v="22"/>
    <s v="None"/>
    <s v="Walk-in"/>
    <x v="0"/>
    <s v="Headache"/>
    <s v="Low"/>
    <n v="7"/>
    <n v="385"/>
    <s v="Yes"/>
    <s v="Friday"/>
    <s v="January"/>
    <n v="29"/>
    <n v="37"/>
    <n v="7"/>
    <n v="2"/>
    <n v="3.7"/>
    <n v="0"/>
    <n v="9.4"/>
    <n v="281"/>
    <n v="953"/>
    <n v="1133.3"/>
    <s v="No Show"/>
    <s v="Middle Aged"/>
    <n v="1619"/>
    <n v="1"/>
    <n v="1"/>
    <n v="0"/>
    <n v="0"/>
    <s v="Routine Scheduled Care"/>
    <n v="1"/>
    <x v="0"/>
  </r>
  <r>
    <s v="PAT_11463"/>
    <n v="38"/>
    <s v="Female"/>
    <s v="Chennai"/>
    <n v="23"/>
    <s v="Hypertension"/>
    <s v="Scheduled"/>
    <x v="3"/>
    <s v="Eye Irritation"/>
    <s v="Medium"/>
    <n v="9"/>
    <n v="498"/>
    <s v="No"/>
    <s v="Wednesday"/>
    <s v="November"/>
    <n v="17"/>
    <n v="23"/>
    <n v="14"/>
    <n v="3"/>
    <n v="4.2"/>
    <n v="0"/>
    <n v="10"/>
    <n v="3365"/>
    <n v="1636"/>
    <n v="5499"/>
    <s v="Completed"/>
    <s v="Adult"/>
    <n v="0"/>
    <n v="0"/>
    <n v="1"/>
    <n v="0"/>
    <n v="0"/>
    <s v="Standard Care"/>
    <n v="0"/>
    <x v="0"/>
  </r>
  <r>
    <s v="PAT_11464"/>
    <n v="61"/>
    <s v="Male"/>
    <s v="Jaipur"/>
    <n v="21.7"/>
    <s v="Asthma"/>
    <s v="Emergency"/>
    <x v="2"/>
    <s v="Joint Pain"/>
    <s v="High"/>
    <n v="7"/>
    <n v="532"/>
    <s v="No"/>
    <s v="Thursday"/>
    <s v="November"/>
    <n v="0"/>
    <n v="14"/>
    <n v="5"/>
    <n v="1"/>
    <n v="4"/>
    <n v="1"/>
    <n v="10"/>
    <n v="13839"/>
    <n v="12434"/>
    <n v="26805"/>
    <s v="Completed"/>
    <s v="Middle Aged"/>
    <n v="0"/>
    <n v="0"/>
    <n v="0"/>
    <n v="0"/>
    <n v="0"/>
    <s v="Optimized Emergency Care"/>
    <n v="0"/>
    <x v="1"/>
  </r>
  <r>
    <s v="PAT_11465"/>
    <n v="9"/>
    <s v="Male"/>
    <s v="Nagpur"/>
    <n v="26.9"/>
    <s v="Diabetes"/>
    <s v="Walk-in"/>
    <x v="9"/>
    <s v="Pregnancy Checkup"/>
    <s v="High"/>
    <n v="14"/>
    <n v="517"/>
    <s v="No"/>
    <s v="Wednesday"/>
    <s v="April"/>
    <n v="15"/>
    <n v="11"/>
    <n v="9"/>
    <n v="3"/>
    <n v="3.3"/>
    <n v="0"/>
    <n v="10"/>
    <n v="16932"/>
    <n v="8303"/>
    <n v="25752"/>
    <s v="Completed"/>
    <s v="Pediatric"/>
    <n v="0"/>
    <n v="0"/>
    <n v="1"/>
    <n v="0"/>
    <n v="0"/>
    <s v="Clinical Backlog Risk"/>
    <n v="0"/>
    <x v="0"/>
  </r>
  <r>
    <s v="PAT_11466"/>
    <n v="50"/>
    <s v="Female"/>
    <s v="Bangalore"/>
    <n v="26.8"/>
    <s v="None"/>
    <s v="Scheduled"/>
    <x v="1"/>
    <s v="Skin Allergy"/>
    <s v="High"/>
    <n v="6"/>
    <n v="453"/>
    <s v="No"/>
    <s v="Saturday"/>
    <s v="April"/>
    <n v="18"/>
    <n v="19"/>
    <n v="1"/>
    <n v="1"/>
    <n v="3.2"/>
    <n v="0"/>
    <n v="10"/>
    <n v="6584"/>
    <n v="14011"/>
    <n v="21048"/>
    <s v="Completed"/>
    <s v="Adult"/>
    <n v="0"/>
    <n v="0"/>
    <n v="1"/>
    <n v="0"/>
    <n v="0"/>
    <s v="Clinical Backlog Risk"/>
    <n v="0"/>
    <x v="0"/>
  </r>
  <r>
    <s v="PAT_11467"/>
    <n v="41"/>
    <s v="Female"/>
    <s v="Ahmedabad"/>
    <n v="21"/>
    <s v="Diabetes"/>
    <s v="Scheduled"/>
    <x v="5"/>
    <s v="Fever"/>
    <s v="Medium"/>
    <n v="4"/>
    <n v="382"/>
    <s v="No"/>
    <s v="Friday"/>
    <s v="April"/>
    <n v="4"/>
    <n v="11"/>
    <n v="5"/>
    <n v="0"/>
    <n v="4.8"/>
    <n v="0"/>
    <n v="10"/>
    <n v="4419"/>
    <n v="3579"/>
    <n v="8380"/>
    <s v="Completed"/>
    <s v="Adult"/>
    <n v="0"/>
    <n v="0"/>
    <n v="0"/>
    <n v="0"/>
    <n v="0"/>
    <s v="Standard Care"/>
    <n v="0"/>
    <x v="0"/>
  </r>
  <r>
    <s v="PAT_11468"/>
    <n v="50"/>
    <s v="Male"/>
    <s v="Chennai"/>
    <n v="22.7"/>
    <s v="Hypertension"/>
    <s v="Walk-in"/>
    <x v="7"/>
    <s v="Stomach Pain"/>
    <s v="High"/>
    <n v="24"/>
    <n v="783"/>
    <s v="Yes"/>
    <s v="Monday"/>
    <s v="May"/>
    <n v="21"/>
    <n v="6"/>
    <n v="14"/>
    <n v="1"/>
    <n v="3"/>
    <n v="0"/>
    <n v="10"/>
    <n v="16604"/>
    <n v="6976"/>
    <n v="17054.099999999999"/>
    <s v="Completed"/>
    <s v="Adult"/>
    <n v="0"/>
    <n v="0"/>
    <n v="1"/>
    <n v="0"/>
    <n v="0"/>
    <s v="Clinical Backlog Risk"/>
    <n v="0"/>
    <x v="0"/>
  </r>
  <r>
    <s v="PAT_11469"/>
    <n v="87"/>
    <s v="Male"/>
    <s v="Mumbai"/>
    <n v="27.2"/>
    <s v="None"/>
    <s v="Walk-in"/>
    <x v="3"/>
    <s v="Eye Irritation"/>
    <s v="Low"/>
    <n v="12"/>
    <n v="550"/>
    <s v="No"/>
    <s v="Tuesday"/>
    <s v="December"/>
    <n v="23"/>
    <n v="46"/>
    <n v="7"/>
    <n v="2"/>
    <n v="3.6"/>
    <n v="0"/>
    <n v="8.6999999999999993"/>
    <n v="501"/>
    <n v="970"/>
    <n v="2021"/>
    <s v="No Show"/>
    <s v="Senior"/>
    <n v="2021"/>
    <n v="1"/>
    <n v="1"/>
    <n v="0"/>
    <n v="0"/>
    <s v="Routine Scheduled Care"/>
    <n v="1"/>
    <x v="0"/>
  </r>
  <r>
    <s v="PAT_11470"/>
    <n v="59"/>
    <s v="Male"/>
    <s v="Bangalore"/>
    <n v="21.9"/>
    <s v="Hypertension"/>
    <s v="Scheduled"/>
    <x v="9"/>
    <s v="Pregnancy Checkup"/>
    <s v="Medium"/>
    <n v="13"/>
    <n v="568"/>
    <s v="Yes"/>
    <s v="Wednesday"/>
    <s v="February"/>
    <n v="15"/>
    <n v="32"/>
    <n v="6"/>
    <n v="0"/>
    <n v="3.8"/>
    <n v="0"/>
    <n v="9.8000000000000007"/>
    <n v="2262"/>
    <n v="3785"/>
    <n v="4630.5"/>
    <s v="Completed"/>
    <s v="Middle Aged"/>
    <n v="0"/>
    <n v="1"/>
    <n v="1"/>
    <n v="0"/>
    <n v="0"/>
    <s v="Standard Care"/>
    <n v="0"/>
    <x v="0"/>
  </r>
  <r>
    <s v="PAT_11471"/>
    <n v="23"/>
    <s v="Male"/>
    <s v="Pune"/>
    <n v="18.100000000000001"/>
    <s v="Asthma"/>
    <s v="Walk-in"/>
    <x v="6"/>
    <s v="Chest Pain"/>
    <s v="High"/>
    <n v="6"/>
    <n v="446"/>
    <s v="Yes"/>
    <s v="Friday"/>
    <s v="October"/>
    <n v="12"/>
    <n v="8"/>
    <n v="10"/>
    <n v="2"/>
    <n v="4.0999999999999996"/>
    <n v="0"/>
    <n v="10"/>
    <n v="9780"/>
    <n v="6665"/>
    <n v="11823.7"/>
    <s v="Completed"/>
    <s v="Young Adult"/>
    <n v="0"/>
    <n v="0"/>
    <n v="0"/>
    <n v="0"/>
    <n v="0"/>
    <s v="Standard Care"/>
    <n v="0"/>
    <x v="0"/>
  </r>
  <r>
    <s v="PAT_11472"/>
    <n v="32"/>
    <s v="Female"/>
    <s v="Ahmedabad"/>
    <n v="19.600000000000001"/>
    <s v="None"/>
    <s v="Scheduled"/>
    <x v="5"/>
    <s v="Fever"/>
    <s v="Low"/>
    <n v="7"/>
    <n v="515"/>
    <s v="Yes"/>
    <s v="Monday"/>
    <s v="August"/>
    <n v="27"/>
    <n v="56"/>
    <n v="9"/>
    <n v="2"/>
    <n v="3.6"/>
    <n v="0"/>
    <n v="8.1"/>
    <n v="805"/>
    <n v="17"/>
    <n v="935.9"/>
    <s v="Completed"/>
    <s v="Young Adult"/>
    <n v="0"/>
    <n v="1"/>
    <n v="1"/>
    <n v="0"/>
    <n v="0"/>
    <s v="Routine Scheduled Care"/>
    <n v="0"/>
    <x v="0"/>
  </r>
  <r>
    <s v="PAT_11473"/>
    <n v="18"/>
    <s v="Male"/>
    <s v="Ahmedabad"/>
    <n v="19.2"/>
    <s v="None"/>
    <s v="Walk-in"/>
    <x v="3"/>
    <s v="Eye Irritation"/>
    <s v="High"/>
    <n v="27"/>
    <n v="867"/>
    <s v="Yes"/>
    <s v="Friday"/>
    <s v="January"/>
    <n v="16"/>
    <n v="14"/>
    <n v="11"/>
    <n v="1"/>
    <n v="5"/>
    <n v="0"/>
    <n v="10"/>
    <n v="8331"/>
    <n v="5986"/>
    <n v="10628.8"/>
    <s v="Completed"/>
    <s v="Young Adult"/>
    <n v="0"/>
    <n v="0"/>
    <n v="1"/>
    <n v="0"/>
    <n v="0"/>
    <s v="Clinical Backlog Risk"/>
    <n v="0"/>
    <x v="0"/>
  </r>
  <r>
    <s v="PAT_11474"/>
    <n v="62"/>
    <s v="Female"/>
    <s v="Pune"/>
    <n v="24.4"/>
    <s v="Hypertension"/>
    <s v="Walk-in"/>
    <x v="9"/>
    <s v="Pregnancy Checkup"/>
    <s v="High"/>
    <n v="27"/>
    <n v="873"/>
    <s v="No"/>
    <s v="Friday"/>
    <s v="August"/>
    <n v="8"/>
    <n v="4"/>
    <n v="4"/>
    <n v="1"/>
    <n v="4.9000000000000004"/>
    <n v="0"/>
    <n v="10"/>
    <n v="10161"/>
    <n v="6802"/>
    <n v="17836"/>
    <s v="Completed"/>
    <s v="Middle Aged"/>
    <n v="0"/>
    <n v="0"/>
    <n v="0"/>
    <n v="0"/>
    <n v="0"/>
    <s v="Standard Care"/>
    <n v="0"/>
    <x v="0"/>
  </r>
  <r>
    <s v="PAT_11475"/>
    <n v="44"/>
    <s v="Male"/>
    <s v="Hyderabad"/>
    <n v="27"/>
    <s v="Hypertension"/>
    <s v="Scheduled"/>
    <x v="8"/>
    <s v="Dental Pain"/>
    <s v="Medium"/>
    <n v="23"/>
    <n v="739"/>
    <s v="Yes"/>
    <s v="Friday"/>
    <s v="August"/>
    <n v="5"/>
    <n v="22"/>
    <n v="4"/>
    <n v="0"/>
    <n v="3.3"/>
    <n v="0"/>
    <n v="10"/>
    <n v="1220"/>
    <n v="3641"/>
    <n v="3920"/>
    <s v="Completed"/>
    <s v="Adult"/>
    <n v="0"/>
    <n v="0"/>
    <n v="0"/>
    <n v="0"/>
    <n v="0"/>
    <s v="Standard Care"/>
    <n v="0"/>
    <x v="0"/>
  </r>
  <r>
    <s v="PAT_11476"/>
    <n v="52"/>
    <s v="Female"/>
    <s v="Hyderabad"/>
    <n v="30.5"/>
    <s v="None"/>
    <s v="Emergency"/>
    <x v="3"/>
    <s v="Eye Irritation"/>
    <s v="Low"/>
    <n v="3"/>
    <n v="429"/>
    <s v="No"/>
    <s v="Friday"/>
    <s v="May"/>
    <n v="0"/>
    <n v="26"/>
    <n v="5"/>
    <n v="2"/>
    <n v="4.8"/>
    <n v="1"/>
    <n v="10"/>
    <n v="171"/>
    <n v="3"/>
    <n v="603"/>
    <s v="Completed"/>
    <s v="Adult"/>
    <n v="0"/>
    <n v="0"/>
    <n v="0"/>
    <n v="0"/>
    <n v="0"/>
    <s v="Standard Care"/>
    <n v="0"/>
    <x v="1"/>
  </r>
  <r>
    <s v="PAT_11477"/>
    <n v="39"/>
    <s v="Female"/>
    <s v="Pune"/>
    <n v="25.9"/>
    <s v="Heart Disease"/>
    <s v="Emergency"/>
    <x v="6"/>
    <s v="Chest Pain"/>
    <s v="Medium"/>
    <n v="16"/>
    <n v="585"/>
    <s v="No"/>
    <s v="Thursday"/>
    <s v="August"/>
    <n v="0"/>
    <n v="24"/>
    <n v="0"/>
    <n v="0"/>
    <n v="3.8"/>
    <n v="1"/>
    <n v="10"/>
    <n v="4915"/>
    <n v="1078"/>
    <n v="6578"/>
    <s v="Completed"/>
    <s v="Adult"/>
    <n v="0"/>
    <n v="0"/>
    <n v="0"/>
    <n v="0"/>
    <n v="0"/>
    <s v="Standard Care"/>
    <n v="0"/>
    <x v="1"/>
  </r>
  <r>
    <s v="PAT_11478"/>
    <n v="32"/>
    <s v="Male"/>
    <s v="Delhi"/>
    <n v="23.9"/>
    <s v="None"/>
    <s v="Emergency"/>
    <x v="7"/>
    <s v="Stomach Pain"/>
    <s v="High"/>
    <n v="30"/>
    <n v="889"/>
    <s v="No"/>
    <s v="Thursday"/>
    <s v="June"/>
    <n v="0"/>
    <n v="6"/>
    <n v="1"/>
    <n v="1"/>
    <n v="3.5"/>
    <n v="1"/>
    <n v="10"/>
    <n v="15602"/>
    <n v="4497"/>
    <n v="20988"/>
    <s v="Completed"/>
    <s v="Young Adult"/>
    <n v="0"/>
    <n v="0"/>
    <n v="0"/>
    <n v="0"/>
    <n v="0"/>
    <s v="Optimized Emergency Care"/>
    <n v="0"/>
    <x v="1"/>
  </r>
  <r>
    <s v="PAT_11479"/>
    <n v="16"/>
    <s v="Male"/>
    <s v="Bangalore"/>
    <n v="25"/>
    <s v="Hypertension"/>
    <s v="Scheduled"/>
    <x v="0"/>
    <s v="Headache"/>
    <s v="Low"/>
    <n v="21"/>
    <n v="760"/>
    <s v="Yes"/>
    <s v="Friday"/>
    <s v="August"/>
    <n v="20"/>
    <n v="55"/>
    <n v="2"/>
    <n v="0"/>
    <n v="4.3"/>
    <n v="0"/>
    <n v="8.5"/>
    <n v="887"/>
    <n v="623"/>
    <n v="1589"/>
    <s v="Completed"/>
    <s v="Pediatric"/>
    <n v="0"/>
    <n v="1"/>
    <n v="1"/>
    <n v="0"/>
    <n v="0"/>
    <s v="Routine Scheduled Care"/>
    <n v="0"/>
    <x v="0"/>
  </r>
  <r>
    <s v="PAT_11480"/>
    <n v="34"/>
    <s v="Male"/>
    <s v="Hyderabad"/>
    <n v="18.100000000000001"/>
    <s v="Asthma"/>
    <s v="Walk-in"/>
    <x v="0"/>
    <s v="Headache"/>
    <s v="Medium"/>
    <n v="7"/>
    <n v="375"/>
    <s v="Yes"/>
    <s v="Thursday"/>
    <s v="March"/>
    <n v="28"/>
    <n v="16"/>
    <n v="10"/>
    <n v="2"/>
    <n v="3.8"/>
    <n v="0"/>
    <n v="10"/>
    <n v="1372"/>
    <n v="1756"/>
    <n v="2452.1"/>
    <s v="Completed"/>
    <s v="Young Adult"/>
    <n v="0"/>
    <n v="0"/>
    <n v="1"/>
    <n v="0"/>
    <n v="0"/>
    <s v="Standard Care"/>
    <n v="0"/>
    <x v="0"/>
  </r>
  <r>
    <s v="PAT_11481"/>
    <n v="56"/>
    <s v="Male"/>
    <s v="Jaipur"/>
    <n v="22.4"/>
    <s v="Hypertension"/>
    <s v="Scheduled"/>
    <x v="2"/>
    <s v="Joint Pain"/>
    <s v="High"/>
    <n v="22"/>
    <n v="722"/>
    <s v="No"/>
    <s v="Thursday"/>
    <s v="December"/>
    <n v="14"/>
    <n v="17"/>
    <n v="1"/>
    <n v="1"/>
    <n v="4.2"/>
    <n v="0"/>
    <n v="10"/>
    <n v="9089"/>
    <n v="11554"/>
    <n v="21365"/>
    <s v="Completed"/>
    <s v="Middle Aged"/>
    <n v="0"/>
    <n v="0"/>
    <n v="0"/>
    <n v="0"/>
    <n v="0"/>
    <s v="Standard Care"/>
    <n v="0"/>
    <x v="0"/>
  </r>
  <r>
    <s v="PAT_11482"/>
    <n v="43"/>
    <s v="Female"/>
    <s v="Bangalore"/>
    <n v="34.9"/>
    <s v="Asthma"/>
    <s v="Scheduled"/>
    <x v="9"/>
    <s v="Pregnancy Checkup"/>
    <s v="High"/>
    <n v="5"/>
    <n v="411"/>
    <s v="Yes"/>
    <s v="Wednesday"/>
    <s v="June"/>
    <n v="26"/>
    <n v="6"/>
    <n v="1"/>
    <n v="1"/>
    <n v="4.3"/>
    <n v="0"/>
    <n v="10"/>
    <n v="9507"/>
    <n v="6446"/>
    <n v="11454.8"/>
    <s v="Completed"/>
    <s v="Adult"/>
    <n v="0"/>
    <n v="0"/>
    <n v="1"/>
    <n v="0"/>
    <n v="0"/>
    <s v="Clinical Backlog Risk"/>
    <n v="0"/>
    <x v="0"/>
  </r>
  <r>
    <s v="PAT_11483"/>
    <n v="36"/>
    <s v="Female"/>
    <s v="Chennai"/>
    <n v="32.1"/>
    <s v="None"/>
    <s v="Emergency"/>
    <x v="7"/>
    <s v="Stomach Pain"/>
    <s v="High"/>
    <n v="15"/>
    <n v="680"/>
    <s v="Yes"/>
    <s v="Thursday"/>
    <s v="January"/>
    <n v="0"/>
    <n v="15"/>
    <n v="14"/>
    <n v="2"/>
    <n v="4.9000000000000004"/>
    <n v="1"/>
    <n v="10"/>
    <n v="11383"/>
    <n v="5489"/>
    <n v="12286.4"/>
    <s v="Completed"/>
    <s v="Adult"/>
    <n v="0"/>
    <n v="0"/>
    <n v="0"/>
    <n v="0"/>
    <n v="0"/>
    <s v="Optimized Emergency Care"/>
    <n v="0"/>
    <x v="1"/>
  </r>
  <r>
    <s v="PAT_11484"/>
    <n v="73"/>
    <s v="Female"/>
    <s v="Chennai"/>
    <n v="32.6"/>
    <s v="Diabetes"/>
    <s v="Scheduled"/>
    <x v="6"/>
    <s v="Chest Pain"/>
    <s v="High"/>
    <n v="30"/>
    <n v="935"/>
    <s v="Yes"/>
    <s v="Saturday"/>
    <s v="April"/>
    <n v="19"/>
    <n v="19"/>
    <n v="7"/>
    <n v="0"/>
    <n v="4.5999999999999996"/>
    <n v="0"/>
    <n v="10"/>
    <n v="17553"/>
    <n v="9766"/>
    <n v="19777.8"/>
    <s v="Completed"/>
    <s v="Middle Aged"/>
    <n v="0"/>
    <n v="0"/>
    <n v="1"/>
    <n v="0"/>
    <n v="0"/>
    <s v="Clinical Backlog Risk"/>
    <n v="0"/>
    <x v="0"/>
  </r>
  <r>
    <s v="PAT_11485"/>
    <n v="48"/>
    <s v="Male"/>
    <s v="Hyderabad"/>
    <n v="16.8"/>
    <s v="None"/>
    <s v="Emergency"/>
    <x v="2"/>
    <s v="Joint Pain"/>
    <s v="Low"/>
    <n v="5"/>
    <n v="463"/>
    <s v="No"/>
    <s v="Wednesday"/>
    <s v="September"/>
    <n v="0"/>
    <n v="32"/>
    <n v="6"/>
    <n v="2"/>
    <n v="3.5"/>
    <n v="1"/>
    <n v="9.6"/>
    <n v="441"/>
    <n v="83"/>
    <n v="987"/>
    <s v="Completed"/>
    <s v="Adult"/>
    <n v="0"/>
    <n v="1"/>
    <n v="0"/>
    <n v="0"/>
    <n v="0"/>
    <s v="Standard Care"/>
    <n v="0"/>
    <x v="1"/>
  </r>
  <r>
    <s v="PAT_11486"/>
    <n v="21"/>
    <s v="Male"/>
    <s v="Bangalore"/>
    <n v="18.8"/>
    <s v="Diabetes"/>
    <s v="Walk-in"/>
    <x v="9"/>
    <s v="Pregnancy Checkup"/>
    <s v="High"/>
    <n v="8"/>
    <n v="506"/>
    <s v="Yes"/>
    <s v="Wednesday"/>
    <s v="December"/>
    <n v="5"/>
    <n v="14"/>
    <n v="9"/>
    <n v="3"/>
    <n v="4.3"/>
    <n v="0"/>
    <n v="10"/>
    <n v="14246"/>
    <n v="10348"/>
    <n v="17570"/>
    <s v="Completed"/>
    <s v="Young Adult"/>
    <n v="0"/>
    <n v="0"/>
    <n v="0"/>
    <n v="0"/>
    <n v="0"/>
    <s v="Standard Care"/>
    <n v="0"/>
    <x v="0"/>
  </r>
  <r>
    <s v="PAT_11487"/>
    <n v="36"/>
    <s v="Female"/>
    <s v="Jaipur"/>
    <n v="25.2"/>
    <s v="Diabetes"/>
    <s v="Emergency"/>
    <x v="5"/>
    <s v="Fever"/>
    <s v="Medium"/>
    <n v="3"/>
    <n v="370"/>
    <s v="No"/>
    <s v="Saturday"/>
    <s v="August"/>
    <n v="0"/>
    <n v="32"/>
    <n v="13"/>
    <n v="0"/>
    <n v="3.9"/>
    <n v="1"/>
    <n v="9.8000000000000007"/>
    <n v="3202"/>
    <n v="3082"/>
    <n v="6654"/>
    <s v="Completed"/>
    <s v="Adult"/>
    <n v="0"/>
    <n v="1"/>
    <n v="0"/>
    <n v="1"/>
    <n v="0"/>
    <s v="Standard Care"/>
    <n v="0"/>
    <x v="1"/>
  </r>
  <r>
    <s v="PAT_11488"/>
    <n v="32"/>
    <s v="Male"/>
    <s v="Hyderabad"/>
    <n v="22.1"/>
    <s v="Heart Disease"/>
    <s v="Walk-in"/>
    <x v="8"/>
    <s v="Dental Pain"/>
    <s v="Medium"/>
    <n v="26"/>
    <n v="746"/>
    <s v="Yes"/>
    <s v="Wednesday"/>
    <s v="May"/>
    <n v="3"/>
    <n v="14"/>
    <n v="7"/>
    <n v="1"/>
    <n v="4.3"/>
    <n v="0"/>
    <n v="10"/>
    <n v="4276"/>
    <n v="3633"/>
    <n v="6058.5"/>
    <s v="Completed"/>
    <s v="Young Adult"/>
    <n v="0"/>
    <n v="0"/>
    <n v="0"/>
    <n v="0"/>
    <n v="0"/>
    <s v="Standard Care"/>
    <n v="0"/>
    <x v="0"/>
  </r>
  <r>
    <s v="PAT_11489"/>
    <n v="80"/>
    <s v="Female"/>
    <s v="Ahmedabad"/>
    <n v="31.4"/>
    <s v="Asthma"/>
    <s v="Scheduled"/>
    <x v="4"/>
    <s v="Cough"/>
    <s v="Low"/>
    <n v="25"/>
    <n v="831"/>
    <s v="Yes"/>
    <s v="Saturday"/>
    <s v="July"/>
    <n v="5"/>
    <n v="53"/>
    <n v="3"/>
    <n v="2"/>
    <n v="4.2"/>
    <n v="0"/>
    <n v="8.6"/>
    <n v="435"/>
    <n v="441"/>
    <n v="1194.9000000000001"/>
    <s v="Completed"/>
    <s v="Senior"/>
    <n v="0"/>
    <n v="1"/>
    <n v="0"/>
    <n v="0"/>
    <n v="0"/>
    <s v="Standard Care"/>
    <n v="0"/>
    <x v="0"/>
  </r>
  <r>
    <s v="PAT_11490"/>
    <n v="60"/>
    <s v="Male"/>
    <s v="Delhi"/>
    <n v="28.4"/>
    <s v="Diabetes"/>
    <s v="Scheduled"/>
    <x v="8"/>
    <s v="Dental Pain"/>
    <s v="Low"/>
    <n v="16"/>
    <n v="626"/>
    <s v="Yes"/>
    <s v="Wednesday"/>
    <s v="October"/>
    <n v="12"/>
    <n v="38"/>
    <n v="13"/>
    <n v="7"/>
    <n v="5"/>
    <n v="0"/>
    <n v="10"/>
    <n v="335"/>
    <n v="820"/>
    <n v="1246.7"/>
    <s v="Completed"/>
    <s v="Middle Aged"/>
    <n v="0"/>
    <n v="1"/>
    <n v="0"/>
    <n v="0"/>
    <n v="0"/>
    <s v="Routine Scheduled Care"/>
    <n v="0"/>
    <x v="0"/>
  </r>
  <r>
    <s v="PAT_11491"/>
    <n v="88"/>
    <s v="Female"/>
    <s v="Nagpur"/>
    <n v="22.5"/>
    <s v="Diabetes"/>
    <s v="Walk-in"/>
    <x v="1"/>
    <s v="Skin Allergy"/>
    <s v="High"/>
    <n v="7"/>
    <n v="433"/>
    <s v="No"/>
    <s v="Monday"/>
    <s v="December"/>
    <n v="1"/>
    <n v="6"/>
    <n v="9"/>
    <n v="1"/>
    <n v="4.7"/>
    <n v="0"/>
    <n v="10"/>
    <n v="6666"/>
    <n v="6200"/>
    <n v="13299"/>
    <s v="Completed"/>
    <s v="Senior"/>
    <n v="0"/>
    <n v="0"/>
    <n v="0"/>
    <n v="0"/>
    <n v="0"/>
    <s v="Optimized Emergency Care"/>
    <n v="0"/>
    <x v="0"/>
  </r>
  <r>
    <s v="PAT_11492"/>
    <n v="88"/>
    <s v="Female"/>
    <s v="Chennai"/>
    <n v="27"/>
    <s v="Asthma"/>
    <s v="Walk-in"/>
    <x v="9"/>
    <s v="Pregnancy Checkup"/>
    <s v="High"/>
    <n v="16"/>
    <n v="650"/>
    <s v="Yes"/>
    <s v="Tuesday"/>
    <s v="August"/>
    <n v="11"/>
    <n v="15"/>
    <n v="2"/>
    <n v="0"/>
    <n v="3.8"/>
    <n v="0"/>
    <n v="10"/>
    <n v="14502"/>
    <n v="13455"/>
    <n v="20024.900000000001"/>
    <s v="Completed"/>
    <s v="Senior"/>
    <n v="0"/>
    <n v="0"/>
    <n v="0"/>
    <n v="0"/>
    <n v="0"/>
    <s v="Standard Care"/>
    <n v="0"/>
    <x v="0"/>
  </r>
  <r>
    <s v="PAT_11493"/>
    <n v="60"/>
    <s v="Female"/>
    <s v="Chennai"/>
    <n v="28.9"/>
    <s v="None"/>
    <s v="Scheduled"/>
    <x v="1"/>
    <s v="Skin Allergy"/>
    <s v="Medium"/>
    <n v="11"/>
    <n v="425"/>
    <s v="No"/>
    <s v="Tuesday"/>
    <s v="February"/>
    <n v="27"/>
    <n v="26"/>
    <n v="11"/>
    <n v="2"/>
    <n v="3.8"/>
    <n v="0"/>
    <n v="10"/>
    <n v="2230"/>
    <n v="3525"/>
    <n v="6180"/>
    <s v="Completed"/>
    <s v="Middle Aged"/>
    <n v="0"/>
    <n v="0"/>
    <n v="1"/>
    <n v="0"/>
    <n v="0"/>
    <s v="Standard Care"/>
    <n v="0"/>
    <x v="0"/>
  </r>
  <r>
    <s v="PAT_11494"/>
    <n v="48"/>
    <s v="Female"/>
    <s v="Kolkata"/>
    <n v="19.7"/>
    <s v="None"/>
    <s v="Scheduled"/>
    <x v="9"/>
    <s v="Pregnancy Checkup"/>
    <s v="High"/>
    <n v="27"/>
    <n v="938"/>
    <s v="Yes"/>
    <s v="Friday"/>
    <s v="June"/>
    <n v="27"/>
    <n v="17"/>
    <n v="10"/>
    <n v="3"/>
    <n v="3.5"/>
    <n v="0"/>
    <n v="10"/>
    <n v="15621"/>
    <n v="8422"/>
    <n v="17486.7"/>
    <s v="Completed"/>
    <s v="Adult"/>
    <n v="0"/>
    <n v="0"/>
    <n v="1"/>
    <n v="0"/>
    <n v="0"/>
    <s v="Clinical Backlog Risk"/>
    <n v="0"/>
    <x v="0"/>
  </r>
  <r>
    <s v="PAT_11495"/>
    <n v="55"/>
    <s v="Male"/>
    <s v="Jaipur"/>
    <n v="22.2"/>
    <s v="None"/>
    <s v="Scheduled"/>
    <x v="5"/>
    <s v="Fever"/>
    <s v="High"/>
    <n v="7"/>
    <n v="423"/>
    <s v="Yes"/>
    <s v="Friday"/>
    <s v="August"/>
    <n v="18"/>
    <n v="14"/>
    <n v="4"/>
    <n v="1"/>
    <n v="5"/>
    <n v="0"/>
    <n v="10"/>
    <n v="13538"/>
    <n v="12805"/>
    <n v="18736.2"/>
    <s v="Completed"/>
    <s v="Middle Aged"/>
    <n v="0"/>
    <n v="0"/>
    <n v="1"/>
    <n v="0"/>
    <n v="0"/>
    <s v="Clinical Backlog Risk"/>
    <n v="0"/>
    <x v="0"/>
  </r>
  <r>
    <s v="PAT_11496"/>
    <n v="43"/>
    <s v="Female"/>
    <s v="Jaipur"/>
    <n v="19.8"/>
    <s v="None"/>
    <s v="Scheduled"/>
    <x v="4"/>
    <s v="Cough"/>
    <s v="Medium"/>
    <n v="3"/>
    <n v="394"/>
    <s v="No"/>
    <s v="Monday"/>
    <s v="September"/>
    <n v="29"/>
    <n v="16"/>
    <n v="12"/>
    <n v="0"/>
    <n v="4.0999999999999996"/>
    <n v="0"/>
    <n v="10"/>
    <n v="1814"/>
    <n v="1199"/>
    <n v="3407"/>
    <s v="Completed"/>
    <s v="Adult"/>
    <n v="0"/>
    <n v="0"/>
    <n v="1"/>
    <n v="0"/>
    <n v="0"/>
    <s v="Standard Care"/>
    <n v="0"/>
    <x v="0"/>
  </r>
  <r>
    <s v="PAT_11497"/>
    <n v="30"/>
    <s v="Male"/>
    <s v="Nagpur"/>
    <n v="24.7"/>
    <s v="Hypertension"/>
    <s v="Scheduled"/>
    <x v="4"/>
    <s v="Cough"/>
    <s v="Medium"/>
    <n v="30"/>
    <n v="870"/>
    <s v="No"/>
    <s v="Tuesday"/>
    <s v="February"/>
    <n v="17"/>
    <n v="15"/>
    <n v="0"/>
    <n v="0"/>
    <n v="4.2"/>
    <n v="0"/>
    <n v="10"/>
    <n v="4293"/>
    <n v="3412"/>
    <n v="8575"/>
    <s v="Completed"/>
    <s v="Young Adult"/>
    <n v="0"/>
    <n v="0"/>
    <n v="1"/>
    <n v="0"/>
    <n v="0"/>
    <s v="Standard Care"/>
    <n v="0"/>
    <x v="0"/>
  </r>
  <r>
    <s v="PAT_11498"/>
    <n v="85"/>
    <s v="Female"/>
    <s v="Hyderabad"/>
    <n v="19.5"/>
    <s v="Diabetes"/>
    <s v="Walk-in"/>
    <x v="6"/>
    <s v="Chest Pain"/>
    <s v="High"/>
    <n v="28"/>
    <n v="786"/>
    <s v="No"/>
    <s v="Wednesday"/>
    <s v="August"/>
    <n v="2"/>
    <n v="4"/>
    <n v="14"/>
    <n v="1"/>
    <n v="3.8"/>
    <n v="0"/>
    <n v="10"/>
    <n v="9987"/>
    <n v="8075"/>
    <n v="18848"/>
    <s v="Completed"/>
    <s v="Senior"/>
    <n v="0"/>
    <n v="0"/>
    <n v="0"/>
    <n v="0"/>
    <n v="0"/>
    <s v="Optimized Emergency Care"/>
    <n v="0"/>
    <x v="0"/>
  </r>
  <r>
    <s v="PAT_11499"/>
    <n v="23"/>
    <s v="Female"/>
    <s v="Mumbai"/>
    <n v="26.3"/>
    <s v="None"/>
    <s v="Scheduled"/>
    <x v="1"/>
    <s v="Skin Allergy"/>
    <s v="Low"/>
    <n v="2"/>
    <n v="431"/>
    <s v="Yes"/>
    <s v="Monday"/>
    <s v="April"/>
    <n v="23"/>
    <n v="26"/>
    <n v="1"/>
    <n v="0"/>
    <n v="3.8"/>
    <n v="0"/>
    <n v="10"/>
    <n v="318"/>
    <n v="504"/>
    <n v="877.1"/>
    <s v="Completed"/>
    <s v="Young Adult"/>
    <n v="0"/>
    <n v="0"/>
    <n v="1"/>
    <n v="0"/>
    <n v="0"/>
    <s v="Routine Scheduled Care"/>
    <n v="0"/>
    <x v="0"/>
  </r>
  <r>
    <s v="PAT_11500"/>
    <n v="67"/>
    <s v="Female"/>
    <s v="Kolkata"/>
    <n v="20.7"/>
    <s v="None"/>
    <s v="Scheduled"/>
    <x v="0"/>
    <s v="Headache"/>
    <s v="Medium"/>
    <n v="19"/>
    <n v="686"/>
    <s v="Yes"/>
    <s v="Saturday"/>
    <s v="November"/>
    <n v="8"/>
    <n v="30"/>
    <n v="12"/>
    <n v="3"/>
    <n v="4.2"/>
    <n v="0"/>
    <n v="10"/>
    <n v="1718"/>
    <n v="1401"/>
    <n v="2663.5"/>
    <s v="Cancelled"/>
    <s v="Middle Aged"/>
    <n v="0"/>
    <n v="0"/>
    <n v="0"/>
    <n v="0"/>
    <n v="0"/>
    <s v="Standard Care"/>
    <n v="1"/>
    <x v="0"/>
  </r>
  <r>
    <s v="PAT_11501"/>
    <n v="41"/>
    <s v="Male"/>
    <s v="Jaipur"/>
    <n v="28.8"/>
    <s v="Asthma"/>
    <s v="Walk-in"/>
    <x v="8"/>
    <s v="Dental Pain"/>
    <s v="Low"/>
    <n v="10"/>
    <n v="516"/>
    <s v="Yes"/>
    <s v="Wednesday"/>
    <s v="March"/>
    <n v="28"/>
    <n v="36"/>
    <n v="6"/>
    <n v="2"/>
    <n v="3.3"/>
    <n v="0"/>
    <n v="9.1999999999999993"/>
    <n v="461"/>
    <n v="715"/>
    <n v="1184.4000000000001"/>
    <s v="No Show"/>
    <s v="Adult"/>
    <n v="1692"/>
    <n v="1"/>
    <n v="1"/>
    <n v="0"/>
    <n v="0"/>
    <s v="Routine Scheduled Care"/>
    <n v="1"/>
    <x v="0"/>
  </r>
  <r>
    <s v="PAT_11502"/>
    <n v="57"/>
    <s v="Male"/>
    <s v="Mumbai"/>
    <n v="19"/>
    <s v="Diabetes"/>
    <s v="Scheduled"/>
    <x v="5"/>
    <s v="Fever"/>
    <s v="Medium"/>
    <n v="7"/>
    <n v="400"/>
    <s v="No"/>
    <s v="Wednesday"/>
    <s v="June"/>
    <n v="26"/>
    <n v="30"/>
    <n v="0"/>
    <n v="0"/>
    <n v="3.5"/>
    <n v="0"/>
    <n v="9.8000000000000007"/>
    <n v="2607"/>
    <n v="3057"/>
    <n v="6064"/>
    <s v="Completed"/>
    <s v="Middle Aged"/>
    <n v="0"/>
    <n v="0"/>
    <n v="1"/>
    <n v="0"/>
    <n v="0"/>
    <s v="Standard Care"/>
    <n v="0"/>
    <x v="0"/>
  </r>
  <r>
    <s v="PAT_11503"/>
    <n v="29"/>
    <s v="Male"/>
    <s v="Bangalore"/>
    <n v="18.100000000000001"/>
    <s v="None"/>
    <s v="Walk-in"/>
    <x v="6"/>
    <s v="Chest Pain"/>
    <s v="Medium"/>
    <n v="14"/>
    <n v="653"/>
    <s v="No"/>
    <s v="Tuesday"/>
    <s v="June"/>
    <n v="13"/>
    <n v="11"/>
    <n v="10"/>
    <n v="4"/>
    <n v="4.9000000000000004"/>
    <n v="0"/>
    <n v="10"/>
    <n v="3430"/>
    <n v="1475"/>
    <n v="5558"/>
    <s v="No Show"/>
    <s v="Young Adult"/>
    <n v="5558"/>
    <n v="0"/>
    <n v="0"/>
    <n v="0"/>
    <n v="0"/>
    <s v="Standard Care"/>
    <n v="1"/>
    <x v="0"/>
  </r>
  <r>
    <s v="PAT_11504"/>
    <n v="60"/>
    <s v="Male"/>
    <s v="Delhi"/>
    <n v="23.9"/>
    <s v="Asthma"/>
    <s v="Scheduled"/>
    <x v="9"/>
    <s v="Pregnancy Checkup"/>
    <s v="Medium"/>
    <n v="26"/>
    <n v="866"/>
    <s v="Yes"/>
    <s v="Saturday"/>
    <s v="December"/>
    <n v="9"/>
    <n v="31"/>
    <n v="9"/>
    <n v="2"/>
    <n v="3.9"/>
    <n v="0"/>
    <n v="9.9"/>
    <n v="2932"/>
    <n v="1702"/>
    <n v="3850"/>
    <s v="Completed"/>
    <s v="Middle Aged"/>
    <n v="0"/>
    <n v="1"/>
    <n v="0"/>
    <n v="0"/>
    <n v="0"/>
    <s v="Standard Care"/>
    <n v="0"/>
    <x v="0"/>
  </r>
  <r>
    <s v="PAT_11505"/>
    <n v="57"/>
    <s v="Male"/>
    <s v="Kolkata"/>
    <n v="19.7"/>
    <s v="None"/>
    <s v="Walk-in"/>
    <x v="9"/>
    <s v="Pregnancy Checkup"/>
    <s v="Medium"/>
    <n v="7"/>
    <n v="500"/>
    <s v="Yes"/>
    <s v="Monday"/>
    <s v="February"/>
    <n v="7"/>
    <n v="35"/>
    <n v="11"/>
    <n v="2"/>
    <n v="3.3"/>
    <n v="0"/>
    <n v="9.3000000000000007"/>
    <n v="1283"/>
    <n v="3871"/>
    <n v="3957.8"/>
    <s v="Completed"/>
    <s v="Middle Aged"/>
    <n v="0"/>
    <n v="1"/>
    <n v="0"/>
    <n v="0"/>
    <n v="0"/>
    <s v="Standard Care"/>
    <n v="0"/>
    <x v="0"/>
  </r>
  <r>
    <s v="PAT_11506"/>
    <n v="43"/>
    <s v="Male"/>
    <s v="Nagpur"/>
    <n v="15.1"/>
    <s v="Asthma"/>
    <s v="Walk-in"/>
    <x v="3"/>
    <s v="Eye Irritation"/>
    <s v="Low"/>
    <n v="6"/>
    <n v="438"/>
    <s v="Yes"/>
    <s v="Thursday"/>
    <s v="December"/>
    <n v="26"/>
    <n v="20"/>
    <n v="4"/>
    <n v="1"/>
    <n v="4.0999999999999996"/>
    <n v="0"/>
    <n v="10"/>
    <n v="748"/>
    <n v="50"/>
    <n v="865.2"/>
    <s v="Completed"/>
    <s v="Adult"/>
    <n v="0"/>
    <n v="0"/>
    <n v="1"/>
    <n v="0"/>
    <n v="0"/>
    <s v="Routine Scheduled Care"/>
    <n v="0"/>
    <x v="0"/>
  </r>
  <r>
    <s v="PAT_11507"/>
    <n v="51"/>
    <s v="Female"/>
    <s v="Chennai"/>
    <n v="23.6"/>
    <s v="None"/>
    <s v="Scheduled"/>
    <x v="0"/>
    <s v="Headache"/>
    <s v="High"/>
    <n v="7"/>
    <n v="522"/>
    <s v="Yes"/>
    <s v="Wednesday"/>
    <s v="September"/>
    <n v="4"/>
    <n v="13"/>
    <n v="2"/>
    <n v="0"/>
    <n v="3.8"/>
    <n v="0"/>
    <n v="10"/>
    <n v="5318"/>
    <n v="6403"/>
    <n v="8570.1"/>
    <s v="Completed"/>
    <s v="Adult"/>
    <n v="0"/>
    <n v="0"/>
    <n v="0"/>
    <n v="0"/>
    <n v="0"/>
    <s v="Standard Care"/>
    <n v="0"/>
    <x v="0"/>
  </r>
  <r>
    <s v="PAT_11508"/>
    <n v="69"/>
    <s v="Male"/>
    <s v="Ahmedabad"/>
    <n v="22.5"/>
    <s v="None"/>
    <s v="Emergency"/>
    <x v="7"/>
    <s v="Stomach Pain"/>
    <s v="Medium"/>
    <n v="3"/>
    <n v="432"/>
    <s v="No"/>
    <s v="Wednesday"/>
    <s v="June"/>
    <n v="0"/>
    <n v="29"/>
    <n v="1"/>
    <n v="0"/>
    <n v="4.2"/>
    <n v="1"/>
    <n v="10"/>
    <n v="4291"/>
    <n v="1719"/>
    <n v="6442"/>
    <s v="Completed"/>
    <s v="Middle Aged"/>
    <n v="0"/>
    <n v="0"/>
    <n v="0"/>
    <n v="0"/>
    <n v="0"/>
    <s v="Standard Care"/>
    <n v="0"/>
    <x v="1"/>
  </r>
  <r>
    <s v="PAT_11509"/>
    <n v="58"/>
    <s v="Female"/>
    <s v="Pune"/>
    <n v="27.5"/>
    <s v="None"/>
    <s v="Scheduled"/>
    <x v="1"/>
    <s v="Skin Allergy"/>
    <s v="Low"/>
    <n v="16"/>
    <n v="648"/>
    <s v="Yes"/>
    <s v="Saturday"/>
    <s v="July"/>
    <n v="8"/>
    <n v="40"/>
    <n v="9"/>
    <n v="2"/>
    <n v="3.3"/>
    <n v="0"/>
    <n v="9"/>
    <n v="513"/>
    <n v="355"/>
    <n v="1061.2"/>
    <s v="Completed"/>
    <s v="Middle Aged"/>
    <n v="0"/>
    <n v="1"/>
    <n v="0"/>
    <n v="0"/>
    <n v="0"/>
    <s v="Routine Scheduled Care"/>
    <n v="0"/>
    <x v="0"/>
  </r>
  <r>
    <s v="PAT_11510"/>
    <n v="79"/>
    <s v="Female"/>
    <s v="Mumbai"/>
    <n v="15.4"/>
    <s v="Heart Disease"/>
    <s v="Scheduled"/>
    <x v="1"/>
    <s v="Skin Allergy"/>
    <s v="High"/>
    <n v="7"/>
    <n v="444"/>
    <s v="Yes"/>
    <s v="Tuesday"/>
    <s v="April"/>
    <n v="2"/>
    <n v="1"/>
    <n v="3"/>
    <n v="0"/>
    <n v="3.4"/>
    <n v="0"/>
    <n v="10"/>
    <n v="15645"/>
    <n v="13818"/>
    <n v="20934.900000000001"/>
    <s v="Completed"/>
    <s v="Senior"/>
    <n v="0"/>
    <n v="0"/>
    <n v="0"/>
    <n v="0"/>
    <n v="0"/>
    <s v="Optimized Emergency Care"/>
    <n v="0"/>
    <x v="0"/>
  </r>
  <r>
    <s v="PAT_11511"/>
    <n v="4"/>
    <s v="Male"/>
    <s v="Jaipur"/>
    <n v="22.4"/>
    <s v="None"/>
    <s v="Walk-in"/>
    <x v="3"/>
    <s v="Eye Irritation"/>
    <s v="Low"/>
    <n v="29"/>
    <n v="901"/>
    <s v="Yes"/>
    <s v="Monday"/>
    <s v="January"/>
    <n v="3"/>
    <n v="41"/>
    <n v="11"/>
    <n v="1"/>
    <n v="3.1"/>
    <n v="0"/>
    <n v="8.8000000000000007"/>
    <n v="783"/>
    <n v="302"/>
    <n v="1390.2"/>
    <s v="Completed"/>
    <s v="Pediatric"/>
    <n v="0"/>
    <n v="1"/>
    <n v="0"/>
    <n v="0"/>
    <n v="0"/>
    <s v="Standard Care"/>
    <n v="0"/>
    <x v="0"/>
  </r>
  <r>
    <s v="PAT_11512"/>
    <n v="44"/>
    <s v="Male"/>
    <s v="Hyderabad"/>
    <n v="21.5"/>
    <s v="None"/>
    <s v="Emergency"/>
    <x v="7"/>
    <s v="Stomach Pain"/>
    <s v="Low"/>
    <n v="29"/>
    <n v="842"/>
    <s v="Yes"/>
    <s v="Friday"/>
    <s v="March"/>
    <n v="0"/>
    <n v="35"/>
    <n v="13"/>
    <n v="1"/>
    <n v="3.9"/>
    <n v="1"/>
    <n v="9.6"/>
    <n v="493"/>
    <n v="71"/>
    <n v="984.2"/>
    <s v="Completed"/>
    <s v="Adult"/>
    <n v="0"/>
    <n v="1"/>
    <n v="0"/>
    <n v="0"/>
    <n v="0"/>
    <s v="Standard Care"/>
    <n v="0"/>
    <x v="1"/>
  </r>
  <r>
    <s v="PAT_11513"/>
    <n v="8"/>
    <s v="Male"/>
    <s v="Chennai"/>
    <n v="19.399999999999999"/>
    <s v="Asthma"/>
    <s v="Walk-in"/>
    <x v="4"/>
    <s v="Cough"/>
    <s v="Medium"/>
    <n v="26"/>
    <n v="828"/>
    <s v="Yes"/>
    <s v="Thursday"/>
    <s v="November"/>
    <n v="26"/>
    <n v="32"/>
    <n v="1"/>
    <n v="1"/>
    <n v="4.5"/>
    <n v="0"/>
    <n v="10"/>
    <n v="1386"/>
    <n v="1572"/>
    <n v="2650.2"/>
    <s v="Completed"/>
    <s v="Pediatric"/>
    <n v="0"/>
    <n v="1"/>
    <n v="1"/>
    <n v="0"/>
    <n v="0"/>
    <s v="Standard Care"/>
    <n v="0"/>
    <x v="0"/>
  </r>
  <r>
    <s v="PAT_11514"/>
    <n v="8"/>
    <s v="Female"/>
    <s v="Hyderabad"/>
    <n v="23.7"/>
    <s v="Diabetes"/>
    <s v="Emergency"/>
    <x v="5"/>
    <s v="Fever"/>
    <s v="Medium"/>
    <n v="6"/>
    <n v="501"/>
    <s v="No"/>
    <s v="Monday"/>
    <s v="December"/>
    <n v="0"/>
    <n v="24"/>
    <n v="14"/>
    <n v="3"/>
    <n v="4.8"/>
    <n v="1"/>
    <n v="10"/>
    <n v="2988"/>
    <n v="2586"/>
    <n v="6075"/>
    <s v="Completed"/>
    <s v="Pediatric"/>
    <n v="0"/>
    <n v="0"/>
    <n v="0"/>
    <n v="0"/>
    <n v="0"/>
    <s v="Standard Care"/>
    <n v="0"/>
    <x v="1"/>
  </r>
  <r>
    <s v="PAT_11515"/>
    <n v="27"/>
    <s v="Male"/>
    <s v="Kolkata"/>
    <n v="21.7"/>
    <s v="None"/>
    <s v="Scheduled"/>
    <x v="7"/>
    <s v="Stomach Pain"/>
    <s v="High"/>
    <n v="23"/>
    <n v="829"/>
    <s v="Yes"/>
    <s v="Monday"/>
    <s v="January"/>
    <n v="22"/>
    <n v="18"/>
    <n v="12"/>
    <n v="3"/>
    <n v="3.6"/>
    <n v="0"/>
    <n v="10"/>
    <n v="19867"/>
    <n v="5561"/>
    <n v="18379.900000000001"/>
    <s v="Cancelled"/>
    <s v="Young Adult"/>
    <n v="0"/>
    <n v="0"/>
    <n v="1"/>
    <n v="0"/>
    <n v="0"/>
    <s v="Clinical Backlog Risk"/>
    <n v="1"/>
    <x v="0"/>
  </r>
  <r>
    <s v="PAT_11516"/>
    <n v="82"/>
    <s v="Female"/>
    <s v="Bangalore"/>
    <n v="19.2"/>
    <s v="None"/>
    <s v="Scheduled"/>
    <x v="4"/>
    <s v="Cough"/>
    <s v="Low"/>
    <n v="24"/>
    <n v="703"/>
    <s v="No"/>
    <s v="Friday"/>
    <s v="August"/>
    <n v="21"/>
    <n v="57"/>
    <n v="6"/>
    <n v="1"/>
    <n v="3.4"/>
    <n v="0"/>
    <n v="7.9"/>
    <n v="371"/>
    <n v="110"/>
    <n v="1184"/>
    <s v="Completed"/>
    <s v="Senior"/>
    <n v="0"/>
    <n v="1"/>
    <n v="1"/>
    <n v="0"/>
    <n v="0"/>
    <s v="Routine Scheduled Care"/>
    <n v="0"/>
    <x v="0"/>
  </r>
  <r>
    <s v="PAT_11517"/>
    <n v="72"/>
    <s v="Male"/>
    <s v="Jaipur"/>
    <n v="21.3"/>
    <s v="Hypertension"/>
    <s v="Scheduled"/>
    <x v="5"/>
    <s v="Fever"/>
    <s v="Low"/>
    <n v="19"/>
    <n v="776"/>
    <s v="No"/>
    <s v="Tuesday"/>
    <s v="June"/>
    <n v="24"/>
    <n v="46"/>
    <n v="14"/>
    <n v="3"/>
    <n v="3.3"/>
    <n v="0"/>
    <n v="8.6"/>
    <n v="618"/>
    <n v="458"/>
    <n v="1852"/>
    <s v="Completed"/>
    <s v="Middle Aged"/>
    <n v="0"/>
    <n v="1"/>
    <n v="1"/>
    <n v="0"/>
    <n v="0"/>
    <s v="Routine Scheduled Care"/>
    <n v="0"/>
    <x v="0"/>
  </r>
  <r>
    <s v="PAT_11518"/>
    <n v="72"/>
    <s v="Female"/>
    <s v="Jaipur"/>
    <n v="27.1"/>
    <s v="Hypertension"/>
    <s v="Scheduled"/>
    <x v="4"/>
    <s v="Cough"/>
    <s v="Low"/>
    <n v="29"/>
    <n v="847"/>
    <s v="No"/>
    <s v="Tuesday"/>
    <s v="March"/>
    <n v="4"/>
    <n v="34"/>
    <n v="7"/>
    <n v="1"/>
    <n v="4.0999999999999996"/>
    <n v="0"/>
    <n v="9.8000000000000007"/>
    <n v="361"/>
    <n v="343"/>
    <n v="1551"/>
    <s v="Completed"/>
    <s v="Middle Aged"/>
    <n v="0"/>
    <n v="1"/>
    <n v="0"/>
    <n v="0"/>
    <n v="0"/>
    <s v="Standard Care"/>
    <n v="0"/>
    <x v="0"/>
  </r>
  <r>
    <s v="PAT_11519"/>
    <n v="12"/>
    <s v="Male"/>
    <s v="Nagpur"/>
    <n v="22.9"/>
    <s v="None"/>
    <s v="Walk-in"/>
    <x v="6"/>
    <s v="Chest Pain"/>
    <s v="Medium"/>
    <n v="5"/>
    <n v="405"/>
    <s v="Yes"/>
    <s v="Thursday"/>
    <s v="May"/>
    <n v="28"/>
    <n v="17"/>
    <n v="7"/>
    <n v="2"/>
    <n v="3.6"/>
    <n v="0"/>
    <n v="10"/>
    <n v="3398"/>
    <n v="2898"/>
    <n v="4690.7"/>
    <s v="Completed"/>
    <s v="Pediatric"/>
    <n v="0"/>
    <n v="0"/>
    <n v="1"/>
    <n v="0"/>
    <n v="0"/>
    <s v="Standard Care"/>
    <n v="0"/>
    <x v="0"/>
  </r>
  <r>
    <s v="PAT_11520"/>
    <n v="16"/>
    <s v="Male"/>
    <s v="Bangalore"/>
    <n v="30.6"/>
    <s v="None"/>
    <s v="Emergency"/>
    <x v="6"/>
    <s v="Chest Pain"/>
    <s v="High"/>
    <n v="6"/>
    <n v="456"/>
    <s v="No"/>
    <s v="Thursday"/>
    <s v="November"/>
    <n v="0"/>
    <n v="11"/>
    <n v="10"/>
    <n v="2"/>
    <n v="3.7"/>
    <n v="1"/>
    <n v="10"/>
    <n v="13313"/>
    <n v="4032"/>
    <n v="17801"/>
    <s v="Completed"/>
    <s v="Pediatric"/>
    <n v="0"/>
    <n v="0"/>
    <n v="0"/>
    <n v="0"/>
    <n v="0"/>
    <s v="Optimized Emergency Care"/>
    <n v="0"/>
    <x v="1"/>
  </r>
  <r>
    <s v="PAT_11521"/>
    <n v="2"/>
    <s v="Female"/>
    <s v="Delhi"/>
    <n v="25.9"/>
    <s v="None"/>
    <s v="Walk-in"/>
    <x v="2"/>
    <s v="Joint Pain"/>
    <s v="High"/>
    <n v="14"/>
    <n v="492"/>
    <s v="No"/>
    <s v="Monday"/>
    <s v="December"/>
    <n v="24"/>
    <n v="19"/>
    <n v="13"/>
    <n v="5"/>
    <n v="3.2"/>
    <n v="0"/>
    <n v="10"/>
    <n v="7023"/>
    <n v="11562"/>
    <n v="19077"/>
    <s v="No Show"/>
    <s v="Pediatric"/>
    <n v="19077"/>
    <n v="0"/>
    <n v="1"/>
    <n v="0"/>
    <n v="0"/>
    <s v="Clinical Backlog Risk"/>
    <n v="1"/>
    <x v="0"/>
  </r>
  <r>
    <s v="PAT_11522"/>
    <n v="47"/>
    <s v="Female"/>
    <s v="Mumbai"/>
    <n v="17.7"/>
    <s v="Hypertension"/>
    <s v="Scheduled"/>
    <x v="6"/>
    <s v="Chest Pain"/>
    <s v="Low"/>
    <n v="23"/>
    <n v="811"/>
    <s v="No"/>
    <s v="Tuesday"/>
    <s v="March"/>
    <n v="3"/>
    <n v="29"/>
    <n v="11"/>
    <n v="2"/>
    <n v="3.7"/>
    <n v="0"/>
    <n v="9.9"/>
    <n v="125"/>
    <n v="819"/>
    <n v="1755"/>
    <s v="Completed"/>
    <s v="Adult"/>
    <n v="0"/>
    <n v="0"/>
    <n v="0"/>
    <n v="0"/>
    <n v="0"/>
    <s v="Standard Care"/>
    <n v="0"/>
    <x v="0"/>
  </r>
  <r>
    <s v="PAT_11523"/>
    <n v="17"/>
    <s v="Female"/>
    <s v="Chennai"/>
    <n v="29.3"/>
    <s v="None"/>
    <s v="Emergency"/>
    <x v="9"/>
    <s v="Pregnancy Checkup"/>
    <s v="Medium"/>
    <n v="12"/>
    <n v="629"/>
    <s v="No"/>
    <s v="Friday"/>
    <s v="July"/>
    <n v="0"/>
    <n v="39"/>
    <n v="1"/>
    <n v="1"/>
    <n v="4.3"/>
    <n v="1"/>
    <n v="9.6"/>
    <n v="4236"/>
    <n v="1869"/>
    <n v="6734"/>
    <s v="Completed"/>
    <s v="Pediatric"/>
    <n v="0"/>
    <n v="1"/>
    <n v="0"/>
    <n v="1"/>
    <n v="0"/>
    <s v="Standard Care"/>
    <n v="0"/>
    <x v="1"/>
  </r>
  <r>
    <s v="PAT_11524"/>
    <n v="70"/>
    <s v="Female"/>
    <s v="Bangalore"/>
    <n v="22.5"/>
    <s v="Diabetes"/>
    <s v="Emergency"/>
    <x v="1"/>
    <s v="Skin Allergy"/>
    <s v="High"/>
    <n v="1"/>
    <n v="377"/>
    <s v="No"/>
    <s v="Saturday"/>
    <s v="September"/>
    <n v="0"/>
    <n v="7"/>
    <n v="0"/>
    <n v="0"/>
    <n v="4.8"/>
    <n v="1"/>
    <n v="10"/>
    <n v="15235"/>
    <n v="12862"/>
    <n v="28474"/>
    <s v="Completed"/>
    <s v="Middle Aged"/>
    <n v="0"/>
    <n v="0"/>
    <n v="0"/>
    <n v="0"/>
    <n v="0"/>
    <s v="Optimized Emergency Care"/>
    <n v="0"/>
    <x v="1"/>
  </r>
  <r>
    <s v="PAT_11525"/>
    <n v="36"/>
    <s v="Female"/>
    <s v="Chennai"/>
    <n v="24.1"/>
    <s v="Heart Disease"/>
    <s v="Scheduled"/>
    <x v="6"/>
    <s v="Chest Pain"/>
    <s v="Medium"/>
    <n v="29"/>
    <n v="783"/>
    <s v="Yes"/>
    <s v="Friday"/>
    <s v="August"/>
    <n v="17"/>
    <n v="34"/>
    <n v="13"/>
    <n v="1"/>
    <n v="4.3"/>
    <n v="0"/>
    <n v="9.9"/>
    <n v="4390"/>
    <n v="3061"/>
    <n v="5763.8"/>
    <s v="Completed"/>
    <s v="Adult"/>
    <n v="0"/>
    <n v="1"/>
    <n v="1"/>
    <n v="1"/>
    <n v="0"/>
    <s v="Standard Care"/>
    <n v="0"/>
    <x v="0"/>
  </r>
  <r>
    <s v="PAT_11526"/>
    <n v="26"/>
    <s v="Male"/>
    <s v="Chennai"/>
    <n v="25.9"/>
    <s v="Hypertension"/>
    <s v="Scheduled"/>
    <x v="1"/>
    <s v="Skin Allergy"/>
    <s v="Low"/>
    <n v="4"/>
    <n v="425"/>
    <s v="Yes"/>
    <s v="Monday"/>
    <s v="September"/>
    <n v="25"/>
    <n v="33"/>
    <n v="4"/>
    <n v="0"/>
    <n v="3.2"/>
    <n v="0"/>
    <n v="9.4"/>
    <n v="629"/>
    <n v="972"/>
    <n v="1418.2"/>
    <s v="No Show"/>
    <s v="Young Adult"/>
    <n v="2026"/>
    <n v="1"/>
    <n v="1"/>
    <n v="0"/>
    <n v="0"/>
    <s v="Routine Scheduled Care"/>
    <n v="1"/>
    <x v="0"/>
  </r>
  <r>
    <s v="PAT_11527"/>
    <n v="7"/>
    <s v="Male"/>
    <s v="Pune"/>
    <n v="32"/>
    <s v="None"/>
    <s v="Walk-in"/>
    <x v="9"/>
    <s v="Pregnancy Checkup"/>
    <s v="High"/>
    <n v="23"/>
    <n v="821"/>
    <s v="No"/>
    <s v="Tuesday"/>
    <s v="June"/>
    <n v="21"/>
    <n v="6"/>
    <n v="2"/>
    <n v="1"/>
    <n v="3.7"/>
    <n v="0"/>
    <n v="10"/>
    <n v="7250"/>
    <n v="12333"/>
    <n v="20404"/>
    <s v="Completed"/>
    <s v="Pediatric"/>
    <n v="0"/>
    <n v="0"/>
    <n v="1"/>
    <n v="0"/>
    <n v="0"/>
    <s v="Clinical Backlog Risk"/>
    <n v="0"/>
    <x v="0"/>
  </r>
  <r>
    <s v="PAT_11528"/>
    <n v="17"/>
    <s v="Female"/>
    <s v="Ahmedabad"/>
    <n v="21.9"/>
    <s v="None"/>
    <s v="Scheduled"/>
    <x v="4"/>
    <s v="Cough"/>
    <s v="High"/>
    <n v="23"/>
    <n v="835"/>
    <s v="Yes"/>
    <s v="Friday"/>
    <s v="April"/>
    <n v="3"/>
    <n v="17"/>
    <n v="11"/>
    <n v="2"/>
    <n v="3.5"/>
    <n v="0"/>
    <n v="10"/>
    <n v="5012"/>
    <n v="9403"/>
    <n v="10675"/>
    <s v="Completed"/>
    <s v="Pediatric"/>
    <n v="0"/>
    <n v="0"/>
    <n v="0"/>
    <n v="0"/>
    <n v="0"/>
    <s v="Optimized Emergency Care"/>
    <n v="0"/>
    <x v="0"/>
  </r>
  <r>
    <s v="PAT_11529"/>
    <n v="8"/>
    <s v="Male"/>
    <s v="Bangalore"/>
    <n v="21.4"/>
    <s v="Hypertension"/>
    <s v="Emergency"/>
    <x v="0"/>
    <s v="Headache"/>
    <s v="Medium"/>
    <n v="8"/>
    <n v="483"/>
    <s v="No"/>
    <s v="Tuesday"/>
    <s v="October"/>
    <n v="0"/>
    <n v="32"/>
    <n v="4"/>
    <n v="2"/>
    <n v="3.2"/>
    <n v="1"/>
    <n v="9.5"/>
    <n v="3243"/>
    <n v="1449"/>
    <n v="5175"/>
    <s v="Completed"/>
    <s v="Pediatric"/>
    <n v="0"/>
    <n v="1"/>
    <n v="0"/>
    <n v="1"/>
    <n v="0"/>
    <s v="Standard Care"/>
    <n v="0"/>
    <x v="1"/>
  </r>
  <r>
    <s v="PAT_11530"/>
    <n v="17"/>
    <s v="Male"/>
    <s v="Nagpur"/>
    <n v="24.4"/>
    <s v="None"/>
    <s v="Scheduled"/>
    <x v="0"/>
    <s v="Headache"/>
    <s v="Medium"/>
    <n v="3"/>
    <n v="449"/>
    <s v="Yes"/>
    <s v="Tuesday"/>
    <s v="February"/>
    <n v="21"/>
    <n v="35"/>
    <n v="4"/>
    <n v="1"/>
    <n v="3.6"/>
    <n v="0"/>
    <n v="9.5"/>
    <n v="3513"/>
    <n v="2182"/>
    <n v="4300.8"/>
    <s v="Completed"/>
    <s v="Pediatric"/>
    <n v="0"/>
    <n v="1"/>
    <n v="1"/>
    <n v="0"/>
    <n v="0"/>
    <s v="Standard Care"/>
    <n v="0"/>
    <x v="0"/>
  </r>
  <r>
    <s v="PAT_11531"/>
    <n v="26"/>
    <s v="Male"/>
    <s v="Jaipur"/>
    <n v="18.100000000000001"/>
    <s v="None"/>
    <s v="Scheduled"/>
    <x v="6"/>
    <s v="Chest Pain"/>
    <s v="High"/>
    <n v="21"/>
    <n v="685"/>
    <s v="Yes"/>
    <s v="Tuesday"/>
    <s v="May"/>
    <n v="7"/>
    <n v="7"/>
    <n v="9"/>
    <n v="0"/>
    <n v="5"/>
    <n v="0"/>
    <n v="10"/>
    <n v="16457"/>
    <n v="10830"/>
    <n v="19580.400000000001"/>
    <s v="Completed"/>
    <s v="Young Adult"/>
    <n v="0"/>
    <n v="0"/>
    <n v="0"/>
    <n v="0"/>
    <n v="0"/>
    <s v="Standard Care"/>
    <n v="0"/>
    <x v="0"/>
  </r>
  <r>
    <s v="PAT_11532"/>
    <n v="49"/>
    <s v="Male"/>
    <s v="Kolkata"/>
    <n v="32.9"/>
    <s v="None"/>
    <s v="Scheduled"/>
    <x v="3"/>
    <s v="Eye Irritation"/>
    <s v="Medium"/>
    <n v="30"/>
    <n v="877"/>
    <s v="Yes"/>
    <s v="Tuesday"/>
    <s v="December"/>
    <n v="19"/>
    <n v="31"/>
    <n v="3"/>
    <n v="2"/>
    <n v="3.9"/>
    <n v="0"/>
    <n v="9.9"/>
    <n v="1779"/>
    <n v="3469"/>
    <n v="4287.5"/>
    <s v="Completed"/>
    <s v="Adult"/>
    <n v="0"/>
    <n v="1"/>
    <n v="1"/>
    <n v="0"/>
    <n v="0"/>
    <s v="Standard Care"/>
    <n v="0"/>
    <x v="0"/>
  </r>
  <r>
    <s v="PAT_11533"/>
    <n v="3"/>
    <s v="Female"/>
    <s v="Mumbai"/>
    <n v="18.2"/>
    <s v="None"/>
    <s v="Emergency"/>
    <x v="3"/>
    <s v="Eye Irritation"/>
    <s v="High"/>
    <n v="29"/>
    <n v="848"/>
    <s v="No"/>
    <s v="Friday"/>
    <s v="October"/>
    <n v="0"/>
    <n v="5"/>
    <n v="13"/>
    <n v="1"/>
    <n v="3.1"/>
    <n v="1"/>
    <n v="10"/>
    <n v="7704"/>
    <n v="13096"/>
    <n v="21648"/>
    <s v="No Show"/>
    <s v="Pediatric"/>
    <n v="21648"/>
    <n v="0"/>
    <n v="0"/>
    <n v="0"/>
    <n v="0"/>
    <s v="Optimized Emergency Care"/>
    <n v="1"/>
    <x v="1"/>
  </r>
  <r>
    <s v="PAT_11534"/>
    <n v="89"/>
    <s v="Male"/>
    <s v="Mumbai"/>
    <n v="24.9"/>
    <s v="Hypertension"/>
    <s v="Scheduled"/>
    <x v="6"/>
    <s v="Chest Pain"/>
    <s v="Medium"/>
    <n v="13"/>
    <n v="624"/>
    <s v="No"/>
    <s v="Tuesday"/>
    <s v="July"/>
    <n v="26"/>
    <n v="32"/>
    <n v="14"/>
    <n v="5"/>
    <n v="3.7"/>
    <n v="0"/>
    <n v="9.6999999999999993"/>
    <n v="4812"/>
    <n v="3587"/>
    <n v="9023"/>
    <s v="Completed"/>
    <s v="Senior"/>
    <n v="0"/>
    <n v="1"/>
    <n v="1"/>
    <n v="1"/>
    <n v="0"/>
    <s v="Standard Care"/>
    <n v="0"/>
    <x v="0"/>
  </r>
  <r>
    <s v="PAT_11535"/>
    <n v="38"/>
    <s v="Male"/>
    <s v="Kolkata"/>
    <n v="22.2"/>
    <s v="None"/>
    <s v="Emergency"/>
    <x v="0"/>
    <s v="Headache"/>
    <s v="Low"/>
    <n v="20"/>
    <n v="677"/>
    <s v="Yes"/>
    <s v="Wednesday"/>
    <s v="March"/>
    <n v="0"/>
    <n v="30"/>
    <n v="12"/>
    <n v="1"/>
    <n v="4.7"/>
    <n v="1"/>
    <n v="10"/>
    <n v="471"/>
    <n v="36"/>
    <n v="828.8"/>
    <s v="Completed"/>
    <s v="Adult"/>
    <n v="0"/>
    <n v="0"/>
    <n v="0"/>
    <n v="0"/>
    <n v="0"/>
    <s v="Standard Care"/>
    <n v="0"/>
    <x v="1"/>
  </r>
  <r>
    <s v="PAT_11536"/>
    <n v="59"/>
    <s v="Female"/>
    <s v="Pune"/>
    <n v="30.6"/>
    <s v="Hypertension"/>
    <s v="Walk-in"/>
    <x v="8"/>
    <s v="Dental Pain"/>
    <s v="High"/>
    <n v="23"/>
    <n v="662"/>
    <s v="Yes"/>
    <s v="Saturday"/>
    <s v="May"/>
    <n v="3"/>
    <n v="1"/>
    <n v="4"/>
    <n v="2"/>
    <n v="4.4000000000000004"/>
    <n v="0"/>
    <n v="10"/>
    <n v="16184"/>
    <n v="10812"/>
    <n v="19360.599999999999"/>
    <s v="Completed"/>
    <s v="Middle Aged"/>
    <n v="0"/>
    <n v="0"/>
    <n v="0"/>
    <n v="0"/>
    <n v="0"/>
    <s v="Optimized Emergency Care"/>
    <n v="0"/>
    <x v="0"/>
  </r>
  <r>
    <s v="PAT_11537"/>
    <n v="50"/>
    <s v="Female"/>
    <s v="Mumbai"/>
    <n v="18.7"/>
    <s v="Diabetes"/>
    <s v="Scheduled"/>
    <x v="3"/>
    <s v="Eye Irritation"/>
    <s v="Medium"/>
    <n v="26"/>
    <n v="774"/>
    <s v="No"/>
    <s v="Friday"/>
    <s v="August"/>
    <n v="27"/>
    <n v="36"/>
    <n v="13"/>
    <n v="4"/>
    <n v="3"/>
    <n v="0"/>
    <n v="9.1"/>
    <n v="4694"/>
    <n v="3409"/>
    <n v="8877"/>
    <s v="Completed"/>
    <s v="Adult"/>
    <n v="0"/>
    <n v="1"/>
    <n v="1"/>
    <n v="1"/>
    <n v="0"/>
    <s v="Standard Care"/>
    <n v="0"/>
    <x v="0"/>
  </r>
  <r>
    <s v="PAT_11538"/>
    <n v="28"/>
    <s v="Male"/>
    <s v="Ahmedabad"/>
    <n v="27"/>
    <s v="None"/>
    <s v="Scheduled"/>
    <x v="4"/>
    <s v="Cough"/>
    <s v="Medium"/>
    <n v="18"/>
    <n v="688"/>
    <s v="Yes"/>
    <s v="Saturday"/>
    <s v="June"/>
    <n v="5"/>
    <n v="29"/>
    <n v="9"/>
    <n v="2"/>
    <n v="3.2"/>
    <n v="0"/>
    <n v="9.6999999999999993"/>
    <n v="3415"/>
    <n v="3576"/>
    <n v="5375.3"/>
    <s v="No Show"/>
    <s v="Young Adult"/>
    <n v="7679"/>
    <n v="0"/>
    <n v="0"/>
    <n v="0"/>
    <n v="0"/>
    <s v="Standard Care"/>
    <n v="1"/>
    <x v="0"/>
  </r>
  <r>
    <s v="PAT_11539"/>
    <n v="36"/>
    <s v="Female"/>
    <s v="Mumbai"/>
    <n v="27.6"/>
    <s v="None"/>
    <s v="Scheduled"/>
    <x v="1"/>
    <s v="Skin Allergy"/>
    <s v="Low"/>
    <n v="19"/>
    <n v="745"/>
    <s v="Yes"/>
    <s v="Tuesday"/>
    <s v="December"/>
    <n v="18"/>
    <n v="40"/>
    <n v="14"/>
    <n v="4"/>
    <n v="4.5"/>
    <n v="0"/>
    <n v="9.6"/>
    <n v="700"/>
    <n v="242"/>
    <n v="1180.9000000000001"/>
    <s v="Completed"/>
    <s v="Adult"/>
    <n v="0"/>
    <n v="1"/>
    <n v="1"/>
    <n v="0"/>
    <n v="0"/>
    <s v="Routine Scheduled Care"/>
    <n v="0"/>
    <x v="0"/>
  </r>
  <r>
    <s v="PAT_11540"/>
    <n v="82"/>
    <s v="Female"/>
    <s v="Hyderabad"/>
    <n v="23.3"/>
    <s v="None"/>
    <s v="Scheduled"/>
    <x v="4"/>
    <s v="Cough"/>
    <s v="Low"/>
    <n v="14"/>
    <n v="666"/>
    <s v="No"/>
    <s v="Wednesday"/>
    <s v="April"/>
    <n v="4"/>
    <n v="37"/>
    <n v="8"/>
    <n v="3"/>
    <n v="3.4"/>
    <n v="0"/>
    <n v="9.1999999999999993"/>
    <n v="203"/>
    <n v="564"/>
    <n v="1433"/>
    <s v="Completed"/>
    <s v="Senior"/>
    <n v="0"/>
    <n v="1"/>
    <n v="0"/>
    <n v="0"/>
    <n v="0"/>
    <s v="Standard Care"/>
    <n v="0"/>
    <x v="0"/>
  </r>
  <r>
    <s v="PAT_11541"/>
    <n v="3"/>
    <s v="Female"/>
    <s v="Kolkata"/>
    <n v="24.7"/>
    <s v="None"/>
    <s v="Walk-in"/>
    <x v="4"/>
    <s v="Cough"/>
    <s v="Medium"/>
    <n v="11"/>
    <n v="469"/>
    <s v="No"/>
    <s v="Wednesday"/>
    <s v="May"/>
    <n v="7"/>
    <n v="13"/>
    <n v="1"/>
    <n v="0"/>
    <n v="4.4000000000000004"/>
    <n v="0"/>
    <n v="10"/>
    <n v="4103"/>
    <n v="2986"/>
    <n v="7558"/>
    <s v="Completed"/>
    <s v="Pediatric"/>
    <n v="0"/>
    <n v="0"/>
    <n v="0"/>
    <n v="0"/>
    <n v="0"/>
    <s v="Standard Care"/>
    <n v="0"/>
    <x v="0"/>
  </r>
  <r>
    <s v="PAT_11542"/>
    <n v="19"/>
    <s v="Female"/>
    <s v="Kolkata"/>
    <n v="22.6"/>
    <s v="Hypertension"/>
    <s v="Walk-in"/>
    <x v="1"/>
    <s v="Skin Allergy"/>
    <s v="Medium"/>
    <n v="17"/>
    <n v="669"/>
    <s v="Yes"/>
    <s v="Thursday"/>
    <s v="April"/>
    <n v="4"/>
    <n v="20"/>
    <n v="3"/>
    <n v="0"/>
    <n v="4.3"/>
    <n v="0"/>
    <n v="10"/>
    <n v="3329"/>
    <n v="2884"/>
    <n v="4817.3999999999996"/>
    <s v="Completed"/>
    <s v="Young Adult"/>
    <n v="0"/>
    <n v="0"/>
    <n v="0"/>
    <n v="0"/>
    <n v="0"/>
    <s v="Standard Care"/>
    <n v="0"/>
    <x v="0"/>
  </r>
  <r>
    <s v="PAT_11543"/>
    <n v="4"/>
    <s v="Female"/>
    <s v="Bangalore"/>
    <n v="23.2"/>
    <s v="Diabetes"/>
    <s v="Scheduled"/>
    <x v="1"/>
    <s v="Skin Allergy"/>
    <s v="Low"/>
    <n v="25"/>
    <n v="779"/>
    <s v="No"/>
    <s v="Thursday"/>
    <s v="September"/>
    <n v="15"/>
    <n v="56"/>
    <n v="14"/>
    <n v="5"/>
    <n v="3.2"/>
    <n v="0"/>
    <n v="7.9"/>
    <n v="893"/>
    <n v="811"/>
    <n v="2483"/>
    <s v="No Show"/>
    <s v="Pediatric"/>
    <n v="2483"/>
    <n v="1"/>
    <n v="1"/>
    <n v="0"/>
    <n v="0"/>
    <s v="Routine Scheduled Care"/>
    <n v="1"/>
    <x v="0"/>
  </r>
  <r>
    <s v="PAT_11544"/>
    <n v="42"/>
    <s v="Female"/>
    <s v="Jaipur"/>
    <n v="17.3"/>
    <s v="Diabetes"/>
    <s v="Scheduled"/>
    <x v="7"/>
    <s v="Stomach Pain"/>
    <s v="Low"/>
    <n v="6"/>
    <n v="434"/>
    <s v="Yes"/>
    <s v="Saturday"/>
    <s v="February"/>
    <n v="3"/>
    <n v="31"/>
    <n v="3"/>
    <n v="0"/>
    <n v="4.4000000000000004"/>
    <n v="0"/>
    <n v="10"/>
    <n v="743"/>
    <n v="491"/>
    <n v="1167.5999999999999"/>
    <s v="Completed"/>
    <s v="Adult"/>
    <n v="0"/>
    <n v="1"/>
    <n v="0"/>
    <n v="0"/>
    <n v="0"/>
    <s v="Standard Care"/>
    <n v="0"/>
    <x v="0"/>
  </r>
  <r>
    <s v="PAT_11545"/>
    <n v="9"/>
    <s v="Male"/>
    <s v="Pune"/>
    <n v="26.2"/>
    <s v="Heart Disease"/>
    <s v="Scheduled"/>
    <x v="0"/>
    <s v="Headache"/>
    <s v="Low"/>
    <n v="5"/>
    <n v="316"/>
    <s v="No"/>
    <s v="Thursday"/>
    <s v="July"/>
    <n v="27"/>
    <n v="52"/>
    <n v="8"/>
    <n v="3"/>
    <n v="3.8"/>
    <n v="0"/>
    <n v="8.4"/>
    <n v="770"/>
    <n v="537"/>
    <n v="1623"/>
    <s v="No Show"/>
    <s v="Pediatric"/>
    <n v="1623"/>
    <n v="1"/>
    <n v="1"/>
    <n v="0"/>
    <n v="0"/>
    <s v="Routine Scheduled Care"/>
    <n v="1"/>
    <x v="0"/>
  </r>
  <r>
    <s v="PAT_11546"/>
    <n v="20"/>
    <s v="Male"/>
    <s v="Chennai"/>
    <n v="20.399999999999999"/>
    <s v="Diabetes"/>
    <s v="Scheduled"/>
    <x v="9"/>
    <s v="Pregnancy Checkup"/>
    <s v="High"/>
    <n v="5"/>
    <n v="471"/>
    <s v="Yes"/>
    <s v="Thursday"/>
    <s v="November"/>
    <n v="4"/>
    <n v="3"/>
    <n v="6"/>
    <n v="1"/>
    <n v="3.3"/>
    <n v="0"/>
    <n v="10"/>
    <n v="8363"/>
    <n v="4683"/>
    <n v="9461.9"/>
    <s v="Completed"/>
    <s v="Young Adult"/>
    <n v="0"/>
    <n v="0"/>
    <n v="0"/>
    <n v="0"/>
    <n v="0"/>
    <s v="Standard Care"/>
    <n v="0"/>
    <x v="0"/>
  </r>
  <r>
    <s v="PAT_11547"/>
    <n v="81"/>
    <s v="Female"/>
    <s v="Mumbai"/>
    <n v="27.7"/>
    <s v="None"/>
    <s v="Scheduled"/>
    <x v="6"/>
    <s v="Chest Pain"/>
    <s v="Low"/>
    <n v="26"/>
    <n v="824"/>
    <s v="Yes"/>
    <s v="Thursday"/>
    <s v="January"/>
    <n v="12"/>
    <n v="45"/>
    <n v="12"/>
    <n v="4"/>
    <n v="3.9"/>
    <n v="0"/>
    <n v="8.9"/>
    <n v="670"/>
    <n v="420"/>
    <n v="1339.8"/>
    <s v="No Show"/>
    <s v="Senior"/>
    <n v="1914"/>
    <n v="1"/>
    <n v="0"/>
    <n v="0"/>
    <n v="0"/>
    <s v="Routine Scheduled Care"/>
    <n v="1"/>
    <x v="0"/>
  </r>
  <r>
    <s v="PAT_11548"/>
    <n v="55"/>
    <s v="Female"/>
    <s v="Hyderabad"/>
    <n v="21.5"/>
    <s v="None"/>
    <s v="Scheduled"/>
    <x v="2"/>
    <s v="Joint Pain"/>
    <s v="Medium"/>
    <n v="20"/>
    <n v="685"/>
    <s v="Yes"/>
    <s v="Thursday"/>
    <s v="January"/>
    <n v="2"/>
    <n v="22"/>
    <n v="6"/>
    <n v="2"/>
    <n v="4"/>
    <n v="0"/>
    <n v="10"/>
    <n v="4638"/>
    <n v="1234"/>
    <n v="4589.8999999999996"/>
    <s v="Completed"/>
    <s v="Middle Aged"/>
    <n v="0"/>
    <n v="0"/>
    <n v="0"/>
    <n v="0"/>
    <n v="0"/>
    <s v="Standard Care"/>
    <n v="0"/>
    <x v="0"/>
  </r>
  <r>
    <s v="PAT_11549"/>
    <n v="61"/>
    <s v="Female"/>
    <s v="Ahmedabad"/>
    <n v="24.1"/>
    <s v="Hypertension"/>
    <s v="Walk-in"/>
    <x v="1"/>
    <s v="Skin Allergy"/>
    <s v="Low"/>
    <n v="1"/>
    <n v="357"/>
    <s v="No"/>
    <s v="Friday"/>
    <s v="November"/>
    <n v="2"/>
    <n v="38"/>
    <n v="6"/>
    <n v="0"/>
    <n v="4.5999999999999996"/>
    <n v="0"/>
    <n v="9.8000000000000007"/>
    <n v="826"/>
    <n v="942"/>
    <n v="2125"/>
    <s v="Completed"/>
    <s v="Middle Aged"/>
    <n v="0"/>
    <n v="1"/>
    <n v="0"/>
    <n v="0"/>
    <n v="0"/>
    <s v="Standard Care"/>
    <n v="0"/>
    <x v="0"/>
  </r>
  <r>
    <s v="PAT_11550"/>
    <n v="64"/>
    <s v="Female"/>
    <s v="Kolkata"/>
    <n v="24.9"/>
    <s v="Hypertension"/>
    <s v="Scheduled"/>
    <x v="6"/>
    <s v="Chest Pain"/>
    <s v="High"/>
    <n v="17"/>
    <n v="605"/>
    <s v="Yes"/>
    <s v="Friday"/>
    <s v="September"/>
    <n v="19"/>
    <n v="9"/>
    <n v="7"/>
    <n v="0"/>
    <n v="3.5"/>
    <n v="0"/>
    <n v="10"/>
    <n v="10269"/>
    <n v="14620"/>
    <n v="17845.8"/>
    <s v="Completed"/>
    <s v="Middle Aged"/>
    <n v="0"/>
    <n v="0"/>
    <n v="1"/>
    <n v="0"/>
    <n v="0"/>
    <s v="Clinical Backlog Risk"/>
    <n v="0"/>
    <x v="0"/>
  </r>
  <r>
    <s v="PAT_11551"/>
    <n v="19"/>
    <s v="Male"/>
    <s v="Chennai"/>
    <n v="24.4"/>
    <s v="Hypertension"/>
    <s v="Walk-in"/>
    <x v="4"/>
    <s v="Cough"/>
    <s v="High"/>
    <n v="9"/>
    <n v="509"/>
    <s v="Yes"/>
    <s v="Friday"/>
    <s v="August"/>
    <n v="28"/>
    <n v="19"/>
    <n v="13"/>
    <n v="3"/>
    <n v="3.1"/>
    <n v="0"/>
    <n v="10"/>
    <n v="11453"/>
    <n v="11328"/>
    <n v="16303"/>
    <s v="Completed"/>
    <s v="Young Adult"/>
    <n v="0"/>
    <n v="0"/>
    <n v="1"/>
    <n v="0"/>
    <n v="0"/>
    <s v="Clinical Backlog Risk"/>
    <n v="0"/>
    <x v="0"/>
  </r>
  <r>
    <s v="PAT_11552"/>
    <n v="22"/>
    <s v="Male"/>
    <s v="Kolkata"/>
    <n v="26"/>
    <s v="None"/>
    <s v="Scheduled"/>
    <x v="9"/>
    <s v="Pregnancy Checkup"/>
    <s v="Medium"/>
    <n v="11"/>
    <n v="487"/>
    <s v="No"/>
    <s v="Tuesday"/>
    <s v="March"/>
    <n v="7"/>
    <n v="16"/>
    <n v="11"/>
    <n v="2"/>
    <n v="3.9"/>
    <n v="0"/>
    <n v="10"/>
    <n v="1734"/>
    <n v="1542"/>
    <n v="3763"/>
    <s v="Completed"/>
    <s v="Young Adult"/>
    <n v="0"/>
    <n v="0"/>
    <n v="0"/>
    <n v="0"/>
    <n v="0"/>
    <s v="Standard Care"/>
    <n v="0"/>
    <x v="0"/>
  </r>
  <r>
    <s v="PAT_11553"/>
    <n v="52"/>
    <s v="Female"/>
    <s v="Mumbai"/>
    <n v="22.8"/>
    <s v="None"/>
    <s v="Scheduled"/>
    <x v="8"/>
    <s v="Dental Pain"/>
    <s v="Medium"/>
    <n v="16"/>
    <n v="591"/>
    <s v="No"/>
    <s v="Friday"/>
    <s v="May"/>
    <n v="21"/>
    <n v="28"/>
    <n v="1"/>
    <n v="0"/>
    <n v="3.2"/>
    <n v="0"/>
    <n v="9.6999999999999993"/>
    <n v="1439"/>
    <n v="3447"/>
    <n v="5477"/>
    <s v="No Show"/>
    <s v="Adult"/>
    <n v="5477"/>
    <n v="0"/>
    <n v="1"/>
    <n v="0"/>
    <n v="0"/>
    <s v="Standard Care"/>
    <n v="1"/>
    <x v="0"/>
  </r>
  <r>
    <s v="PAT_11554"/>
    <n v="11"/>
    <s v="Male"/>
    <s v="Kolkata"/>
    <n v="19.5"/>
    <s v="Diabetes"/>
    <s v="Walk-in"/>
    <x v="4"/>
    <s v="Cough"/>
    <s v="Low"/>
    <n v="22"/>
    <n v="786"/>
    <s v="Yes"/>
    <s v="Saturday"/>
    <s v="July"/>
    <n v="24"/>
    <n v="24"/>
    <n v="3"/>
    <n v="1"/>
    <n v="3.8"/>
    <n v="0"/>
    <n v="10"/>
    <n v="593"/>
    <n v="116"/>
    <n v="1046.5"/>
    <s v="Completed"/>
    <s v="Pediatric"/>
    <n v="0"/>
    <n v="0"/>
    <n v="1"/>
    <n v="0"/>
    <n v="0"/>
    <s v="Routine Scheduled Care"/>
    <n v="0"/>
    <x v="0"/>
  </r>
  <r>
    <s v="PAT_11555"/>
    <n v="79"/>
    <s v="Female"/>
    <s v="Delhi"/>
    <n v="23"/>
    <s v="Hypertension"/>
    <s v="Emergency"/>
    <x v="3"/>
    <s v="Eye Irritation"/>
    <s v="Medium"/>
    <n v="8"/>
    <n v="457"/>
    <s v="No"/>
    <s v="Monday"/>
    <s v="December"/>
    <n v="0"/>
    <n v="38"/>
    <n v="12"/>
    <n v="2"/>
    <n v="4"/>
    <n v="1"/>
    <n v="9.5"/>
    <n v="3571"/>
    <n v="2619"/>
    <n v="6647"/>
    <s v="Completed"/>
    <s v="Senior"/>
    <n v="0"/>
    <n v="1"/>
    <n v="0"/>
    <n v="1"/>
    <n v="0"/>
    <s v="Standard Care"/>
    <n v="0"/>
    <x v="1"/>
  </r>
  <r>
    <s v="PAT_11556"/>
    <n v="14"/>
    <s v="Female"/>
    <s v="Jaipur"/>
    <n v="17"/>
    <s v="Diabetes"/>
    <s v="Walk-in"/>
    <x v="4"/>
    <s v="Cough"/>
    <s v="Low"/>
    <n v="1"/>
    <n v="366"/>
    <s v="No"/>
    <s v="Tuesday"/>
    <s v="September"/>
    <n v="25"/>
    <n v="20"/>
    <n v="1"/>
    <n v="0"/>
    <n v="4.3"/>
    <n v="0"/>
    <n v="10"/>
    <n v="893"/>
    <n v="979"/>
    <n v="2238"/>
    <s v="Completed"/>
    <s v="Pediatric"/>
    <n v="0"/>
    <n v="0"/>
    <n v="1"/>
    <n v="0"/>
    <n v="0"/>
    <s v="Routine Scheduled Care"/>
    <n v="0"/>
    <x v="0"/>
  </r>
  <r>
    <s v="PAT_11557"/>
    <n v="25"/>
    <s v="Male"/>
    <s v="Hyderabad"/>
    <n v="30.9"/>
    <s v="None"/>
    <s v="Scheduled"/>
    <x v="0"/>
    <s v="Headache"/>
    <s v="Medium"/>
    <n v="30"/>
    <n v="934"/>
    <s v="Yes"/>
    <s v="Tuesday"/>
    <s v="August"/>
    <n v="27"/>
    <n v="14"/>
    <n v="10"/>
    <n v="3"/>
    <n v="5"/>
    <n v="0"/>
    <n v="10"/>
    <n v="1508"/>
    <n v="2463"/>
    <n v="3433.5"/>
    <s v="No Show"/>
    <s v="Young Adult"/>
    <n v="4905"/>
    <n v="0"/>
    <n v="1"/>
    <n v="0"/>
    <n v="0"/>
    <s v="Standard Care"/>
    <n v="1"/>
    <x v="0"/>
  </r>
  <r>
    <s v="PAT_11558"/>
    <n v="43"/>
    <s v="Male"/>
    <s v="Delhi"/>
    <n v="15"/>
    <s v="None"/>
    <s v="Scheduled"/>
    <x v="0"/>
    <s v="Headache"/>
    <s v="High"/>
    <n v="26"/>
    <n v="899"/>
    <s v="Yes"/>
    <s v="Thursday"/>
    <s v="July"/>
    <n v="24"/>
    <n v="15"/>
    <n v="3"/>
    <n v="0"/>
    <n v="4.4000000000000004"/>
    <n v="0"/>
    <n v="10"/>
    <n v="12227"/>
    <n v="4990"/>
    <n v="12681.2"/>
    <s v="No Show"/>
    <s v="Adult"/>
    <n v="18116"/>
    <n v="0"/>
    <n v="1"/>
    <n v="0"/>
    <n v="0"/>
    <s v="Clinical Backlog Risk"/>
    <n v="1"/>
    <x v="0"/>
  </r>
  <r>
    <s v="PAT_11559"/>
    <n v="10"/>
    <s v="Male"/>
    <s v="Kolkata"/>
    <n v="23.9"/>
    <s v="None"/>
    <s v="Emergency"/>
    <x v="3"/>
    <s v="Eye Irritation"/>
    <s v="High"/>
    <n v="22"/>
    <n v="696"/>
    <s v="Yes"/>
    <s v="Thursday"/>
    <s v="December"/>
    <n v="0"/>
    <n v="5"/>
    <n v="6"/>
    <n v="1"/>
    <n v="4.8"/>
    <n v="1"/>
    <n v="10"/>
    <n v="6408"/>
    <n v="12051"/>
    <n v="13408.5"/>
    <s v="Cancelled"/>
    <s v="Pediatric"/>
    <n v="0"/>
    <n v="0"/>
    <n v="0"/>
    <n v="0"/>
    <n v="0"/>
    <s v="Optimized Emergency Care"/>
    <n v="1"/>
    <x v="1"/>
  </r>
  <r>
    <s v="PAT_11560"/>
    <n v="82"/>
    <s v="Female"/>
    <s v="Chennai"/>
    <n v="28.1"/>
    <s v="Hypertension"/>
    <s v="Emergency"/>
    <x v="1"/>
    <s v="Skin Allergy"/>
    <s v="Medium"/>
    <n v="25"/>
    <n v="715"/>
    <s v="No"/>
    <s v="Tuesday"/>
    <s v="June"/>
    <n v="0"/>
    <n v="12"/>
    <n v="13"/>
    <n v="4"/>
    <n v="3"/>
    <n v="1"/>
    <n v="10"/>
    <n v="1394"/>
    <n v="3641"/>
    <n v="5750"/>
    <s v="Completed"/>
    <s v="Senior"/>
    <n v="0"/>
    <n v="0"/>
    <n v="0"/>
    <n v="0"/>
    <n v="0"/>
    <s v="Standard Care"/>
    <n v="0"/>
    <x v="1"/>
  </r>
  <r>
    <s v="PAT_11561"/>
    <n v="63"/>
    <s v="Female"/>
    <s v="Pune"/>
    <n v="23.9"/>
    <s v="Heart Disease"/>
    <s v="Scheduled"/>
    <x v="6"/>
    <s v="Chest Pain"/>
    <s v="Medium"/>
    <n v="19"/>
    <n v="752"/>
    <s v="No"/>
    <s v="Friday"/>
    <s v="October"/>
    <n v="15"/>
    <n v="30"/>
    <n v="12"/>
    <n v="4"/>
    <n v="3.9"/>
    <n v="0"/>
    <n v="9.9"/>
    <n v="2673"/>
    <n v="2774"/>
    <n v="6199"/>
    <s v="No Show"/>
    <s v="Middle Aged"/>
    <n v="6199"/>
    <n v="0"/>
    <n v="1"/>
    <n v="0"/>
    <n v="0"/>
    <s v="Standard Care"/>
    <n v="1"/>
    <x v="0"/>
  </r>
  <r>
    <s v="PAT_11562"/>
    <n v="78"/>
    <s v="Male"/>
    <s v="Pune"/>
    <n v="24.5"/>
    <s v="Heart Disease"/>
    <s v="Scheduled"/>
    <x v="3"/>
    <s v="Eye Irritation"/>
    <s v="High"/>
    <n v="15"/>
    <n v="502"/>
    <s v="Yes"/>
    <s v="Friday"/>
    <s v="April"/>
    <n v="2"/>
    <n v="11"/>
    <n v="1"/>
    <n v="0"/>
    <n v="3.8"/>
    <n v="0"/>
    <n v="10"/>
    <n v="5332"/>
    <n v="13513"/>
    <n v="13542.9"/>
    <s v="Completed"/>
    <s v="Senior"/>
    <n v="0"/>
    <n v="0"/>
    <n v="0"/>
    <n v="0"/>
    <n v="0"/>
    <s v="Optimized Emergency Care"/>
    <n v="0"/>
    <x v="0"/>
  </r>
  <r>
    <s v="PAT_11563"/>
    <n v="85"/>
    <s v="Female"/>
    <s v="Nagpur"/>
    <n v="21.5"/>
    <s v="Hypertension"/>
    <s v="Scheduled"/>
    <x v="0"/>
    <s v="Headache"/>
    <s v="Low"/>
    <n v="13"/>
    <n v="560"/>
    <s v="Yes"/>
    <s v="Friday"/>
    <s v="August"/>
    <n v="23"/>
    <n v="26"/>
    <n v="13"/>
    <n v="1"/>
    <n v="3.8"/>
    <n v="0"/>
    <n v="10"/>
    <n v="133"/>
    <n v="945"/>
    <n v="1146.5999999999999"/>
    <s v="Completed"/>
    <s v="Senior"/>
    <n v="0"/>
    <n v="0"/>
    <n v="1"/>
    <n v="0"/>
    <n v="0"/>
    <s v="Routine Scheduled Care"/>
    <n v="0"/>
    <x v="0"/>
  </r>
  <r>
    <s v="PAT_11564"/>
    <n v="59"/>
    <s v="Female"/>
    <s v="Jaipur"/>
    <n v="33.1"/>
    <s v="None"/>
    <s v="Emergency"/>
    <x v="6"/>
    <s v="Chest Pain"/>
    <s v="Low"/>
    <n v="12"/>
    <n v="570"/>
    <s v="No"/>
    <s v="Wednesday"/>
    <s v="August"/>
    <n v="0"/>
    <n v="26"/>
    <n v="8"/>
    <n v="2"/>
    <n v="4.3"/>
    <n v="1"/>
    <n v="10"/>
    <n v="182"/>
    <n v="698"/>
    <n v="1450"/>
    <s v="Completed"/>
    <s v="Middle Aged"/>
    <n v="0"/>
    <n v="0"/>
    <n v="0"/>
    <n v="0"/>
    <n v="0"/>
    <s v="Standard Care"/>
    <n v="0"/>
    <x v="1"/>
  </r>
  <r>
    <s v="PAT_11565"/>
    <n v="44"/>
    <s v="Male"/>
    <s v="Pune"/>
    <n v="32.700000000000003"/>
    <s v="Hypertension"/>
    <s v="Walk-in"/>
    <x v="4"/>
    <s v="Cough"/>
    <s v="High"/>
    <n v="23"/>
    <n v="851"/>
    <s v="Yes"/>
    <s v="Saturday"/>
    <s v="January"/>
    <n v="18"/>
    <n v="8"/>
    <n v="4"/>
    <n v="2"/>
    <n v="3.2"/>
    <n v="0"/>
    <n v="10"/>
    <n v="17835"/>
    <n v="9141"/>
    <n v="19478.900000000001"/>
    <s v="Completed"/>
    <s v="Adult"/>
    <n v="0"/>
    <n v="0"/>
    <n v="1"/>
    <n v="0"/>
    <n v="0"/>
    <s v="Clinical Backlog Risk"/>
    <n v="0"/>
    <x v="0"/>
  </r>
  <r>
    <s v="PAT_11566"/>
    <n v="73"/>
    <s v="Female"/>
    <s v="Kolkata"/>
    <n v="27.9"/>
    <s v="Hypertension"/>
    <s v="Walk-in"/>
    <x v="6"/>
    <s v="Chest Pain"/>
    <s v="High"/>
    <n v="30"/>
    <n v="946"/>
    <s v="Yes"/>
    <s v="Friday"/>
    <s v="December"/>
    <n v="26"/>
    <n v="13"/>
    <n v="3"/>
    <n v="0"/>
    <n v="3.6"/>
    <n v="0"/>
    <n v="10"/>
    <n v="9117"/>
    <n v="13921"/>
    <n v="16788.8"/>
    <s v="Completed"/>
    <s v="Middle Aged"/>
    <n v="0"/>
    <n v="0"/>
    <n v="1"/>
    <n v="0"/>
    <n v="0"/>
    <s v="Clinical Backlog Risk"/>
    <n v="0"/>
    <x v="0"/>
  </r>
  <r>
    <s v="PAT_11567"/>
    <n v="61"/>
    <s v="Female"/>
    <s v="Chennai"/>
    <n v="22"/>
    <s v="None"/>
    <s v="Walk-in"/>
    <x v="3"/>
    <s v="Eye Irritation"/>
    <s v="Medium"/>
    <n v="7"/>
    <n v="411"/>
    <s v="Yes"/>
    <s v="Saturday"/>
    <s v="October"/>
    <n v="21"/>
    <n v="30"/>
    <n v="8"/>
    <n v="3"/>
    <n v="3.8"/>
    <n v="0"/>
    <n v="9.9"/>
    <n v="1883"/>
    <n v="3419"/>
    <n v="3999.1"/>
    <s v="Completed"/>
    <s v="Middle Aged"/>
    <n v="0"/>
    <n v="0"/>
    <n v="1"/>
    <n v="0"/>
    <n v="0"/>
    <s v="Standard Care"/>
    <n v="0"/>
    <x v="0"/>
  </r>
  <r>
    <s v="PAT_11568"/>
    <n v="38"/>
    <s v="Female"/>
    <s v="Mumbai"/>
    <n v="24.4"/>
    <s v="Heart Disease"/>
    <s v="Emergency"/>
    <x v="5"/>
    <s v="Fever"/>
    <s v="Medium"/>
    <n v="30"/>
    <n v="945"/>
    <s v="Yes"/>
    <s v="Monday"/>
    <s v="October"/>
    <n v="0"/>
    <n v="15"/>
    <n v="10"/>
    <n v="4"/>
    <n v="3.1"/>
    <n v="1"/>
    <n v="10"/>
    <n v="3170"/>
    <n v="3738"/>
    <n v="5497.1"/>
    <s v="Completed"/>
    <s v="Adult"/>
    <n v="0"/>
    <n v="0"/>
    <n v="0"/>
    <n v="0"/>
    <n v="0"/>
    <s v="Standard Care"/>
    <n v="0"/>
    <x v="1"/>
  </r>
  <r>
    <s v="PAT_11569"/>
    <n v="7"/>
    <s v="Male"/>
    <s v="Nagpur"/>
    <n v="26.4"/>
    <s v="None"/>
    <s v="Walk-in"/>
    <x v="6"/>
    <s v="Chest Pain"/>
    <s v="High"/>
    <n v="24"/>
    <n v="806"/>
    <s v="No"/>
    <s v="Tuesday"/>
    <s v="March"/>
    <n v="13"/>
    <n v="16"/>
    <n v="14"/>
    <n v="2"/>
    <n v="3.7"/>
    <n v="0"/>
    <n v="10"/>
    <n v="9814"/>
    <n v="4176"/>
    <n v="14796"/>
    <s v="Completed"/>
    <s v="Pediatric"/>
    <n v="0"/>
    <n v="0"/>
    <n v="0"/>
    <n v="0"/>
    <n v="0"/>
    <s v="Standard Care"/>
    <n v="0"/>
    <x v="0"/>
  </r>
  <r>
    <s v="PAT_11570"/>
    <n v="1"/>
    <s v="Male"/>
    <s v="Ahmedabad"/>
    <n v="25.9"/>
    <s v="Hypertension"/>
    <s v="Walk-in"/>
    <x v="2"/>
    <s v="Joint Pain"/>
    <s v="Low"/>
    <n v="27"/>
    <n v="908"/>
    <s v="Yes"/>
    <s v="Saturday"/>
    <s v="November"/>
    <n v="21"/>
    <n v="33"/>
    <n v="7"/>
    <n v="1"/>
    <n v="3.4"/>
    <n v="0"/>
    <n v="9.5"/>
    <n v="188"/>
    <n v="894"/>
    <n v="1393"/>
    <s v="Completed"/>
    <s v="Pediatric"/>
    <n v="0"/>
    <n v="1"/>
    <n v="1"/>
    <n v="0"/>
    <n v="0"/>
    <s v="Routine Scheduled Care"/>
    <n v="0"/>
    <x v="0"/>
  </r>
  <r>
    <s v="PAT_11571"/>
    <n v="64"/>
    <s v="Female"/>
    <s v="Kolkata"/>
    <n v="22.6"/>
    <s v="None"/>
    <s v="Emergency"/>
    <x v="9"/>
    <s v="Pregnancy Checkup"/>
    <s v="Medium"/>
    <n v="21"/>
    <n v="713"/>
    <s v="Yes"/>
    <s v="Wednesday"/>
    <s v="March"/>
    <n v="0"/>
    <n v="17"/>
    <n v="13"/>
    <n v="3"/>
    <n v="4"/>
    <n v="1"/>
    <n v="10"/>
    <n v="3041"/>
    <n v="3192"/>
    <n v="4862.2"/>
    <s v="Completed"/>
    <s v="Middle Aged"/>
    <n v="0"/>
    <n v="0"/>
    <n v="0"/>
    <n v="0"/>
    <n v="0"/>
    <s v="Standard Care"/>
    <n v="0"/>
    <x v="1"/>
  </r>
  <r>
    <s v="PAT_11572"/>
    <n v="60"/>
    <s v="Female"/>
    <s v="Hyderabad"/>
    <n v="22.5"/>
    <s v="Diabetes"/>
    <s v="Walk-in"/>
    <x v="6"/>
    <s v="Chest Pain"/>
    <s v="Medium"/>
    <n v="22"/>
    <n v="757"/>
    <s v="Yes"/>
    <s v="Saturday"/>
    <s v="November"/>
    <n v="17"/>
    <n v="10"/>
    <n v="5"/>
    <n v="1"/>
    <n v="4"/>
    <n v="0"/>
    <n v="10"/>
    <n v="3617"/>
    <n v="2042"/>
    <n v="4491.2"/>
    <s v="Completed"/>
    <s v="Middle Aged"/>
    <n v="0"/>
    <n v="0"/>
    <n v="1"/>
    <n v="0"/>
    <n v="0"/>
    <s v="Standard Care"/>
    <n v="0"/>
    <x v="0"/>
  </r>
  <r>
    <s v="PAT_11573"/>
    <n v="32"/>
    <s v="Male"/>
    <s v="Chennai"/>
    <n v="20.3"/>
    <s v="Diabetes"/>
    <s v="Walk-in"/>
    <x v="4"/>
    <s v="Cough"/>
    <s v="Medium"/>
    <n v="4"/>
    <n v="288"/>
    <s v="No"/>
    <s v="Friday"/>
    <s v="January"/>
    <n v="14"/>
    <n v="36"/>
    <n v="14"/>
    <n v="3"/>
    <n v="3.9"/>
    <n v="0"/>
    <n v="9.5"/>
    <n v="2792"/>
    <n v="3690"/>
    <n v="6770"/>
    <s v="Completed"/>
    <s v="Young Adult"/>
    <n v="0"/>
    <n v="1"/>
    <n v="0"/>
    <n v="1"/>
    <n v="0"/>
    <s v="Standard Care"/>
    <n v="0"/>
    <x v="0"/>
  </r>
  <r>
    <s v="PAT_11574"/>
    <n v="33"/>
    <s v="Female"/>
    <s v="Pune"/>
    <n v="22.2"/>
    <s v="None"/>
    <s v="Walk-in"/>
    <x v="3"/>
    <s v="Eye Irritation"/>
    <s v="Low"/>
    <n v="23"/>
    <n v="690"/>
    <s v="Yes"/>
    <s v="Monday"/>
    <s v="October"/>
    <n v="8"/>
    <n v="42"/>
    <n v="0"/>
    <n v="0"/>
    <n v="3"/>
    <n v="0"/>
    <n v="8.6999999999999993"/>
    <n v="993"/>
    <n v="755"/>
    <n v="1706.6"/>
    <s v="Completed"/>
    <s v="Young Adult"/>
    <n v="0"/>
    <n v="1"/>
    <n v="0"/>
    <n v="0"/>
    <n v="0"/>
    <s v="Routine Scheduled Care"/>
    <n v="0"/>
    <x v="0"/>
  </r>
  <r>
    <s v="PAT_11575"/>
    <n v="72"/>
    <s v="Female"/>
    <s v="Pune"/>
    <n v="17.100000000000001"/>
    <s v="Heart Disease"/>
    <s v="Scheduled"/>
    <x v="0"/>
    <s v="Headache"/>
    <s v="Medium"/>
    <n v="22"/>
    <n v="712"/>
    <s v="Yes"/>
    <s v="Wednesday"/>
    <s v="February"/>
    <n v="5"/>
    <n v="13"/>
    <n v="5"/>
    <n v="0"/>
    <n v="5"/>
    <n v="0"/>
    <n v="10"/>
    <n v="3020"/>
    <n v="1778"/>
    <n v="3857"/>
    <s v="Completed"/>
    <s v="Middle Aged"/>
    <n v="0"/>
    <n v="0"/>
    <n v="0"/>
    <n v="0"/>
    <n v="0"/>
    <s v="Standard Care"/>
    <n v="0"/>
    <x v="0"/>
  </r>
  <r>
    <s v="PAT_11576"/>
    <n v="58"/>
    <s v="Male"/>
    <s v="Jaipur"/>
    <n v="24.1"/>
    <s v="None"/>
    <s v="Scheduled"/>
    <x v="6"/>
    <s v="Chest Pain"/>
    <s v="High"/>
    <n v="4"/>
    <n v="462"/>
    <s v="No"/>
    <s v="Tuesday"/>
    <s v="September"/>
    <n v="6"/>
    <n v="18"/>
    <n v="6"/>
    <n v="1"/>
    <n v="4.2"/>
    <n v="0"/>
    <n v="10"/>
    <n v="13656"/>
    <n v="6209"/>
    <n v="20327"/>
    <s v="Completed"/>
    <s v="Middle Aged"/>
    <n v="0"/>
    <n v="0"/>
    <n v="0"/>
    <n v="0"/>
    <n v="0"/>
    <s v="Standard Care"/>
    <n v="0"/>
    <x v="0"/>
  </r>
  <r>
    <s v="PAT_11577"/>
    <n v="27"/>
    <s v="Male"/>
    <s v="Ahmedabad"/>
    <n v="27"/>
    <s v="None"/>
    <s v="Scheduled"/>
    <x v="5"/>
    <s v="Fever"/>
    <s v="High"/>
    <n v="4"/>
    <n v="331"/>
    <s v="No"/>
    <s v="Monday"/>
    <s v="May"/>
    <n v="10"/>
    <n v="7"/>
    <n v="13"/>
    <n v="3"/>
    <n v="4.7"/>
    <n v="0"/>
    <n v="10"/>
    <n v="14218"/>
    <n v="6563"/>
    <n v="21112"/>
    <s v="Completed"/>
    <s v="Young Adult"/>
    <n v="0"/>
    <n v="0"/>
    <n v="0"/>
    <n v="0"/>
    <n v="0"/>
    <s v="Standard Care"/>
    <n v="0"/>
    <x v="0"/>
  </r>
  <r>
    <s v="PAT_11578"/>
    <n v="84"/>
    <s v="Female"/>
    <s v="Pune"/>
    <n v="25.6"/>
    <s v="None"/>
    <s v="Walk-in"/>
    <x v="6"/>
    <s v="Chest Pain"/>
    <s v="High"/>
    <n v="15"/>
    <n v="515"/>
    <s v="Yes"/>
    <s v="Tuesday"/>
    <s v="October"/>
    <n v="20"/>
    <n v="12"/>
    <n v="12"/>
    <n v="3"/>
    <n v="3.4"/>
    <n v="0"/>
    <n v="10"/>
    <n v="5487"/>
    <n v="12940"/>
    <n v="13259.4"/>
    <s v="Completed"/>
    <s v="Senior"/>
    <n v="0"/>
    <n v="0"/>
    <n v="1"/>
    <n v="0"/>
    <n v="0"/>
    <s v="Clinical Backlog Risk"/>
    <n v="0"/>
    <x v="0"/>
  </r>
  <r>
    <s v="PAT_11579"/>
    <n v="16"/>
    <s v="Male"/>
    <s v="Jaipur"/>
    <n v="22.8"/>
    <s v="Asthma"/>
    <s v="Scheduled"/>
    <x v="9"/>
    <s v="Pregnancy Checkup"/>
    <s v="High"/>
    <n v="10"/>
    <n v="402"/>
    <s v="Yes"/>
    <s v="Thursday"/>
    <s v="February"/>
    <n v="23"/>
    <n v="14"/>
    <n v="12"/>
    <n v="3"/>
    <n v="3.7"/>
    <n v="0"/>
    <n v="10"/>
    <n v="12207"/>
    <n v="7133"/>
    <n v="13819.4"/>
    <s v="Completed"/>
    <s v="Pediatric"/>
    <n v="0"/>
    <n v="0"/>
    <n v="1"/>
    <n v="0"/>
    <n v="0"/>
    <s v="Clinical Backlog Risk"/>
    <n v="0"/>
    <x v="0"/>
  </r>
  <r>
    <s v="PAT_11580"/>
    <n v="18"/>
    <s v="Male"/>
    <s v="Chennai"/>
    <n v="29.1"/>
    <s v="None"/>
    <s v="Scheduled"/>
    <x v="6"/>
    <s v="Chest Pain"/>
    <s v="Medium"/>
    <n v="29"/>
    <n v="887"/>
    <s v="Yes"/>
    <s v="Thursday"/>
    <s v="January"/>
    <n v="10"/>
    <n v="17"/>
    <n v="7"/>
    <n v="1"/>
    <n v="3.1"/>
    <n v="0"/>
    <n v="10"/>
    <n v="4249"/>
    <n v="3788"/>
    <n v="6246.8"/>
    <s v="Completed"/>
    <s v="Young Adult"/>
    <n v="0"/>
    <n v="0"/>
    <n v="0"/>
    <n v="0"/>
    <n v="0"/>
    <s v="Standard Care"/>
    <n v="0"/>
    <x v="0"/>
  </r>
  <r>
    <s v="PAT_11581"/>
    <n v="72"/>
    <s v="Female"/>
    <s v="Mumbai"/>
    <n v="22.5"/>
    <s v="Asthma"/>
    <s v="Scheduled"/>
    <x v="9"/>
    <s v="Pregnancy Checkup"/>
    <s v="High"/>
    <n v="6"/>
    <n v="450"/>
    <s v="No"/>
    <s v="Friday"/>
    <s v="February"/>
    <n v="25"/>
    <n v="4"/>
    <n v="11"/>
    <n v="1"/>
    <n v="4.2"/>
    <n v="0"/>
    <n v="10"/>
    <n v="13978"/>
    <n v="6447"/>
    <n v="20875"/>
    <s v="Completed"/>
    <s v="Middle Aged"/>
    <n v="0"/>
    <n v="0"/>
    <n v="1"/>
    <n v="0"/>
    <n v="0"/>
    <s v="Clinical Backlog Risk"/>
    <n v="0"/>
    <x v="0"/>
  </r>
  <r>
    <s v="PAT_11582"/>
    <n v="18"/>
    <s v="Male"/>
    <s v="Chennai"/>
    <n v="26.7"/>
    <s v="Asthma"/>
    <s v="Scheduled"/>
    <x v="8"/>
    <s v="Dental Pain"/>
    <s v="High"/>
    <n v="30"/>
    <n v="909"/>
    <s v="Yes"/>
    <s v="Friday"/>
    <s v="November"/>
    <n v="4"/>
    <n v="16"/>
    <n v="0"/>
    <n v="0"/>
    <n v="4.9000000000000004"/>
    <n v="0"/>
    <n v="10"/>
    <n v="6266"/>
    <n v="7977"/>
    <n v="10606.4"/>
    <s v="Completed"/>
    <s v="Young Adult"/>
    <n v="0"/>
    <n v="0"/>
    <n v="0"/>
    <n v="0"/>
    <n v="0"/>
    <s v="Standard Care"/>
    <n v="0"/>
    <x v="0"/>
  </r>
  <r>
    <s v="PAT_11583"/>
    <n v="51"/>
    <s v="Male"/>
    <s v="Hyderabad"/>
    <n v="19.7"/>
    <s v="None"/>
    <s v="Walk-in"/>
    <x v="9"/>
    <s v="Pregnancy Checkup"/>
    <s v="High"/>
    <n v="28"/>
    <n v="956"/>
    <s v="No"/>
    <s v="Thursday"/>
    <s v="July"/>
    <n v="14"/>
    <n v="8"/>
    <n v="1"/>
    <n v="0"/>
    <n v="4.8"/>
    <n v="0"/>
    <n v="10"/>
    <n v="6471"/>
    <n v="5519"/>
    <n v="12946"/>
    <s v="Completed"/>
    <s v="Adult"/>
    <n v="0"/>
    <n v="0"/>
    <n v="0"/>
    <n v="0"/>
    <n v="0"/>
    <s v="Standard Care"/>
    <n v="0"/>
    <x v="0"/>
  </r>
  <r>
    <s v="PAT_11584"/>
    <n v="37"/>
    <s v="Female"/>
    <s v="Pune"/>
    <n v="22.7"/>
    <s v="Diabetes"/>
    <s v="Scheduled"/>
    <x v="9"/>
    <s v="Pregnancy Checkup"/>
    <s v="Medium"/>
    <n v="6"/>
    <n v="352"/>
    <s v="No"/>
    <s v="Wednesday"/>
    <s v="August"/>
    <n v="28"/>
    <n v="39"/>
    <n v="1"/>
    <n v="0"/>
    <n v="4.2"/>
    <n v="0"/>
    <n v="9.5"/>
    <n v="1546"/>
    <n v="3372"/>
    <n v="5270"/>
    <s v="No Show"/>
    <s v="Adult"/>
    <n v="5270"/>
    <n v="1"/>
    <n v="1"/>
    <n v="1"/>
    <n v="0"/>
    <s v="Standard Care"/>
    <n v="1"/>
    <x v="0"/>
  </r>
  <r>
    <s v="PAT_11585"/>
    <n v="32"/>
    <s v="Female"/>
    <s v="Mumbai"/>
    <n v="20.100000000000001"/>
    <s v="Diabetes"/>
    <s v="Walk-in"/>
    <x v="5"/>
    <s v="Fever"/>
    <s v="Low"/>
    <n v="16"/>
    <n v="587"/>
    <s v="No"/>
    <s v="Saturday"/>
    <s v="October"/>
    <n v="22"/>
    <n v="47"/>
    <n v="11"/>
    <n v="3"/>
    <n v="4.8"/>
    <n v="0"/>
    <n v="9.3000000000000007"/>
    <n v="467"/>
    <n v="171"/>
    <n v="1225"/>
    <s v="No Show"/>
    <s v="Young Adult"/>
    <n v="1225"/>
    <n v="1"/>
    <n v="1"/>
    <n v="0"/>
    <n v="0"/>
    <s v="Routine Scheduled Care"/>
    <n v="1"/>
    <x v="0"/>
  </r>
  <r>
    <s v="PAT_11586"/>
    <n v="46"/>
    <s v="Male"/>
    <s v="Chennai"/>
    <n v="22.6"/>
    <s v="Hypertension"/>
    <s v="Walk-in"/>
    <x v="3"/>
    <s v="Eye Irritation"/>
    <s v="Low"/>
    <n v="9"/>
    <n v="449"/>
    <s v="Yes"/>
    <s v="Tuesday"/>
    <s v="June"/>
    <n v="12"/>
    <n v="39"/>
    <n v="11"/>
    <n v="1"/>
    <n v="3.1"/>
    <n v="0"/>
    <n v="9"/>
    <n v="900"/>
    <n v="271"/>
    <n v="1134"/>
    <s v="Completed"/>
    <s v="Adult"/>
    <n v="0"/>
    <n v="1"/>
    <n v="0"/>
    <n v="0"/>
    <n v="0"/>
    <s v="Routine Scheduled Care"/>
    <n v="0"/>
    <x v="0"/>
  </r>
  <r>
    <s v="PAT_11587"/>
    <n v="54"/>
    <s v="Male"/>
    <s v="Kolkata"/>
    <n v="23.7"/>
    <s v="Hypertension"/>
    <s v="Scheduled"/>
    <x v="3"/>
    <s v="Eye Irritation"/>
    <s v="Low"/>
    <n v="12"/>
    <n v="476"/>
    <s v="No"/>
    <s v="Monday"/>
    <s v="April"/>
    <n v="9"/>
    <n v="49"/>
    <n v="11"/>
    <n v="3"/>
    <n v="4.2"/>
    <n v="0"/>
    <n v="8.8000000000000007"/>
    <n v="483"/>
    <n v="990"/>
    <n v="1949"/>
    <s v="Completed"/>
    <s v="Adult"/>
    <n v="0"/>
    <n v="1"/>
    <n v="0"/>
    <n v="0"/>
    <n v="0"/>
    <s v="Routine Scheduled Care"/>
    <n v="0"/>
    <x v="0"/>
  </r>
  <r>
    <s v="PAT_11588"/>
    <n v="43"/>
    <s v="Male"/>
    <s v="Ahmedabad"/>
    <n v="19.399999999999999"/>
    <s v="Asthma"/>
    <s v="Walk-in"/>
    <x v="0"/>
    <s v="Headache"/>
    <s v="Medium"/>
    <n v="14"/>
    <n v="526"/>
    <s v="Yes"/>
    <s v="Tuesday"/>
    <s v="October"/>
    <n v="25"/>
    <n v="24"/>
    <n v="13"/>
    <n v="2"/>
    <n v="3.3"/>
    <n v="0"/>
    <n v="10"/>
    <n v="1255"/>
    <n v="1507"/>
    <n v="2301.6"/>
    <s v="No Show"/>
    <s v="Adult"/>
    <n v="3288"/>
    <n v="0"/>
    <n v="1"/>
    <n v="0"/>
    <n v="0"/>
    <s v="Standard Care"/>
    <n v="1"/>
    <x v="0"/>
  </r>
  <r>
    <s v="PAT_11589"/>
    <n v="75"/>
    <s v="Male"/>
    <s v="Mumbai"/>
    <n v="25.6"/>
    <s v="Asthma"/>
    <s v="Walk-in"/>
    <x v="0"/>
    <s v="Headache"/>
    <s v="High"/>
    <n v="1"/>
    <n v="397"/>
    <s v="Yes"/>
    <s v="Tuesday"/>
    <s v="November"/>
    <n v="5"/>
    <n v="19"/>
    <n v="5"/>
    <n v="1"/>
    <n v="3"/>
    <n v="0"/>
    <n v="10"/>
    <n v="5761"/>
    <n v="14546"/>
    <n v="14492.8"/>
    <s v="No Show"/>
    <s v="Senior"/>
    <n v="20704"/>
    <n v="0"/>
    <n v="0"/>
    <n v="0"/>
    <n v="0"/>
    <s v="Standard Care"/>
    <n v="1"/>
    <x v="0"/>
  </r>
  <r>
    <s v="PAT_11590"/>
    <n v="15"/>
    <s v="Female"/>
    <s v="Delhi"/>
    <n v="24.5"/>
    <s v="Heart Disease"/>
    <s v="Scheduled"/>
    <x v="0"/>
    <s v="Headache"/>
    <s v="Low"/>
    <n v="10"/>
    <n v="406"/>
    <s v="Yes"/>
    <s v="Tuesday"/>
    <s v="October"/>
    <n v="18"/>
    <n v="31"/>
    <n v="12"/>
    <n v="1"/>
    <n v="3.4"/>
    <n v="0"/>
    <n v="9.6"/>
    <n v="623"/>
    <n v="589"/>
    <n v="1132.5999999999999"/>
    <s v="Completed"/>
    <s v="Pediatric"/>
    <n v="0"/>
    <n v="1"/>
    <n v="1"/>
    <n v="0"/>
    <n v="0"/>
    <s v="Routine Scheduled Care"/>
    <n v="0"/>
    <x v="0"/>
  </r>
  <r>
    <s v="PAT_11591"/>
    <n v="52"/>
    <s v="Male"/>
    <s v="Jaipur"/>
    <n v="27.2"/>
    <s v="Hypertension"/>
    <s v="Scheduled"/>
    <x v="7"/>
    <s v="Stomach Pain"/>
    <s v="High"/>
    <n v="24"/>
    <n v="689"/>
    <s v="No"/>
    <s v="Saturday"/>
    <s v="May"/>
    <n v="19"/>
    <n v="12"/>
    <n v="8"/>
    <n v="2"/>
    <n v="3.3"/>
    <n v="0"/>
    <n v="10"/>
    <n v="9719"/>
    <n v="9259"/>
    <n v="19667"/>
    <s v="Completed"/>
    <s v="Adult"/>
    <n v="0"/>
    <n v="0"/>
    <n v="1"/>
    <n v="0"/>
    <n v="0"/>
    <s v="Clinical Backlog Risk"/>
    <n v="0"/>
    <x v="0"/>
  </r>
  <r>
    <s v="PAT_11592"/>
    <n v="61"/>
    <s v="Male"/>
    <s v="Hyderabad"/>
    <n v="29.3"/>
    <s v="None"/>
    <s v="Emergency"/>
    <x v="5"/>
    <s v="Fever"/>
    <s v="Low"/>
    <n v="22"/>
    <n v="789"/>
    <s v="Yes"/>
    <s v="Tuesday"/>
    <s v="August"/>
    <n v="0"/>
    <n v="50"/>
    <n v="13"/>
    <n v="1"/>
    <n v="3.7"/>
    <n v="1"/>
    <n v="8.5"/>
    <n v="850"/>
    <n v="826"/>
    <n v="1725.5"/>
    <s v="Completed"/>
    <s v="Middle Aged"/>
    <n v="0"/>
    <n v="1"/>
    <n v="0"/>
    <n v="0"/>
    <n v="0"/>
    <s v="Standard Care"/>
    <n v="0"/>
    <x v="1"/>
  </r>
  <r>
    <s v="PAT_11593"/>
    <n v="45"/>
    <s v="Female"/>
    <s v="Jaipur"/>
    <n v="26"/>
    <s v="None"/>
    <s v="Scheduled"/>
    <x v="7"/>
    <s v="Stomach Pain"/>
    <s v="Low"/>
    <n v="1"/>
    <n v="230"/>
    <s v="Yes"/>
    <s v="Saturday"/>
    <s v="December"/>
    <n v="5"/>
    <n v="28"/>
    <n v="1"/>
    <n v="0"/>
    <n v="3.3"/>
    <n v="0"/>
    <n v="9.8000000000000007"/>
    <n v="444"/>
    <n v="732"/>
    <n v="984.2"/>
    <s v="Completed"/>
    <s v="Adult"/>
    <n v="0"/>
    <n v="0"/>
    <n v="0"/>
    <n v="0"/>
    <n v="0"/>
    <s v="Standard Care"/>
    <n v="0"/>
    <x v="0"/>
  </r>
  <r>
    <s v="PAT_11594"/>
    <n v="48"/>
    <s v="Male"/>
    <s v="Pune"/>
    <n v="24.3"/>
    <s v="Diabetes"/>
    <s v="Scheduled"/>
    <x v="4"/>
    <s v="Cough"/>
    <s v="Low"/>
    <n v="9"/>
    <n v="445"/>
    <s v="Yes"/>
    <s v="Friday"/>
    <s v="June"/>
    <n v="11"/>
    <n v="34"/>
    <n v="4"/>
    <n v="0"/>
    <n v="4.7"/>
    <n v="0"/>
    <n v="10"/>
    <n v="177"/>
    <n v="773"/>
    <n v="976.5"/>
    <s v="Completed"/>
    <s v="Adult"/>
    <n v="0"/>
    <n v="1"/>
    <n v="0"/>
    <n v="0"/>
    <n v="0"/>
    <s v="Routine Scheduled Care"/>
    <n v="0"/>
    <x v="0"/>
  </r>
  <r>
    <s v="PAT_11595"/>
    <n v="66"/>
    <s v="Male"/>
    <s v="Hyderabad"/>
    <n v="23.9"/>
    <s v="Heart Disease"/>
    <s v="Scheduled"/>
    <x v="7"/>
    <s v="Stomach Pain"/>
    <s v="Medium"/>
    <n v="17"/>
    <n v="604"/>
    <s v="Yes"/>
    <s v="Friday"/>
    <s v="May"/>
    <n v="9"/>
    <n v="13"/>
    <n v="9"/>
    <n v="2"/>
    <n v="3.9"/>
    <n v="0"/>
    <n v="10"/>
    <n v="2691"/>
    <n v="3904"/>
    <n v="5039.3"/>
    <s v="Completed"/>
    <s v="Middle Aged"/>
    <n v="0"/>
    <n v="0"/>
    <n v="0"/>
    <n v="0"/>
    <n v="0"/>
    <s v="Standard Care"/>
    <n v="0"/>
    <x v="0"/>
  </r>
  <r>
    <s v="PAT_11596"/>
    <n v="77"/>
    <s v="Male"/>
    <s v="Pune"/>
    <n v="23.2"/>
    <s v="None"/>
    <s v="Scheduled"/>
    <x v="0"/>
    <s v="Headache"/>
    <s v="High"/>
    <n v="3"/>
    <n v="268"/>
    <s v="Yes"/>
    <s v="Tuesday"/>
    <s v="September"/>
    <n v="15"/>
    <n v="19"/>
    <n v="10"/>
    <n v="2"/>
    <n v="4.5"/>
    <n v="0"/>
    <n v="10"/>
    <n v="7187"/>
    <n v="12283"/>
    <n v="13816.6"/>
    <s v="Completed"/>
    <s v="Senior"/>
    <n v="0"/>
    <n v="0"/>
    <n v="1"/>
    <n v="0"/>
    <n v="0"/>
    <s v="Clinical Backlog Risk"/>
    <n v="0"/>
    <x v="0"/>
  </r>
  <r>
    <s v="PAT_11597"/>
    <n v="77"/>
    <s v="Male"/>
    <s v="Ahmedabad"/>
    <n v="21.2"/>
    <s v="Diabetes"/>
    <s v="Scheduled"/>
    <x v="4"/>
    <s v="Cough"/>
    <s v="Low"/>
    <n v="27"/>
    <n v="930"/>
    <s v="Yes"/>
    <s v="Saturday"/>
    <s v="February"/>
    <n v="29"/>
    <n v="48"/>
    <n v="7"/>
    <n v="0"/>
    <n v="4.7"/>
    <n v="0"/>
    <n v="9.1999999999999993"/>
    <n v="352"/>
    <n v="766"/>
    <n v="1433.6"/>
    <s v="Completed"/>
    <s v="Senior"/>
    <n v="0"/>
    <n v="1"/>
    <n v="1"/>
    <n v="0"/>
    <n v="0"/>
    <s v="Routine Scheduled Care"/>
    <n v="0"/>
    <x v="0"/>
  </r>
  <r>
    <s v="PAT_11598"/>
    <n v="46"/>
    <s v="Male"/>
    <s v="Kolkata"/>
    <n v="26.3"/>
    <s v="Diabetes"/>
    <s v="Emergency"/>
    <x v="9"/>
    <s v="Pregnancy Checkup"/>
    <s v="High"/>
    <n v="2"/>
    <n v="274"/>
    <s v="No"/>
    <s v="Saturday"/>
    <s v="September"/>
    <n v="0"/>
    <n v="14"/>
    <n v="12"/>
    <n v="2"/>
    <n v="3.5"/>
    <n v="1"/>
    <n v="10"/>
    <n v="9200"/>
    <n v="14535"/>
    <n v="24009"/>
    <s v="Completed"/>
    <s v="Adult"/>
    <n v="0"/>
    <n v="0"/>
    <n v="0"/>
    <n v="0"/>
    <n v="0"/>
    <s v="Optimized Emergency Care"/>
    <n v="0"/>
    <x v="1"/>
  </r>
  <r>
    <s v="PAT_11599"/>
    <n v="69"/>
    <s v="Male"/>
    <s v="Bangalore"/>
    <n v="26.7"/>
    <s v="Hypertension"/>
    <s v="Scheduled"/>
    <x v="5"/>
    <s v="Fever"/>
    <s v="Medium"/>
    <n v="7"/>
    <n v="490"/>
    <s v="Yes"/>
    <s v="Wednesday"/>
    <s v="March"/>
    <n v="25"/>
    <n v="31"/>
    <n v="9"/>
    <n v="0"/>
    <n v="3.8"/>
    <n v="0"/>
    <n v="9.8000000000000007"/>
    <n v="2987"/>
    <n v="3534"/>
    <n v="4907.7"/>
    <s v="No Show"/>
    <s v="Middle Aged"/>
    <n v="7011"/>
    <n v="1"/>
    <n v="1"/>
    <n v="1"/>
    <n v="0"/>
    <s v="Standard Care"/>
    <n v="1"/>
    <x v="0"/>
  </r>
  <r>
    <s v="PAT_11600"/>
    <n v="26"/>
    <s v="Female"/>
    <s v="Ahmedabad"/>
    <n v="21.2"/>
    <s v="None"/>
    <s v="Walk-in"/>
    <x v="5"/>
    <s v="Fever"/>
    <s v="Low"/>
    <n v="5"/>
    <n v="370"/>
    <s v="Yes"/>
    <s v="Monday"/>
    <s v="April"/>
    <n v="25"/>
    <n v="27"/>
    <n v="3"/>
    <n v="1"/>
    <n v="4.9000000000000004"/>
    <n v="0"/>
    <n v="10"/>
    <n v="968"/>
    <n v="163"/>
    <n v="1050.7"/>
    <s v="Completed"/>
    <s v="Young Adult"/>
    <n v="0"/>
    <n v="0"/>
    <n v="1"/>
    <n v="0"/>
    <n v="0"/>
    <s v="Routine Scheduled Care"/>
    <n v="0"/>
    <x v="0"/>
  </r>
  <r>
    <s v="PAT_11601"/>
    <n v="4"/>
    <s v="Male"/>
    <s v="Bangalore"/>
    <n v="18.100000000000001"/>
    <s v="None"/>
    <s v="Emergency"/>
    <x v="9"/>
    <s v="Pregnancy Checkup"/>
    <s v="Low"/>
    <n v="4"/>
    <n v="479"/>
    <s v="No"/>
    <s v="Friday"/>
    <s v="September"/>
    <n v="0"/>
    <n v="44"/>
    <n v="3"/>
    <n v="2"/>
    <n v="4.4000000000000004"/>
    <n v="1"/>
    <n v="9.3000000000000007"/>
    <n v="972"/>
    <n v="677"/>
    <n v="2128"/>
    <s v="Completed"/>
    <s v="Pediatric"/>
    <n v="0"/>
    <n v="1"/>
    <n v="0"/>
    <n v="0"/>
    <n v="0"/>
    <s v="Standard Care"/>
    <n v="0"/>
    <x v="1"/>
  </r>
  <r>
    <s v="PAT_11602"/>
    <n v="55"/>
    <s v="Female"/>
    <s v="Nagpur"/>
    <n v="22.6"/>
    <s v="None"/>
    <s v="Walk-in"/>
    <x v="3"/>
    <s v="Eye Irritation"/>
    <s v="Medium"/>
    <n v="2"/>
    <n v="436"/>
    <s v="No"/>
    <s v="Thursday"/>
    <s v="September"/>
    <n v="24"/>
    <n v="39"/>
    <n v="12"/>
    <n v="2"/>
    <n v="4.9000000000000004"/>
    <n v="0"/>
    <n v="9.9"/>
    <n v="1738"/>
    <n v="1674"/>
    <n v="3848"/>
    <s v="Completed"/>
    <s v="Middle Aged"/>
    <n v="0"/>
    <n v="1"/>
    <n v="1"/>
    <n v="0"/>
    <n v="0"/>
    <s v="Standard Care"/>
    <n v="0"/>
    <x v="0"/>
  </r>
  <r>
    <s v="PAT_11603"/>
    <n v="54"/>
    <s v="Male"/>
    <s v="Jaipur"/>
    <n v="27.1"/>
    <s v="Hypertension"/>
    <s v="Walk-in"/>
    <x v="2"/>
    <s v="Joint Pain"/>
    <s v="Medium"/>
    <n v="7"/>
    <n v="536"/>
    <s v="No"/>
    <s v="Saturday"/>
    <s v="April"/>
    <n v="26"/>
    <n v="17"/>
    <n v="5"/>
    <n v="0"/>
    <n v="3.8"/>
    <n v="0"/>
    <n v="10"/>
    <n v="2123"/>
    <n v="2085"/>
    <n v="4744"/>
    <s v="Completed"/>
    <s v="Adult"/>
    <n v="0"/>
    <n v="0"/>
    <n v="1"/>
    <n v="0"/>
    <n v="0"/>
    <s v="Standard Care"/>
    <n v="0"/>
    <x v="0"/>
  </r>
  <r>
    <s v="PAT_11604"/>
    <n v="39"/>
    <s v="Male"/>
    <s v="Kolkata"/>
    <n v="29.8"/>
    <s v="None"/>
    <s v="Scheduled"/>
    <x v="5"/>
    <s v="Fever"/>
    <s v="Medium"/>
    <n v="29"/>
    <n v="950"/>
    <s v="Yes"/>
    <s v="Tuesday"/>
    <s v="November"/>
    <n v="10"/>
    <n v="16"/>
    <n v="11"/>
    <n v="2"/>
    <n v="3.9"/>
    <n v="0"/>
    <n v="10"/>
    <n v="2391"/>
    <n v="1542"/>
    <n v="3418.1"/>
    <s v="Completed"/>
    <s v="Adult"/>
    <n v="0"/>
    <n v="0"/>
    <n v="0"/>
    <n v="0"/>
    <n v="0"/>
    <s v="Standard Care"/>
    <n v="0"/>
    <x v="0"/>
  </r>
  <r>
    <s v="PAT_11605"/>
    <n v="86"/>
    <s v="Male"/>
    <s v="Jaipur"/>
    <n v="15"/>
    <s v="Diabetes"/>
    <s v="Scheduled"/>
    <x v="5"/>
    <s v="Fever"/>
    <s v="Medium"/>
    <n v="30"/>
    <n v="964"/>
    <s v="No"/>
    <s v="Saturday"/>
    <s v="July"/>
    <n v="22"/>
    <n v="17"/>
    <n v="2"/>
    <n v="1"/>
    <n v="5"/>
    <n v="0"/>
    <n v="10"/>
    <n v="2965"/>
    <n v="1265"/>
    <n v="5194"/>
    <s v="Completed"/>
    <s v="Senior"/>
    <n v="0"/>
    <n v="0"/>
    <n v="1"/>
    <n v="0"/>
    <n v="0"/>
    <s v="Standard Care"/>
    <n v="0"/>
    <x v="0"/>
  </r>
  <r>
    <s v="PAT_11606"/>
    <n v="51"/>
    <s v="Female"/>
    <s v="Jaipur"/>
    <n v="27.6"/>
    <s v="None"/>
    <s v="Scheduled"/>
    <x v="0"/>
    <s v="Headache"/>
    <s v="Medium"/>
    <n v="5"/>
    <n v="467"/>
    <s v="Yes"/>
    <s v="Saturday"/>
    <s v="August"/>
    <n v="18"/>
    <n v="31"/>
    <n v="14"/>
    <n v="4"/>
    <n v="4.2"/>
    <n v="0"/>
    <n v="10"/>
    <n v="3679"/>
    <n v="2847"/>
    <n v="4895.1000000000004"/>
    <s v="Completed"/>
    <s v="Adult"/>
    <n v="0"/>
    <n v="1"/>
    <n v="1"/>
    <n v="1"/>
    <n v="0"/>
    <s v="Standard Care"/>
    <n v="0"/>
    <x v="0"/>
  </r>
  <r>
    <s v="PAT_11607"/>
    <n v="54"/>
    <s v="Female"/>
    <s v="Delhi"/>
    <n v="24.4"/>
    <s v="Diabetes"/>
    <s v="Walk-in"/>
    <x v="2"/>
    <s v="Joint Pain"/>
    <s v="Low"/>
    <n v="5"/>
    <n v="483"/>
    <s v="No"/>
    <s v="Tuesday"/>
    <s v="July"/>
    <n v="1"/>
    <n v="51"/>
    <n v="9"/>
    <n v="2"/>
    <n v="3.7"/>
    <n v="0"/>
    <n v="8.4"/>
    <n v="765"/>
    <n v="499"/>
    <n v="1747"/>
    <s v="Cancelled"/>
    <s v="Adult"/>
    <n v="0"/>
    <n v="1"/>
    <n v="0"/>
    <n v="0"/>
    <n v="0"/>
    <s v="Standard Care"/>
    <n v="1"/>
    <x v="0"/>
  </r>
  <r>
    <s v="PAT_11608"/>
    <n v="49"/>
    <s v="Female"/>
    <s v="Delhi"/>
    <n v="21.1"/>
    <s v="None"/>
    <s v="Walk-in"/>
    <x v="5"/>
    <s v="Fever"/>
    <s v="Low"/>
    <n v="29"/>
    <n v="884"/>
    <s v="Yes"/>
    <s v="Thursday"/>
    <s v="December"/>
    <n v="4"/>
    <n v="27"/>
    <n v="6"/>
    <n v="0"/>
    <n v="4.5"/>
    <n v="0"/>
    <n v="10"/>
    <n v="204"/>
    <n v="120"/>
    <n v="845.6"/>
    <s v="Completed"/>
    <s v="Adult"/>
    <n v="0"/>
    <n v="0"/>
    <n v="0"/>
    <n v="0"/>
    <n v="0"/>
    <s v="Standard Care"/>
    <n v="0"/>
    <x v="0"/>
  </r>
  <r>
    <s v="PAT_11609"/>
    <n v="86"/>
    <s v="Male"/>
    <s v="Kolkata"/>
    <n v="15.5"/>
    <s v="None"/>
    <s v="Scheduled"/>
    <x v="2"/>
    <s v="Joint Pain"/>
    <s v="Low"/>
    <n v="15"/>
    <n v="666"/>
    <s v="Yes"/>
    <s v="Thursday"/>
    <s v="August"/>
    <n v="4"/>
    <n v="24"/>
    <n v="14"/>
    <n v="1"/>
    <n v="4.4000000000000004"/>
    <n v="0"/>
    <n v="10"/>
    <n v="201"/>
    <n v="792"/>
    <n v="1161.3"/>
    <s v="Completed"/>
    <s v="Senior"/>
    <n v="0"/>
    <n v="0"/>
    <n v="0"/>
    <n v="0"/>
    <n v="0"/>
    <s v="Standard Care"/>
    <n v="0"/>
    <x v="0"/>
  </r>
  <r>
    <s v="PAT_11610"/>
    <n v="34"/>
    <s v="Female"/>
    <s v="Ahmedabad"/>
    <n v="20.2"/>
    <s v="Heart Disease"/>
    <s v="Emergency"/>
    <x v="9"/>
    <s v="Pregnancy Checkup"/>
    <s v="Medium"/>
    <n v="15"/>
    <n v="581"/>
    <s v="Yes"/>
    <s v="Saturday"/>
    <s v="September"/>
    <n v="0"/>
    <n v="22"/>
    <n v="0"/>
    <n v="0"/>
    <n v="4.3"/>
    <n v="1"/>
    <n v="10"/>
    <n v="4936"/>
    <n v="2797"/>
    <n v="5819.8"/>
    <s v="Completed"/>
    <s v="Young Adult"/>
    <n v="0"/>
    <n v="0"/>
    <n v="0"/>
    <n v="0"/>
    <n v="0"/>
    <s v="Standard Care"/>
    <n v="0"/>
    <x v="1"/>
  </r>
  <r>
    <s v="PAT_11611"/>
    <n v="30"/>
    <s v="Male"/>
    <s v="Bangalore"/>
    <n v="22.7"/>
    <s v="None"/>
    <s v="Scheduled"/>
    <x v="0"/>
    <s v="Headache"/>
    <s v="Medium"/>
    <n v="14"/>
    <n v="487"/>
    <s v="No"/>
    <s v="Friday"/>
    <s v="June"/>
    <n v="22"/>
    <n v="14"/>
    <n v="9"/>
    <n v="0"/>
    <n v="4.5"/>
    <n v="0"/>
    <n v="10"/>
    <n v="4567"/>
    <n v="2678"/>
    <n v="7732"/>
    <s v="Completed"/>
    <s v="Young Adult"/>
    <n v="0"/>
    <n v="0"/>
    <n v="1"/>
    <n v="0"/>
    <n v="0"/>
    <s v="Standard Care"/>
    <n v="0"/>
    <x v="0"/>
  </r>
  <r>
    <s v="PAT_11612"/>
    <n v="15"/>
    <s v="Female"/>
    <s v="Nagpur"/>
    <n v="27.3"/>
    <s v="Asthma"/>
    <s v="Scheduled"/>
    <x v="7"/>
    <s v="Stomach Pain"/>
    <s v="Medium"/>
    <n v="16"/>
    <n v="636"/>
    <s v="Yes"/>
    <s v="Tuesday"/>
    <s v="August"/>
    <n v="27"/>
    <n v="33"/>
    <n v="0"/>
    <n v="0"/>
    <n v="4.2"/>
    <n v="0"/>
    <n v="9.9"/>
    <n v="3468"/>
    <n v="2850"/>
    <n v="4867.8"/>
    <s v="Completed"/>
    <s v="Pediatric"/>
    <n v="0"/>
    <n v="1"/>
    <n v="1"/>
    <n v="1"/>
    <n v="0"/>
    <s v="Standard Care"/>
    <n v="0"/>
    <x v="0"/>
  </r>
  <r>
    <s v="PAT_11613"/>
    <n v="85"/>
    <s v="Male"/>
    <s v="Nagpur"/>
    <n v="23.7"/>
    <s v="Hypertension"/>
    <s v="Emergency"/>
    <x v="1"/>
    <s v="Skin Allergy"/>
    <s v="High"/>
    <n v="21"/>
    <n v="653"/>
    <s v="Yes"/>
    <s v="Wednesday"/>
    <s v="September"/>
    <n v="0"/>
    <n v="18"/>
    <n v="11"/>
    <n v="4"/>
    <n v="3.6"/>
    <n v="1"/>
    <n v="10"/>
    <n v="11141"/>
    <n v="7851"/>
    <n v="13751.5"/>
    <s v="No Show"/>
    <s v="Senior"/>
    <n v="19645"/>
    <n v="0"/>
    <n v="0"/>
    <n v="0"/>
    <n v="1"/>
    <s v="Optimized Emergency Care"/>
    <n v="1"/>
    <x v="1"/>
  </r>
  <r>
    <s v="PAT_11614"/>
    <n v="2"/>
    <s v="Male"/>
    <s v="Kolkata"/>
    <n v="17.899999999999999"/>
    <s v="Asthma"/>
    <s v="Scheduled"/>
    <x v="7"/>
    <s v="Stomach Pain"/>
    <s v="Low"/>
    <n v="15"/>
    <n v="692"/>
    <s v="Yes"/>
    <s v="Tuesday"/>
    <s v="July"/>
    <n v="20"/>
    <n v="54"/>
    <n v="12"/>
    <n v="7"/>
    <n v="3.9"/>
    <n v="0"/>
    <n v="8.3000000000000007"/>
    <n v="426"/>
    <n v="32"/>
    <n v="805"/>
    <s v="Completed"/>
    <s v="Pediatric"/>
    <n v="0"/>
    <n v="1"/>
    <n v="1"/>
    <n v="0"/>
    <n v="0"/>
    <s v="Routine Scheduled Care"/>
    <n v="0"/>
    <x v="0"/>
  </r>
  <r>
    <s v="PAT_11615"/>
    <n v="44"/>
    <s v="Male"/>
    <s v="Hyderabad"/>
    <n v="24.7"/>
    <s v="Heart Disease"/>
    <s v="Scheduled"/>
    <x v="8"/>
    <s v="Dental Pain"/>
    <s v="Low"/>
    <n v="20"/>
    <n v="695"/>
    <s v="Yes"/>
    <s v="Tuesday"/>
    <s v="March"/>
    <n v="9"/>
    <n v="53"/>
    <n v="12"/>
    <n v="2"/>
    <n v="4.8"/>
    <n v="0"/>
    <n v="8.9"/>
    <n v="182"/>
    <n v="538"/>
    <n v="990.5"/>
    <s v="Completed"/>
    <s v="Adult"/>
    <n v="0"/>
    <n v="1"/>
    <n v="0"/>
    <n v="0"/>
    <n v="0"/>
    <s v="Routine Scheduled Care"/>
    <n v="0"/>
    <x v="0"/>
  </r>
  <r>
    <s v="PAT_11616"/>
    <n v="50"/>
    <s v="Female"/>
    <s v="Chennai"/>
    <n v="24.6"/>
    <s v="Diabetes"/>
    <s v="Scheduled"/>
    <x v="6"/>
    <s v="Chest Pain"/>
    <s v="High"/>
    <n v="2"/>
    <n v="386"/>
    <s v="No"/>
    <s v="Friday"/>
    <s v="September"/>
    <n v="27"/>
    <n v="4"/>
    <n v="4"/>
    <n v="0"/>
    <n v="4.4000000000000004"/>
    <n v="0"/>
    <n v="10"/>
    <n v="8383"/>
    <n v="9491"/>
    <n v="18260"/>
    <s v="Completed"/>
    <s v="Adult"/>
    <n v="0"/>
    <n v="0"/>
    <n v="1"/>
    <n v="0"/>
    <n v="0"/>
    <s v="Clinical Backlog Risk"/>
    <n v="0"/>
    <x v="0"/>
  </r>
  <r>
    <s v="PAT_11617"/>
    <n v="21"/>
    <s v="Male"/>
    <s v="Pune"/>
    <n v="21.2"/>
    <s v="Hypertension"/>
    <s v="Scheduled"/>
    <x v="4"/>
    <s v="Cough"/>
    <s v="Low"/>
    <n v="4"/>
    <n v="352"/>
    <s v="No"/>
    <s v="Wednesday"/>
    <s v="February"/>
    <n v="24"/>
    <n v="41"/>
    <n v="6"/>
    <n v="0"/>
    <n v="3.5"/>
    <n v="0"/>
    <n v="9"/>
    <n v="911"/>
    <n v="409"/>
    <n v="1672"/>
    <s v="Completed"/>
    <s v="Young Adult"/>
    <n v="0"/>
    <n v="1"/>
    <n v="1"/>
    <n v="0"/>
    <n v="0"/>
    <s v="Routine Scheduled Care"/>
    <n v="0"/>
    <x v="0"/>
  </r>
  <r>
    <s v="PAT_11618"/>
    <n v="7"/>
    <s v="Female"/>
    <s v="Chennai"/>
    <n v="24.6"/>
    <s v="None"/>
    <s v="Emergency"/>
    <x v="6"/>
    <s v="Chest Pain"/>
    <s v="High"/>
    <n v="16"/>
    <n v="624"/>
    <s v="Yes"/>
    <s v="Friday"/>
    <s v="June"/>
    <n v="0"/>
    <n v="7"/>
    <n v="11"/>
    <n v="1"/>
    <n v="4.4000000000000004"/>
    <n v="1"/>
    <n v="10"/>
    <n v="11070"/>
    <n v="13414"/>
    <n v="17575.599999999999"/>
    <s v="Completed"/>
    <s v="Pediatric"/>
    <n v="0"/>
    <n v="0"/>
    <n v="0"/>
    <n v="0"/>
    <n v="0"/>
    <s v="Optimized Emergency Care"/>
    <n v="0"/>
    <x v="1"/>
  </r>
  <r>
    <s v="PAT_11619"/>
    <n v="32"/>
    <s v="Female"/>
    <s v="Ahmedabad"/>
    <n v="19.399999999999999"/>
    <s v="None"/>
    <s v="Walk-in"/>
    <x v="6"/>
    <s v="Chest Pain"/>
    <s v="Medium"/>
    <n v="8"/>
    <n v="472"/>
    <s v="Yes"/>
    <s v="Tuesday"/>
    <s v="March"/>
    <n v="13"/>
    <n v="29"/>
    <n v="4"/>
    <n v="2"/>
    <n v="4.4000000000000004"/>
    <n v="0"/>
    <n v="10"/>
    <n v="4996"/>
    <n v="1938"/>
    <n v="5184.2"/>
    <s v="Completed"/>
    <s v="Young Adult"/>
    <n v="0"/>
    <n v="0"/>
    <n v="0"/>
    <n v="0"/>
    <n v="0"/>
    <s v="Standard Care"/>
    <n v="0"/>
    <x v="0"/>
  </r>
  <r>
    <s v="PAT_11620"/>
    <n v="71"/>
    <s v="Female"/>
    <s v="Pune"/>
    <n v="16.5"/>
    <s v="Diabetes"/>
    <s v="Walk-in"/>
    <x v="8"/>
    <s v="Dental Pain"/>
    <s v="Medium"/>
    <n v="22"/>
    <n v="759"/>
    <s v="Yes"/>
    <s v="Thursday"/>
    <s v="December"/>
    <n v="8"/>
    <n v="34"/>
    <n v="13"/>
    <n v="3"/>
    <n v="4.4000000000000004"/>
    <n v="0"/>
    <n v="9.9"/>
    <n v="3767"/>
    <n v="3954"/>
    <n v="5936"/>
    <s v="Completed"/>
    <s v="Middle Aged"/>
    <n v="0"/>
    <n v="1"/>
    <n v="0"/>
    <n v="1"/>
    <n v="0"/>
    <s v="Standard Care"/>
    <n v="0"/>
    <x v="0"/>
  </r>
  <r>
    <s v="PAT_11621"/>
    <n v="23"/>
    <s v="Female"/>
    <s v="Bangalore"/>
    <n v="22.6"/>
    <s v="Heart Disease"/>
    <s v="Walk-in"/>
    <x v="6"/>
    <s v="Chest Pain"/>
    <s v="High"/>
    <n v="23"/>
    <n v="664"/>
    <s v="Yes"/>
    <s v="Thursday"/>
    <s v="August"/>
    <n v="3"/>
    <n v="5"/>
    <n v="5"/>
    <n v="1"/>
    <n v="4.5"/>
    <n v="0"/>
    <n v="10"/>
    <n v="6617"/>
    <n v="10071"/>
    <n v="12146.4"/>
    <s v="Completed"/>
    <s v="Young Adult"/>
    <n v="0"/>
    <n v="0"/>
    <n v="0"/>
    <n v="0"/>
    <n v="0"/>
    <s v="Optimized Emergency Care"/>
    <n v="0"/>
    <x v="0"/>
  </r>
  <r>
    <s v="PAT_11622"/>
    <n v="11"/>
    <s v="Female"/>
    <s v="Ahmedabad"/>
    <n v="26.1"/>
    <s v="None"/>
    <s v="Scheduled"/>
    <x v="5"/>
    <s v="Fever"/>
    <s v="Medium"/>
    <n v="24"/>
    <n v="819"/>
    <s v="Yes"/>
    <s v="Thursday"/>
    <s v="October"/>
    <n v="2"/>
    <n v="10"/>
    <n v="5"/>
    <n v="1"/>
    <n v="4.7"/>
    <n v="0"/>
    <n v="10"/>
    <n v="2955"/>
    <n v="2758"/>
    <n v="4572.3999999999996"/>
    <s v="Completed"/>
    <s v="Pediatric"/>
    <n v="0"/>
    <n v="0"/>
    <n v="0"/>
    <n v="0"/>
    <n v="0"/>
    <s v="Standard Care"/>
    <n v="0"/>
    <x v="0"/>
  </r>
  <r>
    <s v="PAT_11623"/>
    <n v="46"/>
    <s v="Male"/>
    <s v="Ahmedabad"/>
    <n v="28.9"/>
    <s v="Asthma"/>
    <s v="Scheduled"/>
    <x v="9"/>
    <s v="Pregnancy Checkup"/>
    <s v="High"/>
    <n v="10"/>
    <n v="534"/>
    <s v="No"/>
    <s v="Monday"/>
    <s v="June"/>
    <n v="23"/>
    <n v="19"/>
    <n v="8"/>
    <n v="0"/>
    <n v="4.9000000000000004"/>
    <n v="0"/>
    <n v="10"/>
    <n v="5581"/>
    <n v="10044"/>
    <n v="16159"/>
    <s v="Completed"/>
    <s v="Adult"/>
    <n v="0"/>
    <n v="0"/>
    <n v="1"/>
    <n v="0"/>
    <n v="0"/>
    <s v="Clinical Backlog Risk"/>
    <n v="0"/>
    <x v="0"/>
  </r>
  <r>
    <s v="PAT_11624"/>
    <n v="69"/>
    <s v="Male"/>
    <s v="Delhi"/>
    <n v="21.2"/>
    <s v="None"/>
    <s v="Emergency"/>
    <x v="1"/>
    <s v="Skin Allergy"/>
    <s v="High"/>
    <n v="23"/>
    <n v="815"/>
    <s v="Yes"/>
    <s v="Saturday"/>
    <s v="April"/>
    <n v="0"/>
    <n v="14"/>
    <n v="5"/>
    <n v="1"/>
    <n v="4.5"/>
    <n v="1"/>
    <n v="10"/>
    <n v="5676"/>
    <n v="6513"/>
    <n v="9102.7999999999993"/>
    <s v="No Show"/>
    <s v="Middle Aged"/>
    <n v="13004"/>
    <n v="0"/>
    <n v="0"/>
    <n v="0"/>
    <n v="0"/>
    <s v="Optimized Emergency Care"/>
    <n v="1"/>
    <x v="1"/>
  </r>
  <r>
    <s v="PAT_11625"/>
    <n v="87"/>
    <s v="Female"/>
    <s v="Hyderabad"/>
    <n v="23.5"/>
    <s v="Hypertension"/>
    <s v="Scheduled"/>
    <x v="4"/>
    <s v="Cough"/>
    <s v="Low"/>
    <n v="10"/>
    <n v="544"/>
    <s v="Yes"/>
    <s v="Friday"/>
    <s v="October"/>
    <n v="28"/>
    <n v="30"/>
    <n v="3"/>
    <n v="0"/>
    <n v="4.4000000000000004"/>
    <n v="0"/>
    <n v="10"/>
    <n v="507"/>
    <n v="57"/>
    <n v="775.6"/>
    <s v="Completed"/>
    <s v="Senior"/>
    <n v="0"/>
    <n v="0"/>
    <n v="1"/>
    <n v="0"/>
    <n v="0"/>
    <s v="Routine Scheduled Care"/>
    <n v="0"/>
    <x v="0"/>
  </r>
  <r>
    <s v="PAT_11626"/>
    <n v="8"/>
    <s v="Female"/>
    <s v="Delhi"/>
    <n v="28.2"/>
    <s v="None"/>
    <s v="Scheduled"/>
    <x v="1"/>
    <s v="Skin Allergy"/>
    <s v="Low"/>
    <n v="28"/>
    <n v="914"/>
    <s v="No"/>
    <s v="Monday"/>
    <s v="August"/>
    <n v="18"/>
    <n v="43"/>
    <n v="13"/>
    <n v="1"/>
    <n v="4"/>
    <n v="0"/>
    <n v="9.1"/>
    <n v="838"/>
    <n v="549"/>
    <n v="2301"/>
    <s v="Completed"/>
    <s v="Pediatric"/>
    <n v="0"/>
    <n v="1"/>
    <n v="1"/>
    <n v="0"/>
    <n v="0"/>
    <s v="Routine Scheduled Care"/>
    <n v="0"/>
    <x v="0"/>
  </r>
  <r>
    <s v="PAT_11627"/>
    <n v="6"/>
    <s v="Female"/>
    <s v="Delhi"/>
    <n v="17.5"/>
    <s v="None"/>
    <s v="Walk-in"/>
    <x v="0"/>
    <s v="Headache"/>
    <s v="Medium"/>
    <n v="28"/>
    <n v="871"/>
    <s v="No"/>
    <s v="Wednesday"/>
    <s v="January"/>
    <n v="6"/>
    <n v="12"/>
    <n v="8"/>
    <n v="3"/>
    <n v="3.8"/>
    <n v="0"/>
    <n v="10"/>
    <n v="3886"/>
    <n v="3692"/>
    <n v="8449"/>
    <s v="Completed"/>
    <s v="Pediatric"/>
    <n v="0"/>
    <n v="0"/>
    <n v="0"/>
    <n v="0"/>
    <n v="0"/>
    <s v="Standard Care"/>
    <n v="0"/>
    <x v="0"/>
  </r>
  <r>
    <s v="PAT_11628"/>
    <n v="4"/>
    <s v="Female"/>
    <s v="Ahmedabad"/>
    <n v="20.7"/>
    <s v="Hypertension"/>
    <s v="Walk-in"/>
    <x v="2"/>
    <s v="Joint Pain"/>
    <s v="High"/>
    <n v="24"/>
    <n v="864"/>
    <s v="No"/>
    <s v="Friday"/>
    <s v="January"/>
    <n v="5"/>
    <n v="17"/>
    <n v="14"/>
    <n v="3"/>
    <n v="4.8"/>
    <n v="0"/>
    <n v="10"/>
    <n v="5679"/>
    <n v="5321"/>
    <n v="11864"/>
    <s v="Completed"/>
    <s v="Pediatric"/>
    <n v="0"/>
    <n v="0"/>
    <n v="0"/>
    <n v="0"/>
    <n v="0"/>
    <s v="Standard Care"/>
    <n v="0"/>
    <x v="0"/>
  </r>
  <r>
    <s v="PAT_11629"/>
    <n v="56"/>
    <s v="Male"/>
    <s v="Hyderabad"/>
    <n v="21.6"/>
    <s v="None"/>
    <s v="Walk-in"/>
    <x v="9"/>
    <s v="Pregnancy Checkup"/>
    <s v="Medium"/>
    <n v="7"/>
    <n v="394"/>
    <s v="No"/>
    <s v="Saturday"/>
    <s v="July"/>
    <n v="25"/>
    <n v="36"/>
    <n v="14"/>
    <n v="1"/>
    <n v="4.2"/>
    <n v="0"/>
    <n v="9.6999999999999993"/>
    <n v="1449"/>
    <n v="2415"/>
    <n v="4258"/>
    <s v="Completed"/>
    <s v="Middle Aged"/>
    <n v="0"/>
    <n v="1"/>
    <n v="1"/>
    <n v="0"/>
    <n v="0"/>
    <s v="Standard Care"/>
    <n v="0"/>
    <x v="0"/>
  </r>
  <r>
    <s v="PAT_11630"/>
    <n v="84"/>
    <s v="Female"/>
    <s v="Chennai"/>
    <n v="22.2"/>
    <s v="Hypertension"/>
    <s v="Scheduled"/>
    <x v="7"/>
    <s v="Stomach Pain"/>
    <s v="Medium"/>
    <n v="8"/>
    <n v="481"/>
    <s v="Yes"/>
    <s v="Wednesday"/>
    <s v="December"/>
    <n v="29"/>
    <n v="13"/>
    <n v="8"/>
    <n v="2"/>
    <n v="4.3"/>
    <n v="0"/>
    <n v="10"/>
    <n v="4600"/>
    <n v="2604"/>
    <n v="5379.5"/>
    <s v="No Show"/>
    <s v="Senior"/>
    <n v="7685"/>
    <n v="0"/>
    <n v="1"/>
    <n v="0"/>
    <n v="0"/>
    <s v="Standard Care"/>
    <n v="1"/>
    <x v="0"/>
  </r>
  <r>
    <s v="PAT_11631"/>
    <n v="68"/>
    <s v="Female"/>
    <s v="Nagpur"/>
    <n v="27.5"/>
    <s v="None"/>
    <s v="Walk-in"/>
    <x v="1"/>
    <s v="Skin Allergy"/>
    <s v="Medium"/>
    <n v="6"/>
    <n v="436"/>
    <s v="Yes"/>
    <s v="Saturday"/>
    <s v="February"/>
    <n v="8"/>
    <n v="22"/>
    <n v="8"/>
    <n v="1"/>
    <n v="4.3"/>
    <n v="0"/>
    <n v="10"/>
    <n v="2124"/>
    <n v="2641"/>
    <n v="3640.7"/>
    <s v="Completed"/>
    <s v="Middle Aged"/>
    <n v="0"/>
    <n v="0"/>
    <n v="0"/>
    <n v="0"/>
    <n v="0"/>
    <s v="Standard Care"/>
    <n v="0"/>
    <x v="0"/>
  </r>
  <r>
    <s v="PAT_11632"/>
    <n v="17"/>
    <s v="Female"/>
    <s v="Nagpur"/>
    <n v="23.6"/>
    <s v="Asthma"/>
    <s v="Scheduled"/>
    <x v="5"/>
    <s v="Fever"/>
    <s v="Medium"/>
    <n v="21"/>
    <n v="712"/>
    <s v="Yes"/>
    <s v="Monday"/>
    <s v="March"/>
    <n v="13"/>
    <n v="14"/>
    <n v="11"/>
    <n v="1"/>
    <n v="4.5999999999999996"/>
    <n v="0"/>
    <n v="10"/>
    <n v="3586"/>
    <n v="3550"/>
    <n v="5493.6"/>
    <s v="Completed"/>
    <s v="Pediatric"/>
    <n v="0"/>
    <n v="0"/>
    <n v="0"/>
    <n v="0"/>
    <n v="0"/>
    <s v="Standard Care"/>
    <n v="0"/>
    <x v="0"/>
  </r>
  <r>
    <s v="PAT_11633"/>
    <n v="18"/>
    <s v="Female"/>
    <s v="Pune"/>
    <n v="28.3"/>
    <s v="None"/>
    <s v="Scheduled"/>
    <x v="0"/>
    <s v="Headache"/>
    <s v="Medium"/>
    <n v="20"/>
    <n v="662"/>
    <s v="Yes"/>
    <s v="Monday"/>
    <s v="December"/>
    <n v="14"/>
    <n v="11"/>
    <n v="9"/>
    <n v="4"/>
    <n v="3.9"/>
    <n v="0"/>
    <n v="10"/>
    <n v="2211"/>
    <n v="2497"/>
    <n v="3759"/>
    <s v="No Show"/>
    <s v="Young Adult"/>
    <n v="5370"/>
    <n v="0"/>
    <n v="0"/>
    <n v="0"/>
    <n v="0"/>
    <s v="Standard Care"/>
    <n v="1"/>
    <x v="0"/>
  </r>
  <r>
    <s v="PAT_11634"/>
    <n v="52"/>
    <s v="Female"/>
    <s v="Jaipur"/>
    <n v="19"/>
    <s v="None"/>
    <s v="Scheduled"/>
    <x v="8"/>
    <s v="Dental Pain"/>
    <s v="High"/>
    <n v="20"/>
    <n v="754"/>
    <s v="No"/>
    <s v="Saturday"/>
    <s v="June"/>
    <n v="21"/>
    <n v="15"/>
    <n v="5"/>
    <n v="0"/>
    <n v="4"/>
    <n v="0"/>
    <n v="10"/>
    <n v="19418"/>
    <n v="13498"/>
    <n v="33670"/>
    <s v="Completed"/>
    <s v="Adult"/>
    <n v="0"/>
    <n v="0"/>
    <n v="1"/>
    <n v="0"/>
    <n v="0"/>
    <s v="Clinical Backlog Risk"/>
    <n v="0"/>
    <x v="0"/>
  </r>
  <r>
    <s v="PAT_11635"/>
    <n v="86"/>
    <s v="Male"/>
    <s v="Jaipur"/>
    <n v="25.3"/>
    <s v="None"/>
    <s v="Scheduled"/>
    <x v="6"/>
    <s v="Chest Pain"/>
    <s v="Medium"/>
    <n v="27"/>
    <n v="927"/>
    <s v="Yes"/>
    <s v="Monday"/>
    <s v="December"/>
    <n v="11"/>
    <n v="15"/>
    <n v="0"/>
    <n v="0"/>
    <n v="3.7"/>
    <n v="0"/>
    <n v="10"/>
    <n v="2628"/>
    <n v="1401"/>
    <n v="3469.2"/>
    <s v="Completed"/>
    <s v="Senior"/>
    <n v="0"/>
    <n v="0"/>
    <n v="0"/>
    <n v="0"/>
    <n v="0"/>
    <s v="Standard Care"/>
    <n v="0"/>
    <x v="0"/>
  </r>
  <r>
    <s v="PAT_11636"/>
    <n v="11"/>
    <s v="Male"/>
    <s v="Mumbai"/>
    <n v="31.6"/>
    <s v="None"/>
    <s v="Scheduled"/>
    <x v="0"/>
    <s v="Headache"/>
    <s v="Low"/>
    <n v="19"/>
    <n v="716"/>
    <s v="Yes"/>
    <s v="Saturday"/>
    <s v="September"/>
    <n v="8"/>
    <n v="50"/>
    <n v="8"/>
    <n v="2"/>
    <n v="4.9000000000000004"/>
    <n v="0"/>
    <n v="9.1"/>
    <n v="426"/>
    <n v="107"/>
    <n v="874.3"/>
    <s v="Completed"/>
    <s v="Pediatric"/>
    <n v="0"/>
    <n v="1"/>
    <n v="0"/>
    <n v="0"/>
    <n v="0"/>
    <s v="Routine Scheduled Care"/>
    <n v="0"/>
    <x v="0"/>
  </r>
  <r>
    <s v="PAT_11637"/>
    <n v="34"/>
    <s v="Male"/>
    <s v="Ahmedabad"/>
    <n v="29.5"/>
    <s v="Hypertension"/>
    <s v="Walk-in"/>
    <x v="9"/>
    <s v="Pregnancy Checkup"/>
    <s v="High"/>
    <n v="24"/>
    <n v="861"/>
    <s v="Yes"/>
    <s v="Saturday"/>
    <s v="October"/>
    <n v="1"/>
    <n v="15"/>
    <n v="14"/>
    <n v="2"/>
    <n v="4.2"/>
    <n v="0"/>
    <n v="10"/>
    <n v="16181"/>
    <n v="6184"/>
    <n v="16258.2"/>
    <s v="Completed"/>
    <s v="Young Adult"/>
    <n v="0"/>
    <n v="0"/>
    <n v="0"/>
    <n v="0"/>
    <n v="0"/>
    <s v="Optimized Emergency Care"/>
    <n v="0"/>
    <x v="0"/>
  </r>
  <r>
    <s v="PAT_11638"/>
    <n v="18"/>
    <s v="Male"/>
    <s v="Ahmedabad"/>
    <n v="21.4"/>
    <s v="None"/>
    <s v="Scheduled"/>
    <x v="5"/>
    <s v="Fever"/>
    <s v="Low"/>
    <n v="2"/>
    <n v="436"/>
    <s v="Yes"/>
    <s v="Friday"/>
    <s v="October"/>
    <n v="12"/>
    <n v="48"/>
    <n v="13"/>
    <n v="0"/>
    <n v="4.4000000000000004"/>
    <n v="0"/>
    <n v="9"/>
    <n v="160"/>
    <n v="563"/>
    <n v="811.3"/>
    <s v="No Show"/>
    <s v="Young Adult"/>
    <n v="1159"/>
    <n v="1"/>
    <n v="0"/>
    <n v="0"/>
    <n v="0"/>
    <s v="Routine Scheduled Care"/>
    <n v="1"/>
    <x v="0"/>
  </r>
  <r>
    <s v="PAT_11639"/>
    <n v="51"/>
    <s v="Male"/>
    <s v="Pune"/>
    <n v="26.3"/>
    <s v="Hypertension"/>
    <s v="Scheduled"/>
    <x v="4"/>
    <s v="Cough"/>
    <s v="Low"/>
    <n v="2"/>
    <n v="334"/>
    <s v="No"/>
    <s v="Tuesday"/>
    <s v="March"/>
    <n v="16"/>
    <n v="30"/>
    <n v="2"/>
    <n v="2"/>
    <n v="4.7"/>
    <n v="0"/>
    <n v="10"/>
    <n v="939"/>
    <n v="247"/>
    <n v="1520"/>
    <s v="Completed"/>
    <s v="Adult"/>
    <n v="0"/>
    <n v="0"/>
    <n v="1"/>
    <n v="0"/>
    <n v="0"/>
    <s v="Routine Scheduled Care"/>
    <n v="0"/>
    <x v="0"/>
  </r>
  <r>
    <s v="PAT_11640"/>
    <n v="21"/>
    <s v="Female"/>
    <s v="Jaipur"/>
    <n v="21.9"/>
    <s v="None"/>
    <s v="Scheduled"/>
    <x v="7"/>
    <s v="Stomach Pain"/>
    <s v="High"/>
    <n v="15"/>
    <n v="572"/>
    <s v="Yes"/>
    <s v="Wednesday"/>
    <s v="June"/>
    <n v="20"/>
    <n v="19"/>
    <n v="10"/>
    <n v="0"/>
    <n v="4.2"/>
    <n v="0"/>
    <n v="10"/>
    <n v="18473"/>
    <n v="8072"/>
    <n v="18981.900000000001"/>
    <s v="No Show"/>
    <s v="Young Adult"/>
    <n v="27117"/>
    <n v="0"/>
    <n v="1"/>
    <n v="0"/>
    <n v="0"/>
    <s v="Clinical Backlog Risk"/>
    <n v="1"/>
    <x v="0"/>
  </r>
  <r>
    <s v="PAT_11641"/>
    <n v="1"/>
    <s v="Male"/>
    <s v="Nagpur"/>
    <n v="26.1"/>
    <s v="None"/>
    <s v="Scheduled"/>
    <x v="1"/>
    <s v="Skin Allergy"/>
    <s v="Medium"/>
    <n v="23"/>
    <n v="780"/>
    <s v="Yes"/>
    <s v="Monday"/>
    <s v="August"/>
    <n v="28"/>
    <n v="17"/>
    <n v="7"/>
    <n v="2"/>
    <n v="4.5999999999999996"/>
    <n v="0"/>
    <n v="10"/>
    <n v="1653"/>
    <n v="2774"/>
    <n v="3644.9"/>
    <s v="Completed"/>
    <s v="Pediatric"/>
    <n v="0"/>
    <n v="0"/>
    <n v="1"/>
    <n v="0"/>
    <n v="0"/>
    <s v="Standard Care"/>
    <n v="0"/>
    <x v="0"/>
  </r>
  <r>
    <s v="PAT_11642"/>
    <n v="23"/>
    <s v="Female"/>
    <s v="Mumbai"/>
    <n v="18.100000000000001"/>
    <s v="Diabetes"/>
    <s v="Scheduled"/>
    <x v="7"/>
    <s v="Stomach Pain"/>
    <s v="Low"/>
    <n v="28"/>
    <n v="833"/>
    <s v="No"/>
    <s v="Thursday"/>
    <s v="January"/>
    <n v="24"/>
    <n v="31"/>
    <n v="7"/>
    <n v="3"/>
    <n v="3.9"/>
    <n v="0"/>
    <n v="9.9"/>
    <n v="305"/>
    <n v="504"/>
    <n v="1642"/>
    <s v="No Show"/>
    <s v="Young Adult"/>
    <n v="1642"/>
    <n v="1"/>
    <n v="1"/>
    <n v="0"/>
    <n v="0"/>
    <s v="Routine Scheduled Care"/>
    <n v="1"/>
    <x v="0"/>
  </r>
  <r>
    <s v="PAT_11643"/>
    <n v="87"/>
    <s v="Male"/>
    <s v="Chennai"/>
    <n v="32.9"/>
    <s v="Diabetes"/>
    <s v="Scheduled"/>
    <x v="2"/>
    <s v="Joint Pain"/>
    <s v="High"/>
    <n v="7"/>
    <n v="511"/>
    <s v="No"/>
    <s v="Monday"/>
    <s v="October"/>
    <n v="26"/>
    <n v="18"/>
    <n v="12"/>
    <n v="0"/>
    <n v="3.6"/>
    <n v="0"/>
    <n v="10"/>
    <n v="7157"/>
    <n v="12134"/>
    <n v="19802"/>
    <s v="Completed"/>
    <s v="Senior"/>
    <n v="0"/>
    <n v="0"/>
    <n v="1"/>
    <n v="0"/>
    <n v="0"/>
    <s v="Clinical Backlog Risk"/>
    <n v="0"/>
    <x v="0"/>
  </r>
  <r>
    <s v="PAT_11644"/>
    <n v="87"/>
    <s v="Female"/>
    <s v="Chennai"/>
    <n v="19.5"/>
    <s v="Diabetes"/>
    <s v="Emergency"/>
    <x v="9"/>
    <s v="Pregnancy Checkup"/>
    <s v="Medium"/>
    <n v="17"/>
    <n v="695"/>
    <s v="Yes"/>
    <s v="Friday"/>
    <s v="December"/>
    <n v="0"/>
    <n v="19"/>
    <n v="13"/>
    <n v="2"/>
    <n v="4.2"/>
    <n v="1"/>
    <n v="10"/>
    <n v="3279"/>
    <n v="2992"/>
    <n v="4876.2"/>
    <s v="Completed"/>
    <s v="Senior"/>
    <n v="0"/>
    <n v="0"/>
    <n v="0"/>
    <n v="0"/>
    <n v="0"/>
    <s v="Standard Care"/>
    <n v="0"/>
    <x v="1"/>
  </r>
  <r>
    <s v="PAT_11645"/>
    <n v="4"/>
    <s v="Male"/>
    <s v="Bangalore"/>
    <n v="21.2"/>
    <s v="Diabetes"/>
    <s v="Emergency"/>
    <x v="5"/>
    <s v="Fever"/>
    <s v="Medium"/>
    <n v="28"/>
    <n v="933"/>
    <s v="No"/>
    <s v="Wednesday"/>
    <s v="July"/>
    <n v="0"/>
    <n v="38"/>
    <n v="1"/>
    <n v="0"/>
    <n v="4.3"/>
    <n v="1"/>
    <n v="9.6"/>
    <n v="3534"/>
    <n v="3172"/>
    <n v="7639"/>
    <s v="Completed"/>
    <s v="Pediatric"/>
    <n v="0"/>
    <n v="1"/>
    <n v="0"/>
    <n v="1"/>
    <n v="0"/>
    <s v="Standard Care"/>
    <n v="0"/>
    <x v="1"/>
  </r>
  <r>
    <s v="PAT_11646"/>
    <n v="68"/>
    <s v="Female"/>
    <s v="Ahmedabad"/>
    <n v="23.5"/>
    <s v="Diabetes"/>
    <s v="Emergency"/>
    <x v="6"/>
    <s v="Chest Pain"/>
    <s v="High"/>
    <n v="30"/>
    <n v="935"/>
    <s v="No"/>
    <s v="Tuesday"/>
    <s v="June"/>
    <n v="0"/>
    <n v="13"/>
    <n v="4"/>
    <n v="1"/>
    <n v="3.1"/>
    <n v="1"/>
    <n v="10"/>
    <n v="14849"/>
    <n v="7402"/>
    <n v="23186"/>
    <s v="Completed"/>
    <s v="Middle Aged"/>
    <n v="0"/>
    <n v="0"/>
    <n v="0"/>
    <n v="0"/>
    <n v="0"/>
    <s v="Optimized Emergency Care"/>
    <n v="0"/>
    <x v="1"/>
  </r>
  <r>
    <s v="PAT_11647"/>
    <n v="83"/>
    <s v="Female"/>
    <s v="Delhi"/>
    <n v="36.9"/>
    <s v="None"/>
    <s v="Scheduled"/>
    <x v="5"/>
    <s v="Fever"/>
    <s v="Low"/>
    <n v="16"/>
    <n v="684"/>
    <s v="No"/>
    <s v="Tuesday"/>
    <s v="October"/>
    <n v="14"/>
    <n v="48"/>
    <n v="4"/>
    <n v="2"/>
    <n v="4.5"/>
    <n v="0"/>
    <n v="9.1"/>
    <n v="111"/>
    <n v="430"/>
    <n v="1225"/>
    <s v="Completed"/>
    <s v="Senior"/>
    <n v="0"/>
    <n v="1"/>
    <n v="0"/>
    <n v="0"/>
    <n v="0"/>
    <s v="Routine Scheduled Care"/>
    <n v="0"/>
    <x v="0"/>
  </r>
  <r>
    <s v="PAT_11648"/>
    <n v="13"/>
    <s v="Male"/>
    <s v="Bangalore"/>
    <n v="19.899999999999999"/>
    <s v="None"/>
    <s v="Walk-in"/>
    <x v="7"/>
    <s v="Stomach Pain"/>
    <s v="Medium"/>
    <n v="16"/>
    <n v="634"/>
    <s v="Yes"/>
    <s v="Monday"/>
    <s v="August"/>
    <n v="14"/>
    <n v="31"/>
    <n v="8"/>
    <n v="2"/>
    <n v="3.6"/>
    <n v="0"/>
    <n v="9.6999999999999993"/>
    <n v="3257"/>
    <n v="1975"/>
    <n v="4106.2"/>
    <s v="Completed"/>
    <s v="Pediatric"/>
    <n v="0"/>
    <n v="1"/>
    <n v="0"/>
    <n v="0"/>
    <n v="0"/>
    <s v="Standard Care"/>
    <n v="0"/>
    <x v="0"/>
  </r>
  <r>
    <s v="PAT_11649"/>
    <n v="32"/>
    <s v="Female"/>
    <s v="Delhi"/>
    <n v="21.7"/>
    <s v="None"/>
    <s v="Walk-in"/>
    <x v="3"/>
    <s v="Eye Irritation"/>
    <s v="Medium"/>
    <n v="11"/>
    <n v="528"/>
    <s v="Yes"/>
    <s v="Saturday"/>
    <s v="August"/>
    <n v="11"/>
    <n v="38"/>
    <n v="4"/>
    <n v="2"/>
    <n v="4.0999999999999996"/>
    <n v="0"/>
    <n v="9.5"/>
    <n v="1326"/>
    <n v="3497"/>
    <n v="3745.7"/>
    <s v="Completed"/>
    <s v="Young Adult"/>
    <n v="0"/>
    <n v="1"/>
    <n v="0"/>
    <n v="0"/>
    <n v="0"/>
    <s v="Standard Care"/>
    <n v="0"/>
    <x v="0"/>
  </r>
  <r>
    <s v="PAT_11650"/>
    <n v="42"/>
    <s v="Female"/>
    <s v="Kolkata"/>
    <n v="21.5"/>
    <s v="Asthma"/>
    <s v="Scheduled"/>
    <x v="6"/>
    <s v="Chest Pain"/>
    <s v="Medium"/>
    <n v="9"/>
    <n v="497"/>
    <s v="Yes"/>
    <s v="Monday"/>
    <s v="February"/>
    <n v="9"/>
    <n v="13"/>
    <n v="13"/>
    <n v="6"/>
    <n v="4.2"/>
    <n v="0"/>
    <n v="10"/>
    <n v="4283"/>
    <n v="2527"/>
    <n v="5114.8999999999996"/>
    <s v="Completed"/>
    <s v="Adult"/>
    <n v="0"/>
    <n v="0"/>
    <n v="0"/>
    <n v="0"/>
    <n v="0"/>
    <s v="Standard Care"/>
    <n v="0"/>
    <x v="0"/>
  </r>
  <r>
    <s v="PAT_11651"/>
    <n v="71"/>
    <s v="Female"/>
    <s v="Ahmedabad"/>
    <n v="22"/>
    <s v="Diabetes"/>
    <s v="Scheduled"/>
    <x v="6"/>
    <s v="Chest Pain"/>
    <s v="Medium"/>
    <n v="13"/>
    <n v="648"/>
    <s v="No"/>
    <s v="Thursday"/>
    <s v="August"/>
    <n v="23"/>
    <n v="21"/>
    <n v="9"/>
    <n v="2"/>
    <n v="4"/>
    <n v="0"/>
    <n v="10"/>
    <n v="3398"/>
    <n v="1936"/>
    <n v="5982"/>
    <s v="No Show"/>
    <s v="Middle Aged"/>
    <n v="5982"/>
    <n v="0"/>
    <n v="1"/>
    <n v="0"/>
    <n v="0"/>
    <s v="Standard Care"/>
    <n v="1"/>
    <x v="0"/>
  </r>
  <r>
    <s v="PAT_11652"/>
    <n v="16"/>
    <s v="Male"/>
    <s v="Hyderabad"/>
    <n v="26"/>
    <s v="Diabetes"/>
    <s v="Emergency"/>
    <x v="2"/>
    <s v="Joint Pain"/>
    <s v="High"/>
    <n v="7"/>
    <n v="407"/>
    <s v="No"/>
    <s v="Friday"/>
    <s v="February"/>
    <n v="0"/>
    <n v="1"/>
    <n v="3"/>
    <n v="1"/>
    <n v="3.1"/>
    <n v="1"/>
    <n v="10"/>
    <n v="13825"/>
    <n v="10665"/>
    <n v="24897"/>
    <s v="Completed"/>
    <s v="Pediatric"/>
    <n v="0"/>
    <n v="0"/>
    <n v="0"/>
    <n v="0"/>
    <n v="0"/>
    <s v="Optimized Emergency Care"/>
    <n v="0"/>
    <x v="1"/>
  </r>
  <r>
    <s v="PAT_11653"/>
    <n v="13"/>
    <s v="Male"/>
    <s v="Nagpur"/>
    <n v="19.399999999999999"/>
    <s v="None"/>
    <s v="Scheduled"/>
    <x v="2"/>
    <s v="Joint Pain"/>
    <s v="High"/>
    <n v="21"/>
    <n v="780"/>
    <s v="Yes"/>
    <s v="Thursday"/>
    <s v="February"/>
    <n v="8"/>
    <n v="16"/>
    <n v="4"/>
    <n v="0"/>
    <n v="3.1"/>
    <n v="0"/>
    <n v="10"/>
    <n v="10634"/>
    <n v="5185"/>
    <n v="11619.3"/>
    <s v="Completed"/>
    <s v="Pediatric"/>
    <n v="0"/>
    <n v="0"/>
    <n v="0"/>
    <n v="0"/>
    <n v="0"/>
    <s v="Standard Care"/>
    <n v="0"/>
    <x v="0"/>
  </r>
  <r>
    <s v="PAT_11654"/>
    <n v="42"/>
    <s v="Male"/>
    <s v="Ahmedabad"/>
    <n v="25.3"/>
    <s v="None"/>
    <s v="Emergency"/>
    <x v="0"/>
    <s v="Headache"/>
    <s v="Low"/>
    <n v="20"/>
    <n v="605"/>
    <s v="Yes"/>
    <s v="Wednesday"/>
    <s v="November"/>
    <n v="0"/>
    <n v="44"/>
    <n v="2"/>
    <n v="0"/>
    <n v="4.7"/>
    <n v="1"/>
    <n v="9.4"/>
    <n v="182"/>
    <n v="132"/>
    <n v="643.29999999999995"/>
    <s v="Completed"/>
    <s v="Adult"/>
    <n v="0"/>
    <n v="1"/>
    <n v="0"/>
    <n v="0"/>
    <n v="0"/>
    <s v="Standard Care"/>
    <n v="0"/>
    <x v="1"/>
  </r>
  <r>
    <s v="PAT_11655"/>
    <n v="39"/>
    <s v="Female"/>
    <s v="Hyderabad"/>
    <n v="27"/>
    <s v="Diabetes"/>
    <s v="Scheduled"/>
    <x v="8"/>
    <s v="Dental Pain"/>
    <s v="Medium"/>
    <n v="6"/>
    <n v="398"/>
    <s v="No"/>
    <s v="Wednesday"/>
    <s v="November"/>
    <n v="6"/>
    <n v="29"/>
    <n v="4"/>
    <n v="1"/>
    <n v="3.6"/>
    <n v="0"/>
    <n v="9.9"/>
    <n v="3786"/>
    <n v="1021"/>
    <n v="5205"/>
    <s v="No Show"/>
    <s v="Adult"/>
    <n v="5205"/>
    <n v="0"/>
    <n v="0"/>
    <n v="0"/>
    <n v="0"/>
    <s v="Standard Care"/>
    <n v="1"/>
    <x v="0"/>
  </r>
  <r>
    <s v="PAT_11656"/>
    <n v="21"/>
    <s v="Male"/>
    <s v="Jaipur"/>
    <n v="24.1"/>
    <s v="Diabetes"/>
    <s v="Scheduled"/>
    <x v="0"/>
    <s v="Headache"/>
    <s v="Low"/>
    <n v="5"/>
    <n v="335"/>
    <s v="Yes"/>
    <s v="Friday"/>
    <s v="February"/>
    <n v="3"/>
    <n v="32"/>
    <n v="13"/>
    <n v="6"/>
    <n v="3.5"/>
    <n v="0"/>
    <n v="9.6"/>
    <n v="670"/>
    <n v="156"/>
    <n v="812.7"/>
    <s v="Completed"/>
    <s v="Young Adult"/>
    <n v="0"/>
    <n v="1"/>
    <n v="0"/>
    <n v="0"/>
    <n v="0"/>
    <s v="Standard Care"/>
    <n v="0"/>
    <x v="0"/>
  </r>
  <r>
    <s v="PAT_11657"/>
    <n v="44"/>
    <s v="Female"/>
    <s v="Delhi"/>
    <n v="26.4"/>
    <s v="Diabetes"/>
    <s v="Scheduled"/>
    <x v="4"/>
    <s v="Cough"/>
    <s v="Medium"/>
    <n v="23"/>
    <n v="768"/>
    <s v="No"/>
    <s v="Saturday"/>
    <s v="May"/>
    <n v="14"/>
    <n v="12"/>
    <n v="0"/>
    <n v="0"/>
    <n v="4.5"/>
    <n v="0"/>
    <n v="10"/>
    <n v="3176"/>
    <n v="3408"/>
    <n v="7352"/>
    <s v="Completed"/>
    <s v="Adult"/>
    <n v="0"/>
    <n v="0"/>
    <n v="0"/>
    <n v="0"/>
    <n v="0"/>
    <s v="Standard Care"/>
    <n v="0"/>
    <x v="0"/>
  </r>
  <r>
    <s v="PAT_11658"/>
    <n v="87"/>
    <s v="Male"/>
    <s v="Ahmedabad"/>
    <n v="22.4"/>
    <s v="None"/>
    <s v="Walk-in"/>
    <x v="0"/>
    <s v="Headache"/>
    <s v="Medium"/>
    <n v="21"/>
    <n v="750"/>
    <s v="Yes"/>
    <s v="Monday"/>
    <s v="August"/>
    <n v="26"/>
    <n v="38"/>
    <n v="3"/>
    <n v="0"/>
    <n v="3.4"/>
    <n v="0"/>
    <n v="9.1999999999999993"/>
    <n v="3582"/>
    <n v="3556"/>
    <n v="5521.6"/>
    <s v="Completed"/>
    <s v="Senior"/>
    <n v="0"/>
    <n v="1"/>
    <n v="1"/>
    <n v="1"/>
    <n v="0"/>
    <s v="Standard Care"/>
    <n v="0"/>
    <x v="0"/>
  </r>
  <r>
    <s v="PAT_11659"/>
    <n v="16"/>
    <s v="Male"/>
    <s v="Bangalore"/>
    <n v="18.3"/>
    <s v="Diabetes"/>
    <s v="Scheduled"/>
    <x v="2"/>
    <s v="Joint Pain"/>
    <s v="Medium"/>
    <n v="19"/>
    <n v="610"/>
    <s v="Yes"/>
    <s v="Tuesday"/>
    <s v="May"/>
    <n v="16"/>
    <n v="20"/>
    <n v="3"/>
    <n v="0"/>
    <n v="3.4"/>
    <n v="0"/>
    <n v="10"/>
    <n v="2510"/>
    <n v="3500"/>
    <n v="4634"/>
    <s v="Completed"/>
    <s v="Pediatric"/>
    <n v="0"/>
    <n v="0"/>
    <n v="1"/>
    <n v="0"/>
    <n v="0"/>
    <s v="Standard Care"/>
    <n v="0"/>
    <x v="0"/>
  </r>
  <r>
    <s v="PAT_11660"/>
    <n v="14"/>
    <s v="Female"/>
    <s v="Ahmedabad"/>
    <n v="21.5"/>
    <s v="Heart Disease"/>
    <s v="Walk-in"/>
    <x v="8"/>
    <s v="Dental Pain"/>
    <s v="High"/>
    <n v="18"/>
    <n v="638"/>
    <s v="No"/>
    <s v="Tuesday"/>
    <s v="October"/>
    <n v="14"/>
    <n v="13"/>
    <n v="1"/>
    <n v="0"/>
    <n v="3.2"/>
    <n v="0"/>
    <n v="10"/>
    <n v="15771"/>
    <n v="9850"/>
    <n v="26259"/>
    <s v="Completed"/>
    <s v="Pediatric"/>
    <n v="0"/>
    <n v="0"/>
    <n v="0"/>
    <n v="0"/>
    <n v="0"/>
    <s v="Standard Care"/>
    <n v="0"/>
    <x v="0"/>
  </r>
  <r>
    <s v="PAT_11661"/>
    <n v="67"/>
    <s v="Male"/>
    <s v="Hyderabad"/>
    <n v="18.899999999999999"/>
    <s v="Hypertension"/>
    <s v="Scheduled"/>
    <x v="0"/>
    <s v="Headache"/>
    <s v="Medium"/>
    <n v="13"/>
    <n v="548"/>
    <s v="Yes"/>
    <s v="Thursday"/>
    <s v="July"/>
    <n v="18"/>
    <n v="16"/>
    <n v="1"/>
    <n v="0"/>
    <n v="4.7"/>
    <n v="0"/>
    <n v="10"/>
    <n v="1899"/>
    <n v="3187"/>
    <n v="3943.8"/>
    <s v="Completed"/>
    <s v="Middle Aged"/>
    <n v="0"/>
    <n v="0"/>
    <n v="1"/>
    <n v="0"/>
    <n v="0"/>
    <s v="Standard Care"/>
    <n v="0"/>
    <x v="0"/>
  </r>
  <r>
    <s v="PAT_11662"/>
    <n v="73"/>
    <s v="Male"/>
    <s v="Hyderabad"/>
    <n v="18.600000000000001"/>
    <s v="None"/>
    <s v="Walk-in"/>
    <x v="6"/>
    <s v="Chest Pain"/>
    <s v="Medium"/>
    <n v="5"/>
    <n v="455"/>
    <s v="No"/>
    <s v="Thursday"/>
    <s v="February"/>
    <n v="26"/>
    <n v="33"/>
    <n v="3"/>
    <n v="0"/>
    <n v="3.4"/>
    <n v="0"/>
    <n v="9.5"/>
    <n v="2973"/>
    <n v="2386"/>
    <n v="5814"/>
    <s v="Completed"/>
    <s v="Middle Aged"/>
    <n v="0"/>
    <n v="1"/>
    <n v="1"/>
    <n v="1"/>
    <n v="0"/>
    <s v="Standard Care"/>
    <n v="0"/>
    <x v="0"/>
  </r>
  <r>
    <s v="PAT_11663"/>
    <n v="21"/>
    <s v="Female"/>
    <s v="Ahmedabad"/>
    <n v="18.3"/>
    <s v="Hypertension"/>
    <s v="Emergency"/>
    <x v="6"/>
    <s v="Chest Pain"/>
    <s v="Medium"/>
    <n v="24"/>
    <n v="752"/>
    <s v="Yes"/>
    <s v="Thursday"/>
    <s v="June"/>
    <n v="0"/>
    <n v="25"/>
    <n v="1"/>
    <n v="0"/>
    <n v="4.5"/>
    <n v="1"/>
    <n v="10"/>
    <n v="2757"/>
    <n v="1547"/>
    <n v="3539.2"/>
    <s v="Completed"/>
    <s v="Young Adult"/>
    <n v="0"/>
    <n v="0"/>
    <n v="0"/>
    <n v="0"/>
    <n v="0"/>
    <s v="Standard Care"/>
    <n v="0"/>
    <x v="1"/>
  </r>
  <r>
    <s v="PAT_11664"/>
    <n v="30"/>
    <s v="Male"/>
    <s v="Hyderabad"/>
    <n v="23.8"/>
    <s v="Diabetes"/>
    <s v="Scheduled"/>
    <x v="0"/>
    <s v="Headache"/>
    <s v="Medium"/>
    <n v="25"/>
    <n v="730"/>
    <s v="Yes"/>
    <s v="Tuesday"/>
    <s v="June"/>
    <n v="24"/>
    <n v="26"/>
    <n v="13"/>
    <n v="2"/>
    <n v="3.9"/>
    <n v="0"/>
    <n v="10"/>
    <n v="2928"/>
    <n v="3732"/>
    <n v="5173"/>
    <s v="No Show"/>
    <s v="Young Adult"/>
    <n v="7390"/>
    <n v="0"/>
    <n v="1"/>
    <n v="0"/>
    <n v="0"/>
    <s v="Standard Care"/>
    <n v="1"/>
    <x v="0"/>
  </r>
  <r>
    <s v="PAT_11665"/>
    <n v="3"/>
    <s v="Male"/>
    <s v="Pune"/>
    <n v="22.8"/>
    <s v="None"/>
    <s v="Scheduled"/>
    <x v="2"/>
    <s v="Joint Pain"/>
    <s v="High"/>
    <n v="20"/>
    <n v="768"/>
    <s v="Yes"/>
    <s v="Saturday"/>
    <s v="July"/>
    <n v="25"/>
    <n v="8"/>
    <n v="4"/>
    <n v="0"/>
    <n v="4.9000000000000004"/>
    <n v="0"/>
    <n v="10"/>
    <n v="10383"/>
    <n v="6298"/>
    <n v="12214.3"/>
    <s v="Completed"/>
    <s v="Pediatric"/>
    <n v="0"/>
    <n v="0"/>
    <n v="1"/>
    <n v="0"/>
    <n v="0"/>
    <s v="Clinical Backlog Risk"/>
    <n v="0"/>
    <x v="0"/>
  </r>
  <r>
    <s v="PAT_11666"/>
    <n v="70"/>
    <s v="Male"/>
    <s v="Kolkata"/>
    <n v="19.600000000000001"/>
    <s v="Diabetes"/>
    <s v="Emergency"/>
    <x v="7"/>
    <s v="Stomach Pain"/>
    <s v="Low"/>
    <n v="26"/>
    <n v="804"/>
    <s v="No"/>
    <s v="Monday"/>
    <s v="November"/>
    <n v="0"/>
    <n v="43"/>
    <n v="4"/>
    <n v="0"/>
    <n v="4"/>
    <n v="1"/>
    <n v="9.1"/>
    <n v="950"/>
    <n v="768"/>
    <n v="2522"/>
    <s v="Completed"/>
    <s v="Middle Aged"/>
    <n v="0"/>
    <n v="1"/>
    <n v="0"/>
    <n v="0"/>
    <n v="0"/>
    <s v="Standard Care"/>
    <n v="0"/>
    <x v="1"/>
  </r>
  <r>
    <s v="PAT_11667"/>
    <n v="9"/>
    <s v="Female"/>
    <s v="Chennai"/>
    <n v="22.6"/>
    <s v="Diabetes"/>
    <s v="Scheduled"/>
    <x v="8"/>
    <s v="Dental Pain"/>
    <s v="Low"/>
    <n v="24"/>
    <n v="870"/>
    <s v="Yes"/>
    <s v="Saturday"/>
    <s v="December"/>
    <n v="4"/>
    <n v="22"/>
    <n v="9"/>
    <n v="3"/>
    <n v="3.5"/>
    <n v="0"/>
    <n v="10"/>
    <n v="636"/>
    <n v="116"/>
    <n v="1135.4000000000001"/>
    <s v="Completed"/>
    <s v="Pediatric"/>
    <n v="0"/>
    <n v="0"/>
    <n v="0"/>
    <n v="0"/>
    <n v="0"/>
    <s v="Standard Care"/>
    <n v="0"/>
    <x v="0"/>
  </r>
  <r>
    <s v="PAT_11668"/>
    <n v="61"/>
    <s v="Male"/>
    <s v="Ahmedabad"/>
    <n v="25.5"/>
    <s v="None"/>
    <s v="Walk-in"/>
    <x v="4"/>
    <s v="Cough"/>
    <s v="Low"/>
    <n v="29"/>
    <n v="934"/>
    <s v="Yes"/>
    <s v="Saturday"/>
    <s v="April"/>
    <n v="28"/>
    <n v="51"/>
    <n v="7"/>
    <n v="0"/>
    <n v="4.2"/>
    <n v="0"/>
    <n v="8.6999999999999993"/>
    <n v="523"/>
    <n v="208"/>
    <n v="1165.5"/>
    <s v="Cancelled"/>
    <s v="Middle Aged"/>
    <n v="0"/>
    <n v="1"/>
    <n v="1"/>
    <n v="0"/>
    <n v="0"/>
    <s v="Routine Scheduled Care"/>
    <n v="1"/>
    <x v="0"/>
  </r>
  <r>
    <s v="PAT_11669"/>
    <n v="82"/>
    <s v="Male"/>
    <s v="Chennai"/>
    <n v="23.1"/>
    <s v="Heart Disease"/>
    <s v="Emergency"/>
    <x v="2"/>
    <s v="Joint Pain"/>
    <s v="Low"/>
    <n v="22"/>
    <n v="717"/>
    <s v="No"/>
    <s v="Thursday"/>
    <s v="July"/>
    <n v="0"/>
    <n v="37"/>
    <n v="2"/>
    <n v="0"/>
    <n v="3.9"/>
    <n v="1"/>
    <n v="9.5"/>
    <n v="370"/>
    <n v="571"/>
    <n v="1658"/>
    <s v="Completed"/>
    <s v="Senior"/>
    <n v="0"/>
    <n v="1"/>
    <n v="0"/>
    <n v="0"/>
    <n v="0"/>
    <s v="Standard Care"/>
    <n v="0"/>
    <x v="1"/>
  </r>
  <r>
    <s v="PAT_11670"/>
    <n v="66"/>
    <s v="Male"/>
    <s v="Nagpur"/>
    <n v="23.4"/>
    <s v="None"/>
    <s v="Walk-in"/>
    <x v="7"/>
    <s v="Stomach Pain"/>
    <s v="High"/>
    <n v="19"/>
    <n v="767"/>
    <s v="No"/>
    <s v="Tuesday"/>
    <s v="August"/>
    <n v="18"/>
    <n v="8"/>
    <n v="5"/>
    <n v="0"/>
    <n v="4.2"/>
    <n v="0"/>
    <n v="10"/>
    <n v="7921"/>
    <n v="5999"/>
    <n v="14687"/>
    <s v="Completed"/>
    <s v="Middle Aged"/>
    <n v="0"/>
    <n v="0"/>
    <n v="1"/>
    <n v="0"/>
    <n v="0"/>
    <s v="Clinical Backlog Risk"/>
    <n v="0"/>
    <x v="0"/>
  </r>
  <r>
    <s v="PAT_11671"/>
    <n v="3"/>
    <s v="Male"/>
    <s v="Pune"/>
    <n v="28.6"/>
    <s v="Hypertension"/>
    <s v="Walk-in"/>
    <x v="1"/>
    <s v="Skin Allergy"/>
    <s v="Low"/>
    <n v="16"/>
    <n v="533"/>
    <s v="No"/>
    <s v="Friday"/>
    <s v="January"/>
    <n v="24"/>
    <n v="57"/>
    <n v="6"/>
    <n v="2"/>
    <n v="4.5"/>
    <n v="0"/>
    <n v="8.4"/>
    <n v="604"/>
    <n v="899"/>
    <n v="2036"/>
    <s v="Completed"/>
    <s v="Pediatric"/>
    <n v="0"/>
    <n v="1"/>
    <n v="1"/>
    <n v="0"/>
    <n v="0"/>
    <s v="Routine Scheduled Care"/>
    <n v="0"/>
    <x v="0"/>
  </r>
  <r>
    <s v="PAT_11672"/>
    <n v="16"/>
    <s v="Male"/>
    <s v="Bangalore"/>
    <n v="20.5"/>
    <s v="Diabetes"/>
    <s v="Walk-in"/>
    <x v="5"/>
    <s v="Fever"/>
    <s v="Low"/>
    <n v="13"/>
    <n v="480"/>
    <s v="Yes"/>
    <s v="Tuesday"/>
    <s v="September"/>
    <n v="7"/>
    <n v="44"/>
    <n v="8"/>
    <n v="1"/>
    <n v="3.4"/>
    <n v="0"/>
    <n v="8.8000000000000007"/>
    <n v="550"/>
    <n v="558"/>
    <n v="1111.5999999999999"/>
    <s v="Completed"/>
    <s v="Pediatric"/>
    <n v="0"/>
    <n v="1"/>
    <n v="0"/>
    <n v="0"/>
    <n v="0"/>
    <s v="Standard Care"/>
    <n v="0"/>
    <x v="0"/>
  </r>
  <r>
    <s v="PAT_11673"/>
    <n v="72"/>
    <s v="Female"/>
    <s v="Chennai"/>
    <n v="17.5"/>
    <s v="None"/>
    <s v="Scheduled"/>
    <x v="7"/>
    <s v="Stomach Pain"/>
    <s v="Low"/>
    <n v="11"/>
    <n v="508"/>
    <s v="Yes"/>
    <s v="Monday"/>
    <s v="November"/>
    <n v="22"/>
    <n v="31"/>
    <n v="13"/>
    <n v="4"/>
    <n v="4.3"/>
    <n v="0"/>
    <n v="10"/>
    <n v="114"/>
    <n v="895"/>
    <n v="1061.9000000000001"/>
    <s v="Completed"/>
    <s v="Middle Aged"/>
    <n v="0"/>
    <n v="1"/>
    <n v="1"/>
    <n v="0"/>
    <n v="0"/>
    <s v="Routine Scheduled Care"/>
    <n v="0"/>
    <x v="0"/>
  </r>
  <r>
    <s v="PAT_11674"/>
    <n v="38"/>
    <s v="Female"/>
    <s v="Nagpur"/>
    <n v="31.3"/>
    <s v="None"/>
    <s v="Walk-in"/>
    <x v="0"/>
    <s v="Headache"/>
    <s v="Medium"/>
    <n v="17"/>
    <n v="583"/>
    <s v="Yes"/>
    <s v="Monday"/>
    <s v="June"/>
    <n v="9"/>
    <n v="34"/>
    <n v="1"/>
    <n v="1"/>
    <n v="3.5"/>
    <n v="0"/>
    <n v="9.5"/>
    <n v="4103"/>
    <n v="3302"/>
    <n v="5591.6"/>
    <s v="Completed"/>
    <s v="Adult"/>
    <n v="0"/>
    <n v="1"/>
    <n v="0"/>
    <n v="1"/>
    <n v="0"/>
    <s v="Standard Care"/>
    <n v="0"/>
    <x v="0"/>
  </r>
  <r>
    <s v="PAT_11675"/>
    <n v="37"/>
    <s v="Male"/>
    <s v="Jaipur"/>
    <n v="29.1"/>
    <s v="Asthma"/>
    <s v="Emergency"/>
    <x v="3"/>
    <s v="Eye Irritation"/>
    <s v="Low"/>
    <n v="29"/>
    <n v="832"/>
    <s v="Yes"/>
    <s v="Monday"/>
    <s v="November"/>
    <n v="0"/>
    <n v="56"/>
    <n v="3"/>
    <n v="1"/>
    <n v="3.9"/>
    <n v="1"/>
    <n v="8.1999999999999993"/>
    <n v="121"/>
    <n v="235"/>
    <n v="831.6"/>
    <s v="Completed"/>
    <s v="Adult"/>
    <n v="0"/>
    <n v="1"/>
    <n v="0"/>
    <n v="0"/>
    <n v="0"/>
    <s v="Standard Care"/>
    <n v="0"/>
    <x v="1"/>
  </r>
  <r>
    <s v="PAT_11676"/>
    <n v="7"/>
    <s v="Female"/>
    <s v="Hyderabad"/>
    <n v="23.9"/>
    <s v="Diabetes"/>
    <s v="Walk-in"/>
    <x v="3"/>
    <s v="Eye Irritation"/>
    <s v="Medium"/>
    <n v="2"/>
    <n v="386"/>
    <s v="Yes"/>
    <s v="Friday"/>
    <s v="May"/>
    <n v="1"/>
    <n v="32"/>
    <n v="10"/>
    <n v="1"/>
    <n v="3.3"/>
    <n v="0"/>
    <n v="9.5"/>
    <n v="3090"/>
    <n v="1992"/>
    <n v="3827.6"/>
    <s v="Completed"/>
    <s v="Pediatric"/>
    <n v="0"/>
    <n v="1"/>
    <n v="0"/>
    <n v="0"/>
    <n v="0"/>
    <s v="Standard Care"/>
    <n v="0"/>
    <x v="0"/>
  </r>
  <r>
    <s v="PAT_11677"/>
    <n v="60"/>
    <s v="Female"/>
    <s v="Bangalore"/>
    <n v="20.5"/>
    <s v="None"/>
    <s v="Walk-in"/>
    <x v="1"/>
    <s v="Skin Allergy"/>
    <s v="Medium"/>
    <n v="30"/>
    <n v="893"/>
    <s v="Yes"/>
    <s v="Monday"/>
    <s v="August"/>
    <n v="16"/>
    <n v="26"/>
    <n v="11"/>
    <n v="2"/>
    <n v="4.3"/>
    <n v="0"/>
    <n v="10"/>
    <n v="2427"/>
    <n v="3208"/>
    <n v="4569.6000000000004"/>
    <s v="Completed"/>
    <s v="Middle Aged"/>
    <n v="0"/>
    <n v="0"/>
    <n v="1"/>
    <n v="0"/>
    <n v="0"/>
    <s v="Standard Care"/>
    <n v="0"/>
    <x v="0"/>
  </r>
  <r>
    <s v="PAT_11678"/>
    <n v="62"/>
    <s v="Female"/>
    <s v="Bangalore"/>
    <n v="27.5"/>
    <s v="None"/>
    <s v="Walk-in"/>
    <x v="5"/>
    <s v="Fever"/>
    <s v="Low"/>
    <n v="28"/>
    <n v="784"/>
    <s v="No"/>
    <s v="Tuesday"/>
    <s v="April"/>
    <n v="1"/>
    <n v="28"/>
    <n v="6"/>
    <n v="1"/>
    <n v="3.2"/>
    <n v="0"/>
    <n v="9.6999999999999993"/>
    <n v="672"/>
    <n v="944"/>
    <n v="2400"/>
    <s v="Completed"/>
    <s v="Middle Aged"/>
    <n v="0"/>
    <n v="0"/>
    <n v="0"/>
    <n v="0"/>
    <n v="0"/>
    <s v="Standard Care"/>
    <n v="0"/>
    <x v="0"/>
  </r>
  <r>
    <s v="PAT_11679"/>
    <n v="16"/>
    <s v="Female"/>
    <s v="Bangalore"/>
    <n v="26.3"/>
    <s v="Asthma"/>
    <s v="Scheduled"/>
    <x v="1"/>
    <s v="Skin Allergy"/>
    <s v="Medium"/>
    <n v="28"/>
    <n v="908"/>
    <s v="No"/>
    <s v="Tuesday"/>
    <s v="October"/>
    <n v="15"/>
    <n v="19"/>
    <n v="7"/>
    <n v="3"/>
    <n v="3.7"/>
    <n v="0"/>
    <n v="10"/>
    <n v="4637"/>
    <n v="2406"/>
    <n v="7951"/>
    <s v="Completed"/>
    <s v="Pediatric"/>
    <n v="0"/>
    <n v="0"/>
    <n v="1"/>
    <n v="0"/>
    <n v="0"/>
    <s v="Standard Care"/>
    <n v="0"/>
    <x v="0"/>
  </r>
  <r>
    <s v="PAT_11680"/>
    <n v="4"/>
    <s v="Female"/>
    <s v="Bangalore"/>
    <n v="26.9"/>
    <s v="Diabetes"/>
    <s v="Walk-in"/>
    <x v="1"/>
    <s v="Skin Allergy"/>
    <s v="Low"/>
    <n v="29"/>
    <n v="951"/>
    <s v="Yes"/>
    <s v="Wednesday"/>
    <s v="April"/>
    <n v="8"/>
    <n v="47"/>
    <n v="4"/>
    <n v="1"/>
    <n v="3.8"/>
    <n v="0"/>
    <n v="8.8000000000000007"/>
    <n v="764"/>
    <n v="516"/>
    <n v="1561.7"/>
    <s v="Completed"/>
    <s v="Pediatric"/>
    <n v="0"/>
    <n v="1"/>
    <n v="0"/>
    <n v="0"/>
    <n v="0"/>
    <s v="Routine Scheduled Care"/>
    <n v="0"/>
    <x v="0"/>
  </r>
  <r>
    <s v="PAT_11681"/>
    <n v="3"/>
    <s v="Female"/>
    <s v="Kolkata"/>
    <n v="27.2"/>
    <s v="Hypertension"/>
    <s v="Scheduled"/>
    <x v="9"/>
    <s v="Pregnancy Checkup"/>
    <s v="High"/>
    <n v="12"/>
    <n v="604"/>
    <s v="Yes"/>
    <s v="Thursday"/>
    <s v="August"/>
    <n v="29"/>
    <n v="8"/>
    <n v="4"/>
    <n v="0"/>
    <n v="4.5"/>
    <n v="0"/>
    <n v="10"/>
    <n v="7428"/>
    <n v="14887"/>
    <n v="16043.3"/>
    <s v="Completed"/>
    <s v="Pediatric"/>
    <n v="0"/>
    <n v="0"/>
    <n v="1"/>
    <n v="0"/>
    <n v="0"/>
    <s v="Clinical Backlog Risk"/>
    <n v="0"/>
    <x v="0"/>
  </r>
  <r>
    <s v="PAT_11682"/>
    <n v="41"/>
    <s v="Female"/>
    <s v="Bangalore"/>
    <n v="25.6"/>
    <s v="None"/>
    <s v="Scheduled"/>
    <x v="4"/>
    <s v="Cough"/>
    <s v="Medium"/>
    <n v="19"/>
    <n v="678"/>
    <s v="No"/>
    <s v="Monday"/>
    <s v="May"/>
    <n v="4"/>
    <n v="31"/>
    <n v="10"/>
    <n v="1"/>
    <n v="4.4000000000000004"/>
    <n v="0"/>
    <n v="10"/>
    <n v="2067"/>
    <n v="3056"/>
    <n v="5801"/>
    <s v="No Show"/>
    <s v="Adult"/>
    <n v="5801"/>
    <n v="1"/>
    <n v="0"/>
    <n v="1"/>
    <n v="0"/>
    <s v="Standard Care"/>
    <n v="1"/>
    <x v="0"/>
  </r>
  <r>
    <s v="PAT_11683"/>
    <n v="79"/>
    <s v="Male"/>
    <s v="Hyderabad"/>
    <n v="23.8"/>
    <s v="None"/>
    <s v="Walk-in"/>
    <x v="8"/>
    <s v="Dental Pain"/>
    <s v="Low"/>
    <n v="21"/>
    <n v="809"/>
    <s v="Yes"/>
    <s v="Saturday"/>
    <s v="April"/>
    <n v="22"/>
    <n v="56"/>
    <n v="0"/>
    <n v="0"/>
    <n v="3.6"/>
    <n v="0"/>
    <n v="8.1"/>
    <n v="937"/>
    <n v="6"/>
    <n v="1226.4000000000001"/>
    <s v="No Show"/>
    <s v="Senior"/>
    <n v="1752"/>
    <n v="1"/>
    <n v="1"/>
    <n v="0"/>
    <n v="0"/>
    <s v="Routine Scheduled Care"/>
    <n v="1"/>
    <x v="0"/>
  </r>
  <r>
    <s v="PAT_11684"/>
    <n v="54"/>
    <s v="Female"/>
    <s v="Chennai"/>
    <n v="16.600000000000001"/>
    <s v="None"/>
    <s v="Walk-in"/>
    <x v="7"/>
    <s v="Stomach Pain"/>
    <s v="High"/>
    <n v="6"/>
    <n v="401"/>
    <s v="No"/>
    <s v="Monday"/>
    <s v="May"/>
    <n v="1"/>
    <n v="14"/>
    <n v="14"/>
    <n v="2"/>
    <n v="3.6"/>
    <n v="0"/>
    <n v="10"/>
    <n v="5362"/>
    <n v="11352"/>
    <n v="17115"/>
    <s v="No Show"/>
    <s v="Adult"/>
    <n v="17115"/>
    <n v="0"/>
    <n v="0"/>
    <n v="0"/>
    <n v="0"/>
    <s v="Optimized Emergency Care"/>
    <n v="1"/>
    <x v="0"/>
  </r>
  <r>
    <s v="PAT_11685"/>
    <n v="7"/>
    <s v="Male"/>
    <s v="Hyderabad"/>
    <n v="27.8"/>
    <s v="Diabetes"/>
    <s v="Scheduled"/>
    <x v="0"/>
    <s v="Headache"/>
    <s v="Low"/>
    <n v="12"/>
    <n v="479"/>
    <s v="No"/>
    <s v="Monday"/>
    <s v="August"/>
    <n v="18"/>
    <n v="20"/>
    <n v="14"/>
    <n v="6"/>
    <n v="4.3"/>
    <n v="0"/>
    <n v="10"/>
    <n v="228"/>
    <n v="898"/>
    <n v="1605"/>
    <s v="Completed"/>
    <s v="Pediatric"/>
    <n v="0"/>
    <n v="0"/>
    <n v="1"/>
    <n v="0"/>
    <n v="0"/>
    <s v="Routine Scheduled Care"/>
    <n v="0"/>
    <x v="0"/>
  </r>
  <r>
    <s v="PAT_11686"/>
    <n v="82"/>
    <s v="Male"/>
    <s v="Mumbai"/>
    <n v="21.6"/>
    <s v="None"/>
    <s v="Scheduled"/>
    <x v="0"/>
    <s v="Headache"/>
    <s v="Low"/>
    <n v="25"/>
    <n v="850"/>
    <s v="No"/>
    <s v="Wednesday"/>
    <s v="May"/>
    <n v="24"/>
    <n v="56"/>
    <n v="5"/>
    <n v="3"/>
    <n v="4.5"/>
    <n v="0"/>
    <n v="8.5"/>
    <n v="380"/>
    <n v="93"/>
    <n v="1323"/>
    <s v="Completed"/>
    <s v="Senior"/>
    <n v="0"/>
    <n v="1"/>
    <n v="1"/>
    <n v="0"/>
    <n v="0"/>
    <s v="Routine Scheduled Care"/>
    <n v="0"/>
    <x v="0"/>
  </r>
  <r>
    <s v="PAT_11687"/>
    <n v="62"/>
    <s v="Male"/>
    <s v="Jaipur"/>
    <n v="27"/>
    <s v="Diabetes"/>
    <s v="Emergency"/>
    <x v="6"/>
    <s v="Chest Pain"/>
    <s v="Medium"/>
    <n v="1"/>
    <n v="406"/>
    <s v="Yes"/>
    <s v="Monday"/>
    <s v="August"/>
    <n v="0"/>
    <n v="28"/>
    <n v="2"/>
    <n v="0"/>
    <n v="3"/>
    <n v="1"/>
    <n v="9.6"/>
    <n v="1961"/>
    <n v="1916"/>
    <n v="2998.1"/>
    <s v="Completed"/>
    <s v="Middle Aged"/>
    <n v="0"/>
    <n v="0"/>
    <n v="0"/>
    <n v="0"/>
    <n v="0"/>
    <s v="Standard Care"/>
    <n v="0"/>
    <x v="1"/>
  </r>
  <r>
    <s v="PAT_11688"/>
    <n v="63"/>
    <s v="Female"/>
    <s v="Ahmedabad"/>
    <n v="26.1"/>
    <s v="None"/>
    <s v="Walk-in"/>
    <x v="5"/>
    <s v="Fever"/>
    <s v="Medium"/>
    <n v="1"/>
    <n v="267"/>
    <s v="Yes"/>
    <s v="Wednesday"/>
    <s v="December"/>
    <n v="25"/>
    <n v="11"/>
    <n v="2"/>
    <n v="0"/>
    <n v="3.4"/>
    <n v="0"/>
    <n v="10"/>
    <n v="1939"/>
    <n v="2562"/>
    <n v="3337.6"/>
    <s v="No Show"/>
    <s v="Middle Aged"/>
    <n v="4768"/>
    <n v="0"/>
    <n v="1"/>
    <n v="0"/>
    <n v="0"/>
    <s v="Standard Care"/>
    <n v="1"/>
    <x v="0"/>
  </r>
  <r>
    <s v="PAT_11689"/>
    <n v="84"/>
    <s v="Female"/>
    <s v="Ahmedabad"/>
    <n v="26.6"/>
    <s v="None"/>
    <s v="Scheduled"/>
    <x v="1"/>
    <s v="Skin Allergy"/>
    <s v="Low"/>
    <n v="20"/>
    <n v="674"/>
    <s v="No"/>
    <s v="Tuesday"/>
    <s v="April"/>
    <n v="28"/>
    <n v="21"/>
    <n v="11"/>
    <n v="0"/>
    <n v="3"/>
    <n v="0"/>
    <n v="10"/>
    <n v="865"/>
    <n v="28"/>
    <n v="1567"/>
    <s v="Completed"/>
    <s v="Senior"/>
    <n v="0"/>
    <n v="0"/>
    <n v="1"/>
    <n v="0"/>
    <n v="0"/>
    <s v="Routine Scheduled Care"/>
    <n v="0"/>
    <x v="0"/>
  </r>
  <r>
    <s v="PAT_11690"/>
    <n v="31"/>
    <s v="Female"/>
    <s v="Mumbai"/>
    <n v="21.8"/>
    <s v="Heart Disease"/>
    <s v="Scheduled"/>
    <x v="5"/>
    <s v="Fever"/>
    <s v="Medium"/>
    <n v="20"/>
    <n v="672"/>
    <s v="Yes"/>
    <s v="Saturday"/>
    <s v="August"/>
    <n v="6"/>
    <n v="31"/>
    <n v="1"/>
    <n v="1"/>
    <n v="4.5999999999999996"/>
    <n v="0"/>
    <n v="10"/>
    <n v="1379"/>
    <n v="3899"/>
    <n v="4165"/>
    <s v="Completed"/>
    <s v="Young Adult"/>
    <n v="0"/>
    <n v="1"/>
    <n v="0"/>
    <n v="0"/>
    <n v="0"/>
    <s v="Standard Care"/>
    <n v="0"/>
    <x v="0"/>
  </r>
  <r>
    <s v="PAT_11691"/>
    <n v="80"/>
    <s v="Male"/>
    <s v="Mumbai"/>
    <n v="17.8"/>
    <s v="None"/>
    <s v="Scheduled"/>
    <x v="4"/>
    <s v="Cough"/>
    <s v="Medium"/>
    <n v="6"/>
    <n v="412"/>
    <s v="Yes"/>
    <s v="Tuesday"/>
    <s v="June"/>
    <n v="12"/>
    <n v="22"/>
    <n v="12"/>
    <n v="1"/>
    <n v="3.6"/>
    <n v="0"/>
    <n v="10"/>
    <n v="1093"/>
    <n v="1605"/>
    <n v="2177"/>
    <s v="Completed"/>
    <s v="Senior"/>
    <n v="0"/>
    <n v="0"/>
    <n v="0"/>
    <n v="0"/>
    <n v="0"/>
    <s v="Standard Care"/>
    <n v="0"/>
    <x v="0"/>
  </r>
  <r>
    <s v="PAT_11692"/>
    <n v="72"/>
    <s v="Female"/>
    <s v="Nagpur"/>
    <n v="28.3"/>
    <s v="Diabetes"/>
    <s v="Scheduled"/>
    <x v="2"/>
    <s v="Joint Pain"/>
    <s v="High"/>
    <n v="14"/>
    <n v="523"/>
    <s v="Yes"/>
    <s v="Friday"/>
    <s v="July"/>
    <n v="3"/>
    <n v="2"/>
    <n v="13"/>
    <n v="1"/>
    <n v="4.3"/>
    <n v="0"/>
    <n v="10"/>
    <n v="11909"/>
    <n v="10502"/>
    <n v="16053.8"/>
    <s v="Completed"/>
    <s v="Middle Aged"/>
    <n v="0"/>
    <n v="0"/>
    <n v="0"/>
    <n v="0"/>
    <n v="0"/>
    <s v="Optimized Emergency Care"/>
    <n v="0"/>
    <x v="0"/>
  </r>
  <r>
    <s v="PAT_11693"/>
    <n v="14"/>
    <s v="Female"/>
    <s v="Ahmedabad"/>
    <n v="20.5"/>
    <s v="Heart Disease"/>
    <s v="Scheduled"/>
    <x v="1"/>
    <s v="Skin Allergy"/>
    <s v="Low"/>
    <n v="18"/>
    <n v="660"/>
    <s v="No"/>
    <s v="Thursday"/>
    <s v="November"/>
    <n v="20"/>
    <n v="43"/>
    <n v="11"/>
    <n v="1"/>
    <n v="4.4000000000000004"/>
    <n v="0"/>
    <n v="9.3000000000000007"/>
    <n v="567"/>
    <n v="258"/>
    <n v="1485"/>
    <s v="Cancelled"/>
    <s v="Pediatric"/>
    <n v="0"/>
    <n v="1"/>
    <n v="1"/>
    <n v="0"/>
    <n v="0"/>
    <s v="Routine Scheduled Care"/>
    <n v="1"/>
    <x v="0"/>
  </r>
  <r>
    <s v="PAT_11694"/>
    <n v="17"/>
    <s v="Female"/>
    <s v="Chennai"/>
    <n v="24.4"/>
    <s v="Heart Disease"/>
    <s v="Scheduled"/>
    <x v="4"/>
    <s v="Cough"/>
    <s v="Medium"/>
    <n v="12"/>
    <n v="471"/>
    <s v="Yes"/>
    <s v="Wednesday"/>
    <s v="November"/>
    <n v="27"/>
    <n v="26"/>
    <n v="11"/>
    <n v="3"/>
    <n v="4.4000000000000004"/>
    <n v="0"/>
    <n v="10"/>
    <n v="1924"/>
    <n v="2058"/>
    <n v="3117.1"/>
    <s v="No Show"/>
    <s v="Pediatric"/>
    <n v="4453"/>
    <n v="0"/>
    <n v="1"/>
    <n v="0"/>
    <n v="0"/>
    <s v="Standard Care"/>
    <n v="1"/>
    <x v="0"/>
  </r>
  <r>
    <s v="PAT_11695"/>
    <n v="87"/>
    <s v="Female"/>
    <s v="Ahmedabad"/>
    <n v="19.3"/>
    <s v="Hypertension"/>
    <s v="Emergency"/>
    <x v="6"/>
    <s v="Chest Pain"/>
    <s v="High"/>
    <n v="7"/>
    <n v="491"/>
    <s v="No"/>
    <s v="Saturday"/>
    <s v="March"/>
    <n v="0"/>
    <n v="10"/>
    <n v="11"/>
    <n v="0"/>
    <n v="3.2"/>
    <n v="1"/>
    <n v="10"/>
    <n v="16560"/>
    <n v="8862"/>
    <n v="25913"/>
    <s v="Completed"/>
    <s v="Senior"/>
    <n v="0"/>
    <n v="0"/>
    <n v="0"/>
    <n v="0"/>
    <n v="0"/>
    <s v="Optimized Emergency Care"/>
    <n v="0"/>
    <x v="1"/>
  </r>
  <r>
    <s v="PAT_11696"/>
    <n v="11"/>
    <s v="Female"/>
    <s v="Nagpur"/>
    <n v="18.7"/>
    <s v="Diabetes"/>
    <s v="Scheduled"/>
    <x v="6"/>
    <s v="Chest Pain"/>
    <s v="High"/>
    <n v="25"/>
    <n v="843"/>
    <s v="No"/>
    <s v="Tuesday"/>
    <s v="December"/>
    <n v="27"/>
    <n v="17"/>
    <n v="4"/>
    <n v="1"/>
    <n v="3.5"/>
    <n v="0"/>
    <n v="10"/>
    <n v="16935"/>
    <n v="10363"/>
    <n v="28141"/>
    <s v="No Show"/>
    <s v="Pediatric"/>
    <n v="28141"/>
    <n v="0"/>
    <n v="1"/>
    <n v="0"/>
    <n v="0"/>
    <s v="Clinical Backlog Risk"/>
    <n v="1"/>
    <x v="0"/>
  </r>
  <r>
    <s v="PAT_11697"/>
    <n v="41"/>
    <s v="Female"/>
    <s v="Pune"/>
    <n v="28.5"/>
    <s v="Hypertension"/>
    <s v="Scheduled"/>
    <x v="4"/>
    <s v="Cough"/>
    <s v="High"/>
    <n v="20"/>
    <n v="670"/>
    <s v="Yes"/>
    <s v="Friday"/>
    <s v="January"/>
    <n v="5"/>
    <n v="13"/>
    <n v="12"/>
    <n v="2"/>
    <n v="3.2"/>
    <n v="0"/>
    <n v="10"/>
    <n v="11674"/>
    <n v="4834"/>
    <n v="12024.6"/>
    <s v="Completed"/>
    <s v="Adult"/>
    <n v="0"/>
    <n v="0"/>
    <n v="0"/>
    <n v="0"/>
    <n v="0"/>
    <s v="Standard Care"/>
    <n v="0"/>
    <x v="0"/>
  </r>
  <r>
    <s v="PAT_11698"/>
    <n v="60"/>
    <s v="Female"/>
    <s v="Nagpur"/>
    <n v="26.4"/>
    <s v="Hypertension"/>
    <s v="Scheduled"/>
    <x v="6"/>
    <s v="Chest Pain"/>
    <s v="High"/>
    <n v="19"/>
    <n v="640"/>
    <s v="No"/>
    <s v="Thursday"/>
    <s v="February"/>
    <n v="11"/>
    <n v="6"/>
    <n v="14"/>
    <n v="2"/>
    <n v="3.5"/>
    <n v="0"/>
    <n v="10"/>
    <n v="13379"/>
    <n v="6572"/>
    <n v="20591"/>
    <s v="Completed"/>
    <s v="Middle Aged"/>
    <n v="0"/>
    <n v="0"/>
    <n v="0"/>
    <n v="0"/>
    <n v="0"/>
    <s v="Standard Care"/>
    <n v="0"/>
    <x v="0"/>
  </r>
  <r>
    <s v="PAT_11699"/>
    <n v="47"/>
    <s v="Female"/>
    <s v="Chennai"/>
    <n v="25.4"/>
    <s v="Diabetes"/>
    <s v="Scheduled"/>
    <x v="7"/>
    <s v="Stomach Pain"/>
    <s v="High"/>
    <n v="14"/>
    <n v="636"/>
    <s v="Yes"/>
    <s v="Friday"/>
    <s v="June"/>
    <n v="16"/>
    <n v="14"/>
    <n v="1"/>
    <n v="0"/>
    <n v="4.8"/>
    <n v="0"/>
    <n v="10"/>
    <n v="13396"/>
    <n v="12496"/>
    <n v="18569.599999999999"/>
    <s v="Completed"/>
    <s v="Adult"/>
    <n v="0"/>
    <n v="0"/>
    <n v="1"/>
    <n v="0"/>
    <n v="0"/>
    <s v="Clinical Backlog Risk"/>
    <n v="0"/>
    <x v="0"/>
  </r>
  <r>
    <s v="PAT_11700"/>
    <n v="16"/>
    <s v="Female"/>
    <s v="Pune"/>
    <n v="28.6"/>
    <s v="None"/>
    <s v="Scheduled"/>
    <x v="9"/>
    <s v="Pregnancy Checkup"/>
    <s v="Medium"/>
    <n v="17"/>
    <n v="589"/>
    <s v="No"/>
    <s v="Saturday"/>
    <s v="January"/>
    <n v="4"/>
    <n v="11"/>
    <n v="6"/>
    <n v="2"/>
    <n v="4.9000000000000004"/>
    <n v="0"/>
    <n v="10"/>
    <n v="2509"/>
    <n v="2208"/>
    <n v="5306"/>
    <s v="Completed"/>
    <s v="Pediatric"/>
    <n v="0"/>
    <n v="0"/>
    <n v="0"/>
    <n v="0"/>
    <n v="0"/>
    <s v="Standard Care"/>
    <n v="0"/>
    <x v="0"/>
  </r>
  <r>
    <s v="PAT_11701"/>
    <n v="59"/>
    <s v="Male"/>
    <s v="Ahmedabad"/>
    <n v="28.2"/>
    <s v="None"/>
    <s v="Emergency"/>
    <x v="4"/>
    <s v="Cough"/>
    <s v="Medium"/>
    <n v="23"/>
    <n v="768"/>
    <s v="No"/>
    <s v="Wednesday"/>
    <s v="April"/>
    <n v="0"/>
    <n v="28"/>
    <n v="9"/>
    <n v="2"/>
    <n v="4.8"/>
    <n v="1"/>
    <n v="10"/>
    <n v="1456"/>
    <n v="1322"/>
    <n v="3546"/>
    <s v="Completed"/>
    <s v="Middle Aged"/>
    <n v="0"/>
    <n v="0"/>
    <n v="0"/>
    <n v="0"/>
    <n v="0"/>
    <s v="Standard Care"/>
    <n v="0"/>
    <x v="1"/>
  </r>
  <r>
    <s v="PAT_11702"/>
    <n v="39"/>
    <s v="Male"/>
    <s v="Bangalore"/>
    <n v="35.1"/>
    <s v="None"/>
    <s v="Walk-in"/>
    <x v="5"/>
    <s v="Fever"/>
    <s v="Low"/>
    <n v="1"/>
    <n v="374"/>
    <s v="No"/>
    <s v="Saturday"/>
    <s v="February"/>
    <n v="5"/>
    <n v="20"/>
    <n v="12"/>
    <n v="2"/>
    <n v="4.4000000000000004"/>
    <n v="0"/>
    <n v="10"/>
    <n v="450"/>
    <n v="402"/>
    <n v="1226"/>
    <s v="Completed"/>
    <s v="Adult"/>
    <n v="0"/>
    <n v="0"/>
    <n v="0"/>
    <n v="0"/>
    <n v="0"/>
    <s v="Standard Care"/>
    <n v="0"/>
    <x v="0"/>
  </r>
  <r>
    <s v="PAT_11703"/>
    <n v="32"/>
    <s v="Male"/>
    <s v="Hyderabad"/>
    <n v="21.9"/>
    <s v="Diabetes"/>
    <s v="Emergency"/>
    <x v="4"/>
    <s v="Cough"/>
    <s v="Low"/>
    <n v="22"/>
    <n v="747"/>
    <s v="Yes"/>
    <s v="Saturday"/>
    <s v="October"/>
    <n v="0"/>
    <n v="34"/>
    <n v="13"/>
    <n v="4"/>
    <n v="3.2"/>
    <n v="1"/>
    <n v="9.3000000000000007"/>
    <n v="796"/>
    <n v="65"/>
    <n v="1125.5999999999999"/>
    <s v="Completed"/>
    <s v="Young Adult"/>
    <n v="0"/>
    <n v="1"/>
    <n v="0"/>
    <n v="0"/>
    <n v="0"/>
    <s v="Standard Care"/>
    <n v="0"/>
    <x v="1"/>
  </r>
  <r>
    <s v="PAT_11704"/>
    <n v="84"/>
    <s v="Female"/>
    <s v="Chennai"/>
    <n v="25.1"/>
    <s v="None"/>
    <s v="Scheduled"/>
    <x v="0"/>
    <s v="Headache"/>
    <s v="Low"/>
    <n v="23"/>
    <n v="716"/>
    <s v="No"/>
    <s v="Saturday"/>
    <s v="October"/>
    <n v="3"/>
    <n v="56"/>
    <n v="8"/>
    <n v="2"/>
    <n v="3"/>
    <n v="0"/>
    <n v="7.8"/>
    <n v="979"/>
    <n v="278"/>
    <n v="1973"/>
    <s v="Completed"/>
    <s v="Senior"/>
    <n v="0"/>
    <n v="1"/>
    <n v="0"/>
    <n v="0"/>
    <n v="0"/>
    <s v="Standard Care"/>
    <n v="0"/>
    <x v="0"/>
  </r>
  <r>
    <s v="PAT_11705"/>
    <n v="89"/>
    <s v="Male"/>
    <s v="Ahmedabad"/>
    <n v="15"/>
    <s v="Heart Disease"/>
    <s v="Walk-in"/>
    <x v="9"/>
    <s v="Pregnancy Checkup"/>
    <s v="Medium"/>
    <n v="7"/>
    <n v="377"/>
    <s v="No"/>
    <s v="Thursday"/>
    <s v="September"/>
    <n v="15"/>
    <n v="12"/>
    <n v="13"/>
    <n v="3"/>
    <n v="4.0999999999999996"/>
    <n v="0"/>
    <n v="10"/>
    <n v="2128"/>
    <n v="3403"/>
    <n v="5908"/>
    <s v="Completed"/>
    <s v="Senior"/>
    <n v="0"/>
    <n v="0"/>
    <n v="1"/>
    <n v="0"/>
    <n v="0"/>
    <s v="Standard Care"/>
    <n v="0"/>
    <x v="0"/>
  </r>
  <r>
    <s v="PAT_11706"/>
    <n v="49"/>
    <s v="Male"/>
    <s v="Kolkata"/>
    <n v="24.5"/>
    <s v="Hypertension"/>
    <s v="Scheduled"/>
    <x v="8"/>
    <s v="Dental Pain"/>
    <s v="Medium"/>
    <n v="29"/>
    <n v="970"/>
    <s v="No"/>
    <s v="Monday"/>
    <s v="July"/>
    <n v="15"/>
    <n v="22"/>
    <n v="1"/>
    <n v="0"/>
    <n v="5"/>
    <n v="0"/>
    <n v="10"/>
    <n v="1065"/>
    <n v="2067"/>
    <n v="4102"/>
    <s v="Completed"/>
    <s v="Adult"/>
    <n v="0"/>
    <n v="0"/>
    <n v="1"/>
    <n v="0"/>
    <n v="0"/>
    <s v="Standard Care"/>
    <n v="0"/>
    <x v="0"/>
  </r>
  <r>
    <s v="PAT_11707"/>
    <n v="11"/>
    <s v="Male"/>
    <s v="Ahmedabad"/>
    <n v="25"/>
    <s v="Hypertension"/>
    <s v="Scheduled"/>
    <x v="4"/>
    <s v="Cough"/>
    <s v="Low"/>
    <n v="2"/>
    <n v="240"/>
    <s v="Yes"/>
    <s v="Saturday"/>
    <s v="December"/>
    <n v="25"/>
    <n v="47"/>
    <n v="10"/>
    <n v="2"/>
    <n v="4.8"/>
    <n v="0"/>
    <n v="9.3000000000000007"/>
    <n v="991"/>
    <n v="156"/>
    <n v="970.9"/>
    <s v="Completed"/>
    <s v="Pediatric"/>
    <n v="0"/>
    <n v="1"/>
    <n v="1"/>
    <n v="0"/>
    <n v="0"/>
    <s v="Routine Scheduled Care"/>
    <n v="0"/>
    <x v="0"/>
  </r>
  <r>
    <s v="PAT_11708"/>
    <n v="69"/>
    <s v="Male"/>
    <s v="Ahmedabad"/>
    <n v="19.7"/>
    <s v="None"/>
    <s v="Scheduled"/>
    <x v="2"/>
    <s v="Joint Pain"/>
    <s v="Low"/>
    <n v="17"/>
    <n v="618"/>
    <s v="Yes"/>
    <s v="Wednesday"/>
    <s v="May"/>
    <n v="7"/>
    <n v="59"/>
    <n v="1"/>
    <n v="0"/>
    <n v="4.5999999999999996"/>
    <n v="0"/>
    <n v="8.4"/>
    <n v="544"/>
    <n v="943"/>
    <n v="1473.5"/>
    <s v="Completed"/>
    <s v="Middle Aged"/>
    <n v="0"/>
    <n v="1"/>
    <n v="0"/>
    <n v="0"/>
    <n v="0"/>
    <s v="Standard Care"/>
    <n v="0"/>
    <x v="0"/>
  </r>
  <r>
    <s v="PAT_11709"/>
    <n v="71"/>
    <s v="Female"/>
    <s v="Bangalore"/>
    <n v="33.299999999999997"/>
    <s v="Diabetes"/>
    <s v="Walk-in"/>
    <x v="4"/>
    <s v="Cough"/>
    <s v="Low"/>
    <n v="2"/>
    <n v="256"/>
    <s v="No"/>
    <s v="Monday"/>
    <s v="September"/>
    <n v="11"/>
    <n v="31"/>
    <n v="14"/>
    <n v="4"/>
    <n v="3.7"/>
    <n v="0"/>
    <n v="9.8000000000000007"/>
    <n v="215"/>
    <n v="50"/>
    <n v="521"/>
    <s v="Completed"/>
    <s v="Middle Aged"/>
    <n v="0"/>
    <n v="1"/>
    <n v="0"/>
    <n v="0"/>
    <n v="0"/>
    <s v="Routine Scheduled Care"/>
    <n v="0"/>
    <x v="0"/>
  </r>
  <r>
    <s v="PAT_11710"/>
    <n v="89"/>
    <s v="Female"/>
    <s v="Pune"/>
    <n v="22.1"/>
    <s v="Diabetes"/>
    <s v="Scheduled"/>
    <x v="9"/>
    <s v="Pregnancy Checkup"/>
    <s v="Medium"/>
    <n v="13"/>
    <n v="652"/>
    <s v="No"/>
    <s v="Friday"/>
    <s v="November"/>
    <n v="1"/>
    <n v="25"/>
    <n v="6"/>
    <n v="2"/>
    <n v="3.8"/>
    <n v="0"/>
    <n v="10"/>
    <n v="4653"/>
    <n v="3569"/>
    <n v="8874"/>
    <s v="Completed"/>
    <s v="Senior"/>
    <n v="0"/>
    <n v="0"/>
    <n v="0"/>
    <n v="0"/>
    <n v="0"/>
    <s v="Standard Care"/>
    <n v="0"/>
    <x v="0"/>
  </r>
  <r>
    <s v="PAT_11711"/>
    <n v="61"/>
    <s v="Male"/>
    <s v="Hyderabad"/>
    <n v="20.2"/>
    <s v="Diabetes"/>
    <s v="Walk-in"/>
    <x v="3"/>
    <s v="Eye Irritation"/>
    <s v="Medium"/>
    <n v="26"/>
    <n v="803"/>
    <s v="Yes"/>
    <s v="Tuesday"/>
    <s v="January"/>
    <n v="4"/>
    <n v="31"/>
    <n v="10"/>
    <n v="2"/>
    <n v="3.3"/>
    <n v="0"/>
    <n v="9.6"/>
    <n v="4256"/>
    <n v="1834"/>
    <n v="4825.1000000000004"/>
    <s v="Completed"/>
    <s v="Middle Aged"/>
    <n v="0"/>
    <n v="1"/>
    <n v="0"/>
    <n v="1"/>
    <n v="0"/>
    <s v="Standard Care"/>
    <n v="0"/>
    <x v="0"/>
  </r>
  <r>
    <s v="PAT_11712"/>
    <n v="77"/>
    <s v="Female"/>
    <s v="Jaipur"/>
    <n v="27.1"/>
    <s v="None"/>
    <s v="Scheduled"/>
    <x v="4"/>
    <s v="Cough"/>
    <s v="Medium"/>
    <n v="8"/>
    <n v="531"/>
    <s v="Yes"/>
    <s v="Thursday"/>
    <s v="August"/>
    <n v="16"/>
    <n v="11"/>
    <n v="1"/>
    <n v="1"/>
    <n v="3.6"/>
    <n v="0"/>
    <n v="10"/>
    <n v="2488"/>
    <n v="1897"/>
    <n v="3441.2"/>
    <s v="Completed"/>
    <s v="Senior"/>
    <n v="0"/>
    <n v="0"/>
    <n v="1"/>
    <n v="0"/>
    <n v="0"/>
    <s v="Standard Care"/>
    <n v="0"/>
    <x v="0"/>
  </r>
  <r>
    <s v="PAT_11713"/>
    <n v="1"/>
    <s v="Male"/>
    <s v="Mumbai"/>
    <n v="30.1"/>
    <s v="None"/>
    <s v="Walk-in"/>
    <x v="6"/>
    <s v="Chest Pain"/>
    <s v="High"/>
    <n v="5"/>
    <n v="402"/>
    <s v="Yes"/>
    <s v="Wednesday"/>
    <s v="November"/>
    <n v="9"/>
    <n v="9"/>
    <n v="3"/>
    <n v="0"/>
    <n v="3.9"/>
    <n v="0"/>
    <n v="10"/>
    <n v="12318"/>
    <n v="11234"/>
    <n v="16767.8"/>
    <s v="Completed"/>
    <s v="Pediatric"/>
    <n v="0"/>
    <n v="0"/>
    <n v="0"/>
    <n v="0"/>
    <n v="0"/>
    <s v="Standard Care"/>
    <n v="0"/>
    <x v="0"/>
  </r>
  <r>
    <s v="PAT_11714"/>
    <n v="3"/>
    <s v="Female"/>
    <s v="Bangalore"/>
    <n v="21.8"/>
    <s v="Hypertension"/>
    <s v="Walk-in"/>
    <x v="4"/>
    <s v="Cough"/>
    <s v="Low"/>
    <n v="23"/>
    <n v="765"/>
    <s v="No"/>
    <s v="Friday"/>
    <s v="October"/>
    <n v="15"/>
    <n v="54"/>
    <n v="10"/>
    <n v="3"/>
    <n v="4.9000000000000004"/>
    <n v="0"/>
    <n v="8.9"/>
    <n v="834"/>
    <n v="293"/>
    <n v="1892"/>
    <s v="Completed"/>
    <s v="Pediatric"/>
    <n v="0"/>
    <n v="1"/>
    <n v="1"/>
    <n v="0"/>
    <n v="0"/>
    <s v="Routine Scheduled Care"/>
    <n v="0"/>
    <x v="0"/>
  </r>
  <r>
    <s v="PAT_11715"/>
    <n v="88"/>
    <s v="Male"/>
    <s v="Ahmedabad"/>
    <n v="22.1"/>
    <s v="Diabetes"/>
    <s v="Scheduled"/>
    <x v="7"/>
    <s v="Stomach Pain"/>
    <s v="Low"/>
    <n v="13"/>
    <n v="578"/>
    <s v="No"/>
    <s v="Wednesday"/>
    <s v="November"/>
    <n v="29"/>
    <n v="40"/>
    <n v="3"/>
    <n v="3"/>
    <n v="3.8"/>
    <n v="0"/>
    <n v="9.1999999999999993"/>
    <n v="383"/>
    <n v="134"/>
    <n v="1095"/>
    <s v="Completed"/>
    <s v="Senior"/>
    <n v="0"/>
    <n v="1"/>
    <n v="1"/>
    <n v="0"/>
    <n v="0"/>
    <s v="Routine Scheduled Care"/>
    <n v="0"/>
    <x v="0"/>
  </r>
  <r>
    <s v="PAT_11716"/>
    <n v="34"/>
    <s v="Male"/>
    <s v="Kolkata"/>
    <n v="23.9"/>
    <s v="Diabetes"/>
    <s v="Scheduled"/>
    <x v="1"/>
    <s v="Skin Allergy"/>
    <s v="Medium"/>
    <n v="12"/>
    <n v="493"/>
    <s v="Yes"/>
    <s v="Monday"/>
    <s v="February"/>
    <n v="29"/>
    <n v="36"/>
    <n v="12"/>
    <n v="2"/>
    <n v="4.8"/>
    <n v="0"/>
    <n v="10"/>
    <n v="3068"/>
    <n v="2349"/>
    <n v="4137"/>
    <s v="Cancelled"/>
    <s v="Young Adult"/>
    <n v="0"/>
    <n v="1"/>
    <n v="1"/>
    <n v="0"/>
    <n v="0"/>
    <s v="Standard Care"/>
    <n v="1"/>
    <x v="0"/>
  </r>
  <r>
    <s v="PAT_11717"/>
    <n v="13"/>
    <s v="Female"/>
    <s v="Chennai"/>
    <n v="19.7"/>
    <s v="Diabetes"/>
    <s v="Scheduled"/>
    <x v="3"/>
    <s v="Eye Irritation"/>
    <s v="Low"/>
    <n v="27"/>
    <n v="845"/>
    <s v="No"/>
    <s v="Monday"/>
    <s v="January"/>
    <n v="12"/>
    <n v="21"/>
    <n v="0"/>
    <n v="0"/>
    <n v="4.9000000000000004"/>
    <n v="0"/>
    <n v="10"/>
    <n v="626"/>
    <n v="576"/>
    <n v="2047"/>
    <s v="Completed"/>
    <s v="Pediatric"/>
    <n v="0"/>
    <n v="0"/>
    <n v="0"/>
    <n v="0"/>
    <n v="0"/>
    <s v="Routine Scheduled Care"/>
    <n v="0"/>
    <x v="0"/>
  </r>
  <r>
    <s v="PAT_11718"/>
    <n v="24"/>
    <s v="Male"/>
    <s v="Pune"/>
    <n v="24.5"/>
    <s v="Diabetes"/>
    <s v="Scheduled"/>
    <x v="0"/>
    <s v="Headache"/>
    <s v="Low"/>
    <n v="13"/>
    <n v="501"/>
    <s v="Yes"/>
    <s v="Wednesday"/>
    <s v="August"/>
    <n v="18"/>
    <n v="43"/>
    <n v="14"/>
    <n v="2"/>
    <n v="3.5"/>
    <n v="0"/>
    <n v="8.9"/>
    <n v="220"/>
    <n v="271"/>
    <n v="694.4"/>
    <s v="Completed"/>
    <s v="Young Adult"/>
    <n v="0"/>
    <n v="1"/>
    <n v="1"/>
    <n v="0"/>
    <n v="0"/>
    <s v="Routine Scheduled Care"/>
    <n v="0"/>
    <x v="0"/>
  </r>
  <r>
    <s v="PAT_11719"/>
    <n v="37"/>
    <s v="Male"/>
    <s v="Delhi"/>
    <n v="23.7"/>
    <s v="Diabetes"/>
    <s v="Walk-in"/>
    <x v="4"/>
    <s v="Cough"/>
    <s v="Medium"/>
    <n v="28"/>
    <n v="783"/>
    <s v="Yes"/>
    <s v="Tuesday"/>
    <s v="December"/>
    <n v="6"/>
    <n v="35"/>
    <n v="13"/>
    <n v="2"/>
    <n v="3.9"/>
    <n v="0"/>
    <n v="9.6"/>
    <n v="4199"/>
    <n v="1420"/>
    <n v="4481.3999999999996"/>
    <s v="Completed"/>
    <s v="Adult"/>
    <n v="0"/>
    <n v="1"/>
    <n v="0"/>
    <n v="0"/>
    <n v="0"/>
    <s v="Standard Care"/>
    <n v="0"/>
    <x v="0"/>
  </r>
  <r>
    <s v="PAT_11720"/>
    <n v="52"/>
    <s v="Female"/>
    <s v="Mumbai"/>
    <n v="26.2"/>
    <s v="None"/>
    <s v="Walk-in"/>
    <x v="3"/>
    <s v="Eye Irritation"/>
    <s v="Low"/>
    <n v="25"/>
    <n v="860"/>
    <s v="No"/>
    <s v="Friday"/>
    <s v="September"/>
    <n v="17"/>
    <n v="35"/>
    <n v="10"/>
    <n v="4"/>
    <n v="3.5"/>
    <n v="0"/>
    <n v="9.4"/>
    <n v="628"/>
    <n v="24"/>
    <n v="1512"/>
    <s v="Completed"/>
    <s v="Adult"/>
    <n v="0"/>
    <n v="1"/>
    <n v="1"/>
    <n v="0"/>
    <n v="0"/>
    <s v="Routine Scheduled Care"/>
    <n v="0"/>
    <x v="0"/>
  </r>
  <r>
    <s v="PAT_11721"/>
    <n v="20"/>
    <s v="Male"/>
    <s v="Hyderabad"/>
    <n v="25.4"/>
    <s v="Asthma"/>
    <s v="Walk-in"/>
    <x v="6"/>
    <s v="Chest Pain"/>
    <s v="Medium"/>
    <n v="13"/>
    <n v="637"/>
    <s v="Yes"/>
    <s v="Tuesday"/>
    <s v="April"/>
    <n v="24"/>
    <n v="28"/>
    <n v="6"/>
    <n v="2"/>
    <n v="3.3"/>
    <n v="0"/>
    <n v="9.8000000000000007"/>
    <n v="2783"/>
    <n v="2488"/>
    <n v="4135.6000000000004"/>
    <s v="Completed"/>
    <s v="Young Adult"/>
    <n v="0"/>
    <n v="0"/>
    <n v="1"/>
    <n v="0"/>
    <n v="0"/>
    <s v="Standard Care"/>
    <n v="0"/>
    <x v="0"/>
  </r>
  <r>
    <s v="PAT_11722"/>
    <n v="80"/>
    <s v="Female"/>
    <s v="Ahmedabad"/>
    <n v="24.8"/>
    <s v="Diabetes"/>
    <s v="Scheduled"/>
    <x v="4"/>
    <s v="Cough"/>
    <s v="Low"/>
    <n v="18"/>
    <n v="617"/>
    <s v="No"/>
    <s v="Monday"/>
    <s v="March"/>
    <n v="9"/>
    <n v="49"/>
    <n v="10"/>
    <n v="2"/>
    <n v="3.7"/>
    <n v="0"/>
    <n v="8.6"/>
    <n v="672"/>
    <n v="132"/>
    <n v="1421"/>
    <s v="Completed"/>
    <s v="Senior"/>
    <n v="0"/>
    <n v="1"/>
    <n v="0"/>
    <n v="0"/>
    <n v="0"/>
    <s v="Routine Scheduled Care"/>
    <n v="0"/>
    <x v="0"/>
  </r>
  <r>
    <s v="PAT_11723"/>
    <n v="5"/>
    <s v="Male"/>
    <s v="Nagpur"/>
    <n v="29.7"/>
    <s v="None"/>
    <s v="Scheduled"/>
    <x v="4"/>
    <s v="Cough"/>
    <s v="Low"/>
    <n v="5"/>
    <n v="386"/>
    <s v="Yes"/>
    <s v="Tuesday"/>
    <s v="April"/>
    <n v="12"/>
    <n v="53"/>
    <n v="0"/>
    <n v="0"/>
    <n v="4.7"/>
    <n v="0"/>
    <n v="8.8000000000000007"/>
    <n v="338"/>
    <n v="780"/>
    <n v="1052.8"/>
    <s v="Completed"/>
    <s v="Pediatric"/>
    <n v="0"/>
    <n v="1"/>
    <n v="0"/>
    <n v="0"/>
    <n v="0"/>
    <s v="Routine Scheduled Care"/>
    <n v="0"/>
    <x v="0"/>
  </r>
  <r>
    <s v="PAT_11724"/>
    <n v="73"/>
    <s v="Female"/>
    <s v="Chennai"/>
    <n v="28.3"/>
    <s v="Asthma"/>
    <s v="Walk-in"/>
    <x v="1"/>
    <s v="Skin Allergy"/>
    <s v="Medium"/>
    <n v="20"/>
    <n v="662"/>
    <s v="Yes"/>
    <s v="Wednesday"/>
    <s v="July"/>
    <n v="24"/>
    <n v="22"/>
    <n v="12"/>
    <n v="3"/>
    <n v="4.9000000000000004"/>
    <n v="0"/>
    <n v="10"/>
    <n v="3124"/>
    <n v="1813"/>
    <n v="3919.3"/>
    <s v="Completed"/>
    <s v="Middle Aged"/>
    <n v="0"/>
    <n v="0"/>
    <n v="1"/>
    <n v="0"/>
    <n v="0"/>
    <s v="Standard Care"/>
    <n v="0"/>
    <x v="0"/>
  </r>
  <r>
    <s v="PAT_11725"/>
    <n v="12"/>
    <s v="Male"/>
    <s v="Bangalore"/>
    <n v="26.1"/>
    <s v="Hypertension"/>
    <s v="Emergency"/>
    <x v="2"/>
    <s v="Joint Pain"/>
    <s v="Medium"/>
    <n v="24"/>
    <n v="752"/>
    <s v="No"/>
    <s v="Tuesday"/>
    <s v="December"/>
    <n v="0"/>
    <n v="15"/>
    <n v="0"/>
    <n v="0"/>
    <n v="4.5999999999999996"/>
    <n v="1"/>
    <n v="10"/>
    <n v="3557"/>
    <n v="3625"/>
    <n v="7934"/>
    <s v="Completed"/>
    <s v="Pediatric"/>
    <n v="0"/>
    <n v="0"/>
    <n v="0"/>
    <n v="0"/>
    <n v="0"/>
    <s v="Standard Care"/>
    <n v="0"/>
    <x v="1"/>
  </r>
  <r>
    <s v="PAT_11726"/>
    <n v="77"/>
    <s v="Male"/>
    <s v="Ahmedabad"/>
    <n v="23.6"/>
    <s v="Diabetes"/>
    <s v="Scheduled"/>
    <x v="3"/>
    <s v="Eye Irritation"/>
    <s v="Medium"/>
    <n v="19"/>
    <n v="601"/>
    <s v="No"/>
    <s v="Tuesday"/>
    <s v="April"/>
    <n v="1"/>
    <n v="35"/>
    <n v="2"/>
    <n v="0"/>
    <n v="4.4000000000000004"/>
    <n v="0"/>
    <n v="9.9"/>
    <n v="2553"/>
    <n v="3674"/>
    <n v="6828"/>
    <s v="Completed"/>
    <s v="Senior"/>
    <n v="0"/>
    <n v="1"/>
    <n v="0"/>
    <n v="1"/>
    <n v="0"/>
    <s v="Standard Care"/>
    <n v="0"/>
    <x v="0"/>
  </r>
  <r>
    <s v="PAT_11727"/>
    <n v="70"/>
    <s v="Female"/>
    <s v="Ahmedabad"/>
    <n v="23.9"/>
    <s v="Hypertension"/>
    <s v="Walk-in"/>
    <x v="7"/>
    <s v="Stomach Pain"/>
    <s v="High"/>
    <n v="12"/>
    <n v="491"/>
    <s v="Yes"/>
    <s v="Monday"/>
    <s v="December"/>
    <n v="11"/>
    <n v="1"/>
    <n v="0"/>
    <n v="0"/>
    <n v="4.5"/>
    <n v="0"/>
    <n v="10"/>
    <n v="9284"/>
    <n v="6154"/>
    <n v="11150.3"/>
    <s v="Completed"/>
    <s v="Middle Aged"/>
    <n v="0"/>
    <n v="0"/>
    <n v="0"/>
    <n v="0"/>
    <n v="0"/>
    <s v="Standard Care"/>
    <n v="0"/>
    <x v="0"/>
  </r>
  <r>
    <s v="PAT_11728"/>
    <n v="58"/>
    <s v="Male"/>
    <s v="Mumbai"/>
    <n v="29.3"/>
    <s v="None"/>
    <s v="Scheduled"/>
    <x v="7"/>
    <s v="Stomach Pain"/>
    <s v="Medium"/>
    <n v="7"/>
    <n v="414"/>
    <s v="No"/>
    <s v="Wednesday"/>
    <s v="May"/>
    <n v="18"/>
    <n v="10"/>
    <n v="2"/>
    <n v="0"/>
    <n v="4.2"/>
    <n v="0"/>
    <n v="10"/>
    <n v="2060"/>
    <n v="3803"/>
    <n v="6277"/>
    <s v="No Show"/>
    <s v="Middle Aged"/>
    <n v="6277"/>
    <n v="0"/>
    <n v="1"/>
    <n v="0"/>
    <n v="0"/>
    <s v="Standard Care"/>
    <n v="1"/>
    <x v="0"/>
  </r>
  <r>
    <s v="PAT_11729"/>
    <n v="59"/>
    <s v="Female"/>
    <s v="Hyderabad"/>
    <n v="22.9"/>
    <s v="Asthma"/>
    <s v="Emergency"/>
    <x v="9"/>
    <s v="Pregnancy Checkup"/>
    <s v="High"/>
    <n v="6"/>
    <n v="434"/>
    <s v="No"/>
    <s v="Saturday"/>
    <s v="October"/>
    <n v="0"/>
    <n v="13"/>
    <n v="9"/>
    <n v="3"/>
    <n v="5"/>
    <n v="1"/>
    <n v="10"/>
    <n v="11522"/>
    <n v="5049"/>
    <n v="17005"/>
    <s v="Completed"/>
    <s v="Middle Aged"/>
    <n v="0"/>
    <n v="0"/>
    <n v="0"/>
    <n v="0"/>
    <n v="0"/>
    <s v="Optimized Emergency Care"/>
    <n v="0"/>
    <x v="1"/>
  </r>
  <r>
    <s v="PAT_11730"/>
    <n v="78"/>
    <s v="Male"/>
    <s v="Ahmedabad"/>
    <n v="26.7"/>
    <s v="None"/>
    <s v="Scheduled"/>
    <x v="9"/>
    <s v="Pregnancy Checkup"/>
    <s v="High"/>
    <n v="28"/>
    <n v="880"/>
    <s v="No"/>
    <s v="Monday"/>
    <s v="May"/>
    <n v="22"/>
    <n v="16"/>
    <n v="4"/>
    <n v="0"/>
    <n v="4.8"/>
    <n v="0"/>
    <n v="10"/>
    <n v="7424"/>
    <n v="10567"/>
    <n v="18871"/>
    <s v="No Show"/>
    <s v="Senior"/>
    <n v="18871"/>
    <n v="0"/>
    <n v="1"/>
    <n v="0"/>
    <n v="0"/>
    <s v="Clinical Backlog Risk"/>
    <n v="1"/>
    <x v="0"/>
  </r>
  <r>
    <s v="PAT_11731"/>
    <n v="22"/>
    <s v="Female"/>
    <s v="Hyderabad"/>
    <n v="17.600000000000001"/>
    <s v="Asthma"/>
    <s v="Walk-in"/>
    <x v="8"/>
    <s v="Dental Pain"/>
    <s v="High"/>
    <n v="18"/>
    <n v="580"/>
    <s v="No"/>
    <s v="Wednesday"/>
    <s v="April"/>
    <n v="19"/>
    <n v="1"/>
    <n v="8"/>
    <n v="2"/>
    <n v="4.8"/>
    <n v="0"/>
    <n v="10"/>
    <n v="6944"/>
    <n v="9399"/>
    <n v="16923"/>
    <s v="Completed"/>
    <s v="Young Adult"/>
    <n v="0"/>
    <n v="0"/>
    <n v="1"/>
    <n v="0"/>
    <n v="0"/>
    <s v="Clinical Backlog Risk"/>
    <n v="0"/>
    <x v="0"/>
  </r>
  <r>
    <s v="PAT_11732"/>
    <n v="23"/>
    <s v="Male"/>
    <s v="Chennai"/>
    <n v="16.2"/>
    <s v="Heart Disease"/>
    <s v="Scheduled"/>
    <x v="0"/>
    <s v="Headache"/>
    <s v="Medium"/>
    <n v="1"/>
    <n v="324"/>
    <s v="Yes"/>
    <s v="Wednesday"/>
    <s v="October"/>
    <n v="10"/>
    <n v="23"/>
    <n v="7"/>
    <n v="2"/>
    <n v="4.5"/>
    <n v="0"/>
    <n v="10"/>
    <n v="2996"/>
    <n v="1046"/>
    <n v="3056.2"/>
    <s v="Completed"/>
    <s v="Young Adult"/>
    <n v="0"/>
    <n v="0"/>
    <n v="0"/>
    <n v="0"/>
    <n v="0"/>
    <s v="Standard Care"/>
    <n v="0"/>
    <x v="0"/>
  </r>
  <r>
    <s v="PAT_11733"/>
    <n v="57"/>
    <s v="Female"/>
    <s v="Bangalore"/>
    <n v="23.3"/>
    <s v="Hypertension"/>
    <s v="Scheduled"/>
    <x v="6"/>
    <s v="Chest Pain"/>
    <s v="High"/>
    <n v="11"/>
    <n v="570"/>
    <s v="Yes"/>
    <s v="Saturday"/>
    <s v="June"/>
    <n v="27"/>
    <n v="10"/>
    <n v="1"/>
    <n v="0"/>
    <n v="4.9000000000000004"/>
    <n v="0"/>
    <n v="10"/>
    <n v="8006"/>
    <n v="11972"/>
    <n v="14383.6"/>
    <s v="Completed"/>
    <s v="Middle Aged"/>
    <n v="0"/>
    <n v="0"/>
    <n v="1"/>
    <n v="0"/>
    <n v="0"/>
    <s v="Clinical Backlog Risk"/>
    <n v="0"/>
    <x v="0"/>
  </r>
  <r>
    <s v="PAT_11734"/>
    <n v="19"/>
    <s v="Female"/>
    <s v="Bangalore"/>
    <n v="15"/>
    <s v="Hypertension"/>
    <s v="Walk-in"/>
    <x v="8"/>
    <s v="Dental Pain"/>
    <s v="High"/>
    <n v="21"/>
    <n v="684"/>
    <s v="No"/>
    <s v="Wednesday"/>
    <s v="November"/>
    <n v="26"/>
    <n v="13"/>
    <n v="5"/>
    <n v="0"/>
    <n v="3.6"/>
    <n v="0"/>
    <n v="10"/>
    <n v="5770"/>
    <n v="11012"/>
    <n v="17466"/>
    <s v="Completed"/>
    <s v="Young Adult"/>
    <n v="0"/>
    <n v="0"/>
    <n v="1"/>
    <n v="0"/>
    <n v="0"/>
    <s v="Clinical Backlog Risk"/>
    <n v="0"/>
    <x v="0"/>
  </r>
  <r>
    <s v="PAT_11735"/>
    <n v="84"/>
    <s v="Male"/>
    <s v="Bangalore"/>
    <n v="23.3"/>
    <s v="Diabetes"/>
    <s v="Scheduled"/>
    <x v="2"/>
    <s v="Joint Pain"/>
    <s v="Low"/>
    <n v="20"/>
    <n v="793"/>
    <s v="No"/>
    <s v="Wednesday"/>
    <s v="April"/>
    <n v="25"/>
    <n v="26"/>
    <n v="9"/>
    <n v="3"/>
    <n v="4.2"/>
    <n v="0"/>
    <n v="10"/>
    <n v="334"/>
    <n v="668"/>
    <n v="1795"/>
    <s v="Completed"/>
    <s v="Senior"/>
    <n v="0"/>
    <n v="0"/>
    <n v="1"/>
    <n v="0"/>
    <n v="0"/>
    <s v="Routine Scheduled Care"/>
    <n v="0"/>
    <x v="0"/>
  </r>
  <r>
    <s v="PAT_11736"/>
    <n v="13"/>
    <s v="Female"/>
    <s v="Ahmedabad"/>
    <n v="18.3"/>
    <s v="Hypertension"/>
    <s v="Scheduled"/>
    <x v="8"/>
    <s v="Dental Pain"/>
    <s v="Medium"/>
    <n v="28"/>
    <n v="832"/>
    <s v="Yes"/>
    <s v="Friday"/>
    <s v="February"/>
    <n v="8"/>
    <n v="23"/>
    <n v="12"/>
    <n v="3"/>
    <n v="4.2"/>
    <n v="0"/>
    <n v="10"/>
    <n v="4486"/>
    <n v="3749"/>
    <n v="6346.9"/>
    <s v="Completed"/>
    <s v="Pediatric"/>
    <n v="0"/>
    <n v="0"/>
    <n v="0"/>
    <n v="0"/>
    <n v="0"/>
    <s v="Standard Care"/>
    <n v="0"/>
    <x v="0"/>
  </r>
  <r>
    <s v="PAT_11737"/>
    <n v="9"/>
    <s v="Female"/>
    <s v="Pune"/>
    <n v="22.7"/>
    <s v="Heart Disease"/>
    <s v="Walk-in"/>
    <x v="3"/>
    <s v="Eye Irritation"/>
    <s v="Medium"/>
    <n v="30"/>
    <n v="894"/>
    <s v="Yes"/>
    <s v="Wednesday"/>
    <s v="August"/>
    <n v="12"/>
    <n v="33"/>
    <n v="0"/>
    <n v="0"/>
    <n v="3.6"/>
    <n v="0"/>
    <n v="9.6"/>
    <n v="3501"/>
    <n v="2755"/>
    <n v="5005"/>
    <s v="Completed"/>
    <s v="Pediatric"/>
    <n v="0"/>
    <n v="1"/>
    <n v="0"/>
    <n v="1"/>
    <n v="0"/>
    <s v="Standard Care"/>
    <n v="0"/>
    <x v="0"/>
  </r>
  <r>
    <s v="PAT_11738"/>
    <n v="52"/>
    <s v="Female"/>
    <s v="Nagpur"/>
    <n v="24.7"/>
    <s v="Diabetes"/>
    <s v="Scheduled"/>
    <x v="1"/>
    <s v="Skin Allergy"/>
    <s v="High"/>
    <n v="9"/>
    <n v="480"/>
    <s v="Yes"/>
    <s v="Monday"/>
    <s v="July"/>
    <n v="29"/>
    <n v="3"/>
    <n v="2"/>
    <n v="0"/>
    <n v="3.8"/>
    <n v="0"/>
    <n v="10"/>
    <n v="9398"/>
    <n v="5063"/>
    <n v="10458.700000000001"/>
    <s v="No Show"/>
    <s v="Adult"/>
    <n v="14941"/>
    <n v="0"/>
    <n v="1"/>
    <n v="0"/>
    <n v="0"/>
    <s v="Clinical Backlog Risk"/>
    <n v="1"/>
    <x v="0"/>
  </r>
  <r>
    <s v="PAT_11739"/>
    <n v="73"/>
    <s v="Female"/>
    <s v="Jaipur"/>
    <n v="20.2"/>
    <s v="None"/>
    <s v="Emergency"/>
    <x v="7"/>
    <s v="Stomach Pain"/>
    <s v="Medium"/>
    <n v="8"/>
    <n v="455"/>
    <s v="Yes"/>
    <s v="Monday"/>
    <s v="June"/>
    <n v="0"/>
    <n v="24"/>
    <n v="11"/>
    <n v="0"/>
    <n v="3.4"/>
    <n v="1"/>
    <n v="10"/>
    <n v="3324"/>
    <n v="1345"/>
    <n v="3586.8"/>
    <s v="Completed"/>
    <s v="Middle Aged"/>
    <n v="0"/>
    <n v="0"/>
    <n v="0"/>
    <n v="0"/>
    <n v="0"/>
    <s v="Standard Care"/>
    <n v="0"/>
    <x v="1"/>
  </r>
  <r>
    <s v="PAT_11740"/>
    <n v="53"/>
    <s v="Male"/>
    <s v="Mumbai"/>
    <n v="26.1"/>
    <s v="Hypertension"/>
    <s v="Scheduled"/>
    <x v="1"/>
    <s v="Skin Allergy"/>
    <s v="Low"/>
    <n v="9"/>
    <n v="492"/>
    <s v="Yes"/>
    <s v="Monday"/>
    <s v="December"/>
    <n v="19"/>
    <n v="44"/>
    <n v="5"/>
    <n v="2"/>
    <n v="4.2"/>
    <n v="0"/>
    <n v="9.1999999999999993"/>
    <n v="384"/>
    <n v="244"/>
    <n v="784"/>
    <s v="Completed"/>
    <s v="Adult"/>
    <n v="0"/>
    <n v="1"/>
    <n v="1"/>
    <n v="0"/>
    <n v="0"/>
    <s v="Routine Scheduled Care"/>
    <n v="0"/>
    <x v="0"/>
  </r>
  <r>
    <s v="PAT_11741"/>
    <n v="59"/>
    <s v="Female"/>
    <s v="Bangalore"/>
    <n v="25.5"/>
    <s v="None"/>
    <s v="Walk-in"/>
    <x v="8"/>
    <s v="Dental Pain"/>
    <s v="Low"/>
    <n v="25"/>
    <n v="887"/>
    <s v="Yes"/>
    <s v="Friday"/>
    <s v="December"/>
    <n v="28"/>
    <n v="47"/>
    <n v="2"/>
    <n v="1"/>
    <n v="4.5"/>
    <n v="0"/>
    <n v="9.1"/>
    <n v="216"/>
    <n v="913"/>
    <n v="1411.2"/>
    <s v="Completed"/>
    <s v="Middle Aged"/>
    <n v="0"/>
    <n v="1"/>
    <n v="1"/>
    <n v="0"/>
    <n v="0"/>
    <s v="Routine Scheduled Care"/>
    <n v="0"/>
    <x v="0"/>
  </r>
  <r>
    <s v="PAT_11742"/>
    <n v="29"/>
    <s v="Female"/>
    <s v="Hyderabad"/>
    <n v="20.3"/>
    <s v="None"/>
    <s v="Scheduled"/>
    <x v="0"/>
    <s v="Headache"/>
    <s v="Low"/>
    <n v="12"/>
    <n v="585"/>
    <s v="No"/>
    <s v="Friday"/>
    <s v="June"/>
    <n v="7"/>
    <n v="42"/>
    <n v="4"/>
    <n v="1"/>
    <n v="4.3"/>
    <n v="0"/>
    <n v="9.3000000000000007"/>
    <n v="767"/>
    <n v="986"/>
    <n v="2338"/>
    <s v="Completed"/>
    <s v="Young Adult"/>
    <n v="0"/>
    <n v="1"/>
    <n v="0"/>
    <n v="0"/>
    <n v="0"/>
    <s v="Standard Care"/>
    <n v="0"/>
    <x v="0"/>
  </r>
  <r>
    <s v="PAT_11743"/>
    <n v="81"/>
    <s v="Male"/>
    <s v="Delhi"/>
    <n v="23"/>
    <s v="None"/>
    <s v="Scheduled"/>
    <x v="8"/>
    <s v="Dental Pain"/>
    <s v="Medium"/>
    <n v="19"/>
    <n v="611"/>
    <s v="Yes"/>
    <s v="Thursday"/>
    <s v="April"/>
    <n v="24"/>
    <n v="39"/>
    <n v="11"/>
    <n v="3"/>
    <n v="3.9"/>
    <n v="0"/>
    <n v="9.3000000000000007"/>
    <n v="2585"/>
    <n v="3134"/>
    <n v="4431"/>
    <s v="Completed"/>
    <s v="Senior"/>
    <n v="0"/>
    <n v="1"/>
    <n v="1"/>
    <n v="0"/>
    <n v="0"/>
    <s v="Standard Care"/>
    <n v="0"/>
    <x v="0"/>
  </r>
  <r>
    <s v="PAT_11744"/>
    <n v="78"/>
    <s v="Male"/>
    <s v="Delhi"/>
    <n v="22.5"/>
    <s v="None"/>
    <s v="Scheduled"/>
    <x v="8"/>
    <s v="Dental Pain"/>
    <s v="Medium"/>
    <n v="1"/>
    <n v="224"/>
    <s v="Yes"/>
    <s v="Tuesday"/>
    <s v="July"/>
    <n v="20"/>
    <n v="36"/>
    <n v="12"/>
    <n v="2"/>
    <n v="4.0999999999999996"/>
    <n v="0"/>
    <n v="9.6"/>
    <n v="1872"/>
    <n v="1629"/>
    <n v="2607.5"/>
    <s v="Completed"/>
    <s v="Senior"/>
    <n v="0"/>
    <n v="1"/>
    <n v="1"/>
    <n v="0"/>
    <n v="0"/>
    <s v="Standard Care"/>
    <n v="0"/>
    <x v="0"/>
  </r>
  <r>
    <s v="PAT_11745"/>
    <n v="16"/>
    <s v="Male"/>
    <s v="Bangalore"/>
    <n v="22.4"/>
    <s v="Diabetes"/>
    <s v="Scheduled"/>
    <x v="6"/>
    <s v="Chest Pain"/>
    <s v="High"/>
    <n v="30"/>
    <n v="998"/>
    <s v="Yes"/>
    <s v="Monday"/>
    <s v="April"/>
    <n v="7"/>
    <n v="17"/>
    <n v="12"/>
    <n v="4"/>
    <n v="4.9000000000000004"/>
    <n v="0"/>
    <n v="10"/>
    <n v="18694"/>
    <n v="10516"/>
    <n v="21145.599999999999"/>
    <s v="Completed"/>
    <s v="Pediatric"/>
    <n v="0"/>
    <n v="0"/>
    <n v="0"/>
    <n v="0"/>
    <n v="0"/>
    <s v="Standard Care"/>
    <n v="0"/>
    <x v="0"/>
  </r>
  <r>
    <s v="PAT_11746"/>
    <n v="72"/>
    <s v="Female"/>
    <s v="Kolkata"/>
    <n v="29.5"/>
    <s v="Diabetes"/>
    <s v="Emergency"/>
    <x v="8"/>
    <s v="Dental Pain"/>
    <s v="Medium"/>
    <n v="3"/>
    <n v="349"/>
    <s v="Yes"/>
    <s v="Monday"/>
    <s v="July"/>
    <n v="0"/>
    <n v="11"/>
    <n v="12"/>
    <n v="2"/>
    <n v="3.6"/>
    <n v="1"/>
    <n v="10"/>
    <n v="3175"/>
    <n v="1880"/>
    <n v="3782.8"/>
    <s v="Completed"/>
    <s v="Middle Aged"/>
    <n v="0"/>
    <n v="0"/>
    <n v="0"/>
    <n v="0"/>
    <n v="0"/>
    <s v="Standard Care"/>
    <n v="0"/>
    <x v="1"/>
  </r>
  <r>
    <s v="PAT_11747"/>
    <n v="70"/>
    <s v="Female"/>
    <s v="Ahmedabad"/>
    <n v="24.7"/>
    <s v="None"/>
    <s v="Scheduled"/>
    <x v="7"/>
    <s v="Stomach Pain"/>
    <s v="High"/>
    <n v="20"/>
    <n v="787"/>
    <s v="Yes"/>
    <s v="Wednesday"/>
    <s v="April"/>
    <n v="4"/>
    <n v="11"/>
    <n v="7"/>
    <n v="2"/>
    <n v="3.7"/>
    <n v="0"/>
    <n v="10"/>
    <n v="15043"/>
    <n v="9345"/>
    <n v="17622.5"/>
    <s v="Completed"/>
    <s v="Middle Aged"/>
    <n v="0"/>
    <n v="0"/>
    <n v="0"/>
    <n v="0"/>
    <n v="0"/>
    <s v="Standard Care"/>
    <n v="0"/>
    <x v="0"/>
  </r>
  <r>
    <s v="PAT_11748"/>
    <n v="79"/>
    <s v="Female"/>
    <s v="Kolkata"/>
    <n v="31.4"/>
    <s v="Hypertension"/>
    <s v="Emergency"/>
    <x v="3"/>
    <s v="Eye Irritation"/>
    <s v="Medium"/>
    <n v="11"/>
    <n v="435"/>
    <s v="Yes"/>
    <s v="Friday"/>
    <s v="July"/>
    <n v="0"/>
    <n v="29"/>
    <n v="4"/>
    <n v="1"/>
    <n v="3.5"/>
    <n v="1"/>
    <n v="9.8000000000000007"/>
    <n v="4753"/>
    <n v="2875"/>
    <n v="5644.1"/>
    <s v="Completed"/>
    <s v="Senior"/>
    <n v="0"/>
    <n v="0"/>
    <n v="0"/>
    <n v="0"/>
    <n v="0"/>
    <s v="Standard Care"/>
    <n v="0"/>
    <x v="1"/>
  </r>
  <r>
    <s v="PAT_11749"/>
    <n v="28"/>
    <s v="Female"/>
    <s v="Jaipur"/>
    <n v="15"/>
    <s v="None"/>
    <s v="Scheduled"/>
    <x v="6"/>
    <s v="Chest Pain"/>
    <s v="High"/>
    <n v="15"/>
    <n v="665"/>
    <s v="No"/>
    <s v="Thursday"/>
    <s v="March"/>
    <n v="18"/>
    <n v="3"/>
    <n v="14"/>
    <n v="4"/>
    <n v="4.4000000000000004"/>
    <n v="0"/>
    <n v="10"/>
    <n v="6937"/>
    <n v="10812"/>
    <n v="18414"/>
    <s v="No Show"/>
    <s v="Young Adult"/>
    <n v="18414"/>
    <n v="0"/>
    <n v="1"/>
    <n v="0"/>
    <n v="0"/>
    <s v="Clinical Backlog Risk"/>
    <n v="1"/>
    <x v="0"/>
  </r>
  <r>
    <s v="PAT_11750"/>
    <n v="5"/>
    <s v="Female"/>
    <s v="Bangalore"/>
    <n v="23.1"/>
    <s v="None"/>
    <s v="Walk-in"/>
    <x v="2"/>
    <s v="Joint Pain"/>
    <s v="Medium"/>
    <n v="13"/>
    <n v="472"/>
    <s v="No"/>
    <s v="Tuesday"/>
    <s v="July"/>
    <n v="25"/>
    <n v="33"/>
    <n v="8"/>
    <n v="2"/>
    <n v="4.4000000000000004"/>
    <n v="0"/>
    <n v="10"/>
    <n v="3269"/>
    <n v="2152"/>
    <n v="5893"/>
    <s v="Cancelled"/>
    <s v="Pediatric"/>
    <n v="0"/>
    <n v="1"/>
    <n v="1"/>
    <n v="1"/>
    <n v="0"/>
    <s v="Standard Care"/>
    <n v="1"/>
    <x v="0"/>
  </r>
  <r>
    <s v="PAT_11751"/>
    <n v="79"/>
    <s v="Female"/>
    <s v="Mumbai"/>
    <n v="22.1"/>
    <s v="Hypertension"/>
    <s v="Scheduled"/>
    <x v="8"/>
    <s v="Dental Pain"/>
    <s v="Low"/>
    <n v="14"/>
    <n v="590"/>
    <s v="Yes"/>
    <s v="Saturday"/>
    <s v="January"/>
    <n v="16"/>
    <n v="47"/>
    <n v="7"/>
    <n v="3"/>
    <n v="3.5"/>
    <n v="0"/>
    <n v="8.6"/>
    <n v="563"/>
    <n v="190"/>
    <n v="940.1"/>
    <s v="Completed"/>
    <s v="Senior"/>
    <n v="0"/>
    <n v="1"/>
    <n v="1"/>
    <n v="0"/>
    <n v="0"/>
    <s v="Routine Scheduled Care"/>
    <n v="0"/>
    <x v="0"/>
  </r>
  <r>
    <s v="PAT_11752"/>
    <n v="37"/>
    <s v="Female"/>
    <s v="Jaipur"/>
    <n v="21"/>
    <s v="None"/>
    <s v="Scheduled"/>
    <x v="7"/>
    <s v="Stomach Pain"/>
    <s v="Low"/>
    <n v="24"/>
    <n v="818"/>
    <s v="No"/>
    <s v="Thursday"/>
    <s v="February"/>
    <n v="10"/>
    <n v="54"/>
    <n v="7"/>
    <n v="3"/>
    <n v="3.7"/>
    <n v="0"/>
    <n v="8.1999999999999993"/>
    <n v="426"/>
    <n v="378"/>
    <n v="1622"/>
    <s v="Completed"/>
    <s v="Adult"/>
    <n v="0"/>
    <n v="1"/>
    <n v="0"/>
    <n v="0"/>
    <n v="0"/>
    <s v="Routine Scheduled Care"/>
    <n v="0"/>
    <x v="0"/>
  </r>
  <r>
    <s v="PAT_11753"/>
    <n v="60"/>
    <s v="Female"/>
    <s v="Hyderabad"/>
    <n v="20.399999999999999"/>
    <s v="None"/>
    <s v="Scheduled"/>
    <x v="1"/>
    <s v="Skin Allergy"/>
    <s v="Medium"/>
    <n v="17"/>
    <n v="734"/>
    <s v="Yes"/>
    <s v="Tuesday"/>
    <s v="March"/>
    <n v="7"/>
    <n v="14"/>
    <n v="14"/>
    <n v="0"/>
    <n v="4.9000000000000004"/>
    <n v="0"/>
    <n v="10"/>
    <n v="1268"/>
    <n v="1900"/>
    <n v="2731.4"/>
    <s v="Completed"/>
    <s v="Middle Aged"/>
    <n v="0"/>
    <n v="0"/>
    <n v="0"/>
    <n v="0"/>
    <n v="0"/>
    <s v="Standard Care"/>
    <n v="0"/>
    <x v="0"/>
  </r>
  <r>
    <s v="PAT_11754"/>
    <n v="54"/>
    <s v="Male"/>
    <s v="Jaipur"/>
    <n v="25.8"/>
    <s v="Diabetes"/>
    <s v="Scheduled"/>
    <x v="8"/>
    <s v="Dental Pain"/>
    <s v="High"/>
    <n v="19"/>
    <n v="709"/>
    <s v="No"/>
    <s v="Thursday"/>
    <s v="June"/>
    <n v="17"/>
    <n v="10"/>
    <n v="4"/>
    <n v="0"/>
    <n v="3.5"/>
    <n v="0"/>
    <n v="10"/>
    <n v="19498"/>
    <n v="6979"/>
    <n v="27186"/>
    <s v="Completed"/>
    <s v="Adult"/>
    <n v="0"/>
    <n v="0"/>
    <n v="1"/>
    <n v="0"/>
    <n v="0"/>
    <s v="Clinical Backlog Risk"/>
    <n v="0"/>
    <x v="0"/>
  </r>
  <r>
    <s v="PAT_11755"/>
    <n v="18"/>
    <s v="Male"/>
    <s v="Bangalore"/>
    <n v="26.7"/>
    <s v="None"/>
    <s v="Scheduled"/>
    <x v="6"/>
    <s v="Chest Pain"/>
    <s v="Low"/>
    <n v="2"/>
    <n v="295"/>
    <s v="Yes"/>
    <s v="Monday"/>
    <s v="September"/>
    <n v="6"/>
    <n v="22"/>
    <n v="10"/>
    <n v="5"/>
    <n v="4.5999999999999996"/>
    <n v="0"/>
    <n v="10"/>
    <n v="977"/>
    <n v="677"/>
    <n v="1364.3"/>
    <s v="Completed"/>
    <s v="Young Adult"/>
    <n v="0"/>
    <n v="0"/>
    <n v="0"/>
    <n v="0"/>
    <n v="0"/>
    <s v="Standard Care"/>
    <n v="0"/>
    <x v="0"/>
  </r>
  <r>
    <s v="PAT_11756"/>
    <n v="5"/>
    <s v="Female"/>
    <s v="Ahmedabad"/>
    <n v="27.8"/>
    <s v="None"/>
    <s v="Walk-in"/>
    <x v="6"/>
    <s v="Chest Pain"/>
    <s v="High"/>
    <n v="16"/>
    <n v="619"/>
    <s v="No"/>
    <s v="Tuesday"/>
    <s v="July"/>
    <n v="25"/>
    <n v="5"/>
    <n v="6"/>
    <n v="2"/>
    <n v="3.7"/>
    <n v="0"/>
    <n v="10"/>
    <n v="19759"/>
    <n v="12505"/>
    <n v="32883"/>
    <s v="Completed"/>
    <s v="Pediatric"/>
    <n v="0"/>
    <n v="0"/>
    <n v="1"/>
    <n v="0"/>
    <n v="0"/>
    <s v="Clinical Backlog Risk"/>
    <n v="0"/>
    <x v="0"/>
  </r>
  <r>
    <s v="PAT_11757"/>
    <n v="39"/>
    <s v="Female"/>
    <s v="Delhi"/>
    <n v="19.2"/>
    <s v="Diabetes"/>
    <s v="Scheduled"/>
    <x v="0"/>
    <s v="Headache"/>
    <s v="Medium"/>
    <n v="10"/>
    <n v="401"/>
    <s v="Yes"/>
    <s v="Saturday"/>
    <s v="March"/>
    <n v="16"/>
    <n v="25"/>
    <n v="10"/>
    <n v="2"/>
    <n v="4.8"/>
    <n v="0"/>
    <n v="10"/>
    <n v="4680"/>
    <n v="3314"/>
    <n v="5876.5"/>
    <s v="Completed"/>
    <s v="Adult"/>
    <n v="0"/>
    <n v="0"/>
    <n v="1"/>
    <n v="0"/>
    <n v="0"/>
    <s v="Standard Care"/>
    <n v="0"/>
    <x v="0"/>
  </r>
  <r>
    <s v="PAT_11758"/>
    <n v="15"/>
    <s v="Female"/>
    <s v="Nagpur"/>
    <n v="28.1"/>
    <s v="Diabetes"/>
    <s v="Walk-in"/>
    <x v="7"/>
    <s v="Stomach Pain"/>
    <s v="Low"/>
    <n v="12"/>
    <n v="499"/>
    <s v="No"/>
    <s v="Tuesday"/>
    <s v="October"/>
    <n v="4"/>
    <n v="35"/>
    <n v="5"/>
    <n v="1"/>
    <n v="3.1"/>
    <n v="0"/>
    <n v="9.1999999999999993"/>
    <n v="731"/>
    <n v="846"/>
    <n v="2076"/>
    <s v="Completed"/>
    <s v="Pediatric"/>
    <n v="0"/>
    <n v="1"/>
    <n v="0"/>
    <n v="0"/>
    <n v="0"/>
    <s v="Standard Care"/>
    <n v="0"/>
    <x v="0"/>
  </r>
  <r>
    <s v="PAT_11759"/>
    <n v="17"/>
    <s v="Male"/>
    <s v="Pune"/>
    <n v="15.7"/>
    <s v="Hypertension"/>
    <s v="Scheduled"/>
    <x v="1"/>
    <s v="Skin Allergy"/>
    <s v="Low"/>
    <n v="4"/>
    <n v="365"/>
    <s v="No"/>
    <s v="Friday"/>
    <s v="June"/>
    <n v="23"/>
    <n v="48"/>
    <n v="3"/>
    <n v="0"/>
    <n v="3.6"/>
    <n v="0"/>
    <n v="8.6"/>
    <n v="259"/>
    <n v="549"/>
    <n v="1173"/>
    <s v="Completed"/>
    <s v="Pediatric"/>
    <n v="0"/>
    <n v="1"/>
    <n v="1"/>
    <n v="0"/>
    <n v="0"/>
    <s v="Routine Scheduled Care"/>
    <n v="0"/>
    <x v="0"/>
  </r>
  <r>
    <s v="PAT_11760"/>
    <n v="87"/>
    <s v="Male"/>
    <s v="Delhi"/>
    <n v="23.6"/>
    <s v="Diabetes"/>
    <s v="Walk-in"/>
    <x v="6"/>
    <s v="Chest Pain"/>
    <s v="Medium"/>
    <n v="23"/>
    <n v="702"/>
    <s v="No"/>
    <s v="Wednesday"/>
    <s v="September"/>
    <n v="27"/>
    <n v="32"/>
    <n v="12"/>
    <n v="3"/>
    <n v="4.3"/>
    <n v="0"/>
    <n v="10"/>
    <n v="2383"/>
    <n v="1886"/>
    <n v="4971"/>
    <s v="Completed"/>
    <s v="Senior"/>
    <n v="0"/>
    <n v="1"/>
    <n v="1"/>
    <n v="1"/>
    <n v="0"/>
    <s v="Standard Care"/>
    <n v="0"/>
    <x v="0"/>
  </r>
  <r>
    <s v="PAT_11761"/>
    <n v="17"/>
    <s v="Male"/>
    <s v="Nagpur"/>
    <n v="19.5"/>
    <s v="Diabetes"/>
    <s v="Walk-in"/>
    <x v="5"/>
    <s v="Fever"/>
    <s v="Low"/>
    <n v="6"/>
    <n v="449"/>
    <s v="Yes"/>
    <s v="Tuesday"/>
    <s v="April"/>
    <n v="17"/>
    <n v="45"/>
    <n v="4"/>
    <n v="1"/>
    <n v="3.3"/>
    <n v="0"/>
    <n v="8.6999999999999993"/>
    <n v="223"/>
    <n v="92"/>
    <n v="534.79999999999995"/>
    <s v="Completed"/>
    <s v="Pediatric"/>
    <n v="0"/>
    <n v="1"/>
    <n v="1"/>
    <n v="0"/>
    <n v="0"/>
    <s v="Routine Scheduled Care"/>
    <n v="0"/>
    <x v="0"/>
  </r>
  <r>
    <s v="PAT_11762"/>
    <n v="63"/>
    <s v="Female"/>
    <s v="Jaipur"/>
    <n v="24.1"/>
    <s v="Hypertension"/>
    <s v="Walk-in"/>
    <x v="9"/>
    <s v="Pregnancy Checkup"/>
    <s v="Medium"/>
    <n v="10"/>
    <n v="567"/>
    <s v="Yes"/>
    <s v="Tuesday"/>
    <s v="March"/>
    <n v="17"/>
    <n v="24"/>
    <n v="14"/>
    <n v="4"/>
    <n v="4.8"/>
    <n v="0"/>
    <n v="10"/>
    <n v="4824"/>
    <n v="2604"/>
    <n v="5596.5"/>
    <s v="No Show"/>
    <s v="Middle Aged"/>
    <n v="7995"/>
    <n v="0"/>
    <n v="1"/>
    <n v="0"/>
    <n v="0"/>
    <s v="Standard Care"/>
    <n v="1"/>
    <x v="0"/>
  </r>
  <r>
    <s v="PAT_11763"/>
    <n v="32"/>
    <s v="Male"/>
    <s v="Pune"/>
    <n v="19.399999999999999"/>
    <s v="Heart Disease"/>
    <s v="Scheduled"/>
    <x v="6"/>
    <s v="Chest Pain"/>
    <s v="Low"/>
    <n v="15"/>
    <n v="501"/>
    <s v="No"/>
    <s v="Saturday"/>
    <s v="July"/>
    <n v="27"/>
    <n v="40"/>
    <n v="4"/>
    <n v="0"/>
    <n v="4"/>
    <n v="0"/>
    <n v="9.3000000000000007"/>
    <n v="253"/>
    <n v="270"/>
    <n v="1024"/>
    <s v="Completed"/>
    <s v="Young Adult"/>
    <n v="0"/>
    <n v="1"/>
    <n v="1"/>
    <n v="0"/>
    <n v="0"/>
    <s v="Routine Scheduled Care"/>
    <n v="0"/>
    <x v="0"/>
  </r>
  <r>
    <s v="PAT_11764"/>
    <n v="59"/>
    <s v="Female"/>
    <s v="Nagpur"/>
    <n v="20"/>
    <s v="Diabetes"/>
    <s v="Scheduled"/>
    <x v="3"/>
    <s v="Eye Irritation"/>
    <s v="Medium"/>
    <n v="10"/>
    <n v="531"/>
    <s v="Yes"/>
    <s v="Saturday"/>
    <s v="July"/>
    <n v="22"/>
    <n v="15"/>
    <n v="7"/>
    <n v="1"/>
    <n v="3.6"/>
    <n v="0"/>
    <n v="10"/>
    <n v="2344"/>
    <n v="1016"/>
    <n v="2723.7"/>
    <s v="Completed"/>
    <s v="Middle Aged"/>
    <n v="0"/>
    <n v="0"/>
    <n v="1"/>
    <n v="0"/>
    <n v="0"/>
    <s v="Standard Care"/>
    <n v="0"/>
    <x v="0"/>
  </r>
  <r>
    <s v="PAT_11765"/>
    <n v="12"/>
    <s v="Female"/>
    <s v="Nagpur"/>
    <n v="28.9"/>
    <s v="Asthma"/>
    <s v="Scheduled"/>
    <x v="6"/>
    <s v="Chest Pain"/>
    <s v="High"/>
    <n v="6"/>
    <n v="390"/>
    <s v="No"/>
    <s v="Tuesday"/>
    <s v="February"/>
    <n v="8"/>
    <n v="8"/>
    <n v="11"/>
    <n v="1"/>
    <n v="3.2"/>
    <n v="0"/>
    <n v="10"/>
    <n v="14231"/>
    <n v="11346"/>
    <n v="25967"/>
    <s v="Completed"/>
    <s v="Pediatric"/>
    <n v="0"/>
    <n v="0"/>
    <n v="0"/>
    <n v="0"/>
    <n v="0"/>
    <s v="Standard Care"/>
    <n v="0"/>
    <x v="0"/>
  </r>
  <r>
    <s v="PAT_11766"/>
    <n v="40"/>
    <s v="Female"/>
    <s v="Hyderabad"/>
    <n v="24.6"/>
    <s v="None"/>
    <s v="Emergency"/>
    <x v="7"/>
    <s v="Stomach Pain"/>
    <s v="Medium"/>
    <n v="16"/>
    <n v="595"/>
    <s v="Yes"/>
    <s v="Wednesday"/>
    <s v="August"/>
    <n v="0"/>
    <n v="30"/>
    <n v="6"/>
    <n v="0"/>
    <n v="4.9000000000000004"/>
    <n v="1"/>
    <n v="10"/>
    <n v="3764"/>
    <n v="3535"/>
    <n v="5525.8"/>
    <s v="Completed"/>
    <s v="Adult"/>
    <n v="0"/>
    <n v="0"/>
    <n v="0"/>
    <n v="0"/>
    <n v="0"/>
    <s v="Standard Care"/>
    <n v="0"/>
    <x v="1"/>
  </r>
  <r>
    <s v="PAT_11767"/>
    <n v="29"/>
    <s v="Male"/>
    <s v="Mumbai"/>
    <n v="19"/>
    <s v="None"/>
    <s v="Scheduled"/>
    <x v="6"/>
    <s v="Chest Pain"/>
    <s v="Medium"/>
    <n v="17"/>
    <n v="614"/>
    <s v="No"/>
    <s v="Tuesday"/>
    <s v="November"/>
    <n v="19"/>
    <n v="19"/>
    <n v="12"/>
    <n v="3"/>
    <n v="4.5"/>
    <n v="0"/>
    <n v="10"/>
    <n v="1224"/>
    <n v="3016"/>
    <n v="4854"/>
    <s v="Completed"/>
    <s v="Young Adult"/>
    <n v="0"/>
    <n v="0"/>
    <n v="1"/>
    <n v="0"/>
    <n v="0"/>
    <s v="Standard Care"/>
    <n v="0"/>
    <x v="0"/>
  </r>
  <r>
    <s v="PAT_11768"/>
    <n v="9"/>
    <s v="Female"/>
    <s v="Kolkata"/>
    <n v="27.4"/>
    <s v="None"/>
    <s v="Scheduled"/>
    <x v="5"/>
    <s v="Fever"/>
    <s v="High"/>
    <n v="14"/>
    <n v="495"/>
    <s v="Yes"/>
    <s v="Thursday"/>
    <s v="August"/>
    <n v="16"/>
    <n v="9"/>
    <n v="14"/>
    <n v="0"/>
    <n v="3.4"/>
    <n v="0"/>
    <n v="10"/>
    <n v="6672"/>
    <n v="10545"/>
    <n v="12398.4"/>
    <s v="Cancelled"/>
    <s v="Pediatric"/>
    <n v="0"/>
    <n v="0"/>
    <n v="1"/>
    <n v="0"/>
    <n v="0"/>
    <s v="Clinical Backlog Risk"/>
    <n v="1"/>
    <x v="0"/>
  </r>
  <r>
    <s v="PAT_11769"/>
    <n v="54"/>
    <s v="Female"/>
    <s v="Chennai"/>
    <n v="26.9"/>
    <s v="Asthma"/>
    <s v="Scheduled"/>
    <x v="9"/>
    <s v="Pregnancy Checkup"/>
    <s v="Medium"/>
    <n v="15"/>
    <n v="514"/>
    <s v="Yes"/>
    <s v="Tuesday"/>
    <s v="November"/>
    <n v="11"/>
    <n v="31"/>
    <n v="9"/>
    <n v="1"/>
    <n v="4.0999999999999996"/>
    <n v="0"/>
    <n v="10"/>
    <n v="3195"/>
    <n v="1815"/>
    <n v="3866.8"/>
    <s v="Completed"/>
    <s v="Adult"/>
    <n v="0"/>
    <n v="1"/>
    <n v="0"/>
    <n v="0"/>
    <n v="0"/>
    <s v="Standard Care"/>
    <n v="0"/>
    <x v="0"/>
  </r>
  <r>
    <s v="PAT_11770"/>
    <n v="65"/>
    <s v="Male"/>
    <s v="Hyderabad"/>
    <n v="26.6"/>
    <s v="None"/>
    <s v="Scheduled"/>
    <x v="2"/>
    <s v="Joint Pain"/>
    <s v="Medium"/>
    <n v="13"/>
    <n v="642"/>
    <s v="No"/>
    <s v="Thursday"/>
    <s v="February"/>
    <n v="24"/>
    <n v="32"/>
    <n v="14"/>
    <n v="2"/>
    <n v="3.4"/>
    <n v="0"/>
    <n v="9.6"/>
    <n v="3248"/>
    <n v="2914"/>
    <n v="6804"/>
    <s v="Completed"/>
    <s v="Middle Aged"/>
    <n v="0"/>
    <n v="1"/>
    <n v="1"/>
    <n v="1"/>
    <n v="0"/>
    <s v="Standard Care"/>
    <n v="0"/>
    <x v="0"/>
  </r>
  <r>
    <s v="PAT_11771"/>
    <n v="54"/>
    <s v="Female"/>
    <s v="Chennai"/>
    <n v="28.8"/>
    <s v="Hypertension"/>
    <s v="Walk-in"/>
    <x v="3"/>
    <s v="Eye Irritation"/>
    <s v="Medium"/>
    <n v="3"/>
    <n v="286"/>
    <s v="No"/>
    <s v="Thursday"/>
    <s v="February"/>
    <n v="21"/>
    <n v="17"/>
    <n v="11"/>
    <n v="3"/>
    <n v="4.5"/>
    <n v="0"/>
    <n v="10"/>
    <n v="2705"/>
    <n v="3684"/>
    <n v="6675"/>
    <s v="Completed"/>
    <s v="Adult"/>
    <n v="0"/>
    <n v="0"/>
    <n v="1"/>
    <n v="0"/>
    <n v="0"/>
    <s v="Standard Care"/>
    <n v="0"/>
    <x v="0"/>
  </r>
  <r>
    <s v="PAT_11772"/>
    <n v="16"/>
    <s v="Female"/>
    <s v="Chennai"/>
    <n v="28.4"/>
    <s v="None"/>
    <s v="Walk-in"/>
    <x v="3"/>
    <s v="Eye Irritation"/>
    <s v="Low"/>
    <n v="3"/>
    <n v="279"/>
    <s v="Yes"/>
    <s v="Saturday"/>
    <s v="December"/>
    <n v="19"/>
    <n v="32"/>
    <n v="13"/>
    <n v="2"/>
    <n v="3.2"/>
    <n v="0"/>
    <n v="9.5"/>
    <n v="192"/>
    <n v="630"/>
    <n v="770.7"/>
    <s v="Completed"/>
    <s v="Pediatric"/>
    <n v="0"/>
    <n v="1"/>
    <n v="1"/>
    <n v="0"/>
    <n v="0"/>
    <s v="Routine Scheduled Care"/>
    <n v="0"/>
    <x v="0"/>
  </r>
  <r>
    <s v="PAT_11773"/>
    <n v="77"/>
    <s v="Female"/>
    <s v="Mumbai"/>
    <n v="28.5"/>
    <s v="None"/>
    <s v="Emergency"/>
    <x v="0"/>
    <s v="Headache"/>
    <s v="Medium"/>
    <n v="10"/>
    <n v="471"/>
    <s v="Yes"/>
    <s v="Wednesday"/>
    <s v="October"/>
    <n v="0"/>
    <n v="22"/>
    <n v="7"/>
    <n v="0"/>
    <n v="4.0999999999999996"/>
    <n v="1"/>
    <n v="10"/>
    <n v="1978"/>
    <n v="2393"/>
    <n v="3389.4"/>
    <s v="Completed"/>
    <s v="Senior"/>
    <n v="0"/>
    <n v="0"/>
    <n v="0"/>
    <n v="0"/>
    <n v="0"/>
    <s v="Standard Care"/>
    <n v="0"/>
    <x v="1"/>
  </r>
  <r>
    <s v="PAT_11774"/>
    <n v="28"/>
    <s v="Female"/>
    <s v="Chennai"/>
    <n v="26"/>
    <s v="Diabetes"/>
    <s v="Walk-in"/>
    <x v="1"/>
    <s v="Skin Allergy"/>
    <s v="Medium"/>
    <n v="12"/>
    <n v="614"/>
    <s v="Yes"/>
    <s v="Monday"/>
    <s v="August"/>
    <n v="13"/>
    <n v="39"/>
    <n v="4"/>
    <n v="0"/>
    <n v="4.5999999999999996"/>
    <n v="0"/>
    <n v="9.6999999999999993"/>
    <n v="4956"/>
    <n v="3696"/>
    <n v="6486.2"/>
    <s v="Completed"/>
    <s v="Young Adult"/>
    <n v="0"/>
    <n v="1"/>
    <n v="0"/>
    <n v="1"/>
    <n v="0"/>
    <s v="Standard Care"/>
    <n v="0"/>
    <x v="0"/>
  </r>
  <r>
    <s v="PAT_11775"/>
    <n v="38"/>
    <s v="Female"/>
    <s v="Kolkata"/>
    <n v="29.8"/>
    <s v="Hypertension"/>
    <s v="Scheduled"/>
    <x v="5"/>
    <s v="Fever"/>
    <s v="Medium"/>
    <n v="4"/>
    <n v="329"/>
    <s v="No"/>
    <s v="Friday"/>
    <s v="February"/>
    <n v="28"/>
    <n v="32"/>
    <n v="13"/>
    <n v="1"/>
    <n v="3.2"/>
    <n v="0"/>
    <n v="9.5"/>
    <n v="3443"/>
    <n v="3356"/>
    <n v="7128"/>
    <s v="Completed"/>
    <s v="Adult"/>
    <n v="0"/>
    <n v="1"/>
    <n v="1"/>
    <n v="1"/>
    <n v="0"/>
    <s v="Standard Care"/>
    <n v="0"/>
    <x v="0"/>
  </r>
  <r>
    <s v="PAT_11776"/>
    <n v="10"/>
    <s v="Male"/>
    <s v="Kolkata"/>
    <n v="22"/>
    <s v="None"/>
    <s v="Scheduled"/>
    <x v="9"/>
    <s v="Pregnancy Checkup"/>
    <s v="High"/>
    <n v="21"/>
    <n v="640"/>
    <s v="Yes"/>
    <s v="Tuesday"/>
    <s v="February"/>
    <n v="3"/>
    <n v="3"/>
    <n v="14"/>
    <n v="4"/>
    <n v="3.5"/>
    <n v="0"/>
    <n v="10"/>
    <n v="18321"/>
    <n v="10295"/>
    <n v="20479.2"/>
    <s v="Completed"/>
    <s v="Pediatric"/>
    <n v="0"/>
    <n v="0"/>
    <n v="0"/>
    <n v="0"/>
    <n v="0"/>
    <s v="Optimized Emergency Care"/>
    <n v="0"/>
    <x v="0"/>
  </r>
  <r>
    <s v="PAT_11777"/>
    <n v="57"/>
    <s v="Female"/>
    <s v="Hyderabad"/>
    <n v="24.8"/>
    <s v="None"/>
    <s v="Walk-in"/>
    <x v="5"/>
    <s v="Fever"/>
    <s v="Low"/>
    <n v="16"/>
    <n v="553"/>
    <s v="Yes"/>
    <s v="Thursday"/>
    <s v="October"/>
    <n v="9"/>
    <n v="59"/>
    <n v="13"/>
    <n v="2"/>
    <n v="4.7"/>
    <n v="0"/>
    <n v="8.4"/>
    <n v="664"/>
    <n v="503"/>
    <n v="1204"/>
    <s v="Completed"/>
    <s v="Middle Aged"/>
    <n v="0"/>
    <n v="1"/>
    <n v="0"/>
    <n v="0"/>
    <n v="0"/>
    <s v="Routine Scheduled Care"/>
    <n v="0"/>
    <x v="0"/>
  </r>
  <r>
    <s v="PAT_11778"/>
    <n v="44"/>
    <s v="Male"/>
    <s v="Kolkata"/>
    <n v="18"/>
    <s v="Hypertension"/>
    <s v="Scheduled"/>
    <x v="6"/>
    <s v="Chest Pain"/>
    <s v="Medium"/>
    <n v="29"/>
    <n v="795"/>
    <s v="No"/>
    <s v="Tuesday"/>
    <s v="January"/>
    <n v="6"/>
    <n v="28"/>
    <n v="1"/>
    <n v="0"/>
    <n v="3.2"/>
    <n v="0"/>
    <n v="9.6999999999999993"/>
    <n v="3029"/>
    <n v="2633"/>
    <n v="6457"/>
    <s v="Completed"/>
    <s v="Adult"/>
    <n v="0"/>
    <n v="0"/>
    <n v="0"/>
    <n v="0"/>
    <n v="0"/>
    <s v="Standard Care"/>
    <n v="0"/>
    <x v="0"/>
  </r>
  <r>
    <s v="PAT_11779"/>
    <n v="21"/>
    <s v="Male"/>
    <s v="Delhi"/>
    <n v="23.5"/>
    <s v="Asthma"/>
    <s v="Scheduled"/>
    <x v="1"/>
    <s v="Skin Allergy"/>
    <s v="High"/>
    <n v="20"/>
    <n v="656"/>
    <s v="Yes"/>
    <s v="Thursday"/>
    <s v="March"/>
    <n v="12"/>
    <n v="6"/>
    <n v="4"/>
    <n v="3"/>
    <n v="4.5999999999999996"/>
    <n v="0"/>
    <n v="10"/>
    <n v="10575"/>
    <n v="14681"/>
    <n v="18138.400000000001"/>
    <s v="Completed"/>
    <s v="Young Adult"/>
    <n v="0"/>
    <n v="0"/>
    <n v="0"/>
    <n v="0"/>
    <n v="0"/>
    <s v="Standard Care"/>
    <n v="0"/>
    <x v="0"/>
  </r>
  <r>
    <s v="PAT_11780"/>
    <n v="6"/>
    <s v="Female"/>
    <s v="Pune"/>
    <n v="22.8"/>
    <s v="None"/>
    <s v="Emergency"/>
    <x v="9"/>
    <s v="Pregnancy Checkup"/>
    <s v="High"/>
    <n v="3"/>
    <n v="437"/>
    <s v="No"/>
    <s v="Wednesday"/>
    <s v="August"/>
    <n v="0"/>
    <n v="3"/>
    <n v="10"/>
    <n v="2"/>
    <n v="3.2"/>
    <n v="1"/>
    <n v="10"/>
    <n v="10612"/>
    <n v="14223"/>
    <n v="25272"/>
    <s v="Completed"/>
    <s v="Pediatric"/>
    <n v="0"/>
    <n v="0"/>
    <n v="0"/>
    <n v="0"/>
    <n v="0"/>
    <s v="Optimized Emergency Care"/>
    <n v="0"/>
    <x v="1"/>
  </r>
  <r>
    <s v="PAT_11781"/>
    <n v="12"/>
    <s v="Female"/>
    <s v="Jaipur"/>
    <n v="20.100000000000001"/>
    <s v="Diabetes"/>
    <s v="Scheduled"/>
    <x v="2"/>
    <s v="Joint Pain"/>
    <s v="High"/>
    <n v="20"/>
    <n v="740"/>
    <s v="Yes"/>
    <s v="Saturday"/>
    <s v="November"/>
    <n v="21"/>
    <n v="9"/>
    <n v="2"/>
    <n v="0"/>
    <n v="3.8"/>
    <n v="0"/>
    <n v="10"/>
    <n v="7274"/>
    <n v="14587"/>
    <n v="15820.7"/>
    <s v="Completed"/>
    <s v="Pediatric"/>
    <n v="0"/>
    <n v="0"/>
    <n v="1"/>
    <n v="0"/>
    <n v="0"/>
    <s v="Clinical Backlog Risk"/>
    <n v="0"/>
    <x v="0"/>
  </r>
  <r>
    <s v="PAT_11782"/>
    <n v="22"/>
    <s v="Female"/>
    <s v="Jaipur"/>
    <n v="25.4"/>
    <s v="Hypertension"/>
    <s v="Walk-in"/>
    <x v="0"/>
    <s v="Headache"/>
    <s v="Low"/>
    <n v="3"/>
    <n v="272"/>
    <s v="Yes"/>
    <s v="Wednesday"/>
    <s v="September"/>
    <n v="25"/>
    <n v="53"/>
    <n v="3"/>
    <n v="1"/>
    <n v="3.3"/>
    <n v="0"/>
    <n v="8.1"/>
    <n v="229"/>
    <n v="568"/>
    <n v="748.3"/>
    <s v="No Show"/>
    <s v="Young Adult"/>
    <n v="1069"/>
    <n v="1"/>
    <n v="1"/>
    <n v="0"/>
    <n v="0"/>
    <s v="Routine Scheduled Care"/>
    <n v="1"/>
    <x v="0"/>
  </r>
  <r>
    <s v="PAT_11783"/>
    <n v="79"/>
    <s v="Female"/>
    <s v="Ahmedabad"/>
    <n v="21.8"/>
    <s v="Heart Disease"/>
    <s v="Scheduled"/>
    <x v="7"/>
    <s v="Stomach Pain"/>
    <s v="Low"/>
    <n v="6"/>
    <n v="333"/>
    <s v="Yes"/>
    <s v="Wednesday"/>
    <s v="February"/>
    <n v="27"/>
    <n v="57"/>
    <n v="14"/>
    <n v="2"/>
    <n v="3.8"/>
    <n v="0"/>
    <n v="8.1"/>
    <n v="844"/>
    <n v="654"/>
    <n v="1281.7"/>
    <s v="No Show"/>
    <s v="Senior"/>
    <n v="1831"/>
    <n v="1"/>
    <n v="1"/>
    <n v="0"/>
    <n v="0"/>
    <s v="Routine Scheduled Care"/>
    <n v="1"/>
    <x v="0"/>
  </r>
  <r>
    <s v="PAT_11784"/>
    <n v="53"/>
    <s v="Male"/>
    <s v="Nagpur"/>
    <n v="22.9"/>
    <s v="None"/>
    <s v="Walk-in"/>
    <x v="0"/>
    <s v="Headache"/>
    <s v="Medium"/>
    <n v="9"/>
    <n v="567"/>
    <s v="No"/>
    <s v="Monday"/>
    <s v="December"/>
    <n v="29"/>
    <n v="13"/>
    <n v="6"/>
    <n v="2"/>
    <n v="4.5"/>
    <n v="0"/>
    <n v="10"/>
    <n v="3366"/>
    <n v="3984"/>
    <n v="7917"/>
    <s v="No Show"/>
    <s v="Adult"/>
    <n v="7917"/>
    <n v="0"/>
    <n v="1"/>
    <n v="0"/>
    <n v="0"/>
    <s v="Standard Care"/>
    <n v="1"/>
    <x v="0"/>
  </r>
  <r>
    <s v="PAT_11785"/>
    <n v="44"/>
    <s v="Female"/>
    <s v="Kolkata"/>
    <n v="19.600000000000001"/>
    <s v="Hypertension"/>
    <s v="Emergency"/>
    <x v="7"/>
    <s v="Stomach Pain"/>
    <s v="High"/>
    <n v="6"/>
    <n v="364"/>
    <s v="Yes"/>
    <s v="Tuesday"/>
    <s v="October"/>
    <n v="0"/>
    <n v="19"/>
    <n v="9"/>
    <n v="4"/>
    <n v="4.5"/>
    <n v="1"/>
    <n v="10"/>
    <n v="9983"/>
    <n v="4018"/>
    <n v="10055.5"/>
    <s v="Completed"/>
    <s v="Adult"/>
    <n v="0"/>
    <n v="0"/>
    <n v="0"/>
    <n v="0"/>
    <n v="1"/>
    <s v="Optimized Emergency Care"/>
    <n v="0"/>
    <x v="1"/>
  </r>
  <r>
    <s v="PAT_11786"/>
    <n v="16"/>
    <s v="Female"/>
    <s v="Pune"/>
    <n v="32.5"/>
    <s v="Hypertension"/>
    <s v="Scheduled"/>
    <x v="5"/>
    <s v="Fever"/>
    <s v="Low"/>
    <n v="3"/>
    <n v="446"/>
    <s v="Yes"/>
    <s v="Thursday"/>
    <s v="January"/>
    <n v="9"/>
    <n v="59"/>
    <n v="1"/>
    <n v="0"/>
    <n v="4.7"/>
    <n v="0"/>
    <n v="8.4"/>
    <n v="641"/>
    <n v="167"/>
    <n v="877.8"/>
    <s v="Completed"/>
    <s v="Pediatric"/>
    <n v="0"/>
    <n v="1"/>
    <n v="0"/>
    <n v="0"/>
    <n v="0"/>
    <s v="Routine Scheduled Care"/>
    <n v="0"/>
    <x v="0"/>
  </r>
  <r>
    <s v="PAT_11787"/>
    <n v="46"/>
    <s v="Female"/>
    <s v="Chennai"/>
    <n v="21.3"/>
    <s v="None"/>
    <s v="Scheduled"/>
    <x v="0"/>
    <s v="Headache"/>
    <s v="Low"/>
    <n v="6"/>
    <n v="436"/>
    <s v="No"/>
    <s v="Thursday"/>
    <s v="October"/>
    <n v="24"/>
    <n v="28"/>
    <n v="5"/>
    <n v="1"/>
    <n v="4"/>
    <n v="0"/>
    <n v="10"/>
    <n v="347"/>
    <n v="144"/>
    <n v="927"/>
    <s v="Completed"/>
    <s v="Adult"/>
    <n v="0"/>
    <n v="0"/>
    <n v="1"/>
    <n v="0"/>
    <n v="0"/>
    <s v="Routine Scheduled Care"/>
    <n v="0"/>
    <x v="0"/>
  </r>
  <r>
    <s v="PAT_11788"/>
    <n v="5"/>
    <s v="Male"/>
    <s v="Kolkata"/>
    <n v="22.9"/>
    <s v="None"/>
    <s v="Scheduled"/>
    <x v="0"/>
    <s v="Headache"/>
    <s v="Low"/>
    <n v="9"/>
    <n v="417"/>
    <s v="Yes"/>
    <s v="Tuesday"/>
    <s v="October"/>
    <n v="22"/>
    <n v="21"/>
    <n v="5"/>
    <n v="0"/>
    <n v="4.5999999999999996"/>
    <n v="0"/>
    <n v="10"/>
    <n v="480"/>
    <n v="477"/>
    <n v="961.8"/>
    <s v="Cancelled"/>
    <s v="Pediatric"/>
    <n v="0"/>
    <n v="0"/>
    <n v="1"/>
    <n v="0"/>
    <n v="0"/>
    <s v="Routine Scheduled Care"/>
    <n v="1"/>
    <x v="0"/>
  </r>
  <r>
    <s v="PAT_11789"/>
    <n v="36"/>
    <s v="Female"/>
    <s v="Jaipur"/>
    <n v="22"/>
    <s v="None"/>
    <s v="Walk-in"/>
    <x v="4"/>
    <s v="Cough"/>
    <s v="Low"/>
    <n v="4"/>
    <n v="431"/>
    <s v="No"/>
    <s v="Tuesday"/>
    <s v="September"/>
    <n v="18"/>
    <n v="46"/>
    <n v="14"/>
    <n v="3"/>
    <n v="3.5"/>
    <n v="0"/>
    <n v="8.6999999999999993"/>
    <n v="467"/>
    <n v="290"/>
    <n v="1188"/>
    <s v="Completed"/>
    <s v="Adult"/>
    <n v="0"/>
    <n v="1"/>
    <n v="1"/>
    <n v="0"/>
    <n v="0"/>
    <s v="Routine Scheduled Care"/>
    <n v="0"/>
    <x v="0"/>
  </r>
  <r>
    <s v="PAT_11790"/>
    <n v="60"/>
    <s v="Female"/>
    <s v="Ahmedabad"/>
    <n v="26.7"/>
    <s v="Asthma"/>
    <s v="Walk-in"/>
    <x v="6"/>
    <s v="Chest Pain"/>
    <s v="High"/>
    <n v="12"/>
    <n v="480"/>
    <s v="Yes"/>
    <s v="Tuesday"/>
    <s v="May"/>
    <n v="29"/>
    <n v="13"/>
    <n v="4"/>
    <n v="0"/>
    <n v="4.0999999999999996"/>
    <n v="0"/>
    <n v="10"/>
    <n v="15977"/>
    <n v="13627"/>
    <n v="21058.799999999999"/>
    <s v="Completed"/>
    <s v="Middle Aged"/>
    <n v="0"/>
    <n v="0"/>
    <n v="1"/>
    <n v="0"/>
    <n v="0"/>
    <s v="Clinical Backlog Risk"/>
    <n v="0"/>
    <x v="0"/>
  </r>
  <r>
    <s v="PAT_11791"/>
    <n v="15"/>
    <s v="Female"/>
    <s v="Chennai"/>
    <n v="27.6"/>
    <s v="Hypertension"/>
    <s v="Scheduled"/>
    <x v="4"/>
    <s v="Cough"/>
    <s v="Low"/>
    <n v="8"/>
    <n v="535"/>
    <s v="Yes"/>
    <s v="Monday"/>
    <s v="October"/>
    <n v="3"/>
    <n v="43"/>
    <n v="3"/>
    <n v="0"/>
    <n v="3.1"/>
    <n v="0"/>
    <n v="8.6999999999999993"/>
    <n v="796"/>
    <n v="804"/>
    <n v="1494.5"/>
    <s v="Completed"/>
    <s v="Pediatric"/>
    <n v="0"/>
    <n v="1"/>
    <n v="0"/>
    <n v="0"/>
    <n v="0"/>
    <s v="Standard Care"/>
    <n v="0"/>
    <x v="0"/>
  </r>
  <r>
    <s v="PAT_11792"/>
    <n v="55"/>
    <s v="Male"/>
    <s v="Mumbai"/>
    <n v="27.8"/>
    <s v="Diabetes"/>
    <s v="Scheduled"/>
    <x v="0"/>
    <s v="Headache"/>
    <s v="Medium"/>
    <n v="29"/>
    <n v="854"/>
    <s v="No"/>
    <s v="Thursday"/>
    <s v="February"/>
    <n v="18"/>
    <n v="19"/>
    <n v="3"/>
    <n v="0"/>
    <n v="4.3"/>
    <n v="0"/>
    <n v="10"/>
    <n v="2960"/>
    <n v="3359"/>
    <n v="7173"/>
    <s v="Completed"/>
    <s v="Middle Aged"/>
    <n v="0"/>
    <n v="0"/>
    <n v="1"/>
    <n v="0"/>
    <n v="0"/>
    <s v="Standard Care"/>
    <n v="0"/>
    <x v="0"/>
  </r>
  <r>
    <s v="PAT_11793"/>
    <n v="58"/>
    <s v="Female"/>
    <s v="Jaipur"/>
    <n v="28.1"/>
    <s v="None"/>
    <s v="Scheduled"/>
    <x v="3"/>
    <s v="Eye Irritation"/>
    <s v="Low"/>
    <n v="23"/>
    <n v="847"/>
    <s v="Yes"/>
    <s v="Monday"/>
    <s v="August"/>
    <n v="21"/>
    <n v="41"/>
    <n v="8"/>
    <n v="2"/>
    <n v="4.7"/>
    <n v="0"/>
    <n v="9.6"/>
    <n v="399"/>
    <n v="368"/>
    <n v="1129.8"/>
    <s v="Completed"/>
    <s v="Middle Aged"/>
    <n v="0"/>
    <n v="1"/>
    <n v="1"/>
    <n v="0"/>
    <n v="0"/>
    <s v="Routine Scheduled Care"/>
    <n v="0"/>
    <x v="0"/>
  </r>
  <r>
    <s v="PAT_11794"/>
    <n v="38"/>
    <s v="Female"/>
    <s v="Delhi"/>
    <n v="26.6"/>
    <s v="Diabetes"/>
    <s v="Scheduled"/>
    <x v="3"/>
    <s v="Eye Irritation"/>
    <s v="Low"/>
    <n v="13"/>
    <n v="641"/>
    <s v="Yes"/>
    <s v="Wednesday"/>
    <s v="January"/>
    <n v="20"/>
    <n v="32"/>
    <n v="13"/>
    <n v="3"/>
    <n v="3.1"/>
    <n v="0"/>
    <n v="9.4"/>
    <n v="538"/>
    <n v="650"/>
    <n v="1280.3"/>
    <s v="Completed"/>
    <s v="Adult"/>
    <n v="0"/>
    <n v="1"/>
    <n v="1"/>
    <n v="0"/>
    <n v="0"/>
    <s v="Routine Scheduled Care"/>
    <n v="0"/>
    <x v="0"/>
  </r>
  <r>
    <s v="PAT_11795"/>
    <n v="7"/>
    <s v="Female"/>
    <s v="Chennai"/>
    <n v="27.6"/>
    <s v="Hypertension"/>
    <s v="Emergency"/>
    <x v="9"/>
    <s v="Pregnancy Checkup"/>
    <s v="High"/>
    <n v="21"/>
    <n v="683"/>
    <s v="Yes"/>
    <s v="Wednesday"/>
    <s v="November"/>
    <n v="0"/>
    <n v="12"/>
    <n v="11"/>
    <n v="2"/>
    <n v="3.3"/>
    <n v="1"/>
    <n v="10"/>
    <n v="5762"/>
    <n v="8728"/>
    <n v="10621.1"/>
    <s v="Completed"/>
    <s v="Pediatric"/>
    <n v="0"/>
    <n v="0"/>
    <n v="0"/>
    <n v="0"/>
    <n v="0"/>
    <s v="Optimized Emergency Care"/>
    <n v="0"/>
    <x v="1"/>
  </r>
  <r>
    <s v="PAT_11796"/>
    <n v="74"/>
    <s v="Female"/>
    <s v="Kolkata"/>
    <n v="21.2"/>
    <s v="Hypertension"/>
    <s v="Scheduled"/>
    <x v="0"/>
    <s v="Headache"/>
    <s v="Medium"/>
    <n v="8"/>
    <n v="521"/>
    <s v="No"/>
    <s v="Tuesday"/>
    <s v="April"/>
    <n v="5"/>
    <n v="26"/>
    <n v="7"/>
    <n v="1"/>
    <n v="3.7"/>
    <n v="0"/>
    <n v="10"/>
    <n v="1769"/>
    <n v="3480"/>
    <n v="5770"/>
    <s v="Completed"/>
    <s v="Middle Aged"/>
    <n v="0"/>
    <n v="0"/>
    <n v="0"/>
    <n v="0"/>
    <n v="0"/>
    <s v="Standard Care"/>
    <n v="0"/>
    <x v="0"/>
  </r>
  <r>
    <s v="PAT_11797"/>
    <n v="51"/>
    <s v="Female"/>
    <s v="Delhi"/>
    <n v="25.9"/>
    <s v="Hypertension"/>
    <s v="Scheduled"/>
    <x v="5"/>
    <s v="Fever"/>
    <s v="Low"/>
    <n v="15"/>
    <n v="652"/>
    <s v="Yes"/>
    <s v="Monday"/>
    <s v="August"/>
    <n v="18"/>
    <n v="36"/>
    <n v="2"/>
    <n v="0"/>
    <n v="4.5"/>
    <n v="0"/>
    <n v="9.8000000000000007"/>
    <n v="523"/>
    <n v="567"/>
    <n v="1219.4000000000001"/>
    <s v="Completed"/>
    <s v="Adult"/>
    <n v="0"/>
    <n v="1"/>
    <n v="1"/>
    <n v="0"/>
    <n v="0"/>
    <s v="Routine Scheduled Care"/>
    <n v="0"/>
    <x v="0"/>
  </r>
  <r>
    <s v="PAT_11798"/>
    <n v="56"/>
    <s v="Male"/>
    <s v="Delhi"/>
    <n v="23.2"/>
    <s v="Hypertension"/>
    <s v="Scheduled"/>
    <x v="1"/>
    <s v="Skin Allergy"/>
    <s v="Medium"/>
    <n v="13"/>
    <n v="592"/>
    <s v="Yes"/>
    <s v="Saturday"/>
    <s v="August"/>
    <n v="3"/>
    <n v="29"/>
    <n v="3"/>
    <n v="0"/>
    <n v="3.4"/>
    <n v="0"/>
    <n v="9.8000000000000007"/>
    <n v="1132"/>
    <n v="1974"/>
    <n v="2588.6"/>
    <s v="Completed"/>
    <s v="Middle Aged"/>
    <n v="0"/>
    <n v="0"/>
    <n v="0"/>
    <n v="0"/>
    <n v="0"/>
    <s v="Standard Care"/>
    <n v="0"/>
    <x v="0"/>
  </r>
  <r>
    <s v="PAT_11799"/>
    <n v="33"/>
    <s v="Female"/>
    <s v="Kolkata"/>
    <n v="24"/>
    <s v="None"/>
    <s v="Scheduled"/>
    <x v="3"/>
    <s v="Eye Irritation"/>
    <s v="High"/>
    <n v="14"/>
    <n v="497"/>
    <s v="No"/>
    <s v="Tuesday"/>
    <s v="August"/>
    <n v="18"/>
    <n v="17"/>
    <n v="1"/>
    <n v="1"/>
    <n v="3.6"/>
    <n v="0"/>
    <n v="10"/>
    <n v="16106"/>
    <n v="4792"/>
    <n v="21395"/>
    <s v="Completed"/>
    <s v="Young Adult"/>
    <n v="0"/>
    <n v="0"/>
    <n v="1"/>
    <n v="0"/>
    <n v="0"/>
    <s v="Clinical Backlog Risk"/>
    <n v="0"/>
    <x v="0"/>
  </r>
  <r>
    <s v="PAT_11800"/>
    <n v="76"/>
    <s v="Male"/>
    <s v="Chennai"/>
    <n v="22.5"/>
    <s v="None"/>
    <s v="Walk-in"/>
    <x v="0"/>
    <s v="Headache"/>
    <s v="Low"/>
    <n v="16"/>
    <n v="670"/>
    <s v="No"/>
    <s v="Wednesday"/>
    <s v="July"/>
    <n v="29"/>
    <n v="29"/>
    <n v="10"/>
    <n v="4"/>
    <n v="3.6"/>
    <n v="0"/>
    <n v="9.9"/>
    <n v="126"/>
    <n v="653"/>
    <n v="1449"/>
    <s v="No Show"/>
    <s v="Senior"/>
    <n v="1449"/>
    <n v="0"/>
    <n v="1"/>
    <n v="0"/>
    <n v="0"/>
    <s v="Routine Scheduled Care"/>
    <n v="1"/>
    <x v="0"/>
  </r>
  <r>
    <s v="PAT_11801"/>
    <n v="42"/>
    <s v="Male"/>
    <s v="Ahmedabad"/>
    <n v="22.2"/>
    <s v="Diabetes"/>
    <s v="Scheduled"/>
    <x v="7"/>
    <s v="Stomach Pain"/>
    <s v="High"/>
    <n v="26"/>
    <n v="898"/>
    <s v="Yes"/>
    <s v="Wednesday"/>
    <s v="December"/>
    <n v="11"/>
    <n v="19"/>
    <n v="7"/>
    <n v="1"/>
    <n v="4.5"/>
    <n v="0"/>
    <n v="10"/>
    <n v="7626"/>
    <n v="6801"/>
    <n v="10727.5"/>
    <s v="Completed"/>
    <s v="Adult"/>
    <n v="0"/>
    <n v="0"/>
    <n v="0"/>
    <n v="0"/>
    <n v="0"/>
    <s v="Standard Care"/>
    <n v="0"/>
    <x v="0"/>
  </r>
  <r>
    <s v="PAT_11802"/>
    <n v="10"/>
    <s v="Female"/>
    <s v="Chennai"/>
    <n v="30.4"/>
    <s v="Heart Disease"/>
    <s v="Walk-in"/>
    <x v="8"/>
    <s v="Dental Pain"/>
    <s v="High"/>
    <n v="4"/>
    <n v="470"/>
    <s v="No"/>
    <s v="Tuesday"/>
    <s v="May"/>
    <n v="15"/>
    <n v="10"/>
    <n v="6"/>
    <n v="0"/>
    <n v="4.3"/>
    <n v="0"/>
    <n v="10"/>
    <n v="19223"/>
    <n v="11410"/>
    <n v="31103"/>
    <s v="Completed"/>
    <s v="Pediatric"/>
    <n v="0"/>
    <n v="0"/>
    <n v="1"/>
    <n v="0"/>
    <n v="0"/>
    <s v="Clinical Backlog Risk"/>
    <n v="0"/>
    <x v="0"/>
  </r>
  <r>
    <s v="PAT_11803"/>
    <n v="46"/>
    <s v="Female"/>
    <s v="Pune"/>
    <n v="33"/>
    <s v="Diabetes"/>
    <s v="Walk-in"/>
    <x v="2"/>
    <s v="Joint Pain"/>
    <s v="Low"/>
    <n v="20"/>
    <n v="782"/>
    <s v="Yes"/>
    <s v="Friday"/>
    <s v="October"/>
    <n v="9"/>
    <n v="54"/>
    <n v="14"/>
    <n v="4"/>
    <n v="3.2"/>
    <n v="0"/>
    <n v="8"/>
    <n v="502"/>
    <n v="910"/>
    <n v="1535.8"/>
    <s v="Completed"/>
    <s v="Adult"/>
    <n v="0"/>
    <n v="1"/>
    <n v="0"/>
    <n v="0"/>
    <n v="0"/>
    <s v="Routine Scheduled Care"/>
    <n v="0"/>
    <x v="0"/>
  </r>
  <r>
    <s v="PAT_11804"/>
    <n v="30"/>
    <s v="Female"/>
    <s v="Hyderabad"/>
    <n v="20.6"/>
    <s v="Asthma"/>
    <s v="Scheduled"/>
    <x v="6"/>
    <s v="Chest Pain"/>
    <s v="Medium"/>
    <n v="14"/>
    <n v="531"/>
    <s v="No"/>
    <s v="Saturday"/>
    <s v="June"/>
    <n v="11"/>
    <n v="37"/>
    <n v="2"/>
    <n v="1"/>
    <n v="3.9"/>
    <n v="0"/>
    <n v="9.5"/>
    <n v="1786"/>
    <n v="3039"/>
    <n v="5356"/>
    <s v="Completed"/>
    <s v="Young Adult"/>
    <n v="0"/>
    <n v="1"/>
    <n v="0"/>
    <n v="1"/>
    <n v="0"/>
    <s v="Standard Care"/>
    <n v="0"/>
    <x v="0"/>
  </r>
  <r>
    <s v="PAT_11805"/>
    <n v="35"/>
    <s v="Female"/>
    <s v="Chennai"/>
    <n v="20.2"/>
    <s v="None"/>
    <s v="Scheduled"/>
    <x v="9"/>
    <s v="Pregnancy Checkup"/>
    <s v="High"/>
    <n v="4"/>
    <n v="445"/>
    <s v="Yes"/>
    <s v="Tuesday"/>
    <s v="June"/>
    <n v="7"/>
    <n v="13"/>
    <n v="3"/>
    <n v="0"/>
    <n v="4.0999999999999996"/>
    <n v="0"/>
    <n v="10"/>
    <n v="14319"/>
    <n v="12355"/>
    <n v="18983.3"/>
    <s v="Completed"/>
    <s v="Adult"/>
    <n v="0"/>
    <n v="0"/>
    <n v="0"/>
    <n v="0"/>
    <n v="0"/>
    <s v="Standard Care"/>
    <n v="0"/>
    <x v="0"/>
  </r>
  <r>
    <s v="PAT_11806"/>
    <n v="37"/>
    <s v="Female"/>
    <s v="Nagpur"/>
    <n v="25.4"/>
    <s v="None"/>
    <s v="Scheduled"/>
    <x v="3"/>
    <s v="Eye Irritation"/>
    <s v="High"/>
    <n v="20"/>
    <n v="728"/>
    <s v="No"/>
    <s v="Thursday"/>
    <s v="December"/>
    <n v="3"/>
    <n v="11"/>
    <n v="7"/>
    <n v="1"/>
    <n v="3.8"/>
    <n v="0"/>
    <n v="10"/>
    <n v="5208"/>
    <n v="11233"/>
    <n v="17169"/>
    <s v="Completed"/>
    <s v="Adult"/>
    <n v="0"/>
    <n v="0"/>
    <n v="0"/>
    <n v="0"/>
    <n v="0"/>
    <s v="Optimized Emergency Care"/>
    <n v="0"/>
    <x v="0"/>
  </r>
  <r>
    <s v="PAT_11807"/>
    <n v="51"/>
    <s v="Male"/>
    <s v="Ahmedabad"/>
    <n v="17"/>
    <s v="Heart Disease"/>
    <s v="Walk-in"/>
    <x v="8"/>
    <s v="Dental Pain"/>
    <s v="High"/>
    <n v="24"/>
    <n v="852"/>
    <s v="No"/>
    <s v="Thursday"/>
    <s v="January"/>
    <n v="22"/>
    <n v="18"/>
    <n v="10"/>
    <n v="2"/>
    <n v="4.0999999999999996"/>
    <n v="0"/>
    <n v="10"/>
    <n v="19328"/>
    <n v="11190"/>
    <n v="31370"/>
    <s v="No Show"/>
    <s v="Adult"/>
    <n v="31370"/>
    <n v="0"/>
    <n v="1"/>
    <n v="0"/>
    <n v="0"/>
    <s v="Clinical Backlog Risk"/>
    <n v="1"/>
    <x v="0"/>
  </r>
  <r>
    <s v="PAT_11808"/>
    <n v="38"/>
    <s v="Female"/>
    <s v="Chennai"/>
    <n v="16.600000000000001"/>
    <s v="None"/>
    <s v="Scheduled"/>
    <x v="8"/>
    <s v="Dental Pain"/>
    <s v="High"/>
    <n v="27"/>
    <n v="896"/>
    <s v="Yes"/>
    <s v="Thursday"/>
    <s v="August"/>
    <n v="2"/>
    <n v="16"/>
    <n v="5"/>
    <n v="1"/>
    <n v="3.7"/>
    <n v="0"/>
    <n v="10"/>
    <n v="5104"/>
    <n v="7126"/>
    <n v="9188.2000000000007"/>
    <s v="No Show"/>
    <s v="Adult"/>
    <n v="13126"/>
    <n v="0"/>
    <n v="0"/>
    <n v="0"/>
    <n v="0"/>
    <s v="Optimized Emergency Care"/>
    <n v="1"/>
    <x v="0"/>
  </r>
  <r>
    <s v="PAT_11809"/>
    <n v="51"/>
    <s v="Male"/>
    <s v="Chennai"/>
    <n v="28.4"/>
    <s v="Hypertension"/>
    <s v="Emergency"/>
    <x v="0"/>
    <s v="Headache"/>
    <s v="Low"/>
    <n v="28"/>
    <n v="812"/>
    <s v="No"/>
    <s v="Monday"/>
    <s v="April"/>
    <n v="0"/>
    <n v="55"/>
    <n v="4"/>
    <n v="0"/>
    <n v="3"/>
    <n v="1"/>
    <n v="7.8"/>
    <n v="921"/>
    <n v="466"/>
    <n v="2199"/>
    <s v="Cancelled"/>
    <s v="Adult"/>
    <n v="0"/>
    <n v="1"/>
    <n v="0"/>
    <n v="0"/>
    <n v="0"/>
    <s v="Standard Care"/>
    <n v="1"/>
    <x v="1"/>
  </r>
  <r>
    <s v="PAT_11810"/>
    <n v="83"/>
    <s v="Female"/>
    <s v="Kolkata"/>
    <n v="24.6"/>
    <s v="None"/>
    <s v="Walk-in"/>
    <x v="3"/>
    <s v="Eye Irritation"/>
    <s v="Low"/>
    <n v="17"/>
    <n v="709"/>
    <s v="No"/>
    <s v="Thursday"/>
    <s v="April"/>
    <n v="27"/>
    <n v="57"/>
    <n v="10"/>
    <n v="3"/>
    <n v="3.7"/>
    <n v="0"/>
    <n v="8.1"/>
    <n v="120"/>
    <n v="89"/>
    <n v="918"/>
    <s v="No Show"/>
    <s v="Senior"/>
    <n v="918"/>
    <n v="1"/>
    <n v="1"/>
    <n v="0"/>
    <n v="0"/>
    <s v="Routine Scheduled Care"/>
    <n v="1"/>
    <x v="0"/>
  </r>
  <r>
    <s v="PAT_11811"/>
    <n v="22"/>
    <s v="Female"/>
    <s v="Mumbai"/>
    <n v="19.2"/>
    <s v="None"/>
    <s v="Walk-in"/>
    <x v="4"/>
    <s v="Cough"/>
    <s v="Medium"/>
    <n v="30"/>
    <n v="988"/>
    <s v="No"/>
    <s v="Friday"/>
    <s v="July"/>
    <n v="16"/>
    <n v="19"/>
    <n v="2"/>
    <n v="2"/>
    <n v="4.9000000000000004"/>
    <n v="0"/>
    <n v="10"/>
    <n v="4145"/>
    <n v="1387"/>
    <n v="6520"/>
    <s v="Completed"/>
    <s v="Young Adult"/>
    <n v="0"/>
    <n v="0"/>
    <n v="1"/>
    <n v="0"/>
    <n v="0"/>
    <s v="Standard Care"/>
    <n v="0"/>
    <x v="0"/>
  </r>
  <r>
    <s v="PAT_11812"/>
    <n v="34"/>
    <s v="Male"/>
    <s v="Nagpur"/>
    <n v="26.7"/>
    <s v="Asthma"/>
    <s v="Scheduled"/>
    <x v="1"/>
    <s v="Skin Allergy"/>
    <s v="High"/>
    <n v="10"/>
    <n v="412"/>
    <s v="Yes"/>
    <s v="Friday"/>
    <s v="April"/>
    <n v="29"/>
    <n v="2"/>
    <n v="14"/>
    <n v="4"/>
    <n v="4.2"/>
    <n v="0"/>
    <n v="10"/>
    <n v="6274"/>
    <n v="13807"/>
    <n v="14345.1"/>
    <s v="No Show"/>
    <s v="Young Adult"/>
    <n v="20493"/>
    <n v="0"/>
    <n v="1"/>
    <n v="0"/>
    <n v="0"/>
    <s v="Clinical Backlog Risk"/>
    <n v="1"/>
    <x v="0"/>
  </r>
  <r>
    <s v="PAT_11813"/>
    <n v="32"/>
    <s v="Female"/>
    <s v="Pune"/>
    <n v="15"/>
    <s v="Asthma"/>
    <s v="Scheduled"/>
    <x v="7"/>
    <s v="Stomach Pain"/>
    <s v="High"/>
    <n v="18"/>
    <n v="714"/>
    <s v="Yes"/>
    <s v="Saturday"/>
    <s v="April"/>
    <n v="3"/>
    <n v="7"/>
    <n v="12"/>
    <n v="3"/>
    <n v="5"/>
    <n v="0"/>
    <n v="10"/>
    <n v="10358"/>
    <n v="10458"/>
    <n v="15071"/>
    <s v="Completed"/>
    <s v="Young Adult"/>
    <n v="0"/>
    <n v="0"/>
    <n v="0"/>
    <n v="0"/>
    <n v="0"/>
    <s v="Optimized Emergency Care"/>
    <n v="0"/>
    <x v="0"/>
  </r>
  <r>
    <s v="PAT_11814"/>
    <n v="10"/>
    <s v="Male"/>
    <s v="Kolkata"/>
    <n v="24.5"/>
    <s v="None"/>
    <s v="Walk-in"/>
    <x v="0"/>
    <s v="Headache"/>
    <s v="High"/>
    <n v="9"/>
    <n v="478"/>
    <s v="Yes"/>
    <s v="Saturday"/>
    <s v="December"/>
    <n v="26"/>
    <n v="13"/>
    <n v="13"/>
    <n v="4"/>
    <n v="4"/>
    <n v="0"/>
    <n v="10"/>
    <n v="12913"/>
    <n v="13533"/>
    <n v="18846.8"/>
    <s v="No Show"/>
    <s v="Pediatric"/>
    <n v="26924"/>
    <n v="0"/>
    <n v="1"/>
    <n v="0"/>
    <n v="0"/>
    <s v="Clinical Backlog Risk"/>
    <n v="1"/>
    <x v="0"/>
  </r>
  <r>
    <s v="PAT_11815"/>
    <n v="56"/>
    <s v="Female"/>
    <s v="Delhi"/>
    <n v="24.4"/>
    <s v="Hypertension"/>
    <s v="Walk-in"/>
    <x v="1"/>
    <s v="Skin Allergy"/>
    <s v="Medium"/>
    <n v="14"/>
    <n v="528"/>
    <s v="Yes"/>
    <s v="Saturday"/>
    <s v="March"/>
    <n v="19"/>
    <n v="18"/>
    <n v="12"/>
    <n v="5"/>
    <n v="4.7"/>
    <n v="0"/>
    <n v="10"/>
    <n v="3598"/>
    <n v="2878"/>
    <n v="4902.8"/>
    <s v="Completed"/>
    <s v="Middle Aged"/>
    <n v="0"/>
    <n v="0"/>
    <n v="1"/>
    <n v="0"/>
    <n v="0"/>
    <s v="Standard Care"/>
    <n v="0"/>
    <x v="0"/>
  </r>
  <r>
    <s v="PAT_11816"/>
    <n v="56"/>
    <s v="Female"/>
    <s v="Pune"/>
    <n v="28.9"/>
    <s v="Hypertension"/>
    <s v="Scheduled"/>
    <x v="1"/>
    <s v="Skin Allergy"/>
    <s v="Medium"/>
    <n v="8"/>
    <n v="399"/>
    <s v="No"/>
    <s v="Saturday"/>
    <s v="February"/>
    <n v="5"/>
    <n v="39"/>
    <n v="14"/>
    <n v="2"/>
    <n v="3.1"/>
    <n v="0"/>
    <n v="9"/>
    <n v="3236"/>
    <n v="3416"/>
    <n v="7051"/>
    <s v="Completed"/>
    <s v="Middle Aged"/>
    <n v="0"/>
    <n v="1"/>
    <n v="0"/>
    <n v="1"/>
    <n v="0"/>
    <s v="Standard Care"/>
    <n v="0"/>
    <x v="0"/>
  </r>
  <r>
    <s v="PAT_11817"/>
    <n v="8"/>
    <s v="Male"/>
    <s v="Delhi"/>
    <n v="19.8"/>
    <s v="Asthma"/>
    <s v="Walk-in"/>
    <x v="5"/>
    <s v="Fever"/>
    <s v="High"/>
    <n v="14"/>
    <n v="497"/>
    <s v="No"/>
    <s v="Wednesday"/>
    <s v="March"/>
    <n v="12"/>
    <n v="5"/>
    <n v="0"/>
    <n v="0"/>
    <n v="4.9000000000000004"/>
    <n v="0"/>
    <n v="10"/>
    <n v="6931"/>
    <n v="4182"/>
    <n v="11610"/>
    <s v="Completed"/>
    <s v="Pediatric"/>
    <n v="0"/>
    <n v="0"/>
    <n v="0"/>
    <n v="0"/>
    <n v="0"/>
    <s v="Standard Care"/>
    <n v="0"/>
    <x v="0"/>
  </r>
  <r>
    <s v="PAT_11818"/>
    <n v="62"/>
    <s v="Male"/>
    <s v="Ahmedabad"/>
    <n v="25.1"/>
    <s v="None"/>
    <s v="Scheduled"/>
    <x v="3"/>
    <s v="Eye Irritation"/>
    <s v="High"/>
    <n v="5"/>
    <n v="399"/>
    <s v="Yes"/>
    <s v="Saturday"/>
    <s v="October"/>
    <n v="28"/>
    <n v="12"/>
    <n v="6"/>
    <n v="2"/>
    <n v="4.5999999999999996"/>
    <n v="0"/>
    <n v="10"/>
    <n v="12850"/>
    <n v="12524"/>
    <n v="18041.099999999999"/>
    <s v="Cancelled"/>
    <s v="Middle Aged"/>
    <n v="0"/>
    <n v="0"/>
    <n v="1"/>
    <n v="0"/>
    <n v="0"/>
    <s v="Clinical Backlog Risk"/>
    <n v="1"/>
    <x v="0"/>
  </r>
  <r>
    <s v="PAT_11819"/>
    <n v="18"/>
    <s v="Female"/>
    <s v="Pune"/>
    <n v="26.1"/>
    <s v="None"/>
    <s v="Emergency"/>
    <x v="4"/>
    <s v="Cough"/>
    <s v="Low"/>
    <n v="17"/>
    <n v="654"/>
    <s v="Yes"/>
    <s v="Wednesday"/>
    <s v="December"/>
    <n v="0"/>
    <n v="56"/>
    <n v="6"/>
    <n v="1"/>
    <n v="4.3"/>
    <n v="1"/>
    <n v="8.4"/>
    <n v="185"/>
    <n v="765"/>
    <n v="1122.8"/>
    <s v="Completed"/>
    <s v="Young Adult"/>
    <n v="0"/>
    <n v="1"/>
    <n v="0"/>
    <n v="0"/>
    <n v="0"/>
    <s v="Standard Care"/>
    <n v="0"/>
    <x v="1"/>
  </r>
  <r>
    <s v="PAT_11820"/>
    <n v="75"/>
    <s v="Male"/>
    <s v="Jaipur"/>
    <n v="26.4"/>
    <s v="Hypertension"/>
    <s v="Walk-in"/>
    <x v="4"/>
    <s v="Cough"/>
    <s v="High"/>
    <n v="19"/>
    <n v="648"/>
    <s v="Yes"/>
    <s v="Friday"/>
    <s v="December"/>
    <n v="5"/>
    <n v="18"/>
    <n v="10"/>
    <n v="4"/>
    <n v="3.9"/>
    <n v="0"/>
    <n v="10"/>
    <n v="15590"/>
    <n v="11044"/>
    <n v="19097.400000000001"/>
    <s v="Completed"/>
    <s v="Senior"/>
    <n v="0"/>
    <n v="0"/>
    <n v="0"/>
    <n v="0"/>
    <n v="0"/>
    <s v="Standard Care"/>
    <n v="0"/>
    <x v="0"/>
  </r>
  <r>
    <s v="PAT_11821"/>
    <n v="42"/>
    <s v="Male"/>
    <s v="Ahmedabad"/>
    <n v="23"/>
    <s v="Heart Disease"/>
    <s v="Emergency"/>
    <x v="2"/>
    <s v="Joint Pain"/>
    <s v="Low"/>
    <n v="9"/>
    <n v="409"/>
    <s v="Yes"/>
    <s v="Thursday"/>
    <s v="February"/>
    <n v="0"/>
    <n v="45"/>
    <n v="14"/>
    <n v="2"/>
    <n v="4.9000000000000004"/>
    <n v="1"/>
    <n v="9.4"/>
    <n v="590"/>
    <n v="19"/>
    <n v="712.6"/>
    <s v="No Show"/>
    <s v="Adult"/>
    <n v="1018"/>
    <n v="1"/>
    <n v="0"/>
    <n v="0"/>
    <n v="0"/>
    <s v="Standard Care"/>
    <n v="1"/>
    <x v="1"/>
  </r>
  <r>
    <s v="PAT_11822"/>
    <n v="50"/>
    <s v="Female"/>
    <s v="Bangalore"/>
    <n v="25.5"/>
    <s v="None"/>
    <s v="Scheduled"/>
    <x v="8"/>
    <s v="Dental Pain"/>
    <s v="High"/>
    <n v="9"/>
    <n v="522"/>
    <s v="Yes"/>
    <s v="Saturday"/>
    <s v="February"/>
    <n v="16"/>
    <n v="5"/>
    <n v="2"/>
    <n v="0"/>
    <n v="4.9000000000000004"/>
    <n v="0"/>
    <n v="10"/>
    <n v="12752"/>
    <n v="7801"/>
    <n v="14752.5"/>
    <s v="Completed"/>
    <s v="Adult"/>
    <n v="0"/>
    <n v="0"/>
    <n v="1"/>
    <n v="0"/>
    <n v="0"/>
    <s v="Clinical Backlog Risk"/>
    <n v="0"/>
    <x v="0"/>
  </r>
  <r>
    <s v="PAT_11823"/>
    <n v="88"/>
    <s v="Male"/>
    <s v="Ahmedabad"/>
    <n v="27.3"/>
    <s v="Diabetes"/>
    <s v="Scheduled"/>
    <x v="9"/>
    <s v="Pregnancy Checkup"/>
    <s v="Medium"/>
    <n v="9"/>
    <n v="398"/>
    <s v="Yes"/>
    <s v="Monday"/>
    <s v="January"/>
    <n v="12"/>
    <n v="35"/>
    <n v="9"/>
    <n v="1"/>
    <n v="3.7"/>
    <n v="0"/>
    <n v="9.5"/>
    <n v="4619"/>
    <n v="1746"/>
    <n v="4734.1000000000004"/>
    <s v="Completed"/>
    <s v="Senior"/>
    <n v="0"/>
    <n v="1"/>
    <n v="0"/>
    <n v="1"/>
    <n v="0"/>
    <s v="Standard Care"/>
    <n v="0"/>
    <x v="0"/>
  </r>
  <r>
    <s v="PAT_11824"/>
    <n v="66"/>
    <s v="Female"/>
    <s v="Bangalore"/>
    <n v="20.5"/>
    <s v="None"/>
    <s v="Scheduled"/>
    <x v="2"/>
    <s v="Joint Pain"/>
    <s v="Low"/>
    <n v="27"/>
    <n v="927"/>
    <s v="No"/>
    <s v="Saturday"/>
    <s v="June"/>
    <n v="5"/>
    <n v="51"/>
    <n v="4"/>
    <n v="1"/>
    <n v="4.3"/>
    <n v="0"/>
    <n v="8.8000000000000007"/>
    <n v="350"/>
    <n v="279"/>
    <n v="1556"/>
    <s v="Completed"/>
    <s v="Middle Aged"/>
    <n v="0"/>
    <n v="1"/>
    <n v="0"/>
    <n v="0"/>
    <n v="0"/>
    <s v="Standard Care"/>
    <n v="0"/>
    <x v="0"/>
  </r>
  <r>
    <s v="PAT_11825"/>
    <n v="79"/>
    <s v="Female"/>
    <s v="Mumbai"/>
    <n v="17.100000000000001"/>
    <s v="Heart Disease"/>
    <s v="Scheduled"/>
    <x v="9"/>
    <s v="Pregnancy Checkup"/>
    <s v="Low"/>
    <n v="18"/>
    <n v="604"/>
    <s v="Yes"/>
    <s v="Friday"/>
    <s v="February"/>
    <n v="25"/>
    <n v="27"/>
    <n v="12"/>
    <n v="3"/>
    <n v="4.3"/>
    <n v="0"/>
    <n v="10"/>
    <n v="170"/>
    <n v="860"/>
    <n v="1143.8"/>
    <s v="Completed"/>
    <s v="Senior"/>
    <n v="0"/>
    <n v="0"/>
    <n v="1"/>
    <n v="0"/>
    <n v="0"/>
    <s v="Routine Scheduled Care"/>
    <n v="0"/>
    <x v="0"/>
  </r>
  <r>
    <s v="PAT_11826"/>
    <n v="84"/>
    <s v="Male"/>
    <s v="Ahmedabad"/>
    <n v="34.1"/>
    <s v="Diabetes"/>
    <s v="Scheduled"/>
    <x v="3"/>
    <s v="Eye Irritation"/>
    <s v="High"/>
    <n v="15"/>
    <n v="644"/>
    <s v="Yes"/>
    <s v="Monday"/>
    <s v="November"/>
    <n v="5"/>
    <n v="10"/>
    <n v="8"/>
    <n v="1"/>
    <n v="4.7"/>
    <n v="0"/>
    <n v="10"/>
    <n v="11752"/>
    <n v="13530"/>
    <n v="18148.2"/>
    <s v="Completed"/>
    <s v="Senior"/>
    <n v="0"/>
    <n v="0"/>
    <n v="0"/>
    <n v="0"/>
    <n v="0"/>
    <s v="Standard Care"/>
    <n v="0"/>
    <x v="0"/>
  </r>
  <r>
    <s v="PAT_11827"/>
    <n v="67"/>
    <s v="Female"/>
    <s v="Bangalore"/>
    <n v="24.5"/>
    <s v="None"/>
    <s v="Walk-in"/>
    <x v="7"/>
    <s v="Stomach Pain"/>
    <s v="Medium"/>
    <n v="4"/>
    <n v="372"/>
    <s v="Yes"/>
    <s v="Wednesday"/>
    <s v="November"/>
    <n v="25"/>
    <n v="32"/>
    <n v="14"/>
    <n v="3"/>
    <n v="3.2"/>
    <n v="0"/>
    <n v="9.5"/>
    <n v="2255"/>
    <n v="2042"/>
    <n v="3268.3"/>
    <s v="Cancelled"/>
    <s v="Middle Aged"/>
    <n v="0"/>
    <n v="1"/>
    <n v="1"/>
    <n v="0"/>
    <n v="0"/>
    <s v="Standard Care"/>
    <n v="1"/>
    <x v="0"/>
  </r>
  <r>
    <s v="PAT_11828"/>
    <n v="81"/>
    <s v="Male"/>
    <s v="Hyderabad"/>
    <n v="25.3"/>
    <s v="Hypertension"/>
    <s v="Scheduled"/>
    <x v="6"/>
    <s v="Chest Pain"/>
    <s v="Medium"/>
    <n v="22"/>
    <n v="725"/>
    <s v="No"/>
    <s v="Friday"/>
    <s v="June"/>
    <n v="14"/>
    <n v="21"/>
    <n v="0"/>
    <n v="0"/>
    <n v="4.4000000000000004"/>
    <n v="0"/>
    <n v="10"/>
    <n v="4405"/>
    <n v="1811"/>
    <n v="6941"/>
    <s v="Completed"/>
    <s v="Senior"/>
    <n v="0"/>
    <n v="0"/>
    <n v="0"/>
    <n v="0"/>
    <n v="0"/>
    <s v="Standard Care"/>
    <n v="0"/>
    <x v="0"/>
  </r>
  <r>
    <s v="PAT_11829"/>
    <n v="11"/>
    <s v="Male"/>
    <s v="Ahmedabad"/>
    <n v="23"/>
    <s v="None"/>
    <s v="Walk-in"/>
    <x v="1"/>
    <s v="Skin Allergy"/>
    <s v="Medium"/>
    <n v="13"/>
    <n v="619"/>
    <s v="No"/>
    <s v="Wednesday"/>
    <s v="March"/>
    <n v="22"/>
    <n v="13"/>
    <n v="10"/>
    <n v="4"/>
    <n v="4.0999999999999996"/>
    <n v="0"/>
    <n v="10"/>
    <n v="3188"/>
    <n v="3080"/>
    <n v="6887"/>
    <s v="No Show"/>
    <s v="Pediatric"/>
    <n v="6887"/>
    <n v="0"/>
    <n v="1"/>
    <n v="0"/>
    <n v="0"/>
    <s v="Standard Care"/>
    <n v="1"/>
    <x v="0"/>
  </r>
  <r>
    <s v="PAT_11830"/>
    <n v="48"/>
    <s v="Male"/>
    <s v="Delhi"/>
    <n v="22.1"/>
    <s v="Asthma"/>
    <s v="Scheduled"/>
    <x v="8"/>
    <s v="Dental Pain"/>
    <s v="High"/>
    <n v="18"/>
    <n v="689"/>
    <s v="Yes"/>
    <s v="Monday"/>
    <s v="May"/>
    <n v="13"/>
    <n v="8"/>
    <n v="2"/>
    <n v="0"/>
    <n v="4"/>
    <n v="0"/>
    <n v="10"/>
    <n v="5980"/>
    <n v="14486"/>
    <n v="14808.5"/>
    <s v="Completed"/>
    <s v="Adult"/>
    <n v="0"/>
    <n v="0"/>
    <n v="0"/>
    <n v="0"/>
    <n v="0"/>
    <s v="Standard Care"/>
    <n v="0"/>
    <x v="0"/>
  </r>
  <r>
    <s v="PAT_11831"/>
    <n v="33"/>
    <s v="Female"/>
    <s v="Chennai"/>
    <n v="25.3"/>
    <s v="Asthma"/>
    <s v="Scheduled"/>
    <x v="6"/>
    <s v="Chest Pain"/>
    <s v="High"/>
    <n v="4"/>
    <n v="366"/>
    <s v="Yes"/>
    <s v="Monday"/>
    <s v="May"/>
    <n v="27"/>
    <n v="12"/>
    <n v="13"/>
    <n v="4"/>
    <n v="4"/>
    <n v="0"/>
    <n v="10"/>
    <n v="19938"/>
    <n v="12612"/>
    <n v="23041.200000000001"/>
    <s v="No Show"/>
    <s v="Young Adult"/>
    <n v="32916"/>
    <n v="0"/>
    <n v="1"/>
    <n v="0"/>
    <n v="0"/>
    <s v="Clinical Backlog Risk"/>
    <n v="1"/>
    <x v="0"/>
  </r>
  <r>
    <s v="PAT_11832"/>
    <n v="15"/>
    <s v="Female"/>
    <s v="Nagpur"/>
    <n v="24"/>
    <s v="Hypertension"/>
    <s v="Scheduled"/>
    <x v="4"/>
    <s v="Cough"/>
    <s v="Medium"/>
    <n v="6"/>
    <n v="491"/>
    <s v="Yes"/>
    <s v="Saturday"/>
    <s v="September"/>
    <n v="21"/>
    <n v="23"/>
    <n v="7"/>
    <n v="2"/>
    <n v="4.0999999999999996"/>
    <n v="0"/>
    <n v="10"/>
    <n v="1351"/>
    <n v="2195"/>
    <n v="2825.9"/>
    <s v="Cancelled"/>
    <s v="Pediatric"/>
    <n v="0"/>
    <n v="0"/>
    <n v="1"/>
    <n v="0"/>
    <n v="0"/>
    <s v="Standard Care"/>
    <n v="1"/>
    <x v="0"/>
  </r>
  <r>
    <s v="PAT_11833"/>
    <n v="13"/>
    <s v="Female"/>
    <s v="Nagpur"/>
    <n v="25.2"/>
    <s v="Hypertension"/>
    <s v="Scheduled"/>
    <x v="4"/>
    <s v="Cough"/>
    <s v="Medium"/>
    <n v="9"/>
    <n v="518"/>
    <s v="Yes"/>
    <s v="Thursday"/>
    <s v="February"/>
    <n v="5"/>
    <n v="22"/>
    <n v="1"/>
    <n v="0"/>
    <n v="4"/>
    <n v="0"/>
    <n v="10"/>
    <n v="3023"/>
    <n v="3430"/>
    <n v="4879.7"/>
    <s v="Completed"/>
    <s v="Pediatric"/>
    <n v="0"/>
    <n v="0"/>
    <n v="0"/>
    <n v="0"/>
    <n v="0"/>
    <s v="Standard Care"/>
    <n v="0"/>
    <x v="0"/>
  </r>
  <r>
    <s v="PAT_11834"/>
    <n v="22"/>
    <s v="Female"/>
    <s v="Hyderabad"/>
    <n v="35.4"/>
    <s v="Hypertension"/>
    <s v="Scheduled"/>
    <x v="6"/>
    <s v="Chest Pain"/>
    <s v="Low"/>
    <n v="25"/>
    <n v="847"/>
    <s v="Yes"/>
    <s v="Monday"/>
    <s v="August"/>
    <n v="26"/>
    <n v="54"/>
    <n v="5"/>
    <n v="0"/>
    <n v="4.9000000000000004"/>
    <n v="0"/>
    <n v="8.9"/>
    <n v="340"/>
    <n v="696"/>
    <n v="1318.1"/>
    <s v="No Show"/>
    <s v="Young Adult"/>
    <n v="1883"/>
    <n v="1"/>
    <n v="1"/>
    <n v="0"/>
    <n v="0"/>
    <s v="Routine Scheduled Care"/>
    <n v="1"/>
    <x v="0"/>
  </r>
  <r>
    <s v="PAT_11835"/>
    <n v="45"/>
    <s v="Male"/>
    <s v="Ahmedabad"/>
    <n v="26.2"/>
    <s v="Hypertension"/>
    <s v="Walk-in"/>
    <x v="7"/>
    <s v="Stomach Pain"/>
    <s v="High"/>
    <n v="15"/>
    <n v="516"/>
    <s v="Yes"/>
    <s v="Friday"/>
    <s v="April"/>
    <n v="15"/>
    <n v="14"/>
    <n v="10"/>
    <n v="4"/>
    <n v="5"/>
    <n v="0"/>
    <n v="10"/>
    <n v="15281"/>
    <n v="6533"/>
    <n v="15631"/>
    <s v="No Show"/>
    <s v="Adult"/>
    <n v="22330"/>
    <n v="0"/>
    <n v="1"/>
    <n v="0"/>
    <n v="0"/>
    <s v="Clinical Backlog Risk"/>
    <n v="1"/>
    <x v="0"/>
  </r>
  <r>
    <s v="PAT_11836"/>
    <n v="22"/>
    <s v="Male"/>
    <s v="Chennai"/>
    <n v="22.5"/>
    <s v="None"/>
    <s v="Scheduled"/>
    <x v="8"/>
    <s v="Dental Pain"/>
    <s v="High"/>
    <n v="21"/>
    <n v="806"/>
    <s v="No"/>
    <s v="Monday"/>
    <s v="August"/>
    <n v="5"/>
    <n v="9"/>
    <n v="3"/>
    <n v="0"/>
    <n v="3.8"/>
    <n v="0"/>
    <n v="10"/>
    <n v="17983"/>
    <n v="14632"/>
    <n v="33421"/>
    <s v="Completed"/>
    <s v="Young Adult"/>
    <n v="0"/>
    <n v="0"/>
    <n v="0"/>
    <n v="0"/>
    <n v="0"/>
    <s v="Standard Care"/>
    <n v="0"/>
    <x v="0"/>
  </r>
  <r>
    <s v="PAT_11837"/>
    <n v="3"/>
    <s v="Male"/>
    <s v="Delhi"/>
    <n v="21.2"/>
    <s v="None"/>
    <s v="Scheduled"/>
    <x v="3"/>
    <s v="Eye Irritation"/>
    <s v="Low"/>
    <n v="29"/>
    <n v="788"/>
    <s v="Yes"/>
    <s v="Friday"/>
    <s v="May"/>
    <n v="29"/>
    <n v="23"/>
    <n v="10"/>
    <n v="1"/>
    <n v="3.6"/>
    <n v="0"/>
    <n v="10"/>
    <n v="130"/>
    <n v="479"/>
    <n v="977.9"/>
    <s v="Completed"/>
    <s v="Pediatric"/>
    <n v="0"/>
    <n v="0"/>
    <n v="1"/>
    <n v="0"/>
    <n v="0"/>
    <s v="Routine Scheduled Care"/>
    <n v="0"/>
    <x v="0"/>
  </r>
  <r>
    <s v="PAT_11838"/>
    <n v="17"/>
    <s v="Male"/>
    <s v="Ahmedabad"/>
    <n v="28.6"/>
    <s v="Diabetes"/>
    <s v="Scheduled"/>
    <x v="5"/>
    <s v="Fever"/>
    <s v="Low"/>
    <n v="27"/>
    <n v="866"/>
    <s v="Yes"/>
    <s v="Friday"/>
    <s v="May"/>
    <n v="7"/>
    <n v="42"/>
    <n v="7"/>
    <n v="0"/>
    <n v="3.6"/>
    <n v="0"/>
    <n v="9"/>
    <n v="839"/>
    <n v="178"/>
    <n v="1318.1"/>
    <s v="Completed"/>
    <s v="Pediatric"/>
    <n v="0"/>
    <n v="1"/>
    <n v="0"/>
    <n v="0"/>
    <n v="0"/>
    <s v="Standard Care"/>
    <n v="0"/>
    <x v="0"/>
  </r>
  <r>
    <s v="PAT_11839"/>
    <n v="55"/>
    <s v="Female"/>
    <s v="Delhi"/>
    <n v="25.2"/>
    <s v="None"/>
    <s v="Scheduled"/>
    <x v="8"/>
    <s v="Dental Pain"/>
    <s v="Medium"/>
    <n v="26"/>
    <n v="821"/>
    <s v="Yes"/>
    <s v="Tuesday"/>
    <s v="October"/>
    <n v="24"/>
    <n v="32"/>
    <n v="9"/>
    <n v="1"/>
    <n v="3.2"/>
    <n v="0"/>
    <n v="9.5"/>
    <n v="4133"/>
    <n v="3041"/>
    <n v="5596.5"/>
    <s v="No Show"/>
    <s v="Middle Aged"/>
    <n v="7995"/>
    <n v="1"/>
    <n v="1"/>
    <n v="1"/>
    <n v="0"/>
    <s v="Standard Care"/>
    <n v="1"/>
    <x v="0"/>
  </r>
  <r>
    <s v="PAT_11840"/>
    <n v="37"/>
    <s v="Male"/>
    <s v="Kolkata"/>
    <n v="19.5"/>
    <s v="None"/>
    <s v="Walk-in"/>
    <x v="8"/>
    <s v="Dental Pain"/>
    <s v="Medium"/>
    <n v="27"/>
    <n v="767"/>
    <s v="Yes"/>
    <s v="Friday"/>
    <s v="April"/>
    <n v="26"/>
    <n v="20"/>
    <n v="4"/>
    <n v="0"/>
    <n v="4.7"/>
    <n v="0"/>
    <n v="10"/>
    <n v="2875"/>
    <n v="1464"/>
    <n v="3574.2"/>
    <s v="Completed"/>
    <s v="Adult"/>
    <n v="0"/>
    <n v="0"/>
    <n v="1"/>
    <n v="0"/>
    <n v="0"/>
    <s v="Standard Care"/>
    <n v="0"/>
    <x v="0"/>
  </r>
  <r>
    <s v="PAT_11841"/>
    <n v="63"/>
    <s v="Female"/>
    <s v="Delhi"/>
    <n v="27"/>
    <s v="Diabetes"/>
    <s v="Scheduled"/>
    <x v="8"/>
    <s v="Dental Pain"/>
    <s v="Low"/>
    <n v="13"/>
    <n v="603"/>
    <s v="Yes"/>
    <s v="Saturday"/>
    <s v="January"/>
    <n v="22"/>
    <n v="54"/>
    <n v="2"/>
    <n v="0"/>
    <n v="3.7"/>
    <n v="0"/>
    <n v="8.1999999999999993"/>
    <n v="408"/>
    <n v="123"/>
    <n v="793.8"/>
    <s v="Completed"/>
    <s v="Middle Aged"/>
    <n v="0"/>
    <n v="1"/>
    <n v="1"/>
    <n v="0"/>
    <n v="0"/>
    <s v="Routine Scheduled Care"/>
    <n v="0"/>
    <x v="0"/>
  </r>
  <r>
    <s v="PAT_11842"/>
    <n v="75"/>
    <s v="Male"/>
    <s v="Bangalore"/>
    <n v="23.4"/>
    <s v="Hypertension"/>
    <s v="Walk-in"/>
    <x v="4"/>
    <s v="Cough"/>
    <s v="Medium"/>
    <n v="4"/>
    <n v="469"/>
    <s v="Yes"/>
    <s v="Monday"/>
    <s v="October"/>
    <n v="16"/>
    <n v="14"/>
    <n v="13"/>
    <n v="1"/>
    <n v="3.8"/>
    <n v="0"/>
    <n v="10"/>
    <n v="4294"/>
    <n v="2726"/>
    <n v="5242.3"/>
    <s v="Completed"/>
    <s v="Senior"/>
    <n v="0"/>
    <n v="0"/>
    <n v="1"/>
    <n v="0"/>
    <n v="0"/>
    <s v="Standard Care"/>
    <n v="0"/>
    <x v="0"/>
  </r>
  <r>
    <s v="PAT_11843"/>
    <n v="19"/>
    <s v="Male"/>
    <s v="Bangalore"/>
    <n v="20.9"/>
    <s v="Hypertension"/>
    <s v="Emergency"/>
    <x v="5"/>
    <s v="Fever"/>
    <s v="Low"/>
    <n v="12"/>
    <n v="548"/>
    <s v="Yes"/>
    <s v="Tuesday"/>
    <s v="December"/>
    <n v="0"/>
    <n v="32"/>
    <n v="3"/>
    <n v="1"/>
    <n v="3.8"/>
    <n v="1"/>
    <n v="9.8000000000000007"/>
    <n v="376"/>
    <n v="678"/>
    <n v="1121.4000000000001"/>
    <s v="Completed"/>
    <s v="Young Adult"/>
    <n v="0"/>
    <n v="1"/>
    <n v="0"/>
    <n v="0"/>
    <n v="0"/>
    <s v="Standard Care"/>
    <n v="0"/>
    <x v="1"/>
  </r>
  <r>
    <s v="PAT_11844"/>
    <n v="38"/>
    <s v="Male"/>
    <s v="Chennai"/>
    <n v="26.8"/>
    <s v="None"/>
    <s v="Scheduled"/>
    <x v="7"/>
    <s v="Stomach Pain"/>
    <s v="Medium"/>
    <n v="4"/>
    <n v="410"/>
    <s v="No"/>
    <s v="Thursday"/>
    <s v="November"/>
    <n v="13"/>
    <n v="24"/>
    <n v="10"/>
    <n v="3"/>
    <n v="3.5"/>
    <n v="0"/>
    <n v="10"/>
    <n v="1563"/>
    <n v="1546"/>
    <n v="3519"/>
    <s v="Completed"/>
    <s v="Adult"/>
    <n v="0"/>
    <n v="0"/>
    <n v="0"/>
    <n v="0"/>
    <n v="0"/>
    <s v="Standard Care"/>
    <n v="0"/>
    <x v="0"/>
  </r>
  <r>
    <s v="PAT_11845"/>
    <n v="60"/>
    <s v="Male"/>
    <s v="Delhi"/>
    <n v="28.5"/>
    <s v="None"/>
    <s v="Scheduled"/>
    <x v="2"/>
    <s v="Joint Pain"/>
    <s v="Low"/>
    <n v="3"/>
    <n v="422"/>
    <s v="No"/>
    <s v="Saturday"/>
    <s v="April"/>
    <n v="24"/>
    <n v="26"/>
    <n v="4"/>
    <n v="1"/>
    <n v="4.7"/>
    <n v="0"/>
    <n v="10"/>
    <n v="330"/>
    <n v="216"/>
    <n v="968"/>
    <s v="No Show"/>
    <s v="Middle Aged"/>
    <n v="968"/>
    <n v="0"/>
    <n v="1"/>
    <n v="0"/>
    <n v="0"/>
    <s v="Routine Scheduled Care"/>
    <n v="1"/>
    <x v="0"/>
  </r>
  <r>
    <s v="PAT_11846"/>
    <n v="50"/>
    <s v="Female"/>
    <s v="Ahmedabad"/>
    <n v="32.1"/>
    <s v="Asthma"/>
    <s v="Walk-in"/>
    <x v="7"/>
    <s v="Stomach Pain"/>
    <s v="Low"/>
    <n v="15"/>
    <n v="557"/>
    <s v="Yes"/>
    <s v="Tuesday"/>
    <s v="January"/>
    <n v="23"/>
    <n v="57"/>
    <n v="14"/>
    <n v="0"/>
    <n v="4.4000000000000004"/>
    <n v="0"/>
    <n v="8.4"/>
    <n v="686"/>
    <n v="906"/>
    <n v="1504.3"/>
    <s v="No Show"/>
    <s v="Adult"/>
    <n v="2149"/>
    <n v="1"/>
    <n v="1"/>
    <n v="0"/>
    <n v="0"/>
    <s v="Routine Scheduled Care"/>
    <n v="1"/>
    <x v="0"/>
  </r>
  <r>
    <s v="PAT_11847"/>
    <n v="4"/>
    <s v="Male"/>
    <s v="Ahmedabad"/>
    <n v="25.1"/>
    <s v="Diabetes"/>
    <s v="Scheduled"/>
    <x v="0"/>
    <s v="Headache"/>
    <s v="Low"/>
    <n v="25"/>
    <n v="899"/>
    <s v="Yes"/>
    <s v="Wednesday"/>
    <s v="March"/>
    <n v="15"/>
    <n v="49"/>
    <n v="11"/>
    <n v="3"/>
    <n v="3.9"/>
    <n v="0"/>
    <n v="8.6999999999999993"/>
    <n v="190"/>
    <n v="954"/>
    <n v="1430.1"/>
    <s v="Completed"/>
    <s v="Pediatric"/>
    <n v="0"/>
    <n v="1"/>
    <n v="1"/>
    <n v="0"/>
    <n v="0"/>
    <s v="Routine Scheduled Care"/>
    <n v="0"/>
    <x v="0"/>
  </r>
  <r>
    <s v="PAT_11848"/>
    <n v="58"/>
    <s v="Female"/>
    <s v="Mumbai"/>
    <n v="29.9"/>
    <s v="Diabetes"/>
    <s v="Scheduled"/>
    <x v="3"/>
    <s v="Eye Irritation"/>
    <s v="Low"/>
    <n v="7"/>
    <n v="399"/>
    <s v="Yes"/>
    <s v="Saturday"/>
    <s v="April"/>
    <n v="3"/>
    <n v="35"/>
    <n v="1"/>
    <n v="0"/>
    <n v="3.8"/>
    <n v="0"/>
    <n v="9.6"/>
    <n v="120"/>
    <n v="777"/>
    <n v="907.2"/>
    <s v="Completed"/>
    <s v="Middle Aged"/>
    <n v="0"/>
    <n v="1"/>
    <n v="0"/>
    <n v="0"/>
    <n v="0"/>
    <s v="Standard Care"/>
    <n v="0"/>
    <x v="0"/>
  </r>
  <r>
    <s v="PAT_11849"/>
    <n v="46"/>
    <s v="Female"/>
    <s v="Bangalore"/>
    <n v="29.9"/>
    <s v="Hypertension"/>
    <s v="Scheduled"/>
    <x v="1"/>
    <s v="Skin Allergy"/>
    <s v="Medium"/>
    <n v="9"/>
    <n v="502"/>
    <s v="Yes"/>
    <s v="Thursday"/>
    <s v="April"/>
    <n v="17"/>
    <n v="37"/>
    <n v="12"/>
    <n v="3"/>
    <n v="4.9000000000000004"/>
    <n v="0"/>
    <n v="10"/>
    <n v="2059"/>
    <n v="3398"/>
    <n v="4171.3"/>
    <s v="Completed"/>
    <s v="Adult"/>
    <n v="0"/>
    <n v="1"/>
    <n v="1"/>
    <n v="0"/>
    <n v="0"/>
    <s v="Standard Care"/>
    <n v="0"/>
    <x v="0"/>
  </r>
  <r>
    <s v="PAT_11850"/>
    <n v="88"/>
    <s v="Female"/>
    <s v="Delhi"/>
    <n v="34.6"/>
    <s v="None"/>
    <s v="Emergency"/>
    <x v="0"/>
    <s v="Headache"/>
    <s v="Medium"/>
    <n v="8"/>
    <n v="404"/>
    <s v="No"/>
    <s v="Friday"/>
    <s v="September"/>
    <n v="0"/>
    <n v="36"/>
    <n v="11"/>
    <n v="2"/>
    <n v="3.5"/>
    <n v="1"/>
    <n v="9.3000000000000007"/>
    <n v="2909"/>
    <n v="2920"/>
    <n v="6233"/>
    <s v="Completed"/>
    <s v="Senior"/>
    <n v="0"/>
    <n v="1"/>
    <n v="0"/>
    <n v="1"/>
    <n v="0"/>
    <s v="Standard Care"/>
    <n v="0"/>
    <x v="1"/>
  </r>
  <r>
    <s v="PAT_11851"/>
    <n v="13"/>
    <s v="Male"/>
    <s v="Pune"/>
    <n v="26.7"/>
    <s v="None"/>
    <s v="Walk-in"/>
    <x v="2"/>
    <s v="Joint Pain"/>
    <s v="High"/>
    <n v="6"/>
    <n v="492"/>
    <s v="Yes"/>
    <s v="Saturday"/>
    <s v="September"/>
    <n v="9"/>
    <n v="18"/>
    <n v="1"/>
    <n v="0"/>
    <n v="3.5"/>
    <n v="0"/>
    <n v="10"/>
    <n v="14681"/>
    <n v="5886"/>
    <n v="14741.3"/>
    <s v="Cancelled"/>
    <s v="Pediatric"/>
    <n v="0"/>
    <n v="0"/>
    <n v="0"/>
    <n v="0"/>
    <n v="0"/>
    <s v="Standard Care"/>
    <n v="1"/>
    <x v="0"/>
  </r>
  <r>
    <s v="PAT_11852"/>
    <n v="21"/>
    <s v="Female"/>
    <s v="Kolkata"/>
    <n v="23.9"/>
    <s v="None"/>
    <s v="Walk-in"/>
    <x v="8"/>
    <s v="Dental Pain"/>
    <s v="Low"/>
    <n v="8"/>
    <n v="467"/>
    <s v="Yes"/>
    <s v="Tuesday"/>
    <s v="November"/>
    <n v="7"/>
    <n v="57"/>
    <n v="0"/>
    <n v="0"/>
    <n v="3.1"/>
    <n v="0"/>
    <n v="7.8"/>
    <n v="969"/>
    <n v="642"/>
    <n v="1454.6"/>
    <s v="Completed"/>
    <s v="Young Adult"/>
    <n v="0"/>
    <n v="1"/>
    <n v="0"/>
    <n v="0"/>
    <n v="0"/>
    <s v="Standard Care"/>
    <n v="0"/>
    <x v="0"/>
  </r>
  <r>
    <s v="PAT_11853"/>
    <n v="55"/>
    <s v="Male"/>
    <s v="Ahmedabad"/>
    <n v="23.7"/>
    <s v="Heart Disease"/>
    <s v="Walk-in"/>
    <x v="5"/>
    <s v="Fever"/>
    <s v="Low"/>
    <n v="9"/>
    <n v="448"/>
    <s v="No"/>
    <s v="Friday"/>
    <s v="July"/>
    <n v="28"/>
    <n v="34"/>
    <n v="14"/>
    <n v="3"/>
    <n v="3.6"/>
    <n v="0"/>
    <n v="9.5"/>
    <n v="596"/>
    <n v="980"/>
    <n v="2024"/>
    <s v="No Show"/>
    <s v="Middle Aged"/>
    <n v="2024"/>
    <n v="1"/>
    <n v="1"/>
    <n v="0"/>
    <n v="0"/>
    <s v="Routine Scheduled Care"/>
    <n v="1"/>
    <x v="0"/>
  </r>
  <r>
    <s v="PAT_11854"/>
    <n v="86"/>
    <s v="Female"/>
    <s v="Mumbai"/>
    <n v="26.5"/>
    <s v="Diabetes"/>
    <s v="Emergency"/>
    <x v="6"/>
    <s v="Chest Pain"/>
    <s v="Medium"/>
    <n v="9"/>
    <n v="390"/>
    <s v="No"/>
    <s v="Wednesday"/>
    <s v="December"/>
    <n v="0"/>
    <n v="31"/>
    <n v="9"/>
    <n v="2"/>
    <n v="3.6"/>
    <n v="1"/>
    <n v="9.6999999999999993"/>
    <n v="1561"/>
    <n v="2406"/>
    <n v="4357"/>
    <s v="Completed"/>
    <s v="Senior"/>
    <n v="0"/>
    <n v="1"/>
    <n v="0"/>
    <n v="0"/>
    <n v="0"/>
    <s v="Standard Care"/>
    <n v="0"/>
    <x v="1"/>
  </r>
  <r>
    <s v="PAT_11855"/>
    <n v="73"/>
    <s v="Female"/>
    <s v="Jaipur"/>
    <n v="28.7"/>
    <s v="None"/>
    <s v="Scheduled"/>
    <x v="7"/>
    <s v="Stomach Pain"/>
    <s v="High"/>
    <n v="27"/>
    <n v="875"/>
    <s v="No"/>
    <s v="Friday"/>
    <s v="June"/>
    <n v="6"/>
    <n v="3"/>
    <n v="9"/>
    <n v="3"/>
    <n v="3.1"/>
    <n v="0"/>
    <n v="10"/>
    <n v="18368"/>
    <n v="14957"/>
    <n v="34200"/>
    <s v="Completed"/>
    <s v="Middle Aged"/>
    <n v="0"/>
    <n v="0"/>
    <n v="0"/>
    <n v="0"/>
    <n v="0"/>
    <s v="Standard Care"/>
    <n v="0"/>
    <x v="0"/>
  </r>
  <r>
    <s v="PAT_11856"/>
    <n v="64"/>
    <s v="Male"/>
    <s v="Kolkata"/>
    <n v="26.8"/>
    <s v="Diabetes"/>
    <s v="Emergency"/>
    <x v="0"/>
    <s v="Headache"/>
    <s v="Medium"/>
    <n v="6"/>
    <n v="415"/>
    <s v="No"/>
    <s v="Wednesday"/>
    <s v="August"/>
    <n v="0"/>
    <n v="21"/>
    <n v="12"/>
    <n v="4"/>
    <n v="3.9"/>
    <n v="1"/>
    <n v="10"/>
    <n v="4666"/>
    <n v="3481"/>
    <n v="8562"/>
    <s v="Completed"/>
    <s v="Middle Aged"/>
    <n v="0"/>
    <n v="0"/>
    <n v="0"/>
    <n v="0"/>
    <n v="0"/>
    <s v="Standard Care"/>
    <n v="0"/>
    <x v="1"/>
  </r>
  <r>
    <s v="PAT_11857"/>
    <n v="82"/>
    <s v="Male"/>
    <s v="Nagpur"/>
    <n v="18.2"/>
    <s v="None"/>
    <s v="Scheduled"/>
    <x v="0"/>
    <s v="Headache"/>
    <s v="Low"/>
    <n v="2"/>
    <n v="355"/>
    <s v="No"/>
    <s v="Monday"/>
    <s v="October"/>
    <n v="10"/>
    <n v="21"/>
    <n v="12"/>
    <n v="5"/>
    <n v="3.9"/>
    <n v="0"/>
    <n v="10"/>
    <n v="570"/>
    <n v="96"/>
    <n v="1021"/>
    <s v="Completed"/>
    <s v="Senior"/>
    <n v="0"/>
    <n v="0"/>
    <n v="0"/>
    <n v="0"/>
    <n v="0"/>
    <s v="Routine Scheduled Care"/>
    <n v="0"/>
    <x v="0"/>
  </r>
  <r>
    <s v="PAT_11858"/>
    <n v="48"/>
    <s v="Male"/>
    <s v="Bangalore"/>
    <n v="27.9"/>
    <s v="None"/>
    <s v="Emergency"/>
    <x v="5"/>
    <s v="Fever"/>
    <s v="Low"/>
    <n v="28"/>
    <n v="827"/>
    <s v="No"/>
    <s v="Monday"/>
    <s v="February"/>
    <n v="0"/>
    <n v="31"/>
    <n v="2"/>
    <n v="0"/>
    <n v="3.8"/>
    <n v="1"/>
    <n v="9.8000000000000007"/>
    <n v="897"/>
    <n v="143"/>
    <n v="1867"/>
    <s v="Completed"/>
    <s v="Adult"/>
    <n v="0"/>
    <n v="1"/>
    <n v="0"/>
    <n v="0"/>
    <n v="0"/>
    <s v="Standard Care"/>
    <n v="0"/>
    <x v="1"/>
  </r>
  <r>
    <s v="PAT_11859"/>
    <n v="89"/>
    <s v="Female"/>
    <s v="Delhi"/>
    <n v="24.8"/>
    <s v="None"/>
    <s v="Walk-in"/>
    <x v="0"/>
    <s v="Headache"/>
    <s v="Low"/>
    <n v="28"/>
    <n v="780"/>
    <s v="Yes"/>
    <s v="Friday"/>
    <s v="July"/>
    <n v="8"/>
    <n v="55"/>
    <n v="7"/>
    <n v="3"/>
    <n v="3.4"/>
    <n v="0"/>
    <n v="8"/>
    <n v="600"/>
    <n v="665"/>
    <n v="1431.5"/>
    <s v="Cancelled"/>
    <s v="Senior"/>
    <n v="0"/>
    <n v="1"/>
    <n v="0"/>
    <n v="0"/>
    <n v="0"/>
    <s v="Routine Scheduled Care"/>
    <n v="1"/>
    <x v="0"/>
  </r>
  <r>
    <s v="PAT_11860"/>
    <n v="9"/>
    <s v="Male"/>
    <s v="Hyderabad"/>
    <n v="23.9"/>
    <s v="Diabetes"/>
    <s v="Walk-in"/>
    <x v="9"/>
    <s v="Pregnancy Checkup"/>
    <s v="High"/>
    <n v="9"/>
    <n v="405"/>
    <s v="No"/>
    <s v="Friday"/>
    <s v="February"/>
    <n v="2"/>
    <n v="3"/>
    <n v="2"/>
    <n v="0"/>
    <n v="3.2"/>
    <n v="0"/>
    <n v="10"/>
    <n v="8274"/>
    <n v="7469"/>
    <n v="16148"/>
    <s v="Completed"/>
    <s v="Pediatric"/>
    <n v="0"/>
    <n v="0"/>
    <n v="0"/>
    <n v="0"/>
    <n v="0"/>
    <s v="Optimized Emergency Care"/>
    <n v="0"/>
    <x v="0"/>
  </r>
  <r>
    <s v="PAT_11861"/>
    <n v="48"/>
    <s v="Male"/>
    <s v="Hyderabad"/>
    <n v="21.2"/>
    <s v="Hypertension"/>
    <s v="Scheduled"/>
    <x v="3"/>
    <s v="Eye Irritation"/>
    <s v="High"/>
    <n v="12"/>
    <n v="557"/>
    <s v="No"/>
    <s v="Monday"/>
    <s v="August"/>
    <n v="5"/>
    <n v="2"/>
    <n v="10"/>
    <n v="1"/>
    <n v="4.7"/>
    <n v="0"/>
    <n v="10"/>
    <n v="9766"/>
    <n v="11320"/>
    <n v="21643"/>
    <s v="No Show"/>
    <s v="Adult"/>
    <n v="21643"/>
    <n v="0"/>
    <n v="0"/>
    <n v="0"/>
    <n v="0"/>
    <s v="Standard Care"/>
    <n v="1"/>
    <x v="0"/>
  </r>
  <r>
    <s v="PAT_11862"/>
    <n v="38"/>
    <s v="Female"/>
    <s v="Nagpur"/>
    <n v="29.2"/>
    <s v="None"/>
    <s v="Scheduled"/>
    <x v="5"/>
    <s v="Fever"/>
    <s v="High"/>
    <n v="11"/>
    <n v="493"/>
    <s v="No"/>
    <s v="Thursday"/>
    <s v="June"/>
    <n v="8"/>
    <n v="11"/>
    <n v="4"/>
    <n v="2"/>
    <n v="3.2"/>
    <n v="0"/>
    <n v="10"/>
    <n v="11451"/>
    <n v="13310"/>
    <n v="25254"/>
    <s v="Completed"/>
    <s v="Adult"/>
    <n v="0"/>
    <n v="0"/>
    <n v="0"/>
    <n v="0"/>
    <n v="0"/>
    <s v="Standard Care"/>
    <n v="0"/>
    <x v="0"/>
  </r>
  <r>
    <s v="PAT_11863"/>
    <n v="2"/>
    <s v="Male"/>
    <s v="Pune"/>
    <n v="27.4"/>
    <s v="Diabetes"/>
    <s v="Walk-in"/>
    <x v="0"/>
    <s v="Headache"/>
    <s v="High"/>
    <n v="25"/>
    <n v="775"/>
    <s v="Yes"/>
    <s v="Wednesday"/>
    <s v="June"/>
    <n v="22"/>
    <n v="9"/>
    <n v="10"/>
    <n v="5"/>
    <n v="4.8"/>
    <n v="0"/>
    <n v="10"/>
    <n v="14083"/>
    <n v="9669"/>
    <n v="17168.900000000001"/>
    <s v="Completed"/>
    <s v="Pediatric"/>
    <n v="0"/>
    <n v="0"/>
    <n v="1"/>
    <n v="0"/>
    <n v="0"/>
    <s v="Clinical Backlog Risk"/>
    <n v="0"/>
    <x v="0"/>
  </r>
  <r>
    <s v="PAT_11864"/>
    <n v="42"/>
    <s v="Female"/>
    <s v="Nagpur"/>
    <n v="24.9"/>
    <s v="Hypertension"/>
    <s v="Scheduled"/>
    <x v="5"/>
    <s v="Fever"/>
    <s v="Medium"/>
    <n v="29"/>
    <n v="920"/>
    <s v="Yes"/>
    <s v="Saturday"/>
    <s v="May"/>
    <n v="27"/>
    <n v="34"/>
    <n v="1"/>
    <n v="0"/>
    <n v="4.8"/>
    <n v="0"/>
    <n v="10"/>
    <n v="3701"/>
    <n v="1764"/>
    <n v="4469.5"/>
    <s v="Completed"/>
    <s v="Adult"/>
    <n v="0"/>
    <n v="1"/>
    <n v="1"/>
    <n v="0"/>
    <n v="0"/>
    <s v="Standard Care"/>
    <n v="0"/>
    <x v="0"/>
  </r>
  <r>
    <s v="PAT_11865"/>
    <n v="65"/>
    <s v="Male"/>
    <s v="Delhi"/>
    <n v="25.3"/>
    <s v="Hypertension"/>
    <s v="Scheduled"/>
    <x v="0"/>
    <s v="Headache"/>
    <s v="Medium"/>
    <n v="6"/>
    <n v="409"/>
    <s v="Yes"/>
    <s v="Tuesday"/>
    <s v="April"/>
    <n v="6"/>
    <n v="31"/>
    <n v="5"/>
    <n v="0"/>
    <n v="4.8"/>
    <n v="0"/>
    <n v="10"/>
    <n v="3653"/>
    <n v="1584"/>
    <n v="3952.2"/>
    <s v="Completed"/>
    <s v="Middle Aged"/>
    <n v="0"/>
    <n v="1"/>
    <n v="0"/>
    <n v="0"/>
    <n v="0"/>
    <s v="Standard Care"/>
    <n v="0"/>
    <x v="0"/>
  </r>
  <r>
    <s v="PAT_11866"/>
    <n v="68"/>
    <s v="Male"/>
    <s v="Hyderabad"/>
    <n v="28.7"/>
    <s v="Diabetes"/>
    <s v="Walk-in"/>
    <x v="9"/>
    <s v="Pregnancy Checkup"/>
    <s v="Medium"/>
    <n v="25"/>
    <n v="856"/>
    <s v="Yes"/>
    <s v="Saturday"/>
    <s v="April"/>
    <n v="19"/>
    <n v="14"/>
    <n v="7"/>
    <n v="1"/>
    <n v="3.5"/>
    <n v="0"/>
    <n v="10"/>
    <n v="1490"/>
    <n v="1382"/>
    <n v="2609.6"/>
    <s v="Completed"/>
    <s v="Middle Aged"/>
    <n v="0"/>
    <n v="0"/>
    <n v="1"/>
    <n v="0"/>
    <n v="0"/>
    <s v="Standard Care"/>
    <n v="0"/>
    <x v="0"/>
  </r>
  <r>
    <s v="PAT_11867"/>
    <n v="42"/>
    <s v="Female"/>
    <s v="Hyderabad"/>
    <n v="22.4"/>
    <s v="Hypertension"/>
    <s v="Scheduled"/>
    <x v="7"/>
    <s v="Stomach Pain"/>
    <s v="Low"/>
    <n v="16"/>
    <n v="669"/>
    <s v="No"/>
    <s v="Tuesday"/>
    <s v="August"/>
    <n v="14"/>
    <n v="42"/>
    <n v="2"/>
    <n v="0"/>
    <n v="3.5"/>
    <n v="0"/>
    <n v="8.9"/>
    <n v="919"/>
    <n v="952"/>
    <n v="2540"/>
    <s v="Cancelled"/>
    <s v="Adult"/>
    <n v="0"/>
    <n v="1"/>
    <n v="0"/>
    <n v="0"/>
    <n v="0"/>
    <s v="Routine Scheduled Care"/>
    <n v="1"/>
    <x v="0"/>
  </r>
  <r>
    <s v="PAT_11868"/>
    <n v="70"/>
    <s v="Female"/>
    <s v="Mumbai"/>
    <n v="28.7"/>
    <s v="None"/>
    <s v="Scheduled"/>
    <x v="5"/>
    <s v="Fever"/>
    <s v="Medium"/>
    <n v="5"/>
    <n v="310"/>
    <s v="No"/>
    <s v="Monday"/>
    <s v="February"/>
    <n v="11"/>
    <n v="35"/>
    <n v="1"/>
    <n v="0"/>
    <n v="4.2"/>
    <n v="0"/>
    <n v="9.8000000000000007"/>
    <n v="4682"/>
    <n v="1628"/>
    <n v="6620"/>
    <s v="Completed"/>
    <s v="Middle Aged"/>
    <n v="0"/>
    <n v="1"/>
    <n v="0"/>
    <n v="1"/>
    <n v="0"/>
    <s v="Standard Care"/>
    <n v="0"/>
    <x v="0"/>
  </r>
  <r>
    <s v="PAT_11869"/>
    <n v="81"/>
    <s v="Male"/>
    <s v="Bangalore"/>
    <n v="23.6"/>
    <s v="None"/>
    <s v="Emergency"/>
    <x v="7"/>
    <s v="Stomach Pain"/>
    <s v="Low"/>
    <n v="3"/>
    <n v="414"/>
    <s v="No"/>
    <s v="Tuesday"/>
    <s v="May"/>
    <n v="0"/>
    <n v="21"/>
    <n v="9"/>
    <n v="2"/>
    <n v="4.5999999999999996"/>
    <n v="1"/>
    <n v="10"/>
    <n v="168"/>
    <n v="500"/>
    <n v="1082"/>
    <s v="Cancelled"/>
    <s v="Senior"/>
    <n v="0"/>
    <n v="0"/>
    <n v="0"/>
    <n v="0"/>
    <n v="0"/>
    <s v="Standard Care"/>
    <n v="1"/>
    <x v="1"/>
  </r>
  <r>
    <s v="PAT_11870"/>
    <n v="65"/>
    <s v="Female"/>
    <s v="Ahmedabad"/>
    <n v="26"/>
    <s v="None"/>
    <s v="Scheduled"/>
    <x v="8"/>
    <s v="Dental Pain"/>
    <s v="High"/>
    <n v="25"/>
    <n v="813"/>
    <s v="Yes"/>
    <s v="Thursday"/>
    <s v="July"/>
    <n v="14"/>
    <n v="4"/>
    <n v="14"/>
    <n v="4"/>
    <n v="4"/>
    <n v="0"/>
    <n v="10"/>
    <n v="12448"/>
    <n v="7223"/>
    <n v="14338.8"/>
    <s v="No Show"/>
    <s v="Middle Aged"/>
    <n v="20484"/>
    <n v="0"/>
    <n v="0"/>
    <n v="0"/>
    <n v="0"/>
    <s v="Standard Care"/>
    <n v="1"/>
    <x v="0"/>
  </r>
  <r>
    <s v="PAT_11871"/>
    <n v="59"/>
    <s v="Male"/>
    <s v="Jaipur"/>
    <n v="33.6"/>
    <s v="Hypertension"/>
    <s v="Walk-in"/>
    <x v="9"/>
    <s v="Pregnancy Checkup"/>
    <s v="Medium"/>
    <n v="17"/>
    <n v="710"/>
    <s v="Yes"/>
    <s v="Saturday"/>
    <s v="January"/>
    <n v="4"/>
    <n v="14"/>
    <n v="9"/>
    <n v="2"/>
    <n v="4.4000000000000004"/>
    <n v="0"/>
    <n v="10"/>
    <n v="3958"/>
    <n v="1881"/>
    <n v="4584.3"/>
    <s v="Completed"/>
    <s v="Middle Aged"/>
    <n v="0"/>
    <n v="0"/>
    <n v="0"/>
    <n v="0"/>
    <n v="0"/>
    <s v="Standard Care"/>
    <n v="0"/>
    <x v="0"/>
  </r>
  <r>
    <s v="PAT_11872"/>
    <n v="59"/>
    <s v="Male"/>
    <s v="Kolkata"/>
    <n v="23.2"/>
    <s v="None"/>
    <s v="Scheduled"/>
    <x v="3"/>
    <s v="Eye Irritation"/>
    <s v="Medium"/>
    <n v="10"/>
    <n v="543"/>
    <s v="No"/>
    <s v="Monday"/>
    <s v="December"/>
    <n v="12"/>
    <n v="12"/>
    <n v="14"/>
    <n v="4"/>
    <n v="4.4000000000000004"/>
    <n v="0"/>
    <n v="10"/>
    <n v="3168"/>
    <n v="1852"/>
    <n v="5563"/>
    <s v="No Show"/>
    <s v="Middle Aged"/>
    <n v="5563"/>
    <n v="0"/>
    <n v="0"/>
    <n v="0"/>
    <n v="0"/>
    <s v="Standard Care"/>
    <n v="1"/>
    <x v="0"/>
  </r>
  <r>
    <s v="PAT_11873"/>
    <n v="31"/>
    <s v="Male"/>
    <s v="Mumbai"/>
    <n v="30.8"/>
    <s v="None"/>
    <s v="Scheduled"/>
    <x v="3"/>
    <s v="Eye Irritation"/>
    <s v="Low"/>
    <n v="15"/>
    <n v="610"/>
    <s v="Yes"/>
    <s v="Saturday"/>
    <s v="October"/>
    <n v="10"/>
    <n v="54"/>
    <n v="5"/>
    <n v="1"/>
    <n v="3.4"/>
    <n v="0"/>
    <n v="8.1"/>
    <n v="387"/>
    <n v="590"/>
    <n v="1110.9000000000001"/>
    <s v="Completed"/>
    <s v="Young Adult"/>
    <n v="0"/>
    <n v="1"/>
    <n v="0"/>
    <n v="0"/>
    <n v="0"/>
    <s v="Routine Scheduled Care"/>
    <n v="0"/>
    <x v="0"/>
  </r>
  <r>
    <s v="PAT_11874"/>
    <n v="30"/>
    <s v="Male"/>
    <s v="Mumbai"/>
    <n v="28.9"/>
    <s v="Diabetes"/>
    <s v="Scheduled"/>
    <x v="3"/>
    <s v="Eye Irritation"/>
    <s v="Low"/>
    <n v="22"/>
    <n v="707"/>
    <s v="Yes"/>
    <s v="Monday"/>
    <s v="September"/>
    <n v="15"/>
    <n v="45"/>
    <n v="14"/>
    <n v="1"/>
    <n v="3.4"/>
    <n v="0"/>
    <n v="8.6999999999999993"/>
    <n v="533"/>
    <n v="492"/>
    <n v="1212.4000000000001"/>
    <s v="Completed"/>
    <s v="Young Adult"/>
    <n v="0"/>
    <n v="1"/>
    <n v="1"/>
    <n v="0"/>
    <n v="0"/>
    <s v="Routine Scheduled Care"/>
    <n v="0"/>
    <x v="0"/>
  </r>
  <r>
    <s v="PAT_11875"/>
    <n v="47"/>
    <s v="Male"/>
    <s v="Bangalore"/>
    <n v="28.5"/>
    <s v="Diabetes"/>
    <s v="Scheduled"/>
    <x v="4"/>
    <s v="Cough"/>
    <s v="Low"/>
    <n v="30"/>
    <n v="808"/>
    <s v="Yes"/>
    <s v="Wednesday"/>
    <s v="September"/>
    <n v="7"/>
    <n v="48"/>
    <n v="3"/>
    <n v="0"/>
    <n v="3.8"/>
    <n v="0"/>
    <n v="8.6999999999999993"/>
    <n v="327"/>
    <n v="569"/>
    <n v="1192.8"/>
    <s v="Completed"/>
    <s v="Adult"/>
    <n v="0"/>
    <n v="1"/>
    <n v="0"/>
    <n v="0"/>
    <n v="0"/>
    <s v="Standard Care"/>
    <n v="0"/>
    <x v="0"/>
  </r>
  <r>
    <s v="PAT_11876"/>
    <n v="35"/>
    <s v="Male"/>
    <s v="Delhi"/>
    <n v="23.6"/>
    <s v="None"/>
    <s v="Walk-in"/>
    <x v="9"/>
    <s v="Pregnancy Checkup"/>
    <s v="High"/>
    <n v="20"/>
    <n v="761"/>
    <s v="No"/>
    <s v="Tuesday"/>
    <s v="December"/>
    <n v="12"/>
    <n v="10"/>
    <n v="4"/>
    <n v="1"/>
    <n v="4.8"/>
    <n v="0"/>
    <n v="10"/>
    <n v="8584"/>
    <n v="5311"/>
    <n v="14656"/>
    <s v="Completed"/>
    <s v="Adult"/>
    <n v="0"/>
    <n v="0"/>
    <n v="0"/>
    <n v="0"/>
    <n v="0"/>
    <s v="Standard Care"/>
    <n v="0"/>
    <x v="0"/>
  </r>
  <r>
    <s v="PAT_11877"/>
    <n v="63"/>
    <s v="Male"/>
    <s v="Nagpur"/>
    <n v="25.7"/>
    <s v="None"/>
    <s v="Scheduled"/>
    <x v="9"/>
    <s v="Pregnancy Checkup"/>
    <s v="Low"/>
    <n v="1"/>
    <n v="314"/>
    <s v="Yes"/>
    <s v="Saturday"/>
    <s v="June"/>
    <n v="28"/>
    <n v="32"/>
    <n v="13"/>
    <n v="4"/>
    <n v="4.0999999999999996"/>
    <n v="0"/>
    <n v="9.9"/>
    <n v="272"/>
    <n v="412"/>
    <n v="698.6"/>
    <s v="Cancelled"/>
    <s v="Middle Aged"/>
    <n v="0"/>
    <n v="1"/>
    <n v="1"/>
    <n v="0"/>
    <n v="0"/>
    <s v="Routine Scheduled Care"/>
    <n v="1"/>
    <x v="0"/>
  </r>
  <r>
    <s v="PAT_11878"/>
    <n v="81"/>
    <s v="Female"/>
    <s v="Delhi"/>
    <n v="23.1"/>
    <s v="Hypertension"/>
    <s v="Walk-in"/>
    <x v="2"/>
    <s v="Joint Pain"/>
    <s v="Low"/>
    <n v="24"/>
    <n v="818"/>
    <s v="Yes"/>
    <s v="Monday"/>
    <s v="November"/>
    <n v="11"/>
    <n v="36"/>
    <n v="3"/>
    <n v="0"/>
    <n v="3.8"/>
    <n v="0"/>
    <n v="9.5"/>
    <n v="860"/>
    <n v="336"/>
    <n v="1409.8"/>
    <s v="Completed"/>
    <s v="Senior"/>
    <n v="0"/>
    <n v="1"/>
    <n v="0"/>
    <n v="0"/>
    <n v="0"/>
    <s v="Routine Scheduled Care"/>
    <n v="0"/>
    <x v="0"/>
  </r>
  <r>
    <s v="PAT_11879"/>
    <n v="64"/>
    <s v="Male"/>
    <s v="Mumbai"/>
    <n v="19.5"/>
    <s v="None"/>
    <s v="Scheduled"/>
    <x v="6"/>
    <s v="Chest Pain"/>
    <s v="High"/>
    <n v="14"/>
    <n v="638"/>
    <s v="Yes"/>
    <s v="Monday"/>
    <s v="December"/>
    <n v="26"/>
    <n v="14"/>
    <n v="14"/>
    <n v="5"/>
    <n v="3.1"/>
    <n v="0"/>
    <n v="10"/>
    <n v="12547"/>
    <n v="10558"/>
    <n v="16620.099999999999"/>
    <s v="Completed"/>
    <s v="Middle Aged"/>
    <n v="0"/>
    <n v="0"/>
    <n v="1"/>
    <n v="0"/>
    <n v="0"/>
    <s v="Clinical Backlog Risk"/>
    <n v="0"/>
    <x v="0"/>
  </r>
  <r>
    <s v="PAT_11880"/>
    <n v="30"/>
    <s v="Male"/>
    <s v="Ahmedabad"/>
    <n v="27.6"/>
    <s v="Heart Disease"/>
    <s v="Scheduled"/>
    <x v="4"/>
    <s v="Cough"/>
    <s v="Low"/>
    <n v="16"/>
    <n v="709"/>
    <s v="No"/>
    <s v="Monday"/>
    <s v="November"/>
    <n v="10"/>
    <n v="46"/>
    <n v="0"/>
    <n v="0"/>
    <n v="4.5"/>
    <n v="0"/>
    <n v="9.1999999999999993"/>
    <n v="419"/>
    <n v="888"/>
    <n v="2016"/>
    <s v="Completed"/>
    <s v="Young Adult"/>
    <n v="0"/>
    <n v="1"/>
    <n v="0"/>
    <n v="0"/>
    <n v="0"/>
    <s v="Routine Scheduled Care"/>
    <n v="0"/>
    <x v="0"/>
  </r>
  <r>
    <s v="PAT_11881"/>
    <n v="56"/>
    <s v="Male"/>
    <s v="Delhi"/>
    <n v="25.3"/>
    <s v="Heart Disease"/>
    <s v="Scheduled"/>
    <x v="2"/>
    <s v="Joint Pain"/>
    <s v="Medium"/>
    <n v="20"/>
    <n v="676"/>
    <s v="No"/>
    <s v="Friday"/>
    <s v="November"/>
    <n v="28"/>
    <n v="26"/>
    <n v="2"/>
    <n v="0"/>
    <n v="4.3"/>
    <n v="0"/>
    <n v="10"/>
    <n v="1625"/>
    <n v="1681"/>
    <n v="3982"/>
    <s v="No Show"/>
    <s v="Middle Aged"/>
    <n v="3982"/>
    <n v="0"/>
    <n v="1"/>
    <n v="0"/>
    <n v="0"/>
    <s v="Standard Care"/>
    <n v="1"/>
    <x v="0"/>
  </r>
  <r>
    <s v="PAT_11882"/>
    <n v="55"/>
    <s v="Female"/>
    <s v="Hyderabad"/>
    <n v="22.7"/>
    <s v="None"/>
    <s v="Walk-in"/>
    <x v="4"/>
    <s v="Cough"/>
    <s v="Medium"/>
    <n v="14"/>
    <n v="643"/>
    <s v="No"/>
    <s v="Friday"/>
    <s v="August"/>
    <n v="26"/>
    <n v="21"/>
    <n v="12"/>
    <n v="3"/>
    <n v="4.3"/>
    <n v="0"/>
    <n v="10"/>
    <n v="3864"/>
    <n v="3900"/>
    <n v="8407"/>
    <s v="Completed"/>
    <s v="Middle Aged"/>
    <n v="0"/>
    <n v="0"/>
    <n v="1"/>
    <n v="0"/>
    <n v="0"/>
    <s v="Standard Care"/>
    <n v="0"/>
    <x v="0"/>
  </r>
  <r>
    <s v="PAT_11883"/>
    <n v="69"/>
    <s v="Female"/>
    <s v="Ahmedabad"/>
    <n v="24.6"/>
    <s v="Diabetes"/>
    <s v="Scheduled"/>
    <x v="4"/>
    <s v="Cough"/>
    <s v="Low"/>
    <n v="21"/>
    <n v="774"/>
    <s v="Yes"/>
    <s v="Friday"/>
    <s v="January"/>
    <n v="6"/>
    <n v="24"/>
    <n v="5"/>
    <n v="1"/>
    <n v="4.3"/>
    <n v="0"/>
    <n v="10"/>
    <n v="738"/>
    <n v="410"/>
    <n v="1345.4"/>
    <s v="Completed"/>
    <s v="Middle Aged"/>
    <n v="0"/>
    <n v="0"/>
    <n v="0"/>
    <n v="0"/>
    <n v="0"/>
    <s v="Standard Care"/>
    <n v="0"/>
    <x v="0"/>
  </r>
  <r>
    <s v="PAT_11884"/>
    <n v="48"/>
    <s v="Female"/>
    <s v="Kolkata"/>
    <n v="18.100000000000001"/>
    <s v="Diabetes"/>
    <s v="Scheduled"/>
    <x v="3"/>
    <s v="Eye Irritation"/>
    <s v="Medium"/>
    <n v="27"/>
    <n v="781"/>
    <s v="Yes"/>
    <s v="Monday"/>
    <s v="January"/>
    <n v="28"/>
    <n v="25"/>
    <n v="9"/>
    <n v="2"/>
    <n v="4.0999999999999996"/>
    <n v="0"/>
    <n v="10"/>
    <n v="4718"/>
    <n v="3202"/>
    <n v="6090.7"/>
    <s v="Completed"/>
    <s v="Adult"/>
    <n v="0"/>
    <n v="0"/>
    <n v="1"/>
    <n v="0"/>
    <n v="0"/>
    <s v="Standard Care"/>
    <n v="0"/>
    <x v="0"/>
  </r>
  <r>
    <s v="PAT_11885"/>
    <n v="56"/>
    <s v="Female"/>
    <s v="Bangalore"/>
    <n v="22.4"/>
    <s v="None"/>
    <s v="Emergency"/>
    <x v="2"/>
    <s v="Joint Pain"/>
    <s v="Low"/>
    <n v="3"/>
    <n v="385"/>
    <s v="Yes"/>
    <s v="Friday"/>
    <s v="March"/>
    <n v="0"/>
    <n v="32"/>
    <n v="4"/>
    <n v="1"/>
    <n v="3.5"/>
    <n v="1"/>
    <n v="9.6"/>
    <n v="441"/>
    <n v="433"/>
    <n v="881.3"/>
    <s v="Completed"/>
    <s v="Middle Aged"/>
    <n v="0"/>
    <n v="1"/>
    <n v="0"/>
    <n v="0"/>
    <n v="0"/>
    <s v="Standard Care"/>
    <n v="0"/>
    <x v="1"/>
  </r>
  <r>
    <s v="PAT_11886"/>
    <n v="81"/>
    <s v="Female"/>
    <s v="Kolkata"/>
    <n v="19.899999999999999"/>
    <s v="Diabetes"/>
    <s v="Scheduled"/>
    <x v="0"/>
    <s v="Headache"/>
    <s v="Low"/>
    <n v="9"/>
    <n v="446"/>
    <s v="Yes"/>
    <s v="Wednesday"/>
    <s v="June"/>
    <n v="7"/>
    <n v="34"/>
    <n v="10"/>
    <n v="3"/>
    <n v="4.3"/>
    <n v="0"/>
    <n v="9.9"/>
    <n v="437"/>
    <n v="757"/>
    <n v="1148"/>
    <s v="Completed"/>
    <s v="Senior"/>
    <n v="0"/>
    <n v="1"/>
    <n v="0"/>
    <n v="0"/>
    <n v="0"/>
    <s v="Standard Care"/>
    <n v="0"/>
    <x v="0"/>
  </r>
  <r>
    <s v="PAT_11887"/>
    <n v="42"/>
    <s v="Male"/>
    <s v="Chennai"/>
    <n v="27"/>
    <s v="None"/>
    <s v="Emergency"/>
    <x v="6"/>
    <s v="Chest Pain"/>
    <s v="High"/>
    <n v="10"/>
    <n v="458"/>
    <s v="Yes"/>
    <s v="Saturday"/>
    <s v="January"/>
    <n v="0"/>
    <n v="19"/>
    <n v="12"/>
    <n v="2"/>
    <n v="4.2"/>
    <n v="1"/>
    <n v="10"/>
    <n v="17922"/>
    <n v="7403"/>
    <n v="18048.099999999999"/>
    <s v="Completed"/>
    <s v="Adult"/>
    <n v="0"/>
    <n v="0"/>
    <n v="0"/>
    <n v="0"/>
    <n v="1"/>
    <s v="Optimized Emergency Care"/>
    <n v="0"/>
    <x v="1"/>
  </r>
  <r>
    <s v="PAT_11888"/>
    <n v="47"/>
    <s v="Female"/>
    <s v="Mumbai"/>
    <n v="26.9"/>
    <s v="None"/>
    <s v="Scheduled"/>
    <x v="0"/>
    <s v="Headache"/>
    <s v="Low"/>
    <n v="11"/>
    <n v="524"/>
    <s v="Yes"/>
    <s v="Friday"/>
    <s v="June"/>
    <n v="26"/>
    <n v="26"/>
    <n v="2"/>
    <n v="0"/>
    <n v="3.5"/>
    <n v="0"/>
    <n v="10"/>
    <n v="315"/>
    <n v="258"/>
    <n v="767.9"/>
    <s v="Completed"/>
    <s v="Adult"/>
    <n v="0"/>
    <n v="0"/>
    <n v="1"/>
    <n v="0"/>
    <n v="0"/>
    <s v="Routine Scheduled Care"/>
    <n v="0"/>
    <x v="0"/>
  </r>
  <r>
    <s v="PAT_11889"/>
    <n v="80"/>
    <s v="Male"/>
    <s v="Jaipur"/>
    <n v="21.7"/>
    <s v="Hypertension"/>
    <s v="Walk-in"/>
    <x v="3"/>
    <s v="Eye Irritation"/>
    <s v="Low"/>
    <n v="11"/>
    <n v="436"/>
    <s v="Yes"/>
    <s v="Monday"/>
    <s v="February"/>
    <n v="17"/>
    <n v="22"/>
    <n v="7"/>
    <n v="1"/>
    <n v="4.9000000000000004"/>
    <n v="0"/>
    <n v="10"/>
    <n v="596"/>
    <n v="121"/>
    <n v="807.1"/>
    <s v="Completed"/>
    <s v="Senior"/>
    <n v="0"/>
    <n v="0"/>
    <n v="1"/>
    <n v="0"/>
    <n v="0"/>
    <s v="Routine Scheduled Care"/>
    <n v="0"/>
    <x v="0"/>
  </r>
  <r>
    <s v="PAT_11890"/>
    <n v="25"/>
    <s v="Female"/>
    <s v="Hyderabad"/>
    <n v="25.2"/>
    <s v="Hypertension"/>
    <s v="Scheduled"/>
    <x v="4"/>
    <s v="Cough"/>
    <s v="Medium"/>
    <n v="27"/>
    <n v="820"/>
    <s v="No"/>
    <s v="Wednesday"/>
    <s v="November"/>
    <n v="1"/>
    <n v="21"/>
    <n v="0"/>
    <n v="0"/>
    <n v="4.0999999999999996"/>
    <n v="0"/>
    <n v="10"/>
    <n v="4762"/>
    <n v="2066"/>
    <n v="7648"/>
    <s v="Completed"/>
    <s v="Young Adult"/>
    <n v="0"/>
    <n v="0"/>
    <n v="0"/>
    <n v="0"/>
    <n v="0"/>
    <s v="Standard Care"/>
    <n v="0"/>
    <x v="0"/>
  </r>
  <r>
    <s v="PAT_11891"/>
    <n v="33"/>
    <s v="Female"/>
    <s v="Delhi"/>
    <n v="23"/>
    <s v="Diabetes"/>
    <s v="Scheduled"/>
    <x v="9"/>
    <s v="Pregnancy Checkup"/>
    <s v="Medium"/>
    <n v="11"/>
    <n v="609"/>
    <s v="Yes"/>
    <s v="Thursday"/>
    <s v="December"/>
    <n v="6"/>
    <n v="17"/>
    <n v="13"/>
    <n v="5"/>
    <n v="3.2"/>
    <n v="0"/>
    <n v="10"/>
    <n v="3533"/>
    <n v="2805"/>
    <n v="4862.8999999999996"/>
    <s v="No Show"/>
    <s v="Young Adult"/>
    <n v="6947"/>
    <n v="0"/>
    <n v="0"/>
    <n v="0"/>
    <n v="0"/>
    <s v="Standard Care"/>
    <n v="1"/>
    <x v="0"/>
  </r>
  <r>
    <s v="PAT_11892"/>
    <n v="35"/>
    <s v="Male"/>
    <s v="Nagpur"/>
    <n v="21.8"/>
    <s v="Diabetes"/>
    <s v="Walk-in"/>
    <x v="7"/>
    <s v="Stomach Pain"/>
    <s v="Medium"/>
    <n v="9"/>
    <n v="494"/>
    <s v="No"/>
    <s v="Tuesday"/>
    <s v="December"/>
    <n v="28"/>
    <n v="26"/>
    <n v="3"/>
    <n v="1"/>
    <n v="3.8"/>
    <n v="0"/>
    <n v="10"/>
    <n v="2049"/>
    <n v="2257"/>
    <n v="4800"/>
    <s v="Completed"/>
    <s v="Adult"/>
    <n v="0"/>
    <n v="0"/>
    <n v="1"/>
    <n v="0"/>
    <n v="0"/>
    <s v="Standard Care"/>
    <n v="0"/>
    <x v="0"/>
  </r>
  <r>
    <s v="PAT_11893"/>
    <n v="30"/>
    <s v="Female"/>
    <s v="Jaipur"/>
    <n v="28.7"/>
    <s v="Hypertension"/>
    <s v="Scheduled"/>
    <x v="6"/>
    <s v="Chest Pain"/>
    <s v="High"/>
    <n v="10"/>
    <n v="520"/>
    <s v="No"/>
    <s v="Wednesday"/>
    <s v="July"/>
    <n v="15"/>
    <n v="2"/>
    <n v="7"/>
    <n v="0"/>
    <n v="4.3"/>
    <n v="0"/>
    <n v="10"/>
    <n v="10764"/>
    <n v="6546"/>
    <n v="17830"/>
    <s v="Completed"/>
    <s v="Young Adult"/>
    <n v="0"/>
    <n v="0"/>
    <n v="1"/>
    <n v="0"/>
    <n v="0"/>
    <s v="Clinical Backlog Risk"/>
    <n v="0"/>
    <x v="0"/>
  </r>
  <r>
    <s v="PAT_11894"/>
    <n v="88"/>
    <s v="Female"/>
    <s v="Delhi"/>
    <n v="23.5"/>
    <s v="None"/>
    <s v="Walk-in"/>
    <x v="7"/>
    <s v="Stomach Pain"/>
    <s v="High"/>
    <n v="6"/>
    <n v="404"/>
    <s v="No"/>
    <s v="Friday"/>
    <s v="July"/>
    <n v="11"/>
    <n v="15"/>
    <n v="2"/>
    <n v="2"/>
    <n v="4.9000000000000004"/>
    <n v="0"/>
    <n v="10"/>
    <n v="14726"/>
    <n v="10169"/>
    <n v="25299"/>
    <s v="Completed"/>
    <s v="Senior"/>
    <n v="0"/>
    <n v="0"/>
    <n v="0"/>
    <n v="0"/>
    <n v="0"/>
    <s v="Standard Care"/>
    <n v="0"/>
    <x v="0"/>
  </r>
  <r>
    <s v="PAT_11895"/>
    <n v="64"/>
    <s v="Male"/>
    <s v="Pune"/>
    <n v="27.6"/>
    <s v="None"/>
    <s v="Scheduled"/>
    <x v="1"/>
    <s v="Skin Allergy"/>
    <s v="Low"/>
    <n v="12"/>
    <n v="497"/>
    <s v="Yes"/>
    <s v="Thursday"/>
    <s v="May"/>
    <n v="23"/>
    <n v="56"/>
    <n v="9"/>
    <n v="2"/>
    <n v="3.2"/>
    <n v="0"/>
    <n v="7.9"/>
    <n v="916"/>
    <n v="472"/>
    <n v="1319.5"/>
    <s v="Completed"/>
    <s v="Middle Aged"/>
    <n v="0"/>
    <n v="1"/>
    <n v="1"/>
    <n v="0"/>
    <n v="0"/>
    <s v="Routine Scheduled Care"/>
    <n v="0"/>
    <x v="0"/>
  </r>
  <r>
    <s v="PAT_11896"/>
    <n v="41"/>
    <s v="Female"/>
    <s v="Delhi"/>
    <n v="25.2"/>
    <s v="None"/>
    <s v="Scheduled"/>
    <x v="2"/>
    <s v="Joint Pain"/>
    <s v="Medium"/>
    <n v="18"/>
    <n v="698"/>
    <s v="Yes"/>
    <s v="Thursday"/>
    <s v="April"/>
    <n v="4"/>
    <n v="17"/>
    <n v="12"/>
    <n v="4"/>
    <n v="4.7"/>
    <n v="0"/>
    <n v="10"/>
    <n v="2003"/>
    <n v="1059"/>
    <n v="2632"/>
    <s v="Completed"/>
    <s v="Adult"/>
    <n v="0"/>
    <n v="0"/>
    <n v="0"/>
    <n v="0"/>
    <n v="0"/>
    <s v="Standard Care"/>
    <n v="0"/>
    <x v="0"/>
  </r>
  <r>
    <s v="PAT_11897"/>
    <n v="77"/>
    <s v="Female"/>
    <s v="Chennai"/>
    <n v="26.9"/>
    <s v="Diabetes"/>
    <s v="Scheduled"/>
    <x v="6"/>
    <s v="Chest Pain"/>
    <s v="Medium"/>
    <n v="1"/>
    <n v="222"/>
    <s v="No"/>
    <s v="Monday"/>
    <s v="November"/>
    <n v="2"/>
    <n v="32"/>
    <n v="2"/>
    <n v="0"/>
    <n v="4.9000000000000004"/>
    <n v="0"/>
    <n v="10"/>
    <n v="2373"/>
    <n v="2082"/>
    <n v="4677"/>
    <s v="Completed"/>
    <s v="Senior"/>
    <n v="0"/>
    <n v="1"/>
    <n v="0"/>
    <n v="1"/>
    <n v="0"/>
    <s v="Standard Care"/>
    <n v="0"/>
    <x v="0"/>
  </r>
  <r>
    <s v="PAT_11898"/>
    <n v="62"/>
    <s v="Male"/>
    <s v="Ahmedabad"/>
    <n v="28.2"/>
    <s v="None"/>
    <s v="Scheduled"/>
    <x v="7"/>
    <s v="Stomach Pain"/>
    <s v="Medium"/>
    <n v="22"/>
    <n v="685"/>
    <s v="Yes"/>
    <s v="Friday"/>
    <s v="September"/>
    <n v="26"/>
    <n v="19"/>
    <n v="3"/>
    <n v="1"/>
    <n v="3.7"/>
    <n v="0"/>
    <n v="10"/>
    <n v="1262"/>
    <n v="1020"/>
    <n v="2076.9"/>
    <s v="No Show"/>
    <s v="Middle Aged"/>
    <n v="2967"/>
    <n v="0"/>
    <n v="1"/>
    <n v="0"/>
    <n v="0"/>
    <s v="Standard Care"/>
    <n v="1"/>
    <x v="0"/>
  </r>
  <r>
    <s v="PAT_11899"/>
    <n v="24"/>
    <s v="Male"/>
    <s v="Bangalore"/>
    <n v="25.1"/>
    <s v="Hypertension"/>
    <s v="Scheduled"/>
    <x v="2"/>
    <s v="Joint Pain"/>
    <s v="Low"/>
    <n v="1"/>
    <n v="262"/>
    <s v="Yes"/>
    <s v="Tuesday"/>
    <s v="May"/>
    <n v="18"/>
    <n v="24"/>
    <n v="8"/>
    <n v="1"/>
    <n v="4.4000000000000004"/>
    <n v="0"/>
    <n v="10"/>
    <n v="646"/>
    <n v="983"/>
    <n v="1323.7"/>
    <s v="Completed"/>
    <s v="Young Adult"/>
    <n v="0"/>
    <n v="0"/>
    <n v="1"/>
    <n v="0"/>
    <n v="0"/>
    <s v="Routine Scheduled Care"/>
    <n v="0"/>
    <x v="0"/>
  </r>
  <r>
    <s v="PAT_11900"/>
    <n v="17"/>
    <s v="Female"/>
    <s v="Delhi"/>
    <n v="22.7"/>
    <s v="Diabetes"/>
    <s v="Emergency"/>
    <x v="5"/>
    <s v="Fever"/>
    <s v="Medium"/>
    <n v="15"/>
    <n v="617"/>
    <s v="Yes"/>
    <s v="Saturday"/>
    <s v="January"/>
    <n v="0"/>
    <n v="35"/>
    <n v="11"/>
    <n v="3"/>
    <n v="4.9000000000000004"/>
    <n v="1"/>
    <n v="10"/>
    <n v="3468"/>
    <n v="2854"/>
    <n v="4857.3"/>
    <s v="Completed"/>
    <s v="Pediatric"/>
    <n v="0"/>
    <n v="1"/>
    <n v="0"/>
    <n v="1"/>
    <n v="0"/>
    <s v="Standard Care"/>
    <n v="0"/>
    <x v="1"/>
  </r>
  <r>
    <s v="PAT_11901"/>
    <n v="63"/>
    <s v="Female"/>
    <s v="Bangalore"/>
    <n v="18.7"/>
    <s v="None"/>
    <s v="Scheduled"/>
    <x v="0"/>
    <s v="Headache"/>
    <s v="Low"/>
    <n v="10"/>
    <n v="479"/>
    <s v="Yes"/>
    <s v="Friday"/>
    <s v="May"/>
    <n v="5"/>
    <n v="30"/>
    <n v="2"/>
    <n v="0"/>
    <n v="4.2"/>
    <n v="0"/>
    <n v="10"/>
    <n v="131"/>
    <n v="139"/>
    <n v="524.29999999999995"/>
    <s v="Cancelled"/>
    <s v="Middle Aged"/>
    <n v="0"/>
    <n v="0"/>
    <n v="0"/>
    <n v="0"/>
    <n v="0"/>
    <s v="Standard Care"/>
    <n v="1"/>
    <x v="0"/>
  </r>
  <r>
    <s v="PAT_11902"/>
    <n v="29"/>
    <s v="Female"/>
    <s v="Pune"/>
    <n v="23.4"/>
    <s v="None"/>
    <s v="Scheduled"/>
    <x v="0"/>
    <s v="Headache"/>
    <s v="Medium"/>
    <n v="9"/>
    <n v="398"/>
    <s v="Yes"/>
    <s v="Saturday"/>
    <s v="October"/>
    <n v="12"/>
    <n v="14"/>
    <n v="5"/>
    <n v="1"/>
    <n v="4.5999999999999996"/>
    <n v="0"/>
    <n v="10"/>
    <n v="1583"/>
    <n v="1998"/>
    <n v="2785.3"/>
    <s v="Completed"/>
    <s v="Young Adult"/>
    <n v="0"/>
    <n v="0"/>
    <n v="0"/>
    <n v="0"/>
    <n v="0"/>
    <s v="Standard Care"/>
    <n v="0"/>
    <x v="0"/>
  </r>
  <r>
    <s v="PAT_11903"/>
    <n v="46"/>
    <s v="Female"/>
    <s v="Nagpur"/>
    <n v="21.5"/>
    <s v="Diabetes"/>
    <s v="Scheduled"/>
    <x v="4"/>
    <s v="Cough"/>
    <s v="Medium"/>
    <n v="15"/>
    <n v="594"/>
    <s v="Yes"/>
    <s v="Friday"/>
    <s v="February"/>
    <n v="9"/>
    <n v="14"/>
    <n v="4"/>
    <n v="0"/>
    <n v="3.7"/>
    <n v="0"/>
    <n v="10"/>
    <n v="1080"/>
    <n v="1702"/>
    <n v="2363.1999999999998"/>
    <s v="No Show"/>
    <s v="Adult"/>
    <n v="3376"/>
    <n v="0"/>
    <n v="0"/>
    <n v="0"/>
    <n v="0"/>
    <s v="Standard Care"/>
    <n v="1"/>
    <x v="0"/>
  </r>
  <r>
    <s v="PAT_11904"/>
    <n v="31"/>
    <s v="Male"/>
    <s v="Ahmedabad"/>
    <n v="18.399999999999999"/>
    <s v="None"/>
    <s v="Emergency"/>
    <x v="7"/>
    <s v="Stomach Pain"/>
    <s v="High"/>
    <n v="4"/>
    <n v="320"/>
    <s v="Yes"/>
    <s v="Thursday"/>
    <s v="January"/>
    <n v="0"/>
    <n v="18"/>
    <n v="13"/>
    <n v="4"/>
    <n v="4"/>
    <n v="1"/>
    <n v="10"/>
    <n v="6756"/>
    <n v="7120"/>
    <n v="9937.2000000000007"/>
    <s v="Completed"/>
    <s v="Young Adult"/>
    <n v="0"/>
    <n v="0"/>
    <n v="0"/>
    <n v="0"/>
    <n v="1"/>
    <s v="Optimized Emergency Care"/>
    <n v="0"/>
    <x v="1"/>
  </r>
  <r>
    <s v="PAT_11905"/>
    <n v="89"/>
    <s v="Male"/>
    <s v="Pune"/>
    <n v="22.7"/>
    <s v="Asthma"/>
    <s v="Scheduled"/>
    <x v="8"/>
    <s v="Dental Pain"/>
    <s v="High"/>
    <n v="12"/>
    <n v="458"/>
    <s v="No"/>
    <s v="Thursday"/>
    <s v="February"/>
    <n v="3"/>
    <n v="11"/>
    <n v="5"/>
    <n v="1"/>
    <n v="3.6"/>
    <n v="0"/>
    <n v="10"/>
    <n v="16682"/>
    <n v="5525"/>
    <n v="22665"/>
    <s v="Cancelled"/>
    <s v="Senior"/>
    <n v="0"/>
    <n v="0"/>
    <n v="0"/>
    <n v="0"/>
    <n v="0"/>
    <s v="Optimized Emergency Care"/>
    <n v="1"/>
    <x v="0"/>
  </r>
  <r>
    <s v="PAT_11906"/>
    <n v="77"/>
    <s v="Female"/>
    <s v="Nagpur"/>
    <n v="16.100000000000001"/>
    <s v="Asthma"/>
    <s v="Scheduled"/>
    <x v="3"/>
    <s v="Eye Irritation"/>
    <s v="High"/>
    <n v="17"/>
    <n v="640"/>
    <s v="No"/>
    <s v="Monday"/>
    <s v="March"/>
    <n v="21"/>
    <n v="16"/>
    <n v="13"/>
    <n v="2"/>
    <n v="4.5"/>
    <n v="0"/>
    <n v="10"/>
    <n v="5010"/>
    <n v="5177"/>
    <n v="10827"/>
    <s v="No Show"/>
    <s v="Senior"/>
    <n v="10827"/>
    <n v="0"/>
    <n v="1"/>
    <n v="0"/>
    <n v="0"/>
    <s v="Clinical Backlog Risk"/>
    <n v="1"/>
    <x v="0"/>
  </r>
  <r>
    <s v="PAT_11907"/>
    <n v="81"/>
    <s v="Male"/>
    <s v="Mumbai"/>
    <n v="28.1"/>
    <s v="Heart Disease"/>
    <s v="Emergency"/>
    <x v="5"/>
    <s v="Fever"/>
    <s v="Medium"/>
    <n v="29"/>
    <n v="865"/>
    <s v="Yes"/>
    <s v="Friday"/>
    <s v="March"/>
    <n v="0"/>
    <n v="23"/>
    <n v="9"/>
    <n v="2"/>
    <n v="3.5"/>
    <n v="1"/>
    <n v="10"/>
    <n v="3310"/>
    <n v="3755"/>
    <n v="5551"/>
    <s v="Completed"/>
    <s v="Senior"/>
    <n v="0"/>
    <n v="0"/>
    <n v="0"/>
    <n v="0"/>
    <n v="0"/>
    <s v="Standard Care"/>
    <n v="0"/>
    <x v="1"/>
  </r>
  <r>
    <s v="PAT_11908"/>
    <n v="89"/>
    <s v="Male"/>
    <s v="Bangalore"/>
    <n v="26"/>
    <s v="Hypertension"/>
    <s v="Scheduled"/>
    <x v="2"/>
    <s v="Joint Pain"/>
    <s v="Medium"/>
    <n v="12"/>
    <n v="573"/>
    <s v="Yes"/>
    <s v="Saturday"/>
    <s v="May"/>
    <n v="26"/>
    <n v="17"/>
    <n v="6"/>
    <n v="1"/>
    <n v="4.2"/>
    <n v="0"/>
    <n v="10"/>
    <n v="4337"/>
    <n v="3676"/>
    <n v="6010.2"/>
    <s v="Completed"/>
    <s v="Senior"/>
    <n v="0"/>
    <n v="0"/>
    <n v="1"/>
    <n v="0"/>
    <n v="0"/>
    <s v="Standard Care"/>
    <n v="0"/>
    <x v="0"/>
  </r>
  <r>
    <s v="PAT_11909"/>
    <n v="39"/>
    <s v="Male"/>
    <s v="Kolkata"/>
    <n v="20.7"/>
    <s v="Asthma"/>
    <s v="Walk-in"/>
    <x v="8"/>
    <s v="Dental Pain"/>
    <s v="High"/>
    <n v="26"/>
    <n v="878"/>
    <s v="Yes"/>
    <s v="Wednesday"/>
    <s v="March"/>
    <n v="18"/>
    <n v="16"/>
    <n v="2"/>
    <n v="2"/>
    <n v="3.7"/>
    <n v="0"/>
    <n v="10"/>
    <n v="10976"/>
    <n v="7911"/>
    <n v="13835.5"/>
    <s v="Completed"/>
    <s v="Adult"/>
    <n v="0"/>
    <n v="0"/>
    <n v="1"/>
    <n v="0"/>
    <n v="0"/>
    <s v="Clinical Backlog Risk"/>
    <n v="0"/>
    <x v="0"/>
  </r>
  <r>
    <s v="PAT_11910"/>
    <n v="16"/>
    <s v="Male"/>
    <s v="Pune"/>
    <n v="21.7"/>
    <s v="None"/>
    <s v="Scheduled"/>
    <x v="4"/>
    <s v="Cough"/>
    <s v="Medium"/>
    <n v="22"/>
    <n v="831"/>
    <s v="No"/>
    <s v="Friday"/>
    <s v="May"/>
    <n v="29"/>
    <n v="21"/>
    <n v="1"/>
    <n v="0"/>
    <n v="4.0999999999999996"/>
    <n v="0"/>
    <n v="10"/>
    <n v="3945"/>
    <n v="2957"/>
    <n v="7733"/>
    <s v="Completed"/>
    <s v="Pediatric"/>
    <n v="0"/>
    <n v="0"/>
    <n v="1"/>
    <n v="0"/>
    <n v="0"/>
    <s v="Standard Care"/>
    <n v="0"/>
    <x v="0"/>
  </r>
  <r>
    <s v="PAT_11911"/>
    <n v="22"/>
    <s v="Male"/>
    <s v="Nagpur"/>
    <n v="24.9"/>
    <s v="None"/>
    <s v="Scheduled"/>
    <x v="0"/>
    <s v="Headache"/>
    <s v="Low"/>
    <n v="8"/>
    <n v="392"/>
    <s v="No"/>
    <s v="Friday"/>
    <s v="March"/>
    <n v="20"/>
    <n v="51"/>
    <n v="7"/>
    <n v="2"/>
    <n v="4.3"/>
    <n v="0"/>
    <n v="8.8000000000000007"/>
    <n v="681"/>
    <n v="460"/>
    <n v="1533"/>
    <s v="Completed"/>
    <s v="Young Adult"/>
    <n v="0"/>
    <n v="1"/>
    <n v="1"/>
    <n v="0"/>
    <n v="0"/>
    <s v="Routine Scheduled Care"/>
    <n v="0"/>
    <x v="0"/>
  </r>
  <r>
    <s v="PAT_11912"/>
    <n v="21"/>
    <s v="Female"/>
    <s v="Bangalore"/>
    <n v="25.4"/>
    <s v="None"/>
    <s v="Scheduled"/>
    <x v="6"/>
    <s v="Chest Pain"/>
    <s v="High"/>
    <n v="16"/>
    <n v="621"/>
    <s v="Yes"/>
    <s v="Monday"/>
    <s v="April"/>
    <n v="8"/>
    <n v="15"/>
    <n v="4"/>
    <n v="0"/>
    <n v="3.9"/>
    <n v="0"/>
    <n v="10"/>
    <n v="5617"/>
    <n v="6469"/>
    <n v="8894.9"/>
    <s v="Completed"/>
    <s v="Young Adult"/>
    <n v="0"/>
    <n v="0"/>
    <n v="0"/>
    <n v="0"/>
    <n v="0"/>
    <s v="Standard Care"/>
    <n v="0"/>
    <x v="0"/>
  </r>
  <r>
    <s v="PAT_11913"/>
    <n v="42"/>
    <s v="Female"/>
    <s v="Hyderabad"/>
    <n v="23.1"/>
    <s v="None"/>
    <s v="Walk-in"/>
    <x v="7"/>
    <s v="Stomach Pain"/>
    <s v="Low"/>
    <n v="30"/>
    <n v="803"/>
    <s v="No"/>
    <s v="Saturday"/>
    <s v="December"/>
    <n v="11"/>
    <n v="58"/>
    <n v="14"/>
    <n v="0"/>
    <n v="4"/>
    <n v="0"/>
    <n v="8.1"/>
    <n v="483"/>
    <n v="437"/>
    <n v="1723"/>
    <s v="Completed"/>
    <s v="Adult"/>
    <n v="0"/>
    <n v="1"/>
    <n v="0"/>
    <n v="0"/>
    <n v="0"/>
    <s v="Routine Scheduled Care"/>
    <n v="0"/>
    <x v="0"/>
  </r>
  <r>
    <s v="PAT_11914"/>
    <n v="19"/>
    <s v="Female"/>
    <s v="Delhi"/>
    <n v="24.2"/>
    <s v="Diabetes"/>
    <s v="Walk-in"/>
    <x v="7"/>
    <s v="Stomach Pain"/>
    <s v="High"/>
    <n v="17"/>
    <n v="549"/>
    <s v="Yes"/>
    <s v="Monday"/>
    <s v="June"/>
    <n v="12"/>
    <n v="12"/>
    <n v="6"/>
    <n v="4"/>
    <n v="3.8"/>
    <n v="0"/>
    <n v="10"/>
    <n v="17612"/>
    <n v="12811"/>
    <n v="21680.400000000001"/>
    <s v="Completed"/>
    <s v="Young Adult"/>
    <n v="0"/>
    <n v="0"/>
    <n v="0"/>
    <n v="0"/>
    <n v="0"/>
    <s v="Standard Care"/>
    <n v="0"/>
    <x v="0"/>
  </r>
  <r>
    <s v="PAT_11915"/>
    <n v="74"/>
    <s v="Male"/>
    <s v="Ahmedabad"/>
    <n v="24.6"/>
    <s v="Asthma"/>
    <s v="Scheduled"/>
    <x v="7"/>
    <s v="Stomach Pain"/>
    <s v="Medium"/>
    <n v="19"/>
    <n v="659"/>
    <s v="No"/>
    <s v="Friday"/>
    <s v="December"/>
    <n v="2"/>
    <n v="13"/>
    <n v="9"/>
    <n v="1"/>
    <n v="3.4"/>
    <n v="0"/>
    <n v="10"/>
    <n v="3168"/>
    <n v="1384"/>
    <n v="5211"/>
    <s v="Completed"/>
    <s v="Middle Aged"/>
    <n v="0"/>
    <n v="0"/>
    <n v="0"/>
    <n v="0"/>
    <n v="0"/>
    <s v="Standard Care"/>
    <n v="0"/>
    <x v="0"/>
  </r>
  <r>
    <s v="PAT_11916"/>
    <n v="5"/>
    <s v="Male"/>
    <s v="Pune"/>
    <n v="30.5"/>
    <s v="Hypertension"/>
    <s v="Scheduled"/>
    <x v="7"/>
    <s v="Stomach Pain"/>
    <s v="Low"/>
    <n v="17"/>
    <n v="731"/>
    <s v="No"/>
    <s v="Monday"/>
    <s v="September"/>
    <n v="12"/>
    <n v="40"/>
    <n v="7"/>
    <n v="1"/>
    <n v="3.4"/>
    <n v="0"/>
    <n v="9"/>
    <n v="532"/>
    <n v="439"/>
    <n v="1702"/>
    <s v="Completed"/>
    <s v="Pediatric"/>
    <n v="0"/>
    <n v="1"/>
    <n v="0"/>
    <n v="0"/>
    <n v="0"/>
    <s v="Routine Scheduled Care"/>
    <n v="0"/>
    <x v="0"/>
  </r>
  <r>
    <s v="PAT_11917"/>
    <n v="62"/>
    <s v="Male"/>
    <s v="Chennai"/>
    <n v="21.4"/>
    <s v="None"/>
    <s v="Scheduled"/>
    <x v="8"/>
    <s v="Dental Pain"/>
    <s v="Low"/>
    <n v="18"/>
    <n v="748"/>
    <s v="No"/>
    <s v="Thursday"/>
    <s v="March"/>
    <n v="15"/>
    <n v="56"/>
    <n v="14"/>
    <n v="3"/>
    <n v="3.4"/>
    <n v="0"/>
    <n v="8"/>
    <n v="360"/>
    <n v="989"/>
    <n v="2097"/>
    <s v="Completed"/>
    <s v="Middle Aged"/>
    <n v="0"/>
    <n v="1"/>
    <n v="1"/>
    <n v="0"/>
    <n v="0"/>
    <s v="Routine Scheduled Care"/>
    <n v="0"/>
    <x v="0"/>
  </r>
  <r>
    <s v="PAT_11918"/>
    <n v="67"/>
    <s v="Female"/>
    <s v="Pune"/>
    <n v="26.3"/>
    <s v="None"/>
    <s v="Walk-in"/>
    <x v="0"/>
    <s v="Headache"/>
    <s v="Low"/>
    <n v="11"/>
    <n v="504"/>
    <s v="Yes"/>
    <s v="Wednesday"/>
    <s v="June"/>
    <n v="10"/>
    <n v="49"/>
    <n v="7"/>
    <n v="1"/>
    <n v="4.8"/>
    <n v="0"/>
    <n v="9.1"/>
    <n v="289"/>
    <n v="457"/>
    <n v="875"/>
    <s v="No Show"/>
    <s v="Middle Aged"/>
    <n v="1250"/>
    <n v="1"/>
    <n v="0"/>
    <n v="0"/>
    <n v="0"/>
    <s v="Routine Scheduled Care"/>
    <n v="1"/>
    <x v="0"/>
  </r>
  <r>
    <s v="PAT_11919"/>
    <n v="10"/>
    <s v="Male"/>
    <s v="Kolkata"/>
    <n v="22.1"/>
    <s v="Diabetes"/>
    <s v="Walk-in"/>
    <x v="6"/>
    <s v="Chest Pain"/>
    <s v="Medium"/>
    <n v="25"/>
    <n v="777"/>
    <s v="No"/>
    <s v="Thursday"/>
    <s v="July"/>
    <n v="15"/>
    <n v="22"/>
    <n v="6"/>
    <n v="1"/>
    <n v="3.5"/>
    <n v="0"/>
    <n v="10"/>
    <n v="3792"/>
    <n v="3783"/>
    <n v="8352"/>
    <s v="Completed"/>
    <s v="Pediatric"/>
    <n v="0"/>
    <n v="0"/>
    <n v="1"/>
    <n v="0"/>
    <n v="0"/>
    <s v="Standard Care"/>
    <n v="0"/>
    <x v="0"/>
  </r>
  <r>
    <s v="PAT_11920"/>
    <n v="27"/>
    <s v="Male"/>
    <s v="Jaipur"/>
    <n v="17.899999999999999"/>
    <s v="None"/>
    <s v="Walk-in"/>
    <x v="3"/>
    <s v="Eye Irritation"/>
    <s v="Medium"/>
    <n v="6"/>
    <n v="494"/>
    <s v="No"/>
    <s v="Monday"/>
    <s v="April"/>
    <n v="16"/>
    <n v="17"/>
    <n v="10"/>
    <n v="4"/>
    <n v="3.1"/>
    <n v="0"/>
    <n v="10"/>
    <n v="3424"/>
    <n v="3893"/>
    <n v="7811"/>
    <s v="Completed"/>
    <s v="Young Adult"/>
    <n v="0"/>
    <n v="0"/>
    <n v="1"/>
    <n v="0"/>
    <n v="0"/>
    <s v="Standard Care"/>
    <n v="0"/>
    <x v="0"/>
  </r>
  <r>
    <s v="PAT_11921"/>
    <n v="5"/>
    <s v="Female"/>
    <s v="Nagpur"/>
    <n v="26.7"/>
    <s v="None"/>
    <s v="Scheduled"/>
    <x v="3"/>
    <s v="Eye Irritation"/>
    <s v="Medium"/>
    <n v="27"/>
    <n v="808"/>
    <s v="Yes"/>
    <s v="Tuesday"/>
    <s v="August"/>
    <n v="3"/>
    <n v="39"/>
    <n v="7"/>
    <n v="2"/>
    <n v="4.4000000000000004"/>
    <n v="0"/>
    <n v="9.6"/>
    <n v="3159"/>
    <n v="1368"/>
    <n v="3734.5"/>
    <s v="Completed"/>
    <s v="Pediatric"/>
    <n v="0"/>
    <n v="1"/>
    <n v="0"/>
    <n v="0"/>
    <n v="0"/>
    <s v="Standard Care"/>
    <n v="0"/>
    <x v="0"/>
  </r>
  <r>
    <s v="PAT_11922"/>
    <n v="74"/>
    <s v="Male"/>
    <s v="Kolkata"/>
    <n v="20.3"/>
    <s v="None"/>
    <s v="Scheduled"/>
    <x v="0"/>
    <s v="Headache"/>
    <s v="Medium"/>
    <n v="17"/>
    <n v="591"/>
    <s v="Yes"/>
    <s v="Monday"/>
    <s v="November"/>
    <n v="25"/>
    <n v="18"/>
    <n v="7"/>
    <n v="1"/>
    <n v="3.7"/>
    <n v="0"/>
    <n v="10"/>
    <n v="3875"/>
    <n v="2097"/>
    <n v="4594.1000000000004"/>
    <s v="Completed"/>
    <s v="Middle Aged"/>
    <n v="0"/>
    <n v="0"/>
    <n v="1"/>
    <n v="0"/>
    <n v="0"/>
    <s v="Standard Care"/>
    <n v="0"/>
    <x v="0"/>
  </r>
  <r>
    <s v="PAT_11923"/>
    <n v="77"/>
    <s v="Female"/>
    <s v="Ahmedabad"/>
    <n v="20.8"/>
    <s v="Hypertension"/>
    <s v="Walk-in"/>
    <x v="5"/>
    <s v="Fever"/>
    <s v="Medium"/>
    <n v="28"/>
    <n v="827"/>
    <s v="Yes"/>
    <s v="Friday"/>
    <s v="October"/>
    <n v="14"/>
    <n v="33"/>
    <n v="2"/>
    <n v="0"/>
    <n v="4.3"/>
    <n v="0"/>
    <n v="9.9"/>
    <n v="4009"/>
    <n v="3148"/>
    <n v="5588.8"/>
    <s v="Completed"/>
    <s v="Senior"/>
    <n v="0"/>
    <n v="1"/>
    <n v="0"/>
    <n v="1"/>
    <n v="0"/>
    <s v="Standard Care"/>
    <n v="0"/>
    <x v="0"/>
  </r>
  <r>
    <s v="PAT_11924"/>
    <n v="83"/>
    <s v="Male"/>
    <s v="Hyderabad"/>
    <n v="23.4"/>
    <s v="None"/>
    <s v="Scheduled"/>
    <x v="6"/>
    <s v="Chest Pain"/>
    <s v="High"/>
    <n v="26"/>
    <n v="741"/>
    <s v="Yes"/>
    <s v="Wednesday"/>
    <s v="October"/>
    <n v="13"/>
    <n v="8"/>
    <n v="4"/>
    <n v="1"/>
    <n v="3.7"/>
    <n v="0"/>
    <n v="10"/>
    <n v="18349"/>
    <n v="13358"/>
    <n v="22713.599999999999"/>
    <s v="Completed"/>
    <s v="Senior"/>
    <n v="0"/>
    <n v="0"/>
    <n v="0"/>
    <n v="0"/>
    <n v="0"/>
    <s v="Standard Care"/>
    <n v="0"/>
    <x v="0"/>
  </r>
  <r>
    <s v="PAT_11925"/>
    <n v="54"/>
    <s v="Male"/>
    <s v="Kolkata"/>
    <n v="22.2"/>
    <s v="Hypertension"/>
    <s v="Scheduled"/>
    <x v="8"/>
    <s v="Dental Pain"/>
    <s v="High"/>
    <n v="24"/>
    <n v="818"/>
    <s v="Yes"/>
    <s v="Friday"/>
    <s v="October"/>
    <n v="25"/>
    <n v="10"/>
    <n v="8"/>
    <n v="0"/>
    <n v="4.7"/>
    <n v="0"/>
    <n v="10"/>
    <n v="18008"/>
    <n v="6393"/>
    <n v="17653.3"/>
    <s v="Completed"/>
    <s v="Adult"/>
    <n v="0"/>
    <n v="0"/>
    <n v="1"/>
    <n v="0"/>
    <n v="0"/>
    <s v="Clinical Backlog Risk"/>
    <n v="0"/>
    <x v="0"/>
  </r>
  <r>
    <s v="PAT_11926"/>
    <n v="12"/>
    <s v="Female"/>
    <s v="Hyderabad"/>
    <n v="27.6"/>
    <s v="Hypertension"/>
    <s v="Scheduled"/>
    <x v="8"/>
    <s v="Dental Pain"/>
    <s v="High"/>
    <n v="12"/>
    <n v="455"/>
    <s v="No"/>
    <s v="Thursday"/>
    <s v="February"/>
    <n v="8"/>
    <n v="6"/>
    <n v="9"/>
    <n v="1"/>
    <n v="4.4000000000000004"/>
    <n v="0"/>
    <n v="10"/>
    <n v="17767"/>
    <n v="9481"/>
    <n v="27703"/>
    <s v="Completed"/>
    <s v="Pediatric"/>
    <n v="0"/>
    <n v="0"/>
    <n v="0"/>
    <n v="0"/>
    <n v="0"/>
    <s v="Standard Care"/>
    <n v="0"/>
    <x v="0"/>
  </r>
  <r>
    <s v="PAT_11927"/>
    <n v="84"/>
    <s v="Female"/>
    <s v="Delhi"/>
    <n v="29.2"/>
    <s v="Diabetes"/>
    <s v="Emergency"/>
    <x v="2"/>
    <s v="Joint Pain"/>
    <s v="High"/>
    <n v="10"/>
    <n v="408"/>
    <s v="No"/>
    <s v="Tuesday"/>
    <s v="March"/>
    <n v="0"/>
    <n v="6"/>
    <n v="13"/>
    <n v="2"/>
    <n v="4.2"/>
    <n v="1"/>
    <n v="10"/>
    <n v="5544"/>
    <n v="11058"/>
    <n v="17010"/>
    <s v="Completed"/>
    <s v="Senior"/>
    <n v="0"/>
    <n v="0"/>
    <n v="0"/>
    <n v="0"/>
    <n v="0"/>
    <s v="Optimized Emergency Care"/>
    <n v="0"/>
    <x v="1"/>
  </r>
  <r>
    <s v="PAT_11928"/>
    <n v="26"/>
    <s v="Female"/>
    <s v="Jaipur"/>
    <n v="29.8"/>
    <s v="None"/>
    <s v="Scheduled"/>
    <x v="5"/>
    <s v="Fever"/>
    <s v="Medium"/>
    <n v="22"/>
    <n v="678"/>
    <s v="Yes"/>
    <s v="Tuesday"/>
    <s v="March"/>
    <n v="23"/>
    <n v="35"/>
    <n v="11"/>
    <n v="4"/>
    <n v="4.7"/>
    <n v="0"/>
    <n v="10"/>
    <n v="3901"/>
    <n v="3854"/>
    <n v="5903.1"/>
    <s v="Completed"/>
    <s v="Young Adult"/>
    <n v="0"/>
    <n v="1"/>
    <n v="1"/>
    <n v="1"/>
    <n v="0"/>
    <s v="Standard Care"/>
    <n v="0"/>
    <x v="0"/>
  </r>
  <r>
    <s v="PAT_11929"/>
    <n v="48"/>
    <s v="Male"/>
    <s v="Pune"/>
    <n v="20.3"/>
    <s v="None"/>
    <s v="Walk-in"/>
    <x v="0"/>
    <s v="Headache"/>
    <s v="Low"/>
    <n v="25"/>
    <n v="861"/>
    <s v="No"/>
    <s v="Thursday"/>
    <s v="October"/>
    <n v="21"/>
    <n v="44"/>
    <n v="13"/>
    <n v="4"/>
    <n v="4.3"/>
    <n v="0"/>
    <n v="9.1999999999999993"/>
    <n v="521"/>
    <n v="358"/>
    <n v="1740"/>
    <s v="Completed"/>
    <s v="Adult"/>
    <n v="0"/>
    <n v="1"/>
    <n v="1"/>
    <n v="0"/>
    <n v="0"/>
    <s v="Routine Scheduled Care"/>
    <n v="0"/>
    <x v="0"/>
  </r>
  <r>
    <s v="PAT_11930"/>
    <n v="73"/>
    <s v="Male"/>
    <s v="Kolkata"/>
    <n v="23.7"/>
    <s v="Diabetes"/>
    <s v="Scheduled"/>
    <x v="5"/>
    <s v="Fever"/>
    <s v="High"/>
    <n v="10"/>
    <n v="516"/>
    <s v="Yes"/>
    <s v="Monday"/>
    <s v="August"/>
    <n v="5"/>
    <n v="11"/>
    <n v="14"/>
    <n v="5"/>
    <n v="3.4"/>
    <n v="0"/>
    <n v="10"/>
    <n v="14692"/>
    <n v="4121"/>
    <n v="13530.3"/>
    <s v="Completed"/>
    <s v="Middle Aged"/>
    <n v="0"/>
    <n v="0"/>
    <n v="0"/>
    <n v="0"/>
    <n v="0"/>
    <s v="Standard Care"/>
    <n v="0"/>
    <x v="0"/>
  </r>
  <r>
    <s v="PAT_11931"/>
    <n v="31"/>
    <s v="Female"/>
    <s v="Mumbai"/>
    <n v="25"/>
    <s v="Diabetes"/>
    <s v="Emergency"/>
    <x v="6"/>
    <s v="Chest Pain"/>
    <s v="High"/>
    <n v="27"/>
    <n v="828"/>
    <s v="No"/>
    <s v="Saturday"/>
    <s v="April"/>
    <n v="0"/>
    <n v="11"/>
    <n v="8"/>
    <n v="1"/>
    <n v="4.4000000000000004"/>
    <n v="1"/>
    <n v="10"/>
    <n v="10986"/>
    <n v="11081"/>
    <n v="22895"/>
    <s v="Completed"/>
    <s v="Young Adult"/>
    <n v="0"/>
    <n v="0"/>
    <n v="0"/>
    <n v="0"/>
    <n v="0"/>
    <s v="Optimized Emergency Care"/>
    <n v="0"/>
    <x v="1"/>
  </r>
  <r>
    <s v="PAT_11932"/>
    <n v="13"/>
    <s v="Male"/>
    <s v="Chennai"/>
    <n v="24.4"/>
    <s v="Hypertension"/>
    <s v="Scheduled"/>
    <x v="8"/>
    <s v="Dental Pain"/>
    <s v="Medium"/>
    <n v="24"/>
    <n v="707"/>
    <s v="No"/>
    <s v="Friday"/>
    <s v="March"/>
    <n v="21"/>
    <n v="15"/>
    <n v="1"/>
    <n v="0"/>
    <n v="4.7"/>
    <n v="0"/>
    <n v="10"/>
    <n v="4695"/>
    <n v="3731"/>
    <n v="9133"/>
    <s v="Completed"/>
    <s v="Pediatric"/>
    <n v="0"/>
    <n v="0"/>
    <n v="1"/>
    <n v="0"/>
    <n v="0"/>
    <s v="Standard Care"/>
    <n v="0"/>
    <x v="0"/>
  </r>
  <r>
    <s v="PAT_11933"/>
    <n v="77"/>
    <s v="Male"/>
    <s v="Hyderabad"/>
    <n v="35.5"/>
    <s v="Hypertension"/>
    <s v="Scheduled"/>
    <x v="2"/>
    <s v="Joint Pain"/>
    <s v="Medium"/>
    <n v="19"/>
    <n v="755"/>
    <s v="Yes"/>
    <s v="Tuesday"/>
    <s v="December"/>
    <n v="17"/>
    <n v="39"/>
    <n v="7"/>
    <n v="1"/>
    <n v="4.5"/>
    <n v="0"/>
    <n v="9.6999999999999993"/>
    <n v="4191"/>
    <n v="1225"/>
    <n v="4319.7"/>
    <s v="Cancelled"/>
    <s v="Senior"/>
    <n v="0"/>
    <n v="1"/>
    <n v="1"/>
    <n v="0"/>
    <n v="0"/>
    <s v="Standard Care"/>
    <n v="1"/>
    <x v="0"/>
  </r>
  <r>
    <s v="PAT_11934"/>
    <n v="17"/>
    <s v="Female"/>
    <s v="Chennai"/>
    <n v="25.7"/>
    <s v="None"/>
    <s v="Scheduled"/>
    <x v="6"/>
    <s v="Chest Pain"/>
    <s v="Medium"/>
    <n v="27"/>
    <n v="890"/>
    <s v="Yes"/>
    <s v="Tuesday"/>
    <s v="July"/>
    <n v="25"/>
    <n v="14"/>
    <n v="0"/>
    <n v="0"/>
    <n v="3.1"/>
    <n v="0"/>
    <n v="10"/>
    <n v="4273"/>
    <n v="3763"/>
    <n v="6248.2"/>
    <s v="No Show"/>
    <s v="Pediatric"/>
    <n v="8926"/>
    <n v="0"/>
    <n v="1"/>
    <n v="0"/>
    <n v="0"/>
    <s v="Standard Care"/>
    <n v="1"/>
    <x v="0"/>
  </r>
  <r>
    <s v="PAT_11935"/>
    <n v="82"/>
    <s v="Female"/>
    <s v="Pune"/>
    <n v="24.4"/>
    <s v="Hypertension"/>
    <s v="Emergency"/>
    <x v="7"/>
    <s v="Stomach Pain"/>
    <s v="High"/>
    <n v="30"/>
    <n v="940"/>
    <s v="Yes"/>
    <s v="Monday"/>
    <s v="April"/>
    <n v="0"/>
    <n v="10"/>
    <n v="13"/>
    <n v="1"/>
    <n v="4.5999999999999996"/>
    <n v="1"/>
    <n v="10"/>
    <n v="8703"/>
    <n v="9821"/>
    <n v="13624.8"/>
    <s v="No Show"/>
    <s v="Senior"/>
    <n v="19464"/>
    <n v="0"/>
    <n v="0"/>
    <n v="0"/>
    <n v="0"/>
    <s v="Optimized Emergency Care"/>
    <n v="1"/>
    <x v="1"/>
  </r>
  <r>
    <s v="PAT_11936"/>
    <n v="77"/>
    <s v="Male"/>
    <s v="Nagpur"/>
    <n v="28.4"/>
    <s v="Diabetes"/>
    <s v="Scheduled"/>
    <x v="7"/>
    <s v="Stomach Pain"/>
    <s v="Low"/>
    <n v="10"/>
    <n v="411"/>
    <s v="No"/>
    <s v="Tuesday"/>
    <s v="April"/>
    <n v="14"/>
    <n v="46"/>
    <n v="11"/>
    <n v="4"/>
    <n v="3.5"/>
    <n v="0"/>
    <n v="8.6999999999999993"/>
    <n v="234"/>
    <n v="606"/>
    <n v="1251"/>
    <s v="Completed"/>
    <s v="Senior"/>
    <n v="0"/>
    <n v="1"/>
    <n v="0"/>
    <n v="0"/>
    <n v="0"/>
    <s v="Routine Scheduled Care"/>
    <n v="0"/>
    <x v="0"/>
  </r>
  <r>
    <s v="PAT_11937"/>
    <n v="62"/>
    <s v="Female"/>
    <s v="Jaipur"/>
    <n v="21.3"/>
    <s v="None"/>
    <s v="Walk-in"/>
    <x v="4"/>
    <s v="Cough"/>
    <s v="Low"/>
    <n v="12"/>
    <n v="477"/>
    <s v="Yes"/>
    <s v="Friday"/>
    <s v="March"/>
    <n v="26"/>
    <n v="58"/>
    <n v="6"/>
    <n v="1"/>
    <n v="3.7"/>
    <n v="0"/>
    <n v="8"/>
    <n v="223"/>
    <n v="184"/>
    <n v="618.79999999999995"/>
    <s v="Completed"/>
    <s v="Middle Aged"/>
    <n v="0"/>
    <n v="1"/>
    <n v="1"/>
    <n v="0"/>
    <n v="0"/>
    <s v="Routine Scheduled Care"/>
    <n v="0"/>
    <x v="0"/>
  </r>
  <r>
    <s v="PAT_11938"/>
    <n v="39"/>
    <s v="Male"/>
    <s v="Jaipur"/>
    <n v="24.6"/>
    <s v="Hypertension"/>
    <s v="Walk-in"/>
    <x v="1"/>
    <s v="Skin Allergy"/>
    <s v="High"/>
    <n v="30"/>
    <n v="927"/>
    <s v="No"/>
    <s v="Monday"/>
    <s v="March"/>
    <n v="23"/>
    <n v="1"/>
    <n v="11"/>
    <n v="3"/>
    <n v="3.5"/>
    <n v="0"/>
    <n v="10"/>
    <n v="14576"/>
    <n v="11602"/>
    <n v="27105"/>
    <s v="Completed"/>
    <s v="Adult"/>
    <n v="0"/>
    <n v="0"/>
    <n v="1"/>
    <n v="0"/>
    <n v="0"/>
    <s v="Clinical Backlog Risk"/>
    <n v="0"/>
    <x v="0"/>
  </r>
  <r>
    <s v="PAT_11939"/>
    <n v="78"/>
    <s v="Female"/>
    <s v="Bangalore"/>
    <n v="23.2"/>
    <s v="None"/>
    <s v="Scheduled"/>
    <x v="3"/>
    <s v="Eye Irritation"/>
    <s v="Medium"/>
    <n v="10"/>
    <n v="473"/>
    <s v="No"/>
    <s v="Thursday"/>
    <s v="February"/>
    <n v="8"/>
    <n v="22"/>
    <n v="4"/>
    <n v="0"/>
    <n v="4.5999999999999996"/>
    <n v="0"/>
    <n v="10"/>
    <n v="3515"/>
    <n v="2142"/>
    <n v="6130"/>
    <s v="Completed"/>
    <s v="Senior"/>
    <n v="0"/>
    <n v="0"/>
    <n v="0"/>
    <n v="0"/>
    <n v="0"/>
    <s v="Standard Care"/>
    <n v="0"/>
    <x v="0"/>
  </r>
  <r>
    <s v="PAT_11940"/>
    <n v="47"/>
    <s v="Male"/>
    <s v="Pune"/>
    <n v="21.4"/>
    <s v="Hypertension"/>
    <s v="Walk-in"/>
    <x v="7"/>
    <s v="Stomach Pain"/>
    <s v="High"/>
    <n v="20"/>
    <n v="671"/>
    <s v="Yes"/>
    <s v="Tuesday"/>
    <s v="October"/>
    <n v="25"/>
    <n v="1"/>
    <n v="10"/>
    <n v="2"/>
    <n v="4.2"/>
    <n v="0"/>
    <n v="10"/>
    <n v="9848"/>
    <n v="7138"/>
    <n v="12359.9"/>
    <s v="Completed"/>
    <s v="Adult"/>
    <n v="0"/>
    <n v="0"/>
    <n v="1"/>
    <n v="0"/>
    <n v="0"/>
    <s v="Clinical Backlog Risk"/>
    <n v="0"/>
    <x v="0"/>
  </r>
  <r>
    <s v="PAT_11941"/>
    <n v="45"/>
    <s v="Female"/>
    <s v="Mumbai"/>
    <n v="19.399999999999999"/>
    <s v="None"/>
    <s v="Walk-in"/>
    <x v="4"/>
    <s v="Cough"/>
    <s v="Low"/>
    <n v="3"/>
    <n v="336"/>
    <s v="No"/>
    <s v="Monday"/>
    <s v="May"/>
    <n v="20"/>
    <n v="43"/>
    <n v="13"/>
    <n v="4"/>
    <n v="3.3"/>
    <n v="0"/>
    <n v="8.8000000000000007"/>
    <n v="811"/>
    <n v="319"/>
    <n v="1466"/>
    <s v="Completed"/>
    <s v="Adult"/>
    <n v="0"/>
    <n v="1"/>
    <n v="1"/>
    <n v="0"/>
    <n v="0"/>
    <s v="Routine Scheduled Care"/>
    <n v="0"/>
    <x v="0"/>
  </r>
  <r>
    <s v="PAT_11942"/>
    <n v="29"/>
    <s v="Male"/>
    <s v="Chennai"/>
    <n v="24.6"/>
    <s v="None"/>
    <s v="Scheduled"/>
    <x v="7"/>
    <s v="Stomach Pain"/>
    <s v="Low"/>
    <n v="13"/>
    <n v="581"/>
    <s v="Yes"/>
    <s v="Friday"/>
    <s v="August"/>
    <n v="5"/>
    <n v="45"/>
    <n v="4"/>
    <n v="2"/>
    <n v="3.8"/>
    <n v="0"/>
    <n v="8.9"/>
    <n v="385"/>
    <n v="850"/>
    <n v="1271.2"/>
    <s v="Completed"/>
    <s v="Young Adult"/>
    <n v="0"/>
    <n v="1"/>
    <n v="0"/>
    <n v="0"/>
    <n v="0"/>
    <s v="Standard Care"/>
    <n v="0"/>
    <x v="0"/>
  </r>
  <r>
    <s v="PAT_11943"/>
    <n v="50"/>
    <s v="Female"/>
    <s v="Delhi"/>
    <n v="20.9"/>
    <s v="None"/>
    <s v="Scheduled"/>
    <x v="2"/>
    <s v="Joint Pain"/>
    <s v="Low"/>
    <n v="5"/>
    <n v="480"/>
    <s v="Yes"/>
    <s v="Thursday"/>
    <s v="August"/>
    <n v="29"/>
    <n v="44"/>
    <n v="2"/>
    <n v="1"/>
    <n v="4.8"/>
    <n v="0"/>
    <n v="9.5"/>
    <n v="335"/>
    <n v="305"/>
    <n v="784"/>
    <s v="Completed"/>
    <s v="Adult"/>
    <n v="0"/>
    <n v="1"/>
    <n v="1"/>
    <n v="0"/>
    <n v="0"/>
    <s v="Routine Scheduled Care"/>
    <n v="0"/>
    <x v="0"/>
  </r>
  <r>
    <s v="PAT_11944"/>
    <n v="87"/>
    <s v="Female"/>
    <s v="Jaipur"/>
    <n v="23.3"/>
    <s v="None"/>
    <s v="Scheduled"/>
    <x v="6"/>
    <s v="Chest Pain"/>
    <s v="Low"/>
    <n v="11"/>
    <n v="537"/>
    <s v="No"/>
    <s v="Saturday"/>
    <s v="July"/>
    <n v="27"/>
    <n v="37"/>
    <n v="9"/>
    <n v="3"/>
    <n v="3.2"/>
    <n v="0"/>
    <n v="9.1"/>
    <n v="839"/>
    <n v="797"/>
    <n v="2173"/>
    <s v="Completed"/>
    <s v="Senior"/>
    <n v="0"/>
    <n v="1"/>
    <n v="1"/>
    <n v="0"/>
    <n v="0"/>
    <s v="Routine Scheduled Care"/>
    <n v="0"/>
    <x v="0"/>
  </r>
  <r>
    <s v="PAT_11945"/>
    <n v="45"/>
    <s v="Female"/>
    <s v="Delhi"/>
    <n v="24.3"/>
    <s v="Diabetes"/>
    <s v="Scheduled"/>
    <x v="2"/>
    <s v="Joint Pain"/>
    <s v="Low"/>
    <n v="19"/>
    <n v="750"/>
    <s v="Yes"/>
    <s v="Thursday"/>
    <s v="December"/>
    <n v="2"/>
    <n v="54"/>
    <n v="8"/>
    <n v="2"/>
    <n v="4.0999999999999996"/>
    <n v="0"/>
    <n v="8.4"/>
    <n v="705"/>
    <n v="123"/>
    <n v="1104.5999999999999"/>
    <s v="Completed"/>
    <s v="Adult"/>
    <n v="0"/>
    <n v="1"/>
    <n v="0"/>
    <n v="0"/>
    <n v="0"/>
    <s v="Standard Care"/>
    <n v="0"/>
    <x v="0"/>
  </r>
  <r>
    <s v="PAT_11946"/>
    <n v="15"/>
    <s v="Female"/>
    <s v="Kolkata"/>
    <n v="25.1"/>
    <s v="Asthma"/>
    <s v="Scheduled"/>
    <x v="6"/>
    <s v="Chest Pain"/>
    <s v="High"/>
    <n v="8"/>
    <n v="457"/>
    <s v="Yes"/>
    <s v="Wednesday"/>
    <s v="January"/>
    <n v="9"/>
    <n v="1"/>
    <n v="7"/>
    <n v="3"/>
    <n v="5"/>
    <n v="0"/>
    <n v="10"/>
    <n v="5497"/>
    <n v="9412"/>
    <n v="10756.2"/>
    <s v="Completed"/>
    <s v="Pediatric"/>
    <n v="0"/>
    <n v="0"/>
    <n v="0"/>
    <n v="0"/>
    <n v="0"/>
    <s v="Standard Care"/>
    <n v="0"/>
    <x v="0"/>
  </r>
  <r>
    <s v="PAT_11947"/>
    <n v="69"/>
    <s v="Female"/>
    <s v="Nagpur"/>
    <n v="23.4"/>
    <s v="Hypertension"/>
    <s v="Scheduled"/>
    <x v="1"/>
    <s v="Skin Allergy"/>
    <s v="Low"/>
    <n v="28"/>
    <n v="842"/>
    <s v="Yes"/>
    <s v="Thursday"/>
    <s v="April"/>
    <n v="27"/>
    <n v="32"/>
    <n v="9"/>
    <n v="0"/>
    <n v="3.4"/>
    <n v="0"/>
    <n v="9.6"/>
    <n v="683"/>
    <n v="602"/>
    <n v="1488.9"/>
    <s v="Completed"/>
    <s v="Middle Aged"/>
    <n v="0"/>
    <n v="1"/>
    <n v="1"/>
    <n v="0"/>
    <n v="0"/>
    <s v="Routine Scheduled Care"/>
    <n v="0"/>
    <x v="0"/>
  </r>
  <r>
    <s v="PAT_11948"/>
    <n v="87"/>
    <s v="Male"/>
    <s v="Delhi"/>
    <n v="23.7"/>
    <s v="Heart Disease"/>
    <s v="Scheduled"/>
    <x v="2"/>
    <s v="Joint Pain"/>
    <s v="Medium"/>
    <n v="15"/>
    <n v="690"/>
    <s v="Yes"/>
    <s v="Wednesday"/>
    <s v="July"/>
    <n v="13"/>
    <n v="17"/>
    <n v="3"/>
    <n v="0"/>
    <n v="3.2"/>
    <n v="0"/>
    <n v="10"/>
    <n v="2150"/>
    <n v="2334"/>
    <n v="3621.8"/>
    <s v="Completed"/>
    <s v="Senior"/>
    <n v="0"/>
    <n v="0"/>
    <n v="0"/>
    <n v="0"/>
    <n v="0"/>
    <s v="Standard Care"/>
    <n v="0"/>
    <x v="0"/>
  </r>
  <r>
    <s v="PAT_11949"/>
    <n v="32"/>
    <s v="Male"/>
    <s v="Ahmedabad"/>
    <n v="31.1"/>
    <s v="Diabetes"/>
    <s v="Walk-in"/>
    <x v="4"/>
    <s v="Cough"/>
    <s v="Low"/>
    <n v="4"/>
    <n v="407"/>
    <s v="No"/>
    <s v="Tuesday"/>
    <s v="November"/>
    <n v="16"/>
    <n v="31"/>
    <n v="9"/>
    <n v="3"/>
    <n v="4"/>
    <n v="0"/>
    <n v="9.9"/>
    <n v="628"/>
    <n v="510"/>
    <n v="1545"/>
    <s v="Completed"/>
    <s v="Young Adult"/>
    <n v="0"/>
    <n v="1"/>
    <n v="1"/>
    <n v="0"/>
    <n v="0"/>
    <s v="Routine Scheduled Care"/>
    <n v="0"/>
    <x v="0"/>
  </r>
  <r>
    <s v="PAT_11950"/>
    <n v="35"/>
    <s v="Male"/>
    <s v="Pune"/>
    <n v="24.8"/>
    <s v="Diabetes"/>
    <s v="Walk-in"/>
    <x v="5"/>
    <s v="Fever"/>
    <s v="Low"/>
    <n v="4"/>
    <n v="331"/>
    <s v="Yes"/>
    <s v="Friday"/>
    <s v="November"/>
    <n v="19"/>
    <n v="56"/>
    <n v="9"/>
    <n v="0"/>
    <n v="3.7"/>
    <n v="0"/>
    <n v="8.1"/>
    <n v="137"/>
    <n v="45"/>
    <n v="359.1"/>
    <s v="Completed"/>
    <s v="Adult"/>
    <n v="0"/>
    <n v="1"/>
    <n v="1"/>
    <n v="0"/>
    <n v="0"/>
    <s v="Routine Scheduled Care"/>
    <n v="0"/>
    <x v="0"/>
  </r>
  <r>
    <s v="PAT_11951"/>
    <n v="9"/>
    <s v="Female"/>
    <s v="Delhi"/>
    <n v="23.8"/>
    <s v="Diabetes"/>
    <s v="Scheduled"/>
    <x v="3"/>
    <s v="Eye Irritation"/>
    <s v="High"/>
    <n v="7"/>
    <n v="389"/>
    <s v="Yes"/>
    <s v="Tuesday"/>
    <s v="April"/>
    <n v="10"/>
    <n v="6"/>
    <n v="10"/>
    <n v="2"/>
    <n v="4.5"/>
    <n v="0"/>
    <n v="10"/>
    <n v="11601"/>
    <n v="12716"/>
    <n v="17294.2"/>
    <s v="Completed"/>
    <s v="Pediatric"/>
    <n v="0"/>
    <n v="0"/>
    <n v="0"/>
    <n v="0"/>
    <n v="0"/>
    <s v="Standard Care"/>
    <n v="0"/>
    <x v="0"/>
  </r>
  <r>
    <s v="PAT_11952"/>
    <n v="20"/>
    <s v="Female"/>
    <s v="Pune"/>
    <n v="23.9"/>
    <s v="Asthma"/>
    <s v="Emergency"/>
    <x v="3"/>
    <s v="Eye Irritation"/>
    <s v="Medium"/>
    <n v="23"/>
    <n v="747"/>
    <s v="Yes"/>
    <s v="Saturday"/>
    <s v="March"/>
    <n v="0"/>
    <n v="14"/>
    <n v="12"/>
    <n v="4"/>
    <n v="4.5999999999999996"/>
    <n v="1"/>
    <n v="10"/>
    <n v="2989"/>
    <n v="3182"/>
    <n v="4842.6000000000004"/>
    <s v="No Show"/>
    <s v="Young Adult"/>
    <n v="6918"/>
    <n v="0"/>
    <n v="0"/>
    <n v="0"/>
    <n v="0"/>
    <s v="Standard Care"/>
    <n v="1"/>
    <x v="1"/>
  </r>
  <r>
    <s v="PAT_11953"/>
    <n v="82"/>
    <s v="Female"/>
    <s v="Mumbai"/>
    <n v="30.3"/>
    <s v="None"/>
    <s v="Scheduled"/>
    <x v="7"/>
    <s v="Stomach Pain"/>
    <s v="Medium"/>
    <n v="14"/>
    <n v="603"/>
    <s v="No"/>
    <s v="Monday"/>
    <s v="July"/>
    <n v="10"/>
    <n v="22"/>
    <n v="11"/>
    <n v="3"/>
    <n v="3.1"/>
    <n v="0"/>
    <n v="10"/>
    <n v="4707"/>
    <n v="2883"/>
    <n v="8193"/>
    <s v="Completed"/>
    <s v="Senior"/>
    <n v="0"/>
    <n v="0"/>
    <n v="0"/>
    <n v="0"/>
    <n v="0"/>
    <s v="Standard Care"/>
    <n v="0"/>
    <x v="0"/>
  </r>
  <r>
    <s v="PAT_11954"/>
    <n v="37"/>
    <s v="Female"/>
    <s v="Hyderabad"/>
    <n v="19.600000000000001"/>
    <s v="Heart Disease"/>
    <s v="Scheduled"/>
    <x v="0"/>
    <s v="Headache"/>
    <s v="Low"/>
    <n v="12"/>
    <n v="491"/>
    <s v="No"/>
    <s v="Thursday"/>
    <s v="August"/>
    <n v="25"/>
    <n v="59"/>
    <n v="7"/>
    <n v="1"/>
    <n v="3.6"/>
    <n v="0"/>
    <n v="7.9"/>
    <n v="236"/>
    <n v="883"/>
    <n v="1610"/>
    <s v="Completed"/>
    <s v="Adult"/>
    <n v="0"/>
    <n v="1"/>
    <n v="1"/>
    <n v="0"/>
    <n v="0"/>
    <s v="Routine Scheduled Care"/>
    <n v="0"/>
    <x v="0"/>
  </r>
  <r>
    <s v="PAT_11955"/>
    <n v="88"/>
    <s v="Male"/>
    <s v="Delhi"/>
    <n v="25.6"/>
    <s v="Asthma"/>
    <s v="Walk-in"/>
    <x v="9"/>
    <s v="Pregnancy Checkup"/>
    <s v="High"/>
    <n v="15"/>
    <n v="532"/>
    <s v="Yes"/>
    <s v="Monday"/>
    <s v="March"/>
    <n v="29"/>
    <n v="2"/>
    <n v="12"/>
    <n v="2"/>
    <n v="4.3"/>
    <n v="0"/>
    <n v="10"/>
    <n v="19855"/>
    <n v="6165"/>
    <n v="18586.400000000001"/>
    <s v="Completed"/>
    <s v="Senior"/>
    <n v="0"/>
    <n v="0"/>
    <n v="1"/>
    <n v="0"/>
    <n v="0"/>
    <s v="Clinical Backlog Risk"/>
    <n v="0"/>
    <x v="0"/>
  </r>
  <r>
    <s v="PAT_11956"/>
    <n v="22"/>
    <s v="Male"/>
    <s v="Ahmedabad"/>
    <n v="26.4"/>
    <s v="Asthma"/>
    <s v="Scheduled"/>
    <x v="8"/>
    <s v="Dental Pain"/>
    <s v="High"/>
    <n v="6"/>
    <n v="332"/>
    <s v="Yes"/>
    <s v="Tuesday"/>
    <s v="May"/>
    <n v="1"/>
    <n v="9"/>
    <n v="13"/>
    <n v="3"/>
    <n v="4"/>
    <n v="0"/>
    <n v="10"/>
    <n v="19418"/>
    <n v="14784"/>
    <n v="24173.8"/>
    <s v="Completed"/>
    <s v="Young Adult"/>
    <n v="0"/>
    <n v="0"/>
    <n v="0"/>
    <n v="0"/>
    <n v="0"/>
    <s v="Optimized Emergency Care"/>
    <n v="0"/>
    <x v="0"/>
  </r>
  <r>
    <s v="PAT_11957"/>
    <n v="73"/>
    <s v="Female"/>
    <s v="Delhi"/>
    <n v="19.600000000000001"/>
    <s v="Diabetes"/>
    <s v="Scheduled"/>
    <x v="2"/>
    <s v="Joint Pain"/>
    <s v="High"/>
    <n v="7"/>
    <n v="445"/>
    <s v="No"/>
    <s v="Saturday"/>
    <s v="October"/>
    <n v="13"/>
    <n v="10"/>
    <n v="11"/>
    <n v="3"/>
    <n v="4.0999999999999996"/>
    <n v="0"/>
    <n v="10"/>
    <n v="16950"/>
    <n v="4034"/>
    <n v="21429"/>
    <s v="Completed"/>
    <s v="Middle Aged"/>
    <n v="0"/>
    <n v="0"/>
    <n v="0"/>
    <n v="0"/>
    <n v="0"/>
    <s v="Standard Care"/>
    <n v="0"/>
    <x v="0"/>
  </r>
  <r>
    <s v="PAT_11958"/>
    <n v="29"/>
    <s v="Female"/>
    <s v="Bangalore"/>
    <n v="25.8"/>
    <s v="Hypertension"/>
    <s v="Scheduled"/>
    <x v="0"/>
    <s v="Headache"/>
    <s v="Medium"/>
    <n v="5"/>
    <n v="419"/>
    <s v="No"/>
    <s v="Friday"/>
    <s v="March"/>
    <n v="28"/>
    <n v="25"/>
    <n v="2"/>
    <n v="1"/>
    <n v="4.2"/>
    <n v="0"/>
    <n v="10"/>
    <n v="2326"/>
    <n v="1952"/>
    <n v="4697"/>
    <s v="Completed"/>
    <s v="Young Adult"/>
    <n v="0"/>
    <n v="0"/>
    <n v="1"/>
    <n v="0"/>
    <n v="0"/>
    <s v="Standard Care"/>
    <n v="0"/>
    <x v="0"/>
  </r>
  <r>
    <s v="PAT_11959"/>
    <n v="27"/>
    <s v="Female"/>
    <s v="Kolkata"/>
    <n v="19.399999999999999"/>
    <s v="None"/>
    <s v="Emergency"/>
    <x v="0"/>
    <s v="Headache"/>
    <s v="Medium"/>
    <n v="9"/>
    <n v="542"/>
    <s v="No"/>
    <s v="Thursday"/>
    <s v="December"/>
    <n v="0"/>
    <n v="27"/>
    <n v="6"/>
    <n v="1"/>
    <n v="4.4000000000000004"/>
    <n v="1"/>
    <n v="10"/>
    <n v="3970"/>
    <n v="2849"/>
    <n v="7361"/>
    <s v="Completed"/>
    <s v="Young Adult"/>
    <n v="0"/>
    <n v="0"/>
    <n v="0"/>
    <n v="0"/>
    <n v="0"/>
    <s v="Standard Care"/>
    <n v="0"/>
    <x v="1"/>
  </r>
  <r>
    <s v="PAT_11960"/>
    <n v="29"/>
    <s v="Female"/>
    <s v="Kolkata"/>
    <n v="24.3"/>
    <s v="Hypertension"/>
    <s v="Scheduled"/>
    <x v="4"/>
    <s v="Cough"/>
    <s v="Low"/>
    <n v="12"/>
    <n v="632"/>
    <s v="Yes"/>
    <s v="Thursday"/>
    <s v="April"/>
    <n v="4"/>
    <n v="42"/>
    <n v="2"/>
    <n v="1"/>
    <n v="4.2"/>
    <n v="0"/>
    <n v="9.3000000000000007"/>
    <n v="686"/>
    <n v="674"/>
    <n v="1394.4"/>
    <s v="Completed"/>
    <s v="Young Adult"/>
    <n v="0"/>
    <n v="1"/>
    <n v="0"/>
    <n v="0"/>
    <n v="0"/>
    <s v="Standard Care"/>
    <n v="0"/>
    <x v="0"/>
  </r>
  <r>
    <s v="PAT_11961"/>
    <n v="40"/>
    <s v="Female"/>
    <s v="Nagpur"/>
    <n v="20.6"/>
    <s v="Hypertension"/>
    <s v="Walk-in"/>
    <x v="6"/>
    <s v="Chest Pain"/>
    <s v="High"/>
    <n v="16"/>
    <n v="540"/>
    <s v="No"/>
    <s v="Thursday"/>
    <s v="September"/>
    <n v="15"/>
    <n v="6"/>
    <n v="14"/>
    <n v="2"/>
    <n v="3.6"/>
    <n v="0"/>
    <n v="10"/>
    <n v="17333"/>
    <n v="9133"/>
    <n v="27006"/>
    <s v="Completed"/>
    <s v="Adult"/>
    <n v="0"/>
    <n v="0"/>
    <n v="1"/>
    <n v="0"/>
    <n v="0"/>
    <s v="Clinical Backlog Risk"/>
    <n v="0"/>
    <x v="0"/>
  </r>
  <r>
    <s v="PAT_11962"/>
    <n v="63"/>
    <s v="Male"/>
    <s v="Pune"/>
    <n v="16.3"/>
    <s v="Hypertension"/>
    <s v="Scheduled"/>
    <x v="6"/>
    <s v="Chest Pain"/>
    <s v="Medium"/>
    <n v="22"/>
    <n v="822"/>
    <s v="Yes"/>
    <s v="Tuesday"/>
    <s v="February"/>
    <n v="16"/>
    <n v="17"/>
    <n v="14"/>
    <n v="3"/>
    <n v="3.8"/>
    <n v="0"/>
    <n v="10"/>
    <n v="1426"/>
    <n v="3811"/>
    <n v="4241.3"/>
    <s v="Completed"/>
    <s v="Middle Aged"/>
    <n v="0"/>
    <n v="0"/>
    <n v="1"/>
    <n v="0"/>
    <n v="0"/>
    <s v="Standard Care"/>
    <n v="0"/>
    <x v="0"/>
  </r>
  <r>
    <s v="PAT_11963"/>
    <n v="3"/>
    <s v="Female"/>
    <s v="Chennai"/>
    <n v="26.4"/>
    <s v="None"/>
    <s v="Scheduled"/>
    <x v="2"/>
    <s v="Joint Pain"/>
    <s v="High"/>
    <n v="1"/>
    <n v="378"/>
    <s v="No"/>
    <s v="Saturday"/>
    <s v="May"/>
    <n v="24"/>
    <n v="16"/>
    <n v="13"/>
    <n v="1"/>
    <n v="5"/>
    <n v="0"/>
    <n v="10"/>
    <n v="6383"/>
    <n v="11118"/>
    <n v="17879"/>
    <s v="No Show"/>
    <s v="Pediatric"/>
    <n v="17879"/>
    <n v="0"/>
    <n v="1"/>
    <n v="0"/>
    <n v="0"/>
    <s v="Clinical Backlog Risk"/>
    <n v="1"/>
    <x v="0"/>
  </r>
  <r>
    <s v="PAT_11964"/>
    <n v="14"/>
    <s v="Female"/>
    <s v="Jaipur"/>
    <n v="22.8"/>
    <s v="None"/>
    <s v="Scheduled"/>
    <x v="4"/>
    <s v="Cough"/>
    <s v="Medium"/>
    <n v="28"/>
    <n v="891"/>
    <s v="Yes"/>
    <s v="Friday"/>
    <s v="March"/>
    <n v="18"/>
    <n v="38"/>
    <n v="2"/>
    <n v="0"/>
    <n v="4.4000000000000004"/>
    <n v="0"/>
    <n v="9.6999999999999993"/>
    <n v="4955"/>
    <n v="2681"/>
    <n v="5968.9"/>
    <s v="Completed"/>
    <s v="Pediatric"/>
    <n v="0"/>
    <n v="1"/>
    <n v="1"/>
    <n v="1"/>
    <n v="0"/>
    <s v="Standard Care"/>
    <n v="0"/>
    <x v="0"/>
  </r>
  <r>
    <s v="PAT_11965"/>
    <n v="64"/>
    <s v="Female"/>
    <s v="Jaipur"/>
    <n v="28"/>
    <s v="None"/>
    <s v="Scheduled"/>
    <x v="9"/>
    <s v="Pregnancy Checkup"/>
    <s v="High"/>
    <n v="21"/>
    <n v="722"/>
    <s v="Yes"/>
    <s v="Friday"/>
    <s v="November"/>
    <n v="27"/>
    <n v="14"/>
    <n v="9"/>
    <n v="3"/>
    <n v="4.4000000000000004"/>
    <n v="0"/>
    <n v="10"/>
    <n v="9869"/>
    <n v="4073"/>
    <n v="10264.799999999999"/>
    <s v="Cancelled"/>
    <s v="Middle Aged"/>
    <n v="0"/>
    <n v="0"/>
    <n v="1"/>
    <n v="0"/>
    <n v="0"/>
    <s v="Clinical Backlog Risk"/>
    <n v="1"/>
    <x v="0"/>
  </r>
  <r>
    <s v="PAT_11966"/>
    <n v="22"/>
    <s v="Female"/>
    <s v="Bangalore"/>
    <n v="23.2"/>
    <s v="None"/>
    <s v="Walk-in"/>
    <x v="8"/>
    <s v="Dental Pain"/>
    <s v="High"/>
    <n v="2"/>
    <n v="393"/>
    <s v="Yes"/>
    <s v="Monday"/>
    <s v="March"/>
    <n v="13"/>
    <n v="19"/>
    <n v="12"/>
    <n v="1"/>
    <n v="3.8"/>
    <n v="0"/>
    <n v="10"/>
    <n v="8687"/>
    <n v="7045"/>
    <n v="11287.5"/>
    <s v="Completed"/>
    <s v="Young Adult"/>
    <n v="0"/>
    <n v="0"/>
    <n v="0"/>
    <n v="0"/>
    <n v="0"/>
    <s v="Standard Care"/>
    <n v="0"/>
    <x v="0"/>
  </r>
  <r>
    <s v="PAT_11967"/>
    <n v="38"/>
    <s v="Male"/>
    <s v="Mumbai"/>
    <n v="23.3"/>
    <s v="Asthma"/>
    <s v="Scheduled"/>
    <x v="5"/>
    <s v="Fever"/>
    <s v="High"/>
    <n v="22"/>
    <n v="773"/>
    <s v="Yes"/>
    <s v="Friday"/>
    <s v="July"/>
    <n v="24"/>
    <n v="17"/>
    <n v="9"/>
    <n v="0"/>
    <n v="3.7"/>
    <n v="0"/>
    <n v="10"/>
    <n v="12637"/>
    <n v="5051"/>
    <n v="12922.7"/>
    <s v="Completed"/>
    <s v="Adult"/>
    <n v="0"/>
    <n v="0"/>
    <n v="1"/>
    <n v="0"/>
    <n v="0"/>
    <s v="Clinical Backlog Risk"/>
    <n v="0"/>
    <x v="0"/>
  </r>
  <r>
    <s v="PAT_11968"/>
    <n v="17"/>
    <s v="Female"/>
    <s v="Nagpur"/>
    <n v="23.3"/>
    <s v="Heart Disease"/>
    <s v="Scheduled"/>
    <x v="6"/>
    <s v="Chest Pain"/>
    <s v="Medium"/>
    <n v="4"/>
    <n v="428"/>
    <s v="No"/>
    <s v="Friday"/>
    <s v="September"/>
    <n v="10"/>
    <n v="33"/>
    <n v="0"/>
    <n v="0"/>
    <n v="4.9000000000000004"/>
    <n v="0"/>
    <n v="10"/>
    <n v="1220"/>
    <n v="2871"/>
    <n v="4519"/>
    <s v="Completed"/>
    <s v="Pediatric"/>
    <n v="0"/>
    <n v="1"/>
    <n v="0"/>
    <n v="0"/>
    <n v="0"/>
    <s v="Standard Care"/>
    <n v="0"/>
    <x v="0"/>
  </r>
  <r>
    <s v="PAT_11969"/>
    <n v="59"/>
    <s v="Male"/>
    <s v="Pune"/>
    <n v="27.1"/>
    <s v="None"/>
    <s v="Scheduled"/>
    <x v="9"/>
    <s v="Pregnancy Checkup"/>
    <s v="High"/>
    <n v="28"/>
    <n v="795"/>
    <s v="No"/>
    <s v="Monday"/>
    <s v="December"/>
    <n v="12"/>
    <n v="12"/>
    <n v="10"/>
    <n v="2"/>
    <n v="3.5"/>
    <n v="0"/>
    <n v="10"/>
    <n v="13641"/>
    <n v="4522"/>
    <n v="18958"/>
    <s v="Completed"/>
    <s v="Middle Aged"/>
    <n v="0"/>
    <n v="0"/>
    <n v="0"/>
    <n v="0"/>
    <n v="0"/>
    <s v="Standard Care"/>
    <n v="0"/>
    <x v="0"/>
  </r>
  <r>
    <s v="PAT_11970"/>
    <n v="77"/>
    <s v="Female"/>
    <s v="Pune"/>
    <n v="22.8"/>
    <s v="None"/>
    <s v="Scheduled"/>
    <x v="6"/>
    <s v="Chest Pain"/>
    <s v="Medium"/>
    <n v="21"/>
    <n v="772"/>
    <s v="Yes"/>
    <s v="Thursday"/>
    <s v="April"/>
    <n v="1"/>
    <n v="35"/>
    <n v="0"/>
    <n v="0"/>
    <n v="4.5999999999999996"/>
    <n v="0"/>
    <n v="10"/>
    <n v="3588"/>
    <n v="2972"/>
    <n v="5132.3999999999996"/>
    <s v="Completed"/>
    <s v="Senior"/>
    <n v="0"/>
    <n v="1"/>
    <n v="0"/>
    <n v="1"/>
    <n v="0"/>
    <s v="Standard Care"/>
    <n v="0"/>
    <x v="0"/>
  </r>
  <r>
    <s v="PAT_11971"/>
    <n v="52"/>
    <s v="Male"/>
    <s v="Mumbai"/>
    <n v="19"/>
    <s v="Asthma"/>
    <s v="Scheduled"/>
    <x v="9"/>
    <s v="Pregnancy Checkup"/>
    <s v="Medium"/>
    <n v="28"/>
    <n v="876"/>
    <s v="No"/>
    <s v="Monday"/>
    <s v="December"/>
    <n v="4"/>
    <n v="33"/>
    <n v="14"/>
    <n v="3"/>
    <n v="3.6"/>
    <n v="0"/>
    <n v="9.6"/>
    <n v="2841"/>
    <n v="2463"/>
    <n v="6180"/>
    <s v="Completed"/>
    <s v="Adult"/>
    <n v="0"/>
    <n v="1"/>
    <n v="0"/>
    <n v="1"/>
    <n v="0"/>
    <s v="Standard Care"/>
    <n v="0"/>
    <x v="0"/>
  </r>
  <r>
    <s v="PAT_11972"/>
    <n v="55"/>
    <s v="Female"/>
    <s v="Ahmedabad"/>
    <n v="22.1"/>
    <s v="Diabetes"/>
    <s v="Walk-in"/>
    <x v="9"/>
    <s v="Pregnancy Checkup"/>
    <s v="Medium"/>
    <n v="8"/>
    <n v="540"/>
    <s v="No"/>
    <s v="Thursday"/>
    <s v="September"/>
    <n v="12"/>
    <n v="39"/>
    <n v="14"/>
    <n v="3"/>
    <n v="4.3"/>
    <n v="0"/>
    <n v="9.6"/>
    <n v="1634"/>
    <n v="2801"/>
    <n v="4975"/>
    <s v="Completed"/>
    <s v="Middle Aged"/>
    <n v="0"/>
    <n v="1"/>
    <n v="0"/>
    <n v="1"/>
    <n v="0"/>
    <s v="Standard Care"/>
    <n v="0"/>
    <x v="0"/>
  </r>
  <r>
    <s v="PAT_11973"/>
    <n v="80"/>
    <s v="Female"/>
    <s v="Delhi"/>
    <n v="31.5"/>
    <s v="Hypertension"/>
    <s v="Scheduled"/>
    <x v="6"/>
    <s v="Chest Pain"/>
    <s v="Medium"/>
    <n v="20"/>
    <n v="619"/>
    <s v="Yes"/>
    <s v="Saturday"/>
    <s v="January"/>
    <n v="17"/>
    <n v="18"/>
    <n v="8"/>
    <n v="3"/>
    <n v="3.9"/>
    <n v="0"/>
    <n v="10"/>
    <n v="4031"/>
    <n v="1165"/>
    <n v="4070.5"/>
    <s v="Completed"/>
    <s v="Senior"/>
    <n v="0"/>
    <n v="0"/>
    <n v="1"/>
    <n v="0"/>
    <n v="0"/>
    <s v="Standard Care"/>
    <n v="0"/>
    <x v="0"/>
  </r>
  <r>
    <s v="PAT_11974"/>
    <n v="86"/>
    <s v="Female"/>
    <s v="Nagpur"/>
    <n v="29"/>
    <s v="None"/>
    <s v="Scheduled"/>
    <x v="6"/>
    <s v="Chest Pain"/>
    <s v="High"/>
    <n v="28"/>
    <n v="822"/>
    <s v="Yes"/>
    <s v="Saturday"/>
    <s v="May"/>
    <n v="6"/>
    <n v="10"/>
    <n v="6"/>
    <n v="2"/>
    <n v="3.1"/>
    <n v="0"/>
    <n v="10"/>
    <n v="11368"/>
    <n v="13948"/>
    <n v="18296.599999999999"/>
    <s v="Completed"/>
    <s v="Senior"/>
    <n v="0"/>
    <n v="0"/>
    <n v="0"/>
    <n v="0"/>
    <n v="0"/>
    <s v="Standard Care"/>
    <n v="0"/>
    <x v="0"/>
  </r>
  <r>
    <s v="PAT_11975"/>
    <n v="75"/>
    <s v="Male"/>
    <s v="Chennai"/>
    <n v="22.2"/>
    <s v="Hypertension"/>
    <s v="Scheduled"/>
    <x v="7"/>
    <s v="Stomach Pain"/>
    <s v="Medium"/>
    <n v="5"/>
    <n v="394"/>
    <s v="Yes"/>
    <s v="Thursday"/>
    <s v="October"/>
    <n v="20"/>
    <n v="17"/>
    <n v="12"/>
    <n v="3"/>
    <n v="4.3"/>
    <n v="0"/>
    <n v="10"/>
    <n v="4602"/>
    <n v="1515"/>
    <n v="4557.7"/>
    <s v="Completed"/>
    <s v="Senior"/>
    <n v="0"/>
    <n v="0"/>
    <n v="1"/>
    <n v="0"/>
    <n v="0"/>
    <s v="Standard Care"/>
    <n v="0"/>
    <x v="0"/>
  </r>
  <r>
    <s v="PAT_11976"/>
    <n v="24"/>
    <s v="Male"/>
    <s v="Mumbai"/>
    <n v="23.6"/>
    <s v="Hypertension"/>
    <s v="Scheduled"/>
    <x v="6"/>
    <s v="Chest Pain"/>
    <s v="Medium"/>
    <n v="28"/>
    <n v="896"/>
    <s v="No"/>
    <s v="Wednesday"/>
    <s v="June"/>
    <n v="13"/>
    <n v="26"/>
    <n v="1"/>
    <n v="0"/>
    <n v="3.5"/>
    <n v="0"/>
    <n v="10"/>
    <n v="1545"/>
    <n v="1649"/>
    <n v="4090"/>
    <s v="Completed"/>
    <s v="Young Adult"/>
    <n v="0"/>
    <n v="0"/>
    <n v="0"/>
    <n v="0"/>
    <n v="0"/>
    <s v="Standard Care"/>
    <n v="0"/>
    <x v="0"/>
  </r>
  <r>
    <s v="PAT_11977"/>
    <n v="47"/>
    <s v="Female"/>
    <s v="Hyderabad"/>
    <n v="18.600000000000001"/>
    <s v="None"/>
    <s v="Scheduled"/>
    <x v="3"/>
    <s v="Eye Irritation"/>
    <s v="Medium"/>
    <n v="22"/>
    <n v="666"/>
    <s v="Yes"/>
    <s v="Tuesday"/>
    <s v="June"/>
    <n v="7"/>
    <n v="32"/>
    <n v="3"/>
    <n v="0"/>
    <n v="4.5999999999999996"/>
    <n v="0"/>
    <n v="10"/>
    <n v="3874"/>
    <n v="2522"/>
    <n v="4943.3999999999996"/>
    <s v="Completed"/>
    <s v="Adult"/>
    <n v="0"/>
    <n v="1"/>
    <n v="0"/>
    <n v="1"/>
    <n v="0"/>
    <s v="Standard Care"/>
    <n v="0"/>
    <x v="0"/>
  </r>
  <r>
    <s v="PAT_11978"/>
    <n v="78"/>
    <s v="Female"/>
    <s v="Delhi"/>
    <n v="26.4"/>
    <s v="Diabetes"/>
    <s v="Scheduled"/>
    <x v="6"/>
    <s v="Chest Pain"/>
    <s v="High"/>
    <n v="18"/>
    <n v="622"/>
    <s v="No"/>
    <s v="Thursday"/>
    <s v="April"/>
    <n v="27"/>
    <n v="2"/>
    <n v="3"/>
    <n v="1"/>
    <n v="4.9000000000000004"/>
    <n v="0"/>
    <n v="10"/>
    <n v="19573"/>
    <n v="13390"/>
    <n v="33585"/>
    <s v="Completed"/>
    <s v="Senior"/>
    <n v="0"/>
    <n v="0"/>
    <n v="1"/>
    <n v="0"/>
    <n v="0"/>
    <s v="Clinical Backlog Risk"/>
    <n v="0"/>
    <x v="0"/>
  </r>
  <r>
    <s v="PAT_11979"/>
    <n v="34"/>
    <s v="Male"/>
    <s v="Nagpur"/>
    <n v="24"/>
    <s v="Heart Disease"/>
    <s v="Emergency"/>
    <x v="8"/>
    <s v="Dental Pain"/>
    <s v="Low"/>
    <n v="12"/>
    <n v="445"/>
    <s v="Yes"/>
    <s v="Monday"/>
    <s v="November"/>
    <n v="0"/>
    <n v="48"/>
    <n v="14"/>
    <n v="3"/>
    <n v="3.4"/>
    <n v="1"/>
    <n v="8.5"/>
    <n v="313"/>
    <n v="700"/>
    <n v="1020.6"/>
    <s v="Completed"/>
    <s v="Young Adult"/>
    <n v="0"/>
    <n v="1"/>
    <n v="0"/>
    <n v="0"/>
    <n v="0"/>
    <s v="Standard Care"/>
    <n v="0"/>
    <x v="1"/>
  </r>
  <r>
    <s v="PAT_11980"/>
    <n v="63"/>
    <s v="Female"/>
    <s v="Delhi"/>
    <n v="25.7"/>
    <s v="Diabetes"/>
    <s v="Scheduled"/>
    <x v="2"/>
    <s v="Joint Pain"/>
    <s v="High"/>
    <n v="29"/>
    <n v="908"/>
    <s v="Yes"/>
    <s v="Wednesday"/>
    <s v="July"/>
    <n v="27"/>
    <n v="15"/>
    <n v="8"/>
    <n v="2"/>
    <n v="4.5"/>
    <n v="0"/>
    <n v="10"/>
    <n v="19026"/>
    <n v="10632"/>
    <n v="21396.2"/>
    <s v="Completed"/>
    <s v="Middle Aged"/>
    <n v="0"/>
    <n v="0"/>
    <n v="1"/>
    <n v="0"/>
    <n v="0"/>
    <s v="Clinical Backlog Risk"/>
    <n v="0"/>
    <x v="0"/>
  </r>
  <r>
    <s v="PAT_11981"/>
    <n v="12"/>
    <s v="Male"/>
    <s v="Jaipur"/>
    <n v="20.2"/>
    <s v="None"/>
    <s v="Scheduled"/>
    <x v="8"/>
    <s v="Dental Pain"/>
    <s v="Low"/>
    <n v="2"/>
    <n v="346"/>
    <s v="Yes"/>
    <s v="Friday"/>
    <s v="October"/>
    <n v="21"/>
    <n v="33"/>
    <n v="4"/>
    <n v="0"/>
    <n v="3.9"/>
    <n v="0"/>
    <n v="9.8000000000000007"/>
    <n v="606"/>
    <n v="763"/>
    <n v="1200.5"/>
    <s v="Completed"/>
    <s v="Pediatric"/>
    <n v="0"/>
    <n v="1"/>
    <n v="1"/>
    <n v="0"/>
    <n v="0"/>
    <s v="Routine Scheduled Care"/>
    <n v="0"/>
    <x v="0"/>
  </r>
  <r>
    <s v="PAT_11982"/>
    <n v="5"/>
    <s v="Female"/>
    <s v="Pune"/>
    <n v="18.3"/>
    <s v="None"/>
    <s v="Scheduled"/>
    <x v="3"/>
    <s v="Eye Irritation"/>
    <s v="Low"/>
    <n v="2"/>
    <n v="268"/>
    <s v="Yes"/>
    <s v="Wednesday"/>
    <s v="January"/>
    <n v="29"/>
    <n v="55"/>
    <n v="0"/>
    <n v="0"/>
    <n v="4.4000000000000004"/>
    <n v="0"/>
    <n v="8.5"/>
    <n v="526"/>
    <n v="756"/>
    <n v="1085"/>
    <s v="Cancelled"/>
    <s v="Pediatric"/>
    <n v="0"/>
    <n v="1"/>
    <n v="1"/>
    <n v="0"/>
    <n v="0"/>
    <s v="Routine Scheduled Care"/>
    <n v="1"/>
    <x v="0"/>
  </r>
  <r>
    <s v="PAT_11983"/>
    <n v="33"/>
    <s v="Female"/>
    <s v="Nagpur"/>
    <n v="34.5"/>
    <s v="None"/>
    <s v="Emergency"/>
    <x v="7"/>
    <s v="Stomach Pain"/>
    <s v="High"/>
    <n v="27"/>
    <n v="875"/>
    <s v="No"/>
    <s v="Thursday"/>
    <s v="November"/>
    <n v="0"/>
    <n v="8"/>
    <n v="7"/>
    <n v="1"/>
    <n v="3.6"/>
    <n v="1"/>
    <n v="10"/>
    <n v="16614"/>
    <n v="13851"/>
    <n v="31340"/>
    <s v="Completed"/>
    <s v="Young Adult"/>
    <n v="0"/>
    <n v="0"/>
    <n v="0"/>
    <n v="0"/>
    <n v="0"/>
    <s v="Optimized Emergency Care"/>
    <n v="0"/>
    <x v="1"/>
  </r>
  <r>
    <s v="PAT_11984"/>
    <n v="20"/>
    <s v="Female"/>
    <s v="Hyderabad"/>
    <n v="23.8"/>
    <s v="None"/>
    <s v="Scheduled"/>
    <x v="0"/>
    <s v="Headache"/>
    <s v="Low"/>
    <n v="18"/>
    <n v="562"/>
    <s v="No"/>
    <s v="Friday"/>
    <s v="October"/>
    <n v="10"/>
    <n v="58"/>
    <n v="12"/>
    <n v="3"/>
    <n v="4.8"/>
    <n v="0"/>
    <n v="8.5"/>
    <n v="393"/>
    <n v="7"/>
    <n v="962"/>
    <s v="Cancelled"/>
    <s v="Young Adult"/>
    <n v="0"/>
    <n v="1"/>
    <n v="0"/>
    <n v="0"/>
    <n v="0"/>
    <s v="Routine Scheduled Care"/>
    <n v="1"/>
    <x v="0"/>
  </r>
  <r>
    <s v="PAT_11985"/>
    <n v="54"/>
    <s v="Male"/>
    <s v="Pune"/>
    <n v="28.7"/>
    <s v="Asthma"/>
    <s v="Walk-in"/>
    <x v="8"/>
    <s v="Dental Pain"/>
    <s v="Medium"/>
    <n v="6"/>
    <n v="348"/>
    <s v="Yes"/>
    <s v="Saturday"/>
    <s v="June"/>
    <n v="19"/>
    <n v="16"/>
    <n v="9"/>
    <n v="4"/>
    <n v="4.4000000000000004"/>
    <n v="0"/>
    <n v="10"/>
    <n v="4648"/>
    <n v="1321"/>
    <n v="4421.8999999999996"/>
    <s v="Completed"/>
    <s v="Adult"/>
    <n v="0"/>
    <n v="0"/>
    <n v="1"/>
    <n v="0"/>
    <n v="0"/>
    <s v="Standard Care"/>
    <n v="0"/>
    <x v="0"/>
  </r>
  <r>
    <s v="PAT_11986"/>
    <n v="50"/>
    <s v="Male"/>
    <s v="Hyderabad"/>
    <n v="22.2"/>
    <s v="Hypertension"/>
    <s v="Walk-in"/>
    <x v="4"/>
    <s v="Cough"/>
    <s v="Medium"/>
    <n v="15"/>
    <n v="519"/>
    <s v="Yes"/>
    <s v="Wednesday"/>
    <s v="May"/>
    <n v="28"/>
    <n v="12"/>
    <n v="8"/>
    <n v="1"/>
    <n v="3.5"/>
    <n v="0"/>
    <n v="10"/>
    <n v="4441"/>
    <n v="3350"/>
    <n v="5817"/>
    <s v="No Show"/>
    <s v="Adult"/>
    <n v="8310"/>
    <n v="0"/>
    <n v="1"/>
    <n v="0"/>
    <n v="0"/>
    <s v="Standard Care"/>
    <n v="1"/>
    <x v="0"/>
  </r>
  <r>
    <s v="PAT_11987"/>
    <n v="29"/>
    <s v="Female"/>
    <s v="Pune"/>
    <n v="25.8"/>
    <s v="None"/>
    <s v="Walk-in"/>
    <x v="2"/>
    <s v="Joint Pain"/>
    <s v="Low"/>
    <n v="27"/>
    <n v="797"/>
    <s v="No"/>
    <s v="Wednesday"/>
    <s v="October"/>
    <n v="18"/>
    <n v="29"/>
    <n v="14"/>
    <n v="6"/>
    <n v="4.3"/>
    <n v="0"/>
    <n v="10"/>
    <n v="430"/>
    <n v="882"/>
    <n v="2109"/>
    <s v="Completed"/>
    <s v="Young Adult"/>
    <n v="0"/>
    <n v="0"/>
    <n v="1"/>
    <n v="0"/>
    <n v="0"/>
    <s v="Routine Scheduled Care"/>
    <n v="0"/>
    <x v="0"/>
  </r>
  <r>
    <s v="PAT_11988"/>
    <n v="30"/>
    <s v="Male"/>
    <s v="Kolkata"/>
    <n v="27.3"/>
    <s v="Diabetes"/>
    <s v="Walk-in"/>
    <x v="3"/>
    <s v="Eye Irritation"/>
    <s v="Low"/>
    <n v="8"/>
    <n v="380"/>
    <s v="Yes"/>
    <s v="Wednesday"/>
    <s v="January"/>
    <n v="11"/>
    <n v="30"/>
    <n v="5"/>
    <n v="0"/>
    <n v="3.3"/>
    <n v="0"/>
    <n v="9.6999999999999993"/>
    <n v="303"/>
    <n v="42"/>
    <n v="507.5"/>
    <s v="Completed"/>
    <s v="Young Adult"/>
    <n v="0"/>
    <n v="0"/>
    <n v="0"/>
    <n v="0"/>
    <n v="0"/>
    <s v="Routine Scheduled Care"/>
    <n v="0"/>
    <x v="0"/>
  </r>
  <r>
    <s v="PAT_11989"/>
    <n v="63"/>
    <s v="Male"/>
    <s v="Jaipur"/>
    <n v="27.7"/>
    <s v="None"/>
    <s v="Scheduled"/>
    <x v="6"/>
    <s v="Chest Pain"/>
    <s v="High"/>
    <n v="10"/>
    <n v="530"/>
    <s v="Yes"/>
    <s v="Monday"/>
    <s v="January"/>
    <n v="13"/>
    <n v="13"/>
    <n v="13"/>
    <n v="2"/>
    <n v="3.6"/>
    <n v="0"/>
    <n v="10"/>
    <n v="9158"/>
    <n v="10834"/>
    <n v="14365.4"/>
    <s v="Completed"/>
    <s v="Middle Aged"/>
    <n v="0"/>
    <n v="0"/>
    <n v="0"/>
    <n v="0"/>
    <n v="0"/>
    <s v="Standard Care"/>
    <n v="0"/>
    <x v="0"/>
  </r>
  <r>
    <s v="PAT_11990"/>
    <n v="48"/>
    <s v="Female"/>
    <s v="Delhi"/>
    <n v="22.3"/>
    <s v="Diabetes"/>
    <s v="Scheduled"/>
    <x v="8"/>
    <s v="Dental Pain"/>
    <s v="High"/>
    <n v="3"/>
    <n v="276"/>
    <s v="Yes"/>
    <s v="Friday"/>
    <s v="September"/>
    <n v="19"/>
    <n v="15"/>
    <n v="9"/>
    <n v="2"/>
    <n v="3.9"/>
    <n v="0"/>
    <n v="10"/>
    <n v="17738"/>
    <n v="8339"/>
    <n v="18447.099999999999"/>
    <s v="No Show"/>
    <s v="Adult"/>
    <n v="26353"/>
    <n v="0"/>
    <n v="1"/>
    <n v="0"/>
    <n v="0"/>
    <s v="Clinical Backlog Risk"/>
    <n v="1"/>
    <x v="0"/>
  </r>
  <r>
    <s v="PAT_11991"/>
    <n v="67"/>
    <s v="Female"/>
    <s v="Nagpur"/>
    <n v="21.3"/>
    <s v="None"/>
    <s v="Walk-in"/>
    <x v="6"/>
    <s v="Chest Pain"/>
    <s v="High"/>
    <n v="7"/>
    <n v="393"/>
    <s v="Yes"/>
    <s v="Tuesday"/>
    <s v="September"/>
    <n v="26"/>
    <n v="1"/>
    <n v="2"/>
    <n v="0"/>
    <n v="4.2"/>
    <n v="0"/>
    <n v="10"/>
    <n v="10588"/>
    <n v="8891"/>
    <n v="13910.4"/>
    <s v="No Show"/>
    <s v="Middle Aged"/>
    <n v="19872"/>
    <n v="0"/>
    <n v="1"/>
    <n v="0"/>
    <n v="0"/>
    <s v="Clinical Backlog Risk"/>
    <n v="1"/>
    <x v="0"/>
  </r>
  <r>
    <s v="PAT_11992"/>
    <n v="70"/>
    <s v="Female"/>
    <s v="Kolkata"/>
    <n v="24.5"/>
    <s v="None"/>
    <s v="Scheduled"/>
    <x v="6"/>
    <s v="Chest Pain"/>
    <s v="High"/>
    <n v="22"/>
    <n v="677"/>
    <s v="No"/>
    <s v="Thursday"/>
    <s v="July"/>
    <n v="14"/>
    <n v="15"/>
    <n v="9"/>
    <n v="3"/>
    <n v="4.3"/>
    <n v="0"/>
    <n v="10"/>
    <n v="17050"/>
    <n v="11729"/>
    <n v="29456"/>
    <s v="Completed"/>
    <s v="Middle Aged"/>
    <n v="0"/>
    <n v="0"/>
    <n v="0"/>
    <n v="0"/>
    <n v="0"/>
    <s v="Standard Care"/>
    <n v="0"/>
    <x v="0"/>
  </r>
  <r>
    <s v="PAT_11993"/>
    <n v="31"/>
    <s v="Male"/>
    <s v="Chennai"/>
    <n v="27.8"/>
    <s v="Asthma"/>
    <s v="Emergency"/>
    <x v="8"/>
    <s v="Dental Pain"/>
    <s v="High"/>
    <n v="12"/>
    <n v="582"/>
    <s v="No"/>
    <s v="Friday"/>
    <s v="August"/>
    <n v="0"/>
    <n v="14"/>
    <n v="2"/>
    <n v="1"/>
    <n v="3.8"/>
    <n v="1"/>
    <n v="10"/>
    <n v="7192"/>
    <n v="12298"/>
    <n v="20072"/>
    <s v="Completed"/>
    <s v="Young Adult"/>
    <n v="0"/>
    <n v="0"/>
    <n v="0"/>
    <n v="0"/>
    <n v="0"/>
    <s v="Optimized Emergency Care"/>
    <n v="0"/>
    <x v="1"/>
  </r>
  <r>
    <s v="PAT_11994"/>
    <n v="81"/>
    <s v="Female"/>
    <s v="Hyderabad"/>
    <n v="35.1"/>
    <s v="Asthma"/>
    <s v="Emergency"/>
    <x v="6"/>
    <s v="Chest Pain"/>
    <s v="Medium"/>
    <n v="27"/>
    <n v="863"/>
    <s v="Yes"/>
    <s v="Saturday"/>
    <s v="November"/>
    <n v="0"/>
    <n v="34"/>
    <n v="6"/>
    <n v="1"/>
    <n v="4.7"/>
    <n v="1"/>
    <n v="10"/>
    <n v="4031"/>
    <n v="3921"/>
    <n v="6170.5"/>
    <s v="Completed"/>
    <s v="Senior"/>
    <n v="0"/>
    <n v="1"/>
    <n v="0"/>
    <n v="1"/>
    <n v="0"/>
    <s v="Standard Care"/>
    <n v="0"/>
    <x v="1"/>
  </r>
  <r>
    <s v="PAT_11995"/>
    <n v="60"/>
    <s v="Female"/>
    <s v="Nagpur"/>
    <n v="23.6"/>
    <s v="Diabetes"/>
    <s v="Scheduled"/>
    <x v="8"/>
    <s v="Dental Pain"/>
    <s v="Medium"/>
    <n v="7"/>
    <n v="450"/>
    <s v="No"/>
    <s v="Wednesday"/>
    <s v="December"/>
    <n v="17"/>
    <n v="12"/>
    <n v="9"/>
    <n v="1"/>
    <n v="4.7"/>
    <n v="0"/>
    <n v="10"/>
    <n v="1694"/>
    <n v="1270"/>
    <n v="3414"/>
    <s v="Completed"/>
    <s v="Middle Aged"/>
    <n v="0"/>
    <n v="0"/>
    <n v="1"/>
    <n v="0"/>
    <n v="0"/>
    <s v="Standard Care"/>
    <n v="0"/>
    <x v="0"/>
  </r>
  <r>
    <s v="PAT_11996"/>
    <n v="30"/>
    <s v="Female"/>
    <s v="Delhi"/>
    <n v="24"/>
    <s v="Diabetes"/>
    <s v="Scheduled"/>
    <x v="1"/>
    <s v="Skin Allergy"/>
    <s v="High"/>
    <n v="30"/>
    <n v="903"/>
    <s v="No"/>
    <s v="Saturday"/>
    <s v="July"/>
    <n v="9"/>
    <n v="7"/>
    <n v="4"/>
    <n v="2"/>
    <n v="4.4000000000000004"/>
    <n v="0"/>
    <n v="10"/>
    <n v="7120"/>
    <n v="5766"/>
    <n v="13789"/>
    <s v="Completed"/>
    <s v="Young Adult"/>
    <n v="0"/>
    <n v="0"/>
    <n v="0"/>
    <n v="0"/>
    <n v="0"/>
    <s v="Standard Care"/>
    <n v="0"/>
    <x v="0"/>
  </r>
  <r>
    <s v="PAT_11997"/>
    <n v="77"/>
    <s v="Female"/>
    <s v="Mumbai"/>
    <n v="29.6"/>
    <s v="None"/>
    <s v="Walk-in"/>
    <x v="5"/>
    <s v="Fever"/>
    <s v="Medium"/>
    <n v="29"/>
    <n v="942"/>
    <s v="No"/>
    <s v="Wednesday"/>
    <s v="November"/>
    <n v="13"/>
    <n v="39"/>
    <n v="9"/>
    <n v="2"/>
    <n v="3.5"/>
    <n v="0"/>
    <n v="9.1999999999999993"/>
    <n v="2500"/>
    <n v="2398"/>
    <n v="5840"/>
    <s v="Completed"/>
    <s v="Senior"/>
    <n v="0"/>
    <n v="1"/>
    <n v="0"/>
    <n v="1"/>
    <n v="0"/>
    <s v="Standard Care"/>
    <n v="0"/>
    <x v="0"/>
  </r>
  <r>
    <s v="PAT_11998"/>
    <n v="27"/>
    <s v="Male"/>
    <s v="Jaipur"/>
    <n v="23.4"/>
    <s v="Diabetes"/>
    <s v="Walk-in"/>
    <x v="0"/>
    <s v="Headache"/>
    <s v="Low"/>
    <n v="27"/>
    <n v="775"/>
    <s v="No"/>
    <s v="Monday"/>
    <s v="June"/>
    <n v="11"/>
    <n v="36"/>
    <n v="5"/>
    <n v="1"/>
    <n v="3.1"/>
    <n v="0"/>
    <n v="9.1999999999999993"/>
    <n v="521"/>
    <n v="473"/>
    <n v="1769"/>
    <s v="Completed"/>
    <s v="Young Adult"/>
    <n v="0"/>
    <n v="1"/>
    <n v="0"/>
    <n v="0"/>
    <n v="0"/>
    <s v="Routine Scheduled Care"/>
    <n v="0"/>
    <x v="0"/>
  </r>
  <r>
    <s v="PAT_11999"/>
    <n v="61"/>
    <s v="Female"/>
    <s v="Pune"/>
    <n v="24.8"/>
    <s v="None"/>
    <s v="Scheduled"/>
    <x v="2"/>
    <s v="Joint Pain"/>
    <s v="Medium"/>
    <n v="21"/>
    <n v="655"/>
    <s v="Yes"/>
    <s v="Saturday"/>
    <s v="November"/>
    <n v="6"/>
    <n v="16"/>
    <n v="1"/>
    <n v="0"/>
    <n v="3"/>
    <n v="0"/>
    <n v="10"/>
    <n v="4844"/>
    <n v="3923"/>
    <n v="6595.4"/>
    <s v="Completed"/>
    <s v="Middle Aged"/>
    <n v="0"/>
    <n v="0"/>
    <n v="0"/>
    <n v="0"/>
    <n v="0"/>
    <s v="Standard Care"/>
    <n v="0"/>
    <x v="0"/>
  </r>
  <r>
    <s v="PAT_12000"/>
    <n v="58"/>
    <s v="Female"/>
    <s v="Nagpur"/>
    <n v="19.3"/>
    <s v="Hypertension"/>
    <s v="Walk-in"/>
    <x v="4"/>
    <s v="Cough"/>
    <s v="Low"/>
    <n v="16"/>
    <n v="707"/>
    <s v="Yes"/>
    <s v="Friday"/>
    <s v="July"/>
    <n v="28"/>
    <n v="31"/>
    <n v="12"/>
    <n v="0"/>
    <n v="4.8"/>
    <n v="0"/>
    <n v="10"/>
    <n v="510"/>
    <n v="857"/>
    <n v="1451.8"/>
    <s v="No Show"/>
    <s v="Middle Aged"/>
    <n v="2074"/>
    <n v="1"/>
    <n v="1"/>
    <n v="0"/>
    <n v="0"/>
    <s v="Routine Scheduled Care"/>
    <n v="1"/>
    <x v="0"/>
  </r>
  <r>
    <s v="PAT_12001"/>
    <n v="46"/>
    <s v="Female"/>
    <s v="Jaipur"/>
    <n v="15.7"/>
    <s v="Diabetes"/>
    <s v="Scheduled"/>
    <x v="9"/>
    <s v="Pregnancy Checkup"/>
    <s v="Medium"/>
    <n v="4"/>
    <n v="301"/>
    <s v="No"/>
    <s v="Tuesday"/>
    <s v="July"/>
    <n v="28"/>
    <n v="29"/>
    <n v="10"/>
    <n v="5"/>
    <n v="4.7"/>
    <n v="0"/>
    <n v="10"/>
    <n v="3169"/>
    <n v="1158"/>
    <n v="4628"/>
    <s v="No Show"/>
    <s v="Adult"/>
    <n v="4628"/>
    <n v="0"/>
    <n v="1"/>
    <n v="0"/>
    <n v="0"/>
    <s v="Standard Care"/>
    <n v="1"/>
    <x v="0"/>
  </r>
  <r>
    <s v="PAT_12002"/>
    <n v="2"/>
    <s v="Female"/>
    <s v="Ahmedabad"/>
    <n v="25.3"/>
    <s v="Hypertension"/>
    <s v="Emergency"/>
    <x v="1"/>
    <s v="Skin Allergy"/>
    <s v="High"/>
    <n v="8"/>
    <n v="379"/>
    <s v="No"/>
    <s v="Tuesday"/>
    <s v="June"/>
    <n v="0"/>
    <n v="6"/>
    <n v="10"/>
    <n v="1"/>
    <n v="3.6"/>
    <n v="1"/>
    <n v="10"/>
    <n v="13192"/>
    <n v="7251"/>
    <n v="20822"/>
    <s v="Completed"/>
    <s v="Pediatric"/>
    <n v="0"/>
    <n v="0"/>
    <n v="0"/>
    <n v="0"/>
    <n v="0"/>
    <s v="Optimized Emergency Care"/>
    <n v="0"/>
    <x v="1"/>
  </r>
  <r>
    <s v="PAT_12003"/>
    <n v="60"/>
    <s v="Male"/>
    <s v="Chennai"/>
    <n v="26.1"/>
    <s v="None"/>
    <s v="Scheduled"/>
    <x v="4"/>
    <s v="Cough"/>
    <s v="Medium"/>
    <n v="18"/>
    <n v="664"/>
    <s v="Yes"/>
    <s v="Friday"/>
    <s v="February"/>
    <n v="7"/>
    <n v="35"/>
    <n v="12"/>
    <n v="2"/>
    <n v="5"/>
    <n v="0"/>
    <n v="10"/>
    <n v="4789"/>
    <n v="1927"/>
    <n v="5166"/>
    <s v="Completed"/>
    <s v="Middle Aged"/>
    <n v="0"/>
    <n v="1"/>
    <n v="0"/>
    <n v="1"/>
    <n v="0"/>
    <s v="Standard Care"/>
    <n v="0"/>
    <x v="0"/>
  </r>
  <r>
    <s v="PAT_12004"/>
    <n v="15"/>
    <s v="Male"/>
    <s v="Bangalore"/>
    <n v="22"/>
    <s v="Hypertension"/>
    <s v="Walk-in"/>
    <x v="6"/>
    <s v="Chest Pain"/>
    <s v="Medium"/>
    <n v="15"/>
    <n v="529"/>
    <s v="No"/>
    <s v="Monday"/>
    <s v="November"/>
    <n v="14"/>
    <n v="33"/>
    <n v="4"/>
    <n v="0"/>
    <n v="3.4"/>
    <n v="0"/>
    <n v="9.5"/>
    <n v="2443"/>
    <n v="1230"/>
    <n v="4202"/>
    <s v="No Show"/>
    <s v="Pediatric"/>
    <n v="4202"/>
    <n v="1"/>
    <n v="0"/>
    <n v="0"/>
    <n v="0"/>
    <s v="Standard Care"/>
    <n v="1"/>
    <x v="0"/>
  </r>
  <r>
    <s v="PAT_12005"/>
    <n v="89"/>
    <s v="Female"/>
    <s v="Jaipur"/>
    <n v="27.2"/>
    <s v="None"/>
    <s v="Walk-in"/>
    <x v="7"/>
    <s v="Stomach Pain"/>
    <s v="High"/>
    <n v="27"/>
    <n v="903"/>
    <s v="Yes"/>
    <s v="Tuesday"/>
    <s v="July"/>
    <n v="20"/>
    <n v="3"/>
    <n v="13"/>
    <n v="2"/>
    <n v="3.2"/>
    <n v="0"/>
    <n v="10"/>
    <n v="11673"/>
    <n v="7729"/>
    <n v="14213.5"/>
    <s v="Completed"/>
    <s v="Senior"/>
    <n v="0"/>
    <n v="0"/>
    <n v="1"/>
    <n v="0"/>
    <n v="0"/>
    <s v="Clinical Backlog Risk"/>
    <n v="0"/>
    <x v="0"/>
  </r>
  <r>
    <s v="PAT_12006"/>
    <n v="1"/>
    <s v="Female"/>
    <s v="Ahmedabad"/>
    <n v="20.2"/>
    <s v="None"/>
    <s v="Emergency"/>
    <x v="3"/>
    <s v="Eye Irritation"/>
    <s v="Medium"/>
    <n v="21"/>
    <n v="788"/>
    <s v="Yes"/>
    <s v="Thursday"/>
    <s v="July"/>
    <n v="0"/>
    <n v="33"/>
    <n v="12"/>
    <n v="3"/>
    <n v="4.0999999999999996"/>
    <n v="1"/>
    <n v="9.8000000000000007"/>
    <n v="2222"/>
    <n v="2627"/>
    <n v="3945.9"/>
    <s v="Completed"/>
    <s v="Pediatric"/>
    <n v="0"/>
    <n v="1"/>
    <n v="0"/>
    <n v="0"/>
    <n v="0"/>
    <s v="Standard Care"/>
    <n v="0"/>
    <x v="1"/>
  </r>
  <r>
    <s v="PAT_12007"/>
    <n v="86"/>
    <s v="Male"/>
    <s v="Ahmedabad"/>
    <n v="22.7"/>
    <s v="None"/>
    <s v="Scheduled"/>
    <x v="6"/>
    <s v="Chest Pain"/>
    <s v="High"/>
    <n v="19"/>
    <n v="627"/>
    <s v="Yes"/>
    <s v="Saturday"/>
    <s v="June"/>
    <n v="29"/>
    <n v="3"/>
    <n v="14"/>
    <n v="3"/>
    <n v="4.5"/>
    <n v="0"/>
    <n v="10"/>
    <n v="16561"/>
    <n v="6480"/>
    <n v="16567.599999999999"/>
    <s v="Completed"/>
    <s v="Senior"/>
    <n v="0"/>
    <n v="0"/>
    <n v="1"/>
    <n v="0"/>
    <n v="0"/>
    <s v="Clinical Backlog Risk"/>
    <n v="0"/>
    <x v="0"/>
  </r>
  <r>
    <s v="PAT_12008"/>
    <n v="68"/>
    <s v="Female"/>
    <s v="Ahmedabad"/>
    <n v="30.3"/>
    <s v="None"/>
    <s v="Scheduled"/>
    <x v="6"/>
    <s v="Chest Pain"/>
    <s v="High"/>
    <n v="23"/>
    <n v="746"/>
    <s v="Yes"/>
    <s v="Friday"/>
    <s v="February"/>
    <n v="15"/>
    <n v="7"/>
    <n v="12"/>
    <n v="2"/>
    <n v="3.1"/>
    <n v="0"/>
    <n v="10"/>
    <n v="6777"/>
    <n v="13853"/>
    <n v="14963.2"/>
    <s v="Completed"/>
    <s v="Middle Aged"/>
    <n v="0"/>
    <n v="0"/>
    <n v="1"/>
    <n v="0"/>
    <n v="0"/>
    <s v="Clinical Backlog Risk"/>
    <n v="0"/>
    <x v="0"/>
  </r>
  <r>
    <s v="PAT_12009"/>
    <n v="34"/>
    <s v="Female"/>
    <s v="Kolkata"/>
    <n v="18.600000000000001"/>
    <s v="Asthma"/>
    <s v="Scheduled"/>
    <x v="3"/>
    <s v="Eye Irritation"/>
    <s v="Low"/>
    <n v="4"/>
    <n v="469"/>
    <s v="Yes"/>
    <s v="Friday"/>
    <s v="March"/>
    <n v="16"/>
    <n v="40"/>
    <n v="14"/>
    <n v="1"/>
    <n v="4.4000000000000004"/>
    <n v="0"/>
    <n v="9.5"/>
    <n v="510"/>
    <n v="811"/>
    <n v="1253"/>
    <s v="Completed"/>
    <s v="Young Adult"/>
    <n v="0"/>
    <n v="1"/>
    <n v="1"/>
    <n v="0"/>
    <n v="0"/>
    <s v="Routine Scheduled Care"/>
    <n v="0"/>
    <x v="0"/>
  </r>
  <r>
    <s v="PAT_12010"/>
    <n v="16"/>
    <s v="Female"/>
    <s v="Pune"/>
    <n v="19.899999999999999"/>
    <s v="Diabetes"/>
    <s v="Scheduled"/>
    <x v="6"/>
    <s v="Chest Pain"/>
    <s v="Low"/>
    <n v="17"/>
    <n v="566"/>
    <s v="Yes"/>
    <s v="Saturday"/>
    <s v="December"/>
    <n v="5"/>
    <n v="41"/>
    <n v="5"/>
    <n v="0"/>
    <n v="3.2"/>
    <n v="0"/>
    <n v="8.9"/>
    <n v="734"/>
    <n v="865"/>
    <n v="1515.5"/>
    <s v="Completed"/>
    <s v="Pediatric"/>
    <n v="0"/>
    <n v="1"/>
    <n v="0"/>
    <n v="0"/>
    <n v="0"/>
    <s v="Standard Care"/>
    <n v="0"/>
    <x v="0"/>
  </r>
  <r>
    <s v="PAT_12011"/>
    <n v="79"/>
    <s v="Male"/>
    <s v="Jaipur"/>
    <n v="20.7"/>
    <s v="Hypertension"/>
    <s v="Scheduled"/>
    <x v="6"/>
    <s v="Chest Pain"/>
    <s v="High"/>
    <n v="22"/>
    <n v="818"/>
    <s v="Yes"/>
    <s v="Tuesday"/>
    <s v="March"/>
    <n v="18"/>
    <n v="1"/>
    <n v="14"/>
    <n v="2"/>
    <n v="4.4000000000000004"/>
    <n v="0"/>
    <n v="10"/>
    <n v="19707"/>
    <n v="10813"/>
    <n v="21936.6"/>
    <s v="Completed"/>
    <s v="Senior"/>
    <n v="0"/>
    <n v="0"/>
    <n v="1"/>
    <n v="0"/>
    <n v="0"/>
    <s v="Clinical Backlog Risk"/>
    <n v="0"/>
    <x v="0"/>
  </r>
  <r>
    <s v="PAT_12012"/>
    <n v="65"/>
    <s v="Male"/>
    <s v="Kolkata"/>
    <n v="22.6"/>
    <s v="Asthma"/>
    <s v="Scheduled"/>
    <x v="4"/>
    <s v="Cough"/>
    <s v="Medium"/>
    <n v="1"/>
    <n v="299"/>
    <s v="No"/>
    <s v="Friday"/>
    <s v="February"/>
    <n v="18"/>
    <n v="14"/>
    <n v="6"/>
    <n v="1"/>
    <n v="4.2"/>
    <n v="0"/>
    <n v="10"/>
    <n v="1649"/>
    <n v="1672"/>
    <n v="3620"/>
    <s v="Completed"/>
    <s v="Middle Aged"/>
    <n v="0"/>
    <n v="0"/>
    <n v="1"/>
    <n v="0"/>
    <n v="0"/>
    <s v="Standard Care"/>
    <n v="0"/>
    <x v="0"/>
  </r>
  <r>
    <s v="PAT_12013"/>
    <n v="82"/>
    <s v="Female"/>
    <s v="Bangalore"/>
    <n v="18.2"/>
    <s v="Diabetes"/>
    <s v="Walk-in"/>
    <x v="6"/>
    <s v="Chest Pain"/>
    <s v="Medium"/>
    <n v="27"/>
    <n v="746"/>
    <s v="No"/>
    <s v="Saturday"/>
    <s v="April"/>
    <n v="4"/>
    <n v="19"/>
    <n v="8"/>
    <n v="2"/>
    <n v="4.8"/>
    <n v="0"/>
    <n v="10"/>
    <n v="3061"/>
    <n v="1408"/>
    <n v="5215"/>
    <s v="Completed"/>
    <s v="Senior"/>
    <n v="0"/>
    <n v="0"/>
    <n v="0"/>
    <n v="0"/>
    <n v="0"/>
    <s v="Standard Care"/>
    <n v="0"/>
    <x v="0"/>
  </r>
  <r>
    <s v="PAT_12014"/>
    <n v="49"/>
    <s v="Male"/>
    <s v="Chennai"/>
    <n v="22.2"/>
    <s v="Diabetes"/>
    <s v="Emergency"/>
    <x v="1"/>
    <s v="Skin Allergy"/>
    <s v="Medium"/>
    <n v="30"/>
    <n v="839"/>
    <s v="Yes"/>
    <s v="Saturday"/>
    <s v="August"/>
    <n v="0"/>
    <n v="37"/>
    <n v="13"/>
    <n v="1"/>
    <n v="3.4"/>
    <n v="1"/>
    <n v="9.1999999999999993"/>
    <n v="1675"/>
    <n v="1027"/>
    <n v="2478.6999999999998"/>
    <s v="Completed"/>
    <s v="Adult"/>
    <n v="0"/>
    <n v="1"/>
    <n v="0"/>
    <n v="0"/>
    <n v="0"/>
    <s v="Standard Care"/>
    <n v="0"/>
    <x v="1"/>
  </r>
  <r>
    <s v="PAT_12015"/>
    <n v="25"/>
    <s v="Female"/>
    <s v="Bangalore"/>
    <n v="22.9"/>
    <s v="None"/>
    <s v="Walk-in"/>
    <x v="7"/>
    <s v="Stomach Pain"/>
    <s v="Medium"/>
    <n v="15"/>
    <n v="647"/>
    <s v="Yes"/>
    <s v="Wednesday"/>
    <s v="May"/>
    <n v="1"/>
    <n v="14"/>
    <n v="4"/>
    <n v="0"/>
    <n v="3.5"/>
    <n v="0"/>
    <n v="10"/>
    <n v="1068"/>
    <n v="1100"/>
    <n v="1970.5"/>
    <s v="Completed"/>
    <s v="Young Adult"/>
    <n v="0"/>
    <n v="0"/>
    <n v="0"/>
    <n v="0"/>
    <n v="0"/>
    <s v="Standard Care"/>
    <n v="0"/>
    <x v="0"/>
  </r>
  <r>
    <s v="PAT_12016"/>
    <n v="62"/>
    <s v="Female"/>
    <s v="Jaipur"/>
    <n v="32.299999999999997"/>
    <s v="Hypertension"/>
    <s v="Scheduled"/>
    <x v="9"/>
    <s v="Pregnancy Checkup"/>
    <s v="High"/>
    <n v="24"/>
    <n v="766"/>
    <s v="Yes"/>
    <s v="Thursday"/>
    <s v="October"/>
    <n v="27"/>
    <n v="8"/>
    <n v="2"/>
    <n v="0"/>
    <n v="4.5"/>
    <n v="0"/>
    <n v="10"/>
    <n v="5560"/>
    <n v="6368"/>
    <n v="8885.7999999999993"/>
    <s v="Completed"/>
    <s v="Middle Aged"/>
    <n v="0"/>
    <n v="0"/>
    <n v="1"/>
    <n v="0"/>
    <n v="0"/>
    <s v="Clinical Backlog Risk"/>
    <n v="0"/>
    <x v="0"/>
  </r>
  <r>
    <s v="PAT_12017"/>
    <n v="29"/>
    <s v="Female"/>
    <s v="Mumbai"/>
    <n v="21.9"/>
    <s v="None"/>
    <s v="Walk-in"/>
    <x v="6"/>
    <s v="Chest Pain"/>
    <s v="Medium"/>
    <n v="26"/>
    <n v="748"/>
    <s v="Yes"/>
    <s v="Saturday"/>
    <s v="October"/>
    <n v="1"/>
    <n v="28"/>
    <n v="9"/>
    <n v="2"/>
    <n v="3.2"/>
    <n v="0"/>
    <n v="9.6999999999999993"/>
    <n v="3260"/>
    <n v="3407"/>
    <n v="5190.5"/>
    <s v="Completed"/>
    <s v="Young Adult"/>
    <n v="0"/>
    <n v="0"/>
    <n v="0"/>
    <n v="0"/>
    <n v="0"/>
    <s v="Standard Care"/>
    <n v="0"/>
    <x v="0"/>
  </r>
  <r>
    <s v="PAT_12018"/>
    <n v="72"/>
    <s v="Female"/>
    <s v="Nagpur"/>
    <n v="24.1"/>
    <s v="Asthma"/>
    <s v="Scheduled"/>
    <x v="4"/>
    <s v="Cough"/>
    <s v="Low"/>
    <n v="24"/>
    <n v="875"/>
    <s v="No"/>
    <s v="Tuesday"/>
    <s v="October"/>
    <n v="18"/>
    <n v="48"/>
    <n v="12"/>
    <n v="3"/>
    <n v="4"/>
    <n v="0"/>
    <n v="8.8000000000000007"/>
    <n v="542"/>
    <n v="546"/>
    <n v="1963"/>
    <s v="Completed"/>
    <s v="Middle Aged"/>
    <n v="0"/>
    <n v="1"/>
    <n v="1"/>
    <n v="0"/>
    <n v="0"/>
    <s v="Routine Scheduled Care"/>
    <n v="0"/>
    <x v="0"/>
  </r>
  <r>
    <s v="PAT_12019"/>
    <n v="56"/>
    <s v="Male"/>
    <s v="Delhi"/>
    <n v="19.600000000000001"/>
    <s v="None"/>
    <s v="Emergency"/>
    <x v="4"/>
    <s v="Cough"/>
    <s v="Low"/>
    <n v="19"/>
    <n v="731"/>
    <s v="No"/>
    <s v="Saturday"/>
    <s v="January"/>
    <n v="0"/>
    <n v="29"/>
    <n v="3"/>
    <n v="0"/>
    <n v="4.2"/>
    <n v="1"/>
    <n v="10"/>
    <n v="598"/>
    <n v="324"/>
    <n v="1653"/>
    <s v="Completed"/>
    <s v="Middle Aged"/>
    <n v="0"/>
    <n v="0"/>
    <n v="0"/>
    <n v="0"/>
    <n v="0"/>
    <s v="Standard Care"/>
    <n v="0"/>
    <x v="1"/>
  </r>
  <r>
    <s v="PAT_12020"/>
    <n v="84"/>
    <s v="Male"/>
    <s v="Delhi"/>
    <n v="22.4"/>
    <s v="None"/>
    <s v="Scheduled"/>
    <x v="5"/>
    <s v="Fever"/>
    <s v="Low"/>
    <n v="27"/>
    <n v="874"/>
    <s v="No"/>
    <s v="Saturday"/>
    <s v="August"/>
    <n v="28"/>
    <n v="22"/>
    <n v="5"/>
    <n v="1"/>
    <n v="4.0999999999999996"/>
    <n v="0"/>
    <n v="10"/>
    <n v="848"/>
    <n v="206"/>
    <n v="1928"/>
    <s v="Cancelled"/>
    <s v="Senior"/>
    <n v="0"/>
    <n v="0"/>
    <n v="1"/>
    <n v="0"/>
    <n v="0"/>
    <s v="Routine Scheduled Care"/>
    <n v="1"/>
    <x v="0"/>
  </r>
  <r>
    <s v="PAT_12021"/>
    <n v="52"/>
    <s v="Female"/>
    <s v="Chennai"/>
    <n v="23.6"/>
    <s v="Hypertension"/>
    <s v="Scheduled"/>
    <x v="2"/>
    <s v="Joint Pain"/>
    <s v="High"/>
    <n v="5"/>
    <n v="412"/>
    <s v="Yes"/>
    <s v="Saturday"/>
    <s v="September"/>
    <n v="24"/>
    <n v="19"/>
    <n v="0"/>
    <n v="0"/>
    <n v="4.5999999999999996"/>
    <n v="0"/>
    <n v="10"/>
    <n v="7440"/>
    <n v="12796"/>
    <n v="14453.6"/>
    <s v="Cancelled"/>
    <s v="Adult"/>
    <n v="0"/>
    <n v="0"/>
    <n v="1"/>
    <n v="0"/>
    <n v="0"/>
    <s v="Clinical Backlog Risk"/>
    <n v="1"/>
    <x v="0"/>
  </r>
  <r>
    <s v="PAT_12022"/>
    <n v="63"/>
    <s v="Female"/>
    <s v="Mumbai"/>
    <n v="28.4"/>
    <s v="Hypertension"/>
    <s v="Walk-in"/>
    <x v="5"/>
    <s v="Fever"/>
    <s v="Low"/>
    <n v="19"/>
    <n v="693"/>
    <s v="Yes"/>
    <s v="Thursday"/>
    <s v="November"/>
    <n v="6"/>
    <n v="48"/>
    <n v="4"/>
    <n v="0"/>
    <n v="4.2"/>
    <n v="0"/>
    <n v="8.9"/>
    <n v="235"/>
    <n v="283"/>
    <n v="847.7"/>
    <s v="Completed"/>
    <s v="Middle Aged"/>
    <n v="0"/>
    <n v="1"/>
    <n v="0"/>
    <n v="0"/>
    <n v="0"/>
    <s v="Standard Care"/>
    <n v="0"/>
    <x v="0"/>
  </r>
  <r>
    <s v="PAT_12023"/>
    <n v="11"/>
    <s v="Male"/>
    <s v="Jaipur"/>
    <n v="27.6"/>
    <s v="Asthma"/>
    <s v="Walk-in"/>
    <x v="8"/>
    <s v="Dental Pain"/>
    <s v="Medium"/>
    <n v="15"/>
    <n v="657"/>
    <s v="Yes"/>
    <s v="Tuesday"/>
    <s v="April"/>
    <n v="20"/>
    <n v="34"/>
    <n v="11"/>
    <n v="3"/>
    <n v="3.5"/>
    <n v="0"/>
    <n v="9.5"/>
    <n v="2826"/>
    <n v="3295"/>
    <n v="4744.6000000000004"/>
    <s v="Cancelled"/>
    <s v="Pediatric"/>
    <n v="0"/>
    <n v="1"/>
    <n v="1"/>
    <n v="1"/>
    <n v="0"/>
    <s v="Standard Care"/>
    <n v="1"/>
    <x v="0"/>
  </r>
  <r>
    <s v="PAT_12024"/>
    <n v="63"/>
    <s v="Male"/>
    <s v="Mumbai"/>
    <n v="19.2"/>
    <s v="Hypertension"/>
    <s v="Scheduled"/>
    <x v="8"/>
    <s v="Dental Pain"/>
    <s v="Low"/>
    <n v="5"/>
    <n v="432"/>
    <s v="No"/>
    <s v="Friday"/>
    <s v="December"/>
    <n v="25"/>
    <n v="36"/>
    <n v="5"/>
    <n v="3"/>
    <n v="4.2"/>
    <n v="0"/>
    <n v="9.6999999999999993"/>
    <n v="905"/>
    <n v="146"/>
    <n v="1483"/>
    <s v="Completed"/>
    <s v="Middle Aged"/>
    <n v="0"/>
    <n v="1"/>
    <n v="1"/>
    <n v="0"/>
    <n v="0"/>
    <s v="Routine Scheduled Care"/>
    <n v="0"/>
    <x v="0"/>
  </r>
  <r>
    <s v="PAT_12025"/>
    <n v="61"/>
    <s v="Female"/>
    <s v="Mumbai"/>
    <n v="20.5"/>
    <s v="None"/>
    <s v="Scheduled"/>
    <x v="0"/>
    <s v="Headache"/>
    <s v="Low"/>
    <n v="7"/>
    <n v="534"/>
    <s v="No"/>
    <s v="Tuesday"/>
    <s v="January"/>
    <n v="20"/>
    <n v="41"/>
    <n v="14"/>
    <n v="1"/>
    <n v="4.5"/>
    <n v="0"/>
    <n v="9.5"/>
    <n v="148"/>
    <n v="635"/>
    <n v="1317"/>
    <s v="Completed"/>
    <s v="Middle Aged"/>
    <n v="0"/>
    <n v="1"/>
    <n v="1"/>
    <n v="0"/>
    <n v="0"/>
    <s v="Routine Scheduled Care"/>
    <n v="0"/>
    <x v="0"/>
  </r>
  <r>
    <s v="PAT_12026"/>
    <n v="11"/>
    <s v="Male"/>
    <s v="Mumbai"/>
    <n v="28.2"/>
    <s v="Diabetes"/>
    <s v="Scheduled"/>
    <x v="9"/>
    <s v="Pregnancy Checkup"/>
    <s v="Low"/>
    <n v="26"/>
    <n v="824"/>
    <s v="Yes"/>
    <s v="Friday"/>
    <s v="February"/>
    <n v="11"/>
    <n v="55"/>
    <n v="13"/>
    <n v="2"/>
    <n v="4.8"/>
    <n v="0"/>
    <n v="8.6999999999999993"/>
    <n v="285"/>
    <n v="299"/>
    <n v="985.6"/>
    <s v="Completed"/>
    <s v="Pediatric"/>
    <n v="0"/>
    <n v="1"/>
    <n v="0"/>
    <n v="0"/>
    <n v="0"/>
    <s v="Routine Scheduled Care"/>
    <n v="0"/>
    <x v="0"/>
  </r>
  <r>
    <s v="PAT_12027"/>
    <n v="76"/>
    <s v="Male"/>
    <s v="Kolkata"/>
    <n v="28"/>
    <s v="None"/>
    <s v="Walk-in"/>
    <x v="6"/>
    <s v="Chest Pain"/>
    <s v="High"/>
    <n v="26"/>
    <n v="854"/>
    <s v="Yes"/>
    <s v="Saturday"/>
    <s v="December"/>
    <n v="1"/>
    <n v="5"/>
    <n v="3"/>
    <n v="1"/>
    <n v="3.6"/>
    <n v="0"/>
    <n v="10"/>
    <n v="18691"/>
    <n v="12754"/>
    <n v="22609.3"/>
    <s v="Completed"/>
    <s v="Senior"/>
    <n v="0"/>
    <n v="0"/>
    <n v="0"/>
    <n v="0"/>
    <n v="0"/>
    <s v="Optimized Emergency Care"/>
    <n v="0"/>
    <x v="0"/>
  </r>
  <r>
    <s v="PAT_12028"/>
    <n v="10"/>
    <s v="Female"/>
    <s v="Kolkata"/>
    <n v="31.6"/>
    <s v="Diabetes"/>
    <s v="Scheduled"/>
    <x v="6"/>
    <s v="Chest Pain"/>
    <s v="Low"/>
    <n v="28"/>
    <n v="929"/>
    <s v="No"/>
    <s v="Monday"/>
    <s v="February"/>
    <n v="27"/>
    <n v="31"/>
    <n v="1"/>
    <n v="0"/>
    <n v="3.2"/>
    <n v="0"/>
    <n v="9.5"/>
    <n v="836"/>
    <n v="80"/>
    <n v="1845"/>
    <s v="Completed"/>
    <s v="Pediatric"/>
    <n v="0"/>
    <n v="1"/>
    <n v="1"/>
    <n v="0"/>
    <n v="0"/>
    <s v="Routine Scheduled Care"/>
    <n v="0"/>
    <x v="0"/>
  </r>
  <r>
    <s v="PAT_12029"/>
    <n v="26"/>
    <s v="Male"/>
    <s v="Kolkata"/>
    <n v="24"/>
    <s v="None"/>
    <s v="Walk-in"/>
    <x v="6"/>
    <s v="Chest Pain"/>
    <s v="High"/>
    <n v="27"/>
    <n v="853"/>
    <s v="No"/>
    <s v="Monday"/>
    <s v="August"/>
    <n v="22"/>
    <n v="15"/>
    <n v="5"/>
    <n v="1"/>
    <n v="4"/>
    <n v="0"/>
    <n v="10"/>
    <n v="10173"/>
    <n v="9882"/>
    <n v="20908"/>
    <s v="Completed"/>
    <s v="Young Adult"/>
    <n v="0"/>
    <n v="0"/>
    <n v="1"/>
    <n v="0"/>
    <n v="0"/>
    <s v="Clinical Backlog Risk"/>
    <n v="0"/>
    <x v="0"/>
  </r>
  <r>
    <s v="PAT_12030"/>
    <n v="50"/>
    <s v="Male"/>
    <s v="Chennai"/>
    <n v="23.1"/>
    <s v="Hypertension"/>
    <s v="Scheduled"/>
    <x v="3"/>
    <s v="Eye Irritation"/>
    <s v="Medium"/>
    <n v="3"/>
    <n v="448"/>
    <s v="Yes"/>
    <s v="Friday"/>
    <s v="December"/>
    <n v="25"/>
    <n v="28"/>
    <n v="1"/>
    <n v="0"/>
    <n v="4.3"/>
    <n v="0"/>
    <n v="10"/>
    <n v="3941"/>
    <n v="3221"/>
    <n v="5327"/>
    <s v="Completed"/>
    <s v="Adult"/>
    <n v="0"/>
    <n v="0"/>
    <n v="1"/>
    <n v="0"/>
    <n v="0"/>
    <s v="Standard Care"/>
    <n v="0"/>
    <x v="0"/>
  </r>
  <r>
    <s v="PAT_12031"/>
    <n v="53"/>
    <s v="Male"/>
    <s v="Mumbai"/>
    <n v="20.3"/>
    <s v="None"/>
    <s v="Emergency"/>
    <x v="0"/>
    <s v="Headache"/>
    <s v="Low"/>
    <n v="8"/>
    <n v="489"/>
    <s v="Yes"/>
    <s v="Saturday"/>
    <s v="March"/>
    <n v="0"/>
    <n v="59"/>
    <n v="1"/>
    <n v="0"/>
    <n v="4.2"/>
    <n v="1"/>
    <n v="8.1999999999999993"/>
    <n v="359"/>
    <n v="837"/>
    <n v="1179.5"/>
    <s v="Completed"/>
    <s v="Adult"/>
    <n v="0"/>
    <n v="1"/>
    <n v="0"/>
    <n v="0"/>
    <n v="0"/>
    <s v="Standard Care"/>
    <n v="0"/>
    <x v="1"/>
  </r>
  <r>
    <s v="PAT_12032"/>
    <n v="40"/>
    <s v="Female"/>
    <s v="Hyderabad"/>
    <n v="22.9"/>
    <s v="Hypertension"/>
    <s v="Scheduled"/>
    <x v="4"/>
    <s v="Cough"/>
    <s v="Low"/>
    <n v="19"/>
    <n v="677"/>
    <s v="Yes"/>
    <s v="Monday"/>
    <s v="May"/>
    <n v="29"/>
    <n v="24"/>
    <n v="0"/>
    <n v="0"/>
    <n v="3.4"/>
    <n v="0"/>
    <n v="10"/>
    <n v="775"/>
    <n v="415"/>
    <n v="1306.9000000000001"/>
    <s v="Completed"/>
    <s v="Adult"/>
    <n v="0"/>
    <n v="0"/>
    <n v="1"/>
    <n v="0"/>
    <n v="0"/>
    <s v="Routine Scheduled Care"/>
    <n v="0"/>
    <x v="0"/>
  </r>
  <r>
    <s v="PAT_12033"/>
    <n v="66"/>
    <s v="Male"/>
    <s v="Nagpur"/>
    <n v="21.2"/>
    <s v="Hypertension"/>
    <s v="Scheduled"/>
    <x v="3"/>
    <s v="Eye Irritation"/>
    <s v="Low"/>
    <n v="24"/>
    <n v="764"/>
    <s v="No"/>
    <s v="Friday"/>
    <s v="November"/>
    <n v="25"/>
    <n v="50"/>
    <n v="3"/>
    <n v="1"/>
    <n v="3.6"/>
    <n v="0"/>
    <n v="8.5"/>
    <n v="860"/>
    <n v="900"/>
    <n v="2524"/>
    <s v="Cancelled"/>
    <s v="Middle Aged"/>
    <n v="0"/>
    <n v="1"/>
    <n v="1"/>
    <n v="0"/>
    <n v="0"/>
    <s v="Routine Scheduled Care"/>
    <n v="1"/>
    <x v="0"/>
  </r>
  <r>
    <s v="PAT_12034"/>
    <n v="9"/>
    <s v="Female"/>
    <s v="Delhi"/>
    <n v="25"/>
    <s v="None"/>
    <s v="Walk-in"/>
    <x v="1"/>
    <s v="Skin Allergy"/>
    <s v="Medium"/>
    <n v="15"/>
    <n v="651"/>
    <s v="No"/>
    <s v="Friday"/>
    <s v="April"/>
    <n v="5"/>
    <n v="32"/>
    <n v="3"/>
    <n v="0"/>
    <n v="4.8"/>
    <n v="0"/>
    <n v="10"/>
    <n v="2161"/>
    <n v="2553"/>
    <n v="5365"/>
    <s v="Completed"/>
    <s v="Pediatric"/>
    <n v="0"/>
    <n v="1"/>
    <n v="0"/>
    <n v="1"/>
    <n v="0"/>
    <s v="Standard Care"/>
    <n v="0"/>
    <x v="0"/>
  </r>
  <r>
    <s v="PAT_12035"/>
    <n v="25"/>
    <s v="Female"/>
    <s v="Chennai"/>
    <n v="21.6"/>
    <s v="Hypertension"/>
    <s v="Scheduled"/>
    <x v="4"/>
    <s v="Cough"/>
    <s v="Medium"/>
    <n v="28"/>
    <n v="796"/>
    <s v="Yes"/>
    <s v="Tuesday"/>
    <s v="December"/>
    <n v="4"/>
    <n v="27"/>
    <n v="13"/>
    <n v="3"/>
    <n v="3.9"/>
    <n v="0"/>
    <n v="10"/>
    <n v="1215"/>
    <n v="3340"/>
    <n v="3745.7"/>
    <s v="Completed"/>
    <s v="Young Adult"/>
    <n v="0"/>
    <n v="0"/>
    <n v="0"/>
    <n v="0"/>
    <n v="0"/>
    <s v="Standard Care"/>
    <n v="0"/>
    <x v="0"/>
  </r>
  <r>
    <s v="PAT_12036"/>
    <n v="43"/>
    <s v="Female"/>
    <s v="Delhi"/>
    <n v="25.8"/>
    <s v="Hypertension"/>
    <s v="Scheduled"/>
    <x v="8"/>
    <s v="Dental Pain"/>
    <s v="Medium"/>
    <n v="13"/>
    <n v="640"/>
    <s v="No"/>
    <s v="Tuesday"/>
    <s v="August"/>
    <n v="23"/>
    <n v="38"/>
    <n v="12"/>
    <n v="3"/>
    <n v="3.7"/>
    <n v="0"/>
    <n v="9.3000000000000007"/>
    <n v="4008"/>
    <n v="3900"/>
    <n v="8548"/>
    <s v="Cancelled"/>
    <s v="Adult"/>
    <n v="0"/>
    <n v="1"/>
    <n v="1"/>
    <n v="1"/>
    <n v="0"/>
    <s v="Standard Care"/>
    <n v="1"/>
    <x v="0"/>
  </r>
  <r>
    <s v="PAT_12037"/>
    <n v="24"/>
    <s v="Male"/>
    <s v="Delhi"/>
    <n v="26"/>
    <s v="None"/>
    <s v="Scheduled"/>
    <x v="7"/>
    <s v="Stomach Pain"/>
    <s v="Medium"/>
    <n v="28"/>
    <n v="904"/>
    <s v="Yes"/>
    <s v="Thursday"/>
    <s v="May"/>
    <n v="10"/>
    <n v="29"/>
    <n v="11"/>
    <n v="2"/>
    <n v="4.7"/>
    <n v="0"/>
    <n v="10"/>
    <n v="1637"/>
    <n v="3260"/>
    <n v="4060.7"/>
    <s v="Completed"/>
    <s v="Young Adult"/>
    <n v="0"/>
    <n v="0"/>
    <n v="0"/>
    <n v="0"/>
    <n v="0"/>
    <s v="Standard Care"/>
    <n v="0"/>
    <x v="0"/>
  </r>
  <r>
    <s v="PAT_12038"/>
    <n v="36"/>
    <s v="Male"/>
    <s v="Bangalore"/>
    <n v="26.6"/>
    <s v="Hypertension"/>
    <s v="Scheduled"/>
    <x v="1"/>
    <s v="Skin Allergy"/>
    <s v="Low"/>
    <n v="20"/>
    <n v="654"/>
    <s v="No"/>
    <s v="Monday"/>
    <s v="March"/>
    <n v="22"/>
    <n v="54"/>
    <n v="0"/>
    <n v="0"/>
    <n v="3.1"/>
    <n v="0"/>
    <n v="8"/>
    <n v="591"/>
    <n v="246"/>
    <n v="1491"/>
    <s v="Completed"/>
    <s v="Adult"/>
    <n v="0"/>
    <n v="1"/>
    <n v="1"/>
    <n v="0"/>
    <n v="0"/>
    <s v="Routine Scheduled Care"/>
    <n v="0"/>
    <x v="0"/>
  </r>
  <r>
    <s v="PAT_12039"/>
    <n v="69"/>
    <s v="Female"/>
    <s v="Mumbai"/>
    <n v="27.3"/>
    <s v="None"/>
    <s v="Walk-in"/>
    <x v="2"/>
    <s v="Joint Pain"/>
    <s v="High"/>
    <n v="11"/>
    <n v="432"/>
    <s v="Yes"/>
    <s v="Thursday"/>
    <s v="May"/>
    <n v="8"/>
    <n v="6"/>
    <n v="14"/>
    <n v="2"/>
    <n v="4.8"/>
    <n v="0"/>
    <n v="10"/>
    <n v="9330"/>
    <n v="14667"/>
    <n v="17100.3"/>
    <s v="Completed"/>
    <s v="Middle Aged"/>
    <n v="0"/>
    <n v="0"/>
    <n v="0"/>
    <n v="0"/>
    <n v="0"/>
    <s v="Standard Care"/>
    <n v="0"/>
    <x v="0"/>
  </r>
  <r>
    <s v="PAT_12040"/>
    <n v="2"/>
    <s v="Male"/>
    <s v="Delhi"/>
    <n v="25.3"/>
    <s v="Diabetes"/>
    <s v="Scheduled"/>
    <x v="5"/>
    <s v="Fever"/>
    <s v="Low"/>
    <n v="9"/>
    <n v="565"/>
    <s v="Yes"/>
    <s v="Thursday"/>
    <s v="October"/>
    <n v="27"/>
    <n v="24"/>
    <n v="2"/>
    <n v="0"/>
    <n v="3.7"/>
    <n v="0"/>
    <n v="10"/>
    <n v="671"/>
    <n v="818"/>
    <n v="1437.8"/>
    <s v="No Show"/>
    <s v="Pediatric"/>
    <n v="2054"/>
    <n v="0"/>
    <n v="1"/>
    <n v="0"/>
    <n v="0"/>
    <s v="Routine Scheduled Care"/>
    <n v="1"/>
    <x v="0"/>
  </r>
  <r>
    <s v="PAT_12041"/>
    <n v="13"/>
    <s v="Male"/>
    <s v="Kolkata"/>
    <n v="20"/>
    <s v="None"/>
    <s v="Scheduled"/>
    <x v="6"/>
    <s v="Chest Pain"/>
    <s v="High"/>
    <n v="30"/>
    <n v="953"/>
    <s v="No"/>
    <s v="Monday"/>
    <s v="June"/>
    <n v="6"/>
    <n v="12"/>
    <n v="8"/>
    <n v="2"/>
    <n v="4.3"/>
    <n v="0"/>
    <n v="10"/>
    <n v="8079"/>
    <n v="8880"/>
    <n v="17912"/>
    <s v="Completed"/>
    <s v="Pediatric"/>
    <n v="0"/>
    <n v="0"/>
    <n v="0"/>
    <n v="0"/>
    <n v="0"/>
    <s v="Standard Care"/>
    <n v="0"/>
    <x v="0"/>
  </r>
  <r>
    <s v="PAT_12042"/>
    <n v="27"/>
    <s v="Female"/>
    <s v="Hyderabad"/>
    <n v="15"/>
    <s v="Heart Disease"/>
    <s v="Scheduled"/>
    <x v="6"/>
    <s v="Chest Pain"/>
    <s v="High"/>
    <n v="24"/>
    <n v="876"/>
    <s v="No"/>
    <s v="Tuesday"/>
    <s v="December"/>
    <n v="2"/>
    <n v="16"/>
    <n v="12"/>
    <n v="3"/>
    <n v="4.2"/>
    <n v="0"/>
    <n v="10"/>
    <n v="19694"/>
    <n v="11532"/>
    <n v="32102"/>
    <s v="Completed"/>
    <s v="Young Adult"/>
    <n v="0"/>
    <n v="0"/>
    <n v="0"/>
    <n v="0"/>
    <n v="0"/>
    <s v="Optimized Emergency Care"/>
    <n v="0"/>
    <x v="0"/>
  </r>
  <r>
    <s v="PAT_12043"/>
    <n v="2"/>
    <s v="Female"/>
    <s v="Mumbai"/>
    <n v="19.100000000000001"/>
    <s v="None"/>
    <s v="Emergency"/>
    <x v="4"/>
    <s v="Cough"/>
    <s v="Low"/>
    <n v="6"/>
    <n v="328"/>
    <s v="No"/>
    <s v="Thursday"/>
    <s v="October"/>
    <n v="0"/>
    <n v="34"/>
    <n v="9"/>
    <n v="1"/>
    <n v="3.6"/>
    <n v="1"/>
    <n v="9.5"/>
    <n v="666"/>
    <n v="71"/>
    <n v="1065"/>
    <s v="Completed"/>
    <s v="Pediatric"/>
    <n v="0"/>
    <n v="1"/>
    <n v="0"/>
    <n v="0"/>
    <n v="0"/>
    <s v="Standard Care"/>
    <n v="0"/>
    <x v="1"/>
  </r>
  <r>
    <s v="PAT_12044"/>
    <n v="37"/>
    <s v="Female"/>
    <s v="Chennai"/>
    <n v="26.4"/>
    <s v="None"/>
    <s v="Walk-in"/>
    <x v="1"/>
    <s v="Skin Allergy"/>
    <s v="High"/>
    <n v="27"/>
    <n v="763"/>
    <s v="Yes"/>
    <s v="Saturday"/>
    <s v="June"/>
    <n v="19"/>
    <n v="13"/>
    <n v="7"/>
    <n v="1"/>
    <n v="4.5"/>
    <n v="0"/>
    <n v="10"/>
    <n v="18332"/>
    <n v="7368"/>
    <n v="18524.099999999999"/>
    <s v="Completed"/>
    <s v="Adult"/>
    <n v="0"/>
    <n v="0"/>
    <n v="1"/>
    <n v="0"/>
    <n v="0"/>
    <s v="Clinical Backlog Risk"/>
    <n v="0"/>
    <x v="0"/>
  </r>
  <r>
    <s v="PAT_12045"/>
    <n v="88"/>
    <s v="Female"/>
    <s v="Hyderabad"/>
    <n v="23.7"/>
    <s v="None"/>
    <s v="Walk-in"/>
    <x v="6"/>
    <s v="Chest Pain"/>
    <s v="High"/>
    <n v="11"/>
    <n v="520"/>
    <s v="No"/>
    <s v="Tuesday"/>
    <s v="May"/>
    <n v="19"/>
    <n v="11"/>
    <n v="10"/>
    <n v="1"/>
    <n v="4.7"/>
    <n v="0"/>
    <n v="10"/>
    <n v="6820"/>
    <n v="13414"/>
    <n v="20754"/>
    <s v="Completed"/>
    <s v="Senior"/>
    <n v="0"/>
    <n v="0"/>
    <n v="1"/>
    <n v="0"/>
    <n v="0"/>
    <s v="Clinical Backlog Risk"/>
    <n v="0"/>
    <x v="0"/>
  </r>
  <r>
    <s v="PAT_12046"/>
    <n v="5"/>
    <s v="Female"/>
    <s v="Kolkata"/>
    <n v="23"/>
    <s v="None"/>
    <s v="Scheduled"/>
    <x v="5"/>
    <s v="Fever"/>
    <s v="Medium"/>
    <n v="20"/>
    <n v="700"/>
    <s v="No"/>
    <s v="Friday"/>
    <s v="February"/>
    <n v="17"/>
    <n v="33"/>
    <n v="7"/>
    <n v="1"/>
    <n v="4.9000000000000004"/>
    <n v="0"/>
    <n v="10"/>
    <n v="3189"/>
    <n v="3175"/>
    <n v="7064"/>
    <s v="Completed"/>
    <s v="Pediatric"/>
    <n v="0"/>
    <n v="1"/>
    <n v="1"/>
    <n v="1"/>
    <n v="0"/>
    <s v="Standard Care"/>
    <n v="0"/>
    <x v="0"/>
  </r>
  <r>
    <s v="PAT_12047"/>
    <n v="12"/>
    <s v="Male"/>
    <s v="Bangalore"/>
    <n v="21.4"/>
    <s v="None"/>
    <s v="Walk-in"/>
    <x v="7"/>
    <s v="Stomach Pain"/>
    <s v="High"/>
    <n v="15"/>
    <n v="551"/>
    <s v="Yes"/>
    <s v="Wednesday"/>
    <s v="February"/>
    <n v="26"/>
    <n v="15"/>
    <n v="6"/>
    <n v="1"/>
    <n v="4.5"/>
    <n v="0"/>
    <n v="10"/>
    <n v="13003"/>
    <n v="11444"/>
    <n v="17498.599999999999"/>
    <s v="No Show"/>
    <s v="Pediatric"/>
    <n v="24998"/>
    <n v="0"/>
    <n v="1"/>
    <n v="0"/>
    <n v="0"/>
    <s v="Clinical Backlog Risk"/>
    <n v="1"/>
    <x v="0"/>
  </r>
  <r>
    <s v="PAT_12048"/>
    <n v="89"/>
    <s v="Female"/>
    <s v="Delhi"/>
    <n v="17.8"/>
    <s v="None"/>
    <s v="Scheduled"/>
    <x v="5"/>
    <s v="Fever"/>
    <s v="Medium"/>
    <n v="14"/>
    <n v="647"/>
    <s v="No"/>
    <s v="Saturday"/>
    <s v="June"/>
    <n v="8"/>
    <n v="39"/>
    <n v="13"/>
    <n v="3"/>
    <n v="3.8"/>
    <n v="0"/>
    <n v="9.3000000000000007"/>
    <n v="3529"/>
    <n v="3356"/>
    <n v="7532"/>
    <s v="Completed"/>
    <s v="Senior"/>
    <n v="0"/>
    <n v="1"/>
    <n v="0"/>
    <n v="1"/>
    <n v="0"/>
    <s v="Standard Care"/>
    <n v="0"/>
    <x v="0"/>
  </r>
  <r>
    <s v="PAT_12049"/>
    <n v="80"/>
    <s v="Female"/>
    <s v="Pune"/>
    <n v="26.6"/>
    <s v="None"/>
    <s v="Walk-in"/>
    <x v="5"/>
    <s v="Fever"/>
    <s v="Medium"/>
    <n v="22"/>
    <n v="805"/>
    <s v="Yes"/>
    <s v="Monday"/>
    <s v="August"/>
    <n v="18"/>
    <n v="11"/>
    <n v="6"/>
    <n v="0"/>
    <n v="4.3"/>
    <n v="0"/>
    <n v="10"/>
    <n v="1232"/>
    <n v="1557"/>
    <n v="2515.8000000000002"/>
    <s v="Completed"/>
    <s v="Senior"/>
    <n v="0"/>
    <n v="0"/>
    <n v="1"/>
    <n v="0"/>
    <n v="0"/>
    <s v="Standard Care"/>
    <n v="0"/>
    <x v="0"/>
  </r>
  <r>
    <s v="PAT_12050"/>
    <n v="30"/>
    <s v="Male"/>
    <s v="Bangalore"/>
    <n v="28.9"/>
    <s v="Diabetes"/>
    <s v="Walk-in"/>
    <x v="7"/>
    <s v="Stomach Pain"/>
    <s v="Medium"/>
    <n v="2"/>
    <n v="412"/>
    <s v="Yes"/>
    <s v="Saturday"/>
    <s v="April"/>
    <n v="4"/>
    <n v="25"/>
    <n v="1"/>
    <n v="0"/>
    <n v="3.3"/>
    <n v="0"/>
    <n v="10"/>
    <n v="3373"/>
    <n v="3746"/>
    <n v="5271.7"/>
    <s v="Completed"/>
    <s v="Young Adult"/>
    <n v="0"/>
    <n v="0"/>
    <n v="0"/>
    <n v="0"/>
    <n v="0"/>
    <s v="Standard Care"/>
    <n v="0"/>
    <x v="0"/>
  </r>
  <r>
    <s v="PAT_12051"/>
    <n v="3"/>
    <s v="Female"/>
    <s v="Pune"/>
    <n v="18.600000000000001"/>
    <s v="Heart Disease"/>
    <s v="Scheduled"/>
    <x v="1"/>
    <s v="Skin Allergy"/>
    <s v="Medium"/>
    <n v="14"/>
    <n v="677"/>
    <s v="No"/>
    <s v="Thursday"/>
    <s v="May"/>
    <n v="17"/>
    <n v="26"/>
    <n v="1"/>
    <n v="0"/>
    <n v="3.8"/>
    <n v="0"/>
    <n v="10"/>
    <n v="1817"/>
    <n v="2737"/>
    <n v="5231"/>
    <s v="Completed"/>
    <s v="Pediatric"/>
    <n v="0"/>
    <n v="0"/>
    <n v="1"/>
    <n v="0"/>
    <n v="0"/>
    <s v="Standard Care"/>
    <n v="0"/>
    <x v="0"/>
  </r>
  <r>
    <s v="PAT_12052"/>
    <n v="64"/>
    <s v="Male"/>
    <s v="Kolkata"/>
    <n v="23.2"/>
    <s v="None"/>
    <s v="Scheduled"/>
    <x v="0"/>
    <s v="Headache"/>
    <s v="Low"/>
    <n v="1"/>
    <n v="228"/>
    <s v="Yes"/>
    <s v="Friday"/>
    <s v="September"/>
    <n v="29"/>
    <n v="48"/>
    <n v="1"/>
    <n v="0"/>
    <n v="4.2"/>
    <n v="0"/>
    <n v="8.9"/>
    <n v="609"/>
    <n v="316"/>
    <n v="807.1"/>
    <s v="Completed"/>
    <s v="Middle Aged"/>
    <n v="0"/>
    <n v="1"/>
    <n v="1"/>
    <n v="0"/>
    <n v="0"/>
    <s v="Routine Scheduled Care"/>
    <n v="0"/>
    <x v="0"/>
  </r>
  <r>
    <s v="PAT_12053"/>
    <n v="56"/>
    <s v="Female"/>
    <s v="Ahmedabad"/>
    <n v="25.7"/>
    <s v="None"/>
    <s v="Walk-in"/>
    <x v="7"/>
    <s v="Stomach Pain"/>
    <s v="High"/>
    <n v="22"/>
    <n v="819"/>
    <s v="Yes"/>
    <s v="Monday"/>
    <s v="September"/>
    <n v="15"/>
    <n v="19"/>
    <n v="3"/>
    <n v="2"/>
    <n v="3.4"/>
    <n v="0"/>
    <n v="10"/>
    <n v="13522"/>
    <n v="8839"/>
    <n v="16226"/>
    <s v="Completed"/>
    <s v="Middle Aged"/>
    <n v="0"/>
    <n v="0"/>
    <n v="1"/>
    <n v="0"/>
    <n v="0"/>
    <s v="Clinical Backlog Risk"/>
    <n v="0"/>
    <x v="0"/>
  </r>
  <r>
    <s v="PAT_12054"/>
    <n v="21"/>
    <s v="Male"/>
    <s v="Chennai"/>
    <n v="20.100000000000001"/>
    <s v="None"/>
    <s v="Walk-in"/>
    <x v="0"/>
    <s v="Headache"/>
    <s v="Medium"/>
    <n v="11"/>
    <n v="524"/>
    <s v="No"/>
    <s v="Thursday"/>
    <s v="May"/>
    <n v="1"/>
    <n v="19"/>
    <n v="2"/>
    <n v="1"/>
    <n v="3.8"/>
    <n v="0"/>
    <n v="10"/>
    <n v="3024"/>
    <n v="2542"/>
    <n v="6090"/>
    <s v="Completed"/>
    <s v="Young Adult"/>
    <n v="0"/>
    <n v="0"/>
    <n v="0"/>
    <n v="0"/>
    <n v="0"/>
    <s v="Standard Care"/>
    <n v="0"/>
    <x v="0"/>
  </r>
  <r>
    <s v="PAT_12055"/>
    <n v="22"/>
    <s v="Female"/>
    <s v="Kolkata"/>
    <n v="26.4"/>
    <s v="None"/>
    <s v="Scheduled"/>
    <x v="6"/>
    <s v="Chest Pain"/>
    <s v="Low"/>
    <n v="15"/>
    <n v="529"/>
    <s v="Yes"/>
    <s v="Tuesday"/>
    <s v="December"/>
    <n v="28"/>
    <n v="58"/>
    <n v="4"/>
    <n v="0"/>
    <n v="4.0999999999999996"/>
    <n v="0"/>
    <n v="8.1999999999999993"/>
    <n v="901"/>
    <n v="452"/>
    <n v="1317.4"/>
    <s v="Completed"/>
    <s v="Young Adult"/>
    <n v="0"/>
    <n v="1"/>
    <n v="1"/>
    <n v="0"/>
    <n v="0"/>
    <s v="Routine Scheduled Care"/>
    <n v="0"/>
    <x v="0"/>
  </r>
  <r>
    <s v="PAT_12056"/>
    <n v="48"/>
    <s v="Female"/>
    <s v="Mumbai"/>
    <n v="22.4"/>
    <s v="None"/>
    <s v="Emergency"/>
    <x v="1"/>
    <s v="Skin Allergy"/>
    <s v="Medium"/>
    <n v="20"/>
    <n v="713"/>
    <s v="Yes"/>
    <s v="Wednesday"/>
    <s v="November"/>
    <n v="0"/>
    <n v="14"/>
    <n v="6"/>
    <n v="2"/>
    <n v="4.5"/>
    <n v="1"/>
    <n v="10"/>
    <n v="2025"/>
    <n v="2903"/>
    <n v="3948.7"/>
    <s v="Completed"/>
    <s v="Adult"/>
    <n v="0"/>
    <n v="0"/>
    <n v="0"/>
    <n v="0"/>
    <n v="0"/>
    <s v="Standard Care"/>
    <n v="0"/>
    <x v="1"/>
  </r>
  <r>
    <s v="PAT_12057"/>
    <n v="51"/>
    <s v="Male"/>
    <s v="Pune"/>
    <n v="27"/>
    <s v="Hypertension"/>
    <s v="Scheduled"/>
    <x v="5"/>
    <s v="Fever"/>
    <s v="Low"/>
    <n v="3"/>
    <n v="351"/>
    <s v="Yes"/>
    <s v="Wednesday"/>
    <s v="January"/>
    <n v="29"/>
    <n v="39"/>
    <n v="5"/>
    <n v="2"/>
    <n v="3.7"/>
    <n v="0"/>
    <n v="9.1999999999999993"/>
    <n v="152"/>
    <n v="373"/>
    <n v="613.20000000000005"/>
    <s v="No Show"/>
    <s v="Adult"/>
    <n v="876"/>
    <n v="1"/>
    <n v="1"/>
    <n v="0"/>
    <n v="0"/>
    <s v="Routine Scheduled Care"/>
    <n v="1"/>
    <x v="0"/>
  </r>
  <r>
    <s v="PAT_12058"/>
    <n v="84"/>
    <s v="Male"/>
    <s v="Hyderabad"/>
    <n v="29.7"/>
    <s v="Diabetes"/>
    <s v="Walk-in"/>
    <x v="3"/>
    <s v="Eye Irritation"/>
    <s v="High"/>
    <n v="15"/>
    <n v="537"/>
    <s v="No"/>
    <s v="Saturday"/>
    <s v="December"/>
    <n v="5"/>
    <n v="14"/>
    <n v="10"/>
    <n v="2"/>
    <n v="3.8"/>
    <n v="0"/>
    <n v="10"/>
    <n v="15404"/>
    <n v="12403"/>
    <n v="28344"/>
    <s v="Completed"/>
    <s v="Senior"/>
    <n v="0"/>
    <n v="0"/>
    <n v="0"/>
    <n v="0"/>
    <n v="0"/>
    <s v="Standard Care"/>
    <n v="0"/>
    <x v="0"/>
  </r>
  <r>
    <s v="PAT_12059"/>
    <n v="4"/>
    <s v="Female"/>
    <s v="Jaipur"/>
    <n v="27.1"/>
    <s v="None"/>
    <s v="Scheduled"/>
    <x v="0"/>
    <s v="Headache"/>
    <s v="Medium"/>
    <n v="24"/>
    <n v="775"/>
    <s v="Yes"/>
    <s v="Tuesday"/>
    <s v="January"/>
    <n v="23"/>
    <n v="31"/>
    <n v="6"/>
    <n v="2"/>
    <n v="3.3"/>
    <n v="0"/>
    <n v="9.6"/>
    <n v="4965"/>
    <n v="1977"/>
    <n v="5401.9"/>
    <s v="Completed"/>
    <s v="Pediatric"/>
    <n v="0"/>
    <n v="1"/>
    <n v="1"/>
    <n v="1"/>
    <n v="0"/>
    <s v="Standard Care"/>
    <n v="0"/>
    <x v="0"/>
  </r>
  <r>
    <s v="PAT_12060"/>
    <n v="1"/>
    <s v="Female"/>
    <s v="Jaipur"/>
    <n v="20.2"/>
    <s v="Diabetes"/>
    <s v="Walk-in"/>
    <x v="5"/>
    <s v="Fever"/>
    <s v="Medium"/>
    <n v="27"/>
    <n v="811"/>
    <s v="No"/>
    <s v="Thursday"/>
    <s v="July"/>
    <n v="22"/>
    <n v="32"/>
    <n v="13"/>
    <n v="3"/>
    <n v="4"/>
    <n v="0"/>
    <n v="9.9"/>
    <n v="4667"/>
    <n v="2439"/>
    <n v="7917"/>
    <s v="Completed"/>
    <s v="Pediatric"/>
    <n v="0"/>
    <n v="1"/>
    <n v="1"/>
    <n v="1"/>
    <n v="0"/>
    <s v="Standard Care"/>
    <n v="0"/>
    <x v="0"/>
  </r>
  <r>
    <s v="PAT_12061"/>
    <n v="59"/>
    <s v="Female"/>
    <s v="Bangalore"/>
    <n v="21.9"/>
    <s v="Diabetes"/>
    <s v="Emergency"/>
    <x v="0"/>
    <s v="Headache"/>
    <s v="Low"/>
    <n v="29"/>
    <n v="796"/>
    <s v="Yes"/>
    <s v="Thursday"/>
    <s v="July"/>
    <n v="0"/>
    <n v="37"/>
    <n v="10"/>
    <n v="0"/>
    <n v="4.5"/>
    <n v="1"/>
    <n v="9.8000000000000007"/>
    <n v="348"/>
    <n v="933"/>
    <n v="1453.9"/>
    <s v="Completed"/>
    <s v="Middle Aged"/>
    <n v="0"/>
    <n v="1"/>
    <n v="0"/>
    <n v="0"/>
    <n v="0"/>
    <s v="Standard Care"/>
    <n v="0"/>
    <x v="1"/>
  </r>
  <r>
    <s v="PAT_12062"/>
    <n v="68"/>
    <s v="Female"/>
    <s v="Pune"/>
    <n v="26.1"/>
    <s v="None"/>
    <s v="Walk-in"/>
    <x v="7"/>
    <s v="Stomach Pain"/>
    <s v="Low"/>
    <n v="29"/>
    <n v="912"/>
    <s v="Yes"/>
    <s v="Monday"/>
    <s v="August"/>
    <n v="7"/>
    <n v="59"/>
    <n v="3"/>
    <n v="1"/>
    <n v="3.8"/>
    <n v="0"/>
    <n v="8"/>
    <n v="654"/>
    <n v="792"/>
    <n v="1650.6"/>
    <s v="No Show"/>
    <s v="Middle Aged"/>
    <n v="2358"/>
    <n v="1"/>
    <n v="0"/>
    <n v="0"/>
    <n v="0"/>
    <s v="Standard Care"/>
    <n v="1"/>
    <x v="0"/>
  </r>
  <r>
    <s v="PAT_12063"/>
    <n v="18"/>
    <s v="Female"/>
    <s v="Jaipur"/>
    <n v="25.3"/>
    <s v="None"/>
    <s v="Scheduled"/>
    <x v="0"/>
    <s v="Headache"/>
    <s v="Medium"/>
    <n v="22"/>
    <n v="738"/>
    <s v="Yes"/>
    <s v="Tuesday"/>
    <s v="December"/>
    <n v="15"/>
    <n v="22"/>
    <n v="3"/>
    <n v="1"/>
    <n v="3.3"/>
    <n v="0"/>
    <n v="10"/>
    <n v="3642"/>
    <n v="3444"/>
    <n v="5476.8"/>
    <s v="Cancelled"/>
    <s v="Young Adult"/>
    <n v="0"/>
    <n v="0"/>
    <n v="1"/>
    <n v="0"/>
    <n v="0"/>
    <s v="Standard Care"/>
    <n v="1"/>
    <x v="0"/>
  </r>
  <r>
    <s v="PAT_12064"/>
    <n v="20"/>
    <s v="Female"/>
    <s v="Jaipur"/>
    <n v="26.5"/>
    <s v="Diabetes"/>
    <s v="Emergency"/>
    <x v="4"/>
    <s v="Cough"/>
    <s v="High"/>
    <n v="23"/>
    <n v="829"/>
    <s v="Yes"/>
    <s v="Saturday"/>
    <s v="May"/>
    <n v="0"/>
    <n v="17"/>
    <n v="4"/>
    <n v="0"/>
    <n v="4.5999999999999996"/>
    <n v="1"/>
    <n v="10"/>
    <n v="10654"/>
    <n v="5172"/>
    <n v="11658.5"/>
    <s v="Cancelled"/>
    <s v="Young Adult"/>
    <n v="0"/>
    <n v="0"/>
    <n v="0"/>
    <n v="0"/>
    <n v="1"/>
    <s v="Optimized Emergency Care"/>
    <n v="1"/>
    <x v="1"/>
  </r>
  <r>
    <s v="PAT_12065"/>
    <n v="32"/>
    <s v="Male"/>
    <s v="Kolkata"/>
    <n v="23.2"/>
    <s v="Hypertension"/>
    <s v="Scheduled"/>
    <x v="6"/>
    <s v="Chest Pain"/>
    <s v="Low"/>
    <n v="30"/>
    <n v="827"/>
    <s v="Yes"/>
    <s v="Friday"/>
    <s v="March"/>
    <n v="18"/>
    <n v="26"/>
    <n v="5"/>
    <n v="2"/>
    <n v="4.5"/>
    <n v="0"/>
    <n v="10"/>
    <n v="655"/>
    <n v="299"/>
    <n v="1246.7"/>
    <s v="No Show"/>
    <s v="Young Adult"/>
    <n v="1781"/>
    <n v="0"/>
    <n v="1"/>
    <n v="0"/>
    <n v="0"/>
    <s v="Routine Scheduled Care"/>
    <n v="1"/>
    <x v="0"/>
  </r>
  <r>
    <s v="PAT_12066"/>
    <n v="5"/>
    <s v="Male"/>
    <s v="Pune"/>
    <n v="26.4"/>
    <s v="None"/>
    <s v="Scheduled"/>
    <x v="6"/>
    <s v="Chest Pain"/>
    <s v="High"/>
    <n v="28"/>
    <n v="886"/>
    <s v="No"/>
    <s v="Saturday"/>
    <s v="November"/>
    <n v="13"/>
    <n v="15"/>
    <n v="2"/>
    <n v="1"/>
    <n v="4"/>
    <n v="0"/>
    <n v="10"/>
    <n v="10142"/>
    <n v="4542"/>
    <n v="15570"/>
    <s v="Completed"/>
    <s v="Pediatric"/>
    <n v="0"/>
    <n v="0"/>
    <n v="0"/>
    <n v="0"/>
    <n v="0"/>
    <s v="Standard Care"/>
    <n v="0"/>
    <x v="0"/>
  </r>
  <r>
    <s v="PAT_12067"/>
    <n v="2"/>
    <s v="Female"/>
    <s v="Pune"/>
    <n v="25.4"/>
    <s v="Hypertension"/>
    <s v="Walk-in"/>
    <x v="3"/>
    <s v="Eye Irritation"/>
    <s v="Low"/>
    <n v="11"/>
    <n v="572"/>
    <s v="No"/>
    <s v="Friday"/>
    <s v="October"/>
    <n v="29"/>
    <n v="41"/>
    <n v="8"/>
    <n v="4"/>
    <n v="3.3"/>
    <n v="0"/>
    <n v="8.9"/>
    <n v="121"/>
    <n v="302"/>
    <n v="995"/>
    <s v="Completed"/>
    <s v="Pediatric"/>
    <n v="0"/>
    <n v="1"/>
    <n v="1"/>
    <n v="0"/>
    <n v="0"/>
    <s v="Routine Scheduled Care"/>
    <n v="0"/>
    <x v="0"/>
  </r>
  <r>
    <s v="PAT_12068"/>
    <n v="8"/>
    <s v="Female"/>
    <s v="Delhi"/>
    <n v="25.5"/>
    <s v="Asthma"/>
    <s v="Scheduled"/>
    <x v="4"/>
    <s v="Cough"/>
    <s v="High"/>
    <n v="18"/>
    <n v="623"/>
    <s v="No"/>
    <s v="Friday"/>
    <s v="September"/>
    <n v="23"/>
    <n v="14"/>
    <n v="7"/>
    <n v="0"/>
    <n v="4.5"/>
    <n v="0"/>
    <n v="10"/>
    <n v="13141"/>
    <n v="9306"/>
    <n v="23070"/>
    <s v="Completed"/>
    <s v="Pediatric"/>
    <n v="0"/>
    <n v="0"/>
    <n v="1"/>
    <n v="0"/>
    <n v="0"/>
    <s v="Clinical Backlog Risk"/>
    <n v="0"/>
    <x v="0"/>
  </r>
  <r>
    <s v="PAT_12069"/>
    <n v="35"/>
    <s v="Female"/>
    <s v="Nagpur"/>
    <n v="24.3"/>
    <s v="None"/>
    <s v="Scheduled"/>
    <x v="4"/>
    <s v="Cough"/>
    <s v="High"/>
    <n v="19"/>
    <n v="605"/>
    <s v="No"/>
    <s v="Wednesday"/>
    <s v="September"/>
    <n v="3"/>
    <n v="5"/>
    <n v="0"/>
    <n v="0"/>
    <n v="4.5"/>
    <n v="0"/>
    <n v="10"/>
    <n v="6948"/>
    <n v="9217"/>
    <n v="16770"/>
    <s v="Completed"/>
    <s v="Adult"/>
    <n v="0"/>
    <n v="0"/>
    <n v="0"/>
    <n v="0"/>
    <n v="0"/>
    <s v="Optimized Emergency Care"/>
    <n v="0"/>
    <x v="0"/>
  </r>
  <r>
    <s v="PAT_12070"/>
    <n v="68"/>
    <s v="Male"/>
    <s v="Delhi"/>
    <n v="25.6"/>
    <s v="Hypertension"/>
    <s v="Scheduled"/>
    <x v="9"/>
    <s v="Pregnancy Checkup"/>
    <s v="High"/>
    <n v="24"/>
    <n v="722"/>
    <s v="Yes"/>
    <s v="Saturday"/>
    <s v="April"/>
    <n v="21"/>
    <n v="19"/>
    <n v="3"/>
    <n v="0"/>
    <n v="4.7"/>
    <n v="0"/>
    <n v="10"/>
    <n v="18019"/>
    <n v="5588"/>
    <n v="17030.3"/>
    <s v="No Show"/>
    <s v="Middle Aged"/>
    <n v="24329"/>
    <n v="0"/>
    <n v="1"/>
    <n v="0"/>
    <n v="0"/>
    <s v="Clinical Backlog Risk"/>
    <n v="1"/>
    <x v="0"/>
  </r>
  <r>
    <s v="PAT_12071"/>
    <n v="7"/>
    <s v="Female"/>
    <s v="Nagpur"/>
    <n v="28"/>
    <s v="None"/>
    <s v="Walk-in"/>
    <x v="5"/>
    <s v="Fever"/>
    <s v="Medium"/>
    <n v="11"/>
    <n v="461"/>
    <s v="Yes"/>
    <s v="Friday"/>
    <s v="January"/>
    <n v="11"/>
    <n v="12"/>
    <n v="6"/>
    <n v="0"/>
    <n v="4.5"/>
    <n v="0"/>
    <n v="10"/>
    <n v="4737"/>
    <n v="3818"/>
    <n v="6311.2"/>
    <s v="Completed"/>
    <s v="Pediatric"/>
    <n v="0"/>
    <n v="0"/>
    <n v="0"/>
    <n v="0"/>
    <n v="0"/>
    <s v="Standard Care"/>
    <n v="0"/>
    <x v="0"/>
  </r>
  <r>
    <s v="PAT_12072"/>
    <n v="81"/>
    <s v="Female"/>
    <s v="Ahmedabad"/>
    <n v="22.1"/>
    <s v="None"/>
    <s v="Walk-in"/>
    <x v="4"/>
    <s v="Cough"/>
    <s v="Medium"/>
    <n v="23"/>
    <n v="832"/>
    <s v="Yes"/>
    <s v="Friday"/>
    <s v="February"/>
    <n v="2"/>
    <n v="29"/>
    <n v="4"/>
    <n v="0"/>
    <n v="3.6"/>
    <n v="0"/>
    <n v="9.9"/>
    <n v="1061"/>
    <n v="1561"/>
    <n v="2417.8000000000002"/>
    <s v="Completed"/>
    <s v="Senior"/>
    <n v="0"/>
    <n v="0"/>
    <n v="0"/>
    <n v="0"/>
    <n v="0"/>
    <s v="Standard Care"/>
    <n v="0"/>
    <x v="0"/>
  </r>
  <r>
    <s v="PAT_12073"/>
    <n v="88"/>
    <s v="Female"/>
    <s v="Jaipur"/>
    <n v="26.9"/>
    <s v="None"/>
    <s v="Scheduled"/>
    <x v="4"/>
    <s v="Cough"/>
    <s v="High"/>
    <n v="22"/>
    <n v="749"/>
    <s v="Yes"/>
    <s v="Friday"/>
    <s v="May"/>
    <n v="20"/>
    <n v="2"/>
    <n v="4"/>
    <n v="1"/>
    <n v="4.5"/>
    <n v="0"/>
    <n v="10"/>
    <n v="17213"/>
    <n v="10186"/>
    <n v="19703.599999999999"/>
    <s v="Completed"/>
    <s v="Senior"/>
    <n v="0"/>
    <n v="0"/>
    <n v="1"/>
    <n v="0"/>
    <n v="0"/>
    <s v="Clinical Backlog Risk"/>
    <n v="0"/>
    <x v="0"/>
  </r>
  <r>
    <s v="PAT_12074"/>
    <n v="48"/>
    <s v="Male"/>
    <s v="Jaipur"/>
    <n v="23.7"/>
    <s v="Hypertension"/>
    <s v="Walk-in"/>
    <x v="3"/>
    <s v="Eye Irritation"/>
    <s v="High"/>
    <n v="5"/>
    <n v="497"/>
    <s v="No"/>
    <s v="Thursday"/>
    <s v="October"/>
    <n v="10"/>
    <n v="14"/>
    <n v="3"/>
    <n v="0"/>
    <n v="4.5999999999999996"/>
    <n v="0"/>
    <n v="10"/>
    <n v="16997"/>
    <n v="8290"/>
    <n v="25784"/>
    <s v="Completed"/>
    <s v="Adult"/>
    <n v="0"/>
    <n v="0"/>
    <n v="0"/>
    <n v="0"/>
    <n v="0"/>
    <s v="Standard Care"/>
    <n v="0"/>
    <x v="0"/>
  </r>
  <r>
    <s v="PAT_12075"/>
    <n v="25"/>
    <s v="Female"/>
    <s v="Mumbai"/>
    <n v="18.8"/>
    <s v="None"/>
    <s v="Walk-in"/>
    <x v="8"/>
    <s v="Dental Pain"/>
    <s v="Medium"/>
    <n v="2"/>
    <n v="318"/>
    <s v="Yes"/>
    <s v="Monday"/>
    <s v="October"/>
    <n v="3"/>
    <n v="31"/>
    <n v="3"/>
    <n v="0"/>
    <n v="4.9000000000000004"/>
    <n v="0"/>
    <n v="10"/>
    <n v="3266"/>
    <n v="3796"/>
    <n v="5166"/>
    <s v="Completed"/>
    <s v="Young Adult"/>
    <n v="0"/>
    <n v="1"/>
    <n v="0"/>
    <n v="1"/>
    <n v="0"/>
    <s v="Standard Care"/>
    <n v="0"/>
    <x v="0"/>
  </r>
  <r>
    <s v="PAT_12076"/>
    <n v="42"/>
    <s v="Female"/>
    <s v="Pune"/>
    <n v="21.4"/>
    <s v="None"/>
    <s v="Scheduled"/>
    <x v="5"/>
    <s v="Fever"/>
    <s v="Low"/>
    <n v="22"/>
    <n v="830"/>
    <s v="Yes"/>
    <s v="Thursday"/>
    <s v="May"/>
    <n v="8"/>
    <n v="49"/>
    <n v="14"/>
    <n v="5"/>
    <n v="3.1"/>
    <n v="0"/>
    <n v="8.3000000000000007"/>
    <n v="643"/>
    <n v="988"/>
    <n v="1722.7"/>
    <s v="No Show"/>
    <s v="Adult"/>
    <n v="2461"/>
    <n v="1"/>
    <n v="0"/>
    <n v="0"/>
    <n v="0"/>
    <s v="Routine Scheduled Care"/>
    <n v="1"/>
    <x v="0"/>
  </r>
  <r>
    <s v="PAT_12077"/>
    <n v="71"/>
    <s v="Male"/>
    <s v="Chennai"/>
    <n v="27.8"/>
    <s v="Hypertension"/>
    <s v="Scheduled"/>
    <x v="2"/>
    <s v="Joint Pain"/>
    <s v="Low"/>
    <n v="1"/>
    <n v="407"/>
    <s v="Yes"/>
    <s v="Saturday"/>
    <s v="November"/>
    <n v="25"/>
    <n v="45"/>
    <n v="1"/>
    <n v="0"/>
    <n v="3.4"/>
    <n v="0"/>
    <n v="8.6999999999999993"/>
    <n v="514"/>
    <n v="624"/>
    <n v="1081.5"/>
    <s v="Completed"/>
    <s v="Middle Aged"/>
    <n v="0"/>
    <n v="1"/>
    <n v="1"/>
    <n v="0"/>
    <n v="0"/>
    <s v="Routine Scheduled Care"/>
    <n v="0"/>
    <x v="0"/>
  </r>
  <r>
    <s v="PAT_12078"/>
    <n v="70"/>
    <s v="Female"/>
    <s v="Delhi"/>
    <n v="26"/>
    <s v="None"/>
    <s v="Scheduled"/>
    <x v="5"/>
    <s v="Fever"/>
    <s v="Medium"/>
    <n v="14"/>
    <n v="504"/>
    <s v="No"/>
    <s v="Wednesday"/>
    <s v="October"/>
    <n v="15"/>
    <n v="39"/>
    <n v="10"/>
    <n v="3"/>
    <n v="3.4"/>
    <n v="0"/>
    <n v="9.1"/>
    <n v="1275"/>
    <n v="1790"/>
    <n v="3569"/>
    <s v="Completed"/>
    <s v="Middle Aged"/>
    <n v="0"/>
    <n v="1"/>
    <n v="1"/>
    <n v="0"/>
    <n v="0"/>
    <s v="Standard Care"/>
    <n v="0"/>
    <x v="0"/>
  </r>
  <r>
    <s v="PAT_12079"/>
    <n v="89"/>
    <s v="Female"/>
    <s v="Kolkata"/>
    <n v="29.7"/>
    <s v="Diabetes"/>
    <s v="Emergency"/>
    <x v="1"/>
    <s v="Skin Allergy"/>
    <s v="High"/>
    <n v="26"/>
    <n v="746"/>
    <s v="Yes"/>
    <s v="Friday"/>
    <s v="May"/>
    <n v="0"/>
    <n v="6"/>
    <n v="13"/>
    <n v="3"/>
    <n v="4.3"/>
    <n v="1"/>
    <n v="10"/>
    <n v="19014"/>
    <n v="13260"/>
    <n v="23114"/>
    <s v="No Show"/>
    <s v="Senior"/>
    <n v="33020"/>
    <n v="0"/>
    <n v="0"/>
    <n v="0"/>
    <n v="0"/>
    <s v="Optimized Emergency Care"/>
    <n v="1"/>
    <x v="1"/>
  </r>
  <r>
    <s v="PAT_12080"/>
    <n v="16"/>
    <s v="Male"/>
    <s v="Pune"/>
    <n v="29.7"/>
    <s v="None"/>
    <s v="Walk-in"/>
    <x v="6"/>
    <s v="Chest Pain"/>
    <s v="High"/>
    <n v="20"/>
    <n v="744"/>
    <s v="Yes"/>
    <s v="Wednesday"/>
    <s v="October"/>
    <n v="20"/>
    <n v="7"/>
    <n v="12"/>
    <n v="7"/>
    <n v="4.3"/>
    <n v="0"/>
    <n v="10"/>
    <n v="13273"/>
    <n v="4342"/>
    <n v="12851.3"/>
    <s v="No Show"/>
    <s v="Pediatric"/>
    <n v="18359"/>
    <n v="0"/>
    <n v="1"/>
    <n v="0"/>
    <n v="0"/>
    <s v="Clinical Backlog Risk"/>
    <n v="1"/>
    <x v="0"/>
  </r>
  <r>
    <s v="PAT_12081"/>
    <n v="63"/>
    <s v="Male"/>
    <s v="Kolkata"/>
    <n v="28.7"/>
    <s v="None"/>
    <s v="Walk-in"/>
    <x v="3"/>
    <s v="Eye Irritation"/>
    <s v="Low"/>
    <n v="2"/>
    <n v="351"/>
    <s v="No"/>
    <s v="Tuesday"/>
    <s v="May"/>
    <n v="4"/>
    <n v="36"/>
    <n v="3"/>
    <n v="0"/>
    <n v="3.7"/>
    <n v="0"/>
    <n v="9.4"/>
    <n v="883"/>
    <n v="627"/>
    <n v="1861"/>
    <s v="Completed"/>
    <s v="Middle Aged"/>
    <n v="0"/>
    <n v="1"/>
    <n v="0"/>
    <n v="0"/>
    <n v="0"/>
    <s v="Standard Care"/>
    <n v="0"/>
    <x v="0"/>
  </r>
  <r>
    <s v="PAT_12082"/>
    <n v="68"/>
    <s v="Female"/>
    <s v="Nagpur"/>
    <n v="24.7"/>
    <s v="Hypertension"/>
    <s v="Scheduled"/>
    <x v="0"/>
    <s v="Headache"/>
    <s v="Medium"/>
    <n v="19"/>
    <n v="732"/>
    <s v="Yes"/>
    <s v="Wednesday"/>
    <s v="July"/>
    <n v="21"/>
    <n v="39"/>
    <n v="13"/>
    <n v="2"/>
    <n v="4.0999999999999996"/>
    <n v="0"/>
    <n v="9.4"/>
    <n v="4119"/>
    <n v="1523"/>
    <n v="4461.8"/>
    <s v="Completed"/>
    <s v="Middle Aged"/>
    <n v="0"/>
    <n v="1"/>
    <n v="1"/>
    <n v="0"/>
    <n v="0"/>
    <s v="Standard Care"/>
    <n v="0"/>
    <x v="0"/>
  </r>
  <r>
    <s v="PAT_12083"/>
    <n v="69"/>
    <s v="Female"/>
    <s v="Delhi"/>
    <n v="27.7"/>
    <s v="Heart Disease"/>
    <s v="Scheduled"/>
    <x v="3"/>
    <s v="Eye Irritation"/>
    <s v="Medium"/>
    <n v="1"/>
    <n v="406"/>
    <s v="Yes"/>
    <s v="Monday"/>
    <s v="October"/>
    <n v="9"/>
    <n v="11"/>
    <n v="13"/>
    <n v="0"/>
    <n v="4.0999999999999996"/>
    <n v="0"/>
    <n v="10"/>
    <n v="1935"/>
    <n v="1818"/>
    <n v="2911.3"/>
    <s v="Completed"/>
    <s v="Middle Aged"/>
    <n v="0"/>
    <n v="0"/>
    <n v="0"/>
    <n v="0"/>
    <n v="0"/>
    <s v="Standard Care"/>
    <n v="0"/>
    <x v="0"/>
  </r>
  <r>
    <s v="PAT_12084"/>
    <n v="60"/>
    <s v="Male"/>
    <s v="Pune"/>
    <n v="28.6"/>
    <s v="None"/>
    <s v="Walk-in"/>
    <x v="0"/>
    <s v="Headache"/>
    <s v="High"/>
    <n v="29"/>
    <n v="972"/>
    <s v="No"/>
    <s v="Saturday"/>
    <s v="April"/>
    <n v="24"/>
    <n v="14"/>
    <n v="7"/>
    <n v="1"/>
    <n v="3.3"/>
    <n v="0"/>
    <n v="10"/>
    <n v="14677"/>
    <n v="8263"/>
    <n v="23912"/>
    <s v="No Show"/>
    <s v="Middle Aged"/>
    <n v="23912"/>
    <n v="0"/>
    <n v="1"/>
    <n v="0"/>
    <n v="0"/>
    <s v="Clinical Backlog Risk"/>
    <n v="1"/>
    <x v="0"/>
  </r>
  <r>
    <s v="PAT_12085"/>
    <n v="81"/>
    <s v="Female"/>
    <s v="Jaipur"/>
    <n v="23.7"/>
    <s v="Diabetes"/>
    <s v="Scheduled"/>
    <x v="6"/>
    <s v="Chest Pain"/>
    <s v="High"/>
    <n v="25"/>
    <n v="773"/>
    <s v="No"/>
    <s v="Monday"/>
    <s v="April"/>
    <n v="11"/>
    <n v="4"/>
    <n v="6"/>
    <n v="2"/>
    <n v="4"/>
    <n v="0"/>
    <n v="10"/>
    <n v="7053"/>
    <n v="7344"/>
    <n v="15170"/>
    <s v="Completed"/>
    <s v="Senior"/>
    <n v="0"/>
    <n v="0"/>
    <n v="0"/>
    <n v="0"/>
    <n v="0"/>
    <s v="Standard Care"/>
    <n v="0"/>
    <x v="0"/>
  </r>
  <r>
    <s v="PAT_12086"/>
    <n v="67"/>
    <s v="Male"/>
    <s v="Ahmedabad"/>
    <n v="24.6"/>
    <s v="Hypertension"/>
    <s v="Scheduled"/>
    <x v="5"/>
    <s v="Fever"/>
    <s v="Low"/>
    <n v="24"/>
    <n v="841"/>
    <s v="Yes"/>
    <s v="Wednesday"/>
    <s v="June"/>
    <n v="20"/>
    <n v="36"/>
    <n v="7"/>
    <n v="1"/>
    <n v="4.2"/>
    <n v="0"/>
    <n v="9.6999999999999993"/>
    <n v="359"/>
    <n v="884"/>
    <n v="1458.8"/>
    <s v="Completed"/>
    <s v="Middle Aged"/>
    <n v="0"/>
    <n v="1"/>
    <n v="1"/>
    <n v="0"/>
    <n v="0"/>
    <s v="Routine Scheduled Care"/>
    <n v="0"/>
    <x v="0"/>
  </r>
  <r>
    <s v="PAT_12087"/>
    <n v="82"/>
    <s v="Male"/>
    <s v="Kolkata"/>
    <n v="29.6"/>
    <s v="None"/>
    <s v="Emergency"/>
    <x v="5"/>
    <s v="Fever"/>
    <s v="High"/>
    <n v="21"/>
    <n v="799"/>
    <s v="No"/>
    <s v="Wednesday"/>
    <s v="August"/>
    <n v="0"/>
    <n v="9"/>
    <n v="5"/>
    <n v="2"/>
    <n v="3"/>
    <n v="1"/>
    <n v="10"/>
    <n v="18453"/>
    <n v="13689"/>
    <n v="32941"/>
    <s v="Completed"/>
    <s v="Senior"/>
    <n v="0"/>
    <n v="0"/>
    <n v="0"/>
    <n v="0"/>
    <n v="0"/>
    <s v="Optimized Emergency Care"/>
    <n v="0"/>
    <x v="1"/>
  </r>
  <r>
    <s v="PAT_12088"/>
    <n v="53"/>
    <s v="Male"/>
    <s v="Hyderabad"/>
    <n v="24.6"/>
    <s v="None"/>
    <s v="Scheduled"/>
    <x v="4"/>
    <s v="Cough"/>
    <s v="Low"/>
    <n v="11"/>
    <n v="576"/>
    <s v="No"/>
    <s v="Saturday"/>
    <s v="May"/>
    <n v="5"/>
    <n v="37"/>
    <n v="10"/>
    <n v="1"/>
    <n v="4"/>
    <n v="0"/>
    <n v="9.5"/>
    <n v="444"/>
    <n v="523"/>
    <n v="1543"/>
    <s v="Completed"/>
    <s v="Adult"/>
    <n v="0"/>
    <n v="1"/>
    <n v="0"/>
    <n v="0"/>
    <n v="0"/>
    <s v="Standard Care"/>
    <n v="0"/>
    <x v="0"/>
  </r>
  <r>
    <s v="PAT_12089"/>
    <n v="69"/>
    <s v="Female"/>
    <s v="Mumbai"/>
    <n v="21"/>
    <s v="Hypertension"/>
    <s v="Scheduled"/>
    <x v="7"/>
    <s v="Stomach Pain"/>
    <s v="Medium"/>
    <n v="19"/>
    <n v="670"/>
    <s v="Yes"/>
    <s v="Saturday"/>
    <s v="August"/>
    <n v="6"/>
    <n v="21"/>
    <n v="8"/>
    <n v="2"/>
    <n v="3.1"/>
    <n v="0"/>
    <n v="10"/>
    <n v="2517"/>
    <n v="1820"/>
    <n v="3504.9"/>
    <s v="Cancelled"/>
    <s v="Middle Aged"/>
    <n v="0"/>
    <n v="0"/>
    <n v="0"/>
    <n v="0"/>
    <n v="0"/>
    <s v="Standard Care"/>
    <n v="1"/>
    <x v="0"/>
  </r>
  <r>
    <s v="PAT_12090"/>
    <n v="57"/>
    <s v="Male"/>
    <s v="Nagpur"/>
    <n v="33.799999999999997"/>
    <s v="None"/>
    <s v="Scheduled"/>
    <x v="1"/>
    <s v="Skin Allergy"/>
    <s v="High"/>
    <n v="13"/>
    <n v="659"/>
    <s v="No"/>
    <s v="Saturday"/>
    <s v="January"/>
    <n v="24"/>
    <n v="8"/>
    <n v="2"/>
    <n v="1"/>
    <n v="4.8"/>
    <n v="0"/>
    <n v="10"/>
    <n v="7686"/>
    <n v="4960"/>
    <n v="13305"/>
    <s v="Completed"/>
    <s v="Middle Aged"/>
    <n v="0"/>
    <n v="0"/>
    <n v="1"/>
    <n v="0"/>
    <n v="0"/>
    <s v="Clinical Backlog Risk"/>
    <n v="0"/>
    <x v="0"/>
  </r>
  <r>
    <s v="PAT_12091"/>
    <n v="72"/>
    <s v="Male"/>
    <s v="Kolkata"/>
    <n v="22.8"/>
    <s v="Diabetes"/>
    <s v="Walk-in"/>
    <x v="3"/>
    <s v="Eye Irritation"/>
    <s v="Low"/>
    <n v="16"/>
    <n v="553"/>
    <s v="Yes"/>
    <s v="Wednesday"/>
    <s v="July"/>
    <n v="16"/>
    <n v="46"/>
    <n v="12"/>
    <n v="1"/>
    <n v="3.7"/>
    <n v="0"/>
    <n v="8.8000000000000007"/>
    <n v="673"/>
    <n v="135"/>
    <n v="952.7"/>
    <s v="Completed"/>
    <s v="Middle Aged"/>
    <n v="0"/>
    <n v="1"/>
    <n v="1"/>
    <n v="0"/>
    <n v="0"/>
    <s v="Routine Scheduled Care"/>
    <n v="0"/>
    <x v="0"/>
  </r>
  <r>
    <s v="PAT_12092"/>
    <n v="17"/>
    <s v="Male"/>
    <s v="Bangalore"/>
    <n v="20.2"/>
    <s v="Hypertension"/>
    <s v="Scheduled"/>
    <x v="8"/>
    <s v="Dental Pain"/>
    <s v="Low"/>
    <n v="5"/>
    <n v="477"/>
    <s v="No"/>
    <s v="Wednesday"/>
    <s v="September"/>
    <n v="24"/>
    <n v="47"/>
    <n v="7"/>
    <n v="1"/>
    <n v="3.1"/>
    <n v="0"/>
    <n v="8.4"/>
    <n v="260"/>
    <n v="882"/>
    <n v="1619"/>
    <s v="Completed"/>
    <s v="Pediatric"/>
    <n v="0"/>
    <n v="1"/>
    <n v="1"/>
    <n v="0"/>
    <n v="0"/>
    <s v="Routine Scheduled Care"/>
    <n v="0"/>
    <x v="0"/>
  </r>
  <r>
    <s v="PAT_12093"/>
    <n v="7"/>
    <s v="Female"/>
    <s v="Jaipur"/>
    <n v="21.2"/>
    <s v="Hypertension"/>
    <s v="Scheduled"/>
    <x v="8"/>
    <s v="Dental Pain"/>
    <s v="Low"/>
    <n v="9"/>
    <n v="444"/>
    <s v="Yes"/>
    <s v="Saturday"/>
    <s v="October"/>
    <n v="21"/>
    <n v="43"/>
    <n v="4"/>
    <n v="1"/>
    <n v="3.8"/>
    <n v="0"/>
    <n v="9"/>
    <n v="540"/>
    <n v="594"/>
    <n v="1104.5999999999999"/>
    <s v="No Show"/>
    <s v="Pediatric"/>
    <n v="1578"/>
    <n v="1"/>
    <n v="1"/>
    <n v="0"/>
    <n v="0"/>
    <s v="Routine Scheduled Care"/>
    <n v="1"/>
    <x v="0"/>
  </r>
  <r>
    <s v="PAT_12094"/>
    <n v="87"/>
    <s v="Female"/>
    <s v="Hyderabad"/>
    <n v="28.9"/>
    <s v="Asthma"/>
    <s v="Emergency"/>
    <x v="7"/>
    <s v="Stomach Pain"/>
    <s v="High"/>
    <n v="30"/>
    <n v="866"/>
    <s v="No"/>
    <s v="Monday"/>
    <s v="June"/>
    <n v="0"/>
    <n v="10"/>
    <n v="5"/>
    <n v="1"/>
    <n v="4"/>
    <n v="1"/>
    <n v="10"/>
    <n v="17658"/>
    <n v="5878"/>
    <n v="24402"/>
    <s v="Completed"/>
    <s v="Senior"/>
    <n v="0"/>
    <n v="0"/>
    <n v="0"/>
    <n v="0"/>
    <n v="0"/>
    <s v="Optimized Emergency Care"/>
    <n v="0"/>
    <x v="1"/>
  </r>
  <r>
    <s v="PAT_12095"/>
    <n v="52"/>
    <s v="Female"/>
    <s v="Jaipur"/>
    <n v="17.7"/>
    <s v="None"/>
    <s v="Walk-in"/>
    <x v="2"/>
    <s v="Joint Pain"/>
    <s v="High"/>
    <n v="20"/>
    <n v="789"/>
    <s v="Yes"/>
    <s v="Tuesday"/>
    <s v="December"/>
    <n v="13"/>
    <n v="19"/>
    <n v="9"/>
    <n v="0"/>
    <n v="4.5999999999999996"/>
    <n v="0"/>
    <n v="10"/>
    <n v="18398"/>
    <n v="12533"/>
    <n v="22204"/>
    <s v="Completed"/>
    <s v="Adult"/>
    <n v="0"/>
    <n v="0"/>
    <n v="0"/>
    <n v="0"/>
    <n v="0"/>
    <s v="Standard Care"/>
    <n v="0"/>
    <x v="0"/>
  </r>
  <r>
    <s v="PAT_12096"/>
    <n v="74"/>
    <s v="Male"/>
    <s v="Mumbai"/>
    <n v="26.1"/>
    <s v="Hypertension"/>
    <s v="Walk-in"/>
    <x v="9"/>
    <s v="Pregnancy Checkup"/>
    <s v="High"/>
    <n v="11"/>
    <n v="490"/>
    <s v="No"/>
    <s v="Saturday"/>
    <s v="January"/>
    <n v="11"/>
    <n v="14"/>
    <n v="11"/>
    <n v="3"/>
    <n v="3.9"/>
    <n v="0"/>
    <n v="10"/>
    <n v="14448"/>
    <n v="11409"/>
    <n v="26347"/>
    <s v="Completed"/>
    <s v="Middle Aged"/>
    <n v="0"/>
    <n v="0"/>
    <n v="0"/>
    <n v="0"/>
    <n v="0"/>
    <s v="Standard Care"/>
    <n v="0"/>
    <x v="0"/>
  </r>
  <r>
    <s v="PAT_12097"/>
    <n v="82"/>
    <s v="Female"/>
    <s v="Pune"/>
    <n v="26.4"/>
    <s v="None"/>
    <s v="Scheduled"/>
    <x v="4"/>
    <s v="Cough"/>
    <s v="Low"/>
    <n v="18"/>
    <n v="729"/>
    <s v="Yes"/>
    <s v="Friday"/>
    <s v="September"/>
    <n v="8"/>
    <n v="40"/>
    <n v="1"/>
    <n v="0"/>
    <n v="4.0999999999999996"/>
    <n v="0"/>
    <n v="9.4"/>
    <n v="365"/>
    <n v="967"/>
    <n v="1442.7"/>
    <s v="Completed"/>
    <s v="Senior"/>
    <n v="0"/>
    <n v="1"/>
    <n v="0"/>
    <n v="0"/>
    <n v="0"/>
    <s v="Routine Scheduled Care"/>
    <n v="0"/>
    <x v="0"/>
  </r>
  <r>
    <s v="PAT_12098"/>
    <n v="44"/>
    <s v="Female"/>
    <s v="Bangalore"/>
    <n v="27.7"/>
    <s v="None"/>
    <s v="Scheduled"/>
    <x v="0"/>
    <s v="Headache"/>
    <s v="Low"/>
    <n v="30"/>
    <n v="891"/>
    <s v="Yes"/>
    <s v="Friday"/>
    <s v="October"/>
    <n v="28"/>
    <n v="35"/>
    <n v="0"/>
    <n v="0"/>
    <n v="4.5"/>
    <n v="0"/>
    <n v="9.9"/>
    <n v="765"/>
    <n v="939"/>
    <n v="1816.5"/>
    <s v="Completed"/>
    <s v="Adult"/>
    <n v="0"/>
    <n v="1"/>
    <n v="1"/>
    <n v="0"/>
    <n v="0"/>
    <s v="Routine Scheduled Care"/>
    <n v="0"/>
    <x v="0"/>
  </r>
  <r>
    <s v="PAT_12099"/>
    <n v="80"/>
    <s v="Female"/>
    <s v="Chennai"/>
    <n v="27.2"/>
    <s v="None"/>
    <s v="Walk-in"/>
    <x v="5"/>
    <s v="Fever"/>
    <s v="Low"/>
    <n v="24"/>
    <n v="692"/>
    <s v="Yes"/>
    <s v="Saturday"/>
    <s v="November"/>
    <n v="1"/>
    <n v="57"/>
    <n v="8"/>
    <n v="0"/>
    <n v="3.5"/>
    <n v="0"/>
    <n v="8"/>
    <n v="617"/>
    <n v="420"/>
    <n v="1210.3"/>
    <s v="Completed"/>
    <s v="Senior"/>
    <n v="0"/>
    <n v="1"/>
    <n v="0"/>
    <n v="0"/>
    <n v="0"/>
    <s v="Standard Care"/>
    <n v="0"/>
    <x v="0"/>
  </r>
  <r>
    <s v="PAT_12100"/>
    <n v="4"/>
    <s v="Female"/>
    <s v="Delhi"/>
    <n v="19.899999999999999"/>
    <s v="None"/>
    <s v="Walk-in"/>
    <x v="8"/>
    <s v="Dental Pain"/>
    <s v="Medium"/>
    <n v="17"/>
    <n v="581"/>
    <s v="Yes"/>
    <s v="Thursday"/>
    <s v="July"/>
    <n v="14"/>
    <n v="38"/>
    <n v="12"/>
    <n v="2"/>
    <n v="3.1"/>
    <n v="0"/>
    <n v="9"/>
    <n v="3189"/>
    <n v="3675"/>
    <n v="5211.5"/>
    <s v="Completed"/>
    <s v="Pediatric"/>
    <n v="0"/>
    <n v="1"/>
    <n v="0"/>
    <n v="1"/>
    <n v="0"/>
    <s v="Standard Care"/>
    <n v="0"/>
    <x v="0"/>
  </r>
  <r>
    <s v="PAT_12101"/>
    <n v="49"/>
    <s v="Female"/>
    <s v="Nagpur"/>
    <n v="24.6"/>
    <s v="Diabetes"/>
    <s v="Emergency"/>
    <x v="7"/>
    <s v="Stomach Pain"/>
    <s v="Medium"/>
    <n v="25"/>
    <n v="726"/>
    <s v="Yes"/>
    <s v="Thursday"/>
    <s v="May"/>
    <n v="0"/>
    <n v="23"/>
    <n v="9"/>
    <n v="3"/>
    <n v="3.2"/>
    <n v="1"/>
    <n v="10"/>
    <n v="1603"/>
    <n v="2496"/>
    <n v="3377.5"/>
    <s v="Completed"/>
    <s v="Adult"/>
    <n v="0"/>
    <n v="0"/>
    <n v="0"/>
    <n v="0"/>
    <n v="0"/>
    <s v="Standard Care"/>
    <n v="0"/>
    <x v="1"/>
  </r>
  <r>
    <s v="PAT_12102"/>
    <n v="55"/>
    <s v="Male"/>
    <s v="Mumbai"/>
    <n v="24.1"/>
    <s v="Hypertension"/>
    <s v="Emergency"/>
    <x v="1"/>
    <s v="Skin Allergy"/>
    <s v="Medium"/>
    <n v="6"/>
    <n v="479"/>
    <s v="Yes"/>
    <s v="Thursday"/>
    <s v="June"/>
    <n v="0"/>
    <n v="21"/>
    <n v="12"/>
    <n v="1"/>
    <n v="3.3"/>
    <n v="1"/>
    <n v="10"/>
    <n v="3390"/>
    <n v="1848"/>
    <n v="4001.9"/>
    <s v="Cancelled"/>
    <s v="Middle Aged"/>
    <n v="0"/>
    <n v="0"/>
    <n v="0"/>
    <n v="0"/>
    <n v="0"/>
    <s v="Standard Care"/>
    <n v="1"/>
    <x v="1"/>
  </r>
  <r>
    <s v="PAT_12103"/>
    <n v="60"/>
    <s v="Male"/>
    <s v="Jaipur"/>
    <n v="21.7"/>
    <s v="Diabetes"/>
    <s v="Scheduled"/>
    <x v="1"/>
    <s v="Skin Allergy"/>
    <s v="Medium"/>
    <n v="1"/>
    <n v="290"/>
    <s v="Yes"/>
    <s v="Friday"/>
    <s v="October"/>
    <n v="13"/>
    <n v="30"/>
    <n v="13"/>
    <n v="2"/>
    <n v="3.3"/>
    <n v="0"/>
    <n v="9.6999999999999993"/>
    <n v="3906"/>
    <n v="1491"/>
    <n v="3980.9"/>
    <s v="Completed"/>
    <s v="Middle Aged"/>
    <n v="0"/>
    <n v="0"/>
    <n v="0"/>
    <n v="0"/>
    <n v="0"/>
    <s v="Standard Care"/>
    <n v="0"/>
    <x v="0"/>
  </r>
  <r>
    <s v="PAT_12104"/>
    <n v="58"/>
    <s v="Male"/>
    <s v="Kolkata"/>
    <n v="24.7"/>
    <s v="None"/>
    <s v="Scheduled"/>
    <x v="2"/>
    <s v="Joint Pain"/>
    <s v="Medium"/>
    <n v="3"/>
    <n v="274"/>
    <s v="No"/>
    <s v="Tuesday"/>
    <s v="November"/>
    <n v="22"/>
    <n v="20"/>
    <n v="5"/>
    <n v="2"/>
    <n v="3.4"/>
    <n v="0"/>
    <n v="10"/>
    <n v="2790"/>
    <n v="1077"/>
    <n v="4141"/>
    <s v="Completed"/>
    <s v="Middle Aged"/>
    <n v="0"/>
    <n v="0"/>
    <n v="1"/>
    <n v="0"/>
    <n v="0"/>
    <s v="Standard Care"/>
    <n v="0"/>
    <x v="0"/>
  </r>
  <r>
    <s v="PAT_12105"/>
    <n v="73"/>
    <s v="Male"/>
    <s v="Kolkata"/>
    <n v="27.2"/>
    <s v="None"/>
    <s v="Walk-in"/>
    <x v="1"/>
    <s v="Skin Allergy"/>
    <s v="Low"/>
    <n v="13"/>
    <n v="564"/>
    <s v="No"/>
    <s v="Friday"/>
    <s v="October"/>
    <n v="26"/>
    <n v="56"/>
    <n v="12"/>
    <n v="2"/>
    <n v="4.5999999999999996"/>
    <n v="0"/>
    <n v="8.6"/>
    <n v="192"/>
    <n v="427"/>
    <n v="1183"/>
    <s v="Completed"/>
    <s v="Middle Aged"/>
    <n v="0"/>
    <n v="1"/>
    <n v="1"/>
    <n v="0"/>
    <n v="0"/>
    <s v="Routine Scheduled Care"/>
    <n v="0"/>
    <x v="0"/>
  </r>
  <r>
    <s v="PAT_12106"/>
    <n v="62"/>
    <s v="Female"/>
    <s v="Bangalore"/>
    <n v="33.4"/>
    <s v="Asthma"/>
    <s v="Scheduled"/>
    <x v="5"/>
    <s v="Fever"/>
    <s v="Medium"/>
    <n v="3"/>
    <n v="333"/>
    <s v="Yes"/>
    <s v="Tuesday"/>
    <s v="February"/>
    <n v="11"/>
    <n v="17"/>
    <n v="1"/>
    <n v="0"/>
    <n v="4.5999999999999996"/>
    <n v="0"/>
    <n v="10"/>
    <n v="2894"/>
    <n v="2579"/>
    <n v="4064.2"/>
    <s v="Cancelled"/>
    <s v="Middle Aged"/>
    <n v="0"/>
    <n v="0"/>
    <n v="0"/>
    <n v="0"/>
    <n v="0"/>
    <s v="Standard Care"/>
    <n v="1"/>
    <x v="0"/>
  </r>
  <r>
    <s v="PAT_12107"/>
    <n v="32"/>
    <s v="Male"/>
    <s v="Delhi"/>
    <n v="24"/>
    <s v="None"/>
    <s v="Scheduled"/>
    <x v="9"/>
    <s v="Pregnancy Checkup"/>
    <s v="Medium"/>
    <n v="4"/>
    <n v="334"/>
    <s v="No"/>
    <s v="Thursday"/>
    <s v="May"/>
    <n v="18"/>
    <n v="14"/>
    <n v="7"/>
    <n v="2"/>
    <n v="4.7"/>
    <n v="0"/>
    <n v="10"/>
    <n v="1573"/>
    <n v="3934"/>
    <n v="5841"/>
    <s v="Completed"/>
    <s v="Young Adult"/>
    <n v="0"/>
    <n v="0"/>
    <n v="1"/>
    <n v="0"/>
    <n v="0"/>
    <s v="Standard Care"/>
    <n v="0"/>
    <x v="0"/>
  </r>
  <r>
    <s v="PAT_12108"/>
    <n v="45"/>
    <s v="Female"/>
    <s v="Delhi"/>
    <n v="29"/>
    <s v="Hypertension"/>
    <s v="Emergency"/>
    <x v="8"/>
    <s v="Dental Pain"/>
    <s v="Low"/>
    <n v="10"/>
    <n v="444"/>
    <s v="Yes"/>
    <s v="Tuesday"/>
    <s v="May"/>
    <n v="0"/>
    <n v="23"/>
    <n v="5"/>
    <n v="0"/>
    <n v="4.8"/>
    <n v="1"/>
    <n v="10"/>
    <n v="428"/>
    <n v="697"/>
    <n v="1098.3"/>
    <s v="Completed"/>
    <s v="Adult"/>
    <n v="0"/>
    <n v="0"/>
    <n v="0"/>
    <n v="0"/>
    <n v="0"/>
    <s v="Standard Care"/>
    <n v="0"/>
    <x v="1"/>
  </r>
  <r>
    <s v="PAT_12109"/>
    <n v="46"/>
    <s v="Male"/>
    <s v="Pune"/>
    <n v="27.6"/>
    <s v="None"/>
    <s v="Scheduled"/>
    <x v="3"/>
    <s v="Eye Irritation"/>
    <s v="Medium"/>
    <n v="1"/>
    <n v="373"/>
    <s v="Yes"/>
    <s v="Thursday"/>
    <s v="January"/>
    <n v="16"/>
    <n v="32"/>
    <n v="2"/>
    <n v="0"/>
    <n v="4.2"/>
    <n v="0"/>
    <n v="10"/>
    <n v="3380"/>
    <n v="3337"/>
    <n v="4963"/>
    <s v="Completed"/>
    <s v="Adult"/>
    <n v="0"/>
    <n v="1"/>
    <n v="1"/>
    <n v="1"/>
    <n v="0"/>
    <s v="Standard Care"/>
    <n v="0"/>
    <x v="0"/>
  </r>
  <r>
    <s v="PAT_12110"/>
    <n v="27"/>
    <s v="Male"/>
    <s v="Nagpur"/>
    <n v="31.5"/>
    <s v="None"/>
    <s v="Scheduled"/>
    <x v="9"/>
    <s v="Pregnancy Checkup"/>
    <s v="High"/>
    <n v="30"/>
    <n v="866"/>
    <s v="Yes"/>
    <s v="Thursday"/>
    <s v="September"/>
    <n v="26"/>
    <n v="8"/>
    <n v="6"/>
    <n v="0"/>
    <n v="4.5999999999999996"/>
    <n v="0"/>
    <n v="10"/>
    <n v="16272"/>
    <n v="6427"/>
    <n v="16495.5"/>
    <s v="No Show"/>
    <s v="Young Adult"/>
    <n v="23565"/>
    <n v="0"/>
    <n v="1"/>
    <n v="0"/>
    <n v="0"/>
    <s v="Clinical Backlog Risk"/>
    <n v="1"/>
    <x v="0"/>
  </r>
  <r>
    <s v="PAT_12111"/>
    <n v="16"/>
    <s v="Male"/>
    <s v="Bangalore"/>
    <n v="15"/>
    <s v="Asthma"/>
    <s v="Scheduled"/>
    <x v="6"/>
    <s v="Chest Pain"/>
    <s v="High"/>
    <n v="30"/>
    <n v="871"/>
    <s v="Yes"/>
    <s v="Monday"/>
    <s v="May"/>
    <n v="14"/>
    <n v="6"/>
    <n v="8"/>
    <n v="0"/>
    <n v="3.3"/>
    <n v="0"/>
    <n v="10"/>
    <n v="13116"/>
    <n v="7258"/>
    <n v="14871.5"/>
    <s v="Completed"/>
    <s v="Pediatric"/>
    <n v="0"/>
    <n v="0"/>
    <n v="0"/>
    <n v="0"/>
    <n v="0"/>
    <s v="Standard Care"/>
    <n v="0"/>
    <x v="0"/>
  </r>
  <r>
    <s v="PAT_12112"/>
    <n v="20"/>
    <s v="Female"/>
    <s v="Delhi"/>
    <n v="27.2"/>
    <s v="Heart Disease"/>
    <s v="Scheduled"/>
    <x v="7"/>
    <s v="Stomach Pain"/>
    <s v="Medium"/>
    <n v="11"/>
    <n v="466"/>
    <s v="No"/>
    <s v="Thursday"/>
    <s v="February"/>
    <n v="10"/>
    <n v="22"/>
    <n v="1"/>
    <n v="0"/>
    <n v="4.9000000000000004"/>
    <n v="0"/>
    <n v="10"/>
    <n v="3339"/>
    <n v="1174"/>
    <n v="4979"/>
    <s v="Completed"/>
    <s v="Young Adult"/>
    <n v="0"/>
    <n v="0"/>
    <n v="0"/>
    <n v="0"/>
    <n v="0"/>
    <s v="Standard Care"/>
    <n v="0"/>
    <x v="0"/>
  </r>
  <r>
    <s v="PAT_12113"/>
    <n v="14"/>
    <s v="Male"/>
    <s v="Pune"/>
    <n v="21.7"/>
    <s v="Asthma"/>
    <s v="Walk-in"/>
    <x v="5"/>
    <s v="Fever"/>
    <s v="Low"/>
    <n v="21"/>
    <n v="685"/>
    <s v="No"/>
    <s v="Thursday"/>
    <s v="June"/>
    <n v="17"/>
    <n v="35"/>
    <n v="12"/>
    <n v="0"/>
    <n v="3.2"/>
    <n v="0"/>
    <n v="9.3000000000000007"/>
    <n v="248"/>
    <n v="223"/>
    <n v="1156"/>
    <s v="Completed"/>
    <s v="Pediatric"/>
    <n v="0"/>
    <n v="1"/>
    <n v="1"/>
    <n v="0"/>
    <n v="0"/>
    <s v="Routine Scheduled Care"/>
    <n v="0"/>
    <x v="0"/>
  </r>
  <r>
    <s v="PAT_12114"/>
    <n v="66"/>
    <s v="Male"/>
    <s v="Kolkata"/>
    <n v="23.2"/>
    <s v="None"/>
    <s v="Emergency"/>
    <x v="8"/>
    <s v="Dental Pain"/>
    <s v="High"/>
    <n v="19"/>
    <n v="766"/>
    <s v="No"/>
    <s v="Monday"/>
    <s v="August"/>
    <n v="0"/>
    <n v="14"/>
    <n v="14"/>
    <n v="3"/>
    <n v="5"/>
    <n v="1"/>
    <n v="10"/>
    <n v="18097"/>
    <n v="5932"/>
    <n v="24795"/>
    <s v="Completed"/>
    <s v="Middle Aged"/>
    <n v="0"/>
    <n v="0"/>
    <n v="0"/>
    <n v="0"/>
    <n v="0"/>
    <s v="Optimized Emergency Care"/>
    <n v="0"/>
    <x v="1"/>
  </r>
  <r>
    <s v="PAT_12115"/>
    <n v="13"/>
    <s v="Female"/>
    <s v="Delhi"/>
    <n v="20.399999999999999"/>
    <s v="None"/>
    <s v="Walk-in"/>
    <x v="1"/>
    <s v="Skin Allergy"/>
    <s v="High"/>
    <n v="22"/>
    <n v="781"/>
    <s v="Yes"/>
    <s v="Saturday"/>
    <s v="September"/>
    <n v="6"/>
    <n v="16"/>
    <n v="4"/>
    <n v="2"/>
    <n v="4.2"/>
    <n v="0"/>
    <n v="10"/>
    <n v="14130"/>
    <n v="7562"/>
    <n v="15731.1"/>
    <s v="Completed"/>
    <s v="Pediatric"/>
    <n v="0"/>
    <n v="0"/>
    <n v="0"/>
    <n v="0"/>
    <n v="0"/>
    <s v="Standard Care"/>
    <n v="0"/>
    <x v="0"/>
  </r>
  <r>
    <s v="PAT_12116"/>
    <n v="59"/>
    <s v="Male"/>
    <s v="Nagpur"/>
    <n v="21"/>
    <s v="None"/>
    <s v="Scheduled"/>
    <x v="1"/>
    <s v="Skin Allergy"/>
    <s v="Medium"/>
    <n v="11"/>
    <n v="428"/>
    <s v="No"/>
    <s v="Wednesday"/>
    <s v="January"/>
    <n v="2"/>
    <n v="25"/>
    <n v="4"/>
    <n v="1"/>
    <n v="4.5"/>
    <n v="0"/>
    <n v="10"/>
    <n v="3936"/>
    <n v="1592"/>
    <n v="5956"/>
    <s v="Completed"/>
    <s v="Middle Aged"/>
    <n v="0"/>
    <n v="0"/>
    <n v="0"/>
    <n v="0"/>
    <n v="0"/>
    <s v="Standard Care"/>
    <n v="0"/>
    <x v="0"/>
  </r>
  <r>
    <s v="PAT_12117"/>
    <n v="40"/>
    <s v="Male"/>
    <s v="Kolkata"/>
    <n v="18.8"/>
    <s v="None"/>
    <s v="Scheduled"/>
    <x v="2"/>
    <s v="Joint Pain"/>
    <s v="Medium"/>
    <n v="25"/>
    <n v="890"/>
    <s v="Yes"/>
    <s v="Tuesday"/>
    <s v="April"/>
    <n v="23"/>
    <n v="35"/>
    <n v="8"/>
    <n v="1"/>
    <n v="4"/>
    <n v="0"/>
    <n v="9.6999999999999993"/>
    <n v="1907"/>
    <n v="2285"/>
    <n v="3557.4"/>
    <s v="No Show"/>
    <s v="Adult"/>
    <n v="5082"/>
    <n v="1"/>
    <n v="1"/>
    <n v="0"/>
    <n v="0"/>
    <s v="Standard Care"/>
    <n v="1"/>
    <x v="0"/>
  </r>
  <r>
    <s v="PAT_12118"/>
    <n v="55"/>
    <s v="Male"/>
    <s v="Pune"/>
    <n v="20.6"/>
    <s v="None"/>
    <s v="Scheduled"/>
    <x v="0"/>
    <s v="Headache"/>
    <s v="Low"/>
    <n v="3"/>
    <n v="269"/>
    <s v="Yes"/>
    <s v="Friday"/>
    <s v="October"/>
    <n v="25"/>
    <n v="40"/>
    <n v="8"/>
    <n v="2"/>
    <n v="4.7"/>
    <n v="0"/>
    <n v="9.6999999999999993"/>
    <n v="772"/>
    <n v="651"/>
    <n v="1184.4000000000001"/>
    <s v="No Show"/>
    <s v="Middle Aged"/>
    <n v="1692"/>
    <n v="1"/>
    <n v="1"/>
    <n v="0"/>
    <n v="0"/>
    <s v="Routine Scheduled Care"/>
    <n v="1"/>
    <x v="0"/>
  </r>
  <r>
    <s v="PAT_12119"/>
    <n v="20"/>
    <s v="Female"/>
    <s v="Jaipur"/>
    <n v="29"/>
    <s v="Hypertension"/>
    <s v="Scheduled"/>
    <x v="4"/>
    <s v="Cough"/>
    <s v="Low"/>
    <n v="3"/>
    <n v="327"/>
    <s v="Yes"/>
    <s v="Tuesday"/>
    <s v="April"/>
    <n v="17"/>
    <n v="36"/>
    <n v="12"/>
    <n v="2"/>
    <n v="3.8"/>
    <n v="0"/>
    <n v="9.5"/>
    <n v="269"/>
    <n v="10"/>
    <n v="424.2"/>
    <s v="Completed"/>
    <s v="Young Adult"/>
    <n v="0"/>
    <n v="1"/>
    <n v="1"/>
    <n v="0"/>
    <n v="0"/>
    <s v="Routine Scheduled Care"/>
    <n v="0"/>
    <x v="0"/>
  </r>
  <r>
    <s v="PAT_12120"/>
    <n v="20"/>
    <s v="Female"/>
    <s v="Delhi"/>
    <n v="28.2"/>
    <s v="Diabetes"/>
    <s v="Scheduled"/>
    <x v="5"/>
    <s v="Fever"/>
    <s v="Low"/>
    <n v="28"/>
    <n v="857"/>
    <s v="Yes"/>
    <s v="Saturday"/>
    <s v="March"/>
    <n v="6"/>
    <n v="38"/>
    <n v="0"/>
    <n v="0"/>
    <n v="3.1"/>
    <n v="0"/>
    <n v="9"/>
    <n v="979"/>
    <n v="122"/>
    <n v="1370.6"/>
    <s v="Completed"/>
    <s v="Young Adult"/>
    <n v="0"/>
    <n v="1"/>
    <n v="0"/>
    <n v="0"/>
    <n v="0"/>
    <s v="Standard Care"/>
    <n v="0"/>
    <x v="0"/>
  </r>
  <r>
    <s v="PAT_12121"/>
    <n v="1"/>
    <s v="Male"/>
    <s v="Ahmedabad"/>
    <n v="23"/>
    <s v="None"/>
    <s v="Walk-in"/>
    <x v="5"/>
    <s v="Fever"/>
    <s v="Medium"/>
    <n v="3"/>
    <n v="324"/>
    <s v="No"/>
    <s v="Friday"/>
    <s v="July"/>
    <n v="15"/>
    <n v="12"/>
    <n v="10"/>
    <n v="1"/>
    <n v="4.5"/>
    <n v="0"/>
    <n v="10"/>
    <n v="3153"/>
    <n v="2912"/>
    <n v="6389"/>
    <s v="Completed"/>
    <s v="Pediatric"/>
    <n v="0"/>
    <n v="0"/>
    <n v="1"/>
    <n v="0"/>
    <n v="0"/>
    <s v="Standard Care"/>
    <n v="0"/>
    <x v="0"/>
  </r>
  <r>
    <s v="PAT_12122"/>
    <n v="17"/>
    <s v="Male"/>
    <s v="Mumbai"/>
    <n v="25"/>
    <s v="None"/>
    <s v="Scheduled"/>
    <x v="0"/>
    <s v="Headache"/>
    <s v="Low"/>
    <n v="22"/>
    <n v="764"/>
    <s v="No"/>
    <s v="Tuesday"/>
    <s v="June"/>
    <n v="13"/>
    <n v="55"/>
    <n v="10"/>
    <n v="2"/>
    <n v="3.3"/>
    <n v="0"/>
    <n v="8"/>
    <n v="494"/>
    <n v="888"/>
    <n v="2146"/>
    <s v="Completed"/>
    <s v="Pediatric"/>
    <n v="0"/>
    <n v="1"/>
    <n v="0"/>
    <n v="0"/>
    <n v="0"/>
    <s v="Routine Scheduled Care"/>
    <n v="0"/>
    <x v="0"/>
  </r>
  <r>
    <s v="PAT_12123"/>
    <n v="80"/>
    <s v="Male"/>
    <s v="Hyderabad"/>
    <n v="21.4"/>
    <s v="Diabetes"/>
    <s v="Walk-in"/>
    <x v="0"/>
    <s v="Headache"/>
    <s v="Low"/>
    <n v="10"/>
    <n v="473"/>
    <s v="Yes"/>
    <s v="Monday"/>
    <s v="December"/>
    <n v="4"/>
    <n v="40"/>
    <n v="7"/>
    <n v="2"/>
    <n v="4.2"/>
    <n v="0"/>
    <n v="9.4"/>
    <n v="525"/>
    <n v="241"/>
    <n v="867.3"/>
    <s v="No Show"/>
    <s v="Senior"/>
    <n v="1239"/>
    <n v="1"/>
    <n v="0"/>
    <n v="0"/>
    <n v="0"/>
    <s v="Standard Care"/>
    <n v="1"/>
    <x v="0"/>
  </r>
  <r>
    <s v="PAT_12124"/>
    <n v="40"/>
    <s v="Male"/>
    <s v="Nagpur"/>
    <n v="30.1"/>
    <s v="None"/>
    <s v="Scheduled"/>
    <x v="7"/>
    <s v="Stomach Pain"/>
    <s v="Medium"/>
    <n v="20"/>
    <n v="672"/>
    <s v="Yes"/>
    <s v="Monday"/>
    <s v="July"/>
    <n v="2"/>
    <n v="31"/>
    <n v="14"/>
    <n v="2"/>
    <n v="4.7"/>
    <n v="0"/>
    <n v="10"/>
    <n v="3414"/>
    <n v="2465"/>
    <n v="4585.7"/>
    <s v="Completed"/>
    <s v="Adult"/>
    <n v="0"/>
    <n v="1"/>
    <n v="0"/>
    <n v="0"/>
    <n v="0"/>
    <s v="Standard Care"/>
    <n v="0"/>
    <x v="0"/>
  </r>
  <r>
    <s v="PAT_12125"/>
    <n v="77"/>
    <s v="Female"/>
    <s v="Delhi"/>
    <n v="27.7"/>
    <s v="None"/>
    <s v="Scheduled"/>
    <x v="1"/>
    <s v="Skin Allergy"/>
    <s v="High"/>
    <n v="2"/>
    <n v="399"/>
    <s v="Yes"/>
    <s v="Thursday"/>
    <s v="January"/>
    <n v="18"/>
    <n v="11"/>
    <n v="4"/>
    <n v="2"/>
    <n v="5"/>
    <n v="0"/>
    <n v="10"/>
    <n v="6638"/>
    <n v="8356"/>
    <n v="10775.1"/>
    <s v="Completed"/>
    <s v="Senior"/>
    <n v="0"/>
    <n v="0"/>
    <n v="1"/>
    <n v="0"/>
    <n v="0"/>
    <s v="Clinical Backlog Risk"/>
    <n v="0"/>
    <x v="0"/>
  </r>
  <r>
    <s v="PAT_12126"/>
    <n v="9"/>
    <s v="Male"/>
    <s v="Nagpur"/>
    <n v="16.600000000000001"/>
    <s v="Asthma"/>
    <s v="Scheduled"/>
    <x v="4"/>
    <s v="Cough"/>
    <s v="Low"/>
    <n v="8"/>
    <n v="460"/>
    <s v="Yes"/>
    <s v="Friday"/>
    <s v="February"/>
    <n v="19"/>
    <n v="32"/>
    <n v="7"/>
    <n v="2"/>
    <n v="4.5999999999999996"/>
    <n v="0"/>
    <n v="10"/>
    <n v="217"/>
    <n v="722"/>
    <n v="979.3"/>
    <s v="Completed"/>
    <s v="Pediatric"/>
    <n v="0"/>
    <n v="1"/>
    <n v="1"/>
    <n v="0"/>
    <n v="0"/>
    <s v="Routine Scheduled Care"/>
    <n v="0"/>
    <x v="0"/>
  </r>
  <r>
    <s v="PAT_12127"/>
    <n v="42"/>
    <s v="Male"/>
    <s v="Chennai"/>
    <n v="25"/>
    <s v="None"/>
    <s v="Walk-in"/>
    <x v="8"/>
    <s v="Dental Pain"/>
    <s v="Low"/>
    <n v="5"/>
    <n v="449"/>
    <s v="Yes"/>
    <s v="Friday"/>
    <s v="September"/>
    <n v="7"/>
    <n v="35"/>
    <n v="10"/>
    <n v="2"/>
    <n v="4.0999999999999996"/>
    <n v="0"/>
    <n v="9.6999999999999993"/>
    <n v="279"/>
    <n v="889"/>
    <n v="1131.9000000000001"/>
    <s v="Completed"/>
    <s v="Adult"/>
    <n v="0"/>
    <n v="1"/>
    <n v="0"/>
    <n v="0"/>
    <n v="0"/>
    <s v="Standard Care"/>
    <n v="0"/>
    <x v="0"/>
  </r>
  <r>
    <s v="PAT_12128"/>
    <n v="11"/>
    <s v="Female"/>
    <s v="Nagpur"/>
    <n v="23.7"/>
    <s v="Hypertension"/>
    <s v="Scheduled"/>
    <x v="8"/>
    <s v="Dental Pain"/>
    <s v="High"/>
    <n v="7"/>
    <n v="424"/>
    <s v="No"/>
    <s v="Friday"/>
    <s v="September"/>
    <n v="25"/>
    <n v="5"/>
    <n v="1"/>
    <n v="0"/>
    <n v="4.0999999999999996"/>
    <n v="0"/>
    <n v="10"/>
    <n v="11630"/>
    <n v="5942"/>
    <n v="17996"/>
    <s v="Completed"/>
    <s v="Pediatric"/>
    <n v="0"/>
    <n v="0"/>
    <n v="1"/>
    <n v="0"/>
    <n v="0"/>
    <s v="Clinical Backlog Risk"/>
    <n v="0"/>
    <x v="0"/>
  </r>
  <r>
    <s v="PAT_12129"/>
    <n v="55"/>
    <s v="Male"/>
    <s v="Jaipur"/>
    <n v="21.8"/>
    <s v="None"/>
    <s v="Scheduled"/>
    <x v="2"/>
    <s v="Joint Pain"/>
    <s v="Medium"/>
    <n v="1"/>
    <n v="379"/>
    <s v="Yes"/>
    <s v="Thursday"/>
    <s v="February"/>
    <n v="1"/>
    <n v="11"/>
    <n v="10"/>
    <n v="2"/>
    <n v="3.8"/>
    <n v="0"/>
    <n v="10"/>
    <n v="3065"/>
    <n v="2928"/>
    <n v="4460.3999999999996"/>
    <s v="Completed"/>
    <s v="Middle Aged"/>
    <n v="0"/>
    <n v="0"/>
    <n v="0"/>
    <n v="0"/>
    <n v="0"/>
    <s v="Standard Care"/>
    <n v="0"/>
    <x v="0"/>
  </r>
  <r>
    <s v="PAT_12130"/>
    <n v="68"/>
    <s v="Female"/>
    <s v="Ahmedabad"/>
    <n v="19.8"/>
    <s v="Hypertension"/>
    <s v="Walk-in"/>
    <x v="1"/>
    <s v="Skin Allergy"/>
    <s v="Medium"/>
    <n v="7"/>
    <n v="437"/>
    <s v="No"/>
    <s v="Saturday"/>
    <s v="October"/>
    <n v="9"/>
    <n v="14"/>
    <n v="11"/>
    <n v="2"/>
    <n v="4.8"/>
    <n v="0"/>
    <n v="10"/>
    <n v="2855"/>
    <n v="3076"/>
    <n v="6368"/>
    <s v="Completed"/>
    <s v="Middle Aged"/>
    <n v="0"/>
    <n v="0"/>
    <n v="0"/>
    <n v="0"/>
    <n v="0"/>
    <s v="Standard Care"/>
    <n v="0"/>
    <x v="0"/>
  </r>
  <r>
    <s v="PAT_12131"/>
    <n v="31"/>
    <s v="Female"/>
    <s v="Hyderabad"/>
    <n v="31.9"/>
    <s v="None"/>
    <s v="Scheduled"/>
    <x v="6"/>
    <s v="Chest Pain"/>
    <s v="High"/>
    <n v="11"/>
    <n v="449"/>
    <s v="No"/>
    <s v="Friday"/>
    <s v="August"/>
    <n v="25"/>
    <n v="1"/>
    <n v="2"/>
    <n v="0"/>
    <n v="4.0999999999999996"/>
    <n v="0"/>
    <n v="10"/>
    <n v="6029"/>
    <n v="5341"/>
    <n v="11819"/>
    <s v="No Show"/>
    <s v="Young Adult"/>
    <n v="11819"/>
    <n v="0"/>
    <n v="1"/>
    <n v="0"/>
    <n v="0"/>
    <s v="Clinical Backlog Risk"/>
    <n v="1"/>
    <x v="0"/>
  </r>
  <r>
    <s v="PAT_12132"/>
    <n v="89"/>
    <s v="Male"/>
    <s v="Nagpur"/>
    <n v="25.2"/>
    <s v="None"/>
    <s v="Walk-in"/>
    <x v="8"/>
    <s v="Dental Pain"/>
    <s v="Low"/>
    <n v="15"/>
    <n v="631"/>
    <s v="Yes"/>
    <s v="Saturday"/>
    <s v="November"/>
    <n v="2"/>
    <n v="57"/>
    <n v="6"/>
    <n v="1"/>
    <n v="3.7"/>
    <n v="0"/>
    <n v="8.1"/>
    <n v="408"/>
    <n v="75"/>
    <n v="779.8"/>
    <s v="Completed"/>
    <s v="Senior"/>
    <n v="0"/>
    <n v="1"/>
    <n v="0"/>
    <n v="0"/>
    <n v="0"/>
    <s v="Standard Care"/>
    <n v="0"/>
    <x v="0"/>
  </r>
  <r>
    <s v="PAT_12133"/>
    <n v="10"/>
    <s v="Female"/>
    <s v="Mumbai"/>
    <n v="22"/>
    <s v="None"/>
    <s v="Scheduled"/>
    <x v="6"/>
    <s v="Chest Pain"/>
    <s v="High"/>
    <n v="8"/>
    <n v="420"/>
    <s v="No"/>
    <s v="Friday"/>
    <s v="September"/>
    <n v="21"/>
    <n v="16"/>
    <n v="7"/>
    <n v="3"/>
    <n v="4.8"/>
    <n v="0"/>
    <n v="10"/>
    <n v="17210"/>
    <n v="10719"/>
    <n v="28349"/>
    <s v="Completed"/>
    <s v="Pediatric"/>
    <n v="0"/>
    <n v="0"/>
    <n v="1"/>
    <n v="0"/>
    <n v="0"/>
    <s v="Clinical Backlog Risk"/>
    <n v="0"/>
    <x v="0"/>
  </r>
  <r>
    <s v="PAT_12134"/>
    <n v="64"/>
    <s v="Male"/>
    <s v="Jaipur"/>
    <n v="21.3"/>
    <s v="Diabetes"/>
    <s v="Walk-in"/>
    <x v="0"/>
    <s v="Headache"/>
    <s v="Low"/>
    <n v="28"/>
    <n v="795"/>
    <s v="No"/>
    <s v="Monday"/>
    <s v="March"/>
    <n v="11"/>
    <n v="40"/>
    <n v="9"/>
    <n v="2"/>
    <n v="4.4000000000000004"/>
    <n v="0"/>
    <n v="9.5"/>
    <n v="626"/>
    <n v="645"/>
    <n v="2066"/>
    <s v="Completed"/>
    <s v="Middle Aged"/>
    <n v="0"/>
    <n v="1"/>
    <n v="0"/>
    <n v="0"/>
    <n v="0"/>
    <s v="Routine Scheduled Care"/>
    <n v="0"/>
    <x v="0"/>
  </r>
  <r>
    <s v="PAT_12135"/>
    <n v="79"/>
    <s v="Male"/>
    <s v="Delhi"/>
    <n v="18.3"/>
    <s v="Asthma"/>
    <s v="Scheduled"/>
    <x v="5"/>
    <s v="Fever"/>
    <s v="Low"/>
    <n v="20"/>
    <n v="736"/>
    <s v="Yes"/>
    <s v="Thursday"/>
    <s v="February"/>
    <n v="19"/>
    <n v="49"/>
    <n v="11"/>
    <n v="2"/>
    <n v="3.6"/>
    <n v="0"/>
    <n v="8.5"/>
    <n v="198"/>
    <n v="29"/>
    <n v="674.1"/>
    <s v="No Show"/>
    <s v="Senior"/>
    <n v="963"/>
    <n v="1"/>
    <n v="1"/>
    <n v="0"/>
    <n v="0"/>
    <s v="Routine Scheduled Care"/>
    <n v="1"/>
    <x v="0"/>
  </r>
  <r>
    <s v="PAT_12136"/>
    <n v="31"/>
    <s v="Male"/>
    <s v="Mumbai"/>
    <n v="26.1"/>
    <s v="Diabetes"/>
    <s v="Scheduled"/>
    <x v="8"/>
    <s v="Dental Pain"/>
    <s v="High"/>
    <n v="3"/>
    <n v="376"/>
    <s v="No"/>
    <s v="Saturday"/>
    <s v="August"/>
    <n v="16"/>
    <n v="12"/>
    <n v="10"/>
    <n v="1"/>
    <n v="3.4"/>
    <n v="0"/>
    <n v="10"/>
    <n v="15558"/>
    <n v="12047"/>
    <n v="27981"/>
    <s v="Completed"/>
    <s v="Young Adult"/>
    <n v="0"/>
    <n v="0"/>
    <n v="1"/>
    <n v="0"/>
    <n v="0"/>
    <s v="Clinical Backlog Risk"/>
    <n v="0"/>
    <x v="0"/>
  </r>
  <r>
    <s v="PAT_12137"/>
    <n v="89"/>
    <s v="Female"/>
    <s v="Pune"/>
    <n v="17.399999999999999"/>
    <s v="None"/>
    <s v="Walk-in"/>
    <x v="4"/>
    <s v="Cough"/>
    <s v="Medium"/>
    <n v="16"/>
    <n v="536"/>
    <s v="Yes"/>
    <s v="Monday"/>
    <s v="May"/>
    <n v="28"/>
    <n v="20"/>
    <n v="4"/>
    <n v="0"/>
    <n v="4.9000000000000004"/>
    <n v="0"/>
    <n v="10"/>
    <n v="4982"/>
    <n v="2344"/>
    <n v="5503.4"/>
    <s v="No Show"/>
    <s v="Senior"/>
    <n v="7862"/>
    <n v="0"/>
    <n v="1"/>
    <n v="0"/>
    <n v="0"/>
    <s v="Standard Care"/>
    <n v="1"/>
    <x v="0"/>
  </r>
  <r>
    <s v="PAT_12138"/>
    <n v="88"/>
    <s v="Male"/>
    <s v="Bangalore"/>
    <n v="21.5"/>
    <s v="Asthma"/>
    <s v="Scheduled"/>
    <x v="1"/>
    <s v="Skin Allergy"/>
    <s v="Medium"/>
    <n v="6"/>
    <n v="343"/>
    <s v="No"/>
    <s v="Monday"/>
    <s v="October"/>
    <n v="7"/>
    <n v="27"/>
    <n v="6"/>
    <n v="0"/>
    <n v="3.4"/>
    <n v="0"/>
    <n v="9.9"/>
    <n v="1180"/>
    <n v="2106"/>
    <n v="3629"/>
    <s v="Completed"/>
    <s v="Senior"/>
    <n v="0"/>
    <n v="0"/>
    <n v="0"/>
    <n v="0"/>
    <n v="0"/>
    <s v="Standard Care"/>
    <n v="0"/>
    <x v="0"/>
  </r>
  <r>
    <s v="PAT_12139"/>
    <n v="75"/>
    <s v="Male"/>
    <s v="Ahmedabad"/>
    <n v="16.5"/>
    <s v="None"/>
    <s v="Walk-in"/>
    <x v="3"/>
    <s v="Eye Irritation"/>
    <s v="High"/>
    <n v="1"/>
    <n v="319"/>
    <s v="Yes"/>
    <s v="Thursday"/>
    <s v="October"/>
    <n v="29"/>
    <n v="15"/>
    <n v="0"/>
    <n v="0"/>
    <n v="4.8"/>
    <n v="0"/>
    <n v="10"/>
    <n v="15392"/>
    <n v="8583"/>
    <n v="17005.8"/>
    <s v="Completed"/>
    <s v="Senior"/>
    <n v="0"/>
    <n v="0"/>
    <n v="1"/>
    <n v="0"/>
    <n v="0"/>
    <s v="Clinical Backlog Risk"/>
    <n v="0"/>
    <x v="0"/>
  </r>
  <r>
    <s v="PAT_12140"/>
    <n v="89"/>
    <s v="Female"/>
    <s v="Pune"/>
    <n v="19.7"/>
    <s v="None"/>
    <s v="Scheduled"/>
    <x v="0"/>
    <s v="Headache"/>
    <s v="Medium"/>
    <n v="12"/>
    <n v="618"/>
    <s v="Yes"/>
    <s v="Thursday"/>
    <s v="March"/>
    <n v="19"/>
    <n v="30"/>
    <n v="11"/>
    <n v="1"/>
    <n v="3.4"/>
    <n v="0"/>
    <n v="9.6999999999999993"/>
    <n v="1154"/>
    <n v="2063"/>
    <n v="2684.5"/>
    <s v="Completed"/>
    <s v="Senior"/>
    <n v="0"/>
    <n v="0"/>
    <n v="1"/>
    <n v="0"/>
    <n v="0"/>
    <s v="Standard Care"/>
    <n v="0"/>
    <x v="0"/>
  </r>
  <r>
    <s v="PAT_12141"/>
    <n v="18"/>
    <s v="Male"/>
    <s v="Chennai"/>
    <n v="19.100000000000001"/>
    <s v="Hypertension"/>
    <s v="Scheduled"/>
    <x v="1"/>
    <s v="Skin Allergy"/>
    <s v="Medium"/>
    <n v="10"/>
    <n v="583"/>
    <s v="Yes"/>
    <s v="Thursday"/>
    <s v="February"/>
    <n v="15"/>
    <n v="17"/>
    <n v="2"/>
    <n v="0"/>
    <n v="3.7"/>
    <n v="0"/>
    <n v="10"/>
    <n v="3424"/>
    <n v="3481"/>
    <n v="5241.6000000000004"/>
    <s v="Completed"/>
    <s v="Young Adult"/>
    <n v="0"/>
    <n v="0"/>
    <n v="1"/>
    <n v="0"/>
    <n v="0"/>
    <s v="Standard Care"/>
    <n v="0"/>
    <x v="0"/>
  </r>
  <r>
    <s v="PAT_12142"/>
    <n v="50"/>
    <s v="Female"/>
    <s v="Mumbai"/>
    <n v="22.9"/>
    <s v="Asthma"/>
    <s v="Scheduled"/>
    <x v="5"/>
    <s v="Fever"/>
    <s v="Low"/>
    <n v="26"/>
    <n v="881"/>
    <s v="No"/>
    <s v="Thursday"/>
    <s v="May"/>
    <n v="27"/>
    <n v="34"/>
    <n v="6"/>
    <n v="1"/>
    <n v="3.6"/>
    <n v="0"/>
    <n v="9.5"/>
    <n v="207"/>
    <n v="622"/>
    <n v="1710"/>
    <s v="Completed"/>
    <s v="Adult"/>
    <n v="0"/>
    <n v="1"/>
    <n v="1"/>
    <n v="0"/>
    <n v="0"/>
    <s v="Routine Scheduled Care"/>
    <n v="0"/>
    <x v="0"/>
  </r>
  <r>
    <s v="PAT_12143"/>
    <n v="26"/>
    <s v="Male"/>
    <s v="Pune"/>
    <n v="27"/>
    <s v="None"/>
    <s v="Walk-in"/>
    <x v="7"/>
    <s v="Stomach Pain"/>
    <s v="Medium"/>
    <n v="16"/>
    <n v="663"/>
    <s v="Yes"/>
    <s v="Monday"/>
    <s v="December"/>
    <n v="2"/>
    <n v="19"/>
    <n v="12"/>
    <n v="1"/>
    <n v="3.6"/>
    <n v="0"/>
    <n v="10"/>
    <n v="1258"/>
    <n v="3754"/>
    <n v="3972.5"/>
    <s v="Completed"/>
    <s v="Young Adult"/>
    <n v="0"/>
    <n v="0"/>
    <n v="0"/>
    <n v="0"/>
    <n v="0"/>
    <s v="Standard Care"/>
    <n v="0"/>
    <x v="0"/>
  </r>
  <r>
    <s v="PAT_12144"/>
    <n v="55"/>
    <s v="Male"/>
    <s v="Hyderabad"/>
    <n v="24.5"/>
    <s v="None"/>
    <s v="Walk-in"/>
    <x v="9"/>
    <s v="Pregnancy Checkup"/>
    <s v="High"/>
    <n v="8"/>
    <n v="482"/>
    <s v="No"/>
    <s v="Friday"/>
    <s v="May"/>
    <n v="6"/>
    <n v="15"/>
    <n v="3"/>
    <n v="1"/>
    <n v="3.1"/>
    <n v="0"/>
    <n v="10"/>
    <n v="16972"/>
    <n v="4298"/>
    <n v="21752"/>
    <s v="Completed"/>
    <s v="Middle Aged"/>
    <n v="0"/>
    <n v="0"/>
    <n v="0"/>
    <n v="0"/>
    <n v="0"/>
    <s v="Standard Care"/>
    <n v="0"/>
    <x v="0"/>
  </r>
  <r>
    <s v="PAT_12145"/>
    <n v="14"/>
    <s v="Female"/>
    <s v="Mumbai"/>
    <n v="32.200000000000003"/>
    <s v="Diabetes"/>
    <s v="Scheduled"/>
    <x v="5"/>
    <s v="Fever"/>
    <s v="Low"/>
    <n v="29"/>
    <n v="877"/>
    <s v="Yes"/>
    <s v="Thursday"/>
    <s v="September"/>
    <n v="26"/>
    <n v="34"/>
    <n v="2"/>
    <n v="0"/>
    <n v="3.4"/>
    <n v="0"/>
    <n v="9.4"/>
    <n v="469"/>
    <n v="89"/>
    <n v="1004.5"/>
    <s v="Completed"/>
    <s v="Pediatric"/>
    <n v="0"/>
    <n v="1"/>
    <n v="1"/>
    <n v="0"/>
    <n v="0"/>
    <s v="Routine Scheduled Care"/>
    <n v="0"/>
    <x v="0"/>
  </r>
  <r>
    <s v="PAT_12146"/>
    <n v="29"/>
    <s v="Male"/>
    <s v="Hyderabad"/>
    <n v="26.1"/>
    <s v="Diabetes"/>
    <s v="Scheduled"/>
    <x v="7"/>
    <s v="Stomach Pain"/>
    <s v="High"/>
    <n v="26"/>
    <n v="776"/>
    <s v="Yes"/>
    <s v="Thursday"/>
    <s v="March"/>
    <n v="2"/>
    <n v="12"/>
    <n v="2"/>
    <n v="0"/>
    <n v="4.4000000000000004"/>
    <n v="0"/>
    <n v="10"/>
    <n v="10388"/>
    <n v="7411"/>
    <n v="13002.5"/>
    <s v="Completed"/>
    <s v="Young Adult"/>
    <n v="0"/>
    <n v="0"/>
    <n v="0"/>
    <n v="0"/>
    <n v="0"/>
    <s v="Optimized Emergency Care"/>
    <n v="0"/>
    <x v="0"/>
  </r>
  <r>
    <s v="PAT_12147"/>
    <n v="48"/>
    <s v="Female"/>
    <s v="Jaipur"/>
    <n v="16.2"/>
    <s v="Diabetes"/>
    <s v="Scheduled"/>
    <x v="5"/>
    <s v="Fever"/>
    <s v="Medium"/>
    <n v="14"/>
    <n v="573"/>
    <s v="Yes"/>
    <s v="Friday"/>
    <s v="November"/>
    <n v="23"/>
    <n v="16"/>
    <n v="3"/>
    <n v="0"/>
    <n v="3.4"/>
    <n v="0"/>
    <n v="10"/>
    <n v="4807"/>
    <n v="3272"/>
    <n v="6056.4"/>
    <s v="Completed"/>
    <s v="Adult"/>
    <n v="0"/>
    <n v="0"/>
    <n v="1"/>
    <n v="0"/>
    <n v="0"/>
    <s v="Standard Care"/>
    <n v="0"/>
    <x v="0"/>
  </r>
  <r>
    <s v="PAT_12148"/>
    <n v="57"/>
    <s v="Male"/>
    <s v="Ahmedabad"/>
    <n v="28.9"/>
    <s v="Diabetes"/>
    <s v="Walk-in"/>
    <x v="9"/>
    <s v="Pregnancy Checkup"/>
    <s v="High"/>
    <n v="24"/>
    <n v="691"/>
    <s v="Yes"/>
    <s v="Friday"/>
    <s v="July"/>
    <n v="12"/>
    <n v="14"/>
    <n v="6"/>
    <n v="4"/>
    <n v="3.5"/>
    <n v="0"/>
    <n v="10"/>
    <n v="16229"/>
    <n v="5274"/>
    <n v="15535.8"/>
    <s v="Completed"/>
    <s v="Middle Aged"/>
    <n v="0"/>
    <n v="0"/>
    <n v="0"/>
    <n v="0"/>
    <n v="0"/>
    <s v="Standard Care"/>
    <n v="0"/>
    <x v="0"/>
  </r>
  <r>
    <s v="PAT_12149"/>
    <n v="82"/>
    <s v="Male"/>
    <s v="Chennai"/>
    <n v="25.6"/>
    <s v="Diabetes"/>
    <s v="Scheduled"/>
    <x v="4"/>
    <s v="Cough"/>
    <s v="Medium"/>
    <n v="19"/>
    <n v="660"/>
    <s v="Yes"/>
    <s v="Friday"/>
    <s v="April"/>
    <n v="6"/>
    <n v="15"/>
    <n v="14"/>
    <n v="3"/>
    <n v="3.9"/>
    <n v="0"/>
    <n v="10"/>
    <n v="3434"/>
    <n v="2525"/>
    <n v="4633.3"/>
    <s v="Completed"/>
    <s v="Senior"/>
    <n v="0"/>
    <n v="0"/>
    <n v="0"/>
    <n v="0"/>
    <n v="0"/>
    <s v="Standard Care"/>
    <n v="0"/>
    <x v="0"/>
  </r>
  <r>
    <s v="PAT_12150"/>
    <n v="18"/>
    <s v="Male"/>
    <s v="Mumbai"/>
    <n v="21.2"/>
    <s v="Asthma"/>
    <s v="Scheduled"/>
    <x v="6"/>
    <s v="Chest Pain"/>
    <s v="Medium"/>
    <n v="2"/>
    <n v="392"/>
    <s v="No"/>
    <s v="Thursday"/>
    <s v="November"/>
    <n v="20"/>
    <n v="20"/>
    <n v="12"/>
    <n v="4"/>
    <n v="4.2"/>
    <n v="0"/>
    <n v="10"/>
    <n v="3881"/>
    <n v="3198"/>
    <n v="7471"/>
    <s v="No Show"/>
    <s v="Young Adult"/>
    <n v="7471"/>
    <n v="0"/>
    <n v="1"/>
    <n v="0"/>
    <n v="0"/>
    <s v="Standard Care"/>
    <n v="1"/>
    <x v="0"/>
  </r>
  <r>
    <s v="PAT_12151"/>
    <n v="11"/>
    <s v="Male"/>
    <s v="Kolkata"/>
    <n v="23.8"/>
    <s v="None"/>
    <s v="Walk-in"/>
    <x v="4"/>
    <s v="Cough"/>
    <s v="Medium"/>
    <n v="19"/>
    <n v="719"/>
    <s v="No"/>
    <s v="Friday"/>
    <s v="June"/>
    <n v="2"/>
    <n v="35"/>
    <n v="7"/>
    <n v="1"/>
    <n v="3.3"/>
    <n v="0"/>
    <n v="9.3000000000000007"/>
    <n v="1132"/>
    <n v="1366"/>
    <n v="3217"/>
    <s v="Completed"/>
    <s v="Pediatric"/>
    <n v="0"/>
    <n v="1"/>
    <n v="0"/>
    <n v="0"/>
    <n v="0"/>
    <s v="Standard Care"/>
    <n v="0"/>
    <x v="0"/>
  </r>
  <r>
    <s v="PAT_12152"/>
    <n v="83"/>
    <s v="Male"/>
    <s v="Pune"/>
    <n v="20.3"/>
    <s v="Hypertension"/>
    <s v="Scheduled"/>
    <x v="2"/>
    <s v="Joint Pain"/>
    <s v="Medium"/>
    <n v="29"/>
    <n v="848"/>
    <s v="No"/>
    <s v="Monday"/>
    <s v="August"/>
    <n v="6"/>
    <n v="14"/>
    <n v="0"/>
    <n v="0"/>
    <n v="4.7"/>
    <n v="0"/>
    <n v="10"/>
    <n v="1583"/>
    <n v="3213"/>
    <n v="5644"/>
    <s v="Completed"/>
    <s v="Senior"/>
    <n v="0"/>
    <n v="0"/>
    <n v="0"/>
    <n v="0"/>
    <n v="0"/>
    <s v="Standard Care"/>
    <n v="0"/>
    <x v="0"/>
  </r>
  <r>
    <s v="PAT_12153"/>
    <n v="45"/>
    <s v="Female"/>
    <s v="Ahmedabad"/>
    <n v="28"/>
    <s v="None"/>
    <s v="Walk-in"/>
    <x v="4"/>
    <s v="Cough"/>
    <s v="Medium"/>
    <n v="1"/>
    <n v="222"/>
    <s v="Yes"/>
    <s v="Friday"/>
    <s v="March"/>
    <n v="24"/>
    <n v="29"/>
    <n v="14"/>
    <n v="4"/>
    <n v="3"/>
    <n v="0"/>
    <n v="9.6"/>
    <n v="1517"/>
    <n v="1862"/>
    <n v="2520.6999999999998"/>
    <s v="No Show"/>
    <s v="Adult"/>
    <n v="3601"/>
    <n v="0"/>
    <n v="1"/>
    <n v="0"/>
    <n v="0"/>
    <s v="Standard Care"/>
    <n v="1"/>
    <x v="0"/>
  </r>
  <r>
    <s v="PAT_12154"/>
    <n v="56"/>
    <s v="Male"/>
    <s v="Pune"/>
    <n v="29.4"/>
    <s v="Diabetes"/>
    <s v="Walk-in"/>
    <x v="3"/>
    <s v="Eye Irritation"/>
    <s v="Low"/>
    <n v="22"/>
    <n v="808"/>
    <s v="No"/>
    <s v="Friday"/>
    <s v="July"/>
    <n v="11"/>
    <n v="21"/>
    <n v="13"/>
    <n v="2"/>
    <n v="4.3"/>
    <n v="0"/>
    <n v="10"/>
    <n v="904"/>
    <n v="284"/>
    <n v="1996"/>
    <s v="Completed"/>
    <s v="Middle Aged"/>
    <n v="0"/>
    <n v="0"/>
    <n v="0"/>
    <n v="0"/>
    <n v="0"/>
    <s v="Routine Scheduled Care"/>
    <n v="0"/>
    <x v="0"/>
  </r>
  <r>
    <s v="PAT_12155"/>
    <n v="12"/>
    <s v="Male"/>
    <s v="Kolkata"/>
    <n v="20.2"/>
    <s v="None"/>
    <s v="Scheduled"/>
    <x v="6"/>
    <s v="Chest Pain"/>
    <s v="Medium"/>
    <n v="5"/>
    <n v="488"/>
    <s v="Yes"/>
    <s v="Friday"/>
    <s v="February"/>
    <n v="27"/>
    <n v="23"/>
    <n v="4"/>
    <n v="1"/>
    <n v="4.2"/>
    <n v="0"/>
    <n v="10"/>
    <n v="1168"/>
    <n v="3671"/>
    <n v="3728.9"/>
    <s v="Completed"/>
    <s v="Pediatric"/>
    <n v="0"/>
    <n v="0"/>
    <n v="1"/>
    <n v="0"/>
    <n v="0"/>
    <s v="Standard Care"/>
    <n v="0"/>
    <x v="0"/>
  </r>
  <r>
    <s v="PAT_12156"/>
    <n v="6"/>
    <s v="Female"/>
    <s v="Mumbai"/>
    <n v="26.2"/>
    <s v="Hypertension"/>
    <s v="Scheduled"/>
    <x v="1"/>
    <s v="Skin Allergy"/>
    <s v="High"/>
    <n v="4"/>
    <n v="288"/>
    <s v="Yes"/>
    <s v="Tuesday"/>
    <s v="February"/>
    <n v="23"/>
    <n v="1"/>
    <n v="13"/>
    <n v="2"/>
    <n v="5"/>
    <n v="0"/>
    <n v="10"/>
    <n v="12924"/>
    <n v="8991"/>
    <n v="15542.1"/>
    <s v="Completed"/>
    <s v="Pediatric"/>
    <n v="0"/>
    <n v="0"/>
    <n v="1"/>
    <n v="0"/>
    <n v="0"/>
    <s v="Clinical Backlog Risk"/>
    <n v="0"/>
    <x v="0"/>
  </r>
  <r>
    <s v="PAT_12157"/>
    <n v="39"/>
    <s v="Female"/>
    <s v="Hyderabad"/>
    <n v="19.600000000000001"/>
    <s v="None"/>
    <s v="Scheduled"/>
    <x v="5"/>
    <s v="Fever"/>
    <s v="Low"/>
    <n v="2"/>
    <n v="284"/>
    <s v="Yes"/>
    <s v="Friday"/>
    <s v="March"/>
    <n v="11"/>
    <n v="56"/>
    <n v="7"/>
    <n v="2"/>
    <n v="4.5999999999999996"/>
    <n v="0"/>
    <n v="8.6"/>
    <n v="494"/>
    <n v="38"/>
    <n v="571.20000000000005"/>
    <s v="Completed"/>
    <s v="Adult"/>
    <n v="0"/>
    <n v="1"/>
    <n v="0"/>
    <n v="0"/>
    <n v="0"/>
    <s v="Routine Scheduled Care"/>
    <n v="0"/>
    <x v="0"/>
  </r>
  <r>
    <s v="PAT_12158"/>
    <n v="28"/>
    <s v="Male"/>
    <s v="Chennai"/>
    <n v="21.6"/>
    <s v="Diabetes"/>
    <s v="Walk-in"/>
    <x v="5"/>
    <s v="Fever"/>
    <s v="Medium"/>
    <n v="3"/>
    <n v="305"/>
    <s v="No"/>
    <s v="Monday"/>
    <s v="November"/>
    <n v="18"/>
    <n v="13"/>
    <n v="11"/>
    <n v="3"/>
    <n v="3.2"/>
    <n v="0"/>
    <n v="10"/>
    <n v="4740"/>
    <n v="3279"/>
    <n v="8324"/>
    <s v="Completed"/>
    <s v="Young Adult"/>
    <n v="0"/>
    <n v="0"/>
    <n v="1"/>
    <n v="0"/>
    <n v="0"/>
    <s v="Standard Care"/>
    <n v="0"/>
    <x v="0"/>
  </r>
  <r>
    <s v="PAT_12159"/>
    <n v="85"/>
    <s v="Female"/>
    <s v="Bangalore"/>
    <n v="23.3"/>
    <s v="Asthma"/>
    <s v="Walk-in"/>
    <x v="2"/>
    <s v="Joint Pain"/>
    <s v="Medium"/>
    <n v="23"/>
    <n v="677"/>
    <s v="Yes"/>
    <s v="Tuesday"/>
    <s v="April"/>
    <n v="20"/>
    <n v="19"/>
    <n v="5"/>
    <n v="0"/>
    <n v="3.4"/>
    <n v="0"/>
    <n v="10"/>
    <n v="2872"/>
    <n v="3214"/>
    <n v="4734.1000000000004"/>
    <s v="Completed"/>
    <s v="Senior"/>
    <n v="0"/>
    <n v="0"/>
    <n v="1"/>
    <n v="0"/>
    <n v="0"/>
    <s v="Standard Care"/>
    <n v="0"/>
    <x v="0"/>
  </r>
  <r>
    <s v="PAT_12160"/>
    <n v="79"/>
    <s v="Male"/>
    <s v="Hyderabad"/>
    <n v="16.7"/>
    <s v="Hypertension"/>
    <s v="Scheduled"/>
    <x v="9"/>
    <s v="Pregnancy Checkup"/>
    <s v="High"/>
    <n v="3"/>
    <n v="439"/>
    <s v="No"/>
    <s v="Friday"/>
    <s v="June"/>
    <n v="14"/>
    <n v="3"/>
    <n v="1"/>
    <n v="0"/>
    <n v="3.4"/>
    <n v="0"/>
    <n v="10"/>
    <n v="19215"/>
    <n v="10992"/>
    <n v="30646"/>
    <s v="Cancelled"/>
    <s v="Senior"/>
    <n v="0"/>
    <n v="0"/>
    <n v="0"/>
    <n v="0"/>
    <n v="0"/>
    <s v="Standard Care"/>
    <n v="1"/>
    <x v="0"/>
  </r>
  <r>
    <s v="PAT_12161"/>
    <n v="78"/>
    <s v="Female"/>
    <s v="Mumbai"/>
    <n v="19"/>
    <s v="None"/>
    <s v="Scheduled"/>
    <x v="9"/>
    <s v="Pregnancy Checkup"/>
    <s v="High"/>
    <n v="9"/>
    <n v="452"/>
    <s v="No"/>
    <s v="Tuesday"/>
    <s v="March"/>
    <n v="27"/>
    <n v="12"/>
    <n v="9"/>
    <n v="1"/>
    <n v="3.1"/>
    <n v="0"/>
    <n v="10"/>
    <n v="5741"/>
    <n v="11049"/>
    <n v="17242"/>
    <s v="Completed"/>
    <s v="Senior"/>
    <n v="0"/>
    <n v="0"/>
    <n v="1"/>
    <n v="0"/>
    <n v="0"/>
    <s v="Clinical Backlog Risk"/>
    <n v="0"/>
    <x v="0"/>
  </r>
  <r>
    <s v="PAT_12162"/>
    <n v="30"/>
    <s v="Female"/>
    <s v="Ahmedabad"/>
    <n v="23.9"/>
    <s v="None"/>
    <s v="Walk-in"/>
    <x v="6"/>
    <s v="Chest Pain"/>
    <s v="High"/>
    <n v="24"/>
    <n v="781"/>
    <s v="No"/>
    <s v="Friday"/>
    <s v="June"/>
    <n v="24"/>
    <n v="18"/>
    <n v="7"/>
    <n v="1"/>
    <n v="3"/>
    <n v="0"/>
    <n v="10"/>
    <n v="5557"/>
    <n v="8291"/>
    <n v="14629"/>
    <s v="Completed"/>
    <s v="Young Adult"/>
    <n v="0"/>
    <n v="0"/>
    <n v="1"/>
    <n v="0"/>
    <n v="0"/>
    <s v="Clinical Backlog Risk"/>
    <n v="0"/>
    <x v="0"/>
  </r>
  <r>
    <s v="PAT_12163"/>
    <n v="30"/>
    <s v="Male"/>
    <s v="Ahmedabad"/>
    <n v="19.8"/>
    <s v="None"/>
    <s v="Scheduled"/>
    <x v="2"/>
    <s v="Joint Pain"/>
    <s v="High"/>
    <n v="12"/>
    <n v="518"/>
    <s v="No"/>
    <s v="Monday"/>
    <s v="February"/>
    <n v="29"/>
    <n v="10"/>
    <n v="10"/>
    <n v="4"/>
    <n v="3.4"/>
    <n v="0"/>
    <n v="10"/>
    <n v="17015"/>
    <n v="4534"/>
    <n v="22067"/>
    <s v="Completed"/>
    <s v="Young Adult"/>
    <n v="0"/>
    <n v="0"/>
    <n v="1"/>
    <n v="0"/>
    <n v="0"/>
    <s v="Clinical Backlog Risk"/>
    <n v="0"/>
    <x v="0"/>
  </r>
  <r>
    <s v="PAT_12164"/>
    <n v="49"/>
    <s v="Male"/>
    <s v="Jaipur"/>
    <n v="18.399999999999999"/>
    <s v="None"/>
    <s v="Scheduled"/>
    <x v="5"/>
    <s v="Fever"/>
    <s v="Medium"/>
    <n v="10"/>
    <n v="544"/>
    <s v="No"/>
    <s v="Monday"/>
    <s v="November"/>
    <n v="23"/>
    <n v="19"/>
    <n v="13"/>
    <n v="3"/>
    <n v="4.7"/>
    <n v="0"/>
    <n v="10"/>
    <n v="1513"/>
    <n v="2162"/>
    <n v="4219"/>
    <s v="Completed"/>
    <s v="Adult"/>
    <n v="0"/>
    <n v="0"/>
    <n v="1"/>
    <n v="0"/>
    <n v="0"/>
    <s v="Standard Care"/>
    <n v="0"/>
    <x v="0"/>
  </r>
  <r>
    <s v="PAT_12165"/>
    <n v="52"/>
    <s v="Male"/>
    <s v="Chennai"/>
    <n v="30"/>
    <s v="None"/>
    <s v="Walk-in"/>
    <x v="4"/>
    <s v="Cough"/>
    <s v="Medium"/>
    <n v="5"/>
    <n v="429"/>
    <s v="Yes"/>
    <s v="Thursday"/>
    <s v="January"/>
    <n v="5"/>
    <n v="21"/>
    <n v="6"/>
    <n v="2"/>
    <n v="3.4"/>
    <n v="0"/>
    <n v="10"/>
    <n v="2177"/>
    <n v="1817"/>
    <n v="3096.1"/>
    <s v="Completed"/>
    <s v="Adult"/>
    <n v="0"/>
    <n v="0"/>
    <n v="0"/>
    <n v="0"/>
    <n v="0"/>
    <s v="Standard Care"/>
    <n v="0"/>
    <x v="0"/>
  </r>
  <r>
    <s v="PAT_12166"/>
    <n v="44"/>
    <s v="Male"/>
    <s v="Bangalore"/>
    <n v="27.5"/>
    <s v="None"/>
    <s v="Emergency"/>
    <x v="9"/>
    <s v="Pregnancy Checkup"/>
    <s v="Low"/>
    <n v="27"/>
    <n v="826"/>
    <s v="Yes"/>
    <s v="Monday"/>
    <s v="January"/>
    <n v="0"/>
    <n v="57"/>
    <n v="14"/>
    <n v="3"/>
    <n v="4.8"/>
    <n v="1"/>
    <n v="8.6"/>
    <n v="466"/>
    <n v="743"/>
    <n v="1424.5"/>
    <s v="Completed"/>
    <s v="Adult"/>
    <n v="0"/>
    <n v="1"/>
    <n v="0"/>
    <n v="0"/>
    <n v="0"/>
    <s v="Standard Care"/>
    <n v="0"/>
    <x v="1"/>
  </r>
  <r>
    <s v="PAT_12167"/>
    <n v="52"/>
    <s v="Female"/>
    <s v="Hyderabad"/>
    <n v="24.2"/>
    <s v="Asthma"/>
    <s v="Scheduled"/>
    <x v="4"/>
    <s v="Cough"/>
    <s v="Medium"/>
    <n v="20"/>
    <n v="675"/>
    <s v="Yes"/>
    <s v="Saturday"/>
    <s v="June"/>
    <n v="19"/>
    <n v="39"/>
    <n v="14"/>
    <n v="3"/>
    <n v="4.8"/>
    <n v="0"/>
    <n v="9.8000000000000007"/>
    <n v="4363"/>
    <n v="1218"/>
    <n v="4379.2"/>
    <s v="Completed"/>
    <s v="Adult"/>
    <n v="0"/>
    <n v="1"/>
    <n v="1"/>
    <n v="0"/>
    <n v="0"/>
    <s v="Standard Care"/>
    <n v="0"/>
    <x v="0"/>
  </r>
  <r>
    <s v="PAT_12168"/>
    <n v="16"/>
    <s v="Female"/>
    <s v="Bangalore"/>
    <n v="27.3"/>
    <s v="Hypertension"/>
    <s v="Scheduled"/>
    <x v="6"/>
    <s v="Chest Pain"/>
    <s v="High"/>
    <n v="14"/>
    <n v="544"/>
    <s v="Yes"/>
    <s v="Friday"/>
    <s v="October"/>
    <n v="22"/>
    <n v="7"/>
    <n v="4"/>
    <n v="1"/>
    <n v="4.2"/>
    <n v="0"/>
    <n v="10"/>
    <n v="13017"/>
    <n v="8255"/>
    <n v="15271.2"/>
    <s v="No Show"/>
    <s v="Pediatric"/>
    <n v="21816"/>
    <n v="0"/>
    <n v="1"/>
    <n v="0"/>
    <n v="0"/>
    <s v="Clinical Backlog Risk"/>
    <n v="1"/>
    <x v="0"/>
  </r>
  <r>
    <s v="PAT_12169"/>
    <n v="75"/>
    <s v="Male"/>
    <s v="Kolkata"/>
    <n v="25"/>
    <s v="None"/>
    <s v="Walk-in"/>
    <x v="8"/>
    <s v="Dental Pain"/>
    <s v="Medium"/>
    <n v="10"/>
    <n v="549"/>
    <s v="Yes"/>
    <s v="Monday"/>
    <s v="July"/>
    <n v="9"/>
    <n v="12"/>
    <n v="4"/>
    <n v="0"/>
    <n v="4.5"/>
    <n v="0"/>
    <n v="10"/>
    <n v="4047"/>
    <n v="3999"/>
    <n v="6016.5"/>
    <s v="Completed"/>
    <s v="Senior"/>
    <n v="0"/>
    <n v="0"/>
    <n v="0"/>
    <n v="0"/>
    <n v="0"/>
    <s v="Standard Care"/>
    <n v="0"/>
    <x v="0"/>
  </r>
  <r>
    <s v="PAT_12170"/>
    <n v="71"/>
    <s v="Male"/>
    <s v="Jaipur"/>
    <n v="26.4"/>
    <s v="Hypertension"/>
    <s v="Scheduled"/>
    <x v="3"/>
    <s v="Eye Irritation"/>
    <s v="Low"/>
    <n v="17"/>
    <n v="599"/>
    <s v="Yes"/>
    <s v="Wednesday"/>
    <s v="September"/>
    <n v="6"/>
    <n v="39"/>
    <n v="14"/>
    <n v="3"/>
    <n v="4"/>
    <n v="0"/>
    <n v="9.4"/>
    <n v="399"/>
    <n v="246"/>
    <n v="870.8"/>
    <s v="Completed"/>
    <s v="Middle Aged"/>
    <n v="0"/>
    <n v="1"/>
    <n v="0"/>
    <n v="0"/>
    <n v="0"/>
    <s v="Standard Care"/>
    <n v="0"/>
    <x v="0"/>
  </r>
  <r>
    <s v="PAT_12171"/>
    <n v="68"/>
    <s v="Male"/>
    <s v="Bangalore"/>
    <n v="21"/>
    <s v="Asthma"/>
    <s v="Emergency"/>
    <x v="4"/>
    <s v="Cough"/>
    <s v="Low"/>
    <n v="21"/>
    <n v="659"/>
    <s v="Yes"/>
    <s v="Friday"/>
    <s v="November"/>
    <n v="0"/>
    <n v="41"/>
    <n v="9"/>
    <n v="2"/>
    <n v="4.3"/>
    <n v="1"/>
    <n v="9.4"/>
    <n v="309"/>
    <n v="751"/>
    <n v="1203.3"/>
    <s v="Completed"/>
    <s v="Middle Aged"/>
    <n v="0"/>
    <n v="1"/>
    <n v="0"/>
    <n v="0"/>
    <n v="0"/>
    <s v="Standard Care"/>
    <n v="0"/>
    <x v="1"/>
  </r>
  <r>
    <s v="PAT_12172"/>
    <n v="12"/>
    <s v="Female"/>
    <s v="Bangalore"/>
    <n v="24.7"/>
    <s v="Hypertension"/>
    <s v="Walk-in"/>
    <x v="4"/>
    <s v="Cough"/>
    <s v="Low"/>
    <n v="28"/>
    <n v="827"/>
    <s v="No"/>
    <s v="Saturday"/>
    <s v="June"/>
    <n v="27"/>
    <n v="57"/>
    <n v="9"/>
    <n v="1"/>
    <n v="4.7"/>
    <n v="0"/>
    <n v="8.6"/>
    <n v="982"/>
    <n v="497"/>
    <n v="2306"/>
    <s v="No Show"/>
    <s v="Pediatric"/>
    <n v="2306"/>
    <n v="1"/>
    <n v="1"/>
    <n v="0"/>
    <n v="0"/>
    <s v="Routine Scheduled Care"/>
    <n v="1"/>
    <x v="0"/>
  </r>
  <r>
    <s v="PAT_12173"/>
    <n v="89"/>
    <s v="Female"/>
    <s v="Hyderabad"/>
    <n v="20.100000000000001"/>
    <s v="Diabetes"/>
    <s v="Scheduled"/>
    <x v="0"/>
    <s v="Headache"/>
    <s v="Low"/>
    <n v="7"/>
    <n v="526"/>
    <s v="Yes"/>
    <s v="Monday"/>
    <s v="July"/>
    <n v="3"/>
    <n v="58"/>
    <n v="7"/>
    <n v="2"/>
    <n v="3"/>
    <n v="0"/>
    <n v="7.6"/>
    <n v="470"/>
    <n v="985"/>
    <n v="1386.7"/>
    <s v="Completed"/>
    <s v="Senior"/>
    <n v="0"/>
    <n v="1"/>
    <n v="0"/>
    <n v="0"/>
    <n v="0"/>
    <s v="Standard Care"/>
    <n v="0"/>
    <x v="0"/>
  </r>
  <r>
    <s v="PAT_12174"/>
    <n v="2"/>
    <s v="Female"/>
    <s v="Nagpur"/>
    <n v="24.4"/>
    <s v="None"/>
    <s v="Walk-in"/>
    <x v="7"/>
    <s v="Stomach Pain"/>
    <s v="Medium"/>
    <n v="18"/>
    <n v="569"/>
    <s v="Yes"/>
    <s v="Saturday"/>
    <s v="May"/>
    <n v="17"/>
    <n v="23"/>
    <n v="9"/>
    <n v="1"/>
    <n v="4"/>
    <n v="0"/>
    <n v="10"/>
    <n v="4240"/>
    <n v="1559"/>
    <n v="4457.6000000000004"/>
    <s v="Completed"/>
    <s v="Pediatric"/>
    <n v="0"/>
    <n v="0"/>
    <n v="1"/>
    <n v="0"/>
    <n v="0"/>
    <s v="Standard Care"/>
    <n v="0"/>
    <x v="0"/>
  </r>
  <r>
    <s v="PAT_12175"/>
    <n v="61"/>
    <s v="Female"/>
    <s v="Nagpur"/>
    <n v="26.8"/>
    <s v="Diabetes"/>
    <s v="Scheduled"/>
    <x v="3"/>
    <s v="Eye Irritation"/>
    <s v="Medium"/>
    <n v="11"/>
    <n v="536"/>
    <s v="Yes"/>
    <s v="Tuesday"/>
    <s v="July"/>
    <n v="15"/>
    <n v="25"/>
    <n v="13"/>
    <n v="4"/>
    <n v="4.8"/>
    <n v="0"/>
    <n v="10"/>
    <n v="4600"/>
    <n v="2131"/>
    <n v="5086.8999999999996"/>
    <s v="Completed"/>
    <s v="Middle Aged"/>
    <n v="0"/>
    <n v="0"/>
    <n v="1"/>
    <n v="0"/>
    <n v="0"/>
    <s v="Standard Care"/>
    <n v="0"/>
    <x v="0"/>
  </r>
  <r>
    <s v="PAT_12176"/>
    <n v="20"/>
    <s v="Female"/>
    <s v="Kolkata"/>
    <n v="23.2"/>
    <s v="Asthma"/>
    <s v="Emergency"/>
    <x v="3"/>
    <s v="Eye Irritation"/>
    <s v="Low"/>
    <n v="7"/>
    <n v="433"/>
    <s v="Yes"/>
    <s v="Thursday"/>
    <s v="May"/>
    <n v="0"/>
    <n v="21"/>
    <n v="7"/>
    <n v="4"/>
    <n v="5"/>
    <n v="1"/>
    <n v="10"/>
    <n v="189"/>
    <n v="852"/>
    <n v="1031.8"/>
    <s v="Completed"/>
    <s v="Young Adult"/>
    <n v="0"/>
    <n v="0"/>
    <n v="0"/>
    <n v="0"/>
    <n v="0"/>
    <s v="Standard Care"/>
    <n v="0"/>
    <x v="1"/>
  </r>
  <r>
    <s v="PAT_12177"/>
    <n v="17"/>
    <s v="Male"/>
    <s v="Kolkata"/>
    <n v="33.700000000000003"/>
    <s v="None"/>
    <s v="Emergency"/>
    <x v="8"/>
    <s v="Dental Pain"/>
    <s v="Medium"/>
    <n v="5"/>
    <n v="365"/>
    <s v="Yes"/>
    <s v="Thursday"/>
    <s v="March"/>
    <n v="0"/>
    <n v="37"/>
    <n v="0"/>
    <n v="0"/>
    <n v="4.5999999999999996"/>
    <n v="1"/>
    <n v="9.8000000000000007"/>
    <n v="1302"/>
    <n v="1155"/>
    <n v="1975.4"/>
    <s v="Completed"/>
    <s v="Pediatric"/>
    <n v="0"/>
    <n v="1"/>
    <n v="0"/>
    <n v="0"/>
    <n v="0"/>
    <s v="Standard Care"/>
    <n v="0"/>
    <x v="1"/>
  </r>
  <r>
    <s v="PAT_12178"/>
    <n v="73"/>
    <s v="Male"/>
    <s v="Jaipur"/>
    <n v="20.6"/>
    <s v="None"/>
    <s v="Scheduled"/>
    <x v="5"/>
    <s v="Fever"/>
    <s v="Medium"/>
    <n v="5"/>
    <n v="381"/>
    <s v="Yes"/>
    <s v="Wednesday"/>
    <s v="February"/>
    <n v="17"/>
    <n v="19"/>
    <n v="11"/>
    <n v="4"/>
    <n v="4.7"/>
    <n v="0"/>
    <n v="10"/>
    <n v="3518"/>
    <n v="2286"/>
    <n v="4329.5"/>
    <s v="Completed"/>
    <s v="Middle Aged"/>
    <n v="0"/>
    <n v="0"/>
    <n v="1"/>
    <n v="0"/>
    <n v="0"/>
    <s v="Standard Care"/>
    <n v="0"/>
    <x v="0"/>
  </r>
  <r>
    <s v="PAT_12179"/>
    <n v="38"/>
    <s v="Male"/>
    <s v="Ahmedabad"/>
    <n v="22.3"/>
    <s v="Diabetes"/>
    <s v="Walk-in"/>
    <x v="1"/>
    <s v="Skin Allergy"/>
    <s v="High"/>
    <n v="26"/>
    <n v="885"/>
    <s v="No"/>
    <s v="Monday"/>
    <s v="April"/>
    <n v="27"/>
    <n v="17"/>
    <n v="10"/>
    <n v="5"/>
    <n v="3.2"/>
    <n v="0"/>
    <n v="10"/>
    <n v="15770"/>
    <n v="14243"/>
    <n v="30898"/>
    <s v="Completed"/>
    <s v="Adult"/>
    <n v="0"/>
    <n v="0"/>
    <n v="1"/>
    <n v="0"/>
    <n v="0"/>
    <s v="Clinical Backlog Risk"/>
    <n v="0"/>
    <x v="0"/>
  </r>
  <r>
    <s v="PAT_12180"/>
    <n v="10"/>
    <s v="Male"/>
    <s v="Pune"/>
    <n v="21.1"/>
    <s v="Heart Disease"/>
    <s v="Scheduled"/>
    <x v="9"/>
    <s v="Pregnancy Checkup"/>
    <s v="High"/>
    <n v="20"/>
    <n v="752"/>
    <s v="Yes"/>
    <s v="Saturday"/>
    <s v="January"/>
    <n v="10"/>
    <n v="11"/>
    <n v="3"/>
    <n v="1"/>
    <n v="3.5"/>
    <n v="0"/>
    <n v="10"/>
    <n v="14545"/>
    <n v="12202"/>
    <n v="19249.3"/>
    <s v="Completed"/>
    <s v="Pediatric"/>
    <n v="0"/>
    <n v="0"/>
    <n v="0"/>
    <n v="0"/>
    <n v="0"/>
    <s v="Standard Care"/>
    <n v="0"/>
    <x v="0"/>
  </r>
  <r>
    <s v="PAT_12181"/>
    <n v="20"/>
    <s v="Male"/>
    <s v="Chennai"/>
    <n v="18.600000000000001"/>
    <s v="Hypertension"/>
    <s v="Walk-in"/>
    <x v="9"/>
    <s v="Pregnancy Checkup"/>
    <s v="High"/>
    <n v="4"/>
    <n v="309"/>
    <s v="No"/>
    <s v="Tuesday"/>
    <s v="November"/>
    <n v="26"/>
    <n v="15"/>
    <n v="14"/>
    <n v="5"/>
    <n v="3.4"/>
    <n v="0"/>
    <n v="10"/>
    <n v="14120"/>
    <n v="12067"/>
    <n v="26496"/>
    <s v="Completed"/>
    <s v="Young Adult"/>
    <n v="0"/>
    <n v="0"/>
    <n v="1"/>
    <n v="0"/>
    <n v="0"/>
    <s v="Clinical Backlog Risk"/>
    <n v="0"/>
    <x v="0"/>
  </r>
  <r>
    <s v="PAT_12182"/>
    <n v="81"/>
    <s v="Male"/>
    <s v="Kolkata"/>
    <n v="22.4"/>
    <s v="Hypertension"/>
    <s v="Emergency"/>
    <x v="2"/>
    <s v="Joint Pain"/>
    <s v="Low"/>
    <n v="15"/>
    <n v="644"/>
    <s v="No"/>
    <s v="Wednesday"/>
    <s v="December"/>
    <n v="0"/>
    <n v="20"/>
    <n v="3"/>
    <n v="1"/>
    <n v="3.3"/>
    <n v="1"/>
    <n v="10"/>
    <n v="529"/>
    <n v="231"/>
    <n v="1404"/>
    <s v="Completed"/>
    <s v="Senior"/>
    <n v="0"/>
    <n v="0"/>
    <n v="0"/>
    <n v="0"/>
    <n v="0"/>
    <s v="Standard Care"/>
    <n v="0"/>
    <x v="1"/>
  </r>
  <r>
    <s v="PAT_12183"/>
    <n v="70"/>
    <s v="Male"/>
    <s v="Delhi"/>
    <n v="27.4"/>
    <s v="Heart Disease"/>
    <s v="Walk-in"/>
    <x v="4"/>
    <s v="Cough"/>
    <s v="Medium"/>
    <n v="28"/>
    <n v="917"/>
    <s v="No"/>
    <s v="Friday"/>
    <s v="June"/>
    <n v="22"/>
    <n v="28"/>
    <n v="6"/>
    <n v="1"/>
    <n v="3.1"/>
    <n v="0"/>
    <n v="9.6999999999999993"/>
    <n v="1834"/>
    <n v="2203"/>
    <n v="4954"/>
    <s v="Completed"/>
    <s v="Middle Aged"/>
    <n v="0"/>
    <n v="0"/>
    <n v="1"/>
    <n v="0"/>
    <n v="0"/>
    <s v="Standard Care"/>
    <n v="0"/>
    <x v="0"/>
  </r>
  <r>
    <s v="PAT_12184"/>
    <n v="10"/>
    <s v="Male"/>
    <s v="Mumbai"/>
    <n v="25.9"/>
    <s v="None"/>
    <s v="Scheduled"/>
    <x v="7"/>
    <s v="Stomach Pain"/>
    <s v="High"/>
    <n v="30"/>
    <n v="890"/>
    <s v="Yes"/>
    <s v="Monday"/>
    <s v="June"/>
    <n v="28"/>
    <n v="5"/>
    <n v="12"/>
    <n v="1"/>
    <n v="4.2"/>
    <n v="0"/>
    <n v="10"/>
    <n v="19492"/>
    <n v="13417"/>
    <n v="23659.3"/>
    <s v="Completed"/>
    <s v="Pediatric"/>
    <n v="0"/>
    <n v="0"/>
    <n v="1"/>
    <n v="0"/>
    <n v="0"/>
    <s v="Clinical Backlog Risk"/>
    <n v="0"/>
    <x v="0"/>
  </r>
  <r>
    <s v="PAT_12185"/>
    <n v="23"/>
    <s v="Male"/>
    <s v="Delhi"/>
    <n v="19.399999999999999"/>
    <s v="Asthma"/>
    <s v="Scheduled"/>
    <x v="2"/>
    <s v="Joint Pain"/>
    <s v="High"/>
    <n v="8"/>
    <n v="508"/>
    <s v="Yes"/>
    <s v="Thursday"/>
    <s v="November"/>
    <n v="5"/>
    <n v="10"/>
    <n v="10"/>
    <n v="3"/>
    <n v="3.6"/>
    <n v="0"/>
    <n v="10"/>
    <n v="18518"/>
    <n v="4164"/>
    <n v="16233"/>
    <s v="Completed"/>
    <s v="Young Adult"/>
    <n v="0"/>
    <n v="0"/>
    <n v="0"/>
    <n v="0"/>
    <n v="0"/>
    <s v="Standard Care"/>
    <n v="0"/>
    <x v="0"/>
  </r>
  <r>
    <s v="PAT_12186"/>
    <n v="28"/>
    <s v="Female"/>
    <s v="Mumbai"/>
    <n v="22.3"/>
    <s v="None"/>
    <s v="Scheduled"/>
    <x v="5"/>
    <s v="Fever"/>
    <s v="High"/>
    <n v="5"/>
    <n v="381"/>
    <s v="No"/>
    <s v="Saturday"/>
    <s v="April"/>
    <n v="23"/>
    <n v="10"/>
    <n v="14"/>
    <n v="1"/>
    <n v="4.3"/>
    <n v="0"/>
    <n v="10"/>
    <n v="11662"/>
    <n v="6489"/>
    <n v="18532"/>
    <s v="Completed"/>
    <s v="Young Adult"/>
    <n v="0"/>
    <n v="0"/>
    <n v="1"/>
    <n v="0"/>
    <n v="0"/>
    <s v="Clinical Backlog Risk"/>
    <n v="0"/>
    <x v="0"/>
  </r>
  <r>
    <s v="PAT_12187"/>
    <n v="2"/>
    <s v="Male"/>
    <s v="Ahmedabad"/>
    <n v="18.899999999999999"/>
    <s v="Diabetes"/>
    <s v="Scheduled"/>
    <x v="5"/>
    <s v="Fever"/>
    <s v="High"/>
    <n v="17"/>
    <n v="577"/>
    <s v="Yes"/>
    <s v="Wednesday"/>
    <s v="November"/>
    <n v="10"/>
    <n v="15"/>
    <n v="4"/>
    <n v="2"/>
    <n v="3.6"/>
    <n v="0"/>
    <n v="10"/>
    <n v="10461"/>
    <n v="7883"/>
    <n v="13244.7"/>
    <s v="Completed"/>
    <s v="Pediatric"/>
    <n v="0"/>
    <n v="0"/>
    <n v="0"/>
    <n v="0"/>
    <n v="0"/>
    <s v="Standard Care"/>
    <n v="0"/>
    <x v="0"/>
  </r>
  <r>
    <s v="PAT_12188"/>
    <n v="2"/>
    <s v="Male"/>
    <s v="Bangalore"/>
    <n v="29.7"/>
    <s v="Hypertension"/>
    <s v="Scheduled"/>
    <x v="4"/>
    <s v="Cough"/>
    <s v="Low"/>
    <n v="29"/>
    <n v="852"/>
    <s v="Yes"/>
    <s v="Saturday"/>
    <s v="October"/>
    <n v="25"/>
    <n v="27"/>
    <n v="13"/>
    <n v="1"/>
    <n v="4.7"/>
    <n v="0"/>
    <n v="10"/>
    <n v="567"/>
    <n v="26"/>
    <n v="1011.5"/>
    <s v="Completed"/>
    <s v="Pediatric"/>
    <n v="0"/>
    <n v="0"/>
    <n v="1"/>
    <n v="0"/>
    <n v="0"/>
    <s v="Routine Scheduled Care"/>
    <n v="0"/>
    <x v="0"/>
  </r>
  <r>
    <s v="PAT_12189"/>
    <n v="59"/>
    <s v="Male"/>
    <s v="Hyderabad"/>
    <n v="27.6"/>
    <s v="Hypertension"/>
    <s v="Scheduled"/>
    <x v="5"/>
    <s v="Fever"/>
    <s v="Low"/>
    <n v="16"/>
    <n v="628"/>
    <s v="Yes"/>
    <s v="Wednesday"/>
    <s v="June"/>
    <n v="8"/>
    <n v="37"/>
    <n v="9"/>
    <n v="0"/>
    <n v="4.3"/>
    <n v="0"/>
    <n v="9.6999999999999993"/>
    <n v="667"/>
    <n v="75"/>
    <n v="959"/>
    <s v="Completed"/>
    <s v="Middle Aged"/>
    <n v="0"/>
    <n v="1"/>
    <n v="0"/>
    <n v="0"/>
    <n v="0"/>
    <s v="Routine Scheduled Care"/>
    <n v="0"/>
    <x v="0"/>
  </r>
  <r>
    <s v="PAT_12190"/>
    <n v="69"/>
    <s v="Male"/>
    <s v="Mumbai"/>
    <n v="21.1"/>
    <s v="Asthma"/>
    <s v="Scheduled"/>
    <x v="7"/>
    <s v="Stomach Pain"/>
    <s v="Low"/>
    <n v="11"/>
    <n v="568"/>
    <s v="No"/>
    <s v="Wednesday"/>
    <s v="February"/>
    <n v="23"/>
    <n v="40"/>
    <n v="7"/>
    <n v="2"/>
    <n v="4.8"/>
    <n v="0"/>
    <n v="9.6999999999999993"/>
    <n v="574"/>
    <n v="79"/>
    <n v="1221"/>
    <s v="No Show"/>
    <s v="Middle Aged"/>
    <n v="1221"/>
    <n v="1"/>
    <n v="1"/>
    <n v="0"/>
    <n v="0"/>
    <s v="Routine Scheduled Care"/>
    <n v="1"/>
    <x v="0"/>
  </r>
  <r>
    <s v="PAT_12191"/>
    <n v="44"/>
    <s v="Male"/>
    <s v="Nagpur"/>
    <n v="26.9"/>
    <s v="None"/>
    <s v="Scheduled"/>
    <x v="8"/>
    <s v="Dental Pain"/>
    <s v="Low"/>
    <n v="25"/>
    <n v="805"/>
    <s v="No"/>
    <s v="Wednesday"/>
    <s v="October"/>
    <n v="2"/>
    <n v="34"/>
    <n v="5"/>
    <n v="1"/>
    <n v="3.2"/>
    <n v="0"/>
    <n v="9.3000000000000007"/>
    <n v="397"/>
    <n v="578"/>
    <n v="1780"/>
    <s v="Completed"/>
    <s v="Adult"/>
    <n v="0"/>
    <n v="1"/>
    <n v="0"/>
    <n v="0"/>
    <n v="0"/>
    <s v="Standard Care"/>
    <n v="0"/>
    <x v="0"/>
  </r>
  <r>
    <s v="PAT_12192"/>
    <n v="22"/>
    <s v="Male"/>
    <s v="Nagpur"/>
    <n v="21.6"/>
    <s v="None"/>
    <s v="Scheduled"/>
    <x v="0"/>
    <s v="Headache"/>
    <s v="High"/>
    <n v="25"/>
    <n v="826"/>
    <s v="Yes"/>
    <s v="Monday"/>
    <s v="June"/>
    <n v="14"/>
    <n v="4"/>
    <n v="10"/>
    <n v="3"/>
    <n v="3.5"/>
    <n v="0"/>
    <n v="10"/>
    <n v="5424"/>
    <n v="6470"/>
    <n v="8904"/>
    <s v="Completed"/>
    <s v="Young Adult"/>
    <n v="0"/>
    <n v="0"/>
    <n v="0"/>
    <n v="0"/>
    <n v="0"/>
    <s v="Standard Care"/>
    <n v="0"/>
    <x v="0"/>
  </r>
  <r>
    <s v="PAT_12193"/>
    <n v="83"/>
    <s v="Female"/>
    <s v="Pune"/>
    <n v="20.399999999999999"/>
    <s v="None"/>
    <s v="Scheduled"/>
    <x v="7"/>
    <s v="Stomach Pain"/>
    <s v="Medium"/>
    <n v="12"/>
    <n v="587"/>
    <s v="Yes"/>
    <s v="Saturday"/>
    <s v="January"/>
    <n v="6"/>
    <n v="38"/>
    <n v="1"/>
    <n v="0"/>
    <n v="3.8"/>
    <n v="0"/>
    <n v="9.4"/>
    <n v="1436"/>
    <n v="1234"/>
    <n v="2279.9"/>
    <s v="Completed"/>
    <s v="Senior"/>
    <n v="0"/>
    <n v="1"/>
    <n v="0"/>
    <n v="0"/>
    <n v="0"/>
    <s v="Standard Care"/>
    <n v="0"/>
    <x v="0"/>
  </r>
  <r>
    <s v="PAT_12194"/>
    <n v="9"/>
    <s v="Female"/>
    <s v="Jaipur"/>
    <n v="25.9"/>
    <s v="None"/>
    <s v="Walk-in"/>
    <x v="3"/>
    <s v="Eye Irritation"/>
    <s v="Low"/>
    <n v="11"/>
    <n v="436"/>
    <s v="Yes"/>
    <s v="Thursday"/>
    <s v="August"/>
    <n v="19"/>
    <n v="55"/>
    <n v="12"/>
    <n v="1"/>
    <n v="4.8"/>
    <n v="0"/>
    <n v="8.6999999999999993"/>
    <n v="353"/>
    <n v="313"/>
    <n v="771.4"/>
    <s v="No Show"/>
    <s v="Pediatric"/>
    <n v="1102"/>
    <n v="1"/>
    <n v="1"/>
    <n v="0"/>
    <n v="0"/>
    <s v="Routine Scheduled Care"/>
    <n v="1"/>
    <x v="0"/>
  </r>
  <r>
    <s v="PAT_12195"/>
    <n v="22"/>
    <s v="Female"/>
    <s v="Mumbai"/>
    <n v="21.7"/>
    <s v="Hypertension"/>
    <s v="Scheduled"/>
    <x v="0"/>
    <s v="Headache"/>
    <s v="High"/>
    <n v="20"/>
    <n v="780"/>
    <s v="No"/>
    <s v="Tuesday"/>
    <s v="December"/>
    <n v="7"/>
    <n v="6"/>
    <n v="3"/>
    <n v="2"/>
    <n v="4.9000000000000004"/>
    <n v="0"/>
    <n v="10"/>
    <n v="17626"/>
    <n v="5305"/>
    <n v="23711"/>
    <s v="Completed"/>
    <s v="Young Adult"/>
    <n v="0"/>
    <n v="0"/>
    <n v="0"/>
    <n v="0"/>
    <n v="0"/>
    <s v="Standard Care"/>
    <n v="0"/>
    <x v="0"/>
  </r>
  <r>
    <s v="PAT_12196"/>
    <n v="77"/>
    <s v="Male"/>
    <s v="Bangalore"/>
    <n v="28.9"/>
    <s v="Diabetes"/>
    <s v="Scheduled"/>
    <x v="1"/>
    <s v="Skin Allergy"/>
    <s v="Medium"/>
    <n v="26"/>
    <n v="782"/>
    <s v="No"/>
    <s v="Wednesday"/>
    <s v="April"/>
    <n v="24"/>
    <n v="16"/>
    <n v="13"/>
    <n v="4"/>
    <n v="4.3"/>
    <n v="0"/>
    <n v="10"/>
    <n v="2483"/>
    <n v="1124"/>
    <n v="4389"/>
    <s v="Completed"/>
    <s v="Senior"/>
    <n v="0"/>
    <n v="0"/>
    <n v="1"/>
    <n v="0"/>
    <n v="0"/>
    <s v="Standard Care"/>
    <n v="0"/>
    <x v="0"/>
  </r>
  <r>
    <s v="PAT_12197"/>
    <n v="82"/>
    <s v="Male"/>
    <s v="Mumbai"/>
    <n v="27.6"/>
    <s v="None"/>
    <s v="Scheduled"/>
    <x v="9"/>
    <s v="Pregnancy Checkup"/>
    <s v="Medium"/>
    <n v="26"/>
    <n v="787"/>
    <s v="Yes"/>
    <s v="Wednesday"/>
    <s v="January"/>
    <n v="8"/>
    <n v="30"/>
    <n v="13"/>
    <n v="2"/>
    <n v="4.5999999999999996"/>
    <n v="0"/>
    <n v="10"/>
    <n v="4174"/>
    <n v="1524"/>
    <n v="4539.5"/>
    <s v="Completed"/>
    <s v="Senior"/>
    <n v="0"/>
    <n v="0"/>
    <n v="0"/>
    <n v="0"/>
    <n v="0"/>
    <s v="Standard Care"/>
    <n v="0"/>
    <x v="0"/>
  </r>
  <r>
    <s v="PAT_12198"/>
    <n v="7"/>
    <s v="Male"/>
    <s v="Delhi"/>
    <n v="27.4"/>
    <s v="Diabetes"/>
    <s v="Walk-in"/>
    <x v="5"/>
    <s v="Fever"/>
    <s v="Low"/>
    <n v="18"/>
    <n v="749"/>
    <s v="Yes"/>
    <s v="Wednesday"/>
    <s v="March"/>
    <n v="23"/>
    <n v="45"/>
    <n v="10"/>
    <n v="4"/>
    <n v="3.2"/>
    <n v="0"/>
    <n v="8.6"/>
    <n v="705"/>
    <n v="166"/>
    <n v="1134"/>
    <s v="Completed"/>
    <s v="Pediatric"/>
    <n v="0"/>
    <n v="1"/>
    <n v="1"/>
    <n v="0"/>
    <n v="0"/>
    <s v="Routine Scheduled Care"/>
    <n v="0"/>
    <x v="0"/>
  </r>
  <r>
    <s v="PAT_12199"/>
    <n v="42"/>
    <s v="Female"/>
    <s v="Delhi"/>
    <n v="19.600000000000001"/>
    <s v="None"/>
    <s v="Walk-in"/>
    <x v="9"/>
    <s v="Pregnancy Checkup"/>
    <s v="High"/>
    <n v="7"/>
    <n v="381"/>
    <s v="Yes"/>
    <s v="Tuesday"/>
    <s v="November"/>
    <n v="29"/>
    <n v="4"/>
    <n v="11"/>
    <n v="3"/>
    <n v="4.8"/>
    <n v="0"/>
    <n v="10"/>
    <n v="19207"/>
    <n v="6966"/>
    <n v="18587.8"/>
    <s v="Completed"/>
    <s v="Adult"/>
    <n v="0"/>
    <n v="0"/>
    <n v="1"/>
    <n v="0"/>
    <n v="0"/>
    <s v="Clinical Backlog Risk"/>
    <n v="0"/>
    <x v="0"/>
  </r>
  <r>
    <s v="PAT_12200"/>
    <n v="42"/>
    <s v="Male"/>
    <s v="Bangalore"/>
    <n v="23.2"/>
    <s v="Hypertension"/>
    <s v="Scheduled"/>
    <x v="1"/>
    <s v="Skin Allergy"/>
    <s v="Medium"/>
    <n v="25"/>
    <n v="763"/>
    <s v="Yes"/>
    <s v="Saturday"/>
    <s v="January"/>
    <n v="26"/>
    <n v="28"/>
    <n v="3"/>
    <n v="0"/>
    <n v="3.8"/>
    <n v="0"/>
    <n v="10"/>
    <n v="2217"/>
    <n v="2728"/>
    <n v="3995.6"/>
    <s v="No Show"/>
    <s v="Adult"/>
    <n v="5708"/>
    <n v="0"/>
    <n v="1"/>
    <n v="0"/>
    <n v="0"/>
    <s v="Standard Care"/>
    <n v="1"/>
    <x v="0"/>
  </r>
  <r>
    <s v="PAT_12201"/>
    <n v="14"/>
    <s v="Male"/>
    <s v="Kolkata"/>
    <n v="18.5"/>
    <s v="Hypertension"/>
    <s v="Walk-in"/>
    <x v="5"/>
    <s v="Fever"/>
    <s v="Low"/>
    <n v="10"/>
    <n v="498"/>
    <s v="No"/>
    <s v="Friday"/>
    <s v="September"/>
    <n v="28"/>
    <n v="31"/>
    <n v="8"/>
    <n v="2"/>
    <n v="4.4000000000000004"/>
    <n v="0"/>
    <n v="10"/>
    <n v="127"/>
    <n v="236"/>
    <n v="861"/>
    <s v="Completed"/>
    <s v="Pediatric"/>
    <n v="0"/>
    <n v="1"/>
    <n v="1"/>
    <n v="0"/>
    <n v="0"/>
    <s v="Routine Scheduled Care"/>
    <n v="0"/>
    <x v="0"/>
  </r>
  <r>
    <s v="PAT_12202"/>
    <n v="73"/>
    <s v="Female"/>
    <s v="Nagpur"/>
    <n v="19.100000000000001"/>
    <s v="None"/>
    <s v="Scheduled"/>
    <x v="5"/>
    <s v="Fever"/>
    <s v="Low"/>
    <n v="11"/>
    <n v="571"/>
    <s v="Yes"/>
    <s v="Thursday"/>
    <s v="August"/>
    <n v="5"/>
    <n v="59"/>
    <n v="3"/>
    <n v="1"/>
    <n v="3.2"/>
    <n v="0"/>
    <n v="7.7"/>
    <n v="571"/>
    <n v="607"/>
    <n v="1224.3"/>
    <s v="Cancelled"/>
    <s v="Middle Aged"/>
    <n v="0"/>
    <n v="1"/>
    <n v="0"/>
    <n v="0"/>
    <n v="0"/>
    <s v="Standard Care"/>
    <n v="1"/>
    <x v="0"/>
  </r>
  <r>
    <s v="PAT_12203"/>
    <n v="80"/>
    <s v="Male"/>
    <s v="Delhi"/>
    <n v="19.5"/>
    <s v="Diabetes"/>
    <s v="Scheduled"/>
    <x v="5"/>
    <s v="Fever"/>
    <s v="Low"/>
    <n v="8"/>
    <n v="435"/>
    <s v="No"/>
    <s v="Thursday"/>
    <s v="June"/>
    <n v="25"/>
    <n v="22"/>
    <n v="0"/>
    <n v="0"/>
    <n v="3.2"/>
    <n v="0"/>
    <n v="10"/>
    <n v="953"/>
    <n v="953"/>
    <n v="2341"/>
    <s v="Completed"/>
    <s v="Senior"/>
    <n v="0"/>
    <n v="0"/>
    <n v="1"/>
    <n v="0"/>
    <n v="0"/>
    <s v="Routine Scheduled Care"/>
    <n v="0"/>
    <x v="0"/>
  </r>
  <r>
    <s v="PAT_12204"/>
    <n v="6"/>
    <s v="Female"/>
    <s v="Chennai"/>
    <n v="28.6"/>
    <s v="Asthma"/>
    <s v="Scheduled"/>
    <x v="6"/>
    <s v="Chest Pain"/>
    <s v="Low"/>
    <n v="26"/>
    <n v="831"/>
    <s v="Yes"/>
    <s v="Thursday"/>
    <s v="May"/>
    <n v="1"/>
    <n v="34"/>
    <n v="11"/>
    <n v="1"/>
    <n v="4"/>
    <n v="0"/>
    <n v="9.6999999999999993"/>
    <n v="182"/>
    <n v="945"/>
    <n v="1370.6"/>
    <s v="Completed"/>
    <s v="Pediatric"/>
    <n v="0"/>
    <n v="1"/>
    <n v="0"/>
    <n v="0"/>
    <n v="0"/>
    <s v="Standard Care"/>
    <n v="0"/>
    <x v="0"/>
  </r>
  <r>
    <s v="PAT_12205"/>
    <n v="7"/>
    <s v="Male"/>
    <s v="Kolkata"/>
    <n v="33.9"/>
    <s v="None"/>
    <s v="Scheduled"/>
    <x v="0"/>
    <s v="Headache"/>
    <s v="Low"/>
    <n v="14"/>
    <n v="601"/>
    <s v="Yes"/>
    <s v="Monday"/>
    <s v="December"/>
    <n v="1"/>
    <n v="34"/>
    <n v="12"/>
    <n v="1"/>
    <n v="3.1"/>
    <n v="0"/>
    <n v="9.3000000000000007"/>
    <n v="967"/>
    <n v="220"/>
    <n v="1251.5999999999999"/>
    <s v="Completed"/>
    <s v="Pediatric"/>
    <n v="0"/>
    <n v="1"/>
    <n v="0"/>
    <n v="0"/>
    <n v="0"/>
    <s v="Standard Care"/>
    <n v="0"/>
    <x v="0"/>
  </r>
  <r>
    <s v="PAT_12206"/>
    <n v="54"/>
    <s v="Male"/>
    <s v="Ahmedabad"/>
    <n v="35.4"/>
    <s v="None"/>
    <s v="Walk-in"/>
    <x v="3"/>
    <s v="Eye Irritation"/>
    <s v="Low"/>
    <n v="3"/>
    <n v="424"/>
    <s v="Yes"/>
    <s v="Thursday"/>
    <s v="January"/>
    <n v="12"/>
    <n v="31"/>
    <n v="5"/>
    <n v="0"/>
    <n v="3.1"/>
    <n v="0"/>
    <n v="9.5"/>
    <n v="154"/>
    <n v="179"/>
    <n v="529.9"/>
    <s v="Completed"/>
    <s v="Adult"/>
    <n v="0"/>
    <n v="1"/>
    <n v="0"/>
    <n v="0"/>
    <n v="0"/>
    <s v="Routine Scheduled Care"/>
    <n v="0"/>
    <x v="0"/>
  </r>
  <r>
    <s v="PAT_12207"/>
    <n v="66"/>
    <s v="Male"/>
    <s v="Mumbai"/>
    <n v="25.6"/>
    <s v="Asthma"/>
    <s v="Emergency"/>
    <x v="4"/>
    <s v="Cough"/>
    <s v="Low"/>
    <n v="5"/>
    <n v="490"/>
    <s v="Yes"/>
    <s v="Saturday"/>
    <s v="September"/>
    <n v="0"/>
    <n v="22"/>
    <n v="9"/>
    <n v="3"/>
    <n v="4.7"/>
    <n v="1"/>
    <n v="10"/>
    <n v="990"/>
    <n v="843"/>
    <n v="1626.1"/>
    <s v="No Show"/>
    <s v="Middle Aged"/>
    <n v="2323"/>
    <n v="0"/>
    <n v="0"/>
    <n v="0"/>
    <n v="0"/>
    <s v="Standard Care"/>
    <n v="1"/>
    <x v="1"/>
  </r>
  <r>
    <s v="PAT_12208"/>
    <n v="5"/>
    <s v="Male"/>
    <s v="Delhi"/>
    <n v="27.5"/>
    <s v="None"/>
    <s v="Scheduled"/>
    <x v="6"/>
    <s v="Chest Pain"/>
    <s v="Low"/>
    <n v="4"/>
    <n v="308"/>
    <s v="No"/>
    <s v="Tuesday"/>
    <s v="February"/>
    <n v="3"/>
    <n v="52"/>
    <n v="8"/>
    <n v="1"/>
    <n v="4.2"/>
    <n v="0"/>
    <n v="8.6"/>
    <n v="771"/>
    <n v="460"/>
    <n v="1539"/>
    <s v="Completed"/>
    <s v="Pediatric"/>
    <n v="0"/>
    <n v="1"/>
    <n v="0"/>
    <n v="0"/>
    <n v="0"/>
    <s v="Standard Care"/>
    <n v="0"/>
    <x v="0"/>
  </r>
  <r>
    <s v="PAT_12209"/>
    <n v="30"/>
    <s v="Female"/>
    <s v="Nagpur"/>
    <n v="22.8"/>
    <s v="Hypertension"/>
    <s v="Scheduled"/>
    <x v="3"/>
    <s v="Eye Irritation"/>
    <s v="High"/>
    <n v="12"/>
    <n v="479"/>
    <s v="No"/>
    <s v="Saturday"/>
    <s v="June"/>
    <n v="27"/>
    <n v="4"/>
    <n v="6"/>
    <n v="1"/>
    <n v="3.1"/>
    <n v="0"/>
    <n v="10"/>
    <n v="14974"/>
    <n v="6456"/>
    <n v="21909"/>
    <s v="Completed"/>
    <s v="Young Adult"/>
    <n v="0"/>
    <n v="0"/>
    <n v="1"/>
    <n v="0"/>
    <n v="0"/>
    <s v="Clinical Backlog Risk"/>
    <n v="0"/>
    <x v="0"/>
  </r>
  <r>
    <s v="PAT_12210"/>
    <n v="52"/>
    <s v="Male"/>
    <s v="Kolkata"/>
    <n v="20.6"/>
    <s v="None"/>
    <s v="Walk-in"/>
    <x v="4"/>
    <s v="Cough"/>
    <s v="Medium"/>
    <n v="27"/>
    <n v="859"/>
    <s v="Yes"/>
    <s v="Friday"/>
    <s v="September"/>
    <n v="2"/>
    <n v="34"/>
    <n v="12"/>
    <n v="1"/>
    <n v="4.3"/>
    <n v="0"/>
    <n v="9.9"/>
    <n v="1499"/>
    <n v="1888"/>
    <n v="2972.2"/>
    <s v="Completed"/>
    <s v="Adult"/>
    <n v="0"/>
    <n v="1"/>
    <n v="0"/>
    <n v="0"/>
    <n v="0"/>
    <s v="Standard Care"/>
    <n v="0"/>
    <x v="0"/>
  </r>
  <r>
    <s v="PAT_12211"/>
    <n v="59"/>
    <s v="Male"/>
    <s v="Jaipur"/>
    <n v="25.1"/>
    <s v="Asthma"/>
    <s v="Scheduled"/>
    <x v="8"/>
    <s v="Dental Pain"/>
    <s v="High"/>
    <n v="4"/>
    <n v="441"/>
    <s v="No"/>
    <s v="Tuesday"/>
    <s v="December"/>
    <n v="3"/>
    <n v="6"/>
    <n v="9"/>
    <n v="3"/>
    <n v="4.9000000000000004"/>
    <n v="0"/>
    <n v="10"/>
    <n v="18218"/>
    <n v="5817"/>
    <n v="24476"/>
    <s v="Completed"/>
    <s v="Middle Aged"/>
    <n v="0"/>
    <n v="0"/>
    <n v="0"/>
    <n v="0"/>
    <n v="0"/>
    <s v="Optimized Emergency Care"/>
    <n v="0"/>
    <x v="0"/>
  </r>
  <r>
    <s v="PAT_12212"/>
    <n v="64"/>
    <s v="Male"/>
    <s v="Kolkata"/>
    <n v="26.2"/>
    <s v="Diabetes"/>
    <s v="Scheduled"/>
    <x v="5"/>
    <s v="Fever"/>
    <s v="Medium"/>
    <n v="15"/>
    <n v="623"/>
    <s v="No"/>
    <s v="Tuesday"/>
    <s v="August"/>
    <n v="6"/>
    <n v="35"/>
    <n v="11"/>
    <n v="3"/>
    <n v="4.0999999999999996"/>
    <n v="0"/>
    <n v="9.6999999999999993"/>
    <n v="4726"/>
    <n v="1722"/>
    <n v="7071"/>
    <s v="Completed"/>
    <s v="Middle Aged"/>
    <n v="0"/>
    <n v="1"/>
    <n v="0"/>
    <n v="1"/>
    <n v="0"/>
    <s v="Standard Care"/>
    <n v="0"/>
    <x v="0"/>
  </r>
  <r>
    <s v="PAT_12213"/>
    <n v="62"/>
    <s v="Male"/>
    <s v="Pune"/>
    <n v="28.9"/>
    <s v="Diabetes"/>
    <s v="Scheduled"/>
    <x v="7"/>
    <s v="Stomach Pain"/>
    <s v="High"/>
    <n v="4"/>
    <n v="329"/>
    <s v="Yes"/>
    <s v="Friday"/>
    <s v="August"/>
    <n v="13"/>
    <n v="8"/>
    <n v="2"/>
    <n v="0"/>
    <n v="3.8"/>
    <n v="0"/>
    <n v="10"/>
    <n v="12552"/>
    <n v="4084"/>
    <n v="11875.5"/>
    <s v="Completed"/>
    <s v="Middle Aged"/>
    <n v="0"/>
    <n v="0"/>
    <n v="0"/>
    <n v="0"/>
    <n v="0"/>
    <s v="Standard Care"/>
    <n v="0"/>
    <x v="0"/>
  </r>
  <r>
    <s v="PAT_12214"/>
    <n v="45"/>
    <s v="Male"/>
    <s v="Nagpur"/>
    <n v="25.8"/>
    <s v="None"/>
    <s v="Scheduled"/>
    <x v="1"/>
    <s v="Skin Allergy"/>
    <s v="Low"/>
    <n v="14"/>
    <n v="540"/>
    <s v="No"/>
    <s v="Tuesday"/>
    <s v="March"/>
    <n v="4"/>
    <n v="58"/>
    <n v="13"/>
    <n v="2"/>
    <n v="4.7"/>
    <n v="0"/>
    <n v="8.5"/>
    <n v="199"/>
    <n v="302"/>
    <n v="1041"/>
    <s v="Completed"/>
    <s v="Adult"/>
    <n v="0"/>
    <n v="1"/>
    <n v="0"/>
    <n v="0"/>
    <n v="0"/>
    <s v="Standard Care"/>
    <n v="0"/>
    <x v="0"/>
  </r>
  <r>
    <s v="PAT_12215"/>
    <n v="16"/>
    <s v="Female"/>
    <s v="Delhi"/>
    <n v="28.4"/>
    <s v="None"/>
    <s v="Scheduled"/>
    <x v="6"/>
    <s v="Chest Pain"/>
    <s v="High"/>
    <n v="4"/>
    <n v="433"/>
    <s v="Yes"/>
    <s v="Saturday"/>
    <s v="April"/>
    <n v="23"/>
    <n v="19"/>
    <n v="10"/>
    <n v="4"/>
    <n v="4.0999999999999996"/>
    <n v="0"/>
    <n v="10"/>
    <n v="8686"/>
    <n v="14391"/>
    <n v="16457"/>
    <s v="Completed"/>
    <s v="Pediatric"/>
    <n v="0"/>
    <n v="0"/>
    <n v="1"/>
    <n v="0"/>
    <n v="0"/>
    <s v="Clinical Backlog Risk"/>
    <n v="0"/>
    <x v="0"/>
  </r>
  <r>
    <s v="PAT_12216"/>
    <n v="60"/>
    <s v="Male"/>
    <s v="Delhi"/>
    <n v="20.7"/>
    <s v="None"/>
    <s v="Scheduled"/>
    <x v="4"/>
    <s v="Cough"/>
    <s v="Low"/>
    <n v="2"/>
    <n v="416"/>
    <s v="Yes"/>
    <s v="Tuesday"/>
    <s v="December"/>
    <n v="17"/>
    <n v="50"/>
    <n v="12"/>
    <n v="1"/>
    <n v="4.5"/>
    <n v="0"/>
    <n v="8.9"/>
    <n v="467"/>
    <n v="225"/>
    <n v="775.6"/>
    <s v="Completed"/>
    <s v="Middle Aged"/>
    <n v="0"/>
    <n v="1"/>
    <n v="1"/>
    <n v="0"/>
    <n v="0"/>
    <s v="Routine Scheduled Care"/>
    <n v="0"/>
    <x v="0"/>
  </r>
  <r>
    <s v="PAT_12217"/>
    <n v="63"/>
    <s v="Male"/>
    <s v="Nagpur"/>
    <n v="17.399999999999999"/>
    <s v="Hypertension"/>
    <s v="Scheduled"/>
    <x v="4"/>
    <s v="Cough"/>
    <s v="Low"/>
    <n v="24"/>
    <n v="851"/>
    <s v="Yes"/>
    <s v="Friday"/>
    <s v="December"/>
    <n v="14"/>
    <n v="47"/>
    <n v="1"/>
    <n v="0"/>
    <n v="4.3"/>
    <n v="0"/>
    <n v="9"/>
    <n v="283"/>
    <n v="444"/>
    <n v="1104.5999999999999"/>
    <s v="Cancelled"/>
    <s v="Middle Aged"/>
    <n v="0"/>
    <n v="1"/>
    <n v="0"/>
    <n v="0"/>
    <n v="0"/>
    <s v="Routine Scheduled Care"/>
    <n v="1"/>
    <x v="0"/>
  </r>
  <r>
    <s v="PAT_12218"/>
    <n v="68"/>
    <s v="Male"/>
    <s v="Mumbai"/>
    <n v="34.799999999999997"/>
    <s v="Hypertension"/>
    <s v="Scheduled"/>
    <x v="5"/>
    <s v="Fever"/>
    <s v="Low"/>
    <n v="12"/>
    <n v="486"/>
    <s v="No"/>
    <s v="Wednesday"/>
    <s v="December"/>
    <n v="19"/>
    <n v="41"/>
    <n v="14"/>
    <n v="1"/>
    <n v="3.4"/>
    <n v="0"/>
    <n v="9"/>
    <n v="866"/>
    <n v="609"/>
    <n v="1961"/>
    <s v="Completed"/>
    <s v="Middle Aged"/>
    <n v="0"/>
    <n v="1"/>
    <n v="1"/>
    <n v="0"/>
    <n v="0"/>
    <s v="Routine Scheduled Care"/>
    <n v="0"/>
    <x v="0"/>
  </r>
  <r>
    <s v="PAT_12219"/>
    <n v="65"/>
    <s v="Male"/>
    <s v="Bangalore"/>
    <n v="21.1"/>
    <s v="Asthma"/>
    <s v="Scheduled"/>
    <x v="6"/>
    <s v="Chest Pain"/>
    <s v="High"/>
    <n v="23"/>
    <n v="833"/>
    <s v="No"/>
    <s v="Tuesday"/>
    <s v="December"/>
    <n v="4"/>
    <n v="14"/>
    <n v="6"/>
    <n v="2"/>
    <n v="4.9000000000000004"/>
    <n v="0"/>
    <n v="10"/>
    <n v="17488"/>
    <n v="9784"/>
    <n v="28105"/>
    <s v="Completed"/>
    <s v="Middle Aged"/>
    <n v="0"/>
    <n v="0"/>
    <n v="0"/>
    <n v="0"/>
    <n v="0"/>
    <s v="Standard Care"/>
    <n v="0"/>
    <x v="0"/>
  </r>
  <r>
    <s v="PAT_12220"/>
    <n v="66"/>
    <s v="Male"/>
    <s v="Bangalore"/>
    <n v="23.2"/>
    <s v="None"/>
    <s v="Scheduled"/>
    <x v="0"/>
    <s v="Headache"/>
    <s v="Low"/>
    <n v="1"/>
    <n v="317"/>
    <s v="Yes"/>
    <s v="Monday"/>
    <s v="July"/>
    <n v="14"/>
    <n v="46"/>
    <n v="14"/>
    <n v="4"/>
    <n v="3.7"/>
    <n v="0"/>
    <n v="8.8000000000000007"/>
    <n v="677"/>
    <n v="110"/>
    <n v="772.8"/>
    <s v="Completed"/>
    <s v="Middle Aged"/>
    <n v="0"/>
    <n v="1"/>
    <n v="0"/>
    <n v="0"/>
    <n v="0"/>
    <s v="Routine Scheduled Care"/>
    <n v="0"/>
    <x v="0"/>
  </r>
  <r>
    <s v="PAT_12221"/>
    <n v="59"/>
    <s v="Female"/>
    <s v="Mumbai"/>
    <n v="19.899999999999999"/>
    <s v="None"/>
    <s v="Walk-in"/>
    <x v="7"/>
    <s v="Stomach Pain"/>
    <s v="Low"/>
    <n v="30"/>
    <n v="810"/>
    <s v="No"/>
    <s v="Monday"/>
    <s v="June"/>
    <n v="16"/>
    <n v="45"/>
    <n v="1"/>
    <n v="0"/>
    <n v="3.7"/>
    <n v="0"/>
    <n v="8.8000000000000007"/>
    <n v="418"/>
    <n v="188"/>
    <n v="1416"/>
    <s v="Completed"/>
    <s v="Middle Aged"/>
    <n v="0"/>
    <n v="1"/>
    <n v="1"/>
    <n v="0"/>
    <n v="0"/>
    <s v="Routine Scheduled Care"/>
    <n v="0"/>
    <x v="0"/>
  </r>
  <r>
    <s v="PAT_12222"/>
    <n v="26"/>
    <s v="Male"/>
    <s v="Ahmedabad"/>
    <n v="23.9"/>
    <s v="Diabetes"/>
    <s v="Scheduled"/>
    <x v="2"/>
    <s v="Joint Pain"/>
    <s v="Medium"/>
    <n v="28"/>
    <n v="866"/>
    <s v="Yes"/>
    <s v="Friday"/>
    <s v="April"/>
    <n v="17"/>
    <n v="17"/>
    <n v="7"/>
    <n v="1"/>
    <n v="4"/>
    <n v="0"/>
    <n v="10"/>
    <n v="3654"/>
    <n v="1092"/>
    <n v="3928.4"/>
    <s v="Completed"/>
    <s v="Young Adult"/>
    <n v="0"/>
    <n v="0"/>
    <n v="1"/>
    <n v="0"/>
    <n v="0"/>
    <s v="Standard Care"/>
    <n v="0"/>
    <x v="0"/>
  </r>
  <r>
    <s v="PAT_12223"/>
    <n v="80"/>
    <s v="Male"/>
    <s v="Pune"/>
    <n v="25.1"/>
    <s v="Hypertension"/>
    <s v="Walk-in"/>
    <x v="6"/>
    <s v="Chest Pain"/>
    <s v="High"/>
    <n v="30"/>
    <n v="868"/>
    <s v="No"/>
    <s v="Saturday"/>
    <s v="December"/>
    <n v="9"/>
    <n v="10"/>
    <n v="1"/>
    <n v="0"/>
    <n v="3.7"/>
    <n v="0"/>
    <n v="10"/>
    <n v="12021"/>
    <n v="13966"/>
    <n v="26855"/>
    <s v="Completed"/>
    <s v="Senior"/>
    <n v="0"/>
    <n v="0"/>
    <n v="0"/>
    <n v="0"/>
    <n v="0"/>
    <s v="Standard Care"/>
    <n v="0"/>
    <x v="0"/>
  </r>
  <r>
    <s v="PAT_12224"/>
    <n v="81"/>
    <s v="Male"/>
    <s v="Ahmedabad"/>
    <n v="23.6"/>
    <s v="None"/>
    <s v="Scheduled"/>
    <x v="8"/>
    <s v="Dental Pain"/>
    <s v="Low"/>
    <n v="28"/>
    <n v="872"/>
    <s v="Yes"/>
    <s v="Saturday"/>
    <s v="September"/>
    <n v="15"/>
    <n v="27"/>
    <n v="3"/>
    <n v="0"/>
    <n v="4.7"/>
    <n v="0"/>
    <n v="10"/>
    <n v="927"/>
    <n v="20"/>
    <n v="1273.3"/>
    <s v="Completed"/>
    <s v="Senior"/>
    <n v="0"/>
    <n v="0"/>
    <n v="1"/>
    <n v="0"/>
    <n v="0"/>
    <s v="Routine Scheduled Care"/>
    <n v="0"/>
    <x v="0"/>
  </r>
  <r>
    <s v="PAT_12225"/>
    <n v="58"/>
    <s v="Male"/>
    <s v="Pune"/>
    <n v="21"/>
    <s v="Asthma"/>
    <s v="Scheduled"/>
    <x v="5"/>
    <s v="Fever"/>
    <s v="Low"/>
    <n v="23"/>
    <n v="687"/>
    <s v="No"/>
    <s v="Wednesday"/>
    <s v="February"/>
    <n v="17"/>
    <n v="37"/>
    <n v="11"/>
    <n v="3"/>
    <n v="3.4"/>
    <n v="0"/>
    <n v="9.1999999999999993"/>
    <n v="508"/>
    <n v="117"/>
    <n v="1312"/>
    <s v="Completed"/>
    <s v="Middle Aged"/>
    <n v="0"/>
    <n v="1"/>
    <n v="1"/>
    <n v="0"/>
    <n v="0"/>
    <s v="Routine Scheduled Care"/>
    <n v="0"/>
    <x v="0"/>
  </r>
  <r>
    <s v="PAT_12226"/>
    <n v="63"/>
    <s v="Female"/>
    <s v="Kolkata"/>
    <n v="27.5"/>
    <s v="None"/>
    <s v="Scheduled"/>
    <x v="8"/>
    <s v="Dental Pain"/>
    <s v="Low"/>
    <n v="14"/>
    <n v="664"/>
    <s v="Yes"/>
    <s v="Monday"/>
    <s v="July"/>
    <n v="9"/>
    <n v="50"/>
    <n v="0"/>
    <n v="0"/>
    <n v="4.5999999999999996"/>
    <n v="0"/>
    <n v="9"/>
    <n v="828"/>
    <n v="656"/>
    <n v="1503.6"/>
    <s v="Completed"/>
    <s v="Middle Aged"/>
    <n v="0"/>
    <n v="1"/>
    <n v="0"/>
    <n v="0"/>
    <n v="0"/>
    <s v="Routine Scheduled Care"/>
    <n v="0"/>
    <x v="0"/>
  </r>
  <r>
    <s v="PAT_12227"/>
    <n v="32"/>
    <s v="Female"/>
    <s v="Mumbai"/>
    <n v="22.6"/>
    <s v="Diabetes"/>
    <s v="Scheduled"/>
    <x v="2"/>
    <s v="Joint Pain"/>
    <s v="Medium"/>
    <n v="22"/>
    <n v="742"/>
    <s v="Yes"/>
    <s v="Thursday"/>
    <s v="July"/>
    <n v="1"/>
    <n v="24"/>
    <n v="5"/>
    <n v="2"/>
    <n v="4.8"/>
    <n v="0"/>
    <n v="10"/>
    <n v="1332"/>
    <n v="3657"/>
    <n v="4011.7"/>
    <s v="Completed"/>
    <s v="Young Adult"/>
    <n v="0"/>
    <n v="0"/>
    <n v="0"/>
    <n v="0"/>
    <n v="0"/>
    <s v="Standard Care"/>
    <n v="0"/>
    <x v="0"/>
  </r>
  <r>
    <s v="PAT_12228"/>
    <n v="61"/>
    <s v="Female"/>
    <s v="Mumbai"/>
    <n v="27"/>
    <s v="None"/>
    <s v="Walk-in"/>
    <x v="7"/>
    <s v="Stomach Pain"/>
    <s v="Low"/>
    <n v="21"/>
    <n v="631"/>
    <s v="Yes"/>
    <s v="Thursday"/>
    <s v="June"/>
    <n v="20"/>
    <n v="58"/>
    <n v="10"/>
    <n v="1"/>
    <n v="3.2"/>
    <n v="0"/>
    <n v="7.7"/>
    <n v="196"/>
    <n v="799"/>
    <n v="1138.2"/>
    <s v="Completed"/>
    <s v="Middle Aged"/>
    <n v="0"/>
    <n v="1"/>
    <n v="1"/>
    <n v="0"/>
    <n v="0"/>
    <s v="Routine Scheduled Care"/>
    <n v="0"/>
    <x v="0"/>
  </r>
  <r>
    <s v="PAT_12229"/>
    <n v="59"/>
    <s v="Female"/>
    <s v="Mumbai"/>
    <n v="23.2"/>
    <s v="None"/>
    <s v="Emergency"/>
    <x v="1"/>
    <s v="Skin Allergy"/>
    <s v="Medium"/>
    <n v="8"/>
    <n v="490"/>
    <s v="Yes"/>
    <s v="Thursday"/>
    <s v="July"/>
    <n v="0"/>
    <n v="28"/>
    <n v="13"/>
    <n v="2"/>
    <n v="3"/>
    <n v="1"/>
    <n v="9.6"/>
    <n v="4240"/>
    <n v="3162"/>
    <n v="5524.4"/>
    <s v="Completed"/>
    <s v="Middle Aged"/>
    <n v="0"/>
    <n v="0"/>
    <n v="0"/>
    <n v="0"/>
    <n v="0"/>
    <s v="Standard Care"/>
    <n v="0"/>
    <x v="1"/>
  </r>
  <r>
    <s v="PAT_12230"/>
    <n v="48"/>
    <s v="Male"/>
    <s v="Hyderabad"/>
    <n v="24.6"/>
    <s v="Diabetes"/>
    <s v="Scheduled"/>
    <x v="0"/>
    <s v="Headache"/>
    <s v="Medium"/>
    <n v="27"/>
    <n v="786"/>
    <s v="Yes"/>
    <s v="Wednesday"/>
    <s v="November"/>
    <n v="13"/>
    <n v="19"/>
    <n v="12"/>
    <n v="2"/>
    <n v="4.2"/>
    <n v="0"/>
    <n v="10"/>
    <n v="4167"/>
    <n v="3543"/>
    <n v="5947.2"/>
    <s v="Completed"/>
    <s v="Adult"/>
    <n v="0"/>
    <n v="0"/>
    <n v="0"/>
    <n v="0"/>
    <n v="0"/>
    <s v="Standard Care"/>
    <n v="0"/>
    <x v="0"/>
  </r>
  <r>
    <s v="PAT_12231"/>
    <n v="1"/>
    <s v="Female"/>
    <s v="Delhi"/>
    <n v="21.2"/>
    <s v="Diabetes"/>
    <s v="Emergency"/>
    <x v="6"/>
    <s v="Chest Pain"/>
    <s v="High"/>
    <n v="10"/>
    <n v="438"/>
    <s v="Yes"/>
    <s v="Monday"/>
    <s v="February"/>
    <n v="0"/>
    <n v="11"/>
    <n v="8"/>
    <n v="1"/>
    <n v="3.2"/>
    <n v="1"/>
    <n v="10"/>
    <n v="12751"/>
    <n v="4240"/>
    <n v="12200.3"/>
    <s v="Completed"/>
    <s v="Pediatric"/>
    <n v="0"/>
    <n v="0"/>
    <n v="0"/>
    <n v="0"/>
    <n v="0"/>
    <s v="Optimized Emergency Care"/>
    <n v="0"/>
    <x v="1"/>
  </r>
  <r>
    <s v="PAT_12232"/>
    <n v="15"/>
    <s v="Female"/>
    <s v="Delhi"/>
    <n v="29.6"/>
    <s v="None"/>
    <s v="Walk-in"/>
    <x v="7"/>
    <s v="Stomach Pain"/>
    <s v="High"/>
    <n v="29"/>
    <n v="825"/>
    <s v="No"/>
    <s v="Wednesday"/>
    <s v="November"/>
    <n v="26"/>
    <n v="15"/>
    <n v="11"/>
    <n v="2"/>
    <n v="4"/>
    <n v="0"/>
    <n v="10"/>
    <n v="12806"/>
    <n v="4808"/>
    <n v="18439"/>
    <s v="Completed"/>
    <s v="Pediatric"/>
    <n v="0"/>
    <n v="0"/>
    <n v="1"/>
    <n v="0"/>
    <n v="0"/>
    <s v="Clinical Backlog Risk"/>
    <n v="0"/>
    <x v="0"/>
  </r>
  <r>
    <s v="PAT_12233"/>
    <n v="71"/>
    <s v="Female"/>
    <s v="Hyderabad"/>
    <n v="30.7"/>
    <s v="Hypertension"/>
    <s v="Scheduled"/>
    <x v="4"/>
    <s v="Cough"/>
    <s v="Medium"/>
    <n v="25"/>
    <n v="775"/>
    <s v="No"/>
    <s v="Monday"/>
    <s v="September"/>
    <n v="16"/>
    <n v="16"/>
    <n v="6"/>
    <n v="2"/>
    <n v="3.4"/>
    <n v="0"/>
    <n v="10"/>
    <n v="3429"/>
    <n v="2468"/>
    <n v="6672"/>
    <s v="Completed"/>
    <s v="Middle Aged"/>
    <n v="0"/>
    <n v="0"/>
    <n v="1"/>
    <n v="0"/>
    <n v="0"/>
    <s v="Standard Care"/>
    <n v="0"/>
    <x v="0"/>
  </r>
  <r>
    <s v="PAT_12234"/>
    <n v="30"/>
    <s v="Female"/>
    <s v="Jaipur"/>
    <n v="27.5"/>
    <s v="Heart Disease"/>
    <s v="Scheduled"/>
    <x v="8"/>
    <s v="Dental Pain"/>
    <s v="Low"/>
    <n v="28"/>
    <n v="924"/>
    <s v="No"/>
    <s v="Tuesday"/>
    <s v="November"/>
    <n v="7"/>
    <n v="57"/>
    <n v="11"/>
    <n v="5"/>
    <n v="4.5"/>
    <n v="0"/>
    <n v="8.4"/>
    <n v="272"/>
    <n v="48"/>
    <n v="1244"/>
    <s v="Completed"/>
    <s v="Young Adult"/>
    <n v="0"/>
    <n v="1"/>
    <n v="0"/>
    <n v="0"/>
    <n v="0"/>
    <s v="Standard Care"/>
    <n v="0"/>
    <x v="0"/>
  </r>
  <r>
    <s v="PAT_12235"/>
    <n v="25"/>
    <s v="Male"/>
    <s v="Hyderabad"/>
    <n v="18.7"/>
    <s v="Asthma"/>
    <s v="Scheduled"/>
    <x v="4"/>
    <s v="Cough"/>
    <s v="Medium"/>
    <n v="27"/>
    <n v="894"/>
    <s v="Yes"/>
    <s v="Tuesday"/>
    <s v="April"/>
    <n v="12"/>
    <n v="26"/>
    <n v="6"/>
    <n v="1"/>
    <n v="3.1"/>
    <n v="0"/>
    <n v="9.8000000000000007"/>
    <n v="4892"/>
    <n v="2353"/>
    <n v="5697.3"/>
    <s v="Cancelled"/>
    <s v="Young Adult"/>
    <n v="0"/>
    <n v="0"/>
    <n v="0"/>
    <n v="0"/>
    <n v="0"/>
    <s v="Standard Care"/>
    <n v="1"/>
    <x v="0"/>
  </r>
  <r>
    <s v="PAT_12236"/>
    <n v="25"/>
    <s v="Female"/>
    <s v="Bangalore"/>
    <n v="19.2"/>
    <s v="Asthma"/>
    <s v="Scheduled"/>
    <x v="1"/>
    <s v="Skin Allergy"/>
    <s v="Medium"/>
    <n v="8"/>
    <n v="493"/>
    <s v="Yes"/>
    <s v="Wednesday"/>
    <s v="November"/>
    <n v="28"/>
    <n v="15"/>
    <n v="7"/>
    <n v="1"/>
    <n v="4.9000000000000004"/>
    <n v="0"/>
    <n v="10"/>
    <n v="4297"/>
    <n v="3176"/>
    <n v="5576.2"/>
    <s v="Completed"/>
    <s v="Young Adult"/>
    <n v="0"/>
    <n v="0"/>
    <n v="1"/>
    <n v="0"/>
    <n v="0"/>
    <s v="Standard Care"/>
    <n v="0"/>
    <x v="0"/>
  </r>
  <r>
    <s v="PAT_12237"/>
    <n v="18"/>
    <s v="Male"/>
    <s v="Chennai"/>
    <n v="20.6"/>
    <s v="Diabetes"/>
    <s v="Scheduled"/>
    <x v="0"/>
    <s v="Headache"/>
    <s v="Low"/>
    <n v="22"/>
    <n v="832"/>
    <s v="No"/>
    <s v="Monday"/>
    <s v="December"/>
    <n v="14"/>
    <n v="39"/>
    <n v="3"/>
    <n v="0"/>
    <n v="3.2"/>
    <n v="0"/>
    <n v="9"/>
    <n v="759"/>
    <n v="249"/>
    <n v="1840"/>
    <s v="Completed"/>
    <s v="Young Adult"/>
    <n v="0"/>
    <n v="1"/>
    <n v="0"/>
    <n v="0"/>
    <n v="0"/>
    <s v="Routine Scheduled Care"/>
    <n v="0"/>
    <x v="0"/>
  </r>
  <r>
    <s v="PAT_12238"/>
    <n v="40"/>
    <s v="Male"/>
    <s v="Pune"/>
    <n v="16.7"/>
    <s v="None"/>
    <s v="Scheduled"/>
    <x v="2"/>
    <s v="Joint Pain"/>
    <s v="High"/>
    <n v="15"/>
    <n v="540"/>
    <s v="Yes"/>
    <s v="Wednesday"/>
    <s v="December"/>
    <n v="8"/>
    <n v="18"/>
    <n v="1"/>
    <n v="0"/>
    <n v="4.4000000000000004"/>
    <n v="0"/>
    <n v="10"/>
    <n v="8664"/>
    <n v="11654"/>
    <n v="14600.6"/>
    <s v="Completed"/>
    <s v="Adult"/>
    <n v="0"/>
    <n v="0"/>
    <n v="0"/>
    <n v="0"/>
    <n v="0"/>
    <s v="Standard Care"/>
    <n v="0"/>
    <x v="0"/>
  </r>
  <r>
    <s v="PAT_12239"/>
    <n v="80"/>
    <s v="Female"/>
    <s v="Chennai"/>
    <n v="26.2"/>
    <s v="Asthma"/>
    <s v="Scheduled"/>
    <x v="7"/>
    <s v="Stomach Pain"/>
    <s v="High"/>
    <n v="1"/>
    <n v="292"/>
    <s v="Yes"/>
    <s v="Wednesday"/>
    <s v="August"/>
    <n v="16"/>
    <n v="15"/>
    <n v="11"/>
    <n v="4"/>
    <n v="4.3"/>
    <n v="0"/>
    <n v="10"/>
    <n v="17002"/>
    <n v="10516"/>
    <n v="19467"/>
    <s v="Completed"/>
    <s v="Senior"/>
    <n v="0"/>
    <n v="0"/>
    <n v="1"/>
    <n v="0"/>
    <n v="0"/>
    <s v="Clinical Backlog Risk"/>
    <n v="0"/>
    <x v="0"/>
  </r>
  <r>
    <s v="PAT_12240"/>
    <n v="19"/>
    <s v="Female"/>
    <s v="Jaipur"/>
    <n v="30.7"/>
    <s v="Hypertension"/>
    <s v="Scheduled"/>
    <x v="1"/>
    <s v="Skin Allergy"/>
    <s v="High"/>
    <n v="18"/>
    <n v="756"/>
    <s v="No"/>
    <s v="Saturday"/>
    <s v="June"/>
    <n v="25"/>
    <n v="12"/>
    <n v="13"/>
    <n v="7"/>
    <n v="3.8"/>
    <n v="0"/>
    <n v="10"/>
    <n v="5498"/>
    <n v="13443"/>
    <n v="19697"/>
    <s v="Completed"/>
    <s v="Young Adult"/>
    <n v="0"/>
    <n v="0"/>
    <n v="1"/>
    <n v="0"/>
    <n v="0"/>
    <s v="Clinical Backlog Risk"/>
    <n v="0"/>
    <x v="0"/>
  </r>
  <r>
    <s v="PAT_12241"/>
    <n v="40"/>
    <s v="Male"/>
    <s v="Chennai"/>
    <n v="30.1"/>
    <s v="Heart Disease"/>
    <s v="Scheduled"/>
    <x v="7"/>
    <s v="Stomach Pain"/>
    <s v="Medium"/>
    <n v="11"/>
    <n v="609"/>
    <s v="No"/>
    <s v="Wednesday"/>
    <s v="July"/>
    <n v="6"/>
    <n v="30"/>
    <n v="1"/>
    <n v="1"/>
    <n v="3.2"/>
    <n v="0"/>
    <n v="9.6"/>
    <n v="1597"/>
    <n v="2354"/>
    <n v="4560"/>
    <s v="No Show"/>
    <s v="Adult"/>
    <n v="4560"/>
    <n v="0"/>
    <n v="0"/>
    <n v="0"/>
    <n v="0"/>
    <s v="Standard Care"/>
    <n v="1"/>
    <x v="0"/>
  </r>
  <r>
    <s v="PAT_12242"/>
    <n v="17"/>
    <s v="Female"/>
    <s v="Jaipur"/>
    <n v="32.5"/>
    <s v="Hypertension"/>
    <s v="Emergency"/>
    <x v="7"/>
    <s v="Stomach Pain"/>
    <s v="Low"/>
    <n v="3"/>
    <n v="358"/>
    <s v="No"/>
    <s v="Tuesday"/>
    <s v="February"/>
    <n v="0"/>
    <n v="33"/>
    <n v="6"/>
    <n v="2"/>
    <n v="4.5"/>
    <n v="1"/>
    <n v="10"/>
    <n v="386"/>
    <n v="448"/>
    <n v="1192"/>
    <s v="Completed"/>
    <s v="Pediatric"/>
    <n v="0"/>
    <n v="1"/>
    <n v="0"/>
    <n v="0"/>
    <n v="0"/>
    <s v="Standard Care"/>
    <n v="0"/>
    <x v="1"/>
  </r>
  <r>
    <s v="PAT_12243"/>
    <n v="29"/>
    <s v="Male"/>
    <s v="Chennai"/>
    <n v="23.5"/>
    <s v="None"/>
    <s v="Scheduled"/>
    <x v="5"/>
    <s v="Fever"/>
    <s v="Medium"/>
    <n v="13"/>
    <n v="463"/>
    <s v="Yes"/>
    <s v="Friday"/>
    <s v="May"/>
    <n v="25"/>
    <n v="33"/>
    <n v="2"/>
    <n v="0"/>
    <n v="4"/>
    <n v="0"/>
    <n v="9.8000000000000007"/>
    <n v="2432"/>
    <n v="2481"/>
    <n v="3763.2"/>
    <s v="Completed"/>
    <s v="Young Adult"/>
    <n v="0"/>
    <n v="1"/>
    <n v="1"/>
    <n v="0"/>
    <n v="0"/>
    <s v="Standard Care"/>
    <n v="0"/>
    <x v="0"/>
  </r>
  <r>
    <s v="PAT_12244"/>
    <n v="89"/>
    <s v="Male"/>
    <s v="Chennai"/>
    <n v="23.6"/>
    <s v="None"/>
    <s v="Walk-in"/>
    <x v="7"/>
    <s v="Stomach Pain"/>
    <s v="High"/>
    <n v="4"/>
    <n v="401"/>
    <s v="No"/>
    <s v="Wednesday"/>
    <s v="October"/>
    <n v="7"/>
    <n v="5"/>
    <n v="10"/>
    <n v="3"/>
    <n v="4.7"/>
    <n v="0"/>
    <n v="10"/>
    <n v="15226"/>
    <n v="4589"/>
    <n v="20216"/>
    <s v="Completed"/>
    <s v="Senior"/>
    <n v="0"/>
    <n v="0"/>
    <n v="0"/>
    <n v="0"/>
    <n v="0"/>
    <s v="Standard Care"/>
    <n v="0"/>
    <x v="0"/>
  </r>
  <r>
    <s v="PAT_12245"/>
    <n v="82"/>
    <s v="Female"/>
    <s v="Kolkata"/>
    <n v="25"/>
    <s v="None"/>
    <s v="Scheduled"/>
    <x v="9"/>
    <s v="Pregnancy Checkup"/>
    <s v="Medium"/>
    <n v="29"/>
    <n v="781"/>
    <s v="Yes"/>
    <s v="Thursday"/>
    <s v="May"/>
    <n v="28"/>
    <n v="30"/>
    <n v="12"/>
    <n v="0"/>
    <n v="3.4"/>
    <n v="0"/>
    <n v="9.6999999999999993"/>
    <n v="2973"/>
    <n v="2264"/>
    <n v="4212.6000000000004"/>
    <s v="No Show"/>
    <s v="Senior"/>
    <n v="6018"/>
    <n v="0"/>
    <n v="1"/>
    <n v="0"/>
    <n v="0"/>
    <s v="Standard Care"/>
    <n v="1"/>
    <x v="0"/>
  </r>
  <r>
    <s v="PAT_12246"/>
    <n v="83"/>
    <s v="Male"/>
    <s v="Bangalore"/>
    <n v="23.2"/>
    <s v="None"/>
    <s v="Walk-in"/>
    <x v="8"/>
    <s v="Dental Pain"/>
    <s v="Low"/>
    <n v="28"/>
    <n v="787"/>
    <s v="Yes"/>
    <s v="Wednesday"/>
    <s v="January"/>
    <n v="12"/>
    <n v="52"/>
    <n v="9"/>
    <n v="2"/>
    <n v="3.7"/>
    <n v="0"/>
    <n v="8.4"/>
    <n v="716"/>
    <n v="99"/>
    <n v="1121.4000000000001"/>
    <s v="Completed"/>
    <s v="Senior"/>
    <n v="0"/>
    <n v="1"/>
    <n v="0"/>
    <n v="0"/>
    <n v="0"/>
    <s v="Routine Scheduled Care"/>
    <n v="0"/>
    <x v="0"/>
  </r>
  <r>
    <s v="PAT_12247"/>
    <n v="87"/>
    <s v="Female"/>
    <s v="Nagpur"/>
    <n v="29.5"/>
    <s v="Diabetes"/>
    <s v="Walk-in"/>
    <x v="0"/>
    <s v="Headache"/>
    <s v="Medium"/>
    <n v="6"/>
    <n v="322"/>
    <s v="Yes"/>
    <s v="Monday"/>
    <s v="May"/>
    <n v="25"/>
    <n v="24"/>
    <n v="10"/>
    <n v="2"/>
    <n v="4.8"/>
    <n v="0"/>
    <n v="10"/>
    <n v="2024"/>
    <n v="2113"/>
    <n v="3121.3"/>
    <s v="No Show"/>
    <s v="Senior"/>
    <n v="4459"/>
    <n v="0"/>
    <n v="1"/>
    <n v="0"/>
    <n v="0"/>
    <s v="Standard Care"/>
    <n v="1"/>
    <x v="0"/>
  </r>
  <r>
    <s v="PAT_12248"/>
    <n v="5"/>
    <s v="Female"/>
    <s v="Hyderabad"/>
    <n v="20.5"/>
    <s v="None"/>
    <s v="Emergency"/>
    <x v="5"/>
    <s v="Fever"/>
    <s v="Low"/>
    <n v="5"/>
    <n v="343"/>
    <s v="No"/>
    <s v="Thursday"/>
    <s v="April"/>
    <n v="0"/>
    <n v="35"/>
    <n v="5"/>
    <n v="1"/>
    <n v="4.7"/>
    <n v="1"/>
    <n v="10"/>
    <n v="679"/>
    <n v="296"/>
    <n v="1318"/>
    <s v="Completed"/>
    <s v="Pediatric"/>
    <n v="0"/>
    <n v="1"/>
    <n v="0"/>
    <n v="0"/>
    <n v="0"/>
    <s v="Standard Care"/>
    <n v="0"/>
    <x v="1"/>
  </r>
  <r>
    <s v="PAT_12249"/>
    <n v="55"/>
    <s v="Male"/>
    <s v="Mumbai"/>
    <n v="22.4"/>
    <s v="None"/>
    <s v="Scheduled"/>
    <x v="4"/>
    <s v="Cough"/>
    <s v="Low"/>
    <n v="6"/>
    <n v="517"/>
    <s v="Yes"/>
    <s v="Tuesday"/>
    <s v="March"/>
    <n v="4"/>
    <n v="22"/>
    <n v="4"/>
    <n v="1"/>
    <n v="4.0999999999999996"/>
    <n v="0"/>
    <n v="10"/>
    <n v="431"/>
    <n v="776"/>
    <n v="1206.8"/>
    <s v="Completed"/>
    <s v="Middle Aged"/>
    <n v="0"/>
    <n v="0"/>
    <n v="0"/>
    <n v="0"/>
    <n v="0"/>
    <s v="Standard Care"/>
    <n v="0"/>
    <x v="0"/>
  </r>
  <r>
    <s v="PAT_12250"/>
    <n v="11"/>
    <s v="Male"/>
    <s v="Pune"/>
    <n v="26.1"/>
    <s v="None"/>
    <s v="Walk-in"/>
    <x v="3"/>
    <s v="Eye Irritation"/>
    <s v="Medium"/>
    <n v="1"/>
    <n v="370"/>
    <s v="No"/>
    <s v="Wednesday"/>
    <s v="June"/>
    <n v="8"/>
    <n v="37"/>
    <n v="14"/>
    <n v="2"/>
    <n v="3.2"/>
    <n v="0"/>
    <n v="9.1"/>
    <n v="1961"/>
    <n v="1297"/>
    <n v="3628"/>
    <s v="Completed"/>
    <s v="Pediatric"/>
    <n v="0"/>
    <n v="1"/>
    <n v="0"/>
    <n v="0"/>
    <n v="0"/>
    <s v="Standard Care"/>
    <n v="0"/>
    <x v="0"/>
  </r>
  <r>
    <s v="PAT_12251"/>
    <n v="88"/>
    <s v="Male"/>
    <s v="Bangalore"/>
    <n v="20.100000000000001"/>
    <s v="None"/>
    <s v="Scheduled"/>
    <x v="1"/>
    <s v="Skin Allergy"/>
    <s v="High"/>
    <n v="2"/>
    <n v="405"/>
    <s v="Yes"/>
    <s v="Friday"/>
    <s v="August"/>
    <n v="22"/>
    <n v="5"/>
    <n v="7"/>
    <n v="1"/>
    <n v="3.2"/>
    <n v="0"/>
    <n v="10"/>
    <n v="19294"/>
    <n v="12846"/>
    <n v="22781.5"/>
    <s v="Completed"/>
    <s v="Senior"/>
    <n v="0"/>
    <n v="0"/>
    <n v="1"/>
    <n v="0"/>
    <n v="0"/>
    <s v="Clinical Backlog Risk"/>
    <n v="0"/>
    <x v="0"/>
  </r>
  <r>
    <s v="PAT_12252"/>
    <n v="76"/>
    <s v="Female"/>
    <s v="Hyderabad"/>
    <n v="22.8"/>
    <s v="Hypertension"/>
    <s v="Scheduled"/>
    <x v="9"/>
    <s v="Pregnancy Checkup"/>
    <s v="Low"/>
    <n v="27"/>
    <n v="788"/>
    <s v="No"/>
    <s v="Tuesday"/>
    <s v="November"/>
    <n v="16"/>
    <n v="40"/>
    <n v="14"/>
    <n v="3"/>
    <n v="5"/>
    <n v="0"/>
    <n v="9.8000000000000007"/>
    <n v="518"/>
    <n v="416"/>
    <n v="1722"/>
    <s v="Completed"/>
    <s v="Senior"/>
    <n v="0"/>
    <n v="1"/>
    <n v="1"/>
    <n v="0"/>
    <n v="0"/>
    <s v="Routine Scheduled Care"/>
    <n v="0"/>
    <x v="0"/>
  </r>
  <r>
    <s v="PAT_12253"/>
    <n v="44"/>
    <s v="Male"/>
    <s v="Nagpur"/>
    <n v="28.7"/>
    <s v="None"/>
    <s v="Scheduled"/>
    <x v="2"/>
    <s v="Joint Pain"/>
    <s v="High"/>
    <n v="18"/>
    <n v="640"/>
    <s v="Yes"/>
    <s v="Thursday"/>
    <s v="August"/>
    <n v="8"/>
    <n v="7"/>
    <n v="13"/>
    <n v="2"/>
    <n v="3.8"/>
    <n v="0"/>
    <n v="10"/>
    <n v="12257"/>
    <n v="8633"/>
    <n v="15071"/>
    <s v="Completed"/>
    <s v="Adult"/>
    <n v="0"/>
    <n v="0"/>
    <n v="0"/>
    <n v="0"/>
    <n v="0"/>
    <s v="Standard Care"/>
    <n v="0"/>
    <x v="0"/>
  </r>
  <r>
    <s v="PAT_12254"/>
    <n v="89"/>
    <s v="Female"/>
    <s v="Delhi"/>
    <n v="26.9"/>
    <s v="Diabetes"/>
    <s v="Emergency"/>
    <x v="7"/>
    <s v="Stomach Pain"/>
    <s v="High"/>
    <n v="25"/>
    <n v="854"/>
    <s v="Yes"/>
    <s v="Thursday"/>
    <s v="January"/>
    <n v="0"/>
    <n v="19"/>
    <n v="1"/>
    <n v="0"/>
    <n v="3.8"/>
    <n v="1"/>
    <n v="10"/>
    <n v="12197"/>
    <n v="5176"/>
    <n v="12758.9"/>
    <s v="Completed"/>
    <s v="Senior"/>
    <n v="0"/>
    <n v="0"/>
    <n v="0"/>
    <n v="0"/>
    <n v="1"/>
    <s v="Optimized Emergency Care"/>
    <n v="0"/>
    <x v="1"/>
  </r>
  <r>
    <s v="PAT_12255"/>
    <n v="17"/>
    <s v="Male"/>
    <s v="Hyderabad"/>
    <n v="30.6"/>
    <s v="Asthma"/>
    <s v="Scheduled"/>
    <x v="5"/>
    <s v="Fever"/>
    <s v="High"/>
    <n v="29"/>
    <n v="787"/>
    <s v="Yes"/>
    <s v="Tuesday"/>
    <s v="August"/>
    <n v="5"/>
    <n v="4"/>
    <n v="6"/>
    <n v="1"/>
    <n v="4.5999999999999996"/>
    <n v="0"/>
    <n v="10"/>
    <n v="17250"/>
    <n v="9543"/>
    <n v="19306"/>
    <s v="Completed"/>
    <s v="Pediatric"/>
    <n v="0"/>
    <n v="0"/>
    <n v="0"/>
    <n v="0"/>
    <n v="0"/>
    <s v="Standard Care"/>
    <n v="0"/>
    <x v="0"/>
  </r>
  <r>
    <s v="PAT_12256"/>
    <n v="61"/>
    <s v="Male"/>
    <s v="Mumbai"/>
    <n v="29.8"/>
    <s v="Asthma"/>
    <s v="Scheduled"/>
    <x v="2"/>
    <s v="Joint Pain"/>
    <s v="Medium"/>
    <n v="7"/>
    <n v="416"/>
    <s v="No"/>
    <s v="Monday"/>
    <s v="January"/>
    <n v="1"/>
    <n v="34"/>
    <n v="7"/>
    <n v="1"/>
    <n v="3.7"/>
    <n v="0"/>
    <n v="9.6"/>
    <n v="3444"/>
    <n v="3743"/>
    <n v="7603"/>
    <s v="Completed"/>
    <s v="Middle Aged"/>
    <n v="0"/>
    <n v="1"/>
    <n v="0"/>
    <n v="1"/>
    <n v="0"/>
    <s v="Standard Care"/>
    <n v="0"/>
    <x v="0"/>
  </r>
  <r>
    <s v="PAT_12257"/>
    <n v="86"/>
    <s v="Male"/>
    <s v="Delhi"/>
    <n v="24.3"/>
    <s v="Diabetes"/>
    <s v="Walk-in"/>
    <x v="6"/>
    <s v="Chest Pain"/>
    <s v="High"/>
    <n v="25"/>
    <n v="702"/>
    <s v="Yes"/>
    <s v="Thursday"/>
    <s v="November"/>
    <n v="24"/>
    <n v="14"/>
    <n v="13"/>
    <n v="2"/>
    <n v="3.2"/>
    <n v="0"/>
    <n v="10"/>
    <n v="9225"/>
    <n v="12833"/>
    <n v="15932"/>
    <s v="Completed"/>
    <s v="Senior"/>
    <n v="0"/>
    <n v="0"/>
    <n v="1"/>
    <n v="0"/>
    <n v="0"/>
    <s v="Clinical Backlog Risk"/>
    <n v="0"/>
    <x v="0"/>
  </r>
  <r>
    <s v="PAT_12258"/>
    <n v="10"/>
    <s v="Male"/>
    <s v="Pune"/>
    <n v="18.7"/>
    <s v="None"/>
    <s v="Walk-in"/>
    <x v="8"/>
    <s v="Dental Pain"/>
    <s v="Medium"/>
    <n v="17"/>
    <n v="727"/>
    <s v="Yes"/>
    <s v="Monday"/>
    <s v="April"/>
    <n v="26"/>
    <n v="21"/>
    <n v="3"/>
    <n v="0"/>
    <n v="3.6"/>
    <n v="0"/>
    <n v="10"/>
    <n v="1905"/>
    <n v="2992"/>
    <n v="3936.8"/>
    <s v="Completed"/>
    <s v="Pediatric"/>
    <n v="0"/>
    <n v="0"/>
    <n v="1"/>
    <n v="0"/>
    <n v="0"/>
    <s v="Standard Care"/>
    <n v="0"/>
    <x v="0"/>
  </r>
  <r>
    <s v="PAT_12259"/>
    <n v="3"/>
    <s v="Female"/>
    <s v="Nagpur"/>
    <n v="22.6"/>
    <s v="Hypertension"/>
    <s v="Walk-in"/>
    <x v="4"/>
    <s v="Cough"/>
    <s v="Low"/>
    <n v="6"/>
    <n v="393"/>
    <s v="Yes"/>
    <s v="Monday"/>
    <s v="April"/>
    <n v="9"/>
    <n v="36"/>
    <n v="0"/>
    <n v="0"/>
    <n v="4.3"/>
    <n v="0"/>
    <n v="9.8000000000000007"/>
    <n v="348"/>
    <n v="660"/>
    <n v="980.7"/>
    <s v="Completed"/>
    <s v="Pediatric"/>
    <n v="0"/>
    <n v="1"/>
    <n v="0"/>
    <n v="0"/>
    <n v="0"/>
    <s v="Routine Scheduled Care"/>
    <n v="0"/>
    <x v="0"/>
  </r>
  <r>
    <s v="PAT_12260"/>
    <n v="78"/>
    <s v="Female"/>
    <s v="Jaipur"/>
    <n v="22.3"/>
    <s v="None"/>
    <s v="Emergency"/>
    <x v="6"/>
    <s v="Chest Pain"/>
    <s v="High"/>
    <n v="9"/>
    <n v="574"/>
    <s v="No"/>
    <s v="Monday"/>
    <s v="October"/>
    <n v="0"/>
    <n v="15"/>
    <n v="3"/>
    <n v="0"/>
    <n v="4.8"/>
    <n v="1"/>
    <n v="10"/>
    <n v="14288"/>
    <n v="4301"/>
    <n v="19163"/>
    <s v="Completed"/>
    <s v="Senior"/>
    <n v="0"/>
    <n v="0"/>
    <n v="0"/>
    <n v="0"/>
    <n v="0"/>
    <s v="Optimized Emergency Care"/>
    <n v="0"/>
    <x v="1"/>
  </r>
  <r>
    <s v="PAT_12261"/>
    <n v="66"/>
    <s v="Male"/>
    <s v="Jaipur"/>
    <n v="22.2"/>
    <s v="Hypertension"/>
    <s v="Emergency"/>
    <x v="9"/>
    <s v="Pregnancy Checkup"/>
    <s v="High"/>
    <n v="6"/>
    <n v="473"/>
    <s v="No"/>
    <s v="Friday"/>
    <s v="June"/>
    <n v="0"/>
    <n v="9"/>
    <n v="2"/>
    <n v="2"/>
    <n v="3.1"/>
    <n v="1"/>
    <n v="10"/>
    <n v="13944"/>
    <n v="9887"/>
    <n v="24304"/>
    <s v="Completed"/>
    <s v="Middle Aged"/>
    <n v="0"/>
    <n v="0"/>
    <n v="0"/>
    <n v="0"/>
    <n v="0"/>
    <s v="Optimized Emergency Care"/>
    <n v="0"/>
    <x v="1"/>
  </r>
  <r>
    <s v="PAT_12262"/>
    <n v="25"/>
    <s v="Male"/>
    <s v="Bangalore"/>
    <n v="23.6"/>
    <s v="None"/>
    <s v="Scheduled"/>
    <x v="6"/>
    <s v="Chest Pain"/>
    <s v="High"/>
    <n v="21"/>
    <n v="788"/>
    <s v="Yes"/>
    <s v="Saturday"/>
    <s v="October"/>
    <n v="29"/>
    <n v="11"/>
    <n v="3"/>
    <n v="0"/>
    <n v="4.0999999999999996"/>
    <n v="0"/>
    <n v="10"/>
    <n v="9533"/>
    <n v="7032"/>
    <n v="12147.1"/>
    <s v="Completed"/>
    <s v="Young Adult"/>
    <n v="0"/>
    <n v="0"/>
    <n v="1"/>
    <n v="0"/>
    <n v="0"/>
    <s v="Clinical Backlog Risk"/>
    <n v="0"/>
    <x v="0"/>
  </r>
  <r>
    <s v="PAT_12263"/>
    <n v="86"/>
    <s v="Male"/>
    <s v="Nagpur"/>
    <n v="24.8"/>
    <s v="Diabetes"/>
    <s v="Emergency"/>
    <x v="6"/>
    <s v="Chest Pain"/>
    <s v="Low"/>
    <n v="9"/>
    <n v="476"/>
    <s v="Yes"/>
    <s v="Saturday"/>
    <s v="April"/>
    <n v="0"/>
    <n v="42"/>
    <n v="2"/>
    <n v="0"/>
    <n v="3.4"/>
    <n v="1"/>
    <n v="8.9"/>
    <n v="449"/>
    <n v="896"/>
    <n v="1274.7"/>
    <s v="Completed"/>
    <s v="Senior"/>
    <n v="0"/>
    <n v="1"/>
    <n v="0"/>
    <n v="0"/>
    <n v="0"/>
    <s v="Standard Care"/>
    <n v="0"/>
    <x v="1"/>
  </r>
  <r>
    <s v="PAT_12264"/>
    <n v="16"/>
    <s v="Female"/>
    <s v="Bangalore"/>
    <n v="21.5"/>
    <s v="None"/>
    <s v="Walk-in"/>
    <x v="7"/>
    <s v="Stomach Pain"/>
    <s v="Medium"/>
    <n v="15"/>
    <n v="583"/>
    <s v="Yes"/>
    <s v="Monday"/>
    <s v="August"/>
    <n v="15"/>
    <n v="15"/>
    <n v="0"/>
    <n v="0"/>
    <n v="3.3"/>
    <n v="0"/>
    <n v="10"/>
    <n v="1588"/>
    <n v="1091"/>
    <n v="2283.4"/>
    <s v="Completed"/>
    <s v="Pediatric"/>
    <n v="0"/>
    <n v="0"/>
    <n v="1"/>
    <n v="0"/>
    <n v="0"/>
    <s v="Standard Care"/>
    <n v="0"/>
    <x v="0"/>
  </r>
  <r>
    <s v="PAT_12265"/>
    <n v="75"/>
    <s v="Female"/>
    <s v="Pune"/>
    <n v="26.2"/>
    <s v="Asthma"/>
    <s v="Walk-in"/>
    <x v="3"/>
    <s v="Eye Irritation"/>
    <s v="Medium"/>
    <n v="18"/>
    <n v="682"/>
    <s v="Yes"/>
    <s v="Friday"/>
    <s v="August"/>
    <n v="24"/>
    <n v="21"/>
    <n v="11"/>
    <n v="1"/>
    <n v="4.8"/>
    <n v="0"/>
    <n v="10"/>
    <n v="2312"/>
    <n v="1370"/>
    <n v="3054.8"/>
    <s v="No Show"/>
    <s v="Senior"/>
    <n v="4364"/>
    <n v="0"/>
    <n v="1"/>
    <n v="0"/>
    <n v="0"/>
    <s v="Standard Care"/>
    <n v="1"/>
    <x v="0"/>
  </r>
  <r>
    <s v="PAT_12266"/>
    <n v="77"/>
    <s v="Male"/>
    <s v="Nagpur"/>
    <n v="29.6"/>
    <s v="Hypertension"/>
    <s v="Walk-in"/>
    <x v="0"/>
    <s v="Headache"/>
    <s v="Low"/>
    <n v="8"/>
    <n v="415"/>
    <s v="Yes"/>
    <s v="Tuesday"/>
    <s v="July"/>
    <n v="7"/>
    <n v="58"/>
    <n v="12"/>
    <n v="1"/>
    <n v="3.5"/>
    <n v="0"/>
    <n v="7.9"/>
    <n v="315"/>
    <n v="883"/>
    <n v="1129.0999999999999"/>
    <s v="Completed"/>
    <s v="Senior"/>
    <n v="0"/>
    <n v="1"/>
    <n v="0"/>
    <n v="0"/>
    <n v="0"/>
    <s v="Standard Care"/>
    <n v="0"/>
    <x v="0"/>
  </r>
  <r>
    <s v="PAT_12267"/>
    <n v="70"/>
    <s v="Male"/>
    <s v="Chennai"/>
    <n v="18.7"/>
    <s v="Diabetes"/>
    <s v="Scheduled"/>
    <x v="3"/>
    <s v="Eye Irritation"/>
    <s v="Low"/>
    <n v="16"/>
    <n v="522"/>
    <s v="Yes"/>
    <s v="Friday"/>
    <s v="November"/>
    <n v="21"/>
    <n v="51"/>
    <n v="3"/>
    <n v="0"/>
    <n v="3.6"/>
    <n v="0"/>
    <n v="8.4"/>
    <n v="430"/>
    <n v="357"/>
    <n v="916.3"/>
    <s v="Completed"/>
    <s v="Middle Aged"/>
    <n v="0"/>
    <n v="1"/>
    <n v="1"/>
    <n v="0"/>
    <n v="0"/>
    <s v="Routine Scheduled Care"/>
    <n v="0"/>
    <x v="0"/>
  </r>
  <r>
    <s v="PAT_12268"/>
    <n v="36"/>
    <s v="Male"/>
    <s v="Pune"/>
    <n v="20.6"/>
    <s v="Heart Disease"/>
    <s v="Scheduled"/>
    <x v="9"/>
    <s v="Pregnancy Checkup"/>
    <s v="High"/>
    <n v="2"/>
    <n v="283"/>
    <s v="Yes"/>
    <s v="Saturday"/>
    <s v="May"/>
    <n v="13"/>
    <n v="16"/>
    <n v="3"/>
    <n v="0"/>
    <n v="4.5"/>
    <n v="0"/>
    <n v="10"/>
    <n v="16434"/>
    <n v="4503"/>
    <n v="14854"/>
    <s v="Completed"/>
    <s v="Adult"/>
    <n v="0"/>
    <n v="0"/>
    <n v="0"/>
    <n v="0"/>
    <n v="0"/>
    <s v="Standard Care"/>
    <n v="0"/>
    <x v="0"/>
  </r>
  <r>
    <s v="PAT_12269"/>
    <n v="60"/>
    <s v="Female"/>
    <s v="Kolkata"/>
    <n v="28.9"/>
    <s v="Diabetes"/>
    <s v="Scheduled"/>
    <x v="2"/>
    <s v="Joint Pain"/>
    <s v="Medium"/>
    <n v="26"/>
    <n v="740"/>
    <s v="Yes"/>
    <s v="Tuesday"/>
    <s v="April"/>
    <n v="4"/>
    <n v="14"/>
    <n v="14"/>
    <n v="4"/>
    <n v="4"/>
    <n v="0"/>
    <n v="10"/>
    <n v="3187"/>
    <n v="1368"/>
    <n v="3706.5"/>
    <s v="Completed"/>
    <s v="Middle Aged"/>
    <n v="0"/>
    <n v="0"/>
    <n v="0"/>
    <n v="0"/>
    <n v="0"/>
    <s v="Standard Care"/>
    <n v="0"/>
    <x v="0"/>
  </r>
  <r>
    <s v="PAT_12270"/>
    <n v="28"/>
    <s v="Male"/>
    <s v="Delhi"/>
    <n v="25.2"/>
    <s v="Heart Disease"/>
    <s v="Scheduled"/>
    <x v="3"/>
    <s v="Eye Irritation"/>
    <s v="Low"/>
    <n v="21"/>
    <n v="622"/>
    <s v="No"/>
    <s v="Wednesday"/>
    <s v="May"/>
    <n v="5"/>
    <n v="51"/>
    <n v="1"/>
    <n v="0"/>
    <n v="4.3"/>
    <n v="0"/>
    <n v="8.8000000000000007"/>
    <n v="430"/>
    <n v="263"/>
    <n v="1315"/>
    <s v="Completed"/>
    <s v="Young Adult"/>
    <n v="0"/>
    <n v="1"/>
    <n v="0"/>
    <n v="0"/>
    <n v="0"/>
    <s v="Standard Care"/>
    <n v="0"/>
    <x v="0"/>
  </r>
  <r>
    <s v="PAT_12271"/>
    <n v="41"/>
    <s v="Male"/>
    <s v="Chennai"/>
    <n v="22.8"/>
    <s v="Diabetes"/>
    <s v="Scheduled"/>
    <x v="8"/>
    <s v="Dental Pain"/>
    <s v="Low"/>
    <n v="22"/>
    <n v="766"/>
    <s v="No"/>
    <s v="Saturday"/>
    <s v="November"/>
    <n v="9"/>
    <n v="33"/>
    <n v="12"/>
    <n v="3"/>
    <n v="4.9000000000000004"/>
    <n v="0"/>
    <n v="10"/>
    <n v="419"/>
    <n v="325"/>
    <n v="1510"/>
    <s v="Completed"/>
    <s v="Adult"/>
    <n v="0"/>
    <n v="1"/>
    <n v="0"/>
    <n v="0"/>
    <n v="0"/>
    <s v="Routine Scheduled Care"/>
    <n v="0"/>
    <x v="0"/>
  </r>
  <r>
    <s v="PAT_12272"/>
    <n v="23"/>
    <s v="Male"/>
    <s v="Delhi"/>
    <n v="27"/>
    <s v="Hypertension"/>
    <s v="Walk-in"/>
    <x v="2"/>
    <s v="Joint Pain"/>
    <s v="Medium"/>
    <n v="17"/>
    <n v="634"/>
    <s v="Yes"/>
    <s v="Friday"/>
    <s v="June"/>
    <n v="26"/>
    <n v="39"/>
    <n v="2"/>
    <n v="0"/>
    <n v="3.9"/>
    <n v="0"/>
    <n v="9.3000000000000007"/>
    <n v="4924"/>
    <n v="1425"/>
    <n v="4888.1000000000004"/>
    <s v="Completed"/>
    <s v="Young Adult"/>
    <n v="0"/>
    <n v="1"/>
    <n v="1"/>
    <n v="1"/>
    <n v="0"/>
    <s v="Standard Care"/>
    <n v="0"/>
    <x v="0"/>
  </r>
  <r>
    <s v="PAT_12273"/>
    <n v="29"/>
    <s v="Male"/>
    <s v="Chennai"/>
    <n v="24.3"/>
    <s v="Hypertension"/>
    <s v="Scheduled"/>
    <x v="7"/>
    <s v="Stomach Pain"/>
    <s v="Low"/>
    <n v="20"/>
    <n v="709"/>
    <s v="No"/>
    <s v="Saturday"/>
    <s v="August"/>
    <n v="11"/>
    <n v="20"/>
    <n v="1"/>
    <n v="0"/>
    <n v="3.7"/>
    <n v="0"/>
    <n v="10"/>
    <n v="446"/>
    <n v="376"/>
    <n v="1531"/>
    <s v="Completed"/>
    <s v="Young Adult"/>
    <n v="0"/>
    <n v="0"/>
    <n v="0"/>
    <n v="0"/>
    <n v="0"/>
    <s v="Routine Scheduled Care"/>
    <n v="0"/>
    <x v="0"/>
  </r>
  <r>
    <s v="PAT_12274"/>
    <n v="44"/>
    <s v="Male"/>
    <s v="Pune"/>
    <n v="28.9"/>
    <s v="Asthma"/>
    <s v="Walk-in"/>
    <x v="4"/>
    <s v="Cough"/>
    <s v="Medium"/>
    <n v="18"/>
    <n v="628"/>
    <s v="No"/>
    <s v="Thursday"/>
    <s v="May"/>
    <n v="12"/>
    <n v="24"/>
    <n v="0"/>
    <n v="0"/>
    <n v="4.4000000000000004"/>
    <n v="0"/>
    <n v="10"/>
    <n v="4646"/>
    <n v="3193"/>
    <n v="8467"/>
    <s v="Completed"/>
    <s v="Adult"/>
    <n v="0"/>
    <n v="0"/>
    <n v="0"/>
    <n v="0"/>
    <n v="0"/>
    <s v="Standard Care"/>
    <n v="0"/>
    <x v="0"/>
  </r>
  <r>
    <s v="PAT_12275"/>
    <n v="49"/>
    <s v="Male"/>
    <s v="Bangalore"/>
    <n v="18.899999999999999"/>
    <s v="None"/>
    <s v="Scheduled"/>
    <x v="2"/>
    <s v="Joint Pain"/>
    <s v="Low"/>
    <n v="8"/>
    <n v="550"/>
    <s v="No"/>
    <s v="Monday"/>
    <s v="November"/>
    <n v="13"/>
    <n v="42"/>
    <n v="6"/>
    <n v="3"/>
    <n v="4.3"/>
    <n v="0"/>
    <n v="9.3000000000000007"/>
    <n v="253"/>
    <n v="574"/>
    <n v="1377"/>
    <s v="Completed"/>
    <s v="Adult"/>
    <n v="0"/>
    <n v="1"/>
    <n v="0"/>
    <n v="0"/>
    <n v="0"/>
    <s v="Routine Scheduled Care"/>
    <n v="0"/>
    <x v="0"/>
  </r>
  <r>
    <s v="PAT_12276"/>
    <n v="46"/>
    <s v="Female"/>
    <s v="Delhi"/>
    <n v="17.3"/>
    <s v="None"/>
    <s v="Emergency"/>
    <x v="4"/>
    <s v="Cough"/>
    <s v="Low"/>
    <n v="11"/>
    <n v="455"/>
    <s v="Yes"/>
    <s v="Monday"/>
    <s v="September"/>
    <n v="0"/>
    <n v="37"/>
    <n v="0"/>
    <n v="0"/>
    <n v="3.9"/>
    <n v="1"/>
    <n v="9.5"/>
    <n v="847"/>
    <n v="620"/>
    <n v="1345.4"/>
    <s v="Completed"/>
    <s v="Adult"/>
    <n v="0"/>
    <n v="1"/>
    <n v="0"/>
    <n v="0"/>
    <n v="0"/>
    <s v="Standard Care"/>
    <n v="0"/>
    <x v="1"/>
  </r>
  <r>
    <s v="PAT_12277"/>
    <n v="85"/>
    <s v="Female"/>
    <s v="Kolkata"/>
    <n v="16.399999999999999"/>
    <s v="None"/>
    <s v="Emergency"/>
    <x v="9"/>
    <s v="Pregnancy Checkup"/>
    <s v="High"/>
    <n v="16"/>
    <n v="567"/>
    <s v="Yes"/>
    <s v="Wednesday"/>
    <s v="August"/>
    <n v="0"/>
    <n v="19"/>
    <n v="10"/>
    <n v="1"/>
    <n v="3.8"/>
    <n v="1"/>
    <n v="10"/>
    <n v="10133"/>
    <n v="8079"/>
    <n v="13145.3"/>
    <s v="Completed"/>
    <s v="Senior"/>
    <n v="0"/>
    <n v="0"/>
    <n v="0"/>
    <n v="0"/>
    <n v="1"/>
    <s v="Optimized Emergency Care"/>
    <n v="0"/>
    <x v="1"/>
  </r>
  <r>
    <s v="PAT_12278"/>
    <n v="84"/>
    <s v="Male"/>
    <s v="Chennai"/>
    <n v="24.3"/>
    <s v="None"/>
    <s v="Scheduled"/>
    <x v="8"/>
    <s v="Dental Pain"/>
    <s v="Low"/>
    <n v="22"/>
    <n v="643"/>
    <s v="No"/>
    <s v="Saturday"/>
    <s v="February"/>
    <n v="18"/>
    <n v="24"/>
    <n v="2"/>
    <n v="0"/>
    <n v="4.5999999999999996"/>
    <n v="0"/>
    <n v="10"/>
    <n v="984"/>
    <n v="949"/>
    <n v="2576"/>
    <s v="Completed"/>
    <s v="Senior"/>
    <n v="0"/>
    <n v="0"/>
    <n v="1"/>
    <n v="0"/>
    <n v="0"/>
    <s v="Routine Scheduled Care"/>
    <n v="0"/>
    <x v="0"/>
  </r>
  <r>
    <s v="PAT_12279"/>
    <n v="84"/>
    <s v="Female"/>
    <s v="Pune"/>
    <n v="17.3"/>
    <s v="None"/>
    <s v="Walk-in"/>
    <x v="1"/>
    <s v="Skin Allergy"/>
    <s v="Low"/>
    <n v="23"/>
    <n v="835"/>
    <s v="No"/>
    <s v="Saturday"/>
    <s v="June"/>
    <n v="13"/>
    <n v="50"/>
    <n v="12"/>
    <n v="5"/>
    <n v="3.5"/>
    <n v="0"/>
    <n v="8.4"/>
    <n v="516"/>
    <n v="311"/>
    <n v="1662"/>
    <s v="No Show"/>
    <s v="Senior"/>
    <n v="1662"/>
    <n v="1"/>
    <n v="0"/>
    <n v="0"/>
    <n v="0"/>
    <s v="Routine Scheduled Care"/>
    <n v="1"/>
    <x v="0"/>
  </r>
  <r>
    <s v="PAT_12280"/>
    <n v="84"/>
    <s v="Female"/>
    <s v="Kolkata"/>
    <n v="16.8"/>
    <s v="None"/>
    <s v="Walk-in"/>
    <x v="8"/>
    <s v="Dental Pain"/>
    <s v="High"/>
    <n v="15"/>
    <n v="574"/>
    <s v="No"/>
    <s v="Friday"/>
    <s v="April"/>
    <n v="14"/>
    <n v="10"/>
    <n v="6"/>
    <n v="0"/>
    <n v="4.5999999999999996"/>
    <n v="0"/>
    <n v="10"/>
    <n v="14778"/>
    <n v="8402"/>
    <n v="23754"/>
    <s v="Completed"/>
    <s v="Senior"/>
    <n v="0"/>
    <n v="0"/>
    <n v="0"/>
    <n v="0"/>
    <n v="0"/>
    <s v="Standard Care"/>
    <n v="0"/>
    <x v="0"/>
  </r>
  <r>
    <s v="PAT_12281"/>
    <n v="51"/>
    <s v="Female"/>
    <s v="Ahmedabad"/>
    <n v="20.6"/>
    <s v="Diabetes"/>
    <s v="Walk-in"/>
    <x v="2"/>
    <s v="Joint Pain"/>
    <s v="Low"/>
    <n v="28"/>
    <n v="923"/>
    <s v="No"/>
    <s v="Tuesday"/>
    <s v="January"/>
    <n v="8"/>
    <n v="44"/>
    <n v="11"/>
    <n v="3"/>
    <n v="3"/>
    <n v="0"/>
    <n v="8.6"/>
    <n v="135"/>
    <n v="72"/>
    <n v="1130"/>
    <s v="Completed"/>
    <s v="Adult"/>
    <n v="0"/>
    <n v="1"/>
    <n v="0"/>
    <n v="0"/>
    <n v="0"/>
    <s v="Routine Scheduled Care"/>
    <n v="0"/>
    <x v="0"/>
  </r>
  <r>
    <s v="PAT_12282"/>
    <n v="5"/>
    <s v="Female"/>
    <s v="Delhi"/>
    <n v="25.2"/>
    <s v="None"/>
    <s v="Walk-in"/>
    <x v="6"/>
    <s v="Chest Pain"/>
    <s v="High"/>
    <n v="22"/>
    <n v="732"/>
    <s v="No"/>
    <s v="Thursday"/>
    <s v="February"/>
    <n v="24"/>
    <n v="17"/>
    <n v="4"/>
    <n v="1"/>
    <n v="4"/>
    <n v="0"/>
    <n v="10"/>
    <n v="16813"/>
    <n v="4820"/>
    <n v="22365"/>
    <s v="No Show"/>
    <s v="Pediatric"/>
    <n v="22365"/>
    <n v="0"/>
    <n v="1"/>
    <n v="0"/>
    <n v="0"/>
    <s v="Clinical Backlog Risk"/>
    <n v="1"/>
    <x v="0"/>
  </r>
  <r>
    <s v="PAT_12283"/>
    <n v="88"/>
    <s v="Male"/>
    <s v="Pune"/>
    <n v="28.3"/>
    <s v="None"/>
    <s v="Scheduled"/>
    <x v="4"/>
    <s v="Cough"/>
    <s v="High"/>
    <n v="23"/>
    <n v="708"/>
    <s v="No"/>
    <s v="Thursday"/>
    <s v="October"/>
    <n v="26"/>
    <n v="16"/>
    <n v="12"/>
    <n v="3"/>
    <n v="3.6"/>
    <n v="0"/>
    <n v="10"/>
    <n v="10981"/>
    <n v="8142"/>
    <n v="19831"/>
    <s v="Completed"/>
    <s v="Senior"/>
    <n v="0"/>
    <n v="0"/>
    <n v="1"/>
    <n v="0"/>
    <n v="0"/>
    <s v="Clinical Backlog Risk"/>
    <n v="0"/>
    <x v="0"/>
  </r>
  <r>
    <s v="PAT_12284"/>
    <n v="42"/>
    <s v="Female"/>
    <s v="Ahmedabad"/>
    <n v="20.3"/>
    <s v="Diabetes"/>
    <s v="Scheduled"/>
    <x v="9"/>
    <s v="Pregnancy Checkup"/>
    <s v="Medium"/>
    <n v="5"/>
    <n v="385"/>
    <s v="Yes"/>
    <s v="Tuesday"/>
    <s v="February"/>
    <n v="27"/>
    <n v="28"/>
    <n v="6"/>
    <n v="1"/>
    <n v="3"/>
    <n v="0"/>
    <n v="9.6"/>
    <n v="2988"/>
    <n v="1559"/>
    <n v="3452.4"/>
    <s v="Completed"/>
    <s v="Adult"/>
    <n v="0"/>
    <n v="0"/>
    <n v="1"/>
    <n v="0"/>
    <n v="0"/>
    <s v="Standard Care"/>
    <n v="0"/>
    <x v="0"/>
  </r>
  <r>
    <s v="PAT_12285"/>
    <n v="9"/>
    <s v="Male"/>
    <s v="Kolkata"/>
    <n v="18.7"/>
    <s v="Diabetes"/>
    <s v="Scheduled"/>
    <x v="9"/>
    <s v="Pregnancy Checkup"/>
    <s v="Medium"/>
    <n v="29"/>
    <n v="927"/>
    <s v="No"/>
    <s v="Tuesday"/>
    <s v="March"/>
    <n v="8"/>
    <n v="16"/>
    <n v="11"/>
    <n v="3"/>
    <n v="4.9000000000000004"/>
    <n v="0"/>
    <n v="10"/>
    <n v="3129"/>
    <n v="2750"/>
    <n v="6806"/>
    <s v="Completed"/>
    <s v="Pediatric"/>
    <n v="0"/>
    <n v="0"/>
    <n v="0"/>
    <n v="0"/>
    <n v="0"/>
    <s v="Standard Care"/>
    <n v="0"/>
    <x v="0"/>
  </r>
  <r>
    <s v="PAT_12286"/>
    <n v="60"/>
    <s v="Female"/>
    <s v="Kolkata"/>
    <n v="23.1"/>
    <s v="Hypertension"/>
    <s v="Emergency"/>
    <x v="5"/>
    <s v="Fever"/>
    <s v="Low"/>
    <n v="2"/>
    <n v="328"/>
    <s v="Yes"/>
    <s v="Friday"/>
    <s v="September"/>
    <n v="0"/>
    <n v="50"/>
    <n v="4"/>
    <n v="2"/>
    <n v="4.8"/>
    <n v="1"/>
    <n v="9.1"/>
    <n v="580"/>
    <n v="70"/>
    <n v="684.6"/>
    <s v="Completed"/>
    <s v="Middle Aged"/>
    <n v="0"/>
    <n v="1"/>
    <n v="0"/>
    <n v="0"/>
    <n v="0"/>
    <s v="Standard Care"/>
    <n v="0"/>
    <x v="1"/>
  </r>
  <r>
    <s v="PAT_12287"/>
    <n v="19"/>
    <s v="Female"/>
    <s v="Nagpur"/>
    <n v="20.7"/>
    <s v="None"/>
    <s v="Scheduled"/>
    <x v="0"/>
    <s v="Headache"/>
    <s v="Medium"/>
    <n v="6"/>
    <n v="346"/>
    <s v="No"/>
    <s v="Saturday"/>
    <s v="October"/>
    <n v="29"/>
    <n v="14"/>
    <n v="4"/>
    <n v="0"/>
    <n v="3.8"/>
    <n v="0"/>
    <n v="10"/>
    <n v="1432"/>
    <n v="2573"/>
    <n v="4351"/>
    <s v="No Show"/>
    <s v="Young Adult"/>
    <n v="4351"/>
    <n v="0"/>
    <n v="1"/>
    <n v="0"/>
    <n v="0"/>
    <s v="Standard Care"/>
    <n v="1"/>
    <x v="0"/>
  </r>
  <r>
    <s v="PAT_12288"/>
    <n v="76"/>
    <s v="Female"/>
    <s v="Bangalore"/>
    <n v="16.899999999999999"/>
    <s v="None"/>
    <s v="Emergency"/>
    <x v="4"/>
    <s v="Cough"/>
    <s v="Medium"/>
    <n v="26"/>
    <n v="783"/>
    <s v="Yes"/>
    <s v="Monday"/>
    <s v="September"/>
    <n v="0"/>
    <n v="35"/>
    <n v="13"/>
    <n v="4"/>
    <n v="4.5"/>
    <n v="1"/>
    <n v="9.9"/>
    <n v="4198"/>
    <n v="2642"/>
    <n v="5336.1"/>
    <s v="Completed"/>
    <s v="Senior"/>
    <n v="0"/>
    <n v="1"/>
    <n v="0"/>
    <n v="1"/>
    <n v="0"/>
    <s v="Standard Care"/>
    <n v="0"/>
    <x v="1"/>
  </r>
  <r>
    <s v="PAT_12289"/>
    <n v="14"/>
    <s v="Female"/>
    <s v="Delhi"/>
    <n v="27"/>
    <s v="None"/>
    <s v="Walk-in"/>
    <x v="6"/>
    <s v="Chest Pain"/>
    <s v="Low"/>
    <n v="26"/>
    <n v="855"/>
    <s v="Yes"/>
    <s v="Monday"/>
    <s v="June"/>
    <n v="2"/>
    <n v="37"/>
    <n v="11"/>
    <n v="3"/>
    <n v="3.6"/>
    <n v="0"/>
    <n v="9.3000000000000007"/>
    <n v="821"/>
    <n v="475"/>
    <n v="1505.7"/>
    <s v="Completed"/>
    <s v="Pediatric"/>
    <n v="0"/>
    <n v="1"/>
    <n v="0"/>
    <n v="0"/>
    <n v="0"/>
    <s v="Standard Care"/>
    <n v="0"/>
    <x v="0"/>
  </r>
  <r>
    <s v="PAT_12290"/>
    <n v="7"/>
    <s v="Female"/>
    <s v="Kolkata"/>
    <n v="24.8"/>
    <s v="None"/>
    <s v="Scheduled"/>
    <x v="1"/>
    <s v="Skin Allergy"/>
    <s v="High"/>
    <n v="20"/>
    <n v="775"/>
    <s v="No"/>
    <s v="Wednesday"/>
    <s v="August"/>
    <n v="14"/>
    <n v="19"/>
    <n v="3"/>
    <n v="0"/>
    <n v="4.7"/>
    <n v="0"/>
    <n v="10"/>
    <n v="19984"/>
    <n v="7678"/>
    <n v="28437"/>
    <s v="Completed"/>
    <s v="Pediatric"/>
    <n v="0"/>
    <n v="0"/>
    <n v="0"/>
    <n v="0"/>
    <n v="0"/>
    <s v="Standard Care"/>
    <n v="0"/>
    <x v="0"/>
  </r>
  <r>
    <s v="PAT_12291"/>
    <n v="5"/>
    <s v="Male"/>
    <s v="Mumbai"/>
    <n v="26.7"/>
    <s v="None"/>
    <s v="Scheduled"/>
    <x v="7"/>
    <s v="Stomach Pain"/>
    <s v="High"/>
    <n v="27"/>
    <n v="866"/>
    <s v="Yes"/>
    <s v="Friday"/>
    <s v="November"/>
    <n v="15"/>
    <n v="2"/>
    <n v="7"/>
    <n v="3"/>
    <n v="3.8"/>
    <n v="0"/>
    <n v="10"/>
    <n v="19172"/>
    <n v="4943"/>
    <n v="17486.7"/>
    <s v="Completed"/>
    <s v="Pediatric"/>
    <n v="0"/>
    <n v="0"/>
    <n v="1"/>
    <n v="0"/>
    <n v="0"/>
    <s v="Clinical Backlog Risk"/>
    <n v="0"/>
    <x v="0"/>
  </r>
  <r>
    <s v="PAT_12292"/>
    <n v="81"/>
    <s v="Female"/>
    <s v="Ahmedabad"/>
    <n v="23.5"/>
    <s v="None"/>
    <s v="Scheduled"/>
    <x v="8"/>
    <s v="Dental Pain"/>
    <s v="Medium"/>
    <n v="15"/>
    <n v="594"/>
    <s v="No"/>
    <s v="Monday"/>
    <s v="July"/>
    <n v="29"/>
    <n v="37"/>
    <n v="13"/>
    <n v="3"/>
    <n v="3.1"/>
    <n v="0"/>
    <n v="9.1"/>
    <n v="4962"/>
    <n v="3907"/>
    <n v="9463"/>
    <s v="Completed"/>
    <s v="Senior"/>
    <n v="0"/>
    <n v="1"/>
    <n v="1"/>
    <n v="1"/>
    <n v="0"/>
    <s v="Standard Care"/>
    <n v="0"/>
    <x v="0"/>
  </r>
  <r>
    <s v="PAT_12293"/>
    <n v="76"/>
    <s v="Male"/>
    <s v="Kolkata"/>
    <n v="29.9"/>
    <s v="Asthma"/>
    <s v="Scheduled"/>
    <x v="7"/>
    <s v="Stomach Pain"/>
    <s v="High"/>
    <n v="19"/>
    <n v="659"/>
    <s v="Yes"/>
    <s v="Wednesday"/>
    <s v="January"/>
    <n v="14"/>
    <n v="9"/>
    <n v="5"/>
    <n v="0"/>
    <n v="4"/>
    <n v="0"/>
    <n v="10"/>
    <n v="14439"/>
    <n v="5403"/>
    <n v="14350.7"/>
    <s v="Completed"/>
    <s v="Senior"/>
    <n v="0"/>
    <n v="0"/>
    <n v="0"/>
    <n v="0"/>
    <n v="0"/>
    <s v="Standard Care"/>
    <n v="0"/>
    <x v="0"/>
  </r>
  <r>
    <s v="PAT_12294"/>
    <n v="41"/>
    <s v="Male"/>
    <s v="Kolkata"/>
    <n v="23.4"/>
    <s v="None"/>
    <s v="Walk-in"/>
    <x v="2"/>
    <s v="Joint Pain"/>
    <s v="High"/>
    <n v="5"/>
    <n v="470"/>
    <s v="Yes"/>
    <s v="Friday"/>
    <s v="December"/>
    <n v="5"/>
    <n v="9"/>
    <n v="10"/>
    <n v="1"/>
    <n v="4.3"/>
    <n v="0"/>
    <n v="10"/>
    <n v="11629"/>
    <n v="10885"/>
    <n v="16088.8"/>
    <s v="Completed"/>
    <s v="Adult"/>
    <n v="0"/>
    <n v="0"/>
    <n v="0"/>
    <n v="0"/>
    <n v="0"/>
    <s v="Standard Care"/>
    <n v="0"/>
    <x v="0"/>
  </r>
  <r>
    <s v="PAT_12295"/>
    <n v="61"/>
    <s v="Female"/>
    <s v="Hyderabad"/>
    <n v="21.4"/>
    <s v="Diabetes"/>
    <s v="Scheduled"/>
    <x v="8"/>
    <s v="Dental Pain"/>
    <s v="Low"/>
    <n v="30"/>
    <n v="874"/>
    <s v="Yes"/>
    <s v="Monday"/>
    <s v="November"/>
    <n v="29"/>
    <n v="34"/>
    <n v="9"/>
    <n v="2"/>
    <n v="4.4000000000000004"/>
    <n v="0"/>
    <n v="9.9"/>
    <n v="925"/>
    <n v="446"/>
    <n v="1571.5"/>
    <s v="No Show"/>
    <s v="Middle Aged"/>
    <n v="2245"/>
    <n v="1"/>
    <n v="1"/>
    <n v="0"/>
    <n v="0"/>
    <s v="Routine Scheduled Care"/>
    <n v="1"/>
    <x v="0"/>
  </r>
  <r>
    <s v="PAT_12296"/>
    <n v="89"/>
    <s v="Female"/>
    <s v="Delhi"/>
    <n v="30"/>
    <s v="Diabetes"/>
    <s v="Emergency"/>
    <x v="7"/>
    <s v="Stomach Pain"/>
    <s v="Low"/>
    <n v="20"/>
    <n v="657"/>
    <s v="Yes"/>
    <s v="Wednesday"/>
    <s v="October"/>
    <n v="0"/>
    <n v="56"/>
    <n v="4"/>
    <n v="1"/>
    <n v="4.8"/>
    <n v="1"/>
    <n v="8.6999999999999993"/>
    <n v="193"/>
    <n v="430"/>
    <n v="896"/>
    <s v="Completed"/>
    <s v="Senior"/>
    <n v="0"/>
    <n v="1"/>
    <n v="0"/>
    <n v="0"/>
    <n v="0"/>
    <s v="Standard Care"/>
    <n v="0"/>
    <x v="1"/>
  </r>
  <r>
    <s v="PAT_12297"/>
    <n v="79"/>
    <s v="Female"/>
    <s v="Mumbai"/>
    <n v="22.9"/>
    <s v="None"/>
    <s v="Walk-in"/>
    <x v="2"/>
    <s v="Joint Pain"/>
    <s v="Low"/>
    <n v="20"/>
    <n v="656"/>
    <s v="Yes"/>
    <s v="Thursday"/>
    <s v="November"/>
    <n v="17"/>
    <n v="44"/>
    <n v="5"/>
    <n v="0"/>
    <n v="3.3"/>
    <n v="0"/>
    <n v="8.6999999999999993"/>
    <n v="753"/>
    <n v="184"/>
    <n v="1115.0999999999999"/>
    <s v="Completed"/>
    <s v="Senior"/>
    <n v="0"/>
    <n v="1"/>
    <n v="1"/>
    <n v="0"/>
    <n v="0"/>
    <s v="Routine Scheduled Care"/>
    <n v="0"/>
    <x v="0"/>
  </r>
  <r>
    <s v="PAT_12298"/>
    <n v="63"/>
    <s v="Male"/>
    <s v="Kolkata"/>
    <n v="22.6"/>
    <s v="None"/>
    <s v="Scheduled"/>
    <x v="4"/>
    <s v="Cough"/>
    <s v="Medium"/>
    <n v="1"/>
    <n v="325"/>
    <s v="No"/>
    <s v="Friday"/>
    <s v="September"/>
    <n v="11"/>
    <n v="11"/>
    <n v="14"/>
    <n v="3"/>
    <n v="4.3"/>
    <n v="0"/>
    <n v="10"/>
    <n v="2320"/>
    <n v="2401"/>
    <n v="5046"/>
    <s v="Completed"/>
    <s v="Middle Aged"/>
    <n v="0"/>
    <n v="0"/>
    <n v="0"/>
    <n v="0"/>
    <n v="0"/>
    <s v="Standard Care"/>
    <n v="0"/>
    <x v="0"/>
  </r>
  <r>
    <s v="PAT_12299"/>
    <n v="20"/>
    <s v="Female"/>
    <s v="Jaipur"/>
    <n v="24.2"/>
    <s v="None"/>
    <s v="Scheduled"/>
    <x v="1"/>
    <s v="Skin Allergy"/>
    <s v="Medium"/>
    <n v="24"/>
    <n v="815"/>
    <s v="Yes"/>
    <s v="Wednesday"/>
    <s v="May"/>
    <n v="20"/>
    <n v="10"/>
    <n v="11"/>
    <n v="1"/>
    <n v="3.5"/>
    <n v="0"/>
    <n v="10"/>
    <n v="2045"/>
    <n v="3758"/>
    <n v="4632.6000000000004"/>
    <s v="Completed"/>
    <s v="Young Adult"/>
    <n v="0"/>
    <n v="0"/>
    <n v="1"/>
    <n v="0"/>
    <n v="0"/>
    <s v="Standard Care"/>
    <n v="0"/>
    <x v="0"/>
  </r>
  <r>
    <s v="PAT_12300"/>
    <n v="8"/>
    <s v="Female"/>
    <s v="Bangalore"/>
    <n v="17.100000000000001"/>
    <s v="None"/>
    <s v="Scheduled"/>
    <x v="1"/>
    <s v="Skin Allergy"/>
    <s v="Low"/>
    <n v="28"/>
    <n v="946"/>
    <s v="Yes"/>
    <s v="Monday"/>
    <s v="July"/>
    <n v="24"/>
    <n v="24"/>
    <n v="8"/>
    <n v="1"/>
    <n v="5"/>
    <n v="0"/>
    <n v="10"/>
    <n v="987"/>
    <n v="564"/>
    <n v="1747.9"/>
    <s v="No Show"/>
    <s v="Pediatric"/>
    <n v="2497"/>
    <n v="0"/>
    <n v="1"/>
    <n v="0"/>
    <n v="0"/>
    <s v="Routine Scheduled Care"/>
    <n v="1"/>
    <x v="0"/>
  </r>
  <r>
    <s v="PAT_12301"/>
    <n v="6"/>
    <s v="Male"/>
    <s v="Jaipur"/>
    <n v="20.8"/>
    <s v="None"/>
    <s v="Scheduled"/>
    <x v="1"/>
    <s v="Skin Allergy"/>
    <s v="Medium"/>
    <n v="25"/>
    <n v="802"/>
    <s v="Yes"/>
    <s v="Friday"/>
    <s v="May"/>
    <n v="14"/>
    <n v="15"/>
    <n v="14"/>
    <n v="4"/>
    <n v="4.5"/>
    <n v="0"/>
    <n v="10"/>
    <n v="4235"/>
    <n v="3881"/>
    <n v="6242.6"/>
    <s v="Completed"/>
    <s v="Pediatric"/>
    <n v="0"/>
    <n v="0"/>
    <n v="0"/>
    <n v="0"/>
    <n v="0"/>
    <s v="Standard Care"/>
    <n v="0"/>
    <x v="0"/>
  </r>
  <r>
    <s v="PAT_12302"/>
    <n v="27"/>
    <s v="Female"/>
    <s v="Hyderabad"/>
    <n v="26.4"/>
    <s v="None"/>
    <s v="Walk-in"/>
    <x v="3"/>
    <s v="Eye Irritation"/>
    <s v="Low"/>
    <n v="1"/>
    <n v="385"/>
    <s v="Yes"/>
    <s v="Wednesday"/>
    <s v="September"/>
    <n v="28"/>
    <n v="31"/>
    <n v="14"/>
    <n v="2"/>
    <n v="4.2"/>
    <n v="0"/>
    <n v="10"/>
    <n v="309"/>
    <n v="564"/>
    <n v="880.6"/>
    <s v="Completed"/>
    <s v="Young Adult"/>
    <n v="0"/>
    <n v="1"/>
    <n v="1"/>
    <n v="0"/>
    <n v="0"/>
    <s v="Routine Scheduled Care"/>
    <n v="0"/>
    <x v="0"/>
  </r>
  <r>
    <s v="PAT_12303"/>
    <n v="54"/>
    <s v="Female"/>
    <s v="Delhi"/>
    <n v="30.2"/>
    <s v="Diabetes"/>
    <s v="Walk-in"/>
    <x v="9"/>
    <s v="Pregnancy Checkup"/>
    <s v="High"/>
    <n v="3"/>
    <n v="433"/>
    <s v="Yes"/>
    <s v="Friday"/>
    <s v="November"/>
    <n v="1"/>
    <n v="13"/>
    <n v="7"/>
    <n v="2"/>
    <n v="3.9"/>
    <n v="0"/>
    <n v="10"/>
    <n v="8772"/>
    <n v="7225"/>
    <n v="11501"/>
    <s v="Completed"/>
    <s v="Adult"/>
    <n v="0"/>
    <n v="0"/>
    <n v="0"/>
    <n v="0"/>
    <n v="0"/>
    <s v="Optimized Emergency Care"/>
    <n v="0"/>
    <x v="0"/>
  </r>
  <r>
    <s v="PAT_12304"/>
    <n v="25"/>
    <s v="Female"/>
    <s v="Pune"/>
    <n v="23.2"/>
    <s v="None"/>
    <s v="Scheduled"/>
    <x v="4"/>
    <s v="Cough"/>
    <s v="High"/>
    <n v="10"/>
    <n v="579"/>
    <s v="No"/>
    <s v="Thursday"/>
    <s v="March"/>
    <n v="17"/>
    <n v="3"/>
    <n v="0"/>
    <n v="0"/>
    <n v="4.5"/>
    <n v="0"/>
    <n v="10"/>
    <n v="7578"/>
    <n v="5778"/>
    <n v="13935"/>
    <s v="Completed"/>
    <s v="Young Adult"/>
    <n v="0"/>
    <n v="0"/>
    <n v="1"/>
    <n v="0"/>
    <n v="0"/>
    <s v="Clinical Backlog Risk"/>
    <n v="0"/>
    <x v="0"/>
  </r>
  <r>
    <s v="PAT_12305"/>
    <n v="62"/>
    <s v="Male"/>
    <s v="Delhi"/>
    <n v="26.7"/>
    <s v="None"/>
    <s v="Scheduled"/>
    <x v="9"/>
    <s v="Pregnancy Checkup"/>
    <s v="High"/>
    <n v="23"/>
    <n v="702"/>
    <s v="Yes"/>
    <s v="Friday"/>
    <s v="June"/>
    <n v="23"/>
    <n v="1"/>
    <n v="1"/>
    <n v="0"/>
    <n v="4.4000000000000004"/>
    <n v="0"/>
    <n v="10"/>
    <n v="7240"/>
    <n v="10744"/>
    <n v="13080.2"/>
    <s v="Cancelled"/>
    <s v="Middle Aged"/>
    <n v="0"/>
    <n v="0"/>
    <n v="1"/>
    <n v="0"/>
    <n v="0"/>
    <s v="Clinical Backlog Risk"/>
    <n v="1"/>
    <x v="0"/>
  </r>
  <r>
    <s v="PAT_12306"/>
    <n v="87"/>
    <s v="Male"/>
    <s v="Hyderabad"/>
    <n v="16.899999999999999"/>
    <s v="Diabetes"/>
    <s v="Emergency"/>
    <x v="7"/>
    <s v="Stomach Pain"/>
    <s v="Medium"/>
    <n v="14"/>
    <n v="500"/>
    <s v="No"/>
    <s v="Tuesday"/>
    <s v="March"/>
    <n v="0"/>
    <n v="15"/>
    <n v="3"/>
    <n v="1"/>
    <n v="4.9000000000000004"/>
    <n v="1"/>
    <n v="10"/>
    <n v="4234"/>
    <n v="2768"/>
    <n v="7502"/>
    <s v="Completed"/>
    <s v="Senior"/>
    <n v="0"/>
    <n v="0"/>
    <n v="0"/>
    <n v="0"/>
    <n v="0"/>
    <s v="Standard Care"/>
    <n v="0"/>
    <x v="1"/>
  </r>
  <r>
    <s v="PAT_12307"/>
    <n v="43"/>
    <s v="Male"/>
    <s v="Bangalore"/>
    <n v="24.9"/>
    <s v="None"/>
    <s v="Scheduled"/>
    <x v="1"/>
    <s v="Skin Allergy"/>
    <s v="Medium"/>
    <n v="6"/>
    <n v="502"/>
    <s v="No"/>
    <s v="Thursday"/>
    <s v="February"/>
    <n v="12"/>
    <n v="13"/>
    <n v="8"/>
    <n v="0"/>
    <n v="3.7"/>
    <n v="0"/>
    <n v="10"/>
    <n v="1336"/>
    <n v="1699"/>
    <n v="3537"/>
    <s v="Completed"/>
    <s v="Adult"/>
    <n v="0"/>
    <n v="0"/>
    <n v="0"/>
    <n v="0"/>
    <n v="0"/>
    <s v="Standard Care"/>
    <n v="0"/>
    <x v="0"/>
  </r>
  <r>
    <s v="PAT_12308"/>
    <n v="71"/>
    <s v="Male"/>
    <s v="Jaipur"/>
    <n v="20.3"/>
    <s v="None"/>
    <s v="Walk-in"/>
    <x v="5"/>
    <s v="Fever"/>
    <s v="Medium"/>
    <n v="3"/>
    <n v="374"/>
    <s v="No"/>
    <s v="Wednesday"/>
    <s v="February"/>
    <n v="27"/>
    <n v="27"/>
    <n v="8"/>
    <n v="2"/>
    <n v="3.8"/>
    <n v="0"/>
    <n v="10"/>
    <n v="3509"/>
    <n v="2237"/>
    <n v="6120"/>
    <s v="Completed"/>
    <s v="Middle Aged"/>
    <n v="0"/>
    <n v="0"/>
    <n v="1"/>
    <n v="0"/>
    <n v="0"/>
    <s v="Standard Care"/>
    <n v="0"/>
    <x v="0"/>
  </r>
  <r>
    <s v="PAT_12309"/>
    <n v="38"/>
    <s v="Male"/>
    <s v="Pune"/>
    <n v="23"/>
    <s v="None"/>
    <s v="Emergency"/>
    <x v="9"/>
    <s v="Pregnancy Checkup"/>
    <s v="Medium"/>
    <n v="9"/>
    <n v="465"/>
    <s v="Yes"/>
    <s v="Saturday"/>
    <s v="October"/>
    <n v="0"/>
    <n v="37"/>
    <n v="5"/>
    <n v="1"/>
    <n v="4.3"/>
    <n v="1"/>
    <n v="9.6999999999999993"/>
    <n v="1648"/>
    <n v="1096"/>
    <n v="2246.3000000000002"/>
    <s v="Completed"/>
    <s v="Adult"/>
    <n v="0"/>
    <n v="1"/>
    <n v="0"/>
    <n v="0"/>
    <n v="0"/>
    <s v="Standard Care"/>
    <n v="0"/>
    <x v="1"/>
  </r>
  <r>
    <s v="PAT_12310"/>
    <n v="40"/>
    <s v="Female"/>
    <s v="Bangalore"/>
    <n v="20.6"/>
    <s v="None"/>
    <s v="Scheduled"/>
    <x v="2"/>
    <s v="Joint Pain"/>
    <s v="High"/>
    <n v="1"/>
    <n v="340"/>
    <s v="Yes"/>
    <s v="Monday"/>
    <s v="September"/>
    <n v="13"/>
    <n v="8"/>
    <n v="13"/>
    <n v="3"/>
    <n v="3.9"/>
    <n v="0"/>
    <n v="10"/>
    <n v="18153"/>
    <n v="14629"/>
    <n v="23185.4"/>
    <s v="Completed"/>
    <s v="Adult"/>
    <n v="0"/>
    <n v="0"/>
    <n v="0"/>
    <n v="0"/>
    <n v="0"/>
    <s v="Standard Care"/>
    <n v="0"/>
    <x v="0"/>
  </r>
  <r>
    <s v="PAT_12311"/>
    <n v="84"/>
    <s v="Female"/>
    <s v="Pune"/>
    <n v="21.9"/>
    <s v="Asthma"/>
    <s v="Scheduled"/>
    <x v="8"/>
    <s v="Dental Pain"/>
    <s v="Low"/>
    <n v="30"/>
    <n v="912"/>
    <s v="Yes"/>
    <s v="Wednesday"/>
    <s v="September"/>
    <n v="6"/>
    <n v="59"/>
    <n v="3"/>
    <n v="1"/>
    <n v="4.5999999999999996"/>
    <n v="0"/>
    <n v="8.4"/>
    <n v="979"/>
    <n v="910"/>
    <n v="1960.7"/>
    <s v="No Show"/>
    <s v="Senior"/>
    <n v="2801"/>
    <n v="1"/>
    <n v="0"/>
    <n v="0"/>
    <n v="0"/>
    <s v="Standard Care"/>
    <n v="1"/>
    <x v="0"/>
  </r>
  <r>
    <s v="PAT_12312"/>
    <n v="19"/>
    <s v="Female"/>
    <s v="Bangalore"/>
    <n v="20.8"/>
    <s v="None"/>
    <s v="Emergency"/>
    <x v="2"/>
    <s v="Joint Pain"/>
    <s v="Medium"/>
    <n v="7"/>
    <n v="395"/>
    <s v="Yes"/>
    <s v="Tuesday"/>
    <s v="September"/>
    <n v="0"/>
    <n v="31"/>
    <n v="8"/>
    <n v="2"/>
    <n v="4.3"/>
    <n v="1"/>
    <n v="10"/>
    <n v="4994"/>
    <n v="3016"/>
    <n v="5883.5"/>
    <s v="Completed"/>
    <s v="Young Adult"/>
    <n v="0"/>
    <n v="1"/>
    <n v="0"/>
    <n v="1"/>
    <n v="0"/>
    <s v="Standard Care"/>
    <n v="0"/>
    <x v="1"/>
  </r>
  <r>
    <s v="PAT_12313"/>
    <n v="87"/>
    <s v="Female"/>
    <s v="Mumbai"/>
    <n v="21"/>
    <s v="Asthma"/>
    <s v="Walk-in"/>
    <x v="1"/>
    <s v="Skin Allergy"/>
    <s v="Low"/>
    <n v="14"/>
    <n v="653"/>
    <s v="Yes"/>
    <s v="Saturday"/>
    <s v="December"/>
    <n v="8"/>
    <n v="38"/>
    <n v="4"/>
    <n v="0"/>
    <n v="3.5"/>
    <n v="0"/>
    <n v="9.1999999999999993"/>
    <n v="313"/>
    <n v="558"/>
    <n v="1066.8"/>
    <s v="Completed"/>
    <s v="Senior"/>
    <n v="0"/>
    <n v="1"/>
    <n v="0"/>
    <n v="0"/>
    <n v="0"/>
    <s v="Routine Scheduled Care"/>
    <n v="0"/>
    <x v="0"/>
  </r>
  <r>
    <s v="PAT_12314"/>
    <n v="78"/>
    <s v="Male"/>
    <s v="Mumbai"/>
    <n v="27.2"/>
    <s v="Asthma"/>
    <s v="Walk-in"/>
    <x v="0"/>
    <s v="Headache"/>
    <s v="Low"/>
    <n v="28"/>
    <n v="892"/>
    <s v="Yes"/>
    <s v="Tuesday"/>
    <s v="November"/>
    <n v="10"/>
    <n v="58"/>
    <n v="5"/>
    <n v="1"/>
    <n v="4.7"/>
    <n v="0"/>
    <n v="8.5"/>
    <n v="372"/>
    <n v="828"/>
    <n v="1464.4"/>
    <s v="Completed"/>
    <s v="Senior"/>
    <n v="0"/>
    <n v="1"/>
    <n v="0"/>
    <n v="0"/>
    <n v="0"/>
    <s v="Routine Scheduled Care"/>
    <n v="0"/>
    <x v="0"/>
  </r>
  <r>
    <s v="PAT_12315"/>
    <n v="69"/>
    <s v="Male"/>
    <s v="Mumbai"/>
    <n v="23.2"/>
    <s v="None"/>
    <s v="Emergency"/>
    <x v="9"/>
    <s v="Pregnancy Checkup"/>
    <s v="High"/>
    <n v="19"/>
    <n v="778"/>
    <s v="No"/>
    <s v="Saturday"/>
    <s v="November"/>
    <n v="0"/>
    <n v="10"/>
    <n v="2"/>
    <n v="2"/>
    <n v="3.6"/>
    <n v="1"/>
    <n v="10"/>
    <n v="13581"/>
    <n v="11178"/>
    <n v="25537"/>
    <s v="Completed"/>
    <s v="Middle Aged"/>
    <n v="0"/>
    <n v="0"/>
    <n v="0"/>
    <n v="0"/>
    <n v="0"/>
    <s v="Optimized Emergency Care"/>
    <n v="0"/>
    <x v="1"/>
  </r>
  <r>
    <s v="PAT_12316"/>
    <n v="29"/>
    <s v="Female"/>
    <s v="Nagpur"/>
    <n v="24.2"/>
    <s v="Hypertension"/>
    <s v="Scheduled"/>
    <x v="5"/>
    <s v="Fever"/>
    <s v="Medium"/>
    <n v="29"/>
    <n v="859"/>
    <s v="No"/>
    <s v="Wednesday"/>
    <s v="December"/>
    <n v="3"/>
    <n v="17"/>
    <n v="0"/>
    <n v="0"/>
    <n v="3.6"/>
    <n v="0"/>
    <n v="10"/>
    <n v="2045"/>
    <n v="1671"/>
    <n v="4575"/>
    <s v="Completed"/>
    <s v="Young Adult"/>
    <n v="0"/>
    <n v="0"/>
    <n v="0"/>
    <n v="0"/>
    <n v="0"/>
    <s v="Standard Care"/>
    <n v="0"/>
    <x v="0"/>
  </r>
  <r>
    <s v="PAT_12317"/>
    <n v="30"/>
    <s v="Male"/>
    <s v="Jaipur"/>
    <n v="39.799999999999997"/>
    <s v="Asthma"/>
    <s v="Scheduled"/>
    <x v="7"/>
    <s v="Stomach Pain"/>
    <s v="High"/>
    <n v="22"/>
    <n v="800"/>
    <s v="Yes"/>
    <s v="Saturday"/>
    <s v="February"/>
    <n v="5"/>
    <n v="7"/>
    <n v="12"/>
    <n v="1"/>
    <n v="4.4000000000000004"/>
    <n v="0"/>
    <n v="10"/>
    <n v="12546"/>
    <n v="11338"/>
    <n v="17278.8"/>
    <s v="Completed"/>
    <s v="Young Adult"/>
    <n v="0"/>
    <n v="0"/>
    <n v="0"/>
    <n v="0"/>
    <n v="0"/>
    <s v="Standard Care"/>
    <n v="0"/>
    <x v="0"/>
  </r>
  <r>
    <s v="PAT_12318"/>
    <n v="53"/>
    <s v="Female"/>
    <s v="Ahmedabad"/>
    <n v="24.7"/>
    <s v="Asthma"/>
    <s v="Walk-in"/>
    <x v="4"/>
    <s v="Cough"/>
    <s v="Low"/>
    <n v="4"/>
    <n v="280"/>
    <s v="Yes"/>
    <s v="Tuesday"/>
    <s v="June"/>
    <n v="6"/>
    <n v="50"/>
    <n v="2"/>
    <n v="0"/>
    <n v="3.2"/>
    <n v="0"/>
    <n v="8.3000000000000007"/>
    <n v="386"/>
    <n v="966"/>
    <n v="1142.4000000000001"/>
    <s v="No Show"/>
    <s v="Adult"/>
    <n v="1632"/>
    <n v="1"/>
    <n v="0"/>
    <n v="0"/>
    <n v="0"/>
    <s v="Standard Care"/>
    <n v="1"/>
    <x v="0"/>
  </r>
  <r>
    <s v="PAT_12319"/>
    <n v="77"/>
    <s v="Male"/>
    <s v="Delhi"/>
    <n v="24"/>
    <s v="None"/>
    <s v="Walk-in"/>
    <x v="2"/>
    <s v="Joint Pain"/>
    <s v="Low"/>
    <n v="12"/>
    <n v="566"/>
    <s v="No"/>
    <s v="Friday"/>
    <s v="May"/>
    <n v="19"/>
    <n v="32"/>
    <n v="0"/>
    <n v="0"/>
    <n v="3.4"/>
    <n v="0"/>
    <n v="9.6"/>
    <n v="631"/>
    <n v="44"/>
    <n v="1241"/>
    <s v="Completed"/>
    <s v="Senior"/>
    <n v="0"/>
    <n v="1"/>
    <n v="1"/>
    <n v="0"/>
    <n v="0"/>
    <s v="Routine Scheduled Care"/>
    <n v="0"/>
    <x v="0"/>
  </r>
  <r>
    <s v="PAT_12320"/>
    <n v="59"/>
    <s v="Female"/>
    <s v="Kolkata"/>
    <n v="26.4"/>
    <s v="None"/>
    <s v="Scheduled"/>
    <x v="9"/>
    <s v="Pregnancy Checkup"/>
    <s v="High"/>
    <n v="15"/>
    <n v="628"/>
    <s v="No"/>
    <s v="Tuesday"/>
    <s v="April"/>
    <n v="9"/>
    <n v="1"/>
    <n v="5"/>
    <n v="2"/>
    <n v="3.1"/>
    <n v="0"/>
    <n v="10"/>
    <n v="7567"/>
    <n v="7098"/>
    <n v="15293"/>
    <s v="Completed"/>
    <s v="Middle Aged"/>
    <n v="0"/>
    <n v="0"/>
    <n v="0"/>
    <n v="0"/>
    <n v="0"/>
    <s v="Standard Care"/>
    <n v="0"/>
    <x v="0"/>
  </r>
  <r>
    <s v="PAT_12321"/>
    <n v="32"/>
    <s v="Male"/>
    <s v="Delhi"/>
    <n v="29.5"/>
    <s v="Diabetes"/>
    <s v="Walk-in"/>
    <x v="6"/>
    <s v="Chest Pain"/>
    <s v="High"/>
    <n v="9"/>
    <n v="478"/>
    <s v="Yes"/>
    <s v="Tuesday"/>
    <s v="June"/>
    <n v="16"/>
    <n v="11"/>
    <n v="14"/>
    <n v="2"/>
    <n v="4.5"/>
    <n v="0"/>
    <n v="10"/>
    <n v="8893"/>
    <n v="8533"/>
    <n v="12532.8"/>
    <s v="Completed"/>
    <s v="Young Adult"/>
    <n v="0"/>
    <n v="0"/>
    <n v="1"/>
    <n v="0"/>
    <n v="0"/>
    <s v="Clinical Backlog Risk"/>
    <n v="0"/>
    <x v="0"/>
  </r>
  <r>
    <s v="PAT_12322"/>
    <n v="62"/>
    <s v="Female"/>
    <s v="Jaipur"/>
    <n v="20.6"/>
    <s v="Heart Disease"/>
    <s v="Walk-in"/>
    <x v="0"/>
    <s v="Headache"/>
    <s v="Low"/>
    <n v="30"/>
    <n v="908"/>
    <s v="Yes"/>
    <s v="Tuesday"/>
    <s v="May"/>
    <n v="11"/>
    <n v="43"/>
    <n v="3"/>
    <n v="0"/>
    <n v="4.5"/>
    <n v="0"/>
    <n v="9.4"/>
    <n v="712"/>
    <n v="954"/>
    <n v="1801.8"/>
    <s v="Completed"/>
    <s v="Middle Aged"/>
    <n v="0"/>
    <n v="1"/>
    <n v="0"/>
    <n v="0"/>
    <n v="0"/>
    <s v="Routine Scheduled Care"/>
    <n v="0"/>
    <x v="0"/>
  </r>
  <r>
    <s v="PAT_12323"/>
    <n v="75"/>
    <s v="Female"/>
    <s v="Ahmedabad"/>
    <n v="23.7"/>
    <s v="None"/>
    <s v="Emergency"/>
    <x v="4"/>
    <s v="Cough"/>
    <s v="Medium"/>
    <n v="26"/>
    <n v="914"/>
    <s v="Yes"/>
    <s v="Monday"/>
    <s v="August"/>
    <n v="0"/>
    <n v="25"/>
    <n v="6"/>
    <n v="0"/>
    <n v="4.2"/>
    <n v="1"/>
    <n v="10"/>
    <n v="1069"/>
    <n v="1157"/>
    <n v="2198"/>
    <s v="Completed"/>
    <s v="Senior"/>
    <n v="0"/>
    <n v="0"/>
    <n v="0"/>
    <n v="0"/>
    <n v="0"/>
    <s v="Standard Care"/>
    <n v="0"/>
    <x v="1"/>
  </r>
  <r>
    <s v="PAT_12324"/>
    <n v="70"/>
    <s v="Female"/>
    <s v="Delhi"/>
    <n v="22.3"/>
    <s v="Hypertension"/>
    <s v="Emergency"/>
    <x v="8"/>
    <s v="Dental Pain"/>
    <s v="High"/>
    <n v="16"/>
    <n v="663"/>
    <s v="No"/>
    <s v="Tuesday"/>
    <s v="December"/>
    <n v="0"/>
    <n v="2"/>
    <n v="5"/>
    <n v="2"/>
    <n v="3.9"/>
    <n v="1"/>
    <n v="10"/>
    <n v="8566"/>
    <n v="12504"/>
    <n v="21733"/>
    <s v="Completed"/>
    <s v="Middle Aged"/>
    <n v="0"/>
    <n v="0"/>
    <n v="0"/>
    <n v="0"/>
    <n v="0"/>
    <s v="Optimized Emergency Care"/>
    <n v="0"/>
    <x v="1"/>
  </r>
  <r>
    <s v="PAT_12325"/>
    <n v="25"/>
    <s v="Male"/>
    <s v="Delhi"/>
    <n v="21.3"/>
    <s v="None"/>
    <s v="Walk-in"/>
    <x v="2"/>
    <s v="Joint Pain"/>
    <s v="Low"/>
    <n v="15"/>
    <n v="679"/>
    <s v="No"/>
    <s v="Tuesday"/>
    <s v="April"/>
    <n v="29"/>
    <n v="53"/>
    <n v="13"/>
    <n v="3"/>
    <n v="3.3"/>
    <n v="0"/>
    <n v="8.1"/>
    <n v="767"/>
    <n v="564"/>
    <n v="2010"/>
    <s v="Completed"/>
    <s v="Young Adult"/>
    <n v="0"/>
    <n v="1"/>
    <n v="1"/>
    <n v="0"/>
    <n v="0"/>
    <s v="Routine Scheduled Care"/>
    <n v="0"/>
    <x v="0"/>
  </r>
  <r>
    <s v="PAT_12326"/>
    <n v="30"/>
    <s v="Female"/>
    <s v="Ahmedabad"/>
    <n v="19.5"/>
    <s v="None"/>
    <s v="Scheduled"/>
    <x v="5"/>
    <s v="Fever"/>
    <s v="Low"/>
    <n v="27"/>
    <n v="823"/>
    <s v="No"/>
    <s v="Tuesday"/>
    <s v="January"/>
    <n v="25"/>
    <n v="28"/>
    <n v="14"/>
    <n v="4"/>
    <n v="4.9000000000000004"/>
    <n v="0"/>
    <n v="10"/>
    <n v="618"/>
    <n v="647"/>
    <n v="2088"/>
    <s v="No Show"/>
    <s v="Young Adult"/>
    <n v="2088"/>
    <n v="0"/>
    <n v="1"/>
    <n v="0"/>
    <n v="0"/>
    <s v="Routine Scheduled Care"/>
    <n v="1"/>
    <x v="0"/>
  </r>
  <r>
    <s v="PAT_12327"/>
    <n v="69"/>
    <s v="Male"/>
    <s v="Nagpur"/>
    <n v="27.6"/>
    <s v="None"/>
    <s v="Scheduled"/>
    <x v="4"/>
    <s v="Cough"/>
    <s v="High"/>
    <n v="20"/>
    <n v="607"/>
    <s v="No"/>
    <s v="Monday"/>
    <s v="February"/>
    <n v="2"/>
    <n v="16"/>
    <n v="3"/>
    <n v="0"/>
    <n v="3.3"/>
    <n v="0"/>
    <n v="10"/>
    <n v="6804"/>
    <n v="14297"/>
    <n v="21708"/>
    <s v="Completed"/>
    <s v="Middle Aged"/>
    <n v="0"/>
    <n v="0"/>
    <n v="0"/>
    <n v="0"/>
    <n v="0"/>
    <s v="Optimized Emergency Care"/>
    <n v="0"/>
    <x v="0"/>
  </r>
  <r>
    <s v="PAT_12328"/>
    <n v="60"/>
    <s v="Female"/>
    <s v="Delhi"/>
    <n v="22.2"/>
    <s v="Heart Disease"/>
    <s v="Scheduled"/>
    <x v="6"/>
    <s v="Chest Pain"/>
    <s v="Medium"/>
    <n v="12"/>
    <n v="584"/>
    <s v="Yes"/>
    <s v="Saturday"/>
    <s v="July"/>
    <n v="26"/>
    <n v="38"/>
    <n v="7"/>
    <n v="0"/>
    <n v="4.7"/>
    <n v="0"/>
    <n v="9.8000000000000007"/>
    <n v="1559"/>
    <n v="2771"/>
    <n v="3439.8"/>
    <s v="Completed"/>
    <s v="Middle Aged"/>
    <n v="0"/>
    <n v="1"/>
    <n v="1"/>
    <n v="0"/>
    <n v="0"/>
    <s v="Standard Care"/>
    <n v="0"/>
    <x v="0"/>
  </r>
  <r>
    <s v="PAT_12329"/>
    <n v="21"/>
    <s v="Female"/>
    <s v="Nagpur"/>
    <n v="19"/>
    <s v="Diabetes"/>
    <s v="Scheduled"/>
    <x v="4"/>
    <s v="Cough"/>
    <s v="Medium"/>
    <n v="6"/>
    <n v="324"/>
    <s v="No"/>
    <s v="Thursday"/>
    <s v="June"/>
    <n v="5"/>
    <n v="34"/>
    <n v="9"/>
    <n v="0"/>
    <n v="4.7"/>
    <n v="0"/>
    <n v="10"/>
    <n v="2263"/>
    <n v="3564"/>
    <n v="6151"/>
    <s v="Completed"/>
    <s v="Young Adult"/>
    <n v="0"/>
    <n v="1"/>
    <n v="0"/>
    <n v="1"/>
    <n v="0"/>
    <s v="Standard Care"/>
    <n v="0"/>
    <x v="0"/>
  </r>
  <r>
    <s v="PAT_12330"/>
    <n v="73"/>
    <s v="Female"/>
    <s v="Kolkata"/>
    <n v="15.6"/>
    <s v="None"/>
    <s v="Scheduled"/>
    <x v="8"/>
    <s v="Dental Pain"/>
    <s v="Low"/>
    <n v="9"/>
    <n v="477"/>
    <s v="Yes"/>
    <s v="Wednesday"/>
    <s v="November"/>
    <n v="7"/>
    <n v="45"/>
    <n v="9"/>
    <n v="2"/>
    <n v="3.2"/>
    <n v="0"/>
    <n v="8.6"/>
    <n v="937"/>
    <n v="975"/>
    <n v="1672.3"/>
    <s v="Completed"/>
    <s v="Middle Aged"/>
    <n v="0"/>
    <n v="1"/>
    <n v="0"/>
    <n v="0"/>
    <n v="0"/>
    <s v="Standard Care"/>
    <n v="0"/>
    <x v="0"/>
  </r>
  <r>
    <s v="PAT_12331"/>
    <n v="54"/>
    <s v="Male"/>
    <s v="Nagpur"/>
    <n v="18.600000000000001"/>
    <s v="Asthma"/>
    <s v="Scheduled"/>
    <x v="9"/>
    <s v="Pregnancy Checkup"/>
    <s v="Medium"/>
    <n v="18"/>
    <n v="757"/>
    <s v="No"/>
    <s v="Wednesday"/>
    <s v="September"/>
    <n v="25"/>
    <n v="29"/>
    <n v="1"/>
    <n v="0"/>
    <n v="3"/>
    <n v="0"/>
    <n v="9.6"/>
    <n v="4698"/>
    <n v="2203"/>
    <n v="7658"/>
    <s v="Completed"/>
    <s v="Adult"/>
    <n v="0"/>
    <n v="0"/>
    <n v="1"/>
    <n v="0"/>
    <n v="0"/>
    <s v="Standard Care"/>
    <n v="0"/>
    <x v="0"/>
  </r>
  <r>
    <s v="PAT_12332"/>
    <n v="26"/>
    <s v="Male"/>
    <s v="Delhi"/>
    <n v="21.8"/>
    <s v="None"/>
    <s v="Scheduled"/>
    <x v="8"/>
    <s v="Dental Pain"/>
    <s v="Low"/>
    <n v="22"/>
    <n v="743"/>
    <s v="Yes"/>
    <s v="Saturday"/>
    <s v="June"/>
    <n v="13"/>
    <n v="24"/>
    <n v="3"/>
    <n v="0"/>
    <n v="3.4"/>
    <n v="0"/>
    <n v="10"/>
    <n v="898"/>
    <n v="445"/>
    <n v="1460.2"/>
    <s v="No Show"/>
    <s v="Young Adult"/>
    <n v="2086"/>
    <n v="0"/>
    <n v="0"/>
    <n v="0"/>
    <n v="0"/>
    <s v="Routine Scheduled Care"/>
    <n v="1"/>
    <x v="0"/>
  </r>
  <r>
    <s v="PAT_12333"/>
    <n v="89"/>
    <s v="Female"/>
    <s v="Kolkata"/>
    <n v="27.7"/>
    <s v="Hypertension"/>
    <s v="Walk-in"/>
    <x v="1"/>
    <s v="Skin Allergy"/>
    <s v="High"/>
    <n v="17"/>
    <n v="598"/>
    <s v="Yes"/>
    <s v="Saturday"/>
    <s v="March"/>
    <n v="4"/>
    <n v="7"/>
    <n v="0"/>
    <n v="0"/>
    <n v="4.5"/>
    <n v="0"/>
    <n v="10"/>
    <n v="13545"/>
    <n v="11787"/>
    <n v="18151"/>
    <s v="Completed"/>
    <s v="Senior"/>
    <n v="0"/>
    <n v="0"/>
    <n v="0"/>
    <n v="0"/>
    <n v="0"/>
    <s v="Standard Care"/>
    <n v="0"/>
    <x v="0"/>
  </r>
  <r>
    <s v="PAT_12334"/>
    <n v="47"/>
    <s v="Male"/>
    <s v="Ahmedabad"/>
    <n v="25.2"/>
    <s v="None"/>
    <s v="Scheduled"/>
    <x v="0"/>
    <s v="Headache"/>
    <s v="Low"/>
    <n v="5"/>
    <n v="359"/>
    <s v="Yes"/>
    <s v="Tuesday"/>
    <s v="February"/>
    <n v="26"/>
    <n v="32"/>
    <n v="12"/>
    <n v="4"/>
    <n v="3.9"/>
    <n v="0"/>
    <n v="9.8000000000000007"/>
    <n v="749"/>
    <n v="23"/>
    <n v="791.7"/>
    <s v="No Show"/>
    <s v="Adult"/>
    <n v="1131"/>
    <n v="1"/>
    <n v="1"/>
    <n v="0"/>
    <n v="0"/>
    <s v="Routine Scheduled Care"/>
    <n v="1"/>
    <x v="0"/>
  </r>
  <r>
    <s v="PAT_12335"/>
    <n v="17"/>
    <s v="Male"/>
    <s v="Pune"/>
    <n v="27.2"/>
    <s v="None"/>
    <s v="Scheduled"/>
    <x v="5"/>
    <s v="Fever"/>
    <s v="Low"/>
    <n v="30"/>
    <n v="824"/>
    <s v="Yes"/>
    <s v="Tuesday"/>
    <s v="December"/>
    <n v="28"/>
    <n v="55"/>
    <n v="2"/>
    <n v="1"/>
    <n v="3.6"/>
    <n v="0"/>
    <n v="8.1"/>
    <n v="405"/>
    <n v="503"/>
    <n v="1212.4000000000001"/>
    <s v="No Show"/>
    <s v="Pediatric"/>
    <n v="1732"/>
    <n v="1"/>
    <n v="1"/>
    <n v="0"/>
    <n v="0"/>
    <s v="Routine Scheduled Care"/>
    <n v="1"/>
    <x v="0"/>
  </r>
  <r>
    <s v="PAT_12336"/>
    <n v="34"/>
    <s v="Female"/>
    <s v="Nagpur"/>
    <n v="22.9"/>
    <s v="None"/>
    <s v="Scheduled"/>
    <x v="8"/>
    <s v="Dental Pain"/>
    <s v="Low"/>
    <n v="4"/>
    <n v="300"/>
    <s v="No"/>
    <s v="Monday"/>
    <s v="August"/>
    <n v="27"/>
    <n v="29"/>
    <n v="10"/>
    <n v="1"/>
    <n v="3"/>
    <n v="0"/>
    <n v="9.6"/>
    <n v="122"/>
    <n v="880"/>
    <n v="1302"/>
    <s v="No Show"/>
    <s v="Young Adult"/>
    <n v="1302"/>
    <n v="0"/>
    <n v="1"/>
    <n v="0"/>
    <n v="0"/>
    <s v="Routine Scheduled Care"/>
    <n v="1"/>
    <x v="0"/>
  </r>
  <r>
    <s v="PAT_12337"/>
    <n v="72"/>
    <s v="Male"/>
    <s v="Ahmedabad"/>
    <n v="22.1"/>
    <s v="None"/>
    <s v="Scheduled"/>
    <x v="5"/>
    <s v="Fever"/>
    <s v="Medium"/>
    <n v="24"/>
    <n v="847"/>
    <s v="Yes"/>
    <s v="Wednesday"/>
    <s v="February"/>
    <n v="23"/>
    <n v="11"/>
    <n v="4"/>
    <n v="0"/>
    <n v="3.1"/>
    <n v="0"/>
    <n v="10"/>
    <n v="3043"/>
    <n v="3929"/>
    <n v="5473.3"/>
    <s v="Completed"/>
    <s v="Middle Aged"/>
    <n v="0"/>
    <n v="0"/>
    <n v="1"/>
    <n v="0"/>
    <n v="0"/>
    <s v="Standard Care"/>
    <n v="0"/>
    <x v="0"/>
  </r>
  <r>
    <s v="PAT_12338"/>
    <n v="33"/>
    <s v="Female"/>
    <s v="Chennai"/>
    <n v="28.8"/>
    <s v="None"/>
    <s v="Scheduled"/>
    <x v="2"/>
    <s v="Joint Pain"/>
    <s v="High"/>
    <n v="27"/>
    <n v="937"/>
    <s v="No"/>
    <s v="Thursday"/>
    <s v="February"/>
    <n v="27"/>
    <n v="15"/>
    <n v="8"/>
    <n v="1"/>
    <n v="3.1"/>
    <n v="0"/>
    <n v="10"/>
    <n v="14746"/>
    <n v="12982"/>
    <n v="28665"/>
    <s v="Cancelled"/>
    <s v="Young Adult"/>
    <n v="0"/>
    <n v="0"/>
    <n v="1"/>
    <n v="0"/>
    <n v="0"/>
    <s v="Clinical Backlog Risk"/>
    <n v="1"/>
    <x v="0"/>
  </r>
  <r>
    <s v="PAT_12339"/>
    <n v="29"/>
    <s v="Male"/>
    <s v="Delhi"/>
    <n v="24.4"/>
    <s v="None"/>
    <s v="Scheduled"/>
    <x v="9"/>
    <s v="Pregnancy Checkup"/>
    <s v="High"/>
    <n v="6"/>
    <n v="378"/>
    <s v="Yes"/>
    <s v="Friday"/>
    <s v="August"/>
    <n v="17"/>
    <n v="18"/>
    <n v="0"/>
    <n v="0"/>
    <n v="3.1"/>
    <n v="0"/>
    <n v="10"/>
    <n v="17104"/>
    <n v="6634"/>
    <n v="16881.2"/>
    <s v="Completed"/>
    <s v="Young Adult"/>
    <n v="0"/>
    <n v="0"/>
    <n v="1"/>
    <n v="0"/>
    <n v="0"/>
    <s v="Clinical Backlog Risk"/>
    <n v="0"/>
    <x v="0"/>
  </r>
  <r>
    <s v="PAT_12340"/>
    <n v="7"/>
    <s v="Male"/>
    <s v="Delhi"/>
    <n v="17.5"/>
    <s v="None"/>
    <s v="Walk-in"/>
    <x v="1"/>
    <s v="Skin Allergy"/>
    <s v="Low"/>
    <n v="26"/>
    <n v="908"/>
    <s v="Yes"/>
    <s v="Thursday"/>
    <s v="November"/>
    <n v="19"/>
    <n v="51"/>
    <n v="10"/>
    <n v="0"/>
    <n v="4.0999999999999996"/>
    <n v="0"/>
    <n v="8.6"/>
    <n v="611"/>
    <n v="391"/>
    <n v="1337"/>
    <s v="Completed"/>
    <s v="Pediatric"/>
    <n v="0"/>
    <n v="1"/>
    <n v="1"/>
    <n v="0"/>
    <n v="0"/>
    <s v="Routine Scheduled Care"/>
    <n v="0"/>
    <x v="0"/>
  </r>
  <r>
    <s v="PAT_12341"/>
    <n v="57"/>
    <s v="Female"/>
    <s v="Hyderabad"/>
    <n v="24.1"/>
    <s v="Diabetes"/>
    <s v="Scheduled"/>
    <x v="7"/>
    <s v="Stomach Pain"/>
    <s v="Low"/>
    <n v="5"/>
    <n v="343"/>
    <s v="No"/>
    <s v="Monday"/>
    <s v="December"/>
    <n v="7"/>
    <n v="56"/>
    <n v="0"/>
    <n v="0"/>
    <n v="3.8"/>
    <n v="0"/>
    <n v="8.1999999999999993"/>
    <n v="199"/>
    <n v="723"/>
    <n v="1265"/>
    <s v="Completed"/>
    <s v="Middle Aged"/>
    <n v="0"/>
    <n v="1"/>
    <n v="0"/>
    <n v="0"/>
    <n v="0"/>
    <s v="Standard Care"/>
    <n v="0"/>
    <x v="0"/>
  </r>
  <r>
    <s v="PAT_12342"/>
    <n v="38"/>
    <s v="Male"/>
    <s v="Bangalore"/>
    <n v="20.7"/>
    <s v="Heart Disease"/>
    <s v="Emergency"/>
    <x v="1"/>
    <s v="Skin Allergy"/>
    <s v="Medium"/>
    <n v="11"/>
    <n v="441"/>
    <s v="No"/>
    <s v="Monday"/>
    <s v="May"/>
    <n v="0"/>
    <n v="33"/>
    <n v="8"/>
    <n v="0"/>
    <n v="3.7"/>
    <n v="1"/>
    <n v="9.6999999999999993"/>
    <n v="2926"/>
    <n v="2576"/>
    <n v="5943"/>
    <s v="Completed"/>
    <s v="Adult"/>
    <n v="0"/>
    <n v="1"/>
    <n v="0"/>
    <n v="1"/>
    <n v="0"/>
    <s v="Standard Care"/>
    <n v="0"/>
    <x v="1"/>
  </r>
  <r>
    <s v="PAT_12343"/>
    <n v="44"/>
    <s v="Female"/>
    <s v="Nagpur"/>
    <n v="24.7"/>
    <s v="Diabetes"/>
    <s v="Walk-in"/>
    <x v="2"/>
    <s v="Joint Pain"/>
    <s v="Low"/>
    <n v="2"/>
    <n v="409"/>
    <s v="Yes"/>
    <s v="Tuesday"/>
    <s v="January"/>
    <n v="3"/>
    <n v="52"/>
    <n v="4"/>
    <n v="1"/>
    <n v="4.9000000000000004"/>
    <n v="0"/>
    <n v="9"/>
    <n v="281"/>
    <n v="357"/>
    <n v="732.9"/>
    <s v="Completed"/>
    <s v="Adult"/>
    <n v="0"/>
    <n v="1"/>
    <n v="0"/>
    <n v="0"/>
    <n v="0"/>
    <s v="Standard Care"/>
    <n v="0"/>
    <x v="0"/>
  </r>
  <r>
    <s v="PAT_12344"/>
    <n v="88"/>
    <s v="Female"/>
    <s v="Jaipur"/>
    <n v="25.8"/>
    <s v="Hypertension"/>
    <s v="Emergency"/>
    <x v="3"/>
    <s v="Eye Irritation"/>
    <s v="High"/>
    <n v="11"/>
    <n v="453"/>
    <s v="No"/>
    <s v="Wednesday"/>
    <s v="April"/>
    <n v="0"/>
    <n v="2"/>
    <n v="7"/>
    <n v="1"/>
    <n v="3.7"/>
    <n v="1"/>
    <n v="10"/>
    <n v="6117"/>
    <n v="13815"/>
    <n v="20385"/>
    <s v="Completed"/>
    <s v="Senior"/>
    <n v="0"/>
    <n v="0"/>
    <n v="0"/>
    <n v="0"/>
    <n v="0"/>
    <s v="Optimized Emergency Care"/>
    <n v="0"/>
    <x v="1"/>
  </r>
  <r>
    <s v="PAT_12345"/>
    <n v="73"/>
    <s v="Female"/>
    <s v="Ahmedabad"/>
    <n v="23"/>
    <s v="None"/>
    <s v="Scheduled"/>
    <x v="6"/>
    <s v="Chest Pain"/>
    <s v="Medium"/>
    <n v="16"/>
    <n v="649"/>
    <s v="Yes"/>
    <s v="Friday"/>
    <s v="December"/>
    <n v="3"/>
    <n v="31"/>
    <n v="10"/>
    <n v="2"/>
    <n v="3.4"/>
    <n v="0"/>
    <n v="9.6"/>
    <n v="4827"/>
    <n v="3025"/>
    <n v="5950.7"/>
    <s v="Completed"/>
    <s v="Middle Aged"/>
    <n v="0"/>
    <n v="1"/>
    <n v="0"/>
    <n v="1"/>
    <n v="0"/>
    <s v="Standard Care"/>
    <n v="0"/>
    <x v="0"/>
  </r>
  <r>
    <s v="PAT_12346"/>
    <n v="77"/>
    <s v="Female"/>
    <s v="Kolkata"/>
    <n v="26.5"/>
    <s v="None"/>
    <s v="Scheduled"/>
    <x v="6"/>
    <s v="Chest Pain"/>
    <s v="Medium"/>
    <n v="24"/>
    <n v="855"/>
    <s v="Yes"/>
    <s v="Tuesday"/>
    <s v="March"/>
    <n v="1"/>
    <n v="19"/>
    <n v="11"/>
    <n v="2"/>
    <n v="3.2"/>
    <n v="0"/>
    <n v="10"/>
    <n v="1447"/>
    <n v="1969"/>
    <n v="2989.7"/>
    <s v="Cancelled"/>
    <s v="Senior"/>
    <n v="0"/>
    <n v="0"/>
    <n v="0"/>
    <n v="0"/>
    <n v="0"/>
    <s v="Standard Care"/>
    <n v="1"/>
    <x v="0"/>
  </r>
  <r>
    <s v="PAT_12347"/>
    <n v="76"/>
    <s v="Female"/>
    <s v="Jaipur"/>
    <n v="19.7"/>
    <s v="None"/>
    <s v="Scheduled"/>
    <x v="7"/>
    <s v="Stomach Pain"/>
    <s v="Low"/>
    <n v="22"/>
    <n v="707"/>
    <s v="Yes"/>
    <s v="Monday"/>
    <s v="March"/>
    <n v="29"/>
    <n v="55"/>
    <n v="11"/>
    <n v="3"/>
    <n v="4"/>
    <n v="0"/>
    <n v="8.3000000000000007"/>
    <n v="389"/>
    <n v="136"/>
    <n v="862.4"/>
    <s v="Completed"/>
    <s v="Senior"/>
    <n v="0"/>
    <n v="1"/>
    <n v="1"/>
    <n v="0"/>
    <n v="0"/>
    <s v="Routine Scheduled Care"/>
    <n v="0"/>
    <x v="0"/>
  </r>
  <r>
    <s v="PAT_12348"/>
    <n v="45"/>
    <s v="Male"/>
    <s v="Mumbai"/>
    <n v="26.6"/>
    <s v="Hypertension"/>
    <s v="Scheduled"/>
    <x v="8"/>
    <s v="Dental Pain"/>
    <s v="High"/>
    <n v="1"/>
    <n v="349"/>
    <s v="Yes"/>
    <s v="Wednesday"/>
    <s v="February"/>
    <n v="17"/>
    <n v="17"/>
    <n v="11"/>
    <n v="2"/>
    <n v="3"/>
    <n v="0"/>
    <n v="10"/>
    <n v="17425"/>
    <n v="12932"/>
    <n v="21494.2"/>
    <s v="Completed"/>
    <s v="Adult"/>
    <n v="0"/>
    <n v="0"/>
    <n v="1"/>
    <n v="0"/>
    <n v="0"/>
    <s v="Clinical Backlog Risk"/>
    <n v="0"/>
    <x v="0"/>
  </r>
  <r>
    <s v="PAT_12349"/>
    <n v="35"/>
    <s v="Male"/>
    <s v="Chennai"/>
    <n v="21.4"/>
    <s v="Asthma"/>
    <s v="Walk-in"/>
    <x v="7"/>
    <s v="Stomach Pain"/>
    <s v="Low"/>
    <n v="16"/>
    <n v="577"/>
    <s v="Yes"/>
    <s v="Wednesday"/>
    <s v="November"/>
    <n v="19"/>
    <n v="37"/>
    <n v="7"/>
    <n v="3"/>
    <n v="4.7"/>
    <n v="0"/>
    <n v="9.9"/>
    <n v="765"/>
    <n v="74"/>
    <n v="991.2"/>
    <s v="Completed"/>
    <s v="Adult"/>
    <n v="0"/>
    <n v="1"/>
    <n v="1"/>
    <n v="0"/>
    <n v="0"/>
    <s v="Routine Scheduled Care"/>
    <n v="0"/>
    <x v="0"/>
  </r>
  <r>
    <s v="PAT_12350"/>
    <n v="78"/>
    <s v="Female"/>
    <s v="Bangalore"/>
    <n v="25.8"/>
    <s v="None"/>
    <s v="Scheduled"/>
    <x v="9"/>
    <s v="Pregnancy Checkup"/>
    <s v="High"/>
    <n v="15"/>
    <n v="645"/>
    <s v="No"/>
    <s v="Tuesday"/>
    <s v="October"/>
    <n v="21"/>
    <n v="5"/>
    <n v="4"/>
    <n v="0"/>
    <n v="4.2"/>
    <n v="0"/>
    <n v="10"/>
    <n v="15160"/>
    <n v="5204"/>
    <n v="21009"/>
    <s v="Completed"/>
    <s v="Senior"/>
    <n v="0"/>
    <n v="0"/>
    <n v="1"/>
    <n v="0"/>
    <n v="0"/>
    <s v="Clinical Backlog Risk"/>
    <n v="0"/>
    <x v="0"/>
  </r>
  <r>
    <s v="PAT_12351"/>
    <n v="24"/>
    <s v="Female"/>
    <s v="Delhi"/>
    <n v="25.8"/>
    <s v="None"/>
    <s v="Emergency"/>
    <x v="7"/>
    <s v="Stomach Pain"/>
    <s v="Low"/>
    <n v="1"/>
    <n v="287"/>
    <s v="Yes"/>
    <s v="Friday"/>
    <s v="January"/>
    <n v="0"/>
    <n v="26"/>
    <n v="6"/>
    <n v="2"/>
    <n v="4.5999999999999996"/>
    <n v="1"/>
    <n v="10"/>
    <n v="719"/>
    <n v="496"/>
    <n v="1051.4000000000001"/>
    <s v="Completed"/>
    <s v="Young Adult"/>
    <n v="0"/>
    <n v="0"/>
    <n v="0"/>
    <n v="0"/>
    <n v="0"/>
    <s v="Standard Care"/>
    <n v="0"/>
    <x v="1"/>
  </r>
  <r>
    <s v="PAT_12352"/>
    <n v="51"/>
    <s v="Female"/>
    <s v="Pune"/>
    <n v="24.4"/>
    <s v="None"/>
    <s v="Scheduled"/>
    <x v="4"/>
    <s v="Cough"/>
    <s v="Low"/>
    <n v="21"/>
    <n v="660"/>
    <s v="No"/>
    <s v="Monday"/>
    <s v="May"/>
    <n v="24"/>
    <n v="22"/>
    <n v="2"/>
    <n v="1"/>
    <n v="4.9000000000000004"/>
    <n v="0"/>
    <n v="10"/>
    <n v="194"/>
    <n v="552"/>
    <n v="1406"/>
    <s v="Completed"/>
    <s v="Adult"/>
    <n v="0"/>
    <n v="0"/>
    <n v="1"/>
    <n v="0"/>
    <n v="0"/>
    <s v="Routine Scheduled Care"/>
    <n v="0"/>
    <x v="0"/>
  </r>
  <r>
    <s v="PAT_12353"/>
    <n v="42"/>
    <s v="Male"/>
    <s v="Delhi"/>
    <n v="24.9"/>
    <s v="None"/>
    <s v="Walk-in"/>
    <x v="4"/>
    <s v="Cough"/>
    <s v="Low"/>
    <n v="5"/>
    <n v="484"/>
    <s v="No"/>
    <s v="Tuesday"/>
    <s v="February"/>
    <n v="11"/>
    <n v="56"/>
    <n v="11"/>
    <n v="2"/>
    <n v="4.9000000000000004"/>
    <n v="0"/>
    <n v="8.6999999999999993"/>
    <n v="435"/>
    <n v="454"/>
    <n v="1373"/>
    <s v="Completed"/>
    <s v="Adult"/>
    <n v="0"/>
    <n v="1"/>
    <n v="0"/>
    <n v="0"/>
    <n v="0"/>
    <s v="Routine Scheduled Care"/>
    <n v="0"/>
    <x v="0"/>
  </r>
  <r>
    <s v="PAT_12354"/>
    <n v="50"/>
    <s v="Female"/>
    <s v="Hyderabad"/>
    <n v="23.6"/>
    <s v="Diabetes"/>
    <s v="Scheduled"/>
    <x v="4"/>
    <s v="Cough"/>
    <s v="Medium"/>
    <n v="30"/>
    <n v="833"/>
    <s v="No"/>
    <s v="Friday"/>
    <s v="July"/>
    <n v="26"/>
    <n v="17"/>
    <n v="5"/>
    <n v="1"/>
    <n v="4.9000000000000004"/>
    <n v="0"/>
    <n v="10"/>
    <n v="4177"/>
    <n v="3322"/>
    <n v="8332"/>
    <s v="No Show"/>
    <s v="Adult"/>
    <n v="8332"/>
    <n v="0"/>
    <n v="1"/>
    <n v="0"/>
    <n v="0"/>
    <s v="Standard Care"/>
    <n v="1"/>
    <x v="0"/>
  </r>
  <r>
    <s v="PAT_12355"/>
    <n v="78"/>
    <s v="Female"/>
    <s v="Kolkata"/>
    <n v="30"/>
    <s v="None"/>
    <s v="Scheduled"/>
    <x v="5"/>
    <s v="Fever"/>
    <s v="Low"/>
    <n v="15"/>
    <n v="520"/>
    <s v="Yes"/>
    <s v="Wednesday"/>
    <s v="September"/>
    <n v="14"/>
    <n v="59"/>
    <n v="6"/>
    <n v="0"/>
    <n v="4"/>
    <n v="0"/>
    <n v="8.1"/>
    <n v="334"/>
    <n v="742"/>
    <n v="1117.2"/>
    <s v="No Show"/>
    <s v="Senior"/>
    <n v="1596"/>
    <n v="1"/>
    <n v="0"/>
    <n v="0"/>
    <n v="0"/>
    <s v="Routine Scheduled Care"/>
    <n v="1"/>
    <x v="0"/>
  </r>
  <r>
    <s v="PAT_12356"/>
    <n v="47"/>
    <s v="Male"/>
    <s v="Kolkata"/>
    <n v="18.899999999999999"/>
    <s v="None"/>
    <s v="Scheduled"/>
    <x v="1"/>
    <s v="Skin Allergy"/>
    <s v="Low"/>
    <n v="28"/>
    <n v="768"/>
    <s v="No"/>
    <s v="Monday"/>
    <s v="July"/>
    <n v="27"/>
    <n v="54"/>
    <n v="3"/>
    <n v="0"/>
    <n v="4.9000000000000004"/>
    <n v="0"/>
    <n v="8.9"/>
    <n v="256"/>
    <n v="317"/>
    <n v="1341"/>
    <s v="Completed"/>
    <s v="Adult"/>
    <n v="0"/>
    <n v="1"/>
    <n v="1"/>
    <n v="0"/>
    <n v="0"/>
    <s v="Routine Scheduled Care"/>
    <n v="0"/>
    <x v="0"/>
  </r>
  <r>
    <s v="PAT_12357"/>
    <n v="24"/>
    <s v="Male"/>
    <s v="Jaipur"/>
    <n v="24"/>
    <s v="Asthma"/>
    <s v="Scheduled"/>
    <x v="9"/>
    <s v="Pregnancy Checkup"/>
    <s v="Medium"/>
    <n v="6"/>
    <n v="359"/>
    <s v="Yes"/>
    <s v="Wednesday"/>
    <s v="September"/>
    <n v="6"/>
    <n v="23"/>
    <n v="12"/>
    <n v="2"/>
    <n v="4.5"/>
    <n v="0"/>
    <n v="10"/>
    <n v="4283"/>
    <n v="2647"/>
    <n v="5102.3"/>
    <s v="Completed"/>
    <s v="Young Adult"/>
    <n v="0"/>
    <n v="0"/>
    <n v="0"/>
    <n v="0"/>
    <n v="0"/>
    <s v="Standard Care"/>
    <n v="0"/>
    <x v="0"/>
  </r>
  <r>
    <s v="PAT_12358"/>
    <n v="13"/>
    <s v="Female"/>
    <s v="Kolkata"/>
    <n v="21.9"/>
    <s v="Diabetes"/>
    <s v="Scheduled"/>
    <x v="1"/>
    <s v="Skin Allergy"/>
    <s v="Medium"/>
    <n v="20"/>
    <n v="642"/>
    <s v="No"/>
    <s v="Monday"/>
    <s v="October"/>
    <n v="23"/>
    <n v="13"/>
    <n v="3"/>
    <n v="0"/>
    <n v="3.4"/>
    <n v="0"/>
    <n v="10"/>
    <n v="3338"/>
    <n v="1290"/>
    <n v="5270"/>
    <s v="Completed"/>
    <s v="Pediatric"/>
    <n v="0"/>
    <n v="0"/>
    <n v="1"/>
    <n v="0"/>
    <n v="0"/>
    <s v="Standard Care"/>
    <n v="0"/>
    <x v="0"/>
  </r>
  <r>
    <s v="PAT_12359"/>
    <n v="60"/>
    <s v="Female"/>
    <s v="Delhi"/>
    <n v="25.7"/>
    <s v="None"/>
    <s v="Walk-in"/>
    <x v="6"/>
    <s v="Chest Pain"/>
    <s v="Medium"/>
    <n v="24"/>
    <n v="785"/>
    <s v="No"/>
    <s v="Tuesday"/>
    <s v="March"/>
    <n v="15"/>
    <n v="21"/>
    <n v="6"/>
    <n v="2"/>
    <n v="3.7"/>
    <n v="0"/>
    <n v="10"/>
    <n v="2006"/>
    <n v="1305"/>
    <n v="4096"/>
    <s v="Completed"/>
    <s v="Middle Aged"/>
    <n v="0"/>
    <n v="0"/>
    <n v="1"/>
    <n v="0"/>
    <n v="0"/>
    <s v="Standard Care"/>
    <n v="0"/>
    <x v="0"/>
  </r>
  <r>
    <s v="PAT_12360"/>
    <n v="23"/>
    <s v="Male"/>
    <s v="Bangalore"/>
    <n v="26"/>
    <s v="None"/>
    <s v="Walk-in"/>
    <x v="1"/>
    <s v="Skin Allergy"/>
    <s v="High"/>
    <n v="19"/>
    <n v="608"/>
    <s v="Yes"/>
    <s v="Friday"/>
    <s v="May"/>
    <n v="11"/>
    <n v="10"/>
    <n v="2"/>
    <n v="0"/>
    <n v="3.9"/>
    <n v="0"/>
    <n v="10"/>
    <n v="11003"/>
    <n v="10521"/>
    <n v="15492.4"/>
    <s v="Completed"/>
    <s v="Young Adult"/>
    <n v="0"/>
    <n v="0"/>
    <n v="0"/>
    <n v="0"/>
    <n v="0"/>
    <s v="Standard Care"/>
    <n v="0"/>
    <x v="0"/>
  </r>
  <r>
    <s v="PAT_12361"/>
    <n v="66"/>
    <s v="Male"/>
    <s v="Pune"/>
    <n v="21.6"/>
    <s v="None"/>
    <s v="Scheduled"/>
    <x v="9"/>
    <s v="Pregnancy Checkup"/>
    <s v="High"/>
    <n v="13"/>
    <n v="653"/>
    <s v="Yes"/>
    <s v="Saturday"/>
    <s v="February"/>
    <n v="28"/>
    <n v="5"/>
    <n v="2"/>
    <n v="0"/>
    <n v="4.9000000000000004"/>
    <n v="0"/>
    <n v="10"/>
    <n v="18291"/>
    <n v="14225"/>
    <n v="23218.3"/>
    <s v="Completed"/>
    <s v="Middle Aged"/>
    <n v="0"/>
    <n v="0"/>
    <n v="1"/>
    <n v="0"/>
    <n v="0"/>
    <s v="Clinical Backlog Risk"/>
    <n v="0"/>
    <x v="0"/>
  </r>
  <r>
    <s v="PAT_12362"/>
    <n v="59"/>
    <s v="Male"/>
    <s v="Ahmedabad"/>
    <n v="27.4"/>
    <s v="Asthma"/>
    <s v="Scheduled"/>
    <x v="9"/>
    <s v="Pregnancy Checkup"/>
    <s v="Medium"/>
    <n v="17"/>
    <n v="598"/>
    <s v="Yes"/>
    <s v="Friday"/>
    <s v="October"/>
    <n v="24"/>
    <n v="25"/>
    <n v="4"/>
    <n v="1"/>
    <n v="3.6"/>
    <n v="0"/>
    <n v="10"/>
    <n v="4945"/>
    <n v="2329"/>
    <n v="5510.4"/>
    <s v="Completed"/>
    <s v="Middle Aged"/>
    <n v="0"/>
    <n v="0"/>
    <n v="1"/>
    <n v="0"/>
    <n v="0"/>
    <s v="Standard Care"/>
    <n v="0"/>
    <x v="0"/>
  </r>
  <r>
    <s v="PAT_12363"/>
    <n v="68"/>
    <s v="Female"/>
    <s v="Jaipur"/>
    <n v="26.8"/>
    <s v="Hypertension"/>
    <s v="Scheduled"/>
    <x v="4"/>
    <s v="Cough"/>
    <s v="Medium"/>
    <n v="27"/>
    <n v="886"/>
    <s v="Yes"/>
    <s v="Saturday"/>
    <s v="September"/>
    <n v="6"/>
    <n v="17"/>
    <n v="2"/>
    <n v="1"/>
    <n v="3.9"/>
    <n v="0"/>
    <n v="10"/>
    <n v="2464"/>
    <n v="2730"/>
    <n v="4256"/>
    <s v="Completed"/>
    <s v="Middle Aged"/>
    <n v="0"/>
    <n v="0"/>
    <n v="0"/>
    <n v="0"/>
    <n v="0"/>
    <s v="Standard Care"/>
    <n v="0"/>
    <x v="0"/>
  </r>
  <r>
    <s v="PAT_12364"/>
    <n v="26"/>
    <s v="Male"/>
    <s v="Mumbai"/>
    <n v="26.4"/>
    <s v="None"/>
    <s v="Emergency"/>
    <x v="7"/>
    <s v="Stomach Pain"/>
    <s v="Medium"/>
    <n v="9"/>
    <n v="386"/>
    <s v="No"/>
    <s v="Saturday"/>
    <s v="March"/>
    <n v="0"/>
    <n v="37"/>
    <n v="0"/>
    <n v="0"/>
    <n v="4.5999999999999996"/>
    <n v="1"/>
    <n v="9.8000000000000007"/>
    <n v="1635"/>
    <n v="1932"/>
    <n v="3953"/>
    <s v="No Show"/>
    <s v="Young Adult"/>
    <n v="3953"/>
    <n v="1"/>
    <n v="0"/>
    <n v="0"/>
    <n v="0"/>
    <s v="Standard Care"/>
    <n v="1"/>
    <x v="1"/>
  </r>
  <r>
    <s v="PAT_12365"/>
    <n v="24"/>
    <s v="Male"/>
    <s v="Mumbai"/>
    <n v="29.9"/>
    <s v="None"/>
    <s v="Scheduled"/>
    <x v="0"/>
    <s v="Headache"/>
    <s v="Medium"/>
    <n v="29"/>
    <n v="941"/>
    <s v="Yes"/>
    <s v="Thursday"/>
    <s v="April"/>
    <n v="4"/>
    <n v="38"/>
    <n v="7"/>
    <n v="1"/>
    <n v="3.1"/>
    <n v="0"/>
    <n v="9"/>
    <n v="1259"/>
    <n v="1197"/>
    <n v="2377.9"/>
    <s v="Completed"/>
    <s v="Young Adult"/>
    <n v="0"/>
    <n v="1"/>
    <n v="0"/>
    <n v="0"/>
    <n v="0"/>
    <s v="Standard Care"/>
    <n v="0"/>
    <x v="0"/>
  </r>
  <r>
    <s v="PAT_12366"/>
    <n v="24"/>
    <s v="Male"/>
    <s v="Mumbai"/>
    <n v="28.1"/>
    <s v="None"/>
    <s v="Walk-in"/>
    <x v="5"/>
    <s v="Fever"/>
    <s v="Low"/>
    <n v="2"/>
    <n v="277"/>
    <s v="Yes"/>
    <s v="Friday"/>
    <s v="April"/>
    <n v="8"/>
    <n v="58"/>
    <n v="1"/>
    <n v="0"/>
    <n v="4.7"/>
    <n v="0"/>
    <n v="8.5"/>
    <n v="287"/>
    <n v="190"/>
    <n v="527.79999999999995"/>
    <s v="Completed"/>
    <s v="Young Adult"/>
    <n v="0"/>
    <n v="1"/>
    <n v="0"/>
    <n v="0"/>
    <n v="0"/>
    <s v="Routine Scheduled Care"/>
    <n v="0"/>
    <x v="0"/>
  </r>
  <r>
    <s v="PAT_12367"/>
    <n v="64"/>
    <s v="Male"/>
    <s v="Chennai"/>
    <n v="26"/>
    <s v="Diabetes"/>
    <s v="Scheduled"/>
    <x v="6"/>
    <s v="Chest Pain"/>
    <s v="High"/>
    <n v="2"/>
    <n v="320"/>
    <s v="No"/>
    <s v="Saturday"/>
    <s v="October"/>
    <n v="9"/>
    <n v="11"/>
    <n v="0"/>
    <n v="0"/>
    <n v="3.7"/>
    <n v="0"/>
    <n v="10"/>
    <n v="12004"/>
    <n v="6798"/>
    <n v="19122"/>
    <s v="Completed"/>
    <s v="Middle Aged"/>
    <n v="0"/>
    <n v="0"/>
    <n v="0"/>
    <n v="0"/>
    <n v="0"/>
    <s v="Standard Care"/>
    <n v="0"/>
    <x v="0"/>
  </r>
  <r>
    <s v="PAT_12368"/>
    <n v="13"/>
    <s v="Male"/>
    <s v="Mumbai"/>
    <n v="30.5"/>
    <s v="Diabetes"/>
    <s v="Emergency"/>
    <x v="3"/>
    <s v="Eye Irritation"/>
    <s v="High"/>
    <n v="30"/>
    <n v="873"/>
    <s v="No"/>
    <s v="Thursday"/>
    <s v="April"/>
    <n v="0"/>
    <n v="14"/>
    <n v="9"/>
    <n v="1"/>
    <n v="3.2"/>
    <n v="1"/>
    <n v="10"/>
    <n v="12618"/>
    <n v="14378"/>
    <n v="27869"/>
    <s v="Completed"/>
    <s v="Pediatric"/>
    <n v="0"/>
    <n v="0"/>
    <n v="0"/>
    <n v="0"/>
    <n v="0"/>
    <s v="Optimized Emergency Care"/>
    <n v="0"/>
    <x v="1"/>
  </r>
  <r>
    <s v="PAT_12369"/>
    <n v="14"/>
    <s v="Male"/>
    <s v="Delhi"/>
    <n v="28.8"/>
    <s v="Hypertension"/>
    <s v="Scheduled"/>
    <x v="0"/>
    <s v="Headache"/>
    <s v="Medium"/>
    <n v="30"/>
    <n v="859"/>
    <s v="No"/>
    <s v="Saturday"/>
    <s v="April"/>
    <n v="13"/>
    <n v="15"/>
    <n v="0"/>
    <n v="0"/>
    <n v="4.9000000000000004"/>
    <n v="0"/>
    <n v="10"/>
    <n v="3532"/>
    <n v="3543"/>
    <n v="7934"/>
    <s v="Completed"/>
    <s v="Pediatric"/>
    <n v="0"/>
    <n v="0"/>
    <n v="0"/>
    <n v="0"/>
    <n v="0"/>
    <s v="Standard Care"/>
    <n v="0"/>
    <x v="0"/>
  </r>
  <r>
    <s v="PAT_12370"/>
    <n v="17"/>
    <s v="Male"/>
    <s v="Ahmedabad"/>
    <n v="23.1"/>
    <s v="None"/>
    <s v="Scheduled"/>
    <x v="4"/>
    <s v="Cough"/>
    <s v="Medium"/>
    <n v="28"/>
    <n v="931"/>
    <s v="No"/>
    <s v="Friday"/>
    <s v="July"/>
    <n v="19"/>
    <n v="25"/>
    <n v="2"/>
    <n v="0"/>
    <n v="5"/>
    <n v="0"/>
    <n v="10"/>
    <n v="1971"/>
    <n v="2405"/>
    <n v="5307"/>
    <s v="Completed"/>
    <s v="Pediatric"/>
    <n v="0"/>
    <n v="0"/>
    <n v="1"/>
    <n v="0"/>
    <n v="0"/>
    <s v="Standard Care"/>
    <n v="0"/>
    <x v="0"/>
  </r>
  <r>
    <s v="PAT_12371"/>
    <n v="59"/>
    <s v="Male"/>
    <s v="Kolkata"/>
    <n v="23.8"/>
    <s v="Diabetes"/>
    <s v="Emergency"/>
    <x v="0"/>
    <s v="Headache"/>
    <s v="Low"/>
    <n v="7"/>
    <n v="402"/>
    <s v="No"/>
    <s v="Monday"/>
    <s v="February"/>
    <n v="0"/>
    <n v="30"/>
    <n v="13"/>
    <n v="3"/>
    <n v="4.5"/>
    <n v="1"/>
    <n v="10"/>
    <n v="300"/>
    <n v="751"/>
    <n v="1453"/>
    <s v="Completed"/>
    <s v="Middle Aged"/>
    <n v="0"/>
    <n v="0"/>
    <n v="0"/>
    <n v="0"/>
    <n v="0"/>
    <s v="Standard Care"/>
    <n v="0"/>
    <x v="1"/>
  </r>
  <r>
    <s v="PAT_12372"/>
    <n v="52"/>
    <s v="Male"/>
    <s v="Delhi"/>
    <n v="22.8"/>
    <s v="Hypertension"/>
    <s v="Walk-in"/>
    <x v="6"/>
    <s v="Chest Pain"/>
    <s v="Medium"/>
    <n v="12"/>
    <n v="606"/>
    <s v="No"/>
    <s v="Monday"/>
    <s v="November"/>
    <n v="16"/>
    <n v="19"/>
    <n v="1"/>
    <n v="1"/>
    <n v="3.6"/>
    <n v="0"/>
    <n v="10"/>
    <n v="2686"/>
    <n v="2420"/>
    <n v="5712"/>
    <s v="Completed"/>
    <s v="Adult"/>
    <n v="0"/>
    <n v="0"/>
    <n v="1"/>
    <n v="0"/>
    <n v="0"/>
    <s v="Standard Care"/>
    <n v="0"/>
    <x v="0"/>
  </r>
  <r>
    <s v="PAT_12373"/>
    <n v="44"/>
    <s v="Male"/>
    <s v="Chennai"/>
    <n v="20.5"/>
    <s v="Asthma"/>
    <s v="Scheduled"/>
    <x v="9"/>
    <s v="Pregnancy Checkup"/>
    <s v="High"/>
    <n v="15"/>
    <n v="592"/>
    <s v="Yes"/>
    <s v="Thursday"/>
    <s v="June"/>
    <n v="16"/>
    <n v="8"/>
    <n v="1"/>
    <n v="0"/>
    <n v="3.8"/>
    <n v="0"/>
    <n v="10"/>
    <n v="14942"/>
    <n v="8275"/>
    <n v="16666.3"/>
    <s v="Completed"/>
    <s v="Adult"/>
    <n v="0"/>
    <n v="0"/>
    <n v="1"/>
    <n v="0"/>
    <n v="0"/>
    <s v="Clinical Backlog Risk"/>
    <n v="0"/>
    <x v="0"/>
  </r>
  <r>
    <s v="PAT_12374"/>
    <n v="81"/>
    <s v="Male"/>
    <s v="Kolkata"/>
    <n v="21.8"/>
    <s v="Heart Disease"/>
    <s v="Walk-in"/>
    <x v="9"/>
    <s v="Pregnancy Checkup"/>
    <s v="Medium"/>
    <n v="9"/>
    <n v="413"/>
    <s v="Yes"/>
    <s v="Saturday"/>
    <s v="December"/>
    <n v="22"/>
    <n v="23"/>
    <n v="1"/>
    <n v="0"/>
    <n v="3.2"/>
    <n v="0"/>
    <n v="10"/>
    <n v="1498"/>
    <n v="2318"/>
    <n v="2960.3"/>
    <s v="Completed"/>
    <s v="Senior"/>
    <n v="0"/>
    <n v="0"/>
    <n v="1"/>
    <n v="0"/>
    <n v="0"/>
    <s v="Standard Care"/>
    <n v="0"/>
    <x v="0"/>
  </r>
  <r>
    <s v="PAT_12375"/>
    <n v="87"/>
    <s v="Female"/>
    <s v="Jaipur"/>
    <n v="26.8"/>
    <s v="None"/>
    <s v="Walk-in"/>
    <x v="3"/>
    <s v="Eye Irritation"/>
    <s v="High"/>
    <n v="19"/>
    <n v="704"/>
    <s v="No"/>
    <s v="Wednesday"/>
    <s v="April"/>
    <n v="18"/>
    <n v="19"/>
    <n v="4"/>
    <n v="1"/>
    <n v="4"/>
    <n v="0"/>
    <n v="10"/>
    <n v="6635"/>
    <n v="14491"/>
    <n v="21830"/>
    <s v="Completed"/>
    <s v="Senior"/>
    <n v="0"/>
    <n v="0"/>
    <n v="1"/>
    <n v="0"/>
    <n v="0"/>
    <s v="Clinical Backlog Risk"/>
    <n v="0"/>
    <x v="0"/>
  </r>
  <r>
    <s v="PAT_12376"/>
    <n v="38"/>
    <s v="Male"/>
    <s v="Jaipur"/>
    <n v="23.4"/>
    <s v="None"/>
    <s v="Scheduled"/>
    <x v="8"/>
    <s v="Dental Pain"/>
    <s v="Medium"/>
    <n v="30"/>
    <n v="936"/>
    <s v="Yes"/>
    <s v="Friday"/>
    <s v="December"/>
    <n v="27"/>
    <n v="17"/>
    <n v="5"/>
    <n v="2"/>
    <n v="4.5"/>
    <n v="0"/>
    <n v="10"/>
    <n v="4215"/>
    <n v="3045"/>
    <n v="5737.2"/>
    <s v="Cancelled"/>
    <s v="Adult"/>
    <n v="0"/>
    <n v="0"/>
    <n v="1"/>
    <n v="0"/>
    <n v="0"/>
    <s v="Standard Care"/>
    <n v="1"/>
    <x v="0"/>
  </r>
  <r>
    <s v="PAT_12377"/>
    <n v="65"/>
    <s v="Male"/>
    <s v="Chennai"/>
    <n v="20.7"/>
    <s v="Heart Disease"/>
    <s v="Scheduled"/>
    <x v="7"/>
    <s v="Stomach Pain"/>
    <s v="High"/>
    <n v="29"/>
    <n v="781"/>
    <s v="No"/>
    <s v="Friday"/>
    <s v="December"/>
    <n v="23"/>
    <n v="11"/>
    <n v="2"/>
    <n v="1"/>
    <n v="4.7"/>
    <n v="0"/>
    <n v="10"/>
    <n v="15517"/>
    <n v="5143"/>
    <n v="21441"/>
    <s v="Completed"/>
    <s v="Middle Aged"/>
    <n v="0"/>
    <n v="0"/>
    <n v="1"/>
    <n v="0"/>
    <n v="0"/>
    <s v="Clinical Backlog Risk"/>
    <n v="0"/>
    <x v="0"/>
  </r>
  <r>
    <s v="PAT_12378"/>
    <n v="55"/>
    <s v="Female"/>
    <s v="Chennai"/>
    <n v="21.9"/>
    <s v="Hypertension"/>
    <s v="Walk-in"/>
    <x v="6"/>
    <s v="Chest Pain"/>
    <s v="High"/>
    <n v="25"/>
    <n v="762"/>
    <s v="No"/>
    <s v="Saturday"/>
    <s v="March"/>
    <n v="1"/>
    <n v="9"/>
    <n v="10"/>
    <n v="0"/>
    <n v="3.3"/>
    <n v="0"/>
    <n v="10"/>
    <n v="9738"/>
    <n v="5104"/>
    <n v="15604"/>
    <s v="Completed"/>
    <s v="Middle Aged"/>
    <n v="0"/>
    <n v="0"/>
    <n v="0"/>
    <n v="0"/>
    <n v="0"/>
    <s v="Optimized Emergency Care"/>
    <n v="0"/>
    <x v="0"/>
  </r>
  <r>
    <s v="PAT_12379"/>
    <n v="74"/>
    <s v="Female"/>
    <s v="Kolkata"/>
    <n v="28.1"/>
    <s v="None"/>
    <s v="Emergency"/>
    <x v="7"/>
    <s v="Stomach Pain"/>
    <s v="High"/>
    <n v="11"/>
    <n v="464"/>
    <s v="Yes"/>
    <s v="Wednesday"/>
    <s v="October"/>
    <n v="0"/>
    <n v="14"/>
    <n v="11"/>
    <n v="4"/>
    <n v="4.0999999999999996"/>
    <n v="1"/>
    <n v="10"/>
    <n v="10181"/>
    <n v="12553"/>
    <n v="16238.6"/>
    <s v="Completed"/>
    <s v="Middle Aged"/>
    <n v="0"/>
    <n v="0"/>
    <n v="0"/>
    <n v="0"/>
    <n v="0"/>
    <s v="Optimized Emergency Care"/>
    <n v="0"/>
    <x v="1"/>
  </r>
  <r>
    <s v="PAT_12380"/>
    <n v="51"/>
    <s v="Male"/>
    <s v="Delhi"/>
    <n v="23.7"/>
    <s v="None"/>
    <s v="Scheduled"/>
    <x v="0"/>
    <s v="Headache"/>
    <s v="Low"/>
    <n v="3"/>
    <n v="452"/>
    <s v="Yes"/>
    <s v="Tuesday"/>
    <s v="June"/>
    <n v="19"/>
    <n v="25"/>
    <n v="11"/>
    <n v="3"/>
    <n v="3.3"/>
    <n v="0"/>
    <n v="10"/>
    <n v="408"/>
    <n v="493"/>
    <n v="947.1"/>
    <s v="Completed"/>
    <s v="Adult"/>
    <n v="0"/>
    <n v="0"/>
    <n v="1"/>
    <n v="0"/>
    <n v="0"/>
    <s v="Routine Scheduled Care"/>
    <n v="0"/>
    <x v="0"/>
  </r>
  <r>
    <s v="PAT_12381"/>
    <n v="17"/>
    <s v="Female"/>
    <s v="Bangalore"/>
    <n v="26.5"/>
    <s v="Diabetes"/>
    <s v="Scheduled"/>
    <x v="7"/>
    <s v="Stomach Pain"/>
    <s v="High"/>
    <n v="5"/>
    <n v="355"/>
    <s v="No"/>
    <s v="Saturday"/>
    <s v="May"/>
    <n v="25"/>
    <n v="7"/>
    <n v="6"/>
    <n v="2"/>
    <n v="4.0999999999999996"/>
    <n v="0"/>
    <n v="10"/>
    <n v="14439"/>
    <n v="6202"/>
    <n v="20996"/>
    <s v="Completed"/>
    <s v="Pediatric"/>
    <n v="0"/>
    <n v="0"/>
    <n v="1"/>
    <n v="0"/>
    <n v="0"/>
    <s v="Clinical Backlog Risk"/>
    <n v="0"/>
    <x v="0"/>
  </r>
  <r>
    <s v="PAT_12382"/>
    <n v="11"/>
    <s v="Male"/>
    <s v="Jaipur"/>
    <n v="17.399999999999999"/>
    <s v="Asthma"/>
    <s v="Scheduled"/>
    <x v="5"/>
    <s v="Fever"/>
    <s v="Low"/>
    <n v="3"/>
    <n v="276"/>
    <s v="Yes"/>
    <s v="Friday"/>
    <s v="July"/>
    <n v="18"/>
    <n v="56"/>
    <n v="10"/>
    <n v="5"/>
    <n v="3.1"/>
    <n v="0"/>
    <n v="7.8"/>
    <n v="498"/>
    <n v="515"/>
    <n v="902.3"/>
    <s v="Completed"/>
    <s v="Pediatric"/>
    <n v="0"/>
    <n v="1"/>
    <n v="1"/>
    <n v="0"/>
    <n v="0"/>
    <s v="Routine Scheduled Care"/>
    <n v="0"/>
    <x v="0"/>
  </r>
  <r>
    <s v="PAT_12383"/>
    <n v="66"/>
    <s v="Female"/>
    <s v="Jaipur"/>
    <n v="27.5"/>
    <s v="Heart Disease"/>
    <s v="Scheduled"/>
    <x v="1"/>
    <s v="Skin Allergy"/>
    <s v="Low"/>
    <n v="19"/>
    <n v="618"/>
    <s v="Yes"/>
    <s v="Thursday"/>
    <s v="August"/>
    <n v="28"/>
    <n v="53"/>
    <n v="11"/>
    <n v="3"/>
    <n v="3.8"/>
    <n v="0"/>
    <n v="8.4"/>
    <n v="341"/>
    <n v="27"/>
    <n v="690.2"/>
    <s v="Completed"/>
    <s v="Middle Aged"/>
    <n v="0"/>
    <n v="1"/>
    <n v="1"/>
    <n v="0"/>
    <n v="0"/>
    <s v="Routine Scheduled Care"/>
    <n v="0"/>
    <x v="0"/>
  </r>
  <r>
    <s v="PAT_12384"/>
    <n v="8"/>
    <s v="Male"/>
    <s v="Nagpur"/>
    <n v="25.7"/>
    <s v="None"/>
    <s v="Emergency"/>
    <x v="8"/>
    <s v="Dental Pain"/>
    <s v="Medium"/>
    <n v="8"/>
    <n v="538"/>
    <s v="No"/>
    <s v="Wednesday"/>
    <s v="September"/>
    <n v="0"/>
    <n v="32"/>
    <n v="5"/>
    <n v="1"/>
    <n v="4.4000000000000004"/>
    <n v="1"/>
    <n v="10"/>
    <n v="4598"/>
    <n v="2705"/>
    <n v="7841"/>
    <s v="Completed"/>
    <s v="Pediatric"/>
    <n v="0"/>
    <n v="1"/>
    <n v="0"/>
    <n v="1"/>
    <n v="0"/>
    <s v="Standard Care"/>
    <n v="0"/>
    <x v="1"/>
  </r>
  <r>
    <s v="PAT_12385"/>
    <n v="35"/>
    <s v="Female"/>
    <s v="Jaipur"/>
    <n v="20.2"/>
    <s v="Asthma"/>
    <s v="Walk-in"/>
    <x v="1"/>
    <s v="Skin Allergy"/>
    <s v="Medium"/>
    <n v="9"/>
    <n v="427"/>
    <s v="No"/>
    <s v="Tuesday"/>
    <s v="October"/>
    <n v="14"/>
    <n v="16"/>
    <n v="0"/>
    <n v="0"/>
    <n v="4.5"/>
    <n v="0"/>
    <n v="10"/>
    <n v="4836"/>
    <n v="2004"/>
    <n v="7267"/>
    <s v="Completed"/>
    <s v="Adult"/>
    <n v="0"/>
    <n v="0"/>
    <n v="0"/>
    <n v="0"/>
    <n v="0"/>
    <s v="Standard Care"/>
    <n v="0"/>
    <x v="0"/>
  </r>
  <r>
    <s v="PAT_12386"/>
    <n v="64"/>
    <s v="Female"/>
    <s v="Pune"/>
    <n v="19.5"/>
    <s v="None"/>
    <s v="Scheduled"/>
    <x v="0"/>
    <s v="Headache"/>
    <s v="Low"/>
    <n v="25"/>
    <n v="816"/>
    <s v="No"/>
    <s v="Wednesday"/>
    <s v="April"/>
    <n v="13"/>
    <n v="36"/>
    <n v="6"/>
    <n v="0"/>
    <n v="4.2"/>
    <n v="0"/>
    <n v="9.6999999999999993"/>
    <n v="722"/>
    <n v="690"/>
    <n v="2228"/>
    <s v="Completed"/>
    <s v="Middle Aged"/>
    <n v="0"/>
    <n v="1"/>
    <n v="0"/>
    <n v="0"/>
    <n v="0"/>
    <s v="Routine Scheduled Care"/>
    <n v="0"/>
    <x v="0"/>
  </r>
  <r>
    <s v="PAT_12387"/>
    <n v="76"/>
    <s v="Female"/>
    <s v="Jaipur"/>
    <n v="19.899999999999999"/>
    <s v="Diabetes"/>
    <s v="Scheduled"/>
    <x v="3"/>
    <s v="Eye Irritation"/>
    <s v="Low"/>
    <n v="26"/>
    <n v="808"/>
    <s v="Yes"/>
    <s v="Friday"/>
    <s v="September"/>
    <n v="4"/>
    <n v="25"/>
    <n v="13"/>
    <n v="3"/>
    <n v="4.5"/>
    <n v="0"/>
    <n v="10"/>
    <n v="600"/>
    <n v="910"/>
    <n v="1622.6"/>
    <s v="No Show"/>
    <s v="Senior"/>
    <n v="2318"/>
    <n v="0"/>
    <n v="0"/>
    <n v="0"/>
    <n v="0"/>
    <s v="Standard Care"/>
    <n v="1"/>
    <x v="0"/>
  </r>
  <r>
    <s v="PAT_12388"/>
    <n v="81"/>
    <s v="Male"/>
    <s v="Hyderabad"/>
    <n v="21.3"/>
    <s v="None"/>
    <s v="Walk-in"/>
    <x v="5"/>
    <s v="Fever"/>
    <s v="Medium"/>
    <n v="26"/>
    <n v="888"/>
    <s v="No"/>
    <s v="Thursday"/>
    <s v="January"/>
    <n v="8"/>
    <n v="37"/>
    <n v="7"/>
    <n v="3"/>
    <n v="4.5999999999999996"/>
    <n v="0"/>
    <n v="9.8000000000000007"/>
    <n v="4603"/>
    <n v="2592"/>
    <n v="8083"/>
    <s v="Completed"/>
    <s v="Senior"/>
    <n v="0"/>
    <n v="1"/>
    <n v="0"/>
    <n v="1"/>
    <n v="0"/>
    <s v="Standard Care"/>
    <n v="0"/>
    <x v="0"/>
  </r>
  <r>
    <s v="PAT_12389"/>
    <n v="54"/>
    <s v="Female"/>
    <s v="Delhi"/>
    <n v="30.4"/>
    <s v="None"/>
    <s v="Walk-in"/>
    <x v="5"/>
    <s v="Fever"/>
    <s v="Low"/>
    <n v="21"/>
    <n v="671"/>
    <s v="Yes"/>
    <s v="Thursday"/>
    <s v="July"/>
    <n v="6"/>
    <n v="55"/>
    <n v="6"/>
    <n v="0"/>
    <n v="4.4000000000000004"/>
    <n v="0"/>
    <n v="8.5"/>
    <n v="807"/>
    <n v="801"/>
    <n v="1595.3"/>
    <s v="Completed"/>
    <s v="Adult"/>
    <n v="0"/>
    <n v="1"/>
    <n v="0"/>
    <n v="0"/>
    <n v="0"/>
    <s v="Standard Care"/>
    <n v="0"/>
    <x v="0"/>
  </r>
  <r>
    <s v="PAT_12390"/>
    <n v="88"/>
    <s v="Female"/>
    <s v="Nagpur"/>
    <n v="20.8"/>
    <s v="Diabetes"/>
    <s v="Scheduled"/>
    <x v="5"/>
    <s v="Fever"/>
    <s v="Low"/>
    <n v="28"/>
    <n v="952"/>
    <s v="Yes"/>
    <s v="Wednesday"/>
    <s v="June"/>
    <n v="2"/>
    <n v="52"/>
    <n v="1"/>
    <n v="0"/>
    <n v="3.8"/>
    <n v="0"/>
    <n v="8.4"/>
    <n v="146"/>
    <n v="349"/>
    <n v="1012.9"/>
    <s v="Completed"/>
    <s v="Senior"/>
    <n v="0"/>
    <n v="1"/>
    <n v="0"/>
    <n v="0"/>
    <n v="0"/>
    <s v="Standard Care"/>
    <n v="0"/>
    <x v="0"/>
  </r>
  <r>
    <s v="PAT_12391"/>
    <n v="14"/>
    <s v="Male"/>
    <s v="Bangalore"/>
    <n v="22"/>
    <s v="None"/>
    <s v="Scheduled"/>
    <x v="3"/>
    <s v="Eye Irritation"/>
    <s v="High"/>
    <n v="6"/>
    <n v="516"/>
    <s v="No"/>
    <s v="Monday"/>
    <s v="June"/>
    <n v="29"/>
    <n v="4"/>
    <n v="4"/>
    <n v="2"/>
    <n v="3.6"/>
    <n v="0"/>
    <n v="10"/>
    <n v="6962"/>
    <n v="10473"/>
    <n v="17951"/>
    <s v="Completed"/>
    <s v="Pediatric"/>
    <n v="0"/>
    <n v="0"/>
    <n v="1"/>
    <n v="0"/>
    <n v="0"/>
    <s v="Clinical Backlog Risk"/>
    <n v="0"/>
    <x v="0"/>
  </r>
  <r>
    <s v="PAT_12392"/>
    <n v="62"/>
    <s v="Female"/>
    <s v="Hyderabad"/>
    <n v="25.8"/>
    <s v="Hypertension"/>
    <s v="Walk-in"/>
    <x v="3"/>
    <s v="Eye Irritation"/>
    <s v="High"/>
    <n v="2"/>
    <n v="317"/>
    <s v="Yes"/>
    <s v="Thursday"/>
    <s v="May"/>
    <n v="7"/>
    <n v="8"/>
    <n v="7"/>
    <n v="1"/>
    <n v="4"/>
    <n v="0"/>
    <n v="10"/>
    <n v="15320"/>
    <n v="6946"/>
    <n v="15808.1"/>
    <s v="Completed"/>
    <s v="Middle Aged"/>
    <n v="0"/>
    <n v="0"/>
    <n v="0"/>
    <n v="0"/>
    <n v="0"/>
    <s v="Standard Care"/>
    <n v="0"/>
    <x v="0"/>
  </r>
  <r>
    <s v="PAT_12393"/>
    <n v="28"/>
    <s v="Male"/>
    <s v="Nagpur"/>
    <n v="17.899999999999999"/>
    <s v="None"/>
    <s v="Scheduled"/>
    <x v="0"/>
    <s v="Headache"/>
    <s v="Low"/>
    <n v="26"/>
    <n v="766"/>
    <s v="Yes"/>
    <s v="Wednesday"/>
    <s v="January"/>
    <n v="8"/>
    <n v="34"/>
    <n v="6"/>
    <n v="2"/>
    <n v="3.1"/>
    <n v="0"/>
    <n v="9.3000000000000007"/>
    <n v="359"/>
    <n v="627"/>
    <n v="1226.4000000000001"/>
    <s v="Completed"/>
    <s v="Young Adult"/>
    <n v="0"/>
    <n v="1"/>
    <n v="0"/>
    <n v="0"/>
    <n v="0"/>
    <s v="Routine Scheduled Care"/>
    <n v="0"/>
    <x v="0"/>
  </r>
  <r>
    <s v="PAT_12394"/>
    <n v="11"/>
    <s v="Male"/>
    <s v="Mumbai"/>
    <n v="20.7"/>
    <s v="None"/>
    <s v="Emergency"/>
    <x v="2"/>
    <s v="Joint Pain"/>
    <s v="High"/>
    <n v="12"/>
    <n v="443"/>
    <s v="No"/>
    <s v="Monday"/>
    <s v="October"/>
    <n v="0"/>
    <n v="3"/>
    <n v="1"/>
    <n v="1"/>
    <n v="3.5"/>
    <n v="1"/>
    <n v="10"/>
    <n v="7571"/>
    <n v="12200"/>
    <n v="20214"/>
    <s v="Completed"/>
    <s v="Pediatric"/>
    <n v="0"/>
    <n v="0"/>
    <n v="0"/>
    <n v="0"/>
    <n v="0"/>
    <s v="Optimized Emergency Care"/>
    <n v="0"/>
    <x v="1"/>
  </r>
  <r>
    <s v="PAT_12395"/>
    <n v="71"/>
    <s v="Female"/>
    <s v="Bangalore"/>
    <n v="29.4"/>
    <s v="None"/>
    <s v="Walk-in"/>
    <x v="2"/>
    <s v="Joint Pain"/>
    <s v="Medium"/>
    <n v="18"/>
    <n v="613"/>
    <s v="Yes"/>
    <s v="Friday"/>
    <s v="April"/>
    <n v="8"/>
    <n v="35"/>
    <n v="12"/>
    <n v="5"/>
    <n v="4.5999999999999996"/>
    <n v="0"/>
    <n v="10"/>
    <n v="3714"/>
    <n v="3445"/>
    <n v="5440.4"/>
    <s v="No Show"/>
    <s v="Middle Aged"/>
    <n v="7772"/>
    <n v="1"/>
    <n v="0"/>
    <n v="1"/>
    <n v="0"/>
    <s v="Standard Care"/>
    <n v="1"/>
    <x v="0"/>
  </r>
  <r>
    <s v="PAT_12396"/>
    <n v="59"/>
    <s v="Female"/>
    <s v="Nagpur"/>
    <n v="22.2"/>
    <s v="Hypertension"/>
    <s v="Emergency"/>
    <x v="1"/>
    <s v="Skin Allergy"/>
    <s v="Medium"/>
    <n v="20"/>
    <n v="783"/>
    <s v="Yes"/>
    <s v="Thursday"/>
    <s v="December"/>
    <n v="0"/>
    <n v="23"/>
    <n v="4"/>
    <n v="0"/>
    <n v="3.6"/>
    <n v="1"/>
    <n v="10"/>
    <n v="4868"/>
    <n v="1844"/>
    <n v="5246.5"/>
    <s v="Cancelled"/>
    <s v="Middle Aged"/>
    <n v="0"/>
    <n v="0"/>
    <n v="0"/>
    <n v="0"/>
    <n v="0"/>
    <s v="Standard Care"/>
    <n v="1"/>
    <x v="1"/>
  </r>
  <r>
    <s v="PAT_12397"/>
    <n v="88"/>
    <s v="Male"/>
    <s v="Pune"/>
    <n v="23.5"/>
    <s v="Diabetes"/>
    <s v="Scheduled"/>
    <x v="6"/>
    <s v="Chest Pain"/>
    <s v="Medium"/>
    <n v="26"/>
    <n v="802"/>
    <s v="Yes"/>
    <s v="Monday"/>
    <s v="November"/>
    <n v="25"/>
    <n v="28"/>
    <n v="0"/>
    <n v="0"/>
    <n v="3.1"/>
    <n v="0"/>
    <n v="9.6999999999999993"/>
    <n v="3197"/>
    <n v="3264"/>
    <n v="5084.1000000000004"/>
    <s v="Completed"/>
    <s v="Senior"/>
    <n v="0"/>
    <n v="0"/>
    <n v="1"/>
    <n v="0"/>
    <n v="0"/>
    <s v="Standard Care"/>
    <n v="0"/>
    <x v="0"/>
  </r>
  <r>
    <s v="PAT_12398"/>
    <n v="48"/>
    <s v="Male"/>
    <s v="Kolkata"/>
    <n v="22.6"/>
    <s v="None"/>
    <s v="Walk-in"/>
    <x v="4"/>
    <s v="Cough"/>
    <s v="Low"/>
    <n v="28"/>
    <n v="818"/>
    <s v="Yes"/>
    <s v="Wednesday"/>
    <s v="March"/>
    <n v="28"/>
    <n v="23"/>
    <n v="0"/>
    <n v="0"/>
    <n v="3.8"/>
    <n v="0"/>
    <n v="10"/>
    <n v="981"/>
    <n v="525"/>
    <n v="1626.8"/>
    <s v="Completed"/>
    <s v="Adult"/>
    <n v="0"/>
    <n v="0"/>
    <n v="1"/>
    <n v="0"/>
    <n v="0"/>
    <s v="Routine Scheduled Care"/>
    <n v="0"/>
    <x v="0"/>
  </r>
  <r>
    <s v="PAT_12399"/>
    <n v="44"/>
    <s v="Male"/>
    <s v="Kolkata"/>
    <n v="21.4"/>
    <s v="Diabetes"/>
    <s v="Scheduled"/>
    <x v="2"/>
    <s v="Joint Pain"/>
    <s v="Medium"/>
    <n v="9"/>
    <n v="442"/>
    <s v="No"/>
    <s v="Wednesday"/>
    <s v="March"/>
    <n v="7"/>
    <n v="26"/>
    <n v="8"/>
    <n v="3"/>
    <n v="4.8"/>
    <n v="0"/>
    <n v="10"/>
    <n v="2807"/>
    <n v="1418"/>
    <n v="4667"/>
    <s v="Completed"/>
    <s v="Adult"/>
    <n v="0"/>
    <n v="0"/>
    <n v="0"/>
    <n v="0"/>
    <n v="0"/>
    <s v="Standard Care"/>
    <n v="0"/>
    <x v="0"/>
  </r>
  <r>
    <s v="PAT_12400"/>
    <n v="69"/>
    <s v="Female"/>
    <s v="Mumbai"/>
    <n v="21.2"/>
    <s v="None"/>
    <s v="Scheduled"/>
    <x v="6"/>
    <s v="Chest Pain"/>
    <s v="Medium"/>
    <n v="11"/>
    <n v="595"/>
    <s v="No"/>
    <s v="Thursday"/>
    <s v="August"/>
    <n v="8"/>
    <n v="11"/>
    <n v="5"/>
    <n v="1"/>
    <n v="3.4"/>
    <n v="0"/>
    <n v="10"/>
    <n v="1886"/>
    <n v="1111"/>
    <n v="3592"/>
    <s v="Completed"/>
    <s v="Middle Aged"/>
    <n v="0"/>
    <n v="0"/>
    <n v="0"/>
    <n v="0"/>
    <n v="0"/>
    <s v="Standard Care"/>
    <n v="0"/>
    <x v="0"/>
  </r>
  <r>
    <s v="PAT_12401"/>
    <n v="14"/>
    <s v="Male"/>
    <s v="Chennai"/>
    <n v="23.2"/>
    <s v="Asthma"/>
    <s v="Scheduled"/>
    <x v="6"/>
    <s v="Chest Pain"/>
    <s v="Medium"/>
    <n v="20"/>
    <n v="683"/>
    <s v="Yes"/>
    <s v="Monday"/>
    <s v="June"/>
    <n v="15"/>
    <n v="36"/>
    <n v="12"/>
    <n v="3"/>
    <n v="3.8"/>
    <n v="0"/>
    <n v="9.5"/>
    <n v="3859"/>
    <n v="2006"/>
    <n v="4583.6000000000004"/>
    <s v="Completed"/>
    <s v="Pediatric"/>
    <n v="0"/>
    <n v="1"/>
    <n v="1"/>
    <n v="0"/>
    <n v="0"/>
    <s v="Standard Care"/>
    <n v="0"/>
    <x v="0"/>
  </r>
  <r>
    <s v="PAT_12402"/>
    <n v="8"/>
    <s v="Male"/>
    <s v="Bangalore"/>
    <n v="25.8"/>
    <s v="Asthma"/>
    <s v="Scheduled"/>
    <x v="1"/>
    <s v="Skin Allergy"/>
    <s v="Medium"/>
    <n v="3"/>
    <n v="353"/>
    <s v="Yes"/>
    <s v="Wednesday"/>
    <s v="August"/>
    <n v="29"/>
    <n v="39"/>
    <n v="9"/>
    <n v="3"/>
    <n v="4.0999999999999996"/>
    <n v="0"/>
    <n v="9.4"/>
    <n v="1281"/>
    <n v="3919"/>
    <n v="3887.1"/>
    <s v="Completed"/>
    <s v="Pediatric"/>
    <n v="0"/>
    <n v="1"/>
    <n v="1"/>
    <n v="0"/>
    <n v="0"/>
    <s v="Standard Care"/>
    <n v="0"/>
    <x v="0"/>
  </r>
  <r>
    <s v="PAT_12403"/>
    <n v="23"/>
    <s v="Female"/>
    <s v="Hyderabad"/>
    <n v="24.2"/>
    <s v="Diabetes"/>
    <s v="Scheduled"/>
    <x v="2"/>
    <s v="Joint Pain"/>
    <s v="Medium"/>
    <n v="17"/>
    <n v="710"/>
    <s v="No"/>
    <s v="Wednesday"/>
    <s v="March"/>
    <n v="13"/>
    <n v="32"/>
    <n v="8"/>
    <n v="0"/>
    <n v="4.7"/>
    <n v="0"/>
    <n v="10"/>
    <n v="2689"/>
    <n v="2256"/>
    <n v="5655"/>
    <s v="Cancelled"/>
    <s v="Young Adult"/>
    <n v="0"/>
    <n v="1"/>
    <n v="0"/>
    <n v="1"/>
    <n v="0"/>
    <s v="Standard Care"/>
    <n v="1"/>
    <x v="0"/>
  </r>
  <r>
    <s v="PAT_12404"/>
    <n v="43"/>
    <s v="Male"/>
    <s v="Bangalore"/>
    <n v="19.399999999999999"/>
    <s v="Diabetes"/>
    <s v="Scheduled"/>
    <x v="2"/>
    <s v="Joint Pain"/>
    <s v="Low"/>
    <n v="10"/>
    <n v="427"/>
    <s v="Yes"/>
    <s v="Tuesday"/>
    <s v="May"/>
    <n v="14"/>
    <n v="38"/>
    <n v="0"/>
    <n v="0"/>
    <n v="3.9"/>
    <n v="0"/>
    <n v="9.4"/>
    <n v="597"/>
    <n v="210"/>
    <n v="863.8"/>
    <s v="Completed"/>
    <s v="Adult"/>
    <n v="0"/>
    <n v="1"/>
    <n v="0"/>
    <n v="0"/>
    <n v="0"/>
    <s v="Routine Scheduled Care"/>
    <n v="0"/>
    <x v="0"/>
  </r>
  <r>
    <s v="PAT_12405"/>
    <n v="20"/>
    <s v="Female"/>
    <s v="Chennai"/>
    <n v="26.4"/>
    <s v="None"/>
    <s v="Scheduled"/>
    <x v="6"/>
    <s v="Chest Pain"/>
    <s v="High"/>
    <n v="7"/>
    <n v="460"/>
    <s v="Yes"/>
    <s v="Monday"/>
    <s v="December"/>
    <n v="13"/>
    <n v="7"/>
    <n v="0"/>
    <n v="0"/>
    <n v="4.5999999999999996"/>
    <n v="0"/>
    <n v="10"/>
    <n v="13205"/>
    <n v="9892"/>
    <n v="16489.900000000001"/>
    <s v="Completed"/>
    <s v="Young Adult"/>
    <n v="0"/>
    <n v="0"/>
    <n v="0"/>
    <n v="0"/>
    <n v="0"/>
    <s v="Standard Care"/>
    <n v="0"/>
    <x v="0"/>
  </r>
  <r>
    <s v="PAT_12406"/>
    <n v="48"/>
    <s v="Male"/>
    <s v="Kolkata"/>
    <n v="20.2"/>
    <s v="None"/>
    <s v="Scheduled"/>
    <x v="6"/>
    <s v="Chest Pain"/>
    <s v="High"/>
    <n v="24"/>
    <n v="747"/>
    <s v="Yes"/>
    <s v="Saturday"/>
    <s v="August"/>
    <n v="15"/>
    <n v="3"/>
    <n v="3"/>
    <n v="2"/>
    <n v="3.4"/>
    <n v="0"/>
    <n v="10"/>
    <n v="15632"/>
    <n v="14554"/>
    <n v="21653.1"/>
    <s v="Completed"/>
    <s v="Adult"/>
    <n v="0"/>
    <n v="0"/>
    <n v="1"/>
    <n v="0"/>
    <n v="0"/>
    <s v="Clinical Backlog Risk"/>
    <n v="0"/>
    <x v="0"/>
  </r>
  <r>
    <s v="PAT_12407"/>
    <n v="63"/>
    <s v="Male"/>
    <s v="Delhi"/>
    <n v="26.3"/>
    <s v="Diabetes"/>
    <s v="Emergency"/>
    <x v="9"/>
    <s v="Pregnancy Checkup"/>
    <s v="Medium"/>
    <n v="14"/>
    <n v="520"/>
    <s v="Yes"/>
    <s v="Saturday"/>
    <s v="September"/>
    <n v="0"/>
    <n v="36"/>
    <n v="10"/>
    <n v="2"/>
    <n v="4.8"/>
    <n v="1"/>
    <n v="10"/>
    <n v="4712"/>
    <n v="3560"/>
    <n v="6154.4"/>
    <s v="Completed"/>
    <s v="Middle Aged"/>
    <n v="0"/>
    <n v="1"/>
    <n v="0"/>
    <n v="1"/>
    <n v="0"/>
    <s v="Standard Care"/>
    <n v="0"/>
    <x v="1"/>
  </r>
  <r>
    <s v="PAT_12408"/>
    <n v="59"/>
    <s v="Male"/>
    <s v="Jaipur"/>
    <n v="20.8"/>
    <s v="None"/>
    <s v="Scheduled"/>
    <x v="2"/>
    <s v="Joint Pain"/>
    <s v="High"/>
    <n v="18"/>
    <n v="635"/>
    <s v="Yes"/>
    <s v="Tuesday"/>
    <s v="March"/>
    <n v="27"/>
    <n v="11"/>
    <n v="1"/>
    <n v="0"/>
    <n v="3.1"/>
    <n v="0"/>
    <n v="10"/>
    <n v="6007"/>
    <n v="5446"/>
    <n v="8461.6"/>
    <s v="Cancelled"/>
    <s v="Middle Aged"/>
    <n v="0"/>
    <n v="0"/>
    <n v="1"/>
    <n v="0"/>
    <n v="0"/>
    <s v="Clinical Backlog Risk"/>
    <n v="1"/>
    <x v="0"/>
  </r>
  <r>
    <s v="PAT_12409"/>
    <n v="64"/>
    <s v="Female"/>
    <s v="Delhi"/>
    <n v="22.8"/>
    <s v="Hypertension"/>
    <s v="Scheduled"/>
    <x v="2"/>
    <s v="Joint Pain"/>
    <s v="Low"/>
    <n v="26"/>
    <n v="736"/>
    <s v="Yes"/>
    <s v="Thursday"/>
    <s v="February"/>
    <n v="6"/>
    <n v="34"/>
    <n v="1"/>
    <n v="0"/>
    <n v="3.1"/>
    <n v="0"/>
    <n v="9.3000000000000007"/>
    <n v="335"/>
    <n v="835"/>
    <n v="1334.2"/>
    <s v="Completed"/>
    <s v="Middle Aged"/>
    <n v="0"/>
    <n v="1"/>
    <n v="0"/>
    <n v="0"/>
    <n v="0"/>
    <s v="Standard Care"/>
    <n v="0"/>
    <x v="0"/>
  </r>
  <r>
    <s v="PAT_12410"/>
    <n v="30"/>
    <s v="Female"/>
    <s v="Ahmedabad"/>
    <n v="28.3"/>
    <s v="None"/>
    <s v="Walk-in"/>
    <x v="4"/>
    <s v="Cough"/>
    <s v="Low"/>
    <n v="4"/>
    <n v="288"/>
    <s v="No"/>
    <s v="Friday"/>
    <s v="November"/>
    <n v="18"/>
    <n v="54"/>
    <n v="3"/>
    <n v="0"/>
    <n v="4.5999999999999996"/>
    <n v="0"/>
    <n v="8.6999999999999993"/>
    <n v="349"/>
    <n v="104"/>
    <n v="741"/>
    <s v="Completed"/>
    <s v="Young Adult"/>
    <n v="0"/>
    <n v="1"/>
    <n v="1"/>
    <n v="0"/>
    <n v="0"/>
    <s v="Routine Scheduled Care"/>
    <n v="0"/>
    <x v="0"/>
  </r>
  <r>
    <s v="PAT_12411"/>
    <n v="46"/>
    <s v="Male"/>
    <s v="Chennai"/>
    <n v="27.9"/>
    <s v="None"/>
    <s v="Scheduled"/>
    <x v="4"/>
    <s v="Cough"/>
    <s v="Low"/>
    <n v="13"/>
    <n v="523"/>
    <s v="Yes"/>
    <s v="Tuesday"/>
    <s v="June"/>
    <n v="14"/>
    <n v="59"/>
    <n v="12"/>
    <n v="0"/>
    <n v="4.2"/>
    <n v="0"/>
    <n v="8.1999999999999993"/>
    <n v="163"/>
    <n v="703"/>
    <n v="972.3"/>
    <s v="Completed"/>
    <s v="Adult"/>
    <n v="0"/>
    <n v="1"/>
    <n v="0"/>
    <n v="0"/>
    <n v="0"/>
    <s v="Routine Scheduled Care"/>
    <n v="0"/>
    <x v="0"/>
  </r>
  <r>
    <s v="PAT_12412"/>
    <n v="89"/>
    <s v="Male"/>
    <s v="Chennai"/>
    <n v="20.399999999999999"/>
    <s v="Hypertension"/>
    <s v="Scheduled"/>
    <x v="1"/>
    <s v="Skin Allergy"/>
    <s v="Medium"/>
    <n v="24"/>
    <n v="765"/>
    <s v="No"/>
    <s v="Saturday"/>
    <s v="May"/>
    <n v="13"/>
    <n v="31"/>
    <n v="4"/>
    <n v="2"/>
    <n v="4.0999999999999996"/>
    <n v="0"/>
    <n v="10"/>
    <n v="3401"/>
    <n v="2680"/>
    <n v="6846"/>
    <s v="Completed"/>
    <s v="Senior"/>
    <n v="0"/>
    <n v="1"/>
    <n v="0"/>
    <n v="1"/>
    <n v="0"/>
    <s v="Standard Care"/>
    <n v="0"/>
    <x v="0"/>
  </r>
  <r>
    <s v="PAT_12413"/>
    <n v="85"/>
    <s v="Male"/>
    <s v="Ahmedabad"/>
    <n v="23.8"/>
    <s v="None"/>
    <s v="Scheduled"/>
    <x v="8"/>
    <s v="Dental Pain"/>
    <s v="Medium"/>
    <n v="1"/>
    <n v="352"/>
    <s v="No"/>
    <s v="Thursday"/>
    <s v="April"/>
    <n v="27"/>
    <n v="37"/>
    <n v="6"/>
    <n v="1"/>
    <n v="3.8"/>
    <n v="0"/>
    <n v="9.4"/>
    <n v="2323"/>
    <n v="1141"/>
    <n v="3816"/>
    <s v="Completed"/>
    <s v="Senior"/>
    <n v="0"/>
    <n v="1"/>
    <n v="1"/>
    <n v="0"/>
    <n v="0"/>
    <s v="Standard Care"/>
    <n v="0"/>
    <x v="0"/>
  </r>
  <r>
    <s v="PAT_12414"/>
    <n v="57"/>
    <s v="Female"/>
    <s v="Hyderabad"/>
    <n v="27.3"/>
    <s v="Hypertension"/>
    <s v="Walk-in"/>
    <x v="8"/>
    <s v="Dental Pain"/>
    <s v="Low"/>
    <n v="17"/>
    <n v="636"/>
    <s v="Yes"/>
    <s v="Friday"/>
    <s v="September"/>
    <n v="25"/>
    <n v="40"/>
    <n v="2"/>
    <n v="0"/>
    <n v="4.9000000000000004"/>
    <n v="0"/>
    <n v="9.8000000000000007"/>
    <n v="965"/>
    <n v="328"/>
    <n v="1350.3"/>
    <s v="No Show"/>
    <s v="Middle Aged"/>
    <n v="1929"/>
    <n v="1"/>
    <n v="1"/>
    <n v="0"/>
    <n v="0"/>
    <s v="Routine Scheduled Care"/>
    <n v="1"/>
    <x v="0"/>
  </r>
  <r>
    <s v="PAT_12415"/>
    <n v="16"/>
    <s v="Male"/>
    <s v="Bangalore"/>
    <n v="23.2"/>
    <s v="None"/>
    <s v="Emergency"/>
    <x v="3"/>
    <s v="Eye Irritation"/>
    <s v="Low"/>
    <n v="29"/>
    <n v="856"/>
    <s v="No"/>
    <s v="Monday"/>
    <s v="December"/>
    <n v="0"/>
    <n v="42"/>
    <n v="1"/>
    <n v="0"/>
    <n v="3.2"/>
    <n v="1"/>
    <n v="8.8000000000000007"/>
    <n v="835"/>
    <n v="279"/>
    <n v="1970"/>
    <s v="Completed"/>
    <s v="Pediatric"/>
    <n v="0"/>
    <n v="1"/>
    <n v="0"/>
    <n v="0"/>
    <n v="0"/>
    <s v="Standard Care"/>
    <n v="0"/>
    <x v="1"/>
  </r>
  <r>
    <s v="PAT_12416"/>
    <n v="77"/>
    <s v="Male"/>
    <s v="Bangalore"/>
    <n v="32.5"/>
    <s v="Hypertension"/>
    <s v="Scheduled"/>
    <x v="3"/>
    <s v="Eye Irritation"/>
    <s v="High"/>
    <n v="24"/>
    <n v="832"/>
    <s v="Yes"/>
    <s v="Monday"/>
    <s v="September"/>
    <n v="27"/>
    <n v="4"/>
    <n v="4"/>
    <n v="0"/>
    <n v="4.3"/>
    <n v="0"/>
    <n v="10"/>
    <n v="10252"/>
    <n v="11228"/>
    <n v="15618.4"/>
    <s v="Completed"/>
    <s v="Senior"/>
    <n v="0"/>
    <n v="0"/>
    <n v="1"/>
    <n v="0"/>
    <n v="0"/>
    <s v="Clinical Backlog Risk"/>
    <n v="0"/>
    <x v="0"/>
  </r>
  <r>
    <s v="PAT_12417"/>
    <n v="38"/>
    <s v="Female"/>
    <s v="Nagpur"/>
    <n v="25.6"/>
    <s v="Diabetes"/>
    <s v="Scheduled"/>
    <x v="6"/>
    <s v="Chest Pain"/>
    <s v="High"/>
    <n v="28"/>
    <n v="941"/>
    <s v="Yes"/>
    <s v="Tuesday"/>
    <s v="August"/>
    <n v="12"/>
    <n v="1"/>
    <n v="6"/>
    <n v="1"/>
    <n v="3.9"/>
    <n v="0"/>
    <n v="10"/>
    <n v="18142"/>
    <n v="6377"/>
    <n v="17822"/>
    <s v="Completed"/>
    <s v="Adult"/>
    <n v="0"/>
    <n v="0"/>
    <n v="0"/>
    <n v="0"/>
    <n v="0"/>
    <s v="Standard Care"/>
    <n v="0"/>
    <x v="0"/>
  </r>
  <r>
    <s v="PAT_12418"/>
    <n v="29"/>
    <s v="Female"/>
    <s v="Bangalore"/>
    <n v="20.9"/>
    <s v="None"/>
    <s v="Walk-in"/>
    <x v="3"/>
    <s v="Eye Irritation"/>
    <s v="Medium"/>
    <n v="29"/>
    <n v="882"/>
    <s v="No"/>
    <s v="Wednesday"/>
    <s v="March"/>
    <n v="29"/>
    <n v="12"/>
    <n v="14"/>
    <n v="2"/>
    <n v="3.4"/>
    <n v="0"/>
    <n v="10"/>
    <n v="4809"/>
    <n v="1728"/>
    <n v="7419"/>
    <s v="Completed"/>
    <s v="Young Adult"/>
    <n v="0"/>
    <n v="0"/>
    <n v="1"/>
    <n v="0"/>
    <n v="0"/>
    <s v="Standard Care"/>
    <n v="0"/>
    <x v="0"/>
  </r>
  <r>
    <s v="PAT_12419"/>
    <n v="70"/>
    <s v="Male"/>
    <s v="Ahmedabad"/>
    <n v="27"/>
    <s v="Hypertension"/>
    <s v="Scheduled"/>
    <x v="7"/>
    <s v="Stomach Pain"/>
    <s v="Medium"/>
    <n v="27"/>
    <n v="802"/>
    <s v="Yes"/>
    <s v="Wednesday"/>
    <s v="December"/>
    <n v="17"/>
    <n v="30"/>
    <n v="2"/>
    <n v="0"/>
    <n v="3.2"/>
    <n v="0"/>
    <n v="9.6"/>
    <n v="1361"/>
    <n v="2254"/>
    <n v="3091.9"/>
    <s v="Completed"/>
    <s v="Middle Aged"/>
    <n v="0"/>
    <n v="0"/>
    <n v="1"/>
    <n v="0"/>
    <n v="0"/>
    <s v="Standard Care"/>
    <n v="0"/>
    <x v="0"/>
  </r>
  <r>
    <s v="PAT_12420"/>
    <n v="76"/>
    <s v="Male"/>
    <s v="Ahmedabad"/>
    <n v="21.6"/>
    <s v="Hypertension"/>
    <s v="Walk-in"/>
    <x v="3"/>
    <s v="Eye Irritation"/>
    <s v="Low"/>
    <n v="8"/>
    <n v="513"/>
    <s v="Yes"/>
    <s v="Monday"/>
    <s v="June"/>
    <n v="6"/>
    <n v="47"/>
    <n v="8"/>
    <n v="1"/>
    <n v="4.9000000000000004"/>
    <n v="0"/>
    <n v="9.3000000000000007"/>
    <n v="618"/>
    <n v="920"/>
    <n v="1435.7"/>
    <s v="No Show"/>
    <s v="Senior"/>
    <n v="2051"/>
    <n v="1"/>
    <n v="0"/>
    <n v="0"/>
    <n v="0"/>
    <s v="Standard Care"/>
    <n v="1"/>
    <x v="0"/>
  </r>
  <r>
    <s v="PAT_12421"/>
    <n v="75"/>
    <s v="Female"/>
    <s v="Ahmedabad"/>
    <n v="29.2"/>
    <s v="None"/>
    <s v="Scheduled"/>
    <x v="1"/>
    <s v="Skin Allergy"/>
    <s v="Medium"/>
    <n v="10"/>
    <n v="588"/>
    <s v="No"/>
    <s v="Thursday"/>
    <s v="December"/>
    <n v="23"/>
    <n v="21"/>
    <n v="9"/>
    <n v="3"/>
    <n v="4.2"/>
    <n v="0"/>
    <n v="10"/>
    <n v="3158"/>
    <n v="3300"/>
    <n v="7046"/>
    <s v="No Show"/>
    <s v="Senior"/>
    <n v="7046"/>
    <n v="0"/>
    <n v="1"/>
    <n v="0"/>
    <n v="0"/>
    <s v="Standard Care"/>
    <n v="1"/>
    <x v="0"/>
  </r>
  <r>
    <s v="PAT_12422"/>
    <n v="55"/>
    <s v="Female"/>
    <s v="Delhi"/>
    <n v="27.9"/>
    <s v="Diabetes"/>
    <s v="Scheduled"/>
    <x v="7"/>
    <s v="Stomach Pain"/>
    <s v="High"/>
    <n v="30"/>
    <n v="917"/>
    <s v="No"/>
    <s v="Tuesday"/>
    <s v="April"/>
    <n v="10"/>
    <n v="1"/>
    <n v="0"/>
    <n v="0"/>
    <n v="3.5"/>
    <n v="0"/>
    <n v="10"/>
    <n v="11285"/>
    <n v="7872"/>
    <n v="20074"/>
    <s v="Completed"/>
    <s v="Middle Aged"/>
    <n v="0"/>
    <n v="0"/>
    <n v="0"/>
    <n v="0"/>
    <n v="0"/>
    <s v="Standard Care"/>
    <n v="0"/>
    <x v="0"/>
  </r>
  <r>
    <s v="PAT_12423"/>
    <n v="23"/>
    <s v="Female"/>
    <s v="Delhi"/>
    <n v="23.1"/>
    <s v="Diabetes"/>
    <s v="Scheduled"/>
    <x v="8"/>
    <s v="Dental Pain"/>
    <s v="Medium"/>
    <n v="22"/>
    <n v="729"/>
    <s v="No"/>
    <s v="Thursday"/>
    <s v="May"/>
    <n v="3"/>
    <n v="17"/>
    <n v="0"/>
    <n v="0"/>
    <n v="3.1"/>
    <n v="0"/>
    <n v="10"/>
    <n v="1911"/>
    <n v="2533"/>
    <n v="5173"/>
    <s v="Completed"/>
    <s v="Young Adult"/>
    <n v="0"/>
    <n v="0"/>
    <n v="0"/>
    <n v="0"/>
    <n v="0"/>
    <s v="Standard Care"/>
    <n v="0"/>
    <x v="0"/>
  </r>
  <r>
    <s v="PAT_12424"/>
    <n v="83"/>
    <s v="Female"/>
    <s v="Mumbai"/>
    <n v="28.2"/>
    <s v="Diabetes"/>
    <s v="Scheduled"/>
    <x v="8"/>
    <s v="Dental Pain"/>
    <s v="High"/>
    <n v="6"/>
    <n v="378"/>
    <s v="No"/>
    <s v="Monday"/>
    <s v="January"/>
    <n v="14"/>
    <n v="14"/>
    <n v="6"/>
    <n v="2"/>
    <n v="3.6"/>
    <n v="0"/>
    <n v="10"/>
    <n v="16859"/>
    <n v="12250"/>
    <n v="29487"/>
    <s v="Completed"/>
    <s v="Senior"/>
    <n v="0"/>
    <n v="0"/>
    <n v="0"/>
    <n v="0"/>
    <n v="0"/>
    <s v="Standard Care"/>
    <n v="0"/>
    <x v="0"/>
  </r>
  <r>
    <s v="PAT_12425"/>
    <n v="39"/>
    <s v="Female"/>
    <s v="Ahmedabad"/>
    <n v="20.5"/>
    <s v="None"/>
    <s v="Walk-in"/>
    <x v="5"/>
    <s v="Fever"/>
    <s v="Medium"/>
    <n v="25"/>
    <n v="881"/>
    <s v="No"/>
    <s v="Saturday"/>
    <s v="June"/>
    <n v="28"/>
    <n v="26"/>
    <n v="1"/>
    <n v="0"/>
    <n v="3.1"/>
    <n v="0"/>
    <n v="9.8000000000000007"/>
    <n v="1555"/>
    <n v="2315"/>
    <n v="4751"/>
    <s v="Completed"/>
    <s v="Adult"/>
    <n v="0"/>
    <n v="0"/>
    <n v="1"/>
    <n v="0"/>
    <n v="0"/>
    <s v="Standard Care"/>
    <n v="0"/>
    <x v="0"/>
  </r>
  <r>
    <s v="PAT_12426"/>
    <n v="62"/>
    <s v="Male"/>
    <s v="Pune"/>
    <n v="23.2"/>
    <s v="Hypertension"/>
    <s v="Emergency"/>
    <x v="3"/>
    <s v="Eye Irritation"/>
    <s v="High"/>
    <n v="11"/>
    <n v="496"/>
    <s v="Yes"/>
    <s v="Wednesday"/>
    <s v="March"/>
    <n v="0"/>
    <n v="16"/>
    <n v="1"/>
    <n v="0"/>
    <n v="4.4000000000000004"/>
    <n v="1"/>
    <n v="10"/>
    <n v="19577"/>
    <n v="11453"/>
    <n v="22068.2"/>
    <s v="Completed"/>
    <s v="Middle Aged"/>
    <n v="0"/>
    <n v="0"/>
    <n v="0"/>
    <n v="0"/>
    <n v="1"/>
    <s v="Optimized Emergency Care"/>
    <n v="0"/>
    <x v="1"/>
  </r>
  <r>
    <s v="PAT_12427"/>
    <n v="64"/>
    <s v="Female"/>
    <s v="Kolkata"/>
    <n v="27.4"/>
    <s v="None"/>
    <s v="Walk-in"/>
    <x v="3"/>
    <s v="Eye Irritation"/>
    <s v="High"/>
    <n v="1"/>
    <n v="227"/>
    <s v="No"/>
    <s v="Saturday"/>
    <s v="October"/>
    <n v="20"/>
    <n v="11"/>
    <n v="10"/>
    <n v="4"/>
    <n v="4.2"/>
    <n v="0"/>
    <n v="10"/>
    <n v="16791"/>
    <n v="13315"/>
    <n v="30333"/>
    <s v="Completed"/>
    <s v="Middle Aged"/>
    <n v="0"/>
    <n v="0"/>
    <n v="1"/>
    <n v="0"/>
    <n v="0"/>
    <s v="Clinical Backlog Risk"/>
    <n v="0"/>
    <x v="0"/>
  </r>
  <r>
    <s v="PAT_12428"/>
    <n v="62"/>
    <s v="Female"/>
    <s v="Jaipur"/>
    <n v="22.4"/>
    <s v="None"/>
    <s v="Scheduled"/>
    <x v="6"/>
    <s v="Chest Pain"/>
    <s v="High"/>
    <n v="15"/>
    <n v="521"/>
    <s v="No"/>
    <s v="Thursday"/>
    <s v="June"/>
    <n v="16"/>
    <n v="1"/>
    <n v="4"/>
    <n v="0"/>
    <n v="4.0999999999999996"/>
    <n v="0"/>
    <n v="10"/>
    <n v="5464"/>
    <n v="13644"/>
    <n v="19629"/>
    <s v="Completed"/>
    <s v="Middle Aged"/>
    <n v="0"/>
    <n v="0"/>
    <n v="1"/>
    <n v="0"/>
    <n v="0"/>
    <s v="Clinical Backlog Risk"/>
    <n v="0"/>
    <x v="0"/>
  </r>
  <r>
    <s v="PAT_12429"/>
    <n v="13"/>
    <s v="Female"/>
    <s v="Nagpur"/>
    <n v="30.8"/>
    <s v="None"/>
    <s v="Walk-in"/>
    <x v="3"/>
    <s v="Eye Irritation"/>
    <s v="High"/>
    <n v="2"/>
    <n v="305"/>
    <s v="Yes"/>
    <s v="Tuesday"/>
    <s v="March"/>
    <n v="11"/>
    <n v="16"/>
    <n v="0"/>
    <n v="0"/>
    <n v="3.8"/>
    <n v="0"/>
    <n v="10"/>
    <n v="17282"/>
    <n v="7808"/>
    <n v="17776.5"/>
    <s v="No Show"/>
    <s v="Pediatric"/>
    <n v="25395"/>
    <n v="0"/>
    <n v="0"/>
    <n v="0"/>
    <n v="0"/>
    <s v="Standard Care"/>
    <n v="1"/>
    <x v="0"/>
  </r>
  <r>
    <s v="PAT_12430"/>
    <n v="54"/>
    <s v="Male"/>
    <s v="Ahmedabad"/>
    <n v="21.2"/>
    <s v="Hypertension"/>
    <s v="Scheduled"/>
    <x v="9"/>
    <s v="Pregnancy Checkup"/>
    <s v="High"/>
    <n v="24"/>
    <n v="682"/>
    <s v="No"/>
    <s v="Saturday"/>
    <s v="February"/>
    <n v="2"/>
    <n v="9"/>
    <n v="12"/>
    <n v="4"/>
    <n v="4.8"/>
    <n v="0"/>
    <n v="10"/>
    <n v="15137"/>
    <n v="12301"/>
    <n v="28120"/>
    <s v="Completed"/>
    <s v="Adult"/>
    <n v="0"/>
    <n v="0"/>
    <n v="0"/>
    <n v="0"/>
    <n v="0"/>
    <s v="Optimized Emergency Care"/>
    <n v="0"/>
    <x v="0"/>
  </r>
  <r>
    <s v="PAT_12431"/>
    <n v="3"/>
    <s v="Male"/>
    <s v="Hyderabad"/>
    <n v="21.9"/>
    <s v="Diabetes"/>
    <s v="Scheduled"/>
    <x v="0"/>
    <s v="Headache"/>
    <s v="Medium"/>
    <n v="9"/>
    <n v="504"/>
    <s v="Yes"/>
    <s v="Monday"/>
    <s v="August"/>
    <n v="1"/>
    <n v="28"/>
    <n v="10"/>
    <n v="2"/>
    <n v="4.8"/>
    <n v="0"/>
    <n v="10"/>
    <n v="4799"/>
    <n v="2865"/>
    <n v="5717.6"/>
    <s v="Completed"/>
    <s v="Pediatric"/>
    <n v="0"/>
    <n v="0"/>
    <n v="0"/>
    <n v="0"/>
    <n v="0"/>
    <s v="Standard Care"/>
    <n v="0"/>
    <x v="0"/>
  </r>
  <r>
    <s v="PAT_12432"/>
    <n v="1"/>
    <s v="Male"/>
    <s v="Chennai"/>
    <n v="22.6"/>
    <s v="Hypertension"/>
    <s v="Scheduled"/>
    <x v="3"/>
    <s v="Eye Irritation"/>
    <s v="Medium"/>
    <n v="1"/>
    <n v="303"/>
    <s v="Yes"/>
    <s v="Wednesday"/>
    <s v="February"/>
    <n v="24"/>
    <n v="17"/>
    <n v="0"/>
    <n v="0"/>
    <n v="3.6"/>
    <n v="0"/>
    <n v="10"/>
    <n v="1511"/>
    <n v="3604"/>
    <n v="3792.6"/>
    <s v="Completed"/>
    <s v="Pediatric"/>
    <n v="0"/>
    <n v="0"/>
    <n v="1"/>
    <n v="0"/>
    <n v="0"/>
    <s v="Standard Care"/>
    <n v="0"/>
    <x v="0"/>
  </r>
  <r>
    <s v="PAT_12433"/>
    <n v="47"/>
    <s v="Female"/>
    <s v="Bangalore"/>
    <n v="23.5"/>
    <s v="None"/>
    <s v="Emergency"/>
    <x v="6"/>
    <s v="Chest Pain"/>
    <s v="High"/>
    <n v="14"/>
    <n v="594"/>
    <s v="Yes"/>
    <s v="Monday"/>
    <s v="March"/>
    <n v="0"/>
    <n v="19"/>
    <n v="13"/>
    <n v="3"/>
    <n v="4"/>
    <n v="1"/>
    <n v="10"/>
    <n v="12719"/>
    <n v="10909"/>
    <n v="16955.400000000001"/>
    <s v="Completed"/>
    <s v="Adult"/>
    <n v="0"/>
    <n v="0"/>
    <n v="0"/>
    <n v="0"/>
    <n v="1"/>
    <s v="Optimized Emergency Care"/>
    <n v="0"/>
    <x v="1"/>
  </r>
  <r>
    <s v="PAT_12434"/>
    <n v="75"/>
    <s v="Male"/>
    <s v="Mumbai"/>
    <n v="21.5"/>
    <s v="None"/>
    <s v="Scheduled"/>
    <x v="3"/>
    <s v="Eye Irritation"/>
    <s v="Medium"/>
    <n v="13"/>
    <n v="543"/>
    <s v="No"/>
    <s v="Monday"/>
    <s v="February"/>
    <n v="15"/>
    <n v="11"/>
    <n v="4"/>
    <n v="4"/>
    <n v="3.5"/>
    <n v="0"/>
    <n v="10"/>
    <n v="3588"/>
    <n v="3701"/>
    <n v="7832"/>
    <s v="No Show"/>
    <s v="Senior"/>
    <n v="7832"/>
    <n v="0"/>
    <n v="1"/>
    <n v="0"/>
    <n v="0"/>
    <s v="Standard Care"/>
    <n v="1"/>
    <x v="0"/>
  </r>
  <r>
    <s v="PAT_12435"/>
    <n v="13"/>
    <s v="Male"/>
    <s v="Jaipur"/>
    <n v="29.5"/>
    <s v="Heart Disease"/>
    <s v="Walk-in"/>
    <x v="9"/>
    <s v="Pregnancy Checkup"/>
    <s v="High"/>
    <n v="17"/>
    <n v="696"/>
    <s v="No"/>
    <s v="Wednesday"/>
    <s v="October"/>
    <n v="17"/>
    <n v="13"/>
    <n v="12"/>
    <n v="1"/>
    <n v="3.4"/>
    <n v="0"/>
    <n v="10"/>
    <n v="6881"/>
    <n v="9181"/>
    <n v="16758"/>
    <s v="Completed"/>
    <s v="Pediatric"/>
    <n v="0"/>
    <n v="0"/>
    <n v="1"/>
    <n v="0"/>
    <n v="0"/>
    <s v="Clinical Backlog Risk"/>
    <n v="0"/>
    <x v="0"/>
  </r>
  <r>
    <s v="PAT_12436"/>
    <n v="10"/>
    <s v="Male"/>
    <s v="Mumbai"/>
    <n v="28.2"/>
    <s v="Hypertension"/>
    <s v="Scheduled"/>
    <x v="8"/>
    <s v="Dental Pain"/>
    <s v="High"/>
    <n v="26"/>
    <n v="780"/>
    <s v="No"/>
    <s v="Saturday"/>
    <s v="October"/>
    <n v="26"/>
    <n v="14"/>
    <n v="12"/>
    <n v="0"/>
    <n v="4.5999999999999996"/>
    <n v="0"/>
    <n v="10"/>
    <n v="11431"/>
    <n v="4531"/>
    <n v="16742"/>
    <s v="Completed"/>
    <s v="Pediatric"/>
    <n v="0"/>
    <n v="0"/>
    <n v="1"/>
    <n v="0"/>
    <n v="0"/>
    <s v="Clinical Backlog Risk"/>
    <n v="0"/>
    <x v="0"/>
  </r>
  <r>
    <s v="PAT_12437"/>
    <n v="64"/>
    <s v="Male"/>
    <s v="Pune"/>
    <n v="22.9"/>
    <s v="None"/>
    <s v="Emergency"/>
    <x v="8"/>
    <s v="Dental Pain"/>
    <s v="Low"/>
    <n v="4"/>
    <n v="472"/>
    <s v="Yes"/>
    <s v="Thursday"/>
    <s v="July"/>
    <n v="0"/>
    <n v="38"/>
    <n v="1"/>
    <n v="1"/>
    <n v="4.8"/>
    <n v="1"/>
    <n v="9.9"/>
    <n v="185"/>
    <n v="490"/>
    <n v="802.9"/>
    <s v="Completed"/>
    <s v="Middle Aged"/>
    <n v="0"/>
    <n v="1"/>
    <n v="0"/>
    <n v="0"/>
    <n v="0"/>
    <s v="Standard Care"/>
    <n v="0"/>
    <x v="1"/>
  </r>
  <r>
    <s v="PAT_12438"/>
    <n v="52"/>
    <s v="Male"/>
    <s v="Bangalore"/>
    <n v="29.7"/>
    <s v="Hypertension"/>
    <s v="Scheduled"/>
    <x v="2"/>
    <s v="Joint Pain"/>
    <s v="Low"/>
    <n v="17"/>
    <n v="618"/>
    <s v="No"/>
    <s v="Saturday"/>
    <s v="September"/>
    <n v="27"/>
    <n v="46"/>
    <n v="5"/>
    <n v="4"/>
    <n v="3.7"/>
    <n v="0"/>
    <n v="8.8000000000000007"/>
    <n v="587"/>
    <n v="855"/>
    <n v="2060"/>
    <s v="Completed"/>
    <s v="Adult"/>
    <n v="0"/>
    <n v="1"/>
    <n v="1"/>
    <n v="0"/>
    <n v="0"/>
    <s v="Routine Scheduled Care"/>
    <n v="0"/>
    <x v="0"/>
  </r>
  <r>
    <s v="PAT_12439"/>
    <n v="58"/>
    <s v="Male"/>
    <s v="Ahmedabad"/>
    <n v="25.2"/>
    <s v="Heart Disease"/>
    <s v="Scheduled"/>
    <x v="5"/>
    <s v="Fever"/>
    <s v="Medium"/>
    <n v="7"/>
    <n v="515"/>
    <s v="Yes"/>
    <s v="Saturday"/>
    <s v="July"/>
    <n v="16"/>
    <n v="38"/>
    <n v="2"/>
    <n v="1"/>
    <n v="3.6"/>
    <n v="0"/>
    <n v="9.3000000000000007"/>
    <n v="1250"/>
    <n v="3734"/>
    <n v="3849.3"/>
    <s v="Completed"/>
    <s v="Middle Aged"/>
    <n v="0"/>
    <n v="1"/>
    <n v="1"/>
    <n v="0"/>
    <n v="0"/>
    <s v="Standard Care"/>
    <n v="0"/>
    <x v="0"/>
  </r>
  <r>
    <s v="PAT_12440"/>
    <n v="75"/>
    <s v="Male"/>
    <s v="Pune"/>
    <n v="27"/>
    <s v="None"/>
    <s v="Walk-in"/>
    <x v="0"/>
    <s v="Headache"/>
    <s v="Medium"/>
    <n v="19"/>
    <n v="673"/>
    <s v="Yes"/>
    <s v="Friday"/>
    <s v="March"/>
    <n v="26"/>
    <n v="28"/>
    <n v="11"/>
    <n v="5"/>
    <n v="3.3"/>
    <n v="0"/>
    <n v="9.8000000000000007"/>
    <n v="4200"/>
    <n v="2342"/>
    <n v="5050.5"/>
    <s v="Completed"/>
    <s v="Senior"/>
    <n v="0"/>
    <n v="0"/>
    <n v="1"/>
    <n v="0"/>
    <n v="0"/>
    <s v="Standard Care"/>
    <n v="0"/>
    <x v="0"/>
  </r>
  <r>
    <s v="PAT_12441"/>
    <n v="57"/>
    <s v="Female"/>
    <s v="Hyderabad"/>
    <n v="19"/>
    <s v="None"/>
    <s v="Walk-in"/>
    <x v="2"/>
    <s v="Joint Pain"/>
    <s v="Medium"/>
    <n v="5"/>
    <n v="306"/>
    <s v="No"/>
    <s v="Monday"/>
    <s v="October"/>
    <n v="14"/>
    <n v="27"/>
    <n v="0"/>
    <n v="0"/>
    <n v="3.5"/>
    <n v="0"/>
    <n v="9.9"/>
    <n v="2925"/>
    <n v="1304"/>
    <n v="4535"/>
    <s v="Completed"/>
    <s v="Middle Aged"/>
    <n v="0"/>
    <n v="0"/>
    <n v="0"/>
    <n v="0"/>
    <n v="0"/>
    <s v="Standard Care"/>
    <n v="0"/>
    <x v="0"/>
  </r>
  <r>
    <s v="PAT_12442"/>
    <n v="85"/>
    <s v="Male"/>
    <s v="Nagpur"/>
    <n v="27.4"/>
    <s v="None"/>
    <s v="Scheduled"/>
    <x v="3"/>
    <s v="Eye Irritation"/>
    <s v="Low"/>
    <n v="21"/>
    <n v="630"/>
    <s v="No"/>
    <s v="Monday"/>
    <s v="May"/>
    <n v="3"/>
    <n v="23"/>
    <n v="12"/>
    <n v="2"/>
    <n v="4.4000000000000004"/>
    <n v="0"/>
    <n v="10"/>
    <n v="563"/>
    <n v="501"/>
    <n v="1694"/>
    <s v="Completed"/>
    <s v="Senior"/>
    <n v="0"/>
    <n v="0"/>
    <n v="0"/>
    <n v="0"/>
    <n v="0"/>
    <s v="Standard Care"/>
    <n v="0"/>
    <x v="0"/>
  </r>
  <r>
    <s v="PAT_12443"/>
    <n v="45"/>
    <s v="Female"/>
    <s v="Mumbai"/>
    <n v="27.9"/>
    <s v="Asthma"/>
    <s v="Scheduled"/>
    <x v="1"/>
    <s v="Skin Allergy"/>
    <s v="Low"/>
    <n v="30"/>
    <n v="802"/>
    <s v="Yes"/>
    <s v="Monday"/>
    <s v="June"/>
    <n v="27"/>
    <n v="54"/>
    <n v="0"/>
    <n v="0"/>
    <n v="3.3"/>
    <n v="0"/>
    <n v="8.1"/>
    <n v="951"/>
    <n v="880"/>
    <n v="1843.1"/>
    <s v="Completed"/>
    <s v="Adult"/>
    <n v="0"/>
    <n v="1"/>
    <n v="1"/>
    <n v="0"/>
    <n v="0"/>
    <s v="Routine Scheduled Care"/>
    <n v="0"/>
    <x v="0"/>
  </r>
  <r>
    <s v="PAT_12444"/>
    <n v="37"/>
    <s v="Female"/>
    <s v="Bangalore"/>
    <n v="20.8"/>
    <s v="None"/>
    <s v="Scheduled"/>
    <x v="7"/>
    <s v="Stomach Pain"/>
    <s v="Low"/>
    <n v="8"/>
    <n v="472"/>
    <s v="Yes"/>
    <s v="Saturday"/>
    <s v="June"/>
    <n v="12"/>
    <n v="47"/>
    <n v="3"/>
    <n v="1"/>
    <n v="4.8"/>
    <n v="0"/>
    <n v="9.3000000000000007"/>
    <n v="456"/>
    <n v="484"/>
    <n v="988.4"/>
    <s v="Completed"/>
    <s v="Adult"/>
    <n v="0"/>
    <n v="1"/>
    <n v="0"/>
    <n v="0"/>
    <n v="0"/>
    <s v="Routine Scheduled Care"/>
    <n v="0"/>
    <x v="0"/>
  </r>
  <r>
    <s v="PAT_12445"/>
    <n v="42"/>
    <s v="Female"/>
    <s v="Jaipur"/>
    <n v="24.7"/>
    <s v="None"/>
    <s v="Scheduled"/>
    <x v="2"/>
    <s v="Joint Pain"/>
    <s v="Low"/>
    <n v="6"/>
    <n v="501"/>
    <s v="Yes"/>
    <s v="Monday"/>
    <s v="November"/>
    <n v="22"/>
    <n v="20"/>
    <n v="5"/>
    <n v="2"/>
    <n v="3"/>
    <n v="0"/>
    <n v="10"/>
    <n v="687"/>
    <n v="149"/>
    <n v="935.9"/>
    <s v="No Show"/>
    <s v="Adult"/>
    <n v="1337"/>
    <n v="0"/>
    <n v="1"/>
    <n v="0"/>
    <n v="0"/>
    <s v="Routine Scheduled Care"/>
    <n v="1"/>
    <x v="0"/>
  </r>
  <r>
    <s v="PAT_12446"/>
    <n v="12"/>
    <s v="Female"/>
    <s v="Nagpur"/>
    <n v="28"/>
    <s v="None"/>
    <s v="Emergency"/>
    <x v="7"/>
    <s v="Stomach Pain"/>
    <s v="Low"/>
    <n v="26"/>
    <n v="906"/>
    <s v="No"/>
    <s v="Thursday"/>
    <s v="November"/>
    <n v="0"/>
    <n v="35"/>
    <n v="7"/>
    <n v="0"/>
    <n v="3.3"/>
    <n v="1"/>
    <n v="9.3000000000000007"/>
    <n v="280"/>
    <n v="166"/>
    <n v="1352"/>
    <s v="Completed"/>
    <s v="Pediatric"/>
    <n v="0"/>
    <n v="1"/>
    <n v="0"/>
    <n v="0"/>
    <n v="0"/>
    <s v="Standard Care"/>
    <n v="0"/>
    <x v="1"/>
  </r>
  <r>
    <s v="PAT_12447"/>
    <n v="52"/>
    <s v="Male"/>
    <s v="Pune"/>
    <n v="29.4"/>
    <s v="Hypertension"/>
    <s v="Walk-in"/>
    <x v="7"/>
    <s v="Stomach Pain"/>
    <s v="Medium"/>
    <n v="22"/>
    <n v="696"/>
    <s v="Yes"/>
    <s v="Tuesday"/>
    <s v="June"/>
    <n v="11"/>
    <n v="21"/>
    <n v="12"/>
    <n v="1"/>
    <n v="4.5999999999999996"/>
    <n v="0"/>
    <n v="10"/>
    <n v="3380"/>
    <n v="1626"/>
    <n v="3991.4"/>
    <s v="Completed"/>
    <s v="Adult"/>
    <n v="0"/>
    <n v="0"/>
    <n v="0"/>
    <n v="0"/>
    <n v="0"/>
    <s v="Standard Care"/>
    <n v="0"/>
    <x v="0"/>
  </r>
  <r>
    <s v="PAT_12448"/>
    <n v="6"/>
    <s v="Female"/>
    <s v="Pune"/>
    <n v="17.399999999999999"/>
    <s v="None"/>
    <s v="Emergency"/>
    <x v="1"/>
    <s v="Skin Allergy"/>
    <s v="Low"/>
    <n v="2"/>
    <n v="403"/>
    <s v="No"/>
    <s v="Monday"/>
    <s v="November"/>
    <n v="0"/>
    <n v="34"/>
    <n v="11"/>
    <n v="3"/>
    <n v="3.4"/>
    <n v="1"/>
    <n v="9.4"/>
    <n v="599"/>
    <n v="385"/>
    <n v="1387"/>
    <s v="No Show"/>
    <s v="Pediatric"/>
    <n v="1387"/>
    <n v="1"/>
    <n v="0"/>
    <n v="0"/>
    <n v="0"/>
    <s v="Standard Care"/>
    <n v="1"/>
    <x v="1"/>
  </r>
  <r>
    <s v="PAT_12449"/>
    <n v="21"/>
    <s v="Male"/>
    <s v="Nagpur"/>
    <n v="20.7"/>
    <s v="Asthma"/>
    <s v="Scheduled"/>
    <x v="9"/>
    <s v="Pregnancy Checkup"/>
    <s v="Medium"/>
    <n v="25"/>
    <n v="772"/>
    <s v="No"/>
    <s v="Friday"/>
    <s v="October"/>
    <n v="8"/>
    <n v="23"/>
    <n v="4"/>
    <n v="3"/>
    <n v="3.5"/>
    <n v="0"/>
    <n v="10"/>
    <n v="1410"/>
    <n v="3698"/>
    <n v="5880"/>
    <s v="Completed"/>
    <s v="Young Adult"/>
    <n v="0"/>
    <n v="0"/>
    <n v="0"/>
    <n v="0"/>
    <n v="0"/>
    <s v="Standard Care"/>
    <n v="0"/>
    <x v="0"/>
  </r>
  <r>
    <s v="PAT_12450"/>
    <n v="42"/>
    <s v="Female"/>
    <s v="Kolkata"/>
    <n v="31.1"/>
    <s v="None"/>
    <s v="Walk-in"/>
    <x v="2"/>
    <s v="Joint Pain"/>
    <s v="Low"/>
    <n v="14"/>
    <n v="556"/>
    <s v="Yes"/>
    <s v="Thursday"/>
    <s v="May"/>
    <n v="21"/>
    <n v="41"/>
    <n v="0"/>
    <n v="0"/>
    <n v="3.2"/>
    <n v="0"/>
    <n v="8.9"/>
    <n v="142"/>
    <n v="140"/>
    <n v="586.6"/>
    <s v="Completed"/>
    <s v="Adult"/>
    <n v="0"/>
    <n v="1"/>
    <n v="1"/>
    <n v="0"/>
    <n v="0"/>
    <s v="Routine Scheduled Care"/>
    <n v="0"/>
    <x v="0"/>
  </r>
  <r>
    <s v="PAT_12451"/>
    <n v="34"/>
    <s v="Female"/>
    <s v="Pune"/>
    <n v="20.6"/>
    <s v="Hypertension"/>
    <s v="Walk-in"/>
    <x v="7"/>
    <s v="Stomach Pain"/>
    <s v="Low"/>
    <n v="9"/>
    <n v="525"/>
    <s v="Yes"/>
    <s v="Saturday"/>
    <s v="August"/>
    <n v="24"/>
    <n v="55"/>
    <n v="0"/>
    <n v="0"/>
    <n v="3.5"/>
    <n v="0"/>
    <n v="8.1"/>
    <n v="998"/>
    <n v="183"/>
    <n v="1194.2"/>
    <s v="No Show"/>
    <s v="Young Adult"/>
    <n v="1706"/>
    <n v="1"/>
    <n v="1"/>
    <n v="0"/>
    <n v="0"/>
    <s v="Routine Scheduled Care"/>
    <n v="1"/>
    <x v="0"/>
  </r>
  <r>
    <s v="PAT_12452"/>
    <n v="68"/>
    <s v="Female"/>
    <s v="Bangalore"/>
    <n v="22.3"/>
    <s v="None"/>
    <s v="Scheduled"/>
    <x v="1"/>
    <s v="Skin Allergy"/>
    <s v="Medium"/>
    <n v="13"/>
    <n v="521"/>
    <s v="Yes"/>
    <s v="Wednesday"/>
    <s v="February"/>
    <n v="15"/>
    <n v="12"/>
    <n v="0"/>
    <n v="0"/>
    <n v="4.9000000000000004"/>
    <n v="0"/>
    <n v="10"/>
    <n v="3924"/>
    <n v="1573"/>
    <n v="4212.6000000000004"/>
    <s v="Completed"/>
    <s v="Middle Aged"/>
    <n v="0"/>
    <n v="0"/>
    <n v="1"/>
    <n v="0"/>
    <n v="0"/>
    <s v="Standard Care"/>
    <n v="0"/>
    <x v="0"/>
  </r>
  <r>
    <s v="PAT_12453"/>
    <n v="53"/>
    <s v="Male"/>
    <s v="Bangalore"/>
    <n v="25.2"/>
    <s v="Hypertension"/>
    <s v="Walk-in"/>
    <x v="3"/>
    <s v="Eye Irritation"/>
    <s v="Low"/>
    <n v="10"/>
    <n v="599"/>
    <s v="No"/>
    <s v="Monday"/>
    <s v="May"/>
    <n v="6"/>
    <n v="38"/>
    <n v="11"/>
    <n v="3"/>
    <n v="5"/>
    <n v="0"/>
    <n v="10"/>
    <n v="861"/>
    <n v="438"/>
    <n v="1898"/>
    <s v="Completed"/>
    <s v="Adult"/>
    <n v="0"/>
    <n v="1"/>
    <n v="0"/>
    <n v="0"/>
    <n v="0"/>
    <s v="Standard Care"/>
    <n v="0"/>
    <x v="0"/>
  </r>
  <r>
    <s v="PAT_12454"/>
    <n v="55"/>
    <s v="Male"/>
    <s v="Ahmedabad"/>
    <n v="19.8"/>
    <s v="None"/>
    <s v="Scheduled"/>
    <x v="7"/>
    <s v="Stomach Pain"/>
    <s v="Low"/>
    <n v="3"/>
    <n v="322"/>
    <s v="Yes"/>
    <s v="Monday"/>
    <s v="May"/>
    <n v="7"/>
    <n v="41"/>
    <n v="4"/>
    <n v="1"/>
    <n v="4.5999999999999996"/>
    <n v="0"/>
    <n v="9.6"/>
    <n v="209"/>
    <n v="397"/>
    <n v="649.6"/>
    <s v="Cancelled"/>
    <s v="Middle Aged"/>
    <n v="0"/>
    <n v="1"/>
    <n v="0"/>
    <n v="0"/>
    <n v="0"/>
    <s v="Standard Care"/>
    <n v="1"/>
    <x v="0"/>
  </r>
  <r>
    <s v="PAT_12455"/>
    <n v="68"/>
    <s v="Female"/>
    <s v="Hyderabad"/>
    <n v="23"/>
    <s v="Diabetes"/>
    <s v="Walk-in"/>
    <x v="3"/>
    <s v="Eye Irritation"/>
    <s v="High"/>
    <n v="18"/>
    <n v="711"/>
    <s v="Yes"/>
    <s v="Tuesday"/>
    <s v="January"/>
    <n v="27"/>
    <n v="5"/>
    <n v="1"/>
    <n v="0"/>
    <n v="4.2"/>
    <n v="0"/>
    <n v="10"/>
    <n v="6370"/>
    <n v="9128"/>
    <n v="11346.3"/>
    <s v="Completed"/>
    <s v="Middle Aged"/>
    <n v="0"/>
    <n v="0"/>
    <n v="1"/>
    <n v="0"/>
    <n v="0"/>
    <s v="Clinical Backlog Risk"/>
    <n v="0"/>
    <x v="0"/>
  </r>
  <r>
    <s v="PAT_12456"/>
    <n v="19"/>
    <s v="Female"/>
    <s v="Jaipur"/>
    <n v="26.7"/>
    <s v="Hypertension"/>
    <s v="Emergency"/>
    <x v="7"/>
    <s v="Stomach Pain"/>
    <s v="Medium"/>
    <n v="10"/>
    <n v="534"/>
    <s v="No"/>
    <s v="Saturday"/>
    <s v="October"/>
    <n v="0"/>
    <n v="34"/>
    <n v="0"/>
    <n v="0"/>
    <n v="5"/>
    <n v="1"/>
    <n v="10"/>
    <n v="1252"/>
    <n v="3016"/>
    <n v="4802"/>
    <s v="No Show"/>
    <s v="Young Adult"/>
    <n v="4802"/>
    <n v="1"/>
    <n v="0"/>
    <n v="1"/>
    <n v="0"/>
    <s v="Standard Care"/>
    <n v="1"/>
    <x v="1"/>
  </r>
  <r>
    <s v="PAT_12457"/>
    <n v="87"/>
    <s v="Male"/>
    <s v="Jaipur"/>
    <n v="28.1"/>
    <s v="None"/>
    <s v="Scheduled"/>
    <x v="3"/>
    <s v="Eye Irritation"/>
    <s v="High"/>
    <n v="30"/>
    <n v="954"/>
    <s v="Yes"/>
    <s v="Friday"/>
    <s v="September"/>
    <n v="19"/>
    <n v="15"/>
    <n v="2"/>
    <n v="2"/>
    <n v="3.3"/>
    <n v="0"/>
    <n v="10"/>
    <n v="14084"/>
    <n v="6260"/>
    <n v="14908.6"/>
    <s v="Completed"/>
    <s v="Senior"/>
    <n v="0"/>
    <n v="0"/>
    <n v="1"/>
    <n v="0"/>
    <n v="0"/>
    <s v="Clinical Backlog Risk"/>
    <n v="0"/>
    <x v="0"/>
  </r>
  <r>
    <s v="PAT_12458"/>
    <n v="5"/>
    <s v="Female"/>
    <s v="Hyderabad"/>
    <n v="20.2"/>
    <s v="Asthma"/>
    <s v="Scheduled"/>
    <x v="2"/>
    <s v="Joint Pain"/>
    <s v="Low"/>
    <n v="9"/>
    <n v="447"/>
    <s v="Yes"/>
    <s v="Wednesday"/>
    <s v="September"/>
    <n v="23"/>
    <n v="57"/>
    <n v="10"/>
    <n v="2"/>
    <n v="3.9"/>
    <n v="0"/>
    <n v="8.1999999999999993"/>
    <n v="400"/>
    <n v="760"/>
    <n v="1124.9000000000001"/>
    <s v="Completed"/>
    <s v="Pediatric"/>
    <n v="0"/>
    <n v="1"/>
    <n v="1"/>
    <n v="0"/>
    <n v="0"/>
    <s v="Routine Scheduled Care"/>
    <n v="0"/>
    <x v="0"/>
  </r>
  <r>
    <s v="PAT_12459"/>
    <n v="38"/>
    <s v="Female"/>
    <s v="Delhi"/>
    <n v="23.7"/>
    <s v="Hypertension"/>
    <s v="Scheduled"/>
    <x v="4"/>
    <s v="Cough"/>
    <s v="Low"/>
    <n v="1"/>
    <n v="416"/>
    <s v="Yes"/>
    <s v="Thursday"/>
    <s v="September"/>
    <n v="22"/>
    <n v="33"/>
    <n v="8"/>
    <n v="2"/>
    <n v="3.4"/>
    <n v="0"/>
    <n v="9.5"/>
    <n v="843"/>
    <n v="625"/>
    <n v="1318.8"/>
    <s v="Completed"/>
    <s v="Adult"/>
    <n v="0"/>
    <n v="1"/>
    <n v="1"/>
    <n v="0"/>
    <n v="0"/>
    <s v="Routine Scheduled Care"/>
    <n v="0"/>
    <x v="0"/>
  </r>
  <r>
    <s v="PAT_12460"/>
    <n v="34"/>
    <s v="Male"/>
    <s v="Pune"/>
    <n v="30"/>
    <s v="Hypertension"/>
    <s v="Scheduled"/>
    <x v="1"/>
    <s v="Skin Allergy"/>
    <s v="High"/>
    <n v="12"/>
    <n v="582"/>
    <s v="Yes"/>
    <s v="Wednesday"/>
    <s v="April"/>
    <n v="21"/>
    <n v="1"/>
    <n v="8"/>
    <n v="1"/>
    <n v="3.6"/>
    <n v="0"/>
    <n v="10"/>
    <n v="9767"/>
    <n v="9644"/>
    <n v="13995.1"/>
    <s v="No Show"/>
    <s v="Young Adult"/>
    <n v="19993"/>
    <n v="0"/>
    <n v="1"/>
    <n v="0"/>
    <n v="0"/>
    <s v="Clinical Backlog Risk"/>
    <n v="1"/>
    <x v="0"/>
  </r>
  <r>
    <s v="PAT_12461"/>
    <n v="9"/>
    <s v="Male"/>
    <s v="Nagpur"/>
    <n v="24"/>
    <s v="Diabetes"/>
    <s v="Emergency"/>
    <x v="3"/>
    <s v="Eye Irritation"/>
    <s v="Medium"/>
    <n v="30"/>
    <n v="984"/>
    <s v="No"/>
    <s v="Friday"/>
    <s v="April"/>
    <n v="0"/>
    <n v="26"/>
    <n v="14"/>
    <n v="3"/>
    <n v="3.2"/>
    <n v="1"/>
    <n v="9.9"/>
    <n v="2464"/>
    <n v="3771"/>
    <n v="7219"/>
    <s v="Completed"/>
    <s v="Pediatric"/>
    <n v="0"/>
    <n v="0"/>
    <n v="0"/>
    <n v="0"/>
    <n v="0"/>
    <s v="Standard Care"/>
    <n v="0"/>
    <x v="1"/>
  </r>
  <r>
    <s v="PAT_12462"/>
    <n v="69"/>
    <s v="Male"/>
    <s v="Bangalore"/>
    <n v="24.8"/>
    <s v="None"/>
    <s v="Scheduled"/>
    <x v="9"/>
    <s v="Pregnancy Checkup"/>
    <s v="Medium"/>
    <n v="10"/>
    <n v="559"/>
    <s v="Yes"/>
    <s v="Saturday"/>
    <s v="January"/>
    <n v="17"/>
    <n v="15"/>
    <n v="5"/>
    <n v="2"/>
    <n v="4.0999999999999996"/>
    <n v="0"/>
    <n v="10"/>
    <n v="3298"/>
    <n v="3588"/>
    <n v="5211.5"/>
    <s v="Completed"/>
    <s v="Middle Aged"/>
    <n v="0"/>
    <n v="0"/>
    <n v="1"/>
    <n v="0"/>
    <n v="0"/>
    <s v="Standard Care"/>
    <n v="0"/>
    <x v="0"/>
  </r>
  <r>
    <s v="PAT_12463"/>
    <n v="53"/>
    <s v="Male"/>
    <s v="Jaipur"/>
    <n v="24.5"/>
    <s v="Asthma"/>
    <s v="Scheduled"/>
    <x v="2"/>
    <s v="Joint Pain"/>
    <s v="Low"/>
    <n v="10"/>
    <n v="462"/>
    <s v="No"/>
    <s v="Thursday"/>
    <s v="January"/>
    <n v="9"/>
    <n v="20"/>
    <n v="0"/>
    <n v="0"/>
    <n v="3.5"/>
    <n v="0"/>
    <n v="10"/>
    <n v="727"/>
    <n v="385"/>
    <n v="1574"/>
    <s v="Completed"/>
    <s v="Adult"/>
    <n v="0"/>
    <n v="0"/>
    <n v="0"/>
    <n v="0"/>
    <n v="0"/>
    <s v="Routine Scheduled Care"/>
    <n v="0"/>
    <x v="0"/>
  </r>
  <r>
    <s v="PAT_12464"/>
    <n v="25"/>
    <s v="Male"/>
    <s v="Nagpur"/>
    <n v="25.8"/>
    <s v="None"/>
    <s v="Scheduled"/>
    <x v="6"/>
    <s v="Chest Pain"/>
    <s v="Medium"/>
    <n v="18"/>
    <n v="586"/>
    <s v="No"/>
    <s v="Wednesday"/>
    <s v="February"/>
    <n v="20"/>
    <n v="21"/>
    <n v="3"/>
    <n v="0"/>
    <n v="3.9"/>
    <n v="0"/>
    <n v="10"/>
    <n v="2864"/>
    <n v="2933"/>
    <n v="6383"/>
    <s v="Completed"/>
    <s v="Young Adult"/>
    <n v="0"/>
    <n v="0"/>
    <n v="1"/>
    <n v="0"/>
    <n v="0"/>
    <s v="Standard Care"/>
    <n v="0"/>
    <x v="0"/>
  </r>
  <r>
    <s v="PAT_12465"/>
    <n v="23"/>
    <s v="Male"/>
    <s v="Bangalore"/>
    <n v="19.5"/>
    <s v="Asthma"/>
    <s v="Scheduled"/>
    <x v="8"/>
    <s v="Dental Pain"/>
    <s v="Low"/>
    <n v="19"/>
    <n v="647"/>
    <s v="Yes"/>
    <s v="Thursday"/>
    <s v="March"/>
    <n v="1"/>
    <n v="28"/>
    <n v="6"/>
    <n v="3"/>
    <n v="4.7"/>
    <n v="0"/>
    <n v="10"/>
    <n v="242"/>
    <n v="436"/>
    <n v="927.5"/>
    <s v="Completed"/>
    <s v="Young Adult"/>
    <n v="0"/>
    <n v="0"/>
    <n v="0"/>
    <n v="0"/>
    <n v="0"/>
    <s v="Standard Care"/>
    <n v="0"/>
    <x v="0"/>
  </r>
  <r>
    <s v="PAT_12466"/>
    <n v="17"/>
    <s v="Male"/>
    <s v="Hyderabad"/>
    <n v="19.7"/>
    <s v="Hypertension"/>
    <s v="Scheduled"/>
    <x v="4"/>
    <s v="Cough"/>
    <s v="Low"/>
    <n v="14"/>
    <n v="632"/>
    <s v="Yes"/>
    <s v="Friday"/>
    <s v="December"/>
    <n v="24"/>
    <n v="59"/>
    <n v="14"/>
    <n v="4"/>
    <n v="3.8"/>
    <n v="0"/>
    <n v="8"/>
    <n v="503"/>
    <n v="530"/>
    <n v="1165.5"/>
    <s v="No Show"/>
    <s v="Pediatric"/>
    <n v="1665"/>
    <n v="1"/>
    <n v="1"/>
    <n v="0"/>
    <n v="0"/>
    <s v="Routine Scheduled Care"/>
    <n v="1"/>
    <x v="0"/>
  </r>
  <r>
    <s v="PAT_12467"/>
    <n v="49"/>
    <s v="Female"/>
    <s v="Pune"/>
    <n v="21.9"/>
    <s v="Diabetes"/>
    <s v="Scheduled"/>
    <x v="6"/>
    <s v="Chest Pain"/>
    <s v="Medium"/>
    <n v="14"/>
    <n v="522"/>
    <s v="Yes"/>
    <s v="Friday"/>
    <s v="November"/>
    <n v="17"/>
    <n v="32"/>
    <n v="0"/>
    <n v="0"/>
    <n v="4.3"/>
    <n v="0"/>
    <n v="10"/>
    <n v="3753"/>
    <n v="2511"/>
    <n v="4750.2"/>
    <s v="Completed"/>
    <s v="Adult"/>
    <n v="0"/>
    <n v="1"/>
    <n v="1"/>
    <n v="1"/>
    <n v="0"/>
    <s v="Standard Care"/>
    <n v="0"/>
    <x v="0"/>
  </r>
  <r>
    <s v="PAT_12468"/>
    <n v="1"/>
    <s v="Male"/>
    <s v="Mumbai"/>
    <n v="20.5"/>
    <s v="Diabetes"/>
    <s v="Walk-in"/>
    <x v="8"/>
    <s v="Dental Pain"/>
    <s v="Medium"/>
    <n v="5"/>
    <n v="425"/>
    <s v="No"/>
    <s v="Tuesday"/>
    <s v="March"/>
    <n v="6"/>
    <n v="17"/>
    <n v="11"/>
    <n v="4"/>
    <n v="3.1"/>
    <n v="0"/>
    <n v="10"/>
    <n v="4074"/>
    <n v="1675"/>
    <n v="6174"/>
    <s v="Cancelled"/>
    <s v="Pediatric"/>
    <n v="0"/>
    <n v="0"/>
    <n v="0"/>
    <n v="0"/>
    <n v="0"/>
    <s v="Standard Care"/>
    <n v="1"/>
    <x v="0"/>
  </r>
  <r>
    <s v="PAT_12469"/>
    <n v="61"/>
    <s v="Female"/>
    <s v="Nagpur"/>
    <n v="26.8"/>
    <s v="Heart Disease"/>
    <s v="Scheduled"/>
    <x v="5"/>
    <s v="Fever"/>
    <s v="Medium"/>
    <n v="22"/>
    <n v="791"/>
    <s v="Yes"/>
    <s v="Saturday"/>
    <s v="July"/>
    <n v="11"/>
    <n v="29"/>
    <n v="13"/>
    <n v="1"/>
    <n v="3.9"/>
    <n v="0"/>
    <n v="10"/>
    <n v="4443"/>
    <n v="3262"/>
    <n v="5947.2"/>
    <s v="Completed"/>
    <s v="Middle Aged"/>
    <n v="0"/>
    <n v="0"/>
    <n v="0"/>
    <n v="0"/>
    <n v="0"/>
    <s v="Standard Care"/>
    <n v="0"/>
    <x v="0"/>
  </r>
  <r>
    <s v="PAT_12470"/>
    <n v="29"/>
    <s v="Female"/>
    <s v="Jaipur"/>
    <n v="24.2"/>
    <s v="None"/>
    <s v="Walk-in"/>
    <x v="6"/>
    <s v="Chest Pain"/>
    <s v="Medium"/>
    <n v="17"/>
    <n v="697"/>
    <s v="Yes"/>
    <s v="Wednesday"/>
    <s v="March"/>
    <n v="7"/>
    <n v="10"/>
    <n v="5"/>
    <n v="1"/>
    <n v="4.5"/>
    <n v="0"/>
    <n v="10"/>
    <n v="4131"/>
    <n v="2630"/>
    <n v="5220.6000000000004"/>
    <s v="Completed"/>
    <s v="Young Adult"/>
    <n v="0"/>
    <n v="0"/>
    <n v="0"/>
    <n v="0"/>
    <n v="0"/>
    <s v="Standard Care"/>
    <n v="0"/>
    <x v="0"/>
  </r>
  <r>
    <s v="PAT_12471"/>
    <n v="64"/>
    <s v="Male"/>
    <s v="Hyderabad"/>
    <n v="32.799999999999997"/>
    <s v="None"/>
    <s v="Walk-in"/>
    <x v="0"/>
    <s v="Headache"/>
    <s v="Low"/>
    <n v="5"/>
    <n v="366"/>
    <s v="Yes"/>
    <s v="Friday"/>
    <s v="January"/>
    <n v="13"/>
    <n v="34"/>
    <n v="10"/>
    <n v="4"/>
    <n v="4.4000000000000004"/>
    <n v="0"/>
    <n v="9.9"/>
    <n v="553"/>
    <n v="733"/>
    <n v="1156.4000000000001"/>
    <s v="Completed"/>
    <s v="Middle Aged"/>
    <n v="0"/>
    <n v="1"/>
    <n v="0"/>
    <n v="0"/>
    <n v="0"/>
    <s v="Routine Scheduled Care"/>
    <n v="0"/>
    <x v="0"/>
  </r>
  <r>
    <s v="PAT_12472"/>
    <n v="23"/>
    <s v="Male"/>
    <s v="Bangalore"/>
    <n v="23.4"/>
    <s v="None"/>
    <s v="Walk-in"/>
    <x v="3"/>
    <s v="Eye Irritation"/>
    <s v="Medium"/>
    <n v="7"/>
    <n v="352"/>
    <s v="Yes"/>
    <s v="Monday"/>
    <s v="August"/>
    <n v="3"/>
    <n v="20"/>
    <n v="3"/>
    <n v="1"/>
    <n v="4"/>
    <n v="0"/>
    <n v="10"/>
    <n v="1553"/>
    <n v="2730"/>
    <n v="3244.5"/>
    <s v="Completed"/>
    <s v="Young Adult"/>
    <n v="0"/>
    <n v="0"/>
    <n v="0"/>
    <n v="0"/>
    <n v="0"/>
    <s v="Standard Care"/>
    <n v="0"/>
    <x v="0"/>
  </r>
  <r>
    <s v="PAT_12473"/>
    <n v="78"/>
    <s v="Male"/>
    <s v="Delhi"/>
    <n v="31.9"/>
    <s v="Diabetes"/>
    <s v="Walk-in"/>
    <x v="9"/>
    <s v="Pregnancy Checkup"/>
    <s v="High"/>
    <n v="8"/>
    <n v="465"/>
    <s v="No"/>
    <s v="Tuesday"/>
    <s v="January"/>
    <n v="26"/>
    <n v="5"/>
    <n v="13"/>
    <n v="0"/>
    <n v="3"/>
    <n v="0"/>
    <n v="10"/>
    <n v="8143"/>
    <n v="6202"/>
    <n v="14810"/>
    <s v="No Show"/>
    <s v="Senior"/>
    <n v="14810"/>
    <n v="0"/>
    <n v="1"/>
    <n v="0"/>
    <n v="0"/>
    <s v="Clinical Backlog Risk"/>
    <n v="1"/>
    <x v="0"/>
  </r>
  <r>
    <s v="PAT_12474"/>
    <n v="3"/>
    <s v="Male"/>
    <s v="Jaipur"/>
    <n v="24.5"/>
    <s v="None"/>
    <s v="Scheduled"/>
    <x v="0"/>
    <s v="Headache"/>
    <s v="Low"/>
    <n v="3"/>
    <n v="441"/>
    <s v="No"/>
    <s v="Monday"/>
    <s v="October"/>
    <n v="16"/>
    <n v="54"/>
    <n v="6"/>
    <n v="1"/>
    <n v="4.7"/>
    <n v="0"/>
    <n v="8.8000000000000007"/>
    <n v="619"/>
    <n v="625"/>
    <n v="1685"/>
    <s v="Completed"/>
    <s v="Pediatric"/>
    <n v="0"/>
    <n v="1"/>
    <n v="1"/>
    <n v="0"/>
    <n v="0"/>
    <s v="Routine Scheduled Care"/>
    <n v="0"/>
    <x v="0"/>
  </r>
  <r>
    <s v="PAT_12475"/>
    <n v="60"/>
    <s v="Female"/>
    <s v="Bangalore"/>
    <n v="21.9"/>
    <s v="None"/>
    <s v="Walk-in"/>
    <x v="3"/>
    <s v="Eye Irritation"/>
    <s v="High"/>
    <n v="10"/>
    <n v="541"/>
    <s v="Yes"/>
    <s v="Thursday"/>
    <s v="October"/>
    <n v="6"/>
    <n v="5"/>
    <n v="6"/>
    <n v="3"/>
    <n v="3.8"/>
    <n v="0"/>
    <n v="10"/>
    <n v="9735"/>
    <n v="13098"/>
    <n v="16361.8"/>
    <s v="Completed"/>
    <s v="Middle Aged"/>
    <n v="0"/>
    <n v="0"/>
    <n v="0"/>
    <n v="0"/>
    <n v="0"/>
    <s v="Standard Care"/>
    <n v="0"/>
    <x v="0"/>
  </r>
  <r>
    <s v="PAT_12476"/>
    <n v="45"/>
    <s v="Female"/>
    <s v="Mumbai"/>
    <n v="27.4"/>
    <s v="None"/>
    <s v="Emergency"/>
    <x v="9"/>
    <s v="Pregnancy Checkup"/>
    <s v="Medium"/>
    <n v="24"/>
    <n v="794"/>
    <s v="No"/>
    <s v="Monday"/>
    <s v="January"/>
    <n v="0"/>
    <n v="22"/>
    <n v="3"/>
    <n v="1"/>
    <n v="4.4000000000000004"/>
    <n v="1"/>
    <n v="10"/>
    <n v="4218"/>
    <n v="2013"/>
    <n v="7025"/>
    <s v="Completed"/>
    <s v="Adult"/>
    <n v="0"/>
    <n v="0"/>
    <n v="0"/>
    <n v="0"/>
    <n v="0"/>
    <s v="Standard Care"/>
    <n v="0"/>
    <x v="1"/>
  </r>
  <r>
    <s v="PAT_12477"/>
    <n v="78"/>
    <s v="Female"/>
    <s v="Bangalore"/>
    <n v="19"/>
    <s v="Diabetes"/>
    <s v="Scheduled"/>
    <x v="4"/>
    <s v="Cough"/>
    <s v="Low"/>
    <n v="9"/>
    <n v="427"/>
    <s v="No"/>
    <s v="Tuesday"/>
    <s v="March"/>
    <n v="2"/>
    <n v="33"/>
    <n v="2"/>
    <n v="1"/>
    <n v="3.5"/>
    <n v="0"/>
    <n v="9.6"/>
    <n v="704"/>
    <n v="797"/>
    <n v="1928"/>
    <s v="Completed"/>
    <s v="Senior"/>
    <n v="0"/>
    <n v="1"/>
    <n v="0"/>
    <n v="0"/>
    <n v="0"/>
    <s v="Standard Care"/>
    <n v="0"/>
    <x v="0"/>
  </r>
  <r>
    <s v="PAT_12478"/>
    <n v="64"/>
    <s v="Male"/>
    <s v="Pune"/>
    <n v="32.1"/>
    <s v="None"/>
    <s v="Walk-in"/>
    <x v="7"/>
    <s v="Stomach Pain"/>
    <s v="High"/>
    <n v="30"/>
    <n v="976"/>
    <s v="Yes"/>
    <s v="Monday"/>
    <s v="November"/>
    <n v="20"/>
    <n v="12"/>
    <n v="8"/>
    <n v="0"/>
    <n v="3.7"/>
    <n v="0"/>
    <n v="10"/>
    <n v="8815"/>
    <n v="10287"/>
    <n v="14054.6"/>
    <s v="Completed"/>
    <s v="Middle Aged"/>
    <n v="0"/>
    <n v="0"/>
    <n v="1"/>
    <n v="0"/>
    <n v="0"/>
    <s v="Clinical Backlog Risk"/>
    <n v="0"/>
    <x v="0"/>
  </r>
  <r>
    <s v="PAT_12479"/>
    <n v="9"/>
    <s v="Female"/>
    <s v="Ahmedabad"/>
    <n v="22.1"/>
    <s v="None"/>
    <s v="Scheduled"/>
    <x v="4"/>
    <s v="Cough"/>
    <s v="Low"/>
    <n v="9"/>
    <n v="417"/>
    <s v="Yes"/>
    <s v="Saturday"/>
    <s v="May"/>
    <n v="5"/>
    <n v="20"/>
    <n v="11"/>
    <n v="2"/>
    <n v="3.4"/>
    <n v="0"/>
    <n v="10"/>
    <n v="363"/>
    <n v="520"/>
    <n v="910"/>
    <s v="Completed"/>
    <s v="Pediatric"/>
    <n v="0"/>
    <n v="0"/>
    <n v="0"/>
    <n v="0"/>
    <n v="0"/>
    <s v="Standard Care"/>
    <n v="0"/>
    <x v="0"/>
  </r>
  <r>
    <s v="PAT_12480"/>
    <n v="26"/>
    <s v="Female"/>
    <s v="Pune"/>
    <n v="24.1"/>
    <s v="Heart Disease"/>
    <s v="Scheduled"/>
    <x v="4"/>
    <s v="Cough"/>
    <s v="Medium"/>
    <n v="26"/>
    <n v="800"/>
    <s v="No"/>
    <s v="Monday"/>
    <s v="August"/>
    <n v="9"/>
    <n v="34"/>
    <n v="12"/>
    <n v="3"/>
    <n v="4.8"/>
    <n v="0"/>
    <n v="10"/>
    <n v="2853"/>
    <n v="1756"/>
    <n v="5409"/>
    <s v="Completed"/>
    <s v="Young Adult"/>
    <n v="0"/>
    <n v="1"/>
    <n v="0"/>
    <n v="1"/>
    <n v="0"/>
    <s v="Standard Care"/>
    <n v="0"/>
    <x v="0"/>
  </r>
  <r>
    <s v="PAT_12481"/>
    <n v="22"/>
    <s v="Male"/>
    <s v="Ahmedabad"/>
    <n v="27"/>
    <s v="None"/>
    <s v="Scheduled"/>
    <x v="0"/>
    <s v="Headache"/>
    <s v="Low"/>
    <n v="9"/>
    <n v="493"/>
    <s v="Yes"/>
    <s v="Tuesday"/>
    <s v="May"/>
    <n v="14"/>
    <n v="39"/>
    <n v="0"/>
    <n v="0"/>
    <n v="3.8"/>
    <n v="0"/>
    <n v="9.3000000000000007"/>
    <n v="120"/>
    <n v="615"/>
    <n v="859.6"/>
    <s v="Completed"/>
    <s v="Young Adult"/>
    <n v="0"/>
    <n v="1"/>
    <n v="0"/>
    <n v="0"/>
    <n v="0"/>
    <s v="Routine Scheduled Care"/>
    <n v="0"/>
    <x v="0"/>
  </r>
  <r>
    <s v="PAT_12482"/>
    <n v="79"/>
    <s v="Female"/>
    <s v="Delhi"/>
    <n v="28.8"/>
    <s v="None"/>
    <s v="Emergency"/>
    <x v="6"/>
    <s v="Chest Pain"/>
    <s v="Low"/>
    <n v="21"/>
    <n v="727"/>
    <s v="Yes"/>
    <s v="Tuesday"/>
    <s v="April"/>
    <n v="0"/>
    <n v="58"/>
    <n v="5"/>
    <n v="2"/>
    <n v="3.5"/>
    <n v="1"/>
    <n v="7.9"/>
    <n v="594"/>
    <n v="935"/>
    <n v="1579.2"/>
    <s v="Completed"/>
    <s v="Senior"/>
    <n v="0"/>
    <n v="1"/>
    <n v="0"/>
    <n v="0"/>
    <n v="0"/>
    <s v="Standard Care"/>
    <n v="0"/>
    <x v="1"/>
  </r>
  <r>
    <s v="PAT_12483"/>
    <n v="80"/>
    <s v="Female"/>
    <s v="Pune"/>
    <n v="23.6"/>
    <s v="None"/>
    <s v="Emergency"/>
    <x v="5"/>
    <s v="Fever"/>
    <s v="Medium"/>
    <n v="15"/>
    <n v="508"/>
    <s v="No"/>
    <s v="Thursday"/>
    <s v="March"/>
    <n v="0"/>
    <n v="11"/>
    <n v="11"/>
    <n v="1"/>
    <n v="3.2"/>
    <n v="1"/>
    <n v="10"/>
    <n v="4249"/>
    <n v="1555"/>
    <n v="6312"/>
    <s v="Completed"/>
    <s v="Senior"/>
    <n v="0"/>
    <n v="0"/>
    <n v="0"/>
    <n v="0"/>
    <n v="0"/>
    <s v="Standard Care"/>
    <n v="0"/>
    <x v="1"/>
  </r>
  <r>
    <s v="PAT_12484"/>
    <n v="39"/>
    <s v="Female"/>
    <s v="Jaipur"/>
    <n v="18.3"/>
    <s v="None"/>
    <s v="Scheduled"/>
    <x v="6"/>
    <s v="Chest Pain"/>
    <s v="Medium"/>
    <n v="7"/>
    <n v="468"/>
    <s v="Yes"/>
    <s v="Tuesday"/>
    <s v="March"/>
    <n v="13"/>
    <n v="33"/>
    <n v="6"/>
    <n v="1"/>
    <n v="3.8"/>
    <n v="0"/>
    <n v="9.6999999999999993"/>
    <n v="4832"/>
    <n v="3710"/>
    <n v="6307"/>
    <s v="Completed"/>
    <s v="Adult"/>
    <n v="0"/>
    <n v="1"/>
    <n v="0"/>
    <n v="1"/>
    <n v="0"/>
    <s v="Standard Care"/>
    <n v="0"/>
    <x v="0"/>
  </r>
  <r>
    <s v="PAT_12485"/>
    <n v="49"/>
    <s v="Female"/>
    <s v="Kolkata"/>
    <n v="33.9"/>
    <s v="None"/>
    <s v="Emergency"/>
    <x v="9"/>
    <s v="Pregnancy Checkup"/>
    <s v="High"/>
    <n v="27"/>
    <n v="887"/>
    <s v="Yes"/>
    <s v="Saturday"/>
    <s v="March"/>
    <n v="0"/>
    <n v="13"/>
    <n v="6"/>
    <n v="0"/>
    <n v="3.9"/>
    <n v="1"/>
    <n v="10"/>
    <n v="5464"/>
    <n v="9475"/>
    <n v="11078.2"/>
    <s v="Completed"/>
    <s v="Adult"/>
    <n v="0"/>
    <n v="0"/>
    <n v="0"/>
    <n v="0"/>
    <n v="0"/>
    <s v="Optimized Emergency Care"/>
    <n v="0"/>
    <x v="1"/>
  </r>
  <r>
    <s v="PAT_12486"/>
    <n v="31"/>
    <s v="Female"/>
    <s v="Chennai"/>
    <n v="27"/>
    <s v="Hypertension"/>
    <s v="Scheduled"/>
    <x v="2"/>
    <s v="Joint Pain"/>
    <s v="High"/>
    <n v="26"/>
    <n v="725"/>
    <s v="Yes"/>
    <s v="Monday"/>
    <s v="March"/>
    <n v="2"/>
    <n v="15"/>
    <n v="8"/>
    <n v="1"/>
    <n v="4.5999999999999996"/>
    <n v="0"/>
    <n v="10"/>
    <n v="12584"/>
    <n v="10402"/>
    <n v="16597.7"/>
    <s v="Cancelled"/>
    <s v="Young Adult"/>
    <n v="0"/>
    <n v="0"/>
    <n v="0"/>
    <n v="0"/>
    <n v="0"/>
    <s v="Optimized Emergency Care"/>
    <n v="1"/>
    <x v="0"/>
  </r>
  <r>
    <s v="PAT_12487"/>
    <n v="67"/>
    <s v="Male"/>
    <s v="Pune"/>
    <n v="15"/>
    <s v="Diabetes"/>
    <s v="Scheduled"/>
    <x v="4"/>
    <s v="Cough"/>
    <s v="Low"/>
    <n v="15"/>
    <n v="537"/>
    <s v="Yes"/>
    <s v="Monday"/>
    <s v="March"/>
    <n v="15"/>
    <n v="54"/>
    <n v="1"/>
    <n v="0"/>
    <n v="4.4000000000000004"/>
    <n v="0"/>
    <n v="8.6"/>
    <n v="350"/>
    <n v="906"/>
    <n v="1255.0999999999999"/>
    <s v="Completed"/>
    <s v="Middle Aged"/>
    <n v="0"/>
    <n v="1"/>
    <n v="1"/>
    <n v="0"/>
    <n v="0"/>
    <s v="Routine Scheduled Care"/>
    <n v="0"/>
    <x v="0"/>
  </r>
  <r>
    <s v="PAT_12488"/>
    <n v="20"/>
    <s v="Female"/>
    <s v="Nagpur"/>
    <n v="27.3"/>
    <s v="Asthma"/>
    <s v="Scheduled"/>
    <x v="1"/>
    <s v="Skin Allergy"/>
    <s v="High"/>
    <n v="8"/>
    <n v="549"/>
    <s v="Yes"/>
    <s v="Thursday"/>
    <s v="May"/>
    <n v="20"/>
    <n v="4"/>
    <n v="4"/>
    <n v="1"/>
    <n v="3.8"/>
    <n v="0"/>
    <n v="10"/>
    <n v="10018"/>
    <n v="10750"/>
    <n v="14921.9"/>
    <s v="Completed"/>
    <s v="Young Adult"/>
    <n v="0"/>
    <n v="0"/>
    <n v="1"/>
    <n v="0"/>
    <n v="0"/>
    <s v="Clinical Backlog Risk"/>
    <n v="0"/>
    <x v="0"/>
  </r>
  <r>
    <s v="PAT_12489"/>
    <n v="45"/>
    <s v="Female"/>
    <s v="Nagpur"/>
    <n v="23.7"/>
    <s v="None"/>
    <s v="Emergency"/>
    <x v="3"/>
    <s v="Eye Irritation"/>
    <s v="High"/>
    <n v="24"/>
    <n v="721"/>
    <s v="Yes"/>
    <s v="Thursday"/>
    <s v="January"/>
    <n v="0"/>
    <n v="17"/>
    <n v="9"/>
    <n v="4"/>
    <n v="3"/>
    <n v="1"/>
    <n v="10"/>
    <n v="12512"/>
    <n v="10846"/>
    <n v="16855.3"/>
    <s v="Completed"/>
    <s v="Adult"/>
    <n v="0"/>
    <n v="0"/>
    <n v="0"/>
    <n v="0"/>
    <n v="1"/>
    <s v="Optimized Emergency Care"/>
    <n v="0"/>
    <x v="1"/>
  </r>
  <r>
    <s v="PAT_12490"/>
    <n v="25"/>
    <s v="Male"/>
    <s v="Nagpur"/>
    <n v="17"/>
    <s v="Diabetes"/>
    <s v="Walk-in"/>
    <x v="1"/>
    <s v="Skin Allergy"/>
    <s v="Medium"/>
    <n v="13"/>
    <n v="575"/>
    <s v="Yes"/>
    <s v="Tuesday"/>
    <s v="August"/>
    <n v="24"/>
    <n v="25"/>
    <n v="13"/>
    <n v="5"/>
    <n v="3.4"/>
    <n v="0"/>
    <n v="10"/>
    <n v="4489"/>
    <n v="2847"/>
    <n v="5537.7"/>
    <s v="No Show"/>
    <s v="Young Adult"/>
    <n v="7911"/>
    <n v="0"/>
    <n v="1"/>
    <n v="0"/>
    <n v="0"/>
    <s v="Standard Care"/>
    <n v="1"/>
    <x v="0"/>
  </r>
  <r>
    <s v="PAT_12491"/>
    <n v="11"/>
    <s v="Male"/>
    <s v="Jaipur"/>
    <n v="21.3"/>
    <s v="None"/>
    <s v="Scheduled"/>
    <x v="5"/>
    <s v="Fever"/>
    <s v="Low"/>
    <n v="7"/>
    <n v="356"/>
    <s v="Yes"/>
    <s v="Monday"/>
    <s v="July"/>
    <n v="9"/>
    <n v="29"/>
    <n v="0"/>
    <n v="0"/>
    <n v="4.3"/>
    <n v="0"/>
    <n v="10"/>
    <n v="615"/>
    <n v="247"/>
    <n v="852.6"/>
    <s v="Completed"/>
    <s v="Pediatric"/>
    <n v="0"/>
    <n v="0"/>
    <n v="0"/>
    <n v="0"/>
    <n v="0"/>
    <s v="Routine Scheduled Care"/>
    <n v="0"/>
    <x v="0"/>
  </r>
  <r>
    <s v="PAT_12492"/>
    <n v="75"/>
    <s v="Female"/>
    <s v="Mumbai"/>
    <n v="27"/>
    <s v="None"/>
    <s v="Scheduled"/>
    <x v="8"/>
    <s v="Dental Pain"/>
    <s v="High"/>
    <n v="22"/>
    <n v="772"/>
    <s v="Yes"/>
    <s v="Tuesday"/>
    <s v="July"/>
    <n v="5"/>
    <n v="13"/>
    <n v="14"/>
    <n v="6"/>
    <n v="3.3"/>
    <n v="0"/>
    <n v="10"/>
    <n v="18079"/>
    <n v="10634"/>
    <n v="20639.5"/>
    <s v="Cancelled"/>
    <s v="Senior"/>
    <n v="0"/>
    <n v="0"/>
    <n v="0"/>
    <n v="0"/>
    <n v="0"/>
    <s v="Standard Care"/>
    <n v="1"/>
    <x v="0"/>
  </r>
  <r>
    <s v="PAT_12493"/>
    <n v="39"/>
    <s v="Male"/>
    <s v="Bangalore"/>
    <n v="23.3"/>
    <s v="Hypertension"/>
    <s v="Walk-in"/>
    <x v="0"/>
    <s v="Headache"/>
    <s v="Low"/>
    <n v="19"/>
    <n v="731"/>
    <s v="Yes"/>
    <s v="Thursday"/>
    <s v="January"/>
    <n v="7"/>
    <n v="28"/>
    <n v="10"/>
    <n v="1"/>
    <n v="4.3"/>
    <n v="0"/>
    <n v="10"/>
    <n v="253"/>
    <n v="840"/>
    <n v="1276.8"/>
    <s v="Completed"/>
    <s v="Adult"/>
    <n v="0"/>
    <n v="0"/>
    <n v="0"/>
    <n v="0"/>
    <n v="0"/>
    <s v="Standard Care"/>
    <n v="0"/>
    <x v="0"/>
  </r>
  <r>
    <s v="PAT_12494"/>
    <n v="25"/>
    <s v="Male"/>
    <s v="Pune"/>
    <n v="21.4"/>
    <s v="None"/>
    <s v="Emergency"/>
    <x v="3"/>
    <s v="Eye Irritation"/>
    <s v="Medium"/>
    <n v="21"/>
    <n v="728"/>
    <s v="Yes"/>
    <s v="Tuesday"/>
    <s v="December"/>
    <n v="0"/>
    <n v="11"/>
    <n v="13"/>
    <n v="1"/>
    <n v="4.3"/>
    <n v="1"/>
    <n v="10"/>
    <n v="4130"/>
    <n v="3250"/>
    <n v="5675.6"/>
    <s v="Completed"/>
    <s v="Young Adult"/>
    <n v="0"/>
    <n v="0"/>
    <n v="0"/>
    <n v="0"/>
    <n v="0"/>
    <s v="Standard Care"/>
    <n v="0"/>
    <x v="1"/>
  </r>
  <r>
    <s v="PAT_12495"/>
    <n v="88"/>
    <s v="Male"/>
    <s v="Delhi"/>
    <n v="23.1"/>
    <s v="None"/>
    <s v="Scheduled"/>
    <x v="6"/>
    <s v="Chest Pain"/>
    <s v="Medium"/>
    <n v="10"/>
    <n v="510"/>
    <s v="No"/>
    <s v="Saturday"/>
    <s v="March"/>
    <n v="5"/>
    <n v="16"/>
    <n v="13"/>
    <n v="2"/>
    <n v="4.4000000000000004"/>
    <n v="0"/>
    <n v="10"/>
    <n v="4279"/>
    <n v="3701"/>
    <n v="8490"/>
    <s v="Completed"/>
    <s v="Senior"/>
    <n v="0"/>
    <n v="0"/>
    <n v="0"/>
    <n v="0"/>
    <n v="0"/>
    <s v="Standard Care"/>
    <n v="0"/>
    <x v="0"/>
  </r>
  <r>
    <s v="PAT_12496"/>
    <n v="8"/>
    <s v="Male"/>
    <s v="Chennai"/>
    <n v="25"/>
    <s v="Asthma"/>
    <s v="Scheduled"/>
    <x v="5"/>
    <s v="Fever"/>
    <s v="Medium"/>
    <n v="22"/>
    <n v="733"/>
    <s v="Yes"/>
    <s v="Monday"/>
    <s v="January"/>
    <n v="7"/>
    <n v="30"/>
    <n v="6"/>
    <n v="2"/>
    <n v="4.8"/>
    <n v="0"/>
    <n v="10"/>
    <n v="1676"/>
    <n v="3072"/>
    <n v="3836.7"/>
    <s v="Completed"/>
    <s v="Pediatric"/>
    <n v="0"/>
    <n v="0"/>
    <n v="0"/>
    <n v="0"/>
    <n v="0"/>
    <s v="Standard Care"/>
    <n v="0"/>
    <x v="0"/>
  </r>
  <r>
    <s v="PAT_12497"/>
    <n v="42"/>
    <s v="Female"/>
    <s v="Bangalore"/>
    <n v="27.3"/>
    <s v="Hypertension"/>
    <s v="Walk-in"/>
    <x v="7"/>
    <s v="Stomach Pain"/>
    <s v="Medium"/>
    <n v="12"/>
    <n v="638"/>
    <s v="Yes"/>
    <s v="Monday"/>
    <s v="January"/>
    <n v="14"/>
    <n v="24"/>
    <n v="7"/>
    <n v="4"/>
    <n v="3.5"/>
    <n v="0"/>
    <n v="10"/>
    <n v="3399"/>
    <n v="1005"/>
    <n v="3529.4"/>
    <s v="Completed"/>
    <s v="Adult"/>
    <n v="0"/>
    <n v="0"/>
    <n v="0"/>
    <n v="0"/>
    <n v="0"/>
    <s v="Standard Care"/>
    <n v="0"/>
    <x v="0"/>
  </r>
  <r>
    <s v="PAT_12498"/>
    <n v="12"/>
    <s v="Male"/>
    <s v="Pune"/>
    <n v="29"/>
    <s v="None"/>
    <s v="Walk-in"/>
    <x v="7"/>
    <s v="Stomach Pain"/>
    <s v="Low"/>
    <n v="1"/>
    <n v="299"/>
    <s v="No"/>
    <s v="Monday"/>
    <s v="July"/>
    <n v="7"/>
    <n v="25"/>
    <n v="3"/>
    <n v="1"/>
    <n v="3.6"/>
    <n v="0"/>
    <n v="10"/>
    <n v="856"/>
    <n v="641"/>
    <n v="1796"/>
    <s v="Completed"/>
    <s v="Pediatric"/>
    <n v="0"/>
    <n v="0"/>
    <n v="0"/>
    <n v="0"/>
    <n v="0"/>
    <s v="Standard Care"/>
    <n v="0"/>
    <x v="0"/>
  </r>
  <r>
    <s v="PAT_12499"/>
    <n v="88"/>
    <s v="Male"/>
    <s v="Bangalore"/>
    <n v="21"/>
    <s v="None"/>
    <s v="Scheduled"/>
    <x v="9"/>
    <s v="Pregnancy Checkup"/>
    <s v="Medium"/>
    <n v="16"/>
    <n v="624"/>
    <s v="No"/>
    <s v="Saturday"/>
    <s v="September"/>
    <n v="7"/>
    <n v="39"/>
    <n v="1"/>
    <n v="0"/>
    <n v="3.6"/>
    <n v="0"/>
    <n v="9.1999999999999993"/>
    <n v="4687"/>
    <n v="3693"/>
    <n v="9004"/>
    <s v="Completed"/>
    <s v="Senior"/>
    <n v="0"/>
    <n v="1"/>
    <n v="0"/>
    <n v="1"/>
    <n v="0"/>
    <s v="Standard Care"/>
    <n v="0"/>
    <x v="0"/>
  </r>
  <r>
    <s v="PAT_12500"/>
    <n v="15"/>
    <s v="Female"/>
    <s v="Jaipur"/>
    <n v="30.3"/>
    <s v="None"/>
    <s v="Scheduled"/>
    <x v="5"/>
    <s v="Fever"/>
    <s v="Medium"/>
    <n v="19"/>
    <n v="754"/>
    <s v="Yes"/>
    <s v="Monday"/>
    <s v="September"/>
    <n v="25"/>
    <n v="29"/>
    <n v="1"/>
    <n v="0"/>
    <n v="3.3"/>
    <n v="0"/>
    <n v="9.6999999999999993"/>
    <n v="1064"/>
    <n v="3948"/>
    <n v="4036.2"/>
    <s v="Completed"/>
    <s v="Pediatric"/>
    <n v="0"/>
    <n v="0"/>
    <n v="1"/>
    <n v="0"/>
    <n v="0"/>
    <s v="Standard Care"/>
    <n v="0"/>
    <x v="0"/>
  </r>
  <r>
    <s v="PAT_12501"/>
    <n v="27"/>
    <s v="Female"/>
    <s v="Ahmedabad"/>
    <n v="24.2"/>
    <s v="Heart Disease"/>
    <s v="Walk-in"/>
    <x v="7"/>
    <s v="Stomach Pain"/>
    <s v="Low"/>
    <n v="7"/>
    <n v="359"/>
    <s v="Yes"/>
    <s v="Friday"/>
    <s v="October"/>
    <n v="28"/>
    <n v="59"/>
    <n v="14"/>
    <n v="3"/>
    <n v="4.2"/>
    <n v="0"/>
    <n v="8.1999999999999993"/>
    <n v="570"/>
    <n v="906"/>
    <n v="1284.5"/>
    <s v="Completed"/>
    <s v="Young Adult"/>
    <n v="0"/>
    <n v="1"/>
    <n v="1"/>
    <n v="0"/>
    <n v="0"/>
    <s v="Routine Scheduled Care"/>
    <n v="0"/>
    <x v="0"/>
  </r>
  <r>
    <s v="PAT_12502"/>
    <n v="22"/>
    <s v="Female"/>
    <s v="Bangalore"/>
    <n v="24.1"/>
    <s v="None"/>
    <s v="Scheduled"/>
    <x v="4"/>
    <s v="Cough"/>
    <s v="Medium"/>
    <n v="2"/>
    <n v="264"/>
    <s v="Yes"/>
    <s v="Thursday"/>
    <s v="February"/>
    <n v="27"/>
    <n v="32"/>
    <n v="7"/>
    <n v="1"/>
    <n v="4.7"/>
    <n v="0"/>
    <n v="10"/>
    <n v="2260"/>
    <n v="2106"/>
    <n v="3241"/>
    <s v="No Show"/>
    <s v="Young Adult"/>
    <n v="4630"/>
    <n v="1"/>
    <n v="1"/>
    <n v="0"/>
    <n v="0"/>
    <s v="Standard Care"/>
    <n v="1"/>
    <x v="0"/>
  </r>
  <r>
    <s v="PAT_12503"/>
    <n v="1"/>
    <s v="Male"/>
    <s v="Nagpur"/>
    <n v="21"/>
    <s v="Asthma"/>
    <s v="Scheduled"/>
    <x v="2"/>
    <s v="Joint Pain"/>
    <s v="Low"/>
    <n v="28"/>
    <n v="788"/>
    <s v="Yes"/>
    <s v="Wednesday"/>
    <s v="December"/>
    <n v="12"/>
    <n v="54"/>
    <n v="10"/>
    <n v="3"/>
    <n v="3.9"/>
    <n v="0"/>
    <n v="8.3000000000000007"/>
    <n v="234"/>
    <n v="575"/>
    <n v="1117.9000000000001"/>
    <s v="No Show"/>
    <s v="Pediatric"/>
    <n v="1597"/>
    <n v="1"/>
    <n v="0"/>
    <n v="0"/>
    <n v="0"/>
    <s v="Routine Scheduled Care"/>
    <n v="1"/>
    <x v="0"/>
  </r>
  <r>
    <s v="PAT_12504"/>
    <n v="60"/>
    <s v="Female"/>
    <s v="Chennai"/>
    <n v="23.6"/>
    <s v="Diabetes"/>
    <s v="Walk-in"/>
    <x v="8"/>
    <s v="Dental Pain"/>
    <s v="Medium"/>
    <n v="17"/>
    <n v="619"/>
    <s v="Yes"/>
    <s v="Saturday"/>
    <s v="May"/>
    <n v="21"/>
    <n v="24"/>
    <n v="0"/>
    <n v="0"/>
    <n v="4.2"/>
    <n v="0"/>
    <n v="10"/>
    <n v="4017"/>
    <n v="1210"/>
    <n v="4092.2"/>
    <s v="Completed"/>
    <s v="Middle Aged"/>
    <n v="0"/>
    <n v="0"/>
    <n v="1"/>
    <n v="0"/>
    <n v="0"/>
    <s v="Standard Care"/>
    <n v="0"/>
    <x v="0"/>
  </r>
  <r>
    <s v="PAT_12505"/>
    <n v="2"/>
    <s v="Male"/>
    <s v="Pune"/>
    <n v="18"/>
    <s v="None"/>
    <s v="Walk-in"/>
    <x v="2"/>
    <s v="Joint Pain"/>
    <s v="Low"/>
    <n v="19"/>
    <n v="657"/>
    <s v="Yes"/>
    <s v="Thursday"/>
    <s v="June"/>
    <n v="29"/>
    <n v="20"/>
    <n v="11"/>
    <n v="2"/>
    <n v="4.5"/>
    <n v="0"/>
    <n v="10"/>
    <n v="561"/>
    <n v="37"/>
    <n v="878.5"/>
    <s v="Completed"/>
    <s v="Pediatric"/>
    <n v="0"/>
    <n v="0"/>
    <n v="1"/>
    <n v="0"/>
    <n v="0"/>
    <s v="Routine Scheduled Care"/>
    <n v="0"/>
    <x v="0"/>
  </r>
  <r>
    <s v="PAT_12506"/>
    <n v="70"/>
    <s v="Female"/>
    <s v="Jaipur"/>
    <n v="24.9"/>
    <s v="Diabetes"/>
    <s v="Scheduled"/>
    <x v="1"/>
    <s v="Skin Allergy"/>
    <s v="Medium"/>
    <n v="1"/>
    <n v="304"/>
    <s v="No"/>
    <s v="Thursday"/>
    <s v="July"/>
    <n v="7"/>
    <n v="36"/>
    <n v="14"/>
    <n v="3"/>
    <n v="4.2"/>
    <n v="0"/>
    <n v="9.6999999999999993"/>
    <n v="4293"/>
    <n v="1151"/>
    <n v="5748"/>
    <s v="Completed"/>
    <s v="Middle Aged"/>
    <n v="0"/>
    <n v="1"/>
    <n v="0"/>
    <n v="1"/>
    <n v="0"/>
    <s v="Standard Care"/>
    <n v="0"/>
    <x v="0"/>
  </r>
  <r>
    <s v="PAT_12507"/>
    <n v="16"/>
    <s v="Female"/>
    <s v="Delhi"/>
    <n v="25.1"/>
    <s v="Hypertension"/>
    <s v="Walk-in"/>
    <x v="4"/>
    <s v="Cough"/>
    <s v="Low"/>
    <n v="30"/>
    <n v="857"/>
    <s v="No"/>
    <s v="Saturday"/>
    <s v="January"/>
    <n v="25"/>
    <n v="33"/>
    <n v="12"/>
    <n v="2"/>
    <n v="3.5"/>
    <n v="0"/>
    <n v="9.6"/>
    <n v="152"/>
    <n v="859"/>
    <n v="1868"/>
    <s v="Completed"/>
    <s v="Pediatric"/>
    <n v="0"/>
    <n v="1"/>
    <n v="1"/>
    <n v="0"/>
    <n v="0"/>
    <s v="Routine Scheduled Care"/>
    <n v="0"/>
    <x v="0"/>
  </r>
  <r>
    <s v="PAT_12508"/>
    <n v="14"/>
    <s v="Male"/>
    <s v="Nagpur"/>
    <n v="26.2"/>
    <s v="Asthma"/>
    <s v="Scheduled"/>
    <x v="3"/>
    <s v="Eye Irritation"/>
    <s v="Low"/>
    <n v="6"/>
    <n v="482"/>
    <s v="No"/>
    <s v="Friday"/>
    <s v="August"/>
    <n v="6"/>
    <n v="43"/>
    <n v="5"/>
    <n v="0"/>
    <n v="4.5999999999999996"/>
    <n v="0"/>
    <n v="9.4"/>
    <n v="730"/>
    <n v="877"/>
    <n v="2089"/>
    <s v="No Show"/>
    <s v="Pediatric"/>
    <n v="2089"/>
    <n v="1"/>
    <n v="0"/>
    <n v="0"/>
    <n v="0"/>
    <s v="Standard Care"/>
    <n v="1"/>
    <x v="0"/>
  </r>
  <r>
    <s v="PAT_12509"/>
    <n v="43"/>
    <s v="Female"/>
    <s v="Mumbai"/>
    <n v="28.5"/>
    <s v="None"/>
    <s v="Walk-in"/>
    <x v="7"/>
    <s v="Stomach Pain"/>
    <s v="Low"/>
    <n v="13"/>
    <n v="579"/>
    <s v="Yes"/>
    <s v="Monday"/>
    <s v="August"/>
    <n v="18"/>
    <n v="33"/>
    <n v="4"/>
    <n v="0"/>
    <n v="3.6"/>
    <n v="0"/>
    <n v="9.6"/>
    <n v="745"/>
    <n v="568"/>
    <n v="1324.4"/>
    <s v="Completed"/>
    <s v="Adult"/>
    <n v="0"/>
    <n v="1"/>
    <n v="1"/>
    <n v="0"/>
    <n v="0"/>
    <s v="Routine Scheduled Care"/>
    <n v="0"/>
    <x v="0"/>
  </r>
  <r>
    <s v="PAT_12510"/>
    <n v="52"/>
    <s v="Female"/>
    <s v="Chennai"/>
    <n v="22.8"/>
    <s v="Asthma"/>
    <s v="Scheduled"/>
    <x v="9"/>
    <s v="Pregnancy Checkup"/>
    <s v="Medium"/>
    <n v="3"/>
    <n v="402"/>
    <s v="No"/>
    <s v="Tuesday"/>
    <s v="July"/>
    <n v="2"/>
    <n v="34"/>
    <n v="5"/>
    <n v="0"/>
    <n v="4.8"/>
    <n v="0"/>
    <n v="10"/>
    <n v="2220"/>
    <n v="1224"/>
    <n v="3846"/>
    <s v="Completed"/>
    <s v="Adult"/>
    <n v="0"/>
    <n v="1"/>
    <n v="0"/>
    <n v="0"/>
    <n v="0"/>
    <s v="Standard Care"/>
    <n v="0"/>
    <x v="0"/>
  </r>
  <r>
    <s v="PAT_12511"/>
    <n v="89"/>
    <s v="Female"/>
    <s v="Delhi"/>
    <n v="27.1"/>
    <s v="Heart Disease"/>
    <s v="Scheduled"/>
    <x v="0"/>
    <s v="Headache"/>
    <s v="Low"/>
    <n v="11"/>
    <n v="468"/>
    <s v="Yes"/>
    <s v="Monday"/>
    <s v="March"/>
    <n v="3"/>
    <n v="20"/>
    <n v="12"/>
    <n v="4"/>
    <n v="4.0999999999999996"/>
    <n v="0"/>
    <n v="10"/>
    <n v="722"/>
    <n v="526"/>
    <n v="1201.2"/>
    <s v="Cancelled"/>
    <s v="Senior"/>
    <n v="0"/>
    <n v="0"/>
    <n v="0"/>
    <n v="0"/>
    <n v="0"/>
    <s v="Standard Care"/>
    <n v="1"/>
    <x v="0"/>
  </r>
  <r>
    <s v="PAT_12512"/>
    <n v="64"/>
    <s v="Male"/>
    <s v="Nagpur"/>
    <n v="23.3"/>
    <s v="Heart Disease"/>
    <s v="Emergency"/>
    <x v="3"/>
    <s v="Eye Irritation"/>
    <s v="High"/>
    <n v="26"/>
    <n v="748"/>
    <s v="Yes"/>
    <s v="Saturday"/>
    <s v="July"/>
    <n v="0"/>
    <n v="8"/>
    <n v="3"/>
    <n v="0"/>
    <n v="4.2"/>
    <n v="1"/>
    <n v="10"/>
    <n v="15851"/>
    <n v="7974"/>
    <n v="17201.099999999999"/>
    <s v="Completed"/>
    <s v="Middle Aged"/>
    <n v="0"/>
    <n v="0"/>
    <n v="0"/>
    <n v="0"/>
    <n v="0"/>
    <s v="Optimized Emergency Care"/>
    <n v="0"/>
    <x v="1"/>
  </r>
  <r>
    <s v="PAT_12513"/>
    <n v="9"/>
    <s v="Male"/>
    <s v="Delhi"/>
    <n v="32.4"/>
    <s v="Hypertension"/>
    <s v="Scheduled"/>
    <x v="2"/>
    <s v="Joint Pain"/>
    <s v="Medium"/>
    <n v="27"/>
    <n v="775"/>
    <s v="Yes"/>
    <s v="Thursday"/>
    <s v="February"/>
    <n v="22"/>
    <n v="28"/>
    <n v="6"/>
    <n v="0"/>
    <n v="3.4"/>
    <n v="0"/>
    <n v="9.8000000000000007"/>
    <n v="4927"/>
    <n v="3965"/>
    <n v="6766.9"/>
    <s v="Completed"/>
    <s v="Pediatric"/>
    <n v="0"/>
    <n v="0"/>
    <n v="1"/>
    <n v="0"/>
    <n v="0"/>
    <s v="Standard Care"/>
    <n v="0"/>
    <x v="0"/>
  </r>
  <r>
    <s v="PAT_12514"/>
    <n v="42"/>
    <s v="Male"/>
    <s v="Mumbai"/>
    <n v="21.7"/>
    <s v="Diabetes"/>
    <s v="Walk-in"/>
    <x v="6"/>
    <s v="Chest Pain"/>
    <s v="Medium"/>
    <n v="16"/>
    <n v="660"/>
    <s v="Yes"/>
    <s v="Monday"/>
    <s v="February"/>
    <n v="24"/>
    <n v="29"/>
    <n v="1"/>
    <n v="0"/>
    <n v="3.9"/>
    <n v="0"/>
    <n v="10"/>
    <n v="4412"/>
    <n v="3816"/>
    <n v="6221.6"/>
    <s v="Completed"/>
    <s v="Adult"/>
    <n v="0"/>
    <n v="0"/>
    <n v="1"/>
    <n v="0"/>
    <n v="0"/>
    <s v="Standard Care"/>
    <n v="0"/>
    <x v="0"/>
  </r>
  <r>
    <s v="PAT_12515"/>
    <n v="46"/>
    <s v="Male"/>
    <s v="Nagpur"/>
    <n v="26.8"/>
    <s v="None"/>
    <s v="Walk-in"/>
    <x v="6"/>
    <s v="Chest Pain"/>
    <s v="Medium"/>
    <n v="24"/>
    <n v="681"/>
    <s v="No"/>
    <s v="Saturday"/>
    <s v="March"/>
    <n v="15"/>
    <n v="12"/>
    <n v="2"/>
    <n v="1"/>
    <n v="3.8"/>
    <n v="0"/>
    <n v="10"/>
    <n v="3154"/>
    <n v="2156"/>
    <n v="5991"/>
    <s v="No Show"/>
    <s v="Adult"/>
    <n v="5991"/>
    <n v="0"/>
    <n v="1"/>
    <n v="0"/>
    <n v="0"/>
    <s v="Standard Care"/>
    <n v="1"/>
    <x v="0"/>
  </r>
  <r>
    <s v="PAT_12516"/>
    <n v="55"/>
    <s v="Male"/>
    <s v="Delhi"/>
    <n v="25.9"/>
    <s v="Diabetes"/>
    <s v="Emergency"/>
    <x v="7"/>
    <s v="Stomach Pain"/>
    <s v="Low"/>
    <n v="25"/>
    <n v="856"/>
    <s v="Yes"/>
    <s v="Saturday"/>
    <s v="May"/>
    <n v="0"/>
    <n v="45"/>
    <n v="3"/>
    <n v="2"/>
    <n v="4.9000000000000004"/>
    <n v="1"/>
    <n v="9.4"/>
    <n v="644"/>
    <n v="433"/>
    <n v="1353.1"/>
    <s v="Completed"/>
    <s v="Middle Aged"/>
    <n v="0"/>
    <n v="1"/>
    <n v="0"/>
    <n v="0"/>
    <n v="0"/>
    <s v="Standard Care"/>
    <n v="0"/>
    <x v="1"/>
  </r>
  <r>
    <s v="PAT_12517"/>
    <n v="52"/>
    <s v="Female"/>
    <s v="Mumbai"/>
    <n v="22.2"/>
    <s v="Diabetes"/>
    <s v="Scheduled"/>
    <x v="7"/>
    <s v="Stomach Pain"/>
    <s v="Medium"/>
    <n v="19"/>
    <n v="728"/>
    <s v="Yes"/>
    <s v="Saturday"/>
    <s v="May"/>
    <n v="7"/>
    <n v="38"/>
    <n v="3"/>
    <n v="0"/>
    <n v="3.2"/>
    <n v="0"/>
    <n v="9.1"/>
    <n v="2743"/>
    <n v="1338"/>
    <n v="3366.3"/>
    <s v="Completed"/>
    <s v="Adult"/>
    <n v="0"/>
    <n v="1"/>
    <n v="0"/>
    <n v="0"/>
    <n v="0"/>
    <s v="Standard Care"/>
    <n v="0"/>
    <x v="0"/>
  </r>
  <r>
    <s v="PAT_12518"/>
    <n v="87"/>
    <s v="Female"/>
    <s v="Kolkata"/>
    <n v="15"/>
    <s v="Hypertension"/>
    <s v="Walk-in"/>
    <x v="1"/>
    <s v="Skin Allergy"/>
    <s v="High"/>
    <n v="14"/>
    <n v="619"/>
    <s v="Yes"/>
    <s v="Thursday"/>
    <s v="July"/>
    <n v="13"/>
    <n v="18"/>
    <n v="4"/>
    <n v="2"/>
    <n v="3.8"/>
    <n v="0"/>
    <n v="10"/>
    <n v="19463"/>
    <n v="13995"/>
    <n v="23853.9"/>
    <s v="Completed"/>
    <s v="Senior"/>
    <n v="0"/>
    <n v="0"/>
    <n v="0"/>
    <n v="0"/>
    <n v="0"/>
    <s v="Standard Care"/>
    <n v="0"/>
    <x v="0"/>
  </r>
  <r>
    <s v="PAT_12519"/>
    <n v="26"/>
    <s v="Male"/>
    <s v="Hyderabad"/>
    <n v="22.2"/>
    <s v="None"/>
    <s v="Walk-in"/>
    <x v="5"/>
    <s v="Fever"/>
    <s v="Low"/>
    <n v="4"/>
    <n v="295"/>
    <s v="Yes"/>
    <s v="Wednesday"/>
    <s v="August"/>
    <n v="21"/>
    <n v="38"/>
    <n v="3"/>
    <n v="0"/>
    <n v="4.0999999999999996"/>
    <n v="0"/>
    <n v="9.5"/>
    <n v="542"/>
    <n v="129"/>
    <n v="676.2"/>
    <s v="Completed"/>
    <s v="Young Adult"/>
    <n v="0"/>
    <n v="1"/>
    <n v="1"/>
    <n v="0"/>
    <n v="0"/>
    <s v="Routine Scheduled Care"/>
    <n v="0"/>
    <x v="0"/>
  </r>
  <r>
    <s v="PAT_12520"/>
    <n v="5"/>
    <s v="Male"/>
    <s v="Hyderabad"/>
    <n v="22.5"/>
    <s v="Diabetes"/>
    <s v="Emergency"/>
    <x v="6"/>
    <s v="Chest Pain"/>
    <s v="Medium"/>
    <n v="24"/>
    <n v="701"/>
    <s v="No"/>
    <s v="Monday"/>
    <s v="August"/>
    <n v="0"/>
    <n v="12"/>
    <n v="13"/>
    <n v="3"/>
    <n v="3.3"/>
    <n v="1"/>
    <n v="10"/>
    <n v="3831"/>
    <n v="3920"/>
    <n v="8452"/>
    <s v="Completed"/>
    <s v="Pediatric"/>
    <n v="0"/>
    <n v="0"/>
    <n v="0"/>
    <n v="0"/>
    <n v="0"/>
    <s v="Standard Care"/>
    <n v="0"/>
    <x v="1"/>
  </r>
  <r>
    <s v="PAT_12521"/>
    <n v="16"/>
    <s v="Female"/>
    <s v="Nagpur"/>
    <n v="22.2"/>
    <s v="None"/>
    <s v="Scheduled"/>
    <x v="2"/>
    <s v="Joint Pain"/>
    <s v="Low"/>
    <n v="22"/>
    <n v="730"/>
    <s v="Yes"/>
    <s v="Thursday"/>
    <s v="November"/>
    <n v="2"/>
    <n v="39"/>
    <n v="8"/>
    <n v="1"/>
    <n v="4"/>
    <n v="0"/>
    <n v="9.4"/>
    <n v="948"/>
    <n v="635"/>
    <n v="1619.1"/>
    <s v="No Show"/>
    <s v="Pediatric"/>
    <n v="2313"/>
    <n v="1"/>
    <n v="0"/>
    <n v="0"/>
    <n v="0"/>
    <s v="Standard Care"/>
    <n v="1"/>
    <x v="0"/>
  </r>
  <r>
    <s v="PAT_12522"/>
    <n v="84"/>
    <s v="Male"/>
    <s v="Kolkata"/>
    <n v="23.6"/>
    <s v="Diabetes"/>
    <s v="Scheduled"/>
    <x v="5"/>
    <s v="Fever"/>
    <s v="Medium"/>
    <n v="10"/>
    <n v="518"/>
    <s v="No"/>
    <s v="Thursday"/>
    <s v="June"/>
    <n v="9"/>
    <n v="15"/>
    <n v="7"/>
    <n v="1"/>
    <n v="3.3"/>
    <n v="0"/>
    <n v="10"/>
    <n v="1742"/>
    <n v="3452"/>
    <n v="5712"/>
    <s v="Completed"/>
    <s v="Senior"/>
    <n v="0"/>
    <n v="0"/>
    <n v="0"/>
    <n v="0"/>
    <n v="0"/>
    <s v="Standard Care"/>
    <n v="0"/>
    <x v="0"/>
  </r>
  <r>
    <s v="PAT_12523"/>
    <n v="81"/>
    <s v="Female"/>
    <s v="Delhi"/>
    <n v="26.8"/>
    <s v="Asthma"/>
    <s v="Scheduled"/>
    <x v="1"/>
    <s v="Skin Allergy"/>
    <s v="Low"/>
    <n v="3"/>
    <n v="348"/>
    <s v="No"/>
    <s v="Thursday"/>
    <s v="July"/>
    <n v="15"/>
    <n v="52"/>
    <n v="11"/>
    <n v="3"/>
    <n v="4.3"/>
    <n v="0"/>
    <n v="8.6999999999999993"/>
    <n v="815"/>
    <n v="84"/>
    <n v="1247"/>
    <s v="Completed"/>
    <s v="Senior"/>
    <n v="0"/>
    <n v="1"/>
    <n v="1"/>
    <n v="0"/>
    <n v="0"/>
    <s v="Routine Scheduled Care"/>
    <n v="0"/>
    <x v="0"/>
  </r>
  <r>
    <s v="PAT_12524"/>
    <n v="22"/>
    <s v="Female"/>
    <s v="Nagpur"/>
    <n v="15"/>
    <s v="Asthma"/>
    <s v="Walk-in"/>
    <x v="1"/>
    <s v="Skin Allergy"/>
    <s v="High"/>
    <n v="28"/>
    <n v="809"/>
    <s v="Yes"/>
    <s v="Monday"/>
    <s v="November"/>
    <n v="19"/>
    <n v="3"/>
    <n v="9"/>
    <n v="1"/>
    <n v="3.2"/>
    <n v="0"/>
    <n v="10"/>
    <n v="12895"/>
    <n v="11460"/>
    <n v="17614.8"/>
    <s v="Completed"/>
    <s v="Young Adult"/>
    <n v="0"/>
    <n v="0"/>
    <n v="1"/>
    <n v="0"/>
    <n v="0"/>
    <s v="Clinical Backlog Risk"/>
    <n v="0"/>
    <x v="0"/>
  </r>
  <r>
    <s v="PAT_12525"/>
    <n v="15"/>
    <s v="Male"/>
    <s v="Jaipur"/>
    <n v="19.2"/>
    <s v="None"/>
    <s v="Walk-in"/>
    <x v="0"/>
    <s v="Headache"/>
    <s v="Low"/>
    <n v="13"/>
    <n v="616"/>
    <s v="No"/>
    <s v="Monday"/>
    <s v="September"/>
    <n v="23"/>
    <n v="23"/>
    <n v="7"/>
    <n v="0"/>
    <n v="4.0999999999999996"/>
    <n v="0"/>
    <n v="10"/>
    <n v="190"/>
    <n v="398"/>
    <n v="1204"/>
    <s v="Completed"/>
    <s v="Pediatric"/>
    <n v="0"/>
    <n v="0"/>
    <n v="1"/>
    <n v="0"/>
    <n v="0"/>
    <s v="Routine Scheduled Care"/>
    <n v="0"/>
    <x v="0"/>
  </r>
  <r>
    <s v="PAT_12526"/>
    <n v="60"/>
    <s v="Female"/>
    <s v="Nagpur"/>
    <n v="26.9"/>
    <s v="Diabetes"/>
    <s v="Walk-in"/>
    <x v="1"/>
    <s v="Skin Allergy"/>
    <s v="Low"/>
    <n v="13"/>
    <n v="637"/>
    <s v="Yes"/>
    <s v="Wednesday"/>
    <s v="April"/>
    <n v="8"/>
    <n v="58"/>
    <n v="2"/>
    <n v="0"/>
    <n v="4.4000000000000004"/>
    <n v="0"/>
    <n v="8.3000000000000007"/>
    <n v="531"/>
    <n v="684"/>
    <n v="1296.4000000000001"/>
    <s v="Completed"/>
    <s v="Middle Aged"/>
    <n v="0"/>
    <n v="1"/>
    <n v="0"/>
    <n v="0"/>
    <n v="0"/>
    <s v="Routine Scheduled Care"/>
    <n v="0"/>
    <x v="0"/>
  </r>
  <r>
    <s v="PAT_12527"/>
    <n v="18"/>
    <s v="Female"/>
    <s v="Mumbai"/>
    <n v="23.6"/>
    <s v="None"/>
    <s v="Scheduled"/>
    <x v="7"/>
    <s v="Stomach Pain"/>
    <s v="High"/>
    <n v="22"/>
    <n v="803"/>
    <s v="Yes"/>
    <s v="Monday"/>
    <s v="March"/>
    <n v="9"/>
    <n v="3"/>
    <n v="13"/>
    <n v="3"/>
    <n v="4.3"/>
    <n v="0"/>
    <n v="10"/>
    <n v="11235"/>
    <n v="5976"/>
    <n v="12609.8"/>
    <s v="Completed"/>
    <s v="Young Adult"/>
    <n v="0"/>
    <n v="0"/>
    <n v="0"/>
    <n v="0"/>
    <n v="0"/>
    <s v="Standard Care"/>
    <n v="0"/>
    <x v="0"/>
  </r>
  <r>
    <s v="PAT_12528"/>
    <n v="86"/>
    <s v="Male"/>
    <s v="Chennai"/>
    <n v="24.2"/>
    <s v="Hypertension"/>
    <s v="Scheduled"/>
    <x v="7"/>
    <s v="Stomach Pain"/>
    <s v="Medium"/>
    <n v="29"/>
    <n v="789"/>
    <s v="No"/>
    <s v="Tuesday"/>
    <s v="June"/>
    <n v="7"/>
    <n v="38"/>
    <n v="9"/>
    <n v="1"/>
    <n v="4.0999999999999996"/>
    <n v="0"/>
    <n v="9.5"/>
    <n v="3074"/>
    <n v="3353"/>
    <n v="7216"/>
    <s v="Completed"/>
    <s v="Senior"/>
    <n v="0"/>
    <n v="1"/>
    <n v="0"/>
    <n v="1"/>
    <n v="0"/>
    <s v="Standard Care"/>
    <n v="0"/>
    <x v="0"/>
  </r>
  <r>
    <s v="PAT_12529"/>
    <n v="37"/>
    <s v="Female"/>
    <s v="Jaipur"/>
    <n v="24.5"/>
    <s v="Hypertension"/>
    <s v="Scheduled"/>
    <x v="5"/>
    <s v="Fever"/>
    <s v="High"/>
    <n v="2"/>
    <n v="341"/>
    <s v="Yes"/>
    <s v="Wednesday"/>
    <s v="November"/>
    <n v="7"/>
    <n v="2"/>
    <n v="9"/>
    <n v="1"/>
    <n v="3.8"/>
    <n v="0"/>
    <n v="10"/>
    <n v="9778"/>
    <n v="8394"/>
    <n v="12959.1"/>
    <s v="Completed"/>
    <s v="Adult"/>
    <n v="0"/>
    <n v="0"/>
    <n v="0"/>
    <n v="0"/>
    <n v="0"/>
    <s v="Standard Care"/>
    <n v="0"/>
    <x v="0"/>
  </r>
  <r>
    <s v="PAT_12530"/>
    <n v="82"/>
    <s v="Male"/>
    <s v="Pune"/>
    <n v="21"/>
    <s v="None"/>
    <s v="Scheduled"/>
    <x v="8"/>
    <s v="Dental Pain"/>
    <s v="Medium"/>
    <n v="5"/>
    <n v="429"/>
    <s v="Yes"/>
    <s v="Monday"/>
    <s v="September"/>
    <n v="26"/>
    <n v="27"/>
    <n v="5"/>
    <n v="1"/>
    <n v="3.3"/>
    <n v="0"/>
    <n v="9.8000000000000007"/>
    <n v="4936"/>
    <n v="1875"/>
    <n v="5068"/>
    <s v="Completed"/>
    <s v="Senior"/>
    <n v="0"/>
    <n v="0"/>
    <n v="1"/>
    <n v="0"/>
    <n v="0"/>
    <s v="Standard Care"/>
    <n v="0"/>
    <x v="0"/>
  </r>
  <r>
    <s v="PAT_12531"/>
    <n v="22"/>
    <s v="Male"/>
    <s v="Ahmedabad"/>
    <n v="19.7"/>
    <s v="None"/>
    <s v="Emergency"/>
    <x v="7"/>
    <s v="Stomach Pain"/>
    <s v="Low"/>
    <n v="8"/>
    <n v="421"/>
    <s v="Yes"/>
    <s v="Friday"/>
    <s v="May"/>
    <n v="0"/>
    <n v="22"/>
    <n v="6"/>
    <n v="1"/>
    <n v="3.5"/>
    <n v="1"/>
    <n v="10"/>
    <n v="742"/>
    <n v="487"/>
    <n v="1155"/>
    <s v="Completed"/>
    <s v="Young Adult"/>
    <n v="0"/>
    <n v="0"/>
    <n v="0"/>
    <n v="0"/>
    <n v="0"/>
    <s v="Standard Care"/>
    <n v="0"/>
    <x v="1"/>
  </r>
  <r>
    <s v="PAT_12532"/>
    <n v="80"/>
    <s v="Male"/>
    <s v="Pune"/>
    <n v="27.8"/>
    <s v="Diabetes"/>
    <s v="Scheduled"/>
    <x v="1"/>
    <s v="Skin Allergy"/>
    <s v="High"/>
    <n v="9"/>
    <n v="571"/>
    <s v="Yes"/>
    <s v="Thursday"/>
    <s v="July"/>
    <n v="8"/>
    <n v="5"/>
    <n v="0"/>
    <n v="0"/>
    <n v="3.9"/>
    <n v="0"/>
    <n v="10"/>
    <n v="8624"/>
    <n v="12958"/>
    <n v="15507.1"/>
    <s v="Completed"/>
    <s v="Senior"/>
    <n v="0"/>
    <n v="0"/>
    <n v="0"/>
    <n v="0"/>
    <n v="0"/>
    <s v="Standard Care"/>
    <n v="0"/>
    <x v="0"/>
  </r>
  <r>
    <s v="PAT_12533"/>
    <n v="57"/>
    <s v="Female"/>
    <s v="Mumbai"/>
    <n v="25.3"/>
    <s v="None"/>
    <s v="Scheduled"/>
    <x v="4"/>
    <s v="Cough"/>
    <s v="Medium"/>
    <n v="9"/>
    <n v="480"/>
    <s v="Yes"/>
    <s v="Tuesday"/>
    <s v="June"/>
    <n v="12"/>
    <n v="31"/>
    <n v="1"/>
    <n v="1"/>
    <n v="4.5"/>
    <n v="0"/>
    <n v="10"/>
    <n v="3171"/>
    <n v="1052"/>
    <n v="3292.1"/>
    <s v="Completed"/>
    <s v="Middle Aged"/>
    <n v="0"/>
    <n v="1"/>
    <n v="0"/>
    <n v="0"/>
    <n v="0"/>
    <s v="Standard Care"/>
    <n v="0"/>
    <x v="0"/>
  </r>
  <r>
    <s v="PAT_12534"/>
    <n v="86"/>
    <s v="Female"/>
    <s v="Bangalore"/>
    <n v="18.7"/>
    <s v="Hypertension"/>
    <s v="Scheduled"/>
    <x v="1"/>
    <s v="Skin Allergy"/>
    <s v="Low"/>
    <n v="23"/>
    <n v="776"/>
    <s v="Yes"/>
    <s v="Monday"/>
    <s v="February"/>
    <n v="26"/>
    <n v="53"/>
    <n v="9"/>
    <n v="1"/>
    <n v="4.3"/>
    <n v="0"/>
    <n v="8.6"/>
    <n v="248"/>
    <n v="60"/>
    <n v="758.8"/>
    <s v="Completed"/>
    <s v="Senior"/>
    <n v="0"/>
    <n v="1"/>
    <n v="1"/>
    <n v="0"/>
    <n v="0"/>
    <s v="Routine Scheduled Care"/>
    <n v="0"/>
    <x v="0"/>
  </r>
  <r>
    <s v="PAT_12535"/>
    <n v="60"/>
    <s v="Female"/>
    <s v="Mumbai"/>
    <n v="29.9"/>
    <s v="None"/>
    <s v="Walk-in"/>
    <x v="3"/>
    <s v="Eye Irritation"/>
    <s v="Medium"/>
    <n v="10"/>
    <n v="588"/>
    <s v="No"/>
    <s v="Thursday"/>
    <s v="March"/>
    <n v="21"/>
    <n v="31"/>
    <n v="9"/>
    <n v="1"/>
    <n v="3.8"/>
    <n v="0"/>
    <n v="9.8000000000000007"/>
    <n v="1553"/>
    <n v="1909"/>
    <n v="4050"/>
    <s v="No Show"/>
    <s v="Middle Aged"/>
    <n v="4050"/>
    <n v="1"/>
    <n v="1"/>
    <n v="0"/>
    <n v="0"/>
    <s v="Standard Care"/>
    <n v="1"/>
    <x v="0"/>
  </r>
  <r>
    <s v="PAT_12536"/>
    <n v="40"/>
    <s v="Male"/>
    <s v="Nagpur"/>
    <n v="19.5"/>
    <s v="None"/>
    <s v="Walk-in"/>
    <x v="5"/>
    <s v="Fever"/>
    <s v="Low"/>
    <n v="18"/>
    <n v="732"/>
    <s v="No"/>
    <s v="Monday"/>
    <s v="October"/>
    <n v="5"/>
    <n v="58"/>
    <n v="12"/>
    <n v="4"/>
    <n v="3.6"/>
    <n v="0"/>
    <n v="7.9"/>
    <n v="544"/>
    <n v="992"/>
    <n v="2268"/>
    <s v="No Show"/>
    <s v="Adult"/>
    <n v="2268"/>
    <n v="1"/>
    <n v="0"/>
    <n v="0"/>
    <n v="0"/>
    <s v="Standard Care"/>
    <n v="1"/>
    <x v="0"/>
  </r>
  <r>
    <s v="PAT_12537"/>
    <n v="11"/>
    <s v="Female"/>
    <s v="Nagpur"/>
    <n v="29"/>
    <s v="Hypertension"/>
    <s v="Scheduled"/>
    <x v="8"/>
    <s v="Dental Pain"/>
    <s v="High"/>
    <n v="11"/>
    <n v="435"/>
    <s v="Yes"/>
    <s v="Monday"/>
    <s v="May"/>
    <n v="6"/>
    <n v="1"/>
    <n v="11"/>
    <n v="0"/>
    <n v="3.3"/>
    <n v="0"/>
    <n v="10"/>
    <n v="6042"/>
    <n v="14170"/>
    <n v="14452.9"/>
    <s v="Completed"/>
    <s v="Pediatric"/>
    <n v="0"/>
    <n v="0"/>
    <n v="0"/>
    <n v="0"/>
    <n v="0"/>
    <s v="Standard Care"/>
    <n v="0"/>
    <x v="0"/>
  </r>
  <r>
    <s v="PAT_12538"/>
    <n v="10"/>
    <s v="Male"/>
    <s v="Mumbai"/>
    <n v="24.4"/>
    <s v="None"/>
    <s v="Walk-in"/>
    <x v="9"/>
    <s v="Pregnancy Checkup"/>
    <s v="High"/>
    <n v="28"/>
    <n v="959"/>
    <s v="No"/>
    <s v="Thursday"/>
    <s v="December"/>
    <n v="29"/>
    <n v="2"/>
    <n v="6"/>
    <n v="2"/>
    <n v="4.4000000000000004"/>
    <n v="0"/>
    <n v="10"/>
    <n v="11634"/>
    <n v="14669"/>
    <n v="27262"/>
    <s v="No Show"/>
    <s v="Pediatric"/>
    <n v="27262"/>
    <n v="0"/>
    <n v="1"/>
    <n v="0"/>
    <n v="0"/>
    <s v="Clinical Backlog Risk"/>
    <n v="1"/>
    <x v="0"/>
  </r>
  <r>
    <s v="PAT_12539"/>
    <n v="53"/>
    <s v="Male"/>
    <s v="Jaipur"/>
    <n v="15"/>
    <s v="Hypertension"/>
    <s v="Walk-in"/>
    <x v="3"/>
    <s v="Eye Irritation"/>
    <s v="Medium"/>
    <n v="23"/>
    <n v="851"/>
    <s v="No"/>
    <s v="Saturday"/>
    <s v="July"/>
    <n v="27"/>
    <n v="37"/>
    <n v="14"/>
    <n v="5"/>
    <n v="3.1"/>
    <n v="0"/>
    <n v="9.1"/>
    <n v="4329"/>
    <n v="1357"/>
    <n v="6537"/>
    <s v="Completed"/>
    <s v="Adult"/>
    <n v="0"/>
    <n v="1"/>
    <n v="1"/>
    <n v="1"/>
    <n v="0"/>
    <s v="Standard Care"/>
    <n v="0"/>
    <x v="0"/>
  </r>
  <r>
    <s v="PAT_12540"/>
    <n v="69"/>
    <s v="Male"/>
    <s v="Chennai"/>
    <n v="19.3"/>
    <s v="Hypertension"/>
    <s v="Scheduled"/>
    <x v="8"/>
    <s v="Dental Pain"/>
    <s v="Low"/>
    <n v="29"/>
    <n v="973"/>
    <s v="Yes"/>
    <s v="Friday"/>
    <s v="November"/>
    <n v="20"/>
    <n v="23"/>
    <n v="9"/>
    <n v="1"/>
    <n v="3.8"/>
    <n v="0"/>
    <n v="10"/>
    <n v="686"/>
    <n v="357"/>
    <n v="1411.2"/>
    <s v="Completed"/>
    <s v="Middle Aged"/>
    <n v="0"/>
    <n v="0"/>
    <n v="1"/>
    <n v="0"/>
    <n v="0"/>
    <s v="Routine Scheduled Care"/>
    <n v="0"/>
    <x v="0"/>
  </r>
  <r>
    <s v="PAT_12541"/>
    <n v="39"/>
    <s v="Female"/>
    <s v="Ahmedabad"/>
    <n v="17.8"/>
    <s v="Hypertension"/>
    <s v="Scheduled"/>
    <x v="2"/>
    <s v="Joint Pain"/>
    <s v="Medium"/>
    <n v="9"/>
    <n v="547"/>
    <s v="No"/>
    <s v="Monday"/>
    <s v="April"/>
    <n v="28"/>
    <n v="37"/>
    <n v="7"/>
    <n v="2"/>
    <n v="4.8"/>
    <n v="0"/>
    <n v="9.9"/>
    <n v="3647"/>
    <n v="1261"/>
    <n v="5455"/>
    <s v="Completed"/>
    <s v="Adult"/>
    <n v="0"/>
    <n v="1"/>
    <n v="1"/>
    <n v="1"/>
    <n v="0"/>
    <s v="Standard Care"/>
    <n v="0"/>
    <x v="0"/>
  </r>
  <r>
    <s v="PAT_12542"/>
    <n v="36"/>
    <s v="Female"/>
    <s v="Chennai"/>
    <n v="22.3"/>
    <s v="None"/>
    <s v="Scheduled"/>
    <x v="3"/>
    <s v="Eye Irritation"/>
    <s v="Low"/>
    <n v="29"/>
    <n v="850"/>
    <s v="Yes"/>
    <s v="Tuesday"/>
    <s v="September"/>
    <n v="26"/>
    <n v="27"/>
    <n v="2"/>
    <n v="1"/>
    <n v="3.2"/>
    <n v="0"/>
    <n v="9.8000000000000007"/>
    <n v="818"/>
    <n v="916"/>
    <n v="1808.8"/>
    <s v="Completed"/>
    <s v="Adult"/>
    <n v="0"/>
    <n v="0"/>
    <n v="1"/>
    <n v="0"/>
    <n v="0"/>
    <s v="Routine Scheduled Care"/>
    <n v="0"/>
    <x v="0"/>
  </r>
  <r>
    <s v="PAT_12543"/>
    <n v="41"/>
    <s v="Female"/>
    <s v="Nagpur"/>
    <n v="27.8"/>
    <s v="Hypertension"/>
    <s v="Scheduled"/>
    <x v="9"/>
    <s v="Pregnancy Checkup"/>
    <s v="Medium"/>
    <n v="17"/>
    <n v="543"/>
    <s v="No"/>
    <s v="Saturday"/>
    <s v="April"/>
    <n v="2"/>
    <n v="19"/>
    <n v="9"/>
    <n v="4"/>
    <n v="3.6"/>
    <n v="0"/>
    <n v="10"/>
    <n v="1820"/>
    <n v="3416"/>
    <n v="5779"/>
    <s v="Completed"/>
    <s v="Adult"/>
    <n v="0"/>
    <n v="0"/>
    <n v="0"/>
    <n v="0"/>
    <n v="0"/>
    <s v="Standard Care"/>
    <n v="0"/>
    <x v="0"/>
  </r>
  <r>
    <s v="PAT_12544"/>
    <n v="44"/>
    <s v="Female"/>
    <s v="Pune"/>
    <n v="28.8"/>
    <s v="Asthma"/>
    <s v="Scheduled"/>
    <x v="4"/>
    <s v="Cough"/>
    <s v="Low"/>
    <n v="6"/>
    <n v="509"/>
    <s v="Yes"/>
    <s v="Friday"/>
    <s v="August"/>
    <n v="3"/>
    <n v="51"/>
    <n v="4"/>
    <n v="1"/>
    <n v="4.4000000000000004"/>
    <n v="0"/>
    <n v="8.8000000000000007"/>
    <n v="585"/>
    <n v="369"/>
    <n v="1024.0999999999999"/>
    <s v="Completed"/>
    <s v="Adult"/>
    <n v="0"/>
    <n v="1"/>
    <n v="0"/>
    <n v="0"/>
    <n v="0"/>
    <s v="Standard Care"/>
    <n v="0"/>
    <x v="0"/>
  </r>
  <r>
    <s v="PAT_12545"/>
    <n v="67"/>
    <s v="Male"/>
    <s v="Delhi"/>
    <n v="18.8"/>
    <s v="Asthma"/>
    <s v="Scheduled"/>
    <x v="8"/>
    <s v="Dental Pain"/>
    <s v="High"/>
    <n v="2"/>
    <n v="438"/>
    <s v="Yes"/>
    <s v="Thursday"/>
    <s v="August"/>
    <n v="5"/>
    <n v="9"/>
    <n v="14"/>
    <n v="1"/>
    <n v="4.2"/>
    <n v="0"/>
    <n v="10"/>
    <n v="17809"/>
    <n v="7498"/>
    <n v="18021.5"/>
    <s v="Completed"/>
    <s v="Middle Aged"/>
    <n v="0"/>
    <n v="0"/>
    <n v="0"/>
    <n v="0"/>
    <n v="0"/>
    <s v="Standard Care"/>
    <n v="0"/>
    <x v="0"/>
  </r>
  <r>
    <s v="PAT_12546"/>
    <n v="67"/>
    <s v="Male"/>
    <s v="Nagpur"/>
    <n v="29.2"/>
    <s v="None"/>
    <s v="Walk-in"/>
    <x v="2"/>
    <s v="Joint Pain"/>
    <s v="Low"/>
    <n v="1"/>
    <n v="316"/>
    <s v="No"/>
    <s v="Friday"/>
    <s v="February"/>
    <n v="28"/>
    <n v="36"/>
    <n v="4"/>
    <n v="2"/>
    <n v="4.9000000000000004"/>
    <n v="0"/>
    <n v="10"/>
    <n v="580"/>
    <n v="709"/>
    <n v="1605"/>
    <s v="Completed"/>
    <s v="Middle Aged"/>
    <n v="0"/>
    <n v="1"/>
    <n v="1"/>
    <n v="0"/>
    <n v="0"/>
    <s v="Routine Scheduled Care"/>
    <n v="0"/>
    <x v="0"/>
  </r>
  <r>
    <s v="PAT_12547"/>
    <n v="40"/>
    <s v="Male"/>
    <s v="Delhi"/>
    <n v="23.7"/>
    <s v="Hypertension"/>
    <s v="Scheduled"/>
    <x v="3"/>
    <s v="Eye Irritation"/>
    <s v="Low"/>
    <n v="22"/>
    <n v="640"/>
    <s v="No"/>
    <s v="Wednesday"/>
    <s v="June"/>
    <n v="13"/>
    <n v="20"/>
    <n v="6"/>
    <n v="4"/>
    <n v="4.8"/>
    <n v="0"/>
    <n v="10"/>
    <n v="776"/>
    <n v="161"/>
    <n v="1577"/>
    <s v="No Show"/>
    <s v="Adult"/>
    <n v="1577"/>
    <n v="0"/>
    <n v="0"/>
    <n v="0"/>
    <n v="0"/>
    <s v="Routine Scheduled Care"/>
    <n v="1"/>
    <x v="0"/>
  </r>
  <r>
    <s v="PAT_12548"/>
    <n v="32"/>
    <s v="Female"/>
    <s v="Nagpur"/>
    <n v="23.9"/>
    <s v="None"/>
    <s v="Scheduled"/>
    <x v="6"/>
    <s v="Chest Pain"/>
    <s v="High"/>
    <n v="9"/>
    <n v="420"/>
    <s v="Yes"/>
    <s v="Tuesday"/>
    <s v="April"/>
    <n v="24"/>
    <n v="8"/>
    <n v="13"/>
    <n v="4"/>
    <n v="4.4000000000000004"/>
    <n v="0"/>
    <n v="10"/>
    <n v="17325"/>
    <n v="7794"/>
    <n v="17877.3"/>
    <s v="Completed"/>
    <s v="Young Adult"/>
    <n v="0"/>
    <n v="0"/>
    <n v="1"/>
    <n v="0"/>
    <n v="0"/>
    <s v="Clinical Backlog Risk"/>
    <n v="0"/>
    <x v="0"/>
  </r>
  <r>
    <s v="PAT_12549"/>
    <n v="51"/>
    <s v="Female"/>
    <s v="Delhi"/>
    <n v="24.3"/>
    <s v="None"/>
    <s v="Walk-in"/>
    <x v="4"/>
    <s v="Cough"/>
    <s v="Low"/>
    <n v="28"/>
    <n v="943"/>
    <s v="No"/>
    <s v="Friday"/>
    <s v="November"/>
    <n v="3"/>
    <n v="27"/>
    <n v="13"/>
    <n v="4"/>
    <n v="3.7"/>
    <n v="0"/>
    <n v="10"/>
    <n v="454"/>
    <n v="803"/>
    <n v="2200"/>
    <s v="Completed"/>
    <s v="Adult"/>
    <n v="0"/>
    <n v="0"/>
    <n v="0"/>
    <n v="0"/>
    <n v="0"/>
    <s v="Standard Care"/>
    <n v="0"/>
    <x v="0"/>
  </r>
  <r>
    <s v="PAT_12550"/>
    <n v="31"/>
    <s v="Female"/>
    <s v="Nagpur"/>
    <n v="31"/>
    <s v="None"/>
    <s v="Scheduled"/>
    <x v="9"/>
    <s v="Pregnancy Checkup"/>
    <s v="Medium"/>
    <n v="22"/>
    <n v="833"/>
    <s v="Yes"/>
    <s v="Thursday"/>
    <s v="November"/>
    <n v="12"/>
    <n v="32"/>
    <n v="3"/>
    <n v="1"/>
    <n v="4.0999999999999996"/>
    <n v="0"/>
    <n v="9.9"/>
    <n v="1785"/>
    <n v="1110"/>
    <n v="2609.6"/>
    <s v="Completed"/>
    <s v="Young Adult"/>
    <n v="0"/>
    <n v="1"/>
    <n v="0"/>
    <n v="0"/>
    <n v="0"/>
    <s v="Standard Care"/>
    <n v="0"/>
    <x v="0"/>
  </r>
  <r>
    <s v="PAT_12551"/>
    <n v="65"/>
    <s v="Female"/>
    <s v="Pune"/>
    <n v="25.7"/>
    <s v="None"/>
    <s v="Scheduled"/>
    <x v="4"/>
    <s v="Cough"/>
    <s v="Low"/>
    <n v="11"/>
    <n v="580"/>
    <s v="No"/>
    <s v="Wednesday"/>
    <s v="December"/>
    <n v="5"/>
    <n v="20"/>
    <n v="10"/>
    <n v="1"/>
    <n v="3.5"/>
    <n v="0"/>
    <n v="10"/>
    <n v="549"/>
    <n v="459"/>
    <n v="1588"/>
    <s v="Completed"/>
    <s v="Middle Aged"/>
    <n v="0"/>
    <n v="0"/>
    <n v="0"/>
    <n v="0"/>
    <n v="0"/>
    <s v="Standard Care"/>
    <n v="0"/>
    <x v="0"/>
  </r>
  <r>
    <s v="PAT_12552"/>
    <n v="15"/>
    <s v="Male"/>
    <s v="Pune"/>
    <n v="23.7"/>
    <s v="None"/>
    <s v="Scheduled"/>
    <x v="4"/>
    <s v="Cough"/>
    <s v="Medium"/>
    <n v="19"/>
    <n v="586"/>
    <s v="No"/>
    <s v="Thursday"/>
    <s v="February"/>
    <n v="12"/>
    <n v="11"/>
    <n v="8"/>
    <n v="1"/>
    <n v="4.3"/>
    <n v="0"/>
    <n v="10"/>
    <n v="3842"/>
    <n v="3475"/>
    <n v="7903"/>
    <s v="Completed"/>
    <s v="Pediatric"/>
    <n v="0"/>
    <n v="0"/>
    <n v="0"/>
    <n v="0"/>
    <n v="0"/>
    <s v="Standard Care"/>
    <n v="0"/>
    <x v="0"/>
  </r>
  <r>
    <s v="PAT_12553"/>
    <n v="80"/>
    <s v="Male"/>
    <s v="Ahmedabad"/>
    <n v="24.8"/>
    <s v="Asthma"/>
    <s v="Walk-in"/>
    <x v="0"/>
    <s v="Headache"/>
    <s v="Low"/>
    <n v="22"/>
    <n v="699"/>
    <s v="No"/>
    <s v="Saturday"/>
    <s v="September"/>
    <n v="16"/>
    <n v="55"/>
    <n v="12"/>
    <n v="2"/>
    <n v="4"/>
    <n v="0"/>
    <n v="8.3000000000000007"/>
    <n v="525"/>
    <n v="661"/>
    <n v="1885"/>
    <s v="Completed"/>
    <s v="Senior"/>
    <n v="0"/>
    <n v="1"/>
    <n v="1"/>
    <n v="0"/>
    <n v="0"/>
    <s v="Routine Scheduled Care"/>
    <n v="0"/>
    <x v="0"/>
  </r>
  <r>
    <s v="PAT_12554"/>
    <n v="33"/>
    <s v="Female"/>
    <s v="Delhi"/>
    <n v="24"/>
    <s v="None"/>
    <s v="Scheduled"/>
    <x v="0"/>
    <s v="Headache"/>
    <s v="Medium"/>
    <n v="15"/>
    <n v="684"/>
    <s v="No"/>
    <s v="Tuesday"/>
    <s v="October"/>
    <n v="8"/>
    <n v="34"/>
    <n v="2"/>
    <n v="1"/>
    <n v="3.1"/>
    <n v="0"/>
    <n v="9.3000000000000007"/>
    <n v="2278"/>
    <n v="3279"/>
    <n v="6241"/>
    <s v="Completed"/>
    <s v="Young Adult"/>
    <n v="0"/>
    <n v="1"/>
    <n v="0"/>
    <n v="1"/>
    <n v="0"/>
    <s v="Standard Care"/>
    <n v="0"/>
    <x v="0"/>
  </r>
  <r>
    <s v="PAT_12555"/>
    <n v="48"/>
    <s v="Male"/>
    <s v="Hyderabad"/>
    <n v="26.2"/>
    <s v="Diabetes"/>
    <s v="Walk-in"/>
    <x v="1"/>
    <s v="Skin Allergy"/>
    <s v="High"/>
    <n v="27"/>
    <n v="778"/>
    <s v="Yes"/>
    <s v="Wednesday"/>
    <s v="February"/>
    <n v="15"/>
    <n v="3"/>
    <n v="0"/>
    <n v="0"/>
    <n v="3.6"/>
    <n v="0"/>
    <n v="10"/>
    <n v="14326"/>
    <n v="12545"/>
    <n v="19354.3"/>
    <s v="Completed"/>
    <s v="Adult"/>
    <n v="0"/>
    <n v="0"/>
    <n v="1"/>
    <n v="0"/>
    <n v="0"/>
    <s v="Clinical Backlog Risk"/>
    <n v="0"/>
    <x v="0"/>
  </r>
  <r>
    <s v="PAT_12556"/>
    <n v="23"/>
    <s v="Female"/>
    <s v="Jaipur"/>
    <n v="35.6"/>
    <s v="Hypertension"/>
    <s v="Emergency"/>
    <x v="4"/>
    <s v="Cough"/>
    <s v="Medium"/>
    <n v="23"/>
    <n v="661"/>
    <s v="Yes"/>
    <s v="Tuesday"/>
    <s v="February"/>
    <n v="0"/>
    <n v="27"/>
    <n v="10"/>
    <n v="2"/>
    <n v="4.7"/>
    <n v="1"/>
    <n v="10"/>
    <n v="1937"/>
    <n v="3782"/>
    <n v="4466"/>
    <s v="Completed"/>
    <s v="Young Adult"/>
    <n v="0"/>
    <n v="0"/>
    <n v="0"/>
    <n v="0"/>
    <n v="0"/>
    <s v="Standard Care"/>
    <n v="0"/>
    <x v="1"/>
  </r>
  <r>
    <s v="PAT_12557"/>
    <n v="55"/>
    <s v="Female"/>
    <s v="Pune"/>
    <n v="19.2"/>
    <s v="None"/>
    <s v="Scheduled"/>
    <x v="2"/>
    <s v="Joint Pain"/>
    <s v="High"/>
    <n v="15"/>
    <n v="609"/>
    <s v="Yes"/>
    <s v="Wednesday"/>
    <s v="July"/>
    <n v="11"/>
    <n v="2"/>
    <n v="2"/>
    <n v="0"/>
    <n v="5"/>
    <n v="0"/>
    <n v="10"/>
    <n v="7871"/>
    <n v="4867"/>
    <n v="9342.9"/>
    <s v="Cancelled"/>
    <s v="Middle Aged"/>
    <n v="0"/>
    <n v="0"/>
    <n v="0"/>
    <n v="0"/>
    <n v="0"/>
    <s v="Standard Care"/>
    <n v="1"/>
    <x v="0"/>
  </r>
  <r>
    <s v="PAT_12558"/>
    <n v="44"/>
    <s v="Male"/>
    <s v="Bangalore"/>
    <n v="23.1"/>
    <s v="Hypertension"/>
    <s v="Walk-in"/>
    <x v="8"/>
    <s v="Dental Pain"/>
    <s v="Medium"/>
    <n v="29"/>
    <n v="803"/>
    <s v="Yes"/>
    <s v="Monday"/>
    <s v="January"/>
    <n v="17"/>
    <n v="25"/>
    <n v="0"/>
    <n v="0"/>
    <n v="4.9000000000000004"/>
    <n v="0"/>
    <n v="10"/>
    <n v="3355"/>
    <n v="1630"/>
    <n v="4051.6"/>
    <s v="Cancelled"/>
    <s v="Adult"/>
    <n v="0"/>
    <n v="0"/>
    <n v="1"/>
    <n v="0"/>
    <n v="0"/>
    <s v="Standard Care"/>
    <n v="1"/>
    <x v="0"/>
  </r>
  <r>
    <s v="PAT_12559"/>
    <n v="2"/>
    <s v="Female"/>
    <s v="Mumbai"/>
    <n v="31"/>
    <s v="Hypertension"/>
    <s v="Emergency"/>
    <x v="1"/>
    <s v="Skin Allergy"/>
    <s v="Medium"/>
    <n v="9"/>
    <n v="448"/>
    <s v="No"/>
    <s v="Tuesday"/>
    <s v="August"/>
    <n v="0"/>
    <n v="31"/>
    <n v="12"/>
    <n v="3"/>
    <n v="4.9000000000000004"/>
    <n v="1"/>
    <n v="10"/>
    <n v="4889"/>
    <n v="3731"/>
    <n v="9068"/>
    <s v="No Show"/>
    <s v="Pediatric"/>
    <n v="9068"/>
    <n v="1"/>
    <n v="0"/>
    <n v="1"/>
    <n v="0"/>
    <s v="Standard Care"/>
    <n v="1"/>
    <x v="1"/>
  </r>
  <r>
    <s v="PAT_12560"/>
    <n v="16"/>
    <s v="Female"/>
    <s v="Pune"/>
    <n v="18.2"/>
    <s v="None"/>
    <s v="Emergency"/>
    <x v="0"/>
    <s v="Headache"/>
    <s v="Medium"/>
    <n v="14"/>
    <n v="584"/>
    <s v="No"/>
    <s v="Monday"/>
    <s v="March"/>
    <n v="0"/>
    <n v="11"/>
    <n v="13"/>
    <n v="5"/>
    <n v="4.2"/>
    <n v="1"/>
    <n v="10"/>
    <n v="2611"/>
    <n v="3537"/>
    <n v="6732"/>
    <s v="Completed"/>
    <s v="Pediatric"/>
    <n v="0"/>
    <n v="0"/>
    <n v="0"/>
    <n v="0"/>
    <n v="0"/>
    <s v="Standard Care"/>
    <n v="0"/>
    <x v="1"/>
  </r>
  <r>
    <s v="PAT_12561"/>
    <n v="89"/>
    <s v="Male"/>
    <s v="Ahmedabad"/>
    <n v="21.5"/>
    <s v="Asthma"/>
    <s v="Walk-in"/>
    <x v="2"/>
    <s v="Joint Pain"/>
    <s v="Low"/>
    <n v="5"/>
    <n v="486"/>
    <s v="Yes"/>
    <s v="Friday"/>
    <s v="August"/>
    <n v="15"/>
    <n v="28"/>
    <n v="4"/>
    <n v="1"/>
    <n v="3"/>
    <n v="0"/>
    <n v="9.6"/>
    <n v="314"/>
    <n v="603"/>
    <n v="982.1"/>
    <s v="Completed"/>
    <s v="Senior"/>
    <n v="0"/>
    <n v="0"/>
    <n v="1"/>
    <n v="0"/>
    <n v="0"/>
    <s v="Routine Scheduled Care"/>
    <n v="0"/>
    <x v="0"/>
  </r>
  <r>
    <s v="PAT_12562"/>
    <n v="57"/>
    <s v="Male"/>
    <s v="Chennai"/>
    <n v="30.8"/>
    <s v="None"/>
    <s v="Scheduled"/>
    <x v="6"/>
    <s v="Chest Pain"/>
    <s v="Medium"/>
    <n v="12"/>
    <n v="534"/>
    <s v="Yes"/>
    <s v="Saturday"/>
    <s v="October"/>
    <n v="12"/>
    <n v="39"/>
    <n v="14"/>
    <n v="4"/>
    <n v="3.2"/>
    <n v="0"/>
    <n v="9"/>
    <n v="3401"/>
    <n v="3316"/>
    <n v="5075.7"/>
    <s v="No Show"/>
    <s v="Middle Aged"/>
    <n v="7251"/>
    <n v="1"/>
    <n v="0"/>
    <n v="1"/>
    <n v="0"/>
    <s v="Standard Care"/>
    <n v="1"/>
    <x v="0"/>
  </r>
  <r>
    <s v="PAT_12563"/>
    <n v="50"/>
    <s v="Female"/>
    <s v="Delhi"/>
    <n v="33.5"/>
    <s v="None"/>
    <s v="Walk-in"/>
    <x v="7"/>
    <s v="Stomach Pain"/>
    <s v="Low"/>
    <n v="3"/>
    <n v="280"/>
    <s v="No"/>
    <s v="Thursday"/>
    <s v="December"/>
    <n v="16"/>
    <n v="57"/>
    <n v="1"/>
    <n v="0"/>
    <n v="4.7"/>
    <n v="0"/>
    <n v="8.6"/>
    <n v="924"/>
    <n v="559"/>
    <n v="1763"/>
    <s v="Completed"/>
    <s v="Adult"/>
    <n v="0"/>
    <n v="1"/>
    <n v="1"/>
    <n v="0"/>
    <n v="0"/>
    <s v="Routine Scheduled Care"/>
    <n v="0"/>
    <x v="0"/>
  </r>
  <r>
    <s v="PAT_12564"/>
    <n v="56"/>
    <s v="Female"/>
    <s v="Hyderabad"/>
    <n v="27.6"/>
    <s v="None"/>
    <s v="Walk-in"/>
    <x v="9"/>
    <s v="Pregnancy Checkup"/>
    <s v="Medium"/>
    <n v="8"/>
    <n v="492"/>
    <s v="Yes"/>
    <s v="Monday"/>
    <s v="January"/>
    <n v="8"/>
    <n v="19"/>
    <n v="5"/>
    <n v="2"/>
    <n v="3"/>
    <n v="0"/>
    <n v="10"/>
    <n v="3697"/>
    <n v="1574"/>
    <n v="4034.1"/>
    <s v="Completed"/>
    <s v="Middle Aged"/>
    <n v="0"/>
    <n v="0"/>
    <n v="0"/>
    <n v="0"/>
    <n v="0"/>
    <s v="Standard Care"/>
    <n v="0"/>
    <x v="0"/>
  </r>
  <r>
    <s v="PAT_12565"/>
    <n v="72"/>
    <s v="Female"/>
    <s v="Bangalore"/>
    <n v="18.100000000000001"/>
    <s v="None"/>
    <s v="Walk-in"/>
    <x v="3"/>
    <s v="Eye Irritation"/>
    <s v="Medium"/>
    <n v="7"/>
    <n v="527"/>
    <s v="Yes"/>
    <s v="Wednesday"/>
    <s v="November"/>
    <n v="5"/>
    <n v="20"/>
    <n v="0"/>
    <n v="0"/>
    <n v="3.7"/>
    <n v="0"/>
    <n v="10"/>
    <n v="2905"/>
    <n v="1460"/>
    <n v="3424.4"/>
    <s v="Completed"/>
    <s v="Middle Aged"/>
    <n v="0"/>
    <n v="0"/>
    <n v="0"/>
    <n v="0"/>
    <n v="0"/>
    <s v="Standard Care"/>
    <n v="0"/>
    <x v="0"/>
  </r>
  <r>
    <s v="PAT_12566"/>
    <n v="50"/>
    <s v="Female"/>
    <s v="Nagpur"/>
    <n v="30.6"/>
    <s v="Heart Disease"/>
    <s v="Scheduled"/>
    <x v="0"/>
    <s v="Headache"/>
    <s v="Low"/>
    <n v="15"/>
    <n v="677"/>
    <s v="Yes"/>
    <s v="Thursday"/>
    <s v="June"/>
    <n v="15"/>
    <n v="36"/>
    <n v="10"/>
    <n v="4"/>
    <n v="3"/>
    <n v="0"/>
    <n v="9.1"/>
    <n v="644"/>
    <n v="376"/>
    <n v="1187.9000000000001"/>
    <s v="Completed"/>
    <s v="Adult"/>
    <n v="0"/>
    <n v="1"/>
    <n v="1"/>
    <n v="0"/>
    <n v="0"/>
    <s v="Routine Scheduled Care"/>
    <n v="0"/>
    <x v="0"/>
  </r>
  <r>
    <s v="PAT_12567"/>
    <n v="5"/>
    <s v="Female"/>
    <s v="Bangalore"/>
    <n v="26.2"/>
    <s v="Diabetes"/>
    <s v="Walk-in"/>
    <x v="6"/>
    <s v="Chest Pain"/>
    <s v="High"/>
    <n v="30"/>
    <n v="844"/>
    <s v="Yes"/>
    <s v="Wednesday"/>
    <s v="September"/>
    <n v="24"/>
    <n v="6"/>
    <n v="12"/>
    <n v="3"/>
    <n v="4.8"/>
    <n v="0"/>
    <n v="10"/>
    <n v="14750"/>
    <n v="9543"/>
    <n v="17595.900000000001"/>
    <s v="Cancelled"/>
    <s v="Pediatric"/>
    <n v="0"/>
    <n v="0"/>
    <n v="1"/>
    <n v="0"/>
    <n v="0"/>
    <s v="Clinical Backlog Risk"/>
    <n v="1"/>
    <x v="0"/>
  </r>
  <r>
    <s v="PAT_12568"/>
    <n v="58"/>
    <s v="Female"/>
    <s v="Ahmedabad"/>
    <n v="20.100000000000001"/>
    <s v="Hypertension"/>
    <s v="Walk-in"/>
    <x v="7"/>
    <s v="Stomach Pain"/>
    <s v="Low"/>
    <n v="10"/>
    <n v="530"/>
    <s v="Yes"/>
    <s v="Wednesday"/>
    <s v="July"/>
    <n v="25"/>
    <n v="33"/>
    <n v="11"/>
    <n v="2"/>
    <n v="3.3"/>
    <n v="0"/>
    <n v="9.4"/>
    <n v="546"/>
    <n v="385"/>
    <n v="1022.7"/>
    <s v="Completed"/>
    <s v="Middle Aged"/>
    <n v="0"/>
    <n v="1"/>
    <n v="1"/>
    <n v="0"/>
    <n v="0"/>
    <s v="Routine Scheduled Care"/>
    <n v="0"/>
    <x v="0"/>
  </r>
  <r>
    <s v="PAT_12569"/>
    <n v="25"/>
    <s v="Female"/>
    <s v="Delhi"/>
    <n v="21.3"/>
    <s v="Asthma"/>
    <s v="Scheduled"/>
    <x v="6"/>
    <s v="Chest Pain"/>
    <s v="High"/>
    <n v="8"/>
    <n v="505"/>
    <s v="No"/>
    <s v="Thursday"/>
    <s v="July"/>
    <n v="14"/>
    <n v="12"/>
    <n v="10"/>
    <n v="1"/>
    <n v="4.5"/>
    <n v="0"/>
    <n v="10"/>
    <n v="10745"/>
    <n v="10572"/>
    <n v="21822"/>
    <s v="Completed"/>
    <s v="Young Adult"/>
    <n v="0"/>
    <n v="0"/>
    <n v="0"/>
    <n v="0"/>
    <n v="0"/>
    <s v="Standard Care"/>
    <n v="0"/>
    <x v="0"/>
  </r>
  <r>
    <s v="PAT_12570"/>
    <n v="9"/>
    <s v="Female"/>
    <s v="Hyderabad"/>
    <n v="21.3"/>
    <s v="None"/>
    <s v="Emergency"/>
    <x v="9"/>
    <s v="Pregnancy Checkup"/>
    <s v="High"/>
    <n v="25"/>
    <n v="709"/>
    <s v="Yes"/>
    <s v="Thursday"/>
    <s v="February"/>
    <n v="0"/>
    <n v="8"/>
    <n v="12"/>
    <n v="4"/>
    <n v="5"/>
    <n v="1"/>
    <n v="10"/>
    <n v="10276"/>
    <n v="13476"/>
    <n v="17122.7"/>
    <s v="No Show"/>
    <s v="Pediatric"/>
    <n v="24461"/>
    <n v="0"/>
    <n v="0"/>
    <n v="0"/>
    <n v="0"/>
    <s v="Optimized Emergency Care"/>
    <n v="1"/>
    <x v="1"/>
  </r>
  <r>
    <s v="PAT_12571"/>
    <n v="28"/>
    <s v="Male"/>
    <s v="Chennai"/>
    <n v="28.4"/>
    <s v="None"/>
    <s v="Scheduled"/>
    <x v="3"/>
    <s v="Eye Irritation"/>
    <s v="Medium"/>
    <n v="19"/>
    <n v="708"/>
    <s v="No"/>
    <s v="Wednesday"/>
    <s v="October"/>
    <n v="29"/>
    <n v="23"/>
    <n v="8"/>
    <n v="3"/>
    <n v="4.5"/>
    <n v="0"/>
    <n v="10"/>
    <n v="1808"/>
    <n v="3567"/>
    <n v="6083"/>
    <s v="Completed"/>
    <s v="Young Adult"/>
    <n v="0"/>
    <n v="0"/>
    <n v="1"/>
    <n v="0"/>
    <n v="0"/>
    <s v="Standard Care"/>
    <n v="0"/>
    <x v="0"/>
  </r>
  <r>
    <s v="PAT_12572"/>
    <n v="2"/>
    <s v="Male"/>
    <s v="Bangalore"/>
    <n v="32.5"/>
    <s v="Asthma"/>
    <s v="Scheduled"/>
    <x v="7"/>
    <s v="Stomach Pain"/>
    <s v="High"/>
    <n v="16"/>
    <n v="643"/>
    <s v="Yes"/>
    <s v="Monday"/>
    <s v="July"/>
    <n v="29"/>
    <n v="5"/>
    <n v="2"/>
    <n v="0"/>
    <n v="4.7"/>
    <n v="0"/>
    <n v="10"/>
    <n v="13402"/>
    <n v="7147"/>
    <n v="14834.4"/>
    <s v="Completed"/>
    <s v="Pediatric"/>
    <n v="0"/>
    <n v="0"/>
    <n v="1"/>
    <n v="0"/>
    <n v="0"/>
    <s v="Clinical Backlog Risk"/>
    <n v="0"/>
    <x v="0"/>
  </r>
  <r>
    <s v="PAT_12573"/>
    <n v="68"/>
    <s v="Male"/>
    <s v="Hyderabad"/>
    <n v="27.6"/>
    <s v="Diabetes"/>
    <s v="Scheduled"/>
    <x v="3"/>
    <s v="Eye Irritation"/>
    <s v="Medium"/>
    <n v="15"/>
    <n v="610"/>
    <s v="Yes"/>
    <s v="Monday"/>
    <s v="December"/>
    <n v="11"/>
    <n v="27"/>
    <n v="1"/>
    <n v="0"/>
    <n v="4.2"/>
    <n v="0"/>
    <n v="10"/>
    <n v="3247"/>
    <n v="2521"/>
    <n v="4464.6000000000004"/>
    <s v="Completed"/>
    <s v="Middle Aged"/>
    <n v="0"/>
    <n v="0"/>
    <n v="0"/>
    <n v="0"/>
    <n v="0"/>
    <s v="Standard Care"/>
    <n v="0"/>
    <x v="0"/>
  </r>
  <r>
    <s v="PAT_12574"/>
    <n v="27"/>
    <s v="Female"/>
    <s v="Chennai"/>
    <n v="15"/>
    <s v="Hypertension"/>
    <s v="Emergency"/>
    <x v="1"/>
    <s v="Skin Allergy"/>
    <s v="Low"/>
    <n v="2"/>
    <n v="410"/>
    <s v="Yes"/>
    <s v="Friday"/>
    <s v="October"/>
    <n v="0"/>
    <n v="32"/>
    <n v="13"/>
    <n v="4"/>
    <n v="3.6"/>
    <n v="1"/>
    <n v="9.6999999999999993"/>
    <n v="367"/>
    <n v="310"/>
    <n v="760.9"/>
    <s v="No Show"/>
    <s v="Young Adult"/>
    <n v="1087"/>
    <n v="1"/>
    <n v="0"/>
    <n v="0"/>
    <n v="0"/>
    <s v="Standard Care"/>
    <n v="1"/>
    <x v="1"/>
  </r>
  <r>
    <s v="PAT_12575"/>
    <n v="24"/>
    <s v="Male"/>
    <s v="Ahmedabad"/>
    <n v="22.9"/>
    <s v="None"/>
    <s v="Walk-in"/>
    <x v="7"/>
    <s v="Stomach Pain"/>
    <s v="High"/>
    <n v="10"/>
    <n v="586"/>
    <s v="No"/>
    <s v="Friday"/>
    <s v="August"/>
    <n v="14"/>
    <n v="17"/>
    <n v="2"/>
    <n v="2"/>
    <n v="4.0999999999999996"/>
    <n v="0"/>
    <n v="10"/>
    <n v="16657"/>
    <n v="8992"/>
    <n v="26235"/>
    <s v="Completed"/>
    <s v="Young Adult"/>
    <n v="0"/>
    <n v="0"/>
    <n v="0"/>
    <n v="0"/>
    <n v="0"/>
    <s v="Standard Care"/>
    <n v="0"/>
    <x v="0"/>
  </r>
  <r>
    <s v="PAT_12576"/>
    <n v="5"/>
    <s v="Female"/>
    <s v="Hyderabad"/>
    <n v="22.6"/>
    <s v="Hypertension"/>
    <s v="Scheduled"/>
    <x v="2"/>
    <s v="Joint Pain"/>
    <s v="Low"/>
    <n v="26"/>
    <n v="869"/>
    <s v="No"/>
    <s v="Thursday"/>
    <s v="August"/>
    <n v="26"/>
    <n v="32"/>
    <n v="14"/>
    <n v="2"/>
    <n v="3.4"/>
    <n v="0"/>
    <n v="9.6"/>
    <n v="643"/>
    <n v="107"/>
    <n v="1619"/>
    <s v="Completed"/>
    <s v="Pediatric"/>
    <n v="0"/>
    <n v="1"/>
    <n v="1"/>
    <n v="0"/>
    <n v="0"/>
    <s v="Routine Scheduled Care"/>
    <n v="0"/>
    <x v="0"/>
  </r>
  <r>
    <s v="PAT_12577"/>
    <n v="55"/>
    <s v="Male"/>
    <s v="Ahmedabad"/>
    <n v="27.3"/>
    <s v="Diabetes"/>
    <s v="Emergency"/>
    <x v="9"/>
    <s v="Pregnancy Checkup"/>
    <s v="Medium"/>
    <n v="23"/>
    <n v="741"/>
    <s v="Yes"/>
    <s v="Thursday"/>
    <s v="February"/>
    <n v="0"/>
    <n v="12"/>
    <n v="0"/>
    <n v="0"/>
    <n v="3.7"/>
    <n v="1"/>
    <n v="10"/>
    <n v="2930"/>
    <n v="1806"/>
    <n v="3833.9"/>
    <s v="Completed"/>
    <s v="Middle Aged"/>
    <n v="0"/>
    <n v="0"/>
    <n v="0"/>
    <n v="0"/>
    <n v="0"/>
    <s v="Standard Care"/>
    <n v="0"/>
    <x v="1"/>
  </r>
  <r>
    <s v="PAT_12578"/>
    <n v="58"/>
    <s v="Male"/>
    <s v="Bangalore"/>
    <n v="30.4"/>
    <s v="Hypertension"/>
    <s v="Walk-in"/>
    <x v="3"/>
    <s v="Eye Irritation"/>
    <s v="Medium"/>
    <n v="16"/>
    <n v="717"/>
    <s v="Yes"/>
    <s v="Tuesday"/>
    <s v="July"/>
    <n v="6"/>
    <n v="11"/>
    <n v="8"/>
    <n v="1"/>
    <n v="4.0999999999999996"/>
    <n v="0"/>
    <n v="10"/>
    <n v="1941"/>
    <n v="1556"/>
    <n v="2949.8"/>
    <s v="Completed"/>
    <s v="Middle Aged"/>
    <n v="0"/>
    <n v="0"/>
    <n v="0"/>
    <n v="0"/>
    <n v="0"/>
    <s v="Standard Care"/>
    <n v="0"/>
    <x v="0"/>
  </r>
  <r>
    <s v="PAT_12579"/>
    <n v="21"/>
    <s v="Male"/>
    <s v="Ahmedabad"/>
    <n v="28"/>
    <s v="Hypertension"/>
    <s v="Walk-in"/>
    <x v="6"/>
    <s v="Chest Pain"/>
    <s v="Low"/>
    <n v="29"/>
    <n v="910"/>
    <s v="No"/>
    <s v="Tuesday"/>
    <s v="August"/>
    <n v="2"/>
    <n v="30"/>
    <n v="7"/>
    <n v="2"/>
    <n v="4.7"/>
    <n v="0"/>
    <n v="10"/>
    <n v="480"/>
    <n v="534"/>
    <n v="1924"/>
    <s v="Completed"/>
    <s v="Young Adult"/>
    <n v="0"/>
    <n v="0"/>
    <n v="0"/>
    <n v="0"/>
    <n v="0"/>
    <s v="Standard Care"/>
    <n v="0"/>
    <x v="0"/>
  </r>
  <r>
    <s v="PAT_12580"/>
    <n v="15"/>
    <s v="Male"/>
    <s v="Pune"/>
    <n v="27.8"/>
    <s v="Hypertension"/>
    <s v="Scheduled"/>
    <x v="9"/>
    <s v="Pregnancy Checkup"/>
    <s v="High"/>
    <n v="13"/>
    <n v="653"/>
    <s v="Yes"/>
    <s v="Friday"/>
    <s v="February"/>
    <n v="3"/>
    <n v="14"/>
    <n v="3"/>
    <n v="2"/>
    <n v="4.7"/>
    <n v="0"/>
    <n v="10"/>
    <n v="14374"/>
    <n v="10956"/>
    <n v="18188.099999999999"/>
    <s v="Completed"/>
    <s v="Pediatric"/>
    <n v="0"/>
    <n v="0"/>
    <n v="0"/>
    <n v="0"/>
    <n v="0"/>
    <s v="Optimized Emergency Care"/>
    <n v="0"/>
    <x v="0"/>
  </r>
  <r>
    <s v="PAT_12581"/>
    <n v="54"/>
    <s v="Female"/>
    <s v="Pune"/>
    <n v="21.9"/>
    <s v="None"/>
    <s v="Walk-in"/>
    <x v="5"/>
    <s v="Fever"/>
    <s v="Medium"/>
    <n v="24"/>
    <n v="873"/>
    <s v="No"/>
    <s v="Wednesday"/>
    <s v="February"/>
    <n v="18"/>
    <n v="24"/>
    <n v="6"/>
    <n v="1"/>
    <n v="4.0999999999999996"/>
    <n v="0"/>
    <n v="10"/>
    <n v="3929"/>
    <n v="2829"/>
    <n v="7631"/>
    <s v="Completed"/>
    <s v="Adult"/>
    <n v="0"/>
    <n v="0"/>
    <n v="1"/>
    <n v="0"/>
    <n v="0"/>
    <s v="Standard Care"/>
    <n v="0"/>
    <x v="0"/>
  </r>
  <r>
    <s v="PAT_12582"/>
    <n v="1"/>
    <s v="Female"/>
    <s v="Hyderabad"/>
    <n v="28.1"/>
    <s v="Hypertension"/>
    <s v="Scheduled"/>
    <x v="7"/>
    <s v="Stomach Pain"/>
    <s v="High"/>
    <n v="14"/>
    <n v="631"/>
    <s v="Yes"/>
    <s v="Tuesday"/>
    <s v="February"/>
    <n v="16"/>
    <n v="7"/>
    <n v="1"/>
    <n v="1"/>
    <n v="4.9000000000000004"/>
    <n v="0"/>
    <n v="10"/>
    <n v="14500"/>
    <n v="10901"/>
    <n v="18222.400000000001"/>
    <s v="Completed"/>
    <s v="Pediatric"/>
    <n v="0"/>
    <n v="0"/>
    <n v="1"/>
    <n v="0"/>
    <n v="0"/>
    <s v="Clinical Backlog Risk"/>
    <n v="0"/>
    <x v="0"/>
  </r>
  <r>
    <s v="PAT_12583"/>
    <n v="67"/>
    <s v="Female"/>
    <s v="Jaipur"/>
    <n v="32.1"/>
    <s v="None"/>
    <s v="Walk-in"/>
    <x v="8"/>
    <s v="Dental Pain"/>
    <s v="Low"/>
    <n v="21"/>
    <n v="694"/>
    <s v="No"/>
    <s v="Saturday"/>
    <s v="July"/>
    <n v="8"/>
    <n v="50"/>
    <n v="5"/>
    <n v="1"/>
    <n v="3.4"/>
    <n v="0"/>
    <n v="8.4"/>
    <n v="112"/>
    <n v="410"/>
    <n v="1216"/>
    <s v="Completed"/>
    <s v="Middle Aged"/>
    <n v="0"/>
    <n v="1"/>
    <n v="0"/>
    <n v="0"/>
    <n v="0"/>
    <s v="Routine Scheduled Care"/>
    <n v="0"/>
    <x v="0"/>
  </r>
  <r>
    <s v="PAT_12584"/>
    <n v="37"/>
    <s v="Male"/>
    <s v="Pune"/>
    <n v="34.5"/>
    <s v="Heart Disease"/>
    <s v="Scheduled"/>
    <x v="1"/>
    <s v="Skin Allergy"/>
    <s v="Low"/>
    <n v="24"/>
    <n v="711"/>
    <s v="Yes"/>
    <s v="Monday"/>
    <s v="January"/>
    <n v="7"/>
    <n v="52"/>
    <n v="7"/>
    <n v="0"/>
    <n v="4.9000000000000004"/>
    <n v="0"/>
    <n v="9"/>
    <n v="988"/>
    <n v="373"/>
    <n v="1450.4"/>
    <s v="Completed"/>
    <s v="Adult"/>
    <n v="0"/>
    <n v="1"/>
    <n v="0"/>
    <n v="0"/>
    <n v="0"/>
    <s v="Standard Care"/>
    <n v="0"/>
    <x v="0"/>
  </r>
  <r>
    <s v="PAT_12585"/>
    <n v="10"/>
    <s v="Female"/>
    <s v="Nagpur"/>
    <n v="21.9"/>
    <s v="None"/>
    <s v="Scheduled"/>
    <x v="4"/>
    <s v="Cough"/>
    <s v="Low"/>
    <n v="6"/>
    <n v="457"/>
    <s v="No"/>
    <s v="Tuesday"/>
    <s v="February"/>
    <n v="10"/>
    <n v="40"/>
    <n v="12"/>
    <n v="1"/>
    <n v="4.2"/>
    <n v="0"/>
    <n v="9.4"/>
    <n v="701"/>
    <n v="823"/>
    <n v="1981"/>
    <s v="Cancelled"/>
    <s v="Pediatric"/>
    <n v="0"/>
    <n v="1"/>
    <n v="0"/>
    <n v="0"/>
    <n v="0"/>
    <s v="Routine Scheduled Care"/>
    <n v="1"/>
    <x v="0"/>
  </r>
  <r>
    <s v="PAT_12586"/>
    <n v="83"/>
    <s v="Female"/>
    <s v="Bangalore"/>
    <n v="26.6"/>
    <s v="None"/>
    <s v="Scheduled"/>
    <x v="5"/>
    <s v="Fever"/>
    <s v="Medium"/>
    <n v="6"/>
    <n v="348"/>
    <s v="No"/>
    <s v="Wednesday"/>
    <s v="October"/>
    <n v="19"/>
    <n v="34"/>
    <n v="4"/>
    <n v="1"/>
    <n v="3"/>
    <n v="0"/>
    <n v="9.1999999999999993"/>
    <n v="1233"/>
    <n v="1031"/>
    <n v="2612"/>
    <s v="Completed"/>
    <s v="Senior"/>
    <n v="0"/>
    <n v="1"/>
    <n v="1"/>
    <n v="0"/>
    <n v="0"/>
    <s v="Standard Care"/>
    <n v="0"/>
    <x v="0"/>
  </r>
  <r>
    <s v="PAT_12587"/>
    <n v="7"/>
    <s v="Male"/>
    <s v="Bangalore"/>
    <n v="22"/>
    <s v="None"/>
    <s v="Scheduled"/>
    <x v="9"/>
    <s v="Pregnancy Checkup"/>
    <s v="Medium"/>
    <n v="3"/>
    <n v="284"/>
    <s v="Yes"/>
    <s v="Tuesday"/>
    <s v="February"/>
    <n v="16"/>
    <n v="32"/>
    <n v="9"/>
    <n v="0"/>
    <n v="4.3"/>
    <n v="0"/>
    <n v="10"/>
    <n v="3028"/>
    <n v="1815"/>
    <n v="3588.9"/>
    <s v="Completed"/>
    <s v="Pediatric"/>
    <n v="0"/>
    <n v="1"/>
    <n v="1"/>
    <n v="0"/>
    <n v="0"/>
    <s v="Standard Care"/>
    <n v="0"/>
    <x v="0"/>
  </r>
  <r>
    <s v="PAT_12588"/>
    <n v="88"/>
    <s v="Female"/>
    <s v="Delhi"/>
    <n v="19.3"/>
    <s v="Diabetes"/>
    <s v="Walk-in"/>
    <x v="9"/>
    <s v="Pregnancy Checkup"/>
    <s v="Medium"/>
    <n v="6"/>
    <n v="345"/>
    <s v="Yes"/>
    <s v="Friday"/>
    <s v="April"/>
    <n v="29"/>
    <n v="18"/>
    <n v="4"/>
    <n v="0"/>
    <n v="3.3"/>
    <n v="0"/>
    <n v="10"/>
    <n v="2403"/>
    <n v="1765"/>
    <n v="3159.1"/>
    <s v="No Show"/>
    <s v="Senior"/>
    <n v="4513"/>
    <n v="0"/>
    <n v="1"/>
    <n v="0"/>
    <n v="0"/>
    <s v="Standard Care"/>
    <n v="1"/>
    <x v="0"/>
  </r>
  <r>
    <s v="PAT_12589"/>
    <n v="6"/>
    <s v="Male"/>
    <s v="Kolkata"/>
    <n v="17.5"/>
    <s v="Hypertension"/>
    <s v="Walk-in"/>
    <x v="2"/>
    <s v="Joint Pain"/>
    <s v="Medium"/>
    <n v="6"/>
    <n v="361"/>
    <s v="No"/>
    <s v="Friday"/>
    <s v="December"/>
    <n v="15"/>
    <n v="17"/>
    <n v="2"/>
    <n v="1"/>
    <n v="3.1"/>
    <n v="0"/>
    <n v="10"/>
    <n v="4828"/>
    <n v="2532"/>
    <n v="7721"/>
    <s v="Completed"/>
    <s v="Pediatric"/>
    <n v="0"/>
    <n v="0"/>
    <n v="1"/>
    <n v="0"/>
    <n v="0"/>
    <s v="Standard Care"/>
    <n v="0"/>
    <x v="0"/>
  </r>
  <r>
    <s v="PAT_12590"/>
    <n v="7"/>
    <s v="Female"/>
    <s v="Pune"/>
    <n v="24.3"/>
    <s v="Hypertension"/>
    <s v="Walk-in"/>
    <x v="0"/>
    <s v="Headache"/>
    <s v="Medium"/>
    <n v="7"/>
    <n v="440"/>
    <s v="Yes"/>
    <s v="Tuesday"/>
    <s v="August"/>
    <n v="23"/>
    <n v="18"/>
    <n v="5"/>
    <n v="3"/>
    <n v="4.5999999999999996"/>
    <n v="0"/>
    <n v="10"/>
    <n v="4783"/>
    <n v="3142"/>
    <n v="5855.5"/>
    <s v="Completed"/>
    <s v="Pediatric"/>
    <n v="0"/>
    <n v="0"/>
    <n v="1"/>
    <n v="0"/>
    <n v="0"/>
    <s v="Standard Care"/>
    <n v="0"/>
    <x v="0"/>
  </r>
  <r>
    <s v="PAT_12591"/>
    <n v="25"/>
    <s v="Male"/>
    <s v="Nagpur"/>
    <n v="20.6"/>
    <s v="Asthma"/>
    <s v="Walk-in"/>
    <x v="6"/>
    <s v="Chest Pain"/>
    <s v="High"/>
    <n v="9"/>
    <n v="441"/>
    <s v="Yes"/>
    <s v="Wednesday"/>
    <s v="November"/>
    <n v="13"/>
    <n v="9"/>
    <n v="1"/>
    <n v="0"/>
    <n v="3.8"/>
    <n v="0"/>
    <n v="10"/>
    <n v="9682"/>
    <n v="5846"/>
    <n v="11178.3"/>
    <s v="Completed"/>
    <s v="Young Adult"/>
    <n v="0"/>
    <n v="0"/>
    <n v="0"/>
    <n v="0"/>
    <n v="0"/>
    <s v="Standard Care"/>
    <n v="0"/>
    <x v="0"/>
  </r>
  <r>
    <s v="PAT_12592"/>
    <n v="51"/>
    <s v="Male"/>
    <s v="Hyderabad"/>
    <n v="28.7"/>
    <s v="Heart Disease"/>
    <s v="Walk-in"/>
    <x v="8"/>
    <s v="Dental Pain"/>
    <s v="Medium"/>
    <n v="14"/>
    <n v="482"/>
    <s v="No"/>
    <s v="Saturday"/>
    <s v="July"/>
    <n v="22"/>
    <n v="27"/>
    <n v="6"/>
    <n v="0"/>
    <n v="3.5"/>
    <n v="0"/>
    <n v="9.9"/>
    <n v="1216"/>
    <n v="1284"/>
    <n v="2982"/>
    <s v="No Show"/>
    <s v="Adult"/>
    <n v="2982"/>
    <n v="0"/>
    <n v="1"/>
    <n v="0"/>
    <n v="0"/>
    <s v="Standard Care"/>
    <n v="1"/>
    <x v="0"/>
  </r>
  <r>
    <s v="PAT_12593"/>
    <n v="57"/>
    <s v="Female"/>
    <s v="Kolkata"/>
    <n v="20"/>
    <s v="Diabetes"/>
    <s v="Walk-in"/>
    <x v="6"/>
    <s v="Chest Pain"/>
    <s v="Medium"/>
    <n v="25"/>
    <n v="741"/>
    <s v="No"/>
    <s v="Wednesday"/>
    <s v="April"/>
    <n v="19"/>
    <n v="27"/>
    <n v="10"/>
    <n v="1"/>
    <n v="4.5"/>
    <n v="0"/>
    <n v="10"/>
    <n v="2077"/>
    <n v="1736"/>
    <n v="4554"/>
    <s v="Completed"/>
    <s v="Middle Aged"/>
    <n v="0"/>
    <n v="0"/>
    <n v="1"/>
    <n v="0"/>
    <n v="0"/>
    <s v="Standard Care"/>
    <n v="0"/>
    <x v="0"/>
  </r>
  <r>
    <s v="PAT_12594"/>
    <n v="88"/>
    <s v="Female"/>
    <s v="Hyderabad"/>
    <n v="24.3"/>
    <s v="Diabetes"/>
    <s v="Walk-in"/>
    <x v="8"/>
    <s v="Dental Pain"/>
    <s v="Medium"/>
    <n v="29"/>
    <n v="861"/>
    <s v="No"/>
    <s v="Friday"/>
    <s v="September"/>
    <n v="10"/>
    <n v="10"/>
    <n v="8"/>
    <n v="0"/>
    <n v="3.7"/>
    <n v="0"/>
    <n v="10"/>
    <n v="2401"/>
    <n v="3334"/>
    <n v="6596"/>
    <s v="Completed"/>
    <s v="Senior"/>
    <n v="0"/>
    <n v="0"/>
    <n v="0"/>
    <n v="0"/>
    <n v="0"/>
    <s v="Standard Care"/>
    <n v="0"/>
    <x v="0"/>
  </r>
  <r>
    <s v="PAT_12595"/>
    <n v="71"/>
    <s v="Female"/>
    <s v="Hyderabad"/>
    <n v="15.8"/>
    <s v="Hypertension"/>
    <s v="Scheduled"/>
    <x v="7"/>
    <s v="Stomach Pain"/>
    <s v="High"/>
    <n v="9"/>
    <n v="494"/>
    <s v="Yes"/>
    <s v="Thursday"/>
    <s v="January"/>
    <n v="14"/>
    <n v="5"/>
    <n v="11"/>
    <n v="4"/>
    <n v="3.2"/>
    <n v="0"/>
    <n v="10"/>
    <n v="14575"/>
    <n v="6812"/>
    <n v="15316.7"/>
    <s v="Completed"/>
    <s v="Middle Aged"/>
    <n v="0"/>
    <n v="0"/>
    <n v="0"/>
    <n v="0"/>
    <n v="0"/>
    <s v="Standard Care"/>
    <n v="0"/>
    <x v="0"/>
  </r>
  <r>
    <s v="PAT_12596"/>
    <n v="29"/>
    <s v="Male"/>
    <s v="Mumbai"/>
    <n v="16.8"/>
    <s v="Diabetes"/>
    <s v="Scheduled"/>
    <x v="4"/>
    <s v="Cough"/>
    <s v="Medium"/>
    <n v="24"/>
    <n v="739"/>
    <s v="Yes"/>
    <s v="Monday"/>
    <s v="March"/>
    <n v="8"/>
    <n v="23"/>
    <n v="3"/>
    <n v="1"/>
    <n v="3.6"/>
    <n v="0"/>
    <n v="10"/>
    <n v="3380"/>
    <n v="3777"/>
    <n v="5527.2"/>
    <s v="Completed"/>
    <s v="Young Adult"/>
    <n v="0"/>
    <n v="0"/>
    <n v="0"/>
    <n v="0"/>
    <n v="0"/>
    <s v="Standard Care"/>
    <n v="0"/>
    <x v="0"/>
  </r>
  <r>
    <s v="PAT_12597"/>
    <n v="73"/>
    <s v="Male"/>
    <s v="Pune"/>
    <n v="24.5"/>
    <s v="Asthma"/>
    <s v="Scheduled"/>
    <x v="1"/>
    <s v="Skin Allergy"/>
    <s v="Low"/>
    <n v="24"/>
    <n v="724"/>
    <s v="Yes"/>
    <s v="Friday"/>
    <s v="October"/>
    <n v="17"/>
    <n v="41"/>
    <n v="6"/>
    <n v="2"/>
    <n v="4.9000000000000004"/>
    <n v="0"/>
    <n v="9.6999999999999993"/>
    <n v="254"/>
    <n v="848"/>
    <n v="1278.2"/>
    <s v="Completed"/>
    <s v="Middle Aged"/>
    <n v="0"/>
    <n v="1"/>
    <n v="1"/>
    <n v="0"/>
    <n v="0"/>
    <s v="Routine Scheduled Care"/>
    <n v="0"/>
    <x v="0"/>
  </r>
  <r>
    <s v="PAT_12598"/>
    <n v="66"/>
    <s v="Male"/>
    <s v="Jaipur"/>
    <n v="21"/>
    <s v="None"/>
    <s v="Walk-in"/>
    <x v="6"/>
    <s v="Chest Pain"/>
    <s v="Medium"/>
    <n v="7"/>
    <n v="367"/>
    <s v="Yes"/>
    <s v="Monday"/>
    <s v="March"/>
    <n v="9"/>
    <n v="38"/>
    <n v="6"/>
    <n v="1"/>
    <n v="3.9"/>
    <n v="0"/>
    <n v="9.4"/>
    <n v="4822"/>
    <n v="2092"/>
    <n v="5096.7"/>
    <s v="Completed"/>
    <s v="Middle Aged"/>
    <n v="0"/>
    <n v="1"/>
    <n v="0"/>
    <n v="1"/>
    <n v="0"/>
    <s v="Standard Care"/>
    <n v="0"/>
    <x v="0"/>
  </r>
  <r>
    <s v="PAT_12599"/>
    <n v="35"/>
    <s v="Male"/>
    <s v="Chennai"/>
    <n v="27.4"/>
    <s v="None"/>
    <s v="Scheduled"/>
    <x v="6"/>
    <s v="Chest Pain"/>
    <s v="High"/>
    <n v="30"/>
    <n v="810"/>
    <s v="No"/>
    <s v="Wednesday"/>
    <s v="January"/>
    <n v="6"/>
    <n v="14"/>
    <n v="0"/>
    <n v="0"/>
    <n v="4.0999999999999996"/>
    <n v="0"/>
    <n v="10"/>
    <n v="16909"/>
    <n v="7289"/>
    <n v="25008"/>
    <s v="Completed"/>
    <s v="Adult"/>
    <n v="0"/>
    <n v="0"/>
    <n v="0"/>
    <n v="0"/>
    <n v="0"/>
    <s v="Standard Care"/>
    <n v="0"/>
    <x v="0"/>
  </r>
  <r>
    <s v="PAT_12600"/>
    <n v="23"/>
    <s v="Male"/>
    <s v="Jaipur"/>
    <n v="22.3"/>
    <s v="Asthma"/>
    <s v="Walk-in"/>
    <x v="0"/>
    <s v="Headache"/>
    <s v="High"/>
    <n v="10"/>
    <n v="534"/>
    <s v="No"/>
    <s v="Saturday"/>
    <s v="January"/>
    <n v="5"/>
    <n v="2"/>
    <n v="7"/>
    <n v="3"/>
    <n v="3.5"/>
    <n v="0"/>
    <n v="10"/>
    <n v="15729"/>
    <n v="10822"/>
    <n v="27085"/>
    <s v="Completed"/>
    <s v="Young Adult"/>
    <n v="0"/>
    <n v="0"/>
    <n v="0"/>
    <n v="0"/>
    <n v="0"/>
    <s v="Standard Care"/>
    <n v="0"/>
    <x v="0"/>
  </r>
  <r>
    <s v="PAT_12601"/>
    <n v="11"/>
    <s v="Male"/>
    <s v="Kolkata"/>
    <n v="21.4"/>
    <s v="Diabetes"/>
    <s v="Walk-in"/>
    <x v="3"/>
    <s v="Eye Irritation"/>
    <s v="High"/>
    <n v="8"/>
    <n v="551"/>
    <s v="No"/>
    <s v="Friday"/>
    <s v="April"/>
    <n v="22"/>
    <n v="6"/>
    <n v="9"/>
    <n v="2"/>
    <n v="4.3"/>
    <n v="0"/>
    <n v="10"/>
    <n v="5258"/>
    <n v="7849"/>
    <n v="13658"/>
    <s v="No Show"/>
    <s v="Pediatric"/>
    <n v="13658"/>
    <n v="0"/>
    <n v="1"/>
    <n v="0"/>
    <n v="0"/>
    <s v="Clinical Backlog Risk"/>
    <n v="1"/>
    <x v="0"/>
  </r>
  <r>
    <s v="PAT_12602"/>
    <n v="31"/>
    <s v="Male"/>
    <s v="Bangalore"/>
    <n v="25.6"/>
    <s v="Asthma"/>
    <s v="Emergency"/>
    <x v="1"/>
    <s v="Skin Allergy"/>
    <s v="Low"/>
    <n v="12"/>
    <n v="563"/>
    <s v="Yes"/>
    <s v="Thursday"/>
    <s v="March"/>
    <n v="0"/>
    <n v="45"/>
    <n v="3"/>
    <n v="0"/>
    <n v="4.9000000000000004"/>
    <n v="1"/>
    <n v="9.4"/>
    <n v="928"/>
    <n v="365"/>
    <n v="1299.2"/>
    <s v="Completed"/>
    <s v="Young Adult"/>
    <n v="0"/>
    <n v="1"/>
    <n v="0"/>
    <n v="0"/>
    <n v="0"/>
    <s v="Standard Care"/>
    <n v="0"/>
    <x v="1"/>
  </r>
  <r>
    <s v="PAT_12603"/>
    <n v="29"/>
    <s v="Male"/>
    <s v="Nagpur"/>
    <n v="19.899999999999999"/>
    <s v="None"/>
    <s v="Scheduled"/>
    <x v="8"/>
    <s v="Dental Pain"/>
    <s v="High"/>
    <n v="4"/>
    <n v="419"/>
    <s v="No"/>
    <s v="Tuesday"/>
    <s v="February"/>
    <n v="26"/>
    <n v="14"/>
    <n v="6"/>
    <n v="3"/>
    <n v="3.3"/>
    <n v="0"/>
    <n v="10"/>
    <n v="8714"/>
    <n v="9110"/>
    <n v="18243"/>
    <s v="Completed"/>
    <s v="Young Adult"/>
    <n v="0"/>
    <n v="0"/>
    <n v="1"/>
    <n v="0"/>
    <n v="0"/>
    <s v="Clinical Backlog Risk"/>
    <n v="0"/>
    <x v="0"/>
  </r>
  <r>
    <s v="PAT_12604"/>
    <n v="68"/>
    <s v="Male"/>
    <s v="Hyderabad"/>
    <n v="22.2"/>
    <s v="Hypertension"/>
    <s v="Scheduled"/>
    <x v="4"/>
    <s v="Cough"/>
    <s v="Low"/>
    <n v="20"/>
    <n v="657"/>
    <s v="Yes"/>
    <s v="Wednesday"/>
    <s v="October"/>
    <n v="10"/>
    <n v="49"/>
    <n v="8"/>
    <n v="0"/>
    <n v="4.5"/>
    <n v="0"/>
    <n v="9"/>
    <n v="804"/>
    <n v="38"/>
    <n v="1049.3"/>
    <s v="Cancelled"/>
    <s v="Middle Aged"/>
    <n v="0"/>
    <n v="1"/>
    <n v="0"/>
    <n v="0"/>
    <n v="0"/>
    <s v="Routine Scheduled Care"/>
    <n v="1"/>
    <x v="0"/>
  </r>
  <r>
    <s v="PAT_12605"/>
    <n v="79"/>
    <s v="Female"/>
    <s v="Chennai"/>
    <n v="24.2"/>
    <s v="Asthma"/>
    <s v="Scheduled"/>
    <x v="8"/>
    <s v="Dental Pain"/>
    <s v="High"/>
    <n v="27"/>
    <n v="889"/>
    <s v="No"/>
    <s v="Monday"/>
    <s v="March"/>
    <n v="5"/>
    <n v="9"/>
    <n v="14"/>
    <n v="2"/>
    <n v="4.0999999999999996"/>
    <n v="0"/>
    <n v="10"/>
    <n v="6056"/>
    <n v="11609"/>
    <n v="18554"/>
    <s v="Completed"/>
    <s v="Senior"/>
    <n v="0"/>
    <n v="0"/>
    <n v="0"/>
    <n v="0"/>
    <n v="0"/>
    <s v="Standard Care"/>
    <n v="0"/>
    <x v="0"/>
  </r>
  <r>
    <s v="PAT_12606"/>
    <n v="17"/>
    <s v="Male"/>
    <s v="Ahmedabad"/>
    <n v="16.600000000000001"/>
    <s v="None"/>
    <s v="Emergency"/>
    <x v="4"/>
    <s v="Cough"/>
    <s v="Low"/>
    <n v="7"/>
    <n v="525"/>
    <s v="Yes"/>
    <s v="Tuesday"/>
    <s v="February"/>
    <n v="0"/>
    <n v="28"/>
    <n v="3"/>
    <n v="1"/>
    <n v="4.0999999999999996"/>
    <n v="1"/>
    <n v="10"/>
    <n v="810"/>
    <n v="509"/>
    <n v="1290.8"/>
    <s v="Completed"/>
    <s v="Pediatric"/>
    <n v="0"/>
    <n v="0"/>
    <n v="0"/>
    <n v="0"/>
    <n v="0"/>
    <s v="Standard Care"/>
    <n v="0"/>
    <x v="1"/>
  </r>
  <r>
    <s v="PAT_12607"/>
    <n v="25"/>
    <s v="Male"/>
    <s v="Kolkata"/>
    <n v="23.2"/>
    <s v="None"/>
    <s v="Walk-in"/>
    <x v="1"/>
    <s v="Skin Allergy"/>
    <s v="High"/>
    <n v="7"/>
    <n v="511"/>
    <s v="Yes"/>
    <s v="Thursday"/>
    <s v="June"/>
    <n v="14"/>
    <n v="19"/>
    <n v="11"/>
    <n v="1"/>
    <n v="4.4000000000000004"/>
    <n v="0"/>
    <n v="10"/>
    <n v="5378"/>
    <n v="10058"/>
    <n v="11162.9"/>
    <s v="No Show"/>
    <s v="Young Adult"/>
    <n v="15947"/>
    <n v="0"/>
    <n v="0"/>
    <n v="0"/>
    <n v="0"/>
    <s v="Standard Care"/>
    <n v="1"/>
    <x v="0"/>
  </r>
  <r>
    <s v="PAT_12608"/>
    <n v="50"/>
    <s v="Male"/>
    <s v="Jaipur"/>
    <n v="29"/>
    <s v="None"/>
    <s v="Walk-in"/>
    <x v="7"/>
    <s v="Stomach Pain"/>
    <s v="Medium"/>
    <n v="28"/>
    <n v="954"/>
    <s v="Yes"/>
    <s v="Thursday"/>
    <s v="June"/>
    <n v="11"/>
    <n v="32"/>
    <n v="3"/>
    <n v="0"/>
    <n v="4.2"/>
    <n v="0"/>
    <n v="10"/>
    <n v="3166"/>
    <n v="3135"/>
    <n v="5078.5"/>
    <s v="Completed"/>
    <s v="Adult"/>
    <n v="0"/>
    <n v="1"/>
    <n v="0"/>
    <n v="1"/>
    <n v="0"/>
    <s v="Standard Care"/>
    <n v="0"/>
    <x v="0"/>
  </r>
  <r>
    <s v="PAT_12609"/>
    <n v="28"/>
    <s v="Male"/>
    <s v="Kolkata"/>
    <n v="24.6"/>
    <s v="None"/>
    <s v="Scheduled"/>
    <x v="7"/>
    <s v="Stomach Pain"/>
    <s v="Medium"/>
    <n v="7"/>
    <n v="405"/>
    <s v="Yes"/>
    <s v="Friday"/>
    <s v="November"/>
    <n v="11"/>
    <n v="37"/>
    <n v="3"/>
    <n v="0"/>
    <n v="4.4000000000000004"/>
    <n v="0"/>
    <n v="9.6999999999999993"/>
    <n v="4516"/>
    <n v="2382"/>
    <n v="5112.1000000000004"/>
    <s v="Completed"/>
    <s v="Young Adult"/>
    <n v="0"/>
    <n v="1"/>
    <n v="0"/>
    <n v="1"/>
    <n v="0"/>
    <s v="Standard Care"/>
    <n v="0"/>
    <x v="0"/>
  </r>
  <r>
    <s v="PAT_12610"/>
    <n v="85"/>
    <s v="Female"/>
    <s v="Hyderabad"/>
    <n v="22.7"/>
    <s v="None"/>
    <s v="Scheduled"/>
    <x v="6"/>
    <s v="Chest Pain"/>
    <s v="High"/>
    <n v="4"/>
    <n v="415"/>
    <s v="Yes"/>
    <s v="Thursday"/>
    <s v="April"/>
    <n v="26"/>
    <n v="4"/>
    <n v="3"/>
    <n v="0"/>
    <n v="4.7"/>
    <n v="0"/>
    <n v="10"/>
    <n v="15231"/>
    <n v="5310"/>
    <n v="14669.2"/>
    <s v="Completed"/>
    <s v="Senior"/>
    <n v="0"/>
    <n v="0"/>
    <n v="1"/>
    <n v="0"/>
    <n v="0"/>
    <s v="Clinical Backlog Risk"/>
    <n v="0"/>
    <x v="0"/>
  </r>
  <r>
    <s v="PAT_12611"/>
    <n v="21"/>
    <s v="Male"/>
    <s v="Mumbai"/>
    <n v="26.4"/>
    <s v="Diabetes"/>
    <s v="Scheduled"/>
    <x v="6"/>
    <s v="Chest Pain"/>
    <s v="High"/>
    <n v="17"/>
    <n v="697"/>
    <s v="No"/>
    <s v="Wednesday"/>
    <s v="March"/>
    <n v="25"/>
    <n v="19"/>
    <n v="2"/>
    <n v="0"/>
    <n v="4"/>
    <n v="0"/>
    <n v="10"/>
    <n v="16340"/>
    <n v="4139"/>
    <n v="21176"/>
    <s v="Completed"/>
    <s v="Young Adult"/>
    <n v="0"/>
    <n v="0"/>
    <n v="1"/>
    <n v="0"/>
    <n v="0"/>
    <s v="Clinical Backlog Risk"/>
    <n v="0"/>
    <x v="0"/>
  </r>
  <r>
    <s v="PAT_12612"/>
    <n v="3"/>
    <s v="Female"/>
    <s v="Mumbai"/>
    <n v="20.2"/>
    <s v="None"/>
    <s v="Scheduled"/>
    <x v="4"/>
    <s v="Cough"/>
    <s v="Low"/>
    <n v="13"/>
    <n v="534"/>
    <s v="No"/>
    <s v="Wednesday"/>
    <s v="January"/>
    <n v="26"/>
    <n v="21"/>
    <n v="12"/>
    <n v="2"/>
    <n v="4.0999999999999996"/>
    <n v="0"/>
    <n v="10"/>
    <n v="822"/>
    <n v="902"/>
    <n v="2258"/>
    <s v="Completed"/>
    <s v="Pediatric"/>
    <n v="0"/>
    <n v="0"/>
    <n v="1"/>
    <n v="0"/>
    <n v="0"/>
    <s v="Routine Scheduled Care"/>
    <n v="0"/>
    <x v="0"/>
  </r>
  <r>
    <s v="PAT_12613"/>
    <n v="86"/>
    <s v="Female"/>
    <s v="Pune"/>
    <n v="26"/>
    <s v="None"/>
    <s v="Scheduled"/>
    <x v="6"/>
    <s v="Chest Pain"/>
    <s v="Medium"/>
    <n v="21"/>
    <n v="684"/>
    <s v="Yes"/>
    <s v="Saturday"/>
    <s v="January"/>
    <n v="27"/>
    <n v="10"/>
    <n v="3"/>
    <n v="0"/>
    <n v="3.6"/>
    <n v="0"/>
    <n v="10"/>
    <n v="1451"/>
    <n v="2551"/>
    <n v="3280.2"/>
    <s v="Completed"/>
    <s v="Senior"/>
    <n v="0"/>
    <n v="0"/>
    <n v="1"/>
    <n v="0"/>
    <n v="0"/>
    <s v="Standard Care"/>
    <n v="0"/>
    <x v="0"/>
  </r>
  <r>
    <s v="PAT_12614"/>
    <n v="34"/>
    <s v="Female"/>
    <s v="Ahmedabad"/>
    <n v="18.100000000000001"/>
    <s v="Asthma"/>
    <s v="Walk-in"/>
    <x v="9"/>
    <s v="Pregnancy Checkup"/>
    <s v="High"/>
    <n v="30"/>
    <n v="933"/>
    <s v="No"/>
    <s v="Tuesday"/>
    <s v="June"/>
    <n v="4"/>
    <n v="10"/>
    <n v="13"/>
    <n v="4"/>
    <n v="4.5"/>
    <n v="0"/>
    <n v="10"/>
    <n v="8230"/>
    <n v="5769"/>
    <n v="14932"/>
    <s v="Completed"/>
    <s v="Young Adult"/>
    <n v="0"/>
    <n v="0"/>
    <n v="0"/>
    <n v="0"/>
    <n v="0"/>
    <s v="Standard Care"/>
    <n v="0"/>
    <x v="0"/>
  </r>
  <r>
    <s v="PAT_12615"/>
    <n v="55"/>
    <s v="Female"/>
    <s v="Delhi"/>
    <n v="27.1"/>
    <s v="None"/>
    <s v="Walk-in"/>
    <x v="4"/>
    <s v="Cough"/>
    <s v="Medium"/>
    <n v="11"/>
    <n v="428"/>
    <s v="No"/>
    <s v="Saturday"/>
    <s v="November"/>
    <n v="25"/>
    <n v="23"/>
    <n v="4"/>
    <n v="1"/>
    <n v="4.4000000000000004"/>
    <n v="0"/>
    <n v="10"/>
    <n v="3157"/>
    <n v="1702"/>
    <n v="5287"/>
    <s v="Completed"/>
    <s v="Middle Aged"/>
    <n v="0"/>
    <n v="0"/>
    <n v="1"/>
    <n v="0"/>
    <n v="0"/>
    <s v="Standard Care"/>
    <n v="0"/>
    <x v="0"/>
  </r>
  <r>
    <s v="PAT_12616"/>
    <n v="29"/>
    <s v="Female"/>
    <s v="Nagpur"/>
    <n v="15"/>
    <s v="Hypertension"/>
    <s v="Scheduled"/>
    <x v="8"/>
    <s v="Dental Pain"/>
    <s v="Low"/>
    <n v="22"/>
    <n v="838"/>
    <s v="No"/>
    <s v="Wednesday"/>
    <s v="September"/>
    <n v="13"/>
    <n v="59"/>
    <n v="12"/>
    <n v="3"/>
    <n v="4.2"/>
    <n v="0"/>
    <n v="8.1999999999999993"/>
    <n v="556"/>
    <n v="986"/>
    <n v="2380"/>
    <s v="Completed"/>
    <s v="Young Adult"/>
    <n v="0"/>
    <n v="1"/>
    <n v="0"/>
    <n v="0"/>
    <n v="0"/>
    <s v="Routine Scheduled Care"/>
    <n v="0"/>
    <x v="0"/>
  </r>
  <r>
    <s v="PAT_12617"/>
    <n v="50"/>
    <s v="Female"/>
    <s v="Ahmedabad"/>
    <n v="19.2"/>
    <s v="None"/>
    <s v="Scheduled"/>
    <x v="9"/>
    <s v="Pregnancy Checkup"/>
    <s v="High"/>
    <n v="16"/>
    <n v="623"/>
    <s v="Yes"/>
    <s v="Tuesday"/>
    <s v="April"/>
    <n v="23"/>
    <n v="2"/>
    <n v="9"/>
    <n v="4"/>
    <n v="4.4000000000000004"/>
    <n v="0"/>
    <n v="10"/>
    <n v="6889"/>
    <n v="13811"/>
    <n v="14926.1"/>
    <s v="Completed"/>
    <s v="Adult"/>
    <n v="0"/>
    <n v="0"/>
    <n v="1"/>
    <n v="0"/>
    <n v="0"/>
    <s v="Clinical Backlog Risk"/>
    <n v="0"/>
    <x v="0"/>
  </r>
  <r>
    <s v="PAT_12618"/>
    <n v="15"/>
    <s v="Male"/>
    <s v="Jaipur"/>
    <n v="20.3"/>
    <s v="Diabetes"/>
    <s v="Emergency"/>
    <x v="3"/>
    <s v="Eye Irritation"/>
    <s v="Medium"/>
    <n v="3"/>
    <n v="425"/>
    <s v="Yes"/>
    <s v="Friday"/>
    <s v="January"/>
    <n v="0"/>
    <n v="35"/>
    <n v="4"/>
    <n v="1"/>
    <n v="3.6"/>
    <n v="1"/>
    <n v="9.5"/>
    <n v="4910"/>
    <n v="1070"/>
    <n v="4483.5"/>
    <s v="No Show"/>
    <s v="Pediatric"/>
    <n v="6405"/>
    <n v="1"/>
    <n v="0"/>
    <n v="0"/>
    <n v="0"/>
    <s v="Standard Care"/>
    <n v="1"/>
    <x v="1"/>
  </r>
  <r>
    <s v="PAT_12619"/>
    <n v="68"/>
    <s v="Male"/>
    <s v="Chennai"/>
    <n v="29.8"/>
    <s v="Diabetes"/>
    <s v="Walk-in"/>
    <x v="3"/>
    <s v="Eye Irritation"/>
    <s v="High"/>
    <n v="12"/>
    <n v="460"/>
    <s v="Yes"/>
    <s v="Monday"/>
    <s v="September"/>
    <n v="18"/>
    <n v="16"/>
    <n v="14"/>
    <n v="3"/>
    <n v="3.5"/>
    <n v="0"/>
    <n v="10"/>
    <n v="18241"/>
    <n v="9795"/>
    <n v="19947.2"/>
    <s v="Completed"/>
    <s v="Middle Aged"/>
    <n v="0"/>
    <n v="0"/>
    <n v="1"/>
    <n v="0"/>
    <n v="0"/>
    <s v="Clinical Backlog Risk"/>
    <n v="0"/>
    <x v="0"/>
  </r>
  <r>
    <s v="PAT_12620"/>
    <n v="59"/>
    <s v="Female"/>
    <s v="Nagpur"/>
    <n v="25.7"/>
    <s v="Hypertension"/>
    <s v="Scheduled"/>
    <x v="2"/>
    <s v="Joint Pain"/>
    <s v="High"/>
    <n v="8"/>
    <n v="452"/>
    <s v="Yes"/>
    <s v="Saturday"/>
    <s v="September"/>
    <n v="2"/>
    <n v="4"/>
    <n v="11"/>
    <n v="3"/>
    <n v="3.3"/>
    <n v="0"/>
    <n v="10"/>
    <n v="6198"/>
    <n v="12186"/>
    <n v="13185.2"/>
    <s v="Completed"/>
    <s v="Middle Aged"/>
    <n v="0"/>
    <n v="0"/>
    <n v="0"/>
    <n v="0"/>
    <n v="0"/>
    <s v="Optimized Emergency Care"/>
    <n v="0"/>
    <x v="0"/>
  </r>
  <r>
    <s v="PAT_12621"/>
    <n v="41"/>
    <s v="Male"/>
    <s v="Chennai"/>
    <n v="28.2"/>
    <s v="Hypertension"/>
    <s v="Scheduled"/>
    <x v="9"/>
    <s v="Pregnancy Checkup"/>
    <s v="Medium"/>
    <n v="18"/>
    <n v="710"/>
    <s v="Yes"/>
    <s v="Friday"/>
    <s v="May"/>
    <n v="12"/>
    <n v="28"/>
    <n v="9"/>
    <n v="4"/>
    <n v="4.2"/>
    <n v="0"/>
    <n v="10"/>
    <n v="3109"/>
    <n v="1999"/>
    <n v="4072.6"/>
    <s v="Completed"/>
    <s v="Adult"/>
    <n v="0"/>
    <n v="0"/>
    <n v="0"/>
    <n v="0"/>
    <n v="0"/>
    <s v="Standard Care"/>
    <n v="0"/>
    <x v="0"/>
  </r>
  <r>
    <s v="PAT_12622"/>
    <n v="43"/>
    <s v="Female"/>
    <s v="Ahmedabad"/>
    <n v="28.5"/>
    <s v="None"/>
    <s v="Emergency"/>
    <x v="8"/>
    <s v="Dental Pain"/>
    <s v="Low"/>
    <n v="24"/>
    <n v="746"/>
    <s v="No"/>
    <s v="Saturday"/>
    <s v="June"/>
    <n v="0"/>
    <n v="54"/>
    <n v="11"/>
    <n v="3"/>
    <n v="4.2"/>
    <n v="1"/>
    <n v="8.5"/>
    <n v="320"/>
    <n v="122"/>
    <n v="1188"/>
    <s v="Completed"/>
    <s v="Adult"/>
    <n v="0"/>
    <n v="1"/>
    <n v="0"/>
    <n v="0"/>
    <n v="0"/>
    <s v="Standard Care"/>
    <n v="0"/>
    <x v="1"/>
  </r>
  <r>
    <s v="PAT_12623"/>
    <n v="65"/>
    <s v="Female"/>
    <s v="Pune"/>
    <n v="15"/>
    <s v="Hypertension"/>
    <s v="Scheduled"/>
    <x v="7"/>
    <s v="Stomach Pain"/>
    <s v="Low"/>
    <n v="14"/>
    <n v="627"/>
    <s v="Yes"/>
    <s v="Wednesday"/>
    <s v="January"/>
    <n v="7"/>
    <n v="20"/>
    <n v="11"/>
    <n v="3"/>
    <n v="3.8"/>
    <n v="0"/>
    <n v="10"/>
    <n v="226"/>
    <n v="230"/>
    <n v="758.1"/>
    <s v="Completed"/>
    <s v="Middle Aged"/>
    <n v="0"/>
    <n v="0"/>
    <n v="0"/>
    <n v="0"/>
    <n v="0"/>
    <s v="Standard Care"/>
    <n v="0"/>
    <x v="0"/>
  </r>
  <r>
    <s v="PAT_12624"/>
    <n v="46"/>
    <s v="Male"/>
    <s v="Nagpur"/>
    <n v="23.4"/>
    <s v="None"/>
    <s v="Scheduled"/>
    <x v="7"/>
    <s v="Stomach Pain"/>
    <s v="Low"/>
    <n v="9"/>
    <n v="489"/>
    <s v="No"/>
    <s v="Thursday"/>
    <s v="March"/>
    <n v="21"/>
    <n v="50"/>
    <n v="0"/>
    <n v="0"/>
    <n v="3.4"/>
    <n v="0"/>
    <n v="8.4"/>
    <n v="580"/>
    <n v="502"/>
    <n v="1571"/>
    <s v="Completed"/>
    <s v="Adult"/>
    <n v="0"/>
    <n v="1"/>
    <n v="1"/>
    <n v="0"/>
    <n v="0"/>
    <s v="Routine Scheduled Care"/>
    <n v="0"/>
    <x v="0"/>
  </r>
  <r>
    <s v="PAT_12625"/>
    <n v="23"/>
    <s v="Female"/>
    <s v="Bangalore"/>
    <n v="22"/>
    <s v="Diabetes"/>
    <s v="Scheduled"/>
    <x v="1"/>
    <s v="Skin Allergy"/>
    <s v="Low"/>
    <n v="8"/>
    <n v="516"/>
    <s v="Yes"/>
    <s v="Tuesday"/>
    <s v="March"/>
    <n v="12"/>
    <n v="38"/>
    <n v="11"/>
    <n v="3"/>
    <n v="5"/>
    <n v="0"/>
    <n v="10"/>
    <n v="694"/>
    <n v="260"/>
    <n v="1029"/>
    <s v="Completed"/>
    <s v="Young Adult"/>
    <n v="0"/>
    <n v="1"/>
    <n v="0"/>
    <n v="0"/>
    <n v="0"/>
    <s v="Routine Scheduled Care"/>
    <n v="0"/>
    <x v="0"/>
  </r>
  <r>
    <s v="PAT_12626"/>
    <n v="85"/>
    <s v="Male"/>
    <s v="Hyderabad"/>
    <n v="27.6"/>
    <s v="None"/>
    <s v="Walk-in"/>
    <x v="8"/>
    <s v="Dental Pain"/>
    <s v="High"/>
    <n v="27"/>
    <n v="809"/>
    <s v="Yes"/>
    <s v="Monday"/>
    <s v="October"/>
    <n v="18"/>
    <n v="5"/>
    <n v="5"/>
    <n v="0"/>
    <n v="3.3"/>
    <n v="0"/>
    <n v="10"/>
    <n v="17070"/>
    <n v="8652"/>
    <n v="18571.7"/>
    <s v="Completed"/>
    <s v="Senior"/>
    <n v="0"/>
    <n v="0"/>
    <n v="1"/>
    <n v="0"/>
    <n v="0"/>
    <s v="Clinical Backlog Risk"/>
    <n v="0"/>
    <x v="0"/>
  </r>
  <r>
    <s v="PAT_12627"/>
    <n v="22"/>
    <s v="Female"/>
    <s v="Kolkata"/>
    <n v="21.2"/>
    <s v="None"/>
    <s v="Emergency"/>
    <x v="9"/>
    <s v="Pregnancy Checkup"/>
    <s v="Low"/>
    <n v="27"/>
    <n v="760"/>
    <s v="Yes"/>
    <s v="Wednesday"/>
    <s v="January"/>
    <n v="0"/>
    <n v="48"/>
    <n v="13"/>
    <n v="1"/>
    <n v="3.2"/>
    <n v="1"/>
    <n v="8.4"/>
    <n v="991"/>
    <n v="938"/>
    <n v="1882.3"/>
    <s v="Completed"/>
    <s v="Young Adult"/>
    <n v="0"/>
    <n v="1"/>
    <n v="0"/>
    <n v="0"/>
    <n v="0"/>
    <s v="Standard Care"/>
    <n v="0"/>
    <x v="1"/>
  </r>
  <r>
    <s v="PAT_12628"/>
    <n v="37"/>
    <s v="Female"/>
    <s v="Kolkata"/>
    <n v="22.1"/>
    <s v="None"/>
    <s v="Walk-in"/>
    <x v="4"/>
    <s v="Cough"/>
    <s v="Low"/>
    <n v="16"/>
    <n v="539"/>
    <s v="Yes"/>
    <s v="Saturday"/>
    <s v="April"/>
    <n v="10"/>
    <n v="29"/>
    <n v="6"/>
    <n v="0"/>
    <n v="3.6"/>
    <n v="0"/>
    <n v="9.9"/>
    <n v="816"/>
    <n v="868"/>
    <n v="1556.1"/>
    <s v="No Show"/>
    <s v="Adult"/>
    <n v="2223"/>
    <n v="0"/>
    <n v="0"/>
    <n v="0"/>
    <n v="0"/>
    <s v="Routine Scheduled Care"/>
    <n v="1"/>
    <x v="0"/>
  </r>
  <r>
    <s v="PAT_12629"/>
    <n v="68"/>
    <s v="Male"/>
    <s v="Mumbai"/>
    <n v="24.5"/>
    <s v="Hypertension"/>
    <s v="Walk-in"/>
    <x v="4"/>
    <s v="Cough"/>
    <s v="Medium"/>
    <n v="14"/>
    <n v="611"/>
    <s v="No"/>
    <s v="Friday"/>
    <s v="October"/>
    <n v="28"/>
    <n v="27"/>
    <n v="8"/>
    <n v="2"/>
    <n v="5"/>
    <n v="0"/>
    <n v="10"/>
    <n v="2420"/>
    <n v="1264"/>
    <n v="4295"/>
    <s v="Completed"/>
    <s v="Middle Aged"/>
    <n v="0"/>
    <n v="0"/>
    <n v="1"/>
    <n v="0"/>
    <n v="0"/>
    <s v="Standard Care"/>
    <n v="0"/>
    <x v="0"/>
  </r>
  <r>
    <s v="PAT_12630"/>
    <n v="58"/>
    <s v="Male"/>
    <s v="Delhi"/>
    <n v="27.4"/>
    <s v="None"/>
    <s v="Scheduled"/>
    <x v="9"/>
    <s v="Pregnancy Checkup"/>
    <s v="Low"/>
    <n v="25"/>
    <n v="788"/>
    <s v="Yes"/>
    <s v="Monday"/>
    <s v="December"/>
    <n v="22"/>
    <n v="35"/>
    <n v="6"/>
    <n v="2"/>
    <n v="4.7"/>
    <n v="0"/>
    <n v="10"/>
    <n v="355"/>
    <n v="435"/>
    <n v="1104.5999999999999"/>
    <s v="No Show"/>
    <s v="Middle Aged"/>
    <n v="1578"/>
    <n v="1"/>
    <n v="1"/>
    <n v="0"/>
    <n v="0"/>
    <s v="Routine Scheduled Care"/>
    <n v="1"/>
    <x v="0"/>
  </r>
  <r>
    <s v="PAT_12631"/>
    <n v="14"/>
    <s v="Male"/>
    <s v="Kolkata"/>
    <n v="31.4"/>
    <s v="Heart Disease"/>
    <s v="Scheduled"/>
    <x v="3"/>
    <s v="Eye Irritation"/>
    <s v="Low"/>
    <n v="22"/>
    <n v="767"/>
    <s v="No"/>
    <s v="Wednesday"/>
    <s v="July"/>
    <n v="21"/>
    <n v="24"/>
    <n v="4"/>
    <n v="0"/>
    <n v="3"/>
    <n v="0"/>
    <n v="9.9"/>
    <n v="914"/>
    <n v="440"/>
    <n v="2121"/>
    <s v="Completed"/>
    <s v="Pediatric"/>
    <n v="0"/>
    <n v="0"/>
    <n v="1"/>
    <n v="0"/>
    <n v="0"/>
    <s v="Routine Scheduled Care"/>
    <n v="0"/>
    <x v="0"/>
  </r>
  <r>
    <s v="PAT_12632"/>
    <n v="76"/>
    <s v="Female"/>
    <s v="Kolkata"/>
    <n v="24.2"/>
    <s v="None"/>
    <s v="Scheduled"/>
    <x v="7"/>
    <s v="Stomach Pain"/>
    <s v="Low"/>
    <n v="16"/>
    <n v="696"/>
    <s v="Yes"/>
    <s v="Tuesday"/>
    <s v="July"/>
    <n v="24"/>
    <n v="28"/>
    <n v="2"/>
    <n v="1"/>
    <n v="3.9"/>
    <n v="0"/>
    <n v="10"/>
    <n v="379"/>
    <n v="196"/>
    <n v="889.7"/>
    <s v="Completed"/>
    <s v="Senior"/>
    <n v="0"/>
    <n v="0"/>
    <n v="1"/>
    <n v="0"/>
    <n v="0"/>
    <s v="Routine Scheduled Care"/>
    <n v="0"/>
    <x v="0"/>
  </r>
  <r>
    <s v="PAT_12633"/>
    <n v="19"/>
    <s v="Female"/>
    <s v="Bangalore"/>
    <n v="23.5"/>
    <s v="Hypertension"/>
    <s v="Walk-in"/>
    <x v="2"/>
    <s v="Joint Pain"/>
    <s v="Low"/>
    <n v="2"/>
    <n v="370"/>
    <s v="Yes"/>
    <s v="Thursday"/>
    <s v="March"/>
    <n v="7"/>
    <n v="47"/>
    <n v="7"/>
    <n v="1"/>
    <n v="3.3"/>
    <n v="0"/>
    <n v="8.5"/>
    <n v="408"/>
    <n v="128"/>
    <n v="634.20000000000005"/>
    <s v="No Show"/>
    <s v="Young Adult"/>
    <n v="906"/>
    <n v="1"/>
    <n v="0"/>
    <n v="0"/>
    <n v="0"/>
    <s v="Standard Care"/>
    <n v="1"/>
    <x v="0"/>
  </r>
  <r>
    <s v="PAT_12634"/>
    <n v="21"/>
    <s v="Male"/>
    <s v="Hyderabad"/>
    <n v="24"/>
    <s v="None"/>
    <s v="Scheduled"/>
    <x v="9"/>
    <s v="Pregnancy Checkup"/>
    <s v="High"/>
    <n v="20"/>
    <n v="611"/>
    <s v="No"/>
    <s v="Saturday"/>
    <s v="February"/>
    <n v="26"/>
    <n v="19"/>
    <n v="6"/>
    <n v="1"/>
    <n v="3.5"/>
    <n v="0"/>
    <n v="10"/>
    <n v="7660"/>
    <n v="5876"/>
    <n v="14147"/>
    <s v="No Show"/>
    <s v="Young Adult"/>
    <n v="14147"/>
    <n v="0"/>
    <n v="1"/>
    <n v="0"/>
    <n v="0"/>
    <s v="Clinical Backlog Risk"/>
    <n v="1"/>
    <x v="0"/>
  </r>
  <r>
    <s v="PAT_12635"/>
    <n v="80"/>
    <s v="Male"/>
    <s v="Bangalore"/>
    <n v="27.1"/>
    <s v="Hypertension"/>
    <s v="Scheduled"/>
    <x v="4"/>
    <s v="Cough"/>
    <s v="Low"/>
    <n v="19"/>
    <n v="775"/>
    <s v="No"/>
    <s v="Wednesday"/>
    <s v="December"/>
    <n v="10"/>
    <n v="41"/>
    <n v="1"/>
    <n v="0"/>
    <n v="3.7"/>
    <n v="0"/>
    <n v="9.1"/>
    <n v="483"/>
    <n v="728"/>
    <n v="1986"/>
    <s v="Completed"/>
    <s v="Senior"/>
    <n v="0"/>
    <n v="1"/>
    <n v="0"/>
    <n v="0"/>
    <n v="0"/>
    <s v="Routine Scheduled Care"/>
    <n v="0"/>
    <x v="0"/>
  </r>
  <r>
    <s v="PAT_12636"/>
    <n v="31"/>
    <s v="Male"/>
    <s v="Kolkata"/>
    <n v="18.7"/>
    <s v="None"/>
    <s v="Emergency"/>
    <x v="0"/>
    <s v="Headache"/>
    <s v="Medium"/>
    <n v="21"/>
    <n v="794"/>
    <s v="Yes"/>
    <s v="Wednesday"/>
    <s v="February"/>
    <n v="0"/>
    <n v="13"/>
    <n v="9"/>
    <n v="2"/>
    <n v="3.4"/>
    <n v="1"/>
    <n v="10"/>
    <n v="1393"/>
    <n v="2596"/>
    <n v="3348.1"/>
    <s v="Completed"/>
    <s v="Young Adult"/>
    <n v="0"/>
    <n v="0"/>
    <n v="0"/>
    <n v="0"/>
    <n v="0"/>
    <s v="Standard Care"/>
    <n v="0"/>
    <x v="1"/>
  </r>
  <r>
    <s v="PAT_12637"/>
    <n v="2"/>
    <s v="Male"/>
    <s v="Ahmedabad"/>
    <n v="20.8"/>
    <s v="None"/>
    <s v="Emergency"/>
    <x v="9"/>
    <s v="Pregnancy Checkup"/>
    <s v="High"/>
    <n v="11"/>
    <n v="427"/>
    <s v="Yes"/>
    <s v="Thursday"/>
    <s v="January"/>
    <n v="0"/>
    <n v="16"/>
    <n v="3"/>
    <n v="1"/>
    <n v="3.7"/>
    <n v="1"/>
    <n v="10"/>
    <n v="17569"/>
    <n v="6420"/>
    <n v="17091.2"/>
    <s v="Completed"/>
    <s v="Pediatric"/>
    <n v="0"/>
    <n v="0"/>
    <n v="0"/>
    <n v="0"/>
    <n v="1"/>
    <s v="Optimized Emergency Care"/>
    <n v="0"/>
    <x v="1"/>
  </r>
  <r>
    <s v="PAT_12638"/>
    <n v="30"/>
    <s v="Female"/>
    <s v="Bangalore"/>
    <n v="24.8"/>
    <s v="Hypertension"/>
    <s v="Walk-in"/>
    <x v="8"/>
    <s v="Dental Pain"/>
    <s v="Medium"/>
    <n v="26"/>
    <n v="838"/>
    <s v="No"/>
    <s v="Wednesday"/>
    <s v="July"/>
    <n v="24"/>
    <n v="17"/>
    <n v="12"/>
    <n v="1"/>
    <n v="4.3"/>
    <n v="0"/>
    <n v="10"/>
    <n v="1120"/>
    <n v="2766"/>
    <n v="4724"/>
    <s v="Completed"/>
    <s v="Young Adult"/>
    <n v="0"/>
    <n v="0"/>
    <n v="1"/>
    <n v="0"/>
    <n v="0"/>
    <s v="Standard Care"/>
    <n v="0"/>
    <x v="0"/>
  </r>
  <r>
    <s v="PAT_12639"/>
    <n v="14"/>
    <s v="Male"/>
    <s v="Ahmedabad"/>
    <n v="20.9"/>
    <s v="None"/>
    <s v="Scheduled"/>
    <x v="2"/>
    <s v="Joint Pain"/>
    <s v="Low"/>
    <n v="12"/>
    <n v="447"/>
    <s v="Yes"/>
    <s v="Monday"/>
    <s v="August"/>
    <n v="25"/>
    <n v="26"/>
    <n v="14"/>
    <n v="2"/>
    <n v="4.3"/>
    <n v="0"/>
    <n v="10"/>
    <n v="334"/>
    <n v="241"/>
    <n v="715.4"/>
    <s v="Completed"/>
    <s v="Pediatric"/>
    <n v="0"/>
    <n v="0"/>
    <n v="1"/>
    <n v="0"/>
    <n v="0"/>
    <s v="Routine Scheduled Care"/>
    <n v="0"/>
    <x v="0"/>
  </r>
  <r>
    <s v="PAT_12640"/>
    <n v="58"/>
    <s v="Male"/>
    <s v="Delhi"/>
    <n v="24.5"/>
    <s v="None"/>
    <s v="Walk-in"/>
    <x v="6"/>
    <s v="Chest Pain"/>
    <s v="Low"/>
    <n v="11"/>
    <n v="478"/>
    <s v="Yes"/>
    <s v="Thursday"/>
    <s v="May"/>
    <n v="9"/>
    <n v="20"/>
    <n v="5"/>
    <n v="1"/>
    <n v="4.3"/>
    <n v="0"/>
    <n v="10"/>
    <n v="347"/>
    <n v="419"/>
    <n v="870.8"/>
    <s v="Completed"/>
    <s v="Middle Aged"/>
    <n v="0"/>
    <n v="0"/>
    <n v="0"/>
    <n v="0"/>
    <n v="0"/>
    <s v="Routine Scheduled Care"/>
    <n v="0"/>
    <x v="0"/>
  </r>
  <r>
    <s v="PAT_12641"/>
    <n v="9"/>
    <s v="Female"/>
    <s v="Hyderabad"/>
    <n v="20.100000000000001"/>
    <s v="None"/>
    <s v="Walk-in"/>
    <x v="9"/>
    <s v="Pregnancy Checkup"/>
    <s v="Medium"/>
    <n v="12"/>
    <n v="549"/>
    <s v="Yes"/>
    <s v="Wednesday"/>
    <s v="April"/>
    <n v="20"/>
    <n v="24"/>
    <n v="4"/>
    <n v="0"/>
    <n v="3.4"/>
    <n v="0"/>
    <n v="10"/>
    <n v="4106"/>
    <n v="1721"/>
    <n v="4463.2"/>
    <s v="Completed"/>
    <s v="Pediatric"/>
    <n v="0"/>
    <n v="0"/>
    <n v="1"/>
    <n v="0"/>
    <n v="0"/>
    <s v="Standard Care"/>
    <n v="0"/>
    <x v="0"/>
  </r>
  <r>
    <s v="PAT_12642"/>
    <n v="49"/>
    <s v="Female"/>
    <s v="Jaipur"/>
    <n v="21.1"/>
    <s v="None"/>
    <s v="Walk-in"/>
    <x v="8"/>
    <s v="Dental Pain"/>
    <s v="Low"/>
    <n v="10"/>
    <n v="429"/>
    <s v="No"/>
    <s v="Friday"/>
    <s v="June"/>
    <n v="26"/>
    <n v="22"/>
    <n v="14"/>
    <n v="4"/>
    <n v="3.9"/>
    <n v="0"/>
    <n v="10"/>
    <n v="437"/>
    <n v="446"/>
    <n v="1312"/>
    <s v="Completed"/>
    <s v="Adult"/>
    <n v="0"/>
    <n v="0"/>
    <n v="1"/>
    <n v="0"/>
    <n v="0"/>
    <s v="Routine Scheduled Care"/>
    <n v="0"/>
    <x v="0"/>
  </r>
  <r>
    <s v="PAT_12643"/>
    <n v="4"/>
    <s v="Male"/>
    <s v="Kolkata"/>
    <n v="26.9"/>
    <s v="Hypertension"/>
    <s v="Scheduled"/>
    <x v="6"/>
    <s v="Chest Pain"/>
    <s v="Medium"/>
    <n v="25"/>
    <n v="736"/>
    <s v="Yes"/>
    <s v="Thursday"/>
    <s v="March"/>
    <n v="7"/>
    <n v="10"/>
    <n v="2"/>
    <n v="0"/>
    <n v="4.7"/>
    <n v="0"/>
    <n v="10"/>
    <n v="4464"/>
    <n v="1948"/>
    <n v="5003.6000000000004"/>
    <s v="Completed"/>
    <s v="Pediatric"/>
    <n v="0"/>
    <n v="0"/>
    <n v="0"/>
    <n v="0"/>
    <n v="0"/>
    <s v="Standard Care"/>
    <n v="0"/>
    <x v="0"/>
  </r>
  <r>
    <s v="PAT_12644"/>
    <n v="37"/>
    <s v="Male"/>
    <s v="Nagpur"/>
    <n v="24"/>
    <s v="None"/>
    <s v="Scheduled"/>
    <x v="1"/>
    <s v="Skin Allergy"/>
    <s v="Low"/>
    <n v="21"/>
    <n v="804"/>
    <s v="No"/>
    <s v="Monday"/>
    <s v="October"/>
    <n v="19"/>
    <n v="45"/>
    <n v="3"/>
    <n v="2"/>
    <n v="3.9"/>
    <n v="0"/>
    <n v="8.9"/>
    <n v="962"/>
    <n v="716"/>
    <n v="2482"/>
    <s v="Completed"/>
    <s v="Adult"/>
    <n v="0"/>
    <n v="1"/>
    <n v="1"/>
    <n v="0"/>
    <n v="0"/>
    <s v="Routine Scheduled Care"/>
    <n v="0"/>
    <x v="0"/>
  </r>
  <r>
    <s v="PAT_12645"/>
    <n v="59"/>
    <s v="Female"/>
    <s v="Bangalore"/>
    <n v="31.8"/>
    <s v="Diabetes"/>
    <s v="Scheduled"/>
    <x v="2"/>
    <s v="Joint Pain"/>
    <s v="High"/>
    <n v="14"/>
    <n v="675"/>
    <s v="Yes"/>
    <s v="Wednesday"/>
    <s v="March"/>
    <n v="8"/>
    <n v="9"/>
    <n v="8"/>
    <n v="0"/>
    <n v="3.7"/>
    <n v="0"/>
    <n v="10"/>
    <n v="6018"/>
    <n v="7261"/>
    <n v="9767.7999999999993"/>
    <s v="Completed"/>
    <s v="Middle Aged"/>
    <n v="0"/>
    <n v="0"/>
    <n v="0"/>
    <n v="0"/>
    <n v="0"/>
    <s v="Standard Care"/>
    <n v="0"/>
    <x v="0"/>
  </r>
  <r>
    <s v="PAT_12646"/>
    <n v="67"/>
    <s v="Male"/>
    <s v="Kolkata"/>
    <n v="27.6"/>
    <s v="Hypertension"/>
    <s v="Scheduled"/>
    <x v="0"/>
    <s v="Headache"/>
    <s v="Low"/>
    <n v="6"/>
    <n v="355"/>
    <s v="Yes"/>
    <s v="Monday"/>
    <s v="October"/>
    <n v="20"/>
    <n v="20"/>
    <n v="12"/>
    <n v="0"/>
    <n v="4"/>
    <n v="0"/>
    <n v="10"/>
    <n v="274"/>
    <n v="322"/>
    <n v="665.7"/>
    <s v="Completed"/>
    <s v="Middle Aged"/>
    <n v="0"/>
    <n v="0"/>
    <n v="1"/>
    <n v="0"/>
    <n v="0"/>
    <s v="Routine Scheduled Care"/>
    <n v="0"/>
    <x v="0"/>
  </r>
  <r>
    <s v="PAT_12647"/>
    <n v="4"/>
    <s v="Male"/>
    <s v="Ahmedabad"/>
    <n v="27.8"/>
    <s v="Diabetes"/>
    <s v="Emergency"/>
    <x v="1"/>
    <s v="Skin Allergy"/>
    <s v="High"/>
    <n v="25"/>
    <n v="737"/>
    <s v="Yes"/>
    <s v="Saturday"/>
    <s v="November"/>
    <n v="0"/>
    <n v="2"/>
    <n v="0"/>
    <n v="0"/>
    <n v="3.1"/>
    <n v="1"/>
    <n v="10"/>
    <n v="9659"/>
    <n v="9730"/>
    <n v="14088.2"/>
    <s v="Completed"/>
    <s v="Pediatric"/>
    <n v="0"/>
    <n v="0"/>
    <n v="0"/>
    <n v="0"/>
    <n v="0"/>
    <s v="Optimized Emergency Care"/>
    <n v="0"/>
    <x v="1"/>
  </r>
  <r>
    <s v="PAT_12648"/>
    <n v="82"/>
    <s v="Female"/>
    <s v="Pune"/>
    <n v="24.2"/>
    <s v="None"/>
    <s v="Scheduled"/>
    <x v="9"/>
    <s v="Pregnancy Checkup"/>
    <s v="High"/>
    <n v="8"/>
    <n v="557"/>
    <s v="Yes"/>
    <s v="Tuesday"/>
    <s v="August"/>
    <n v="2"/>
    <n v="17"/>
    <n v="2"/>
    <n v="0"/>
    <n v="3.9"/>
    <n v="0"/>
    <n v="10"/>
    <n v="13946"/>
    <n v="8317"/>
    <n v="15974"/>
    <s v="Completed"/>
    <s v="Senior"/>
    <n v="0"/>
    <n v="0"/>
    <n v="0"/>
    <n v="0"/>
    <n v="0"/>
    <s v="Optimized Emergency Care"/>
    <n v="0"/>
    <x v="0"/>
  </r>
  <r>
    <s v="PAT_12649"/>
    <n v="12"/>
    <s v="Male"/>
    <s v="Kolkata"/>
    <n v="23.4"/>
    <s v="Hypertension"/>
    <s v="Scheduled"/>
    <x v="4"/>
    <s v="Cough"/>
    <s v="Medium"/>
    <n v="7"/>
    <n v="526"/>
    <s v="No"/>
    <s v="Wednesday"/>
    <s v="July"/>
    <n v="9"/>
    <n v="13"/>
    <n v="10"/>
    <n v="2"/>
    <n v="4.4000000000000004"/>
    <n v="0"/>
    <n v="10"/>
    <n v="2290"/>
    <n v="2136"/>
    <n v="4952"/>
    <s v="Completed"/>
    <s v="Pediatric"/>
    <n v="0"/>
    <n v="0"/>
    <n v="0"/>
    <n v="0"/>
    <n v="0"/>
    <s v="Standard Care"/>
    <n v="0"/>
    <x v="0"/>
  </r>
  <r>
    <s v="PAT_12650"/>
    <n v="85"/>
    <s v="Female"/>
    <s v="Kolkata"/>
    <n v="20"/>
    <s v="Hypertension"/>
    <s v="Emergency"/>
    <x v="6"/>
    <s v="Chest Pain"/>
    <s v="High"/>
    <n v="14"/>
    <n v="514"/>
    <s v="Yes"/>
    <s v="Friday"/>
    <s v="February"/>
    <n v="0"/>
    <n v="2"/>
    <n v="12"/>
    <n v="1"/>
    <n v="3.3"/>
    <n v="1"/>
    <n v="10"/>
    <n v="5491"/>
    <n v="9308"/>
    <n v="10719.1"/>
    <s v="Completed"/>
    <s v="Senior"/>
    <n v="0"/>
    <n v="0"/>
    <n v="0"/>
    <n v="0"/>
    <n v="0"/>
    <s v="Optimized Emergency Care"/>
    <n v="0"/>
    <x v="1"/>
  </r>
  <r>
    <s v="PAT_12651"/>
    <n v="39"/>
    <s v="Female"/>
    <s v="Hyderabad"/>
    <n v="23.7"/>
    <s v="Asthma"/>
    <s v="Scheduled"/>
    <x v="4"/>
    <s v="Cough"/>
    <s v="Medium"/>
    <n v="19"/>
    <n v="689"/>
    <s v="No"/>
    <s v="Friday"/>
    <s v="January"/>
    <n v="25"/>
    <n v="39"/>
    <n v="1"/>
    <n v="0"/>
    <n v="4.2"/>
    <n v="0"/>
    <n v="9.5"/>
    <n v="1232"/>
    <n v="3154"/>
    <n v="5075"/>
    <s v="Completed"/>
    <s v="Adult"/>
    <n v="0"/>
    <n v="1"/>
    <n v="1"/>
    <n v="1"/>
    <n v="0"/>
    <s v="Standard Care"/>
    <n v="0"/>
    <x v="0"/>
  </r>
  <r>
    <s v="PAT_12652"/>
    <n v="19"/>
    <s v="Male"/>
    <s v="Delhi"/>
    <n v="21.9"/>
    <s v="Diabetes"/>
    <s v="Walk-in"/>
    <x v="6"/>
    <s v="Chest Pain"/>
    <s v="High"/>
    <n v="25"/>
    <n v="806"/>
    <s v="No"/>
    <s v="Wednesday"/>
    <s v="June"/>
    <n v="3"/>
    <n v="10"/>
    <n v="1"/>
    <n v="0"/>
    <n v="4.4000000000000004"/>
    <n v="0"/>
    <n v="10"/>
    <n v="13318"/>
    <n v="13623"/>
    <n v="27747"/>
    <s v="No Show"/>
    <s v="Young Adult"/>
    <n v="27747"/>
    <n v="0"/>
    <n v="0"/>
    <n v="0"/>
    <n v="0"/>
    <s v="Optimized Emergency Care"/>
    <n v="1"/>
    <x v="0"/>
  </r>
  <r>
    <s v="PAT_12653"/>
    <n v="61"/>
    <s v="Male"/>
    <s v="Ahmedabad"/>
    <n v="27.8"/>
    <s v="Diabetes"/>
    <s v="Walk-in"/>
    <x v="3"/>
    <s v="Eye Irritation"/>
    <s v="Medium"/>
    <n v="29"/>
    <n v="857"/>
    <s v="No"/>
    <s v="Wednesday"/>
    <s v="July"/>
    <n v="26"/>
    <n v="25"/>
    <n v="4"/>
    <n v="1"/>
    <n v="4"/>
    <n v="0"/>
    <n v="10"/>
    <n v="4012"/>
    <n v="2082"/>
    <n v="6951"/>
    <s v="Completed"/>
    <s v="Middle Aged"/>
    <n v="0"/>
    <n v="0"/>
    <n v="1"/>
    <n v="0"/>
    <n v="0"/>
    <s v="Standard Care"/>
    <n v="0"/>
    <x v="0"/>
  </r>
  <r>
    <s v="PAT_12654"/>
    <n v="87"/>
    <s v="Female"/>
    <s v="Mumbai"/>
    <n v="25.2"/>
    <s v="None"/>
    <s v="Walk-in"/>
    <x v="5"/>
    <s v="Fever"/>
    <s v="Low"/>
    <n v="19"/>
    <n v="743"/>
    <s v="Yes"/>
    <s v="Thursday"/>
    <s v="October"/>
    <n v="9"/>
    <n v="35"/>
    <n v="9"/>
    <n v="4"/>
    <n v="4.5999999999999996"/>
    <n v="0"/>
    <n v="10"/>
    <n v="367"/>
    <n v="875"/>
    <n v="1389.5"/>
    <s v="Completed"/>
    <s v="Senior"/>
    <n v="0"/>
    <n v="1"/>
    <n v="0"/>
    <n v="0"/>
    <n v="0"/>
    <s v="Routine Scheduled Care"/>
    <n v="0"/>
    <x v="0"/>
  </r>
  <r>
    <s v="PAT_12655"/>
    <n v="3"/>
    <s v="Male"/>
    <s v="Bangalore"/>
    <n v="19.3"/>
    <s v="None"/>
    <s v="Scheduled"/>
    <x v="9"/>
    <s v="Pregnancy Checkup"/>
    <s v="High"/>
    <n v="16"/>
    <n v="681"/>
    <s v="Yes"/>
    <s v="Thursday"/>
    <s v="August"/>
    <n v="6"/>
    <n v="12"/>
    <n v="8"/>
    <n v="3"/>
    <n v="4.0999999999999996"/>
    <n v="0"/>
    <n v="10"/>
    <n v="19262"/>
    <n v="9713"/>
    <n v="20759.2"/>
    <s v="Completed"/>
    <s v="Pediatric"/>
    <n v="0"/>
    <n v="0"/>
    <n v="0"/>
    <n v="0"/>
    <n v="0"/>
    <s v="Standard Care"/>
    <n v="0"/>
    <x v="0"/>
  </r>
  <r>
    <s v="PAT_12656"/>
    <n v="21"/>
    <s v="Male"/>
    <s v="Nagpur"/>
    <n v="32.6"/>
    <s v="Asthma"/>
    <s v="Emergency"/>
    <x v="6"/>
    <s v="Chest Pain"/>
    <s v="High"/>
    <n v="27"/>
    <n v="747"/>
    <s v="No"/>
    <s v="Thursday"/>
    <s v="October"/>
    <n v="0"/>
    <n v="19"/>
    <n v="3"/>
    <n v="1"/>
    <n v="4.8"/>
    <n v="1"/>
    <n v="10"/>
    <n v="5423"/>
    <n v="14907"/>
    <n v="21077"/>
    <s v="Completed"/>
    <s v="Young Adult"/>
    <n v="0"/>
    <n v="0"/>
    <n v="0"/>
    <n v="0"/>
    <n v="1"/>
    <s v="Optimized Emergency Care"/>
    <n v="0"/>
    <x v="1"/>
  </r>
  <r>
    <s v="PAT_12657"/>
    <n v="56"/>
    <s v="Female"/>
    <s v="Pune"/>
    <n v="15"/>
    <s v="Diabetes"/>
    <s v="Scheduled"/>
    <x v="3"/>
    <s v="Eye Irritation"/>
    <s v="Medium"/>
    <n v="11"/>
    <n v="568"/>
    <s v="Yes"/>
    <s v="Wednesday"/>
    <s v="April"/>
    <n v="26"/>
    <n v="24"/>
    <n v="11"/>
    <n v="1"/>
    <n v="4.2"/>
    <n v="0"/>
    <n v="10"/>
    <n v="2542"/>
    <n v="2138"/>
    <n v="3673.6"/>
    <s v="Completed"/>
    <s v="Middle Aged"/>
    <n v="0"/>
    <n v="0"/>
    <n v="1"/>
    <n v="0"/>
    <n v="0"/>
    <s v="Standard Care"/>
    <n v="0"/>
    <x v="0"/>
  </r>
  <r>
    <s v="PAT_12658"/>
    <n v="31"/>
    <s v="Female"/>
    <s v="Jaipur"/>
    <n v="22.5"/>
    <s v="Hypertension"/>
    <s v="Scheduled"/>
    <x v="5"/>
    <s v="Fever"/>
    <s v="Low"/>
    <n v="8"/>
    <n v="456"/>
    <s v="Yes"/>
    <s v="Tuesday"/>
    <s v="May"/>
    <n v="3"/>
    <n v="38"/>
    <n v="2"/>
    <n v="0"/>
    <n v="3.3"/>
    <n v="0"/>
    <n v="9.1"/>
    <n v="612"/>
    <n v="664"/>
    <n v="1212.4000000000001"/>
    <s v="No Show"/>
    <s v="Young Adult"/>
    <n v="1732"/>
    <n v="1"/>
    <n v="0"/>
    <n v="0"/>
    <n v="0"/>
    <s v="Standard Care"/>
    <n v="1"/>
    <x v="0"/>
  </r>
  <r>
    <s v="PAT_12659"/>
    <n v="9"/>
    <s v="Male"/>
    <s v="Nagpur"/>
    <n v="26.3"/>
    <s v="Hypertension"/>
    <s v="Scheduled"/>
    <x v="3"/>
    <s v="Eye Irritation"/>
    <s v="Medium"/>
    <n v="7"/>
    <n v="369"/>
    <s v="Yes"/>
    <s v="Wednesday"/>
    <s v="November"/>
    <n v="13"/>
    <n v="22"/>
    <n v="9"/>
    <n v="3"/>
    <n v="4.4000000000000004"/>
    <n v="0"/>
    <n v="10"/>
    <n v="2470"/>
    <n v="2315"/>
    <n v="3607.8"/>
    <s v="Completed"/>
    <s v="Pediatric"/>
    <n v="0"/>
    <n v="0"/>
    <n v="0"/>
    <n v="0"/>
    <n v="0"/>
    <s v="Standard Care"/>
    <n v="0"/>
    <x v="0"/>
  </r>
  <r>
    <s v="PAT_12660"/>
    <n v="56"/>
    <s v="Female"/>
    <s v="Mumbai"/>
    <n v="23.6"/>
    <s v="Hypertension"/>
    <s v="Walk-in"/>
    <x v="1"/>
    <s v="Skin Allergy"/>
    <s v="High"/>
    <n v="28"/>
    <n v="846"/>
    <s v="No"/>
    <s v="Saturday"/>
    <s v="August"/>
    <n v="10"/>
    <n v="7"/>
    <n v="3"/>
    <n v="0"/>
    <n v="3.6"/>
    <n v="0"/>
    <n v="10"/>
    <n v="14971"/>
    <n v="11309"/>
    <n v="27126"/>
    <s v="Completed"/>
    <s v="Middle Aged"/>
    <n v="0"/>
    <n v="0"/>
    <n v="0"/>
    <n v="0"/>
    <n v="0"/>
    <s v="Standard Care"/>
    <n v="0"/>
    <x v="0"/>
  </r>
  <r>
    <s v="PAT_12661"/>
    <n v="2"/>
    <s v="Male"/>
    <s v="Hyderabad"/>
    <n v="20.2"/>
    <s v="Diabetes"/>
    <s v="Scheduled"/>
    <x v="3"/>
    <s v="Eye Irritation"/>
    <s v="Medium"/>
    <n v="10"/>
    <n v="469"/>
    <s v="No"/>
    <s v="Friday"/>
    <s v="July"/>
    <n v="23"/>
    <n v="25"/>
    <n v="10"/>
    <n v="1"/>
    <n v="4.3"/>
    <n v="0"/>
    <n v="10"/>
    <n v="3815"/>
    <n v="1111"/>
    <n v="5395"/>
    <s v="Completed"/>
    <s v="Pediatric"/>
    <n v="0"/>
    <n v="0"/>
    <n v="1"/>
    <n v="0"/>
    <n v="0"/>
    <s v="Standard Care"/>
    <n v="0"/>
    <x v="0"/>
  </r>
  <r>
    <s v="PAT_12662"/>
    <n v="49"/>
    <s v="Female"/>
    <s v="Mumbai"/>
    <n v="16.899999999999999"/>
    <s v="None"/>
    <s v="Walk-in"/>
    <x v="0"/>
    <s v="Headache"/>
    <s v="Low"/>
    <n v="5"/>
    <n v="431"/>
    <s v="Yes"/>
    <s v="Tuesday"/>
    <s v="October"/>
    <n v="28"/>
    <n v="37"/>
    <n v="7"/>
    <n v="2"/>
    <n v="4.5"/>
    <n v="0"/>
    <n v="9.8000000000000007"/>
    <n v="738"/>
    <n v="943"/>
    <n v="1478.4"/>
    <s v="Completed"/>
    <s v="Adult"/>
    <n v="0"/>
    <n v="1"/>
    <n v="1"/>
    <n v="0"/>
    <n v="0"/>
    <s v="Routine Scheduled Care"/>
    <n v="0"/>
    <x v="0"/>
  </r>
  <r>
    <s v="PAT_12663"/>
    <n v="41"/>
    <s v="Male"/>
    <s v="Ahmedabad"/>
    <n v="20.8"/>
    <s v="None"/>
    <s v="Walk-in"/>
    <x v="8"/>
    <s v="Dental Pain"/>
    <s v="High"/>
    <n v="13"/>
    <n v="543"/>
    <s v="No"/>
    <s v="Friday"/>
    <s v="February"/>
    <n v="8"/>
    <n v="3"/>
    <n v="6"/>
    <n v="1"/>
    <n v="4.5999999999999996"/>
    <n v="0"/>
    <n v="10"/>
    <n v="9949"/>
    <n v="7474"/>
    <n v="17966"/>
    <s v="Completed"/>
    <s v="Adult"/>
    <n v="0"/>
    <n v="0"/>
    <n v="0"/>
    <n v="0"/>
    <n v="0"/>
    <s v="Standard Care"/>
    <n v="0"/>
    <x v="0"/>
  </r>
  <r>
    <s v="PAT_12664"/>
    <n v="22"/>
    <s v="Male"/>
    <s v="Ahmedabad"/>
    <n v="26.6"/>
    <s v="None"/>
    <s v="Emergency"/>
    <x v="6"/>
    <s v="Chest Pain"/>
    <s v="Medium"/>
    <n v="4"/>
    <n v="291"/>
    <s v="No"/>
    <s v="Tuesday"/>
    <s v="April"/>
    <n v="0"/>
    <n v="20"/>
    <n v="3"/>
    <n v="1"/>
    <n v="3.8"/>
    <n v="1"/>
    <n v="10"/>
    <n v="2619"/>
    <n v="1784"/>
    <n v="4694"/>
    <s v="Cancelled"/>
    <s v="Young Adult"/>
    <n v="0"/>
    <n v="0"/>
    <n v="0"/>
    <n v="0"/>
    <n v="0"/>
    <s v="Standard Care"/>
    <n v="1"/>
    <x v="1"/>
  </r>
  <r>
    <s v="PAT_12665"/>
    <n v="72"/>
    <s v="Female"/>
    <s v="Pune"/>
    <n v="18.3"/>
    <s v="Diabetes"/>
    <s v="Scheduled"/>
    <x v="5"/>
    <s v="Fever"/>
    <s v="Medium"/>
    <n v="5"/>
    <n v="404"/>
    <s v="Yes"/>
    <s v="Wednesday"/>
    <s v="March"/>
    <n v="20"/>
    <n v="14"/>
    <n v="0"/>
    <n v="0"/>
    <n v="3.2"/>
    <n v="0"/>
    <n v="10"/>
    <n v="4803"/>
    <n v="3577"/>
    <n v="6148.8"/>
    <s v="Completed"/>
    <s v="Middle Aged"/>
    <n v="0"/>
    <n v="0"/>
    <n v="1"/>
    <n v="0"/>
    <n v="0"/>
    <s v="Standard Care"/>
    <n v="0"/>
    <x v="0"/>
  </r>
  <r>
    <s v="PAT_12666"/>
    <n v="71"/>
    <s v="Female"/>
    <s v="Jaipur"/>
    <n v="27.1"/>
    <s v="None"/>
    <s v="Scheduled"/>
    <x v="5"/>
    <s v="Fever"/>
    <s v="Low"/>
    <n v="7"/>
    <n v="371"/>
    <s v="Yes"/>
    <s v="Saturday"/>
    <s v="April"/>
    <n v="26"/>
    <n v="55"/>
    <n v="9"/>
    <n v="1"/>
    <n v="3.3"/>
    <n v="0"/>
    <n v="8"/>
    <n v="701"/>
    <n v="695"/>
    <n v="1236.9000000000001"/>
    <s v="No Show"/>
    <s v="Middle Aged"/>
    <n v="1767"/>
    <n v="1"/>
    <n v="1"/>
    <n v="0"/>
    <n v="0"/>
    <s v="Routine Scheduled Care"/>
    <n v="1"/>
    <x v="0"/>
  </r>
  <r>
    <s v="PAT_12667"/>
    <n v="24"/>
    <s v="Male"/>
    <s v="Bangalore"/>
    <n v="22.2"/>
    <s v="Heart Disease"/>
    <s v="Scheduled"/>
    <x v="1"/>
    <s v="Skin Allergy"/>
    <s v="High"/>
    <n v="28"/>
    <n v="933"/>
    <s v="No"/>
    <s v="Monday"/>
    <s v="February"/>
    <n v="3"/>
    <n v="2"/>
    <n v="14"/>
    <n v="3"/>
    <n v="4"/>
    <n v="0"/>
    <n v="10"/>
    <n v="18324"/>
    <n v="6214"/>
    <n v="25471"/>
    <s v="Completed"/>
    <s v="Young Adult"/>
    <n v="0"/>
    <n v="0"/>
    <n v="0"/>
    <n v="0"/>
    <n v="0"/>
    <s v="Optimized Emergency Care"/>
    <n v="0"/>
    <x v="0"/>
  </r>
  <r>
    <s v="PAT_12668"/>
    <n v="20"/>
    <s v="Female"/>
    <s v="Chennai"/>
    <n v="29.6"/>
    <s v="Hypertension"/>
    <s v="Emergency"/>
    <x v="8"/>
    <s v="Dental Pain"/>
    <s v="Medium"/>
    <n v="22"/>
    <n v="801"/>
    <s v="No"/>
    <s v="Friday"/>
    <s v="March"/>
    <n v="0"/>
    <n v="21"/>
    <n v="1"/>
    <n v="0"/>
    <n v="4.2"/>
    <n v="1"/>
    <n v="10"/>
    <n v="1615"/>
    <n v="1509"/>
    <n v="3925"/>
    <s v="Completed"/>
    <s v="Young Adult"/>
    <n v="0"/>
    <n v="0"/>
    <n v="0"/>
    <n v="0"/>
    <n v="0"/>
    <s v="Standard Care"/>
    <n v="0"/>
    <x v="1"/>
  </r>
  <r>
    <s v="PAT_12669"/>
    <n v="65"/>
    <s v="Male"/>
    <s v="Jaipur"/>
    <n v="22.6"/>
    <s v="None"/>
    <s v="Walk-in"/>
    <x v="3"/>
    <s v="Eye Irritation"/>
    <s v="Medium"/>
    <n v="2"/>
    <n v="342"/>
    <s v="Yes"/>
    <s v="Friday"/>
    <s v="September"/>
    <n v="13"/>
    <n v="13"/>
    <n v="2"/>
    <n v="0"/>
    <n v="4.5"/>
    <n v="0"/>
    <n v="10"/>
    <n v="3249"/>
    <n v="1145"/>
    <n v="3315.2"/>
    <s v="Completed"/>
    <s v="Middle Aged"/>
    <n v="0"/>
    <n v="0"/>
    <n v="0"/>
    <n v="0"/>
    <n v="0"/>
    <s v="Standard Care"/>
    <n v="0"/>
    <x v="0"/>
  </r>
  <r>
    <s v="PAT_12670"/>
    <n v="56"/>
    <s v="Male"/>
    <s v="Hyderabad"/>
    <n v="23.2"/>
    <s v="None"/>
    <s v="Scheduled"/>
    <x v="3"/>
    <s v="Eye Irritation"/>
    <s v="High"/>
    <n v="22"/>
    <n v="699"/>
    <s v="No"/>
    <s v="Tuesday"/>
    <s v="January"/>
    <n v="7"/>
    <n v="8"/>
    <n v="1"/>
    <n v="0"/>
    <n v="4.3"/>
    <n v="0"/>
    <n v="10"/>
    <n v="13184"/>
    <n v="4326"/>
    <n v="18209"/>
    <s v="Completed"/>
    <s v="Middle Aged"/>
    <n v="0"/>
    <n v="0"/>
    <n v="0"/>
    <n v="0"/>
    <n v="0"/>
    <s v="Standard Care"/>
    <n v="0"/>
    <x v="0"/>
  </r>
  <r>
    <s v="PAT_12671"/>
    <n v="8"/>
    <s v="Male"/>
    <s v="Pune"/>
    <n v="29.7"/>
    <s v="Diabetes"/>
    <s v="Emergency"/>
    <x v="3"/>
    <s v="Eye Irritation"/>
    <s v="Low"/>
    <n v="11"/>
    <n v="546"/>
    <s v="Yes"/>
    <s v="Monday"/>
    <s v="July"/>
    <n v="0"/>
    <n v="47"/>
    <n v="3"/>
    <n v="0"/>
    <n v="4.5999999999999996"/>
    <n v="1"/>
    <n v="9.1999999999999993"/>
    <n v="486"/>
    <n v="725"/>
    <n v="1229.9000000000001"/>
    <s v="Completed"/>
    <s v="Pediatric"/>
    <n v="0"/>
    <n v="1"/>
    <n v="0"/>
    <n v="0"/>
    <n v="0"/>
    <s v="Standard Care"/>
    <n v="0"/>
    <x v="1"/>
  </r>
  <r>
    <s v="PAT_12672"/>
    <n v="17"/>
    <s v="Female"/>
    <s v="Hyderabad"/>
    <n v="28.9"/>
    <s v="Hypertension"/>
    <s v="Scheduled"/>
    <x v="4"/>
    <s v="Cough"/>
    <s v="Low"/>
    <n v="20"/>
    <n v="672"/>
    <s v="Yes"/>
    <s v="Monday"/>
    <s v="February"/>
    <n v="23"/>
    <n v="55"/>
    <n v="12"/>
    <n v="2"/>
    <n v="3.4"/>
    <n v="0"/>
    <n v="8"/>
    <n v="985"/>
    <n v="59"/>
    <n v="1201.2"/>
    <s v="No Show"/>
    <s v="Pediatric"/>
    <n v="1716"/>
    <n v="1"/>
    <n v="1"/>
    <n v="0"/>
    <n v="0"/>
    <s v="Routine Scheduled Care"/>
    <n v="1"/>
    <x v="0"/>
  </r>
  <r>
    <s v="PAT_12673"/>
    <n v="80"/>
    <s v="Female"/>
    <s v="Hyderabad"/>
    <n v="26.1"/>
    <s v="Asthma"/>
    <s v="Scheduled"/>
    <x v="8"/>
    <s v="Dental Pain"/>
    <s v="High"/>
    <n v="27"/>
    <n v="838"/>
    <s v="No"/>
    <s v="Saturday"/>
    <s v="September"/>
    <n v="18"/>
    <n v="17"/>
    <n v="10"/>
    <n v="2"/>
    <n v="4.5"/>
    <n v="0"/>
    <n v="10"/>
    <n v="6244"/>
    <n v="5930"/>
    <n v="13012"/>
    <s v="Completed"/>
    <s v="Senior"/>
    <n v="0"/>
    <n v="0"/>
    <n v="1"/>
    <n v="0"/>
    <n v="0"/>
    <s v="Clinical Backlog Risk"/>
    <n v="0"/>
    <x v="0"/>
  </r>
  <r>
    <s v="PAT_12674"/>
    <n v="3"/>
    <s v="Male"/>
    <s v="Chennai"/>
    <n v="22.3"/>
    <s v="None"/>
    <s v="Walk-in"/>
    <x v="9"/>
    <s v="Pregnancy Checkup"/>
    <s v="High"/>
    <n v="10"/>
    <n v="460"/>
    <s v="Yes"/>
    <s v="Friday"/>
    <s v="March"/>
    <n v="1"/>
    <n v="16"/>
    <n v="7"/>
    <n v="1"/>
    <n v="4.7"/>
    <n v="0"/>
    <n v="10"/>
    <n v="5663"/>
    <n v="11774"/>
    <n v="12527.9"/>
    <s v="Completed"/>
    <s v="Pediatric"/>
    <n v="0"/>
    <n v="0"/>
    <n v="0"/>
    <n v="0"/>
    <n v="0"/>
    <s v="Optimized Emergency Care"/>
    <n v="0"/>
    <x v="0"/>
  </r>
  <r>
    <s v="PAT_12675"/>
    <n v="58"/>
    <s v="Female"/>
    <s v="Hyderabad"/>
    <n v="19.7"/>
    <s v="None"/>
    <s v="Scheduled"/>
    <x v="5"/>
    <s v="Fever"/>
    <s v="Low"/>
    <n v="5"/>
    <n v="406"/>
    <s v="Yes"/>
    <s v="Friday"/>
    <s v="November"/>
    <n v="29"/>
    <n v="23"/>
    <n v="14"/>
    <n v="3"/>
    <n v="4.4000000000000004"/>
    <n v="0"/>
    <n v="10"/>
    <n v="339"/>
    <n v="616"/>
    <n v="952.7"/>
    <s v="Completed"/>
    <s v="Middle Aged"/>
    <n v="0"/>
    <n v="0"/>
    <n v="1"/>
    <n v="0"/>
    <n v="0"/>
    <s v="Routine Scheduled Care"/>
    <n v="0"/>
    <x v="0"/>
  </r>
  <r>
    <s v="PAT_12676"/>
    <n v="24"/>
    <s v="Male"/>
    <s v="Ahmedabad"/>
    <n v="27.1"/>
    <s v="None"/>
    <s v="Scheduled"/>
    <x v="6"/>
    <s v="Chest Pain"/>
    <s v="High"/>
    <n v="20"/>
    <n v="743"/>
    <s v="Yes"/>
    <s v="Tuesday"/>
    <s v="November"/>
    <n v="2"/>
    <n v="19"/>
    <n v="10"/>
    <n v="1"/>
    <n v="3.6"/>
    <n v="0"/>
    <n v="10"/>
    <n v="7084"/>
    <n v="5803"/>
    <n v="9541"/>
    <s v="Completed"/>
    <s v="Young Adult"/>
    <n v="0"/>
    <n v="0"/>
    <n v="0"/>
    <n v="0"/>
    <n v="0"/>
    <s v="Optimized Emergency Care"/>
    <n v="0"/>
    <x v="0"/>
  </r>
  <r>
    <s v="PAT_12677"/>
    <n v="11"/>
    <s v="Female"/>
    <s v="Hyderabad"/>
    <n v="20.399999999999999"/>
    <s v="Hypertension"/>
    <s v="Scheduled"/>
    <x v="2"/>
    <s v="Joint Pain"/>
    <s v="Low"/>
    <n v="27"/>
    <n v="827"/>
    <s v="Yes"/>
    <s v="Tuesday"/>
    <s v="September"/>
    <n v="9"/>
    <n v="53"/>
    <n v="14"/>
    <n v="2"/>
    <n v="3.9"/>
    <n v="0"/>
    <n v="8.4"/>
    <n v="675"/>
    <n v="360"/>
    <n v="1303.4000000000001"/>
    <s v="Completed"/>
    <s v="Pediatric"/>
    <n v="0"/>
    <n v="1"/>
    <n v="0"/>
    <n v="0"/>
    <n v="0"/>
    <s v="Routine Scheduled Care"/>
    <n v="0"/>
    <x v="0"/>
  </r>
  <r>
    <s v="PAT_12678"/>
    <n v="1"/>
    <s v="Female"/>
    <s v="Jaipur"/>
    <n v="26.4"/>
    <s v="None"/>
    <s v="Walk-in"/>
    <x v="9"/>
    <s v="Pregnancy Checkup"/>
    <s v="High"/>
    <n v="18"/>
    <n v="740"/>
    <s v="Yes"/>
    <s v="Monday"/>
    <s v="July"/>
    <n v="20"/>
    <n v="13"/>
    <n v="1"/>
    <n v="1"/>
    <n v="4.5999999999999996"/>
    <n v="0"/>
    <n v="10"/>
    <n v="16339"/>
    <n v="12254"/>
    <n v="20533.099999999999"/>
    <s v="Completed"/>
    <s v="Pediatric"/>
    <n v="0"/>
    <n v="0"/>
    <n v="1"/>
    <n v="0"/>
    <n v="0"/>
    <s v="Clinical Backlog Risk"/>
    <n v="0"/>
    <x v="0"/>
  </r>
  <r>
    <s v="PAT_12679"/>
    <n v="10"/>
    <s v="Male"/>
    <s v="Jaipur"/>
    <n v="25.3"/>
    <s v="Asthma"/>
    <s v="Walk-in"/>
    <x v="7"/>
    <s v="Stomach Pain"/>
    <s v="Low"/>
    <n v="23"/>
    <n v="770"/>
    <s v="Yes"/>
    <s v="Thursday"/>
    <s v="March"/>
    <n v="27"/>
    <n v="27"/>
    <n v="11"/>
    <n v="5"/>
    <n v="4.7"/>
    <n v="0"/>
    <n v="10"/>
    <n v="601"/>
    <n v="44"/>
    <n v="990.5"/>
    <s v="Completed"/>
    <s v="Pediatric"/>
    <n v="0"/>
    <n v="0"/>
    <n v="1"/>
    <n v="0"/>
    <n v="0"/>
    <s v="Routine Scheduled Care"/>
    <n v="0"/>
    <x v="0"/>
  </r>
  <r>
    <s v="PAT_12680"/>
    <n v="58"/>
    <s v="Male"/>
    <s v="Nagpur"/>
    <n v="28"/>
    <s v="None"/>
    <s v="Walk-in"/>
    <x v="6"/>
    <s v="Chest Pain"/>
    <s v="High"/>
    <n v="15"/>
    <n v="667"/>
    <s v="Yes"/>
    <s v="Monday"/>
    <s v="November"/>
    <n v="23"/>
    <n v="6"/>
    <n v="0"/>
    <n v="0"/>
    <n v="3.5"/>
    <n v="0"/>
    <n v="10"/>
    <n v="9133"/>
    <n v="7356"/>
    <n v="12009.2"/>
    <s v="Completed"/>
    <s v="Middle Aged"/>
    <n v="0"/>
    <n v="0"/>
    <n v="1"/>
    <n v="0"/>
    <n v="0"/>
    <s v="Clinical Backlog Risk"/>
    <n v="0"/>
    <x v="0"/>
  </r>
  <r>
    <s v="PAT_12681"/>
    <n v="20"/>
    <s v="Male"/>
    <s v="Kolkata"/>
    <n v="32.799999999999997"/>
    <s v="None"/>
    <s v="Walk-in"/>
    <x v="1"/>
    <s v="Skin Allergy"/>
    <s v="Medium"/>
    <n v="14"/>
    <n v="632"/>
    <s v="Yes"/>
    <s v="Friday"/>
    <s v="July"/>
    <n v="28"/>
    <n v="16"/>
    <n v="2"/>
    <n v="1"/>
    <n v="5"/>
    <n v="0"/>
    <n v="10"/>
    <n v="4339"/>
    <n v="3126"/>
    <n v="5667.9"/>
    <s v="Completed"/>
    <s v="Young Adult"/>
    <n v="0"/>
    <n v="0"/>
    <n v="1"/>
    <n v="0"/>
    <n v="0"/>
    <s v="Standard Care"/>
    <n v="0"/>
    <x v="0"/>
  </r>
  <r>
    <s v="PAT_12682"/>
    <n v="15"/>
    <s v="Male"/>
    <s v="Hyderabad"/>
    <n v="15"/>
    <s v="None"/>
    <s v="Scheduled"/>
    <x v="3"/>
    <s v="Eye Irritation"/>
    <s v="High"/>
    <n v="29"/>
    <n v="806"/>
    <s v="Yes"/>
    <s v="Monday"/>
    <s v="February"/>
    <n v="29"/>
    <n v="13"/>
    <n v="4"/>
    <n v="0"/>
    <n v="4"/>
    <n v="0"/>
    <n v="10"/>
    <n v="7116"/>
    <n v="9441"/>
    <n v="12154.1"/>
    <s v="Cancelled"/>
    <s v="Pediatric"/>
    <n v="0"/>
    <n v="0"/>
    <n v="1"/>
    <n v="0"/>
    <n v="0"/>
    <s v="Clinical Backlog Risk"/>
    <n v="1"/>
    <x v="0"/>
  </r>
  <r>
    <s v="PAT_12683"/>
    <n v="58"/>
    <s v="Male"/>
    <s v="Mumbai"/>
    <n v="30.8"/>
    <s v="Hypertension"/>
    <s v="Scheduled"/>
    <x v="1"/>
    <s v="Skin Allergy"/>
    <s v="High"/>
    <n v="3"/>
    <n v="337"/>
    <s v="Yes"/>
    <s v="Tuesday"/>
    <s v="November"/>
    <n v="19"/>
    <n v="1"/>
    <n v="6"/>
    <n v="1"/>
    <n v="4.5999999999999996"/>
    <n v="0"/>
    <n v="10"/>
    <n v="13607"/>
    <n v="8407"/>
    <n v="15645.7"/>
    <s v="Completed"/>
    <s v="Middle Aged"/>
    <n v="0"/>
    <n v="0"/>
    <n v="1"/>
    <n v="0"/>
    <n v="0"/>
    <s v="Clinical Backlog Risk"/>
    <n v="0"/>
    <x v="0"/>
  </r>
  <r>
    <s v="PAT_12684"/>
    <n v="44"/>
    <s v="Female"/>
    <s v="Bangalore"/>
    <n v="31.3"/>
    <s v="None"/>
    <s v="Scheduled"/>
    <x v="5"/>
    <s v="Fever"/>
    <s v="Medium"/>
    <n v="11"/>
    <n v="434"/>
    <s v="Yes"/>
    <s v="Tuesday"/>
    <s v="August"/>
    <n v="24"/>
    <n v="29"/>
    <n v="0"/>
    <n v="0"/>
    <n v="3.9"/>
    <n v="0"/>
    <n v="10"/>
    <n v="3387"/>
    <n v="2445"/>
    <n v="4386.2"/>
    <s v="Completed"/>
    <s v="Adult"/>
    <n v="0"/>
    <n v="0"/>
    <n v="1"/>
    <n v="0"/>
    <n v="0"/>
    <s v="Standard Care"/>
    <n v="0"/>
    <x v="0"/>
  </r>
  <r>
    <s v="PAT_12685"/>
    <n v="68"/>
    <s v="Female"/>
    <s v="Bangalore"/>
    <n v="33.700000000000003"/>
    <s v="None"/>
    <s v="Scheduled"/>
    <x v="3"/>
    <s v="Eye Irritation"/>
    <s v="Medium"/>
    <n v="4"/>
    <n v="478"/>
    <s v="Yes"/>
    <s v="Saturday"/>
    <s v="January"/>
    <n v="16"/>
    <n v="18"/>
    <n v="3"/>
    <n v="1"/>
    <n v="3.9"/>
    <n v="0"/>
    <n v="10"/>
    <n v="3427"/>
    <n v="1441"/>
    <n v="3742.2"/>
    <s v="Completed"/>
    <s v="Middle Aged"/>
    <n v="0"/>
    <n v="0"/>
    <n v="1"/>
    <n v="0"/>
    <n v="0"/>
    <s v="Standard Care"/>
    <n v="0"/>
    <x v="0"/>
  </r>
  <r>
    <s v="PAT_12686"/>
    <n v="85"/>
    <s v="Male"/>
    <s v="Jaipur"/>
    <n v="20"/>
    <s v="None"/>
    <s v="Scheduled"/>
    <x v="9"/>
    <s v="Pregnancy Checkup"/>
    <s v="Low"/>
    <n v="16"/>
    <n v="618"/>
    <s v="Yes"/>
    <s v="Thursday"/>
    <s v="June"/>
    <n v="4"/>
    <n v="51"/>
    <n v="14"/>
    <n v="4"/>
    <n v="3.2"/>
    <n v="0"/>
    <n v="8.1999999999999993"/>
    <n v="609"/>
    <n v="641"/>
    <n v="1307.5999999999999"/>
    <s v="Completed"/>
    <s v="Senior"/>
    <n v="0"/>
    <n v="1"/>
    <n v="0"/>
    <n v="0"/>
    <n v="0"/>
    <s v="Standard Care"/>
    <n v="0"/>
    <x v="0"/>
  </r>
  <r>
    <s v="PAT_12687"/>
    <n v="87"/>
    <s v="Male"/>
    <s v="Hyderabad"/>
    <n v="32.200000000000003"/>
    <s v="None"/>
    <s v="Scheduled"/>
    <x v="2"/>
    <s v="Joint Pain"/>
    <s v="Low"/>
    <n v="5"/>
    <n v="354"/>
    <s v="Yes"/>
    <s v="Friday"/>
    <s v="February"/>
    <n v="25"/>
    <n v="54"/>
    <n v="12"/>
    <n v="2"/>
    <n v="3.7"/>
    <n v="0"/>
    <n v="8.1999999999999993"/>
    <n v="170"/>
    <n v="52"/>
    <n v="403.2"/>
    <s v="Completed"/>
    <s v="Senior"/>
    <n v="0"/>
    <n v="1"/>
    <n v="1"/>
    <n v="0"/>
    <n v="0"/>
    <s v="Routine Scheduled Care"/>
    <n v="0"/>
    <x v="0"/>
  </r>
  <r>
    <s v="PAT_12688"/>
    <n v="11"/>
    <s v="Female"/>
    <s v="Chennai"/>
    <n v="16.399999999999999"/>
    <s v="Hypertension"/>
    <s v="Walk-in"/>
    <x v="1"/>
    <s v="Skin Allergy"/>
    <s v="High"/>
    <n v="3"/>
    <n v="279"/>
    <s v="Yes"/>
    <s v="Thursday"/>
    <s v="December"/>
    <n v="12"/>
    <n v="18"/>
    <n v="13"/>
    <n v="1"/>
    <n v="3.8"/>
    <n v="0"/>
    <n v="10"/>
    <n v="17361"/>
    <n v="4461"/>
    <n v="15470.7"/>
    <s v="Completed"/>
    <s v="Pediatric"/>
    <n v="0"/>
    <n v="0"/>
    <n v="0"/>
    <n v="0"/>
    <n v="0"/>
    <s v="Standard Care"/>
    <n v="0"/>
    <x v="0"/>
  </r>
  <r>
    <s v="PAT_12689"/>
    <n v="59"/>
    <s v="Female"/>
    <s v="Nagpur"/>
    <n v="27.2"/>
    <s v="Diabetes"/>
    <s v="Scheduled"/>
    <x v="4"/>
    <s v="Cough"/>
    <s v="Low"/>
    <n v="2"/>
    <n v="303"/>
    <s v="Yes"/>
    <s v="Thursday"/>
    <s v="April"/>
    <n v="26"/>
    <n v="37"/>
    <n v="7"/>
    <n v="1"/>
    <n v="4.5"/>
    <n v="0"/>
    <n v="9.8000000000000007"/>
    <n v="141"/>
    <n v="509"/>
    <n v="667.1"/>
    <s v="Completed"/>
    <s v="Middle Aged"/>
    <n v="0"/>
    <n v="1"/>
    <n v="1"/>
    <n v="0"/>
    <n v="0"/>
    <s v="Routine Scheduled Care"/>
    <n v="0"/>
    <x v="0"/>
  </r>
  <r>
    <s v="PAT_12690"/>
    <n v="10"/>
    <s v="Female"/>
    <s v="Hyderabad"/>
    <n v="22.6"/>
    <s v="Asthma"/>
    <s v="Walk-in"/>
    <x v="7"/>
    <s v="Stomach Pain"/>
    <s v="Medium"/>
    <n v="7"/>
    <n v="352"/>
    <s v="Yes"/>
    <s v="Tuesday"/>
    <s v="April"/>
    <n v="8"/>
    <n v="10"/>
    <n v="2"/>
    <n v="1"/>
    <n v="3.7"/>
    <n v="0"/>
    <n v="10"/>
    <n v="2625"/>
    <n v="1156"/>
    <n v="2893.1"/>
    <s v="Completed"/>
    <s v="Pediatric"/>
    <n v="0"/>
    <n v="0"/>
    <n v="0"/>
    <n v="0"/>
    <n v="0"/>
    <s v="Standard Care"/>
    <n v="0"/>
    <x v="0"/>
  </r>
  <r>
    <s v="PAT_12691"/>
    <n v="26"/>
    <s v="Female"/>
    <s v="Mumbai"/>
    <n v="17.8"/>
    <s v="None"/>
    <s v="Scheduled"/>
    <x v="9"/>
    <s v="Pregnancy Checkup"/>
    <s v="High"/>
    <n v="6"/>
    <n v="437"/>
    <s v="Yes"/>
    <s v="Wednesday"/>
    <s v="October"/>
    <n v="23"/>
    <n v="19"/>
    <n v="1"/>
    <n v="0"/>
    <n v="4.2"/>
    <n v="0"/>
    <n v="10"/>
    <n v="18790"/>
    <n v="10243"/>
    <n v="20629"/>
    <s v="No Show"/>
    <s v="Young Adult"/>
    <n v="29470"/>
    <n v="0"/>
    <n v="1"/>
    <n v="0"/>
    <n v="0"/>
    <s v="Clinical Backlog Risk"/>
    <n v="1"/>
    <x v="0"/>
  </r>
  <r>
    <s v="PAT_12692"/>
    <n v="84"/>
    <s v="Male"/>
    <s v="Delhi"/>
    <n v="29.7"/>
    <s v="None"/>
    <s v="Scheduled"/>
    <x v="1"/>
    <s v="Skin Allergy"/>
    <s v="High"/>
    <n v="19"/>
    <n v="610"/>
    <s v="No"/>
    <s v="Saturday"/>
    <s v="March"/>
    <n v="15"/>
    <n v="19"/>
    <n v="9"/>
    <n v="0"/>
    <n v="3.9"/>
    <n v="0"/>
    <n v="10"/>
    <n v="17263"/>
    <n v="12929"/>
    <n v="30802"/>
    <s v="Completed"/>
    <s v="Senior"/>
    <n v="0"/>
    <n v="0"/>
    <n v="1"/>
    <n v="0"/>
    <n v="0"/>
    <s v="Clinical Backlog Risk"/>
    <n v="0"/>
    <x v="0"/>
  </r>
  <r>
    <s v="PAT_12693"/>
    <n v="71"/>
    <s v="Male"/>
    <s v="Mumbai"/>
    <n v="18.2"/>
    <s v="Heart Disease"/>
    <s v="Emergency"/>
    <x v="6"/>
    <s v="Chest Pain"/>
    <s v="High"/>
    <n v="8"/>
    <n v="537"/>
    <s v="Yes"/>
    <s v="Thursday"/>
    <s v="October"/>
    <n v="0"/>
    <n v="19"/>
    <n v="13"/>
    <n v="2"/>
    <n v="4"/>
    <n v="1"/>
    <n v="10"/>
    <n v="16832"/>
    <n v="6484"/>
    <n v="16697.099999999999"/>
    <s v="Completed"/>
    <s v="Middle Aged"/>
    <n v="0"/>
    <n v="0"/>
    <n v="0"/>
    <n v="0"/>
    <n v="1"/>
    <s v="Optimized Emergency Care"/>
    <n v="0"/>
    <x v="1"/>
  </r>
  <r>
    <s v="PAT_12694"/>
    <n v="69"/>
    <s v="Male"/>
    <s v="Mumbai"/>
    <n v="26.1"/>
    <s v="None"/>
    <s v="Scheduled"/>
    <x v="7"/>
    <s v="Stomach Pain"/>
    <s v="Low"/>
    <n v="10"/>
    <n v="571"/>
    <s v="No"/>
    <s v="Friday"/>
    <s v="October"/>
    <n v="6"/>
    <n v="46"/>
    <n v="12"/>
    <n v="2"/>
    <n v="3.9"/>
    <n v="0"/>
    <n v="8.9"/>
    <n v="109"/>
    <n v="185"/>
    <n v="865"/>
    <s v="Completed"/>
    <s v="Middle Aged"/>
    <n v="0"/>
    <n v="1"/>
    <n v="0"/>
    <n v="0"/>
    <n v="0"/>
    <s v="Standard Care"/>
    <n v="0"/>
    <x v="0"/>
  </r>
  <r>
    <s v="PAT_12695"/>
    <n v="67"/>
    <s v="Female"/>
    <s v="Delhi"/>
    <n v="24.5"/>
    <s v="None"/>
    <s v="Scheduled"/>
    <x v="2"/>
    <s v="Joint Pain"/>
    <s v="Medium"/>
    <n v="21"/>
    <n v="635"/>
    <s v="Yes"/>
    <s v="Friday"/>
    <s v="November"/>
    <n v="27"/>
    <n v="19"/>
    <n v="12"/>
    <n v="4"/>
    <n v="3.4"/>
    <n v="0"/>
    <n v="10"/>
    <n v="3566"/>
    <n v="3652"/>
    <n v="5497.1"/>
    <s v="No Show"/>
    <s v="Middle Aged"/>
    <n v="7853"/>
    <n v="0"/>
    <n v="1"/>
    <n v="0"/>
    <n v="0"/>
    <s v="Standard Care"/>
    <n v="1"/>
    <x v="0"/>
  </r>
  <r>
    <s v="PAT_12696"/>
    <n v="21"/>
    <s v="Male"/>
    <s v="Jaipur"/>
    <n v="19.600000000000001"/>
    <s v="Asthma"/>
    <s v="Scheduled"/>
    <x v="8"/>
    <s v="Dental Pain"/>
    <s v="High"/>
    <n v="11"/>
    <n v="572"/>
    <s v="Yes"/>
    <s v="Friday"/>
    <s v="December"/>
    <n v="18"/>
    <n v="13"/>
    <n v="12"/>
    <n v="2"/>
    <n v="4.9000000000000004"/>
    <n v="0"/>
    <n v="10"/>
    <n v="18815"/>
    <n v="12335"/>
    <n v="22205.4"/>
    <s v="Completed"/>
    <s v="Young Adult"/>
    <n v="0"/>
    <n v="0"/>
    <n v="1"/>
    <n v="0"/>
    <n v="0"/>
    <s v="Clinical Backlog Risk"/>
    <n v="0"/>
    <x v="0"/>
  </r>
  <r>
    <s v="PAT_12697"/>
    <n v="55"/>
    <s v="Female"/>
    <s v="Kolkata"/>
    <n v="24.7"/>
    <s v="Diabetes"/>
    <s v="Scheduled"/>
    <x v="9"/>
    <s v="Pregnancy Checkup"/>
    <s v="High"/>
    <n v="1"/>
    <n v="254"/>
    <s v="Yes"/>
    <s v="Thursday"/>
    <s v="January"/>
    <n v="16"/>
    <n v="14"/>
    <n v="13"/>
    <n v="0"/>
    <n v="4.3"/>
    <n v="0"/>
    <n v="10"/>
    <n v="12375"/>
    <n v="11889"/>
    <n v="17162.599999999999"/>
    <s v="Cancelled"/>
    <s v="Middle Aged"/>
    <n v="0"/>
    <n v="0"/>
    <n v="1"/>
    <n v="0"/>
    <n v="0"/>
    <s v="Clinical Backlog Risk"/>
    <n v="1"/>
    <x v="0"/>
  </r>
  <r>
    <s v="PAT_12698"/>
    <n v="2"/>
    <s v="Female"/>
    <s v="Pune"/>
    <n v="22.7"/>
    <s v="None"/>
    <s v="Walk-in"/>
    <x v="3"/>
    <s v="Eye Irritation"/>
    <s v="Low"/>
    <n v="9"/>
    <n v="527"/>
    <s v="No"/>
    <s v="Wednesday"/>
    <s v="October"/>
    <n v="23"/>
    <n v="56"/>
    <n v="0"/>
    <n v="0"/>
    <n v="4.2"/>
    <n v="0"/>
    <n v="8.4"/>
    <n v="568"/>
    <n v="270"/>
    <n v="1365"/>
    <s v="No Show"/>
    <s v="Pediatric"/>
    <n v="1365"/>
    <n v="1"/>
    <n v="1"/>
    <n v="0"/>
    <n v="0"/>
    <s v="Routine Scheduled Care"/>
    <n v="1"/>
    <x v="0"/>
  </r>
  <r>
    <s v="PAT_12699"/>
    <n v="69"/>
    <s v="Male"/>
    <s v="Pune"/>
    <n v="21.8"/>
    <s v="None"/>
    <s v="Scheduled"/>
    <x v="8"/>
    <s v="Dental Pain"/>
    <s v="High"/>
    <n v="20"/>
    <n v="766"/>
    <s v="No"/>
    <s v="Friday"/>
    <s v="February"/>
    <n v="2"/>
    <n v="9"/>
    <n v="12"/>
    <n v="3"/>
    <n v="4"/>
    <n v="0"/>
    <n v="10"/>
    <n v="6172"/>
    <n v="9595"/>
    <n v="16533"/>
    <s v="Completed"/>
    <s v="Middle Aged"/>
    <n v="0"/>
    <n v="0"/>
    <n v="0"/>
    <n v="0"/>
    <n v="0"/>
    <s v="Optimized Emergency Care"/>
    <n v="0"/>
    <x v="0"/>
  </r>
  <r>
    <s v="PAT_12700"/>
    <n v="1"/>
    <s v="Male"/>
    <s v="Delhi"/>
    <n v="19.3"/>
    <s v="None"/>
    <s v="Walk-in"/>
    <x v="5"/>
    <s v="Fever"/>
    <s v="Low"/>
    <n v="15"/>
    <n v="608"/>
    <s v="Yes"/>
    <s v="Saturday"/>
    <s v="November"/>
    <n v="18"/>
    <n v="52"/>
    <n v="11"/>
    <n v="2"/>
    <n v="3.2"/>
    <n v="0"/>
    <n v="8.1"/>
    <n v="505"/>
    <n v="681"/>
    <n v="1255.8"/>
    <s v="Completed"/>
    <s v="Pediatric"/>
    <n v="0"/>
    <n v="1"/>
    <n v="1"/>
    <n v="0"/>
    <n v="0"/>
    <s v="Routine Scheduled Care"/>
    <n v="0"/>
    <x v="0"/>
  </r>
  <r>
    <s v="PAT_12701"/>
    <n v="42"/>
    <s v="Female"/>
    <s v="Kolkata"/>
    <n v="18.899999999999999"/>
    <s v="None"/>
    <s v="Scheduled"/>
    <x v="8"/>
    <s v="Dental Pain"/>
    <s v="High"/>
    <n v="24"/>
    <n v="709"/>
    <s v="Yes"/>
    <s v="Wednesday"/>
    <s v="December"/>
    <n v="5"/>
    <n v="19"/>
    <n v="2"/>
    <n v="0"/>
    <n v="5"/>
    <n v="0"/>
    <n v="10"/>
    <n v="7944"/>
    <n v="7733"/>
    <n v="11470.2"/>
    <s v="Completed"/>
    <s v="Adult"/>
    <n v="0"/>
    <n v="0"/>
    <n v="0"/>
    <n v="0"/>
    <n v="0"/>
    <s v="Standard Care"/>
    <n v="0"/>
    <x v="0"/>
  </r>
  <r>
    <s v="PAT_12702"/>
    <n v="58"/>
    <s v="Male"/>
    <s v="Mumbai"/>
    <n v="21.5"/>
    <s v="Asthma"/>
    <s v="Walk-in"/>
    <x v="8"/>
    <s v="Dental Pain"/>
    <s v="Low"/>
    <n v="27"/>
    <n v="906"/>
    <s v="Yes"/>
    <s v="Tuesday"/>
    <s v="September"/>
    <n v="6"/>
    <n v="27"/>
    <n v="6"/>
    <n v="4"/>
    <n v="4.7"/>
    <n v="0"/>
    <n v="10"/>
    <n v="941"/>
    <n v="172"/>
    <n v="1413.3"/>
    <s v="Completed"/>
    <s v="Middle Aged"/>
    <n v="0"/>
    <n v="0"/>
    <n v="0"/>
    <n v="0"/>
    <n v="0"/>
    <s v="Standard Care"/>
    <n v="0"/>
    <x v="0"/>
  </r>
  <r>
    <s v="PAT_12703"/>
    <n v="31"/>
    <s v="Female"/>
    <s v="Chennai"/>
    <n v="26.8"/>
    <s v="None"/>
    <s v="Walk-in"/>
    <x v="3"/>
    <s v="Eye Irritation"/>
    <s v="Medium"/>
    <n v="21"/>
    <n v="635"/>
    <s v="Yes"/>
    <s v="Friday"/>
    <s v="July"/>
    <n v="23"/>
    <n v="32"/>
    <n v="1"/>
    <n v="1"/>
    <n v="4.4000000000000004"/>
    <n v="0"/>
    <n v="10"/>
    <n v="1964"/>
    <n v="3886"/>
    <n v="4539.5"/>
    <s v="Completed"/>
    <s v="Young Adult"/>
    <n v="0"/>
    <n v="1"/>
    <n v="1"/>
    <n v="0"/>
    <n v="0"/>
    <s v="Standard Care"/>
    <n v="0"/>
    <x v="0"/>
  </r>
  <r>
    <s v="PAT_12704"/>
    <n v="54"/>
    <s v="Female"/>
    <s v="Kolkata"/>
    <n v="22.9"/>
    <s v="None"/>
    <s v="Walk-in"/>
    <x v="6"/>
    <s v="Chest Pain"/>
    <s v="Medium"/>
    <n v="10"/>
    <n v="449"/>
    <s v="No"/>
    <s v="Saturday"/>
    <s v="November"/>
    <n v="10"/>
    <n v="25"/>
    <n v="9"/>
    <n v="3"/>
    <n v="3.6"/>
    <n v="0"/>
    <n v="10"/>
    <n v="1991"/>
    <n v="1041"/>
    <n v="3481"/>
    <s v="Completed"/>
    <s v="Adult"/>
    <n v="0"/>
    <n v="0"/>
    <n v="0"/>
    <n v="0"/>
    <n v="0"/>
    <s v="Standard Care"/>
    <n v="0"/>
    <x v="0"/>
  </r>
  <r>
    <s v="PAT_12705"/>
    <n v="20"/>
    <s v="Male"/>
    <s v="Mumbai"/>
    <n v="16.3"/>
    <s v="Diabetes"/>
    <s v="Walk-in"/>
    <x v="0"/>
    <s v="Headache"/>
    <s v="Low"/>
    <n v="2"/>
    <n v="312"/>
    <s v="Yes"/>
    <s v="Thursday"/>
    <s v="July"/>
    <n v="10"/>
    <n v="25"/>
    <n v="0"/>
    <n v="0"/>
    <n v="3.9"/>
    <n v="0"/>
    <n v="10"/>
    <n v="909"/>
    <n v="469"/>
    <n v="1183"/>
    <s v="Completed"/>
    <s v="Young Adult"/>
    <n v="0"/>
    <n v="0"/>
    <n v="0"/>
    <n v="0"/>
    <n v="0"/>
    <s v="Routine Scheduled Care"/>
    <n v="0"/>
    <x v="0"/>
  </r>
  <r>
    <s v="PAT_12706"/>
    <n v="66"/>
    <s v="Female"/>
    <s v="Jaipur"/>
    <n v="23.9"/>
    <s v="Asthma"/>
    <s v="Walk-in"/>
    <x v="4"/>
    <s v="Cough"/>
    <s v="Medium"/>
    <n v="21"/>
    <n v="654"/>
    <s v="No"/>
    <s v="Thursday"/>
    <s v="March"/>
    <n v="25"/>
    <n v="22"/>
    <n v="10"/>
    <n v="3"/>
    <n v="3.6"/>
    <n v="0"/>
    <n v="10"/>
    <n v="2626"/>
    <n v="1650"/>
    <n v="4930"/>
    <s v="Completed"/>
    <s v="Middle Aged"/>
    <n v="0"/>
    <n v="0"/>
    <n v="1"/>
    <n v="0"/>
    <n v="0"/>
    <s v="Standard Care"/>
    <n v="0"/>
    <x v="0"/>
  </r>
  <r>
    <s v="PAT_12707"/>
    <n v="28"/>
    <s v="Male"/>
    <s v="Chennai"/>
    <n v="21.9"/>
    <s v="None"/>
    <s v="Walk-in"/>
    <x v="6"/>
    <s v="Chest Pain"/>
    <s v="High"/>
    <n v="2"/>
    <n v="304"/>
    <s v="No"/>
    <s v="Tuesday"/>
    <s v="November"/>
    <n v="9"/>
    <n v="19"/>
    <n v="7"/>
    <n v="3"/>
    <n v="4.3"/>
    <n v="0"/>
    <n v="10"/>
    <n v="11053"/>
    <n v="10314"/>
    <n v="21671"/>
    <s v="Completed"/>
    <s v="Young Adult"/>
    <n v="0"/>
    <n v="0"/>
    <n v="0"/>
    <n v="0"/>
    <n v="0"/>
    <s v="Standard Care"/>
    <n v="0"/>
    <x v="0"/>
  </r>
  <r>
    <s v="PAT_12708"/>
    <n v="37"/>
    <s v="Male"/>
    <s v="Ahmedabad"/>
    <n v="33.299999999999997"/>
    <s v="Diabetes"/>
    <s v="Scheduled"/>
    <x v="7"/>
    <s v="Stomach Pain"/>
    <s v="Low"/>
    <n v="8"/>
    <n v="402"/>
    <s v="Yes"/>
    <s v="Wednesday"/>
    <s v="August"/>
    <n v="3"/>
    <n v="22"/>
    <n v="14"/>
    <n v="4"/>
    <n v="3.6"/>
    <n v="0"/>
    <n v="10"/>
    <n v="590"/>
    <n v="253"/>
    <n v="871.5"/>
    <s v="No Show"/>
    <s v="Adult"/>
    <n v="1245"/>
    <n v="0"/>
    <n v="0"/>
    <n v="0"/>
    <n v="0"/>
    <s v="Standard Care"/>
    <n v="1"/>
    <x v="0"/>
  </r>
  <r>
    <s v="PAT_12709"/>
    <n v="67"/>
    <s v="Male"/>
    <s v="Hyderabad"/>
    <n v="19.899999999999999"/>
    <s v="Hypertension"/>
    <s v="Scheduled"/>
    <x v="5"/>
    <s v="Fever"/>
    <s v="Low"/>
    <n v="13"/>
    <n v="559"/>
    <s v="Yes"/>
    <s v="Wednesday"/>
    <s v="February"/>
    <n v="9"/>
    <n v="31"/>
    <n v="11"/>
    <n v="1"/>
    <n v="4.9000000000000004"/>
    <n v="0"/>
    <n v="10"/>
    <n v="558"/>
    <n v="740"/>
    <n v="1299.9000000000001"/>
    <s v="Completed"/>
    <s v="Middle Aged"/>
    <n v="0"/>
    <n v="1"/>
    <n v="0"/>
    <n v="0"/>
    <n v="0"/>
    <s v="Routine Scheduled Care"/>
    <n v="0"/>
    <x v="0"/>
  </r>
  <r>
    <s v="PAT_12710"/>
    <n v="84"/>
    <s v="Male"/>
    <s v="Chennai"/>
    <n v="20.399999999999999"/>
    <s v="None"/>
    <s v="Scheduled"/>
    <x v="4"/>
    <s v="Cough"/>
    <s v="Medium"/>
    <n v="28"/>
    <n v="916"/>
    <s v="No"/>
    <s v="Thursday"/>
    <s v="February"/>
    <n v="23"/>
    <n v="13"/>
    <n v="5"/>
    <n v="2"/>
    <n v="4.5999999999999996"/>
    <n v="0"/>
    <n v="10"/>
    <n v="3327"/>
    <n v="2693"/>
    <n v="6936"/>
    <s v="Completed"/>
    <s v="Senior"/>
    <n v="0"/>
    <n v="0"/>
    <n v="1"/>
    <n v="0"/>
    <n v="0"/>
    <s v="Standard Care"/>
    <n v="0"/>
    <x v="0"/>
  </r>
  <r>
    <s v="PAT_12711"/>
    <n v="44"/>
    <s v="Male"/>
    <s v="Mumbai"/>
    <n v="22.3"/>
    <s v="Diabetes"/>
    <s v="Walk-in"/>
    <x v="9"/>
    <s v="Pregnancy Checkup"/>
    <s v="Medium"/>
    <n v="21"/>
    <n v="705"/>
    <s v="Yes"/>
    <s v="Wednesday"/>
    <s v="January"/>
    <n v="4"/>
    <n v="38"/>
    <n v="11"/>
    <n v="2"/>
    <n v="3.4"/>
    <n v="0"/>
    <n v="9.1999999999999993"/>
    <n v="1954"/>
    <n v="1353"/>
    <n v="2808.4"/>
    <s v="Completed"/>
    <s v="Adult"/>
    <n v="0"/>
    <n v="1"/>
    <n v="0"/>
    <n v="0"/>
    <n v="0"/>
    <s v="Standard Care"/>
    <n v="0"/>
    <x v="0"/>
  </r>
  <r>
    <s v="PAT_12712"/>
    <n v="14"/>
    <s v="Male"/>
    <s v="Kolkata"/>
    <n v="25.9"/>
    <s v="None"/>
    <s v="Walk-in"/>
    <x v="8"/>
    <s v="Dental Pain"/>
    <s v="High"/>
    <n v="19"/>
    <n v="730"/>
    <s v="Yes"/>
    <s v="Saturday"/>
    <s v="June"/>
    <n v="9"/>
    <n v="19"/>
    <n v="14"/>
    <n v="3"/>
    <n v="3.8"/>
    <n v="0"/>
    <n v="10"/>
    <n v="11723"/>
    <n v="6213"/>
    <n v="13066.2"/>
    <s v="Completed"/>
    <s v="Pediatric"/>
    <n v="0"/>
    <n v="0"/>
    <n v="0"/>
    <n v="0"/>
    <n v="0"/>
    <s v="Standard Care"/>
    <n v="0"/>
    <x v="0"/>
  </r>
  <r>
    <s v="PAT_12713"/>
    <n v="24"/>
    <s v="Male"/>
    <s v="Jaipur"/>
    <n v="25.3"/>
    <s v="None"/>
    <s v="Scheduled"/>
    <x v="9"/>
    <s v="Pregnancy Checkup"/>
    <s v="Medium"/>
    <n v="28"/>
    <n v="928"/>
    <s v="Yes"/>
    <s v="Saturday"/>
    <s v="March"/>
    <n v="18"/>
    <n v="35"/>
    <n v="10"/>
    <n v="1"/>
    <n v="4.3"/>
    <n v="0"/>
    <n v="9.8000000000000007"/>
    <n v="2883"/>
    <n v="2009"/>
    <n v="4074"/>
    <s v="Completed"/>
    <s v="Young Adult"/>
    <n v="0"/>
    <n v="1"/>
    <n v="1"/>
    <n v="0"/>
    <n v="0"/>
    <s v="Standard Care"/>
    <n v="0"/>
    <x v="0"/>
  </r>
  <r>
    <s v="PAT_12714"/>
    <n v="4"/>
    <s v="Female"/>
    <s v="Hyderabad"/>
    <n v="28.1"/>
    <s v="None"/>
    <s v="Scheduled"/>
    <x v="9"/>
    <s v="Pregnancy Checkup"/>
    <s v="Medium"/>
    <n v="17"/>
    <n v="610"/>
    <s v="No"/>
    <s v="Thursday"/>
    <s v="July"/>
    <n v="7"/>
    <n v="31"/>
    <n v="11"/>
    <n v="2"/>
    <n v="3.7"/>
    <n v="0"/>
    <n v="9.8000000000000007"/>
    <n v="2279"/>
    <n v="1809"/>
    <n v="4698"/>
    <s v="Completed"/>
    <s v="Pediatric"/>
    <n v="0"/>
    <n v="1"/>
    <n v="0"/>
    <n v="1"/>
    <n v="0"/>
    <s v="Standard Care"/>
    <n v="0"/>
    <x v="0"/>
  </r>
  <r>
    <s v="PAT_12715"/>
    <n v="37"/>
    <s v="Male"/>
    <s v="Ahmedabad"/>
    <n v="18.8"/>
    <s v="Hypertension"/>
    <s v="Scheduled"/>
    <x v="3"/>
    <s v="Eye Irritation"/>
    <s v="Medium"/>
    <n v="22"/>
    <n v="824"/>
    <s v="No"/>
    <s v="Wednesday"/>
    <s v="February"/>
    <n v="2"/>
    <n v="39"/>
    <n v="14"/>
    <n v="2"/>
    <n v="3.7"/>
    <n v="0"/>
    <n v="9.1999999999999993"/>
    <n v="4772"/>
    <n v="3991"/>
    <n v="9587"/>
    <s v="Completed"/>
    <s v="Adult"/>
    <n v="0"/>
    <n v="1"/>
    <n v="0"/>
    <n v="1"/>
    <n v="0"/>
    <s v="Standard Care"/>
    <n v="0"/>
    <x v="0"/>
  </r>
  <r>
    <s v="PAT_12716"/>
    <n v="5"/>
    <s v="Male"/>
    <s v="Ahmedabad"/>
    <n v="28.9"/>
    <s v="None"/>
    <s v="Scheduled"/>
    <x v="4"/>
    <s v="Cough"/>
    <s v="Medium"/>
    <n v="13"/>
    <n v="483"/>
    <s v="No"/>
    <s v="Saturday"/>
    <s v="January"/>
    <n v="27"/>
    <n v="10"/>
    <n v="6"/>
    <n v="0"/>
    <n v="4"/>
    <n v="0"/>
    <n v="10"/>
    <n v="3091"/>
    <n v="2497"/>
    <n v="6071"/>
    <s v="Completed"/>
    <s v="Pediatric"/>
    <n v="0"/>
    <n v="0"/>
    <n v="1"/>
    <n v="0"/>
    <n v="0"/>
    <s v="Standard Care"/>
    <n v="0"/>
    <x v="0"/>
  </r>
  <r>
    <s v="PAT_12717"/>
    <n v="70"/>
    <s v="Female"/>
    <s v="Pune"/>
    <n v="26.3"/>
    <s v="Diabetes"/>
    <s v="Walk-in"/>
    <x v="0"/>
    <s v="Headache"/>
    <s v="High"/>
    <n v="21"/>
    <n v="690"/>
    <s v="Yes"/>
    <s v="Wednesday"/>
    <s v="February"/>
    <n v="18"/>
    <n v="16"/>
    <n v="0"/>
    <n v="0"/>
    <n v="3.2"/>
    <n v="0"/>
    <n v="10"/>
    <n v="13345"/>
    <n v="9071"/>
    <n v="16174.2"/>
    <s v="Completed"/>
    <s v="Middle Aged"/>
    <n v="0"/>
    <n v="0"/>
    <n v="1"/>
    <n v="0"/>
    <n v="0"/>
    <s v="Clinical Backlog Risk"/>
    <n v="0"/>
    <x v="0"/>
  </r>
  <r>
    <s v="PAT_12718"/>
    <n v="4"/>
    <s v="Female"/>
    <s v="Chennai"/>
    <n v="21.8"/>
    <s v="None"/>
    <s v="Scheduled"/>
    <x v="1"/>
    <s v="Skin Allergy"/>
    <s v="Low"/>
    <n v="13"/>
    <n v="538"/>
    <s v="Yes"/>
    <s v="Wednesday"/>
    <s v="September"/>
    <n v="10"/>
    <n v="55"/>
    <n v="5"/>
    <n v="2"/>
    <n v="3.1"/>
    <n v="0"/>
    <n v="7.9"/>
    <n v="832"/>
    <n v="973"/>
    <n v="1640.1"/>
    <s v="Completed"/>
    <s v="Pediatric"/>
    <n v="0"/>
    <n v="1"/>
    <n v="0"/>
    <n v="0"/>
    <n v="0"/>
    <s v="Routine Scheduled Care"/>
    <n v="0"/>
    <x v="0"/>
  </r>
  <r>
    <s v="PAT_12719"/>
    <n v="54"/>
    <s v="Male"/>
    <s v="Chennai"/>
    <n v="27.1"/>
    <s v="None"/>
    <s v="Scheduled"/>
    <x v="4"/>
    <s v="Cough"/>
    <s v="Medium"/>
    <n v="7"/>
    <n v="506"/>
    <s v="Yes"/>
    <s v="Thursday"/>
    <s v="May"/>
    <n v="21"/>
    <n v="27"/>
    <n v="14"/>
    <n v="5"/>
    <n v="4.5"/>
    <n v="0"/>
    <n v="10"/>
    <n v="4255"/>
    <n v="1544"/>
    <n v="4413.5"/>
    <s v="Completed"/>
    <s v="Adult"/>
    <n v="0"/>
    <n v="0"/>
    <n v="1"/>
    <n v="0"/>
    <n v="0"/>
    <s v="Standard Care"/>
    <n v="0"/>
    <x v="0"/>
  </r>
  <r>
    <s v="PAT_12720"/>
    <n v="78"/>
    <s v="Female"/>
    <s v="Jaipur"/>
    <n v="29"/>
    <s v="None"/>
    <s v="Scheduled"/>
    <x v="2"/>
    <s v="Joint Pain"/>
    <s v="Low"/>
    <n v="7"/>
    <n v="378"/>
    <s v="Yes"/>
    <s v="Thursday"/>
    <s v="January"/>
    <n v="14"/>
    <n v="41"/>
    <n v="11"/>
    <n v="2"/>
    <n v="4.3"/>
    <n v="0"/>
    <n v="9.4"/>
    <n v="699"/>
    <n v="634"/>
    <n v="1197.7"/>
    <s v="Completed"/>
    <s v="Senior"/>
    <n v="0"/>
    <n v="1"/>
    <n v="0"/>
    <n v="0"/>
    <n v="0"/>
    <s v="Routine Scheduled Care"/>
    <n v="0"/>
    <x v="0"/>
  </r>
  <r>
    <s v="PAT_12721"/>
    <n v="22"/>
    <s v="Female"/>
    <s v="Ahmedabad"/>
    <n v="26.3"/>
    <s v="None"/>
    <s v="Scheduled"/>
    <x v="1"/>
    <s v="Skin Allergy"/>
    <s v="Low"/>
    <n v="22"/>
    <n v="810"/>
    <s v="No"/>
    <s v="Monday"/>
    <s v="December"/>
    <n v="28"/>
    <n v="26"/>
    <n v="13"/>
    <n v="7"/>
    <n v="3.2"/>
    <n v="0"/>
    <n v="9.9"/>
    <n v="132"/>
    <n v="396"/>
    <n v="1338"/>
    <s v="Completed"/>
    <s v="Young Adult"/>
    <n v="0"/>
    <n v="0"/>
    <n v="1"/>
    <n v="0"/>
    <n v="0"/>
    <s v="Routine Scheduled Care"/>
    <n v="0"/>
    <x v="0"/>
  </r>
  <r>
    <s v="PAT_12722"/>
    <n v="50"/>
    <s v="Female"/>
    <s v="Chennai"/>
    <n v="19.600000000000001"/>
    <s v="Asthma"/>
    <s v="Scheduled"/>
    <x v="4"/>
    <s v="Cough"/>
    <s v="Medium"/>
    <n v="28"/>
    <n v="863"/>
    <s v="No"/>
    <s v="Tuesday"/>
    <s v="October"/>
    <n v="2"/>
    <n v="32"/>
    <n v="7"/>
    <n v="1"/>
    <n v="3.4"/>
    <n v="0"/>
    <n v="9.6"/>
    <n v="1329"/>
    <n v="3952"/>
    <n v="6144"/>
    <s v="Completed"/>
    <s v="Adult"/>
    <n v="0"/>
    <n v="1"/>
    <n v="0"/>
    <n v="1"/>
    <n v="0"/>
    <s v="Standard Care"/>
    <n v="0"/>
    <x v="0"/>
  </r>
  <r>
    <s v="PAT_12723"/>
    <n v="56"/>
    <s v="Male"/>
    <s v="Delhi"/>
    <n v="25"/>
    <s v="None"/>
    <s v="Scheduled"/>
    <x v="3"/>
    <s v="Eye Irritation"/>
    <s v="Low"/>
    <n v="26"/>
    <n v="805"/>
    <s v="Yes"/>
    <s v="Thursday"/>
    <s v="March"/>
    <n v="26"/>
    <n v="36"/>
    <n v="8"/>
    <n v="1"/>
    <n v="4.2"/>
    <n v="0"/>
    <n v="9.6999999999999993"/>
    <n v="201"/>
    <n v="92"/>
    <n v="768.6"/>
    <s v="Completed"/>
    <s v="Middle Aged"/>
    <n v="0"/>
    <n v="1"/>
    <n v="1"/>
    <n v="0"/>
    <n v="0"/>
    <s v="Routine Scheduled Care"/>
    <n v="0"/>
    <x v="0"/>
  </r>
  <r>
    <s v="PAT_12724"/>
    <n v="81"/>
    <s v="Male"/>
    <s v="Bangalore"/>
    <n v="24.2"/>
    <s v="Diabetes"/>
    <s v="Emergency"/>
    <x v="3"/>
    <s v="Eye Irritation"/>
    <s v="High"/>
    <n v="7"/>
    <n v="520"/>
    <s v="No"/>
    <s v="Saturday"/>
    <s v="December"/>
    <n v="0"/>
    <n v="1"/>
    <n v="9"/>
    <n v="1"/>
    <n v="4.5999999999999996"/>
    <n v="1"/>
    <n v="10"/>
    <n v="19412"/>
    <n v="11393"/>
    <n v="31325"/>
    <s v="Completed"/>
    <s v="Senior"/>
    <n v="0"/>
    <n v="0"/>
    <n v="0"/>
    <n v="0"/>
    <n v="0"/>
    <s v="Optimized Emergency Care"/>
    <n v="0"/>
    <x v="1"/>
  </r>
  <r>
    <s v="PAT_12725"/>
    <n v="45"/>
    <s v="Male"/>
    <s v="Ahmedabad"/>
    <n v="15"/>
    <s v="Diabetes"/>
    <s v="Emergency"/>
    <x v="5"/>
    <s v="Fever"/>
    <s v="Low"/>
    <n v="12"/>
    <n v="472"/>
    <s v="No"/>
    <s v="Wednesday"/>
    <s v="February"/>
    <n v="0"/>
    <n v="37"/>
    <n v="14"/>
    <n v="2"/>
    <n v="4.0999999999999996"/>
    <n v="1"/>
    <n v="9.6"/>
    <n v="469"/>
    <n v="119"/>
    <n v="1060"/>
    <s v="Cancelled"/>
    <s v="Adult"/>
    <n v="0"/>
    <n v="1"/>
    <n v="0"/>
    <n v="0"/>
    <n v="0"/>
    <s v="Standard Care"/>
    <n v="1"/>
    <x v="1"/>
  </r>
  <r>
    <s v="PAT_12726"/>
    <n v="1"/>
    <s v="Female"/>
    <s v="Hyderabad"/>
    <n v="19.399999999999999"/>
    <s v="Hypertension"/>
    <s v="Scheduled"/>
    <x v="8"/>
    <s v="Dental Pain"/>
    <s v="Low"/>
    <n v="13"/>
    <n v="524"/>
    <s v="No"/>
    <s v="Wednesday"/>
    <s v="December"/>
    <n v="15"/>
    <n v="34"/>
    <n v="9"/>
    <n v="0"/>
    <n v="3.3"/>
    <n v="0"/>
    <n v="9.4"/>
    <n v="727"/>
    <n v="703"/>
    <n v="1954"/>
    <s v="Cancelled"/>
    <s v="Pediatric"/>
    <n v="0"/>
    <n v="1"/>
    <n v="1"/>
    <n v="0"/>
    <n v="0"/>
    <s v="Routine Scheduled Care"/>
    <n v="1"/>
    <x v="0"/>
  </r>
  <r>
    <s v="PAT_12727"/>
    <n v="49"/>
    <s v="Female"/>
    <s v="Delhi"/>
    <n v="25.7"/>
    <s v="None"/>
    <s v="Scheduled"/>
    <x v="0"/>
    <s v="Headache"/>
    <s v="Medium"/>
    <n v="7"/>
    <n v="507"/>
    <s v="Yes"/>
    <s v="Monday"/>
    <s v="September"/>
    <n v="15"/>
    <n v="10"/>
    <n v="6"/>
    <n v="1"/>
    <n v="4.2"/>
    <n v="0"/>
    <n v="10"/>
    <n v="1256"/>
    <n v="3529"/>
    <n v="3704.4"/>
    <s v="Completed"/>
    <s v="Adult"/>
    <n v="0"/>
    <n v="0"/>
    <n v="1"/>
    <n v="0"/>
    <n v="0"/>
    <s v="Standard Care"/>
    <n v="0"/>
    <x v="0"/>
  </r>
  <r>
    <s v="PAT_12728"/>
    <n v="81"/>
    <s v="Male"/>
    <s v="Kolkata"/>
    <n v="22.2"/>
    <s v="Diabetes"/>
    <s v="Scheduled"/>
    <x v="3"/>
    <s v="Eye Irritation"/>
    <s v="High"/>
    <n v="5"/>
    <n v="401"/>
    <s v="Yes"/>
    <s v="Monday"/>
    <s v="October"/>
    <n v="29"/>
    <n v="7"/>
    <n v="6"/>
    <n v="0"/>
    <n v="3.5"/>
    <n v="0"/>
    <n v="10"/>
    <n v="16836"/>
    <n v="6128"/>
    <n v="16355.5"/>
    <s v="Completed"/>
    <s v="Senior"/>
    <n v="0"/>
    <n v="0"/>
    <n v="1"/>
    <n v="0"/>
    <n v="0"/>
    <s v="Clinical Backlog Risk"/>
    <n v="0"/>
    <x v="0"/>
  </r>
  <r>
    <s v="PAT_12729"/>
    <n v="2"/>
    <s v="Male"/>
    <s v="Mumbai"/>
    <n v="21.6"/>
    <s v="Heart Disease"/>
    <s v="Scheduled"/>
    <x v="4"/>
    <s v="Cough"/>
    <s v="Medium"/>
    <n v="9"/>
    <n v="455"/>
    <s v="Yes"/>
    <s v="Saturday"/>
    <s v="December"/>
    <n v="28"/>
    <n v="34"/>
    <n v="5"/>
    <n v="0"/>
    <n v="4.3"/>
    <n v="0"/>
    <n v="9.9"/>
    <n v="4552"/>
    <n v="2079"/>
    <n v="4960.2"/>
    <s v="Completed"/>
    <s v="Pediatric"/>
    <n v="0"/>
    <n v="1"/>
    <n v="1"/>
    <n v="1"/>
    <n v="0"/>
    <s v="Standard Care"/>
    <n v="0"/>
    <x v="0"/>
  </r>
  <r>
    <s v="PAT_12730"/>
    <n v="51"/>
    <s v="Female"/>
    <s v="Bangalore"/>
    <n v="24.5"/>
    <s v="None"/>
    <s v="Scheduled"/>
    <x v="0"/>
    <s v="Headache"/>
    <s v="Medium"/>
    <n v="26"/>
    <n v="831"/>
    <s v="No"/>
    <s v="Thursday"/>
    <s v="February"/>
    <n v="17"/>
    <n v="18"/>
    <n v="3"/>
    <n v="0"/>
    <n v="4.2"/>
    <n v="0"/>
    <n v="10"/>
    <n v="1768"/>
    <n v="1987"/>
    <n v="4586"/>
    <s v="Completed"/>
    <s v="Adult"/>
    <n v="0"/>
    <n v="0"/>
    <n v="1"/>
    <n v="0"/>
    <n v="0"/>
    <s v="Standard Care"/>
    <n v="0"/>
    <x v="0"/>
  </r>
  <r>
    <s v="PAT_12731"/>
    <n v="24"/>
    <s v="Male"/>
    <s v="Chennai"/>
    <n v="21.9"/>
    <s v="Diabetes"/>
    <s v="Scheduled"/>
    <x v="3"/>
    <s v="Eye Irritation"/>
    <s v="Medium"/>
    <n v="22"/>
    <n v="708"/>
    <s v="Yes"/>
    <s v="Thursday"/>
    <s v="April"/>
    <n v="25"/>
    <n v="31"/>
    <n v="4"/>
    <n v="0"/>
    <n v="3.6"/>
    <n v="0"/>
    <n v="9.6999999999999993"/>
    <n v="4044"/>
    <n v="1958"/>
    <n v="4697"/>
    <s v="Cancelled"/>
    <s v="Young Adult"/>
    <n v="0"/>
    <n v="1"/>
    <n v="1"/>
    <n v="1"/>
    <n v="0"/>
    <s v="Standard Care"/>
    <n v="1"/>
    <x v="0"/>
  </r>
  <r>
    <s v="PAT_12732"/>
    <n v="50"/>
    <s v="Male"/>
    <s v="Pune"/>
    <n v="29.5"/>
    <s v="None"/>
    <s v="Walk-in"/>
    <x v="7"/>
    <s v="Stomach Pain"/>
    <s v="Low"/>
    <n v="17"/>
    <n v="637"/>
    <s v="Yes"/>
    <s v="Saturday"/>
    <s v="November"/>
    <n v="21"/>
    <n v="41"/>
    <n v="0"/>
    <n v="0"/>
    <n v="3.3"/>
    <n v="0"/>
    <n v="8.9"/>
    <n v="603"/>
    <n v="998"/>
    <n v="1566.6"/>
    <s v="No Show"/>
    <s v="Adult"/>
    <n v="2238"/>
    <n v="1"/>
    <n v="1"/>
    <n v="0"/>
    <n v="0"/>
    <s v="Routine Scheduled Care"/>
    <n v="1"/>
    <x v="0"/>
  </r>
  <r>
    <s v="PAT_12733"/>
    <n v="78"/>
    <s v="Male"/>
    <s v="Delhi"/>
    <n v="17.600000000000001"/>
    <s v="None"/>
    <s v="Scheduled"/>
    <x v="0"/>
    <s v="Headache"/>
    <s v="Medium"/>
    <n v="23"/>
    <n v="732"/>
    <s v="Yes"/>
    <s v="Thursday"/>
    <s v="May"/>
    <n v="15"/>
    <n v="13"/>
    <n v="5"/>
    <n v="2"/>
    <n v="4.3"/>
    <n v="0"/>
    <n v="10"/>
    <n v="3033"/>
    <n v="2777"/>
    <n v="4579.3999999999996"/>
    <s v="Completed"/>
    <s v="Senior"/>
    <n v="0"/>
    <n v="0"/>
    <n v="1"/>
    <n v="0"/>
    <n v="0"/>
    <s v="Standard Care"/>
    <n v="0"/>
    <x v="0"/>
  </r>
  <r>
    <s v="PAT_12734"/>
    <n v="3"/>
    <s v="Female"/>
    <s v="Hyderabad"/>
    <n v="32.299999999999997"/>
    <s v="None"/>
    <s v="Scheduled"/>
    <x v="5"/>
    <s v="Fever"/>
    <s v="Medium"/>
    <n v="8"/>
    <n v="386"/>
    <s v="No"/>
    <s v="Tuesday"/>
    <s v="November"/>
    <n v="24"/>
    <n v="19"/>
    <n v="2"/>
    <n v="0"/>
    <n v="4.0999999999999996"/>
    <n v="0"/>
    <n v="10"/>
    <n v="2114"/>
    <n v="1104"/>
    <n v="3604"/>
    <s v="Cancelled"/>
    <s v="Pediatric"/>
    <n v="0"/>
    <n v="0"/>
    <n v="1"/>
    <n v="0"/>
    <n v="0"/>
    <s v="Standard Care"/>
    <n v="1"/>
    <x v="0"/>
  </r>
  <r>
    <s v="PAT_12735"/>
    <n v="28"/>
    <s v="Male"/>
    <s v="Pune"/>
    <n v="26.6"/>
    <s v="None"/>
    <s v="Scheduled"/>
    <x v="4"/>
    <s v="Cough"/>
    <s v="Low"/>
    <n v="23"/>
    <n v="671"/>
    <s v="No"/>
    <s v="Friday"/>
    <s v="June"/>
    <n v="24"/>
    <n v="41"/>
    <n v="14"/>
    <n v="4"/>
    <n v="3.4"/>
    <n v="0"/>
    <n v="9"/>
    <n v="595"/>
    <n v="158"/>
    <n v="1424"/>
    <s v="No Show"/>
    <s v="Young Adult"/>
    <n v="1424"/>
    <n v="1"/>
    <n v="1"/>
    <n v="0"/>
    <n v="0"/>
    <s v="Routine Scheduled Care"/>
    <n v="1"/>
    <x v="0"/>
  </r>
  <r>
    <s v="PAT_12736"/>
    <n v="72"/>
    <s v="Male"/>
    <s v="Jaipur"/>
    <n v="33.799999999999997"/>
    <s v="None"/>
    <s v="Scheduled"/>
    <x v="9"/>
    <s v="Pregnancy Checkup"/>
    <s v="High"/>
    <n v="15"/>
    <n v="603"/>
    <s v="Yes"/>
    <s v="Thursday"/>
    <s v="March"/>
    <n v="27"/>
    <n v="11"/>
    <n v="0"/>
    <n v="0"/>
    <n v="3"/>
    <n v="0"/>
    <n v="10"/>
    <n v="9979"/>
    <n v="4718"/>
    <n v="10710"/>
    <s v="Completed"/>
    <s v="Middle Aged"/>
    <n v="0"/>
    <n v="0"/>
    <n v="1"/>
    <n v="0"/>
    <n v="0"/>
    <s v="Clinical Backlog Risk"/>
    <n v="0"/>
    <x v="0"/>
  </r>
  <r>
    <s v="PAT_12737"/>
    <n v="2"/>
    <s v="Male"/>
    <s v="Chennai"/>
    <n v="20.6"/>
    <s v="Hypertension"/>
    <s v="Scheduled"/>
    <x v="8"/>
    <s v="Dental Pain"/>
    <s v="Medium"/>
    <n v="24"/>
    <n v="721"/>
    <s v="Yes"/>
    <s v="Monday"/>
    <s v="March"/>
    <n v="20"/>
    <n v="12"/>
    <n v="7"/>
    <n v="3"/>
    <n v="3.1"/>
    <n v="0"/>
    <n v="10"/>
    <n v="1521"/>
    <n v="2000"/>
    <n v="2969.4"/>
    <s v="Completed"/>
    <s v="Pediatric"/>
    <n v="0"/>
    <n v="0"/>
    <n v="1"/>
    <n v="0"/>
    <n v="0"/>
    <s v="Standard Care"/>
    <n v="0"/>
    <x v="0"/>
  </r>
  <r>
    <s v="PAT_12738"/>
    <n v="69"/>
    <s v="Female"/>
    <s v="Pune"/>
    <n v="22.5"/>
    <s v="Hypertension"/>
    <s v="Walk-in"/>
    <x v="1"/>
    <s v="Skin Allergy"/>
    <s v="Low"/>
    <n v="7"/>
    <n v="458"/>
    <s v="Yes"/>
    <s v="Friday"/>
    <s v="August"/>
    <n v="6"/>
    <n v="25"/>
    <n v="10"/>
    <n v="1"/>
    <n v="4.3"/>
    <n v="0"/>
    <n v="10"/>
    <n v="999"/>
    <n v="788"/>
    <n v="1571.5"/>
    <s v="Completed"/>
    <s v="Middle Aged"/>
    <n v="0"/>
    <n v="0"/>
    <n v="0"/>
    <n v="0"/>
    <n v="0"/>
    <s v="Standard Care"/>
    <n v="0"/>
    <x v="0"/>
  </r>
  <r>
    <s v="PAT_12739"/>
    <n v="44"/>
    <s v="Male"/>
    <s v="Bangalore"/>
    <n v="25.2"/>
    <s v="Asthma"/>
    <s v="Walk-in"/>
    <x v="3"/>
    <s v="Eye Irritation"/>
    <s v="Medium"/>
    <n v="28"/>
    <n v="859"/>
    <s v="No"/>
    <s v="Monday"/>
    <s v="July"/>
    <n v="1"/>
    <n v="13"/>
    <n v="6"/>
    <n v="2"/>
    <n v="4.2"/>
    <n v="0"/>
    <n v="10"/>
    <n v="3865"/>
    <n v="3748"/>
    <n v="8472"/>
    <s v="Completed"/>
    <s v="Adult"/>
    <n v="0"/>
    <n v="0"/>
    <n v="0"/>
    <n v="0"/>
    <n v="0"/>
    <s v="Standard Care"/>
    <n v="0"/>
    <x v="0"/>
  </r>
  <r>
    <s v="PAT_12740"/>
    <n v="61"/>
    <s v="Male"/>
    <s v="Mumbai"/>
    <n v="28.4"/>
    <s v="None"/>
    <s v="Walk-in"/>
    <x v="0"/>
    <s v="Headache"/>
    <s v="Low"/>
    <n v="7"/>
    <n v="347"/>
    <s v="Yes"/>
    <s v="Saturday"/>
    <s v="September"/>
    <n v="12"/>
    <n v="26"/>
    <n v="13"/>
    <n v="3"/>
    <n v="3.7"/>
    <n v="0"/>
    <n v="10"/>
    <n v="295"/>
    <n v="401"/>
    <n v="730.1"/>
    <s v="Completed"/>
    <s v="Middle Aged"/>
    <n v="0"/>
    <n v="0"/>
    <n v="0"/>
    <n v="0"/>
    <n v="0"/>
    <s v="Routine Scheduled Care"/>
    <n v="0"/>
    <x v="0"/>
  </r>
  <r>
    <s v="PAT_12741"/>
    <n v="81"/>
    <s v="Male"/>
    <s v="Kolkata"/>
    <n v="24.5"/>
    <s v="None"/>
    <s v="Scheduled"/>
    <x v="5"/>
    <s v="Fever"/>
    <s v="Medium"/>
    <n v="13"/>
    <n v="548"/>
    <s v="Yes"/>
    <s v="Tuesday"/>
    <s v="October"/>
    <n v="26"/>
    <n v="21"/>
    <n v="5"/>
    <n v="2"/>
    <n v="3.8"/>
    <n v="0"/>
    <n v="10"/>
    <n v="4683"/>
    <n v="3994"/>
    <n v="6457.5"/>
    <s v="Completed"/>
    <s v="Senior"/>
    <n v="0"/>
    <n v="0"/>
    <n v="1"/>
    <n v="0"/>
    <n v="0"/>
    <s v="Standard Care"/>
    <n v="0"/>
    <x v="0"/>
  </r>
  <r>
    <s v="PAT_12742"/>
    <n v="71"/>
    <s v="Male"/>
    <s v="Jaipur"/>
    <n v="17.8"/>
    <s v="None"/>
    <s v="Scheduled"/>
    <x v="6"/>
    <s v="Chest Pain"/>
    <s v="Low"/>
    <n v="16"/>
    <n v="668"/>
    <s v="No"/>
    <s v="Tuesday"/>
    <s v="June"/>
    <n v="4"/>
    <n v="58"/>
    <n v="3"/>
    <n v="1"/>
    <n v="4.5999999999999996"/>
    <n v="0"/>
    <n v="8.4"/>
    <n v="529"/>
    <n v="344"/>
    <n v="1541"/>
    <s v="Completed"/>
    <s v="Middle Aged"/>
    <n v="0"/>
    <n v="1"/>
    <n v="0"/>
    <n v="0"/>
    <n v="0"/>
    <s v="Standard Care"/>
    <n v="0"/>
    <x v="0"/>
  </r>
  <r>
    <s v="PAT_12743"/>
    <n v="20"/>
    <s v="Male"/>
    <s v="Mumbai"/>
    <n v="27.6"/>
    <s v="Diabetes"/>
    <s v="Scheduled"/>
    <x v="2"/>
    <s v="Joint Pain"/>
    <s v="Low"/>
    <n v="18"/>
    <n v="676"/>
    <s v="No"/>
    <s v="Thursday"/>
    <s v="June"/>
    <n v="19"/>
    <n v="22"/>
    <n v="1"/>
    <n v="0"/>
    <n v="3.8"/>
    <n v="0"/>
    <n v="10"/>
    <n v="184"/>
    <n v="618"/>
    <n v="1478"/>
    <s v="Completed"/>
    <s v="Young Adult"/>
    <n v="0"/>
    <n v="0"/>
    <n v="1"/>
    <n v="0"/>
    <n v="0"/>
    <s v="Routine Scheduled Care"/>
    <n v="0"/>
    <x v="0"/>
  </r>
  <r>
    <s v="PAT_12744"/>
    <n v="35"/>
    <s v="Female"/>
    <s v="Jaipur"/>
    <n v="19.2"/>
    <s v="None"/>
    <s v="Scheduled"/>
    <x v="4"/>
    <s v="Cough"/>
    <s v="Medium"/>
    <n v="20"/>
    <n v="607"/>
    <s v="No"/>
    <s v="Monday"/>
    <s v="January"/>
    <n v="4"/>
    <n v="32"/>
    <n v="5"/>
    <n v="0"/>
    <n v="4.7"/>
    <n v="0"/>
    <n v="10"/>
    <n v="3005"/>
    <n v="1907"/>
    <n v="5519"/>
    <s v="Completed"/>
    <s v="Adult"/>
    <n v="0"/>
    <n v="1"/>
    <n v="0"/>
    <n v="1"/>
    <n v="0"/>
    <s v="Standard Care"/>
    <n v="0"/>
    <x v="0"/>
  </r>
  <r>
    <s v="PAT_12745"/>
    <n v="47"/>
    <s v="Female"/>
    <s v="Mumbai"/>
    <n v="24.2"/>
    <s v="None"/>
    <s v="Scheduled"/>
    <x v="9"/>
    <s v="Pregnancy Checkup"/>
    <s v="Medium"/>
    <n v="27"/>
    <n v="793"/>
    <s v="Yes"/>
    <s v="Wednesday"/>
    <s v="November"/>
    <n v="7"/>
    <n v="25"/>
    <n v="14"/>
    <n v="3"/>
    <n v="4.5"/>
    <n v="0"/>
    <n v="10"/>
    <n v="4152"/>
    <n v="1746"/>
    <n v="4683.7"/>
    <s v="Completed"/>
    <s v="Adult"/>
    <n v="0"/>
    <n v="0"/>
    <n v="0"/>
    <n v="0"/>
    <n v="0"/>
    <s v="Standard Care"/>
    <n v="0"/>
    <x v="0"/>
  </r>
  <r>
    <s v="PAT_12746"/>
    <n v="6"/>
    <s v="Female"/>
    <s v="Hyderabad"/>
    <n v="23.2"/>
    <s v="Hypertension"/>
    <s v="Walk-in"/>
    <x v="8"/>
    <s v="Dental Pain"/>
    <s v="Low"/>
    <n v="5"/>
    <n v="329"/>
    <s v="Yes"/>
    <s v="Friday"/>
    <s v="October"/>
    <n v="10"/>
    <n v="56"/>
    <n v="12"/>
    <n v="3"/>
    <n v="4.3"/>
    <n v="0"/>
    <n v="8.4"/>
    <n v="906"/>
    <n v="805"/>
    <n v="1428"/>
    <s v="Completed"/>
    <s v="Pediatric"/>
    <n v="0"/>
    <n v="1"/>
    <n v="0"/>
    <n v="0"/>
    <n v="0"/>
    <s v="Routine Scheduled Care"/>
    <n v="0"/>
    <x v="0"/>
  </r>
  <r>
    <s v="PAT_12747"/>
    <n v="89"/>
    <s v="Female"/>
    <s v="Hyderabad"/>
    <n v="21.8"/>
    <s v="Asthma"/>
    <s v="Walk-in"/>
    <x v="0"/>
    <s v="Headache"/>
    <s v="Medium"/>
    <n v="24"/>
    <n v="735"/>
    <s v="Yes"/>
    <s v="Friday"/>
    <s v="February"/>
    <n v="9"/>
    <n v="20"/>
    <n v="9"/>
    <n v="0"/>
    <n v="4.0999999999999996"/>
    <n v="0"/>
    <n v="10"/>
    <n v="1206"/>
    <n v="3723"/>
    <n v="3964.8"/>
    <s v="Completed"/>
    <s v="Senior"/>
    <n v="0"/>
    <n v="0"/>
    <n v="0"/>
    <n v="0"/>
    <n v="0"/>
    <s v="Standard Care"/>
    <n v="0"/>
    <x v="0"/>
  </r>
  <r>
    <s v="PAT_12748"/>
    <n v="1"/>
    <s v="Female"/>
    <s v="Chennai"/>
    <n v="28.8"/>
    <s v="Diabetes"/>
    <s v="Walk-in"/>
    <x v="3"/>
    <s v="Eye Irritation"/>
    <s v="Low"/>
    <n v="15"/>
    <n v="660"/>
    <s v="No"/>
    <s v="Wednesday"/>
    <s v="June"/>
    <n v="23"/>
    <n v="45"/>
    <n v="0"/>
    <n v="0"/>
    <n v="3.5"/>
    <n v="0"/>
    <n v="8.8000000000000007"/>
    <n v="745"/>
    <n v="360"/>
    <n v="1765"/>
    <s v="Completed"/>
    <s v="Pediatric"/>
    <n v="0"/>
    <n v="1"/>
    <n v="1"/>
    <n v="0"/>
    <n v="0"/>
    <s v="Routine Scheduled Care"/>
    <n v="0"/>
    <x v="0"/>
  </r>
  <r>
    <s v="PAT_12749"/>
    <n v="87"/>
    <s v="Female"/>
    <s v="Kolkata"/>
    <n v="21.9"/>
    <s v="None"/>
    <s v="Scheduled"/>
    <x v="6"/>
    <s v="Chest Pain"/>
    <s v="High"/>
    <n v="3"/>
    <n v="311"/>
    <s v="Yes"/>
    <s v="Thursday"/>
    <s v="October"/>
    <n v="14"/>
    <n v="10"/>
    <n v="8"/>
    <n v="1"/>
    <n v="3.8"/>
    <n v="0"/>
    <n v="10"/>
    <n v="13341"/>
    <n v="8897"/>
    <n v="15784.3"/>
    <s v="Completed"/>
    <s v="Senior"/>
    <n v="0"/>
    <n v="0"/>
    <n v="0"/>
    <n v="0"/>
    <n v="0"/>
    <s v="Standard Care"/>
    <n v="0"/>
    <x v="0"/>
  </r>
  <r>
    <s v="PAT_12750"/>
    <n v="85"/>
    <s v="Female"/>
    <s v="Mumbai"/>
    <n v="29.3"/>
    <s v="None"/>
    <s v="Walk-in"/>
    <x v="7"/>
    <s v="Stomach Pain"/>
    <s v="Medium"/>
    <n v="15"/>
    <n v="526"/>
    <s v="No"/>
    <s v="Thursday"/>
    <s v="February"/>
    <n v="22"/>
    <n v="31"/>
    <n v="10"/>
    <n v="0"/>
    <n v="4.9000000000000004"/>
    <n v="0"/>
    <n v="10"/>
    <n v="2444"/>
    <n v="2391"/>
    <n v="5361"/>
    <s v="Completed"/>
    <s v="Senior"/>
    <n v="0"/>
    <n v="1"/>
    <n v="1"/>
    <n v="1"/>
    <n v="0"/>
    <s v="Standard Care"/>
    <n v="0"/>
    <x v="0"/>
  </r>
  <r>
    <s v="PAT_12751"/>
    <n v="45"/>
    <s v="Female"/>
    <s v="Delhi"/>
    <n v="25.6"/>
    <s v="None"/>
    <s v="Emergency"/>
    <x v="7"/>
    <s v="Stomach Pain"/>
    <s v="Low"/>
    <n v="13"/>
    <n v="491"/>
    <s v="Yes"/>
    <s v="Saturday"/>
    <s v="March"/>
    <n v="0"/>
    <n v="56"/>
    <n v="6"/>
    <n v="1"/>
    <n v="3.2"/>
    <n v="1"/>
    <n v="7.9"/>
    <n v="294"/>
    <n v="574"/>
    <n v="951.3"/>
    <s v="Completed"/>
    <s v="Adult"/>
    <n v="0"/>
    <n v="1"/>
    <n v="0"/>
    <n v="0"/>
    <n v="0"/>
    <s v="Standard Care"/>
    <n v="0"/>
    <x v="1"/>
  </r>
  <r>
    <s v="PAT_12752"/>
    <n v="79"/>
    <s v="Female"/>
    <s v="Kolkata"/>
    <n v="25"/>
    <s v="None"/>
    <s v="Scheduled"/>
    <x v="0"/>
    <s v="Headache"/>
    <s v="Low"/>
    <n v="17"/>
    <n v="693"/>
    <s v="Yes"/>
    <s v="Wednesday"/>
    <s v="January"/>
    <n v="22"/>
    <n v="42"/>
    <n v="6"/>
    <n v="1"/>
    <n v="3.6"/>
    <n v="0"/>
    <n v="9"/>
    <n v="974"/>
    <n v="993"/>
    <n v="1862"/>
    <s v="No Show"/>
    <s v="Senior"/>
    <n v="2660"/>
    <n v="1"/>
    <n v="1"/>
    <n v="0"/>
    <n v="0"/>
    <s v="Routine Scheduled Care"/>
    <n v="1"/>
    <x v="0"/>
  </r>
  <r>
    <s v="PAT_12753"/>
    <n v="26"/>
    <s v="Male"/>
    <s v="Chennai"/>
    <n v="27.5"/>
    <s v="Heart Disease"/>
    <s v="Walk-in"/>
    <x v="5"/>
    <s v="Fever"/>
    <s v="Low"/>
    <n v="18"/>
    <n v="694"/>
    <s v="No"/>
    <s v="Monday"/>
    <s v="July"/>
    <n v="21"/>
    <n v="32"/>
    <n v="14"/>
    <n v="5"/>
    <n v="3.7"/>
    <n v="0"/>
    <n v="9.6999999999999993"/>
    <n v="807"/>
    <n v="571"/>
    <n v="2072"/>
    <s v="Completed"/>
    <s v="Young Adult"/>
    <n v="0"/>
    <n v="1"/>
    <n v="1"/>
    <n v="0"/>
    <n v="0"/>
    <s v="Routine Scheduled Care"/>
    <n v="0"/>
    <x v="0"/>
  </r>
  <r>
    <s v="PAT_12754"/>
    <n v="66"/>
    <s v="Female"/>
    <s v="Pune"/>
    <n v="22.4"/>
    <s v="None"/>
    <s v="Emergency"/>
    <x v="5"/>
    <s v="Fever"/>
    <s v="Low"/>
    <n v="17"/>
    <n v="590"/>
    <s v="Yes"/>
    <s v="Tuesday"/>
    <s v="March"/>
    <n v="0"/>
    <n v="36"/>
    <n v="8"/>
    <n v="0"/>
    <n v="3.7"/>
    <n v="1"/>
    <n v="9.4"/>
    <n v="249"/>
    <n v="109"/>
    <n v="663.6"/>
    <s v="Completed"/>
    <s v="Middle Aged"/>
    <n v="0"/>
    <n v="1"/>
    <n v="0"/>
    <n v="0"/>
    <n v="0"/>
    <s v="Standard Care"/>
    <n v="0"/>
    <x v="1"/>
  </r>
  <r>
    <s v="PAT_12755"/>
    <n v="84"/>
    <s v="Female"/>
    <s v="Hyderabad"/>
    <n v="23.9"/>
    <s v="None"/>
    <s v="Emergency"/>
    <x v="0"/>
    <s v="Headache"/>
    <s v="Medium"/>
    <n v="7"/>
    <n v="411"/>
    <s v="Yes"/>
    <s v="Monday"/>
    <s v="December"/>
    <n v="0"/>
    <n v="15"/>
    <n v="0"/>
    <n v="0"/>
    <n v="3.8"/>
    <n v="1"/>
    <n v="10"/>
    <n v="1897"/>
    <n v="1885"/>
    <n v="2935.1"/>
    <s v="Completed"/>
    <s v="Senior"/>
    <n v="0"/>
    <n v="0"/>
    <n v="0"/>
    <n v="0"/>
    <n v="0"/>
    <s v="Standard Care"/>
    <n v="0"/>
    <x v="1"/>
  </r>
  <r>
    <s v="PAT_12756"/>
    <n v="5"/>
    <s v="Female"/>
    <s v="Hyderabad"/>
    <n v="20.399999999999999"/>
    <s v="Hypertension"/>
    <s v="Walk-in"/>
    <x v="2"/>
    <s v="Joint Pain"/>
    <s v="Low"/>
    <n v="18"/>
    <n v="709"/>
    <s v="No"/>
    <s v="Saturday"/>
    <s v="August"/>
    <n v="27"/>
    <n v="43"/>
    <n v="11"/>
    <n v="2"/>
    <n v="4.4000000000000004"/>
    <n v="0"/>
    <n v="9.3000000000000007"/>
    <n v="966"/>
    <n v="798"/>
    <n v="2473"/>
    <s v="Completed"/>
    <s v="Pediatric"/>
    <n v="0"/>
    <n v="1"/>
    <n v="1"/>
    <n v="0"/>
    <n v="0"/>
    <s v="Routine Scheduled Care"/>
    <n v="0"/>
    <x v="0"/>
  </r>
  <r>
    <s v="PAT_12757"/>
    <n v="1"/>
    <s v="Male"/>
    <s v="Chennai"/>
    <n v="20.6"/>
    <s v="Hypertension"/>
    <s v="Scheduled"/>
    <x v="4"/>
    <s v="Cough"/>
    <s v="Medium"/>
    <n v="9"/>
    <n v="521"/>
    <s v="No"/>
    <s v="Friday"/>
    <s v="November"/>
    <n v="26"/>
    <n v="27"/>
    <n v="6"/>
    <n v="1"/>
    <n v="3.8"/>
    <n v="0"/>
    <n v="10"/>
    <n v="1190"/>
    <n v="3153"/>
    <n v="4864"/>
    <s v="Completed"/>
    <s v="Pediatric"/>
    <n v="0"/>
    <n v="0"/>
    <n v="1"/>
    <n v="0"/>
    <n v="0"/>
    <s v="Standard Care"/>
    <n v="0"/>
    <x v="0"/>
  </r>
  <r>
    <s v="PAT_12758"/>
    <n v="12"/>
    <s v="Female"/>
    <s v="Kolkata"/>
    <n v="21.1"/>
    <s v="Heart Disease"/>
    <s v="Emergency"/>
    <x v="1"/>
    <s v="Skin Allergy"/>
    <s v="High"/>
    <n v="26"/>
    <n v="726"/>
    <s v="Yes"/>
    <s v="Wednesday"/>
    <s v="July"/>
    <n v="0"/>
    <n v="1"/>
    <n v="12"/>
    <n v="2"/>
    <n v="3.2"/>
    <n v="1"/>
    <n v="10"/>
    <n v="7723"/>
    <n v="8670"/>
    <n v="11983.3"/>
    <s v="Completed"/>
    <s v="Pediatric"/>
    <n v="0"/>
    <n v="0"/>
    <n v="0"/>
    <n v="0"/>
    <n v="0"/>
    <s v="Optimized Emergency Care"/>
    <n v="0"/>
    <x v="1"/>
  </r>
  <r>
    <s v="PAT_12759"/>
    <n v="66"/>
    <s v="Male"/>
    <s v="Nagpur"/>
    <n v="26.5"/>
    <s v="None"/>
    <s v="Scheduled"/>
    <x v="2"/>
    <s v="Joint Pain"/>
    <s v="High"/>
    <n v="18"/>
    <n v="651"/>
    <s v="Yes"/>
    <s v="Saturday"/>
    <s v="September"/>
    <n v="21"/>
    <n v="7"/>
    <n v="10"/>
    <n v="1"/>
    <n v="3.7"/>
    <n v="0"/>
    <n v="10"/>
    <n v="5850"/>
    <n v="10575"/>
    <n v="11953.2"/>
    <s v="Cancelled"/>
    <s v="Middle Aged"/>
    <n v="0"/>
    <n v="0"/>
    <n v="1"/>
    <n v="0"/>
    <n v="0"/>
    <s v="Clinical Backlog Risk"/>
    <n v="1"/>
    <x v="0"/>
  </r>
  <r>
    <s v="PAT_12760"/>
    <n v="1"/>
    <s v="Female"/>
    <s v="Kolkata"/>
    <n v="28.4"/>
    <s v="Diabetes"/>
    <s v="Scheduled"/>
    <x v="5"/>
    <s v="Fever"/>
    <s v="Low"/>
    <n v="10"/>
    <n v="408"/>
    <s v="No"/>
    <s v="Tuesday"/>
    <s v="December"/>
    <n v="18"/>
    <n v="50"/>
    <n v="4"/>
    <n v="0"/>
    <n v="4.2"/>
    <n v="0"/>
    <n v="8.8000000000000007"/>
    <n v="843"/>
    <n v="562"/>
    <n v="1813"/>
    <s v="Completed"/>
    <s v="Pediatric"/>
    <n v="0"/>
    <n v="1"/>
    <n v="1"/>
    <n v="0"/>
    <n v="0"/>
    <s v="Routine Scheduled Care"/>
    <n v="0"/>
    <x v="0"/>
  </r>
  <r>
    <s v="PAT_12761"/>
    <n v="1"/>
    <s v="Female"/>
    <s v="Ahmedabad"/>
    <n v="17.5"/>
    <s v="Hypertension"/>
    <s v="Walk-in"/>
    <x v="4"/>
    <s v="Cough"/>
    <s v="Medium"/>
    <n v="28"/>
    <n v="876"/>
    <s v="Yes"/>
    <s v="Saturday"/>
    <s v="February"/>
    <n v="23"/>
    <n v="18"/>
    <n v="5"/>
    <n v="2"/>
    <n v="4.8"/>
    <n v="0"/>
    <n v="10"/>
    <n v="4772"/>
    <n v="2692"/>
    <n v="5838"/>
    <s v="No Show"/>
    <s v="Pediatric"/>
    <n v="8340"/>
    <n v="0"/>
    <n v="1"/>
    <n v="0"/>
    <n v="0"/>
    <s v="Standard Care"/>
    <n v="1"/>
    <x v="0"/>
  </r>
  <r>
    <s v="PAT_12762"/>
    <n v="11"/>
    <s v="Male"/>
    <s v="Delhi"/>
    <n v="20"/>
    <s v="None"/>
    <s v="Scheduled"/>
    <x v="2"/>
    <s v="Joint Pain"/>
    <s v="Medium"/>
    <n v="24"/>
    <n v="686"/>
    <s v="Yes"/>
    <s v="Tuesday"/>
    <s v="December"/>
    <n v="19"/>
    <n v="16"/>
    <n v="7"/>
    <n v="0"/>
    <n v="3.4"/>
    <n v="0"/>
    <n v="10"/>
    <n v="1461"/>
    <n v="1636"/>
    <n v="2648.1"/>
    <s v="Completed"/>
    <s v="Pediatric"/>
    <n v="0"/>
    <n v="0"/>
    <n v="1"/>
    <n v="0"/>
    <n v="0"/>
    <s v="Standard Care"/>
    <n v="0"/>
    <x v="0"/>
  </r>
  <r>
    <s v="PAT_12763"/>
    <n v="69"/>
    <s v="Female"/>
    <s v="Bangalore"/>
    <n v="20.399999999999999"/>
    <s v="Hypertension"/>
    <s v="Scheduled"/>
    <x v="6"/>
    <s v="Chest Pain"/>
    <s v="Medium"/>
    <n v="30"/>
    <n v="834"/>
    <s v="Yes"/>
    <s v="Wednesday"/>
    <s v="January"/>
    <n v="12"/>
    <n v="12"/>
    <n v="1"/>
    <n v="0"/>
    <n v="3.8"/>
    <n v="0"/>
    <n v="10"/>
    <n v="4870"/>
    <n v="3404"/>
    <n v="6375.6"/>
    <s v="Completed"/>
    <s v="Middle Aged"/>
    <n v="0"/>
    <n v="0"/>
    <n v="0"/>
    <n v="0"/>
    <n v="0"/>
    <s v="Standard Care"/>
    <n v="0"/>
    <x v="0"/>
  </r>
  <r>
    <s v="PAT_12764"/>
    <n v="53"/>
    <s v="Male"/>
    <s v="Nagpur"/>
    <n v="19.100000000000001"/>
    <s v="Asthma"/>
    <s v="Scheduled"/>
    <x v="2"/>
    <s v="Joint Pain"/>
    <s v="Low"/>
    <n v="4"/>
    <n v="311"/>
    <s v="No"/>
    <s v="Thursday"/>
    <s v="July"/>
    <n v="21"/>
    <n v="22"/>
    <n v="11"/>
    <n v="2"/>
    <n v="3.2"/>
    <n v="0"/>
    <n v="10"/>
    <n v="994"/>
    <n v="2"/>
    <n v="1307"/>
    <s v="Completed"/>
    <s v="Adult"/>
    <n v="0"/>
    <n v="0"/>
    <n v="1"/>
    <n v="0"/>
    <n v="0"/>
    <s v="Routine Scheduled Care"/>
    <n v="0"/>
    <x v="0"/>
  </r>
  <r>
    <s v="PAT_12765"/>
    <n v="51"/>
    <s v="Male"/>
    <s v="Hyderabad"/>
    <n v="20.9"/>
    <s v="None"/>
    <s v="Scheduled"/>
    <x v="9"/>
    <s v="Pregnancy Checkup"/>
    <s v="High"/>
    <n v="22"/>
    <n v="669"/>
    <s v="No"/>
    <s v="Tuesday"/>
    <s v="December"/>
    <n v="3"/>
    <n v="1"/>
    <n v="6"/>
    <n v="1"/>
    <n v="3.4"/>
    <n v="0"/>
    <n v="10"/>
    <n v="19350"/>
    <n v="10766"/>
    <n v="30785"/>
    <s v="Completed"/>
    <s v="Adult"/>
    <n v="0"/>
    <n v="0"/>
    <n v="0"/>
    <n v="0"/>
    <n v="0"/>
    <s v="Optimized Emergency Care"/>
    <n v="0"/>
    <x v="0"/>
  </r>
  <r>
    <s v="PAT_12766"/>
    <n v="85"/>
    <s v="Female"/>
    <s v="Delhi"/>
    <n v="23.7"/>
    <s v="None"/>
    <s v="Walk-in"/>
    <x v="0"/>
    <s v="Headache"/>
    <s v="Medium"/>
    <n v="20"/>
    <n v="613"/>
    <s v="Yes"/>
    <s v="Saturday"/>
    <s v="January"/>
    <n v="6"/>
    <n v="29"/>
    <n v="13"/>
    <n v="4"/>
    <n v="3.2"/>
    <n v="0"/>
    <n v="9.6999999999999993"/>
    <n v="1215"/>
    <n v="2602"/>
    <n v="3101"/>
    <s v="No Show"/>
    <s v="Senior"/>
    <n v="4430"/>
    <n v="0"/>
    <n v="0"/>
    <n v="0"/>
    <n v="0"/>
    <s v="Standard Care"/>
    <n v="1"/>
    <x v="0"/>
  </r>
  <r>
    <s v="PAT_12767"/>
    <n v="6"/>
    <s v="Male"/>
    <s v="Kolkata"/>
    <n v="19.8"/>
    <s v="Diabetes"/>
    <s v="Walk-in"/>
    <x v="0"/>
    <s v="Headache"/>
    <s v="Medium"/>
    <n v="15"/>
    <n v="606"/>
    <s v="Yes"/>
    <s v="Tuesday"/>
    <s v="April"/>
    <n v="18"/>
    <n v="36"/>
    <n v="10"/>
    <n v="4"/>
    <n v="3.5"/>
    <n v="0"/>
    <n v="9.3000000000000007"/>
    <n v="2695"/>
    <n v="1696"/>
    <n v="3497.9"/>
    <s v="Completed"/>
    <s v="Pediatric"/>
    <n v="0"/>
    <n v="1"/>
    <n v="1"/>
    <n v="0"/>
    <n v="0"/>
    <s v="Standard Care"/>
    <n v="0"/>
    <x v="0"/>
  </r>
  <r>
    <s v="PAT_12768"/>
    <n v="22"/>
    <s v="Female"/>
    <s v="Ahmedabad"/>
    <n v="16.2"/>
    <s v="Hypertension"/>
    <s v="Scheduled"/>
    <x v="8"/>
    <s v="Dental Pain"/>
    <s v="High"/>
    <n v="8"/>
    <n v="435"/>
    <s v="No"/>
    <s v="Monday"/>
    <s v="November"/>
    <n v="5"/>
    <n v="13"/>
    <n v="7"/>
    <n v="1"/>
    <n v="3.1"/>
    <n v="0"/>
    <n v="10"/>
    <n v="15212"/>
    <n v="12805"/>
    <n v="28452"/>
    <s v="Completed"/>
    <s v="Young Adult"/>
    <n v="0"/>
    <n v="0"/>
    <n v="0"/>
    <n v="0"/>
    <n v="0"/>
    <s v="Standard Care"/>
    <n v="0"/>
    <x v="0"/>
  </r>
  <r>
    <s v="PAT_12769"/>
    <n v="77"/>
    <s v="Female"/>
    <s v="Chennai"/>
    <n v="23"/>
    <s v="Hypertension"/>
    <s v="Walk-in"/>
    <x v="4"/>
    <s v="Cough"/>
    <s v="Low"/>
    <n v="15"/>
    <n v="565"/>
    <s v="Yes"/>
    <s v="Thursday"/>
    <s v="January"/>
    <n v="11"/>
    <n v="35"/>
    <n v="9"/>
    <n v="0"/>
    <n v="4.3"/>
    <n v="0"/>
    <n v="9.8000000000000007"/>
    <n v="659"/>
    <n v="986"/>
    <n v="1547"/>
    <s v="Completed"/>
    <s v="Senior"/>
    <n v="0"/>
    <n v="1"/>
    <n v="0"/>
    <n v="0"/>
    <n v="0"/>
    <s v="Routine Scheduled Care"/>
    <n v="0"/>
    <x v="0"/>
  </r>
  <r>
    <s v="PAT_12770"/>
    <n v="37"/>
    <s v="Female"/>
    <s v="Chennai"/>
    <n v="25.2"/>
    <s v="None"/>
    <s v="Walk-in"/>
    <x v="8"/>
    <s v="Dental Pain"/>
    <s v="High"/>
    <n v="25"/>
    <n v="826"/>
    <s v="Yes"/>
    <s v="Tuesday"/>
    <s v="February"/>
    <n v="24"/>
    <n v="11"/>
    <n v="14"/>
    <n v="4"/>
    <n v="4.9000000000000004"/>
    <n v="0"/>
    <n v="10"/>
    <n v="13683"/>
    <n v="12783"/>
    <n v="19104.400000000001"/>
    <s v="No Show"/>
    <s v="Adult"/>
    <n v="27292"/>
    <n v="0"/>
    <n v="1"/>
    <n v="0"/>
    <n v="0"/>
    <s v="Clinical Backlog Risk"/>
    <n v="1"/>
    <x v="0"/>
  </r>
  <r>
    <s v="PAT_12771"/>
    <n v="59"/>
    <s v="Male"/>
    <s v="Mumbai"/>
    <n v="20.6"/>
    <s v="Hypertension"/>
    <s v="Scheduled"/>
    <x v="7"/>
    <s v="Stomach Pain"/>
    <s v="Medium"/>
    <n v="21"/>
    <n v="799"/>
    <s v="Yes"/>
    <s v="Tuesday"/>
    <s v="March"/>
    <n v="8"/>
    <n v="12"/>
    <n v="11"/>
    <n v="6"/>
    <n v="4.4000000000000004"/>
    <n v="0"/>
    <n v="10"/>
    <n v="3491"/>
    <n v="2238"/>
    <n v="4569.6000000000004"/>
    <s v="Completed"/>
    <s v="Middle Aged"/>
    <n v="0"/>
    <n v="0"/>
    <n v="0"/>
    <n v="0"/>
    <n v="0"/>
    <s v="Standard Care"/>
    <n v="0"/>
    <x v="0"/>
  </r>
  <r>
    <s v="PAT_12772"/>
    <n v="68"/>
    <s v="Female"/>
    <s v="Delhi"/>
    <n v="29.1"/>
    <s v="Asthma"/>
    <s v="Scheduled"/>
    <x v="9"/>
    <s v="Pregnancy Checkup"/>
    <s v="Medium"/>
    <n v="21"/>
    <n v="690"/>
    <s v="Yes"/>
    <s v="Monday"/>
    <s v="July"/>
    <n v="1"/>
    <n v="32"/>
    <n v="1"/>
    <n v="0"/>
    <n v="3.5"/>
    <n v="0"/>
    <n v="9.6"/>
    <n v="2388"/>
    <n v="1770"/>
    <n v="3393.6"/>
    <s v="No Show"/>
    <s v="Middle Aged"/>
    <n v="4848"/>
    <n v="1"/>
    <n v="0"/>
    <n v="0"/>
    <n v="0"/>
    <s v="Standard Care"/>
    <n v="1"/>
    <x v="0"/>
  </r>
  <r>
    <s v="PAT_12773"/>
    <n v="24"/>
    <s v="Male"/>
    <s v="Kolkata"/>
    <n v="25.5"/>
    <s v="None"/>
    <s v="Scheduled"/>
    <x v="1"/>
    <s v="Skin Allergy"/>
    <s v="High"/>
    <n v="28"/>
    <n v="953"/>
    <s v="No"/>
    <s v="Thursday"/>
    <s v="January"/>
    <n v="23"/>
    <n v="7"/>
    <n v="8"/>
    <n v="1"/>
    <n v="3.6"/>
    <n v="0"/>
    <n v="10"/>
    <n v="5317"/>
    <n v="8444"/>
    <n v="14714"/>
    <s v="Completed"/>
    <s v="Young Adult"/>
    <n v="0"/>
    <n v="0"/>
    <n v="1"/>
    <n v="0"/>
    <n v="0"/>
    <s v="Clinical Backlog Risk"/>
    <n v="0"/>
    <x v="0"/>
  </r>
  <r>
    <s v="PAT_12774"/>
    <n v="17"/>
    <s v="Male"/>
    <s v="Nagpur"/>
    <n v="20.6"/>
    <s v="None"/>
    <s v="Walk-in"/>
    <x v="0"/>
    <s v="Headache"/>
    <s v="Low"/>
    <n v="23"/>
    <n v="840"/>
    <s v="No"/>
    <s v="Tuesday"/>
    <s v="October"/>
    <n v="13"/>
    <n v="40"/>
    <n v="9"/>
    <n v="1"/>
    <n v="3.1"/>
    <n v="0"/>
    <n v="8.9"/>
    <n v="693"/>
    <n v="792"/>
    <n v="2325"/>
    <s v="Completed"/>
    <s v="Pediatric"/>
    <n v="0"/>
    <n v="1"/>
    <n v="0"/>
    <n v="0"/>
    <n v="0"/>
    <s v="Routine Scheduled Care"/>
    <n v="0"/>
    <x v="0"/>
  </r>
  <r>
    <s v="PAT_12775"/>
    <n v="34"/>
    <s v="Female"/>
    <s v="Delhi"/>
    <n v="28.9"/>
    <s v="Diabetes"/>
    <s v="Walk-in"/>
    <x v="4"/>
    <s v="Cough"/>
    <s v="Medium"/>
    <n v="18"/>
    <n v="689"/>
    <s v="Yes"/>
    <s v="Saturday"/>
    <s v="May"/>
    <n v="13"/>
    <n v="38"/>
    <n v="1"/>
    <n v="0"/>
    <n v="4.5"/>
    <n v="0"/>
    <n v="9.6999999999999993"/>
    <n v="3232"/>
    <n v="2640"/>
    <n v="4592.7"/>
    <s v="Completed"/>
    <s v="Young Adult"/>
    <n v="0"/>
    <n v="1"/>
    <n v="0"/>
    <n v="0"/>
    <n v="0"/>
    <s v="Standard Care"/>
    <n v="0"/>
    <x v="0"/>
  </r>
  <r>
    <s v="PAT_12776"/>
    <n v="62"/>
    <s v="Male"/>
    <s v="Delhi"/>
    <n v="19.600000000000001"/>
    <s v="Asthma"/>
    <s v="Scheduled"/>
    <x v="1"/>
    <s v="Skin Allergy"/>
    <s v="Low"/>
    <n v="10"/>
    <n v="580"/>
    <s v="No"/>
    <s v="Thursday"/>
    <s v="June"/>
    <n v="1"/>
    <n v="25"/>
    <n v="9"/>
    <n v="2"/>
    <n v="4.3"/>
    <n v="0"/>
    <n v="10"/>
    <n v="310"/>
    <n v="387"/>
    <n v="1277"/>
    <s v="Cancelled"/>
    <s v="Middle Aged"/>
    <n v="0"/>
    <n v="0"/>
    <n v="0"/>
    <n v="0"/>
    <n v="0"/>
    <s v="Standard Care"/>
    <n v="1"/>
    <x v="0"/>
  </r>
  <r>
    <s v="PAT_12777"/>
    <n v="88"/>
    <s v="Male"/>
    <s v="Kolkata"/>
    <n v="32.1"/>
    <s v="Diabetes"/>
    <s v="Scheduled"/>
    <x v="6"/>
    <s v="Chest Pain"/>
    <s v="Medium"/>
    <n v="24"/>
    <n v="832"/>
    <s v="No"/>
    <s v="Thursday"/>
    <s v="March"/>
    <n v="1"/>
    <n v="11"/>
    <n v="6"/>
    <n v="2"/>
    <n v="3.1"/>
    <n v="0"/>
    <n v="10"/>
    <n v="3350"/>
    <n v="2656"/>
    <n v="6838"/>
    <s v="Completed"/>
    <s v="Senior"/>
    <n v="0"/>
    <n v="0"/>
    <n v="0"/>
    <n v="0"/>
    <n v="0"/>
    <s v="Standard Care"/>
    <n v="0"/>
    <x v="0"/>
  </r>
  <r>
    <s v="PAT_12778"/>
    <n v="14"/>
    <s v="Male"/>
    <s v="Mumbai"/>
    <n v="20.9"/>
    <s v="None"/>
    <s v="Scheduled"/>
    <x v="7"/>
    <s v="Stomach Pain"/>
    <s v="Low"/>
    <n v="18"/>
    <n v="631"/>
    <s v="No"/>
    <s v="Wednesday"/>
    <s v="November"/>
    <n v="19"/>
    <n v="31"/>
    <n v="0"/>
    <n v="0"/>
    <n v="3.1"/>
    <n v="0"/>
    <n v="9.5"/>
    <n v="980"/>
    <n v="886"/>
    <n v="2497"/>
    <s v="Completed"/>
    <s v="Pediatric"/>
    <n v="0"/>
    <n v="1"/>
    <n v="1"/>
    <n v="0"/>
    <n v="0"/>
    <s v="Routine Scheduled Care"/>
    <n v="0"/>
    <x v="0"/>
  </r>
  <r>
    <s v="PAT_12779"/>
    <n v="40"/>
    <s v="Female"/>
    <s v="Hyderabad"/>
    <n v="21.5"/>
    <s v="Asthma"/>
    <s v="Emergency"/>
    <x v="4"/>
    <s v="Cough"/>
    <s v="Low"/>
    <n v="3"/>
    <n v="378"/>
    <s v="Yes"/>
    <s v="Thursday"/>
    <s v="November"/>
    <n v="0"/>
    <n v="42"/>
    <n v="7"/>
    <n v="0"/>
    <n v="3"/>
    <n v="1"/>
    <n v="8.6999999999999993"/>
    <n v="122"/>
    <n v="771"/>
    <n v="889.7"/>
    <s v="Completed"/>
    <s v="Adult"/>
    <n v="0"/>
    <n v="1"/>
    <n v="0"/>
    <n v="0"/>
    <n v="0"/>
    <s v="Standard Care"/>
    <n v="0"/>
    <x v="1"/>
  </r>
  <r>
    <s v="PAT_12780"/>
    <n v="42"/>
    <s v="Male"/>
    <s v="Pune"/>
    <n v="26.4"/>
    <s v="Diabetes"/>
    <s v="Scheduled"/>
    <x v="0"/>
    <s v="Headache"/>
    <s v="High"/>
    <n v="3"/>
    <n v="364"/>
    <s v="Yes"/>
    <s v="Thursday"/>
    <s v="December"/>
    <n v="11"/>
    <n v="3"/>
    <n v="4"/>
    <n v="1"/>
    <n v="3.2"/>
    <n v="0"/>
    <n v="10"/>
    <n v="9624"/>
    <n v="10017"/>
    <n v="14003.5"/>
    <s v="Completed"/>
    <s v="Adult"/>
    <n v="0"/>
    <n v="0"/>
    <n v="0"/>
    <n v="0"/>
    <n v="0"/>
    <s v="Standard Care"/>
    <n v="0"/>
    <x v="0"/>
  </r>
  <r>
    <s v="PAT_12781"/>
    <n v="30"/>
    <s v="Female"/>
    <s v="Jaipur"/>
    <n v="22"/>
    <s v="Hypertension"/>
    <s v="Scheduled"/>
    <x v="1"/>
    <s v="Skin Allergy"/>
    <s v="High"/>
    <n v="10"/>
    <n v="467"/>
    <s v="Yes"/>
    <s v="Monday"/>
    <s v="October"/>
    <n v="10"/>
    <n v="3"/>
    <n v="0"/>
    <n v="0"/>
    <n v="4.5999999999999996"/>
    <n v="0"/>
    <n v="10"/>
    <n v="19298"/>
    <n v="11191"/>
    <n v="21669.200000000001"/>
    <s v="Completed"/>
    <s v="Young Adult"/>
    <n v="0"/>
    <n v="0"/>
    <n v="0"/>
    <n v="0"/>
    <n v="0"/>
    <s v="Standard Care"/>
    <n v="0"/>
    <x v="0"/>
  </r>
  <r>
    <s v="PAT_12782"/>
    <n v="25"/>
    <s v="Female"/>
    <s v="Chennai"/>
    <n v="19.3"/>
    <s v="None"/>
    <s v="Scheduled"/>
    <x v="1"/>
    <s v="Skin Allergy"/>
    <s v="High"/>
    <n v="4"/>
    <n v="401"/>
    <s v="No"/>
    <s v="Tuesday"/>
    <s v="July"/>
    <n v="5"/>
    <n v="1"/>
    <n v="6"/>
    <n v="3"/>
    <n v="4.9000000000000004"/>
    <n v="0"/>
    <n v="10"/>
    <n v="6616"/>
    <n v="12616"/>
    <n v="19633"/>
    <s v="Completed"/>
    <s v="Young Adult"/>
    <n v="0"/>
    <n v="0"/>
    <n v="0"/>
    <n v="0"/>
    <n v="0"/>
    <s v="Standard Care"/>
    <n v="0"/>
    <x v="0"/>
  </r>
  <r>
    <s v="PAT_12783"/>
    <n v="5"/>
    <s v="Female"/>
    <s v="Hyderabad"/>
    <n v="30"/>
    <s v="None"/>
    <s v="Scheduled"/>
    <x v="6"/>
    <s v="Chest Pain"/>
    <s v="High"/>
    <n v="3"/>
    <n v="437"/>
    <s v="Yes"/>
    <s v="Thursday"/>
    <s v="February"/>
    <n v="9"/>
    <n v="1"/>
    <n v="8"/>
    <n v="0"/>
    <n v="3.1"/>
    <n v="0"/>
    <n v="10"/>
    <n v="15814"/>
    <n v="12681"/>
    <n v="20252.400000000001"/>
    <s v="Completed"/>
    <s v="Pediatric"/>
    <n v="0"/>
    <n v="0"/>
    <n v="0"/>
    <n v="0"/>
    <n v="0"/>
    <s v="Standard Care"/>
    <n v="0"/>
    <x v="0"/>
  </r>
  <r>
    <s v="PAT_12784"/>
    <n v="8"/>
    <s v="Male"/>
    <s v="Pune"/>
    <n v="33"/>
    <s v="None"/>
    <s v="Scheduled"/>
    <x v="3"/>
    <s v="Eye Irritation"/>
    <s v="High"/>
    <n v="24"/>
    <n v="871"/>
    <s v="No"/>
    <s v="Saturday"/>
    <s v="February"/>
    <n v="17"/>
    <n v="6"/>
    <n v="0"/>
    <n v="0"/>
    <n v="5"/>
    <n v="0"/>
    <n v="10"/>
    <n v="18339"/>
    <n v="12982"/>
    <n v="32192"/>
    <s v="Completed"/>
    <s v="Pediatric"/>
    <n v="0"/>
    <n v="0"/>
    <n v="1"/>
    <n v="0"/>
    <n v="0"/>
    <s v="Clinical Backlog Risk"/>
    <n v="0"/>
    <x v="0"/>
  </r>
  <r>
    <s v="PAT_12785"/>
    <n v="49"/>
    <s v="Male"/>
    <s v="Chennai"/>
    <n v="23"/>
    <s v="Diabetes"/>
    <s v="Walk-in"/>
    <x v="3"/>
    <s v="Eye Irritation"/>
    <s v="Medium"/>
    <n v="11"/>
    <n v="429"/>
    <s v="Yes"/>
    <s v="Saturday"/>
    <s v="February"/>
    <n v="27"/>
    <n v="21"/>
    <n v="4"/>
    <n v="0"/>
    <n v="4.7"/>
    <n v="0"/>
    <n v="10"/>
    <n v="1979"/>
    <n v="2284"/>
    <n v="3284.4"/>
    <s v="Completed"/>
    <s v="Adult"/>
    <n v="0"/>
    <n v="0"/>
    <n v="1"/>
    <n v="0"/>
    <n v="0"/>
    <s v="Standard Care"/>
    <n v="0"/>
    <x v="0"/>
  </r>
  <r>
    <s v="PAT_12786"/>
    <n v="89"/>
    <s v="Male"/>
    <s v="Ahmedabad"/>
    <n v="19.5"/>
    <s v="None"/>
    <s v="Walk-in"/>
    <x v="6"/>
    <s v="Chest Pain"/>
    <s v="Medium"/>
    <n v="16"/>
    <n v="636"/>
    <s v="Yes"/>
    <s v="Friday"/>
    <s v="December"/>
    <n v="15"/>
    <n v="20"/>
    <n v="1"/>
    <n v="0"/>
    <n v="4.2"/>
    <n v="0"/>
    <n v="10"/>
    <n v="3868"/>
    <n v="1596"/>
    <n v="4270"/>
    <s v="Completed"/>
    <s v="Senior"/>
    <n v="0"/>
    <n v="0"/>
    <n v="1"/>
    <n v="0"/>
    <n v="0"/>
    <s v="Standard Care"/>
    <n v="0"/>
    <x v="0"/>
  </r>
  <r>
    <s v="PAT_12787"/>
    <n v="30"/>
    <s v="Female"/>
    <s v="Ahmedabad"/>
    <n v="21.2"/>
    <s v="None"/>
    <s v="Scheduled"/>
    <x v="6"/>
    <s v="Chest Pain"/>
    <s v="Medium"/>
    <n v="22"/>
    <n v="707"/>
    <s v="No"/>
    <s v="Saturday"/>
    <s v="August"/>
    <n v="14"/>
    <n v="13"/>
    <n v="7"/>
    <n v="2"/>
    <n v="3.3"/>
    <n v="0"/>
    <n v="10"/>
    <n v="2027"/>
    <n v="2900"/>
    <n v="5634"/>
    <s v="Completed"/>
    <s v="Young Adult"/>
    <n v="0"/>
    <n v="0"/>
    <n v="0"/>
    <n v="0"/>
    <n v="0"/>
    <s v="Standard Care"/>
    <n v="0"/>
    <x v="0"/>
  </r>
  <r>
    <s v="PAT_12788"/>
    <n v="11"/>
    <s v="Male"/>
    <s v="Nagpur"/>
    <n v="27"/>
    <s v="Hypertension"/>
    <s v="Scheduled"/>
    <x v="3"/>
    <s v="Eye Irritation"/>
    <s v="Low"/>
    <n v="20"/>
    <n v="753"/>
    <s v="Yes"/>
    <s v="Thursday"/>
    <s v="September"/>
    <n v="6"/>
    <n v="31"/>
    <n v="1"/>
    <n v="1"/>
    <n v="3.8"/>
    <n v="0"/>
    <n v="9.8000000000000007"/>
    <n v="717"/>
    <n v="985"/>
    <n v="1718.5"/>
    <s v="Completed"/>
    <s v="Pediatric"/>
    <n v="0"/>
    <n v="1"/>
    <n v="0"/>
    <n v="0"/>
    <n v="0"/>
    <s v="Standard Care"/>
    <n v="0"/>
    <x v="0"/>
  </r>
  <r>
    <s v="PAT_12789"/>
    <n v="75"/>
    <s v="Female"/>
    <s v="Mumbai"/>
    <n v="19.7"/>
    <s v="None"/>
    <s v="Walk-in"/>
    <x v="3"/>
    <s v="Eye Irritation"/>
    <s v="Medium"/>
    <n v="29"/>
    <n v="914"/>
    <s v="Yes"/>
    <s v="Thursday"/>
    <s v="December"/>
    <n v="20"/>
    <n v="20"/>
    <n v="6"/>
    <n v="1"/>
    <n v="4"/>
    <n v="0"/>
    <n v="10"/>
    <n v="4357"/>
    <n v="1209"/>
    <n v="4536"/>
    <s v="Completed"/>
    <s v="Senior"/>
    <n v="0"/>
    <n v="0"/>
    <n v="1"/>
    <n v="0"/>
    <n v="0"/>
    <s v="Standard Care"/>
    <n v="0"/>
    <x v="0"/>
  </r>
  <r>
    <s v="PAT_12790"/>
    <n v="14"/>
    <s v="Male"/>
    <s v="Bangalore"/>
    <n v="28.4"/>
    <s v="Hypertension"/>
    <s v="Scheduled"/>
    <x v="1"/>
    <s v="Skin Allergy"/>
    <s v="High"/>
    <n v="2"/>
    <n v="265"/>
    <s v="Yes"/>
    <s v="Thursday"/>
    <s v="December"/>
    <n v="6"/>
    <n v="15"/>
    <n v="9"/>
    <n v="3"/>
    <n v="3.3"/>
    <n v="0"/>
    <n v="10"/>
    <n v="13268"/>
    <n v="4217"/>
    <n v="12425"/>
    <s v="Completed"/>
    <s v="Pediatric"/>
    <n v="0"/>
    <n v="0"/>
    <n v="0"/>
    <n v="0"/>
    <n v="0"/>
    <s v="Standard Care"/>
    <n v="0"/>
    <x v="0"/>
  </r>
  <r>
    <s v="PAT_12791"/>
    <n v="52"/>
    <s v="Female"/>
    <s v="Kolkata"/>
    <n v="29.7"/>
    <s v="None"/>
    <s v="Emergency"/>
    <x v="2"/>
    <s v="Joint Pain"/>
    <s v="High"/>
    <n v="18"/>
    <n v="747"/>
    <s v="Yes"/>
    <s v="Wednesday"/>
    <s v="October"/>
    <n v="0"/>
    <n v="4"/>
    <n v="8"/>
    <n v="1"/>
    <n v="4"/>
    <n v="1"/>
    <n v="10"/>
    <n v="10867"/>
    <n v="8294"/>
    <n v="13935.6"/>
    <s v="Cancelled"/>
    <s v="Adult"/>
    <n v="0"/>
    <n v="0"/>
    <n v="0"/>
    <n v="0"/>
    <n v="0"/>
    <s v="Optimized Emergency Care"/>
    <n v="1"/>
    <x v="1"/>
  </r>
  <r>
    <s v="PAT_12792"/>
    <n v="8"/>
    <s v="Female"/>
    <s v="Bangalore"/>
    <n v="31.6"/>
    <s v="Asthma"/>
    <s v="Scheduled"/>
    <x v="3"/>
    <s v="Eye Irritation"/>
    <s v="Low"/>
    <n v="18"/>
    <n v="614"/>
    <s v="No"/>
    <s v="Thursday"/>
    <s v="March"/>
    <n v="11"/>
    <n v="43"/>
    <n v="13"/>
    <n v="4"/>
    <n v="3.3"/>
    <n v="0"/>
    <n v="8.8000000000000007"/>
    <n v="924"/>
    <n v="1"/>
    <n v="1539"/>
    <s v="No Show"/>
    <s v="Pediatric"/>
    <n v="1539"/>
    <n v="1"/>
    <n v="0"/>
    <n v="0"/>
    <n v="0"/>
    <s v="Routine Scheduled Care"/>
    <n v="1"/>
    <x v="0"/>
  </r>
  <r>
    <s v="PAT_12793"/>
    <n v="22"/>
    <s v="Male"/>
    <s v="Kolkata"/>
    <n v="19.2"/>
    <s v="Hypertension"/>
    <s v="Walk-in"/>
    <x v="5"/>
    <s v="Fever"/>
    <s v="Medium"/>
    <n v="20"/>
    <n v="771"/>
    <s v="No"/>
    <s v="Thursday"/>
    <s v="February"/>
    <n v="27"/>
    <n v="38"/>
    <n v="3"/>
    <n v="1"/>
    <n v="4"/>
    <n v="0"/>
    <n v="9.5"/>
    <n v="1122"/>
    <n v="3235"/>
    <n v="5128"/>
    <s v="Completed"/>
    <s v="Young Adult"/>
    <n v="0"/>
    <n v="1"/>
    <n v="1"/>
    <n v="1"/>
    <n v="0"/>
    <s v="Standard Care"/>
    <n v="0"/>
    <x v="0"/>
  </r>
  <r>
    <s v="PAT_12794"/>
    <n v="69"/>
    <s v="Female"/>
    <s v="Kolkata"/>
    <n v="21"/>
    <s v="None"/>
    <s v="Emergency"/>
    <x v="4"/>
    <s v="Cough"/>
    <s v="Low"/>
    <n v="16"/>
    <n v="665"/>
    <s v="Yes"/>
    <s v="Thursday"/>
    <s v="November"/>
    <n v="0"/>
    <n v="52"/>
    <n v="6"/>
    <n v="1"/>
    <n v="3.3"/>
    <n v="1"/>
    <n v="8.1999999999999993"/>
    <n v="562"/>
    <n v="284"/>
    <n v="1057.7"/>
    <s v="Completed"/>
    <s v="Middle Aged"/>
    <n v="0"/>
    <n v="1"/>
    <n v="0"/>
    <n v="0"/>
    <n v="0"/>
    <s v="Standard Care"/>
    <n v="0"/>
    <x v="1"/>
  </r>
  <r>
    <s v="PAT_12795"/>
    <n v="52"/>
    <s v="Female"/>
    <s v="Hyderabad"/>
    <n v="24.4"/>
    <s v="None"/>
    <s v="Emergency"/>
    <x v="3"/>
    <s v="Eye Irritation"/>
    <s v="Medium"/>
    <n v="17"/>
    <n v="651"/>
    <s v="No"/>
    <s v="Wednesday"/>
    <s v="August"/>
    <n v="0"/>
    <n v="31"/>
    <n v="4"/>
    <n v="0"/>
    <n v="4.8"/>
    <n v="1"/>
    <n v="10"/>
    <n v="4854"/>
    <n v="1807"/>
    <n v="7312"/>
    <s v="Completed"/>
    <s v="Adult"/>
    <n v="0"/>
    <n v="1"/>
    <n v="0"/>
    <n v="1"/>
    <n v="0"/>
    <s v="Standard Care"/>
    <n v="0"/>
    <x v="1"/>
  </r>
  <r>
    <s v="PAT_12796"/>
    <n v="18"/>
    <s v="Female"/>
    <s v="Pune"/>
    <n v="20.9"/>
    <s v="Heart Disease"/>
    <s v="Emergency"/>
    <x v="6"/>
    <s v="Chest Pain"/>
    <s v="Medium"/>
    <n v="6"/>
    <n v="416"/>
    <s v="Yes"/>
    <s v="Monday"/>
    <s v="July"/>
    <n v="0"/>
    <n v="24"/>
    <n v="11"/>
    <n v="0"/>
    <n v="5"/>
    <n v="1"/>
    <n v="10"/>
    <n v="3409"/>
    <n v="1082"/>
    <n v="3434.9"/>
    <s v="Completed"/>
    <s v="Young Adult"/>
    <n v="0"/>
    <n v="0"/>
    <n v="0"/>
    <n v="0"/>
    <n v="0"/>
    <s v="Standard Care"/>
    <n v="0"/>
    <x v="1"/>
  </r>
  <r>
    <s v="PAT_12797"/>
    <n v="77"/>
    <s v="Female"/>
    <s v="Chennai"/>
    <n v="24.8"/>
    <s v="Diabetes"/>
    <s v="Scheduled"/>
    <x v="7"/>
    <s v="Stomach Pain"/>
    <s v="High"/>
    <n v="6"/>
    <n v="340"/>
    <s v="Yes"/>
    <s v="Monday"/>
    <s v="June"/>
    <n v="26"/>
    <n v="16"/>
    <n v="3"/>
    <n v="0"/>
    <n v="4"/>
    <n v="0"/>
    <n v="10"/>
    <n v="8686"/>
    <n v="9601"/>
    <n v="13038.9"/>
    <s v="Completed"/>
    <s v="Senior"/>
    <n v="0"/>
    <n v="0"/>
    <n v="1"/>
    <n v="0"/>
    <n v="0"/>
    <s v="Clinical Backlog Risk"/>
    <n v="0"/>
    <x v="0"/>
  </r>
  <r>
    <s v="PAT_12798"/>
    <n v="6"/>
    <s v="Male"/>
    <s v="Kolkata"/>
    <n v="25.7"/>
    <s v="None"/>
    <s v="Walk-in"/>
    <x v="1"/>
    <s v="Skin Allergy"/>
    <s v="Medium"/>
    <n v="16"/>
    <n v="599"/>
    <s v="Yes"/>
    <s v="Wednesday"/>
    <s v="May"/>
    <n v="3"/>
    <n v="12"/>
    <n v="5"/>
    <n v="1"/>
    <n v="5"/>
    <n v="0"/>
    <n v="10"/>
    <n v="3846"/>
    <n v="1948"/>
    <n v="4475.1000000000004"/>
    <s v="Completed"/>
    <s v="Pediatric"/>
    <n v="0"/>
    <n v="0"/>
    <n v="0"/>
    <n v="0"/>
    <n v="0"/>
    <s v="Standard Care"/>
    <n v="0"/>
    <x v="0"/>
  </r>
  <r>
    <s v="PAT_12799"/>
    <n v="73"/>
    <s v="Female"/>
    <s v="Pune"/>
    <n v="19.7"/>
    <s v="Hypertension"/>
    <s v="Scheduled"/>
    <x v="8"/>
    <s v="Dental Pain"/>
    <s v="High"/>
    <n v="5"/>
    <n v="416"/>
    <s v="Yes"/>
    <s v="Tuesday"/>
    <s v="April"/>
    <n v="27"/>
    <n v="17"/>
    <n v="11"/>
    <n v="4"/>
    <n v="3.1"/>
    <n v="0"/>
    <n v="10"/>
    <n v="12571"/>
    <n v="9582"/>
    <n v="15798.3"/>
    <s v="Completed"/>
    <s v="Middle Aged"/>
    <n v="0"/>
    <n v="0"/>
    <n v="1"/>
    <n v="0"/>
    <n v="0"/>
    <s v="Clinical Backlog Risk"/>
    <n v="0"/>
    <x v="0"/>
  </r>
  <r>
    <s v="PAT_12800"/>
    <n v="69"/>
    <s v="Male"/>
    <s v="Nagpur"/>
    <n v="22.4"/>
    <s v="None"/>
    <s v="Walk-in"/>
    <x v="3"/>
    <s v="Eye Irritation"/>
    <s v="Medium"/>
    <n v="3"/>
    <n v="288"/>
    <s v="No"/>
    <s v="Wednesday"/>
    <s v="August"/>
    <n v="19"/>
    <n v="16"/>
    <n v="0"/>
    <n v="0"/>
    <n v="3.7"/>
    <n v="0"/>
    <n v="10"/>
    <n v="4333"/>
    <n v="1046"/>
    <n v="5667"/>
    <s v="Completed"/>
    <s v="Middle Aged"/>
    <n v="0"/>
    <n v="0"/>
    <n v="1"/>
    <n v="0"/>
    <n v="0"/>
    <s v="Standard Care"/>
    <n v="0"/>
    <x v="0"/>
  </r>
  <r>
    <s v="PAT_12801"/>
    <n v="68"/>
    <s v="Male"/>
    <s v="Pune"/>
    <n v="26.7"/>
    <s v="Diabetes"/>
    <s v="Walk-in"/>
    <x v="0"/>
    <s v="Headache"/>
    <s v="Low"/>
    <n v="2"/>
    <n v="240"/>
    <s v="No"/>
    <s v="Wednesday"/>
    <s v="March"/>
    <n v="13"/>
    <n v="27"/>
    <n v="1"/>
    <n v="1"/>
    <n v="4.2"/>
    <n v="0"/>
    <n v="10"/>
    <n v="634"/>
    <n v="372"/>
    <n v="1246"/>
    <s v="Completed"/>
    <s v="Middle Aged"/>
    <n v="0"/>
    <n v="0"/>
    <n v="0"/>
    <n v="0"/>
    <n v="0"/>
    <s v="Routine Scheduled Care"/>
    <n v="0"/>
    <x v="0"/>
  </r>
  <r>
    <s v="PAT_12802"/>
    <n v="38"/>
    <s v="Male"/>
    <s v="Nagpur"/>
    <n v="24.2"/>
    <s v="Diabetes"/>
    <s v="Scheduled"/>
    <x v="5"/>
    <s v="Fever"/>
    <s v="Low"/>
    <n v="1"/>
    <n v="223"/>
    <s v="Yes"/>
    <s v="Monday"/>
    <s v="September"/>
    <n v="3"/>
    <n v="42"/>
    <n v="12"/>
    <n v="1"/>
    <n v="3.3"/>
    <n v="0"/>
    <n v="8.8000000000000007"/>
    <n v="483"/>
    <n v="516"/>
    <n v="855.4"/>
    <s v="Completed"/>
    <s v="Adult"/>
    <n v="0"/>
    <n v="1"/>
    <n v="0"/>
    <n v="0"/>
    <n v="0"/>
    <s v="Standard Care"/>
    <n v="0"/>
    <x v="0"/>
  </r>
  <r>
    <s v="PAT_12803"/>
    <n v="11"/>
    <s v="Male"/>
    <s v="Mumbai"/>
    <n v="23.7"/>
    <s v="Heart Disease"/>
    <s v="Walk-in"/>
    <x v="1"/>
    <s v="Skin Allergy"/>
    <s v="High"/>
    <n v="24"/>
    <n v="724"/>
    <s v="Yes"/>
    <s v="Friday"/>
    <s v="January"/>
    <n v="10"/>
    <n v="11"/>
    <n v="12"/>
    <n v="1"/>
    <n v="3.3"/>
    <n v="0"/>
    <n v="10"/>
    <n v="16487"/>
    <n v="11190"/>
    <n v="19880.7"/>
    <s v="Completed"/>
    <s v="Pediatric"/>
    <n v="0"/>
    <n v="0"/>
    <n v="0"/>
    <n v="0"/>
    <n v="0"/>
    <s v="Standard Care"/>
    <n v="0"/>
    <x v="0"/>
  </r>
  <r>
    <s v="PAT_12804"/>
    <n v="29"/>
    <s v="Female"/>
    <s v="Pune"/>
    <n v="26.9"/>
    <s v="Hypertension"/>
    <s v="Scheduled"/>
    <x v="9"/>
    <s v="Pregnancy Checkup"/>
    <s v="High"/>
    <n v="17"/>
    <n v="567"/>
    <s v="No"/>
    <s v="Friday"/>
    <s v="August"/>
    <n v="9"/>
    <n v="9"/>
    <n v="3"/>
    <n v="1"/>
    <n v="4.0999999999999996"/>
    <n v="0"/>
    <n v="10"/>
    <n v="19271"/>
    <n v="7692"/>
    <n v="27530"/>
    <s v="Completed"/>
    <s v="Young Adult"/>
    <n v="0"/>
    <n v="0"/>
    <n v="0"/>
    <n v="0"/>
    <n v="0"/>
    <s v="Standard Care"/>
    <n v="0"/>
    <x v="0"/>
  </r>
  <r>
    <s v="PAT_12805"/>
    <n v="3"/>
    <s v="Male"/>
    <s v="Hyderabad"/>
    <n v="20.3"/>
    <s v="None"/>
    <s v="Walk-in"/>
    <x v="6"/>
    <s v="Chest Pain"/>
    <s v="High"/>
    <n v="11"/>
    <n v="580"/>
    <s v="Yes"/>
    <s v="Friday"/>
    <s v="May"/>
    <n v="27"/>
    <n v="4"/>
    <n v="14"/>
    <n v="3"/>
    <n v="3.2"/>
    <n v="0"/>
    <n v="10"/>
    <n v="11669"/>
    <n v="13867"/>
    <n v="18281.2"/>
    <s v="Completed"/>
    <s v="Pediatric"/>
    <n v="0"/>
    <n v="0"/>
    <n v="1"/>
    <n v="0"/>
    <n v="0"/>
    <s v="Clinical Backlog Risk"/>
    <n v="0"/>
    <x v="0"/>
  </r>
  <r>
    <s v="PAT_12806"/>
    <n v="51"/>
    <s v="Male"/>
    <s v="Hyderabad"/>
    <n v="27.7"/>
    <s v="None"/>
    <s v="Emergency"/>
    <x v="5"/>
    <s v="Fever"/>
    <s v="Low"/>
    <n v="13"/>
    <n v="472"/>
    <s v="No"/>
    <s v="Saturday"/>
    <s v="August"/>
    <n v="0"/>
    <n v="53"/>
    <n v="9"/>
    <n v="2"/>
    <n v="3.2"/>
    <n v="1"/>
    <n v="8.1"/>
    <n v="658"/>
    <n v="721"/>
    <n v="1851"/>
    <s v="Completed"/>
    <s v="Adult"/>
    <n v="0"/>
    <n v="1"/>
    <n v="0"/>
    <n v="0"/>
    <n v="0"/>
    <s v="Standard Care"/>
    <n v="0"/>
    <x v="1"/>
  </r>
  <r>
    <s v="PAT_12807"/>
    <n v="20"/>
    <s v="Female"/>
    <s v="Nagpur"/>
    <n v="30.9"/>
    <s v="Heart Disease"/>
    <s v="Scheduled"/>
    <x v="5"/>
    <s v="Fever"/>
    <s v="Medium"/>
    <n v="29"/>
    <n v="907"/>
    <s v="No"/>
    <s v="Tuesday"/>
    <s v="October"/>
    <n v="8"/>
    <n v="26"/>
    <n v="5"/>
    <n v="0"/>
    <n v="4.9000000000000004"/>
    <n v="0"/>
    <n v="10"/>
    <n v="4104"/>
    <n v="2963"/>
    <n v="7974"/>
    <s v="Completed"/>
    <s v="Young Adult"/>
    <n v="0"/>
    <n v="0"/>
    <n v="0"/>
    <n v="0"/>
    <n v="0"/>
    <s v="Standard Care"/>
    <n v="0"/>
    <x v="0"/>
  </r>
  <r>
    <s v="PAT_12808"/>
    <n v="77"/>
    <s v="Female"/>
    <s v="Mumbai"/>
    <n v="21.2"/>
    <s v="Asthma"/>
    <s v="Scheduled"/>
    <x v="8"/>
    <s v="Dental Pain"/>
    <s v="High"/>
    <n v="17"/>
    <n v="649"/>
    <s v="Yes"/>
    <s v="Saturday"/>
    <s v="July"/>
    <n v="7"/>
    <n v="7"/>
    <n v="0"/>
    <n v="0"/>
    <n v="3.7"/>
    <n v="0"/>
    <n v="10"/>
    <n v="9736"/>
    <n v="9601"/>
    <n v="13990.2"/>
    <s v="No Show"/>
    <s v="Senior"/>
    <n v="19986"/>
    <n v="0"/>
    <n v="0"/>
    <n v="0"/>
    <n v="0"/>
    <s v="Standard Care"/>
    <n v="1"/>
    <x v="0"/>
  </r>
  <r>
    <s v="PAT_12809"/>
    <n v="35"/>
    <s v="Male"/>
    <s v="Delhi"/>
    <n v="21.2"/>
    <s v="Hypertension"/>
    <s v="Walk-in"/>
    <x v="1"/>
    <s v="Skin Allergy"/>
    <s v="Medium"/>
    <n v="19"/>
    <n v="700"/>
    <s v="No"/>
    <s v="Monday"/>
    <s v="April"/>
    <n v="12"/>
    <n v="13"/>
    <n v="12"/>
    <n v="1"/>
    <n v="3.7"/>
    <n v="0"/>
    <n v="10"/>
    <n v="4404"/>
    <n v="3074"/>
    <n v="8178"/>
    <s v="Completed"/>
    <s v="Adult"/>
    <n v="0"/>
    <n v="0"/>
    <n v="0"/>
    <n v="0"/>
    <n v="0"/>
    <s v="Standard Care"/>
    <n v="0"/>
    <x v="0"/>
  </r>
  <r>
    <s v="PAT_12810"/>
    <n v="62"/>
    <s v="Male"/>
    <s v="Chennai"/>
    <n v="15"/>
    <s v="Asthma"/>
    <s v="Emergency"/>
    <x v="8"/>
    <s v="Dental Pain"/>
    <s v="Low"/>
    <n v="15"/>
    <n v="649"/>
    <s v="Yes"/>
    <s v="Monday"/>
    <s v="August"/>
    <n v="0"/>
    <n v="53"/>
    <n v="14"/>
    <n v="3"/>
    <n v="4.3"/>
    <n v="1"/>
    <n v="8.6"/>
    <n v="456"/>
    <n v="138"/>
    <n v="870.1"/>
    <s v="Completed"/>
    <s v="Middle Aged"/>
    <n v="0"/>
    <n v="1"/>
    <n v="0"/>
    <n v="0"/>
    <n v="0"/>
    <s v="Standard Care"/>
    <n v="0"/>
    <x v="1"/>
  </r>
  <r>
    <s v="PAT_12811"/>
    <n v="13"/>
    <s v="Male"/>
    <s v="Hyderabad"/>
    <n v="25"/>
    <s v="None"/>
    <s v="Scheduled"/>
    <x v="0"/>
    <s v="Headache"/>
    <s v="Low"/>
    <n v="17"/>
    <n v="558"/>
    <s v="No"/>
    <s v="Thursday"/>
    <s v="May"/>
    <n v="3"/>
    <n v="53"/>
    <n v="14"/>
    <n v="3"/>
    <n v="3.9"/>
    <n v="0"/>
    <n v="8.4"/>
    <n v="472"/>
    <n v="275"/>
    <n v="1305"/>
    <s v="Completed"/>
    <s v="Pediatric"/>
    <n v="0"/>
    <n v="1"/>
    <n v="0"/>
    <n v="0"/>
    <n v="0"/>
    <s v="Standard Care"/>
    <n v="0"/>
    <x v="0"/>
  </r>
  <r>
    <s v="PAT_12812"/>
    <n v="5"/>
    <s v="Female"/>
    <s v="Ahmedabad"/>
    <n v="26.6"/>
    <s v="None"/>
    <s v="Scheduled"/>
    <x v="2"/>
    <s v="Joint Pain"/>
    <s v="Low"/>
    <n v="5"/>
    <n v="318"/>
    <s v="Yes"/>
    <s v="Thursday"/>
    <s v="December"/>
    <n v="10"/>
    <n v="53"/>
    <n v="9"/>
    <n v="1"/>
    <n v="5"/>
    <n v="0"/>
    <n v="9"/>
    <n v="794"/>
    <n v="554"/>
    <n v="1166.2"/>
    <s v="Completed"/>
    <s v="Pediatric"/>
    <n v="0"/>
    <n v="1"/>
    <n v="0"/>
    <n v="0"/>
    <n v="0"/>
    <s v="Routine Scheduled Care"/>
    <n v="0"/>
    <x v="0"/>
  </r>
  <r>
    <s v="PAT_12813"/>
    <n v="56"/>
    <s v="Female"/>
    <s v="Nagpur"/>
    <n v="26.2"/>
    <s v="Hypertension"/>
    <s v="Scheduled"/>
    <x v="0"/>
    <s v="Headache"/>
    <s v="Low"/>
    <n v="28"/>
    <n v="870"/>
    <s v="No"/>
    <s v="Friday"/>
    <s v="June"/>
    <n v="4"/>
    <n v="43"/>
    <n v="8"/>
    <n v="1"/>
    <n v="4.7"/>
    <n v="0"/>
    <n v="9.5"/>
    <n v="835"/>
    <n v="980"/>
    <n v="2685"/>
    <s v="Completed"/>
    <s v="Middle Aged"/>
    <n v="0"/>
    <n v="1"/>
    <n v="0"/>
    <n v="0"/>
    <n v="0"/>
    <s v="Standard Care"/>
    <n v="0"/>
    <x v="0"/>
  </r>
  <r>
    <s v="PAT_12814"/>
    <n v="72"/>
    <s v="Female"/>
    <s v="Nagpur"/>
    <n v="16.7"/>
    <s v="Hypertension"/>
    <s v="Scheduled"/>
    <x v="1"/>
    <s v="Skin Allergy"/>
    <s v="Low"/>
    <n v="22"/>
    <n v="802"/>
    <s v="Yes"/>
    <s v="Saturday"/>
    <s v="April"/>
    <n v="10"/>
    <n v="34"/>
    <n v="5"/>
    <n v="1"/>
    <n v="3.4"/>
    <n v="0"/>
    <n v="9.4"/>
    <n v="111"/>
    <n v="957"/>
    <n v="1309"/>
    <s v="No Show"/>
    <s v="Middle Aged"/>
    <n v="1870"/>
    <n v="1"/>
    <n v="0"/>
    <n v="0"/>
    <n v="0"/>
    <s v="Routine Scheduled Care"/>
    <n v="1"/>
    <x v="0"/>
  </r>
  <r>
    <s v="PAT_12815"/>
    <n v="7"/>
    <s v="Male"/>
    <s v="Kolkata"/>
    <n v="26.3"/>
    <s v="None"/>
    <s v="Scheduled"/>
    <x v="2"/>
    <s v="Joint Pain"/>
    <s v="High"/>
    <n v="24"/>
    <n v="746"/>
    <s v="No"/>
    <s v="Wednesday"/>
    <s v="March"/>
    <n v="6"/>
    <n v="2"/>
    <n v="0"/>
    <n v="0"/>
    <n v="4.4000000000000004"/>
    <n v="0"/>
    <n v="10"/>
    <n v="15447"/>
    <n v="13148"/>
    <n v="29341"/>
    <s v="Completed"/>
    <s v="Pediatric"/>
    <n v="0"/>
    <n v="0"/>
    <n v="0"/>
    <n v="0"/>
    <n v="0"/>
    <s v="Standard Care"/>
    <n v="0"/>
    <x v="0"/>
  </r>
  <r>
    <s v="PAT_12816"/>
    <n v="67"/>
    <s v="Female"/>
    <s v="Kolkata"/>
    <n v="18.3"/>
    <s v="Hypertension"/>
    <s v="Walk-in"/>
    <x v="1"/>
    <s v="Skin Allergy"/>
    <s v="High"/>
    <n v="17"/>
    <n v="617"/>
    <s v="No"/>
    <s v="Thursday"/>
    <s v="April"/>
    <n v="23"/>
    <n v="9"/>
    <n v="7"/>
    <n v="4"/>
    <n v="4.3"/>
    <n v="0"/>
    <n v="10"/>
    <n v="14890"/>
    <n v="11988"/>
    <n v="27495"/>
    <s v="No Show"/>
    <s v="Middle Aged"/>
    <n v="27495"/>
    <n v="0"/>
    <n v="1"/>
    <n v="0"/>
    <n v="0"/>
    <s v="Clinical Backlog Risk"/>
    <n v="1"/>
    <x v="0"/>
  </r>
  <r>
    <s v="PAT_12817"/>
    <n v="86"/>
    <s v="Male"/>
    <s v="Kolkata"/>
    <n v="18.899999999999999"/>
    <s v="None"/>
    <s v="Scheduled"/>
    <x v="8"/>
    <s v="Dental Pain"/>
    <s v="Low"/>
    <n v="3"/>
    <n v="377"/>
    <s v="No"/>
    <s v="Saturday"/>
    <s v="February"/>
    <n v="22"/>
    <n v="47"/>
    <n v="0"/>
    <n v="0"/>
    <n v="3.8"/>
    <n v="0"/>
    <n v="8.8000000000000007"/>
    <n v="536"/>
    <n v="409"/>
    <n v="1322"/>
    <s v="Completed"/>
    <s v="Senior"/>
    <n v="0"/>
    <n v="1"/>
    <n v="1"/>
    <n v="0"/>
    <n v="0"/>
    <s v="Routine Scheduled Care"/>
    <n v="0"/>
    <x v="0"/>
  </r>
  <r>
    <s v="PAT_12818"/>
    <n v="27"/>
    <s v="Female"/>
    <s v="Pune"/>
    <n v="23.2"/>
    <s v="Heart Disease"/>
    <s v="Scheduled"/>
    <x v="3"/>
    <s v="Eye Irritation"/>
    <s v="Low"/>
    <n v="16"/>
    <n v="545"/>
    <s v="Yes"/>
    <s v="Wednesday"/>
    <s v="March"/>
    <n v="23"/>
    <n v="44"/>
    <n v="8"/>
    <n v="4"/>
    <n v="4.8"/>
    <n v="0"/>
    <n v="9.5"/>
    <n v="100"/>
    <n v="540"/>
    <n v="829.5"/>
    <s v="No Show"/>
    <s v="Young Adult"/>
    <n v="1185"/>
    <n v="1"/>
    <n v="1"/>
    <n v="0"/>
    <n v="0"/>
    <s v="Routine Scheduled Care"/>
    <n v="1"/>
    <x v="0"/>
  </r>
  <r>
    <s v="PAT_12819"/>
    <n v="14"/>
    <s v="Female"/>
    <s v="Chennai"/>
    <n v="21.7"/>
    <s v="Hypertension"/>
    <s v="Emergency"/>
    <x v="8"/>
    <s v="Dental Pain"/>
    <s v="Medium"/>
    <n v="24"/>
    <n v="809"/>
    <s v="Yes"/>
    <s v="Monday"/>
    <s v="July"/>
    <n v="0"/>
    <n v="16"/>
    <n v="12"/>
    <n v="2"/>
    <n v="3.6"/>
    <n v="1"/>
    <n v="10"/>
    <n v="1785"/>
    <n v="1446"/>
    <n v="2828"/>
    <s v="Completed"/>
    <s v="Pediatric"/>
    <n v="0"/>
    <n v="0"/>
    <n v="0"/>
    <n v="0"/>
    <n v="0"/>
    <s v="Standard Care"/>
    <n v="0"/>
    <x v="1"/>
  </r>
  <r>
    <s v="PAT_12820"/>
    <n v="46"/>
    <s v="Male"/>
    <s v="Bangalore"/>
    <n v="23.1"/>
    <s v="None"/>
    <s v="Scheduled"/>
    <x v="6"/>
    <s v="Chest Pain"/>
    <s v="Medium"/>
    <n v="20"/>
    <n v="617"/>
    <s v="Yes"/>
    <s v="Friday"/>
    <s v="October"/>
    <n v="11"/>
    <n v="38"/>
    <n v="1"/>
    <n v="0"/>
    <n v="3.3"/>
    <n v="0"/>
    <n v="9.1"/>
    <n v="4421"/>
    <n v="3996"/>
    <n v="6323.8"/>
    <s v="Completed"/>
    <s v="Adult"/>
    <n v="0"/>
    <n v="1"/>
    <n v="0"/>
    <n v="1"/>
    <n v="0"/>
    <s v="Standard Care"/>
    <n v="0"/>
    <x v="0"/>
  </r>
  <r>
    <s v="PAT_12821"/>
    <n v="2"/>
    <s v="Male"/>
    <s v="Delhi"/>
    <n v="22.6"/>
    <s v="Asthma"/>
    <s v="Scheduled"/>
    <x v="0"/>
    <s v="Headache"/>
    <s v="Low"/>
    <n v="27"/>
    <n v="747"/>
    <s v="Yes"/>
    <s v="Saturday"/>
    <s v="July"/>
    <n v="16"/>
    <n v="52"/>
    <n v="9"/>
    <n v="1"/>
    <n v="4.9000000000000004"/>
    <n v="0"/>
    <n v="9"/>
    <n v="823"/>
    <n v="890"/>
    <n v="1722"/>
    <s v="No Show"/>
    <s v="Pediatric"/>
    <n v="2460"/>
    <n v="1"/>
    <n v="1"/>
    <n v="0"/>
    <n v="0"/>
    <s v="Routine Scheduled Care"/>
    <n v="1"/>
    <x v="0"/>
  </r>
  <r>
    <s v="PAT_12822"/>
    <n v="77"/>
    <s v="Female"/>
    <s v="Hyderabad"/>
    <n v="22.3"/>
    <s v="Asthma"/>
    <s v="Scheduled"/>
    <x v="3"/>
    <s v="Eye Irritation"/>
    <s v="High"/>
    <n v="25"/>
    <n v="754"/>
    <s v="Yes"/>
    <s v="Friday"/>
    <s v="May"/>
    <n v="27"/>
    <n v="2"/>
    <n v="5"/>
    <n v="0"/>
    <n v="4.5"/>
    <n v="0"/>
    <n v="10"/>
    <n v="7898"/>
    <n v="14146"/>
    <n v="15958.6"/>
    <s v="Completed"/>
    <s v="Senior"/>
    <n v="0"/>
    <n v="0"/>
    <n v="1"/>
    <n v="0"/>
    <n v="0"/>
    <s v="Clinical Backlog Risk"/>
    <n v="0"/>
    <x v="0"/>
  </r>
  <r>
    <s v="PAT_12823"/>
    <n v="79"/>
    <s v="Female"/>
    <s v="Ahmedabad"/>
    <n v="18"/>
    <s v="Diabetes"/>
    <s v="Scheduled"/>
    <x v="1"/>
    <s v="Skin Allergy"/>
    <s v="Low"/>
    <n v="19"/>
    <n v="757"/>
    <s v="Yes"/>
    <s v="Thursday"/>
    <s v="June"/>
    <n v="26"/>
    <n v="54"/>
    <n v="5"/>
    <n v="1"/>
    <n v="3.6"/>
    <n v="0"/>
    <n v="8.1999999999999993"/>
    <n v="253"/>
    <n v="995"/>
    <n v="1403.5"/>
    <s v="Completed"/>
    <s v="Senior"/>
    <n v="0"/>
    <n v="1"/>
    <n v="1"/>
    <n v="0"/>
    <n v="0"/>
    <s v="Routine Scheduled Care"/>
    <n v="0"/>
    <x v="0"/>
  </r>
  <r>
    <s v="PAT_12824"/>
    <n v="8"/>
    <s v="Female"/>
    <s v="Bangalore"/>
    <n v="26.4"/>
    <s v="Diabetes"/>
    <s v="Scheduled"/>
    <x v="4"/>
    <s v="Cough"/>
    <s v="High"/>
    <n v="21"/>
    <n v="684"/>
    <s v="Yes"/>
    <s v="Friday"/>
    <s v="November"/>
    <n v="28"/>
    <n v="17"/>
    <n v="5"/>
    <n v="0"/>
    <n v="4.2"/>
    <n v="0"/>
    <n v="10"/>
    <n v="13647"/>
    <n v="4229"/>
    <n v="12992"/>
    <s v="Completed"/>
    <s v="Pediatric"/>
    <n v="0"/>
    <n v="0"/>
    <n v="1"/>
    <n v="0"/>
    <n v="0"/>
    <s v="Clinical Backlog Risk"/>
    <n v="0"/>
    <x v="0"/>
  </r>
  <r>
    <s v="PAT_12825"/>
    <n v="22"/>
    <s v="Male"/>
    <s v="Ahmedabad"/>
    <n v="23.4"/>
    <s v="Hypertension"/>
    <s v="Emergency"/>
    <x v="9"/>
    <s v="Pregnancy Checkup"/>
    <s v="High"/>
    <n v="15"/>
    <n v="655"/>
    <s v="Yes"/>
    <s v="Thursday"/>
    <s v="October"/>
    <n v="0"/>
    <n v="5"/>
    <n v="12"/>
    <n v="1"/>
    <n v="3.1"/>
    <n v="1"/>
    <n v="10"/>
    <n v="10695"/>
    <n v="13301"/>
    <n v="17255.7"/>
    <s v="Completed"/>
    <s v="Young Adult"/>
    <n v="0"/>
    <n v="0"/>
    <n v="0"/>
    <n v="0"/>
    <n v="0"/>
    <s v="Optimized Emergency Care"/>
    <n v="0"/>
    <x v="1"/>
  </r>
  <r>
    <s v="PAT_12826"/>
    <n v="21"/>
    <s v="Male"/>
    <s v="Nagpur"/>
    <n v="27.3"/>
    <s v="Diabetes"/>
    <s v="Scheduled"/>
    <x v="2"/>
    <s v="Joint Pain"/>
    <s v="High"/>
    <n v="28"/>
    <n v="818"/>
    <s v="No"/>
    <s v="Saturday"/>
    <s v="July"/>
    <n v="3"/>
    <n v="8"/>
    <n v="14"/>
    <n v="3"/>
    <n v="5"/>
    <n v="0"/>
    <n v="10"/>
    <n v="18002"/>
    <n v="6014"/>
    <n v="24834"/>
    <s v="Completed"/>
    <s v="Young Adult"/>
    <n v="0"/>
    <n v="0"/>
    <n v="0"/>
    <n v="0"/>
    <n v="0"/>
    <s v="Optimized Emergency Care"/>
    <n v="0"/>
    <x v="0"/>
  </r>
  <r>
    <s v="PAT_12827"/>
    <n v="5"/>
    <s v="Male"/>
    <s v="Kolkata"/>
    <n v="25.7"/>
    <s v="Hypertension"/>
    <s v="Scheduled"/>
    <x v="0"/>
    <s v="Headache"/>
    <s v="Medium"/>
    <n v="15"/>
    <n v="500"/>
    <s v="Yes"/>
    <s v="Tuesday"/>
    <s v="September"/>
    <n v="15"/>
    <n v="37"/>
    <n v="5"/>
    <n v="2"/>
    <n v="4.0999999999999996"/>
    <n v="0"/>
    <n v="9.6"/>
    <n v="3586"/>
    <n v="3717"/>
    <n v="5462.1"/>
    <s v="Completed"/>
    <s v="Pediatric"/>
    <n v="0"/>
    <n v="1"/>
    <n v="1"/>
    <n v="1"/>
    <n v="0"/>
    <s v="Standard Care"/>
    <n v="0"/>
    <x v="0"/>
  </r>
  <r>
    <s v="PAT_12828"/>
    <n v="66"/>
    <s v="Male"/>
    <s v="Delhi"/>
    <n v="23"/>
    <s v="Heart Disease"/>
    <s v="Walk-in"/>
    <x v="9"/>
    <s v="Pregnancy Checkup"/>
    <s v="Medium"/>
    <n v="22"/>
    <n v="720"/>
    <s v="Yes"/>
    <s v="Saturday"/>
    <s v="February"/>
    <n v="3"/>
    <n v="38"/>
    <n v="2"/>
    <n v="1"/>
    <n v="3.5"/>
    <n v="0"/>
    <n v="9.1999999999999993"/>
    <n v="4466"/>
    <n v="1411"/>
    <n v="4617.8999999999996"/>
    <s v="Completed"/>
    <s v="Middle Aged"/>
    <n v="0"/>
    <n v="1"/>
    <n v="0"/>
    <n v="0"/>
    <n v="0"/>
    <s v="Standard Care"/>
    <n v="0"/>
    <x v="0"/>
  </r>
  <r>
    <s v="PAT_12829"/>
    <n v="75"/>
    <s v="Male"/>
    <s v="Pune"/>
    <n v="30.9"/>
    <s v="Asthma"/>
    <s v="Scheduled"/>
    <x v="8"/>
    <s v="Dental Pain"/>
    <s v="Low"/>
    <n v="8"/>
    <n v="489"/>
    <s v="Yes"/>
    <s v="Monday"/>
    <s v="September"/>
    <n v="12"/>
    <n v="57"/>
    <n v="8"/>
    <n v="1"/>
    <n v="3.9"/>
    <n v="0"/>
    <n v="8.1999999999999993"/>
    <n v="800"/>
    <n v="576"/>
    <n v="1305.5"/>
    <s v="Completed"/>
    <s v="Senior"/>
    <n v="0"/>
    <n v="1"/>
    <n v="0"/>
    <n v="0"/>
    <n v="0"/>
    <s v="Routine Scheduled Care"/>
    <n v="0"/>
    <x v="0"/>
  </r>
  <r>
    <s v="PAT_12830"/>
    <n v="1"/>
    <s v="Male"/>
    <s v="Delhi"/>
    <n v="25.6"/>
    <s v="Asthma"/>
    <s v="Scheduled"/>
    <x v="3"/>
    <s v="Eye Irritation"/>
    <s v="High"/>
    <n v="2"/>
    <n v="315"/>
    <s v="No"/>
    <s v="Monday"/>
    <s v="September"/>
    <n v="24"/>
    <n v="5"/>
    <n v="6"/>
    <n v="2"/>
    <n v="4.3"/>
    <n v="0"/>
    <n v="10"/>
    <n v="16712"/>
    <n v="4155"/>
    <n v="21182"/>
    <s v="No Show"/>
    <s v="Pediatric"/>
    <n v="21182"/>
    <n v="0"/>
    <n v="1"/>
    <n v="0"/>
    <n v="0"/>
    <s v="Clinical Backlog Risk"/>
    <n v="1"/>
    <x v="0"/>
  </r>
  <r>
    <s v="PAT_12831"/>
    <n v="64"/>
    <s v="Male"/>
    <s v="Mumbai"/>
    <n v="24.1"/>
    <s v="Diabetes"/>
    <s v="Emergency"/>
    <x v="9"/>
    <s v="Pregnancy Checkup"/>
    <s v="Low"/>
    <n v="22"/>
    <n v="675"/>
    <s v="No"/>
    <s v="Friday"/>
    <s v="January"/>
    <n v="0"/>
    <n v="24"/>
    <n v="11"/>
    <n v="3"/>
    <n v="3.5"/>
    <n v="1"/>
    <n v="10"/>
    <n v="553"/>
    <n v="365"/>
    <n v="1593"/>
    <s v="Completed"/>
    <s v="Middle Aged"/>
    <n v="0"/>
    <n v="0"/>
    <n v="0"/>
    <n v="0"/>
    <n v="0"/>
    <s v="Standard Care"/>
    <n v="0"/>
    <x v="1"/>
  </r>
  <r>
    <s v="PAT_12832"/>
    <n v="4"/>
    <s v="Male"/>
    <s v="Mumbai"/>
    <n v="20.2"/>
    <s v="Diabetes"/>
    <s v="Scheduled"/>
    <x v="6"/>
    <s v="Chest Pain"/>
    <s v="Medium"/>
    <n v="11"/>
    <n v="619"/>
    <s v="Yes"/>
    <s v="Tuesday"/>
    <s v="July"/>
    <n v="27"/>
    <n v="33"/>
    <n v="4"/>
    <n v="1"/>
    <n v="4"/>
    <n v="0"/>
    <n v="9.8000000000000007"/>
    <n v="2502"/>
    <n v="3504"/>
    <n v="4637.5"/>
    <s v="Completed"/>
    <s v="Pediatric"/>
    <n v="0"/>
    <n v="1"/>
    <n v="1"/>
    <n v="1"/>
    <n v="0"/>
    <s v="Standard Care"/>
    <n v="0"/>
    <x v="0"/>
  </r>
  <r>
    <s v="PAT_12833"/>
    <n v="53"/>
    <s v="Male"/>
    <s v="Bangalore"/>
    <n v="22.1"/>
    <s v="None"/>
    <s v="Scheduled"/>
    <x v="3"/>
    <s v="Eye Irritation"/>
    <s v="High"/>
    <n v="28"/>
    <n v="868"/>
    <s v="Yes"/>
    <s v="Wednesday"/>
    <s v="October"/>
    <n v="27"/>
    <n v="5"/>
    <n v="9"/>
    <n v="0"/>
    <n v="3"/>
    <n v="0"/>
    <n v="10"/>
    <n v="19147"/>
    <n v="5488"/>
    <n v="17852.099999999999"/>
    <s v="No Show"/>
    <s v="Adult"/>
    <n v="25503"/>
    <n v="0"/>
    <n v="1"/>
    <n v="0"/>
    <n v="0"/>
    <s v="Clinical Backlog Risk"/>
    <n v="1"/>
    <x v="0"/>
  </r>
  <r>
    <s v="PAT_12834"/>
    <n v="37"/>
    <s v="Female"/>
    <s v="Mumbai"/>
    <n v="23.5"/>
    <s v="None"/>
    <s v="Emergency"/>
    <x v="2"/>
    <s v="Joint Pain"/>
    <s v="Low"/>
    <n v="16"/>
    <n v="616"/>
    <s v="Yes"/>
    <s v="Friday"/>
    <s v="October"/>
    <n v="0"/>
    <n v="29"/>
    <n v="0"/>
    <n v="0"/>
    <n v="3.8"/>
    <n v="1"/>
    <n v="10"/>
    <n v="495"/>
    <n v="647"/>
    <n v="1230.5999999999999"/>
    <s v="Completed"/>
    <s v="Adult"/>
    <n v="0"/>
    <n v="0"/>
    <n v="0"/>
    <n v="0"/>
    <n v="0"/>
    <s v="Standard Care"/>
    <n v="0"/>
    <x v="1"/>
  </r>
  <r>
    <s v="PAT_12835"/>
    <n v="3"/>
    <s v="Female"/>
    <s v="Nagpur"/>
    <n v="21.9"/>
    <s v="Hypertension"/>
    <s v="Walk-in"/>
    <x v="0"/>
    <s v="Headache"/>
    <s v="High"/>
    <n v="4"/>
    <n v="301"/>
    <s v="Yes"/>
    <s v="Thursday"/>
    <s v="January"/>
    <n v="8"/>
    <n v="4"/>
    <n v="13"/>
    <n v="4"/>
    <n v="3.1"/>
    <n v="0"/>
    <n v="10"/>
    <n v="11891"/>
    <n v="6271"/>
    <n v="12924.1"/>
    <s v="Completed"/>
    <s v="Pediatric"/>
    <n v="0"/>
    <n v="0"/>
    <n v="0"/>
    <n v="0"/>
    <n v="0"/>
    <s v="Standard Care"/>
    <n v="0"/>
    <x v="0"/>
  </r>
  <r>
    <s v="PAT_12836"/>
    <n v="41"/>
    <s v="Female"/>
    <s v="Ahmedabad"/>
    <n v="22.6"/>
    <s v="None"/>
    <s v="Scheduled"/>
    <x v="4"/>
    <s v="Cough"/>
    <s v="Medium"/>
    <n v="28"/>
    <n v="841"/>
    <s v="No"/>
    <s v="Tuesday"/>
    <s v="February"/>
    <n v="17"/>
    <n v="14"/>
    <n v="2"/>
    <n v="0"/>
    <n v="4.5"/>
    <n v="0"/>
    <n v="10"/>
    <n v="2539"/>
    <n v="3231"/>
    <n v="6611"/>
    <s v="Completed"/>
    <s v="Adult"/>
    <n v="0"/>
    <n v="0"/>
    <n v="1"/>
    <n v="0"/>
    <n v="0"/>
    <s v="Standard Care"/>
    <n v="0"/>
    <x v="0"/>
  </r>
  <r>
    <s v="PAT_12837"/>
    <n v="49"/>
    <s v="Female"/>
    <s v="Chennai"/>
    <n v="29.4"/>
    <s v="None"/>
    <s v="Scheduled"/>
    <x v="5"/>
    <s v="Fever"/>
    <s v="Medium"/>
    <n v="30"/>
    <n v="882"/>
    <s v="Yes"/>
    <s v="Monday"/>
    <s v="June"/>
    <n v="20"/>
    <n v="26"/>
    <n v="10"/>
    <n v="3"/>
    <n v="3.8"/>
    <n v="0"/>
    <n v="10"/>
    <n v="3282"/>
    <n v="2482"/>
    <n v="4652.2"/>
    <s v="Cancelled"/>
    <s v="Adult"/>
    <n v="0"/>
    <n v="0"/>
    <n v="1"/>
    <n v="0"/>
    <n v="0"/>
    <s v="Standard Care"/>
    <n v="1"/>
    <x v="0"/>
  </r>
  <r>
    <s v="PAT_12838"/>
    <n v="86"/>
    <s v="Male"/>
    <s v="Pune"/>
    <n v="30.2"/>
    <s v="Diabetes"/>
    <s v="Scheduled"/>
    <x v="8"/>
    <s v="Dental Pain"/>
    <s v="High"/>
    <n v="20"/>
    <n v="712"/>
    <s v="No"/>
    <s v="Friday"/>
    <s v="May"/>
    <n v="5"/>
    <n v="18"/>
    <n v="7"/>
    <n v="1"/>
    <n v="3.2"/>
    <n v="0"/>
    <n v="10"/>
    <n v="5271"/>
    <n v="6952"/>
    <n v="12935"/>
    <s v="Completed"/>
    <s v="Senior"/>
    <n v="0"/>
    <n v="0"/>
    <n v="0"/>
    <n v="0"/>
    <n v="0"/>
    <s v="Standard Care"/>
    <n v="0"/>
    <x v="0"/>
  </r>
  <r>
    <s v="PAT_12839"/>
    <n v="16"/>
    <s v="Female"/>
    <s v="Hyderabad"/>
    <n v="26.2"/>
    <s v="None"/>
    <s v="Scheduled"/>
    <x v="2"/>
    <s v="Joint Pain"/>
    <s v="High"/>
    <n v="13"/>
    <n v="495"/>
    <s v="Yes"/>
    <s v="Monday"/>
    <s v="May"/>
    <n v="12"/>
    <n v="14"/>
    <n v="12"/>
    <n v="1"/>
    <n v="3.8"/>
    <n v="0"/>
    <n v="10"/>
    <n v="19133"/>
    <n v="9887"/>
    <n v="20660.5"/>
    <s v="Completed"/>
    <s v="Pediatric"/>
    <n v="0"/>
    <n v="0"/>
    <n v="0"/>
    <n v="0"/>
    <n v="0"/>
    <s v="Standard Care"/>
    <n v="0"/>
    <x v="0"/>
  </r>
  <r>
    <s v="PAT_12840"/>
    <n v="1"/>
    <s v="Male"/>
    <s v="Hyderabad"/>
    <n v="37.4"/>
    <s v="Asthma"/>
    <s v="Scheduled"/>
    <x v="5"/>
    <s v="Fever"/>
    <s v="Medium"/>
    <n v="12"/>
    <n v="496"/>
    <s v="No"/>
    <s v="Tuesday"/>
    <s v="November"/>
    <n v="22"/>
    <n v="16"/>
    <n v="13"/>
    <n v="3"/>
    <n v="4.5"/>
    <n v="0"/>
    <n v="10"/>
    <n v="4204"/>
    <n v="1146"/>
    <n v="5846"/>
    <s v="Completed"/>
    <s v="Pediatric"/>
    <n v="0"/>
    <n v="0"/>
    <n v="1"/>
    <n v="0"/>
    <n v="0"/>
    <s v="Standard Care"/>
    <n v="0"/>
    <x v="0"/>
  </r>
  <r>
    <s v="PAT_12841"/>
    <n v="55"/>
    <s v="Female"/>
    <s v="Mumbai"/>
    <n v="19.7"/>
    <s v="None"/>
    <s v="Walk-in"/>
    <x v="3"/>
    <s v="Eye Irritation"/>
    <s v="Medium"/>
    <n v="6"/>
    <n v="441"/>
    <s v="No"/>
    <s v="Thursday"/>
    <s v="September"/>
    <n v="29"/>
    <n v="27"/>
    <n v="10"/>
    <n v="1"/>
    <n v="3.7"/>
    <n v="0"/>
    <n v="10"/>
    <n v="2695"/>
    <n v="3952"/>
    <n v="7088"/>
    <s v="Completed"/>
    <s v="Middle Aged"/>
    <n v="0"/>
    <n v="0"/>
    <n v="1"/>
    <n v="0"/>
    <n v="0"/>
    <s v="Standard Care"/>
    <n v="0"/>
    <x v="0"/>
  </r>
  <r>
    <s v="PAT_12842"/>
    <n v="26"/>
    <s v="Male"/>
    <s v="Mumbai"/>
    <n v="23.6"/>
    <s v="Diabetes"/>
    <s v="Scheduled"/>
    <x v="9"/>
    <s v="Pregnancy Checkup"/>
    <s v="High"/>
    <n v="12"/>
    <n v="605"/>
    <s v="Yes"/>
    <s v="Monday"/>
    <s v="March"/>
    <n v="2"/>
    <n v="14"/>
    <n v="0"/>
    <n v="0"/>
    <n v="4.9000000000000004"/>
    <n v="0"/>
    <n v="10"/>
    <n v="13805"/>
    <n v="10407"/>
    <n v="17371.900000000001"/>
    <s v="Cancelled"/>
    <s v="Young Adult"/>
    <n v="0"/>
    <n v="0"/>
    <n v="0"/>
    <n v="0"/>
    <n v="0"/>
    <s v="Optimized Emergency Care"/>
    <n v="1"/>
    <x v="0"/>
  </r>
  <r>
    <s v="PAT_12843"/>
    <n v="66"/>
    <s v="Male"/>
    <s v="Hyderabad"/>
    <n v="21.1"/>
    <s v="Hypertension"/>
    <s v="Emergency"/>
    <x v="1"/>
    <s v="Skin Allergy"/>
    <s v="Medium"/>
    <n v="21"/>
    <n v="712"/>
    <s v="Yes"/>
    <s v="Thursday"/>
    <s v="August"/>
    <n v="0"/>
    <n v="10"/>
    <n v="1"/>
    <n v="0"/>
    <n v="4.5999999999999996"/>
    <n v="1"/>
    <n v="10"/>
    <n v="4884"/>
    <n v="2836"/>
    <n v="5902.4"/>
    <s v="Completed"/>
    <s v="Middle Aged"/>
    <n v="0"/>
    <n v="0"/>
    <n v="0"/>
    <n v="0"/>
    <n v="0"/>
    <s v="Standard Care"/>
    <n v="0"/>
    <x v="1"/>
  </r>
  <r>
    <s v="PAT_12844"/>
    <n v="62"/>
    <s v="Female"/>
    <s v="Mumbai"/>
    <n v="20.6"/>
    <s v="Asthma"/>
    <s v="Emergency"/>
    <x v="0"/>
    <s v="Headache"/>
    <s v="Medium"/>
    <n v="7"/>
    <n v="468"/>
    <s v="No"/>
    <s v="Wednesday"/>
    <s v="January"/>
    <n v="0"/>
    <n v="24"/>
    <n v="5"/>
    <n v="1"/>
    <n v="4.5"/>
    <n v="1"/>
    <n v="10"/>
    <n v="3285"/>
    <n v="1034"/>
    <n v="4787"/>
    <s v="Completed"/>
    <s v="Middle Aged"/>
    <n v="0"/>
    <n v="0"/>
    <n v="0"/>
    <n v="0"/>
    <n v="0"/>
    <s v="Standard Care"/>
    <n v="0"/>
    <x v="1"/>
  </r>
  <r>
    <s v="PAT_12845"/>
    <n v="2"/>
    <s v="Male"/>
    <s v="Kolkata"/>
    <n v="23.6"/>
    <s v="None"/>
    <s v="Scheduled"/>
    <x v="6"/>
    <s v="Chest Pain"/>
    <s v="High"/>
    <n v="3"/>
    <n v="273"/>
    <s v="No"/>
    <s v="Friday"/>
    <s v="November"/>
    <n v="17"/>
    <n v="15"/>
    <n v="13"/>
    <n v="2"/>
    <n v="3.8"/>
    <n v="0"/>
    <n v="10"/>
    <n v="7458"/>
    <n v="10355"/>
    <n v="18086"/>
    <s v="Completed"/>
    <s v="Pediatric"/>
    <n v="0"/>
    <n v="0"/>
    <n v="1"/>
    <n v="0"/>
    <n v="0"/>
    <s v="Clinical Backlog Risk"/>
    <n v="0"/>
    <x v="0"/>
  </r>
  <r>
    <s v="PAT_12846"/>
    <n v="24"/>
    <s v="Male"/>
    <s v="Pune"/>
    <n v="25"/>
    <s v="None"/>
    <s v="Scheduled"/>
    <x v="9"/>
    <s v="Pregnancy Checkup"/>
    <s v="Medium"/>
    <n v="22"/>
    <n v="698"/>
    <s v="Yes"/>
    <s v="Saturday"/>
    <s v="November"/>
    <n v="12"/>
    <n v="19"/>
    <n v="13"/>
    <n v="2"/>
    <n v="3.9"/>
    <n v="0"/>
    <n v="10"/>
    <n v="1473"/>
    <n v="3371"/>
    <n v="3879.4"/>
    <s v="Completed"/>
    <s v="Young Adult"/>
    <n v="0"/>
    <n v="0"/>
    <n v="0"/>
    <n v="0"/>
    <n v="0"/>
    <s v="Standard Care"/>
    <n v="0"/>
    <x v="0"/>
  </r>
  <r>
    <s v="PAT_12847"/>
    <n v="40"/>
    <s v="Male"/>
    <s v="Ahmedabad"/>
    <n v="21.2"/>
    <s v="None"/>
    <s v="Scheduled"/>
    <x v="3"/>
    <s v="Eye Irritation"/>
    <s v="Medium"/>
    <n v="10"/>
    <n v="491"/>
    <s v="No"/>
    <s v="Tuesday"/>
    <s v="December"/>
    <n v="21"/>
    <n v="29"/>
    <n v="2"/>
    <n v="1"/>
    <n v="3.1"/>
    <n v="0"/>
    <n v="9.6"/>
    <n v="3228"/>
    <n v="2286"/>
    <n v="6005"/>
    <s v="Cancelled"/>
    <s v="Adult"/>
    <n v="0"/>
    <n v="0"/>
    <n v="1"/>
    <n v="0"/>
    <n v="0"/>
    <s v="Standard Care"/>
    <n v="1"/>
    <x v="0"/>
  </r>
  <r>
    <s v="PAT_12848"/>
    <n v="30"/>
    <s v="Male"/>
    <s v="Delhi"/>
    <n v="26.7"/>
    <s v="Diabetes"/>
    <s v="Emergency"/>
    <x v="4"/>
    <s v="Cough"/>
    <s v="Low"/>
    <n v="18"/>
    <n v="562"/>
    <s v="No"/>
    <s v="Wednesday"/>
    <s v="November"/>
    <n v="0"/>
    <n v="47"/>
    <n v="3"/>
    <n v="0"/>
    <n v="4.5"/>
    <n v="1"/>
    <n v="9.1"/>
    <n v="824"/>
    <n v="981"/>
    <n v="2367"/>
    <s v="No Show"/>
    <s v="Young Adult"/>
    <n v="2367"/>
    <n v="1"/>
    <n v="0"/>
    <n v="0"/>
    <n v="0"/>
    <s v="Standard Care"/>
    <n v="1"/>
    <x v="1"/>
  </r>
  <r>
    <s v="PAT_12849"/>
    <n v="10"/>
    <s v="Male"/>
    <s v="Bangalore"/>
    <n v="24.7"/>
    <s v="None"/>
    <s v="Emergency"/>
    <x v="1"/>
    <s v="Skin Allergy"/>
    <s v="Low"/>
    <n v="5"/>
    <n v="348"/>
    <s v="No"/>
    <s v="Wednesday"/>
    <s v="February"/>
    <n v="0"/>
    <n v="58"/>
    <n v="9"/>
    <n v="2"/>
    <n v="3.9"/>
    <n v="1"/>
    <n v="8.1"/>
    <n v="774"/>
    <n v="79"/>
    <n v="1201"/>
    <s v="No Show"/>
    <s v="Pediatric"/>
    <n v="1201"/>
    <n v="1"/>
    <n v="0"/>
    <n v="0"/>
    <n v="0"/>
    <s v="Standard Care"/>
    <n v="1"/>
    <x v="1"/>
  </r>
  <r>
    <s v="PAT_12850"/>
    <n v="1"/>
    <s v="Female"/>
    <s v="Hyderabad"/>
    <n v="22.4"/>
    <s v="Diabetes"/>
    <s v="Scheduled"/>
    <x v="8"/>
    <s v="Dental Pain"/>
    <s v="Medium"/>
    <n v="15"/>
    <n v="666"/>
    <s v="Yes"/>
    <s v="Thursday"/>
    <s v="April"/>
    <n v="8"/>
    <n v="33"/>
    <n v="0"/>
    <n v="0"/>
    <n v="4.8"/>
    <n v="0"/>
    <n v="10"/>
    <n v="3237"/>
    <n v="2129"/>
    <n v="4222.3999999999996"/>
    <s v="Completed"/>
    <s v="Pediatric"/>
    <n v="0"/>
    <n v="1"/>
    <n v="0"/>
    <n v="0"/>
    <n v="0"/>
    <s v="Standard Care"/>
    <n v="0"/>
    <x v="0"/>
  </r>
  <r>
    <s v="PAT_12851"/>
    <n v="87"/>
    <s v="Female"/>
    <s v="Hyderabad"/>
    <n v="29"/>
    <s v="Hypertension"/>
    <s v="Emergency"/>
    <x v="9"/>
    <s v="Pregnancy Checkup"/>
    <s v="High"/>
    <n v="5"/>
    <n v="327"/>
    <s v="No"/>
    <s v="Wednesday"/>
    <s v="December"/>
    <n v="0"/>
    <n v="17"/>
    <n v="10"/>
    <n v="0"/>
    <n v="3.5"/>
    <n v="1"/>
    <n v="10"/>
    <n v="19042"/>
    <n v="7704"/>
    <n v="27073"/>
    <s v="Completed"/>
    <s v="Senior"/>
    <n v="0"/>
    <n v="0"/>
    <n v="0"/>
    <n v="0"/>
    <n v="1"/>
    <s v="Optimized Emergency Care"/>
    <n v="0"/>
    <x v="1"/>
  </r>
  <r>
    <s v="PAT_12852"/>
    <n v="16"/>
    <s v="Female"/>
    <s v="Nagpur"/>
    <n v="27.3"/>
    <s v="None"/>
    <s v="Scheduled"/>
    <x v="4"/>
    <s v="Cough"/>
    <s v="High"/>
    <n v="21"/>
    <n v="679"/>
    <s v="No"/>
    <s v="Friday"/>
    <s v="February"/>
    <n v="10"/>
    <n v="9"/>
    <n v="3"/>
    <n v="1"/>
    <n v="4.7"/>
    <n v="0"/>
    <n v="10"/>
    <n v="17438"/>
    <n v="8867"/>
    <n v="26984"/>
    <s v="Completed"/>
    <s v="Pediatric"/>
    <n v="0"/>
    <n v="0"/>
    <n v="0"/>
    <n v="0"/>
    <n v="0"/>
    <s v="Standard Care"/>
    <n v="0"/>
    <x v="0"/>
  </r>
  <r>
    <s v="PAT_12853"/>
    <n v="53"/>
    <s v="Female"/>
    <s v="Pune"/>
    <n v="21.2"/>
    <s v="None"/>
    <s v="Scheduled"/>
    <x v="2"/>
    <s v="Joint Pain"/>
    <s v="Low"/>
    <n v="24"/>
    <n v="753"/>
    <s v="No"/>
    <s v="Monday"/>
    <s v="September"/>
    <n v="10"/>
    <n v="51"/>
    <n v="10"/>
    <n v="5"/>
    <n v="4.3"/>
    <n v="0"/>
    <n v="8.8000000000000007"/>
    <n v="868"/>
    <n v="866"/>
    <n v="2487"/>
    <s v="Completed"/>
    <s v="Adult"/>
    <n v="0"/>
    <n v="1"/>
    <n v="0"/>
    <n v="0"/>
    <n v="0"/>
    <s v="Routine Scheduled Care"/>
    <n v="0"/>
    <x v="0"/>
  </r>
  <r>
    <s v="PAT_12854"/>
    <n v="44"/>
    <s v="Male"/>
    <s v="Kolkata"/>
    <n v="18.899999999999999"/>
    <s v="Diabetes"/>
    <s v="Scheduled"/>
    <x v="4"/>
    <s v="Cough"/>
    <s v="Medium"/>
    <n v="5"/>
    <n v="455"/>
    <s v="No"/>
    <s v="Monday"/>
    <s v="April"/>
    <n v="26"/>
    <n v="12"/>
    <n v="0"/>
    <n v="0"/>
    <n v="4"/>
    <n v="0"/>
    <n v="10"/>
    <n v="1564"/>
    <n v="1408"/>
    <n v="3427"/>
    <s v="Completed"/>
    <s v="Adult"/>
    <n v="0"/>
    <n v="0"/>
    <n v="1"/>
    <n v="0"/>
    <n v="0"/>
    <s v="Standard Care"/>
    <n v="0"/>
    <x v="0"/>
  </r>
  <r>
    <s v="PAT_12855"/>
    <n v="45"/>
    <s v="Female"/>
    <s v="Hyderabad"/>
    <n v="26.1"/>
    <s v="Hypertension"/>
    <s v="Scheduled"/>
    <x v="7"/>
    <s v="Stomach Pain"/>
    <s v="High"/>
    <n v="21"/>
    <n v="621"/>
    <s v="No"/>
    <s v="Wednesday"/>
    <s v="September"/>
    <n v="22"/>
    <n v="13"/>
    <n v="4"/>
    <n v="0"/>
    <n v="4.8"/>
    <n v="0"/>
    <n v="10"/>
    <n v="14747"/>
    <n v="12129"/>
    <n v="27497"/>
    <s v="Completed"/>
    <s v="Adult"/>
    <n v="0"/>
    <n v="0"/>
    <n v="1"/>
    <n v="0"/>
    <n v="0"/>
    <s v="Clinical Backlog Risk"/>
    <n v="0"/>
    <x v="0"/>
  </r>
  <r>
    <s v="PAT_12856"/>
    <n v="84"/>
    <s v="Male"/>
    <s v="Ahmedabad"/>
    <n v="20.100000000000001"/>
    <s v="Hypertension"/>
    <s v="Scheduled"/>
    <x v="1"/>
    <s v="Skin Allergy"/>
    <s v="Low"/>
    <n v="1"/>
    <n v="418"/>
    <s v="Yes"/>
    <s v="Saturday"/>
    <s v="March"/>
    <n v="5"/>
    <n v="26"/>
    <n v="11"/>
    <n v="1"/>
    <n v="4.0999999999999996"/>
    <n v="0"/>
    <n v="10"/>
    <n v="760"/>
    <n v="996"/>
    <n v="1521.8"/>
    <s v="Completed"/>
    <s v="Senior"/>
    <n v="0"/>
    <n v="0"/>
    <n v="0"/>
    <n v="0"/>
    <n v="0"/>
    <s v="Standard Care"/>
    <n v="0"/>
    <x v="0"/>
  </r>
  <r>
    <s v="PAT_12857"/>
    <n v="65"/>
    <s v="Female"/>
    <s v="Hyderabad"/>
    <n v="27"/>
    <s v="Hypertension"/>
    <s v="Scheduled"/>
    <x v="0"/>
    <s v="Headache"/>
    <s v="High"/>
    <n v="28"/>
    <n v="804"/>
    <s v="Yes"/>
    <s v="Tuesday"/>
    <s v="July"/>
    <n v="2"/>
    <n v="1"/>
    <n v="0"/>
    <n v="0"/>
    <n v="4.0999999999999996"/>
    <n v="0"/>
    <n v="10"/>
    <n v="13412"/>
    <n v="13516"/>
    <n v="19412.400000000001"/>
    <s v="Completed"/>
    <s v="Middle Aged"/>
    <n v="0"/>
    <n v="0"/>
    <n v="0"/>
    <n v="0"/>
    <n v="0"/>
    <s v="Optimized Emergency Care"/>
    <n v="0"/>
    <x v="0"/>
  </r>
  <r>
    <s v="PAT_12858"/>
    <n v="65"/>
    <s v="Female"/>
    <s v="Mumbai"/>
    <n v="25.7"/>
    <s v="Diabetes"/>
    <s v="Scheduled"/>
    <x v="8"/>
    <s v="Dental Pain"/>
    <s v="Medium"/>
    <n v="11"/>
    <n v="500"/>
    <s v="Yes"/>
    <s v="Friday"/>
    <s v="April"/>
    <n v="6"/>
    <n v="33"/>
    <n v="0"/>
    <n v="0"/>
    <n v="4.4000000000000004"/>
    <n v="0"/>
    <n v="10"/>
    <n v="2822"/>
    <n v="2032"/>
    <n v="3747.8"/>
    <s v="No Show"/>
    <s v="Middle Aged"/>
    <n v="5354"/>
    <n v="1"/>
    <n v="0"/>
    <n v="0"/>
    <n v="0"/>
    <s v="Standard Care"/>
    <n v="1"/>
    <x v="0"/>
  </r>
  <r>
    <s v="PAT_12859"/>
    <n v="81"/>
    <s v="Female"/>
    <s v="Kolkata"/>
    <n v="15"/>
    <s v="Diabetes"/>
    <s v="Emergency"/>
    <x v="4"/>
    <s v="Cough"/>
    <s v="Medium"/>
    <n v="26"/>
    <n v="802"/>
    <s v="Yes"/>
    <s v="Thursday"/>
    <s v="February"/>
    <n v="0"/>
    <n v="29"/>
    <n v="12"/>
    <n v="3"/>
    <n v="4"/>
    <n v="1"/>
    <n v="10"/>
    <n v="4196"/>
    <n v="1289"/>
    <n v="4400.8999999999996"/>
    <s v="Completed"/>
    <s v="Senior"/>
    <n v="0"/>
    <n v="0"/>
    <n v="0"/>
    <n v="0"/>
    <n v="0"/>
    <s v="Standard Care"/>
    <n v="0"/>
    <x v="1"/>
  </r>
  <r>
    <s v="PAT_12860"/>
    <n v="13"/>
    <s v="Male"/>
    <s v="Delhi"/>
    <n v="25.4"/>
    <s v="Heart Disease"/>
    <s v="Walk-in"/>
    <x v="7"/>
    <s v="Stomach Pain"/>
    <s v="Low"/>
    <n v="7"/>
    <n v="343"/>
    <s v="No"/>
    <s v="Monday"/>
    <s v="March"/>
    <n v="10"/>
    <n v="59"/>
    <n v="10"/>
    <n v="7"/>
    <n v="3.2"/>
    <n v="0"/>
    <n v="7.7"/>
    <n v="439"/>
    <n v="829"/>
    <n v="1611"/>
    <s v="Completed"/>
    <s v="Pediatric"/>
    <n v="0"/>
    <n v="1"/>
    <n v="0"/>
    <n v="0"/>
    <n v="0"/>
    <s v="Routine Scheduled Care"/>
    <n v="0"/>
    <x v="0"/>
  </r>
  <r>
    <s v="PAT_12861"/>
    <n v="46"/>
    <s v="Male"/>
    <s v="Delhi"/>
    <n v="23.7"/>
    <s v="Hypertension"/>
    <s v="Scheduled"/>
    <x v="0"/>
    <s v="Headache"/>
    <s v="Low"/>
    <n v="22"/>
    <n v="720"/>
    <s v="Yes"/>
    <s v="Tuesday"/>
    <s v="December"/>
    <n v="9"/>
    <n v="59"/>
    <n v="14"/>
    <n v="4"/>
    <n v="3.7"/>
    <n v="0"/>
    <n v="7.9"/>
    <n v="489"/>
    <n v="382"/>
    <n v="1113.7"/>
    <s v="No Show"/>
    <s v="Adult"/>
    <n v="1591"/>
    <n v="1"/>
    <n v="0"/>
    <n v="0"/>
    <n v="0"/>
    <s v="Routine Scheduled Care"/>
    <n v="1"/>
    <x v="0"/>
  </r>
  <r>
    <s v="PAT_12862"/>
    <n v="28"/>
    <s v="Female"/>
    <s v="Kolkata"/>
    <n v="20.5"/>
    <s v="Diabetes"/>
    <s v="Emergency"/>
    <x v="7"/>
    <s v="Stomach Pain"/>
    <s v="Medium"/>
    <n v="8"/>
    <n v="536"/>
    <s v="No"/>
    <s v="Monday"/>
    <s v="August"/>
    <n v="0"/>
    <n v="28"/>
    <n v="1"/>
    <n v="0"/>
    <n v="4.5999999999999996"/>
    <n v="1"/>
    <n v="10"/>
    <n v="4392"/>
    <n v="2393"/>
    <n v="7321"/>
    <s v="Completed"/>
    <s v="Young Adult"/>
    <n v="0"/>
    <n v="0"/>
    <n v="0"/>
    <n v="0"/>
    <n v="0"/>
    <s v="Standard Care"/>
    <n v="0"/>
    <x v="1"/>
  </r>
  <r>
    <s v="PAT_12863"/>
    <n v="4"/>
    <s v="Female"/>
    <s v="Jaipur"/>
    <n v="20.8"/>
    <s v="None"/>
    <s v="Walk-in"/>
    <x v="6"/>
    <s v="Chest Pain"/>
    <s v="High"/>
    <n v="7"/>
    <n v="496"/>
    <s v="Yes"/>
    <s v="Wednesday"/>
    <s v="May"/>
    <n v="29"/>
    <n v="3"/>
    <n v="3"/>
    <n v="1"/>
    <n v="3.2"/>
    <n v="0"/>
    <n v="10"/>
    <n v="5720"/>
    <n v="11758"/>
    <n v="12581.8"/>
    <s v="Completed"/>
    <s v="Pediatric"/>
    <n v="0"/>
    <n v="0"/>
    <n v="1"/>
    <n v="0"/>
    <n v="0"/>
    <s v="Clinical Backlog Risk"/>
    <n v="0"/>
    <x v="0"/>
  </r>
  <r>
    <s v="PAT_12864"/>
    <n v="78"/>
    <s v="Male"/>
    <s v="Jaipur"/>
    <n v="26.4"/>
    <s v="None"/>
    <s v="Emergency"/>
    <x v="0"/>
    <s v="Headache"/>
    <s v="Medium"/>
    <n v="29"/>
    <n v="879"/>
    <s v="Yes"/>
    <s v="Thursday"/>
    <s v="June"/>
    <n v="0"/>
    <n v="10"/>
    <n v="10"/>
    <n v="4"/>
    <n v="4.5"/>
    <n v="1"/>
    <n v="10"/>
    <n v="2974"/>
    <n v="3068"/>
    <n v="4844.7"/>
    <s v="Completed"/>
    <s v="Senior"/>
    <n v="0"/>
    <n v="0"/>
    <n v="0"/>
    <n v="0"/>
    <n v="0"/>
    <s v="Standard Care"/>
    <n v="0"/>
    <x v="1"/>
  </r>
  <r>
    <s v="PAT_12865"/>
    <n v="24"/>
    <s v="Female"/>
    <s v="Hyderabad"/>
    <n v="18.3"/>
    <s v="None"/>
    <s v="Walk-in"/>
    <x v="7"/>
    <s v="Stomach Pain"/>
    <s v="Low"/>
    <n v="26"/>
    <n v="872"/>
    <s v="Yes"/>
    <s v="Thursday"/>
    <s v="March"/>
    <n v="13"/>
    <n v="48"/>
    <n v="10"/>
    <n v="0"/>
    <n v="3.8"/>
    <n v="0"/>
    <n v="8.6999999999999993"/>
    <n v="180"/>
    <n v="203"/>
    <n v="878.5"/>
    <s v="No Show"/>
    <s v="Young Adult"/>
    <n v="1255"/>
    <n v="1"/>
    <n v="0"/>
    <n v="0"/>
    <n v="0"/>
    <s v="Routine Scheduled Care"/>
    <n v="1"/>
    <x v="0"/>
  </r>
  <r>
    <s v="PAT_12866"/>
    <n v="38"/>
    <s v="Female"/>
    <s v="Bangalore"/>
    <n v="27.6"/>
    <s v="None"/>
    <s v="Scheduled"/>
    <x v="8"/>
    <s v="Dental Pain"/>
    <s v="Medium"/>
    <n v="12"/>
    <n v="507"/>
    <s v="No"/>
    <s v="Friday"/>
    <s v="November"/>
    <n v="21"/>
    <n v="26"/>
    <n v="4"/>
    <n v="0"/>
    <n v="4.5999999999999996"/>
    <n v="0"/>
    <n v="10"/>
    <n v="1229"/>
    <n v="1356"/>
    <n v="3092"/>
    <s v="Cancelled"/>
    <s v="Adult"/>
    <n v="0"/>
    <n v="0"/>
    <n v="1"/>
    <n v="0"/>
    <n v="0"/>
    <s v="Standard Care"/>
    <n v="1"/>
    <x v="0"/>
  </r>
  <r>
    <s v="PAT_12867"/>
    <n v="21"/>
    <s v="Female"/>
    <s v="Chennai"/>
    <n v="20.100000000000001"/>
    <s v="Diabetes"/>
    <s v="Scheduled"/>
    <x v="6"/>
    <s v="Chest Pain"/>
    <s v="High"/>
    <n v="22"/>
    <n v="738"/>
    <s v="Yes"/>
    <s v="Wednesday"/>
    <s v="February"/>
    <n v="14"/>
    <n v="9"/>
    <n v="14"/>
    <n v="1"/>
    <n v="3.1"/>
    <n v="0"/>
    <n v="10"/>
    <n v="5003"/>
    <n v="6934"/>
    <n v="8872.5"/>
    <s v="Completed"/>
    <s v="Young Adult"/>
    <n v="0"/>
    <n v="0"/>
    <n v="0"/>
    <n v="0"/>
    <n v="0"/>
    <s v="Standard Care"/>
    <n v="0"/>
    <x v="0"/>
  </r>
  <r>
    <s v="PAT_12868"/>
    <n v="66"/>
    <s v="Female"/>
    <s v="Jaipur"/>
    <n v="30.9"/>
    <s v="None"/>
    <s v="Scheduled"/>
    <x v="0"/>
    <s v="Headache"/>
    <s v="High"/>
    <n v="14"/>
    <n v="627"/>
    <s v="No"/>
    <s v="Friday"/>
    <s v="June"/>
    <n v="2"/>
    <n v="14"/>
    <n v="4"/>
    <n v="0"/>
    <n v="3"/>
    <n v="0"/>
    <n v="10"/>
    <n v="17443"/>
    <n v="9569"/>
    <n v="27639"/>
    <s v="Completed"/>
    <s v="Middle Aged"/>
    <n v="0"/>
    <n v="0"/>
    <n v="0"/>
    <n v="0"/>
    <n v="0"/>
    <s v="Optimized Emergency Care"/>
    <n v="0"/>
    <x v="0"/>
  </r>
  <r>
    <s v="PAT_12869"/>
    <n v="78"/>
    <s v="Male"/>
    <s v="Delhi"/>
    <n v="28.1"/>
    <s v="Hypertension"/>
    <s v="Walk-in"/>
    <x v="2"/>
    <s v="Joint Pain"/>
    <s v="Medium"/>
    <n v="9"/>
    <n v="530"/>
    <s v="No"/>
    <s v="Tuesday"/>
    <s v="May"/>
    <n v="12"/>
    <n v="31"/>
    <n v="11"/>
    <n v="0"/>
    <n v="3.5"/>
    <n v="0"/>
    <n v="9.6999999999999993"/>
    <n v="1195"/>
    <n v="1904"/>
    <n v="3629"/>
    <s v="Completed"/>
    <s v="Senior"/>
    <n v="0"/>
    <n v="1"/>
    <n v="0"/>
    <n v="0"/>
    <n v="0"/>
    <s v="Standard Care"/>
    <n v="0"/>
    <x v="0"/>
  </r>
  <r>
    <s v="PAT_12870"/>
    <n v="69"/>
    <s v="Female"/>
    <s v="Hyderabad"/>
    <n v="22.1"/>
    <s v="Asthma"/>
    <s v="Walk-in"/>
    <x v="7"/>
    <s v="Stomach Pain"/>
    <s v="Medium"/>
    <n v="11"/>
    <n v="577"/>
    <s v="Yes"/>
    <s v="Friday"/>
    <s v="April"/>
    <n v="19"/>
    <n v="16"/>
    <n v="2"/>
    <n v="0"/>
    <n v="3.8"/>
    <n v="0"/>
    <n v="10"/>
    <n v="4612"/>
    <n v="1573"/>
    <n v="4733.3999999999996"/>
    <s v="Completed"/>
    <s v="Middle Aged"/>
    <n v="0"/>
    <n v="0"/>
    <n v="1"/>
    <n v="0"/>
    <n v="0"/>
    <s v="Standard Care"/>
    <n v="0"/>
    <x v="0"/>
  </r>
  <r>
    <s v="PAT_12871"/>
    <n v="57"/>
    <s v="Male"/>
    <s v="Hyderabad"/>
    <n v="33.1"/>
    <s v="Diabetes"/>
    <s v="Walk-in"/>
    <x v="0"/>
    <s v="Headache"/>
    <s v="High"/>
    <n v="29"/>
    <n v="808"/>
    <s v="No"/>
    <s v="Wednesday"/>
    <s v="July"/>
    <n v="8"/>
    <n v="12"/>
    <n v="11"/>
    <n v="6"/>
    <n v="4.8"/>
    <n v="0"/>
    <n v="10"/>
    <n v="11862"/>
    <n v="5860"/>
    <n v="18530"/>
    <s v="Completed"/>
    <s v="Middle Aged"/>
    <n v="0"/>
    <n v="0"/>
    <n v="0"/>
    <n v="0"/>
    <n v="0"/>
    <s v="Standard Care"/>
    <n v="0"/>
    <x v="0"/>
  </r>
  <r>
    <s v="PAT_12872"/>
    <n v="32"/>
    <s v="Male"/>
    <s v="Chennai"/>
    <n v="26.8"/>
    <s v="Hypertension"/>
    <s v="Scheduled"/>
    <x v="1"/>
    <s v="Skin Allergy"/>
    <s v="High"/>
    <n v="16"/>
    <n v="593"/>
    <s v="Yes"/>
    <s v="Monday"/>
    <s v="February"/>
    <n v="29"/>
    <n v="10"/>
    <n v="12"/>
    <n v="3"/>
    <n v="4.9000000000000004"/>
    <n v="0"/>
    <n v="10"/>
    <n v="17715"/>
    <n v="11159"/>
    <n v="20626.900000000001"/>
    <s v="No Show"/>
    <s v="Young Adult"/>
    <n v="29467"/>
    <n v="0"/>
    <n v="1"/>
    <n v="0"/>
    <n v="0"/>
    <s v="Clinical Backlog Risk"/>
    <n v="1"/>
    <x v="0"/>
  </r>
  <r>
    <s v="PAT_12873"/>
    <n v="17"/>
    <s v="Female"/>
    <s v="Jaipur"/>
    <n v="24.1"/>
    <s v="Diabetes"/>
    <s v="Scheduled"/>
    <x v="3"/>
    <s v="Eye Irritation"/>
    <s v="Medium"/>
    <n v="29"/>
    <n v="964"/>
    <s v="Yes"/>
    <s v="Monday"/>
    <s v="March"/>
    <n v="7"/>
    <n v="13"/>
    <n v="9"/>
    <n v="2"/>
    <n v="4.5999999999999996"/>
    <n v="0"/>
    <n v="10"/>
    <n v="3614"/>
    <n v="1170"/>
    <n v="4023.6"/>
    <s v="Completed"/>
    <s v="Pediatric"/>
    <n v="0"/>
    <n v="0"/>
    <n v="0"/>
    <n v="0"/>
    <n v="0"/>
    <s v="Standard Care"/>
    <n v="0"/>
    <x v="0"/>
  </r>
  <r>
    <s v="PAT_12874"/>
    <n v="36"/>
    <s v="Male"/>
    <s v="Hyderabad"/>
    <n v="27"/>
    <s v="None"/>
    <s v="Walk-in"/>
    <x v="2"/>
    <s v="Joint Pain"/>
    <s v="Medium"/>
    <n v="22"/>
    <n v="789"/>
    <s v="Yes"/>
    <s v="Thursday"/>
    <s v="July"/>
    <n v="16"/>
    <n v="20"/>
    <n v="12"/>
    <n v="3"/>
    <n v="4.7"/>
    <n v="0"/>
    <n v="10"/>
    <n v="3119"/>
    <n v="1133"/>
    <n v="3528.7"/>
    <s v="Completed"/>
    <s v="Adult"/>
    <n v="0"/>
    <n v="0"/>
    <n v="1"/>
    <n v="0"/>
    <n v="0"/>
    <s v="Standard Care"/>
    <n v="0"/>
    <x v="0"/>
  </r>
  <r>
    <s v="PAT_12875"/>
    <n v="9"/>
    <s v="Male"/>
    <s v="Nagpur"/>
    <n v="21.5"/>
    <s v="None"/>
    <s v="Scheduled"/>
    <x v="3"/>
    <s v="Eye Irritation"/>
    <s v="Medium"/>
    <n v="4"/>
    <n v="438"/>
    <s v="Yes"/>
    <s v="Saturday"/>
    <s v="December"/>
    <n v="19"/>
    <n v="33"/>
    <n v="0"/>
    <n v="0"/>
    <n v="3.4"/>
    <n v="0"/>
    <n v="9.5"/>
    <n v="4160"/>
    <n v="3404"/>
    <n v="5601.4"/>
    <s v="Completed"/>
    <s v="Pediatric"/>
    <n v="0"/>
    <n v="1"/>
    <n v="1"/>
    <n v="1"/>
    <n v="0"/>
    <s v="Standard Care"/>
    <n v="0"/>
    <x v="0"/>
  </r>
  <r>
    <s v="PAT_12876"/>
    <n v="6"/>
    <s v="Female"/>
    <s v="Bangalore"/>
    <n v="28.7"/>
    <s v="None"/>
    <s v="Emergency"/>
    <x v="0"/>
    <s v="Headache"/>
    <s v="Medium"/>
    <n v="22"/>
    <n v="778"/>
    <s v="No"/>
    <s v="Wednesday"/>
    <s v="April"/>
    <n v="0"/>
    <n v="35"/>
    <n v="4"/>
    <n v="1"/>
    <n v="5"/>
    <n v="1"/>
    <n v="10"/>
    <n v="2698"/>
    <n v="3013"/>
    <n v="6489"/>
    <s v="Completed"/>
    <s v="Pediatric"/>
    <n v="0"/>
    <n v="1"/>
    <n v="0"/>
    <n v="1"/>
    <n v="0"/>
    <s v="Standard Care"/>
    <n v="0"/>
    <x v="1"/>
  </r>
  <r>
    <s v="PAT_12877"/>
    <n v="50"/>
    <s v="Female"/>
    <s v="Ahmedabad"/>
    <n v="21.8"/>
    <s v="Diabetes"/>
    <s v="Scheduled"/>
    <x v="6"/>
    <s v="Chest Pain"/>
    <s v="High"/>
    <n v="29"/>
    <n v="843"/>
    <s v="Yes"/>
    <s v="Friday"/>
    <s v="February"/>
    <n v="9"/>
    <n v="16"/>
    <n v="10"/>
    <n v="4"/>
    <n v="3.1"/>
    <n v="0"/>
    <n v="10"/>
    <n v="14301"/>
    <n v="12532"/>
    <n v="19373.2"/>
    <s v="Completed"/>
    <s v="Adult"/>
    <n v="0"/>
    <n v="0"/>
    <n v="0"/>
    <n v="0"/>
    <n v="0"/>
    <s v="Standard Care"/>
    <n v="0"/>
    <x v="0"/>
  </r>
  <r>
    <s v="PAT_12878"/>
    <n v="89"/>
    <s v="Female"/>
    <s v="Pune"/>
    <n v="23.3"/>
    <s v="None"/>
    <s v="Scheduled"/>
    <x v="7"/>
    <s v="Stomach Pain"/>
    <s v="High"/>
    <n v="30"/>
    <n v="898"/>
    <s v="Yes"/>
    <s v="Tuesday"/>
    <s v="June"/>
    <n v="21"/>
    <n v="8"/>
    <n v="4"/>
    <n v="0"/>
    <n v="4.9000000000000004"/>
    <n v="0"/>
    <n v="10"/>
    <n v="10716"/>
    <n v="7387"/>
    <n v="13300.7"/>
    <s v="Completed"/>
    <s v="Senior"/>
    <n v="0"/>
    <n v="0"/>
    <n v="1"/>
    <n v="0"/>
    <n v="0"/>
    <s v="Clinical Backlog Risk"/>
    <n v="0"/>
    <x v="0"/>
  </r>
  <r>
    <s v="PAT_12879"/>
    <n v="4"/>
    <s v="Female"/>
    <s v="Mumbai"/>
    <n v="25.9"/>
    <s v="None"/>
    <s v="Scheduled"/>
    <x v="3"/>
    <s v="Eye Irritation"/>
    <s v="High"/>
    <n v="27"/>
    <n v="839"/>
    <s v="Yes"/>
    <s v="Thursday"/>
    <s v="October"/>
    <n v="5"/>
    <n v="16"/>
    <n v="5"/>
    <n v="1"/>
    <n v="3.6"/>
    <n v="0"/>
    <n v="10"/>
    <n v="10494"/>
    <n v="4665"/>
    <n v="11198.6"/>
    <s v="Completed"/>
    <s v="Pediatric"/>
    <n v="0"/>
    <n v="0"/>
    <n v="0"/>
    <n v="0"/>
    <n v="0"/>
    <s v="Standard Care"/>
    <n v="0"/>
    <x v="0"/>
  </r>
  <r>
    <s v="PAT_12880"/>
    <n v="66"/>
    <s v="Male"/>
    <s v="Bangalore"/>
    <n v="24.6"/>
    <s v="Asthma"/>
    <s v="Walk-in"/>
    <x v="4"/>
    <s v="Cough"/>
    <s v="Low"/>
    <n v="1"/>
    <n v="359"/>
    <s v="No"/>
    <s v="Tuesday"/>
    <s v="January"/>
    <n v="14"/>
    <n v="54"/>
    <n v="12"/>
    <n v="4"/>
    <n v="3.6"/>
    <n v="0"/>
    <n v="8.1999999999999993"/>
    <n v="835"/>
    <n v="660"/>
    <n v="1854"/>
    <s v="Completed"/>
    <s v="Middle Aged"/>
    <n v="0"/>
    <n v="1"/>
    <n v="0"/>
    <n v="0"/>
    <n v="0"/>
    <s v="Routine Scheduled Care"/>
    <n v="0"/>
    <x v="0"/>
  </r>
  <r>
    <s v="PAT_12881"/>
    <n v="79"/>
    <s v="Female"/>
    <s v="Mumbai"/>
    <n v="26.9"/>
    <s v="None"/>
    <s v="Scheduled"/>
    <x v="0"/>
    <s v="Headache"/>
    <s v="Low"/>
    <n v="23"/>
    <n v="786"/>
    <s v="Yes"/>
    <s v="Wednesday"/>
    <s v="November"/>
    <n v="8"/>
    <n v="44"/>
    <n v="1"/>
    <n v="0"/>
    <n v="3.7"/>
    <n v="0"/>
    <n v="8.9"/>
    <n v="609"/>
    <n v="157"/>
    <n v="1086.4000000000001"/>
    <s v="Completed"/>
    <s v="Senior"/>
    <n v="0"/>
    <n v="1"/>
    <n v="0"/>
    <n v="0"/>
    <n v="0"/>
    <s v="Routine Scheduled Care"/>
    <n v="0"/>
    <x v="0"/>
  </r>
  <r>
    <s v="PAT_12882"/>
    <n v="24"/>
    <s v="Female"/>
    <s v="Mumbai"/>
    <n v="20.6"/>
    <s v="Hypertension"/>
    <s v="Scheduled"/>
    <x v="6"/>
    <s v="Chest Pain"/>
    <s v="Medium"/>
    <n v="7"/>
    <n v="470"/>
    <s v="Yes"/>
    <s v="Tuesday"/>
    <s v="January"/>
    <n v="23"/>
    <n v="31"/>
    <n v="5"/>
    <n v="2"/>
    <n v="3.2"/>
    <n v="0"/>
    <n v="9.5"/>
    <n v="1304"/>
    <n v="1533"/>
    <n v="2314.9"/>
    <s v="Completed"/>
    <s v="Young Adult"/>
    <n v="0"/>
    <n v="1"/>
    <n v="1"/>
    <n v="0"/>
    <n v="0"/>
    <s v="Standard Care"/>
    <n v="0"/>
    <x v="0"/>
  </r>
  <r>
    <s v="PAT_12883"/>
    <n v="42"/>
    <s v="Female"/>
    <s v="Kolkata"/>
    <n v="16.100000000000001"/>
    <s v="Diabetes"/>
    <s v="Walk-in"/>
    <x v="4"/>
    <s v="Cough"/>
    <s v="Low"/>
    <n v="12"/>
    <n v="568"/>
    <s v="No"/>
    <s v="Friday"/>
    <s v="March"/>
    <n v="4"/>
    <n v="49"/>
    <n v="11"/>
    <n v="1"/>
    <n v="4.5999999999999996"/>
    <n v="0"/>
    <n v="9"/>
    <n v="992"/>
    <n v="567"/>
    <n v="2127"/>
    <s v="Completed"/>
    <s v="Adult"/>
    <n v="0"/>
    <n v="1"/>
    <n v="0"/>
    <n v="0"/>
    <n v="0"/>
    <s v="Standard Care"/>
    <n v="0"/>
    <x v="0"/>
  </r>
  <r>
    <s v="PAT_12884"/>
    <n v="63"/>
    <s v="Male"/>
    <s v="Pune"/>
    <n v="17.5"/>
    <s v="Heart Disease"/>
    <s v="Scheduled"/>
    <x v="7"/>
    <s v="Stomach Pain"/>
    <s v="Medium"/>
    <n v="8"/>
    <n v="435"/>
    <s v="Yes"/>
    <s v="Saturday"/>
    <s v="September"/>
    <n v="20"/>
    <n v="28"/>
    <n v="7"/>
    <n v="0"/>
    <n v="4.5999999999999996"/>
    <n v="0"/>
    <n v="10"/>
    <n v="2387"/>
    <n v="3305"/>
    <n v="4288.8999999999996"/>
    <s v="Completed"/>
    <s v="Middle Aged"/>
    <n v="0"/>
    <n v="0"/>
    <n v="1"/>
    <n v="0"/>
    <n v="0"/>
    <s v="Standard Care"/>
    <n v="0"/>
    <x v="0"/>
  </r>
  <r>
    <s v="PAT_12885"/>
    <n v="14"/>
    <s v="Male"/>
    <s v="Delhi"/>
    <n v="18.600000000000001"/>
    <s v="None"/>
    <s v="Walk-in"/>
    <x v="6"/>
    <s v="Chest Pain"/>
    <s v="Medium"/>
    <n v="14"/>
    <n v="523"/>
    <s v="Yes"/>
    <s v="Friday"/>
    <s v="March"/>
    <n v="16"/>
    <n v="17"/>
    <n v="10"/>
    <n v="3"/>
    <n v="4.3"/>
    <n v="0"/>
    <n v="10"/>
    <n v="1854"/>
    <n v="2915"/>
    <n v="3704.4"/>
    <s v="Completed"/>
    <s v="Pediatric"/>
    <n v="0"/>
    <n v="0"/>
    <n v="1"/>
    <n v="0"/>
    <n v="0"/>
    <s v="Standard Care"/>
    <n v="0"/>
    <x v="0"/>
  </r>
  <r>
    <s v="PAT_12886"/>
    <n v="70"/>
    <s v="Male"/>
    <s v="Delhi"/>
    <n v="19.600000000000001"/>
    <s v="None"/>
    <s v="Scheduled"/>
    <x v="7"/>
    <s v="Stomach Pain"/>
    <s v="Low"/>
    <n v="7"/>
    <n v="515"/>
    <s v="Yes"/>
    <s v="Saturday"/>
    <s v="December"/>
    <n v="9"/>
    <n v="25"/>
    <n v="12"/>
    <n v="1"/>
    <n v="3.4"/>
    <n v="0"/>
    <n v="10"/>
    <n v="777"/>
    <n v="141"/>
    <n v="1003.1"/>
    <s v="Completed"/>
    <s v="Middle Aged"/>
    <n v="0"/>
    <n v="0"/>
    <n v="0"/>
    <n v="0"/>
    <n v="0"/>
    <s v="Routine Scheduled Care"/>
    <n v="0"/>
    <x v="0"/>
  </r>
  <r>
    <s v="PAT_12887"/>
    <n v="88"/>
    <s v="Male"/>
    <s v="Pune"/>
    <n v="28.5"/>
    <s v="None"/>
    <s v="Emergency"/>
    <x v="0"/>
    <s v="Headache"/>
    <s v="Low"/>
    <n v="8"/>
    <n v="527"/>
    <s v="Yes"/>
    <s v="Monday"/>
    <s v="April"/>
    <n v="0"/>
    <n v="44"/>
    <n v="5"/>
    <n v="2"/>
    <n v="4.8"/>
    <n v="1"/>
    <n v="9.5"/>
    <n v="469"/>
    <n v="663"/>
    <n v="1161.3"/>
    <s v="Completed"/>
    <s v="Senior"/>
    <n v="0"/>
    <n v="1"/>
    <n v="0"/>
    <n v="0"/>
    <n v="0"/>
    <s v="Standard Care"/>
    <n v="0"/>
    <x v="1"/>
  </r>
  <r>
    <s v="PAT_12888"/>
    <n v="6"/>
    <s v="Male"/>
    <s v="Delhi"/>
    <n v="32.1"/>
    <s v="None"/>
    <s v="Scheduled"/>
    <x v="3"/>
    <s v="Eye Irritation"/>
    <s v="Medium"/>
    <n v="22"/>
    <n v="781"/>
    <s v="Yes"/>
    <s v="Tuesday"/>
    <s v="March"/>
    <n v="19"/>
    <n v="16"/>
    <n v="6"/>
    <n v="0"/>
    <n v="4.2"/>
    <n v="0"/>
    <n v="10"/>
    <n v="4159"/>
    <n v="1778"/>
    <n v="4702.6000000000004"/>
    <s v="Completed"/>
    <s v="Pediatric"/>
    <n v="0"/>
    <n v="0"/>
    <n v="1"/>
    <n v="0"/>
    <n v="0"/>
    <s v="Standard Care"/>
    <n v="0"/>
    <x v="0"/>
  </r>
  <r>
    <s v="PAT_12889"/>
    <n v="79"/>
    <s v="Male"/>
    <s v="Jaipur"/>
    <n v="20.6"/>
    <s v="None"/>
    <s v="Walk-in"/>
    <x v="7"/>
    <s v="Stomach Pain"/>
    <s v="High"/>
    <n v="10"/>
    <n v="593"/>
    <s v="Yes"/>
    <s v="Wednesday"/>
    <s v="March"/>
    <n v="24"/>
    <n v="10"/>
    <n v="5"/>
    <n v="0"/>
    <n v="3.1"/>
    <n v="0"/>
    <n v="10"/>
    <n v="13704"/>
    <n v="13168"/>
    <n v="19225.5"/>
    <s v="Completed"/>
    <s v="Senior"/>
    <n v="0"/>
    <n v="0"/>
    <n v="1"/>
    <n v="0"/>
    <n v="0"/>
    <s v="Clinical Backlog Risk"/>
    <n v="0"/>
    <x v="0"/>
  </r>
  <r>
    <s v="PAT_12890"/>
    <n v="60"/>
    <s v="Female"/>
    <s v="Hyderabad"/>
    <n v="19.5"/>
    <s v="Hypertension"/>
    <s v="Emergency"/>
    <x v="1"/>
    <s v="Skin Allergy"/>
    <s v="High"/>
    <n v="23"/>
    <n v="770"/>
    <s v="No"/>
    <s v="Tuesday"/>
    <s v="May"/>
    <n v="0"/>
    <n v="18"/>
    <n v="13"/>
    <n v="4"/>
    <n v="3"/>
    <n v="1"/>
    <n v="10"/>
    <n v="5892"/>
    <n v="7021"/>
    <n v="13683"/>
    <s v="Completed"/>
    <s v="Middle Aged"/>
    <n v="0"/>
    <n v="0"/>
    <n v="0"/>
    <n v="0"/>
    <n v="1"/>
    <s v="Optimized Emergency Care"/>
    <n v="0"/>
    <x v="1"/>
  </r>
  <r>
    <s v="PAT_12891"/>
    <n v="84"/>
    <s v="Female"/>
    <s v="Kolkata"/>
    <n v="17.3"/>
    <s v="None"/>
    <s v="Scheduled"/>
    <x v="6"/>
    <s v="Chest Pain"/>
    <s v="High"/>
    <n v="9"/>
    <n v="482"/>
    <s v="Yes"/>
    <s v="Wednesday"/>
    <s v="April"/>
    <n v="7"/>
    <n v="9"/>
    <n v="7"/>
    <n v="1"/>
    <n v="3.4"/>
    <n v="0"/>
    <n v="10"/>
    <n v="19676"/>
    <n v="14874"/>
    <n v="24522.400000000001"/>
    <s v="No Show"/>
    <s v="Senior"/>
    <n v="35032"/>
    <n v="0"/>
    <n v="0"/>
    <n v="0"/>
    <n v="0"/>
    <s v="Standard Care"/>
    <n v="1"/>
    <x v="0"/>
  </r>
  <r>
    <s v="PAT_12892"/>
    <n v="18"/>
    <s v="Female"/>
    <s v="Ahmedabad"/>
    <n v="23.6"/>
    <s v="Diabetes"/>
    <s v="Scheduled"/>
    <x v="9"/>
    <s v="Pregnancy Checkup"/>
    <s v="High"/>
    <n v="19"/>
    <n v="749"/>
    <s v="Yes"/>
    <s v="Saturday"/>
    <s v="October"/>
    <n v="17"/>
    <n v="7"/>
    <n v="10"/>
    <n v="3"/>
    <n v="3.6"/>
    <n v="0"/>
    <n v="10"/>
    <n v="6955"/>
    <n v="6090"/>
    <n v="9655.7999999999993"/>
    <s v="Completed"/>
    <s v="Young Adult"/>
    <n v="0"/>
    <n v="0"/>
    <n v="1"/>
    <n v="0"/>
    <n v="0"/>
    <s v="Clinical Backlog Risk"/>
    <n v="0"/>
    <x v="0"/>
  </r>
  <r>
    <s v="PAT_12893"/>
    <n v="78"/>
    <s v="Female"/>
    <s v="Delhi"/>
    <n v="19.5"/>
    <s v="Diabetes"/>
    <s v="Scheduled"/>
    <x v="0"/>
    <s v="Headache"/>
    <s v="Low"/>
    <n v="4"/>
    <n v="406"/>
    <s v="Yes"/>
    <s v="Saturday"/>
    <s v="March"/>
    <n v="16"/>
    <n v="51"/>
    <n v="11"/>
    <n v="0"/>
    <n v="4.0999999999999996"/>
    <n v="0"/>
    <n v="8.6"/>
    <n v="558"/>
    <n v="715"/>
    <n v="1175.3"/>
    <s v="No Show"/>
    <s v="Senior"/>
    <n v="1679"/>
    <n v="1"/>
    <n v="1"/>
    <n v="0"/>
    <n v="0"/>
    <s v="Routine Scheduled Care"/>
    <n v="1"/>
    <x v="0"/>
  </r>
  <r>
    <s v="PAT_12894"/>
    <n v="74"/>
    <s v="Female"/>
    <s v="Kolkata"/>
    <n v="23.7"/>
    <s v="None"/>
    <s v="Scheduled"/>
    <x v="2"/>
    <s v="Joint Pain"/>
    <s v="High"/>
    <n v="23"/>
    <n v="812"/>
    <s v="Yes"/>
    <s v="Thursday"/>
    <s v="March"/>
    <n v="12"/>
    <n v="1"/>
    <n v="4"/>
    <n v="0"/>
    <n v="4.4000000000000004"/>
    <n v="0"/>
    <n v="10"/>
    <n v="5443"/>
    <n v="13709"/>
    <n v="13974.8"/>
    <s v="Completed"/>
    <s v="Middle Aged"/>
    <n v="0"/>
    <n v="0"/>
    <n v="0"/>
    <n v="0"/>
    <n v="0"/>
    <s v="Standard Care"/>
    <n v="0"/>
    <x v="0"/>
  </r>
  <r>
    <s v="PAT_12895"/>
    <n v="46"/>
    <s v="Female"/>
    <s v="Bangalore"/>
    <n v="26.7"/>
    <s v="Asthma"/>
    <s v="Scheduled"/>
    <x v="3"/>
    <s v="Eye Irritation"/>
    <s v="Low"/>
    <n v="21"/>
    <n v="717"/>
    <s v="Yes"/>
    <s v="Wednesday"/>
    <s v="February"/>
    <n v="8"/>
    <n v="51"/>
    <n v="13"/>
    <n v="2"/>
    <n v="3.7"/>
    <n v="0"/>
    <n v="8.4"/>
    <n v="816"/>
    <n v="35"/>
    <n v="1097.5999999999999"/>
    <s v="Completed"/>
    <s v="Adult"/>
    <n v="0"/>
    <n v="1"/>
    <n v="0"/>
    <n v="0"/>
    <n v="0"/>
    <s v="Routine Scheduled Care"/>
    <n v="0"/>
    <x v="0"/>
  </r>
  <r>
    <s v="PAT_12896"/>
    <n v="36"/>
    <s v="Female"/>
    <s v="Ahmedabad"/>
    <n v="22.7"/>
    <s v="Hypertension"/>
    <s v="Walk-in"/>
    <x v="2"/>
    <s v="Joint Pain"/>
    <s v="Low"/>
    <n v="2"/>
    <n v="404"/>
    <s v="No"/>
    <s v="Saturday"/>
    <s v="June"/>
    <n v="8"/>
    <n v="23"/>
    <n v="8"/>
    <n v="1"/>
    <n v="4.9000000000000004"/>
    <n v="0"/>
    <n v="10"/>
    <n v="333"/>
    <n v="789"/>
    <n v="1526"/>
    <s v="Completed"/>
    <s v="Adult"/>
    <n v="0"/>
    <n v="0"/>
    <n v="0"/>
    <n v="0"/>
    <n v="0"/>
    <s v="Routine Scheduled Care"/>
    <n v="0"/>
    <x v="0"/>
  </r>
  <r>
    <s v="PAT_12897"/>
    <n v="76"/>
    <s v="Male"/>
    <s v="Hyderabad"/>
    <n v="28.6"/>
    <s v="Asthma"/>
    <s v="Emergency"/>
    <x v="1"/>
    <s v="Skin Allergy"/>
    <s v="Medium"/>
    <n v="15"/>
    <n v="541"/>
    <s v="Yes"/>
    <s v="Tuesday"/>
    <s v="June"/>
    <n v="0"/>
    <n v="26"/>
    <n v="1"/>
    <n v="0"/>
    <n v="3.7"/>
    <n v="1"/>
    <n v="10"/>
    <n v="1893"/>
    <n v="1336"/>
    <n v="2639"/>
    <s v="Completed"/>
    <s v="Senior"/>
    <n v="0"/>
    <n v="0"/>
    <n v="0"/>
    <n v="0"/>
    <n v="0"/>
    <s v="Standard Care"/>
    <n v="0"/>
    <x v="1"/>
  </r>
  <r>
    <s v="PAT_12898"/>
    <n v="63"/>
    <s v="Male"/>
    <s v="Nagpur"/>
    <n v="26"/>
    <s v="Diabetes"/>
    <s v="Scheduled"/>
    <x v="7"/>
    <s v="Stomach Pain"/>
    <s v="Low"/>
    <n v="13"/>
    <n v="472"/>
    <s v="No"/>
    <s v="Friday"/>
    <s v="September"/>
    <n v="7"/>
    <n v="53"/>
    <n v="7"/>
    <n v="4"/>
    <n v="3.7"/>
    <n v="0"/>
    <n v="8.3000000000000007"/>
    <n v="341"/>
    <n v="853"/>
    <n v="1666"/>
    <s v="No Show"/>
    <s v="Middle Aged"/>
    <n v="1666"/>
    <n v="1"/>
    <n v="0"/>
    <n v="0"/>
    <n v="0"/>
    <s v="Standard Care"/>
    <n v="1"/>
    <x v="0"/>
  </r>
  <r>
    <s v="PAT_12899"/>
    <n v="58"/>
    <s v="Female"/>
    <s v="Bangalore"/>
    <n v="27.9"/>
    <s v="None"/>
    <s v="Scheduled"/>
    <x v="0"/>
    <s v="Headache"/>
    <s v="Medium"/>
    <n v="30"/>
    <n v="827"/>
    <s v="No"/>
    <s v="Thursday"/>
    <s v="October"/>
    <n v="19"/>
    <n v="27"/>
    <n v="6"/>
    <n v="0"/>
    <n v="3.7"/>
    <n v="0"/>
    <n v="10"/>
    <n v="4093"/>
    <n v="2332"/>
    <n v="7252"/>
    <s v="Completed"/>
    <s v="Middle Aged"/>
    <n v="0"/>
    <n v="0"/>
    <n v="1"/>
    <n v="0"/>
    <n v="0"/>
    <s v="Standard Care"/>
    <n v="0"/>
    <x v="0"/>
  </r>
  <r>
    <s v="PAT_12900"/>
    <n v="62"/>
    <s v="Male"/>
    <s v="Hyderabad"/>
    <n v="21.1"/>
    <s v="None"/>
    <s v="Scheduled"/>
    <x v="9"/>
    <s v="Pregnancy Checkup"/>
    <s v="Low"/>
    <n v="9"/>
    <n v="385"/>
    <s v="No"/>
    <s v="Saturday"/>
    <s v="July"/>
    <n v="9"/>
    <n v="36"/>
    <n v="9"/>
    <n v="1"/>
    <n v="4.5999999999999996"/>
    <n v="0"/>
    <n v="9.9"/>
    <n v="154"/>
    <n v="914"/>
    <n v="1453"/>
    <s v="Completed"/>
    <s v="Middle Aged"/>
    <n v="0"/>
    <n v="1"/>
    <n v="0"/>
    <n v="0"/>
    <n v="0"/>
    <s v="Routine Scheduled Care"/>
    <n v="0"/>
    <x v="0"/>
  </r>
  <r>
    <s v="PAT_12901"/>
    <n v="52"/>
    <s v="Male"/>
    <s v="Nagpur"/>
    <n v="22.4"/>
    <s v="Asthma"/>
    <s v="Walk-in"/>
    <x v="2"/>
    <s v="Joint Pain"/>
    <s v="Medium"/>
    <n v="30"/>
    <n v="873"/>
    <s v="No"/>
    <s v="Thursday"/>
    <s v="September"/>
    <n v="29"/>
    <n v="27"/>
    <n v="3"/>
    <n v="0"/>
    <n v="4.2"/>
    <n v="0"/>
    <n v="10"/>
    <n v="1215"/>
    <n v="2725"/>
    <n v="4813"/>
    <s v="Completed"/>
    <s v="Adult"/>
    <n v="0"/>
    <n v="0"/>
    <n v="1"/>
    <n v="0"/>
    <n v="0"/>
    <s v="Standard Care"/>
    <n v="0"/>
    <x v="0"/>
  </r>
  <r>
    <s v="PAT_12902"/>
    <n v="62"/>
    <s v="Female"/>
    <s v="Nagpur"/>
    <n v="25.7"/>
    <s v="Hypertension"/>
    <s v="Walk-in"/>
    <x v="0"/>
    <s v="Headache"/>
    <s v="Medium"/>
    <n v="8"/>
    <n v="464"/>
    <s v="No"/>
    <s v="Thursday"/>
    <s v="December"/>
    <n v="5"/>
    <n v="26"/>
    <n v="0"/>
    <n v="0"/>
    <n v="4.5"/>
    <n v="0"/>
    <n v="10"/>
    <n v="4443"/>
    <n v="1901"/>
    <n v="6808"/>
    <s v="Cancelled"/>
    <s v="Middle Aged"/>
    <n v="0"/>
    <n v="0"/>
    <n v="0"/>
    <n v="0"/>
    <n v="0"/>
    <s v="Standard Care"/>
    <n v="1"/>
    <x v="0"/>
  </r>
  <r>
    <s v="PAT_12903"/>
    <n v="49"/>
    <s v="Male"/>
    <s v="Hyderabad"/>
    <n v="26"/>
    <s v="Diabetes"/>
    <s v="Walk-in"/>
    <x v="8"/>
    <s v="Dental Pain"/>
    <s v="High"/>
    <n v="9"/>
    <n v="543"/>
    <s v="No"/>
    <s v="Friday"/>
    <s v="November"/>
    <n v="23"/>
    <n v="18"/>
    <n v="14"/>
    <n v="1"/>
    <n v="3.6"/>
    <n v="0"/>
    <n v="10"/>
    <n v="12908"/>
    <n v="11405"/>
    <n v="24856"/>
    <s v="No Show"/>
    <s v="Adult"/>
    <n v="24856"/>
    <n v="0"/>
    <n v="1"/>
    <n v="0"/>
    <n v="0"/>
    <s v="Clinical Backlog Risk"/>
    <n v="1"/>
    <x v="0"/>
  </r>
  <r>
    <s v="PAT_12904"/>
    <n v="42"/>
    <s v="Male"/>
    <s v="Kolkata"/>
    <n v="30.5"/>
    <s v="None"/>
    <s v="Scheduled"/>
    <x v="0"/>
    <s v="Headache"/>
    <s v="Medium"/>
    <n v="13"/>
    <n v="539"/>
    <s v="Yes"/>
    <s v="Friday"/>
    <s v="November"/>
    <n v="14"/>
    <n v="14"/>
    <n v="9"/>
    <n v="3"/>
    <n v="4.5999999999999996"/>
    <n v="0"/>
    <n v="10"/>
    <n v="4411"/>
    <n v="2226"/>
    <n v="5023.2"/>
    <s v="Completed"/>
    <s v="Adult"/>
    <n v="0"/>
    <n v="0"/>
    <n v="0"/>
    <n v="0"/>
    <n v="0"/>
    <s v="Standard Care"/>
    <n v="0"/>
    <x v="0"/>
  </r>
  <r>
    <s v="PAT_12905"/>
    <n v="15"/>
    <s v="Male"/>
    <s v="Ahmedabad"/>
    <n v="27.2"/>
    <s v="None"/>
    <s v="Scheduled"/>
    <x v="0"/>
    <s v="Headache"/>
    <s v="Low"/>
    <n v="30"/>
    <n v="828"/>
    <s v="Yes"/>
    <s v="Thursday"/>
    <s v="January"/>
    <n v="28"/>
    <n v="51"/>
    <n v="2"/>
    <n v="0"/>
    <n v="4.9000000000000004"/>
    <n v="0"/>
    <n v="9.1"/>
    <n v="588"/>
    <n v="795"/>
    <n v="1547.7"/>
    <s v="No Show"/>
    <s v="Pediatric"/>
    <n v="2211"/>
    <n v="1"/>
    <n v="1"/>
    <n v="0"/>
    <n v="0"/>
    <s v="Routine Scheduled Care"/>
    <n v="1"/>
    <x v="0"/>
  </r>
  <r>
    <s v="PAT_12906"/>
    <n v="56"/>
    <s v="Female"/>
    <s v="Delhi"/>
    <n v="32.6"/>
    <s v="Hypertension"/>
    <s v="Walk-in"/>
    <x v="5"/>
    <s v="Fever"/>
    <s v="High"/>
    <n v="5"/>
    <n v="414"/>
    <s v="No"/>
    <s v="Thursday"/>
    <s v="September"/>
    <n v="2"/>
    <n v="4"/>
    <n v="11"/>
    <n v="0"/>
    <n v="4.3"/>
    <n v="0"/>
    <n v="10"/>
    <n v="13379"/>
    <n v="4073"/>
    <n v="17866"/>
    <s v="Completed"/>
    <s v="Middle Aged"/>
    <n v="0"/>
    <n v="0"/>
    <n v="0"/>
    <n v="0"/>
    <n v="0"/>
    <s v="Optimized Emergency Care"/>
    <n v="0"/>
    <x v="0"/>
  </r>
  <r>
    <s v="PAT_12907"/>
    <n v="33"/>
    <s v="Male"/>
    <s v="Nagpur"/>
    <n v="25.6"/>
    <s v="Asthma"/>
    <s v="Walk-in"/>
    <x v="7"/>
    <s v="Stomach Pain"/>
    <s v="High"/>
    <n v="10"/>
    <n v="459"/>
    <s v="Yes"/>
    <s v="Tuesday"/>
    <s v="February"/>
    <n v="26"/>
    <n v="3"/>
    <n v="0"/>
    <n v="0"/>
    <n v="4"/>
    <n v="0"/>
    <n v="10"/>
    <n v="12461"/>
    <n v="8880"/>
    <n v="15260"/>
    <s v="Completed"/>
    <s v="Young Adult"/>
    <n v="0"/>
    <n v="0"/>
    <n v="1"/>
    <n v="0"/>
    <n v="0"/>
    <s v="Clinical Backlog Risk"/>
    <n v="0"/>
    <x v="0"/>
  </r>
  <r>
    <s v="PAT_12908"/>
    <n v="43"/>
    <s v="Female"/>
    <s v="Kolkata"/>
    <n v="18.100000000000001"/>
    <s v="Hypertension"/>
    <s v="Scheduled"/>
    <x v="8"/>
    <s v="Dental Pain"/>
    <s v="Medium"/>
    <n v="23"/>
    <n v="742"/>
    <s v="Yes"/>
    <s v="Tuesday"/>
    <s v="June"/>
    <n v="12"/>
    <n v="11"/>
    <n v="2"/>
    <n v="0"/>
    <n v="4.7"/>
    <n v="0"/>
    <n v="10"/>
    <n v="1943"/>
    <n v="1859"/>
    <n v="3180.8"/>
    <s v="Cancelled"/>
    <s v="Adult"/>
    <n v="0"/>
    <n v="0"/>
    <n v="0"/>
    <n v="0"/>
    <n v="0"/>
    <s v="Standard Care"/>
    <n v="1"/>
    <x v="0"/>
  </r>
  <r>
    <s v="PAT_12909"/>
    <n v="37"/>
    <s v="Female"/>
    <s v="Delhi"/>
    <n v="26.7"/>
    <s v="Hypertension"/>
    <s v="Scheduled"/>
    <x v="6"/>
    <s v="Chest Pain"/>
    <s v="Medium"/>
    <n v="12"/>
    <n v="513"/>
    <s v="Yes"/>
    <s v="Thursday"/>
    <s v="April"/>
    <n v="19"/>
    <n v="10"/>
    <n v="3"/>
    <n v="1"/>
    <n v="4.7"/>
    <n v="0"/>
    <n v="10"/>
    <n v="1252"/>
    <n v="3495"/>
    <n v="3682"/>
    <s v="Completed"/>
    <s v="Adult"/>
    <n v="0"/>
    <n v="0"/>
    <n v="1"/>
    <n v="0"/>
    <n v="0"/>
    <s v="Standard Care"/>
    <n v="0"/>
    <x v="0"/>
  </r>
  <r>
    <s v="PAT_12910"/>
    <n v="86"/>
    <s v="Male"/>
    <s v="Jaipur"/>
    <n v="21.8"/>
    <s v="None"/>
    <s v="Scheduled"/>
    <x v="6"/>
    <s v="Chest Pain"/>
    <s v="High"/>
    <n v="19"/>
    <n v="775"/>
    <s v="No"/>
    <s v="Saturday"/>
    <s v="May"/>
    <n v="18"/>
    <n v="4"/>
    <n v="13"/>
    <n v="4"/>
    <n v="4"/>
    <n v="0"/>
    <n v="10"/>
    <n v="8442"/>
    <n v="8121"/>
    <n v="17338"/>
    <s v="Completed"/>
    <s v="Senior"/>
    <n v="0"/>
    <n v="0"/>
    <n v="1"/>
    <n v="0"/>
    <n v="0"/>
    <s v="Clinical Backlog Risk"/>
    <n v="0"/>
    <x v="0"/>
  </r>
  <r>
    <s v="PAT_12911"/>
    <n v="68"/>
    <s v="Male"/>
    <s v="Bangalore"/>
    <n v="22.9"/>
    <s v="None"/>
    <s v="Scheduled"/>
    <x v="8"/>
    <s v="Dental Pain"/>
    <s v="Medium"/>
    <n v="14"/>
    <n v="625"/>
    <s v="No"/>
    <s v="Saturday"/>
    <s v="February"/>
    <n v="12"/>
    <n v="19"/>
    <n v="0"/>
    <n v="0"/>
    <n v="4.5999999999999996"/>
    <n v="0"/>
    <n v="10"/>
    <n v="4829"/>
    <n v="1208"/>
    <n v="6662"/>
    <s v="Completed"/>
    <s v="Middle Aged"/>
    <n v="0"/>
    <n v="0"/>
    <n v="0"/>
    <n v="0"/>
    <n v="0"/>
    <s v="Standard Care"/>
    <n v="0"/>
    <x v="0"/>
  </r>
  <r>
    <s v="PAT_12912"/>
    <n v="82"/>
    <s v="Male"/>
    <s v="Kolkata"/>
    <n v="28.9"/>
    <s v="Hypertension"/>
    <s v="Walk-in"/>
    <x v="7"/>
    <s v="Stomach Pain"/>
    <s v="High"/>
    <n v="16"/>
    <n v="649"/>
    <s v="Yes"/>
    <s v="Friday"/>
    <s v="July"/>
    <n v="20"/>
    <n v="14"/>
    <n v="7"/>
    <n v="1"/>
    <n v="4.4000000000000004"/>
    <n v="0"/>
    <n v="10"/>
    <n v="9262"/>
    <n v="7734"/>
    <n v="12351.5"/>
    <s v="Completed"/>
    <s v="Senior"/>
    <n v="0"/>
    <n v="0"/>
    <n v="1"/>
    <n v="0"/>
    <n v="0"/>
    <s v="Clinical Backlog Risk"/>
    <n v="0"/>
    <x v="0"/>
  </r>
  <r>
    <s v="PAT_12913"/>
    <n v="17"/>
    <s v="Female"/>
    <s v="Mumbai"/>
    <n v="27.1"/>
    <s v="None"/>
    <s v="Walk-in"/>
    <x v="3"/>
    <s v="Eye Irritation"/>
    <s v="Low"/>
    <n v="11"/>
    <n v="443"/>
    <s v="Yes"/>
    <s v="Monday"/>
    <s v="January"/>
    <n v="3"/>
    <n v="42"/>
    <n v="14"/>
    <n v="3"/>
    <n v="4.4000000000000004"/>
    <n v="0"/>
    <n v="9.4"/>
    <n v="401"/>
    <n v="2"/>
    <n v="592.20000000000005"/>
    <s v="Completed"/>
    <s v="Pediatric"/>
    <n v="0"/>
    <n v="1"/>
    <n v="0"/>
    <n v="0"/>
    <n v="0"/>
    <s v="Standard Care"/>
    <n v="0"/>
    <x v="0"/>
  </r>
  <r>
    <s v="PAT_12914"/>
    <n v="58"/>
    <s v="Male"/>
    <s v="Kolkata"/>
    <n v="21.8"/>
    <s v="None"/>
    <s v="Walk-in"/>
    <x v="2"/>
    <s v="Joint Pain"/>
    <s v="High"/>
    <n v="2"/>
    <n v="424"/>
    <s v="Yes"/>
    <s v="Saturday"/>
    <s v="April"/>
    <n v="10"/>
    <n v="8"/>
    <n v="14"/>
    <n v="3"/>
    <n v="4.5"/>
    <n v="0"/>
    <n v="10"/>
    <n v="5103"/>
    <n v="8215"/>
    <n v="9619.4"/>
    <s v="Completed"/>
    <s v="Middle Aged"/>
    <n v="0"/>
    <n v="0"/>
    <n v="0"/>
    <n v="0"/>
    <n v="0"/>
    <s v="Standard Care"/>
    <n v="0"/>
    <x v="0"/>
  </r>
  <r>
    <s v="PAT_12915"/>
    <n v="34"/>
    <s v="Female"/>
    <s v="Jaipur"/>
    <n v="26.5"/>
    <s v="None"/>
    <s v="Walk-in"/>
    <x v="4"/>
    <s v="Cough"/>
    <s v="Low"/>
    <n v="30"/>
    <n v="912"/>
    <s v="No"/>
    <s v="Tuesday"/>
    <s v="August"/>
    <n v="14"/>
    <n v="25"/>
    <n v="7"/>
    <n v="0"/>
    <n v="4.4000000000000004"/>
    <n v="0"/>
    <n v="10"/>
    <n v="144"/>
    <n v="924"/>
    <n v="1980"/>
    <s v="No Show"/>
    <s v="Young Adult"/>
    <n v="1980"/>
    <n v="0"/>
    <n v="0"/>
    <n v="0"/>
    <n v="0"/>
    <s v="Routine Scheduled Care"/>
    <n v="1"/>
    <x v="0"/>
  </r>
  <r>
    <s v="PAT_12916"/>
    <n v="25"/>
    <s v="Female"/>
    <s v="Ahmedabad"/>
    <n v="18.5"/>
    <s v="Hypertension"/>
    <s v="Walk-in"/>
    <x v="0"/>
    <s v="Headache"/>
    <s v="High"/>
    <n v="3"/>
    <n v="283"/>
    <s v="No"/>
    <s v="Wednesday"/>
    <s v="January"/>
    <n v="26"/>
    <n v="11"/>
    <n v="8"/>
    <n v="3"/>
    <n v="3.8"/>
    <n v="0"/>
    <n v="10"/>
    <n v="19996"/>
    <n v="4735"/>
    <n v="25014"/>
    <s v="Completed"/>
    <s v="Young Adult"/>
    <n v="0"/>
    <n v="0"/>
    <n v="1"/>
    <n v="0"/>
    <n v="0"/>
    <s v="Clinical Backlog Risk"/>
    <n v="0"/>
    <x v="0"/>
  </r>
  <r>
    <s v="PAT_12917"/>
    <n v="44"/>
    <s v="Female"/>
    <s v="Pune"/>
    <n v="33.200000000000003"/>
    <s v="Hypertension"/>
    <s v="Scheduled"/>
    <x v="4"/>
    <s v="Cough"/>
    <s v="Medium"/>
    <n v="28"/>
    <n v="787"/>
    <s v="Yes"/>
    <s v="Monday"/>
    <s v="May"/>
    <n v="4"/>
    <n v="21"/>
    <n v="9"/>
    <n v="1"/>
    <n v="3.6"/>
    <n v="0"/>
    <n v="10"/>
    <n v="3597"/>
    <n v="1769"/>
    <n v="4307.1000000000004"/>
    <s v="Completed"/>
    <s v="Adult"/>
    <n v="0"/>
    <n v="0"/>
    <n v="0"/>
    <n v="0"/>
    <n v="0"/>
    <s v="Standard Care"/>
    <n v="0"/>
    <x v="0"/>
  </r>
  <r>
    <s v="PAT_12918"/>
    <n v="21"/>
    <s v="Male"/>
    <s v="Pune"/>
    <n v="25.9"/>
    <s v="None"/>
    <s v="Scheduled"/>
    <x v="1"/>
    <s v="Skin Allergy"/>
    <s v="High"/>
    <n v="26"/>
    <n v="790"/>
    <s v="Yes"/>
    <s v="Saturday"/>
    <s v="February"/>
    <n v="1"/>
    <n v="10"/>
    <n v="0"/>
    <n v="0"/>
    <n v="4.8"/>
    <n v="0"/>
    <n v="10"/>
    <n v="11502"/>
    <n v="12825"/>
    <n v="17581.900000000001"/>
    <s v="Completed"/>
    <s v="Young Adult"/>
    <n v="0"/>
    <n v="0"/>
    <n v="0"/>
    <n v="0"/>
    <n v="0"/>
    <s v="Optimized Emergency Care"/>
    <n v="0"/>
    <x v="0"/>
  </r>
  <r>
    <s v="PAT_12919"/>
    <n v="33"/>
    <s v="Male"/>
    <s v="Mumbai"/>
    <n v="23"/>
    <s v="Hypertension"/>
    <s v="Walk-in"/>
    <x v="6"/>
    <s v="Chest Pain"/>
    <s v="High"/>
    <n v="21"/>
    <n v="675"/>
    <s v="Yes"/>
    <s v="Thursday"/>
    <s v="July"/>
    <n v="28"/>
    <n v="15"/>
    <n v="1"/>
    <n v="0"/>
    <n v="4.5999999999999996"/>
    <n v="0"/>
    <n v="10"/>
    <n v="11993"/>
    <n v="11518"/>
    <n v="16930.2"/>
    <s v="Completed"/>
    <s v="Young Adult"/>
    <n v="0"/>
    <n v="0"/>
    <n v="1"/>
    <n v="0"/>
    <n v="0"/>
    <s v="Clinical Backlog Risk"/>
    <n v="0"/>
    <x v="0"/>
  </r>
  <r>
    <s v="PAT_12920"/>
    <n v="24"/>
    <s v="Male"/>
    <s v="Kolkata"/>
    <n v="17.3"/>
    <s v="Asthma"/>
    <s v="Walk-in"/>
    <x v="5"/>
    <s v="Fever"/>
    <s v="Medium"/>
    <n v="17"/>
    <n v="553"/>
    <s v="No"/>
    <s v="Monday"/>
    <s v="April"/>
    <n v="27"/>
    <n v="22"/>
    <n v="13"/>
    <n v="4"/>
    <n v="4.2"/>
    <n v="0"/>
    <n v="10"/>
    <n v="4853"/>
    <n v="1478"/>
    <n v="6884"/>
    <s v="No Show"/>
    <s v="Young Adult"/>
    <n v="6884"/>
    <n v="0"/>
    <n v="1"/>
    <n v="0"/>
    <n v="0"/>
    <s v="Standard Care"/>
    <n v="1"/>
    <x v="0"/>
  </r>
  <r>
    <s v="PAT_12921"/>
    <n v="81"/>
    <s v="Female"/>
    <s v="Delhi"/>
    <n v="20.7"/>
    <s v="None"/>
    <s v="Scheduled"/>
    <x v="0"/>
    <s v="Headache"/>
    <s v="Low"/>
    <n v="12"/>
    <n v="492"/>
    <s v="No"/>
    <s v="Wednesday"/>
    <s v="September"/>
    <n v="11"/>
    <n v="52"/>
    <n v="13"/>
    <n v="4"/>
    <n v="4.5999999999999996"/>
    <n v="0"/>
    <n v="8.8000000000000007"/>
    <n v="766"/>
    <n v="224"/>
    <n v="1482"/>
    <s v="Completed"/>
    <s v="Senior"/>
    <n v="0"/>
    <n v="1"/>
    <n v="0"/>
    <n v="0"/>
    <n v="0"/>
    <s v="Routine Scheduled Care"/>
    <n v="0"/>
    <x v="0"/>
  </r>
  <r>
    <s v="PAT_12922"/>
    <n v="62"/>
    <s v="Female"/>
    <s v="Delhi"/>
    <n v="24.1"/>
    <s v="Heart Disease"/>
    <s v="Walk-in"/>
    <x v="0"/>
    <s v="Headache"/>
    <s v="Low"/>
    <n v="27"/>
    <n v="765"/>
    <s v="Yes"/>
    <s v="Thursday"/>
    <s v="October"/>
    <n v="8"/>
    <n v="48"/>
    <n v="6"/>
    <n v="0"/>
    <n v="4.8"/>
    <n v="0"/>
    <n v="9.1999999999999993"/>
    <n v="963"/>
    <n v="735"/>
    <n v="1724.1"/>
    <s v="No Show"/>
    <s v="Middle Aged"/>
    <n v="2463"/>
    <n v="1"/>
    <n v="0"/>
    <n v="0"/>
    <n v="0"/>
    <s v="Routine Scheduled Care"/>
    <n v="1"/>
    <x v="0"/>
  </r>
  <r>
    <s v="PAT_12923"/>
    <n v="12"/>
    <s v="Male"/>
    <s v="Ahmedabad"/>
    <n v="17.3"/>
    <s v="Hypertension"/>
    <s v="Walk-in"/>
    <x v="8"/>
    <s v="Dental Pain"/>
    <s v="Low"/>
    <n v="21"/>
    <n v="719"/>
    <s v="Yes"/>
    <s v="Monday"/>
    <s v="February"/>
    <n v="19"/>
    <n v="38"/>
    <n v="14"/>
    <n v="4"/>
    <n v="3.4"/>
    <n v="0"/>
    <n v="9.1999999999999993"/>
    <n v="640"/>
    <n v="403"/>
    <n v="1233.4000000000001"/>
    <s v="Completed"/>
    <s v="Pediatric"/>
    <n v="0"/>
    <n v="1"/>
    <n v="1"/>
    <n v="0"/>
    <n v="0"/>
    <s v="Routine Scheduled Care"/>
    <n v="0"/>
    <x v="0"/>
  </r>
  <r>
    <s v="PAT_12924"/>
    <n v="2"/>
    <s v="Female"/>
    <s v="Ahmedabad"/>
    <n v="21.1"/>
    <s v="None"/>
    <s v="Walk-in"/>
    <x v="4"/>
    <s v="Cough"/>
    <s v="Medium"/>
    <n v="19"/>
    <n v="620"/>
    <s v="No"/>
    <s v="Saturday"/>
    <s v="February"/>
    <n v="16"/>
    <n v="37"/>
    <n v="4"/>
    <n v="1"/>
    <n v="4.5999999999999996"/>
    <n v="0"/>
    <n v="9.8000000000000007"/>
    <n v="4619"/>
    <n v="3396"/>
    <n v="8635"/>
    <s v="Completed"/>
    <s v="Pediatric"/>
    <n v="0"/>
    <n v="1"/>
    <n v="1"/>
    <n v="1"/>
    <n v="0"/>
    <s v="Standard Care"/>
    <n v="0"/>
    <x v="0"/>
  </r>
  <r>
    <s v="PAT_12925"/>
    <n v="11"/>
    <s v="Female"/>
    <s v="Mumbai"/>
    <n v="27"/>
    <s v="Heart Disease"/>
    <s v="Scheduled"/>
    <x v="1"/>
    <s v="Skin Allergy"/>
    <s v="Medium"/>
    <n v="2"/>
    <n v="372"/>
    <s v="Yes"/>
    <s v="Friday"/>
    <s v="September"/>
    <n v="25"/>
    <n v="22"/>
    <n v="2"/>
    <n v="1"/>
    <n v="3.2"/>
    <n v="0"/>
    <n v="10"/>
    <n v="3959"/>
    <n v="1121"/>
    <n v="3816.4"/>
    <s v="Completed"/>
    <s v="Pediatric"/>
    <n v="0"/>
    <n v="0"/>
    <n v="1"/>
    <n v="0"/>
    <n v="0"/>
    <s v="Standard Care"/>
    <n v="0"/>
    <x v="0"/>
  </r>
  <r>
    <s v="PAT_12926"/>
    <n v="9"/>
    <s v="Male"/>
    <s v="Hyderabad"/>
    <n v="26.4"/>
    <s v="None"/>
    <s v="Scheduled"/>
    <x v="6"/>
    <s v="Chest Pain"/>
    <s v="High"/>
    <n v="28"/>
    <n v="783"/>
    <s v="No"/>
    <s v="Wednesday"/>
    <s v="March"/>
    <n v="11"/>
    <n v="12"/>
    <n v="8"/>
    <n v="2"/>
    <n v="4.7"/>
    <n v="0"/>
    <n v="10"/>
    <n v="14046"/>
    <n v="11911"/>
    <n v="26740"/>
    <s v="Completed"/>
    <s v="Pediatric"/>
    <n v="0"/>
    <n v="0"/>
    <n v="0"/>
    <n v="0"/>
    <n v="0"/>
    <s v="Standard Care"/>
    <n v="0"/>
    <x v="0"/>
  </r>
  <r>
    <s v="PAT_12927"/>
    <n v="8"/>
    <s v="Female"/>
    <s v="Pune"/>
    <n v="17.399999999999999"/>
    <s v="Hypertension"/>
    <s v="Scheduled"/>
    <x v="8"/>
    <s v="Dental Pain"/>
    <s v="Low"/>
    <n v="2"/>
    <n v="410"/>
    <s v="Yes"/>
    <s v="Friday"/>
    <s v="June"/>
    <n v="8"/>
    <n v="48"/>
    <n v="12"/>
    <n v="2"/>
    <n v="3.9"/>
    <n v="0"/>
    <n v="8.8000000000000007"/>
    <n v="680"/>
    <n v="753"/>
    <n v="1290.0999999999999"/>
    <s v="Completed"/>
    <s v="Pediatric"/>
    <n v="0"/>
    <n v="1"/>
    <n v="0"/>
    <n v="0"/>
    <n v="0"/>
    <s v="Routine Scheduled Care"/>
    <n v="0"/>
    <x v="0"/>
  </r>
  <r>
    <s v="PAT_12928"/>
    <n v="11"/>
    <s v="Female"/>
    <s v="Kolkata"/>
    <n v="23.8"/>
    <s v="None"/>
    <s v="Scheduled"/>
    <x v="7"/>
    <s v="Stomach Pain"/>
    <s v="Low"/>
    <n v="13"/>
    <n v="462"/>
    <s v="Yes"/>
    <s v="Monday"/>
    <s v="January"/>
    <n v="10"/>
    <n v="23"/>
    <n v="0"/>
    <n v="0"/>
    <n v="3.2"/>
    <n v="0"/>
    <n v="10"/>
    <n v="984"/>
    <n v="447"/>
    <n v="1325.1"/>
    <s v="Completed"/>
    <s v="Pediatric"/>
    <n v="0"/>
    <n v="0"/>
    <n v="0"/>
    <n v="0"/>
    <n v="0"/>
    <s v="Routine Scheduled Care"/>
    <n v="0"/>
    <x v="0"/>
  </r>
  <r>
    <s v="PAT_12929"/>
    <n v="77"/>
    <s v="Female"/>
    <s v="Hyderabad"/>
    <n v="22.6"/>
    <s v="Diabetes"/>
    <s v="Emergency"/>
    <x v="4"/>
    <s v="Cough"/>
    <s v="Medium"/>
    <n v="24"/>
    <n v="746"/>
    <s v="No"/>
    <s v="Wednesday"/>
    <s v="March"/>
    <n v="0"/>
    <n v="22"/>
    <n v="11"/>
    <n v="0"/>
    <n v="3.1"/>
    <n v="1"/>
    <n v="10"/>
    <n v="3134"/>
    <n v="1602"/>
    <n v="5482"/>
    <s v="Completed"/>
    <s v="Senior"/>
    <n v="0"/>
    <n v="0"/>
    <n v="0"/>
    <n v="0"/>
    <n v="0"/>
    <s v="Standard Care"/>
    <n v="0"/>
    <x v="1"/>
  </r>
  <r>
    <s v="PAT_12930"/>
    <n v="34"/>
    <s v="Male"/>
    <s v="Delhi"/>
    <n v="17.600000000000001"/>
    <s v="None"/>
    <s v="Walk-in"/>
    <x v="1"/>
    <s v="Skin Allergy"/>
    <s v="Low"/>
    <n v="30"/>
    <n v="983"/>
    <s v="Yes"/>
    <s v="Wednesday"/>
    <s v="April"/>
    <n v="2"/>
    <n v="54"/>
    <n v="9"/>
    <n v="3"/>
    <n v="3.3"/>
    <n v="0"/>
    <n v="8.1"/>
    <n v="574"/>
    <n v="916"/>
    <n v="1731.1"/>
    <s v="No Show"/>
    <s v="Young Adult"/>
    <n v="2473"/>
    <n v="1"/>
    <n v="0"/>
    <n v="0"/>
    <n v="0"/>
    <s v="Standard Care"/>
    <n v="1"/>
    <x v="0"/>
  </r>
  <r>
    <s v="PAT_12931"/>
    <n v="42"/>
    <s v="Female"/>
    <s v="Mumbai"/>
    <n v="22.5"/>
    <s v="None"/>
    <s v="Walk-in"/>
    <x v="7"/>
    <s v="Stomach Pain"/>
    <s v="High"/>
    <n v="13"/>
    <n v="546"/>
    <s v="Yes"/>
    <s v="Friday"/>
    <s v="May"/>
    <n v="19"/>
    <n v="17"/>
    <n v="10"/>
    <n v="4"/>
    <n v="4.9000000000000004"/>
    <n v="0"/>
    <n v="10"/>
    <n v="10918"/>
    <n v="7767"/>
    <n v="13461.7"/>
    <s v="Completed"/>
    <s v="Adult"/>
    <n v="0"/>
    <n v="0"/>
    <n v="1"/>
    <n v="0"/>
    <n v="0"/>
    <s v="Clinical Backlog Risk"/>
    <n v="0"/>
    <x v="0"/>
  </r>
  <r>
    <s v="PAT_12932"/>
    <n v="84"/>
    <s v="Female"/>
    <s v="Chennai"/>
    <n v="23.2"/>
    <s v="None"/>
    <s v="Scheduled"/>
    <x v="2"/>
    <s v="Joint Pain"/>
    <s v="Low"/>
    <n v="15"/>
    <n v="549"/>
    <s v="Yes"/>
    <s v="Wednesday"/>
    <s v="February"/>
    <n v="23"/>
    <n v="57"/>
    <n v="4"/>
    <n v="1"/>
    <n v="4.5"/>
    <n v="0"/>
    <n v="8.4"/>
    <n v="135"/>
    <n v="848"/>
    <n v="1072.4000000000001"/>
    <s v="No Show"/>
    <s v="Senior"/>
    <n v="1532"/>
    <n v="1"/>
    <n v="1"/>
    <n v="0"/>
    <n v="0"/>
    <s v="Routine Scheduled Care"/>
    <n v="1"/>
    <x v="0"/>
  </r>
  <r>
    <s v="PAT_12933"/>
    <n v="8"/>
    <s v="Male"/>
    <s v="Delhi"/>
    <n v="27.7"/>
    <s v="Diabetes"/>
    <s v="Scheduled"/>
    <x v="1"/>
    <s v="Skin Allergy"/>
    <s v="Medium"/>
    <n v="14"/>
    <n v="494"/>
    <s v="Yes"/>
    <s v="Saturday"/>
    <s v="August"/>
    <n v="7"/>
    <n v="36"/>
    <n v="12"/>
    <n v="2"/>
    <n v="4.2"/>
    <n v="0"/>
    <n v="9.6999999999999993"/>
    <n v="2192"/>
    <n v="2164"/>
    <n v="3395"/>
    <s v="Completed"/>
    <s v="Pediatric"/>
    <n v="0"/>
    <n v="1"/>
    <n v="0"/>
    <n v="0"/>
    <n v="0"/>
    <s v="Standard Care"/>
    <n v="0"/>
    <x v="0"/>
  </r>
  <r>
    <s v="PAT_12934"/>
    <n v="66"/>
    <s v="Female"/>
    <s v="Nagpur"/>
    <n v="21"/>
    <s v="Diabetes"/>
    <s v="Emergency"/>
    <x v="2"/>
    <s v="Joint Pain"/>
    <s v="Medium"/>
    <n v="6"/>
    <n v="449"/>
    <s v="Yes"/>
    <s v="Friday"/>
    <s v="October"/>
    <n v="0"/>
    <n v="38"/>
    <n v="11"/>
    <n v="0"/>
    <n v="3.2"/>
    <n v="1"/>
    <n v="9.1"/>
    <n v="1336"/>
    <n v="2454"/>
    <n v="2967.3"/>
    <s v="Completed"/>
    <s v="Middle Aged"/>
    <n v="0"/>
    <n v="1"/>
    <n v="0"/>
    <n v="0"/>
    <n v="0"/>
    <s v="Standard Care"/>
    <n v="0"/>
    <x v="1"/>
  </r>
  <r>
    <s v="PAT_12935"/>
    <n v="81"/>
    <s v="Male"/>
    <s v="Mumbai"/>
    <n v="25.4"/>
    <s v="None"/>
    <s v="Scheduled"/>
    <x v="4"/>
    <s v="Cough"/>
    <s v="Medium"/>
    <n v="12"/>
    <n v="531"/>
    <s v="No"/>
    <s v="Thursday"/>
    <s v="August"/>
    <n v="9"/>
    <n v="11"/>
    <n v="5"/>
    <n v="1"/>
    <n v="4.9000000000000004"/>
    <n v="0"/>
    <n v="10"/>
    <n v="2149"/>
    <n v="1442"/>
    <n v="4122"/>
    <s v="Completed"/>
    <s v="Senior"/>
    <n v="0"/>
    <n v="0"/>
    <n v="0"/>
    <n v="0"/>
    <n v="0"/>
    <s v="Standard Care"/>
    <n v="0"/>
    <x v="0"/>
  </r>
  <r>
    <s v="PAT_12936"/>
    <n v="46"/>
    <s v="Female"/>
    <s v="Kolkata"/>
    <n v="21.5"/>
    <s v="None"/>
    <s v="Walk-in"/>
    <x v="2"/>
    <s v="Joint Pain"/>
    <s v="High"/>
    <n v="2"/>
    <n v="241"/>
    <s v="Yes"/>
    <s v="Tuesday"/>
    <s v="August"/>
    <n v="15"/>
    <n v="19"/>
    <n v="2"/>
    <n v="0"/>
    <n v="4.3"/>
    <n v="0"/>
    <n v="10"/>
    <n v="13184"/>
    <n v="5479"/>
    <n v="13232.8"/>
    <s v="Completed"/>
    <s v="Adult"/>
    <n v="0"/>
    <n v="0"/>
    <n v="1"/>
    <n v="0"/>
    <n v="0"/>
    <s v="Clinical Backlog Risk"/>
    <n v="0"/>
    <x v="0"/>
  </r>
  <r>
    <s v="PAT_12937"/>
    <n v="8"/>
    <s v="Male"/>
    <s v="Ahmedabad"/>
    <n v="25.8"/>
    <s v="None"/>
    <s v="Scheduled"/>
    <x v="7"/>
    <s v="Stomach Pain"/>
    <s v="Low"/>
    <n v="28"/>
    <n v="861"/>
    <s v="Yes"/>
    <s v="Wednesday"/>
    <s v="January"/>
    <n v="6"/>
    <n v="25"/>
    <n v="9"/>
    <n v="2"/>
    <n v="3.8"/>
    <n v="0"/>
    <n v="10"/>
    <n v="839"/>
    <n v="25"/>
    <n v="1207.5"/>
    <s v="Completed"/>
    <s v="Pediatric"/>
    <n v="0"/>
    <n v="0"/>
    <n v="0"/>
    <n v="0"/>
    <n v="0"/>
    <s v="Standard Care"/>
    <n v="0"/>
    <x v="0"/>
  </r>
  <r>
    <s v="PAT_12938"/>
    <n v="8"/>
    <s v="Female"/>
    <s v="Kolkata"/>
    <n v="17"/>
    <s v="Asthma"/>
    <s v="Walk-in"/>
    <x v="9"/>
    <s v="Pregnancy Checkup"/>
    <s v="Low"/>
    <n v="5"/>
    <n v="329"/>
    <s v="Yes"/>
    <s v="Saturday"/>
    <s v="May"/>
    <n v="27"/>
    <n v="24"/>
    <n v="8"/>
    <n v="3"/>
    <n v="4.8"/>
    <n v="0"/>
    <n v="10"/>
    <n v="571"/>
    <n v="307"/>
    <n v="844.9"/>
    <s v="Completed"/>
    <s v="Pediatric"/>
    <n v="0"/>
    <n v="0"/>
    <n v="1"/>
    <n v="0"/>
    <n v="0"/>
    <s v="Routine Scheduled Care"/>
    <n v="0"/>
    <x v="0"/>
  </r>
  <r>
    <s v="PAT_12939"/>
    <n v="41"/>
    <s v="Male"/>
    <s v="Bangalore"/>
    <n v="23.2"/>
    <s v="None"/>
    <s v="Scheduled"/>
    <x v="7"/>
    <s v="Stomach Pain"/>
    <s v="High"/>
    <n v="6"/>
    <n v="326"/>
    <s v="No"/>
    <s v="Tuesday"/>
    <s v="May"/>
    <n v="6"/>
    <n v="9"/>
    <n v="4"/>
    <n v="1"/>
    <n v="3.5"/>
    <n v="0"/>
    <n v="10"/>
    <n v="10851"/>
    <n v="11937"/>
    <n v="23114"/>
    <s v="Completed"/>
    <s v="Adult"/>
    <n v="0"/>
    <n v="0"/>
    <n v="0"/>
    <n v="0"/>
    <n v="0"/>
    <s v="Standard Care"/>
    <n v="0"/>
    <x v="0"/>
  </r>
  <r>
    <s v="PAT_12940"/>
    <n v="37"/>
    <s v="Male"/>
    <s v="Nagpur"/>
    <n v="26.4"/>
    <s v="None"/>
    <s v="Walk-in"/>
    <x v="4"/>
    <s v="Cough"/>
    <s v="Medium"/>
    <n v="23"/>
    <n v="784"/>
    <s v="No"/>
    <s v="Thursday"/>
    <s v="July"/>
    <n v="9"/>
    <n v="13"/>
    <n v="11"/>
    <n v="2"/>
    <n v="4.7"/>
    <n v="0"/>
    <n v="10"/>
    <n v="1652"/>
    <n v="1167"/>
    <n v="3603"/>
    <s v="Completed"/>
    <s v="Adult"/>
    <n v="0"/>
    <n v="0"/>
    <n v="0"/>
    <n v="0"/>
    <n v="0"/>
    <s v="Standard Care"/>
    <n v="0"/>
    <x v="0"/>
  </r>
  <r>
    <s v="PAT_12941"/>
    <n v="55"/>
    <s v="Male"/>
    <s v="Hyderabad"/>
    <n v="21.8"/>
    <s v="Heart Disease"/>
    <s v="Scheduled"/>
    <x v="4"/>
    <s v="Cough"/>
    <s v="Low"/>
    <n v="12"/>
    <n v="556"/>
    <s v="Yes"/>
    <s v="Thursday"/>
    <s v="March"/>
    <n v="24"/>
    <n v="21"/>
    <n v="7"/>
    <n v="1"/>
    <n v="4.7"/>
    <n v="0"/>
    <n v="10"/>
    <n v="174"/>
    <n v="405"/>
    <n v="794.5"/>
    <s v="Completed"/>
    <s v="Middle Aged"/>
    <n v="0"/>
    <n v="0"/>
    <n v="1"/>
    <n v="0"/>
    <n v="0"/>
    <s v="Routine Scheduled Care"/>
    <n v="0"/>
    <x v="0"/>
  </r>
  <r>
    <s v="PAT_12942"/>
    <n v="21"/>
    <s v="Male"/>
    <s v="Nagpur"/>
    <n v="21.9"/>
    <s v="Hypertension"/>
    <s v="Scheduled"/>
    <x v="4"/>
    <s v="Cough"/>
    <s v="Low"/>
    <n v="14"/>
    <n v="555"/>
    <s v="Yes"/>
    <s v="Tuesday"/>
    <s v="March"/>
    <n v="19"/>
    <n v="21"/>
    <n v="13"/>
    <n v="2"/>
    <n v="3.3"/>
    <n v="0"/>
    <n v="10"/>
    <n v="739"/>
    <n v="830"/>
    <n v="1486.8"/>
    <s v="Cancelled"/>
    <s v="Young Adult"/>
    <n v="0"/>
    <n v="0"/>
    <n v="1"/>
    <n v="0"/>
    <n v="0"/>
    <s v="Routine Scheduled Care"/>
    <n v="1"/>
    <x v="0"/>
  </r>
  <r>
    <s v="PAT_12943"/>
    <n v="72"/>
    <s v="Male"/>
    <s v="Delhi"/>
    <n v="23.6"/>
    <s v="None"/>
    <s v="Scheduled"/>
    <x v="6"/>
    <s v="Chest Pain"/>
    <s v="Medium"/>
    <n v="25"/>
    <n v="721"/>
    <s v="Yes"/>
    <s v="Tuesday"/>
    <s v="September"/>
    <n v="3"/>
    <n v="35"/>
    <n v="10"/>
    <n v="6"/>
    <n v="4.3"/>
    <n v="0"/>
    <n v="9.8000000000000007"/>
    <n v="3120"/>
    <n v="2259"/>
    <n v="4270"/>
    <s v="Completed"/>
    <s v="Middle Aged"/>
    <n v="0"/>
    <n v="1"/>
    <n v="0"/>
    <n v="0"/>
    <n v="0"/>
    <s v="Standard Care"/>
    <n v="0"/>
    <x v="0"/>
  </r>
  <r>
    <s v="PAT_12944"/>
    <n v="88"/>
    <s v="Male"/>
    <s v="Chennai"/>
    <n v="31.3"/>
    <s v="Heart Disease"/>
    <s v="Walk-in"/>
    <x v="8"/>
    <s v="Dental Pain"/>
    <s v="High"/>
    <n v="11"/>
    <n v="613"/>
    <s v="Yes"/>
    <s v="Monday"/>
    <s v="January"/>
    <n v="8"/>
    <n v="12"/>
    <n v="2"/>
    <n v="0"/>
    <n v="3.1"/>
    <n v="0"/>
    <n v="10"/>
    <n v="7030"/>
    <n v="5831"/>
    <n v="9431.7999999999993"/>
    <s v="Completed"/>
    <s v="Senior"/>
    <n v="0"/>
    <n v="0"/>
    <n v="0"/>
    <n v="0"/>
    <n v="0"/>
    <s v="Standard Care"/>
    <n v="0"/>
    <x v="0"/>
  </r>
  <r>
    <s v="PAT_12945"/>
    <n v="13"/>
    <s v="Female"/>
    <s v="Ahmedabad"/>
    <n v="23.5"/>
    <s v="Diabetes"/>
    <s v="Scheduled"/>
    <x v="4"/>
    <s v="Cough"/>
    <s v="Low"/>
    <n v="15"/>
    <n v="699"/>
    <s v="Yes"/>
    <s v="Monday"/>
    <s v="April"/>
    <n v="16"/>
    <n v="42"/>
    <n v="13"/>
    <n v="6"/>
    <n v="4.5999999999999996"/>
    <n v="0"/>
    <n v="9.5"/>
    <n v="998"/>
    <n v="982"/>
    <n v="1875.3"/>
    <s v="No Show"/>
    <s v="Pediatric"/>
    <n v="2679"/>
    <n v="1"/>
    <n v="1"/>
    <n v="0"/>
    <n v="0"/>
    <s v="Routine Scheduled Care"/>
    <n v="1"/>
    <x v="0"/>
  </r>
  <r>
    <s v="PAT_12946"/>
    <n v="55"/>
    <s v="Female"/>
    <s v="Mumbai"/>
    <n v="23.9"/>
    <s v="Hypertension"/>
    <s v="Emergency"/>
    <x v="2"/>
    <s v="Joint Pain"/>
    <s v="Low"/>
    <n v="12"/>
    <n v="496"/>
    <s v="No"/>
    <s v="Thursday"/>
    <s v="March"/>
    <n v="0"/>
    <n v="29"/>
    <n v="4"/>
    <n v="0"/>
    <n v="3.6"/>
    <n v="1"/>
    <n v="9.9"/>
    <n v="640"/>
    <n v="224"/>
    <n v="1360"/>
    <s v="Completed"/>
    <s v="Middle Aged"/>
    <n v="0"/>
    <n v="0"/>
    <n v="0"/>
    <n v="0"/>
    <n v="0"/>
    <s v="Standard Care"/>
    <n v="0"/>
    <x v="1"/>
  </r>
  <r>
    <s v="PAT_12947"/>
    <n v="33"/>
    <s v="Male"/>
    <s v="Nagpur"/>
    <n v="29.9"/>
    <s v="Diabetes"/>
    <s v="Emergency"/>
    <x v="5"/>
    <s v="Fever"/>
    <s v="Medium"/>
    <n v="4"/>
    <n v="305"/>
    <s v="Yes"/>
    <s v="Saturday"/>
    <s v="November"/>
    <n v="0"/>
    <n v="20"/>
    <n v="9"/>
    <n v="2"/>
    <n v="3"/>
    <n v="1"/>
    <n v="10"/>
    <n v="4194"/>
    <n v="2333"/>
    <n v="4782.3999999999996"/>
    <s v="Completed"/>
    <s v="Young Adult"/>
    <n v="0"/>
    <n v="0"/>
    <n v="0"/>
    <n v="0"/>
    <n v="0"/>
    <s v="Standard Care"/>
    <n v="0"/>
    <x v="1"/>
  </r>
  <r>
    <s v="PAT_12948"/>
    <n v="17"/>
    <s v="Female"/>
    <s v="Ahmedabad"/>
    <n v="24.9"/>
    <s v="Diabetes"/>
    <s v="Scheduled"/>
    <x v="5"/>
    <s v="Fever"/>
    <s v="Medium"/>
    <n v="20"/>
    <n v="690"/>
    <s v="Yes"/>
    <s v="Tuesday"/>
    <s v="September"/>
    <n v="6"/>
    <n v="32"/>
    <n v="6"/>
    <n v="1"/>
    <n v="4.7"/>
    <n v="0"/>
    <n v="10"/>
    <n v="2940"/>
    <n v="1150"/>
    <n v="3346"/>
    <s v="Completed"/>
    <s v="Pediatric"/>
    <n v="0"/>
    <n v="1"/>
    <n v="0"/>
    <n v="0"/>
    <n v="0"/>
    <s v="Standard Care"/>
    <n v="0"/>
    <x v="0"/>
  </r>
  <r>
    <s v="PAT_12949"/>
    <n v="3"/>
    <s v="Male"/>
    <s v="Pune"/>
    <n v="29"/>
    <s v="None"/>
    <s v="Scheduled"/>
    <x v="1"/>
    <s v="Skin Allergy"/>
    <s v="Low"/>
    <n v="26"/>
    <n v="881"/>
    <s v="No"/>
    <s v="Saturday"/>
    <s v="June"/>
    <n v="18"/>
    <n v="36"/>
    <n v="9"/>
    <n v="3"/>
    <n v="4.0999999999999996"/>
    <n v="0"/>
    <n v="9.6"/>
    <n v="532"/>
    <n v="472"/>
    <n v="1885"/>
    <s v="Completed"/>
    <s v="Pediatric"/>
    <n v="0"/>
    <n v="1"/>
    <n v="1"/>
    <n v="0"/>
    <n v="0"/>
    <s v="Routine Scheduled Care"/>
    <n v="0"/>
    <x v="0"/>
  </r>
  <r>
    <s v="PAT_12950"/>
    <n v="51"/>
    <s v="Male"/>
    <s v="Hyderabad"/>
    <n v="23.9"/>
    <s v="None"/>
    <s v="Scheduled"/>
    <x v="2"/>
    <s v="Joint Pain"/>
    <s v="Low"/>
    <n v="28"/>
    <n v="854"/>
    <s v="Yes"/>
    <s v="Monday"/>
    <s v="November"/>
    <n v="7"/>
    <n v="37"/>
    <n v="1"/>
    <n v="0"/>
    <n v="4.5999999999999996"/>
    <n v="0"/>
    <n v="9.8000000000000007"/>
    <n v="425"/>
    <n v="512"/>
    <n v="1253.7"/>
    <s v="Completed"/>
    <s v="Adult"/>
    <n v="0"/>
    <n v="1"/>
    <n v="0"/>
    <n v="0"/>
    <n v="0"/>
    <s v="Standard Care"/>
    <n v="0"/>
    <x v="0"/>
  </r>
  <r>
    <s v="PAT_12951"/>
    <n v="16"/>
    <s v="Female"/>
    <s v="Hyderabad"/>
    <n v="27.6"/>
    <s v="Diabetes"/>
    <s v="Walk-in"/>
    <x v="7"/>
    <s v="Stomach Pain"/>
    <s v="Medium"/>
    <n v="14"/>
    <n v="486"/>
    <s v="No"/>
    <s v="Tuesday"/>
    <s v="September"/>
    <n v="20"/>
    <n v="31"/>
    <n v="8"/>
    <n v="2"/>
    <n v="4.5999999999999996"/>
    <n v="0"/>
    <n v="10"/>
    <n v="1724"/>
    <n v="2142"/>
    <n v="4352"/>
    <s v="Completed"/>
    <s v="Pediatric"/>
    <n v="0"/>
    <n v="1"/>
    <n v="1"/>
    <n v="0"/>
    <n v="0"/>
    <s v="Standard Care"/>
    <n v="0"/>
    <x v="0"/>
  </r>
  <r>
    <s v="PAT_12952"/>
    <n v="52"/>
    <s v="Male"/>
    <s v="Delhi"/>
    <n v="28.8"/>
    <s v="None"/>
    <s v="Scheduled"/>
    <x v="3"/>
    <s v="Eye Irritation"/>
    <s v="High"/>
    <n v="28"/>
    <n v="814"/>
    <s v="No"/>
    <s v="Monday"/>
    <s v="July"/>
    <n v="21"/>
    <n v="13"/>
    <n v="12"/>
    <n v="2"/>
    <n v="3.3"/>
    <n v="0"/>
    <n v="10"/>
    <n v="18184"/>
    <n v="5378"/>
    <n v="24376"/>
    <s v="Completed"/>
    <s v="Adult"/>
    <n v="0"/>
    <n v="0"/>
    <n v="1"/>
    <n v="0"/>
    <n v="0"/>
    <s v="Clinical Backlog Risk"/>
    <n v="0"/>
    <x v="0"/>
  </r>
  <r>
    <s v="PAT_12953"/>
    <n v="20"/>
    <s v="Male"/>
    <s v="Chennai"/>
    <n v="29.6"/>
    <s v="Diabetes"/>
    <s v="Scheduled"/>
    <x v="3"/>
    <s v="Eye Irritation"/>
    <s v="High"/>
    <n v="6"/>
    <n v="395"/>
    <s v="Yes"/>
    <s v="Tuesday"/>
    <s v="August"/>
    <n v="3"/>
    <n v="3"/>
    <n v="4"/>
    <n v="0"/>
    <n v="3.8"/>
    <n v="0"/>
    <n v="10"/>
    <n v="16677"/>
    <n v="9545"/>
    <n v="18631.900000000001"/>
    <s v="Completed"/>
    <s v="Young Adult"/>
    <n v="0"/>
    <n v="0"/>
    <n v="0"/>
    <n v="0"/>
    <n v="0"/>
    <s v="Optimized Emergency Care"/>
    <n v="0"/>
    <x v="0"/>
  </r>
  <r>
    <s v="PAT_12954"/>
    <n v="74"/>
    <s v="Male"/>
    <s v="Delhi"/>
    <n v="27.3"/>
    <s v="None"/>
    <s v="Scheduled"/>
    <x v="8"/>
    <s v="Dental Pain"/>
    <s v="High"/>
    <n v="3"/>
    <n v="372"/>
    <s v="Yes"/>
    <s v="Tuesday"/>
    <s v="December"/>
    <n v="24"/>
    <n v="12"/>
    <n v="0"/>
    <n v="0"/>
    <n v="4.0999999999999996"/>
    <n v="0"/>
    <n v="10"/>
    <n v="12784"/>
    <n v="13539"/>
    <n v="18686.5"/>
    <s v="Completed"/>
    <s v="Middle Aged"/>
    <n v="0"/>
    <n v="0"/>
    <n v="1"/>
    <n v="0"/>
    <n v="0"/>
    <s v="Clinical Backlog Risk"/>
    <n v="0"/>
    <x v="0"/>
  </r>
  <r>
    <s v="PAT_12955"/>
    <n v="1"/>
    <s v="Female"/>
    <s v="Jaipur"/>
    <n v="23.6"/>
    <s v="Diabetes"/>
    <s v="Scheduled"/>
    <x v="2"/>
    <s v="Joint Pain"/>
    <s v="Medium"/>
    <n v="5"/>
    <n v="339"/>
    <s v="No"/>
    <s v="Thursday"/>
    <s v="June"/>
    <n v="1"/>
    <n v="31"/>
    <n v="13"/>
    <n v="3"/>
    <n v="3.8"/>
    <n v="0"/>
    <n v="9.8000000000000007"/>
    <n v="1812"/>
    <n v="3061"/>
    <n v="5212"/>
    <s v="Completed"/>
    <s v="Pediatric"/>
    <n v="0"/>
    <n v="1"/>
    <n v="0"/>
    <n v="1"/>
    <n v="0"/>
    <s v="Standard Care"/>
    <n v="0"/>
    <x v="0"/>
  </r>
  <r>
    <s v="PAT_12956"/>
    <n v="46"/>
    <s v="Female"/>
    <s v="Mumbai"/>
    <n v="16.7"/>
    <s v="Diabetes"/>
    <s v="Scheduled"/>
    <x v="1"/>
    <s v="Skin Allergy"/>
    <s v="Low"/>
    <n v="10"/>
    <n v="449"/>
    <s v="No"/>
    <s v="Thursday"/>
    <s v="October"/>
    <n v="25"/>
    <n v="58"/>
    <n v="4"/>
    <n v="0"/>
    <n v="4.2"/>
    <n v="0"/>
    <n v="8.1999999999999993"/>
    <n v="584"/>
    <n v="821"/>
    <n v="1854"/>
    <s v="No Show"/>
    <s v="Adult"/>
    <n v="1854"/>
    <n v="1"/>
    <n v="1"/>
    <n v="0"/>
    <n v="0"/>
    <s v="Routine Scheduled Care"/>
    <n v="1"/>
    <x v="0"/>
  </r>
  <r>
    <s v="PAT_12957"/>
    <n v="14"/>
    <s v="Female"/>
    <s v="Jaipur"/>
    <n v="27"/>
    <s v="Diabetes"/>
    <s v="Scheduled"/>
    <x v="1"/>
    <s v="Skin Allergy"/>
    <s v="Medium"/>
    <n v="1"/>
    <n v="374"/>
    <s v="Yes"/>
    <s v="Friday"/>
    <s v="July"/>
    <n v="5"/>
    <n v="12"/>
    <n v="7"/>
    <n v="1"/>
    <n v="3.8"/>
    <n v="0"/>
    <n v="10"/>
    <n v="2513"/>
    <n v="2549"/>
    <n v="3805.2"/>
    <s v="Completed"/>
    <s v="Pediatric"/>
    <n v="0"/>
    <n v="0"/>
    <n v="0"/>
    <n v="0"/>
    <n v="0"/>
    <s v="Standard Care"/>
    <n v="0"/>
    <x v="0"/>
  </r>
  <r>
    <s v="PAT_12958"/>
    <n v="61"/>
    <s v="Male"/>
    <s v="Kolkata"/>
    <n v="15"/>
    <s v="None"/>
    <s v="Emergency"/>
    <x v="5"/>
    <s v="Fever"/>
    <s v="Low"/>
    <n v="12"/>
    <n v="537"/>
    <s v="Yes"/>
    <s v="Thursday"/>
    <s v="May"/>
    <n v="0"/>
    <n v="20"/>
    <n v="14"/>
    <n v="5"/>
    <n v="3.1"/>
    <n v="1"/>
    <n v="10"/>
    <n v="150"/>
    <n v="723"/>
    <n v="987"/>
    <s v="Completed"/>
    <s v="Middle Aged"/>
    <n v="0"/>
    <n v="0"/>
    <n v="0"/>
    <n v="0"/>
    <n v="0"/>
    <s v="Standard Care"/>
    <n v="0"/>
    <x v="1"/>
  </r>
  <r>
    <s v="PAT_12959"/>
    <n v="39"/>
    <s v="Female"/>
    <s v="Ahmedabad"/>
    <n v="21"/>
    <s v="Asthma"/>
    <s v="Walk-in"/>
    <x v="4"/>
    <s v="Cough"/>
    <s v="Low"/>
    <n v="24"/>
    <n v="821"/>
    <s v="Yes"/>
    <s v="Tuesday"/>
    <s v="July"/>
    <n v="29"/>
    <n v="33"/>
    <n v="10"/>
    <n v="2"/>
    <n v="3.3"/>
    <n v="0"/>
    <n v="9.4"/>
    <n v="788"/>
    <n v="724"/>
    <n v="1633.1"/>
    <s v="Completed"/>
    <s v="Adult"/>
    <n v="0"/>
    <n v="1"/>
    <n v="1"/>
    <n v="0"/>
    <n v="0"/>
    <s v="Routine Scheduled Care"/>
    <n v="0"/>
    <x v="0"/>
  </r>
  <r>
    <s v="PAT_12960"/>
    <n v="44"/>
    <s v="Male"/>
    <s v="Hyderabad"/>
    <n v="18.5"/>
    <s v="Diabetes"/>
    <s v="Walk-in"/>
    <x v="3"/>
    <s v="Eye Irritation"/>
    <s v="Low"/>
    <n v="9"/>
    <n v="396"/>
    <s v="Yes"/>
    <s v="Monday"/>
    <s v="September"/>
    <n v="5"/>
    <n v="28"/>
    <n v="12"/>
    <n v="1"/>
    <n v="4"/>
    <n v="0"/>
    <n v="10"/>
    <n v="481"/>
    <n v="481"/>
    <n v="950.6"/>
    <s v="Completed"/>
    <s v="Adult"/>
    <n v="0"/>
    <n v="0"/>
    <n v="0"/>
    <n v="0"/>
    <n v="0"/>
    <s v="Standard Care"/>
    <n v="0"/>
    <x v="0"/>
  </r>
  <r>
    <s v="PAT_12961"/>
    <n v="81"/>
    <s v="Female"/>
    <s v="Bangalore"/>
    <n v="29.2"/>
    <s v="Diabetes"/>
    <s v="Scheduled"/>
    <x v="7"/>
    <s v="Stomach Pain"/>
    <s v="High"/>
    <n v="30"/>
    <n v="810"/>
    <s v="No"/>
    <s v="Thursday"/>
    <s v="May"/>
    <n v="23"/>
    <n v="5"/>
    <n v="9"/>
    <n v="2"/>
    <n v="4"/>
    <n v="0"/>
    <n v="10"/>
    <n v="18822"/>
    <n v="14509"/>
    <n v="34141"/>
    <s v="Completed"/>
    <s v="Senior"/>
    <n v="0"/>
    <n v="0"/>
    <n v="1"/>
    <n v="0"/>
    <n v="0"/>
    <s v="Clinical Backlog Risk"/>
    <n v="0"/>
    <x v="0"/>
  </r>
  <r>
    <s v="PAT_12962"/>
    <n v="40"/>
    <s v="Female"/>
    <s v="Hyderabad"/>
    <n v="27.6"/>
    <s v="Diabetes"/>
    <s v="Walk-in"/>
    <x v="9"/>
    <s v="Pregnancy Checkup"/>
    <s v="High"/>
    <n v="19"/>
    <n v="628"/>
    <s v="No"/>
    <s v="Monday"/>
    <s v="September"/>
    <n v="1"/>
    <n v="16"/>
    <n v="5"/>
    <n v="0"/>
    <n v="4.8"/>
    <n v="0"/>
    <n v="10"/>
    <n v="15506"/>
    <n v="5720"/>
    <n v="21854"/>
    <s v="Cancelled"/>
    <s v="Adult"/>
    <n v="0"/>
    <n v="0"/>
    <n v="0"/>
    <n v="0"/>
    <n v="0"/>
    <s v="Optimized Emergency Care"/>
    <n v="1"/>
    <x v="0"/>
  </r>
  <r>
    <s v="PAT_12963"/>
    <n v="25"/>
    <s v="Female"/>
    <s v="Delhi"/>
    <n v="23.7"/>
    <s v="None"/>
    <s v="Walk-in"/>
    <x v="6"/>
    <s v="Chest Pain"/>
    <s v="High"/>
    <n v="7"/>
    <n v="372"/>
    <s v="Yes"/>
    <s v="Monday"/>
    <s v="January"/>
    <n v="29"/>
    <n v="11"/>
    <n v="12"/>
    <n v="3"/>
    <n v="3.2"/>
    <n v="0"/>
    <n v="10"/>
    <n v="12072"/>
    <n v="5597"/>
    <n v="12628.7"/>
    <s v="Completed"/>
    <s v="Young Adult"/>
    <n v="0"/>
    <n v="0"/>
    <n v="1"/>
    <n v="0"/>
    <n v="0"/>
    <s v="Clinical Backlog Risk"/>
    <n v="0"/>
    <x v="0"/>
  </r>
  <r>
    <s v="PAT_12964"/>
    <n v="9"/>
    <s v="Female"/>
    <s v="Pune"/>
    <n v="23.7"/>
    <s v="Diabetes"/>
    <s v="Scheduled"/>
    <x v="6"/>
    <s v="Chest Pain"/>
    <s v="Medium"/>
    <n v="13"/>
    <n v="637"/>
    <s v="Yes"/>
    <s v="Thursday"/>
    <s v="October"/>
    <n v="10"/>
    <n v="15"/>
    <n v="10"/>
    <n v="2"/>
    <n v="3.8"/>
    <n v="0"/>
    <n v="10"/>
    <n v="3987"/>
    <n v="1278"/>
    <n v="4131.3999999999996"/>
    <s v="Completed"/>
    <s v="Pediatric"/>
    <n v="0"/>
    <n v="0"/>
    <n v="0"/>
    <n v="0"/>
    <n v="0"/>
    <s v="Standard Care"/>
    <n v="0"/>
    <x v="0"/>
  </r>
  <r>
    <s v="PAT_12965"/>
    <n v="48"/>
    <s v="Male"/>
    <s v="Chennai"/>
    <n v="17.5"/>
    <s v="Diabetes"/>
    <s v="Walk-in"/>
    <x v="2"/>
    <s v="Joint Pain"/>
    <s v="Medium"/>
    <n v="15"/>
    <n v="545"/>
    <s v="No"/>
    <s v="Monday"/>
    <s v="July"/>
    <n v="29"/>
    <n v="19"/>
    <n v="4"/>
    <n v="1"/>
    <n v="3.4"/>
    <n v="0"/>
    <n v="10"/>
    <n v="3687"/>
    <n v="2235"/>
    <n v="6467"/>
    <s v="Completed"/>
    <s v="Adult"/>
    <n v="0"/>
    <n v="0"/>
    <n v="1"/>
    <n v="0"/>
    <n v="0"/>
    <s v="Standard Care"/>
    <n v="0"/>
    <x v="0"/>
  </r>
  <r>
    <s v="PAT_12966"/>
    <n v="5"/>
    <s v="Male"/>
    <s v="Ahmedabad"/>
    <n v="29.8"/>
    <s v="Diabetes"/>
    <s v="Walk-in"/>
    <x v="7"/>
    <s v="Stomach Pain"/>
    <s v="Low"/>
    <n v="16"/>
    <n v="577"/>
    <s v="Yes"/>
    <s v="Thursday"/>
    <s v="January"/>
    <n v="20"/>
    <n v="44"/>
    <n v="2"/>
    <n v="0"/>
    <n v="3.5"/>
    <n v="0"/>
    <n v="8.8000000000000007"/>
    <n v="365"/>
    <n v="715"/>
    <n v="1159.9000000000001"/>
    <s v="Completed"/>
    <s v="Pediatric"/>
    <n v="0"/>
    <n v="1"/>
    <n v="1"/>
    <n v="0"/>
    <n v="0"/>
    <s v="Routine Scheduled Care"/>
    <n v="0"/>
    <x v="0"/>
  </r>
  <r>
    <s v="PAT_12967"/>
    <n v="11"/>
    <s v="Male"/>
    <s v="Bangalore"/>
    <n v="22.3"/>
    <s v="None"/>
    <s v="Emergency"/>
    <x v="6"/>
    <s v="Chest Pain"/>
    <s v="High"/>
    <n v="20"/>
    <n v="622"/>
    <s v="Yes"/>
    <s v="Wednesday"/>
    <s v="March"/>
    <n v="0"/>
    <n v="17"/>
    <n v="9"/>
    <n v="3"/>
    <n v="3.8"/>
    <n v="1"/>
    <n v="10"/>
    <n v="16317"/>
    <n v="7608"/>
    <n v="17182.900000000001"/>
    <s v="Completed"/>
    <s v="Pediatric"/>
    <n v="0"/>
    <n v="0"/>
    <n v="0"/>
    <n v="0"/>
    <n v="1"/>
    <s v="Optimized Emergency Care"/>
    <n v="0"/>
    <x v="1"/>
  </r>
  <r>
    <s v="PAT_12968"/>
    <n v="44"/>
    <s v="Male"/>
    <s v="Pune"/>
    <n v="21.6"/>
    <s v="None"/>
    <s v="Scheduled"/>
    <x v="3"/>
    <s v="Eye Irritation"/>
    <s v="Low"/>
    <n v="28"/>
    <n v="774"/>
    <s v="Yes"/>
    <s v="Wednesday"/>
    <s v="January"/>
    <n v="26"/>
    <n v="21"/>
    <n v="1"/>
    <n v="0"/>
    <n v="4.5999999999999996"/>
    <n v="0"/>
    <n v="10"/>
    <n v="363"/>
    <n v="860"/>
    <n v="1397.9"/>
    <s v="Completed"/>
    <s v="Adult"/>
    <n v="0"/>
    <n v="0"/>
    <n v="1"/>
    <n v="0"/>
    <n v="0"/>
    <s v="Routine Scheduled Care"/>
    <n v="0"/>
    <x v="0"/>
  </r>
  <r>
    <s v="PAT_12969"/>
    <n v="35"/>
    <s v="Male"/>
    <s v="Jaipur"/>
    <n v="23.3"/>
    <s v="None"/>
    <s v="Scheduled"/>
    <x v="6"/>
    <s v="Chest Pain"/>
    <s v="High"/>
    <n v="7"/>
    <n v="371"/>
    <s v="No"/>
    <s v="Thursday"/>
    <s v="March"/>
    <n v="11"/>
    <n v="18"/>
    <n v="5"/>
    <n v="0"/>
    <n v="4"/>
    <n v="0"/>
    <n v="10"/>
    <n v="13485"/>
    <n v="6198"/>
    <n v="20054"/>
    <s v="Completed"/>
    <s v="Adult"/>
    <n v="0"/>
    <n v="0"/>
    <n v="0"/>
    <n v="0"/>
    <n v="0"/>
    <s v="Standard Care"/>
    <n v="0"/>
    <x v="0"/>
  </r>
  <r>
    <s v="PAT_12970"/>
    <n v="30"/>
    <s v="Male"/>
    <s v="Ahmedabad"/>
    <n v="26"/>
    <s v="None"/>
    <s v="Scheduled"/>
    <x v="6"/>
    <s v="Chest Pain"/>
    <s v="High"/>
    <n v="10"/>
    <n v="545"/>
    <s v="Yes"/>
    <s v="Monday"/>
    <s v="July"/>
    <n v="27"/>
    <n v="6"/>
    <n v="4"/>
    <n v="0"/>
    <n v="3.6"/>
    <n v="0"/>
    <n v="10"/>
    <n v="17516"/>
    <n v="5957"/>
    <n v="16812.599999999999"/>
    <s v="Completed"/>
    <s v="Young Adult"/>
    <n v="0"/>
    <n v="0"/>
    <n v="1"/>
    <n v="0"/>
    <n v="0"/>
    <s v="Clinical Backlog Risk"/>
    <n v="0"/>
    <x v="0"/>
  </r>
  <r>
    <s v="PAT_12971"/>
    <n v="58"/>
    <s v="Female"/>
    <s v="Nagpur"/>
    <n v="23.7"/>
    <s v="Asthma"/>
    <s v="Emergency"/>
    <x v="6"/>
    <s v="Chest Pain"/>
    <s v="High"/>
    <n v="26"/>
    <n v="913"/>
    <s v="Yes"/>
    <s v="Tuesday"/>
    <s v="July"/>
    <n v="0"/>
    <n v="10"/>
    <n v="7"/>
    <n v="2"/>
    <n v="4"/>
    <n v="1"/>
    <n v="10"/>
    <n v="13081"/>
    <n v="12146"/>
    <n v="18298"/>
    <s v="Completed"/>
    <s v="Middle Aged"/>
    <n v="0"/>
    <n v="0"/>
    <n v="0"/>
    <n v="0"/>
    <n v="0"/>
    <s v="Optimized Emergency Care"/>
    <n v="0"/>
    <x v="1"/>
  </r>
  <r>
    <s v="PAT_12972"/>
    <n v="66"/>
    <s v="Female"/>
    <s v="Jaipur"/>
    <n v="24.8"/>
    <s v="None"/>
    <s v="Scheduled"/>
    <x v="5"/>
    <s v="Fever"/>
    <s v="Low"/>
    <n v="25"/>
    <n v="798"/>
    <s v="No"/>
    <s v="Monday"/>
    <s v="April"/>
    <n v="2"/>
    <n v="35"/>
    <n v="1"/>
    <n v="0"/>
    <n v="3.3"/>
    <n v="0"/>
    <n v="9.3000000000000007"/>
    <n v="309"/>
    <n v="153"/>
    <n v="1260"/>
    <s v="Completed"/>
    <s v="Middle Aged"/>
    <n v="0"/>
    <n v="1"/>
    <n v="0"/>
    <n v="0"/>
    <n v="0"/>
    <s v="Standard Care"/>
    <n v="0"/>
    <x v="0"/>
  </r>
  <r>
    <s v="PAT_12973"/>
    <n v="54"/>
    <s v="Male"/>
    <s v="Bangalore"/>
    <n v="26.6"/>
    <s v="Diabetes"/>
    <s v="Emergency"/>
    <x v="3"/>
    <s v="Eye Irritation"/>
    <s v="Low"/>
    <n v="26"/>
    <n v="843"/>
    <s v="No"/>
    <s v="Wednesday"/>
    <s v="January"/>
    <n v="0"/>
    <n v="40"/>
    <n v="8"/>
    <n v="2"/>
    <n v="4.9000000000000004"/>
    <n v="1"/>
    <n v="9.8000000000000007"/>
    <n v="284"/>
    <n v="684"/>
    <n v="1811"/>
    <s v="Completed"/>
    <s v="Adult"/>
    <n v="0"/>
    <n v="1"/>
    <n v="0"/>
    <n v="0"/>
    <n v="0"/>
    <s v="Standard Care"/>
    <n v="0"/>
    <x v="1"/>
  </r>
  <r>
    <s v="PAT_12974"/>
    <n v="38"/>
    <s v="Male"/>
    <s v="Delhi"/>
    <n v="28.6"/>
    <s v="None"/>
    <s v="Walk-in"/>
    <x v="4"/>
    <s v="Cough"/>
    <s v="Medium"/>
    <n v="3"/>
    <n v="397"/>
    <s v="Yes"/>
    <s v="Saturday"/>
    <s v="April"/>
    <n v="5"/>
    <n v="27"/>
    <n v="7"/>
    <n v="0"/>
    <n v="4.0999999999999996"/>
    <n v="0"/>
    <n v="10"/>
    <n v="3744"/>
    <n v="2382"/>
    <n v="4566.1000000000004"/>
    <s v="Completed"/>
    <s v="Adult"/>
    <n v="0"/>
    <n v="0"/>
    <n v="0"/>
    <n v="0"/>
    <n v="0"/>
    <s v="Standard Care"/>
    <n v="0"/>
    <x v="0"/>
  </r>
  <r>
    <s v="PAT_12975"/>
    <n v="80"/>
    <s v="Male"/>
    <s v="Chennai"/>
    <n v="21.4"/>
    <s v="Diabetes"/>
    <s v="Walk-in"/>
    <x v="9"/>
    <s v="Pregnancy Checkup"/>
    <s v="High"/>
    <n v="5"/>
    <n v="317"/>
    <s v="Yes"/>
    <s v="Monday"/>
    <s v="November"/>
    <n v="4"/>
    <n v="6"/>
    <n v="10"/>
    <n v="2"/>
    <n v="4.9000000000000004"/>
    <n v="0"/>
    <n v="10"/>
    <n v="17566"/>
    <n v="13923"/>
    <n v="22264.2"/>
    <s v="Completed"/>
    <s v="Senior"/>
    <n v="0"/>
    <n v="0"/>
    <n v="0"/>
    <n v="0"/>
    <n v="0"/>
    <s v="Standard Care"/>
    <n v="0"/>
    <x v="0"/>
  </r>
  <r>
    <s v="PAT_12976"/>
    <n v="47"/>
    <s v="Male"/>
    <s v="Delhi"/>
    <n v="31.1"/>
    <s v="Hypertension"/>
    <s v="Walk-in"/>
    <x v="2"/>
    <s v="Joint Pain"/>
    <s v="Medium"/>
    <n v="12"/>
    <n v="578"/>
    <s v="Yes"/>
    <s v="Wednesday"/>
    <s v="July"/>
    <n v="16"/>
    <n v="30"/>
    <n v="11"/>
    <n v="3"/>
    <n v="4"/>
    <n v="0"/>
    <n v="10"/>
    <n v="2203"/>
    <n v="1395"/>
    <n v="2923.2"/>
    <s v="Completed"/>
    <s v="Adult"/>
    <n v="0"/>
    <n v="0"/>
    <n v="1"/>
    <n v="0"/>
    <n v="0"/>
    <s v="Standard Care"/>
    <n v="0"/>
    <x v="0"/>
  </r>
  <r>
    <s v="PAT_12977"/>
    <n v="16"/>
    <s v="Female"/>
    <s v="Ahmedabad"/>
    <n v="18.5"/>
    <s v="None"/>
    <s v="Scheduled"/>
    <x v="2"/>
    <s v="Joint Pain"/>
    <s v="Medium"/>
    <n v="15"/>
    <n v="518"/>
    <s v="Yes"/>
    <s v="Saturday"/>
    <s v="August"/>
    <n v="25"/>
    <n v="19"/>
    <n v="8"/>
    <n v="2"/>
    <n v="3.1"/>
    <n v="0"/>
    <n v="10"/>
    <n v="1243"/>
    <n v="1724"/>
    <n v="2439.5"/>
    <s v="Completed"/>
    <s v="Pediatric"/>
    <n v="0"/>
    <n v="0"/>
    <n v="1"/>
    <n v="0"/>
    <n v="0"/>
    <s v="Standard Care"/>
    <n v="0"/>
    <x v="0"/>
  </r>
  <r>
    <s v="PAT_12978"/>
    <n v="80"/>
    <s v="Male"/>
    <s v="Bangalore"/>
    <n v="19.399999999999999"/>
    <s v="None"/>
    <s v="Scheduled"/>
    <x v="2"/>
    <s v="Joint Pain"/>
    <s v="High"/>
    <n v="19"/>
    <n v="590"/>
    <s v="Yes"/>
    <s v="Saturday"/>
    <s v="April"/>
    <n v="25"/>
    <n v="8"/>
    <n v="6"/>
    <n v="1"/>
    <n v="4.2"/>
    <n v="0"/>
    <n v="10"/>
    <n v="19263"/>
    <n v="9290"/>
    <n v="20400.099999999999"/>
    <s v="Completed"/>
    <s v="Senior"/>
    <n v="0"/>
    <n v="0"/>
    <n v="1"/>
    <n v="0"/>
    <n v="0"/>
    <s v="Clinical Backlog Risk"/>
    <n v="0"/>
    <x v="0"/>
  </r>
  <r>
    <s v="PAT_12979"/>
    <n v="22"/>
    <s v="Male"/>
    <s v="Kolkata"/>
    <n v="23.9"/>
    <s v="Hypertension"/>
    <s v="Scheduled"/>
    <x v="9"/>
    <s v="Pregnancy Checkup"/>
    <s v="Medium"/>
    <n v="30"/>
    <n v="827"/>
    <s v="No"/>
    <s v="Wednesday"/>
    <s v="June"/>
    <n v="25"/>
    <n v="34"/>
    <n v="12"/>
    <n v="1"/>
    <n v="3.1"/>
    <n v="0"/>
    <n v="9.3000000000000007"/>
    <n v="4653"/>
    <n v="1859"/>
    <n v="7339"/>
    <s v="No Show"/>
    <s v="Young Adult"/>
    <n v="7339"/>
    <n v="1"/>
    <n v="1"/>
    <n v="1"/>
    <n v="0"/>
    <s v="Standard Care"/>
    <n v="1"/>
    <x v="0"/>
  </r>
  <r>
    <s v="PAT_12980"/>
    <n v="27"/>
    <s v="Female"/>
    <s v="Hyderabad"/>
    <n v="23.6"/>
    <s v="None"/>
    <s v="Emergency"/>
    <x v="1"/>
    <s v="Skin Allergy"/>
    <s v="Low"/>
    <n v="12"/>
    <n v="496"/>
    <s v="No"/>
    <s v="Monday"/>
    <s v="October"/>
    <n v="0"/>
    <n v="40"/>
    <n v="14"/>
    <n v="3"/>
    <n v="3.3"/>
    <n v="1"/>
    <n v="9"/>
    <n v="608"/>
    <n v="26"/>
    <n v="1130"/>
    <s v="Completed"/>
    <s v="Young Adult"/>
    <n v="0"/>
    <n v="1"/>
    <n v="0"/>
    <n v="0"/>
    <n v="0"/>
    <s v="Standard Care"/>
    <n v="0"/>
    <x v="1"/>
  </r>
  <r>
    <s v="PAT_12981"/>
    <n v="39"/>
    <s v="Female"/>
    <s v="Chennai"/>
    <n v="21.3"/>
    <s v="None"/>
    <s v="Scheduled"/>
    <x v="8"/>
    <s v="Dental Pain"/>
    <s v="High"/>
    <n v="23"/>
    <n v="855"/>
    <s v="No"/>
    <s v="Saturday"/>
    <s v="August"/>
    <n v="29"/>
    <n v="5"/>
    <n v="12"/>
    <n v="2"/>
    <n v="3.7"/>
    <n v="0"/>
    <n v="10"/>
    <n v="9233"/>
    <n v="5735"/>
    <n v="15823"/>
    <s v="Completed"/>
    <s v="Adult"/>
    <n v="0"/>
    <n v="0"/>
    <n v="1"/>
    <n v="0"/>
    <n v="0"/>
    <s v="Clinical Backlog Risk"/>
    <n v="0"/>
    <x v="0"/>
  </r>
  <r>
    <s v="PAT_12982"/>
    <n v="87"/>
    <s v="Female"/>
    <s v="Kolkata"/>
    <n v="21.8"/>
    <s v="Heart Disease"/>
    <s v="Walk-in"/>
    <x v="7"/>
    <s v="Stomach Pain"/>
    <s v="Medium"/>
    <n v="10"/>
    <n v="401"/>
    <s v="Yes"/>
    <s v="Thursday"/>
    <s v="November"/>
    <n v="17"/>
    <n v="25"/>
    <n v="2"/>
    <n v="0"/>
    <n v="4.9000000000000004"/>
    <n v="0"/>
    <n v="10"/>
    <n v="4902"/>
    <n v="3766"/>
    <n v="6348.3"/>
    <s v="Completed"/>
    <s v="Senior"/>
    <n v="0"/>
    <n v="0"/>
    <n v="1"/>
    <n v="0"/>
    <n v="0"/>
    <s v="Standard Care"/>
    <n v="0"/>
    <x v="0"/>
  </r>
  <r>
    <s v="PAT_12983"/>
    <n v="35"/>
    <s v="Female"/>
    <s v="Pune"/>
    <n v="25.8"/>
    <s v="None"/>
    <s v="Scheduled"/>
    <x v="8"/>
    <s v="Dental Pain"/>
    <s v="Low"/>
    <n v="27"/>
    <n v="808"/>
    <s v="No"/>
    <s v="Saturday"/>
    <s v="June"/>
    <n v="15"/>
    <n v="55"/>
    <n v="0"/>
    <n v="0"/>
    <n v="3.7"/>
    <n v="0"/>
    <n v="8.1999999999999993"/>
    <n v="284"/>
    <n v="627"/>
    <n v="1719"/>
    <s v="Completed"/>
    <s v="Adult"/>
    <n v="0"/>
    <n v="1"/>
    <n v="1"/>
    <n v="0"/>
    <n v="0"/>
    <s v="Routine Scheduled Care"/>
    <n v="0"/>
    <x v="0"/>
  </r>
  <r>
    <s v="PAT_12984"/>
    <n v="52"/>
    <s v="Female"/>
    <s v="Nagpur"/>
    <n v="25.1"/>
    <s v="None"/>
    <s v="Scheduled"/>
    <x v="4"/>
    <s v="Cough"/>
    <s v="Medium"/>
    <n v="30"/>
    <n v="930"/>
    <s v="Yes"/>
    <s v="Tuesday"/>
    <s v="February"/>
    <n v="12"/>
    <n v="14"/>
    <n v="3"/>
    <n v="2"/>
    <n v="3.5"/>
    <n v="0"/>
    <n v="10"/>
    <n v="2882"/>
    <n v="3061"/>
    <n v="4811.1000000000004"/>
    <s v="Cancelled"/>
    <s v="Adult"/>
    <n v="0"/>
    <n v="0"/>
    <n v="0"/>
    <n v="0"/>
    <n v="0"/>
    <s v="Standard Care"/>
    <n v="1"/>
    <x v="0"/>
  </r>
  <r>
    <s v="PAT_12985"/>
    <n v="13"/>
    <s v="Male"/>
    <s v="Kolkata"/>
    <n v="25.2"/>
    <s v="Diabetes"/>
    <s v="Scheduled"/>
    <x v="3"/>
    <s v="Eye Irritation"/>
    <s v="High"/>
    <n v="1"/>
    <n v="338"/>
    <s v="Yes"/>
    <s v="Saturday"/>
    <s v="August"/>
    <n v="9"/>
    <n v="10"/>
    <n v="12"/>
    <n v="2"/>
    <n v="3.2"/>
    <n v="0"/>
    <n v="10"/>
    <n v="8532"/>
    <n v="12787"/>
    <n v="15159.9"/>
    <s v="Completed"/>
    <s v="Pediatric"/>
    <n v="0"/>
    <n v="0"/>
    <n v="0"/>
    <n v="0"/>
    <n v="0"/>
    <s v="Standard Care"/>
    <n v="0"/>
    <x v="0"/>
  </r>
  <r>
    <s v="PAT_12986"/>
    <n v="41"/>
    <s v="Female"/>
    <s v="Bangalore"/>
    <n v="15.8"/>
    <s v="None"/>
    <s v="Scheduled"/>
    <x v="6"/>
    <s v="Chest Pain"/>
    <s v="Medium"/>
    <n v="13"/>
    <n v="502"/>
    <s v="Yes"/>
    <s v="Wednesday"/>
    <s v="October"/>
    <n v="8"/>
    <n v="30"/>
    <n v="9"/>
    <n v="1"/>
    <n v="4.5"/>
    <n v="0"/>
    <n v="10"/>
    <n v="4213"/>
    <n v="3361"/>
    <n v="5653.2"/>
    <s v="Completed"/>
    <s v="Adult"/>
    <n v="0"/>
    <n v="0"/>
    <n v="0"/>
    <n v="0"/>
    <n v="0"/>
    <s v="Standard Care"/>
    <n v="0"/>
    <x v="0"/>
  </r>
  <r>
    <s v="PAT_12987"/>
    <n v="83"/>
    <s v="Male"/>
    <s v="Pune"/>
    <n v="23.4"/>
    <s v="Asthma"/>
    <s v="Scheduled"/>
    <x v="7"/>
    <s v="Stomach Pain"/>
    <s v="High"/>
    <n v="9"/>
    <n v="543"/>
    <s v="Yes"/>
    <s v="Friday"/>
    <s v="June"/>
    <n v="25"/>
    <n v="17"/>
    <n v="13"/>
    <n v="4"/>
    <n v="4"/>
    <n v="0"/>
    <n v="10"/>
    <n v="19537"/>
    <n v="6803"/>
    <n v="18818.099999999999"/>
    <s v="No Show"/>
    <s v="Senior"/>
    <n v="26883"/>
    <n v="0"/>
    <n v="1"/>
    <n v="0"/>
    <n v="0"/>
    <s v="Clinical Backlog Risk"/>
    <n v="1"/>
    <x v="0"/>
  </r>
  <r>
    <s v="PAT_12988"/>
    <n v="77"/>
    <s v="Female"/>
    <s v="Bangalore"/>
    <n v="26.1"/>
    <s v="Asthma"/>
    <s v="Scheduled"/>
    <x v="4"/>
    <s v="Cough"/>
    <s v="Low"/>
    <n v="9"/>
    <n v="544"/>
    <s v="No"/>
    <s v="Tuesday"/>
    <s v="January"/>
    <n v="17"/>
    <n v="31"/>
    <n v="3"/>
    <n v="0"/>
    <n v="4.2"/>
    <n v="0"/>
    <n v="10"/>
    <n v="585"/>
    <n v="334"/>
    <n v="1463"/>
    <s v="Completed"/>
    <s v="Senior"/>
    <n v="0"/>
    <n v="1"/>
    <n v="1"/>
    <n v="0"/>
    <n v="0"/>
    <s v="Routine Scheduled Care"/>
    <n v="0"/>
    <x v="0"/>
  </r>
  <r>
    <s v="PAT_12989"/>
    <n v="3"/>
    <s v="Male"/>
    <s v="Mumbai"/>
    <n v="21.1"/>
    <s v="Asthma"/>
    <s v="Emergency"/>
    <x v="0"/>
    <s v="Headache"/>
    <s v="Low"/>
    <n v="24"/>
    <n v="823"/>
    <s v="No"/>
    <s v="Friday"/>
    <s v="September"/>
    <n v="0"/>
    <n v="36"/>
    <n v="3"/>
    <n v="1"/>
    <n v="4.8"/>
    <n v="1"/>
    <n v="10"/>
    <n v="162"/>
    <n v="707"/>
    <n v="1692"/>
    <s v="Completed"/>
    <s v="Pediatric"/>
    <n v="0"/>
    <n v="1"/>
    <n v="0"/>
    <n v="0"/>
    <n v="0"/>
    <s v="Standard Care"/>
    <n v="0"/>
    <x v="1"/>
  </r>
  <r>
    <s v="PAT_12990"/>
    <n v="70"/>
    <s v="Male"/>
    <s v="Bangalore"/>
    <n v="27"/>
    <s v="Hypertension"/>
    <s v="Walk-in"/>
    <x v="4"/>
    <s v="Cough"/>
    <s v="Low"/>
    <n v="11"/>
    <n v="539"/>
    <s v="Yes"/>
    <s v="Saturday"/>
    <s v="November"/>
    <n v="24"/>
    <n v="56"/>
    <n v="10"/>
    <n v="6"/>
    <n v="4.3"/>
    <n v="0"/>
    <n v="8.4"/>
    <n v="866"/>
    <n v="579"/>
    <n v="1388.8"/>
    <s v="Completed"/>
    <s v="Middle Aged"/>
    <n v="0"/>
    <n v="1"/>
    <n v="1"/>
    <n v="0"/>
    <n v="0"/>
    <s v="Routine Scheduled Care"/>
    <n v="0"/>
    <x v="0"/>
  </r>
  <r>
    <s v="PAT_12991"/>
    <n v="58"/>
    <s v="Female"/>
    <s v="Kolkata"/>
    <n v="21"/>
    <s v="Diabetes"/>
    <s v="Scheduled"/>
    <x v="6"/>
    <s v="Chest Pain"/>
    <s v="High"/>
    <n v="24"/>
    <n v="866"/>
    <s v="Yes"/>
    <s v="Wednesday"/>
    <s v="February"/>
    <n v="8"/>
    <n v="11"/>
    <n v="10"/>
    <n v="1"/>
    <n v="3.5"/>
    <n v="0"/>
    <n v="10"/>
    <n v="10881"/>
    <n v="9419"/>
    <n v="14816.2"/>
    <s v="Completed"/>
    <s v="Middle Aged"/>
    <n v="0"/>
    <n v="0"/>
    <n v="0"/>
    <n v="0"/>
    <n v="0"/>
    <s v="Standard Care"/>
    <n v="0"/>
    <x v="0"/>
  </r>
  <r>
    <s v="PAT_12992"/>
    <n v="41"/>
    <s v="Female"/>
    <s v="Nagpur"/>
    <n v="23.1"/>
    <s v="None"/>
    <s v="Scheduled"/>
    <x v="9"/>
    <s v="Pregnancy Checkup"/>
    <s v="Medium"/>
    <n v="17"/>
    <n v="683"/>
    <s v="No"/>
    <s v="Wednesday"/>
    <s v="April"/>
    <n v="12"/>
    <n v="12"/>
    <n v="4"/>
    <n v="2"/>
    <n v="3.9"/>
    <n v="0"/>
    <n v="10"/>
    <n v="3935"/>
    <n v="1849"/>
    <n v="6467"/>
    <s v="Completed"/>
    <s v="Adult"/>
    <n v="0"/>
    <n v="0"/>
    <n v="0"/>
    <n v="0"/>
    <n v="0"/>
    <s v="Standard Care"/>
    <n v="0"/>
    <x v="0"/>
  </r>
  <r>
    <s v="PAT_12993"/>
    <n v="37"/>
    <s v="Male"/>
    <s v="Mumbai"/>
    <n v="24.9"/>
    <s v="None"/>
    <s v="Scheduled"/>
    <x v="1"/>
    <s v="Skin Allergy"/>
    <s v="High"/>
    <n v="12"/>
    <n v="479"/>
    <s v="No"/>
    <s v="Wednesday"/>
    <s v="March"/>
    <n v="8"/>
    <n v="2"/>
    <n v="0"/>
    <n v="0"/>
    <n v="4.3"/>
    <n v="0"/>
    <n v="10"/>
    <n v="6494"/>
    <n v="13479"/>
    <n v="20452"/>
    <s v="Cancelled"/>
    <s v="Adult"/>
    <n v="0"/>
    <n v="0"/>
    <n v="0"/>
    <n v="0"/>
    <n v="0"/>
    <s v="Standard Care"/>
    <n v="1"/>
    <x v="0"/>
  </r>
  <r>
    <s v="PAT_12994"/>
    <n v="82"/>
    <s v="Female"/>
    <s v="Kolkata"/>
    <n v="24.5"/>
    <s v="None"/>
    <s v="Scheduled"/>
    <x v="7"/>
    <s v="Stomach Pain"/>
    <s v="Medium"/>
    <n v="14"/>
    <n v="546"/>
    <s v="No"/>
    <s v="Wednesday"/>
    <s v="February"/>
    <n v="21"/>
    <n v="12"/>
    <n v="8"/>
    <n v="1"/>
    <n v="4"/>
    <n v="0"/>
    <n v="10"/>
    <n v="4051"/>
    <n v="3675"/>
    <n v="8272"/>
    <s v="Completed"/>
    <s v="Senior"/>
    <n v="0"/>
    <n v="0"/>
    <n v="1"/>
    <n v="0"/>
    <n v="0"/>
    <s v="Standard Care"/>
    <n v="0"/>
    <x v="0"/>
  </r>
  <r>
    <s v="PAT_12995"/>
    <n v="73"/>
    <s v="Male"/>
    <s v="Ahmedabad"/>
    <n v="22.4"/>
    <s v="None"/>
    <s v="Scheduled"/>
    <x v="1"/>
    <s v="Skin Allergy"/>
    <s v="Medium"/>
    <n v="21"/>
    <n v="705"/>
    <s v="Yes"/>
    <s v="Tuesday"/>
    <s v="August"/>
    <n v="20"/>
    <n v="38"/>
    <n v="3"/>
    <n v="1"/>
    <n v="3.9"/>
    <n v="0"/>
    <n v="9.4"/>
    <n v="1605"/>
    <n v="1318"/>
    <n v="2539.6"/>
    <s v="Completed"/>
    <s v="Middle Aged"/>
    <n v="0"/>
    <n v="1"/>
    <n v="1"/>
    <n v="0"/>
    <n v="0"/>
    <s v="Standard Care"/>
    <n v="0"/>
    <x v="0"/>
  </r>
  <r>
    <s v="PAT_12996"/>
    <n v="26"/>
    <s v="Female"/>
    <s v="Kolkata"/>
    <n v="22.3"/>
    <s v="None"/>
    <s v="Scheduled"/>
    <x v="7"/>
    <s v="Stomach Pain"/>
    <s v="High"/>
    <n v="16"/>
    <n v="709"/>
    <s v="Yes"/>
    <s v="Friday"/>
    <s v="August"/>
    <n v="18"/>
    <n v="2"/>
    <n v="11"/>
    <n v="1"/>
    <n v="3.5"/>
    <n v="0"/>
    <n v="10"/>
    <n v="6090"/>
    <n v="8802"/>
    <n v="10920.7"/>
    <s v="Completed"/>
    <s v="Young Adult"/>
    <n v="0"/>
    <n v="0"/>
    <n v="1"/>
    <n v="0"/>
    <n v="0"/>
    <s v="Clinical Backlog Risk"/>
    <n v="0"/>
    <x v="0"/>
  </r>
  <r>
    <s v="PAT_12997"/>
    <n v="82"/>
    <s v="Female"/>
    <s v="Jaipur"/>
    <n v="28.4"/>
    <s v="None"/>
    <s v="Scheduled"/>
    <x v="6"/>
    <s v="Chest Pain"/>
    <s v="Medium"/>
    <n v="24"/>
    <n v="778"/>
    <s v="Yes"/>
    <s v="Wednesday"/>
    <s v="February"/>
    <n v="14"/>
    <n v="21"/>
    <n v="1"/>
    <n v="0"/>
    <n v="3.4"/>
    <n v="0"/>
    <n v="10"/>
    <n v="1721"/>
    <n v="1654"/>
    <n v="2907.1"/>
    <s v="Completed"/>
    <s v="Senior"/>
    <n v="0"/>
    <n v="0"/>
    <n v="0"/>
    <n v="0"/>
    <n v="0"/>
    <s v="Standard Care"/>
    <n v="0"/>
    <x v="0"/>
  </r>
  <r>
    <s v="PAT_12998"/>
    <n v="33"/>
    <s v="Male"/>
    <s v="Hyderabad"/>
    <n v="21.9"/>
    <s v="None"/>
    <s v="Scheduled"/>
    <x v="6"/>
    <s v="Chest Pain"/>
    <s v="Medium"/>
    <n v="29"/>
    <n v="784"/>
    <s v="Yes"/>
    <s v="Friday"/>
    <s v="July"/>
    <n v="3"/>
    <n v="38"/>
    <n v="1"/>
    <n v="0"/>
    <n v="4"/>
    <n v="0"/>
    <n v="9.5"/>
    <n v="2299"/>
    <n v="2660"/>
    <n v="4020.1"/>
    <s v="Completed"/>
    <s v="Young Adult"/>
    <n v="0"/>
    <n v="1"/>
    <n v="0"/>
    <n v="0"/>
    <n v="0"/>
    <s v="Standard Care"/>
    <n v="0"/>
    <x v="0"/>
  </r>
  <r>
    <s v="PAT_12999"/>
    <n v="33"/>
    <s v="Female"/>
    <s v="Kolkata"/>
    <n v="21.7"/>
    <s v="Diabetes"/>
    <s v="Walk-in"/>
    <x v="2"/>
    <s v="Joint Pain"/>
    <s v="Low"/>
    <n v="3"/>
    <n v="458"/>
    <s v="No"/>
    <s v="Thursday"/>
    <s v="March"/>
    <n v="10"/>
    <n v="45"/>
    <n v="5"/>
    <n v="0"/>
    <n v="4.5999999999999996"/>
    <n v="0"/>
    <n v="9.3000000000000007"/>
    <n v="833"/>
    <n v="329"/>
    <n v="1620"/>
    <s v="Completed"/>
    <s v="Young Adult"/>
    <n v="0"/>
    <n v="1"/>
    <n v="0"/>
    <n v="0"/>
    <n v="0"/>
    <s v="Routine Scheduled Care"/>
    <n v="0"/>
    <x v="0"/>
  </r>
  <r>
    <s v="PAT_13000"/>
    <n v="38"/>
    <s v="Female"/>
    <s v="Kolkata"/>
    <n v="22.7"/>
    <s v="Hypertension"/>
    <s v="Walk-in"/>
    <x v="6"/>
    <s v="Chest Pain"/>
    <s v="High"/>
    <n v="24"/>
    <n v="698"/>
    <s v="Yes"/>
    <s v="Monday"/>
    <s v="October"/>
    <n v="8"/>
    <n v="3"/>
    <n v="5"/>
    <n v="1"/>
    <n v="4.0999999999999996"/>
    <n v="0"/>
    <n v="10"/>
    <n v="5107"/>
    <n v="9093"/>
    <n v="10428.6"/>
    <s v="Completed"/>
    <s v="Adult"/>
    <n v="0"/>
    <n v="0"/>
    <n v="0"/>
    <n v="0"/>
    <n v="0"/>
    <s v="Standard Care"/>
    <n v="0"/>
    <x v="0"/>
  </r>
  <r>
    <s v="PAT_13001"/>
    <n v="46"/>
    <s v="Female"/>
    <s v="Jaipur"/>
    <n v="27.3"/>
    <s v="Hypertension"/>
    <s v="Scheduled"/>
    <x v="1"/>
    <s v="Skin Allergy"/>
    <s v="High"/>
    <n v="5"/>
    <n v="406"/>
    <s v="No"/>
    <s v="Monday"/>
    <s v="March"/>
    <n v="27"/>
    <n v="17"/>
    <n v="11"/>
    <n v="3"/>
    <n v="4.4000000000000004"/>
    <n v="0"/>
    <n v="10"/>
    <n v="19077"/>
    <n v="6739"/>
    <n v="26222"/>
    <s v="Completed"/>
    <s v="Adult"/>
    <n v="0"/>
    <n v="0"/>
    <n v="1"/>
    <n v="0"/>
    <n v="0"/>
    <s v="Clinical Backlog Risk"/>
    <n v="0"/>
    <x v="0"/>
  </r>
  <r>
    <s v="PAT_13002"/>
    <n v="69"/>
    <s v="Male"/>
    <s v="Hyderabad"/>
    <n v="19.7"/>
    <s v="None"/>
    <s v="Walk-in"/>
    <x v="2"/>
    <s v="Joint Pain"/>
    <s v="Low"/>
    <n v="15"/>
    <n v="662"/>
    <s v="No"/>
    <s v="Wednesday"/>
    <s v="August"/>
    <n v="5"/>
    <n v="25"/>
    <n v="2"/>
    <n v="0"/>
    <n v="4.7"/>
    <n v="0"/>
    <n v="10"/>
    <n v="732"/>
    <n v="694"/>
    <n v="2088"/>
    <s v="Completed"/>
    <s v="Middle Aged"/>
    <n v="0"/>
    <n v="0"/>
    <n v="0"/>
    <n v="0"/>
    <n v="0"/>
    <s v="Standard Care"/>
    <n v="0"/>
    <x v="0"/>
  </r>
  <r>
    <s v="PAT_13003"/>
    <n v="80"/>
    <s v="Female"/>
    <s v="Nagpur"/>
    <n v="25.7"/>
    <s v="Heart Disease"/>
    <s v="Emergency"/>
    <x v="5"/>
    <s v="Fever"/>
    <s v="Low"/>
    <n v="26"/>
    <n v="736"/>
    <s v="Yes"/>
    <s v="Friday"/>
    <s v="August"/>
    <n v="0"/>
    <n v="53"/>
    <n v="2"/>
    <n v="2"/>
    <n v="3.7"/>
    <n v="1"/>
    <n v="8.3000000000000007"/>
    <n v="246"/>
    <n v="96"/>
    <n v="754.6"/>
    <s v="Completed"/>
    <s v="Senior"/>
    <n v="0"/>
    <n v="1"/>
    <n v="0"/>
    <n v="0"/>
    <n v="0"/>
    <s v="Standard Care"/>
    <n v="0"/>
    <x v="1"/>
  </r>
  <r>
    <s v="PAT_13004"/>
    <n v="72"/>
    <s v="Male"/>
    <s v="Chennai"/>
    <n v="22.3"/>
    <s v="None"/>
    <s v="Scheduled"/>
    <x v="3"/>
    <s v="Eye Irritation"/>
    <s v="Medium"/>
    <n v="17"/>
    <n v="663"/>
    <s v="Yes"/>
    <s v="Monday"/>
    <s v="April"/>
    <n v="29"/>
    <n v="39"/>
    <n v="8"/>
    <n v="0"/>
    <n v="3.2"/>
    <n v="0"/>
    <n v="9"/>
    <n v="2317"/>
    <n v="1958"/>
    <n v="3456.6"/>
    <s v="Completed"/>
    <s v="Middle Aged"/>
    <n v="0"/>
    <n v="1"/>
    <n v="1"/>
    <n v="0"/>
    <n v="0"/>
    <s v="Standard Care"/>
    <n v="0"/>
    <x v="0"/>
  </r>
  <r>
    <s v="PAT_13005"/>
    <n v="54"/>
    <s v="Male"/>
    <s v="Jaipur"/>
    <n v="24.4"/>
    <s v="Diabetes"/>
    <s v="Scheduled"/>
    <x v="4"/>
    <s v="Cough"/>
    <s v="Low"/>
    <n v="1"/>
    <n v="412"/>
    <s v="No"/>
    <s v="Tuesday"/>
    <s v="April"/>
    <n v="9"/>
    <n v="54"/>
    <n v="0"/>
    <n v="0"/>
    <n v="5"/>
    <n v="0"/>
    <n v="8.9"/>
    <n v="794"/>
    <n v="259"/>
    <n v="1465"/>
    <s v="Completed"/>
    <s v="Adult"/>
    <n v="0"/>
    <n v="1"/>
    <n v="0"/>
    <n v="0"/>
    <n v="0"/>
    <s v="Routine Scheduled Care"/>
    <n v="0"/>
    <x v="0"/>
  </r>
  <r>
    <s v="PAT_13006"/>
    <n v="11"/>
    <s v="Male"/>
    <s v="Ahmedabad"/>
    <n v="24.1"/>
    <s v="Diabetes"/>
    <s v="Scheduled"/>
    <x v="6"/>
    <s v="Chest Pain"/>
    <s v="High"/>
    <n v="14"/>
    <n v="643"/>
    <s v="No"/>
    <s v="Wednesday"/>
    <s v="June"/>
    <n v="21"/>
    <n v="2"/>
    <n v="7"/>
    <n v="2"/>
    <n v="3.7"/>
    <n v="0"/>
    <n v="10"/>
    <n v="16856"/>
    <n v="7160"/>
    <n v="24659"/>
    <s v="No Show"/>
    <s v="Pediatric"/>
    <n v="24659"/>
    <n v="0"/>
    <n v="1"/>
    <n v="0"/>
    <n v="0"/>
    <s v="Clinical Backlog Risk"/>
    <n v="1"/>
    <x v="0"/>
  </r>
  <r>
    <s v="PAT_13007"/>
    <n v="15"/>
    <s v="Male"/>
    <s v="Kolkata"/>
    <n v="22.4"/>
    <s v="Diabetes"/>
    <s v="Walk-in"/>
    <x v="9"/>
    <s v="Pregnancy Checkup"/>
    <s v="Low"/>
    <n v="2"/>
    <n v="378"/>
    <s v="No"/>
    <s v="Saturday"/>
    <s v="March"/>
    <n v="17"/>
    <n v="43"/>
    <n v="7"/>
    <n v="2"/>
    <n v="4.7"/>
    <n v="0"/>
    <n v="9.5"/>
    <n v="886"/>
    <n v="280"/>
    <n v="1544"/>
    <s v="Completed"/>
    <s v="Pediatric"/>
    <n v="0"/>
    <n v="1"/>
    <n v="1"/>
    <n v="0"/>
    <n v="0"/>
    <s v="Routine Scheduled Care"/>
    <n v="0"/>
    <x v="0"/>
  </r>
  <r>
    <s v="PAT_13008"/>
    <n v="89"/>
    <s v="Female"/>
    <s v="Bangalore"/>
    <n v="27.7"/>
    <s v="None"/>
    <s v="Scheduled"/>
    <x v="4"/>
    <s v="Cough"/>
    <s v="High"/>
    <n v="22"/>
    <n v="687"/>
    <s v="No"/>
    <s v="Monday"/>
    <s v="January"/>
    <n v="19"/>
    <n v="14"/>
    <n v="6"/>
    <n v="1"/>
    <n v="3.8"/>
    <n v="0"/>
    <n v="10"/>
    <n v="9504"/>
    <n v="4085"/>
    <n v="14276"/>
    <s v="No Show"/>
    <s v="Senior"/>
    <n v="14276"/>
    <n v="0"/>
    <n v="1"/>
    <n v="0"/>
    <n v="0"/>
    <s v="Clinical Backlog Risk"/>
    <n v="1"/>
    <x v="0"/>
  </r>
  <r>
    <s v="PAT_13009"/>
    <n v="28"/>
    <s v="Female"/>
    <s v="Nagpur"/>
    <n v="25.6"/>
    <s v="Asthma"/>
    <s v="Walk-in"/>
    <x v="6"/>
    <s v="Chest Pain"/>
    <s v="Medium"/>
    <n v="12"/>
    <n v="627"/>
    <s v="No"/>
    <s v="Friday"/>
    <s v="April"/>
    <n v="13"/>
    <n v="26"/>
    <n v="5"/>
    <n v="0"/>
    <n v="3.7"/>
    <n v="0"/>
    <n v="10"/>
    <n v="2353"/>
    <n v="2191"/>
    <n v="5171"/>
    <s v="Completed"/>
    <s v="Young Adult"/>
    <n v="0"/>
    <n v="0"/>
    <n v="0"/>
    <n v="0"/>
    <n v="0"/>
    <s v="Standard Care"/>
    <n v="0"/>
    <x v="0"/>
  </r>
  <r>
    <s v="PAT_13010"/>
    <n v="85"/>
    <s v="Male"/>
    <s v="Bangalore"/>
    <n v="25.1"/>
    <s v="None"/>
    <s v="Emergency"/>
    <x v="9"/>
    <s v="Pregnancy Checkup"/>
    <s v="High"/>
    <n v="24"/>
    <n v="711"/>
    <s v="No"/>
    <s v="Friday"/>
    <s v="March"/>
    <n v="0"/>
    <n v="1"/>
    <n v="12"/>
    <n v="1"/>
    <n v="3.1"/>
    <n v="1"/>
    <n v="10"/>
    <n v="8483"/>
    <n v="5015"/>
    <n v="14209"/>
    <s v="Completed"/>
    <s v="Senior"/>
    <n v="0"/>
    <n v="0"/>
    <n v="0"/>
    <n v="0"/>
    <n v="0"/>
    <s v="Optimized Emergency Care"/>
    <n v="0"/>
    <x v="1"/>
  </r>
  <r>
    <s v="PAT_13011"/>
    <n v="24"/>
    <s v="Female"/>
    <s v="Ahmedabad"/>
    <n v="17.600000000000001"/>
    <s v="Hypertension"/>
    <s v="Emergency"/>
    <x v="4"/>
    <s v="Cough"/>
    <s v="Medium"/>
    <n v="20"/>
    <n v="759"/>
    <s v="No"/>
    <s v="Saturday"/>
    <s v="November"/>
    <n v="0"/>
    <n v="19"/>
    <n v="14"/>
    <n v="2"/>
    <n v="4.7"/>
    <n v="1"/>
    <n v="10"/>
    <n v="1606"/>
    <n v="1325"/>
    <n v="3690"/>
    <s v="Completed"/>
    <s v="Young Adult"/>
    <n v="0"/>
    <n v="0"/>
    <n v="0"/>
    <n v="0"/>
    <n v="0"/>
    <s v="Standard Care"/>
    <n v="0"/>
    <x v="1"/>
  </r>
  <r>
    <s v="PAT_13012"/>
    <n v="10"/>
    <s v="Female"/>
    <s v="Jaipur"/>
    <n v="21.2"/>
    <s v="Asthma"/>
    <s v="Walk-in"/>
    <x v="7"/>
    <s v="Stomach Pain"/>
    <s v="High"/>
    <n v="18"/>
    <n v="603"/>
    <s v="Yes"/>
    <s v="Wednesday"/>
    <s v="July"/>
    <n v="8"/>
    <n v="14"/>
    <n v="3"/>
    <n v="1"/>
    <n v="3.1"/>
    <n v="0"/>
    <n v="10"/>
    <n v="12235"/>
    <n v="9183"/>
    <n v="15414.7"/>
    <s v="Completed"/>
    <s v="Pediatric"/>
    <n v="0"/>
    <n v="0"/>
    <n v="0"/>
    <n v="0"/>
    <n v="0"/>
    <s v="Standard Care"/>
    <n v="0"/>
    <x v="0"/>
  </r>
  <r>
    <s v="PAT_13013"/>
    <n v="12"/>
    <s v="Female"/>
    <s v="Jaipur"/>
    <n v="27.7"/>
    <s v="Hypertension"/>
    <s v="Walk-in"/>
    <x v="5"/>
    <s v="Fever"/>
    <s v="Low"/>
    <n v="21"/>
    <n v="692"/>
    <s v="Yes"/>
    <s v="Wednesday"/>
    <s v="February"/>
    <n v="11"/>
    <n v="27"/>
    <n v="3"/>
    <n v="2"/>
    <n v="3.2"/>
    <n v="0"/>
    <n v="9.8000000000000007"/>
    <n v="217"/>
    <n v="886"/>
    <n v="1256.5"/>
    <s v="Completed"/>
    <s v="Pediatric"/>
    <n v="0"/>
    <n v="0"/>
    <n v="0"/>
    <n v="0"/>
    <n v="0"/>
    <s v="Routine Scheduled Care"/>
    <n v="0"/>
    <x v="0"/>
  </r>
  <r>
    <s v="PAT_13014"/>
    <n v="29"/>
    <s v="Male"/>
    <s v="Chennai"/>
    <n v="25.9"/>
    <s v="None"/>
    <s v="Scheduled"/>
    <x v="5"/>
    <s v="Fever"/>
    <s v="Low"/>
    <n v="14"/>
    <n v="583"/>
    <s v="Yes"/>
    <s v="Monday"/>
    <s v="August"/>
    <n v="18"/>
    <n v="34"/>
    <n v="13"/>
    <n v="5"/>
    <n v="4.3"/>
    <n v="0"/>
    <n v="9.9"/>
    <n v="289"/>
    <n v="334"/>
    <n v="844.2"/>
    <s v="Completed"/>
    <s v="Young Adult"/>
    <n v="0"/>
    <n v="1"/>
    <n v="1"/>
    <n v="0"/>
    <n v="0"/>
    <s v="Routine Scheduled Care"/>
    <n v="0"/>
    <x v="0"/>
  </r>
  <r>
    <s v="PAT_13015"/>
    <n v="35"/>
    <s v="Female"/>
    <s v="Nagpur"/>
    <n v="28.8"/>
    <s v="Hypertension"/>
    <s v="Walk-in"/>
    <x v="5"/>
    <s v="Fever"/>
    <s v="Medium"/>
    <n v="13"/>
    <n v="503"/>
    <s v="No"/>
    <s v="Saturday"/>
    <s v="September"/>
    <n v="15"/>
    <n v="11"/>
    <n v="12"/>
    <n v="2"/>
    <n v="4.0999999999999996"/>
    <n v="0"/>
    <n v="10"/>
    <n v="1177"/>
    <n v="3444"/>
    <n v="5124"/>
    <s v="Completed"/>
    <s v="Adult"/>
    <n v="0"/>
    <n v="0"/>
    <n v="1"/>
    <n v="0"/>
    <n v="0"/>
    <s v="Standard Care"/>
    <n v="0"/>
    <x v="0"/>
  </r>
  <r>
    <s v="PAT_13016"/>
    <n v="10"/>
    <s v="Male"/>
    <s v="Hyderabad"/>
    <n v="24.5"/>
    <s v="None"/>
    <s v="Walk-in"/>
    <x v="4"/>
    <s v="Cough"/>
    <s v="Low"/>
    <n v="5"/>
    <n v="447"/>
    <s v="Yes"/>
    <s v="Wednesday"/>
    <s v="July"/>
    <n v="28"/>
    <n v="40"/>
    <n v="4"/>
    <n v="2"/>
    <n v="3.1"/>
    <n v="0"/>
    <n v="8.9"/>
    <n v="400"/>
    <n v="371"/>
    <n v="852.6"/>
    <s v="Completed"/>
    <s v="Pediatric"/>
    <n v="0"/>
    <n v="1"/>
    <n v="1"/>
    <n v="0"/>
    <n v="0"/>
    <s v="Routine Scheduled Care"/>
    <n v="0"/>
    <x v="0"/>
  </r>
  <r>
    <s v="PAT_13017"/>
    <n v="9"/>
    <s v="Female"/>
    <s v="Nagpur"/>
    <n v="24.9"/>
    <s v="None"/>
    <s v="Walk-in"/>
    <x v="0"/>
    <s v="Headache"/>
    <s v="Medium"/>
    <n v="29"/>
    <n v="835"/>
    <s v="No"/>
    <s v="Monday"/>
    <s v="May"/>
    <n v="5"/>
    <n v="32"/>
    <n v="13"/>
    <n v="0"/>
    <n v="3.7"/>
    <n v="0"/>
    <n v="9.6999999999999993"/>
    <n v="4674"/>
    <n v="2163"/>
    <n v="7672"/>
    <s v="Cancelled"/>
    <s v="Pediatric"/>
    <n v="0"/>
    <n v="1"/>
    <n v="0"/>
    <n v="1"/>
    <n v="0"/>
    <s v="Standard Care"/>
    <n v="1"/>
    <x v="0"/>
  </r>
  <r>
    <s v="PAT_13018"/>
    <n v="54"/>
    <s v="Male"/>
    <s v="Ahmedabad"/>
    <n v="30.9"/>
    <s v="None"/>
    <s v="Scheduled"/>
    <x v="2"/>
    <s v="Joint Pain"/>
    <s v="Medium"/>
    <n v="17"/>
    <n v="667"/>
    <s v="Yes"/>
    <s v="Friday"/>
    <s v="November"/>
    <n v="24"/>
    <n v="32"/>
    <n v="14"/>
    <n v="4"/>
    <n v="4.9000000000000004"/>
    <n v="0"/>
    <n v="10"/>
    <n v="1678"/>
    <n v="2806"/>
    <n v="3605.7"/>
    <s v="Completed"/>
    <s v="Adult"/>
    <n v="0"/>
    <n v="1"/>
    <n v="1"/>
    <n v="0"/>
    <n v="0"/>
    <s v="Standard Care"/>
    <n v="0"/>
    <x v="0"/>
  </r>
  <r>
    <s v="PAT_13019"/>
    <n v="19"/>
    <s v="Male"/>
    <s v="Pune"/>
    <n v="26.8"/>
    <s v="Asthma"/>
    <s v="Emergency"/>
    <x v="3"/>
    <s v="Eye Irritation"/>
    <s v="Medium"/>
    <n v="21"/>
    <n v="674"/>
    <s v="Yes"/>
    <s v="Thursday"/>
    <s v="August"/>
    <n v="0"/>
    <n v="31"/>
    <n v="2"/>
    <n v="1"/>
    <n v="3.8"/>
    <n v="1"/>
    <n v="9.8000000000000007"/>
    <n v="4131"/>
    <n v="1602"/>
    <n v="4484.8999999999996"/>
    <s v="Completed"/>
    <s v="Young Adult"/>
    <n v="0"/>
    <n v="1"/>
    <n v="0"/>
    <n v="0"/>
    <n v="0"/>
    <s v="Standard Care"/>
    <n v="0"/>
    <x v="1"/>
  </r>
  <r>
    <s v="PAT_13020"/>
    <n v="23"/>
    <s v="Female"/>
    <s v="Mumbai"/>
    <n v="23.6"/>
    <s v="None"/>
    <s v="Walk-in"/>
    <x v="8"/>
    <s v="Dental Pain"/>
    <s v="Low"/>
    <n v="15"/>
    <n v="666"/>
    <s v="Yes"/>
    <s v="Saturday"/>
    <s v="February"/>
    <n v="8"/>
    <n v="47"/>
    <n v="9"/>
    <n v="2"/>
    <n v="4.2"/>
    <n v="0"/>
    <n v="9"/>
    <n v="889"/>
    <n v="143"/>
    <n v="1188.5999999999999"/>
    <s v="Cancelled"/>
    <s v="Young Adult"/>
    <n v="0"/>
    <n v="1"/>
    <n v="0"/>
    <n v="0"/>
    <n v="0"/>
    <s v="Routine Scheduled Care"/>
    <n v="1"/>
    <x v="0"/>
  </r>
  <r>
    <s v="PAT_13021"/>
    <n v="87"/>
    <s v="Female"/>
    <s v="Jaipur"/>
    <n v="21.2"/>
    <s v="Diabetes"/>
    <s v="Scheduled"/>
    <x v="3"/>
    <s v="Eye Irritation"/>
    <s v="High"/>
    <n v="30"/>
    <n v="818"/>
    <s v="Yes"/>
    <s v="Monday"/>
    <s v="July"/>
    <n v="29"/>
    <n v="9"/>
    <n v="1"/>
    <n v="0"/>
    <n v="4.9000000000000004"/>
    <n v="0"/>
    <n v="10"/>
    <n v="17116"/>
    <n v="6509"/>
    <n v="17110.099999999999"/>
    <s v="Completed"/>
    <s v="Senior"/>
    <n v="0"/>
    <n v="0"/>
    <n v="1"/>
    <n v="0"/>
    <n v="0"/>
    <s v="Clinical Backlog Risk"/>
    <n v="0"/>
    <x v="0"/>
  </r>
  <r>
    <s v="PAT_13022"/>
    <n v="39"/>
    <s v="Male"/>
    <s v="Pune"/>
    <n v="25.4"/>
    <s v="None"/>
    <s v="Scheduled"/>
    <x v="7"/>
    <s v="Stomach Pain"/>
    <s v="Medium"/>
    <n v="15"/>
    <n v="519"/>
    <s v="Yes"/>
    <s v="Thursday"/>
    <s v="February"/>
    <n v="2"/>
    <n v="39"/>
    <n v="12"/>
    <n v="2"/>
    <n v="3.1"/>
    <n v="0"/>
    <n v="9"/>
    <n v="3010"/>
    <n v="2999"/>
    <n v="4569.6000000000004"/>
    <s v="Completed"/>
    <s v="Adult"/>
    <n v="0"/>
    <n v="1"/>
    <n v="0"/>
    <n v="0"/>
    <n v="0"/>
    <s v="Standard Care"/>
    <n v="0"/>
    <x v="0"/>
  </r>
  <r>
    <s v="PAT_13023"/>
    <n v="88"/>
    <s v="Male"/>
    <s v="Jaipur"/>
    <n v="24.5"/>
    <s v="Diabetes"/>
    <s v="Emergency"/>
    <x v="7"/>
    <s v="Stomach Pain"/>
    <s v="Medium"/>
    <n v="29"/>
    <n v="941"/>
    <s v="No"/>
    <s v="Friday"/>
    <s v="April"/>
    <n v="0"/>
    <n v="29"/>
    <n v="7"/>
    <n v="1"/>
    <n v="4.5"/>
    <n v="1"/>
    <n v="10"/>
    <n v="4927"/>
    <n v="1984"/>
    <n v="7852"/>
    <s v="Completed"/>
    <s v="Senior"/>
    <n v="0"/>
    <n v="0"/>
    <n v="0"/>
    <n v="0"/>
    <n v="0"/>
    <s v="Standard Care"/>
    <n v="0"/>
    <x v="1"/>
  </r>
  <r>
    <s v="PAT_13024"/>
    <n v="74"/>
    <s v="Male"/>
    <s v="Delhi"/>
    <n v="19.5"/>
    <s v="None"/>
    <s v="Scheduled"/>
    <x v="9"/>
    <s v="Pregnancy Checkup"/>
    <s v="High"/>
    <n v="16"/>
    <n v="604"/>
    <s v="No"/>
    <s v="Wednesday"/>
    <s v="September"/>
    <n v="27"/>
    <n v="3"/>
    <n v="14"/>
    <n v="0"/>
    <n v="4.9000000000000004"/>
    <n v="0"/>
    <n v="10"/>
    <n v="10090"/>
    <n v="10103"/>
    <n v="20797"/>
    <s v="No Show"/>
    <s v="Middle Aged"/>
    <n v="20797"/>
    <n v="0"/>
    <n v="1"/>
    <n v="0"/>
    <n v="0"/>
    <s v="Clinical Backlog Risk"/>
    <n v="1"/>
    <x v="0"/>
  </r>
  <r>
    <s v="PAT_13025"/>
    <n v="8"/>
    <s v="Male"/>
    <s v="Chennai"/>
    <n v="20.100000000000001"/>
    <s v="None"/>
    <s v="Scheduled"/>
    <x v="2"/>
    <s v="Joint Pain"/>
    <s v="High"/>
    <n v="7"/>
    <n v="471"/>
    <s v="Yes"/>
    <s v="Thursday"/>
    <s v="June"/>
    <n v="10"/>
    <n v="15"/>
    <n v="7"/>
    <n v="0"/>
    <n v="4.2"/>
    <n v="0"/>
    <n v="10"/>
    <n v="17232"/>
    <n v="11517"/>
    <n v="20454"/>
    <s v="Completed"/>
    <s v="Pediatric"/>
    <n v="0"/>
    <n v="0"/>
    <n v="0"/>
    <n v="0"/>
    <n v="0"/>
    <s v="Standard Care"/>
    <n v="0"/>
    <x v="0"/>
  </r>
  <r>
    <s v="PAT_13026"/>
    <n v="7"/>
    <s v="Female"/>
    <s v="Delhi"/>
    <n v="18.2"/>
    <s v="Diabetes"/>
    <s v="Walk-in"/>
    <x v="0"/>
    <s v="Headache"/>
    <s v="Low"/>
    <n v="10"/>
    <n v="515"/>
    <s v="Yes"/>
    <s v="Saturday"/>
    <s v="October"/>
    <n v="20"/>
    <n v="51"/>
    <n v="10"/>
    <n v="2"/>
    <n v="3.1"/>
    <n v="0"/>
    <n v="8.1999999999999993"/>
    <n v="361"/>
    <n v="732"/>
    <n v="1125.5999999999999"/>
    <s v="Completed"/>
    <s v="Pediatric"/>
    <n v="0"/>
    <n v="1"/>
    <n v="1"/>
    <n v="0"/>
    <n v="0"/>
    <s v="Routine Scheduled Care"/>
    <n v="0"/>
    <x v="0"/>
  </r>
  <r>
    <s v="PAT_13027"/>
    <n v="51"/>
    <s v="Male"/>
    <s v="Hyderabad"/>
    <n v="26.9"/>
    <s v="None"/>
    <s v="Walk-in"/>
    <x v="7"/>
    <s v="Stomach Pain"/>
    <s v="High"/>
    <n v="5"/>
    <n v="391"/>
    <s v="Yes"/>
    <s v="Saturday"/>
    <s v="August"/>
    <n v="29"/>
    <n v="13"/>
    <n v="5"/>
    <n v="1"/>
    <n v="4.7"/>
    <n v="0"/>
    <n v="10"/>
    <n v="7666"/>
    <n v="5567"/>
    <n v="9536.7999999999993"/>
    <s v="Completed"/>
    <s v="Adult"/>
    <n v="0"/>
    <n v="0"/>
    <n v="1"/>
    <n v="0"/>
    <n v="0"/>
    <s v="Clinical Backlog Risk"/>
    <n v="0"/>
    <x v="0"/>
  </r>
  <r>
    <s v="PAT_13028"/>
    <n v="42"/>
    <s v="Female"/>
    <s v="Nagpur"/>
    <n v="28.1"/>
    <s v="None"/>
    <s v="Scheduled"/>
    <x v="2"/>
    <s v="Joint Pain"/>
    <s v="High"/>
    <n v="6"/>
    <n v="486"/>
    <s v="No"/>
    <s v="Thursday"/>
    <s v="September"/>
    <n v="6"/>
    <n v="14"/>
    <n v="2"/>
    <n v="0"/>
    <n v="3.1"/>
    <n v="0"/>
    <n v="10"/>
    <n v="5006"/>
    <n v="8830"/>
    <n v="14322"/>
    <s v="Completed"/>
    <s v="Adult"/>
    <n v="0"/>
    <n v="0"/>
    <n v="0"/>
    <n v="0"/>
    <n v="0"/>
    <s v="Standard Care"/>
    <n v="0"/>
    <x v="0"/>
  </r>
  <r>
    <s v="PAT_13029"/>
    <n v="77"/>
    <s v="Female"/>
    <s v="Jaipur"/>
    <n v="19.600000000000001"/>
    <s v="Asthma"/>
    <s v="Scheduled"/>
    <x v="5"/>
    <s v="Fever"/>
    <s v="Medium"/>
    <n v="12"/>
    <n v="479"/>
    <s v="Yes"/>
    <s v="Friday"/>
    <s v="June"/>
    <n v="13"/>
    <n v="28"/>
    <n v="0"/>
    <n v="0"/>
    <n v="4.7"/>
    <n v="0"/>
    <n v="10"/>
    <n v="4769"/>
    <n v="2648"/>
    <n v="5527.2"/>
    <s v="Completed"/>
    <s v="Senior"/>
    <n v="0"/>
    <n v="0"/>
    <n v="0"/>
    <n v="0"/>
    <n v="0"/>
    <s v="Standard Care"/>
    <n v="0"/>
    <x v="0"/>
  </r>
  <r>
    <s v="PAT_13030"/>
    <n v="34"/>
    <s v="Male"/>
    <s v="Delhi"/>
    <n v="26.5"/>
    <s v="Asthma"/>
    <s v="Scheduled"/>
    <x v="9"/>
    <s v="Pregnancy Checkup"/>
    <s v="Medium"/>
    <n v="1"/>
    <n v="359"/>
    <s v="Yes"/>
    <s v="Friday"/>
    <s v="November"/>
    <n v="14"/>
    <n v="20"/>
    <n v="0"/>
    <n v="0"/>
    <n v="3.5"/>
    <n v="0"/>
    <n v="10"/>
    <n v="1211"/>
    <n v="1990"/>
    <n v="2492"/>
    <s v="Completed"/>
    <s v="Young Adult"/>
    <n v="0"/>
    <n v="0"/>
    <n v="0"/>
    <n v="0"/>
    <n v="0"/>
    <s v="Standard Care"/>
    <n v="0"/>
    <x v="0"/>
  </r>
  <r>
    <s v="PAT_13031"/>
    <n v="78"/>
    <s v="Male"/>
    <s v="Hyderabad"/>
    <n v="30.6"/>
    <s v="None"/>
    <s v="Scheduled"/>
    <x v="2"/>
    <s v="Joint Pain"/>
    <s v="High"/>
    <n v="5"/>
    <n v="366"/>
    <s v="Yes"/>
    <s v="Tuesday"/>
    <s v="September"/>
    <n v="11"/>
    <n v="14"/>
    <n v="14"/>
    <n v="3"/>
    <n v="4.4000000000000004"/>
    <n v="0"/>
    <n v="10"/>
    <n v="8836"/>
    <n v="4368"/>
    <n v="9499"/>
    <s v="Completed"/>
    <s v="Senior"/>
    <n v="0"/>
    <n v="0"/>
    <n v="0"/>
    <n v="0"/>
    <n v="0"/>
    <s v="Standard Care"/>
    <n v="0"/>
    <x v="0"/>
  </r>
  <r>
    <s v="PAT_13032"/>
    <n v="8"/>
    <s v="Female"/>
    <s v="Hyderabad"/>
    <n v="21.5"/>
    <s v="None"/>
    <s v="Scheduled"/>
    <x v="0"/>
    <s v="Headache"/>
    <s v="Low"/>
    <n v="7"/>
    <n v="404"/>
    <s v="No"/>
    <s v="Monday"/>
    <s v="September"/>
    <n v="10"/>
    <n v="23"/>
    <n v="14"/>
    <n v="3"/>
    <n v="3.1"/>
    <n v="0"/>
    <n v="10"/>
    <n v="178"/>
    <n v="138"/>
    <n v="720"/>
    <s v="Completed"/>
    <s v="Pediatric"/>
    <n v="0"/>
    <n v="0"/>
    <n v="0"/>
    <n v="0"/>
    <n v="0"/>
    <s v="Routine Scheduled Care"/>
    <n v="0"/>
    <x v="0"/>
  </r>
  <r>
    <s v="PAT_13033"/>
    <n v="68"/>
    <s v="Female"/>
    <s v="Delhi"/>
    <n v="26.9"/>
    <s v="Asthma"/>
    <s v="Scheduled"/>
    <x v="5"/>
    <s v="Fever"/>
    <s v="Medium"/>
    <n v="21"/>
    <n v="620"/>
    <s v="Yes"/>
    <s v="Saturday"/>
    <s v="March"/>
    <n v="24"/>
    <n v="22"/>
    <n v="11"/>
    <n v="4"/>
    <n v="4.4000000000000004"/>
    <n v="0"/>
    <n v="10"/>
    <n v="2012"/>
    <n v="1261"/>
    <n v="2725.1"/>
    <s v="Completed"/>
    <s v="Middle Aged"/>
    <n v="0"/>
    <n v="0"/>
    <n v="1"/>
    <n v="0"/>
    <n v="0"/>
    <s v="Standard Care"/>
    <n v="0"/>
    <x v="0"/>
  </r>
  <r>
    <s v="PAT_13034"/>
    <n v="46"/>
    <s v="Female"/>
    <s v="Ahmedabad"/>
    <n v="23.7"/>
    <s v="Diabetes"/>
    <s v="Scheduled"/>
    <x v="4"/>
    <s v="Cough"/>
    <s v="Low"/>
    <n v="6"/>
    <n v="475"/>
    <s v="Yes"/>
    <s v="Wednesday"/>
    <s v="March"/>
    <n v="12"/>
    <n v="46"/>
    <n v="9"/>
    <n v="2"/>
    <n v="3.8"/>
    <n v="0"/>
    <n v="8.8000000000000007"/>
    <n v="195"/>
    <n v="736"/>
    <n v="984.2"/>
    <s v="No Show"/>
    <s v="Adult"/>
    <n v="1406"/>
    <n v="1"/>
    <n v="0"/>
    <n v="0"/>
    <n v="0"/>
    <s v="Routine Scheduled Care"/>
    <n v="1"/>
    <x v="0"/>
  </r>
  <r>
    <s v="PAT_13035"/>
    <n v="7"/>
    <s v="Female"/>
    <s v="Nagpur"/>
    <n v="21.2"/>
    <s v="Asthma"/>
    <s v="Scheduled"/>
    <x v="0"/>
    <s v="Headache"/>
    <s v="Low"/>
    <n v="12"/>
    <n v="607"/>
    <s v="Yes"/>
    <s v="Monday"/>
    <s v="March"/>
    <n v="15"/>
    <n v="40"/>
    <n v="7"/>
    <n v="2"/>
    <n v="4.7"/>
    <n v="0"/>
    <n v="9.6999999999999993"/>
    <n v="384"/>
    <n v="28"/>
    <n v="713.3"/>
    <s v="Completed"/>
    <s v="Pediatric"/>
    <n v="0"/>
    <n v="1"/>
    <n v="1"/>
    <n v="0"/>
    <n v="0"/>
    <s v="Routine Scheduled Care"/>
    <n v="0"/>
    <x v="0"/>
  </r>
  <r>
    <s v="PAT_13036"/>
    <n v="56"/>
    <s v="Male"/>
    <s v="Mumbai"/>
    <n v="18"/>
    <s v="Hypertension"/>
    <s v="Walk-in"/>
    <x v="1"/>
    <s v="Skin Allergy"/>
    <s v="Low"/>
    <n v="4"/>
    <n v="284"/>
    <s v="No"/>
    <s v="Thursday"/>
    <s v="April"/>
    <n v="14"/>
    <n v="30"/>
    <n v="5"/>
    <n v="0"/>
    <n v="3.1"/>
    <n v="0"/>
    <n v="9.6"/>
    <n v="354"/>
    <n v="645"/>
    <n v="1283"/>
    <s v="Completed"/>
    <s v="Middle Aged"/>
    <n v="0"/>
    <n v="0"/>
    <n v="0"/>
    <n v="0"/>
    <n v="0"/>
    <s v="Routine Scheduled Care"/>
    <n v="0"/>
    <x v="0"/>
  </r>
  <r>
    <s v="PAT_13037"/>
    <n v="51"/>
    <s v="Male"/>
    <s v="Chennai"/>
    <n v="27.4"/>
    <s v="Hypertension"/>
    <s v="Scheduled"/>
    <x v="9"/>
    <s v="Pregnancy Checkup"/>
    <s v="High"/>
    <n v="22"/>
    <n v="680"/>
    <s v="Yes"/>
    <s v="Thursday"/>
    <s v="February"/>
    <n v="26"/>
    <n v="15"/>
    <n v="0"/>
    <n v="0"/>
    <n v="4.4000000000000004"/>
    <n v="0"/>
    <n v="10"/>
    <n v="7847"/>
    <n v="6703"/>
    <n v="10661"/>
    <s v="Completed"/>
    <s v="Adult"/>
    <n v="0"/>
    <n v="0"/>
    <n v="1"/>
    <n v="0"/>
    <n v="0"/>
    <s v="Clinical Backlog Risk"/>
    <n v="0"/>
    <x v="0"/>
  </r>
  <r>
    <s v="PAT_13038"/>
    <n v="7"/>
    <s v="Female"/>
    <s v="Pune"/>
    <n v="17.3"/>
    <s v="Hypertension"/>
    <s v="Scheduled"/>
    <x v="8"/>
    <s v="Dental Pain"/>
    <s v="High"/>
    <n v="5"/>
    <n v="331"/>
    <s v="Yes"/>
    <s v="Saturday"/>
    <s v="October"/>
    <n v="21"/>
    <n v="6"/>
    <n v="12"/>
    <n v="4"/>
    <n v="4.8"/>
    <n v="0"/>
    <n v="10"/>
    <n v="8244"/>
    <n v="10047"/>
    <n v="13035.4"/>
    <s v="Completed"/>
    <s v="Pediatric"/>
    <n v="0"/>
    <n v="0"/>
    <n v="1"/>
    <n v="0"/>
    <n v="0"/>
    <s v="Clinical Backlog Risk"/>
    <n v="0"/>
    <x v="0"/>
  </r>
  <r>
    <s v="PAT_13039"/>
    <n v="85"/>
    <s v="Female"/>
    <s v="Chennai"/>
    <n v="20.8"/>
    <s v="Hypertension"/>
    <s v="Emergency"/>
    <x v="7"/>
    <s v="Stomach Pain"/>
    <s v="Medium"/>
    <n v="25"/>
    <n v="820"/>
    <s v="Yes"/>
    <s v="Friday"/>
    <s v="December"/>
    <n v="0"/>
    <n v="10"/>
    <n v="8"/>
    <n v="2"/>
    <n v="3.4"/>
    <n v="1"/>
    <n v="10"/>
    <n v="4572"/>
    <n v="3501"/>
    <n v="6225.1"/>
    <s v="Completed"/>
    <s v="Senior"/>
    <n v="0"/>
    <n v="0"/>
    <n v="0"/>
    <n v="0"/>
    <n v="0"/>
    <s v="Standard Care"/>
    <n v="0"/>
    <x v="1"/>
  </r>
  <r>
    <s v="PAT_13040"/>
    <n v="62"/>
    <s v="Female"/>
    <s v="Nagpur"/>
    <n v="24.8"/>
    <s v="Asthma"/>
    <s v="Walk-in"/>
    <x v="0"/>
    <s v="Headache"/>
    <s v="Low"/>
    <n v="26"/>
    <n v="907"/>
    <s v="Yes"/>
    <s v="Saturday"/>
    <s v="June"/>
    <n v="18"/>
    <n v="40"/>
    <n v="5"/>
    <n v="0"/>
    <n v="3.1"/>
    <n v="0"/>
    <n v="8.9"/>
    <n v="838"/>
    <n v="566"/>
    <n v="1617.7"/>
    <s v="Completed"/>
    <s v="Middle Aged"/>
    <n v="0"/>
    <n v="1"/>
    <n v="1"/>
    <n v="0"/>
    <n v="0"/>
    <s v="Routine Scheduled Care"/>
    <n v="0"/>
    <x v="0"/>
  </r>
  <r>
    <s v="PAT_13041"/>
    <n v="68"/>
    <s v="Male"/>
    <s v="Delhi"/>
    <n v="25.8"/>
    <s v="Asthma"/>
    <s v="Scheduled"/>
    <x v="1"/>
    <s v="Skin Allergy"/>
    <s v="Low"/>
    <n v="30"/>
    <n v="808"/>
    <s v="Yes"/>
    <s v="Saturday"/>
    <s v="June"/>
    <n v="29"/>
    <n v="26"/>
    <n v="11"/>
    <n v="3"/>
    <n v="5"/>
    <n v="0"/>
    <n v="10"/>
    <n v="655"/>
    <n v="397"/>
    <n v="1302"/>
    <s v="Cancelled"/>
    <s v="Middle Aged"/>
    <n v="0"/>
    <n v="0"/>
    <n v="1"/>
    <n v="0"/>
    <n v="0"/>
    <s v="Routine Scheduled Care"/>
    <n v="1"/>
    <x v="0"/>
  </r>
  <r>
    <s v="PAT_13042"/>
    <n v="57"/>
    <s v="Male"/>
    <s v="Ahmedabad"/>
    <n v="28.9"/>
    <s v="Diabetes"/>
    <s v="Walk-in"/>
    <x v="6"/>
    <s v="Chest Pain"/>
    <s v="Medium"/>
    <n v="19"/>
    <n v="713"/>
    <s v="Yes"/>
    <s v="Wednesday"/>
    <s v="April"/>
    <n v="19"/>
    <n v="10"/>
    <n v="2"/>
    <n v="0"/>
    <n v="4.3"/>
    <n v="0"/>
    <n v="10"/>
    <n v="1266"/>
    <n v="1677"/>
    <n v="2559.1999999999998"/>
    <s v="Completed"/>
    <s v="Middle Aged"/>
    <n v="0"/>
    <n v="0"/>
    <n v="1"/>
    <n v="0"/>
    <n v="0"/>
    <s v="Standard Care"/>
    <n v="0"/>
    <x v="0"/>
  </r>
  <r>
    <s v="PAT_13043"/>
    <n v="46"/>
    <s v="Male"/>
    <s v="Ahmedabad"/>
    <n v="18.3"/>
    <s v="None"/>
    <s v="Scheduled"/>
    <x v="1"/>
    <s v="Skin Allergy"/>
    <s v="Medium"/>
    <n v="12"/>
    <n v="448"/>
    <s v="Yes"/>
    <s v="Monday"/>
    <s v="June"/>
    <n v="13"/>
    <n v="36"/>
    <n v="7"/>
    <n v="1"/>
    <n v="3.5"/>
    <n v="0"/>
    <n v="9.3000000000000007"/>
    <n v="4843"/>
    <n v="3966"/>
    <n v="6479.9"/>
    <s v="Completed"/>
    <s v="Adult"/>
    <n v="0"/>
    <n v="1"/>
    <n v="0"/>
    <n v="1"/>
    <n v="0"/>
    <s v="Standard Care"/>
    <n v="0"/>
    <x v="0"/>
  </r>
  <r>
    <s v="PAT_13044"/>
    <n v="81"/>
    <s v="Female"/>
    <s v="Jaipur"/>
    <n v="28.4"/>
    <s v="None"/>
    <s v="Scheduled"/>
    <x v="2"/>
    <s v="Joint Pain"/>
    <s v="Low"/>
    <n v="25"/>
    <n v="860"/>
    <s v="Yes"/>
    <s v="Monday"/>
    <s v="July"/>
    <n v="2"/>
    <n v="35"/>
    <n v="7"/>
    <n v="1"/>
    <n v="3.6"/>
    <n v="0"/>
    <n v="9.5"/>
    <n v="619"/>
    <n v="369"/>
    <n v="1293.5999999999999"/>
    <s v="Completed"/>
    <s v="Senior"/>
    <n v="0"/>
    <n v="1"/>
    <n v="0"/>
    <n v="0"/>
    <n v="0"/>
    <s v="Standard Care"/>
    <n v="0"/>
    <x v="0"/>
  </r>
  <r>
    <s v="PAT_13045"/>
    <n v="15"/>
    <s v="Male"/>
    <s v="Kolkata"/>
    <n v="22.8"/>
    <s v="None"/>
    <s v="Walk-in"/>
    <x v="3"/>
    <s v="Eye Irritation"/>
    <s v="Low"/>
    <n v="29"/>
    <n v="975"/>
    <s v="Yes"/>
    <s v="Friday"/>
    <s v="December"/>
    <n v="2"/>
    <n v="42"/>
    <n v="11"/>
    <n v="1"/>
    <n v="3.6"/>
    <n v="0"/>
    <n v="9"/>
    <n v="492"/>
    <n v="370"/>
    <n v="1285.9000000000001"/>
    <s v="Completed"/>
    <s v="Pediatric"/>
    <n v="0"/>
    <n v="1"/>
    <n v="0"/>
    <n v="0"/>
    <n v="0"/>
    <s v="Standard Care"/>
    <n v="0"/>
    <x v="0"/>
  </r>
  <r>
    <s v="PAT_13046"/>
    <n v="78"/>
    <s v="Male"/>
    <s v="Hyderabad"/>
    <n v="24.1"/>
    <s v="Hypertension"/>
    <s v="Scheduled"/>
    <x v="2"/>
    <s v="Joint Pain"/>
    <s v="High"/>
    <n v="15"/>
    <n v="555"/>
    <s v="Yes"/>
    <s v="Tuesday"/>
    <s v="April"/>
    <n v="10"/>
    <n v="9"/>
    <n v="5"/>
    <n v="0"/>
    <n v="4.2"/>
    <n v="0"/>
    <n v="10"/>
    <n v="17168"/>
    <n v="10632"/>
    <n v="19848.5"/>
    <s v="Completed"/>
    <s v="Senior"/>
    <n v="0"/>
    <n v="0"/>
    <n v="0"/>
    <n v="0"/>
    <n v="0"/>
    <s v="Standard Care"/>
    <n v="0"/>
    <x v="0"/>
  </r>
  <r>
    <s v="PAT_13047"/>
    <n v="2"/>
    <s v="Female"/>
    <s v="Hyderabad"/>
    <n v="16.899999999999999"/>
    <s v="Diabetes"/>
    <s v="Scheduled"/>
    <x v="0"/>
    <s v="Headache"/>
    <s v="Low"/>
    <n v="13"/>
    <n v="578"/>
    <s v="No"/>
    <s v="Monday"/>
    <s v="May"/>
    <n v="1"/>
    <n v="57"/>
    <n v="11"/>
    <n v="3"/>
    <n v="4.5999999999999996"/>
    <n v="0"/>
    <n v="8.5"/>
    <n v="769"/>
    <n v="563"/>
    <n v="1910"/>
    <s v="Completed"/>
    <s v="Pediatric"/>
    <n v="0"/>
    <n v="1"/>
    <n v="0"/>
    <n v="0"/>
    <n v="0"/>
    <s v="Standard Care"/>
    <n v="0"/>
    <x v="0"/>
  </r>
  <r>
    <s v="PAT_13048"/>
    <n v="50"/>
    <s v="Female"/>
    <s v="Ahmedabad"/>
    <n v="31.7"/>
    <s v="Diabetes"/>
    <s v="Walk-in"/>
    <x v="1"/>
    <s v="Skin Allergy"/>
    <s v="Medium"/>
    <n v="20"/>
    <n v="618"/>
    <s v="No"/>
    <s v="Friday"/>
    <s v="July"/>
    <n v="8"/>
    <n v="36"/>
    <n v="7"/>
    <n v="0"/>
    <n v="4.4000000000000004"/>
    <n v="0"/>
    <n v="9.8000000000000007"/>
    <n v="2013"/>
    <n v="2767"/>
    <n v="5398"/>
    <s v="Completed"/>
    <s v="Adult"/>
    <n v="0"/>
    <n v="1"/>
    <n v="0"/>
    <n v="1"/>
    <n v="0"/>
    <s v="Standard Care"/>
    <n v="0"/>
    <x v="0"/>
  </r>
  <r>
    <s v="PAT_13049"/>
    <n v="4"/>
    <s v="Female"/>
    <s v="Hyderabad"/>
    <n v="25.8"/>
    <s v="Hypertension"/>
    <s v="Walk-in"/>
    <x v="0"/>
    <s v="Headache"/>
    <s v="Medium"/>
    <n v="16"/>
    <n v="620"/>
    <s v="Yes"/>
    <s v="Thursday"/>
    <s v="December"/>
    <n v="18"/>
    <n v="22"/>
    <n v="12"/>
    <n v="3"/>
    <n v="4.5999999999999996"/>
    <n v="0"/>
    <n v="10"/>
    <n v="1087"/>
    <n v="1027"/>
    <n v="1913.8"/>
    <s v="Completed"/>
    <s v="Pediatric"/>
    <n v="0"/>
    <n v="0"/>
    <n v="1"/>
    <n v="0"/>
    <n v="0"/>
    <s v="Standard Care"/>
    <n v="0"/>
    <x v="0"/>
  </r>
  <r>
    <s v="PAT_13050"/>
    <n v="65"/>
    <s v="Male"/>
    <s v="Kolkata"/>
    <n v="22.4"/>
    <s v="None"/>
    <s v="Walk-in"/>
    <x v="6"/>
    <s v="Chest Pain"/>
    <s v="High"/>
    <n v="4"/>
    <n v="313"/>
    <s v="Yes"/>
    <s v="Wednesday"/>
    <s v="May"/>
    <n v="17"/>
    <n v="5"/>
    <n v="7"/>
    <n v="1"/>
    <n v="4.9000000000000004"/>
    <n v="0"/>
    <n v="10"/>
    <n v="14554"/>
    <n v="11463"/>
    <n v="18431"/>
    <s v="Completed"/>
    <s v="Middle Aged"/>
    <n v="0"/>
    <n v="0"/>
    <n v="1"/>
    <n v="0"/>
    <n v="0"/>
    <s v="Clinical Backlog Risk"/>
    <n v="0"/>
    <x v="0"/>
  </r>
  <r>
    <s v="PAT_13051"/>
    <n v="69"/>
    <s v="Male"/>
    <s v="Ahmedabad"/>
    <n v="20.5"/>
    <s v="Hypertension"/>
    <s v="Walk-in"/>
    <x v="1"/>
    <s v="Skin Allergy"/>
    <s v="Low"/>
    <n v="30"/>
    <n v="831"/>
    <s v="Yes"/>
    <s v="Saturday"/>
    <s v="November"/>
    <n v="24"/>
    <n v="54"/>
    <n v="11"/>
    <n v="1"/>
    <n v="3.4"/>
    <n v="0"/>
    <n v="8.1"/>
    <n v="901"/>
    <n v="480"/>
    <n v="1548.4"/>
    <s v="Completed"/>
    <s v="Middle Aged"/>
    <n v="0"/>
    <n v="1"/>
    <n v="1"/>
    <n v="0"/>
    <n v="0"/>
    <s v="Routine Scheduled Care"/>
    <n v="0"/>
    <x v="0"/>
  </r>
  <r>
    <s v="PAT_13052"/>
    <n v="54"/>
    <s v="Male"/>
    <s v="Mumbai"/>
    <n v="27.9"/>
    <s v="Diabetes"/>
    <s v="Scheduled"/>
    <x v="5"/>
    <s v="Fever"/>
    <s v="Low"/>
    <n v="12"/>
    <n v="599"/>
    <s v="Yes"/>
    <s v="Monday"/>
    <s v="June"/>
    <n v="10"/>
    <n v="55"/>
    <n v="7"/>
    <n v="0"/>
    <n v="3.1"/>
    <n v="0"/>
    <n v="7.9"/>
    <n v="742"/>
    <n v="975"/>
    <n v="1621.2"/>
    <s v="Completed"/>
    <s v="Adult"/>
    <n v="0"/>
    <n v="1"/>
    <n v="0"/>
    <n v="0"/>
    <n v="0"/>
    <s v="Routine Scheduled Care"/>
    <n v="0"/>
    <x v="0"/>
  </r>
  <r>
    <s v="PAT_13053"/>
    <n v="70"/>
    <s v="Male"/>
    <s v="Jaipur"/>
    <n v="15"/>
    <s v="None"/>
    <s v="Walk-in"/>
    <x v="2"/>
    <s v="Joint Pain"/>
    <s v="Medium"/>
    <n v="15"/>
    <n v="533"/>
    <s v="Yes"/>
    <s v="Monday"/>
    <s v="July"/>
    <n v="23"/>
    <n v="19"/>
    <n v="7"/>
    <n v="0"/>
    <n v="4.7"/>
    <n v="0"/>
    <n v="10"/>
    <n v="3926"/>
    <n v="3699"/>
    <n v="5710.6"/>
    <s v="Completed"/>
    <s v="Middle Aged"/>
    <n v="0"/>
    <n v="0"/>
    <n v="1"/>
    <n v="0"/>
    <n v="0"/>
    <s v="Standard Care"/>
    <n v="0"/>
    <x v="0"/>
  </r>
  <r>
    <s v="PAT_13054"/>
    <n v="25"/>
    <s v="Male"/>
    <s v="Mumbai"/>
    <n v="24.4"/>
    <s v="Asthma"/>
    <s v="Emergency"/>
    <x v="0"/>
    <s v="Headache"/>
    <s v="High"/>
    <n v="9"/>
    <n v="518"/>
    <s v="Yes"/>
    <s v="Saturday"/>
    <s v="April"/>
    <n v="0"/>
    <n v="5"/>
    <n v="8"/>
    <n v="2"/>
    <n v="4.8"/>
    <n v="1"/>
    <n v="10"/>
    <n v="8649"/>
    <n v="9637"/>
    <n v="13162.8"/>
    <s v="Completed"/>
    <s v="Young Adult"/>
    <n v="0"/>
    <n v="0"/>
    <n v="0"/>
    <n v="0"/>
    <n v="0"/>
    <s v="Optimized Emergency Care"/>
    <n v="0"/>
    <x v="1"/>
  </r>
  <r>
    <s v="PAT_13055"/>
    <n v="69"/>
    <s v="Female"/>
    <s v="Jaipur"/>
    <n v="27.2"/>
    <s v="Hypertension"/>
    <s v="Walk-in"/>
    <x v="0"/>
    <s v="Headache"/>
    <s v="Medium"/>
    <n v="4"/>
    <n v="405"/>
    <s v="Yes"/>
    <s v="Saturday"/>
    <s v="January"/>
    <n v="9"/>
    <n v="36"/>
    <n v="1"/>
    <n v="0"/>
    <n v="3.4"/>
    <n v="0"/>
    <n v="9.3000000000000007"/>
    <n v="1843"/>
    <n v="2124"/>
    <n v="3060.4"/>
    <s v="Completed"/>
    <s v="Middle Aged"/>
    <n v="0"/>
    <n v="1"/>
    <n v="0"/>
    <n v="0"/>
    <n v="0"/>
    <s v="Standard Care"/>
    <n v="0"/>
    <x v="0"/>
  </r>
  <r>
    <s v="PAT_13056"/>
    <n v="37"/>
    <s v="Male"/>
    <s v="Nagpur"/>
    <n v="24.6"/>
    <s v="Hypertension"/>
    <s v="Walk-in"/>
    <x v="8"/>
    <s v="Dental Pain"/>
    <s v="Low"/>
    <n v="12"/>
    <n v="461"/>
    <s v="Yes"/>
    <s v="Monday"/>
    <s v="December"/>
    <n v="5"/>
    <n v="24"/>
    <n v="10"/>
    <n v="3"/>
    <n v="3.8"/>
    <n v="0"/>
    <n v="10"/>
    <n v="328"/>
    <n v="381"/>
    <n v="819"/>
    <s v="Completed"/>
    <s v="Adult"/>
    <n v="0"/>
    <n v="0"/>
    <n v="0"/>
    <n v="0"/>
    <n v="0"/>
    <s v="Standard Care"/>
    <n v="0"/>
    <x v="0"/>
  </r>
  <r>
    <s v="PAT_13057"/>
    <n v="17"/>
    <s v="Male"/>
    <s v="Hyderabad"/>
    <n v="22.3"/>
    <s v="Asthma"/>
    <s v="Walk-in"/>
    <x v="3"/>
    <s v="Eye Irritation"/>
    <s v="Low"/>
    <n v="9"/>
    <n v="540"/>
    <s v="No"/>
    <s v="Tuesday"/>
    <s v="June"/>
    <n v="20"/>
    <n v="37"/>
    <n v="7"/>
    <n v="0"/>
    <n v="4.5"/>
    <n v="0"/>
    <n v="9.8000000000000007"/>
    <n v="266"/>
    <n v="641"/>
    <n v="1447"/>
    <s v="Completed"/>
    <s v="Pediatric"/>
    <n v="0"/>
    <n v="1"/>
    <n v="1"/>
    <n v="0"/>
    <n v="0"/>
    <s v="Routine Scheduled Care"/>
    <n v="0"/>
    <x v="0"/>
  </r>
  <r>
    <s v="PAT_13058"/>
    <n v="40"/>
    <s v="Female"/>
    <s v="Pune"/>
    <n v="21"/>
    <s v="None"/>
    <s v="Scheduled"/>
    <x v="8"/>
    <s v="Dental Pain"/>
    <s v="Low"/>
    <n v="18"/>
    <n v="653"/>
    <s v="Yes"/>
    <s v="Saturday"/>
    <s v="April"/>
    <n v="15"/>
    <n v="48"/>
    <n v="13"/>
    <n v="3"/>
    <n v="4.4000000000000004"/>
    <n v="0"/>
    <n v="9"/>
    <n v="266"/>
    <n v="654"/>
    <n v="1101.0999999999999"/>
    <s v="Completed"/>
    <s v="Adult"/>
    <n v="0"/>
    <n v="1"/>
    <n v="1"/>
    <n v="0"/>
    <n v="0"/>
    <s v="Routine Scheduled Care"/>
    <n v="0"/>
    <x v="0"/>
  </r>
  <r>
    <s v="PAT_13059"/>
    <n v="43"/>
    <s v="Male"/>
    <s v="Hyderabad"/>
    <n v="21.7"/>
    <s v="Hypertension"/>
    <s v="Walk-in"/>
    <x v="9"/>
    <s v="Pregnancy Checkup"/>
    <s v="Medium"/>
    <n v="24"/>
    <n v="831"/>
    <s v="No"/>
    <s v="Thursday"/>
    <s v="March"/>
    <n v="2"/>
    <n v="25"/>
    <n v="2"/>
    <n v="1"/>
    <n v="3.2"/>
    <n v="0"/>
    <n v="9.9"/>
    <n v="3311"/>
    <n v="3925"/>
    <n v="8067"/>
    <s v="Completed"/>
    <s v="Adult"/>
    <n v="0"/>
    <n v="0"/>
    <n v="0"/>
    <n v="0"/>
    <n v="0"/>
    <s v="Standard Care"/>
    <n v="0"/>
    <x v="0"/>
  </r>
  <r>
    <s v="PAT_13060"/>
    <n v="58"/>
    <s v="Male"/>
    <s v="Nagpur"/>
    <n v="19.3"/>
    <s v="Hypertension"/>
    <s v="Walk-in"/>
    <x v="4"/>
    <s v="Cough"/>
    <s v="Low"/>
    <n v="9"/>
    <n v="430"/>
    <s v="No"/>
    <s v="Friday"/>
    <s v="February"/>
    <n v="25"/>
    <n v="28"/>
    <n v="6"/>
    <n v="1"/>
    <n v="3.9"/>
    <n v="0"/>
    <n v="10"/>
    <n v="152"/>
    <n v="243"/>
    <n v="825"/>
    <s v="Completed"/>
    <s v="Middle Aged"/>
    <n v="0"/>
    <n v="0"/>
    <n v="1"/>
    <n v="0"/>
    <n v="0"/>
    <s v="Routine Scheduled Care"/>
    <n v="0"/>
    <x v="0"/>
  </r>
  <r>
    <s v="PAT_13061"/>
    <n v="38"/>
    <s v="Female"/>
    <s v="Jaipur"/>
    <n v="28"/>
    <s v="None"/>
    <s v="Scheduled"/>
    <x v="9"/>
    <s v="Pregnancy Checkup"/>
    <s v="High"/>
    <n v="29"/>
    <n v="887"/>
    <s v="No"/>
    <s v="Monday"/>
    <s v="June"/>
    <n v="15"/>
    <n v="11"/>
    <n v="8"/>
    <n v="2"/>
    <n v="4.5"/>
    <n v="0"/>
    <n v="10"/>
    <n v="16255"/>
    <n v="4671"/>
    <n v="21813"/>
    <s v="Completed"/>
    <s v="Adult"/>
    <n v="0"/>
    <n v="0"/>
    <n v="1"/>
    <n v="0"/>
    <n v="0"/>
    <s v="Clinical Backlog Risk"/>
    <n v="0"/>
    <x v="0"/>
  </r>
  <r>
    <s v="PAT_13062"/>
    <n v="89"/>
    <s v="Male"/>
    <s v="Pune"/>
    <n v="26.7"/>
    <s v="Heart Disease"/>
    <s v="Emergency"/>
    <x v="4"/>
    <s v="Cough"/>
    <s v="Low"/>
    <n v="17"/>
    <n v="555"/>
    <s v="Yes"/>
    <s v="Tuesday"/>
    <s v="November"/>
    <n v="0"/>
    <n v="23"/>
    <n v="1"/>
    <n v="0"/>
    <n v="3.4"/>
    <n v="1"/>
    <n v="10"/>
    <n v="794"/>
    <n v="144"/>
    <n v="1045.0999999999999"/>
    <s v="Completed"/>
    <s v="Senior"/>
    <n v="0"/>
    <n v="0"/>
    <n v="0"/>
    <n v="0"/>
    <n v="0"/>
    <s v="Standard Care"/>
    <n v="0"/>
    <x v="1"/>
  </r>
  <r>
    <s v="PAT_13063"/>
    <n v="76"/>
    <s v="Male"/>
    <s v="Mumbai"/>
    <n v="23.3"/>
    <s v="Asthma"/>
    <s v="Scheduled"/>
    <x v="7"/>
    <s v="Stomach Pain"/>
    <s v="Medium"/>
    <n v="15"/>
    <n v="515"/>
    <s v="No"/>
    <s v="Friday"/>
    <s v="September"/>
    <n v="23"/>
    <n v="31"/>
    <n v="11"/>
    <n v="1"/>
    <n v="4"/>
    <n v="0"/>
    <n v="9.9"/>
    <n v="2402"/>
    <n v="2511"/>
    <n v="5428"/>
    <s v="No Show"/>
    <s v="Senior"/>
    <n v="5428"/>
    <n v="1"/>
    <n v="1"/>
    <n v="1"/>
    <n v="0"/>
    <s v="Standard Care"/>
    <n v="1"/>
    <x v="0"/>
  </r>
  <r>
    <s v="PAT_13064"/>
    <n v="6"/>
    <s v="Female"/>
    <s v="Delhi"/>
    <n v="25"/>
    <s v="None"/>
    <s v="Scheduled"/>
    <x v="8"/>
    <s v="Dental Pain"/>
    <s v="Low"/>
    <n v="4"/>
    <n v="404"/>
    <s v="Yes"/>
    <s v="Thursday"/>
    <s v="October"/>
    <n v="28"/>
    <n v="42"/>
    <n v="13"/>
    <n v="4"/>
    <n v="3.1"/>
    <n v="0"/>
    <n v="8.8000000000000007"/>
    <n v="668"/>
    <n v="325"/>
    <n v="977.9"/>
    <s v="Completed"/>
    <s v="Pediatric"/>
    <n v="0"/>
    <n v="1"/>
    <n v="1"/>
    <n v="0"/>
    <n v="0"/>
    <s v="Routine Scheduled Care"/>
    <n v="0"/>
    <x v="0"/>
  </r>
  <r>
    <s v="PAT_13065"/>
    <n v="75"/>
    <s v="Male"/>
    <s v="Ahmedabad"/>
    <n v="24.7"/>
    <s v="Heart Disease"/>
    <s v="Walk-in"/>
    <x v="2"/>
    <s v="Joint Pain"/>
    <s v="High"/>
    <n v="17"/>
    <n v="674"/>
    <s v="No"/>
    <s v="Thursday"/>
    <s v="August"/>
    <n v="20"/>
    <n v="8"/>
    <n v="4"/>
    <n v="0"/>
    <n v="4"/>
    <n v="0"/>
    <n v="10"/>
    <n v="16181"/>
    <n v="5924"/>
    <n v="22779"/>
    <s v="Completed"/>
    <s v="Senior"/>
    <n v="0"/>
    <n v="0"/>
    <n v="1"/>
    <n v="0"/>
    <n v="0"/>
    <s v="Clinical Backlog Risk"/>
    <n v="0"/>
    <x v="0"/>
  </r>
  <r>
    <s v="PAT_13066"/>
    <n v="27"/>
    <s v="Female"/>
    <s v="Ahmedabad"/>
    <n v="22.3"/>
    <s v="Hypertension"/>
    <s v="Scheduled"/>
    <x v="4"/>
    <s v="Cough"/>
    <s v="Medium"/>
    <n v="1"/>
    <n v="368"/>
    <s v="No"/>
    <s v="Tuesday"/>
    <s v="November"/>
    <n v="3"/>
    <n v="28"/>
    <n v="3"/>
    <n v="0"/>
    <n v="4"/>
    <n v="0"/>
    <n v="10"/>
    <n v="4291"/>
    <n v="3471"/>
    <n v="8130"/>
    <s v="Completed"/>
    <s v="Young Adult"/>
    <n v="0"/>
    <n v="0"/>
    <n v="0"/>
    <n v="0"/>
    <n v="0"/>
    <s v="Standard Care"/>
    <n v="0"/>
    <x v="0"/>
  </r>
  <r>
    <s v="PAT_13067"/>
    <n v="10"/>
    <s v="Male"/>
    <s v="Kolkata"/>
    <n v="28.9"/>
    <s v="Asthma"/>
    <s v="Scheduled"/>
    <x v="7"/>
    <s v="Stomach Pain"/>
    <s v="High"/>
    <n v="19"/>
    <n v="768"/>
    <s v="No"/>
    <s v="Wednesday"/>
    <s v="January"/>
    <n v="9"/>
    <n v="2"/>
    <n v="8"/>
    <n v="2"/>
    <n v="4.4000000000000004"/>
    <n v="0"/>
    <n v="10"/>
    <n v="6183"/>
    <n v="10739"/>
    <n v="17690"/>
    <s v="Completed"/>
    <s v="Pediatric"/>
    <n v="0"/>
    <n v="0"/>
    <n v="0"/>
    <n v="0"/>
    <n v="0"/>
    <s v="Standard Care"/>
    <n v="0"/>
    <x v="0"/>
  </r>
  <r>
    <s v="PAT_13068"/>
    <n v="19"/>
    <s v="Male"/>
    <s v="Kolkata"/>
    <n v="16.7"/>
    <s v="Asthma"/>
    <s v="Emergency"/>
    <x v="6"/>
    <s v="Chest Pain"/>
    <s v="Medium"/>
    <n v="15"/>
    <n v="532"/>
    <s v="Yes"/>
    <s v="Tuesday"/>
    <s v="July"/>
    <n v="0"/>
    <n v="30"/>
    <n v="9"/>
    <n v="3"/>
    <n v="4.3"/>
    <n v="1"/>
    <n v="10"/>
    <n v="2091"/>
    <n v="2643"/>
    <n v="3686.2"/>
    <s v="Completed"/>
    <s v="Young Adult"/>
    <n v="0"/>
    <n v="0"/>
    <n v="0"/>
    <n v="0"/>
    <n v="0"/>
    <s v="Standard Care"/>
    <n v="0"/>
    <x v="1"/>
  </r>
  <r>
    <s v="PAT_13069"/>
    <n v="72"/>
    <s v="Female"/>
    <s v="Kolkata"/>
    <n v="20.2"/>
    <s v="None"/>
    <s v="Scheduled"/>
    <x v="3"/>
    <s v="Eye Irritation"/>
    <s v="Low"/>
    <n v="4"/>
    <n v="479"/>
    <s v="No"/>
    <s v="Thursday"/>
    <s v="November"/>
    <n v="23"/>
    <n v="41"/>
    <n v="14"/>
    <n v="5"/>
    <n v="3.1"/>
    <n v="0"/>
    <n v="8.8000000000000007"/>
    <n v="993"/>
    <n v="840"/>
    <n v="2312"/>
    <s v="Completed"/>
    <s v="Middle Aged"/>
    <n v="0"/>
    <n v="1"/>
    <n v="1"/>
    <n v="0"/>
    <n v="0"/>
    <s v="Routine Scheduled Care"/>
    <n v="0"/>
    <x v="0"/>
  </r>
  <r>
    <s v="PAT_13070"/>
    <n v="37"/>
    <s v="Female"/>
    <s v="Pune"/>
    <n v="25"/>
    <s v="Asthma"/>
    <s v="Walk-in"/>
    <x v="2"/>
    <s v="Joint Pain"/>
    <s v="Low"/>
    <n v="9"/>
    <n v="476"/>
    <s v="No"/>
    <s v="Friday"/>
    <s v="November"/>
    <n v="23"/>
    <n v="33"/>
    <n v="13"/>
    <n v="3"/>
    <n v="4.7"/>
    <n v="0"/>
    <n v="10"/>
    <n v="108"/>
    <n v="623"/>
    <n v="1207"/>
    <s v="Completed"/>
    <s v="Adult"/>
    <n v="0"/>
    <n v="1"/>
    <n v="1"/>
    <n v="0"/>
    <n v="0"/>
    <s v="Routine Scheduled Care"/>
    <n v="0"/>
    <x v="0"/>
  </r>
  <r>
    <s v="PAT_13071"/>
    <n v="47"/>
    <s v="Male"/>
    <s v="Ahmedabad"/>
    <n v="27.3"/>
    <s v="None"/>
    <s v="Scheduled"/>
    <x v="8"/>
    <s v="Dental Pain"/>
    <s v="Low"/>
    <n v="21"/>
    <n v="789"/>
    <s v="Yes"/>
    <s v="Monday"/>
    <s v="March"/>
    <n v="7"/>
    <n v="25"/>
    <n v="14"/>
    <n v="2"/>
    <n v="4.2"/>
    <n v="0"/>
    <n v="10"/>
    <n v="373"/>
    <n v="189"/>
    <n v="945.7"/>
    <s v="Completed"/>
    <s v="Adult"/>
    <n v="0"/>
    <n v="0"/>
    <n v="0"/>
    <n v="0"/>
    <n v="0"/>
    <s v="Standard Care"/>
    <n v="0"/>
    <x v="0"/>
  </r>
  <r>
    <s v="PAT_13072"/>
    <n v="78"/>
    <s v="Female"/>
    <s v="Chennai"/>
    <n v="26.6"/>
    <s v="Diabetes"/>
    <s v="Emergency"/>
    <x v="9"/>
    <s v="Pregnancy Checkup"/>
    <s v="Medium"/>
    <n v="16"/>
    <n v="700"/>
    <s v="No"/>
    <s v="Thursday"/>
    <s v="July"/>
    <n v="0"/>
    <n v="25"/>
    <n v="5"/>
    <n v="3"/>
    <n v="4.2"/>
    <n v="1"/>
    <n v="10"/>
    <n v="1743"/>
    <n v="3672"/>
    <n v="6115"/>
    <s v="Completed"/>
    <s v="Senior"/>
    <n v="0"/>
    <n v="0"/>
    <n v="0"/>
    <n v="0"/>
    <n v="0"/>
    <s v="Standard Care"/>
    <n v="0"/>
    <x v="1"/>
  </r>
  <r>
    <s v="PAT_13073"/>
    <n v="40"/>
    <s v="Female"/>
    <s v="Mumbai"/>
    <n v="23.1"/>
    <s v="Diabetes"/>
    <s v="Emergency"/>
    <x v="0"/>
    <s v="Headache"/>
    <s v="High"/>
    <n v="30"/>
    <n v="982"/>
    <s v="No"/>
    <s v="Monday"/>
    <s v="June"/>
    <n v="0"/>
    <n v="18"/>
    <n v="8"/>
    <n v="0"/>
    <n v="3.6"/>
    <n v="1"/>
    <n v="10"/>
    <n v="8780"/>
    <n v="13401"/>
    <n v="23163"/>
    <s v="Completed"/>
    <s v="Adult"/>
    <n v="0"/>
    <n v="0"/>
    <n v="0"/>
    <n v="0"/>
    <n v="1"/>
    <s v="Optimized Emergency Care"/>
    <n v="0"/>
    <x v="1"/>
  </r>
  <r>
    <s v="PAT_13074"/>
    <n v="38"/>
    <s v="Male"/>
    <s v="Pune"/>
    <n v="24.1"/>
    <s v="Asthma"/>
    <s v="Scheduled"/>
    <x v="1"/>
    <s v="Skin Allergy"/>
    <s v="Low"/>
    <n v="13"/>
    <n v="482"/>
    <s v="Yes"/>
    <s v="Thursday"/>
    <s v="June"/>
    <n v="18"/>
    <n v="39"/>
    <n v="6"/>
    <n v="1"/>
    <n v="4.4000000000000004"/>
    <n v="0"/>
    <n v="9.6"/>
    <n v="656"/>
    <n v="246"/>
    <n v="968.8"/>
    <s v="Completed"/>
    <s v="Adult"/>
    <n v="0"/>
    <n v="1"/>
    <n v="1"/>
    <n v="0"/>
    <n v="0"/>
    <s v="Routine Scheduled Care"/>
    <n v="0"/>
    <x v="0"/>
  </r>
  <r>
    <s v="PAT_13075"/>
    <n v="36"/>
    <s v="Female"/>
    <s v="Nagpur"/>
    <n v="30.2"/>
    <s v="Diabetes"/>
    <s v="Scheduled"/>
    <x v="8"/>
    <s v="Dental Pain"/>
    <s v="Low"/>
    <n v="14"/>
    <n v="514"/>
    <s v="Yes"/>
    <s v="Wednesday"/>
    <s v="July"/>
    <n v="23"/>
    <n v="48"/>
    <n v="11"/>
    <n v="3"/>
    <n v="3.8"/>
    <n v="0"/>
    <n v="8.6999999999999993"/>
    <n v="439"/>
    <n v="729"/>
    <n v="1177.4000000000001"/>
    <s v="Completed"/>
    <s v="Adult"/>
    <n v="0"/>
    <n v="1"/>
    <n v="1"/>
    <n v="0"/>
    <n v="0"/>
    <s v="Routine Scheduled Care"/>
    <n v="0"/>
    <x v="0"/>
  </r>
  <r>
    <s v="PAT_13076"/>
    <n v="73"/>
    <s v="Female"/>
    <s v="Pune"/>
    <n v="26.4"/>
    <s v="Diabetes"/>
    <s v="Walk-in"/>
    <x v="9"/>
    <s v="Pregnancy Checkup"/>
    <s v="Low"/>
    <n v="21"/>
    <n v="637"/>
    <s v="No"/>
    <s v="Friday"/>
    <s v="July"/>
    <n v="6"/>
    <n v="54"/>
    <n v="2"/>
    <n v="1"/>
    <n v="4.8"/>
    <n v="0"/>
    <n v="8.8000000000000007"/>
    <n v="732"/>
    <n v="689"/>
    <n v="2058"/>
    <s v="Completed"/>
    <s v="Middle Aged"/>
    <n v="0"/>
    <n v="1"/>
    <n v="0"/>
    <n v="0"/>
    <n v="0"/>
    <s v="Standard Care"/>
    <n v="0"/>
    <x v="0"/>
  </r>
  <r>
    <s v="PAT_13077"/>
    <n v="2"/>
    <s v="Male"/>
    <s v="Mumbai"/>
    <n v="23.9"/>
    <s v="Asthma"/>
    <s v="Walk-in"/>
    <x v="2"/>
    <s v="Joint Pain"/>
    <s v="Low"/>
    <n v="1"/>
    <n v="320"/>
    <s v="No"/>
    <s v="Wednesday"/>
    <s v="May"/>
    <n v="27"/>
    <n v="43"/>
    <n v="6"/>
    <n v="2"/>
    <n v="4.2"/>
    <n v="0"/>
    <n v="9.1999999999999993"/>
    <n v="804"/>
    <n v="690"/>
    <n v="1814"/>
    <s v="Completed"/>
    <s v="Pediatric"/>
    <n v="0"/>
    <n v="1"/>
    <n v="1"/>
    <n v="0"/>
    <n v="0"/>
    <s v="Routine Scheduled Care"/>
    <n v="0"/>
    <x v="0"/>
  </r>
  <r>
    <s v="PAT_13078"/>
    <n v="74"/>
    <s v="Male"/>
    <s v="Nagpur"/>
    <n v="19.3"/>
    <s v="Asthma"/>
    <s v="Emergency"/>
    <x v="3"/>
    <s v="Eye Irritation"/>
    <s v="Medium"/>
    <n v="17"/>
    <n v="640"/>
    <s v="Yes"/>
    <s v="Monday"/>
    <s v="November"/>
    <n v="0"/>
    <n v="27"/>
    <n v="9"/>
    <n v="3"/>
    <n v="4"/>
    <n v="1"/>
    <n v="10"/>
    <n v="1758"/>
    <n v="2925"/>
    <n v="3726.1"/>
    <s v="Completed"/>
    <s v="Middle Aged"/>
    <n v="0"/>
    <n v="0"/>
    <n v="0"/>
    <n v="0"/>
    <n v="0"/>
    <s v="Standard Care"/>
    <n v="0"/>
    <x v="1"/>
  </r>
  <r>
    <s v="PAT_13079"/>
    <n v="57"/>
    <s v="Male"/>
    <s v="Mumbai"/>
    <n v="27"/>
    <s v="Hypertension"/>
    <s v="Walk-in"/>
    <x v="8"/>
    <s v="Dental Pain"/>
    <s v="Low"/>
    <n v="20"/>
    <n v="708"/>
    <s v="Yes"/>
    <s v="Tuesday"/>
    <s v="June"/>
    <n v="4"/>
    <n v="33"/>
    <n v="5"/>
    <n v="1"/>
    <n v="4.7"/>
    <n v="0"/>
    <n v="10"/>
    <n v="225"/>
    <n v="253"/>
    <n v="830.2"/>
    <s v="No Show"/>
    <s v="Middle Aged"/>
    <n v="1186"/>
    <n v="1"/>
    <n v="0"/>
    <n v="0"/>
    <n v="0"/>
    <s v="Standard Care"/>
    <n v="1"/>
    <x v="0"/>
  </r>
  <r>
    <s v="PAT_13080"/>
    <n v="24"/>
    <s v="Male"/>
    <s v="Pune"/>
    <n v="26.2"/>
    <s v="Diabetes"/>
    <s v="Walk-in"/>
    <x v="7"/>
    <s v="Stomach Pain"/>
    <s v="High"/>
    <n v="15"/>
    <n v="696"/>
    <s v="Yes"/>
    <s v="Friday"/>
    <s v="January"/>
    <n v="14"/>
    <n v="18"/>
    <n v="0"/>
    <n v="0"/>
    <n v="3.6"/>
    <n v="0"/>
    <n v="10"/>
    <n v="11842"/>
    <n v="6520"/>
    <n v="13340.6"/>
    <s v="Completed"/>
    <s v="Young Adult"/>
    <n v="0"/>
    <n v="0"/>
    <n v="0"/>
    <n v="0"/>
    <n v="0"/>
    <s v="Standard Care"/>
    <n v="0"/>
    <x v="0"/>
  </r>
  <r>
    <s v="PAT_13081"/>
    <n v="26"/>
    <s v="Female"/>
    <s v="Jaipur"/>
    <n v="28.8"/>
    <s v="None"/>
    <s v="Scheduled"/>
    <x v="6"/>
    <s v="Chest Pain"/>
    <s v="Medium"/>
    <n v="12"/>
    <n v="515"/>
    <s v="Yes"/>
    <s v="Tuesday"/>
    <s v="February"/>
    <n v="13"/>
    <n v="13"/>
    <n v="5"/>
    <n v="2"/>
    <n v="3.3"/>
    <n v="0"/>
    <n v="10"/>
    <n v="2169"/>
    <n v="2666"/>
    <n v="3745"/>
    <s v="Completed"/>
    <s v="Young Adult"/>
    <n v="0"/>
    <n v="0"/>
    <n v="0"/>
    <n v="0"/>
    <n v="0"/>
    <s v="Standard Care"/>
    <n v="0"/>
    <x v="0"/>
  </r>
  <r>
    <s v="PAT_13082"/>
    <n v="8"/>
    <s v="Male"/>
    <s v="Kolkata"/>
    <n v="26.3"/>
    <s v="None"/>
    <s v="Scheduled"/>
    <x v="5"/>
    <s v="Fever"/>
    <s v="Low"/>
    <n v="30"/>
    <n v="976"/>
    <s v="No"/>
    <s v="Monday"/>
    <s v="March"/>
    <n v="25"/>
    <n v="28"/>
    <n v="0"/>
    <n v="0"/>
    <n v="3.8"/>
    <n v="0"/>
    <n v="10"/>
    <n v="630"/>
    <n v="492"/>
    <n v="2098"/>
    <s v="Completed"/>
    <s v="Pediatric"/>
    <n v="0"/>
    <n v="0"/>
    <n v="1"/>
    <n v="0"/>
    <n v="0"/>
    <s v="Routine Scheduled Care"/>
    <n v="0"/>
    <x v="0"/>
  </r>
  <r>
    <s v="PAT_13083"/>
    <n v="71"/>
    <s v="Female"/>
    <s v="Delhi"/>
    <n v="19.100000000000001"/>
    <s v="Asthma"/>
    <s v="Walk-in"/>
    <x v="7"/>
    <s v="Stomach Pain"/>
    <s v="Low"/>
    <n v="15"/>
    <n v="631"/>
    <s v="No"/>
    <s v="Thursday"/>
    <s v="June"/>
    <n v="5"/>
    <n v="47"/>
    <n v="2"/>
    <n v="1"/>
    <n v="3.4"/>
    <n v="0"/>
    <n v="8.6"/>
    <n v="580"/>
    <n v="776"/>
    <n v="1987"/>
    <s v="Completed"/>
    <s v="Middle Aged"/>
    <n v="0"/>
    <n v="1"/>
    <n v="0"/>
    <n v="0"/>
    <n v="0"/>
    <s v="Standard Care"/>
    <n v="0"/>
    <x v="0"/>
  </r>
  <r>
    <s v="PAT_13084"/>
    <n v="19"/>
    <s v="Male"/>
    <s v="Ahmedabad"/>
    <n v="26.4"/>
    <s v="Asthma"/>
    <s v="Scheduled"/>
    <x v="1"/>
    <s v="Skin Allergy"/>
    <s v="Low"/>
    <n v="9"/>
    <n v="485"/>
    <s v="Yes"/>
    <s v="Saturday"/>
    <s v="February"/>
    <n v="1"/>
    <n v="35"/>
    <n v="13"/>
    <n v="1"/>
    <n v="3.8"/>
    <n v="0"/>
    <n v="9.6"/>
    <n v="848"/>
    <n v="101"/>
    <n v="1003.8"/>
    <s v="Completed"/>
    <s v="Young Adult"/>
    <n v="0"/>
    <n v="1"/>
    <n v="0"/>
    <n v="0"/>
    <n v="0"/>
    <s v="Standard Care"/>
    <n v="0"/>
    <x v="0"/>
  </r>
  <r>
    <s v="PAT_13085"/>
    <n v="71"/>
    <s v="Female"/>
    <s v="Hyderabad"/>
    <n v="31"/>
    <s v="None"/>
    <s v="Scheduled"/>
    <x v="8"/>
    <s v="Dental Pain"/>
    <s v="Medium"/>
    <n v="2"/>
    <n v="250"/>
    <s v="No"/>
    <s v="Thursday"/>
    <s v="May"/>
    <n v="18"/>
    <n v="23"/>
    <n v="6"/>
    <n v="2"/>
    <n v="3.5"/>
    <n v="0"/>
    <n v="10"/>
    <n v="4999"/>
    <n v="3388"/>
    <n v="8637"/>
    <s v="Completed"/>
    <s v="Middle Aged"/>
    <n v="0"/>
    <n v="0"/>
    <n v="1"/>
    <n v="0"/>
    <n v="0"/>
    <s v="Standard Care"/>
    <n v="0"/>
    <x v="0"/>
  </r>
  <r>
    <s v="PAT_13086"/>
    <n v="14"/>
    <s v="Male"/>
    <s v="Kolkata"/>
    <n v="20.6"/>
    <s v="Diabetes"/>
    <s v="Emergency"/>
    <x v="9"/>
    <s v="Pregnancy Checkup"/>
    <s v="High"/>
    <n v="19"/>
    <n v="612"/>
    <s v="Yes"/>
    <s v="Wednesday"/>
    <s v="April"/>
    <n v="0"/>
    <n v="17"/>
    <n v="8"/>
    <n v="2"/>
    <n v="3.4"/>
    <n v="1"/>
    <n v="10"/>
    <n v="13709"/>
    <n v="12615"/>
    <n v="18855.2"/>
    <s v="Completed"/>
    <s v="Pediatric"/>
    <n v="0"/>
    <n v="0"/>
    <n v="0"/>
    <n v="0"/>
    <n v="1"/>
    <s v="Optimized Emergency Care"/>
    <n v="0"/>
    <x v="1"/>
  </r>
  <r>
    <s v="PAT_13087"/>
    <n v="82"/>
    <s v="Female"/>
    <s v="Chennai"/>
    <n v="22.4"/>
    <s v="Hypertension"/>
    <s v="Scheduled"/>
    <x v="1"/>
    <s v="Skin Allergy"/>
    <s v="Medium"/>
    <n v="21"/>
    <n v="678"/>
    <s v="No"/>
    <s v="Friday"/>
    <s v="November"/>
    <n v="25"/>
    <n v="33"/>
    <n v="5"/>
    <n v="1"/>
    <n v="4.5"/>
    <n v="0"/>
    <n v="10"/>
    <n v="3118"/>
    <n v="2349"/>
    <n v="6145"/>
    <s v="Completed"/>
    <s v="Senior"/>
    <n v="0"/>
    <n v="1"/>
    <n v="1"/>
    <n v="1"/>
    <n v="0"/>
    <s v="Standard Care"/>
    <n v="0"/>
    <x v="0"/>
  </r>
  <r>
    <s v="PAT_13088"/>
    <n v="89"/>
    <s v="Female"/>
    <s v="Chennai"/>
    <n v="28.2"/>
    <s v="Asthma"/>
    <s v="Scheduled"/>
    <x v="3"/>
    <s v="Eye Irritation"/>
    <s v="Low"/>
    <n v="25"/>
    <n v="744"/>
    <s v="No"/>
    <s v="Friday"/>
    <s v="April"/>
    <n v="21"/>
    <n v="59"/>
    <n v="8"/>
    <n v="2"/>
    <n v="4.8"/>
    <n v="0"/>
    <n v="8.5"/>
    <n v="870"/>
    <n v="635"/>
    <n v="2249"/>
    <s v="No Show"/>
    <s v="Senior"/>
    <n v="2249"/>
    <n v="1"/>
    <n v="1"/>
    <n v="0"/>
    <n v="0"/>
    <s v="Routine Scheduled Care"/>
    <n v="1"/>
    <x v="0"/>
  </r>
  <r>
    <s v="PAT_13089"/>
    <n v="42"/>
    <s v="Female"/>
    <s v="Nagpur"/>
    <n v="23.6"/>
    <s v="Hypertension"/>
    <s v="Scheduled"/>
    <x v="0"/>
    <s v="Headache"/>
    <s v="Medium"/>
    <n v="2"/>
    <n v="341"/>
    <s v="No"/>
    <s v="Thursday"/>
    <s v="November"/>
    <n v="26"/>
    <n v="15"/>
    <n v="9"/>
    <n v="2"/>
    <n v="3.8"/>
    <n v="0"/>
    <n v="10"/>
    <n v="1183"/>
    <n v="2619"/>
    <n v="4143"/>
    <s v="Completed"/>
    <s v="Adult"/>
    <n v="0"/>
    <n v="0"/>
    <n v="1"/>
    <n v="0"/>
    <n v="0"/>
    <s v="Standard Care"/>
    <n v="0"/>
    <x v="0"/>
  </r>
  <r>
    <s v="PAT_13090"/>
    <n v="4"/>
    <s v="Male"/>
    <s v="Kolkata"/>
    <n v="28.2"/>
    <s v="Hypertension"/>
    <s v="Emergency"/>
    <x v="0"/>
    <s v="Headache"/>
    <s v="Low"/>
    <n v="5"/>
    <n v="482"/>
    <s v="Yes"/>
    <s v="Wednesday"/>
    <s v="April"/>
    <n v="0"/>
    <n v="40"/>
    <n v="12"/>
    <n v="1"/>
    <n v="3.4"/>
    <n v="1"/>
    <n v="9"/>
    <n v="773"/>
    <n v="229"/>
    <n v="1038.8"/>
    <s v="Completed"/>
    <s v="Pediatric"/>
    <n v="0"/>
    <n v="1"/>
    <n v="0"/>
    <n v="0"/>
    <n v="0"/>
    <s v="Standard Care"/>
    <n v="0"/>
    <x v="1"/>
  </r>
  <r>
    <s v="PAT_13091"/>
    <n v="50"/>
    <s v="Male"/>
    <s v="Mumbai"/>
    <n v="19.100000000000001"/>
    <s v="Asthma"/>
    <s v="Scheduled"/>
    <x v="9"/>
    <s v="Pregnancy Checkup"/>
    <s v="Medium"/>
    <n v="23"/>
    <n v="665"/>
    <s v="Yes"/>
    <s v="Friday"/>
    <s v="October"/>
    <n v="14"/>
    <n v="20"/>
    <n v="12"/>
    <n v="7"/>
    <n v="3.9"/>
    <n v="0"/>
    <n v="10"/>
    <n v="1120"/>
    <n v="2975"/>
    <n v="3332"/>
    <s v="Completed"/>
    <s v="Adult"/>
    <n v="0"/>
    <n v="0"/>
    <n v="0"/>
    <n v="0"/>
    <n v="0"/>
    <s v="Standard Care"/>
    <n v="0"/>
    <x v="0"/>
  </r>
  <r>
    <s v="PAT_13092"/>
    <n v="66"/>
    <s v="Female"/>
    <s v="Bangalore"/>
    <n v="20.9"/>
    <s v="None"/>
    <s v="Scheduled"/>
    <x v="7"/>
    <s v="Stomach Pain"/>
    <s v="High"/>
    <n v="15"/>
    <n v="581"/>
    <s v="No"/>
    <s v="Saturday"/>
    <s v="May"/>
    <n v="18"/>
    <n v="10"/>
    <n v="4"/>
    <n v="0"/>
    <n v="3.5"/>
    <n v="0"/>
    <n v="10"/>
    <n v="15674"/>
    <n v="14020"/>
    <n v="30275"/>
    <s v="Completed"/>
    <s v="Middle Aged"/>
    <n v="0"/>
    <n v="0"/>
    <n v="1"/>
    <n v="0"/>
    <n v="0"/>
    <s v="Clinical Backlog Risk"/>
    <n v="0"/>
    <x v="0"/>
  </r>
  <r>
    <s v="PAT_13093"/>
    <n v="67"/>
    <s v="Female"/>
    <s v="Bangalore"/>
    <n v="25.4"/>
    <s v="Asthma"/>
    <s v="Scheduled"/>
    <x v="7"/>
    <s v="Stomach Pain"/>
    <s v="High"/>
    <n v="14"/>
    <n v="526"/>
    <s v="No"/>
    <s v="Monday"/>
    <s v="June"/>
    <n v="20"/>
    <n v="15"/>
    <n v="14"/>
    <n v="3"/>
    <n v="3.9"/>
    <n v="0"/>
    <n v="10"/>
    <n v="14218"/>
    <n v="8496"/>
    <n v="23240"/>
    <s v="Completed"/>
    <s v="Middle Aged"/>
    <n v="0"/>
    <n v="0"/>
    <n v="1"/>
    <n v="0"/>
    <n v="0"/>
    <s v="Clinical Backlog Risk"/>
    <n v="0"/>
    <x v="0"/>
  </r>
  <r>
    <s v="PAT_13094"/>
    <n v="14"/>
    <s v="Male"/>
    <s v="Hyderabad"/>
    <n v="24.2"/>
    <s v="None"/>
    <s v="Scheduled"/>
    <x v="5"/>
    <s v="Fever"/>
    <s v="Low"/>
    <n v="24"/>
    <n v="846"/>
    <s v="Yes"/>
    <s v="Friday"/>
    <s v="May"/>
    <n v="20"/>
    <n v="46"/>
    <n v="1"/>
    <n v="0"/>
    <n v="3.4"/>
    <n v="0"/>
    <n v="8.6"/>
    <n v="246"/>
    <n v="859"/>
    <n v="1365.7"/>
    <s v="Completed"/>
    <s v="Pediatric"/>
    <n v="0"/>
    <n v="1"/>
    <n v="1"/>
    <n v="0"/>
    <n v="0"/>
    <s v="Routine Scheduled Care"/>
    <n v="0"/>
    <x v="0"/>
  </r>
  <r>
    <s v="PAT_13095"/>
    <n v="64"/>
    <s v="Female"/>
    <s v="Ahmedabad"/>
    <n v="19.7"/>
    <s v="None"/>
    <s v="Walk-in"/>
    <x v="5"/>
    <s v="Fever"/>
    <s v="Low"/>
    <n v="15"/>
    <n v="685"/>
    <s v="Yes"/>
    <s v="Friday"/>
    <s v="April"/>
    <n v="4"/>
    <n v="22"/>
    <n v="8"/>
    <n v="0"/>
    <n v="3.9"/>
    <n v="0"/>
    <n v="10"/>
    <n v="877"/>
    <n v="358"/>
    <n v="1344"/>
    <s v="Completed"/>
    <s v="Middle Aged"/>
    <n v="0"/>
    <n v="0"/>
    <n v="0"/>
    <n v="0"/>
    <n v="0"/>
    <s v="Standard Care"/>
    <n v="0"/>
    <x v="0"/>
  </r>
  <r>
    <s v="PAT_13096"/>
    <n v="47"/>
    <s v="Male"/>
    <s v="Ahmedabad"/>
    <n v="26.7"/>
    <s v="None"/>
    <s v="Scheduled"/>
    <x v="9"/>
    <s v="Pregnancy Checkup"/>
    <s v="High"/>
    <n v="20"/>
    <n v="648"/>
    <s v="Yes"/>
    <s v="Wednesday"/>
    <s v="November"/>
    <n v="7"/>
    <n v="18"/>
    <n v="0"/>
    <n v="0"/>
    <n v="3.2"/>
    <n v="0"/>
    <n v="10"/>
    <n v="16020"/>
    <n v="12151"/>
    <n v="20173.3"/>
    <s v="Completed"/>
    <s v="Adult"/>
    <n v="0"/>
    <n v="0"/>
    <n v="0"/>
    <n v="0"/>
    <n v="0"/>
    <s v="Standard Care"/>
    <n v="0"/>
    <x v="0"/>
  </r>
  <r>
    <s v="PAT_13097"/>
    <n v="35"/>
    <s v="Female"/>
    <s v="Mumbai"/>
    <n v="23.8"/>
    <s v="None"/>
    <s v="Walk-in"/>
    <x v="5"/>
    <s v="Fever"/>
    <s v="Low"/>
    <n v="18"/>
    <n v="627"/>
    <s v="Yes"/>
    <s v="Wednesday"/>
    <s v="February"/>
    <n v="29"/>
    <n v="51"/>
    <n v="10"/>
    <n v="3"/>
    <n v="4.4000000000000004"/>
    <n v="0"/>
    <n v="8.8000000000000007"/>
    <n v="952"/>
    <n v="973"/>
    <n v="1786.4"/>
    <s v="Completed"/>
    <s v="Adult"/>
    <n v="0"/>
    <n v="1"/>
    <n v="1"/>
    <n v="0"/>
    <n v="0"/>
    <s v="Routine Scheduled Care"/>
    <n v="0"/>
    <x v="0"/>
  </r>
  <r>
    <s v="PAT_13098"/>
    <n v="50"/>
    <s v="Female"/>
    <s v="Mumbai"/>
    <n v="34.1"/>
    <s v="Hypertension"/>
    <s v="Emergency"/>
    <x v="5"/>
    <s v="Fever"/>
    <s v="Low"/>
    <n v="24"/>
    <n v="744"/>
    <s v="No"/>
    <s v="Friday"/>
    <s v="February"/>
    <n v="0"/>
    <n v="47"/>
    <n v="9"/>
    <n v="2"/>
    <n v="3.7"/>
    <n v="1"/>
    <n v="8.6999999999999993"/>
    <n v="179"/>
    <n v="412"/>
    <n v="1335"/>
    <s v="No Show"/>
    <s v="Adult"/>
    <n v="1335"/>
    <n v="1"/>
    <n v="0"/>
    <n v="0"/>
    <n v="0"/>
    <s v="Standard Care"/>
    <n v="1"/>
    <x v="1"/>
  </r>
  <r>
    <s v="PAT_13099"/>
    <n v="75"/>
    <s v="Female"/>
    <s v="Bangalore"/>
    <n v="22.8"/>
    <s v="None"/>
    <s v="Scheduled"/>
    <x v="4"/>
    <s v="Cough"/>
    <s v="Low"/>
    <n v="2"/>
    <n v="350"/>
    <s v="Yes"/>
    <s v="Saturday"/>
    <s v="November"/>
    <n v="18"/>
    <n v="24"/>
    <n v="6"/>
    <n v="3"/>
    <n v="3.4"/>
    <n v="0"/>
    <n v="10"/>
    <n v="532"/>
    <n v="999"/>
    <n v="1316.7"/>
    <s v="Completed"/>
    <s v="Senior"/>
    <n v="0"/>
    <n v="0"/>
    <n v="1"/>
    <n v="0"/>
    <n v="0"/>
    <s v="Routine Scheduled Care"/>
    <n v="0"/>
    <x v="0"/>
  </r>
  <r>
    <s v="PAT_13100"/>
    <n v="14"/>
    <s v="Male"/>
    <s v="Bangalore"/>
    <n v="28.2"/>
    <s v="Hypertension"/>
    <s v="Walk-in"/>
    <x v="8"/>
    <s v="Dental Pain"/>
    <s v="Medium"/>
    <n v="12"/>
    <n v="563"/>
    <s v="No"/>
    <s v="Saturday"/>
    <s v="February"/>
    <n v="16"/>
    <n v="29"/>
    <n v="8"/>
    <n v="1"/>
    <n v="4.9000000000000004"/>
    <n v="0"/>
    <n v="10"/>
    <n v="4066"/>
    <n v="3118"/>
    <n v="7747"/>
    <s v="Cancelled"/>
    <s v="Pediatric"/>
    <n v="0"/>
    <n v="0"/>
    <n v="1"/>
    <n v="0"/>
    <n v="0"/>
    <s v="Standard Care"/>
    <n v="1"/>
    <x v="0"/>
  </r>
  <r>
    <s v="PAT_13101"/>
    <n v="50"/>
    <s v="Male"/>
    <s v="Delhi"/>
    <n v="20.2"/>
    <s v="None"/>
    <s v="Walk-in"/>
    <x v="2"/>
    <s v="Joint Pain"/>
    <s v="High"/>
    <n v="22"/>
    <n v="672"/>
    <s v="No"/>
    <s v="Tuesday"/>
    <s v="July"/>
    <n v="10"/>
    <n v="3"/>
    <n v="6"/>
    <n v="2"/>
    <n v="4.8"/>
    <n v="0"/>
    <n v="10"/>
    <n v="10387"/>
    <n v="10336"/>
    <n v="21395"/>
    <s v="Completed"/>
    <s v="Adult"/>
    <n v="0"/>
    <n v="0"/>
    <n v="0"/>
    <n v="0"/>
    <n v="0"/>
    <s v="Standard Care"/>
    <n v="0"/>
    <x v="0"/>
  </r>
  <r>
    <s v="PAT_13102"/>
    <n v="24"/>
    <s v="Female"/>
    <s v="Delhi"/>
    <n v="22.9"/>
    <s v="Asthma"/>
    <s v="Scheduled"/>
    <x v="1"/>
    <s v="Skin Allergy"/>
    <s v="Low"/>
    <n v="20"/>
    <n v="679"/>
    <s v="No"/>
    <s v="Thursday"/>
    <s v="March"/>
    <n v="15"/>
    <n v="58"/>
    <n v="12"/>
    <n v="2"/>
    <n v="3.6"/>
    <n v="0"/>
    <n v="7.9"/>
    <n v="285"/>
    <n v="223"/>
    <n v="1187"/>
    <s v="Completed"/>
    <s v="Young Adult"/>
    <n v="0"/>
    <n v="1"/>
    <n v="1"/>
    <n v="0"/>
    <n v="0"/>
    <s v="Routine Scheduled Care"/>
    <n v="0"/>
    <x v="0"/>
  </r>
  <r>
    <s v="PAT_13103"/>
    <n v="61"/>
    <s v="Female"/>
    <s v="Pune"/>
    <n v="27.8"/>
    <s v="Hypertension"/>
    <s v="Scheduled"/>
    <x v="3"/>
    <s v="Eye Irritation"/>
    <s v="Medium"/>
    <n v="11"/>
    <n v="443"/>
    <s v="Yes"/>
    <s v="Friday"/>
    <s v="December"/>
    <n v="15"/>
    <n v="13"/>
    <n v="9"/>
    <n v="2"/>
    <n v="4.7"/>
    <n v="0"/>
    <n v="10"/>
    <n v="4737"/>
    <n v="1403"/>
    <n v="4608.1000000000004"/>
    <s v="Completed"/>
    <s v="Middle Aged"/>
    <n v="0"/>
    <n v="0"/>
    <n v="1"/>
    <n v="0"/>
    <n v="0"/>
    <s v="Standard Care"/>
    <n v="0"/>
    <x v="0"/>
  </r>
  <r>
    <s v="PAT_13104"/>
    <n v="18"/>
    <s v="Female"/>
    <s v="Chennai"/>
    <n v="23"/>
    <s v="None"/>
    <s v="Scheduled"/>
    <x v="4"/>
    <s v="Cough"/>
    <s v="Low"/>
    <n v="11"/>
    <n v="568"/>
    <s v="No"/>
    <s v="Friday"/>
    <s v="November"/>
    <n v="22"/>
    <n v="22"/>
    <n v="13"/>
    <n v="4"/>
    <n v="4"/>
    <n v="0"/>
    <n v="10"/>
    <n v="365"/>
    <n v="764"/>
    <n v="1697"/>
    <s v="Cancelled"/>
    <s v="Young Adult"/>
    <n v="0"/>
    <n v="0"/>
    <n v="1"/>
    <n v="0"/>
    <n v="0"/>
    <s v="Routine Scheduled Care"/>
    <n v="1"/>
    <x v="0"/>
  </r>
  <r>
    <s v="PAT_13105"/>
    <n v="54"/>
    <s v="Male"/>
    <s v="Jaipur"/>
    <n v="24.2"/>
    <s v="None"/>
    <s v="Scheduled"/>
    <x v="4"/>
    <s v="Cough"/>
    <s v="Low"/>
    <n v="7"/>
    <n v="375"/>
    <s v="No"/>
    <s v="Wednesday"/>
    <s v="June"/>
    <n v="8"/>
    <n v="38"/>
    <n v="4"/>
    <n v="2"/>
    <n v="3.8"/>
    <n v="0"/>
    <n v="9.4"/>
    <n v="629"/>
    <n v="384"/>
    <n v="1388"/>
    <s v="Completed"/>
    <s v="Adult"/>
    <n v="0"/>
    <n v="1"/>
    <n v="0"/>
    <n v="0"/>
    <n v="0"/>
    <s v="Routine Scheduled Care"/>
    <n v="0"/>
    <x v="0"/>
  </r>
  <r>
    <s v="PAT_13106"/>
    <n v="10"/>
    <s v="Female"/>
    <s v="Bangalore"/>
    <n v="28.7"/>
    <s v="Hypertension"/>
    <s v="Emergency"/>
    <x v="5"/>
    <s v="Fever"/>
    <s v="High"/>
    <n v="1"/>
    <n v="372"/>
    <s v="Yes"/>
    <s v="Friday"/>
    <s v="February"/>
    <n v="0"/>
    <n v="13"/>
    <n v="6"/>
    <n v="3"/>
    <n v="4"/>
    <n v="1"/>
    <n v="10"/>
    <n v="5930"/>
    <n v="8193"/>
    <n v="10146.5"/>
    <s v="Completed"/>
    <s v="Pediatric"/>
    <n v="0"/>
    <n v="0"/>
    <n v="0"/>
    <n v="0"/>
    <n v="0"/>
    <s v="Optimized Emergency Care"/>
    <n v="0"/>
    <x v="1"/>
  </r>
  <r>
    <s v="PAT_13107"/>
    <n v="68"/>
    <s v="Female"/>
    <s v="Ahmedabad"/>
    <n v="18.5"/>
    <s v="None"/>
    <s v="Walk-in"/>
    <x v="9"/>
    <s v="Pregnancy Checkup"/>
    <s v="Medium"/>
    <n v="16"/>
    <n v="551"/>
    <s v="No"/>
    <s v="Monday"/>
    <s v="November"/>
    <n v="15"/>
    <n v="18"/>
    <n v="6"/>
    <n v="1"/>
    <n v="3.3"/>
    <n v="0"/>
    <n v="10"/>
    <n v="1209"/>
    <n v="3663"/>
    <n v="5423"/>
    <s v="Cancelled"/>
    <s v="Middle Aged"/>
    <n v="0"/>
    <n v="0"/>
    <n v="1"/>
    <n v="0"/>
    <n v="0"/>
    <s v="Standard Care"/>
    <n v="1"/>
    <x v="0"/>
  </r>
  <r>
    <s v="PAT_13108"/>
    <n v="51"/>
    <s v="Female"/>
    <s v="Ahmedabad"/>
    <n v="17.8"/>
    <s v="None"/>
    <s v="Scheduled"/>
    <x v="7"/>
    <s v="Stomach Pain"/>
    <s v="High"/>
    <n v="10"/>
    <n v="489"/>
    <s v="No"/>
    <s v="Tuesday"/>
    <s v="July"/>
    <n v="15"/>
    <n v="10"/>
    <n v="7"/>
    <n v="0"/>
    <n v="4.8"/>
    <n v="0"/>
    <n v="10"/>
    <n v="15356"/>
    <n v="14272"/>
    <n v="30117"/>
    <s v="Completed"/>
    <s v="Adult"/>
    <n v="0"/>
    <n v="0"/>
    <n v="1"/>
    <n v="0"/>
    <n v="0"/>
    <s v="Clinical Backlog Risk"/>
    <n v="0"/>
    <x v="0"/>
  </r>
  <r>
    <s v="PAT_13109"/>
    <n v="18"/>
    <s v="Female"/>
    <s v="Pune"/>
    <n v="25.3"/>
    <s v="None"/>
    <s v="Scheduled"/>
    <x v="7"/>
    <s v="Stomach Pain"/>
    <s v="Low"/>
    <n v="12"/>
    <n v="513"/>
    <s v="Yes"/>
    <s v="Friday"/>
    <s v="November"/>
    <n v="21"/>
    <n v="52"/>
    <n v="9"/>
    <n v="1"/>
    <n v="4.4000000000000004"/>
    <n v="0"/>
    <n v="8.6999999999999993"/>
    <n v="794"/>
    <n v="490"/>
    <n v="1257.9000000000001"/>
    <s v="Completed"/>
    <s v="Young Adult"/>
    <n v="0"/>
    <n v="1"/>
    <n v="1"/>
    <n v="0"/>
    <n v="0"/>
    <s v="Routine Scheduled Care"/>
    <n v="0"/>
    <x v="0"/>
  </r>
  <r>
    <s v="PAT_13110"/>
    <n v="35"/>
    <s v="Female"/>
    <s v="Kolkata"/>
    <n v="32.1"/>
    <s v="None"/>
    <s v="Scheduled"/>
    <x v="8"/>
    <s v="Dental Pain"/>
    <s v="High"/>
    <n v="29"/>
    <n v="958"/>
    <s v="Yes"/>
    <s v="Tuesday"/>
    <s v="February"/>
    <n v="5"/>
    <n v="15"/>
    <n v="13"/>
    <n v="4"/>
    <n v="4.7"/>
    <n v="0"/>
    <n v="10"/>
    <n v="15233"/>
    <n v="5073"/>
    <n v="14884.8"/>
    <s v="Completed"/>
    <s v="Adult"/>
    <n v="0"/>
    <n v="0"/>
    <n v="0"/>
    <n v="0"/>
    <n v="0"/>
    <s v="Standard Care"/>
    <n v="0"/>
    <x v="0"/>
  </r>
  <r>
    <s v="PAT_13111"/>
    <n v="10"/>
    <s v="Female"/>
    <s v="Bangalore"/>
    <n v="28.5"/>
    <s v="None"/>
    <s v="Scheduled"/>
    <x v="0"/>
    <s v="Headache"/>
    <s v="High"/>
    <n v="4"/>
    <n v="393"/>
    <s v="No"/>
    <s v="Thursday"/>
    <s v="December"/>
    <n v="17"/>
    <n v="13"/>
    <n v="7"/>
    <n v="1"/>
    <n v="4.8"/>
    <n v="0"/>
    <n v="10"/>
    <n v="14286"/>
    <n v="5302"/>
    <n v="19981"/>
    <s v="Completed"/>
    <s v="Pediatric"/>
    <n v="0"/>
    <n v="0"/>
    <n v="1"/>
    <n v="0"/>
    <n v="0"/>
    <s v="Clinical Backlog Risk"/>
    <n v="0"/>
    <x v="0"/>
  </r>
  <r>
    <s v="PAT_13112"/>
    <n v="51"/>
    <s v="Female"/>
    <s v="Mumbai"/>
    <n v="26.7"/>
    <s v="None"/>
    <s v="Scheduled"/>
    <x v="5"/>
    <s v="Fever"/>
    <s v="Medium"/>
    <n v="25"/>
    <n v="724"/>
    <s v="No"/>
    <s v="Friday"/>
    <s v="March"/>
    <n v="21"/>
    <n v="38"/>
    <n v="6"/>
    <n v="0"/>
    <n v="3.9"/>
    <n v="0"/>
    <n v="9.4"/>
    <n v="2584"/>
    <n v="1605"/>
    <n v="4913"/>
    <s v="Completed"/>
    <s v="Adult"/>
    <n v="0"/>
    <n v="1"/>
    <n v="1"/>
    <n v="1"/>
    <n v="0"/>
    <s v="Standard Care"/>
    <n v="0"/>
    <x v="0"/>
  </r>
  <r>
    <s v="PAT_13113"/>
    <n v="38"/>
    <s v="Male"/>
    <s v="Kolkata"/>
    <n v="22.6"/>
    <s v="None"/>
    <s v="Scheduled"/>
    <x v="4"/>
    <s v="Cough"/>
    <s v="High"/>
    <n v="30"/>
    <n v="844"/>
    <s v="Yes"/>
    <s v="Tuesday"/>
    <s v="September"/>
    <n v="7"/>
    <n v="19"/>
    <n v="3"/>
    <n v="0"/>
    <n v="3.2"/>
    <n v="0"/>
    <n v="10"/>
    <n v="9933"/>
    <n v="14114"/>
    <n v="17423.7"/>
    <s v="Completed"/>
    <s v="Adult"/>
    <n v="0"/>
    <n v="0"/>
    <n v="0"/>
    <n v="0"/>
    <n v="0"/>
    <s v="Standard Care"/>
    <n v="0"/>
    <x v="0"/>
  </r>
  <r>
    <s v="PAT_13114"/>
    <n v="38"/>
    <s v="Male"/>
    <s v="Hyderabad"/>
    <n v="21.6"/>
    <s v="Diabetes"/>
    <s v="Scheduled"/>
    <x v="4"/>
    <s v="Cough"/>
    <s v="Medium"/>
    <n v="15"/>
    <n v="676"/>
    <s v="Yes"/>
    <s v="Wednesday"/>
    <s v="October"/>
    <n v="24"/>
    <n v="26"/>
    <n v="11"/>
    <n v="1"/>
    <n v="3"/>
    <n v="0"/>
    <n v="9.8000000000000007"/>
    <n v="3120"/>
    <n v="1021"/>
    <n v="3371.9"/>
    <s v="Completed"/>
    <s v="Adult"/>
    <n v="0"/>
    <n v="0"/>
    <n v="1"/>
    <n v="0"/>
    <n v="0"/>
    <s v="Standard Care"/>
    <n v="0"/>
    <x v="0"/>
  </r>
  <r>
    <s v="PAT_13115"/>
    <n v="57"/>
    <s v="Male"/>
    <s v="Kolkata"/>
    <n v="26.8"/>
    <s v="None"/>
    <s v="Walk-in"/>
    <x v="5"/>
    <s v="Fever"/>
    <s v="Medium"/>
    <n v="8"/>
    <n v="414"/>
    <s v="Yes"/>
    <s v="Saturday"/>
    <s v="April"/>
    <n v="5"/>
    <n v="21"/>
    <n v="8"/>
    <n v="0"/>
    <n v="4.9000000000000004"/>
    <n v="0"/>
    <n v="10"/>
    <n v="2933"/>
    <n v="3016"/>
    <n v="4454.1000000000004"/>
    <s v="Completed"/>
    <s v="Middle Aged"/>
    <n v="0"/>
    <n v="0"/>
    <n v="0"/>
    <n v="0"/>
    <n v="0"/>
    <s v="Standard Care"/>
    <n v="0"/>
    <x v="0"/>
  </r>
  <r>
    <s v="PAT_13116"/>
    <n v="51"/>
    <s v="Male"/>
    <s v="Bangalore"/>
    <n v="23.9"/>
    <s v="None"/>
    <s v="Emergency"/>
    <x v="9"/>
    <s v="Pregnancy Checkup"/>
    <s v="Medium"/>
    <n v="24"/>
    <n v="870"/>
    <s v="Yes"/>
    <s v="Tuesday"/>
    <s v="October"/>
    <n v="0"/>
    <n v="31"/>
    <n v="10"/>
    <n v="4"/>
    <n v="4.0999999999999996"/>
    <n v="1"/>
    <n v="10"/>
    <n v="1117"/>
    <n v="1870"/>
    <n v="2699.9"/>
    <s v="No Show"/>
    <s v="Adult"/>
    <n v="3857"/>
    <n v="1"/>
    <n v="0"/>
    <n v="0"/>
    <n v="0"/>
    <s v="Standard Care"/>
    <n v="1"/>
    <x v="1"/>
  </r>
  <r>
    <s v="PAT_13117"/>
    <n v="70"/>
    <s v="Male"/>
    <s v="Pune"/>
    <n v="24.5"/>
    <s v="Hypertension"/>
    <s v="Walk-in"/>
    <x v="1"/>
    <s v="Skin Allergy"/>
    <s v="High"/>
    <n v="20"/>
    <n v="627"/>
    <s v="Yes"/>
    <s v="Wednesday"/>
    <s v="April"/>
    <n v="24"/>
    <n v="5"/>
    <n v="4"/>
    <n v="1"/>
    <n v="5"/>
    <n v="0"/>
    <n v="10"/>
    <n v="14858"/>
    <n v="12219"/>
    <n v="19392.8"/>
    <s v="Completed"/>
    <s v="Middle Aged"/>
    <n v="0"/>
    <n v="0"/>
    <n v="1"/>
    <n v="0"/>
    <n v="0"/>
    <s v="Clinical Backlog Risk"/>
    <n v="0"/>
    <x v="0"/>
  </r>
  <r>
    <s v="PAT_13118"/>
    <n v="65"/>
    <s v="Male"/>
    <s v="Nagpur"/>
    <n v="25.1"/>
    <s v="Asthma"/>
    <s v="Walk-in"/>
    <x v="0"/>
    <s v="Headache"/>
    <s v="Medium"/>
    <n v="22"/>
    <n v="640"/>
    <s v="No"/>
    <s v="Wednesday"/>
    <s v="April"/>
    <n v="19"/>
    <n v="20"/>
    <n v="0"/>
    <n v="0"/>
    <n v="4.2"/>
    <n v="0"/>
    <n v="10"/>
    <n v="2326"/>
    <n v="3591"/>
    <n v="6557"/>
    <s v="Completed"/>
    <s v="Middle Aged"/>
    <n v="0"/>
    <n v="0"/>
    <n v="1"/>
    <n v="0"/>
    <n v="0"/>
    <s v="Standard Care"/>
    <n v="0"/>
    <x v="0"/>
  </r>
  <r>
    <s v="PAT_13119"/>
    <n v="55"/>
    <s v="Male"/>
    <s v="Mumbai"/>
    <n v="29.9"/>
    <s v="Hypertension"/>
    <s v="Scheduled"/>
    <x v="6"/>
    <s v="Chest Pain"/>
    <s v="High"/>
    <n v="9"/>
    <n v="486"/>
    <s v="Yes"/>
    <s v="Saturday"/>
    <s v="November"/>
    <n v="25"/>
    <n v="8"/>
    <n v="11"/>
    <n v="4"/>
    <n v="4"/>
    <n v="0"/>
    <n v="10"/>
    <n v="14987"/>
    <n v="12298"/>
    <n v="19439.7"/>
    <s v="No Show"/>
    <s v="Middle Aged"/>
    <n v="27771"/>
    <n v="0"/>
    <n v="1"/>
    <n v="0"/>
    <n v="0"/>
    <s v="Clinical Backlog Risk"/>
    <n v="1"/>
    <x v="0"/>
  </r>
  <r>
    <s v="PAT_13120"/>
    <n v="79"/>
    <s v="Male"/>
    <s v="Chennai"/>
    <n v="30.5"/>
    <s v="None"/>
    <s v="Walk-in"/>
    <x v="6"/>
    <s v="Chest Pain"/>
    <s v="High"/>
    <n v="9"/>
    <n v="567"/>
    <s v="No"/>
    <s v="Thursday"/>
    <s v="October"/>
    <n v="11"/>
    <n v="3"/>
    <n v="3"/>
    <n v="1"/>
    <n v="3.3"/>
    <n v="0"/>
    <n v="10"/>
    <n v="8530"/>
    <n v="8409"/>
    <n v="17506"/>
    <s v="Completed"/>
    <s v="Senior"/>
    <n v="0"/>
    <n v="0"/>
    <n v="0"/>
    <n v="0"/>
    <n v="0"/>
    <s v="Standard Care"/>
    <n v="0"/>
    <x v="0"/>
  </r>
  <r>
    <s v="PAT_13121"/>
    <n v="1"/>
    <s v="Male"/>
    <s v="Kolkata"/>
    <n v="27.3"/>
    <s v="Asthma"/>
    <s v="Scheduled"/>
    <x v="2"/>
    <s v="Joint Pain"/>
    <s v="Low"/>
    <n v="26"/>
    <n v="892"/>
    <s v="Yes"/>
    <s v="Tuesday"/>
    <s v="September"/>
    <n v="19"/>
    <n v="25"/>
    <n v="5"/>
    <n v="2"/>
    <n v="4.5999999999999996"/>
    <n v="0"/>
    <n v="10"/>
    <n v="975"/>
    <n v="576"/>
    <n v="1710.1"/>
    <s v="Completed"/>
    <s v="Pediatric"/>
    <n v="0"/>
    <n v="0"/>
    <n v="1"/>
    <n v="0"/>
    <n v="0"/>
    <s v="Routine Scheduled Care"/>
    <n v="0"/>
    <x v="0"/>
  </r>
  <r>
    <s v="PAT_13122"/>
    <n v="82"/>
    <s v="Male"/>
    <s v="Kolkata"/>
    <n v="30.2"/>
    <s v="None"/>
    <s v="Scheduled"/>
    <x v="8"/>
    <s v="Dental Pain"/>
    <s v="Low"/>
    <n v="8"/>
    <n v="511"/>
    <s v="No"/>
    <s v="Thursday"/>
    <s v="April"/>
    <n v="20"/>
    <n v="41"/>
    <n v="7"/>
    <n v="0"/>
    <n v="3.8"/>
    <n v="0"/>
    <n v="9.1999999999999993"/>
    <n v="469"/>
    <n v="104"/>
    <n v="1084"/>
    <s v="Completed"/>
    <s v="Senior"/>
    <n v="0"/>
    <n v="1"/>
    <n v="1"/>
    <n v="0"/>
    <n v="0"/>
    <s v="Routine Scheduled Care"/>
    <n v="0"/>
    <x v="0"/>
  </r>
  <r>
    <s v="PAT_13123"/>
    <n v="81"/>
    <s v="Male"/>
    <s v="Delhi"/>
    <n v="23.6"/>
    <s v="None"/>
    <s v="Emergency"/>
    <x v="3"/>
    <s v="Eye Irritation"/>
    <s v="Low"/>
    <n v="27"/>
    <n v="911"/>
    <s v="No"/>
    <s v="Wednesday"/>
    <s v="August"/>
    <n v="0"/>
    <n v="36"/>
    <n v="7"/>
    <n v="2"/>
    <n v="3.2"/>
    <n v="1"/>
    <n v="9.1999999999999993"/>
    <n v="993"/>
    <n v="500"/>
    <n v="2404"/>
    <s v="Completed"/>
    <s v="Senior"/>
    <n v="0"/>
    <n v="1"/>
    <n v="0"/>
    <n v="0"/>
    <n v="0"/>
    <s v="Standard Care"/>
    <n v="0"/>
    <x v="1"/>
  </r>
  <r>
    <s v="PAT_13124"/>
    <n v="17"/>
    <s v="Male"/>
    <s v="Ahmedabad"/>
    <n v="22.1"/>
    <s v="None"/>
    <s v="Walk-in"/>
    <x v="9"/>
    <s v="Pregnancy Checkup"/>
    <s v="Medium"/>
    <n v="18"/>
    <n v="605"/>
    <s v="Yes"/>
    <s v="Friday"/>
    <s v="November"/>
    <n v="3"/>
    <n v="32"/>
    <n v="5"/>
    <n v="1"/>
    <n v="4.3"/>
    <n v="0"/>
    <n v="10"/>
    <n v="3746"/>
    <n v="1348"/>
    <n v="3989.3"/>
    <s v="Completed"/>
    <s v="Pediatric"/>
    <n v="0"/>
    <n v="1"/>
    <n v="0"/>
    <n v="0"/>
    <n v="0"/>
    <s v="Standard Care"/>
    <n v="0"/>
    <x v="0"/>
  </r>
  <r>
    <s v="PAT_13125"/>
    <n v="35"/>
    <s v="Female"/>
    <s v="Ahmedabad"/>
    <n v="27.6"/>
    <s v="None"/>
    <s v="Scheduled"/>
    <x v="1"/>
    <s v="Skin Allergy"/>
    <s v="Medium"/>
    <n v="12"/>
    <n v="575"/>
    <s v="No"/>
    <s v="Saturday"/>
    <s v="February"/>
    <n v="25"/>
    <n v="24"/>
    <n v="6"/>
    <n v="1"/>
    <n v="3.9"/>
    <n v="0"/>
    <n v="10"/>
    <n v="2989"/>
    <n v="3102"/>
    <n v="6666"/>
    <s v="Completed"/>
    <s v="Adult"/>
    <n v="0"/>
    <n v="0"/>
    <n v="1"/>
    <n v="0"/>
    <n v="0"/>
    <s v="Standard Care"/>
    <n v="0"/>
    <x v="0"/>
  </r>
  <r>
    <s v="PAT_13126"/>
    <n v="6"/>
    <s v="Female"/>
    <s v="Bangalore"/>
    <n v="31.2"/>
    <s v="None"/>
    <s v="Walk-in"/>
    <x v="1"/>
    <s v="Skin Allergy"/>
    <s v="Medium"/>
    <n v="18"/>
    <n v="631"/>
    <s v="No"/>
    <s v="Tuesday"/>
    <s v="January"/>
    <n v="18"/>
    <n v="15"/>
    <n v="8"/>
    <n v="4"/>
    <n v="4.5"/>
    <n v="0"/>
    <n v="10"/>
    <n v="4567"/>
    <n v="2440"/>
    <n v="7638"/>
    <s v="Completed"/>
    <s v="Pediatric"/>
    <n v="0"/>
    <n v="0"/>
    <n v="1"/>
    <n v="0"/>
    <n v="0"/>
    <s v="Standard Care"/>
    <n v="0"/>
    <x v="0"/>
  </r>
  <r>
    <s v="PAT_13127"/>
    <n v="48"/>
    <s v="Male"/>
    <s v="Kolkata"/>
    <n v="16.899999999999999"/>
    <s v="Hypertension"/>
    <s v="Scheduled"/>
    <x v="3"/>
    <s v="Eye Irritation"/>
    <s v="Low"/>
    <n v="25"/>
    <n v="891"/>
    <s v="Yes"/>
    <s v="Monday"/>
    <s v="April"/>
    <n v="3"/>
    <n v="45"/>
    <n v="8"/>
    <n v="3"/>
    <n v="3.1"/>
    <n v="0"/>
    <n v="8.6"/>
    <n v="276"/>
    <n v="132"/>
    <n v="909.3"/>
    <s v="Completed"/>
    <s v="Adult"/>
    <n v="0"/>
    <n v="1"/>
    <n v="0"/>
    <n v="0"/>
    <n v="0"/>
    <s v="Standard Care"/>
    <n v="0"/>
    <x v="0"/>
  </r>
  <r>
    <s v="PAT_13128"/>
    <n v="89"/>
    <s v="Female"/>
    <s v="Chennai"/>
    <n v="29.4"/>
    <s v="Asthma"/>
    <s v="Scheduled"/>
    <x v="6"/>
    <s v="Chest Pain"/>
    <s v="High"/>
    <n v="17"/>
    <n v="713"/>
    <s v="Yes"/>
    <s v="Thursday"/>
    <s v="January"/>
    <n v="26"/>
    <n v="14"/>
    <n v="3"/>
    <n v="2"/>
    <n v="4.4000000000000004"/>
    <n v="0"/>
    <n v="10"/>
    <n v="13019"/>
    <n v="7306"/>
    <n v="14726.6"/>
    <s v="Completed"/>
    <s v="Senior"/>
    <n v="0"/>
    <n v="0"/>
    <n v="1"/>
    <n v="0"/>
    <n v="0"/>
    <s v="Clinical Backlog Risk"/>
    <n v="0"/>
    <x v="0"/>
  </r>
  <r>
    <s v="PAT_13129"/>
    <n v="71"/>
    <s v="Male"/>
    <s v="Mumbai"/>
    <n v="27.4"/>
    <s v="None"/>
    <s v="Scheduled"/>
    <x v="8"/>
    <s v="Dental Pain"/>
    <s v="High"/>
    <n v="27"/>
    <n v="744"/>
    <s v="Yes"/>
    <s v="Saturday"/>
    <s v="December"/>
    <n v="17"/>
    <n v="7"/>
    <n v="0"/>
    <n v="0"/>
    <n v="4.5999999999999996"/>
    <n v="0"/>
    <n v="10"/>
    <n v="5447"/>
    <n v="8093"/>
    <n v="9998.7999999999993"/>
    <s v="Completed"/>
    <s v="Middle Aged"/>
    <n v="0"/>
    <n v="0"/>
    <n v="1"/>
    <n v="0"/>
    <n v="0"/>
    <s v="Clinical Backlog Risk"/>
    <n v="0"/>
    <x v="0"/>
  </r>
  <r>
    <s v="PAT_13130"/>
    <n v="22"/>
    <s v="Female"/>
    <s v="Chennai"/>
    <n v="22.3"/>
    <s v="None"/>
    <s v="Scheduled"/>
    <x v="4"/>
    <s v="Cough"/>
    <s v="Medium"/>
    <n v="3"/>
    <n v="406"/>
    <s v="Yes"/>
    <s v="Thursday"/>
    <s v="September"/>
    <n v="14"/>
    <n v="16"/>
    <n v="2"/>
    <n v="1"/>
    <n v="3"/>
    <n v="0"/>
    <n v="10"/>
    <n v="3334"/>
    <n v="1938"/>
    <n v="3974.6"/>
    <s v="Completed"/>
    <s v="Young Adult"/>
    <n v="0"/>
    <n v="0"/>
    <n v="0"/>
    <n v="0"/>
    <n v="0"/>
    <s v="Standard Care"/>
    <n v="0"/>
    <x v="0"/>
  </r>
  <r>
    <s v="PAT_13131"/>
    <n v="50"/>
    <s v="Male"/>
    <s v="Mumbai"/>
    <n v="20.9"/>
    <s v="None"/>
    <s v="Scheduled"/>
    <x v="0"/>
    <s v="Headache"/>
    <s v="Medium"/>
    <n v="20"/>
    <n v="704"/>
    <s v="Yes"/>
    <s v="Monday"/>
    <s v="January"/>
    <n v="15"/>
    <n v="24"/>
    <n v="11"/>
    <n v="2"/>
    <n v="3.3"/>
    <n v="0"/>
    <n v="10"/>
    <n v="2606"/>
    <n v="3888"/>
    <n v="5038.6000000000004"/>
    <s v="Completed"/>
    <s v="Adult"/>
    <n v="0"/>
    <n v="0"/>
    <n v="1"/>
    <n v="0"/>
    <n v="0"/>
    <s v="Standard Care"/>
    <n v="0"/>
    <x v="0"/>
  </r>
  <r>
    <s v="PAT_13132"/>
    <n v="37"/>
    <s v="Female"/>
    <s v="Pune"/>
    <n v="21.8"/>
    <s v="None"/>
    <s v="Walk-in"/>
    <x v="1"/>
    <s v="Skin Allergy"/>
    <s v="Medium"/>
    <n v="13"/>
    <n v="504"/>
    <s v="Yes"/>
    <s v="Tuesday"/>
    <s v="March"/>
    <n v="6"/>
    <n v="10"/>
    <n v="10"/>
    <n v="1"/>
    <n v="4.9000000000000004"/>
    <n v="0"/>
    <n v="10"/>
    <n v="3322"/>
    <n v="2350"/>
    <n v="4323.2"/>
    <s v="Completed"/>
    <s v="Adult"/>
    <n v="0"/>
    <n v="0"/>
    <n v="0"/>
    <n v="0"/>
    <n v="0"/>
    <s v="Standard Care"/>
    <n v="0"/>
    <x v="0"/>
  </r>
  <r>
    <s v="PAT_13133"/>
    <n v="8"/>
    <s v="Male"/>
    <s v="Pune"/>
    <n v="22.7"/>
    <s v="None"/>
    <s v="Emergency"/>
    <x v="3"/>
    <s v="Eye Irritation"/>
    <s v="Low"/>
    <n v="27"/>
    <n v="769"/>
    <s v="Yes"/>
    <s v="Monday"/>
    <s v="September"/>
    <n v="0"/>
    <n v="53"/>
    <n v="1"/>
    <n v="1"/>
    <n v="3.3"/>
    <n v="1"/>
    <n v="8.1"/>
    <n v="310"/>
    <n v="184"/>
    <n v="884.1"/>
    <s v="No Show"/>
    <s v="Pediatric"/>
    <n v="1263"/>
    <n v="1"/>
    <n v="0"/>
    <n v="0"/>
    <n v="0"/>
    <s v="Standard Care"/>
    <n v="1"/>
    <x v="1"/>
  </r>
  <r>
    <s v="PAT_13134"/>
    <n v="3"/>
    <s v="Male"/>
    <s v="Pune"/>
    <n v="18.3"/>
    <s v="Asthma"/>
    <s v="Walk-in"/>
    <x v="7"/>
    <s v="Stomach Pain"/>
    <s v="High"/>
    <n v="3"/>
    <n v="449"/>
    <s v="No"/>
    <s v="Thursday"/>
    <s v="April"/>
    <n v="19"/>
    <n v="16"/>
    <n v="10"/>
    <n v="2"/>
    <n v="3.6"/>
    <n v="0"/>
    <n v="10"/>
    <n v="9750"/>
    <n v="12943"/>
    <n v="23142"/>
    <s v="Completed"/>
    <s v="Pediatric"/>
    <n v="0"/>
    <n v="0"/>
    <n v="1"/>
    <n v="0"/>
    <n v="0"/>
    <s v="Clinical Backlog Risk"/>
    <n v="0"/>
    <x v="0"/>
  </r>
  <r>
    <s v="PAT_13135"/>
    <n v="81"/>
    <s v="Female"/>
    <s v="Mumbai"/>
    <n v="32.4"/>
    <s v="None"/>
    <s v="Scheduled"/>
    <x v="8"/>
    <s v="Dental Pain"/>
    <s v="High"/>
    <n v="23"/>
    <n v="853"/>
    <s v="Yes"/>
    <s v="Saturday"/>
    <s v="August"/>
    <n v="27"/>
    <n v="6"/>
    <n v="9"/>
    <n v="1"/>
    <n v="3.2"/>
    <n v="0"/>
    <n v="10"/>
    <n v="5239"/>
    <n v="8214"/>
    <n v="10014.200000000001"/>
    <s v="Cancelled"/>
    <s v="Senior"/>
    <n v="0"/>
    <n v="0"/>
    <n v="1"/>
    <n v="0"/>
    <n v="0"/>
    <s v="Clinical Backlog Risk"/>
    <n v="1"/>
    <x v="0"/>
  </r>
  <r>
    <s v="PAT_13136"/>
    <n v="22"/>
    <s v="Male"/>
    <s v="Kolkata"/>
    <n v="16.3"/>
    <s v="Diabetes"/>
    <s v="Scheduled"/>
    <x v="9"/>
    <s v="Pregnancy Checkup"/>
    <s v="High"/>
    <n v="11"/>
    <n v="455"/>
    <s v="Yes"/>
    <s v="Thursday"/>
    <s v="July"/>
    <n v="10"/>
    <n v="8"/>
    <n v="8"/>
    <n v="2"/>
    <n v="3.7"/>
    <n v="0"/>
    <n v="10"/>
    <n v="18844"/>
    <n v="7024"/>
    <n v="18426.099999999999"/>
    <s v="Completed"/>
    <s v="Young Adult"/>
    <n v="0"/>
    <n v="0"/>
    <n v="0"/>
    <n v="0"/>
    <n v="0"/>
    <s v="Standard Care"/>
    <n v="0"/>
    <x v="0"/>
  </r>
  <r>
    <s v="PAT_13137"/>
    <n v="81"/>
    <s v="Female"/>
    <s v="Delhi"/>
    <n v="18"/>
    <s v="None"/>
    <s v="Walk-in"/>
    <x v="5"/>
    <s v="Fever"/>
    <s v="Low"/>
    <n v="23"/>
    <n v="783"/>
    <s v="No"/>
    <s v="Monday"/>
    <s v="January"/>
    <n v="4"/>
    <n v="42"/>
    <n v="13"/>
    <n v="2"/>
    <n v="3.9"/>
    <n v="0"/>
    <n v="9.1999999999999993"/>
    <n v="777"/>
    <n v="556"/>
    <n v="2116"/>
    <s v="Cancelled"/>
    <s v="Senior"/>
    <n v="0"/>
    <n v="1"/>
    <n v="0"/>
    <n v="0"/>
    <n v="0"/>
    <s v="Standard Care"/>
    <n v="1"/>
    <x v="0"/>
  </r>
  <r>
    <s v="PAT_13138"/>
    <n v="37"/>
    <s v="Female"/>
    <s v="Mumbai"/>
    <n v="19.899999999999999"/>
    <s v="Diabetes"/>
    <s v="Walk-in"/>
    <x v="7"/>
    <s v="Stomach Pain"/>
    <s v="Low"/>
    <n v="27"/>
    <n v="826"/>
    <s v="Yes"/>
    <s v="Monday"/>
    <s v="November"/>
    <n v="2"/>
    <n v="53"/>
    <n v="9"/>
    <n v="0"/>
    <n v="3.3"/>
    <n v="0"/>
    <n v="8.1"/>
    <n v="926"/>
    <n v="550"/>
    <n v="1611.4"/>
    <s v="Completed"/>
    <s v="Adult"/>
    <n v="0"/>
    <n v="1"/>
    <n v="0"/>
    <n v="0"/>
    <n v="0"/>
    <s v="Standard Care"/>
    <n v="0"/>
    <x v="0"/>
  </r>
  <r>
    <s v="PAT_13139"/>
    <n v="32"/>
    <s v="Female"/>
    <s v="Pune"/>
    <n v="26.3"/>
    <s v="None"/>
    <s v="Emergency"/>
    <x v="9"/>
    <s v="Pregnancy Checkup"/>
    <s v="Low"/>
    <n v="9"/>
    <n v="448"/>
    <s v="No"/>
    <s v="Friday"/>
    <s v="February"/>
    <n v="0"/>
    <n v="23"/>
    <n v="8"/>
    <n v="3"/>
    <n v="4"/>
    <n v="1"/>
    <n v="10"/>
    <n v="765"/>
    <n v="998"/>
    <n v="2211"/>
    <s v="Completed"/>
    <s v="Young Adult"/>
    <n v="0"/>
    <n v="0"/>
    <n v="0"/>
    <n v="0"/>
    <n v="0"/>
    <s v="Standard Care"/>
    <n v="0"/>
    <x v="1"/>
  </r>
  <r>
    <s v="PAT_13140"/>
    <n v="16"/>
    <s v="Female"/>
    <s v="Hyderabad"/>
    <n v="24.3"/>
    <s v="None"/>
    <s v="Scheduled"/>
    <x v="2"/>
    <s v="Joint Pain"/>
    <s v="Medium"/>
    <n v="10"/>
    <n v="482"/>
    <s v="Yes"/>
    <s v="Thursday"/>
    <s v="June"/>
    <n v="14"/>
    <n v="35"/>
    <n v="5"/>
    <n v="2"/>
    <n v="4.3"/>
    <n v="0"/>
    <n v="9.8000000000000007"/>
    <n v="1918"/>
    <n v="1525"/>
    <n v="2747.5"/>
    <s v="Completed"/>
    <s v="Pediatric"/>
    <n v="0"/>
    <n v="1"/>
    <n v="0"/>
    <n v="0"/>
    <n v="0"/>
    <s v="Standard Care"/>
    <n v="0"/>
    <x v="0"/>
  </r>
  <r>
    <s v="PAT_13141"/>
    <n v="24"/>
    <s v="Female"/>
    <s v="Kolkata"/>
    <n v="26.3"/>
    <s v="Hypertension"/>
    <s v="Scheduled"/>
    <x v="8"/>
    <s v="Dental Pain"/>
    <s v="Low"/>
    <n v="27"/>
    <n v="858"/>
    <s v="Yes"/>
    <s v="Tuesday"/>
    <s v="August"/>
    <n v="3"/>
    <n v="33"/>
    <n v="10"/>
    <n v="2"/>
    <n v="3.3"/>
    <n v="0"/>
    <n v="9.4"/>
    <n v="447"/>
    <n v="787"/>
    <n v="1464.4"/>
    <s v="Completed"/>
    <s v="Young Adult"/>
    <n v="0"/>
    <n v="1"/>
    <n v="0"/>
    <n v="0"/>
    <n v="0"/>
    <s v="Standard Care"/>
    <n v="0"/>
    <x v="0"/>
  </r>
  <r>
    <s v="PAT_13142"/>
    <n v="26"/>
    <s v="Female"/>
    <s v="Pune"/>
    <n v="25.7"/>
    <s v="Hypertension"/>
    <s v="Emergency"/>
    <x v="3"/>
    <s v="Eye Irritation"/>
    <s v="High"/>
    <n v="10"/>
    <n v="441"/>
    <s v="Yes"/>
    <s v="Thursday"/>
    <s v="April"/>
    <n v="0"/>
    <n v="9"/>
    <n v="1"/>
    <n v="1"/>
    <n v="3.6"/>
    <n v="1"/>
    <n v="10"/>
    <n v="9197"/>
    <n v="13417"/>
    <n v="16138.5"/>
    <s v="Completed"/>
    <s v="Young Adult"/>
    <n v="0"/>
    <n v="0"/>
    <n v="0"/>
    <n v="0"/>
    <n v="0"/>
    <s v="Optimized Emergency Care"/>
    <n v="0"/>
    <x v="1"/>
  </r>
  <r>
    <s v="PAT_13143"/>
    <n v="8"/>
    <s v="Female"/>
    <s v="Kolkata"/>
    <n v="30.4"/>
    <s v="None"/>
    <s v="Scheduled"/>
    <x v="7"/>
    <s v="Stomach Pain"/>
    <s v="Medium"/>
    <n v="9"/>
    <n v="477"/>
    <s v="Yes"/>
    <s v="Tuesday"/>
    <s v="January"/>
    <n v="17"/>
    <n v="12"/>
    <n v="7"/>
    <n v="1"/>
    <n v="4.9000000000000004"/>
    <n v="0"/>
    <n v="10"/>
    <n v="1807"/>
    <n v="1066"/>
    <n v="2345"/>
    <s v="Completed"/>
    <s v="Pediatric"/>
    <n v="0"/>
    <n v="0"/>
    <n v="1"/>
    <n v="0"/>
    <n v="0"/>
    <s v="Standard Care"/>
    <n v="0"/>
    <x v="0"/>
  </r>
  <r>
    <s v="PAT_13144"/>
    <n v="85"/>
    <s v="Female"/>
    <s v="Chennai"/>
    <n v="24.4"/>
    <s v="Diabetes"/>
    <s v="Scheduled"/>
    <x v="9"/>
    <s v="Pregnancy Checkup"/>
    <s v="Low"/>
    <n v="10"/>
    <n v="587"/>
    <s v="No"/>
    <s v="Thursday"/>
    <s v="December"/>
    <n v="17"/>
    <n v="21"/>
    <n v="1"/>
    <n v="1"/>
    <n v="3.9"/>
    <n v="0"/>
    <n v="10"/>
    <n v="838"/>
    <n v="163"/>
    <n v="1588"/>
    <s v="Completed"/>
    <s v="Senior"/>
    <n v="0"/>
    <n v="0"/>
    <n v="1"/>
    <n v="0"/>
    <n v="0"/>
    <s v="Routine Scheduled Care"/>
    <n v="0"/>
    <x v="0"/>
  </r>
  <r>
    <s v="PAT_13145"/>
    <n v="16"/>
    <s v="Female"/>
    <s v="Mumbai"/>
    <n v="23.9"/>
    <s v="None"/>
    <s v="Scheduled"/>
    <x v="6"/>
    <s v="Chest Pain"/>
    <s v="Medium"/>
    <n v="28"/>
    <n v="898"/>
    <s v="No"/>
    <s v="Wednesday"/>
    <s v="November"/>
    <n v="10"/>
    <n v="34"/>
    <n v="7"/>
    <n v="1"/>
    <n v="3.3"/>
    <n v="0"/>
    <n v="9.4"/>
    <n v="2953"/>
    <n v="3690"/>
    <n v="7541"/>
    <s v="Completed"/>
    <s v="Pediatric"/>
    <n v="0"/>
    <n v="1"/>
    <n v="0"/>
    <n v="1"/>
    <n v="0"/>
    <s v="Standard Care"/>
    <n v="0"/>
    <x v="0"/>
  </r>
  <r>
    <s v="PAT_13146"/>
    <n v="77"/>
    <s v="Female"/>
    <s v="Pune"/>
    <n v="18.600000000000001"/>
    <s v="None"/>
    <s v="Walk-in"/>
    <x v="7"/>
    <s v="Stomach Pain"/>
    <s v="Medium"/>
    <n v="19"/>
    <n v="649"/>
    <s v="Yes"/>
    <s v="Saturday"/>
    <s v="April"/>
    <n v="15"/>
    <n v="14"/>
    <n v="3"/>
    <n v="1"/>
    <n v="4.7"/>
    <n v="0"/>
    <n v="10"/>
    <n v="4487"/>
    <n v="3459"/>
    <n v="6016.5"/>
    <s v="Completed"/>
    <s v="Senior"/>
    <n v="0"/>
    <n v="0"/>
    <n v="1"/>
    <n v="0"/>
    <n v="0"/>
    <s v="Standard Care"/>
    <n v="0"/>
    <x v="0"/>
  </r>
  <r>
    <s v="PAT_13147"/>
    <n v="64"/>
    <s v="Male"/>
    <s v="Hyderabad"/>
    <n v="24.7"/>
    <s v="Heart Disease"/>
    <s v="Scheduled"/>
    <x v="4"/>
    <s v="Cough"/>
    <s v="Low"/>
    <n v="1"/>
    <n v="292"/>
    <s v="No"/>
    <s v="Saturday"/>
    <s v="May"/>
    <n v="25"/>
    <n v="21"/>
    <n v="11"/>
    <n v="1"/>
    <n v="4.9000000000000004"/>
    <n v="0"/>
    <n v="10"/>
    <n v="752"/>
    <n v="432"/>
    <n v="1476"/>
    <s v="No Show"/>
    <s v="Middle Aged"/>
    <n v="1476"/>
    <n v="0"/>
    <n v="1"/>
    <n v="0"/>
    <n v="0"/>
    <s v="Routine Scheduled Care"/>
    <n v="1"/>
    <x v="0"/>
  </r>
  <r>
    <s v="PAT_13148"/>
    <n v="27"/>
    <s v="Male"/>
    <s v="Pune"/>
    <n v="22.6"/>
    <s v="None"/>
    <s v="Walk-in"/>
    <x v="1"/>
    <s v="Skin Allergy"/>
    <s v="High"/>
    <n v="2"/>
    <n v="259"/>
    <s v="No"/>
    <s v="Friday"/>
    <s v="December"/>
    <n v="11"/>
    <n v="13"/>
    <n v="7"/>
    <n v="2"/>
    <n v="4.7"/>
    <n v="0"/>
    <n v="10"/>
    <n v="8433"/>
    <n v="5359"/>
    <n v="14051"/>
    <s v="Completed"/>
    <s v="Young Adult"/>
    <n v="0"/>
    <n v="0"/>
    <n v="0"/>
    <n v="0"/>
    <n v="0"/>
    <s v="Standard Care"/>
    <n v="0"/>
    <x v="0"/>
  </r>
  <r>
    <s v="PAT_13149"/>
    <n v="9"/>
    <s v="Female"/>
    <s v="Bangalore"/>
    <n v="17.600000000000001"/>
    <s v="Asthma"/>
    <s v="Scheduled"/>
    <x v="7"/>
    <s v="Stomach Pain"/>
    <s v="Medium"/>
    <n v="3"/>
    <n v="359"/>
    <s v="No"/>
    <s v="Thursday"/>
    <s v="June"/>
    <n v="20"/>
    <n v="10"/>
    <n v="10"/>
    <n v="2"/>
    <n v="4.7"/>
    <n v="0"/>
    <n v="10"/>
    <n v="3000"/>
    <n v="2678"/>
    <n v="6037"/>
    <s v="Cancelled"/>
    <s v="Pediatric"/>
    <n v="0"/>
    <n v="0"/>
    <n v="1"/>
    <n v="0"/>
    <n v="0"/>
    <s v="Standard Care"/>
    <n v="1"/>
    <x v="0"/>
  </r>
  <r>
    <s v="PAT_13150"/>
    <n v="23"/>
    <s v="Female"/>
    <s v="Nagpur"/>
    <n v="28"/>
    <s v="Heart Disease"/>
    <s v="Scheduled"/>
    <x v="7"/>
    <s v="Stomach Pain"/>
    <s v="High"/>
    <n v="19"/>
    <n v="775"/>
    <s v="Yes"/>
    <s v="Monday"/>
    <s v="April"/>
    <n v="6"/>
    <n v="2"/>
    <n v="12"/>
    <n v="0"/>
    <n v="3.8"/>
    <n v="0"/>
    <n v="10"/>
    <n v="12501"/>
    <n v="13389"/>
    <n v="18665.5"/>
    <s v="Completed"/>
    <s v="Young Adult"/>
    <n v="0"/>
    <n v="0"/>
    <n v="0"/>
    <n v="0"/>
    <n v="0"/>
    <s v="Standard Care"/>
    <n v="0"/>
    <x v="0"/>
  </r>
  <r>
    <s v="PAT_13151"/>
    <n v="41"/>
    <s v="Female"/>
    <s v="Nagpur"/>
    <n v="20.9"/>
    <s v="Diabetes"/>
    <s v="Walk-in"/>
    <x v="0"/>
    <s v="Headache"/>
    <s v="Low"/>
    <n v="29"/>
    <n v="880"/>
    <s v="Yes"/>
    <s v="Saturday"/>
    <s v="October"/>
    <n v="11"/>
    <n v="51"/>
    <n v="3"/>
    <n v="1"/>
    <n v="3.3"/>
    <n v="0"/>
    <n v="8.1999999999999993"/>
    <n v="678"/>
    <n v="161"/>
    <n v="1203.3"/>
    <s v="Completed"/>
    <s v="Adult"/>
    <n v="0"/>
    <n v="1"/>
    <n v="0"/>
    <n v="0"/>
    <n v="0"/>
    <s v="Routine Scheduled Care"/>
    <n v="0"/>
    <x v="0"/>
  </r>
  <r>
    <s v="PAT_13152"/>
    <n v="59"/>
    <s v="Male"/>
    <s v="Kolkata"/>
    <n v="16.100000000000001"/>
    <s v="Hypertension"/>
    <s v="Scheduled"/>
    <x v="4"/>
    <s v="Cough"/>
    <s v="Medium"/>
    <n v="2"/>
    <n v="285"/>
    <s v="Yes"/>
    <s v="Tuesday"/>
    <s v="December"/>
    <n v="5"/>
    <n v="37"/>
    <n v="10"/>
    <n v="4"/>
    <n v="4.5999999999999996"/>
    <n v="0"/>
    <n v="9.8000000000000007"/>
    <n v="1571"/>
    <n v="1347"/>
    <n v="2242.1"/>
    <s v="Completed"/>
    <s v="Middle Aged"/>
    <n v="0"/>
    <n v="1"/>
    <n v="0"/>
    <n v="0"/>
    <n v="0"/>
    <s v="Standard Care"/>
    <n v="0"/>
    <x v="0"/>
  </r>
  <r>
    <s v="PAT_13153"/>
    <n v="56"/>
    <s v="Male"/>
    <s v="Delhi"/>
    <n v="28.7"/>
    <s v="Diabetes"/>
    <s v="Scheduled"/>
    <x v="5"/>
    <s v="Fever"/>
    <s v="Low"/>
    <n v="18"/>
    <n v="746"/>
    <s v="Yes"/>
    <s v="Monday"/>
    <s v="May"/>
    <n v="7"/>
    <n v="23"/>
    <n v="9"/>
    <n v="1"/>
    <n v="3.6"/>
    <n v="0"/>
    <n v="10"/>
    <n v="225"/>
    <n v="701"/>
    <n v="1170.4000000000001"/>
    <s v="Completed"/>
    <s v="Middle Aged"/>
    <n v="0"/>
    <n v="0"/>
    <n v="0"/>
    <n v="0"/>
    <n v="0"/>
    <s v="Standard Care"/>
    <n v="0"/>
    <x v="0"/>
  </r>
  <r>
    <s v="PAT_13154"/>
    <n v="50"/>
    <s v="Male"/>
    <s v="Kolkata"/>
    <n v="16.100000000000001"/>
    <s v="Hypertension"/>
    <s v="Walk-in"/>
    <x v="6"/>
    <s v="Chest Pain"/>
    <s v="High"/>
    <n v="22"/>
    <n v="722"/>
    <s v="Yes"/>
    <s v="Tuesday"/>
    <s v="September"/>
    <n v="22"/>
    <n v="12"/>
    <n v="14"/>
    <n v="5"/>
    <n v="4.5999999999999996"/>
    <n v="0"/>
    <n v="10"/>
    <n v="6204"/>
    <n v="12456"/>
    <n v="13567.4"/>
    <s v="Completed"/>
    <s v="Adult"/>
    <n v="0"/>
    <n v="0"/>
    <n v="1"/>
    <n v="0"/>
    <n v="0"/>
    <s v="Clinical Backlog Risk"/>
    <n v="0"/>
    <x v="0"/>
  </r>
  <r>
    <s v="PAT_13155"/>
    <n v="72"/>
    <s v="Male"/>
    <s v="Hyderabad"/>
    <n v="20.6"/>
    <s v="Diabetes"/>
    <s v="Walk-in"/>
    <x v="3"/>
    <s v="Eye Irritation"/>
    <s v="Low"/>
    <n v="9"/>
    <n v="524"/>
    <s v="Yes"/>
    <s v="Thursday"/>
    <s v="December"/>
    <n v="15"/>
    <n v="35"/>
    <n v="2"/>
    <n v="0"/>
    <n v="4.9000000000000004"/>
    <n v="0"/>
    <n v="10"/>
    <n v="530"/>
    <n v="151"/>
    <n v="843.5"/>
    <s v="Completed"/>
    <s v="Middle Aged"/>
    <n v="0"/>
    <n v="1"/>
    <n v="1"/>
    <n v="0"/>
    <n v="0"/>
    <s v="Routine Scheduled Care"/>
    <n v="0"/>
    <x v="0"/>
  </r>
  <r>
    <s v="PAT_13156"/>
    <n v="54"/>
    <s v="Female"/>
    <s v="Mumbai"/>
    <n v="17.3"/>
    <s v="Hypertension"/>
    <s v="Emergency"/>
    <x v="9"/>
    <s v="Pregnancy Checkup"/>
    <s v="Medium"/>
    <n v="4"/>
    <n v="316"/>
    <s v="No"/>
    <s v="Saturday"/>
    <s v="September"/>
    <n v="0"/>
    <n v="18"/>
    <n v="12"/>
    <n v="2"/>
    <n v="4.8"/>
    <n v="1"/>
    <n v="10"/>
    <n v="3482"/>
    <n v="3581"/>
    <n v="7379"/>
    <s v="Completed"/>
    <s v="Adult"/>
    <n v="0"/>
    <n v="0"/>
    <n v="0"/>
    <n v="0"/>
    <n v="0"/>
    <s v="Standard Care"/>
    <n v="0"/>
    <x v="1"/>
  </r>
  <r>
    <s v="PAT_13157"/>
    <n v="27"/>
    <s v="Female"/>
    <s v="Jaipur"/>
    <n v="22.7"/>
    <s v="Diabetes"/>
    <s v="Scheduled"/>
    <x v="1"/>
    <s v="Skin Allergy"/>
    <s v="High"/>
    <n v="29"/>
    <n v="795"/>
    <s v="No"/>
    <s v="Monday"/>
    <s v="June"/>
    <n v="21"/>
    <n v="9"/>
    <n v="10"/>
    <n v="2"/>
    <n v="4.7"/>
    <n v="0"/>
    <n v="10"/>
    <n v="19898"/>
    <n v="10735"/>
    <n v="31428"/>
    <s v="Completed"/>
    <s v="Young Adult"/>
    <n v="0"/>
    <n v="0"/>
    <n v="1"/>
    <n v="0"/>
    <n v="0"/>
    <s v="Clinical Backlog Risk"/>
    <n v="0"/>
    <x v="0"/>
  </r>
  <r>
    <s v="PAT_13158"/>
    <n v="8"/>
    <s v="Male"/>
    <s v="Delhi"/>
    <n v="15"/>
    <s v="None"/>
    <s v="Scheduled"/>
    <x v="4"/>
    <s v="Cough"/>
    <s v="Low"/>
    <n v="7"/>
    <n v="539"/>
    <s v="Yes"/>
    <s v="Wednesday"/>
    <s v="July"/>
    <n v="3"/>
    <n v="58"/>
    <n v="6"/>
    <n v="4"/>
    <n v="4.4000000000000004"/>
    <n v="0"/>
    <n v="8.3000000000000007"/>
    <n v="789"/>
    <n v="688"/>
    <n v="1411.2"/>
    <s v="Completed"/>
    <s v="Pediatric"/>
    <n v="0"/>
    <n v="1"/>
    <n v="0"/>
    <n v="0"/>
    <n v="0"/>
    <s v="Standard Care"/>
    <n v="0"/>
    <x v="0"/>
  </r>
  <r>
    <s v="PAT_13159"/>
    <n v="50"/>
    <s v="Female"/>
    <s v="Nagpur"/>
    <n v="20.100000000000001"/>
    <s v="Hypertension"/>
    <s v="Scheduled"/>
    <x v="3"/>
    <s v="Eye Irritation"/>
    <s v="High"/>
    <n v="21"/>
    <n v="707"/>
    <s v="Yes"/>
    <s v="Monday"/>
    <s v="July"/>
    <n v="13"/>
    <n v="15"/>
    <n v="1"/>
    <n v="0"/>
    <n v="4"/>
    <n v="0"/>
    <n v="10"/>
    <n v="5241"/>
    <n v="13788"/>
    <n v="13815.2"/>
    <s v="Completed"/>
    <s v="Adult"/>
    <n v="0"/>
    <n v="0"/>
    <n v="0"/>
    <n v="0"/>
    <n v="0"/>
    <s v="Standard Care"/>
    <n v="0"/>
    <x v="0"/>
  </r>
  <r>
    <s v="PAT_13160"/>
    <n v="74"/>
    <s v="Male"/>
    <s v="Ahmedabad"/>
    <n v="19.100000000000001"/>
    <s v="None"/>
    <s v="Scheduled"/>
    <x v="2"/>
    <s v="Joint Pain"/>
    <s v="Medium"/>
    <n v="27"/>
    <n v="760"/>
    <s v="Yes"/>
    <s v="Thursday"/>
    <s v="April"/>
    <n v="18"/>
    <n v="24"/>
    <n v="8"/>
    <n v="1"/>
    <n v="3.8"/>
    <n v="0"/>
    <n v="10"/>
    <n v="1930"/>
    <n v="3214"/>
    <n v="4132.8"/>
    <s v="Completed"/>
    <s v="Middle Aged"/>
    <n v="0"/>
    <n v="0"/>
    <n v="1"/>
    <n v="0"/>
    <n v="0"/>
    <s v="Standard Care"/>
    <n v="0"/>
    <x v="0"/>
  </r>
  <r>
    <s v="PAT_13161"/>
    <n v="78"/>
    <s v="Male"/>
    <s v="Delhi"/>
    <n v="23.1"/>
    <s v="Diabetes"/>
    <s v="Emergency"/>
    <x v="2"/>
    <s v="Joint Pain"/>
    <s v="Medium"/>
    <n v="14"/>
    <n v="557"/>
    <s v="Yes"/>
    <s v="Thursday"/>
    <s v="February"/>
    <n v="0"/>
    <n v="27"/>
    <n v="11"/>
    <n v="4"/>
    <n v="4.0999999999999996"/>
    <n v="1"/>
    <n v="10"/>
    <n v="1209"/>
    <n v="3424"/>
    <n v="3633"/>
    <s v="Completed"/>
    <s v="Senior"/>
    <n v="0"/>
    <n v="0"/>
    <n v="0"/>
    <n v="0"/>
    <n v="0"/>
    <s v="Standard Care"/>
    <n v="0"/>
    <x v="1"/>
  </r>
  <r>
    <s v="PAT_13162"/>
    <n v="39"/>
    <s v="Female"/>
    <s v="Jaipur"/>
    <n v="18.399999999999999"/>
    <s v="None"/>
    <s v="Scheduled"/>
    <x v="7"/>
    <s v="Stomach Pain"/>
    <s v="Low"/>
    <n v="1"/>
    <n v="341"/>
    <s v="Yes"/>
    <s v="Monday"/>
    <s v="February"/>
    <n v="6"/>
    <n v="55"/>
    <n v="7"/>
    <n v="1"/>
    <n v="3.7"/>
    <n v="0"/>
    <n v="8.1999999999999993"/>
    <n v="638"/>
    <n v="174"/>
    <n v="807.1"/>
    <s v="Cancelled"/>
    <s v="Adult"/>
    <n v="0"/>
    <n v="1"/>
    <n v="0"/>
    <n v="0"/>
    <n v="0"/>
    <s v="Standard Care"/>
    <n v="1"/>
    <x v="0"/>
  </r>
  <r>
    <s v="PAT_13163"/>
    <n v="61"/>
    <s v="Male"/>
    <s v="Nagpur"/>
    <n v="21.1"/>
    <s v="Asthma"/>
    <s v="Scheduled"/>
    <x v="8"/>
    <s v="Dental Pain"/>
    <s v="High"/>
    <n v="10"/>
    <n v="406"/>
    <s v="Yes"/>
    <s v="Thursday"/>
    <s v="September"/>
    <n v="18"/>
    <n v="9"/>
    <n v="4"/>
    <n v="1"/>
    <n v="3.4"/>
    <n v="0"/>
    <n v="10"/>
    <n v="13014"/>
    <n v="9585"/>
    <n v="16103.5"/>
    <s v="Completed"/>
    <s v="Middle Aged"/>
    <n v="0"/>
    <n v="0"/>
    <n v="1"/>
    <n v="0"/>
    <n v="0"/>
    <s v="Clinical Backlog Risk"/>
    <n v="0"/>
    <x v="0"/>
  </r>
  <r>
    <s v="PAT_13164"/>
    <n v="57"/>
    <s v="Male"/>
    <s v="Mumbai"/>
    <n v="16"/>
    <s v="None"/>
    <s v="Walk-in"/>
    <x v="0"/>
    <s v="Headache"/>
    <s v="Medium"/>
    <n v="16"/>
    <n v="639"/>
    <s v="Yes"/>
    <s v="Thursday"/>
    <s v="June"/>
    <n v="24"/>
    <n v="32"/>
    <n v="10"/>
    <n v="4"/>
    <n v="3.2"/>
    <n v="0"/>
    <n v="9.5"/>
    <n v="1812"/>
    <n v="2709"/>
    <n v="3612"/>
    <s v="Completed"/>
    <s v="Middle Aged"/>
    <n v="0"/>
    <n v="1"/>
    <n v="1"/>
    <n v="0"/>
    <n v="0"/>
    <s v="Standard Care"/>
    <n v="0"/>
    <x v="0"/>
  </r>
  <r>
    <s v="PAT_13165"/>
    <n v="58"/>
    <s v="Male"/>
    <s v="Delhi"/>
    <n v="27.4"/>
    <s v="None"/>
    <s v="Scheduled"/>
    <x v="0"/>
    <s v="Headache"/>
    <s v="Medium"/>
    <n v="13"/>
    <n v="642"/>
    <s v="Yes"/>
    <s v="Monday"/>
    <s v="April"/>
    <n v="5"/>
    <n v="31"/>
    <n v="0"/>
    <n v="0"/>
    <n v="4.5999999999999996"/>
    <n v="0"/>
    <n v="10"/>
    <n v="2225"/>
    <n v="1620"/>
    <n v="3140.9"/>
    <s v="Completed"/>
    <s v="Middle Aged"/>
    <n v="0"/>
    <n v="1"/>
    <n v="0"/>
    <n v="0"/>
    <n v="0"/>
    <s v="Standard Care"/>
    <n v="0"/>
    <x v="0"/>
  </r>
  <r>
    <s v="PAT_13166"/>
    <n v="25"/>
    <s v="Male"/>
    <s v="Ahmedabad"/>
    <n v="24.2"/>
    <s v="Diabetes"/>
    <s v="Walk-in"/>
    <x v="3"/>
    <s v="Eye Irritation"/>
    <s v="Medium"/>
    <n v="23"/>
    <n v="762"/>
    <s v="Yes"/>
    <s v="Monday"/>
    <s v="May"/>
    <n v="4"/>
    <n v="10"/>
    <n v="4"/>
    <n v="1"/>
    <n v="3.5"/>
    <n v="0"/>
    <n v="10"/>
    <n v="4906"/>
    <n v="2836"/>
    <n v="5952.8"/>
    <s v="Completed"/>
    <s v="Young Adult"/>
    <n v="0"/>
    <n v="0"/>
    <n v="0"/>
    <n v="0"/>
    <n v="0"/>
    <s v="Standard Care"/>
    <n v="0"/>
    <x v="0"/>
  </r>
  <r>
    <s v="PAT_13167"/>
    <n v="22"/>
    <s v="Male"/>
    <s v="Bangalore"/>
    <n v="26.1"/>
    <s v="Diabetes"/>
    <s v="Scheduled"/>
    <x v="6"/>
    <s v="Chest Pain"/>
    <s v="High"/>
    <n v="1"/>
    <n v="397"/>
    <s v="Yes"/>
    <s v="Wednesday"/>
    <s v="September"/>
    <n v="7"/>
    <n v="16"/>
    <n v="13"/>
    <n v="0"/>
    <n v="4.8"/>
    <n v="0"/>
    <n v="10"/>
    <n v="6711"/>
    <n v="11487"/>
    <n v="13016.5"/>
    <s v="Completed"/>
    <s v="Young Adult"/>
    <n v="0"/>
    <n v="0"/>
    <n v="0"/>
    <n v="0"/>
    <n v="0"/>
    <s v="Standard Care"/>
    <n v="0"/>
    <x v="0"/>
  </r>
  <r>
    <s v="PAT_13168"/>
    <n v="75"/>
    <s v="Male"/>
    <s v="Chennai"/>
    <n v="26.4"/>
    <s v="Hypertension"/>
    <s v="Scheduled"/>
    <x v="0"/>
    <s v="Headache"/>
    <s v="Medium"/>
    <n v="22"/>
    <n v="684"/>
    <s v="Yes"/>
    <s v="Monday"/>
    <s v="March"/>
    <n v="28"/>
    <n v="15"/>
    <n v="9"/>
    <n v="2"/>
    <n v="5"/>
    <n v="0"/>
    <n v="10"/>
    <n v="3799"/>
    <n v="2645"/>
    <n v="4989.6000000000004"/>
    <s v="Cancelled"/>
    <s v="Senior"/>
    <n v="0"/>
    <n v="0"/>
    <n v="1"/>
    <n v="0"/>
    <n v="0"/>
    <s v="Standard Care"/>
    <n v="1"/>
    <x v="0"/>
  </r>
  <r>
    <s v="PAT_13169"/>
    <n v="27"/>
    <s v="Female"/>
    <s v="Hyderabad"/>
    <n v="23.8"/>
    <s v="Heart Disease"/>
    <s v="Walk-in"/>
    <x v="0"/>
    <s v="Headache"/>
    <s v="Medium"/>
    <n v="13"/>
    <n v="624"/>
    <s v="No"/>
    <s v="Wednesday"/>
    <s v="February"/>
    <n v="18"/>
    <n v="21"/>
    <n v="9"/>
    <n v="2"/>
    <n v="3.4"/>
    <n v="0"/>
    <n v="10"/>
    <n v="1141"/>
    <n v="3264"/>
    <n v="5029"/>
    <s v="Cancelled"/>
    <s v="Young Adult"/>
    <n v="0"/>
    <n v="0"/>
    <n v="1"/>
    <n v="0"/>
    <n v="0"/>
    <s v="Standard Care"/>
    <n v="1"/>
    <x v="0"/>
  </r>
  <r>
    <s v="PAT_13170"/>
    <n v="6"/>
    <s v="Female"/>
    <s v="Hyderabad"/>
    <n v="27.3"/>
    <s v="None"/>
    <s v="Scheduled"/>
    <x v="8"/>
    <s v="Dental Pain"/>
    <s v="High"/>
    <n v="13"/>
    <n v="472"/>
    <s v="Yes"/>
    <s v="Monday"/>
    <s v="November"/>
    <n v="25"/>
    <n v="7"/>
    <n v="2"/>
    <n v="0"/>
    <n v="3.8"/>
    <n v="0"/>
    <n v="10"/>
    <n v="10563"/>
    <n v="13081"/>
    <n v="16881.2"/>
    <s v="Completed"/>
    <s v="Pediatric"/>
    <n v="0"/>
    <n v="0"/>
    <n v="1"/>
    <n v="0"/>
    <n v="0"/>
    <s v="Clinical Backlog Risk"/>
    <n v="0"/>
    <x v="0"/>
  </r>
  <r>
    <s v="PAT_13171"/>
    <n v="19"/>
    <s v="Female"/>
    <s v="Ahmedabad"/>
    <n v="26.2"/>
    <s v="Asthma"/>
    <s v="Walk-in"/>
    <x v="6"/>
    <s v="Chest Pain"/>
    <s v="High"/>
    <n v="11"/>
    <n v="462"/>
    <s v="No"/>
    <s v="Tuesday"/>
    <s v="December"/>
    <n v="3"/>
    <n v="15"/>
    <n v="5"/>
    <n v="3"/>
    <n v="4.7"/>
    <n v="0"/>
    <n v="10"/>
    <n v="5052"/>
    <n v="4986"/>
    <n v="10500"/>
    <s v="Completed"/>
    <s v="Young Adult"/>
    <n v="0"/>
    <n v="0"/>
    <n v="0"/>
    <n v="0"/>
    <n v="0"/>
    <s v="Optimized Emergency Care"/>
    <n v="0"/>
    <x v="0"/>
  </r>
  <r>
    <s v="PAT_13172"/>
    <n v="1"/>
    <s v="Male"/>
    <s v="Kolkata"/>
    <n v="20.399999999999999"/>
    <s v="Hypertension"/>
    <s v="Emergency"/>
    <x v="4"/>
    <s v="Cough"/>
    <s v="Medium"/>
    <n v="6"/>
    <n v="479"/>
    <s v="Yes"/>
    <s v="Wednesday"/>
    <s v="June"/>
    <n v="0"/>
    <n v="19"/>
    <n v="7"/>
    <n v="3"/>
    <n v="5"/>
    <n v="1"/>
    <n v="10"/>
    <n v="3256"/>
    <n v="3969"/>
    <n v="5392.8"/>
    <s v="Completed"/>
    <s v="Pediatric"/>
    <n v="0"/>
    <n v="0"/>
    <n v="0"/>
    <n v="0"/>
    <n v="0"/>
    <s v="Standard Care"/>
    <n v="0"/>
    <x v="1"/>
  </r>
  <r>
    <s v="PAT_13173"/>
    <n v="78"/>
    <s v="Female"/>
    <s v="Pune"/>
    <n v="18.2"/>
    <s v="Hypertension"/>
    <s v="Emergency"/>
    <x v="3"/>
    <s v="Eye Irritation"/>
    <s v="Medium"/>
    <n v="9"/>
    <n v="509"/>
    <s v="Yes"/>
    <s v="Thursday"/>
    <s v="April"/>
    <n v="0"/>
    <n v="26"/>
    <n v="10"/>
    <n v="1"/>
    <n v="3.2"/>
    <n v="1"/>
    <n v="9.9"/>
    <n v="3187"/>
    <n v="2596"/>
    <n v="4404.3999999999996"/>
    <s v="Completed"/>
    <s v="Senior"/>
    <n v="0"/>
    <n v="0"/>
    <n v="0"/>
    <n v="0"/>
    <n v="0"/>
    <s v="Standard Care"/>
    <n v="0"/>
    <x v="1"/>
  </r>
  <r>
    <s v="PAT_13174"/>
    <n v="16"/>
    <s v="Male"/>
    <s v="Jaipur"/>
    <n v="24.6"/>
    <s v="None"/>
    <s v="Scheduled"/>
    <x v="9"/>
    <s v="Pregnancy Checkup"/>
    <s v="High"/>
    <n v="24"/>
    <n v="789"/>
    <s v="No"/>
    <s v="Friday"/>
    <s v="January"/>
    <n v="12"/>
    <n v="12"/>
    <n v="11"/>
    <n v="4"/>
    <n v="4.8"/>
    <n v="0"/>
    <n v="10"/>
    <n v="18792"/>
    <n v="13063"/>
    <n v="32644"/>
    <s v="Completed"/>
    <s v="Pediatric"/>
    <n v="0"/>
    <n v="0"/>
    <n v="0"/>
    <n v="0"/>
    <n v="0"/>
    <s v="Standard Care"/>
    <n v="0"/>
    <x v="0"/>
  </r>
  <r>
    <s v="PAT_13175"/>
    <n v="3"/>
    <s v="Female"/>
    <s v="Hyderabad"/>
    <n v="23.6"/>
    <s v="None"/>
    <s v="Scheduled"/>
    <x v="8"/>
    <s v="Dental Pain"/>
    <s v="High"/>
    <n v="13"/>
    <n v="612"/>
    <s v="No"/>
    <s v="Saturday"/>
    <s v="January"/>
    <n v="25"/>
    <n v="4"/>
    <n v="7"/>
    <n v="2"/>
    <n v="3.7"/>
    <n v="0"/>
    <n v="10"/>
    <n v="18866"/>
    <n v="9967"/>
    <n v="29445"/>
    <s v="Completed"/>
    <s v="Pediatric"/>
    <n v="0"/>
    <n v="0"/>
    <n v="1"/>
    <n v="0"/>
    <n v="0"/>
    <s v="Clinical Backlog Risk"/>
    <n v="0"/>
    <x v="0"/>
  </r>
  <r>
    <s v="PAT_13176"/>
    <n v="16"/>
    <s v="Male"/>
    <s v="Pune"/>
    <n v="23.8"/>
    <s v="Diabetes"/>
    <s v="Scheduled"/>
    <x v="0"/>
    <s v="Headache"/>
    <s v="Low"/>
    <n v="18"/>
    <n v="696"/>
    <s v="No"/>
    <s v="Thursday"/>
    <s v="July"/>
    <n v="16"/>
    <n v="40"/>
    <n v="10"/>
    <n v="3"/>
    <n v="4.7"/>
    <n v="0"/>
    <n v="9.6999999999999993"/>
    <n v="452"/>
    <n v="465"/>
    <n v="1613"/>
    <s v="No Show"/>
    <s v="Pediatric"/>
    <n v="1613"/>
    <n v="1"/>
    <n v="1"/>
    <n v="0"/>
    <n v="0"/>
    <s v="Routine Scheduled Care"/>
    <n v="1"/>
    <x v="0"/>
  </r>
  <r>
    <s v="PAT_13177"/>
    <n v="53"/>
    <s v="Male"/>
    <s v="Pune"/>
    <n v="15.7"/>
    <s v="Asthma"/>
    <s v="Scheduled"/>
    <x v="0"/>
    <s v="Headache"/>
    <s v="High"/>
    <n v="16"/>
    <n v="614"/>
    <s v="No"/>
    <s v="Thursday"/>
    <s v="January"/>
    <n v="7"/>
    <n v="1"/>
    <n v="7"/>
    <n v="2"/>
    <n v="4.4000000000000004"/>
    <n v="0"/>
    <n v="10"/>
    <n v="11278"/>
    <n v="6627"/>
    <n v="18519"/>
    <s v="Completed"/>
    <s v="Adult"/>
    <n v="0"/>
    <n v="0"/>
    <n v="0"/>
    <n v="0"/>
    <n v="0"/>
    <s v="Standard Care"/>
    <n v="0"/>
    <x v="0"/>
  </r>
  <r>
    <s v="PAT_13178"/>
    <n v="67"/>
    <s v="Female"/>
    <s v="Delhi"/>
    <n v="26.9"/>
    <s v="None"/>
    <s v="Scheduled"/>
    <x v="0"/>
    <s v="Headache"/>
    <s v="Medium"/>
    <n v="30"/>
    <n v="899"/>
    <s v="No"/>
    <s v="Tuesday"/>
    <s v="May"/>
    <n v="22"/>
    <n v="31"/>
    <n v="2"/>
    <n v="0"/>
    <n v="4.8"/>
    <n v="0"/>
    <n v="10"/>
    <n v="3846"/>
    <n v="3434"/>
    <n v="8179"/>
    <s v="Completed"/>
    <s v="Middle Aged"/>
    <n v="0"/>
    <n v="1"/>
    <n v="1"/>
    <n v="1"/>
    <n v="0"/>
    <s v="Standard Care"/>
    <n v="0"/>
    <x v="0"/>
  </r>
  <r>
    <s v="PAT_13179"/>
    <n v="5"/>
    <s v="Male"/>
    <s v="Delhi"/>
    <n v="21.5"/>
    <s v="Diabetes"/>
    <s v="Scheduled"/>
    <x v="1"/>
    <s v="Skin Allergy"/>
    <s v="Low"/>
    <n v="7"/>
    <n v="536"/>
    <s v="Yes"/>
    <s v="Saturday"/>
    <s v="April"/>
    <n v="9"/>
    <n v="40"/>
    <n v="7"/>
    <n v="1"/>
    <n v="3.5"/>
    <n v="0"/>
    <n v="9.1"/>
    <n v="397"/>
    <n v="415"/>
    <n v="943.6"/>
    <s v="Completed"/>
    <s v="Pediatric"/>
    <n v="0"/>
    <n v="1"/>
    <n v="0"/>
    <n v="0"/>
    <n v="0"/>
    <s v="Routine Scheduled Care"/>
    <n v="0"/>
    <x v="0"/>
  </r>
  <r>
    <s v="PAT_13180"/>
    <n v="89"/>
    <s v="Male"/>
    <s v="Kolkata"/>
    <n v="25.4"/>
    <s v="Hypertension"/>
    <s v="Walk-in"/>
    <x v="0"/>
    <s v="Headache"/>
    <s v="Low"/>
    <n v="2"/>
    <n v="271"/>
    <s v="Yes"/>
    <s v="Monday"/>
    <s v="February"/>
    <n v="26"/>
    <n v="24"/>
    <n v="14"/>
    <n v="2"/>
    <n v="5"/>
    <n v="0"/>
    <n v="10"/>
    <n v="321"/>
    <n v="204"/>
    <n v="557.20000000000005"/>
    <s v="No Show"/>
    <s v="Senior"/>
    <n v="796"/>
    <n v="0"/>
    <n v="1"/>
    <n v="0"/>
    <n v="0"/>
    <s v="Routine Scheduled Care"/>
    <n v="1"/>
    <x v="0"/>
  </r>
  <r>
    <s v="PAT_13181"/>
    <n v="76"/>
    <s v="Male"/>
    <s v="Hyderabad"/>
    <n v="17.5"/>
    <s v="None"/>
    <s v="Scheduled"/>
    <x v="6"/>
    <s v="Chest Pain"/>
    <s v="Medium"/>
    <n v="25"/>
    <n v="895"/>
    <s v="No"/>
    <s v="Wednesday"/>
    <s v="March"/>
    <n v="10"/>
    <n v="16"/>
    <n v="7"/>
    <n v="0"/>
    <n v="3.9"/>
    <n v="0"/>
    <n v="10"/>
    <n v="3228"/>
    <n v="2407"/>
    <n v="6530"/>
    <s v="Completed"/>
    <s v="Senior"/>
    <n v="0"/>
    <n v="0"/>
    <n v="0"/>
    <n v="0"/>
    <n v="0"/>
    <s v="Standard Care"/>
    <n v="0"/>
    <x v="0"/>
  </r>
  <r>
    <s v="PAT_13182"/>
    <n v="60"/>
    <s v="Male"/>
    <s v="Delhi"/>
    <n v="25.4"/>
    <s v="Hypertension"/>
    <s v="Scheduled"/>
    <x v="0"/>
    <s v="Headache"/>
    <s v="Medium"/>
    <n v="28"/>
    <n v="781"/>
    <s v="Yes"/>
    <s v="Friday"/>
    <s v="May"/>
    <n v="19"/>
    <n v="36"/>
    <n v="14"/>
    <n v="4"/>
    <n v="4"/>
    <n v="0"/>
    <n v="9.6"/>
    <n v="1543"/>
    <n v="3703"/>
    <n v="4218.8999999999996"/>
    <s v="No Show"/>
    <s v="Middle Aged"/>
    <n v="6027"/>
    <n v="1"/>
    <n v="1"/>
    <n v="0"/>
    <n v="0"/>
    <s v="Standard Care"/>
    <n v="1"/>
    <x v="0"/>
  </r>
  <r>
    <s v="PAT_13183"/>
    <n v="18"/>
    <s v="Female"/>
    <s v="Kolkata"/>
    <n v="23.5"/>
    <s v="None"/>
    <s v="Scheduled"/>
    <x v="4"/>
    <s v="Cough"/>
    <s v="Low"/>
    <n v="21"/>
    <n v="642"/>
    <s v="Yes"/>
    <s v="Monday"/>
    <s v="June"/>
    <n v="23"/>
    <n v="22"/>
    <n v="3"/>
    <n v="0"/>
    <n v="4.4000000000000004"/>
    <n v="0"/>
    <n v="10"/>
    <n v="213"/>
    <n v="971"/>
    <n v="1278.2"/>
    <s v="Cancelled"/>
    <s v="Young Adult"/>
    <n v="0"/>
    <n v="0"/>
    <n v="1"/>
    <n v="0"/>
    <n v="0"/>
    <s v="Routine Scheduled Care"/>
    <n v="1"/>
    <x v="0"/>
  </r>
  <r>
    <s v="PAT_13184"/>
    <n v="82"/>
    <s v="Female"/>
    <s v="Hyderabad"/>
    <n v="26.8"/>
    <s v="None"/>
    <s v="Walk-in"/>
    <x v="8"/>
    <s v="Dental Pain"/>
    <s v="Medium"/>
    <n v="23"/>
    <n v="665"/>
    <s v="Yes"/>
    <s v="Tuesday"/>
    <s v="October"/>
    <n v="9"/>
    <n v="38"/>
    <n v="3"/>
    <n v="0"/>
    <n v="4.8"/>
    <n v="0"/>
    <n v="9.9"/>
    <n v="2413"/>
    <n v="2311"/>
    <n v="3772.3"/>
    <s v="Completed"/>
    <s v="Senior"/>
    <n v="0"/>
    <n v="1"/>
    <n v="0"/>
    <n v="0"/>
    <n v="0"/>
    <s v="Standard Care"/>
    <n v="0"/>
    <x v="0"/>
  </r>
  <r>
    <s v="PAT_13185"/>
    <n v="28"/>
    <s v="Male"/>
    <s v="Bangalore"/>
    <n v="19.5"/>
    <s v="Diabetes"/>
    <s v="Scheduled"/>
    <x v="2"/>
    <s v="Joint Pain"/>
    <s v="Medium"/>
    <n v="13"/>
    <n v="524"/>
    <s v="Yes"/>
    <s v="Wednesday"/>
    <s v="February"/>
    <n v="18"/>
    <n v="39"/>
    <n v="12"/>
    <n v="3"/>
    <n v="4.9000000000000004"/>
    <n v="0"/>
    <n v="9.9"/>
    <n v="1580"/>
    <n v="2503"/>
    <n v="3224.9"/>
    <s v="Completed"/>
    <s v="Young Adult"/>
    <n v="0"/>
    <n v="1"/>
    <n v="1"/>
    <n v="0"/>
    <n v="0"/>
    <s v="Standard Care"/>
    <n v="0"/>
    <x v="0"/>
  </r>
  <r>
    <s v="PAT_13186"/>
    <n v="24"/>
    <s v="Male"/>
    <s v="Nagpur"/>
    <n v="30.2"/>
    <s v="Asthma"/>
    <s v="Walk-in"/>
    <x v="6"/>
    <s v="Chest Pain"/>
    <s v="Medium"/>
    <n v="16"/>
    <n v="685"/>
    <s v="No"/>
    <s v="Monday"/>
    <s v="January"/>
    <n v="9"/>
    <n v="37"/>
    <n v="1"/>
    <n v="0"/>
    <n v="4.7"/>
    <n v="0"/>
    <n v="9.9"/>
    <n v="4972"/>
    <n v="1550"/>
    <n v="7207"/>
    <s v="Completed"/>
    <s v="Young Adult"/>
    <n v="0"/>
    <n v="1"/>
    <n v="0"/>
    <n v="1"/>
    <n v="0"/>
    <s v="Standard Care"/>
    <n v="0"/>
    <x v="0"/>
  </r>
  <r>
    <s v="PAT_13187"/>
    <n v="64"/>
    <s v="Male"/>
    <s v="Chennai"/>
    <n v="20.3"/>
    <s v="None"/>
    <s v="Walk-in"/>
    <x v="8"/>
    <s v="Dental Pain"/>
    <s v="Medium"/>
    <n v="1"/>
    <n v="325"/>
    <s v="Yes"/>
    <s v="Tuesday"/>
    <s v="January"/>
    <n v="26"/>
    <n v="21"/>
    <n v="4"/>
    <n v="1"/>
    <n v="4.0999999999999996"/>
    <n v="0"/>
    <n v="10"/>
    <n v="3807"/>
    <n v="2912"/>
    <n v="4930.8"/>
    <s v="No Show"/>
    <s v="Middle Aged"/>
    <n v="7044"/>
    <n v="0"/>
    <n v="1"/>
    <n v="0"/>
    <n v="0"/>
    <s v="Standard Care"/>
    <n v="1"/>
    <x v="0"/>
  </r>
  <r>
    <s v="PAT_13188"/>
    <n v="8"/>
    <s v="Male"/>
    <s v="Bangalore"/>
    <n v="25.4"/>
    <s v="Diabetes"/>
    <s v="Scheduled"/>
    <x v="7"/>
    <s v="Stomach Pain"/>
    <s v="Medium"/>
    <n v="3"/>
    <n v="402"/>
    <s v="No"/>
    <s v="Thursday"/>
    <s v="October"/>
    <n v="8"/>
    <n v="11"/>
    <n v="12"/>
    <n v="5"/>
    <n v="4.5"/>
    <n v="0"/>
    <n v="10"/>
    <n v="2441"/>
    <n v="2857"/>
    <n v="5700"/>
    <s v="Completed"/>
    <s v="Pediatric"/>
    <n v="0"/>
    <n v="0"/>
    <n v="0"/>
    <n v="0"/>
    <n v="0"/>
    <s v="Standard Care"/>
    <n v="0"/>
    <x v="0"/>
  </r>
  <r>
    <s v="PAT_13189"/>
    <n v="13"/>
    <s v="Male"/>
    <s v="Delhi"/>
    <n v="25.8"/>
    <s v="Diabetes"/>
    <s v="Emergency"/>
    <x v="0"/>
    <s v="Headache"/>
    <s v="Low"/>
    <n v="4"/>
    <n v="375"/>
    <s v="Yes"/>
    <s v="Monday"/>
    <s v="February"/>
    <n v="0"/>
    <n v="40"/>
    <n v="12"/>
    <n v="3"/>
    <n v="4.4000000000000004"/>
    <n v="1"/>
    <n v="9.5"/>
    <n v="168"/>
    <n v="473"/>
    <n v="711.2"/>
    <s v="Completed"/>
    <s v="Pediatric"/>
    <n v="0"/>
    <n v="1"/>
    <n v="0"/>
    <n v="0"/>
    <n v="0"/>
    <s v="Standard Care"/>
    <n v="0"/>
    <x v="1"/>
  </r>
  <r>
    <s v="PAT_13190"/>
    <n v="54"/>
    <s v="Male"/>
    <s v="Jaipur"/>
    <n v="24.6"/>
    <s v="Hypertension"/>
    <s v="Scheduled"/>
    <x v="8"/>
    <s v="Dental Pain"/>
    <s v="Low"/>
    <n v="13"/>
    <n v="517"/>
    <s v="Yes"/>
    <s v="Wednesday"/>
    <s v="November"/>
    <n v="23"/>
    <n v="34"/>
    <n v="6"/>
    <n v="1"/>
    <n v="3.2"/>
    <n v="0"/>
    <n v="9.3000000000000007"/>
    <n v="322"/>
    <n v="880"/>
    <n v="1203.3"/>
    <s v="Completed"/>
    <s v="Adult"/>
    <n v="0"/>
    <n v="1"/>
    <n v="1"/>
    <n v="0"/>
    <n v="0"/>
    <s v="Routine Scheduled Care"/>
    <n v="0"/>
    <x v="0"/>
  </r>
  <r>
    <s v="PAT_13191"/>
    <n v="73"/>
    <s v="Male"/>
    <s v="Hyderabad"/>
    <n v="25.3"/>
    <s v="None"/>
    <s v="Walk-in"/>
    <x v="7"/>
    <s v="Stomach Pain"/>
    <s v="High"/>
    <n v="4"/>
    <n v="286"/>
    <s v="No"/>
    <s v="Wednesday"/>
    <s v="July"/>
    <n v="28"/>
    <n v="10"/>
    <n v="6"/>
    <n v="1"/>
    <n v="4.5999999999999996"/>
    <n v="0"/>
    <n v="10"/>
    <n v="6489"/>
    <n v="6532"/>
    <n v="13307"/>
    <s v="No Show"/>
    <s v="Middle Aged"/>
    <n v="13307"/>
    <n v="0"/>
    <n v="1"/>
    <n v="0"/>
    <n v="0"/>
    <s v="Clinical Backlog Risk"/>
    <n v="1"/>
    <x v="0"/>
  </r>
  <r>
    <s v="PAT_13192"/>
    <n v="15"/>
    <s v="Male"/>
    <s v="Bangalore"/>
    <n v="31.6"/>
    <s v="Hypertension"/>
    <s v="Scheduled"/>
    <x v="3"/>
    <s v="Eye Irritation"/>
    <s v="High"/>
    <n v="16"/>
    <n v="608"/>
    <s v="No"/>
    <s v="Wednesday"/>
    <s v="April"/>
    <n v="9"/>
    <n v="10"/>
    <n v="7"/>
    <n v="1"/>
    <n v="3.2"/>
    <n v="0"/>
    <n v="10"/>
    <n v="18517"/>
    <n v="4448"/>
    <n v="23573"/>
    <s v="Completed"/>
    <s v="Pediatric"/>
    <n v="0"/>
    <n v="0"/>
    <n v="0"/>
    <n v="0"/>
    <n v="0"/>
    <s v="Standard Care"/>
    <n v="0"/>
    <x v="0"/>
  </r>
  <r>
    <s v="PAT_13193"/>
    <n v="45"/>
    <s v="Female"/>
    <s v="Chennai"/>
    <n v="29.7"/>
    <s v="None"/>
    <s v="Emergency"/>
    <x v="3"/>
    <s v="Eye Irritation"/>
    <s v="Medium"/>
    <n v="17"/>
    <n v="601"/>
    <s v="No"/>
    <s v="Saturday"/>
    <s v="January"/>
    <n v="0"/>
    <n v="22"/>
    <n v="8"/>
    <n v="3"/>
    <n v="4.5"/>
    <n v="1"/>
    <n v="10"/>
    <n v="2947"/>
    <n v="3378"/>
    <n v="6926"/>
    <s v="Completed"/>
    <s v="Adult"/>
    <n v="0"/>
    <n v="0"/>
    <n v="0"/>
    <n v="0"/>
    <n v="0"/>
    <s v="Standard Care"/>
    <n v="0"/>
    <x v="1"/>
  </r>
  <r>
    <s v="PAT_13194"/>
    <n v="71"/>
    <s v="Female"/>
    <s v="Chennai"/>
    <n v="18.100000000000001"/>
    <s v="Hypertension"/>
    <s v="Scheduled"/>
    <x v="6"/>
    <s v="Chest Pain"/>
    <s v="Medium"/>
    <n v="20"/>
    <n v="614"/>
    <s v="Yes"/>
    <s v="Friday"/>
    <s v="March"/>
    <n v="15"/>
    <n v="26"/>
    <n v="12"/>
    <n v="0"/>
    <n v="4.7"/>
    <n v="0"/>
    <n v="10"/>
    <n v="1262"/>
    <n v="2383"/>
    <n v="2981.3"/>
    <s v="Completed"/>
    <s v="Middle Aged"/>
    <n v="0"/>
    <n v="0"/>
    <n v="1"/>
    <n v="0"/>
    <n v="0"/>
    <s v="Standard Care"/>
    <n v="0"/>
    <x v="0"/>
  </r>
  <r>
    <s v="PAT_13195"/>
    <n v="49"/>
    <s v="Female"/>
    <s v="Chennai"/>
    <n v="20.5"/>
    <s v="None"/>
    <s v="Emergency"/>
    <x v="1"/>
    <s v="Skin Allergy"/>
    <s v="Low"/>
    <n v="8"/>
    <n v="526"/>
    <s v="No"/>
    <s v="Friday"/>
    <s v="June"/>
    <n v="0"/>
    <n v="37"/>
    <n v="9"/>
    <n v="2"/>
    <n v="3.6"/>
    <n v="1"/>
    <n v="9.3000000000000007"/>
    <n v="843"/>
    <n v="466"/>
    <n v="1835"/>
    <s v="Completed"/>
    <s v="Adult"/>
    <n v="0"/>
    <n v="1"/>
    <n v="0"/>
    <n v="0"/>
    <n v="0"/>
    <s v="Standard Care"/>
    <n v="0"/>
    <x v="1"/>
  </r>
  <r>
    <s v="PAT_13196"/>
    <n v="2"/>
    <s v="Male"/>
    <s v="Nagpur"/>
    <n v="21.8"/>
    <s v="Diabetes"/>
    <s v="Scheduled"/>
    <x v="3"/>
    <s v="Eye Irritation"/>
    <s v="High"/>
    <n v="8"/>
    <n v="439"/>
    <s v="No"/>
    <s v="Thursday"/>
    <s v="November"/>
    <n v="21"/>
    <n v="18"/>
    <n v="2"/>
    <n v="1"/>
    <n v="3.2"/>
    <n v="0"/>
    <n v="10"/>
    <n v="5065"/>
    <n v="4797"/>
    <n v="10301"/>
    <s v="Completed"/>
    <s v="Pediatric"/>
    <n v="0"/>
    <n v="0"/>
    <n v="1"/>
    <n v="0"/>
    <n v="0"/>
    <s v="Clinical Backlog Risk"/>
    <n v="0"/>
    <x v="0"/>
  </r>
  <r>
    <s v="PAT_13197"/>
    <n v="88"/>
    <s v="Male"/>
    <s v="Bangalore"/>
    <n v="23.7"/>
    <s v="Diabetes"/>
    <s v="Walk-in"/>
    <x v="8"/>
    <s v="Dental Pain"/>
    <s v="Medium"/>
    <n v="27"/>
    <n v="929"/>
    <s v="Yes"/>
    <s v="Friday"/>
    <s v="February"/>
    <n v="3"/>
    <n v="25"/>
    <n v="7"/>
    <n v="1"/>
    <n v="4.5999999999999996"/>
    <n v="0"/>
    <n v="10"/>
    <n v="1999"/>
    <n v="1329"/>
    <n v="2979.9"/>
    <s v="Completed"/>
    <s v="Senior"/>
    <n v="0"/>
    <n v="0"/>
    <n v="0"/>
    <n v="0"/>
    <n v="0"/>
    <s v="Standard Care"/>
    <n v="0"/>
    <x v="0"/>
  </r>
  <r>
    <s v="PAT_13198"/>
    <n v="79"/>
    <s v="Female"/>
    <s v="Kolkata"/>
    <n v="21.4"/>
    <s v="None"/>
    <s v="Walk-in"/>
    <x v="1"/>
    <s v="Skin Allergy"/>
    <s v="Medium"/>
    <n v="16"/>
    <n v="588"/>
    <s v="Yes"/>
    <s v="Tuesday"/>
    <s v="January"/>
    <n v="21"/>
    <n v="19"/>
    <n v="13"/>
    <n v="0"/>
    <n v="4.2"/>
    <n v="0"/>
    <n v="10"/>
    <n v="2451"/>
    <n v="3044"/>
    <n v="4258.1000000000004"/>
    <s v="No Show"/>
    <s v="Senior"/>
    <n v="6083"/>
    <n v="0"/>
    <n v="1"/>
    <n v="0"/>
    <n v="0"/>
    <s v="Standard Care"/>
    <n v="1"/>
    <x v="0"/>
  </r>
  <r>
    <s v="PAT_13199"/>
    <n v="80"/>
    <s v="Male"/>
    <s v="Jaipur"/>
    <n v="24.1"/>
    <s v="Hypertension"/>
    <s v="Walk-in"/>
    <x v="2"/>
    <s v="Joint Pain"/>
    <s v="Medium"/>
    <n v="15"/>
    <n v="628"/>
    <s v="Yes"/>
    <s v="Thursday"/>
    <s v="April"/>
    <n v="23"/>
    <n v="22"/>
    <n v="14"/>
    <n v="3"/>
    <n v="3.2"/>
    <n v="0"/>
    <n v="10"/>
    <n v="2643"/>
    <n v="2162"/>
    <n v="3803.1"/>
    <s v="Completed"/>
    <s v="Senior"/>
    <n v="0"/>
    <n v="0"/>
    <n v="1"/>
    <n v="0"/>
    <n v="0"/>
    <s v="Standard Care"/>
    <n v="0"/>
    <x v="0"/>
  </r>
  <r>
    <s v="PAT_13200"/>
    <n v="54"/>
    <s v="Female"/>
    <s v="Hyderabad"/>
    <n v="23.5"/>
    <s v="Hypertension"/>
    <s v="Emergency"/>
    <x v="8"/>
    <s v="Dental Pain"/>
    <s v="High"/>
    <n v="14"/>
    <n v="484"/>
    <s v="Yes"/>
    <s v="Thursday"/>
    <s v="July"/>
    <n v="0"/>
    <n v="19"/>
    <n v="6"/>
    <n v="0"/>
    <n v="4.5"/>
    <n v="1"/>
    <n v="10"/>
    <n v="19061"/>
    <n v="9886"/>
    <n v="20601.7"/>
    <s v="Completed"/>
    <s v="Adult"/>
    <n v="0"/>
    <n v="0"/>
    <n v="0"/>
    <n v="0"/>
    <n v="1"/>
    <s v="Optimized Emergency Care"/>
    <n v="0"/>
    <x v="1"/>
  </r>
  <r>
    <s v="PAT_13201"/>
    <n v="9"/>
    <s v="Female"/>
    <s v="Jaipur"/>
    <n v="20.6"/>
    <s v="Diabetes"/>
    <s v="Scheduled"/>
    <x v="8"/>
    <s v="Dental Pain"/>
    <s v="Medium"/>
    <n v="4"/>
    <n v="458"/>
    <s v="Yes"/>
    <s v="Monday"/>
    <s v="August"/>
    <n v="26"/>
    <n v="33"/>
    <n v="1"/>
    <n v="0"/>
    <n v="3.3"/>
    <n v="0"/>
    <n v="9.4"/>
    <n v="1344"/>
    <n v="1524"/>
    <n v="2328.1999999999998"/>
    <s v="Completed"/>
    <s v="Pediatric"/>
    <n v="0"/>
    <n v="1"/>
    <n v="1"/>
    <n v="0"/>
    <n v="0"/>
    <s v="Standard Care"/>
    <n v="0"/>
    <x v="0"/>
  </r>
  <r>
    <s v="PAT_13202"/>
    <n v="15"/>
    <s v="Male"/>
    <s v="Kolkata"/>
    <n v="27.2"/>
    <s v="Diabetes"/>
    <s v="Scheduled"/>
    <x v="4"/>
    <s v="Cough"/>
    <s v="Medium"/>
    <n v="23"/>
    <n v="760"/>
    <s v="No"/>
    <s v="Monday"/>
    <s v="January"/>
    <n v="3"/>
    <n v="23"/>
    <n v="1"/>
    <n v="0"/>
    <n v="3.9"/>
    <n v="0"/>
    <n v="10"/>
    <n v="3855"/>
    <n v="2212"/>
    <n v="6827"/>
    <s v="Completed"/>
    <s v="Pediatric"/>
    <n v="0"/>
    <n v="0"/>
    <n v="0"/>
    <n v="0"/>
    <n v="0"/>
    <s v="Standard Care"/>
    <n v="0"/>
    <x v="0"/>
  </r>
  <r>
    <s v="PAT_13203"/>
    <n v="63"/>
    <s v="Male"/>
    <s v="Nagpur"/>
    <n v="21.9"/>
    <s v="None"/>
    <s v="Emergency"/>
    <x v="9"/>
    <s v="Pregnancy Checkup"/>
    <s v="Medium"/>
    <n v="28"/>
    <n v="872"/>
    <s v="No"/>
    <s v="Thursday"/>
    <s v="July"/>
    <n v="0"/>
    <n v="36"/>
    <n v="1"/>
    <n v="0"/>
    <n v="3.4"/>
    <n v="1"/>
    <n v="9.3000000000000007"/>
    <n v="1844"/>
    <n v="1219"/>
    <n v="3935"/>
    <s v="Completed"/>
    <s v="Middle Aged"/>
    <n v="0"/>
    <n v="1"/>
    <n v="0"/>
    <n v="0"/>
    <n v="0"/>
    <s v="Standard Care"/>
    <n v="0"/>
    <x v="1"/>
  </r>
  <r>
    <s v="PAT_13204"/>
    <n v="33"/>
    <s v="Female"/>
    <s v="Mumbai"/>
    <n v="22.1"/>
    <s v="Hypertension"/>
    <s v="Scheduled"/>
    <x v="4"/>
    <s v="Cough"/>
    <s v="Medium"/>
    <n v="30"/>
    <n v="878"/>
    <s v="No"/>
    <s v="Saturday"/>
    <s v="February"/>
    <n v="7"/>
    <n v="27"/>
    <n v="6"/>
    <n v="2"/>
    <n v="4.8"/>
    <n v="0"/>
    <n v="10"/>
    <n v="1569"/>
    <n v="1983"/>
    <n v="4430"/>
    <s v="Completed"/>
    <s v="Young Adult"/>
    <n v="0"/>
    <n v="0"/>
    <n v="0"/>
    <n v="0"/>
    <n v="0"/>
    <s v="Standard Care"/>
    <n v="0"/>
    <x v="0"/>
  </r>
  <r>
    <s v="PAT_13205"/>
    <n v="27"/>
    <s v="Female"/>
    <s v="Ahmedabad"/>
    <n v="23.8"/>
    <s v="Hypertension"/>
    <s v="Scheduled"/>
    <x v="1"/>
    <s v="Skin Allergy"/>
    <s v="High"/>
    <n v="1"/>
    <n v="370"/>
    <s v="No"/>
    <s v="Tuesday"/>
    <s v="May"/>
    <n v="13"/>
    <n v="19"/>
    <n v="5"/>
    <n v="2"/>
    <n v="3.1"/>
    <n v="0"/>
    <n v="10"/>
    <n v="14823"/>
    <n v="14029"/>
    <n v="29222"/>
    <s v="Completed"/>
    <s v="Young Adult"/>
    <n v="0"/>
    <n v="0"/>
    <n v="0"/>
    <n v="0"/>
    <n v="0"/>
    <s v="Standard Care"/>
    <n v="0"/>
    <x v="0"/>
  </r>
  <r>
    <s v="PAT_13206"/>
    <n v="25"/>
    <s v="Male"/>
    <s v="Chennai"/>
    <n v="21.2"/>
    <s v="Diabetes"/>
    <s v="Scheduled"/>
    <x v="7"/>
    <s v="Stomach Pain"/>
    <s v="High"/>
    <n v="22"/>
    <n v="749"/>
    <s v="Yes"/>
    <s v="Wednesday"/>
    <s v="June"/>
    <n v="2"/>
    <n v="5"/>
    <n v="13"/>
    <n v="4"/>
    <n v="4.8"/>
    <n v="0"/>
    <n v="10"/>
    <n v="19092"/>
    <n v="11800"/>
    <n v="22148.7"/>
    <s v="Completed"/>
    <s v="Young Adult"/>
    <n v="0"/>
    <n v="0"/>
    <n v="0"/>
    <n v="0"/>
    <n v="0"/>
    <s v="Optimized Emergency Care"/>
    <n v="0"/>
    <x v="0"/>
  </r>
  <r>
    <s v="PAT_13207"/>
    <n v="69"/>
    <s v="Male"/>
    <s v="Chennai"/>
    <n v="24.8"/>
    <s v="Hypertension"/>
    <s v="Scheduled"/>
    <x v="7"/>
    <s v="Stomach Pain"/>
    <s v="High"/>
    <n v="24"/>
    <n v="736"/>
    <s v="No"/>
    <s v="Thursday"/>
    <s v="June"/>
    <n v="8"/>
    <n v="16"/>
    <n v="2"/>
    <n v="0"/>
    <n v="3.6"/>
    <n v="0"/>
    <n v="10"/>
    <n v="15984"/>
    <n v="11657"/>
    <n v="28377"/>
    <s v="Completed"/>
    <s v="Middle Aged"/>
    <n v="0"/>
    <n v="0"/>
    <n v="0"/>
    <n v="0"/>
    <n v="0"/>
    <s v="Standard Care"/>
    <n v="0"/>
    <x v="0"/>
  </r>
  <r>
    <s v="PAT_13208"/>
    <n v="66"/>
    <s v="Female"/>
    <s v="Mumbai"/>
    <n v="26.4"/>
    <s v="None"/>
    <s v="Scheduled"/>
    <x v="1"/>
    <s v="Skin Allergy"/>
    <s v="Low"/>
    <n v="26"/>
    <n v="728"/>
    <s v="Yes"/>
    <s v="Thursday"/>
    <s v="December"/>
    <n v="15"/>
    <n v="43"/>
    <n v="8"/>
    <n v="3"/>
    <n v="3.8"/>
    <n v="0"/>
    <n v="9"/>
    <n v="809"/>
    <n v="181"/>
    <n v="1202.5999999999999"/>
    <s v="Completed"/>
    <s v="Middle Aged"/>
    <n v="0"/>
    <n v="1"/>
    <n v="1"/>
    <n v="0"/>
    <n v="0"/>
    <s v="Routine Scheduled Care"/>
    <n v="0"/>
    <x v="0"/>
  </r>
  <r>
    <s v="PAT_13209"/>
    <n v="2"/>
    <s v="Male"/>
    <s v="Chennai"/>
    <n v="26.6"/>
    <s v="Hypertension"/>
    <s v="Walk-in"/>
    <x v="4"/>
    <s v="Cough"/>
    <s v="Low"/>
    <n v="18"/>
    <n v="587"/>
    <s v="Yes"/>
    <s v="Monday"/>
    <s v="November"/>
    <n v="7"/>
    <n v="42"/>
    <n v="7"/>
    <n v="1"/>
    <n v="4.5999999999999996"/>
    <n v="0"/>
    <n v="9.5"/>
    <n v="231"/>
    <n v="633"/>
    <n v="1015.7"/>
    <s v="Completed"/>
    <s v="Pediatric"/>
    <n v="0"/>
    <n v="1"/>
    <n v="0"/>
    <n v="0"/>
    <n v="0"/>
    <s v="Standard Care"/>
    <n v="0"/>
    <x v="0"/>
  </r>
  <r>
    <s v="PAT_13210"/>
    <n v="63"/>
    <s v="Male"/>
    <s v="Nagpur"/>
    <n v="26.1"/>
    <s v="None"/>
    <s v="Walk-in"/>
    <x v="9"/>
    <s v="Pregnancy Checkup"/>
    <s v="Medium"/>
    <n v="23"/>
    <n v="689"/>
    <s v="Yes"/>
    <s v="Wednesday"/>
    <s v="September"/>
    <n v="17"/>
    <n v="31"/>
    <n v="0"/>
    <n v="0"/>
    <n v="3.6"/>
    <n v="0"/>
    <n v="9.6999999999999993"/>
    <n v="4724"/>
    <n v="3591"/>
    <n v="6302.8"/>
    <s v="Completed"/>
    <s v="Middle Aged"/>
    <n v="0"/>
    <n v="1"/>
    <n v="1"/>
    <n v="1"/>
    <n v="0"/>
    <s v="Standard Care"/>
    <n v="0"/>
    <x v="0"/>
  </r>
  <r>
    <s v="PAT_13211"/>
    <n v="82"/>
    <s v="Male"/>
    <s v="Kolkata"/>
    <n v="22.7"/>
    <s v="Hypertension"/>
    <s v="Walk-in"/>
    <x v="0"/>
    <s v="Headache"/>
    <s v="Medium"/>
    <n v="8"/>
    <n v="463"/>
    <s v="Yes"/>
    <s v="Saturday"/>
    <s v="July"/>
    <n v="27"/>
    <n v="31"/>
    <n v="1"/>
    <n v="0"/>
    <n v="4.5"/>
    <n v="0"/>
    <n v="10"/>
    <n v="3046"/>
    <n v="1556"/>
    <n v="3545.5"/>
    <s v="Cancelled"/>
    <s v="Senior"/>
    <n v="0"/>
    <n v="1"/>
    <n v="1"/>
    <n v="0"/>
    <n v="0"/>
    <s v="Standard Care"/>
    <n v="1"/>
    <x v="0"/>
  </r>
  <r>
    <s v="PAT_13212"/>
    <n v="83"/>
    <s v="Male"/>
    <s v="Kolkata"/>
    <n v="21"/>
    <s v="None"/>
    <s v="Walk-in"/>
    <x v="3"/>
    <s v="Eye Irritation"/>
    <s v="Medium"/>
    <n v="15"/>
    <n v="668"/>
    <s v="No"/>
    <s v="Monday"/>
    <s v="January"/>
    <n v="19"/>
    <n v="24"/>
    <n v="6"/>
    <n v="2"/>
    <n v="5"/>
    <n v="0"/>
    <n v="10"/>
    <n v="4540"/>
    <n v="1587"/>
    <n v="6795"/>
    <s v="Completed"/>
    <s v="Senior"/>
    <n v="0"/>
    <n v="0"/>
    <n v="1"/>
    <n v="0"/>
    <n v="0"/>
    <s v="Standard Care"/>
    <n v="0"/>
    <x v="0"/>
  </r>
  <r>
    <s v="PAT_13213"/>
    <n v="66"/>
    <s v="Male"/>
    <s v="Delhi"/>
    <n v="21"/>
    <s v="None"/>
    <s v="Scheduled"/>
    <x v="8"/>
    <s v="Dental Pain"/>
    <s v="Medium"/>
    <n v="23"/>
    <n v="740"/>
    <s v="Yes"/>
    <s v="Friday"/>
    <s v="November"/>
    <n v="20"/>
    <n v="30"/>
    <n v="1"/>
    <n v="0"/>
    <n v="4.0999999999999996"/>
    <n v="0"/>
    <n v="10"/>
    <n v="1927"/>
    <n v="2389"/>
    <n v="3539.2"/>
    <s v="Completed"/>
    <s v="Middle Aged"/>
    <n v="0"/>
    <n v="0"/>
    <n v="1"/>
    <n v="0"/>
    <n v="0"/>
    <s v="Standard Care"/>
    <n v="0"/>
    <x v="0"/>
  </r>
  <r>
    <s v="PAT_13214"/>
    <n v="63"/>
    <s v="Male"/>
    <s v="Mumbai"/>
    <n v="19.7"/>
    <s v="Hypertension"/>
    <s v="Walk-in"/>
    <x v="3"/>
    <s v="Eye Irritation"/>
    <s v="Medium"/>
    <n v="29"/>
    <n v="874"/>
    <s v="No"/>
    <s v="Saturday"/>
    <s v="August"/>
    <n v="9"/>
    <n v="13"/>
    <n v="5"/>
    <n v="1"/>
    <n v="4.8"/>
    <n v="0"/>
    <n v="10"/>
    <n v="4077"/>
    <n v="3236"/>
    <n v="8187"/>
    <s v="Completed"/>
    <s v="Middle Aged"/>
    <n v="0"/>
    <n v="0"/>
    <n v="0"/>
    <n v="0"/>
    <n v="0"/>
    <s v="Standard Care"/>
    <n v="0"/>
    <x v="0"/>
  </r>
  <r>
    <s v="PAT_13215"/>
    <n v="37"/>
    <s v="Female"/>
    <s v="Chennai"/>
    <n v="21.9"/>
    <s v="Diabetes"/>
    <s v="Walk-in"/>
    <x v="9"/>
    <s v="Pregnancy Checkup"/>
    <s v="Low"/>
    <n v="18"/>
    <n v="694"/>
    <s v="Yes"/>
    <s v="Tuesday"/>
    <s v="January"/>
    <n v="17"/>
    <n v="39"/>
    <n v="12"/>
    <n v="2"/>
    <n v="3.4"/>
    <n v="0"/>
    <n v="9.1"/>
    <n v="991"/>
    <n v="827"/>
    <n v="1758.4"/>
    <s v="Completed"/>
    <s v="Adult"/>
    <n v="0"/>
    <n v="1"/>
    <n v="1"/>
    <n v="0"/>
    <n v="0"/>
    <s v="Routine Scheduled Care"/>
    <n v="0"/>
    <x v="0"/>
  </r>
  <r>
    <s v="PAT_13216"/>
    <n v="71"/>
    <s v="Male"/>
    <s v="Kolkata"/>
    <n v="17.100000000000001"/>
    <s v="None"/>
    <s v="Walk-in"/>
    <x v="1"/>
    <s v="Skin Allergy"/>
    <s v="High"/>
    <n v="6"/>
    <n v="404"/>
    <s v="No"/>
    <s v="Wednesday"/>
    <s v="July"/>
    <n v="11"/>
    <n v="15"/>
    <n v="12"/>
    <n v="3"/>
    <n v="3.3"/>
    <n v="0"/>
    <n v="10"/>
    <n v="19159"/>
    <n v="13925"/>
    <n v="33488"/>
    <s v="Completed"/>
    <s v="Middle Aged"/>
    <n v="0"/>
    <n v="0"/>
    <n v="0"/>
    <n v="0"/>
    <n v="0"/>
    <s v="Standard Care"/>
    <n v="0"/>
    <x v="0"/>
  </r>
  <r>
    <s v="PAT_13217"/>
    <n v="7"/>
    <s v="Female"/>
    <s v="Bangalore"/>
    <n v="23.2"/>
    <s v="None"/>
    <s v="Scheduled"/>
    <x v="3"/>
    <s v="Eye Irritation"/>
    <s v="Low"/>
    <n v="28"/>
    <n v="769"/>
    <s v="Yes"/>
    <s v="Tuesday"/>
    <s v="June"/>
    <n v="21"/>
    <n v="27"/>
    <n v="1"/>
    <n v="0"/>
    <n v="3.4"/>
    <n v="0"/>
    <n v="9.9"/>
    <n v="861"/>
    <n v="722"/>
    <n v="1646.4"/>
    <s v="Completed"/>
    <s v="Pediatric"/>
    <n v="0"/>
    <n v="0"/>
    <n v="1"/>
    <n v="0"/>
    <n v="0"/>
    <s v="Routine Scheduled Care"/>
    <n v="0"/>
    <x v="0"/>
  </r>
  <r>
    <s v="PAT_13218"/>
    <n v="45"/>
    <s v="Female"/>
    <s v="Kolkata"/>
    <n v="19"/>
    <s v="None"/>
    <s v="Walk-in"/>
    <x v="5"/>
    <s v="Fever"/>
    <s v="Low"/>
    <n v="17"/>
    <n v="657"/>
    <s v="Yes"/>
    <s v="Thursday"/>
    <s v="May"/>
    <n v="16"/>
    <n v="43"/>
    <n v="0"/>
    <n v="0"/>
    <n v="4.7"/>
    <n v="0"/>
    <n v="9.5"/>
    <n v="868"/>
    <n v="957"/>
    <n v="1737.4"/>
    <s v="Completed"/>
    <s v="Adult"/>
    <n v="0"/>
    <n v="1"/>
    <n v="1"/>
    <n v="0"/>
    <n v="0"/>
    <s v="Routine Scheduled Care"/>
    <n v="0"/>
    <x v="0"/>
  </r>
  <r>
    <s v="PAT_13219"/>
    <n v="64"/>
    <s v="Female"/>
    <s v="Chennai"/>
    <n v="27.7"/>
    <s v="Diabetes"/>
    <s v="Scheduled"/>
    <x v="7"/>
    <s v="Stomach Pain"/>
    <s v="Low"/>
    <n v="9"/>
    <n v="436"/>
    <s v="No"/>
    <s v="Thursday"/>
    <s v="April"/>
    <n v="8"/>
    <n v="43"/>
    <n v="7"/>
    <n v="1"/>
    <n v="3.3"/>
    <n v="0"/>
    <n v="8.8000000000000007"/>
    <n v="198"/>
    <n v="246"/>
    <n v="880"/>
    <s v="Completed"/>
    <s v="Middle Aged"/>
    <n v="0"/>
    <n v="1"/>
    <n v="0"/>
    <n v="0"/>
    <n v="0"/>
    <s v="Routine Scheduled Care"/>
    <n v="0"/>
    <x v="0"/>
  </r>
  <r>
    <s v="PAT_13220"/>
    <n v="48"/>
    <s v="Female"/>
    <s v="Ahmedabad"/>
    <n v="16.399999999999999"/>
    <s v="Diabetes"/>
    <s v="Scheduled"/>
    <x v="5"/>
    <s v="Fever"/>
    <s v="Medium"/>
    <n v="7"/>
    <n v="479"/>
    <s v="Yes"/>
    <s v="Friday"/>
    <s v="August"/>
    <n v="24"/>
    <n v="17"/>
    <n v="5"/>
    <n v="2"/>
    <n v="3.4"/>
    <n v="0"/>
    <n v="10"/>
    <n v="4289"/>
    <n v="3217"/>
    <n v="5589.5"/>
    <s v="Completed"/>
    <s v="Adult"/>
    <n v="0"/>
    <n v="0"/>
    <n v="1"/>
    <n v="0"/>
    <n v="0"/>
    <s v="Standard Care"/>
    <n v="0"/>
    <x v="0"/>
  </r>
  <r>
    <s v="PAT_13221"/>
    <n v="26"/>
    <s v="Female"/>
    <s v="Hyderabad"/>
    <n v="31.6"/>
    <s v="Hypertension"/>
    <s v="Walk-in"/>
    <x v="2"/>
    <s v="Joint Pain"/>
    <s v="High"/>
    <n v="13"/>
    <n v="650"/>
    <s v="Yes"/>
    <s v="Tuesday"/>
    <s v="May"/>
    <n v="14"/>
    <n v="4"/>
    <n v="8"/>
    <n v="2"/>
    <n v="3.3"/>
    <n v="0"/>
    <n v="10"/>
    <n v="7984"/>
    <n v="8473"/>
    <n v="11974.9"/>
    <s v="Completed"/>
    <s v="Young Adult"/>
    <n v="0"/>
    <n v="0"/>
    <n v="0"/>
    <n v="0"/>
    <n v="0"/>
    <s v="Standard Care"/>
    <n v="0"/>
    <x v="0"/>
  </r>
  <r>
    <s v="PAT_13222"/>
    <n v="25"/>
    <s v="Female"/>
    <s v="Delhi"/>
    <n v="21.1"/>
    <s v="Diabetes"/>
    <s v="Scheduled"/>
    <x v="0"/>
    <s v="Headache"/>
    <s v="Low"/>
    <n v="24"/>
    <n v="794"/>
    <s v="Yes"/>
    <s v="Monday"/>
    <s v="April"/>
    <n v="17"/>
    <n v="37"/>
    <n v="14"/>
    <n v="2"/>
    <n v="4.5999999999999996"/>
    <n v="0"/>
    <n v="9.8000000000000007"/>
    <n v="127"/>
    <n v="961"/>
    <n v="1317.4"/>
    <s v="Completed"/>
    <s v="Young Adult"/>
    <n v="0"/>
    <n v="1"/>
    <n v="1"/>
    <n v="0"/>
    <n v="0"/>
    <s v="Routine Scheduled Care"/>
    <n v="0"/>
    <x v="0"/>
  </r>
  <r>
    <s v="PAT_13223"/>
    <n v="66"/>
    <s v="Female"/>
    <s v="Kolkata"/>
    <n v="19.8"/>
    <s v="Diabetes"/>
    <s v="Walk-in"/>
    <x v="3"/>
    <s v="Eye Irritation"/>
    <s v="Medium"/>
    <n v="28"/>
    <n v="850"/>
    <s v="Yes"/>
    <s v="Tuesday"/>
    <s v="January"/>
    <n v="8"/>
    <n v="14"/>
    <n v="3"/>
    <n v="0"/>
    <n v="3.1"/>
    <n v="0"/>
    <n v="10"/>
    <n v="2083"/>
    <n v="1100"/>
    <n v="2823.1"/>
    <s v="Completed"/>
    <s v="Middle Aged"/>
    <n v="0"/>
    <n v="0"/>
    <n v="0"/>
    <n v="0"/>
    <n v="0"/>
    <s v="Standard Care"/>
    <n v="0"/>
    <x v="0"/>
  </r>
  <r>
    <s v="PAT_13224"/>
    <n v="77"/>
    <s v="Female"/>
    <s v="Kolkata"/>
    <n v="21.6"/>
    <s v="Diabetes"/>
    <s v="Emergency"/>
    <x v="4"/>
    <s v="Cough"/>
    <s v="Low"/>
    <n v="26"/>
    <n v="896"/>
    <s v="Yes"/>
    <s v="Monday"/>
    <s v="February"/>
    <n v="0"/>
    <n v="22"/>
    <n v="2"/>
    <n v="1"/>
    <n v="3.3"/>
    <n v="1"/>
    <n v="10"/>
    <n v="339"/>
    <n v="713"/>
    <n v="1363.6"/>
    <s v="Completed"/>
    <s v="Senior"/>
    <n v="0"/>
    <n v="0"/>
    <n v="0"/>
    <n v="0"/>
    <n v="0"/>
    <s v="Standard Care"/>
    <n v="0"/>
    <x v="1"/>
  </r>
  <r>
    <s v="PAT_13225"/>
    <n v="65"/>
    <s v="Female"/>
    <s v="Ahmedabad"/>
    <n v="21.2"/>
    <s v="Hypertension"/>
    <s v="Scheduled"/>
    <x v="0"/>
    <s v="Headache"/>
    <s v="Low"/>
    <n v="26"/>
    <n v="782"/>
    <s v="No"/>
    <s v="Saturday"/>
    <s v="December"/>
    <n v="24"/>
    <n v="51"/>
    <n v="12"/>
    <n v="5"/>
    <n v="3"/>
    <n v="0"/>
    <n v="8.1"/>
    <n v="367"/>
    <n v="457"/>
    <n v="1606"/>
    <s v="Completed"/>
    <s v="Middle Aged"/>
    <n v="0"/>
    <n v="1"/>
    <n v="1"/>
    <n v="0"/>
    <n v="0"/>
    <s v="Routine Scheduled Care"/>
    <n v="0"/>
    <x v="0"/>
  </r>
  <r>
    <s v="PAT_13226"/>
    <n v="29"/>
    <s v="Male"/>
    <s v="Jaipur"/>
    <n v="22.7"/>
    <s v="Asthma"/>
    <s v="Emergency"/>
    <x v="5"/>
    <s v="Fever"/>
    <s v="Medium"/>
    <n v="29"/>
    <n v="843"/>
    <s v="Yes"/>
    <s v="Friday"/>
    <s v="March"/>
    <n v="0"/>
    <n v="32"/>
    <n v="5"/>
    <n v="2"/>
    <n v="3.2"/>
    <n v="1"/>
    <n v="9.5"/>
    <n v="3892"/>
    <n v="3982"/>
    <n v="6101.9"/>
    <s v="Completed"/>
    <s v="Young Adult"/>
    <n v="0"/>
    <n v="1"/>
    <n v="0"/>
    <n v="1"/>
    <n v="0"/>
    <s v="Standard Care"/>
    <n v="0"/>
    <x v="1"/>
  </r>
  <r>
    <s v="PAT_13227"/>
    <n v="20"/>
    <s v="Male"/>
    <s v="Hyderabad"/>
    <n v="16"/>
    <s v="Hypertension"/>
    <s v="Scheduled"/>
    <x v="2"/>
    <s v="Joint Pain"/>
    <s v="Low"/>
    <n v="28"/>
    <n v="883"/>
    <s v="No"/>
    <s v="Wednesday"/>
    <s v="November"/>
    <n v="14"/>
    <n v="32"/>
    <n v="9"/>
    <n v="1"/>
    <n v="3.9"/>
    <n v="0"/>
    <n v="9.8000000000000007"/>
    <n v="498"/>
    <n v="4"/>
    <n v="1385"/>
    <s v="Cancelled"/>
    <s v="Young Adult"/>
    <n v="0"/>
    <n v="1"/>
    <n v="0"/>
    <n v="0"/>
    <n v="0"/>
    <s v="Routine Scheduled Care"/>
    <n v="1"/>
    <x v="0"/>
  </r>
  <r>
    <s v="PAT_13228"/>
    <n v="35"/>
    <s v="Female"/>
    <s v="Chennai"/>
    <n v="27.9"/>
    <s v="None"/>
    <s v="Scheduled"/>
    <x v="6"/>
    <s v="Chest Pain"/>
    <s v="High"/>
    <n v="4"/>
    <n v="410"/>
    <s v="Yes"/>
    <s v="Thursday"/>
    <s v="July"/>
    <n v="3"/>
    <n v="19"/>
    <n v="7"/>
    <n v="4"/>
    <n v="4.3"/>
    <n v="0"/>
    <n v="10"/>
    <n v="19663"/>
    <n v="6865"/>
    <n v="18856.599999999999"/>
    <s v="Completed"/>
    <s v="Adult"/>
    <n v="0"/>
    <n v="0"/>
    <n v="0"/>
    <n v="0"/>
    <n v="0"/>
    <s v="Optimized Emergency Care"/>
    <n v="0"/>
    <x v="0"/>
  </r>
  <r>
    <s v="PAT_13229"/>
    <n v="85"/>
    <s v="Male"/>
    <s v="Mumbai"/>
    <n v="25.6"/>
    <s v="Asthma"/>
    <s v="Walk-in"/>
    <x v="5"/>
    <s v="Fever"/>
    <s v="Low"/>
    <n v="19"/>
    <n v="641"/>
    <s v="No"/>
    <s v="Saturday"/>
    <s v="February"/>
    <n v="12"/>
    <n v="33"/>
    <n v="0"/>
    <n v="0"/>
    <n v="4"/>
    <n v="0"/>
    <n v="9.8000000000000007"/>
    <n v="667"/>
    <n v="551"/>
    <n v="1859"/>
    <s v="Completed"/>
    <s v="Senior"/>
    <n v="0"/>
    <n v="1"/>
    <n v="0"/>
    <n v="0"/>
    <n v="0"/>
    <s v="Routine Scheduled Care"/>
    <n v="0"/>
    <x v="0"/>
  </r>
  <r>
    <s v="PAT_13230"/>
    <n v="1"/>
    <s v="Male"/>
    <s v="Mumbai"/>
    <n v="26.1"/>
    <s v="Hypertension"/>
    <s v="Scheduled"/>
    <x v="1"/>
    <s v="Skin Allergy"/>
    <s v="High"/>
    <n v="11"/>
    <n v="438"/>
    <s v="No"/>
    <s v="Thursday"/>
    <s v="February"/>
    <n v="25"/>
    <n v="5"/>
    <n v="2"/>
    <n v="0"/>
    <n v="4.8"/>
    <n v="0"/>
    <n v="10"/>
    <n v="16954"/>
    <n v="12667"/>
    <n v="30059"/>
    <s v="Completed"/>
    <s v="Pediatric"/>
    <n v="0"/>
    <n v="0"/>
    <n v="1"/>
    <n v="0"/>
    <n v="0"/>
    <s v="Clinical Backlog Risk"/>
    <n v="0"/>
    <x v="0"/>
  </r>
  <r>
    <s v="PAT_13231"/>
    <n v="9"/>
    <s v="Male"/>
    <s v="Jaipur"/>
    <n v="25.9"/>
    <s v="Hypertension"/>
    <s v="Scheduled"/>
    <x v="8"/>
    <s v="Dental Pain"/>
    <s v="High"/>
    <n v="2"/>
    <n v="273"/>
    <s v="No"/>
    <s v="Wednesday"/>
    <s v="February"/>
    <n v="15"/>
    <n v="14"/>
    <n v="2"/>
    <n v="0"/>
    <n v="3.6"/>
    <n v="0"/>
    <n v="10"/>
    <n v="15292"/>
    <n v="8667"/>
    <n v="24232"/>
    <s v="Completed"/>
    <s v="Pediatric"/>
    <n v="0"/>
    <n v="0"/>
    <n v="1"/>
    <n v="0"/>
    <n v="0"/>
    <s v="Clinical Backlog Risk"/>
    <n v="0"/>
    <x v="0"/>
  </r>
  <r>
    <s v="PAT_13232"/>
    <n v="4"/>
    <s v="Male"/>
    <s v="Nagpur"/>
    <n v="24.3"/>
    <s v="None"/>
    <s v="Walk-in"/>
    <x v="2"/>
    <s v="Joint Pain"/>
    <s v="High"/>
    <n v="15"/>
    <n v="608"/>
    <s v="No"/>
    <s v="Wednesday"/>
    <s v="July"/>
    <n v="7"/>
    <n v="12"/>
    <n v="2"/>
    <n v="0"/>
    <n v="4.5"/>
    <n v="0"/>
    <n v="10"/>
    <n v="10938"/>
    <n v="8637"/>
    <n v="20183"/>
    <s v="Completed"/>
    <s v="Pediatric"/>
    <n v="0"/>
    <n v="0"/>
    <n v="0"/>
    <n v="0"/>
    <n v="0"/>
    <s v="Standard Care"/>
    <n v="0"/>
    <x v="0"/>
  </r>
  <r>
    <s v="PAT_13233"/>
    <n v="86"/>
    <s v="Female"/>
    <s v="Pune"/>
    <n v="23.7"/>
    <s v="None"/>
    <s v="Emergency"/>
    <x v="1"/>
    <s v="Skin Allergy"/>
    <s v="Medium"/>
    <n v="22"/>
    <n v="796"/>
    <s v="No"/>
    <s v="Friday"/>
    <s v="November"/>
    <n v="0"/>
    <n v="27"/>
    <n v="10"/>
    <n v="1"/>
    <n v="3.9"/>
    <n v="1"/>
    <n v="10"/>
    <n v="1939"/>
    <n v="3377"/>
    <n v="6112"/>
    <s v="Completed"/>
    <s v="Senior"/>
    <n v="0"/>
    <n v="0"/>
    <n v="0"/>
    <n v="0"/>
    <n v="0"/>
    <s v="Standard Care"/>
    <n v="0"/>
    <x v="1"/>
  </r>
  <r>
    <s v="PAT_13234"/>
    <n v="41"/>
    <s v="Female"/>
    <s v="Nagpur"/>
    <n v="27.7"/>
    <s v="Diabetes"/>
    <s v="Scheduled"/>
    <x v="5"/>
    <s v="Fever"/>
    <s v="Low"/>
    <n v="6"/>
    <n v="425"/>
    <s v="Yes"/>
    <s v="Thursday"/>
    <s v="November"/>
    <n v="4"/>
    <n v="23"/>
    <n v="12"/>
    <n v="2"/>
    <n v="3.1"/>
    <n v="0"/>
    <n v="10"/>
    <n v="477"/>
    <n v="285"/>
    <n v="830.9"/>
    <s v="Completed"/>
    <s v="Adult"/>
    <n v="0"/>
    <n v="0"/>
    <n v="0"/>
    <n v="0"/>
    <n v="0"/>
    <s v="Standard Care"/>
    <n v="0"/>
    <x v="0"/>
  </r>
  <r>
    <s v="PAT_13235"/>
    <n v="30"/>
    <s v="Female"/>
    <s v="Nagpur"/>
    <n v="16.899999999999999"/>
    <s v="Asthma"/>
    <s v="Scheduled"/>
    <x v="8"/>
    <s v="Dental Pain"/>
    <s v="Low"/>
    <n v="1"/>
    <n v="255"/>
    <s v="No"/>
    <s v="Wednesday"/>
    <s v="July"/>
    <n v="8"/>
    <n v="43"/>
    <n v="9"/>
    <n v="2"/>
    <n v="4.8"/>
    <n v="0"/>
    <n v="9.5"/>
    <n v="655"/>
    <n v="487"/>
    <n v="1397"/>
    <s v="Completed"/>
    <s v="Young Adult"/>
    <n v="0"/>
    <n v="1"/>
    <n v="0"/>
    <n v="0"/>
    <n v="0"/>
    <s v="Routine Scheduled Care"/>
    <n v="0"/>
    <x v="0"/>
  </r>
  <r>
    <s v="PAT_13236"/>
    <n v="77"/>
    <s v="Female"/>
    <s v="Jaipur"/>
    <n v="24.8"/>
    <s v="Diabetes"/>
    <s v="Scheduled"/>
    <x v="5"/>
    <s v="Fever"/>
    <s v="Medium"/>
    <n v="24"/>
    <n v="692"/>
    <s v="Yes"/>
    <s v="Tuesday"/>
    <s v="December"/>
    <n v="26"/>
    <n v="33"/>
    <n v="12"/>
    <n v="2"/>
    <n v="3.6"/>
    <n v="0"/>
    <n v="9.6"/>
    <n v="4890"/>
    <n v="1616"/>
    <n v="5038.6000000000004"/>
    <s v="Completed"/>
    <s v="Senior"/>
    <n v="0"/>
    <n v="1"/>
    <n v="1"/>
    <n v="1"/>
    <n v="0"/>
    <s v="Standard Care"/>
    <n v="0"/>
    <x v="0"/>
  </r>
  <r>
    <s v="PAT_13237"/>
    <n v="48"/>
    <s v="Male"/>
    <s v="Bangalore"/>
    <n v="22.5"/>
    <s v="None"/>
    <s v="Walk-in"/>
    <x v="6"/>
    <s v="Chest Pain"/>
    <s v="High"/>
    <n v="17"/>
    <n v="608"/>
    <s v="Yes"/>
    <s v="Wednesday"/>
    <s v="January"/>
    <n v="22"/>
    <n v="15"/>
    <n v="8"/>
    <n v="1"/>
    <n v="3.5"/>
    <n v="0"/>
    <n v="10"/>
    <n v="5592"/>
    <n v="5446"/>
    <n v="8152.2"/>
    <s v="Completed"/>
    <s v="Adult"/>
    <n v="0"/>
    <n v="0"/>
    <n v="1"/>
    <n v="0"/>
    <n v="0"/>
    <s v="Clinical Backlog Risk"/>
    <n v="0"/>
    <x v="0"/>
  </r>
  <r>
    <s v="PAT_13238"/>
    <n v="65"/>
    <s v="Female"/>
    <s v="Hyderabad"/>
    <n v="18"/>
    <s v="Hypertension"/>
    <s v="Emergency"/>
    <x v="0"/>
    <s v="Headache"/>
    <s v="Medium"/>
    <n v="25"/>
    <n v="721"/>
    <s v="No"/>
    <s v="Monday"/>
    <s v="May"/>
    <n v="0"/>
    <n v="18"/>
    <n v="5"/>
    <n v="1"/>
    <n v="4.5999999999999996"/>
    <n v="1"/>
    <n v="10"/>
    <n v="4493"/>
    <n v="3428"/>
    <n v="8642"/>
    <s v="Completed"/>
    <s v="Middle Aged"/>
    <n v="0"/>
    <n v="0"/>
    <n v="0"/>
    <n v="0"/>
    <n v="0"/>
    <s v="Standard Care"/>
    <n v="0"/>
    <x v="1"/>
  </r>
  <r>
    <s v="PAT_13239"/>
    <n v="11"/>
    <s v="Male"/>
    <s v="Chennai"/>
    <n v="22.2"/>
    <s v="None"/>
    <s v="Emergency"/>
    <x v="4"/>
    <s v="Cough"/>
    <s v="Medium"/>
    <n v="24"/>
    <n v="708"/>
    <s v="Yes"/>
    <s v="Wednesday"/>
    <s v="August"/>
    <n v="0"/>
    <n v="10"/>
    <n v="2"/>
    <n v="2"/>
    <n v="3.8"/>
    <n v="1"/>
    <n v="10"/>
    <n v="2659"/>
    <n v="2637"/>
    <n v="4202.8"/>
    <s v="Completed"/>
    <s v="Pediatric"/>
    <n v="0"/>
    <n v="0"/>
    <n v="0"/>
    <n v="0"/>
    <n v="0"/>
    <s v="Standard Care"/>
    <n v="0"/>
    <x v="1"/>
  </r>
  <r>
    <s v="PAT_13240"/>
    <n v="8"/>
    <s v="Male"/>
    <s v="Bangalore"/>
    <n v="24.7"/>
    <s v="Diabetes"/>
    <s v="Scheduled"/>
    <x v="4"/>
    <s v="Cough"/>
    <s v="Low"/>
    <n v="3"/>
    <n v="459"/>
    <s v="Yes"/>
    <s v="Tuesday"/>
    <s v="May"/>
    <n v="4"/>
    <n v="44"/>
    <n v="8"/>
    <n v="3"/>
    <n v="4.5"/>
    <n v="0"/>
    <n v="9.3000000000000007"/>
    <n v="620"/>
    <n v="491"/>
    <n v="1099"/>
    <s v="Completed"/>
    <s v="Pediatric"/>
    <n v="0"/>
    <n v="1"/>
    <n v="0"/>
    <n v="0"/>
    <n v="0"/>
    <s v="Standard Care"/>
    <n v="0"/>
    <x v="0"/>
  </r>
  <r>
    <s v="PAT_13241"/>
    <n v="8"/>
    <s v="Female"/>
    <s v="Hyderabad"/>
    <n v="20"/>
    <s v="Asthma"/>
    <s v="Emergency"/>
    <x v="6"/>
    <s v="Chest Pain"/>
    <s v="Low"/>
    <n v="3"/>
    <n v="313"/>
    <s v="Yes"/>
    <s v="Monday"/>
    <s v="January"/>
    <n v="0"/>
    <n v="47"/>
    <n v="3"/>
    <n v="0"/>
    <n v="3.8"/>
    <n v="1"/>
    <n v="8.8000000000000007"/>
    <n v="229"/>
    <n v="843"/>
    <n v="969.5"/>
    <s v="Completed"/>
    <s v="Pediatric"/>
    <n v="0"/>
    <n v="1"/>
    <n v="0"/>
    <n v="0"/>
    <n v="0"/>
    <s v="Standard Care"/>
    <n v="0"/>
    <x v="1"/>
  </r>
  <r>
    <s v="PAT_13242"/>
    <n v="18"/>
    <s v="Male"/>
    <s v="Bangalore"/>
    <n v="26.1"/>
    <s v="Hypertension"/>
    <s v="Scheduled"/>
    <x v="9"/>
    <s v="Pregnancy Checkup"/>
    <s v="High"/>
    <n v="5"/>
    <n v="354"/>
    <s v="No"/>
    <s v="Friday"/>
    <s v="December"/>
    <n v="12"/>
    <n v="19"/>
    <n v="14"/>
    <n v="3"/>
    <n v="3.5"/>
    <n v="0"/>
    <n v="10"/>
    <n v="19550"/>
    <n v="12756"/>
    <n v="32660"/>
    <s v="Completed"/>
    <s v="Young Adult"/>
    <n v="0"/>
    <n v="0"/>
    <n v="0"/>
    <n v="0"/>
    <n v="0"/>
    <s v="Standard Care"/>
    <n v="0"/>
    <x v="0"/>
  </r>
  <r>
    <s v="PAT_13243"/>
    <n v="86"/>
    <s v="Female"/>
    <s v="Kolkata"/>
    <n v="20.9"/>
    <s v="None"/>
    <s v="Walk-in"/>
    <x v="9"/>
    <s v="Pregnancy Checkup"/>
    <s v="Medium"/>
    <n v="17"/>
    <n v="686"/>
    <s v="Yes"/>
    <s v="Tuesday"/>
    <s v="June"/>
    <n v="22"/>
    <n v="32"/>
    <n v="6"/>
    <n v="0"/>
    <n v="4.2"/>
    <n v="0"/>
    <n v="10"/>
    <n v="3405"/>
    <n v="2670"/>
    <n v="4732.7"/>
    <s v="Completed"/>
    <s v="Senior"/>
    <n v="0"/>
    <n v="1"/>
    <n v="1"/>
    <n v="1"/>
    <n v="0"/>
    <s v="Standard Care"/>
    <n v="0"/>
    <x v="0"/>
  </r>
  <r>
    <s v="PAT_13244"/>
    <n v="87"/>
    <s v="Male"/>
    <s v="Nagpur"/>
    <n v="16"/>
    <s v="Hypertension"/>
    <s v="Scheduled"/>
    <x v="5"/>
    <s v="Fever"/>
    <s v="Low"/>
    <n v="11"/>
    <n v="520"/>
    <s v="Yes"/>
    <s v="Thursday"/>
    <s v="June"/>
    <n v="3"/>
    <n v="41"/>
    <n v="9"/>
    <n v="1"/>
    <n v="4"/>
    <n v="0"/>
    <n v="9.3000000000000007"/>
    <n v="970"/>
    <n v="807"/>
    <n v="1607.9"/>
    <s v="Completed"/>
    <s v="Senior"/>
    <n v="0"/>
    <n v="1"/>
    <n v="0"/>
    <n v="0"/>
    <n v="0"/>
    <s v="Standard Care"/>
    <n v="0"/>
    <x v="0"/>
  </r>
  <r>
    <s v="PAT_13245"/>
    <n v="36"/>
    <s v="Male"/>
    <s v="Chennai"/>
    <n v="28.1"/>
    <s v="None"/>
    <s v="Scheduled"/>
    <x v="8"/>
    <s v="Dental Pain"/>
    <s v="High"/>
    <n v="25"/>
    <n v="866"/>
    <s v="Yes"/>
    <s v="Tuesday"/>
    <s v="December"/>
    <n v="2"/>
    <n v="9"/>
    <n v="6"/>
    <n v="0"/>
    <n v="4.7"/>
    <n v="0"/>
    <n v="10"/>
    <n v="13574"/>
    <n v="6918"/>
    <n v="14950.6"/>
    <s v="Completed"/>
    <s v="Adult"/>
    <n v="0"/>
    <n v="0"/>
    <n v="0"/>
    <n v="0"/>
    <n v="0"/>
    <s v="Optimized Emergency Care"/>
    <n v="0"/>
    <x v="0"/>
  </r>
  <r>
    <s v="PAT_13246"/>
    <n v="76"/>
    <s v="Male"/>
    <s v="Ahmedabad"/>
    <n v="24.5"/>
    <s v="Diabetes"/>
    <s v="Scheduled"/>
    <x v="2"/>
    <s v="Joint Pain"/>
    <s v="Medium"/>
    <n v="13"/>
    <n v="634"/>
    <s v="No"/>
    <s v="Monday"/>
    <s v="October"/>
    <n v="24"/>
    <n v="10"/>
    <n v="1"/>
    <n v="0"/>
    <n v="3.4"/>
    <n v="0"/>
    <n v="10"/>
    <n v="1283"/>
    <n v="1336"/>
    <n v="3253"/>
    <s v="Completed"/>
    <s v="Senior"/>
    <n v="0"/>
    <n v="0"/>
    <n v="1"/>
    <n v="0"/>
    <n v="0"/>
    <s v="Standard Care"/>
    <n v="0"/>
    <x v="0"/>
  </r>
  <r>
    <s v="PAT_13247"/>
    <n v="74"/>
    <s v="Female"/>
    <s v="Pune"/>
    <n v="20.6"/>
    <s v="Asthma"/>
    <s v="Emergency"/>
    <x v="3"/>
    <s v="Eye Irritation"/>
    <s v="Medium"/>
    <n v="27"/>
    <n v="794"/>
    <s v="No"/>
    <s v="Monday"/>
    <s v="July"/>
    <n v="0"/>
    <n v="13"/>
    <n v="6"/>
    <n v="3"/>
    <n v="4"/>
    <n v="1"/>
    <n v="10"/>
    <n v="3881"/>
    <n v="2447"/>
    <n v="7122"/>
    <s v="Completed"/>
    <s v="Middle Aged"/>
    <n v="0"/>
    <n v="0"/>
    <n v="0"/>
    <n v="0"/>
    <n v="0"/>
    <s v="Standard Care"/>
    <n v="0"/>
    <x v="1"/>
  </r>
  <r>
    <s v="PAT_13248"/>
    <n v="46"/>
    <s v="Female"/>
    <s v="Chennai"/>
    <n v="23.3"/>
    <s v="Hypertension"/>
    <s v="Walk-in"/>
    <x v="6"/>
    <s v="Chest Pain"/>
    <s v="Medium"/>
    <n v="22"/>
    <n v="837"/>
    <s v="No"/>
    <s v="Friday"/>
    <s v="April"/>
    <n v="15"/>
    <n v="39"/>
    <n v="5"/>
    <n v="2"/>
    <n v="3.3"/>
    <n v="0"/>
    <n v="9.1"/>
    <n v="1131"/>
    <n v="3652"/>
    <n v="5620"/>
    <s v="Completed"/>
    <s v="Adult"/>
    <n v="0"/>
    <n v="1"/>
    <n v="1"/>
    <n v="1"/>
    <n v="0"/>
    <s v="Standard Care"/>
    <n v="0"/>
    <x v="0"/>
  </r>
  <r>
    <s v="PAT_13249"/>
    <n v="47"/>
    <s v="Female"/>
    <s v="Nagpur"/>
    <n v="30.4"/>
    <s v="Hypertension"/>
    <s v="Scheduled"/>
    <x v="8"/>
    <s v="Dental Pain"/>
    <s v="Low"/>
    <n v="7"/>
    <n v="367"/>
    <s v="No"/>
    <s v="Monday"/>
    <s v="December"/>
    <n v="5"/>
    <n v="47"/>
    <n v="13"/>
    <n v="1"/>
    <n v="3.7"/>
    <n v="0"/>
    <n v="8.6999999999999993"/>
    <n v="570"/>
    <n v="65"/>
    <n v="1002"/>
    <s v="Completed"/>
    <s v="Adult"/>
    <n v="0"/>
    <n v="1"/>
    <n v="0"/>
    <n v="0"/>
    <n v="0"/>
    <s v="Standard Care"/>
    <n v="0"/>
    <x v="0"/>
  </r>
  <r>
    <s v="PAT_13250"/>
    <n v="5"/>
    <s v="Male"/>
    <s v="Bangalore"/>
    <n v="32.9"/>
    <s v="Heart Disease"/>
    <s v="Scheduled"/>
    <x v="4"/>
    <s v="Cough"/>
    <s v="Medium"/>
    <n v="8"/>
    <n v="479"/>
    <s v="Yes"/>
    <s v="Tuesday"/>
    <s v="December"/>
    <n v="26"/>
    <n v="35"/>
    <n v="7"/>
    <n v="3"/>
    <n v="3.9"/>
    <n v="0"/>
    <n v="9.6"/>
    <n v="2607"/>
    <n v="1540"/>
    <n v="3238.2"/>
    <s v="Completed"/>
    <s v="Pediatric"/>
    <n v="0"/>
    <n v="1"/>
    <n v="1"/>
    <n v="0"/>
    <n v="0"/>
    <s v="Standard Care"/>
    <n v="0"/>
    <x v="0"/>
  </r>
  <r>
    <s v="PAT_13251"/>
    <n v="87"/>
    <s v="Male"/>
    <s v="Hyderabad"/>
    <n v="16.600000000000001"/>
    <s v="Asthma"/>
    <s v="Scheduled"/>
    <x v="4"/>
    <s v="Cough"/>
    <s v="Medium"/>
    <n v="12"/>
    <n v="502"/>
    <s v="Yes"/>
    <s v="Saturday"/>
    <s v="April"/>
    <n v="21"/>
    <n v="23"/>
    <n v="8"/>
    <n v="1"/>
    <n v="3.4"/>
    <n v="0"/>
    <n v="10"/>
    <n v="3480"/>
    <n v="3004"/>
    <n v="4890.2"/>
    <s v="Completed"/>
    <s v="Senior"/>
    <n v="0"/>
    <n v="0"/>
    <n v="1"/>
    <n v="0"/>
    <n v="0"/>
    <s v="Standard Care"/>
    <n v="0"/>
    <x v="0"/>
  </r>
  <r>
    <s v="PAT_13252"/>
    <n v="75"/>
    <s v="Male"/>
    <s v="Jaipur"/>
    <n v="22.9"/>
    <s v="Hypertension"/>
    <s v="Scheduled"/>
    <x v="4"/>
    <s v="Cough"/>
    <s v="Low"/>
    <n v="30"/>
    <n v="903"/>
    <s v="Yes"/>
    <s v="Tuesday"/>
    <s v="May"/>
    <n v="7"/>
    <n v="39"/>
    <n v="2"/>
    <n v="0"/>
    <n v="4.9000000000000004"/>
    <n v="0"/>
    <n v="9.9"/>
    <n v="973"/>
    <n v="363"/>
    <n v="1567.3"/>
    <s v="Completed"/>
    <s v="Senior"/>
    <n v="0"/>
    <n v="1"/>
    <n v="0"/>
    <n v="0"/>
    <n v="0"/>
    <s v="Standard Care"/>
    <n v="0"/>
    <x v="0"/>
  </r>
  <r>
    <s v="PAT_13253"/>
    <n v="62"/>
    <s v="Male"/>
    <s v="Pune"/>
    <n v="28.4"/>
    <s v="None"/>
    <s v="Walk-in"/>
    <x v="7"/>
    <s v="Stomach Pain"/>
    <s v="Low"/>
    <n v="18"/>
    <n v="598"/>
    <s v="Yes"/>
    <s v="Saturday"/>
    <s v="June"/>
    <n v="14"/>
    <n v="37"/>
    <n v="9"/>
    <n v="2"/>
    <n v="3.2"/>
    <n v="0"/>
    <n v="9.1"/>
    <n v="420"/>
    <n v="104"/>
    <n v="785.4"/>
    <s v="Completed"/>
    <s v="Middle Aged"/>
    <n v="0"/>
    <n v="1"/>
    <n v="0"/>
    <n v="0"/>
    <n v="0"/>
    <s v="Routine Scheduled Care"/>
    <n v="0"/>
    <x v="0"/>
  </r>
  <r>
    <s v="PAT_13254"/>
    <n v="39"/>
    <s v="Female"/>
    <s v="Bangalore"/>
    <n v="25.8"/>
    <s v="Hypertension"/>
    <s v="Walk-in"/>
    <x v="4"/>
    <s v="Cough"/>
    <s v="Low"/>
    <n v="9"/>
    <n v="444"/>
    <s v="Yes"/>
    <s v="Wednesday"/>
    <s v="May"/>
    <n v="26"/>
    <n v="35"/>
    <n v="2"/>
    <n v="0"/>
    <n v="3.2"/>
    <n v="0"/>
    <n v="9.3000000000000007"/>
    <n v="928"/>
    <n v="703"/>
    <n v="1452.5"/>
    <s v="Completed"/>
    <s v="Adult"/>
    <n v="0"/>
    <n v="1"/>
    <n v="1"/>
    <n v="0"/>
    <n v="0"/>
    <s v="Routine Scheduled Care"/>
    <n v="0"/>
    <x v="0"/>
  </r>
  <r>
    <s v="PAT_13255"/>
    <n v="3"/>
    <s v="Male"/>
    <s v="Ahmedabad"/>
    <n v="24"/>
    <s v="None"/>
    <s v="Walk-in"/>
    <x v="4"/>
    <s v="Cough"/>
    <s v="Medium"/>
    <n v="13"/>
    <n v="473"/>
    <s v="Yes"/>
    <s v="Saturday"/>
    <s v="July"/>
    <n v="9"/>
    <n v="24"/>
    <n v="12"/>
    <n v="6"/>
    <n v="3.7"/>
    <n v="0"/>
    <n v="10"/>
    <n v="3979"/>
    <n v="3636"/>
    <n v="5661.6"/>
    <s v="Completed"/>
    <s v="Pediatric"/>
    <n v="0"/>
    <n v="0"/>
    <n v="0"/>
    <n v="0"/>
    <n v="0"/>
    <s v="Standard Care"/>
    <n v="0"/>
    <x v="0"/>
  </r>
  <r>
    <s v="PAT_13256"/>
    <n v="82"/>
    <s v="Female"/>
    <s v="Jaipur"/>
    <n v="24.2"/>
    <s v="Diabetes"/>
    <s v="Scheduled"/>
    <x v="2"/>
    <s v="Joint Pain"/>
    <s v="Medium"/>
    <n v="10"/>
    <n v="458"/>
    <s v="No"/>
    <s v="Saturday"/>
    <s v="July"/>
    <n v="8"/>
    <n v="38"/>
    <n v="1"/>
    <n v="0"/>
    <n v="3.3"/>
    <n v="0"/>
    <n v="9.1"/>
    <n v="3656"/>
    <n v="1037"/>
    <n v="5151"/>
    <s v="Completed"/>
    <s v="Senior"/>
    <n v="0"/>
    <n v="1"/>
    <n v="0"/>
    <n v="1"/>
    <n v="0"/>
    <s v="Standard Care"/>
    <n v="0"/>
    <x v="0"/>
  </r>
  <r>
    <s v="PAT_13257"/>
    <n v="33"/>
    <s v="Male"/>
    <s v="Hyderabad"/>
    <n v="24.4"/>
    <s v="None"/>
    <s v="Scheduled"/>
    <x v="1"/>
    <s v="Skin Allergy"/>
    <s v="Low"/>
    <n v="15"/>
    <n v="500"/>
    <s v="No"/>
    <s v="Tuesday"/>
    <s v="October"/>
    <n v="1"/>
    <n v="23"/>
    <n v="4"/>
    <n v="2"/>
    <n v="3.6"/>
    <n v="0"/>
    <n v="10"/>
    <n v="478"/>
    <n v="19"/>
    <n v="997"/>
    <s v="Completed"/>
    <s v="Young Adult"/>
    <n v="0"/>
    <n v="0"/>
    <n v="0"/>
    <n v="0"/>
    <n v="0"/>
    <s v="Standard Care"/>
    <n v="0"/>
    <x v="0"/>
  </r>
  <r>
    <s v="PAT_13258"/>
    <n v="52"/>
    <s v="Male"/>
    <s v="Delhi"/>
    <n v="28.5"/>
    <s v="None"/>
    <s v="Walk-in"/>
    <x v="8"/>
    <s v="Dental Pain"/>
    <s v="High"/>
    <n v="18"/>
    <n v="561"/>
    <s v="Yes"/>
    <s v="Thursday"/>
    <s v="May"/>
    <n v="2"/>
    <n v="10"/>
    <n v="13"/>
    <n v="4"/>
    <n v="3.5"/>
    <n v="0"/>
    <n v="10"/>
    <n v="16807"/>
    <n v="13793"/>
    <n v="21812.7"/>
    <s v="Completed"/>
    <s v="Adult"/>
    <n v="0"/>
    <n v="0"/>
    <n v="0"/>
    <n v="0"/>
    <n v="0"/>
    <s v="Optimized Emergency Care"/>
    <n v="0"/>
    <x v="0"/>
  </r>
  <r>
    <s v="PAT_13259"/>
    <n v="68"/>
    <s v="Male"/>
    <s v="Jaipur"/>
    <n v="25.4"/>
    <s v="Asthma"/>
    <s v="Scheduled"/>
    <x v="4"/>
    <s v="Cough"/>
    <s v="Low"/>
    <n v="24"/>
    <n v="691"/>
    <s v="No"/>
    <s v="Saturday"/>
    <s v="July"/>
    <n v="29"/>
    <n v="50"/>
    <n v="7"/>
    <n v="1"/>
    <n v="4.0999999999999996"/>
    <n v="0"/>
    <n v="8.6999999999999993"/>
    <n v="370"/>
    <n v="435"/>
    <n v="1496"/>
    <s v="No Show"/>
    <s v="Middle Aged"/>
    <n v="1496"/>
    <n v="1"/>
    <n v="1"/>
    <n v="0"/>
    <n v="0"/>
    <s v="Routine Scheduled Care"/>
    <n v="1"/>
    <x v="0"/>
  </r>
  <r>
    <s v="PAT_13260"/>
    <n v="68"/>
    <s v="Female"/>
    <s v="Jaipur"/>
    <n v="22.7"/>
    <s v="None"/>
    <s v="Scheduled"/>
    <x v="5"/>
    <s v="Fever"/>
    <s v="Medium"/>
    <n v="2"/>
    <n v="435"/>
    <s v="No"/>
    <s v="Saturday"/>
    <s v="September"/>
    <n v="20"/>
    <n v="24"/>
    <n v="11"/>
    <n v="2"/>
    <n v="3.7"/>
    <n v="0"/>
    <n v="10"/>
    <n v="4343"/>
    <n v="3699"/>
    <n v="8477"/>
    <s v="Cancelled"/>
    <s v="Middle Aged"/>
    <n v="0"/>
    <n v="0"/>
    <n v="1"/>
    <n v="0"/>
    <n v="0"/>
    <s v="Standard Care"/>
    <n v="1"/>
    <x v="0"/>
  </r>
  <r>
    <s v="PAT_13261"/>
    <n v="72"/>
    <s v="Male"/>
    <s v="Delhi"/>
    <n v="22.9"/>
    <s v="Hypertension"/>
    <s v="Walk-in"/>
    <x v="6"/>
    <s v="Chest Pain"/>
    <s v="High"/>
    <n v="24"/>
    <n v="826"/>
    <s v="Yes"/>
    <s v="Thursday"/>
    <s v="September"/>
    <n v="5"/>
    <n v="17"/>
    <n v="10"/>
    <n v="2"/>
    <n v="4.9000000000000004"/>
    <n v="0"/>
    <n v="10"/>
    <n v="10826"/>
    <n v="13162"/>
    <n v="17369.8"/>
    <s v="Completed"/>
    <s v="Middle Aged"/>
    <n v="0"/>
    <n v="0"/>
    <n v="0"/>
    <n v="0"/>
    <n v="0"/>
    <s v="Standard Care"/>
    <n v="0"/>
    <x v="0"/>
  </r>
  <r>
    <s v="PAT_13262"/>
    <n v="6"/>
    <s v="Male"/>
    <s v="Delhi"/>
    <n v="26.1"/>
    <s v="Hypertension"/>
    <s v="Scheduled"/>
    <x v="9"/>
    <s v="Pregnancy Checkup"/>
    <s v="Medium"/>
    <n v="6"/>
    <n v="421"/>
    <s v="Yes"/>
    <s v="Thursday"/>
    <s v="October"/>
    <n v="26"/>
    <n v="38"/>
    <n v="10"/>
    <n v="2"/>
    <n v="4.5"/>
    <n v="0"/>
    <n v="9.6999999999999993"/>
    <n v="3181"/>
    <n v="1995"/>
    <n v="3917.9"/>
    <s v="Completed"/>
    <s v="Pediatric"/>
    <n v="0"/>
    <n v="1"/>
    <n v="1"/>
    <n v="0"/>
    <n v="0"/>
    <s v="Standard Care"/>
    <n v="0"/>
    <x v="0"/>
  </r>
  <r>
    <s v="PAT_13263"/>
    <n v="45"/>
    <s v="Female"/>
    <s v="Delhi"/>
    <n v="32.200000000000003"/>
    <s v="None"/>
    <s v="Scheduled"/>
    <x v="0"/>
    <s v="Headache"/>
    <s v="Medium"/>
    <n v="8"/>
    <n v="393"/>
    <s v="No"/>
    <s v="Saturday"/>
    <s v="February"/>
    <n v="16"/>
    <n v="17"/>
    <n v="10"/>
    <n v="2"/>
    <n v="4.2"/>
    <n v="0"/>
    <n v="10"/>
    <n v="3834"/>
    <n v="3007"/>
    <n v="7234"/>
    <s v="Completed"/>
    <s v="Adult"/>
    <n v="0"/>
    <n v="0"/>
    <n v="1"/>
    <n v="0"/>
    <n v="0"/>
    <s v="Standard Care"/>
    <n v="0"/>
    <x v="0"/>
  </r>
  <r>
    <s v="PAT_13264"/>
    <n v="4"/>
    <s v="Male"/>
    <s v="Mumbai"/>
    <n v="19.600000000000001"/>
    <s v="None"/>
    <s v="Scheduled"/>
    <x v="0"/>
    <s v="Headache"/>
    <s v="Low"/>
    <n v="28"/>
    <n v="817"/>
    <s v="No"/>
    <s v="Saturday"/>
    <s v="June"/>
    <n v="29"/>
    <n v="20"/>
    <n v="11"/>
    <n v="4"/>
    <n v="4.9000000000000004"/>
    <n v="0"/>
    <n v="10"/>
    <n v="608"/>
    <n v="325"/>
    <n v="1750"/>
    <s v="Completed"/>
    <s v="Pediatric"/>
    <n v="0"/>
    <n v="0"/>
    <n v="1"/>
    <n v="0"/>
    <n v="0"/>
    <s v="Routine Scheduled Care"/>
    <n v="0"/>
    <x v="0"/>
  </r>
  <r>
    <s v="PAT_13265"/>
    <n v="16"/>
    <s v="Female"/>
    <s v="Delhi"/>
    <n v="23.3"/>
    <s v="Hypertension"/>
    <s v="Scheduled"/>
    <x v="3"/>
    <s v="Eye Irritation"/>
    <s v="High"/>
    <n v="2"/>
    <n v="275"/>
    <s v="No"/>
    <s v="Tuesday"/>
    <s v="March"/>
    <n v="9"/>
    <n v="13"/>
    <n v="13"/>
    <n v="3"/>
    <n v="3.9"/>
    <n v="0"/>
    <n v="10"/>
    <n v="17216"/>
    <n v="13059"/>
    <n v="30550"/>
    <s v="Completed"/>
    <s v="Pediatric"/>
    <n v="0"/>
    <n v="0"/>
    <n v="0"/>
    <n v="0"/>
    <n v="0"/>
    <s v="Standard Care"/>
    <n v="0"/>
    <x v="0"/>
  </r>
  <r>
    <s v="PAT_13266"/>
    <n v="25"/>
    <s v="Male"/>
    <s v="Mumbai"/>
    <n v="22.8"/>
    <s v="Heart Disease"/>
    <s v="Walk-in"/>
    <x v="9"/>
    <s v="Pregnancy Checkup"/>
    <s v="High"/>
    <n v="6"/>
    <n v="437"/>
    <s v="Yes"/>
    <s v="Thursday"/>
    <s v="December"/>
    <n v="5"/>
    <n v="3"/>
    <n v="11"/>
    <n v="2"/>
    <n v="4.5999999999999996"/>
    <n v="0"/>
    <n v="10"/>
    <n v="7687"/>
    <n v="4402"/>
    <n v="8768.2000000000007"/>
    <s v="No Show"/>
    <s v="Young Adult"/>
    <n v="12526"/>
    <n v="0"/>
    <n v="0"/>
    <n v="0"/>
    <n v="0"/>
    <s v="Standard Care"/>
    <n v="1"/>
    <x v="0"/>
  </r>
  <r>
    <s v="PAT_13267"/>
    <n v="33"/>
    <s v="Male"/>
    <s v="Hyderabad"/>
    <n v="26.1"/>
    <s v="Hypertension"/>
    <s v="Scheduled"/>
    <x v="3"/>
    <s v="Eye Irritation"/>
    <s v="Medium"/>
    <n v="30"/>
    <n v="949"/>
    <s v="Yes"/>
    <s v="Wednesday"/>
    <s v="February"/>
    <n v="13"/>
    <n v="33"/>
    <n v="1"/>
    <n v="0"/>
    <n v="4.2"/>
    <n v="0"/>
    <n v="9.9"/>
    <n v="1978"/>
    <n v="1568"/>
    <n v="3146.5"/>
    <s v="Completed"/>
    <s v="Young Adult"/>
    <n v="0"/>
    <n v="1"/>
    <n v="0"/>
    <n v="0"/>
    <n v="0"/>
    <s v="Standard Care"/>
    <n v="0"/>
    <x v="0"/>
  </r>
  <r>
    <s v="PAT_13268"/>
    <n v="85"/>
    <s v="Female"/>
    <s v="Chennai"/>
    <n v="19.899999999999999"/>
    <s v="None"/>
    <s v="Scheduled"/>
    <x v="5"/>
    <s v="Fever"/>
    <s v="Low"/>
    <n v="9"/>
    <n v="558"/>
    <s v="No"/>
    <s v="Saturday"/>
    <s v="January"/>
    <n v="24"/>
    <n v="35"/>
    <n v="3"/>
    <n v="1"/>
    <n v="4.5999999999999996"/>
    <n v="0"/>
    <n v="10"/>
    <n v="455"/>
    <n v="653"/>
    <n v="1666"/>
    <s v="Completed"/>
    <s v="Senior"/>
    <n v="0"/>
    <n v="1"/>
    <n v="1"/>
    <n v="0"/>
    <n v="0"/>
    <s v="Routine Scheduled Care"/>
    <n v="0"/>
    <x v="0"/>
  </r>
  <r>
    <s v="PAT_13269"/>
    <n v="83"/>
    <s v="Male"/>
    <s v="Nagpur"/>
    <n v="18.100000000000001"/>
    <s v="None"/>
    <s v="Walk-in"/>
    <x v="7"/>
    <s v="Stomach Pain"/>
    <s v="Low"/>
    <n v="23"/>
    <n v="762"/>
    <s v="Yes"/>
    <s v="Tuesday"/>
    <s v="May"/>
    <n v="9"/>
    <n v="30"/>
    <n v="3"/>
    <n v="1"/>
    <n v="3.3"/>
    <n v="0"/>
    <n v="9.6999999999999993"/>
    <n v="401"/>
    <n v="307"/>
    <n v="1029"/>
    <s v="Completed"/>
    <s v="Senior"/>
    <n v="0"/>
    <n v="0"/>
    <n v="0"/>
    <n v="0"/>
    <n v="0"/>
    <s v="Routine Scheduled Care"/>
    <n v="0"/>
    <x v="0"/>
  </r>
  <r>
    <s v="PAT_13270"/>
    <n v="4"/>
    <s v="Male"/>
    <s v="Kolkata"/>
    <n v="25.3"/>
    <s v="Hypertension"/>
    <s v="Walk-in"/>
    <x v="1"/>
    <s v="Skin Allergy"/>
    <s v="Medium"/>
    <n v="28"/>
    <n v="841"/>
    <s v="No"/>
    <s v="Thursday"/>
    <s v="December"/>
    <n v="14"/>
    <n v="31"/>
    <n v="1"/>
    <n v="0"/>
    <n v="4"/>
    <n v="0"/>
    <n v="9.9"/>
    <n v="3676"/>
    <n v="2983"/>
    <n v="7500"/>
    <s v="Completed"/>
    <s v="Pediatric"/>
    <n v="0"/>
    <n v="1"/>
    <n v="0"/>
    <n v="1"/>
    <n v="0"/>
    <s v="Standard Care"/>
    <n v="0"/>
    <x v="0"/>
  </r>
  <r>
    <s v="PAT_13271"/>
    <n v="51"/>
    <s v="Female"/>
    <s v="Mumbai"/>
    <n v="27.4"/>
    <s v="Hypertension"/>
    <s v="Walk-in"/>
    <x v="5"/>
    <s v="Fever"/>
    <s v="Low"/>
    <n v="13"/>
    <n v="532"/>
    <s v="Yes"/>
    <s v="Saturday"/>
    <s v="October"/>
    <n v="4"/>
    <n v="58"/>
    <n v="11"/>
    <n v="0"/>
    <n v="3.4"/>
    <n v="0"/>
    <n v="7.8"/>
    <n v="713"/>
    <n v="303"/>
    <n v="1083.5999999999999"/>
    <s v="Completed"/>
    <s v="Adult"/>
    <n v="0"/>
    <n v="1"/>
    <n v="0"/>
    <n v="0"/>
    <n v="0"/>
    <s v="Standard Care"/>
    <n v="0"/>
    <x v="0"/>
  </r>
  <r>
    <s v="PAT_13272"/>
    <n v="88"/>
    <s v="Female"/>
    <s v="Kolkata"/>
    <n v="21.4"/>
    <s v="None"/>
    <s v="Walk-in"/>
    <x v="1"/>
    <s v="Skin Allergy"/>
    <s v="Low"/>
    <n v="15"/>
    <n v="609"/>
    <s v="No"/>
    <s v="Wednesday"/>
    <s v="November"/>
    <n v="25"/>
    <n v="47"/>
    <n v="14"/>
    <n v="0"/>
    <n v="3.2"/>
    <n v="0"/>
    <n v="8.5"/>
    <n v="308"/>
    <n v="945"/>
    <n v="1862"/>
    <s v="No Show"/>
    <s v="Senior"/>
    <n v="1862"/>
    <n v="1"/>
    <n v="1"/>
    <n v="0"/>
    <n v="0"/>
    <s v="Routine Scheduled Care"/>
    <n v="1"/>
    <x v="0"/>
  </r>
  <r>
    <s v="PAT_13273"/>
    <n v="86"/>
    <s v="Female"/>
    <s v="Kolkata"/>
    <n v="28"/>
    <s v="Hypertension"/>
    <s v="Scheduled"/>
    <x v="0"/>
    <s v="Headache"/>
    <s v="Medium"/>
    <n v="7"/>
    <n v="392"/>
    <s v="Yes"/>
    <s v="Friday"/>
    <s v="August"/>
    <n v="10"/>
    <n v="16"/>
    <n v="9"/>
    <n v="0"/>
    <n v="5"/>
    <n v="0"/>
    <n v="10"/>
    <n v="2429"/>
    <n v="1355"/>
    <n v="2923.2"/>
    <s v="Completed"/>
    <s v="Senior"/>
    <n v="0"/>
    <n v="0"/>
    <n v="0"/>
    <n v="0"/>
    <n v="0"/>
    <s v="Standard Care"/>
    <n v="0"/>
    <x v="0"/>
  </r>
  <r>
    <s v="PAT_13274"/>
    <n v="58"/>
    <s v="Female"/>
    <s v="Chennai"/>
    <n v="21.5"/>
    <s v="None"/>
    <s v="Scheduled"/>
    <x v="8"/>
    <s v="Dental Pain"/>
    <s v="High"/>
    <n v="8"/>
    <n v="515"/>
    <s v="Yes"/>
    <s v="Thursday"/>
    <s v="November"/>
    <n v="14"/>
    <n v="11"/>
    <n v="5"/>
    <n v="2"/>
    <n v="3"/>
    <n v="0"/>
    <n v="10"/>
    <n v="13876"/>
    <n v="14564"/>
    <n v="20268.5"/>
    <s v="Completed"/>
    <s v="Middle Aged"/>
    <n v="0"/>
    <n v="0"/>
    <n v="0"/>
    <n v="0"/>
    <n v="0"/>
    <s v="Standard Care"/>
    <n v="0"/>
    <x v="0"/>
  </r>
  <r>
    <s v="PAT_13275"/>
    <n v="78"/>
    <s v="Male"/>
    <s v="Kolkata"/>
    <n v="27.6"/>
    <s v="Diabetes"/>
    <s v="Walk-in"/>
    <x v="6"/>
    <s v="Chest Pain"/>
    <s v="High"/>
    <n v="22"/>
    <n v="834"/>
    <s v="Yes"/>
    <s v="Monday"/>
    <s v="December"/>
    <n v="18"/>
    <n v="8"/>
    <n v="7"/>
    <n v="2"/>
    <n v="4.2"/>
    <n v="0"/>
    <n v="10"/>
    <n v="6009"/>
    <n v="11140"/>
    <n v="12588.1"/>
    <s v="Completed"/>
    <s v="Senior"/>
    <n v="0"/>
    <n v="0"/>
    <n v="1"/>
    <n v="0"/>
    <n v="0"/>
    <s v="Clinical Backlog Risk"/>
    <n v="0"/>
    <x v="0"/>
  </r>
  <r>
    <s v="PAT_13276"/>
    <n v="89"/>
    <s v="Male"/>
    <s v="Nagpur"/>
    <n v="21"/>
    <s v="None"/>
    <s v="Scheduled"/>
    <x v="1"/>
    <s v="Skin Allergy"/>
    <s v="Medium"/>
    <n v="4"/>
    <n v="289"/>
    <s v="Yes"/>
    <s v="Thursday"/>
    <s v="February"/>
    <n v="21"/>
    <n v="17"/>
    <n v="12"/>
    <n v="4"/>
    <n v="4.5"/>
    <n v="0"/>
    <n v="10"/>
    <n v="4741"/>
    <n v="1384"/>
    <n v="4489.8"/>
    <s v="Completed"/>
    <s v="Senior"/>
    <n v="0"/>
    <n v="0"/>
    <n v="1"/>
    <n v="0"/>
    <n v="0"/>
    <s v="Standard Care"/>
    <n v="0"/>
    <x v="0"/>
  </r>
  <r>
    <s v="PAT_13277"/>
    <n v="53"/>
    <s v="Male"/>
    <s v="Bangalore"/>
    <n v="17.899999999999999"/>
    <s v="Diabetes"/>
    <s v="Scheduled"/>
    <x v="0"/>
    <s v="Headache"/>
    <s v="Low"/>
    <n v="10"/>
    <n v="546"/>
    <s v="No"/>
    <s v="Friday"/>
    <s v="October"/>
    <n v="6"/>
    <n v="26"/>
    <n v="3"/>
    <n v="0"/>
    <n v="4.8"/>
    <n v="0"/>
    <n v="10"/>
    <n v="906"/>
    <n v="756"/>
    <n v="2208"/>
    <s v="Completed"/>
    <s v="Adult"/>
    <n v="0"/>
    <n v="0"/>
    <n v="0"/>
    <n v="0"/>
    <n v="0"/>
    <s v="Standard Care"/>
    <n v="0"/>
    <x v="0"/>
  </r>
  <r>
    <s v="PAT_13278"/>
    <n v="37"/>
    <s v="Female"/>
    <s v="Bangalore"/>
    <n v="23.7"/>
    <s v="Diabetes"/>
    <s v="Emergency"/>
    <x v="8"/>
    <s v="Dental Pain"/>
    <s v="Medium"/>
    <n v="27"/>
    <n v="808"/>
    <s v="Yes"/>
    <s v="Monday"/>
    <s v="May"/>
    <n v="0"/>
    <n v="31"/>
    <n v="1"/>
    <n v="0"/>
    <n v="3.4"/>
    <n v="1"/>
    <n v="9.6"/>
    <n v="1900"/>
    <n v="1760"/>
    <n v="3127.6"/>
    <s v="Completed"/>
    <s v="Adult"/>
    <n v="0"/>
    <n v="1"/>
    <n v="0"/>
    <n v="0"/>
    <n v="0"/>
    <s v="Standard Care"/>
    <n v="0"/>
    <x v="1"/>
  </r>
  <r>
    <s v="PAT_13279"/>
    <n v="81"/>
    <s v="Female"/>
    <s v="Jaipur"/>
    <n v="25.1"/>
    <s v="Hypertension"/>
    <s v="Emergency"/>
    <x v="2"/>
    <s v="Joint Pain"/>
    <s v="Low"/>
    <n v="16"/>
    <n v="576"/>
    <s v="Yes"/>
    <s v="Tuesday"/>
    <s v="October"/>
    <n v="0"/>
    <n v="29"/>
    <n v="5"/>
    <n v="0"/>
    <n v="4.9000000000000004"/>
    <n v="1"/>
    <n v="10"/>
    <n v="190"/>
    <n v="203"/>
    <n v="678.3"/>
    <s v="Completed"/>
    <s v="Senior"/>
    <n v="0"/>
    <n v="0"/>
    <n v="0"/>
    <n v="0"/>
    <n v="0"/>
    <s v="Standard Care"/>
    <n v="0"/>
    <x v="1"/>
  </r>
  <r>
    <s v="PAT_13280"/>
    <n v="66"/>
    <s v="Female"/>
    <s v="Pune"/>
    <n v="19.3"/>
    <s v="Heart Disease"/>
    <s v="Walk-in"/>
    <x v="7"/>
    <s v="Stomach Pain"/>
    <s v="Medium"/>
    <n v="2"/>
    <n v="331"/>
    <s v="Yes"/>
    <s v="Friday"/>
    <s v="June"/>
    <n v="13"/>
    <n v="17"/>
    <n v="5"/>
    <n v="1"/>
    <n v="4.7"/>
    <n v="0"/>
    <n v="10"/>
    <n v="2109"/>
    <n v="2663"/>
    <n v="3572.1"/>
    <s v="Completed"/>
    <s v="Middle Aged"/>
    <n v="0"/>
    <n v="0"/>
    <n v="0"/>
    <n v="0"/>
    <n v="0"/>
    <s v="Standard Care"/>
    <n v="0"/>
    <x v="0"/>
  </r>
  <r>
    <s v="PAT_13281"/>
    <n v="88"/>
    <s v="Male"/>
    <s v="Delhi"/>
    <n v="25.7"/>
    <s v="Hypertension"/>
    <s v="Walk-in"/>
    <x v="7"/>
    <s v="Stomach Pain"/>
    <s v="Medium"/>
    <n v="19"/>
    <n v="600"/>
    <s v="Yes"/>
    <s v="Friday"/>
    <s v="September"/>
    <n v="24"/>
    <n v="37"/>
    <n v="2"/>
    <n v="0"/>
    <n v="3.1"/>
    <n v="0"/>
    <n v="9.1"/>
    <n v="4375"/>
    <n v="2100"/>
    <n v="4952.5"/>
    <s v="Completed"/>
    <s v="Senior"/>
    <n v="0"/>
    <n v="1"/>
    <n v="1"/>
    <n v="1"/>
    <n v="0"/>
    <s v="Standard Care"/>
    <n v="0"/>
    <x v="0"/>
  </r>
  <r>
    <s v="PAT_13282"/>
    <n v="85"/>
    <s v="Female"/>
    <s v="Nagpur"/>
    <n v="22.4"/>
    <s v="Hypertension"/>
    <s v="Emergency"/>
    <x v="7"/>
    <s v="Stomach Pain"/>
    <s v="Medium"/>
    <n v="10"/>
    <n v="589"/>
    <s v="No"/>
    <s v="Friday"/>
    <s v="March"/>
    <n v="0"/>
    <n v="25"/>
    <n v="13"/>
    <n v="2"/>
    <n v="3.5"/>
    <n v="1"/>
    <n v="10"/>
    <n v="1770"/>
    <n v="2326"/>
    <n v="4685"/>
    <s v="Completed"/>
    <s v="Senior"/>
    <n v="0"/>
    <n v="0"/>
    <n v="0"/>
    <n v="0"/>
    <n v="0"/>
    <s v="Standard Care"/>
    <n v="0"/>
    <x v="1"/>
  </r>
  <r>
    <s v="PAT_13283"/>
    <n v="81"/>
    <s v="Female"/>
    <s v="Nagpur"/>
    <n v="31.2"/>
    <s v="Hypertension"/>
    <s v="Walk-in"/>
    <x v="6"/>
    <s v="Chest Pain"/>
    <s v="High"/>
    <n v="24"/>
    <n v="706"/>
    <s v="Yes"/>
    <s v="Monday"/>
    <s v="February"/>
    <n v="7"/>
    <n v="2"/>
    <n v="13"/>
    <n v="1"/>
    <n v="3.3"/>
    <n v="0"/>
    <n v="10"/>
    <n v="15596"/>
    <n v="9816"/>
    <n v="18282.599999999999"/>
    <s v="Completed"/>
    <s v="Senior"/>
    <n v="0"/>
    <n v="0"/>
    <n v="0"/>
    <n v="0"/>
    <n v="0"/>
    <s v="Standard Care"/>
    <n v="0"/>
    <x v="0"/>
  </r>
  <r>
    <s v="PAT_13284"/>
    <n v="84"/>
    <s v="Male"/>
    <s v="Delhi"/>
    <n v="21.5"/>
    <s v="None"/>
    <s v="Scheduled"/>
    <x v="0"/>
    <s v="Headache"/>
    <s v="Low"/>
    <n v="23"/>
    <n v="755"/>
    <s v="Yes"/>
    <s v="Thursday"/>
    <s v="September"/>
    <n v="11"/>
    <n v="56"/>
    <n v="12"/>
    <n v="6"/>
    <n v="4.9000000000000004"/>
    <n v="0"/>
    <n v="8.6999999999999993"/>
    <n v="485"/>
    <n v="600"/>
    <n v="1288"/>
    <s v="Completed"/>
    <s v="Senior"/>
    <n v="0"/>
    <n v="1"/>
    <n v="0"/>
    <n v="0"/>
    <n v="0"/>
    <s v="Routine Scheduled Care"/>
    <n v="0"/>
    <x v="0"/>
  </r>
  <r>
    <s v="PAT_13285"/>
    <n v="22"/>
    <s v="Female"/>
    <s v="Kolkata"/>
    <n v="23.8"/>
    <s v="Diabetes"/>
    <s v="Scheduled"/>
    <x v="7"/>
    <s v="Stomach Pain"/>
    <s v="High"/>
    <n v="10"/>
    <n v="531"/>
    <s v="Yes"/>
    <s v="Thursday"/>
    <s v="May"/>
    <n v="16"/>
    <n v="14"/>
    <n v="6"/>
    <n v="2"/>
    <n v="3.4"/>
    <n v="0"/>
    <n v="10"/>
    <n v="11873"/>
    <n v="5661"/>
    <n v="12645.5"/>
    <s v="Completed"/>
    <s v="Young Adult"/>
    <n v="0"/>
    <n v="0"/>
    <n v="1"/>
    <n v="0"/>
    <n v="0"/>
    <s v="Clinical Backlog Risk"/>
    <n v="0"/>
    <x v="0"/>
  </r>
  <r>
    <s v="PAT_13286"/>
    <n v="60"/>
    <s v="Female"/>
    <s v="Nagpur"/>
    <n v="19.2"/>
    <s v="None"/>
    <s v="Walk-in"/>
    <x v="1"/>
    <s v="Skin Allergy"/>
    <s v="High"/>
    <n v="29"/>
    <n v="895"/>
    <s v="Yes"/>
    <s v="Friday"/>
    <s v="August"/>
    <n v="23"/>
    <n v="18"/>
    <n v="3"/>
    <n v="0"/>
    <n v="4.7"/>
    <n v="0"/>
    <n v="10"/>
    <n v="6816"/>
    <n v="14069"/>
    <n v="15246"/>
    <s v="Completed"/>
    <s v="Middle Aged"/>
    <n v="0"/>
    <n v="0"/>
    <n v="1"/>
    <n v="0"/>
    <n v="0"/>
    <s v="Clinical Backlog Risk"/>
    <n v="0"/>
    <x v="0"/>
  </r>
  <r>
    <s v="PAT_13287"/>
    <n v="69"/>
    <s v="Female"/>
    <s v="Delhi"/>
    <n v="23.3"/>
    <s v="None"/>
    <s v="Walk-in"/>
    <x v="2"/>
    <s v="Joint Pain"/>
    <s v="High"/>
    <n v="6"/>
    <n v="331"/>
    <s v="No"/>
    <s v="Wednesday"/>
    <s v="June"/>
    <n v="28"/>
    <n v="14"/>
    <n v="8"/>
    <n v="2"/>
    <n v="3.9"/>
    <n v="0"/>
    <n v="10"/>
    <n v="5283"/>
    <n v="13819"/>
    <n v="19433"/>
    <s v="No Show"/>
    <s v="Middle Aged"/>
    <n v="19433"/>
    <n v="0"/>
    <n v="1"/>
    <n v="0"/>
    <n v="0"/>
    <s v="Clinical Backlog Risk"/>
    <n v="1"/>
    <x v="0"/>
  </r>
  <r>
    <s v="PAT_13288"/>
    <n v="22"/>
    <s v="Female"/>
    <s v="Jaipur"/>
    <n v="31.6"/>
    <s v="Diabetes"/>
    <s v="Scheduled"/>
    <x v="3"/>
    <s v="Eye Irritation"/>
    <s v="High"/>
    <n v="30"/>
    <n v="903"/>
    <s v="Yes"/>
    <s v="Saturday"/>
    <s v="August"/>
    <n v="4"/>
    <n v="9"/>
    <n v="2"/>
    <n v="0"/>
    <n v="4"/>
    <n v="0"/>
    <n v="10"/>
    <n v="7484"/>
    <n v="6058"/>
    <n v="10111.5"/>
    <s v="Cancelled"/>
    <s v="Young Adult"/>
    <n v="0"/>
    <n v="0"/>
    <n v="0"/>
    <n v="0"/>
    <n v="0"/>
    <s v="Standard Care"/>
    <n v="1"/>
    <x v="0"/>
  </r>
  <r>
    <s v="PAT_13289"/>
    <n v="26"/>
    <s v="Female"/>
    <s v="Pune"/>
    <n v="20.100000000000001"/>
    <s v="Heart Disease"/>
    <s v="Walk-in"/>
    <x v="4"/>
    <s v="Cough"/>
    <s v="Medium"/>
    <n v="14"/>
    <n v="536"/>
    <s v="Yes"/>
    <s v="Saturday"/>
    <s v="March"/>
    <n v="1"/>
    <n v="39"/>
    <n v="0"/>
    <n v="0"/>
    <n v="4.4000000000000004"/>
    <n v="0"/>
    <n v="9.6"/>
    <n v="3158"/>
    <n v="3121"/>
    <n v="4770.5"/>
    <s v="Completed"/>
    <s v="Young Adult"/>
    <n v="0"/>
    <n v="1"/>
    <n v="0"/>
    <n v="1"/>
    <n v="0"/>
    <s v="Standard Care"/>
    <n v="0"/>
    <x v="0"/>
  </r>
  <r>
    <s v="PAT_13290"/>
    <n v="4"/>
    <s v="Female"/>
    <s v="Ahmedabad"/>
    <n v="21.9"/>
    <s v="None"/>
    <s v="Scheduled"/>
    <x v="4"/>
    <s v="Cough"/>
    <s v="Medium"/>
    <n v="1"/>
    <n v="324"/>
    <s v="No"/>
    <s v="Friday"/>
    <s v="August"/>
    <n v="20"/>
    <n v="20"/>
    <n v="4"/>
    <n v="2"/>
    <n v="4.5"/>
    <n v="0"/>
    <n v="10"/>
    <n v="3459"/>
    <n v="2554"/>
    <n v="6337"/>
    <s v="Completed"/>
    <s v="Pediatric"/>
    <n v="0"/>
    <n v="0"/>
    <n v="1"/>
    <n v="0"/>
    <n v="0"/>
    <s v="Standard Care"/>
    <n v="0"/>
    <x v="0"/>
  </r>
  <r>
    <s v="PAT_13291"/>
    <n v="88"/>
    <s v="Female"/>
    <s v="Hyderabad"/>
    <n v="26.8"/>
    <s v="None"/>
    <s v="Emergency"/>
    <x v="1"/>
    <s v="Skin Allergy"/>
    <s v="High"/>
    <n v="9"/>
    <n v="558"/>
    <s v="No"/>
    <s v="Monday"/>
    <s v="June"/>
    <n v="0"/>
    <n v="1"/>
    <n v="0"/>
    <n v="0"/>
    <n v="3.2"/>
    <n v="1"/>
    <n v="10"/>
    <n v="11043"/>
    <n v="11138"/>
    <n v="22739"/>
    <s v="Completed"/>
    <s v="Senior"/>
    <n v="0"/>
    <n v="0"/>
    <n v="0"/>
    <n v="0"/>
    <n v="0"/>
    <s v="Optimized Emergency Care"/>
    <n v="0"/>
    <x v="1"/>
  </r>
  <r>
    <s v="PAT_13292"/>
    <n v="56"/>
    <s v="Female"/>
    <s v="Hyderabad"/>
    <n v="22.6"/>
    <s v="Asthma"/>
    <s v="Emergency"/>
    <x v="8"/>
    <s v="Dental Pain"/>
    <s v="Medium"/>
    <n v="2"/>
    <n v="389"/>
    <s v="Yes"/>
    <s v="Tuesday"/>
    <s v="December"/>
    <n v="0"/>
    <n v="35"/>
    <n v="13"/>
    <n v="2"/>
    <n v="4.3"/>
    <n v="1"/>
    <n v="9.8000000000000007"/>
    <n v="2567"/>
    <n v="2527"/>
    <n v="3838.1"/>
    <s v="Completed"/>
    <s v="Middle Aged"/>
    <n v="0"/>
    <n v="1"/>
    <n v="0"/>
    <n v="0"/>
    <n v="0"/>
    <s v="Standard Care"/>
    <n v="0"/>
    <x v="1"/>
  </r>
  <r>
    <s v="PAT_13293"/>
    <n v="6"/>
    <s v="Male"/>
    <s v="Mumbai"/>
    <n v="32.9"/>
    <s v="Diabetes"/>
    <s v="Scheduled"/>
    <x v="0"/>
    <s v="Headache"/>
    <s v="Low"/>
    <n v="16"/>
    <n v="531"/>
    <s v="Yes"/>
    <s v="Monday"/>
    <s v="July"/>
    <n v="21"/>
    <n v="39"/>
    <n v="3"/>
    <n v="1"/>
    <n v="4.7"/>
    <n v="0"/>
    <n v="9.8000000000000007"/>
    <n v="207"/>
    <n v="213"/>
    <n v="665.7"/>
    <s v="Completed"/>
    <s v="Pediatric"/>
    <n v="0"/>
    <n v="1"/>
    <n v="1"/>
    <n v="0"/>
    <n v="0"/>
    <s v="Routine Scheduled Care"/>
    <n v="0"/>
    <x v="0"/>
  </r>
  <r>
    <s v="PAT_13294"/>
    <n v="16"/>
    <s v="Male"/>
    <s v="Mumbai"/>
    <n v="23.1"/>
    <s v="None"/>
    <s v="Scheduled"/>
    <x v="2"/>
    <s v="Joint Pain"/>
    <s v="High"/>
    <n v="3"/>
    <n v="290"/>
    <s v="No"/>
    <s v="Tuesday"/>
    <s v="May"/>
    <n v="20"/>
    <n v="1"/>
    <n v="4"/>
    <n v="0"/>
    <n v="4.3"/>
    <n v="0"/>
    <n v="10"/>
    <n v="12434"/>
    <n v="8161"/>
    <n v="20885"/>
    <s v="Completed"/>
    <s v="Pediatric"/>
    <n v="0"/>
    <n v="0"/>
    <n v="1"/>
    <n v="0"/>
    <n v="0"/>
    <s v="Clinical Backlog Risk"/>
    <n v="0"/>
    <x v="0"/>
  </r>
  <r>
    <s v="PAT_13295"/>
    <n v="60"/>
    <s v="Male"/>
    <s v="Delhi"/>
    <n v="29.8"/>
    <s v="Diabetes"/>
    <s v="Walk-in"/>
    <x v="3"/>
    <s v="Eye Irritation"/>
    <s v="High"/>
    <n v="14"/>
    <n v="599"/>
    <s v="No"/>
    <s v="Friday"/>
    <s v="March"/>
    <n v="21"/>
    <n v="2"/>
    <n v="9"/>
    <n v="2"/>
    <n v="3.7"/>
    <n v="0"/>
    <n v="10"/>
    <n v="10060"/>
    <n v="7237"/>
    <n v="17896"/>
    <s v="Completed"/>
    <s v="Middle Aged"/>
    <n v="0"/>
    <n v="0"/>
    <n v="1"/>
    <n v="0"/>
    <n v="0"/>
    <s v="Clinical Backlog Risk"/>
    <n v="0"/>
    <x v="0"/>
  </r>
  <r>
    <s v="PAT_13296"/>
    <n v="48"/>
    <s v="Female"/>
    <s v="Kolkata"/>
    <n v="26.5"/>
    <s v="None"/>
    <s v="Scheduled"/>
    <x v="5"/>
    <s v="Fever"/>
    <s v="Medium"/>
    <n v="25"/>
    <n v="893"/>
    <s v="Yes"/>
    <s v="Saturday"/>
    <s v="December"/>
    <n v="19"/>
    <n v="11"/>
    <n v="0"/>
    <n v="0"/>
    <n v="3.3"/>
    <n v="0"/>
    <n v="10"/>
    <n v="4098"/>
    <n v="2054"/>
    <n v="4931.5"/>
    <s v="Completed"/>
    <s v="Adult"/>
    <n v="0"/>
    <n v="0"/>
    <n v="1"/>
    <n v="0"/>
    <n v="0"/>
    <s v="Standard Care"/>
    <n v="0"/>
    <x v="0"/>
  </r>
  <r>
    <s v="PAT_13297"/>
    <n v="41"/>
    <s v="Male"/>
    <s v="Pune"/>
    <n v="22.7"/>
    <s v="Hypertension"/>
    <s v="Walk-in"/>
    <x v="3"/>
    <s v="Eye Irritation"/>
    <s v="Low"/>
    <n v="15"/>
    <n v="696"/>
    <s v="No"/>
    <s v="Tuesday"/>
    <s v="May"/>
    <n v="15"/>
    <n v="21"/>
    <n v="9"/>
    <n v="2"/>
    <n v="4.4000000000000004"/>
    <n v="0"/>
    <n v="10"/>
    <n v="779"/>
    <n v="481"/>
    <n v="1956"/>
    <s v="Completed"/>
    <s v="Adult"/>
    <n v="0"/>
    <n v="0"/>
    <n v="1"/>
    <n v="0"/>
    <n v="0"/>
    <s v="Routine Scheduled Care"/>
    <n v="0"/>
    <x v="0"/>
  </r>
  <r>
    <s v="PAT_13298"/>
    <n v="1"/>
    <s v="Male"/>
    <s v="Pune"/>
    <n v="23.9"/>
    <s v="Hypertension"/>
    <s v="Emergency"/>
    <x v="2"/>
    <s v="Joint Pain"/>
    <s v="Low"/>
    <n v="10"/>
    <n v="446"/>
    <s v="Yes"/>
    <s v="Friday"/>
    <s v="July"/>
    <n v="0"/>
    <n v="43"/>
    <n v="1"/>
    <n v="0"/>
    <n v="3.3"/>
    <n v="1"/>
    <n v="8.8000000000000007"/>
    <n v="270"/>
    <n v="909"/>
    <n v="1137.5"/>
    <s v="Completed"/>
    <s v="Pediatric"/>
    <n v="0"/>
    <n v="1"/>
    <n v="0"/>
    <n v="0"/>
    <n v="0"/>
    <s v="Standard Care"/>
    <n v="0"/>
    <x v="1"/>
  </r>
  <r>
    <s v="PAT_13299"/>
    <n v="19"/>
    <s v="Female"/>
    <s v="Ahmedabad"/>
    <n v="22.1"/>
    <s v="None"/>
    <s v="Walk-in"/>
    <x v="2"/>
    <s v="Joint Pain"/>
    <s v="Medium"/>
    <n v="6"/>
    <n v="329"/>
    <s v="Yes"/>
    <s v="Monday"/>
    <s v="June"/>
    <n v="16"/>
    <n v="14"/>
    <n v="2"/>
    <n v="0"/>
    <n v="4.3"/>
    <n v="0"/>
    <n v="10"/>
    <n v="2954"/>
    <n v="2303"/>
    <n v="3910.2"/>
    <s v="Completed"/>
    <s v="Young Adult"/>
    <n v="0"/>
    <n v="0"/>
    <n v="1"/>
    <n v="0"/>
    <n v="0"/>
    <s v="Standard Care"/>
    <n v="0"/>
    <x v="0"/>
  </r>
  <r>
    <s v="PAT_13300"/>
    <n v="35"/>
    <s v="Male"/>
    <s v="Jaipur"/>
    <n v="29.5"/>
    <s v="None"/>
    <s v="Scheduled"/>
    <x v="7"/>
    <s v="Stomach Pain"/>
    <s v="Low"/>
    <n v="23"/>
    <n v="699"/>
    <s v="Yes"/>
    <s v="Wednesday"/>
    <s v="December"/>
    <n v="22"/>
    <n v="30"/>
    <n v="10"/>
    <n v="0"/>
    <n v="4.4000000000000004"/>
    <n v="0"/>
    <n v="10"/>
    <n v="340"/>
    <n v="621"/>
    <n v="1162"/>
    <s v="Completed"/>
    <s v="Adult"/>
    <n v="0"/>
    <n v="0"/>
    <n v="1"/>
    <n v="0"/>
    <n v="0"/>
    <s v="Routine Scheduled Care"/>
    <n v="0"/>
    <x v="0"/>
  </r>
  <r>
    <s v="PAT_13301"/>
    <n v="80"/>
    <s v="Female"/>
    <s v="Delhi"/>
    <n v="23.8"/>
    <s v="Diabetes"/>
    <s v="Scheduled"/>
    <x v="5"/>
    <s v="Fever"/>
    <s v="Medium"/>
    <n v="13"/>
    <n v="560"/>
    <s v="Yes"/>
    <s v="Saturday"/>
    <s v="May"/>
    <n v="3"/>
    <n v="21"/>
    <n v="0"/>
    <n v="0"/>
    <n v="4"/>
    <n v="0"/>
    <n v="10"/>
    <n v="4639"/>
    <n v="1537"/>
    <n v="4715.2"/>
    <s v="Completed"/>
    <s v="Senior"/>
    <n v="0"/>
    <n v="0"/>
    <n v="0"/>
    <n v="0"/>
    <n v="0"/>
    <s v="Standard Care"/>
    <n v="0"/>
    <x v="0"/>
  </r>
  <r>
    <s v="PAT_13302"/>
    <n v="34"/>
    <s v="Male"/>
    <s v="Pune"/>
    <n v="26.7"/>
    <s v="Diabetes"/>
    <s v="Scheduled"/>
    <x v="6"/>
    <s v="Chest Pain"/>
    <s v="High"/>
    <n v="14"/>
    <n v="551"/>
    <s v="Yes"/>
    <s v="Thursday"/>
    <s v="December"/>
    <n v="20"/>
    <n v="19"/>
    <n v="2"/>
    <n v="0"/>
    <n v="3.7"/>
    <n v="0"/>
    <n v="10"/>
    <n v="5644"/>
    <n v="9709"/>
    <n v="11132.8"/>
    <s v="Completed"/>
    <s v="Young Adult"/>
    <n v="0"/>
    <n v="0"/>
    <n v="1"/>
    <n v="0"/>
    <n v="0"/>
    <s v="Clinical Backlog Risk"/>
    <n v="0"/>
    <x v="0"/>
  </r>
  <r>
    <s v="PAT_13303"/>
    <n v="75"/>
    <s v="Male"/>
    <s v="Nagpur"/>
    <n v="26.3"/>
    <s v="None"/>
    <s v="Walk-in"/>
    <x v="5"/>
    <s v="Fever"/>
    <s v="Low"/>
    <n v="21"/>
    <n v="815"/>
    <s v="No"/>
    <s v="Wednesday"/>
    <s v="June"/>
    <n v="20"/>
    <n v="52"/>
    <n v="10"/>
    <n v="1"/>
    <n v="4.5999999999999996"/>
    <n v="0"/>
    <n v="8.8000000000000007"/>
    <n v="569"/>
    <n v="897"/>
    <n v="2281"/>
    <s v="Completed"/>
    <s v="Senior"/>
    <n v="0"/>
    <n v="1"/>
    <n v="1"/>
    <n v="0"/>
    <n v="0"/>
    <s v="Routine Scheduled Care"/>
    <n v="0"/>
    <x v="0"/>
  </r>
  <r>
    <s v="PAT_13304"/>
    <n v="35"/>
    <s v="Male"/>
    <s v="Nagpur"/>
    <n v="20.100000000000001"/>
    <s v="None"/>
    <s v="Scheduled"/>
    <x v="5"/>
    <s v="Fever"/>
    <s v="Medium"/>
    <n v="22"/>
    <n v="773"/>
    <s v="No"/>
    <s v="Friday"/>
    <s v="March"/>
    <n v="25"/>
    <n v="16"/>
    <n v="8"/>
    <n v="2"/>
    <n v="4.7"/>
    <n v="0"/>
    <n v="10"/>
    <n v="2815"/>
    <n v="2895"/>
    <n v="6483"/>
    <s v="No Show"/>
    <s v="Adult"/>
    <n v="6483"/>
    <n v="0"/>
    <n v="1"/>
    <n v="0"/>
    <n v="0"/>
    <s v="Standard Care"/>
    <n v="1"/>
    <x v="0"/>
  </r>
  <r>
    <s v="PAT_13305"/>
    <n v="29"/>
    <s v="Male"/>
    <s v="Delhi"/>
    <n v="29.3"/>
    <s v="None"/>
    <s v="Walk-in"/>
    <x v="7"/>
    <s v="Stomach Pain"/>
    <s v="Medium"/>
    <n v="10"/>
    <n v="478"/>
    <s v="No"/>
    <s v="Thursday"/>
    <s v="August"/>
    <n v="10"/>
    <n v="17"/>
    <n v="1"/>
    <n v="0"/>
    <n v="4.7"/>
    <n v="0"/>
    <n v="10"/>
    <n v="4678"/>
    <n v="1858"/>
    <n v="7014"/>
    <s v="Completed"/>
    <s v="Young Adult"/>
    <n v="0"/>
    <n v="0"/>
    <n v="0"/>
    <n v="0"/>
    <n v="0"/>
    <s v="Standard Care"/>
    <n v="0"/>
    <x v="0"/>
  </r>
  <r>
    <s v="PAT_13306"/>
    <n v="74"/>
    <s v="Female"/>
    <s v="Hyderabad"/>
    <n v="18.3"/>
    <s v="Hypertension"/>
    <s v="Scheduled"/>
    <x v="5"/>
    <s v="Fever"/>
    <s v="Low"/>
    <n v="28"/>
    <n v="789"/>
    <s v="No"/>
    <s v="Thursday"/>
    <s v="June"/>
    <n v="1"/>
    <n v="45"/>
    <n v="6"/>
    <n v="0"/>
    <n v="3.5"/>
    <n v="0"/>
    <n v="8.8000000000000007"/>
    <n v="700"/>
    <n v="193"/>
    <n v="1682"/>
    <s v="Completed"/>
    <s v="Middle Aged"/>
    <n v="0"/>
    <n v="1"/>
    <n v="0"/>
    <n v="0"/>
    <n v="0"/>
    <s v="Standard Care"/>
    <n v="0"/>
    <x v="0"/>
  </r>
  <r>
    <s v="PAT_13307"/>
    <n v="18"/>
    <s v="Male"/>
    <s v="Jaipur"/>
    <n v="25.8"/>
    <s v="Hypertension"/>
    <s v="Walk-in"/>
    <x v="4"/>
    <s v="Cough"/>
    <s v="Medium"/>
    <n v="23"/>
    <n v="700"/>
    <s v="Yes"/>
    <s v="Wednesday"/>
    <s v="February"/>
    <n v="21"/>
    <n v="34"/>
    <n v="1"/>
    <n v="1"/>
    <n v="3.7"/>
    <n v="0"/>
    <n v="9.6"/>
    <n v="3007"/>
    <n v="1737"/>
    <n v="3810.8"/>
    <s v="Completed"/>
    <s v="Young Adult"/>
    <n v="0"/>
    <n v="1"/>
    <n v="1"/>
    <n v="0"/>
    <n v="0"/>
    <s v="Standard Care"/>
    <n v="0"/>
    <x v="0"/>
  </r>
  <r>
    <s v="PAT_13308"/>
    <n v="53"/>
    <s v="Male"/>
    <s v="Jaipur"/>
    <n v="27.4"/>
    <s v="Hypertension"/>
    <s v="Walk-in"/>
    <x v="1"/>
    <s v="Skin Allergy"/>
    <s v="Medium"/>
    <n v="24"/>
    <n v="827"/>
    <s v="Yes"/>
    <s v="Tuesday"/>
    <s v="June"/>
    <n v="7"/>
    <n v="28"/>
    <n v="7"/>
    <n v="3"/>
    <n v="4.5"/>
    <n v="0"/>
    <n v="10"/>
    <n v="1285"/>
    <n v="3031"/>
    <n v="3600.1"/>
    <s v="Cancelled"/>
    <s v="Adult"/>
    <n v="0"/>
    <n v="0"/>
    <n v="0"/>
    <n v="0"/>
    <n v="0"/>
    <s v="Standard Care"/>
    <n v="1"/>
    <x v="0"/>
  </r>
  <r>
    <s v="PAT_13309"/>
    <n v="63"/>
    <s v="Male"/>
    <s v="Pune"/>
    <n v="23.3"/>
    <s v="None"/>
    <s v="Scheduled"/>
    <x v="1"/>
    <s v="Skin Allergy"/>
    <s v="High"/>
    <n v="24"/>
    <n v="816"/>
    <s v="Yes"/>
    <s v="Saturday"/>
    <s v="April"/>
    <n v="23"/>
    <n v="10"/>
    <n v="1"/>
    <n v="0"/>
    <n v="4.5999999999999996"/>
    <n v="0"/>
    <n v="10"/>
    <n v="19255"/>
    <n v="8166"/>
    <n v="19765.900000000001"/>
    <s v="Completed"/>
    <s v="Middle Aged"/>
    <n v="0"/>
    <n v="0"/>
    <n v="1"/>
    <n v="0"/>
    <n v="0"/>
    <s v="Clinical Backlog Risk"/>
    <n v="0"/>
    <x v="0"/>
  </r>
  <r>
    <s v="PAT_13310"/>
    <n v="86"/>
    <s v="Female"/>
    <s v="Jaipur"/>
    <n v="23"/>
    <s v="Diabetes"/>
    <s v="Emergency"/>
    <x v="9"/>
    <s v="Pregnancy Checkup"/>
    <s v="Medium"/>
    <n v="9"/>
    <n v="534"/>
    <s v="No"/>
    <s v="Friday"/>
    <s v="January"/>
    <n v="0"/>
    <n v="28"/>
    <n v="11"/>
    <n v="1"/>
    <n v="3.4"/>
    <n v="1"/>
    <n v="9.8000000000000007"/>
    <n v="2206"/>
    <n v="3645"/>
    <n v="6385"/>
    <s v="Completed"/>
    <s v="Senior"/>
    <n v="0"/>
    <n v="0"/>
    <n v="0"/>
    <n v="0"/>
    <n v="0"/>
    <s v="Standard Care"/>
    <n v="0"/>
    <x v="1"/>
  </r>
  <r>
    <s v="PAT_13311"/>
    <n v="45"/>
    <s v="Female"/>
    <s v="Mumbai"/>
    <n v="17.600000000000001"/>
    <s v="None"/>
    <s v="Scheduled"/>
    <x v="1"/>
    <s v="Skin Allergy"/>
    <s v="High"/>
    <n v="6"/>
    <n v="339"/>
    <s v="No"/>
    <s v="Saturday"/>
    <s v="April"/>
    <n v="6"/>
    <n v="6"/>
    <n v="10"/>
    <n v="1"/>
    <n v="3.9"/>
    <n v="0"/>
    <n v="10"/>
    <n v="17346"/>
    <n v="8920"/>
    <n v="26605"/>
    <s v="Completed"/>
    <s v="Adult"/>
    <n v="0"/>
    <n v="0"/>
    <n v="0"/>
    <n v="0"/>
    <n v="0"/>
    <s v="Standard Care"/>
    <n v="0"/>
    <x v="0"/>
  </r>
  <r>
    <s v="PAT_13312"/>
    <n v="84"/>
    <s v="Female"/>
    <s v="Bangalore"/>
    <n v="22.1"/>
    <s v="Heart Disease"/>
    <s v="Scheduled"/>
    <x v="7"/>
    <s v="Stomach Pain"/>
    <s v="High"/>
    <n v="17"/>
    <n v="690"/>
    <s v="Yes"/>
    <s v="Wednesday"/>
    <s v="July"/>
    <n v="24"/>
    <n v="4"/>
    <n v="13"/>
    <n v="7"/>
    <n v="3.4"/>
    <n v="0"/>
    <n v="10"/>
    <n v="18105"/>
    <n v="10718"/>
    <n v="20659.099999999999"/>
    <s v="Completed"/>
    <s v="Senior"/>
    <n v="0"/>
    <n v="0"/>
    <n v="1"/>
    <n v="0"/>
    <n v="0"/>
    <s v="Clinical Backlog Risk"/>
    <n v="0"/>
    <x v="0"/>
  </r>
  <r>
    <s v="PAT_13313"/>
    <n v="37"/>
    <s v="Male"/>
    <s v="Delhi"/>
    <n v="22.4"/>
    <s v="Hypertension"/>
    <s v="Scheduled"/>
    <x v="8"/>
    <s v="Dental Pain"/>
    <s v="Medium"/>
    <n v="13"/>
    <n v="529"/>
    <s v="No"/>
    <s v="Monday"/>
    <s v="August"/>
    <n v="23"/>
    <n v="25"/>
    <n v="10"/>
    <n v="1"/>
    <n v="4.8"/>
    <n v="0"/>
    <n v="10"/>
    <n v="1611"/>
    <n v="1828"/>
    <n v="3968"/>
    <s v="No Show"/>
    <s v="Adult"/>
    <n v="3968"/>
    <n v="0"/>
    <n v="1"/>
    <n v="0"/>
    <n v="0"/>
    <s v="Standard Care"/>
    <n v="1"/>
    <x v="0"/>
  </r>
  <r>
    <s v="PAT_13314"/>
    <n v="60"/>
    <s v="Female"/>
    <s v="Bangalore"/>
    <n v="25.6"/>
    <s v="None"/>
    <s v="Emergency"/>
    <x v="4"/>
    <s v="Cough"/>
    <s v="Low"/>
    <n v="9"/>
    <n v="522"/>
    <s v="Yes"/>
    <s v="Monday"/>
    <s v="January"/>
    <n v="0"/>
    <n v="38"/>
    <n v="3"/>
    <n v="0"/>
    <n v="3.7"/>
    <n v="1"/>
    <n v="9.3000000000000007"/>
    <n v="999"/>
    <n v="544"/>
    <n v="1445.5"/>
    <s v="Completed"/>
    <s v="Middle Aged"/>
    <n v="0"/>
    <n v="1"/>
    <n v="0"/>
    <n v="0"/>
    <n v="0"/>
    <s v="Standard Care"/>
    <n v="0"/>
    <x v="1"/>
  </r>
  <r>
    <s v="PAT_13315"/>
    <n v="33"/>
    <s v="Male"/>
    <s v="Pune"/>
    <n v="31.6"/>
    <s v="None"/>
    <s v="Walk-in"/>
    <x v="2"/>
    <s v="Joint Pain"/>
    <s v="High"/>
    <n v="28"/>
    <n v="908"/>
    <s v="Yes"/>
    <s v="Tuesday"/>
    <s v="May"/>
    <n v="7"/>
    <n v="13"/>
    <n v="8"/>
    <n v="1"/>
    <n v="4.5"/>
    <n v="0"/>
    <n v="10"/>
    <n v="13713"/>
    <n v="5876"/>
    <n v="14347.9"/>
    <s v="Completed"/>
    <s v="Young Adult"/>
    <n v="0"/>
    <n v="0"/>
    <n v="0"/>
    <n v="0"/>
    <n v="0"/>
    <s v="Standard Care"/>
    <n v="0"/>
    <x v="0"/>
  </r>
  <r>
    <s v="PAT_13316"/>
    <n v="82"/>
    <s v="Female"/>
    <s v="Bangalore"/>
    <n v="21.7"/>
    <s v="Hypertension"/>
    <s v="Scheduled"/>
    <x v="1"/>
    <s v="Skin Allergy"/>
    <s v="High"/>
    <n v="16"/>
    <n v="541"/>
    <s v="Yes"/>
    <s v="Wednesday"/>
    <s v="June"/>
    <n v="3"/>
    <n v="16"/>
    <n v="2"/>
    <n v="0"/>
    <n v="3.1"/>
    <n v="0"/>
    <n v="10"/>
    <n v="17542"/>
    <n v="7451"/>
    <n v="17873.8"/>
    <s v="Completed"/>
    <s v="Senior"/>
    <n v="0"/>
    <n v="0"/>
    <n v="0"/>
    <n v="0"/>
    <n v="0"/>
    <s v="Optimized Emergency Care"/>
    <n v="0"/>
    <x v="0"/>
  </r>
  <r>
    <s v="PAT_13317"/>
    <n v="89"/>
    <s v="Female"/>
    <s v="Nagpur"/>
    <n v="25"/>
    <s v="None"/>
    <s v="Walk-in"/>
    <x v="1"/>
    <s v="Skin Allergy"/>
    <s v="Low"/>
    <n v="19"/>
    <n v="755"/>
    <s v="Yes"/>
    <s v="Saturday"/>
    <s v="November"/>
    <n v="25"/>
    <n v="29"/>
    <n v="11"/>
    <n v="1"/>
    <n v="4.4000000000000004"/>
    <n v="0"/>
    <n v="10"/>
    <n v="882"/>
    <n v="268"/>
    <n v="1333.5"/>
    <s v="Completed"/>
    <s v="Senior"/>
    <n v="0"/>
    <n v="0"/>
    <n v="1"/>
    <n v="0"/>
    <n v="0"/>
    <s v="Routine Scheduled Care"/>
    <n v="0"/>
    <x v="0"/>
  </r>
  <r>
    <s v="PAT_13318"/>
    <n v="35"/>
    <s v="Female"/>
    <s v="Hyderabad"/>
    <n v="20.8"/>
    <s v="None"/>
    <s v="Scheduled"/>
    <x v="3"/>
    <s v="Eye Irritation"/>
    <s v="Medium"/>
    <n v="5"/>
    <n v="301"/>
    <s v="Yes"/>
    <s v="Tuesday"/>
    <s v="October"/>
    <n v="10"/>
    <n v="12"/>
    <n v="8"/>
    <n v="1"/>
    <n v="4.5"/>
    <n v="0"/>
    <n v="10"/>
    <n v="4304"/>
    <n v="3886"/>
    <n v="5943.7"/>
    <s v="Completed"/>
    <s v="Adult"/>
    <n v="0"/>
    <n v="0"/>
    <n v="0"/>
    <n v="0"/>
    <n v="0"/>
    <s v="Standard Care"/>
    <n v="0"/>
    <x v="0"/>
  </r>
  <r>
    <s v="PAT_13319"/>
    <n v="67"/>
    <s v="Female"/>
    <s v="Delhi"/>
    <n v="30.2"/>
    <s v="None"/>
    <s v="Scheduled"/>
    <x v="6"/>
    <s v="Chest Pain"/>
    <s v="High"/>
    <n v="1"/>
    <n v="323"/>
    <s v="Yes"/>
    <s v="Monday"/>
    <s v="November"/>
    <n v="13"/>
    <n v="1"/>
    <n v="1"/>
    <n v="0"/>
    <n v="4.8"/>
    <n v="0"/>
    <n v="10"/>
    <n v="12297"/>
    <n v="5139"/>
    <n v="12431.3"/>
    <s v="Completed"/>
    <s v="Middle Aged"/>
    <n v="0"/>
    <n v="0"/>
    <n v="0"/>
    <n v="0"/>
    <n v="0"/>
    <s v="Standard Care"/>
    <n v="0"/>
    <x v="0"/>
  </r>
  <r>
    <s v="PAT_13320"/>
    <n v="33"/>
    <s v="Female"/>
    <s v="Ahmedabad"/>
    <n v="18.8"/>
    <s v="Hypertension"/>
    <s v="Emergency"/>
    <x v="1"/>
    <s v="Skin Allergy"/>
    <s v="Medium"/>
    <n v="14"/>
    <n v="557"/>
    <s v="Yes"/>
    <s v="Saturday"/>
    <s v="July"/>
    <n v="0"/>
    <n v="10"/>
    <n v="10"/>
    <n v="0"/>
    <n v="4.5"/>
    <n v="1"/>
    <n v="10"/>
    <n v="2820"/>
    <n v="1447"/>
    <n v="3376.8"/>
    <s v="Completed"/>
    <s v="Young Adult"/>
    <n v="0"/>
    <n v="0"/>
    <n v="0"/>
    <n v="0"/>
    <n v="0"/>
    <s v="Standard Care"/>
    <n v="0"/>
    <x v="1"/>
  </r>
  <r>
    <s v="PAT_13321"/>
    <n v="47"/>
    <s v="Female"/>
    <s v="Mumbai"/>
    <n v="25.1"/>
    <s v="None"/>
    <s v="Scheduled"/>
    <x v="3"/>
    <s v="Eye Irritation"/>
    <s v="Medium"/>
    <n v="28"/>
    <n v="768"/>
    <s v="Yes"/>
    <s v="Tuesday"/>
    <s v="July"/>
    <n v="28"/>
    <n v="26"/>
    <n v="7"/>
    <n v="2"/>
    <n v="4.0999999999999996"/>
    <n v="0"/>
    <n v="10"/>
    <n v="2092"/>
    <n v="3239"/>
    <n v="4269.3"/>
    <s v="No Show"/>
    <s v="Adult"/>
    <n v="6099"/>
    <n v="0"/>
    <n v="1"/>
    <n v="0"/>
    <n v="0"/>
    <s v="Standard Care"/>
    <n v="1"/>
    <x v="0"/>
  </r>
  <r>
    <s v="PAT_13322"/>
    <n v="11"/>
    <s v="Male"/>
    <s v="Bangalore"/>
    <n v="32.799999999999997"/>
    <s v="None"/>
    <s v="Walk-in"/>
    <x v="1"/>
    <s v="Skin Allergy"/>
    <s v="Medium"/>
    <n v="12"/>
    <n v="525"/>
    <s v="Yes"/>
    <s v="Monday"/>
    <s v="May"/>
    <n v="21"/>
    <n v="19"/>
    <n v="1"/>
    <n v="0"/>
    <n v="3.1"/>
    <n v="0"/>
    <n v="10"/>
    <n v="3401"/>
    <n v="2726"/>
    <n v="4656.3999999999996"/>
    <s v="Completed"/>
    <s v="Pediatric"/>
    <n v="0"/>
    <n v="0"/>
    <n v="1"/>
    <n v="0"/>
    <n v="0"/>
    <s v="Standard Care"/>
    <n v="0"/>
    <x v="0"/>
  </r>
  <r>
    <s v="PAT_13323"/>
    <n v="86"/>
    <s v="Female"/>
    <s v="Jaipur"/>
    <n v="18.8"/>
    <s v="Heart Disease"/>
    <s v="Walk-in"/>
    <x v="9"/>
    <s v="Pregnancy Checkup"/>
    <s v="High"/>
    <n v="17"/>
    <n v="618"/>
    <s v="No"/>
    <s v="Thursday"/>
    <s v="November"/>
    <n v="9"/>
    <n v="2"/>
    <n v="0"/>
    <n v="0"/>
    <n v="5"/>
    <n v="0"/>
    <n v="10"/>
    <n v="9766"/>
    <n v="7048"/>
    <n v="17432"/>
    <s v="Completed"/>
    <s v="Senior"/>
    <n v="0"/>
    <n v="0"/>
    <n v="0"/>
    <n v="0"/>
    <n v="0"/>
    <s v="Standard Care"/>
    <n v="0"/>
    <x v="0"/>
  </r>
  <r>
    <s v="PAT_13324"/>
    <n v="30"/>
    <s v="Female"/>
    <s v="Bangalore"/>
    <n v="22.1"/>
    <s v="Heart Disease"/>
    <s v="Scheduled"/>
    <x v="4"/>
    <s v="Cough"/>
    <s v="Medium"/>
    <n v="1"/>
    <n v="289"/>
    <s v="Yes"/>
    <s v="Monday"/>
    <s v="September"/>
    <n v="22"/>
    <n v="26"/>
    <n v="13"/>
    <n v="3"/>
    <n v="3.4"/>
    <n v="0"/>
    <n v="10"/>
    <n v="4221"/>
    <n v="1437"/>
    <n v="4162.8999999999996"/>
    <s v="Completed"/>
    <s v="Young Adult"/>
    <n v="0"/>
    <n v="0"/>
    <n v="1"/>
    <n v="0"/>
    <n v="0"/>
    <s v="Standard Care"/>
    <n v="0"/>
    <x v="0"/>
  </r>
  <r>
    <s v="PAT_13325"/>
    <n v="10"/>
    <s v="Male"/>
    <s v="Ahmedabad"/>
    <n v="23.7"/>
    <s v="Asthma"/>
    <s v="Scheduled"/>
    <x v="2"/>
    <s v="Joint Pain"/>
    <s v="High"/>
    <n v="5"/>
    <n v="444"/>
    <s v="Yes"/>
    <s v="Thursday"/>
    <s v="January"/>
    <n v="22"/>
    <n v="7"/>
    <n v="3"/>
    <n v="0"/>
    <n v="4.7"/>
    <n v="0"/>
    <n v="10"/>
    <n v="7937"/>
    <n v="13905"/>
    <n v="15600.2"/>
    <s v="No Show"/>
    <s v="Pediatric"/>
    <n v="22286"/>
    <n v="0"/>
    <n v="1"/>
    <n v="0"/>
    <n v="0"/>
    <s v="Clinical Backlog Risk"/>
    <n v="1"/>
    <x v="0"/>
  </r>
  <r>
    <s v="PAT_13326"/>
    <n v="71"/>
    <s v="Male"/>
    <s v="Jaipur"/>
    <n v="21.1"/>
    <s v="Hypertension"/>
    <s v="Scheduled"/>
    <x v="4"/>
    <s v="Cough"/>
    <s v="Low"/>
    <n v="3"/>
    <n v="312"/>
    <s v="No"/>
    <s v="Monday"/>
    <s v="November"/>
    <n v="10"/>
    <n v="21"/>
    <n v="6"/>
    <n v="1"/>
    <n v="4.0999999999999996"/>
    <n v="0"/>
    <n v="10"/>
    <n v="392"/>
    <n v="846"/>
    <n v="1550"/>
    <s v="Completed"/>
    <s v="Middle Aged"/>
    <n v="0"/>
    <n v="0"/>
    <n v="0"/>
    <n v="0"/>
    <n v="0"/>
    <s v="Routine Scheduled Care"/>
    <n v="0"/>
    <x v="0"/>
  </r>
  <r>
    <s v="PAT_13327"/>
    <n v="36"/>
    <s v="Male"/>
    <s v="Pune"/>
    <n v="25.2"/>
    <s v="None"/>
    <s v="Scheduled"/>
    <x v="5"/>
    <s v="Fever"/>
    <s v="High"/>
    <n v="22"/>
    <n v="687"/>
    <s v="No"/>
    <s v="Wednesday"/>
    <s v="October"/>
    <n v="29"/>
    <n v="5"/>
    <n v="0"/>
    <n v="0"/>
    <n v="3.6"/>
    <n v="0"/>
    <n v="10"/>
    <n v="7711"/>
    <n v="13876"/>
    <n v="22274"/>
    <s v="Completed"/>
    <s v="Adult"/>
    <n v="0"/>
    <n v="0"/>
    <n v="1"/>
    <n v="0"/>
    <n v="0"/>
    <s v="Clinical Backlog Risk"/>
    <n v="0"/>
    <x v="0"/>
  </r>
  <r>
    <s v="PAT_13328"/>
    <n v="44"/>
    <s v="Male"/>
    <s v="Ahmedabad"/>
    <n v="24.6"/>
    <s v="Diabetes"/>
    <s v="Scheduled"/>
    <x v="8"/>
    <s v="Dental Pain"/>
    <s v="Low"/>
    <n v="20"/>
    <n v="742"/>
    <s v="Yes"/>
    <s v="Saturday"/>
    <s v="February"/>
    <n v="29"/>
    <n v="38"/>
    <n v="9"/>
    <n v="2"/>
    <n v="4.8"/>
    <n v="0"/>
    <n v="9.9"/>
    <n v="300"/>
    <n v="501"/>
    <n v="1080.0999999999999"/>
    <s v="Completed"/>
    <s v="Adult"/>
    <n v="0"/>
    <n v="1"/>
    <n v="1"/>
    <n v="0"/>
    <n v="0"/>
    <s v="Routine Scheduled Care"/>
    <n v="0"/>
    <x v="0"/>
  </r>
  <r>
    <s v="PAT_13329"/>
    <n v="60"/>
    <s v="Female"/>
    <s v="Delhi"/>
    <n v="30.6"/>
    <s v="None"/>
    <s v="Scheduled"/>
    <x v="2"/>
    <s v="Joint Pain"/>
    <s v="High"/>
    <n v="18"/>
    <n v="617"/>
    <s v="Yes"/>
    <s v="Friday"/>
    <s v="October"/>
    <n v="18"/>
    <n v="1"/>
    <n v="6"/>
    <n v="1"/>
    <n v="3.9"/>
    <n v="0"/>
    <n v="10"/>
    <n v="10624"/>
    <n v="13438"/>
    <n v="17275.3"/>
    <s v="Completed"/>
    <s v="Middle Aged"/>
    <n v="0"/>
    <n v="0"/>
    <n v="1"/>
    <n v="0"/>
    <n v="0"/>
    <s v="Clinical Backlog Risk"/>
    <n v="0"/>
    <x v="0"/>
  </r>
  <r>
    <s v="PAT_13330"/>
    <n v="78"/>
    <s v="Female"/>
    <s v="Ahmedabad"/>
    <n v="24.5"/>
    <s v="None"/>
    <s v="Walk-in"/>
    <x v="0"/>
    <s v="Headache"/>
    <s v="Low"/>
    <n v="21"/>
    <n v="743"/>
    <s v="Yes"/>
    <s v="Tuesday"/>
    <s v="June"/>
    <n v="21"/>
    <n v="21"/>
    <n v="5"/>
    <n v="1"/>
    <n v="3.5"/>
    <n v="0"/>
    <n v="10"/>
    <n v="963"/>
    <n v="185"/>
    <n v="1323.7"/>
    <s v="Completed"/>
    <s v="Senior"/>
    <n v="0"/>
    <n v="0"/>
    <n v="1"/>
    <n v="0"/>
    <n v="0"/>
    <s v="Routine Scheduled Care"/>
    <n v="0"/>
    <x v="0"/>
  </r>
  <r>
    <s v="PAT_13331"/>
    <n v="23"/>
    <s v="Female"/>
    <s v="Nagpur"/>
    <n v="27.3"/>
    <s v="Diabetes"/>
    <s v="Scheduled"/>
    <x v="5"/>
    <s v="Fever"/>
    <s v="Low"/>
    <n v="23"/>
    <n v="692"/>
    <s v="Yes"/>
    <s v="Friday"/>
    <s v="April"/>
    <n v="29"/>
    <n v="38"/>
    <n v="4"/>
    <n v="2"/>
    <n v="4.0999999999999996"/>
    <n v="0"/>
    <n v="9.5"/>
    <n v="665"/>
    <n v="857"/>
    <n v="1549.8"/>
    <s v="Completed"/>
    <s v="Young Adult"/>
    <n v="0"/>
    <n v="1"/>
    <n v="1"/>
    <n v="0"/>
    <n v="0"/>
    <s v="Routine Scheduled Care"/>
    <n v="0"/>
    <x v="0"/>
  </r>
  <r>
    <s v="PAT_13332"/>
    <n v="28"/>
    <s v="Female"/>
    <s v="Pune"/>
    <n v="15"/>
    <s v="Heart Disease"/>
    <s v="Scheduled"/>
    <x v="0"/>
    <s v="Headache"/>
    <s v="Medium"/>
    <n v="7"/>
    <n v="483"/>
    <s v="No"/>
    <s v="Friday"/>
    <s v="January"/>
    <n v="20"/>
    <n v="12"/>
    <n v="5"/>
    <n v="3"/>
    <n v="3.9"/>
    <n v="0"/>
    <n v="10"/>
    <n v="3423"/>
    <n v="3703"/>
    <n v="7609"/>
    <s v="Completed"/>
    <s v="Young Adult"/>
    <n v="0"/>
    <n v="0"/>
    <n v="1"/>
    <n v="0"/>
    <n v="0"/>
    <s v="Standard Care"/>
    <n v="0"/>
    <x v="0"/>
  </r>
  <r>
    <s v="PAT_13333"/>
    <n v="43"/>
    <s v="Male"/>
    <s v="Hyderabad"/>
    <n v="25.9"/>
    <s v="None"/>
    <s v="Scheduled"/>
    <x v="8"/>
    <s v="Dental Pain"/>
    <s v="Medium"/>
    <n v="1"/>
    <n v="317"/>
    <s v="Yes"/>
    <s v="Thursday"/>
    <s v="November"/>
    <n v="20"/>
    <n v="28"/>
    <n v="2"/>
    <n v="0"/>
    <n v="3.3"/>
    <n v="0"/>
    <n v="9.8000000000000007"/>
    <n v="2719"/>
    <n v="2009"/>
    <n v="3531.5"/>
    <s v="Completed"/>
    <s v="Adult"/>
    <n v="0"/>
    <n v="0"/>
    <n v="1"/>
    <n v="0"/>
    <n v="0"/>
    <s v="Standard Care"/>
    <n v="0"/>
    <x v="0"/>
  </r>
  <r>
    <s v="PAT_13334"/>
    <n v="38"/>
    <s v="Female"/>
    <s v="Jaipur"/>
    <n v="24.8"/>
    <s v="None"/>
    <s v="Scheduled"/>
    <x v="7"/>
    <s v="Stomach Pain"/>
    <s v="High"/>
    <n v="11"/>
    <n v="535"/>
    <s v="Yes"/>
    <s v="Saturday"/>
    <s v="December"/>
    <n v="2"/>
    <n v="12"/>
    <n v="6"/>
    <n v="1"/>
    <n v="5"/>
    <n v="0"/>
    <n v="10"/>
    <n v="11111"/>
    <n v="11787"/>
    <n v="16403.099999999999"/>
    <s v="Completed"/>
    <s v="Adult"/>
    <n v="0"/>
    <n v="0"/>
    <n v="0"/>
    <n v="0"/>
    <n v="0"/>
    <s v="Optimized Emergency Care"/>
    <n v="0"/>
    <x v="0"/>
  </r>
  <r>
    <s v="PAT_13335"/>
    <n v="42"/>
    <s v="Female"/>
    <s v="Ahmedabad"/>
    <n v="25.8"/>
    <s v="Hypertension"/>
    <s v="Walk-in"/>
    <x v="4"/>
    <s v="Cough"/>
    <s v="High"/>
    <n v="1"/>
    <n v="244"/>
    <s v="No"/>
    <s v="Tuesday"/>
    <s v="December"/>
    <n v="22"/>
    <n v="9"/>
    <n v="6"/>
    <n v="2"/>
    <n v="4.7"/>
    <n v="0"/>
    <n v="10"/>
    <n v="6139"/>
    <n v="10492"/>
    <n v="16875"/>
    <s v="No Show"/>
    <s v="Adult"/>
    <n v="16875"/>
    <n v="0"/>
    <n v="1"/>
    <n v="0"/>
    <n v="0"/>
    <s v="Clinical Backlog Risk"/>
    <n v="1"/>
    <x v="0"/>
  </r>
  <r>
    <s v="PAT_13336"/>
    <n v="61"/>
    <s v="Male"/>
    <s v="Mumbai"/>
    <n v="23"/>
    <s v="Asthma"/>
    <s v="Scheduled"/>
    <x v="0"/>
    <s v="Headache"/>
    <s v="Medium"/>
    <n v="26"/>
    <n v="811"/>
    <s v="Yes"/>
    <s v="Wednesday"/>
    <s v="September"/>
    <n v="3"/>
    <n v="20"/>
    <n v="1"/>
    <n v="0"/>
    <n v="4.5"/>
    <n v="0"/>
    <n v="10"/>
    <n v="4232"/>
    <n v="1574"/>
    <n v="4631.8999999999996"/>
    <s v="Completed"/>
    <s v="Middle Aged"/>
    <n v="0"/>
    <n v="0"/>
    <n v="0"/>
    <n v="0"/>
    <n v="0"/>
    <s v="Standard Care"/>
    <n v="0"/>
    <x v="0"/>
  </r>
  <r>
    <s v="PAT_13337"/>
    <n v="84"/>
    <s v="Male"/>
    <s v="Kolkata"/>
    <n v="18.7"/>
    <s v="Hypertension"/>
    <s v="Scheduled"/>
    <x v="3"/>
    <s v="Eye Irritation"/>
    <s v="Low"/>
    <n v="24"/>
    <n v="748"/>
    <s v="Yes"/>
    <s v="Saturday"/>
    <s v="July"/>
    <n v="28"/>
    <n v="36"/>
    <n v="0"/>
    <n v="0"/>
    <n v="4.3"/>
    <n v="0"/>
    <n v="9.8000000000000007"/>
    <n v="369"/>
    <n v="160"/>
    <n v="893.9"/>
    <s v="No Show"/>
    <s v="Senior"/>
    <n v="1277"/>
    <n v="1"/>
    <n v="1"/>
    <n v="0"/>
    <n v="0"/>
    <s v="Routine Scheduled Care"/>
    <n v="1"/>
    <x v="0"/>
  </r>
  <r>
    <s v="PAT_13338"/>
    <n v="62"/>
    <s v="Male"/>
    <s v="Ahmedabad"/>
    <n v="20.399999999999999"/>
    <s v="Hypertension"/>
    <s v="Scheduled"/>
    <x v="1"/>
    <s v="Skin Allergy"/>
    <s v="High"/>
    <n v="25"/>
    <n v="790"/>
    <s v="Yes"/>
    <s v="Friday"/>
    <s v="September"/>
    <n v="4"/>
    <n v="1"/>
    <n v="9"/>
    <n v="2"/>
    <n v="3.6"/>
    <n v="0"/>
    <n v="10"/>
    <n v="18768"/>
    <n v="8454"/>
    <n v="19608.400000000001"/>
    <s v="Completed"/>
    <s v="Middle Aged"/>
    <n v="0"/>
    <n v="0"/>
    <n v="0"/>
    <n v="0"/>
    <n v="0"/>
    <s v="Standard Care"/>
    <n v="0"/>
    <x v="0"/>
  </r>
  <r>
    <s v="PAT_13339"/>
    <n v="12"/>
    <s v="Female"/>
    <s v="Kolkata"/>
    <n v="23.1"/>
    <s v="Asthma"/>
    <s v="Walk-in"/>
    <x v="4"/>
    <s v="Cough"/>
    <s v="Low"/>
    <n v="22"/>
    <n v="715"/>
    <s v="Yes"/>
    <s v="Tuesday"/>
    <s v="March"/>
    <n v="14"/>
    <n v="55"/>
    <n v="1"/>
    <n v="1"/>
    <n v="4.8"/>
    <n v="0"/>
    <n v="8.6999999999999993"/>
    <n v="206"/>
    <n v="450"/>
    <n v="959.7"/>
    <s v="Completed"/>
    <s v="Pediatric"/>
    <n v="0"/>
    <n v="1"/>
    <n v="0"/>
    <n v="0"/>
    <n v="0"/>
    <s v="Routine Scheduled Care"/>
    <n v="0"/>
    <x v="0"/>
  </r>
  <r>
    <s v="PAT_13340"/>
    <n v="25"/>
    <s v="Male"/>
    <s v="Hyderabad"/>
    <n v="25.5"/>
    <s v="Diabetes"/>
    <s v="Walk-in"/>
    <x v="6"/>
    <s v="Chest Pain"/>
    <s v="Medium"/>
    <n v="17"/>
    <n v="547"/>
    <s v="Yes"/>
    <s v="Monday"/>
    <s v="October"/>
    <n v="7"/>
    <n v="12"/>
    <n v="4"/>
    <n v="1"/>
    <n v="4.8"/>
    <n v="0"/>
    <n v="10"/>
    <n v="3002"/>
    <n v="3461"/>
    <n v="4907"/>
    <s v="Completed"/>
    <s v="Young Adult"/>
    <n v="0"/>
    <n v="0"/>
    <n v="0"/>
    <n v="0"/>
    <n v="0"/>
    <s v="Standard Care"/>
    <n v="0"/>
    <x v="0"/>
  </r>
  <r>
    <s v="PAT_13341"/>
    <n v="9"/>
    <s v="Female"/>
    <s v="Nagpur"/>
    <n v="26.7"/>
    <s v="Diabetes"/>
    <s v="Scheduled"/>
    <x v="6"/>
    <s v="Chest Pain"/>
    <s v="High"/>
    <n v="17"/>
    <n v="582"/>
    <s v="No"/>
    <s v="Thursday"/>
    <s v="June"/>
    <n v="7"/>
    <n v="7"/>
    <n v="12"/>
    <n v="2"/>
    <n v="3.4"/>
    <n v="0"/>
    <n v="10"/>
    <n v="13689"/>
    <n v="12409"/>
    <n v="26680"/>
    <s v="Completed"/>
    <s v="Pediatric"/>
    <n v="0"/>
    <n v="0"/>
    <n v="0"/>
    <n v="0"/>
    <n v="0"/>
    <s v="Standard Care"/>
    <n v="0"/>
    <x v="0"/>
  </r>
  <r>
    <s v="PAT_13342"/>
    <n v="82"/>
    <s v="Female"/>
    <s v="Hyderabad"/>
    <n v="21"/>
    <s v="Diabetes"/>
    <s v="Scheduled"/>
    <x v="1"/>
    <s v="Skin Allergy"/>
    <s v="Medium"/>
    <n v="29"/>
    <n v="872"/>
    <s v="No"/>
    <s v="Tuesday"/>
    <s v="June"/>
    <n v="14"/>
    <n v="17"/>
    <n v="0"/>
    <n v="0"/>
    <n v="5"/>
    <n v="0"/>
    <n v="10"/>
    <n v="3308"/>
    <n v="2239"/>
    <n v="6419"/>
    <s v="Cancelled"/>
    <s v="Senior"/>
    <n v="0"/>
    <n v="0"/>
    <n v="0"/>
    <n v="0"/>
    <n v="0"/>
    <s v="Standard Care"/>
    <n v="1"/>
    <x v="0"/>
  </r>
  <r>
    <s v="PAT_13343"/>
    <n v="47"/>
    <s v="Female"/>
    <s v="Hyderabad"/>
    <n v="20.3"/>
    <s v="None"/>
    <s v="Walk-in"/>
    <x v="4"/>
    <s v="Cough"/>
    <s v="Low"/>
    <n v="30"/>
    <n v="844"/>
    <s v="No"/>
    <s v="Friday"/>
    <s v="November"/>
    <n v="9"/>
    <n v="21"/>
    <n v="12"/>
    <n v="3"/>
    <n v="4.9000000000000004"/>
    <n v="0"/>
    <n v="10"/>
    <n v="257"/>
    <n v="383"/>
    <n v="1484"/>
    <s v="Completed"/>
    <s v="Adult"/>
    <n v="0"/>
    <n v="0"/>
    <n v="0"/>
    <n v="0"/>
    <n v="0"/>
    <s v="Routine Scheduled Care"/>
    <n v="0"/>
    <x v="0"/>
  </r>
  <r>
    <s v="PAT_13344"/>
    <n v="70"/>
    <s v="Female"/>
    <s v="Pune"/>
    <n v="19.899999999999999"/>
    <s v="None"/>
    <s v="Scheduled"/>
    <x v="9"/>
    <s v="Pregnancy Checkup"/>
    <s v="Medium"/>
    <n v="5"/>
    <n v="324"/>
    <s v="No"/>
    <s v="Tuesday"/>
    <s v="January"/>
    <n v="26"/>
    <n v="19"/>
    <n v="10"/>
    <n v="3"/>
    <n v="4.4000000000000004"/>
    <n v="0"/>
    <n v="10"/>
    <n v="4673"/>
    <n v="2499"/>
    <n v="7496"/>
    <s v="No Show"/>
    <s v="Middle Aged"/>
    <n v="7496"/>
    <n v="0"/>
    <n v="1"/>
    <n v="0"/>
    <n v="0"/>
    <s v="Standard Care"/>
    <n v="1"/>
    <x v="0"/>
  </r>
  <r>
    <s v="PAT_13345"/>
    <n v="89"/>
    <s v="Male"/>
    <s v="Nagpur"/>
    <n v="30"/>
    <s v="Hypertension"/>
    <s v="Scheduled"/>
    <x v="3"/>
    <s v="Eye Irritation"/>
    <s v="Low"/>
    <n v="13"/>
    <n v="606"/>
    <s v="Yes"/>
    <s v="Saturday"/>
    <s v="July"/>
    <n v="13"/>
    <n v="30"/>
    <n v="9"/>
    <n v="1"/>
    <n v="3.5"/>
    <n v="0"/>
    <n v="9.8000000000000007"/>
    <n v="267"/>
    <n v="757"/>
    <n v="1141"/>
    <s v="Completed"/>
    <s v="Senior"/>
    <n v="0"/>
    <n v="0"/>
    <n v="0"/>
    <n v="0"/>
    <n v="0"/>
    <s v="Routine Scheduled Care"/>
    <n v="0"/>
    <x v="0"/>
  </r>
  <r>
    <s v="PAT_13346"/>
    <n v="18"/>
    <s v="Female"/>
    <s v="Pune"/>
    <n v="25.5"/>
    <s v="Diabetes"/>
    <s v="Scheduled"/>
    <x v="1"/>
    <s v="Skin Allergy"/>
    <s v="Medium"/>
    <n v="16"/>
    <n v="661"/>
    <s v="Yes"/>
    <s v="Saturday"/>
    <s v="March"/>
    <n v="10"/>
    <n v="11"/>
    <n v="14"/>
    <n v="2"/>
    <n v="4.7"/>
    <n v="0"/>
    <n v="10"/>
    <n v="3219"/>
    <n v="1681"/>
    <n v="3892.7"/>
    <s v="Completed"/>
    <s v="Young Adult"/>
    <n v="0"/>
    <n v="0"/>
    <n v="0"/>
    <n v="0"/>
    <n v="0"/>
    <s v="Standard Care"/>
    <n v="0"/>
    <x v="0"/>
  </r>
  <r>
    <s v="PAT_13347"/>
    <n v="38"/>
    <s v="Male"/>
    <s v="Mumbai"/>
    <n v="20.100000000000001"/>
    <s v="Asthma"/>
    <s v="Scheduled"/>
    <x v="1"/>
    <s v="Skin Allergy"/>
    <s v="High"/>
    <n v="7"/>
    <n v="398"/>
    <s v="Yes"/>
    <s v="Wednesday"/>
    <s v="May"/>
    <n v="5"/>
    <n v="14"/>
    <n v="10"/>
    <n v="0"/>
    <n v="4.0999999999999996"/>
    <n v="0"/>
    <n v="10"/>
    <n v="10439"/>
    <n v="11513"/>
    <n v="15645"/>
    <s v="Completed"/>
    <s v="Adult"/>
    <n v="0"/>
    <n v="0"/>
    <n v="0"/>
    <n v="0"/>
    <n v="0"/>
    <s v="Standard Care"/>
    <n v="0"/>
    <x v="0"/>
  </r>
  <r>
    <s v="PAT_13348"/>
    <n v="52"/>
    <s v="Male"/>
    <s v="Pune"/>
    <n v="28.4"/>
    <s v="None"/>
    <s v="Walk-in"/>
    <x v="9"/>
    <s v="Pregnancy Checkup"/>
    <s v="Medium"/>
    <n v="7"/>
    <n v="400"/>
    <s v="Yes"/>
    <s v="Tuesday"/>
    <s v="January"/>
    <n v="29"/>
    <n v="33"/>
    <n v="13"/>
    <n v="3"/>
    <n v="3.3"/>
    <n v="0"/>
    <n v="9.4"/>
    <n v="1445"/>
    <n v="1949"/>
    <n v="2655.8"/>
    <s v="Completed"/>
    <s v="Adult"/>
    <n v="0"/>
    <n v="1"/>
    <n v="1"/>
    <n v="0"/>
    <n v="0"/>
    <s v="Standard Care"/>
    <n v="0"/>
    <x v="0"/>
  </r>
  <r>
    <s v="PAT_13349"/>
    <n v="74"/>
    <s v="Female"/>
    <s v="Kolkata"/>
    <n v="28.2"/>
    <s v="Asthma"/>
    <s v="Walk-in"/>
    <x v="9"/>
    <s v="Pregnancy Checkup"/>
    <s v="High"/>
    <n v="5"/>
    <n v="402"/>
    <s v="Yes"/>
    <s v="Thursday"/>
    <s v="November"/>
    <n v="23"/>
    <n v="15"/>
    <n v="10"/>
    <n v="6"/>
    <n v="4.3"/>
    <n v="0"/>
    <n v="10"/>
    <n v="19107"/>
    <n v="7918"/>
    <n v="19198.900000000001"/>
    <s v="Completed"/>
    <s v="Middle Aged"/>
    <n v="0"/>
    <n v="0"/>
    <n v="1"/>
    <n v="0"/>
    <n v="0"/>
    <s v="Clinical Backlog Risk"/>
    <n v="0"/>
    <x v="0"/>
  </r>
  <r>
    <s v="PAT_13350"/>
    <n v="37"/>
    <s v="Female"/>
    <s v="Kolkata"/>
    <n v="30.4"/>
    <s v="None"/>
    <s v="Scheduled"/>
    <x v="3"/>
    <s v="Eye Irritation"/>
    <s v="Low"/>
    <n v="19"/>
    <n v="615"/>
    <s v="Yes"/>
    <s v="Saturday"/>
    <s v="October"/>
    <n v="18"/>
    <n v="34"/>
    <n v="7"/>
    <n v="3"/>
    <n v="3.9"/>
    <n v="0"/>
    <n v="9.6999999999999993"/>
    <n v="142"/>
    <n v="318"/>
    <n v="752.5"/>
    <s v="Completed"/>
    <s v="Adult"/>
    <n v="0"/>
    <n v="1"/>
    <n v="1"/>
    <n v="0"/>
    <n v="0"/>
    <s v="Routine Scheduled Care"/>
    <n v="0"/>
    <x v="0"/>
  </r>
  <r>
    <s v="PAT_13351"/>
    <n v="3"/>
    <s v="Female"/>
    <s v="Mumbai"/>
    <n v="23.9"/>
    <s v="Diabetes"/>
    <s v="Walk-in"/>
    <x v="9"/>
    <s v="Pregnancy Checkup"/>
    <s v="High"/>
    <n v="22"/>
    <n v="758"/>
    <s v="Yes"/>
    <s v="Monday"/>
    <s v="August"/>
    <n v="19"/>
    <n v="1"/>
    <n v="13"/>
    <n v="4"/>
    <n v="3.3"/>
    <n v="0"/>
    <n v="10"/>
    <n v="5521"/>
    <n v="11806"/>
    <n v="12659.5"/>
    <s v="Completed"/>
    <s v="Pediatric"/>
    <n v="0"/>
    <n v="0"/>
    <n v="1"/>
    <n v="0"/>
    <n v="0"/>
    <s v="Clinical Backlog Risk"/>
    <n v="0"/>
    <x v="0"/>
  </r>
  <r>
    <s v="PAT_13352"/>
    <n v="3"/>
    <s v="Male"/>
    <s v="Mumbai"/>
    <n v="21.1"/>
    <s v="None"/>
    <s v="Emergency"/>
    <x v="3"/>
    <s v="Eye Irritation"/>
    <s v="High"/>
    <n v="15"/>
    <n v="591"/>
    <s v="Yes"/>
    <s v="Wednesday"/>
    <s v="February"/>
    <n v="0"/>
    <n v="6"/>
    <n v="4"/>
    <n v="1"/>
    <n v="3.9"/>
    <n v="1"/>
    <n v="10"/>
    <n v="7043"/>
    <n v="12758"/>
    <n v="14274.4"/>
    <s v="Completed"/>
    <s v="Pediatric"/>
    <n v="0"/>
    <n v="0"/>
    <n v="0"/>
    <n v="0"/>
    <n v="0"/>
    <s v="Optimized Emergency Care"/>
    <n v="0"/>
    <x v="1"/>
  </r>
  <r>
    <s v="PAT_13353"/>
    <n v="46"/>
    <s v="Female"/>
    <s v="Jaipur"/>
    <n v="16.5"/>
    <s v="None"/>
    <s v="Scheduled"/>
    <x v="0"/>
    <s v="Headache"/>
    <s v="Medium"/>
    <n v="14"/>
    <n v="522"/>
    <s v="Yes"/>
    <s v="Wednesday"/>
    <s v="November"/>
    <n v="28"/>
    <n v="30"/>
    <n v="4"/>
    <n v="1"/>
    <n v="3.9"/>
    <n v="0"/>
    <n v="9.9"/>
    <n v="1032"/>
    <n v="1506"/>
    <n v="2142"/>
    <s v="Completed"/>
    <s v="Adult"/>
    <n v="0"/>
    <n v="0"/>
    <n v="1"/>
    <n v="0"/>
    <n v="0"/>
    <s v="Standard Care"/>
    <n v="0"/>
    <x v="0"/>
  </r>
  <r>
    <s v="PAT_13354"/>
    <n v="30"/>
    <s v="Female"/>
    <s v="Kolkata"/>
    <n v="24.5"/>
    <s v="None"/>
    <s v="Walk-in"/>
    <x v="7"/>
    <s v="Stomach Pain"/>
    <s v="Medium"/>
    <n v="7"/>
    <n v="468"/>
    <s v="Yes"/>
    <s v="Monday"/>
    <s v="July"/>
    <n v="21"/>
    <n v="30"/>
    <n v="2"/>
    <n v="1"/>
    <n v="3.6"/>
    <n v="0"/>
    <n v="9.8000000000000007"/>
    <n v="3098"/>
    <n v="2358"/>
    <n v="4146.8"/>
    <s v="Completed"/>
    <s v="Young Adult"/>
    <n v="0"/>
    <n v="0"/>
    <n v="1"/>
    <n v="0"/>
    <n v="0"/>
    <s v="Standard Care"/>
    <n v="0"/>
    <x v="0"/>
  </r>
  <r>
    <s v="PAT_13355"/>
    <n v="80"/>
    <s v="Male"/>
    <s v="Chennai"/>
    <n v="31"/>
    <s v="Hypertension"/>
    <s v="Walk-in"/>
    <x v="0"/>
    <s v="Headache"/>
    <s v="Medium"/>
    <n v="15"/>
    <n v="581"/>
    <s v="No"/>
    <s v="Wednesday"/>
    <s v="October"/>
    <n v="3"/>
    <n v="10"/>
    <n v="2"/>
    <n v="0"/>
    <n v="4.4000000000000004"/>
    <n v="0"/>
    <n v="10"/>
    <n v="1763"/>
    <n v="1423"/>
    <n v="3767"/>
    <s v="Completed"/>
    <s v="Senior"/>
    <n v="0"/>
    <n v="0"/>
    <n v="0"/>
    <n v="0"/>
    <n v="0"/>
    <s v="Standard Care"/>
    <n v="0"/>
    <x v="0"/>
  </r>
  <r>
    <s v="PAT_13356"/>
    <n v="46"/>
    <s v="Male"/>
    <s v="Jaipur"/>
    <n v="39.6"/>
    <s v="Hypertension"/>
    <s v="Walk-in"/>
    <x v="9"/>
    <s v="Pregnancy Checkup"/>
    <s v="High"/>
    <n v="16"/>
    <n v="594"/>
    <s v="Yes"/>
    <s v="Saturday"/>
    <s v="February"/>
    <n v="22"/>
    <n v="1"/>
    <n v="8"/>
    <n v="3"/>
    <n v="4.8"/>
    <n v="0"/>
    <n v="10"/>
    <n v="8412"/>
    <n v="6393"/>
    <n v="10779.3"/>
    <s v="Completed"/>
    <s v="Adult"/>
    <n v="0"/>
    <n v="0"/>
    <n v="1"/>
    <n v="0"/>
    <n v="0"/>
    <s v="Clinical Backlog Risk"/>
    <n v="0"/>
    <x v="0"/>
  </r>
  <r>
    <s v="PAT_13357"/>
    <n v="65"/>
    <s v="Female"/>
    <s v="Mumbai"/>
    <n v="18.7"/>
    <s v="None"/>
    <s v="Emergency"/>
    <x v="4"/>
    <s v="Cough"/>
    <s v="Medium"/>
    <n v="9"/>
    <n v="436"/>
    <s v="Yes"/>
    <s v="Tuesday"/>
    <s v="July"/>
    <n v="0"/>
    <n v="36"/>
    <n v="10"/>
    <n v="1"/>
    <n v="3.8"/>
    <n v="1"/>
    <n v="9.5"/>
    <n v="4764"/>
    <n v="3653"/>
    <n v="6197.1"/>
    <s v="Completed"/>
    <s v="Middle Aged"/>
    <n v="0"/>
    <n v="1"/>
    <n v="0"/>
    <n v="1"/>
    <n v="0"/>
    <s v="Standard Care"/>
    <n v="0"/>
    <x v="1"/>
  </r>
  <r>
    <s v="PAT_13358"/>
    <n v="2"/>
    <s v="Male"/>
    <s v="Jaipur"/>
    <n v="26.7"/>
    <s v="None"/>
    <s v="Walk-in"/>
    <x v="5"/>
    <s v="Fever"/>
    <s v="Low"/>
    <n v="16"/>
    <n v="596"/>
    <s v="No"/>
    <s v="Tuesday"/>
    <s v="February"/>
    <n v="17"/>
    <n v="46"/>
    <n v="4"/>
    <n v="0"/>
    <n v="4.3"/>
    <n v="0"/>
    <n v="9.1"/>
    <n v="415"/>
    <n v="447"/>
    <n v="1458"/>
    <s v="No Show"/>
    <s v="Pediatric"/>
    <n v="1458"/>
    <n v="1"/>
    <n v="1"/>
    <n v="0"/>
    <n v="0"/>
    <s v="Routine Scheduled Care"/>
    <n v="1"/>
    <x v="0"/>
  </r>
  <r>
    <s v="PAT_13359"/>
    <n v="87"/>
    <s v="Male"/>
    <s v="Kolkata"/>
    <n v="23.9"/>
    <s v="Hypertension"/>
    <s v="Emergency"/>
    <x v="2"/>
    <s v="Joint Pain"/>
    <s v="Low"/>
    <n v="16"/>
    <n v="707"/>
    <s v="Yes"/>
    <s v="Tuesday"/>
    <s v="February"/>
    <n v="0"/>
    <n v="30"/>
    <n v="14"/>
    <n v="5"/>
    <n v="3.3"/>
    <n v="1"/>
    <n v="9.6999999999999993"/>
    <n v="197"/>
    <n v="443"/>
    <n v="942.9"/>
    <s v="Completed"/>
    <s v="Senior"/>
    <n v="0"/>
    <n v="0"/>
    <n v="0"/>
    <n v="0"/>
    <n v="0"/>
    <s v="Standard Care"/>
    <n v="0"/>
    <x v="1"/>
  </r>
  <r>
    <s v="PAT_13360"/>
    <n v="2"/>
    <s v="Female"/>
    <s v="Jaipur"/>
    <n v="25.3"/>
    <s v="Hypertension"/>
    <s v="Scheduled"/>
    <x v="5"/>
    <s v="Fever"/>
    <s v="Medium"/>
    <n v="16"/>
    <n v="605"/>
    <s v="Yes"/>
    <s v="Wednesday"/>
    <s v="September"/>
    <n v="22"/>
    <n v="16"/>
    <n v="1"/>
    <n v="1"/>
    <n v="3.8"/>
    <n v="0"/>
    <n v="10"/>
    <n v="2109"/>
    <n v="3641"/>
    <n v="4448.5"/>
    <s v="No Show"/>
    <s v="Pediatric"/>
    <n v="6355"/>
    <n v="0"/>
    <n v="1"/>
    <n v="0"/>
    <n v="0"/>
    <s v="Standard Care"/>
    <n v="1"/>
    <x v="0"/>
  </r>
  <r>
    <s v="PAT_13361"/>
    <n v="42"/>
    <s v="Male"/>
    <s v="Delhi"/>
    <n v="19.100000000000001"/>
    <s v="Asthma"/>
    <s v="Walk-in"/>
    <x v="8"/>
    <s v="Dental Pain"/>
    <s v="Low"/>
    <n v="10"/>
    <n v="480"/>
    <s v="No"/>
    <s v="Friday"/>
    <s v="April"/>
    <n v="8"/>
    <n v="39"/>
    <n v="4"/>
    <n v="1"/>
    <n v="3.3"/>
    <n v="0"/>
    <n v="9.1"/>
    <n v="907"/>
    <n v="614"/>
    <n v="2001"/>
    <s v="Completed"/>
    <s v="Adult"/>
    <n v="0"/>
    <n v="1"/>
    <n v="0"/>
    <n v="0"/>
    <n v="0"/>
    <s v="Routine Scheduled Care"/>
    <n v="0"/>
    <x v="0"/>
  </r>
  <r>
    <s v="PAT_13362"/>
    <n v="26"/>
    <s v="Female"/>
    <s v="Bangalore"/>
    <n v="28"/>
    <s v="Hypertension"/>
    <s v="Walk-in"/>
    <x v="8"/>
    <s v="Dental Pain"/>
    <s v="High"/>
    <n v="8"/>
    <n v="440"/>
    <s v="Yes"/>
    <s v="Thursday"/>
    <s v="April"/>
    <n v="29"/>
    <n v="4"/>
    <n v="2"/>
    <n v="1"/>
    <n v="4.7"/>
    <n v="0"/>
    <n v="10"/>
    <n v="10552"/>
    <n v="13517"/>
    <n v="17156.3"/>
    <s v="Completed"/>
    <s v="Young Adult"/>
    <n v="0"/>
    <n v="0"/>
    <n v="1"/>
    <n v="0"/>
    <n v="0"/>
    <s v="Clinical Backlog Risk"/>
    <n v="0"/>
    <x v="0"/>
  </r>
  <r>
    <s v="PAT_13363"/>
    <n v="63"/>
    <s v="Female"/>
    <s v="Pune"/>
    <n v="18.8"/>
    <s v="Diabetes"/>
    <s v="Emergency"/>
    <x v="2"/>
    <s v="Joint Pain"/>
    <s v="Medium"/>
    <n v="14"/>
    <n v="509"/>
    <s v="Yes"/>
    <s v="Saturday"/>
    <s v="December"/>
    <n v="0"/>
    <n v="36"/>
    <n v="12"/>
    <n v="3"/>
    <n v="4.5999999999999996"/>
    <n v="1"/>
    <n v="9.9"/>
    <n v="1534"/>
    <n v="1301"/>
    <n v="2340.8000000000002"/>
    <s v="Completed"/>
    <s v="Middle Aged"/>
    <n v="0"/>
    <n v="1"/>
    <n v="0"/>
    <n v="0"/>
    <n v="0"/>
    <s v="Standard Care"/>
    <n v="0"/>
    <x v="1"/>
  </r>
  <r>
    <s v="PAT_13364"/>
    <n v="21"/>
    <s v="Female"/>
    <s v="Pune"/>
    <n v="22.4"/>
    <s v="None"/>
    <s v="Emergency"/>
    <x v="6"/>
    <s v="Chest Pain"/>
    <s v="High"/>
    <n v="20"/>
    <n v="718"/>
    <s v="No"/>
    <s v="Monday"/>
    <s v="March"/>
    <n v="0"/>
    <n v="9"/>
    <n v="14"/>
    <n v="1"/>
    <n v="4.2"/>
    <n v="1"/>
    <n v="10"/>
    <n v="12894"/>
    <n v="9276"/>
    <n v="22888"/>
    <s v="Completed"/>
    <s v="Young Adult"/>
    <n v="0"/>
    <n v="0"/>
    <n v="0"/>
    <n v="0"/>
    <n v="0"/>
    <s v="Optimized Emergency Care"/>
    <n v="0"/>
    <x v="1"/>
  </r>
  <r>
    <s v="PAT_13365"/>
    <n v="69"/>
    <s v="Male"/>
    <s v="Bangalore"/>
    <n v="21"/>
    <s v="None"/>
    <s v="Scheduled"/>
    <x v="2"/>
    <s v="Joint Pain"/>
    <s v="Medium"/>
    <n v="15"/>
    <n v="602"/>
    <s v="No"/>
    <s v="Saturday"/>
    <s v="August"/>
    <n v="7"/>
    <n v="29"/>
    <n v="0"/>
    <n v="0"/>
    <n v="4"/>
    <n v="0"/>
    <n v="10"/>
    <n v="4234"/>
    <n v="2457"/>
    <n v="7293"/>
    <s v="Completed"/>
    <s v="Middle Aged"/>
    <n v="0"/>
    <n v="0"/>
    <n v="0"/>
    <n v="0"/>
    <n v="0"/>
    <s v="Standard Care"/>
    <n v="0"/>
    <x v="0"/>
  </r>
  <r>
    <s v="PAT_13366"/>
    <n v="71"/>
    <s v="Male"/>
    <s v="Bangalore"/>
    <n v="25.3"/>
    <s v="None"/>
    <s v="Walk-in"/>
    <x v="8"/>
    <s v="Dental Pain"/>
    <s v="Medium"/>
    <n v="1"/>
    <n v="236"/>
    <s v="No"/>
    <s v="Monday"/>
    <s v="August"/>
    <n v="9"/>
    <n v="24"/>
    <n v="11"/>
    <n v="4"/>
    <n v="3.6"/>
    <n v="0"/>
    <n v="10"/>
    <n v="3101"/>
    <n v="1811"/>
    <n v="5148"/>
    <s v="Completed"/>
    <s v="Middle Aged"/>
    <n v="0"/>
    <n v="0"/>
    <n v="0"/>
    <n v="0"/>
    <n v="0"/>
    <s v="Standard Care"/>
    <n v="0"/>
    <x v="0"/>
  </r>
  <r>
    <s v="PAT_13367"/>
    <n v="71"/>
    <s v="Male"/>
    <s v="Bangalore"/>
    <n v="22.7"/>
    <s v="None"/>
    <s v="Scheduled"/>
    <x v="7"/>
    <s v="Stomach Pain"/>
    <s v="High"/>
    <n v="24"/>
    <n v="759"/>
    <s v="Yes"/>
    <s v="Friday"/>
    <s v="May"/>
    <n v="18"/>
    <n v="18"/>
    <n v="1"/>
    <n v="0"/>
    <n v="3.2"/>
    <n v="0"/>
    <n v="10"/>
    <n v="6557"/>
    <n v="12977"/>
    <n v="14205.1"/>
    <s v="No Show"/>
    <s v="Middle Aged"/>
    <n v="20293"/>
    <n v="0"/>
    <n v="1"/>
    <n v="0"/>
    <n v="0"/>
    <s v="Clinical Backlog Risk"/>
    <n v="1"/>
    <x v="0"/>
  </r>
  <r>
    <s v="PAT_13368"/>
    <n v="67"/>
    <s v="Male"/>
    <s v="Delhi"/>
    <n v="21.9"/>
    <s v="None"/>
    <s v="Emergency"/>
    <x v="7"/>
    <s v="Stomach Pain"/>
    <s v="Low"/>
    <n v="2"/>
    <n v="345"/>
    <s v="No"/>
    <s v="Wednesday"/>
    <s v="September"/>
    <n v="0"/>
    <n v="23"/>
    <n v="0"/>
    <n v="0"/>
    <n v="4"/>
    <n v="1"/>
    <n v="10"/>
    <n v="289"/>
    <n v="143"/>
    <n v="777"/>
    <s v="Completed"/>
    <s v="Middle Aged"/>
    <n v="0"/>
    <n v="0"/>
    <n v="0"/>
    <n v="0"/>
    <n v="0"/>
    <s v="Standard Care"/>
    <n v="0"/>
    <x v="1"/>
  </r>
  <r>
    <s v="PAT_13369"/>
    <n v="35"/>
    <s v="Male"/>
    <s v="Nagpur"/>
    <n v="24.9"/>
    <s v="Diabetes"/>
    <s v="Emergency"/>
    <x v="0"/>
    <s v="Headache"/>
    <s v="Low"/>
    <n v="14"/>
    <n v="547"/>
    <s v="Yes"/>
    <s v="Friday"/>
    <s v="August"/>
    <n v="0"/>
    <n v="34"/>
    <n v="6"/>
    <n v="0"/>
    <n v="4.0999999999999996"/>
    <n v="1"/>
    <n v="9.8000000000000007"/>
    <n v="858"/>
    <n v="725"/>
    <n v="1491"/>
    <s v="No Show"/>
    <s v="Adult"/>
    <n v="2130"/>
    <n v="1"/>
    <n v="0"/>
    <n v="0"/>
    <n v="0"/>
    <s v="Standard Care"/>
    <n v="1"/>
    <x v="1"/>
  </r>
  <r>
    <s v="PAT_13370"/>
    <n v="58"/>
    <s v="Female"/>
    <s v="Ahmedabad"/>
    <n v="24.8"/>
    <s v="Diabetes"/>
    <s v="Walk-in"/>
    <x v="7"/>
    <s v="Stomach Pain"/>
    <s v="Low"/>
    <n v="20"/>
    <n v="666"/>
    <s v="Yes"/>
    <s v="Wednesday"/>
    <s v="June"/>
    <n v="6"/>
    <n v="21"/>
    <n v="3"/>
    <n v="1"/>
    <n v="3.5"/>
    <n v="0"/>
    <n v="10"/>
    <n v="718"/>
    <n v="121"/>
    <n v="1053.5"/>
    <s v="Completed"/>
    <s v="Middle Aged"/>
    <n v="0"/>
    <n v="0"/>
    <n v="0"/>
    <n v="0"/>
    <n v="0"/>
    <s v="Standard Care"/>
    <n v="0"/>
    <x v="0"/>
  </r>
  <r>
    <s v="PAT_13371"/>
    <n v="18"/>
    <s v="Female"/>
    <s v="Bangalore"/>
    <n v="20.399999999999999"/>
    <s v="Hypertension"/>
    <s v="Walk-in"/>
    <x v="9"/>
    <s v="Pregnancy Checkup"/>
    <s v="High"/>
    <n v="24"/>
    <n v="715"/>
    <s v="Yes"/>
    <s v="Wednesday"/>
    <s v="October"/>
    <n v="29"/>
    <n v="3"/>
    <n v="13"/>
    <n v="3"/>
    <n v="3.7"/>
    <n v="0"/>
    <n v="10"/>
    <n v="5121"/>
    <n v="7815"/>
    <n v="9555.7000000000007"/>
    <s v="Completed"/>
    <s v="Young Adult"/>
    <n v="0"/>
    <n v="0"/>
    <n v="1"/>
    <n v="0"/>
    <n v="0"/>
    <s v="Clinical Backlog Risk"/>
    <n v="0"/>
    <x v="0"/>
  </r>
  <r>
    <s v="PAT_13372"/>
    <n v="73"/>
    <s v="Female"/>
    <s v="Ahmedabad"/>
    <n v="19.899999999999999"/>
    <s v="None"/>
    <s v="Walk-in"/>
    <x v="9"/>
    <s v="Pregnancy Checkup"/>
    <s v="High"/>
    <n v="21"/>
    <n v="752"/>
    <s v="No"/>
    <s v="Monday"/>
    <s v="January"/>
    <n v="24"/>
    <n v="6"/>
    <n v="5"/>
    <n v="2"/>
    <n v="3.7"/>
    <n v="0"/>
    <n v="10"/>
    <n v="8778"/>
    <n v="12536"/>
    <n v="22066"/>
    <s v="No Show"/>
    <s v="Middle Aged"/>
    <n v="22066"/>
    <n v="0"/>
    <n v="1"/>
    <n v="0"/>
    <n v="0"/>
    <s v="Clinical Backlog Risk"/>
    <n v="1"/>
    <x v="0"/>
  </r>
  <r>
    <s v="PAT_13373"/>
    <n v="29"/>
    <s v="Female"/>
    <s v="Nagpur"/>
    <n v="19"/>
    <s v="None"/>
    <s v="Scheduled"/>
    <x v="3"/>
    <s v="Eye Irritation"/>
    <s v="Low"/>
    <n v="14"/>
    <n v="483"/>
    <s v="No"/>
    <s v="Thursday"/>
    <s v="December"/>
    <n v="8"/>
    <n v="24"/>
    <n v="10"/>
    <n v="1"/>
    <n v="3.7"/>
    <n v="0"/>
    <n v="10"/>
    <n v="345"/>
    <n v="977"/>
    <n v="1805"/>
    <s v="Completed"/>
    <s v="Young Adult"/>
    <n v="0"/>
    <n v="0"/>
    <n v="0"/>
    <n v="0"/>
    <n v="0"/>
    <s v="Routine Scheduled Care"/>
    <n v="0"/>
    <x v="0"/>
  </r>
  <r>
    <s v="PAT_13374"/>
    <n v="86"/>
    <s v="Male"/>
    <s v="Pune"/>
    <n v="21.3"/>
    <s v="Diabetes"/>
    <s v="Walk-in"/>
    <x v="2"/>
    <s v="Joint Pain"/>
    <s v="Medium"/>
    <n v="15"/>
    <n v="529"/>
    <s v="Yes"/>
    <s v="Wednesday"/>
    <s v="March"/>
    <n v="28"/>
    <n v="13"/>
    <n v="4"/>
    <n v="0"/>
    <n v="3.9"/>
    <n v="0"/>
    <n v="10"/>
    <n v="3986"/>
    <n v="2141"/>
    <n v="4659.2"/>
    <s v="Completed"/>
    <s v="Senior"/>
    <n v="0"/>
    <n v="0"/>
    <n v="1"/>
    <n v="0"/>
    <n v="0"/>
    <s v="Standard Care"/>
    <n v="0"/>
    <x v="0"/>
  </r>
  <r>
    <s v="PAT_13375"/>
    <n v="40"/>
    <s v="Female"/>
    <s v="Mumbai"/>
    <n v="22.5"/>
    <s v="Diabetes"/>
    <s v="Scheduled"/>
    <x v="8"/>
    <s v="Dental Pain"/>
    <s v="Medium"/>
    <n v="28"/>
    <n v="855"/>
    <s v="No"/>
    <s v="Wednesday"/>
    <s v="August"/>
    <n v="2"/>
    <n v="38"/>
    <n v="5"/>
    <n v="2"/>
    <n v="4.2"/>
    <n v="0"/>
    <n v="9.6"/>
    <n v="4211"/>
    <n v="1125"/>
    <n v="6191"/>
    <s v="Completed"/>
    <s v="Adult"/>
    <n v="0"/>
    <n v="1"/>
    <n v="0"/>
    <n v="1"/>
    <n v="0"/>
    <s v="Standard Care"/>
    <n v="0"/>
    <x v="0"/>
  </r>
  <r>
    <s v="PAT_13376"/>
    <n v="79"/>
    <s v="Female"/>
    <s v="Pune"/>
    <n v="21.9"/>
    <s v="None"/>
    <s v="Scheduled"/>
    <x v="5"/>
    <s v="Fever"/>
    <s v="Low"/>
    <n v="8"/>
    <n v="475"/>
    <s v="Yes"/>
    <s v="Wednesday"/>
    <s v="August"/>
    <n v="28"/>
    <n v="37"/>
    <n v="3"/>
    <n v="0"/>
    <n v="4.5"/>
    <n v="0"/>
    <n v="9.8000000000000007"/>
    <n v="266"/>
    <n v="401"/>
    <n v="799.4"/>
    <s v="Cancelled"/>
    <s v="Senior"/>
    <n v="0"/>
    <n v="1"/>
    <n v="1"/>
    <n v="0"/>
    <n v="0"/>
    <s v="Routine Scheduled Care"/>
    <n v="1"/>
    <x v="0"/>
  </r>
  <r>
    <s v="PAT_13377"/>
    <n v="51"/>
    <s v="Female"/>
    <s v="Hyderabad"/>
    <n v="20.7"/>
    <s v="Hypertension"/>
    <s v="Emergency"/>
    <x v="2"/>
    <s v="Joint Pain"/>
    <s v="Medium"/>
    <n v="11"/>
    <n v="423"/>
    <s v="Yes"/>
    <s v="Friday"/>
    <s v="August"/>
    <n v="0"/>
    <n v="12"/>
    <n v="12"/>
    <n v="1"/>
    <n v="4.7"/>
    <n v="1"/>
    <n v="10"/>
    <n v="4698"/>
    <n v="3177"/>
    <n v="5808.6"/>
    <s v="Cancelled"/>
    <s v="Adult"/>
    <n v="0"/>
    <n v="0"/>
    <n v="0"/>
    <n v="0"/>
    <n v="0"/>
    <s v="Standard Care"/>
    <n v="1"/>
    <x v="1"/>
  </r>
  <r>
    <s v="PAT_13378"/>
    <n v="18"/>
    <s v="Male"/>
    <s v="Delhi"/>
    <n v="24.9"/>
    <s v="None"/>
    <s v="Walk-in"/>
    <x v="8"/>
    <s v="Dental Pain"/>
    <s v="Low"/>
    <n v="23"/>
    <n v="726"/>
    <s v="Yes"/>
    <s v="Saturday"/>
    <s v="January"/>
    <n v="24"/>
    <n v="43"/>
    <n v="11"/>
    <n v="4"/>
    <n v="4.8"/>
    <n v="0"/>
    <n v="9.5"/>
    <n v="849"/>
    <n v="601"/>
    <n v="1523.2"/>
    <s v="Completed"/>
    <s v="Young Adult"/>
    <n v="0"/>
    <n v="1"/>
    <n v="1"/>
    <n v="0"/>
    <n v="0"/>
    <s v="Routine Scheduled Care"/>
    <n v="0"/>
    <x v="0"/>
  </r>
  <r>
    <s v="PAT_13379"/>
    <n v="56"/>
    <s v="Male"/>
    <s v="Jaipur"/>
    <n v="22.5"/>
    <s v="None"/>
    <s v="Scheduled"/>
    <x v="3"/>
    <s v="Eye Irritation"/>
    <s v="Medium"/>
    <n v="18"/>
    <n v="754"/>
    <s v="Yes"/>
    <s v="Wednesday"/>
    <s v="December"/>
    <n v="25"/>
    <n v="10"/>
    <n v="6"/>
    <n v="1"/>
    <n v="4.5"/>
    <n v="0"/>
    <n v="10"/>
    <n v="3699"/>
    <n v="2351"/>
    <n v="4762.8"/>
    <s v="Cancelled"/>
    <s v="Middle Aged"/>
    <n v="0"/>
    <n v="0"/>
    <n v="1"/>
    <n v="0"/>
    <n v="0"/>
    <s v="Standard Care"/>
    <n v="1"/>
    <x v="0"/>
  </r>
  <r>
    <s v="PAT_13380"/>
    <n v="82"/>
    <s v="Female"/>
    <s v="Mumbai"/>
    <n v="21.4"/>
    <s v="Hypertension"/>
    <s v="Scheduled"/>
    <x v="7"/>
    <s v="Stomach Pain"/>
    <s v="High"/>
    <n v="27"/>
    <n v="828"/>
    <s v="Yes"/>
    <s v="Saturday"/>
    <s v="December"/>
    <n v="22"/>
    <n v="14"/>
    <n v="2"/>
    <n v="0"/>
    <n v="3.8"/>
    <n v="0"/>
    <n v="10"/>
    <n v="10738"/>
    <n v="7738"/>
    <n v="13512.8"/>
    <s v="No Show"/>
    <s v="Senior"/>
    <n v="19304"/>
    <n v="0"/>
    <n v="1"/>
    <n v="0"/>
    <n v="0"/>
    <s v="Clinical Backlog Risk"/>
    <n v="1"/>
    <x v="0"/>
  </r>
  <r>
    <s v="PAT_13381"/>
    <n v="50"/>
    <s v="Female"/>
    <s v="Pune"/>
    <n v="22.7"/>
    <s v="None"/>
    <s v="Scheduled"/>
    <x v="6"/>
    <s v="Chest Pain"/>
    <s v="High"/>
    <n v="17"/>
    <n v="716"/>
    <s v="Yes"/>
    <s v="Friday"/>
    <s v="August"/>
    <n v="1"/>
    <n v="4"/>
    <n v="10"/>
    <n v="2"/>
    <n v="3"/>
    <n v="0"/>
    <n v="10"/>
    <n v="13361"/>
    <n v="12757"/>
    <n v="18783.8"/>
    <s v="Completed"/>
    <s v="Adult"/>
    <n v="0"/>
    <n v="0"/>
    <n v="0"/>
    <n v="0"/>
    <n v="0"/>
    <s v="Optimized Emergency Care"/>
    <n v="0"/>
    <x v="0"/>
  </r>
  <r>
    <s v="PAT_13382"/>
    <n v="40"/>
    <s v="Female"/>
    <s v="Ahmedabad"/>
    <n v="22.1"/>
    <s v="None"/>
    <s v="Walk-in"/>
    <x v="2"/>
    <s v="Joint Pain"/>
    <s v="Medium"/>
    <n v="8"/>
    <n v="469"/>
    <s v="No"/>
    <s v="Friday"/>
    <s v="October"/>
    <n v="7"/>
    <n v="17"/>
    <n v="9"/>
    <n v="1"/>
    <n v="4.0999999999999996"/>
    <n v="0"/>
    <n v="10"/>
    <n v="4806"/>
    <n v="1188"/>
    <n v="6463"/>
    <s v="Completed"/>
    <s v="Adult"/>
    <n v="0"/>
    <n v="0"/>
    <n v="0"/>
    <n v="0"/>
    <n v="0"/>
    <s v="Standard Care"/>
    <n v="0"/>
    <x v="0"/>
  </r>
  <r>
    <s v="PAT_13383"/>
    <n v="67"/>
    <s v="Female"/>
    <s v="Delhi"/>
    <n v="26.1"/>
    <s v="None"/>
    <s v="Walk-in"/>
    <x v="9"/>
    <s v="Pregnancy Checkup"/>
    <s v="Medium"/>
    <n v="1"/>
    <n v="270"/>
    <s v="No"/>
    <s v="Thursday"/>
    <s v="February"/>
    <n v="24"/>
    <n v="17"/>
    <n v="11"/>
    <n v="3"/>
    <n v="3.9"/>
    <n v="0"/>
    <n v="10"/>
    <n v="4785"/>
    <n v="2170"/>
    <n v="7225"/>
    <s v="No Show"/>
    <s v="Middle Aged"/>
    <n v="7225"/>
    <n v="0"/>
    <n v="1"/>
    <n v="0"/>
    <n v="0"/>
    <s v="Standard Care"/>
    <n v="1"/>
    <x v="0"/>
  </r>
  <r>
    <s v="PAT_13384"/>
    <n v="54"/>
    <s v="Male"/>
    <s v="Mumbai"/>
    <n v="20.2"/>
    <s v="Asthma"/>
    <s v="Walk-in"/>
    <x v="0"/>
    <s v="Headache"/>
    <s v="High"/>
    <n v="23"/>
    <n v="777"/>
    <s v="Yes"/>
    <s v="Thursday"/>
    <s v="March"/>
    <n v="10"/>
    <n v="8"/>
    <n v="4"/>
    <n v="1"/>
    <n v="3.3"/>
    <n v="0"/>
    <n v="10"/>
    <n v="16774"/>
    <n v="12227"/>
    <n v="20844.599999999999"/>
    <s v="Completed"/>
    <s v="Adult"/>
    <n v="0"/>
    <n v="0"/>
    <n v="0"/>
    <n v="0"/>
    <n v="0"/>
    <s v="Standard Care"/>
    <n v="0"/>
    <x v="0"/>
  </r>
  <r>
    <s v="PAT_13385"/>
    <n v="66"/>
    <s v="Male"/>
    <s v="Mumbai"/>
    <n v="22.4"/>
    <s v="None"/>
    <s v="Walk-in"/>
    <x v="6"/>
    <s v="Chest Pain"/>
    <s v="Medium"/>
    <n v="21"/>
    <n v="754"/>
    <s v="Yes"/>
    <s v="Tuesday"/>
    <s v="January"/>
    <n v="21"/>
    <n v="33"/>
    <n v="5"/>
    <n v="1"/>
    <n v="4.4000000000000004"/>
    <n v="0"/>
    <n v="10"/>
    <n v="3223"/>
    <n v="3854"/>
    <n v="5481.7"/>
    <s v="Completed"/>
    <s v="Middle Aged"/>
    <n v="0"/>
    <n v="1"/>
    <n v="1"/>
    <n v="1"/>
    <n v="0"/>
    <s v="Standard Care"/>
    <n v="0"/>
    <x v="0"/>
  </r>
  <r>
    <s v="PAT_13386"/>
    <n v="68"/>
    <s v="Male"/>
    <s v="Bangalore"/>
    <n v="26.1"/>
    <s v="Diabetes"/>
    <s v="Emergency"/>
    <x v="0"/>
    <s v="Headache"/>
    <s v="Low"/>
    <n v="28"/>
    <n v="863"/>
    <s v="No"/>
    <s v="Saturday"/>
    <s v="January"/>
    <n v="0"/>
    <n v="37"/>
    <n v="13"/>
    <n v="1"/>
    <n v="4.5999999999999996"/>
    <n v="1"/>
    <n v="9.8000000000000007"/>
    <n v="734"/>
    <n v="241"/>
    <n v="1838"/>
    <s v="Completed"/>
    <s v="Middle Aged"/>
    <n v="0"/>
    <n v="1"/>
    <n v="0"/>
    <n v="0"/>
    <n v="0"/>
    <s v="Standard Care"/>
    <n v="0"/>
    <x v="1"/>
  </r>
  <r>
    <s v="PAT_13387"/>
    <n v="60"/>
    <s v="Female"/>
    <s v="Jaipur"/>
    <n v="24.4"/>
    <s v="Heart Disease"/>
    <s v="Walk-in"/>
    <x v="1"/>
    <s v="Skin Allergy"/>
    <s v="High"/>
    <n v="19"/>
    <n v="718"/>
    <s v="No"/>
    <s v="Thursday"/>
    <s v="October"/>
    <n v="21"/>
    <n v="5"/>
    <n v="9"/>
    <n v="1"/>
    <n v="3.2"/>
    <n v="0"/>
    <n v="10"/>
    <n v="16975"/>
    <n v="4282"/>
    <n v="21975"/>
    <s v="Completed"/>
    <s v="Middle Aged"/>
    <n v="0"/>
    <n v="0"/>
    <n v="1"/>
    <n v="0"/>
    <n v="0"/>
    <s v="Clinical Backlog Risk"/>
    <n v="0"/>
    <x v="0"/>
  </r>
  <r>
    <s v="PAT_13388"/>
    <n v="18"/>
    <s v="Female"/>
    <s v="Delhi"/>
    <n v="29.7"/>
    <s v="None"/>
    <s v="Emergency"/>
    <x v="9"/>
    <s v="Pregnancy Checkup"/>
    <s v="High"/>
    <n v="2"/>
    <n v="246"/>
    <s v="No"/>
    <s v="Friday"/>
    <s v="May"/>
    <n v="0"/>
    <n v="6"/>
    <n v="12"/>
    <n v="2"/>
    <n v="4.0999999999999996"/>
    <n v="1"/>
    <n v="10"/>
    <n v="7464"/>
    <n v="14352"/>
    <n v="22062"/>
    <s v="Completed"/>
    <s v="Young Adult"/>
    <n v="0"/>
    <n v="0"/>
    <n v="0"/>
    <n v="0"/>
    <n v="0"/>
    <s v="Optimized Emergency Care"/>
    <n v="0"/>
    <x v="1"/>
  </r>
  <r>
    <s v="PAT_13389"/>
    <n v="89"/>
    <s v="Male"/>
    <s v="Delhi"/>
    <n v="25.8"/>
    <s v="Diabetes"/>
    <s v="Scheduled"/>
    <x v="0"/>
    <s v="Headache"/>
    <s v="Low"/>
    <n v="10"/>
    <n v="470"/>
    <s v="Yes"/>
    <s v="Thursday"/>
    <s v="May"/>
    <n v="8"/>
    <n v="22"/>
    <n v="6"/>
    <n v="0"/>
    <n v="4.5"/>
    <n v="0"/>
    <n v="10"/>
    <n v="572"/>
    <n v="388"/>
    <n v="1001"/>
    <s v="Completed"/>
    <s v="Senior"/>
    <n v="0"/>
    <n v="0"/>
    <n v="0"/>
    <n v="0"/>
    <n v="0"/>
    <s v="Routine Scheduled Care"/>
    <n v="0"/>
    <x v="0"/>
  </r>
  <r>
    <s v="PAT_13390"/>
    <n v="86"/>
    <s v="Female"/>
    <s v="Nagpur"/>
    <n v="24.3"/>
    <s v="Asthma"/>
    <s v="Walk-in"/>
    <x v="3"/>
    <s v="Eye Irritation"/>
    <s v="Medium"/>
    <n v="23"/>
    <n v="691"/>
    <s v="Yes"/>
    <s v="Wednesday"/>
    <s v="April"/>
    <n v="17"/>
    <n v="25"/>
    <n v="14"/>
    <n v="0"/>
    <n v="3.2"/>
    <n v="0"/>
    <n v="9.9"/>
    <n v="2612"/>
    <n v="3376"/>
    <n v="4675.3"/>
    <s v="Completed"/>
    <s v="Senior"/>
    <n v="0"/>
    <n v="0"/>
    <n v="1"/>
    <n v="0"/>
    <n v="0"/>
    <s v="Standard Care"/>
    <n v="0"/>
    <x v="0"/>
  </r>
  <r>
    <s v="PAT_13391"/>
    <n v="85"/>
    <s v="Male"/>
    <s v="Pune"/>
    <n v="20.9"/>
    <s v="Heart Disease"/>
    <s v="Walk-in"/>
    <x v="3"/>
    <s v="Eye Irritation"/>
    <s v="Low"/>
    <n v="19"/>
    <n v="618"/>
    <s v="Yes"/>
    <s v="Wednesday"/>
    <s v="March"/>
    <n v="7"/>
    <n v="38"/>
    <n v="2"/>
    <n v="1"/>
    <n v="4.9000000000000004"/>
    <n v="0"/>
    <n v="9.9"/>
    <n v="290"/>
    <n v="340"/>
    <n v="873.6"/>
    <s v="No Show"/>
    <s v="Senior"/>
    <n v="1248"/>
    <n v="1"/>
    <n v="0"/>
    <n v="0"/>
    <n v="0"/>
    <s v="Standard Care"/>
    <n v="1"/>
    <x v="0"/>
  </r>
  <r>
    <s v="PAT_13392"/>
    <n v="84"/>
    <s v="Male"/>
    <s v="Chennai"/>
    <n v="16.3"/>
    <s v="None"/>
    <s v="Scheduled"/>
    <x v="9"/>
    <s v="Pregnancy Checkup"/>
    <s v="Medium"/>
    <n v="1"/>
    <n v="379"/>
    <s v="No"/>
    <s v="Wednesday"/>
    <s v="June"/>
    <n v="22"/>
    <n v="33"/>
    <n v="10"/>
    <n v="1"/>
    <n v="3.1"/>
    <n v="0"/>
    <n v="9.3000000000000007"/>
    <n v="1476"/>
    <n v="2318"/>
    <n v="4173"/>
    <s v="Completed"/>
    <s v="Senior"/>
    <n v="0"/>
    <n v="1"/>
    <n v="1"/>
    <n v="0"/>
    <n v="0"/>
    <s v="Standard Care"/>
    <n v="0"/>
    <x v="0"/>
  </r>
  <r>
    <s v="PAT_13393"/>
    <n v="86"/>
    <s v="Male"/>
    <s v="Ahmedabad"/>
    <n v="25.8"/>
    <s v="Diabetes"/>
    <s v="Scheduled"/>
    <x v="7"/>
    <s v="Stomach Pain"/>
    <s v="High"/>
    <n v="7"/>
    <n v="404"/>
    <s v="No"/>
    <s v="Friday"/>
    <s v="July"/>
    <n v="15"/>
    <n v="9"/>
    <n v="12"/>
    <n v="3"/>
    <n v="4.9000000000000004"/>
    <n v="0"/>
    <n v="10"/>
    <n v="16265"/>
    <n v="13794"/>
    <n v="30463"/>
    <s v="Cancelled"/>
    <s v="Senior"/>
    <n v="0"/>
    <n v="0"/>
    <n v="1"/>
    <n v="0"/>
    <n v="0"/>
    <s v="Clinical Backlog Risk"/>
    <n v="1"/>
    <x v="0"/>
  </r>
  <r>
    <s v="PAT_13394"/>
    <n v="5"/>
    <s v="Male"/>
    <s v="Delhi"/>
    <n v="26.1"/>
    <s v="None"/>
    <s v="Walk-in"/>
    <x v="8"/>
    <s v="Dental Pain"/>
    <s v="Low"/>
    <n v="15"/>
    <n v="633"/>
    <s v="Yes"/>
    <s v="Monday"/>
    <s v="August"/>
    <n v="16"/>
    <n v="50"/>
    <n v="3"/>
    <n v="1"/>
    <n v="4"/>
    <n v="0"/>
    <n v="8.6999999999999993"/>
    <n v="210"/>
    <n v="929"/>
    <n v="1240.4000000000001"/>
    <s v="No Show"/>
    <s v="Pediatric"/>
    <n v="1772"/>
    <n v="1"/>
    <n v="1"/>
    <n v="0"/>
    <n v="0"/>
    <s v="Routine Scheduled Care"/>
    <n v="1"/>
    <x v="0"/>
  </r>
  <r>
    <s v="PAT_13395"/>
    <n v="68"/>
    <s v="Male"/>
    <s v="Pune"/>
    <n v="22.8"/>
    <s v="Diabetes"/>
    <s v="Emergency"/>
    <x v="2"/>
    <s v="Joint Pain"/>
    <s v="High"/>
    <n v="23"/>
    <n v="776"/>
    <s v="Yes"/>
    <s v="Tuesday"/>
    <s v="October"/>
    <n v="0"/>
    <n v="16"/>
    <n v="12"/>
    <n v="3"/>
    <n v="3.1"/>
    <n v="1"/>
    <n v="10"/>
    <n v="12280"/>
    <n v="7517"/>
    <n v="14401.1"/>
    <s v="Completed"/>
    <s v="Middle Aged"/>
    <n v="0"/>
    <n v="0"/>
    <n v="0"/>
    <n v="0"/>
    <n v="1"/>
    <s v="Optimized Emergency Care"/>
    <n v="0"/>
    <x v="1"/>
  </r>
  <r>
    <s v="PAT_13396"/>
    <n v="2"/>
    <s v="Male"/>
    <s v="Nagpur"/>
    <n v="25.6"/>
    <s v="Hypertension"/>
    <s v="Scheduled"/>
    <x v="8"/>
    <s v="Dental Pain"/>
    <s v="High"/>
    <n v="1"/>
    <n v="228"/>
    <s v="Yes"/>
    <s v="Friday"/>
    <s v="August"/>
    <n v="28"/>
    <n v="17"/>
    <n v="9"/>
    <n v="2"/>
    <n v="3.9"/>
    <n v="0"/>
    <n v="10"/>
    <n v="10184"/>
    <n v="10238"/>
    <n v="14455"/>
    <s v="Completed"/>
    <s v="Pediatric"/>
    <n v="0"/>
    <n v="0"/>
    <n v="1"/>
    <n v="0"/>
    <n v="0"/>
    <s v="Clinical Backlog Risk"/>
    <n v="0"/>
    <x v="0"/>
  </r>
  <r>
    <s v="PAT_13397"/>
    <n v="35"/>
    <s v="Male"/>
    <s v="Pune"/>
    <n v="26.7"/>
    <s v="None"/>
    <s v="Scheduled"/>
    <x v="6"/>
    <s v="Chest Pain"/>
    <s v="High"/>
    <n v="11"/>
    <n v="615"/>
    <s v="No"/>
    <s v="Tuesday"/>
    <s v="October"/>
    <n v="6"/>
    <n v="4"/>
    <n v="13"/>
    <n v="2"/>
    <n v="3.5"/>
    <n v="0"/>
    <n v="10"/>
    <n v="11548"/>
    <n v="8895"/>
    <n v="21058"/>
    <s v="Completed"/>
    <s v="Adult"/>
    <n v="0"/>
    <n v="0"/>
    <n v="0"/>
    <n v="0"/>
    <n v="0"/>
    <s v="Standard Care"/>
    <n v="0"/>
    <x v="0"/>
  </r>
  <r>
    <s v="PAT_13398"/>
    <n v="69"/>
    <s v="Male"/>
    <s v="Ahmedabad"/>
    <n v="24.3"/>
    <s v="Asthma"/>
    <s v="Emergency"/>
    <x v="8"/>
    <s v="Dental Pain"/>
    <s v="Medium"/>
    <n v="2"/>
    <n v="323"/>
    <s v="Yes"/>
    <s v="Monday"/>
    <s v="April"/>
    <n v="0"/>
    <n v="29"/>
    <n v="2"/>
    <n v="0"/>
    <n v="3.1"/>
    <n v="1"/>
    <n v="9.6"/>
    <n v="4361"/>
    <n v="2138"/>
    <n v="4775.3999999999996"/>
    <s v="Completed"/>
    <s v="Middle Aged"/>
    <n v="0"/>
    <n v="0"/>
    <n v="0"/>
    <n v="0"/>
    <n v="0"/>
    <s v="Standard Care"/>
    <n v="0"/>
    <x v="1"/>
  </r>
  <r>
    <s v="PAT_13399"/>
    <n v="4"/>
    <s v="Male"/>
    <s v="Delhi"/>
    <n v="24.2"/>
    <s v="Diabetes"/>
    <s v="Scheduled"/>
    <x v="3"/>
    <s v="Eye Irritation"/>
    <s v="Low"/>
    <n v="24"/>
    <n v="847"/>
    <s v="Yes"/>
    <s v="Monday"/>
    <s v="December"/>
    <n v="24"/>
    <n v="59"/>
    <n v="1"/>
    <n v="0"/>
    <n v="3.8"/>
    <n v="0"/>
    <n v="8"/>
    <n v="481"/>
    <n v="684"/>
    <n v="1408.4"/>
    <s v="Completed"/>
    <s v="Pediatric"/>
    <n v="0"/>
    <n v="1"/>
    <n v="1"/>
    <n v="0"/>
    <n v="0"/>
    <s v="Routine Scheduled Care"/>
    <n v="0"/>
    <x v="0"/>
  </r>
  <r>
    <s v="PAT_13400"/>
    <n v="79"/>
    <s v="Male"/>
    <s v="Delhi"/>
    <n v="21.1"/>
    <s v="Diabetes"/>
    <s v="Scheduled"/>
    <x v="1"/>
    <s v="Skin Allergy"/>
    <s v="Medium"/>
    <n v="23"/>
    <n v="679"/>
    <s v="Yes"/>
    <s v="Monday"/>
    <s v="March"/>
    <n v="25"/>
    <n v="33"/>
    <n v="11"/>
    <n v="4"/>
    <n v="4.2"/>
    <n v="0"/>
    <n v="9.9"/>
    <n v="3751"/>
    <n v="3407"/>
    <n v="5485.9"/>
    <s v="No Show"/>
    <s v="Senior"/>
    <n v="7837"/>
    <n v="1"/>
    <n v="1"/>
    <n v="1"/>
    <n v="0"/>
    <s v="Standard Care"/>
    <n v="1"/>
    <x v="0"/>
  </r>
  <r>
    <s v="PAT_13401"/>
    <n v="33"/>
    <s v="Male"/>
    <s v="Mumbai"/>
    <n v="31.7"/>
    <s v="None"/>
    <s v="Emergency"/>
    <x v="9"/>
    <s v="Pregnancy Checkup"/>
    <s v="Medium"/>
    <n v="4"/>
    <n v="424"/>
    <s v="Yes"/>
    <s v="Thursday"/>
    <s v="May"/>
    <n v="0"/>
    <n v="10"/>
    <n v="14"/>
    <n v="1"/>
    <n v="4"/>
    <n v="1"/>
    <n v="10"/>
    <n v="1126"/>
    <n v="2772"/>
    <n v="3025.4"/>
    <s v="Completed"/>
    <s v="Young Adult"/>
    <n v="0"/>
    <n v="0"/>
    <n v="0"/>
    <n v="0"/>
    <n v="0"/>
    <s v="Standard Care"/>
    <n v="0"/>
    <x v="1"/>
  </r>
  <r>
    <s v="PAT_13402"/>
    <n v="46"/>
    <s v="Female"/>
    <s v="Jaipur"/>
    <n v="26.2"/>
    <s v="None"/>
    <s v="Scheduled"/>
    <x v="4"/>
    <s v="Cough"/>
    <s v="Low"/>
    <n v="3"/>
    <n v="364"/>
    <s v="Yes"/>
    <s v="Tuesday"/>
    <s v="August"/>
    <n v="19"/>
    <n v="29"/>
    <n v="5"/>
    <n v="1"/>
    <n v="3.4"/>
    <n v="0"/>
    <n v="9.8000000000000007"/>
    <n v="451"/>
    <n v="697"/>
    <n v="1058.4000000000001"/>
    <s v="Completed"/>
    <s v="Adult"/>
    <n v="0"/>
    <n v="0"/>
    <n v="1"/>
    <n v="0"/>
    <n v="0"/>
    <s v="Routine Scheduled Care"/>
    <n v="0"/>
    <x v="0"/>
  </r>
  <r>
    <s v="PAT_13403"/>
    <n v="34"/>
    <s v="Female"/>
    <s v="Mumbai"/>
    <n v="24.2"/>
    <s v="Hypertension"/>
    <s v="Emergency"/>
    <x v="2"/>
    <s v="Joint Pain"/>
    <s v="Low"/>
    <n v="15"/>
    <n v="543"/>
    <s v="No"/>
    <s v="Thursday"/>
    <s v="May"/>
    <n v="0"/>
    <n v="22"/>
    <n v="5"/>
    <n v="0"/>
    <n v="4.9000000000000004"/>
    <n v="1"/>
    <n v="10"/>
    <n v="417"/>
    <n v="988"/>
    <n v="1948"/>
    <s v="Completed"/>
    <s v="Young Adult"/>
    <n v="0"/>
    <n v="0"/>
    <n v="0"/>
    <n v="0"/>
    <n v="0"/>
    <s v="Standard Care"/>
    <n v="0"/>
    <x v="1"/>
  </r>
  <r>
    <s v="PAT_13404"/>
    <n v="87"/>
    <s v="Female"/>
    <s v="Delhi"/>
    <n v="21.4"/>
    <s v="Hypertension"/>
    <s v="Emergency"/>
    <x v="0"/>
    <s v="Headache"/>
    <s v="Medium"/>
    <n v="7"/>
    <n v="356"/>
    <s v="Yes"/>
    <s v="Wednesday"/>
    <s v="May"/>
    <n v="0"/>
    <n v="38"/>
    <n v="12"/>
    <n v="3"/>
    <n v="3.8"/>
    <n v="1"/>
    <n v="9.4"/>
    <n v="1642"/>
    <n v="3895"/>
    <n v="4125.1000000000004"/>
    <s v="Completed"/>
    <s v="Senior"/>
    <n v="0"/>
    <n v="1"/>
    <n v="0"/>
    <n v="0"/>
    <n v="0"/>
    <s v="Standard Care"/>
    <n v="0"/>
    <x v="1"/>
  </r>
  <r>
    <s v="PAT_13405"/>
    <n v="67"/>
    <s v="Male"/>
    <s v="Bangalore"/>
    <n v="22.5"/>
    <s v="None"/>
    <s v="Scheduled"/>
    <x v="2"/>
    <s v="Joint Pain"/>
    <s v="High"/>
    <n v="20"/>
    <n v="661"/>
    <s v="Yes"/>
    <s v="Tuesday"/>
    <s v="December"/>
    <n v="24"/>
    <n v="14"/>
    <n v="12"/>
    <n v="2"/>
    <n v="3.8"/>
    <n v="0"/>
    <n v="10"/>
    <n v="10071"/>
    <n v="14747"/>
    <n v="17835.3"/>
    <s v="Completed"/>
    <s v="Middle Aged"/>
    <n v="0"/>
    <n v="0"/>
    <n v="1"/>
    <n v="0"/>
    <n v="0"/>
    <s v="Clinical Backlog Risk"/>
    <n v="0"/>
    <x v="0"/>
  </r>
  <r>
    <s v="PAT_13406"/>
    <n v="42"/>
    <s v="Male"/>
    <s v="Kolkata"/>
    <n v="17.600000000000001"/>
    <s v="Diabetes"/>
    <s v="Scheduled"/>
    <x v="5"/>
    <s v="Fever"/>
    <s v="Low"/>
    <n v="5"/>
    <n v="456"/>
    <s v="No"/>
    <s v="Wednesday"/>
    <s v="August"/>
    <n v="6"/>
    <n v="31"/>
    <n v="6"/>
    <n v="0"/>
    <n v="4.0999999999999996"/>
    <n v="0"/>
    <n v="10"/>
    <n v="867"/>
    <n v="227"/>
    <n v="1550"/>
    <s v="Completed"/>
    <s v="Adult"/>
    <n v="0"/>
    <n v="1"/>
    <n v="0"/>
    <n v="0"/>
    <n v="0"/>
    <s v="Standard Care"/>
    <n v="0"/>
    <x v="0"/>
  </r>
  <r>
    <s v="PAT_13407"/>
    <n v="73"/>
    <s v="Male"/>
    <s v="Bangalore"/>
    <n v="19.899999999999999"/>
    <s v="None"/>
    <s v="Scheduled"/>
    <x v="9"/>
    <s v="Pregnancy Checkup"/>
    <s v="Low"/>
    <n v="13"/>
    <n v="545"/>
    <s v="Yes"/>
    <s v="Friday"/>
    <s v="December"/>
    <n v="19"/>
    <n v="56"/>
    <n v="4"/>
    <n v="1"/>
    <n v="3.9"/>
    <n v="0"/>
    <n v="8.1999999999999993"/>
    <n v="133"/>
    <n v="315"/>
    <n v="695.1"/>
    <s v="No Show"/>
    <s v="Middle Aged"/>
    <n v="993"/>
    <n v="1"/>
    <n v="1"/>
    <n v="0"/>
    <n v="0"/>
    <s v="Routine Scheduled Care"/>
    <n v="1"/>
    <x v="0"/>
  </r>
  <r>
    <s v="PAT_13408"/>
    <n v="5"/>
    <s v="Male"/>
    <s v="Jaipur"/>
    <n v="28.5"/>
    <s v="Diabetes"/>
    <s v="Walk-in"/>
    <x v="5"/>
    <s v="Fever"/>
    <s v="Low"/>
    <n v="8"/>
    <n v="425"/>
    <s v="Yes"/>
    <s v="Thursday"/>
    <s v="August"/>
    <n v="23"/>
    <n v="39"/>
    <n v="13"/>
    <n v="3"/>
    <n v="4"/>
    <n v="0"/>
    <n v="9.4"/>
    <n v="347"/>
    <n v="997"/>
    <n v="1238.3"/>
    <s v="Completed"/>
    <s v="Pediatric"/>
    <n v="0"/>
    <n v="1"/>
    <n v="1"/>
    <n v="0"/>
    <n v="0"/>
    <s v="Routine Scheduled Care"/>
    <n v="0"/>
    <x v="0"/>
  </r>
  <r>
    <s v="PAT_13409"/>
    <n v="64"/>
    <s v="Female"/>
    <s v="Delhi"/>
    <n v="26.2"/>
    <s v="None"/>
    <s v="Scheduled"/>
    <x v="6"/>
    <s v="Chest Pain"/>
    <s v="Medium"/>
    <n v="14"/>
    <n v="557"/>
    <s v="Yes"/>
    <s v="Friday"/>
    <s v="March"/>
    <n v="18"/>
    <n v="15"/>
    <n v="13"/>
    <n v="4"/>
    <n v="3.9"/>
    <n v="0"/>
    <n v="10"/>
    <n v="4199"/>
    <n v="2603"/>
    <n v="5151.3"/>
    <s v="No Show"/>
    <s v="Middle Aged"/>
    <n v="7359"/>
    <n v="0"/>
    <n v="1"/>
    <n v="0"/>
    <n v="0"/>
    <s v="Standard Care"/>
    <n v="1"/>
    <x v="0"/>
  </r>
  <r>
    <s v="PAT_13410"/>
    <n v="73"/>
    <s v="Female"/>
    <s v="Delhi"/>
    <n v="24.8"/>
    <s v="None"/>
    <s v="Emergency"/>
    <x v="6"/>
    <s v="Chest Pain"/>
    <s v="High"/>
    <n v="13"/>
    <n v="465"/>
    <s v="Yes"/>
    <s v="Wednesday"/>
    <s v="October"/>
    <n v="0"/>
    <n v="2"/>
    <n v="8"/>
    <n v="2"/>
    <n v="4"/>
    <n v="1"/>
    <n v="10"/>
    <n v="17233"/>
    <n v="7603"/>
    <n v="17710.7"/>
    <s v="Completed"/>
    <s v="Middle Aged"/>
    <n v="0"/>
    <n v="0"/>
    <n v="0"/>
    <n v="0"/>
    <n v="0"/>
    <s v="Optimized Emergency Care"/>
    <n v="0"/>
    <x v="1"/>
  </r>
  <r>
    <s v="PAT_13411"/>
    <n v="64"/>
    <s v="Male"/>
    <s v="Ahmedabad"/>
    <n v="27.8"/>
    <s v="Diabetes"/>
    <s v="Scheduled"/>
    <x v="3"/>
    <s v="Eye Irritation"/>
    <s v="Low"/>
    <n v="17"/>
    <n v="576"/>
    <s v="Yes"/>
    <s v="Friday"/>
    <s v="November"/>
    <n v="12"/>
    <n v="55"/>
    <n v="1"/>
    <n v="1"/>
    <n v="3"/>
    <n v="0"/>
    <n v="7.8"/>
    <n v="994"/>
    <n v="73"/>
    <n v="1150.0999999999999"/>
    <s v="Completed"/>
    <s v="Middle Aged"/>
    <n v="0"/>
    <n v="1"/>
    <n v="0"/>
    <n v="0"/>
    <n v="0"/>
    <s v="Routine Scheduled Care"/>
    <n v="0"/>
    <x v="0"/>
  </r>
  <r>
    <s v="PAT_13412"/>
    <n v="50"/>
    <s v="Female"/>
    <s v="Chennai"/>
    <n v="25.6"/>
    <s v="Hypertension"/>
    <s v="Walk-in"/>
    <x v="4"/>
    <s v="Cough"/>
    <s v="Low"/>
    <n v="8"/>
    <n v="490"/>
    <s v="No"/>
    <s v="Thursday"/>
    <s v="February"/>
    <n v="28"/>
    <n v="48"/>
    <n v="3"/>
    <n v="0"/>
    <n v="4.2"/>
    <n v="0"/>
    <n v="8.9"/>
    <n v="899"/>
    <n v="686"/>
    <n v="2075"/>
    <s v="Cancelled"/>
    <s v="Adult"/>
    <n v="0"/>
    <n v="1"/>
    <n v="1"/>
    <n v="0"/>
    <n v="0"/>
    <s v="Routine Scheduled Care"/>
    <n v="1"/>
    <x v="0"/>
  </r>
  <r>
    <s v="PAT_13413"/>
    <n v="17"/>
    <s v="Female"/>
    <s v="Jaipur"/>
    <n v="18.100000000000001"/>
    <s v="None"/>
    <s v="Scheduled"/>
    <x v="5"/>
    <s v="Fever"/>
    <s v="High"/>
    <n v="29"/>
    <n v="827"/>
    <s v="No"/>
    <s v="Thursday"/>
    <s v="May"/>
    <n v="2"/>
    <n v="4"/>
    <n v="9"/>
    <n v="3"/>
    <n v="3"/>
    <n v="0"/>
    <n v="10"/>
    <n v="13243"/>
    <n v="14375"/>
    <n v="28445"/>
    <s v="Completed"/>
    <s v="Pediatric"/>
    <n v="0"/>
    <n v="0"/>
    <n v="0"/>
    <n v="0"/>
    <n v="0"/>
    <s v="Optimized Emergency Care"/>
    <n v="0"/>
    <x v="0"/>
  </r>
  <r>
    <s v="PAT_13414"/>
    <n v="41"/>
    <s v="Male"/>
    <s v="Hyderabad"/>
    <n v="30.2"/>
    <s v="Asthma"/>
    <s v="Scheduled"/>
    <x v="1"/>
    <s v="Skin Allergy"/>
    <s v="High"/>
    <n v="8"/>
    <n v="507"/>
    <s v="No"/>
    <s v="Friday"/>
    <s v="July"/>
    <n v="13"/>
    <n v="1"/>
    <n v="14"/>
    <n v="0"/>
    <n v="4.4000000000000004"/>
    <n v="0"/>
    <n v="10"/>
    <n v="5676"/>
    <n v="10551"/>
    <n v="16734"/>
    <s v="Completed"/>
    <s v="Adult"/>
    <n v="0"/>
    <n v="0"/>
    <n v="0"/>
    <n v="0"/>
    <n v="0"/>
    <s v="Standard Care"/>
    <n v="0"/>
    <x v="0"/>
  </r>
  <r>
    <s v="PAT_13415"/>
    <n v="16"/>
    <s v="Male"/>
    <s v="Kolkata"/>
    <n v="18.3"/>
    <s v="None"/>
    <s v="Scheduled"/>
    <x v="8"/>
    <s v="Dental Pain"/>
    <s v="Low"/>
    <n v="2"/>
    <n v="382"/>
    <s v="Yes"/>
    <s v="Saturday"/>
    <s v="February"/>
    <n v="9"/>
    <n v="45"/>
    <n v="5"/>
    <n v="0"/>
    <n v="4.3"/>
    <n v="0"/>
    <n v="9.1999999999999993"/>
    <n v="395"/>
    <n v="381"/>
    <n v="810.6"/>
    <s v="Completed"/>
    <s v="Pediatric"/>
    <n v="0"/>
    <n v="1"/>
    <n v="0"/>
    <n v="0"/>
    <n v="0"/>
    <s v="Routine Scheduled Care"/>
    <n v="0"/>
    <x v="0"/>
  </r>
  <r>
    <s v="PAT_13416"/>
    <n v="73"/>
    <s v="Male"/>
    <s v="Hyderabad"/>
    <n v="30.5"/>
    <s v="Hypertension"/>
    <s v="Walk-in"/>
    <x v="9"/>
    <s v="Pregnancy Checkup"/>
    <s v="High"/>
    <n v="3"/>
    <n v="359"/>
    <s v="No"/>
    <s v="Thursday"/>
    <s v="December"/>
    <n v="3"/>
    <n v="16"/>
    <n v="11"/>
    <n v="0"/>
    <n v="4.9000000000000004"/>
    <n v="0"/>
    <n v="10"/>
    <n v="19559"/>
    <n v="13871"/>
    <n v="33789"/>
    <s v="Cancelled"/>
    <s v="Middle Aged"/>
    <n v="0"/>
    <n v="0"/>
    <n v="0"/>
    <n v="0"/>
    <n v="0"/>
    <s v="Optimized Emergency Care"/>
    <n v="1"/>
    <x v="0"/>
  </r>
  <r>
    <s v="PAT_13417"/>
    <n v="55"/>
    <s v="Female"/>
    <s v="Ahmedabad"/>
    <n v="19.8"/>
    <s v="None"/>
    <s v="Walk-in"/>
    <x v="1"/>
    <s v="Skin Allergy"/>
    <s v="Medium"/>
    <n v="10"/>
    <n v="556"/>
    <s v="Yes"/>
    <s v="Saturday"/>
    <s v="June"/>
    <n v="5"/>
    <n v="22"/>
    <n v="11"/>
    <n v="3"/>
    <n v="3.3"/>
    <n v="0"/>
    <n v="10"/>
    <n v="1692"/>
    <n v="1479"/>
    <n v="2608.9"/>
    <s v="Cancelled"/>
    <s v="Middle Aged"/>
    <n v="0"/>
    <n v="0"/>
    <n v="0"/>
    <n v="0"/>
    <n v="0"/>
    <s v="Standard Care"/>
    <n v="1"/>
    <x v="0"/>
  </r>
  <r>
    <s v="PAT_13418"/>
    <n v="63"/>
    <s v="Female"/>
    <s v="Jaipur"/>
    <n v="21.6"/>
    <s v="Asthma"/>
    <s v="Walk-in"/>
    <x v="3"/>
    <s v="Eye Irritation"/>
    <s v="Medium"/>
    <n v="6"/>
    <n v="337"/>
    <s v="No"/>
    <s v="Thursday"/>
    <s v="June"/>
    <n v="13"/>
    <n v="10"/>
    <n v="11"/>
    <n v="1"/>
    <n v="4.5"/>
    <n v="0"/>
    <n v="10"/>
    <n v="3402"/>
    <n v="2390"/>
    <n v="6129"/>
    <s v="Cancelled"/>
    <s v="Middle Aged"/>
    <n v="0"/>
    <n v="0"/>
    <n v="0"/>
    <n v="0"/>
    <n v="0"/>
    <s v="Standard Care"/>
    <n v="1"/>
    <x v="0"/>
  </r>
  <r>
    <s v="PAT_13419"/>
    <n v="82"/>
    <s v="Female"/>
    <s v="Pune"/>
    <n v="28.8"/>
    <s v="None"/>
    <s v="Scheduled"/>
    <x v="7"/>
    <s v="Stomach Pain"/>
    <s v="High"/>
    <n v="29"/>
    <n v="938"/>
    <s v="Yes"/>
    <s v="Friday"/>
    <s v="November"/>
    <n v="10"/>
    <n v="18"/>
    <n v="13"/>
    <n v="2"/>
    <n v="3.3"/>
    <n v="0"/>
    <n v="10"/>
    <n v="8719"/>
    <n v="7179"/>
    <n v="11785.2"/>
    <s v="Completed"/>
    <s v="Senior"/>
    <n v="0"/>
    <n v="0"/>
    <n v="0"/>
    <n v="0"/>
    <n v="0"/>
    <s v="Standard Care"/>
    <n v="0"/>
    <x v="0"/>
  </r>
  <r>
    <s v="PAT_13420"/>
    <n v="22"/>
    <s v="Male"/>
    <s v="Delhi"/>
    <n v="21"/>
    <s v="Diabetes"/>
    <s v="Scheduled"/>
    <x v="8"/>
    <s v="Dental Pain"/>
    <s v="Low"/>
    <n v="4"/>
    <n v="298"/>
    <s v="Yes"/>
    <s v="Friday"/>
    <s v="November"/>
    <n v="9"/>
    <n v="39"/>
    <n v="0"/>
    <n v="0"/>
    <n v="4.2"/>
    <n v="0"/>
    <n v="9.5"/>
    <n v="577"/>
    <n v="680"/>
    <n v="1088.5"/>
    <s v="Completed"/>
    <s v="Young Adult"/>
    <n v="0"/>
    <n v="1"/>
    <n v="0"/>
    <n v="0"/>
    <n v="0"/>
    <s v="Routine Scheduled Care"/>
    <n v="0"/>
    <x v="0"/>
  </r>
  <r>
    <s v="PAT_13421"/>
    <n v="47"/>
    <s v="Male"/>
    <s v="Hyderabad"/>
    <n v="26.6"/>
    <s v="None"/>
    <s v="Emergency"/>
    <x v="9"/>
    <s v="Pregnancy Checkup"/>
    <s v="High"/>
    <n v="16"/>
    <n v="565"/>
    <s v="Yes"/>
    <s v="Monday"/>
    <s v="December"/>
    <n v="0"/>
    <n v="2"/>
    <n v="6"/>
    <n v="0"/>
    <n v="4.7"/>
    <n v="1"/>
    <n v="10"/>
    <n v="18296"/>
    <n v="8829"/>
    <n v="19383"/>
    <s v="Completed"/>
    <s v="Adult"/>
    <n v="0"/>
    <n v="0"/>
    <n v="0"/>
    <n v="0"/>
    <n v="0"/>
    <s v="Optimized Emergency Care"/>
    <n v="0"/>
    <x v="1"/>
  </r>
  <r>
    <s v="PAT_13422"/>
    <n v="59"/>
    <s v="Male"/>
    <s v="Jaipur"/>
    <n v="30"/>
    <s v="None"/>
    <s v="Emergency"/>
    <x v="8"/>
    <s v="Dental Pain"/>
    <s v="Low"/>
    <n v="11"/>
    <n v="426"/>
    <s v="Yes"/>
    <s v="Tuesday"/>
    <s v="August"/>
    <n v="0"/>
    <n v="41"/>
    <n v="12"/>
    <n v="2"/>
    <n v="4.9000000000000004"/>
    <n v="1"/>
    <n v="9.6999999999999993"/>
    <n v="785"/>
    <n v="35"/>
    <n v="872.2"/>
    <s v="Completed"/>
    <s v="Middle Aged"/>
    <n v="0"/>
    <n v="1"/>
    <n v="0"/>
    <n v="0"/>
    <n v="0"/>
    <s v="Standard Care"/>
    <n v="0"/>
    <x v="1"/>
  </r>
  <r>
    <s v="PAT_13423"/>
    <n v="33"/>
    <s v="Female"/>
    <s v="Delhi"/>
    <n v="29.6"/>
    <s v="None"/>
    <s v="Scheduled"/>
    <x v="6"/>
    <s v="Chest Pain"/>
    <s v="Medium"/>
    <n v="27"/>
    <n v="865"/>
    <s v="No"/>
    <s v="Tuesday"/>
    <s v="March"/>
    <n v="14"/>
    <n v="15"/>
    <n v="13"/>
    <n v="5"/>
    <n v="3.3"/>
    <n v="0"/>
    <n v="10"/>
    <n v="1594"/>
    <n v="1873"/>
    <n v="4332"/>
    <s v="No Show"/>
    <s v="Young Adult"/>
    <n v="4332"/>
    <n v="0"/>
    <n v="0"/>
    <n v="0"/>
    <n v="0"/>
    <s v="Standard Care"/>
    <n v="1"/>
    <x v="0"/>
  </r>
  <r>
    <s v="PAT_13424"/>
    <n v="50"/>
    <s v="Female"/>
    <s v="Hyderabad"/>
    <n v="23.6"/>
    <s v="Diabetes"/>
    <s v="Scheduled"/>
    <x v="5"/>
    <s v="Fever"/>
    <s v="Low"/>
    <n v="8"/>
    <n v="499"/>
    <s v="Yes"/>
    <s v="Friday"/>
    <s v="February"/>
    <n v="1"/>
    <n v="25"/>
    <n v="11"/>
    <n v="1"/>
    <n v="3.8"/>
    <n v="0"/>
    <n v="10"/>
    <n v="277"/>
    <n v="955"/>
    <n v="1211.7"/>
    <s v="Completed"/>
    <s v="Adult"/>
    <n v="0"/>
    <n v="0"/>
    <n v="0"/>
    <n v="0"/>
    <n v="0"/>
    <s v="Standard Care"/>
    <n v="0"/>
    <x v="0"/>
  </r>
  <r>
    <s v="PAT_13425"/>
    <n v="51"/>
    <s v="Female"/>
    <s v="Mumbai"/>
    <n v="23.1"/>
    <s v="Asthma"/>
    <s v="Scheduled"/>
    <x v="2"/>
    <s v="Joint Pain"/>
    <s v="Low"/>
    <n v="27"/>
    <n v="845"/>
    <s v="Yes"/>
    <s v="Saturday"/>
    <s v="February"/>
    <n v="9"/>
    <n v="24"/>
    <n v="0"/>
    <n v="0"/>
    <n v="3.3"/>
    <n v="0"/>
    <n v="10"/>
    <n v="122"/>
    <n v="193"/>
    <n v="812"/>
    <s v="Completed"/>
    <s v="Adult"/>
    <n v="0"/>
    <n v="0"/>
    <n v="0"/>
    <n v="0"/>
    <n v="0"/>
    <s v="Routine Scheduled Care"/>
    <n v="0"/>
    <x v="0"/>
  </r>
  <r>
    <s v="PAT_13426"/>
    <n v="15"/>
    <s v="Female"/>
    <s v="Delhi"/>
    <n v="22.1"/>
    <s v="Hypertension"/>
    <s v="Scheduled"/>
    <x v="7"/>
    <s v="Stomach Pain"/>
    <s v="Medium"/>
    <n v="18"/>
    <n v="753"/>
    <s v="Yes"/>
    <s v="Wednesday"/>
    <s v="July"/>
    <n v="29"/>
    <n v="19"/>
    <n v="8"/>
    <n v="0"/>
    <n v="3.2"/>
    <n v="0"/>
    <n v="10"/>
    <n v="2789"/>
    <n v="3849"/>
    <n v="5173.7"/>
    <s v="Completed"/>
    <s v="Pediatric"/>
    <n v="0"/>
    <n v="0"/>
    <n v="1"/>
    <n v="0"/>
    <n v="0"/>
    <s v="Standard Care"/>
    <n v="0"/>
    <x v="0"/>
  </r>
  <r>
    <s v="PAT_13427"/>
    <n v="45"/>
    <s v="Male"/>
    <s v="Mumbai"/>
    <n v="21"/>
    <s v="Diabetes"/>
    <s v="Walk-in"/>
    <x v="3"/>
    <s v="Eye Irritation"/>
    <s v="Medium"/>
    <n v="2"/>
    <n v="421"/>
    <s v="No"/>
    <s v="Tuesday"/>
    <s v="April"/>
    <n v="19"/>
    <n v="30"/>
    <n v="8"/>
    <n v="0"/>
    <n v="3.8"/>
    <n v="0"/>
    <n v="9.9"/>
    <n v="2892"/>
    <n v="2027"/>
    <n v="5340"/>
    <s v="Completed"/>
    <s v="Adult"/>
    <n v="0"/>
    <n v="0"/>
    <n v="1"/>
    <n v="0"/>
    <n v="0"/>
    <s v="Standard Care"/>
    <n v="0"/>
    <x v="0"/>
  </r>
  <r>
    <s v="PAT_13428"/>
    <n v="78"/>
    <s v="Female"/>
    <s v="Jaipur"/>
    <n v="22.1"/>
    <s v="Diabetes"/>
    <s v="Scheduled"/>
    <x v="1"/>
    <s v="Skin Allergy"/>
    <s v="Medium"/>
    <n v="5"/>
    <n v="381"/>
    <s v="Yes"/>
    <s v="Friday"/>
    <s v="September"/>
    <n v="27"/>
    <n v="19"/>
    <n v="14"/>
    <n v="2"/>
    <n v="4.5999999999999996"/>
    <n v="0"/>
    <n v="10"/>
    <n v="3423"/>
    <n v="1245"/>
    <n v="3534.3"/>
    <s v="No Show"/>
    <s v="Senior"/>
    <n v="5049"/>
    <n v="0"/>
    <n v="1"/>
    <n v="0"/>
    <n v="0"/>
    <s v="Standard Care"/>
    <n v="1"/>
    <x v="0"/>
  </r>
  <r>
    <s v="PAT_13429"/>
    <n v="19"/>
    <s v="Male"/>
    <s v="Chennai"/>
    <n v="27.4"/>
    <s v="Diabetes"/>
    <s v="Scheduled"/>
    <x v="7"/>
    <s v="Stomach Pain"/>
    <s v="High"/>
    <n v="25"/>
    <n v="766"/>
    <s v="Yes"/>
    <s v="Monday"/>
    <s v="June"/>
    <n v="13"/>
    <n v="15"/>
    <n v="14"/>
    <n v="2"/>
    <n v="4.4000000000000004"/>
    <n v="0"/>
    <n v="10"/>
    <n v="15544"/>
    <n v="14908"/>
    <n v="21852.6"/>
    <s v="Completed"/>
    <s v="Young Adult"/>
    <n v="0"/>
    <n v="0"/>
    <n v="0"/>
    <n v="0"/>
    <n v="0"/>
    <s v="Standard Care"/>
    <n v="0"/>
    <x v="0"/>
  </r>
  <r>
    <s v="PAT_13430"/>
    <n v="35"/>
    <s v="Male"/>
    <s v="Jaipur"/>
    <n v="25.8"/>
    <s v="None"/>
    <s v="Scheduled"/>
    <x v="6"/>
    <s v="Chest Pain"/>
    <s v="Medium"/>
    <n v="15"/>
    <n v="550"/>
    <s v="Yes"/>
    <s v="Wednesday"/>
    <s v="August"/>
    <n v="23"/>
    <n v="20"/>
    <n v="13"/>
    <n v="5"/>
    <n v="3.3"/>
    <n v="0"/>
    <n v="10"/>
    <n v="1109"/>
    <n v="1205"/>
    <n v="2004.8"/>
    <s v="No Show"/>
    <s v="Adult"/>
    <n v="2864"/>
    <n v="0"/>
    <n v="1"/>
    <n v="0"/>
    <n v="0"/>
    <s v="Standard Care"/>
    <n v="1"/>
    <x v="0"/>
  </r>
  <r>
    <s v="PAT_13431"/>
    <n v="15"/>
    <s v="Male"/>
    <s v="Kolkata"/>
    <n v="20.2"/>
    <s v="None"/>
    <s v="Walk-in"/>
    <x v="5"/>
    <s v="Fever"/>
    <s v="Medium"/>
    <n v="1"/>
    <n v="358"/>
    <s v="Yes"/>
    <s v="Friday"/>
    <s v="January"/>
    <n v="19"/>
    <n v="31"/>
    <n v="1"/>
    <n v="1"/>
    <n v="3.9"/>
    <n v="0"/>
    <n v="9.9"/>
    <n v="3347"/>
    <n v="3789"/>
    <n v="5245.8"/>
    <s v="Cancelled"/>
    <s v="Pediatric"/>
    <n v="0"/>
    <n v="1"/>
    <n v="1"/>
    <n v="1"/>
    <n v="0"/>
    <s v="Standard Care"/>
    <n v="1"/>
    <x v="0"/>
  </r>
  <r>
    <s v="PAT_13432"/>
    <n v="52"/>
    <s v="Male"/>
    <s v="Kolkata"/>
    <n v="29.9"/>
    <s v="None"/>
    <s v="Scheduled"/>
    <x v="9"/>
    <s v="Pregnancy Checkup"/>
    <s v="Medium"/>
    <n v="11"/>
    <n v="560"/>
    <s v="No"/>
    <s v="Wednesday"/>
    <s v="March"/>
    <n v="2"/>
    <n v="34"/>
    <n v="1"/>
    <n v="0"/>
    <n v="4.2"/>
    <n v="0"/>
    <n v="9.8000000000000007"/>
    <n v="1240"/>
    <n v="2602"/>
    <n v="4402"/>
    <s v="Completed"/>
    <s v="Adult"/>
    <n v="0"/>
    <n v="1"/>
    <n v="0"/>
    <n v="0"/>
    <n v="0"/>
    <s v="Standard Care"/>
    <n v="0"/>
    <x v="0"/>
  </r>
  <r>
    <s v="PAT_13433"/>
    <n v="56"/>
    <s v="Female"/>
    <s v="Nagpur"/>
    <n v="26.8"/>
    <s v="Diabetes"/>
    <s v="Walk-in"/>
    <x v="2"/>
    <s v="Joint Pain"/>
    <s v="Medium"/>
    <n v="7"/>
    <n v="452"/>
    <s v="No"/>
    <s v="Saturday"/>
    <s v="May"/>
    <n v="29"/>
    <n v="15"/>
    <n v="7"/>
    <n v="2"/>
    <n v="4.5"/>
    <n v="0"/>
    <n v="10"/>
    <n v="2851"/>
    <n v="1778"/>
    <n v="5081"/>
    <s v="Completed"/>
    <s v="Middle Aged"/>
    <n v="0"/>
    <n v="0"/>
    <n v="1"/>
    <n v="0"/>
    <n v="0"/>
    <s v="Standard Care"/>
    <n v="0"/>
    <x v="0"/>
  </r>
  <r>
    <s v="PAT_13434"/>
    <n v="36"/>
    <s v="Male"/>
    <s v="Bangalore"/>
    <n v="18.7"/>
    <s v="None"/>
    <s v="Scheduled"/>
    <x v="8"/>
    <s v="Dental Pain"/>
    <s v="Medium"/>
    <n v="8"/>
    <n v="540"/>
    <s v="No"/>
    <s v="Saturday"/>
    <s v="January"/>
    <n v="28"/>
    <n v="30"/>
    <n v="13"/>
    <n v="2"/>
    <n v="3.6"/>
    <n v="0"/>
    <n v="9.8000000000000007"/>
    <n v="2225"/>
    <n v="3532"/>
    <n v="6297"/>
    <s v="Completed"/>
    <s v="Adult"/>
    <n v="0"/>
    <n v="0"/>
    <n v="1"/>
    <n v="0"/>
    <n v="0"/>
    <s v="Standard Care"/>
    <n v="0"/>
    <x v="0"/>
  </r>
  <r>
    <s v="PAT_13435"/>
    <n v="32"/>
    <s v="Female"/>
    <s v="Ahmedabad"/>
    <n v="22.8"/>
    <s v="Heart Disease"/>
    <s v="Walk-in"/>
    <x v="1"/>
    <s v="Skin Allergy"/>
    <s v="High"/>
    <n v="24"/>
    <n v="681"/>
    <s v="Yes"/>
    <s v="Tuesday"/>
    <s v="November"/>
    <n v="27"/>
    <n v="17"/>
    <n v="7"/>
    <n v="1"/>
    <n v="3.9"/>
    <n v="0"/>
    <n v="10"/>
    <n v="12698"/>
    <n v="9502"/>
    <n v="16016.7"/>
    <s v="Completed"/>
    <s v="Young Adult"/>
    <n v="0"/>
    <n v="0"/>
    <n v="1"/>
    <n v="0"/>
    <n v="0"/>
    <s v="Clinical Backlog Risk"/>
    <n v="0"/>
    <x v="0"/>
  </r>
  <r>
    <s v="PAT_13436"/>
    <n v="28"/>
    <s v="Female"/>
    <s v="Jaipur"/>
    <n v="17.3"/>
    <s v="None"/>
    <s v="Scheduled"/>
    <x v="2"/>
    <s v="Joint Pain"/>
    <s v="Low"/>
    <n v="11"/>
    <n v="479"/>
    <s v="No"/>
    <s v="Tuesday"/>
    <s v="December"/>
    <n v="11"/>
    <n v="59"/>
    <n v="1"/>
    <n v="1"/>
    <n v="3.2"/>
    <n v="0"/>
    <n v="7.7"/>
    <n v="666"/>
    <n v="542"/>
    <n v="1687"/>
    <s v="Completed"/>
    <s v="Young Adult"/>
    <n v="0"/>
    <n v="1"/>
    <n v="0"/>
    <n v="0"/>
    <n v="0"/>
    <s v="Routine Scheduled Care"/>
    <n v="0"/>
    <x v="0"/>
  </r>
  <r>
    <s v="PAT_13437"/>
    <n v="49"/>
    <s v="Female"/>
    <s v="Delhi"/>
    <n v="18.899999999999999"/>
    <s v="Diabetes"/>
    <s v="Walk-in"/>
    <x v="3"/>
    <s v="Eye Irritation"/>
    <s v="High"/>
    <n v="10"/>
    <n v="474"/>
    <s v="Yes"/>
    <s v="Tuesday"/>
    <s v="September"/>
    <n v="14"/>
    <n v="1"/>
    <n v="11"/>
    <n v="1"/>
    <n v="4.5"/>
    <n v="0"/>
    <n v="10"/>
    <n v="16431"/>
    <n v="9276"/>
    <n v="18326.7"/>
    <s v="Completed"/>
    <s v="Adult"/>
    <n v="0"/>
    <n v="0"/>
    <n v="0"/>
    <n v="0"/>
    <n v="0"/>
    <s v="Standard Care"/>
    <n v="0"/>
    <x v="0"/>
  </r>
  <r>
    <s v="PAT_13438"/>
    <n v="36"/>
    <s v="Male"/>
    <s v="Bangalore"/>
    <n v="25.3"/>
    <s v="None"/>
    <s v="Emergency"/>
    <x v="9"/>
    <s v="Pregnancy Checkup"/>
    <s v="Medium"/>
    <n v="17"/>
    <n v="708"/>
    <s v="No"/>
    <s v="Saturday"/>
    <s v="April"/>
    <n v="0"/>
    <n v="39"/>
    <n v="7"/>
    <n v="1"/>
    <n v="3.2"/>
    <n v="1"/>
    <n v="9"/>
    <n v="4674"/>
    <n v="3844"/>
    <n v="9226"/>
    <s v="Completed"/>
    <s v="Adult"/>
    <n v="0"/>
    <n v="1"/>
    <n v="0"/>
    <n v="1"/>
    <n v="0"/>
    <s v="Standard Care"/>
    <n v="0"/>
    <x v="1"/>
  </r>
  <r>
    <s v="PAT_13439"/>
    <n v="27"/>
    <s v="Male"/>
    <s v="Delhi"/>
    <n v="20.3"/>
    <s v="Heart Disease"/>
    <s v="Walk-in"/>
    <x v="7"/>
    <s v="Stomach Pain"/>
    <s v="Medium"/>
    <n v="4"/>
    <n v="442"/>
    <s v="Yes"/>
    <s v="Wednesday"/>
    <s v="August"/>
    <n v="27"/>
    <n v="19"/>
    <n v="10"/>
    <n v="2"/>
    <n v="3"/>
    <n v="0"/>
    <n v="10"/>
    <n v="4255"/>
    <n v="2320"/>
    <n v="4911.8999999999996"/>
    <s v="Completed"/>
    <s v="Young Adult"/>
    <n v="0"/>
    <n v="0"/>
    <n v="1"/>
    <n v="0"/>
    <n v="0"/>
    <s v="Standard Care"/>
    <n v="0"/>
    <x v="0"/>
  </r>
  <r>
    <s v="PAT_13440"/>
    <n v="34"/>
    <s v="Female"/>
    <s v="Mumbai"/>
    <n v="25.4"/>
    <s v="Diabetes"/>
    <s v="Walk-in"/>
    <x v="3"/>
    <s v="Eye Irritation"/>
    <s v="Medium"/>
    <n v="11"/>
    <n v="461"/>
    <s v="No"/>
    <s v="Tuesday"/>
    <s v="January"/>
    <n v="1"/>
    <n v="30"/>
    <n v="4"/>
    <n v="0"/>
    <n v="3.8"/>
    <n v="0"/>
    <n v="9.9"/>
    <n v="3465"/>
    <n v="2486"/>
    <n v="6412"/>
    <s v="Completed"/>
    <s v="Young Adult"/>
    <n v="0"/>
    <n v="0"/>
    <n v="0"/>
    <n v="0"/>
    <n v="0"/>
    <s v="Standard Care"/>
    <n v="0"/>
    <x v="0"/>
  </r>
  <r>
    <s v="PAT_13441"/>
    <n v="18"/>
    <s v="Male"/>
    <s v="Bangalore"/>
    <n v="19.3"/>
    <s v="None"/>
    <s v="Emergency"/>
    <x v="2"/>
    <s v="Joint Pain"/>
    <s v="Low"/>
    <n v="27"/>
    <n v="788"/>
    <s v="Yes"/>
    <s v="Tuesday"/>
    <s v="June"/>
    <n v="0"/>
    <n v="20"/>
    <n v="11"/>
    <n v="1"/>
    <n v="4.7"/>
    <n v="1"/>
    <n v="10"/>
    <n v="971"/>
    <n v="272"/>
    <n v="1421.7"/>
    <s v="Completed"/>
    <s v="Young Adult"/>
    <n v="0"/>
    <n v="0"/>
    <n v="0"/>
    <n v="0"/>
    <n v="0"/>
    <s v="Standard Care"/>
    <n v="0"/>
    <x v="1"/>
  </r>
  <r>
    <s v="PAT_13442"/>
    <n v="17"/>
    <s v="Male"/>
    <s v="Mumbai"/>
    <n v="23.8"/>
    <s v="Diabetes"/>
    <s v="Emergency"/>
    <x v="4"/>
    <s v="Cough"/>
    <s v="Low"/>
    <n v="13"/>
    <n v="534"/>
    <s v="Yes"/>
    <s v="Thursday"/>
    <s v="January"/>
    <n v="0"/>
    <n v="35"/>
    <n v="13"/>
    <n v="5"/>
    <n v="3.8"/>
    <n v="1"/>
    <n v="9.6"/>
    <n v="119"/>
    <n v="602"/>
    <n v="878.5"/>
    <s v="Completed"/>
    <s v="Pediatric"/>
    <n v="0"/>
    <n v="1"/>
    <n v="0"/>
    <n v="0"/>
    <n v="0"/>
    <s v="Standard Care"/>
    <n v="0"/>
    <x v="1"/>
  </r>
  <r>
    <s v="PAT_13443"/>
    <n v="82"/>
    <s v="Female"/>
    <s v="Mumbai"/>
    <n v="28.5"/>
    <s v="None"/>
    <s v="Scheduled"/>
    <x v="6"/>
    <s v="Chest Pain"/>
    <s v="High"/>
    <n v="10"/>
    <n v="572"/>
    <s v="No"/>
    <s v="Wednesday"/>
    <s v="July"/>
    <n v="14"/>
    <n v="15"/>
    <n v="8"/>
    <n v="3"/>
    <n v="3.5"/>
    <n v="0"/>
    <n v="10"/>
    <n v="18225"/>
    <n v="4408"/>
    <n v="23205"/>
    <s v="Completed"/>
    <s v="Senior"/>
    <n v="0"/>
    <n v="0"/>
    <n v="0"/>
    <n v="0"/>
    <n v="0"/>
    <s v="Standard Care"/>
    <n v="0"/>
    <x v="0"/>
  </r>
  <r>
    <s v="PAT_13444"/>
    <n v="55"/>
    <s v="Female"/>
    <s v="Pune"/>
    <n v="20.8"/>
    <s v="None"/>
    <s v="Emergency"/>
    <x v="8"/>
    <s v="Dental Pain"/>
    <s v="Low"/>
    <n v="18"/>
    <n v="583"/>
    <s v="Yes"/>
    <s v="Monday"/>
    <s v="March"/>
    <n v="0"/>
    <n v="37"/>
    <n v="7"/>
    <n v="5"/>
    <n v="3.3"/>
    <n v="1"/>
    <n v="9.1999999999999993"/>
    <n v="276"/>
    <n v="987"/>
    <n v="1292.2"/>
    <s v="No Show"/>
    <s v="Middle Aged"/>
    <n v="1846"/>
    <n v="1"/>
    <n v="0"/>
    <n v="0"/>
    <n v="0"/>
    <s v="Standard Care"/>
    <n v="1"/>
    <x v="1"/>
  </r>
  <r>
    <s v="PAT_13445"/>
    <n v="60"/>
    <s v="Female"/>
    <s v="Bangalore"/>
    <n v="23.6"/>
    <s v="Diabetes"/>
    <s v="Scheduled"/>
    <x v="5"/>
    <s v="Fever"/>
    <s v="High"/>
    <n v="17"/>
    <n v="591"/>
    <s v="Yes"/>
    <s v="Monday"/>
    <s v="April"/>
    <n v="29"/>
    <n v="8"/>
    <n v="9"/>
    <n v="2"/>
    <n v="4.5999999999999996"/>
    <n v="0"/>
    <n v="10"/>
    <n v="8282"/>
    <n v="14556"/>
    <n v="16400.3"/>
    <s v="Completed"/>
    <s v="Middle Aged"/>
    <n v="0"/>
    <n v="0"/>
    <n v="1"/>
    <n v="0"/>
    <n v="0"/>
    <s v="Clinical Backlog Risk"/>
    <n v="0"/>
    <x v="0"/>
  </r>
  <r>
    <s v="PAT_13446"/>
    <n v="47"/>
    <s v="Female"/>
    <s v="Mumbai"/>
    <n v="19.8"/>
    <s v="None"/>
    <s v="Emergency"/>
    <x v="0"/>
    <s v="Headache"/>
    <s v="Medium"/>
    <n v="20"/>
    <n v="641"/>
    <s v="No"/>
    <s v="Monday"/>
    <s v="October"/>
    <n v="0"/>
    <n v="35"/>
    <n v="10"/>
    <n v="1"/>
    <n v="3.1"/>
    <n v="1"/>
    <n v="9.1999999999999993"/>
    <n v="4517"/>
    <n v="1610"/>
    <n v="6768"/>
    <s v="Completed"/>
    <s v="Adult"/>
    <n v="0"/>
    <n v="1"/>
    <n v="0"/>
    <n v="1"/>
    <n v="0"/>
    <s v="Standard Care"/>
    <n v="0"/>
    <x v="1"/>
  </r>
  <r>
    <s v="PAT_13447"/>
    <n v="7"/>
    <s v="Female"/>
    <s v="Pune"/>
    <n v="21.6"/>
    <s v="None"/>
    <s v="Emergency"/>
    <x v="9"/>
    <s v="Pregnancy Checkup"/>
    <s v="High"/>
    <n v="6"/>
    <n v="346"/>
    <s v="Yes"/>
    <s v="Monday"/>
    <s v="July"/>
    <n v="0"/>
    <n v="2"/>
    <n v="0"/>
    <n v="0"/>
    <n v="4.5999999999999996"/>
    <n v="1"/>
    <n v="10"/>
    <n v="10411"/>
    <n v="10542"/>
    <n v="14909.3"/>
    <s v="Completed"/>
    <s v="Pediatric"/>
    <n v="0"/>
    <n v="0"/>
    <n v="0"/>
    <n v="0"/>
    <n v="0"/>
    <s v="Optimized Emergency Care"/>
    <n v="0"/>
    <x v="1"/>
  </r>
  <r>
    <s v="PAT_13448"/>
    <n v="83"/>
    <s v="Female"/>
    <s v="Bangalore"/>
    <n v="17"/>
    <s v="None"/>
    <s v="Scheduled"/>
    <x v="3"/>
    <s v="Eye Irritation"/>
    <s v="High"/>
    <n v="26"/>
    <n v="724"/>
    <s v="No"/>
    <s v="Thursday"/>
    <s v="April"/>
    <n v="6"/>
    <n v="14"/>
    <n v="11"/>
    <n v="3"/>
    <n v="4.5"/>
    <n v="0"/>
    <n v="10"/>
    <n v="7154"/>
    <n v="5644"/>
    <n v="13522"/>
    <s v="Completed"/>
    <s v="Senior"/>
    <n v="0"/>
    <n v="0"/>
    <n v="0"/>
    <n v="0"/>
    <n v="0"/>
    <s v="Standard Care"/>
    <n v="0"/>
    <x v="0"/>
  </r>
  <r>
    <s v="PAT_13449"/>
    <n v="59"/>
    <s v="Male"/>
    <s v="Kolkata"/>
    <n v="22.2"/>
    <s v="None"/>
    <s v="Scheduled"/>
    <x v="7"/>
    <s v="Stomach Pain"/>
    <s v="Low"/>
    <n v="21"/>
    <n v="715"/>
    <s v="Yes"/>
    <s v="Saturday"/>
    <s v="September"/>
    <n v="9"/>
    <n v="51"/>
    <n v="4"/>
    <n v="1"/>
    <n v="4.5999999999999996"/>
    <n v="0"/>
    <n v="8.9"/>
    <n v="356"/>
    <n v="724"/>
    <n v="1256.5"/>
    <s v="Completed"/>
    <s v="Middle Aged"/>
    <n v="0"/>
    <n v="1"/>
    <n v="0"/>
    <n v="0"/>
    <n v="0"/>
    <s v="Routine Scheduled Care"/>
    <n v="0"/>
    <x v="0"/>
  </r>
  <r>
    <s v="PAT_13450"/>
    <n v="59"/>
    <s v="Female"/>
    <s v="Kolkata"/>
    <n v="30.1"/>
    <s v="None"/>
    <s v="Scheduled"/>
    <x v="6"/>
    <s v="Chest Pain"/>
    <s v="Low"/>
    <n v="14"/>
    <n v="639"/>
    <s v="Yes"/>
    <s v="Monday"/>
    <s v="June"/>
    <n v="6"/>
    <n v="36"/>
    <n v="7"/>
    <n v="1"/>
    <n v="4.2"/>
    <n v="0"/>
    <n v="9.6999999999999993"/>
    <n v="459"/>
    <n v="314"/>
    <n v="988.4"/>
    <s v="Cancelled"/>
    <s v="Middle Aged"/>
    <n v="0"/>
    <n v="1"/>
    <n v="0"/>
    <n v="0"/>
    <n v="0"/>
    <s v="Standard Care"/>
    <n v="1"/>
    <x v="0"/>
  </r>
  <r>
    <s v="PAT_13451"/>
    <n v="75"/>
    <s v="Male"/>
    <s v="Hyderabad"/>
    <n v="27.7"/>
    <s v="None"/>
    <s v="Scheduled"/>
    <x v="2"/>
    <s v="Joint Pain"/>
    <s v="High"/>
    <n v="30"/>
    <n v="811"/>
    <s v="Yes"/>
    <s v="Wednesday"/>
    <s v="November"/>
    <n v="21"/>
    <n v="7"/>
    <n v="7"/>
    <n v="2"/>
    <n v="4.0999999999999996"/>
    <n v="0"/>
    <n v="10"/>
    <n v="15544"/>
    <n v="11106"/>
    <n v="19222.7"/>
    <s v="Completed"/>
    <s v="Senior"/>
    <n v="0"/>
    <n v="0"/>
    <n v="1"/>
    <n v="0"/>
    <n v="0"/>
    <s v="Clinical Backlog Risk"/>
    <n v="0"/>
    <x v="0"/>
  </r>
  <r>
    <s v="PAT_13452"/>
    <n v="79"/>
    <s v="Female"/>
    <s v="Jaipur"/>
    <n v="25.7"/>
    <s v="None"/>
    <s v="Scheduled"/>
    <x v="4"/>
    <s v="Cough"/>
    <s v="Low"/>
    <n v="24"/>
    <n v="806"/>
    <s v="No"/>
    <s v="Thursday"/>
    <s v="January"/>
    <n v="17"/>
    <n v="33"/>
    <n v="7"/>
    <n v="3"/>
    <n v="4.5999999999999996"/>
    <n v="0"/>
    <n v="10"/>
    <n v="423"/>
    <n v="963"/>
    <n v="2192"/>
    <s v="Completed"/>
    <s v="Senior"/>
    <n v="0"/>
    <n v="1"/>
    <n v="1"/>
    <n v="0"/>
    <n v="0"/>
    <s v="Routine Scheduled Care"/>
    <n v="0"/>
    <x v="0"/>
  </r>
  <r>
    <s v="PAT_13453"/>
    <n v="40"/>
    <s v="Male"/>
    <s v="Jaipur"/>
    <n v="15"/>
    <s v="None"/>
    <s v="Walk-in"/>
    <x v="5"/>
    <s v="Fever"/>
    <s v="Low"/>
    <n v="9"/>
    <n v="568"/>
    <s v="No"/>
    <s v="Saturday"/>
    <s v="February"/>
    <n v="1"/>
    <n v="20"/>
    <n v="12"/>
    <n v="3"/>
    <n v="3.7"/>
    <n v="0"/>
    <n v="10"/>
    <n v="293"/>
    <n v="138"/>
    <n v="999"/>
    <s v="Completed"/>
    <s v="Adult"/>
    <n v="0"/>
    <n v="0"/>
    <n v="0"/>
    <n v="0"/>
    <n v="0"/>
    <s v="Standard Care"/>
    <n v="0"/>
    <x v="0"/>
  </r>
  <r>
    <s v="PAT_13454"/>
    <n v="42"/>
    <s v="Male"/>
    <s v="Bangalore"/>
    <n v="22.6"/>
    <s v="Diabetes"/>
    <s v="Scheduled"/>
    <x v="9"/>
    <s v="Pregnancy Checkup"/>
    <s v="High"/>
    <n v="1"/>
    <n v="386"/>
    <s v="Yes"/>
    <s v="Friday"/>
    <s v="October"/>
    <n v="9"/>
    <n v="18"/>
    <n v="5"/>
    <n v="3"/>
    <n v="4.5999999999999996"/>
    <n v="0"/>
    <n v="10"/>
    <n v="9918"/>
    <n v="8405"/>
    <n v="13096.3"/>
    <s v="Completed"/>
    <s v="Adult"/>
    <n v="0"/>
    <n v="0"/>
    <n v="0"/>
    <n v="0"/>
    <n v="0"/>
    <s v="Standard Care"/>
    <n v="0"/>
    <x v="0"/>
  </r>
  <r>
    <s v="PAT_13455"/>
    <n v="16"/>
    <s v="Male"/>
    <s v="Mumbai"/>
    <n v="23.1"/>
    <s v="None"/>
    <s v="Walk-in"/>
    <x v="7"/>
    <s v="Stomach Pain"/>
    <s v="High"/>
    <n v="15"/>
    <n v="684"/>
    <s v="No"/>
    <s v="Friday"/>
    <s v="September"/>
    <n v="2"/>
    <n v="13"/>
    <n v="2"/>
    <n v="0"/>
    <n v="4.2"/>
    <n v="0"/>
    <n v="10"/>
    <n v="11165"/>
    <n v="12294"/>
    <n v="24143"/>
    <s v="Completed"/>
    <s v="Pediatric"/>
    <n v="0"/>
    <n v="0"/>
    <n v="0"/>
    <n v="0"/>
    <n v="0"/>
    <s v="Optimized Emergency Care"/>
    <n v="0"/>
    <x v="0"/>
  </r>
  <r>
    <s v="PAT_13456"/>
    <n v="85"/>
    <s v="Male"/>
    <s v="Kolkata"/>
    <n v="28.4"/>
    <s v="Heart Disease"/>
    <s v="Scheduled"/>
    <x v="9"/>
    <s v="Pregnancy Checkup"/>
    <s v="High"/>
    <n v="19"/>
    <n v="657"/>
    <s v="Yes"/>
    <s v="Saturday"/>
    <s v="June"/>
    <n v="2"/>
    <n v="19"/>
    <n v="2"/>
    <n v="0"/>
    <n v="3.6"/>
    <n v="0"/>
    <n v="10"/>
    <n v="6342"/>
    <n v="10228"/>
    <n v="12058.9"/>
    <s v="Completed"/>
    <s v="Senior"/>
    <n v="0"/>
    <n v="0"/>
    <n v="0"/>
    <n v="0"/>
    <n v="0"/>
    <s v="Optimized Emergency Care"/>
    <n v="0"/>
    <x v="0"/>
  </r>
  <r>
    <s v="PAT_13457"/>
    <n v="29"/>
    <s v="Female"/>
    <s v="Jaipur"/>
    <n v="26.5"/>
    <s v="None"/>
    <s v="Walk-in"/>
    <x v="2"/>
    <s v="Joint Pain"/>
    <s v="High"/>
    <n v="23"/>
    <n v="678"/>
    <s v="Yes"/>
    <s v="Wednesday"/>
    <s v="July"/>
    <n v="19"/>
    <n v="9"/>
    <n v="2"/>
    <n v="0"/>
    <n v="4.4000000000000004"/>
    <n v="0"/>
    <n v="10"/>
    <n v="17102"/>
    <n v="6453"/>
    <n v="16963.099999999999"/>
    <s v="Completed"/>
    <s v="Young Adult"/>
    <n v="0"/>
    <n v="0"/>
    <n v="1"/>
    <n v="0"/>
    <n v="0"/>
    <s v="Clinical Backlog Risk"/>
    <n v="0"/>
    <x v="0"/>
  </r>
  <r>
    <s v="PAT_13458"/>
    <n v="61"/>
    <s v="Male"/>
    <s v="Kolkata"/>
    <n v="29.8"/>
    <s v="Diabetes"/>
    <s v="Walk-in"/>
    <x v="3"/>
    <s v="Eye Irritation"/>
    <s v="Low"/>
    <n v="7"/>
    <n v="482"/>
    <s v="No"/>
    <s v="Saturday"/>
    <s v="August"/>
    <n v="14"/>
    <n v="47"/>
    <n v="2"/>
    <n v="0"/>
    <n v="4.9000000000000004"/>
    <n v="0"/>
    <n v="9.3000000000000007"/>
    <n v="399"/>
    <n v="856"/>
    <n v="1737"/>
    <s v="Completed"/>
    <s v="Middle Aged"/>
    <n v="0"/>
    <n v="1"/>
    <n v="0"/>
    <n v="0"/>
    <n v="0"/>
    <s v="Routine Scheduled Care"/>
    <n v="0"/>
    <x v="0"/>
  </r>
  <r>
    <s v="PAT_13459"/>
    <n v="68"/>
    <s v="Male"/>
    <s v="Mumbai"/>
    <n v="21.7"/>
    <s v="Hypertension"/>
    <s v="Scheduled"/>
    <x v="3"/>
    <s v="Eye Irritation"/>
    <s v="Low"/>
    <n v="26"/>
    <n v="745"/>
    <s v="No"/>
    <s v="Wednesday"/>
    <s v="August"/>
    <n v="26"/>
    <n v="33"/>
    <n v="11"/>
    <n v="1"/>
    <n v="4.7"/>
    <n v="0"/>
    <n v="10"/>
    <n v="849"/>
    <n v="641"/>
    <n v="2235"/>
    <s v="Completed"/>
    <s v="Middle Aged"/>
    <n v="0"/>
    <n v="1"/>
    <n v="1"/>
    <n v="0"/>
    <n v="0"/>
    <s v="Routine Scheduled Care"/>
    <n v="0"/>
    <x v="0"/>
  </r>
  <r>
    <s v="PAT_13460"/>
    <n v="22"/>
    <s v="Male"/>
    <s v="Bangalore"/>
    <n v="25.2"/>
    <s v="Diabetes"/>
    <s v="Walk-in"/>
    <x v="2"/>
    <s v="Joint Pain"/>
    <s v="Medium"/>
    <n v="9"/>
    <n v="568"/>
    <s v="Yes"/>
    <s v="Tuesday"/>
    <s v="December"/>
    <n v="5"/>
    <n v="24"/>
    <n v="2"/>
    <n v="0"/>
    <n v="4.7"/>
    <n v="0"/>
    <n v="10"/>
    <n v="4821"/>
    <n v="2441"/>
    <n v="5481"/>
    <s v="Completed"/>
    <s v="Young Adult"/>
    <n v="0"/>
    <n v="0"/>
    <n v="0"/>
    <n v="0"/>
    <n v="0"/>
    <s v="Standard Care"/>
    <n v="0"/>
    <x v="0"/>
  </r>
  <r>
    <s v="PAT_13461"/>
    <n v="27"/>
    <s v="Male"/>
    <s v="Nagpur"/>
    <n v="17.2"/>
    <s v="None"/>
    <s v="Emergency"/>
    <x v="7"/>
    <s v="Stomach Pain"/>
    <s v="High"/>
    <n v="25"/>
    <n v="712"/>
    <s v="No"/>
    <s v="Friday"/>
    <s v="October"/>
    <n v="0"/>
    <n v="16"/>
    <n v="11"/>
    <n v="3"/>
    <n v="4.0999999999999996"/>
    <n v="1"/>
    <n v="10"/>
    <n v="10121"/>
    <n v="13963"/>
    <n v="24796"/>
    <s v="Completed"/>
    <s v="Young Adult"/>
    <n v="0"/>
    <n v="0"/>
    <n v="0"/>
    <n v="0"/>
    <n v="1"/>
    <s v="Optimized Emergency Care"/>
    <n v="0"/>
    <x v="1"/>
  </r>
  <r>
    <s v="PAT_13462"/>
    <n v="78"/>
    <s v="Female"/>
    <s v="Pune"/>
    <n v="21.2"/>
    <s v="Diabetes"/>
    <s v="Scheduled"/>
    <x v="2"/>
    <s v="Joint Pain"/>
    <s v="Medium"/>
    <n v="3"/>
    <n v="409"/>
    <s v="Yes"/>
    <s v="Thursday"/>
    <s v="February"/>
    <n v="9"/>
    <n v="19"/>
    <n v="14"/>
    <n v="3"/>
    <n v="4.7"/>
    <n v="0"/>
    <n v="10"/>
    <n v="1632"/>
    <n v="1012"/>
    <n v="2137.1"/>
    <s v="Completed"/>
    <s v="Senior"/>
    <n v="0"/>
    <n v="0"/>
    <n v="0"/>
    <n v="0"/>
    <n v="0"/>
    <s v="Standard Care"/>
    <n v="0"/>
    <x v="0"/>
  </r>
  <r>
    <s v="PAT_13463"/>
    <n v="38"/>
    <s v="Female"/>
    <s v="Kolkata"/>
    <n v="31.7"/>
    <s v="Diabetes"/>
    <s v="Scheduled"/>
    <x v="8"/>
    <s v="Dental Pain"/>
    <s v="Low"/>
    <n v="11"/>
    <n v="479"/>
    <s v="Yes"/>
    <s v="Friday"/>
    <s v="December"/>
    <n v="9"/>
    <n v="28"/>
    <n v="0"/>
    <n v="0"/>
    <n v="4.9000000000000004"/>
    <n v="0"/>
    <n v="10"/>
    <n v="271"/>
    <n v="206"/>
    <n v="669.2"/>
    <s v="Completed"/>
    <s v="Adult"/>
    <n v="0"/>
    <n v="0"/>
    <n v="0"/>
    <n v="0"/>
    <n v="0"/>
    <s v="Routine Scheduled Care"/>
    <n v="0"/>
    <x v="0"/>
  </r>
  <r>
    <s v="PAT_13464"/>
    <n v="33"/>
    <s v="Female"/>
    <s v="Ahmedabad"/>
    <n v="19.5"/>
    <s v="None"/>
    <s v="Scheduled"/>
    <x v="3"/>
    <s v="Eye Irritation"/>
    <s v="Medium"/>
    <n v="8"/>
    <n v="486"/>
    <s v="No"/>
    <s v="Monday"/>
    <s v="July"/>
    <n v="22"/>
    <n v="25"/>
    <n v="2"/>
    <n v="0"/>
    <n v="3.1"/>
    <n v="0"/>
    <n v="9.9"/>
    <n v="3680"/>
    <n v="2200"/>
    <n v="6366"/>
    <s v="Cancelled"/>
    <s v="Young Adult"/>
    <n v="0"/>
    <n v="0"/>
    <n v="1"/>
    <n v="0"/>
    <n v="0"/>
    <s v="Standard Care"/>
    <n v="1"/>
    <x v="0"/>
  </r>
  <r>
    <s v="PAT_13465"/>
    <n v="26"/>
    <s v="Female"/>
    <s v="Chennai"/>
    <n v="21.4"/>
    <s v="None"/>
    <s v="Scheduled"/>
    <x v="2"/>
    <s v="Joint Pain"/>
    <s v="High"/>
    <n v="27"/>
    <n v="927"/>
    <s v="Yes"/>
    <s v="Thursday"/>
    <s v="April"/>
    <n v="2"/>
    <n v="14"/>
    <n v="3"/>
    <n v="1"/>
    <n v="4"/>
    <n v="0"/>
    <n v="10"/>
    <n v="10054"/>
    <n v="7965"/>
    <n v="13262.2"/>
    <s v="Completed"/>
    <s v="Young Adult"/>
    <n v="0"/>
    <n v="0"/>
    <n v="0"/>
    <n v="0"/>
    <n v="0"/>
    <s v="Optimized Emergency Care"/>
    <n v="0"/>
    <x v="0"/>
  </r>
  <r>
    <s v="PAT_13466"/>
    <n v="51"/>
    <s v="Female"/>
    <s v="Bangalore"/>
    <n v="25.9"/>
    <s v="Asthma"/>
    <s v="Scheduled"/>
    <x v="4"/>
    <s v="Cough"/>
    <s v="Medium"/>
    <n v="7"/>
    <n v="482"/>
    <s v="No"/>
    <s v="Tuesday"/>
    <s v="October"/>
    <n v="25"/>
    <n v="29"/>
    <n v="4"/>
    <n v="0"/>
    <n v="4.3"/>
    <n v="0"/>
    <n v="10"/>
    <n v="1404"/>
    <n v="2879"/>
    <n v="4765"/>
    <s v="Completed"/>
    <s v="Adult"/>
    <n v="0"/>
    <n v="0"/>
    <n v="1"/>
    <n v="0"/>
    <n v="0"/>
    <s v="Standard Care"/>
    <n v="0"/>
    <x v="0"/>
  </r>
  <r>
    <s v="PAT_13467"/>
    <n v="49"/>
    <s v="Male"/>
    <s v="Mumbai"/>
    <n v="22.7"/>
    <s v="Hypertension"/>
    <s v="Scheduled"/>
    <x v="6"/>
    <s v="Chest Pain"/>
    <s v="Medium"/>
    <n v="7"/>
    <n v="414"/>
    <s v="Yes"/>
    <s v="Wednesday"/>
    <s v="April"/>
    <n v="1"/>
    <n v="31"/>
    <n v="1"/>
    <n v="0"/>
    <n v="3.7"/>
    <n v="0"/>
    <n v="9.8000000000000007"/>
    <n v="2542"/>
    <n v="1449"/>
    <n v="3083.5"/>
    <s v="Completed"/>
    <s v="Adult"/>
    <n v="0"/>
    <n v="1"/>
    <n v="0"/>
    <n v="0"/>
    <n v="0"/>
    <s v="Standard Care"/>
    <n v="0"/>
    <x v="0"/>
  </r>
  <r>
    <s v="PAT_13468"/>
    <n v="22"/>
    <s v="Male"/>
    <s v="Ahmedabad"/>
    <n v="24.7"/>
    <s v="Hypertension"/>
    <s v="Walk-in"/>
    <x v="9"/>
    <s v="Pregnancy Checkup"/>
    <s v="High"/>
    <n v="11"/>
    <n v="538"/>
    <s v="Yes"/>
    <s v="Thursday"/>
    <s v="August"/>
    <n v="23"/>
    <n v="11"/>
    <n v="10"/>
    <n v="2"/>
    <n v="4.4000000000000004"/>
    <n v="0"/>
    <n v="10"/>
    <n v="9988"/>
    <n v="4235"/>
    <n v="10332.700000000001"/>
    <s v="Completed"/>
    <s v="Young Adult"/>
    <n v="0"/>
    <n v="0"/>
    <n v="1"/>
    <n v="0"/>
    <n v="0"/>
    <s v="Clinical Backlog Risk"/>
    <n v="0"/>
    <x v="0"/>
  </r>
  <r>
    <s v="PAT_13469"/>
    <n v="7"/>
    <s v="Female"/>
    <s v="Pune"/>
    <n v="26.6"/>
    <s v="Diabetes"/>
    <s v="Walk-in"/>
    <x v="6"/>
    <s v="Chest Pain"/>
    <s v="High"/>
    <n v="19"/>
    <n v="674"/>
    <s v="Yes"/>
    <s v="Thursday"/>
    <s v="November"/>
    <n v="1"/>
    <n v="8"/>
    <n v="13"/>
    <n v="6"/>
    <n v="4.9000000000000004"/>
    <n v="0"/>
    <n v="10"/>
    <n v="7260"/>
    <n v="11814"/>
    <n v="13823.6"/>
    <s v="Completed"/>
    <s v="Pediatric"/>
    <n v="0"/>
    <n v="0"/>
    <n v="0"/>
    <n v="0"/>
    <n v="0"/>
    <s v="Optimized Emergency Care"/>
    <n v="0"/>
    <x v="0"/>
  </r>
  <r>
    <s v="PAT_13470"/>
    <n v="40"/>
    <s v="Male"/>
    <s v="Mumbai"/>
    <n v="22.6"/>
    <s v="Asthma"/>
    <s v="Walk-in"/>
    <x v="6"/>
    <s v="Chest Pain"/>
    <s v="Medium"/>
    <n v="10"/>
    <n v="464"/>
    <s v="No"/>
    <s v="Wednesday"/>
    <s v="June"/>
    <n v="7"/>
    <n v="15"/>
    <n v="6"/>
    <n v="1"/>
    <n v="4.4000000000000004"/>
    <n v="0"/>
    <n v="10"/>
    <n v="1709"/>
    <n v="3964"/>
    <n v="6137"/>
    <s v="Completed"/>
    <s v="Adult"/>
    <n v="0"/>
    <n v="0"/>
    <n v="0"/>
    <n v="0"/>
    <n v="0"/>
    <s v="Standard Care"/>
    <n v="0"/>
    <x v="0"/>
  </r>
  <r>
    <s v="PAT_13471"/>
    <n v="46"/>
    <s v="Female"/>
    <s v="Mumbai"/>
    <n v="19.5"/>
    <s v="Hypertension"/>
    <s v="Scheduled"/>
    <x v="2"/>
    <s v="Joint Pain"/>
    <s v="Medium"/>
    <n v="7"/>
    <n v="448"/>
    <s v="Yes"/>
    <s v="Saturday"/>
    <s v="December"/>
    <n v="22"/>
    <n v="27"/>
    <n v="5"/>
    <n v="2"/>
    <n v="3.3"/>
    <n v="0"/>
    <n v="9.8000000000000007"/>
    <n v="2777"/>
    <n v="1341"/>
    <n v="3196.2"/>
    <s v="Completed"/>
    <s v="Adult"/>
    <n v="0"/>
    <n v="0"/>
    <n v="1"/>
    <n v="0"/>
    <n v="0"/>
    <s v="Standard Care"/>
    <n v="0"/>
    <x v="0"/>
  </r>
  <r>
    <s v="PAT_13472"/>
    <n v="37"/>
    <s v="Male"/>
    <s v="Jaipur"/>
    <n v="25.4"/>
    <s v="Diabetes"/>
    <s v="Scheduled"/>
    <x v="3"/>
    <s v="Eye Irritation"/>
    <s v="Low"/>
    <n v="5"/>
    <n v="496"/>
    <s v="Yes"/>
    <s v="Saturday"/>
    <s v="August"/>
    <n v="19"/>
    <n v="32"/>
    <n v="13"/>
    <n v="2"/>
    <n v="3.5"/>
    <n v="0"/>
    <n v="9.6"/>
    <n v="831"/>
    <n v="947"/>
    <n v="1591.8"/>
    <s v="Completed"/>
    <s v="Adult"/>
    <n v="0"/>
    <n v="1"/>
    <n v="1"/>
    <n v="0"/>
    <n v="0"/>
    <s v="Routine Scheduled Care"/>
    <n v="0"/>
    <x v="0"/>
  </r>
  <r>
    <s v="PAT_13473"/>
    <n v="79"/>
    <s v="Male"/>
    <s v="Nagpur"/>
    <n v="31.4"/>
    <s v="Diabetes"/>
    <s v="Walk-in"/>
    <x v="6"/>
    <s v="Chest Pain"/>
    <s v="Medium"/>
    <n v="8"/>
    <n v="515"/>
    <s v="Yes"/>
    <s v="Tuesday"/>
    <s v="May"/>
    <n v="26"/>
    <n v="34"/>
    <n v="3"/>
    <n v="0"/>
    <n v="3.1"/>
    <n v="0"/>
    <n v="9.3000000000000007"/>
    <n v="2654"/>
    <n v="3279"/>
    <n v="4513.6000000000004"/>
    <s v="Completed"/>
    <s v="Senior"/>
    <n v="0"/>
    <n v="1"/>
    <n v="1"/>
    <n v="0"/>
    <n v="0"/>
    <s v="Standard Care"/>
    <n v="0"/>
    <x v="0"/>
  </r>
  <r>
    <s v="PAT_13474"/>
    <n v="76"/>
    <s v="Male"/>
    <s v="Nagpur"/>
    <n v="26.7"/>
    <s v="None"/>
    <s v="Scheduled"/>
    <x v="5"/>
    <s v="Fever"/>
    <s v="Low"/>
    <n v="22"/>
    <n v="770"/>
    <s v="Yes"/>
    <s v="Wednesday"/>
    <s v="March"/>
    <n v="17"/>
    <n v="48"/>
    <n v="14"/>
    <n v="2"/>
    <n v="3.5"/>
    <n v="0"/>
    <n v="8.6"/>
    <n v="280"/>
    <n v="855"/>
    <n v="1333.5"/>
    <s v="Completed"/>
    <s v="Senior"/>
    <n v="0"/>
    <n v="1"/>
    <n v="1"/>
    <n v="0"/>
    <n v="0"/>
    <s v="Routine Scheduled Care"/>
    <n v="0"/>
    <x v="0"/>
  </r>
  <r>
    <s v="PAT_13475"/>
    <n v="74"/>
    <s v="Female"/>
    <s v="Jaipur"/>
    <n v="22"/>
    <s v="Asthma"/>
    <s v="Scheduled"/>
    <x v="5"/>
    <s v="Fever"/>
    <s v="Low"/>
    <n v="8"/>
    <n v="558"/>
    <s v="Yes"/>
    <s v="Thursday"/>
    <s v="October"/>
    <n v="1"/>
    <n v="29"/>
    <n v="7"/>
    <n v="0"/>
    <n v="3.7"/>
    <n v="0"/>
    <n v="9.9"/>
    <n v="300"/>
    <n v="748"/>
    <n v="1124.2"/>
    <s v="Completed"/>
    <s v="Middle Aged"/>
    <n v="0"/>
    <n v="0"/>
    <n v="0"/>
    <n v="0"/>
    <n v="0"/>
    <s v="Standard Care"/>
    <n v="0"/>
    <x v="0"/>
  </r>
  <r>
    <s v="PAT_13476"/>
    <n v="41"/>
    <s v="Female"/>
    <s v="Chennai"/>
    <n v="26.9"/>
    <s v="Heart Disease"/>
    <s v="Walk-in"/>
    <x v="7"/>
    <s v="Stomach Pain"/>
    <s v="Medium"/>
    <n v="24"/>
    <n v="828"/>
    <s v="No"/>
    <s v="Saturday"/>
    <s v="April"/>
    <n v="2"/>
    <n v="22"/>
    <n v="0"/>
    <n v="0"/>
    <n v="3.4"/>
    <n v="0"/>
    <n v="10"/>
    <n v="2026"/>
    <n v="2788"/>
    <n v="5642"/>
    <s v="Completed"/>
    <s v="Adult"/>
    <n v="0"/>
    <n v="0"/>
    <n v="0"/>
    <n v="0"/>
    <n v="0"/>
    <s v="Standard Care"/>
    <n v="0"/>
    <x v="0"/>
  </r>
  <r>
    <s v="PAT_13477"/>
    <n v="38"/>
    <s v="Female"/>
    <s v="Pune"/>
    <n v="19.600000000000001"/>
    <s v="Diabetes"/>
    <s v="Walk-in"/>
    <x v="7"/>
    <s v="Stomach Pain"/>
    <s v="Low"/>
    <n v="25"/>
    <n v="760"/>
    <s v="Yes"/>
    <s v="Wednesday"/>
    <s v="November"/>
    <n v="22"/>
    <n v="42"/>
    <n v="3"/>
    <n v="0"/>
    <n v="4.7"/>
    <n v="0"/>
    <n v="9.6"/>
    <n v="909"/>
    <n v="435"/>
    <n v="1472.8"/>
    <s v="Completed"/>
    <s v="Adult"/>
    <n v="0"/>
    <n v="1"/>
    <n v="1"/>
    <n v="0"/>
    <n v="0"/>
    <s v="Routine Scheduled Care"/>
    <n v="0"/>
    <x v="0"/>
  </r>
  <r>
    <s v="PAT_13478"/>
    <n v="58"/>
    <s v="Female"/>
    <s v="Mumbai"/>
    <n v="22.2"/>
    <s v="None"/>
    <s v="Walk-in"/>
    <x v="6"/>
    <s v="Chest Pain"/>
    <s v="Medium"/>
    <n v="21"/>
    <n v="787"/>
    <s v="No"/>
    <s v="Wednesday"/>
    <s v="January"/>
    <n v="20"/>
    <n v="14"/>
    <n v="3"/>
    <n v="1"/>
    <n v="4.9000000000000004"/>
    <n v="0"/>
    <n v="10"/>
    <n v="4635"/>
    <n v="2964"/>
    <n v="8386"/>
    <s v="Completed"/>
    <s v="Middle Aged"/>
    <n v="0"/>
    <n v="0"/>
    <n v="1"/>
    <n v="0"/>
    <n v="0"/>
    <s v="Standard Care"/>
    <n v="0"/>
    <x v="0"/>
  </r>
  <r>
    <s v="PAT_13479"/>
    <n v="38"/>
    <s v="Female"/>
    <s v="Kolkata"/>
    <n v="21.1"/>
    <s v="Hypertension"/>
    <s v="Scheduled"/>
    <x v="9"/>
    <s v="Pregnancy Checkup"/>
    <s v="High"/>
    <n v="23"/>
    <n v="736"/>
    <s v="Yes"/>
    <s v="Wednesday"/>
    <s v="February"/>
    <n v="23"/>
    <n v="19"/>
    <n v="4"/>
    <n v="0"/>
    <n v="4.2"/>
    <n v="0"/>
    <n v="10"/>
    <n v="5151"/>
    <n v="7077"/>
    <n v="9074.7999999999993"/>
    <s v="No Show"/>
    <s v="Adult"/>
    <n v="12964"/>
    <n v="0"/>
    <n v="1"/>
    <n v="0"/>
    <n v="0"/>
    <s v="Clinical Backlog Risk"/>
    <n v="1"/>
    <x v="0"/>
  </r>
  <r>
    <s v="PAT_13480"/>
    <n v="22"/>
    <s v="Female"/>
    <s v="Nagpur"/>
    <n v="28.3"/>
    <s v="Diabetes"/>
    <s v="Walk-in"/>
    <x v="5"/>
    <s v="Fever"/>
    <s v="Medium"/>
    <n v="3"/>
    <n v="336"/>
    <s v="Yes"/>
    <s v="Saturday"/>
    <s v="March"/>
    <n v="23"/>
    <n v="35"/>
    <n v="6"/>
    <n v="0"/>
    <n v="4.5"/>
    <n v="0"/>
    <n v="9.9"/>
    <n v="3360"/>
    <n v="2606"/>
    <n v="4411.3999999999996"/>
    <s v="Completed"/>
    <s v="Young Adult"/>
    <n v="0"/>
    <n v="1"/>
    <n v="1"/>
    <n v="0"/>
    <n v="0"/>
    <s v="Standard Care"/>
    <n v="0"/>
    <x v="0"/>
  </r>
  <r>
    <s v="PAT_13481"/>
    <n v="5"/>
    <s v="Male"/>
    <s v="Chennai"/>
    <n v="24"/>
    <s v="None"/>
    <s v="Walk-in"/>
    <x v="7"/>
    <s v="Stomach Pain"/>
    <s v="Medium"/>
    <n v="28"/>
    <n v="954"/>
    <s v="Yes"/>
    <s v="Monday"/>
    <s v="March"/>
    <n v="17"/>
    <n v="22"/>
    <n v="4"/>
    <n v="2"/>
    <n v="4.4000000000000004"/>
    <n v="0"/>
    <n v="10"/>
    <n v="4167"/>
    <n v="1370"/>
    <n v="4543.7"/>
    <s v="Completed"/>
    <s v="Pediatric"/>
    <n v="0"/>
    <n v="0"/>
    <n v="1"/>
    <n v="0"/>
    <n v="0"/>
    <s v="Standard Care"/>
    <n v="0"/>
    <x v="0"/>
  </r>
  <r>
    <s v="PAT_13482"/>
    <n v="79"/>
    <s v="Male"/>
    <s v="Jaipur"/>
    <n v="25.6"/>
    <s v="None"/>
    <s v="Walk-in"/>
    <x v="3"/>
    <s v="Eye Irritation"/>
    <s v="High"/>
    <n v="5"/>
    <n v="479"/>
    <s v="Yes"/>
    <s v="Saturday"/>
    <s v="October"/>
    <n v="20"/>
    <n v="3"/>
    <n v="13"/>
    <n v="0"/>
    <n v="3.2"/>
    <n v="0"/>
    <n v="10"/>
    <n v="13587"/>
    <n v="11503"/>
    <n v="17898.3"/>
    <s v="Completed"/>
    <s v="Senior"/>
    <n v="0"/>
    <n v="0"/>
    <n v="1"/>
    <n v="0"/>
    <n v="0"/>
    <s v="Clinical Backlog Risk"/>
    <n v="0"/>
    <x v="0"/>
  </r>
  <r>
    <s v="PAT_13483"/>
    <n v="64"/>
    <s v="Male"/>
    <s v="Jaipur"/>
    <n v="21.4"/>
    <s v="Diabetes"/>
    <s v="Emergency"/>
    <x v="0"/>
    <s v="Headache"/>
    <s v="Low"/>
    <n v="13"/>
    <n v="647"/>
    <s v="Yes"/>
    <s v="Friday"/>
    <s v="June"/>
    <n v="0"/>
    <n v="39"/>
    <n v="2"/>
    <n v="0"/>
    <n v="3.6"/>
    <n v="1"/>
    <n v="9.1999999999999993"/>
    <n v="461"/>
    <n v="435"/>
    <n v="1080.0999999999999"/>
    <s v="Completed"/>
    <s v="Middle Aged"/>
    <n v="0"/>
    <n v="1"/>
    <n v="0"/>
    <n v="0"/>
    <n v="0"/>
    <s v="Standard Care"/>
    <n v="0"/>
    <x v="1"/>
  </r>
  <r>
    <s v="PAT_13484"/>
    <n v="48"/>
    <s v="Female"/>
    <s v="Hyderabad"/>
    <n v="20.8"/>
    <s v="None"/>
    <s v="Scheduled"/>
    <x v="5"/>
    <s v="Fever"/>
    <s v="Low"/>
    <n v="23"/>
    <n v="779"/>
    <s v="Yes"/>
    <s v="Friday"/>
    <s v="March"/>
    <n v="8"/>
    <n v="48"/>
    <n v="1"/>
    <n v="1"/>
    <n v="3.4"/>
    <n v="0"/>
    <n v="8.5"/>
    <n v="144"/>
    <n v="681"/>
    <n v="1122.8"/>
    <s v="No Show"/>
    <s v="Adult"/>
    <n v="1604"/>
    <n v="1"/>
    <n v="0"/>
    <n v="0"/>
    <n v="0"/>
    <s v="Routine Scheduled Care"/>
    <n v="1"/>
    <x v="0"/>
  </r>
  <r>
    <s v="PAT_13485"/>
    <n v="33"/>
    <s v="Female"/>
    <s v="Nagpur"/>
    <n v="28"/>
    <s v="Diabetes"/>
    <s v="Scheduled"/>
    <x v="7"/>
    <s v="Stomach Pain"/>
    <s v="Low"/>
    <n v="19"/>
    <n v="604"/>
    <s v="Yes"/>
    <s v="Thursday"/>
    <s v="April"/>
    <n v="6"/>
    <n v="52"/>
    <n v="0"/>
    <n v="0"/>
    <n v="4.5"/>
    <n v="0"/>
    <n v="8.8000000000000007"/>
    <n v="816"/>
    <n v="62"/>
    <n v="1037.4000000000001"/>
    <s v="Completed"/>
    <s v="Young Adult"/>
    <n v="0"/>
    <n v="1"/>
    <n v="0"/>
    <n v="0"/>
    <n v="0"/>
    <s v="Standard Care"/>
    <n v="0"/>
    <x v="0"/>
  </r>
  <r>
    <s v="PAT_13486"/>
    <n v="17"/>
    <s v="Female"/>
    <s v="Pune"/>
    <n v="26.7"/>
    <s v="None"/>
    <s v="Walk-in"/>
    <x v="5"/>
    <s v="Fever"/>
    <s v="Low"/>
    <n v="11"/>
    <n v="518"/>
    <s v="No"/>
    <s v="Monday"/>
    <s v="September"/>
    <n v="28"/>
    <n v="48"/>
    <n v="14"/>
    <n v="2"/>
    <n v="4.5"/>
    <n v="0"/>
    <n v="9.1"/>
    <n v="672"/>
    <n v="112"/>
    <n v="1302"/>
    <s v="Completed"/>
    <s v="Pediatric"/>
    <n v="0"/>
    <n v="1"/>
    <n v="1"/>
    <n v="0"/>
    <n v="0"/>
    <s v="Routine Scheduled Care"/>
    <n v="0"/>
    <x v="0"/>
  </r>
  <r>
    <s v="PAT_13487"/>
    <n v="47"/>
    <s v="Male"/>
    <s v="Delhi"/>
    <n v="25.7"/>
    <s v="None"/>
    <s v="Scheduled"/>
    <x v="7"/>
    <s v="Stomach Pain"/>
    <s v="High"/>
    <n v="1"/>
    <n v="286"/>
    <s v="Yes"/>
    <s v="Wednesday"/>
    <s v="February"/>
    <n v="2"/>
    <n v="5"/>
    <n v="13"/>
    <n v="3"/>
    <n v="3.9"/>
    <n v="0"/>
    <n v="10"/>
    <n v="19374"/>
    <n v="7931"/>
    <n v="19313.7"/>
    <s v="Completed"/>
    <s v="Adult"/>
    <n v="0"/>
    <n v="0"/>
    <n v="0"/>
    <n v="0"/>
    <n v="0"/>
    <s v="Optimized Emergency Care"/>
    <n v="0"/>
    <x v="0"/>
  </r>
  <r>
    <s v="PAT_13488"/>
    <n v="74"/>
    <s v="Male"/>
    <s v="Jaipur"/>
    <n v="27.7"/>
    <s v="None"/>
    <s v="Walk-in"/>
    <x v="7"/>
    <s v="Stomach Pain"/>
    <s v="Low"/>
    <n v="22"/>
    <n v="741"/>
    <s v="Yes"/>
    <s v="Monday"/>
    <s v="September"/>
    <n v="19"/>
    <n v="57"/>
    <n v="12"/>
    <n v="3"/>
    <n v="3.4"/>
    <n v="0"/>
    <n v="7.9"/>
    <n v="194"/>
    <n v="295"/>
    <n v="861"/>
    <s v="Completed"/>
    <s v="Middle Aged"/>
    <n v="0"/>
    <n v="1"/>
    <n v="1"/>
    <n v="0"/>
    <n v="0"/>
    <s v="Routine Scheduled Care"/>
    <n v="0"/>
    <x v="0"/>
  </r>
  <r>
    <s v="PAT_13489"/>
    <n v="73"/>
    <s v="Male"/>
    <s v="Pune"/>
    <n v="17.600000000000001"/>
    <s v="Hypertension"/>
    <s v="Scheduled"/>
    <x v="8"/>
    <s v="Dental Pain"/>
    <s v="Low"/>
    <n v="14"/>
    <n v="608"/>
    <s v="No"/>
    <s v="Thursday"/>
    <s v="November"/>
    <n v="14"/>
    <n v="31"/>
    <n v="12"/>
    <n v="4"/>
    <n v="4.0999999999999996"/>
    <n v="0"/>
    <n v="10"/>
    <n v="453"/>
    <n v="857"/>
    <n v="1918"/>
    <s v="Completed"/>
    <s v="Middle Aged"/>
    <n v="0"/>
    <n v="1"/>
    <n v="0"/>
    <n v="0"/>
    <n v="0"/>
    <s v="Routine Scheduled Care"/>
    <n v="0"/>
    <x v="0"/>
  </r>
  <r>
    <s v="PAT_13490"/>
    <n v="89"/>
    <s v="Male"/>
    <s v="Hyderabad"/>
    <n v="23.9"/>
    <s v="Hypertension"/>
    <s v="Scheduled"/>
    <x v="7"/>
    <s v="Stomach Pain"/>
    <s v="High"/>
    <n v="20"/>
    <n v="765"/>
    <s v="No"/>
    <s v="Wednesday"/>
    <s v="February"/>
    <n v="2"/>
    <n v="17"/>
    <n v="7"/>
    <n v="0"/>
    <n v="3.6"/>
    <n v="0"/>
    <n v="10"/>
    <n v="19113"/>
    <n v="10033"/>
    <n v="29911"/>
    <s v="Completed"/>
    <s v="Senior"/>
    <n v="0"/>
    <n v="0"/>
    <n v="0"/>
    <n v="0"/>
    <n v="0"/>
    <s v="Optimized Emergency Care"/>
    <n v="0"/>
    <x v="0"/>
  </r>
  <r>
    <s v="PAT_13491"/>
    <n v="56"/>
    <s v="Male"/>
    <s v="Bangalore"/>
    <n v="28.7"/>
    <s v="None"/>
    <s v="Walk-in"/>
    <x v="1"/>
    <s v="Skin Allergy"/>
    <s v="Low"/>
    <n v="5"/>
    <n v="482"/>
    <s v="Yes"/>
    <s v="Monday"/>
    <s v="February"/>
    <n v="4"/>
    <n v="29"/>
    <n v="5"/>
    <n v="0"/>
    <n v="3.9"/>
    <n v="0"/>
    <n v="10"/>
    <n v="605"/>
    <n v="839"/>
    <n v="1348.2"/>
    <s v="Completed"/>
    <s v="Middle Aged"/>
    <n v="0"/>
    <n v="0"/>
    <n v="0"/>
    <n v="0"/>
    <n v="0"/>
    <s v="Standard Care"/>
    <n v="0"/>
    <x v="0"/>
  </r>
  <r>
    <s v="PAT_13492"/>
    <n v="18"/>
    <s v="Male"/>
    <s v="Hyderabad"/>
    <n v="30.4"/>
    <s v="None"/>
    <s v="Scheduled"/>
    <x v="2"/>
    <s v="Joint Pain"/>
    <s v="Low"/>
    <n v="21"/>
    <n v="780"/>
    <s v="Yes"/>
    <s v="Wednesday"/>
    <s v="November"/>
    <n v="23"/>
    <n v="57"/>
    <n v="13"/>
    <n v="1"/>
    <n v="4.5999999999999996"/>
    <n v="0"/>
    <n v="8.5"/>
    <n v="703"/>
    <n v="472"/>
    <n v="1368.5"/>
    <s v="Completed"/>
    <s v="Young Adult"/>
    <n v="0"/>
    <n v="1"/>
    <n v="1"/>
    <n v="0"/>
    <n v="0"/>
    <s v="Routine Scheduled Care"/>
    <n v="0"/>
    <x v="0"/>
  </r>
  <r>
    <s v="PAT_13493"/>
    <n v="79"/>
    <s v="Male"/>
    <s v="Ahmedabad"/>
    <n v="25.9"/>
    <s v="Asthma"/>
    <s v="Scheduled"/>
    <x v="5"/>
    <s v="Fever"/>
    <s v="Low"/>
    <n v="19"/>
    <n v="681"/>
    <s v="Yes"/>
    <s v="Thursday"/>
    <s v="January"/>
    <n v="25"/>
    <n v="50"/>
    <n v="9"/>
    <n v="3"/>
    <n v="5"/>
    <n v="0"/>
    <n v="9.1999999999999993"/>
    <n v="793"/>
    <n v="184"/>
    <n v="1160.5999999999999"/>
    <s v="Completed"/>
    <s v="Senior"/>
    <n v="0"/>
    <n v="1"/>
    <n v="1"/>
    <n v="0"/>
    <n v="0"/>
    <s v="Routine Scheduled Care"/>
    <n v="0"/>
    <x v="0"/>
  </r>
  <r>
    <s v="PAT_13494"/>
    <n v="67"/>
    <s v="Female"/>
    <s v="Mumbai"/>
    <n v="26.2"/>
    <s v="Hypertension"/>
    <s v="Walk-in"/>
    <x v="7"/>
    <s v="Stomach Pain"/>
    <s v="Medium"/>
    <n v="19"/>
    <n v="666"/>
    <s v="No"/>
    <s v="Friday"/>
    <s v="August"/>
    <n v="25"/>
    <n v="17"/>
    <n v="6"/>
    <n v="0"/>
    <n v="4.9000000000000004"/>
    <n v="0"/>
    <n v="10"/>
    <n v="4938"/>
    <n v="2582"/>
    <n v="8186"/>
    <s v="Completed"/>
    <s v="Middle Aged"/>
    <n v="0"/>
    <n v="0"/>
    <n v="1"/>
    <n v="0"/>
    <n v="0"/>
    <s v="Standard Care"/>
    <n v="0"/>
    <x v="0"/>
  </r>
  <r>
    <s v="PAT_13495"/>
    <n v="86"/>
    <s v="Male"/>
    <s v="Pune"/>
    <n v="23.1"/>
    <s v="None"/>
    <s v="Scheduled"/>
    <x v="4"/>
    <s v="Cough"/>
    <s v="Low"/>
    <n v="28"/>
    <n v="864"/>
    <s v="No"/>
    <s v="Thursday"/>
    <s v="May"/>
    <n v="14"/>
    <n v="34"/>
    <n v="7"/>
    <n v="4"/>
    <n v="3.5"/>
    <n v="0"/>
    <n v="9.5"/>
    <n v="848"/>
    <n v="278"/>
    <n v="1990"/>
    <s v="Completed"/>
    <s v="Senior"/>
    <n v="0"/>
    <n v="1"/>
    <n v="0"/>
    <n v="0"/>
    <n v="0"/>
    <s v="Routine Scheduled Care"/>
    <n v="0"/>
    <x v="0"/>
  </r>
  <r>
    <s v="PAT_13496"/>
    <n v="80"/>
    <s v="Female"/>
    <s v="Ahmedabad"/>
    <n v="17.7"/>
    <s v="None"/>
    <s v="Scheduled"/>
    <x v="6"/>
    <s v="Chest Pain"/>
    <s v="Medium"/>
    <n v="19"/>
    <n v="661"/>
    <s v="Yes"/>
    <s v="Wednesday"/>
    <s v="January"/>
    <n v="9"/>
    <n v="12"/>
    <n v="3"/>
    <n v="0"/>
    <n v="3.7"/>
    <n v="0"/>
    <n v="10"/>
    <n v="4016"/>
    <n v="1167"/>
    <n v="4090.8"/>
    <s v="Completed"/>
    <s v="Senior"/>
    <n v="0"/>
    <n v="0"/>
    <n v="0"/>
    <n v="0"/>
    <n v="0"/>
    <s v="Standard Care"/>
    <n v="0"/>
    <x v="0"/>
  </r>
  <r>
    <s v="PAT_13497"/>
    <n v="82"/>
    <s v="Female"/>
    <s v="Hyderabad"/>
    <n v="23.3"/>
    <s v="None"/>
    <s v="Scheduled"/>
    <x v="0"/>
    <s v="Headache"/>
    <s v="Medium"/>
    <n v="6"/>
    <n v="453"/>
    <s v="Yes"/>
    <s v="Friday"/>
    <s v="November"/>
    <n v="12"/>
    <n v="23"/>
    <n v="4"/>
    <n v="2"/>
    <n v="3.5"/>
    <n v="0"/>
    <n v="10"/>
    <n v="3317"/>
    <n v="3035"/>
    <n v="4763.5"/>
    <s v="No Show"/>
    <s v="Senior"/>
    <n v="6805"/>
    <n v="0"/>
    <n v="0"/>
    <n v="0"/>
    <n v="0"/>
    <s v="Standard Care"/>
    <n v="1"/>
    <x v="0"/>
  </r>
  <r>
    <s v="PAT_13498"/>
    <n v="71"/>
    <s v="Female"/>
    <s v="Mumbai"/>
    <n v="18.8"/>
    <s v="Diabetes"/>
    <s v="Walk-in"/>
    <x v="0"/>
    <s v="Headache"/>
    <s v="Low"/>
    <n v="12"/>
    <n v="578"/>
    <s v="Yes"/>
    <s v="Saturday"/>
    <s v="October"/>
    <n v="18"/>
    <n v="24"/>
    <n v="9"/>
    <n v="2"/>
    <n v="4.9000000000000004"/>
    <n v="0"/>
    <n v="10"/>
    <n v="828"/>
    <n v="179"/>
    <n v="1109.5"/>
    <s v="Completed"/>
    <s v="Middle Aged"/>
    <n v="0"/>
    <n v="0"/>
    <n v="1"/>
    <n v="0"/>
    <n v="0"/>
    <s v="Routine Scheduled Care"/>
    <n v="0"/>
    <x v="0"/>
  </r>
  <r>
    <s v="PAT_13499"/>
    <n v="73"/>
    <s v="Female"/>
    <s v="Pune"/>
    <n v="24.4"/>
    <s v="None"/>
    <s v="Walk-in"/>
    <x v="7"/>
    <s v="Stomach Pain"/>
    <s v="Medium"/>
    <n v="17"/>
    <n v="739"/>
    <s v="No"/>
    <s v="Monday"/>
    <s v="April"/>
    <n v="24"/>
    <n v="18"/>
    <n v="8"/>
    <n v="1"/>
    <n v="4.8"/>
    <n v="0"/>
    <n v="10"/>
    <n v="3546"/>
    <n v="2179"/>
    <n v="6464"/>
    <s v="No Show"/>
    <s v="Middle Aged"/>
    <n v="6464"/>
    <n v="0"/>
    <n v="1"/>
    <n v="0"/>
    <n v="0"/>
    <s v="Standard Care"/>
    <n v="1"/>
    <x v="0"/>
  </r>
  <r>
    <s v="PAT_13500"/>
    <n v="52"/>
    <s v="Male"/>
    <s v="Kolkata"/>
    <n v="18.7"/>
    <s v="Hypertension"/>
    <s v="Scheduled"/>
    <x v="9"/>
    <s v="Pregnancy Checkup"/>
    <s v="Medium"/>
    <n v="4"/>
    <n v="429"/>
    <s v="No"/>
    <s v="Friday"/>
    <s v="January"/>
    <n v="13"/>
    <n v="19"/>
    <n v="8"/>
    <n v="1"/>
    <n v="4.8"/>
    <n v="0"/>
    <n v="10"/>
    <n v="2736"/>
    <n v="3693"/>
    <n v="6858"/>
    <s v="Completed"/>
    <s v="Adult"/>
    <n v="0"/>
    <n v="0"/>
    <n v="0"/>
    <n v="0"/>
    <n v="0"/>
    <s v="Standard Care"/>
    <n v="0"/>
    <x v="0"/>
  </r>
  <r>
    <s v="PAT_13501"/>
    <n v="4"/>
    <s v="Female"/>
    <s v="Ahmedabad"/>
    <n v="19.7"/>
    <s v="Asthma"/>
    <s v="Walk-in"/>
    <x v="7"/>
    <s v="Stomach Pain"/>
    <s v="Low"/>
    <n v="16"/>
    <n v="671"/>
    <s v="No"/>
    <s v="Monday"/>
    <s v="January"/>
    <n v="24"/>
    <n v="46"/>
    <n v="11"/>
    <n v="2"/>
    <n v="4.3"/>
    <n v="0"/>
    <n v="9.1"/>
    <n v="396"/>
    <n v="58"/>
    <n v="1125"/>
    <s v="No Show"/>
    <s v="Pediatric"/>
    <n v="1125"/>
    <n v="1"/>
    <n v="1"/>
    <n v="0"/>
    <n v="0"/>
    <s v="Routine Scheduled Care"/>
    <n v="1"/>
    <x v="0"/>
  </r>
  <r>
    <s v="PAT_13502"/>
    <n v="59"/>
    <s v="Female"/>
    <s v="Chennai"/>
    <n v="17.5"/>
    <s v="None"/>
    <s v="Walk-in"/>
    <x v="4"/>
    <s v="Cough"/>
    <s v="Low"/>
    <n v="19"/>
    <n v="640"/>
    <s v="Yes"/>
    <s v="Wednesday"/>
    <s v="January"/>
    <n v="13"/>
    <n v="22"/>
    <n v="14"/>
    <n v="4"/>
    <n v="4.0999999999999996"/>
    <n v="0"/>
    <n v="10"/>
    <n v="127"/>
    <n v="379"/>
    <n v="802.2"/>
    <s v="Completed"/>
    <s v="Middle Aged"/>
    <n v="0"/>
    <n v="0"/>
    <n v="0"/>
    <n v="0"/>
    <n v="0"/>
    <s v="Routine Scheduled Care"/>
    <n v="0"/>
    <x v="0"/>
  </r>
  <r>
    <s v="PAT_13503"/>
    <n v="21"/>
    <s v="Male"/>
    <s v="Hyderabad"/>
    <n v="24"/>
    <s v="None"/>
    <s v="Scheduled"/>
    <x v="3"/>
    <s v="Eye Irritation"/>
    <s v="Medium"/>
    <n v="27"/>
    <n v="822"/>
    <s v="Yes"/>
    <s v="Friday"/>
    <s v="July"/>
    <n v="4"/>
    <n v="12"/>
    <n v="0"/>
    <n v="0"/>
    <n v="3.8"/>
    <n v="0"/>
    <n v="10"/>
    <n v="2781"/>
    <n v="1488"/>
    <n v="3563.7"/>
    <s v="Cancelled"/>
    <s v="Young Adult"/>
    <n v="0"/>
    <n v="0"/>
    <n v="0"/>
    <n v="0"/>
    <n v="0"/>
    <s v="Standard Care"/>
    <n v="1"/>
    <x v="0"/>
  </r>
  <r>
    <s v="PAT_13504"/>
    <n v="19"/>
    <s v="Female"/>
    <s v="Nagpur"/>
    <n v="22.6"/>
    <s v="None"/>
    <s v="Scheduled"/>
    <x v="4"/>
    <s v="Cough"/>
    <s v="Low"/>
    <n v="2"/>
    <n v="278"/>
    <s v="Yes"/>
    <s v="Monday"/>
    <s v="January"/>
    <n v="29"/>
    <n v="49"/>
    <n v="13"/>
    <n v="3"/>
    <n v="3.2"/>
    <n v="0"/>
    <n v="8.3000000000000007"/>
    <n v="843"/>
    <n v="651"/>
    <n v="1240.4000000000001"/>
    <s v="Completed"/>
    <s v="Young Adult"/>
    <n v="0"/>
    <n v="1"/>
    <n v="1"/>
    <n v="0"/>
    <n v="0"/>
    <s v="Routine Scheduled Care"/>
    <n v="0"/>
    <x v="0"/>
  </r>
  <r>
    <s v="PAT_13505"/>
    <n v="21"/>
    <s v="Male"/>
    <s v="Ahmedabad"/>
    <n v="20.6"/>
    <s v="Hypertension"/>
    <s v="Emergency"/>
    <x v="5"/>
    <s v="Fever"/>
    <s v="Medium"/>
    <n v="24"/>
    <n v="720"/>
    <s v="No"/>
    <s v="Tuesday"/>
    <s v="November"/>
    <n v="0"/>
    <n v="17"/>
    <n v="5"/>
    <n v="0"/>
    <n v="4.2"/>
    <n v="1"/>
    <n v="10"/>
    <n v="1440"/>
    <n v="1657"/>
    <n v="3817"/>
    <s v="Completed"/>
    <s v="Young Adult"/>
    <n v="0"/>
    <n v="0"/>
    <n v="0"/>
    <n v="0"/>
    <n v="0"/>
    <s v="Standard Care"/>
    <n v="0"/>
    <x v="1"/>
  </r>
  <r>
    <s v="PAT_13506"/>
    <n v="2"/>
    <s v="Female"/>
    <s v="Chennai"/>
    <n v="27.4"/>
    <s v="Diabetes"/>
    <s v="Walk-in"/>
    <x v="1"/>
    <s v="Skin Allergy"/>
    <s v="High"/>
    <n v="7"/>
    <n v="404"/>
    <s v="Yes"/>
    <s v="Monday"/>
    <s v="August"/>
    <n v="22"/>
    <n v="8"/>
    <n v="2"/>
    <n v="1"/>
    <n v="3.1"/>
    <n v="0"/>
    <n v="10"/>
    <n v="16736"/>
    <n v="12856"/>
    <n v="20997.200000000001"/>
    <s v="No Show"/>
    <s v="Pediatric"/>
    <n v="29996"/>
    <n v="0"/>
    <n v="1"/>
    <n v="0"/>
    <n v="0"/>
    <s v="Clinical Backlog Risk"/>
    <n v="1"/>
    <x v="0"/>
  </r>
  <r>
    <s v="PAT_13507"/>
    <n v="38"/>
    <s v="Male"/>
    <s v="Pune"/>
    <n v="29.2"/>
    <s v="Asthma"/>
    <s v="Scheduled"/>
    <x v="4"/>
    <s v="Cough"/>
    <s v="Low"/>
    <n v="5"/>
    <n v="421"/>
    <s v="No"/>
    <s v="Monday"/>
    <s v="January"/>
    <n v="16"/>
    <n v="20"/>
    <n v="12"/>
    <n v="1"/>
    <n v="4.7"/>
    <n v="0"/>
    <n v="10"/>
    <n v="438"/>
    <n v="22"/>
    <n v="881"/>
    <s v="Completed"/>
    <s v="Adult"/>
    <n v="0"/>
    <n v="0"/>
    <n v="1"/>
    <n v="0"/>
    <n v="0"/>
    <s v="Routine Scheduled Care"/>
    <n v="0"/>
    <x v="0"/>
  </r>
  <r>
    <s v="PAT_13508"/>
    <n v="78"/>
    <s v="Female"/>
    <s v="Jaipur"/>
    <n v="28.1"/>
    <s v="None"/>
    <s v="Walk-in"/>
    <x v="4"/>
    <s v="Cough"/>
    <s v="Low"/>
    <n v="19"/>
    <n v="758"/>
    <s v="No"/>
    <s v="Wednesday"/>
    <s v="June"/>
    <n v="1"/>
    <n v="24"/>
    <n v="12"/>
    <n v="0"/>
    <n v="3.9"/>
    <n v="0"/>
    <n v="10"/>
    <n v="180"/>
    <n v="720"/>
    <n v="1658"/>
    <s v="Completed"/>
    <s v="Senior"/>
    <n v="0"/>
    <n v="0"/>
    <n v="0"/>
    <n v="0"/>
    <n v="0"/>
    <s v="Standard Care"/>
    <n v="0"/>
    <x v="0"/>
  </r>
  <r>
    <s v="PAT_13509"/>
    <n v="43"/>
    <s v="Female"/>
    <s v="Ahmedabad"/>
    <n v="24.6"/>
    <s v="None"/>
    <s v="Scheduled"/>
    <x v="0"/>
    <s v="Headache"/>
    <s v="Low"/>
    <n v="8"/>
    <n v="532"/>
    <s v="Yes"/>
    <s v="Friday"/>
    <s v="December"/>
    <n v="8"/>
    <n v="26"/>
    <n v="1"/>
    <n v="1"/>
    <n v="4.5999999999999996"/>
    <n v="0"/>
    <n v="10"/>
    <n v="531"/>
    <n v="794"/>
    <n v="1299.9000000000001"/>
    <s v="Completed"/>
    <s v="Adult"/>
    <n v="0"/>
    <n v="0"/>
    <n v="0"/>
    <n v="0"/>
    <n v="0"/>
    <s v="Routine Scheduled Care"/>
    <n v="0"/>
    <x v="0"/>
  </r>
  <r>
    <s v="PAT_13510"/>
    <n v="5"/>
    <s v="Female"/>
    <s v="Chennai"/>
    <n v="33.9"/>
    <s v="None"/>
    <s v="Scheduled"/>
    <x v="6"/>
    <s v="Chest Pain"/>
    <s v="Medium"/>
    <n v="17"/>
    <n v="630"/>
    <s v="Yes"/>
    <s v="Saturday"/>
    <s v="January"/>
    <n v="1"/>
    <n v="25"/>
    <n v="3"/>
    <n v="1"/>
    <n v="4"/>
    <n v="0"/>
    <n v="10"/>
    <n v="1968"/>
    <n v="3346"/>
    <n v="4160.8"/>
    <s v="Completed"/>
    <s v="Pediatric"/>
    <n v="0"/>
    <n v="0"/>
    <n v="0"/>
    <n v="0"/>
    <n v="0"/>
    <s v="Standard Care"/>
    <n v="0"/>
    <x v="0"/>
  </r>
  <r>
    <s v="PAT_13511"/>
    <n v="82"/>
    <s v="Male"/>
    <s v="Bangalore"/>
    <n v="19.5"/>
    <s v="None"/>
    <s v="Scheduled"/>
    <x v="5"/>
    <s v="Fever"/>
    <s v="Medium"/>
    <n v="20"/>
    <n v="647"/>
    <s v="Yes"/>
    <s v="Saturday"/>
    <s v="October"/>
    <n v="4"/>
    <n v="14"/>
    <n v="0"/>
    <n v="0"/>
    <n v="4.9000000000000004"/>
    <n v="0"/>
    <n v="10"/>
    <n v="3385"/>
    <n v="2433"/>
    <n v="4525.5"/>
    <s v="Completed"/>
    <s v="Senior"/>
    <n v="0"/>
    <n v="0"/>
    <n v="0"/>
    <n v="0"/>
    <n v="0"/>
    <s v="Standard Care"/>
    <n v="0"/>
    <x v="0"/>
  </r>
  <r>
    <s v="PAT_13512"/>
    <n v="36"/>
    <s v="Male"/>
    <s v="Kolkata"/>
    <n v="19"/>
    <s v="Diabetes"/>
    <s v="Scheduled"/>
    <x v="2"/>
    <s v="Joint Pain"/>
    <s v="Low"/>
    <n v="21"/>
    <n v="814"/>
    <s v="No"/>
    <s v="Saturday"/>
    <s v="October"/>
    <n v="24"/>
    <n v="39"/>
    <n v="12"/>
    <n v="0"/>
    <n v="3.2"/>
    <n v="0"/>
    <n v="9"/>
    <n v="381"/>
    <n v="573"/>
    <n v="1768"/>
    <s v="Cancelled"/>
    <s v="Adult"/>
    <n v="0"/>
    <n v="1"/>
    <n v="1"/>
    <n v="0"/>
    <n v="0"/>
    <s v="Routine Scheduled Care"/>
    <n v="1"/>
    <x v="0"/>
  </r>
  <r>
    <s v="PAT_13513"/>
    <n v="68"/>
    <s v="Female"/>
    <s v="Ahmedabad"/>
    <n v="25.3"/>
    <s v="None"/>
    <s v="Scheduled"/>
    <x v="9"/>
    <s v="Pregnancy Checkup"/>
    <s v="Medium"/>
    <n v="23"/>
    <n v="688"/>
    <s v="Yes"/>
    <s v="Thursday"/>
    <s v="December"/>
    <n v="14"/>
    <n v="14"/>
    <n v="2"/>
    <n v="0"/>
    <n v="3.6"/>
    <n v="0"/>
    <n v="10"/>
    <n v="1618"/>
    <n v="1755"/>
    <n v="2842.7"/>
    <s v="Completed"/>
    <s v="Middle Aged"/>
    <n v="0"/>
    <n v="0"/>
    <n v="0"/>
    <n v="0"/>
    <n v="0"/>
    <s v="Standard Care"/>
    <n v="0"/>
    <x v="0"/>
  </r>
  <r>
    <s v="PAT_13514"/>
    <n v="57"/>
    <s v="Male"/>
    <s v="Hyderabad"/>
    <n v="20"/>
    <s v="Diabetes"/>
    <s v="Walk-in"/>
    <x v="6"/>
    <s v="Chest Pain"/>
    <s v="High"/>
    <n v="9"/>
    <n v="502"/>
    <s v="No"/>
    <s v="Friday"/>
    <s v="June"/>
    <n v="11"/>
    <n v="18"/>
    <n v="5"/>
    <n v="3"/>
    <n v="3.2"/>
    <n v="0"/>
    <n v="10"/>
    <n v="9351"/>
    <n v="5718"/>
    <n v="15571"/>
    <s v="Completed"/>
    <s v="Middle Aged"/>
    <n v="0"/>
    <n v="0"/>
    <n v="0"/>
    <n v="0"/>
    <n v="0"/>
    <s v="Standard Care"/>
    <n v="0"/>
    <x v="0"/>
  </r>
  <r>
    <s v="PAT_13515"/>
    <n v="89"/>
    <s v="Female"/>
    <s v="Chennai"/>
    <n v="22.8"/>
    <s v="Heart Disease"/>
    <s v="Walk-in"/>
    <x v="0"/>
    <s v="Headache"/>
    <s v="Medium"/>
    <n v="13"/>
    <n v="468"/>
    <s v="Yes"/>
    <s v="Thursday"/>
    <s v="September"/>
    <n v="24"/>
    <n v="18"/>
    <n v="10"/>
    <n v="3"/>
    <n v="3.4"/>
    <n v="0"/>
    <n v="10"/>
    <n v="4165"/>
    <n v="3537"/>
    <n v="5719"/>
    <s v="Completed"/>
    <s v="Senior"/>
    <n v="0"/>
    <n v="0"/>
    <n v="1"/>
    <n v="0"/>
    <n v="0"/>
    <s v="Standard Care"/>
    <n v="0"/>
    <x v="0"/>
  </r>
  <r>
    <s v="PAT_13516"/>
    <n v="64"/>
    <s v="Female"/>
    <s v="Pune"/>
    <n v="20.9"/>
    <s v="None"/>
    <s v="Scheduled"/>
    <x v="4"/>
    <s v="Cough"/>
    <s v="High"/>
    <n v="13"/>
    <n v="465"/>
    <s v="Yes"/>
    <s v="Tuesday"/>
    <s v="February"/>
    <n v="13"/>
    <n v="4"/>
    <n v="7"/>
    <n v="0"/>
    <n v="3.5"/>
    <n v="0"/>
    <n v="10"/>
    <n v="9491"/>
    <n v="11657"/>
    <n v="15129.1"/>
    <s v="Completed"/>
    <s v="Middle Aged"/>
    <n v="0"/>
    <n v="0"/>
    <n v="0"/>
    <n v="0"/>
    <n v="0"/>
    <s v="Standard Care"/>
    <n v="0"/>
    <x v="0"/>
  </r>
  <r>
    <s v="PAT_13517"/>
    <n v="44"/>
    <s v="Female"/>
    <s v="Jaipur"/>
    <n v="20.8"/>
    <s v="None"/>
    <s v="Emergency"/>
    <x v="5"/>
    <s v="Fever"/>
    <s v="Low"/>
    <n v="11"/>
    <n v="472"/>
    <s v="Yes"/>
    <s v="Monday"/>
    <s v="August"/>
    <n v="0"/>
    <n v="49"/>
    <n v="5"/>
    <n v="1"/>
    <n v="4.8"/>
    <n v="1"/>
    <n v="9.1"/>
    <n v="847"/>
    <n v="843"/>
    <n v="1513.4"/>
    <s v="No Show"/>
    <s v="Adult"/>
    <n v="2162"/>
    <n v="1"/>
    <n v="0"/>
    <n v="0"/>
    <n v="0"/>
    <s v="Standard Care"/>
    <n v="1"/>
    <x v="1"/>
  </r>
  <r>
    <s v="PAT_13518"/>
    <n v="14"/>
    <s v="Male"/>
    <s v="Chennai"/>
    <n v="24.3"/>
    <s v="Diabetes"/>
    <s v="Scheduled"/>
    <x v="6"/>
    <s v="Chest Pain"/>
    <s v="Medium"/>
    <n v="3"/>
    <n v="308"/>
    <s v="Yes"/>
    <s v="Wednesday"/>
    <s v="January"/>
    <n v="26"/>
    <n v="39"/>
    <n v="6"/>
    <n v="0"/>
    <n v="3.4"/>
    <n v="0"/>
    <n v="9.1"/>
    <n v="4433"/>
    <n v="3608"/>
    <n v="5844.3"/>
    <s v="No Show"/>
    <s v="Pediatric"/>
    <n v="8349"/>
    <n v="1"/>
    <n v="1"/>
    <n v="1"/>
    <n v="0"/>
    <s v="Standard Care"/>
    <n v="1"/>
    <x v="0"/>
  </r>
  <r>
    <s v="PAT_13519"/>
    <n v="27"/>
    <s v="Female"/>
    <s v="Jaipur"/>
    <n v="23.3"/>
    <s v="Diabetes"/>
    <s v="Emergency"/>
    <x v="0"/>
    <s v="Headache"/>
    <s v="High"/>
    <n v="11"/>
    <n v="438"/>
    <s v="Yes"/>
    <s v="Wednesday"/>
    <s v="July"/>
    <n v="0"/>
    <n v="14"/>
    <n v="9"/>
    <n v="0"/>
    <n v="3.5"/>
    <n v="1"/>
    <n v="10"/>
    <n v="8386"/>
    <n v="14908"/>
    <n v="16612.400000000001"/>
    <s v="Completed"/>
    <s v="Young Adult"/>
    <n v="0"/>
    <n v="0"/>
    <n v="0"/>
    <n v="0"/>
    <n v="0"/>
    <s v="Optimized Emergency Care"/>
    <n v="0"/>
    <x v="1"/>
  </r>
  <r>
    <s v="PAT_13520"/>
    <n v="38"/>
    <s v="Male"/>
    <s v="Jaipur"/>
    <n v="21.9"/>
    <s v="Diabetes"/>
    <s v="Walk-in"/>
    <x v="8"/>
    <s v="Dental Pain"/>
    <s v="Medium"/>
    <n v="6"/>
    <n v="499"/>
    <s v="No"/>
    <s v="Saturday"/>
    <s v="November"/>
    <n v="1"/>
    <n v="12"/>
    <n v="13"/>
    <n v="2"/>
    <n v="3.3"/>
    <n v="0"/>
    <n v="10"/>
    <n v="2011"/>
    <n v="1910"/>
    <n v="4420"/>
    <s v="Completed"/>
    <s v="Adult"/>
    <n v="0"/>
    <n v="0"/>
    <n v="0"/>
    <n v="0"/>
    <n v="0"/>
    <s v="Standard Care"/>
    <n v="0"/>
    <x v="0"/>
  </r>
  <r>
    <s v="PAT_13521"/>
    <n v="55"/>
    <s v="Female"/>
    <s v="Chennai"/>
    <n v="26.5"/>
    <s v="Diabetes"/>
    <s v="Walk-in"/>
    <x v="0"/>
    <s v="Headache"/>
    <s v="Medium"/>
    <n v="23"/>
    <n v="737"/>
    <s v="No"/>
    <s v="Thursday"/>
    <s v="December"/>
    <n v="24"/>
    <n v="28"/>
    <n v="0"/>
    <n v="0"/>
    <n v="4.2"/>
    <n v="0"/>
    <n v="10"/>
    <n v="4513"/>
    <n v="3877"/>
    <n v="9127"/>
    <s v="Completed"/>
    <s v="Middle Aged"/>
    <n v="0"/>
    <n v="0"/>
    <n v="1"/>
    <n v="0"/>
    <n v="0"/>
    <s v="Standard Care"/>
    <n v="0"/>
    <x v="0"/>
  </r>
  <r>
    <s v="PAT_13522"/>
    <n v="20"/>
    <s v="Male"/>
    <s v="Nagpur"/>
    <n v="28.6"/>
    <s v="Heart Disease"/>
    <s v="Scheduled"/>
    <x v="7"/>
    <s v="Stomach Pain"/>
    <s v="High"/>
    <n v="30"/>
    <n v="850"/>
    <s v="Yes"/>
    <s v="Wednesday"/>
    <s v="March"/>
    <n v="29"/>
    <n v="8"/>
    <n v="3"/>
    <n v="1"/>
    <n v="4.2"/>
    <n v="0"/>
    <n v="10"/>
    <n v="14223"/>
    <n v="9270"/>
    <n v="17040.099999999999"/>
    <s v="No Show"/>
    <s v="Young Adult"/>
    <n v="24343"/>
    <n v="0"/>
    <n v="1"/>
    <n v="0"/>
    <n v="0"/>
    <s v="Clinical Backlog Risk"/>
    <n v="1"/>
    <x v="0"/>
  </r>
  <r>
    <s v="PAT_13523"/>
    <n v="56"/>
    <s v="Male"/>
    <s v="Chennai"/>
    <n v="27.4"/>
    <s v="None"/>
    <s v="Walk-in"/>
    <x v="6"/>
    <s v="Chest Pain"/>
    <s v="Medium"/>
    <n v="14"/>
    <n v="559"/>
    <s v="Yes"/>
    <s v="Monday"/>
    <s v="February"/>
    <n v="7"/>
    <n v="29"/>
    <n v="11"/>
    <n v="3"/>
    <n v="3.6"/>
    <n v="0"/>
    <n v="9.9"/>
    <n v="3276"/>
    <n v="3980"/>
    <n v="5470.5"/>
    <s v="Completed"/>
    <s v="Middle Aged"/>
    <n v="0"/>
    <n v="0"/>
    <n v="0"/>
    <n v="0"/>
    <n v="0"/>
    <s v="Standard Care"/>
    <n v="0"/>
    <x v="0"/>
  </r>
  <r>
    <s v="PAT_13524"/>
    <n v="7"/>
    <s v="Male"/>
    <s v="Pune"/>
    <n v="25.7"/>
    <s v="Hypertension"/>
    <s v="Emergency"/>
    <x v="7"/>
    <s v="Stomach Pain"/>
    <s v="Low"/>
    <n v="20"/>
    <n v="654"/>
    <s v="No"/>
    <s v="Thursday"/>
    <s v="April"/>
    <n v="0"/>
    <n v="28"/>
    <n v="7"/>
    <n v="0"/>
    <n v="4.2"/>
    <n v="1"/>
    <n v="10"/>
    <n v="570"/>
    <n v="49"/>
    <n v="1273"/>
    <s v="Completed"/>
    <s v="Pediatric"/>
    <n v="0"/>
    <n v="0"/>
    <n v="0"/>
    <n v="0"/>
    <n v="0"/>
    <s v="Standard Care"/>
    <n v="0"/>
    <x v="1"/>
  </r>
  <r>
    <s v="PAT_13525"/>
    <n v="13"/>
    <s v="Female"/>
    <s v="Hyderabad"/>
    <n v="29.1"/>
    <s v="Heart Disease"/>
    <s v="Scheduled"/>
    <x v="8"/>
    <s v="Dental Pain"/>
    <s v="High"/>
    <n v="2"/>
    <n v="285"/>
    <s v="Yes"/>
    <s v="Monday"/>
    <s v="April"/>
    <n v="7"/>
    <n v="17"/>
    <n v="14"/>
    <n v="6"/>
    <n v="3.6"/>
    <n v="0"/>
    <n v="10"/>
    <n v="6460"/>
    <n v="5911"/>
    <n v="8859.2000000000007"/>
    <s v="Completed"/>
    <s v="Pediatric"/>
    <n v="0"/>
    <n v="0"/>
    <n v="0"/>
    <n v="0"/>
    <n v="0"/>
    <s v="Standard Care"/>
    <n v="0"/>
    <x v="0"/>
  </r>
  <r>
    <s v="PAT_13526"/>
    <n v="6"/>
    <s v="Male"/>
    <s v="Mumbai"/>
    <n v="27.6"/>
    <s v="Hypertension"/>
    <s v="Walk-in"/>
    <x v="3"/>
    <s v="Eye Irritation"/>
    <s v="High"/>
    <n v="5"/>
    <n v="325"/>
    <s v="No"/>
    <s v="Friday"/>
    <s v="May"/>
    <n v="1"/>
    <n v="6"/>
    <n v="8"/>
    <n v="2"/>
    <n v="3"/>
    <n v="0"/>
    <n v="10"/>
    <n v="19421"/>
    <n v="6807"/>
    <n v="26553"/>
    <s v="Completed"/>
    <s v="Pediatric"/>
    <n v="0"/>
    <n v="0"/>
    <n v="0"/>
    <n v="0"/>
    <n v="0"/>
    <s v="Optimized Emergency Care"/>
    <n v="0"/>
    <x v="0"/>
  </r>
  <r>
    <s v="PAT_13527"/>
    <n v="35"/>
    <s v="Female"/>
    <s v="Jaipur"/>
    <n v="28.5"/>
    <s v="Diabetes"/>
    <s v="Scheduled"/>
    <x v="3"/>
    <s v="Eye Irritation"/>
    <s v="Medium"/>
    <n v="25"/>
    <n v="774"/>
    <s v="Yes"/>
    <s v="Tuesday"/>
    <s v="February"/>
    <n v="29"/>
    <n v="34"/>
    <n v="12"/>
    <n v="2"/>
    <n v="4.0999999999999996"/>
    <n v="0"/>
    <n v="9.8000000000000007"/>
    <n v="4382"/>
    <n v="3862"/>
    <n v="6312.6"/>
    <s v="No Show"/>
    <s v="Adult"/>
    <n v="9018"/>
    <n v="1"/>
    <n v="1"/>
    <n v="1"/>
    <n v="0"/>
    <s v="Standard Care"/>
    <n v="1"/>
    <x v="0"/>
  </r>
  <r>
    <s v="PAT_13528"/>
    <n v="15"/>
    <s v="Male"/>
    <s v="Hyderabad"/>
    <n v="18.7"/>
    <s v="Hypertension"/>
    <s v="Scheduled"/>
    <x v="3"/>
    <s v="Eye Irritation"/>
    <s v="Low"/>
    <n v="12"/>
    <n v="568"/>
    <s v="No"/>
    <s v="Thursday"/>
    <s v="November"/>
    <n v="10"/>
    <n v="52"/>
    <n v="8"/>
    <n v="1"/>
    <n v="4.9000000000000004"/>
    <n v="0"/>
    <n v="9"/>
    <n v="969"/>
    <n v="914"/>
    <n v="2451"/>
    <s v="Completed"/>
    <s v="Pediatric"/>
    <n v="0"/>
    <n v="1"/>
    <n v="0"/>
    <n v="0"/>
    <n v="0"/>
    <s v="Routine Scheduled Care"/>
    <n v="0"/>
    <x v="0"/>
  </r>
  <r>
    <s v="PAT_13529"/>
    <n v="80"/>
    <s v="Male"/>
    <s v="Kolkata"/>
    <n v="23.8"/>
    <s v="Asthma"/>
    <s v="Scheduled"/>
    <x v="2"/>
    <s v="Joint Pain"/>
    <s v="Medium"/>
    <n v="16"/>
    <n v="689"/>
    <s v="Yes"/>
    <s v="Tuesday"/>
    <s v="March"/>
    <n v="18"/>
    <n v="27"/>
    <n v="11"/>
    <n v="1"/>
    <n v="4.5"/>
    <n v="0"/>
    <n v="10"/>
    <n v="2437"/>
    <n v="2751"/>
    <n v="4113.8999999999996"/>
    <s v="Completed"/>
    <s v="Senior"/>
    <n v="0"/>
    <n v="0"/>
    <n v="1"/>
    <n v="0"/>
    <n v="0"/>
    <s v="Standard Care"/>
    <n v="0"/>
    <x v="0"/>
  </r>
  <r>
    <s v="PAT_13530"/>
    <n v="66"/>
    <s v="Male"/>
    <s v="Nagpur"/>
    <n v="22"/>
    <s v="Diabetes"/>
    <s v="Walk-in"/>
    <x v="6"/>
    <s v="Chest Pain"/>
    <s v="Low"/>
    <n v="15"/>
    <n v="608"/>
    <s v="Yes"/>
    <s v="Saturday"/>
    <s v="July"/>
    <n v="8"/>
    <n v="32"/>
    <n v="13"/>
    <n v="4"/>
    <n v="4.8"/>
    <n v="0"/>
    <n v="10"/>
    <n v="261"/>
    <n v="742"/>
    <n v="1127.7"/>
    <s v="Completed"/>
    <s v="Middle Aged"/>
    <n v="0"/>
    <n v="1"/>
    <n v="0"/>
    <n v="0"/>
    <n v="0"/>
    <s v="Routine Scheduled Care"/>
    <n v="0"/>
    <x v="0"/>
  </r>
  <r>
    <s v="PAT_13531"/>
    <n v="48"/>
    <s v="Female"/>
    <s v="Pune"/>
    <n v="25.5"/>
    <s v="Diabetes"/>
    <s v="Scheduled"/>
    <x v="4"/>
    <s v="Cough"/>
    <s v="Medium"/>
    <n v="26"/>
    <n v="917"/>
    <s v="No"/>
    <s v="Monday"/>
    <s v="March"/>
    <n v="14"/>
    <n v="38"/>
    <n v="11"/>
    <n v="2"/>
    <n v="4"/>
    <n v="0"/>
    <n v="9.5"/>
    <n v="3561"/>
    <n v="3324"/>
    <n v="7802"/>
    <s v="Completed"/>
    <s v="Adult"/>
    <n v="0"/>
    <n v="1"/>
    <n v="0"/>
    <n v="1"/>
    <n v="0"/>
    <s v="Standard Care"/>
    <n v="0"/>
    <x v="0"/>
  </r>
  <r>
    <s v="PAT_13532"/>
    <n v="18"/>
    <s v="Male"/>
    <s v="Kolkata"/>
    <n v="24.7"/>
    <s v="None"/>
    <s v="Emergency"/>
    <x v="4"/>
    <s v="Cough"/>
    <s v="Medium"/>
    <n v="25"/>
    <n v="865"/>
    <s v="Yes"/>
    <s v="Friday"/>
    <s v="April"/>
    <n v="0"/>
    <n v="27"/>
    <n v="13"/>
    <n v="5"/>
    <n v="4"/>
    <n v="1"/>
    <n v="10"/>
    <n v="4015"/>
    <n v="3256"/>
    <n v="5695.2"/>
    <s v="Completed"/>
    <s v="Young Adult"/>
    <n v="0"/>
    <n v="0"/>
    <n v="0"/>
    <n v="0"/>
    <n v="0"/>
    <s v="Standard Care"/>
    <n v="0"/>
    <x v="1"/>
  </r>
  <r>
    <s v="PAT_13533"/>
    <n v="49"/>
    <s v="Female"/>
    <s v="Jaipur"/>
    <n v="24.4"/>
    <s v="Diabetes"/>
    <s v="Emergency"/>
    <x v="7"/>
    <s v="Stomach Pain"/>
    <s v="Medium"/>
    <n v="20"/>
    <n v="687"/>
    <s v="Yes"/>
    <s v="Tuesday"/>
    <s v="March"/>
    <n v="0"/>
    <n v="17"/>
    <n v="13"/>
    <n v="1"/>
    <n v="3.1"/>
    <n v="1"/>
    <n v="10"/>
    <n v="1900"/>
    <n v="3963"/>
    <n v="4585"/>
    <s v="Completed"/>
    <s v="Adult"/>
    <n v="0"/>
    <n v="0"/>
    <n v="0"/>
    <n v="0"/>
    <n v="0"/>
    <s v="Standard Care"/>
    <n v="0"/>
    <x v="1"/>
  </r>
  <r>
    <s v="PAT_13534"/>
    <n v="1"/>
    <s v="Male"/>
    <s v="Jaipur"/>
    <n v="24.8"/>
    <s v="Hypertension"/>
    <s v="Walk-in"/>
    <x v="8"/>
    <s v="Dental Pain"/>
    <s v="High"/>
    <n v="30"/>
    <n v="990"/>
    <s v="Yes"/>
    <s v="Wednesday"/>
    <s v="March"/>
    <n v="2"/>
    <n v="7"/>
    <n v="10"/>
    <n v="3"/>
    <n v="4.4000000000000004"/>
    <n v="0"/>
    <n v="10"/>
    <n v="13981"/>
    <n v="13004"/>
    <n v="19582.5"/>
    <s v="Cancelled"/>
    <s v="Pediatric"/>
    <n v="0"/>
    <n v="0"/>
    <n v="0"/>
    <n v="0"/>
    <n v="0"/>
    <s v="Optimized Emergency Care"/>
    <n v="1"/>
    <x v="0"/>
  </r>
  <r>
    <s v="PAT_13535"/>
    <n v="21"/>
    <s v="Male"/>
    <s v="Kolkata"/>
    <n v="24.6"/>
    <s v="Hypertension"/>
    <s v="Scheduled"/>
    <x v="4"/>
    <s v="Cough"/>
    <s v="Low"/>
    <n v="28"/>
    <n v="908"/>
    <s v="Yes"/>
    <s v="Friday"/>
    <s v="May"/>
    <n v="28"/>
    <n v="36"/>
    <n v="6"/>
    <n v="3"/>
    <n v="4.5999999999999996"/>
    <n v="0"/>
    <n v="9.9"/>
    <n v="400"/>
    <n v="584"/>
    <n v="1324.4"/>
    <s v="Completed"/>
    <s v="Young Adult"/>
    <n v="0"/>
    <n v="1"/>
    <n v="1"/>
    <n v="0"/>
    <n v="0"/>
    <s v="Routine Scheduled Care"/>
    <n v="0"/>
    <x v="0"/>
  </r>
  <r>
    <s v="PAT_13536"/>
    <n v="32"/>
    <s v="Female"/>
    <s v="Delhi"/>
    <n v="31.8"/>
    <s v="Asthma"/>
    <s v="Scheduled"/>
    <x v="2"/>
    <s v="Joint Pain"/>
    <s v="Low"/>
    <n v="17"/>
    <n v="697"/>
    <s v="Yes"/>
    <s v="Wednesday"/>
    <s v="May"/>
    <n v="28"/>
    <n v="29"/>
    <n v="4"/>
    <n v="0"/>
    <n v="4.4000000000000004"/>
    <n v="0"/>
    <n v="10"/>
    <n v="727"/>
    <n v="228"/>
    <n v="1156.4000000000001"/>
    <s v="No Show"/>
    <s v="Young Adult"/>
    <n v="1652"/>
    <n v="0"/>
    <n v="1"/>
    <n v="0"/>
    <n v="0"/>
    <s v="Routine Scheduled Care"/>
    <n v="1"/>
    <x v="0"/>
  </r>
  <r>
    <s v="PAT_13537"/>
    <n v="9"/>
    <s v="Female"/>
    <s v="Nagpur"/>
    <n v="27.6"/>
    <s v="None"/>
    <s v="Scheduled"/>
    <x v="0"/>
    <s v="Headache"/>
    <s v="Medium"/>
    <n v="21"/>
    <n v="651"/>
    <s v="Yes"/>
    <s v="Saturday"/>
    <s v="December"/>
    <n v="8"/>
    <n v="26"/>
    <n v="5"/>
    <n v="1"/>
    <n v="3.2"/>
    <n v="0"/>
    <n v="9.9"/>
    <n v="1940"/>
    <n v="1724"/>
    <n v="3020.5"/>
    <s v="Completed"/>
    <s v="Pediatric"/>
    <n v="0"/>
    <n v="0"/>
    <n v="0"/>
    <n v="0"/>
    <n v="0"/>
    <s v="Standard Care"/>
    <n v="0"/>
    <x v="0"/>
  </r>
  <r>
    <s v="PAT_13538"/>
    <n v="64"/>
    <s v="Female"/>
    <s v="Nagpur"/>
    <n v="29.9"/>
    <s v="None"/>
    <s v="Scheduled"/>
    <x v="4"/>
    <s v="Cough"/>
    <s v="Low"/>
    <n v="8"/>
    <n v="504"/>
    <s v="Yes"/>
    <s v="Monday"/>
    <s v="July"/>
    <n v="5"/>
    <n v="32"/>
    <n v="11"/>
    <n v="1"/>
    <n v="4"/>
    <n v="0"/>
    <n v="9.9"/>
    <n v="421"/>
    <n v="125"/>
    <n v="735"/>
    <s v="Completed"/>
    <s v="Middle Aged"/>
    <n v="0"/>
    <n v="1"/>
    <n v="0"/>
    <n v="0"/>
    <n v="0"/>
    <s v="Standard Care"/>
    <n v="0"/>
    <x v="0"/>
  </r>
  <r>
    <s v="PAT_13539"/>
    <n v="2"/>
    <s v="Female"/>
    <s v="Mumbai"/>
    <n v="30.3"/>
    <s v="Diabetes"/>
    <s v="Emergency"/>
    <x v="3"/>
    <s v="Eye Irritation"/>
    <s v="Low"/>
    <n v="30"/>
    <n v="864"/>
    <s v="Yes"/>
    <s v="Monday"/>
    <s v="June"/>
    <n v="0"/>
    <n v="32"/>
    <n v="1"/>
    <n v="1"/>
    <n v="4.7"/>
    <n v="1"/>
    <n v="10"/>
    <n v="492"/>
    <n v="443"/>
    <n v="1259.3"/>
    <s v="Cancelled"/>
    <s v="Pediatric"/>
    <n v="0"/>
    <n v="1"/>
    <n v="0"/>
    <n v="0"/>
    <n v="0"/>
    <s v="Standard Care"/>
    <n v="1"/>
    <x v="1"/>
  </r>
  <r>
    <s v="PAT_13540"/>
    <n v="42"/>
    <s v="Female"/>
    <s v="Chennai"/>
    <n v="17.600000000000001"/>
    <s v="Diabetes"/>
    <s v="Scheduled"/>
    <x v="5"/>
    <s v="Fever"/>
    <s v="Medium"/>
    <n v="23"/>
    <n v="721"/>
    <s v="No"/>
    <s v="Tuesday"/>
    <s v="August"/>
    <n v="13"/>
    <n v="37"/>
    <n v="5"/>
    <n v="3"/>
    <n v="4.2"/>
    <n v="0"/>
    <n v="9.6"/>
    <n v="3571"/>
    <n v="3564"/>
    <n v="7856"/>
    <s v="Completed"/>
    <s v="Adult"/>
    <n v="0"/>
    <n v="1"/>
    <n v="0"/>
    <n v="1"/>
    <n v="0"/>
    <s v="Standard Care"/>
    <n v="0"/>
    <x v="0"/>
  </r>
  <r>
    <s v="PAT_13541"/>
    <n v="86"/>
    <s v="Female"/>
    <s v="Jaipur"/>
    <n v="25.8"/>
    <s v="None"/>
    <s v="Walk-in"/>
    <x v="2"/>
    <s v="Joint Pain"/>
    <s v="High"/>
    <n v="1"/>
    <n v="328"/>
    <s v="Yes"/>
    <s v="Saturday"/>
    <s v="December"/>
    <n v="18"/>
    <n v="9"/>
    <n v="10"/>
    <n v="1"/>
    <n v="4.7"/>
    <n v="0"/>
    <n v="10"/>
    <n v="9953"/>
    <n v="14415"/>
    <n v="17287.2"/>
    <s v="Completed"/>
    <s v="Senior"/>
    <n v="0"/>
    <n v="0"/>
    <n v="1"/>
    <n v="0"/>
    <n v="0"/>
    <s v="Clinical Backlog Risk"/>
    <n v="0"/>
    <x v="0"/>
  </r>
  <r>
    <s v="PAT_13542"/>
    <n v="36"/>
    <s v="Female"/>
    <s v="Kolkata"/>
    <n v="26.1"/>
    <s v="Heart Disease"/>
    <s v="Emergency"/>
    <x v="9"/>
    <s v="Pregnancy Checkup"/>
    <s v="Medium"/>
    <n v="26"/>
    <n v="725"/>
    <s v="No"/>
    <s v="Thursday"/>
    <s v="July"/>
    <n v="0"/>
    <n v="10"/>
    <n v="3"/>
    <n v="0"/>
    <n v="4.7"/>
    <n v="1"/>
    <n v="10"/>
    <n v="2921"/>
    <n v="2737"/>
    <n v="6383"/>
    <s v="Completed"/>
    <s v="Adult"/>
    <n v="0"/>
    <n v="0"/>
    <n v="0"/>
    <n v="0"/>
    <n v="0"/>
    <s v="Standard Care"/>
    <n v="0"/>
    <x v="1"/>
  </r>
  <r>
    <s v="PAT_13543"/>
    <n v="59"/>
    <s v="Male"/>
    <s v="Bangalore"/>
    <n v="23.4"/>
    <s v="None"/>
    <s v="Walk-in"/>
    <x v="2"/>
    <s v="Joint Pain"/>
    <s v="High"/>
    <n v="27"/>
    <n v="850"/>
    <s v="Yes"/>
    <s v="Monday"/>
    <s v="March"/>
    <n v="20"/>
    <n v="14"/>
    <n v="5"/>
    <n v="0"/>
    <n v="4.9000000000000004"/>
    <n v="0"/>
    <n v="10"/>
    <n v="17304"/>
    <n v="14988"/>
    <n v="23199.4"/>
    <s v="Completed"/>
    <s v="Middle Aged"/>
    <n v="0"/>
    <n v="0"/>
    <n v="1"/>
    <n v="0"/>
    <n v="0"/>
    <s v="Clinical Backlog Risk"/>
    <n v="0"/>
    <x v="0"/>
  </r>
  <r>
    <s v="PAT_13544"/>
    <n v="44"/>
    <s v="Female"/>
    <s v="Chennai"/>
    <n v="28.4"/>
    <s v="Hypertension"/>
    <s v="Scheduled"/>
    <x v="8"/>
    <s v="Dental Pain"/>
    <s v="High"/>
    <n v="20"/>
    <n v="602"/>
    <s v="Yes"/>
    <s v="Tuesday"/>
    <s v="December"/>
    <n v="9"/>
    <n v="3"/>
    <n v="7"/>
    <n v="1"/>
    <n v="4.4000000000000004"/>
    <n v="0"/>
    <n v="10"/>
    <n v="18670"/>
    <n v="7390"/>
    <n v="18663.400000000001"/>
    <s v="Completed"/>
    <s v="Adult"/>
    <n v="0"/>
    <n v="0"/>
    <n v="0"/>
    <n v="0"/>
    <n v="0"/>
    <s v="Standard Care"/>
    <n v="0"/>
    <x v="0"/>
  </r>
  <r>
    <s v="PAT_13545"/>
    <n v="34"/>
    <s v="Female"/>
    <s v="Jaipur"/>
    <n v="26.3"/>
    <s v="None"/>
    <s v="Scheduled"/>
    <x v="2"/>
    <s v="Joint Pain"/>
    <s v="Medium"/>
    <n v="8"/>
    <n v="381"/>
    <s v="Yes"/>
    <s v="Wednesday"/>
    <s v="February"/>
    <n v="18"/>
    <n v="31"/>
    <n v="2"/>
    <n v="0"/>
    <n v="4.5"/>
    <n v="0"/>
    <n v="10"/>
    <n v="1457"/>
    <n v="2216"/>
    <n v="2837.8"/>
    <s v="Completed"/>
    <s v="Young Adult"/>
    <n v="0"/>
    <n v="1"/>
    <n v="1"/>
    <n v="0"/>
    <n v="0"/>
    <s v="Standard Care"/>
    <n v="0"/>
    <x v="0"/>
  </r>
  <r>
    <s v="PAT_13546"/>
    <n v="39"/>
    <s v="Male"/>
    <s v="Hyderabad"/>
    <n v="20.9"/>
    <s v="Hypertension"/>
    <s v="Walk-in"/>
    <x v="1"/>
    <s v="Skin Allergy"/>
    <s v="High"/>
    <n v="9"/>
    <n v="494"/>
    <s v="Yes"/>
    <s v="Saturday"/>
    <s v="April"/>
    <n v="11"/>
    <n v="8"/>
    <n v="7"/>
    <n v="2"/>
    <n v="4.9000000000000004"/>
    <n v="0"/>
    <n v="10"/>
    <n v="5697"/>
    <n v="8055"/>
    <n v="9972.2000000000007"/>
    <s v="Completed"/>
    <s v="Adult"/>
    <n v="0"/>
    <n v="0"/>
    <n v="0"/>
    <n v="0"/>
    <n v="0"/>
    <s v="Standard Care"/>
    <n v="0"/>
    <x v="0"/>
  </r>
  <r>
    <s v="PAT_13547"/>
    <n v="34"/>
    <s v="Female"/>
    <s v="Ahmedabad"/>
    <n v="24.7"/>
    <s v="None"/>
    <s v="Walk-in"/>
    <x v="3"/>
    <s v="Eye Irritation"/>
    <s v="Medium"/>
    <n v="17"/>
    <n v="628"/>
    <s v="Yes"/>
    <s v="Saturday"/>
    <s v="August"/>
    <n v="11"/>
    <n v="16"/>
    <n v="2"/>
    <n v="0"/>
    <n v="5"/>
    <n v="0"/>
    <n v="10"/>
    <n v="4652"/>
    <n v="3891"/>
    <n v="6419.7"/>
    <s v="Completed"/>
    <s v="Young Adult"/>
    <n v="0"/>
    <n v="0"/>
    <n v="0"/>
    <n v="0"/>
    <n v="0"/>
    <s v="Standard Care"/>
    <n v="0"/>
    <x v="0"/>
  </r>
  <r>
    <s v="PAT_13548"/>
    <n v="38"/>
    <s v="Female"/>
    <s v="Pune"/>
    <n v="26.8"/>
    <s v="None"/>
    <s v="Walk-in"/>
    <x v="2"/>
    <s v="Joint Pain"/>
    <s v="High"/>
    <n v="17"/>
    <n v="648"/>
    <s v="No"/>
    <s v="Tuesday"/>
    <s v="April"/>
    <n v="7"/>
    <n v="13"/>
    <n v="9"/>
    <n v="3"/>
    <n v="3.1"/>
    <n v="0"/>
    <n v="10"/>
    <n v="18136"/>
    <n v="9185"/>
    <n v="27969"/>
    <s v="Cancelled"/>
    <s v="Adult"/>
    <n v="0"/>
    <n v="0"/>
    <n v="0"/>
    <n v="0"/>
    <n v="0"/>
    <s v="Standard Care"/>
    <n v="1"/>
    <x v="0"/>
  </r>
  <r>
    <s v="PAT_13549"/>
    <n v="83"/>
    <s v="Male"/>
    <s v="Mumbai"/>
    <n v="27.2"/>
    <s v="Diabetes"/>
    <s v="Scheduled"/>
    <x v="2"/>
    <s v="Joint Pain"/>
    <s v="Medium"/>
    <n v="11"/>
    <n v="572"/>
    <s v="Yes"/>
    <s v="Friday"/>
    <s v="December"/>
    <n v="20"/>
    <n v="22"/>
    <n v="2"/>
    <n v="2"/>
    <n v="4.8"/>
    <n v="0"/>
    <n v="10"/>
    <n v="1946"/>
    <n v="3352"/>
    <n v="4109"/>
    <s v="Completed"/>
    <s v="Senior"/>
    <n v="0"/>
    <n v="0"/>
    <n v="1"/>
    <n v="0"/>
    <n v="0"/>
    <s v="Standard Care"/>
    <n v="0"/>
    <x v="0"/>
  </r>
  <r>
    <s v="PAT_13550"/>
    <n v="89"/>
    <s v="Male"/>
    <s v="Jaipur"/>
    <n v="28.9"/>
    <s v="Heart Disease"/>
    <s v="Scheduled"/>
    <x v="1"/>
    <s v="Skin Allergy"/>
    <s v="High"/>
    <n v="3"/>
    <n v="384"/>
    <s v="Yes"/>
    <s v="Tuesday"/>
    <s v="March"/>
    <n v="9"/>
    <n v="15"/>
    <n v="0"/>
    <n v="0"/>
    <n v="4.7"/>
    <n v="0"/>
    <n v="10"/>
    <n v="11207"/>
    <n v="13851"/>
    <n v="17809.400000000001"/>
    <s v="Completed"/>
    <s v="Senior"/>
    <n v="0"/>
    <n v="0"/>
    <n v="0"/>
    <n v="0"/>
    <n v="0"/>
    <s v="Standard Care"/>
    <n v="0"/>
    <x v="0"/>
  </r>
  <r>
    <s v="PAT_13551"/>
    <n v="46"/>
    <s v="Male"/>
    <s v="Mumbai"/>
    <n v="20.7"/>
    <s v="Asthma"/>
    <s v="Walk-in"/>
    <x v="3"/>
    <s v="Eye Irritation"/>
    <s v="High"/>
    <n v="13"/>
    <n v="536"/>
    <s v="Yes"/>
    <s v="Thursday"/>
    <s v="April"/>
    <n v="27"/>
    <n v="12"/>
    <n v="4"/>
    <n v="1"/>
    <n v="4.3"/>
    <n v="0"/>
    <n v="10"/>
    <n v="18268"/>
    <n v="6092"/>
    <n v="17427.2"/>
    <s v="Completed"/>
    <s v="Adult"/>
    <n v="0"/>
    <n v="0"/>
    <n v="1"/>
    <n v="0"/>
    <n v="0"/>
    <s v="Clinical Backlog Risk"/>
    <n v="0"/>
    <x v="0"/>
  </r>
  <r>
    <s v="PAT_13552"/>
    <n v="48"/>
    <s v="Female"/>
    <s v="Chennai"/>
    <n v="24.3"/>
    <s v="Hypertension"/>
    <s v="Emergency"/>
    <x v="1"/>
    <s v="Skin Allergy"/>
    <s v="High"/>
    <n v="9"/>
    <n v="402"/>
    <s v="Yes"/>
    <s v="Thursday"/>
    <s v="March"/>
    <n v="0"/>
    <n v="7"/>
    <n v="10"/>
    <n v="1"/>
    <n v="5"/>
    <n v="1"/>
    <n v="10"/>
    <n v="5755"/>
    <n v="5134"/>
    <n v="7903.7"/>
    <s v="Completed"/>
    <s v="Adult"/>
    <n v="0"/>
    <n v="0"/>
    <n v="0"/>
    <n v="0"/>
    <n v="0"/>
    <s v="Optimized Emergency Care"/>
    <n v="0"/>
    <x v="1"/>
  </r>
  <r>
    <s v="PAT_13553"/>
    <n v="89"/>
    <s v="Male"/>
    <s v="Pune"/>
    <n v="21.6"/>
    <s v="Diabetes"/>
    <s v="Walk-in"/>
    <x v="5"/>
    <s v="Fever"/>
    <s v="Medium"/>
    <n v="16"/>
    <n v="533"/>
    <s v="Yes"/>
    <s v="Saturday"/>
    <s v="February"/>
    <n v="28"/>
    <n v="24"/>
    <n v="6"/>
    <n v="1"/>
    <n v="4.9000000000000004"/>
    <n v="0"/>
    <n v="10"/>
    <n v="3882"/>
    <n v="1131"/>
    <n v="3882.2"/>
    <s v="Completed"/>
    <s v="Senior"/>
    <n v="0"/>
    <n v="0"/>
    <n v="1"/>
    <n v="0"/>
    <n v="0"/>
    <s v="Standard Care"/>
    <n v="0"/>
    <x v="0"/>
  </r>
  <r>
    <s v="PAT_13554"/>
    <n v="39"/>
    <s v="Female"/>
    <s v="Delhi"/>
    <n v="31.6"/>
    <s v="Diabetes"/>
    <s v="Scheduled"/>
    <x v="7"/>
    <s v="Stomach Pain"/>
    <s v="Low"/>
    <n v="26"/>
    <n v="879"/>
    <s v="Yes"/>
    <s v="Tuesday"/>
    <s v="October"/>
    <n v="27"/>
    <n v="47"/>
    <n v="9"/>
    <n v="0"/>
    <n v="3.7"/>
    <n v="0"/>
    <n v="8.6999999999999993"/>
    <n v="533"/>
    <n v="918"/>
    <n v="1631"/>
    <s v="No Show"/>
    <s v="Adult"/>
    <n v="2330"/>
    <n v="1"/>
    <n v="1"/>
    <n v="0"/>
    <n v="0"/>
    <s v="Routine Scheduled Care"/>
    <n v="1"/>
    <x v="0"/>
  </r>
  <r>
    <s v="PAT_13555"/>
    <n v="87"/>
    <s v="Female"/>
    <s v="Chennai"/>
    <n v="26.1"/>
    <s v="None"/>
    <s v="Emergency"/>
    <x v="5"/>
    <s v="Fever"/>
    <s v="Low"/>
    <n v="22"/>
    <n v="767"/>
    <s v="Yes"/>
    <s v="Friday"/>
    <s v="February"/>
    <n v="0"/>
    <n v="53"/>
    <n v="0"/>
    <n v="0"/>
    <n v="3.7"/>
    <n v="1"/>
    <n v="8.3000000000000007"/>
    <n v="923"/>
    <n v="587"/>
    <n v="1593.9"/>
    <s v="Completed"/>
    <s v="Senior"/>
    <n v="0"/>
    <n v="1"/>
    <n v="0"/>
    <n v="0"/>
    <n v="0"/>
    <s v="Standard Care"/>
    <n v="0"/>
    <x v="1"/>
  </r>
  <r>
    <s v="PAT_13556"/>
    <n v="36"/>
    <s v="Female"/>
    <s v="Nagpur"/>
    <n v="26.8"/>
    <s v="Hypertension"/>
    <s v="Scheduled"/>
    <x v="6"/>
    <s v="Chest Pain"/>
    <s v="Medium"/>
    <n v="9"/>
    <n v="436"/>
    <s v="Yes"/>
    <s v="Monday"/>
    <s v="January"/>
    <n v="22"/>
    <n v="21"/>
    <n v="7"/>
    <n v="0"/>
    <n v="4.3"/>
    <n v="0"/>
    <n v="10"/>
    <n v="3280"/>
    <n v="1589"/>
    <n v="3713.5"/>
    <s v="Completed"/>
    <s v="Adult"/>
    <n v="0"/>
    <n v="0"/>
    <n v="1"/>
    <n v="0"/>
    <n v="0"/>
    <s v="Standard Care"/>
    <n v="0"/>
    <x v="0"/>
  </r>
  <r>
    <s v="PAT_13557"/>
    <n v="66"/>
    <s v="Male"/>
    <s v="Kolkata"/>
    <n v="16.5"/>
    <s v="None"/>
    <s v="Walk-in"/>
    <x v="9"/>
    <s v="Pregnancy Checkup"/>
    <s v="Medium"/>
    <n v="5"/>
    <n v="330"/>
    <s v="Yes"/>
    <s v="Saturday"/>
    <s v="November"/>
    <n v="22"/>
    <n v="29"/>
    <n v="3"/>
    <n v="0"/>
    <n v="4.3"/>
    <n v="0"/>
    <n v="10"/>
    <n v="2664"/>
    <n v="3224"/>
    <n v="4352.6000000000004"/>
    <s v="Completed"/>
    <s v="Middle Aged"/>
    <n v="0"/>
    <n v="0"/>
    <n v="1"/>
    <n v="0"/>
    <n v="0"/>
    <s v="Standard Care"/>
    <n v="0"/>
    <x v="0"/>
  </r>
  <r>
    <s v="PAT_13558"/>
    <n v="59"/>
    <s v="Male"/>
    <s v="Mumbai"/>
    <n v="23.2"/>
    <s v="Hypertension"/>
    <s v="Scheduled"/>
    <x v="0"/>
    <s v="Headache"/>
    <s v="Medium"/>
    <n v="3"/>
    <n v="398"/>
    <s v="No"/>
    <s v="Saturday"/>
    <s v="May"/>
    <n v="10"/>
    <n v="18"/>
    <n v="13"/>
    <n v="3"/>
    <n v="4.0999999999999996"/>
    <n v="0"/>
    <n v="10"/>
    <n v="1871"/>
    <n v="1664"/>
    <n v="3933"/>
    <s v="Completed"/>
    <s v="Middle Aged"/>
    <n v="0"/>
    <n v="0"/>
    <n v="0"/>
    <n v="0"/>
    <n v="0"/>
    <s v="Standard Care"/>
    <n v="0"/>
    <x v="0"/>
  </r>
  <r>
    <s v="PAT_13559"/>
    <n v="67"/>
    <s v="Male"/>
    <s v="Ahmedabad"/>
    <n v="26.1"/>
    <s v="None"/>
    <s v="Scheduled"/>
    <x v="0"/>
    <s v="Headache"/>
    <s v="Medium"/>
    <n v="25"/>
    <n v="789"/>
    <s v="No"/>
    <s v="Tuesday"/>
    <s v="September"/>
    <n v="29"/>
    <n v="38"/>
    <n v="12"/>
    <n v="3"/>
    <n v="4.8"/>
    <n v="0"/>
    <n v="9.9"/>
    <n v="4469"/>
    <n v="3233"/>
    <n v="8491"/>
    <s v="Completed"/>
    <s v="Middle Aged"/>
    <n v="0"/>
    <n v="1"/>
    <n v="1"/>
    <n v="1"/>
    <n v="0"/>
    <s v="Standard Care"/>
    <n v="0"/>
    <x v="0"/>
  </r>
  <r>
    <s v="PAT_13560"/>
    <n v="32"/>
    <s v="Male"/>
    <s v="Jaipur"/>
    <n v="23.9"/>
    <s v="None"/>
    <s v="Emergency"/>
    <x v="7"/>
    <s v="Stomach Pain"/>
    <s v="High"/>
    <n v="25"/>
    <n v="732"/>
    <s v="Yes"/>
    <s v="Thursday"/>
    <s v="October"/>
    <n v="0"/>
    <n v="17"/>
    <n v="3"/>
    <n v="1"/>
    <n v="4.8"/>
    <n v="1"/>
    <n v="10"/>
    <n v="17961"/>
    <n v="13501"/>
    <n v="22535.8"/>
    <s v="Completed"/>
    <s v="Young Adult"/>
    <n v="0"/>
    <n v="0"/>
    <n v="0"/>
    <n v="0"/>
    <n v="1"/>
    <s v="Optimized Emergency Care"/>
    <n v="0"/>
    <x v="1"/>
  </r>
  <r>
    <s v="PAT_13561"/>
    <n v="45"/>
    <s v="Female"/>
    <s v="Nagpur"/>
    <n v="23.8"/>
    <s v="Diabetes"/>
    <s v="Walk-in"/>
    <x v="1"/>
    <s v="Skin Allergy"/>
    <s v="Low"/>
    <n v="23"/>
    <n v="720"/>
    <s v="No"/>
    <s v="Wednesday"/>
    <s v="June"/>
    <n v="21"/>
    <n v="32"/>
    <n v="13"/>
    <n v="4"/>
    <n v="3.1"/>
    <n v="0"/>
    <n v="9.4"/>
    <n v="239"/>
    <n v="143"/>
    <n v="1102"/>
    <s v="Completed"/>
    <s v="Adult"/>
    <n v="0"/>
    <n v="1"/>
    <n v="1"/>
    <n v="0"/>
    <n v="0"/>
    <s v="Routine Scheduled Care"/>
    <n v="0"/>
    <x v="0"/>
  </r>
  <r>
    <s v="PAT_13562"/>
    <n v="76"/>
    <s v="Female"/>
    <s v="Hyderabad"/>
    <n v="22.9"/>
    <s v="None"/>
    <s v="Emergency"/>
    <x v="5"/>
    <s v="Fever"/>
    <s v="Low"/>
    <n v="6"/>
    <n v="355"/>
    <s v="Yes"/>
    <s v="Thursday"/>
    <s v="January"/>
    <n v="0"/>
    <n v="41"/>
    <n v="14"/>
    <n v="3"/>
    <n v="3.6"/>
    <n v="1"/>
    <n v="9.1"/>
    <n v="491"/>
    <n v="467"/>
    <n v="919.1"/>
    <s v="Completed"/>
    <s v="Senior"/>
    <n v="0"/>
    <n v="1"/>
    <n v="0"/>
    <n v="0"/>
    <n v="0"/>
    <s v="Standard Care"/>
    <n v="0"/>
    <x v="1"/>
  </r>
  <r>
    <s v="PAT_13563"/>
    <n v="25"/>
    <s v="Male"/>
    <s v="Nagpur"/>
    <n v="21.9"/>
    <s v="None"/>
    <s v="Walk-in"/>
    <x v="2"/>
    <s v="Joint Pain"/>
    <s v="High"/>
    <n v="18"/>
    <n v="741"/>
    <s v="Yes"/>
    <s v="Saturday"/>
    <s v="February"/>
    <n v="15"/>
    <n v="15"/>
    <n v="10"/>
    <n v="5"/>
    <n v="3.5"/>
    <n v="0"/>
    <n v="10"/>
    <n v="12379"/>
    <n v="7747"/>
    <n v="14606.9"/>
    <s v="Completed"/>
    <s v="Young Adult"/>
    <n v="0"/>
    <n v="0"/>
    <n v="1"/>
    <n v="0"/>
    <n v="0"/>
    <s v="Clinical Backlog Risk"/>
    <n v="0"/>
    <x v="0"/>
  </r>
  <r>
    <s v="PAT_13564"/>
    <n v="13"/>
    <s v="Female"/>
    <s v="Kolkata"/>
    <n v="25.5"/>
    <s v="None"/>
    <s v="Scheduled"/>
    <x v="8"/>
    <s v="Dental Pain"/>
    <s v="Medium"/>
    <n v="26"/>
    <n v="820"/>
    <s v="Yes"/>
    <s v="Monday"/>
    <s v="October"/>
    <n v="2"/>
    <n v="32"/>
    <n v="8"/>
    <n v="1"/>
    <n v="3.9"/>
    <n v="0"/>
    <n v="9.8000000000000007"/>
    <n v="4426"/>
    <n v="3472"/>
    <n v="6102.6"/>
    <s v="Completed"/>
    <s v="Pediatric"/>
    <n v="0"/>
    <n v="1"/>
    <n v="0"/>
    <n v="1"/>
    <n v="0"/>
    <s v="Standard Care"/>
    <n v="0"/>
    <x v="0"/>
  </r>
  <r>
    <s v="PAT_13565"/>
    <n v="71"/>
    <s v="Male"/>
    <s v="Hyderabad"/>
    <n v="16.5"/>
    <s v="None"/>
    <s v="Emergency"/>
    <x v="2"/>
    <s v="Joint Pain"/>
    <s v="Low"/>
    <n v="4"/>
    <n v="286"/>
    <s v="Yes"/>
    <s v="Friday"/>
    <s v="July"/>
    <n v="0"/>
    <n v="52"/>
    <n v="1"/>
    <n v="1"/>
    <n v="3.2"/>
    <n v="1"/>
    <n v="8.1"/>
    <n v="543"/>
    <n v="86"/>
    <n v="640.5"/>
    <s v="Completed"/>
    <s v="Middle Aged"/>
    <n v="0"/>
    <n v="1"/>
    <n v="0"/>
    <n v="0"/>
    <n v="0"/>
    <s v="Standard Care"/>
    <n v="0"/>
    <x v="1"/>
  </r>
  <r>
    <s v="PAT_13566"/>
    <n v="23"/>
    <s v="Female"/>
    <s v="Pune"/>
    <n v="19.3"/>
    <s v="Hypertension"/>
    <s v="Scheduled"/>
    <x v="0"/>
    <s v="Headache"/>
    <s v="Low"/>
    <n v="20"/>
    <n v="798"/>
    <s v="No"/>
    <s v="Wednesday"/>
    <s v="March"/>
    <n v="14"/>
    <n v="57"/>
    <n v="0"/>
    <n v="0"/>
    <n v="3.8"/>
    <n v="0"/>
    <n v="8.1"/>
    <n v="284"/>
    <n v="601"/>
    <n v="1683"/>
    <s v="Completed"/>
    <s v="Young Adult"/>
    <n v="0"/>
    <n v="1"/>
    <n v="0"/>
    <n v="0"/>
    <n v="0"/>
    <s v="Routine Scheduled Care"/>
    <n v="0"/>
    <x v="0"/>
  </r>
  <r>
    <s v="PAT_13567"/>
    <n v="63"/>
    <s v="Male"/>
    <s v="Delhi"/>
    <n v="21.6"/>
    <s v="None"/>
    <s v="Emergency"/>
    <x v="3"/>
    <s v="Eye Irritation"/>
    <s v="Low"/>
    <n v="7"/>
    <n v="527"/>
    <s v="No"/>
    <s v="Tuesday"/>
    <s v="August"/>
    <n v="0"/>
    <n v="33"/>
    <n v="14"/>
    <n v="6"/>
    <n v="3.9"/>
    <n v="1"/>
    <n v="9.8000000000000007"/>
    <n v="394"/>
    <n v="439"/>
    <n v="1360"/>
    <s v="No Show"/>
    <s v="Middle Aged"/>
    <n v="1360"/>
    <n v="1"/>
    <n v="0"/>
    <n v="0"/>
    <n v="0"/>
    <s v="Standard Care"/>
    <n v="1"/>
    <x v="1"/>
  </r>
  <r>
    <s v="PAT_13568"/>
    <n v="64"/>
    <s v="Female"/>
    <s v="Hyderabad"/>
    <n v="31.5"/>
    <s v="None"/>
    <s v="Walk-in"/>
    <x v="1"/>
    <s v="Skin Allergy"/>
    <s v="High"/>
    <n v="6"/>
    <n v="381"/>
    <s v="No"/>
    <s v="Saturday"/>
    <s v="May"/>
    <n v="1"/>
    <n v="7"/>
    <n v="10"/>
    <n v="0"/>
    <n v="3.1"/>
    <n v="0"/>
    <n v="10"/>
    <n v="19945"/>
    <n v="11816"/>
    <n v="32142"/>
    <s v="Completed"/>
    <s v="Middle Aged"/>
    <n v="0"/>
    <n v="0"/>
    <n v="0"/>
    <n v="0"/>
    <n v="0"/>
    <s v="Optimized Emergency Care"/>
    <n v="0"/>
    <x v="0"/>
  </r>
  <r>
    <s v="PAT_13569"/>
    <n v="9"/>
    <s v="Female"/>
    <s v="Kolkata"/>
    <n v="26.9"/>
    <s v="None"/>
    <s v="Scheduled"/>
    <x v="2"/>
    <s v="Joint Pain"/>
    <s v="High"/>
    <n v="1"/>
    <n v="290"/>
    <s v="Yes"/>
    <s v="Wednesday"/>
    <s v="January"/>
    <n v="7"/>
    <n v="4"/>
    <n v="12"/>
    <n v="1"/>
    <n v="4.8"/>
    <n v="0"/>
    <n v="10"/>
    <n v="15662"/>
    <n v="5189"/>
    <n v="14798.7"/>
    <s v="Completed"/>
    <s v="Pediatric"/>
    <n v="0"/>
    <n v="0"/>
    <n v="0"/>
    <n v="0"/>
    <n v="0"/>
    <s v="Standard Care"/>
    <n v="0"/>
    <x v="0"/>
  </r>
  <r>
    <s v="PAT_13570"/>
    <n v="12"/>
    <s v="Male"/>
    <s v="Pune"/>
    <n v="18.7"/>
    <s v="None"/>
    <s v="Scheduled"/>
    <x v="2"/>
    <s v="Joint Pain"/>
    <s v="Low"/>
    <n v="22"/>
    <n v="805"/>
    <s v="Yes"/>
    <s v="Saturday"/>
    <s v="July"/>
    <n v="9"/>
    <n v="22"/>
    <n v="3"/>
    <n v="0"/>
    <n v="3.4"/>
    <n v="0"/>
    <n v="10"/>
    <n v="153"/>
    <n v="391"/>
    <n v="944.3"/>
    <s v="Completed"/>
    <s v="Pediatric"/>
    <n v="0"/>
    <n v="0"/>
    <n v="0"/>
    <n v="0"/>
    <n v="0"/>
    <s v="Routine Scheduled Care"/>
    <n v="0"/>
    <x v="0"/>
  </r>
  <r>
    <s v="PAT_13571"/>
    <n v="13"/>
    <s v="Male"/>
    <s v="Ahmedabad"/>
    <n v="24.8"/>
    <s v="None"/>
    <s v="Scheduled"/>
    <x v="3"/>
    <s v="Eye Irritation"/>
    <s v="High"/>
    <n v="23"/>
    <n v="783"/>
    <s v="Yes"/>
    <s v="Tuesday"/>
    <s v="February"/>
    <n v="13"/>
    <n v="3"/>
    <n v="13"/>
    <n v="2"/>
    <n v="3"/>
    <n v="0"/>
    <n v="10"/>
    <n v="6313"/>
    <n v="11459"/>
    <n v="12988.5"/>
    <s v="Completed"/>
    <s v="Pediatric"/>
    <n v="0"/>
    <n v="0"/>
    <n v="0"/>
    <n v="0"/>
    <n v="0"/>
    <s v="Standard Care"/>
    <n v="0"/>
    <x v="0"/>
  </r>
  <r>
    <s v="PAT_13572"/>
    <n v="26"/>
    <s v="Female"/>
    <s v="Hyderabad"/>
    <n v="29.6"/>
    <s v="Diabetes"/>
    <s v="Walk-in"/>
    <x v="5"/>
    <s v="Fever"/>
    <s v="High"/>
    <n v="9"/>
    <n v="425"/>
    <s v="No"/>
    <s v="Wednesday"/>
    <s v="September"/>
    <n v="2"/>
    <n v="2"/>
    <n v="5"/>
    <n v="0"/>
    <n v="3.7"/>
    <n v="0"/>
    <n v="10"/>
    <n v="10172"/>
    <n v="14388"/>
    <n v="24985"/>
    <s v="Completed"/>
    <s v="Young Adult"/>
    <n v="0"/>
    <n v="0"/>
    <n v="0"/>
    <n v="0"/>
    <n v="0"/>
    <s v="Optimized Emergency Care"/>
    <n v="0"/>
    <x v="0"/>
  </r>
  <r>
    <s v="PAT_13573"/>
    <n v="67"/>
    <s v="Male"/>
    <s v="Jaipur"/>
    <n v="23.3"/>
    <s v="Diabetes"/>
    <s v="Walk-in"/>
    <x v="3"/>
    <s v="Eye Irritation"/>
    <s v="Medium"/>
    <n v="19"/>
    <n v="601"/>
    <s v="No"/>
    <s v="Wednesday"/>
    <s v="March"/>
    <n v="20"/>
    <n v="28"/>
    <n v="3"/>
    <n v="1"/>
    <n v="4.7"/>
    <n v="0"/>
    <n v="10"/>
    <n v="3293"/>
    <n v="1245"/>
    <n v="5139"/>
    <s v="Completed"/>
    <s v="Middle Aged"/>
    <n v="0"/>
    <n v="0"/>
    <n v="1"/>
    <n v="0"/>
    <n v="0"/>
    <s v="Standard Care"/>
    <n v="0"/>
    <x v="0"/>
  </r>
  <r>
    <s v="PAT_13574"/>
    <n v="35"/>
    <s v="Male"/>
    <s v="Jaipur"/>
    <n v="20"/>
    <s v="Heart Disease"/>
    <s v="Scheduled"/>
    <x v="0"/>
    <s v="Headache"/>
    <s v="Low"/>
    <n v="16"/>
    <n v="675"/>
    <s v="No"/>
    <s v="Wednesday"/>
    <s v="November"/>
    <n v="3"/>
    <n v="37"/>
    <n v="6"/>
    <n v="0"/>
    <n v="4.5999999999999996"/>
    <n v="0"/>
    <n v="9.8000000000000007"/>
    <n v="218"/>
    <n v="473"/>
    <n v="1366"/>
    <s v="Completed"/>
    <s v="Adult"/>
    <n v="0"/>
    <n v="1"/>
    <n v="0"/>
    <n v="0"/>
    <n v="0"/>
    <s v="Standard Care"/>
    <n v="0"/>
    <x v="0"/>
  </r>
  <r>
    <s v="PAT_13575"/>
    <n v="76"/>
    <s v="Female"/>
    <s v="Jaipur"/>
    <n v="25.6"/>
    <s v="Asthma"/>
    <s v="Scheduled"/>
    <x v="5"/>
    <s v="Fever"/>
    <s v="Low"/>
    <n v="6"/>
    <n v="446"/>
    <s v="Yes"/>
    <s v="Thursday"/>
    <s v="June"/>
    <n v="29"/>
    <n v="42"/>
    <n v="0"/>
    <n v="0"/>
    <n v="4.7"/>
    <n v="0"/>
    <n v="9.6"/>
    <n v="850"/>
    <n v="734"/>
    <n v="1421"/>
    <s v="Completed"/>
    <s v="Senior"/>
    <n v="0"/>
    <n v="1"/>
    <n v="1"/>
    <n v="0"/>
    <n v="0"/>
    <s v="Routine Scheduled Care"/>
    <n v="0"/>
    <x v="0"/>
  </r>
  <r>
    <s v="PAT_13576"/>
    <n v="79"/>
    <s v="Female"/>
    <s v="Ahmedabad"/>
    <n v="18.3"/>
    <s v="Diabetes"/>
    <s v="Walk-in"/>
    <x v="4"/>
    <s v="Cough"/>
    <s v="Low"/>
    <n v="2"/>
    <n v="359"/>
    <s v="Yes"/>
    <s v="Friday"/>
    <s v="September"/>
    <n v="21"/>
    <n v="39"/>
    <n v="6"/>
    <n v="0"/>
    <n v="4.0999999999999996"/>
    <n v="0"/>
    <n v="9.4"/>
    <n v="608"/>
    <n v="542"/>
    <n v="1056.3"/>
    <s v="Completed"/>
    <s v="Senior"/>
    <n v="0"/>
    <n v="1"/>
    <n v="1"/>
    <n v="0"/>
    <n v="0"/>
    <s v="Routine Scheduled Care"/>
    <n v="0"/>
    <x v="0"/>
  </r>
  <r>
    <s v="PAT_13577"/>
    <n v="38"/>
    <s v="Male"/>
    <s v="Mumbai"/>
    <n v="28.2"/>
    <s v="Hypertension"/>
    <s v="Emergency"/>
    <x v="2"/>
    <s v="Joint Pain"/>
    <s v="Medium"/>
    <n v="11"/>
    <n v="549"/>
    <s v="Yes"/>
    <s v="Wednesday"/>
    <s v="June"/>
    <n v="0"/>
    <n v="22"/>
    <n v="13"/>
    <n v="4"/>
    <n v="3.5"/>
    <n v="1"/>
    <n v="10"/>
    <n v="3421"/>
    <n v="2509"/>
    <n v="4535.3"/>
    <s v="Completed"/>
    <s v="Adult"/>
    <n v="0"/>
    <n v="0"/>
    <n v="0"/>
    <n v="0"/>
    <n v="0"/>
    <s v="Standard Care"/>
    <n v="0"/>
    <x v="1"/>
  </r>
  <r>
    <s v="PAT_13578"/>
    <n v="55"/>
    <s v="Male"/>
    <s v="Pune"/>
    <n v="19"/>
    <s v="Heart Disease"/>
    <s v="Scheduled"/>
    <x v="5"/>
    <s v="Fever"/>
    <s v="Medium"/>
    <n v="25"/>
    <n v="728"/>
    <s v="No"/>
    <s v="Friday"/>
    <s v="October"/>
    <n v="8"/>
    <n v="13"/>
    <n v="9"/>
    <n v="2"/>
    <n v="3.6"/>
    <n v="0"/>
    <n v="10"/>
    <n v="2912"/>
    <n v="1601"/>
    <n v="5241"/>
    <s v="Completed"/>
    <s v="Middle Aged"/>
    <n v="0"/>
    <n v="0"/>
    <n v="0"/>
    <n v="0"/>
    <n v="0"/>
    <s v="Standard Care"/>
    <n v="0"/>
    <x v="0"/>
  </r>
  <r>
    <s v="PAT_13579"/>
    <n v="64"/>
    <s v="Female"/>
    <s v="Mumbai"/>
    <n v="21.1"/>
    <s v="Hypertension"/>
    <s v="Scheduled"/>
    <x v="4"/>
    <s v="Cough"/>
    <s v="Medium"/>
    <n v="12"/>
    <n v="591"/>
    <s v="No"/>
    <s v="Tuesday"/>
    <s v="February"/>
    <n v="14"/>
    <n v="11"/>
    <n v="5"/>
    <n v="0"/>
    <n v="4.5999999999999996"/>
    <n v="0"/>
    <n v="10"/>
    <n v="4623"/>
    <n v="1882"/>
    <n v="7096"/>
    <s v="Completed"/>
    <s v="Middle Aged"/>
    <n v="0"/>
    <n v="0"/>
    <n v="0"/>
    <n v="0"/>
    <n v="0"/>
    <s v="Standard Care"/>
    <n v="0"/>
    <x v="0"/>
  </r>
  <r>
    <s v="PAT_13580"/>
    <n v="33"/>
    <s v="Male"/>
    <s v="Bangalore"/>
    <n v="26.1"/>
    <s v="None"/>
    <s v="Scheduled"/>
    <x v="3"/>
    <s v="Eye Irritation"/>
    <s v="High"/>
    <n v="26"/>
    <n v="836"/>
    <s v="Yes"/>
    <s v="Friday"/>
    <s v="April"/>
    <n v="15"/>
    <n v="7"/>
    <n v="7"/>
    <n v="1"/>
    <n v="4.4000000000000004"/>
    <n v="0"/>
    <n v="10"/>
    <n v="18255"/>
    <n v="6181"/>
    <n v="17690.400000000001"/>
    <s v="Completed"/>
    <s v="Young Adult"/>
    <n v="0"/>
    <n v="0"/>
    <n v="1"/>
    <n v="0"/>
    <n v="0"/>
    <s v="Clinical Backlog Risk"/>
    <n v="0"/>
    <x v="0"/>
  </r>
  <r>
    <s v="PAT_13581"/>
    <n v="22"/>
    <s v="Female"/>
    <s v="Ahmedabad"/>
    <n v="25.7"/>
    <s v="None"/>
    <s v="Scheduled"/>
    <x v="4"/>
    <s v="Cough"/>
    <s v="Low"/>
    <n v="11"/>
    <n v="491"/>
    <s v="Yes"/>
    <s v="Friday"/>
    <s v="October"/>
    <n v="9"/>
    <n v="32"/>
    <n v="6"/>
    <n v="1"/>
    <n v="4"/>
    <n v="0"/>
    <n v="9.9"/>
    <n v="895"/>
    <n v="798"/>
    <n v="1528.8"/>
    <s v="Completed"/>
    <s v="Young Adult"/>
    <n v="0"/>
    <n v="1"/>
    <n v="0"/>
    <n v="0"/>
    <n v="0"/>
    <s v="Routine Scheduled Care"/>
    <n v="0"/>
    <x v="0"/>
  </r>
  <r>
    <s v="PAT_13582"/>
    <n v="86"/>
    <s v="Male"/>
    <s v="Mumbai"/>
    <n v="24.6"/>
    <s v="Hypertension"/>
    <s v="Scheduled"/>
    <x v="9"/>
    <s v="Pregnancy Checkup"/>
    <s v="Medium"/>
    <n v="11"/>
    <n v="536"/>
    <s v="No"/>
    <s v="Saturday"/>
    <s v="April"/>
    <n v="2"/>
    <n v="32"/>
    <n v="13"/>
    <n v="3"/>
    <n v="3.9"/>
    <n v="0"/>
    <n v="9.8000000000000007"/>
    <n v="2035"/>
    <n v="3245"/>
    <n v="5816"/>
    <s v="Completed"/>
    <s v="Senior"/>
    <n v="0"/>
    <n v="1"/>
    <n v="0"/>
    <n v="1"/>
    <n v="0"/>
    <s v="Standard Care"/>
    <n v="0"/>
    <x v="0"/>
  </r>
  <r>
    <s v="PAT_13583"/>
    <n v="37"/>
    <s v="Female"/>
    <s v="Jaipur"/>
    <n v="26.2"/>
    <s v="Asthma"/>
    <s v="Scheduled"/>
    <x v="8"/>
    <s v="Dental Pain"/>
    <s v="Low"/>
    <n v="8"/>
    <n v="524"/>
    <s v="No"/>
    <s v="Wednesday"/>
    <s v="December"/>
    <n v="24"/>
    <n v="59"/>
    <n v="13"/>
    <n v="1"/>
    <n v="3.3"/>
    <n v="0"/>
    <n v="7.7"/>
    <n v="551"/>
    <n v="761"/>
    <n v="1836"/>
    <s v="Completed"/>
    <s v="Adult"/>
    <n v="0"/>
    <n v="1"/>
    <n v="1"/>
    <n v="0"/>
    <n v="0"/>
    <s v="Routine Scheduled Care"/>
    <n v="0"/>
    <x v="0"/>
  </r>
  <r>
    <s v="PAT_13584"/>
    <n v="69"/>
    <s v="Female"/>
    <s v="Mumbai"/>
    <n v="22.8"/>
    <s v="Asthma"/>
    <s v="Scheduled"/>
    <x v="0"/>
    <s v="Headache"/>
    <s v="Low"/>
    <n v="26"/>
    <n v="868"/>
    <s v="No"/>
    <s v="Friday"/>
    <s v="November"/>
    <n v="28"/>
    <n v="38"/>
    <n v="2"/>
    <n v="1"/>
    <n v="3.5"/>
    <n v="0"/>
    <n v="9.1999999999999993"/>
    <n v="189"/>
    <n v="340"/>
    <n v="1397"/>
    <s v="Completed"/>
    <s v="Middle Aged"/>
    <n v="0"/>
    <n v="1"/>
    <n v="1"/>
    <n v="0"/>
    <n v="0"/>
    <s v="Routine Scheduled Care"/>
    <n v="0"/>
    <x v="0"/>
  </r>
  <r>
    <s v="PAT_13585"/>
    <n v="76"/>
    <s v="Female"/>
    <s v="Delhi"/>
    <n v="25.6"/>
    <s v="Diabetes"/>
    <s v="Scheduled"/>
    <x v="3"/>
    <s v="Eye Irritation"/>
    <s v="High"/>
    <n v="8"/>
    <n v="493"/>
    <s v="Yes"/>
    <s v="Monday"/>
    <s v="September"/>
    <n v="24"/>
    <n v="10"/>
    <n v="2"/>
    <n v="0"/>
    <n v="3.3"/>
    <n v="0"/>
    <n v="10"/>
    <n v="9976"/>
    <n v="7834"/>
    <n v="12812.1"/>
    <s v="Completed"/>
    <s v="Senior"/>
    <n v="0"/>
    <n v="0"/>
    <n v="1"/>
    <n v="0"/>
    <n v="0"/>
    <s v="Clinical Backlog Risk"/>
    <n v="0"/>
    <x v="0"/>
  </r>
  <r>
    <s v="PAT_13586"/>
    <n v="69"/>
    <s v="Female"/>
    <s v="Bangalore"/>
    <n v="22.2"/>
    <s v="Heart Disease"/>
    <s v="Walk-in"/>
    <x v="9"/>
    <s v="Pregnancy Checkup"/>
    <s v="Medium"/>
    <n v="17"/>
    <n v="558"/>
    <s v="No"/>
    <s v="Friday"/>
    <s v="January"/>
    <n v="10"/>
    <n v="35"/>
    <n v="7"/>
    <n v="2"/>
    <n v="4.8"/>
    <n v="0"/>
    <n v="10"/>
    <n v="2105"/>
    <n v="3847"/>
    <n v="6510"/>
    <s v="Cancelled"/>
    <s v="Middle Aged"/>
    <n v="0"/>
    <n v="1"/>
    <n v="0"/>
    <n v="1"/>
    <n v="0"/>
    <s v="Standard Care"/>
    <n v="1"/>
    <x v="0"/>
  </r>
  <r>
    <s v="PAT_13587"/>
    <n v="85"/>
    <s v="Male"/>
    <s v="Ahmedabad"/>
    <n v="33.4"/>
    <s v="None"/>
    <s v="Scheduled"/>
    <x v="8"/>
    <s v="Dental Pain"/>
    <s v="Medium"/>
    <n v="27"/>
    <n v="851"/>
    <s v="No"/>
    <s v="Saturday"/>
    <s v="November"/>
    <n v="10"/>
    <n v="20"/>
    <n v="1"/>
    <n v="1"/>
    <n v="3.9"/>
    <n v="0"/>
    <n v="10"/>
    <n v="2673"/>
    <n v="1168"/>
    <n v="4692"/>
    <s v="Completed"/>
    <s v="Senior"/>
    <n v="0"/>
    <n v="0"/>
    <n v="0"/>
    <n v="0"/>
    <n v="0"/>
    <s v="Standard Care"/>
    <n v="0"/>
    <x v="0"/>
  </r>
  <r>
    <s v="PAT_13588"/>
    <n v="65"/>
    <s v="Female"/>
    <s v="Hyderabad"/>
    <n v="25.2"/>
    <s v="None"/>
    <s v="Walk-in"/>
    <x v="1"/>
    <s v="Skin Allergy"/>
    <s v="Medium"/>
    <n v="15"/>
    <n v="604"/>
    <s v="No"/>
    <s v="Monday"/>
    <s v="August"/>
    <n v="11"/>
    <n v="36"/>
    <n v="11"/>
    <n v="2"/>
    <n v="4.2"/>
    <n v="0"/>
    <n v="9.6999999999999993"/>
    <n v="2915"/>
    <n v="2240"/>
    <n v="5759"/>
    <s v="Completed"/>
    <s v="Middle Aged"/>
    <n v="0"/>
    <n v="1"/>
    <n v="0"/>
    <n v="1"/>
    <n v="0"/>
    <s v="Standard Care"/>
    <n v="0"/>
    <x v="0"/>
  </r>
  <r>
    <s v="PAT_13589"/>
    <n v="87"/>
    <s v="Female"/>
    <s v="Jaipur"/>
    <n v="29.5"/>
    <s v="Asthma"/>
    <s v="Walk-in"/>
    <x v="6"/>
    <s v="Chest Pain"/>
    <s v="High"/>
    <n v="17"/>
    <n v="603"/>
    <s v="No"/>
    <s v="Wednesday"/>
    <s v="May"/>
    <n v="27"/>
    <n v="18"/>
    <n v="2"/>
    <n v="1"/>
    <n v="3.3"/>
    <n v="0"/>
    <n v="10"/>
    <n v="7554"/>
    <n v="7402"/>
    <n v="15559"/>
    <s v="Completed"/>
    <s v="Senior"/>
    <n v="0"/>
    <n v="0"/>
    <n v="1"/>
    <n v="0"/>
    <n v="0"/>
    <s v="Clinical Backlog Risk"/>
    <n v="0"/>
    <x v="0"/>
  </r>
  <r>
    <s v="PAT_13590"/>
    <n v="83"/>
    <s v="Male"/>
    <s v="Hyderabad"/>
    <n v="24.7"/>
    <s v="Hypertension"/>
    <s v="Walk-in"/>
    <x v="2"/>
    <s v="Joint Pain"/>
    <s v="High"/>
    <n v="3"/>
    <n v="317"/>
    <s v="Yes"/>
    <s v="Saturday"/>
    <s v="May"/>
    <n v="14"/>
    <n v="4"/>
    <n v="10"/>
    <n v="2"/>
    <n v="3.1"/>
    <n v="0"/>
    <n v="10"/>
    <n v="14991"/>
    <n v="11605"/>
    <n v="18839.099999999999"/>
    <s v="Completed"/>
    <s v="Senior"/>
    <n v="0"/>
    <n v="0"/>
    <n v="0"/>
    <n v="0"/>
    <n v="0"/>
    <s v="Standard Care"/>
    <n v="0"/>
    <x v="0"/>
  </r>
  <r>
    <s v="PAT_13591"/>
    <n v="87"/>
    <s v="Male"/>
    <s v="Chennai"/>
    <n v="23.2"/>
    <s v="Diabetes"/>
    <s v="Scheduled"/>
    <x v="3"/>
    <s v="Eye Irritation"/>
    <s v="Low"/>
    <n v="9"/>
    <n v="459"/>
    <s v="Yes"/>
    <s v="Saturday"/>
    <s v="November"/>
    <n v="8"/>
    <n v="49"/>
    <n v="6"/>
    <n v="1"/>
    <n v="4.0999999999999996"/>
    <n v="0"/>
    <n v="8.8000000000000007"/>
    <n v="917"/>
    <n v="517"/>
    <n v="1325.1"/>
    <s v="Completed"/>
    <s v="Senior"/>
    <n v="0"/>
    <n v="1"/>
    <n v="0"/>
    <n v="0"/>
    <n v="0"/>
    <s v="Routine Scheduled Care"/>
    <n v="0"/>
    <x v="0"/>
  </r>
  <r>
    <s v="PAT_13592"/>
    <n v="12"/>
    <s v="Male"/>
    <s v="Ahmedabad"/>
    <n v="26.3"/>
    <s v="Hypertension"/>
    <s v="Emergency"/>
    <x v="8"/>
    <s v="Dental Pain"/>
    <s v="Medium"/>
    <n v="11"/>
    <n v="506"/>
    <s v="No"/>
    <s v="Thursday"/>
    <s v="September"/>
    <n v="0"/>
    <n v="12"/>
    <n v="4"/>
    <n v="0"/>
    <n v="3.3"/>
    <n v="1"/>
    <n v="10"/>
    <n v="2717"/>
    <n v="2428"/>
    <n v="5651"/>
    <s v="Completed"/>
    <s v="Pediatric"/>
    <n v="0"/>
    <n v="0"/>
    <n v="0"/>
    <n v="0"/>
    <n v="0"/>
    <s v="Standard Care"/>
    <n v="0"/>
    <x v="1"/>
  </r>
  <r>
    <s v="PAT_13593"/>
    <n v="62"/>
    <s v="Male"/>
    <s v="Ahmedabad"/>
    <n v="20.9"/>
    <s v="None"/>
    <s v="Emergency"/>
    <x v="3"/>
    <s v="Eye Irritation"/>
    <s v="Low"/>
    <n v="18"/>
    <n v="594"/>
    <s v="Yes"/>
    <s v="Tuesday"/>
    <s v="May"/>
    <n v="0"/>
    <n v="57"/>
    <n v="1"/>
    <n v="0"/>
    <n v="3.9"/>
    <n v="1"/>
    <n v="8.1999999999999993"/>
    <n v="487"/>
    <n v="858"/>
    <n v="1357.3"/>
    <s v="Completed"/>
    <s v="Middle Aged"/>
    <n v="0"/>
    <n v="1"/>
    <n v="0"/>
    <n v="0"/>
    <n v="0"/>
    <s v="Standard Care"/>
    <n v="0"/>
    <x v="1"/>
  </r>
  <r>
    <s v="PAT_13594"/>
    <n v="10"/>
    <s v="Male"/>
    <s v="Ahmedabad"/>
    <n v="25.2"/>
    <s v="Hypertension"/>
    <s v="Emergency"/>
    <x v="0"/>
    <s v="Headache"/>
    <s v="Low"/>
    <n v="14"/>
    <n v="644"/>
    <s v="No"/>
    <s v="Saturday"/>
    <s v="August"/>
    <n v="0"/>
    <n v="59"/>
    <n v="3"/>
    <n v="1"/>
    <n v="3"/>
    <n v="1"/>
    <n v="7.6"/>
    <n v="934"/>
    <n v="115"/>
    <n v="1693"/>
    <s v="Completed"/>
    <s v="Pediatric"/>
    <n v="0"/>
    <n v="1"/>
    <n v="0"/>
    <n v="0"/>
    <n v="0"/>
    <s v="Standard Care"/>
    <n v="0"/>
    <x v="1"/>
  </r>
  <r>
    <s v="PAT_13595"/>
    <n v="74"/>
    <s v="Female"/>
    <s v="Kolkata"/>
    <n v="24.2"/>
    <s v="None"/>
    <s v="Walk-in"/>
    <x v="0"/>
    <s v="Headache"/>
    <s v="Low"/>
    <n v="17"/>
    <n v="569"/>
    <s v="No"/>
    <s v="Thursday"/>
    <s v="September"/>
    <n v="22"/>
    <n v="27"/>
    <n v="4"/>
    <n v="0"/>
    <n v="3.8"/>
    <n v="0"/>
    <n v="10"/>
    <n v="509"/>
    <n v="120"/>
    <n v="1198"/>
    <s v="Completed"/>
    <s v="Middle Aged"/>
    <n v="0"/>
    <n v="0"/>
    <n v="1"/>
    <n v="0"/>
    <n v="0"/>
    <s v="Routine Scheduled Care"/>
    <n v="0"/>
    <x v="0"/>
  </r>
  <r>
    <s v="PAT_13596"/>
    <n v="33"/>
    <s v="Male"/>
    <s v="Kolkata"/>
    <n v="25.9"/>
    <s v="Diabetes"/>
    <s v="Scheduled"/>
    <x v="6"/>
    <s v="Chest Pain"/>
    <s v="Medium"/>
    <n v="8"/>
    <n v="439"/>
    <s v="Yes"/>
    <s v="Wednesday"/>
    <s v="January"/>
    <n v="5"/>
    <n v="24"/>
    <n v="3"/>
    <n v="2"/>
    <n v="3"/>
    <n v="0"/>
    <n v="9.9"/>
    <n v="1611"/>
    <n v="2969"/>
    <n v="3513.3"/>
    <s v="Completed"/>
    <s v="Young Adult"/>
    <n v="0"/>
    <n v="0"/>
    <n v="0"/>
    <n v="0"/>
    <n v="0"/>
    <s v="Standard Care"/>
    <n v="0"/>
    <x v="0"/>
  </r>
  <r>
    <s v="PAT_13597"/>
    <n v="25"/>
    <s v="Male"/>
    <s v="Bangalore"/>
    <n v="28.7"/>
    <s v="None"/>
    <s v="Emergency"/>
    <x v="8"/>
    <s v="Dental Pain"/>
    <s v="High"/>
    <n v="1"/>
    <n v="414"/>
    <s v="No"/>
    <s v="Wednesday"/>
    <s v="November"/>
    <n v="0"/>
    <n v="6"/>
    <n v="13"/>
    <n v="0"/>
    <n v="3.2"/>
    <n v="1"/>
    <n v="10"/>
    <n v="16509"/>
    <n v="4420"/>
    <n v="21343"/>
    <s v="Completed"/>
    <s v="Young Adult"/>
    <n v="0"/>
    <n v="0"/>
    <n v="0"/>
    <n v="0"/>
    <n v="0"/>
    <s v="Optimized Emergency Care"/>
    <n v="0"/>
    <x v="1"/>
  </r>
  <r>
    <s v="PAT_13598"/>
    <n v="20"/>
    <s v="Male"/>
    <s v="Delhi"/>
    <n v="25"/>
    <s v="None"/>
    <s v="Scheduled"/>
    <x v="6"/>
    <s v="Chest Pain"/>
    <s v="High"/>
    <n v="26"/>
    <n v="813"/>
    <s v="Yes"/>
    <s v="Tuesday"/>
    <s v="March"/>
    <n v="2"/>
    <n v="14"/>
    <n v="9"/>
    <n v="1"/>
    <n v="3.4"/>
    <n v="0"/>
    <n v="10"/>
    <n v="5108"/>
    <n v="12155"/>
    <n v="12653.2"/>
    <s v="Completed"/>
    <s v="Young Adult"/>
    <n v="0"/>
    <n v="0"/>
    <n v="0"/>
    <n v="0"/>
    <n v="0"/>
    <s v="Optimized Emergency Care"/>
    <n v="0"/>
    <x v="0"/>
  </r>
  <r>
    <s v="PAT_13599"/>
    <n v="33"/>
    <s v="Female"/>
    <s v="Bangalore"/>
    <n v="22.1"/>
    <s v="None"/>
    <s v="Walk-in"/>
    <x v="2"/>
    <s v="Joint Pain"/>
    <s v="Low"/>
    <n v="5"/>
    <n v="423"/>
    <s v="Yes"/>
    <s v="Wednesday"/>
    <s v="October"/>
    <n v="16"/>
    <n v="25"/>
    <n v="10"/>
    <n v="2"/>
    <n v="4.5"/>
    <n v="0"/>
    <n v="10"/>
    <n v="603"/>
    <n v="223"/>
    <n v="874.3"/>
    <s v="Completed"/>
    <s v="Young Adult"/>
    <n v="0"/>
    <n v="0"/>
    <n v="1"/>
    <n v="0"/>
    <n v="0"/>
    <s v="Routine Scheduled Care"/>
    <n v="0"/>
    <x v="0"/>
  </r>
  <r>
    <s v="PAT_13600"/>
    <n v="1"/>
    <s v="Male"/>
    <s v="Bangalore"/>
    <n v="33.200000000000003"/>
    <s v="None"/>
    <s v="Scheduled"/>
    <x v="6"/>
    <s v="Chest Pain"/>
    <s v="Medium"/>
    <n v="24"/>
    <n v="851"/>
    <s v="Yes"/>
    <s v="Thursday"/>
    <s v="October"/>
    <n v="21"/>
    <n v="29"/>
    <n v="3"/>
    <n v="1"/>
    <n v="3.4"/>
    <n v="0"/>
    <n v="9.8000000000000007"/>
    <n v="2084"/>
    <n v="1628"/>
    <n v="3194.1"/>
    <s v="Completed"/>
    <s v="Pediatric"/>
    <n v="0"/>
    <n v="0"/>
    <n v="1"/>
    <n v="0"/>
    <n v="0"/>
    <s v="Standard Care"/>
    <n v="0"/>
    <x v="0"/>
  </r>
  <r>
    <s v="PAT_13601"/>
    <n v="75"/>
    <s v="Female"/>
    <s v="Mumbai"/>
    <n v="20.5"/>
    <s v="Diabetes"/>
    <s v="Emergency"/>
    <x v="2"/>
    <s v="Joint Pain"/>
    <s v="Medium"/>
    <n v="27"/>
    <n v="876"/>
    <s v="No"/>
    <s v="Monday"/>
    <s v="March"/>
    <n v="0"/>
    <n v="39"/>
    <n v="2"/>
    <n v="0"/>
    <n v="4.3"/>
    <n v="1"/>
    <n v="9.6"/>
    <n v="3051"/>
    <n v="3354"/>
    <n v="7281"/>
    <s v="Completed"/>
    <s v="Senior"/>
    <n v="0"/>
    <n v="1"/>
    <n v="0"/>
    <n v="1"/>
    <n v="0"/>
    <s v="Standard Care"/>
    <n v="0"/>
    <x v="1"/>
  </r>
  <r>
    <s v="PAT_13602"/>
    <n v="83"/>
    <s v="Male"/>
    <s v="Mumbai"/>
    <n v="24.4"/>
    <s v="None"/>
    <s v="Walk-in"/>
    <x v="9"/>
    <s v="Pregnancy Checkup"/>
    <s v="Medium"/>
    <n v="12"/>
    <n v="616"/>
    <s v="No"/>
    <s v="Wednesday"/>
    <s v="June"/>
    <n v="15"/>
    <n v="36"/>
    <n v="1"/>
    <n v="0"/>
    <n v="4.8"/>
    <n v="0"/>
    <n v="10"/>
    <n v="4776"/>
    <n v="1393"/>
    <n v="6785"/>
    <s v="Completed"/>
    <s v="Senior"/>
    <n v="0"/>
    <n v="1"/>
    <n v="1"/>
    <n v="1"/>
    <n v="0"/>
    <s v="Standard Care"/>
    <n v="0"/>
    <x v="0"/>
  </r>
  <r>
    <s v="PAT_13603"/>
    <n v="16"/>
    <s v="Female"/>
    <s v="Ahmedabad"/>
    <n v="29.8"/>
    <s v="Hypertension"/>
    <s v="Walk-in"/>
    <x v="4"/>
    <s v="Cough"/>
    <s v="Medium"/>
    <n v="6"/>
    <n v="386"/>
    <s v="Yes"/>
    <s v="Saturday"/>
    <s v="October"/>
    <n v="20"/>
    <n v="15"/>
    <n v="0"/>
    <n v="0"/>
    <n v="4.2"/>
    <n v="0"/>
    <n v="10"/>
    <n v="2721"/>
    <n v="2298"/>
    <n v="3783.5"/>
    <s v="Completed"/>
    <s v="Pediatric"/>
    <n v="0"/>
    <n v="0"/>
    <n v="1"/>
    <n v="0"/>
    <n v="0"/>
    <s v="Standard Care"/>
    <n v="0"/>
    <x v="0"/>
  </r>
  <r>
    <s v="PAT_13604"/>
    <n v="72"/>
    <s v="Male"/>
    <s v="Delhi"/>
    <n v="25.7"/>
    <s v="Diabetes"/>
    <s v="Emergency"/>
    <x v="5"/>
    <s v="Fever"/>
    <s v="Medium"/>
    <n v="19"/>
    <n v="603"/>
    <s v="Yes"/>
    <s v="Thursday"/>
    <s v="February"/>
    <n v="0"/>
    <n v="26"/>
    <n v="14"/>
    <n v="4"/>
    <n v="4.4000000000000004"/>
    <n v="1"/>
    <n v="10"/>
    <n v="4222"/>
    <n v="3251"/>
    <n v="5653.2"/>
    <s v="Completed"/>
    <s v="Middle Aged"/>
    <n v="0"/>
    <n v="0"/>
    <n v="0"/>
    <n v="0"/>
    <n v="0"/>
    <s v="Standard Care"/>
    <n v="0"/>
    <x v="1"/>
  </r>
  <r>
    <s v="PAT_13605"/>
    <n v="21"/>
    <s v="Male"/>
    <s v="Delhi"/>
    <n v="16.3"/>
    <s v="Asthma"/>
    <s v="Walk-in"/>
    <x v="3"/>
    <s v="Eye Irritation"/>
    <s v="High"/>
    <n v="21"/>
    <n v="788"/>
    <s v="No"/>
    <s v="Monday"/>
    <s v="June"/>
    <n v="3"/>
    <n v="14"/>
    <n v="3"/>
    <n v="1"/>
    <n v="3.6"/>
    <n v="0"/>
    <n v="10"/>
    <n v="11400"/>
    <n v="13212"/>
    <n v="25400"/>
    <s v="Completed"/>
    <s v="Young Adult"/>
    <n v="0"/>
    <n v="0"/>
    <n v="0"/>
    <n v="0"/>
    <n v="0"/>
    <s v="Optimized Emergency Care"/>
    <n v="0"/>
    <x v="0"/>
  </r>
  <r>
    <s v="PAT_13606"/>
    <n v="52"/>
    <s v="Female"/>
    <s v="Hyderabad"/>
    <n v="17.100000000000001"/>
    <s v="None"/>
    <s v="Emergency"/>
    <x v="3"/>
    <s v="Eye Irritation"/>
    <s v="High"/>
    <n v="21"/>
    <n v="699"/>
    <s v="No"/>
    <s v="Wednesday"/>
    <s v="June"/>
    <n v="0"/>
    <n v="9"/>
    <n v="6"/>
    <n v="3"/>
    <n v="3.9"/>
    <n v="1"/>
    <n v="10"/>
    <n v="16013"/>
    <n v="14681"/>
    <n v="31393"/>
    <s v="Cancelled"/>
    <s v="Adult"/>
    <n v="0"/>
    <n v="0"/>
    <n v="0"/>
    <n v="0"/>
    <n v="0"/>
    <s v="Optimized Emergency Care"/>
    <n v="1"/>
    <x v="1"/>
  </r>
  <r>
    <s v="PAT_13607"/>
    <n v="77"/>
    <s v="Female"/>
    <s v="Chennai"/>
    <n v="26.3"/>
    <s v="Hypertension"/>
    <s v="Emergency"/>
    <x v="2"/>
    <s v="Joint Pain"/>
    <s v="High"/>
    <n v="19"/>
    <n v="588"/>
    <s v="Yes"/>
    <s v="Thursday"/>
    <s v="April"/>
    <n v="0"/>
    <n v="14"/>
    <n v="7"/>
    <n v="1"/>
    <n v="3.9"/>
    <n v="1"/>
    <n v="10"/>
    <n v="9077"/>
    <n v="11616"/>
    <n v="14896.7"/>
    <s v="Completed"/>
    <s v="Senior"/>
    <n v="0"/>
    <n v="0"/>
    <n v="0"/>
    <n v="0"/>
    <n v="0"/>
    <s v="Optimized Emergency Care"/>
    <n v="0"/>
    <x v="1"/>
  </r>
  <r>
    <s v="PAT_13608"/>
    <n v="35"/>
    <s v="Female"/>
    <s v="Kolkata"/>
    <n v="22.2"/>
    <s v="None"/>
    <s v="Scheduled"/>
    <x v="9"/>
    <s v="Pregnancy Checkup"/>
    <s v="Medium"/>
    <n v="17"/>
    <n v="623"/>
    <s v="No"/>
    <s v="Wednesday"/>
    <s v="April"/>
    <n v="4"/>
    <n v="33"/>
    <n v="3"/>
    <n v="0"/>
    <n v="3.6"/>
    <n v="0"/>
    <n v="9.6"/>
    <n v="4901"/>
    <n v="2301"/>
    <n v="7825"/>
    <s v="No Show"/>
    <s v="Adult"/>
    <n v="7825"/>
    <n v="1"/>
    <n v="0"/>
    <n v="1"/>
    <n v="0"/>
    <s v="Standard Care"/>
    <n v="1"/>
    <x v="0"/>
  </r>
  <r>
    <s v="PAT_13609"/>
    <n v="70"/>
    <s v="Male"/>
    <s v="Delhi"/>
    <n v="26"/>
    <s v="Diabetes"/>
    <s v="Scheduled"/>
    <x v="0"/>
    <s v="Headache"/>
    <s v="Medium"/>
    <n v="3"/>
    <n v="294"/>
    <s v="Yes"/>
    <s v="Thursday"/>
    <s v="January"/>
    <n v="1"/>
    <n v="18"/>
    <n v="6"/>
    <n v="1"/>
    <n v="3"/>
    <n v="0"/>
    <n v="10"/>
    <n v="1376"/>
    <n v="1258"/>
    <n v="2049.6"/>
    <s v="Completed"/>
    <s v="Middle Aged"/>
    <n v="0"/>
    <n v="0"/>
    <n v="0"/>
    <n v="0"/>
    <n v="0"/>
    <s v="Standard Care"/>
    <n v="0"/>
    <x v="0"/>
  </r>
  <r>
    <s v="PAT_13610"/>
    <n v="39"/>
    <s v="Male"/>
    <s v="Nagpur"/>
    <n v="19.399999999999999"/>
    <s v="None"/>
    <s v="Emergency"/>
    <x v="0"/>
    <s v="Headache"/>
    <s v="Low"/>
    <n v="17"/>
    <n v="599"/>
    <s v="No"/>
    <s v="Tuesday"/>
    <s v="July"/>
    <n v="0"/>
    <n v="24"/>
    <n v="13"/>
    <n v="4"/>
    <n v="4.9000000000000004"/>
    <n v="1"/>
    <n v="10"/>
    <n v="205"/>
    <n v="395"/>
    <n v="1199"/>
    <s v="No Show"/>
    <s v="Adult"/>
    <n v="1199"/>
    <n v="0"/>
    <n v="0"/>
    <n v="0"/>
    <n v="0"/>
    <s v="Standard Care"/>
    <n v="1"/>
    <x v="1"/>
  </r>
  <r>
    <s v="PAT_13611"/>
    <n v="26"/>
    <s v="Male"/>
    <s v="Delhi"/>
    <n v="17.600000000000001"/>
    <s v="Asthma"/>
    <s v="Scheduled"/>
    <x v="6"/>
    <s v="Chest Pain"/>
    <s v="Medium"/>
    <n v="8"/>
    <n v="385"/>
    <s v="Yes"/>
    <s v="Wednesday"/>
    <s v="November"/>
    <n v="4"/>
    <n v="24"/>
    <n v="7"/>
    <n v="1"/>
    <n v="3.8"/>
    <n v="0"/>
    <n v="10"/>
    <n v="2463"/>
    <n v="2172"/>
    <n v="3514"/>
    <s v="Completed"/>
    <s v="Young Adult"/>
    <n v="0"/>
    <n v="0"/>
    <n v="0"/>
    <n v="0"/>
    <n v="0"/>
    <s v="Standard Care"/>
    <n v="0"/>
    <x v="0"/>
  </r>
  <r>
    <s v="PAT_13612"/>
    <n v="11"/>
    <s v="Male"/>
    <s v="Kolkata"/>
    <n v="25.1"/>
    <s v="None"/>
    <s v="Emergency"/>
    <x v="8"/>
    <s v="Dental Pain"/>
    <s v="Low"/>
    <n v="7"/>
    <n v="533"/>
    <s v="No"/>
    <s v="Thursday"/>
    <s v="January"/>
    <n v="0"/>
    <n v="29"/>
    <n v="10"/>
    <n v="2"/>
    <n v="3.6"/>
    <n v="1"/>
    <n v="9.9"/>
    <n v="305"/>
    <n v="545"/>
    <n v="1383"/>
    <s v="Completed"/>
    <s v="Pediatric"/>
    <n v="0"/>
    <n v="0"/>
    <n v="0"/>
    <n v="0"/>
    <n v="0"/>
    <s v="Standard Care"/>
    <n v="0"/>
    <x v="1"/>
  </r>
  <r>
    <s v="PAT_13613"/>
    <n v="89"/>
    <s v="Male"/>
    <s v="Chennai"/>
    <n v="26.5"/>
    <s v="Hypertension"/>
    <s v="Walk-in"/>
    <x v="6"/>
    <s v="Chest Pain"/>
    <s v="Low"/>
    <n v="12"/>
    <n v="615"/>
    <s v="No"/>
    <s v="Wednesday"/>
    <s v="May"/>
    <n v="4"/>
    <n v="30"/>
    <n v="1"/>
    <n v="0"/>
    <n v="4.0999999999999996"/>
    <n v="0"/>
    <n v="10"/>
    <n v="801"/>
    <n v="579"/>
    <n v="1995"/>
    <s v="Completed"/>
    <s v="Senior"/>
    <n v="0"/>
    <n v="0"/>
    <n v="0"/>
    <n v="0"/>
    <n v="0"/>
    <s v="Standard Care"/>
    <n v="0"/>
    <x v="0"/>
  </r>
  <r>
    <s v="PAT_13614"/>
    <n v="82"/>
    <s v="Male"/>
    <s v="Ahmedabad"/>
    <n v="25.4"/>
    <s v="None"/>
    <s v="Scheduled"/>
    <x v="9"/>
    <s v="Pregnancy Checkup"/>
    <s v="High"/>
    <n v="11"/>
    <n v="567"/>
    <s v="Yes"/>
    <s v="Saturday"/>
    <s v="February"/>
    <n v="1"/>
    <n v="17"/>
    <n v="7"/>
    <n v="0"/>
    <n v="4.4000000000000004"/>
    <n v="0"/>
    <n v="10"/>
    <n v="11100"/>
    <n v="9725"/>
    <n v="14974.4"/>
    <s v="Completed"/>
    <s v="Senior"/>
    <n v="0"/>
    <n v="0"/>
    <n v="0"/>
    <n v="0"/>
    <n v="0"/>
    <s v="Optimized Emergency Care"/>
    <n v="0"/>
    <x v="0"/>
  </r>
  <r>
    <s v="PAT_13615"/>
    <n v="7"/>
    <s v="Male"/>
    <s v="Bangalore"/>
    <n v="29"/>
    <s v="Hypertension"/>
    <s v="Scheduled"/>
    <x v="0"/>
    <s v="Headache"/>
    <s v="Medium"/>
    <n v="23"/>
    <n v="710"/>
    <s v="No"/>
    <s v="Saturday"/>
    <s v="October"/>
    <n v="10"/>
    <n v="11"/>
    <n v="9"/>
    <n v="3"/>
    <n v="4.5999999999999996"/>
    <n v="0"/>
    <n v="10"/>
    <n v="2646"/>
    <n v="3585"/>
    <n v="6941"/>
    <s v="Completed"/>
    <s v="Pediatric"/>
    <n v="0"/>
    <n v="0"/>
    <n v="0"/>
    <n v="0"/>
    <n v="0"/>
    <s v="Standard Care"/>
    <n v="0"/>
    <x v="0"/>
  </r>
  <r>
    <s v="PAT_13616"/>
    <n v="13"/>
    <s v="Male"/>
    <s v="Jaipur"/>
    <n v="28.4"/>
    <s v="Asthma"/>
    <s v="Walk-in"/>
    <x v="8"/>
    <s v="Dental Pain"/>
    <s v="Low"/>
    <n v="23"/>
    <n v="815"/>
    <s v="No"/>
    <s v="Tuesday"/>
    <s v="January"/>
    <n v="29"/>
    <n v="26"/>
    <n v="11"/>
    <n v="2"/>
    <n v="3.7"/>
    <n v="0"/>
    <n v="10"/>
    <n v="153"/>
    <n v="93"/>
    <n v="1061"/>
    <s v="Cancelled"/>
    <s v="Pediatric"/>
    <n v="0"/>
    <n v="0"/>
    <n v="1"/>
    <n v="0"/>
    <n v="0"/>
    <s v="Routine Scheduled Care"/>
    <n v="1"/>
    <x v="0"/>
  </r>
  <r>
    <s v="PAT_13617"/>
    <n v="40"/>
    <s v="Female"/>
    <s v="Pune"/>
    <n v="26.5"/>
    <s v="None"/>
    <s v="Scheduled"/>
    <x v="7"/>
    <s v="Stomach Pain"/>
    <s v="Low"/>
    <n v="22"/>
    <n v="657"/>
    <s v="No"/>
    <s v="Tuesday"/>
    <s v="March"/>
    <n v="14"/>
    <n v="44"/>
    <n v="12"/>
    <n v="2"/>
    <n v="4.0999999999999996"/>
    <n v="0"/>
    <n v="9.1"/>
    <n v="126"/>
    <n v="140"/>
    <n v="923"/>
    <s v="Completed"/>
    <s v="Adult"/>
    <n v="0"/>
    <n v="1"/>
    <n v="0"/>
    <n v="0"/>
    <n v="0"/>
    <s v="Routine Scheduled Care"/>
    <n v="0"/>
    <x v="0"/>
  </r>
  <r>
    <s v="PAT_13618"/>
    <n v="67"/>
    <s v="Male"/>
    <s v="Ahmedabad"/>
    <n v="23.7"/>
    <s v="None"/>
    <s v="Scheduled"/>
    <x v="1"/>
    <s v="Skin Allergy"/>
    <s v="Low"/>
    <n v="20"/>
    <n v="776"/>
    <s v="Yes"/>
    <s v="Wednesday"/>
    <s v="October"/>
    <n v="8"/>
    <n v="34"/>
    <n v="3"/>
    <n v="1"/>
    <n v="3.5"/>
    <n v="0"/>
    <n v="9.5"/>
    <n v="915"/>
    <n v="301"/>
    <n v="1394.4"/>
    <s v="Completed"/>
    <s v="Middle Aged"/>
    <n v="0"/>
    <n v="1"/>
    <n v="0"/>
    <n v="0"/>
    <n v="0"/>
    <s v="Routine Scheduled Care"/>
    <n v="0"/>
    <x v="0"/>
  </r>
  <r>
    <s v="PAT_13619"/>
    <n v="28"/>
    <s v="Female"/>
    <s v="Ahmedabad"/>
    <n v="24"/>
    <s v="Hypertension"/>
    <s v="Scheduled"/>
    <x v="3"/>
    <s v="Eye Irritation"/>
    <s v="Medium"/>
    <n v="20"/>
    <n v="696"/>
    <s v="No"/>
    <s v="Tuesday"/>
    <s v="January"/>
    <n v="9"/>
    <n v="23"/>
    <n v="12"/>
    <n v="2"/>
    <n v="4"/>
    <n v="0"/>
    <n v="10"/>
    <n v="1762"/>
    <n v="3224"/>
    <n v="5682"/>
    <s v="Completed"/>
    <s v="Young Adult"/>
    <n v="0"/>
    <n v="0"/>
    <n v="0"/>
    <n v="0"/>
    <n v="0"/>
    <s v="Standard Care"/>
    <n v="0"/>
    <x v="0"/>
  </r>
  <r>
    <s v="PAT_13620"/>
    <n v="24"/>
    <s v="Female"/>
    <s v="Bangalore"/>
    <n v="24.9"/>
    <s v="None"/>
    <s v="Scheduled"/>
    <x v="3"/>
    <s v="Eye Irritation"/>
    <s v="High"/>
    <n v="20"/>
    <n v="763"/>
    <s v="Yes"/>
    <s v="Monday"/>
    <s v="March"/>
    <n v="19"/>
    <n v="10"/>
    <n v="5"/>
    <n v="0"/>
    <n v="4.3"/>
    <n v="0"/>
    <n v="10"/>
    <n v="18087"/>
    <n v="4690"/>
    <n v="16478"/>
    <s v="Completed"/>
    <s v="Young Adult"/>
    <n v="0"/>
    <n v="0"/>
    <n v="1"/>
    <n v="0"/>
    <n v="0"/>
    <s v="Clinical Backlog Risk"/>
    <n v="0"/>
    <x v="0"/>
  </r>
  <r>
    <s v="PAT_13621"/>
    <n v="28"/>
    <s v="Female"/>
    <s v="Jaipur"/>
    <n v="26.5"/>
    <s v="Diabetes"/>
    <s v="Emergency"/>
    <x v="1"/>
    <s v="Skin Allergy"/>
    <s v="Medium"/>
    <n v="11"/>
    <n v="431"/>
    <s v="Yes"/>
    <s v="Friday"/>
    <s v="October"/>
    <n v="0"/>
    <n v="17"/>
    <n v="7"/>
    <n v="3"/>
    <n v="3.3"/>
    <n v="1"/>
    <n v="10"/>
    <n v="3057"/>
    <n v="3091"/>
    <n v="4605.3"/>
    <s v="Completed"/>
    <s v="Young Adult"/>
    <n v="0"/>
    <n v="0"/>
    <n v="0"/>
    <n v="0"/>
    <n v="0"/>
    <s v="Standard Care"/>
    <n v="0"/>
    <x v="1"/>
  </r>
  <r>
    <s v="PAT_13622"/>
    <n v="47"/>
    <s v="Female"/>
    <s v="Delhi"/>
    <n v="29.1"/>
    <s v="Hypertension"/>
    <s v="Emergency"/>
    <x v="1"/>
    <s v="Skin Allergy"/>
    <s v="Medium"/>
    <n v="24"/>
    <n v="806"/>
    <s v="No"/>
    <s v="Thursday"/>
    <s v="December"/>
    <n v="0"/>
    <n v="33"/>
    <n v="10"/>
    <n v="2"/>
    <n v="4.9000000000000004"/>
    <n v="1"/>
    <n v="10"/>
    <n v="3529"/>
    <n v="2019"/>
    <n v="6354"/>
    <s v="Completed"/>
    <s v="Adult"/>
    <n v="0"/>
    <n v="1"/>
    <n v="0"/>
    <n v="1"/>
    <n v="0"/>
    <s v="Standard Care"/>
    <n v="0"/>
    <x v="1"/>
  </r>
  <r>
    <s v="PAT_13623"/>
    <n v="34"/>
    <s v="Male"/>
    <s v="Kolkata"/>
    <n v="21.3"/>
    <s v="Asthma"/>
    <s v="Walk-in"/>
    <x v="1"/>
    <s v="Skin Allergy"/>
    <s v="Medium"/>
    <n v="14"/>
    <n v="657"/>
    <s v="No"/>
    <s v="Wednesday"/>
    <s v="March"/>
    <n v="15"/>
    <n v="25"/>
    <n v="0"/>
    <n v="0"/>
    <n v="3.7"/>
    <n v="0"/>
    <n v="10"/>
    <n v="3301"/>
    <n v="2552"/>
    <n v="6510"/>
    <s v="Completed"/>
    <s v="Young Adult"/>
    <n v="0"/>
    <n v="0"/>
    <n v="1"/>
    <n v="0"/>
    <n v="0"/>
    <s v="Standard Care"/>
    <n v="0"/>
    <x v="0"/>
  </r>
  <r>
    <s v="PAT_13624"/>
    <n v="29"/>
    <s v="Female"/>
    <s v="Ahmedabad"/>
    <n v="28"/>
    <s v="None"/>
    <s v="Scheduled"/>
    <x v="3"/>
    <s v="Eye Irritation"/>
    <s v="Medium"/>
    <n v="6"/>
    <n v="500"/>
    <s v="Yes"/>
    <s v="Friday"/>
    <s v="September"/>
    <n v="26"/>
    <n v="30"/>
    <n v="14"/>
    <n v="2"/>
    <n v="4.0999999999999996"/>
    <n v="0"/>
    <n v="10"/>
    <n v="1609"/>
    <n v="3066"/>
    <n v="3622.5"/>
    <s v="Completed"/>
    <s v="Young Adult"/>
    <n v="0"/>
    <n v="0"/>
    <n v="1"/>
    <n v="0"/>
    <n v="0"/>
    <s v="Standard Care"/>
    <n v="0"/>
    <x v="0"/>
  </r>
  <r>
    <s v="PAT_13625"/>
    <n v="26"/>
    <s v="Female"/>
    <s v="Mumbai"/>
    <n v="25.4"/>
    <s v="None"/>
    <s v="Emergency"/>
    <x v="8"/>
    <s v="Dental Pain"/>
    <s v="Medium"/>
    <n v="6"/>
    <n v="460"/>
    <s v="Yes"/>
    <s v="Thursday"/>
    <s v="January"/>
    <n v="0"/>
    <n v="36"/>
    <n v="7"/>
    <n v="1"/>
    <n v="3.9"/>
    <n v="1"/>
    <n v="9.5"/>
    <n v="2691"/>
    <n v="3689"/>
    <n v="4788"/>
    <s v="Completed"/>
    <s v="Young Adult"/>
    <n v="0"/>
    <n v="1"/>
    <n v="0"/>
    <n v="1"/>
    <n v="0"/>
    <s v="Standard Care"/>
    <n v="0"/>
    <x v="1"/>
  </r>
  <r>
    <s v="PAT_13626"/>
    <n v="64"/>
    <s v="Female"/>
    <s v="Pune"/>
    <n v="20.8"/>
    <s v="None"/>
    <s v="Scheduled"/>
    <x v="8"/>
    <s v="Dental Pain"/>
    <s v="High"/>
    <n v="17"/>
    <n v="711"/>
    <s v="Yes"/>
    <s v="Tuesday"/>
    <s v="September"/>
    <n v="6"/>
    <n v="18"/>
    <n v="9"/>
    <n v="0"/>
    <n v="4.2"/>
    <n v="0"/>
    <n v="10"/>
    <n v="11390"/>
    <n v="7574"/>
    <n v="13772.5"/>
    <s v="Cancelled"/>
    <s v="Middle Aged"/>
    <n v="0"/>
    <n v="0"/>
    <n v="0"/>
    <n v="0"/>
    <n v="0"/>
    <s v="Standard Care"/>
    <n v="1"/>
    <x v="0"/>
  </r>
  <r>
    <s v="PAT_13627"/>
    <n v="57"/>
    <s v="Female"/>
    <s v="Delhi"/>
    <n v="21.6"/>
    <s v="None"/>
    <s v="Walk-in"/>
    <x v="5"/>
    <s v="Fever"/>
    <s v="Medium"/>
    <n v="17"/>
    <n v="636"/>
    <s v="No"/>
    <s v="Tuesday"/>
    <s v="July"/>
    <n v="3"/>
    <n v="34"/>
    <n v="13"/>
    <n v="3"/>
    <n v="4"/>
    <n v="0"/>
    <n v="9.6999999999999993"/>
    <n v="3076"/>
    <n v="2339"/>
    <n v="6051"/>
    <s v="Completed"/>
    <s v="Middle Aged"/>
    <n v="0"/>
    <n v="1"/>
    <n v="0"/>
    <n v="1"/>
    <n v="0"/>
    <s v="Standard Care"/>
    <n v="0"/>
    <x v="0"/>
  </r>
  <r>
    <s v="PAT_13628"/>
    <n v="83"/>
    <s v="Male"/>
    <s v="Kolkata"/>
    <n v="27.7"/>
    <s v="None"/>
    <s v="Emergency"/>
    <x v="9"/>
    <s v="Pregnancy Checkup"/>
    <s v="Low"/>
    <n v="22"/>
    <n v="838"/>
    <s v="No"/>
    <s v="Monday"/>
    <s v="November"/>
    <n v="0"/>
    <n v="52"/>
    <n v="13"/>
    <n v="1"/>
    <n v="4.3"/>
    <n v="1"/>
    <n v="8.6999999999999993"/>
    <n v="948"/>
    <n v="631"/>
    <n v="2417"/>
    <s v="Cancelled"/>
    <s v="Senior"/>
    <n v="0"/>
    <n v="1"/>
    <n v="0"/>
    <n v="0"/>
    <n v="0"/>
    <s v="Standard Care"/>
    <n v="1"/>
    <x v="1"/>
  </r>
  <r>
    <s v="PAT_13629"/>
    <n v="59"/>
    <s v="Female"/>
    <s v="Mumbai"/>
    <n v="26.2"/>
    <s v="None"/>
    <s v="Scheduled"/>
    <x v="7"/>
    <s v="Stomach Pain"/>
    <s v="High"/>
    <n v="14"/>
    <n v="494"/>
    <s v="No"/>
    <s v="Monday"/>
    <s v="December"/>
    <n v="14"/>
    <n v="19"/>
    <n v="6"/>
    <n v="2"/>
    <n v="4.7"/>
    <n v="0"/>
    <n v="10"/>
    <n v="7356"/>
    <n v="8065"/>
    <n v="15915"/>
    <s v="Completed"/>
    <s v="Middle Aged"/>
    <n v="0"/>
    <n v="0"/>
    <n v="0"/>
    <n v="0"/>
    <n v="0"/>
    <s v="Standard Care"/>
    <n v="0"/>
    <x v="0"/>
  </r>
  <r>
    <s v="PAT_13630"/>
    <n v="65"/>
    <s v="Female"/>
    <s v="Kolkata"/>
    <n v="23.8"/>
    <s v="None"/>
    <s v="Scheduled"/>
    <x v="9"/>
    <s v="Pregnancy Checkup"/>
    <s v="High"/>
    <n v="23"/>
    <n v="816"/>
    <s v="Yes"/>
    <s v="Monday"/>
    <s v="March"/>
    <n v="9"/>
    <n v="9"/>
    <n v="3"/>
    <n v="0"/>
    <n v="4.2"/>
    <n v="0"/>
    <n v="10"/>
    <n v="13367"/>
    <n v="5076"/>
    <n v="13481.3"/>
    <s v="Completed"/>
    <s v="Middle Aged"/>
    <n v="0"/>
    <n v="0"/>
    <n v="0"/>
    <n v="0"/>
    <n v="0"/>
    <s v="Standard Care"/>
    <n v="0"/>
    <x v="0"/>
  </r>
  <r>
    <s v="PAT_13631"/>
    <n v="19"/>
    <s v="Female"/>
    <s v="Jaipur"/>
    <n v="23.4"/>
    <s v="Diabetes"/>
    <s v="Scheduled"/>
    <x v="4"/>
    <s v="Cough"/>
    <s v="Medium"/>
    <n v="9"/>
    <n v="416"/>
    <s v="No"/>
    <s v="Tuesday"/>
    <s v="September"/>
    <n v="16"/>
    <n v="17"/>
    <n v="13"/>
    <n v="3"/>
    <n v="4.9000000000000004"/>
    <n v="0"/>
    <n v="10"/>
    <n v="3978"/>
    <n v="3925"/>
    <n v="8319"/>
    <s v="Completed"/>
    <s v="Young Adult"/>
    <n v="0"/>
    <n v="0"/>
    <n v="1"/>
    <n v="0"/>
    <n v="0"/>
    <s v="Standard Care"/>
    <n v="0"/>
    <x v="0"/>
  </r>
  <r>
    <s v="PAT_13632"/>
    <n v="68"/>
    <s v="Female"/>
    <s v="Bangalore"/>
    <n v="23.9"/>
    <s v="Heart Disease"/>
    <s v="Scheduled"/>
    <x v="1"/>
    <s v="Skin Allergy"/>
    <s v="Low"/>
    <n v="21"/>
    <n v="762"/>
    <s v="No"/>
    <s v="Monday"/>
    <s v="October"/>
    <n v="3"/>
    <n v="22"/>
    <n v="9"/>
    <n v="1"/>
    <n v="3.6"/>
    <n v="0"/>
    <n v="10"/>
    <n v="450"/>
    <n v="925"/>
    <n v="2137"/>
    <s v="Completed"/>
    <s v="Middle Aged"/>
    <n v="0"/>
    <n v="0"/>
    <n v="0"/>
    <n v="0"/>
    <n v="0"/>
    <s v="Standard Care"/>
    <n v="0"/>
    <x v="0"/>
  </r>
  <r>
    <s v="PAT_13633"/>
    <n v="4"/>
    <s v="Male"/>
    <s v="Jaipur"/>
    <n v="24.1"/>
    <s v="Diabetes"/>
    <s v="Walk-in"/>
    <x v="1"/>
    <s v="Skin Allergy"/>
    <s v="High"/>
    <n v="14"/>
    <n v="579"/>
    <s v="Yes"/>
    <s v="Saturday"/>
    <s v="February"/>
    <n v="28"/>
    <n v="3"/>
    <n v="9"/>
    <n v="3"/>
    <n v="3.7"/>
    <n v="0"/>
    <n v="10"/>
    <n v="8642"/>
    <n v="14715"/>
    <n v="16755.2"/>
    <s v="Completed"/>
    <s v="Pediatric"/>
    <n v="0"/>
    <n v="0"/>
    <n v="1"/>
    <n v="0"/>
    <n v="0"/>
    <s v="Clinical Backlog Risk"/>
    <n v="0"/>
    <x v="0"/>
  </r>
  <r>
    <s v="PAT_13634"/>
    <n v="77"/>
    <s v="Female"/>
    <s v="Mumbai"/>
    <n v="33.299999999999997"/>
    <s v="Hypertension"/>
    <s v="Scheduled"/>
    <x v="7"/>
    <s v="Stomach Pain"/>
    <s v="Medium"/>
    <n v="19"/>
    <n v="609"/>
    <s v="Yes"/>
    <s v="Tuesday"/>
    <s v="January"/>
    <n v="15"/>
    <n v="13"/>
    <n v="0"/>
    <n v="0"/>
    <n v="4.7"/>
    <n v="0"/>
    <n v="10"/>
    <n v="4723"/>
    <n v="2460"/>
    <n v="5454.4"/>
    <s v="Completed"/>
    <s v="Senior"/>
    <n v="0"/>
    <n v="0"/>
    <n v="1"/>
    <n v="0"/>
    <n v="0"/>
    <s v="Standard Care"/>
    <n v="0"/>
    <x v="0"/>
  </r>
  <r>
    <s v="PAT_13635"/>
    <n v="84"/>
    <s v="Female"/>
    <s v="Ahmedabad"/>
    <n v="27.3"/>
    <s v="Diabetes"/>
    <s v="Walk-in"/>
    <x v="5"/>
    <s v="Fever"/>
    <s v="Low"/>
    <n v="16"/>
    <n v="618"/>
    <s v="Yes"/>
    <s v="Tuesday"/>
    <s v="July"/>
    <n v="18"/>
    <n v="23"/>
    <n v="11"/>
    <n v="3"/>
    <n v="3.5"/>
    <n v="0"/>
    <n v="10"/>
    <n v="959"/>
    <n v="386"/>
    <n v="1374.1"/>
    <s v="Completed"/>
    <s v="Senior"/>
    <n v="0"/>
    <n v="0"/>
    <n v="1"/>
    <n v="0"/>
    <n v="0"/>
    <s v="Routine Scheduled Care"/>
    <n v="0"/>
    <x v="0"/>
  </r>
  <r>
    <s v="PAT_13636"/>
    <n v="86"/>
    <s v="Female"/>
    <s v="Ahmedabad"/>
    <n v="26.8"/>
    <s v="Diabetes"/>
    <s v="Scheduled"/>
    <x v="9"/>
    <s v="Pregnancy Checkup"/>
    <s v="High"/>
    <n v="24"/>
    <n v="853"/>
    <s v="Yes"/>
    <s v="Monday"/>
    <s v="November"/>
    <n v="17"/>
    <n v="10"/>
    <n v="10"/>
    <n v="2"/>
    <n v="3.9"/>
    <n v="0"/>
    <n v="10"/>
    <n v="12478"/>
    <n v="8261"/>
    <n v="15114.4"/>
    <s v="Completed"/>
    <s v="Senior"/>
    <n v="0"/>
    <n v="0"/>
    <n v="1"/>
    <n v="0"/>
    <n v="0"/>
    <s v="Clinical Backlog Risk"/>
    <n v="0"/>
    <x v="0"/>
  </r>
  <r>
    <s v="PAT_13637"/>
    <n v="88"/>
    <s v="Male"/>
    <s v="Chennai"/>
    <n v="22.1"/>
    <s v="Heart Disease"/>
    <s v="Scheduled"/>
    <x v="4"/>
    <s v="Cough"/>
    <s v="Low"/>
    <n v="24"/>
    <n v="740"/>
    <s v="No"/>
    <s v="Monday"/>
    <s v="November"/>
    <n v="13"/>
    <n v="48"/>
    <n v="4"/>
    <n v="0"/>
    <n v="4.9000000000000004"/>
    <n v="0"/>
    <n v="9.1999999999999993"/>
    <n v="961"/>
    <n v="105"/>
    <n v="1806"/>
    <s v="Completed"/>
    <s v="Senior"/>
    <n v="0"/>
    <n v="1"/>
    <n v="0"/>
    <n v="0"/>
    <n v="0"/>
    <s v="Routine Scheduled Care"/>
    <n v="0"/>
    <x v="0"/>
  </r>
  <r>
    <s v="PAT_13638"/>
    <n v="68"/>
    <s v="Female"/>
    <s v="Mumbai"/>
    <n v="22.6"/>
    <s v="Hypertension"/>
    <s v="Emergency"/>
    <x v="9"/>
    <s v="Pregnancy Checkup"/>
    <s v="High"/>
    <n v="7"/>
    <n v="461"/>
    <s v="No"/>
    <s v="Monday"/>
    <s v="June"/>
    <n v="0"/>
    <n v="11"/>
    <n v="3"/>
    <n v="0"/>
    <n v="3.2"/>
    <n v="1"/>
    <n v="10"/>
    <n v="8053"/>
    <n v="12027"/>
    <n v="20541"/>
    <s v="Completed"/>
    <s v="Middle Aged"/>
    <n v="0"/>
    <n v="0"/>
    <n v="0"/>
    <n v="0"/>
    <n v="0"/>
    <s v="Optimized Emergency Care"/>
    <n v="0"/>
    <x v="1"/>
  </r>
  <r>
    <s v="PAT_13639"/>
    <n v="19"/>
    <s v="Male"/>
    <s v="Delhi"/>
    <n v="29"/>
    <s v="None"/>
    <s v="Scheduled"/>
    <x v="1"/>
    <s v="Skin Allergy"/>
    <s v="High"/>
    <n v="14"/>
    <n v="636"/>
    <s v="No"/>
    <s v="Saturday"/>
    <s v="April"/>
    <n v="18"/>
    <n v="18"/>
    <n v="12"/>
    <n v="3"/>
    <n v="3.4"/>
    <n v="0"/>
    <n v="10"/>
    <n v="19417"/>
    <n v="4381"/>
    <n v="24434"/>
    <s v="Completed"/>
    <s v="Young Adult"/>
    <n v="0"/>
    <n v="0"/>
    <n v="1"/>
    <n v="0"/>
    <n v="0"/>
    <s v="Clinical Backlog Risk"/>
    <n v="0"/>
    <x v="0"/>
  </r>
  <r>
    <s v="PAT_13640"/>
    <n v="77"/>
    <s v="Male"/>
    <s v="Mumbai"/>
    <n v="24.9"/>
    <s v="None"/>
    <s v="Scheduled"/>
    <x v="6"/>
    <s v="Chest Pain"/>
    <s v="High"/>
    <n v="25"/>
    <n v="702"/>
    <s v="Yes"/>
    <s v="Friday"/>
    <s v="October"/>
    <n v="3"/>
    <n v="2"/>
    <n v="10"/>
    <n v="3"/>
    <n v="4.5999999999999996"/>
    <n v="0"/>
    <n v="10"/>
    <n v="5621"/>
    <n v="12985"/>
    <n v="13515.6"/>
    <s v="Completed"/>
    <s v="Senior"/>
    <n v="0"/>
    <n v="0"/>
    <n v="0"/>
    <n v="0"/>
    <n v="0"/>
    <s v="Optimized Emergency Care"/>
    <n v="0"/>
    <x v="0"/>
  </r>
  <r>
    <s v="PAT_13641"/>
    <n v="18"/>
    <s v="Female"/>
    <s v="Hyderabad"/>
    <n v="20.8"/>
    <s v="Diabetes"/>
    <s v="Walk-in"/>
    <x v="2"/>
    <s v="Joint Pain"/>
    <s v="High"/>
    <n v="28"/>
    <n v="870"/>
    <s v="Yes"/>
    <s v="Wednesday"/>
    <s v="October"/>
    <n v="19"/>
    <n v="16"/>
    <n v="6"/>
    <n v="0"/>
    <n v="4.5999999999999996"/>
    <n v="0"/>
    <n v="10"/>
    <n v="16103"/>
    <n v="5211"/>
    <n v="15528.8"/>
    <s v="Completed"/>
    <s v="Young Adult"/>
    <n v="0"/>
    <n v="0"/>
    <n v="1"/>
    <n v="0"/>
    <n v="0"/>
    <s v="Clinical Backlog Risk"/>
    <n v="0"/>
    <x v="0"/>
  </r>
  <r>
    <s v="PAT_13642"/>
    <n v="88"/>
    <s v="Female"/>
    <s v="Hyderabad"/>
    <n v="19.399999999999999"/>
    <s v="None"/>
    <s v="Emergency"/>
    <x v="6"/>
    <s v="Chest Pain"/>
    <s v="Medium"/>
    <n v="13"/>
    <n v="496"/>
    <s v="No"/>
    <s v="Friday"/>
    <s v="December"/>
    <n v="0"/>
    <n v="20"/>
    <n v="13"/>
    <n v="1"/>
    <n v="4.4000000000000004"/>
    <n v="1"/>
    <n v="10"/>
    <n v="3991"/>
    <n v="1447"/>
    <n v="5934"/>
    <s v="Completed"/>
    <s v="Senior"/>
    <n v="0"/>
    <n v="0"/>
    <n v="0"/>
    <n v="0"/>
    <n v="0"/>
    <s v="Standard Care"/>
    <n v="0"/>
    <x v="1"/>
  </r>
  <r>
    <s v="PAT_13643"/>
    <n v="83"/>
    <s v="Female"/>
    <s v="Delhi"/>
    <n v="27.4"/>
    <s v="None"/>
    <s v="Walk-in"/>
    <x v="4"/>
    <s v="Cough"/>
    <s v="Low"/>
    <n v="20"/>
    <n v="685"/>
    <s v="No"/>
    <s v="Tuesday"/>
    <s v="August"/>
    <n v="11"/>
    <n v="37"/>
    <n v="11"/>
    <n v="3"/>
    <n v="4.9000000000000004"/>
    <n v="0"/>
    <n v="10"/>
    <n v="759"/>
    <n v="904"/>
    <n v="2348"/>
    <s v="Completed"/>
    <s v="Senior"/>
    <n v="0"/>
    <n v="1"/>
    <n v="0"/>
    <n v="0"/>
    <n v="0"/>
    <s v="Routine Scheduled Care"/>
    <n v="0"/>
    <x v="0"/>
  </r>
  <r>
    <s v="PAT_13644"/>
    <n v="39"/>
    <s v="Female"/>
    <s v="Mumbai"/>
    <n v="21.2"/>
    <s v="Asthma"/>
    <s v="Scheduled"/>
    <x v="2"/>
    <s v="Joint Pain"/>
    <s v="Low"/>
    <n v="18"/>
    <n v="647"/>
    <s v="No"/>
    <s v="Tuesday"/>
    <s v="August"/>
    <n v="17"/>
    <n v="46"/>
    <n v="13"/>
    <n v="1"/>
    <n v="3.8"/>
    <n v="0"/>
    <n v="8.8000000000000007"/>
    <n v="361"/>
    <n v="288"/>
    <n v="1296"/>
    <s v="No Show"/>
    <s v="Adult"/>
    <n v="1296"/>
    <n v="1"/>
    <n v="1"/>
    <n v="0"/>
    <n v="0"/>
    <s v="Routine Scheduled Care"/>
    <n v="1"/>
    <x v="0"/>
  </r>
  <r>
    <s v="PAT_13645"/>
    <n v="23"/>
    <s v="Male"/>
    <s v="Ahmedabad"/>
    <n v="22.6"/>
    <s v="Hypertension"/>
    <s v="Scheduled"/>
    <x v="7"/>
    <s v="Stomach Pain"/>
    <s v="High"/>
    <n v="21"/>
    <n v="641"/>
    <s v="No"/>
    <s v="Friday"/>
    <s v="August"/>
    <n v="13"/>
    <n v="14"/>
    <n v="13"/>
    <n v="1"/>
    <n v="3.7"/>
    <n v="0"/>
    <n v="10"/>
    <n v="16909"/>
    <n v="6442"/>
    <n v="23992"/>
    <s v="Completed"/>
    <s v="Young Adult"/>
    <n v="0"/>
    <n v="0"/>
    <n v="0"/>
    <n v="0"/>
    <n v="0"/>
    <s v="Standard Care"/>
    <n v="0"/>
    <x v="0"/>
  </r>
  <r>
    <s v="PAT_13646"/>
    <n v="11"/>
    <s v="Female"/>
    <s v="Nagpur"/>
    <n v="27.1"/>
    <s v="None"/>
    <s v="Scheduled"/>
    <x v="7"/>
    <s v="Stomach Pain"/>
    <s v="Low"/>
    <n v="27"/>
    <n v="829"/>
    <s v="Yes"/>
    <s v="Thursday"/>
    <s v="February"/>
    <n v="22"/>
    <n v="20"/>
    <n v="5"/>
    <n v="2"/>
    <n v="4.0999999999999996"/>
    <n v="0"/>
    <n v="10"/>
    <n v="512"/>
    <n v="122"/>
    <n v="1024.0999999999999"/>
    <s v="Completed"/>
    <s v="Pediatric"/>
    <n v="0"/>
    <n v="0"/>
    <n v="1"/>
    <n v="0"/>
    <n v="0"/>
    <s v="Routine Scheduled Care"/>
    <n v="0"/>
    <x v="0"/>
  </r>
  <r>
    <s v="PAT_13647"/>
    <n v="67"/>
    <s v="Female"/>
    <s v="Hyderabad"/>
    <n v="27.2"/>
    <s v="Diabetes"/>
    <s v="Scheduled"/>
    <x v="5"/>
    <s v="Fever"/>
    <s v="Medium"/>
    <n v="12"/>
    <n v="625"/>
    <s v="No"/>
    <s v="Thursday"/>
    <s v="September"/>
    <n v="19"/>
    <n v="27"/>
    <n v="14"/>
    <n v="2"/>
    <n v="3.2"/>
    <n v="0"/>
    <n v="9.8000000000000007"/>
    <n v="4625"/>
    <n v="2492"/>
    <n v="7742"/>
    <s v="Completed"/>
    <s v="Middle Aged"/>
    <n v="0"/>
    <n v="0"/>
    <n v="1"/>
    <n v="0"/>
    <n v="0"/>
    <s v="Standard Care"/>
    <n v="0"/>
    <x v="0"/>
  </r>
  <r>
    <s v="PAT_13648"/>
    <n v="38"/>
    <s v="Male"/>
    <s v="Hyderabad"/>
    <n v="18.5"/>
    <s v="None"/>
    <s v="Scheduled"/>
    <x v="8"/>
    <s v="Dental Pain"/>
    <s v="Low"/>
    <n v="11"/>
    <n v="550"/>
    <s v="Yes"/>
    <s v="Wednesday"/>
    <s v="September"/>
    <n v="27"/>
    <n v="42"/>
    <n v="8"/>
    <n v="1"/>
    <n v="4.3"/>
    <n v="0"/>
    <n v="9.3000000000000007"/>
    <n v="354"/>
    <n v="818"/>
    <n v="1205.4000000000001"/>
    <s v="Completed"/>
    <s v="Adult"/>
    <n v="0"/>
    <n v="1"/>
    <n v="1"/>
    <n v="0"/>
    <n v="0"/>
    <s v="Routine Scheduled Care"/>
    <n v="0"/>
    <x v="0"/>
  </r>
  <r>
    <s v="PAT_13649"/>
    <n v="72"/>
    <s v="Female"/>
    <s v="Delhi"/>
    <n v="29.2"/>
    <s v="None"/>
    <s v="Emergency"/>
    <x v="5"/>
    <s v="Fever"/>
    <s v="Medium"/>
    <n v="6"/>
    <n v="388"/>
    <s v="Yes"/>
    <s v="Monday"/>
    <s v="October"/>
    <n v="0"/>
    <n v="36"/>
    <n v="2"/>
    <n v="1"/>
    <n v="4.5"/>
    <n v="1"/>
    <n v="9.8000000000000007"/>
    <n v="4143"/>
    <n v="2976"/>
    <n v="5254.9"/>
    <s v="Completed"/>
    <s v="Middle Aged"/>
    <n v="0"/>
    <n v="1"/>
    <n v="0"/>
    <n v="1"/>
    <n v="0"/>
    <s v="Standard Care"/>
    <n v="0"/>
    <x v="1"/>
  </r>
  <r>
    <s v="PAT_13650"/>
    <n v="46"/>
    <s v="Female"/>
    <s v="Bangalore"/>
    <n v="26.9"/>
    <s v="None"/>
    <s v="Emergency"/>
    <x v="2"/>
    <s v="Joint Pain"/>
    <s v="Low"/>
    <n v="2"/>
    <n v="392"/>
    <s v="No"/>
    <s v="Saturday"/>
    <s v="October"/>
    <n v="0"/>
    <n v="34"/>
    <n v="11"/>
    <n v="3"/>
    <n v="3.7"/>
    <n v="1"/>
    <n v="9.6"/>
    <n v="378"/>
    <n v="636"/>
    <n v="1406"/>
    <s v="Completed"/>
    <s v="Adult"/>
    <n v="0"/>
    <n v="1"/>
    <n v="0"/>
    <n v="0"/>
    <n v="0"/>
    <s v="Standard Care"/>
    <n v="0"/>
    <x v="1"/>
  </r>
  <r>
    <s v="PAT_13651"/>
    <n v="56"/>
    <s v="Male"/>
    <s v="Pune"/>
    <n v="27.2"/>
    <s v="Asthma"/>
    <s v="Walk-in"/>
    <x v="4"/>
    <s v="Cough"/>
    <s v="Medium"/>
    <n v="25"/>
    <n v="768"/>
    <s v="No"/>
    <s v="Wednesday"/>
    <s v="December"/>
    <n v="5"/>
    <n v="34"/>
    <n v="7"/>
    <n v="1"/>
    <n v="5"/>
    <n v="0"/>
    <n v="10"/>
    <n v="2509"/>
    <n v="1165"/>
    <n v="4442"/>
    <s v="Completed"/>
    <s v="Middle Aged"/>
    <n v="0"/>
    <n v="1"/>
    <n v="0"/>
    <n v="0"/>
    <n v="0"/>
    <s v="Standard Care"/>
    <n v="0"/>
    <x v="0"/>
  </r>
  <r>
    <s v="PAT_13652"/>
    <n v="36"/>
    <s v="Male"/>
    <s v="Nagpur"/>
    <n v="24.5"/>
    <s v="None"/>
    <s v="Scheduled"/>
    <x v="7"/>
    <s v="Stomach Pain"/>
    <s v="High"/>
    <n v="18"/>
    <n v="593"/>
    <s v="No"/>
    <s v="Saturday"/>
    <s v="June"/>
    <n v="2"/>
    <n v="18"/>
    <n v="3"/>
    <n v="1"/>
    <n v="3.5"/>
    <n v="0"/>
    <n v="10"/>
    <n v="14517"/>
    <n v="7455"/>
    <n v="22565"/>
    <s v="Completed"/>
    <s v="Adult"/>
    <n v="0"/>
    <n v="0"/>
    <n v="0"/>
    <n v="0"/>
    <n v="0"/>
    <s v="Optimized Emergency Care"/>
    <n v="0"/>
    <x v="0"/>
  </r>
  <r>
    <s v="PAT_13653"/>
    <n v="80"/>
    <s v="Male"/>
    <s v="Delhi"/>
    <n v="19.899999999999999"/>
    <s v="None"/>
    <s v="Emergency"/>
    <x v="2"/>
    <s v="Joint Pain"/>
    <s v="High"/>
    <n v="14"/>
    <n v="603"/>
    <s v="Yes"/>
    <s v="Tuesday"/>
    <s v="January"/>
    <n v="0"/>
    <n v="7"/>
    <n v="9"/>
    <n v="2"/>
    <n v="4.8"/>
    <n v="1"/>
    <n v="10"/>
    <n v="11839"/>
    <n v="9043"/>
    <n v="15039.5"/>
    <s v="Completed"/>
    <s v="Senior"/>
    <n v="0"/>
    <n v="0"/>
    <n v="0"/>
    <n v="0"/>
    <n v="0"/>
    <s v="Optimized Emergency Care"/>
    <n v="0"/>
    <x v="1"/>
  </r>
  <r>
    <s v="PAT_13654"/>
    <n v="86"/>
    <s v="Female"/>
    <s v="Bangalore"/>
    <n v="27.5"/>
    <s v="Hypertension"/>
    <s v="Scheduled"/>
    <x v="3"/>
    <s v="Eye Irritation"/>
    <s v="Low"/>
    <n v="5"/>
    <n v="434"/>
    <s v="Yes"/>
    <s v="Tuesday"/>
    <s v="March"/>
    <n v="29"/>
    <n v="22"/>
    <n v="11"/>
    <n v="1"/>
    <n v="5"/>
    <n v="0"/>
    <n v="10"/>
    <n v="875"/>
    <n v="6"/>
    <n v="920.5"/>
    <s v="Completed"/>
    <s v="Senior"/>
    <n v="0"/>
    <n v="0"/>
    <n v="1"/>
    <n v="0"/>
    <n v="0"/>
    <s v="Routine Scheduled Care"/>
    <n v="0"/>
    <x v="0"/>
  </r>
  <r>
    <s v="PAT_13655"/>
    <n v="59"/>
    <s v="Female"/>
    <s v="Hyderabad"/>
    <n v="24.4"/>
    <s v="None"/>
    <s v="Scheduled"/>
    <x v="8"/>
    <s v="Dental Pain"/>
    <s v="Medium"/>
    <n v="20"/>
    <n v="670"/>
    <s v="Yes"/>
    <s v="Wednesday"/>
    <s v="June"/>
    <n v="18"/>
    <n v="31"/>
    <n v="1"/>
    <n v="1"/>
    <n v="4.9000000000000004"/>
    <n v="0"/>
    <n v="10"/>
    <n v="4392"/>
    <n v="1353"/>
    <n v="4490.5"/>
    <s v="Completed"/>
    <s v="Middle Aged"/>
    <n v="0"/>
    <n v="1"/>
    <n v="1"/>
    <n v="0"/>
    <n v="0"/>
    <s v="Standard Care"/>
    <n v="0"/>
    <x v="0"/>
  </r>
  <r>
    <s v="PAT_13656"/>
    <n v="3"/>
    <s v="Female"/>
    <s v="Nagpur"/>
    <n v="23.7"/>
    <s v="Hypertension"/>
    <s v="Scheduled"/>
    <x v="8"/>
    <s v="Dental Pain"/>
    <s v="High"/>
    <n v="22"/>
    <n v="799"/>
    <s v="No"/>
    <s v="Friday"/>
    <s v="February"/>
    <n v="16"/>
    <n v="4"/>
    <n v="8"/>
    <n v="2"/>
    <n v="3.5"/>
    <n v="0"/>
    <n v="10"/>
    <n v="14048"/>
    <n v="7009"/>
    <n v="21856"/>
    <s v="Completed"/>
    <s v="Pediatric"/>
    <n v="0"/>
    <n v="0"/>
    <n v="1"/>
    <n v="0"/>
    <n v="0"/>
    <s v="Clinical Backlog Risk"/>
    <n v="0"/>
    <x v="0"/>
  </r>
  <r>
    <s v="PAT_13657"/>
    <n v="22"/>
    <s v="Male"/>
    <s v="Pune"/>
    <n v="28.4"/>
    <s v="Asthma"/>
    <s v="Scheduled"/>
    <x v="1"/>
    <s v="Skin Allergy"/>
    <s v="Medium"/>
    <n v="21"/>
    <n v="649"/>
    <s v="Yes"/>
    <s v="Saturday"/>
    <s v="September"/>
    <n v="2"/>
    <n v="38"/>
    <n v="2"/>
    <n v="0"/>
    <n v="3.7"/>
    <n v="0"/>
    <n v="9.3000000000000007"/>
    <n v="2372"/>
    <n v="2010"/>
    <n v="3521.7"/>
    <s v="Completed"/>
    <s v="Young Adult"/>
    <n v="0"/>
    <n v="1"/>
    <n v="0"/>
    <n v="0"/>
    <n v="0"/>
    <s v="Standard Care"/>
    <n v="0"/>
    <x v="0"/>
  </r>
  <r>
    <s v="PAT_13658"/>
    <n v="50"/>
    <s v="Female"/>
    <s v="Ahmedabad"/>
    <n v="23.4"/>
    <s v="None"/>
    <s v="Scheduled"/>
    <x v="5"/>
    <s v="Fever"/>
    <s v="Low"/>
    <n v="22"/>
    <n v="721"/>
    <s v="No"/>
    <s v="Monday"/>
    <s v="August"/>
    <n v="17"/>
    <n v="51"/>
    <n v="6"/>
    <n v="3"/>
    <n v="4"/>
    <n v="0"/>
    <n v="8.6"/>
    <n v="938"/>
    <n v="787"/>
    <n v="2446"/>
    <s v="Cancelled"/>
    <s v="Adult"/>
    <n v="0"/>
    <n v="1"/>
    <n v="1"/>
    <n v="0"/>
    <n v="0"/>
    <s v="Routine Scheduled Care"/>
    <n v="1"/>
    <x v="0"/>
  </r>
  <r>
    <s v="PAT_13659"/>
    <n v="68"/>
    <s v="Female"/>
    <s v="Ahmedabad"/>
    <n v="26.2"/>
    <s v="Heart Disease"/>
    <s v="Emergency"/>
    <x v="6"/>
    <s v="Chest Pain"/>
    <s v="Low"/>
    <n v="17"/>
    <n v="705"/>
    <s v="Yes"/>
    <s v="Thursday"/>
    <s v="June"/>
    <n v="0"/>
    <n v="48"/>
    <n v="4"/>
    <n v="1"/>
    <n v="4.5999999999999996"/>
    <n v="1"/>
    <n v="9.1"/>
    <n v="409"/>
    <n v="890"/>
    <n v="1402.8"/>
    <s v="Completed"/>
    <s v="Middle Aged"/>
    <n v="0"/>
    <n v="1"/>
    <n v="0"/>
    <n v="0"/>
    <n v="0"/>
    <s v="Standard Care"/>
    <n v="0"/>
    <x v="1"/>
  </r>
  <r>
    <s v="PAT_13660"/>
    <n v="46"/>
    <s v="Male"/>
    <s v="Hyderabad"/>
    <n v="27.1"/>
    <s v="None"/>
    <s v="Scheduled"/>
    <x v="6"/>
    <s v="Chest Pain"/>
    <s v="High"/>
    <n v="26"/>
    <n v="811"/>
    <s v="Yes"/>
    <s v="Thursday"/>
    <s v="October"/>
    <n v="21"/>
    <n v="9"/>
    <n v="2"/>
    <n v="0"/>
    <n v="4.5"/>
    <n v="0"/>
    <n v="10"/>
    <n v="17775"/>
    <n v="12742"/>
    <n v="21929.599999999999"/>
    <s v="Completed"/>
    <s v="Adult"/>
    <n v="0"/>
    <n v="0"/>
    <n v="1"/>
    <n v="0"/>
    <n v="0"/>
    <s v="Clinical Backlog Risk"/>
    <n v="0"/>
    <x v="0"/>
  </r>
  <r>
    <s v="PAT_13661"/>
    <n v="47"/>
    <s v="Female"/>
    <s v="Jaipur"/>
    <n v="24.4"/>
    <s v="Heart Disease"/>
    <s v="Scheduled"/>
    <x v="3"/>
    <s v="Eye Irritation"/>
    <s v="Medium"/>
    <n v="2"/>
    <n v="307"/>
    <s v="Yes"/>
    <s v="Wednesday"/>
    <s v="June"/>
    <n v="25"/>
    <n v="34"/>
    <n v="6"/>
    <n v="1"/>
    <n v="3.4"/>
    <n v="0"/>
    <n v="9.4"/>
    <n v="2401"/>
    <n v="3182"/>
    <n v="4123"/>
    <s v="No Show"/>
    <s v="Adult"/>
    <n v="5890"/>
    <n v="1"/>
    <n v="1"/>
    <n v="0"/>
    <n v="0"/>
    <s v="Standard Care"/>
    <n v="1"/>
    <x v="0"/>
  </r>
  <r>
    <s v="PAT_13662"/>
    <n v="85"/>
    <s v="Female"/>
    <s v="Ahmedabad"/>
    <n v="22.6"/>
    <s v="Hypertension"/>
    <s v="Walk-in"/>
    <x v="4"/>
    <s v="Cough"/>
    <s v="Low"/>
    <n v="4"/>
    <n v="304"/>
    <s v="No"/>
    <s v="Tuesday"/>
    <s v="December"/>
    <n v="1"/>
    <n v="40"/>
    <n v="8"/>
    <n v="1"/>
    <n v="3.6"/>
    <n v="0"/>
    <n v="9.1"/>
    <n v="788"/>
    <n v="897"/>
    <n v="1989"/>
    <s v="Completed"/>
    <s v="Senior"/>
    <n v="0"/>
    <n v="1"/>
    <n v="0"/>
    <n v="0"/>
    <n v="0"/>
    <s v="Standard Care"/>
    <n v="0"/>
    <x v="0"/>
  </r>
  <r>
    <s v="PAT_13663"/>
    <n v="75"/>
    <s v="Male"/>
    <s v="Kolkata"/>
    <n v="25.2"/>
    <s v="Heart Disease"/>
    <s v="Scheduled"/>
    <x v="5"/>
    <s v="Fever"/>
    <s v="Medium"/>
    <n v="24"/>
    <n v="739"/>
    <s v="Yes"/>
    <s v="Saturday"/>
    <s v="August"/>
    <n v="4"/>
    <n v="38"/>
    <n v="1"/>
    <n v="0"/>
    <n v="4.8"/>
    <n v="0"/>
    <n v="9.9"/>
    <n v="4950"/>
    <n v="3795"/>
    <n v="6638.8"/>
    <s v="Completed"/>
    <s v="Senior"/>
    <n v="0"/>
    <n v="1"/>
    <n v="0"/>
    <n v="1"/>
    <n v="0"/>
    <s v="Standard Care"/>
    <n v="0"/>
    <x v="0"/>
  </r>
  <r>
    <s v="PAT_13664"/>
    <n v="24"/>
    <s v="Female"/>
    <s v="Pune"/>
    <n v="16.399999999999999"/>
    <s v="Heart Disease"/>
    <s v="Walk-in"/>
    <x v="8"/>
    <s v="Dental Pain"/>
    <s v="Low"/>
    <n v="17"/>
    <n v="639"/>
    <s v="No"/>
    <s v="Friday"/>
    <s v="October"/>
    <n v="17"/>
    <n v="56"/>
    <n v="8"/>
    <n v="1"/>
    <n v="4.8"/>
    <n v="0"/>
    <n v="8.6999999999999993"/>
    <n v="413"/>
    <n v="993"/>
    <n v="2045"/>
    <s v="Completed"/>
    <s v="Young Adult"/>
    <n v="0"/>
    <n v="1"/>
    <n v="1"/>
    <n v="0"/>
    <n v="0"/>
    <s v="Routine Scheduled Care"/>
    <n v="0"/>
    <x v="0"/>
  </r>
  <r>
    <s v="PAT_13665"/>
    <n v="21"/>
    <s v="Male"/>
    <s v="Pune"/>
    <n v="23"/>
    <s v="None"/>
    <s v="Walk-in"/>
    <x v="1"/>
    <s v="Skin Allergy"/>
    <s v="High"/>
    <n v="1"/>
    <n v="378"/>
    <s v="Yes"/>
    <s v="Friday"/>
    <s v="April"/>
    <n v="29"/>
    <n v="11"/>
    <n v="12"/>
    <n v="1"/>
    <n v="4.5999999999999996"/>
    <n v="0"/>
    <n v="10"/>
    <n v="17305"/>
    <n v="9915"/>
    <n v="19318.599999999999"/>
    <s v="Completed"/>
    <s v="Young Adult"/>
    <n v="0"/>
    <n v="0"/>
    <n v="1"/>
    <n v="0"/>
    <n v="0"/>
    <s v="Clinical Backlog Risk"/>
    <n v="0"/>
    <x v="0"/>
  </r>
  <r>
    <s v="PAT_13666"/>
    <n v="21"/>
    <s v="Female"/>
    <s v="Chennai"/>
    <n v="22.7"/>
    <s v="None"/>
    <s v="Emergency"/>
    <x v="4"/>
    <s v="Cough"/>
    <s v="High"/>
    <n v="4"/>
    <n v="432"/>
    <s v="No"/>
    <s v="Tuesday"/>
    <s v="December"/>
    <n v="0"/>
    <n v="17"/>
    <n v="14"/>
    <n v="0"/>
    <n v="4.2"/>
    <n v="1"/>
    <n v="10"/>
    <n v="5178"/>
    <n v="14189"/>
    <n v="19799"/>
    <s v="Completed"/>
    <s v="Young Adult"/>
    <n v="0"/>
    <n v="0"/>
    <n v="0"/>
    <n v="0"/>
    <n v="1"/>
    <s v="Optimized Emergency Care"/>
    <n v="0"/>
    <x v="1"/>
  </r>
  <r>
    <s v="PAT_13667"/>
    <n v="29"/>
    <s v="Male"/>
    <s v="Bangalore"/>
    <n v="23.3"/>
    <s v="Asthma"/>
    <s v="Scheduled"/>
    <x v="5"/>
    <s v="Fever"/>
    <s v="High"/>
    <n v="22"/>
    <n v="834"/>
    <s v="Yes"/>
    <s v="Thursday"/>
    <s v="June"/>
    <n v="16"/>
    <n v="6"/>
    <n v="7"/>
    <n v="3"/>
    <n v="3.1"/>
    <n v="0"/>
    <n v="10"/>
    <n v="9542"/>
    <n v="12124"/>
    <n v="15750"/>
    <s v="Completed"/>
    <s v="Young Adult"/>
    <n v="0"/>
    <n v="0"/>
    <n v="1"/>
    <n v="0"/>
    <n v="0"/>
    <s v="Clinical Backlog Risk"/>
    <n v="0"/>
    <x v="0"/>
  </r>
  <r>
    <s v="PAT_13668"/>
    <n v="42"/>
    <s v="Female"/>
    <s v="Nagpur"/>
    <n v="22.9"/>
    <s v="None"/>
    <s v="Walk-in"/>
    <x v="2"/>
    <s v="Joint Pain"/>
    <s v="Low"/>
    <n v="21"/>
    <n v="656"/>
    <s v="Yes"/>
    <s v="Saturday"/>
    <s v="March"/>
    <n v="6"/>
    <n v="29"/>
    <n v="8"/>
    <n v="2"/>
    <n v="4.5999999999999996"/>
    <n v="0"/>
    <n v="10"/>
    <n v="511"/>
    <n v="192"/>
    <n v="951.3"/>
    <s v="Cancelled"/>
    <s v="Adult"/>
    <n v="0"/>
    <n v="0"/>
    <n v="0"/>
    <n v="0"/>
    <n v="0"/>
    <s v="Standard Care"/>
    <n v="1"/>
    <x v="0"/>
  </r>
  <r>
    <s v="PAT_13669"/>
    <n v="8"/>
    <s v="Female"/>
    <s v="Hyderabad"/>
    <n v="23.3"/>
    <s v="None"/>
    <s v="Emergency"/>
    <x v="5"/>
    <s v="Fever"/>
    <s v="Low"/>
    <n v="30"/>
    <n v="818"/>
    <s v="No"/>
    <s v="Saturday"/>
    <s v="December"/>
    <n v="0"/>
    <n v="55"/>
    <n v="4"/>
    <n v="1"/>
    <n v="4.5"/>
    <n v="1"/>
    <n v="8.6"/>
    <n v="865"/>
    <n v="238"/>
    <n v="1921"/>
    <s v="Completed"/>
    <s v="Pediatric"/>
    <n v="0"/>
    <n v="1"/>
    <n v="0"/>
    <n v="0"/>
    <n v="0"/>
    <s v="Standard Care"/>
    <n v="0"/>
    <x v="1"/>
  </r>
  <r>
    <s v="PAT_13670"/>
    <n v="48"/>
    <s v="Female"/>
    <s v="Pune"/>
    <n v="22.9"/>
    <s v="Diabetes"/>
    <s v="Scheduled"/>
    <x v="6"/>
    <s v="Chest Pain"/>
    <s v="Medium"/>
    <n v="1"/>
    <n v="247"/>
    <s v="No"/>
    <s v="Thursday"/>
    <s v="April"/>
    <n v="17"/>
    <n v="27"/>
    <n v="5"/>
    <n v="0"/>
    <n v="3.6"/>
    <n v="0"/>
    <n v="10"/>
    <n v="2746"/>
    <n v="1856"/>
    <n v="4849"/>
    <s v="Completed"/>
    <s v="Adult"/>
    <n v="0"/>
    <n v="0"/>
    <n v="1"/>
    <n v="0"/>
    <n v="0"/>
    <s v="Standard Care"/>
    <n v="0"/>
    <x v="0"/>
  </r>
  <r>
    <s v="PAT_13671"/>
    <n v="16"/>
    <s v="Male"/>
    <s v="Pune"/>
    <n v="22"/>
    <s v="None"/>
    <s v="Scheduled"/>
    <x v="4"/>
    <s v="Cough"/>
    <s v="Low"/>
    <n v="27"/>
    <n v="916"/>
    <s v="Yes"/>
    <s v="Tuesday"/>
    <s v="September"/>
    <n v="3"/>
    <n v="57"/>
    <n v="10"/>
    <n v="2"/>
    <n v="3.5"/>
    <n v="0"/>
    <n v="8"/>
    <n v="891"/>
    <n v="913"/>
    <n v="1904"/>
    <s v="Completed"/>
    <s v="Pediatric"/>
    <n v="0"/>
    <n v="1"/>
    <n v="0"/>
    <n v="0"/>
    <n v="0"/>
    <s v="Standard Care"/>
    <n v="0"/>
    <x v="0"/>
  </r>
  <r>
    <s v="PAT_13672"/>
    <n v="30"/>
    <s v="Female"/>
    <s v="Nagpur"/>
    <n v="18"/>
    <s v="Hypertension"/>
    <s v="Emergency"/>
    <x v="5"/>
    <s v="Fever"/>
    <s v="High"/>
    <n v="16"/>
    <n v="673"/>
    <s v="Yes"/>
    <s v="Wednesday"/>
    <s v="June"/>
    <n v="0"/>
    <n v="16"/>
    <n v="11"/>
    <n v="4"/>
    <n v="3.2"/>
    <n v="1"/>
    <n v="10"/>
    <n v="15928"/>
    <n v="5502"/>
    <n v="15472.1"/>
    <s v="Completed"/>
    <s v="Young Adult"/>
    <n v="0"/>
    <n v="0"/>
    <n v="0"/>
    <n v="0"/>
    <n v="1"/>
    <s v="Optimized Emergency Care"/>
    <n v="0"/>
    <x v="1"/>
  </r>
  <r>
    <s v="PAT_13673"/>
    <n v="18"/>
    <s v="Female"/>
    <s v="Nagpur"/>
    <n v="26.4"/>
    <s v="None"/>
    <s v="Emergency"/>
    <x v="0"/>
    <s v="Headache"/>
    <s v="Low"/>
    <n v="11"/>
    <n v="429"/>
    <s v="No"/>
    <s v="Monday"/>
    <s v="September"/>
    <n v="0"/>
    <n v="47"/>
    <n v="9"/>
    <n v="3"/>
    <n v="3.2"/>
    <n v="1"/>
    <n v="8.5"/>
    <n v="837"/>
    <n v="173"/>
    <n v="1439"/>
    <s v="Completed"/>
    <s v="Young Adult"/>
    <n v="0"/>
    <n v="1"/>
    <n v="0"/>
    <n v="0"/>
    <n v="0"/>
    <s v="Standard Care"/>
    <n v="0"/>
    <x v="1"/>
  </r>
  <r>
    <s v="PAT_13674"/>
    <n v="70"/>
    <s v="Male"/>
    <s v="Delhi"/>
    <n v="22.8"/>
    <s v="Diabetes"/>
    <s v="Scheduled"/>
    <x v="3"/>
    <s v="Eye Irritation"/>
    <s v="High"/>
    <n v="23"/>
    <n v="837"/>
    <s v="Yes"/>
    <s v="Monday"/>
    <s v="March"/>
    <n v="14"/>
    <n v="12"/>
    <n v="11"/>
    <n v="0"/>
    <n v="4"/>
    <n v="0"/>
    <n v="10"/>
    <n v="5104"/>
    <n v="14141"/>
    <n v="14057.4"/>
    <s v="Completed"/>
    <s v="Middle Aged"/>
    <n v="0"/>
    <n v="0"/>
    <n v="0"/>
    <n v="0"/>
    <n v="0"/>
    <s v="Standard Care"/>
    <n v="0"/>
    <x v="0"/>
  </r>
  <r>
    <s v="PAT_13675"/>
    <n v="54"/>
    <s v="Female"/>
    <s v="Kolkata"/>
    <n v="22.1"/>
    <s v="Diabetes"/>
    <s v="Walk-in"/>
    <x v="2"/>
    <s v="Joint Pain"/>
    <s v="High"/>
    <n v="25"/>
    <n v="730"/>
    <s v="Yes"/>
    <s v="Saturday"/>
    <s v="October"/>
    <n v="23"/>
    <n v="19"/>
    <n v="5"/>
    <n v="1"/>
    <n v="4"/>
    <n v="0"/>
    <n v="10"/>
    <n v="16925"/>
    <n v="12670"/>
    <n v="21227.5"/>
    <s v="Completed"/>
    <s v="Adult"/>
    <n v="0"/>
    <n v="0"/>
    <n v="1"/>
    <n v="0"/>
    <n v="0"/>
    <s v="Clinical Backlog Risk"/>
    <n v="0"/>
    <x v="0"/>
  </r>
  <r>
    <s v="PAT_13676"/>
    <n v="15"/>
    <s v="Female"/>
    <s v="Delhi"/>
    <n v="24"/>
    <s v="Diabetes"/>
    <s v="Scheduled"/>
    <x v="6"/>
    <s v="Chest Pain"/>
    <s v="High"/>
    <n v="22"/>
    <n v="656"/>
    <s v="No"/>
    <s v="Thursday"/>
    <s v="January"/>
    <n v="28"/>
    <n v="6"/>
    <n v="10"/>
    <n v="1"/>
    <n v="4.0999999999999996"/>
    <n v="0"/>
    <n v="10"/>
    <n v="15293"/>
    <n v="14073"/>
    <n v="30022"/>
    <s v="Completed"/>
    <s v="Pediatric"/>
    <n v="0"/>
    <n v="0"/>
    <n v="1"/>
    <n v="0"/>
    <n v="0"/>
    <s v="Clinical Backlog Risk"/>
    <n v="0"/>
    <x v="0"/>
  </r>
  <r>
    <s v="PAT_13677"/>
    <n v="43"/>
    <s v="Female"/>
    <s v="Delhi"/>
    <n v="15.8"/>
    <s v="None"/>
    <s v="Scheduled"/>
    <x v="4"/>
    <s v="Cough"/>
    <s v="Medium"/>
    <n v="18"/>
    <n v="595"/>
    <s v="Yes"/>
    <s v="Friday"/>
    <s v="September"/>
    <n v="26"/>
    <n v="35"/>
    <n v="1"/>
    <n v="0"/>
    <n v="3.7"/>
    <n v="0"/>
    <n v="9.5"/>
    <n v="2113"/>
    <n v="1395"/>
    <n v="2872.1"/>
    <s v="No Show"/>
    <s v="Adult"/>
    <n v="4103"/>
    <n v="1"/>
    <n v="1"/>
    <n v="0"/>
    <n v="0"/>
    <s v="Standard Care"/>
    <n v="1"/>
    <x v="0"/>
  </r>
  <r>
    <s v="PAT_13678"/>
    <n v="36"/>
    <s v="Female"/>
    <s v="Pune"/>
    <n v="24.6"/>
    <s v="Hypertension"/>
    <s v="Walk-in"/>
    <x v="6"/>
    <s v="Chest Pain"/>
    <s v="Medium"/>
    <n v="24"/>
    <n v="732"/>
    <s v="Yes"/>
    <s v="Thursday"/>
    <s v="July"/>
    <n v="13"/>
    <n v="20"/>
    <n v="0"/>
    <n v="0"/>
    <n v="3.4"/>
    <n v="0"/>
    <n v="10"/>
    <n v="3316"/>
    <n v="3170"/>
    <n v="5052.6000000000004"/>
    <s v="Completed"/>
    <s v="Adult"/>
    <n v="0"/>
    <n v="0"/>
    <n v="0"/>
    <n v="0"/>
    <n v="0"/>
    <s v="Standard Care"/>
    <n v="0"/>
    <x v="0"/>
  </r>
  <r>
    <s v="PAT_13679"/>
    <n v="58"/>
    <s v="Female"/>
    <s v="Hyderabad"/>
    <n v="17.8"/>
    <s v="None"/>
    <s v="Scheduled"/>
    <x v="9"/>
    <s v="Pregnancy Checkup"/>
    <s v="High"/>
    <n v="12"/>
    <n v="610"/>
    <s v="Yes"/>
    <s v="Tuesday"/>
    <s v="July"/>
    <n v="20"/>
    <n v="2"/>
    <n v="5"/>
    <n v="1"/>
    <n v="3.6"/>
    <n v="0"/>
    <n v="10"/>
    <n v="15189"/>
    <n v="9067"/>
    <n v="17406.2"/>
    <s v="Completed"/>
    <s v="Middle Aged"/>
    <n v="0"/>
    <n v="0"/>
    <n v="1"/>
    <n v="0"/>
    <n v="0"/>
    <s v="Clinical Backlog Risk"/>
    <n v="0"/>
    <x v="0"/>
  </r>
  <r>
    <s v="PAT_13680"/>
    <n v="1"/>
    <s v="Female"/>
    <s v="Delhi"/>
    <n v="24.2"/>
    <s v="Diabetes"/>
    <s v="Scheduled"/>
    <x v="3"/>
    <s v="Eye Irritation"/>
    <s v="Medium"/>
    <n v="21"/>
    <n v="722"/>
    <s v="No"/>
    <s v="Saturday"/>
    <s v="April"/>
    <n v="15"/>
    <n v="11"/>
    <n v="10"/>
    <n v="2"/>
    <n v="3.3"/>
    <n v="0"/>
    <n v="10"/>
    <n v="2311"/>
    <n v="1330"/>
    <n v="4363"/>
    <s v="Completed"/>
    <s v="Pediatric"/>
    <n v="0"/>
    <n v="0"/>
    <n v="1"/>
    <n v="0"/>
    <n v="0"/>
    <s v="Standard Care"/>
    <n v="0"/>
    <x v="0"/>
  </r>
  <r>
    <s v="PAT_13681"/>
    <n v="1"/>
    <s v="Male"/>
    <s v="Mumbai"/>
    <n v="28"/>
    <s v="Diabetes"/>
    <s v="Walk-in"/>
    <x v="9"/>
    <s v="Pregnancy Checkup"/>
    <s v="Medium"/>
    <n v="25"/>
    <n v="765"/>
    <s v="Yes"/>
    <s v="Monday"/>
    <s v="December"/>
    <n v="11"/>
    <n v="14"/>
    <n v="7"/>
    <n v="1"/>
    <n v="3.2"/>
    <n v="0"/>
    <n v="10"/>
    <n v="1846"/>
    <n v="2542"/>
    <n v="3607.1"/>
    <s v="Completed"/>
    <s v="Pediatric"/>
    <n v="0"/>
    <n v="0"/>
    <n v="0"/>
    <n v="0"/>
    <n v="0"/>
    <s v="Standard Care"/>
    <n v="0"/>
    <x v="0"/>
  </r>
  <r>
    <s v="PAT_13682"/>
    <n v="30"/>
    <s v="Male"/>
    <s v="Kolkata"/>
    <n v="21.1"/>
    <s v="None"/>
    <s v="Scheduled"/>
    <x v="3"/>
    <s v="Eye Irritation"/>
    <s v="Low"/>
    <n v="23"/>
    <n v="716"/>
    <s v="Yes"/>
    <s v="Saturday"/>
    <s v="June"/>
    <n v="21"/>
    <n v="39"/>
    <n v="4"/>
    <n v="2"/>
    <n v="4.4000000000000004"/>
    <n v="0"/>
    <n v="9.6"/>
    <n v="273"/>
    <n v="154"/>
    <n v="800.1"/>
    <s v="Completed"/>
    <s v="Young Adult"/>
    <n v="0"/>
    <n v="1"/>
    <n v="1"/>
    <n v="0"/>
    <n v="0"/>
    <s v="Routine Scheduled Care"/>
    <n v="0"/>
    <x v="0"/>
  </r>
  <r>
    <s v="PAT_13683"/>
    <n v="85"/>
    <s v="Female"/>
    <s v="Ahmedabad"/>
    <n v="24"/>
    <s v="None"/>
    <s v="Walk-in"/>
    <x v="7"/>
    <s v="Stomach Pain"/>
    <s v="Low"/>
    <n v="19"/>
    <n v="674"/>
    <s v="No"/>
    <s v="Thursday"/>
    <s v="August"/>
    <n v="2"/>
    <n v="34"/>
    <n v="14"/>
    <n v="3"/>
    <n v="3"/>
    <n v="0"/>
    <n v="9.1999999999999993"/>
    <n v="188"/>
    <n v="248"/>
    <n v="1110"/>
    <s v="Completed"/>
    <s v="Senior"/>
    <n v="0"/>
    <n v="1"/>
    <n v="0"/>
    <n v="0"/>
    <n v="0"/>
    <s v="Standard Care"/>
    <n v="0"/>
    <x v="0"/>
  </r>
  <r>
    <s v="PAT_13684"/>
    <n v="56"/>
    <s v="Male"/>
    <s v="Mumbai"/>
    <n v="22.8"/>
    <s v="None"/>
    <s v="Emergency"/>
    <x v="0"/>
    <s v="Headache"/>
    <s v="Low"/>
    <n v="21"/>
    <n v="754"/>
    <s v="Yes"/>
    <s v="Tuesday"/>
    <s v="January"/>
    <n v="0"/>
    <n v="46"/>
    <n v="6"/>
    <n v="1"/>
    <n v="3.3"/>
    <n v="1"/>
    <n v="8.6"/>
    <n v="561"/>
    <n v="529"/>
    <n v="1290.8"/>
    <s v="Completed"/>
    <s v="Middle Aged"/>
    <n v="0"/>
    <n v="1"/>
    <n v="0"/>
    <n v="0"/>
    <n v="0"/>
    <s v="Standard Care"/>
    <n v="0"/>
    <x v="1"/>
  </r>
  <r>
    <s v="PAT_13685"/>
    <n v="62"/>
    <s v="Male"/>
    <s v="Ahmedabad"/>
    <n v="24.6"/>
    <s v="None"/>
    <s v="Emergency"/>
    <x v="6"/>
    <s v="Chest Pain"/>
    <s v="Medium"/>
    <n v="17"/>
    <n v="719"/>
    <s v="No"/>
    <s v="Thursday"/>
    <s v="January"/>
    <n v="0"/>
    <n v="30"/>
    <n v="0"/>
    <n v="0"/>
    <n v="4.7"/>
    <n v="1"/>
    <n v="10"/>
    <n v="3342"/>
    <n v="1820"/>
    <n v="5881"/>
    <s v="Completed"/>
    <s v="Middle Aged"/>
    <n v="0"/>
    <n v="0"/>
    <n v="0"/>
    <n v="0"/>
    <n v="0"/>
    <s v="Standard Care"/>
    <n v="0"/>
    <x v="1"/>
  </r>
  <r>
    <s v="PAT_13686"/>
    <n v="64"/>
    <s v="Female"/>
    <s v="Delhi"/>
    <n v="27.5"/>
    <s v="Hypertension"/>
    <s v="Scheduled"/>
    <x v="5"/>
    <s v="Fever"/>
    <s v="Medium"/>
    <n v="6"/>
    <n v="357"/>
    <s v="Yes"/>
    <s v="Wednesday"/>
    <s v="May"/>
    <n v="23"/>
    <n v="24"/>
    <n v="0"/>
    <n v="0"/>
    <n v="3.5"/>
    <n v="0"/>
    <n v="10"/>
    <n v="3528"/>
    <n v="2540"/>
    <n v="4497.5"/>
    <s v="Cancelled"/>
    <s v="Middle Aged"/>
    <n v="0"/>
    <n v="0"/>
    <n v="1"/>
    <n v="0"/>
    <n v="0"/>
    <s v="Standard Care"/>
    <n v="1"/>
    <x v="0"/>
  </r>
  <r>
    <s v="PAT_13687"/>
    <n v="57"/>
    <s v="Female"/>
    <s v="Nagpur"/>
    <n v="25.3"/>
    <s v="Diabetes"/>
    <s v="Scheduled"/>
    <x v="0"/>
    <s v="Headache"/>
    <s v="High"/>
    <n v="11"/>
    <n v="490"/>
    <s v="No"/>
    <s v="Thursday"/>
    <s v="November"/>
    <n v="25"/>
    <n v="14"/>
    <n v="0"/>
    <n v="0"/>
    <n v="3.3"/>
    <n v="0"/>
    <n v="10"/>
    <n v="14265"/>
    <n v="4892"/>
    <n v="19647"/>
    <s v="Completed"/>
    <s v="Middle Aged"/>
    <n v="0"/>
    <n v="0"/>
    <n v="1"/>
    <n v="0"/>
    <n v="0"/>
    <s v="Clinical Backlog Risk"/>
    <n v="0"/>
    <x v="0"/>
  </r>
  <r>
    <s v="PAT_13688"/>
    <n v="2"/>
    <s v="Male"/>
    <s v="Hyderabad"/>
    <n v="24"/>
    <s v="None"/>
    <s v="Scheduled"/>
    <x v="7"/>
    <s v="Stomach Pain"/>
    <s v="Medium"/>
    <n v="17"/>
    <n v="617"/>
    <s v="Yes"/>
    <s v="Monday"/>
    <s v="June"/>
    <n v="19"/>
    <n v="33"/>
    <n v="6"/>
    <n v="1"/>
    <n v="4.3"/>
    <n v="0"/>
    <n v="9.9"/>
    <n v="2767"/>
    <n v="2992"/>
    <n v="4463.2"/>
    <s v="Completed"/>
    <s v="Pediatric"/>
    <n v="0"/>
    <n v="1"/>
    <n v="1"/>
    <n v="0"/>
    <n v="0"/>
    <s v="Standard Care"/>
    <n v="0"/>
    <x v="0"/>
  </r>
  <r>
    <s v="PAT_13689"/>
    <n v="71"/>
    <s v="Female"/>
    <s v="Hyderabad"/>
    <n v="31.1"/>
    <s v="None"/>
    <s v="Emergency"/>
    <x v="9"/>
    <s v="Pregnancy Checkup"/>
    <s v="Medium"/>
    <n v="6"/>
    <n v="327"/>
    <s v="No"/>
    <s v="Wednesday"/>
    <s v="July"/>
    <n v="0"/>
    <n v="26"/>
    <n v="13"/>
    <n v="4"/>
    <n v="4.2"/>
    <n v="1"/>
    <n v="10"/>
    <n v="2644"/>
    <n v="1077"/>
    <n v="4048"/>
    <s v="No Show"/>
    <s v="Middle Aged"/>
    <n v="4048"/>
    <n v="0"/>
    <n v="0"/>
    <n v="0"/>
    <n v="0"/>
    <s v="Standard Care"/>
    <n v="1"/>
    <x v="1"/>
  </r>
  <r>
    <s v="PAT_13690"/>
    <n v="28"/>
    <s v="Male"/>
    <s v="Hyderabad"/>
    <n v="17.8"/>
    <s v="Heart Disease"/>
    <s v="Scheduled"/>
    <x v="1"/>
    <s v="Skin Allergy"/>
    <s v="High"/>
    <n v="14"/>
    <n v="668"/>
    <s v="No"/>
    <s v="Saturday"/>
    <s v="November"/>
    <n v="16"/>
    <n v="11"/>
    <n v="5"/>
    <n v="1"/>
    <n v="3.3"/>
    <n v="0"/>
    <n v="10"/>
    <n v="18125"/>
    <n v="12421"/>
    <n v="31214"/>
    <s v="Completed"/>
    <s v="Young Adult"/>
    <n v="0"/>
    <n v="0"/>
    <n v="1"/>
    <n v="0"/>
    <n v="0"/>
    <s v="Clinical Backlog Risk"/>
    <n v="0"/>
    <x v="0"/>
  </r>
  <r>
    <s v="PAT_13691"/>
    <n v="13"/>
    <s v="Female"/>
    <s v="Ahmedabad"/>
    <n v="23.6"/>
    <s v="Hypertension"/>
    <s v="Walk-in"/>
    <x v="0"/>
    <s v="Headache"/>
    <s v="Low"/>
    <n v="17"/>
    <n v="615"/>
    <s v="No"/>
    <s v="Saturday"/>
    <s v="March"/>
    <n v="9"/>
    <n v="22"/>
    <n v="2"/>
    <n v="0"/>
    <n v="3.9"/>
    <n v="0"/>
    <n v="10"/>
    <n v="181"/>
    <n v="645"/>
    <n v="1441"/>
    <s v="Completed"/>
    <s v="Pediatric"/>
    <n v="0"/>
    <n v="0"/>
    <n v="0"/>
    <n v="0"/>
    <n v="0"/>
    <s v="Routine Scheduled Care"/>
    <n v="0"/>
    <x v="0"/>
  </r>
  <r>
    <s v="PAT_13692"/>
    <n v="76"/>
    <s v="Female"/>
    <s v="Nagpur"/>
    <n v="25.6"/>
    <s v="Diabetes"/>
    <s v="Scheduled"/>
    <x v="2"/>
    <s v="Joint Pain"/>
    <s v="High"/>
    <n v="22"/>
    <n v="830"/>
    <s v="No"/>
    <s v="Monday"/>
    <s v="January"/>
    <n v="15"/>
    <n v="1"/>
    <n v="14"/>
    <n v="5"/>
    <n v="4.5999999999999996"/>
    <n v="0"/>
    <n v="10"/>
    <n v="19239"/>
    <n v="10761"/>
    <n v="30830"/>
    <s v="Completed"/>
    <s v="Senior"/>
    <n v="0"/>
    <n v="0"/>
    <n v="1"/>
    <n v="0"/>
    <n v="0"/>
    <s v="Clinical Backlog Risk"/>
    <n v="0"/>
    <x v="0"/>
  </r>
  <r>
    <s v="PAT_13693"/>
    <n v="17"/>
    <s v="Female"/>
    <s v="Delhi"/>
    <n v="28.2"/>
    <s v="None"/>
    <s v="Scheduled"/>
    <x v="8"/>
    <s v="Dental Pain"/>
    <s v="Medium"/>
    <n v="26"/>
    <n v="863"/>
    <s v="Yes"/>
    <s v="Friday"/>
    <s v="November"/>
    <n v="15"/>
    <n v="21"/>
    <n v="2"/>
    <n v="1"/>
    <n v="4.3"/>
    <n v="0"/>
    <n v="10"/>
    <n v="1794"/>
    <n v="3103"/>
    <n v="4032"/>
    <s v="Completed"/>
    <s v="Pediatric"/>
    <n v="0"/>
    <n v="0"/>
    <n v="1"/>
    <n v="0"/>
    <n v="0"/>
    <s v="Standard Care"/>
    <n v="0"/>
    <x v="0"/>
  </r>
  <r>
    <s v="PAT_13694"/>
    <n v="80"/>
    <s v="Female"/>
    <s v="Delhi"/>
    <n v="27.6"/>
    <s v="None"/>
    <s v="Walk-in"/>
    <x v="5"/>
    <s v="Fever"/>
    <s v="Low"/>
    <n v="27"/>
    <n v="754"/>
    <s v="Yes"/>
    <s v="Wednesday"/>
    <s v="April"/>
    <n v="19"/>
    <n v="45"/>
    <n v="11"/>
    <n v="3"/>
    <n v="3.4"/>
    <n v="0"/>
    <n v="8.6999999999999993"/>
    <n v="596"/>
    <n v="543"/>
    <n v="1325.1"/>
    <s v="Completed"/>
    <s v="Senior"/>
    <n v="0"/>
    <n v="1"/>
    <n v="1"/>
    <n v="0"/>
    <n v="0"/>
    <s v="Routine Scheduled Care"/>
    <n v="0"/>
    <x v="0"/>
  </r>
  <r>
    <s v="PAT_13695"/>
    <n v="48"/>
    <s v="Male"/>
    <s v="Pune"/>
    <n v="18.600000000000001"/>
    <s v="None"/>
    <s v="Scheduled"/>
    <x v="5"/>
    <s v="Fever"/>
    <s v="Low"/>
    <n v="7"/>
    <n v="526"/>
    <s v="Yes"/>
    <s v="Monday"/>
    <s v="December"/>
    <n v="10"/>
    <n v="25"/>
    <n v="14"/>
    <n v="3"/>
    <n v="4.9000000000000004"/>
    <n v="0"/>
    <n v="10"/>
    <n v="197"/>
    <n v="969"/>
    <n v="1184.4000000000001"/>
    <s v="Completed"/>
    <s v="Adult"/>
    <n v="0"/>
    <n v="0"/>
    <n v="0"/>
    <n v="0"/>
    <n v="0"/>
    <s v="Routine Scheduled Care"/>
    <n v="0"/>
    <x v="0"/>
  </r>
  <r>
    <s v="PAT_13696"/>
    <n v="59"/>
    <s v="Male"/>
    <s v="Bangalore"/>
    <n v="20.2"/>
    <s v="Hypertension"/>
    <s v="Walk-in"/>
    <x v="3"/>
    <s v="Eye Irritation"/>
    <s v="Medium"/>
    <n v="29"/>
    <n v="789"/>
    <s v="No"/>
    <s v="Tuesday"/>
    <s v="September"/>
    <n v="27"/>
    <n v="27"/>
    <n v="5"/>
    <n v="1"/>
    <n v="4"/>
    <n v="0"/>
    <n v="10"/>
    <n v="1328"/>
    <n v="2464"/>
    <n v="4581"/>
    <s v="Completed"/>
    <s v="Middle Aged"/>
    <n v="0"/>
    <n v="0"/>
    <n v="1"/>
    <n v="0"/>
    <n v="0"/>
    <s v="Standard Care"/>
    <n v="0"/>
    <x v="0"/>
  </r>
  <r>
    <s v="PAT_13697"/>
    <n v="56"/>
    <s v="Male"/>
    <s v="Bangalore"/>
    <n v="23"/>
    <s v="None"/>
    <s v="Walk-in"/>
    <x v="3"/>
    <s v="Eye Irritation"/>
    <s v="High"/>
    <n v="23"/>
    <n v="767"/>
    <s v="No"/>
    <s v="Friday"/>
    <s v="February"/>
    <n v="9"/>
    <n v="19"/>
    <n v="4"/>
    <n v="1"/>
    <n v="4.5"/>
    <n v="0"/>
    <n v="10"/>
    <n v="5038"/>
    <n v="10438"/>
    <n v="16243"/>
    <s v="Cancelled"/>
    <s v="Middle Aged"/>
    <n v="0"/>
    <n v="0"/>
    <n v="0"/>
    <n v="0"/>
    <n v="0"/>
    <s v="Standard Care"/>
    <n v="1"/>
    <x v="0"/>
  </r>
  <r>
    <s v="PAT_13698"/>
    <n v="66"/>
    <s v="Male"/>
    <s v="Nagpur"/>
    <n v="21.9"/>
    <s v="Hypertension"/>
    <s v="Walk-in"/>
    <x v="4"/>
    <s v="Cough"/>
    <s v="Low"/>
    <n v="29"/>
    <n v="973"/>
    <s v="Yes"/>
    <s v="Tuesday"/>
    <s v="June"/>
    <n v="26"/>
    <n v="29"/>
    <n v="5"/>
    <n v="1"/>
    <n v="4.5"/>
    <n v="0"/>
    <n v="10"/>
    <n v="406"/>
    <n v="421"/>
    <n v="1260"/>
    <s v="No Show"/>
    <s v="Middle Aged"/>
    <n v="1800"/>
    <n v="0"/>
    <n v="1"/>
    <n v="0"/>
    <n v="0"/>
    <s v="Routine Scheduled Care"/>
    <n v="1"/>
    <x v="0"/>
  </r>
  <r>
    <s v="PAT_13699"/>
    <n v="23"/>
    <s v="Female"/>
    <s v="Ahmedabad"/>
    <n v="23.4"/>
    <s v="None"/>
    <s v="Scheduled"/>
    <x v="9"/>
    <s v="Pregnancy Checkup"/>
    <s v="Medium"/>
    <n v="24"/>
    <n v="695"/>
    <s v="Yes"/>
    <s v="Wednesday"/>
    <s v="July"/>
    <n v="12"/>
    <n v="22"/>
    <n v="2"/>
    <n v="1"/>
    <n v="3.9"/>
    <n v="0"/>
    <n v="10"/>
    <n v="2432"/>
    <n v="3497"/>
    <n v="4636.8"/>
    <s v="Cancelled"/>
    <s v="Young Adult"/>
    <n v="0"/>
    <n v="0"/>
    <n v="0"/>
    <n v="0"/>
    <n v="0"/>
    <s v="Standard Care"/>
    <n v="1"/>
    <x v="0"/>
  </r>
  <r>
    <s v="PAT_13700"/>
    <n v="2"/>
    <s v="Female"/>
    <s v="Jaipur"/>
    <n v="25.5"/>
    <s v="None"/>
    <s v="Scheduled"/>
    <x v="8"/>
    <s v="Dental Pain"/>
    <s v="Medium"/>
    <n v="9"/>
    <n v="417"/>
    <s v="No"/>
    <s v="Saturday"/>
    <s v="May"/>
    <n v="23"/>
    <n v="21"/>
    <n v="11"/>
    <n v="2"/>
    <n v="3.7"/>
    <n v="0"/>
    <n v="10"/>
    <n v="4041"/>
    <n v="1598"/>
    <n v="6056"/>
    <s v="No Show"/>
    <s v="Pediatric"/>
    <n v="6056"/>
    <n v="0"/>
    <n v="1"/>
    <n v="0"/>
    <n v="0"/>
    <s v="Standard Care"/>
    <n v="1"/>
    <x v="0"/>
  </r>
  <r>
    <s v="PAT_13701"/>
    <n v="9"/>
    <s v="Female"/>
    <s v="Ahmedabad"/>
    <n v="18.100000000000001"/>
    <s v="None"/>
    <s v="Scheduled"/>
    <x v="2"/>
    <s v="Joint Pain"/>
    <s v="High"/>
    <n v="20"/>
    <n v="716"/>
    <s v="No"/>
    <s v="Monday"/>
    <s v="June"/>
    <n v="21"/>
    <n v="3"/>
    <n v="12"/>
    <n v="4"/>
    <n v="4.5"/>
    <n v="0"/>
    <n v="10"/>
    <n v="17315"/>
    <n v="9945"/>
    <n v="27976"/>
    <s v="No Show"/>
    <s v="Pediatric"/>
    <n v="27976"/>
    <n v="0"/>
    <n v="1"/>
    <n v="0"/>
    <n v="0"/>
    <s v="Clinical Backlog Risk"/>
    <n v="1"/>
    <x v="0"/>
  </r>
  <r>
    <s v="PAT_13702"/>
    <n v="53"/>
    <s v="Female"/>
    <s v="Bangalore"/>
    <n v="27.6"/>
    <s v="Hypertension"/>
    <s v="Scheduled"/>
    <x v="7"/>
    <s v="Stomach Pain"/>
    <s v="Low"/>
    <n v="25"/>
    <n v="865"/>
    <s v="No"/>
    <s v="Thursday"/>
    <s v="February"/>
    <n v="1"/>
    <n v="35"/>
    <n v="11"/>
    <n v="0"/>
    <n v="4.2"/>
    <n v="0"/>
    <n v="9.8000000000000007"/>
    <n v="100"/>
    <n v="482"/>
    <n v="1447"/>
    <s v="Completed"/>
    <s v="Adult"/>
    <n v="0"/>
    <n v="1"/>
    <n v="0"/>
    <n v="0"/>
    <n v="0"/>
    <s v="Standard Care"/>
    <n v="0"/>
    <x v="0"/>
  </r>
  <r>
    <s v="PAT_13703"/>
    <n v="4"/>
    <s v="Female"/>
    <s v="Nagpur"/>
    <n v="19.100000000000001"/>
    <s v="None"/>
    <s v="Scheduled"/>
    <x v="1"/>
    <s v="Skin Allergy"/>
    <s v="Low"/>
    <n v="29"/>
    <n v="807"/>
    <s v="No"/>
    <s v="Tuesday"/>
    <s v="December"/>
    <n v="12"/>
    <n v="49"/>
    <n v="9"/>
    <n v="1"/>
    <n v="4.7"/>
    <n v="0"/>
    <n v="9.1"/>
    <n v="871"/>
    <n v="52"/>
    <n v="1730"/>
    <s v="Completed"/>
    <s v="Pediatric"/>
    <n v="0"/>
    <n v="1"/>
    <n v="0"/>
    <n v="0"/>
    <n v="0"/>
    <s v="Routine Scheduled Care"/>
    <n v="0"/>
    <x v="0"/>
  </r>
  <r>
    <s v="PAT_13704"/>
    <n v="45"/>
    <s v="Female"/>
    <s v="Delhi"/>
    <n v="26.1"/>
    <s v="Hypertension"/>
    <s v="Scheduled"/>
    <x v="2"/>
    <s v="Joint Pain"/>
    <s v="Low"/>
    <n v="17"/>
    <n v="718"/>
    <s v="Yes"/>
    <s v="Thursday"/>
    <s v="November"/>
    <n v="20"/>
    <n v="34"/>
    <n v="10"/>
    <n v="3"/>
    <n v="3.1"/>
    <n v="0"/>
    <n v="9.3000000000000007"/>
    <n v="181"/>
    <n v="868"/>
    <n v="1236.9000000000001"/>
    <s v="Completed"/>
    <s v="Adult"/>
    <n v="0"/>
    <n v="1"/>
    <n v="1"/>
    <n v="0"/>
    <n v="0"/>
    <s v="Routine Scheduled Care"/>
    <n v="0"/>
    <x v="0"/>
  </r>
  <r>
    <s v="PAT_13705"/>
    <n v="5"/>
    <s v="Male"/>
    <s v="Pune"/>
    <n v="24"/>
    <s v="None"/>
    <s v="Scheduled"/>
    <x v="2"/>
    <s v="Joint Pain"/>
    <s v="Low"/>
    <n v="24"/>
    <n v="790"/>
    <s v="No"/>
    <s v="Saturday"/>
    <s v="March"/>
    <n v="6"/>
    <n v="59"/>
    <n v="4"/>
    <n v="0"/>
    <n v="4.2"/>
    <n v="0"/>
    <n v="8.1999999999999993"/>
    <n v="975"/>
    <n v="992"/>
    <n v="2757"/>
    <s v="Completed"/>
    <s v="Pediatric"/>
    <n v="0"/>
    <n v="1"/>
    <n v="0"/>
    <n v="0"/>
    <n v="0"/>
    <s v="Standard Care"/>
    <n v="0"/>
    <x v="0"/>
  </r>
  <r>
    <s v="PAT_13706"/>
    <n v="82"/>
    <s v="Male"/>
    <s v="Hyderabad"/>
    <n v="22.9"/>
    <s v="Hypertension"/>
    <s v="Walk-in"/>
    <x v="2"/>
    <s v="Joint Pain"/>
    <s v="Medium"/>
    <n v="13"/>
    <n v="628"/>
    <s v="Yes"/>
    <s v="Tuesday"/>
    <s v="January"/>
    <n v="1"/>
    <n v="10"/>
    <n v="10"/>
    <n v="3"/>
    <n v="4.2"/>
    <n v="0"/>
    <n v="10"/>
    <n v="3956"/>
    <n v="2497"/>
    <n v="4956.7"/>
    <s v="Completed"/>
    <s v="Senior"/>
    <n v="0"/>
    <n v="0"/>
    <n v="0"/>
    <n v="0"/>
    <n v="0"/>
    <s v="Standard Care"/>
    <n v="0"/>
    <x v="0"/>
  </r>
  <r>
    <s v="PAT_13707"/>
    <n v="84"/>
    <s v="Male"/>
    <s v="Mumbai"/>
    <n v="24.9"/>
    <s v="Hypertension"/>
    <s v="Emergency"/>
    <x v="6"/>
    <s v="Chest Pain"/>
    <s v="Medium"/>
    <n v="23"/>
    <n v="704"/>
    <s v="No"/>
    <s v="Wednesday"/>
    <s v="August"/>
    <n v="0"/>
    <n v="24"/>
    <n v="10"/>
    <n v="3"/>
    <n v="4.7"/>
    <n v="1"/>
    <n v="10"/>
    <n v="1673"/>
    <n v="3250"/>
    <n v="5627"/>
    <s v="Completed"/>
    <s v="Senior"/>
    <n v="0"/>
    <n v="0"/>
    <n v="0"/>
    <n v="0"/>
    <n v="0"/>
    <s v="Standard Care"/>
    <n v="0"/>
    <x v="1"/>
  </r>
  <r>
    <s v="PAT_13708"/>
    <n v="89"/>
    <s v="Male"/>
    <s v="Mumbai"/>
    <n v="25"/>
    <s v="Diabetes"/>
    <s v="Emergency"/>
    <x v="3"/>
    <s v="Eye Irritation"/>
    <s v="Low"/>
    <n v="29"/>
    <n v="968"/>
    <s v="Yes"/>
    <s v="Saturday"/>
    <s v="June"/>
    <n v="0"/>
    <n v="49"/>
    <n v="6"/>
    <n v="0"/>
    <n v="3.9"/>
    <n v="1"/>
    <n v="8.6999999999999993"/>
    <n v="613"/>
    <n v="312"/>
    <n v="1325.1"/>
    <s v="Completed"/>
    <s v="Senior"/>
    <n v="0"/>
    <n v="1"/>
    <n v="0"/>
    <n v="0"/>
    <n v="0"/>
    <s v="Standard Care"/>
    <n v="0"/>
    <x v="1"/>
  </r>
  <r>
    <s v="PAT_13709"/>
    <n v="4"/>
    <s v="Male"/>
    <s v="Delhi"/>
    <n v="27.2"/>
    <s v="Hypertension"/>
    <s v="Scheduled"/>
    <x v="4"/>
    <s v="Cough"/>
    <s v="Medium"/>
    <n v="28"/>
    <n v="837"/>
    <s v="Yes"/>
    <s v="Wednesday"/>
    <s v="January"/>
    <n v="6"/>
    <n v="18"/>
    <n v="6"/>
    <n v="1"/>
    <n v="3.7"/>
    <n v="0"/>
    <n v="10"/>
    <n v="1009"/>
    <n v="1645"/>
    <n v="2443.6999999999998"/>
    <s v="No Show"/>
    <s v="Pediatric"/>
    <n v="3491"/>
    <n v="0"/>
    <n v="0"/>
    <n v="0"/>
    <n v="0"/>
    <s v="Standard Care"/>
    <n v="1"/>
    <x v="0"/>
  </r>
  <r>
    <s v="PAT_13710"/>
    <n v="48"/>
    <s v="Male"/>
    <s v="Jaipur"/>
    <n v="18.7"/>
    <s v="None"/>
    <s v="Walk-in"/>
    <x v="7"/>
    <s v="Stomach Pain"/>
    <s v="Low"/>
    <n v="15"/>
    <n v="569"/>
    <s v="No"/>
    <s v="Monday"/>
    <s v="October"/>
    <n v="21"/>
    <n v="40"/>
    <n v="6"/>
    <n v="1"/>
    <n v="4"/>
    <n v="0"/>
    <n v="9.3000000000000007"/>
    <n v="456"/>
    <n v="255"/>
    <n v="1280"/>
    <s v="Cancelled"/>
    <s v="Adult"/>
    <n v="0"/>
    <n v="1"/>
    <n v="1"/>
    <n v="0"/>
    <n v="0"/>
    <s v="Routine Scheduled Care"/>
    <n v="1"/>
    <x v="0"/>
  </r>
  <r>
    <s v="PAT_13711"/>
    <n v="15"/>
    <s v="Female"/>
    <s v="Pune"/>
    <n v="23.7"/>
    <s v="None"/>
    <s v="Scheduled"/>
    <x v="4"/>
    <s v="Cough"/>
    <s v="Medium"/>
    <n v="10"/>
    <n v="531"/>
    <s v="Yes"/>
    <s v="Saturday"/>
    <s v="March"/>
    <n v="29"/>
    <n v="20"/>
    <n v="6"/>
    <n v="1"/>
    <n v="3.5"/>
    <n v="0"/>
    <n v="10"/>
    <n v="4935"/>
    <n v="3950"/>
    <n v="6591.2"/>
    <s v="Completed"/>
    <s v="Pediatric"/>
    <n v="0"/>
    <n v="0"/>
    <n v="1"/>
    <n v="0"/>
    <n v="0"/>
    <s v="Standard Care"/>
    <n v="0"/>
    <x v="0"/>
  </r>
  <r>
    <s v="PAT_13712"/>
    <n v="78"/>
    <s v="Female"/>
    <s v="Ahmedabad"/>
    <n v="25.7"/>
    <s v="Diabetes"/>
    <s v="Walk-in"/>
    <x v="8"/>
    <s v="Dental Pain"/>
    <s v="High"/>
    <n v="20"/>
    <n v="779"/>
    <s v="Yes"/>
    <s v="Thursday"/>
    <s v="October"/>
    <n v="24"/>
    <n v="13"/>
    <n v="13"/>
    <n v="4"/>
    <n v="3.4"/>
    <n v="0"/>
    <n v="10"/>
    <n v="5969"/>
    <n v="8279"/>
    <n v="10518.9"/>
    <s v="No Show"/>
    <s v="Senior"/>
    <n v="15027"/>
    <n v="0"/>
    <n v="1"/>
    <n v="0"/>
    <n v="0"/>
    <s v="Clinical Backlog Risk"/>
    <n v="1"/>
    <x v="0"/>
  </r>
  <r>
    <s v="PAT_13713"/>
    <n v="55"/>
    <s v="Female"/>
    <s v="Pune"/>
    <n v="18.5"/>
    <s v="None"/>
    <s v="Emergency"/>
    <x v="0"/>
    <s v="Headache"/>
    <s v="High"/>
    <n v="9"/>
    <n v="395"/>
    <s v="Yes"/>
    <s v="Monday"/>
    <s v="September"/>
    <n v="0"/>
    <n v="11"/>
    <n v="7"/>
    <n v="2"/>
    <n v="3.6"/>
    <n v="1"/>
    <n v="10"/>
    <n v="15666"/>
    <n v="5600"/>
    <n v="15162.7"/>
    <s v="Completed"/>
    <s v="Middle Aged"/>
    <n v="0"/>
    <n v="0"/>
    <n v="0"/>
    <n v="0"/>
    <n v="0"/>
    <s v="Optimized Emergency Care"/>
    <n v="0"/>
    <x v="1"/>
  </r>
  <r>
    <s v="PAT_13714"/>
    <n v="55"/>
    <s v="Male"/>
    <s v="Pune"/>
    <n v="23.1"/>
    <s v="None"/>
    <s v="Scheduled"/>
    <x v="1"/>
    <s v="Skin Allergy"/>
    <s v="High"/>
    <n v="12"/>
    <n v="594"/>
    <s v="No"/>
    <s v="Wednesday"/>
    <s v="September"/>
    <n v="11"/>
    <n v="8"/>
    <n v="10"/>
    <n v="3"/>
    <n v="3.4"/>
    <n v="0"/>
    <n v="10"/>
    <n v="13530"/>
    <n v="11051"/>
    <n v="25175"/>
    <s v="Completed"/>
    <s v="Middle Aged"/>
    <n v="0"/>
    <n v="0"/>
    <n v="0"/>
    <n v="0"/>
    <n v="0"/>
    <s v="Standard Care"/>
    <n v="0"/>
    <x v="0"/>
  </r>
  <r>
    <s v="PAT_13715"/>
    <n v="45"/>
    <s v="Female"/>
    <s v="Ahmedabad"/>
    <n v="25"/>
    <s v="None"/>
    <s v="Scheduled"/>
    <x v="0"/>
    <s v="Headache"/>
    <s v="Medium"/>
    <n v="17"/>
    <n v="668"/>
    <s v="Yes"/>
    <s v="Tuesday"/>
    <s v="August"/>
    <n v="2"/>
    <n v="11"/>
    <n v="11"/>
    <n v="2"/>
    <n v="3.1"/>
    <n v="0"/>
    <n v="10"/>
    <n v="4025"/>
    <n v="1307"/>
    <n v="4200"/>
    <s v="Completed"/>
    <s v="Adult"/>
    <n v="0"/>
    <n v="0"/>
    <n v="0"/>
    <n v="0"/>
    <n v="0"/>
    <s v="Standard Care"/>
    <n v="0"/>
    <x v="0"/>
  </r>
  <r>
    <s v="PAT_13716"/>
    <n v="44"/>
    <s v="Female"/>
    <s v="Nagpur"/>
    <n v="24.5"/>
    <s v="None"/>
    <s v="Walk-in"/>
    <x v="6"/>
    <s v="Chest Pain"/>
    <s v="Medium"/>
    <n v="29"/>
    <n v="953"/>
    <s v="Yes"/>
    <s v="Monday"/>
    <s v="March"/>
    <n v="27"/>
    <n v="37"/>
    <n v="11"/>
    <n v="7"/>
    <n v="4.8"/>
    <n v="0"/>
    <n v="9.9"/>
    <n v="2544"/>
    <n v="3417"/>
    <n v="4839.8"/>
    <s v="No Show"/>
    <s v="Adult"/>
    <n v="6914"/>
    <n v="1"/>
    <n v="1"/>
    <n v="1"/>
    <n v="0"/>
    <s v="Standard Care"/>
    <n v="1"/>
    <x v="0"/>
  </r>
  <r>
    <s v="PAT_13717"/>
    <n v="26"/>
    <s v="Male"/>
    <s v="Delhi"/>
    <n v="19"/>
    <s v="Diabetes"/>
    <s v="Scheduled"/>
    <x v="0"/>
    <s v="Headache"/>
    <s v="Medium"/>
    <n v="19"/>
    <n v="728"/>
    <s v="Yes"/>
    <s v="Wednesday"/>
    <s v="October"/>
    <n v="5"/>
    <n v="25"/>
    <n v="4"/>
    <n v="1"/>
    <n v="4.0999999999999996"/>
    <n v="0"/>
    <n v="10"/>
    <n v="3839"/>
    <n v="3202"/>
    <n v="5438.3"/>
    <s v="Completed"/>
    <s v="Young Adult"/>
    <n v="0"/>
    <n v="0"/>
    <n v="0"/>
    <n v="0"/>
    <n v="0"/>
    <s v="Standard Care"/>
    <n v="0"/>
    <x v="0"/>
  </r>
  <r>
    <s v="PAT_13718"/>
    <n v="39"/>
    <s v="Female"/>
    <s v="Nagpur"/>
    <n v="21.1"/>
    <s v="None"/>
    <s v="Scheduled"/>
    <x v="8"/>
    <s v="Dental Pain"/>
    <s v="High"/>
    <n v="12"/>
    <n v="636"/>
    <s v="Yes"/>
    <s v="Friday"/>
    <s v="November"/>
    <n v="5"/>
    <n v="10"/>
    <n v="7"/>
    <n v="2"/>
    <n v="4.2"/>
    <n v="0"/>
    <n v="10"/>
    <n v="9725"/>
    <n v="14948"/>
    <n v="17716.3"/>
    <s v="Completed"/>
    <s v="Adult"/>
    <n v="0"/>
    <n v="0"/>
    <n v="0"/>
    <n v="0"/>
    <n v="0"/>
    <s v="Standard Care"/>
    <n v="0"/>
    <x v="0"/>
  </r>
  <r>
    <s v="PAT_13719"/>
    <n v="46"/>
    <s v="Male"/>
    <s v="Jaipur"/>
    <n v="22.6"/>
    <s v="None"/>
    <s v="Scheduled"/>
    <x v="7"/>
    <s v="Stomach Pain"/>
    <s v="Medium"/>
    <n v="13"/>
    <n v="562"/>
    <s v="Yes"/>
    <s v="Monday"/>
    <s v="October"/>
    <n v="9"/>
    <n v="14"/>
    <n v="8"/>
    <n v="1"/>
    <n v="3.1"/>
    <n v="0"/>
    <n v="10"/>
    <n v="2710"/>
    <n v="1377"/>
    <n v="3254.3"/>
    <s v="Completed"/>
    <s v="Adult"/>
    <n v="0"/>
    <n v="0"/>
    <n v="0"/>
    <n v="0"/>
    <n v="0"/>
    <s v="Standard Care"/>
    <n v="0"/>
    <x v="0"/>
  </r>
  <r>
    <s v="PAT_13720"/>
    <n v="4"/>
    <s v="Male"/>
    <s v="Jaipur"/>
    <n v="21.9"/>
    <s v="Asthma"/>
    <s v="Walk-in"/>
    <x v="5"/>
    <s v="Fever"/>
    <s v="Medium"/>
    <n v="10"/>
    <n v="576"/>
    <s v="Yes"/>
    <s v="Wednesday"/>
    <s v="July"/>
    <n v="9"/>
    <n v="39"/>
    <n v="12"/>
    <n v="2"/>
    <n v="3.9"/>
    <n v="0"/>
    <n v="9.3000000000000007"/>
    <n v="3831"/>
    <n v="3995"/>
    <n v="5881.4"/>
    <s v="Completed"/>
    <s v="Pediatric"/>
    <n v="0"/>
    <n v="1"/>
    <n v="0"/>
    <n v="1"/>
    <n v="0"/>
    <s v="Standard Care"/>
    <n v="0"/>
    <x v="0"/>
  </r>
  <r>
    <s v="PAT_13721"/>
    <n v="75"/>
    <s v="Male"/>
    <s v="Pune"/>
    <n v="19.5"/>
    <s v="None"/>
    <s v="Emergency"/>
    <x v="6"/>
    <s v="Chest Pain"/>
    <s v="Medium"/>
    <n v="23"/>
    <n v="847"/>
    <s v="No"/>
    <s v="Thursday"/>
    <s v="August"/>
    <n v="0"/>
    <n v="22"/>
    <n v="12"/>
    <n v="6"/>
    <n v="4.8"/>
    <n v="1"/>
    <n v="10"/>
    <n v="2745"/>
    <n v="1272"/>
    <n v="4864"/>
    <s v="Completed"/>
    <s v="Senior"/>
    <n v="0"/>
    <n v="0"/>
    <n v="0"/>
    <n v="0"/>
    <n v="0"/>
    <s v="Standard Care"/>
    <n v="0"/>
    <x v="1"/>
  </r>
  <r>
    <s v="PAT_13722"/>
    <n v="9"/>
    <s v="Male"/>
    <s v="Hyderabad"/>
    <n v="21.8"/>
    <s v="Heart Disease"/>
    <s v="Walk-in"/>
    <x v="4"/>
    <s v="Cough"/>
    <s v="High"/>
    <n v="13"/>
    <n v="576"/>
    <s v="No"/>
    <s v="Tuesday"/>
    <s v="December"/>
    <n v="26"/>
    <n v="3"/>
    <n v="0"/>
    <n v="0"/>
    <n v="3.9"/>
    <n v="0"/>
    <n v="10"/>
    <n v="10226"/>
    <n v="6811"/>
    <n v="17613"/>
    <s v="No Show"/>
    <s v="Pediatric"/>
    <n v="17613"/>
    <n v="0"/>
    <n v="1"/>
    <n v="0"/>
    <n v="0"/>
    <s v="Clinical Backlog Risk"/>
    <n v="1"/>
    <x v="0"/>
  </r>
  <r>
    <s v="PAT_13723"/>
    <n v="38"/>
    <s v="Male"/>
    <s v="Jaipur"/>
    <n v="21.2"/>
    <s v="None"/>
    <s v="Walk-in"/>
    <x v="3"/>
    <s v="Eye Irritation"/>
    <s v="Medium"/>
    <n v="9"/>
    <n v="532"/>
    <s v="Yes"/>
    <s v="Monday"/>
    <s v="February"/>
    <n v="17"/>
    <n v="10"/>
    <n v="2"/>
    <n v="0"/>
    <n v="4.0999999999999996"/>
    <n v="0"/>
    <n v="10"/>
    <n v="1675"/>
    <n v="1137"/>
    <n v="2340.8000000000002"/>
    <s v="Completed"/>
    <s v="Adult"/>
    <n v="0"/>
    <n v="0"/>
    <n v="1"/>
    <n v="0"/>
    <n v="0"/>
    <s v="Standard Care"/>
    <n v="0"/>
    <x v="0"/>
  </r>
  <r>
    <s v="PAT_13724"/>
    <n v="18"/>
    <s v="Male"/>
    <s v="Bangalore"/>
    <n v="19.8"/>
    <s v="Hypertension"/>
    <s v="Scheduled"/>
    <x v="5"/>
    <s v="Fever"/>
    <s v="Medium"/>
    <n v="16"/>
    <n v="570"/>
    <s v="Yes"/>
    <s v="Wednesday"/>
    <s v="October"/>
    <n v="13"/>
    <n v="32"/>
    <n v="14"/>
    <n v="3"/>
    <n v="3"/>
    <n v="0"/>
    <n v="9.4"/>
    <n v="3618"/>
    <n v="1210"/>
    <n v="3778.6"/>
    <s v="No Show"/>
    <s v="Young Adult"/>
    <n v="5398"/>
    <n v="1"/>
    <n v="0"/>
    <n v="0"/>
    <n v="0"/>
    <s v="Standard Care"/>
    <n v="1"/>
    <x v="0"/>
  </r>
  <r>
    <s v="PAT_13725"/>
    <n v="83"/>
    <s v="Female"/>
    <s v="Kolkata"/>
    <n v="23.3"/>
    <s v="None"/>
    <s v="Scheduled"/>
    <x v="9"/>
    <s v="Pregnancy Checkup"/>
    <s v="Low"/>
    <n v="18"/>
    <n v="571"/>
    <s v="Yes"/>
    <s v="Thursday"/>
    <s v="June"/>
    <n v="18"/>
    <n v="24"/>
    <n v="13"/>
    <n v="4"/>
    <n v="3.7"/>
    <n v="0"/>
    <n v="10"/>
    <n v="272"/>
    <n v="158"/>
    <n v="700.7"/>
    <s v="No Show"/>
    <s v="Senior"/>
    <n v="1001"/>
    <n v="0"/>
    <n v="1"/>
    <n v="0"/>
    <n v="0"/>
    <s v="Routine Scheduled Care"/>
    <n v="1"/>
    <x v="0"/>
  </r>
  <r>
    <s v="PAT_13726"/>
    <n v="37"/>
    <s v="Male"/>
    <s v="Ahmedabad"/>
    <n v="21"/>
    <s v="Diabetes"/>
    <s v="Scheduled"/>
    <x v="6"/>
    <s v="Chest Pain"/>
    <s v="Medium"/>
    <n v="9"/>
    <n v="405"/>
    <s v="Yes"/>
    <s v="Tuesday"/>
    <s v="February"/>
    <n v="7"/>
    <n v="38"/>
    <n v="10"/>
    <n v="4"/>
    <n v="3.3"/>
    <n v="0"/>
    <n v="9.1"/>
    <n v="2245"/>
    <n v="3772"/>
    <n v="4495.3999999999996"/>
    <s v="Completed"/>
    <s v="Adult"/>
    <n v="0"/>
    <n v="1"/>
    <n v="0"/>
    <n v="0"/>
    <n v="0"/>
    <s v="Standard Care"/>
    <n v="0"/>
    <x v="0"/>
  </r>
  <r>
    <s v="PAT_13727"/>
    <n v="69"/>
    <s v="Female"/>
    <s v="Bangalore"/>
    <n v="29.5"/>
    <s v="None"/>
    <s v="Scheduled"/>
    <x v="5"/>
    <s v="Fever"/>
    <s v="Medium"/>
    <n v="14"/>
    <n v="670"/>
    <s v="No"/>
    <s v="Friday"/>
    <s v="December"/>
    <n v="3"/>
    <n v="32"/>
    <n v="7"/>
    <n v="0"/>
    <n v="4.9000000000000004"/>
    <n v="0"/>
    <n v="10"/>
    <n v="1861"/>
    <n v="1930"/>
    <n v="4461"/>
    <s v="Completed"/>
    <s v="Middle Aged"/>
    <n v="0"/>
    <n v="1"/>
    <n v="0"/>
    <n v="0"/>
    <n v="0"/>
    <s v="Standard Care"/>
    <n v="0"/>
    <x v="0"/>
  </r>
  <r>
    <s v="PAT_13728"/>
    <n v="2"/>
    <s v="Male"/>
    <s v="Pune"/>
    <n v="23.6"/>
    <s v="Hypertension"/>
    <s v="Scheduled"/>
    <x v="5"/>
    <s v="Fever"/>
    <s v="Low"/>
    <n v="19"/>
    <n v="732"/>
    <s v="No"/>
    <s v="Monday"/>
    <s v="April"/>
    <n v="26"/>
    <n v="35"/>
    <n v="4"/>
    <n v="2"/>
    <n v="3.7"/>
    <n v="0"/>
    <n v="9.5"/>
    <n v="404"/>
    <n v="313"/>
    <n v="1449"/>
    <s v="No Show"/>
    <s v="Pediatric"/>
    <n v="1449"/>
    <n v="1"/>
    <n v="1"/>
    <n v="0"/>
    <n v="0"/>
    <s v="Routine Scheduled Care"/>
    <n v="1"/>
    <x v="0"/>
  </r>
  <r>
    <s v="PAT_13729"/>
    <n v="54"/>
    <s v="Female"/>
    <s v="Bangalore"/>
    <n v="23.7"/>
    <s v="None"/>
    <s v="Walk-in"/>
    <x v="7"/>
    <s v="Stomach Pain"/>
    <s v="Medium"/>
    <n v="18"/>
    <n v="656"/>
    <s v="Yes"/>
    <s v="Friday"/>
    <s v="May"/>
    <n v="21"/>
    <n v="13"/>
    <n v="7"/>
    <n v="0"/>
    <n v="3.9"/>
    <n v="0"/>
    <n v="10"/>
    <n v="4499"/>
    <n v="2405"/>
    <n v="5292"/>
    <s v="Completed"/>
    <s v="Adult"/>
    <n v="0"/>
    <n v="0"/>
    <n v="1"/>
    <n v="0"/>
    <n v="0"/>
    <s v="Standard Care"/>
    <n v="0"/>
    <x v="0"/>
  </r>
  <r>
    <s v="PAT_13730"/>
    <n v="53"/>
    <s v="Female"/>
    <s v="Jaipur"/>
    <n v="22.7"/>
    <s v="Asthma"/>
    <s v="Scheduled"/>
    <x v="7"/>
    <s v="Stomach Pain"/>
    <s v="Medium"/>
    <n v="4"/>
    <n v="297"/>
    <s v="Yes"/>
    <s v="Saturday"/>
    <s v="March"/>
    <n v="23"/>
    <n v="21"/>
    <n v="12"/>
    <n v="1"/>
    <n v="4"/>
    <n v="0"/>
    <n v="10"/>
    <n v="4941"/>
    <n v="1877"/>
    <n v="4980.5"/>
    <s v="Completed"/>
    <s v="Adult"/>
    <n v="0"/>
    <n v="0"/>
    <n v="1"/>
    <n v="0"/>
    <n v="0"/>
    <s v="Standard Care"/>
    <n v="0"/>
    <x v="0"/>
  </r>
  <r>
    <s v="PAT_13731"/>
    <n v="55"/>
    <s v="Male"/>
    <s v="Bangalore"/>
    <n v="27"/>
    <s v="Hypertension"/>
    <s v="Walk-in"/>
    <x v="5"/>
    <s v="Fever"/>
    <s v="Low"/>
    <n v="13"/>
    <n v="625"/>
    <s v="No"/>
    <s v="Friday"/>
    <s v="January"/>
    <n v="19"/>
    <n v="41"/>
    <n v="9"/>
    <n v="3"/>
    <n v="4.5"/>
    <n v="0"/>
    <n v="9.5"/>
    <n v="474"/>
    <n v="503"/>
    <n v="1602"/>
    <s v="Completed"/>
    <s v="Middle Aged"/>
    <n v="0"/>
    <n v="1"/>
    <n v="1"/>
    <n v="0"/>
    <n v="0"/>
    <s v="Routine Scheduled Care"/>
    <n v="0"/>
    <x v="0"/>
  </r>
  <r>
    <s v="PAT_13732"/>
    <n v="11"/>
    <s v="Male"/>
    <s v="Jaipur"/>
    <n v="21.3"/>
    <s v="Diabetes"/>
    <s v="Walk-in"/>
    <x v="4"/>
    <s v="Cough"/>
    <s v="Low"/>
    <n v="4"/>
    <n v="284"/>
    <s v="Yes"/>
    <s v="Tuesday"/>
    <s v="March"/>
    <n v="24"/>
    <n v="24"/>
    <n v="1"/>
    <n v="0"/>
    <n v="3.9"/>
    <n v="0"/>
    <n v="10"/>
    <n v="582"/>
    <n v="759"/>
    <n v="1137.5"/>
    <s v="No Show"/>
    <s v="Pediatric"/>
    <n v="1625"/>
    <n v="0"/>
    <n v="1"/>
    <n v="0"/>
    <n v="0"/>
    <s v="Routine Scheduled Care"/>
    <n v="1"/>
    <x v="0"/>
  </r>
  <r>
    <s v="PAT_13733"/>
    <n v="46"/>
    <s v="Male"/>
    <s v="Hyderabad"/>
    <n v="24.7"/>
    <s v="None"/>
    <s v="Emergency"/>
    <x v="5"/>
    <s v="Fever"/>
    <s v="Medium"/>
    <n v="27"/>
    <n v="760"/>
    <s v="No"/>
    <s v="Thursday"/>
    <s v="May"/>
    <n v="0"/>
    <n v="16"/>
    <n v="11"/>
    <n v="1"/>
    <n v="3.1"/>
    <n v="1"/>
    <n v="10"/>
    <n v="4569"/>
    <n v="1293"/>
    <n v="6622"/>
    <s v="Completed"/>
    <s v="Adult"/>
    <n v="0"/>
    <n v="0"/>
    <n v="0"/>
    <n v="0"/>
    <n v="0"/>
    <s v="Standard Care"/>
    <n v="0"/>
    <x v="1"/>
  </r>
  <r>
    <s v="PAT_13734"/>
    <n v="59"/>
    <s v="Female"/>
    <s v="Nagpur"/>
    <n v="23.2"/>
    <s v="Hypertension"/>
    <s v="Scheduled"/>
    <x v="3"/>
    <s v="Eye Irritation"/>
    <s v="Low"/>
    <n v="22"/>
    <n v="801"/>
    <s v="No"/>
    <s v="Tuesday"/>
    <s v="August"/>
    <n v="6"/>
    <n v="35"/>
    <n v="8"/>
    <n v="4"/>
    <n v="3.5"/>
    <n v="0"/>
    <n v="9.4"/>
    <n v="643"/>
    <n v="239"/>
    <n v="1683"/>
    <s v="Completed"/>
    <s v="Middle Aged"/>
    <n v="0"/>
    <n v="1"/>
    <n v="0"/>
    <n v="0"/>
    <n v="0"/>
    <s v="Standard Care"/>
    <n v="0"/>
    <x v="0"/>
  </r>
  <r>
    <s v="PAT_13735"/>
    <n v="11"/>
    <s v="Female"/>
    <s v="Jaipur"/>
    <n v="23.5"/>
    <s v="Hypertension"/>
    <s v="Walk-in"/>
    <x v="8"/>
    <s v="Dental Pain"/>
    <s v="Medium"/>
    <n v="6"/>
    <n v="353"/>
    <s v="Yes"/>
    <s v="Wednesday"/>
    <s v="September"/>
    <n v="18"/>
    <n v="17"/>
    <n v="1"/>
    <n v="0"/>
    <n v="3.7"/>
    <n v="0"/>
    <n v="10"/>
    <n v="3637"/>
    <n v="1408"/>
    <n v="3778.6"/>
    <s v="Completed"/>
    <s v="Pediatric"/>
    <n v="0"/>
    <n v="0"/>
    <n v="1"/>
    <n v="0"/>
    <n v="0"/>
    <s v="Standard Care"/>
    <n v="0"/>
    <x v="0"/>
  </r>
  <r>
    <s v="PAT_13736"/>
    <n v="22"/>
    <s v="Male"/>
    <s v="Chennai"/>
    <n v="27.7"/>
    <s v="Diabetes"/>
    <s v="Walk-in"/>
    <x v="2"/>
    <s v="Joint Pain"/>
    <s v="High"/>
    <n v="6"/>
    <n v="438"/>
    <s v="Yes"/>
    <s v="Monday"/>
    <s v="April"/>
    <n v="23"/>
    <n v="1"/>
    <n v="11"/>
    <n v="3"/>
    <n v="4"/>
    <n v="0"/>
    <n v="10"/>
    <n v="13561"/>
    <n v="6091"/>
    <n v="14063"/>
    <s v="Completed"/>
    <s v="Young Adult"/>
    <n v="0"/>
    <n v="0"/>
    <n v="1"/>
    <n v="0"/>
    <n v="0"/>
    <s v="Clinical Backlog Risk"/>
    <n v="0"/>
    <x v="0"/>
  </r>
  <r>
    <s v="PAT_13737"/>
    <n v="82"/>
    <s v="Male"/>
    <s v="Jaipur"/>
    <n v="18.100000000000001"/>
    <s v="Heart Disease"/>
    <s v="Scheduled"/>
    <x v="5"/>
    <s v="Fever"/>
    <s v="High"/>
    <n v="26"/>
    <n v="885"/>
    <s v="Yes"/>
    <s v="Tuesday"/>
    <s v="April"/>
    <n v="17"/>
    <n v="13"/>
    <n v="11"/>
    <n v="2"/>
    <n v="4.5999999999999996"/>
    <n v="0"/>
    <n v="10"/>
    <n v="11064"/>
    <n v="6404"/>
    <n v="12847.1"/>
    <s v="No Show"/>
    <s v="Senior"/>
    <n v="18353"/>
    <n v="0"/>
    <n v="1"/>
    <n v="0"/>
    <n v="0"/>
    <s v="Clinical Backlog Risk"/>
    <n v="1"/>
    <x v="0"/>
  </r>
  <r>
    <s v="PAT_13738"/>
    <n v="35"/>
    <s v="Female"/>
    <s v="Ahmedabad"/>
    <n v="19.3"/>
    <s v="Diabetes"/>
    <s v="Scheduled"/>
    <x v="0"/>
    <s v="Headache"/>
    <s v="Medium"/>
    <n v="4"/>
    <n v="396"/>
    <s v="Yes"/>
    <s v="Friday"/>
    <s v="November"/>
    <n v="2"/>
    <n v="18"/>
    <n v="5"/>
    <n v="2"/>
    <n v="3.3"/>
    <n v="0"/>
    <n v="10"/>
    <n v="1683"/>
    <n v="3701"/>
    <n v="4046"/>
    <s v="Completed"/>
    <s v="Adult"/>
    <n v="0"/>
    <n v="0"/>
    <n v="0"/>
    <n v="0"/>
    <n v="0"/>
    <s v="Standard Care"/>
    <n v="0"/>
    <x v="0"/>
  </r>
  <r>
    <s v="PAT_13739"/>
    <n v="61"/>
    <s v="Male"/>
    <s v="Delhi"/>
    <n v="26"/>
    <s v="Heart Disease"/>
    <s v="Walk-in"/>
    <x v="3"/>
    <s v="Eye Irritation"/>
    <s v="Low"/>
    <n v="29"/>
    <n v="851"/>
    <s v="No"/>
    <s v="Thursday"/>
    <s v="May"/>
    <n v="21"/>
    <n v="53"/>
    <n v="13"/>
    <n v="2"/>
    <n v="4.0999999999999996"/>
    <n v="0"/>
    <n v="8.5"/>
    <n v="981"/>
    <n v="134"/>
    <n v="1966"/>
    <s v="Completed"/>
    <s v="Middle Aged"/>
    <n v="0"/>
    <n v="1"/>
    <n v="1"/>
    <n v="0"/>
    <n v="0"/>
    <s v="Routine Scheduled Care"/>
    <n v="0"/>
    <x v="0"/>
  </r>
  <r>
    <s v="PAT_13740"/>
    <n v="11"/>
    <s v="Female"/>
    <s v="Chennai"/>
    <n v="19.399999999999999"/>
    <s v="Diabetes"/>
    <s v="Scheduled"/>
    <x v="7"/>
    <s v="Stomach Pain"/>
    <s v="Medium"/>
    <n v="6"/>
    <n v="478"/>
    <s v="Yes"/>
    <s v="Thursday"/>
    <s v="December"/>
    <n v="9"/>
    <n v="36"/>
    <n v="12"/>
    <n v="2"/>
    <n v="4.7"/>
    <n v="0"/>
    <n v="9.9"/>
    <n v="1197"/>
    <n v="2025"/>
    <n v="2590"/>
    <s v="Completed"/>
    <s v="Pediatric"/>
    <n v="0"/>
    <n v="1"/>
    <n v="0"/>
    <n v="0"/>
    <n v="0"/>
    <s v="Standard Care"/>
    <n v="0"/>
    <x v="0"/>
  </r>
  <r>
    <s v="PAT_13741"/>
    <n v="29"/>
    <s v="Female"/>
    <s v="Hyderabad"/>
    <n v="22.7"/>
    <s v="None"/>
    <s v="Walk-in"/>
    <x v="0"/>
    <s v="Headache"/>
    <s v="Low"/>
    <n v="9"/>
    <n v="383"/>
    <s v="Yes"/>
    <s v="Tuesday"/>
    <s v="February"/>
    <n v="14"/>
    <n v="59"/>
    <n v="5"/>
    <n v="0"/>
    <n v="3.8"/>
    <n v="0"/>
    <n v="8"/>
    <n v="714"/>
    <n v="809"/>
    <n v="1334.2"/>
    <s v="No Show"/>
    <s v="Young Adult"/>
    <n v="1906"/>
    <n v="1"/>
    <n v="0"/>
    <n v="0"/>
    <n v="0"/>
    <s v="Routine Scheduled Care"/>
    <n v="1"/>
    <x v="0"/>
  </r>
  <r>
    <s v="PAT_13742"/>
    <n v="68"/>
    <s v="Female"/>
    <s v="Chennai"/>
    <n v="25.6"/>
    <s v="None"/>
    <s v="Scheduled"/>
    <x v="6"/>
    <s v="Chest Pain"/>
    <s v="High"/>
    <n v="21"/>
    <n v="726"/>
    <s v="Yes"/>
    <s v="Wednesday"/>
    <s v="June"/>
    <n v="29"/>
    <n v="16"/>
    <n v="8"/>
    <n v="2"/>
    <n v="4.2"/>
    <n v="0"/>
    <n v="10"/>
    <n v="9804"/>
    <n v="5071"/>
    <n v="10920.7"/>
    <s v="No Show"/>
    <s v="Middle Aged"/>
    <n v="15601"/>
    <n v="0"/>
    <n v="1"/>
    <n v="0"/>
    <n v="0"/>
    <s v="Clinical Backlog Risk"/>
    <n v="1"/>
    <x v="0"/>
  </r>
  <r>
    <s v="PAT_13743"/>
    <n v="8"/>
    <s v="Female"/>
    <s v="Mumbai"/>
    <n v="33.4"/>
    <s v="Diabetes"/>
    <s v="Walk-in"/>
    <x v="4"/>
    <s v="Cough"/>
    <s v="Medium"/>
    <n v="27"/>
    <n v="840"/>
    <s v="No"/>
    <s v="Wednesday"/>
    <s v="August"/>
    <n v="13"/>
    <n v="18"/>
    <n v="11"/>
    <n v="2"/>
    <n v="3.9"/>
    <n v="0"/>
    <n v="10"/>
    <n v="4154"/>
    <n v="3389"/>
    <n v="8383"/>
    <s v="Completed"/>
    <s v="Pediatric"/>
    <n v="0"/>
    <n v="0"/>
    <n v="0"/>
    <n v="0"/>
    <n v="0"/>
    <s v="Standard Care"/>
    <n v="0"/>
    <x v="0"/>
  </r>
  <r>
    <s v="PAT_13744"/>
    <n v="5"/>
    <s v="Male"/>
    <s v="Nagpur"/>
    <n v="24.3"/>
    <s v="None"/>
    <s v="Walk-in"/>
    <x v="1"/>
    <s v="Skin Allergy"/>
    <s v="High"/>
    <n v="2"/>
    <n v="251"/>
    <s v="Yes"/>
    <s v="Monday"/>
    <s v="February"/>
    <n v="11"/>
    <n v="7"/>
    <n v="7"/>
    <n v="0"/>
    <n v="4.0999999999999996"/>
    <n v="0"/>
    <n v="10"/>
    <n v="15926"/>
    <n v="8077"/>
    <n v="16977.8"/>
    <s v="Completed"/>
    <s v="Pediatric"/>
    <n v="0"/>
    <n v="0"/>
    <n v="0"/>
    <n v="0"/>
    <n v="0"/>
    <s v="Standard Care"/>
    <n v="0"/>
    <x v="0"/>
  </r>
  <r>
    <s v="PAT_13745"/>
    <n v="59"/>
    <s v="Female"/>
    <s v="Nagpur"/>
    <n v="23.7"/>
    <s v="None"/>
    <s v="Scheduled"/>
    <x v="4"/>
    <s v="Cough"/>
    <s v="Low"/>
    <n v="5"/>
    <n v="416"/>
    <s v="No"/>
    <s v="Thursday"/>
    <s v="February"/>
    <n v="5"/>
    <n v="49"/>
    <n v="11"/>
    <n v="5"/>
    <n v="3.3"/>
    <n v="0"/>
    <n v="8.4"/>
    <n v="313"/>
    <n v="83"/>
    <n v="812"/>
    <s v="No Show"/>
    <s v="Middle Aged"/>
    <n v="812"/>
    <n v="1"/>
    <n v="0"/>
    <n v="0"/>
    <n v="0"/>
    <s v="Standard Care"/>
    <n v="1"/>
    <x v="0"/>
  </r>
  <r>
    <s v="PAT_13746"/>
    <n v="64"/>
    <s v="Male"/>
    <s v="Nagpur"/>
    <n v="24.6"/>
    <s v="Diabetes"/>
    <s v="Scheduled"/>
    <x v="7"/>
    <s v="Stomach Pain"/>
    <s v="High"/>
    <n v="21"/>
    <n v="734"/>
    <s v="No"/>
    <s v="Wednesday"/>
    <s v="June"/>
    <n v="1"/>
    <n v="4"/>
    <n v="4"/>
    <n v="1"/>
    <n v="3.9"/>
    <n v="0"/>
    <n v="10"/>
    <n v="5382"/>
    <n v="10004"/>
    <n v="16120"/>
    <s v="No Show"/>
    <s v="Middle Aged"/>
    <n v="16120"/>
    <n v="0"/>
    <n v="0"/>
    <n v="0"/>
    <n v="0"/>
    <s v="Optimized Emergency Care"/>
    <n v="1"/>
    <x v="0"/>
  </r>
  <r>
    <s v="PAT_13747"/>
    <n v="26"/>
    <s v="Female"/>
    <s v="Kolkata"/>
    <n v="26"/>
    <s v="Heart Disease"/>
    <s v="Scheduled"/>
    <x v="1"/>
    <s v="Skin Allergy"/>
    <s v="Low"/>
    <n v="21"/>
    <n v="727"/>
    <s v="Yes"/>
    <s v="Tuesday"/>
    <s v="July"/>
    <n v="5"/>
    <n v="55"/>
    <n v="9"/>
    <n v="1"/>
    <n v="3.4"/>
    <n v="0"/>
    <n v="8"/>
    <n v="282"/>
    <n v="448"/>
    <n v="1019.9"/>
    <s v="No Show"/>
    <s v="Young Adult"/>
    <n v="1457"/>
    <n v="1"/>
    <n v="0"/>
    <n v="0"/>
    <n v="0"/>
    <s v="Standard Care"/>
    <n v="1"/>
    <x v="0"/>
  </r>
  <r>
    <s v="PAT_13748"/>
    <n v="36"/>
    <s v="Female"/>
    <s v="Bangalore"/>
    <n v="24.2"/>
    <s v="Diabetes"/>
    <s v="Scheduled"/>
    <x v="4"/>
    <s v="Cough"/>
    <s v="High"/>
    <n v="23"/>
    <n v="663"/>
    <s v="Yes"/>
    <s v="Saturday"/>
    <s v="May"/>
    <n v="29"/>
    <n v="3"/>
    <n v="9"/>
    <n v="1"/>
    <n v="3.2"/>
    <n v="0"/>
    <n v="10"/>
    <n v="10125"/>
    <n v="13038"/>
    <n v="16678.2"/>
    <s v="Completed"/>
    <s v="Adult"/>
    <n v="0"/>
    <n v="0"/>
    <n v="1"/>
    <n v="0"/>
    <n v="0"/>
    <s v="Clinical Backlog Risk"/>
    <n v="0"/>
    <x v="0"/>
  </r>
  <r>
    <s v="PAT_13749"/>
    <n v="40"/>
    <s v="Female"/>
    <s v="Hyderabad"/>
    <n v="27.2"/>
    <s v="Heart Disease"/>
    <s v="Scheduled"/>
    <x v="8"/>
    <s v="Dental Pain"/>
    <s v="Medium"/>
    <n v="18"/>
    <n v="611"/>
    <s v="No"/>
    <s v="Monday"/>
    <s v="January"/>
    <n v="24"/>
    <n v="39"/>
    <n v="8"/>
    <n v="2"/>
    <n v="4.4000000000000004"/>
    <n v="0"/>
    <n v="9.6"/>
    <n v="2018"/>
    <n v="2498"/>
    <n v="5127"/>
    <s v="Cancelled"/>
    <s v="Adult"/>
    <n v="0"/>
    <n v="1"/>
    <n v="1"/>
    <n v="1"/>
    <n v="0"/>
    <s v="Standard Care"/>
    <n v="1"/>
    <x v="0"/>
  </r>
  <r>
    <s v="PAT_13750"/>
    <n v="31"/>
    <s v="Male"/>
    <s v="Mumbai"/>
    <n v="21.4"/>
    <s v="Asthma"/>
    <s v="Emergency"/>
    <x v="4"/>
    <s v="Cough"/>
    <s v="Medium"/>
    <n v="18"/>
    <n v="618"/>
    <s v="No"/>
    <s v="Tuesday"/>
    <s v="August"/>
    <n v="0"/>
    <n v="35"/>
    <n v="8"/>
    <n v="0"/>
    <n v="3.8"/>
    <n v="1"/>
    <n v="9.6"/>
    <n v="3371"/>
    <n v="2522"/>
    <n v="6511"/>
    <s v="Completed"/>
    <s v="Young Adult"/>
    <n v="0"/>
    <n v="1"/>
    <n v="0"/>
    <n v="1"/>
    <n v="0"/>
    <s v="Standard Care"/>
    <n v="0"/>
    <x v="1"/>
  </r>
  <r>
    <s v="PAT_13751"/>
    <n v="3"/>
    <s v="Male"/>
    <s v="Bangalore"/>
    <n v="25.8"/>
    <s v="Heart Disease"/>
    <s v="Scheduled"/>
    <x v="7"/>
    <s v="Stomach Pain"/>
    <s v="High"/>
    <n v="12"/>
    <n v="490"/>
    <s v="Yes"/>
    <s v="Tuesday"/>
    <s v="December"/>
    <n v="9"/>
    <n v="16"/>
    <n v="8"/>
    <n v="1"/>
    <n v="3.8"/>
    <n v="0"/>
    <n v="10"/>
    <n v="9637"/>
    <n v="13689"/>
    <n v="16671.2"/>
    <s v="Completed"/>
    <s v="Pediatric"/>
    <n v="0"/>
    <n v="0"/>
    <n v="0"/>
    <n v="0"/>
    <n v="0"/>
    <s v="Standard Care"/>
    <n v="0"/>
    <x v="0"/>
  </r>
  <r>
    <s v="PAT_13752"/>
    <n v="76"/>
    <s v="Male"/>
    <s v="Ahmedabad"/>
    <n v="26.7"/>
    <s v="Hypertension"/>
    <s v="Scheduled"/>
    <x v="0"/>
    <s v="Headache"/>
    <s v="Low"/>
    <n v="1"/>
    <n v="402"/>
    <s v="Yes"/>
    <s v="Saturday"/>
    <s v="January"/>
    <n v="25"/>
    <n v="28"/>
    <n v="10"/>
    <n v="0"/>
    <n v="4.5"/>
    <n v="0"/>
    <n v="10"/>
    <n v="255"/>
    <n v="742"/>
    <n v="979.3"/>
    <s v="Completed"/>
    <s v="Senior"/>
    <n v="0"/>
    <n v="0"/>
    <n v="1"/>
    <n v="0"/>
    <n v="0"/>
    <s v="Routine Scheduled Care"/>
    <n v="0"/>
    <x v="0"/>
  </r>
  <r>
    <s v="PAT_13753"/>
    <n v="87"/>
    <s v="Female"/>
    <s v="Ahmedabad"/>
    <n v="24.3"/>
    <s v="None"/>
    <s v="Walk-in"/>
    <x v="8"/>
    <s v="Dental Pain"/>
    <s v="Low"/>
    <n v="30"/>
    <n v="983"/>
    <s v="No"/>
    <s v="Friday"/>
    <s v="October"/>
    <n v="3"/>
    <n v="47"/>
    <n v="6"/>
    <n v="1"/>
    <n v="3.1"/>
    <n v="0"/>
    <n v="8.4"/>
    <n v="472"/>
    <n v="405"/>
    <n v="1860"/>
    <s v="No Show"/>
    <s v="Senior"/>
    <n v="1860"/>
    <n v="1"/>
    <n v="0"/>
    <n v="0"/>
    <n v="0"/>
    <s v="Standard Care"/>
    <n v="1"/>
    <x v="0"/>
  </r>
  <r>
    <s v="PAT_13754"/>
    <n v="56"/>
    <s v="Male"/>
    <s v="Kolkata"/>
    <n v="20.2"/>
    <s v="Hypertension"/>
    <s v="Scheduled"/>
    <x v="2"/>
    <s v="Joint Pain"/>
    <s v="Low"/>
    <n v="7"/>
    <n v="488"/>
    <s v="Yes"/>
    <s v="Thursday"/>
    <s v="December"/>
    <n v="1"/>
    <n v="49"/>
    <n v="6"/>
    <n v="0"/>
    <n v="3.1"/>
    <n v="0"/>
    <n v="8.3000000000000007"/>
    <n v="347"/>
    <n v="352"/>
    <n v="830.9"/>
    <s v="No Show"/>
    <s v="Middle Aged"/>
    <n v="1187"/>
    <n v="1"/>
    <n v="0"/>
    <n v="0"/>
    <n v="0"/>
    <s v="Standard Care"/>
    <n v="1"/>
    <x v="0"/>
  </r>
  <r>
    <s v="PAT_13755"/>
    <n v="61"/>
    <s v="Female"/>
    <s v="Mumbai"/>
    <n v="21.5"/>
    <s v="None"/>
    <s v="Walk-in"/>
    <x v="3"/>
    <s v="Eye Irritation"/>
    <s v="High"/>
    <n v="2"/>
    <n v="265"/>
    <s v="Yes"/>
    <s v="Saturday"/>
    <s v="August"/>
    <n v="18"/>
    <n v="3"/>
    <n v="0"/>
    <n v="0"/>
    <n v="4.2"/>
    <n v="0"/>
    <n v="10"/>
    <n v="18111"/>
    <n v="12719"/>
    <n v="21766.5"/>
    <s v="Completed"/>
    <s v="Middle Aged"/>
    <n v="0"/>
    <n v="0"/>
    <n v="1"/>
    <n v="0"/>
    <n v="0"/>
    <s v="Clinical Backlog Risk"/>
    <n v="0"/>
    <x v="0"/>
  </r>
  <r>
    <s v="PAT_13756"/>
    <n v="59"/>
    <s v="Female"/>
    <s v="Mumbai"/>
    <n v="23.4"/>
    <s v="None"/>
    <s v="Scheduled"/>
    <x v="7"/>
    <s v="Stomach Pain"/>
    <s v="Low"/>
    <n v="29"/>
    <n v="811"/>
    <s v="No"/>
    <s v="Wednesday"/>
    <s v="December"/>
    <n v="10"/>
    <n v="46"/>
    <n v="3"/>
    <n v="1"/>
    <n v="4.9000000000000004"/>
    <n v="0"/>
    <n v="9.4"/>
    <n v="991"/>
    <n v="249"/>
    <n v="2051"/>
    <s v="Completed"/>
    <s v="Middle Aged"/>
    <n v="0"/>
    <n v="1"/>
    <n v="0"/>
    <n v="0"/>
    <n v="0"/>
    <s v="Routine Scheduled Care"/>
    <n v="0"/>
    <x v="0"/>
  </r>
  <r>
    <s v="PAT_13757"/>
    <n v="38"/>
    <s v="Female"/>
    <s v="Pune"/>
    <n v="24.9"/>
    <s v="None"/>
    <s v="Emergency"/>
    <x v="6"/>
    <s v="Chest Pain"/>
    <s v="High"/>
    <n v="28"/>
    <n v="791"/>
    <s v="Yes"/>
    <s v="Saturday"/>
    <s v="July"/>
    <n v="0"/>
    <n v="1"/>
    <n v="11"/>
    <n v="2"/>
    <n v="4.2"/>
    <n v="1"/>
    <n v="10"/>
    <n v="6999"/>
    <n v="9617"/>
    <n v="12184.9"/>
    <s v="Completed"/>
    <s v="Adult"/>
    <n v="0"/>
    <n v="0"/>
    <n v="0"/>
    <n v="0"/>
    <n v="0"/>
    <s v="Optimized Emergency Care"/>
    <n v="0"/>
    <x v="1"/>
  </r>
  <r>
    <s v="PAT_13758"/>
    <n v="69"/>
    <s v="Female"/>
    <s v="Jaipur"/>
    <n v="24.3"/>
    <s v="None"/>
    <s v="Scheduled"/>
    <x v="6"/>
    <s v="Chest Pain"/>
    <s v="High"/>
    <n v="7"/>
    <n v="519"/>
    <s v="No"/>
    <s v="Thursday"/>
    <s v="December"/>
    <n v="6"/>
    <n v="15"/>
    <n v="6"/>
    <n v="2"/>
    <n v="4.3"/>
    <n v="0"/>
    <n v="10"/>
    <n v="12683"/>
    <n v="8050"/>
    <n v="21252"/>
    <s v="Completed"/>
    <s v="Middle Aged"/>
    <n v="0"/>
    <n v="0"/>
    <n v="0"/>
    <n v="0"/>
    <n v="0"/>
    <s v="Standard Care"/>
    <n v="0"/>
    <x v="0"/>
  </r>
  <r>
    <s v="PAT_13759"/>
    <n v="82"/>
    <s v="Female"/>
    <s v="Kolkata"/>
    <n v="22.7"/>
    <s v="None"/>
    <s v="Scheduled"/>
    <x v="2"/>
    <s v="Joint Pain"/>
    <s v="Low"/>
    <n v="16"/>
    <n v="567"/>
    <s v="No"/>
    <s v="Monday"/>
    <s v="July"/>
    <n v="25"/>
    <n v="21"/>
    <n v="11"/>
    <n v="4"/>
    <n v="3.6"/>
    <n v="0"/>
    <n v="10"/>
    <n v="528"/>
    <n v="791"/>
    <n v="1886"/>
    <s v="Completed"/>
    <s v="Senior"/>
    <n v="0"/>
    <n v="0"/>
    <n v="1"/>
    <n v="0"/>
    <n v="0"/>
    <s v="Routine Scheduled Care"/>
    <n v="0"/>
    <x v="0"/>
  </r>
  <r>
    <s v="PAT_13760"/>
    <n v="24"/>
    <s v="Male"/>
    <s v="Ahmedabad"/>
    <n v="22.3"/>
    <s v="None"/>
    <s v="Scheduled"/>
    <x v="1"/>
    <s v="Skin Allergy"/>
    <s v="Medium"/>
    <n v="30"/>
    <n v="877"/>
    <s v="No"/>
    <s v="Saturday"/>
    <s v="June"/>
    <n v="24"/>
    <n v="29"/>
    <n v="3"/>
    <n v="2"/>
    <n v="4.4000000000000004"/>
    <n v="0"/>
    <n v="10"/>
    <n v="4534"/>
    <n v="2072"/>
    <n v="7483"/>
    <s v="Cancelled"/>
    <s v="Young Adult"/>
    <n v="0"/>
    <n v="0"/>
    <n v="1"/>
    <n v="0"/>
    <n v="0"/>
    <s v="Standard Care"/>
    <n v="1"/>
    <x v="0"/>
  </r>
  <r>
    <s v="PAT_13761"/>
    <n v="87"/>
    <s v="Male"/>
    <s v="Bangalore"/>
    <n v="23.4"/>
    <s v="None"/>
    <s v="Scheduled"/>
    <x v="4"/>
    <s v="Cough"/>
    <s v="Medium"/>
    <n v="23"/>
    <n v="715"/>
    <s v="Yes"/>
    <s v="Tuesday"/>
    <s v="July"/>
    <n v="10"/>
    <n v="22"/>
    <n v="5"/>
    <n v="0"/>
    <n v="3.7"/>
    <n v="0"/>
    <n v="10"/>
    <n v="4923"/>
    <n v="1965"/>
    <n v="5322.1"/>
    <s v="Completed"/>
    <s v="Senior"/>
    <n v="0"/>
    <n v="0"/>
    <n v="0"/>
    <n v="0"/>
    <n v="0"/>
    <s v="Standard Care"/>
    <n v="0"/>
    <x v="0"/>
  </r>
  <r>
    <s v="PAT_13762"/>
    <n v="30"/>
    <s v="Female"/>
    <s v="Nagpur"/>
    <n v="25.1"/>
    <s v="Diabetes"/>
    <s v="Scheduled"/>
    <x v="4"/>
    <s v="Cough"/>
    <s v="Medium"/>
    <n v="20"/>
    <n v="627"/>
    <s v="Yes"/>
    <s v="Monday"/>
    <s v="August"/>
    <n v="6"/>
    <n v="32"/>
    <n v="3"/>
    <n v="0"/>
    <n v="4.2"/>
    <n v="0"/>
    <n v="10"/>
    <n v="2489"/>
    <n v="2123"/>
    <n v="3667.3"/>
    <s v="Completed"/>
    <s v="Young Adult"/>
    <n v="0"/>
    <n v="1"/>
    <n v="0"/>
    <n v="0"/>
    <n v="0"/>
    <s v="Standard Care"/>
    <n v="0"/>
    <x v="0"/>
  </r>
  <r>
    <s v="PAT_13763"/>
    <n v="13"/>
    <s v="Male"/>
    <s v="Ahmedabad"/>
    <n v="22.1"/>
    <s v="Diabetes"/>
    <s v="Scheduled"/>
    <x v="4"/>
    <s v="Cough"/>
    <s v="Low"/>
    <n v="24"/>
    <n v="734"/>
    <s v="Yes"/>
    <s v="Saturday"/>
    <s v="June"/>
    <n v="23"/>
    <n v="28"/>
    <n v="7"/>
    <n v="0"/>
    <n v="4.9000000000000004"/>
    <n v="0"/>
    <n v="10"/>
    <n v="476"/>
    <n v="38"/>
    <n v="873.6"/>
    <s v="Completed"/>
    <s v="Pediatric"/>
    <n v="0"/>
    <n v="0"/>
    <n v="1"/>
    <n v="0"/>
    <n v="0"/>
    <s v="Routine Scheduled Care"/>
    <n v="0"/>
    <x v="0"/>
  </r>
  <r>
    <s v="PAT_13764"/>
    <n v="77"/>
    <s v="Female"/>
    <s v="Kolkata"/>
    <n v="15.4"/>
    <s v="Heart Disease"/>
    <s v="Walk-in"/>
    <x v="0"/>
    <s v="Headache"/>
    <s v="Low"/>
    <n v="8"/>
    <n v="367"/>
    <s v="No"/>
    <s v="Friday"/>
    <s v="May"/>
    <n v="12"/>
    <n v="23"/>
    <n v="5"/>
    <n v="0"/>
    <n v="4.7"/>
    <n v="0"/>
    <n v="10"/>
    <n v="103"/>
    <n v="748"/>
    <n v="1218"/>
    <s v="Completed"/>
    <s v="Senior"/>
    <n v="0"/>
    <n v="0"/>
    <n v="0"/>
    <n v="0"/>
    <n v="0"/>
    <s v="Routine Scheduled Care"/>
    <n v="0"/>
    <x v="0"/>
  </r>
  <r>
    <s v="PAT_13765"/>
    <n v="2"/>
    <s v="Female"/>
    <s v="Pune"/>
    <n v="29.4"/>
    <s v="Hypertension"/>
    <s v="Scheduled"/>
    <x v="1"/>
    <s v="Skin Allergy"/>
    <s v="Low"/>
    <n v="3"/>
    <n v="432"/>
    <s v="No"/>
    <s v="Tuesday"/>
    <s v="June"/>
    <n v="21"/>
    <n v="58"/>
    <n v="5"/>
    <n v="2"/>
    <n v="3.2"/>
    <n v="0"/>
    <n v="7.7"/>
    <n v="369"/>
    <n v="504"/>
    <n v="1305"/>
    <s v="No Show"/>
    <s v="Pediatric"/>
    <n v="1305"/>
    <n v="1"/>
    <n v="1"/>
    <n v="0"/>
    <n v="0"/>
    <s v="Routine Scheduled Care"/>
    <n v="1"/>
    <x v="0"/>
  </r>
  <r>
    <s v="PAT_13766"/>
    <n v="48"/>
    <s v="Female"/>
    <s v="Delhi"/>
    <n v="22.5"/>
    <s v="Hypertension"/>
    <s v="Scheduled"/>
    <x v="3"/>
    <s v="Eye Irritation"/>
    <s v="Low"/>
    <n v="3"/>
    <n v="411"/>
    <s v="Yes"/>
    <s v="Saturday"/>
    <s v="September"/>
    <n v="17"/>
    <n v="30"/>
    <n v="1"/>
    <n v="1"/>
    <n v="4.9000000000000004"/>
    <n v="0"/>
    <n v="10"/>
    <n v="254"/>
    <n v="610"/>
    <n v="892.5"/>
    <s v="Completed"/>
    <s v="Adult"/>
    <n v="0"/>
    <n v="0"/>
    <n v="1"/>
    <n v="0"/>
    <n v="0"/>
    <s v="Routine Scheduled Care"/>
    <n v="0"/>
    <x v="0"/>
  </r>
  <r>
    <s v="PAT_13767"/>
    <n v="60"/>
    <s v="Female"/>
    <s v="Chennai"/>
    <n v="19.7"/>
    <s v="Asthma"/>
    <s v="Scheduled"/>
    <x v="9"/>
    <s v="Pregnancy Checkup"/>
    <s v="High"/>
    <n v="17"/>
    <n v="686"/>
    <s v="No"/>
    <s v="Monday"/>
    <s v="March"/>
    <n v="17"/>
    <n v="3"/>
    <n v="13"/>
    <n v="4"/>
    <n v="4.5"/>
    <n v="0"/>
    <n v="10"/>
    <n v="16898"/>
    <n v="7921"/>
    <n v="25505"/>
    <s v="Completed"/>
    <s v="Middle Aged"/>
    <n v="0"/>
    <n v="0"/>
    <n v="1"/>
    <n v="0"/>
    <n v="0"/>
    <s v="Clinical Backlog Risk"/>
    <n v="0"/>
    <x v="0"/>
  </r>
  <r>
    <s v="PAT_13768"/>
    <n v="60"/>
    <s v="Female"/>
    <s v="Chennai"/>
    <n v="26.1"/>
    <s v="None"/>
    <s v="Scheduled"/>
    <x v="9"/>
    <s v="Pregnancy Checkup"/>
    <s v="High"/>
    <n v="7"/>
    <n v="348"/>
    <s v="No"/>
    <s v="Wednesday"/>
    <s v="September"/>
    <n v="27"/>
    <n v="8"/>
    <n v="5"/>
    <n v="0"/>
    <n v="4.5999999999999996"/>
    <n v="0"/>
    <n v="10"/>
    <n v="12368"/>
    <n v="7567"/>
    <n v="20283"/>
    <s v="Completed"/>
    <s v="Middle Aged"/>
    <n v="0"/>
    <n v="0"/>
    <n v="1"/>
    <n v="0"/>
    <n v="0"/>
    <s v="Clinical Backlog Risk"/>
    <n v="0"/>
    <x v="0"/>
  </r>
  <r>
    <s v="PAT_13769"/>
    <n v="53"/>
    <s v="Male"/>
    <s v="Pune"/>
    <n v="23.1"/>
    <s v="Hypertension"/>
    <s v="Scheduled"/>
    <x v="9"/>
    <s v="Pregnancy Checkup"/>
    <s v="High"/>
    <n v="20"/>
    <n v="601"/>
    <s v="Yes"/>
    <s v="Friday"/>
    <s v="May"/>
    <n v="4"/>
    <n v="3"/>
    <n v="10"/>
    <n v="1"/>
    <n v="4.8"/>
    <n v="0"/>
    <n v="10"/>
    <n v="17941"/>
    <n v="4339"/>
    <n v="16016.7"/>
    <s v="Completed"/>
    <s v="Adult"/>
    <n v="0"/>
    <n v="0"/>
    <n v="0"/>
    <n v="0"/>
    <n v="0"/>
    <s v="Standard Care"/>
    <n v="0"/>
    <x v="0"/>
  </r>
  <r>
    <s v="PAT_13770"/>
    <n v="18"/>
    <s v="Male"/>
    <s v="Mumbai"/>
    <n v="26.1"/>
    <s v="Diabetes"/>
    <s v="Walk-in"/>
    <x v="8"/>
    <s v="Dental Pain"/>
    <s v="Low"/>
    <n v="26"/>
    <n v="879"/>
    <s v="Yes"/>
    <s v="Monday"/>
    <s v="May"/>
    <n v="5"/>
    <n v="34"/>
    <n v="9"/>
    <n v="0"/>
    <n v="4.2"/>
    <n v="0"/>
    <n v="9.8000000000000007"/>
    <n v="793"/>
    <n v="637"/>
    <n v="1616.3"/>
    <s v="Completed"/>
    <s v="Young Adult"/>
    <n v="0"/>
    <n v="1"/>
    <n v="0"/>
    <n v="0"/>
    <n v="0"/>
    <s v="Standard Care"/>
    <n v="0"/>
    <x v="0"/>
  </r>
  <r>
    <s v="PAT_13771"/>
    <n v="63"/>
    <s v="Female"/>
    <s v="Hyderabad"/>
    <n v="24.8"/>
    <s v="None"/>
    <s v="Scheduled"/>
    <x v="4"/>
    <s v="Cough"/>
    <s v="High"/>
    <n v="29"/>
    <n v="924"/>
    <s v="No"/>
    <s v="Tuesday"/>
    <s v="January"/>
    <n v="16"/>
    <n v="16"/>
    <n v="2"/>
    <n v="0"/>
    <n v="3.7"/>
    <n v="0"/>
    <n v="10"/>
    <n v="13351"/>
    <n v="6895"/>
    <n v="21170"/>
    <s v="Completed"/>
    <s v="Middle Aged"/>
    <n v="0"/>
    <n v="0"/>
    <n v="1"/>
    <n v="0"/>
    <n v="0"/>
    <s v="Clinical Backlog Risk"/>
    <n v="0"/>
    <x v="0"/>
  </r>
  <r>
    <s v="PAT_13772"/>
    <n v="64"/>
    <s v="Female"/>
    <s v="Chennai"/>
    <n v="25.7"/>
    <s v="Hypertension"/>
    <s v="Emergency"/>
    <x v="6"/>
    <s v="Chest Pain"/>
    <s v="High"/>
    <n v="28"/>
    <n v="910"/>
    <s v="No"/>
    <s v="Tuesday"/>
    <s v="December"/>
    <n v="0"/>
    <n v="9"/>
    <n v="1"/>
    <n v="1"/>
    <n v="3.3"/>
    <n v="1"/>
    <n v="10"/>
    <n v="18274"/>
    <n v="5337"/>
    <n v="24521"/>
    <s v="Completed"/>
    <s v="Middle Aged"/>
    <n v="0"/>
    <n v="0"/>
    <n v="0"/>
    <n v="0"/>
    <n v="0"/>
    <s v="Optimized Emergency Care"/>
    <n v="0"/>
    <x v="1"/>
  </r>
  <r>
    <s v="PAT_13773"/>
    <n v="75"/>
    <s v="Female"/>
    <s v="Delhi"/>
    <n v="17.3"/>
    <s v="None"/>
    <s v="Scheduled"/>
    <x v="9"/>
    <s v="Pregnancy Checkup"/>
    <s v="High"/>
    <n v="28"/>
    <n v="872"/>
    <s v="No"/>
    <s v="Saturday"/>
    <s v="August"/>
    <n v="4"/>
    <n v="16"/>
    <n v="8"/>
    <n v="4"/>
    <n v="4.0999999999999996"/>
    <n v="0"/>
    <n v="10"/>
    <n v="8467"/>
    <n v="11570"/>
    <n v="20909"/>
    <s v="Completed"/>
    <s v="Senior"/>
    <n v="0"/>
    <n v="0"/>
    <n v="0"/>
    <n v="0"/>
    <n v="0"/>
    <s v="Standard Care"/>
    <n v="0"/>
    <x v="0"/>
  </r>
  <r>
    <s v="PAT_13774"/>
    <n v="52"/>
    <s v="Female"/>
    <s v="Mumbai"/>
    <n v="22.8"/>
    <s v="None"/>
    <s v="Scheduled"/>
    <x v="3"/>
    <s v="Eye Irritation"/>
    <s v="High"/>
    <n v="9"/>
    <n v="386"/>
    <s v="No"/>
    <s v="Wednesday"/>
    <s v="April"/>
    <n v="9"/>
    <n v="8"/>
    <n v="1"/>
    <n v="0"/>
    <n v="4.5"/>
    <n v="0"/>
    <n v="10"/>
    <n v="15186"/>
    <n v="10459"/>
    <n v="26031"/>
    <s v="Completed"/>
    <s v="Adult"/>
    <n v="0"/>
    <n v="0"/>
    <n v="0"/>
    <n v="0"/>
    <n v="0"/>
    <s v="Standard Care"/>
    <n v="0"/>
    <x v="0"/>
  </r>
  <r>
    <s v="PAT_13775"/>
    <n v="54"/>
    <s v="Male"/>
    <s v="Chennai"/>
    <n v="16.2"/>
    <s v="Asthma"/>
    <s v="Scheduled"/>
    <x v="6"/>
    <s v="Chest Pain"/>
    <s v="Low"/>
    <n v="15"/>
    <n v="533"/>
    <s v="No"/>
    <s v="Monday"/>
    <s v="September"/>
    <n v="23"/>
    <n v="47"/>
    <n v="8"/>
    <n v="2"/>
    <n v="3.2"/>
    <n v="0"/>
    <n v="8.5"/>
    <n v="555"/>
    <n v="714"/>
    <n v="1802"/>
    <s v="No Show"/>
    <s v="Adult"/>
    <n v="1802"/>
    <n v="1"/>
    <n v="1"/>
    <n v="0"/>
    <n v="0"/>
    <s v="Routine Scheduled Care"/>
    <n v="1"/>
    <x v="0"/>
  </r>
  <r>
    <s v="PAT_13776"/>
    <n v="80"/>
    <s v="Male"/>
    <s v="Delhi"/>
    <n v="21.3"/>
    <s v="None"/>
    <s v="Walk-in"/>
    <x v="8"/>
    <s v="Dental Pain"/>
    <s v="High"/>
    <n v="2"/>
    <n v="385"/>
    <s v="Yes"/>
    <s v="Thursday"/>
    <s v="July"/>
    <n v="21"/>
    <n v="19"/>
    <n v="8"/>
    <n v="1"/>
    <n v="4.3"/>
    <n v="0"/>
    <n v="10"/>
    <n v="6359"/>
    <n v="6535"/>
    <n v="9295.2999999999993"/>
    <s v="No Show"/>
    <s v="Senior"/>
    <n v="13279"/>
    <n v="0"/>
    <n v="1"/>
    <n v="0"/>
    <n v="0"/>
    <s v="Clinical Backlog Risk"/>
    <n v="1"/>
    <x v="0"/>
  </r>
  <r>
    <s v="PAT_13777"/>
    <n v="36"/>
    <s v="Male"/>
    <s v="Delhi"/>
    <n v="21.4"/>
    <s v="Diabetes"/>
    <s v="Scheduled"/>
    <x v="2"/>
    <s v="Joint Pain"/>
    <s v="High"/>
    <n v="4"/>
    <n v="446"/>
    <s v="Yes"/>
    <s v="Tuesday"/>
    <s v="October"/>
    <n v="8"/>
    <n v="7"/>
    <n v="3"/>
    <n v="1"/>
    <n v="4.7"/>
    <n v="0"/>
    <n v="10"/>
    <n v="14229"/>
    <n v="9880"/>
    <n v="17188.5"/>
    <s v="Completed"/>
    <s v="Adult"/>
    <n v="0"/>
    <n v="0"/>
    <n v="0"/>
    <n v="0"/>
    <n v="0"/>
    <s v="Standard Care"/>
    <n v="0"/>
    <x v="0"/>
  </r>
  <r>
    <s v="PAT_13778"/>
    <n v="64"/>
    <s v="Female"/>
    <s v="Ahmedabad"/>
    <n v="19.100000000000001"/>
    <s v="None"/>
    <s v="Scheduled"/>
    <x v="1"/>
    <s v="Skin Allergy"/>
    <s v="Medium"/>
    <n v="10"/>
    <n v="480"/>
    <s v="No"/>
    <s v="Tuesday"/>
    <s v="February"/>
    <n v="21"/>
    <n v="18"/>
    <n v="3"/>
    <n v="1"/>
    <n v="3.9"/>
    <n v="0"/>
    <n v="10"/>
    <n v="1637"/>
    <n v="1918"/>
    <n v="4035"/>
    <s v="Completed"/>
    <s v="Middle Aged"/>
    <n v="0"/>
    <n v="0"/>
    <n v="1"/>
    <n v="0"/>
    <n v="0"/>
    <s v="Standard Care"/>
    <n v="0"/>
    <x v="0"/>
  </r>
  <r>
    <s v="PAT_13779"/>
    <n v="48"/>
    <s v="Male"/>
    <s v="Mumbai"/>
    <n v="18.8"/>
    <s v="None"/>
    <s v="Scheduled"/>
    <x v="9"/>
    <s v="Pregnancy Checkup"/>
    <s v="Low"/>
    <n v="5"/>
    <n v="478"/>
    <s v="Yes"/>
    <s v="Monday"/>
    <s v="August"/>
    <n v="25"/>
    <n v="20"/>
    <n v="9"/>
    <n v="2"/>
    <n v="4.4000000000000004"/>
    <n v="0"/>
    <n v="10"/>
    <n v="498"/>
    <n v="592"/>
    <n v="1097.5999999999999"/>
    <s v="Completed"/>
    <s v="Adult"/>
    <n v="0"/>
    <n v="0"/>
    <n v="1"/>
    <n v="0"/>
    <n v="0"/>
    <s v="Routine Scheduled Care"/>
    <n v="0"/>
    <x v="0"/>
  </r>
  <r>
    <s v="PAT_13780"/>
    <n v="74"/>
    <s v="Male"/>
    <s v="Bangalore"/>
    <n v="23"/>
    <s v="Diabetes"/>
    <s v="Scheduled"/>
    <x v="5"/>
    <s v="Fever"/>
    <s v="Medium"/>
    <n v="11"/>
    <n v="521"/>
    <s v="No"/>
    <s v="Saturday"/>
    <s v="December"/>
    <n v="21"/>
    <n v="20"/>
    <n v="6"/>
    <n v="3"/>
    <n v="3.7"/>
    <n v="0"/>
    <n v="10"/>
    <n v="4870"/>
    <n v="3956"/>
    <n v="9347"/>
    <s v="No Show"/>
    <s v="Middle Aged"/>
    <n v="9347"/>
    <n v="0"/>
    <n v="1"/>
    <n v="0"/>
    <n v="0"/>
    <s v="Standard Care"/>
    <n v="1"/>
    <x v="0"/>
  </r>
  <r>
    <s v="PAT_13781"/>
    <n v="27"/>
    <s v="Female"/>
    <s v="Jaipur"/>
    <n v="21.3"/>
    <s v="None"/>
    <s v="Scheduled"/>
    <x v="5"/>
    <s v="Fever"/>
    <s v="Low"/>
    <n v="20"/>
    <n v="780"/>
    <s v="No"/>
    <s v="Monday"/>
    <s v="October"/>
    <n v="17"/>
    <n v="27"/>
    <n v="8"/>
    <n v="2"/>
    <n v="3.2"/>
    <n v="0"/>
    <n v="9.8000000000000007"/>
    <n v="169"/>
    <n v="495"/>
    <n v="1444"/>
    <s v="Completed"/>
    <s v="Young Adult"/>
    <n v="0"/>
    <n v="0"/>
    <n v="1"/>
    <n v="0"/>
    <n v="0"/>
    <s v="Routine Scheduled Care"/>
    <n v="0"/>
    <x v="0"/>
  </r>
  <r>
    <s v="PAT_13782"/>
    <n v="42"/>
    <s v="Male"/>
    <s v="Hyderabad"/>
    <n v="27.4"/>
    <s v="Diabetes"/>
    <s v="Scheduled"/>
    <x v="8"/>
    <s v="Dental Pain"/>
    <s v="Low"/>
    <n v="9"/>
    <n v="380"/>
    <s v="No"/>
    <s v="Thursday"/>
    <s v="December"/>
    <n v="10"/>
    <n v="42"/>
    <n v="4"/>
    <n v="2"/>
    <n v="4.3"/>
    <n v="0"/>
    <n v="9.3000000000000007"/>
    <n v="183"/>
    <n v="558"/>
    <n v="1121"/>
    <s v="Completed"/>
    <s v="Adult"/>
    <n v="0"/>
    <n v="1"/>
    <n v="0"/>
    <n v="0"/>
    <n v="0"/>
    <s v="Routine Scheduled Care"/>
    <n v="0"/>
    <x v="0"/>
  </r>
  <r>
    <s v="PAT_13783"/>
    <n v="77"/>
    <s v="Female"/>
    <s v="Nagpur"/>
    <n v="21.1"/>
    <s v="None"/>
    <s v="Walk-in"/>
    <x v="7"/>
    <s v="Stomach Pain"/>
    <s v="High"/>
    <n v="19"/>
    <n v="656"/>
    <s v="Yes"/>
    <s v="Monday"/>
    <s v="August"/>
    <n v="23"/>
    <n v="5"/>
    <n v="1"/>
    <n v="0"/>
    <n v="4.7"/>
    <n v="0"/>
    <n v="10"/>
    <n v="17291"/>
    <n v="8351"/>
    <n v="18408.599999999999"/>
    <s v="Completed"/>
    <s v="Senior"/>
    <n v="0"/>
    <n v="0"/>
    <n v="1"/>
    <n v="0"/>
    <n v="0"/>
    <s v="Clinical Backlog Risk"/>
    <n v="0"/>
    <x v="0"/>
  </r>
  <r>
    <s v="PAT_13784"/>
    <n v="27"/>
    <s v="Female"/>
    <s v="Hyderabad"/>
    <n v="19.3"/>
    <s v="Hypertension"/>
    <s v="Emergency"/>
    <x v="7"/>
    <s v="Stomach Pain"/>
    <s v="Medium"/>
    <n v="3"/>
    <n v="456"/>
    <s v="Yes"/>
    <s v="Thursday"/>
    <s v="June"/>
    <n v="0"/>
    <n v="16"/>
    <n v="2"/>
    <n v="0"/>
    <n v="4.5"/>
    <n v="1"/>
    <n v="10"/>
    <n v="4987"/>
    <n v="1076"/>
    <n v="4563.3"/>
    <s v="Completed"/>
    <s v="Young Adult"/>
    <n v="0"/>
    <n v="0"/>
    <n v="0"/>
    <n v="0"/>
    <n v="0"/>
    <s v="Standard Care"/>
    <n v="0"/>
    <x v="1"/>
  </r>
  <r>
    <s v="PAT_13785"/>
    <n v="30"/>
    <s v="Female"/>
    <s v="Pune"/>
    <n v="27.1"/>
    <s v="Hypertension"/>
    <s v="Scheduled"/>
    <x v="3"/>
    <s v="Eye Irritation"/>
    <s v="Low"/>
    <n v="6"/>
    <n v="321"/>
    <s v="Yes"/>
    <s v="Friday"/>
    <s v="May"/>
    <n v="15"/>
    <n v="53"/>
    <n v="11"/>
    <n v="2"/>
    <n v="3.2"/>
    <n v="0"/>
    <n v="8.1"/>
    <n v="254"/>
    <n v="551"/>
    <n v="788.2"/>
    <s v="Completed"/>
    <s v="Young Adult"/>
    <n v="0"/>
    <n v="1"/>
    <n v="1"/>
    <n v="0"/>
    <n v="0"/>
    <s v="Routine Scheduled Care"/>
    <n v="0"/>
    <x v="0"/>
  </r>
  <r>
    <s v="PAT_13786"/>
    <n v="46"/>
    <s v="Female"/>
    <s v="Ahmedabad"/>
    <n v="28.2"/>
    <s v="Diabetes"/>
    <s v="Scheduled"/>
    <x v="5"/>
    <s v="Fever"/>
    <s v="Medium"/>
    <n v="19"/>
    <n v="766"/>
    <s v="Yes"/>
    <s v="Wednesday"/>
    <s v="March"/>
    <n v="25"/>
    <n v="10"/>
    <n v="1"/>
    <n v="0"/>
    <n v="3"/>
    <n v="0"/>
    <n v="10"/>
    <n v="3613"/>
    <n v="2936"/>
    <n v="5120.5"/>
    <s v="Completed"/>
    <s v="Adult"/>
    <n v="0"/>
    <n v="0"/>
    <n v="1"/>
    <n v="0"/>
    <n v="0"/>
    <s v="Standard Care"/>
    <n v="0"/>
    <x v="0"/>
  </r>
  <r>
    <s v="PAT_13787"/>
    <n v="74"/>
    <s v="Male"/>
    <s v="Mumbai"/>
    <n v="15.6"/>
    <s v="None"/>
    <s v="Scheduled"/>
    <x v="6"/>
    <s v="Chest Pain"/>
    <s v="Medium"/>
    <n v="7"/>
    <n v="412"/>
    <s v="Yes"/>
    <s v="Tuesday"/>
    <s v="March"/>
    <n v="23"/>
    <n v="26"/>
    <n v="11"/>
    <n v="3"/>
    <n v="3"/>
    <n v="0"/>
    <n v="9.8000000000000007"/>
    <n v="3491"/>
    <n v="1183"/>
    <n v="3560.2"/>
    <s v="No Show"/>
    <s v="Middle Aged"/>
    <n v="5086"/>
    <n v="0"/>
    <n v="1"/>
    <n v="0"/>
    <n v="0"/>
    <s v="Standard Care"/>
    <n v="1"/>
    <x v="0"/>
  </r>
  <r>
    <s v="PAT_13788"/>
    <n v="15"/>
    <s v="Female"/>
    <s v="Hyderabad"/>
    <n v="25.9"/>
    <s v="None"/>
    <s v="Walk-in"/>
    <x v="2"/>
    <s v="Joint Pain"/>
    <s v="Medium"/>
    <n v="18"/>
    <n v="630"/>
    <s v="Yes"/>
    <s v="Saturday"/>
    <s v="January"/>
    <n v="24"/>
    <n v="18"/>
    <n v="10"/>
    <n v="3"/>
    <n v="3.9"/>
    <n v="0"/>
    <n v="10"/>
    <n v="1389"/>
    <n v="2962"/>
    <n v="3486.7"/>
    <s v="Completed"/>
    <s v="Pediatric"/>
    <n v="0"/>
    <n v="0"/>
    <n v="1"/>
    <n v="0"/>
    <n v="0"/>
    <s v="Standard Care"/>
    <n v="0"/>
    <x v="0"/>
  </r>
  <r>
    <s v="PAT_13789"/>
    <n v="59"/>
    <s v="Female"/>
    <s v="Hyderabad"/>
    <n v="30.7"/>
    <s v="Hypertension"/>
    <s v="Walk-in"/>
    <x v="5"/>
    <s v="Fever"/>
    <s v="Medium"/>
    <n v="28"/>
    <n v="812"/>
    <s v="Yes"/>
    <s v="Friday"/>
    <s v="June"/>
    <n v="24"/>
    <n v="36"/>
    <n v="13"/>
    <n v="3"/>
    <n v="4.2"/>
    <n v="0"/>
    <n v="9.6999999999999993"/>
    <n v="3244"/>
    <n v="1114"/>
    <n v="3619"/>
    <s v="Completed"/>
    <s v="Middle Aged"/>
    <n v="0"/>
    <n v="1"/>
    <n v="1"/>
    <n v="0"/>
    <n v="0"/>
    <s v="Standard Care"/>
    <n v="0"/>
    <x v="0"/>
  </r>
  <r>
    <s v="PAT_13790"/>
    <n v="23"/>
    <s v="Male"/>
    <s v="Delhi"/>
    <n v="24.4"/>
    <s v="None"/>
    <s v="Scheduled"/>
    <x v="7"/>
    <s v="Stomach Pain"/>
    <s v="High"/>
    <n v="9"/>
    <n v="467"/>
    <s v="Yes"/>
    <s v="Wednesday"/>
    <s v="December"/>
    <n v="18"/>
    <n v="9"/>
    <n v="0"/>
    <n v="0"/>
    <n v="3.6"/>
    <n v="0"/>
    <n v="10"/>
    <n v="18058"/>
    <n v="6337"/>
    <n v="17403.400000000001"/>
    <s v="Completed"/>
    <s v="Young Adult"/>
    <n v="0"/>
    <n v="0"/>
    <n v="1"/>
    <n v="0"/>
    <n v="0"/>
    <s v="Clinical Backlog Risk"/>
    <n v="0"/>
    <x v="0"/>
  </r>
  <r>
    <s v="PAT_13791"/>
    <n v="47"/>
    <s v="Male"/>
    <s v="Ahmedabad"/>
    <n v="18.2"/>
    <s v="Hypertension"/>
    <s v="Scheduled"/>
    <x v="8"/>
    <s v="Dental Pain"/>
    <s v="High"/>
    <n v="8"/>
    <n v="435"/>
    <s v="Yes"/>
    <s v="Wednesday"/>
    <s v="April"/>
    <n v="8"/>
    <n v="10"/>
    <n v="4"/>
    <n v="0"/>
    <n v="4.7"/>
    <n v="0"/>
    <n v="10"/>
    <n v="7082"/>
    <n v="9737"/>
    <n v="12077.8"/>
    <s v="Completed"/>
    <s v="Adult"/>
    <n v="0"/>
    <n v="0"/>
    <n v="0"/>
    <n v="0"/>
    <n v="0"/>
    <s v="Standard Care"/>
    <n v="0"/>
    <x v="0"/>
  </r>
  <r>
    <s v="PAT_13792"/>
    <n v="52"/>
    <s v="Female"/>
    <s v="Kolkata"/>
    <n v="16.5"/>
    <s v="Diabetes"/>
    <s v="Scheduled"/>
    <x v="0"/>
    <s v="Headache"/>
    <s v="Low"/>
    <n v="3"/>
    <n v="281"/>
    <s v="Yes"/>
    <s v="Wednesday"/>
    <s v="March"/>
    <n v="22"/>
    <n v="55"/>
    <n v="0"/>
    <n v="0"/>
    <n v="3.2"/>
    <n v="0"/>
    <n v="7.9"/>
    <n v="294"/>
    <n v="316"/>
    <n v="623.70000000000005"/>
    <s v="Completed"/>
    <s v="Adult"/>
    <n v="0"/>
    <n v="1"/>
    <n v="1"/>
    <n v="0"/>
    <n v="0"/>
    <s v="Routine Scheduled Care"/>
    <n v="0"/>
    <x v="0"/>
  </r>
  <r>
    <s v="PAT_13793"/>
    <n v="86"/>
    <s v="Male"/>
    <s v="Nagpur"/>
    <n v="23.9"/>
    <s v="Asthma"/>
    <s v="Scheduled"/>
    <x v="7"/>
    <s v="Stomach Pain"/>
    <s v="Low"/>
    <n v="25"/>
    <n v="892"/>
    <s v="No"/>
    <s v="Tuesday"/>
    <s v="August"/>
    <n v="27"/>
    <n v="33"/>
    <n v="3"/>
    <n v="1"/>
    <n v="4.8"/>
    <n v="0"/>
    <n v="10"/>
    <n v="835"/>
    <n v="539"/>
    <n v="2266"/>
    <s v="Completed"/>
    <s v="Senior"/>
    <n v="0"/>
    <n v="1"/>
    <n v="1"/>
    <n v="0"/>
    <n v="0"/>
    <s v="Routine Scheduled Care"/>
    <n v="0"/>
    <x v="0"/>
  </r>
  <r>
    <s v="PAT_13794"/>
    <n v="52"/>
    <s v="Male"/>
    <s v="Bangalore"/>
    <n v="22.4"/>
    <s v="Diabetes"/>
    <s v="Scheduled"/>
    <x v="6"/>
    <s v="Chest Pain"/>
    <s v="Medium"/>
    <n v="12"/>
    <n v="501"/>
    <s v="Yes"/>
    <s v="Monday"/>
    <s v="April"/>
    <n v="21"/>
    <n v="18"/>
    <n v="7"/>
    <n v="1"/>
    <n v="3.9"/>
    <n v="0"/>
    <n v="10"/>
    <n v="2235"/>
    <n v="1458"/>
    <n v="2935.8"/>
    <s v="Completed"/>
    <s v="Adult"/>
    <n v="0"/>
    <n v="0"/>
    <n v="1"/>
    <n v="0"/>
    <n v="0"/>
    <s v="Standard Care"/>
    <n v="0"/>
    <x v="0"/>
  </r>
  <r>
    <s v="PAT_13795"/>
    <n v="17"/>
    <s v="Male"/>
    <s v="Ahmedabad"/>
    <n v="21"/>
    <s v="Hypertension"/>
    <s v="Scheduled"/>
    <x v="5"/>
    <s v="Fever"/>
    <s v="Low"/>
    <n v="4"/>
    <n v="421"/>
    <s v="Yes"/>
    <s v="Saturday"/>
    <s v="April"/>
    <n v="5"/>
    <n v="50"/>
    <n v="1"/>
    <n v="0"/>
    <n v="4.7"/>
    <n v="0"/>
    <n v="9"/>
    <n v="488"/>
    <n v="529"/>
    <n v="1006.6"/>
    <s v="No Show"/>
    <s v="Pediatric"/>
    <n v="1438"/>
    <n v="1"/>
    <n v="0"/>
    <n v="0"/>
    <n v="0"/>
    <s v="Standard Care"/>
    <n v="1"/>
    <x v="0"/>
  </r>
  <r>
    <s v="PAT_13796"/>
    <n v="72"/>
    <s v="Female"/>
    <s v="Mumbai"/>
    <n v="19.8"/>
    <s v="None"/>
    <s v="Walk-in"/>
    <x v="9"/>
    <s v="Pregnancy Checkup"/>
    <s v="Low"/>
    <n v="5"/>
    <n v="303"/>
    <s v="Yes"/>
    <s v="Tuesday"/>
    <s v="November"/>
    <n v="19"/>
    <n v="28"/>
    <n v="2"/>
    <n v="0"/>
    <n v="4.3"/>
    <n v="0"/>
    <n v="10"/>
    <n v="336"/>
    <n v="444"/>
    <n v="758.1"/>
    <s v="Completed"/>
    <s v="Middle Aged"/>
    <n v="0"/>
    <n v="0"/>
    <n v="1"/>
    <n v="0"/>
    <n v="0"/>
    <s v="Routine Scheduled Care"/>
    <n v="0"/>
    <x v="0"/>
  </r>
  <r>
    <s v="PAT_13797"/>
    <n v="61"/>
    <s v="Male"/>
    <s v="Nagpur"/>
    <n v="16.399999999999999"/>
    <s v="Asthma"/>
    <s v="Scheduled"/>
    <x v="3"/>
    <s v="Eye Irritation"/>
    <s v="Low"/>
    <n v="4"/>
    <n v="363"/>
    <s v="Yes"/>
    <s v="Saturday"/>
    <s v="February"/>
    <n v="12"/>
    <n v="39"/>
    <n v="13"/>
    <n v="3"/>
    <n v="4.5999999999999996"/>
    <n v="0"/>
    <n v="9.6999999999999993"/>
    <n v="645"/>
    <n v="583"/>
    <n v="1113.7"/>
    <s v="Completed"/>
    <s v="Middle Aged"/>
    <n v="0"/>
    <n v="1"/>
    <n v="0"/>
    <n v="0"/>
    <n v="0"/>
    <s v="Routine Scheduled Care"/>
    <n v="0"/>
    <x v="0"/>
  </r>
  <r>
    <s v="PAT_13798"/>
    <n v="42"/>
    <s v="Male"/>
    <s v="Chennai"/>
    <n v="15.4"/>
    <s v="Diabetes"/>
    <s v="Scheduled"/>
    <x v="3"/>
    <s v="Eye Irritation"/>
    <s v="High"/>
    <n v="12"/>
    <n v="524"/>
    <s v="Yes"/>
    <s v="Tuesday"/>
    <s v="August"/>
    <n v="28"/>
    <n v="16"/>
    <n v="9"/>
    <n v="3"/>
    <n v="4.3"/>
    <n v="0"/>
    <n v="10"/>
    <n v="15024"/>
    <n v="8816"/>
    <n v="17054.8"/>
    <s v="Completed"/>
    <s v="Adult"/>
    <n v="0"/>
    <n v="0"/>
    <n v="1"/>
    <n v="0"/>
    <n v="0"/>
    <s v="Clinical Backlog Risk"/>
    <n v="0"/>
    <x v="0"/>
  </r>
  <r>
    <s v="PAT_13799"/>
    <n v="77"/>
    <s v="Male"/>
    <s v="Jaipur"/>
    <n v="24.8"/>
    <s v="Diabetes"/>
    <s v="Scheduled"/>
    <x v="2"/>
    <s v="Joint Pain"/>
    <s v="High"/>
    <n v="7"/>
    <n v="342"/>
    <s v="Yes"/>
    <s v="Thursday"/>
    <s v="October"/>
    <n v="24"/>
    <n v="7"/>
    <n v="13"/>
    <n v="0"/>
    <n v="3.6"/>
    <n v="0"/>
    <n v="10"/>
    <n v="9774"/>
    <n v="4395"/>
    <n v="10157.700000000001"/>
    <s v="No Show"/>
    <s v="Senior"/>
    <n v="14511"/>
    <n v="0"/>
    <n v="1"/>
    <n v="0"/>
    <n v="0"/>
    <s v="Clinical Backlog Risk"/>
    <n v="1"/>
    <x v="0"/>
  </r>
  <r>
    <s v="PAT_13800"/>
    <n v="19"/>
    <s v="Female"/>
    <s v="Nagpur"/>
    <n v="24.5"/>
    <s v="None"/>
    <s v="Emergency"/>
    <x v="7"/>
    <s v="Stomach Pain"/>
    <s v="Medium"/>
    <n v="27"/>
    <n v="937"/>
    <s v="No"/>
    <s v="Wednesday"/>
    <s v="May"/>
    <n v="0"/>
    <n v="36"/>
    <n v="6"/>
    <n v="0"/>
    <n v="4.2"/>
    <n v="1"/>
    <n v="9.6999999999999993"/>
    <n v="3129"/>
    <n v="1902"/>
    <n v="5968"/>
    <s v="Completed"/>
    <s v="Young Adult"/>
    <n v="0"/>
    <n v="1"/>
    <n v="0"/>
    <n v="1"/>
    <n v="0"/>
    <s v="Standard Care"/>
    <n v="0"/>
    <x v="1"/>
  </r>
  <r>
    <s v="PAT_13801"/>
    <n v="70"/>
    <s v="Male"/>
    <s v="Pune"/>
    <n v="26.2"/>
    <s v="None"/>
    <s v="Scheduled"/>
    <x v="3"/>
    <s v="Eye Irritation"/>
    <s v="Low"/>
    <n v="19"/>
    <n v="770"/>
    <s v="No"/>
    <s v="Thursday"/>
    <s v="May"/>
    <n v="9"/>
    <n v="53"/>
    <n v="2"/>
    <n v="0"/>
    <n v="4.9000000000000004"/>
    <n v="0"/>
    <n v="8.9"/>
    <n v="660"/>
    <n v="961"/>
    <n v="2391"/>
    <s v="Completed"/>
    <s v="Middle Aged"/>
    <n v="0"/>
    <n v="1"/>
    <n v="0"/>
    <n v="0"/>
    <n v="0"/>
    <s v="Routine Scheduled Care"/>
    <n v="0"/>
    <x v="0"/>
  </r>
  <r>
    <s v="PAT_13802"/>
    <n v="46"/>
    <s v="Male"/>
    <s v="Chennai"/>
    <n v="15.7"/>
    <s v="None"/>
    <s v="Scheduled"/>
    <x v="6"/>
    <s v="Chest Pain"/>
    <s v="High"/>
    <n v="5"/>
    <n v="497"/>
    <s v="No"/>
    <s v="Friday"/>
    <s v="July"/>
    <n v="24"/>
    <n v="15"/>
    <n v="5"/>
    <n v="2"/>
    <n v="3.3"/>
    <n v="0"/>
    <n v="10"/>
    <n v="6772"/>
    <n v="14709"/>
    <n v="21978"/>
    <s v="Completed"/>
    <s v="Adult"/>
    <n v="0"/>
    <n v="0"/>
    <n v="1"/>
    <n v="0"/>
    <n v="0"/>
    <s v="Clinical Backlog Risk"/>
    <n v="0"/>
    <x v="0"/>
  </r>
  <r>
    <s v="PAT_13803"/>
    <n v="72"/>
    <s v="Female"/>
    <s v="Jaipur"/>
    <n v="19.600000000000001"/>
    <s v="None"/>
    <s v="Scheduled"/>
    <x v="6"/>
    <s v="Chest Pain"/>
    <s v="High"/>
    <n v="27"/>
    <n v="864"/>
    <s v="No"/>
    <s v="Friday"/>
    <s v="January"/>
    <n v="18"/>
    <n v="12"/>
    <n v="8"/>
    <n v="0"/>
    <n v="4.3"/>
    <n v="0"/>
    <n v="10"/>
    <n v="10275"/>
    <n v="8606"/>
    <n v="19745"/>
    <s v="Completed"/>
    <s v="Middle Aged"/>
    <n v="0"/>
    <n v="0"/>
    <n v="1"/>
    <n v="0"/>
    <n v="0"/>
    <s v="Clinical Backlog Risk"/>
    <n v="0"/>
    <x v="0"/>
  </r>
  <r>
    <s v="PAT_13804"/>
    <n v="21"/>
    <s v="Male"/>
    <s v="Jaipur"/>
    <n v="23.5"/>
    <s v="Diabetes"/>
    <s v="Scheduled"/>
    <x v="8"/>
    <s v="Dental Pain"/>
    <s v="Medium"/>
    <n v="22"/>
    <n v="762"/>
    <s v="No"/>
    <s v="Friday"/>
    <s v="April"/>
    <n v="9"/>
    <n v="27"/>
    <n v="12"/>
    <n v="3"/>
    <n v="3.3"/>
    <n v="0"/>
    <n v="9.8000000000000007"/>
    <n v="4860"/>
    <n v="2273"/>
    <n v="7895"/>
    <s v="Completed"/>
    <s v="Young Adult"/>
    <n v="0"/>
    <n v="0"/>
    <n v="0"/>
    <n v="0"/>
    <n v="0"/>
    <s v="Standard Care"/>
    <n v="0"/>
    <x v="0"/>
  </r>
  <r>
    <s v="PAT_13805"/>
    <n v="76"/>
    <s v="Male"/>
    <s v="Pune"/>
    <n v="27.5"/>
    <s v="Hypertension"/>
    <s v="Walk-in"/>
    <x v="5"/>
    <s v="Fever"/>
    <s v="Low"/>
    <n v="16"/>
    <n v="530"/>
    <s v="Yes"/>
    <s v="Friday"/>
    <s v="November"/>
    <n v="18"/>
    <n v="21"/>
    <n v="3"/>
    <n v="1"/>
    <n v="3.4"/>
    <n v="0"/>
    <n v="10"/>
    <n v="446"/>
    <n v="273"/>
    <n v="874.3"/>
    <s v="Completed"/>
    <s v="Senior"/>
    <n v="0"/>
    <n v="0"/>
    <n v="1"/>
    <n v="0"/>
    <n v="0"/>
    <s v="Routine Scheduled Care"/>
    <n v="0"/>
    <x v="0"/>
  </r>
  <r>
    <s v="PAT_13806"/>
    <n v="59"/>
    <s v="Female"/>
    <s v="Chennai"/>
    <n v="28.3"/>
    <s v="Hypertension"/>
    <s v="Scheduled"/>
    <x v="4"/>
    <s v="Cough"/>
    <s v="Medium"/>
    <n v="7"/>
    <n v="529"/>
    <s v="Yes"/>
    <s v="Monday"/>
    <s v="July"/>
    <n v="18"/>
    <n v="26"/>
    <n v="4"/>
    <n v="2"/>
    <n v="3.5"/>
    <n v="0"/>
    <n v="10"/>
    <n v="1736"/>
    <n v="3095"/>
    <n v="3752"/>
    <s v="Completed"/>
    <s v="Middle Aged"/>
    <n v="0"/>
    <n v="0"/>
    <n v="1"/>
    <n v="0"/>
    <n v="0"/>
    <s v="Standard Care"/>
    <n v="0"/>
    <x v="0"/>
  </r>
  <r>
    <s v="PAT_13807"/>
    <n v="58"/>
    <s v="Female"/>
    <s v="Kolkata"/>
    <n v="20.2"/>
    <s v="Asthma"/>
    <s v="Scheduled"/>
    <x v="3"/>
    <s v="Eye Irritation"/>
    <s v="Medium"/>
    <n v="29"/>
    <n v="970"/>
    <s v="No"/>
    <s v="Thursday"/>
    <s v="November"/>
    <n v="1"/>
    <n v="38"/>
    <n v="1"/>
    <n v="0"/>
    <n v="4.5999999999999996"/>
    <n v="0"/>
    <n v="9.8000000000000007"/>
    <n v="1361"/>
    <n v="2439"/>
    <n v="4770"/>
    <s v="Completed"/>
    <s v="Middle Aged"/>
    <n v="0"/>
    <n v="1"/>
    <n v="0"/>
    <n v="1"/>
    <n v="0"/>
    <s v="Standard Care"/>
    <n v="0"/>
    <x v="0"/>
  </r>
  <r>
    <s v="PAT_13808"/>
    <n v="57"/>
    <s v="Female"/>
    <s v="Bangalore"/>
    <n v="24"/>
    <s v="Heart Disease"/>
    <s v="Walk-in"/>
    <x v="9"/>
    <s v="Pregnancy Checkup"/>
    <s v="Medium"/>
    <n v="2"/>
    <n v="353"/>
    <s v="Yes"/>
    <s v="Friday"/>
    <s v="October"/>
    <n v="2"/>
    <n v="17"/>
    <n v="0"/>
    <n v="0"/>
    <n v="4.2"/>
    <n v="0"/>
    <n v="10"/>
    <n v="1082"/>
    <n v="1617"/>
    <n v="2136.4"/>
    <s v="Completed"/>
    <s v="Middle Aged"/>
    <n v="0"/>
    <n v="0"/>
    <n v="0"/>
    <n v="0"/>
    <n v="0"/>
    <s v="Standard Care"/>
    <n v="0"/>
    <x v="0"/>
  </r>
  <r>
    <s v="PAT_13809"/>
    <n v="65"/>
    <s v="Female"/>
    <s v="Bangalore"/>
    <n v="26.6"/>
    <s v="None"/>
    <s v="Scheduled"/>
    <x v="8"/>
    <s v="Dental Pain"/>
    <s v="Medium"/>
    <n v="30"/>
    <n v="932"/>
    <s v="Yes"/>
    <s v="Saturday"/>
    <s v="January"/>
    <n v="19"/>
    <n v="33"/>
    <n v="14"/>
    <n v="1"/>
    <n v="4.8"/>
    <n v="0"/>
    <n v="10"/>
    <n v="3753"/>
    <n v="1755"/>
    <n v="4508"/>
    <s v="Completed"/>
    <s v="Middle Aged"/>
    <n v="0"/>
    <n v="1"/>
    <n v="1"/>
    <n v="0"/>
    <n v="0"/>
    <s v="Standard Care"/>
    <n v="0"/>
    <x v="0"/>
  </r>
  <r>
    <s v="PAT_13810"/>
    <n v="33"/>
    <s v="Male"/>
    <s v="Nagpur"/>
    <n v="31.9"/>
    <s v="None"/>
    <s v="Scheduled"/>
    <x v="1"/>
    <s v="Skin Allergy"/>
    <s v="Low"/>
    <n v="26"/>
    <n v="795"/>
    <s v="Yes"/>
    <s v="Tuesday"/>
    <s v="February"/>
    <n v="3"/>
    <n v="34"/>
    <n v="11"/>
    <n v="0"/>
    <n v="4.5999999999999996"/>
    <n v="0"/>
    <n v="10"/>
    <n v="573"/>
    <n v="81"/>
    <n v="1014.3"/>
    <s v="Completed"/>
    <s v="Young Adult"/>
    <n v="0"/>
    <n v="1"/>
    <n v="0"/>
    <n v="0"/>
    <n v="0"/>
    <s v="Standard Care"/>
    <n v="0"/>
    <x v="0"/>
  </r>
  <r>
    <s v="PAT_13811"/>
    <n v="84"/>
    <s v="Female"/>
    <s v="Chennai"/>
    <n v="30.5"/>
    <s v="Diabetes"/>
    <s v="Scheduled"/>
    <x v="7"/>
    <s v="Stomach Pain"/>
    <s v="Low"/>
    <n v="13"/>
    <n v="653"/>
    <s v="Yes"/>
    <s v="Tuesday"/>
    <s v="October"/>
    <n v="22"/>
    <n v="32"/>
    <n v="9"/>
    <n v="2"/>
    <n v="4.2"/>
    <n v="0"/>
    <n v="10"/>
    <n v="269"/>
    <n v="298"/>
    <n v="854"/>
    <s v="No Show"/>
    <s v="Senior"/>
    <n v="1220"/>
    <n v="1"/>
    <n v="1"/>
    <n v="0"/>
    <n v="0"/>
    <s v="Routine Scheduled Care"/>
    <n v="1"/>
    <x v="0"/>
  </r>
  <r>
    <s v="PAT_13812"/>
    <n v="24"/>
    <s v="Female"/>
    <s v="Bangalore"/>
    <n v="19.600000000000001"/>
    <s v="Diabetes"/>
    <s v="Emergency"/>
    <x v="1"/>
    <s v="Skin Allergy"/>
    <s v="High"/>
    <n v="5"/>
    <n v="396"/>
    <s v="Yes"/>
    <s v="Monday"/>
    <s v="April"/>
    <n v="0"/>
    <n v="5"/>
    <n v="1"/>
    <n v="0"/>
    <n v="4.0999999999999996"/>
    <n v="1"/>
    <n v="10"/>
    <n v="16618"/>
    <n v="5494"/>
    <n v="15755.6"/>
    <s v="Completed"/>
    <s v="Young Adult"/>
    <n v="0"/>
    <n v="0"/>
    <n v="0"/>
    <n v="0"/>
    <n v="0"/>
    <s v="Optimized Emergency Care"/>
    <n v="0"/>
    <x v="1"/>
  </r>
  <r>
    <s v="PAT_13813"/>
    <n v="11"/>
    <s v="Female"/>
    <s v="Chennai"/>
    <n v="30.9"/>
    <s v="Hypertension"/>
    <s v="Emergency"/>
    <x v="1"/>
    <s v="Skin Allergy"/>
    <s v="Medium"/>
    <n v="2"/>
    <n v="266"/>
    <s v="No"/>
    <s v="Saturday"/>
    <s v="June"/>
    <n v="0"/>
    <n v="19"/>
    <n v="9"/>
    <n v="3"/>
    <n v="3.7"/>
    <n v="1"/>
    <n v="10"/>
    <n v="2855"/>
    <n v="2278"/>
    <n v="5399"/>
    <s v="No Show"/>
    <s v="Pediatric"/>
    <n v="5399"/>
    <n v="0"/>
    <n v="0"/>
    <n v="0"/>
    <n v="0"/>
    <s v="Standard Care"/>
    <n v="1"/>
    <x v="1"/>
  </r>
  <r>
    <s v="PAT_13814"/>
    <n v="41"/>
    <s v="Male"/>
    <s v="Pune"/>
    <n v="29.3"/>
    <s v="Diabetes"/>
    <s v="Walk-in"/>
    <x v="3"/>
    <s v="Eye Irritation"/>
    <s v="Medium"/>
    <n v="24"/>
    <n v="824"/>
    <s v="Yes"/>
    <s v="Saturday"/>
    <s v="February"/>
    <n v="5"/>
    <n v="13"/>
    <n v="8"/>
    <n v="1"/>
    <n v="4.3"/>
    <n v="0"/>
    <n v="10"/>
    <n v="2969"/>
    <n v="3317"/>
    <n v="4977"/>
    <s v="Completed"/>
    <s v="Adult"/>
    <n v="0"/>
    <n v="0"/>
    <n v="0"/>
    <n v="0"/>
    <n v="0"/>
    <s v="Standard Care"/>
    <n v="0"/>
    <x v="0"/>
  </r>
  <r>
    <s v="PAT_13815"/>
    <n v="5"/>
    <s v="Male"/>
    <s v="Delhi"/>
    <n v="30.7"/>
    <s v="Hypertension"/>
    <s v="Emergency"/>
    <x v="9"/>
    <s v="Pregnancy Checkup"/>
    <s v="High"/>
    <n v="15"/>
    <n v="655"/>
    <s v="Yes"/>
    <s v="Saturday"/>
    <s v="December"/>
    <n v="0"/>
    <n v="12"/>
    <n v="9"/>
    <n v="1"/>
    <n v="3.8"/>
    <n v="1"/>
    <n v="10"/>
    <n v="10174"/>
    <n v="12713"/>
    <n v="16479.400000000001"/>
    <s v="Completed"/>
    <s v="Pediatric"/>
    <n v="0"/>
    <n v="0"/>
    <n v="0"/>
    <n v="0"/>
    <n v="0"/>
    <s v="Optimized Emergency Care"/>
    <n v="0"/>
    <x v="1"/>
  </r>
  <r>
    <s v="PAT_13816"/>
    <n v="75"/>
    <s v="Male"/>
    <s v="Chennai"/>
    <n v="25.9"/>
    <s v="Hypertension"/>
    <s v="Scheduled"/>
    <x v="9"/>
    <s v="Pregnancy Checkup"/>
    <s v="Medium"/>
    <n v="12"/>
    <n v="527"/>
    <s v="Yes"/>
    <s v="Saturday"/>
    <s v="April"/>
    <n v="22"/>
    <n v="24"/>
    <n v="0"/>
    <n v="0"/>
    <n v="3.7"/>
    <n v="0"/>
    <n v="10"/>
    <n v="3474"/>
    <n v="2487"/>
    <n v="4541.6000000000004"/>
    <s v="Completed"/>
    <s v="Senior"/>
    <n v="0"/>
    <n v="0"/>
    <n v="1"/>
    <n v="0"/>
    <n v="0"/>
    <s v="Standard Care"/>
    <n v="0"/>
    <x v="0"/>
  </r>
  <r>
    <s v="PAT_13817"/>
    <n v="35"/>
    <s v="Female"/>
    <s v="Nagpur"/>
    <n v="22.8"/>
    <s v="Diabetes"/>
    <s v="Scheduled"/>
    <x v="8"/>
    <s v="Dental Pain"/>
    <s v="Low"/>
    <n v="24"/>
    <n v="717"/>
    <s v="Yes"/>
    <s v="Saturday"/>
    <s v="July"/>
    <n v="3"/>
    <n v="59"/>
    <n v="2"/>
    <n v="1"/>
    <n v="4.0999999999999996"/>
    <n v="0"/>
    <n v="8.1"/>
    <n v="721"/>
    <n v="23"/>
    <n v="1022.7"/>
    <s v="Completed"/>
    <s v="Adult"/>
    <n v="0"/>
    <n v="1"/>
    <n v="0"/>
    <n v="0"/>
    <n v="0"/>
    <s v="Standard Care"/>
    <n v="0"/>
    <x v="0"/>
  </r>
  <r>
    <s v="PAT_13818"/>
    <n v="40"/>
    <s v="Male"/>
    <s v="Pune"/>
    <n v="19.399999999999999"/>
    <s v="Diabetes"/>
    <s v="Emergency"/>
    <x v="5"/>
    <s v="Fever"/>
    <s v="Medium"/>
    <n v="22"/>
    <n v="640"/>
    <s v="Yes"/>
    <s v="Thursday"/>
    <s v="December"/>
    <n v="0"/>
    <n v="18"/>
    <n v="1"/>
    <n v="0"/>
    <n v="4"/>
    <n v="1"/>
    <n v="10"/>
    <n v="4347"/>
    <n v="1142"/>
    <n v="4290.3"/>
    <s v="No Show"/>
    <s v="Adult"/>
    <n v="6129"/>
    <n v="0"/>
    <n v="0"/>
    <n v="0"/>
    <n v="0"/>
    <s v="Standard Care"/>
    <n v="1"/>
    <x v="1"/>
  </r>
  <r>
    <s v="PAT_13819"/>
    <n v="25"/>
    <s v="Male"/>
    <s v="Ahmedabad"/>
    <n v="22.6"/>
    <s v="None"/>
    <s v="Emergency"/>
    <x v="6"/>
    <s v="Chest Pain"/>
    <s v="Medium"/>
    <n v="17"/>
    <n v="606"/>
    <s v="No"/>
    <s v="Friday"/>
    <s v="October"/>
    <n v="0"/>
    <n v="22"/>
    <n v="13"/>
    <n v="6"/>
    <n v="4.9000000000000004"/>
    <n v="1"/>
    <n v="10"/>
    <n v="3868"/>
    <n v="3013"/>
    <n v="7487"/>
    <s v="Completed"/>
    <s v="Young Adult"/>
    <n v="0"/>
    <n v="0"/>
    <n v="0"/>
    <n v="0"/>
    <n v="0"/>
    <s v="Standard Care"/>
    <n v="0"/>
    <x v="1"/>
  </r>
  <r>
    <s v="PAT_13820"/>
    <n v="16"/>
    <s v="Male"/>
    <s v="Ahmedabad"/>
    <n v="32.4"/>
    <s v="Diabetes"/>
    <s v="Scheduled"/>
    <x v="8"/>
    <s v="Dental Pain"/>
    <s v="Medium"/>
    <n v="27"/>
    <n v="897"/>
    <s v="Yes"/>
    <s v="Thursday"/>
    <s v="July"/>
    <n v="15"/>
    <n v="19"/>
    <n v="10"/>
    <n v="4"/>
    <n v="4.7"/>
    <n v="0"/>
    <n v="10"/>
    <n v="4533"/>
    <n v="3334"/>
    <n v="6134.8"/>
    <s v="Completed"/>
    <s v="Pediatric"/>
    <n v="0"/>
    <n v="0"/>
    <n v="1"/>
    <n v="0"/>
    <n v="0"/>
    <s v="Standard Care"/>
    <n v="0"/>
    <x v="0"/>
  </r>
  <r>
    <s v="PAT_13821"/>
    <n v="58"/>
    <s v="Male"/>
    <s v="Jaipur"/>
    <n v="23.4"/>
    <s v="Hypertension"/>
    <s v="Scheduled"/>
    <x v="8"/>
    <s v="Dental Pain"/>
    <s v="Low"/>
    <n v="3"/>
    <n v="290"/>
    <s v="No"/>
    <s v="Wednesday"/>
    <s v="December"/>
    <n v="25"/>
    <n v="31"/>
    <n v="11"/>
    <n v="1"/>
    <n v="4.3"/>
    <n v="0"/>
    <n v="10"/>
    <n v="758"/>
    <n v="380"/>
    <n v="1428"/>
    <s v="No Show"/>
    <s v="Middle Aged"/>
    <n v="1428"/>
    <n v="1"/>
    <n v="1"/>
    <n v="0"/>
    <n v="0"/>
    <s v="Routine Scheduled Care"/>
    <n v="1"/>
    <x v="0"/>
  </r>
  <r>
    <s v="PAT_13822"/>
    <n v="45"/>
    <s v="Female"/>
    <s v="Nagpur"/>
    <n v="28.5"/>
    <s v="None"/>
    <s v="Scheduled"/>
    <x v="1"/>
    <s v="Skin Allergy"/>
    <s v="Medium"/>
    <n v="28"/>
    <n v="768"/>
    <s v="No"/>
    <s v="Saturday"/>
    <s v="May"/>
    <n v="27"/>
    <n v="38"/>
    <n v="2"/>
    <n v="0"/>
    <n v="3.3"/>
    <n v="0"/>
    <n v="9.1"/>
    <n v="4506"/>
    <n v="1816"/>
    <n v="7090"/>
    <s v="No Show"/>
    <s v="Adult"/>
    <n v="7090"/>
    <n v="1"/>
    <n v="1"/>
    <n v="1"/>
    <n v="0"/>
    <s v="Standard Care"/>
    <n v="1"/>
    <x v="0"/>
  </r>
  <r>
    <s v="PAT_13823"/>
    <n v="72"/>
    <s v="Female"/>
    <s v="Kolkata"/>
    <n v="28.6"/>
    <s v="Heart Disease"/>
    <s v="Scheduled"/>
    <x v="1"/>
    <s v="Skin Allergy"/>
    <s v="Medium"/>
    <n v="9"/>
    <n v="523"/>
    <s v="No"/>
    <s v="Saturday"/>
    <s v="April"/>
    <n v="16"/>
    <n v="34"/>
    <n v="1"/>
    <n v="0"/>
    <n v="4.7"/>
    <n v="0"/>
    <n v="10"/>
    <n v="1100"/>
    <n v="1322"/>
    <n v="2945"/>
    <s v="Completed"/>
    <s v="Middle Aged"/>
    <n v="0"/>
    <n v="1"/>
    <n v="1"/>
    <n v="0"/>
    <n v="0"/>
    <s v="Standard Care"/>
    <n v="0"/>
    <x v="0"/>
  </r>
  <r>
    <s v="PAT_13824"/>
    <n v="5"/>
    <s v="Female"/>
    <s v="Nagpur"/>
    <n v="27.7"/>
    <s v="Asthma"/>
    <s v="Scheduled"/>
    <x v="2"/>
    <s v="Joint Pain"/>
    <s v="Low"/>
    <n v="16"/>
    <n v="568"/>
    <s v="Yes"/>
    <s v="Saturday"/>
    <s v="June"/>
    <n v="26"/>
    <n v="26"/>
    <n v="11"/>
    <n v="1"/>
    <n v="3.4"/>
    <n v="0"/>
    <n v="10"/>
    <n v="335"/>
    <n v="837"/>
    <n v="1218"/>
    <s v="Completed"/>
    <s v="Pediatric"/>
    <n v="0"/>
    <n v="0"/>
    <n v="1"/>
    <n v="0"/>
    <n v="0"/>
    <s v="Routine Scheduled Care"/>
    <n v="0"/>
    <x v="0"/>
  </r>
  <r>
    <s v="PAT_13825"/>
    <n v="39"/>
    <s v="Female"/>
    <s v="Kolkata"/>
    <n v="17.100000000000001"/>
    <s v="None"/>
    <s v="Emergency"/>
    <x v="4"/>
    <s v="Cough"/>
    <s v="Medium"/>
    <n v="27"/>
    <n v="924"/>
    <s v="No"/>
    <s v="Wednesday"/>
    <s v="December"/>
    <n v="0"/>
    <n v="20"/>
    <n v="5"/>
    <n v="0"/>
    <n v="3.1"/>
    <n v="1"/>
    <n v="10"/>
    <n v="2304"/>
    <n v="1211"/>
    <n v="4439"/>
    <s v="Completed"/>
    <s v="Adult"/>
    <n v="0"/>
    <n v="0"/>
    <n v="0"/>
    <n v="0"/>
    <n v="0"/>
    <s v="Standard Care"/>
    <n v="0"/>
    <x v="1"/>
  </r>
  <r>
    <s v="PAT_13826"/>
    <n v="47"/>
    <s v="Female"/>
    <s v="Ahmedabad"/>
    <n v="23.2"/>
    <s v="None"/>
    <s v="Scheduled"/>
    <x v="3"/>
    <s v="Eye Irritation"/>
    <s v="High"/>
    <n v="13"/>
    <n v="561"/>
    <s v="No"/>
    <s v="Wednesday"/>
    <s v="April"/>
    <n v="4"/>
    <n v="12"/>
    <n v="2"/>
    <n v="0"/>
    <n v="4"/>
    <n v="0"/>
    <n v="10"/>
    <n v="5333"/>
    <n v="14240"/>
    <n v="20134"/>
    <s v="Completed"/>
    <s v="Adult"/>
    <n v="0"/>
    <n v="0"/>
    <n v="0"/>
    <n v="0"/>
    <n v="0"/>
    <s v="Standard Care"/>
    <n v="0"/>
    <x v="0"/>
  </r>
  <r>
    <s v="PAT_13827"/>
    <n v="66"/>
    <s v="Female"/>
    <s v="Chennai"/>
    <n v="31.4"/>
    <s v="None"/>
    <s v="Emergency"/>
    <x v="7"/>
    <s v="Stomach Pain"/>
    <s v="High"/>
    <n v="12"/>
    <n v="580"/>
    <s v="Yes"/>
    <s v="Monday"/>
    <s v="July"/>
    <n v="0"/>
    <n v="15"/>
    <n v="2"/>
    <n v="1"/>
    <n v="3.9"/>
    <n v="1"/>
    <n v="10"/>
    <n v="6940"/>
    <n v="11016"/>
    <n v="12975.2"/>
    <s v="Completed"/>
    <s v="Middle Aged"/>
    <n v="0"/>
    <n v="0"/>
    <n v="0"/>
    <n v="0"/>
    <n v="0"/>
    <s v="Optimized Emergency Care"/>
    <n v="0"/>
    <x v="1"/>
  </r>
  <r>
    <s v="PAT_13828"/>
    <n v="30"/>
    <s v="Male"/>
    <s v="Chennai"/>
    <n v="20.7"/>
    <s v="None"/>
    <s v="Scheduled"/>
    <x v="0"/>
    <s v="Headache"/>
    <s v="Low"/>
    <n v="25"/>
    <n v="782"/>
    <s v="No"/>
    <s v="Saturday"/>
    <s v="July"/>
    <n v="10"/>
    <n v="33"/>
    <n v="7"/>
    <n v="3"/>
    <n v="3.3"/>
    <n v="0"/>
    <n v="9.4"/>
    <n v="207"/>
    <n v="730"/>
    <n v="1719"/>
    <s v="Completed"/>
    <s v="Young Adult"/>
    <n v="0"/>
    <n v="1"/>
    <n v="0"/>
    <n v="0"/>
    <n v="0"/>
    <s v="Routine Scheduled Care"/>
    <n v="0"/>
    <x v="0"/>
  </r>
  <r>
    <s v="PAT_13829"/>
    <n v="40"/>
    <s v="Female"/>
    <s v="Kolkata"/>
    <n v="23.1"/>
    <s v="Hypertension"/>
    <s v="Walk-in"/>
    <x v="6"/>
    <s v="Chest Pain"/>
    <s v="Medium"/>
    <n v="11"/>
    <n v="534"/>
    <s v="No"/>
    <s v="Tuesday"/>
    <s v="June"/>
    <n v="12"/>
    <n v="16"/>
    <n v="1"/>
    <n v="1"/>
    <n v="4.7"/>
    <n v="0"/>
    <n v="10"/>
    <n v="4720"/>
    <n v="2541"/>
    <n v="7795"/>
    <s v="Completed"/>
    <s v="Adult"/>
    <n v="0"/>
    <n v="0"/>
    <n v="0"/>
    <n v="0"/>
    <n v="0"/>
    <s v="Standard Care"/>
    <n v="0"/>
    <x v="0"/>
  </r>
  <r>
    <s v="PAT_13830"/>
    <n v="83"/>
    <s v="Female"/>
    <s v="Nagpur"/>
    <n v="18"/>
    <s v="None"/>
    <s v="Scheduled"/>
    <x v="2"/>
    <s v="Joint Pain"/>
    <s v="Low"/>
    <n v="17"/>
    <n v="632"/>
    <s v="Yes"/>
    <s v="Monday"/>
    <s v="November"/>
    <n v="23"/>
    <n v="36"/>
    <n v="10"/>
    <n v="2"/>
    <n v="3.2"/>
    <n v="0"/>
    <n v="9.1999999999999993"/>
    <n v="790"/>
    <n v="430"/>
    <n v="1296.4000000000001"/>
    <s v="Completed"/>
    <s v="Senior"/>
    <n v="0"/>
    <n v="1"/>
    <n v="1"/>
    <n v="0"/>
    <n v="0"/>
    <s v="Routine Scheduled Care"/>
    <n v="0"/>
    <x v="0"/>
  </r>
  <r>
    <s v="PAT_13831"/>
    <n v="89"/>
    <s v="Female"/>
    <s v="Kolkata"/>
    <n v="21.2"/>
    <s v="None"/>
    <s v="Walk-in"/>
    <x v="0"/>
    <s v="Headache"/>
    <s v="Medium"/>
    <n v="17"/>
    <n v="704"/>
    <s v="Yes"/>
    <s v="Monday"/>
    <s v="April"/>
    <n v="25"/>
    <n v="39"/>
    <n v="10"/>
    <n v="3"/>
    <n v="4.0999999999999996"/>
    <n v="0"/>
    <n v="9.4"/>
    <n v="1605"/>
    <n v="3347"/>
    <n v="3959.2"/>
    <s v="Completed"/>
    <s v="Senior"/>
    <n v="0"/>
    <n v="1"/>
    <n v="1"/>
    <n v="0"/>
    <n v="0"/>
    <s v="Standard Care"/>
    <n v="0"/>
    <x v="0"/>
  </r>
  <r>
    <s v="PAT_13832"/>
    <n v="71"/>
    <s v="Female"/>
    <s v="Hyderabad"/>
    <n v="23.6"/>
    <s v="None"/>
    <s v="Emergency"/>
    <x v="1"/>
    <s v="Skin Allergy"/>
    <s v="Medium"/>
    <n v="22"/>
    <n v="763"/>
    <s v="No"/>
    <s v="Friday"/>
    <s v="January"/>
    <n v="0"/>
    <n v="21"/>
    <n v="5"/>
    <n v="1"/>
    <n v="4.2"/>
    <n v="1"/>
    <n v="10"/>
    <n v="3760"/>
    <n v="2556"/>
    <n v="7079"/>
    <s v="Completed"/>
    <s v="Middle Aged"/>
    <n v="0"/>
    <n v="0"/>
    <n v="0"/>
    <n v="0"/>
    <n v="0"/>
    <s v="Standard Care"/>
    <n v="0"/>
    <x v="1"/>
  </r>
  <r>
    <s v="PAT_13833"/>
    <n v="71"/>
    <s v="Male"/>
    <s v="Ahmedabad"/>
    <n v="30.4"/>
    <s v="None"/>
    <s v="Emergency"/>
    <x v="9"/>
    <s v="Pregnancy Checkup"/>
    <s v="Medium"/>
    <n v="28"/>
    <n v="838"/>
    <s v="No"/>
    <s v="Monday"/>
    <s v="November"/>
    <n v="0"/>
    <n v="21"/>
    <n v="4"/>
    <n v="0"/>
    <n v="3.8"/>
    <n v="1"/>
    <n v="10"/>
    <n v="2947"/>
    <n v="2345"/>
    <n v="6130"/>
    <s v="Cancelled"/>
    <s v="Middle Aged"/>
    <n v="0"/>
    <n v="0"/>
    <n v="0"/>
    <n v="0"/>
    <n v="0"/>
    <s v="Standard Care"/>
    <n v="1"/>
    <x v="1"/>
  </r>
  <r>
    <s v="PAT_13834"/>
    <n v="46"/>
    <s v="Male"/>
    <s v="Kolkata"/>
    <n v="25"/>
    <s v="None"/>
    <s v="Emergency"/>
    <x v="6"/>
    <s v="Chest Pain"/>
    <s v="Medium"/>
    <n v="12"/>
    <n v="564"/>
    <s v="No"/>
    <s v="Tuesday"/>
    <s v="December"/>
    <n v="0"/>
    <n v="24"/>
    <n v="8"/>
    <n v="1"/>
    <n v="4.5999999999999996"/>
    <n v="1"/>
    <n v="10"/>
    <n v="2252"/>
    <n v="2909"/>
    <n v="5725"/>
    <s v="Completed"/>
    <s v="Adult"/>
    <n v="0"/>
    <n v="0"/>
    <n v="0"/>
    <n v="0"/>
    <n v="0"/>
    <s v="Standard Care"/>
    <n v="0"/>
    <x v="1"/>
  </r>
  <r>
    <s v="PAT_13835"/>
    <n v="74"/>
    <s v="Female"/>
    <s v="Chennai"/>
    <n v="22.5"/>
    <s v="Heart Disease"/>
    <s v="Scheduled"/>
    <x v="3"/>
    <s v="Eye Irritation"/>
    <s v="Medium"/>
    <n v="11"/>
    <n v="585"/>
    <s v="No"/>
    <s v="Saturday"/>
    <s v="February"/>
    <n v="27"/>
    <n v="28"/>
    <n v="9"/>
    <n v="1"/>
    <n v="3.6"/>
    <n v="0"/>
    <n v="9.9"/>
    <n v="2717"/>
    <n v="2465"/>
    <n v="5767"/>
    <s v="Completed"/>
    <s v="Middle Aged"/>
    <n v="0"/>
    <n v="0"/>
    <n v="1"/>
    <n v="0"/>
    <n v="0"/>
    <s v="Standard Care"/>
    <n v="0"/>
    <x v="0"/>
  </r>
  <r>
    <s v="PAT_13836"/>
    <n v="70"/>
    <s v="Male"/>
    <s v="Mumbai"/>
    <n v="26.3"/>
    <s v="Hypertension"/>
    <s v="Emergency"/>
    <x v="1"/>
    <s v="Skin Allergy"/>
    <s v="Low"/>
    <n v="6"/>
    <n v="459"/>
    <s v="No"/>
    <s v="Tuesday"/>
    <s v="April"/>
    <n v="0"/>
    <n v="28"/>
    <n v="10"/>
    <n v="3"/>
    <n v="3.7"/>
    <n v="1"/>
    <n v="10"/>
    <n v="162"/>
    <n v="532"/>
    <n v="1153"/>
    <s v="Completed"/>
    <s v="Middle Aged"/>
    <n v="0"/>
    <n v="0"/>
    <n v="0"/>
    <n v="0"/>
    <n v="0"/>
    <s v="Standard Care"/>
    <n v="0"/>
    <x v="1"/>
  </r>
  <r>
    <s v="PAT_13837"/>
    <n v="11"/>
    <s v="Female"/>
    <s v="Delhi"/>
    <n v="15"/>
    <s v="Hypertension"/>
    <s v="Scheduled"/>
    <x v="7"/>
    <s v="Stomach Pain"/>
    <s v="High"/>
    <n v="3"/>
    <n v="409"/>
    <s v="Yes"/>
    <s v="Monday"/>
    <s v="April"/>
    <n v="10"/>
    <n v="7"/>
    <n v="0"/>
    <n v="0"/>
    <n v="3.6"/>
    <n v="0"/>
    <n v="10"/>
    <n v="18209"/>
    <n v="8732"/>
    <n v="19145"/>
    <s v="Completed"/>
    <s v="Pediatric"/>
    <n v="0"/>
    <n v="0"/>
    <n v="0"/>
    <n v="0"/>
    <n v="0"/>
    <s v="Standard Care"/>
    <n v="0"/>
    <x v="0"/>
  </r>
  <r>
    <s v="PAT_13838"/>
    <n v="32"/>
    <s v="Female"/>
    <s v="Chennai"/>
    <n v="20.3"/>
    <s v="Hypertension"/>
    <s v="Emergency"/>
    <x v="5"/>
    <s v="Fever"/>
    <s v="Low"/>
    <n v="8"/>
    <n v="433"/>
    <s v="No"/>
    <s v="Tuesday"/>
    <s v="September"/>
    <n v="0"/>
    <n v="55"/>
    <n v="4"/>
    <n v="2"/>
    <n v="3.9"/>
    <n v="1"/>
    <n v="8.3000000000000007"/>
    <n v="879"/>
    <n v="711"/>
    <n v="2023"/>
    <s v="Completed"/>
    <s v="Young Adult"/>
    <n v="0"/>
    <n v="1"/>
    <n v="0"/>
    <n v="0"/>
    <n v="0"/>
    <s v="Standard Care"/>
    <n v="0"/>
    <x v="1"/>
  </r>
  <r>
    <s v="PAT_13839"/>
    <n v="40"/>
    <s v="Male"/>
    <s v="Pune"/>
    <n v="28.2"/>
    <s v="Heart Disease"/>
    <s v="Scheduled"/>
    <x v="5"/>
    <s v="Fever"/>
    <s v="Low"/>
    <n v="1"/>
    <n v="382"/>
    <s v="No"/>
    <s v="Thursday"/>
    <s v="February"/>
    <n v="5"/>
    <n v="58"/>
    <n v="7"/>
    <n v="1"/>
    <n v="3.6"/>
    <n v="0"/>
    <n v="7.9"/>
    <n v="201"/>
    <n v="16"/>
    <n v="599"/>
    <s v="Completed"/>
    <s v="Adult"/>
    <n v="0"/>
    <n v="1"/>
    <n v="0"/>
    <n v="0"/>
    <n v="0"/>
    <s v="Standard Care"/>
    <n v="0"/>
    <x v="0"/>
  </r>
  <r>
    <s v="PAT_13840"/>
    <n v="27"/>
    <s v="Male"/>
    <s v="Chennai"/>
    <n v="23.1"/>
    <s v="Diabetes"/>
    <s v="Scheduled"/>
    <x v="7"/>
    <s v="Stomach Pain"/>
    <s v="High"/>
    <n v="5"/>
    <n v="322"/>
    <s v="No"/>
    <s v="Friday"/>
    <s v="May"/>
    <n v="11"/>
    <n v="18"/>
    <n v="14"/>
    <n v="2"/>
    <n v="4.7"/>
    <n v="0"/>
    <n v="10"/>
    <n v="13305"/>
    <n v="9016"/>
    <n v="22643"/>
    <s v="Completed"/>
    <s v="Young Adult"/>
    <n v="0"/>
    <n v="0"/>
    <n v="0"/>
    <n v="0"/>
    <n v="0"/>
    <s v="Standard Care"/>
    <n v="0"/>
    <x v="0"/>
  </r>
  <r>
    <s v="PAT_13841"/>
    <n v="66"/>
    <s v="Male"/>
    <s v="Bangalore"/>
    <n v="23.4"/>
    <s v="Asthma"/>
    <s v="Scheduled"/>
    <x v="2"/>
    <s v="Joint Pain"/>
    <s v="Low"/>
    <n v="3"/>
    <n v="354"/>
    <s v="Yes"/>
    <s v="Friday"/>
    <s v="February"/>
    <n v="1"/>
    <n v="52"/>
    <n v="3"/>
    <n v="0"/>
    <n v="3.2"/>
    <n v="0"/>
    <n v="8.1"/>
    <n v="792"/>
    <n v="778"/>
    <n v="1346.8"/>
    <s v="Completed"/>
    <s v="Middle Aged"/>
    <n v="0"/>
    <n v="1"/>
    <n v="0"/>
    <n v="0"/>
    <n v="0"/>
    <s v="Standard Care"/>
    <n v="0"/>
    <x v="0"/>
  </r>
  <r>
    <s v="PAT_13842"/>
    <n v="59"/>
    <s v="Male"/>
    <s v="Jaipur"/>
    <n v="21.3"/>
    <s v="None"/>
    <s v="Emergency"/>
    <x v="9"/>
    <s v="Pregnancy Checkup"/>
    <s v="Low"/>
    <n v="8"/>
    <n v="411"/>
    <s v="No"/>
    <s v="Monday"/>
    <s v="August"/>
    <n v="0"/>
    <n v="33"/>
    <n v="5"/>
    <n v="2"/>
    <n v="3"/>
    <n v="1"/>
    <n v="9.3000000000000007"/>
    <n v="541"/>
    <n v="738"/>
    <n v="1690"/>
    <s v="Completed"/>
    <s v="Middle Aged"/>
    <n v="0"/>
    <n v="1"/>
    <n v="0"/>
    <n v="0"/>
    <n v="0"/>
    <s v="Standard Care"/>
    <n v="0"/>
    <x v="1"/>
  </r>
  <r>
    <s v="PAT_13843"/>
    <n v="82"/>
    <s v="Male"/>
    <s v="Nagpur"/>
    <n v="24.5"/>
    <s v="None"/>
    <s v="Scheduled"/>
    <x v="1"/>
    <s v="Skin Allergy"/>
    <s v="High"/>
    <n v="21"/>
    <n v="727"/>
    <s v="Yes"/>
    <s v="Tuesday"/>
    <s v="December"/>
    <n v="12"/>
    <n v="5"/>
    <n v="7"/>
    <n v="1"/>
    <n v="3.9"/>
    <n v="0"/>
    <n v="10"/>
    <n v="10640"/>
    <n v="12909"/>
    <n v="16993.2"/>
    <s v="Completed"/>
    <s v="Senior"/>
    <n v="0"/>
    <n v="0"/>
    <n v="0"/>
    <n v="0"/>
    <n v="0"/>
    <s v="Standard Care"/>
    <n v="0"/>
    <x v="0"/>
  </r>
  <r>
    <s v="PAT_13844"/>
    <n v="53"/>
    <s v="Male"/>
    <s v="Nagpur"/>
    <n v="15.4"/>
    <s v="Asthma"/>
    <s v="Scheduled"/>
    <x v="2"/>
    <s v="Joint Pain"/>
    <s v="Low"/>
    <n v="9"/>
    <n v="535"/>
    <s v="No"/>
    <s v="Monday"/>
    <s v="October"/>
    <n v="3"/>
    <n v="57"/>
    <n v="3"/>
    <n v="0"/>
    <n v="4.5"/>
    <n v="0"/>
    <n v="8.4"/>
    <n v="477"/>
    <n v="603"/>
    <n v="1615"/>
    <s v="Completed"/>
    <s v="Adult"/>
    <n v="0"/>
    <n v="1"/>
    <n v="0"/>
    <n v="0"/>
    <n v="0"/>
    <s v="Standard Care"/>
    <n v="0"/>
    <x v="0"/>
  </r>
  <r>
    <s v="PAT_13845"/>
    <n v="13"/>
    <s v="Female"/>
    <s v="Pune"/>
    <n v="19.3"/>
    <s v="None"/>
    <s v="Walk-in"/>
    <x v="8"/>
    <s v="Dental Pain"/>
    <s v="Low"/>
    <n v="20"/>
    <n v="662"/>
    <s v="Yes"/>
    <s v="Tuesday"/>
    <s v="May"/>
    <n v="9"/>
    <n v="30"/>
    <n v="0"/>
    <n v="0"/>
    <n v="4.5999999999999996"/>
    <n v="0"/>
    <n v="10"/>
    <n v="839"/>
    <n v="164"/>
    <n v="1165.5"/>
    <s v="Completed"/>
    <s v="Pediatric"/>
    <n v="0"/>
    <n v="0"/>
    <n v="0"/>
    <n v="0"/>
    <n v="0"/>
    <s v="Routine Scheduled Care"/>
    <n v="0"/>
    <x v="0"/>
  </r>
  <r>
    <s v="PAT_13846"/>
    <n v="47"/>
    <s v="Female"/>
    <s v="Delhi"/>
    <n v="29.8"/>
    <s v="Heart Disease"/>
    <s v="Scheduled"/>
    <x v="5"/>
    <s v="Fever"/>
    <s v="Medium"/>
    <n v="24"/>
    <n v="693"/>
    <s v="No"/>
    <s v="Wednesday"/>
    <s v="January"/>
    <n v="15"/>
    <n v="29"/>
    <n v="11"/>
    <n v="3"/>
    <n v="3.2"/>
    <n v="0"/>
    <n v="9.6999999999999993"/>
    <n v="4582"/>
    <n v="3623"/>
    <n v="8898"/>
    <s v="Completed"/>
    <s v="Adult"/>
    <n v="0"/>
    <n v="0"/>
    <n v="1"/>
    <n v="0"/>
    <n v="0"/>
    <s v="Standard Care"/>
    <n v="0"/>
    <x v="0"/>
  </r>
  <r>
    <s v="PAT_13847"/>
    <n v="16"/>
    <s v="Male"/>
    <s v="Bangalore"/>
    <n v="28.3"/>
    <s v="Diabetes"/>
    <s v="Scheduled"/>
    <x v="4"/>
    <s v="Cough"/>
    <s v="High"/>
    <n v="14"/>
    <n v="669"/>
    <s v="Yes"/>
    <s v="Friday"/>
    <s v="June"/>
    <n v="14"/>
    <n v="14"/>
    <n v="9"/>
    <n v="1"/>
    <n v="4.2"/>
    <n v="0"/>
    <n v="10"/>
    <n v="17762"/>
    <n v="7378"/>
    <n v="18066.3"/>
    <s v="Completed"/>
    <s v="Pediatric"/>
    <n v="0"/>
    <n v="0"/>
    <n v="0"/>
    <n v="0"/>
    <n v="0"/>
    <s v="Standard Care"/>
    <n v="0"/>
    <x v="0"/>
  </r>
  <r>
    <s v="PAT_13848"/>
    <n v="67"/>
    <s v="Female"/>
    <s v="Delhi"/>
    <n v="25.6"/>
    <s v="Hypertension"/>
    <s v="Walk-in"/>
    <x v="1"/>
    <s v="Skin Allergy"/>
    <s v="High"/>
    <n v="14"/>
    <n v="657"/>
    <s v="Yes"/>
    <s v="Monday"/>
    <s v="December"/>
    <n v="28"/>
    <n v="8"/>
    <n v="1"/>
    <n v="1"/>
    <n v="4.5"/>
    <n v="0"/>
    <n v="10"/>
    <n v="15486"/>
    <n v="8841"/>
    <n v="17488.8"/>
    <s v="Completed"/>
    <s v="Middle Aged"/>
    <n v="0"/>
    <n v="0"/>
    <n v="1"/>
    <n v="0"/>
    <n v="0"/>
    <s v="Clinical Backlog Risk"/>
    <n v="0"/>
    <x v="0"/>
  </r>
  <r>
    <s v="PAT_13849"/>
    <n v="24"/>
    <s v="Male"/>
    <s v="Kolkata"/>
    <n v="23.2"/>
    <s v="Hypertension"/>
    <s v="Scheduled"/>
    <x v="6"/>
    <s v="Chest Pain"/>
    <s v="High"/>
    <n v="19"/>
    <n v="739"/>
    <s v="No"/>
    <s v="Thursday"/>
    <s v="October"/>
    <n v="10"/>
    <n v="1"/>
    <n v="13"/>
    <n v="3"/>
    <n v="3.6"/>
    <n v="0"/>
    <n v="10"/>
    <n v="8968"/>
    <n v="13660"/>
    <n v="23367"/>
    <s v="Completed"/>
    <s v="Young Adult"/>
    <n v="0"/>
    <n v="0"/>
    <n v="0"/>
    <n v="0"/>
    <n v="0"/>
    <s v="Standard Care"/>
    <n v="0"/>
    <x v="0"/>
  </r>
  <r>
    <s v="PAT_13850"/>
    <n v="61"/>
    <s v="Female"/>
    <s v="Pune"/>
    <n v="23.7"/>
    <s v="None"/>
    <s v="Walk-in"/>
    <x v="9"/>
    <s v="Pregnancy Checkup"/>
    <s v="High"/>
    <n v="24"/>
    <n v="687"/>
    <s v="Yes"/>
    <s v="Thursday"/>
    <s v="January"/>
    <n v="22"/>
    <n v="8"/>
    <n v="9"/>
    <n v="1"/>
    <n v="4"/>
    <n v="0"/>
    <n v="10"/>
    <n v="15007"/>
    <n v="13993"/>
    <n v="20780.900000000001"/>
    <s v="No Show"/>
    <s v="Middle Aged"/>
    <n v="29687"/>
    <n v="0"/>
    <n v="1"/>
    <n v="0"/>
    <n v="0"/>
    <s v="Clinical Backlog Risk"/>
    <n v="1"/>
    <x v="0"/>
  </r>
  <r>
    <s v="PAT_13851"/>
    <n v="82"/>
    <s v="Male"/>
    <s v="Nagpur"/>
    <n v="21.2"/>
    <s v="None"/>
    <s v="Walk-in"/>
    <x v="4"/>
    <s v="Cough"/>
    <s v="Medium"/>
    <n v="29"/>
    <n v="952"/>
    <s v="No"/>
    <s v="Saturday"/>
    <s v="April"/>
    <n v="22"/>
    <n v="23"/>
    <n v="1"/>
    <n v="1"/>
    <n v="3.6"/>
    <n v="0"/>
    <n v="10"/>
    <n v="2834"/>
    <n v="2234"/>
    <n v="6020"/>
    <s v="Completed"/>
    <s v="Senior"/>
    <n v="0"/>
    <n v="0"/>
    <n v="1"/>
    <n v="0"/>
    <n v="0"/>
    <s v="Standard Care"/>
    <n v="0"/>
    <x v="0"/>
  </r>
  <r>
    <s v="PAT_13852"/>
    <n v="49"/>
    <s v="Male"/>
    <s v="Bangalore"/>
    <n v="30.1"/>
    <s v="None"/>
    <s v="Scheduled"/>
    <x v="2"/>
    <s v="Joint Pain"/>
    <s v="Medium"/>
    <n v="11"/>
    <n v="425"/>
    <s v="No"/>
    <s v="Thursday"/>
    <s v="October"/>
    <n v="23"/>
    <n v="25"/>
    <n v="14"/>
    <n v="3"/>
    <n v="4.4000000000000004"/>
    <n v="0"/>
    <n v="10"/>
    <n v="1818"/>
    <n v="1087"/>
    <n v="3330"/>
    <s v="Completed"/>
    <s v="Adult"/>
    <n v="0"/>
    <n v="0"/>
    <n v="1"/>
    <n v="0"/>
    <n v="0"/>
    <s v="Standard Care"/>
    <n v="0"/>
    <x v="0"/>
  </r>
  <r>
    <s v="PAT_13853"/>
    <n v="17"/>
    <s v="Male"/>
    <s v="Mumbai"/>
    <n v="16.600000000000001"/>
    <s v="None"/>
    <s v="Scheduled"/>
    <x v="6"/>
    <s v="Chest Pain"/>
    <s v="Medium"/>
    <n v="14"/>
    <n v="517"/>
    <s v="No"/>
    <s v="Wednesday"/>
    <s v="October"/>
    <n v="22"/>
    <n v="37"/>
    <n v="2"/>
    <n v="0"/>
    <n v="4"/>
    <n v="0"/>
    <n v="9.5"/>
    <n v="1010"/>
    <n v="3285"/>
    <n v="4812"/>
    <s v="Completed"/>
    <s v="Pediatric"/>
    <n v="0"/>
    <n v="1"/>
    <n v="1"/>
    <n v="1"/>
    <n v="0"/>
    <s v="Standard Care"/>
    <n v="0"/>
    <x v="0"/>
  </r>
  <r>
    <s v="PAT_13854"/>
    <n v="52"/>
    <s v="Female"/>
    <s v="Nagpur"/>
    <n v="19.100000000000001"/>
    <s v="Hypertension"/>
    <s v="Scheduled"/>
    <x v="3"/>
    <s v="Eye Irritation"/>
    <s v="High"/>
    <n v="21"/>
    <n v="701"/>
    <s v="No"/>
    <s v="Monday"/>
    <s v="January"/>
    <n v="1"/>
    <n v="10"/>
    <n v="12"/>
    <n v="1"/>
    <n v="4.2"/>
    <n v="0"/>
    <n v="10"/>
    <n v="11513"/>
    <n v="11400"/>
    <n v="23614"/>
    <s v="Completed"/>
    <s v="Adult"/>
    <n v="0"/>
    <n v="0"/>
    <n v="0"/>
    <n v="0"/>
    <n v="0"/>
    <s v="Optimized Emergency Care"/>
    <n v="0"/>
    <x v="0"/>
  </r>
  <r>
    <s v="PAT_13855"/>
    <n v="27"/>
    <s v="Female"/>
    <s v="Pune"/>
    <n v="17.2"/>
    <s v="Diabetes"/>
    <s v="Walk-in"/>
    <x v="7"/>
    <s v="Stomach Pain"/>
    <s v="High"/>
    <n v="12"/>
    <n v="565"/>
    <s v="Yes"/>
    <s v="Monday"/>
    <s v="June"/>
    <n v="2"/>
    <n v="17"/>
    <n v="9"/>
    <n v="1"/>
    <n v="4.8"/>
    <n v="0"/>
    <n v="10"/>
    <n v="16018"/>
    <n v="5918"/>
    <n v="15750.7"/>
    <s v="No Show"/>
    <s v="Young Adult"/>
    <n v="22501"/>
    <n v="0"/>
    <n v="0"/>
    <n v="0"/>
    <n v="0"/>
    <s v="Optimized Emergency Care"/>
    <n v="1"/>
    <x v="0"/>
  </r>
  <r>
    <s v="PAT_13856"/>
    <n v="40"/>
    <s v="Male"/>
    <s v="Pune"/>
    <n v="26"/>
    <s v="None"/>
    <s v="Scheduled"/>
    <x v="5"/>
    <s v="Fever"/>
    <s v="Medium"/>
    <n v="4"/>
    <n v="428"/>
    <s v="Yes"/>
    <s v="Monday"/>
    <s v="July"/>
    <n v="5"/>
    <n v="35"/>
    <n v="12"/>
    <n v="2"/>
    <n v="4.3"/>
    <n v="0"/>
    <n v="9.8000000000000007"/>
    <n v="4941"/>
    <n v="3264"/>
    <n v="6043.1"/>
    <s v="Completed"/>
    <s v="Adult"/>
    <n v="0"/>
    <n v="1"/>
    <n v="0"/>
    <n v="1"/>
    <n v="0"/>
    <s v="Standard Care"/>
    <n v="0"/>
    <x v="0"/>
  </r>
  <r>
    <s v="PAT_13857"/>
    <n v="79"/>
    <s v="Female"/>
    <s v="Pune"/>
    <n v="23.8"/>
    <s v="Asthma"/>
    <s v="Walk-in"/>
    <x v="3"/>
    <s v="Eye Irritation"/>
    <s v="Low"/>
    <n v="23"/>
    <n v="821"/>
    <s v="No"/>
    <s v="Thursday"/>
    <s v="January"/>
    <n v="12"/>
    <n v="26"/>
    <n v="8"/>
    <n v="2"/>
    <n v="4.5"/>
    <n v="0"/>
    <n v="10"/>
    <n v="781"/>
    <n v="310"/>
    <n v="1912"/>
    <s v="Completed"/>
    <s v="Senior"/>
    <n v="0"/>
    <n v="0"/>
    <n v="0"/>
    <n v="0"/>
    <n v="0"/>
    <s v="Routine Scheduled Care"/>
    <n v="0"/>
    <x v="0"/>
  </r>
  <r>
    <s v="PAT_13858"/>
    <n v="34"/>
    <s v="Male"/>
    <s v="Jaipur"/>
    <n v="15.7"/>
    <s v="Diabetes"/>
    <s v="Scheduled"/>
    <x v="4"/>
    <s v="Cough"/>
    <s v="Low"/>
    <n v="3"/>
    <n v="337"/>
    <s v="Yes"/>
    <s v="Tuesday"/>
    <s v="May"/>
    <n v="23"/>
    <n v="42"/>
    <n v="8"/>
    <n v="1"/>
    <n v="3.3"/>
    <n v="0"/>
    <n v="8.8000000000000007"/>
    <n v="531"/>
    <n v="497"/>
    <n v="955.5"/>
    <s v="Completed"/>
    <s v="Young Adult"/>
    <n v="0"/>
    <n v="1"/>
    <n v="1"/>
    <n v="0"/>
    <n v="0"/>
    <s v="Routine Scheduled Care"/>
    <n v="0"/>
    <x v="0"/>
  </r>
  <r>
    <s v="PAT_13859"/>
    <n v="86"/>
    <s v="Female"/>
    <s v="Jaipur"/>
    <n v="24.8"/>
    <s v="None"/>
    <s v="Scheduled"/>
    <x v="1"/>
    <s v="Skin Allergy"/>
    <s v="High"/>
    <n v="24"/>
    <n v="703"/>
    <s v="Yes"/>
    <s v="Thursday"/>
    <s v="January"/>
    <n v="24"/>
    <n v="11"/>
    <n v="12"/>
    <n v="1"/>
    <n v="4"/>
    <n v="0"/>
    <n v="10"/>
    <n v="18535"/>
    <n v="10751"/>
    <n v="20992.3"/>
    <s v="Completed"/>
    <s v="Senior"/>
    <n v="0"/>
    <n v="0"/>
    <n v="1"/>
    <n v="0"/>
    <n v="0"/>
    <s v="Clinical Backlog Risk"/>
    <n v="0"/>
    <x v="0"/>
  </r>
  <r>
    <s v="PAT_13860"/>
    <n v="68"/>
    <s v="Female"/>
    <s v="Nagpur"/>
    <n v="27.5"/>
    <s v="None"/>
    <s v="Scheduled"/>
    <x v="6"/>
    <s v="Chest Pain"/>
    <s v="High"/>
    <n v="2"/>
    <n v="370"/>
    <s v="Yes"/>
    <s v="Thursday"/>
    <s v="October"/>
    <n v="29"/>
    <n v="16"/>
    <n v="13"/>
    <n v="6"/>
    <n v="3.9"/>
    <n v="0"/>
    <n v="10"/>
    <n v="19187"/>
    <n v="6031"/>
    <n v="17911.599999999999"/>
    <s v="No Show"/>
    <s v="Middle Aged"/>
    <n v="25588"/>
    <n v="0"/>
    <n v="1"/>
    <n v="0"/>
    <n v="0"/>
    <s v="Clinical Backlog Risk"/>
    <n v="1"/>
    <x v="0"/>
  </r>
  <r>
    <s v="PAT_13861"/>
    <n v="79"/>
    <s v="Male"/>
    <s v="Jaipur"/>
    <n v="24.7"/>
    <s v="Diabetes"/>
    <s v="Scheduled"/>
    <x v="2"/>
    <s v="Joint Pain"/>
    <s v="High"/>
    <n v="23"/>
    <n v="678"/>
    <s v="Yes"/>
    <s v="Tuesday"/>
    <s v="October"/>
    <n v="1"/>
    <n v="19"/>
    <n v="13"/>
    <n v="2"/>
    <n v="4.8"/>
    <n v="0"/>
    <n v="10"/>
    <n v="19267"/>
    <n v="12859"/>
    <n v="22962.799999999999"/>
    <s v="Cancelled"/>
    <s v="Senior"/>
    <n v="0"/>
    <n v="0"/>
    <n v="0"/>
    <n v="0"/>
    <n v="0"/>
    <s v="Optimized Emergency Care"/>
    <n v="1"/>
    <x v="0"/>
  </r>
  <r>
    <s v="PAT_13862"/>
    <n v="45"/>
    <s v="Female"/>
    <s v="Pune"/>
    <n v="20.7"/>
    <s v="None"/>
    <s v="Walk-in"/>
    <x v="8"/>
    <s v="Dental Pain"/>
    <s v="High"/>
    <n v="10"/>
    <n v="450"/>
    <s v="No"/>
    <s v="Thursday"/>
    <s v="November"/>
    <n v="28"/>
    <n v="8"/>
    <n v="10"/>
    <n v="2"/>
    <n v="3.9"/>
    <n v="0"/>
    <n v="10"/>
    <n v="7849"/>
    <n v="11893"/>
    <n v="20192"/>
    <s v="Cancelled"/>
    <s v="Adult"/>
    <n v="0"/>
    <n v="0"/>
    <n v="1"/>
    <n v="0"/>
    <n v="0"/>
    <s v="Clinical Backlog Risk"/>
    <n v="1"/>
    <x v="0"/>
  </r>
  <r>
    <s v="PAT_13863"/>
    <n v="38"/>
    <s v="Female"/>
    <s v="Kolkata"/>
    <n v="29"/>
    <s v="None"/>
    <s v="Scheduled"/>
    <x v="0"/>
    <s v="Headache"/>
    <s v="Medium"/>
    <n v="13"/>
    <n v="620"/>
    <s v="Yes"/>
    <s v="Thursday"/>
    <s v="July"/>
    <n v="21"/>
    <n v="36"/>
    <n v="9"/>
    <n v="2"/>
    <n v="4.0999999999999996"/>
    <n v="0"/>
    <n v="9.6"/>
    <n v="3331"/>
    <n v="3728"/>
    <n v="5375.3"/>
    <s v="Completed"/>
    <s v="Adult"/>
    <n v="0"/>
    <n v="1"/>
    <n v="1"/>
    <n v="1"/>
    <n v="0"/>
    <s v="Standard Care"/>
    <n v="0"/>
    <x v="0"/>
  </r>
  <r>
    <s v="PAT_13864"/>
    <n v="8"/>
    <s v="Male"/>
    <s v="Jaipur"/>
    <n v="18.5"/>
    <s v="Hypertension"/>
    <s v="Emergency"/>
    <x v="0"/>
    <s v="Headache"/>
    <s v="Low"/>
    <n v="29"/>
    <n v="940"/>
    <s v="No"/>
    <s v="Wednesday"/>
    <s v="August"/>
    <n v="0"/>
    <n v="38"/>
    <n v="13"/>
    <n v="3"/>
    <n v="4.0999999999999996"/>
    <n v="1"/>
    <n v="9.5"/>
    <n v="645"/>
    <n v="297"/>
    <n v="1882"/>
    <s v="Completed"/>
    <s v="Pediatric"/>
    <n v="0"/>
    <n v="1"/>
    <n v="0"/>
    <n v="0"/>
    <n v="0"/>
    <s v="Standard Care"/>
    <n v="0"/>
    <x v="1"/>
  </r>
  <r>
    <s v="PAT_13865"/>
    <n v="39"/>
    <s v="Male"/>
    <s v="Nagpur"/>
    <n v="32.4"/>
    <s v="Heart Disease"/>
    <s v="Scheduled"/>
    <x v="7"/>
    <s v="Stomach Pain"/>
    <s v="Low"/>
    <n v="30"/>
    <n v="830"/>
    <s v="Yes"/>
    <s v="Saturday"/>
    <s v="July"/>
    <n v="24"/>
    <n v="23"/>
    <n v="3"/>
    <n v="0"/>
    <n v="3.4"/>
    <n v="0"/>
    <n v="10"/>
    <n v="676"/>
    <n v="420"/>
    <n v="1348.2"/>
    <s v="Completed"/>
    <s v="Adult"/>
    <n v="0"/>
    <n v="0"/>
    <n v="1"/>
    <n v="0"/>
    <n v="0"/>
    <s v="Routine Scheduled Care"/>
    <n v="0"/>
    <x v="0"/>
  </r>
  <r>
    <s v="PAT_13866"/>
    <n v="11"/>
    <s v="Female"/>
    <s v="Jaipur"/>
    <n v="24.7"/>
    <s v="Asthma"/>
    <s v="Scheduled"/>
    <x v="6"/>
    <s v="Chest Pain"/>
    <s v="High"/>
    <n v="12"/>
    <n v="516"/>
    <s v="Yes"/>
    <s v="Friday"/>
    <s v="August"/>
    <n v="26"/>
    <n v="12"/>
    <n v="5"/>
    <n v="2"/>
    <n v="3.6"/>
    <n v="0"/>
    <n v="10"/>
    <n v="11305"/>
    <n v="5013"/>
    <n v="11783.8"/>
    <s v="Completed"/>
    <s v="Pediatric"/>
    <n v="0"/>
    <n v="0"/>
    <n v="1"/>
    <n v="0"/>
    <n v="0"/>
    <s v="Clinical Backlog Risk"/>
    <n v="0"/>
    <x v="0"/>
  </r>
  <r>
    <s v="PAT_13867"/>
    <n v="56"/>
    <s v="Female"/>
    <s v="Pune"/>
    <n v="26.7"/>
    <s v="None"/>
    <s v="Walk-in"/>
    <x v="7"/>
    <s v="Stomach Pain"/>
    <s v="Medium"/>
    <n v="1"/>
    <n v="309"/>
    <s v="No"/>
    <s v="Thursday"/>
    <s v="July"/>
    <n v="8"/>
    <n v="30"/>
    <n v="8"/>
    <n v="4"/>
    <n v="4.2"/>
    <n v="0"/>
    <n v="10"/>
    <n v="3721"/>
    <n v="1986"/>
    <n v="6016"/>
    <s v="Completed"/>
    <s v="Middle Aged"/>
    <n v="0"/>
    <n v="0"/>
    <n v="0"/>
    <n v="0"/>
    <n v="0"/>
    <s v="Standard Care"/>
    <n v="0"/>
    <x v="0"/>
  </r>
  <r>
    <s v="PAT_13868"/>
    <n v="29"/>
    <s v="Male"/>
    <s v="Bangalore"/>
    <n v="28.7"/>
    <s v="None"/>
    <s v="Walk-in"/>
    <x v="3"/>
    <s v="Eye Irritation"/>
    <s v="Low"/>
    <n v="19"/>
    <n v="717"/>
    <s v="No"/>
    <s v="Friday"/>
    <s v="October"/>
    <n v="24"/>
    <n v="59"/>
    <n v="0"/>
    <n v="0"/>
    <n v="3.8"/>
    <n v="0"/>
    <n v="8"/>
    <n v="356"/>
    <n v="920"/>
    <n v="1993"/>
    <s v="Completed"/>
    <s v="Young Adult"/>
    <n v="0"/>
    <n v="1"/>
    <n v="1"/>
    <n v="0"/>
    <n v="0"/>
    <s v="Routine Scheduled Care"/>
    <n v="0"/>
    <x v="0"/>
  </r>
  <r>
    <s v="PAT_13869"/>
    <n v="28"/>
    <s v="Female"/>
    <s v="Ahmedabad"/>
    <n v="27.6"/>
    <s v="Hypertension"/>
    <s v="Emergency"/>
    <x v="4"/>
    <s v="Cough"/>
    <s v="Low"/>
    <n v="11"/>
    <n v="464"/>
    <s v="No"/>
    <s v="Saturday"/>
    <s v="August"/>
    <n v="0"/>
    <n v="54"/>
    <n v="11"/>
    <n v="0"/>
    <n v="4"/>
    <n v="1"/>
    <n v="8.4"/>
    <n v="177"/>
    <n v="927"/>
    <n v="1568"/>
    <s v="Completed"/>
    <s v="Young Adult"/>
    <n v="0"/>
    <n v="1"/>
    <n v="0"/>
    <n v="0"/>
    <n v="0"/>
    <s v="Standard Care"/>
    <n v="0"/>
    <x v="1"/>
  </r>
  <r>
    <s v="PAT_13870"/>
    <n v="59"/>
    <s v="Female"/>
    <s v="Mumbai"/>
    <n v="17.8"/>
    <s v="None"/>
    <s v="Scheduled"/>
    <x v="2"/>
    <s v="Joint Pain"/>
    <s v="Medium"/>
    <n v="30"/>
    <n v="822"/>
    <s v="Yes"/>
    <s v="Saturday"/>
    <s v="March"/>
    <n v="7"/>
    <n v="27"/>
    <n v="8"/>
    <n v="4"/>
    <n v="5"/>
    <n v="0"/>
    <n v="10"/>
    <n v="1765"/>
    <n v="2580"/>
    <n v="3616.9"/>
    <s v="No Show"/>
    <s v="Middle Aged"/>
    <n v="5167"/>
    <n v="0"/>
    <n v="0"/>
    <n v="0"/>
    <n v="0"/>
    <s v="Standard Care"/>
    <n v="1"/>
    <x v="0"/>
  </r>
  <r>
    <s v="PAT_13871"/>
    <n v="64"/>
    <s v="Female"/>
    <s v="Delhi"/>
    <n v="19.600000000000001"/>
    <s v="None"/>
    <s v="Emergency"/>
    <x v="0"/>
    <s v="Headache"/>
    <s v="Low"/>
    <n v="2"/>
    <n v="245"/>
    <s v="No"/>
    <s v="Monday"/>
    <s v="January"/>
    <n v="0"/>
    <n v="53"/>
    <n v="3"/>
    <n v="0"/>
    <n v="3.7"/>
    <n v="1"/>
    <n v="8.3000000000000007"/>
    <n v="454"/>
    <n v="815"/>
    <n v="1514"/>
    <s v="No Show"/>
    <s v="Middle Aged"/>
    <n v="1514"/>
    <n v="1"/>
    <n v="0"/>
    <n v="0"/>
    <n v="0"/>
    <s v="Standard Care"/>
    <n v="1"/>
    <x v="1"/>
  </r>
  <r>
    <s v="PAT_13872"/>
    <n v="22"/>
    <s v="Female"/>
    <s v="Nagpur"/>
    <n v="18.600000000000001"/>
    <s v="Hypertension"/>
    <s v="Emergency"/>
    <x v="1"/>
    <s v="Skin Allergy"/>
    <s v="High"/>
    <n v="20"/>
    <n v="600"/>
    <s v="Yes"/>
    <s v="Tuesday"/>
    <s v="February"/>
    <n v="0"/>
    <n v="7"/>
    <n v="2"/>
    <n v="0"/>
    <n v="4.7"/>
    <n v="1"/>
    <n v="10"/>
    <n v="9904"/>
    <n v="9653"/>
    <n v="14109.9"/>
    <s v="Completed"/>
    <s v="Young Adult"/>
    <n v="0"/>
    <n v="0"/>
    <n v="0"/>
    <n v="0"/>
    <n v="0"/>
    <s v="Optimized Emergency Care"/>
    <n v="0"/>
    <x v="1"/>
  </r>
  <r>
    <s v="PAT_13873"/>
    <n v="68"/>
    <s v="Female"/>
    <s v="Mumbai"/>
    <n v="22.9"/>
    <s v="None"/>
    <s v="Emergency"/>
    <x v="6"/>
    <s v="Chest Pain"/>
    <s v="Low"/>
    <n v="3"/>
    <n v="392"/>
    <s v="No"/>
    <s v="Tuesday"/>
    <s v="June"/>
    <n v="0"/>
    <n v="22"/>
    <n v="1"/>
    <n v="0"/>
    <n v="3.3"/>
    <n v="1"/>
    <n v="10"/>
    <n v="640"/>
    <n v="108"/>
    <n v="1140"/>
    <s v="Completed"/>
    <s v="Middle Aged"/>
    <n v="0"/>
    <n v="0"/>
    <n v="0"/>
    <n v="0"/>
    <n v="0"/>
    <s v="Standard Care"/>
    <n v="0"/>
    <x v="1"/>
  </r>
  <r>
    <s v="PAT_13874"/>
    <n v="54"/>
    <s v="Male"/>
    <s v="Pune"/>
    <n v="15"/>
    <s v="None"/>
    <s v="Emergency"/>
    <x v="4"/>
    <s v="Cough"/>
    <s v="Medium"/>
    <n v="12"/>
    <n v="539"/>
    <s v="Yes"/>
    <s v="Wednesday"/>
    <s v="October"/>
    <n v="0"/>
    <n v="25"/>
    <n v="11"/>
    <n v="3"/>
    <n v="3.7"/>
    <n v="1"/>
    <n v="10"/>
    <n v="2707"/>
    <n v="1910"/>
    <n v="3609.2"/>
    <s v="Cancelled"/>
    <s v="Adult"/>
    <n v="0"/>
    <n v="0"/>
    <n v="0"/>
    <n v="0"/>
    <n v="0"/>
    <s v="Standard Care"/>
    <n v="1"/>
    <x v="1"/>
  </r>
  <r>
    <s v="PAT_13875"/>
    <n v="86"/>
    <s v="Male"/>
    <s v="Hyderabad"/>
    <n v="25.2"/>
    <s v="Hypertension"/>
    <s v="Scheduled"/>
    <x v="0"/>
    <s v="Headache"/>
    <s v="Low"/>
    <n v="15"/>
    <n v="583"/>
    <s v="No"/>
    <s v="Monday"/>
    <s v="October"/>
    <n v="29"/>
    <n v="26"/>
    <n v="8"/>
    <n v="4"/>
    <n v="4.0999999999999996"/>
    <n v="0"/>
    <n v="10"/>
    <n v="449"/>
    <n v="697"/>
    <n v="1729"/>
    <s v="Completed"/>
    <s v="Senior"/>
    <n v="0"/>
    <n v="0"/>
    <n v="1"/>
    <n v="0"/>
    <n v="0"/>
    <s v="Routine Scheduled Care"/>
    <n v="0"/>
    <x v="0"/>
  </r>
  <r>
    <s v="PAT_13876"/>
    <n v="76"/>
    <s v="Male"/>
    <s v="Delhi"/>
    <n v="24.6"/>
    <s v="Asthma"/>
    <s v="Scheduled"/>
    <x v="8"/>
    <s v="Dental Pain"/>
    <s v="Medium"/>
    <n v="20"/>
    <n v="647"/>
    <s v="No"/>
    <s v="Tuesday"/>
    <s v="December"/>
    <n v="15"/>
    <n v="11"/>
    <n v="13"/>
    <n v="4"/>
    <n v="4.3"/>
    <n v="0"/>
    <n v="10"/>
    <n v="1304"/>
    <n v="2311"/>
    <n v="4262"/>
    <s v="Cancelled"/>
    <s v="Senior"/>
    <n v="0"/>
    <n v="0"/>
    <n v="1"/>
    <n v="0"/>
    <n v="0"/>
    <s v="Standard Care"/>
    <n v="1"/>
    <x v="0"/>
  </r>
  <r>
    <s v="PAT_13877"/>
    <n v="47"/>
    <s v="Male"/>
    <s v="Hyderabad"/>
    <n v="21.1"/>
    <s v="Asthma"/>
    <s v="Walk-in"/>
    <x v="4"/>
    <s v="Cough"/>
    <s v="Low"/>
    <n v="4"/>
    <n v="397"/>
    <s v="No"/>
    <s v="Thursday"/>
    <s v="September"/>
    <n v="25"/>
    <n v="37"/>
    <n v="0"/>
    <n v="0"/>
    <n v="3.6"/>
    <n v="0"/>
    <n v="9.3000000000000007"/>
    <n v="754"/>
    <n v="718"/>
    <n v="1869"/>
    <s v="Completed"/>
    <s v="Adult"/>
    <n v="0"/>
    <n v="1"/>
    <n v="1"/>
    <n v="0"/>
    <n v="0"/>
    <s v="Routine Scheduled Care"/>
    <n v="0"/>
    <x v="0"/>
  </r>
  <r>
    <s v="PAT_13878"/>
    <n v="20"/>
    <s v="Male"/>
    <s v="Hyderabad"/>
    <n v="26.3"/>
    <s v="Hypertension"/>
    <s v="Scheduled"/>
    <x v="0"/>
    <s v="Headache"/>
    <s v="Medium"/>
    <n v="8"/>
    <n v="401"/>
    <s v="No"/>
    <s v="Thursday"/>
    <s v="October"/>
    <n v="9"/>
    <n v="18"/>
    <n v="11"/>
    <n v="2"/>
    <n v="4.7"/>
    <n v="0"/>
    <n v="10"/>
    <n v="4936"/>
    <n v="1994"/>
    <n v="7331"/>
    <s v="Completed"/>
    <s v="Young Adult"/>
    <n v="0"/>
    <n v="0"/>
    <n v="0"/>
    <n v="0"/>
    <n v="0"/>
    <s v="Standard Care"/>
    <n v="0"/>
    <x v="0"/>
  </r>
  <r>
    <s v="PAT_13879"/>
    <n v="89"/>
    <s v="Male"/>
    <s v="Hyderabad"/>
    <n v="30.1"/>
    <s v="None"/>
    <s v="Walk-in"/>
    <x v="6"/>
    <s v="Chest Pain"/>
    <s v="Low"/>
    <n v="12"/>
    <n v="499"/>
    <s v="No"/>
    <s v="Tuesday"/>
    <s v="April"/>
    <n v="28"/>
    <n v="28"/>
    <n v="10"/>
    <n v="0"/>
    <n v="4.4000000000000004"/>
    <n v="0"/>
    <n v="10"/>
    <n v="182"/>
    <n v="593"/>
    <n v="1274"/>
    <s v="Completed"/>
    <s v="Senior"/>
    <n v="0"/>
    <n v="0"/>
    <n v="1"/>
    <n v="0"/>
    <n v="0"/>
    <s v="Routine Scheduled Care"/>
    <n v="0"/>
    <x v="0"/>
  </r>
  <r>
    <s v="PAT_13880"/>
    <n v="69"/>
    <s v="Male"/>
    <s v="Bangalore"/>
    <n v="23"/>
    <s v="Diabetes"/>
    <s v="Scheduled"/>
    <x v="8"/>
    <s v="Dental Pain"/>
    <s v="High"/>
    <n v="5"/>
    <n v="470"/>
    <s v="Yes"/>
    <s v="Friday"/>
    <s v="February"/>
    <n v="7"/>
    <n v="17"/>
    <n v="10"/>
    <n v="1"/>
    <n v="4.4000000000000004"/>
    <n v="0"/>
    <n v="10"/>
    <n v="18691"/>
    <n v="8149"/>
    <n v="19117"/>
    <s v="Completed"/>
    <s v="Middle Aged"/>
    <n v="0"/>
    <n v="0"/>
    <n v="0"/>
    <n v="0"/>
    <n v="0"/>
    <s v="Standard Care"/>
    <n v="0"/>
    <x v="0"/>
  </r>
  <r>
    <s v="PAT_13881"/>
    <n v="20"/>
    <s v="Male"/>
    <s v="Mumbai"/>
    <n v="26.1"/>
    <s v="Hypertension"/>
    <s v="Walk-in"/>
    <x v="8"/>
    <s v="Dental Pain"/>
    <s v="Medium"/>
    <n v="5"/>
    <n v="323"/>
    <s v="Yes"/>
    <s v="Thursday"/>
    <s v="June"/>
    <n v="22"/>
    <n v="19"/>
    <n v="13"/>
    <n v="3"/>
    <n v="4.8"/>
    <n v="0"/>
    <n v="10"/>
    <n v="4851"/>
    <n v="2394"/>
    <n v="5297.6"/>
    <s v="Completed"/>
    <s v="Young Adult"/>
    <n v="0"/>
    <n v="0"/>
    <n v="1"/>
    <n v="0"/>
    <n v="0"/>
    <s v="Standard Care"/>
    <n v="0"/>
    <x v="0"/>
  </r>
  <r>
    <s v="PAT_13882"/>
    <n v="14"/>
    <s v="Female"/>
    <s v="Nagpur"/>
    <n v="24.8"/>
    <s v="Hypertension"/>
    <s v="Scheduled"/>
    <x v="7"/>
    <s v="Stomach Pain"/>
    <s v="Low"/>
    <n v="12"/>
    <n v="617"/>
    <s v="Yes"/>
    <s v="Thursday"/>
    <s v="August"/>
    <n v="12"/>
    <n v="37"/>
    <n v="1"/>
    <n v="0"/>
    <n v="3.8"/>
    <n v="0"/>
    <n v="9.4"/>
    <n v="646"/>
    <n v="578"/>
    <n v="1288.7"/>
    <s v="Completed"/>
    <s v="Pediatric"/>
    <n v="0"/>
    <n v="1"/>
    <n v="0"/>
    <n v="0"/>
    <n v="0"/>
    <s v="Routine Scheduled Care"/>
    <n v="0"/>
    <x v="0"/>
  </r>
  <r>
    <s v="PAT_13883"/>
    <n v="19"/>
    <s v="Female"/>
    <s v="Chennai"/>
    <n v="23.3"/>
    <s v="Asthma"/>
    <s v="Scheduled"/>
    <x v="7"/>
    <s v="Stomach Pain"/>
    <s v="Low"/>
    <n v="11"/>
    <n v="454"/>
    <s v="Yes"/>
    <s v="Friday"/>
    <s v="September"/>
    <n v="15"/>
    <n v="35"/>
    <n v="6"/>
    <n v="1"/>
    <n v="4.7"/>
    <n v="0"/>
    <n v="10"/>
    <n v="129"/>
    <n v="301"/>
    <n v="618.79999999999995"/>
    <s v="Completed"/>
    <s v="Young Adult"/>
    <n v="0"/>
    <n v="1"/>
    <n v="1"/>
    <n v="0"/>
    <n v="0"/>
    <s v="Routine Scheduled Care"/>
    <n v="0"/>
    <x v="0"/>
  </r>
  <r>
    <s v="PAT_13884"/>
    <n v="36"/>
    <s v="Male"/>
    <s v="Bangalore"/>
    <n v="24.8"/>
    <s v="Hypertension"/>
    <s v="Walk-in"/>
    <x v="9"/>
    <s v="Pregnancy Checkup"/>
    <s v="High"/>
    <n v="7"/>
    <n v="347"/>
    <s v="Yes"/>
    <s v="Saturday"/>
    <s v="March"/>
    <n v="16"/>
    <n v="17"/>
    <n v="4"/>
    <n v="1"/>
    <n v="4.4000000000000004"/>
    <n v="0"/>
    <n v="10"/>
    <n v="7483"/>
    <n v="6000"/>
    <n v="9681"/>
    <s v="Completed"/>
    <s v="Adult"/>
    <n v="0"/>
    <n v="0"/>
    <n v="1"/>
    <n v="0"/>
    <n v="0"/>
    <s v="Clinical Backlog Risk"/>
    <n v="0"/>
    <x v="0"/>
  </r>
  <r>
    <s v="PAT_13885"/>
    <n v="84"/>
    <s v="Male"/>
    <s v="Chennai"/>
    <n v="27.2"/>
    <s v="None"/>
    <s v="Scheduled"/>
    <x v="4"/>
    <s v="Cough"/>
    <s v="Low"/>
    <n v="17"/>
    <n v="653"/>
    <s v="Yes"/>
    <s v="Friday"/>
    <s v="March"/>
    <n v="5"/>
    <n v="58"/>
    <n v="10"/>
    <n v="0"/>
    <n v="3.9"/>
    <n v="0"/>
    <n v="8.1"/>
    <n v="646"/>
    <n v="724"/>
    <n v="1416.1"/>
    <s v="Completed"/>
    <s v="Senior"/>
    <n v="0"/>
    <n v="1"/>
    <n v="0"/>
    <n v="0"/>
    <n v="0"/>
    <s v="Standard Care"/>
    <n v="0"/>
    <x v="0"/>
  </r>
  <r>
    <s v="PAT_13886"/>
    <n v="2"/>
    <s v="Male"/>
    <s v="Chennai"/>
    <n v="20.7"/>
    <s v="None"/>
    <s v="Emergency"/>
    <x v="0"/>
    <s v="Headache"/>
    <s v="Low"/>
    <n v="4"/>
    <n v="387"/>
    <s v="Yes"/>
    <s v="Friday"/>
    <s v="March"/>
    <n v="0"/>
    <n v="59"/>
    <n v="2"/>
    <n v="1"/>
    <n v="4.9000000000000004"/>
    <n v="1"/>
    <n v="8.5"/>
    <n v="391"/>
    <n v="905"/>
    <n v="1178.0999999999999"/>
    <s v="Completed"/>
    <s v="Pediatric"/>
    <n v="0"/>
    <n v="1"/>
    <n v="0"/>
    <n v="0"/>
    <n v="0"/>
    <s v="Standard Care"/>
    <n v="0"/>
    <x v="1"/>
  </r>
  <r>
    <s v="PAT_13887"/>
    <n v="5"/>
    <s v="Female"/>
    <s v="Delhi"/>
    <n v="27.6"/>
    <s v="None"/>
    <s v="Emergency"/>
    <x v="1"/>
    <s v="Skin Allergy"/>
    <s v="Medium"/>
    <n v="21"/>
    <n v="678"/>
    <s v="Yes"/>
    <s v="Thursday"/>
    <s v="December"/>
    <n v="0"/>
    <n v="19"/>
    <n v="3"/>
    <n v="1"/>
    <n v="3.5"/>
    <n v="1"/>
    <n v="10"/>
    <n v="2080"/>
    <n v="1466"/>
    <n v="2956.8"/>
    <s v="Completed"/>
    <s v="Pediatric"/>
    <n v="0"/>
    <n v="0"/>
    <n v="0"/>
    <n v="0"/>
    <n v="0"/>
    <s v="Standard Care"/>
    <n v="0"/>
    <x v="1"/>
  </r>
  <r>
    <s v="PAT_13888"/>
    <n v="85"/>
    <s v="Male"/>
    <s v="Nagpur"/>
    <n v="22.5"/>
    <s v="None"/>
    <s v="Walk-in"/>
    <x v="3"/>
    <s v="Eye Irritation"/>
    <s v="Medium"/>
    <n v="25"/>
    <n v="808"/>
    <s v="No"/>
    <s v="Friday"/>
    <s v="August"/>
    <n v="20"/>
    <n v="30"/>
    <n v="14"/>
    <n v="5"/>
    <n v="3.9"/>
    <n v="0"/>
    <n v="9.9"/>
    <n v="4447"/>
    <n v="3026"/>
    <n v="8281"/>
    <s v="Completed"/>
    <s v="Senior"/>
    <n v="0"/>
    <n v="0"/>
    <n v="1"/>
    <n v="0"/>
    <n v="0"/>
    <s v="Standard Care"/>
    <n v="0"/>
    <x v="0"/>
  </r>
  <r>
    <s v="PAT_13889"/>
    <n v="12"/>
    <s v="Male"/>
    <s v="Delhi"/>
    <n v="23.5"/>
    <s v="None"/>
    <s v="Walk-in"/>
    <x v="9"/>
    <s v="Pregnancy Checkup"/>
    <s v="Medium"/>
    <n v="18"/>
    <n v="661"/>
    <s v="No"/>
    <s v="Tuesday"/>
    <s v="December"/>
    <n v="9"/>
    <n v="35"/>
    <n v="2"/>
    <n v="1"/>
    <n v="3.4"/>
    <n v="0"/>
    <n v="9.4"/>
    <n v="2615"/>
    <n v="3102"/>
    <n v="6378"/>
    <s v="Completed"/>
    <s v="Pediatric"/>
    <n v="0"/>
    <n v="1"/>
    <n v="0"/>
    <n v="1"/>
    <n v="0"/>
    <s v="Standard Care"/>
    <n v="0"/>
    <x v="0"/>
  </r>
  <r>
    <s v="PAT_13890"/>
    <n v="31"/>
    <s v="Female"/>
    <s v="Nagpur"/>
    <n v="20"/>
    <s v="None"/>
    <s v="Scheduled"/>
    <x v="0"/>
    <s v="Headache"/>
    <s v="Low"/>
    <n v="24"/>
    <n v="692"/>
    <s v="No"/>
    <s v="Thursday"/>
    <s v="March"/>
    <n v="22"/>
    <n v="38"/>
    <n v="4"/>
    <n v="1"/>
    <n v="3.3"/>
    <n v="0"/>
    <n v="9.1"/>
    <n v="439"/>
    <n v="381"/>
    <n v="1512"/>
    <s v="Completed"/>
    <s v="Young Adult"/>
    <n v="0"/>
    <n v="1"/>
    <n v="1"/>
    <n v="0"/>
    <n v="0"/>
    <s v="Routine Scheduled Care"/>
    <n v="0"/>
    <x v="0"/>
  </r>
  <r>
    <s v="PAT_13891"/>
    <n v="76"/>
    <s v="Male"/>
    <s v="Mumbai"/>
    <n v="21.1"/>
    <s v="Diabetes"/>
    <s v="Scheduled"/>
    <x v="1"/>
    <s v="Skin Allergy"/>
    <s v="High"/>
    <n v="17"/>
    <n v="570"/>
    <s v="Yes"/>
    <s v="Wednesday"/>
    <s v="April"/>
    <n v="8"/>
    <n v="9"/>
    <n v="11"/>
    <n v="2"/>
    <n v="3.8"/>
    <n v="0"/>
    <n v="10"/>
    <n v="14740"/>
    <n v="4846"/>
    <n v="14109.2"/>
    <s v="Completed"/>
    <s v="Senior"/>
    <n v="0"/>
    <n v="0"/>
    <n v="0"/>
    <n v="0"/>
    <n v="0"/>
    <s v="Standard Care"/>
    <n v="0"/>
    <x v="0"/>
  </r>
  <r>
    <s v="PAT_13892"/>
    <n v="53"/>
    <s v="Male"/>
    <s v="Pune"/>
    <n v="21.3"/>
    <s v="None"/>
    <s v="Walk-in"/>
    <x v="7"/>
    <s v="Stomach Pain"/>
    <s v="Low"/>
    <n v="9"/>
    <n v="405"/>
    <s v="Yes"/>
    <s v="Tuesday"/>
    <s v="October"/>
    <n v="13"/>
    <n v="48"/>
    <n v="3"/>
    <n v="0"/>
    <n v="3.1"/>
    <n v="0"/>
    <n v="8.3000000000000007"/>
    <n v="590"/>
    <n v="670"/>
    <n v="1165.5"/>
    <s v="Completed"/>
    <s v="Adult"/>
    <n v="0"/>
    <n v="1"/>
    <n v="0"/>
    <n v="0"/>
    <n v="0"/>
    <s v="Routine Scheduled Care"/>
    <n v="0"/>
    <x v="0"/>
  </r>
  <r>
    <s v="PAT_13893"/>
    <n v="73"/>
    <s v="Female"/>
    <s v="Hyderabad"/>
    <n v="24.4"/>
    <s v="None"/>
    <s v="Scheduled"/>
    <x v="9"/>
    <s v="Pregnancy Checkup"/>
    <s v="Medium"/>
    <n v="14"/>
    <n v="591"/>
    <s v="Yes"/>
    <s v="Friday"/>
    <s v="October"/>
    <n v="27"/>
    <n v="33"/>
    <n v="10"/>
    <n v="2"/>
    <n v="3.8"/>
    <n v="0"/>
    <n v="9.6999999999999993"/>
    <n v="3177"/>
    <n v="3310"/>
    <n v="4954.6000000000004"/>
    <s v="Completed"/>
    <s v="Middle Aged"/>
    <n v="0"/>
    <n v="1"/>
    <n v="1"/>
    <n v="1"/>
    <n v="0"/>
    <s v="Standard Care"/>
    <n v="0"/>
    <x v="0"/>
  </r>
  <r>
    <s v="PAT_13894"/>
    <n v="46"/>
    <s v="Female"/>
    <s v="Pune"/>
    <n v="22.8"/>
    <s v="Hypertension"/>
    <s v="Walk-in"/>
    <x v="2"/>
    <s v="Joint Pain"/>
    <s v="Low"/>
    <n v="24"/>
    <n v="744"/>
    <s v="Yes"/>
    <s v="Wednesday"/>
    <s v="October"/>
    <n v="29"/>
    <n v="21"/>
    <n v="14"/>
    <n v="4"/>
    <n v="3.2"/>
    <n v="0"/>
    <n v="10"/>
    <n v="571"/>
    <n v="904"/>
    <n v="1553.3"/>
    <s v="Completed"/>
    <s v="Adult"/>
    <n v="0"/>
    <n v="0"/>
    <n v="1"/>
    <n v="0"/>
    <n v="0"/>
    <s v="Routine Scheduled Care"/>
    <n v="0"/>
    <x v="0"/>
  </r>
  <r>
    <s v="PAT_13895"/>
    <n v="76"/>
    <s v="Female"/>
    <s v="Delhi"/>
    <n v="15"/>
    <s v="Diabetes"/>
    <s v="Walk-in"/>
    <x v="8"/>
    <s v="Dental Pain"/>
    <s v="Medium"/>
    <n v="27"/>
    <n v="938"/>
    <s v="Yes"/>
    <s v="Monday"/>
    <s v="December"/>
    <n v="28"/>
    <n v="19"/>
    <n v="1"/>
    <n v="0"/>
    <n v="3.2"/>
    <n v="0"/>
    <n v="10"/>
    <n v="1640"/>
    <n v="1204"/>
    <n v="2647.4"/>
    <s v="Completed"/>
    <s v="Senior"/>
    <n v="0"/>
    <n v="0"/>
    <n v="1"/>
    <n v="0"/>
    <n v="0"/>
    <s v="Standard Care"/>
    <n v="0"/>
    <x v="0"/>
  </r>
  <r>
    <s v="PAT_13896"/>
    <n v="22"/>
    <s v="Male"/>
    <s v="Hyderabad"/>
    <n v="21.8"/>
    <s v="None"/>
    <s v="Scheduled"/>
    <x v="1"/>
    <s v="Skin Allergy"/>
    <s v="High"/>
    <n v="11"/>
    <n v="573"/>
    <s v="Yes"/>
    <s v="Saturday"/>
    <s v="September"/>
    <n v="19"/>
    <n v="4"/>
    <n v="9"/>
    <n v="2"/>
    <n v="3.5"/>
    <n v="0"/>
    <n v="10"/>
    <n v="15437"/>
    <n v="6000"/>
    <n v="15407"/>
    <s v="Completed"/>
    <s v="Young Adult"/>
    <n v="0"/>
    <n v="0"/>
    <n v="1"/>
    <n v="0"/>
    <n v="0"/>
    <s v="Clinical Backlog Risk"/>
    <n v="0"/>
    <x v="0"/>
  </r>
  <r>
    <s v="PAT_13897"/>
    <n v="70"/>
    <s v="Female"/>
    <s v="Nagpur"/>
    <n v="25.7"/>
    <s v="Hypertension"/>
    <s v="Scheduled"/>
    <x v="4"/>
    <s v="Cough"/>
    <s v="Medium"/>
    <n v="23"/>
    <n v="819"/>
    <s v="Yes"/>
    <s v="Thursday"/>
    <s v="September"/>
    <n v="5"/>
    <n v="34"/>
    <n v="1"/>
    <n v="0"/>
    <n v="4"/>
    <n v="0"/>
    <n v="9.6999999999999993"/>
    <n v="4021"/>
    <n v="1538"/>
    <n v="4464.6000000000004"/>
    <s v="Completed"/>
    <s v="Middle Aged"/>
    <n v="0"/>
    <n v="1"/>
    <n v="0"/>
    <n v="0"/>
    <n v="0"/>
    <s v="Standard Care"/>
    <n v="0"/>
    <x v="0"/>
  </r>
  <r>
    <s v="PAT_13898"/>
    <n v="4"/>
    <s v="Female"/>
    <s v="Mumbai"/>
    <n v="23.9"/>
    <s v="Asthma"/>
    <s v="Scheduled"/>
    <x v="6"/>
    <s v="Chest Pain"/>
    <s v="Medium"/>
    <n v="28"/>
    <n v="848"/>
    <s v="Yes"/>
    <s v="Friday"/>
    <s v="May"/>
    <n v="26"/>
    <n v="39"/>
    <n v="0"/>
    <n v="0"/>
    <n v="4.0999999999999996"/>
    <n v="0"/>
    <n v="9.4"/>
    <n v="1499"/>
    <n v="3697"/>
    <n v="4230.8"/>
    <s v="Completed"/>
    <s v="Pediatric"/>
    <n v="0"/>
    <n v="1"/>
    <n v="1"/>
    <n v="0"/>
    <n v="0"/>
    <s v="Standard Care"/>
    <n v="0"/>
    <x v="0"/>
  </r>
  <r>
    <s v="PAT_13899"/>
    <n v="46"/>
    <s v="Male"/>
    <s v="Ahmedabad"/>
    <n v="17"/>
    <s v="None"/>
    <s v="Scheduled"/>
    <x v="0"/>
    <s v="Headache"/>
    <s v="Medium"/>
    <n v="17"/>
    <n v="629"/>
    <s v="Yes"/>
    <s v="Monday"/>
    <s v="April"/>
    <n v="3"/>
    <n v="20"/>
    <n v="12"/>
    <n v="3"/>
    <n v="3.6"/>
    <n v="0"/>
    <n v="10"/>
    <n v="1505"/>
    <n v="1438"/>
    <n v="2500.4"/>
    <s v="Cancelled"/>
    <s v="Adult"/>
    <n v="0"/>
    <n v="0"/>
    <n v="0"/>
    <n v="0"/>
    <n v="0"/>
    <s v="Standard Care"/>
    <n v="1"/>
    <x v="0"/>
  </r>
  <r>
    <s v="PAT_13900"/>
    <n v="78"/>
    <s v="Male"/>
    <s v="Pune"/>
    <n v="25.1"/>
    <s v="None"/>
    <s v="Scheduled"/>
    <x v="6"/>
    <s v="Chest Pain"/>
    <s v="Medium"/>
    <n v="4"/>
    <n v="416"/>
    <s v="Yes"/>
    <s v="Monday"/>
    <s v="August"/>
    <n v="4"/>
    <n v="32"/>
    <n v="7"/>
    <n v="5"/>
    <n v="4.9000000000000004"/>
    <n v="0"/>
    <n v="10"/>
    <n v="3889"/>
    <n v="3230"/>
    <n v="5274.5"/>
    <s v="Completed"/>
    <s v="Senior"/>
    <n v="0"/>
    <n v="1"/>
    <n v="0"/>
    <n v="1"/>
    <n v="0"/>
    <s v="Standard Care"/>
    <n v="0"/>
    <x v="0"/>
  </r>
  <r>
    <s v="PAT_13901"/>
    <n v="59"/>
    <s v="Male"/>
    <s v="Hyderabad"/>
    <n v="19.8"/>
    <s v="Diabetes"/>
    <s v="Scheduled"/>
    <x v="4"/>
    <s v="Cough"/>
    <s v="High"/>
    <n v="26"/>
    <n v="832"/>
    <s v="No"/>
    <s v="Friday"/>
    <s v="April"/>
    <n v="5"/>
    <n v="8"/>
    <n v="0"/>
    <n v="0"/>
    <n v="3.8"/>
    <n v="0"/>
    <n v="10"/>
    <n v="16961"/>
    <n v="12399"/>
    <n v="30192"/>
    <s v="Completed"/>
    <s v="Middle Aged"/>
    <n v="0"/>
    <n v="0"/>
    <n v="0"/>
    <n v="0"/>
    <n v="0"/>
    <s v="Standard Care"/>
    <n v="0"/>
    <x v="0"/>
  </r>
  <r>
    <s v="PAT_13902"/>
    <n v="49"/>
    <s v="Female"/>
    <s v="Nagpur"/>
    <n v="22.2"/>
    <s v="Diabetes"/>
    <s v="Scheduled"/>
    <x v="9"/>
    <s v="Pregnancy Checkup"/>
    <s v="Medium"/>
    <n v="29"/>
    <n v="954"/>
    <s v="Yes"/>
    <s v="Thursday"/>
    <s v="January"/>
    <n v="29"/>
    <n v="12"/>
    <n v="1"/>
    <n v="1"/>
    <n v="4.0999999999999996"/>
    <n v="0"/>
    <n v="10"/>
    <n v="3886"/>
    <n v="2169"/>
    <n v="4906.3"/>
    <s v="No Show"/>
    <s v="Adult"/>
    <n v="7009"/>
    <n v="0"/>
    <n v="1"/>
    <n v="0"/>
    <n v="0"/>
    <s v="Standard Care"/>
    <n v="1"/>
    <x v="0"/>
  </r>
  <r>
    <s v="PAT_13903"/>
    <n v="29"/>
    <s v="Male"/>
    <s v="Kolkata"/>
    <n v="23.6"/>
    <s v="None"/>
    <s v="Walk-in"/>
    <x v="2"/>
    <s v="Joint Pain"/>
    <s v="Medium"/>
    <n v="22"/>
    <n v="754"/>
    <s v="No"/>
    <s v="Thursday"/>
    <s v="July"/>
    <n v="10"/>
    <n v="38"/>
    <n v="3"/>
    <n v="2"/>
    <n v="3.1"/>
    <n v="0"/>
    <n v="9"/>
    <n v="4900"/>
    <n v="3269"/>
    <n v="8923"/>
    <s v="Completed"/>
    <s v="Young Adult"/>
    <n v="0"/>
    <n v="1"/>
    <n v="0"/>
    <n v="1"/>
    <n v="0"/>
    <s v="Standard Care"/>
    <n v="0"/>
    <x v="0"/>
  </r>
  <r>
    <s v="PAT_13904"/>
    <n v="50"/>
    <s v="Male"/>
    <s v="Delhi"/>
    <n v="28"/>
    <s v="Asthma"/>
    <s v="Walk-in"/>
    <x v="3"/>
    <s v="Eye Irritation"/>
    <s v="Low"/>
    <n v="9"/>
    <n v="487"/>
    <s v="No"/>
    <s v="Saturday"/>
    <s v="November"/>
    <n v="1"/>
    <n v="45"/>
    <n v="9"/>
    <n v="4"/>
    <n v="4.9000000000000004"/>
    <n v="0"/>
    <n v="9.4"/>
    <n v="402"/>
    <n v="751"/>
    <n v="1640"/>
    <s v="Completed"/>
    <s v="Adult"/>
    <n v="0"/>
    <n v="1"/>
    <n v="0"/>
    <n v="0"/>
    <n v="0"/>
    <s v="Standard Care"/>
    <n v="0"/>
    <x v="0"/>
  </r>
  <r>
    <s v="PAT_13905"/>
    <n v="29"/>
    <s v="Male"/>
    <s v="Pune"/>
    <n v="23.7"/>
    <s v="Diabetes"/>
    <s v="Scheduled"/>
    <x v="0"/>
    <s v="Headache"/>
    <s v="Medium"/>
    <n v="19"/>
    <n v="707"/>
    <s v="No"/>
    <s v="Friday"/>
    <s v="March"/>
    <n v="3"/>
    <n v="15"/>
    <n v="2"/>
    <n v="0"/>
    <n v="4.4000000000000004"/>
    <n v="0"/>
    <n v="10"/>
    <n v="2653"/>
    <n v="2748"/>
    <n v="6108"/>
    <s v="Completed"/>
    <s v="Young Adult"/>
    <n v="0"/>
    <n v="0"/>
    <n v="0"/>
    <n v="0"/>
    <n v="0"/>
    <s v="Standard Care"/>
    <n v="0"/>
    <x v="0"/>
  </r>
  <r>
    <s v="PAT_13906"/>
    <n v="63"/>
    <s v="Female"/>
    <s v="Nagpur"/>
    <n v="27.6"/>
    <s v="Hypertension"/>
    <s v="Walk-in"/>
    <x v="9"/>
    <s v="Pregnancy Checkup"/>
    <s v="Medium"/>
    <n v="25"/>
    <n v="820"/>
    <s v="No"/>
    <s v="Friday"/>
    <s v="April"/>
    <n v="24"/>
    <n v="27"/>
    <n v="7"/>
    <n v="3"/>
    <n v="3.8"/>
    <n v="0"/>
    <n v="10"/>
    <n v="2397"/>
    <n v="3527"/>
    <n v="6744"/>
    <s v="Completed"/>
    <s v="Middle Aged"/>
    <n v="0"/>
    <n v="0"/>
    <n v="1"/>
    <n v="0"/>
    <n v="0"/>
    <s v="Standard Care"/>
    <n v="0"/>
    <x v="0"/>
  </r>
  <r>
    <s v="PAT_13907"/>
    <n v="58"/>
    <s v="Male"/>
    <s v="Mumbai"/>
    <n v="22.2"/>
    <s v="Asthma"/>
    <s v="Scheduled"/>
    <x v="2"/>
    <s v="Joint Pain"/>
    <s v="High"/>
    <n v="9"/>
    <n v="527"/>
    <s v="No"/>
    <s v="Friday"/>
    <s v="March"/>
    <n v="2"/>
    <n v="8"/>
    <n v="2"/>
    <n v="0"/>
    <n v="3.8"/>
    <n v="0"/>
    <n v="10"/>
    <n v="14108"/>
    <n v="10639"/>
    <n v="25274"/>
    <s v="Completed"/>
    <s v="Middle Aged"/>
    <n v="0"/>
    <n v="0"/>
    <n v="0"/>
    <n v="0"/>
    <n v="0"/>
    <s v="Optimized Emergency Care"/>
    <n v="0"/>
    <x v="0"/>
  </r>
  <r>
    <s v="PAT_13908"/>
    <n v="30"/>
    <s v="Male"/>
    <s v="Kolkata"/>
    <n v="16.7"/>
    <s v="None"/>
    <s v="Scheduled"/>
    <x v="7"/>
    <s v="Stomach Pain"/>
    <s v="Low"/>
    <n v="12"/>
    <n v="613"/>
    <s v="Yes"/>
    <s v="Tuesday"/>
    <s v="February"/>
    <n v="28"/>
    <n v="37"/>
    <n v="12"/>
    <n v="5"/>
    <n v="4.3"/>
    <n v="0"/>
    <n v="9.6999999999999993"/>
    <n v="505"/>
    <n v="214"/>
    <n v="932.4"/>
    <s v="Completed"/>
    <s v="Young Adult"/>
    <n v="0"/>
    <n v="1"/>
    <n v="1"/>
    <n v="0"/>
    <n v="0"/>
    <s v="Routine Scheduled Care"/>
    <n v="0"/>
    <x v="0"/>
  </r>
  <r>
    <s v="PAT_13909"/>
    <n v="28"/>
    <s v="Male"/>
    <s v="Bangalore"/>
    <n v="23.1"/>
    <s v="None"/>
    <s v="Scheduled"/>
    <x v="1"/>
    <s v="Skin Allergy"/>
    <s v="Low"/>
    <n v="28"/>
    <n v="801"/>
    <s v="Yes"/>
    <s v="Saturday"/>
    <s v="May"/>
    <n v="20"/>
    <n v="55"/>
    <n v="4"/>
    <n v="1"/>
    <n v="4.5999999999999996"/>
    <n v="0"/>
    <n v="8.6"/>
    <n v="562"/>
    <n v="972"/>
    <n v="1634.5"/>
    <s v="Completed"/>
    <s v="Young Adult"/>
    <n v="0"/>
    <n v="1"/>
    <n v="1"/>
    <n v="0"/>
    <n v="0"/>
    <s v="Routine Scheduled Care"/>
    <n v="0"/>
    <x v="0"/>
  </r>
  <r>
    <s v="PAT_13910"/>
    <n v="25"/>
    <s v="Male"/>
    <s v="Pune"/>
    <n v="25"/>
    <s v="Heart Disease"/>
    <s v="Emergency"/>
    <x v="1"/>
    <s v="Skin Allergy"/>
    <s v="Medium"/>
    <n v="28"/>
    <n v="898"/>
    <s v="Yes"/>
    <s v="Wednesday"/>
    <s v="March"/>
    <n v="0"/>
    <n v="11"/>
    <n v="11"/>
    <n v="2"/>
    <n v="3.1"/>
    <n v="1"/>
    <n v="10"/>
    <n v="2091"/>
    <n v="2410"/>
    <n v="3779.3"/>
    <s v="Completed"/>
    <s v="Young Adult"/>
    <n v="0"/>
    <n v="0"/>
    <n v="0"/>
    <n v="0"/>
    <n v="0"/>
    <s v="Standard Care"/>
    <n v="0"/>
    <x v="1"/>
  </r>
  <r>
    <s v="PAT_13911"/>
    <n v="30"/>
    <s v="Male"/>
    <s v="Mumbai"/>
    <n v="21"/>
    <s v="Asthma"/>
    <s v="Scheduled"/>
    <x v="0"/>
    <s v="Headache"/>
    <s v="Low"/>
    <n v="14"/>
    <n v="567"/>
    <s v="Yes"/>
    <s v="Saturday"/>
    <s v="January"/>
    <n v="21"/>
    <n v="54"/>
    <n v="7"/>
    <n v="2"/>
    <n v="3.4"/>
    <n v="0"/>
    <n v="8.1"/>
    <n v="680"/>
    <n v="863"/>
    <n v="1477"/>
    <s v="Completed"/>
    <s v="Young Adult"/>
    <n v="0"/>
    <n v="1"/>
    <n v="1"/>
    <n v="0"/>
    <n v="0"/>
    <s v="Routine Scheduled Care"/>
    <n v="0"/>
    <x v="0"/>
  </r>
  <r>
    <s v="PAT_13912"/>
    <n v="78"/>
    <s v="Female"/>
    <s v="Nagpur"/>
    <n v="21.5"/>
    <s v="Hypertension"/>
    <s v="Walk-in"/>
    <x v="0"/>
    <s v="Headache"/>
    <s v="Medium"/>
    <n v="3"/>
    <n v="281"/>
    <s v="No"/>
    <s v="Monday"/>
    <s v="February"/>
    <n v="7"/>
    <n v="24"/>
    <n v="9"/>
    <n v="1"/>
    <n v="3.1"/>
    <n v="0"/>
    <n v="10"/>
    <n v="1373"/>
    <n v="1219"/>
    <n v="2873"/>
    <s v="Completed"/>
    <s v="Senior"/>
    <n v="0"/>
    <n v="0"/>
    <n v="0"/>
    <n v="0"/>
    <n v="0"/>
    <s v="Standard Care"/>
    <n v="0"/>
    <x v="0"/>
  </r>
  <r>
    <s v="PAT_13913"/>
    <n v="27"/>
    <s v="Female"/>
    <s v="Chennai"/>
    <n v="26.7"/>
    <s v="Diabetes"/>
    <s v="Scheduled"/>
    <x v="2"/>
    <s v="Joint Pain"/>
    <s v="High"/>
    <n v="5"/>
    <n v="411"/>
    <s v="Yes"/>
    <s v="Saturday"/>
    <s v="December"/>
    <n v="29"/>
    <n v="1"/>
    <n v="4"/>
    <n v="0"/>
    <n v="4.8"/>
    <n v="0"/>
    <n v="10"/>
    <n v="9147"/>
    <n v="13769"/>
    <n v="16328.9"/>
    <s v="Completed"/>
    <s v="Young Adult"/>
    <n v="0"/>
    <n v="0"/>
    <n v="1"/>
    <n v="0"/>
    <n v="0"/>
    <s v="Clinical Backlog Risk"/>
    <n v="0"/>
    <x v="0"/>
  </r>
  <r>
    <s v="PAT_13914"/>
    <n v="83"/>
    <s v="Female"/>
    <s v="Jaipur"/>
    <n v="26.3"/>
    <s v="Asthma"/>
    <s v="Walk-in"/>
    <x v="6"/>
    <s v="Chest Pain"/>
    <s v="Low"/>
    <n v="17"/>
    <n v="616"/>
    <s v="Yes"/>
    <s v="Tuesday"/>
    <s v="February"/>
    <n v="20"/>
    <n v="34"/>
    <n v="1"/>
    <n v="0"/>
    <n v="4.2"/>
    <n v="0"/>
    <n v="9.8000000000000007"/>
    <n v="683"/>
    <n v="49"/>
    <n v="943.6"/>
    <s v="Cancelled"/>
    <s v="Senior"/>
    <n v="0"/>
    <n v="1"/>
    <n v="1"/>
    <n v="0"/>
    <n v="0"/>
    <s v="Routine Scheduled Care"/>
    <n v="1"/>
    <x v="0"/>
  </r>
  <r>
    <s v="PAT_13915"/>
    <n v="27"/>
    <s v="Male"/>
    <s v="Kolkata"/>
    <n v="23.5"/>
    <s v="None"/>
    <s v="Scheduled"/>
    <x v="7"/>
    <s v="Stomach Pain"/>
    <s v="Medium"/>
    <n v="6"/>
    <n v="343"/>
    <s v="Yes"/>
    <s v="Thursday"/>
    <s v="August"/>
    <n v="22"/>
    <n v="19"/>
    <n v="5"/>
    <n v="1"/>
    <n v="4.4000000000000004"/>
    <n v="0"/>
    <n v="10"/>
    <n v="1827"/>
    <n v="1230"/>
    <n v="2380"/>
    <s v="Completed"/>
    <s v="Young Adult"/>
    <n v="0"/>
    <n v="0"/>
    <n v="1"/>
    <n v="0"/>
    <n v="0"/>
    <s v="Standard Care"/>
    <n v="0"/>
    <x v="0"/>
  </r>
  <r>
    <s v="PAT_13916"/>
    <n v="79"/>
    <s v="Female"/>
    <s v="Nagpur"/>
    <n v="28.6"/>
    <s v="Diabetes"/>
    <s v="Walk-in"/>
    <x v="9"/>
    <s v="Pregnancy Checkup"/>
    <s v="Medium"/>
    <n v="19"/>
    <n v="776"/>
    <s v="No"/>
    <s v="Thursday"/>
    <s v="February"/>
    <n v="9"/>
    <n v="33"/>
    <n v="5"/>
    <n v="0"/>
    <n v="4.7"/>
    <n v="0"/>
    <n v="10"/>
    <n v="2006"/>
    <n v="1140"/>
    <n v="3922"/>
    <s v="Completed"/>
    <s v="Senior"/>
    <n v="0"/>
    <n v="1"/>
    <n v="0"/>
    <n v="0"/>
    <n v="0"/>
    <s v="Standard Care"/>
    <n v="0"/>
    <x v="0"/>
  </r>
  <r>
    <s v="PAT_13917"/>
    <n v="40"/>
    <s v="Male"/>
    <s v="Hyderabad"/>
    <n v="29"/>
    <s v="None"/>
    <s v="Walk-in"/>
    <x v="1"/>
    <s v="Skin Allergy"/>
    <s v="High"/>
    <n v="8"/>
    <n v="464"/>
    <s v="Yes"/>
    <s v="Friday"/>
    <s v="January"/>
    <n v="6"/>
    <n v="4"/>
    <n v="3"/>
    <n v="0"/>
    <n v="4.7"/>
    <n v="0"/>
    <n v="10"/>
    <n v="9445"/>
    <n v="7852"/>
    <n v="12432.7"/>
    <s v="Completed"/>
    <s v="Adult"/>
    <n v="0"/>
    <n v="0"/>
    <n v="0"/>
    <n v="0"/>
    <n v="0"/>
    <s v="Standard Care"/>
    <n v="0"/>
    <x v="0"/>
  </r>
  <r>
    <s v="PAT_13918"/>
    <n v="3"/>
    <s v="Female"/>
    <s v="Delhi"/>
    <n v="26.7"/>
    <s v="None"/>
    <s v="Walk-in"/>
    <x v="9"/>
    <s v="Pregnancy Checkup"/>
    <s v="High"/>
    <n v="25"/>
    <n v="830"/>
    <s v="No"/>
    <s v="Monday"/>
    <s v="November"/>
    <n v="2"/>
    <n v="8"/>
    <n v="2"/>
    <n v="1"/>
    <n v="3.4"/>
    <n v="0"/>
    <n v="10"/>
    <n v="11699"/>
    <n v="13816"/>
    <n v="26345"/>
    <s v="Completed"/>
    <s v="Pediatric"/>
    <n v="0"/>
    <n v="0"/>
    <n v="0"/>
    <n v="0"/>
    <n v="0"/>
    <s v="Optimized Emergency Care"/>
    <n v="0"/>
    <x v="0"/>
  </r>
  <r>
    <s v="PAT_13919"/>
    <n v="43"/>
    <s v="Female"/>
    <s v="Kolkata"/>
    <n v="28"/>
    <s v="None"/>
    <s v="Walk-in"/>
    <x v="5"/>
    <s v="Fever"/>
    <s v="Low"/>
    <n v="25"/>
    <n v="787"/>
    <s v="Yes"/>
    <s v="Monday"/>
    <s v="June"/>
    <n v="1"/>
    <n v="38"/>
    <n v="8"/>
    <n v="5"/>
    <n v="3.5"/>
    <n v="0"/>
    <n v="9.1999999999999993"/>
    <n v="902"/>
    <n v="383"/>
    <n v="1450.4"/>
    <s v="Completed"/>
    <s v="Adult"/>
    <n v="0"/>
    <n v="1"/>
    <n v="0"/>
    <n v="0"/>
    <n v="0"/>
    <s v="Standard Care"/>
    <n v="0"/>
    <x v="0"/>
  </r>
  <r>
    <s v="PAT_13920"/>
    <n v="89"/>
    <s v="Female"/>
    <s v="Nagpur"/>
    <n v="31.9"/>
    <s v="Heart Disease"/>
    <s v="Walk-in"/>
    <x v="1"/>
    <s v="Skin Allergy"/>
    <s v="Medium"/>
    <n v="13"/>
    <n v="548"/>
    <s v="Yes"/>
    <s v="Wednesday"/>
    <s v="August"/>
    <n v="27"/>
    <n v="23"/>
    <n v="5"/>
    <n v="1"/>
    <n v="4"/>
    <n v="0"/>
    <n v="10"/>
    <n v="1545"/>
    <n v="2127"/>
    <n v="2954"/>
    <s v="Completed"/>
    <s v="Senior"/>
    <n v="0"/>
    <n v="0"/>
    <n v="1"/>
    <n v="0"/>
    <n v="0"/>
    <s v="Standard Care"/>
    <n v="0"/>
    <x v="0"/>
  </r>
  <r>
    <s v="PAT_13921"/>
    <n v="18"/>
    <s v="Male"/>
    <s v="Pune"/>
    <n v="27.2"/>
    <s v="None"/>
    <s v="Walk-in"/>
    <x v="8"/>
    <s v="Dental Pain"/>
    <s v="High"/>
    <n v="17"/>
    <n v="584"/>
    <s v="Yes"/>
    <s v="Saturday"/>
    <s v="September"/>
    <n v="12"/>
    <n v="16"/>
    <n v="13"/>
    <n v="0"/>
    <n v="3.1"/>
    <n v="0"/>
    <n v="10"/>
    <n v="17788"/>
    <n v="13649"/>
    <n v="22414.7"/>
    <s v="Completed"/>
    <s v="Young Adult"/>
    <n v="0"/>
    <n v="0"/>
    <n v="0"/>
    <n v="0"/>
    <n v="0"/>
    <s v="Standard Care"/>
    <n v="0"/>
    <x v="0"/>
  </r>
  <r>
    <s v="PAT_13922"/>
    <n v="72"/>
    <s v="Female"/>
    <s v="Pune"/>
    <n v="25.7"/>
    <s v="Hypertension"/>
    <s v="Scheduled"/>
    <x v="7"/>
    <s v="Stomach Pain"/>
    <s v="Medium"/>
    <n v="7"/>
    <n v="360"/>
    <s v="No"/>
    <s v="Monday"/>
    <s v="May"/>
    <n v="23"/>
    <n v="24"/>
    <n v="11"/>
    <n v="0"/>
    <n v="4.7"/>
    <n v="0"/>
    <n v="10"/>
    <n v="2253"/>
    <n v="2263"/>
    <n v="4876"/>
    <s v="Completed"/>
    <s v="Middle Aged"/>
    <n v="0"/>
    <n v="0"/>
    <n v="1"/>
    <n v="0"/>
    <n v="0"/>
    <s v="Standard Care"/>
    <n v="0"/>
    <x v="0"/>
  </r>
  <r>
    <s v="PAT_13923"/>
    <n v="29"/>
    <s v="Male"/>
    <s v="Chennai"/>
    <n v="19.600000000000001"/>
    <s v="Heart Disease"/>
    <s v="Scheduled"/>
    <x v="9"/>
    <s v="Pregnancy Checkup"/>
    <s v="Medium"/>
    <n v="18"/>
    <n v="593"/>
    <s v="Yes"/>
    <s v="Thursday"/>
    <s v="October"/>
    <n v="19"/>
    <n v="27"/>
    <n v="13"/>
    <n v="3"/>
    <n v="4.9000000000000004"/>
    <n v="0"/>
    <n v="10"/>
    <n v="2419"/>
    <n v="3530"/>
    <n v="4579.3999999999996"/>
    <s v="Completed"/>
    <s v="Young Adult"/>
    <n v="0"/>
    <n v="0"/>
    <n v="1"/>
    <n v="0"/>
    <n v="0"/>
    <s v="Standard Care"/>
    <n v="0"/>
    <x v="0"/>
  </r>
  <r>
    <s v="PAT_13924"/>
    <n v="53"/>
    <s v="Female"/>
    <s v="Ahmedabad"/>
    <n v="15"/>
    <s v="Hypertension"/>
    <s v="Walk-in"/>
    <x v="7"/>
    <s v="Stomach Pain"/>
    <s v="Medium"/>
    <n v="3"/>
    <n v="312"/>
    <s v="Yes"/>
    <s v="Saturday"/>
    <s v="July"/>
    <n v="14"/>
    <n v="39"/>
    <n v="14"/>
    <n v="2"/>
    <n v="4.7"/>
    <n v="0"/>
    <n v="9.8000000000000007"/>
    <n v="3699"/>
    <n v="3701"/>
    <n v="5398.4"/>
    <s v="Completed"/>
    <s v="Adult"/>
    <n v="0"/>
    <n v="1"/>
    <n v="0"/>
    <n v="1"/>
    <n v="0"/>
    <s v="Standard Care"/>
    <n v="0"/>
    <x v="0"/>
  </r>
  <r>
    <s v="PAT_13925"/>
    <n v="87"/>
    <s v="Male"/>
    <s v="Mumbai"/>
    <n v="15"/>
    <s v="Hypertension"/>
    <s v="Emergency"/>
    <x v="0"/>
    <s v="Headache"/>
    <s v="Low"/>
    <n v="19"/>
    <n v="721"/>
    <s v="Yes"/>
    <s v="Tuesday"/>
    <s v="January"/>
    <n v="0"/>
    <n v="42"/>
    <n v="3"/>
    <n v="1"/>
    <n v="3.8"/>
    <n v="1"/>
    <n v="9.1"/>
    <n v="807"/>
    <n v="466"/>
    <n v="1395.8"/>
    <s v="Completed"/>
    <s v="Senior"/>
    <n v="0"/>
    <n v="1"/>
    <n v="0"/>
    <n v="0"/>
    <n v="0"/>
    <s v="Standard Care"/>
    <n v="0"/>
    <x v="1"/>
  </r>
  <r>
    <s v="PAT_13926"/>
    <n v="32"/>
    <s v="Female"/>
    <s v="Nagpur"/>
    <n v="25.3"/>
    <s v="Hypertension"/>
    <s v="Emergency"/>
    <x v="8"/>
    <s v="Dental Pain"/>
    <s v="High"/>
    <n v="26"/>
    <n v="748"/>
    <s v="Yes"/>
    <s v="Wednesday"/>
    <s v="June"/>
    <n v="0"/>
    <n v="11"/>
    <n v="8"/>
    <n v="3"/>
    <n v="3.9"/>
    <n v="1"/>
    <n v="10"/>
    <n v="11315"/>
    <n v="11422"/>
    <n v="16439.5"/>
    <s v="Cancelled"/>
    <s v="Young Adult"/>
    <n v="0"/>
    <n v="0"/>
    <n v="0"/>
    <n v="0"/>
    <n v="0"/>
    <s v="Optimized Emergency Care"/>
    <n v="1"/>
    <x v="1"/>
  </r>
  <r>
    <s v="PAT_13927"/>
    <n v="83"/>
    <s v="Female"/>
    <s v="Pune"/>
    <n v="22.4"/>
    <s v="Hypertension"/>
    <s v="Scheduled"/>
    <x v="2"/>
    <s v="Joint Pain"/>
    <s v="Medium"/>
    <n v="30"/>
    <n v="847"/>
    <s v="Yes"/>
    <s v="Tuesday"/>
    <s v="March"/>
    <n v="8"/>
    <n v="14"/>
    <n v="4"/>
    <n v="0"/>
    <n v="3.4"/>
    <n v="0"/>
    <n v="10"/>
    <n v="4792"/>
    <n v="3998"/>
    <n v="6745.9"/>
    <s v="Completed"/>
    <s v="Senior"/>
    <n v="0"/>
    <n v="0"/>
    <n v="0"/>
    <n v="0"/>
    <n v="0"/>
    <s v="Standard Care"/>
    <n v="0"/>
    <x v="0"/>
  </r>
  <r>
    <s v="PAT_13928"/>
    <n v="24"/>
    <s v="Female"/>
    <s v="Ahmedabad"/>
    <n v="25.9"/>
    <s v="None"/>
    <s v="Emergency"/>
    <x v="4"/>
    <s v="Cough"/>
    <s v="Medium"/>
    <n v="29"/>
    <n v="931"/>
    <s v="No"/>
    <s v="Thursday"/>
    <s v="November"/>
    <n v="0"/>
    <n v="29"/>
    <n v="1"/>
    <n v="0"/>
    <n v="4.9000000000000004"/>
    <n v="1"/>
    <n v="10"/>
    <n v="2795"/>
    <n v="3752"/>
    <n v="7478"/>
    <s v="No Show"/>
    <s v="Young Adult"/>
    <n v="7478"/>
    <n v="0"/>
    <n v="0"/>
    <n v="0"/>
    <n v="0"/>
    <s v="Standard Care"/>
    <n v="1"/>
    <x v="1"/>
  </r>
  <r>
    <s v="PAT_13929"/>
    <n v="63"/>
    <s v="Female"/>
    <s v="Bangalore"/>
    <n v="21.4"/>
    <s v="Diabetes"/>
    <s v="Scheduled"/>
    <x v="6"/>
    <s v="Chest Pain"/>
    <s v="High"/>
    <n v="18"/>
    <n v="652"/>
    <s v="Yes"/>
    <s v="Friday"/>
    <s v="July"/>
    <n v="24"/>
    <n v="14"/>
    <n v="5"/>
    <n v="1"/>
    <n v="4.5"/>
    <n v="0"/>
    <n v="10"/>
    <n v="6507"/>
    <n v="8961"/>
    <n v="11284"/>
    <s v="Completed"/>
    <s v="Middle Aged"/>
    <n v="0"/>
    <n v="0"/>
    <n v="1"/>
    <n v="0"/>
    <n v="0"/>
    <s v="Clinical Backlog Risk"/>
    <n v="0"/>
    <x v="0"/>
  </r>
  <r>
    <s v="PAT_13930"/>
    <n v="27"/>
    <s v="Female"/>
    <s v="Kolkata"/>
    <n v="22.2"/>
    <s v="Diabetes"/>
    <s v="Scheduled"/>
    <x v="3"/>
    <s v="Eye Irritation"/>
    <s v="High"/>
    <n v="24"/>
    <n v="763"/>
    <s v="Yes"/>
    <s v="Monday"/>
    <s v="January"/>
    <n v="6"/>
    <n v="6"/>
    <n v="14"/>
    <n v="2"/>
    <n v="3.9"/>
    <n v="0"/>
    <n v="10"/>
    <n v="6974"/>
    <n v="10267"/>
    <n v="12602.8"/>
    <s v="Completed"/>
    <s v="Young Adult"/>
    <n v="0"/>
    <n v="0"/>
    <n v="0"/>
    <n v="0"/>
    <n v="0"/>
    <s v="Standard Care"/>
    <n v="0"/>
    <x v="0"/>
  </r>
  <r>
    <s v="PAT_13931"/>
    <n v="76"/>
    <s v="Female"/>
    <s v="Jaipur"/>
    <n v="24"/>
    <s v="Diabetes"/>
    <s v="Emergency"/>
    <x v="2"/>
    <s v="Joint Pain"/>
    <s v="High"/>
    <n v="12"/>
    <n v="532"/>
    <s v="No"/>
    <s v="Friday"/>
    <s v="May"/>
    <n v="0"/>
    <n v="12"/>
    <n v="13"/>
    <n v="2"/>
    <n v="4.0999999999999996"/>
    <n v="1"/>
    <n v="10"/>
    <n v="11975"/>
    <n v="13137"/>
    <n v="25644"/>
    <s v="Completed"/>
    <s v="Senior"/>
    <n v="0"/>
    <n v="0"/>
    <n v="0"/>
    <n v="0"/>
    <n v="0"/>
    <s v="Optimized Emergency Care"/>
    <n v="0"/>
    <x v="1"/>
  </r>
  <r>
    <s v="PAT_13932"/>
    <n v="55"/>
    <s v="Male"/>
    <s v="Bangalore"/>
    <n v="29.8"/>
    <s v="Heart Disease"/>
    <s v="Walk-in"/>
    <x v="7"/>
    <s v="Stomach Pain"/>
    <s v="Medium"/>
    <n v="27"/>
    <n v="810"/>
    <s v="Yes"/>
    <s v="Tuesday"/>
    <s v="July"/>
    <n v="17"/>
    <n v="22"/>
    <n v="1"/>
    <n v="0"/>
    <n v="4.4000000000000004"/>
    <n v="0"/>
    <n v="10"/>
    <n v="2779"/>
    <n v="1675"/>
    <n v="3684.8"/>
    <s v="Completed"/>
    <s v="Middle Aged"/>
    <n v="0"/>
    <n v="0"/>
    <n v="1"/>
    <n v="0"/>
    <n v="0"/>
    <s v="Standard Care"/>
    <n v="0"/>
    <x v="0"/>
  </r>
  <r>
    <s v="PAT_13933"/>
    <n v="52"/>
    <s v="Male"/>
    <s v="Delhi"/>
    <n v="30.1"/>
    <s v="Diabetes"/>
    <s v="Scheduled"/>
    <x v="9"/>
    <s v="Pregnancy Checkup"/>
    <s v="High"/>
    <n v="1"/>
    <n v="411"/>
    <s v="No"/>
    <s v="Wednesday"/>
    <s v="October"/>
    <n v="7"/>
    <n v="9"/>
    <n v="13"/>
    <n v="1"/>
    <n v="3.5"/>
    <n v="0"/>
    <n v="10"/>
    <n v="7311"/>
    <n v="5634"/>
    <n v="13356"/>
    <s v="No Show"/>
    <s v="Adult"/>
    <n v="13356"/>
    <n v="0"/>
    <n v="0"/>
    <n v="0"/>
    <n v="0"/>
    <s v="Standard Care"/>
    <n v="1"/>
    <x v="0"/>
  </r>
  <r>
    <s v="PAT_13934"/>
    <n v="61"/>
    <s v="Female"/>
    <s v="Hyderabad"/>
    <n v="24.6"/>
    <s v="Hypertension"/>
    <s v="Scheduled"/>
    <x v="3"/>
    <s v="Eye Irritation"/>
    <s v="Medium"/>
    <n v="16"/>
    <n v="616"/>
    <s v="Yes"/>
    <s v="Friday"/>
    <s v="May"/>
    <n v="17"/>
    <n v="25"/>
    <n v="7"/>
    <n v="1"/>
    <n v="4.8"/>
    <n v="0"/>
    <n v="10"/>
    <n v="3800"/>
    <n v="2461"/>
    <n v="4813.8999999999996"/>
    <s v="Completed"/>
    <s v="Middle Aged"/>
    <n v="0"/>
    <n v="0"/>
    <n v="1"/>
    <n v="0"/>
    <n v="0"/>
    <s v="Standard Care"/>
    <n v="0"/>
    <x v="0"/>
  </r>
  <r>
    <s v="PAT_13935"/>
    <n v="66"/>
    <s v="Female"/>
    <s v="Ahmedabad"/>
    <n v="27.9"/>
    <s v="Hypertension"/>
    <s v="Scheduled"/>
    <x v="2"/>
    <s v="Joint Pain"/>
    <s v="Medium"/>
    <n v="14"/>
    <n v="560"/>
    <s v="No"/>
    <s v="Tuesday"/>
    <s v="May"/>
    <n v="13"/>
    <n v="36"/>
    <n v="13"/>
    <n v="3"/>
    <n v="4.9000000000000004"/>
    <n v="0"/>
    <n v="10"/>
    <n v="4380"/>
    <n v="3394"/>
    <n v="8334"/>
    <s v="Completed"/>
    <s v="Middle Aged"/>
    <n v="0"/>
    <n v="1"/>
    <n v="0"/>
    <n v="1"/>
    <n v="0"/>
    <s v="Standard Care"/>
    <n v="0"/>
    <x v="0"/>
  </r>
  <r>
    <s v="PAT_13936"/>
    <n v="69"/>
    <s v="Female"/>
    <s v="Hyderabad"/>
    <n v="28.7"/>
    <s v="Asthma"/>
    <s v="Walk-in"/>
    <x v="5"/>
    <s v="Fever"/>
    <s v="Medium"/>
    <n v="25"/>
    <n v="760"/>
    <s v="Yes"/>
    <s v="Wednesday"/>
    <s v="April"/>
    <n v="28"/>
    <n v="15"/>
    <n v="4"/>
    <n v="1"/>
    <n v="4.4000000000000004"/>
    <n v="0"/>
    <n v="10"/>
    <n v="3512"/>
    <n v="3849"/>
    <n v="5684.7"/>
    <s v="Completed"/>
    <s v="Middle Aged"/>
    <n v="0"/>
    <n v="0"/>
    <n v="1"/>
    <n v="0"/>
    <n v="0"/>
    <s v="Standard Care"/>
    <n v="0"/>
    <x v="0"/>
  </r>
  <r>
    <s v="PAT_13937"/>
    <n v="66"/>
    <s v="Female"/>
    <s v="Ahmedabad"/>
    <n v="29"/>
    <s v="None"/>
    <s v="Walk-in"/>
    <x v="5"/>
    <s v="Fever"/>
    <s v="Medium"/>
    <n v="18"/>
    <n v="586"/>
    <s v="No"/>
    <s v="Friday"/>
    <s v="October"/>
    <n v="7"/>
    <n v="33"/>
    <n v="8"/>
    <n v="5"/>
    <n v="3.6"/>
    <n v="0"/>
    <n v="9.6"/>
    <n v="3290"/>
    <n v="3039"/>
    <n v="6915"/>
    <s v="No Show"/>
    <s v="Middle Aged"/>
    <n v="6915"/>
    <n v="1"/>
    <n v="0"/>
    <n v="1"/>
    <n v="0"/>
    <s v="Standard Care"/>
    <n v="1"/>
    <x v="0"/>
  </r>
  <r>
    <s v="PAT_13938"/>
    <n v="54"/>
    <s v="Female"/>
    <s v="Chennai"/>
    <n v="23.9"/>
    <s v="Asthma"/>
    <s v="Emergency"/>
    <x v="8"/>
    <s v="Dental Pain"/>
    <s v="Medium"/>
    <n v="13"/>
    <n v="584"/>
    <s v="Yes"/>
    <s v="Thursday"/>
    <s v="June"/>
    <n v="0"/>
    <n v="11"/>
    <n v="6"/>
    <n v="2"/>
    <n v="4.2"/>
    <n v="1"/>
    <n v="10"/>
    <n v="4088"/>
    <n v="2157"/>
    <n v="4780.3"/>
    <s v="Completed"/>
    <s v="Adult"/>
    <n v="0"/>
    <n v="0"/>
    <n v="0"/>
    <n v="0"/>
    <n v="0"/>
    <s v="Standard Care"/>
    <n v="0"/>
    <x v="1"/>
  </r>
  <r>
    <s v="PAT_13939"/>
    <n v="73"/>
    <s v="Female"/>
    <s v="Nagpur"/>
    <n v="26.4"/>
    <s v="Asthma"/>
    <s v="Scheduled"/>
    <x v="5"/>
    <s v="Fever"/>
    <s v="Medium"/>
    <n v="22"/>
    <n v="777"/>
    <s v="Yes"/>
    <s v="Tuesday"/>
    <s v="September"/>
    <n v="24"/>
    <n v="11"/>
    <n v="0"/>
    <n v="0"/>
    <n v="4"/>
    <n v="0"/>
    <n v="10"/>
    <n v="1727"/>
    <n v="1368"/>
    <n v="2710.4"/>
    <s v="No Show"/>
    <s v="Middle Aged"/>
    <n v="3872"/>
    <n v="0"/>
    <n v="1"/>
    <n v="0"/>
    <n v="0"/>
    <s v="Standard Care"/>
    <n v="1"/>
    <x v="0"/>
  </r>
  <r>
    <s v="PAT_13940"/>
    <n v="50"/>
    <s v="Male"/>
    <s v="Bangalore"/>
    <n v="19.8"/>
    <s v="Hypertension"/>
    <s v="Scheduled"/>
    <x v="2"/>
    <s v="Joint Pain"/>
    <s v="Medium"/>
    <n v="22"/>
    <n v="818"/>
    <s v="Yes"/>
    <s v="Friday"/>
    <s v="February"/>
    <n v="2"/>
    <n v="13"/>
    <n v="11"/>
    <n v="2"/>
    <n v="4.7"/>
    <n v="0"/>
    <n v="10"/>
    <n v="1665"/>
    <n v="1782"/>
    <n v="2985.5"/>
    <s v="Completed"/>
    <s v="Adult"/>
    <n v="0"/>
    <n v="0"/>
    <n v="0"/>
    <n v="0"/>
    <n v="0"/>
    <s v="Standard Care"/>
    <n v="0"/>
    <x v="0"/>
  </r>
  <r>
    <s v="PAT_13941"/>
    <n v="77"/>
    <s v="Male"/>
    <s v="Kolkata"/>
    <n v="22.3"/>
    <s v="Diabetes"/>
    <s v="Scheduled"/>
    <x v="1"/>
    <s v="Skin Allergy"/>
    <s v="High"/>
    <n v="16"/>
    <n v="700"/>
    <s v="No"/>
    <s v="Wednesday"/>
    <s v="January"/>
    <n v="8"/>
    <n v="17"/>
    <n v="10"/>
    <n v="5"/>
    <n v="4.4000000000000004"/>
    <n v="0"/>
    <n v="10"/>
    <n v="10085"/>
    <n v="9130"/>
    <n v="19915"/>
    <s v="Completed"/>
    <s v="Senior"/>
    <n v="0"/>
    <n v="0"/>
    <n v="0"/>
    <n v="0"/>
    <n v="0"/>
    <s v="Standard Care"/>
    <n v="0"/>
    <x v="0"/>
  </r>
  <r>
    <s v="PAT_13942"/>
    <n v="52"/>
    <s v="Female"/>
    <s v="Bangalore"/>
    <n v="23.2"/>
    <s v="Diabetes"/>
    <s v="Scheduled"/>
    <x v="5"/>
    <s v="Fever"/>
    <s v="High"/>
    <n v="7"/>
    <n v="479"/>
    <s v="Yes"/>
    <s v="Monday"/>
    <s v="December"/>
    <n v="2"/>
    <n v="5"/>
    <n v="10"/>
    <n v="3"/>
    <n v="3.4"/>
    <n v="0"/>
    <n v="10"/>
    <n v="16572"/>
    <n v="12850"/>
    <n v="20930.7"/>
    <s v="Completed"/>
    <s v="Adult"/>
    <n v="0"/>
    <n v="0"/>
    <n v="0"/>
    <n v="0"/>
    <n v="0"/>
    <s v="Optimized Emergency Care"/>
    <n v="0"/>
    <x v="0"/>
  </r>
  <r>
    <s v="PAT_13943"/>
    <n v="81"/>
    <s v="Female"/>
    <s v="Bangalore"/>
    <n v="22.1"/>
    <s v="None"/>
    <s v="Emergency"/>
    <x v="1"/>
    <s v="Skin Allergy"/>
    <s v="Low"/>
    <n v="30"/>
    <n v="899"/>
    <s v="Yes"/>
    <s v="Saturday"/>
    <s v="March"/>
    <n v="0"/>
    <n v="28"/>
    <n v="3"/>
    <n v="2"/>
    <n v="3.7"/>
    <n v="1"/>
    <n v="10"/>
    <n v="814"/>
    <n v="241"/>
    <n v="1367.8"/>
    <s v="Completed"/>
    <s v="Senior"/>
    <n v="0"/>
    <n v="0"/>
    <n v="0"/>
    <n v="0"/>
    <n v="0"/>
    <s v="Standard Care"/>
    <n v="0"/>
    <x v="1"/>
  </r>
  <r>
    <s v="PAT_13944"/>
    <n v="62"/>
    <s v="Female"/>
    <s v="Chennai"/>
    <n v="23.2"/>
    <s v="Diabetes"/>
    <s v="Scheduled"/>
    <x v="3"/>
    <s v="Eye Irritation"/>
    <s v="Medium"/>
    <n v="8"/>
    <n v="366"/>
    <s v="Yes"/>
    <s v="Tuesday"/>
    <s v="May"/>
    <n v="23"/>
    <n v="13"/>
    <n v="10"/>
    <n v="2"/>
    <n v="4.7"/>
    <n v="0"/>
    <n v="10"/>
    <n v="1606"/>
    <n v="1365"/>
    <n v="2335.9"/>
    <s v="Completed"/>
    <s v="Middle Aged"/>
    <n v="0"/>
    <n v="0"/>
    <n v="1"/>
    <n v="0"/>
    <n v="0"/>
    <s v="Standard Care"/>
    <n v="0"/>
    <x v="0"/>
  </r>
  <r>
    <s v="PAT_13945"/>
    <n v="61"/>
    <s v="Female"/>
    <s v="Ahmedabad"/>
    <n v="33.6"/>
    <s v="None"/>
    <s v="Scheduled"/>
    <x v="7"/>
    <s v="Stomach Pain"/>
    <s v="Medium"/>
    <n v="11"/>
    <n v="612"/>
    <s v="No"/>
    <s v="Thursday"/>
    <s v="July"/>
    <n v="17"/>
    <n v="23"/>
    <n v="5"/>
    <n v="0"/>
    <n v="4.4000000000000004"/>
    <n v="0"/>
    <n v="10"/>
    <n v="3898"/>
    <n v="1922"/>
    <n v="6432"/>
    <s v="Completed"/>
    <s v="Middle Aged"/>
    <n v="0"/>
    <n v="0"/>
    <n v="1"/>
    <n v="0"/>
    <n v="0"/>
    <s v="Standard Care"/>
    <n v="0"/>
    <x v="0"/>
  </r>
  <r>
    <s v="PAT_13946"/>
    <n v="46"/>
    <s v="Male"/>
    <s v="Bangalore"/>
    <n v="20.100000000000001"/>
    <s v="None"/>
    <s v="Walk-in"/>
    <x v="6"/>
    <s v="Chest Pain"/>
    <s v="High"/>
    <n v="18"/>
    <n v="621"/>
    <s v="No"/>
    <s v="Friday"/>
    <s v="August"/>
    <n v="13"/>
    <n v="3"/>
    <n v="3"/>
    <n v="0"/>
    <n v="3.5"/>
    <n v="0"/>
    <n v="10"/>
    <n v="17219"/>
    <n v="9978"/>
    <n v="27818"/>
    <s v="Completed"/>
    <s v="Adult"/>
    <n v="0"/>
    <n v="0"/>
    <n v="0"/>
    <n v="0"/>
    <n v="0"/>
    <s v="Standard Care"/>
    <n v="0"/>
    <x v="0"/>
  </r>
  <r>
    <s v="PAT_13947"/>
    <n v="53"/>
    <s v="Female"/>
    <s v="Pune"/>
    <n v="21.3"/>
    <s v="None"/>
    <s v="Scheduled"/>
    <x v="6"/>
    <s v="Chest Pain"/>
    <s v="High"/>
    <n v="4"/>
    <n v="466"/>
    <s v="No"/>
    <s v="Wednesday"/>
    <s v="February"/>
    <n v="4"/>
    <n v="5"/>
    <n v="14"/>
    <n v="2"/>
    <n v="4.4000000000000004"/>
    <n v="0"/>
    <n v="10"/>
    <n v="14339"/>
    <n v="8244"/>
    <n v="23049"/>
    <s v="Completed"/>
    <s v="Adult"/>
    <n v="0"/>
    <n v="0"/>
    <n v="0"/>
    <n v="0"/>
    <n v="0"/>
    <s v="Standard Care"/>
    <n v="0"/>
    <x v="0"/>
  </r>
  <r>
    <s v="PAT_13948"/>
    <n v="85"/>
    <s v="Male"/>
    <s v="Pune"/>
    <n v="26.9"/>
    <s v="None"/>
    <s v="Scheduled"/>
    <x v="9"/>
    <s v="Pregnancy Checkup"/>
    <s v="Medium"/>
    <n v="22"/>
    <n v="749"/>
    <s v="Yes"/>
    <s v="Saturday"/>
    <s v="October"/>
    <n v="14"/>
    <n v="34"/>
    <n v="8"/>
    <n v="0"/>
    <n v="3.3"/>
    <n v="0"/>
    <n v="9.4"/>
    <n v="3920"/>
    <n v="2882"/>
    <n v="5285.7"/>
    <s v="Completed"/>
    <s v="Senior"/>
    <n v="0"/>
    <n v="1"/>
    <n v="0"/>
    <n v="1"/>
    <n v="0"/>
    <s v="Standard Care"/>
    <n v="0"/>
    <x v="0"/>
  </r>
  <r>
    <s v="PAT_13949"/>
    <n v="52"/>
    <s v="Female"/>
    <s v="Pune"/>
    <n v="28"/>
    <s v="None"/>
    <s v="Scheduled"/>
    <x v="3"/>
    <s v="Eye Irritation"/>
    <s v="Medium"/>
    <n v="4"/>
    <n v="454"/>
    <s v="Yes"/>
    <s v="Friday"/>
    <s v="November"/>
    <n v="18"/>
    <n v="25"/>
    <n v="11"/>
    <n v="1"/>
    <n v="4.3"/>
    <n v="0"/>
    <n v="10"/>
    <n v="3394"/>
    <n v="1657"/>
    <n v="3853.5"/>
    <s v="Completed"/>
    <s v="Adult"/>
    <n v="0"/>
    <n v="0"/>
    <n v="1"/>
    <n v="0"/>
    <n v="0"/>
    <s v="Standard Care"/>
    <n v="0"/>
    <x v="0"/>
  </r>
  <r>
    <s v="PAT_13950"/>
    <n v="81"/>
    <s v="Female"/>
    <s v="Bangalore"/>
    <n v="28.7"/>
    <s v="Diabetes"/>
    <s v="Walk-in"/>
    <x v="0"/>
    <s v="Headache"/>
    <s v="Medium"/>
    <n v="14"/>
    <n v="672"/>
    <s v="Yes"/>
    <s v="Wednesday"/>
    <s v="April"/>
    <n v="23"/>
    <n v="13"/>
    <n v="14"/>
    <n v="3"/>
    <n v="3.4"/>
    <n v="0"/>
    <n v="10"/>
    <n v="3261"/>
    <n v="3082"/>
    <n v="4910.5"/>
    <s v="Completed"/>
    <s v="Senior"/>
    <n v="0"/>
    <n v="0"/>
    <n v="1"/>
    <n v="0"/>
    <n v="0"/>
    <s v="Standard Care"/>
    <n v="0"/>
    <x v="0"/>
  </r>
  <r>
    <s v="PAT_13951"/>
    <n v="32"/>
    <s v="Female"/>
    <s v="Ahmedabad"/>
    <n v="20.100000000000001"/>
    <s v="Asthma"/>
    <s v="Scheduled"/>
    <x v="2"/>
    <s v="Joint Pain"/>
    <s v="Medium"/>
    <n v="28"/>
    <n v="899"/>
    <s v="Yes"/>
    <s v="Friday"/>
    <s v="April"/>
    <n v="22"/>
    <n v="18"/>
    <n v="13"/>
    <n v="2"/>
    <n v="3.8"/>
    <n v="0"/>
    <n v="10"/>
    <n v="1772"/>
    <n v="1630"/>
    <n v="3010.7"/>
    <s v="Completed"/>
    <s v="Young Adult"/>
    <n v="0"/>
    <n v="0"/>
    <n v="1"/>
    <n v="0"/>
    <n v="0"/>
    <s v="Standard Care"/>
    <n v="0"/>
    <x v="0"/>
  </r>
  <r>
    <s v="PAT_13952"/>
    <n v="2"/>
    <s v="Female"/>
    <s v="Mumbai"/>
    <n v="32.700000000000003"/>
    <s v="Asthma"/>
    <s v="Scheduled"/>
    <x v="2"/>
    <s v="Joint Pain"/>
    <s v="High"/>
    <n v="21"/>
    <n v="806"/>
    <s v="No"/>
    <s v="Tuesday"/>
    <s v="July"/>
    <n v="4"/>
    <n v="6"/>
    <n v="13"/>
    <n v="2"/>
    <n v="3.1"/>
    <n v="0"/>
    <n v="10"/>
    <n v="12314"/>
    <n v="11880"/>
    <n v="25000"/>
    <s v="Completed"/>
    <s v="Pediatric"/>
    <n v="0"/>
    <n v="0"/>
    <n v="0"/>
    <n v="0"/>
    <n v="0"/>
    <s v="Standard Care"/>
    <n v="0"/>
    <x v="0"/>
  </r>
  <r>
    <s v="PAT_13953"/>
    <n v="61"/>
    <s v="Male"/>
    <s v="Delhi"/>
    <n v="24.1"/>
    <s v="Hypertension"/>
    <s v="Scheduled"/>
    <x v="5"/>
    <s v="Fever"/>
    <s v="Medium"/>
    <n v="4"/>
    <n v="420"/>
    <s v="Yes"/>
    <s v="Thursday"/>
    <s v="August"/>
    <n v="10"/>
    <n v="19"/>
    <n v="12"/>
    <n v="3"/>
    <n v="4.2"/>
    <n v="0"/>
    <n v="10"/>
    <n v="2493"/>
    <n v="3723"/>
    <n v="4645.2"/>
    <s v="Completed"/>
    <s v="Middle Aged"/>
    <n v="0"/>
    <n v="0"/>
    <n v="0"/>
    <n v="0"/>
    <n v="0"/>
    <s v="Standard Care"/>
    <n v="0"/>
    <x v="0"/>
  </r>
  <r>
    <s v="PAT_13954"/>
    <n v="9"/>
    <s v="Male"/>
    <s v="Ahmedabad"/>
    <n v="21"/>
    <s v="None"/>
    <s v="Scheduled"/>
    <x v="3"/>
    <s v="Eye Irritation"/>
    <s v="High"/>
    <n v="1"/>
    <n v="284"/>
    <s v="No"/>
    <s v="Friday"/>
    <s v="March"/>
    <n v="20"/>
    <n v="16"/>
    <n v="8"/>
    <n v="1"/>
    <n v="4.8"/>
    <n v="0"/>
    <n v="10"/>
    <n v="18304"/>
    <n v="11935"/>
    <n v="30523"/>
    <s v="Completed"/>
    <s v="Pediatric"/>
    <n v="0"/>
    <n v="0"/>
    <n v="1"/>
    <n v="0"/>
    <n v="0"/>
    <s v="Clinical Backlog Risk"/>
    <n v="0"/>
    <x v="0"/>
  </r>
  <r>
    <s v="PAT_13955"/>
    <n v="55"/>
    <s v="Male"/>
    <s v="Kolkata"/>
    <n v="18.8"/>
    <s v="Asthma"/>
    <s v="Walk-in"/>
    <x v="0"/>
    <s v="Headache"/>
    <s v="Medium"/>
    <n v="16"/>
    <n v="640"/>
    <s v="Yes"/>
    <s v="Wednesday"/>
    <s v="June"/>
    <n v="3"/>
    <n v="31"/>
    <n v="0"/>
    <n v="0"/>
    <n v="4.5999999999999996"/>
    <n v="0"/>
    <n v="10"/>
    <n v="4298"/>
    <n v="2437"/>
    <n v="5162.5"/>
    <s v="Completed"/>
    <s v="Middle Aged"/>
    <n v="0"/>
    <n v="1"/>
    <n v="0"/>
    <n v="1"/>
    <n v="0"/>
    <s v="Standard Care"/>
    <n v="0"/>
    <x v="0"/>
  </r>
  <r>
    <s v="PAT_13956"/>
    <n v="44"/>
    <s v="Female"/>
    <s v="Pune"/>
    <n v="27.9"/>
    <s v="Hypertension"/>
    <s v="Walk-in"/>
    <x v="0"/>
    <s v="Headache"/>
    <s v="High"/>
    <n v="24"/>
    <n v="747"/>
    <s v="Yes"/>
    <s v="Friday"/>
    <s v="August"/>
    <n v="6"/>
    <n v="8"/>
    <n v="5"/>
    <n v="2"/>
    <n v="3.7"/>
    <n v="0"/>
    <n v="10"/>
    <n v="14270"/>
    <n v="13749"/>
    <n v="20136.2"/>
    <s v="Completed"/>
    <s v="Adult"/>
    <n v="0"/>
    <n v="0"/>
    <n v="0"/>
    <n v="0"/>
    <n v="0"/>
    <s v="Standard Care"/>
    <n v="0"/>
    <x v="0"/>
  </r>
  <r>
    <s v="PAT_13957"/>
    <n v="43"/>
    <s v="Male"/>
    <s v="Chennai"/>
    <n v="29.6"/>
    <s v="Asthma"/>
    <s v="Scheduled"/>
    <x v="3"/>
    <s v="Eye Irritation"/>
    <s v="Low"/>
    <n v="11"/>
    <n v="493"/>
    <s v="Yes"/>
    <s v="Monday"/>
    <s v="November"/>
    <n v="17"/>
    <n v="56"/>
    <n v="2"/>
    <n v="0"/>
    <n v="3.2"/>
    <n v="0"/>
    <n v="7.9"/>
    <n v="467"/>
    <n v="444"/>
    <n v="982.8"/>
    <s v="No Show"/>
    <s v="Adult"/>
    <n v="1404"/>
    <n v="1"/>
    <n v="1"/>
    <n v="0"/>
    <n v="0"/>
    <s v="Routine Scheduled Care"/>
    <n v="1"/>
    <x v="0"/>
  </r>
  <r>
    <s v="PAT_13958"/>
    <n v="10"/>
    <s v="Female"/>
    <s v="Chennai"/>
    <n v="25.8"/>
    <s v="None"/>
    <s v="Walk-in"/>
    <x v="5"/>
    <s v="Fever"/>
    <s v="Medium"/>
    <n v="10"/>
    <n v="527"/>
    <s v="Yes"/>
    <s v="Thursday"/>
    <s v="September"/>
    <n v="12"/>
    <n v="18"/>
    <n v="0"/>
    <n v="0"/>
    <n v="4"/>
    <n v="0"/>
    <n v="10"/>
    <n v="3419"/>
    <n v="1101"/>
    <n v="3532.9"/>
    <s v="Completed"/>
    <s v="Pediatric"/>
    <n v="0"/>
    <n v="0"/>
    <n v="0"/>
    <n v="0"/>
    <n v="0"/>
    <s v="Standard Care"/>
    <n v="0"/>
    <x v="0"/>
  </r>
  <r>
    <s v="PAT_13959"/>
    <n v="74"/>
    <s v="Male"/>
    <s v="Nagpur"/>
    <n v="23.4"/>
    <s v="Hypertension"/>
    <s v="Scheduled"/>
    <x v="1"/>
    <s v="Skin Allergy"/>
    <s v="Medium"/>
    <n v="19"/>
    <n v="581"/>
    <s v="Yes"/>
    <s v="Tuesday"/>
    <s v="January"/>
    <n v="4"/>
    <n v="15"/>
    <n v="1"/>
    <n v="0"/>
    <n v="4.2"/>
    <n v="0"/>
    <n v="10"/>
    <n v="1207"/>
    <n v="1318"/>
    <n v="2174.1999999999998"/>
    <s v="Cancelled"/>
    <s v="Middle Aged"/>
    <n v="0"/>
    <n v="0"/>
    <n v="0"/>
    <n v="0"/>
    <n v="0"/>
    <s v="Standard Care"/>
    <n v="1"/>
    <x v="0"/>
  </r>
  <r>
    <s v="PAT_13960"/>
    <n v="13"/>
    <s v="Male"/>
    <s v="Hyderabad"/>
    <n v="27.3"/>
    <s v="Diabetes"/>
    <s v="Walk-in"/>
    <x v="2"/>
    <s v="Joint Pain"/>
    <s v="Medium"/>
    <n v="10"/>
    <n v="497"/>
    <s v="No"/>
    <s v="Wednesday"/>
    <s v="November"/>
    <n v="29"/>
    <n v="12"/>
    <n v="14"/>
    <n v="3"/>
    <n v="3.3"/>
    <n v="0"/>
    <n v="10"/>
    <n v="3559"/>
    <n v="2067"/>
    <n v="6123"/>
    <s v="Completed"/>
    <s v="Pediatric"/>
    <n v="0"/>
    <n v="0"/>
    <n v="1"/>
    <n v="0"/>
    <n v="0"/>
    <s v="Standard Care"/>
    <n v="0"/>
    <x v="0"/>
  </r>
  <r>
    <s v="PAT_13961"/>
    <n v="27"/>
    <s v="Female"/>
    <s v="Mumbai"/>
    <n v="19"/>
    <s v="Asthma"/>
    <s v="Walk-in"/>
    <x v="1"/>
    <s v="Skin Allergy"/>
    <s v="High"/>
    <n v="27"/>
    <n v="865"/>
    <s v="Yes"/>
    <s v="Monday"/>
    <s v="October"/>
    <n v="15"/>
    <n v="6"/>
    <n v="5"/>
    <n v="1"/>
    <n v="3.8"/>
    <n v="0"/>
    <n v="10"/>
    <n v="19406"/>
    <n v="5317"/>
    <n v="17911.599999999999"/>
    <s v="Completed"/>
    <s v="Young Adult"/>
    <n v="0"/>
    <n v="0"/>
    <n v="1"/>
    <n v="0"/>
    <n v="0"/>
    <s v="Clinical Backlog Risk"/>
    <n v="0"/>
    <x v="0"/>
  </r>
  <r>
    <s v="PAT_13962"/>
    <n v="42"/>
    <s v="Male"/>
    <s v="Bangalore"/>
    <n v="18.3"/>
    <s v="None"/>
    <s v="Scheduled"/>
    <x v="9"/>
    <s v="Pregnancy Checkup"/>
    <s v="High"/>
    <n v="9"/>
    <n v="549"/>
    <s v="Yes"/>
    <s v="Saturday"/>
    <s v="July"/>
    <n v="19"/>
    <n v="13"/>
    <n v="9"/>
    <n v="3"/>
    <n v="4.4000000000000004"/>
    <n v="0"/>
    <n v="10"/>
    <n v="15252"/>
    <n v="11540"/>
    <n v="19138.7"/>
    <s v="Cancelled"/>
    <s v="Adult"/>
    <n v="0"/>
    <n v="0"/>
    <n v="1"/>
    <n v="0"/>
    <n v="0"/>
    <s v="Clinical Backlog Risk"/>
    <n v="1"/>
    <x v="0"/>
  </r>
  <r>
    <s v="PAT_13963"/>
    <n v="41"/>
    <s v="Female"/>
    <s v="Bangalore"/>
    <n v="22"/>
    <s v="Hypertension"/>
    <s v="Scheduled"/>
    <x v="4"/>
    <s v="Cough"/>
    <s v="Low"/>
    <n v="7"/>
    <n v="394"/>
    <s v="Yes"/>
    <s v="Friday"/>
    <s v="September"/>
    <n v="11"/>
    <n v="49"/>
    <n v="2"/>
    <n v="0"/>
    <n v="4"/>
    <n v="0"/>
    <n v="8.6999999999999993"/>
    <n v="378"/>
    <n v="787"/>
    <n v="1091.3"/>
    <s v="Completed"/>
    <s v="Adult"/>
    <n v="0"/>
    <n v="1"/>
    <n v="0"/>
    <n v="0"/>
    <n v="0"/>
    <s v="Routine Scheduled Care"/>
    <n v="0"/>
    <x v="0"/>
  </r>
  <r>
    <s v="PAT_13964"/>
    <n v="68"/>
    <s v="Female"/>
    <s v="Hyderabad"/>
    <n v="25.3"/>
    <s v="Heart Disease"/>
    <s v="Scheduled"/>
    <x v="5"/>
    <s v="Fever"/>
    <s v="Medium"/>
    <n v="16"/>
    <n v="539"/>
    <s v="No"/>
    <s v="Saturday"/>
    <s v="October"/>
    <n v="8"/>
    <n v="18"/>
    <n v="7"/>
    <n v="1"/>
    <n v="4.5"/>
    <n v="0"/>
    <n v="10"/>
    <n v="2290"/>
    <n v="1190"/>
    <n v="4019"/>
    <s v="Completed"/>
    <s v="Middle Aged"/>
    <n v="0"/>
    <n v="0"/>
    <n v="0"/>
    <n v="0"/>
    <n v="0"/>
    <s v="Standard Care"/>
    <n v="0"/>
    <x v="0"/>
  </r>
  <r>
    <s v="PAT_13965"/>
    <n v="17"/>
    <s v="Male"/>
    <s v="Mumbai"/>
    <n v="18.899999999999999"/>
    <s v="None"/>
    <s v="Walk-in"/>
    <x v="6"/>
    <s v="Chest Pain"/>
    <s v="High"/>
    <n v="26"/>
    <n v="770"/>
    <s v="No"/>
    <s v="Wednesday"/>
    <s v="July"/>
    <n v="1"/>
    <n v="3"/>
    <n v="14"/>
    <n v="1"/>
    <n v="3"/>
    <n v="0"/>
    <n v="10"/>
    <n v="7407"/>
    <n v="8648"/>
    <n v="16825"/>
    <s v="Completed"/>
    <s v="Pediatric"/>
    <n v="0"/>
    <n v="0"/>
    <n v="0"/>
    <n v="0"/>
    <n v="0"/>
    <s v="Optimized Emergency Care"/>
    <n v="0"/>
    <x v="0"/>
  </r>
  <r>
    <s v="PAT_13966"/>
    <n v="33"/>
    <s v="Male"/>
    <s v="Chennai"/>
    <n v="28.8"/>
    <s v="None"/>
    <s v="Scheduled"/>
    <x v="8"/>
    <s v="Dental Pain"/>
    <s v="High"/>
    <n v="8"/>
    <n v="558"/>
    <s v="Yes"/>
    <s v="Wednesday"/>
    <s v="March"/>
    <n v="4"/>
    <n v="15"/>
    <n v="13"/>
    <n v="2"/>
    <n v="3.4"/>
    <n v="0"/>
    <n v="10"/>
    <n v="7772"/>
    <n v="4271"/>
    <n v="8820.7000000000007"/>
    <s v="Completed"/>
    <s v="Young Adult"/>
    <n v="0"/>
    <n v="0"/>
    <n v="0"/>
    <n v="0"/>
    <n v="0"/>
    <s v="Standard Care"/>
    <n v="0"/>
    <x v="0"/>
  </r>
  <r>
    <s v="PAT_13967"/>
    <n v="19"/>
    <s v="Male"/>
    <s v="Mumbai"/>
    <n v="26.6"/>
    <s v="Asthma"/>
    <s v="Scheduled"/>
    <x v="8"/>
    <s v="Dental Pain"/>
    <s v="High"/>
    <n v="19"/>
    <n v="702"/>
    <s v="Yes"/>
    <s v="Tuesday"/>
    <s v="April"/>
    <n v="5"/>
    <n v="9"/>
    <n v="4"/>
    <n v="0"/>
    <n v="4"/>
    <n v="0"/>
    <n v="10"/>
    <n v="11604"/>
    <n v="11639"/>
    <n v="16761.5"/>
    <s v="Completed"/>
    <s v="Young Adult"/>
    <n v="0"/>
    <n v="0"/>
    <n v="0"/>
    <n v="0"/>
    <n v="0"/>
    <s v="Standard Care"/>
    <n v="0"/>
    <x v="0"/>
  </r>
  <r>
    <s v="PAT_13968"/>
    <n v="26"/>
    <s v="Male"/>
    <s v="Jaipur"/>
    <n v="22"/>
    <s v="Hypertension"/>
    <s v="Emergency"/>
    <x v="6"/>
    <s v="Chest Pain"/>
    <s v="High"/>
    <n v="2"/>
    <n v="318"/>
    <s v="No"/>
    <s v="Wednesday"/>
    <s v="May"/>
    <n v="0"/>
    <n v="4"/>
    <n v="13"/>
    <n v="6"/>
    <n v="4.9000000000000004"/>
    <n v="1"/>
    <n v="10"/>
    <n v="6654"/>
    <n v="8772"/>
    <n v="15744"/>
    <s v="Completed"/>
    <s v="Young Adult"/>
    <n v="0"/>
    <n v="0"/>
    <n v="0"/>
    <n v="0"/>
    <n v="0"/>
    <s v="Optimized Emergency Care"/>
    <n v="0"/>
    <x v="1"/>
  </r>
  <r>
    <s v="PAT_13969"/>
    <n v="19"/>
    <s v="Male"/>
    <s v="Bangalore"/>
    <n v="27.1"/>
    <s v="None"/>
    <s v="Scheduled"/>
    <x v="8"/>
    <s v="Dental Pain"/>
    <s v="High"/>
    <n v="13"/>
    <n v="571"/>
    <s v="No"/>
    <s v="Wednesday"/>
    <s v="January"/>
    <n v="19"/>
    <n v="7"/>
    <n v="2"/>
    <n v="0"/>
    <n v="3"/>
    <n v="0"/>
    <n v="10"/>
    <n v="7281"/>
    <n v="8619"/>
    <n v="16471"/>
    <s v="No Show"/>
    <s v="Young Adult"/>
    <n v="16471"/>
    <n v="0"/>
    <n v="1"/>
    <n v="0"/>
    <n v="0"/>
    <s v="Clinical Backlog Risk"/>
    <n v="1"/>
    <x v="0"/>
  </r>
  <r>
    <s v="PAT_13970"/>
    <n v="57"/>
    <s v="Male"/>
    <s v="Ahmedabad"/>
    <n v="19.8"/>
    <s v="None"/>
    <s v="Walk-in"/>
    <x v="6"/>
    <s v="Chest Pain"/>
    <s v="Low"/>
    <n v="27"/>
    <n v="893"/>
    <s v="No"/>
    <s v="Friday"/>
    <s v="June"/>
    <n v="25"/>
    <n v="31"/>
    <n v="14"/>
    <n v="1"/>
    <n v="3"/>
    <n v="0"/>
    <n v="9.4"/>
    <n v="860"/>
    <n v="307"/>
    <n v="2060"/>
    <s v="Completed"/>
    <s v="Middle Aged"/>
    <n v="0"/>
    <n v="1"/>
    <n v="1"/>
    <n v="0"/>
    <n v="0"/>
    <s v="Routine Scheduled Care"/>
    <n v="0"/>
    <x v="0"/>
  </r>
  <r>
    <s v="PAT_13971"/>
    <n v="35"/>
    <s v="Male"/>
    <s v="Pune"/>
    <n v="21"/>
    <s v="Diabetes"/>
    <s v="Walk-in"/>
    <x v="2"/>
    <s v="Joint Pain"/>
    <s v="Low"/>
    <n v="30"/>
    <n v="816"/>
    <s v="Yes"/>
    <s v="Monday"/>
    <s v="November"/>
    <n v="14"/>
    <n v="46"/>
    <n v="2"/>
    <n v="0"/>
    <n v="4.7"/>
    <n v="0"/>
    <n v="9.3000000000000007"/>
    <n v="419"/>
    <n v="784"/>
    <n v="1413.3"/>
    <s v="Completed"/>
    <s v="Adult"/>
    <n v="0"/>
    <n v="1"/>
    <n v="0"/>
    <n v="0"/>
    <n v="0"/>
    <s v="Routine Scheduled Care"/>
    <n v="0"/>
    <x v="0"/>
  </r>
  <r>
    <s v="PAT_13972"/>
    <n v="7"/>
    <s v="Male"/>
    <s v="Mumbai"/>
    <n v="26.5"/>
    <s v="Hypertension"/>
    <s v="Walk-in"/>
    <x v="7"/>
    <s v="Stomach Pain"/>
    <s v="High"/>
    <n v="30"/>
    <n v="809"/>
    <s v="No"/>
    <s v="Wednesday"/>
    <s v="September"/>
    <n v="25"/>
    <n v="3"/>
    <n v="6"/>
    <n v="0"/>
    <n v="3.6"/>
    <n v="0"/>
    <n v="10"/>
    <n v="15811"/>
    <n v="7567"/>
    <n v="24187"/>
    <s v="Completed"/>
    <s v="Pediatric"/>
    <n v="0"/>
    <n v="0"/>
    <n v="1"/>
    <n v="0"/>
    <n v="0"/>
    <s v="Clinical Backlog Risk"/>
    <n v="0"/>
    <x v="0"/>
  </r>
  <r>
    <s v="PAT_13973"/>
    <n v="9"/>
    <s v="Male"/>
    <s v="Mumbai"/>
    <n v="24.3"/>
    <s v="Diabetes"/>
    <s v="Emergency"/>
    <x v="5"/>
    <s v="Fever"/>
    <s v="High"/>
    <n v="21"/>
    <n v="792"/>
    <s v="Yes"/>
    <s v="Saturday"/>
    <s v="August"/>
    <n v="0"/>
    <n v="8"/>
    <n v="3"/>
    <n v="2"/>
    <n v="3.3"/>
    <n v="1"/>
    <n v="10"/>
    <n v="10640"/>
    <n v="4490"/>
    <n v="11145.4"/>
    <s v="Completed"/>
    <s v="Pediatric"/>
    <n v="0"/>
    <n v="0"/>
    <n v="0"/>
    <n v="0"/>
    <n v="0"/>
    <s v="Optimized Emergency Care"/>
    <n v="0"/>
    <x v="1"/>
  </r>
  <r>
    <s v="PAT_13974"/>
    <n v="25"/>
    <s v="Male"/>
    <s v="Nagpur"/>
    <n v="19.899999999999999"/>
    <s v="None"/>
    <s v="Scheduled"/>
    <x v="9"/>
    <s v="Pregnancy Checkup"/>
    <s v="High"/>
    <n v="12"/>
    <n v="484"/>
    <s v="Yes"/>
    <s v="Friday"/>
    <s v="December"/>
    <n v="1"/>
    <n v="8"/>
    <n v="14"/>
    <n v="5"/>
    <n v="3.4"/>
    <n v="0"/>
    <n v="10"/>
    <n v="16851"/>
    <n v="9007"/>
    <n v="18439.400000000001"/>
    <s v="Completed"/>
    <s v="Young Adult"/>
    <n v="0"/>
    <n v="0"/>
    <n v="0"/>
    <n v="0"/>
    <n v="0"/>
    <s v="Optimized Emergency Care"/>
    <n v="0"/>
    <x v="0"/>
  </r>
  <r>
    <s v="PAT_13975"/>
    <n v="45"/>
    <s v="Male"/>
    <s v="Hyderabad"/>
    <n v="28.8"/>
    <s v="Hypertension"/>
    <s v="Scheduled"/>
    <x v="2"/>
    <s v="Joint Pain"/>
    <s v="High"/>
    <n v="27"/>
    <n v="762"/>
    <s v="Yes"/>
    <s v="Monday"/>
    <s v="June"/>
    <n v="26"/>
    <n v="2"/>
    <n v="5"/>
    <n v="2"/>
    <n v="3.6"/>
    <n v="0"/>
    <n v="10"/>
    <n v="10392"/>
    <n v="10842"/>
    <n v="15397.2"/>
    <s v="Completed"/>
    <s v="Adult"/>
    <n v="0"/>
    <n v="0"/>
    <n v="1"/>
    <n v="0"/>
    <n v="0"/>
    <s v="Clinical Backlog Risk"/>
    <n v="0"/>
    <x v="0"/>
  </r>
  <r>
    <s v="PAT_13976"/>
    <n v="79"/>
    <s v="Male"/>
    <s v="Nagpur"/>
    <n v="26.3"/>
    <s v="None"/>
    <s v="Walk-in"/>
    <x v="6"/>
    <s v="Chest Pain"/>
    <s v="High"/>
    <n v="15"/>
    <n v="645"/>
    <s v="Yes"/>
    <s v="Tuesday"/>
    <s v="July"/>
    <n v="13"/>
    <n v="16"/>
    <n v="3"/>
    <n v="0"/>
    <n v="4.7"/>
    <n v="0"/>
    <n v="10"/>
    <n v="19097"/>
    <n v="5259"/>
    <n v="17500.7"/>
    <s v="Completed"/>
    <s v="Senior"/>
    <n v="0"/>
    <n v="0"/>
    <n v="0"/>
    <n v="0"/>
    <n v="0"/>
    <s v="Standard Care"/>
    <n v="0"/>
    <x v="0"/>
  </r>
  <r>
    <s v="PAT_13977"/>
    <n v="44"/>
    <s v="Female"/>
    <s v="Delhi"/>
    <n v="22.7"/>
    <s v="Diabetes"/>
    <s v="Walk-in"/>
    <x v="4"/>
    <s v="Cough"/>
    <s v="Medium"/>
    <n v="9"/>
    <n v="433"/>
    <s v="Yes"/>
    <s v="Saturday"/>
    <s v="August"/>
    <n v="1"/>
    <n v="25"/>
    <n v="10"/>
    <n v="2"/>
    <n v="3"/>
    <n v="0"/>
    <n v="9.8000000000000007"/>
    <n v="2068"/>
    <n v="1531"/>
    <n v="2822.4"/>
    <s v="Completed"/>
    <s v="Adult"/>
    <n v="0"/>
    <n v="0"/>
    <n v="0"/>
    <n v="0"/>
    <n v="0"/>
    <s v="Standard Care"/>
    <n v="0"/>
    <x v="0"/>
  </r>
  <r>
    <s v="PAT_13978"/>
    <n v="18"/>
    <s v="Female"/>
    <s v="Nagpur"/>
    <n v="26.8"/>
    <s v="Hypertension"/>
    <s v="Emergency"/>
    <x v="4"/>
    <s v="Cough"/>
    <s v="Low"/>
    <n v="20"/>
    <n v="769"/>
    <s v="Yes"/>
    <s v="Monday"/>
    <s v="September"/>
    <n v="0"/>
    <n v="34"/>
    <n v="7"/>
    <n v="0"/>
    <n v="5"/>
    <n v="1"/>
    <n v="10"/>
    <n v="709"/>
    <n v="791"/>
    <n v="1588.3"/>
    <s v="Completed"/>
    <s v="Young Adult"/>
    <n v="0"/>
    <n v="1"/>
    <n v="0"/>
    <n v="0"/>
    <n v="0"/>
    <s v="Standard Care"/>
    <n v="0"/>
    <x v="1"/>
  </r>
  <r>
    <s v="PAT_13979"/>
    <n v="78"/>
    <s v="Male"/>
    <s v="Jaipur"/>
    <n v="27.4"/>
    <s v="None"/>
    <s v="Scheduled"/>
    <x v="8"/>
    <s v="Dental Pain"/>
    <s v="Medium"/>
    <n v="4"/>
    <n v="349"/>
    <s v="Yes"/>
    <s v="Friday"/>
    <s v="August"/>
    <n v="13"/>
    <n v="25"/>
    <n v="8"/>
    <n v="1"/>
    <n v="3.6"/>
    <n v="0"/>
    <n v="10"/>
    <n v="1934"/>
    <n v="2371"/>
    <n v="3257.8"/>
    <s v="Completed"/>
    <s v="Senior"/>
    <n v="0"/>
    <n v="0"/>
    <n v="0"/>
    <n v="0"/>
    <n v="0"/>
    <s v="Standard Care"/>
    <n v="0"/>
    <x v="0"/>
  </r>
  <r>
    <s v="PAT_13980"/>
    <n v="36"/>
    <s v="Female"/>
    <s v="Pune"/>
    <n v="22.5"/>
    <s v="Hypertension"/>
    <s v="Scheduled"/>
    <x v="2"/>
    <s v="Joint Pain"/>
    <s v="Low"/>
    <n v="6"/>
    <n v="400"/>
    <s v="No"/>
    <s v="Friday"/>
    <s v="September"/>
    <n v="19"/>
    <n v="27"/>
    <n v="5"/>
    <n v="1"/>
    <n v="4.0999999999999996"/>
    <n v="0"/>
    <n v="10"/>
    <n v="543"/>
    <n v="801"/>
    <n v="1744"/>
    <s v="Completed"/>
    <s v="Adult"/>
    <n v="0"/>
    <n v="0"/>
    <n v="1"/>
    <n v="0"/>
    <n v="0"/>
    <s v="Routine Scheduled Care"/>
    <n v="0"/>
    <x v="0"/>
  </r>
  <r>
    <s v="PAT_13981"/>
    <n v="12"/>
    <s v="Female"/>
    <s v="Jaipur"/>
    <n v="21.6"/>
    <s v="Hypertension"/>
    <s v="Walk-in"/>
    <x v="2"/>
    <s v="Joint Pain"/>
    <s v="High"/>
    <n v="9"/>
    <n v="534"/>
    <s v="Yes"/>
    <s v="Saturday"/>
    <s v="May"/>
    <n v="19"/>
    <n v="15"/>
    <n v="14"/>
    <n v="6"/>
    <n v="4.7"/>
    <n v="0"/>
    <n v="10"/>
    <n v="12514"/>
    <n v="4851"/>
    <n v="12529.3"/>
    <s v="Completed"/>
    <s v="Pediatric"/>
    <n v="0"/>
    <n v="0"/>
    <n v="1"/>
    <n v="0"/>
    <n v="0"/>
    <s v="Clinical Backlog Risk"/>
    <n v="0"/>
    <x v="0"/>
  </r>
  <r>
    <s v="PAT_13982"/>
    <n v="15"/>
    <s v="Female"/>
    <s v="Kolkata"/>
    <n v="27.8"/>
    <s v="Hypertension"/>
    <s v="Emergency"/>
    <x v="5"/>
    <s v="Fever"/>
    <s v="Low"/>
    <n v="24"/>
    <n v="743"/>
    <s v="Yes"/>
    <s v="Thursday"/>
    <s v="October"/>
    <n v="0"/>
    <n v="33"/>
    <n v="3"/>
    <n v="2"/>
    <n v="4.3"/>
    <n v="1"/>
    <n v="9.9"/>
    <n v="573"/>
    <n v="299"/>
    <n v="1130.5"/>
    <s v="Completed"/>
    <s v="Pediatric"/>
    <n v="0"/>
    <n v="1"/>
    <n v="0"/>
    <n v="0"/>
    <n v="0"/>
    <s v="Standard Care"/>
    <n v="0"/>
    <x v="1"/>
  </r>
  <r>
    <s v="PAT_13983"/>
    <n v="53"/>
    <s v="Female"/>
    <s v="Chennai"/>
    <n v="26.7"/>
    <s v="Hypertension"/>
    <s v="Scheduled"/>
    <x v="8"/>
    <s v="Dental Pain"/>
    <s v="High"/>
    <n v="25"/>
    <n v="846"/>
    <s v="No"/>
    <s v="Wednesday"/>
    <s v="June"/>
    <n v="5"/>
    <n v="12"/>
    <n v="13"/>
    <n v="1"/>
    <n v="3.5"/>
    <n v="0"/>
    <n v="10"/>
    <n v="6833"/>
    <n v="12430"/>
    <n v="20109"/>
    <s v="Completed"/>
    <s v="Adult"/>
    <n v="0"/>
    <n v="0"/>
    <n v="0"/>
    <n v="0"/>
    <n v="0"/>
    <s v="Standard Care"/>
    <n v="0"/>
    <x v="0"/>
  </r>
  <r>
    <s v="PAT_13984"/>
    <n v="77"/>
    <s v="Male"/>
    <s v="Mumbai"/>
    <n v="25.8"/>
    <s v="Diabetes"/>
    <s v="Emergency"/>
    <x v="6"/>
    <s v="Chest Pain"/>
    <s v="High"/>
    <n v="1"/>
    <n v="394"/>
    <s v="No"/>
    <s v="Wednesday"/>
    <s v="August"/>
    <n v="0"/>
    <n v="17"/>
    <n v="3"/>
    <n v="0"/>
    <n v="4.5999999999999996"/>
    <n v="1"/>
    <n v="10"/>
    <n v="16476"/>
    <n v="4886"/>
    <n v="21756"/>
    <s v="Completed"/>
    <s v="Senior"/>
    <n v="0"/>
    <n v="0"/>
    <n v="0"/>
    <n v="0"/>
    <n v="1"/>
    <s v="Optimized Emergency Care"/>
    <n v="0"/>
    <x v="1"/>
  </r>
  <r>
    <s v="PAT_13985"/>
    <n v="37"/>
    <s v="Female"/>
    <s v="Ahmedabad"/>
    <n v="27.4"/>
    <s v="Asthma"/>
    <s v="Scheduled"/>
    <x v="1"/>
    <s v="Skin Allergy"/>
    <s v="Medium"/>
    <n v="25"/>
    <n v="702"/>
    <s v="Yes"/>
    <s v="Wednesday"/>
    <s v="December"/>
    <n v="9"/>
    <n v="20"/>
    <n v="9"/>
    <n v="2"/>
    <n v="3.1"/>
    <n v="0"/>
    <n v="10"/>
    <n v="4473"/>
    <n v="2267"/>
    <n v="5209.3999999999996"/>
    <s v="Completed"/>
    <s v="Adult"/>
    <n v="0"/>
    <n v="0"/>
    <n v="0"/>
    <n v="0"/>
    <n v="0"/>
    <s v="Standard Care"/>
    <n v="0"/>
    <x v="0"/>
  </r>
  <r>
    <s v="PAT_13986"/>
    <n v="83"/>
    <s v="Male"/>
    <s v="Delhi"/>
    <n v="26.3"/>
    <s v="None"/>
    <s v="Walk-in"/>
    <x v="9"/>
    <s v="Pregnancy Checkup"/>
    <s v="Medium"/>
    <n v="25"/>
    <n v="770"/>
    <s v="Yes"/>
    <s v="Tuesday"/>
    <s v="August"/>
    <n v="23"/>
    <n v="30"/>
    <n v="3"/>
    <n v="0"/>
    <n v="4.9000000000000004"/>
    <n v="0"/>
    <n v="10"/>
    <n v="2412"/>
    <n v="1379"/>
    <n v="3192.7"/>
    <s v="Completed"/>
    <s v="Senior"/>
    <n v="0"/>
    <n v="0"/>
    <n v="1"/>
    <n v="0"/>
    <n v="0"/>
    <s v="Standard Care"/>
    <n v="0"/>
    <x v="0"/>
  </r>
  <r>
    <s v="PAT_13987"/>
    <n v="57"/>
    <s v="Female"/>
    <s v="Jaipur"/>
    <n v="25.1"/>
    <s v="None"/>
    <s v="Walk-in"/>
    <x v="9"/>
    <s v="Pregnancy Checkup"/>
    <s v="Low"/>
    <n v="1"/>
    <n v="384"/>
    <s v="Yes"/>
    <s v="Wednesday"/>
    <s v="October"/>
    <n v="18"/>
    <n v="23"/>
    <n v="6"/>
    <n v="1"/>
    <n v="3.4"/>
    <n v="0"/>
    <n v="10"/>
    <n v="337"/>
    <n v="239"/>
    <n v="672"/>
    <s v="Completed"/>
    <s v="Middle Aged"/>
    <n v="0"/>
    <n v="0"/>
    <n v="1"/>
    <n v="0"/>
    <n v="0"/>
    <s v="Routine Scheduled Care"/>
    <n v="0"/>
    <x v="0"/>
  </r>
  <r>
    <s v="PAT_13988"/>
    <n v="76"/>
    <s v="Female"/>
    <s v="Nagpur"/>
    <n v="21.1"/>
    <s v="Hypertension"/>
    <s v="Scheduled"/>
    <x v="8"/>
    <s v="Dental Pain"/>
    <s v="High"/>
    <n v="6"/>
    <n v="504"/>
    <s v="Yes"/>
    <s v="Wednesday"/>
    <s v="December"/>
    <n v="10"/>
    <n v="14"/>
    <n v="14"/>
    <n v="1"/>
    <n v="4.4000000000000004"/>
    <n v="0"/>
    <n v="10"/>
    <n v="16836"/>
    <n v="14422"/>
    <n v="22233.4"/>
    <s v="Completed"/>
    <s v="Senior"/>
    <n v="0"/>
    <n v="0"/>
    <n v="0"/>
    <n v="0"/>
    <n v="0"/>
    <s v="Standard Care"/>
    <n v="0"/>
    <x v="0"/>
  </r>
  <r>
    <s v="PAT_13989"/>
    <n v="74"/>
    <s v="Male"/>
    <s v="Kolkata"/>
    <n v="24.8"/>
    <s v="None"/>
    <s v="Emergency"/>
    <x v="0"/>
    <s v="Headache"/>
    <s v="Medium"/>
    <n v="21"/>
    <n v="702"/>
    <s v="Yes"/>
    <s v="Thursday"/>
    <s v="February"/>
    <n v="0"/>
    <n v="37"/>
    <n v="0"/>
    <n v="0"/>
    <n v="3.6"/>
    <n v="1"/>
    <n v="9.3000000000000007"/>
    <n v="3000"/>
    <n v="1678"/>
    <n v="3766"/>
    <s v="Completed"/>
    <s v="Middle Aged"/>
    <n v="0"/>
    <n v="1"/>
    <n v="0"/>
    <n v="0"/>
    <n v="0"/>
    <s v="Standard Care"/>
    <n v="0"/>
    <x v="1"/>
  </r>
  <r>
    <s v="PAT_13990"/>
    <n v="35"/>
    <s v="Male"/>
    <s v="Chennai"/>
    <n v="27.3"/>
    <s v="None"/>
    <s v="Walk-in"/>
    <x v="0"/>
    <s v="Headache"/>
    <s v="Low"/>
    <n v="2"/>
    <n v="280"/>
    <s v="Yes"/>
    <s v="Thursday"/>
    <s v="July"/>
    <n v="18"/>
    <n v="39"/>
    <n v="3"/>
    <n v="1"/>
    <n v="4.7"/>
    <n v="0"/>
    <n v="9.8000000000000007"/>
    <n v="775"/>
    <n v="915"/>
    <n v="1379"/>
    <s v="Completed"/>
    <s v="Adult"/>
    <n v="0"/>
    <n v="1"/>
    <n v="1"/>
    <n v="0"/>
    <n v="0"/>
    <s v="Routine Scheduled Care"/>
    <n v="0"/>
    <x v="0"/>
  </r>
  <r>
    <s v="PAT_13991"/>
    <n v="50"/>
    <s v="Female"/>
    <s v="Hyderabad"/>
    <n v="25.4"/>
    <s v="Diabetes"/>
    <s v="Walk-in"/>
    <x v="5"/>
    <s v="Fever"/>
    <s v="Low"/>
    <n v="10"/>
    <n v="594"/>
    <s v="Yes"/>
    <s v="Tuesday"/>
    <s v="August"/>
    <n v="17"/>
    <n v="53"/>
    <n v="12"/>
    <n v="0"/>
    <n v="4.3"/>
    <n v="0"/>
    <n v="8.6"/>
    <n v="456"/>
    <n v="759"/>
    <n v="1266.3"/>
    <s v="No Show"/>
    <s v="Adult"/>
    <n v="1809"/>
    <n v="1"/>
    <n v="1"/>
    <n v="0"/>
    <n v="0"/>
    <s v="Routine Scheduled Care"/>
    <n v="1"/>
    <x v="0"/>
  </r>
  <r>
    <s v="PAT_13992"/>
    <n v="30"/>
    <s v="Male"/>
    <s v="Ahmedabad"/>
    <n v="23.3"/>
    <s v="None"/>
    <s v="Scheduled"/>
    <x v="0"/>
    <s v="Headache"/>
    <s v="Medium"/>
    <n v="6"/>
    <n v="419"/>
    <s v="No"/>
    <s v="Monday"/>
    <s v="December"/>
    <n v="24"/>
    <n v="26"/>
    <n v="13"/>
    <n v="2"/>
    <n v="4.5999999999999996"/>
    <n v="0"/>
    <n v="10"/>
    <n v="4114"/>
    <n v="3368"/>
    <n v="7901"/>
    <s v="Completed"/>
    <s v="Young Adult"/>
    <n v="0"/>
    <n v="0"/>
    <n v="1"/>
    <n v="0"/>
    <n v="0"/>
    <s v="Standard Care"/>
    <n v="0"/>
    <x v="0"/>
  </r>
  <r>
    <s v="PAT_13993"/>
    <n v="34"/>
    <s v="Male"/>
    <s v="Hyderabad"/>
    <n v="21.6"/>
    <s v="None"/>
    <s v="Walk-in"/>
    <x v="5"/>
    <s v="Fever"/>
    <s v="Low"/>
    <n v="27"/>
    <n v="928"/>
    <s v="Yes"/>
    <s v="Friday"/>
    <s v="April"/>
    <n v="20"/>
    <n v="45"/>
    <n v="5"/>
    <n v="1"/>
    <n v="3.4"/>
    <n v="0"/>
    <n v="8.6999999999999993"/>
    <n v="737"/>
    <n v="698"/>
    <n v="1654.1"/>
    <s v="Completed"/>
    <s v="Young Adult"/>
    <n v="0"/>
    <n v="1"/>
    <n v="1"/>
    <n v="0"/>
    <n v="0"/>
    <s v="Routine Scheduled Care"/>
    <n v="0"/>
    <x v="0"/>
  </r>
  <r>
    <s v="PAT_13994"/>
    <n v="68"/>
    <s v="Female"/>
    <s v="Chennai"/>
    <n v="22.4"/>
    <s v="None"/>
    <s v="Scheduled"/>
    <x v="2"/>
    <s v="Joint Pain"/>
    <s v="Medium"/>
    <n v="11"/>
    <n v="552"/>
    <s v="No"/>
    <s v="Monday"/>
    <s v="July"/>
    <n v="21"/>
    <n v="29"/>
    <n v="7"/>
    <n v="1"/>
    <n v="4.8"/>
    <n v="0"/>
    <n v="10"/>
    <n v="3677"/>
    <n v="3774"/>
    <n v="8003"/>
    <s v="Completed"/>
    <s v="Middle Aged"/>
    <n v="0"/>
    <n v="0"/>
    <n v="1"/>
    <n v="0"/>
    <n v="0"/>
    <s v="Standard Care"/>
    <n v="0"/>
    <x v="0"/>
  </r>
  <r>
    <s v="PAT_13995"/>
    <n v="48"/>
    <s v="Male"/>
    <s v="Bangalore"/>
    <n v="26.6"/>
    <s v="None"/>
    <s v="Scheduled"/>
    <x v="9"/>
    <s v="Pregnancy Checkup"/>
    <s v="High"/>
    <n v="2"/>
    <n v="257"/>
    <s v="Yes"/>
    <s v="Friday"/>
    <s v="January"/>
    <n v="16"/>
    <n v="12"/>
    <n v="2"/>
    <n v="1"/>
    <n v="4.5999999999999996"/>
    <n v="0"/>
    <n v="10"/>
    <n v="10729"/>
    <n v="13037"/>
    <n v="16816.099999999999"/>
    <s v="Completed"/>
    <s v="Adult"/>
    <n v="0"/>
    <n v="0"/>
    <n v="1"/>
    <n v="0"/>
    <n v="0"/>
    <s v="Clinical Backlog Risk"/>
    <n v="0"/>
    <x v="0"/>
  </r>
  <r>
    <s v="PAT_13996"/>
    <n v="43"/>
    <s v="Female"/>
    <s v="Mumbai"/>
    <n v="24.3"/>
    <s v="None"/>
    <s v="Walk-in"/>
    <x v="8"/>
    <s v="Dental Pain"/>
    <s v="Low"/>
    <n v="3"/>
    <n v="292"/>
    <s v="Yes"/>
    <s v="Saturday"/>
    <s v="January"/>
    <n v="14"/>
    <n v="36"/>
    <n v="1"/>
    <n v="0"/>
    <n v="4.3"/>
    <n v="0"/>
    <n v="9.8000000000000007"/>
    <n v="515"/>
    <n v="283"/>
    <n v="763"/>
    <s v="Completed"/>
    <s v="Adult"/>
    <n v="0"/>
    <n v="1"/>
    <n v="0"/>
    <n v="0"/>
    <n v="0"/>
    <s v="Routine Scheduled Care"/>
    <n v="0"/>
    <x v="0"/>
  </r>
  <r>
    <s v="PAT_13997"/>
    <n v="70"/>
    <s v="Female"/>
    <s v="Bangalore"/>
    <n v="25.9"/>
    <s v="None"/>
    <s v="Emergency"/>
    <x v="4"/>
    <s v="Cough"/>
    <s v="Low"/>
    <n v="19"/>
    <n v="747"/>
    <s v="Yes"/>
    <s v="Wednesday"/>
    <s v="March"/>
    <n v="0"/>
    <n v="25"/>
    <n v="10"/>
    <n v="4"/>
    <n v="3.3"/>
    <n v="1"/>
    <n v="10"/>
    <n v="208"/>
    <n v="201"/>
    <n v="809.2"/>
    <s v="Completed"/>
    <s v="Middle Aged"/>
    <n v="0"/>
    <n v="0"/>
    <n v="0"/>
    <n v="0"/>
    <n v="0"/>
    <s v="Standard Care"/>
    <n v="0"/>
    <x v="1"/>
  </r>
  <r>
    <s v="PAT_13998"/>
    <n v="74"/>
    <s v="Male"/>
    <s v="Jaipur"/>
    <n v="23.6"/>
    <s v="Diabetes"/>
    <s v="Scheduled"/>
    <x v="0"/>
    <s v="Headache"/>
    <s v="Low"/>
    <n v="9"/>
    <n v="566"/>
    <s v="No"/>
    <s v="Friday"/>
    <s v="November"/>
    <n v="19"/>
    <n v="25"/>
    <n v="14"/>
    <n v="2"/>
    <n v="4.7"/>
    <n v="0"/>
    <n v="10"/>
    <n v="189"/>
    <n v="415"/>
    <n v="1170"/>
    <s v="Completed"/>
    <s v="Middle Aged"/>
    <n v="0"/>
    <n v="0"/>
    <n v="1"/>
    <n v="0"/>
    <n v="0"/>
    <s v="Routine Scheduled Care"/>
    <n v="0"/>
    <x v="0"/>
  </r>
  <r>
    <s v="PAT_13999"/>
    <n v="57"/>
    <s v="Male"/>
    <s v="Pune"/>
    <n v="28.9"/>
    <s v="Hypertension"/>
    <s v="Scheduled"/>
    <x v="7"/>
    <s v="Stomach Pain"/>
    <s v="Low"/>
    <n v="18"/>
    <n v="720"/>
    <s v="No"/>
    <s v="Friday"/>
    <s v="September"/>
    <n v="7"/>
    <n v="33"/>
    <n v="4"/>
    <n v="0"/>
    <n v="4.5999999999999996"/>
    <n v="0"/>
    <n v="10"/>
    <n v="825"/>
    <n v="421"/>
    <n v="1966"/>
    <s v="No Show"/>
    <s v="Middle Aged"/>
    <n v="1966"/>
    <n v="1"/>
    <n v="0"/>
    <n v="0"/>
    <n v="0"/>
    <s v="Standard Care"/>
    <n v="1"/>
    <x v="0"/>
  </r>
  <r>
    <s v="PAT_14000"/>
    <n v="37"/>
    <s v="Female"/>
    <s v="Mumbai"/>
    <n v="25.9"/>
    <s v="Heart Disease"/>
    <s v="Scheduled"/>
    <x v="5"/>
    <s v="Fever"/>
    <s v="Low"/>
    <n v="29"/>
    <n v="938"/>
    <s v="Yes"/>
    <s v="Friday"/>
    <s v="February"/>
    <n v="6"/>
    <n v="27"/>
    <n v="5"/>
    <n v="2"/>
    <n v="3.3"/>
    <n v="0"/>
    <n v="9.8000000000000007"/>
    <n v="212"/>
    <n v="929"/>
    <n v="1455.3"/>
    <s v="Completed"/>
    <s v="Adult"/>
    <n v="0"/>
    <n v="0"/>
    <n v="0"/>
    <n v="0"/>
    <n v="0"/>
    <s v="Standard Care"/>
    <n v="0"/>
    <x v="0"/>
  </r>
  <r>
    <s v="PAT_14001"/>
    <n v="61"/>
    <s v="Male"/>
    <s v="Pune"/>
    <n v="15.3"/>
    <s v="None"/>
    <s v="Walk-in"/>
    <x v="0"/>
    <s v="Headache"/>
    <s v="Low"/>
    <n v="4"/>
    <n v="291"/>
    <s v="Yes"/>
    <s v="Monday"/>
    <s v="October"/>
    <n v="29"/>
    <n v="58"/>
    <n v="8"/>
    <n v="0"/>
    <n v="3.1"/>
    <n v="0"/>
    <n v="7.7"/>
    <n v="156"/>
    <n v="906"/>
    <n v="947.1"/>
    <s v="No Show"/>
    <s v="Middle Aged"/>
    <n v="1353"/>
    <n v="1"/>
    <n v="1"/>
    <n v="0"/>
    <n v="0"/>
    <s v="Routine Scheduled Care"/>
    <n v="1"/>
    <x v="0"/>
  </r>
  <r>
    <s v="PAT_14002"/>
    <n v="68"/>
    <s v="Male"/>
    <s v="Bangalore"/>
    <n v="28.4"/>
    <s v="Hypertension"/>
    <s v="Walk-in"/>
    <x v="8"/>
    <s v="Dental Pain"/>
    <s v="Medium"/>
    <n v="26"/>
    <n v="746"/>
    <s v="Yes"/>
    <s v="Tuesday"/>
    <s v="January"/>
    <n v="4"/>
    <n v="36"/>
    <n v="12"/>
    <n v="2"/>
    <n v="4.8"/>
    <n v="0"/>
    <n v="10"/>
    <n v="2998"/>
    <n v="3730"/>
    <n v="5231.8"/>
    <s v="Completed"/>
    <s v="Middle Aged"/>
    <n v="0"/>
    <n v="1"/>
    <n v="0"/>
    <n v="1"/>
    <n v="0"/>
    <s v="Standard Care"/>
    <n v="0"/>
    <x v="0"/>
  </r>
  <r>
    <s v="PAT_14003"/>
    <n v="21"/>
    <s v="Male"/>
    <s v="Nagpur"/>
    <n v="17.7"/>
    <s v="Diabetes"/>
    <s v="Scheduled"/>
    <x v="9"/>
    <s v="Pregnancy Checkup"/>
    <s v="High"/>
    <n v="14"/>
    <n v="672"/>
    <s v="No"/>
    <s v="Monday"/>
    <s v="September"/>
    <n v="9"/>
    <n v="4"/>
    <n v="9"/>
    <n v="2"/>
    <n v="4"/>
    <n v="0"/>
    <n v="10"/>
    <n v="13571"/>
    <n v="9819"/>
    <n v="24062"/>
    <s v="Completed"/>
    <s v="Young Adult"/>
    <n v="0"/>
    <n v="0"/>
    <n v="0"/>
    <n v="0"/>
    <n v="0"/>
    <s v="Standard Care"/>
    <n v="0"/>
    <x v="0"/>
  </r>
  <r>
    <s v="PAT_14004"/>
    <n v="22"/>
    <s v="Male"/>
    <s v="Nagpur"/>
    <n v="23.3"/>
    <s v="None"/>
    <s v="Scheduled"/>
    <x v="9"/>
    <s v="Pregnancy Checkup"/>
    <s v="High"/>
    <n v="10"/>
    <n v="594"/>
    <s v="Yes"/>
    <s v="Thursday"/>
    <s v="July"/>
    <n v="11"/>
    <n v="5"/>
    <n v="11"/>
    <n v="3"/>
    <n v="4.5999999999999996"/>
    <n v="0"/>
    <n v="10"/>
    <n v="14507"/>
    <n v="5295"/>
    <n v="14277.2"/>
    <s v="Completed"/>
    <s v="Young Adult"/>
    <n v="0"/>
    <n v="0"/>
    <n v="0"/>
    <n v="0"/>
    <n v="0"/>
    <s v="Standard Care"/>
    <n v="0"/>
    <x v="0"/>
  </r>
  <r>
    <s v="PAT_14005"/>
    <n v="16"/>
    <s v="Female"/>
    <s v="Bangalore"/>
    <n v="32.5"/>
    <s v="Hypertension"/>
    <s v="Scheduled"/>
    <x v="1"/>
    <s v="Skin Allergy"/>
    <s v="Low"/>
    <n v="24"/>
    <n v="720"/>
    <s v="Yes"/>
    <s v="Wednesday"/>
    <s v="September"/>
    <n v="13"/>
    <n v="27"/>
    <n v="8"/>
    <n v="3"/>
    <n v="3.6"/>
    <n v="0"/>
    <n v="10"/>
    <n v="436"/>
    <n v="606"/>
    <n v="1233.4000000000001"/>
    <s v="Completed"/>
    <s v="Pediatric"/>
    <n v="0"/>
    <n v="0"/>
    <n v="0"/>
    <n v="0"/>
    <n v="0"/>
    <s v="Routine Scheduled Care"/>
    <n v="0"/>
    <x v="0"/>
  </r>
  <r>
    <s v="PAT_14006"/>
    <n v="47"/>
    <s v="Male"/>
    <s v="Delhi"/>
    <n v="27.6"/>
    <s v="None"/>
    <s v="Walk-in"/>
    <x v="7"/>
    <s v="Stomach Pain"/>
    <s v="Medium"/>
    <n v="9"/>
    <n v="561"/>
    <s v="Yes"/>
    <s v="Saturday"/>
    <s v="July"/>
    <n v="15"/>
    <n v="10"/>
    <n v="12"/>
    <n v="2"/>
    <n v="4.5"/>
    <n v="0"/>
    <n v="10"/>
    <n v="4305"/>
    <n v="1613"/>
    <n v="4535.3"/>
    <s v="Completed"/>
    <s v="Adult"/>
    <n v="0"/>
    <n v="0"/>
    <n v="1"/>
    <n v="0"/>
    <n v="0"/>
    <s v="Standard Care"/>
    <n v="0"/>
    <x v="0"/>
  </r>
  <r>
    <s v="PAT_14007"/>
    <n v="71"/>
    <s v="Female"/>
    <s v="Hyderabad"/>
    <n v="23.9"/>
    <s v="Hypertension"/>
    <s v="Scheduled"/>
    <x v="1"/>
    <s v="Skin Allergy"/>
    <s v="Medium"/>
    <n v="9"/>
    <n v="490"/>
    <s v="Yes"/>
    <s v="Saturday"/>
    <s v="March"/>
    <n v="19"/>
    <n v="28"/>
    <n v="12"/>
    <n v="2"/>
    <n v="4.3"/>
    <n v="0"/>
    <n v="10"/>
    <n v="2696"/>
    <n v="1674"/>
    <n v="3402"/>
    <s v="Completed"/>
    <s v="Middle Aged"/>
    <n v="0"/>
    <n v="0"/>
    <n v="1"/>
    <n v="0"/>
    <n v="0"/>
    <s v="Standard Care"/>
    <n v="0"/>
    <x v="0"/>
  </r>
  <r>
    <s v="PAT_14008"/>
    <n v="36"/>
    <s v="Female"/>
    <s v="Jaipur"/>
    <n v="29"/>
    <s v="Hypertension"/>
    <s v="Emergency"/>
    <x v="7"/>
    <s v="Stomach Pain"/>
    <s v="Low"/>
    <n v="4"/>
    <n v="332"/>
    <s v="No"/>
    <s v="Wednesday"/>
    <s v="September"/>
    <n v="0"/>
    <n v="53"/>
    <n v="0"/>
    <n v="0"/>
    <n v="3.3"/>
    <n v="1"/>
    <n v="8.1"/>
    <n v="150"/>
    <n v="341"/>
    <n v="823"/>
    <s v="Completed"/>
    <s v="Adult"/>
    <n v="0"/>
    <n v="1"/>
    <n v="0"/>
    <n v="0"/>
    <n v="0"/>
    <s v="Standard Care"/>
    <n v="0"/>
    <x v="1"/>
  </r>
  <r>
    <s v="PAT_14009"/>
    <n v="1"/>
    <s v="Male"/>
    <s v="Nagpur"/>
    <n v="26.2"/>
    <s v="Diabetes"/>
    <s v="Scheduled"/>
    <x v="1"/>
    <s v="Skin Allergy"/>
    <s v="Medium"/>
    <n v="13"/>
    <n v="507"/>
    <s v="Yes"/>
    <s v="Thursday"/>
    <s v="September"/>
    <n v="18"/>
    <n v="24"/>
    <n v="9"/>
    <n v="0"/>
    <n v="4.4000000000000004"/>
    <n v="0"/>
    <n v="10"/>
    <n v="1364"/>
    <n v="1144"/>
    <n v="2110.5"/>
    <s v="Completed"/>
    <s v="Pediatric"/>
    <n v="0"/>
    <n v="0"/>
    <n v="1"/>
    <n v="0"/>
    <n v="0"/>
    <s v="Standard Care"/>
    <n v="0"/>
    <x v="0"/>
  </r>
  <r>
    <s v="PAT_14010"/>
    <n v="41"/>
    <s v="Female"/>
    <s v="Pune"/>
    <n v="22.3"/>
    <s v="None"/>
    <s v="Scheduled"/>
    <x v="1"/>
    <s v="Skin Allergy"/>
    <s v="Medium"/>
    <n v="11"/>
    <n v="552"/>
    <s v="Yes"/>
    <s v="Friday"/>
    <s v="October"/>
    <n v="19"/>
    <n v="27"/>
    <n v="6"/>
    <n v="5"/>
    <n v="3.9"/>
    <n v="0"/>
    <n v="10"/>
    <n v="4227"/>
    <n v="2448"/>
    <n v="5058.8999999999996"/>
    <s v="No Show"/>
    <s v="Adult"/>
    <n v="7227"/>
    <n v="0"/>
    <n v="1"/>
    <n v="0"/>
    <n v="0"/>
    <s v="Standard Care"/>
    <n v="1"/>
    <x v="0"/>
  </r>
  <r>
    <s v="PAT_14011"/>
    <n v="58"/>
    <s v="Female"/>
    <s v="Bangalore"/>
    <n v="22.8"/>
    <s v="None"/>
    <s v="Scheduled"/>
    <x v="2"/>
    <s v="Joint Pain"/>
    <s v="Medium"/>
    <n v="6"/>
    <n v="486"/>
    <s v="Yes"/>
    <s v="Saturday"/>
    <s v="March"/>
    <n v="18"/>
    <n v="35"/>
    <n v="1"/>
    <n v="0"/>
    <n v="3.6"/>
    <n v="0"/>
    <n v="9.5"/>
    <n v="3562"/>
    <n v="3448"/>
    <n v="5247.2"/>
    <s v="Completed"/>
    <s v="Middle Aged"/>
    <n v="0"/>
    <n v="1"/>
    <n v="1"/>
    <n v="1"/>
    <n v="0"/>
    <s v="Standard Care"/>
    <n v="0"/>
    <x v="0"/>
  </r>
  <r>
    <s v="PAT_14012"/>
    <n v="44"/>
    <s v="Male"/>
    <s v="Jaipur"/>
    <n v="27.2"/>
    <s v="None"/>
    <s v="Scheduled"/>
    <x v="6"/>
    <s v="Chest Pain"/>
    <s v="High"/>
    <n v="20"/>
    <n v="708"/>
    <s v="Yes"/>
    <s v="Monday"/>
    <s v="September"/>
    <n v="2"/>
    <n v="2"/>
    <n v="1"/>
    <n v="0"/>
    <n v="3.3"/>
    <n v="0"/>
    <n v="10"/>
    <n v="19107"/>
    <n v="7343"/>
    <n v="19010.599999999999"/>
    <s v="Completed"/>
    <s v="Adult"/>
    <n v="0"/>
    <n v="0"/>
    <n v="0"/>
    <n v="0"/>
    <n v="0"/>
    <s v="Optimized Emergency Care"/>
    <n v="0"/>
    <x v="0"/>
  </r>
  <r>
    <s v="PAT_14013"/>
    <n v="5"/>
    <s v="Female"/>
    <s v="Hyderabad"/>
    <n v="30.5"/>
    <s v="Hypertension"/>
    <s v="Emergency"/>
    <x v="8"/>
    <s v="Dental Pain"/>
    <s v="Medium"/>
    <n v="15"/>
    <n v="544"/>
    <s v="No"/>
    <s v="Friday"/>
    <s v="February"/>
    <n v="0"/>
    <n v="27"/>
    <n v="10"/>
    <n v="1"/>
    <n v="4.5"/>
    <n v="1"/>
    <n v="10"/>
    <n v="4458"/>
    <n v="2851"/>
    <n v="7853"/>
    <s v="Completed"/>
    <s v="Pediatric"/>
    <n v="0"/>
    <n v="0"/>
    <n v="0"/>
    <n v="0"/>
    <n v="0"/>
    <s v="Standard Care"/>
    <n v="0"/>
    <x v="1"/>
  </r>
  <r>
    <s v="PAT_14014"/>
    <n v="3"/>
    <s v="Male"/>
    <s v="Nagpur"/>
    <n v="15"/>
    <s v="None"/>
    <s v="Scheduled"/>
    <x v="6"/>
    <s v="Chest Pain"/>
    <s v="High"/>
    <n v="22"/>
    <n v="690"/>
    <s v="Yes"/>
    <s v="Saturday"/>
    <s v="November"/>
    <n v="1"/>
    <n v="19"/>
    <n v="3"/>
    <n v="0"/>
    <n v="3.9"/>
    <n v="0"/>
    <n v="10"/>
    <n v="11120"/>
    <n v="12846"/>
    <n v="17259.2"/>
    <s v="Completed"/>
    <s v="Pediatric"/>
    <n v="0"/>
    <n v="0"/>
    <n v="0"/>
    <n v="0"/>
    <n v="0"/>
    <s v="Optimized Emergency Care"/>
    <n v="0"/>
    <x v="0"/>
  </r>
  <r>
    <s v="PAT_14015"/>
    <n v="28"/>
    <s v="Male"/>
    <s v="Hyderabad"/>
    <n v="26.9"/>
    <s v="None"/>
    <s v="Scheduled"/>
    <x v="9"/>
    <s v="Pregnancy Checkup"/>
    <s v="Medium"/>
    <n v="16"/>
    <n v="653"/>
    <s v="Yes"/>
    <s v="Tuesday"/>
    <s v="April"/>
    <n v="28"/>
    <n v="26"/>
    <n v="0"/>
    <n v="0"/>
    <n v="3.2"/>
    <n v="0"/>
    <n v="9.9"/>
    <n v="4378"/>
    <n v="2555"/>
    <n v="5310.2"/>
    <s v="Completed"/>
    <s v="Young Adult"/>
    <n v="0"/>
    <n v="0"/>
    <n v="1"/>
    <n v="0"/>
    <n v="0"/>
    <s v="Standard Care"/>
    <n v="0"/>
    <x v="0"/>
  </r>
  <r>
    <s v="PAT_14016"/>
    <n v="62"/>
    <s v="Female"/>
    <s v="Nagpur"/>
    <n v="23.2"/>
    <s v="Hypertension"/>
    <s v="Scheduled"/>
    <x v="5"/>
    <s v="Fever"/>
    <s v="High"/>
    <n v="19"/>
    <n v="723"/>
    <s v="Yes"/>
    <s v="Friday"/>
    <s v="July"/>
    <n v="2"/>
    <n v="17"/>
    <n v="4"/>
    <n v="1"/>
    <n v="4.8"/>
    <n v="0"/>
    <n v="10"/>
    <n v="6584"/>
    <n v="5595"/>
    <n v="9031.4"/>
    <s v="Completed"/>
    <s v="Middle Aged"/>
    <n v="0"/>
    <n v="0"/>
    <n v="0"/>
    <n v="0"/>
    <n v="0"/>
    <s v="Optimized Emergency Care"/>
    <n v="0"/>
    <x v="0"/>
  </r>
  <r>
    <s v="PAT_14017"/>
    <n v="46"/>
    <s v="Female"/>
    <s v="Hyderabad"/>
    <n v="27.7"/>
    <s v="Hypertension"/>
    <s v="Scheduled"/>
    <x v="3"/>
    <s v="Eye Irritation"/>
    <s v="Medium"/>
    <n v="4"/>
    <n v="342"/>
    <s v="Yes"/>
    <s v="Wednesday"/>
    <s v="June"/>
    <n v="15"/>
    <n v="11"/>
    <n v="12"/>
    <n v="4"/>
    <n v="3.2"/>
    <n v="0"/>
    <n v="10"/>
    <n v="2787"/>
    <n v="1043"/>
    <n v="2920.4"/>
    <s v="Completed"/>
    <s v="Adult"/>
    <n v="0"/>
    <n v="0"/>
    <n v="1"/>
    <n v="0"/>
    <n v="0"/>
    <s v="Standard Care"/>
    <n v="0"/>
    <x v="0"/>
  </r>
  <r>
    <s v="PAT_14018"/>
    <n v="69"/>
    <s v="Female"/>
    <s v="Jaipur"/>
    <n v="31.4"/>
    <s v="None"/>
    <s v="Scheduled"/>
    <x v="2"/>
    <s v="Joint Pain"/>
    <s v="High"/>
    <n v="16"/>
    <n v="664"/>
    <s v="No"/>
    <s v="Saturday"/>
    <s v="November"/>
    <n v="2"/>
    <n v="13"/>
    <n v="4"/>
    <n v="0"/>
    <n v="4.2"/>
    <n v="0"/>
    <n v="10"/>
    <n v="9397"/>
    <n v="8216"/>
    <n v="18277"/>
    <s v="Completed"/>
    <s v="Middle Aged"/>
    <n v="0"/>
    <n v="0"/>
    <n v="0"/>
    <n v="0"/>
    <n v="0"/>
    <s v="Optimized Emergency Care"/>
    <n v="0"/>
    <x v="0"/>
  </r>
  <r>
    <s v="PAT_14019"/>
    <n v="44"/>
    <s v="Female"/>
    <s v="Ahmedabad"/>
    <n v="15.3"/>
    <s v="Diabetes"/>
    <s v="Walk-in"/>
    <x v="3"/>
    <s v="Eye Irritation"/>
    <s v="High"/>
    <n v="11"/>
    <n v="498"/>
    <s v="No"/>
    <s v="Wednesday"/>
    <s v="February"/>
    <n v="13"/>
    <n v="18"/>
    <n v="7"/>
    <n v="1"/>
    <n v="3"/>
    <n v="0"/>
    <n v="10"/>
    <n v="13980"/>
    <n v="10195"/>
    <n v="24673"/>
    <s v="Completed"/>
    <s v="Adult"/>
    <n v="0"/>
    <n v="0"/>
    <n v="0"/>
    <n v="0"/>
    <n v="0"/>
    <s v="Standard Care"/>
    <n v="0"/>
    <x v="0"/>
  </r>
  <r>
    <s v="PAT_14020"/>
    <n v="88"/>
    <s v="Male"/>
    <s v="Kolkata"/>
    <n v="20.6"/>
    <s v="Diabetes"/>
    <s v="Walk-in"/>
    <x v="9"/>
    <s v="Pregnancy Checkup"/>
    <s v="High"/>
    <n v="23"/>
    <n v="738"/>
    <s v="Yes"/>
    <s v="Friday"/>
    <s v="May"/>
    <n v="25"/>
    <n v="16"/>
    <n v="3"/>
    <n v="0"/>
    <n v="4.8"/>
    <n v="0"/>
    <n v="10"/>
    <n v="18554"/>
    <n v="9924"/>
    <n v="20451.2"/>
    <s v="Completed"/>
    <s v="Senior"/>
    <n v="0"/>
    <n v="0"/>
    <n v="1"/>
    <n v="0"/>
    <n v="0"/>
    <s v="Clinical Backlog Risk"/>
    <n v="0"/>
    <x v="0"/>
  </r>
  <r>
    <s v="PAT_14021"/>
    <n v="39"/>
    <s v="Male"/>
    <s v="Kolkata"/>
    <n v="25.1"/>
    <s v="Asthma"/>
    <s v="Emergency"/>
    <x v="6"/>
    <s v="Chest Pain"/>
    <s v="Medium"/>
    <n v="20"/>
    <n v="664"/>
    <s v="Yes"/>
    <s v="Thursday"/>
    <s v="June"/>
    <n v="0"/>
    <n v="20"/>
    <n v="12"/>
    <n v="1"/>
    <n v="4.2"/>
    <n v="1"/>
    <n v="10"/>
    <n v="3424"/>
    <n v="1716"/>
    <n v="4062.8"/>
    <s v="Completed"/>
    <s v="Adult"/>
    <n v="0"/>
    <n v="0"/>
    <n v="0"/>
    <n v="0"/>
    <n v="0"/>
    <s v="Standard Care"/>
    <n v="0"/>
    <x v="1"/>
  </r>
  <r>
    <s v="PAT_14022"/>
    <n v="47"/>
    <s v="Male"/>
    <s v="Hyderabad"/>
    <n v="22.6"/>
    <s v="Hypertension"/>
    <s v="Walk-in"/>
    <x v="6"/>
    <s v="Chest Pain"/>
    <s v="Low"/>
    <n v="30"/>
    <n v="938"/>
    <s v="Yes"/>
    <s v="Saturday"/>
    <s v="September"/>
    <n v="29"/>
    <n v="31"/>
    <n v="11"/>
    <n v="1"/>
    <n v="3.2"/>
    <n v="0"/>
    <n v="9.5"/>
    <n v="903"/>
    <n v="499"/>
    <n v="1638"/>
    <s v="No Show"/>
    <s v="Adult"/>
    <n v="2340"/>
    <n v="1"/>
    <n v="1"/>
    <n v="0"/>
    <n v="0"/>
    <s v="Routine Scheduled Care"/>
    <n v="1"/>
    <x v="0"/>
  </r>
  <r>
    <s v="PAT_14023"/>
    <n v="63"/>
    <s v="Female"/>
    <s v="Ahmedabad"/>
    <n v="29.1"/>
    <s v="None"/>
    <s v="Walk-in"/>
    <x v="4"/>
    <s v="Cough"/>
    <s v="Medium"/>
    <n v="20"/>
    <n v="659"/>
    <s v="Yes"/>
    <s v="Monday"/>
    <s v="November"/>
    <n v="7"/>
    <n v="13"/>
    <n v="1"/>
    <n v="0"/>
    <n v="4.4000000000000004"/>
    <n v="0"/>
    <n v="10"/>
    <n v="4204"/>
    <n v="1783"/>
    <n v="4652.2"/>
    <s v="Completed"/>
    <s v="Middle Aged"/>
    <n v="0"/>
    <n v="0"/>
    <n v="0"/>
    <n v="0"/>
    <n v="0"/>
    <s v="Standard Care"/>
    <n v="0"/>
    <x v="0"/>
  </r>
  <r>
    <s v="PAT_14024"/>
    <n v="3"/>
    <s v="Male"/>
    <s v="Jaipur"/>
    <n v="24.2"/>
    <s v="Heart Disease"/>
    <s v="Scheduled"/>
    <x v="2"/>
    <s v="Joint Pain"/>
    <s v="High"/>
    <n v="12"/>
    <n v="598"/>
    <s v="Yes"/>
    <s v="Wednesday"/>
    <s v="July"/>
    <n v="17"/>
    <n v="15"/>
    <n v="1"/>
    <n v="0"/>
    <n v="4.8"/>
    <n v="0"/>
    <n v="10"/>
    <n v="11686"/>
    <n v="11402"/>
    <n v="16580.2"/>
    <s v="Completed"/>
    <s v="Pediatric"/>
    <n v="0"/>
    <n v="0"/>
    <n v="1"/>
    <n v="0"/>
    <n v="0"/>
    <s v="Clinical Backlog Risk"/>
    <n v="0"/>
    <x v="0"/>
  </r>
  <r>
    <s v="PAT_14025"/>
    <n v="43"/>
    <s v="Female"/>
    <s v="Pune"/>
    <n v="26.4"/>
    <s v="None"/>
    <s v="Emergency"/>
    <x v="2"/>
    <s v="Joint Pain"/>
    <s v="High"/>
    <n v="27"/>
    <n v="820"/>
    <s v="Yes"/>
    <s v="Saturday"/>
    <s v="May"/>
    <n v="0"/>
    <n v="5"/>
    <n v="3"/>
    <n v="1"/>
    <n v="3.5"/>
    <n v="1"/>
    <n v="10"/>
    <n v="6671"/>
    <n v="6771"/>
    <n v="9983.4"/>
    <s v="Completed"/>
    <s v="Adult"/>
    <n v="0"/>
    <n v="0"/>
    <n v="0"/>
    <n v="0"/>
    <n v="0"/>
    <s v="Optimized Emergency Care"/>
    <n v="0"/>
    <x v="1"/>
  </r>
  <r>
    <s v="PAT_14026"/>
    <n v="55"/>
    <s v="Male"/>
    <s v="Delhi"/>
    <n v="25.7"/>
    <s v="Hypertension"/>
    <s v="Scheduled"/>
    <x v="8"/>
    <s v="Dental Pain"/>
    <s v="High"/>
    <n v="14"/>
    <n v="539"/>
    <s v="Yes"/>
    <s v="Thursday"/>
    <s v="July"/>
    <n v="20"/>
    <n v="9"/>
    <n v="3"/>
    <n v="0"/>
    <n v="4"/>
    <n v="0"/>
    <n v="10"/>
    <n v="11981"/>
    <n v="12482"/>
    <n v="17501.400000000001"/>
    <s v="Completed"/>
    <s v="Middle Aged"/>
    <n v="0"/>
    <n v="0"/>
    <n v="1"/>
    <n v="0"/>
    <n v="0"/>
    <s v="Clinical Backlog Risk"/>
    <n v="0"/>
    <x v="0"/>
  </r>
  <r>
    <s v="PAT_14027"/>
    <n v="3"/>
    <s v="Male"/>
    <s v="Delhi"/>
    <n v="24.8"/>
    <s v="Asthma"/>
    <s v="Scheduled"/>
    <x v="8"/>
    <s v="Dental Pain"/>
    <s v="High"/>
    <n v="21"/>
    <n v="754"/>
    <s v="No"/>
    <s v="Tuesday"/>
    <s v="April"/>
    <n v="14"/>
    <n v="14"/>
    <n v="6"/>
    <n v="0"/>
    <n v="5"/>
    <n v="0"/>
    <n v="10"/>
    <n v="10865"/>
    <n v="8072"/>
    <n v="19691"/>
    <s v="Completed"/>
    <s v="Pediatric"/>
    <n v="0"/>
    <n v="0"/>
    <n v="0"/>
    <n v="0"/>
    <n v="0"/>
    <s v="Standard Care"/>
    <n v="0"/>
    <x v="0"/>
  </r>
  <r>
    <s v="PAT_14028"/>
    <n v="68"/>
    <s v="Male"/>
    <s v="Nagpur"/>
    <n v="24.7"/>
    <s v="None"/>
    <s v="Scheduled"/>
    <x v="7"/>
    <s v="Stomach Pain"/>
    <s v="Low"/>
    <n v="24"/>
    <n v="803"/>
    <s v="No"/>
    <s v="Friday"/>
    <s v="October"/>
    <n v="7"/>
    <n v="27"/>
    <n v="13"/>
    <n v="2"/>
    <n v="4.3"/>
    <n v="0"/>
    <n v="10"/>
    <n v="816"/>
    <n v="306"/>
    <n v="1925"/>
    <s v="Completed"/>
    <s v="Middle Aged"/>
    <n v="0"/>
    <n v="0"/>
    <n v="0"/>
    <n v="0"/>
    <n v="0"/>
    <s v="Standard Care"/>
    <n v="0"/>
    <x v="0"/>
  </r>
  <r>
    <s v="PAT_14029"/>
    <n v="16"/>
    <s v="Male"/>
    <s v="Ahmedabad"/>
    <n v="19.5"/>
    <s v="None"/>
    <s v="Walk-in"/>
    <x v="2"/>
    <s v="Joint Pain"/>
    <s v="Low"/>
    <n v="19"/>
    <n v="762"/>
    <s v="Yes"/>
    <s v="Wednesday"/>
    <s v="June"/>
    <n v="25"/>
    <n v="33"/>
    <n v="14"/>
    <n v="1"/>
    <n v="4.0999999999999996"/>
    <n v="0"/>
    <n v="9.8000000000000007"/>
    <n v="646"/>
    <n v="855"/>
    <n v="1584.1"/>
    <s v="Completed"/>
    <s v="Pediatric"/>
    <n v="0"/>
    <n v="1"/>
    <n v="1"/>
    <n v="0"/>
    <n v="0"/>
    <s v="Routine Scheduled Care"/>
    <n v="0"/>
    <x v="0"/>
  </r>
  <r>
    <s v="PAT_14030"/>
    <n v="48"/>
    <s v="Female"/>
    <s v="Hyderabad"/>
    <n v="26.1"/>
    <s v="Diabetes"/>
    <s v="Scheduled"/>
    <x v="7"/>
    <s v="Stomach Pain"/>
    <s v="Medium"/>
    <n v="16"/>
    <n v="560"/>
    <s v="Yes"/>
    <s v="Tuesday"/>
    <s v="August"/>
    <n v="21"/>
    <n v="20"/>
    <n v="10"/>
    <n v="3"/>
    <n v="3.3"/>
    <n v="0"/>
    <n v="10"/>
    <n v="2562"/>
    <n v="3469"/>
    <n v="4613.7"/>
    <s v="Completed"/>
    <s v="Adult"/>
    <n v="0"/>
    <n v="0"/>
    <n v="1"/>
    <n v="0"/>
    <n v="0"/>
    <s v="Standard Care"/>
    <n v="0"/>
    <x v="0"/>
  </r>
  <r>
    <s v="PAT_14031"/>
    <n v="57"/>
    <s v="Male"/>
    <s v="Delhi"/>
    <n v="25"/>
    <s v="None"/>
    <s v="Walk-in"/>
    <x v="8"/>
    <s v="Dental Pain"/>
    <s v="Medium"/>
    <n v="15"/>
    <n v="613"/>
    <s v="Yes"/>
    <s v="Wednesday"/>
    <s v="April"/>
    <n v="26"/>
    <n v="13"/>
    <n v="9"/>
    <n v="3"/>
    <n v="4.2"/>
    <n v="0"/>
    <n v="10"/>
    <n v="3958"/>
    <n v="3781"/>
    <n v="5846.4"/>
    <s v="Completed"/>
    <s v="Middle Aged"/>
    <n v="0"/>
    <n v="0"/>
    <n v="1"/>
    <n v="0"/>
    <n v="0"/>
    <s v="Standard Care"/>
    <n v="0"/>
    <x v="0"/>
  </r>
  <r>
    <s v="PAT_14032"/>
    <n v="2"/>
    <s v="Female"/>
    <s v="Nagpur"/>
    <n v="22.4"/>
    <s v="Hypertension"/>
    <s v="Scheduled"/>
    <x v="5"/>
    <s v="Fever"/>
    <s v="Low"/>
    <n v="16"/>
    <n v="719"/>
    <s v="No"/>
    <s v="Thursday"/>
    <s v="December"/>
    <n v="5"/>
    <n v="23"/>
    <n v="3"/>
    <n v="0"/>
    <n v="3.7"/>
    <n v="0"/>
    <n v="10"/>
    <n v="896"/>
    <n v="618"/>
    <n v="2233"/>
    <s v="Completed"/>
    <s v="Pediatric"/>
    <n v="0"/>
    <n v="0"/>
    <n v="0"/>
    <n v="0"/>
    <n v="0"/>
    <s v="Standard Care"/>
    <n v="0"/>
    <x v="0"/>
  </r>
  <r>
    <s v="PAT_14033"/>
    <n v="20"/>
    <s v="Female"/>
    <s v="Pune"/>
    <n v="19.7"/>
    <s v="None"/>
    <s v="Walk-in"/>
    <x v="7"/>
    <s v="Stomach Pain"/>
    <s v="Low"/>
    <n v="18"/>
    <n v="618"/>
    <s v="No"/>
    <s v="Tuesday"/>
    <s v="February"/>
    <n v="16"/>
    <n v="55"/>
    <n v="11"/>
    <n v="1"/>
    <n v="4.7"/>
    <n v="0"/>
    <n v="8.6999999999999993"/>
    <n v="546"/>
    <n v="759"/>
    <n v="1923"/>
    <s v="Completed"/>
    <s v="Young Adult"/>
    <n v="0"/>
    <n v="1"/>
    <n v="1"/>
    <n v="0"/>
    <n v="0"/>
    <s v="Routine Scheduled Care"/>
    <n v="0"/>
    <x v="0"/>
  </r>
  <r>
    <s v="PAT_14034"/>
    <n v="31"/>
    <s v="Female"/>
    <s v="Nagpur"/>
    <n v="21.4"/>
    <s v="Diabetes"/>
    <s v="Scheduled"/>
    <x v="1"/>
    <s v="Skin Allergy"/>
    <s v="Medium"/>
    <n v="22"/>
    <n v="778"/>
    <s v="Yes"/>
    <s v="Thursday"/>
    <s v="February"/>
    <n v="8"/>
    <n v="30"/>
    <n v="3"/>
    <n v="1"/>
    <n v="3.2"/>
    <n v="0"/>
    <n v="9.6"/>
    <n v="3209"/>
    <n v="1642"/>
    <n v="3940.3"/>
    <s v="Completed"/>
    <s v="Young Adult"/>
    <n v="0"/>
    <n v="0"/>
    <n v="0"/>
    <n v="0"/>
    <n v="0"/>
    <s v="Standard Care"/>
    <n v="0"/>
    <x v="0"/>
  </r>
  <r>
    <s v="PAT_14035"/>
    <n v="8"/>
    <s v="Female"/>
    <s v="Ahmedabad"/>
    <n v="22.6"/>
    <s v="None"/>
    <s v="Walk-in"/>
    <x v="6"/>
    <s v="Chest Pain"/>
    <s v="Low"/>
    <n v="18"/>
    <n v="589"/>
    <s v="No"/>
    <s v="Thursday"/>
    <s v="May"/>
    <n v="1"/>
    <n v="41"/>
    <n v="8"/>
    <n v="2"/>
    <n v="3.7"/>
    <n v="0"/>
    <n v="9.1"/>
    <n v="595"/>
    <n v="208"/>
    <n v="1392"/>
    <s v="Completed"/>
    <s v="Pediatric"/>
    <n v="0"/>
    <n v="1"/>
    <n v="0"/>
    <n v="0"/>
    <n v="0"/>
    <s v="Standard Care"/>
    <n v="0"/>
    <x v="0"/>
  </r>
  <r>
    <s v="PAT_14036"/>
    <n v="19"/>
    <s v="Male"/>
    <s v="Pune"/>
    <n v="26.1"/>
    <s v="None"/>
    <s v="Emergency"/>
    <x v="7"/>
    <s v="Stomach Pain"/>
    <s v="Medium"/>
    <n v="19"/>
    <n v="740"/>
    <s v="No"/>
    <s v="Tuesday"/>
    <s v="April"/>
    <n v="0"/>
    <n v="32"/>
    <n v="1"/>
    <n v="0"/>
    <n v="3.7"/>
    <n v="1"/>
    <n v="9.6999999999999993"/>
    <n v="2101"/>
    <n v="2069"/>
    <n v="4910"/>
    <s v="Cancelled"/>
    <s v="Young Adult"/>
    <n v="0"/>
    <n v="1"/>
    <n v="0"/>
    <n v="1"/>
    <n v="0"/>
    <s v="Standard Care"/>
    <n v="1"/>
    <x v="1"/>
  </r>
  <r>
    <s v="PAT_14037"/>
    <n v="70"/>
    <s v="Male"/>
    <s v="Kolkata"/>
    <n v="20.399999999999999"/>
    <s v="None"/>
    <s v="Emergency"/>
    <x v="7"/>
    <s v="Stomach Pain"/>
    <s v="Medium"/>
    <n v="8"/>
    <n v="532"/>
    <s v="Yes"/>
    <s v="Tuesday"/>
    <s v="May"/>
    <n v="0"/>
    <n v="25"/>
    <n v="3"/>
    <n v="1"/>
    <n v="4.2"/>
    <n v="1"/>
    <n v="10"/>
    <n v="3754"/>
    <n v="3332"/>
    <n v="5332.6"/>
    <s v="Completed"/>
    <s v="Middle Aged"/>
    <n v="0"/>
    <n v="0"/>
    <n v="0"/>
    <n v="0"/>
    <n v="0"/>
    <s v="Standard Care"/>
    <n v="0"/>
    <x v="1"/>
  </r>
  <r>
    <s v="PAT_14038"/>
    <n v="50"/>
    <s v="Female"/>
    <s v="Chennai"/>
    <n v="21.2"/>
    <s v="None"/>
    <s v="Scheduled"/>
    <x v="6"/>
    <s v="Chest Pain"/>
    <s v="Medium"/>
    <n v="23"/>
    <n v="766"/>
    <s v="No"/>
    <s v="Saturday"/>
    <s v="April"/>
    <n v="5"/>
    <n v="34"/>
    <n v="10"/>
    <n v="1"/>
    <n v="3.8"/>
    <n v="0"/>
    <n v="9.6"/>
    <n v="1481"/>
    <n v="1957"/>
    <n v="4204"/>
    <s v="Completed"/>
    <s v="Adult"/>
    <n v="0"/>
    <n v="1"/>
    <n v="0"/>
    <n v="0"/>
    <n v="0"/>
    <s v="Standard Care"/>
    <n v="0"/>
    <x v="0"/>
  </r>
  <r>
    <s v="PAT_14039"/>
    <n v="22"/>
    <s v="Female"/>
    <s v="Ahmedabad"/>
    <n v="19.399999999999999"/>
    <s v="Hypertension"/>
    <s v="Emergency"/>
    <x v="6"/>
    <s v="Chest Pain"/>
    <s v="Medium"/>
    <n v="6"/>
    <n v="513"/>
    <s v="Yes"/>
    <s v="Wednesday"/>
    <s v="December"/>
    <n v="0"/>
    <n v="38"/>
    <n v="9"/>
    <n v="0"/>
    <n v="3.1"/>
    <n v="1"/>
    <n v="9"/>
    <n v="3167"/>
    <n v="2312"/>
    <n v="4194.3999999999996"/>
    <s v="Completed"/>
    <s v="Young Adult"/>
    <n v="0"/>
    <n v="1"/>
    <n v="0"/>
    <n v="0"/>
    <n v="0"/>
    <s v="Standard Care"/>
    <n v="0"/>
    <x v="1"/>
  </r>
  <r>
    <s v="PAT_14040"/>
    <n v="50"/>
    <s v="Female"/>
    <s v="Nagpur"/>
    <n v="19.5"/>
    <s v="Diabetes"/>
    <s v="Walk-in"/>
    <x v="7"/>
    <s v="Stomach Pain"/>
    <s v="High"/>
    <n v="22"/>
    <n v="657"/>
    <s v="Yes"/>
    <s v="Monday"/>
    <s v="February"/>
    <n v="7"/>
    <n v="4"/>
    <n v="13"/>
    <n v="0"/>
    <n v="4.5"/>
    <n v="0"/>
    <n v="10"/>
    <n v="5533"/>
    <n v="7032"/>
    <n v="9255.4"/>
    <s v="Completed"/>
    <s v="Adult"/>
    <n v="0"/>
    <n v="0"/>
    <n v="0"/>
    <n v="0"/>
    <n v="0"/>
    <s v="Standard Care"/>
    <n v="0"/>
    <x v="0"/>
  </r>
  <r>
    <s v="PAT_14041"/>
    <n v="44"/>
    <s v="Male"/>
    <s v="Pune"/>
    <n v="19.600000000000001"/>
    <s v="Hypertension"/>
    <s v="Scheduled"/>
    <x v="4"/>
    <s v="Cough"/>
    <s v="Medium"/>
    <n v="11"/>
    <n v="533"/>
    <s v="No"/>
    <s v="Tuesday"/>
    <s v="March"/>
    <n v="2"/>
    <n v="12"/>
    <n v="8"/>
    <n v="0"/>
    <n v="3.1"/>
    <n v="0"/>
    <n v="10"/>
    <n v="3840"/>
    <n v="3984"/>
    <n v="8357"/>
    <s v="Completed"/>
    <s v="Adult"/>
    <n v="0"/>
    <n v="0"/>
    <n v="0"/>
    <n v="0"/>
    <n v="0"/>
    <s v="Standard Care"/>
    <n v="0"/>
    <x v="0"/>
  </r>
  <r>
    <s v="PAT_14042"/>
    <n v="72"/>
    <s v="Male"/>
    <s v="Chennai"/>
    <n v="29.5"/>
    <s v="Hypertension"/>
    <s v="Walk-in"/>
    <x v="0"/>
    <s v="Headache"/>
    <s v="Medium"/>
    <n v="1"/>
    <n v="319"/>
    <s v="No"/>
    <s v="Tuesday"/>
    <s v="January"/>
    <n v="8"/>
    <n v="35"/>
    <n v="8"/>
    <n v="2"/>
    <n v="3.7"/>
    <n v="0"/>
    <n v="9.5"/>
    <n v="3456"/>
    <n v="2868"/>
    <n v="6643"/>
    <s v="Completed"/>
    <s v="Middle Aged"/>
    <n v="0"/>
    <n v="1"/>
    <n v="0"/>
    <n v="1"/>
    <n v="0"/>
    <s v="Standard Care"/>
    <n v="0"/>
    <x v="0"/>
  </r>
  <r>
    <s v="PAT_14043"/>
    <n v="63"/>
    <s v="Female"/>
    <s v="Hyderabad"/>
    <n v="19.2"/>
    <s v="Diabetes"/>
    <s v="Emergency"/>
    <x v="8"/>
    <s v="Dental Pain"/>
    <s v="High"/>
    <n v="24"/>
    <n v="869"/>
    <s v="Yes"/>
    <s v="Thursday"/>
    <s v="June"/>
    <n v="0"/>
    <n v="11"/>
    <n v="9"/>
    <n v="3"/>
    <n v="4.8"/>
    <n v="1"/>
    <n v="10"/>
    <n v="12531"/>
    <n v="13903"/>
    <n v="19112.099999999999"/>
    <s v="Completed"/>
    <s v="Middle Aged"/>
    <n v="0"/>
    <n v="0"/>
    <n v="0"/>
    <n v="0"/>
    <n v="0"/>
    <s v="Optimized Emergency Care"/>
    <n v="0"/>
    <x v="1"/>
  </r>
  <r>
    <s v="PAT_14044"/>
    <n v="48"/>
    <s v="Female"/>
    <s v="Mumbai"/>
    <n v="22.8"/>
    <s v="Asthma"/>
    <s v="Walk-in"/>
    <x v="8"/>
    <s v="Dental Pain"/>
    <s v="Medium"/>
    <n v="22"/>
    <n v="748"/>
    <s v="No"/>
    <s v="Saturday"/>
    <s v="September"/>
    <n v="11"/>
    <n v="27"/>
    <n v="6"/>
    <n v="2"/>
    <n v="4.2"/>
    <n v="0"/>
    <n v="10"/>
    <n v="4288"/>
    <n v="2646"/>
    <n v="7682"/>
    <s v="Completed"/>
    <s v="Adult"/>
    <n v="0"/>
    <n v="0"/>
    <n v="0"/>
    <n v="0"/>
    <n v="0"/>
    <s v="Standard Care"/>
    <n v="0"/>
    <x v="0"/>
  </r>
  <r>
    <s v="PAT_14045"/>
    <n v="25"/>
    <s v="Male"/>
    <s v="Mumbai"/>
    <n v="19.899999999999999"/>
    <s v="None"/>
    <s v="Walk-in"/>
    <x v="6"/>
    <s v="Chest Pain"/>
    <s v="Medium"/>
    <n v="5"/>
    <n v="328"/>
    <s v="No"/>
    <s v="Wednesday"/>
    <s v="November"/>
    <n v="22"/>
    <n v="34"/>
    <n v="10"/>
    <n v="4"/>
    <n v="4.7"/>
    <n v="0"/>
    <n v="10"/>
    <n v="2644"/>
    <n v="1601"/>
    <n v="4573"/>
    <s v="No Show"/>
    <s v="Young Adult"/>
    <n v="4573"/>
    <n v="1"/>
    <n v="1"/>
    <n v="0"/>
    <n v="0"/>
    <s v="Standard Care"/>
    <n v="1"/>
    <x v="0"/>
  </r>
  <r>
    <s v="PAT_14046"/>
    <n v="39"/>
    <s v="Female"/>
    <s v="Pune"/>
    <n v="18.7"/>
    <s v="Diabetes"/>
    <s v="Emergency"/>
    <x v="6"/>
    <s v="Chest Pain"/>
    <s v="High"/>
    <n v="27"/>
    <n v="838"/>
    <s v="No"/>
    <s v="Saturday"/>
    <s v="February"/>
    <n v="0"/>
    <n v="2"/>
    <n v="10"/>
    <n v="2"/>
    <n v="3.2"/>
    <n v="1"/>
    <n v="10"/>
    <n v="9496"/>
    <n v="13111"/>
    <n v="23445"/>
    <s v="Completed"/>
    <s v="Adult"/>
    <n v="0"/>
    <n v="0"/>
    <n v="0"/>
    <n v="0"/>
    <n v="0"/>
    <s v="Optimized Emergency Care"/>
    <n v="0"/>
    <x v="1"/>
  </r>
  <r>
    <s v="PAT_14047"/>
    <n v="64"/>
    <s v="Female"/>
    <s v="Hyderabad"/>
    <n v="19.8"/>
    <s v="Diabetes"/>
    <s v="Walk-in"/>
    <x v="5"/>
    <s v="Fever"/>
    <s v="Medium"/>
    <n v="20"/>
    <n v="673"/>
    <s v="No"/>
    <s v="Tuesday"/>
    <s v="May"/>
    <n v="27"/>
    <n v="24"/>
    <n v="0"/>
    <n v="0"/>
    <n v="4"/>
    <n v="0"/>
    <n v="10"/>
    <n v="2990"/>
    <n v="2056"/>
    <n v="5719"/>
    <s v="Completed"/>
    <s v="Middle Aged"/>
    <n v="0"/>
    <n v="0"/>
    <n v="1"/>
    <n v="0"/>
    <n v="0"/>
    <s v="Standard Care"/>
    <n v="0"/>
    <x v="0"/>
  </r>
  <r>
    <s v="PAT_14048"/>
    <n v="62"/>
    <s v="Female"/>
    <s v="Chennai"/>
    <n v="24.7"/>
    <s v="Hypertension"/>
    <s v="Walk-in"/>
    <x v="0"/>
    <s v="Headache"/>
    <s v="High"/>
    <n v="29"/>
    <n v="801"/>
    <s v="Yes"/>
    <s v="Wednesday"/>
    <s v="August"/>
    <n v="23"/>
    <n v="17"/>
    <n v="11"/>
    <n v="3"/>
    <n v="4.5999999999999996"/>
    <n v="0"/>
    <n v="10"/>
    <n v="8984"/>
    <n v="10847"/>
    <n v="14442.4"/>
    <s v="No Show"/>
    <s v="Middle Aged"/>
    <n v="20632"/>
    <n v="0"/>
    <n v="1"/>
    <n v="0"/>
    <n v="0"/>
    <s v="Clinical Backlog Risk"/>
    <n v="1"/>
    <x v="0"/>
  </r>
  <r>
    <s v="PAT_14049"/>
    <n v="26"/>
    <s v="Female"/>
    <s v="Hyderabad"/>
    <n v="27.9"/>
    <s v="None"/>
    <s v="Scheduled"/>
    <x v="5"/>
    <s v="Fever"/>
    <s v="Low"/>
    <n v="8"/>
    <n v="519"/>
    <s v="No"/>
    <s v="Monday"/>
    <s v="July"/>
    <n v="14"/>
    <n v="53"/>
    <n v="11"/>
    <n v="1"/>
    <n v="4.5"/>
    <n v="0"/>
    <n v="8.6999999999999993"/>
    <n v="374"/>
    <n v="929"/>
    <n v="1822"/>
    <s v="Completed"/>
    <s v="Young Adult"/>
    <n v="0"/>
    <n v="1"/>
    <n v="0"/>
    <n v="0"/>
    <n v="0"/>
    <s v="Routine Scheduled Care"/>
    <n v="0"/>
    <x v="0"/>
  </r>
  <r>
    <s v="PAT_14050"/>
    <n v="51"/>
    <s v="Female"/>
    <s v="Bangalore"/>
    <n v="23.7"/>
    <s v="Diabetes"/>
    <s v="Scheduled"/>
    <x v="9"/>
    <s v="Pregnancy Checkup"/>
    <s v="Low"/>
    <n v="17"/>
    <n v="611"/>
    <s v="Yes"/>
    <s v="Thursday"/>
    <s v="January"/>
    <n v="4"/>
    <n v="52"/>
    <n v="8"/>
    <n v="3"/>
    <n v="4.7"/>
    <n v="0"/>
    <n v="8.9"/>
    <n v="251"/>
    <n v="738"/>
    <n v="1120"/>
    <s v="Completed"/>
    <s v="Adult"/>
    <n v="0"/>
    <n v="1"/>
    <n v="0"/>
    <n v="0"/>
    <n v="0"/>
    <s v="Standard Care"/>
    <n v="0"/>
    <x v="0"/>
  </r>
  <r>
    <s v="PAT_14051"/>
    <n v="42"/>
    <s v="Female"/>
    <s v="Ahmedabad"/>
    <n v="18.600000000000001"/>
    <s v="None"/>
    <s v="Scheduled"/>
    <x v="6"/>
    <s v="Chest Pain"/>
    <s v="Medium"/>
    <n v="14"/>
    <n v="616"/>
    <s v="No"/>
    <s v="Friday"/>
    <s v="November"/>
    <n v="12"/>
    <n v="33"/>
    <n v="1"/>
    <n v="0"/>
    <n v="3.6"/>
    <n v="0"/>
    <n v="9.6"/>
    <n v="1964"/>
    <n v="1577"/>
    <n v="4157"/>
    <s v="Completed"/>
    <s v="Adult"/>
    <n v="0"/>
    <n v="1"/>
    <n v="0"/>
    <n v="0"/>
    <n v="0"/>
    <s v="Standard Care"/>
    <n v="0"/>
    <x v="0"/>
  </r>
  <r>
    <s v="PAT_14052"/>
    <n v="36"/>
    <s v="Male"/>
    <s v="Bangalore"/>
    <n v="28"/>
    <s v="Asthma"/>
    <s v="Scheduled"/>
    <x v="8"/>
    <s v="Dental Pain"/>
    <s v="High"/>
    <n v="27"/>
    <n v="817"/>
    <s v="Yes"/>
    <s v="Friday"/>
    <s v="June"/>
    <n v="8"/>
    <n v="11"/>
    <n v="8"/>
    <n v="2"/>
    <n v="3.7"/>
    <n v="0"/>
    <n v="10"/>
    <n v="8639"/>
    <n v="5930"/>
    <n v="10770.2"/>
    <s v="Completed"/>
    <s v="Adult"/>
    <n v="0"/>
    <n v="0"/>
    <n v="0"/>
    <n v="0"/>
    <n v="0"/>
    <s v="Standard Care"/>
    <n v="0"/>
    <x v="0"/>
  </r>
  <r>
    <s v="PAT_14053"/>
    <n v="9"/>
    <s v="Female"/>
    <s v="Nagpur"/>
    <n v="24.6"/>
    <s v="None"/>
    <s v="Emergency"/>
    <x v="7"/>
    <s v="Stomach Pain"/>
    <s v="High"/>
    <n v="18"/>
    <n v="595"/>
    <s v="Yes"/>
    <s v="Friday"/>
    <s v="February"/>
    <n v="0"/>
    <n v="10"/>
    <n v="12"/>
    <n v="2"/>
    <n v="3.9"/>
    <n v="1"/>
    <n v="10"/>
    <n v="12143"/>
    <n v="11214"/>
    <n v="16766.400000000001"/>
    <s v="Completed"/>
    <s v="Pediatric"/>
    <n v="0"/>
    <n v="0"/>
    <n v="0"/>
    <n v="0"/>
    <n v="0"/>
    <s v="Optimized Emergency Care"/>
    <n v="0"/>
    <x v="1"/>
  </r>
  <r>
    <s v="PAT_14054"/>
    <n v="31"/>
    <s v="Female"/>
    <s v="Bangalore"/>
    <n v="28.3"/>
    <s v="Heart Disease"/>
    <s v="Walk-in"/>
    <x v="8"/>
    <s v="Dental Pain"/>
    <s v="Low"/>
    <n v="5"/>
    <n v="314"/>
    <s v="No"/>
    <s v="Monday"/>
    <s v="November"/>
    <n v="9"/>
    <n v="44"/>
    <n v="6"/>
    <n v="3"/>
    <n v="4.5999999999999996"/>
    <n v="0"/>
    <n v="9.4"/>
    <n v="215"/>
    <n v="21"/>
    <n v="550"/>
    <s v="Completed"/>
    <s v="Young Adult"/>
    <n v="0"/>
    <n v="1"/>
    <n v="0"/>
    <n v="0"/>
    <n v="0"/>
    <s v="Routine Scheduled Care"/>
    <n v="0"/>
    <x v="0"/>
  </r>
  <r>
    <s v="PAT_14055"/>
    <n v="77"/>
    <s v="Female"/>
    <s v="Chennai"/>
    <n v="28.4"/>
    <s v="Asthma"/>
    <s v="Scheduled"/>
    <x v="8"/>
    <s v="Dental Pain"/>
    <s v="Low"/>
    <n v="18"/>
    <n v="633"/>
    <s v="No"/>
    <s v="Friday"/>
    <s v="April"/>
    <n v="16"/>
    <n v="21"/>
    <n v="3"/>
    <n v="2"/>
    <n v="3.2"/>
    <n v="0"/>
    <n v="10"/>
    <n v="127"/>
    <n v="526"/>
    <n v="1286"/>
    <s v="Completed"/>
    <s v="Senior"/>
    <n v="0"/>
    <n v="0"/>
    <n v="1"/>
    <n v="0"/>
    <n v="0"/>
    <s v="Routine Scheduled Care"/>
    <n v="0"/>
    <x v="0"/>
  </r>
  <r>
    <s v="PAT_14056"/>
    <n v="23"/>
    <s v="Male"/>
    <s v="Pune"/>
    <n v="30"/>
    <s v="Diabetes"/>
    <s v="Emergency"/>
    <x v="0"/>
    <s v="Headache"/>
    <s v="High"/>
    <n v="27"/>
    <n v="855"/>
    <s v="No"/>
    <s v="Monday"/>
    <s v="September"/>
    <n v="0"/>
    <n v="6"/>
    <n v="3"/>
    <n v="1"/>
    <n v="4.9000000000000004"/>
    <n v="1"/>
    <n v="10"/>
    <n v="19394"/>
    <n v="9010"/>
    <n v="29259"/>
    <s v="Completed"/>
    <s v="Young Adult"/>
    <n v="0"/>
    <n v="0"/>
    <n v="0"/>
    <n v="0"/>
    <n v="0"/>
    <s v="Optimized Emergency Care"/>
    <n v="0"/>
    <x v="1"/>
  </r>
  <r>
    <s v="PAT_14057"/>
    <n v="44"/>
    <s v="Female"/>
    <s v="Hyderabad"/>
    <n v="24.9"/>
    <s v="None"/>
    <s v="Scheduled"/>
    <x v="2"/>
    <s v="Joint Pain"/>
    <s v="High"/>
    <n v="4"/>
    <n v="466"/>
    <s v="No"/>
    <s v="Wednesday"/>
    <s v="March"/>
    <n v="12"/>
    <n v="1"/>
    <n v="4"/>
    <n v="0"/>
    <n v="3.7"/>
    <n v="0"/>
    <n v="10"/>
    <n v="11052"/>
    <n v="12037"/>
    <n v="23555"/>
    <s v="Cancelled"/>
    <s v="Adult"/>
    <n v="0"/>
    <n v="0"/>
    <n v="0"/>
    <n v="0"/>
    <n v="0"/>
    <s v="Standard Care"/>
    <n v="1"/>
    <x v="0"/>
  </r>
  <r>
    <s v="PAT_14058"/>
    <n v="15"/>
    <s v="Female"/>
    <s v="Jaipur"/>
    <n v="31.1"/>
    <s v="None"/>
    <s v="Walk-in"/>
    <x v="2"/>
    <s v="Joint Pain"/>
    <s v="Medium"/>
    <n v="21"/>
    <n v="813"/>
    <s v="Yes"/>
    <s v="Thursday"/>
    <s v="June"/>
    <n v="4"/>
    <n v="20"/>
    <n v="6"/>
    <n v="3"/>
    <n v="4.8"/>
    <n v="0"/>
    <n v="10"/>
    <n v="4875"/>
    <n v="2374"/>
    <n v="5643.4"/>
    <s v="Completed"/>
    <s v="Pediatric"/>
    <n v="0"/>
    <n v="0"/>
    <n v="0"/>
    <n v="0"/>
    <n v="0"/>
    <s v="Standard Care"/>
    <n v="0"/>
    <x v="0"/>
  </r>
  <r>
    <s v="PAT_14059"/>
    <n v="87"/>
    <s v="Male"/>
    <s v="Jaipur"/>
    <n v="28.4"/>
    <s v="None"/>
    <s v="Scheduled"/>
    <x v="6"/>
    <s v="Chest Pain"/>
    <s v="High"/>
    <n v="18"/>
    <n v="742"/>
    <s v="No"/>
    <s v="Wednesday"/>
    <s v="July"/>
    <n v="20"/>
    <n v="10"/>
    <n v="12"/>
    <n v="1"/>
    <n v="4.7"/>
    <n v="0"/>
    <n v="10"/>
    <n v="13410"/>
    <n v="4208"/>
    <n v="18360"/>
    <s v="Completed"/>
    <s v="Senior"/>
    <n v="0"/>
    <n v="0"/>
    <n v="1"/>
    <n v="0"/>
    <n v="0"/>
    <s v="Clinical Backlog Risk"/>
    <n v="0"/>
    <x v="0"/>
  </r>
  <r>
    <s v="PAT_14060"/>
    <n v="7"/>
    <s v="Male"/>
    <s v="Delhi"/>
    <n v="22.6"/>
    <s v="Diabetes"/>
    <s v="Scheduled"/>
    <x v="8"/>
    <s v="Dental Pain"/>
    <s v="High"/>
    <n v="17"/>
    <n v="699"/>
    <s v="Yes"/>
    <s v="Tuesday"/>
    <s v="November"/>
    <n v="16"/>
    <n v="18"/>
    <n v="8"/>
    <n v="2"/>
    <n v="4.3"/>
    <n v="0"/>
    <n v="10"/>
    <n v="18872"/>
    <n v="5349"/>
    <n v="17444"/>
    <s v="No Show"/>
    <s v="Pediatric"/>
    <n v="24920"/>
    <n v="0"/>
    <n v="1"/>
    <n v="0"/>
    <n v="0"/>
    <s v="Clinical Backlog Risk"/>
    <n v="1"/>
    <x v="0"/>
  </r>
  <r>
    <s v="PAT_14061"/>
    <n v="9"/>
    <s v="Female"/>
    <s v="Pune"/>
    <n v="28.2"/>
    <s v="None"/>
    <s v="Scheduled"/>
    <x v="7"/>
    <s v="Stomach Pain"/>
    <s v="High"/>
    <n v="12"/>
    <n v="631"/>
    <s v="Yes"/>
    <s v="Monday"/>
    <s v="January"/>
    <n v="26"/>
    <n v="3"/>
    <n v="5"/>
    <n v="1"/>
    <n v="4.5999999999999996"/>
    <n v="0"/>
    <n v="10"/>
    <n v="12410"/>
    <n v="5383"/>
    <n v="12896.8"/>
    <s v="Completed"/>
    <s v="Pediatric"/>
    <n v="0"/>
    <n v="0"/>
    <n v="1"/>
    <n v="0"/>
    <n v="0"/>
    <s v="Clinical Backlog Risk"/>
    <n v="0"/>
    <x v="0"/>
  </r>
  <r>
    <s v="PAT_14062"/>
    <n v="56"/>
    <s v="Male"/>
    <s v="Kolkata"/>
    <n v="27.3"/>
    <s v="Hypertension"/>
    <s v="Walk-in"/>
    <x v="8"/>
    <s v="Dental Pain"/>
    <s v="High"/>
    <n v="24"/>
    <n v="725"/>
    <s v="Yes"/>
    <s v="Friday"/>
    <s v="January"/>
    <n v="21"/>
    <n v="15"/>
    <n v="12"/>
    <n v="2"/>
    <n v="4.5"/>
    <n v="0"/>
    <n v="10"/>
    <n v="9347"/>
    <n v="6698"/>
    <n v="11739"/>
    <s v="Completed"/>
    <s v="Middle Aged"/>
    <n v="0"/>
    <n v="0"/>
    <n v="1"/>
    <n v="0"/>
    <n v="0"/>
    <s v="Clinical Backlog Risk"/>
    <n v="0"/>
    <x v="0"/>
  </r>
  <r>
    <s v="PAT_14063"/>
    <n v="15"/>
    <s v="Male"/>
    <s v="Ahmedabad"/>
    <n v="22.3"/>
    <s v="None"/>
    <s v="Scheduled"/>
    <x v="0"/>
    <s v="Headache"/>
    <s v="High"/>
    <n v="5"/>
    <n v="366"/>
    <s v="Yes"/>
    <s v="Tuesday"/>
    <s v="September"/>
    <n v="16"/>
    <n v="1"/>
    <n v="0"/>
    <n v="0"/>
    <n v="3.2"/>
    <n v="0"/>
    <n v="10"/>
    <n v="15231"/>
    <n v="13492"/>
    <n v="20362.3"/>
    <s v="Completed"/>
    <s v="Pediatric"/>
    <n v="0"/>
    <n v="0"/>
    <n v="1"/>
    <n v="0"/>
    <n v="0"/>
    <s v="Clinical Backlog Risk"/>
    <n v="0"/>
    <x v="0"/>
  </r>
  <r>
    <s v="PAT_14064"/>
    <n v="26"/>
    <s v="Male"/>
    <s v="Chennai"/>
    <n v="30.5"/>
    <s v="Asthma"/>
    <s v="Scheduled"/>
    <x v="3"/>
    <s v="Eye Irritation"/>
    <s v="Medium"/>
    <n v="30"/>
    <n v="914"/>
    <s v="Yes"/>
    <s v="Thursday"/>
    <s v="January"/>
    <n v="5"/>
    <n v="19"/>
    <n v="2"/>
    <n v="2"/>
    <n v="4.5999999999999996"/>
    <n v="0"/>
    <n v="10"/>
    <n v="4517"/>
    <n v="3151"/>
    <n v="6007.4"/>
    <s v="Completed"/>
    <s v="Young Adult"/>
    <n v="0"/>
    <n v="0"/>
    <n v="0"/>
    <n v="0"/>
    <n v="0"/>
    <s v="Standard Care"/>
    <n v="0"/>
    <x v="0"/>
  </r>
  <r>
    <s v="PAT_14065"/>
    <n v="74"/>
    <s v="Male"/>
    <s v="Hyderabad"/>
    <n v="24"/>
    <s v="Hypertension"/>
    <s v="Emergency"/>
    <x v="9"/>
    <s v="Pregnancy Checkup"/>
    <s v="Medium"/>
    <n v="21"/>
    <n v="653"/>
    <s v="Yes"/>
    <s v="Monday"/>
    <s v="February"/>
    <n v="0"/>
    <n v="28"/>
    <n v="7"/>
    <n v="0"/>
    <n v="3.1"/>
    <n v="1"/>
    <n v="9.6999999999999993"/>
    <n v="4769"/>
    <n v="2763"/>
    <n v="5729.5"/>
    <s v="Completed"/>
    <s v="Middle Aged"/>
    <n v="0"/>
    <n v="0"/>
    <n v="0"/>
    <n v="0"/>
    <n v="0"/>
    <s v="Standard Care"/>
    <n v="0"/>
    <x v="1"/>
  </r>
  <r>
    <s v="PAT_14066"/>
    <n v="4"/>
    <s v="Female"/>
    <s v="Kolkata"/>
    <n v="19.8"/>
    <s v="Diabetes"/>
    <s v="Emergency"/>
    <x v="8"/>
    <s v="Dental Pain"/>
    <s v="Medium"/>
    <n v="1"/>
    <n v="272"/>
    <s v="Yes"/>
    <s v="Thursday"/>
    <s v="August"/>
    <n v="0"/>
    <n v="22"/>
    <n v="14"/>
    <n v="1"/>
    <n v="3.2"/>
    <n v="1"/>
    <n v="10"/>
    <n v="3240"/>
    <n v="3434"/>
    <n v="4862.2"/>
    <s v="Completed"/>
    <s v="Pediatric"/>
    <n v="0"/>
    <n v="0"/>
    <n v="0"/>
    <n v="0"/>
    <n v="0"/>
    <s v="Standard Care"/>
    <n v="0"/>
    <x v="1"/>
  </r>
  <r>
    <s v="PAT_14067"/>
    <n v="20"/>
    <s v="Male"/>
    <s v="Chennai"/>
    <n v="25.5"/>
    <s v="Heart Disease"/>
    <s v="Scheduled"/>
    <x v="2"/>
    <s v="Joint Pain"/>
    <s v="Medium"/>
    <n v="4"/>
    <n v="354"/>
    <s v="Yes"/>
    <s v="Monday"/>
    <s v="October"/>
    <n v="15"/>
    <n v="37"/>
    <n v="14"/>
    <n v="3"/>
    <n v="4.8"/>
    <n v="0"/>
    <n v="9.9"/>
    <n v="2943"/>
    <n v="2590"/>
    <n v="4120.8999999999996"/>
    <s v="Completed"/>
    <s v="Young Adult"/>
    <n v="0"/>
    <n v="1"/>
    <n v="1"/>
    <n v="0"/>
    <n v="0"/>
    <s v="Standard Care"/>
    <n v="0"/>
    <x v="0"/>
  </r>
  <r>
    <s v="PAT_14068"/>
    <n v="36"/>
    <s v="Male"/>
    <s v="Delhi"/>
    <n v="20.6"/>
    <s v="None"/>
    <s v="Emergency"/>
    <x v="4"/>
    <s v="Cough"/>
    <s v="High"/>
    <n v="30"/>
    <n v="915"/>
    <s v="Yes"/>
    <s v="Saturday"/>
    <s v="October"/>
    <n v="0"/>
    <n v="16"/>
    <n v="10"/>
    <n v="4"/>
    <n v="3.1"/>
    <n v="1"/>
    <n v="10"/>
    <n v="13683"/>
    <n v="12660"/>
    <n v="19080.599999999999"/>
    <s v="No Show"/>
    <s v="Adult"/>
    <n v="27258"/>
    <n v="0"/>
    <n v="0"/>
    <n v="0"/>
    <n v="1"/>
    <s v="Optimized Emergency Care"/>
    <n v="1"/>
    <x v="1"/>
  </r>
  <r>
    <s v="PAT_14069"/>
    <n v="39"/>
    <s v="Female"/>
    <s v="Hyderabad"/>
    <n v="25.4"/>
    <s v="Hypertension"/>
    <s v="Emergency"/>
    <x v="8"/>
    <s v="Dental Pain"/>
    <s v="Low"/>
    <n v="19"/>
    <n v="751"/>
    <s v="Yes"/>
    <s v="Wednesday"/>
    <s v="February"/>
    <n v="0"/>
    <n v="51"/>
    <n v="7"/>
    <n v="3"/>
    <n v="3.3"/>
    <n v="1"/>
    <n v="8.1999999999999993"/>
    <n v="882"/>
    <n v="275"/>
    <n v="1335.6"/>
    <s v="Completed"/>
    <s v="Adult"/>
    <n v="0"/>
    <n v="1"/>
    <n v="0"/>
    <n v="0"/>
    <n v="0"/>
    <s v="Standard Care"/>
    <n v="0"/>
    <x v="1"/>
  </r>
  <r>
    <s v="PAT_14070"/>
    <n v="40"/>
    <s v="Female"/>
    <s v="Ahmedabad"/>
    <n v="26.1"/>
    <s v="Hypertension"/>
    <s v="Scheduled"/>
    <x v="3"/>
    <s v="Eye Irritation"/>
    <s v="Medium"/>
    <n v="7"/>
    <n v="489"/>
    <s v="Yes"/>
    <s v="Friday"/>
    <s v="February"/>
    <n v="23"/>
    <n v="33"/>
    <n v="3"/>
    <n v="1"/>
    <n v="4.0999999999999996"/>
    <n v="0"/>
    <n v="9.8000000000000007"/>
    <n v="4153"/>
    <n v="2222"/>
    <n v="4804.8"/>
    <s v="No Show"/>
    <s v="Adult"/>
    <n v="6864"/>
    <n v="1"/>
    <n v="1"/>
    <n v="1"/>
    <n v="0"/>
    <s v="Standard Care"/>
    <n v="1"/>
    <x v="0"/>
  </r>
  <r>
    <s v="PAT_14071"/>
    <n v="46"/>
    <s v="Male"/>
    <s v="Pune"/>
    <n v="18"/>
    <s v="Diabetes"/>
    <s v="Emergency"/>
    <x v="9"/>
    <s v="Pregnancy Checkup"/>
    <s v="Medium"/>
    <n v="7"/>
    <n v="411"/>
    <s v="No"/>
    <s v="Thursday"/>
    <s v="August"/>
    <n v="0"/>
    <n v="17"/>
    <n v="6"/>
    <n v="2"/>
    <n v="4.7"/>
    <n v="1"/>
    <n v="10"/>
    <n v="2146"/>
    <n v="3598"/>
    <n v="6155"/>
    <s v="Completed"/>
    <s v="Adult"/>
    <n v="0"/>
    <n v="0"/>
    <n v="0"/>
    <n v="0"/>
    <n v="0"/>
    <s v="Standard Care"/>
    <n v="0"/>
    <x v="1"/>
  </r>
  <r>
    <s v="PAT_14072"/>
    <n v="13"/>
    <s v="Male"/>
    <s v="Chennai"/>
    <n v="28.8"/>
    <s v="Asthma"/>
    <s v="Scheduled"/>
    <x v="8"/>
    <s v="Dental Pain"/>
    <s v="High"/>
    <n v="28"/>
    <n v="778"/>
    <s v="No"/>
    <s v="Saturday"/>
    <s v="September"/>
    <n v="5"/>
    <n v="1"/>
    <n v="4"/>
    <n v="0"/>
    <n v="3.7"/>
    <n v="0"/>
    <n v="10"/>
    <n v="12357"/>
    <n v="5329"/>
    <n v="18464"/>
    <s v="Completed"/>
    <s v="Pediatric"/>
    <n v="0"/>
    <n v="0"/>
    <n v="0"/>
    <n v="0"/>
    <n v="0"/>
    <s v="Standard Care"/>
    <n v="0"/>
    <x v="0"/>
  </r>
  <r>
    <s v="PAT_14073"/>
    <n v="29"/>
    <s v="Female"/>
    <s v="Bangalore"/>
    <n v="23.4"/>
    <s v="Diabetes"/>
    <s v="Scheduled"/>
    <x v="2"/>
    <s v="Joint Pain"/>
    <s v="Medium"/>
    <n v="1"/>
    <n v="349"/>
    <s v="Yes"/>
    <s v="Monday"/>
    <s v="March"/>
    <n v="18"/>
    <n v="31"/>
    <n v="13"/>
    <n v="4"/>
    <n v="4.2"/>
    <n v="0"/>
    <n v="10"/>
    <n v="4693"/>
    <n v="1120"/>
    <n v="4313.3999999999996"/>
    <s v="Completed"/>
    <s v="Young Adult"/>
    <n v="0"/>
    <n v="1"/>
    <n v="1"/>
    <n v="0"/>
    <n v="0"/>
    <s v="Standard Care"/>
    <n v="0"/>
    <x v="0"/>
  </r>
  <r>
    <s v="PAT_14074"/>
    <n v="31"/>
    <s v="Female"/>
    <s v="Delhi"/>
    <n v="22.2"/>
    <s v="Hypertension"/>
    <s v="Walk-in"/>
    <x v="4"/>
    <s v="Cough"/>
    <s v="Medium"/>
    <n v="18"/>
    <n v="621"/>
    <s v="Yes"/>
    <s v="Wednesday"/>
    <s v="July"/>
    <n v="10"/>
    <n v="16"/>
    <n v="7"/>
    <n v="1"/>
    <n v="4.0999999999999996"/>
    <n v="0"/>
    <n v="10"/>
    <n v="3792"/>
    <n v="1016"/>
    <n v="3800.3"/>
    <s v="Completed"/>
    <s v="Young Adult"/>
    <n v="0"/>
    <n v="0"/>
    <n v="0"/>
    <n v="0"/>
    <n v="0"/>
    <s v="Standard Care"/>
    <n v="0"/>
    <x v="0"/>
  </r>
  <r>
    <s v="PAT_14075"/>
    <n v="21"/>
    <s v="Male"/>
    <s v="Delhi"/>
    <n v="20.100000000000001"/>
    <s v="None"/>
    <s v="Walk-in"/>
    <x v="9"/>
    <s v="Pregnancy Checkup"/>
    <s v="Medium"/>
    <n v="5"/>
    <n v="450"/>
    <s v="Yes"/>
    <s v="Friday"/>
    <s v="October"/>
    <n v="15"/>
    <n v="23"/>
    <n v="5"/>
    <n v="2"/>
    <n v="4.2"/>
    <n v="0"/>
    <n v="10"/>
    <n v="4159"/>
    <n v="3628"/>
    <n v="5765.9"/>
    <s v="Completed"/>
    <s v="Young Adult"/>
    <n v="0"/>
    <n v="0"/>
    <n v="1"/>
    <n v="0"/>
    <n v="0"/>
    <s v="Standard Care"/>
    <n v="0"/>
    <x v="0"/>
  </r>
  <r>
    <s v="PAT_14076"/>
    <n v="71"/>
    <s v="Male"/>
    <s v="Bangalore"/>
    <n v="20.2"/>
    <s v="None"/>
    <s v="Walk-in"/>
    <x v="5"/>
    <s v="Fever"/>
    <s v="Low"/>
    <n v="9"/>
    <n v="445"/>
    <s v="No"/>
    <s v="Thursday"/>
    <s v="September"/>
    <n v="22"/>
    <n v="56"/>
    <n v="12"/>
    <n v="1"/>
    <n v="3"/>
    <n v="0"/>
    <n v="7.8"/>
    <n v="337"/>
    <n v="321"/>
    <n v="1103"/>
    <s v="Completed"/>
    <s v="Middle Aged"/>
    <n v="0"/>
    <n v="1"/>
    <n v="1"/>
    <n v="0"/>
    <n v="0"/>
    <s v="Routine Scheduled Care"/>
    <n v="0"/>
    <x v="0"/>
  </r>
  <r>
    <s v="PAT_14077"/>
    <n v="56"/>
    <s v="Male"/>
    <s v="Mumbai"/>
    <n v="23.9"/>
    <s v="None"/>
    <s v="Walk-in"/>
    <x v="7"/>
    <s v="Stomach Pain"/>
    <s v="High"/>
    <n v="20"/>
    <n v="720"/>
    <s v="No"/>
    <s v="Saturday"/>
    <s v="August"/>
    <n v="2"/>
    <n v="10"/>
    <n v="6"/>
    <n v="2"/>
    <n v="3.2"/>
    <n v="0"/>
    <n v="10"/>
    <n v="12381"/>
    <n v="13544"/>
    <n v="26645"/>
    <s v="Completed"/>
    <s v="Middle Aged"/>
    <n v="0"/>
    <n v="0"/>
    <n v="0"/>
    <n v="0"/>
    <n v="0"/>
    <s v="Optimized Emergency Care"/>
    <n v="0"/>
    <x v="0"/>
  </r>
  <r>
    <s v="PAT_14078"/>
    <n v="16"/>
    <s v="Female"/>
    <s v="Bangalore"/>
    <n v="23.7"/>
    <s v="None"/>
    <s v="Emergency"/>
    <x v="2"/>
    <s v="Joint Pain"/>
    <s v="Low"/>
    <n v="15"/>
    <n v="514"/>
    <s v="Yes"/>
    <s v="Tuesday"/>
    <s v="October"/>
    <n v="0"/>
    <n v="37"/>
    <n v="13"/>
    <n v="2"/>
    <n v="3.9"/>
    <n v="1"/>
    <n v="9.5"/>
    <n v="861"/>
    <n v="194"/>
    <n v="1098.3"/>
    <s v="Completed"/>
    <s v="Pediatric"/>
    <n v="0"/>
    <n v="1"/>
    <n v="0"/>
    <n v="0"/>
    <n v="0"/>
    <s v="Standard Care"/>
    <n v="0"/>
    <x v="1"/>
  </r>
  <r>
    <s v="PAT_14079"/>
    <n v="51"/>
    <s v="Female"/>
    <s v="Nagpur"/>
    <n v="20.6"/>
    <s v="Heart Disease"/>
    <s v="Scheduled"/>
    <x v="1"/>
    <s v="Skin Allergy"/>
    <s v="Medium"/>
    <n v="19"/>
    <n v="710"/>
    <s v="Yes"/>
    <s v="Friday"/>
    <s v="March"/>
    <n v="13"/>
    <n v="38"/>
    <n v="0"/>
    <n v="0"/>
    <n v="4.5999999999999996"/>
    <n v="0"/>
    <n v="9.8000000000000007"/>
    <n v="1504"/>
    <n v="2781"/>
    <n v="3496.5"/>
    <s v="Completed"/>
    <s v="Adult"/>
    <n v="0"/>
    <n v="1"/>
    <n v="0"/>
    <n v="0"/>
    <n v="0"/>
    <s v="Standard Care"/>
    <n v="0"/>
    <x v="0"/>
  </r>
  <r>
    <s v="PAT_14080"/>
    <n v="43"/>
    <s v="Female"/>
    <s v="Jaipur"/>
    <n v="27.7"/>
    <s v="Asthma"/>
    <s v="Walk-in"/>
    <x v="8"/>
    <s v="Dental Pain"/>
    <s v="Low"/>
    <n v="17"/>
    <n v="590"/>
    <s v="Yes"/>
    <s v="Thursday"/>
    <s v="April"/>
    <n v="12"/>
    <n v="25"/>
    <n v="9"/>
    <n v="2"/>
    <n v="4.8"/>
    <n v="0"/>
    <n v="10"/>
    <n v="355"/>
    <n v="184"/>
    <n v="790.3"/>
    <s v="Completed"/>
    <s v="Adult"/>
    <n v="0"/>
    <n v="0"/>
    <n v="0"/>
    <n v="0"/>
    <n v="0"/>
    <s v="Routine Scheduled Care"/>
    <n v="0"/>
    <x v="0"/>
  </r>
  <r>
    <s v="PAT_14081"/>
    <n v="61"/>
    <s v="Male"/>
    <s v="Delhi"/>
    <n v="23.4"/>
    <s v="None"/>
    <s v="Scheduled"/>
    <x v="0"/>
    <s v="Headache"/>
    <s v="Low"/>
    <n v="23"/>
    <n v="728"/>
    <s v="Yes"/>
    <s v="Wednesday"/>
    <s v="January"/>
    <n v="25"/>
    <n v="36"/>
    <n v="8"/>
    <n v="2"/>
    <n v="4.8"/>
    <n v="0"/>
    <n v="10"/>
    <n v="204"/>
    <n v="883"/>
    <n v="1270.5"/>
    <s v="Completed"/>
    <s v="Middle Aged"/>
    <n v="0"/>
    <n v="1"/>
    <n v="1"/>
    <n v="0"/>
    <n v="0"/>
    <s v="Routine Scheduled Care"/>
    <n v="0"/>
    <x v="0"/>
  </r>
  <r>
    <s v="PAT_14082"/>
    <n v="29"/>
    <s v="Male"/>
    <s v="Jaipur"/>
    <n v="26.6"/>
    <s v="Hypertension"/>
    <s v="Scheduled"/>
    <x v="9"/>
    <s v="Pregnancy Checkup"/>
    <s v="Medium"/>
    <n v="11"/>
    <n v="478"/>
    <s v="No"/>
    <s v="Wednesday"/>
    <s v="June"/>
    <n v="6"/>
    <n v="39"/>
    <n v="12"/>
    <n v="0"/>
    <n v="3.8"/>
    <n v="0"/>
    <n v="9.3000000000000007"/>
    <n v="1322"/>
    <n v="3782"/>
    <n v="5582"/>
    <s v="Completed"/>
    <s v="Young Adult"/>
    <n v="0"/>
    <n v="1"/>
    <n v="0"/>
    <n v="1"/>
    <n v="0"/>
    <s v="Standard Care"/>
    <n v="0"/>
    <x v="0"/>
  </r>
  <r>
    <s v="PAT_14083"/>
    <n v="62"/>
    <s v="Female"/>
    <s v="Ahmedabad"/>
    <n v="21.1"/>
    <s v="Hypertension"/>
    <s v="Scheduled"/>
    <x v="8"/>
    <s v="Dental Pain"/>
    <s v="Low"/>
    <n v="26"/>
    <n v="722"/>
    <s v="Yes"/>
    <s v="Tuesday"/>
    <s v="November"/>
    <n v="14"/>
    <n v="27"/>
    <n v="8"/>
    <n v="2"/>
    <n v="3.6"/>
    <n v="0"/>
    <n v="10"/>
    <n v="440"/>
    <n v="845"/>
    <n v="1404.9"/>
    <s v="Completed"/>
    <s v="Middle Aged"/>
    <n v="0"/>
    <n v="0"/>
    <n v="0"/>
    <n v="0"/>
    <n v="0"/>
    <s v="Routine Scheduled Care"/>
    <n v="0"/>
    <x v="0"/>
  </r>
  <r>
    <s v="PAT_14084"/>
    <n v="59"/>
    <s v="Female"/>
    <s v="Bangalore"/>
    <n v="21.6"/>
    <s v="None"/>
    <s v="Emergency"/>
    <x v="2"/>
    <s v="Joint Pain"/>
    <s v="Low"/>
    <n v="6"/>
    <n v="481"/>
    <s v="Yes"/>
    <s v="Saturday"/>
    <s v="February"/>
    <n v="0"/>
    <n v="20"/>
    <n v="10"/>
    <n v="1"/>
    <n v="4.7"/>
    <n v="1"/>
    <n v="10"/>
    <n v="584"/>
    <n v="195"/>
    <n v="882"/>
    <s v="Completed"/>
    <s v="Middle Aged"/>
    <n v="0"/>
    <n v="0"/>
    <n v="0"/>
    <n v="0"/>
    <n v="0"/>
    <s v="Standard Care"/>
    <n v="0"/>
    <x v="1"/>
  </r>
  <r>
    <s v="PAT_14085"/>
    <n v="66"/>
    <s v="Male"/>
    <s v="Chennai"/>
    <n v="24.7"/>
    <s v="Diabetes"/>
    <s v="Walk-in"/>
    <x v="5"/>
    <s v="Fever"/>
    <s v="Medium"/>
    <n v="5"/>
    <n v="381"/>
    <s v="No"/>
    <s v="Tuesday"/>
    <s v="January"/>
    <n v="2"/>
    <n v="27"/>
    <n v="7"/>
    <n v="2"/>
    <n v="3.9"/>
    <n v="0"/>
    <n v="10"/>
    <n v="3261"/>
    <n v="1144"/>
    <n v="4786"/>
    <s v="Completed"/>
    <s v="Middle Aged"/>
    <n v="0"/>
    <n v="0"/>
    <n v="0"/>
    <n v="0"/>
    <n v="0"/>
    <s v="Standard Care"/>
    <n v="0"/>
    <x v="0"/>
  </r>
  <r>
    <s v="PAT_14086"/>
    <n v="81"/>
    <s v="Female"/>
    <s v="Nagpur"/>
    <n v="26.4"/>
    <s v="None"/>
    <s v="Scheduled"/>
    <x v="0"/>
    <s v="Headache"/>
    <s v="Low"/>
    <n v="5"/>
    <n v="374"/>
    <s v="Yes"/>
    <s v="Saturday"/>
    <s v="June"/>
    <n v="12"/>
    <n v="53"/>
    <n v="3"/>
    <n v="0"/>
    <n v="4.0999999999999996"/>
    <n v="0"/>
    <n v="8.5"/>
    <n v="258"/>
    <n v="46"/>
    <n v="474.6"/>
    <s v="No Show"/>
    <s v="Senior"/>
    <n v="678"/>
    <n v="1"/>
    <n v="0"/>
    <n v="0"/>
    <n v="0"/>
    <s v="Routine Scheduled Care"/>
    <n v="1"/>
    <x v="0"/>
  </r>
  <r>
    <s v="PAT_14087"/>
    <n v="17"/>
    <s v="Female"/>
    <s v="Delhi"/>
    <n v="20.3"/>
    <s v="Asthma"/>
    <s v="Walk-in"/>
    <x v="1"/>
    <s v="Skin Allergy"/>
    <s v="Low"/>
    <n v="12"/>
    <n v="563"/>
    <s v="Yes"/>
    <s v="Friday"/>
    <s v="July"/>
    <n v="28"/>
    <n v="55"/>
    <n v="1"/>
    <n v="0"/>
    <n v="4.9000000000000004"/>
    <n v="0"/>
    <n v="8.8000000000000007"/>
    <n v="257"/>
    <n v="119"/>
    <n v="657.3"/>
    <s v="Completed"/>
    <s v="Pediatric"/>
    <n v="0"/>
    <n v="1"/>
    <n v="1"/>
    <n v="0"/>
    <n v="0"/>
    <s v="Routine Scheduled Care"/>
    <n v="0"/>
    <x v="0"/>
  </r>
  <r>
    <s v="PAT_14088"/>
    <n v="86"/>
    <s v="Female"/>
    <s v="Mumbai"/>
    <n v="20.7"/>
    <s v="Hypertension"/>
    <s v="Emergency"/>
    <x v="3"/>
    <s v="Eye Irritation"/>
    <s v="Medium"/>
    <n v="25"/>
    <n v="821"/>
    <s v="Yes"/>
    <s v="Wednesday"/>
    <s v="April"/>
    <n v="0"/>
    <n v="26"/>
    <n v="9"/>
    <n v="2"/>
    <n v="3.7"/>
    <n v="1"/>
    <n v="10"/>
    <n v="2171"/>
    <n v="3160"/>
    <n v="4306.3999999999996"/>
    <s v="Completed"/>
    <s v="Senior"/>
    <n v="0"/>
    <n v="0"/>
    <n v="0"/>
    <n v="0"/>
    <n v="0"/>
    <s v="Standard Care"/>
    <n v="0"/>
    <x v="1"/>
  </r>
  <r>
    <s v="PAT_14089"/>
    <n v="22"/>
    <s v="Female"/>
    <s v="Hyderabad"/>
    <n v="19.8"/>
    <s v="Hypertension"/>
    <s v="Walk-in"/>
    <x v="5"/>
    <s v="Fever"/>
    <s v="Medium"/>
    <n v="30"/>
    <n v="951"/>
    <s v="Yes"/>
    <s v="Thursday"/>
    <s v="December"/>
    <n v="18"/>
    <n v="13"/>
    <n v="3"/>
    <n v="0"/>
    <n v="4.8"/>
    <n v="0"/>
    <n v="10"/>
    <n v="3125"/>
    <n v="1630"/>
    <n v="3994.2"/>
    <s v="No Show"/>
    <s v="Young Adult"/>
    <n v="5706"/>
    <n v="0"/>
    <n v="1"/>
    <n v="0"/>
    <n v="0"/>
    <s v="Standard Care"/>
    <n v="1"/>
    <x v="0"/>
  </r>
  <r>
    <s v="PAT_14090"/>
    <n v="18"/>
    <s v="Female"/>
    <s v="Hyderabad"/>
    <n v="23.7"/>
    <s v="Diabetes"/>
    <s v="Scheduled"/>
    <x v="2"/>
    <s v="Joint Pain"/>
    <s v="Medium"/>
    <n v="5"/>
    <n v="464"/>
    <s v="Yes"/>
    <s v="Monday"/>
    <s v="February"/>
    <n v="15"/>
    <n v="10"/>
    <n v="11"/>
    <n v="1"/>
    <n v="3.9"/>
    <n v="0"/>
    <n v="10"/>
    <n v="4060"/>
    <n v="3306"/>
    <n v="5481"/>
    <s v="Completed"/>
    <s v="Young Adult"/>
    <n v="0"/>
    <n v="0"/>
    <n v="1"/>
    <n v="0"/>
    <n v="0"/>
    <s v="Standard Care"/>
    <n v="0"/>
    <x v="0"/>
  </r>
  <r>
    <s v="PAT_14091"/>
    <n v="8"/>
    <s v="Male"/>
    <s v="Nagpur"/>
    <n v="25.4"/>
    <s v="Diabetes"/>
    <s v="Scheduled"/>
    <x v="8"/>
    <s v="Dental Pain"/>
    <s v="Medium"/>
    <n v="27"/>
    <n v="765"/>
    <s v="No"/>
    <s v="Saturday"/>
    <s v="February"/>
    <n v="14"/>
    <n v="26"/>
    <n v="10"/>
    <n v="2"/>
    <n v="3.3"/>
    <n v="0"/>
    <n v="9.9"/>
    <n v="2112"/>
    <n v="3526"/>
    <n v="6403"/>
    <s v="Completed"/>
    <s v="Pediatric"/>
    <n v="0"/>
    <n v="0"/>
    <n v="0"/>
    <n v="0"/>
    <n v="0"/>
    <s v="Standard Care"/>
    <n v="0"/>
    <x v="0"/>
  </r>
  <r>
    <s v="PAT_14092"/>
    <n v="83"/>
    <s v="Male"/>
    <s v="Delhi"/>
    <n v="25.6"/>
    <s v="Hypertension"/>
    <s v="Emergency"/>
    <x v="8"/>
    <s v="Dental Pain"/>
    <s v="Low"/>
    <n v="2"/>
    <n v="257"/>
    <s v="No"/>
    <s v="Wednesday"/>
    <s v="April"/>
    <n v="0"/>
    <n v="34"/>
    <n v="11"/>
    <n v="5"/>
    <n v="4.7"/>
    <n v="1"/>
    <n v="10"/>
    <n v="409"/>
    <n v="501"/>
    <n v="1167"/>
    <s v="Completed"/>
    <s v="Senior"/>
    <n v="0"/>
    <n v="1"/>
    <n v="0"/>
    <n v="0"/>
    <n v="0"/>
    <s v="Standard Care"/>
    <n v="0"/>
    <x v="1"/>
  </r>
  <r>
    <s v="PAT_14093"/>
    <n v="23"/>
    <s v="Female"/>
    <s v="Nagpur"/>
    <n v="30.9"/>
    <s v="Asthma"/>
    <s v="Emergency"/>
    <x v="4"/>
    <s v="Cough"/>
    <s v="Low"/>
    <n v="10"/>
    <n v="490"/>
    <s v="Yes"/>
    <s v="Tuesday"/>
    <s v="May"/>
    <n v="0"/>
    <n v="35"/>
    <n v="5"/>
    <n v="1"/>
    <n v="3.3"/>
    <n v="1"/>
    <n v="9.3000000000000007"/>
    <n v="524"/>
    <n v="339"/>
    <n v="947.1"/>
    <s v="Completed"/>
    <s v="Young Adult"/>
    <n v="0"/>
    <n v="1"/>
    <n v="0"/>
    <n v="0"/>
    <n v="0"/>
    <s v="Standard Care"/>
    <n v="0"/>
    <x v="1"/>
  </r>
  <r>
    <s v="PAT_14094"/>
    <n v="33"/>
    <s v="Female"/>
    <s v="Chennai"/>
    <n v="15.1"/>
    <s v="None"/>
    <s v="Scheduled"/>
    <x v="4"/>
    <s v="Cough"/>
    <s v="Medium"/>
    <n v="27"/>
    <n v="788"/>
    <s v="Yes"/>
    <s v="Saturday"/>
    <s v="March"/>
    <n v="9"/>
    <n v="15"/>
    <n v="12"/>
    <n v="2"/>
    <n v="4.4000000000000004"/>
    <n v="0"/>
    <n v="10"/>
    <n v="1656"/>
    <n v="1902"/>
    <n v="3042.2"/>
    <s v="Completed"/>
    <s v="Young Adult"/>
    <n v="0"/>
    <n v="0"/>
    <n v="0"/>
    <n v="0"/>
    <n v="0"/>
    <s v="Standard Care"/>
    <n v="0"/>
    <x v="0"/>
  </r>
  <r>
    <s v="PAT_14095"/>
    <n v="45"/>
    <s v="Female"/>
    <s v="Delhi"/>
    <n v="22.4"/>
    <s v="None"/>
    <s v="Walk-in"/>
    <x v="2"/>
    <s v="Joint Pain"/>
    <s v="Medium"/>
    <n v="24"/>
    <n v="862"/>
    <s v="No"/>
    <s v="Monday"/>
    <s v="March"/>
    <n v="7"/>
    <n v="22"/>
    <n v="9"/>
    <n v="3"/>
    <n v="4.5"/>
    <n v="0"/>
    <n v="10"/>
    <n v="3915"/>
    <n v="2628"/>
    <n v="7405"/>
    <s v="Completed"/>
    <s v="Adult"/>
    <n v="0"/>
    <n v="0"/>
    <n v="0"/>
    <n v="0"/>
    <n v="0"/>
    <s v="Standard Care"/>
    <n v="0"/>
    <x v="0"/>
  </r>
  <r>
    <s v="PAT_14096"/>
    <n v="8"/>
    <s v="Male"/>
    <s v="Bangalore"/>
    <n v="30.2"/>
    <s v="None"/>
    <s v="Scheduled"/>
    <x v="1"/>
    <s v="Skin Allergy"/>
    <s v="Medium"/>
    <n v="10"/>
    <n v="563"/>
    <s v="No"/>
    <s v="Tuesday"/>
    <s v="November"/>
    <n v="7"/>
    <n v="26"/>
    <n v="0"/>
    <n v="0"/>
    <n v="3.9"/>
    <n v="0"/>
    <n v="10"/>
    <n v="2381"/>
    <n v="2566"/>
    <n v="5510"/>
    <s v="Completed"/>
    <s v="Pediatric"/>
    <n v="0"/>
    <n v="0"/>
    <n v="0"/>
    <n v="0"/>
    <n v="0"/>
    <s v="Standard Care"/>
    <n v="0"/>
    <x v="0"/>
  </r>
  <r>
    <s v="PAT_14097"/>
    <n v="35"/>
    <s v="Male"/>
    <s v="Jaipur"/>
    <n v="22.2"/>
    <s v="None"/>
    <s v="Walk-in"/>
    <x v="9"/>
    <s v="Pregnancy Checkup"/>
    <s v="High"/>
    <n v="12"/>
    <n v="614"/>
    <s v="Yes"/>
    <s v="Saturday"/>
    <s v="May"/>
    <n v="22"/>
    <n v="9"/>
    <n v="11"/>
    <n v="3"/>
    <n v="4.5"/>
    <n v="0"/>
    <n v="10"/>
    <n v="8626"/>
    <n v="13868"/>
    <n v="16175.6"/>
    <s v="No Show"/>
    <s v="Adult"/>
    <n v="23108"/>
    <n v="0"/>
    <n v="1"/>
    <n v="0"/>
    <n v="0"/>
    <s v="Clinical Backlog Risk"/>
    <n v="1"/>
    <x v="0"/>
  </r>
  <r>
    <s v="PAT_14098"/>
    <n v="19"/>
    <s v="Male"/>
    <s v="Hyderabad"/>
    <n v="31.6"/>
    <s v="None"/>
    <s v="Scheduled"/>
    <x v="5"/>
    <s v="Fever"/>
    <s v="High"/>
    <n v="14"/>
    <n v="590"/>
    <s v="No"/>
    <s v="Wednesday"/>
    <s v="August"/>
    <n v="7"/>
    <n v="18"/>
    <n v="9"/>
    <n v="1"/>
    <n v="4.8"/>
    <n v="0"/>
    <n v="10"/>
    <n v="18454"/>
    <n v="13259"/>
    <n v="32303"/>
    <s v="Completed"/>
    <s v="Young Adult"/>
    <n v="0"/>
    <n v="0"/>
    <n v="0"/>
    <n v="0"/>
    <n v="0"/>
    <s v="Standard Care"/>
    <n v="0"/>
    <x v="0"/>
  </r>
  <r>
    <s v="PAT_14099"/>
    <n v="82"/>
    <s v="Male"/>
    <s v="Mumbai"/>
    <n v="28"/>
    <s v="None"/>
    <s v="Scheduled"/>
    <x v="0"/>
    <s v="Headache"/>
    <s v="High"/>
    <n v="11"/>
    <n v="521"/>
    <s v="No"/>
    <s v="Monday"/>
    <s v="August"/>
    <n v="19"/>
    <n v="13"/>
    <n v="12"/>
    <n v="3"/>
    <n v="3.2"/>
    <n v="0"/>
    <n v="10"/>
    <n v="10468"/>
    <n v="14287"/>
    <n v="25276"/>
    <s v="Completed"/>
    <s v="Senior"/>
    <n v="0"/>
    <n v="0"/>
    <n v="1"/>
    <n v="0"/>
    <n v="0"/>
    <s v="Clinical Backlog Risk"/>
    <n v="0"/>
    <x v="0"/>
  </r>
  <r>
    <s v="PAT_14100"/>
    <n v="31"/>
    <s v="Female"/>
    <s v="Pune"/>
    <n v="26.4"/>
    <s v="None"/>
    <s v="Walk-in"/>
    <x v="2"/>
    <s v="Joint Pain"/>
    <s v="Low"/>
    <n v="24"/>
    <n v="814"/>
    <s v="No"/>
    <s v="Saturday"/>
    <s v="February"/>
    <n v="6"/>
    <n v="54"/>
    <n v="11"/>
    <n v="2"/>
    <n v="4.8"/>
    <n v="0"/>
    <n v="8.8000000000000007"/>
    <n v="844"/>
    <n v="710"/>
    <n v="2368"/>
    <s v="Completed"/>
    <s v="Young Adult"/>
    <n v="0"/>
    <n v="1"/>
    <n v="0"/>
    <n v="0"/>
    <n v="0"/>
    <s v="Standard Care"/>
    <n v="0"/>
    <x v="0"/>
  </r>
  <r>
    <s v="PAT_14101"/>
    <n v="10"/>
    <s v="Male"/>
    <s v="Mumbai"/>
    <n v="17.899999999999999"/>
    <s v="Asthma"/>
    <s v="Walk-in"/>
    <x v="6"/>
    <s v="Chest Pain"/>
    <s v="Medium"/>
    <n v="17"/>
    <n v="670"/>
    <s v="Yes"/>
    <s v="Monday"/>
    <s v="July"/>
    <n v="27"/>
    <n v="14"/>
    <n v="6"/>
    <n v="1"/>
    <n v="4.0999999999999996"/>
    <n v="0"/>
    <n v="10"/>
    <n v="4156"/>
    <n v="2257"/>
    <n v="4958.1000000000004"/>
    <s v="Completed"/>
    <s v="Pediatric"/>
    <n v="0"/>
    <n v="0"/>
    <n v="1"/>
    <n v="0"/>
    <n v="0"/>
    <s v="Standard Care"/>
    <n v="0"/>
    <x v="0"/>
  </r>
  <r>
    <s v="PAT_14102"/>
    <n v="75"/>
    <s v="Male"/>
    <s v="Jaipur"/>
    <n v="24.8"/>
    <s v="None"/>
    <s v="Scheduled"/>
    <x v="1"/>
    <s v="Skin Allergy"/>
    <s v="High"/>
    <n v="17"/>
    <n v="658"/>
    <s v="Yes"/>
    <s v="Wednesday"/>
    <s v="May"/>
    <n v="9"/>
    <n v="13"/>
    <n v="8"/>
    <n v="0"/>
    <n v="4.4000000000000004"/>
    <n v="0"/>
    <n v="10"/>
    <n v="11998"/>
    <n v="6859"/>
    <n v="13660.5"/>
    <s v="Completed"/>
    <s v="Senior"/>
    <n v="0"/>
    <n v="0"/>
    <n v="0"/>
    <n v="0"/>
    <n v="0"/>
    <s v="Standard Care"/>
    <n v="0"/>
    <x v="0"/>
  </r>
  <r>
    <s v="PAT_14103"/>
    <n v="2"/>
    <s v="Male"/>
    <s v="Bangalore"/>
    <n v="23.9"/>
    <s v="None"/>
    <s v="Emergency"/>
    <x v="0"/>
    <s v="Headache"/>
    <s v="Low"/>
    <n v="16"/>
    <n v="637"/>
    <s v="No"/>
    <s v="Tuesday"/>
    <s v="September"/>
    <n v="0"/>
    <n v="25"/>
    <n v="9"/>
    <n v="2"/>
    <n v="4.9000000000000004"/>
    <n v="1"/>
    <n v="10"/>
    <n v="387"/>
    <n v="495"/>
    <n v="1519"/>
    <s v="Completed"/>
    <s v="Pediatric"/>
    <n v="0"/>
    <n v="0"/>
    <n v="0"/>
    <n v="0"/>
    <n v="0"/>
    <s v="Standard Care"/>
    <n v="0"/>
    <x v="1"/>
  </r>
  <r>
    <s v="PAT_14104"/>
    <n v="23"/>
    <s v="Female"/>
    <s v="Jaipur"/>
    <n v="25.9"/>
    <s v="Hypertension"/>
    <s v="Emergency"/>
    <x v="4"/>
    <s v="Cough"/>
    <s v="Low"/>
    <n v="14"/>
    <n v="494"/>
    <s v="No"/>
    <s v="Wednesday"/>
    <s v="September"/>
    <n v="0"/>
    <n v="54"/>
    <n v="3"/>
    <n v="0"/>
    <n v="3.1"/>
    <n v="1"/>
    <n v="8"/>
    <n v="797"/>
    <n v="680"/>
    <n v="1971"/>
    <s v="Completed"/>
    <s v="Young Adult"/>
    <n v="0"/>
    <n v="1"/>
    <n v="0"/>
    <n v="0"/>
    <n v="0"/>
    <s v="Standard Care"/>
    <n v="0"/>
    <x v="1"/>
  </r>
  <r>
    <s v="PAT_14105"/>
    <n v="78"/>
    <s v="Male"/>
    <s v="Ahmedabad"/>
    <n v="27.6"/>
    <s v="Diabetes"/>
    <s v="Scheduled"/>
    <x v="4"/>
    <s v="Cough"/>
    <s v="Medium"/>
    <n v="16"/>
    <n v="545"/>
    <s v="Yes"/>
    <s v="Friday"/>
    <s v="January"/>
    <n v="19"/>
    <n v="35"/>
    <n v="11"/>
    <n v="1"/>
    <n v="3.3"/>
    <n v="0"/>
    <n v="9.3000000000000007"/>
    <n v="4329"/>
    <n v="2465"/>
    <n v="5137.3"/>
    <s v="Completed"/>
    <s v="Senior"/>
    <n v="0"/>
    <n v="1"/>
    <n v="1"/>
    <n v="1"/>
    <n v="0"/>
    <s v="Standard Care"/>
    <n v="0"/>
    <x v="0"/>
  </r>
  <r>
    <s v="PAT_14106"/>
    <n v="60"/>
    <s v="Female"/>
    <s v="Delhi"/>
    <n v="19.7"/>
    <s v="Hypertension"/>
    <s v="Walk-in"/>
    <x v="1"/>
    <s v="Skin Allergy"/>
    <s v="High"/>
    <n v="1"/>
    <n v="238"/>
    <s v="Yes"/>
    <s v="Friday"/>
    <s v="February"/>
    <n v="20"/>
    <n v="6"/>
    <n v="11"/>
    <n v="2"/>
    <n v="3.4"/>
    <n v="0"/>
    <n v="10"/>
    <n v="5809"/>
    <n v="8399"/>
    <n v="10112.200000000001"/>
    <s v="Cancelled"/>
    <s v="Middle Aged"/>
    <n v="0"/>
    <n v="0"/>
    <n v="1"/>
    <n v="0"/>
    <n v="0"/>
    <s v="Clinical Backlog Risk"/>
    <n v="1"/>
    <x v="0"/>
  </r>
  <r>
    <s v="PAT_14107"/>
    <n v="78"/>
    <s v="Male"/>
    <s v="Hyderabad"/>
    <n v="20.8"/>
    <s v="None"/>
    <s v="Walk-in"/>
    <x v="8"/>
    <s v="Dental Pain"/>
    <s v="High"/>
    <n v="25"/>
    <n v="751"/>
    <s v="Yes"/>
    <s v="Monday"/>
    <s v="May"/>
    <n v="22"/>
    <n v="17"/>
    <n v="0"/>
    <n v="0"/>
    <n v="4.2"/>
    <n v="0"/>
    <n v="10"/>
    <n v="7776"/>
    <n v="5181"/>
    <n v="9595.6"/>
    <s v="No Show"/>
    <s v="Senior"/>
    <n v="13708"/>
    <n v="0"/>
    <n v="1"/>
    <n v="0"/>
    <n v="0"/>
    <s v="Clinical Backlog Risk"/>
    <n v="1"/>
    <x v="0"/>
  </r>
  <r>
    <s v="PAT_14108"/>
    <n v="50"/>
    <s v="Male"/>
    <s v="Pune"/>
    <n v="18.399999999999999"/>
    <s v="None"/>
    <s v="Scheduled"/>
    <x v="3"/>
    <s v="Eye Irritation"/>
    <s v="Medium"/>
    <n v="10"/>
    <n v="586"/>
    <s v="Yes"/>
    <s v="Friday"/>
    <s v="October"/>
    <n v="20"/>
    <n v="20"/>
    <n v="10"/>
    <n v="2"/>
    <n v="3.4"/>
    <n v="0"/>
    <n v="10"/>
    <n v="3569"/>
    <n v="3448"/>
    <n v="5322.1"/>
    <s v="Completed"/>
    <s v="Adult"/>
    <n v="0"/>
    <n v="0"/>
    <n v="1"/>
    <n v="0"/>
    <n v="0"/>
    <s v="Standard Care"/>
    <n v="0"/>
    <x v="0"/>
  </r>
  <r>
    <s v="PAT_14109"/>
    <n v="23"/>
    <s v="Male"/>
    <s v="Jaipur"/>
    <n v="19.100000000000001"/>
    <s v="None"/>
    <s v="Walk-in"/>
    <x v="6"/>
    <s v="Chest Pain"/>
    <s v="Medium"/>
    <n v="7"/>
    <n v="389"/>
    <s v="No"/>
    <s v="Tuesday"/>
    <s v="December"/>
    <n v="27"/>
    <n v="15"/>
    <n v="12"/>
    <n v="1"/>
    <n v="3.6"/>
    <n v="0"/>
    <n v="10"/>
    <n v="1769"/>
    <n v="2987"/>
    <n v="5145"/>
    <s v="No Show"/>
    <s v="Young Adult"/>
    <n v="5145"/>
    <n v="0"/>
    <n v="1"/>
    <n v="0"/>
    <n v="0"/>
    <s v="Standard Care"/>
    <n v="1"/>
    <x v="0"/>
  </r>
  <r>
    <s v="PAT_14110"/>
    <n v="20"/>
    <s v="Male"/>
    <s v="Pune"/>
    <n v="19.5"/>
    <s v="Diabetes"/>
    <s v="Scheduled"/>
    <x v="5"/>
    <s v="Fever"/>
    <s v="Low"/>
    <n v="27"/>
    <n v="848"/>
    <s v="Yes"/>
    <s v="Wednesday"/>
    <s v="December"/>
    <n v="14"/>
    <n v="22"/>
    <n v="4"/>
    <n v="2"/>
    <n v="4.5999999999999996"/>
    <n v="0"/>
    <n v="10"/>
    <n v="594"/>
    <n v="843"/>
    <n v="1599.5"/>
    <s v="No Show"/>
    <s v="Young Adult"/>
    <n v="2285"/>
    <n v="0"/>
    <n v="0"/>
    <n v="0"/>
    <n v="0"/>
    <s v="Routine Scheduled Care"/>
    <n v="1"/>
    <x v="0"/>
  </r>
  <r>
    <s v="PAT_14111"/>
    <n v="89"/>
    <s v="Female"/>
    <s v="Kolkata"/>
    <n v="32"/>
    <s v="Diabetes"/>
    <s v="Scheduled"/>
    <x v="3"/>
    <s v="Eye Irritation"/>
    <s v="High"/>
    <n v="24"/>
    <n v="726"/>
    <s v="Yes"/>
    <s v="Wednesday"/>
    <s v="October"/>
    <n v="8"/>
    <n v="8"/>
    <n v="2"/>
    <n v="0"/>
    <n v="4.8"/>
    <n v="0"/>
    <n v="10"/>
    <n v="11515"/>
    <n v="7784"/>
    <n v="14017.5"/>
    <s v="Completed"/>
    <s v="Senior"/>
    <n v="0"/>
    <n v="0"/>
    <n v="0"/>
    <n v="0"/>
    <n v="0"/>
    <s v="Standard Care"/>
    <n v="0"/>
    <x v="0"/>
  </r>
  <r>
    <s v="PAT_14112"/>
    <n v="64"/>
    <s v="Female"/>
    <s v="Nagpur"/>
    <n v="24.1"/>
    <s v="None"/>
    <s v="Scheduled"/>
    <x v="3"/>
    <s v="Eye Irritation"/>
    <s v="Low"/>
    <n v="10"/>
    <n v="555"/>
    <s v="No"/>
    <s v="Friday"/>
    <s v="February"/>
    <n v="26"/>
    <n v="50"/>
    <n v="10"/>
    <n v="3"/>
    <n v="4.5999999999999996"/>
    <n v="0"/>
    <n v="9"/>
    <n v="623"/>
    <n v="871"/>
    <n v="2049"/>
    <s v="Completed"/>
    <s v="Middle Aged"/>
    <n v="0"/>
    <n v="1"/>
    <n v="1"/>
    <n v="0"/>
    <n v="0"/>
    <s v="Routine Scheduled Care"/>
    <n v="0"/>
    <x v="0"/>
  </r>
  <r>
    <s v="PAT_14113"/>
    <n v="55"/>
    <s v="Male"/>
    <s v="Kolkata"/>
    <n v="16.600000000000001"/>
    <s v="Diabetes"/>
    <s v="Scheduled"/>
    <x v="2"/>
    <s v="Joint Pain"/>
    <s v="High"/>
    <n v="5"/>
    <n v="304"/>
    <s v="No"/>
    <s v="Wednesday"/>
    <s v="May"/>
    <n v="23"/>
    <n v="9"/>
    <n v="11"/>
    <n v="2"/>
    <n v="4.5999999999999996"/>
    <n v="0"/>
    <n v="10"/>
    <n v="12482"/>
    <n v="14495"/>
    <n v="27281"/>
    <s v="No Show"/>
    <s v="Middle Aged"/>
    <n v="27281"/>
    <n v="0"/>
    <n v="1"/>
    <n v="0"/>
    <n v="0"/>
    <s v="Clinical Backlog Risk"/>
    <n v="1"/>
    <x v="0"/>
  </r>
  <r>
    <s v="PAT_14114"/>
    <n v="52"/>
    <s v="Male"/>
    <s v="Chennai"/>
    <n v="30.7"/>
    <s v="None"/>
    <s v="Scheduled"/>
    <x v="6"/>
    <s v="Chest Pain"/>
    <s v="High"/>
    <n v="18"/>
    <n v="655"/>
    <s v="Yes"/>
    <s v="Monday"/>
    <s v="February"/>
    <n v="27"/>
    <n v="16"/>
    <n v="3"/>
    <n v="1"/>
    <n v="4"/>
    <n v="0"/>
    <n v="10"/>
    <n v="5212"/>
    <n v="14459"/>
    <n v="14228.2"/>
    <s v="Completed"/>
    <s v="Adult"/>
    <n v="0"/>
    <n v="0"/>
    <n v="1"/>
    <n v="0"/>
    <n v="0"/>
    <s v="Clinical Backlog Risk"/>
    <n v="0"/>
    <x v="0"/>
  </r>
  <r>
    <s v="PAT_14115"/>
    <n v="39"/>
    <s v="Male"/>
    <s v="Mumbai"/>
    <n v="30.1"/>
    <s v="Diabetes"/>
    <s v="Emergency"/>
    <x v="6"/>
    <s v="Chest Pain"/>
    <s v="Medium"/>
    <n v="24"/>
    <n v="878"/>
    <s v="No"/>
    <s v="Friday"/>
    <s v="March"/>
    <n v="0"/>
    <n v="10"/>
    <n v="0"/>
    <n v="0"/>
    <n v="4.0999999999999996"/>
    <n v="1"/>
    <n v="10"/>
    <n v="4564"/>
    <n v="3237"/>
    <n v="8679"/>
    <s v="Completed"/>
    <s v="Adult"/>
    <n v="0"/>
    <n v="0"/>
    <n v="0"/>
    <n v="0"/>
    <n v="0"/>
    <s v="Standard Care"/>
    <n v="0"/>
    <x v="1"/>
  </r>
  <r>
    <s v="PAT_14116"/>
    <n v="72"/>
    <s v="Male"/>
    <s v="Hyderabad"/>
    <n v="16.399999999999999"/>
    <s v="None"/>
    <s v="Scheduled"/>
    <x v="1"/>
    <s v="Skin Allergy"/>
    <s v="High"/>
    <n v="8"/>
    <n v="546"/>
    <s v="No"/>
    <s v="Tuesday"/>
    <s v="December"/>
    <n v="5"/>
    <n v="1"/>
    <n v="10"/>
    <n v="4"/>
    <n v="3"/>
    <n v="0"/>
    <n v="10"/>
    <n v="12068"/>
    <n v="9957"/>
    <n v="22571"/>
    <s v="Completed"/>
    <s v="Middle Aged"/>
    <n v="0"/>
    <n v="0"/>
    <n v="0"/>
    <n v="0"/>
    <n v="0"/>
    <s v="Standard Care"/>
    <n v="0"/>
    <x v="0"/>
  </r>
  <r>
    <s v="PAT_14117"/>
    <n v="16"/>
    <s v="Female"/>
    <s v="Kolkata"/>
    <n v="25.5"/>
    <s v="None"/>
    <s v="Scheduled"/>
    <x v="7"/>
    <s v="Stomach Pain"/>
    <s v="Medium"/>
    <n v="17"/>
    <n v="583"/>
    <s v="No"/>
    <s v="Tuesday"/>
    <s v="January"/>
    <n v="15"/>
    <n v="35"/>
    <n v="3"/>
    <n v="2"/>
    <n v="3.3"/>
    <n v="0"/>
    <n v="9.3000000000000007"/>
    <n v="2240"/>
    <n v="3228"/>
    <n v="6051"/>
    <s v="No Show"/>
    <s v="Pediatric"/>
    <n v="6051"/>
    <n v="1"/>
    <n v="1"/>
    <n v="1"/>
    <n v="0"/>
    <s v="Standard Care"/>
    <n v="1"/>
    <x v="0"/>
  </r>
  <r>
    <s v="PAT_14118"/>
    <n v="3"/>
    <s v="Male"/>
    <s v="Chennai"/>
    <n v="22"/>
    <s v="None"/>
    <s v="Walk-in"/>
    <x v="1"/>
    <s v="Skin Allergy"/>
    <s v="Low"/>
    <n v="8"/>
    <n v="537"/>
    <s v="Yes"/>
    <s v="Monday"/>
    <s v="August"/>
    <n v="10"/>
    <n v="34"/>
    <n v="8"/>
    <n v="1"/>
    <n v="4.9000000000000004"/>
    <n v="0"/>
    <n v="10"/>
    <n v="818"/>
    <n v="330"/>
    <n v="1179.5"/>
    <s v="Completed"/>
    <s v="Pediatric"/>
    <n v="0"/>
    <n v="1"/>
    <n v="0"/>
    <n v="0"/>
    <n v="0"/>
    <s v="Routine Scheduled Care"/>
    <n v="0"/>
    <x v="0"/>
  </r>
  <r>
    <s v="PAT_14119"/>
    <n v="70"/>
    <s v="Female"/>
    <s v="Kolkata"/>
    <n v="27.6"/>
    <s v="None"/>
    <s v="Scheduled"/>
    <x v="6"/>
    <s v="Chest Pain"/>
    <s v="High"/>
    <n v="22"/>
    <n v="771"/>
    <s v="No"/>
    <s v="Saturday"/>
    <s v="November"/>
    <n v="13"/>
    <n v="17"/>
    <n v="4"/>
    <n v="0"/>
    <n v="4"/>
    <n v="0"/>
    <n v="10"/>
    <n v="19369"/>
    <n v="6981"/>
    <n v="27121"/>
    <s v="Completed"/>
    <s v="Middle Aged"/>
    <n v="0"/>
    <n v="0"/>
    <n v="0"/>
    <n v="0"/>
    <n v="0"/>
    <s v="Standard Care"/>
    <n v="0"/>
    <x v="0"/>
  </r>
  <r>
    <s v="PAT_14120"/>
    <n v="75"/>
    <s v="Female"/>
    <s v="Kolkata"/>
    <n v="22.2"/>
    <s v="Hypertension"/>
    <s v="Scheduled"/>
    <x v="9"/>
    <s v="Pregnancy Checkup"/>
    <s v="Medium"/>
    <n v="29"/>
    <n v="823"/>
    <s v="No"/>
    <s v="Thursday"/>
    <s v="August"/>
    <n v="4"/>
    <n v="25"/>
    <n v="10"/>
    <n v="3"/>
    <n v="3"/>
    <n v="0"/>
    <n v="9.8000000000000007"/>
    <n v="3602"/>
    <n v="1503"/>
    <n v="5928"/>
    <s v="Completed"/>
    <s v="Senior"/>
    <n v="0"/>
    <n v="0"/>
    <n v="0"/>
    <n v="0"/>
    <n v="0"/>
    <s v="Standard Care"/>
    <n v="0"/>
    <x v="0"/>
  </r>
  <r>
    <s v="PAT_14121"/>
    <n v="21"/>
    <s v="Male"/>
    <s v="Pune"/>
    <n v="19.3"/>
    <s v="None"/>
    <s v="Scheduled"/>
    <x v="2"/>
    <s v="Joint Pain"/>
    <s v="Low"/>
    <n v="8"/>
    <n v="465"/>
    <s v="No"/>
    <s v="Monday"/>
    <s v="January"/>
    <n v="26"/>
    <n v="49"/>
    <n v="0"/>
    <n v="0"/>
    <n v="3.7"/>
    <n v="0"/>
    <n v="8.6"/>
    <n v="855"/>
    <n v="780"/>
    <n v="2100"/>
    <s v="Completed"/>
    <s v="Young Adult"/>
    <n v="0"/>
    <n v="1"/>
    <n v="1"/>
    <n v="0"/>
    <n v="0"/>
    <s v="Routine Scheduled Care"/>
    <n v="0"/>
    <x v="0"/>
  </r>
  <r>
    <s v="PAT_14122"/>
    <n v="43"/>
    <s v="Male"/>
    <s v="Bangalore"/>
    <n v="18.7"/>
    <s v="Hypertension"/>
    <s v="Walk-in"/>
    <x v="2"/>
    <s v="Joint Pain"/>
    <s v="Low"/>
    <n v="12"/>
    <n v="477"/>
    <s v="No"/>
    <s v="Friday"/>
    <s v="December"/>
    <n v="3"/>
    <n v="27"/>
    <n v="7"/>
    <n v="0"/>
    <n v="3.8"/>
    <n v="0"/>
    <n v="10"/>
    <n v="163"/>
    <n v="579"/>
    <n v="1219"/>
    <s v="Completed"/>
    <s v="Adult"/>
    <n v="0"/>
    <n v="0"/>
    <n v="0"/>
    <n v="0"/>
    <n v="0"/>
    <s v="Standard Care"/>
    <n v="0"/>
    <x v="0"/>
  </r>
  <r>
    <s v="PAT_14123"/>
    <n v="53"/>
    <s v="Female"/>
    <s v="Delhi"/>
    <n v="23.3"/>
    <s v="None"/>
    <s v="Walk-in"/>
    <x v="9"/>
    <s v="Pregnancy Checkup"/>
    <s v="High"/>
    <n v="27"/>
    <n v="857"/>
    <s v="Yes"/>
    <s v="Thursday"/>
    <s v="June"/>
    <n v="4"/>
    <n v="13"/>
    <n v="2"/>
    <n v="1"/>
    <n v="3.8"/>
    <n v="0"/>
    <n v="10"/>
    <n v="11597"/>
    <n v="7834"/>
    <n v="14201.6"/>
    <s v="Completed"/>
    <s v="Adult"/>
    <n v="0"/>
    <n v="0"/>
    <n v="0"/>
    <n v="0"/>
    <n v="0"/>
    <s v="Standard Care"/>
    <n v="0"/>
    <x v="0"/>
  </r>
  <r>
    <s v="PAT_14124"/>
    <n v="25"/>
    <s v="Female"/>
    <s v="Pune"/>
    <n v="26.3"/>
    <s v="None"/>
    <s v="Scheduled"/>
    <x v="3"/>
    <s v="Eye Irritation"/>
    <s v="High"/>
    <n v="16"/>
    <n v="591"/>
    <s v="Yes"/>
    <s v="Thursday"/>
    <s v="July"/>
    <n v="17"/>
    <n v="9"/>
    <n v="2"/>
    <n v="0"/>
    <n v="4.2"/>
    <n v="0"/>
    <n v="10"/>
    <n v="13105"/>
    <n v="14790"/>
    <n v="19940.2"/>
    <s v="Completed"/>
    <s v="Young Adult"/>
    <n v="0"/>
    <n v="0"/>
    <n v="1"/>
    <n v="0"/>
    <n v="0"/>
    <s v="Clinical Backlog Risk"/>
    <n v="0"/>
    <x v="0"/>
  </r>
  <r>
    <s v="PAT_14125"/>
    <n v="38"/>
    <s v="Male"/>
    <s v="Jaipur"/>
    <n v="26.1"/>
    <s v="Diabetes"/>
    <s v="Scheduled"/>
    <x v="6"/>
    <s v="Chest Pain"/>
    <s v="Medium"/>
    <n v="6"/>
    <n v="392"/>
    <s v="No"/>
    <s v="Tuesday"/>
    <s v="September"/>
    <n v="20"/>
    <n v="24"/>
    <n v="3"/>
    <n v="0"/>
    <n v="4.8"/>
    <n v="0"/>
    <n v="10"/>
    <n v="4145"/>
    <n v="2430"/>
    <n v="6967"/>
    <s v="Completed"/>
    <s v="Adult"/>
    <n v="0"/>
    <n v="0"/>
    <n v="1"/>
    <n v="0"/>
    <n v="0"/>
    <s v="Standard Care"/>
    <n v="0"/>
    <x v="0"/>
  </r>
  <r>
    <s v="PAT_14126"/>
    <n v="42"/>
    <s v="Male"/>
    <s v="Kolkata"/>
    <n v="17.3"/>
    <s v="Diabetes"/>
    <s v="Scheduled"/>
    <x v="6"/>
    <s v="Chest Pain"/>
    <s v="High"/>
    <n v="19"/>
    <n v="678"/>
    <s v="No"/>
    <s v="Friday"/>
    <s v="January"/>
    <n v="20"/>
    <n v="12"/>
    <n v="11"/>
    <n v="1"/>
    <n v="4"/>
    <n v="0"/>
    <n v="10"/>
    <n v="18734"/>
    <n v="9106"/>
    <n v="28518"/>
    <s v="Completed"/>
    <s v="Adult"/>
    <n v="0"/>
    <n v="0"/>
    <n v="1"/>
    <n v="0"/>
    <n v="0"/>
    <s v="Clinical Backlog Risk"/>
    <n v="0"/>
    <x v="0"/>
  </r>
  <r>
    <s v="PAT_14127"/>
    <n v="24"/>
    <s v="Female"/>
    <s v="Mumbai"/>
    <n v="24.8"/>
    <s v="None"/>
    <s v="Scheduled"/>
    <x v="0"/>
    <s v="Headache"/>
    <s v="Low"/>
    <n v="10"/>
    <n v="522"/>
    <s v="No"/>
    <s v="Tuesday"/>
    <s v="February"/>
    <n v="19"/>
    <n v="37"/>
    <n v="6"/>
    <n v="1"/>
    <n v="3.8"/>
    <n v="0"/>
    <n v="9.4"/>
    <n v="551"/>
    <n v="931"/>
    <n v="2004"/>
    <s v="Completed"/>
    <s v="Young Adult"/>
    <n v="0"/>
    <n v="1"/>
    <n v="1"/>
    <n v="0"/>
    <n v="0"/>
    <s v="Routine Scheduled Care"/>
    <n v="0"/>
    <x v="0"/>
  </r>
  <r>
    <s v="PAT_14128"/>
    <n v="82"/>
    <s v="Female"/>
    <s v="Jaipur"/>
    <n v="19.100000000000001"/>
    <s v="None"/>
    <s v="Scheduled"/>
    <x v="4"/>
    <s v="Cough"/>
    <s v="Medium"/>
    <n v="1"/>
    <n v="386"/>
    <s v="Yes"/>
    <s v="Saturday"/>
    <s v="February"/>
    <n v="10"/>
    <n v="32"/>
    <n v="6"/>
    <n v="5"/>
    <n v="3.5"/>
    <n v="0"/>
    <n v="9.6"/>
    <n v="2567"/>
    <n v="2805"/>
    <n v="4030.6"/>
    <s v="Completed"/>
    <s v="Senior"/>
    <n v="0"/>
    <n v="1"/>
    <n v="0"/>
    <n v="0"/>
    <n v="0"/>
    <s v="Standard Care"/>
    <n v="0"/>
    <x v="0"/>
  </r>
  <r>
    <s v="PAT_14129"/>
    <n v="70"/>
    <s v="Male"/>
    <s v="Chennai"/>
    <n v="24.6"/>
    <s v="None"/>
    <s v="Emergency"/>
    <x v="9"/>
    <s v="Pregnancy Checkup"/>
    <s v="High"/>
    <n v="19"/>
    <n v="609"/>
    <s v="No"/>
    <s v="Saturday"/>
    <s v="January"/>
    <n v="0"/>
    <n v="12"/>
    <n v="4"/>
    <n v="0"/>
    <n v="4.3"/>
    <n v="1"/>
    <n v="10"/>
    <n v="13555"/>
    <n v="4259"/>
    <n v="18423"/>
    <s v="Cancelled"/>
    <s v="Middle Aged"/>
    <n v="0"/>
    <n v="0"/>
    <n v="0"/>
    <n v="0"/>
    <n v="0"/>
    <s v="Optimized Emergency Care"/>
    <n v="1"/>
    <x v="1"/>
  </r>
  <r>
    <s v="PAT_14130"/>
    <n v="45"/>
    <s v="Female"/>
    <s v="Ahmedabad"/>
    <n v="29.6"/>
    <s v="None"/>
    <s v="Scheduled"/>
    <x v="3"/>
    <s v="Eye Irritation"/>
    <s v="High"/>
    <n v="28"/>
    <n v="832"/>
    <s v="No"/>
    <s v="Friday"/>
    <s v="May"/>
    <n v="27"/>
    <n v="17"/>
    <n v="11"/>
    <n v="1"/>
    <n v="4.5999999999999996"/>
    <n v="0"/>
    <n v="10"/>
    <n v="17413"/>
    <n v="5725"/>
    <n v="23970"/>
    <s v="No Show"/>
    <s v="Adult"/>
    <n v="23970"/>
    <n v="0"/>
    <n v="1"/>
    <n v="0"/>
    <n v="0"/>
    <s v="Clinical Backlog Risk"/>
    <n v="1"/>
    <x v="0"/>
  </r>
  <r>
    <s v="PAT_14131"/>
    <n v="72"/>
    <s v="Female"/>
    <s v="Bangalore"/>
    <n v="22.7"/>
    <s v="Hypertension"/>
    <s v="Emergency"/>
    <x v="9"/>
    <s v="Pregnancy Checkup"/>
    <s v="Medium"/>
    <n v="26"/>
    <n v="890"/>
    <s v="No"/>
    <s v="Tuesday"/>
    <s v="February"/>
    <n v="0"/>
    <n v="19"/>
    <n v="5"/>
    <n v="1"/>
    <n v="5"/>
    <n v="1"/>
    <n v="10"/>
    <n v="4936"/>
    <n v="2714"/>
    <n v="8540"/>
    <s v="No Show"/>
    <s v="Middle Aged"/>
    <n v="8540"/>
    <n v="0"/>
    <n v="0"/>
    <n v="0"/>
    <n v="0"/>
    <s v="Standard Care"/>
    <n v="1"/>
    <x v="1"/>
  </r>
  <r>
    <s v="PAT_14132"/>
    <n v="63"/>
    <s v="Male"/>
    <s v="Nagpur"/>
    <n v="19.3"/>
    <s v="Asthma"/>
    <s v="Emergency"/>
    <x v="2"/>
    <s v="Joint Pain"/>
    <s v="High"/>
    <n v="9"/>
    <n v="490"/>
    <s v="No"/>
    <s v="Wednesday"/>
    <s v="September"/>
    <n v="0"/>
    <n v="3"/>
    <n v="3"/>
    <n v="2"/>
    <n v="4.0999999999999996"/>
    <n v="1"/>
    <n v="10"/>
    <n v="7693"/>
    <n v="10051"/>
    <n v="18234"/>
    <s v="No Show"/>
    <s v="Middle Aged"/>
    <n v="18234"/>
    <n v="0"/>
    <n v="0"/>
    <n v="0"/>
    <n v="0"/>
    <s v="Optimized Emergency Care"/>
    <n v="1"/>
    <x v="1"/>
  </r>
  <r>
    <s v="PAT_14133"/>
    <n v="1"/>
    <s v="Female"/>
    <s v="Chennai"/>
    <n v="29.4"/>
    <s v="None"/>
    <s v="Emergency"/>
    <x v="6"/>
    <s v="Chest Pain"/>
    <s v="Medium"/>
    <n v="29"/>
    <n v="796"/>
    <s v="Yes"/>
    <s v="Monday"/>
    <s v="April"/>
    <n v="0"/>
    <n v="34"/>
    <n v="5"/>
    <n v="1"/>
    <n v="5"/>
    <n v="1"/>
    <n v="10"/>
    <n v="2752"/>
    <n v="3863"/>
    <n v="5187.7"/>
    <s v="Completed"/>
    <s v="Pediatric"/>
    <n v="0"/>
    <n v="1"/>
    <n v="0"/>
    <n v="1"/>
    <n v="0"/>
    <s v="Standard Care"/>
    <n v="0"/>
    <x v="1"/>
  </r>
  <r>
    <s v="PAT_14134"/>
    <n v="9"/>
    <s v="Male"/>
    <s v="Mumbai"/>
    <n v="32.200000000000003"/>
    <s v="Hypertension"/>
    <s v="Emergency"/>
    <x v="8"/>
    <s v="Dental Pain"/>
    <s v="Low"/>
    <n v="25"/>
    <n v="730"/>
    <s v="Yes"/>
    <s v="Thursday"/>
    <s v="April"/>
    <n v="0"/>
    <n v="20"/>
    <n v="4"/>
    <n v="1"/>
    <n v="4.0999999999999996"/>
    <n v="1"/>
    <n v="10"/>
    <n v="313"/>
    <n v="653"/>
    <n v="1187.2"/>
    <s v="Completed"/>
    <s v="Pediatric"/>
    <n v="0"/>
    <n v="0"/>
    <n v="0"/>
    <n v="0"/>
    <n v="0"/>
    <s v="Standard Care"/>
    <n v="0"/>
    <x v="1"/>
  </r>
  <r>
    <s v="PAT_14135"/>
    <n v="58"/>
    <s v="Female"/>
    <s v="Pune"/>
    <n v="23.8"/>
    <s v="Asthma"/>
    <s v="Emergency"/>
    <x v="4"/>
    <s v="Cough"/>
    <s v="Low"/>
    <n v="8"/>
    <n v="551"/>
    <s v="Yes"/>
    <s v="Monday"/>
    <s v="November"/>
    <n v="0"/>
    <n v="52"/>
    <n v="0"/>
    <n v="0"/>
    <n v="4.7"/>
    <n v="1"/>
    <n v="8.9"/>
    <n v="902"/>
    <n v="875"/>
    <n v="1629.6"/>
    <s v="Completed"/>
    <s v="Middle Aged"/>
    <n v="0"/>
    <n v="1"/>
    <n v="0"/>
    <n v="0"/>
    <n v="0"/>
    <s v="Standard Care"/>
    <n v="0"/>
    <x v="1"/>
  </r>
  <r>
    <s v="PAT_14136"/>
    <n v="41"/>
    <s v="Male"/>
    <s v="Kolkata"/>
    <n v="31.1"/>
    <s v="None"/>
    <s v="Scheduled"/>
    <x v="2"/>
    <s v="Joint Pain"/>
    <s v="High"/>
    <n v="14"/>
    <n v="544"/>
    <s v="No"/>
    <s v="Wednesday"/>
    <s v="December"/>
    <n v="23"/>
    <n v="9"/>
    <n v="0"/>
    <n v="0"/>
    <n v="3.4"/>
    <n v="0"/>
    <n v="10"/>
    <n v="15926"/>
    <n v="11539"/>
    <n v="28009"/>
    <s v="Completed"/>
    <s v="Adult"/>
    <n v="0"/>
    <n v="0"/>
    <n v="1"/>
    <n v="0"/>
    <n v="0"/>
    <s v="Clinical Backlog Risk"/>
    <n v="0"/>
    <x v="0"/>
  </r>
  <r>
    <s v="PAT_14137"/>
    <n v="34"/>
    <s v="Male"/>
    <s v="Hyderabad"/>
    <n v="26.3"/>
    <s v="None"/>
    <s v="Scheduled"/>
    <x v="0"/>
    <s v="Headache"/>
    <s v="Low"/>
    <n v="24"/>
    <n v="839"/>
    <s v="Yes"/>
    <s v="Tuesday"/>
    <s v="May"/>
    <n v="6"/>
    <n v="20"/>
    <n v="3"/>
    <n v="0"/>
    <n v="4.2"/>
    <n v="0"/>
    <n v="10"/>
    <n v="439"/>
    <n v="160"/>
    <n v="1006.6"/>
    <s v="Completed"/>
    <s v="Young Adult"/>
    <n v="0"/>
    <n v="0"/>
    <n v="0"/>
    <n v="0"/>
    <n v="0"/>
    <s v="Standard Care"/>
    <n v="0"/>
    <x v="0"/>
  </r>
  <r>
    <s v="PAT_14138"/>
    <n v="27"/>
    <s v="Male"/>
    <s v="Kolkata"/>
    <n v="26.1"/>
    <s v="Asthma"/>
    <s v="Scheduled"/>
    <x v="9"/>
    <s v="Pregnancy Checkup"/>
    <s v="High"/>
    <n v="20"/>
    <n v="778"/>
    <s v="Yes"/>
    <s v="Monday"/>
    <s v="December"/>
    <n v="17"/>
    <n v="16"/>
    <n v="9"/>
    <n v="1"/>
    <n v="5"/>
    <n v="0"/>
    <n v="10"/>
    <n v="15576"/>
    <n v="4233"/>
    <n v="14410.9"/>
    <s v="Completed"/>
    <s v="Young Adult"/>
    <n v="0"/>
    <n v="0"/>
    <n v="1"/>
    <n v="0"/>
    <n v="0"/>
    <s v="Clinical Backlog Risk"/>
    <n v="0"/>
    <x v="0"/>
  </r>
  <r>
    <s v="PAT_14139"/>
    <n v="29"/>
    <s v="Male"/>
    <s v="Delhi"/>
    <n v="23.6"/>
    <s v="None"/>
    <s v="Walk-in"/>
    <x v="3"/>
    <s v="Eye Irritation"/>
    <s v="Low"/>
    <n v="10"/>
    <n v="495"/>
    <s v="Yes"/>
    <s v="Monday"/>
    <s v="September"/>
    <n v="24"/>
    <n v="59"/>
    <n v="12"/>
    <n v="3"/>
    <n v="4.2"/>
    <n v="0"/>
    <n v="8.1999999999999993"/>
    <n v="253"/>
    <n v="918"/>
    <n v="1166.2"/>
    <s v="No Show"/>
    <s v="Young Adult"/>
    <n v="1666"/>
    <n v="1"/>
    <n v="1"/>
    <n v="0"/>
    <n v="0"/>
    <s v="Routine Scheduled Care"/>
    <n v="1"/>
    <x v="0"/>
  </r>
  <r>
    <s v="PAT_14140"/>
    <n v="52"/>
    <s v="Male"/>
    <s v="Chennai"/>
    <n v="21.9"/>
    <s v="Asthma"/>
    <s v="Emergency"/>
    <x v="1"/>
    <s v="Skin Allergy"/>
    <s v="High"/>
    <n v="12"/>
    <n v="539"/>
    <s v="No"/>
    <s v="Saturday"/>
    <s v="June"/>
    <n v="0"/>
    <n v="10"/>
    <n v="3"/>
    <n v="1"/>
    <n v="4.5999999999999996"/>
    <n v="1"/>
    <n v="10"/>
    <n v="19947"/>
    <n v="10589"/>
    <n v="31075"/>
    <s v="Completed"/>
    <s v="Adult"/>
    <n v="0"/>
    <n v="0"/>
    <n v="0"/>
    <n v="0"/>
    <n v="0"/>
    <s v="Optimized Emergency Care"/>
    <n v="0"/>
    <x v="1"/>
  </r>
  <r>
    <s v="PAT_14141"/>
    <n v="31"/>
    <s v="Male"/>
    <s v="Pune"/>
    <n v="19.5"/>
    <s v="None"/>
    <s v="Emergency"/>
    <x v="6"/>
    <s v="Chest Pain"/>
    <s v="Medium"/>
    <n v="7"/>
    <n v="424"/>
    <s v="Yes"/>
    <s v="Tuesday"/>
    <s v="August"/>
    <n v="0"/>
    <n v="26"/>
    <n v="0"/>
    <n v="0"/>
    <n v="3"/>
    <n v="1"/>
    <n v="9.8000000000000007"/>
    <n v="1677"/>
    <n v="1680"/>
    <n v="2646.7"/>
    <s v="Completed"/>
    <s v="Young Adult"/>
    <n v="0"/>
    <n v="0"/>
    <n v="0"/>
    <n v="0"/>
    <n v="0"/>
    <s v="Standard Care"/>
    <n v="0"/>
    <x v="1"/>
  </r>
  <r>
    <s v="PAT_14142"/>
    <n v="8"/>
    <s v="Male"/>
    <s v="Pune"/>
    <n v="26.3"/>
    <s v="None"/>
    <s v="Walk-in"/>
    <x v="8"/>
    <s v="Dental Pain"/>
    <s v="Low"/>
    <n v="14"/>
    <n v="603"/>
    <s v="No"/>
    <s v="Monday"/>
    <s v="September"/>
    <n v="24"/>
    <n v="53"/>
    <n v="2"/>
    <n v="0"/>
    <n v="3.7"/>
    <n v="0"/>
    <n v="8.3000000000000007"/>
    <n v="704"/>
    <n v="427"/>
    <n v="1734"/>
    <s v="No Show"/>
    <s v="Pediatric"/>
    <n v="1734"/>
    <n v="1"/>
    <n v="1"/>
    <n v="0"/>
    <n v="0"/>
    <s v="Routine Scheduled Care"/>
    <n v="1"/>
    <x v="0"/>
  </r>
  <r>
    <s v="PAT_14143"/>
    <n v="78"/>
    <s v="Female"/>
    <s v="Delhi"/>
    <n v="23.1"/>
    <s v="Heart Disease"/>
    <s v="Scheduled"/>
    <x v="5"/>
    <s v="Fever"/>
    <s v="Medium"/>
    <n v="29"/>
    <n v="977"/>
    <s v="Yes"/>
    <s v="Friday"/>
    <s v="May"/>
    <n v="17"/>
    <n v="22"/>
    <n v="8"/>
    <n v="2"/>
    <n v="3.4"/>
    <n v="0"/>
    <n v="10"/>
    <n v="1538"/>
    <n v="2928"/>
    <n v="3810.1"/>
    <s v="Completed"/>
    <s v="Senior"/>
    <n v="0"/>
    <n v="0"/>
    <n v="1"/>
    <n v="0"/>
    <n v="0"/>
    <s v="Standard Care"/>
    <n v="0"/>
    <x v="0"/>
  </r>
  <r>
    <s v="PAT_14144"/>
    <n v="15"/>
    <s v="Male"/>
    <s v="Mumbai"/>
    <n v="29.7"/>
    <s v="None"/>
    <s v="Scheduled"/>
    <x v="3"/>
    <s v="Eye Irritation"/>
    <s v="Low"/>
    <n v="20"/>
    <n v="717"/>
    <s v="Yes"/>
    <s v="Saturday"/>
    <s v="July"/>
    <n v="12"/>
    <n v="50"/>
    <n v="0"/>
    <n v="0"/>
    <n v="3.8"/>
    <n v="0"/>
    <n v="8.6"/>
    <n v="938"/>
    <n v="606"/>
    <n v="1582.7"/>
    <s v="Completed"/>
    <s v="Pediatric"/>
    <n v="0"/>
    <n v="1"/>
    <n v="0"/>
    <n v="0"/>
    <n v="0"/>
    <s v="Routine Scheduled Care"/>
    <n v="0"/>
    <x v="0"/>
  </r>
  <r>
    <s v="PAT_14145"/>
    <n v="47"/>
    <s v="Female"/>
    <s v="Nagpur"/>
    <n v="21.1"/>
    <s v="Heart Disease"/>
    <s v="Scheduled"/>
    <x v="4"/>
    <s v="Cough"/>
    <s v="Medium"/>
    <n v="12"/>
    <n v="521"/>
    <s v="Yes"/>
    <s v="Friday"/>
    <s v="March"/>
    <n v="10"/>
    <n v="39"/>
    <n v="14"/>
    <n v="1"/>
    <n v="3.8"/>
    <n v="0"/>
    <n v="9.3000000000000007"/>
    <n v="1448"/>
    <n v="2392"/>
    <n v="3052.7"/>
    <s v="Completed"/>
    <s v="Adult"/>
    <n v="0"/>
    <n v="1"/>
    <n v="0"/>
    <n v="0"/>
    <n v="0"/>
    <s v="Standard Care"/>
    <n v="0"/>
    <x v="0"/>
  </r>
  <r>
    <s v="PAT_14146"/>
    <n v="64"/>
    <s v="Female"/>
    <s v="Pune"/>
    <n v="20.9"/>
    <s v="Hypertension"/>
    <s v="Emergency"/>
    <x v="5"/>
    <s v="Fever"/>
    <s v="Medium"/>
    <n v="27"/>
    <n v="764"/>
    <s v="Yes"/>
    <s v="Wednesday"/>
    <s v="July"/>
    <n v="0"/>
    <n v="36"/>
    <n v="1"/>
    <n v="0"/>
    <n v="3.3"/>
    <n v="1"/>
    <n v="9.1999999999999993"/>
    <n v="4392"/>
    <n v="1921"/>
    <n v="4953.8999999999996"/>
    <s v="Completed"/>
    <s v="Middle Aged"/>
    <n v="0"/>
    <n v="1"/>
    <n v="0"/>
    <n v="1"/>
    <n v="0"/>
    <s v="Standard Care"/>
    <n v="0"/>
    <x v="1"/>
  </r>
  <r>
    <s v="PAT_14147"/>
    <n v="78"/>
    <s v="Male"/>
    <s v="Kolkata"/>
    <n v="26.4"/>
    <s v="Diabetes"/>
    <s v="Scheduled"/>
    <x v="9"/>
    <s v="Pregnancy Checkup"/>
    <s v="High"/>
    <n v="24"/>
    <n v="717"/>
    <s v="No"/>
    <s v="Tuesday"/>
    <s v="February"/>
    <n v="17"/>
    <n v="14"/>
    <n v="2"/>
    <n v="1"/>
    <n v="4.0999999999999996"/>
    <n v="0"/>
    <n v="10"/>
    <n v="13628"/>
    <n v="4593"/>
    <n v="18938"/>
    <s v="Completed"/>
    <s v="Senior"/>
    <n v="0"/>
    <n v="0"/>
    <n v="1"/>
    <n v="0"/>
    <n v="0"/>
    <s v="Clinical Backlog Risk"/>
    <n v="0"/>
    <x v="0"/>
  </r>
  <r>
    <s v="PAT_14148"/>
    <n v="21"/>
    <s v="Female"/>
    <s v="Jaipur"/>
    <n v="22.5"/>
    <s v="Diabetes"/>
    <s v="Scheduled"/>
    <x v="9"/>
    <s v="Pregnancy Checkup"/>
    <s v="High"/>
    <n v="13"/>
    <n v="473"/>
    <s v="Yes"/>
    <s v="Tuesday"/>
    <s v="January"/>
    <n v="6"/>
    <n v="13"/>
    <n v="7"/>
    <n v="1"/>
    <n v="4.5"/>
    <n v="0"/>
    <n v="10"/>
    <n v="16333"/>
    <n v="14821"/>
    <n v="22138.9"/>
    <s v="Completed"/>
    <s v="Young Adult"/>
    <n v="0"/>
    <n v="0"/>
    <n v="0"/>
    <n v="0"/>
    <n v="0"/>
    <s v="Standard Care"/>
    <n v="0"/>
    <x v="0"/>
  </r>
  <r>
    <s v="PAT_14149"/>
    <n v="88"/>
    <s v="Female"/>
    <s v="Bangalore"/>
    <n v="18.7"/>
    <s v="Diabetes"/>
    <s v="Scheduled"/>
    <x v="9"/>
    <s v="Pregnancy Checkup"/>
    <s v="Medium"/>
    <n v="30"/>
    <n v="812"/>
    <s v="Yes"/>
    <s v="Tuesday"/>
    <s v="February"/>
    <n v="7"/>
    <n v="15"/>
    <n v="13"/>
    <n v="4"/>
    <n v="3.7"/>
    <n v="0"/>
    <n v="10"/>
    <n v="3059"/>
    <n v="1980"/>
    <n v="4095.7"/>
    <s v="No Show"/>
    <s v="Senior"/>
    <n v="5851"/>
    <n v="0"/>
    <n v="0"/>
    <n v="0"/>
    <n v="0"/>
    <s v="Standard Care"/>
    <n v="1"/>
    <x v="0"/>
  </r>
  <r>
    <s v="PAT_14150"/>
    <n v="20"/>
    <s v="Male"/>
    <s v="Kolkata"/>
    <n v="22"/>
    <s v="None"/>
    <s v="Walk-in"/>
    <x v="5"/>
    <s v="Fever"/>
    <s v="Medium"/>
    <n v="28"/>
    <n v="948"/>
    <s v="Yes"/>
    <s v="Monday"/>
    <s v="January"/>
    <n v="10"/>
    <n v="14"/>
    <n v="3"/>
    <n v="1"/>
    <n v="4.7"/>
    <n v="0"/>
    <n v="10"/>
    <n v="3793"/>
    <n v="3375"/>
    <n v="5681.2"/>
    <s v="Completed"/>
    <s v="Young Adult"/>
    <n v="0"/>
    <n v="0"/>
    <n v="0"/>
    <n v="0"/>
    <n v="0"/>
    <s v="Standard Care"/>
    <n v="0"/>
    <x v="0"/>
  </r>
  <r>
    <s v="PAT_14151"/>
    <n v="55"/>
    <s v="Female"/>
    <s v="Pune"/>
    <n v="29.2"/>
    <s v="None"/>
    <s v="Emergency"/>
    <x v="0"/>
    <s v="Headache"/>
    <s v="Low"/>
    <n v="6"/>
    <n v="510"/>
    <s v="No"/>
    <s v="Friday"/>
    <s v="May"/>
    <n v="0"/>
    <n v="32"/>
    <n v="9"/>
    <n v="0"/>
    <n v="3.7"/>
    <n v="1"/>
    <n v="9.6999999999999993"/>
    <n v="955"/>
    <n v="642"/>
    <n v="2107"/>
    <s v="Completed"/>
    <s v="Middle Aged"/>
    <n v="0"/>
    <n v="1"/>
    <n v="0"/>
    <n v="0"/>
    <n v="0"/>
    <s v="Standard Care"/>
    <n v="0"/>
    <x v="1"/>
  </r>
  <r>
    <s v="PAT_14152"/>
    <n v="8"/>
    <s v="Male"/>
    <s v="Mumbai"/>
    <n v="15"/>
    <s v="Hypertension"/>
    <s v="Walk-in"/>
    <x v="6"/>
    <s v="Chest Pain"/>
    <s v="High"/>
    <n v="5"/>
    <n v="472"/>
    <s v="Yes"/>
    <s v="Wednesday"/>
    <s v="July"/>
    <n v="3"/>
    <n v="4"/>
    <n v="0"/>
    <n v="0"/>
    <n v="4.3"/>
    <n v="0"/>
    <n v="10"/>
    <n v="16999"/>
    <n v="10571"/>
    <n v="19629.400000000001"/>
    <s v="Completed"/>
    <s v="Pediatric"/>
    <n v="0"/>
    <n v="0"/>
    <n v="0"/>
    <n v="0"/>
    <n v="0"/>
    <s v="Optimized Emergency Care"/>
    <n v="0"/>
    <x v="0"/>
  </r>
  <r>
    <s v="PAT_14153"/>
    <n v="88"/>
    <s v="Female"/>
    <s v="Delhi"/>
    <n v="24"/>
    <s v="Hypertension"/>
    <s v="Scheduled"/>
    <x v="9"/>
    <s v="Pregnancy Checkup"/>
    <s v="Medium"/>
    <n v="17"/>
    <n v="622"/>
    <s v="No"/>
    <s v="Friday"/>
    <s v="September"/>
    <n v="12"/>
    <n v="37"/>
    <n v="1"/>
    <n v="0"/>
    <n v="3"/>
    <n v="0"/>
    <n v="9"/>
    <n v="1871"/>
    <n v="2352"/>
    <n v="4845"/>
    <s v="Completed"/>
    <s v="Senior"/>
    <n v="0"/>
    <n v="1"/>
    <n v="0"/>
    <n v="1"/>
    <n v="0"/>
    <s v="Standard Care"/>
    <n v="0"/>
    <x v="0"/>
  </r>
  <r>
    <s v="PAT_14154"/>
    <n v="49"/>
    <s v="Female"/>
    <s v="Nagpur"/>
    <n v="23.6"/>
    <s v="Asthma"/>
    <s v="Scheduled"/>
    <x v="9"/>
    <s v="Pregnancy Checkup"/>
    <s v="Medium"/>
    <n v="18"/>
    <n v="661"/>
    <s v="Yes"/>
    <s v="Wednesday"/>
    <s v="February"/>
    <n v="21"/>
    <n v="16"/>
    <n v="2"/>
    <n v="0"/>
    <n v="4.8"/>
    <n v="0"/>
    <n v="10"/>
    <n v="4217"/>
    <n v="2372"/>
    <n v="5075"/>
    <s v="Completed"/>
    <s v="Adult"/>
    <n v="0"/>
    <n v="0"/>
    <n v="1"/>
    <n v="0"/>
    <n v="0"/>
    <s v="Standard Care"/>
    <n v="0"/>
    <x v="0"/>
  </r>
  <r>
    <s v="PAT_14155"/>
    <n v="78"/>
    <s v="Male"/>
    <s v="Nagpur"/>
    <n v="22.2"/>
    <s v="Diabetes"/>
    <s v="Walk-in"/>
    <x v="4"/>
    <s v="Cough"/>
    <s v="Low"/>
    <n v="17"/>
    <n v="724"/>
    <s v="Yes"/>
    <s v="Friday"/>
    <s v="October"/>
    <n v="3"/>
    <n v="51"/>
    <n v="12"/>
    <n v="1"/>
    <n v="4.5999999999999996"/>
    <n v="0"/>
    <n v="8.9"/>
    <n v="748"/>
    <n v="0"/>
    <n v="1030.4000000000001"/>
    <s v="Cancelled"/>
    <s v="Senior"/>
    <n v="0"/>
    <n v="1"/>
    <n v="0"/>
    <n v="0"/>
    <n v="0"/>
    <s v="Standard Care"/>
    <n v="1"/>
    <x v="0"/>
  </r>
  <r>
    <s v="PAT_14156"/>
    <n v="72"/>
    <s v="Male"/>
    <s v="Jaipur"/>
    <n v="29.1"/>
    <s v="Diabetes"/>
    <s v="Scheduled"/>
    <x v="6"/>
    <s v="Chest Pain"/>
    <s v="Low"/>
    <n v="11"/>
    <n v="525"/>
    <s v="Yes"/>
    <s v="Wednesday"/>
    <s v="June"/>
    <n v="9"/>
    <n v="21"/>
    <n v="9"/>
    <n v="2"/>
    <n v="3.9"/>
    <n v="0"/>
    <n v="10"/>
    <n v="182"/>
    <n v="294"/>
    <n v="700.7"/>
    <s v="Completed"/>
    <s v="Middle Aged"/>
    <n v="0"/>
    <n v="0"/>
    <n v="0"/>
    <n v="0"/>
    <n v="0"/>
    <s v="Routine Scheduled Care"/>
    <n v="0"/>
    <x v="0"/>
  </r>
  <r>
    <s v="PAT_14157"/>
    <n v="72"/>
    <s v="Male"/>
    <s v="Jaipur"/>
    <n v="23.9"/>
    <s v="None"/>
    <s v="Scheduled"/>
    <x v="2"/>
    <s v="Joint Pain"/>
    <s v="High"/>
    <n v="6"/>
    <n v="479"/>
    <s v="No"/>
    <s v="Monday"/>
    <s v="November"/>
    <n v="28"/>
    <n v="9"/>
    <n v="7"/>
    <n v="4"/>
    <n v="4.7"/>
    <n v="0"/>
    <n v="10"/>
    <n v="8450"/>
    <n v="12196"/>
    <n v="21125"/>
    <s v="No Show"/>
    <s v="Middle Aged"/>
    <n v="21125"/>
    <n v="0"/>
    <n v="1"/>
    <n v="0"/>
    <n v="0"/>
    <s v="Clinical Backlog Risk"/>
    <n v="1"/>
    <x v="0"/>
  </r>
  <r>
    <s v="PAT_14158"/>
    <n v="62"/>
    <s v="Female"/>
    <s v="Bangalore"/>
    <n v="24.8"/>
    <s v="None"/>
    <s v="Scheduled"/>
    <x v="3"/>
    <s v="Eye Irritation"/>
    <s v="High"/>
    <n v="26"/>
    <n v="762"/>
    <s v="Yes"/>
    <s v="Friday"/>
    <s v="November"/>
    <n v="29"/>
    <n v="5"/>
    <n v="13"/>
    <n v="2"/>
    <n v="4.4000000000000004"/>
    <n v="0"/>
    <n v="10"/>
    <n v="12110"/>
    <n v="13742"/>
    <n v="18629.8"/>
    <s v="Completed"/>
    <s v="Middle Aged"/>
    <n v="0"/>
    <n v="0"/>
    <n v="1"/>
    <n v="0"/>
    <n v="0"/>
    <s v="Clinical Backlog Risk"/>
    <n v="0"/>
    <x v="0"/>
  </r>
  <r>
    <s v="PAT_14159"/>
    <n v="10"/>
    <s v="Female"/>
    <s v="Hyderabad"/>
    <n v="29.5"/>
    <s v="Hypertension"/>
    <s v="Scheduled"/>
    <x v="5"/>
    <s v="Fever"/>
    <s v="Low"/>
    <n v="8"/>
    <n v="542"/>
    <s v="Yes"/>
    <s v="Thursday"/>
    <s v="June"/>
    <n v="28"/>
    <n v="28"/>
    <n v="9"/>
    <n v="2"/>
    <n v="4.0999999999999996"/>
    <n v="0"/>
    <n v="10"/>
    <n v="686"/>
    <n v="73"/>
    <n v="910.7"/>
    <s v="Completed"/>
    <s v="Pediatric"/>
    <n v="0"/>
    <n v="0"/>
    <n v="1"/>
    <n v="0"/>
    <n v="0"/>
    <s v="Routine Scheduled Care"/>
    <n v="0"/>
    <x v="0"/>
  </r>
  <r>
    <s v="PAT_14160"/>
    <n v="71"/>
    <s v="Female"/>
    <s v="Jaipur"/>
    <n v="20.2"/>
    <s v="None"/>
    <s v="Scheduled"/>
    <x v="8"/>
    <s v="Dental Pain"/>
    <s v="Low"/>
    <n v="6"/>
    <n v="495"/>
    <s v="Yes"/>
    <s v="Wednesday"/>
    <s v="April"/>
    <n v="2"/>
    <n v="56"/>
    <n v="8"/>
    <n v="2"/>
    <n v="4.0999999999999996"/>
    <n v="0"/>
    <n v="8.3000000000000007"/>
    <n v="738"/>
    <n v="584"/>
    <n v="1271.9000000000001"/>
    <s v="Completed"/>
    <s v="Middle Aged"/>
    <n v="0"/>
    <n v="1"/>
    <n v="0"/>
    <n v="0"/>
    <n v="0"/>
    <s v="Standard Care"/>
    <n v="0"/>
    <x v="0"/>
  </r>
  <r>
    <s v="PAT_14161"/>
    <n v="69"/>
    <s v="Female"/>
    <s v="Delhi"/>
    <n v="26.4"/>
    <s v="None"/>
    <s v="Scheduled"/>
    <x v="1"/>
    <s v="Skin Allergy"/>
    <s v="Medium"/>
    <n v="26"/>
    <n v="840"/>
    <s v="No"/>
    <s v="Friday"/>
    <s v="March"/>
    <n v="5"/>
    <n v="17"/>
    <n v="1"/>
    <n v="0"/>
    <n v="4.5"/>
    <n v="0"/>
    <n v="10"/>
    <n v="2560"/>
    <n v="2349"/>
    <n v="5749"/>
    <s v="Completed"/>
    <s v="Middle Aged"/>
    <n v="0"/>
    <n v="0"/>
    <n v="0"/>
    <n v="0"/>
    <n v="0"/>
    <s v="Standard Care"/>
    <n v="0"/>
    <x v="0"/>
  </r>
  <r>
    <s v="PAT_14162"/>
    <n v="65"/>
    <s v="Female"/>
    <s v="Pune"/>
    <n v="21.2"/>
    <s v="Hypertension"/>
    <s v="Walk-in"/>
    <x v="2"/>
    <s v="Joint Pain"/>
    <s v="Medium"/>
    <n v="6"/>
    <n v="401"/>
    <s v="Yes"/>
    <s v="Friday"/>
    <s v="June"/>
    <n v="9"/>
    <n v="36"/>
    <n v="12"/>
    <n v="4"/>
    <n v="4"/>
    <n v="0"/>
    <n v="9.6"/>
    <n v="4849"/>
    <n v="1943"/>
    <n v="5035.1000000000004"/>
    <s v="No Show"/>
    <s v="Middle Aged"/>
    <n v="7193"/>
    <n v="1"/>
    <n v="0"/>
    <n v="1"/>
    <n v="0"/>
    <s v="Standard Care"/>
    <n v="1"/>
    <x v="0"/>
  </r>
  <r>
    <s v="PAT_14163"/>
    <n v="73"/>
    <s v="Female"/>
    <s v="Ahmedabad"/>
    <n v="20.399999999999999"/>
    <s v="None"/>
    <s v="Scheduled"/>
    <x v="5"/>
    <s v="Fever"/>
    <s v="Medium"/>
    <n v="5"/>
    <n v="382"/>
    <s v="Yes"/>
    <s v="Wednesday"/>
    <s v="April"/>
    <n v="29"/>
    <n v="19"/>
    <n v="7"/>
    <n v="1"/>
    <n v="4.5999999999999996"/>
    <n v="0"/>
    <n v="10"/>
    <n v="3436"/>
    <n v="1046"/>
    <n v="3404.8"/>
    <s v="Completed"/>
    <s v="Middle Aged"/>
    <n v="0"/>
    <n v="0"/>
    <n v="1"/>
    <n v="0"/>
    <n v="0"/>
    <s v="Standard Care"/>
    <n v="0"/>
    <x v="0"/>
  </r>
  <r>
    <s v="PAT_14164"/>
    <n v="15"/>
    <s v="Female"/>
    <s v="Nagpur"/>
    <n v="24.6"/>
    <s v="Hypertension"/>
    <s v="Scheduled"/>
    <x v="6"/>
    <s v="Chest Pain"/>
    <s v="Low"/>
    <n v="15"/>
    <n v="574"/>
    <s v="Yes"/>
    <s v="Saturday"/>
    <s v="June"/>
    <n v="22"/>
    <n v="31"/>
    <n v="0"/>
    <n v="0"/>
    <n v="4.5"/>
    <n v="0"/>
    <n v="10"/>
    <n v="666"/>
    <n v="579"/>
    <n v="1273.3"/>
    <s v="No Show"/>
    <s v="Pediatric"/>
    <n v="1819"/>
    <n v="1"/>
    <n v="1"/>
    <n v="0"/>
    <n v="0"/>
    <s v="Routine Scheduled Care"/>
    <n v="1"/>
    <x v="0"/>
  </r>
  <r>
    <s v="PAT_14165"/>
    <n v="17"/>
    <s v="Female"/>
    <s v="Bangalore"/>
    <n v="29.9"/>
    <s v="Hypertension"/>
    <s v="Scheduled"/>
    <x v="1"/>
    <s v="Skin Allergy"/>
    <s v="Medium"/>
    <n v="1"/>
    <n v="377"/>
    <s v="No"/>
    <s v="Thursday"/>
    <s v="September"/>
    <n v="13"/>
    <n v="37"/>
    <n v="2"/>
    <n v="1"/>
    <n v="3"/>
    <n v="0"/>
    <n v="9"/>
    <n v="4775"/>
    <n v="3937"/>
    <n v="9089"/>
    <s v="No Show"/>
    <s v="Pediatric"/>
    <n v="9089"/>
    <n v="1"/>
    <n v="0"/>
    <n v="1"/>
    <n v="0"/>
    <s v="Standard Care"/>
    <n v="1"/>
    <x v="0"/>
  </r>
  <r>
    <s v="PAT_14166"/>
    <n v="31"/>
    <s v="Female"/>
    <s v="Ahmedabad"/>
    <n v="28.6"/>
    <s v="Diabetes"/>
    <s v="Scheduled"/>
    <x v="3"/>
    <s v="Eye Irritation"/>
    <s v="High"/>
    <n v="24"/>
    <n v="748"/>
    <s v="No"/>
    <s v="Tuesday"/>
    <s v="November"/>
    <n v="19"/>
    <n v="14"/>
    <n v="8"/>
    <n v="4"/>
    <n v="3"/>
    <n v="0"/>
    <n v="10"/>
    <n v="18380"/>
    <n v="7209"/>
    <n v="26337"/>
    <s v="Completed"/>
    <s v="Young Adult"/>
    <n v="0"/>
    <n v="0"/>
    <n v="1"/>
    <n v="0"/>
    <n v="0"/>
    <s v="Clinical Backlog Risk"/>
    <n v="0"/>
    <x v="0"/>
  </r>
  <r>
    <s v="PAT_14167"/>
    <n v="11"/>
    <s v="Male"/>
    <s v="Pune"/>
    <n v="23.1"/>
    <s v="Hypertension"/>
    <s v="Scheduled"/>
    <x v="5"/>
    <s v="Fever"/>
    <s v="Medium"/>
    <n v="20"/>
    <n v="607"/>
    <s v="Yes"/>
    <s v="Saturday"/>
    <s v="January"/>
    <n v="4"/>
    <n v="35"/>
    <n v="9"/>
    <n v="1"/>
    <n v="3.7"/>
    <n v="0"/>
    <n v="9.5"/>
    <n v="1119"/>
    <n v="1054"/>
    <n v="1946"/>
    <s v="Completed"/>
    <s v="Pediatric"/>
    <n v="0"/>
    <n v="1"/>
    <n v="0"/>
    <n v="0"/>
    <n v="0"/>
    <s v="Standard Care"/>
    <n v="0"/>
    <x v="0"/>
  </r>
  <r>
    <s v="PAT_14168"/>
    <n v="84"/>
    <s v="Female"/>
    <s v="Mumbai"/>
    <n v="23.9"/>
    <s v="Hypertension"/>
    <s v="Scheduled"/>
    <x v="8"/>
    <s v="Dental Pain"/>
    <s v="Medium"/>
    <n v="20"/>
    <n v="615"/>
    <s v="No"/>
    <s v="Monday"/>
    <s v="March"/>
    <n v="21"/>
    <n v="39"/>
    <n v="7"/>
    <n v="2"/>
    <n v="3.9"/>
    <n v="0"/>
    <n v="9.3000000000000007"/>
    <n v="3874"/>
    <n v="2837"/>
    <n v="7326"/>
    <s v="No Show"/>
    <s v="Senior"/>
    <n v="7326"/>
    <n v="1"/>
    <n v="1"/>
    <n v="1"/>
    <n v="0"/>
    <s v="Standard Care"/>
    <n v="1"/>
    <x v="0"/>
  </r>
  <r>
    <s v="PAT_14169"/>
    <n v="74"/>
    <s v="Female"/>
    <s v="Kolkata"/>
    <n v="26.9"/>
    <s v="None"/>
    <s v="Scheduled"/>
    <x v="9"/>
    <s v="Pregnancy Checkup"/>
    <s v="Medium"/>
    <n v="20"/>
    <n v="765"/>
    <s v="No"/>
    <s v="Wednesday"/>
    <s v="February"/>
    <n v="9"/>
    <n v="25"/>
    <n v="3"/>
    <n v="0"/>
    <n v="3.5"/>
    <n v="0"/>
    <n v="10"/>
    <n v="3858"/>
    <n v="1291"/>
    <n v="5914"/>
    <s v="Completed"/>
    <s v="Middle Aged"/>
    <n v="0"/>
    <n v="0"/>
    <n v="0"/>
    <n v="0"/>
    <n v="0"/>
    <s v="Standard Care"/>
    <n v="0"/>
    <x v="0"/>
  </r>
  <r>
    <s v="PAT_14170"/>
    <n v="61"/>
    <s v="Male"/>
    <s v="Hyderabad"/>
    <n v="22.3"/>
    <s v="Diabetes"/>
    <s v="Walk-in"/>
    <x v="7"/>
    <s v="Stomach Pain"/>
    <s v="Medium"/>
    <n v="1"/>
    <n v="373"/>
    <s v="Yes"/>
    <s v="Wednesday"/>
    <s v="March"/>
    <n v="8"/>
    <n v="31"/>
    <n v="11"/>
    <n v="3"/>
    <n v="3.4"/>
    <n v="0"/>
    <n v="9.6"/>
    <n v="4307"/>
    <n v="2693"/>
    <n v="5161.1000000000004"/>
    <s v="Completed"/>
    <s v="Middle Aged"/>
    <n v="0"/>
    <n v="1"/>
    <n v="0"/>
    <n v="1"/>
    <n v="0"/>
    <s v="Standard Care"/>
    <n v="0"/>
    <x v="0"/>
  </r>
  <r>
    <s v="PAT_14171"/>
    <n v="76"/>
    <s v="Female"/>
    <s v="Delhi"/>
    <n v="24.5"/>
    <s v="Hypertension"/>
    <s v="Walk-in"/>
    <x v="1"/>
    <s v="Skin Allergy"/>
    <s v="Medium"/>
    <n v="3"/>
    <n v="343"/>
    <s v="Yes"/>
    <s v="Friday"/>
    <s v="July"/>
    <n v="17"/>
    <n v="16"/>
    <n v="4"/>
    <n v="0"/>
    <n v="4.2"/>
    <n v="0"/>
    <n v="10"/>
    <n v="2013"/>
    <n v="3887"/>
    <n v="4370.1000000000004"/>
    <s v="Completed"/>
    <s v="Senior"/>
    <n v="0"/>
    <n v="0"/>
    <n v="1"/>
    <n v="0"/>
    <n v="0"/>
    <s v="Standard Care"/>
    <n v="0"/>
    <x v="0"/>
  </r>
  <r>
    <s v="PAT_14172"/>
    <n v="19"/>
    <s v="Female"/>
    <s v="Pune"/>
    <n v="24"/>
    <s v="None"/>
    <s v="Scheduled"/>
    <x v="5"/>
    <s v="Fever"/>
    <s v="High"/>
    <n v="22"/>
    <n v="663"/>
    <s v="Yes"/>
    <s v="Monday"/>
    <s v="April"/>
    <n v="27"/>
    <n v="11"/>
    <n v="3"/>
    <n v="1"/>
    <n v="4"/>
    <n v="0"/>
    <n v="10"/>
    <n v="13645"/>
    <n v="12171"/>
    <n v="18535.3"/>
    <s v="Completed"/>
    <s v="Young Adult"/>
    <n v="0"/>
    <n v="0"/>
    <n v="1"/>
    <n v="0"/>
    <n v="0"/>
    <s v="Clinical Backlog Risk"/>
    <n v="0"/>
    <x v="0"/>
  </r>
  <r>
    <s v="PAT_14173"/>
    <n v="30"/>
    <s v="Male"/>
    <s v="Delhi"/>
    <n v="22.6"/>
    <s v="None"/>
    <s v="Scheduled"/>
    <x v="5"/>
    <s v="Fever"/>
    <s v="Medium"/>
    <n v="7"/>
    <n v="427"/>
    <s v="Yes"/>
    <s v="Monday"/>
    <s v="August"/>
    <n v="27"/>
    <n v="24"/>
    <n v="7"/>
    <n v="0"/>
    <n v="3.7"/>
    <n v="0"/>
    <n v="10"/>
    <n v="1140"/>
    <n v="1739"/>
    <n v="2314.1999999999998"/>
    <s v="Completed"/>
    <s v="Young Adult"/>
    <n v="0"/>
    <n v="0"/>
    <n v="1"/>
    <n v="0"/>
    <n v="0"/>
    <s v="Standard Care"/>
    <n v="0"/>
    <x v="0"/>
  </r>
  <r>
    <s v="PAT_14174"/>
    <n v="84"/>
    <s v="Male"/>
    <s v="Delhi"/>
    <n v="25.1"/>
    <s v="None"/>
    <s v="Emergency"/>
    <x v="7"/>
    <s v="Stomach Pain"/>
    <s v="High"/>
    <n v="6"/>
    <n v="467"/>
    <s v="Yes"/>
    <s v="Friday"/>
    <s v="August"/>
    <n v="0"/>
    <n v="19"/>
    <n v="10"/>
    <n v="1"/>
    <n v="4"/>
    <n v="1"/>
    <n v="10"/>
    <n v="15064"/>
    <n v="14428"/>
    <n v="20971.3"/>
    <s v="Completed"/>
    <s v="Senior"/>
    <n v="0"/>
    <n v="0"/>
    <n v="0"/>
    <n v="0"/>
    <n v="1"/>
    <s v="Optimized Emergency Care"/>
    <n v="0"/>
    <x v="1"/>
  </r>
  <r>
    <s v="PAT_14175"/>
    <n v="27"/>
    <s v="Female"/>
    <s v="Jaipur"/>
    <n v="20.8"/>
    <s v="Hypertension"/>
    <s v="Scheduled"/>
    <x v="5"/>
    <s v="Fever"/>
    <s v="Medium"/>
    <n v="27"/>
    <n v="740"/>
    <s v="Yes"/>
    <s v="Tuesday"/>
    <s v="September"/>
    <n v="22"/>
    <n v="36"/>
    <n v="11"/>
    <n v="1"/>
    <n v="3.1"/>
    <n v="0"/>
    <n v="9.1999999999999993"/>
    <n v="1800"/>
    <n v="2490"/>
    <n v="3521"/>
    <s v="Completed"/>
    <s v="Young Adult"/>
    <n v="0"/>
    <n v="1"/>
    <n v="1"/>
    <n v="0"/>
    <n v="0"/>
    <s v="Standard Care"/>
    <n v="0"/>
    <x v="0"/>
  </r>
  <r>
    <s v="PAT_14176"/>
    <n v="89"/>
    <s v="Male"/>
    <s v="Ahmedabad"/>
    <n v="23.1"/>
    <s v="None"/>
    <s v="Scheduled"/>
    <x v="8"/>
    <s v="Dental Pain"/>
    <s v="High"/>
    <n v="18"/>
    <n v="586"/>
    <s v="Yes"/>
    <s v="Tuesday"/>
    <s v="May"/>
    <n v="1"/>
    <n v="16"/>
    <n v="9"/>
    <n v="3"/>
    <n v="4.9000000000000004"/>
    <n v="0"/>
    <n v="10"/>
    <n v="12596"/>
    <n v="12899"/>
    <n v="18256.7"/>
    <s v="Completed"/>
    <s v="Senior"/>
    <n v="0"/>
    <n v="0"/>
    <n v="0"/>
    <n v="0"/>
    <n v="0"/>
    <s v="Optimized Emergency Care"/>
    <n v="0"/>
    <x v="0"/>
  </r>
  <r>
    <s v="PAT_14177"/>
    <n v="4"/>
    <s v="Female"/>
    <s v="Jaipur"/>
    <n v="23"/>
    <s v="None"/>
    <s v="Scheduled"/>
    <x v="9"/>
    <s v="Pregnancy Checkup"/>
    <s v="Low"/>
    <n v="1"/>
    <n v="338"/>
    <s v="Yes"/>
    <s v="Saturday"/>
    <s v="April"/>
    <n v="5"/>
    <n v="21"/>
    <n v="13"/>
    <n v="4"/>
    <n v="3.3"/>
    <n v="0"/>
    <n v="10"/>
    <n v="930"/>
    <n v="584"/>
    <n v="1296.4000000000001"/>
    <s v="Completed"/>
    <s v="Pediatric"/>
    <n v="0"/>
    <n v="0"/>
    <n v="0"/>
    <n v="0"/>
    <n v="0"/>
    <s v="Standard Care"/>
    <n v="0"/>
    <x v="0"/>
  </r>
  <r>
    <s v="PAT_14178"/>
    <n v="25"/>
    <s v="Male"/>
    <s v="Pune"/>
    <n v="24.6"/>
    <s v="Diabetes"/>
    <s v="Walk-in"/>
    <x v="1"/>
    <s v="Skin Allergy"/>
    <s v="Low"/>
    <n v="30"/>
    <n v="916"/>
    <s v="Yes"/>
    <s v="Wednesday"/>
    <s v="June"/>
    <n v="10"/>
    <n v="24"/>
    <n v="13"/>
    <n v="3"/>
    <n v="3.9"/>
    <n v="0"/>
    <n v="10"/>
    <n v="609"/>
    <n v="814"/>
    <n v="1637.3"/>
    <s v="Completed"/>
    <s v="Young Adult"/>
    <n v="0"/>
    <n v="0"/>
    <n v="0"/>
    <n v="0"/>
    <n v="0"/>
    <s v="Routine Scheduled Care"/>
    <n v="0"/>
    <x v="0"/>
  </r>
  <r>
    <s v="PAT_14179"/>
    <n v="38"/>
    <s v="Female"/>
    <s v="Chennai"/>
    <n v="24.2"/>
    <s v="None"/>
    <s v="Emergency"/>
    <x v="4"/>
    <s v="Cough"/>
    <s v="Low"/>
    <n v="7"/>
    <n v="503"/>
    <s v="Yes"/>
    <s v="Thursday"/>
    <s v="January"/>
    <n v="0"/>
    <n v="55"/>
    <n v="4"/>
    <n v="0"/>
    <n v="4.5"/>
    <n v="1"/>
    <n v="8.6"/>
    <n v="162"/>
    <n v="169"/>
    <n v="583.79999999999995"/>
    <s v="Completed"/>
    <s v="Adult"/>
    <n v="0"/>
    <n v="1"/>
    <n v="0"/>
    <n v="0"/>
    <n v="0"/>
    <s v="Standard Care"/>
    <n v="0"/>
    <x v="1"/>
  </r>
  <r>
    <s v="PAT_14180"/>
    <n v="49"/>
    <s v="Male"/>
    <s v="Bangalore"/>
    <n v="23.8"/>
    <s v="None"/>
    <s v="Scheduled"/>
    <x v="9"/>
    <s v="Pregnancy Checkup"/>
    <s v="Medium"/>
    <n v="27"/>
    <n v="801"/>
    <s v="Yes"/>
    <s v="Thursday"/>
    <s v="November"/>
    <n v="18"/>
    <n v="11"/>
    <n v="12"/>
    <n v="2"/>
    <n v="4.9000000000000004"/>
    <n v="0"/>
    <n v="10"/>
    <n v="3374"/>
    <n v="1949"/>
    <n v="4286.8"/>
    <s v="Completed"/>
    <s v="Adult"/>
    <n v="0"/>
    <n v="0"/>
    <n v="1"/>
    <n v="0"/>
    <n v="0"/>
    <s v="Standard Care"/>
    <n v="0"/>
    <x v="0"/>
  </r>
  <r>
    <s v="PAT_14181"/>
    <n v="35"/>
    <s v="Female"/>
    <s v="Hyderabad"/>
    <n v="24.6"/>
    <s v="None"/>
    <s v="Emergency"/>
    <x v="2"/>
    <s v="Joint Pain"/>
    <s v="Low"/>
    <n v="4"/>
    <n v="460"/>
    <s v="Yes"/>
    <s v="Saturday"/>
    <s v="November"/>
    <n v="0"/>
    <n v="40"/>
    <n v="6"/>
    <n v="1"/>
    <n v="4.4000000000000004"/>
    <n v="1"/>
    <n v="9.5"/>
    <n v="660"/>
    <n v="946"/>
    <n v="1446.2"/>
    <s v="Completed"/>
    <s v="Adult"/>
    <n v="0"/>
    <n v="1"/>
    <n v="0"/>
    <n v="0"/>
    <n v="0"/>
    <s v="Standard Care"/>
    <n v="0"/>
    <x v="1"/>
  </r>
  <r>
    <s v="PAT_14182"/>
    <n v="28"/>
    <s v="Male"/>
    <s v="Bangalore"/>
    <n v="20.8"/>
    <s v="None"/>
    <s v="Walk-in"/>
    <x v="2"/>
    <s v="Joint Pain"/>
    <s v="Medium"/>
    <n v="15"/>
    <n v="696"/>
    <s v="Yes"/>
    <s v="Friday"/>
    <s v="January"/>
    <n v="4"/>
    <n v="30"/>
    <n v="9"/>
    <n v="1"/>
    <n v="4.8"/>
    <n v="0"/>
    <n v="10"/>
    <n v="3221"/>
    <n v="1250"/>
    <n v="3616.9"/>
    <s v="Completed"/>
    <s v="Young Adult"/>
    <n v="0"/>
    <n v="0"/>
    <n v="0"/>
    <n v="0"/>
    <n v="0"/>
    <s v="Standard Care"/>
    <n v="0"/>
    <x v="0"/>
  </r>
  <r>
    <s v="PAT_14183"/>
    <n v="88"/>
    <s v="Male"/>
    <s v="Mumbai"/>
    <n v="21"/>
    <s v="None"/>
    <s v="Scheduled"/>
    <x v="9"/>
    <s v="Pregnancy Checkup"/>
    <s v="Medium"/>
    <n v="22"/>
    <n v="725"/>
    <s v="No"/>
    <s v="Tuesday"/>
    <s v="January"/>
    <n v="5"/>
    <n v="31"/>
    <n v="0"/>
    <n v="0"/>
    <n v="3.5"/>
    <n v="0"/>
    <n v="9.6999999999999993"/>
    <n v="1085"/>
    <n v="3291"/>
    <n v="5101"/>
    <s v="Completed"/>
    <s v="Senior"/>
    <n v="0"/>
    <n v="1"/>
    <n v="0"/>
    <n v="1"/>
    <n v="0"/>
    <s v="Standard Care"/>
    <n v="0"/>
    <x v="0"/>
  </r>
  <r>
    <s v="PAT_14184"/>
    <n v="13"/>
    <s v="Male"/>
    <s v="Chennai"/>
    <n v="22.4"/>
    <s v="Asthma"/>
    <s v="Scheduled"/>
    <x v="6"/>
    <s v="Chest Pain"/>
    <s v="Low"/>
    <n v="21"/>
    <n v="629"/>
    <s v="Yes"/>
    <s v="Saturday"/>
    <s v="July"/>
    <n v="11"/>
    <n v="35"/>
    <n v="11"/>
    <n v="1"/>
    <n v="4.2"/>
    <n v="0"/>
    <n v="9.8000000000000007"/>
    <n v="882"/>
    <n v="550"/>
    <n v="1442.7"/>
    <s v="Completed"/>
    <s v="Pediatric"/>
    <n v="0"/>
    <n v="1"/>
    <n v="0"/>
    <n v="0"/>
    <n v="0"/>
    <s v="Routine Scheduled Care"/>
    <n v="0"/>
    <x v="0"/>
  </r>
  <r>
    <s v="PAT_14185"/>
    <n v="15"/>
    <s v="Female"/>
    <s v="Bangalore"/>
    <n v="20.399999999999999"/>
    <s v="Hypertension"/>
    <s v="Scheduled"/>
    <x v="2"/>
    <s v="Joint Pain"/>
    <s v="Low"/>
    <n v="17"/>
    <n v="558"/>
    <s v="No"/>
    <s v="Wednesday"/>
    <s v="July"/>
    <n v="3"/>
    <n v="37"/>
    <n v="1"/>
    <n v="0"/>
    <n v="3.4"/>
    <n v="0"/>
    <n v="9.1999999999999993"/>
    <n v="759"/>
    <n v="776"/>
    <n v="2093"/>
    <s v="Completed"/>
    <s v="Pediatric"/>
    <n v="0"/>
    <n v="1"/>
    <n v="0"/>
    <n v="0"/>
    <n v="0"/>
    <s v="Standard Care"/>
    <n v="0"/>
    <x v="0"/>
  </r>
  <r>
    <s v="PAT_14186"/>
    <n v="2"/>
    <s v="Male"/>
    <s v="Pune"/>
    <n v="22.7"/>
    <s v="Hypertension"/>
    <s v="Emergency"/>
    <x v="4"/>
    <s v="Cough"/>
    <s v="High"/>
    <n v="1"/>
    <n v="382"/>
    <s v="No"/>
    <s v="Friday"/>
    <s v="December"/>
    <n v="0"/>
    <n v="17"/>
    <n v="7"/>
    <n v="1"/>
    <n v="4.9000000000000004"/>
    <n v="1"/>
    <n v="10"/>
    <n v="14542"/>
    <n v="6013"/>
    <n v="20937"/>
    <s v="No Show"/>
    <s v="Pediatric"/>
    <n v="20937"/>
    <n v="0"/>
    <n v="0"/>
    <n v="0"/>
    <n v="1"/>
    <s v="Optimized Emergency Care"/>
    <n v="1"/>
    <x v="1"/>
  </r>
  <r>
    <s v="PAT_14187"/>
    <n v="28"/>
    <s v="Female"/>
    <s v="Hyderabad"/>
    <n v="28.3"/>
    <s v="Hypertension"/>
    <s v="Walk-in"/>
    <x v="7"/>
    <s v="Stomach Pain"/>
    <s v="High"/>
    <n v="4"/>
    <n v="419"/>
    <s v="Yes"/>
    <s v="Wednesday"/>
    <s v="June"/>
    <n v="3"/>
    <n v="15"/>
    <n v="11"/>
    <n v="5"/>
    <n v="4.7"/>
    <n v="0"/>
    <n v="10"/>
    <n v="19702"/>
    <n v="6609"/>
    <n v="18711"/>
    <s v="Completed"/>
    <s v="Young Adult"/>
    <n v="0"/>
    <n v="0"/>
    <n v="0"/>
    <n v="0"/>
    <n v="0"/>
    <s v="Optimized Emergency Care"/>
    <n v="0"/>
    <x v="0"/>
  </r>
  <r>
    <s v="PAT_14188"/>
    <n v="39"/>
    <s v="Male"/>
    <s v="Ahmedabad"/>
    <n v="25.1"/>
    <s v="Hypertension"/>
    <s v="Scheduled"/>
    <x v="2"/>
    <s v="Joint Pain"/>
    <s v="High"/>
    <n v="26"/>
    <n v="767"/>
    <s v="Yes"/>
    <s v="Tuesday"/>
    <s v="December"/>
    <n v="22"/>
    <n v="14"/>
    <n v="13"/>
    <n v="1"/>
    <n v="3.1"/>
    <n v="0"/>
    <n v="10"/>
    <n v="13233"/>
    <n v="4646"/>
    <n v="13052.2"/>
    <s v="Completed"/>
    <s v="Adult"/>
    <n v="0"/>
    <n v="0"/>
    <n v="1"/>
    <n v="0"/>
    <n v="0"/>
    <s v="Clinical Backlog Risk"/>
    <n v="0"/>
    <x v="0"/>
  </r>
  <r>
    <s v="PAT_14189"/>
    <n v="81"/>
    <s v="Female"/>
    <s v="Mumbai"/>
    <n v="25.6"/>
    <s v="Diabetes"/>
    <s v="Scheduled"/>
    <x v="1"/>
    <s v="Skin Allergy"/>
    <s v="High"/>
    <n v="5"/>
    <n v="445"/>
    <s v="No"/>
    <s v="Wednesday"/>
    <s v="January"/>
    <n v="14"/>
    <n v="18"/>
    <n v="14"/>
    <n v="4"/>
    <n v="4.5"/>
    <n v="0"/>
    <n v="10"/>
    <n v="5455"/>
    <n v="14229"/>
    <n v="20129"/>
    <s v="Completed"/>
    <s v="Senior"/>
    <n v="0"/>
    <n v="0"/>
    <n v="0"/>
    <n v="0"/>
    <n v="0"/>
    <s v="Standard Care"/>
    <n v="0"/>
    <x v="0"/>
  </r>
  <r>
    <s v="PAT_14190"/>
    <n v="73"/>
    <s v="Male"/>
    <s v="Bangalore"/>
    <n v="27.2"/>
    <s v="None"/>
    <s v="Emergency"/>
    <x v="2"/>
    <s v="Joint Pain"/>
    <s v="High"/>
    <n v="14"/>
    <n v="487"/>
    <s v="Yes"/>
    <s v="Wednesday"/>
    <s v="September"/>
    <n v="0"/>
    <n v="4"/>
    <n v="7"/>
    <n v="3"/>
    <n v="3.6"/>
    <n v="1"/>
    <n v="10"/>
    <n v="11835"/>
    <n v="6096"/>
    <n v="12892.6"/>
    <s v="Completed"/>
    <s v="Middle Aged"/>
    <n v="0"/>
    <n v="0"/>
    <n v="0"/>
    <n v="0"/>
    <n v="0"/>
    <s v="Optimized Emergency Care"/>
    <n v="0"/>
    <x v="1"/>
  </r>
  <r>
    <s v="PAT_14191"/>
    <n v="70"/>
    <s v="Male"/>
    <s v="Bangalore"/>
    <n v="30.7"/>
    <s v="Asthma"/>
    <s v="Walk-in"/>
    <x v="2"/>
    <s v="Joint Pain"/>
    <s v="High"/>
    <n v="16"/>
    <n v="647"/>
    <s v="Yes"/>
    <s v="Wednesday"/>
    <s v="January"/>
    <n v="10"/>
    <n v="19"/>
    <n v="8"/>
    <n v="2"/>
    <n v="4.5"/>
    <n v="0"/>
    <n v="10"/>
    <n v="6951"/>
    <n v="4559"/>
    <n v="8509.9"/>
    <s v="Completed"/>
    <s v="Middle Aged"/>
    <n v="0"/>
    <n v="0"/>
    <n v="0"/>
    <n v="0"/>
    <n v="0"/>
    <s v="Standard Care"/>
    <n v="0"/>
    <x v="0"/>
  </r>
  <r>
    <s v="PAT_14192"/>
    <n v="60"/>
    <s v="Female"/>
    <s v="Chennai"/>
    <n v="21"/>
    <s v="None"/>
    <s v="Scheduled"/>
    <x v="9"/>
    <s v="Pregnancy Checkup"/>
    <s v="High"/>
    <n v="27"/>
    <n v="883"/>
    <s v="Yes"/>
    <s v="Saturday"/>
    <s v="August"/>
    <n v="1"/>
    <n v="11"/>
    <n v="13"/>
    <n v="0"/>
    <n v="3.7"/>
    <n v="0"/>
    <n v="10"/>
    <n v="8982"/>
    <n v="5680"/>
    <n v="10881.5"/>
    <s v="Cancelled"/>
    <s v="Middle Aged"/>
    <n v="0"/>
    <n v="0"/>
    <n v="0"/>
    <n v="0"/>
    <n v="0"/>
    <s v="Optimized Emergency Care"/>
    <n v="1"/>
    <x v="0"/>
  </r>
  <r>
    <s v="PAT_14193"/>
    <n v="10"/>
    <s v="Male"/>
    <s v="Chennai"/>
    <n v="21.5"/>
    <s v="None"/>
    <s v="Emergency"/>
    <x v="1"/>
    <s v="Skin Allergy"/>
    <s v="Low"/>
    <n v="15"/>
    <n v="516"/>
    <s v="Yes"/>
    <s v="Saturday"/>
    <s v="August"/>
    <n v="0"/>
    <n v="27"/>
    <n v="6"/>
    <n v="2"/>
    <n v="4.0999999999999996"/>
    <n v="1"/>
    <n v="10"/>
    <n v="206"/>
    <n v="968"/>
    <n v="1183"/>
    <s v="Completed"/>
    <s v="Pediatric"/>
    <n v="0"/>
    <n v="0"/>
    <n v="0"/>
    <n v="0"/>
    <n v="0"/>
    <s v="Standard Care"/>
    <n v="0"/>
    <x v="1"/>
  </r>
  <r>
    <s v="PAT_14194"/>
    <n v="22"/>
    <s v="Female"/>
    <s v="Ahmedabad"/>
    <n v="20.100000000000001"/>
    <s v="Diabetes"/>
    <s v="Scheduled"/>
    <x v="1"/>
    <s v="Skin Allergy"/>
    <s v="Medium"/>
    <n v="30"/>
    <n v="956"/>
    <s v="Yes"/>
    <s v="Friday"/>
    <s v="April"/>
    <n v="1"/>
    <n v="31"/>
    <n v="9"/>
    <n v="1"/>
    <n v="5"/>
    <n v="0"/>
    <n v="10"/>
    <n v="1322"/>
    <n v="3017"/>
    <n v="3706.5"/>
    <s v="Completed"/>
    <s v="Young Adult"/>
    <n v="0"/>
    <n v="1"/>
    <n v="0"/>
    <n v="0"/>
    <n v="0"/>
    <s v="Standard Care"/>
    <n v="0"/>
    <x v="0"/>
  </r>
  <r>
    <s v="PAT_14195"/>
    <n v="54"/>
    <s v="Male"/>
    <s v="Hyderabad"/>
    <n v="20.399999999999999"/>
    <s v="None"/>
    <s v="Walk-in"/>
    <x v="5"/>
    <s v="Fever"/>
    <s v="Low"/>
    <n v="18"/>
    <n v="572"/>
    <s v="Yes"/>
    <s v="Friday"/>
    <s v="March"/>
    <n v="1"/>
    <n v="26"/>
    <n v="5"/>
    <n v="0"/>
    <n v="5"/>
    <n v="0"/>
    <n v="10"/>
    <n v="448"/>
    <n v="558"/>
    <n v="1104.5999999999999"/>
    <s v="Completed"/>
    <s v="Adult"/>
    <n v="0"/>
    <n v="0"/>
    <n v="0"/>
    <n v="0"/>
    <n v="0"/>
    <s v="Standard Care"/>
    <n v="0"/>
    <x v="0"/>
  </r>
  <r>
    <s v="PAT_14196"/>
    <n v="22"/>
    <s v="Female"/>
    <s v="Hyderabad"/>
    <n v="24.4"/>
    <s v="Diabetes"/>
    <s v="Scheduled"/>
    <x v="6"/>
    <s v="Chest Pain"/>
    <s v="High"/>
    <n v="14"/>
    <n v="559"/>
    <s v="Yes"/>
    <s v="Wednesday"/>
    <s v="April"/>
    <n v="12"/>
    <n v="4"/>
    <n v="9"/>
    <n v="0"/>
    <n v="4.8"/>
    <n v="0"/>
    <n v="10"/>
    <n v="6658"/>
    <n v="4408"/>
    <n v="8137.5"/>
    <s v="Completed"/>
    <s v="Young Adult"/>
    <n v="0"/>
    <n v="0"/>
    <n v="0"/>
    <n v="0"/>
    <n v="0"/>
    <s v="Standard Care"/>
    <n v="0"/>
    <x v="0"/>
  </r>
  <r>
    <s v="PAT_14197"/>
    <n v="84"/>
    <s v="Female"/>
    <s v="Ahmedabad"/>
    <n v="27.4"/>
    <s v="Diabetes"/>
    <s v="Scheduled"/>
    <x v="3"/>
    <s v="Eye Irritation"/>
    <s v="Medium"/>
    <n v="26"/>
    <n v="866"/>
    <s v="No"/>
    <s v="Saturday"/>
    <s v="July"/>
    <n v="25"/>
    <n v="26"/>
    <n v="3"/>
    <n v="0"/>
    <n v="4.4000000000000004"/>
    <n v="0"/>
    <n v="10"/>
    <n v="4941"/>
    <n v="2615"/>
    <n v="8422"/>
    <s v="Completed"/>
    <s v="Senior"/>
    <n v="0"/>
    <n v="0"/>
    <n v="1"/>
    <n v="0"/>
    <n v="0"/>
    <s v="Standard Care"/>
    <n v="0"/>
    <x v="0"/>
  </r>
  <r>
    <s v="PAT_14198"/>
    <n v="52"/>
    <s v="Male"/>
    <s v="Jaipur"/>
    <n v="20"/>
    <s v="None"/>
    <s v="Scheduled"/>
    <x v="4"/>
    <s v="Cough"/>
    <s v="Low"/>
    <n v="23"/>
    <n v="712"/>
    <s v="Yes"/>
    <s v="Tuesday"/>
    <s v="June"/>
    <n v="15"/>
    <n v="47"/>
    <n v="9"/>
    <n v="3"/>
    <n v="4.7"/>
    <n v="0"/>
    <n v="9.1999999999999993"/>
    <n v="648"/>
    <n v="33"/>
    <n v="975.1"/>
    <s v="Completed"/>
    <s v="Adult"/>
    <n v="0"/>
    <n v="1"/>
    <n v="1"/>
    <n v="0"/>
    <n v="0"/>
    <s v="Routine Scheduled Care"/>
    <n v="0"/>
    <x v="0"/>
  </r>
  <r>
    <s v="PAT_14199"/>
    <n v="54"/>
    <s v="Female"/>
    <s v="Chennai"/>
    <n v="23.7"/>
    <s v="Hypertension"/>
    <s v="Walk-in"/>
    <x v="8"/>
    <s v="Dental Pain"/>
    <s v="Medium"/>
    <n v="20"/>
    <n v="713"/>
    <s v="No"/>
    <s v="Monday"/>
    <s v="October"/>
    <n v="3"/>
    <n v="28"/>
    <n v="10"/>
    <n v="2"/>
    <n v="4.0999999999999996"/>
    <n v="0"/>
    <n v="10"/>
    <n v="4231"/>
    <n v="3729"/>
    <n v="8673"/>
    <s v="Completed"/>
    <s v="Adult"/>
    <n v="0"/>
    <n v="0"/>
    <n v="0"/>
    <n v="0"/>
    <n v="0"/>
    <s v="Standard Care"/>
    <n v="0"/>
    <x v="0"/>
  </r>
  <r>
    <s v="PAT_14200"/>
    <n v="55"/>
    <s v="Male"/>
    <s v="Delhi"/>
    <n v="23.5"/>
    <s v="Hypertension"/>
    <s v="Walk-in"/>
    <x v="1"/>
    <s v="Skin Allergy"/>
    <s v="Medium"/>
    <n v="21"/>
    <n v="785"/>
    <s v="Yes"/>
    <s v="Thursday"/>
    <s v="March"/>
    <n v="1"/>
    <n v="21"/>
    <n v="3"/>
    <n v="0"/>
    <n v="3.5"/>
    <n v="0"/>
    <n v="10"/>
    <n v="3124"/>
    <n v="1995"/>
    <n v="4132.8"/>
    <s v="Completed"/>
    <s v="Middle Aged"/>
    <n v="0"/>
    <n v="0"/>
    <n v="0"/>
    <n v="0"/>
    <n v="0"/>
    <s v="Standard Care"/>
    <n v="0"/>
    <x v="0"/>
  </r>
  <r>
    <s v="PAT_14201"/>
    <n v="2"/>
    <s v="Female"/>
    <s v="Pune"/>
    <n v="28.6"/>
    <s v="Hypertension"/>
    <s v="Walk-in"/>
    <x v="1"/>
    <s v="Skin Allergy"/>
    <s v="Low"/>
    <n v="6"/>
    <n v="394"/>
    <s v="Yes"/>
    <s v="Monday"/>
    <s v="April"/>
    <n v="26"/>
    <n v="47"/>
    <n v="11"/>
    <n v="1"/>
    <n v="3.3"/>
    <n v="0"/>
    <n v="8.5"/>
    <n v="767"/>
    <n v="307"/>
    <n v="1027.5999999999999"/>
    <s v="Completed"/>
    <s v="Pediatric"/>
    <n v="0"/>
    <n v="1"/>
    <n v="1"/>
    <n v="0"/>
    <n v="0"/>
    <s v="Routine Scheduled Care"/>
    <n v="0"/>
    <x v="0"/>
  </r>
  <r>
    <s v="PAT_14202"/>
    <n v="58"/>
    <s v="Male"/>
    <s v="Chennai"/>
    <n v="25.6"/>
    <s v="None"/>
    <s v="Scheduled"/>
    <x v="0"/>
    <s v="Headache"/>
    <s v="Medium"/>
    <n v="30"/>
    <n v="841"/>
    <s v="No"/>
    <s v="Wednesday"/>
    <s v="April"/>
    <n v="3"/>
    <n v="24"/>
    <n v="9"/>
    <n v="4"/>
    <n v="3"/>
    <n v="0"/>
    <n v="9.9"/>
    <n v="4637"/>
    <n v="3873"/>
    <n v="9351"/>
    <s v="Completed"/>
    <s v="Middle Aged"/>
    <n v="0"/>
    <n v="0"/>
    <n v="0"/>
    <n v="0"/>
    <n v="0"/>
    <s v="Standard Care"/>
    <n v="0"/>
    <x v="0"/>
  </r>
  <r>
    <s v="PAT_14203"/>
    <n v="14"/>
    <s v="Female"/>
    <s v="Hyderabad"/>
    <n v="28.4"/>
    <s v="Asthma"/>
    <s v="Emergency"/>
    <x v="9"/>
    <s v="Pregnancy Checkup"/>
    <s v="High"/>
    <n v="22"/>
    <n v="780"/>
    <s v="No"/>
    <s v="Tuesday"/>
    <s v="July"/>
    <n v="0"/>
    <n v="2"/>
    <n v="14"/>
    <n v="2"/>
    <n v="3.4"/>
    <n v="1"/>
    <n v="10"/>
    <n v="10155"/>
    <n v="13044"/>
    <n v="23979"/>
    <s v="Completed"/>
    <s v="Pediatric"/>
    <n v="0"/>
    <n v="0"/>
    <n v="0"/>
    <n v="0"/>
    <n v="0"/>
    <s v="Optimized Emergency Care"/>
    <n v="0"/>
    <x v="1"/>
  </r>
  <r>
    <s v="PAT_14204"/>
    <n v="67"/>
    <s v="Male"/>
    <s v="Ahmedabad"/>
    <n v="20.399999999999999"/>
    <s v="Diabetes"/>
    <s v="Emergency"/>
    <x v="1"/>
    <s v="Skin Allergy"/>
    <s v="High"/>
    <n v="16"/>
    <n v="588"/>
    <s v="Yes"/>
    <s v="Wednesday"/>
    <s v="October"/>
    <n v="0"/>
    <n v="2"/>
    <n v="3"/>
    <n v="1"/>
    <n v="4.7"/>
    <n v="1"/>
    <n v="10"/>
    <n v="19980"/>
    <n v="5810"/>
    <n v="18464.599999999999"/>
    <s v="Completed"/>
    <s v="Middle Aged"/>
    <n v="0"/>
    <n v="0"/>
    <n v="0"/>
    <n v="0"/>
    <n v="0"/>
    <s v="Optimized Emergency Care"/>
    <n v="0"/>
    <x v="1"/>
  </r>
  <r>
    <s v="PAT_14205"/>
    <n v="25"/>
    <s v="Female"/>
    <s v="Jaipur"/>
    <n v="23.7"/>
    <s v="None"/>
    <s v="Scheduled"/>
    <x v="9"/>
    <s v="Pregnancy Checkup"/>
    <s v="High"/>
    <n v="3"/>
    <n v="268"/>
    <s v="Yes"/>
    <s v="Saturday"/>
    <s v="April"/>
    <n v="7"/>
    <n v="13"/>
    <n v="13"/>
    <n v="2"/>
    <n v="3.1"/>
    <n v="0"/>
    <n v="10"/>
    <n v="8581"/>
    <n v="6205"/>
    <n v="10537.8"/>
    <s v="Completed"/>
    <s v="Young Adult"/>
    <n v="0"/>
    <n v="0"/>
    <n v="0"/>
    <n v="0"/>
    <n v="0"/>
    <s v="Standard Care"/>
    <n v="0"/>
    <x v="0"/>
  </r>
  <r>
    <s v="PAT_14206"/>
    <n v="38"/>
    <s v="Male"/>
    <s v="Ahmedabad"/>
    <n v="24.4"/>
    <s v="Hypertension"/>
    <s v="Scheduled"/>
    <x v="1"/>
    <s v="Skin Allergy"/>
    <s v="High"/>
    <n v="30"/>
    <n v="933"/>
    <s v="No"/>
    <s v="Tuesday"/>
    <s v="August"/>
    <n v="29"/>
    <n v="15"/>
    <n v="11"/>
    <n v="2"/>
    <n v="4"/>
    <n v="0"/>
    <n v="10"/>
    <n v="7238"/>
    <n v="8183"/>
    <n v="16354"/>
    <s v="Cancelled"/>
    <s v="Adult"/>
    <n v="0"/>
    <n v="0"/>
    <n v="1"/>
    <n v="0"/>
    <n v="0"/>
    <s v="Clinical Backlog Risk"/>
    <n v="1"/>
    <x v="0"/>
  </r>
  <r>
    <s v="PAT_14207"/>
    <n v="18"/>
    <s v="Male"/>
    <s v="Nagpur"/>
    <n v="28.6"/>
    <s v="None"/>
    <s v="Walk-in"/>
    <x v="6"/>
    <s v="Chest Pain"/>
    <s v="High"/>
    <n v="2"/>
    <n v="300"/>
    <s v="Yes"/>
    <s v="Tuesday"/>
    <s v="October"/>
    <n v="18"/>
    <n v="7"/>
    <n v="6"/>
    <n v="3"/>
    <n v="3.8"/>
    <n v="0"/>
    <n v="10"/>
    <n v="8110"/>
    <n v="11906"/>
    <n v="14221.2"/>
    <s v="Completed"/>
    <s v="Young Adult"/>
    <n v="0"/>
    <n v="0"/>
    <n v="1"/>
    <n v="0"/>
    <n v="0"/>
    <s v="Clinical Backlog Risk"/>
    <n v="0"/>
    <x v="0"/>
  </r>
  <r>
    <s v="PAT_14208"/>
    <n v="12"/>
    <s v="Male"/>
    <s v="Kolkata"/>
    <n v="22.2"/>
    <s v="Asthma"/>
    <s v="Walk-in"/>
    <x v="6"/>
    <s v="Chest Pain"/>
    <s v="Medium"/>
    <n v="14"/>
    <n v="671"/>
    <s v="Yes"/>
    <s v="Wednesday"/>
    <s v="December"/>
    <n v="1"/>
    <n v="37"/>
    <n v="13"/>
    <n v="2"/>
    <n v="3.9"/>
    <n v="0"/>
    <n v="9.5"/>
    <n v="2538"/>
    <n v="3182"/>
    <n v="4473.7"/>
    <s v="Completed"/>
    <s v="Pediatric"/>
    <n v="0"/>
    <n v="1"/>
    <n v="0"/>
    <n v="0"/>
    <n v="0"/>
    <s v="Standard Care"/>
    <n v="0"/>
    <x v="0"/>
  </r>
  <r>
    <s v="PAT_14209"/>
    <n v="83"/>
    <s v="Male"/>
    <s v="Hyderabad"/>
    <n v="27.4"/>
    <s v="Heart Disease"/>
    <s v="Scheduled"/>
    <x v="1"/>
    <s v="Skin Allergy"/>
    <s v="High"/>
    <n v="15"/>
    <n v="666"/>
    <s v="Yes"/>
    <s v="Wednesday"/>
    <s v="February"/>
    <n v="5"/>
    <n v="13"/>
    <n v="9"/>
    <n v="2"/>
    <n v="4.7"/>
    <n v="0"/>
    <n v="10"/>
    <n v="14255"/>
    <n v="7664"/>
    <n v="15809.5"/>
    <s v="Completed"/>
    <s v="Senior"/>
    <n v="0"/>
    <n v="0"/>
    <n v="0"/>
    <n v="0"/>
    <n v="0"/>
    <s v="Standard Care"/>
    <n v="0"/>
    <x v="0"/>
  </r>
  <r>
    <s v="PAT_14210"/>
    <n v="75"/>
    <s v="Male"/>
    <s v="Delhi"/>
    <n v="30.9"/>
    <s v="Diabetes"/>
    <s v="Scheduled"/>
    <x v="0"/>
    <s v="Headache"/>
    <s v="Medium"/>
    <n v="7"/>
    <n v="523"/>
    <s v="No"/>
    <s v="Wednesday"/>
    <s v="January"/>
    <n v="15"/>
    <n v="27"/>
    <n v="8"/>
    <n v="2"/>
    <n v="4.0999999999999996"/>
    <n v="0"/>
    <n v="10"/>
    <n v="3538"/>
    <n v="2592"/>
    <n v="6653"/>
    <s v="Completed"/>
    <s v="Senior"/>
    <n v="0"/>
    <n v="0"/>
    <n v="1"/>
    <n v="0"/>
    <n v="0"/>
    <s v="Standard Care"/>
    <n v="0"/>
    <x v="0"/>
  </r>
  <r>
    <s v="PAT_14211"/>
    <n v="44"/>
    <s v="Male"/>
    <s v="Delhi"/>
    <n v="22.7"/>
    <s v="Diabetes"/>
    <s v="Walk-in"/>
    <x v="8"/>
    <s v="Dental Pain"/>
    <s v="Low"/>
    <n v="13"/>
    <n v="616"/>
    <s v="No"/>
    <s v="Wednesday"/>
    <s v="November"/>
    <n v="26"/>
    <n v="55"/>
    <n v="2"/>
    <n v="2"/>
    <n v="4.8"/>
    <n v="0"/>
    <n v="8.6999999999999993"/>
    <n v="819"/>
    <n v="103"/>
    <n v="1538"/>
    <s v="No Show"/>
    <s v="Adult"/>
    <n v="1538"/>
    <n v="1"/>
    <n v="1"/>
    <n v="0"/>
    <n v="0"/>
    <s v="Routine Scheduled Care"/>
    <n v="1"/>
    <x v="0"/>
  </r>
  <r>
    <s v="PAT_14212"/>
    <n v="35"/>
    <s v="Female"/>
    <s v="Jaipur"/>
    <n v="17.2"/>
    <s v="None"/>
    <s v="Scheduled"/>
    <x v="3"/>
    <s v="Eye Irritation"/>
    <s v="High"/>
    <n v="6"/>
    <n v="348"/>
    <s v="Yes"/>
    <s v="Thursday"/>
    <s v="August"/>
    <n v="6"/>
    <n v="16"/>
    <n v="0"/>
    <n v="0"/>
    <n v="4.9000000000000004"/>
    <n v="0"/>
    <n v="10"/>
    <n v="19420"/>
    <n v="11510"/>
    <n v="21894.6"/>
    <s v="Completed"/>
    <s v="Adult"/>
    <n v="0"/>
    <n v="0"/>
    <n v="0"/>
    <n v="0"/>
    <n v="0"/>
    <s v="Standard Care"/>
    <n v="0"/>
    <x v="0"/>
  </r>
  <r>
    <s v="PAT_14213"/>
    <n v="6"/>
    <s v="Female"/>
    <s v="Hyderabad"/>
    <n v="26.1"/>
    <s v="None"/>
    <s v="Emergency"/>
    <x v="8"/>
    <s v="Dental Pain"/>
    <s v="Low"/>
    <n v="16"/>
    <n v="526"/>
    <s v="Yes"/>
    <s v="Tuesday"/>
    <s v="November"/>
    <n v="0"/>
    <n v="33"/>
    <n v="0"/>
    <n v="0"/>
    <n v="5"/>
    <n v="1"/>
    <n v="10"/>
    <n v="487"/>
    <n v="936"/>
    <n v="1364.3"/>
    <s v="Completed"/>
    <s v="Pediatric"/>
    <n v="0"/>
    <n v="1"/>
    <n v="0"/>
    <n v="0"/>
    <n v="0"/>
    <s v="Standard Care"/>
    <n v="0"/>
    <x v="1"/>
  </r>
  <r>
    <s v="PAT_14214"/>
    <n v="23"/>
    <s v="Female"/>
    <s v="Bangalore"/>
    <n v="23.8"/>
    <s v="Hypertension"/>
    <s v="Scheduled"/>
    <x v="6"/>
    <s v="Chest Pain"/>
    <s v="High"/>
    <n v="1"/>
    <n v="251"/>
    <s v="Yes"/>
    <s v="Thursday"/>
    <s v="December"/>
    <n v="21"/>
    <n v="9"/>
    <n v="0"/>
    <n v="0"/>
    <n v="3.6"/>
    <n v="0"/>
    <n v="10"/>
    <n v="13332"/>
    <n v="14146"/>
    <n v="19410.3"/>
    <s v="Completed"/>
    <s v="Young Adult"/>
    <n v="0"/>
    <n v="0"/>
    <n v="1"/>
    <n v="0"/>
    <n v="0"/>
    <s v="Clinical Backlog Risk"/>
    <n v="0"/>
    <x v="0"/>
  </r>
  <r>
    <s v="PAT_14215"/>
    <n v="65"/>
    <s v="Male"/>
    <s v="Pune"/>
    <n v="25.7"/>
    <s v="Hypertension"/>
    <s v="Walk-in"/>
    <x v="2"/>
    <s v="Joint Pain"/>
    <s v="Low"/>
    <n v="17"/>
    <n v="716"/>
    <s v="Yes"/>
    <s v="Monday"/>
    <s v="August"/>
    <n v="7"/>
    <n v="33"/>
    <n v="10"/>
    <n v="1"/>
    <n v="3.7"/>
    <n v="0"/>
    <n v="9.6999999999999993"/>
    <n v="929"/>
    <n v="550"/>
    <n v="1536.5"/>
    <s v="Completed"/>
    <s v="Middle Aged"/>
    <n v="0"/>
    <n v="1"/>
    <n v="0"/>
    <n v="0"/>
    <n v="0"/>
    <s v="Standard Care"/>
    <n v="0"/>
    <x v="0"/>
  </r>
  <r>
    <s v="PAT_14216"/>
    <n v="10"/>
    <s v="Female"/>
    <s v="Delhi"/>
    <n v="25.4"/>
    <s v="None"/>
    <s v="Scheduled"/>
    <x v="0"/>
    <s v="Headache"/>
    <s v="Medium"/>
    <n v="23"/>
    <n v="718"/>
    <s v="No"/>
    <s v="Saturday"/>
    <s v="September"/>
    <n v="26"/>
    <n v="15"/>
    <n v="3"/>
    <n v="1"/>
    <n v="4.8"/>
    <n v="0"/>
    <n v="10"/>
    <n v="2752"/>
    <n v="1927"/>
    <n v="5397"/>
    <s v="Completed"/>
    <s v="Pediatric"/>
    <n v="0"/>
    <n v="0"/>
    <n v="1"/>
    <n v="0"/>
    <n v="0"/>
    <s v="Standard Care"/>
    <n v="0"/>
    <x v="0"/>
  </r>
  <r>
    <s v="PAT_14217"/>
    <n v="71"/>
    <s v="Female"/>
    <s v="Jaipur"/>
    <n v="31.9"/>
    <s v="Hypertension"/>
    <s v="Walk-in"/>
    <x v="7"/>
    <s v="Stomach Pain"/>
    <s v="Medium"/>
    <n v="4"/>
    <n v="453"/>
    <s v="Yes"/>
    <s v="Wednesday"/>
    <s v="June"/>
    <n v="24"/>
    <n v="31"/>
    <n v="3"/>
    <n v="0"/>
    <n v="4.2"/>
    <n v="0"/>
    <n v="10"/>
    <n v="3489"/>
    <n v="3547"/>
    <n v="5242.3"/>
    <s v="Completed"/>
    <s v="Middle Aged"/>
    <n v="0"/>
    <n v="1"/>
    <n v="1"/>
    <n v="1"/>
    <n v="0"/>
    <s v="Standard Care"/>
    <n v="0"/>
    <x v="0"/>
  </r>
  <r>
    <s v="PAT_14218"/>
    <n v="28"/>
    <s v="Female"/>
    <s v="Bangalore"/>
    <n v="28.9"/>
    <s v="None"/>
    <s v="Walk-in"/>
    <x v="5"/>
    <s v="Fever"/>
    <s v="Low"/>
    <n v="23"/>
    <n v="693"/>
    <s v="Yes"/>
    <s v="Tuesday"/>
    <s v="February"/>
    <n v="5"/>
    <n v="37"/>
    <n v="4"/>
    <n v="0"/>
    <n v="3.4"/>
    <n v="0"/>
    <n v="9.1999999999999993"/>
    <n v="995"/>
    <n v="479"/>
    <n v="1516.9"/>
    <s v="Completed"/>
    <s v="Young Adult"/>
    <n v="0"/>
    <n v="1"/>
    <n v="0"/>
    <n v="0"/>
    <n v="0"/>
    <s v="Standard Care"/>
    <n v="0"/>
    <x v="0"/>
  </r>
  <r>
    <s v="PAT_14219"/>
    <n v="4"/>
    <s v="Female"/>
    <s v="Bangalore"/>
    <n v="25.3"/>
    <s v="None"/>
    <s v="Walk-in"/>
    <x v="8"/>
    <s v="Dental Pain"/>
    <s v="Medium"/>
    <n v="16"/>
    <n v="571"/>
    <s v="No"/>
    <s v="Tuesday"/>
    <s v="August"/>
    <n v="17"/>
    <n v="37"/>
    <n v="12"/>
    <n v="4"/>
    <n v="5"/>
    <n v="0"/>
    <n v="10"/>
    <n v="3906"/>
    <n v="3426"/>
    <n v="7903"/>
    <s v="Completed"/>
    <s v="Pediatric"/>
    <n v="0"/>
    <n v="1"/>
    <n v="1"/>
    <n v="1"/>
    <n v="0"/>
    <s v="Standard Care"/>
    <n v="0"/>
    <x v="0"/>
  </r>
  <r>
    <s v="PAT_14220"/>
    <n v="54"/>
    <s v="Female"/>
    <s v="Bangalore"/>
    <n v="30.8"/>
    <s v="None"/>
    <s v="Scheduled"/>
    <x v="6"/>
    <s v="Chest Pain"/>
    <s v="High"/>
    <n v="20"/>
    <n v="645"/>
    <s v="No"/>
    <s v="Wednesday"/>
    <s v="February"/>
    <n v="1"/>
    <n v="10"/>
    <n v="7"/>
    <n v="2"/>
    <n v="3.4"/>
    <n v="0"/>
    <n v="10"/>
    <n v="17471"/>
    <n v="13798"/>
    <n v="31914"/>
    <s v="No Show"/>
    <s v="Adult"/>
    <n v="31914"/>
    <n v="0"/>
    <n v="0"/>
    <n v="0"/>
    <n v="0"/>
    <s v="Optimized Emergency Care"/>
    <n v="1"/>
    <x v="0"/>
  </r>
  <r>
    <s v="PAT_14221"/>
    <n v="83"/>
    <s v="Female"/>
    <s v="Nagpur"/>
    <n v="25.2"/>
    <s v="None"/>
    <s v="Scheduled"/>
    <x v="6"/>
    <s v="Chest Pain"/>
    <s v="High"/>
    <n v="11"/>
    <n v="597"/>
    <s v="No"/>
    <s v="Wednesday"/>
    <s v="October"/>
    <n v="23"/>
    <n v="16"/>
    <n v="2"/>
    <n v="1"/>
    <n v="4.5"/>
    <n v="0"/>
    <n v="10"/>
    <n v="12712"/>
    <n v="5455"/>
    <n v="18764"/>
    <s v="No Show"/>
    <s v="Senior"/>
    <n v="18764"/>
    <n v="0"/>
    <n v="1"/>
    <n v="0"/>
    <n v="0"/>
    <s v="Clinical Backlog Risk"/>
    <n v="1"/>
    <x v="0"/>
  </r>
  <r>
    <s v="PAT_14222"/>
    <n v="63"/>
    <s v="Male"/>
    <s v="Nagpur"/>
    <n v="25"/>
    <s v="None"/>
    <s v="Walk-in"/>
    <x v="3"/>
    <s v="Eye Irritation"/>
    <s v="High"/>
    <n v="29"/>
    <n v="979"/>
    <s v="No"/>
    <s v="Thursday"/>
    <s v="March"/>
    <n v="10"/>
    <n v="13"/>
    <n v="3"/>
    <n v="0"/>
    <n v="4.5999999999999996"/>
    <n v="0"/>
    <n v="10"/>
    <n v="13656"/>
    <n v="14457"/>
    <n v="29092"/>
    <s v="Completed"/>
    <s v="Middle Aged"/>
    <n v="0"/>
    <n v="0"/>
    <n v="0"/>
    <n v="0"/>
    <n v="0"/>
    <s v="Standard Care"/>
    <n v="0"/>
    <x v="0"/>
  </r>
  <r>
    <s v="PAT_14223"/>
    <n v="45"/>
    <s v="Male"/>
    <s v="Mumbai"/>
    <n v="33.700000000000003"/>
    <s v="Diabetes"/>
    <s v="Walk-in"/>
    <x v="9"/>
    <s v="Pregnancy Checkup"/>
    <s v="Low"/>
    <n v="30"/>
    <n v="811"/>
    <s v="No"/>
    <s v="Friday"/>
    <s v="October"/>
    <n v="4"/>
    <n v="38"/>
    <n v="9"/>
    <n v="2"/>
    <n v="4.0999999999999996"/>
    <n v="0"/>
    <n v="9.5"/>
    <n v="968"/>
    <n v="671"/>
    <n v="2450"/>
    <s v="Completed"/>
    <s v="Adult"/>
    <n v="0"/>
    <n v="1"/>
    <n v="0"/>
    <n v="0"/>
    <n v="0"/>
    <s v="Standard Care"/>
    <n v="0"/>
    <x v="0"/>
  </r>
  <r>
    <s v="PAT_14224"/>
    <n v="33"/>
    <s v="Female"/>
    <s v="Chennai"/>
    <n v="19"/>
    <s v="None"/>
    <s v="Scheduled"/>
    <x v="8"/>
    <s v="Dental Pain"/>
    <s v="High"/>
    <n v="15"/>
    <n v="629"/>
    <s v="Yes"/>
    <s v="Monday"/>
    <s v="March"/>
    <n v="20"/>
    <n v="16"/>
    <n v="1"/>
    <n v="0"/>
    <n v="3.3"/>
    <n v="0"/>
    <n v="10"/>
    <n v="9176"/>
    <n v="5204"/>
    <n v="10506.3"/>
    <s v="No Show"/>
    <s v="Young Adult"/>
    <n v="15009"/>
    <n v="0"/>
    <n v="1"/>
    <n v="0"/>
    <n v="0"/>
    <s v="Clinical Backlog Risk"/>
    <n v="1"/>
    <x v="0"/>
  </r>
  <r>
    <s v="PAT_14225"/>
    <n v="58"/>
    <s v="Male"/>
    <s v="Bangalore"/>
    <n v="23"/>
    <s v="None"/>
    <s v="Scheduled"/>
    <x v="2"/>
    <s v="Joint Pain"/>
    <s v="High"/>
    <n v="9"/>
    <n v="570"/>
    <s v="No"/>
    <s v="Friday"/>
    <s v="December"/>
    <n v="1"/>
    <n v="4"/>
    <n v="8"/>
    <n v="1"/>
    <n v="3.6"/>
    <n v="0"/>
    <n v="10"/>
    <n v="19356"/>
    <n v="6414"/>
    <n v="26340"/>
    <s v="Completed"/>
    <s v="Middle Aged"/>
    <n v="0"/>
    <n v="0"/>
    <n v="0"/>
    <n v="0"/>
    <n v="0"/>
    <s v="Optimized Emergency Care"/>
    <n v="0"/>
    <x v="0"/>
  </r>
  <r>
    <s v="PAT_14226"/>
    <n v="37"/>
    <s v="Female"/>
    <s v="Chennai"/>
    <n v="28.1"/>
    <s v="None"/>
    <s v="Scheduled"/>
    <x v="2"/>
    <s v="Joint Pain"/>
    <s v="Medium"/>
    <n v="24"/>
    <n v="789"/>
    <s v="Yes"/>
    <s v="Tuesday"/>
    <s v="April"/>
    <n v="26"/>
    <n v="26"/>
    <n v="7"/>
    <n v="0"/>
    <n v="4.7"/>
    <n v="0"/>
    <n v="10"/>
    <n v="2980"/>
    <n v="2891"/>
    <n v="4662"/>
    <s v="Completed"/>
    <s v="Adult"/>
    <n v="0"/>
    <n v="0"/>
    <n v="1"/>
    <n v="0"/>
    <n v="0"/>
    <s v="Standard Care"/>
    <n v="0"/>
    <x v="0"/>
  </r>
  <r>
    <s v="PAT_14227"/>
    <n v="64"/>
    <s v="Male"/>
    <s v="Nagpur"/>
    <n v="29.4"/>
    <s v="Diabetes"/>
    <s v="Scheduled"/>
    <x v="5"/>
    <s v="Fever"/>
    <s v="Medium"/>
    <n v="29"/>
    <n v="926"/>
    <s v="No"/>
    <s v="Wednesday"/>
    <s v="February"/>
    <n v="11"/>
    <n v="34"/>
    <n v="6"/>
    <n v="1"/>
    <n v="4.9000000000000004"/>
    <n v="0"/>
    <n v="10"/>
    <n v="1876"/>
    <n v="3599"/>
    <n v="6401"/>
    <s v="No Show"/>
    <s v="Middle Aged"/>
    <n v="6401"/>
    <n v="1"/>
    <n v="0"/>
    <n v="1"/>
    <n v="0"/>
    <s v="Standard Care"/>
    <n v="1"/>
    <x v="0"/>
  </r>
  <r>
    <s v="PAT_14228"/>
    <n v="10"/>
    <s v="Female"/>
    <s v="Chennai"/>
    <n v="29"/>
    <s v="None"/>
    <s v="Scheduled"/>
    <x v="1"/>
    <s v="Skin Allergy"/>
    <s v="Low"/>
    <n v="17"/>
    <n v="719"/>
    <s v="No"/>
    <s v="Monday"/>
    <s v="August"/>
    <n v="10"/>
    <n v="28"/>
    <n v="4"/>
    <n v="1"/>
    <n v="4.5"/>
    <n v="0"/>
    <n v="10"/>
    <n v="537"/>
    <n v="643"/>
    <n v="1899"/>
    <s v="Completed"/>
    <s v="Pediatric"/>
    <n v="0"/>
    <n v="0"/>
    <n v="0"/>
    <n v="0"/>
    <n v="0"/>
    <s v="Routine Scheduled Care"/>
    <n v="0"/>
    <x v="0"/>
  </r>
  <r>
    <s v="PAT_14229"/>
    <n v="25"/>
    <s v="Female"/>
    <s v="Ahmedabad"/>
    <n v="24.8"/>
    <s v="Diabetes"/>
    <s v="Scheduled"/>
    <x v="3"/>
    <s v="Eye Irritation"/>
    <s v="High"/>
    <n v="9"/>
    <n v="404"/>
    <s v="Yes"/>
    <s v="Saturday"/>
    <s v="September"/>
    <n v="18"/>
    <n v="17"/>
    <n v="1"/>
    <n v="0"/>
    <n v="3.8"/>
    <n v="0"/>
    <n v="10"/>
    <n v="9191"/>
    <n v="4415"/>
    <n v="9807"/>
    <s v="Completed"/>
    <s v="Young Adult"/>
    <n v="0"/>
    <n v="0"/>
    <n v="1"/>
    <n v="0"/>
    <n v="0"/>
    <s v="Clinical Backlog Risk"/>
    <n v="0"/>
    <x v="0"/>
  </r>
  <r>
    <s v="PAT_14230"/>
    <n v="35"/>
    <s v="Female"/>
    <s v="Mumbai"/>
    <n v="32.4"/>
    <s v="Diabetes"/>
    <s v="Emergency"/>
    <x v="8"/>
    <s v="Dental Pain"/>
    <s v="Low"/>
    <n v="12"/>
    <n v="508"/>
    <s v="Yes"/>
    <s v="Friday"/>
    <s v="August"/>
    <n v="0"/>
    <n v="49"/>
    <n v="4"/>
    <n v="0"/>
    <n v="3.4"/>
    <n v="1"/>
    <n v="8.4"/>
    <n v="376"/>
    <n v="143"/>
    <n v="718.9"/>
    <s v="Completed"/>
    <s v="Adult"/>
    <n v="0"/>
    <n v="1"/>
    <n v="0"/>
    <n v="0"/>
    <n v="0"/>
    <s v="Standard Care"/>
    <n v="0"/>
    <x v="1"/>
  </r>
  <r>
    <s v="PAT_14231"/>
    <n v="38"/>
    <s v="Male"/>
    <s v="Bangalore"/>
    <n v="27.7"/>
    <s v="None"/>
    <s v="Scheduled"/>
    <x v="8"/>
    <s v="Dental Pain"/>
    <s v="Medium"/>
    <n v="27"/>
    <n v="771"/>
    <s v="Yes"/>
    <s v="Tuesday"/>
    <s v="September"/>
    <n v="16"/>
    <n v="28"/>
    <n v="9"/>
    <n v="2"/>
    <n v="4.8"/>
    <n v="0"/>
    <n v="10"/>
    <n v="3220"/>
    <n v="1798"/>
    <n v="4052.3"/>
    <s v="Completed"/>
    <s v="Adult"/>
    <n v="0"/>
    <n v="0"/>
    <n v="1"/>
    <n v="0"/>
    <n v="0"/>
    <s v="Standard Care"/>
    <n v="0"/>
    <x v="0"/>
  </r>
  <r>
    <s v="PAT_14232"/>
    <n v="15"/>
    <s v="Female"/>
    <s v="Chennai"/>
    <n v="22.2"/>
    <s v="None"/>
    <s v="Scheduled"/>
    <x v="4"/>
    <s v="Cough"/>
    <s v="Low"/>
    <n v="27"/>
    <n v="913"/>
    <s v="Yes"/>
    <s v="Tuesday"/>
    <s v="November"/>
    <n v="11"/>
    <n v="57"/>
    <n v="2"/>
    <n v="1"/>
    <n v="3.7"/>
    <n v="0"/>
    <n v="8.1"/>
    <n v="940"/>
    <n v="247"/>
    <n v="1470"/>
    <s v="Completed"/>
    <s v="Pediatric"/>
    <n v="0"/>
    <n v="1"/>
    <n v="0"/>
    <n v="0"/>
    <n v="0"/>
    <s v="Routine Scheduled Care"/>
    <n v="0"/>
    <x v="0"/>
  </r>
  <r>
    <s v="PAT_14233"/>
    <n v="86"/>
    <s v="Female"/>
    <s v="Chennai"/>
    <n v="23.8"/>
    <s v="Asthma"/>
    <s v="Walk-in"/>
    <x v="1"/>
    <s v="Skin Allergy"/>
    <s v="Medium"/>
    <n v="14"/>
    <n v="610"/>
    <s v="Yes"/>
    <s v="Thursday"/>
    <s v="May"/>
    <n v="24"/>
    <n v="13"/>
    <n v="5"/>
    <n v="1"/>
    <n v="3.1"/>
    <n v="0"/>
    <n v="10"/>
    <n v="3511"/>
    <n v="3079"/>
    <n v="5040"/>
    <s v="Completed"/>
    <s v="Senior"/>
    <n v="0"/>
    <n v="0"/>
    <n v="1"/>
    <n v="0"/>
    <n v="0"/>
    <s v="Standard Care"/>
    <n v="0"/>
    <x v="0"/>
  </r>
  <r>
    <s v="PAT_14234"/>
    <n v="11"/>
    <s v="Male"/>
    <s v="Hyderabad"/>
    <n v="30.2"/>
    <s v="Diabetes"/>
    <s v="Scheduled"/>
    <x v="0"/>
    <s v="Headache"/>
    <s v="Medium"/>
    <n v="25"/>
    <n v="897"/>
    <s v="Yes"/>
    <s v="Saturday"/>
    <s v="July"/>
    <n v="5"/>
    <n v="13"/>
    <n v="9"/>
    <n v="1"/>
    <n v="4.5999999999999996"/>
    <n v="0"/>
    <n v="10"/>
    <n v="3428"/>
    <n v="2193"/>
    <n v="4562.6000000000004"/>
    <s v="Completed"/>
    <s v="Pediatric"/>
    <n v="0"/>
    <n v="0"/>
    <n v="0"/>
    <n v="0"/>
    <n v="0"/>
    <s v="Standard Care"/>
    <n v="0"/>
    <x v="0"/>
  </r>
  <r>
    <s v="PAT_14235"/>
    <n v="56"/>
    <s v="Female"/>
    <s v="Hyderabad"/>
    <n v="23.6"/>
    <s v="Heart Disease"/>
    <s v="Scheduled"/>
    <x v="9"/>
    <s v="Pregnancy Checkup"/>
    <s v="High"/>
    <n v="10"/>
    <n v="435"/>
    <s v="No"/>
    <s v="Saturday"/>
    <s v="July"/>
    <n v="12"/>
    <n v="16"/>
    <n v="7"/>
    <n v="0"/>
    <n v="3.1"/>
    <n v="0"/>
    <n v="10"/>
    <n v="7830"/>
    <n v="10292"/>
    <n v="18557"/>
    <s v="Completed"/>
    <s v="Middle Aged"/>
    <n v="0"/>
    <n v="0"/>
    <n v="0"/>
    <n v="0"/>
    <n v="0"/>
    <s v="Standard Care"/>
    <n v="0"/>
    <x v="0"/>
  </r>
  <r>
    <s v="PAT_14236"/>
    <n v="7"/>
    <s v="Female"/>
    <s v="Nagpur"/>
    <n v="29.1"/>
    <s v="None"/>
    <s v="Walk-in"/>
    <x v="1"/>
    <s v="Skin Allergy"/>
    <s v="High"/>
    <n v="14"/>
    <n v="517"/>
    <s v="No"/>
    <s v="Monday"/>
    <s v="July"/>
    <n v="13"/>
    <n v="7"/>
    <n v="3"/>
    <n v="1"/>
    <n v="4.9000000000000004"/>
    <n v="0"/>
    <n v="10"/>
    <n v="9751"/>
    <n v="12016"/>
    <n v="22284"/>
    <s v="Completed"/>
    <s v="Pediatric"/>
    <n v="0"/>
    <n v="0"/>
    <n v="0"/>
    <n v="0"/>
    <n v="0"/>
    <s v="Standard Care"/>
    <n v="0"/>
    <x v="0"/>
  </r>
  <r>
    <s v="PAT_14237"/>
    <n v="86"/>
    <s v="Female"/>
    <s v="Ahmedabad"/>
    <n v="25.8"/>
    <s v="Diabetes"/>
    <s v="Scheduled"/>
    <x v="7"/>
    <s v="Stomach Pain"/>
    <s v="Medium"/>
    <n v="18"/>
    <n v="667"/>
    <s v="Yes"/>
    <s v="Friday"/>
    <s v="April"/>
    <n v="19"/>
    <n v="26"/>
    <n v="13"/>
    <n v="2"/>
    <n v="4.4000000000000004"/>
    <n v="0"/>
    <n v="10"/>
    <n v="3120"/>
    <n v="2729"/>
    <n v="4561.2"/>
    <s v="Completed"/>
    <s v="Senior"/>
    <n v="0"/>
    <n v="0"/>
    <n v="1"/>
    <n v="0"/>
    <n v="0"/>
    <s v="Standard Care"/>
    <n v="0"/>
    <x v="0"/>
  </r>
  <r>
    <s v="PAT_14238"/>
    <n v="35"/>
    <s v="Female"/>
    <s v="Nagpur"/>
    <n v="19.2"/>
    <s v="Diabetes"/>
    <s v="Scheduled"/>
    <x v="2"/>
    <s v="Joint Pain"/>
    <s v="Low"/>
    <n v="12"/>
    <n v="626"/>
    <s v="Yes"/>
    <s v="Tuesday"/>
    <s v="May"/>
    <n v="7"/>
    <n v="54"/>
    <n v="3"/>
    <n v="1"/>
    <n v="4.0999999999999996"/>
    <n v="0"/>
    <n v="8.4"/>
    <n v="676"/>
    <n v="931"/>
    <n v="1563.1"/>
    <s v="No Show"/>
    <s v="Adult"/>
    <n v="2233"/>
    <n v="1"/>
    <n v="0"/>
    <n v="0"/>
    <n v="0"/>
    <s v="Standard Care"/>
    <n v="1"/>
    <x v="0"/>
  </r>
  <r>
    <s v="PAT_14239"/>
    <n v="78"/>
    <s v="Male"/>
    <s v="Pune"/>
    <n v="26.6"/>
    <s v="None"/>
    <s v="Scheduled"/>
    <x v="1"/>
    <s v="Skin Allergy"/>
    <s v="Medium"/>
    <n v="10"/>
    <n v="430"/>
    <s v="Yes"/>
    <s v="Tuesday"/>
    <s v="May"/>
    <n v="26"/>
    <n v="24"/>
    <n v="13"/>
    <n v="3"/>
    <n v="4.7"/>
    <n v="0"/>
    <n v="10"/>
    <n v="3301"/>
    <n v="1921"/>
    <n v="3956.4"/>
    <s v="Completed"/>
    <s v="Senior"/>
    <n v="0"/>
    <n v="0"/>
    <n v="1"/>
    <n v="0"/>
    <n v="0"/>
    <s v="Standard Care"/>
    <n v="0"/>
    <x v="0"/>
  </r>
  <r>
    <s v="PAT_14240"/>
    <n v="1"/>
    <s v="Male"/>
    <s v="Ahmedabad"/>
    <n v="25.1"/>
    <s v="Diabetes"/>
    <s v="Walk-in"/>
    <x v="1"/>
    <s v="Skin Allergy"/>
    <s v="Medium"/>
    <n v="30"/>
    <n v="925"/>
    <s v="Yes"/>
    <s v="Saturday"/>
    <s v="October"/>
    <n v="18"/>
    <n v="35"/>
    <n v="13"/>
    <n v="5"/>
    <n v="4.4000000000000004"/>
    <n v="0"/>
    <n v="9.9"/>
    <n v="3479"/>
    <n v="1123"/>
    <n v="3868.9"/>
    <s v="No Show"/>
    <s v="Pediatric"/>
    <n v="5527"/>
    <n v="1"/>
    <n v="1"/>
    <n v="0"/>
    <n v="0"/>
    <s v="Standard Care"/>
    <n v="1"/>
    <x v="0"/>
  </r>
  <r>
    <s v="PAT_14241"/>
    <n v="71"/>
    <s v="Male"/>
    <s v="Kolkata"/>
    <n v="18.2"/>
    <s v="None"/>
    <s v="Emergency"/>
    <x v="3"/>
    <s v="Eye Irritation"/>
    <s v="Medium"/>
    <n v="9"/>
    <n v="483"/>
    <s v="No"/>
    <s v="Tuesday"/>
    <s v="July"/>
    <n v="0"/>
    <n v="29"/>
    <n v="0"/>
    <n v="0"/>
    <n v="3.4"/>
    <n v="1"/>
    <n v="9.8000000000000007"/>
    <n v="4483"/>
    <n v="3798"/>
    <n v="8764"/>
    <s v="Completed"/>
    <s v="Middle Aged"/>
    <n v="0"/>
    <n v="0"/>
    <n v="0"/>
    <n v="0"/>
    <n v="0"/>
    <s v="Standard Care"/>
    <n v="0"/>
    <x v="1"/>
  </r>
  <r>
    <s v="PAT_14242"/>
    <n v="6"/>
    <s v="Male"/>
    <s v="Mumbai"/>
    <n v="22.2"/>
    <s v="Hypertension"/>
    <s v="Scheduled"/>
    <x v="0"/>
    <s v="Headache"/>
    <s v="Medium"/>
    <n v="3"/>
    <n v="357"/>
    <s v="Yes"/>
    <s v="Tuesday"/>
    <s v="June"/>
    <n v="26"/>
    <n v="10"/>
    <n v="2"/>
    <n v="0"/>
    <n v="3.8"/>
    <n v="0"/>
    <n v="10"/>
    <n v="3381"/>
    <n v="1625"/>
    <n v="3754.1"/>
    <s v="No Show"/>
    <s v="Pediatric"/>
    <n v="5363"/>
    <n v="0"/>
    <n v="1"/>
    <n v="0"/>
    <n v="0"/>
    <s v="Standard Care"/>
    <n v="1"/>
    <x v="0"/>
  </r>
  <r>
    <s v="PAT_14243"/>
    <n v="45"/>
    <s v="Female"/>
    <s v="Pune"/>
    <n v="20"/>
    <s v="None"/>
    <s v="Scheduled"/>
    <x v="7"/>
    <s v="Stomach Pain"/>
    <s v="Medium"/>
    <n v="22"/>
    <n v="641"/>
    <s v="No"/>
    <s v="Tuesday"/>
    <s v="April"/>
    <n v="8"/>
    <n v="31"/>
    <n v="1"/>
    <n v="0"/>
    <n v="3.2"/>
    <n v="0"/>
    <n v="9.5"/>
    <n v="2885"/>
    <n v="2535"/>
    <n v="6061"/>
    <s v="No Show"/>
    <s v="Adult"/>
    <n v="6061"/>
    <n v="1"/>
    <n v="0"/>
    <n v="1"/>
    <n v="0"/>
    <s v="Standard Care"/>
    <n v="1"/>
    <x v="0"/>
  </r>
  <r>
    <s v="PAT_14244"/>
    <n v="25"/>
    <s v="Male"/>
    <s v="Mumbai"/>
    <n v="25.6"/>
    <s v="Diabetes"/>
    <s v="Scheduled"/>
    <x v="2"/>
    <s v="Joint Pain"/>
    <s v="Medium"/>
    <n v="12"/>
    <n v="554"/>
    <s v="No"/>
    <s v="Wednesday"/>
    <s v="October"/>
    <n v="29"/>
    <n v="39"/>
    <n v="3"/>
    <n v="0"/>
    <n v="4.9000000000000004"/>
    <n v="0"/>
    <n v="9.9"/>
    <n v="1155"/>
    <n v="1181"/>
    <n v="2890"/>
    <s v="Completed"/>
    <s v="Young Adult"/>
    <n v="0"/>
    <n v="1"/>
    <n v="1"/>
    <n v="0"/>
    <n v="0"/>
    <s v="Standard Care"/>
    <n v="0"/>
    <x v="0"/>
  </r>
  <r>
    <s v="PAT_14245"/>
    <n v="38"/>
    <s v="Male"/>
    <s v="Chennai"/>
    <n v="28.2"/>
    <s v="None"/>
    <s v="Emergency"/>
    <x v="1"/>
    <s v="Skin Allergy"/>
    <s v="Low"/>
    <n v="19"/>
    <n v="643"/>
    <s v="Yes"/>
    <s v="Monday"/>
    <s v="January"/>
    <n v="0"/>
    <n v="48"/>
    <n v="11"/>
    <n v="0"/>
    <n v="4.0999999999999996"/>
    <n v="1"/>
    <n v="8.8000000000000007"/>
    <n v="436"/>
    <n v="901"/>
    <n v="1386"/>
    <s v="Completed"/>
    <s v="Adult"/>
    <n v="0"/>
    <n v="1"/>
    <n v="0"/>
    <n v="0"/>
    <n v="0"/>
    <s v="Standard Care"/>
    <n v="0"/>
    <x v="1"/>
  </r>
  <r>
    <s v="PAT_14246"/>
    <n v="22"/>
    <s v="Male"/>
    <s v="Chennai"/>
    <n v="17.899999999999999"/>
    <s v="Asthma"/>
    <s v="Emergency"/>
    <x v="3"/>
    <s v="Eye Irritation"/>
    <s v="Low"/>
    <n v="10"/>
    <n v="409"/>
    <s v="No"/>
    <s v="Saturday"/>
    <s v="April"/>
    <n v="0"/>
    <n v="46"/>
    <n v="8"/>
    <n v="0"/>
    <n v="3"/>
    <n v="1"/>
    <n v="8.4"/>
    <n v="390"/>
    <n v="105"/>
    <n v="904"/>
    <s v="Completed"/>
    <s v="Young Adult"/>
    <n v="0"/>
    <n v="1"/>
    <n v="0"/>
    <n v="0"/>
    <n v="0"/>
    <s v="Standard Care"/>
    <n v="0"/>
    <x v="1"/>
  </r>
  <r>
    <s v="PAT_14247"/>
    <n v="68"/>
    <s v="Male"/>
    <s v="Bangalore"/>
    <n v="27"/>
    <s v="Asthma"/>
    <s v="Scheduled"/>
    <x v="1"/>
    <s v="Skin Allergy"/>
    <s v="Low"/>
    <n v="14"/>
    <n v="588"/>
    <s v="No"/>
    <s v="Saturday"/>
    <s v="July"/>
    <n v="20"/>
    <n v="58"/>
    <n v="5"/>
    <n v="2"/>
    <n v="4.7"/>
    <n v="0"/>
    <n v="8.5"/>
    <n v="487"/>
    <n v="472"/>
    <n v="1547"/>
    <s v="Cancelled"/>
    <s v="Middle Aged"/>
    <n v="0"/>
    <n v="1"/>
    <n v="1"/>
    <n v="0"/>
    <n v="0"/>
    <s v="Routine Scheduled Care"/>
    <n v="1"/>
    <x v="0"/>
  </r>
  <r>
    <s v="PAT_14248"/>
    <n v="56"/>
    <s v="Female"/>
    <s v="Bangalore"/>
    <n v="23.8"/>
    <s v="None"/>
    <s v="Emergency"/>
    <x v="3"/>
    <s v="Eye Irritation"/>
    <s v="Medium"/>
    <n v="5"/>
    <n v="454"/>
    <s v="No"/>
    <s v="Wednesday"/>
    <s v="October"/>
    <n v="0"/>
    <n v="29"/>
    <n v="3"/>
    <n v="0"/>
    <n v="4.8"/>
    <n v="1"/>
    <n v="10"/>
    <n v="3247"/>
    <n v="3639"/>
    <n v="7340"/>
    <s v="Completed"/>
    <s v="Middle Aged"/>
    <n v="0"/>
    <n v="0"/>
    <n v="0"/>
    <n v="0"/>
    <n v="0"/>
    <s v="Standard Care"/>
    <n v="0"/>
    <x v="1"/>
  </r>
  <r>
    <s v="PAT_14249"/>
    <n v="44"/>
    <s v="Female"/>
    <s v="Ahmedabad"/>
    <n v="25.5"/>
    <s v="Hypertension"/>
    <s v="Scheduled"/>
    <x v="5"/>
    <s v="Fever"/>
    <s v="Medium"/>
    <n v="14"/>
    <n v="552"/>
    <s v="Yes"/>
    <s v="Monday"/>
    <s v="August"/>
    <n v="14"/>
    <n v="28"/>
    <n v="2"/>
    <n v="0"/>
    <n v="3.9"/>
    <n v="0"/>
    <n v="10"/>
    <n v="2026"/>
    <n v="2430"/>
    <n v="3505.6"/>
    <s v="Completed"/>
    <s v="Adult"/>
    <n v="0"/>
    <n v="0"/>
    <n v="0"/>
    <n v="0"/>
    <n v="0"/>
    <s v="Standard Care"/>
    <n v="0"/>
    <x v="0"/>
  </r>
  <r>
    <s v="PAT_14250"/>
    <n v="25"/>
    <s v="Female"/>
    <s v="Kolkata"/>
    <n v="23.2"/>
    <s v="None"/>
    <s v="Walk-in"/>
    <x v="1"/>
    <s v="Skin Allergy"/>
    <s v="Low"/>
    <n v="23"/>
    <n v="846"/>
    <s v="Yes"/>
    <s v="Monday"/>
    <s v="May"/>
    <n v="17"/>
    <n v="49"/>
    <n v="11"/>
    <n v="1"/>
    <n v="4.2"/>
    <n v="0"/>
    <n v="8.8000000000000007"/>
    <n v="343"/>
    <n v="582"/>
    <n v="1239.7"/>
    <s v="Completed"/>
    <s v="Young Adult"/>
    <n v="0"/>
    <n v="1"/>
    <n v="1"/>
    <n v="0"/>
    <n v="0"/>
    <s v="Routine Scheduled Care"/>
    <n v="0"/>
    <x v="0"/>
  </r>
  <r>
    <s v="PAT_14251"/>
    <n v="85"/>
    <s v="Male"/>
    <s v="Ahmedabad"/>
    <n v="15"/>
    <s v="Heart Disease"/>
    <s v="Emergency"/>
    <x v="1"/>
    <s v="Skin Allergy"/>
    <s v="Low"/>
    <n v="13"/>
    <n v="485"/>
    <s v="Yes"/>
    <s v="Saturday"/>
    <s v="December"/>
    <n v="0"/>
    <n v="29"/>
    <n v="9"/>
    <n v="2"/>
    <n v="3.2"/>
    <n v="1"/>
    <n v="9.6999999999999993"/>
    <n v="535"/>
    <n v="915"/>
    <n v="1354.5"/>
    <s v="Completed"/>
    <s v="Senior"/>
    <n v="0"/>
    <n v="0"/>
    <n v="0"/>
    <n v="0"/>
    <n v="0"/>
    <s v="Standard Care"/>
    <n v="0"/>
    <x v="1"/>
  </r>
  <r>
    <s v="PAT_14252"/>
    <n v="58"/>
    <s v="Female"/>
    <s v="Bangalore"/>
    <n v="25"/>
    <s v="Diabetes"/>
    <s v="Scheduled"/>
    <x v="9"/>
    <s v="Pregnancy Checkup"/>
    <s v="Medium"/>
    <n v="15"/>
    <n v="511"/>
    <s v="No"/>
    <s v="Thursday"/>
    <s v="December"/>
    <n v="10"/>
    <n v="31"/>
    <n v="7"/>
    <n v="2"/>
    <n v="3.8"/>
    <n v="0"/>
    <n v="9.8000000000000007"/>
    <n v="1355"/>
    <n v="2796"/>
    <n v="4662"/>
    <s v="Completed"/>
    <s v="Middle Aged"/>
    <n v="0"/>
    <n v="1"/>
    <n v="0"/>
    <n v="1"/>
    <n v="0"/>
    <s v="Standard Care"/>
    <n v="0"/>
    <x v="0"/>
  </r>
  <r>
    <s v="PAT_14253"/>
    <n v="49"/>
    <s v="Female"/>
    <s v="Hyderabad"/>
    <n v="22.1"/>
    <s v="Hypertension"/>
    <s v="Scheduled"/>
    <x v="2"/>
    <s v="Joint Pain"/>
    <s v="Medium"/>
    <n v="23"/>
    <n v="839"/>
    <s v="No"/>
    <s v="Thursday"/>
    <s v="July"/>
    <n v="2"/>
    <n v="35"/>
    <n v="13"/>
    <n v="1"/>
    <n v="3.1"/>
    <n v="0"/>
    <n v="9.1999999999999993"/>
    <n v="4733"/>
    <n v="2016"/>
    <n v="7588"/>
    <s v="Completed"/>
    <s v="Adult"/>
    <n v="0"/>
    <n v="1"/>
    <n v="0"/>
    <n v="1"/>
    <n v="0"/>
    <s v="Standard Care"/>
    <n v="0"/>
    <x v="0"/>
  </r>
  <r>
    <s v="PAT_14254"/>
    <n v="15"/>
    <s v="Male"/>
    <s v="Nagpur"/>
    <n v="26.3"/>
    <s v="None"/>
    <s v="Scheduled"/>
    <x v="3"/>
    <s v="Eye Irritation"/>
    <s v="High"/>
    <n v="23"/>
    <n v="757"/>
    <s v="Yes"/>
    <s v="Tuesday"/>
    <s v="August"/>
    <n v="18"/>
    <n v="13"/>
    <n v="8"/>
    <n v="2"/>
    <n v="3.4"/>
    <n v="0"/>
    <n v="10"/>
    <n v="11684"/>
    <n v="14737"/>
    <n v="19024.599999999999"/>
    <s v="Completed"/>
    <s v="Pediatric"/>
    <n v="0"/>
    <n v="0"/>
    <n v="1"/>
    <n v="0"/>
    <n v="0"/>
    <s v="Clinical Backlog Risk"/>
    <n v="0"/>
    <x v="0"/>
  </r>
  <r>
    <s v="PAT_14255"/>
    <n v="35"/>
    <s v="Female"/>
    <s v="Bangalore"/>
    <n v="25.5"/>
    <s v="Diabetes"/>
    <s v="Scheduled"/>
    <x v="1"/>
    <s v="Skin Allergy"/>
    <s v="Low"/>
    <n v="16"/>
    <n v="548"/>
    <s v="No"/>
    <s v="Friday"/>
    <s v="August"/>
    <n v="7"/>
    <n v="26"/>
    <n v="4"/>
    <n v="0"/>
    <n v="3.3"/>
    <n v="0"/>
    <n v="9.9"/>
    <n v="654"/>
    <n v="841"/>
    <n v="2043"/>
    <s v="Cancelled"/>
    <s v="Adult"/>
    <n v="0"/>
    <n v="0"/>
    <n v="0"/>
    <n v="0"/>
    <n v="0"/>
    <s v="Standard Care"/>
    <n v="1"/>
    <x v="0"/>
  </r>
  <r>
    <s v="PAT_14256"/>
    <n v="56"/>
    <s v="Male"/>
    <s v="Kolkata"/>
    <n v="15"/>
    <s v="None"/>
    <s v="Scheduled"/>
    <x v="1"/>
    <s v="Skin Allergy"/>
    <s v="High"/>
    <n v="3"/>
    <n v="301"/>
    <s v="Yes"/>
    <s v="Tuesday"/>
    <s v="March"/>
    <n v="3"/>
    <n v="13"/>
    <n v="7"/>
    <n v="0"/>
    <n v="4.5"/>
    <n v="0"/>
    <n v="10"/>
    <n v="6425"/>
    <n v="9532"/>
    <n v="11380.6"/>
    <s v="Completed"/>
    <s v="Middle Aged"/>
    <n v="0"/>
    <n v="0"/>
    <n v="0"/>
    <n v="0"/>
    <n v="0"/>
    <s v="Optimized Emergency Care"/>
    <n v="0"/>
    <x v="0"/>
  </r>
  <r>
    <s v="PAT_14257"/>
    <n v="85"/>
    <s v="Male"/>
    <s v="Bangalore"/>
    <n v="23.9"/>
    <s v="Diabetes"/>
    <s v="Scheduled"/>
    <x v="8"/>
    <s v="Dental Pain"/>
    <s v="High"/>
    <n v="13"/>
    <n v="561"/>
    <s v="No"/>
    <s v="Tuesday"/>
    <s v="February"/>
    <n v="7"/>
    <n v="6"/>
    <n v="0"/>
    <n v="0"/>
    <n v="4"/>
    <n v="0"/>
    <n v="10"/>
    <n v="13238"/>
    <n v="8719"/>
    <n v="22518"/>
    <s v="Completed"/>
    <s v="Senior"/>
    <n v="0"/>
    <n v="0"/>
    <n v="0"/>
    <n v="0"/>
    <n v="0"/>
    <s v="Standard Care"/>
    <n v="0"/>
    <x v="0"/>
  </r>
  <r>
    <s v="PAT_14258"/>
    <n v="14"/>
    <s v="Female"/>
    <s v="Jaipur"/>
    <n v="24.5"/>
    <s v="Hypertension"/>
    <s v="Scheduled"/>
    <x v="5"/>
    <s v="Fever"/>
    <s v="Low"/>
    <n v="5"/>
    <n v="455"/>
    <s v="Yes"/>
    <s v="Tuesday"/>
    <s v="November"/>
    <n v="27"/>
    <n v="26"/>
    <n v="13"/>
    <n v="3"/>
    <n v="3.5"/>
    <n v="0"/>
    <n v="10"/>
    <n v="534"/>
    <n v="3"/>
    <n v="694.4"/>
    <s v="Completed"/>
    <s v="Pediatric"/>
    <n v="0"/>
    <n v="0"/>
    <n v="1"/>
    <n v="0"/>
    <n v="0"/>
    <s v="Routine Scheduled Care"/>
    <n v="0"/>
    <x v="0"/>
  </r>
  <r>
    <s v="PAT_14259"/>
    <n v="53"/>
    <s v="Male"/>
    <s v="Hyderabad"/>
    <n v="30.1"/>
    <s v="Hypertension"/>
    <s v="Scheduled"/>
    <x v="3"/>
    <s v="Eye Irritation"/>
    <s v="Medium"/>
    <n v="6"/>
    <n v="440"/>
    <s v="Yes"/>
    <s v="Thursday"/>
    <s v="August"/>
    <n v="25"/>
    <n v="36"/>
    <n v="13"/>
    <n v="0"/>
    <n v="4.9000000000000004"/>
    <n v="0"/>
    <n v="10"/>
    <n v="1756"/>
    <n v="1130"/>
    <n v="2328.1999999999998"/>
    <s v="Completed"/>
    <s v="Adult"/>
    <n v="0"/>
    <n v="1"/>
    <n v="1"/>
    <n v="0"/>
    <n v="0"/>
    <s v="Standard Care"/>
    <n v="0"/>
    <x v="0"/>
  </r>
  <r>
    <s v="PAT_14260"/>
    <n v="32"/>
    <s v="Male"/>
    <s v="Chennai"/>
    <n v="24.9"/>
    <s v="Hypertension"/>
    <s v="Scheduled"/>
    <x v="1"/>
    <s v="Skin Allergy"/>
    <s v="Low"/>
    <n v="8"/>
    <n v="475"/>
    <s v="Yes"/>
    <s v="Saturday"/>
    <s v="July"/>
    <n v="29"/>
    <n v="24"/>
    <n v="8"/>
    <n v="3"/>
    <n v="4.7"/>
    <n v="0"/>
    <n v="10"/>
    <n v="749"/>
    <n v="913"/>
    <n v="1495.9"/>
    <s v="No Show"/>
    <s v="Young Adult"/>
    <n v="2137"/>
    <n v="0"/>
    <n v="1"/>
    <n v="0"/>
    <n v="0"/>
    <s v="Routine Scheduled Care"/>
    <n v="1"/>
    <x v="0"/>
  </r>
  <r>
    <s v="PAT_14261"/>
    <n v="35"/>
    <s v="Female"/>
    <s v="Mumbai"/>
    <n v="19.8"/>
    <s v="None"/>
    <s v="Scheduled"/>
    <x v="7"/>
    <s v="Stomach Pain"/>
    <s v="High"/>
    <n v="30"/>
    <n v="945"/>
    <s v="Yes"/>
    <s v="Monday"/>
    <s v="February"/>
    <n v="7"/>
    <n v="10"/>
    <n v="11"/>
    <n v="1"/>
    <n v="3.9"/>
    <n v="0"/>
    <n v="10"/>
    <n v="16055"/>
    <n v="12089"/>
    <n v="20362.3"/>
    <s v="Completed"/>
    <s v="Adult"/>
    <n v="0"/>
    <n v="0"/>
    <n v="0"/>
    <n v="0"/>
    <n v="0"/>
    <s v="Standard Care"/>
    <n v="0"/>
    <x v="0"/>
  </r>
  <r>
    <s v="PAT_14262"/>
    <n v="46"/>
    <s v="Female"/>
    <s v="Hyderabad"/>
    <n v="20.3"/>
    <s v="None"/>
    <s v="Scheduled"/>
    <x v="7"/>
    <s v="Stomach Pain"/>
    <s v="Medium"/>
    <n v="28"/>
    <n v="770"/>
    <s v="No"/>
    <s v="Thursday"/>
    <s v="July"/>
    <n v="19"/>
    <n v="17"/>
    <n v="13"/>
    <n v="0"/>
    <n v="4"/>
    <n v="0"/>
    <n v="10"/>
    <n v="1235"/>
    <n v="3811"/>
    <n v="5816"/>
    <s v="Completed"/>
    <s v="Adult"/>
    <n v="0"/>
    <n v="0"/>
    <n v="1"/>
    <n v="0"/>
    <n v="0"/>
    <s v="Standard Care"/>
    <n v="0"/>
    <x v="0"/>
  </r>
  <r>
    <s v="PAT_14263"/>
    <n v="43"/>
    <s v="Female"/>
    <s v="Ahmedabad"/>
    <n v="20"/>
    <s v="Hypertension"/>
    <s v="Scheduled"/>
    <x v="7"/>
    <s v="Stomach Pain"/>
    <s v="Medium"/>
    <n v="25"/>
    <n v="894"/>
    <s v="Yes"/>
    <s v="Thursday"/>
    <s v="January"/>
    <n v="14"/>
    <n v="30"/>
    <n v="0"/>
    <n v="0"/>
    <n v="3.8"/>
    <n v="0"/>
    <n v="9.9"/>
    <n v="3101"/>
    <n v="2242"/>
    <n v="4365.8999999999996"/>
    <s v="Completed"/>
    <s v="Adult"/>
    <n v="0"/>
    <n v="0"/>
    <n v="0"/>
    <n v="0"/>
    <n v="0"/>
    <s v="Standard Care"/>
    <n v="0"/>
    <x v="0"/>
  </r>
  <r>
    <s v="PAT_14264"/>
    <n v="20"/>
    <s v="Female"/>
    <s v="Delhi"/>
    <n v="26.2"/>
    <s v="None"/>
    <s v="Walk-in"/>
    <x v="2"/>
    <s v="Joint Pain"/>
    <s v="High"/>
    <n v="7"/>
    <n v="396"/>
    <s v="Yes"/>
    <s v="Wednesday"/>
    <s v="June"/>
    <n v="29"/>
    <n v="3"/>
    <n v="14"/>
    <n v="2"/>
    <n v="3.6"/>
    <n v="0"/>
    <n v="10"/>
    <n v="9786"/>
    <n v="10799"/>
    <n v="14686.7"/>
    <s v="Completed"/>
    <s v="Young Adult"/>
    <n v="0"/>
    <n v="0"/>
    <n v="1"/>
    <n v="0"/>
    <n v="0"/>
    <s v="Clinical Backlog Risk"/>
    <n v="0"/>
    <x v="0"/>
  </r>
  <r>
    <s v="PAT_14265"/>
    <n v="11"/>
    <s v="Male"/>
    <s v="Pune"/>
    <n v="16.3"/>
    <s v="Diabetes"/>
    <s v="Scheduled"/>
    <x v="5"/>
    <s v="Fever"/>
    <s v="Low"/>
    <n v="20"/>
    <n v="655"/>
    <s v="Yes"/>
    <s v="Friday"/>
    <s v="March"/>
    <n v="17"/>
    <n v="45"/>
    <n v="5"/>
    <n v="1"/>
    <n v="4.3"/>
    <n v="0"/>
    <n v="9.1999999999999993"/>
    <n v="392"/>
    <n v="756"/>
    <n v="1262.0999999999999"/>
    <s v="Completed"/>
    <s v="Pediatric"/>
    <n v="0"/>
    <n v="1"/>
    <n v="1"/>
    <n v="0"/>
    <n v="0"/>
    <s v="Routine Scheduled Care"/>
    <n v="0"/>
    <x v="0"/>
  </r>
  <r>
    <s v="PAT_14266"/>
    <n v="60"/>
    <s v="Female"/>
    <s v="Delhi"/>
    <n v="22.5"/>
    <s v="Diabetes"/>
    <s v="Walk-in"/>
    <x v="1"/>
    <s v="Skin Allergy"/>
    <s v="High"/>
    <n v="19"/>
    <n v="600"/>
    <s v="Yes"/>
    <s v="Thursday"/>
    <s v="February"/>
    <n v="5"/>
    <n v="3"/>
    <n v="10"/>
    <n v="2"/>
    <n v="4.2"/>
    <n v="0"/>
    <n v="10"/>
    <n v="19718"/>
    <n v="9537"/>
    <n v="20898.5"/>
    <s v="Completed"/>
    <s v="Middle Aged"/>
    <n v="0"/>
    <n v="0"/>
    <n v="0"/>
    <n v="0"/>
    <n v="0"/>
    <s v="Standard Care"/>
    <n v="0"/>
    <x v="0"/>
  </r>
  <r>
    <s v="PAT_14267"/>
    <n v="16"/>
    <s v="Female"/>
    <s v="Mumbai"/>
    <n v="19.5"/>
    <s v="None"/>
    <s v="Scheduled"/>
    <x v="8"/>
    <s v="Dental Pain"/>
    <s v="Low"/>
    <n v="11"/>
    <n v="561"/>
    <s v="Yes"/>
    <s v="Saturday"/>
    <s v="April"/>
    <n v="6"/>
    <n v="29"/>
    <n v="14"/>
    <n v="0"/>
    <n v="3.6"/>
    <n v="0"/>
    <n v="9.9"/>
    <n v="260"/>
    <n v="592"/>
    <n v="989.1"/>
    <s v="Completed"/>
    <s v="Pediatric"/>
    <n v="0"/>
    <n v="0"/>
    <n v="0"/>
    <n v="0"/>
    <n v="0"/>
    <s v="Standard Care"/>
    <n v="0"/>
    <x v="0"/>
  </r>
  <r>
    <s v="PAT_14268"/>
    <n v="30"/>
    <s v="Female"/>
    <s v="Hyderabad"/>
    <n v="20.100000000000001"/>
    <s v="None"/>
    <s v="Walk-in"/>
    <x v="7"/>
    <s v="Stomach Pain"/>
    <s v="Medium"/>
    <n v="6"/>
    <n v="459"/>
    <s v="Yes"/>
    <s v="Thursday"/>
    <s v="April"/>
    <n v="2"/>
    <n v="24"/>
    <n v="3"/>
    <n v="1"/>
    <n v="5"/>
    <n v="0"/>
    <n v="10"/>
    <n v="1975"/>
    <n v="3896"/>
    <n v="4431"/>
    <s v="Cancelled"/>
    <s v="Young Adult"/>
    <n v="0"/>
    <n v="0"/>
    <n v="0"/>
    <n v="0"/>
    <n v="0"/>
    <s v="Standard Care"/>
    <n v="1"/>
    <x v="0"/>
  </r>
  <r>
    <s v="PAT_14269"/>
    <n v="5"/>
    <s v="Male"/>
    <s v="Bangalore"/>
    <n v="16.399999999999999"/>
    <s v="None"/>
    <s v="Walk-in"/>
    <x v="4"/>
    <s v="Cough"/>
    <s v="Low"/>
    <n v="8"/>
    <n v="420"/>
    <s v="Yes"/>
    <s v="Saturday"/>
    <s v="April"/>
    <n v="27"/>
    <n v="20"/>
    <n v="0"/>
    <n v="0"/>
    <n v="4.3"/>
    <n v="0"/>
    <n v="10"/>
    <n v="837"/>
    <n v="280"/>
    <n v="1075.9000000000001"/>
    <s v="Completed"/>
    <s v="Pediatric"/>
    <n v="0"/>
    <n v="0"/>
    <n v="1"/>
    <n v="0"/>
    <n v="0"/>
    <s v="Routine Scheduled Care"/>
    <n v="0"/>
    <x v="0"/>
  </r>
  <r>
    <s v="PAT_14270"/>
    <n v="19"/>
    <s v="Male"/>
    <s v="Bangalore"/>
    <n v="21.5"/>
    <s v="Hypertension"/>
    <s v="Walk-in"/>
    <x v="4"/>
    <s v="Cough"/>
    <s v="Low"/>
    <n v="23"/>
    <n v="821"/>
    <s v="No"/>
    <s v="Wednesday"/>
    <s v="November"/>
    <n v="23"/>
    <n v="51"/>
    <n v="10"/>
    <n v="1"/>
    <n v="4.0999999999999996"/>
    <n v="0"/>
    <n v="8.6"/>
    <n v="355"/>
    <n v="338"/>
    <n v="1514"/>
    <s v="Completed"/>
    <s v="Young Adult"/>
    <n v="0"/>
    <n v="1"/>
    <n v="1"/>
    <n v="0"/>
    <n v="0"/>
    <s v="Routine Scheduled Care"/>
    <n v="0"/>
    <x v="0"/>
  </r>
  <r>
    <s v="PAT_14271"/>
    <n v="32"/>
    <s v="Male"/>
    <s v="Kolkata"/>
    <n v="26.4"/>
    <s v="None"/>
    <s v="Emergency"/>
    <x v="3"/>
    <s v="Eye Irritation"/>
    <s v="High"/>
    <n v="13"/>
    <n v="529"/>
    <s v="Yes"/>
    <s v="Wednesday"/>
    <s v="June"/>
    <n v="0"/>
    <n v="8"/>
    <n v="9"/>
    <n v="1"/>
    <n v="4.2"/>
    <n v="1"/>
    <n v="10"/>
    <n v="17795"/>
    <n v="9323"/>
    <n v="19352.900000000001"/>
    <s v="Completed"/>
    <s v="Young Adult"/>
    <n v="0"/>
    <n v="0"/>
    <n v="0"/>
    <n v="0"/>
    <n v="0"/>
    <s v="Optimized Emergency Care"/>
    <n v="0"/>
    <x v="1"/>
  </r>
  <r>
    <s v="PAT_14272"/>
    <n v="83"/>
    <s v="Male"/>
    <s v="Hyderabad"/>
    <n v="32.1"/>
    <s v="None"/>
    <s v="Walk-in"/>
    <x v="8"/>
    <s v="Dental Pain"/>
    <s v="Medium"/>
    <n v="19"/>
    <n v="762"/>
    <s v="Yes"/>
    <s v="Tuesday"/>
    <s v="July"/>
    <n v="27"/>
    <n v="34"/>
    <n v="2"/>
    <n v="0"/>
    <n v="3.2"/>
    <n v="0"/>
    <n v="9.3000000000000007"/>
    <n v="1782"/>
    <n v="1111"/>
    <n v="2558.5"/>
    <s v="Cancelled"/>
    <s v="Senior"/>
    <n v="0"/>
    <n v="1"/>
    <n v="1"/>
    <n v="0"/>
    <n v="0"/>
    <s v="Standard Care"/>
    <n v="1"/>
    <x v="0"/>
  </r>
  <r>
    <s v="PAT_14273"/>
    <n v="73"/>
    <s v="Female"/>
    <s v="Hyderabad"/>
    <n v="24.5"/>
    <s v="None"/>
    <s v="Emergency"/>
    <x v="3"/>
    <s v="Eye Irritation"/>
    <s v="Low"/>
    <n v="15"/>
    <n v="684"/>
    <s v="No"/>
    <s v="Friday"/>
    <s v="September"/>
    <n v="0"/>
    <n v="48"/>
    <n v="1"/>
    <n v="0"/>
    <n v="4.3"/>
    <n v="1"/>
    <n v="8.9"/>
    <n v="531"/>
    <n v="956"/>
    <n v="2171"/>
    <s v="No Show"/>
    <s v="Middle Aged"/>
    <n v="2171"/>
    <n v="1"/>
    <n v="0"/>
    <n v="0"/>
    <n v="0"/>
    <s v="Standard Care"/>
    <n v="1"/>
    <x v="1"/>
  </r>
  <r>
    <s v="PAT_14274"/>
    <n v="43"/>
    <s v="Male"/>
    <s v="Nagpur"/>
    <n v="25.4"/>
    <s v="Diabetes"/>
    <s v="Emergency"/>
    <x v="4"/>
    <s v="Cough"/>
    <s v="Medium"/>
    <n v="25"/>
    <n v="794"/>
    <s v="No"/>
    <s v="Thursday"/>
    <s v="October"/>
    <n v="0"/>
    <n v="21"/>
    <n v="14"/>
    <n v="3"/>
    <n v="4"/>
    <n v="1"/>
    <n v="10"/>
    <n v="3945"/>
    <n v="1256"/>
    <n v="5995"/>
    <s v="Completed"/>
    <s v="Adult"/>
    <n v="0"/>
    <n v="0"/>
    <n v="0"/>
    <n v="0"/>
    <n v="0"/>
    <s v="Standard Care"/>
    <n v="0"/>
    <x v="1"/>
  </r>
  <r>
    <s v="PAT_14275"/>
    <n v="8"/>
    <s v="Female"/>
    <s v="Bangalore"/>
    <n v="24.6"/>
    <s v="Hypertension"/>
    <s v="Scheduled"/>
    <x v="0"/>
    <s v="Headache"/>
    <s v="Medium"/>
    <n v="16"/>
    <n v="683"/>
    <s v="No"/>
    <s v="Wednesday"/>
    <s v="December"/>
    <n v="11"/>
    <n v="16"/>
    <n v="6"/>
    <n v="1"/>
    <n v="4.5"/>
    <n v="0"/>
    <n v="10"/>
    <n v="1958"/>
    <n v="2118"/>
    <n v="4759"/>
    <s v="Completed"/>
    <s v="Pediatric"/>
    <n v="0"/>
    <n v="0"/>
    <n v="0"/>
    <n v="0"/>
    <n v="0"/>
    <s v="Standard Care"/>
    <n v="0"/>
    <x v="0"/>
  </r>
  <r>
    <s v="PAT_14276"/>
    <n v="10"/>
    <s v="Female"/>
    <s v="Hyderabad"/>
    <n v="24.4"/>
    <s v="None"/>
    <s v="Emergency"/>
    <x v="3"/>
    <s v="Eye Irritation"/>
    <s v="Low"/>
    <n v="15"/>
    <n v="565"/>
    <s v="No"/>
    <s v="Monday"/>
    <s v="December"/>
    <n v="0"/>
    <n v="52"/>
    <n v="11"/>
    <n v="2"/>
    <n v="4.2"/>
    <n v="1"/>
    <n v="8.6"/>
    <n v="784"/>
    <n v="207"/>
    <n v="1556"/>
    <s v="Completed"/>
    <s v="Pediatric"/>
    <n v="0"/>
    <n v="1"/>
    <n v="0"/>
    <n v="0"/>
    <n v="0"/>
    <s v="Standard Care"/>
    <n v="0"/>
    <x v="1"/>
  </r>
  <r>
    <s v="PAT_14277"/>
    <n v="34"/>
    <s v="Male"/>
    <s v="Jaipur"/>
    <n v="23.3"/>
    <s v="Diabetes"/>
    <s v="Scheduled"/>
    <x v="8"/>
    <s v="Dental Pain"/>
    <s v="Low"/>
    <n v="19"/>
    <n v="669"/>
    <s v="No"/>
    <s v="Thursday"/>
    <s v="March"/>
    <n v="23"/>
    <n v="37"/>
    <n v="7"/>
    <n v="1"/>
    <n v="4.0999999999999996"/>
    <n v="0"/>
    <n v="9.6"/>
    <n v="201"/>
    <n v="170"/>
    <n v="1040"/>
    <s v="Completed"/>
    <s v="Young Adult"/>
    <n v="0"/>
    <n v="1"/>
    <n v="1"/>
    <n v="0"/>
    <n v="0"/>
    <s v="Routine Scheduled Care"/>
    <n v="0"/>
    <x v="0"/>
  </r>
  <r>
    <s v="PAT_14278"/>
    <n v="12"/>
    <s v="Female"/>
    <s v="Kolkata"/>
    <n v="17.600000000000001"/>
    <s v="Asthma"/>
    <s v="Scheduled"/>
    <x v="1"/>
    <s v="Skin Allergy"/>
    <s v="High"/>
    <n v="28"/>
    <n v="783"/>
    <s v="No"/>
    <s v="Tuesday"/>
    <s v="October"/>
    <n v="16"/>
    <n v="7"/>
    <n v="1"/>
    <n v="0"/>
    <n v="4"/>
    <n v="0"/>
    <n v="10"/>
    <n v="6150"/>
    <n v="11735"/>
    <n v="18668"/>
    <s v="Completed"/>
    <s v="Pediatric"/>
    <n v="0"/>
    <n v="0"/>
    <n v="1"/>
    <n v="0"/>
    <n v="0"/>
    <s v="Clinical Backlog Risk"/>
    <n v="0"/>
    <x v="0"/>
  </r>
  <r>
    <s v="PAT_14279"/>
    <n v="14"/>
    <s v="Male"/>
    <s v="Kolkata"/>
    <n v="19.2"/>
    <s v="Hypertension"/>
    <s v="Walk-in"/>
    <x v="3"/>
    <s v="Eye Irritation"/>
    <s v="Medium"/>
    <n v="21"/>
    <n v="633"/>
    <s v="Yes"/>
    <s v="Wednesday"/>
    <s v="February"/>
    <n v="17"/>
    <n v="21"/>
    <n v="12"/>
    <n v="2"/>
    <n v="4.2"/>
    <n v="0"/>
    <n v="10"/>
    <n v="1241"/>
    <n v="1395"/>
    <n v="2288.3000000000002"/>
    <s v="Completed"/>
    <s v="Pediatric"/>
    <n v="0"/>
    <n v="0"/>
    <n v="1"/>
    <n v="0"/>
    <n v="0"/>
    <s v="Standard Care"/>
    <n v="0"/>
    <x v="0"/>
  </r>
  <r>
    <s v="PAT_14280"/>
    <n v="35"/>
    <s v="Female"/>
    <s v="Jaipur"/>
    <n v="21.3"/>
    <s v="Diabetes"/>
    <s v="Scheduled"/>
    <x v="7"/>
    <s v="Stomach Pain"/>
    <s v="Medium"/>
    <n v="23"/>
    <n v="671"/>
    <s v="No"/>
    <s v="Monday"/>
    <s v="February"/>
    <n v="19"/>
    <n v="36"/>
    <n v="2"/>
    <n v="1"/>
    <n v="4"/>
    <n v="0"/>
    <n v="9.6"/>
    <n v="3316"/>
    <n v="2925"/>
    <n v="6912"/>
    <s v="Completed"/>
    <s v="Adult"/>
    <n v="0"/>
    <n v="1"/>
    <n v="1"/>
    <n v="1"/>
    <n v="0"/>
    <s v="Standard Care"/>
    <n v="0"/>
    <x v="0"/>
  </r>
  <r>
    <s v="PAT_14281"/>
    <n v="81"/>
    <s v="Male"/>
    <s v="Delhi"/>
    <n v="19.2"/>
    <s v="Hypertension"/>
    <s v="Scheduled"/>
    <x v="9"/>
    <s v="Pregnancy Checkup"/>
    <s v="High"/>
    <n v="8"/>
    <n v="520"/>
    <s v="Yes"/>
    <s v="Friday"/>
    <s v="June"/>
    <n v="12"/>
    <n v="12"/>
    <n v="9"/>
    <n v="3"/>
    <n v="3.3"/>
    <n v="0"/>
    <n v="10"/>
    <n v="18918"/>
    <n v="4939"/>
    <n v="17063.900000000001"/>
    <s v="Completed"/>
    <s v="Senior"/>
    <n v="0"/>
    <n v="0"/>
    <n v="0"/>
    <n v="0"/>
    <n v="0"/>
    <s v="Standard Care"/>
    <n v="0"/>
    <x v="0"/>
  </r>
  <r>
    <s v="PAT_14282"/>
    <n v="37"/>
    <s v="Male"/>
    <s v="Mumbai"/>
    <n v="29.5"/>
    <s v="None"/>
    <s v="Scheduled"/>
    <x v="9"/>
    <s v="Pregnancy Checkup"/>
    <s v="Medium"/>
    <n v="19"/>
    <n v="635"/>
    <s v="Yes"/>
    <s v="Wednesday"/>
    <s v="November"/>
    <n v="16"/>
    <n v="11"/>
    <n v="1"/>
    <n v="0"/>
    <n v="3.4"/>
    <n v="0"/>
    <n v="10"/>
    <n v="4682"/>
    <n v="2669"/>
    <n v="5590.2"/>
    <s v="No Show"/>
    <s v="Adult"/>
    <n v="7986"/>
    <n v="0"/>
    <n v="1"/>
    <n v="0"/>
    <n v="0"/>
    <s v="Standard Care"/>
    <n v="1"/>
    <x v="0"/>
  </r>
  <r>
    <s v="PAT_14283"/>
    <n v="5"/>
    <s v="Male"/>
    <s v="Jaipur"/>
    <n v="25.8"/>
    <s v="None"/>
    <s v="Scheduled"/>
    <x v="1"/>
    <s v="Skin Allergy"/>
    <s v="Medium"/>
    <n v="3"/>
    <n v="279"/>
    <s v="Yes"/>
    <s v="Wednesday"/>
    <s v="December"/>
    <n v="12"/>
    <n v="28"/>
    <n v="9"/>
    <n v="0"/>
    <n v="4.4000000000000004"/>
    <n v="0"/>
    <n v="10"/>
    <n v="1601"/>
    <n v="1943"/>
    <n v="2676.1"/>
    <s v="Completed"/>
    <s v="Pediatric"/>
    <n v="0"/>
    <n v="0"/>
    <n v="0"/>
    <n v="0"/>
    <n v="0"/>
    <s v="Standard Care"/>
    <n v="0"/>
    <x v="0"/>
  </r>
  <r>
    <s v="PAT_14284"/>
    <n v="20"/>
    <s v="Female"/>
    <s v="Kolkata"/>
    <n v="18"/>
    <s v="Hypertension"/>
    <s v="Emergency"/>
    <x v="6"/>
    <s v="Chest Pain"/>
    <s v="Low"/>
    <n v="20"/>
    <n v="659"/>
    <s v="Yes"/>
    <s v="Tuesday"/>
    <s v="November"/>
    <n v="0"/>
    <n v="53"/>
    <n v="0"/>
    <n v="0"/>
    <n v="3.2"/>
    <n v="1"/>
    <n v="8.1"/>
    <n v="638"/>
    <n v="173"/>
    <n v="1029"/>
    <s v="Completed"/>
    <s v="Young Adult"/>
    <n v="0"/>
    <n v="1"/>
    <n v="0"/>
    <n v="0"/>
    <n v="0"/>
    <s v="Standard Care"/>
    <n v="0"/>
    <x v="1"/>
  </r>
  <r>
    <s v="PAT_14285"/>
    <n v="15"/>
    <s v="Male"/>
    <s v="Jaipur"/>
    <n v="23.5"/>
    <s v="None"/>
    <s v="Scheduled"/>
    <x v="2"/>
    <s v="Joint Pain"/>
    <s v="Low"/>
    <n v="11"/>
    <n v="537"/>
    <s v="Yes"/>
    <s v="Saturday"/>
    <s v="March"/>
    <n v="25"/>
    <n v="56"/>
    <n v="13"/>
    <n v="4"/>
    <n v="3.4"/>
    <n v="0"/>
    <n v="8"/>
    <n v="678"/>
    <n v="429"/>
    <n v="1150.8"/>
    <s v="Cancelled"/>
    <s v="Pediatric"/>
    <n v="0"/>
    <n v="1"/>
    <n v="1"/>
    <n v="0"/>
    <n v="0"/>
    <s v="Routine Scheduled Care"/>
    <n v="1"/>
    <x v="0"/>
  </r>
  <r>
    <s v="PAT_14286"/>
    <n v="46"/>
    <s v="Female"/>
    <s v="Delhi"/>
    <n v="27.5"/>
    <s v="None"/>
    <s v="Scheduled"/>
    <x v="3"/>
    <s v="Eye Irritation"/>
    <s v="Low"/>
    <n v="27"/>
    <n v="774"/>
    <s v="Yes"/>
    <s v="Monday"/>
    <s v="November"/>
    <n v="14"/>
    <n v="43"/>
    <n v="2"/>
    <n v="0"/>
    <n v="4.8"/>
    <n v="0"/>
    <n v="9.5"/>
    <n v="900"/>
    <n v="356"/>
    <n v="1421"/>
    <s v="Completed"/>
    <s v="Adult"/>
    <n v="0"/>
    <n v="1"/>
    <n v="0"/>
    <n v="0"/>
    <n v="0"/>
    <s v="Routine Scheduled Care"/>
    <n v="0"/>
    <x v="0"/>
  </r>
  <r>
    <s v="PAT_14287"/>
    <n v="75"/>
    <s v="Female"/>
    <s v="Chennai"/>
    <n v="21.7"/>
    <s v="None"/>
    <s v="Scheduled"/>
    <x v="8"/>
    <s v="Dental Pain"/>
    <s v="High"/>
    <n v="29"/>
    <n v="872"/>
    <s v="Yes"/>
    <s v="Wednesday"/>
    <s v="March"/>
    <n v="29"/>
    <n v="3"/>
    <n v="8"/>
    <n v="0"/>
    <n v="3.4"/>
    <n v="0"/>
    <n v="10"/>
    <n v="18437"/>
    <n v="9591"/>
    <n v="20230"/>
    <s v="Completed"/>
    <s v="Senior"/>
    <n v="0"/>
    <n v="0"/>
    <n v="1"/>
    <n v="0"/>
    <n v="0"/>
    <s v="Clinical Backlog Risk"/>
    <n v="0"/>
    <x v="0"/>
  </r>
  <r>
    <s v="PAT_14288"/>
    <n v="10"/>
    <s v="Male"/>
    <s v="Delhi"/>
    <n v="27.1"/>
    <s v="Asthma"/>
    <s v="Walk-in"/>
    <x v="3"/>
    <s v="Eye Irritation"/>
    <s v="Medium"/>
    <n v="29"/>
    <n v="938"/>
    <s v="No"/>
    <s v="Monday"/>
    <s v="August"/>
    <n v="6"/>
    <n v="30"/>
    <n v="13"/>
    <n v="1"/>
    <n v="3.7"/>
    <n v="0"/>
    <n v="9.8000000000000007"/>
    <n v="2376"/>
    <n v="1741"/>
    <n v="5055"/>
    <s v="Completed"/>
    <s v="Pediatric"/>
    <n v="0"/>
    <n v="0"/>
    <n v="0"/>
    <n v="0"/>
    <n v="0"/>
    <s v="Standard Care"/>
    <n v="0"/>
    <x v="0"/>
  </r>
  <r>
    <s v="PAT_14289"/>
    <n v="22"/>
    <s v="Female"/>
    <s v="Chennai"/>
    <n v="24.4"/>
    <s v="None"/>
    <s v="Scheduled"/>
    <x v="8"/>
    <s v="Dental Pain"/>
    <s v="Low"/>
    <n v="28"/>
    <n v="904"/>
    <s v="Yes"/>
    <s v="Tuesday"/>
    <s v="September"/>
    <n v="15"/>
    <n v="26"/>
    <n v="13"/>
    <n v="1"/>
    <n v="3.5"/>
    <n v="0"/>
    <n v="10"/>
    <n v="811"/>
    <n v="629"/>
    <n v="1640.8"/>
    <s v="Completed"/>
    <s v="Young Adult"/>
    <n v="0"/>
    <n v="0"/>
    <n v="1"/>
    <n v="0"/>
    <n v="0"/>
    <s v="Routine Scheduled Care"/>
    <n v="0"/>
    <x v="0"/>
  </r>
  <r>
    <s v="PAT_14290"/>
    <n v="60"/>
    <s v="Male"/>
    <s v="Jaipur"/>
    <n v="25.5"/>
    <s v="Diabetes"/>
    <s v="Scheduled"/>
    <x v="8"/>
    <s v="Dental Pain"/>
    <s v="High"/>
    <n v="6"/>
    <n v="431"/>
    <s v="Yes"/>
    <s v="Wednesday"/>
    <s v="May"/>
    <n v="12"/>
    <n v="13"/>
    <n v="12"/>
    <n v="2"/>
    <n v="4.5"/>
    <n v="0"/>
    <n v="10"/>
    <n v="9044"/>
    <n v="4027"/>
    <n v="9451.4"/>
    <s v="Completed"/>
    <s v="Middle Aged"/>
    <n v="0"/>
    <n v="0"/>
    <n v="0"/>
    <n v="0"/>
    <n v="0"/>
    <s v="Standard Care"/>
    <n v="0"/>
    <x v="0"/>
  </r>
  <r>
    <s v="PAT_14291"/>
    <n v="51"/>
    <s v="Male"/>
    <s v="Hyderabad"/>
    <n v="23.7"/>
    <s v="Asthma"/>
    <s v="Scheduled"/>
    <x v="0"/>
    <s v="Headache"/>
    <s v="Low"/>
    <n v="10"/>
    <n v="451"/>
    <s v="Yes"/>
    <s v="Thursday"/>
    <s v="February"/>
    <n v="8"/>
    <n v="28"/>
    <n v="1"/>
    <n v="0"/>
    <n v="4.9000000000000004"/>
    <n v="0"/>
    <n v="10"/>
    <n v="200"/>
    <n v="929"/>
    <n v="1106"/>
    <s v="Completed"/>
    <s v="Adult"/>
    <n v="0"/>
    <n v="0"/>
    <n v="0"/>
    <n v="0"/>
    <n v="0"/>
    <s v="Routine Scheduled Care"/>
    <n v="0"/>
    <x v="0"/>
  </r>
  <r>
    <s v="PAT_14292"/>
    <n v="63"/>
    <s v="Male"/>
    <s v="Bangalore"/>
    <n v="36.6"/>
    <s v="Hypertension"/>
    <s v="Walk-in"/>
    <x v="0"/>
    <s v="Headache"/>
    <s v="High"/>
    <n v="13"/>
    <n v="635"/>
    <s v="No"/>
    <s v="Thursday"/>
    <s v="November"/>
    <n v="5"/>
    <n v="2"/>
    <n v="11"/>
    <n v="0"/>
    <n v="3.9"/>
    <n v="0"/>
    <n v="10"/>
    <n v="12088"/>
    <n v="8270"/>
    <n v="20993"/>
    <s v="Completed"/>
    <s v="Middle Aged"/>
    <n v="0"/>
    <n v="0"/>
    <n v="0"/>
    <n v="0"/>
    <n v="0"/>
    <s v="Standard Care"/>
    <n v="0"/>
    <x v="0"/>
  </r>
  <r>
    <s v="PAT_14293"/>
    <n v="62"/>
    <s v="Male"/>
    <s v="Ahmedabad"/>
    <n v="28.6"/>
    <s v="None"/>
    <s v="Emergency"/>
    <x v="2"/>
    <s v="Joint Pain"/>
    <s v="Medium"/>
    <n v="6"/>
    <n v="417"/>
    <s v="Yes"/>
    <s v="Tuesday"/>
    <s v="August"/>
    <n v="0"/>
    <n v="17"/>
    <n v="2"/>
    <n v="2"/>
    <n v="4.8"/>
    <n v="1"/>
    <n v="10"/>
    <n v="2699"/>
    <n v="3222"/>
    <n v="4436.6000000000004"/>
    <s v="Completed"/>
    <s v="Middle Aged"/>
    <n v="0"/>
    <n v="0"/>
    <n v="0"/>
    <n v="0"/>
    <n v="0"/>
    <s v="Standard Care"/>
    <n v="0"/>
    <x v="1"/>
  </r>
  <r>
    <s v="PAT_14294"/>
    <n v="62"/>
    <s v="Female"/>
    <s v="Ahmedabad"/>
    <n v="23.8"/>
    <s v="Asthma"/>
    <s v="Emergency"/>
    <x v="2"/>
    <s v="Joint Pain"/>
    <s v="Medium"/>
    <n v="19"/>
    <n v="689"/>
    <s v="No"/>
    <s v="Wednesday"/>
    <s v="August"/>
    <n v="0"/>
    <n v="33"/>
    <n v="13"/>
    <n v="1"/>
    <n v="4.8"/>
    <n v="1"/>
    <n v="10"/>
    <n v="4949"/>
    <n v="3661"/>
    <n v="9299"/>
    <s v="Completed"/>
    <s v="Middle Aged"/>
    <n v="0"/>
    <n v="1"/>
    <n v="0"/>
    <n v="1"/>
    <n v="0"/>
    <s v="Standard Care"/>
    <n v="0"/>
    <x v="1"/>
  </r>
  <r>
    <s v="PAT_14295"/>
    <n v="39"/>
    <s v="Male"/>
    <s v="Delhi"/>
    <n v="23.5"/>
    <s v="Asthma"/>
    <s v="Walk-in"/>
    <x v="7"/>
    <s v="Stomach Pain"/>
    <s v="Medium"/>
    <n v="30"/>
    <n v="842"/>
    <s v="No"/>
    <s v="Tuesday"/>
    <s v="October"/>
    <n v="14"/>
    <n v="31"/>
    <n v="1"/>
    <n v="0"/>
    <n v="4.2"/>
    <n v="0"/>
    <n v="10"/>
    <n v="1389"/>
    <n v="3781"/>
    <n v="6012"/>
    <s v="Completed"/>
    <s v="Adult"/>
    <n v="0"/>
    <n v="1"/>
    <n v="0"/>
    <n v="1"/>
    <n v="0"/>
    <s v="Standard Care"/>
    <n v="0"/>
    <x v="0"/>
  </r>
  <r>
    <s v="PAT_14296"/>
    <n v="53"/>
    <s v="Male"/>
    <s v="Jaipur"/>
    <n v="20.3"/>
    <s v="Hypertension"/>
    <s v="Walk-in"/>
    <x v="6"/>
    <s v="Chest Pain"/>
    <s v="High"/>
    <n v="18"/>
    <n v="671"/>
    <s v="No"/>
    <s v="Tuesday"/>
    <s v="February"/>
    <n v="4"/>
    <n v="8"/>
    <n v="0"/>
    <n v="0"/>
    <n v="4.7"/>
    <n v="0"/>
    <n v="10"/>
    <n v="13380"/>
    <n v="4939"/>
    <n v="18990"/>
    <s v="Completed"/>
    <s v="Adult"/>
    <n v="0"/>
    <n v="0"/>
    <n v="0"/>
    <n v="0"/>
    <n v="0"/>
    <s v="Standard Care"/>
    <n v="0"/>
    <x v="0"/>
  </r>
  <r>
    <s v="PAT_14297"/>
    <n v="11"/>
    <s v="Female"/>
    <s v="Mumbai"/>
    <n v="17.899999999999999"/>
    <s v="Asthma"/>
    <s v="Walk-in"/>
    <x v="4"/>
    <s v="Cough"/>
    <s v="Low"/>
    <n v="13"/>
    <n v="598"/>
    <s v="No"/>
    <s v="Saturday"/>
    <s v="April"/>
    <n v="4"/>
    <n v="57"/>
    <n v="4"/>
    <n v="1"/>
    <n v="3.1"/>
    <n v="0"/>
    <n v="7.8"/>
    <n v="966"/>
    <n v="142"/>
    <n v="1706"/>
    <s v="Completed"/>
    <s v="Pediatric"/>
    <n v="0"/>
    <n v="1"/>
    <n v="0"/>
    <n v="0"/>
    <n v="0"/>
    <s v="Standard Care"/>
    <n v="0"/>
    <x v="0"/>
  </r>
  <r>
    <s v="PAT_14298"/>
    <n v="19"/>
    <s v="Male"/>
    <s v="Kolkata"/>
    <n v="22"/>
    <s v="None"/>
    <s v="Scheduled"/>
    <x v="8"/>
    <s v="Dental Pain"/>
    <s v="High"/>
    <n v="28"/>
    <n v="943"/>
    <s v="No"/>
    <s v="Wednesday"/>
    <s v="September"/>
    <n v="25"/>
    <n v="4"/>
    <n v="3"/>
    <n v="0"/>
    <n v="3.5"/>
    <n v="0"/>
    <n v="10"/>
    <n v="13939"/>
    <n v="12108"/>
    <n v="26990"/>
    <s v="Completed"/>
    <s v="Young Adult"/>
    <n v="0"/>
    <n v="0"/>
    <n v="1"/>
    <n v="0"/>
    <n v="0"/>
    <s v="Clinical Backlog Risk"/>
    <n v="0"/>
    <x v="0"/>
  </r>
  <r>
    <s v="PAT_14299"/>
    <n v="9"/>
    <s v="Male"/>
    <s v="Hyderabad"/>
    <n v="24.9"/>
    <s v="Hypertension"/>
    <s v="Scheduled"/>
    <x v="9"/>
    <s v="Pregnancy Checkup"/>
    <s v="Medium"/>
    <n v="21"/>
    <n v="750"/>
    <s v="No"/>
    <s v="Monday"/>
    <s v="March"/>
    <n v="13"/>
    <n v="27"/>
    <n v="14"/>
    <n v="3"/>
    <n v="3.8"/>
    <n v="0"/>
    <n v="10"/>
    <n v="4315"/>
    <n v="2100"/>
    <n v="7165"/>
    <s v="Completed"/>
    <s v="Pediatric"/>
    <n v="0"/>
    <n v="0"/>
    <n v="0"/>
    <n v="0"/>
    <n v="0"/>
    <s v="Standard Care"/>
    <n v="0"/>
    <x v="0"/>
  </r>
  <r>
    <s v="PAT_14300"/>
    <n v="25"/>
    <s v="Male"/>
    <s v="Bangalore"/>
    <n v="24.4"/>
    <s v="None"/>
    <s v="Walk-in"/>
    <x v="4"/>
    <s v="Cough"/>
    <s v="Medium"/>
    <n v="12"/>
    <n v="444"/>
    <s v="No"/>
    <s v="Wednesday"/>
    <s v="October"/>
    <n v="24"/>
    <n v="19"/>
    <n v="13"/>
    <n v="4"/>
    <n v="3.6"/>
    <n v="0"/>
    <n v="10"/>
    <n v="2923"/>
    <n v="2871"/>
    <n v="6238"/>
    <s v="No Show"/>
    <s v="Young Adult"/>
    <n v="6238"/>
    <n v="0"/>
    <n v="1"/>
    <n v="0"/>
    <n v="0"/>
    <s v="Standard Care"/>
    <n v="1"/>
    <x v="0"/>
  </r>
  <r>
    <s v="PAT_14301"/>
    <n v="17"/>
    <s v="Male"/>
    <s v="Jaipur"/>
    <n v="30.5"/>
    <s v="Hypertension"/>
    <s v="Scheduled"/>
    <x v="2"/>
    <s v="Joint Pain"/>
    <s v="Medium"/>
    <n v="22"/>
    <n v="819"/>
    <s v="No"/>
    <s v="Wednesday"/>
    <s v="March"/>
    <n v="7"/>
    <n v="17"/>
    <n v="6"/>
    <n v="3"/>
    <n v="4"/>
    <n v="0"/>
    <n v="10"/>
    <n v="2895"/>
    <n v="1585"/>
    <n v="5299"/>
    <s v="Completed"/>
    <s v="Pediatric"/>
    <n v="0"/>
    <n v="0"/>
    <n v="0"/>
    <n v="0"/>
    <n v="0"/>
    <s v="Standard Care"/>
    <n v="0"/>
    <x v="0"/>
  </r>
  <r>
    <s v="PAT_14302"/>
    <n v="2"/>
    <s v="Male"/>
    <s v="Pune"/>
    <n v="23.3"/>
    <s v="None"/>
    <s v="Walk-in"/>
    <x v="6"/>
    <s v="Chest Pain"/>
    <s v="High"/>
    <n v="12"/>
    <n v="544"/>
    <s v="No"/>
    <s v="Thursday"/>
    <s v="November"/>
    <n v="20"/>
    <n v="11"/>
    <n v="1"/>
    <n v="0"/>
    <n v="4.0999999999999996"/>
    <n v="0"/>
    <n v="10"/>
    <n v="6862"/>
    <n v="4776"/>
    <n v="12182"/>
    <s v="Completed"/>
    <s v="Pediatric"/>
    <n v="0"/>
    <n v="0"/>
    <n v="1"/>
    <n v="0"/>
    <n v="0"/>
    <s v="Clinical Backlog Risk"/>
    <n v="0"/>
    <x v="0"/>
  </r>
  <r>
    <s v="PAT_14303"/>
    <n v="47"/>
    <s v="Female"/>
    <s v="Jaipur"/>
    <n v="23.3"/>
    <s v="None"/>
    <s v="Scheduled"/>
    <x v="5"/>
    <s v="Fever"/>
    <s v="Medium"/>
    <n v="18"/>
    <n v="623"/>
    <s v="Yes"/>
    <s v="Wednesday"/>
    <s v="April"/>
    <n v="13"/>
    <n v="12"/>
    <n v="0"/>
    <n v="0"/>
    <n v="4.8"/>
    <n v="0"/>
    <n v="10"/>
    <n v="2774"/>
    <n v="3570"/>
    <n v="4876.8999999999996"/>
    <s v="Completed"/>
    <s v="Adult"/>
    <n v="0"/>
    <n v="0"/>
    <n v="0"/>
    <n v="0"/>
    <n v="0"/>
    <s v="Standard Care"/>
    <n v="0"/>
    <x v="0"/>
  </r>
  <r>
    <s v="PAT_14304"/>
    <n v="34"/>
    <s v="Female"/>
    <s v="Hyderabad"/>
    <n v="22.5"/>
    <s v="None"/>
    <s v="Scheduled"/>
    <x v="0"/>
    <s v="Headache"/>
    <s v="Medium"/>
    <n v="5"/>
    <n v="473"/>
    <s v="Yes"/>
    <s v="Thursday"/>
    <s v="October"/>
    <n v="22"/>
    <n v="22"/>
    <n v="9"/>
    <n v="0"/>
    <n v="3"/>
    <n v="0"/>
    <n v="10"/>
    <n v="3990"/>
    <n v="1266"/>
    <n v="4010.3"/>
    <s v="No Show"/>
    <s v="Young Adult"/>
    <n v="5729"/>
    <n v="0"/>
    <n v="1"/>
    <n v="0"/>
    <n v="0"/>
    <s v="Standard Care"/>
    <n v="1"/>
    <x v="0"/>
  </r>
  <r>
    <s v="PAT_14305"/>
    <n v="60"/>
    <s v="Male"/>
    <s v="Hyderabad"/>
    <n v="21.7"/>
    <s v="None"/>
    <s v="Scheduled"/>
    <x v="5"/>
    <s v="Fever"/>
    <s v="Medium"/>
    <n v="15"/>
    <n v="503"/>
    <s v="Yes"/>
    <s v="Thursday"/>
    <s v="July"/>
    <n v="7"/>
    <n v="31"/>
    <n v="9"/>
    <n v="3"/>
    <n v="3"/>
    <n v="0"/>
    <n v="9.4"/>
    <n v="4156"/>
    <n v="3790"/>
    <n v="5914.3"/>
    <s v="Completed"/>
    <s v="Middle Aged"/>
    <n v="0"/>
    <n v="1"/>
    <n v="0"/>
    <n v="1"/>
    <n v="0"/>
    <s v="Standard Care"/>
    <n v="0"/>
    <x v="0"/>
  </r>
  <r>
    <s v="PAT_14306"/>
    <n v="57"/>
    <s v="Male"/>
    <s v="Chennai"/>
    <n v="33.9"/>
    <s v="None"/>
    <s v="Scheduled"/>
    <x v="3"/>
    <s v="Eye Irritation"/>
    <s v="Low"/>
    <n v="4"/>
    <n v="369"/>
    <s v="Yes"/>
    <s v="Thursday"/>
    <s v="September"/>
    <n v="7"/>
    <n v="36"/>
    <n v="10"/>
    <n v="3"/>
    <n v="3.9"/>
    <n v="0"/>
    <n v="9.5"/>
    <n v="863"/>
    <n v="910"/>
    <n v="1499.4"/>
    <s v="Completed"/>
    <s v="Middle Aged"/>
    <n v="0"/>
    <n v="1"/>
    <n v="0"/>
    <n v="0"/>
    <n v="0"/>
    <s v="Standard Care"/>
    <n v="0"/>
    <x v="0"/>
  </r>
  <r>
    <s v="PAT_14307"/>
    <n v="2"/>
    <s v="Female"/>
    <s v="Ahmedabad"/>
    <n v="26.2"/>
    <s v="None"/>
    <s v="Walk-in"/>
    <x v="8"/>
    <s v="Dental Pain"/>
    <s v="Low"/>
    <n v="27"/>
    <n v="903"/>
    <s v="No"/>
    <s v="Tuesday"/>
    <s v="January"/>
    <n v="20"/>
    <n v="50"/>
    <n v="10"/>
    <n v="2"/>
    <n v="3.2"/>
    <n v="0"/>
    <n v="8.3000000000000007"/>
    <n v="239"/>
    <n v="228"/>
    <n v="1370"/>
    <s v="Completed"/>
    <s v="Pediatric"/>
    <n v="0"/>
    <n v="1"/>
    <n v="1"/>
    <n v="0"/>
    <n v="0"/>
    <s v="Routine Scheduled Care"/>
    <n v="0"/>
    <x v="0"/>
  </r>
  <r>
    <s v="PAT_14308"/>
    <n v="72"/>
    <s v="Male"/>
    <s v="Mumbai"/>
    <n v="37.5"/>
    <s v="Diabetes"/>
    <s v="Walk-in"/>
    <x v="5"/>
    <s v="Fever"/>
    <s v="Medium"/>
    <n v="26"/>
    <n v="852"/>
    <s v="No"/>
    <s v="Wednesday"/>
    <s v="September"/>
    <n v="14"/>
    <n v="12"/>
    <n v="9"/>
    <n v="2"/>
    <n v="4.5999999999999996"/>
    <n v="0"/>
    <n v="10"/>
    <n v="3787"/>
    <n v="1846"/>
    <n v="6485"/>
    <s v="Cancelled"/>
    <s v="Middle Aged"/>
    <n v="0"/>
    <n v="0"/>
    <n v="0"/>
    <n v="0"/>
    <n v="0"/>
    <s v="Standard Care"/>
    <n v="1"/>
    <x v="0"/>
  </r>
  <r>
    <s v="PAT_14309"/>
    <n v="22"/>
    <s v="Female"/>
    <s v="Ahmedabad"/>
    <n v="24.4"/>
    <s v="Asthma"/>
    <s v="Emergency"/>
    <x v="2"/>
    <s v="Joint Pain"/>
    <s v="Medium"/>
    <n v="9"/>
    <n v="426"/>
    <s v="Yes"/>
    <s v="Monday"/>
    <s v="August"/>
    <n v="0"/>
    <n v="12"/>
    <n v="1"/>
    <n v="0"/>
    <n v="3.4"/>
    <n v="1"/>
    <n v="10"/>
    <n v="4203"/>
    <n v="3964"/>
    <n v="6015.1"/>
    <s v="Completed"/>
    <s v="Young Adult"/>
    <n v="0"/>
    <n v="0"/>
    <n v="0"/>
    <n v="0"/>
    <n v="0"/>
    <s v="Standard Care"/>
    <n v="0"/>
    <x v="1"/>
  </r>
  <r>
    <s v="PAT_14310"/>
    <n v="28"/>
    <s v="Male"/>
    <s v="Nagpur"/>
    <n v="16.899999999999999"/>
    <s v="Hypertension"/>
    <s v="Walk-in"/>
    <x v="9"/>
    <s v="Pregnancy Checkup"/>
    <s v="High"/>
    <n v="9"/>
    <n v="568"/>
    <s v="Yes"/>
    <s v="Thursday"/>
    <s v="November"/>
    <n v="20"/>
    <n v="3"/>
    <n v="8"/>
    <n v="0"/>
    <n v="3.2"/>
    <n v="0"/>
    <n v="10"/>
    <n v="16200"/>
    <n v="8676"/>
    <n v="17810.8"/>
    <s v="Completed"/>
    <s v="Young Adult"/>
    <n v="0"/>
    <n v="0"/>
    <n v="1"/>
    <n v="0"/>
    <n v="0"/>
    <s v="Clinical Backlog Risk"/>
    <n v="0"/>
    <x v="0"/>
  </r>
  <r>
    <s v="PAT_14311"/>
    <n v="76"/>
    <s v="Male"/>
    <s v="Bangalore"/>
    <n v="24.1"/>
    <s v="None"/>
    <s v="Emergency"/>
    <x v="1"/>
    <s v="Skin Allergy"/>
    <s v="Medium"/>
    <n v="16"/>
    <n v="535"/>
    <s v="No"/>
    <s v="Saturday"/>
    <s v="July"/>
    <n v="0"/>
    <n v="10"/>
    <n v="6"/>
    <n v="1"/>
    <n v="3.1"/>
    <n v="1"/>
    <n v="10"/>
    <n v="2784"/>
    <n v="2699"/>
    <n v="6018"/>
    <s v="Completed"/>
    <s v="Senior"/>
    <n v="0"/>
    <n v="0"/>
    <n v="0"/>
    <n v="0"/>
    <n v="0"/>
    <s v="Standard Care"/>
    <n v="0"/>
    <x v="1"/>
  </r>
  <r>
    <s v="PAT_14312"/>
    <n v="5"/>
    <s v="Female"/>
    <s v="Pune"/>
    <n v="23.2"/>
    <s v="None"/>
    <s v="Walk-in"/>
    <x v="7"/>
    <s v="Stomach Pain"/>
    <s v="High"/>
    <n v="10"/>
    <n v="522"/>
    <s v="Yes"/>
    <s v="Wednesday"/>
    <s v="August"/>
    <n v="26"/>
    <n v="17"/>
    <n v="1"/>
    <n v="0"/>
    <n v="4.7"/>
    <n v="0"/>
    <n v="10"/>
    <n v="18174"/>
    <n v="14245"/>
    <n v="23058.7"/>
    <s v="Completed"/>
    <s v="Pediatric"/>
    <n v="0"/>
    <n v="0"/>
    <n v="1"/>
    <n v="0"/>
    <n v="0"/>
    <s v="Clinical Backlog Risk"/>
    <n v="0"/>
    <x v="0"/>
  </r>
  <r>
    <s v="PAT_14313"/>
    <n v="58"/>
    <s v="Male"/>
    <s v="Chennai"/>
    <n v="18.100000000000001"/>
    <s v="Heart Disease"/>
    <s v="Scheduled"/>
    <x v="4"/>
    <s v="Cough"/>
    <s v="Medium"/>
    <n v="14"/>
    <n v="569"/>
    <s v="Yes"/>
    <s v="Saturday"/>
    <s v="August"/>
    <n v="21"/>
    <n v="34"/>
    <n v="5"/>
    <n v="1"/>
    <n v="3.4"/>
    <n v="0"/>
    <n v="9.4"/>
    <n v="3511"/>
    <n v="2175"/>
    <n v="4378.5"/>
    <s v="Cancelled"/>
    <s v="Middle Aged"/>
    <n v="0"/>
    <n v="1"/>
    <n v="1"/>
    <n v="0"/>
    <n v="0"/>
    <s v="Standard Care"/>
    <n v="1"/>
    <x v="0"/>
  </r>
  <r>
    <s v="PAT_14314"/>
    <n v="81"/>
    <s v="Female"/>
    <s v="Jaipur"/>
    <n v="28.7"/>
    <s v="Hypertension"/>
    <s v="Scheduled"/>
    <x v="2"/>
    <s v="Joint Pain"/>
    <s v="High"/>
    <n v="24"/>
    <n v="863"/>
    <s v="Yes"/>
    <s v="Friday"/>
    <s v="July"/>
    <n v="19"/>
    <n v="8"/>
    <n v="2"/>
    <n v="1"/>
    <n v="4"/>
    <n v="0"/>
    <n v="10"/>
    <n v="19673"/>
    <n v="4633"/>
    <n v="17618.3"/>
    <s v="Completed"/>
    <s v="Senior"/>
    <n v="0"/>
    <n v="0"/>
    <n v="1"/>
    <n v="0"/>
    <n v="0"/>
    <s v="Clinical Backlog Risk"/>
    <n v="0"/>
    <x v="0"/>
  </r>
  <r>
    <s v="PAT_14315"/>
    <n v="6"/>
    <s v="Female"/>
    <s v="Kolkata"/>
    <n v="29.9"/>
    <s v="None"/>
    <s v="Emergency"/>
    <x v="0"/>
    <s v="Headache"/>
    <s v="Medium"/>
    <n v="7"/>
    <n v="527"/>
    <s v="Yes"/>
    <s v="Tuesday"/>
    <s v="October"/>
    <n v="0"/>
    <n v="36"/>
    <n v="5"/>
    <n v="1"/>
    <n v="3.7"/>
    <n v="1"/>
    <n v="9.4"/>
    <n v="2828"/>
    <n v="2436"/>
    <n v="4053.7"/>
    <s v="Completed"/>
    <s v="Pediatric"/>
    <n v="0"/>
    <n v="1"/>
    <n v="0"/>
    <n v="0"/>
    <n v="0"/>
    <s v="Standard Care"/>
    <n v="0"/>
    <x v="1"/>
  </r>
  <r>
    <s v="PAT_14316"/>
    <n v="45"/>
    <s v="Female"/>
    <s v="Hyderabad"/>
    <n v="20.6"/>
    <s v="Diabetes"/>
    <s v="Scheduled"/>
    <x v="6"/>
    <s v="Chest Pain"/>
    <s v="Low"/>
    <n v="19"/>
    <n v="592"/>
    <s v="Yes"/>
    <s v="Tuesday"/>
    <s v="June"/>
    <n v="25"/>
    <n v="28"/>
    <n v="4"/>
    <n v="1"/>
    <n v="3.5"/>
    <n v="0"/>
    <n v="9.9"/>
    <n v="512"/>
    <n v="816"/>
    <n v="1344"/>
    <s v="Completed"/>
    <s v="Adult"/>
    <n v="0"/>
    <n v="0"/>
    <n v="1"/>
    <n v="0"/>
    <n v="0"/>
    <s v="Routine Scheduled Care"/>
    <n v="0"/>
    <x v="0"/>
  </r>
  <r>
    <s v="PAT_14317"/>
    <n v="28"/>
    <s v="Male"/>
    <s v="Hyderabad"/>
    <n v="30.6"/>
    <s v="None"/>
    <s v="Scheduled"/>
    <x v="9"/>
    <s v="Pregnancy Checkup"/>
    <s v="High"/>
    <n v="11"/>
    <n v="469"/>
    <s v="No"/>
    <s v="Tuesday"/>
    <s v="August"/>
    <n v="12"/>
    <n v="1"/>
    <n v="1"/>
    <n v="0"/>
    <n v="4.4000000000000004"/>
    <n v="0"/>
    <n v="10"/>
    <n v="19659"/>
    <n v="4155"/>
    <n v="24283"/>
    <s v="Completed"/>
    <s v="Young Adult"/>
    <n v="0"/>
    <n v="0"/>
    <n v="0"/>
    <n v="0"/>
    <n v="0"/>
    <s v="Standard Care"/>
    <n v="0"/>
    <x v="0"/>
  </r>
  <r>
    <s v="PAT_14318"/>
    <n v="40"/>
    <s v="Male"/>
    <s v="Bangalore"/>
    <n v="24.9"/>
    <s v="Diabetes"/>
    <s v="Walk-in"/>
    <x v="7"/>
    <s v="Stomach Pain"/>
    <s v="Low"/>
    <n v="4"/>
    <n v="371"/>
    <s v="Yes"/>
    <s v="Thursday"/>
    <s v="May"/>
    <n v="26"/>
    <n v="53"/>
    <n v="12"/>
    <n v="1"/>
    <n v="3.5"/>
    <n v="0"/>
    <n v="8.1999999999999993"/>
    <n v="453"/>
    <n v="860"/>
    <n v="1178.8"/>
    <s v="No Show"/>
    <s v="Adult"/>
    <n v="1684"/>
    <n v="1"/>
    <n v="1"/>
    <n v="0"/>
    <n v="0"/>
    <s v="Routine Scheduled Care"/>
    <n v="1"/>
    <x v="0"/>
  </r>
  <r>
    <s v="PAT_14319"/>
    <n v="84"/>
    <s v="Male"/>
    <s v="Mumbai"/>
    <n v="28.5"/>
    <s v="None"/>
    <s v="Walk-in"/>
    <x v="9"/>
    <s v="Pregnancy Checkup"/>
    <s v="Low"/>
    <n v="17"/>
    <n v="693"/>
    <s v="No"/>
    <s v="Tuesday"/>
    <s v="March"/>
    <n v="25"/>
    <n v="58"/>
    <n v="13"/>
    <n v="1"/>
    <n v="3.6"/>
    <n v="0"/>
    <n v="7.9"/>
    <n v="277"/>
    <n v="901"/>
    <n v="1871"/>
    <s v="Completed"/>
    <s v="Senior"/>
    <n v="0"/>
    <n v="1"/>
    <n v="1"/>
    <n v="0"/>
    <n v="0"/>
    <s v="Routine Scheduled Care"/>
    <n v="0"/>
    <x v="0"/>
  </r>
  <r>
    <s v="PAT_14320"/>
    <n v="58"/>
    <s v="Male"/>
    <s v="Pune"/>
    <n v="22.4"/>
    <s v="None"/>
    <s v="Scheduled"/>
    <x v="0"/>
    <s v="Headache"/>
    <s v="Low"/>
    <n v="7"/>
    <n v="420"/>
    <s v="Yes"/>
    <s v="Saturday"/>
    <s v="April"/>
    <n v="13"/>
    <n v="48"/>
    <n v="1"/>
    <n v="0"/>
    <n v="3.5"/>
    <n v="0"/>
    <n v="8.6"/>
    <n v="592"/>
    <n v="874"/>
    <n v="1320.2"/>
    <s v="Completed"/>
    <s v="Middle Aged"/>
    <n v="0"/>
    <n v="1"/>
    <n v="0"/>
    <n v="0"/>
    <n v="0"/>
    <s v="Routine Scheduled Care"/>
    <n v="0"/>
    <x v="0"/>
  </r>
  <r>
    <s v="PAT_14321"/>
    <n v="89"/>
    <s v="Male"/>
    <s v="Delhi"/>
    <n v="26.9"/>
    <s v="Diabetes"/>
    <s v="Walk-in"/>
    <x v="2"/>
    <s v="Joint Pain"/>
    <s v="Low"/>
    <n v="15"/>
    <n v="548"/>
    <s v="No"/>
    <s v="Saturday"/>
    <s v="May"/>
    <n v="26"/>
    <n v="33"/>
    <n v="8"/>
    <n v="0"/>
    <n v="3.7"/>
    <n v="0"/>
    <n v="9.6999999999999993"/>
    <n v="857"/>
    <n v="593"/>
    <n v="1998"/>
    <s v="Completed"/>
    <s v="Senior"/>
    <n v="0"/>
    <n v="1"/>
    <n v="1"/>
    <n v="0"/>
    <n v="0"/>
    <s v="Routine Scheduled Care"/>
    <n v="0"/>
    <x v="0"/>
  </r>
  <r>
    <s v="PAT_14322"/>
    <n v="64"/>
    <s v="Female"/>
    <s v="Delhi"/>
    <n v="30.3"/>
    <s v="Diabetes"/>
    <s v="Emergency"/>
    <x v="5"/>
    <s v="Fever"/>
    <s v="Low"/>
    <n v="2"/>
    <n v="298"/>
    <s v="No"/>
    <s v="Friday"/>
    <s v="June"/>
    <n v="0"/>
    <n v="57"/>
    <n v="7"/>
    <n v="2"/>
    <n v="4.5999999999999996"/>
    <n v="1"/>
    <n v="8.5"/>
    <n v="991"/>
    <n v="291"/>
    <n v="1580"/>
    <s v="Completed"/>
    <s v="Middle Aged"/>
    <n v="0"/>
    <n v="1"/>
    <n v="0"/>
    <n v="0"/>
    <n v="0"/>
    <s v="Standard Care"/>
    <n v="0"/>
    <x v="1"/>
  </r>
  <r>
    <s v="PAT_14323"/>
    <n v="85"/>
    <s v="Male"/>
    <s v="Jaipur"/>
    <n v="18"/>
    <s v="None"/>
    <s v="Scheduled"/>
    <x v="3"/>
    <s v="Eye Irritation"/>
    <s v="Medium"/>
    <n v="14"/>
    <n v="531"/>
    <s v="Yes"/>
    <s v="Saturday"/>
    <s v="May"/>
    <n v="2"/>
    <n v="13"/>
    <n v="5"/>
    <n v="3"/>
    <n v="3.3"/>
    <n v="0"/>
    <n v="10"/>
    <n v="4184"/>
    <n v="1122"/>
    <n v="4085.9"/>
    <s v="Completed"/>
    <s v="Senior"/>
    <n v="0"/>
    <n v="0"/>
    <n v="0"/>
    <n v="0"/>
    <n v="0"/>
    <s v="Standard Care"/>
    <n v="0"/>
    <x v="0"/>
  </r>
  <r>
    <s v="PAT_14324"/>
    <n v="25"/>
    <s v="Female"/>
    <s v="Kolkata"/>
    <n v="20.8"/>
    <s v="Diabetes"/>
    <s v="Walk-in"/>
    <x v="8"/>
    <s v="Dental Pain"/>
    <s v="Low"/>
    <n v="10"/>
    <n v="523"/>
    <s v="No"/>
    <s v="Friday"/>
    <s v="March"/>
    <n v="11"/>
    <n v="28"/>
    <n v="2"/>
    <n v="0"/>
    <n v="4"/>
    <n v="0"/>
    <n v="10"/>
    <n v="355"/>
    <n v="531"/>
    <n v="1409"/>
    <s v="Completed"/>
    <s v="Young Adult"/>
    <n v="0"/>
    <n v="0"/>
    <n v="0"/>
    <n v="0"/>
    <n v="0"/>
    <s v="Routine Scheduled Care"/>
    <n v="0"/>
    <x v="0"/>
  </r>
  <r>
    <s v="PAT_14325"/>
    <n v="41"/>
    <s v="Female"/>
    <s v="Hyderabad"/>
    <n v="26.5"/>
    <s v="None"/>
    <s v="Scheduled"/>
    <x v="7"/>
    <s v="Stomach Pain"/>
    <s v="Medium"/>
    <n v="14"/>
    <n v="606"/>
    <s v="No"/>
    <s v="Tuesday"/>
    <s v="July"/>
    <n v="5"/>
    <n v="11"/>
    <n v="11"/>
    <n v="1"/>
    <n v="3.9"/>
    <n v="0"/>
    <n v="10"/>
    <n v="4975"/>
    <n v="2396"/>
    <n v="7977"/>
    <s v="Completed"/>
    <s v="Adult"/>
    <n v="0"/>
    <n v="0"/>
    <n v="0"/>
    <n v="0"/>
    <n v="0"/>
    <s v="Standard Care"/>
    <n v="0"/>
    <x v="0"/>
  </r>
  <r>
    <s v="PAT_14326"/>
    <n v="60"/>
    <s v="Male"/>
    <s v="Jaipur"/>
    <n v="24.5"/>
    <s v="Diabetes"/>
    <s v="Scheduled"/>
    <x v="0"/>
    <s v="Headache"/>
    <s v="Medium"/>
    <n v="29"/>
    <n v="931"/>
    <s v="No"/>
    <s v="Saturday"/>
    <s v="June"/>
    <n v="28"/>
    <n v="31"/>
    <n v="3"/>
    <n v="0"/>
    <n v="4.8"/>
    <n v="0"/>
    <n v="10"/>
    <n v="1988"/>
    <n v="1512"/>
    <n v="4431"/>
    <s v="Completed"/>
    <s v="Middle Aged"/>
    <n v="0"/>
    <n v="1"/>
    <n v="1"/>
    <n v="0"/>
    <n v="0"/>
    <s v="Standard Care"/>
    <n v="0"/>
    <x v="0"/>
  </r>
  <r>
    <s v="PAT_14327"/>
    <n v="13"/>
    <s v="Male"/>
    <s v="Nagpur"/>
    <n v="30.1"/>
    <s v="None"/>
    <s v="Emergency"/>
    <x v="8"/>
    <s v="Dental Pain"/>
    <s v="Low"/>
    <n v="14"/>
    <n v="672"/>
    <s v="No"/>
    <s v="Tuesday"/>
    <s v="October"/>
    <n v="0"/>
    <n v="51"/>
    <n v="3"/>
    <n v="1"/>
    <n v="3.5"/>
    <n v="1"/>
    <n v="8.3000000000000007"/>
    <n v="351"/>
    <n v="491"/>
    <n v="1514"/>
    <s v="Completed"/>
    <s v="Pediatric"/>
    <n v="0"/>
    <n v="1"/>
    <n v="0"/>
    <n v="0"/>
    <n v="0"/>
    <s v="Standard Care"/>
    <n v="0"/>
    <x v="1"/>
  </r>
  <r>
    <s v="PAT_14328"/>
    <n v="61"/>
    <s v="Female"/>
    <s v="Delhi"/>
    <n v="28.4"/>
    <s v="None"/>
    <s v="Walk-in"/>
    <x v="8"/>
    <s v="Dental Pain"/>
    <s v="Low"/>
    <n v="17"/>
    <n v="665"/>
    <s v="No"/>
    <s v="Tuesday"/>
    <s v="June"/>
    <n v="14"/>
    <n v="46"/>
    <n v="14"/>
    <n v="5"/>
    <n v="3.9"/>
    <n v="0"/>
    <n v="8.9"/>
    <n v="781"/>
    <n v="671"/>
    <n v="2117"/>
    <s v="Completed"/>
    <s v="Middle Aged"/>
    <n v="0"/>
    <n v="1"/>
    <n v="0"/>
    <n v="0"/>
    <n v="0"/>
    <s v="Routine Scheduled Care"/>
    <n v="0"/>
    <x v="0"/>
  </r>
  <r>
    <s v="PAT_14329"/>
    <n v="61"/>
    <s v="Female"/>
    <s v="Delhi"/>
    <n v="19.5"/>
    <s v="Diabetes"/>
    <s v="Scheduled"/>
    <x v="1"/>
    <s v="Skin Allergy"/>
    <s v="High"/>
    <n v="28"/>
    <n v="804"/>
    <s v="Yes"/>
    <s v="Friday"/>
    <s v="December"/>
    <n v="10"/>
    <n v="10"/>
    <n v="11"/>
    <n v="3"/>
    <n v="3.3"/>
    <n v="0"/>
    <n v="10"/>
    <n v="15982"/>
    <n v="4263"/>
    <n v="14734.3"/>
    <s v="Completed"/>
    <s v="Middle Aged"/>
    <n v="0"/>
    <n v="0"/>
    <n v="0"/>
    <n v="0"/>
    <n v="0"/>
    <s v="Standard Care"/>
    <n v="0"/>
    <x v="0"/>
  </r>
  <r>
    <s v="PAT_14330"/>
    <n v="3"/>
    <s v="Male"/>
    <s v="Ahmedabad"/>
    <n v="27.3"/>
    <s v="Heart Disease"/>
    <s v="Walk-in"/>
    <x v="1"/>
    <s v="Skin Allergy"/>
    <s v="Medium"/>
    <n v="8"/>
    <n v="436"/>
    <s v="No"/>
    <s v="Saturday"/>
    <s v="April"/>
    <n v="22"/>
    <n v="16"/>
    <n v="5"/>
    <n v="1"/>
    <n v="3.8"/>
    <n v="0"/>
    <n v="10"/>
    <n v="4599"/>
    <n v="3751"/>
    <n v="8786"/>
    <s v="Completed"/>
    <s v="Pediatric"/>
    <n v="0"/>
    <n v="0"/>
    <n v="1"/>
    <n v="0"/>
    <n v="0"/>
    <s v="Standard Care"/>
    <n v="0"/>
    <x v="0"/>
  </r>
  <r>
    <s v="PAT_14331"/>
    <n v="78"/>
    <s v="Female"/>
    <s v="Hyderabad"/>
    <n v="27"/>
    <s v="Asthma"/>
    <s v="Emergency"/>
    <x v="7"/>
    <s v="Stomach Pain"/>
    <s v="Medium"/>
    <n v="23"/>
    <n v="847"/>
    <s v="Yes"/>
    <s v="Monday"/>
    <s v="May"/>
    <n v="0"/>
    <n v="18"/>
    <n v="5"/>
    <n v="1"/>
    <n v="3.1"/>
    <n v="1"/>
    <n v="10"/>
    <n v="2251"/>
    <n v="1346"/>
    <n v="3110.8"/>
    <s v="Completed"/>
    <s v="Senior"/>
    <n v="0"/>
    <n v="0"/>
    <n v="0"/>
    <n v="0"/>
    <n v="0"/>
    <s v="Standard Care"/>
    <n v="0"/>
    <x v="1"/>
  </r>
  <r>
    <s v="PAT_14332"/>
    <n v="11"/>
    <s v="Female"/>
    <s v="Pune"/>
    <n v="22.3"/>
    <s v="Diabetes"/>
    <s v="Emergency"/>
    <x v="7"/>
    <s v="Stomach Pain"/>
    <s v="High"/>
    <n v="8"/>
    <n v="510"/>
    <s v="Yes"/>
    <s v="Friday"/>
    <s v="July"/>
    <n v="0"/>
    <n v="9"/>
    <n v="7"/>
    <n v="2"/>
    <n v="3.9"/>
    <n v="1"/>
    <n v="10"/>
    <n v="7307"/>
    <n v="5149"/>
    <n v="9076.2000000000007"/>
    <s v="Completed"/>
    <s v="Pediatric"/>
    <n v="0"/>
    <n v="0"/>
    <n v="0"/>
    <n v="0"/>
    <n v="0"/>
    <s v="Optimized Emergency Care"/>
    <n v="0"/>
    <x v="1"/>
  </r>
  <r>
    <s v="PAT_14333"/>
    <n v="41"/>
    <s v="Female"/>
    <s v="Jaipur"/>
    <n v="30.1"/>
    <s v="Heart Disease"/>
    <s v="Scheduled"/>
    <x v="1"/>
    <s v="Skin Allergy"/>
    <s v="Medium"/>
    <n v="7"/>
    <n v="505"/>
    <s v="No"/>
    <s v="Monday"/>
    <s v="April"/>
    <n v="18"/>
    <n v="25"/>
    <n v="9"/>
    <n v="2"/>
    <n v="4.4000000000000004"/>
    <n v="0"/>
    <n v="10"/>
    <n v="4601"/>
    <n v="3537"/>
    <n v="8643"/>
    <s v="Completed"/>
    <s v="Adult"/>
    <n v="0"/>
    <n v="0"/>
    <n v="1"/>
    <n v="0"/>
    <n v="0"/>
    <s v="Standard Care"/>
    <n v="0"/>
    <x v="0"/>
  </r>
  <r>
    <s v="PAT_14334"/>
    <n v="65"/>
    <s v="Female"/>
    <s v="Pune"/>
    <n v="30.3"/>
    <s v="Diabetes"/>
    <s v="Scheduled"/>
    <x v="7"/>
    <s v="Stomach Pain"/>
    <s v="High"/>
    <n v="28"/>
    <n v="946"/>
    <s v="Yes"/>
    <s v="Monday"/>
    <s v="April"/>
    <n v="25"/>
    <n v="18"/>
    <n v="6"/>
    <n v="2"/>
    <n v="4.7"/>
    <n v="0"/>
    <n v="10"/>
    <n v="16254"/>
    <n v="12279"/>
    <n v="20635.3"/>
    <s v="No Show"/>
    <s v="Middle Aged"/>
    <n v="29479"/>
    <n v="0"/>
    <n v="1"/>
    <n v="0"/>
    <n v="0"/>
    <s v="Clinical Backlog Risk"/>
    <n v="1"/>
    <x v="0"/>
  </r>
  <r>
    <s v="PAT_14335"/>
    <n v="16"/>
    <s v="Female"/>
    <s v="Hyderabad"/>
    <n v="20.2"/>
    <s v="None"/>
    <s v="Walk-in"/>
    <x v="3"/>
    <s v="Eye Irritation"/>
    <s v="High"/>
    <n v="6"/>
    <n v="424"/>
    <s v="No"/>
    <s v="Monday"/>
    <s v="September"/>
    <n v="21"/>
    <n v="19"/>
    <n v="7"/>
    <n v="1"/>
    <n v="3.9"/>
    <n v="0"/>
    <n v="10"/>
    <n v="14927"/>
    <n v="11683"/>
    <n v="27034"/>
    <s v="Completed"/>
    <s v="Pediatric"/>
    <n v="0"/>
    <n v="0"/>
    <n v="1"/>
    <n v="0"/>
    <n v="0"/>
    <s v="Clinical Backlog Risk"/>
    <n v="0"/>
    <x v="0"/>
  </r>
  <r>
    <s v="PAT_14336"/>
    <n v="21"/>
    <s v="Male"/>
    <s v="Nagpur"/>
    <n v="20.399999999999999"/>
    <s v="None"/>
    <s v="Scheduled"/>
    <x v="7"/>
    <s v="Stomach Pain"/>
    <s v="High"/>
    <n v="18"/>
    <n v="704"/>
    <s v="Yes"/>
    <s v="Thursday"/>
    <s v="October"/>
    <n v="12"/>
    <n v="6"/>
    <n v="14"/>
    <n v="4"/>
    <n v="4.2"/>
    <n v="0"/>
    <n v="10"/>
    <n v="16938"/>
    <n v="14552"/>
    <n v="22535.8"/>
    <s v="Completed"/>
    <s v="Young Adult"/>
    <n v="0"/>
    <n v="0"/>
    <n v="0"/>
    <n v="0"/>
    <n v="0"/>
    <s v="Standard Care"/>
    <n v="0"/>
    <x v="0"/>
  </r>
  <r>
    <s v="PAT_14337"/>
    <n v="37"/>
    <s v="Male"/>
    <s v="Delhi"/>
    <n v="26"/>
    <s v="Diabetes"/>
    <s v="Scheduled"/>
    <x v="0"/>
    <s v="Headache"/>
    <s v="Low"/>
    <n v="7"/>
    <n v="537"/>
    <s v="No"/>
    <s v="Tuesday"/>
    <s v="November"/>
    <n v="21"/>
    <n v="38"/>
    <n v="4"/>
    <n v="1"/>
    <n v="4.7"/>
    <n v="0"/>
    <n v="9.8000000000000007"/>
    <n v="214"/>
    <n v="382"/>
    <n v="1133"/>
    <s v="Completed"/>
    <s v="Adult"/>
    <n v="0"/>
    <n v="1"/>
    <n v="1"/>
    <n v="0"/>
    <n v="0"/>
    <s v="Routine Scheduled Care"/>
    <n v="0"/>
    <x v="0"/>
  </r>
  <r>
    <s v="PAT_14338"/>
    <n v="48"/>
    <s v="Male"/>
    <s v="Pune"/>
    <n v="27.6"/>
    <s v="Hypertension"/>
    <s v="Scheduled"/>
    <x v="6"/>
    <s v="Chest Pain"/>
    <s v="Medium"/>
    <n v="24"/>
    <n v="846"/>
    <s v="Yes"/>
    <s v="Tuesday"/>
    <s v="February"/>
    <n v="5"/>
    <n v="11"/>
    <n v="11"/>
    <n v="2"/>
    <n v="3.9"/>
    <n v="0"/>
    <n v="10"/>
    <n v="4363"/>
    <n v="3818"/>
    <n v="6318.9"/>
    <s v="Completed"/>
    <s v="Adult"/>
    <n v="0"/>
    <n v="0"/>
    <n v="0"/>
    <n v="0"/>
    <n v="0"/>
    <s v="Standard Care"/>
    <n v="0"/>
    <x v="0"/>
  </r>
  <r>
    <s v="PAT_14339"/>
    <n v="28"/>
    <s v="Female"/>
    <s v="Delhi"/>
    <n v="26.4"/>
    <s v="None"/>
    <s v="Walk-in"/>
    <x v="6"/>
    <s v="Chest Pain"/>
    <s v="Medium"/>
    <n v="13"/>
    <n v="564"/>
    <s v="Yes"/>
    <s v="Monday"/>
    <s v="April"/>
    <n v="8"/>
    <n v="39"/>
    <n v="4"/>
    <n v="1"/>
    <n v="3.9"/>
    <n v="0"/>
    <n v="9.3000000000000007"/>
    <n v="1061"/>
    <n v="1120"/>
    <n v="1921.5"/>
    <s v="Completed"/>
    <s v="Young Adult"/>
    <n v="0"/>
    <n v="1"/>
    <n v="0"/>
    <n v="0"/>
    <n v="0"/>
    <s v="Standard Care"/>
    <n v="0"/>
    <x v="0"/>
  </r>
  <r>
    <s v="PAT_14340"/>
    <n v="7"/>
    <s v="Male"/>
    <s v="Kolkata"/>
    <n v="22.1"/>
    <s v="Diabetes"/>
    <s v="Walk-in"/>
    <x v="0"/>
    <s v="Headache"/>
    <s v="Medium"/>
    <n v="1"/>
    <n v="385"/>
    <s v="Yes"/>
    <s v="Friday"/>
    <s v="March"/>
    <n v="22"/>
    <n v="10"/>
    <n v="4"/>
    <n v="2"/>
    <n v="4.2"/>
    <n v="0"/>
    <n v="10"/>
    <n v="3005"/>
    <n v="2979"/>
    <n v="4458.3"/>
    <s v="Completed"/>
    <s v="Pediatric"/>
    <n v="0"/>
    <n v="0"/>
    <n v="1"/>
    <n v="0"/>
    <n v="0"/>
    <s v="Standard Care"/>
    <n v="0"/>
    <x v="0"/>
  </r>
  <r>
    <s v="PAT_14341"/>
    <n v="71"/>
    <s v="Male"/>
    <s v="Delhi"/>
    <n v="22.3"/>
    <s v="Diabetes"/>
    <s v="Scheduled"/>
    <x v="6"/>
    <s v="Chest Pain"/>
    <s v="Medium"/>
    <n v="2"/>
    <n v="292"/>
    <s v="No"/>
    <s v="Thursday"/>
    <s v="March"/>
    <n v="19"/>
    <n v="34"/>
    <n v="6"/>
    <n v="0"/>
    <n v="3.7"/>
    <n v="0"/>
    <n v="9.6"/>
    <n v="4696"/>
    <n v="1525"/>
    <n v="6513"/>
    <s v="Cancelled"/>
    <s v="Middle Aged"/>
    <n v="0"/>
    <n v="1"/>
    <n v="1"/>
    <n v="1"/>
    <n v="0"/>
    <s v="Standard Care"/>
    <n v="1"/>
    <x v="0"/>
  </r>
  <r>
    <s v="PAT_14342"/>
    <n v="80"/>
    <s v="Male"/>
    <s v="Pune"/>
    <n v="21.8"/>
    <s v="None"/>
    <s v="Walk-in"/>
    <x v="2"/>
    <s v="Joint Pain"/>
    <s v="High"/>
    <n v="9"/>
    <n v="471"/>
    <s v="No"/>
    <s v="Tuesday"/>
    <s v="February"/>
    <n v="1"/>
    <n v="13"/>
    <n v="5"/>
    <n v="3"/>
    <n v="3.1"/>
    <n v="0"/>
    <n v="10"/>
    <n v="9609"/>
    <n v="8566"/>
    <n v="18646"/>
    <s v="Completed"/>
    <s v="Senior"/>
    <n v="0"/>
    <n v="0"/>
    <n v="0"/>
    <n v="0"/>
    <n v="0"/>
    <s v="Optimized Emergency Care"/>
    <n v="0"/>
    <x v="0"/>
  </r>
  <r>
    <s v="PAT_14343"/>
    <n v="65"/>
    <s v="Female"/>
    <s v="Ahmedabad"/>
    <n v="20.9"/>
    <s v="Diabetes"/>
    <s v="Scheduled"/>
    <x v="7"/>
    <s v="Stomach Pain"/>
    <s v="High"/>
    <n v="13"/>
    <n v="503"/>
    <s v="Yes"/>
    <s v="Saturday"/>
    <s v="January"/>
    <n v="10"/>
    <n v="5"/>
    <n v="11"/>
    <n v="1"/>
    <n v="4.5999999999999996"/>
    <n v="0"/>
    <n v="10"/>
    <n v="17441"/>
    <n v="14533"/>
    <n v="22733.9"/>
    <s v="Completed"/>
    <s v="Middle Aged"/>
    <n v="0"/>
    <n v="0"/>
    <n v="0"/>
    <n v="0"/>
    <n v="0"/>
    <s v="Standard Care"/>
    <n v="0"/>
    <x v="0"/>
  </r>
  <r>
    <s v="PAT_14344"/>
    <n v="69"/>
    <s v="Male"/>
    <s v="Jaipur"/>
    <n v="18.7"/>
    <s v="Diabetes"/>
    <s v="Emergency"/>
    <x v="4"/>
    <s v="Cough"/>
    <s v="High"/>
    <n v="17"/>
    <n v="666"/>
    <s v="Yes"/>
    <s v="Tuesday"/>
    <s v="March"/>
    <n v="0"/>
    <n v="17"/>
    <n v="9"/>
    <n v="1"/>
    <n v="4.2"/>
    <n v="1"/>
    <n v="10"/>
    <n v="5345"/>
    <n v="14571"/>
    <n v="14407.4"/>
    <s v="Completed"/>
    <s v="Middle Aged"/>
    <n v="0"/>
    <n v="0"/>
    <n v="0"/>
    <n v="0"/>
    <n v="1"/>
    <s v="Optimized Emergency Care"/>
    <n v="0"/>
    <x v="1"/>
  </r>
  <r>
    <s v="PAT_14345"/>
    <n v="35"/>
    <s v="Female"/>
    <s v="Hyderabad"/>
    <n v="24.9"/>
    <s v="Diabetes"/>
    <s v="Scheduled"/>
    <x v="1"/>
    <s v="Skin Allergy"/>
    <s v="Low"/>
    <n v="27"/>
    <n v="859"/>
    <s v="Yes"/>
    <s v="Thursday"/>
    <s v="February"/>
    <n v="11"/>
    <n v="49"/>
    <n v="10"/>
    <n v="2"/>
    <n v="3.7"/>
    <n v="0"/>
    <n v="8.6"/>
    <n v="839"/>
    <n v="801"/>
    <n v="1749.3"/>
    <s v="Completed"/>
    <s v="Adult"/>
    <n v="0"/>
    <n v="1"/>
    <n v="0"/>
    <n v="0"/>
    <n v="0"/>
    <s v="Routine Scheduled Care"/>
    <n v="0"/>
    <x v="0"/>
  </r>
  <r>
    <s v="PAT_14346"/>
    <n v="50"/>
    <s v="Female"/>
    <s v="Pune"/>
    <n v="21.6"/>
    <s v="None"/>
    <s v="Scheduled"/>
    <x v="9"/>
    <s v="Pregnancy Checkup"/>
    <s v="Medium"/>
    <n v="17"/>
    <n v="574"/>
    <s v="Yes"/>
    <s v="Saturday"/>
    <s v="January"/>
    <n v="25"/>
    <n v="38"/>
    <n v="1"/>
    <n v="0"/>
    <n v="3.1"/>
    <n v="0"/>
    <n v="9"/>
    <n v="2372"/>
    <n v="1949"/>
    <n v="3426.5"/>
    <s v="No Show"/>
    <s v="Adult"/>
    <n v="4895"/>
    <n v="1"/>
    <n v="1"/>
    <n v="0"/>
    <n v="0"/>
    <s v="Standard Care"/>
    <n v="1"/>
    <x v="0"/>
  </r>
  <r>
    <s v="PAT_14347"/>
    <n v="56"/>
    <s v="Female"/>
    <s v="Mumbai"/>
    <n v="20.3"/>
    <s v="None"/>
    <s v="Walk-in"/>
    <x v="6"/>
    <s v="Chest Pain"/>
    <s v="High"/>
    <n v="9"/>
    <n v="443"/>
    <s v="Yes"/>
    <s v="Wednesday"/>
    <s v="January"/>
    <n v="3"/>
    <n v="17"/>
    <n v="8"/>
    <n v="3"/>
    <n v="4.2"/>
    <n v="0"/>
    <n v="10"/>
    <n v="16945"/>
    <n v="8080"/>
    <n v="17827.599999999999"/>
    <s v="Completed"/>
    <s v="Middle Aged"/>
    <n v="0"/>
    <n v="0"/>
    <n v="0"/>
    <n v="0"/>
    <n v="0"/>
    <s v="Optimized Emergency Care"/>
    <n v="0"/>
    <x v="0"/>
  </r>
  <r>
    <s v="PAT_14348"/>
    <n v="57"/>
    <s v="Male"/>
    <s v="Jaipur"/>
    <n v="19.3"/>
    <s v="None"/>
    <s v="Scheduled"/>
    <x v="3"/>
    <s v="Eye Irritation"/>
    <s v="Low"/>
    <n v="5"/>
    <n v="449"/>
    <s v="Yes"/>
    <s v="Saturday"/>
    <s v="April"/>
    <n v="27"/>
    <n v="26"/>
    <n v="7"/>
    <n v="1"/>
    <n v="3.4"/>
    <n v="0"/>
    <n v="10"/>
    <n v="551"/>
    <n v="936"/>
    <n v="1355.2"/>
    <s v="No Show"/>
    <s v="Middle Aged"/>
    <n v="1936"/>
    <n v="0"/>
    <n v="1"/>
    <n v="0"/>
    <n v="0"/>
    <s v="Routine Scheduled Care"/>
    <n v="1"/>
    <x v="0"/>
  </r>
  <r>
    <s v="PAT_14349"/>
    <n v="86"/>
    <s v="Female"/>
    <s v="Jaipur"/>
    <n v="27.2"/>
    <s v="Diabetes"/>
    <s v="Walk-in"/>
    <x v="6"/>
    <s v="Chest Pain"/>
    <s v="High"/>
    <n v="8"/>
    <n v="533"/>
    <s v="Yes"/>
    <s v="Saturday"/>
    <s v="January"/>
    <n v="2"/>
    <n v="15"/>
    <n v="1"/>
    <n v="0"/>
    <n v="4.0999999999999996"/>
    <n v="0"/>
    <n v="10"/>
    <n v="13597"/>
    <n v="14685"/>
    <n v="20170.5"/>
    <s v="Completed"/>
    <s v="Senior"/>
    <n v="0"/>
    <n v="0"/>
    <n v="0"/>
    <n v="0"/>
    <n v="0"/>
    <s v="Optimized Emergency Care"/>
    <n v="0"/>
    <x v="0"/>
  </r>
  <r>
    <s v="PAT_14350"/>
    <n v="81"/>
    <s v="Male"/>
    <s v="Chennai"/>
    <n v="22.4"/>
    <s v="Asthma"/>
    <s v="Scheduled"/>
    <x v="0"/>
    <s v="Headache"/>
    <s v="Low"/>
    <n v="15"/>
    <n v="596"/>
    <s v="Yes"/>
    <s v="Tuesday"/>
    <s v="November"/>
    <n v="5"/>
    <n v="27"/>
    <n v="4"/>
    <n v="3"/>
    <n v="3.9"/>
    <n v="0"/>
    <n v="10"/>
    <n v="894"/>
    <n v="527"/>
    <n v="1411.9"/>
    <s v="Completed"/>
    <s v="Senior"/>
    <n v="0"/>
    <n v="0"/>
    <n v="0"/>
    <n v="0"/>
    <n v="0"/>
    <s v="Standard Care"/>
    <n v="0"/>
    <x v="0"/>
  </r>
  <r>
    <s v="PAT_14351"/>
    <n v="17"/>
    <s v="Female"/>
    <s v="Delhi"/>
    <n v="18.5"/>
    <s v="Hypertension"/>
    <s v="Emergency"/>
    <x v="7"/>
    <s v="Stomach Pain"/>
    <s v="Low"/>
    <n v="12"/>
    <n v="446"/>
    <s v="No"/>
    <s v="Monday"/>
    <s v="March"/>
    <n v="0"/>
    <n v="28"/>
    <n v="14"/>
    <n v="2"/>
    <n v="3.8"/>
    <n v="1"/>
    <n v="10"/>
    <n v="112"/>
    <n v="143"/>
    <n v="701"/>
    <s v="Completed"/>
    <s v="Pediatric"/>
    <n v="0"/>
    <n v="0"/>
    <n v="0"/>
    <n v="0"/>
    <n v="0"/>
    <s v="Standard Care"/>
    <n v="0"/>
    <x v="1"/>
  </r>
  <r>
    <s v="PAT_14352"/>
    <n v="11"/>
    <s v="Male"/>
    <s v="Bangalore"/>
    <n v="24"/>
    <s v="None"/>
    <s v="Scheduled"/>
    <x v="7"/>
    <s v="Stomach Pain"/>
    <s v="Medium"/>
    <n v="11"/>
    <n v="467"/>
    <s v="No"/>
    <s v="Tuesday"/>
    <s v="September"/>
    <n v="7"/>
    <n v="32"/>
    <n v="1"/>
    <n v="0"/>
    <n v="4.8"/>
    <n v="0"/>
    <n v="10"/>
    <n v="3081"/>
    <n v="1778"/>
    <n v="5326"/>
    <s v="Cancelled"/>
    <s v="Pediatric"/>
    <n v="0"/>
    <n v="1"/>
    <n v="0"/>
    <n v="1"/>
    <n v="0"/>
    <s v="Standard Care"/>
    <n v="1"/>
    <x v="0"/>
  </r>
  <r>
    <s v="PAT_14353"/>
    <n v="86"/>
    <s v="Male"/>
    <s v="Delhi"/>
    <n v="26.7"/>
    <s v="Asthma"/>
    <s v="Walk-in"/>
    <x v="9"/>
    <s v="Pregnancy Checkup"/>
    <s v="High"/>
    <n v="1"/>
    <n v="340"/>
    <s v="No"/>
    <s v="Thursday"/>
    <s v="August"/>
    <n v="20"/>
    <n v="13"/>
    <n v="0"/>
    <n v="0"/>
    <n v="4.5999999999999996"/>
    <n v="0"/>
    <n v="10"/>
    <n v="18593"/>
    <n v="4901"/>
    <n v="23834"/>
    <s v="Cancelled"/>
    <s v="Senior"/>
    <n v="0"/>
    <n v="0"/>
    <n v="1"/>
    <n v="0"/>
    <n v="0"/>
    <s v="Clinical Backlog Risk"/>
    <n v="1"/>
    <x v="0"/>
  </r>
  <r>
    <s v="PAT_14354"/>
    <n v="30"/>
    <s v="Male"/>
    <s v="Pune"/>
    <n v="22.7"/>
    <s v="Hypertension"/>
    <s v="Scheduled"/>
    <x v="9"/>
    <s v="Pregnancy Checkup"/>
    <s v="High"/>
    <n v="25"/>
    <n v="840"/>
    <s v="Yes"/>
    <s v="Tuesday"/>
    <s v="October"/>
    <n v="25"/>
    <n v="11"/>
    <n v="5"/>
    <n v="2"/>
    <n v="3.5"/>
    <n v="0"/>
    <n v="10"/>
    <n v="7153"/>
    <n v="11844"/>
    <n v="13885.9"/>
    <s v="Completed"/>
    <s v="Young Adult"/>
    <n v="0"/>
    <n v="0"/>
    <n v="1"/>
    <n v="0"/>
    <n v="0"/>
    <s v="Clinical Backlog Risk"/>
    <n v="0"/>
    <x v="0"/>
  </r>
  <r>
    <s v="PAT_14355"/>
    <n v="10"/>
    <s v="Male"/>
    <s v="Delhi"/>
    <n v="22"/>
    <s v="None"/>
    <s v="Scheduled"/>
    <x v="2"/>
    <s v="Joint Pain"/>
    <s v="Low"/>
    <n v="1"/>
    <n v="271"/>
    <s v="No"/>
    <s v="Tuesday"/>
    <s v="July"/>
    <n v="23"/>
    <n v="37"/>
    <n v="5"/>
    <n v="0"/>
    <n v="4.7"/>
    <n v="0"/>
    <n v="9.9"/>
    <n v="202"/>
    <n v="800"/>
    <n v="1273"/>
    <s v="Completed"/>
    <s v="Pediatric"/>
    <n v="0"/>
    <n v="1"/>
    <n v="1"/>
    <n v="0"/>
    <n v="0"/>
    <s v="Routine Scheduled Care"/>
    <n v="0"/>
    <x v="0"/>
  </r>
  <r>
    <s v="PAT_14356"/>
    <n v="44"/>
    <s v="Female"/>
    <s v="Bangalore"/>
    <n v="22.5"/>
    <s v="Hypertension"/>
    <s v="Scheduled"/>
    <x v="6"/>
    <s v="Chest Pain"/>
    <s v="Medium"/>
    <n v="4"/>
    <n v="432"/>
    <s v="Yes"/>
    <s v="Thursday"/>
    <s v="November"/>
    <n v="13"/>
    <n v="18"/>
    <n v="8"/>
    <n v="1"/>
    <n v="4.0999999999999996"/>
    <n v="0"/>
    <n v="10"/>
    <n v="1775"/>
    <n v="2180"/>
    <n v="3070.9"/>
    <s v="Completed"/>
    <s v="Adult"/>
    <n v="0"/>
    <n v="0"/>
    <n v="0"/>
    <n v="0"/>
    <n v="0"/>
    <s v="Standard Care"/>
    <n v="0"/>
    <x v="0"/>
  </r>
  <r>
    <s v="PAT_14357"/>
    <n v="15"/>
    <s v="Female"/>
    <s v="Bangalore"/>
    <n v="29.4"/>
    <s v="Diabetes"/>
    <s v="Scheduled"/>
    <x v="5"/>
    <s v="Fever"/>
    <s v="Low"/>
    <n v="5"/>
    <n v="446"/>
    <s v="Yes"/>
    <s v="Tuesday"/>
    <s v="February"/>
    <n v="24"/>
    <n v="40"/>
    <n v="9"/>
    <n v="0"/>
    <n v="3.2"/>
    <n v="0"/>
    <n v="8.9"/>
    <n v="536"/>
    <n v="539"/>
    <n v="1064.7"/>
    <s v="Completed"/>
    <s v="Pediatric"/>
    <n v="0"/>
    <n v="1"/>
    <n v="1"/>
    <n v="0"/>
    <n v="0"/>
    <s v="Routine Scheduled Care"/>
    <n v="0"/>
    <x v="0"/>
  </r>
  <r>
    <s v="PAT_14358"/>
    <n v="79"/>
    <s v="Female"/>
    <s v="Pune"/>
    <n v="29.3"/>
    <s v="None"/>
    <s v="Emergency"/>
    <x v="2"/>
    <s v="Joint Pain"/>
    <s v="Low"/>
    <n v="26"/>
    <n v="742"/>
    <s v="No"/>
    <s v="Monday"/>
    <s v="September"/>
    <n v="0"/>
    <n v="36"/>
    <n v="6"/>
    <n v="1"/>
    <n v="4.4000000000000004"/>
    <n v="1"/>
    <n v="9.8000000000000007"/>
    <n v="541"/>
    <n v="879"/>
    <n v="2162"/>
    <s v="No Show"/>
    <s v="Senior"/>
    <n v="2162"/>
    <n v="1"/>
    <n v="0"/>
    <n v="0"/>
    <n v="0"/>
    <s v="Standard Care"/>
    <n v="1"/>
    <x v="1"/>
  </r>
  <r>
    <s v="PAT_14359"/>
    <n v="76"/>
    <s v="Female"/>
    <s v="Nagpur"/>
    <n v="25"/>
    <s v="None"/>
    <s v="Emergency"/>
    <x v="3"/>
    <s v="Eye Irritation"/>
    <s v="Medium"/>
    <n v="10"/>
    <n v="553"/>
    <s v="Yes"/>
    <s v="Monday"/>
    <s v="April"/>
    <n v="0"/>
    <n v="28"/>
    <n v="10"/>
    <n v="4"/>
    <n v="3.7"/>
    <n v="1"/>
    <n v="10"/>
    <n v="3385"/>
    <n v="2089"/>
    <n v="4218.8999999999996"/>
    <s v="Cancelled"/>
    <s v="Senior"/>
    <n v="0"/>
    <n v="0"/>
    <n v="0"/>
    <n v="0"/>
    <n v="0"/>
    <s v="Standard Care"/>
    <n v="1"/>
    <x v="1"/>
  </r>
  <r>
    <s v="PAT_14360"/>
    <n v="4"/>
    <s v="Female"/>
    <s v="Nagpur"/>
    <n v="26.5"/>
    <s v="None"/>
    <s v="Walk-in"/>
    <x v="9"/>
    <s v="Pregnancy Checkup"/>
    <s v="High"/>
    <n v="16"/>
    <n v="683"/>
    <s v="Yes"/>
    <s v="Saturday"/>
    <s v="December"/>
    <n v="20"/>
    <n v="8"/>
    <n v="5"/>
    <n v="2"/>
    <n v="4.8"/>
    <n v="0"/>
    <n v="10"/>
    <n v="15665"/>
    <n v="12765"/>
    <n v="20379.099999999999"/>
    <s v="Completed"/>
    <s v="Pediatric"/>
    <n v="0"/>
    <n v="0"/>
    <n v="1"/>
    <n v="0"/>
    <n v="0"/>
    <s v="Clinical Backlog Risk"/>
    <n v="0"/>
    <x v="0"/>
  </r>
  <r>
    <s v="PAT_14361"/>
    <n v="35"/>
    <s v="Male"/>
    <s v="Mumbai"/>
    <n v="29.2"/>
    <s v="Hypertension"/>
    <s v="Scheduled"/>
    <x v="7"/>
    <s v="Stomach Pain"/>
    <s v="Medium"/>
    <n v="3"/>
    <n v="444"/>
    <s v="No"/>
    <s v="Wednesday"/>
    <s v="September"/>
    <n v="29"/>
    <n v="28"/>
    <n v="6"/>
    <n v="1"/>
    <n v="4.2"/>
    <n v="0"/>
    <n v="10"/>
    <n v="1918"/>
    <n v="2917"/>
    <n v="5279"/>
    <s v="Completed"/>
    <s v="Adult"/>
    <n v="0"/>
    <n v="0"/>
    <n v="1"/>
    <n v="0"/>
    <n v="0"/>
    <s v="Standard Care"/>
    <n v="0"/>
    <x v="0"/>
  </r>
  <r>
    <s v="PAT_14362"/>
    <n v="26"/>
    <s v="Male"/>
    <s v="Chennai"/>
    <n v="21.6"/>
    <s v="None"/>
    <s v="Scheduled"/>
    <x v="5"/>
    <s v="Fever"/>
    <s v="Low"/>
    <n v="29"/>
    <n v="832"/>
    <s v="Yes"/>
    <s v="Thursday"/>
    <s v="November"/>
    <n v="18"/>
    <n v="50"/>
    <n v="7"/>
    <n v="1"/>
    <n v="3.8"/>
    <n v="0"/>
    <n v="8.6"/>
    <n v="372"/>
    <n v="776"/>
    <n v="1386"/>
    <s v="Completed"/>
    <s v="Young Adult"/>
    <n v="0"/>
    <n v="1"/>
    <n v="1"/>
    <n v="0"/>
    <n v="0"/>
    <s v="Routine Scheduled Care"/>
    <n v="0"/>
    <x v="0"/>
  </r>
  <r>
    <s v="PAT_14363"/>
    <n v="6"/>
    <s v="Female"/>
    <s v="Bangalore"/>
    <n v="27.3"/>
    <s v="Asthma"/>
    <s v="Scheduled"/>
    <x v="6"/>
    <s v="Chest Pain"/>
    <s v="High"/>
    <n v="6"/>
    <n v="519"/>
    <s v="Yes"/>
    <s v="Saturday"/>
    <s v="September"/>
    <n v="16"/>
    <n v="15"/>
    <n v="4"/>
    <n v="0"/>
    <n v="4.5999999999999996"/>
    <n v="0"/>
    <n v="10"/>
    <n v="9742"/>
    <n v="8699"/>
    <n v="13272"/>
    <s v="Completed"/>
    <s v="Pediatric"/>
    <n v="0"/>
    <n v="0"/>
    <n v="1"/>
    <n v="0"/>
    <n v="0"/>
    <s v="Clinical Backlog Risk"/>
    <n v="0"/>
    <x v="0"/>
  </r>
  <r>
    <s v="PAT_14364"/>
    <n v="15"/>
    <s v="Male"/>
    <s v="Delhi"/>
    <n v="24.6"/>
    <s v="None"/>
    <s v="Walk-in"/>
    <x v="4"/>
    <s v="Cough"/>
    <s v="Low"/>
    <n v="6"/>
    <n v="455"/>
    <s v="No"/>
    <s v="Wednesday"/>
    <s v="January"/>
    <n v="16"/>
    <n v="57"/>
    <n v="0"/>
    <n v="0"/>
    <n v="4.7"/>
    <n v="0"/>
    <n v="8.6"/>
    <n v="871"/>
    <n v="641"/>
    <n v="1967"/>
    <s v="Completed"/>
    <s v="Pediatric"/>
    <n v="0"/>
    <n v="1"/>
    <n v="1"/>
    <n v="0"/>
    <n v="0"/>
    <s v="Routine Scheduled Care"/>
    <n v="0"/>
    <x v="0"/>
  </r>
  <r>
    <s v="PAT_14365"/>
    <n v="82"/>
    <s v="Female"/>
    <s v="Bangalore"/>
    <n v="18.5"/>
    <s v="Hypertension"/>
    <s v="Walk-in"/>
    <x v="3"/>
    <s v="Eye Irritation"/>
    <s v="Low"/>
    <n v="19"/>
    <n v="660"/>
    <s v="No"/>
    <s v="Monday"/>
    <s v="June"/>
    <n v="26"/>
    <n v="55"/>
    <n v="8"/>
    <n v="3"/>
    <n v="4.5"/>
    <n v="0"/>
    <n v="8.6"/>
    <n v="329"/>
    <n v="329"/>
    <n v="1318"/>
    <s v="No Show"/>
    <s v="Senior"/>
    <n v="1318"/>
    <n v="1"/>
    <n v="1"/>
    <n v="0"/>
    <n v="0"/>
    <s v="Routine Scheduled Care"/>
    <n v="1"/>
    <x v="0"/>
  </r>
  <r>
    <s v="PAT_14366"/>
    <n v="17"/>
    <s v="Male"/>
    <s v="Delhi"/>
    <n v="27.3"/>
    <s v="None"/>
    <s v="Walk-in"/>
    <x v="7"/>
    <s v="Stomach Pain"/>
    <s v="Medium"/>
    <n v="1"/>
    <n v="356"/>
    <s v="No"/>
    <s v="Saturday"/>
    <s v="December"/>
    <n v="18"/>
    <n v="14"/>
    <n v="12"/>
    <n v="4"/>
    <n v="4.7"/>
    <n v="0"/>
    <n v="10"/>
    <n v="1890"/>
    <n v="1231"/>
    <n v="3477"/>
    <s v="No Show"/>
    <s v="Pediatric"/>
    <n v="3477"/>
    <n v="0"/>
    <n v="1"/>
    <n v="0"/>
    <n v="0"/>
    <s v="Standard Care"/>
    <n v="1"/>
    <x v="0"/>
  </r>
  <r>
    <s v="PAT_14367"/>
    <n v="14"/>
    <s v="Female"/>
    <s v="Ahmedabad"/>
    <n v="24.2"/>
    <s v="Hypertension"/>
    <s v="Scheduled"/>
    <x v="4"/>
    <s v="Cough"/>
    <s v="Low"/>
    <n v="26"/>
    <n v="806"/>
    <s v="Yes"/>
    <s v="Wednesday"/>
    <s v="August"/>
    <n v="1"/>
    <n v="36"/>
    <n v="2"/>
    <n v="1"/>
    <n v="3.8"/>
    <n v="0"/>
    <n v="9.5"/>
    <n v="242"/>
    <n v="754"/>
    <n v="1261.4000000000001"/>
    <s v="Completed"/>
    <s v="Pediatric"/>
    <n v="0"/>
    <n v="1"/>
    <n v="0"/>
    <n v="0"/>
    <n v="0"/>
    <s v="Standard Care"/>
    <n v="0"/>
    <x v="0"/>
  </r>
  <r>
    <s v="PAT_14368"/>
    <n v="13"/>
    <s v="Female"/>
    <s v="Nagpur"/>
    <n v="26.2"/>
    <s v="Diabetes"/>
    <s v="Walk-in"/>
    <x v="0"/>
    <s v="Headache"/>
    <s v="Medium"/>
    <n v="24"/>
    <n v="804"/>
    <s v="No"/>
    <s v="Wednesday"/>
    <s v="January"/>
    <n v="18"/>
    <n v="27"/>
    <n v="1"/>
    <n v="0"/>
    <n v="3.8"/>
    <n v="0"/>
    <n v="10"/>
    <n v="2188"/>
    <n v="3641"/>
    <n v="6633"/>
    <s v="Completed"/>
    <s v="Pediatric"/>
    <n v="0"/>
    <n v="0"/>
    <n v="1"/>
    <n v="0"/>
    <n v="0"/>
    <s v="Standard Care"/>
    <n v="0"/>
    <x v="0"/>
  </r>
  <r>
    <s v="PAT_14369"/>
    <n v="76"/>
    <s v="Female"/>
    <s v="Jaipur"/>
    <n v="26.1"/>
    <s v="None"/>
    <s v="Scheduled"/>
    <x v="1"/>
    <s v="Skin Allergy"/>
    <s v="High"/>
    <n v="13"/>
    <n v="601"/>
    <s v="No"/>
    <s v="Friday"/>
    <s v="November"/>
    <n v="14"/>
    <n v="9"/>
    <n v="7"/>
    <n v="2"/>
    <n v="4.4000000000000004"/>
    <n v="0"/>
    <n v="10"/>
    <n v="6562"/>
    <n v="6053"/>
    <n v="13216"/>
    <s v="Completed"/>
    <s v="Senior"/>
    <n v="0"/>
    <n v="0"/>
    <n v="0"/>
    <n v="0"/>
    <n v="0"/>
    <s v="Standard Care"/>
    <n v="0"/>
    <x v="0"/>
  </r>
  <r>
    <s v="PAT_14370"/>
    <n v="54"/>
    <s v="Male"/>
    <s v="Jaipur"/>
    <n v="25.4"/>
    <s v="None"/>
    <s v="Scheduled"/>
    <x v="4"/>
    <s v="Cough"/>
    <s v="Low"/>
    <n v="23"/>
    <n v="756"/>
    <s v="No"/>
    <s v="Wednesday"/>
    <s v="December"/>
    <n v="22"/>
    <n v="53"/>
    <n v="9"/>
    <n v="3"/>
    <n v="4.8"/>
    <n v="0"/>
    <n v="8.9"/>
    <n v="619"/>
    <n v="263"/>
    <n v="1638"/>
    <s v="No Show"/>
    <s v="Adult"/>
    <n v="1638"/>
    <n v="1"/>
    <n v="1"/>
    <n v="0"/>
    <n v="0"/>
    <s v="Routine Scheduled Care"/>
    <n v="1"/>
    <x v="0"/>
  </r>
  <r>
    <s v="PAT_14371"/>
    <n v="87"/>
    <s v="Female"/>
    <s v="Ahmedabad"/>
    <n v="24.4"/>
    <s v="Hypertension"/>
    <s v="Emergency"/>
    <x v="7"/>
    <s v="Stomach Pain"/>
    <s v="Medium"/>
    <n v="8"/>
    <n v="420"/>
    <s v="No"/>
    <s v="Friday"/>
    <s v="June"/>
    <n v="0"/>
    <n v="39"/>
    <n v="11"/>
    <n v="2"/>
    <n v="4.5999999999999996"/>
    <n v="1"/>
    <n v="9.6999999999999993"/>
    <n v="2865"/>
    <n v="3065"/>
    <n v="6350"/>
    <s v="Completed"/>
    <s v="Senior"/>
    <n v="0"/>
    <n v="1"/>
    <n v="0"/>
    <n v="1"/>
    <n v="0"/>
    <s v="Standard Care"/>
    <n v="0"/>
    <x v="1"/>
  </r>
  <r>
    <s v="PAT_14372"/>
    <n v="2"/>
    <s v="Male"/>
    <s v="Hyderabad"/>
    <n v="27"/>
    <s v="Diabetes"/>
    <s v="Walk-in"/>
    <x v="5"/>
    <s v="Fever"/>
    <s v="Low"/>
    <n v="11"/>
    <n v="466"/>
    <s v="Yes"/>
    <s v="Monday"/>
    <s v="August"/>
    <n v="11"/>
    <n v="30"/>
    <n v="2"/>
    <n v="1"/>
    <n v="4.2"/>
    <n v="0"/>
    <n v="10"/>
    <n v="777"/>
    <n v="161"/>
    <n v="982.8"/>
    <s v="Completed"/>
    <s v="Pediatric"/>
    <n v="0"/>
    <n v="0"/>
    <n v="0"/>
    <n v="0"/>
    <n v="0"/>
    <s v="Routine Scheduled Care"/>
    <n v="0"/>
    <x v="0"/>
  </r>
  <r>
    <s v="PAT_14373"/>
    <n v="37"/>
    <s v="Female"/>
    <s v="Hyderabad"/>
    <n v="16.899999999999999"/>
    <s v="None"/>
    <s v="Scheduled"/>
    <x v="9"/>
    <s v="Pregnancy Checkup"/>
    <s v="High"/>
    <n v="12"/>
    <n v="498"/>
    <s v="No"/>
    <s v="Tuesday"/>
    <s v="March"/>
    <n v="12"/>
    <n v="18"/>
    <n v="8"/>
    <n v="0"/>
    <n v="4.9000000000000004"/>
    <n v="0"/>
    <n v="10"/>
    <n v="12415"/>
    <n v="13737"/>
    <n v="26650"/>
    <s v="Completed"/>
    <s v="Adult"/>
    <n v="0"/>
    <n v="0"/>
    <n v="0"/>
    <n v="0"/>
    <n v="0"/>
    <s v="Standard Care"/>
    <n v="0"/>
    <x v="0"/>
  </r>
  <r>
    <s v="PAT_14374"/>
    <n v="38"/>
    <s v="Male"/>
    <s v="Nagpur"/>
    <n v="27.5"/>
    <s v="None"/>
    <s v="Emergency"/>
    <x v="2"/>
    <s v="Joint Pain"/>
    <s v="Low"/>
    <n v="18"/>
    <n v="605"/>
    <s v="Yes"/>
    <s v="Tuesday"/>
    <s v="August"/>
    <n v="0"/>
    <n v="25"/>
    <n v="2"/>
    <n v="0"/>
    <n v="3.4"/>
    <n v="1"/>
    <n v="10"/>
    <n v="157"/>
    <n v="933"/>
    <n v="1186.5"/>
    <s v="Completed"/>
    <s v="Adult"/>
    <n v="0"/>
    <n v="0"/>
    <n v="0"/>
    <n v="0"/>
    <n v="0"/>
    <s v="Standard Care"/>
    <n v="0"/>
    <x v="1"/>
  </r>
  <r>
    <s v="PAT_14375"/>
    <n v="57"/>
    <s v="Female"/>
    <s v="Delhi"/>
    <n v="18.3"/>
    <s v="None"/>
    <s v="Walk-in"/>
    <x v="0"/>
    <s v="Headache"/>
    <s v="Medium"/>
    <n v="3"/>
    <n v="274"/>
    <s v="No"/>
    <s v="Saturday"/>
    <s v="October"/>
    <n v="20"/>
    <n v="35"/>
    <n v="11"/>
    <n v="2"/>
    <n v="4.2"/>
    <n v="0"/>
    <n v="9.8000000000000007"/>
    <n v="1915"/>
    <n v="3238"/>
    <n v="5427"/>
    <s v="Completed"/>
    <s v="Middle Aged"/>
    <n v="0"/>
    <n v="1"/>
    <n v="1"/>
    <n v="1"/>
    <n v="0"/>
    <s v="Standard Care"/>
    <n v="0"/>
    <x v="0"/>
  </r>
  <r>
    <s v="PAT_14376"/>
    <n v="60"/>
    <s v="Male"/>
    <s v="Nagpur"/>
    <n v="18.600000000000001"/>
    <s v="None"/>
    <s v="Scheduled"/>
    <x v="8"/>
    <s v="Dental Pain"/>
    <s v="High"/>
    <n v="4"/>
    <n v="359"/>
    <s v="Yes"/>
    <s v="Saturday"/>
    <s v="September"/>
    <n v="1"/>
    <n v="4"/>
    <n v="9"/>
    <n v="2"/>
    <n v="3.8"/>
    <n v="0"/>
    <n v="10"/>
    <n v="19826"/>
    <n v="7794"/>
    <n v="19585.3"/>
    <s v="Completed"/>
    <s v="Middle Aged"/>
    <n v="0"/>
    <n v="0"/>
    <n v="0"/>
    <n v="0"/>
    <n v="0"/>
    <s v="Optimized Emergency Care"/>
    <n v="0"/>
    <x v="0"/>
  </r>
  <r>
    <s v="PAT_14377"/>
    <n v="82"/>
    <s v="Female"/>
    <s v="Delhi"/>
    <n v="29.9"/>
    <s v="Heart Disease"/>
    <s v="Scheduled"/>
    <x v="6"/>
    <s v="Chest Pain"/>
    <s v="High"/>
    <n v="26"/>
    <n v="758"/>
    <s v="Yes"/>
    <s v="Saturday"/>
    <s v="December"/>
    <n v="9"/>
    <n v="6"/>
    <n v="0"/>
    <n v="0"/>
    <n v="3.6"/>
    <n v="0"/>
    <n v="10"/>
    <n v="6719"/>
    <n v="14165"/>
    <n v="15149.4"/>
    <s v="Completed"/>
    <s v="Senior"/>
    <n v="0"/>
    <n v="0"/>
    <n v="0"/>
    <n v="0"/>
    <n v="0"/>
    <s v="Standard Care"/>
    <n v="0"/>
    <x v="0"/>
  </r>
  <r>
    <s v="PAT_14378"/>
    <n v="76"/>
    <s v="Female"/>
    <s v="Ahmedabad"/>
    <n v="21.7"/>
    <s v="Asthma"/>
    <s v="Scheduled"/>
    <x v="5"/>
    <s v="Fever"/>
    <s v="Low"/>
    <n v="14"/>
    <n v="626"/>
    <s v="Yes"/>
    <s v="Friday"/>
    <s v="April"/>
    <n v="19"/>
    <n v="32"/>
    <n v="14"/>
    <n v="2"/>
    <n v="4.7"/>
    <n v="0"/>
    <n v="10"/>
    <n v="336"/>
    <n v="208"/>
    <n v="819"/>
    <s v="Completed"/>
    <s v="Senior"/>
    <n v="0"/>
    <n v="1"/>
    <n v="1"/>
    <n v="0"/>
    <n v="0"/>
    <s v="Routine Scheduled Care"/>
    <n v="0"/>
    <x v="0"/>
  </r>
  <r>
    <s v="PAT_14379"/>
    <n v="36"/>
    <s v="Female"/>
    <s v="Kolkata"/>
    <n v="23"/>
    <s v="None"/>
    <s v="Emergency"/>
    <x v="8"/>
    <s v="Dental Pain"/>
    <s v="High"/>
    <n v="17"/>
    <n v="681"/>
    <s v="Yes"/>
    <s v="Friday"/>
    <s v="May"/>
    <n v="0"/>
    <n v="7"/>
    <n v="9"/>
    <n v="1"/>
    <n v="5"/>
    <n v="1"/>
    <n v="10"/>
    <n v="15948"/>
    <n v="9721"/>
    <n v="18445"/>
    <s v="Completed"/>
    <s v="Adult"/>
    <n v="0"/>
    <n v="0"/>
    <n v="0"/>
    <n v="0"/>
    <n v="0"/>
    <s v="Optimized Emergency Care"/>
    <n v="0"/>
    <x v="1"/>
  </r>
  <r>
    <s v="PAT_14380"/>
    <n v="6"/>
    <s v="Female"/>
    <s v="Delhi"/>
    <n v="19.899999999999999"/>
    <s v="Hypertension"/>
    <s v="Walk-in"/>
    <x v="0"/>
    <s v="Headache"/>
    <s v="Medium"/>
    <n v="15"/>
    <n v="594"/>
    <s v="No"/>
    <s v="Thursday"/>
    <s v="November"/>
    <n v="5"/>
    <n v="21"/>
    <n v="5"/>
    <n v="0"/>
    <n v="3.9"/>
    <n v="0"/>
    <n v="10"/>
    <n v="2356"/>
    <n v="2861"/>
    <n v="5811"/>
    <s v="Completed"/>
    <s v="Pediatric"/>
    <n v="0"/>
    <n v="0"/>
    <n v="0"/>
    <n v="0"/>
    <n v="0"/>
    <s v="Standard Care"/>
    <n v="0"/>
    <x v="0"/>
  </r>
  <r>
    <s v="PAT_14381"/>
    <n v="10"/>
    <s v="Female"/>
    <s v="Delhi"/>
    <n v="22.5"/>
    <s v="Hypertension"/>
    <s v="Scheduled"/>
    <x v="8"/>
    <s v="Dental Pain"/>
    <s v="Low"/>
    <n v="30"/>
    <n v="867"/>
    <s v="Yes"/>
    <s v="Saturday"/>
    <s v="August"/>
    <n v="12"/>
    <n v="25"/>
    <n v="1"/>
    <n v="0"/>
    <n v="4.2"/>
    <n v="0"/>
    <n v="10"/>
    <n v="383"/>
    <n v="766"/>
    <n v="1411.2"/>
    <s v="Completed"/>
    <s v="Pediatric"/>
    <n v="0"/>
    <n v="0"/>
    <n v="0"/>
    <n v="0"/>
    <n v="0"/>
    <s v="Routine Scheduled Care"/>
    <n v="0"/>
    <x v="0"/>
  </r>
  <r>
    <s v="PAT_14382"/>
    <n v="80"/>
    <s v="Female"/>
    <s v="Delhi"/>
    <n v="27.3"/>
    <s v="Hypertension"/>
    <s v="Emergency"/>
    <x v="6"/>
    <s v="Chest Pain"/>
    <s v="Medium"/>
    <n v="19"/>
    <n v="744"/>
    <s v="No"/>
    <s v="Tuesday"/>
    <s v="April"/>
    <n v="0"/>
    <n v="28"/>
    <n v="4"/>
    <n v="2"/>
    <n v="5"/>
    <n v="1"/>
    <n v="10"/>
    <n v="4794"/>
    <n v="1045"/>
    <n v="6583"/>
    <s v="Completed"/>
    <s v="Senior"/>
    <n v="0"/>
    <n v="0"/>
    <n v="0"/>
    <n v="0"/>
    <n v="0"/>
    <s v="Standard Care"/>
    <n v="0"/>
    <x v="1"/>
  </r>
  <r>
    <s v="PAT_14383"/>
    <n v="85"/>
    <s v="Female"/>
    <s v="Mumbai"/>
    <n v="27.3"/>
    <s v="Asthma"/>
    <s v="Walk-in"/>
    <x v="6"/>
    <s v="Chest Pain"/>
    <s v="Low"/>
    <n v="21"/>
    <n v="646"/>
    <s v="Yes"/>
    <s v="Tuesday"/>
    <s v="May"/>
    <n v="23"/>
    <n v="55"/>
    <n v="9"/>
    <n v="1"/>
    <n v="4.4000000000000004"/>
    <n v="0"/>
    <n v="8.5"/>
    <n v="628"/>
    <n v="751"/>
    <n v="1417.5"/>
    <s v="Completed"/>
    <s v="Senior"/>
    <n v="0"/>
    <n v="1"/>
    <n v="1"/>
    <n v="0"/>
    <n v="0"/>
    <s v="Routine Scheduled Care"/>
    <n v="0"/>
    <x v="0"/>
  </r>
  <r>
    <s v="PAT_14384"/>
    <n v="58"/>
    <s v="Male"/>
    <s v="Pune"/>
    <n v="19.5"/>
    <s v="None"/>
    <s v="Emergency"/>
    <x v="6"/>
    <s v="Chest Pain"/>
    <s v="Low"/>
    <n v="2"/>
    <n v="387"/>
    <s v="Yes"/>
    <s v="Saturday"/>
    <s v="June"/>
    <n v="0"/>
    <n v="51"/>
    <n v="8"/>
    <n v="4"/>
    <n v="4.9000000000000004"/>
    <n v="1"/>
    <n v="9.1"/>
    <n v="893"/>
    <n v="539"/>
    <n v="1273.3"/>
    <s v="No Show"/>
    <s v="Middle Aged"/>
    <n v="1819"/>
    <n v="1"/>
    <n v="0"/>
    <n v="0"/>
    <n v="0"/>
    <s v="Standard Care"/>
    <n v="1"/>
    <x v="1"/>
  </r>
  <r>
    <s v="PAT_14385"/>
    <n v="51"/>
    <s v="Male"/>
    <s v="Kolkata"/>
    <n v="15.1"/>
    <s v="None"/>
    <s v="Scheduled"/>
    <x v="6"/>
    <s v="Chest Pain"/>
    <s v="High"/>
    <n v="25"/>
    <n v="779"/>
    <s v="Yes"/>
    <s v="Tuesday"/>
    <s v="April"/>
    <n v="16"/>
    <n v="3"/>
    <n v="9"/>
    <n v="2"/>
    <n v="3.1"/>
    <n v="0"/>
    <n v="10"/>
    <n v="7610"/>
    <n v="7205"/>
    <n v="10915.8"/>
    <s v="Completed"/>
    <s v="Adult"/>
    <n v="0"/>
    <n v="0"/>
    <n v="1"/>
    <n v="0"/>
    <n v="0"/>
    <s v="Clinical Backlog Risk"/>
    <n v="0"/>
    <x v="0"/>
  </r>
  <r>
    <s v="PAT_14386"/>
    <n v="25"/>
    <s v="Female"/>
    <s v="Ahmedabad"/>
    <n v="24.1"/>
    <s v="None"/>
    <s v="Emergency"/>
    <x v="1"/>
    <s v="Skin Allergy"/>
    <s v="Medium"/>
    <n v="16"/>
    <n v="555"/>
    <s v="No"/>
    <s v="Monday"/>
    <s v="December"/>
    <n v="0"/>
    <n v="30"/>
    <n v="3"/>
    <n v="1"/>
    <n v="3.4"/>
    <n v="1"/>
    <n v="9.6999999999999993"/>
    <n v="3426"/>
    <n v="2379"/>
    <n v="6360"/>
    <s v="Completed"/>
    <s v="Young Adult"/>
    <n v="0"/>
    <n v="0"/>
    <n v="0"/>
    <n v="0"/>
    <n v="0"/>
    <s v="Standard Care"/>
    <n v="0"/>
    <x v="1"/>
  </r>
  <r>
    <s v="PAT_14387"/>
    <n v="86"/>
    <s v="Female"/>
    <s v="Bangalore"/>
    <n v="24.9"/>
    <s v="None"/>
    <s v="Walk-in"/>
    <x v="1"/>
    <s v="Skin Allergy"/>
    <s v="Low"/>
    <n v="11"/>
    <n v="616"/>
    <s v="Yes"/>
    <s v="Wednesday"/>
    <s v="May"/>
    <n v="21"/>
    <n v="21"/>
    <n v="8"/>
    <n v="1"/>
    <n v="4.3"/>
    <n v="0"/>
    <n v="10"/>
    <n v="416"/>
    <n v="665"/>
    <n v="1187.9000000000001"/>
    <s v="Completed"/>
    <s v="Senior"/>
    <n v="0"/>
    <n v="0"/>
    <n v="1"/>
    <n v="0"/>
    <n v="0"/>
    <s v="Routine Scheduled Care"/>
    <n v="0"/>
    <x v="0"/>
  </r>
  <r>
    <s v="PAT_14388"/>
    <n v="44"/>
    <s v="Female"/>
    <s v="Hyderabad"/>
    <n v="16.2"/>
    <s v="Heart Disease"/>
    <s v="Scheduled"/>
    <x v="2"/>
    <s v="Joint Pain"/>
    <s v="Medium"/>
    <n v="12"/>
    <n v="602"/>
    <s v="Yes"/>
    <s v="Monday"/>
    <s v="November"/>
    <n v="26"/>
    <n v="17"/>
    <n v="5"/>
    <n v="2"/>
    <n v="4.0999999999999996"/>
    <n v="0"/>
    <n v="10"/>
    <n v="4183"/>
    <n v="3378"/>
    <n v="5714.1"/>
    <s v="Completed"/>
    <s v="Adult"/>
    <n v="0"/>
    <n v="0"/>
    <n v="1"/>
    <n v="0"/>
    <n v="0"/>
    <s v="Standard Care"/>
    <n v="0"/>
    <x v="0"/>
  </r>
  <r>
    <s v="PAT_14389"/>
    <n v="35"/>
    <s v="Female"/>
    <s v="Delhi"/>
    <n v="25.4"/>
    <s v="Asthma"/>
    <s v="Walk-in"/>
    <x v="1"/>
    <s v="Skin Allergy"/>
    <s v="Medium"/>
    <n v="15"/>
    <n v="662"/>
    <s v="Yes"/>
    <s v="Wednesday"/>
    <s v="February"/>
    <n v="18"/>
    <n v="32"/>
    <n v="12"/>
    <n v="3"/>
    <n v="4.4000000000000004"/>
    <n v="0"/>
    <n v="10"/>
    <n v="3873"/>
    <n v="1416"/>
    <n v="4165.7"/>
    <s v="Completed"/>
    <s v="Adult"/>
    <n v="0"/>
    <n v="1"/>
    <n v="1"/>
    <n v="0"/>
    <n v="0"/>
    <s v="Standard Care"/>
    <n v="0"/>
    <x v="0"/>
  </r>
  <r>
    <s v="PAT_14390"/>
    <n v="25"/>
    <s v="Male"/>
    <s v="Jaipur"/>
    <n v="24.2"/>
    <s v="None"/>
    <s v="Scheduled"/>
    <x v="7"/>
    <s v="Stomach Pain"/>
    <s v="Medium"/>
    <n v="8"/>
    <n v="555"/>
    <s v="No"/>
    <s v="Tuesday"/>
    <s v="May"/>
    <n v="14"/>
    <n v="18"/>
    <n v="11"/>
    <n v="1"/>
    <n v="4.2"/>
    <n v="0"/>
    <n v="10"/>
    <n v="1597"/>
    <n v="1187"/>
    <n v="3339"/>
    <s v="Completed"/>
    <s v="Young Adult"/>
    <n v="0"/>
    <n v="0"/>
    <n v="0"/>
    <n v="0"/>
    <n v="0"/>
    <s v="Standard Care"/>
    <n v="0"/>
    <x v="0"/>
  </r>
  <r>
    <s v="PAT_14391"/>
    <n v="51"/>
    <s v="Female"/>
    <s v="Hyderabad"/>
    <n v="22.1"/>
    <s v="None"/>
    <s v="Scheduled"/>
    <x v="8"/>
    <s v="Dental Pain"/>
    <s v="High"/>
    <n v="2"/>
    <n v="351"/>
    <s v="Yes"/>
    <s v="Thursday"/>
    <s v="December"/>
    <n v="16"/>
    <n v="14"/>
    <n v="3"/>
    <n v="2"/>
    <n v="4.4000000000000004"/>
    <n v="0"/>
    <n v="10"/>
    <n v="13647"/>
    <n v="8094"/>
    <n v="15464.4"/>
    <s v="Completed"/>
    <s v="Adult"/>
    <n v="0"/>
    <n v="0"/>
    <n v="1"/>
    <n v="0"/>
    <n v="0"/>
    <s v="Clinical Backlog Risk"/>
    <n v="0"/>
    <x v="0"/>
  </r>
  <r>
    <s v="PAT_14392"/>
    <n v="43"/>
    <s v="Male"/>
    <s v="Chennai"/>
    <n v="25"/>
    <s v="None"/>
    <s v="Scheduled"/>
    <x v="8"/>
    <s v="Dental Pain"/>
    <s v="High"/>
    <n v="26"/>
    <n v="816"/>
    <s v="Yes"/>
    <s v="Saturday"/>
    <s v="October"/>
    <n v="14"/>
    <n v="12"/>
    <n v="12"/>
    <n v="5"/>
    <n v="4.0999999999999996"/>
    <n v="0"/>
    <n v="10"/>
    <n v="7806"/>
    <n v="9298"/>
    <n v="12544"/>
    <s v="Completed"/>
    <s v="Adult"/>
    <n v="0"/>
    <n v="0"/>
    <n v="0"/>
    <n v="0"/>
    <n v="0"/>
    <s v="Standard Care"/>
    <n v="0"/>
    <x v="0"/>
  </r>
  <r>
    <s v="PAT_14393"/>
    <n v="65"/>
    <s v="Male"/>
    <s v="Chennai"/>
    <n v="31.6"/>
    <s v="None"/>
    <s v="Emergency"/>
    <x v="5"/>
    <s v="Fever"/>
    <s v="Low"/>
    <n v="28"/>
    <n v="810"/>
    <s v="Yes"/>
    <s v="Wednesday"/>
    <s v="November"/>
    <n v="0"/>
    <n v="27"/>
    <n v="2"/>
    <n v="1"/>
    <n v="4.5999999999999996"/>
    <n v="1"/>
    <n v="10"/>
    <n v="571"/>
    <n v="969"/>
    <n v="1645"/>
    <s v="Completed"/>
    <s v="Middle Aged"/>
    <n v="0"/>
    <n v="0"/>
    <n v="0"/>
    <n v="0"/>
    <n v="0"/>
    <s v="Standard Care"/>
    <n v="0"/>
    <x v="1"/>
  </r>
  <r>
    <s v="PAT_14394"/>
    <n v="26"/>
    <s v="Male"/>
    <s v="Nagpur"/>
    <n v="26.7"/>
    <s v="None"/>
    <s v="Scheduled"/>
    <x v="1"/>
    <s v="Skin Allergy"/>
    <s v="Medium"/>
    <n v="11"/>
    <n v="489"/>
    <s v="Yes"/>
    <s v="Saturday"/>
    <s v="April"/>
    <n v="28"/>
    <n v="19"/>
    <n v="4"/>
    <n v="1"/>
    <n v="3.6"/>
    <n v="0"/>
    <n v="10"/>
    <n v="1029"/>
    <n v="1615"/>
    <n v="2193.1"/>
    <s v="Completed"/>
    <s v="Young Adult"/>
    <n v="0"/>
    <n v="0"/>
    <n v="1"/>
    <n v="0"/>
    <n v="0"/>
    <s v="Standard Care"/>
    <n v="0"/>
    <x v="0"/>
  </r>
  <r>
    <s v="PAT_14395"/>
    <n v="30"/>
    <s v="Male"/>
    <s v="Chennai"/>
    <n v="27.7"/>
    <s v="Heart Disease"/>
    <s v="Walk-in"/>
    <x v="3"/>
    <s v="Eye Irritation"/>
    <s v="Low"/>
    <n v="26"/>
    <n v="853"/>
    <s v="No"/>
    <s v="Monday"/>
    <s v="January"/>
    <n v="22"/>
    <n v="23"/>
    <n v="14"/>
    <n v="1"/>
    <n v="3.9"/>
    <n v="0"/>
    <n v="10"/>
    <n v="536"/>
    <n v="133"/>
    <n v="1522"/>
    <s v="Completed"/>
    <s v="Young Adult"/>
    <n v="0"/>
    <n v="0"/>
    <n v="1"/>
    <n v="0"/>
    <n v="0"/>
    <s v="Routine Scheduled Care"/>
    <n v="0"/>
    <x v="0"/>
  </r>
  <r>
    <s v="PAT_14396"/>
    <n v="63"/>
    <s v="Male"/>
    <s v="Delhi"/>
    <n v="29.8"/>
    <s v="None"/>
    <s v="Scheduled"/>
    <x v="1"/>
    <s v="Skin Allergy"/>
    <s v="Low"/>
    <n v="26"/>
    <n v="748"/>
    <s v="Yes"/>
    <s v="Saturday"/>
    <s v="July"/>
    <n v="25"/>
    <n v="52"/>
    <n v="11"/>
    <n v="2"/>
    <n v="4.9000000000000004"/>
    <n v="0"/>
    <n v="9"/>
    <n v="998"/>
    <n v="592"/>
    <n v="1636.6"/>
    <s v="Completed"/>
    <s v="Middle Aged"/>
    <n v="0"/>
    <n v="1"/>
    <n v="1"/>
    <n v="0"/>
    <n v="0"/>
    <s v="Routine Scheduled Care"/>
    <n v="0"/>
    <x v="0"/>
  </r>
  <r>
    <s v="PAT_14397"/>
    <n v="25"/>
    <s v="Male"/>
    <s v="Hyderabad"/>
    <n v="29.9"/>
    <s v="None"/>
    <s v="Scheduled"/>
    <x v="5"/>
    <s v="Fever"/>
    <s v="High"/>
    <n v="28"/>
    <n v="927"/>
    <s v="No"/>
    <s v="Saturday"/>
    <s v="July"/>
    <n v="23"/>
    <n v="12"/>
    <n v="8"/>
    <n v="3"/>
    <n v="4.7"/>
    <n v="0"/>
    <n v="10"/>
    <n v="11591"/>
    <n v="13916"/>
    <n v="26434"/>
    <s v="Cancelled"/>
    <s v="Young Adult"/>
    <n v="0"/>
    <n v="0"/>
    <n v="1"/>
    <n v="0"/>
    <n v="0"/>
    <s v="Clinical Backlog Risk"/>
    <n v="1"/>
    <x v="0"/>
  </r>
  <r>
    <s v="PAT_14398"/>
    <n v="52"/>
    <s v="Male"/>
    <s v="Kolkata"/>
    <n v="15"/>
    <s v="None"/>
    <s v="Walk-in"/>
    <x v="8"/>
    <s v="Dental Pain"/>
    <s v="Medium"/>
    <n v="22"/>
    <n v="678"/>
    <s v="Yes"/>
    <s v="Friday"/>
    <s v="November"/>
    <n v="10"/>
    <n v="18"/>
    <n v="8"/>
    <n v="1"/>
    <n v="4.2"/>
    <n v="0"/>
    <n v="10"/>
    <n v="1386"/>
    <n v="2597"/>
    <n v="3262.7"/>
    <s v="Completed"/>
    <s v="Adult"/>
    <n v="0"/>
    <n v="0"/>
    <n v="0"/>
    <n v="0"/>
    <n v="0"/>
    <s v="Standard Care"/>
    <n v="0"/>
    <x v="0"/>
  </r>
  <r>
    <s v="PAT_14399"/>
    <n v="18"/>
    <s v="Female"/>
    <s v="Bangalore"/>
    <n v="25.6"/>
    <s v="Hypertension"/>
    <s v="Walk-in"/>
    <x v="1"/>
    <s v="Skin Allergy"/>
    <s v="High"/>
    <n v="28"/>
    <n v="893"/>
    <s v="No"/>
    <s v="Monday"/>
    <s v="September"/>
    <n v="11"/>
    <n v="5"/>
    <n v="8"/>
    <n v="1"/>
    <n v="4.2"/>
    <n v="0"/>
    <n v="10"/>
    <n v="14054"/>
    <n v="4161"/>
    <n v="19108"/>
    <s v="Completed"/>
    <s v="Young Adult"/>
    <n v="0"/>
    <n v="0"/>
    <n v="0"/>
    <n v="0"/>
    <n v="0"/>
    <s v="Standard Care"/>
    <n v="0"/>
    <x v="0"/>
  </r>
  <r>
    <s v="PAT_14400"/>
    <n v="1"/>
    <s v="Female"/>
    <s v="Jaipur"/>
    <n v="19.399999999999999"/>
    <s v="Heart Disease"/>
    <s v="Walk-in"/>
    <x v="5"/>
    <s v="Fever"/>
    <s v="Low"/>
    <n v="2"/>
    <n v="298"/>
    <s v="Yes"/>
    <s v="Wednesday"/>
    <s v="August"/>
    <n v="20"/>
    <n v="20"/>
    <n v="0"/>
    <n v="0"/>
    <n v="4.0999999999999996"/>
    <n v="0"/>
    <n v="10"/>
    <n v="956"/>
    <n v="558"/>
    <n v="1268.4000000000001"/>
    <s v="Completed"/>
    <s v="Pediatric"/>
    <n v="0"/>
    <n v="0"/>
    <n v="1"/>
    <n v="0"/>
    <n v="0"/>
    <s v="Routine Scheduled Care"/>
    <n v="0"/>
    <x v="0"/>
  </r>
  <r>
    <s v="PAT_14401"/>
    <n v="21"/>
    <s v="Male"/>
    <s v="Chennai"/>
    <n v="30"/>
    <s v="Diabetes"/>
    <s v="Walk-in"/>
    <x v="4"/>
    <s v="Cough"/>
    <s v="Low"/>
    <n v="29"/>
    <n v="967"/>
    <s v="Yes"/>
    <s v="Saturday"/>
    <s v="April"/>
    <n v="14"/>
    <n v="55"/>
    <n v="13"/>
    <n v="2"/>
    <n v="4.0999999999999996"/>
    <n v="0"/>
    <n v="8.4"/>
    <n v="120"/>
    <n v="835"/>
    <n v="1345.4"/>
    <s v="Completed"/>
    <s v="Young Adult"/>
    <n v="0"/>
    <n v="1"/>
    <n v="0"/>
    <n v="0"/>
    <n v="0"/>
    <s v="Routine Scheduled Care"/>
    <n v="0"/>
    <x v="0"/>
  </r>
  <r>
    <s v="PAT_14402"/>
    <n v="2"/>
    <s v="Male"/>
    <s v="Kolkata"/>
    <n v="26"/>
    <s v="None"/>
    <s v="Walk-in"/>
    <x v="1"/>
    <s v="Skin Allergy"/>
    <s v="Low"/>
    <n v="15"/>
    <n v="670"/>
    <s v="No"/>
    <s v="Tuesday"/>
    <s v="September"/>
    <n v="4"/>
    <n v="46"/>
    <n v="2"/>
    <n v="0"/>
    <n v="3.7"/>
    <n v="0"/>
    <n v="8.8000000000000007"/>
    <n v="587"/>
    <n v="769"/>
    <n v="2026"/>
    <s v="Completed"/>
    <s v="Pediatric"/>
    <n v="0"/>
    <n v="1"/>
    <n v="0"/>
    <n v="0"/>
    <n v="0"/>
    <s v="Standard Care"/>
    <n v="0"/>
    <x v="0"/>
  </r>
  <r>
    <s v="PAT_14403"/>
    <n v="12"/>
    <s v="Female"/>
    <s v="Nagpur"/>
    <n v="23.9"/>
    <s v="Heart Disease"/>
    <s v="Walk-in"/>
    <x v="6"/>
    <s v="Chest Pain"/>
    <s v="Medium"/>
    <n v="22"/>
    <n v="652"/>
    <s v="Yes"/>
    <s v="Monday"/>
    <s v="May"/>
    <n v="10"/>
    <n v="16"/>
    <n v="14"/>
    <n v="4"/>
    <n v="3.1"/>
    <n v="0"/>
    <n v="10"/>
    <n v="2724"/>
    <n v="1207"/>
    <n v="3208.1"/>
    <s v="Completed"/>
    <s v="Pediatric"/>
    <n v="0"/>
    <n v="0"/>
    <n v="0"/>
    <n v="0"/>
    <n v="0"/>
    <s v="Standard Care"/>
    <n v="0"/>
    <x v="0"/>
  </r>
  <r>
    <s v="PAT_14404"/>
    <n v="3"/>
    <s v="Female"/>
    <s v="Delhi"/>
    <n v="26.9"/>
    <s v="None"/>
    <s v="Scheduled"/>
    <x v="9"/>
    <s v="Pregnancy Checkup"/>
    <s v="High"/>
    <n v="9"/>
    <n v="451"/>
    <s v="No"/>
    <s v="Saturday"/>
    <s v="August"/>
    <n v="13"/>
    <n v="14"/>
    <n v="0"/>
    <n v="0"/>
    <n v="4.3"/>
    <n v="0"/>
    <n v="10"/>
    <n v="11493"/>
    <n v="10789"/>
    <n v="22733"/>
    <s v="Completed"/>
    <s v="Pediatric"/>
    <n v="0"/>
    <n v="0"/>
    <n v="0"/>
    <n v="0"/>
    <n v="0"/>
    <s v="Standard Care"/>
    <n v="0"/>
    <x v="0"/>
  </r>
  <r>
    <s v="PAT_14405"/>
    <n v="36"/>
    <s v="Female"/>
    <s v="Delhi"/>
    <n v="15.1"/>
    <s v="None"/>
    <s v="Walk-in"/>
    <x v="5"/>
    <s v="Fever"/>
    <s v="Medium"/>
    <n v="29"/>
    <n v="957"/>
    <s v="Yes"/>
    <s v="Wednesday"/>
    <s v="March"/>
    <n v="29"/>
    <n v="20"/>
    <n v="1"/>
    <n v="0"/>
    <n v="4.5999999999999996"/>
    <n v="0"/>
    <n v="10"/>
    <n v="3234"/>
    <n v="2870"/>
    <n v="4942.7"/>
    <s v="Completed"/>
    <s v="Adult"/>
    <n v="0"/>
    <n v="0"/>
    <n v="1"/>
    <n v="0"/>
    <n v="0"/>
    <s v="Standard Care"/>
    <n v="0"/>
    <x v="0"/>
  </r>
  <r>
    <s v="PAT_14406"/>
    <n v="9"/>
    <s v="Female"/>
    <s v="Kolkata"/>
    <n v="24.3"/>
    <s v="None"/>
    <s v="Scheduled"/>
    <x v="9"/>
    <s v="Pregnancy Checkup"/>
    <s v="Medium"/>
    <n v="2"/>
    <n v="347"/>
    <s v="Yes"/>
    <s v="Friday"/>
    <s v="July"/>
    <n v="22"/>
    <n v="11"/>
    <n v="5"/>
    <n v="1"/>
    <n v="3.7"/>
    <n v="0"/>
    <n v="10"/>
    <n v="4114"/>
    <n v="2680"/>
    <n v="4998.7"/>
    <s v="Completed"/>
    <s v="Pediatric"/>
    <n v="0"/>
    <n v="0"/>
    <n v="1"/>
    <n v="0"/>
    <n v="0"/>
    <s v="Standard Care"/>
    <n v="0"/>
    <x v="0"/>
  </r>
  <r>
    <s v="PAT_14407"/>
    <n v="23"/>
    <s v="Male"/>
    <s v="Chennai"/>
    <n v="20.3"/>
    <s v="Diabetes"/>
    <s v="Scheduled"/>
    <x v="6"/>
    <s v="Chest Pain"/>
    <s v="High"/>
    <n v="12"/>
    <n v="458"/>
    <s v="Yes"/>
    <s v="Friday"/>
    <s v="December"/>
    <n v="1"/>
    <n v="6"/>
    <n v="3"/>
    <n v="1"/>
    <n v="4.9000000000000004"/>
    <n v="0"/>
    <n v="10"/>
    <n v="7811"/>
    <n v="11526"/>
    <n v="13856.5"/>
    <s v="Completed"/>
    <s v="Young Adult"/>
    <n v="0"/>
    <n v="0"/>
    <n v="0"/>
    <n v="0"/>
    <n v="0"/>
    <s v="Optimized Emergency Care"/>
    <n v="0"/>
    <x v="0"/>
  </r>
  <r>
    <s v="PAT_14408"/>
    <n v="55"/>
    <s v="Female"/>
    <s v="Ahmedabad"/>
    <n v="24.5"/>
    <s v="Heart Disease"/>
    <s v="Walk-in"/>
    <x v="9"/>
    <s v="Pregnancy Checkup"/>
    <s v="High"/>
    <n v="8"/>
    <n v="507"/>
    <s v="No"/>
    <s v="Thursday"/>
    <s v="December"/>
    <n v="23"/>
    <n v="4"/>
    <n v="12"/>
    <n v="3"/>
    <n v="4.8"/>
    <n v="0"/>
    <n v="10"/>
    <n v="15247"/>
    <n v="6596"/>
    <n v="22350"/>
    <s v="No Show"/>
    <s v="Middle Aged"/>
    <n v="22350"/>
    <n v="0"/>
    <n v="1"/>
    <n v="0"/>
    <n v="0"/>
    <s v="Clinical Backlog Risk"/>
    <n v="1"/>
    <x v="0"/>
  </r>
  <r>
    <s v="PAT_14409"/>
    <n v="72"/>
    <s v="Male"/>
    <s v="Jaipur"/>
    <n v="29"/>
    <s v="None"/>
    <s v="Scheduled"/>
    <x v="2"/>
    <s v="Joint Pain"/>
    <s v="Medium"/>
    <n v="14"/>
    <n v="655"/>
    <s v="Yes"/>
    <s v="Saturday"/>
    <s v="October"/>
    <n v="25"/>
    <n v="12"/>
    <n v="14"/>
    <n v="1"/>
    <n v="4.5999999999999996"/>
    <n v="0"/>
    <n v="10"/>
    <n v="1236"/>
    <n v="2667"/>
    <n v="3190.6"/>
    <s v="No Show"/>
    <s v="Middle Aged"/>
    <n v="4558"/>
    <n v="0"/>
    <n v="1"/>
    <n v="0"/>
    <n v="0"/>
    <s v="Standard Care"/>
    <n v="1"/>
    <x v="0"/>
  </r>
  <r>
    <s v="PAT_14410"/>
    <n v="63"/>
    <s v="Male"/>
    <s v="Kolkata"/>
    <n v="30"/>
    <s v="None"/>
    <s v="Scheduled"/>
    <x v="5"/>
    <s v="Fever"/>
    <s v="Low"/>
    <n v="22"/>
    <n v="780"/>
    <s v="Yes"/>
    <s v="Wednesday"/>
    <s v="October"/>
    <n v="15"/>
    <n v="28"/>
    <n v="11"/>
    <n v="2"/>
    <n v="3.1"/>
    <n v="0"/>
    <n v="9.6999999999999993"/>
    <n v="583"/>
    <n v="910"/>
    <n v="1591.1"/>
    <s v="Completed"/>
    <s v="Middle Aged"/>
    <n v="0"/>
    <n v="0"/>
    <n v="1"/>
    <n v="0"/>
    <n v="0"/>
    <s v="Routine Scheduled Care"/>
    <n v="0"/>
    <x v="0"/>
  </r>
  <r>
    <s v="PAT_14411"/>
    <n v="45"/>
    <s v="Male"/>
    <s v="Jaipur"/>
    <n v="25"/>
    <s v="None"/>
    <s v="Emergency"/>
    <x v="3"/>
    <s v="Eye Irritation"/>
    <s v="Low"/>
    <n v="16"/>
    <n v="642"/>
    <s v="No"/>
    <s v="Tuesday"/>
    <s v="October"/>
    <n v="0"/>
    <n v="36"/>
    <n v="1"/>
    <n v="0"/>
    <n v="4"/>
    <n v="1"/>
    <n v="9.6"/>
    <n v="878"/>
    <n v="746"/>
    <n v="2266"/>
    <s v="Completed"/>
    <s v="Adult"/>
    <n v="0"/>
    <n v="1"/>
    <n v="0"/>
    <n v="0"/>
    <n v="0"/>
    <s v="Standard Care"/>
    <n v="0"/>
    <x v="1"/>
  </r>
  <r>
    <s v="PAT_14412"/>
    <n v="80"/>
    <s v="Male"/>
    <s v="Bangalore"/>
    <n v="27"/>
    <s v="None"/>
    <s v="Walk-in"/>
    <x v="7"/>
    <s v="Stomach Pain"/>
    <s v="High"/>
    <n v="18"/>
    <n v="605"/>
    <s v="Yes"/>
    <s v="Wednesday"/>
    <s v="September"/>
    <n v="12"/>
    <n v="5"/>
    <n v="6"/>
    <n v="1"/>
    <n v="4"/>
    <n v="0"/>
    <n v="10"/>
    <n v="13345"/>
    <n v="8057"/>
    <n v="15404.9"/>
    <s v="Completed"/>
    <s v="Senior"/>
    <n v="0"/>
    <n v="0"/>
    <n v="0"/>
    <n v="0"/>
    <n v="0"/>
    <s v="Standard Care"/>
    <n v="0"/>
    <x v="0"/>
  </r>
  <r>
    <s v="PAT_14413"/>
    <n v="66"/>
    <s v="Female"/>
    <s v="Jaipur"/>
    <n v="25.9"/>
    <s v="Diabetes"/>
    <s v="Scheduled"/>
    <x v="7"/>
    <s v="Stomach Pain"/>
    <s v="Medium"/>
    <n v="21"/>
    <n v="698"/>
    <s v="No"/>
    <s v="Thursday"/>
    <s v="April"/>
    <n v="11"/>
    <n v="24"/>
    <n v="0"/>
    <n v="0"/>
    <n v="4.3"/>
    <n v="0"/>
    <n v="10"/>
    <n v="2158"/>
    <n v="2843"/>
    <n v="5699"/>
    <s v="Completed"/>
    <s v="Middle Aged"/>
    <n v="0"/>
    <n v="0"/>
    <n v="0"/>
    <n v="0"/>
    <n v="0"/>
    <s v="Standard Care"/>
    <n v="0"/>
    <x v="0"/>
  </r>
  <r>
    <s v="PAT_14414"/>
    <n v="78"/>
    <s v="Female"/>
    <s v="Hyderabad"/>
    <n v="26.2"/>
    <s v="Hypertension"/>
    <s v="Scheduled"/>
    <x v="7"/>
    <s v="Stomach Pain"/>
    <s v="Low"/>
    <n v="9"/>
    <n v="526"/>
    <s v="Yes"/>
    <s v="Monday"/>
    <s v="March"/>
    <n v="22"/>
    <n v="56"/>
    <n v="12"/>
    <n v="1"/>
    <n v="3.7"/>
    <n v="0"/>
    <n v="8.1"/>
    <n v="461"/>
    <n v="48"/>
    <n v="724.5"/>
    <s v="Completed"/>
    <s v="Senior"/>
    <n v="0"/>
    <n v="1"/>
    <n v="1"/>
    <n v="0"/>
    <n v="0"/>
    <s v="Routine Scheduled Care"/>
    <n v="0"/>
    <x v="0"/>
  </r>
  <r>
    <s v="PAT_14415"/>
    <n v="43"/>
    <s v="Male"/>
    <s v="Mumbai"/>
    <n v="26.8"/>
    <s v="None"/>
    <s v="Emergency"/>
    <x v="1"/>
    <s v="Skin Allergy"/>
    <s v="Low"/>
    <n v="15"/>
    <n v="686"/>
    <s v="No"/>
    <s v="Thursday"/>
    <s v="May"/>
    <n v="0"/>
    <n v="24"/>
    <n v="13"/>
    <n v="4"/>
    <n v="3.5"/>
    <n v="1"/>
    <n v="10"/>
    <n v="497"/>
    <n v="387"/>
    <n v="1570"/>
    <s v="Completed"/>
    <s v="Adult"/>
    <n v="0"/>
    <n v="0"/>
    <n v="0"/>
    <n v="0"/>
    <n v="0"/>
    <s v="Standard Care"/>
    <n v="0"/>
    <x v="1"/>
  </r>
  <r>
    <s v="PAT_14416"/>
    <n v="50"/>
    <s v="Female"/>
    <s v="Pune"/>
    <n v="24.7"/>
    <s v="Diabetes"/>
    <s v="Emergency"/>
    <x v="6"/>
    <s v="Chest Pain"/>
    <s v="High"/>
    <n v="29"/>
    <n v="963"/>
    <s v="Yes"/>
    <s v="Friday"/>
    <s v="June"/>
    <n v="0"/>
    <n v="5"/>
    <n v="3"/>
    <n v="1"/>
    <n v="3.5"/>
    <n v="1"/>
    <n v="10"/>
    <n v="17715"/>
    <n v="5023"/>
    <n v="16590.7"/>
    <s v="Completed"/>
    <s v="Adult"/>
    <n v="0"/>
    <n v="0"/>
    <n v="0"/>
    <n v="0"/>
    <n v="0"/>
    <s v="Optimized Emergency Care"/>
    <n v="0"/>
    <x v="1"/>
  </r>
  <r>
    <s v="PAT_14417"/>
    <n v="33"/>
    <s v="Male"/>
    <s v="Chennai"/>
    <n v="26.4"/>
    <s v="None"/>
    <s v="Scheduled"/>
    <x v="0"/>
    <s v="Headache"/>
    <s v="Low"/>
    <n v="24"/>
    <n v="776"/>
    <s v="No"/>
    <s v="Thursday"/>
    <s v="August"/>
    <n v="2"/>
    <n v="33"/>
    <n v="0"/>
    <n v="0"/>
    <n v="3.5"/>
    <n v="0"/>
    <n v="9.6"/>
    <n v="163"/>
    <n v="79"/>
    <n v="1018"/>
    <s v="Completed"/>
    <s v="Young Adult"/>
    <n v="0"/>
    <n v="1"/>
    <n v="0"/>
    <n v="0"/>
    <n v="0"/>
    <s v="Standard Care"/>
    <n v="0"/>
    <x v="0"/>
  </r>
  <r>
    <s v="PAT_14418"/>
    <n v="43"/>
    <s v="Female"/>
    <s v="Mumbai"/>
    <n v="21.2"/>
    <s v="Hypertension"/>
    <s v="Scheduled"/>
    <x v="7"/>
    <s v="Stomach Pain"/>
    <s v="High"/>
    <n v="11"/>
    <n v="471"/>
    <s v="No"/>
    <s v="Wednesday"/>
    <s v="August"/>
    <n v="26"/>
    <n v="16"/>
    <n v="0"/>
    <n v="0"/>
    <n v="4.5999999999999996"/>
    <n v="0"/>
    <n v="10"/>
    <n v="11511"/>
    <n v="11300"/>
    <n v="23282"/>
    <s v="Completed"/>
    <s v="Adult"/>
    <n v="0"/>
    <n v="0"/>
    <n v="1"/>
    <n v="0"/>
    <n v="0"/>
    <s v="Clinical Backlog Risk"/>
    <n v="0"/>
    <x v="0"/>
  </r>
  <r>
    <s v="PAT_14419"/>
    <n v="24"/>
    <s v="Male"/>
    <s v="Ahmedabad"/>
    <n v="27"/>
    <s v="Asthma"/>
    <s v="Scheduled"/>
    <x v="1"/>
    <s v="Skin Allergy"/>
    <s v="High"/>
    <n v="28"/>
    <n v="885"/>
    <s v="No"/>
    <s v="Wednesday"/>
    <s v="December"/>
    <n v="16"/>
    <n v="2"/>
    <n v="9"/>
    <n v="3"/>
    <n v="4.4000000000000004"/>
    <n v="0"/>
    <n v="10"/>
    <n v="14554"/>
    <n v="7927"/>
    <n v="23366"/>
    <s v="No Show"/>
    <s v="Young Adult"/>
    <n v="23366"/>
    <n v="0"/>
    <n v="1"/>
    <n v="0"/>
    <n v="0"/>
    <s v="Clinical Backlog Risk"/>
    <n v="1"/>
    <x v="0"/>
  </r>
  <r>
    <s v="PAT_14420"/>
    <n v="32"/>
    <s v="Male"/>
    <s v="Chennai"/>
    <n v="26.6"/>
    <s v="None"/>
    <s v="Scheduled"/>
    <x v="6"/>
    <s v="Chest Pain"/>
    <s v="High"/>
    <n v="17"/>
    <n v="563"/>
    <s v="No"/>
    <s v="Wednesday"/>
    <s v="July"/>
    <n v="27"/>
    <n v="6"/>
    <n v="11"/>
    <n v="2"/>
    <n v="4.0999999999999996"/>
    <n v="0"/>
    <n v="10"/>
    <n v="19609"/>
    <n v="6558"/>
    <n v="26730"/>
    <s v="Completed"/>
    <s v="Young Adult"/>
    <n v="0"/>
    <n v="0"/>
    <n v="1"/>
    <n v="0"/>
    <n v="0"/>
    <s v="Clinical Backlog Risk"/>
    <n v="0"/>
    <x v="0"/>
  </r>
  <r>
    <s v="PAT_14421"/>
    <n v="38"/>
    <s v="Female"/>
    <s v="Jaipur"/>
    <n v="24.2"/>
    <s v="Hypertension"/>
    <s v="Scheduled"/>
    <x v="5"/>
    <s v="Fever"/>
    <s v="Low"/>
    <n v="2"/>
    <n v="422"/>
    <s v="Yes"/>
    <s v="Tuesday"/>
    <s v="March"/>
    <n v="15"/>
    <n v="30"/>
    <n v="12"/>
    <n v="1"/>
    <n v="3.3"/>
    <n v="0"/>
    <n v="9.6999999999999993"/>
    <n v="284"/>
    <n v="579"/>
    <n v="899.5"/>
    <s v="Completed"/>
    <s v="Adult"/>
    <n v="0"/>
    <n v="0"/>
    <n v="1"/>
    <n v="0"/>
    <n v="0"/>
    <s v="Routine Scheduled Care"/>
    <n v="0"/>
    <x v="0"/>
  </r>
  <r>
    <s v="PAT_14422"/>
    <n v="53"/>
    <s v="Female"/>
    <s v="Jaipur"/>
    <n v="33.700000000000003"/>
    <s v="Hypertension"/>
    <s v="Scheduled"/>
    <x v="6"/>
    <s v="Chest Pain"/>
    <s v="High"/>
    <n v="13"/>
    <n v="537"/>
    <s v="No"/>
    <s v="Thursday"/>
    <s v="June"/>
    <n v="4"/>
    <n v="4"/>
    <n v="10"/>
    <n v="2"/>
    <n v="3.2"/>
    <n v="0"/>
    <n v="10"/>
    <n v="14822"/>
    <n v="11243"/>
    <n v="26602"/>
    <s v="Completed"/>
    <s v="Adult"/>
    <n v="0"/>
    <n v="0"/>
    <n v="0"/>
    <n v="0"/>
    <n v="0"/>
    <s v="Standard Care"/>
    <n v="0"/>
    <x v="0"/>
  </r>
  <r>
    <s v="PAT_14423"/>
    <n v="14"/>
    <s v="Male"/>
    <s v="Bangalore"/>
    <n v="18.7"/>
    <s v="Hypertension"/>
    <s v="Walk-in"/>
    <x v="7"/>
    <s v="Stomach Pain"/>
    <s v="Medium"/>
    <n v="22"/>
    <n v="822"/>
    <s v="No"/>
    <s v="Friday"/>
    <s v="October"/>
    <n v="11"/>
    <n v="29"/>
    <n v="7"/>
    <n v="2"/>
    <n v="4"/>
    <n v="0"/>
    <n v="10"/>
    <n v="4475"/>
    <n v="1001"/>
    <n v="6298"/>
    <s v="Completed"/>
    <s v="Pediatric"/>
    <n v="0"/>
    <n v="0"/>
    <n v="0"/>
    <n v="0"/>
    <n v="0"/>
    <s v="Standard Care"/>
    <n v="0"/>
    <x v="0"/>
  </r>
  <r>
    <s v="PAT_14424"/>
    <n v="54"/>
    <s v="Male"/>
    <s v="Delhi"/>
    <n v="15"/>
    <s v="None"/>
    <s v="Emergency"/>
    <x v="0"/>
    <s v="Headache"/>
    <s v="Medium"/>
    <n v="19"/>
    <n v="621"/>
    <s v="Yes"/>
    <s v="Monday"/>
    <s v="January"/>
    <n v="0"/>
    <n v="19"/>
    <n v="2"/>
    <n v="1"/>
    <n v="3.4"/>
    <n v="1"/>
    <n v="10"/>
    <n v="3406"/>
    <n v="1829"/>
    <n v="4099.2"/>
    <s v="Completed"/>
    <s v="Adult"/>
    <n v="0"/>
    <n v="0"/>
    <n v="0"/>
    <n v="0"/>
    <n v="0"/>
    <s v="Standard Care"/>
    <n v="0"/>
    <x v="1"/>
  </r>
  <r>
    <s v="PAT_14425"/>
    <n v="50"/>
    <s v="Female"/>
    <s v="Pune"/>
    <n v="26.8"/>
    <s v="None"/>
    <s v="Walk-in"/>
    <x v="4"/>
    <s v="Cough"/>
    <s v="High"/>
    <n v="14"/>
    <n v="527"/>
    <s v="Yes"/>
    <s v="Saturday"/>
    <s v="June"/>
    <n v="12"/>
    <n v="3"/>
    <n v="7"/>
    <n v="1"/>
    <n v="3.1"/>
    <n v="0"/>
    <n v="10"/>
    <n v="10384"/>
    <n v="10328"/>
    <n v="14867.3"/>
    <s v="Completed"/>
    <s v="Adult"/>
    <n v="0"/>
    <n v="0"/>
    <n v="0"/>
    <n v="0"/>
    <n v="0"/>
    <s v="Standard Care"/>
    <n v="0"/>
    <x v="0"/>
  </r>
  <r>
    <s v="PAT_14426"/>
    <n v="58"/>
    <s v="Female"/>
    <s v="Chennai"/>
    <n v="26.2"/>
    <s v="None"/>
    <s v="Walk-in"/>
    <x v="3"/>
    <s v="Eye Irritation"/>
    <s v="Medium"/>
    <n v="29"/>
    <n v="923"/>
    <s v="No"/>
    <s v="Saturday"/>
    <s v="October"/>
    <n v="19"/>
    <n v="16"/>
    <n v="12"/>
    <n v="1"/>
    <n v="3.1"/>
    <n v="0"/>
    <n v="10"/>
    <n v="4870"/>
    <n v="1174"/>
    <n v="6967"/>
    <s v="Completed"/>
    <s v="Middle Aged"/>
    <n v="0"/>
    <n v="0"/>
    <n v="1"/>
    <n v="0"/>
    <n v="0"/>
    <s v="Standard Care"/>
    <n v="0"/>
    <x v="0"/>
  </r>
  <r>
    <s v="PAT_14427"/>
    <n v="67"/>
    <s v="Female"/>
    <s v="Kolkata"/>
    <n v="25.1"/>
    <s v="Hypertension"/>
    <s v="Scheduled"/>
    <x v="2"/>
    <s v="Joint Pain"/>
    <s v="Low"/>
    <n v="14"/>
    <n v="661"/>
    <s v="Yes"/>
    <s v="Wednesday"/>
    <s v="March"/>
    <n v="10"/>
    <n v="22"/>
    <n v="6"/>
    <n v="1"/>
    <n v="3.3"/>
    <n v="0"/>
    <n v="10"/>
    <n v="215"/>
    <n v="10"/>
    <n v="620.20000000000005"/>
    <s v="Completed"/>
    <s v="Middle Aged"/>
    <n v="0"/>
    <n v="0"/>
    <n v="0"/>
    <n v="0"/>
    <n v="0"/>
    <s v="Routine Scheduled Care"/>
    <n v="0"/>
    <x v="0"/>
  </r>
  <r>
    <s v="PAT_14428"/>
    <n v="51"/>
    <s v="Female"/>
    <s v="Delhi"/>
    <n v="21.1"/>
    <s v="None"/>
    <s v="Walk-in"/>
    <x v="5"/>
    <s v="Fever"/>
    <s v="Medium"/>
    <n v="13"/>
    <n v="581"/>
    <s v="Yes"/>
    <s v="Tuesday"/>
    <s v="April"/>
    <n v="3"/>
    <n v="30"/>
    <n v="12"/>
    <n v="2"/>
    <n v="3.9"/>
    <n v="0"/>
    <n v="9.9"/>
    <n v="1525"/>
    <n v="3552"/>
    <n v="3960.6"/>
    <s v="Cancelled"/>
    <s v="Adult"/>
    <n v="0"/>
    <n v="0"/>
    <n v="0"/>
    <n v="0"/>
    <n v="0"/>
    <s v="Standard Care"/>
    <n v="1"/>
    <x v="0"/>
  </r>
  <r>
    <s v="PAT_14429"/>
    <n v="64"/>
    <s v="Female"/>
    <s v="Kolkata"/>
    <n v="25.5"/>
    <s v="None"/>
    <s v="Scheduled"/>
    <x v="3"/>
    <s v="Eye Irritation"/>
    <s v="High"/>
    <n v="12"/>
    <n v="453"/>
    <s v="Yes"/>
    <s v="Thursday"/>
    <s v="March"/>
    <n v="25"/>
    <n v="12"/>
    <n v="12"/>
    <n v="3"/>
    <n v="3.5"/>
    <n v="0"/>
    <n v="10"/>
    <n v="19845"/>
    <n v="7778"/>
    <n v="19653.2"/>
    <s v="Completed"/>
    <s v="Middle Aged"/>
    <n v="0"/>
    <n v="0"/>
    <n v="1"/>
    <n v="0"/>
    <n v="0"/>
    <s v="Clinical Backlog Risk"/>
    <n v="0"/>
    <x v="0"/>
  </r>
  <r>
    <s v="PAT_14430"/>
    <n v="38"/>
    <s v="Male"/>
    <s v="Kolkata"/>
    <n v="17"/>
    <s v="Asthma"/>
    <s v="Scheduled"/>
    <x v="8"/>
    <s v="Dental Pain"/>
    <s v="Low"/>
    <n v="30"/>
    <n v="934"/>
    <s v="No"/>
    <s v="Monday"/>
    <s v="May"/>
    <n v="19"/>
    <n v="51"/>
    <n v="2"/>
    <n v="0"/>
    <n v="4.9000000000000004"/>
    <n v="0"/>
    <n v="9.1"/>
    <n v="654"/>
    <n v="414"/>
    <n v="2002"/>
    <s v="Completed"/>
    <s v="Adult"/>
    <n v="0"/>
    <n v="1"/>
    <n v="1"/>
    <n v="0"/>
    <n v="0"/>
    <s v="Routine Scheduled Care"/>
    <n v="0"/>
    <x v="0"/>
  </r>
  <r>
    <s v="PAT_14431"/>
    <n v="55"/>
    <s v="Male"/>
    <s v="Jaipur"/>
    <n v="26.9"/>
    <s v="None"/>
    <s v="Scheduled"/>
    <x v="4"/>
    <s v="Cough"/>
    <s v="Medium"/>
    <n v="16"/>
    <n v="639"/>
    <s v="Yes"/>
    <s v="Tuesday"/>
    <s v="April"/>
    <n v="9"/>
    <n v="28"/>
    <n v="11"/>
    <n v="5"/>
    <n v="3.7"/>
    <n v="0"/>
    <n v="10"/>
    <n v="3095"/>
    <n v="1421"/>
    <n v="3608.5"/>
    <s v="Completed"/>
    <s v="Middle Aged"/>
    <n v="0"/>
    <n v="0"/>
    <n v="0"/>
    <n v="0"/>
    <n v="0"/>
    <s v="Standard Care"/>
    <n v="0"/>
    <x v="0"/>
  </r>
  <r>
    <s v="PAT_14432"/>
    <n v="31"/>
    <s v="Male"/>
    <s v="Mumbai"/>
    <n v="34"/>
    <s v="Diabetes"/>
    <s v="Walk-in"/>
    <x v="2"/>
    <s v="Joint Pain"/>
    <s v="Medium"/>
    <n v="3"/>
    <n v="424"/>
    <s v="Yes"/>
    <s v="Wednesday"/>
    <s v="April"/>
    <n v="4"/>
    <n v="11"/>
    <n v="7"/>
    <n v="3"/>
    <n v="4.4000000000000004"/>
    <n v="0"/>
    <n v="10"/>
    <n v="2982"/>
    <n v="1022"/>
    <n v="3099.6"/>
    <s v="Completed"/>
    <s v="Young Adult"/>
    <n v="0"/>
    <n v="0"/>
    <n v="0"/>
    <n v="0"/>
    <n v="0"/>
    <s v="Standard Care"/>
    <n v="0"/>
    <x v="0"/>
  </r>
  <r>
    <s v="PAT_14433"/>
    <n v="57"/>
    <s v="Female"/>
    <s v="Kolkata"/>
    <n v="21.6"/>
    <s v="None"/>
    <s v="Scheduled"/>
    <x v="6"/>
    <s v="Chest Pain"/>
    <s v="High"/>
    <n v="26"/>
    <n v="863"/>
    <s v="No"/>
    <s v="Monday"/>
    <s v="April"/>
    <n v="26"/>
    <n v="15"/>
    <n v="7"/>
    <n v="2"/>
    <n v="4.7"/>
    <n v="0"/>
    <n v="10"/>
    <n v="8426"/>
    <n v="5868"/>
    <n v="15157"/>
    <s v="No Show"/>
    <s v="Middle Aged"/>
    <n v="15157"/>
    <n v="0"/>
    <n v="1"/>
    <n v="0"/>
    <n v="0"/>
    <s v="Clinical Backlog Risk"/>
    <n v="1"/>
    <x v="0"/>
  </r>
  <r>
    <s v="PAT_14434"/>
    <n v="14"/>
    <s v="Female"/>
    <s v="Nagpur"/>
    <n v="37.9"/>
    <s v="Diabetes"/>
    <s v="Walk-in"/>
    <x v="6"/>
    <s v="Chest Pain"/>
    <s v="High"/>
    <n v="19"/>
    <n v="685"/>
    <s v="Yes"/>
    <s v="Thursday"/>
    <s v="August"/>
    <n v="13"/>
    <n v="2"/>
    <n v="13"/>
    <n v="3"/>
    <n v="3.5"/>
    <n v="0"/>
    <n v="10"/>
    <n v="19452"/>
    <n v="13290"/>
    <n v="23398.9"/>
    <s v="Completed"/>
    <s v="Pediatric"/>
    <n v="0"/>
    <n v="0"/>
    <n v="0"/>
    <n v="0"/>
    <n v="0"/>
    <s v="Standard Care"/>
    <n v="0"/>
    <x v="0"/>
  </r>
  <r>
    <s v="PAT_14435"/>
    <n v="10"/>
    <s v="Female"/>
    <s v="Ahmedabad"/>
    <n v="26.4"/>
    <s v="Asthma"/>
    <s v="Scheduled"/>
    <x v="9"/>
    <s v="Pregnancy Checkup"/>
    <s v="Medium"/>
    <n v="21"/>
    <n v="738"/>
    <s v="Yes"/>
    <s v="Thursday"/>
    <s v="July"/>
    <n v="16"/>
    <n v="34"/>
    <n v="7"/>
    <n v="1"/>
    <n v="3"/>
    <n v="0"/>
    <n v="9.1999999999999993"/>
    <n v="2157"/>
    <n v="1594"/>
    <n v="3142.3"/>
    <s v="Completed"/>
    <s v="Pediatric"/>
    <n v="0"/>
    <n v="1"/>
    <n v="1"/>
    <n v="0"/>
    <n v="0"/>
    <s v="Standard Care"/>
    <n v="0"/>
    <x v="0"/>
  </r>
  <r>
    <s v="PAT_14436"/>
    <n v="82"/>
    <s v="Female"/>
    <s v="Chennai"/>
    <n v="29.2"/>
    <s v="None"/>
    <s v="Scheduled"/>
    <x v="2"/>
    <s v="Joint Pain"/>
    <s v="High"/>
    <n v="10"/>
    <n v="541"/>
    <s v="Yes"/>
    <s v="Friday"/>
    <s v="February"/>
    <n v="24"/>
    <n v="19"/>
    <n v="1"/>
    <n v="0"/>
    <n v="3.8"/>
    <n v="0"/>
    <n v="10"/>
    <n v="13514"/>
    <n v="9932"/>
    <n v="16790.900000000001"/>
    <s v="Completed"/>
    <s v="Senior"/>
    <n v="0"/>
    <n v="0"/>
    <n v="1"/>
    <n v="0"/>
    <n v="0"/>
    <s v="Clinical Backlog Risk"/>
    <n v="0"/>
    <x v="0"/>
  </r>
  <r>
    <s v="PAT_14437"/>
    <n v="8"/>
    <s v="Female"/>
    <s v="Hyderabad"/>
    <n v="23.2"/>
    <s v="None"/>
    <s v="Walk-in"/>
    <x v="4"/>
    <s v="Cough"/>
    <s v="Low"/>
    <n v="29"/>
    <n v="840"/>
    <s v="Yes"/>
    <s v="Tuesday"/>
    <s v="October"/>
    <n v="22"/>
    <n v="58"/>
    <n v="6"/>
    <n v="1"/>
    <n v="3.9"/>
    <n v="0"/>
    <n v="8.1"/>
    <n v="634"/>
    <n v="959"/>
    <n v="1703.1"/>
    <s v="Completed"/>
    <s v="Pediatric"/>
    <n v="0"/>
    <n v="1"/>
    <n v="1"/>
    <n v="0"/>
    <n v="0"/>
    <s v="Routine Scheduled Care"/>
    <n v="0"/>
    <x v="0"/>
  </r>
  <r>
    <s v="PAT_14438"/>
    <n v="58"/>
    <s v="Female"/>
    <s v="Chennai"/>
    <n v="25.5"/>
    <s v="None"/>
    <s v="Scheduled"/>
    <x v="5"/>
    <s v="Fever"/>
    <s v="Medium"/>
    <n v="1"/>
    <n v="407"/>
    <s v="Yes"/>
    <s v="Saturday"/>
    <s v="April"/>
    <n v="22"/>
    <n v="38"/>
    <n v="12"/>
    <n v="4"/>
    <n v="4.5"/>
    <n v="0"/>
    <n v="9.6999999999999993"/>
    <n v="1316"/>
    <n v="1986"/>
    <n v="2596.3000000000002"/>
    <s v="Completed"/>
    <s v="Middle Aged"/>
    <n v="0"/>
    <n v="1"/>
    <n v="1"/>
    <n v="0"/>
    <n v="0"/>
    <s v="Standard Care"/>
    <n v="0"/>
    <x v="0"/>
  </r>
  <r>
    <s v="PAT_14439"/>
    <n v="22"/>
    <s v="Male"/>
    <s v="Pune"/>
    <n v="21.8"/>
    <s v="None"/>
    <s v="Scheduled"/>
    <x v="4"/>
    <s v="Cough"/>
    <s v="Low"/>
    <n v="7"/>
    <n v="524"/>
    <s v="Yes"/>
    <s v="Saturday"/>
    <s v="January"/>
    <n v="26"/>
    <n v="37"/>
    <n v="12"/>
    <n v="1"/>
    <n v="4.2"/>
    <n v="0"/>
    <n v="9.6"/>
    <n v="791"/>
    <n v="501"/>
    <n v="1271.2"/>
    <s v="Completed"/>
    <s v="Young Adult"/>
    <n v="0"/>
    <n v="1"/>
    <n v="1"/>
    <n v="0"/>
    <n v="0"/>
    <s v="Routine Scheduled Care"/>
    <n v="0"/>
    <x v="0"/>
  </r>
  <r>
    <s v="PAT_14440"/>
    <n v="43"/>
    <s v="Female"/>
    <s v="Mumbai"/>
    <n v="31"/>
    <s v="None"/>
    <s v="Emergency"/>
    <x v="1"/>
    <s v="Skin Allergy"/>
    <s v="Low"/>
    <n v="26"/>
    <n v="836"/>
    <s v="No"/>
    <s v="Thursday"/>
    <s v="January"/>
    <n v="0"/>
    <n v="57"/>
    <n v="9"/>
    <n v="0"/>
    <n v="3.6"/>
    <n v="1"/>
    <n v="8"/>
    <n v="881"/>
    <n v="422"/>
    <n v="2139"/>
    <s v="Completed"/>
    <s v="Adult"/>
    <n v="0"/>
    <n v="1"/>
    <n v="0"/>
    <n v="0"/>
    <n v="0"/>
    <s v="Standard Care"/>
    <n v="0"/>
    <x v="1"/>
  </r>
  <r>
    <s v="PAT_14441"/>
    <n v="30"/>
    <s v="Female"/>
    <s v="Ahmedabad"/>
    <n v="21.5"/>
    <s v="None"/>
    <s v="Scheduled"/>
    <x v="4"/>
    <s v="Cough"/>
    <s v="Low"/>
    <n v="27"/>
    <n v="927"/>
    <s v="No"/>
    <s v="Wednesday"/>
    <s v="May"/>
    <n v="17"/>
    <n v="49"/>
    <n v="4"/>
    <n v="1"/>
    <n v="3.5"/>
    <n v="0"/>
    <n v="8.5"/>
    <n v="261"/>
    <n v="158"/>
    <n v="1346"/>
    <s v="No Show"/>
    <s v="Young Adult"/>
    <n v="1346"/>
    <n v="1"/>
    <n v="1"/>
    <n v="0"/>
    <n v="0"/>
    <s v="Routine Scheduled Care"/>
    <n v="1"/>
    <x v="0"/>
  </r>
  <r>
    <s v="PAT_14442"/>
    <n v="53"/>
    <s v="Female"/>
    <s v="Kolkata"/>
    <n v="31.5"/>
    <s v="None"/>
    <s v="Scheduled"/>
    <x v="7"/>
    <s v="Stomach Pain"/>
    <s v="Medium"/>
    <n v="9"/>
    <n v="535"/>
    <s v="Yes"/>
    <s v="Wednesday"/>
    <s v="November"/>
    <n v="26"/>
    <n v="20"/>
    <n v="3"/>
    <n v="0"/>
    <n v="3.3"/>
    <n v="0"/>
    <n v="10"/>
    <n v="1280"/>
    <n v="3149"/>
    <n v="3474.8"/>
    <s v="Completed"/>
    <s v="Adult"/>
    <n v="0"/>
    <n v="0"/>
    <n v="1"/>
    <n v="0"/>
    <n v="0"/>
    <s v="Standard Care"/>
    <n v="0"/>
    <x v="0"/>
  </r>
  <r>
    <s v="PAT_14443"/>
    <n v="63"/>
    <s v="Male"/>
    <s v="Ahmedabad"/>
    <n v="24.1"/>
    <s v="Hypertension"/>
    <s v="Walk-in"/>
    <x v="8"/>
    <s v="Dental Pain"/>
    <s v="Medium"/>
    <n v="23"/>
    <n v="837"/>
    <s v="Yes"/>
    <s v="Wednesday"/>
    <s v="January"/>
    <n v="11"/>
    <n v="13"/>
    <n v="5"/>
    <n v="1"/>
    <n v="4.4000000000000004"/>
    <n v="0"/>
    <n v="10"/>
    <n v="2579"/>
    <n v="2730"/>
    <n v="4302.2"/>
    <s v="Completed"/>
    <s v="Middle Aged"/>
    <n v="0"/>
    <n v="0"/>
    <n v="0"/>
    <n v="0"/>
    <n v="0"/>
    <s v="Standard Care"/>
    <n v="0"/>
    <x v="0"/>
  </r>
  <r>
    <s v="PAT_14444"/>
    <n v="9"/>
    <s v="Female"/>
    <s v="Jaipur"/>
    <n v="20.7"/>
    <s v="None"/>
    <s v="Emergency"/>
    <x v="9"/>
    <s v="Pregnancy Checkup"/>
    <s v="High"/>
    <n v="17"/>
    <n v="555"/>
    <s v="No"/>
    <s v="Tuesday"/>
    <s v="April"/>
    <n v="0"/>
    <n v="18"/>
    <n v="5"/>
    <n v="0"/>
    <n v="3.8"/>
    <n v="1"/>
    <n v="10"/>
    <n v="18284"/>
    <n v="13716"/>
    <n v="32555"/>
    <s v="Completed"/>
    <s v="Pediatric"/>
    <n v="0"/>
    <n v="0"/>
    <n v="0"/>
    <n v="0"/>
    <n v="1"/>
    <s v="Optimized Emergency Care"/>
    <n v="0"/>
    <x v="1"/>
  </r>
  <r>
    <s v="PAT_14445"/>
    <n v="2"/>
    <s v="Female"/>
    <s v="Nagpur"/>
    <n v="27.3"/>
    <s v="Diabetes"/>
    <s v="Walk-in"/>
    <x v="9"/>
    <s v="Pregnancy Checkup"/>
    <s v="Medium"/>
    <n v="28"/>
    <n v="871"/>
    <s v="Yes"/>
    <s v="Tuesday"/>
    <s v="September"/>
    <n v="8"/>
    <n v="18"/>
    <n v="3"/>
    <n v="1"/>
    <n v="3.1"/>
    <n v="0"/>
    <n v="10"/>
    <n v="3189"/>
    <n v="1024"/>
    <n v="3558.8"/>
    <s v="Completed"/>
    <s v="Pediatric"/>
    <n v="0"/>
    <n v="0"/>
    <n v="0"/>
    <n v="0"/>
    <n v="0"/>
    <s v="Standard Care"/>
    <n v="0"/>
    <x v="0"/>
  </r>
  <r>
    <s v="PAT_14446"/>
    <n v="79"/>
    <s v="Female"/>
    <s v="Nagpur"/>
    <n v="24.2"/>
    <s v="Heart Disease"/>
    <s v="Scheduled"/>
    <x v="3"/>
    <s v="Eye Irritation"/>
    <s v="High"/>
    <n v="17"/>
    <n v="568"/>
    <s v="Yes"/>
    <s v="Saturday"/>
    <s v="October"/>
    <n v="2"/>
    <n v="19"/>
    <n v="0"/>
    <n v="0"/>
    <n v="4"/>
    <n v="0"/>
    <n v="10"/>
    <n v="8606"/>
    <n v="10076"/>
    <n v="13475"/>
    <s v="Completed"/>
    <s v="Senior"/>
    <n v="0"/>
    <n v="0"/>
    <n v="0"/>
    <n v="0"/>
    <n v="0"/>
    <s v="Optimized Emergency Care"/>
    <n v="0"/>
    <x v="0"/>
  </r>
  <r>
    <s v="PAT_14447"/>
    <n v="45"/>
    <s v="Female"/>
    <s v="Jaipur"/>
    <n v="22.3"/>
    <s v="None"/>
    <s v="Scheduled"/>
    <x v="4"/>
    <s v="Cough"/>
    <s v="Low"/>
    <n v="6"/>
    <n v="476"/>
    <s v="No"/>
    <s v="Monday"/>
    <s v="December"/>
    <n v="25"/>
    <n v="21"/>
    <n v="11"/>
    <n v="2"/>
    <n v="3.9"/>
    <n v="0"/>
    <n v="10"/>
    <n v="989"/>
    <n v="308"/>
    <n v="1773"/>
    <s v="Completed"/>
    <s v="Adult"/>
    <n v="0"/>
    <n v="0"/>
    <n v="1"/>
    <n v="0"/>
    <n v="0"/>
    <s v="Routine Scheduled Care"/>
    <n v="0"/>
    <x v="0"/>
  </r>
  <r>
    <s v="PAT_14448"/>
    <n v="45"/>
    <s v="Female"/>
    <s v="Chennai"/>
    <n v="22.2"/>
    <s v="Hypertension"/>
    <s v="Scheduled"/>
    <x v="7"/>
    <s v="Stomach Pain"/>
    <s v="High"/>
    <n v="8"/>
    <n v="422"/>
    <s v="No"/>
    <s v="Thursday"/>
    <s v="May"/>
    <n v="21"/>
    <n v="4"/>
    <n v="7"/>
    <n v="0"/>
    <n v="3.7"/>
    <n v="0"/>
    <n v="10"/>
    <n v="12408"/>
    <n v="13799"/>
    <n v="26629"/>
    <s v="Completed"/>
    <s v="Adult"/>
    <n v="0"/>
    <n v="0"/>
    <n v="1"/>
    <n v="0"/>
    <n v="0"/>
    <s v="Clinical Backlog Risk"/>
    <n v="0"/>
    <x v="0"/>
  </r>
  <r>
    <s v="PAT_14449"/>
    <n v="42"/>
    <s v="Female"/>
    <s v="Delhi"/>
    <n v="29.9"/>
    <s v="None"/>
    <s v="Walk-in"/>
    <x v="8"/>
    <s v="Dental Pain"/>
    <s v="Low"/>
    <n v="14"/>
    <n v="633"/>
    <s v="Yes"/>
    <s v="Wednesday"/>
    <s v="March"/>
    <n v="12"/>
    <n v="30"/>
    <n v="13"/>
    <n v="2"/>
    <n v="3.3"/>
    <n v="0"/>
    <n v="9.6999999999999993"/>
    <n v="484"/>
    <n v="310"/>
    <n v="998.9"/>
    <s v="Completed"/>
    <s v="Adult"/>
    <n v="0"/>
    <n v="0"/>
    <n v="0"/>
    <n v="0"/>
    <n v="0"/>
    <s v="Routine Scheduled Care"/>
    <n v="0"/>
    <x v="0"/>
  </r>
  <r>
    <s v="PAT_14450"/>
    <n v="69"/>
    <s v="Female"/>
    <s v="Delhi"/>
    <n v="25.6"/>
    <s v="Heart Disease"/>
    <s v="Scheduled"/>
    <x v="3"/>
    <s v="Eye Irritation"/>
    <s v="Medium"/>
    <n v="14"/>
    <n v="627"/>
    <s v="Yes"/>
    <s v="Wednesday"/>
    <s v="August"/>
    <n v="15"/>
    <n v="18"/>
    <n v="0"/>
    <n v="0"/>
    <n v="3.7"/>
    <n v="0"/>
    <n v="10"/>
    <n v="3627"/>
    <n v="1917"/>
    <n v="4319.7"/>
    <s v="Completed"/>
    <s v="Middle Aged"/>
    <n v="0"/>
    <n v="0"/>
    <n v="1"/>
    <n v="0"/>
    <n v="0"/>
    <s v="Standard Care"/>
    <n v="0"/>
    <x v="0"/>
  </r>
  <r>
    <s v="PAT_14451"/>
    <n v="67"/>
    <s v="Male"/>
    <s v="Pune"/>
    <n v="20.8"/>
    <s v="Diabetes"/>
    <s v="Scheduled"/>
    <x v="9"/>
    <s v="Pregnancy Checkup"/>
    <s v="High"/>
    <n v="21"/>
    <n v="630"/>
    <s v="Yes"/>
    <s v="Monday"/>
    <s v="February"/>
    <n v="15"/>
    <n v="6"/>
    <n v="8"/>
    <n v="1"/>
    <n v="4.5"/>
    <n v="0"/>
    <n v="10"/>
    <n v="12215"/>
    <n v="13963"/>
    <n v="18765.599999999999"/>
    <s v="Completed"/>
    <s v="Middle Aged"/>
    <n v="0"/>
    <n v="0"/>
    <n v="1"/>
    <n v="0"/>
    <n v="0"/>
    <s v="Clinical Backlog Risk"/>
    <n v="0"/>
    <x v="0"/>
  </r>
  <r>
    <s v="PAT_14452"/>
    <n v="33"/>
    <s v="Female"/>
    <s v="Kolkata"/>
    <n v="27"/>
    <s v="Diabetes"/>
    <s v="Scheduled"/>
    <x v="5"/>
    <s v="Fever"/>
    <s v="Medium"/>
    <n v="13"/>
    <n v="658"/>
    <s v="No"/>
    <s v="Thursday"/>
    <s v="August"/>
    <n v="18"/>
    <n v="34"/>
    <n v="7"/>
    <n v="1"/>
    <n v="4.7"/>
    <n v="0"/>
    <n v="10"/>
    <n v="4475"/>
    <n v="3840"/>
    <n v="8973"/>
    <s v="Completed"/>
    <s v="Young Adult"/>
    <n v="0"/>
    <n v="1"/>
    <n v="1"/>
    <n v="1"/>
    <n v="0"/>
    <s v="Standard Care"/>
    <n v="0"/>
    <x v="0"/>
  </r>
  <r>
    <s v="PAT_14453"/>
    <n v="48"/>
    <s v="Male"/>
    <s v="Chennai"/>
    <n v="25.9"/>
    <s v="Asthma"/>
    <s v="Scheduled"/>
    <x v="6"/>
    <s v="Chest Pain"/>
    <s v="High"/>
    <n v="23"/>
    <n v="661"/>
    <s v="Yes"/>
    <s v="Saturday"/>
    <s v="May"/>
    <n v="23"/>
    <n v="15"/>
    <n v="2"/>
    <n v="0"/>
    <n v="3.4"/>
    <n v="0"/>
    <n v="10"/>
    <n v="7995"/>
    <n v="8415"/>
    <n v="11949.7"/>
    <s v="Completed"/>
    <s v="Adult"/>
    <n v="0"/>
    <n v="0"/>
    <n v="1"/>
    <n v="0"/>
    <n v="0"/>
    <s v="Clinical Backlog Risk"/>
    <n v="0"/>
    <x v="0"/>
  </r>
  <r>
    <s v="PAT_14454"/>
    <n v="88"/>
    <s v="Male"/>
    <s v="Ahmedabad"/>
    <n v="26.1"/>
    <s v="Diabetes"/>
    <s v="Scheduled"/>
    <x v="5"/>
    <s v="Fever"/>
    <s v="Medium"/>
    <n v="29"/>
    <n v="933"/>
    <s v="Yes"/>
    <s v="Thursday"/>
    <s v="January"/>
    <n v="14"/>
    <n v="16"/>
    <n v="10"/>
    <n v="3"/>
    <n v="4.0999999999999996"/>
    <n v="0"/>
    <n v="10"/>
    <n v="2137"/>
    <n v="1448"/>
    <n v="3162.6"/>
    <s v="Completed"/>
    <s v="Senior"/>
    <n v="0"/>
    <n v="0"/>
    <n v="0"/>
    <n v="0"/>
    <n v="0"/>
    <s v="Standard Care"/>
    <n v="0"/>
    <x v="0"/>
  </r>
  <r>
    <s v="PAT_14455"/>
    <n v="15"/>
    <s v="Male"/>
    <s v="Pune"/>
    <n v="25.9"/>
    <s v="None"/>
    <s v="Walk-in"/>
    <x v="0"/>
    <s v="Headache"/>
    <s v="Medium"/>
    <n v="11"/>
    <n v="489"/>
    <s v="Yes"/>
    <s v="Friday"/>
    <s v="March"/>
    <n v="6"/>
    <n v="33"/>
    <n v="9"/>
    <n v="1"/>
    <n v="3.3"/>
    <n v="0"/>
    <n v="9.4"/>
    <n v="1952"/>
    <n v="2616"/>
    <n v="3539.9"/>
    <s v="Completed"/>
    <s v="Pediatric"/>
    <n v="0"/>
    <n v="1"/>
    <n v="0"/>
    <n v="0"/>
    <n v="0"/>
    <s v="Standard Care"/>
    <n v="0"/>
    <x v="0"/>
  </r>
  <r>
    <s v="PAT_14456"/>
    <n v="13"/>
    <s v="Male"/>
    <s v="Kolkata"/>
    <n v="25.2"/>
    <s v="Asthma"/>
    <s v="Emergency"/>
    <x v="2"/>
    <s v="Joint Pain"/>
    <s v="Medium"/>
    <n v="28"/>
    <n v="942"/>
    <s v="Yes"/>
    <s v="Wednesday"/>
    <s v="May"/>
    <n v="0"/>
    <n v="28"/>
    <n v="10"/>
    <n v="0"/>
    <n v="4.0999999999999996"/>
    <n v="1"/>
    <n v="10"/>
    <n v="4556"/>
    <n v="1917"/>
    <n v="5190.5"/>
    <s v="Completed"/>
    <s v="Pediatric"/>
    <n v="0"/>
    <n v="0"/>
    <n v="0"/>
    <n v="0"/>
    <n v="0"/>
    <s v="Standard Care"/>
    <n v="0"/>
    <x v="1"/>
  </r>
  <r>
    <s v="PAT_14457"/>
    <n v="49"/>
    <s v="Male"/>
    <s v="Nagpur"/>
    <n v="20"/>
    <s v="Hypertension"/>
    <s v="Scheduled"/>
    <x v="0"/>
    <s v="Headache"/>
    <s v="Medium"/>
    <n v="3"/>
    <n v="295"/>
    <s v="No"/>
    <s v="Thursday"/>
    <s v="November"/>
    <n v="5"/>
    <n v="34"/>
    <n v="4"/>
    <n v="0"/>
    <n v="4.3"/>
    <n v="0"/>
    <n v="9.9"/>
    <n v="2877"/>
    <n v="2671"/>
    <n v="5843"/>
    <s v="Completed"/>
    <s v="Adult"/>
    <n v="0"/>
    <n v="1"/>
    <n v="0"/>
    <n v="1"/>
    <n v="0"/>
    <s v="Standard Care"/>
    <n v="0"/>
    <x v="0"/>
  </r>
  <r>
    <s v="PAT_14458"/>
    <n v="27"/>
    <s v="Female"/>
    <s v="Pune"/>
    <n v="15"/>
    <s v="Heart Disease"/>
    <s v="Scheduled"/>
    <x v="5"/>
    <s v="Fever"/>
    <s v="Low"/>
    <n v="7"/>
    <n v="384"/>
    <s v="Yes"/>
    <s v="Friday"/>
    <s v="February"/>
    <n v="3"/>
    <n v="28"/>
    <n v="2"/>
    <n v="0"/>
    <n v="3.5"/>
    <n v="0"/>
    <n v="9.9"/>
    <n v="712"/>
    <n v="868"/>
    <n v="1374.8"/>
    <s v="Completed"/>
    <s v="Young Adult"/>
    <n v="0"/>
    <n v="0"/>
    <n v="0"/>
    <n v="0"/>
    <n v="0"/>
    <s v="Standard Care"/>
    <n v="0"/>
    <x v="0"/>
  </r>
  <r>
    <s v="PAT_14459"/>
    <n v="73"/>
    <s v="Female"/>
    <s v="Chennai"/>
    <n v="24.6"/>
    <s v="Hypertension"/>
    <s v="Emergency"/>
    <x v="4"/>
    <s v="Cough"/>
    <s v="Medium"/>
    <n v="15"/>
    <n v="696"/>
    <s v="Yes"/>
    <s v="Thursday"/>
    <s v="February"/>
    <n v="0"/>
    <n v="30"/>
    <n v="14"/>
    <n v="0"/>
    <n v="3.4"/>
    <n v="1"/>
    <n v="9.6999999999999993"/>
    <n v="3820"/>
    <n v="2066"/>
    <n v="4607.3999999999996"/>
    <s v="Completed"/>
    <s v="Middle Aged"/>
    <n v="0"/>
    <n v="0"/>
    <n v="0"/>
    <n v="0"/>
    <n v="0"/>
    <s v="Standard Care"/>
    <n v="0"/>
    <x v="1"/>
  </r>
  <r>
    <s v="PAT_14460"/>
    <n v="63"/>
    <s v="Female"/>
    <s v="Kolkata"/>
    <n v="24.1"/>
    <s v="Diabetes"/>
    <s v="Scheduled"/>
    <x v="8"/>
    <s v="Dental Pain"/>
    <s v="Medium"/>
    <n v="10"/>
    <n v="527"/>
    <s v="Yes"/>
    <s v="Thursday"/>
    <s v="December"/>
    <n v="11"/>
    <n v="10"/>
    <n v="7"/>
    <n v="0"/>
    <n v="3.2"/>
    <n v="0"/>
    <n v="10"/>
    <n v="1029"/>
    <n v="3866"/>
    <n v="3795.4"/>
    <s v="Cancelled"/>
    <s v="Middle Aged"/>
    <n v="0"/>
    <n v="0"/>
    <n v="0"/>
    <n v="0"/>
    <n v="0"/>
    <s v="Standard Care"/>
    <n v="1"/>
    <x v="0"/>
  </r>
  <r>
    <s v="PAT_14461"/>
    <n v="56"/>
    <s v="Male"/>
    <s v="Kolkata"/>
    <n v="22.5"/>
    <s v="None"/>
    <s v="Scheduled"/>
    <x v="5"/>
    <s v="Fever"/>
    <s v="Low"/>
    <n v="14"/>
    <n v="672"/>
    <s v="Yes"/>
    <s v="Saturday"/>
    <s v="July"/>
    <n v="10"/>
    <n v="45"/>
    <n v="0"/>
    <n v="0"/>
    <n v="3"/>
    <n v="0"/>
    <n v="8.5"/>
    <n v="191"/>
    <n v="770"/>
    <n v="1143.0999999999999"/>
    <s v="Completed"/>
    <s v="Middle Aged"/>
    <n v="0"/>
    <n v="1"/>
    <n v="0"/>
    <n v="0"/>
    <n v="0"/>
    <s v="Routine Scheduled Care"/>
    <n v="0"/>
    <x v="0"/>
  </r>
  <r>
    <s v="PAT_14462"/>
    <n v="37"/>
    <s v="Male"/>
    <s v="Pune"/>
    <n v="26.8"/>
    <s v="None"/>
    <s v="Emergency"/>
    <x v="8"/>
    <s v="Dental Pain"/>
    <s v="Medium"/>
    <n v="6"/>
    <n v="505"/>
    <s v="Yes"/>
    <s v="Tuesday"/>
    <s v="May"/>
    <n v="0"/>
    <n v="38"/>
    <n v="12"/>
    <n v="2"/>
    <n v="3.2"/>
    <n v="1"/>
    <n v="9.1"/>
    <n v="3766"/>
    <n v="1216"/>
    <n v="3840.9"/>
    <s v="Completed"/>
    <s v="Adult"/>
    <n v="0"/>
    <n v="1"/>
    <n v="0"/>
    <n v="0"/>
    <n v="0"/>
    <s v="Standard Care"/>
    <n v="0"/>
    <x v="1"/>
  </r>
  <r>
    <s v="PAT_14463"/>
    <n v="55"/>
    <s v="Female"/>
    <s v="Pune"/>
    <n v="26.1"/>
    <s v="Diabetes"/>
    <s v="Scheduled"/>
    <x v="2"/>
    <s v="Joint Pain"/>
    <s v="Medium"/>
    <n v="5"/>
    <n v="381"/>
    <s v="Yes"/>
    <s v="Tuesday"/>
    <s v="February"/>
    <n v="1"/>
    <n v="16"/>
    <n v="4"/>
    <n v="1"/>
    <n v="3.7"/>
    <n v="0"/>
    <n v="10"/>
    <n v="4578"/>
    <n v="2463"/>
    <n v="5195.3999999999996"/>
    <s v="Completed"/>
    <s v="Middle Aged"/>
    <n v="0"/>
    <n v="0"/>
    <n v="0"/>
    <n v="0"/>
    <n v="0"/>
    <s v="Standard Care"/>
    <n v="0"/>
    <x v="0"/>
  </r>
  <r>
    <s v="PAT_14464"/>
    <n v="13"/>
    <s v="Male"/>
    <s v="Kolkata"/>
    <n v="27.3"/>
    <s v="Asthma"/>
    <s v="Scheduled"/>
    <x v="9"/>
    <s v="Pregnancy Checkup"/>
    <s v="High"/>
    <n v="29"/>
    <n v="926"/>
    <s v="Yes"/>
    <s v="Saturday"/>
    <s v="July"/>
    <n v="27"/>
    <n v="6"/>
    <n v="8"/>
    <n v="1"/>
    <n v="4.4000000000000004"/>
    <n v="0"/>
    <n v="10"/>
    <n v="7641"/>
    <n v="10020"/>
    <n v="13010.9"/>
    <s v="Completed"/>
    <s v="Pediatric"/>
    <n v="0"/>
    <n v="0"/>
    <n v="1"/>
    <n v="0"/>
    <n v="0"/>
    <s v="Clinical Backlog Risk"/>
    <n v="0"/>
    <x v="0"/>
  </r>
  <r>
    <s v="PAT_14465"/>
    <n v="65"/>
    <s v="Female"/>
    <s v="Nagpur"/>
    <n v="30.9"/>
    <s v="None"/>
    <s v="Scheduled"/>
    <x v="9"/>
    <s v="Pregnancy Checkup"/>
    <s v="High"/>
    <n v="18"/>
    <n v="586"/>
    <s v="No"/>
    <s v="Thursday"/>
    <s v="December"/>
    <n v="10"/>
    <n v="19"/>
    <n v="10"/>
    <n v="1"/>
    <n v="3.2"/>
    <n v="0"/>
    <n v="10"/>
    <n v="9075"/>
    <n v="5777"/>
    <n v="15438"/>
    <s v="Cancelled"/>
    <s v="Middle Aged"/>
    <n v="0"/>
    <n v="0"/>
    <n v="0"/>
    <n v="0"/>
    <n v="0"/>
    <s v="Standard Care"/>
    <n v="1"/>
    <x v="0"/>
  </r>
  <r>
    <s v="PAT_14466"/>
    <n v="65"/>
    <s v="Male"/>
    <s v="Pune"/>
    <n v="17.8"/>
    <s v="Diabetes"/>
    <s v="Walk-in"/>
    <x v="0"/>
    <s v="Headache"/>
    <s v="Low"/>
    <n v="15"/>
    <n v="571"/>
    <s v="No"/>
    <s v="Wednesday"/>
    <s v="December"/>
    <n v="29"/>
    <n v="21"/>
    <n v="9"/>
    <n v="5"/>
    <n v="3.8"/>
    <n v="0"/>
    <n v="10"/>
    <n v="123"/>
    <n v="101"/>
    <n v="795"/>
    <s v="Completed"/>
    <s v="Middle Aged"/>
    <n v="0"/>
    <n v="0"/>
    <n v="1"/>
    <n v="0"/>
    <n v="0"/>
    <s v="Routine Scheduled Care"/>
    <n v="0"/>
    <x v="0"/>
  </r>
  <r>
    <s v="PAT_14467"/>
    <n v="43"/>
    <s v="Male"/>
    <s v="Kolkata"/>
    <n v="21.7"/>
    <s v="Diabetes"/>
    <s v="Emergency"/>
    <x v="6"/>
    <s v="Chest Pain"/>
    <s v="Medium"/>
    <n v="17"/>
    <n v="546"/>
    <s v="Yes"/>
    <s v="Monday"/>
    <s v="July"/>
    <n v="0"/>
    <n v="13"/>
    <n v="2"/>
    <n v="0"/>
    <n v="4.7"/>
    <n v="1"/>
    <n v="10"/>
    <n v="4636"/>
    <n v="2537"/>
    <n v="5403.3"/>
    <s v="Completed"/>
    <s v="Adult"/>
    <n v="0"/>
    <n v="0"/>
    <n v="0"/>
    <n v="0"/>
    <n v="0"/>
    <s v="Standard Care"/>
    <n v="0"/>
    <x v="1"/>
  </r>
  <r>
    <s v="PAT_14468"/>
    <n v="29"/>
    <s v="Female"/>
    <s v="Delhi"/>
    <n v="19.600000000000001"/>
    <s v="None"/>
    <s v="Walk-in"/>
    <x v="4"/>
    <s v="Cough"/>
    <s v="Low"/>
    <n v="28"/>
    <n v="845"/>
    <s v="Yes"/>
    <s v="Saturday"/>
    <s v="January"/>
    <n v="27"/>
    <n v="36"/>
    <n v="6"/>
    <n v="1"/>
    <n v="4.5"/>
    <n v="0"/>
    <n v="9.8000000000000007"/>
    <n v="227"/>
    <n v="423"/>
    <n v="1046.5"/>
    <s v="Completed"/>
    <s v="Young Adult"/>
    <n v="0"/>
    <n v="1"/>
    <n v="1"/>
    <n v="0"/>
    <n v="0"/>
    <s v="Routine Scheduled Care"/>
    <n v="0"/>
    <x v="0"/>
  </r>
  <r>
    <s v="PAT_14469"/>
    <n v="10"/>
    <s v="Male"/>
    <s v="Ahmedabad"/>
    <n v="25.4"/>
    <s v="None"/>
    <s v="Walk-in"/>
    <x v="4"/>
    <s v="Cough"/>
    <s v="Medium"/>
    <n v="24"/>
    <n v="796"/>
    <s v="No"/>
    <s v="Thursday"/>
    <s v="April"/>
    <n v="28"/>
    <n v="33"/>
    <n v="14"/>
    <n v="1"/>
    <n v="4.5"/>
    <n v="0"/>
    <n v="10"/>
    <n v="3599"/>
    <n v="1137"/>
    <n v="5532"/>
    <s v="Completed"/>
    <s v="Pediatric"/>
    <n v="0"/>
    <n v="1"/>
    <n v="1"/>
    <n v="1"/>
    <n v="0"/>
    <s v="Standard Care"/>
    <n v="0"/>
    <x v="0"/>
  </r>
  <r>
    <s v="PAT_14470"/>
    <n v="46"/>
    <s v="Female"/>
    <s v="Mumbai"/>
    <n v="28.3"/>
    <s v="Hypertension"/>
    <s v="Emergency"/>
    <x v="2"/>
    <s v="Joint Pain"/>
    <s v="High"/>
    <n v="16"/>
    <n v="632"/>
    <s v="No"/>
    <s v="Monday"/>
    <s v="July"/>
    <n v="0"/>
    <n v="17"/>
    <n v="8"/>
    <n v="3"/>
    <n v="4.3"/>
    <n v="1"/>
    <n v="10"/>
    <n v="8743"/>
    <n v="9653"/>
    <n v="19028"/>
    <s v="Completed"/>
    <s v="Adult"/>
    <n v="0"/>
    <n v="0"/>
    <n v="0"/>
    <n v="0"/>
    <n v="1"/>
    <s v="Optimized Emergency Care"/>
    <n v="0"/>
    <x v="1"/>
  </r>
  <r>
    <s v="PAT_14471"/>
    <n v="57"/>
    <s v="Male"/>
    <s v="Delhi"/>
    <n v="25.4"/>
    <s v="None"/>
    <s v="Emergency"/>
    <x v="7"/>
    <s v="Stomach Pain"/>
    <s v="Low"/>
    <n v="8"/>
    <n v="405"/>
    <s v="Yes"/>
    <s v="Saturday"/>
    <s v="December"/>
    <n v="0"/>
    <n v="24"/>
    <n v="3"/>
    <n v="1"/>
    <n v="4.8"/>
    <n v="1"/>
    <n v="10"/>
    <n v="554"/>
    <n v="566"/>
    <n v="1067.5"/>
    <s v="Completed"/>
    <s v="Middle Aged"/>
    <n v="0"/>
    <n v="0"/>
    <n v="0"/>
    <n v="0"/>
    <n v="0"/>
    <s v="Standard Care"/>
    <n v="0"/>
    <x v="1"/>
  </r>
  <r>
    <s v="PAT_14472"/>
    <n v="32"/>
    <s v="Female"/>
    <s v="Ahmedabad"/>
    <n v="22"/>
    <s v="Diabetes"/>
    <s v="Scheduled"/>
    <x v="7"/>
    <s v="Stomach Pain"/>
    <s v="High"/>
    <n v="27"/>
    <n v="764"/>
    <s v="Yes"/>
    <s v="Friday"/>
    <s v="September"/>
    <n v="8"/>
    <n v="12"/>
    <n v="10"/>
    <n v="1"/>
    <n v="5"/>
    <n v="0"/>
    <n v="10"/>
    <n v="13856"/>
    <n v="10333"/>
    <n v="17467.099999999999"/>
    <s v="No Show"/>
    <s v="Young Adult"/>
    <n v="24953"/>
    <n v="0"/>
    <n v="0"/>
    <n v="0"/>
    <n v="0"/>
    <s v="Standard Care"/>
    <n v="1"/>
    <x v="0"/>
  </r>
  <r>
    <s v="PAT_14473"/>
    <n v="29"/>
    <s v="Female"/>
    <s v="Pune"/>
    <n v="28.6"/>
    <s v="None"/>
    <s v="Scheduled"/>
    <x v="1"/>
    <s v="Skin Allergy"/>
    <s v="Low"/>
    <n v="29"/>
    <n v="822"/>
    <s v="No"/>
    <s v="Tuesday"/>
    <s v="December"/>
    <n v="24"/>
    <n v="43"/>
    <n v="0"/>
    <n v="0"/>
    <n v="3.2"/>
    <n v="0"/>
    <n v="8.6999999999999993"/>
    <n v="523"/>
    <n v="830"/>
    <n v="2175"/>
    <s v="Completed"/>
    <s v="Young Adult"/>
    <n v="0"/>
    <n v="1"/>
    <n v="1"/>
    <n v="0"/>
    <n v="0"/>
    <s v="Routine Scheduled Care"/>
    <n v="0"/>
    <x v="0"/>
  </r>
  <r>
    <s v="PAT_14474"/>
    <n v="70"/>
    <s v="Male"/>
    <s v="Ahmedabad"/>
    <n v="25.1"/>
    <s v="None"/>
    <s v="Emergency"/>
    <x v="0"/>
    <s v="Headache"/>
    <s v="Medium"/>
    <n v="11"/>
    <n v="567"/>
    <s v="Yes"/>
    <s v="Saturday"/>
    <s v="August"/>
    <n v="0"/>
    <n v="20"/>
    <n v="1"/>
    <n v="0"/>
    <n v="4.2"/>
    <n v="1"/>
    <n v="10"/>
    <n v="4993"/>
    <n v="1950"/>
    <n v="5257"/>
    <s v="Completed"/>
    <s v="Middle Aged"/>
    <n v="0"/>
    <n v="0"/>
    <n v="0"/>
    <n v="0"/>
    <n v="0"/>
    <s v="Standard Care"/>
    <n v="0"/>
    <x v="1"/>
  </r>
  <r>
    <s v="PAT_14475"/>
    <n v="26"/>
    <s v="Female"/>
    <s v="Kolkata"/>
    <n v="23.9"/>
    <s v="None"/>
    <s v="Scheduled"/>
    <x v="2"/>
    <s v="Joint Pain"/>
    <s v="Low"/>
    <n v="17"/>
    <n v="577"/>
    <s v="Yes"/>
    <s v="Wednesday"/>
    <s v="July"/>
    <n v="4"/>
    <n v="28"/>
    <n v="7"/>
    <n v="3"/>
    <n v="3.8"/>
    <n v="0"/>
    <n v="10"/>
    <n v="202"/>
    <n v="181"/>
    <n v="672"/>
    <s v="Completed"/>
    <s v="Young Adult"/>
    <n v="0"/>
    <n v="0"/>
    <n v="0"/>
    <n v="0"/>
    <n v="0"/>
    <s v="Standard Care"/>
    <n v="0"/>
    <x v="0"/>
  </r>
  <r>
    <s v="PAT_14476"/>
    <n v="77"/>
    <s v="Male"/>
    <s v="Pune"/>
    <n v="21.3"/>
    <s v="Diabetes"/>
    <s v="Walk-in"/>
    <x v="6"/>
    <s v="Chest Pain"/>
    <s v="Low"/>
    <n v="30"/>
    <n v="956"/>
    <s v="No"/>
    <s v="Monday"/>
    <s v="November"/>
    <n v="10"/>
    <n v="25"/>
    <n v="1"/>
    <n v="1"/>
    <n v="4.2"/>
    <n v="0"/>
    <n v="10"/>
    <n v="279"/>
    <n v="671"/>
    <n v="1906"/>
    <s v="Completed"/>
    <s v="Senior"/>
    <n v="0"/>
    <n v="0"/>
    <n v="0"/>
    <n v="0"/>
    <n v="0"/>
    <s v="Routine Scheduled Care"/>
    <n v="0"/>
    <x v="0"/>
  </r>
  <r>
    <s v="PAT_14477"/>
    <n v="79"/>
    <s v="Female"/>
    <s v="Jaipur"/>
    <n v="19"/>
    <s v="None"/>
    <s v="Scheduled"/>
    <x v="7"/>
    <s v="Stomach Pain"/>
    <s v="Low"/>
    <n v="10"/>
    <n v="551"/>
    <s v="Yes"/>
    <s v="Tuesday"/>
    <s v="November"/>
    <n v="8"/>
    <n v="36"/>
    <n v="8"/>
    <n v="1"/>
    <n v="3"/>
    <n v="0"/>
    <n v="9.1"/>
    <n v="634"/>
    <n v="784"/>
    <n v="1378.3"/>
    <s v="Completed"/>
    <s v="Senior"/>
    <n v="0"/>
    <n v="1"/>
    <n v="0"/>
    <n v="0"/>
    <n v="0"/>
    <s v="Routine Scheduled Care"/>
    <n v="0"/>
    <x v="0"/>
  </r>
  <r>
    <s v="PAT_14478"/>
    <n v="25"/>
    <s v="Male"/>
    <s v="Pune"/>
    <n v="26.3"/>
    <s v="None"/>
    <s v="Walk-in"/>
    <x v="6"/>
    <s v="Chest Pain"/>
    <s v="High"/>
    <n v="14"/>
    <n v="489"/>
    <s v="Yes"/>
    <s v="Friday"/>
    <s v="January"/>
    <n v="2"/>
    <n v="17"/>
    <n v="0"/>
    <n v="0"/>
    <n v="4.7"/>
    <n v="0"/>
    <n v="10"/>
    <n v="8118"/>
    <n v="7718"/>
    <n v="11427.5"/>
    <s v="Cancelled"/>
    <s v="Young Adult"/>
    <n v="0"/>
    <n v="0"/>
    <n v="0"/>
    <n v="0"/>
    <n v="0"/>
    <s v="Optimized Emergency Care"/>
    <n v="1"/>
    <x v="0"/>
  </r>
  <r>
    <s v="PAT_14479"/>
    <n v="39"/>
    <s v="Male"/>
    <s v="Kolkata"/>
    <n v="25.9"/>
    <s v="None"/>
    <s v="Emergency"/>
    <x v="7"/>
    <s v="Stomach Pain"/>
    <s v="Low"/>
    <n v="11"/>
    <n v="465"/>
    <s v="No"/>
    <s v="Friday"/>
    <s v="May"/>
    <n v="0"/>
    <n v="44"/>
    <n v="6"/>
    <n v="0"/>
    <n v="4.8"/>
    <n v="1"/>
    <n v="9.5"/>
    <n v="325"/>
    <n v="849"/>
    <n v="1639"/>
    <s v="Completed"/>
    <s v="Adult"/>
    <n v="0"/>
    <n v="1"/>
    <n v="0"/>
    <n v="0"/>
    <n v="0"/>
    <s v="Standard Care"/>
    <n v="0"/>
    <x v="1"/>
  </r>
  <r>
    <s v="PAT_14480"/>
    <n v="64"/>
    <s v="Female"/>
    <s v="Delhi"/>
    <n v="26.4"/>
    <s v="Diabetes"/>
    <s v="Scheduled"/>
    <x v="0"/>
    <s v="Headache"/>
    <s v="Low"/>
    <n v="20"/>
    <n v="612"/>
    <s v="Yes"/>
    <s v="Friday"/>
    <s v="May"/>
    <n v="6"/>
    <n v="45"/>
    <n v="13"/>
    <n v="1"/>
    <n v="3.8"/>
    <n v="0"/>
    <n v="8.9"/>
    <n v="201"/>
    <n v="466"/>
    <n v="895.3"/>
    <s v="Completed"/>
    <s v="Middle Aged"/>
    <n v="0"/>
    <n v="1"/>
    <n v="0"/>
    <n v="0"/>
    <n v="0"/>
    <s v="Standard Care"/>
    <n v="0"/>
    <x v="0"/>
  </r>
  <r>
    <s v="PAT_14481"/>
    <n v="43"/>
    <s v="Female"/>
    <s v="Mumbai"/>
    <n v="18.100000000000001"/>
    <s v="None"/>
    <s v="Scheduled"/>
    <x v="9"/>
    <s v="Pregnancy Checkup"/>
    <s v="High"/>
    <n v="30"/>
    <n v="839"/>
    <s v="No"/>
    <s v="Friday"/>
    <s v="May"/>
    <n v="27"/>
    <n v="17"/>
    <n v="0"/>
    <n v="0"/>
    <n v="3.8"/>
    <n v="0"/>
    <n v="10"/>
    <n v="19011"/>
    <n v="8203"/>
    <n v="28053"/>
    <s v="Completed"/>
    <s v="Adult"/>
    <n v="0"/>
    <n v="0"/>
    <n v="1"/>
    <n v="0"/>
    <n v="0"/>
    <s v="Clinical Backlog Risk"/>
    <n v="0"/>
    <x v="0"/>
  </r>
  <r>
    <s v="PAT_14482"/>
    <n v="66"/>
    <s v="Male"/>
    <s v="Bangalore"/>
    <n v="20.7"/>
    <s v="Diabetes"/>
    <s v="Scheduled"/>
    <x v="0"/>
    <s v="Headache"/>
    <s v="Low"/>
    <n v="21"/>
    <n v="789"/>
    <s v="No"/>
    <s v="Monday"/>
    <s v="November"/>
    <n v="2"/>
    <n v="25"/>
    <n v="2"/>
    <n v="0"/>
    <n v="3.1"/>
    <n v="0"/>
    <n v="9.9"/>
    <n v="829"/>
    <n v="483"/>
    <n v="2101"/>
    <s v="Completed"/>
    <s v="Middle Aged"/>
    <n v="0"/>
    <n v="0"/>
    <n v="0"/>
    <n v="0"/>
    <n v="0"/>
    <s v="Standard Care"/>
    <n v="0"/>
    <x v="0"/>
  </r>
  <r>
    <s v="PAT_14483"/>
    <n v="10"/>
    <s v="Male"/>
    <s v="Delhi"/>
    <n v="21.7"/>
    <s v="Hypertension"/>
    <s v="Scheduled"/>
    <x v="2"/>
    <s v="Joint Pain"/>
    <s v="Low"/>
    <n v="20"/>
    <n v="695"/>
    <s v="Yes"/>
    <s v="Saturday"/>
    <s v="June"/>
    <n v="26"/>
    <n v="28"/>
    <n v="7"/>
    <n v="0"/>
    <n v="3.8"/>
    <n v="0"/>
    <n v="10"/>
    <n v="652"/>
    <n v="269"/>
    <n v="1131.2"/>
    <s v="Completed"/>
    <s v="Pediatric"/>
    <n v="0"/>
    <n v="0"/>
    <n v="1"/>
    <n v="0"/>
    <n v="0"/>
    <s v="Routine Scheduled Care"/>
    <n v="0"/>
    <x v="0"/>
  </r>
  <r>
    <s v="PAT_14484"/>
    <n v="89"/>
    <s v="Female"/>
    <s v="Ahmedabad"/>
    <n v="24.7"/>
    <s v="Hypertension"/>
    <s v="Emergency"/>
    <x v="8"/>
    <s v="Dental Pain"/>
    <s v="High"/>
    <n v="6"/>
    <n v="408"/>
    <s v="No"/>
    <s v="Saturday"/>
    <s v="April"/>
    <n v="0"/>
    <n v="7"/>
    <n v="7"/>
    <n v="0"/>
    <n v="3.5"/>
    <n v="1"/>
    <n v="10"/>
    <n v="17458"/>
    <n v="8430"/>
    <n v="26296"/>
    <s v="Completed"/>
    <s v="Senior"/>
    <n v="0"/>
    <n v="0"/>
    <n v="0"/>
    <n v="0"/>
    <n v="0"/>
    <s v="Optimized Emergency Care"/>
    <n v="0"/>
    <x v="1"/>
  </r>
  <r>
    <s v="PAT_14485"/>
    <n v="40"/>
    <s v="Male"/>
    <s v="Chennai"/>
    <n v="26.1"/>
    <s v="None"/>
    <s v="Scheduled"/>
    <x v="9"/>
    <s v="Pregnancy Checkup"/>
    <s v="High"/>
    <n v="16"/>
    <n v="565"/>
    <s v="Yes"/>
    <s v="Saturday"/>
    <s v="July"/>
    <n v="21"/>
    <n v="17"/>
    <n v="1"/>
    <n v="0"/>
    <n v="3.5"/>
    <n v="0"/>
    <n v="10"/>
    <n v="11641"/>
    <n v="5063"/>
    <n v="12088.3"/>
    <s v="Completed"/>
    <s v="Adult"/>
    <n v="0"/>
    <n v="0"/>
    <n v="1"/>
    <n v="0"/>
    <n v="0"/>
    <s v="Clinical Backlog Risk"/>
    <n v="0"/>
    <x v="0"/>
  </r>
  <r>
    <s v="PAT_14486"/>
    <n v="32"/>
    <s v="Female"/>
    <s v="Delhi"/>
    <n v="22.6"/>
    <s v="None"/>
    <s v="Scheduled"/>
    <x v="8"/>
    <s v="Dental Pain"/>
    <s v="Medium"/>
    <n v="10"/>
    <n v="520"/>
    <s v="No"/>
    <s v="Friday"/>
    <s v="June"/>
    <n v="18"/>
    <n v="39"/>
    <n v="7"/>
    <n v="1"/>
    <n v="4.5"/>
    <n v="0"/>
    <n v="9.6999999999999993"/>
    <n v="1487"/>
    <n v="2977"/>
    <n v="4984"/>
    <s v="Completed"/>
    <s v="Young Adult"/>
    <n v="0"/>
    <n v="1"/>
    <n v="1"/>
    <n v="1"/>
    <n v="0"/>
    <s v="Standard Care"/>
    <n v="0"/>
    <x v="0"/>
  </r>
  <r>
    <s v="PAT_14487"/>
    <n v="16"/>
    <s v="Male"/>
    <s v="Jaipur"/>
    <n v="23"/>
    <s v="Heart Disease"/>
    <s v="Scheduled"/>
    <x v="0"/>
    <s v="Headache"/>
    <s v="Medium"/>
    <n v="29"/>
    <n v="786"/>
    <s v="No"/>
    <s v="Saturday"/>
    <s v="February"/>
    <n v="23"/>
    <n v="32"/>
    <n v="0"/>
    <n v="0"/>
    <n v="3.3"/>
    <n v="0"/>
    <n v="9.5"/>
    <n v="1396"/>
    <n v="3332"/>
    <n v="5514"/>
    <s v="Completed"/>
    <s v="Pediatric"/>
    <n v="0"/>
    <n v="1"/>
    <n v="1"/>
    <n v="1"/>
    <n v="0"/>
    <s v="Standard Care"/>
    <n v="0"/>
    <x v="0"/>
  </r>
  <r>
    <s v="PAT_14488"/>
    <n v="50"/>
    <s v="Female"/>
    <s v="Pune"/>
    <n v="27.2"/>
    <s v="None"/>
    <s v="Emergency"/>
    <x v="9"/>
    <s v="Pregnancy Checkup"/>
    <s v="Medium"/>
    <n v="10"/>
    <n v="408"/>
    <s v="Yes"/>
    <s v="Tuesday"/>
    <s v="July"/>
    <n v="0"/>
    <n v="31"/>
    <n v="10"/>
    <n v="3"/>
    <n v="4.2"/>
    <n v="1"/>
    <n v="10"/>
    <n v="4936"/>
    <n v="3889"/>
    <n v="6463.1"/>
    <s v="Completed"/>
    <s v="Adult"/>
    <n v="0"/>
    <n v="1"/>
    <n v="0"/>
    <n v="1"/>
    <n v="0"/>
    <s v="Standard Care"/>
    <n v="0"/>
    <x v="1"/>
  </r>
  <r>
    <s v="PAT_14489"/>
    <n v="18"/>
    <s v="Male"/>
    <s v="Kolkata"/>
    <n v="25.2"/>
    <s v="Asthma"/>
    <s v="Emergency"/>
    <x v="9"/>
    <s v="Pregnancy Checkup"/>
    <s v="Medium"/>
    <n v="7"/>
    <n v="480"/>
    <s v="Yes"/>
    <s v="Tuesday"/>
    <s v="March"/>
    <n v="0"/>
    <n v="17"/>
    <n v="5"/>
    <n v="0"/>
    <n v="3.3"/>
    <n v="1"/>
    <n v="10"/>
    <n v="3671"/>
    <n v="2175"/>
    <n v="4428.2"/>
    <s v="Completed"/>
    <s v="Young Adult"/>
    <n v="0"/>
    <n v="0"/>
    <n v="0"/>
    <n v="0"/>
    <n v="0"/>
    <s v="Standard Care"/>
    <n v="0"/>
    <x v="1"/>
  </r>
  <r>
    <s v="PAT_14490"/>
    <n v="10"/>
    <s v="Female"/>
    <s v="Pune"/>
    <n v="25"/>
    <s v="Hypertension"/>
    <s v="Walk-in"/>
    <x v="2"/>
    <s v="Joint Pain"/>
    <s v="High"/>
    <n v="26"/>
    <n v="908"/>
    <s v="No"/>
    <s v="Saturday"/>
    <s v="January"/>
    <n v="5"/>
    <n v="2"/>
    <n v="5"/>
    <n v="2"/>
    <n v="4.7"/>
    <n v="0"/>
    <n v="10"/>
    <n v="5186"/>
    <n v="7032"/>
    <n v="13126"/>
    <s v="Completed"/>
    <s v="Pediatric"/>
    <n v="0"/>
    <n v="0"/>
    <n v="0"/>
    <n v="0"/>
    <n v="0"/>
    <s v="Standard Care"/>
    <n v="0"/>
    <x v="0"/>
  </r>
  <r>
    <s v="PAT_14491"/>
    <n v="47"/>
    <s v="Male"/>
    <s v="Jaipur"/>
    <n v="24.2"/>
    <s v="None"/>
    <s v="Scheduled"/>
    <x v="1"/>
    <s v="Skin Allergy"/>
    <s v="High"/>
    <n v="21"/>
    <n v="718"/>
    <s v="Yes"/>
    <s v="Saturday"/>
    <s v="May"/>
    <n v="9"/>
    <n v="7"/>
    <n v="14"/>
    <n v="2"/>
    <n v="4.5"/>
    <n v="0"/>
    <n v="10"/>
    <n v="14892"/>
    <n v="4112"/>
    <n v="13805.4"/>
    <s v="Completed"/>
    <s v="Adult"/>
    <n v="0"/>
    <n v="0"/>
    <n v="0"/>
    <n v="0"/>
    <n v="0"/>
    <s v="Standard Care"/>
    <n v="0"/>
    <x v="0"/>
  </r>
  <r>
    <s v="PAT_14492"/>
    <n v="84"/>
    <s v="Female"/>
    <s v="Ahmedabad"/>
    <n v="20.399999999999999"/>
    <s v="Diabetes"/>
    <s v="Walk-in"/>
    <x v="7"/>
    <s v="Stomach Pain"/>
    <s v="Medium"/>
    <n v="4"/>
    <n v="472"/>
    <s v="No"/>
    <s v="Friday"/>
    <s v="September"/>
    <n v="10"/>
    <n v="37"/>
    <n v="3"/>
    <n v="3"/>
    <n v="5"/>
    <n v="0"/>
    <n v="10"/>
    <n v="4355"/>
    <n v="3551"/>
    <n v="8378"/>
    <s v="Completed"/>
    <s v="Senior"/>
    <n v="0"/>
    <n v="1"/>
    <n v="0"/>
    <n v="1"/>
    <n v="0"/>
    <s v="Standard Care"/>
    <n v="0"/>
    <x v="0"/>
  </r>
  <r>
    <s v="PAT_14493"/>
    <n v="12"/>
    <s v="Female"/>
    <s v="Chennai"/>
    <n v="27.7"/>
    <s v="Diabetes"/>
    <s v="Scheduled"/>
    <x v="5"/>
    <s v="Fever"/>
    <s v="Medium"/>
    <n v="17"/>
    <n v="723"/>
    <s v="No"/>
    <s v="Saturday"/>
    <s v="October"/>
    <n v="21"/>
    <n v="17"/>
    <n v="2"/>
    <n v="0"/>
    <n v="4.7"/>
    <n v="0"/>
    <n v="10"/>
    <n v="2879"/>
    <n v="2329"/>
    <n v="5931"/>
    <s v="Completed"/>
    <s v="Pediatric"/>
    <n v="0"/>
    <n v="0"/>
    <n v="1"/>
    <n v="0"/>
    <n v="0"/>
    <s v="Standard Care"/>
    <n v="0"/>
    <x v="0"/>
  </r>
  <r>
    <s v="PAT_14494"/>
    <n v="67"/>
    <s v="Male"/>
    <s v="Chennai"/>
    <n v="22.9"/>
    <s v="Diabetes"/>
    <s v="Emergency"/>
    <x v="7"/>
    <s v="Stomach Pain"/>
    <s v="High"/>
    <n v="11"/>
    <n v="515"/>
    <s v="Yes"/>
    <s v="Tuesday"/>
    <s v="October"/>
    <n v="0"/>
    <n v="4"/>
    <n v="11"/>
    <n v="1"/>
    <n v="3.4"/>
    <n v="1"/>
    <n v="10"/>
    <n v="13313"/>
    <n v="7288"/>
    <n v="14781.2"/>
    <s v="Completed"/>
    <s v="Middle Aged"/>
    <n v="0"/>
    <n v="0"/>
    <n v="0"/>
    <n v="0"/>
    <n v="0"/>
    <s v="Optimized Emergency Care"/>
    <n v="0"/>
    <x v="1"/>
  </r>
  <r>
    <s v="PAT_14495"/>
    <n v="59"/>
    <s v="Female"/>
    <s v="Jaipur"/>
    <n v="19.8"/>
    <s v="Hypertension"/>
    <s v="Scheduled"/>
    <x v="7"/>
    <s v="Stomach Pain"/>
    <s v="Low"/>
    <n v="10"/>
    <n v="437"/>
    <s v="Yes"/>
    <s v="Wednesday"/>
    <s v="February"/>
    <n v="20"/>
    <n v="24"/>
    <n v="1"/>
    <n v="1"/>
    <n v="4.5999999999999996"/>
    <n v="0"/>
    <n v="10"/>
    <n v="102"/>
    <n v="291"/>
    <n v="581"/>
    <s v="Completed"/>
    <s v="Middle Aged"/>
    <n v="0"/>
    <n v="0"/>
    <n v="1"/>
    <n v="0"/>
    <n v="0"/>
    <s v="Routine Scheduled Care"/>
    <n v="0"/>
    <x v="0"/>
  </r>
  <r>
    <s v="PAT_14496"/>
    <n v="39"/>
    <s v="Male"/>
    <s v="Ahmedabad"/>
    <n v="29.3"/>
    <s v="None"/>
    <s v="Scheduled"/>
    <x v="7"/>
    <s v="Stomach Pain"/>
    <s v="Low"/>
    <n v="28"/>
    <n v="943"/>
    <s v="Yes"/>
    <s v="Tuesday"/>
    <s v="July"/>
    <n v="12"/>
    <n v="37"/>
    <n v="4"/>
    <n v="0"/>
    <n v="3.4"/>
    <n v="0"/>
    <n v="9.1999999999999993"/>
    <n v="387"/>
    <n v="411"/>
    <n v="1218.7"/>
    <s v="Cancelled"/>
    <s v="Adult"/>
    <n v="0"/>
    <n v="1"/>
    <n v="0"/>
    <n v="0"/>
    <n v="0"/>
    <s v="Routine Scheduled Care"/>
    <n v="1"/>
    <x v="0"/>
  </r>
  <r>
    <s v="PAT_14497"/>
    <n v="69"/>
    <s v="Male"/>
    <s v="Nagpur"/>
    <n v="19.7"/>
    <s v="Diabetes"/>
    <s v="Emergency"/>
    <x v="5"/>
    <s v="Fever"/>
    <s v="High"/>
    <n v="14"/>
    <n v="541"/>
    <s v="Yes"/>
    <s v="Tuesday"/>
    <s v="January"/>
    <n v="0"/>
    <n v="15"/>
    <n v="13"/>
    <n v="2"/>
    <n v="4.4000000000000004"/>
    <n v="1"/>
    <n v="10"/>
    <n v="14891"/>
    <n v="13088"/>
    <n v="19964"/>
    <s v="No Show"/>
    <s v="Middle Aged"/>
    <n v="28520"/>
    <n v="0"/>
    <n v="0"/>
    <n v="0"/>
    <n v="0"/>
    <s v="Optimized Emergency Care"/>
    <n v="1"/>
    <x v="1"/>
  </r>
  <r>
    <s v="PAT_14498"/>
    <n v="20"/>
    <s v="Male"/>
    <s v="Bangalore"/>
    <n v="27.9"/>
    <s v="Diabetes"/>
    <s v="Scheduled"/>
    <x v="3"/>
    <s v="Eye Irritation"/>
    <s v="Low"/>
    <n v="23"/>
    <n v="820"/>
    <s v="Yes"/>
    <s v="Friday"/>
    <s v="October"/>
    <n v="1"/>
    <n v="22"/>
    <n v="2"/>
    <n v="2"/>
    <n v="3.5"/>
    <n v="0"/>
    <n v="10"/>
    <n v="377"/>
    <n v="592"/>
    <n v="1252.3"/>
    <s v="Cancelled"/>
    <s v="Young Adult"/>
    <n v="0"/>
    <n v="0"/>
    <n v="0"/>
    <n v="0"/>
    <n v="0"/>
    <s v="Standard Care"/>
    <n v="1"/>
    <x v="0"/>
  </r>
  <r>
    <s v="PAT_14499"/>
    <n v="15"/>
    <s v="Female"/>
    <s v="Kolkata"/>
    <n v="23.1"/>
    <s v="Asthma"/>
    <s v="Emergency"/>
    <x v="7"/>
    <s v="Stomach Pain"/>
    <s v="Low"/>
    <n v="13"/>
    <n v="501"/>
    <s v="No"/>
    <s v="Tuesday"/>
    <s v="November"/>
    <n v="0"/>
    <n v="28"/>
    <n v="8"/>
    <n v="2"/>
    <n v="3.1"/>
    <n v="1"/>
    <n v="9.6999999999999993"/>
    <n v="427"/>
    <n v="566"/>
    <n v="1494"/>
    <s v="Completed"/>
    <s v="Pediatric"/>
    <n v="0"/>
    <n v="0"/>
    <n v="0"/>
    <n v="0"/>
    <n v="0"/>
    <s v="Standard Care"/>
    <n v="0"/>
    <x v="1"/>
  </r>
  <r>
    <s v="PAT_14500"/>
    <n v="4"/>
    <s v="Female"/>
    <s v="Bangalore"/>
    <n v="25.5"/>
    <s v="None"/>
    <s v="Walk-in"/>
    <x v="1"/>
    <s v="Skin Allergy"/>
    <s v="High"/>
    <n v="9"/>
    <n v="573"/>
    <s v="No"/>
    <s v="Wednesday"/>
    <s v="July"/>
    <n v="26"/>
    <n v="16"/>
    <n v="10"/>
    <n v="3"/>
    <n v="3.7"/>
    <n v="0"/>
    <n v="10"/>
    <n v="10142"/>
    <n v="7672"/>
    <n v="18387"/>
    <s v="Completed"/>
    <s v="Pediatric"/>
    <n v="0"/>
    <n v="0"/>
    <n v="1"/>
    <n v="0"/>
    <n v="0"/>
    <s v="Clinical Backlog Risk"/>
    <n v="0"/>
    <x v="0"/>
  </r>
  <r>
    <s v="PAT_14501"/>
    <n v="28"/>
    <s v="Female"/>
    <s v="Mumbai"/>
    <n v="27.5"/>
    <s v="Diabetes"/>
    <s v="Scheduled"/>
    <x v="4"/>
    <s v="Cough"/>
    <s v="Medium"/>
    <n v="25"/>
    <n v="700"/>
    <s v="Yes"/>
    <s v="Saturday"/>
    <s v="June"/>
    <n v="29"/>
    <n v="23"/>
    <n v="8"/>
    <n v="0"/>
    <n v="4.3"/>
    <n v="0"/>
    <n v="10"/>
    <n v="4284"/>
    <n v="1910"/>
    <n v="4825.8"/>
    <s v="No Show"/>
    <s v="Young Adult"/>
    <n v="6894"/>
    <n v="0"/>
    <n v="1"/>
    <n v="0"/>
    <n v="0"/>
    <s v="Standard Care"/>
    <n v="1"/>
    <x v="0"/>
  </r>
  <r>
    <s v="PAT_14502"/>
    <n v="87"/>
    <s v="Female"/>
    <s v="Hyderabad"/>
    <n v="20.6"/>
    <s v="Hypertension"/>
    <s v="Scheduled"/>
    <x v="0"/>
    <s v="Headache"/>
    <s v="Medium"/>
    <n v="8"/>
    <n v="401"/>
    <s v="Yes"/>
    <s v="Wednesday"/>
    <s v="July"/>
    <n v="27"/>
    <n v="24"/>
    <n v="3"/>
    <n v="0"/>
    <n v="4.8"/>
    <n v="0"/>
    <n v="10"/>
    <n v="1899"/>
    <n v="3891"/>
    <n v="4333.7"/>
    <s v="Completed"/>
    <s v="Senior"/>
    <n v="0"/>
    <n v="0"/>
    <n v="1"/>
    <n v="0"/>
    <n v="0"/>
    <s v="Standard Care"/>
    <n v="0"/>
    <x v="0"/>
  </r>
  <r>
    <s v="PAT_14503"/>
    <n v="23"/>
    <s v="Female"/>
    <s v="Bangalore"/>
    <n v="29"/>
    <s v="Diabetes"/>
    <s v="Scheduled"/>
    <x v="4"/>
    <s v="Cough"/>
    <s v="Low"/>
    <n v="1"/>
    <n v="363"/>
    <s v="Yes"/>
    <s v="Saturday"/>
    <s v="June"/>
    <n v="18"/>
    <n v="30"/>
    <n v="1"/>
    <n v="1"/>
    <n v="4.0999999999999996"/>
    <n v="0"/>
    <n v="10"/>
    <n v="628"/>
    <n v="255"/>
    <n v="872.2"/>
    <s v="Completed"/>
    <s v="Young Adult"/>
    <n v="0"/>
    <n v="0"/>
    <n v="1"/>
    <n v="0"/>
    <n v="0"/>
    <s v="Routine Scheduled Care"/>
    <n v="0"/>
    <x v="0"/>
  </r>
  <r>
    <s v="PAT_14504"/>
    <n v="22"/>
    <s v="Female"/>
    <s v="Kolkata"/>
    <n v="20"/>
    <s v="Asthma"/>
    <s v="Scheduled"/>
    <x v="3"/>
    <s v="Eye Irritation"/>
    <s v="Medium"/>
    <n v="23"/>
    <n v="707"/>
    <s v="Yes"/>
    <s v="Saturday"/>
    <s v="January"/>
    <n v="14"/>
    <n v="17"/>
    <n v="2"/>
    <n v="1"/>
    <n v="3.8"/>
    <n v="0"/>
    <n v="10"/>
    <n v="2002"/>
    <n v="3211"/>
    <n v="4144"/>
    <s v="Cancelled"/>
    <s v="Young Adult"/>
    <n v="0"/>
    <n v="0"/>
    <n v="0"/>
    <n v="0"/>
    <n v="0"/>
    <s v="Standard Care"/>
    <n v="1"/>
    <x v="0"/>
  </r>
  <r>
    <s v="PAT_14505"/>
    <n v="86"/>
    <s v="Female"/>
    <s v="Nagpur"/>
    <n v="23.1"/>
    <s v="Heart Disease"/>
    <s v="Walk-in"/>
    <x v="7"/>
    <s v="Stomach Pain"/>
    <s v="High"/>
    <n v="29"/>
    <n v="900"/>
    <s v="No"/>
    <s v="Wednesday"/>
    <s v="April"/>
    <n v="21"/>
    <n v="15"/>
    <n v="14"/>
    <n v="2"/>
    <n v="4.0999999999999996"/>
    <n v="0"/>
    <n v="10"/>
    <n v="9963"/>
    <n v="9063"/>
    <n v="19926"/>
    <s v="No Show"/>
    <s v="Senior"/>
    <n v="19926"/>
    <n v="0"/>
    <n v="1"/>
    <n v="0"/>
    <n v="0"/>
    <s v="Clinical Backlog Risk"/>
    <n v="1"/>
    <x v="0"/>
  </r>
  <r>
    <s v="PAT_14506"/>
    <n v="13"/>
    <s v="Male"/>
    <s v="Delhi"/>
    <n v="30.5"/>
    <s v="Heart Disease"/>
    <s v="Scheduled"/>
    <x v="6"/>
    <s v="Chest Pain"/>
    <s v="Medium"/>
    <n v="12"/>
    <n v="531"/>
    <s v="Yes"/>
    <s v="Wednesday"/>
    <s v="August"/>
    <n v="13"/>
    <n v="32"/>
    <n v="3"/>
    <n v="1"/>
    <n v="3.2"/>
    <n v="0"/>
    <n v="9.5"/>
    <n v="2267"/>
    <n v="3791"/>
    <n v="4612.3"/>
    <s v="Completed"/>
    <s v="Pediatric"/>
    <n v="0"/>
    <n v="1"/>
    <n v="0"/>
    <n v="0"/>
    <n v="0"/>
    <s v="Standard Care"/>
    <n v="0"/>
    <x v="0"/>
  </r>
  <r>
    <s v="PAT_14507"/>
    <n v="14"/>
    <s v="Male"/>
    <s v="Mumbai"/>
    <n v="21"/>
    <s v="Diabetes"/>
    <s v="Emergency"/>
    <x v="3"/>
    <s v="Eye Irritation"/>
    <s v="Low"/>
    <n v="18"/>
    <n v="656"/>
    <s v="No"/>
    <s v="Wednesday"/>
    <s v="July"/>
    <n v="0"/>
    <n v="26"/>
    <n v="14"/>
    <n v="5"/>
    <n v="3.1"/>
    <n v="1"/>
    <n v="9.8000000000000007"/>
    <n v="943"/>
    <n v="534"/>
    <n v="2133"/>
    <s v="Completed"/>
    <s v="Pediatric"/>
    <n v="0"/>
    <n v="0"/>
    <n v="0"/>
    <n v="0"/>
    <n v="0"/>
    <s v="Standard Care"/>
    <n v="0"/>
    <x v="1"/>
  </r>
  <r>
    <s v="PAT_14508"/>
    <n v="12"/>
    <s v="Male"/>
    <s v="Chennai"/>
    <n v="24.6"/>
    <s v="Diabetes"/>
    <s v="Walk-in"/>
    <x v="9"/>
    <s v="Pregnancy Checkup"/>
    <s v="High"/>
    <n v="17"/>
    <n v="733"/>
    <s v="Yes"/>
    <s v="Friday"/>
    <s v="November"/>
    <n v="13"/>
    <n v="8"/>
    <n v="14"/>
    <n v="3"/>
    <n v="3.6"/>
    <n v="0"/>
    <n v="10"/>
    <n v="19491"/>
    <n v="5921"/>
    <n v="18301.5"/>
    <s v="Completed"/>
    <s v="Pediatric"/>
    <n v="0"/>
    <n v="0"/>
    <n v="0"/>
    <n v="0"/>
    <n v="0"/>
    <s v="Standard Care"/>
    <n v="0"/>
    <x v="0"/>
  </r>
  <r>
    <s v="PAT_14509"/>
    <n v="21"/>
    <s v="Male"/>
    <s v="Mumbai"/>
    <n v="27.7"/>
    <s v="Diabetes"/>
    <s v="Scheduled"/>
    <x v="3"/>
    <s v="Eye Irritation"/>
    <s v="High"/>
    <n v="15"/>
    <n v="682"/>
    <s v="Yes"/>
    <s v="Thursday"/>
    <s v="December"/>
    <n v="8"/>
    <n v="7"/>
    <n v="3"/>
    <n v="1"/>
    <n v="4.0999999999999996"/>
    <n v="0"/>
    <n v="10"/>
    <n v="8742"/>
    <n v="14327"/>
    <n v="16625.7"/>
    <s v="Completed"/>
    <s v="Young Adult"/>
    <n v="0"/>
    <n v="0"/>
    <n v="0"/>
    <n v="0"/>
    <n v="0"/>
    <s v="Standard Care"/>
    <n v="0"/>
    <x v="0"/>
  </r>
  <r>
    <s v="PAT_14510"/>
    <n v="56"/>
    <s v="Male"/>
    <s v="Hyderabad"/>
    <n v="26"/>
    <s v="Hypertension"/>
    <s v="Scheduled"/>
    <x v="1"/>
    <s v="Skin Allergy"/>
    <s v="Low"/>
    <n v="21"/>
    <n v="652"/>
    <s v="No"/>
    <s v="Tuesday"/>
    <s v="October"/>
    <n v="13"/>
    <n v="25"/>
    <n v="9"/>
    <n v="3"/>
    <n v="4.0999999999999996"/>
    <n v="0"/>
    <n v="10"/>
    <n v="728"/>
    <n v="934"/>
    <n v="2314"/>
    <s v="Completed"/>
    <s v="Middle Aged"/>
    <n v="0"/>
    <n v="0"/>
    <n v="0"/>
    <n v="0"/>
    <n v="0"/>
    <s v="Routine Scheduled Care"/>
    <n v="0"/>
    <x v="0"/>
  </r>
  <r>
    <s v="PAT_14511"/>
    <n v="38"/>
    <s v="Male"/>
    <s v="Nagpur"/>
    <n v="23.7"/>
    <s v="Diabetes"/>
    <s v="Scheduled"/>
    <x v="4"/>
    <s v="Cough"/>
    <s v="Low"/>
    <n v="7"/>
    <n v="370"/>
    <s v="Yes"/>
    <s v="Friday"/>
    <s v="July"/>
    <n v="12"/>
    <n v="49"/>
    <n v="3"/>
    <n v="1"/>
    <n v="3.4"/>
    <n v="0"/>
    <n v="8.4"/>
    <n v="909"/>
    <n v="757"/>
    <n v="1425.2"/>
    <s v="Completed"/>
    <s v="Adult"/>
    <n v="0"/>
    <n v="1"/>
    <n v="0"/>
    <n v="0"/>
    <n v="0"/>
    <s v="Routine Scheduled Care"/>
    <n v="0"/>
    <x v="0"/>
  </r>
  <r>
    <s v="PAT_14512"/>
    <n v="61"/>
    <s v="Female"/>
    <s v="Pune"/>
    <n v="24.9"/>
    <s v="Diabetes"/>
    <s v="Scheduled"/>
    <x v="6"/>
    <s v="Chest Pain"/>
    <s v="Medium"/>
    <n v="28"/>
    <n v="891"/>
    <s v="Yes"/>
    <s v="Tuesday"/>
    <s v="November"/>
    <n v="15"/>
    <n v="37"/>
    <n v="10"/>
    <n v="0"/>
    <n v="3.5"/>
    <n v="0"/>
    <n v="9.3000000000000007"/>
    <n v="1627"/>
    <n v="3726"/>
    <n v="4370.8"/>
    <s v="Completed"/>
    <s v="Middle Aged"/>
    <n v="0"/>
    <n v="1"/>
    <n v="1"/>
    <n v="0"/>
    <n v="0"/>
    <s v="Standard Care"/>
    <n v="0"/>
    <x v="0"/>
  </r>
  <r>
    <s v="PAT_14513"/>
    <n v="52"/>
    <s v="Female"/>
    <s v="Delhi"/>
    <n v="25.5"/>
    <s v="None"/>
    <s v="Scheduled"/>
    <x v="4"/>
    <s v="Cough"/>
    <s v="Low"/>
    <n v="17"/>
    <n v="723"/>
    <s v="Yes"/>
    <s v="Monday"/>
    <s v="April"/>
    <n v="27"/>
    <n v="27"/>
    <n v="12"/>
    <n v="4"/>
    <n v="3.2"/>
    <n v="0"/>
    <n v="9.8000000000000007"/>
    <n v="705"/>
    <n v="62"/>
    <n v="1043"/>
    <s v="No Show"/>
    <s v="Adult"/>
    <n v="1490"/>
    <n v="0"/>
    <n v="1"/>
    <n v="0"/>
    <n v="0"/>
    <s v="Routine Scheduled Care"/>
    <n v="1"/>
    <x v="0"/>
  </r>
  <r>
    <s v="PAT_14514"/>
    <n v="8"/>
    <s v="Female"/>
    <s v="Jaipur"/>
    <n v="31.6"/>
    <s v="None"/>
    <s v="Walk-in"/>
    <x v="5"/>
    <s v="Fever"/>
    <s v="Medium"/>
    <n v="24"/>
    <n v="801"/>
    <s v="Yes"/>
    <s v="Monday"/>
    <s v="March"/>
    <n v="2"/>
    <n v="18"/>
    <n v="12"/>
    <n v="4"/>
    <n v="3.7"/>
    <n v="0"/>
    <n v="10"/>
    <n v="2768"/>
    <n v="3423"/>
    <n v="4894.3999999999996"/>
    <s v="Completed"/>
    <s v="Pediatric"/>
    <n v="0"/>
    <n v="0"/>
    <n v="0"/>
    <n v="0"/>
    <n v="0"/>
    <s v="Standard Care"/>
    <n v="0"/>
    <x v="0"/>
  </r>
  <r>
    <s v="PAT_14515"/>
    <n v="87"/>
    <s v="Female"/>
    <s v="Jaipur"/>
    <n v="25.6"/>
    <s v="None"/>
    <s v="Scheduled"/>
    <x v="8"/>
    <s v="Dental Pain"/>
    <s v="High"/>
    <n v="1"/>
    <n v="336"/>
    <s v="Yes"/>
    <s v="Saturday"/>
    <s v="April"/>
    <n v="21"/>
    <n v="19"/>
    <n v="12"/>
    <n v="1"/>
    <n v="3.4"/>
    <n v="0"/>
    <n v="10"/>
    <n v="8877"/>
    <n v="9999"/>
    <n v="13448.4"/>
    <s v="Completed"/>
    <s v="Senior"/>
    <n v="0"/>
    <n v="0"/>
    <n v="1"/>
    <n v="0"/>
    <n v="0"/>
    <s v="Clinical Backlog Risk"/>
    <n v="0"/>
    <x v="0"/>
  </r>
  <r>
    <s v="PAT_14516"/>
    <n v="50"/>
    <s v="Male"/>
    <s v="Bangalore"/>
    <n v="29.4"/>
    <s v="Diabetes"/>
    <s v="Scheduled"/>
    <x v="9"/>
    <s v="Pregnancy Checkup"/>
    <s v="High"/>
    <n v="15"/>
    <n v="671"/>
    <s v="Yes"/>
    <s v="Thursday"/>
    <s v="January"/>
    <n v="14"/>
    <n v="12"/>
    <n v="9"/>
    <n v="0"/>
    <n v="3.6"/>
    <n v="0"/>
    <n v="10"/>
    <n v="19274"/>
    <n v="8611"/>
    <n v="19989.2"/>
    <s v="Completed"/>
    <s v="Adult"/>
    <n v="0"/>
    <n v="0"/>
    <n v="0"/>
    <n v="0"/>
    <n v="0"/>
    <s v="Standard Care"/>
    <n v="0"/>
    <x v="0"/>
  </r>
  <r>
    <s v="PAT_14517"/>
    <n v="33"/>
    <s v="Female"/>
    <s v="Delhi"/>
    <n v="23.1"/>
    <s v="Hypertension"/>
    <s v="Scheduled"/>
    <x v="3"/>
    <s v="Eye Irritation"/>
    <s v="High"/>
    <n v="5"/>
    <n v="404"/>
    <s v="No"/>
    <s v="Monday"/>
    <s v="April"/>
    <n v="18"/>
    <n v="19"/>
    <n v="6"/>
    <n v="2"/>
    <n v="4.8"/>
    <n v="0"/>
    <n v="10"/>
    <n v="8458"/>
    <n v="5405"/>
    <n v="14267"/>
    <s v="Completed"/>
    <s v="Young Adult"/>
    <n v="0"/>
    <n v="0"/>
    <n v="1"/>
    <n v="0"/>
    <n v="0"/>
    <s v="Clinical Backlog Risk"/>
    <n v="0"/>
    <x v="0"/>
  </r>
  <r>
    <s v="PAT_14518"/>
    <n v="14"/>
    <s v="Female"/>
    <s v="Mumbai"/>
    <n v="16.7"/>
    <s v="Diabetes"/>
    <s v="Scheduled"/>
    <x v="8"/>
    <s v="Dental Pain"/>
    <s v="High"/>
    <n v="19"/>
    <n v="740"/>
    <s v="Yes"/>
    <s v="Tuesday"/>
    <s v="September"/>
    <n v="21"/>
    <n v="17"/>
    <n v="13"/>
    <n v="1"/>
    <n v="4.0999999999999996"/>
    <n v="0"/>
    <n v="10"/>
    <n v="15791"/>
    <n v="8840"/>
    <n v="17759.7"/>
    <s v="Completed"/>
    <s v="Pediatric"/>
    <n v="0"/>
    <n v="0"/>
    <n v="1"/>
    <n v="0"/>
    <n v="0"/>
    <s v="Clinical Backlog Risk"/>
    <n v="0"/>
    <x v="0"/>
  </r>
  <r>
    <s v="PAT_14519"/>
    <n v="32"/>
    <s v="Female"/>
    <s v="Hyderabad"/>
    <n v="27.8"/>
    <s v="None"/>
    <s v="Walk-in"/>
    <x v="0"/>
    <s v="Headache"/>
    <s v="Low"/>
    <n v="16"/>
    <n v="669"/>
    <s v="Yes"/>
    <s v="Tuesday"/>
    <s v="March"/>
    <n v="29"/>
    <n v="30"/>
    <n v="0"/>
    <n v="0"/>
    <n v="4.5"/>
    <n v="0"/>
    <n v="10"/>
    <n v="368"/>
    <n v="279"/>
    <n v="921.2"/>
    <s v="Completed"/>
    <s v="Young Adult"/>
    <n v="0"/>
    <n v="0"/>
    <n v="1"/>
    <n v="0"/>
    <n v="0"/>
    <s v="Routine Scheduled Care"/>
    <n v="0"/>
    <x v="0"/>
  </r>
  <r>
    <s v="PAT_14520"/>
    <n v="57"/>
    <s v="Male"/>
    <s v="Jaipur"/>
    <n v="25.5"/>
    <s v="Asthma"/>
    <s v="Walk-in"/>
    <x v="9"/>
    <s v="Pregnancy Checkup"/>
    <s v="High"/>
    <n v="20"/>
    <n v="703"/>
    <s v="No"/>
    <s v="Tuesday"/>
    <s v="September"/>
    <n v="1"/>
    <n v="9"/>
    <n v="9"/>
    <n v="3"/>
    <n v="4.5999999999999996"/>
    <n v="0"/>
    <n v="10"/>
    <n v="9983"/>
    <n v="13552"/>
    <n v="24238"/>
    <s v="Completed"/>
    <s v="Middle Aged"/>
    <n v="0"/>
    <n v="0"/>
    <n v="0"/>
    <n v="0"/>
    <n v="0"/>
    <s v="Optimized Emergency Care"/>
    <n v="0"/>
    <x v="0"/>
  </r>
  <r>
    <s v="PAT_14521"/>
    <n v="15"/>
    <s v="Male"/>
    <s v="Mumbai"/>
    <n v="29"/>
    <s v="Diabetes"/>
    <s v="Scheduled"/>
    <x v="2"/>
    <s v="Joint Pain"/>
    <s v="Medium"/>
    <n v="26"/>
    <n v="772"/>
    <s v="Yes"/>
    <s v="Monday"/>
    <s v="April"/>
    <n v="29"/>
    <n v="18"/>
    <n v="6"/>
    <n v="1"/>
    <n v="4.5999999999999996"/>
    <n v="0"/>
    <n v="10"/>
    <n v="1244"/>
    <n v="1135"/>
    <n v="2205.6999999999998"/>
    <s v="Completed"/>
    <s v="Pediatric"/>
    <n v="0"/>
    <n v="0"/>
    <n v="1"/>
    <n v="0"/>
    <n v="0"/>
    <s v="Standard Care"/>
    <n v="0"/>
    <x v="0"/>
  </r>
  <r>
    <s v="PAT_14522"/>
    <n v="44"/>
    <s v="Male"/>
    <s v="Pune"/>
    <n v="25.3"/>
    <s v="None"/>
    <s v="Walk-in"/>
    <x v="9"/>
    <s v="Pregnancy Checkup"/>
    <s v="High"/>
    <n v="21"/>
    <n v="745"/>
    <s v="Yes"/>
    <s v="Thursday"/>
    <s v="July"/>
    <n v="23"/>
    <n v="4"/>
    <n v="1"/>
    <n v="0"/>
    <n v="4.4000000000000004"/>
    <n v="0"/>
    <n v="10"/>
    <n v="14217"/>
    <n v="11894"/>
    <n v="18799.2"/>
    <s v="Completed"/>
    <s v="Adult"/>
    <n v="0"/>
    <n v="0"/>
    <n v="1"/>
    <n v="0"/>
    <n v="0"/>
    <s v="Clinical Backlog Risk"/>
    <n v="0"/>
    <x v="0"/>
  </r>
  <r>
    <s v="PAT_14523"/>
    <n v="86"/>
    <s v="Female"/>
    <s v="Ahmedabad"/>
    <n v="24.1"/>
    <s v="None"/>
    <s v="Scheduled"/>
    <x v="6"/>
    <s v="Chest Pain"/>
    <s v="High"/>
    <n v="24"/>
    <n v="853"/>
    <s v="No"/>
    <s v="Friday"/>
    <s v="September"/>
    <n v="8"/>
    <n v="16"/>
    <n v="4"/>
    <n v="0"/>
    <n v="3.1"/>
    <n v="0"/>
    <n v="10"/>
    <n v="19547"/>
    <n v="14457"/>
    <n v="34857"/>
    <s v="Completed"/>
    <s v="Senior"/>
    <n v="0"/>
    <n v="0"/>
    <n v="0"/>
    <n v="0"/>
    <n v="0"/>
    <s v="Standard Care"/>
    <n v="0"/>
    <x v="0"/>
  </r>
  <r>
    <s v="PAT_14524"/>
    <n v="59"/>
    <s v="Male"/>
    <s v="Mumbai"/>
    <n v="20.7"/>
    <s v="Asthma"/>
    <s v="Scheduled"/>
    <x v="5"/>
    <s v="Fever"/>
    <s v="High"/>
    <n v="1"/>
    <n v="241"/>
    <s v="No"/>
    <s v="Thursday"/>
    <s v="June"/>
    <n v="27"/>
    <n v="18"/>
    <n v="1"/>
    <n v="0"/>
    <n v="4.2"/>
    <n v="0"/>
    <n v="10"/>
    <n v="5760"/>
    <n v="12399"/>
    <n v="18400"/>
    <s v="Completed"/>
    <s v="Middle Aged"/>
    <n v="0"/>
    <n v="0"/>
    <n v="1"/>
    <n v="0"/>
    <n v="0"/>
    <s v="Clinical Backlog Risk"/>
    <n v="0"/>
    <x v="0"/>
  </r>
  <r>
    <s v="PAT_14525"/>
    <n v="2"/>
    <s v="Female"/>
    <s v="Hyderabad"/>
    <n v="28.8"/>
    <s v="None"/>
    <s v="Scheduled"/>
    <x v="3"/>
    <s v="Eye Irritation"/>
    <s v="High"/>
    <n v="14"/>
    <n v="645"/>
    <s v="Yes"/>
    <s v="Saturday"/>
    <s v="January"/>
    <n v="20"/>
    <n v="4"/>
    <n v="3"/>
    <n v="0"/>
    <n v="3.3"/>
    <n v="0"/>
    <n v="10"/>
    <n v="5596"/>
    <n v="9907"/>
    <n v="11303.6"/>
    <s v="Completed"/>
    <s v="Pediatric"/>
    <n v="0"/>
    <n v="0"/>
    <n v="1"/>
    <n v="0"/>
    <n v="0"/>
    <s v="Clinical Backlog Risk"/>
    <n v="0"/>
    <x v="0"/>
  </r>
  <r>
    <s v="PAT_14526"/>
    <n v="27"/>
    <s v="Male"/>
    <s v="Kolkata"/>
    <n v="23.8"/>
    <s v="None"/>
    <s v="Scheduled"/>
    <x v="9"/>
    <s v="Pregnancy Checkup"/>
    <s v="Medium"/>
    <n v="26"/>
    <n v="827"/>
    <s v="Yes"/>
    <s v="Saturday"/>
    <s v="March"/>
    <n v="8"/>
    <n v="20"/>
    <n v="3"/>
    <n v="1"/>
    <n v="3.5"/>
    <n v="0"/>
    <n v="10"/>
    <n v="3888"/>
    <n v="3029"/>
    <n v="5420.8"/>
    <s v="Completed"/>
    <s v="Young Adult"/>
    <n v="0"/>
    <n v="0"/>
    <n v="0"/>
    <n v="0"/>
    <n v="0"/>
    <s v="Standard Care"/>
    <n v="0"/>
    <x v="0"/>
  </r>
  <r>
    <s v="PAT_14527"/>
    <n v="54"/>
    <s v="Female"/>
    <s v="Jaipur"/>
    <n v="19.600000000000001"/>
    <s v="Diabetes"/>
    <s v="Emergency"/>
    <x v="6"/>
    <s v="Chest Pain"/>
    <s v="Medium"/>
    <n v="7"/>
    <n v="492"/>
    <s v="No"/>
    <s v="Monday"/>
    <s v="April"/>
    <n v="0"/>
    <n v="20"/>
    <n v="14"/>
    <n v="3"/>
    <n v="3.8"/>
    <n v="1"/>
    <n v="10"/>
    <n v="3324"/>
    <n v="1095"/>
    <n v="4911"/>
    <s v="Completed"/>
    <s v="Adult"/>
    <n v="0"/>
    <n v="0"/>
    <n v="0"/>
    <n v="0"/>
    <n v="0"/>
    <s v="Standard Care"/>
    <n v="0"/>
    <x v="1"/>
  </r>
  <r>
    <s v="PAT_14528"/>
    <n v="15"/>
    <s v="Female"/>
    <s v="Hyderabad"/>
    <n v="23.4"/>
    <s v="Diabetes"/>
    <s v="Scheduled"/>
    <x v="7"/>
    <s v="Stomach Pain"/>
    <s v="Medium"/>
    <n v="13"/>
    <n v="580"/>
    <s v="No"/>
    <s v="Monday"/>
    <s v="December"/>
    <n v="8"/>
    <n v="15"/>
    <n v="9"/>
    <n v="1"/>
    <n v="3.5"/>
    <n v="0"/>
    <n v="10"/>
    <n v="1381"/>
    <n v="1054"/>
    <n v="3015"/>
    <s v="Completed"/>
    <s v="Pediatric"/>
    <n v="0"/>
    <n v="0"/>
    <n v="0"/>
    <n v="0"/>
    <n v="0"/>
    <s v="Standard Care"/>
    <n v="0"/>
    <x v="0"/>
  </r>
  <r>
    <s v="PAT_14529"/>
    <n v="45"/>
    <s v="Female"/>
    <s v="Chennai"/>
    <n v="22.4"/>
    <s v="None"/>
    <s v="Emergency"/>
    <x v="2"/>
    <s v="Joint Pain"/>
    <s v="Low"/>
    <n v="16"/>
    <n v="647"/>
    <s v="No"/>
    <s v="Wednesday"/>
    <s v="November"/>
    <n v="0"/>
    <n v="46"/>
    <n v="10"/>
    <n v="1"/>
    <n v="4.5"/>
    <n v="1"/>
    <n v="9.1999999999999993"/>
    <n v="272"/>
    <n v="926"/>
    <n v="1845"/>
    <s v="No Show"/>
    <s v="Adult"/>
    <n v="1845"/>
    <n v="1"/>
    <n v="0"/>
    <n v="0"/>
    <n v="0"/>
    <s v="Standard Care"/>
    <n v="1"/>
    <x v="1"/>
  </r>
  <r>
    <s v="PAT_14530"/>
    <n v="55"/>
    <s v="Male"/>
    <s v="Chennai"/>
    <n v="21"/>
    <s v="None"/>
    <s v="Scheduled"/>
    <x v="7"/>
    <s v="Stomach Pain"/>
    <s v="High"/>
    <n v="1"/>
    <n v="249"/>
    <s v="No"/>
    <s v="Monday"/>
    <s v="December"/>
    <n v="2"/>
    <n v="6"/>
    <n v="14"/>
    <n v="2"/>
    <n v="4.4000000000000004"/>
    <n v="0"/>
    <n v="10"/>
    <n v="15770"/>
    <n v="14479"/>
    <n v="30498"/>
    <s v="Completed"/>
    <s v="Middle Aged"/>
    <n v="0"/>
    <n v="0"/>
    <n v="0"/>
    <n v="0"/>
    <n v="0"/>
    <s v="Optimized Emergency Care"/>
    <n v="0"/>
    <x v="0"/>
  </r>
  <r>
    <s v="PAT_14531"/>
    <n v="48"/>
    <s v="Male"/>
    <s v="Nagpur"/>
    <n v="26.1"/>
    <s v="None"/>
    <s v="Walk-in"/>
    <x v="4"/>
    <s v="Cough"/>
    <s v="Medium"/>
    <n v="3"/>
    <n v="317"/>
    <s v="Yes"/>
    <s v="Saturday"/>
    <s v="July"/>
    <n v="14"/>
    <n v="36"/>
    <n v="9"/>
    <n v="0"/>
    <n v="3.9"/>
    <n v="0"/>
    <n v="9.5"/>
    <n v="4483"/>
    <n v="2949"/>
    <n v="5424.3"/>
    <s v="Completed"/>
    <s v="Adult"/>
    <n v="0"/>
    <n v="1"/>
    <n v="0"/>
    <n v="1"/>
    <n v="0"/>
    <s v="Standard Care"/>
    <n v="0"/>
    <x v="0"/>
  </r>
  <r>
    <s v="PAT_14532"/>
    <n v="76"/>
    <s v="Female"/>
    <s v="Bangalore"/>
    <n v="27.3"/>
    <s v="Hypertension"/>
    <s v="Walk-in"/>
    <x v="3"/>
    <s v="Eye Irritation"/>
    <s v="Medium"/>
    <n v="22"/>
    <n v="793"/>
    <s v="Yes"/>
    <s v="Wednesday"/>
    <s v="December"/>
    <n v="8"/>
    <n v="13"/>
    <n v="0"/>
    <n v="0"/>
    <n v="3.5"/>
    <n v="0"/>
    <n v="10"/>
    <n v="1730"/>
    <n v="2439"/>
    <n v="3473.4"/>
    <s v="Completed"/>
    <s v="Senior"/>
    <n v="0"/>
    <n v="0"/>
    <n v="0"/>
    <n v="0"/>
    <n v="0"/>
    <s v="Standard Care"/>
    <n v="0"/>
    <x v="0"/>
  </r>
  <r>
    <s v="PAT_14533"/>
    <n v="59"/>
    <s v="Female"/>
    <s v="Ahmedabad"/>
    <n v="25.9"/>
    <s v="Heart Disease"/>
    <s v="Scheduled"/>
    <x v="2"/>
    <s v="Joint Pain"/>
    <s v="Low"/>
    <n v="12"/>
    <n v="504"/>
    <s v="No"/>
    <s v="Friday"/>
    <s v="January"/>
    <n v="22"/>
    <n v="40"/>
    <n v="6"/>
    <n v="0"/>
    <n v="3.7"/>
    <n v="0"/>
    <n v="9.1999999999999993"/>
    <n v="524"/>
    <n v="268"/>
    <n v="1296"/>
    <s v="Completed"/>
    <s v="Middle Aged"/>
    <n v="0"/>
    <n v="1"/>
    <n v="1"/>
    <n v="0"/>
    <n v="0"/>
    <s v="Routine Scheduled Care"/>
    <n v="0"/>
    <x v="0"/>
  </r>
  <r>
    <s v="PAT_14534"/>
    <n v="65"/>
    <s v="Male"/>
    <s v="Nagpur"/>
    <n v="28.9"/>
    <s v="Hypertension"/>
    <s v="Walk-in"/>
    <x v="4"/>
    <s v="Cough"/>
    <s v="Medium"/>
    <n v="18"/>
    <n v="668"/>
    <s v="Yes"/>
    <s v="Saturday"/>
    <s v="January"/>
    <n v="14"/>
    <n v="20"/>
    <n v="4"/>
    <n v="1"/>
    <n v="3.7"/>
    <n v="0"/>
    <n v="10"/>
    <n v="4676"/>
    <n v="3353"/>
    <n v="6087.9"/>
    <s v="Completed"/>
    <s v="Middle Aged"/>
    <n v="0"/>
    <n v="0"/>
    <n v="0"/>
    <n v="0"/>
    <n v="0"/>
    <s v="Standard Care"/>
    <n v="0"/>
    <x v="0"/>
  </r>
  <r>
    <s v="PAT_14535"/>
    <n v="60"/>
    <s v="Male"/>
    <s v="Ahmedabad"/>
    <n v="20.9"/>
    <s v="None"/>
    <s v="Walk-in"/>
    <x v="7"/>
    <s v="Stomach Pain"/>
    <s v="Low"/>
    <n v="5"/>
    <n v="448"/>
    <s v="No"/>
    <s v="Saturday"/>
    <s v="December"/>
    <n v="1"/>
    <n v="50"/>
    <n v="0"/>
    <n v="0"/>
    <n v="3.8"/>
    <n v="0"/>
    <n v="8.6"/>
    <n v="866"/>
    <n v="783"/>
    <n v="2097"/>
    <s v="Completed"/>
    <s v="Middle Aged"/>
    <n v="0"/>
    <n v="1"/>
    <n v="0"/>
    <n v="0"/>
    <n v="0"/>
    <s v="Standard Care"/>
    <n v="0"/>
    <x v="0"/>
  </r>
  <r>
    <s v="PAT_14536"/>
    <n v="25"/>
    <s v="Female"/>
    <s v="Kolkata"/>
    <n v="23.4"/>
    <s v="None"/>
    <s v="Scheduled"/>
    <x v="0"/>
    <s v="Headache"/>
    <s v="Medium"/>
    <n v="28"/>
    <n v="927"/>
    <s v="Yes"/>
    <s v="Tuesday"/>
    <s v="May"/>
    <n v="13"/>
    <n v="26"/>
    <n v="6"/>
    <n v="1"/>
    <n v="4.5999999999999996"/>
    <n v="0"/>
    <n v="10"/>
    <n v="1655"/>
    <n v="1773"/>
    <n v="3048.5"/>
    <s v="Completed"/>
    <s v="Young Adult"/>
    <n v="0"/>
    <n v="0"/>
    <n v="0"/>
    <n v="0"/>
    <n v="0"/>
    <s v="Standard Care"/>
    <n v="0"/>
    <x v="0"/>
  </r>
  <r>
    <s v="PAT_14537"/>
    <n v="87"/>
    <s v="Female"/>
    <s v="Delhi"/>
    <n v="26.4"/>
    <s v="None"/>
    <s v="Walk-in"/>
    <x v="2"/>
    <s v="Joint Pain"/>
    <s v="Medium"/>
    <n v="5"/>
    <n v="498"/>
    <s v="Yes"/>
    <s v="Wednesday"/>
    <s v="December"/>
    <n v="22"/>
    <n v="30"/>
    <n v="9"/>
    <n v="4"/>
    <n v="3.1"/>
    <n v="0"/>
    <n v="9.6"/>
    <n v="1465"/>
    <n v="2332"/>
    <n v="3006.5"/>
    <s v="Completed"/>
    <s v="Senior"/>
    <n v="0"/>
    <n v="0"/>
    <n v="1"/>
    <n v="0"/>
    <n v="0"/>
    <s v="Standard Care"/>
    <n v="0"/>
    <x v="0"/>
  </r>
  <r>
    <s v="PAT_14538"/>
    <n v="64"/>
    <s v="Female"/>
    <s v="Nagpur"/>
    <n v="24.7"/>
    <s v="Asthma"/>
    <s v="Scheduled"/>
    <x v="6"/>
    <s v="Chest Pain"/>
    <s v="Medium"/>
    <n v="22"/>
    <n v="650"/>
    <s v="Yes"/>
    <s v="Saturday"/>
    <s v="April"/>
    <n v="16"/>
    <n v="35"/>
    <n v="6"/>
    <n v="2"/>
    <n v="4.4000000000000004"/>
    <n v="0"/>
    <n v="9.9"/>
    <n v="2544"/>
    <n v="2537"/>
    <n v="4011.7"/>
    <s v="Cancelled"/>
    <s v="Middle Aged"/>
    <n v="0"/>
    <n v="1"/>
    <n v="1"/>
    <n v="0"/>
    <n v="0"/>
    <s v="Standard Care"/>
    <n v="1"/>
    <x v="0"/>
  </r>
  <r>
    <s v="PAT_14539"/>
    <n v="14"/>
    <s v="Male"/>
    <s v="Hyderabad"/>
    <n v="29.3"/>
    <s v="Heart Disease"/>
    <s v="Emergency"/>
    <x v="6"/>
    <s v="Chest Pain"/>
    <s v="Medium"/>
    <n v="4"/>
    <n v="314"/>
    <s v="No"/>
    <s v="Saturday"/>
    <s v="November"/>
    <n v="0"/>
    <n v="10"/>
    <n v="12"/>
    <n v="3"/>
    <n v="3.9"/>
    <n v="1"/>
    <n v="10"/>
    <n v="1904"/>
    <n v="1151"/>
    <n v="3369"/>
    <s v="Completed"/>
    <s v="Pediatric"/>
    <n v="0"/>
    <n v="0"/>
    <n v="0"/>
    <n v="0"/>
    <n v="0"/>
    <s v="Standard Care"/>
    <n v="0"/>
    <x v="1"/>
  </r>
  <r>
    <s v="PAT_14540"/>
    <n v="59"/>
    <s v="Female"/>
    <s v="Delhi"/>
    <n v="18.7"/>
    <s v="Hypertension"/>
    <s v="Emergency"/>
    <x v="3"/>
    <s v="Eye Irritation"/>
    <s v="High"/>
    <n v="1"/>
    <n v="242"/>
    <s v="No"/>
    <s v="Saturday"/>
    <s v="May"/>
    <n v="0"/>
    <n v="12"/>
    <n v="8"/>
    <n v="5"/>
    <n v="4.8"/>
    <n v="1"/>
    <n v="10"/>
    <n v="11079"/>
    <n v="10006"/>
    <n v="21327"/>
    <s v="Completed"/>
    <s v="Middle Aged"/>
    <n v="0"/>
    <n v="0"/>
    <n v="0"/>
    <n v="0"/>
    <n v="0"/>
    <s v="Optimized Emergency Care"/>
    <n v="0"/>
    <x v="1"/>
  </r>
  <r>
    <s v="PAT_14541"/>
    <n v="11"/>
    <s v="Female"/>
    <s v="Kolkata"/>
    <n v="18.899999999999999"/>
    <s v="Hypertension"/>
    <s v="Scheduled"/>
    <x v="6"/>
    <s v="Chest Pain"/>
    <s v="High"/>
    <n v="29"/>
    <n v="974"/>
    <s v="No"/>
    <s v="Monday"/>
    <s v="April"/>
    <n v="25"/>
    <n v="1"/>
    <n v="0"/>
    <n v="0"/>
    <n v="3.3"/>
    <n v="0"/>
    <n v="10"/>
    <n v="18834"/>
    <n v="11800"/>
    <n v="31608"/>
    <s v="Completed"/>
    <s v="Pediatric"/>
    <n v="0"/>
    <n v="0"/>
    <n v="1"/>
    <n v="0"/>
    <n v="0"/>
    <s v="Clinical Backlog Risk"/>
    <n v="0"/>
    <x v="0"/>
  </r>
  <r>
    <s v="PAT_14542"/>
    <n v="22"/>
    <s v="Female"/>
    <s v="Hyderabad"/>
    <n v="18"/>
    <s v="Diabetes"/>
    <s v="Scheduled"/>
    <x v="9"/>
    <s v="Pregnancy Checkup"/>
    <s v="High"/>
    <n v="30"/>
    <n v="859"/>
    <s v="Yes"/>
    <s v="Monday"/>
    <s v="October"/>
    <n v="29"/>
    <n v="9"/>
    <n v="0"/>
    <n v="0"/>
    <n v="3.3"/>
    <n v="0"/>
    <n v="10"/>
    <n v="17704"/>
    <n v="10995"/>
    <n v="20690.599999999999"/>
    <s v="Completed"/>
    <s v="Young Adult"/>
    <n v="0"/>
    <n v="0"/>
    <n v="1"/>
    <n v="0"/>
    <n v="0"/>
    <s v="Clinical Backlog Risk"/>
    <n v="0"/>
    <x v="0"/>
  </r>
  <r>
    <s v="PAT_14543"/>
    <n v="58"/>
    <s v="Male"/>
    <s v="Pune"/>
    <n v="31"/>
    <s v="Hypertension"/>
    <s v="Scheduled"/>
    <x v="6"/>
    <s v="Chest Pain"/>
    <s v="Medium"/>
    <n v="19"/>
    <n v="650"/>
    <s v="Yes"/>
    <s v="Saturday"/>
    <s v="March"/>
    <n v="16"/>
    <n v="13"/>
    <n v="10"/>
    <n v="1"/>
    <n v="4.8"/>
    <n v="0"/>
    <n v="10"/>
    <n v="4258"/>
    <n v="3498"/>
    <n v="5884.2"/>
    <s v="Completed"/>
    <s v="Middle Aged"/>
    <n v="0"/>
    <n v="0"/>
    <n v="1"/>
    <n v="0"/>
    <n v="0"/>
    <s v="Standard Care"/>
    <n v="0"/>
    <x v="0"/>
  </r>
  <r>
    <s v="PAT_14544"/>
    <n v="2"/>
    <s v="Male"/>
    <s v="Delhi"/>
    <n v="19.100000000000001"/>
    <s v="Diabetes"/>
    <s v="Scheduled"/>
    <x v="5"/>
    <s v="Fever"/>
    <s v="Medium"/>
    <n v="25"/>
    <n v="838"/>
    <s v="No"/>
    <s v="Tuesday"/>
    <s v="June"/>
    <n v="24"/>
    <n v="12"/>
    <n v="4"/>
    <n v="0"/>
    <n v="4.0999999999999996"/>
    <n v="0"/>
    <n v="10"/>
    <n v="1971"/>
    <n v="1173"/>
    <n v="3982"/>
    <s v="Completed"/>
    <s v="Pediatric"/>
    <n v="0"/>
    <n v="0"/>
    <n v="1"/>
    <n v="0"/>
    <n v="0"/>
    <s v="Standard Care"/>
    <n v="0"/>
    <x v="0"/>
  </r>
  <r>
    <s v="PAT_14545"/>
    <n v="40"/>
    <s v="Male"/>
    <s v="Jaipur"/>
    <n v="20.3"/>
    <s v="None"/>
    <s v="Emergency"/>
    <x v="4"/>
    <s v="Cough"/>
    <s v="High"/>
    <n v="26"/>
    <n v="892"/>
    <s v="Yes"/>
    <s v="Wednesday"/>
    <s v="February"/>
    <n v="0"/>
    <n v="9"/>
    <n v="13"/>
    <n v="1"/>
    <n v="4.5999999999999996"/>
    <n v="1"/>
    <n v="10"/>
    <n v="14292"/>
    <n v="5112"/>
    <n v="14207.2"/>
    <s v="Completed"/>
    <s v="Adult"/>
    <n v="0"/>
    <n v="0"/>
    <n v="0"/>
    <n v="0"/>
    <n v="0"/>
    <s v="Optimized Emergency Care"/>
    <n v="0"/>
    <x v="1"/>
  </r>
  <r>
    <s v="PAT_14546"/>
    <n v="30"/>
    <s v="Male"/>
    <s v="Chennai"/>
    <n v="20.9"/>
    <s v="Diabetes"/>
    <s v="Walk-in"/>
    <x v="3"/>
    <s v="Eye Irritation"/>
    <s v="Low"/>
    <n v="13"/>
    <n v="474"/>
    <s v="No"/>
    <s v="Monday"/>
    <s v="April"/>
    <n v="17"/>
    <n v="52"/>
    <n v="10"/>
    <n v="3"/>
    <n v="4.8"/>
    <n v="0"/>
    <n v="8.9"/>
    <n v="872"/>
    <n v="953"/>
    <n v="2299"/>
    <s v="No Show"/>
    <s v="Young Adult"/>
    <n v="2299"/>
    <n v="1"/>
    <n v="1"/>
    <n v="0"/>
    <n v="0"/>
    <s v="Routine Scheduled Care"/>
    <n v="1"/>
    <x v="0"/>
  </r>
  <r>
    <s v="PAT_14547"/>
    <n v="19"/>
    <s v="Female"/>
    <s v="Kolkata"/>
    <n v="23.9"/>
    <s v="None"/>
    <s v="Walk-in"/>
    <x v="0"/>
    <s v="Headache"/>
    <s v="High"/>
    <n v="27"/>
    <n v="800"/>
    <s v="Yes"/>
    <s v="Thursday"/>
    <s v="April"/>
    <n v="10"/>
    <n v="8"/>
    <n v="9"/>
    <n v="2"/>
    <n v="4.2"/>
    <n v="0"/>
    <n v="10"/>
    <n v="10112"/>
    <n v="11133"/>
    <n v="15431.5"/>
    <s v="Completed"/>
    <s v="Young Adult"/>
    <n v="0"/>
    <n v="0"/>
    <n v="0"/>
    <n v="0"/>
    <n v="0"/>
    <s v="Standard Care"/>
    <n v="0"/>
    <x v="0"/>
  </r>
  <r>
    <s v="PAT_14548"/>
    <n v="85"/>
    <s v="Female"/>
    <s v="Hyderabad"/>
    <n v="24.8"/>
    <s v="Asthma"/>
    <s v="Emergency"/>
    <x v="5"/>
    <s v="Fever"/>
    <s v="Low"/>
    <n v="25"/>
    <n v="804"/>
    <s v="No"/>
    <s v="Friday"/>
    <s v="July"/>
    <n v="0"/>
    <n v="43"/>
    <n v="10"/>
    <n v="2"/>
    <n v="4.9000000000000004"/>
    <n v="1"/>
    <n v="9.6"/>
    <n v="489"/>
    <n v="854"/>
    <n v="2147"/>
    <s v="Completed"/>
    <s v="Senior"/>
    <n v="0"/>
    <n v="1"/>
    <n v="0"/>
    <n v="0"/>
    <n v="0"/>
    <s v="Standard Care"/>
    <n v="0"/>
    <x v="1"/>
  </r>
  <r>
    <s v="PAT_14549"/>
    <n v="77"/>
    <s v="Female"/>
    <s v="Ahmedabad"/>
    <n v="29.7"/>
    <s v="None"/>
    <s v="Scheduled"/>
    <x v="3"/>
    <s v="Eye Irritation"/>
    <s v="High"/>
    <n v="11"/>
    <n v="572"/>
    <s v="No"/>
    <s v="Monday"/>
    <s v="April"/>
    <n v="11"/>
    <n v="19"/>
    <n v="7"/>
    <n v="0"/>
    <n v="3.2"/>
    <n v="0"/>
    <n v="10"/>
    <n v="13869"/>
    <n v="5309"/>
    <n v="19750"/>
    <s v="Completed"/>
    <s v="Senior"/>
    <n v="0"/>
    <n v="0"/>
    <n v="0"/>
    <n v="0"/>
    <n v="0"/>
    <s v="Standard Care"/>
    <n v="0"/>
    <x v="0"/>
  </r>
  <r>
    <s v="PAT_14550"/>
    <n v="38"/>
    <s v="Male"/>
    <s v="Chennai"/>
    <n v="26.4"/>
    <s v="None"/>
    <s v="Scheduled"/>
    <x v="7"/>
    <s v="Stomach Pain"/>
    <s v="Low"/>
    <n v="27"/>
    <n v="776"/>
    <s v="Yes"/>
    <s v="Friday"/>
    <s v="June"/>
    <n v="23"/>
    <n v="25"/>
    <n v="9"/>
    <n v="2"/>
    <n v="4.3"/>
    <n v="0"/>
    <n v="10"/>
    <n v="572"/>
    <n v="605"/>
    <n v="1367.1"/>
    <s v="Completed"/>
    <s v="Adult"/>
    <n v="0"/>
    <n v="0"/>
    <n v="1"/>
    <n v="0"/>
    <n v="0"/>
    <s v="Routine Scheduled Care"/>
    <n v="0"/>
    <x v="0"/>
  </r>
  <r>
    <s v="PAT_14551"/>
    <n v="59"/>
    <s v="Female"/>
    <s v="Hyderabad"/>
    <n v="25.7"/>
    <s v="Heart Disease"/>
    <s v="Emergency"/>
    <x v="0"/>
    <s v="Headache"/>
    <s v="Low"/>
    <n v="21"/>
    <n v="799"/>
    <s v="No"/>
    <s v="Friday"/>
    <s v="September"/>
    <n v="0"/>
    <n v="58"/>
    <n v="3"/>
    <n v="1"/>
    <n v="3.9"/>
    <n v="1"/>
    <n v="8.1"/>
    <n v="491"/>
    <n v="384"/>
    <n v="1674"/>
    <s v="Completed"/>
    <s v="Middle Aged"/>
    <n v="0"/>
    <n v="1"/>
    <n v="0"/>
    <n v="0"/>
    <n v="0"/>
    <s v="Standard Care"/>
    <n v="0"/>
    <x v="1"/>
  </r>
  <r>
    <s v="PAT_14552"/>
    <n v="24"/>
    <s v="Male"/>
    <s v="Bangalore"/>
    <n v="19"/>
    <s v="None"/>
    <s v="Scheduled"/>
    <x v="6"/>
    <s v="Chest Pain"/>
    <s v="High"/>
    <n v="10"/>
    <n v="560"/>
    <s v="Yes"/>
    <s v="Friday"/>
    <s v="November"/>
    <n v="11"/>
    <n v="19"/>
    <n v="1"/>
    <n v="0"/>
    <n v="4.5"/>
    <n v="0"/>
    <n v="10"/>
    <n v="14322"/>
    <n v="11934"/>
    <n v="18771.2"/>
    <s v="Completed"/>
    <s v="Young Adult"/>
    <n v="0"/>
    <n v="0"/>
    <n v="0"/>
    <n v="0"/>
    <n v="0"/>
    <s v="Standard Care"/>
    <n v="0"/>
    <x v="0"/>
  </r>
  <r>
    <s v="PAT_14553"/>
    <n v="41"/>
    <s v="Female"/>
    <s v="Kolkata"/>
    <n v="28.1"/>
    <s v="Diabetes"/>
    <s v="Walk-in"/>
    <x v="0"/>
    <s v="Headache"/>
    <s v="Low"/>
    <n v="30"/>
    <n v="977"/>
    <s v="Yes"/>
    <s v="Monday"/>
    <s v="September"/>
    <n v="17"/>
    <n v="38"/>
    <n v="11"/>
    <n v="4"/>
    <n v="3.9"/>
    <n v="0"/>
    <n v="9.4"/>
    <n v="615"/>
    <n v="235"/>
    <n v="1278.9000000000001"/>
    <s v="Completed"/>
    <s v="Adult"/>
    <n v="0"/>
    <n v="1"/>
    <n v="1"/>
    <n v="0"/>
    <n v="0"/>
    <s v="Routine Scheduled Care"/>
    <n v="0"/>
    <x v="0"/>
  </r>
  <r>
    <s v="PAT_14554"/>
    <n v="30"/>
    <s v="Female"/>
    <s v="Kolkata"/>
    <n v="21.6"/>
    <s v="None"/>
    <s v="Emergency"/>
    <x v="9"/>
    <s v="Pregnancy Checkup"/>
    <s v="Medium"/>
    <n v="27"/>
    <n v="833"/>
    <s v="No"/>
    <s v="Friday"/>
    <s v="January"/>
    <n v="0"/>
    <n v="30"/>
    <n v="12"/>
    <n v="5"/>
    <n v="4.7"/>
    <n v="1"/>
    <n v="10"/>
    <n v="2575"/>
    <n v="2690"/>
    <n v="6098"/>
    <s v="Completed"/>
    <s v="Young Adult"/>
    <n v="0"/>
    <n v="0"/>
    <n v="0"/>
    <n v="0"/>
    <n v="0"/>
    <s v="Standard Care"/>
    <n v="0"/>
    <x v="1"/>
  </r>
  <r>
    <s v="PAT_14555"/>
    <n v="33"/>
    <s v="Male"/>
    <s v="Bangalore"/>
    <n v="22.4"/>
    <s v="Hypertension"/>
    <s v="Scheduled"/>
    <x v="7"/>
    <s v="Stomach Pain"/>
    <s v="Medium"/>
    <n v="2"/>
    <n v="344"/>
    <s v="Yes"/>
    <s v="Wednesday"/>
    <s v="November"/>
    <n v="15"/>
    <n v="16"/>
    <n v="12"/>
    <n v="1"/>
    <n v="3.1"/>
    <n v="0"/>
    <n v="10"/>
    <n v="3745"/>
    <n v="3458"/>
    <n v="5282.9"/>
    <s v="Completed"/>
    <s v="Young Adult"/>
    <n v="0"/>
    <n v="0"/>
    <n v="1"/>
    <n v="0"/>
    <n v="0"/>
    <s v="Standard Care"/>
    <n v="0"/>
    <x v="0"/>
  </r>
  <r>
    <s v="PAT_14556"/>
    <n v="45"/>
    <s v="Female"/>
    <s v="Hyderabad"/>
    <n v="20.6"/>
    <s v="Diabetes"/>
    <s v="Scheduled"/>
    <x v="4"/>
    <s v="Cough"/>
    <s v="Low"/>
    <n v="1"/>
    <n v="391"/>
    <s v="Yes"/>
    <s v="Saturday"/>
    <s v="December"/>
    <n v="20"/>
    <n v="47"/>
    <n v="6"/>
    <n v="2"/>
    <n v="3.7"/>
    <n v="0"/>
    <n v="8.6999999999999993"/>
    <n v="192"/>
    <n v="105"/>
    <n v="481.6"/>
    <s v="Completed"/>
    <s v="Adult"/>
    <n v="0"/>
    <n v="1"/>
    <n v="1"/>
    <n v="0"/>
    <n v="0"/>
    <s v="Routine Scheduled Care"/>
    <n v="0"/>
    <x v="0"/>
  </r>
  <r>
    <s v="PAT_14557"/>
    <n v="28"/>
    <s v="Male"/>
    <s v="Mumbai"/>
    <n v="17.399999999999999"/>
    <s v="None"/>
    <s v="Scheduled"/>
    <x v="4"/>
    <s v="Cough"/>
    <s v="Low"/>
    <n v="26"/>
    <n v="734"/>
    <s v="Yes"/>
    <s v="Thursday"/>
    <s v="April"/>
    <n v="24"/>
    <n v="45"/>
    <n v="9"/>
    <n v="1"/>
    <n v="4.3"/>
    <n v="0"/>
    <n v="9.1999999999999993"/>
    <n v="228"/>
    <n v="45"/>
    <n v="704.9"/>
    <s v="Completed"/>
    <s v="Young Adult"/>
    <n v="0"/>
    <n v="1"/>
    <n v="1"/>
    <n v="0"/>
    <n v="0"/>
    <s v="Routine Scheduled Care"/>
    <n v="0"/>
    <x v="0"/>
  </r>
  <r>
    <s v="PAT_14558"/>
    <n v="69"/>
    <s v="Female"/>
    <s v="Kolkata"/>
    <n v="24.4"/>
    <s v="None"/>
    <s v="Emergency"/>
    <x v="6"/>
    <s v="Chest Pain"/>
    <s v="High"/>
    <n v="19"/>
    <n v="650"/>
    <s v="Yes"/>
    <s v="Monday"/>
    <s v="May"/>
    <n v="0"/>
    <n v="4"/>
    <n v="13"/>
    <n v="2"/>
    <n v="3.5"/>
    <n v="1"/>
    <n v="10"/>
    <n v="14079"/>
    <n v="10118"/>
    <n v="17392.900000000001"/>
    <s v="Completed"/>
    <s v="Middle Aged"/>
    <n v="0"/>
    <n v="0"/>
    <n v="0"/>
    <n v="0"/>
    <n v="0"/>
    <s v="Optimized Emergency Care"/>
    <n v="0"/>
    <x v="1"/>
  </r>
  <r>
    <s v="PAT_14559"/>
    <n v="66"/>
    <s v="Male"/>
    <s v="Nagpur"/>
    <n v="22.3"/>
    <s v="Diabetes"/>
    <s v="Scheduled"/>
    <x v="9"/>
    <s v="Pregnancy Checkup"/>
    <s v="High"/>
    <n v="8"/>
    <n v="525"/>
    <s v="No"/>
    <s v="Tuesday"/>
    <s v="March"/>
    <n v="9"/>
    <n v="17"/>
    <n v="10"/>
    <n v="2"/>
    <n v="3.9"/>
    <n v="0"/>
    <n v="10"/>
    <n v="17237"/>
    <n v="6183"/>
    <n v="23945"/>
    <s v="Completed"/>
    <s v="Middle Aged"/>
    <n v="0"/>
    <n v="0"/>
    <n v="0"/>
    <n v="0"/>
    <n v="0"/>
    <s v="Standard Care"/>
    <n v="0"/>
    <x v="0"/>
  </r>
  <r>
    <s v="PAT_14560"/>
    <n v="73"/>
    <s v="Female"/>
    <s v="Pune"/>
    <n v="27.6"/>
    <s v="Hypertension"/>
    <s v="Scheduled"/>
    <x v="4"/>
    <s v="Cough"/>
    <s v="Medium"/>
    <n v="21"/>
    <n v="679"/>
    <s v="Yes"/>
    <s v="Monday"/>
    <s v="January"/>
    <n v="10"/>
    <n v="21"/>
    <n v="1"/>
    <n v="0"/>
    <n v="3.8"/>
    <n v="0"/>
    <n v="10"/>
    <n v="4224"/>
    <n v="1700"/>
    <n v="4622.1000000000004"/>
    <s v="Completed"/>
    <s v="Middle Aged"/>
    <n v="0"/>
    <n v="0"/>
    <n v="0"/>
    <n v="0"/>
    <n v="0"/>
    <s v="Standard Care"/>
    <n v="0"/>
    <x v="0"/>
  </r>
  <r>
    <s v="PAT_14561"/>
    <n v="52"/>
    <s v="Female"/>
    <s v="Kolkata"/>
    <n v="25.2"/>
    <s v="Hypertension"/>
    <s v="Emergency"/>
    <x v="5"/>
    <s v="Fever"/>
    <s v="Low"/>
    <n v="6"/>
    <n v="511"/>
    <s v="Yes"/>
    <s v="Thursday"/>
    <s v="October"/>
    <n v="0"/>
    <n v="55"/>
    <n v="1"/>
    <n v="0"/>
    <n v="4.5999999999999996"/>
    <n v="1"/>
    <n v="8.6"/>
    <n v="313"/>
    <n v="853"/>
    <n v="1173.9000000000001"/>
    <s v="No Show"/>
    <s v="Adult"/>
    <n v="1677"/>
    <n v="1"/>
    <n v="0"/>
    <n v="0"/>
    <n v="0"/>
    <s v="Standard Care"/>
    <n v="1"/>
    <x v="1"/>
  </r>
  <r>
    <s v="PAT_14562"/>
    <n v="24"/>
    <s v="Male"/>
    <s v="Pune"/>
    <n v="24.3"/>
    <s v="None"/>
    <s v="Emergency"/>
    <x v="8"/>
    <s v="Dental Pain"/>
    <s v="High"/>
    <n v="22"/>
    <n v="801"/>
    <s v="Yes"/>
    <s v="Saturday"/>
    <s v="October"/>
    <n v="0"/>
    <n v="9"/>
    <n v="2"/>
    <n v="1"/>
    <n v="3.1"/>
    <n v="1"/>
    <n v="10"/>
    <n v="17136"/>
    <n v="8043"/>
    <n v="18186"/>
    <s v="Completed"/>
    <s v="Young Adult"/>
    <n v="0"/>
    <n v="0"/>
    <n v="0"/>
    <n v="0"/>
    <n v="0"/>
    <s v="Optimized Emergency Care"/>
    <n v="0"/>
    <x v="1"/>
  </r>
  <r>
    <s v="PAT_14563"/>
    <n v="72"/>
    <s v="Male"/>
    <s v="Kolkata"/>
    <n v="22"/>
    <s v="Asthma"/>
    <s v="Walk-in"/>
    <x v="6"/>
    <s v="Chest Pain"/>
    <s v="High"/>
    <n v="7"/>
    <n v="522"/>
    <s v="No"/>
    <s v="Thursday"/>
    <s v="July"/>
    <n v="18"/>
    <n v="8"/>
    <n v="12"/>
    <n v="1"/>
    <n v="3"/>
    <n v="0"/>
    <n v="10"/>
    <n v="13900"/>
    <n v="10002"/>
    <n v="24424"/>
    <s v="Cancelled"/>
    <s v="Middle Aged"/>
    <n v="0"/>
    <n v="0"/>
    <n v="1"/>
    <n v="0"/>
    <n v="0"/>
    <s v="Clinical Backlog Risk"/>
    <n v="1"/>
    <x v="0"/>
  </r>
  <r>
    <s v="PAT_14564"/>
    <n v="86"/>
    <s v="Female"/>
    <s v="Nagpur"/>
    <n v="22.1"/>
    <s v="Diabetes"/>
    <s v="Scheduled"/>
    <x v="2"/>
    <s v="Joint Pain"/>
    <s v="Medium"/>
    <n v="20"/>
    <n v="661"/>
    <s v="Yes"/>
    <s v="Tuesday"/>
    <s v="February"/>
    <n v="23"/>
    <n v="30"/>
    <n v="0"/>
    <n v="0"/>
    <n v="3.6"/>
    <n v="0"/>
    <n v="9.8000000000000007"/>
    <n v="4998"/>
    <n v="1184"/>
    <n v="4790.1000000000004"/>
    <s v="Completed"/>
    <s v="Senior"/>
    <n v="0"/>
    <n v="0"/>
    <n v="1"/>
    <n v="0"/>
    <n v="0"/>
    <s v="Standard Care"/>
    <n v="0"/>
    <x v="0"/>
  </r>
  <r>
    <s v="PAT_14565"/>
    <n v="50"/>
    <s v="Female"/>
    <s v="Chennai"/>
    <n v="29.5"/>
    <s v="None"/>
    <s v="Walk-in"/>
    <x v="6"/>
    <s v="Chest Pain"/>
    <s v="High"/>
    <n v="23"/>
    <n v="796"/>
    <s v="No"/>
    <s v="Friday"/>
    <s v="October"/>
    <n v="23"/>
    <n v="4"/>
    <n v="4"/>
    <n v="1"/>
    <n v="3.2"/>
    <n v="0"/>
    <n v="10"/>
    <n v="13414"/>
    <n v="5906"/>
    <n v="20116"/>
    <s v="No Show"/>
    <s v="Adult"/>
    <n v="20116"/>
    <n v="0"/>
    <n v="1"/>
    <n v="0"/>
    <n v="0"/>
    <s v="Clinical Backlog Risk"/>
    <n v="1"/>
    <x v="0"/>
  </r>
  <r>
    <s v="PAT_14566"/>
    <n v="26"/>
    <s v="Male"/>
    <s v="Chennai"/>
    <n v="26"/>
    <s v="None"/>
    <s v="Scheduled"/>
    <x v="1"/>
    <s v="Skin Allergy"/>
    <s v="Low"/>
    <n v="6"/>
    <n v="381"/>
    <s v="No"/>
    <s v="Saturday"/>
    <s v="January"/>
    <n v="28"/>
    <n v="40"/>
    <n v="5"/>
    <n v="1"/>
    <n v="4.5999999999999996"/>
    <n v="0"/>
    <n v="9.6"/>
    <n v="851"/>
    <n v="624"/>
    <n v="1856"/>
    <s v="Completed"/>
    <s v="Young Adult"/>
    <n v="0"/>
    <n v="1"/>
    <n v="1"/>
    <n v="0"/>
    <n v="0"/>
    <s v="Routine Scheduled Care"/>
    <n v="0"/>
    <x v="0"/>
  </r>
  <r>
    <s v="PAT_14567"/>
    <n v="77"/>
    <s v="Female"/>
    <s v="Delhi"/>
    <n v="21.4"/>
    <s v="Diabetes"/>
    <s v="Walk-in"/>
    <x v="2"/>
    <s v="Joint Pain"/>
    <s v="Low"/>
    <n v="18"/>
    <n v="683"/>
    <s v="No"/>
    <s v="Monday"/>
    <s v="June"/>
    <n v="11"/>
    <n v="33"/>
    <n v="6"/>
    <n v="0"/>
    <n v="5"/>
    <n v="0"/>
    <n v="10"/>
    <n v="650"/>
    <n v="754"/>
    <n v="2087"/>
    <s v="Completed"/>
    <s v="Senior"/>
    <n v="0"/>
    <n v="1"/>
    <n v="0"/>
    <n v="0"/>
    <n v="0"/>
    <s v="Routine Scheduled Care"/>
    <n v="0"/>
    <x v="0"/>
  </r>
  <r>
    <s v="PAT_14568"/>
    <n v="83"/>
    <s v="Male"/>
    <s v="Kolkata"/>
    <n v="30"/>
    <s v="None"/>
    <s v="Emergency"/>
    <x v="4"/>
    <s v="Cough"/>
    <s v="Low"/>
    <n v="10"/>
    <n v="521"/>
    <s v="No"/>
    <s v="Saturday"/>
    <s v="April"/>
    <n v="0"/>
    <n v="30"/>
    <n v="8"/>
    <n v="1"/>
    <n v="3.8"/>
    <n v="1"/>
    <n v="9.9"/>
    <n v="977"/>
    <n v="805"/>
    <n v="2303"/>
    <s v="Completed"/>
    <s v="Senior"/>
    <n v="0"/>
    <n v="0"/>
    <n v="0"/>
    <n v="0"/>
    <n v="0"/>
    <s v="Standard Care"/>
    <n v="0"/>
    <x v="1"/>
  </r>
  <r>
    <s v="PAT_14569"/>
    <n v="88"/>
    <s v="Male"/>
    <s v="Ahmedabad"/>
    <n v="21.4"/>
    <s v="Hypertension"/>
    <s v="Scheduled"/>
    <x v="1"/>
    <s v="Skin Allergy"/>
    <s v="Medium"/>
    <n v="6"/>
    <n v="497"/>
    <s v="Yes"/>
    <s v="Wednesday"/>
    <s v="December"/>
    <n v="29"/>
    <n v="15"/>
    <n v="14"/>
    <n v="1"/>
    <n v="5"/>
    <n v="0"/>
    <n v="10"/>
    <n v="4671"/>
    <n v="2503"/>
    <n v="5369.7"/>
    <s v="Completed"/>
    <s v="Senior"/>
    <n v="0"/>
    <n v="0"/>
    <n v="1"/>
    <n v="0"/>
    <n v="0"/>
    <s v="Standard Care"/>
    <n v="0"/>
    <x v="0"/>
  </r>
  <r>
    <s v="PAT_14570"/>
    <n v="65"/>
    <s v="Male"/>
    <s v="Delhi"/>
    <n v="25.7"/>
    <s v="Diabetes"/>
    <s v="Walk-in"/>
    <x v="3"/>
    <s v="Eye Irritation"/>
    <s v="High"/>
    <n v="10"/>
    <n v="489"/>
    <s v="No"/>
    <s v="Friday"/>
    <s v="March"/>
    <n v="2"/>
    <n v="1"/>
    <n v="9"/>
    <n v="5"/>
    <n v="3.8"/>
    <n v="0"/>
    <n v="10"/>
    <n v="19935"/>
    <n v="11197"/>
    <n v="31621"/>
    <s v="Completed"/>
    <s v="Middle Aged"/>
    <n v="0"/>
    <n v="0"/>
    <n v="0"/>
    <n v="0"/>
    <n v="0"/>
    <s v="Optimized Emergency Care"/>
    <n v="0"/>
    <x v="0"/>
  </r>
  <r>
    <s v="PAT_14571"/>
    <n v="33"/>
    <s v="Male"/>
    <s v="Mumbai"/>
    <n v="27.4"/>
    <s v="Hypertension"/>
    <s v="Scheduled"/>
    <x v="6"/>
    <s v="Chest Pain"/>
    <s v="High"/>
    <n v="28"/>
    <n v="927"/>
    <s v="Yes"/>
    <s v="Wednesday"/>
    <s v="November"/>
    <n v="15"/>
    <n v="12"/>
    <n v="4"/>
    <n v="0"/>
    <n v="4.4000000000000004"/>
    <n v="0"/>
    <n v="10"/>
    <n v="9231"/>
    <n v="4315"/>
    <n v="10131.1"/>
    <s v="No Show"/>
    <s v="Young Adult"/>
    <n v="14473"/>
    <n v="0"/>
    <n v="1"/>
    <n v="0"/>
    <n v="0"/>
    <s v="Clinical Backlog Risk"/>
    <n v="1"/>
    <x v="0"/>
  </r>
  <r>
    <s v="PAT_14572"/>
    <n v="56"/>
    <s v="Male"/>
    <s v="Mumbai"/>
    <n v="21.4"/>
    <s v="Diabetes"/>
    <s v="Walk-in"/>
    <x v="2"/>
    <s v="Joint Pain"/>
    <s v="Low"/>
    <n v="8"/>
    <n v="508"/>
    <s v="Yes"/>
    <s v="Thursday"/>
    <s v="September"/>
    <n v="24"/>
    <n v="46"/>
    <n v="14"/>
    <n v="1"/>
    <n v="4.4000000000000004"/>
    <n v="0"/>
    <n v="9.1"/>
    <n v="350"/>
    <n v="885"/>
    <n v="1220.0999999999999"/>
    <s v="Completed"/>
    <s v="Middle Aged"/>
    <n v="0"/>
    <n v="1"/>
    <n v="1"/>
    <n v="0"/>
    <n v="0"/>
    <s v="Routine Scheduled Care"/>
    <n v="0"/>
    <x v="0"/>
  </r>
  <r>
    <s v="PAT_14573"/>
    <n v="17"/>
    <s v="Male"/>
    <s v="Pune"/>
    <n v="17.8"/>
    <s v="Heart Disease"/>
    <s v="Emergency"/>
    <x v="6"/>
    <s v="Chest Pain"/>
    <s v="Medium"/>
    <n v="29"/>
    <n v="846"/>
    <s v="Yes"/>
    <s v="Monday"/>
    <s v="June"/>
    <n v="0"/>
    <n v="12"/>
    <n v="13"/>
    <n v="0"/>
    <n v="4.7"/>
    <n v="1"/>
    <n v="10"/>
    <n v="1387"/>
    <n v="3427"/>
    <n v="3962"/>
    <s v="Completed"/>
    <s v="Pediatric"/>
    <n v="0"/>
    <n v="0"/>
    <n v="0"/>
    <n v="0"/>
    <n v="0"/>
    <s v="Standard Care"/>
    <n v="0"/>
    <x v="1"/>
  </r>
  <r>
    <s v="PAT_14574"/>
    <n v="76"/>
    <s v="Male"/>
    <s v="Ahmedabad"/>
    <n v="21.4"/>
    <s v="Hypertension"/>
    <s v="Scheduled"/>
    <x v="6"/>
    <s v="Chest Pain"/>
    <s v="Medium"/>
    <n v="24"/>
    <n v="790"/>
    <s v="Yes"/>
    <s v="Friday"/>
    <s v="May"/>
    <n v="26"/>
    <n v="13"/>
    <n v="5"/>
    <n v="1"/>
    <n v="3.5"/>
    <n v="0"/>
    <n v="10"/>
    <n v="3407"/>
    <n v="1114"/>
    <n v="3717.7"/>
    <s v="Completed"/>
    <s v="Senior"/>
    <n v="0"/>
    <n v="0"/>
    <n v="1"/>
    <n v="0"/>
    <n v="0"/>
    <s v="Standard Care"/>
    <n v="0"/>
    <x v="0"/>
  </r>
  <r>
    <s v="PAT_14575"/>
    <n v="43"/>
    <s v="Male"/>
    <s v="Mumbai"/>
    <n v="29.9"/>
    <s v="None"/>
    <s v="Scheduled"/>
    <x v="6"/>
    <s v="Chest Pain"/>
    <s v="Medium"/>
    <n v="25"/>
    <n v="866"/>
    <s v="Yes"/>
    <s v="Wednesday"/>
    <s v="October"/>
    <n v="16"/>
    <n v="32"/>
    <n v="7"/>
    <n v="0"/>
    <n v="4.3"/>
    <n v="0"/>
    <n v="10"/>
    <n v="2650"/>
    <n v="2402"/>
    <n v="4142.6000000000004"/>
    <s v="Completed"/>
    <s v="Adult"/>
    <n v="0"/>
    <n v="1"/>
    <n v="1"/>
    <n v="0"/>
    <n v="0"/>
    <s v="Standard Care"/>
    <n v="0"/>
    <x v="0"/>
  </r>
  <r>
    <s v="PAT_14576"/>
    <n v="37"/>
    <s v="Female"/>
    <s v="Delhi"/>
    <n v="22.3"/>
    <s v="Hypertension"/>
    <s v="Scheduled"/>
    <x v="0"/>
    <s v="Headache"/>
    <s v="Medium"/>
    <n v="2"/>
    <n v="321"/>
    <s v="Yes"/>
    <s v="Monday"/>
    <s v="November"/>
    <n v="12"/>
    <n v="24"/>
    <n v="11"/>
    <n v="0"/>
    <n v="3"/>
    <n v="0"/>
    <n v="9.9"/>
    <n v="4407"/>
    <n v="2264"/>
    <n v="4894.3999999999996"/>
    <s v="Completed"/>
    <s v="Adult"/>
    <n v="0"/>
    <n v="0"/>
    <n v="0"/>
    <n v="0"/>
    <n v="0"/>
    <s v="Standard Care"/>
    <n v="0"/>
    <x v="0"/>
  </r>
  <r>
    <s v="PAT_14577"/>
    <n v="73"/>
    <s v="Male"/>
    <s v="Ahmedabad"/>
    <n v="21.8"/>
    <s v="Diabetes"/>
    <s v="Walk-in"/>
    <x v="2"/>
    <s v="Joint Pain"/>
    <s v="Medium"/>
    <n v="28"/>
    <n v="776"/>
    <s v="Yes"/>
    <s v="Wednesday"/>
    <s v="March"/>
    <n v="1"/>
    <n v="16"/>
    <n v="4"/>
    <n v="0"/>
    <n v="3.6"/>
    <n v="0"/>
    <n v="10"/>
    <n v="1981"/>
    <n v="2718"/>
    <n v="3832.5"/>
    <s v="Completed"/>
    <s v="Middle Aged"/>
    <n v="0"/>
    <n v="0"/>
    <n v="0"/>
    <n v="0"/>
    <n v="0"/>
    <s v="Standard Care"/>
    <n v="0"/>
    <x v="0"/>
  </r>
  <r>
    <s v="PAT_14578"/>
    <n v="54"/>
    <s v="Female"/>
    <s v="Nagpur"/>
    <n v="22.5"/>
    <s v="None"/>
    <s v="Scheduled"/>
    <x v="0"/>
    <s v="Headache"/>
    <s v="High"/>
    <n v="16"/>
    <n v="552"/>
    <s v="No"/>
    <s v="Monday"/>
    <s v="May"/>
    <n v="7"/>
    <n v="5"/>
    <n v="0"/>
    <n v="0"/>
    <n v="3.7"/>
    <n v="0"/>
    <n v="10"/>
    <n v="11008"/>
    <n v="13043"/>
    <n v="24603"/>
    <s v="Completed"/>
    <s v="Adult"/>
    <n v="0"/>
    <n v="0"/>
    <n v="0"/>
    <n v="0"/>
    <n v="0"/>
    <s v="Standard Care"/>
    <n v="0"/>
    <x v="0"/>
  </r>
  <r>
    <s v="PAT_14579"/>
    <n v="62"/>
    <s v="Female"/>
    <s v="Bangalore"/>
    <n v="23.7"/>
    <s v="Hypertension"/>
    <s v="Walk-in"/>
    <x v="8"/>
    <s v="Dental Pain"/>
    <s v="High"/>
    <n v="1"/>
    <n v="281"/>
    <s v="Yes"/>
    <s v="Monday"/>
    <s v="June"/>
    <n v="12"/>
    <n v="17"/>
    <n v="9"/>
    <n v="2"/>
    <n v="4.9000000000000004"/>
    <n v="0"/>
    <n v="10"/>
    <n v="15925"/>
    <n v="7493"/>
    <n v="16589.3"/>
    <s v="Completed"/>
    <s v="Middle Aged"/>
    <n v="0"/>
    <n v="0"/>
    <n v="0"/>
    <n v="0"/>
    <n v="0"/>
    <s v="Standard Care"/>
    <n v="0"/>
    <x v="0"/>
  </r>
  <r>
    <s v="PAT_14580"/>
    <n v="23"/>
    <s v="Male"/>
    <s v="Hyderabad"/>
    <n v="23.6"/>
    <s v="Asthma"/>
    <s v="Scheduled"/>
    <x v="3"/>
    <s v="Eye Irritation"/>
    <s v="Medium"/>
    <n v="22"/>
    <n v="733"/>
    <s v="Yes"/>
    <s v="Monday"/>
    <s v="June"/>
    <n v="4"/>
    <n v="11"/>
    <n v="14"/>
    <n v="2"/>
    <n v="4"/>
    <n v="0"/>
    <n v="10"/>
    <n v="3120"/>
    <n v="2185"/>
    <n v="4226.6000000000004"/>
    <s v="Completed"/>
    <s v="Young Adult"/>
    <n v="0"/>
    <n v="0"/>
    <n v="0"/>
    <n v="0"/>
    <n v="0"/>
    <s v="Standard Care"/>
    <n v="0"/>
    <x v="0"/>
  </r>
  <r>
    <s v="PAT_14581"/>
    <n v="81"/>
    <s v="Male"/>
    <s v="Nagpur"/>
    <n v="17.3"/>
    <s v="None"/>
    <s v="Walk-in"/>
    <x v="0"/>
    <s v="Headache"/>
    <s v="Low"/>
    <n v="9"/>
    <n v="576"/>
    <s v="Yes"/>
    <s v="Monday"/>
    <s v="August"/>
    <n v="3"/>
    <n v="57"/>
    <n v="13"/>
    <n v="5"/>
    <n v="3.8"/>
    <n v="0"/>
    <n v="8.1"/>
    <n v="805"/>
    <n v="875"/>
    <n v="1579.2"/>
    <s v="No Show"/>
    <s v="Senior"/>
    <n v="2256"/>
    <n v="1"/>
    <n v="0"/>
    <n v="0"/>
    <n v="0"/>
    <s v="Standard Care"/>
    <n v="1"/>
    <x v="0"/>
  </r>
  <r>
    <s v="PAT_14582"/>
    <n v="34"/>
    <s v="Female"/>
    <s v="Hyderabad"/>
    <n v="18.899999999999999"/>
    <s v="None"/>
    <s v="Walk-in"/>
    <x v="8"/>
    <s v="Dental Pain"/>
    <s v="High"/>
    <n v="15"/>
    <n v="671"/>
    <s v="Yes"/>
    <s v="Monday"/>
    <s v="August"/>
    <n v="11"/>
    <n v="17"/>
    <n v="12"/>
    <n v="3"/>
    <n v="4.8"/>
    <n v="0"/>
    <n v="10"/>
    <n v="8278"/>
    <n v="10068"/>
    <n v="13311.9"/>
    <s v="Completed"/>
    <s v="Young Adult"/>
    <n v="0"/>
    <n v="0"/>
    <n v="0"/>
    <n v="0"/>
    <n v="0"/>
    <s v="Standard Care"/>
    <n v="0"/>
    <x v="0"/>
  </r>
  <r>
    <s v="PAT_14583"/>
    <n v="82"/>
    <s v="Male"/>
    <s v="Ahmedabad"/>
    <n v="26.7"/>
    <s v="Asthma"/>
    <s v="Scheduled"/>
    <x v="5"/>
    <s v="Fever"/>
    <s v="Low"/>
    <n v="24"/>
    <n v="767"/>
    <s v="Yes"/>
    <s v="Friday"/>
    <s v="November"/>
    <n v="12"/>
    <n v="20"/>
    <n v="9"/>
    <n v="2"/>
    <n v="3.8"/>
    <n v="0"/>
    <n v="10"/>
    <n v="439"/>
    <n v="244"/>
    <n v="1015"/>
    <s v="Completed"/>
    <s v="Senior"/>
    <n v="0"/>
    <n v="0"/>
    <n v="0"/>
    <n v="0"/>
    <n v="0"/>
    <s v="Routine Scheduled Care"/>
    <n v="0"/>
    <x v="0"/>
  </r>
  <r>
    <s v="PAT_14584"/>
    <n v="72"/>
    <s v="Female"/>
    <s v="Nagpur"/>
    <n v="29.2"/>
    <s v="None"/>
    <s v="Scheduled"/>
    <x v="9"/>
    <s v="Pregnancy Checkup"/>
    <s v="High"/>
    <n v="26"/>
    <n v="835"/>
    <s v="No"/>
    <s v="Friday"/>
    <s v="July"/>
    <n v="5"/>
    <n v="3"/>
    <n v="0"/>
    <n v="0"/>
    <n v="4.0999999999999996"/>
    <n v="0"/>
    <n v="10"/>
    <n v="19327"/>
    <n v="10774"/>
    <n v="30936"/>
    <s v="Completed"/>
    <s v="Middle Aged"/>
    <n v="0"/>
    <n v="0"/>
    <n v="0"/>
    <n v="0"/>
    <n v="0"/>
    <s v="Standard Care"/>
    <n v="0"/>
    <x v="0"/>
  </r>
  <r>
    <s v="PAT_14585"/>
    <n v="84"/>
    <s v="Female"/>
    <s v="Kolkata"/>
    <n v="27.8"/>
    <s v="Asthma"/>
    <s v="Emergency"/>
    <x v="9"/>
    <s v="Pregnancy Checkup"/>
    <s v="Medium"/>
    <n v="8"/>
    <n v="544"/>
    <s v="No"/>
    <s v="Wednesday"/>
    <s v="August"/>
    <n v="0"/>
    <n v="37"/>
    <n v="8"/>
    <n v="3"/>
    <n v="3.1"/>
    <n v="1"/>
    <n v="9.1"/>
    <n v="1035"/>
    <n v="1530"/>
    <n v="3109"/>
    <s v="Completed"/>
    <s v="Senior"/>
    <n v="0"/>
    <n v="1"/>
    <n v="0"/>
    <n v="0"/>
    <n v="0"/>
    <s v="Standard Care"/>
    <n v="0"/>
    <x v="1"/>
  </r>
  <r>
    <s v="PAT_14586"/>
    <n v="84"/>
    <s v="Female"/>
    <s v="Pune"/>
    <n v="24.3"/>
    <s v="None"/>
    <s v="Scheduled"/>
    <x v="3"/>
    <s v="Eye Irritation"/>
    <s v="Low"/>
    <n v="16"/>
    <n v="657"/>
    <s v="Yes"/>
    <s v="Friday"/>
    <s v="October"/>
    <n v="20"/>
    <n v="59"/>
    <n v="12"/>
    <n v="3"/>
    <n v="4"/>
    <n v="0"/>
    <n v="8.1"/>
    <n v="871"/>
    <n v="825"/>
    <n v="1647.1"/>
    <s v="Completed"/>
    <s v="Senior"/>
    <n v="0"/>
    <n v="1"/>
    <n v="1"/>
    <n v="0"/>
    <n v="0"/>
    <s v="Routine Scheduled Care"/>
    <n v="0"/>
    <x v="0"/>
  </r>
  <r>
    <s v="PAT_14587"/>
    <n v="39"/>
    <s v="Male"/>
    <s v="Nagpur"/>
    <n v="20.9"/>
    <s v="Diabetes"/>
    <s v="Scheduled"/>
    <x v="2"/>
    <s v="Joint Pain"/>
    <s v="Low"/>
    <n v="25"/>
    <n v="763"/>
    <s v="No"/>
    <s v="Friday"/>
    <s v="November"/>
    <n v="28"/>
    <n v="49"/>
    <n v="5"/>
    <n v="0"/>
    <n v="3.2"/>
    <n v="0"/>
    <n v="8.3000000000000007"/>
    <n v="480"/>
    <n v="923"/>
    <n v="2166"/>
    <s v="No Show"/>
    <s v="Adult"/>
    <n v="2166"/>
    <n v="1"/>
    <n v="1"/>
    <n v="0"/>
    <n v="0"/>
    <s v="Routine Scheduled Care"/>
    <n v="1"/>
    <x v="0"/>
  </r>
  <r>
    <s v="PAT_14588"/>
    <n v="72"/>
    <s v="Female"/>
    <s v="Mumbai"/>
    <n v="22.8"/>
    <s v="None"/>
    <s v="Scheduled"/>
    <x v="8"/>
    <s v="Dental Pain"/>
    <s v="Low"/>
    <n v="19"/>
    <n v="626"/>
    <s v="Yes"/>
    <s v="Monday"/>
    <s v="March"/>
    <n v="19"/>
    <n v="25"/>
    <n v="8"/>
    <n v="2"/>
    <n v="4.2"/>
    <n v="0"/>
    <n v="10"/>
    <n v="753"/>
    <n v="486"/>
    <n v="1305.5"/>
    <s v="Completed"/>
    <s v="Middle Aged"/>
    <n v="0"/>
    <n v="0"/>
    <n v="1"/>
    <n v="0"/>
    <n v="0"/>
    <s v="Routine Scheduled Care"/>
    <n v="0"/>
    <x v="0"/>
  </r>
  <r>
    <s v="PAT_14589"/>
    <n v="51"/>
    <s v="Female"/>
    <s v="Jaipur"/>
    <n v="27.3"/>
    <s v="Hypertension"/>
    <s v="Scheduled"/>
    <x v="2"/>
    <s v="Joint Pain"/>
    <s v="Medium"/>
    <n v="16"/>
    <n v="647"/>
    <s v="Yes"/>
    <s v="Saturday"/>
    <s v="July"/>
    <n v="6"/>
    <n v="21"/>
    <n v="10"/>
    <n v="0"/>
    <n v="3.7"/>
    <n v="0"/>
    <n v="10"/>
    <n v="2684"/>
    <n v="2947"/>
    <n v="4394.6000000000004"/>
    <s v="Completed"/>
    <s v="Adult"/>
    <n v="0"/>
    <n v="0"/>
    <n v="0"/>
    <n v="0"/>
    <n v="0"/>
    <s v="Standard Care"/>
    <n v="0"/>
    <x v="0"/>
  </r>
  <r>
    <s v="PAT_14590"/>
    <n v="76"/>
    <s v="Female"/>
    <s v="Nagpur"/>
    <n v="21.5"/>
    <s v="None"/>
    <s v="Walk-in"/>
    <x v="3"/>
    <s v="Eye Irritation"/>
    <s v="Low"/>
    <n v="2"/>
    <n v="403"/>
    <s v="No"/>
    <s v="Thursday"/>
    <s v="April"/>
    <n v="24"/>
    <n v="40"/>
    <n v="8"/>
    <n v="0"/>
    <n v="3.7"/>
    <n v="0"/>
    <n v="9.1999999999999993"/>
    <n v="894"/>
    <n v="220"/>
    <n v="1517"/>
    <s v="Completed"/>
    <s v="Senior"/>
    <n v="0"/>
    <n v="1"/>
    <n v="1"/>
    <n v="0"/>
    <n v="0"/>
    <s v="Routine Scheduled Care"/>
    <n v="0"/>
    <x v="0"/>
  </r>
  <r>
    <s v="PAT_14591"/>
    <n v="39"/>
    <s v="Female"/>
    <s v="Ahmedabad"/>
    <n v="21.5"/>
    <s v="Diabetes"/>
    <s v="Walk-in"/>
    <x v="9"/>
    <s v="Pregnancy Checkup"/>
    <s v="Medium"/>
    <n v="30"/>
    <n v="832"/>
    <s v="No"/>
    <s v="Monday"/>
    <s v="April"/>
    <n v="3"/>
    <n v="13"/>
    <n v="5"/>
    <n v="0"/>
    <n v="3.3"/>
    <n v="0"/>
    <n v="10"/>
    <n v="2398"/>
    <n v="2688"/>
    <n v="5918"/>
    <s v="Completed"/>
    <s v="Adult"/>
    <n v="0"/>
    <n v="0"/>
    <n v="0"/>
    <n v="0"/>
    <n v="0"/>
    <s v="Standard Care"/>
    <n v="0"/>
    <x v="0"/>
  </r>
  <r>
    <s v="PAT_14592"/>
    <n v="85"/>
    <s v="Female"/>
    <s v="Bangalore"/>
    <n v="20.7"/>
    <s v="Diabetes"/>
    <s v="Scheduled"/>
    <x v="1"/>
    <s v="Skin Allergy"/>
    <s v="Low"/>
    <n v="23"/>
    <n v="702"/>
    <s v="No"/>
    <s v="Friday"/>
    <s v="April"/>
    <n v="22"/>
    <n v="40"/>
    <n v="9"/>
    <n v="1"/>
    <n v="3.4"/>
    <n v="0"/>
    <n v="9"/>
    <n v="232"/>
    <n v="218"/>
    <n v="1152"/>
    <s v="Completed"/>
    <s v="Senior"/>
    <n v="0"/>
    <n v="1"/>
    <n v="1"/>
    <n v="0"/>
    <n v="0"/>
    <s v="Routine Scheduled Care"/>
    <n v="0"/>
    <x v="0"/>
  </r>
  <r>
    <s v="PAT_14593"/>
    <n v="55"/>
    <s v="Male"/>
    <s v="Mumbai"/>
    <n v="26.8"/>
    <s v="None"/>
    <s v="Walk-in"/>
    <x v="8"/>
    <s v="Dental Pain"/>
    <s v="Medium"/>
    <n v="13"/>
    <n v="573"/>
    <s v="Yes"/>
    <s v="Saturday"/>
    <s v="December"/>
    <n v="10"/>
    <n v="39"/>
    <n v="2"/>
    <n v="1"/>
    <n v="3.8"/>
    <n v="0"/>
    <n v="9.3000000000000007"/>
    <n v="3127"/>
    <n v="2256"/>
    <n v="4169.2"/>
    <s v="Completed"/>
    <s v="Middle Aged"/>
    <n v="0"/>
    <n v="1"/>
    <n v="0"/>
    <n v="0"/>
    <n v="0"/>
    <s v="Standard Care"/>
    <n v="0"/>
    <x v="0"/>
  </r>
  <r>
    <s v="PAT_14594"/>
    <n v="42"/>
    <s v="Female"/>
    <s v="Mumbai"/>
    <n v="29.9"/>
    <s v="Diabetes"/>
    <s v="Walk-in"/>
    <x v="3"/>
    <s v="Eye Irritation"/>
    <s v="Medium"/>
    <n v="18"/>
    <n v="731"/>
    <s v="No"/>
    <s v="Friday"/>
    <s v="August"/>
    <n v="26"/>
    <n v="26"/>
    <n v="1"/>
    <n v="0"/>
    <n v="3.4"/>
    <n v="0"/>
    <n v="10"/>
    <n v="3669"/>
    <n v="1848"/>
    <n v="6248"/>
    <s v="Completed"/>
    <s v="Adult"/>
    <n v="0"/>
    <n v="0"/>
    <n v="1"/>
    <n v="0"/>
    <n v="0"/>
    <s v="Standard Care"/>
    <n v="0"/>
    <x v="0"/>
  </r>
  <r>
    <s v="PAT_14595"/>
    <n v="63"/>
    <s v="Male"/>
    <s v="Hyderabad"/>
    <n v="24.7"/>
    <s v="Hypertension"/>
    <s v="Walk-in"/>
    <x v="5"/>
    <s v="Fever"/>
    <s v="Low"/>
    <n v="30"/>
    <n v="845"/>
    <s v="No"/>
    <s v="Thursday"/>
    <s v="December"/>
    <n v="1"/>
    <n v="21"/>
    <n v="3"/>
    <n v="0"/>
    <n v="4.0999999999999996"/>
    <n v="0"/>
    <n v="10"/>
    <n v="455"/>
    <n v="227"/>
    <n v="1527"/>
    <s v="Completed"/>
    <s v="Middle Aged"/>
    <n v="0"/>
    <n v="0"/>
    <n v="0"/>
    <n v="0"/>
    <n v="0"/>
    <s v="Standard Care"/>
    <n v="0"/>
    <x v="0"/>
  </r>
  <r>
    <s v="PAT_14596"/>
    <n v="37"/>
    <s v="Female"/>
    <s v="Ahmedabad"/>
    <n v="25.3"/>
    <s v="Heart Disease"/>
    <s v="Scheduled"/>
    <x v="1"/>
    <s v="Skin Allergy"/>
    <s v="High"/>
    <n v="10"/>
    <n v="409"/>
    <s v="No"/>
    <s v="Saturday"/>
    <s v="August"/>
    <n v="22"/>
    <n v="4"/>
    <n v="10"/>
    <n v="1"/>
    <n v="3.7"/>
    <n v="0"/>
    <n v="10"/>
    <n v="16564"/>
    <n v="14581"/>
    <n v="31554"/>
    <s v="Completed"/>
    <s v="Adult"/>
    <n v="0"/>
    <n v="0"/>
    <n v="1"/>
    <n v="0"/>
    <n v="0"/>
    <s v="Clinical Backlog Risk"/>
    <n v="0"/>
    <x v="0"/>
  </r>
  <r>
    <s v="PAT_14597"/>
    <n v="31"/>
    <s v="Female"/>
    <s v="Mumbai"/>
    <n v="23.1"/>
    <s v="None"/>
    <s v="Walk-in"/>
    <x v="8"/>
    <s v="Dental Pain"/>
    <s v="High"/>
    <n v="24"/>
    <n v="777"/>
    <s v="No"/>
    <s v="Thursday"/>
    <s v="September"/>
    <n v="5"/>
    <n v="8"/>
    <n v="8"/>
    <n v="2"/>
    <n v="3.3"/>
    <n v="0"/>
    <n v="10"/>
    <n v="19247"/>
    <n v="8038"/>
    <n v="28062"/>
    <s v="Completed"/>
    <s v="Young Adult"/>
    <n v="0"/>
    <n v="0"/>
    <n v="0"/>
    <n v="0"/>
    <n v="0"/>
    <s v="Standard Care"/>
    <n v="0"/>
    <x v="0"/>
  </r>
  <r>
    <s v="PAT_14598"/>
    <n v="70"/>
    <s v="Male"/>
    <s v="Jaipur"/>
    <n v="17.8"/>
    <s v="None"/>
    <s v="Scheduled"/>
    <x v="7"/>
    <s v="Stomach Pain"/>
    <s v="Medium"/>
    <n v="20"/>
    <n v="715"/>
    <s v="No"/>
    <s v="Tuesday"/>
    <s v="October"/>
    <n v="6"/>
    <n v="27"/>
    <n v="11"/>
    <n v="1"/>
    <n v="3.5"/>
    <n v="0"/>
    <n v="9.9"/>
    <n v="1246"/>
    <n v="3088"/>
    <n v="5049"/>
    <s v="Completed"/>
    <s v="Middle Aged"/>
    <n v="0"/>
    <n v="0"/>
    <n v="0"/>
    <n v="0"/>
    <n v="0"/>
    <s v="Standard Care"/>
    <n v="0"/>
    <x v="0"/>
  </r>
  <r>
    <s v="PAT_14599"/>
    <n v="77"/>
    <s v="Female"/>
    <s v="Pune"/>
    <n v="24"/>
    <s v="Hypertension"/>
    <s v="Scheduled"/>
    <x v="5"/>
    <s v="Fever"/>
    <s v="Medium"/>
    <n v="4"/>
    <n v="451"/>
    <s v="Yes"/>
    <s v="Wednesday"/>
    <s v="August"/>
    <n v="2"/>
    <n v="22"/>
    <n v="9"/>
    <n v="2"/>
    <n v="4.7"/>
    <n v="0"/>
    <n v="10"/>
    <n v="2358"/>
    <n v="2831"/>
    <n v="3948"/>
    <s v="Completed"/>
    <s v="Senior"/>
    <n v="0"/>
    <n v="0"/>
    <n v="0"/>
    <n v="0"/>
    <n v="0"/>
    <s v="Standard Care"/>
    <n v="0"/>
    <x v="0"/>
  </r>
  <r>
    <s v="PAT_14600"/>
    <n v="85"/>
    <s v="Male"/>
    <s v="Kolkata"/>
    <n v="26.5"/>
    <s v="Diabetes"/>
    <s v="Scheduled"/>
    <x v="8"/>
    <s v="Dental Pain"/>
    <s v="Low"/>
    <n v="27"/>
    <n v="782"/>
    <s v="Yes"/>
    <s v="Saturday"/>
    <s v="January"/>
    <n v="6"/>
    <n v="46"/>
    <n v="4"/>
    <n v="1"/>
    <n v="5"/>
    <n v="0"/>
    <n v="9.4"/>
    <n v="562"/>
    <n v="878"/>
    <n v="1555.4"/>
    <s v="Completed"/>
    <s v="Senior"/>
    <n v="0"/>
    <n v="1"/>
    <n v="0"/>
    <n v="0"/>
    <n v="0"/>
    <s v="Standard Care"/>
    <n v="0"/>
    <x v="0"/>
  </r>
  <r>
    <s v="PAT_14601"/>
    <n v="32"/>
    <s v="Female"/>
    <s v="Pune"/>
    <n v="25.3"/>
    <s v="Hypertension"/>
    <s v="Emergency"/>
    <x v="9"/>
    <s v="Pregnancy Checkup"/>
    <s v="High"/>
    <n v="29"/>
    <n v="866"/>
    <s v="No"/>
    <s v="Wednesday"/>
    <s v="April"/>
    <n v="0"/>
    <n v="7"/>
    <n v="14"/>
    <n v="2"/>
    <n v="5"/>
    <n v="1"/>
    <n v="10"/>
    <n v="15953"/>
    <n v="12263"/>
    <n v="29082"/>
    <s v="Completed"/>
    <s v="Young Adult"/>
    <n v="0"/>
    <n v="0"/>
    <n v="0"/>
    <n v="0"/>
    <n v="0"/>
    <s v="Optimized Emergency Care"/>
    <n v="0"/>
    <x v="1"/>
  </r>
  <r>
    <s v="PAT_14602"/>
    <n v="18"/>
    <s v="Male"/>
    <s v="Ahmedabad"/>
    <n v="26.6"/>
    <s v="Asthma"/>
    <s v="Scheduled"/>
    <x v="6"/>
    <s v="Chest Pain"/>
    <s v="High"/>
    <n v="23"/>
    <n v="801"/>
    <s v="Yes"/>
    <s v="Friday"/>
    <s v="August"/>
    <n v="12"/>
    <n v="16"/>
    <n v="0"/>
    <n v="0"/>
    <n v="4.4000000000000004"/>
    <n v="0"/>
    <n v="10"/>
    <n v="11967"/>
    <n v="8102"/>
    <n v="14609"/>
    <s v="Completed"/>
    <s v="Young Adult"/>
    <n v="0"/>
    <n v="0"/>
    <n v="0"/>
    <n v="0"/>
    <n v="0"/>
    <s v="Standard Care"/>
    <n v="0"/>
    <x v="0"/>
  </r>
  <r>
    <s v="PAT_14603"/>
    <n v="15"/>
    <s v="Female"/>
    <s v="Pune"/>
    <n v="28"/>
    <s v="Hypertension"/>
    <s v="Scheduled"/>
    <x v="7"/>
    <s v="Stomach Pain"/>
    <s v="High"/>
    <n v="2"/>
    <n v="423"/>
    <s v="Yes"/>
    <s v="Friday"/>
    <s v="August"/>
    <n v="8"/>
    <n v="5"/>
    <n v="8"/>
    <n v="1"/>
    <n v="3"/>
    <n v="0"/>
    <n v="10"/>
    <n v="13302"/>
    <n v="8172"/>
    <n v="15327.9"/>
    <s v="Completed"/>
    <s v="Pediatric"/>
    <n v="0"/>
    <n v="0"/>
    <n v="0"/>
    <n v="0"/>
    <n v="0"/>
    <s v="Standard Care"/>
    <n v="0"/>
    <x v="0"/>
  </r>
  <r>
    <s v="PAT_14604"/>
    <n v="12"/>
    <s v="Male"/>
    <s v="Bangalore"/>
    <n v="23.4"/>
    <s v="None"/>
    <s v="Walk-in"/>
    <x v="1"/>
    <s v="Skin Allergy"/>
    <s v="Low"/>
    <n v="30"/>
    <n v="870"/>
    <s v="Yes"/>
    <s v="Wednesday"/>
    <s v="August"/>
    <n v="25"/>
    <n v="39"/>
    <n v="13"/>
    <n v="4"/>
    <n v="3.8"/>
    <n v="0"/>
    <n v="9.3000000000000007"/>
    <n v="567"/>
    <n v="693"/>
    <n v="1491"/>
    <s v="No Show"/>
    <s v="Pediatric"/>
    <n v="2130"/>
    <n v="1"/>
    <n v="1"/>
    <n v="0"/>
    <n v="0"/>
    <s v="Routine Scheduled Care"/>
    <n v="1"/>
    <x v="0"/>
  </r>
  <r>
    <s v="PAT_14605"/>
    <n v="52"/>
    <s v="Female"/>
    <s v="Ahmedabad"/>
    <n v="16.100000000000001"/>
    <s v="Asthma"/>
    <s v="Emergency"/>
    <x v="4"/>
    <s v="Cough"/>
    <s v="High"/>
    <n v="27"/>
    <n v="917"/>
    <s v="No"/>
    <s v="Saturday"/>
    <s v="March"/>
    <n v="0"/>
    <n v="1"/>
    <n v="3"/>
    <n v="2"/>
    <n v="3.3"/>
    <n v="1"/>
    <n v="10"/>
    <n v="8056"/>
    <n v="9575"/>
    <n v="18548"/>
    <s v="Completed"/>
    <s v="Adult"/>
    <n v="0"/>
    <n v="0"/>
    <n v="0"/>
    <n v="0"/>
    <n v="0"/>
    <s v="Optimized Emergency Care"/>
    <n v="0"/>
    <x v="1"/>
  </r>
  <r>
    <s v="PAT_14606"/>
    <n v="69"/>
    <s v="Male"/>
    <s v="Nagpur"/>
    <n v="22.9"/>
    <s v="Heart Disease"/>
    <s v="Walk-in"/>
    <x v="8"/>
    <s v="Dental Pain"/>
    <s v="Low"/>
    <n v="27"/>
    <n v="818"/>
    <s v="Yes"/>
    <s v="Friday"/>
    <s v="October"/>
    <n v="20"/>
    <n v="41"/>
    <n v="3"/>
    <n v="1"/>
    <n v="4.5"/>
    <n v="0"/>
    <n v="9.5"/>
    <n v="265"/>
    <n v="451"/>
    <n v="1073.8"/>
    <s v="Completed"/>
    <s v="Middle Aged"/>
    <n v="0"/>
    <n v="1"/>
    <n v="1"/>
    <n v="0"/>
    <n v="0"/>
    <s v="Routine Scheduled Care"/>
    <n v="0"/>
    <x v="0"/>
  </r>
  <r>
    <s v="PAT_14607"/>
    <n v="63"/>
    <s v="Female"/>
    <s v="Delhi"/>
    <n v="19.7"/>
    <s v="None"/>
    <s v="Scheduled"/>
    <x v="8"/>
    <s v="Dental Pain"/>
    <s v="Low"/>
    <n v="19"/>
    <n v="657"/>
    <s v="Yes"/>
    <s v="Saturday"/>
    <s v="September"/>
    <n v="7"/>
    <n v="28"/>
    <n v="10"/>
    <n v="3"/>
    <n v="4.8"/>
    <n v="0"/>
    <n v="10"/>
    <n v="156"/>
    <n v="613"/>
    <n v="998.2"/>
    <s v="Completed"/>
    <s v="Middle Aged"/>
    <n v="0"/>
    <n v="0"/>
    <n v="0"/>
    <n v="0"/>
    <n v="0"/>
    <s v="Standard Care"/>
    <n v="0"/>
    <x v="0"/>
  </r>
  <r>
    <s v="PAT_14608"/>
    <n v="67"/>
    <s v="Female"/>
    <s v="Pune"/>
    <n v="25.7"/>
    <s v="Hypertension"/>
    <s v="Scheduled"/>
    <x v="2"/>
    <s v="Joint Pain"/>
    <s v="High"/>
    <n v="18"/>
    <n v="564"/>
    <s v="No"/>
    <s v="Wednesday"/>
    <s v="April"/>
    <n v="22"/>
    <n v="12"/>
    <n v="1"/>
    <n v="0"/>
    <n v="3.2"/>
    <n v="0"/>
    <n v="10"/>
    <n v="8717"/>
    <n v="6287"/>
    <n v="15568"/>
    <s v="Completed"/>
    <s v="Middle Aged"/>
    <n v="0"/>
    <n v="0"/>
    <n v="1"/>
    <n v="0"/>
    <n v="0"/>
    <s v="Clinical Backlog Risk"/>
    <n v="0"/>
    <x v="0"/>
  </r>
  <r>
    <s v="PAT_14609"/>
    <n v="75"/>
    <s v="Female"/>
    <s v="Bangalore"/>
    <n v="26.7"/>
    <s v="None"/>
    <s v="Scheduled"/>
    <x v="1"/>
    <s v="Skin Allergy"/>
    <s v="Low"/>
    <n v="20"/>
    <n v="723"/>
    <s v="Yes"/>
    <s v="Monday"/>
    <s v="September"/>
    <n v="22"/>
    <n v="41"/>
    <n v="4"/>
    <n v="2"/>
    <n v="3.9"/>
    <n v="0"/>
    <n v="9.1999999999999993"/>
    <n v="542"/>
    <n v="440"/>
    <n v="1193.5"/>
    <s v="Completed"/>
    <s v="Senior"/>
    <n v="0"/>
    <n v="1"/>
    <n v="1"/>
    <n v="0"/>
    <n v="0"/>
    <s v="Routine Scheduled Care"/>
    <n v="0"/>
    <x v="0"/>
  </r>
  <r>
    <s v="PAT_14610"/>
    <n v="85"/>
    <s v="Female"/>
    <s v="Chennai"/>
    <n v="22.9"/>
    <s v="Diabetes"/>
    <s v="Scheduled"/>
    <x v="9"/>
    <s v="Pregnancy Checkup"/>
    <s v="Low"/>
    <n v="9"/>
    <n v="442"/>
    <s v="Yes"/>
    <s v="Friday"/>
    <s v="May"/>
    <n v="23"/>
    <n v="55"/>
    <n v="2"/>
    <n v="0"/>
    <n v="4.3"/>
    <n v="0"/>
    <n v="8.5"/>
    <n v="821"/>
    <n v="811"/>
    <n v="1451.8"/>
    <s v="Completed"/>
    <s v="Senior"/>
    <n v="0"/>
    <n v="1"/>
    <n v="1"/>
    <n v="0"/>
    <n v="0"/>
    <s v="Routine Scheduled Care"/>
    <n v="0"/>
    <x v="0"/>
  </r>
  <r>
    <s v="PAT_14611"/>
    <n v="79"/>
    <s v="Female"/>
    <s v="Nagpur"/>
    <n v="26.3"/>
    <s v="Hypertension"/>
    <s v="Emergency"/>
    <x v="4"/>
    <s v="Cough"/>
    <s v="Low"/>
    <n v="22"/>
    <n v="693"/>
    <s v="Yes"/>
    <s v="Saturday"/>
    <s v="December"/>
    <n v="0"/>
    <n v="38"/>
    <n v="13"/>
    <n v="2"/>
    <n v="4.8"/>
    <n v="1"/>
    <n v="9.9"/>
    <n v="347"/>
    <n v="780"/>
    <n v="1274"/>
    <s v="Completed"/>
    <s v="Senior"/>
    <n v="0"/>
    <n v="1"/>
    <n v="0"/>
    <n v="0"/>
    <n v="0"/>
    <s v="Standard Care"/>
    <n v="0"/>
    <x v="1"/>
  </r>
  <r>
    <s v="PAT_14612"/>
    <n v="2"/>
    <s v="Female"/>
    <s v="Mumbai"/>
    <n v="17.7"/>
    <s v="Hypertension"/>
    <s v="Walk-in"/>
    <x v="2"/>
    <s v="Joint Pain"/>
    <s v="Medium"/>
    <n v="22"/>
    <n v="678"/>
    <s v="Yes"/>
    <s v="Monday"/>
    <s v="January"/>
    <n v="29"/>
    <n v="35"/>
    <n v="0"/>
    <n v="0"/>
    <n v="4.9000000000000004"/>
    <n v="0"/>
    <n v="10"/>
    <n v="3162"/>
    <n v="2529"/>
    <n v="4458.3"/>
    <s v="Completed"/>
    <s v="Pediatric"/>
    <n v="0"/>
    <n v="1"/>
    <n v="1"/>
    <n v="0"/>
    <n v="0"/>
    <s v="Standard Care"/>
    <n v="0"/>
    <x v="0"/>
  </r>
  <r>
    <s v="PAT_14613"/>
    <n v="69"/>
    <s v="Female"/>
    <s v="Hyderabad"/>
    <n v="25.7"/>
    <s v="Heart Disease"/>
    <s v="Scheduled"/>
    <x v="5"/>
    <s v="Fever"/>
    <s v="Low"/>
    <n v="1"/>
    <n v="409"/>
    <s v="Yes"/>
    <s v="Friday"/>
    <s v="July"/>
    <n v="1"/>
    <n v="43"/>
    <n v="5"/>
    <n v="1"/>
    <n v="3.9"/>
    <n v="0"/>
    <n v="9.1"/>
    <n v="840"/>
    <n v="459"/>
    <n v="1195.5999999999999"/>
    <s v="Completed"/>
    <s v="Middle Aged"/>
    <n v="0"/>
    <n v="1"/>
    <n v="0"/>
    <n v="0"/>
    <n v="0"/>
    <s v="Standard Care"/>
    <n v="0"/>
    <x v="0"/>
  </r>
  <r>
    <s v="PAT_14614"/>
    <n v="82"/>
    <s v="Male"/>
    <s v="Delhi"/>
    <n v="30.6"/>
    <s v="Hypertension"/>
    <s v="Scheduled"/>
    <x v="3"/>
    <s v="Eye Irritation"/>
    <s v="High"/>
    <n v="6"/>
    <n v="476"/>
    <s v="No"/>
    <s v="Wednesday"/>
    <s v="March"/>
    <n v="24"/>
    <n v="11"/>
    <n v="9"/>
    <n v="3"/>
    <n v="4.2"/>
    <n v="0"/>
    <n v="10"/>
    <n v="16874"/>
    <n v="11367"/>
    <n v="28717"/>
    <s v="Completed"/>
    <s v="Senior"/>
    <n v="0"/>
    <n v="0"/>
    <n v="1"/>
    <n v="0"/>
    <n v="0"/>
    <s v="Clinical Backlog Risk"/>
    <n v="0"/>
    <x v="0"/>
  </r>
  <r>
    <s v="PAT_14615"/>
    <n v="1"/>
    <s v="Female"/>
    <s v="Bangalore"/>
    <n v="18.899999999999999"/>
    <s v="Hypertension"/>
    <s v="Scheduled"/>
    <x v="1"/>
    <s v="Skin Allergy"/>
    <s v="High"/>
    <n v="13"/>
    <n v="567"/>
    <s v="Yes"/>
    <s v="Saturday"/>
    <s v="October"/>
    <n v="20"/>
    <n v="8"/>
    <n v="13"/>
    <n v="3"/>
    <n v="4.8"/>
    <n v="0"/>
    <n v="10"/>
    <n v="10115"/>
    <n v="6216"/>
    <n v="11828.6"/>
    <s v="Cancelled"/>
    <s v="Pediatric"/>
    <n v="0"/>
    <n v="0"/>
    <n v="1"/>
    <n v="0"/>
    <n v="0"/>
    <s v="Clinical Backlog Risk"/>
    <n v="1"/>
    <x v="0"/>
  </r>
  <r>
    <s v="PAT_14616"/>
    <n v="28"/>
    <s v="Male"/>
    <s v="Chennai"/>
    <n v="16.5"/>
    <s v="None"/>
    <s v="Scheduled"/>
    <x v="8"/>
    <s v="Dental Pain"/>
    <s v="Medium"/>
    <n v="7"/>
    <n v="349"/>
    <s v="No"/>
    <s v="Thursday"/>
    <s v="November"/>
    <n v="9"/>
    <n v="38"/>
    <n v="12"/>
    <n v="2"/>
    <n v="4.4000000000000004"/>
    <n v="0"/>
    <n v="9.6999999999999993"/>
    <n v="1220"/>
    <n v="2175"/>
    <n v="3744"/>
    <s v="Cancelled"/>
    <s v="Young Adult"/>
    <n v="0"/>
    <n v="1"/>
    <n v="0"/>
    <n v="0"/>
    <n v="0"/>
    <s v="Standard Care"/>
    <n v="1"/>
    <x v="0"/>
  </r>
  <r>
    <s v="PAT_14617"/>
    <n v="58"/>
    <s v="Female"/>
    <s v="Hyderabad"/>
    <n v="26.4"/>
    <s v="None"/>
    <s v="Scheduled"/>
    <x v="2"/>
    <s v="Joint Pain"/>
    <s v="High"/>
    <n v="4"/>
    <n v="467"/>
    <s v="Yes"/>
    <s v="Friday"/>
    <s v="December"/>
    <n v="7"/>
    <n v="14"/>
    <n v="3"/>
    <n v="0"/>
    <n v="4.4000000000000004"/>
    <n v="0"/>
    <n v="10"/>
    <n v="18474"/>
    <n v="8769"/>
    <n v="19397"/>
    <s v="Completed"/>
    <s v="Middle Aged"/>
    <n v="0"/>
    <n v="0"/>
    <n v="0"/>
    <n v="0"/>
    <n v="0"/>
    <s v="Standard Care"/>
    <n v="0"/>
    <x v="0"/>
  </r>
  <r>
    <s v="PAT_14618"/>
    <n v="58"/>
    <s v="Male"/>
    <s v="Ahmedabad"/>
    <n v="25.6"/>
    <s v="Asthma"/>
    <s v="Emergency"/>
    <x v="5"/>
    <s v="Fever"/>
    <s v="Medium"/>
    <n v="18"/>
    <n v="568"/>
    <s v="No"/>
    <s v="Saturday"/>
    <s v="December"/>
    <n v="0"/>
    <n v="32"/>
    <n v="8"/>
    <n v="0"/>
    <n v="3.3"/>
    <n v="1"/>
    <n v="9.5"/>
    <n v="3483"/>
    <n v="3192"/>
    <n v="7243"/>
    <s v="Completed"/>
    <s v="Middle Aged"/>
    <n v="0"/>
    <n v="1"/>
    <n v="0"/>
    <n v="1"/>
    <n v="0"/>
    <s v="Standard Care"/>
    <n v="0"/>
    <x v="1"/>
  </r>
  <r>
    <s v="PAT_14619"/>
    <n v="23"/>
    <s v="Male"/>
    <s v="Chennai"/>
    <n v="21.2"/>
    <s v="Diabetes"/>
    <s v="Scheduled"/>
    <x v="8"/>
    <s v="Dental Pain"/>
    <s v="Low"/>
    <n v="5"/>
    <n v="367"/>
    <s v="No"/>
    <s v="Thursday"/>
    <s v="August"/>
    <n v="9"/>
    <n v="25"/>
    <n v="1"/>
    <n v="1"/>
    <n v="4.5999999999999996"/>
    <n v="0"/>
    <n v="10"/>
    <n v="234"/>
    <n v="507"/>
    <n v="1108"/>
    <s v="Completed"/>
    <s v="Young Adult"/>
    <n v="0"/>
    <n v="0"/>
    <n v="0"/>
    <n v="0"/>
    <n v="0"/>
    <s v="Routine Scheduled Care"/>
    <n v="0"/>
    <x v="0"/>
  </r>
  <r>
    <s v="PAT_14620"/>
    <n v="57"/>
    <s v="Male"/>
    <s v="Nagpur"/>
    <n v="21.6"/>
    <s v="None"/>
    <s v="Scheduled"/>
    <x v="7"/>
    <s v="Stomach Pain"/>
    <s v="Low"/>
    <n v="2"/>
    <n v="361"/>
    <s v="Yes"/>
    <s v="Wednesday"/>
    <s v="April"/>
    <n v="15"/>
    <n v="30"/>
    <n v="13"/>
    <n v="4"/>
    <n v="4.5"/>
    <n v="0"/>
    <n v="10"/>
    <n v="823"/>
    <n v="752"/>
    <n v="1355.2"/>
    <s v="No Show"/>
    <s v="Middle Aged"/>
    <n v="1936"/>
    <n v="0"/>
    <n v="1"/>
    <n v="0"/>
    <n v="0"/>
    <s v="Routine Scheduled Care"/>
    <n v="1"/>
    <x v="0"/>
  </r>
  <r>
    <s v="PAT_14621"/>
    <n v="77"/>
    <s v="Male"/>
    <s v="Hyderabad"/>
    <n v="16.5"/>
    <s v="None"/>
    <s v="Scheduled"/>
    <x v="6"/>
    <s v="Chest Pain"/>
    <s v="Medium"/>
    <n v="8"/>
    <n v="437"/>
    <s v="Yes"/>
    <s v="Wednesday"/>
    <s v="February"/>
    <n v="18"/>
    <n v="38"/>
    <n v="11"/>
    <n v="2"/>
    <n v="4.9000000000000004"/>
    <n v="0"/>
    <n v="9.9"/>
    <n v="1678"/>
    <n v="1322"/>
    <n v="2405.9"/>
    <s v="Completed"/>
    <s v="Senior"/>
    <n v="0"/>
    <n v="1"/>
    <n v="1"/>
    <n v="0"/>
    <n v="0"/>
    <s v="Standard Care"/>
    <n v="0"/>
    <x v="0"/>
  </r>
  <r>
    <s v="PAT_14622"/>
    <n v="84"/>
    <s v="Male"/>
    <s v="Pune"/>
    <n v="20.9"/>
    <s v="None"/>
    <s v="Scheduled"/>
    <x v="7"/>
    <s v="Stomach Pain"/>
    <s v="Medium"/>
    <n v="27"/>
    <n v="937"/>
    <s v="Yes"/>
    <s v="Monday"/>
    <s v="August"/>
    <n v="6"/>
    <n v="18"/>
    <n v="4"/>
    <n v="0"/>
    <n v="4.4000000000000004"/>
    <n v="0"/>
    <n v="10"/>
    <n v="4776"/>
    <n v="2657"/>
    <n v="5859"/>
    <s v="Cancelled"/>
    <s v="Senior"/>
    <n v="0"/>
    <n v="0"/>
    <n v="0"/>
    <n v="0"/>
    <n v="0"/>
    <s v="Standard Care"/>
    <n v="1"/>
    <x v="0"/>
  </r>
  <r>
    <s v="PAT_14623"/>
    <n v="88"/>
    <s v="Male"/>
    <s v="Delhi"/>
    <n v="20.3"/>
    <s v="Asthma"/>
    <s v="Scheduled"/>
    <x v="8"/>
    <s v="Dental Pain"/>
    <s v="High"/>
    <n v="6"/>
    <n v="432"/>
    <s v="Yes"/>
    <s v="Thursday"/>
    <s v="July"/>
    <n v="13"/>
    <n v="19"/>
    <n v="8"/>
    <n v="2"/>
    <n v="3.2"/>
    <n v="0"/>
    <n v="10"/>
    <n v="17698"/>
    <n v="5927"/>
    <n v="16839.900000000001"/>
    <s v="Completed"/>
    <s v="Senior"/>
    <n v="0"/>
    <n v="0"/>
    <n v="0"/>
    <n v="0"/>
    <n v="0"/>
    <s v="Standard Care"/>
    <n v="0"/>
    <x v="0"/>
  </r>
  <r>
    <s v="PAT_14624"/>
    <n v="33"/>
    <s v="Male"/>
    <s v="Chennai"/>
    <n v="24.4"/>
    <s v="None"/>
    <s v="Scheduled"/>
    <x v="1"/>
    <s v="Skin Allergy"/>
    <s v="Low"/>
    <n v="2"/>
    <n v="317"/>
    <s v="Yes"/>
    <s v="Friday"/>
    <s v="December"/>
    <n v="4"/>
    <n v="39"/>
    <n v="1"/>
    <n v="1"/>
    <n v="3"/>
    <n v="0"/>
    <n v="8.9"/>
    <n v="307"/>
    <n v="225"/>
    <n v="594.29999999999995"/>
    <s v="Completed"/>
    <s v="Young Adult"/>
    <n v="0"/>
    <n v="1"/>
    <n v="0"/>
    <n v="0"/>
    <n v="0"/>
    <s v="Standard Care"/>
    <n v="0"/>
    <x v="0"/>
  </r>
  <r>
    <s v="PAT_14625"/>
    <n v="35"/>
    <s v="Male"/>
    <s v="Hyderabad"/>
    <n v="17.8"/>
    <s v="None"/>
    <s v="Walk-in"/>
    <x v="3"/>
    <s v="Eye Irritation"/>
    <s v="High"/>
    <n v="20"/>
    <n v="702"/>
    <s v="No"/>
    <s v="Thursday"/>
    <s v="August"/>
    <n v="9"/>
    <n v="13"/>
    <n v="6"/>
    <n v="1"/>
    <n v="3.9"/>
    <n v="0"/>
    <n v="10"/>
    <n v="16457"/>
    <n v="14321"/>
    <n v="31480"/>
    <s v="Completed"/>
    <s v="Adult"/>
    <n v="0"/>
    <n v="0"/>
    <n v="0"/>
    <n v="0"/>
    <n v="0"/>
    <s v="Standard Care"/>
    <n v="0"/>
    <x v="0"/>
  </r>
  <r>
    <s v="PAT_14626"/>
    <n v="85"/>
    <s v="Female"/>
    <s v="Delhi"/>
    <n v="21.6"/>
    <s v="Asthma"/>
    <s v="Emergency"/>
    <x v="6"/>
    <s v="Chest Pain"/>
    <s v="High"/>
    <n v="3"/>
    <n v="284"/>
    <s v="Yes"/>
    <s v="Wednesday"/>
    <s v="May"/>
    <n v="0"/>
    <n v="3"/>
    <n v="5"/>
    <n v="1"/>
    <n v="4.8"/>
    <n v="1"/>
    <n v="10"/>
    <n v="5692"/>
    <n v="7616"/>
    <n v="9514.4"/>
    <s v="Completed"/>
    <s v="Senior"/>
    <n v="0"/>
    <n v="0"/>
    <n v="0"/>
    <n v="0"/>
    <n v="0"/>
    <s v="Optimized Emergency Care"/>
    <n v="0"/>
    <x v="1"/>
  </r>
  <r>
    <s v="PAT_14627"/>
    <n v="13"/>
    <s v="Male"/>
    <s v="Pune"/>
    <n v="27.2"/>
    <s v="None"/>
    <s v="Emergency"/>
    <x v="0"/>
    <s v="Headache"/>
    <s v="Medium"/>
    <n v="5"/>
    <n v="338"/>
    <s v="Yes"/>
    <s v="Thursday"/>
    <s v="May"/>
    <n v="0"/>
    <n v="18"/>
    <n v="2"/>
    <n v="0"/>
    <n v="4.7"/>
    <n v="1"/>
    <n v="10"/>
    <n v="2620"/>
    <n v="1696"/>
    <n v="3257.8"/>
    <s v="Completed"/>
    <s v="Pediatric"/>
    <n v="0"/>
    <n v="0"/>
    <n v="0"/>
    <n v="0"/>
    <n v="0"/>
    <s v="Standard Care"/>
    <n v="0"/>
    <x v="1"/>
  </r>
  <r>
    <s v="PAT_14628"/>
    <n v="37"/>
    <s v="Female"/>
    <s v="Delhi"/>
    <n v="23.2"/>
    <s v="None"/>
    <s v="Emergency"/>
    <x v="5"/>
    <s v="Fever"/>
    <s v="Medium"/>
    <n v="15"/>
    <n v="584"/>
    <s v="Yes"/>
    <s v="Friday"/>
    <s v="March"/>
    <n v="0"/>
    <n v="39"/>
    <n v="1"/>
    <n v="0"/>
    <n v="3.6"/>
    <n v="1"/>
    <n v="9.1999999999999993"/>
    <n v="1950"/>
    <n v="3618"/>
    <n v="4306.3999999999996"/>
    <s v="Completed"/>
    <s v="Adult"/>
    <n v="0"/>
    <n v="1"/>
    <n v="0"/>
    <n v="0"/>
    <n v="0"/>
    <s v="Standard Care"/>
    <n v="0"/>
    <x v="1"/>
  </r>
  <r>
    <s v="PAT_14629"/>
    <n v="31"/>
    <s v="Male"/>
    <s v="Bangalore"/>
    <n v="25.8"/>
    <s v="None"/>
    <s v="Scheduled"/>
    <x v="5"/>
    <s v="Fever"/>
    <s v="Low"/>
    <n v="6"/>
    <n v="338"/>
    <s v="Yes"/>
    <s v="Saturday"/>
    <s v="June"/>
    <n v="6"/>
    <n v="34"/>
    <n v="9"/>
    <n v="1"/>
    <n v="3.1"/>
    <n v="0"/>
    <n v="9.3000000000000007"/>
    <n v="942"/>
    <n v="141"/>
    <n v="994.7"/>
    <s v="Completed"/>
    <s v="Young Adult"/>
    <n v="0"/>
    <n v="1"/>
    <n v="0"/>
    <n v="0"/>
    <n v="0"/>
    <s v="Standard Care"/>
    <n v="0"/>
    <x v="0"/>
  </r>
  <r>
    <s v="PAT_14630"/>
    <n v="17"/>
    <s v="Male"/>
    <s v="Delhi"/>
    <n v="18.3"/>
    <s v="None"/>
    <s v="Walk-in"/>
    <x v="4"/>
    <s v="Cough"/>
    <s v="Low"/>
    <n v="3"/>
    <n v="409"/>
    <s v="No"/>
    <s v="Thursday"/>
    <s v="April"/>
    <n v="18"/>
    <n v="45"/>
    <n v="1"/>
    <n v="0"/>
    <n v="3"/>
    <n v="0"/>
    <n v="8.5"/>
    <n v="352"/>
    <n v="2"/>
    <n v="763"/>
    <s v="Completed"/>
    <s v="Pediatric"/>
    <n v="0"/>
    <n v="1"/>
    <n v="1"/>
    <n v="0"/>
    <n v="0"/>
    <s v="Routine Scheduled Care"/>
    <n v="0"/>
    <x v="0"/>
  </r>
  <r>
    <s v="PAT_14631"/>
    <n v="24"/>
    <s v="Male"/>
    <s v="Delhi"/>
    <n v="30.8"/>
    <s v="None"/>
    <s v="Scheduled"/>
    <x v="5"/>
    <s v="Fever"/>
    <s v="Medium"/>
    <n v="5"/>
    <n v="434"/>
    <s v="Yes"/>
    <s v="Thursday"/>
    <s v="July"/>
    <n v="19"/>
    <n v="21"/>
    <n v="6"/>
    <n v="2"/>
    <n v="4.9000000000000004"/>
    <n v="0"/>
    <n v="10"/>
    <n v="3464"/>
    <n v="1163"/>
    <n v="3542.7"/>
    <s v="Completed"/>
    <s v="Young Adult"/>
    <n v="0"/>
    <n v="0"/>
    <n v="1"/>
    <n v="0"/>
    <n v="0"/>
    <s v="Standard Care"/>
    <n v="0"/>
    <x v="0"/>
  </r>
  <r>
    <s v="PAT_14632"/>
    <n v="45"/>
    <s v="Female"/>
    <s v="Hyderabad"/>
    <n v="25.2"/>
    <s v="Hypertension"/>
    <s v="Scheduled"/>
    <x v="2"/>
    <s v="Joint Pain"/>
    <s v="Low"/>
    <n v="5"/>
    <n v="400"/>
    <s v="Yes"/>
    <s v="Tuesday"/>
    <s v="November"/>
    <n v="16"/>
    <n v="49"/>
    <n v="14"/>
    <n v="4"/>
    <n v="3.2"/>
    <n v="0"/>
    <n v="8.3000000000000007"/>
    <n v="620"/>
    <n v="274"/>
    <n v="905.8"/>
    <s v="No Show"/>
    <s v="Adult"/>
    <n v="1294"/>
    <n v="1"/>
    <n v="1"/>
    <n v="0"/>
    <n v="0"/>
    <s v="Routine Scheduled Care"/>
    <n v="1"/>
    <x v="0"/>
  </r>
  <r>
    <s v="PAT_14633"/>
    <n v="18"/>
    <s v="Male"/>
    <s v="Kolkata"/>
    <n v="31.8"/>
    <s v="Heart Disease"/>
    <s v="Emergency"/>
    <x v="1"/>
    <s v="Skin Allergy"/>
    <s v="Low"/>
    <n v="12"/>
    <n v="519"/>
    <s v="No"/>
    <s v="Friday"/>
    <s v="December"/>
    <n v="0"/>
    <n v="24"/>
    <n v="3"/>
    <n v="0"/>
    <n v="4.9000000000000004"/>
    <n v="1"/>
    <n v="10"/>
    <n v="531"/>
    <n v="327"/>
    <n v="1377"/>
    <s v="Completed"/>
    <s v="Young Adult"/>
    <n v="0"/>
    <n v="0"/>
    <n v="0"/>
    <n v="0"/>
    <n v="0"/>
    <s v="Standard Care"/>
    <n v="0"/>
    <x v="1"/>
  </r>
  <r>
    <s v="PAT_14634"/>
    <n v="42"/>
    <s v="Female"/>
    <s v="Pune"/>
    <n v="16.2"/>
    <s v="Diabetes"/>
    <s v="Scheduled"/>
    <x v="5"/>
    <s v="Fever"/>
    <s v="Low"/>
    <n v="19"/>
    <n v="639"/>
    <s v="Yes"/>
    <s v="Friday"/>
    <s v="January"/>
    <n v="26"/>
    <n v="53"/>
    <n v="6"/>
    <n v="0"/>
    <n v="4.7"/>
    <n v="0"/>
    <n v="8.8000000000000007"/>
    <n v="257"/>
    <n v="330"/>
    <n v="858.2"/>
    <s v="Completed"/>
    <s v="Adult"/>
    <n v="0"/>
    <n v="1"/>
    <n v="1"/>
    <n v="0"/>
    <n v="0"/>
    <s v="Routine Scheduled Care"/>
    <n v="0"/>
    <x v="0"/>
  </r>
  <r>
    <s v="PAT_14635"/>
    <n v="50"/>
    <s v="Female"/>
    <s v="Ahmedabad"/>
    <n v="25.8"/>
    <s v="None"/>
    <s v="Scheduled"/>
    <x v="4"/>
    <s v="Cough"/>
    <s v="Low"/>
    <n v="5"/>
    <n v="485"/>
    <s v="Yes"/>
    <s v="Friday"/>
    <s v="November"/>
    <n v="15"/>
    <n v="25"/>
    <n v="0"/>
    <n v="0"/>
    <n v="4.3"/>
    <n v="0"/>
    <n v="10"/>
    <n v="487"/>
    <n v="758"/>
    <n v="1211"/>
    <s v="Completed"/>
    <s v="Adult"/>
    <n v="0"/>
    <n v="0"/>
    <n v="1"/>
    <n v="0"/>
    <n v="0"/>
    <s v="Routine Scheduled Care"/>
    <n v="0"/>
    <x v="0"/>
  </r>
  <r>
    <s v="PAT_14636"/>
    <n v="89"/>
    <s v="Female"/>
    <s v="Hyderabad"/>
    <n v="25.9"/>
    <s v="None"/>
    <s v="Emergency"/>
    <x v="2"/>
    <s v="Joint Pain"/>
    <s v="Low"/>
    <n v="21"/>
    <n v="684"/>
    <s v="Yes"/>
    <s v="Monday"/>
    <s v="August"/>
    <n v="0"/>
    <n v="48"/>
    <n v="10"/>
    <n v="4"/>
    <n v="3.1"/>
    <n v="1"/>
    <n v="8.3000000000000007"/>
    <n v="366"/>
    <n v="661"/>
    <n v="1197.7"/>
    <s v="Completed"/>
    <s v="Senior"/>
    <n v="0"/>
    <n v="1"/>
    <n v="0"/>
    <n v="0"/>
    <n v="0"/>
    <s v="Standard Care"/>
    <n v="0"/>
    <x v="1"/>
  </r>
  <r>
    <s v="PAT_14637"/>
    <n v="35"/>
    <s v="Male"/>
    <s v="Chennai"/>
    <n v="27.5"/>
    <s v="Hypertension"/>
    <s v="Scheduled"/>
    <x v="9"/>
    <s v="Pregnancy Checkup"/>
    <s v="Low"/>
    <n v="16"/>
    <n v="635"/>
    <s v="Yes"/>
    <s v="Wednesday"/>
    <s v="January"/>
    <n v="12"/>
    <n v="48"/>
    <n v="7"/>
    <n v="1"/>
    <n v="3.4"/>
    <n v="0"/>
    <n v="8.5"/>
    <n v="149"/>
    <n v="664"/>
    <n v="1013.6"/>
    <s v="No Show"/>
    <s v="Adult"/>
    <n v="1448"/>
    <n v="1"/>
    <n v="0"/>
    <n v="0"/>
    <n v="0"/>
    <s v="Routine Scheduled Care"/>
    <n v="1"/>
    <x v="0"/>
  </r>
  <r>
    <s v="PAT_14638"/>
    <n v="22"/>
    <s v="Female"/>
    <s v="Nagpur"/>
    <n v="22.6"/>
    <s v="Diabetes"/>
    <s v="Walk-in"/>
    <x v="1"/>
    <s v="Skin Allergy"/>
    <s v="Medium"/>
    <n v="1"/>
    <n v="267"/>
    <s v="No"/>
    <s v="Wednesday"/>
    <s v="November"/>
    <n v="23"/>
    <n v="15"/>
    <n v="4"/>
    <n v="1"/>
    <n v="3.1"/>
    <n v="0"/>
    <n v="10"/>
    <n v="3043"/>
    <n v="1954"/>
    <n v="5264"/>
    <s v="Completed"/>
    <s v="Young Adult"/>
    <n v="0"/>
    <n v="0"/>
    <n v="1"/>
    <n v="0"/>
    <n v="0"/>
    <s v="Standard Care"/>
    <n v="0"/>
    <x v="0"/>
  </r>
  <r>
    <s v="PAT_14639"/>
    <n v="74"/>
    <s v="Female"/>
    <s v="Delhi"/>
    <n v="25.9"/>
    <s v="Asthma"/>
    <s v="Emergency"/>
    <x v="2"/>
    <s v="Joint Pain"/>
    <s v="High"/>
    <n v="2"/>
    <n v="259"/>
    <s v="Yes"/>
    <s v="Thursday"/>
    <s v="April"/>
    <n v="0"/>
    <n v="7"/>
    <n v="9"/>
    <n v="5"/>
    <n v="3.4"/>
    <n v="1"/>
    <n v="10"/>
    <n v="10327"/>
    <n v="13945"/>
    <n v="17171.7"/>
    <s v="Completed"/>
    <s v="Middle Aged"/>
    <n v="0"/>
    <n v="0"/>
    <n v="0"/>
    <n v="0"/>
    <n v="0"/>
    <s v="Optimized Emergency Care"/>
    <n v="0"/>
    <x v="1"/>
  </r>
  <r>
    <s v="PAT_14640"/>
    <n v="10"/>
    <s v="Female"/>
    <s v="Kolkata"/>
    <n v="27.1"/>
    <s v="None"/>
    <s v="Walk-in"/>
    <x v="7"/>
    <s v="Stomach Pain"/>
    <s v="High"/>
    <n v="16"/>
    <n v="645"/>
    <s v="No"/>
    <s v="Monday"/>
    <s v="June"/>
    <n v="28"/>
    <n v="14"/>
    <n v="5"/>
    <n v="0"/>
    <n v="4.0999999999999996"/>
    <n v="0"/>
    <n v="10"/>
    <n v="8159"/>
    <n v="8385"/>
    <n v="17189"/>
    <s v="Cancelled"/>
    <s v="Pediatric"/>
    <n v="0"/>
    <n v="0"/>
    <n v="1"/>
    <n v="0"/>
    <n v="0"/>
    <s v="Clinical Backlog Risk"/>
    <n v="1"/>
    <x v="0"/>
  </r>
  <r>
    <s v="PAT_14641"/>
    <n v="75"/>
    <s v="Male"/>
    <s v="Ahmedabad"/>
    <n v="27"/>
    <s v="Hypertension"/>
    <s v="Scheduled"/>
    <x v="8"/>
    <s v="Dental Pain"/>
    <s v="Medium"/>
    <n v="17"/>
    <n v="608"/>
    <s v="Yes"/>
    <s v="Friday"/>
    <s v="April"/>
    <n v="21"/>
    <n v="25"/>
    <n v="0"/>
    <n v="0"/>
    <n v="4.7"/>
    <n v="0"/>
    <n v="10"/>
    <n v="1054"/>
    <n v="2614"/>
    <n v="2993.2"/>
    <s v="Completed"/>
    <s v="Senior"/>
    <n v="0"/>
    <n v="0"/>
    <n v="1"/>
    <n v="0"/>
    <n v="0"/>
    <s v="Standard Care"/>
    <n v="0"/>
    <x v="0"/>
  </r>
  <r>
    <s v="PAT_14642"/>
    <n v="79"/>
    <s v="Female"/>
    <s v="Nagpur"/>
    <n v="23"/>
    <s v="None"/>
    <s v="Walk-in"/>
    <x v="2"/>
    <s v="Joint Pain"/>
    <s v="Low"/>
    <n v="7"/>
    <n v="387"/>
    <s v="No"/>
    <s v="Thursday"/>
    <s v="April"/>
    <n v="5"/>
    <n v="40"/>
    <n v="1"/>
    <n v="0"/>
    <n v="4.2"/>
    <n v="0"/>
    <n v="9.4"/>
    <n v="574"/>
    <n v="769"/>
    <n v="1730"/>
    <s v="Completed"/>
    <s v="Senior"/>
    <n v="0"/>
    <n v="1"/>
    <n v="0"/>
    <n v="0"/>
    <n v="0"/>
    <s v="Standard Care"/>
    <n v="0"/>
    <x v="0"/>
  </r>
  <r>
    <s v="PAT_14643"/>
    <n v="89"/>
    <s v="Female"/>
    <s v="Hyderabad"/>
    <n v="29.7"/>
    <s v="Hypertension"/>
    <s v="Scheduled"/>
    <x v="2"/>
    <s v="Joint Pain"/>
    <s v="High"/>
    <n v="4"/>
    <n v="478"/>
    <s v="No"/>
    <s v="Friday"/>
    <s v="August"/>
    <n v="13"/>
    <n v="18"/>
    <n v="2"/>
    <n v="0"/>
    <n v="4.5"/>
    <n v="0"/>
    <n v="10"/>
    <n v="18509"/>
    <n v="8161"/>
    <n v="27148"/>
    <s v="Completed"/>
    <s v="Senior"/>
    <n v="0"/>
    <n v="0"/>
    <n v="0"/>
    <n v="0"/>
    <n v="0"/>
    <s v="Standard Care"/>
    <n v="0"/>
    <x v="0"/>
  </r>
  <r>
    <s v="PAT_14644"/>
    <n v="22"/>
    <s v="Female"/>
    <s v="Delhi"/>
    <n v="30.8"/>
    <s v="None"/>
    <s v="Scheduled"/>
    <x v="1"/>
    <s v="Skin Allergy"/>
    <s v="Medium"/>
    <n v="15"/>
    <n v="543"/>
    <s v="Yes"/>
    <s v="Saturday"/>
    <s v="July"/>
    <n v="10"/>
    <n v="13"/>
    <n v="12"/>
    <n v="2"/>
    <n v="4.3"/>
    <n v="0"/>
    <n v="10"/>
    <n v="3241"/>
    <n v="1410"/>
    <n v="3635.8"/>
    <s v="Completed"/>
    <s v="Young Adult"/>
    <n v="0"/>
    <n v="0"/>
    <n v="0"/>
    <n v="0"/>
    <n v="0"/>
    <s v="Standard Care"/>
    <n v="0"/>
    <x v="0"/>
  </r>
  <r>
    <s v="PAT_14645"/>
    <n v="32"/>
    <s v="Male"/>
    <s v="Chennai"/>
    <n v="27.8"/>
    <s v="None"/>
    <s v="Walk-in"/>
    <x v="7"/>
    <s v="Stomach Pain"/>
    <s v="Medium"/>
    <n v="18"/>
    <n v="646"/>
    <s v="No"/>
    <s v="Tuesday"/>
    <s v="November"/>
    <n v="19"/>
    <n v="16"/>
    <n v="8"/>
    <n v="2"/>
    <n v="3.4"/>
    <n v="0"/>
    <n v="10"/>
    <n v="3019"/>
    <n v="3193"/>
    <n v="6858"/>
    <s v="Completed"/>
    <s v="Young Adult"/>
    <n v="0"/>
    <n v="0"/>
    <n v="1"/>
    <n v="0"/>
    <n v="0"/>
    <s v="Standard Care"/>
    <n v="0"/>
    <x v="0"/>
  </r>
  <r>
    <s v="PAT_14646"/>
    <n v="49"/>
    <s v="Female"/>
    <s v="Ahmedabad"/>
    <n v="19.8"/>
    <s v="None"/>
    <s v="Scheduled"/>
    <x v="3"/>
    <s v="Eye Irritation"/>
    <s v="Low"/>
    <n v="7"/>
    <n v="397"/>
    <s v="Yes"/>
    <s v="Wednesday"/>
    <s v="September"/>
    <n v="7"/>
    <n v="54"/>
    <n v="4"/>
    <n v="3"/>
    <n v="3.6"/>
    <n v="0"/>
    <n v="8.1999999999999993"/>
    <n v="410"/>
    <n v="657"/>
    <n v="1024.8"/>
    <s v="Completed"/>
    <s v="Adult"/>
    <n v="0"/>
    <n v="1"/>
    <n v="0"/>
    <n v="0"/>
    <n v="0"/>
    <s v="Standard Care"/>
    <n v="0"/>
    <x v="0"/>
  </r>
  <r>
    <s v="PAT_14647"/>
    <n v="28"/>
    <s v="Male"/>
    <s v="Delhi"/>
    <n v="24.5"/>
    <s v="Diabetes"/>
    <s v="Scheduled"/>
    <x v="9"/>
    <s v="Pregnancy Checkup"/>
    <s v="Low"/>
    <n v="4"/>
    <n v="363"/>
    <s v="Yes"/>
    <s v="Friday"/>
    <s v="October"/>
    <n v="18"/>
    <n v="41"/>
    <n v="7"/>
    <n v="1"/>
    <n v="3.4"/>
    <n v="0"/>
    <n v="9"/>
    <n v="312"/>
    <n v="544"/>
    <n v="853.3"/>
    <s v="Completed"/>
    <s v="Young Adult"/>
    <n v="0"/>
    <n v="1"/>
    <n v="1"/>
    <n v="0"/>
    <n v="0"/>
    <s v="Routine Scheduled Care"/>
    <n v="0"/>
    <x v="0"/>
  </r>
  <r>
    <s v="PAT_14648"/>
    <n v="15"/>
    <s v="Female"/>
    <s v="Bangalore"/>
    <n v="20.2"/>
    <s v="None"/>
    <s v="Scheduled"/>
    <x v="1"/>
    <s v="Skin Allergy"/>
    <s v="High"/>
    <n v="30"/>
    <n v="802"/>
    <s v="No"/>
    <s v="Saturday"/>
    <s v="December"/>
    <n v="20"/>
    <n v="6"/>
    <n v="2"/>
    <n v="0"/>
    <n v="3.1"/>
    <n v="0"/>
    <n v="10"/>
    <n v="8061"/>
    <n v="4951"/>
    <n v="13814"/>
    <s v="Completed"/>
    <s v="Pediatric"/>
    <n v="0"/>
    <n v="0"/>
    <n v="1"/>
    <n v="0"/>
    <n v="0"/>
    <s v="Clinical Backlog Risk"/>
    <n v="0"/>
    <x v="0"/>
  </r>
  <r>
    <s v="PAT_14649"/>
    <n v="18"/>
    <s v="Male"/>
    <s v="Delhi"/>
    <n v="22.1"/>
    <s v="Asthma"/>
    <s v="Scheduled"/>
    <x v="3"/>
    <s v="Eye Irritation"/>
    <s v="Low"/>
    <n v="5"/>
    <n v="472"/>
    <s v="No"/>
    <s v="Tuesday"/>
    <s v="January"/>
    <n v="4"/>
    <n v="50"/>
    <n v="9"/>
    <n v="3"/>
    <n v="3.4"/>
    <n v="0"/>
    <n v="8.4"/>
    <n v="464"/>
    <n v="108"/>
    <n v="1044"/>
    <s v="No Show"/>
    <s v="Young Adult"/>
    <n v="1044"/>
    <n v="1"/>
    <n v="0"/>
    <n v="0"/>
    <n v="0"/>
    <s v="Standard Care"/>
    <n v="1"/>
    <x v="0"/>
  </r>
  <r>
    <s v="PAT_14650"/>
    <n v="71"/>
    <s v="Male"/>
    <s v="Nagpur"/>
    <n v="15"/>
    <s v="Asthma"/>
    <s v="Scheduled"/>
    <x v="2"/>
    <s v="Joint Pain"/>
    <s v="High"/>
    <n v="17"/>
    <n v="558"/>
    <s v="Yes"/>
    <s v="Monday"/>
    <s v="June"/>
    <n v="25"/>
    <n v="5"/>
    <n v="10"/>
    <n v="4"/>
    <n v="4.5999999999999996"/>
    <n v="0"/>
    <n v="10"/>
    <n v="9774"/>
    <n v="12056"/>
    <n v="15671.6"/>
    <s v="Completed"/>
    <s v="Middle Aged"/>
    <n v="0"/>
    <n v="0"/>
    <n v="1"/>
    <n v="0"/>
    <n v="0"/>
    <s v="Clinical Backlog Risk"/>
    <n v="0"/>
    <x v="0"/>
  </r>
  <r>
    <s v="PAT_14651"/>
    <n v="38"/>
    <s v="Male"/>
    <s v="Nagpur"/>
    <n v="28.2"/>
    <s v="None"/>
    <s v="Walk-in"/>
    <x v="5"/>
    <s v="Fever"/>
    <s v="Low"/>
    <n v="10"/>
    <n v="592"/>
    <s v="No"/>
    <s v="Wednesday"/>
    <s v="January"/>
    <n v="18"/>
    <n v="54"/>
    <n v="5"/>
    <n v="0"/>
    <n v="3.7"/>
    <n v="0"/>
    <n v="8.1999999999999993"/>
    <n v="826"/>
    <n v="665"/>
    <n v="2083"/>
    <s v="No Show"/>
    <s v="Adult"/>
    <n v="2083"/>
    <n v="1"/>
    <n v="1"/>
    <n v="0"/>
    <n v="0"/>
    <s v="Routine Scheduled Care"/>
    <n v="1"/>
    <x v="0"/>
  </r>
  <r>
    <s v="PAT_14652"/>
    <n v="50"/>
    <s v="Male"/>
    <s v="Mumbai"/>
    <n v="19.399999999999999"/>
    <s v="None"/>
    <s v="Scheduled"/>
    <x v="0"/>
    <s v="Headache"/>
    <s v="Low"/>
    <n v="15"/>
    <n v="682"/>
    <s v="No"/>
    <s v="Saturday"/>
    <s v="July"/>
    <n v="26"/>
    <n v="59"/>
    <n v="12"/>
    <n v="2"/>
    <n v="3.9"/>
    <n v="0"/>
    <n v="8"/>
    <n v="457"/>
    <n v="731"/>
    <n v="1870"/>
    <s v="Completed"/>
    <s v="Adult"/>
    <n v="0"/>
    <n v="1"/>
    <n v="1"/>
    <n v="0"/>
    <n v="0"/>
    <s v="Routine Scheduled Care"/>
    <n v="0"/>
    <x v="0"/>
  </r>
  <r>
    <s v="PAT_14653"/>
    <n v="41"/>
    <s v="Male"/>
    <s v="Delhi"/>
    <n v="18.8"/>
    <s v="Heart Disease"/>
    <s v="Walk-in"/>
    <x v="0"/>
    <s v="Headache"/>
    <s v="High"/>
    <n v="16"/>
    <n v="615"/>
    <s v="No"/>
    <s v="Friday"/>
    <s v="May"/>
    <n v="6"/>
    <n v="3"/>
    <n v="7"/>
    <n v="3"/>
    <n v="4.2"/>
    <n v="0"/>
    <n v="10"/>
    <n v="10906"/>
    <n v="6620"/>
    <n v="18141"/>
    <s v="Completed"/>
    <s v="Adult"/>
    <n v="0"/>
    <n v="0"/>
    <n v="0"/>
    <n v="0"/>
    <n v="0"/>
    <s v="Standard Care"/>
    <n v="0"/>
    <x v="0"/>
  </r>
  <r>
    <s v="PAT_14654"/>
    <n v="22"/>
    <s v="Female"/>
    <s v="Mumbai"/>
    <n v="20.2"/>
    <s v="Asthma"/>
    <s v="Scheduled"/>
    <x v="4"/>
    <s v="Cough"/>
    <s v="Low"/>
    <n v="27"/>
    <n v="935"/>
    <s v="Yes"/>
    <s v="Thursday"/>
    <s v="August"/>
    <n v="7"/>
    <n v="59"/>
    <n v="8"/>
    <n v="1"/>
    <n v="4.5999999999999996"/>
    <n v="0"/>
    <n v="8.4"/>
    <n v="892"/>
    <n v="666"/>
    <n v="1745.1"/>
    <s v="Completed"/>
    <s v="Young Adult"/>
    <n v="0"/>
    <n v="1"/>
    <n v="0"/>
    <n v="0"/>
    <n v="0"/>
    <s v="Standard Care"/>
    <n v="0"/>
    <x v="0"/>
  </r>
  <r>
    <s v="PAT_14655"/>
    <n v="23"/>
    <s v="Female"/>
    <s v="Hyderabad"/>
    <n v="23.4"/>
    <s v="None"/>
    <s v="Scheduled"/>
    <x v="4"/>
    <s v="Cough"/>
    <s v="Low"/>
    <n v="16"/>
    <n v="667"/>
    <s v="No"/>
    <s v="Friday"/>
    <s v="September"/>
    <n v="21"/>
    <n v="22"/>
    <n v="0"/>
    <n v="0"/>
    <n v="4.5999999999999996"/>
    <n v="0"/>
    <n v="10"/>
    <n v="183"/>
    <n v="302"/>
    <n v="1152"/>
    <s v="Completed"/>
    <s v="Young Adult"/>
    <n v="0"/>
    <n v="0"/>
    <n v="1"/>
    <n v="0"/>
    <n v="0"/>
    <s v="Routine Scheduled Care"/>
    <n v="0"/>
    <x v="0"/>
  </r>
  <r>
    <s v="PAT_14656"/>
    <n v="68"/>
    <s v="Male"/>
    <s v="Kolkata"/>
    <n v="26.5"/>
    <s v="Hypertension"/>
    <s v="Scheduled"/>
    <x v="5"/>
    <s v="Fever"/>
    <s v="Low"/>
    <n v="17"/>
    <n v="727"/>
    <s v="No"/>
    <s v="Friday"/>
    <s v="May"/>
    <n v="19"/>
    <n v="28"/>
    <n v="10"/>
    <n v="2"/>
    <n v="3.2"/>
    <n v="0"/>
    <n v="9.6999999999999993"/>
    <n v="493"/>
    <n v="502"/>
    <n v="1722"/>
    <s v="Completed"/>
    <s v="Middle Aged"/>
    <n v="0"/>
    <n v="0"/>
    <n v="1"/>
    <n v="0"/>
    <n v="0"/>
    <s v="Routine Scheduled Care"/>
    <n v="0"/>
    <x v="0"/>
  </r>
  <r>
    <s v="PAT_14657"/>
    <n v="15"/>
    <s v="Female"/>
    <s v="Jaipur"/>
    <n v="29.4"/>
    <s v="None"/>
    <s v="Scheduled"/>
    <x v="6"/>
    <s v="Chest Pain"/>
    <s v="Medium"/>
    <n v="21"/>
    <n v="725"/>
    <s v="Yes"/>
    <s v="Tuesday"/>
    <s v="April"/>
    <n v="3"/>
    <n v="19"/>
    <n v="3"/>
    <n v="0"/>
    <n v="4.9000000000000004"/>
    <n v="0"/>
    <n v="10"/>
    <n v="3041"/>
    <n v="2260"/>
    <n v="4218.2"/>
    <s v="Cancelled"/>
    <s v="Pediatric"/>
    <n v="0"/>
    <n v="0"/>
    <n v="0"/>
    <n v="0"/>
    <n v="0"/>
    <s v="Standard Care"/>
    <n v="1"/>
    <x v="0"/>
  </r>
  <r>
    <s v="PAT_14658"/>
    <n v="47"/>
    <s v="Male"/>
    <s v="Hyderabad"/>
    <n v="22.6"/>
    <s v="Hypertension"/>
    <s v="Scheduled"/>
    <x v="2"/>
    <s v="Joint Pain"/>
    <s v="Medium"/>
    <n v="24"/>
    <n v="755"/>
    <s v="Yes"/>
    <s v="Saturday"/>
    <s v="February"/>
    <n v="24"/>
    <n v="22"/>
    <n v="4"/>
    <n v="1"/>
    <n v="3.8"/>
    <n v="0"/>
    <n v="10"/>
    <n v="3055"/>
    <n v="2424"/>
    <n v="4363.8"/>
    <s v="No Show"/>
    <s v="Adult"/>
    <n v="6234"/>
    <n v="0"/>
    <n v="1"/>
    <n v="0"/>
    <n v="0"/>
    <s v="Standard Care"/>
    <n v="1"/>
    <x v="0"/>
  </r>
  <r>
    <s v="PAT_14659"/>
    <n v="86"/>
    <s v="Female"/>
    <s v="Kolkata"/>
    <n v="32.1"/>
    <s v="None"/>
    <s v="Walk-in"/>
    <x v="3"/>
    <s v="Eye Irritation"/>
    <s v="High"/>
    <n v="14"/>
    <n v="651"/>
    <s v="Yes"/>
    <s v="Friday"/>
    <s v="October"/>
    <n v="26"/>
    <n v="13"/>
    <n v="7"/>
    <n v="0"/>
    <n v="4"/>
    <n v="0"/>
    <n v="10"/>
    <n v="10446"/>
    <n v="7262"/>
    <n v="12851.3"/>
    <s v="No Show"/>
    <s v="Senior"/>
    <n v="18359"/>
    <n v="0"/>
    <n v="1"/>
    <n v="0"/>
    <n v="0"/>
    <s v="Clinical Backlog Risk"/>
    <n v="1"/>
    <x v="0"/>
  </r>
  <r>
    <s v="PAT_14660"/>
    <n v="79"/>
    <s v="Female"/>
    <s v="Mumbai"/>
    <n v="18.100000000000001"/>
    <s v="None"/>
    <s v="Scheduled"/>
    <x v="3"/>
    <s v="Eye Irritation"/>
    <s v="High"/>
    <n v="20"/>
    <n v="694"/>
    <s v="Yes"/>
    <s v="Saturday"/>
    <s v="February"/>
    <n v="19"/>
    <n v="12"/>
    <n v="4"/>
    <n v="1"/>
    <n v="4.3"/>
    <n v="0"/>
    <n v="10"/>
    <n v="9829"/>
    <n v="14844"/>
    <n v="17756.900000000001"/>
    <s v="Completed"/>
    <s v="Senior"/>
    <n v="0"/>
    <n v="0"/>
    <n v="1"/>
    <n v="0"/>
    <n v="0"/>
    <s v="Clinical Backlog Risk"/>
    <n v="0"/>
    <x v="0"/>
  </r>
  <r>
    <s v="PAT_14661"/>
    <n v="49"/>
    <s v="Female"/>
    <s v="Hyderabad"/>
    <n v="26.8"/>
    <s v="None"/>
    <s v="Walk-in"/>
    <x v="3"/>
    <s v="Eye Irritation"/>
    <s v="Medium"/>
    <n v="2"/>
    <n v="393"/>
    <s v="No"/>
    <s v="Friday"/>
    <s v="June"/>
    <n v="2"/>
    <n v="16"/>
    <n v="7"/>
    <n v="3"/>
    <n v="5"/>
    <n v="0"/>
    <n v="10"/>
    <n v="4161"/>
    <n v="3122"/>
    <n v="7676"/>
    <s v="Completed"/>
    <s v="Adult"/>
    <n v="0"/>
    <n v="0"/>
    <n v="0"/>
    <n v="0"/>
    <n v="0"/>
    <s v="Standard Care"/>
    <n v="0"/>
    <x v="0"/>
  </r>
  <r>
    <s v="PAT_14662"/>
    <n v="84"/>
    <s v="Male"/>
    <s v="Delhi"/>
    <n v="24"/>
    <s v="Hypertension"/>
    <s v="Scheduled"/>
    <x v="0"/>
    <s v="Headache"/>
    <s v="Low"/>
    <n v="10"/>
    <n v="527"/>
    <s v="No"/>
    <s v="Saturday"/>
    <s v="September"/>
    <n v="5"/>
    <n v="51"/>
    <n v="11"/>
    <n v="3"/>
    <n v="4.5999999999999996"/>
    <n v="0"/>
    <n v="8.9"/>
    <n v="334"/>
    <n v="681"/>
    <n v="1542"/>
    <s v="Completed"/>
    <s v="Senior"/>
    <n v="0"/>
    <n v="1"/>
    <n v="0"/>
    <n v="0"/>
    <n v="0"/>
    <s v="Standard Care"/>
    <n v="0"/>
    <x v="0"/>
  </r>
  <r>
    <s v="PAT_14663"/>
    <n v="27"/>
    <s v="Female"/>
    <s v="Kolkata"/>
    <n v="24.7"/>
    <s v="None"/>
    <s v="Scheduled"/>
    <x v="6"/>
    <s v="Chest Pain"/>
    <s v="Medium"/>
    <n v="14"/>
    <n v="486"/>
    <s v="No"/>
    <s v="Friday"/>
    <s v="June"/>
    <n v="10"/>
    <n v="25"/>
    <n v="3"/>
    <n v="1"/>
    <n v="3.1"/>
    <n v="0"/>
    <n v="9.9"/>
    <n v="3805"/>
    <n v="2064"/>
    <n v="6355"/>
    <s v="Completed"/>
    <s v="Young Adult"/>
    <n v="0"/>
    <n v="0"/>
    <n v="0"/>
    <n v="0"/>
    <n v="0"/>
    <s v="Standard Care"/>
    <n v="0"/>
    <x v="0"/>
  </r>
  <r>
    <s v="PAT_14664"/>
    <n v="46"/>
    <s v="Female"/>
    <s v="Ahmedabad"/>
    <n v="19.100000000000001"/>
    <s v="None"/>
    <s v="Walk-in"/>
    <x v="3"/>
    <s v="Eye Irritation"/>
    <s v="Medium"/>
    <n v="29"/>
    <n v="898"/>
    <s v="No"/>
    <s v="Saturday"/>
    <s v="June"/>
    <n v="25"/>
    <n v="31"/>
    <n v="12"/>
    <n v="2"/>
    <n v="3.6"/>
    <n v="0"/>
    <n v="9.6999999999999993"/>
    <n v="2909"/>
    <n v="1880"/>
    <n v="5687"/>
    <s v="Completed"/>
    <s v="Adult"/>
    <n v="0"/>
    <n v="1"/>
    <n v="1"/>
    <n v="1"/>
    <n v="0"/>
    <s v="Standard Care"/>
    <n v="0"/>
    <x v="0"/>
  </r>
  <r>
    <s v="PAT_14665"/>
    <n v="35"/>
    <s v="Male"/>
    <s v="Jaipur"/>
    <n v="21.6"/>
    <s v="None"/>
    <s v="Emergency"/>
    <x v="5"/>
    <s v="Fever"/>
    <s v="Medium"/>
    <n v="11"/>
    <n v="607"/>
    <s v="No"/>
    <s v="Wednesday"/>
    <s v="March"/>
    <n v="0"/>
    <n v="31"/>
    <n v="9"/>
    <n v="2"/>
    <n v="4.4000000000000004"/>
    <n v="1"/>
    <n v="10"/>
    <n v="3719"/>
    <n v="3207"/>
    <n v="7533"/>
    <s v="Completed"/>
    <s v="Adult"/>
    <n v="0"/>
    <n v="1"/>
    <n v="0"/>
    <n v="1"/>
    <n v="0"/>
    <s v="Standard Care"/>
    <n v="0"/>
    <x v="1"/>
  </r>
  <r>
    <s v="PAT_14666"/>
    <n v="26"/>
    <s v="Female"/>
    <s v="Nagpur"/>
    <n v="16.600000000000001"/>
    <s v="Diabetes"/>
    <s v="Scheduled"/>
    <x v="8"/>
    <s v="Dental Pain"/>
    <s v="High"/>
    <n v="29"/>
    <n v="909"/>
    <s v="Yes"/>
    <s v="Tuesday"/>
    <s v="January"/>
    <n v="19"/>
    <n v="18"/>
    <n v="13"/>
    <n v="1"/>
    <n v="3.4"/>
    <n v="0"/>
    <n v="10"/>
    <n v="16202"/>
    <n v="14137"/>
    <n v="21873.599999999999"/>
    <s v="Completed"/>
    <s v="Young Adult"/>
    <n v="0"/>
    <n v="0"/>
    <n v="1"/>
    <n v="0"/>
    <n v="0"/>
    <s v="Clinical Backlog Risk"/>
    <n v="0"/>
    <x v="0"/>
  </r>
  <r>
    <s v="PAT_14667"/>
    <n v="62"/>
    <s v="Female"/>
    <s v="Jaipur"/>
    <n v="27.4"/>
    <s v="None"/>
    <s v="Walk-in"/>
    <x v="7"/>
    <s v="Stomach Pain"/>
    <s v="High"/>
    <n v="5"/>
    <n v="409"/>
    <s v="Yes"/>
    <s v="Friday"/>
    <s v="July"/>
    <n v="29"/>
    <n v="14"/>
    <n v="8"/>
    <n v="3"/>
    <n v="4.2"/>
    <n v="0"/>
    <n v="10"/>
    <n v="17801"/>
    <n v="10281"/>
    <n v="19943.7"/>
    <s v="No Show"/>
    <s v="Middle Aged"/>
    <n v="28491"/>
    <n v="0"/>
    <n v="1"/>
    <n v="0"/>
    <n v="0"/>
    <s v="Clinical Backlog Risk"/>
    <n v="1"/>
    <x v="0"/>
  </r>
  <r>
    <s v="PAT_14668"/>
    <n v="83"/>
    <s v="Male"/>
    <s v="Ahmedabad"/>
    <n v="28.3"/>
    <s v="None"/>
    <s v="Emergency"/>
    <x v="6"/>
    <s v="Chest Pain"/>
    <s v="Medium"/>
    <n v="29"/>
    <n v="831"/>
    <s v="Yes"/>
    <s v="Tuesday"/>
    <s v="August"/>
    <n v="0"/>
    <n v="37"/>
    <n v="10"/>
    <n v="1"/>
    <n v="3.9"/>
    <n v="1"/>
    <n v="9.5"/>
    <n v="4314"/>
    <n v="1784"/>
    <n v="4850.3"/>
    <s v="Completed"/>
    <s v="Senior"/>
    <n v="0"/>
    <n v="1"/>
    <n v="0"/>
    <n v="1"/>
    <n v="0"/>
    <s v="Standard Care"/>
    <n v="0"/>
    <x v="1"/>
  </r>
  <r>
    <s v="PAT_14669"/>
    <n v="46"/>
    <s v="Female"/>
    <s v="Bangalore"/>
    <n v="18.899999999999999"/>
    <s v="Asthma"/>
    <s v="Scheduled"/>
    <x v="4"/>
    <s v="Cough"/>
    <s v="Medium"/>
    <n v="28"/>
    <n v="936"/>
    <s v="No"/>
    <s v="Wednesday"/>
    <s v="June"/>
    <n v="4"/>
    <n v="13"/>
    <n v="3"/>
    <n v="0"/>
    <n v="4.7"/>
    <n v="0"/>
    <n v="10"/>
    <n v="2557"/>
    <n v="1735"/>
    <n v="5228"/>
    <s v="Completed"/>
    <s v="Adult"/>
    <n v="0"/>
    <n v="0"/>
    <n v="0"/>
    <n v="0"/>
    <n v="0"/>
    <s v="Standard Care"/>
    <n v="0"/>
    <x v="0"/>
  </r>
  <r>
    <s v="PAT_14670"/>
    <n v="50"/>
    <s v="Female"/>
    <s v="Nagpur"/>
    <n v="30.2"/>
    <s v="Hypertension"/>
    <s v="Scheduled"/>
    <x v="5"/>
    <s v="Fever"/>
    <s v="Low"/>
    <n v="10"/>
    <n v="512"/>
    <s v="No"/>
    <s v="Tuesday"/>
    <s v="September"/>
    <n v="3"/>
    <n v="28"/>
    <n v="8"/>
    <n v="3"/>
    <n v="4.5999999999999996"/>
    <n v="0"/>
    <n v="10"/>
    <n v="444"/>
    <n v="179"/>
    <n v="1135"/>
    <s v="Completed"/>
    <s v="Adult"/>
    <n v="0"/>
    <n v="0"/>
    <n v="0"/>
    <n v="0"/>
    <n v="0"/>
    <s v="Standard Care"/>
    <n v="0"/>
    <x v="0"/>
  </r>
  <r>
    <s v="PAT_14671"/>
    <n v="74"/>
    <s v="Male"/>
    <s v="Pune"/>
    <n v="24.8"/>
    <s v="Asthma"/>
    <s v="Scheduled"/>
    <x v="9"/>
    <s v="Pregnancy Checkup"/>
    <s v="Low"/>
    <n v="6"/>
    <n v="396"/>
    <s v="Yes"/>
    <s v="Friday"/>
    <s v="May"/>
    <n v="5"/>
    <n v="23"/>
    <n v="1"/>
    <n v="1"/>
    <n v="3.6"/>
    <n v="0"/>
    <n v="10"/>
    <n v="990"/>
    <n v="651"/>
    <n v="1425.9"/>
    <s v="No Show"/>
    <s v="Middle Aged"/>
    <n v="2037"/>
    <n v="0"/>
    <n v="0"/>
    <n v="0"/>
    <n v="0"/>
    <s v="Standard Care"/>
    <n v="1"/>
    <x v="0"/>
  </r>
  <r>
    <s v="PAT_14672"/>
    <n v="72"/>
    <s v="Female"/>
    <s v="Mumbai"/>
    <n v="24.8"/>
    <s v="None"/>
    <s v="Scheduled"/>
    <x v="7"/>
    <s v="Stomach Pain"/>
    <s v="High"/>
    <n v="16"/>
    <n v="588"/>
    <s v="Yes"/>
    <s v="Thursday"/>
    <s v="April"/>
    <n v="11"/>
    <n v="16"/>
    <n v="1"/>
    <n v="0"/>
    <n v="3.9"/>
    <n v="0"/>
    <n v="10"/>
    <n v="9366"/>
    <n v="14516"/>
    <n v="17129"/>
    <s v="Completed"/>
    <s v="Middle Aged"/>
    <n v="0"/>
    <n v="0"/>
    <n v="0"/>
    <n v="0"/>
    <n v="0"/>
    <s v="Standard Care"/>
    <n v="0"/>
    <x v="0"/>
  </r>
  <r>
    <s v="PAT_14673"/>
    <n v="53"/>
    <s v="Female"/>
    <s v="Bangalore"/>
    <n v="29.4"/>
    <s v="None"/>
    <s v="Walk-in"/>
    <x v="1"/>
    <s v="Skin Allergy"/>
    <s v="High"/>
    <n v="3"/>
    <n v="437"/>
    <s v="Yes"/>
    <s v="Saturday"/>
    <s v="April"/>
    <n v="8"/>
    <n v="11"/>
    <n v="1"/>
    <n v="0"/>
    <n v="4.3"/>
    <n v="0"/>
    <n v="10"/>
    <n v="18396"/>
    <n v="5821"/>
    <n v="17257.8"/>
    <s v="Completed"/>
    <s v="Adult"/>
    <n v="0"/>
    <n v="0"/>
    <n v="0"/>
    <n v="0"/>
    <n v="0"/>
    <s v="Standard Care"/>
    <n v="0"/>
    <x v="0"/>
  </r>
  <r>
    <s v="PAT_14674"/>
    <n v="1"/>
    <s v="Male"/>
    <s v="Bangalore"/>
    <n v="17"/>
    <s v="Hypertension"/>
    <s v="Emergency"/>
    <x v="4"/>
    <s v="Cough"/>
    <s v="Medium"/>
    <n v="30"/>
    <n v="828"/>
    <s v="No"/>
    <s v="Thursday"/>
    <s v="August"/>
    <n v="0"/>
    <n v="28"/>
    <n v="6"/>
    <n v="1"/>
    <n v="3.9"/>
    <n v="1"/>
    <n v="10"/>
    <n v="2575"/>
    <n v="2099"/>
    <n v="5502"/>
    <s v="Completed"/>
    <s v="Pediatric"/>
    <n v="0"/>
    <n v="0"/>
    <n v="0"/>
    <n v="0"/>
    <n v="0"/>
    <s v="Standard Care"/>
    <n v="0"/>
    <x v="1"/>
  </r>
  <r>
    <s v="PAT_14675"/>
    <n v="45"/>
    <s v="Male"/>
    <s v="Kolkata"/>
    <n v="28.3"/>
    <s v="None"/>
    <s v="Walk-in"/>
    <x v="9"/>
    <s v="Pregnancy Checkup"/>
    <s v="High"/>
    <n v="4"/>
    <n v="369"/>
    <s v="Yes"/>
    <s v="Saturday"/>
    <s v="March"/>
    <n v="1"/>
    <n v="10"/>
    <n v="5"/>
    <n v="1"/>
    <n v="3"/>
    <n v="0"/>
    <n v="10"/>
    <n v="11491"/>
    <n v="11512"/>
    <n v="16360.4"/>
    <s v="Completed"/>
    <s v="Adult"/>
    <n v="0"/>
    <n v="0"/>
    <n v="0"/>
    <n v="0"/>
    <n v="0"/>
    <s v="Optimized Emergency Care"/>
    <n v="0"/>
    <x v="0"/>
  </r>
  <r>
    <s v="PAT_14676"/>
    <n v="34"/>
    <s v="Male"/>
    <s v="Pune"/>
    <n v="19.399999999999999"/>
    <s v="None"/>
    <s v="Scheduled"/>
    <x v="5"/>
    <s v="Fever"/>
    <s v="Low"/>
    <n v="21"/>
    <n v="673"/>
    <s v="Yes"/>
    <s v="Tuesday"/>
    <s v="December"/>
    <n v="24"/>
    <n v="48"/>
    <n v="8"/>
    <n v="4"/>
    <n v="3.9"/>
    <n v="0"/>
    <n v="8.8000000000000007"/>
    <n v="983"/>
    <n v="383"/>
    <n v="1427.3"/>
    <s v="No Show"/>
    <s v="Young Adult"/>
    <n v="2039"/>
    <n v="1"/>
    <n v="1"/>
    <n v="0"/>
    <n v="0"/>
    <s v="Routine Scheduled Care"/>
    <n v="1"/>
    <x v="0"/>
  </r>
  <r>
    <s v="PAT_14677"/>
    <n v="16"/>
    <s v="Female"/>
    <s v="Nagpur"/>
    <n v="25.9"/>
    <s v="None"/>
    <s v="Scheduled"/>
    <x v="5"/>
    <s v="Fever"/>
    <s v="Medium"/>
    <n v="9"/>
    <n v="404"/>
    <s v="Yes"/>
    <s v="Saturday"/>
    <s v="August"/>
    <n v="25"/>
    <n v="17"/>
    <n v="14"/>
    <n v="3"/>
    <n v="3.5"/>
    <n v="0"/>
    <n v="10"/>
    <n v="4665"/>
    <n v="1595"/>
    <n v="4664.8"/>
    <s v="Completed"/>
    <s v="Pediatric"/>
    <n v="0"/>
    <n v="0"/>
    <n v="1"/>
    <n v="0"/>
    <n v="0"/>
    <s v="Standard Care"/>
    <n v="0"/>
    <x v="0"/>
  </r>
  <r>
    <s v="PAT_14678"/>
    <n v="83"/>
    <s v="Female"/>
    <s v="Bangalore"/>
    <n v="26.9"/>
    <s v="None"/>
    <s v="Walk-in"/>
    <x v="1"/>
    <s v="Skin Allergy"/>
    <s v="Low"/>
    <n v="15"/>
    <n v="613"/>
    <s v="Yes"/>
    <s v="Tuesday"/>
    <s v="October"/>
    <n v="9"/>
    <n v="58"/>
    <n v="3"/>
    <n v="1"/>
    <n v="4.4000000000000004"/>
    <n v="0"/>
    <n v="8.3000000000000007"/>
    <n v="134"/>
    <n v="977"/>
    <n v="1206.8"/>
    <s v="Completed"/>
    <s v="Senior"/>
    <n v="0"/>
    <n v="1"/>
    <n v="0"/>
    <n v="0"/>
    <n v="0"/>
    <s v="Routine Scheduled Care"/>
    <n v="0"/>
    <x v="0"/>
  </r>
  <r>
    <s v="PAT_14679"/>
    <n v="80"/>
    <s v="Male"/>
    <s v="Delhi"/>
    <n v="28.5"/>
    <s v="None"/>
    <s v="Scheduled"/>
    <x v="2"/>
    <s v="Joint Pain"/>
    <s v="Medium"/>
    <n v="23"/>
    <n v="842"/>
    <s v="No"/>
    <s v="Thursday"/>
    <s v="August"/>
    <n v="25"/>
    <n v="24"/>
    <n v="12"/>
    <n v="3"/>
    <n v="4.8"/>
    <n v="0"/>
    <n v="10"/>
    <n v="3681"/>
    <n v="2256"/>
    <n v="6779"/>
    <s v="Completed"/>
    <s v="Senior"/>
    <n v="0"/>
    <n v="0"/>
    <n v="1"/>
    <n v="0"/>
    <n v="0"/>
    <s v="Standard Care"/>
    <n v="0"/>
    <x v="0"/>
  </r>
  <r>
    <s v="PAT_14680"/>
    <n v="64"/>
    <s v="Female"/>
    <s v="Chennai"/>
    <n v="27.7"/>
    <s v="None"/>
    <s v="Walk-in"/>
    <x v="2"/>
    <s v="Joint Pain"/>
    <s v="Low"/>
    <n v="28"/>
    <n v="846"/>
    <s v="Yes"/>
    <s v="Friday"/>
    <s v="September"/>
    <n v="29"/>
    <n v="22"/>
    <n v="11"/>
    <n v="3"/>
    <n v="3.9"/>
    <n v="0"/>
    <n v="10"/>
    <n v="247"/>
    <n v="243"/>
    <n v="935.2"/>
    <s v="Completed"/>
    <s v="Middle Aged"/>
    <n v="0"/>
    <n v="0"/>
    <n v="1"/>
    <n v="0"/>
    <n v="0"/>
    <s v="Routine Scheduled Care"/>
    <n v="0"/>
    <x v="0"/>
  </r>
  <r>
    <s v="PAT_14681"/>
    <n v="42"/>
    <s v="Female"/>
    <s v="Delhi"/>
    <n v="26.8"/>
    <s v="None"/>
    <s v="Emergency"/>
    <x v="1"/>
    <s v="Skin Allergy"/>
    <s v="High"/>
    <n v="6"/>
    <n v="353"/>
    <s v="No"/>
    <s v="Tuesday"/>
    <s v="December"/>
    <n v="0"/>
    <n v="1"/>
    <n v="0"/>
    <n v="0"/>
    <n v="3.7"/>
    <n v="1"/>
    <n v="10"/>
    <n v="18747"/>
    <n v="8871"/>
    <n v="27971"/>
    <s v="Completed"/>
    <s v="Adult"/>
    <n v="0"/>
    <n v="0"/>
    <n v="0"/>
    <n v="0"/>
    <n v="0"/>
    <s v="Optimized Emergency Care"/>
    <n v="0"/>
    <x v="1"/>
  </r>
  <r>
    <s v="PAT_14682"/>
    <n v="16"/>
    <s v="Female"/>
    <s v="Bangalore"/>
    <n v="19.5"/>
    <s v="Diabetes"/>
    <s v="Scheduled"/>
    <x v="8"/>
    <s v="Dental Pain"/>
    <s v="Medium"/>
    <n v="10"/>
    <n v="545"/>
    <s v="Yes"/>
    <s v="Friday"/>
    <s v="September"/>
    <n v="25"/>
    <n v="13"/>
    <n v="13"/>
    <n v="4"/>
    <n v="4.7"/>
    <n v="0"/>
    <n v="10"/>
    <n v="3526"/>
    <n v="2581"/>
    <n v="4656.3999999999996"/>
    <s v="Completed"/>
    <s v="Pediatric"/>
    <n v="0"/>
    <n v="0"/>
    <n v="1"/>
    <n v="0"/>
    <n v="0"/>
    <s v="Standard Care"/>
    <n v="0"/>
    <x v="0"/>
  </r>
  <r>
    <s v="PAT_14683"/>
    <n v="23"/>
    <s v="Female"/>
    <s v="Delhi"/>
    <n v="25.8"/>
    <s v="Hypertension"/>
    <s v="Scheduled"/>
    <x v="5"/>
    <s v="Fever"/>
    <s v="Medium"/>
    <n v="7"/>
    <n v="397"/>
    <s v="Yes"/>
    <s v="Wednesday"/>
    <s v="December"/>
    <n v="15"/>
    <n v="30"/>
    <n v="10"/>
    <n v="2"/>
    <n v="4.8"/>
    <n v="0"/>
    <n v="10"/>
    <n v="4733"/>
    <n v="2585"/>
    <n v="5400.5"/>
    <s v="Completed"/>
    <s v="Young Adult"/>
    <n v="0"/>
    <n v="0"/>
    <n v="1"/>
    <n v="0"/>
    <n v="0"/>
    <s v="Standard Care"/>
    <n v="0"/>
    <x v="0"/>
  </r>
  <r>
    <s v="PAT_14684"/>
    <n v="63"/>
    <s v="Male"/>
    <s v="Chennai"/>
    <n v="27.3"/>
    <s v="Hypertension"/>
    <s v="Emergency"/>
    <x v="8"/>
    <s v="Dental Pain"/>
    <s v="Medium"/>
    <n v="16"/>
    <n v="651"/>
    <s v="Yes"/>
    <s v="Thursday"/>
    <s v="October"/>
    <n v="0"/>
    <n v="21"/>
    <n v="6"/>
    <n v="3"/>
    <n v="4.5"/>
    <n v="1"/>
    <n v="10"/>
    <n v="1148"/>
    <n v="3023"/>
    <n v="3375.4"/>
    <s v="Completed"/>
    <s v="Middle Aged"/>
    <n v="0"/>
    <n v="0"/>
    <n v="0"/>
    <n v="0"/>
    <n v="0"/>
    <s v="Standard Care"/>
    <n v="0"/>
    <x v="1"/>
  </r>
  <r>
    <s v="PAT_14685"/>
    <n v="71"/>
    <s v="Male"/>
    <s v="Jaipur"/>
    <n v="19.8"/>
    <s v="None"/>
    <s v="Walk-in"/>
    <x v="2"/>
    <s v="Joint Pain"/>
    <s v="Low"/>
    <n v="21"/>
    <n v="757"/>
    <s v="No"/>
    <s v="Tuesday"/>
    <s v="June"/>
    <n v="21"/>
    <n v="35"/>
    <n v="14"/>
    <n v="4"/>
    <n v="3.9"/>
    <n v="0"/>
    <n v="9.6"/>
    <n v="235"/>
    <n v="122"/>
    <n v="1114"/>
    <s v="No Show"/>
    <s v="Middle Aged"/>
    <n v="1114"/>
    <n v="1"/>
    <n v="1"/>
    <n v="0"/>
    <n v="0"/>
    <s v="Routine Scheduled Care"/>
    <n v="1"/>
    <x v="0"/>
  </r>
  <r>
    <s v="PAT_14686"/>
    <n v="38"/>
    <s v="Female"/>
    <s v="Kolkata"/>
    <n v="21.4"/>
    <s v="None"/>
    <s v="Scheduled"/>
    <x v="7"/>
    <s v="Stomach Pain"/>
    <s v="High"/>
    <n v="30"/>
    <n v="918"/>
    <s v="No"/>
    <s v="Friday"/>
    <s v="May"/>
    <n v="8"/>
    <n v="7"/>
    <n v="6"/>
    <n v="1"/>
    <n v="4.0999999999999996"/>
    <n v="0"/>
    <n v="10"/>
    <n v="14139"/>
    <n v="6775"/>
    <n v="21832"/>
    <s v="Completed"/>
    <s v="Adult"/>
    <n v="0"/>
    <n v="0"/>
    <n v="0"/>
    <n v="0"/>
    <n v="0"/>
    <s v="Standard Care"/>
    <n v="0"/>
    <x v="0"/>
  </r>
  <r>
    <s v="PAT_14687"/>
    <n v="60"/>
    <s v="Female"/>
    <s v="Ahmedabad"/>
    <n v="21.4"/>
    <s v="Diabetes"/>
    <s v="Scheduled"/>
    <x v="3"/>
    <s v="Eye Irritation"/>
    <s v="High"/>
    <n v="9"/>
    <n v="553"/>
    <s v="Yes"/>
    <s v="Friday"/>
    <s v="September"/>
    <n v="3"/>
    <n v="2"/>
    <n v="7"/>
    <n v="2"/>
    <n v="3.8"/>
    <n v="0"/>
    <n v="10"/>
    <n v="12508"/>
    <n v="7061"/>
    <n v="14085.4"/>
    <s v="Completed"/>
    <s v="Middle Aged"/>
    <n v="0"/>
    <n v="0"/>
    <n v="0"/>
    <n v="0"/>
    <n v="0"/>
    <s v="Optimized Emergency Care"/>
    <n v="0"/>
    <x v="0"/>
  </r>
  <r>
    <s v="PAT_14688"/>
    <n v="55"/>
    <s v="Female"/>
    <s v="Bangalore"/>
    <n v="22.5"/>
    <s v="Hypertension"/>
    <s v="Scheduled"/>
    <x v="4"/>
    <s v="Cough"/>
    <s v="Medium"/>
    <n v="5"/>
    <n v="464"/>
    <s v="Yes"/>
    <s v="Saturday"/>
    <s v="May"/>
    <n v="9"/>
    <n v="14"/>
    <n v="6"/>
    <n v="0"/>
    <n v="3.9"/>
    <n v="0"/>
    <n v="10"/>
    <n v="3599"/>
    <n v="3782"/>
    <n v="5491.5"/>
    <s v="Completed"/>
    <s v="Middle Aged"/>
    <n v="0"/>
    <n v="0"/>
    <n v="0"/>
    <n v="0"/>
    <n v="0"/>
    <s v="Standard Care"/>
    <n v="0"/>
    <x v="0"/>
  </r>
  <r>
    <s v="PAT_14689"/>
    <n v="25"/>
    <s v="Female"/>
    <s v="Jaipur"/>
    <n v="28.5"/>
    <s v="None"/>
    <s v="Scheduled"/>
    <x v="4"/>
    <s v="Cough"/>
    <s v="Low"/>
    <n v="23"/>
    <n v="765"/>
    <s v="No"/>
    <s v="Tuesday"/>
    <s v="April"/>
    <n v="4"/>
    <n v="32"/>
    <n v="10"/>
    <n v="2"/>
    <n v="4.3"/>
    <n v="0"/>
    <n v="10"/>
    <n v="454"/>
    <n v="960"/>
    <n v="2179"/>
    <s v="Completed"/>
    <s v="Young Adult"/>
    <n v="0"/>
    <n v="1"/>
    <n v="0"/>
    <n v="0"/>
    <n v="0"/>
    <s v="Standard Care"/>
    <n v="0"/>
    <x v="0"/>
  </r>
  <r>
    <s v="PAT_14690"/>
    <n v="3"/>
    <s v="Female"/>
    <s v="Mumbai"/>
    <n v="23.1"/>
    <s v="None"/>
    <s v="Walk-in"/>
    <x v="1"/>
    <s v="Skin Allergy"/>
    <s v="Medium"/>
    <n v="3"/>
    <n v="375"/>
    <s v="Yes"/>
    <s v="Thursday"/>
    <s v="March"/>
    <n v="2"/>
    <n v="15"/>
    <n v="12"/>
    <n v="2"/>
    <n v="3.7"/>
    <n v="0"/>
    <n v="10"/>
    <n v="1856"/>
    <n v="3739"/>
    <n v="4179"/>
    <s v="Completed"/>
    <s v="Pediatric"/>
    <n v="0"/>
    <n v="0"/>
    <n v="0"/>
    <n v="0"/>
    <n v="0"/>
    <s v="Standard Care"/>
    <n v="0"/>
    <x v="0"/>
  </r>
  <r>
    <s v="PAT_14691"/>
    <n v="43"/>
    <s v="Female"/>
    <s v="Bangalore"/>
    <n v="19"/>
    <s v="Diabetes"/>
    <s v="Scheduled"/>
    <x v="8"/>
    <s v="Dental Pain"/>
    <s v="Medium"/>
    <n v="29"/>
    <n v="884"/>
    <s v="Yes"/>
    <s v="Friday"/>
    <s v="October"/>
    <n v="22"/>
    <n v="38"/>
    <n v="14"/>
    <n v="2"/>
    <n v="4.5"/>
    <n v="0"/>
    <n v="9.6999999999999993"/>
    <n v="4240"/>
    <n v="2488"/>
    <n v="5328.4"/>
    <s v="Completed"/>
    <s v="Adult"/>
    <n v="0"/>
    <n v="1"/>
    <n v="1"/>
    <n v="1"/>
    <n v="0"/>
    <s v="Standard Care"/>
    <n v="0"/>
    <x v="0"/>
  </r>
  <r>
    <s v="PAT_14692"/>
    <n v="86"/>
    <s v="Female"/>
    <s v="Ahmedabad"/>
    <n v="19.7"/>
    <s v="Diabetes"/>
    <s v="Scheduled"/>
    <x v="9"/>
    <s v="Pregnancy Checkup"/>
    <s v="High"/>
    <n v="17"/>
    <n v="612"/>
    <s v="No"/>
    <s v="Tuesday"/>
    <s v="January"/>
    <n v="1"/>
    <n v="12"/>
    <n v="8"/>
    <n v="5"/>
    <n v="3"/>
    <n v="0"/>
    <n v="10"/>
    <n v="5768"/>
    <n v="4394"/>
    <n v="10774"/>
    <s v="Completed"/>
    <s v="Senior"/>
    <n v="0"/>
    <n v="0"/>
    <n v="0"/>
    <n v="0"/>
    <n v="0"/>
    <s v="Optimized Emergency Care"/>
    <n v="0"/>
    <x v="0"/>
  </r>
  <r>
    <s v="PAT_14693"/>
    <n v="1"/>
    <s v="Male"/>
    <s v="Nagpur"/>
    <n v="26.2"/>
    <s v="Hypertension"/>
    <s v="Walk-in"/>
    <x v="4"/>
    <s v="Cough"/>
    <s v="Low"/>
    <n v="13"/>
    <n v="508"/>
    <s v="No"/>
    <s v="Tuesday"/>
    <s v="September"/>
    <n v="14"/>
    <n v="47"/>
    <n v="5"/>
    <n v="1"/>
    <n v="3.4"/>
    <n v="0"/>
    <n v="8.6"/>
    <n v="241"/>
    <n v="214"/>
    <n v="963"/>
    <s v="Completed"/>
    <s v="Pediatric"/>
    <n v="0"/>
    <n v="1"/>
    <n v="0"/>
    <n v="0"/>
    <n v="0"/>
    <s v="Routine Scheduled Care"/>
    <n v="0"/>
    <x v="0"/>
  </r>
  <r>
    <s v="PAT_14694"/>
    <n v="8"/>
    <s v="Female"/>
    <s v="Kolkata"/>
    <n v="27.6"/>
    <s v="Diabetes"/>
    <s v="Emergency"/>
    <x v="7"/>
    <s v="Stomach Pain"/>
    <s v="Low"/>
    <n v="23"/>
    <n v="832"/>
    <s v="Yes"/>
    <s v="Wednesday"/>
    <s v="October"/>
    <n v="0"/>
    <n v="46"/>
    <n v="1"/>
    <n v="1"/>
    <n v="4.4000000000000004"/>
    <n v="1"/>
    <n v="9.1"/>
    <n v="875"/>
    <n v="784"/>
    <n v="1743.7"/>
    <s v="Completed"/>
    <s v="Pediatric"/>
    <n v="0"/>
    <n v="1"/>
    <n v="0"/>
    <n v="0"/>
    <n v="0"/>
    <s v="Standard Care"/>
    <n v="0"/>
    <x v="1"/>
  </r>
  <r>
    <s v="PAT_14695"/>
    <n v="52"/>
    <s v="Female"/>
    <s v="Pune"/>
    <n v="16.600000000000001"/>
    <s v="None"/>
    <s v="Scheduled"/>
    <x v="8"/>
    <s v="Dental Pain"/>
    <s v="Low"/>
    <n v="29"/>
    <n v="856"/>
    <s v="Yes"/>
    <s v="Monday"/>
    <s v="November"/>
    <n v="26"/>
    <n v="34"/>
    <n v="2"/>
    <n v="1"/>
    <n v="3.4"/>
    <n v="0"/>
    <n v="9.4"/>
    <n v="139"/>
    <n v="620"/>
    <n v="1130.5"/>
    <s v="Completed"/>
    <s v="Adult"/>
    <n v="0"/>
    <n v="1"/>
    <n v="1"/>
    <n v="0"/>
    <n v="0"/>
    <s v="Routine Scheduled Care"/>
    <n v="0"/>
    <x v="0"/>
  </r>
  <r>
    <s v="PAT_14696"/>
    <n v="70"/>
    <s v="Male"/>
    <s v="Nagpur"/>
    <n v="28.7"/>
    <s v="None"/>
    <s v="Scheduled"/>
    <x v="1"/>
    <s v="Skin Allergy"/>
    <s v="High"/>
    <n v="6"/>
    <n v="519"/>
    <s v="Yes"/>
    <s v="Thursday"/>
    <s v="March"/>
    <n v="22"/>
    <n v="7"/>
    <n v="13"/>
    <n v="2"/>
    <n v="3.3"/>
    <n v="0"/>
    <n v="10"/>
    <n v="7655"/>
    <n v="7165"/>
    <n v="10737.3"/>
    <s v="Completed"/>
    <s v="Middle Aged"/>
    <n v="0"/>
    <n v="0"/>
    <n v="1"/>
    <n v="0"/>
    <n v="0"/>
    <s v="Clinical Backlog Risk"/>
    <n v="0"/>
    <x v="0"/>
  </r>
  <r>
    <s v="PAT_14697"/>
    <n v="45"/>
    <s v="Female"/>
    <s v="Delhi"/>
    <n v="25.5"/>
    <s v="Hypertension"/>
    <s v="Scheduled"/>
    <x v="9"/>
    <s v="Pregnancy Checkup"/>
    <s v="High"/>
    <n v="11"/>
    <n v="539"/>
    <s v="Yes"/>
    <s v="Saturday"/>
    <s v="December"/>
    <n v="9"/>
    <n v="19"/>
    <n v="7"/>
    <n v="0"/>
    <n v="4.2"/>
    <n v="0"/>
    <n v="10"/>
    <n v="10201"/>
    <n v="4374"/>
    <n v="10579.8"/>
    <s v="Completed"/>
    <s v="Adult"/>
    <n v="0"/>
    <n v="0"/>
    <n v="0"/>
    <n v="0"/>
    <n v="0"/>
    <s v="Standard Care"/>
    <n v="0"/>
    <x v="0"/>
  </r>
  <r>
    <s v="PAT_14698"/>
    <n v="47"/>
    <s v="Female"/>
    <s v="Kolkata"/>
    <n v="23.8"/>
    <s v="None"/>
    <s v="Scheduled"/>
    <x v="6"/>
    <s v="Chest Pain"/>
    <s v="High"/>
    <n v="25"/>
    <n v="872"/>
    <s v="Yes"/>
    <s v="Monday"/>
    <s v="June"/>
    <n v="18"/>
    <n v="18"/>
    <n v="2"/>
    <n v="0"/>
    <n v="3.7"/>
    <n v="0"/>
    <n v="10"/>
    <n v="13437"/>
    <n v="4303"/>
    <n v="13028.4"/>
    <s v="Completed"/>
    <s v="Adult"/>
    <n v="0"/>
    <n v="0"/>
    <n v="1"/>
    <n v="0"/>
    <n v="0"/>
    <s v="Clinical Backlog Risk"/>
    <n v="0"/>
    <x v="0"/>
  </r>
  <r>
    <s v="PAT_14699"/>
    <n v="45"/>
    <s v="Male"/>
    <s v="Ahmedabad"/>
    <n v="22.8"/>
    <s v="None"/>
    <s v="Emergency"/>
    <x v="9"/>
    <s v="Pregnancy Checkup"/>
    <s v="Medium"/>
    <n v="1"/>
    <n v="241"/>
    <s v="Yes"/>
    <s v="Tuesday"/>
    <s v="May"/>
    <n v="0"/>
    <n v="15"/>
    <n v="2"/>
    <n v="0"/>
    <n v="4.9000000000000004"/>
    <n v="1"/>
    <n v="10"/>
    <n v="4758"/>
    <n v="3303"/>
    <n v="5811.4"/>
    <s v="Completed"/>
    <s v="Adult"/>
    <n v="0"/>
    <n v="0"/>
    <n v="0"/>
    <n v="0"/>
    <n v="0"/>
    <s v="Standard Care"/>
    <n v="0"/>
    <x v="1"/>
  </r>
  <r>
    <s v="PAT_14700"/>
    <n v="28"/>
    <s v="Male"/>
    <s v="Bangalore"/>
    <n v="23.5"/>
    <s v="None"/>
    <s v="Emergency"/>
    <x v="7"/>
    <s v="Stomach Pain"/>
    <s v="Medium"/>
    <n v="24"/>
    <n v="844"/>
    <s v="Yes"/>
    <s v="Thursday"/>
    <s v="August"/>
    <n v="0"/>
    <n v="38"/>
    <n v="12"/>
    <n v="5"/>
    <n v="3.2"/>
    <n v="1"/>
    <n v="9.1"/>
    <n v="1862"/>
    <n v="3042"/>
    <n v="4023.6"/>
    <s v="Cancelled"/>
    <s v="Young Adult"/>
    <n v="0"/>
    <n v="1"/>
    <n v="0"/>
    <n v="0"/>
    <n v="0"/>
    <s v="Standard Care"/>
    <n v="1"/>
    <x v="1"/>
  </r>
  <r>
    <s v="PAT_14701"/>
    <n v="23"/>
    <s v="Female"/>
    <s v="Bangalore"/>
    <n v="24.4"/>
    <s v="None"/>
    <s v="Scheduled"/>
    <x v="6"/>
    <s v="Chest Pain"/>
    <s v="Medium"/>
    <n v="11"/>
    <n v="544"/>
    <s v="Yes"/>
    <s v="Thursday"/>
    <s v="June"/>
    <n v="16"/>
    <n v="10"/>
    <n v="9"/>
    <n v="1"/>
    <n v="4.5"/>
    <n v="0"/>
    <n v="10"/>
    <n v="1912"/>
    <n v="3318"/>
    <n v="4041.8"/>
    <s v="Completed"/>
    <s v="Young Adult"/>
    <n v="0"/>
    <n v="0"/>
    <n v="1"/>
    <n v="0"/>
    <n v="0"/>
    <s v="Standard Care"/>
    <n v="0"/>
    <x v="0"/>
  </r>
  <r>
    <s v="PAT_14702"/>
    <n v="30"/>
    <s v="Male"/>
    <s v="Bangalore"/>
    <n v="23.6"/>
    <s v="Hypertension"/>
    <s v="Scheduled"/>
    <x v="5"/>
    <s v="Fever"/>
    <s v="Low"/>
    <n v="26"/>
    <n v="760"/>
    <s v="Yes"/>
    <s v="Monday"/>
    <s v="May"/>
    <n v="27"/>
    <n v="31"/>
    <n v="13"/>
    <n v="3"/>
    <n v="4.3"/>
    <n v="0"/>
    <n v="10"/>
    <n v="764"/>
    <n v="326"/>
    <n v="1295"/>
    <s v="Completed"/>
    <s v="Young Adult"/>
    <n v="0"/>
    <n v="1"/>
    <n v="1"/>
    <n v="0"/>
    <n v="0"/>
    <s v="Routine Scheduled Care"/>
    <n v="0"/>
    <x v="0"/>
  </r>
  <r>
    <s v="PAT_14703"/>
    <n v="7"/>
    <s v="Male"/>
    <s v="Ahmedabad"/>
    <n v="18.7"/>
    <s v="Asthma"/>
    <s v="Scheduled"/>
    <x v="4"/>
    <s v="Cough"/>
    <s v="Medium"/>
    <n v="24"/>
    <n v="854"/>
    <s v="Yes"/>
    <s v="Friday"/>
    <s v="January"/>
    <n v="18"/>
    <n v="21"/>
    <n v="6"/>
    <n v="1"/>
    <n v="4"/>
    <n v="0"/>
    <n v="10"/>
    <n v="1167"/>
    <n v="3875"/>
    <n v="4127.2"/>
    <s v="Completed"/>
    <s v="Pediatric"/>
    <n v="0"/>
    <n v="0"/>
    <n v="1"/>
    <n v="0"/>
    <n v="0"/>
    <s v="Standard Care"/>
    <n v="0"/>
    <x v="0"/>
  </r>
  <r>
    <s v="PAT_14704"/>
    <n v="77"/>
    <s v="Female"/>
    <s v="Pune"/>
    <n v="18.899999999999999"/>
    <s v="Asthma"/>
    <s v="Walk-in"/>
    <x v="8"/>
    <s v="Dental Pain"/>
    <s v="High"/>
    <n v="26"/>
    <n v="738"/>
    <s v="No"/>
    <s v="Thursday"/>
    <s v="July"/>
    <n v="21"/>
    <n v="12"/>
    <n v="7"/>
    <n v="1"/>
    <n v="4.3"/>
    <n v="0"/>
    <n v="10"/>
    <n v="5153"/>
    <n v="14107"/>
    <n v="19998"/>
    <s v="Completed"/>
    <s v="Senior"/>
    <n v="0"/>
    <n v="0"/>
    <n v="1"/>
    <n v="0"/>
    <n v="0"/>
    <s v="Clinical Backlog Risk"/>
    <n v="0"/>
    <x v="0"/>
  </r>
  <r>
    <s v="PAT_14705"/>
    <n v="23"/>
    <s v="Female"/>
    <s v="Jaipur"/>
    <n v="23.2"/>
    <s v="Hypertension"/>
    <s v="Walk-in"/>
    <x v="1"/>
    <s v="Skin Allergy"/>
    <s v="Medium"/>
    <n v="30"/>
    <n v="827"/>
    <s v="No"/>
    <s v="Saturday"/>
    <s v="February"/>
    <n v="28"/>
    <n v="24"/>
    <n v="11"/>
    <n v="4"/>
    <n v="3.8"/>
    <n v="0"/>
    <n v="10"/>
    <n v="2879"/>
    <n v="2475"/>
    <n v="6181"/>
    <s v="Completed"/>
    <s v="Young Adult"/>
    <n v="0"/>
    <n v="0"/>
    <n v="1"/>
    <n v="0"/>
    <n v="0"/>
    <s v="Standard Care"/>
    <n v="0"/>
    <x v="0"/>
  </r>
  <r>
    <s v="PAT_14706"/>
    <n v="39"/>
    <s v="Female"/>
    <s v="Pune"/>
    <n v="25.4"/>
    <s v="Hypertension"/>
    <s v="Walk-in"/>
    <x v="6"/>
    <s v="Chest Pain"/>
    <s v="Medium"/>
    <n v="18"/>
    <n v="634"/>
    <s v="Yes"/>
    <s v="Friday"/>
    <s v="November"/>
    <n v="17"/>
    <n v="20"/>
    <n v="5"/>
    <n v="2"/>
    <n v="4.5"/>
    <n v="0"/>
    <n v="10"/>
    <n v="3551"/>
    <n v="2959"/>
    <n v="5000.8"/>
    <s v="Completed"/>
    <s v="Adult"/>
    <n v="0"/>
    <n v="0"/>
    <n v="1"/>
    <n v="0"/>
    <n v="0"/>
    <s v="Standard Care"/>
    <n v="0"/>
    <x v="0"/>
  </r>
  <r>
    <s v="PAT_14707"/>
    <n v="48"/>
    <s v="Male"/>
    <s v="Mumbai"/>
    <n v="26.6"/>
    <s v="None"/>
    <s v="Emergency"/>
    <x v="2"/>
    <s v="Joint Pain"/>
    <s v="Low"/>
    <n v="11"/>
    <n v="612"/>
    <s v="No"/>
    <s v="Friday"/>
    <s v="June"/>
    <n v="0"/>
    <n v="29"/>
    <n v="7"/>
    <n v="1"/>
    <n v="3.8"/>
    <n v="1"/>
    <n v="10"/>
    <n v="133"/>
    <n v="348"/>
    <n v="1093"/>
    <s v="Completed"/>
    <s v="Adult"/>
    <n v="0"/>
    <n v="0"/>
    <n v="0"/>
    <n v="0"/>
    <n v="0"/>
    <s v="Standard Care"/>
    <n v="0"/>
    <x v="1"/>
  </r>
  <r>
    <s v="PAT_14708"/>
    <n v="38"/>
    <s v="Male"/>
    <s v="Chennai"/>
    <n v="29.7"/>
    <s v="None"/>
    <s v="Scheduled"/>
    <x v="9"/>
    <s v="Pregnancy Checkup"/>
    <s v="High"/>
    <n v="13"/>
    <n v="591"/>
    <s v="Yes"/>
    <s v="Wednesday"/>
    <s v="December"/>
    <n v="21"/>
    <n v="18"/>
    <n v="6"/>
    <n v="2"/>
    <n v="3.1"/>
    <n v="0"/>
    <n v="10"/>
    <n v="16402"/>
    <n v="8454"/>
    <n v="17812.900000000001"/>
    <s v="Completed"/>
    <s v="Adult"/>
    <n v="0"/>
    <n v="0"/>
    <n v="1"/>
    <n v="0"/>
    <n v="0"/>
    <s v="Clinical Backlog Risk"/>
    <n v="0"/>
    <x v="0"/>
  </r>
  <r>
    <s v="PAT_14709"/>
    <n v="22"/>
    <s v="Male"/>
    <s v="Ahmedabad"/>
    <n v="27.1"/>
    <s v="Heart Disease"/>
    <s v="Scheduled"/>
    <x v="4"/>
    <s v="Cough"/>
    <s v="Medium"/>
    <n v="11"/>
    <n v="598"/>
    <s v="Yes"/>
    <s v="Saturday"/>
    <s v="April"/>
    <n v="16"/>
    <n v="24"/>
    <n v="11"/>
    <n v="1"/>
    <n v="3.8"/>
    <n v="0"/>
    <n v="10"/>
    <n v="4145"/>
    <n v="3539"/>
    <n v="5797.4"/>
    <s v="Completed"/>
    <s v="Young Adult"/>
    <n v="0"/>
    <n v="0"/>
    <n v="1"/>
    <n v="0"/>
    <n v="0"/>
    <s v="Standard Care"/>
    <n v="0"/>
    <x v="0"/>
  </r>
  <r>
    <s v="PAT_14710"/>
    <n v="42"/>
    <s v="Female"/>
    <s v="Ahmedabad"/>
    <n v="16.899999999999999"/>
    <s v="Hypertension"/>
    <s v="Emergency"/>
    <x v="1"/>
    <s v="Skin Allergy"/>
    <s v="High"/>
    <n v="22"/>
    <n v="699"/>
    <s v="No"/>
    <s v="Monday"/>
    <s v="March"/>
    <n v="0"/>
    <n v="13"/>
    <n v="11"/>
    <n v="3"/>
    <n v="3.8"/>
    <n v="1"/>
    <n v="10"/>
    <n v="16037"/>
    <n v="11717"/>
    <n v="28453"/>
    <s v="Completed"/>
    <s v="Adult"/>
    <n v="0"/>
    <n v="0"/>
    <n v="0"/>
    <n v="0"/>
    <n v="0"/>
    <s v="Optimized Emergency Care"/>
    <n v="0"/>
    <x v="1"/>
  </r>
  <r>
    <s v="PAT_14711"/>
    <n v="58"/>
    <s v="Female"/>
    <s v="Pune"/>
    <n v="22.9"/>
    <s v="None"/>
    <s v="Scheduled"/>
    <x v="8"/>
    <s v="Dental Pain"/>
    <s v="Low"/>
    <n v="16"/>
    <n v="653"/>
    <s v="No"/>
    <s v="Tuesday"/>
    <s v="February"/>
    <n v="11"/>
    <n v="42"/>
    <n v="3"/>
    <n v="0"/>
    <n v="3"/>
    <n v="0"/>
    <n v="8.6999999999999993"/>
    <n v="465"/>
    <n v="653"/>
    <n v="1771"/>
    <s v="Completed"/>
    <s v="Middle Aged"/>
    <n v="0"/>
    <n v="1"/>
    <n v="0"/>
    <n v="0"/>
    <n v="0"/>
    <s v="Routine Scheduled Care"/>
    <n v="0"/>
    <x v="0"/>
  </r>
  <r>
    <s v="PAT_14712"/>
    <n v="84"/>
    <s v="Female"/>
    <s v="Delhi"/>
    <n v="25.3"/>
    <s v="Asthma"/>
    <s v="Scheduled"/>
    <x v="9"/>
    <s v="Pregnancy Checkup"/>
    <s v="Medium"/>
    <n v="11"/>
    <n v="610"/>
    <s v="Yes"/>
    <s v="Friday"/>
    <s v="January"/>
    <n v="29"/>
    <n v="38"/>
    <n v="0"/>
    <n v="0"/>
    <n v="4"/>
    <n v="0"/>
    <n v="9.5"/>
    <n v="3425"/>
    <n v="3755"/>
    <n v="5453"/>
    <s v="Completed"/>
    <s v="Senior"/>
    <n v="0"/>
    <n v="1"/>
    <n v="1"/>
    <n v="1"/>
    <n v="0"/>
    <s v="Standard Care"/>
    <n v="0"/>
    <x v="0"/>
  </r>
  <r>
    <s v="PAT_14713"/>
    <n v="7"/>
    <s v="Female"/>
    <s v="Pune"/>
    <n v="19.600000000000001"/>
    <s v="Diabetes"/>
    <s v="Scheduled"/>
    <x v="2"/>
    <s v="Joint Pain"/>
    <s v="Medium"/>
    <n v="5"/>
    <n v="495"/>
    <s v="Yes"/>
    <s v="Monday"/>
    <s v="January"/>
    <n v="15"/>
    <n v="24"/>
    <n v="5"/>
    <n v="1"/>
    <n v="4.8"/>
    <n v="0"/>
    <n v="10"/>
    <n v="1310"/>
    <n v="1844"/>
    <n v="2554.3000000000002"/>
    <s v="Completed"/>
    <s v="Pediatric"/>
    <n v="0"/>
    <n v="0"/>
    <n v="1"/>
    <n v="0"/>
    <n v="0"/>
    <s v="Standard Care"/>
    <n v="0"/>
    <x v="0"/>
  </r>
  <r>
    <s v="PAT_14714"/>
    <n v="9"/>
    <s v="Female"/>
    <s v="Bangalore"/>
    <n v="27.1"/>
    <s v="None"/>
    <s v="Walk-in"/>
    <x v="4"/>
    <s v="Cough"/>
    <s v="Medium"/>
    <n v="17"/>
    <n v="608"/>
    <s v="No"/>
    <s v="Thursday"/>
    <s v="May"/>
    <n v="13"/>
    <n v="26"/>
    <n v="12"/>
    <n v="1"/>
    <n v="3.5"/>
    <n v="0"/>
    <n v="10"/>
    <n v="3694"/>
    <n v="3731"/>
    <n v="8033"/>
    <s v="Completed"/>
    <s v="Pediatric"/>
    <n v="0"/>
    <n v="0"/>
    <n v="0"/>
    <n v="0"/>
    <n v="0"/>
    <s v="Standard Care"/>
    <n v="0"/>
    <x v="0"/>
  </r>
  <r>
    <s v="PAT_14715"/>
    <n v="80"/>
    <s v="Male"/>
    <s v="Ahmedabad"/>
    <n v="19.2"/>
    <s v="Diabetes"/>
    <s v="Scheduled"/>
    <x v="5"/>
    <s v="Fever"/>
    <s v="Medium"/>
    <n v="28"/>
    <n v="897"/>
    <s v="Yes"/>
    <s v="Monday"/>
    <s v="April"/>
    <n v="28"/>
    <n v="28"/>
    <n v="5"/>
    <n v="1"/>
    <n v="3.7"/>
    <n v="0"/>
    <n v="10"/>
    <n v="2173"/>
    <n v="3029"/>
    <n v="4269.3"/>
    <s v="Completed"/>
    <s v="Senior"/>
    <n v="0"/>
    <n v="0"/>
    <n v="1"/>
    <n v="0"/>
    <n v="0"/>
    <s v="Standard Care"/>
    <n v="0"/>
    <x v="0"/>
  </r>
  <r>
    <s v="PAT_14716"/>
    <n v="71"/>
    <s v="Female"/>
    <s v="Bangalore"/>
    <n v="25.9"/>
    <s v="Asthma"/>
    <s v="Scheduled"/>
    <x v="9"/>
    <s v="Pregnancy Checkup"/>
    <s v="High"/>
    <n v="1"/>
    <n v="353"/>
    <s v="No"/>
    <s v="Friday"/>
    <s v="July"/>
    <n v="15"/>
    <n v="9"/>
    <n v="9"/>
    <n v="0"/>
    <n v="3.3"/>
    <n v="0"/>
    <n v="10"/>
    <n v="14742"/>
    <n v="9201"/>
    <n v="24296"/>
    <s v="Completed"/>
    <s v="Middle Aged"/>
    <n v="0"/>
    <n v="0"/>
    <n v="1"/>
    <n v="0"/>
    <n v="0"/>
    <s v="Clinical Backlog Risk"/>
    <n v="0"/>
    <x v="0"/>
  </r>
  <r>
    <s v="PAT_14717"/>
    <n v="51"/>
    <s v="Female"/>
    <s v="Delhi"/>
    <n v="23"/>
    <s v="Diabetes"/>
    <s v="Scheduled"/>
    <x v="6"/>
    <s v="Chest Pain"/>
    <s v="High"/>
    <n v="9"/>
    <n v="390"/>
    <s v="Yes"/>
    <s v="Friday"/>
    <s v="July"/>
    <n v="11"/>
    <n v="12"/>
    <n v="6"/>
    <n v="0"/>
    <n v="4.0999999999999996"/>
    <n v="0"/>
    <n v="10"/>
    <n v="17659"/>
    <n v="5366"/>
    <n v="16390.5"/>
    <s v="Completed"/>
    <s v="Adult"/>
    <n v="0"/>
    <n v="0"/>
    <n v="0"/>
    <n v="0"/>
    <n v="0"/>
    <s v="Standard Care"/>
    <n v="0"/>
    <x v="0"/>
  </r>
  <r>
    <s v="PAT_14718"/>
    <n v="77"/>
    <s v="Female"/>
    <s v="Ahmedabad"/>
    <n v="20.399999999999999"/>
    <s v="Diabetes"/>
    <s v="Walk-in"/>
    <x v="5"/>
    <s v="Fever"/>
    <s v="Low"/>
    <n v="28"/>
    <n v="840"/>
    <s v="Yes"/>
    <s v="Saturday"/>
    <s v="January"/>
    <n v="21"/>
    <n v="59"/>
    <n v="0"/>
    <n v="0"/>
    <n v="4.9000000000000004"/>
    <n v="0"/>
    <n v="8.5"/>
    <n v="860"/>
    <n v="270"/>
    <n v="1379"/>
    <s v="Completed"/>
    <s v="Senior"/>
    <n v="0"/>
    <n v="1"/>
    <n v="1"/>
    <n v="0"/>
    <n v="0"/>
    <s v="Routine Scheduled Care"/>
    <n v="0"/>
    <x v="0"/>
  </r>
  <r>
    <s v="PAT_14719"/>
    <n v="31"/>
    <s v="Female"/>
    <s v="Pune"/>
    <n v="18"/>
    <s v="Heart Disease"/>
    <s v="Emergency"/>
    <x v="8"/>
    <s v="Dental Pain"/>
    <s v="High"/>
    <n v="15"/>
    <n v="647"/>
    <s v="No"/>
    <s v="Monday"/>
    <s v="June"/>
    <n v="0"/>
    <n v="13"/>
    <n v="9"/>
    <n v="3"/>
    <n v="4.8"/>
    <n v="1"/>
    <n v="10"/>
    <n v="9427"/>
    <n v="4779"/>
    <n v="14853"/>
    <s v="Completed"/>
    <s v="Young Adult"/>
    <n v="0"/>
    <n v="0"/>
    <n v="0"/>
    <n v="0"/>
    <n v="0"/>
    <s v="Optimized Emergency Care"/>
    <n v="0"/>
    <x v="1"/>
  </r>
  <r>
    <s v="PAT_14720"/>
    <n v="76"/>
    <s v="Female"/>
    <s v="Nagpur"/>
    <n v="26.7"/>
    <s v="None"/>
    <s v="Scheduled"/>
    <x v="9"/>
    <s v="Pregnancy Checkup"/>
    <s v="Low"/>
    <n v="16"/>
    <n v="709"/>
    <s v="Yes"/>
    <s v="Tuesday"/>
    <s v="December"/>
    <n v="10"/>
    <n v="29"/>
    <n v="10"/>
    <n v="1"/>
    <n v="3.8"/>
    <n v="0"/>
    <n v="10"/>
    <n v="237"/>
    <n v="188"/>
    <n v="793.8"/>
    <s v="Completed"/>
    <s v="Senior"/>
    <n v="0"/>
    <n v="0"/>
    <n v="0"/>
    <n v="0"/>
    <n v="0"/>
    <s v="Routine Scheduled Care"/>
    <n v="0"/>
    <x v="0"/>
  </r>
  <r>
    <s v="PAT_14721"/>
    <n v="1"/>
    <s v="Male"/>
    <s v="Bangalore"/>
    <n v="25.8"/>
    <s v="Heart Disease"/>
    <s v="Scheduled"/>
    <x v="7"/>
    <s v="Stomach Pain"/>
    <s v="High"/>
    <n v="18"/>
    <n v="646"/>
    <s v="Yes"/>
    <s v="Wednesday"/>
    <s v="July"/>
    <n v="2"/>
    <n v="11"/>
    <n v="8"/>
    <n v="2"/>
    <n v="3.5"/>
    <n v="0"/>
    <n v="10"/>
    <n v="12307"/>
    <n v="7738"/>
    <n v="14483.7"/>
    <s v="Completed"/>
    <s v="Pediatric"/>
    <n v="0"/>
    <n v="0"/>
    <n v="0"/>
    <n v="0"/>
    <n v="0"/>
    <s v="Optimized Emergency Care"/>
    <n v="0"/>
    <x v="0"/>
  </r>
  <r>
    <s v="PAT_14722"/>
    <n v="71"/>
    <s v="Male"/>
    <s v="Delhi"/>
    <n v="28.4"/>
    <s v="None"/>
    <s v="Scheduled"/>
    <x v="7"/>
    <s v="Stomach Pain"/>
    <s v="High"/>
    <n v="24"/>
    <n v="736"/>
    <s v="Yes"/>
    <s v="Wednesday"/>
    <s v="August"/>
    <n v="8"/>
    <n v="3"/>
    <n v="3"/>
    <n v="1"/>
    <n v="4.5"/>
    <n v="0"/>
    <n v="10"/>
    <n v="17588"/>
    <n v="4113"/>
    <n v="15705.9"/>
    <s v="Completed"/>
    <s v="Middle Aged"/>
    <n v="0"/>
    <n v="0"/>
    <n v="0"/>
    <n v="0"/>
    <n v="0"/>
    <s v="Standard Care"/>
    <n v="0"/>
    <x v="0"/>
  </r>
  <r>
    <s v="PAT_14723"/>
    <n v="85"/>
    <s v="Female"/>
    <s v="Pune"/>
    <n v="21.2"/>
    <s v="Hypertension"/>
    <s v="Scheduled"/>
    <x v="8"/>
    <s v="Dental Pain"/>
    <s v="Low"/>
    <n v="3"/>
    <n v="263"/>
    <s v="Yes"/>
    <s v="Saturday"/>
    <s v="November"/>
    <n v="7"/>
    <n v="48"/>
    <n v="9"/>
    <n v="1"/>
    <n v="3.6"/>
    <n v="0"/>
    <n v="8.6"/>
    <n v="388"/>
    <n v="632"/>
    <n v="898.1"/>
    <s v="Completed"/>
    <s v="Senior"/>
    <n v="0"/>
    <n v="1"/>
    <n v="0"/>
    <n v="0"/>
    <n v="0"/>
    <s v="Standard Care"/>
    <n v="0"/>
    <x v="0"/>
  </r>
  <r>
    <s v="PAT_14724"/>
    <n v="23"/>
    <s v="Female"/>
    <s v="Pune"/>
    <n v="19"/>
    <s v="Hypertension"/>
    <s v="Scheduled"/>
    <x v="2"/>
    <s v="Joint Pain"/>
    <s v="Medium"/>
    <n v="21"/>
    <n v="626"/>
    <s v="Yes"/>
    <s v="Saturday"/>
    <s v="June"/>
    <n v="14"/>
    <n v="11"/>
    <n v="9"/>
    <n v="4"/>
    <n v="3.5"/>
    <n v="0"/>
    <n v="10"/>
    <n v="3859"/>
    <n v="1650"/>
    <n v="4294.5"/>
    <s v="No Show"/>
    <s v="Young Adult"/>
    <n v="6135"/>
    <n v="0"/>
    <n v="0"/>
    <n v="0"/>
    <n v="0"/>
    <s v="Standard Care"/>
    <n v="1"/>
    <x v="0"/>
  </r>
  <r>
    <s v="PAT_14725"/>
    <n v="89"/>
    <s v="Female"/>
    <s v="Nagpur"/>
    <n v="31.6"/>
    <s v="Diabetes"/>
    <s v="Emergency"/>
    <x v="6"/>
    <s v="Chest Pain"/>
    <s v="Medium"/>
    <n v="9"/>
    <n v="414"/>
    <s v="No"/>
    <s v="Saturday"/>
    <s v="September"/>
    <n v="0"/>
    <n v="12"/>
    <n v="0"/>
    <n v="0"/>
    <n v="4.2"/>
    <n v="1"/>
    <n v="10"/>
    <n v="3354"/>
    <n v="1172"/>
    <n v="4940"/>
    <s v="Completed"/>
    <s v="Senior"/>
    <n v="0"/>
    <n v="0"/>
    <n v="0"/>
    <n v="0"/>
    <n v="0"/>
    <s v="Standard Care"/>
    <n v="0"/>
    <x v="1"/>
  </r>
  <r>
    <s v="PAT_14726"/>
    <n v="28"/>
    <s v="Female"/>
    <s v="Nagpur"/>
    <n v="19.100000000000001"/>
    <s v="Diabetes"/>
    <s v="Scheduled"/>
    <x v="5"/>
    <s v="Fever"/>
    <s v="Medium"/>
    <n v="2"/>
    <n v="364"/>
    <s v="Yes"/>
    <s v="Saturday"/>
    <s v="March"/>
    <n v="19"/>
    <n v="32"/>
    <n v="5"/>
    <n v="2"/>
    <n v="3.2"/>
    <n v="0"/>
    <n v="9.5"/>
    <n v="2103"/>
    <n v="2282"/>
    <n v="3324.3"/>
    <s v="Completed"/>
    <s v="Young Adult"/>
    <n v="0"/>
    <n v="1"/>
    <n v="1"/>
    <n v="0"/>
    <n v="0"/>
    <s v="Standard Care"/>
    <n v="0"/>
    <x v="0"/>
  </r>
  <r>
    <s v="PAT_14727"/>
    <n v="8"/>
    <s v="Male"/>
    <s v="Nagpur"/>
    <n v="24.6"/>
    <s v="Hypertension"/>
    <s v="Walk-in"/>
    <x v="6"/>
    <s v="Chest Pain"/>
    <s v="High"/>
    <n v="8"/>
    <n v="376"/>
    <s v="Yes"/>
    <s v="Tuesday"/>
    <s v="September"/>
    <n v="6"/>
    <n v="11"/>
    <n v="9"/>
    <n v="2"/>
    <n v="4.0999999999999996"/>
    <n v="0"/>
    <n v="10"/>
    <n v="19064"/>
    <n v="5729"/>
    <n v="17618.3"/>
    <s v="Completed"/>
    <s v="Pediatric"/>
    <n v="0"/>
    <n v="0"/>
    <n v="0"/>
    <n v="0"/>
    <n v="0"/>
    <s v="Standard Care"/>
    <n v="0"/>
    <x v="0"/>
  </r>
  <r>
    <s v="PAT_14728"/>
    <n v="41"/>
    <s v="Female"/>
    <s v="Nagpur"/>
    <n v="23.4"/>
    <s v="Diabetes"/>
    <s v="Scheduled"/>
    <x v="4"/>
    <s v="Cough"/>
    <s v="Low"/>
    <n v="1"/>
    <n v="226"/>
    <s v="Yes"/>
    <s v="Friday"/>
    <s v="November"/>
    <n v="18"/>
    <n v="27"/>
    <n v="9"/>
    <n v="1"/>
    <n v="4.4000000000000004"/>
    <n v="0"/>
    <n v="10"/>
    <n v="717"/>
    <n v="947"/>
    <n v="1323"/>
    <s v="Completed"/>
    <s v="Adult"/>
    <n v="0"/>
    <n v="0"/>
    <n v="1"/>
    <n v="0"/>
    <n v="0"/>
    <s v="Routine Scheduled Care"/>
    <n v="0"/>
    <x v="0"/>
  </r>
  <r>
    <s v="PAT_14729"/>
    <n v="89"/>
    <s v="Female"/>
    <s v="Hyderabad"/>
    <n v="17.5"/>
    <s v="Diabetes"/>
    <s v="Scheduled"/>
    <x v="6"/>
    <s v="Chest Pain"/>
    <s v="Medium"/>
    <n v="25"/>
    <n v="768"/>
    <s v="No"/>
    <s v="Thursday"/>
    <s v="May"/>
    <n v="12"/>
    <n v="28"/>
    <n v="4"/>
    <n v="1"/>
    <n v="4.5999999999999996"/>
    <n v="0"/>
    <n v="10"/>
    <n v="4926"/>
    <n v="1578"/>
    <n v="7272"/>
    <s v="Completed"/>
    <s v="Senior"/>
    <n v="0"/>
    <n v="0"/>
    <n v="0"/>
    <n v="0"/>
    <n v="0"/>
    <s v="Standard Care"/>
    <n v="0"/>
    <x v="0"/>
  </r>
  <r>
    <s v="PAT_14730"/>
    <n v="13"/>
    <s v="Female"/>
    <s v="Hyderabad"/>
    <n v="25.8"/>
    <s v="Hypertension"/>
    <s v="Scheduled"/>
    <x v="2"/>
    <s v="Joint Pain"/>
    <s v="Low"/>
    <n v="11"/>
    <n v="491"/>
    <s v="Yes"/>
    <s v="Friday"/>
    <s v="April"/>
    <n v="9"/>
    <n v="23"/>
    <n v="8"/>
    <n v="3"/>
    <n v="4.4000000000000004"/>
    <n v="0"/>
    <n v="10"/>
    <n v="594"/>
    <n v="422"/>
    <n v="1054.9000000000001"/>
    <s v="Completed"/>
    <s v="Pediatric"/>
    <n v="0"/>
    <n v="0"/>
    <n v="0"/>
    <n v="0"/>
    <n v="0"/>
    <s v="Routine Scheduled Care"/>
    <n v="0"/>
    <x v="0"/>
  </r>
  <r>
    <s v="PAT_14731"/>
    <n v="11"/>
    <s v="Male"/>
    <s v="Mumbai"/>
    <n v="26.5"/>
    <s v="Asthma"/>
    <s v="Scheduled"/>
    <x v="4"/>
    <s v="Cough"/>
    <s v="High"/>
    <n v="1"/>
    <n v="258"/>
    <s v="No"/>
    <s v="Monday"/>
    <s v="September"/>
    <n v="18"/>
    <n v="5"/>
    <n v="10"/>
    <n v="1"/>
    <n v="4.7"/>
    <n v="0"/>
    <n v="10"/>
    <n v="16939"/>
    <n v="8068"/>
    <n v="25265"/>
    <s v="Completed"/>
    <s v="Pediatric"/>
    <n v="0"/>
    <n v="0"/>
    <n v="1"/>
    <n v="0"/>
    <n v="0"/>
    <s v="Clinical Backlog Risk"/>
    <n v="0"/>
    <x v="0"/>
  </r>
  <r>
    <s v="PAT_14732"/>
    <n v="16"/>
    <s v="Male"/>
    <s v="Nagpur"/>
    <n v="23.2"/>
    <s v="Diabetes"/>
    <s v="Emergency"/>
    <x v="7"/>
    <s v="Stomach Pain"/>
    <s v="High"/>
    <n v="13"/>
    <n v="495"/>
    <s v="No"/>
    <s v="Wednesday"/>
    <s v="January"/>
    <n v="0"/>
    <n v="16"/>
    <n v="9"/>
    <n v="1"/>
    <n v="4.7"/>
    <n v="1"/>
    <n v="10"/>
    <n v="9919"/>
    <n v="5489"/>
    <n v="15903"/>
    <s v="Completed"/>
    <s v="Pediatric"/>
    <n v="0"/>
    <n v="0"/>
    <n v="0"/>
    <n v="0"/>
    <n v="1"/>
    <s v="Optimized Emergency Care"/>
    <n v="0"/>
    <x v="1"/>
  </r>
  <r>
    <s v="PAT_14733"/>
    <n v="18"/>
    <s v="Female"/>
    <s v="Nagpur"/>
    <n v="24.8"/>
    <s v="None"/>
    <s v="Walk-in"/>
    <x v="5"/>
    <s v="Fever"/>
    <s v="Low"/>
    <n v="11"/>
    <n v="461"/>
    <s v="Yes"/>
    <s v="Saturday"/>
    <s v="September"/>
    <n v="28"/>
    <n v="22"/>
    <n v="6"/>
    <n v="2"/>
    <n v="4.3"/>
    <n v="0"/>
    <n v="10"/>
    <n v="439"/>
    <n v="761"/>
    <n v="1162.7"/>
    <s v="Completed"/>
    <s v="Young Adult"/>
    <n v="0"/>
    <n v="0"/>
    <n v="1"/>
    <n v="0"/>
    <n v="0"/>
    <s v="Routine Scheduled Care"/>
    <n v="0"/>
    <x v="0"/>
  </r>
  <r>
    <s v="PAT_14734"/>
    <n v="10"/>
    <s v="Female"/>
    <s v="Ahmedabad"/>
    <n v="24.4"/>
    <s v="Diabetes"/>
    <s v="Scheduled"/>
    <x v="1"/>
    <s v="Skin Allergy"/>
    <s v="Medium"/>
    <n v="22"/>
    <n v="676"/>
    <s v="Yes"/>
    <s v="Tuesday"/>
    <s v="August"/>
    <n v="24"/>
    <n v="36"/>
    <n v="2"/>
    <n v="1"/>
    <n v="3.5"/>
    <n v="0"/>
    <n v="9.3000000000000007"/>
    <n v="1157"/>
    <n v="1464"/>
    <n v="2307.9"/>
    <s v="Completed"/>
    <s v="Pediatric"/>
    <n v="0"/>
    <n v="1"/>
    <n v="1"/>
    <n v="0"/>
    <n v="0"/>
    <s v="Standard Care"/>
    <n v="0"/>
    <x v="0"/>
  </r>
  <r>
    <s v="PAT_14735"/>
    <n v="57"/>
    <s v="Female"/>
    <s v="Kolkata"/>
    <n v="31"/>
    <s v="None"/>
    <s v="Walk-in"/>
    <x v="7"/>
    <s v="Stomach Pain"/>
    <s v="High"/>
    <n v="17"/>
    <n v="603"/>
    <s v="No"/>
    <s v="Tuesday"/>
    <s v="April"/>
    <n v="10"/>
    <n v="5"/>
    <n v="13"/>
    <n v="5"/>
    <n v="4.7"/>
    <n v="0"/>
    <n v="10"/>
    <n v="16972"/>
    <n v="8497"/>
    <n v="26072"/>
    <s v="Completed"/>
    <s v="Middle Aged"/>
    <n v="0"/>
    <n v="0"/>
    <n v="0"/>
    <n v="0"/>
    <n v="0"/>
    <s v="Standard Care"/>
    <n v="0"/>
    <x v="0"/>
  </r>
  <r>
    <s v="PAT_14736"/>
    <n v="62"/>
    <s v="Male"/>
    <s v="Hyderabad"/>
    <n v="22.6"/>
    <s v="Hypertension"/>
    <s v="Scheduled"/>
    <x v="9"/>
    <s v="Pregnancy Checkup"/>
    <s v="Medium"/>
    <n v="21"/>
    <n v="738"/>
    <s v="No"/>
    <s v="Tuesday"/>
    <s v="August"/>
    <n v="18"/>
    <n v="17"/>
    <n v="13"/>
    <n v="2"/>
    <n v="3.4"/>
    <n v="0"/>
    <n v="10"/>
    <n v="2185"/>
    <n v="1745"/>
    <n v="4668"/>
    <s v="Completed"/>
    <s v="Middle Aged"/>
    <n v="0"/>
    <n v="0"/>
    <n v="1"/>
    <n v="0"/>
    <n v="0"/>
    <s v="Standard Care"/>
    <n v="0"/>
    <x v="0"/>
  </r>
  <r>
    <s v="PAT_14737"/>
    <n v="58"/>
    <s v="Male"/>
    <s v="Delhi"/>
    <n v="25.3"/>
    <s v="Hypertension"/>
    <s v="Scheduled"/>
    <x v="7"/>
    <s v="Stomach Pain"/>
    <s v="Low"/>
    <n v="22"/>
    <n v="658"/>
    <s v="No"/>
    <s v="Monday"/>
    <s v="June"/>
    <n v="26"/>
    <n v="39"/>
    <n v="3"/>
    <n v="1"/>
    <n v="3.6"/>
    <n v="0"/>
    <n v="9.1999999999999993"/>
    <n v="955"/>
    <n v="824"/>
    <n v="2437"/>
    <s v="Completed"/>
    <s v="Middle Aged"/>
    <n v="0"/>
    <n v="1"/>
    <n v="1"/>
    <n v="0"/>
    <n v="0"/>
    <s v="Routine Scheduled Care"/>
    <n v="0"/>
    <x v="0"/>
  </r>
  <r>
    <s v="PAT_14738"/>
    <n v="7"/>
    <s v="Male"/>
    <s v="Delhi"/>
    <n v="23"/>
    <s v="None"/>
    <s v="Scheduled"/>
    <x v="1"/>
    <s v="Skin Allergy"/>
    <s v="Low"/>
    <n v="4"/>
    <n v="374"/>
    <s v="No"/>
    <s v="Tuesday"/>
    <s v="May"/>
    <n v="18"/>
    <n v="50"/>
    <n v="1"/>
    <n v="1"/>
    <n v="4.7"/>
    <n v="0"/>
    <n v="9"/>
    <n v="127"/>
    <n v="8"/>
    <n v="509"/>
    <s v="No Show"/>
    <s v="Pediatric"/>
    <n v="509"/>
    <n v="1"/>
    <n v="1"/>
    <n v="0"/>
    <n v="0"/>
    <s v="Routine Scheduled Care"/>
    <n v="1"/>
    <x v="0"/>
  </r>
  <r>
    <s v="PAT_14739"/>
    <n v="40"/>
    <s v="Female"/>
    <s v="Mumbai"/>
    <n v="26.1"/>
    <s v="None"/>
    <s v="Walk-in"/>
    <x v="6"/>
    <s v="Chest Pain"/>
    <s v="Medium"/>
    <n v="25"/>
    <n v="800"/>
    <s v="Yes"/>
    <s v="Saturday"/>
    <s v="January"/>
    <n v="15"/>
    <n v="14"/>
    <n v="13"/>
    <n v="2"/>
    <n v="4.0999999999999996"/>
    <n v="0"/>
    <n v="10"/>
    <n v="1973"/>
    <n v="1934"/>
    <n v="3294.9"/>
    <s v="Completed"/>
    <s v="Adult"/>
    <n v="0"/>
    <n v="0"/>
    <n v="1"/>
    <n v="0"/>
    <n v="0"/>
    <s v="Standard Care"/>
    <n v="0"/>
    <x v="0"/>
  </r>
  <r>
    <s v="PAT_14740"/>
    <n v="11"/>
    <s v="Female"/>
    <s v="Ahmedabad"/>
    <n v="27.3"/>
    <s v="None"/>
    <s v="Scheduled"/>
    <x v="7"/>
    <s v="Stomach Pain"/>
    <s v="Low"/>
    <n v="11"/>
    <n v="586"/>
    <s v="No"/>
    <s v="Saturday"/>
    <s v="October"/>
    <n v="27"/>
    <n v="47"/>
    <n v="0"/>
    <n v="0"/>
    <n v="3"/>
    <n v="0"/>
    <n v="8.4"/>
    <n v="182"/>
    <n v="176"/>
    <n v="944"/>
    <s v="Completed"/>
    <s v="Pediatric"/>
    <n v="0"/>
    <n v="1"/>
    <n v="1"/>
    <n v="0"/>
    <n v="0"/>
    <s v="Routine Scheduled Care"/>
    <n v="0"/>
    <x v="0"/>
  </r>
  <r>
    <s v="PAT_14741"/>
    <n v="42"/>
    <s v="Female"/>
    <s v="Delhi"/>
    <n v="26"/>
    <s v="Diabetes"/>
    <s v="Scheduled"/>
    <x v="1"/>
    <s v="Skin Allergy"/>
    <s v="Medium"/>
    <n v="27"/>
    <n v="742"/>
    <s v="Yes"/>
    <s v="Tuesday"/>
    <s v="July"/>
    <n v="9"/>
    <n v="10"/>
    <n v="2"/>
    <n v="0"/>
    <n v="3.1"/>
    <n v="0"/>
    <n v="10"/>
    <n v="1612"/>
    <n v="3692"/>
    <n v="4232.2"/>
    <s v="Completed"/>
    <s v="Adult"/>
    <n v="0"/>
    <n v="0"/>
    <n v="0"/>
    <n v="0"/>
    <n v="0"/>
    <s v="Standard Care"/>
    <n v="0"/>
    <x v="0"/>
  </r>
  <r>
    <s v="PAT_14742"/>
    <n v="41"/>
    <s v="Female"/>
    <s v="Mumbai"/>
    <n v="20.8"/>
    <s v="Diabetes"/>
    <s v="Walk-in"/>
    <x v="2"/>
    <s v="Joint Pain"/>
    <s v="High"/>
    <n v="23"/>
    <n v="850"/>
    <s v="Yes"/>
    <s v="Thursday"/>
    <s v="May"/>
    <n v="16"/>
    <n v="3"/>
    <n v="11"/>
    <n v="3"/>
    <n v="3.1"/>
    <n v="0"/>
    <n v="10"/>
    <n v="18686"/>
    <n v="7471"/>
    <n v="18904.900000000001"/>
    <s v="Completed"/>
    <s v="Adult"/>
    <n v="0"/>
    <n v="0"/>
    <n v="1"/>
    <n v="0"/>
    <n v="0"/>
    <s v="Clinical Backlog Risk"/>
    <n v="0"/>
    <x v="0"/>
  </r>
  <r>
    <s v="PAT_14743"/>
    <n v="54"/>
    <s v="Female"/>
    <s v="Bangalore"/>
    <n v="23.4"/>
    <s v="None"/>
    <s v="Scheduled"/>
    <x v="2"/>
    <s v="Joint Pain"/>
    <s v="Low"/>
    <n v="27"/>
    <n v="786"/>
    <s v="No"/>
    <s v="Friday"/>
    <s v="June"/>
    <n v="20"/>
    <n v="37"/>
    <n v="5"/>
    <n v="2"/>
    <n v="4.5999999999999996"/>
    <n v="0"/>
    <n v="9.8000000000000007"/>
    <n v="629"/>
    <n v="877"/>
    <n v="2292"/>
    <s v="Completed"/>
    <s v="Adult"/>
    <n v="0"/>
    <n v="1"/>
    <n v="1"/>
    <n v="0"/>
    <n v="0"/>
    <s v="Routine Scheduled Care"/>
    <n v="0"/>
    <x v="0"/>
  </r>
  <r>
    <s v="PAT_14744"/>
    <n v="25"/>
    <s v="Female"/>
    <s v="Hyderabad"/>
    <n v="26.2"/>
    <s v="Diabetes"/>
    <s v="Scheduled"/>
    <x v="8"/>
    <s v="Dental Pain"/>
    <s v="High"/>
    <n v="2"/>
    <n v="382"/>
    <s v="No"/>
    <s v="Wednesday"/>
    <s v="August"/>
    <n v="7"/>
    <n v="8"/>
    <n v="11"/>
    <n v="2"/>
    <n v="4"/>
    <n v="0"/>
    <n v="10"/>
    <n v="10167"/>
    <n v="13564"/>
    <n v="24113"/>
    <s v="Completed"/>
    <s v="Young Adult"/>
    <n v="0"/>
    <n v="0"/>
    <n v="0"/>
    <n v="0"/>
    <n v="0"/>
    <s v="Standard Care"/>
    <n v="0"/>
    <x v="0"/>
  </r>
  <r>
    <s v="PAT_14745"/>
    <n v="67"/>
    <s v="Male"/>
    <s v="Bangalore"/>
    <n v="28"/>
    <s v="None"/>
    <s v="Walk-in"/>
    <x v="8"/>
    <s v="Dental Pain"/>
    <s v="High"/>
    <n v="23"/>
    <n v="662"/>
    <s v="Yes"/>
    <s v="Saturday"/>
    <s v="October"/>
    <n v="12"/>
    <n v="17"/>
    <n v="3"/>
    <n v="0"/>
    <n v="3.7"/>
    <n v="0"/>
    <n v="10"/>
    <n v="10350"/>
    <n v="10379"/>
    <n v="14973.7"/>
    <s v="Completed"/>
    <s v="Middle Aged"/>
    <n v="0"/>
    <n v="0"/>
    <n v="0"/>
    <n v="0"/>
    <n v="0"/>
    <s v="Standard Care"/>
    <n v="0"/>
    <x v="0"/>
  </r>
  <r>
    <s v="PAT_14746"/>
    <n v="54"/>
    <s v="Female"/>
    <s v="Pune"/>
    <n v="17.100000000000001"/>
    <s v="Asthma"/>
    <s v="Emergency"/>
    <x v="0"/>
    <s v="Headache"/>
    <s v="Medium"/>
    <n v="29"/>
    <n v="880"/>
    <s v="Yes"/>
    <s v="Wednesday"/>
    <s v="August"/>
    <n v="0"/>
    <n v="18"/>
    <n v="10"/>
    <n v="1"/>
    <n v="3"/>
    <n v="1"/>
    <n v="10"/>
    <n v="3232"/>
    <n v="3133"/>
    <n v="5071.5"/>
    <s v="Cancelled"/>
    <s v="Adult"/>
    <n v="0"/>
    <n v="0"/>
    <n v="0"/>
    <n v="0"/>
    <n v="0"/>
    <s v="Standard Care"/>
    <n v="1"/>
    <x v="1"/>
  </r>
  <r>
    <s v="PAT_14747"/>
    <n v="67"/>
    <s v="Female"/>
    <s v="Ahmedabad"/>
    <n v="23.3"/>
    <s v="None"/>
    <s v="Walk-in"/>
    <x v="9"/>
    <s v="Pregnancy Checkup"/>
    <s v="High"/>
    <n v="5"/>
    <n v="449"/>
    <s v="Yes"/>
    <s v="Wednesday"/>
    <s v="September"/>
    <n v="1"/>
    <n v="14"/>
    <n v="1"/>
    <n v="1"/>
    <n v="3"/>
    <n v="0"/>
    <n v="10"/>
    <n v="5746"/>
    <n v="13483"/>
    <n v="13774.6"/>
    <s v="Completed"/>
    <s v="Middle Aged"/>
    <n v="0"/>
    <n v="0"/>
    <n v="0"/>
    <n v="0"/>
    <n v="0"/>
    <s v="Optimized Emergency Care"/>
    <n v="0"/>
    <x v="0"/>
  </r>
  <r>
    <s v="PAT_14748"/>
    <n v="78"/>
    <s v="Female"/>
    <s v="Ahmedabad"/>
    <n v="20.3"/>
    <s v="None"/>
    <s v="Scheduled"/>
    <x v="4"/>
    <s v="Cough"/>
    <s v="Medium"/>
    <n v="16"/>
    <n v="556"/>
    <s v="Yes"/>
    <s v="Friday"/>
    <s v="October"/>
    <n v="20"/>
    <n v="37"/>
    <n v="9"/>
    <n v="0"/>
    <n v="3.7"/>
    <n v="0"/>
    <n v="9.4"/>
    <n v="4480"/>
    <n v="2279"/>
    <n v="5120.5"/>
    <s v="Completed"/>
    <s v="Senior"/>
    <n v="0"/>
    <n v="1"/>
    <n v="1"/>
    <n v="1"/>
    <n v="0"/>
    <s v="Standard Care"/>
    <n v="0"/>
    <x v="0"/>
  </r>
  <r>
    <s v="PAT_14749"/>
    <n v="30"/>
    <s v="Female"/>
    <s v="Chennai"/>
    <n v="26.6"/>
    <s v="None"/>
    <s v="Scheduled"/>
    <x v="8"/>
    <s v="Dental Pain"/>
    <s v="High"/>
    <n v="17"/>
    <n v="683"/>
    <s v="No"/>
    <s v="Tuesday"/>
    <s v="December"/>
    <n v="4"/>
    <n v="3"/>
    <n v="12"/>
    <n v="3"/>
    <n v="4.5"/>
    <n v="0"/>
    <n v="10"/>
    <n v="10544"/>
    <n v="5819"/>
    <n v="17046"/>
    <s v="Completed"/>
    <s v="Young Adult"/>
    <n v="0"/>
    <n v="0"/>
    <n v="0"/>
    <n v="0"/>
    <n v="0"/>
    <s v="Standard Care"/>
    <n v="0"/>
    <x v="0"/>
  </r>
  <r>
    <s v="PAT_14750"/>
    <n v="52"/>
    <s v="Male"/>
    <s v="Jaipur"/>
    <n v="21.4"/>
    <s v="None"/>
    <s v="Emergency"/>
    <x v="5"/>
    <s v="Fever"/>
    <s v="High"/>
    <n v="13"/>
    <n v="475"/>
    <s v="Yes"/>
    <s v="Wednesday"/>
    <s v="June"/>
    <n v="0"/>
    <n v="9"/>
    <n v="0"/>
    <n v="0"/>
    <n v="4.0999999999999996"/>
    <n v="1"/>
    <n v="10"/>
    <n v="9833"/>
    <n v="13701"/>
    <n v="16806.3"/>
    <s v="Completed"/>
    <s v="Adult"/>
    <n v="0"/>
    <n v="0"/>
    <n v="0"/>
    <n v="0"/>
    <n v="0"/>
    <s v="Optimized Emergency Care"/>
    <n v="0"/>
    <x v="1"/>
  </r>
  <r>
    <s v="PAT_14751"/>
    <n v="33"/>
    <s v="Male"/>
    <s v="Ahmedabad"/>
    <n v="19.899999999999999"/>
    <s v="None"/>
    <s v="Emergency"/>
    <x v="2"/>
    <s v="Joint Pain"/>
    <s v="High"/>
    <n v="15"/>
    <n v="630"/>
    <s v="Yes"/>
    <s v="Saturday"/>
    <s v="October"/>
    <n v="0"/>
    <n v="18"/>
    <n v="11"/>
    <n v="0"/>
    <n v="4.5999999999999996"/>
    <n v="1"/>
    <n v="10"/>
    <n v="15867"/>
    <n v="13978"/>
    <n v="21332.5"/>
    <s v="Completed"/>
    <s v="Young Adult"/>
    <n v="0"/>
    <n v="0"/>
    <n v="0"/>
    <n v="0"/>
    <n v="1"/>
    <s v="Optimized Emergency Care"/>
    <n v="0"/>
    <x v="1"/>
  </r>
  <r>
    <s v="PAT_14752"/>
    <n v="1"/>
    <s v="Male"/>
    <s v="Jaipur"/>
    <n v="25.3"/>
    <s v="None"/>
    <s v="Walk-in"/>
    <x v="1"/>
    <s v="Skin Allergy"/>
    <s v="Low"/>
    <n v="21"/>
    <n v="675"/>
    <s v="Yes"/>
    <s v="Saturday"/>
    <s v="December"/>
    <n v="6"/>
    <n v="36"/>
    <n v="14"/>
    <n v="3"/>
    <n v="3.6"/>
    <n v="0"/>
    <n v="9.4"/>
    <n v="109"/>
    <n v="40"/>
    <n v="576.79999999999995"/>
    <s v="Completed"/>
    <s v="Pediatric"/>
    <n v="0"/>
    <n v="1"/>
    <n v="0"/>
    <n v="0"/>
    <n v="0"/>
    <s v="Standard Care"/>
    <n v="0"/>
    <x v="0"/>
  </r>
  <r>
    <s v="PAT_14753"/>
    <n v="36"/>
    <s v="Female"/>
    <s v="Pune"/>
    <n v="29.3"/>
    <s v="Heart Disease"/>
    <s v="Walk-in"/>
    <x v="0"/>
    <s v="Headache"/>
    <s v="Medium"/>
    <n v="18"/>
    <n v="641"/>
    <s v="No"/>
    <s v="Monday"/>
    <s v="July"/>
    <n v="2"/>
    <n v="23"/>
    <n v="7"/>
    <n v="2"/>
    <n v="4.4000000000000004"/>
    <n v="0"/>
    <n v="10"/>
    <n v="2957"/>
    <n v="2817"/>
    <n v="6415"/>
    <s v="Completed"/>
    <s v="Adult"/>
    <n v="0"/>
    <n v="0"/>
    <n v="0"/>
    <n v="0"/>
    <n v="0"/>
    <s v="Standard Care"/>
    <n v="0"/>
    <x v="0"/>
  </r>
  <r>
    <s v="PAT_14754"/>
    <n v="25"/>
    <s v="Female"/>
    <s v="Bangalore"/>
    <n v="16.3"/>
    <s v="None"/>
    <s v="Emergency"/>
    <x v="0"/>
    <s v="Headache"/>
    <s v="Medium"/>
    <n v="30"/>
    <n v="973"/>
    <s v="No"/>
    <s v="Wednesday"/>
    <s v="October"/>
    <n v="0"/>
    <n v="33"/>
    <n v="11"/>
    <n v="2"/>
    <n v="3.6"/>
    <n v="1"/>
    <n v="9.6"/>
    <n v="2172"/>
    <n v="3023"/>
    <n v="6168"/>
    <s v="Completed"/>
    <s v="Young Adult"/>
    <n v="0"/>
    <n v="1"/>
    <n v="0"/>
    <n v="1"/>
    <n v="0"/>
    <s v="Standard Care"/>
    <n v="0"/>
    <x v="1"/>
  </r>
  <r>
    <s v="PAT_14755"/>
    <n v="73"/>
    <s v="Male"/>
    <s v="Jaipur"/>
    <n v="19.899999999999999"/>
    <s v="None"/>
    <s v="Scheduled"/>
    <x v="6"/>
    <s v="Chest Pain"/>
    <s v="High"/>
    <n v="11"/>
    <n v="591"/>
    <s v="Yes"/>
    <s v="Thursday"/>
    <s v="January"/>
    <n v="5"/>
    <n v="16"/>
    <n v="7"/>
    <n v="2"/>
    <n v="4.9000000000000004"/>
    <n v="0"/>
    <n v="10"/>
    <n v="7891"/>
    <n v="13989"/>
    <n v="15729.7"/>
    <s v="Completed"/>
    <s v="Middle Aged"/>
    <n v="0"/>
    <n v="0"/>
    <n v="0"/>
    <n v="0"/>
    <n v="0"/>
    <s v="Standard Care"/>
    <n v="0"/>
    <x v="0"/>
  </r>
  <r>
    <s v="PAT_14756"/>
    <n v="21"/>
    <s v="Female"/>
    <s v="Nagpur"/>
    <n v="26.3"/>
    <s v="Diabetes"/>
    <s v="Scheduled"/>
    <x v="2"/>
    <s v="Joint Pain"/>
    <s v="High"/>
    <n v="4"/>
    <n v="448"/>
    <s v="No"/>
    <s v="Friday"/>
    <s v="March"/>
    <n v="8"/>
    <n v="10"/>
    <n v="14"/>
    <n v="3"/>
    <n v="3.7"/>
    <n v="0"/>
    <n v="10"/>
    <n v="5832"/>
    <n v="13177"/>
    <n v="19457"/>
    <s v="Completed"/>
    <s v="Young Adult"/>
    <n v="0"/>
    <n v="0"/>
    <n v="0"/>
    <n v="0"/>
    <n v="0"/>
    <s v="Standard Care"/>
    <n v="0"/>
    <x v="0"/>
  </r>
  <r>
    <s v="PAT_14757"/>
    <n v="25"/>
    <s v="Female"/>
    <s v="Bangalore"/>
    <n v="28.9"/>
    <s v="Diabetes"/>
    <s v="Walk-in"/>
    <x v="7"/>
    <s v="Stomach Pain"/>
    <s v="Low"/>
    <n v="7"/>
    <n v="433"/>
    <s v="No"/>
    <s v="Thursday"/>
    <s v="April"/>
    <n v="24"/>
    <n v="52"/>
    <n v="7"/>
    <n v="1"/>
    <n v="3.4"/>
    <n v="0"/>
    <n v="8.1999999999999993"/>
    <n v="681"/>
    <n v="260"/>
    <n v="1374"/>
    <s v="No Show"/>
    <s v="Young Adult"/>
    <n v="1374"/>
    <n v="1"/>
    <n v="1"/>
    <n v="0"/>
    <n v="0"/>
    <s v="Routine Scheduled Care"/>
    <n v="1"/>
    <x v="0"/>
  </r>
  <r>
    <s v="PAT_14758"/>
    <n v="60"/>
    <s v="Male"/>
    <s v="Kolkata"/>
    <n v="18.5"/>
    <s v="Hypertension"/>
    <s v="Scheduled"/>
    <x v="7"/>
    <s v="Stomach Pain"/>
    <s v="Low"/>
    <n v="17"/>
    <n v="591"/>
    <s v="No"/>
    <s v="Thursday"/>
    <s v="September"/>
    <n v="9"/>
    <n v="35"/>
    <n v="0"/>
    <n v="0"/>
    <n v="4.7"/>
    <n v="0"/>
    <n v="10"/>
    <n v="416"/>
    <n v="126"/>
    <n v="1133"/>
    <s v="Cancelled"/>
    <s v="Middle Aged"/>
    <n v="0"/>
    <n v="1"/>
    <n v="0"/>
    <n v="0"/>
    <n v="0"/>
    <s v="Routine Scheduled Care"/>
    <n v="1"/>
    <x v="0"/>
  </r>
  <r>
    <s v="PAT_14759"/>
    <n v="71"/>
    <s v="Female"/>
    <s v="Chennai"/>
    <n v="26.6"/>
    <s v="Heart Disease"/>
    <s v="Walk-in"/>
    <x v="5"/>
    <s v="Fever"/>
    <s v="Medium"/>
    <n v="25"/>
    <n v="885"/>
    <s v="No"/>
    <s v="Saturday"/>
    <s v="January"/>
    <n v="6"/>
    <n v="34"/>
    <n v="8"/>
    <n v="1"/>
    <n v="3.8"/>
    <n v="0"/>
    <n v="9.6"/>
    <n v="3409"/>
    <n v="2965"/>
    <n v="7259"/>
    <s v="Completed"/>
    <s v="Middle Aged"/>
    <n v="0"/>
    <n v="1"/>
    <n v="0"/>
    <n v="1"/>
    <n v="0"/>
    <s v="Standard Care"/>
    <n v="0"/>
    <x v="0"/>
  </r>
  <r>
    <s v="PAT_14760"/>
    <n v="21"/>
    <s v="Female"/>
    <s v="Delhi"/>
    <n v="23.6"/>
    <s v="Diabetes"/>
    <s v="Scheduled"/>
    <x v="6"/>
    <s v="Chest Pain"/>
    <s v="High"/>
    <n v="22"/>
    <n v="749"/>
    <s v="No"/>
    <s v="Saturday"/>
    <s v="January"/>
    <n v="7"/>
    <n v="16"/>
    <n v="3"/>
    <n v="0"/>
    <n v="4"/>
    <n v="0"/>
    <n v="10"/>
    <n v="16310"/>
    <n v="7049"/>
    <n v="24108"/>
    <s v="Completed"/>
    <s v="Young Adult"/>
    <n v="0"/>
    <n v="0"/>
    <n v="0"/>
    <n v="0"/>
    <n v="0"/>
    <s v="Standard Care"/>
    <n v="0"/>
    <x v="0"/>
  </r>
  <r>
    <s v="PAT_14761"/>
    <n v="13"/>
    <s v="Male"/>
    <s v="Mumbai"/>
    <n v="22.5"/>
    <s v="Asthma"/>
    <s v="Scheduled"/>
    <x v="8"/>
    <s v="Dental Pain"/>
    <s v="Low"/>
    <n v="19"/>
    <n v="632"/>
    <s v="No"/>
    <s v="Tuesday"/>
    <s v="July"/>
    <n v="18"/>
    <n v="22"/>
    <n v="0"/>
    <n v="0"/>
    <n v="3.2"/>
    <n v="0"/>
    <n v="10"/>
    <n v="492"/>
    <n v="103"/>
    <n v="1227"/>
    <s v="Completed"/>
    <s v="Pediatric"/>
    <n v="0"/>
    <n v="0"/>
    <n v="1"/>
    <n v="0"/>
    <n v="0"/>
    <s v="Routine Scheduled Care"/>
    <n v="0"/>
    <x v="0"/>
  </r>
  <r>
    <s v="PAT_14762"/>
    <n v="29"/>
    <s v="Female"/>
    <s v="Delhi"/>
    <n v="17.3"/>
    <s v="None"/>
    <s v="Emergency"/>
    <x v="6"/>
    <s v="Chest Pain"/>
    <s v="Medium"/>
    <n v="16"/>
    <n v="570"/>
    <s v="Yes"/>
    <s v="Friday"/>
    <s v="May"/>
    <n v="0"/>
    <n v="37"/>
    <n v="9"/>
    <n v="2"/>
    <n v="3.4"/>
    <n v="1"/>
    <n v="9.1999999999999993"/>
    <n v="3532"/>
    <n v="2859"/>
    <n v="4872.7"/>
    <s v="Completed"/>
    <s v="Young Adult"/>
    <n v="0"/>
    <n v="1"/>
    <n v="0"/>
    <n v="1"/>
    <n v="0"/>
    <s v="Standard Care"/>
    <n v="0"/>
    <x v="1"/>
  </r>
  <r>
    <s v="PAT_14763"/>
    <n v="2"/>
    <s v="Male"/>
    <s v="Chennai"/>
    <n v="24.5"/>
    <s v="None"/>
    <s v="Emergency"/>
    <x v="4"/>
    <s v="Cough"/>
    <s v="Low"/>
    <n v="3"/>
    <n v="384"/>
    <s v="Yes"/>
    <s v="Friday"/>
    <s v="December"/>
    <n v="0"/>
    <n v="55"/>
    <n v="11"/>
    <n v="2"/>
    <n v="4.0999999999999996"/>
    <n v="1"/>
    <n v="8.4"/>
    <n v="143"/>
    <n v="868"/>
    <n v="976.5"/>
    <s v="Completed"/>
    <s v="Pediatric"/>
    <n v="0"/>
    <n v="1"/>
    <n v="0"/>
    <n v="0"/>
    <n v="0"/>
    <s v="Standard Care"/>
    <n v="0"/>
    <x v="1"/>
  </r>
  <r>
    <s v="PAT_14764"/>
    <n v="29"/>
    <s v="Female"/>
    <s v="Delhi"/>
    <n v="20.5"/>
    <s v="None"/>
    <s v="Walk-in"/>
    <x v="2"/>
    <s v="Joint Pain"/>
    <s v="High"/>
    <n v="15"/>
    <n v="591"/>
    <s v="No"/>
    <s v="Friday"/>
    <s v="August"/>
    <n v="24"/>
    <n v="15"/>
    <n v="4"/>
    <n v="1"/>
    <n v="3.4"/>
    <n v="0"/>
    <n v="10"/>
    <n v="12212"/>
    <n v="9651"/>
    <n v="22454"/>
    <s v="No Show"/>
    <s v="Young Adult"/>
    <n v="22454"/>
    <n v="0"/>
    <n v="1"/>
    <n v="0"/>
    <n v="0"/>
    <s v="Clinical Backlog Risk"/>
    <n v="1"/>
    <x v="0"/>
  </r>
  <r>
    <s v="PAT_14765"/>
    <n v="79"/>
    <s v="Male"/>
    <s v="Nagpur"/>
    <n v="24.6"/>
    <s v="Hypertension"/>
    <s v="Scheduled"/>
    <x v="1"/>
    <s v="Skin Allergy"/>
    <s v="Low"/>
    <n v="29"/>
    <n v="900"/>
    <s v="No"/>
    <s v="Tuesday"/>
    <s v="December"/>
    <n v="12"/>
    <n v="53"/>
    <n v="12"/>
    <n v="2"/>
    <n v="4.4000000000000004"/>
    <n v="0"/>
    <n v="8.6999999999999993"/>
    <n v="395"/>
    <n v="257"/>
    <n v="1552"/>
    <s v="Completed"/>
    <s v="Senior"/>
    <n v="0"/>
    <n v="1"/>
    <n v="0"/>
    <n v="0"/>
    <n v="0"/>
    <s v="Routine Scheduled Care"/>
    <n v="0"/>
    <x v="0"/>
  </r>
  <r>
    <s v="PAT_14766"/>
    <n v="10"/>
    <s v="Male"/>
    <s v="Chennai"/>
    <n v="23.6"/>
    <s v="None"/>
    <s v="Scheduled"/>
    <x v="7"/>
    <s v="Stomach Pain"/>
    <s v="Medium"/>
    <n v="25"/>
    <n v="706"/>
    <s v="Yes"/>
    <s v="Thursday"/>
    <s v="September"/>
    <n v="29"/>
    <n v="29"/>
    <n v="6"/>
    <n v="1"/>
    <n v="3.9"/>
    <n v="0"/>
    <n v="10"/>
    <n v="1002"/>
    <n v="1444"/>
    <n v="2206.4"/>
    <s v="Completed"/>
    <s v="Pediatric"/>
    <n v="0"/>
    <n v="0"/>
    <n v="1"/>
    <n v="0"/>
    <n v="0"/>
    <s v="Standard Care"/>
    <n v="0"/>
    <x v="0"/>
  </r>
  <r>
    <s v="PAT_14767"/>
    <n v="37"/>
    <s v="Male"/>
    <s v="Jaipur"/>
    <n v="20.3"/>
    <s v="Asthma"/>
    <s v="Scheduled"/>
    <x v="5"/>
    <s v="Fever"/>
    <s v="Medium"/>
    <n v="20"/>
    <n v="650"/>
    <s v="No"/>
    <s v="Wednesday"/>
    <s v="February"/>
    <n v="21"/>
    <n v="20"/>
    <n v="13"/>
    <n v="6"/>
    <n v="3.8"/>
    <n v="0"/>
    <n v="10"/>
    <n v="1407"/>
    <n v="3100"/>
    <n v="5157"/>
    <s v="No Show"/>
    <s v="Adult"/>
    <n v="5157"/>
    <n v="0"/>
    <n v="1"/>
    <n v="0"/>
    <n v="0"/>
    <s v="Standard Care"/>
    <n v="1"/>
    <x v="0"/>
  </r>
  <r>
    <s v="PAT_14768"/>
    <n v="34"/>
    <s v="Male"/>
    <s v="Mumbai"/>
    <n v="25.6"/>
    <s v="None"/>
    <s v="Walk-in"/>
    <x v="7"/>
    <s v="Stomach Pain"/>
    <s v="Medium"/>
    <n v="3"/>
    <n v="376"/>
    <s v="No"/>
    <s v="Friday"/>
    <s v="February"/>
    <n v="11"/>
    <n v="15"/>
    <n v="12"/>
    <n v="1"/>
    <n v="3.5"/>
    <n v="0"/>
    <n v="10"/>
    <n v="3222"/>
    <n v="2091"/>
    <n v="5689"/>
    <s v="Completed"/>
    <s v="Young Adult"/>
    <n v="0"/>
    <n v="0"/>
    <n v="0"/>
    <n v="0"/>
    <n v="0"/>
    <s v="Standard Care"/>
    <n v="0"/>
    <x v="0"/>
  </r>
  <r>
    <s v="PAT_14769"/>
    <n v="76"/>
    <s v="Female"/>
    <s v="Kolkata"/>
    <n v="20.9"/>
    <s v="Diabetes"/>
    <s v="Scheduled"/>
    <x v="3"/>
    <s v="Eye Irritation"/>
    <s v="Medium"/>
    <n v="1"/>
    <n v="385"/>
    <s v="No"/>
    <s v="Tuesday"/>
    <s v="August"/>
    <n v="11"/>
    <n v="12"/>
    <n v="8"/>
    <n v="1"/>
    <n v="4.0999999999999996"/>
    <n v="0"/>
    <n v="10"/>
    <n v="4840"/>
    <n v="2305"/>
    <n v="7530"/>
    <s v="Completed"/>
    <s v="Senior"/>
    <n v="0"/>
    <n v="0"/>
    <n v="0"/>
    <n v="0"/>
    <n v="0"/>
    <s v="Standard Care"/>
    <n v="0"/>
    <x v="0"/>
  </r>
  <r>
    <s v="PAT_14770"/>
    <n v="11"/>
    <s v="Female"/>
    <s v="Bangalore"/>
    <n v="20.5"/>
    <s v="None"/>
    <s v="Walk-in"/>
    <x v="3"/>
    <s v="Eye Irritation"/>
    <s v="Low"/>
    <n v="27"/>
    <n v="860"/>
    <s v="No"/>
    <s v="Saturday"/>
    <s v="October"/>
    <n v="25"/>
    <n v="48"/>
    <n v="4"/>
    <n v="2"/>
    <n v="3.8"/>
    <n v="0"/>
    <n v="8.6999999999999993"/>
    <n v="397"/>
    <n v="569"/>
    <n v="1826"/>
    <s v="Completed"/>
    <s v="Pediatric"/>
    <n v="0"/>
    <n v="1"/>
    <n v="1"/>
    <n v="0"/>
    <n v="0"/>
    <s v="Routine Scheduled Care"/>
    <n v="0"/>
    <x v="0"/>
  </r>
  <r>
    <s v="PAT_14771"/>
    <n v="86"/>
    <s v="Male"/>
    <s v="Hyderabad"/>
    <n v="21.3"/>
    <s v="None"/>
    <s v="Walk-in"/>
    <x v="9"/>
    <s v="Pregnancy Checkup"/>
    <s v="Medium"/>
    <n v="25"/>
    <n v="843"/>
    <s v="No"/>
    <s v="Thursday"/>
    <s v="December"/>
    <n v="1"/>
    <n v="16"/>
    <n v="1"/>
    <n v="0"/>
    <n v="3.6"/>
    <n v="0"/>
    <n v="10"/>
    <n v="2316"/>
    <n v="3694"/>
    <n v="6853"/>
    <s v="Completed"/>
    <s v="Senior"/>
    <n v="0"/>
    <n v="0"/>
    <n v="0"/>
    <n v="0"/>
    <n v="0"/>
    <s v="Standard Care"/>
    <n v="0"/>
    <x v="0"/>
  </r>
  <r>
    <s v="PAT_14772"/>
    <n v="3"/>
    <s v="Male"/>
    <s v="Jaipur"/>
    <n v="23.3"/>
    <s v="None"/>
    <s v="Scheduled"/>
    <x v="3"/>
    <s v="Eye Irritation"/>
    <s v="Medium"/>
    <n v="9"/>
    <n v="398"/>
    <s v="Yes"/>
    <s v="Friday"/>
    <s v="May"/>
    <n v="28"/>
    <n v="28"/>
    <n v="12"/>
    <n v="2"/>
    <n v="4"/>
    <n v="0"/>
    <n v="10"/>
    <n v="4989"/>
    <n v="3637"/>
    <n v="6316.8"/>
    <s v="Completed"/>
    <s v="Pediatric"/>
    <n v="0"/>
    <n v="0"/>
    <n v="1"/>
    <n v="0"/>
    <n v="0"/>
    <s v="Standard Care"/>
    <n v="0"/>
    <x v="0"/>
  </r>
  <r>
    <s v="PAT_14773"/>
    <n v="34"/>
    <s v="Male"/>
    <s v="Kolkata"/>
    <n v="26"/>
    <s v="Hypertension"/>
    <s v="Emergency"/>
    <x v="3"/>
    <s v="Eye Irritation"/>
    <s v="Low"/>
    <n v="16"/>
    <n v="646"/>
    <s v="Yes"/>
    <s v="Friday"/>
    <s v="July"/>
    <n v="0"/>
    <n v="25"/>
    <n v="7"/>
    <n v="0"/>
    <n v="3.1"/>
    <n v="1"/>
    <n v="9.9"/>
    <n v="529"/>
    <n v="306"/>
    <n v="1036.7"/>
    <s v="Completed"/>
    <s v="Young Adult"/>
    <n v="0"/>
    <n v="0"/>
    <n v="0"/>
    <n v="0"/>
    <n v="0"/>
    <s v="Standard Care"/>
    <n v="0"/>
    <x v="1"/>
  </r>
  <r>
    <s v="PAT_14774"/>
    <n v="58"/>
    <s v="Female"/>
    <s v="Chennai"/>
    <n v="28.6"/>
    <s v="Hypertension"/>
    <s v="Scheduled"/>
    <x v="5"/>
    <s v="Fever"/>
    <s v="High"/>
    <n v="12"/>
    <n v="593"/>
    <s v="Yes"/>
    <s v="Wednesday"/>
    <s v="October"/>
    <n v="24"/>
    <n v="13"/>
    <n v="1"/>
    <n v="0"/>
    <n v="5"/>
    <n v="0"/>
    <n v="10"/>
    <n v="6531"/>
    <n v="4243"/>
    <n v="7956.9"/>
    <s v="Completed"/>
    <s v="Middle Aged"/>
    <n v="0"/>
    <n v="0"/>
    <n v="1"/>
    <n v="0"/>
    <n v="0"/>
    <s v="Clinical Backlog Risk"/>
    <n v="0"/>
    <x v="0"/>
  </r>
  <r>
    <s v="PAT_14775"/>
    <n v="35"/>
    <s v="Female"/>
    <s v="Ahmedabad"/>
    <n v="23.9"/>
    <s v="Hypertension"/>
    <s v="Walk-in"/>
    <x v="2"/>
    <s v="Joint Pain"/>
    <s v="Medium"/>
    <n v="7"/>
    <n v="345"/>
    <s v="Yes"/>
    <s v="Saturday"/>
    <s v="November"/>
    <n v="14"/>
    <n v="10"/>
    <n v="4"/>
    <n v="3"/>
    <n v="3.9"/>
    <n v="0"/>
    <n v="10"/>
    <n v="4114"/>
    <n v="1112"/>
    <n v="3899.7"/>
    <s v="Completed"/>
    <s v="Adult"/>
    <n v="0"/>
    <n v="0"/>
    <n v="0"/>
    <n v="0"/>
    <n v="0"/>
    <s v="Standard Care"/>
    <n v="0"/>
    <x v="0"/>
  </r>
  <r>
    <s v="PAT_14776"/>
    <n v="31"/>
    <s v="Female"/>
    <s v="Ahmedabad"/>
    <n v="29.1"/>
    <s v="Asthma"/>
    <s v="Walk-in"/>
    <x v="6"/>
    <s v="Chest Pain"/>
    <s v="Medium"/>
    <n v="7"/>
    <n v="512"/>
    <s v="Yes"/>
    <s v="Wednesday"/>
    <s v="December"/>
    <n v="15"/>
    <n v="34"/>
    <n v="12"/>
    <n v="3"/>
    <n v="4.7"/>
    <n v="0"/>
    <n v="10"/>
    <n v="2795"/>
    <n v="1156"/>
    <n v="3124.1"/>
    <s v="No Show"/>
    <s v="Young Adult"/>
    <n v="4463"/>
    <n v="1"/>
    <n v="1"/>
    <n v="0"/>
    <n v="0"/>
    <s v="Standard Care"/>
    <n v="1"/>
    <x v="0"/>
  </r>
  <r>
    <s v="PAT_14777"/>
    <n v="1"/>
    <s v="Male"/>
    <s v="Mumbai"/>
    <n v="21.2"/>
    <s v="Diabetes"/>
    <s v="Scheduled"/>
    <x v="2"/>
    <s v="Joint Pain"/>
    <s v="Medium"/>
    <n v="4"/>
    <n v="466"/>
    <s v="Yes"/>
    <s v="Wednesday"/>
    <s v="August"/>
    <n v="8"/>
    <n v="23"/>
    <n v="5"/>
    <n v="0"/>
    <n v="4.5"/>
    <n v="0"/>
    <n v="10"/>
    <n v="2361"/>
    <n v="2704"/>
    <n v="3871.7"/>
    <s v="Completed"/>
    <s v="Pediatric"/>
    <n v="0"/>
    <n v="0"/>
    <n v="0"/>
    <n v="0"/>
    <n v="0"/>
    <s v="Standard Care"/>
    <n v="0"/>
    <x v="0"/>
  </r>
  <r>
    <s v="PAT_14778"/>
    <n v="12"/>
    <s v="Female"/>
    <s v="Chennai"/>
    <n v="23.4"/>
    <s v="Hypertension"/>
    <s v="Walk-in"/>
    <x v="6"/>
    <s v="Chest Pain"/>
    <s v="Low"/>
    <n v="16"/>
    <n v="536"/>
    <s v="Yes"/>
    <s v="Monday"/>
    <s v="January"/>
    <n v="21"/>
    <n v="26"/>
    <n v="3"/>
    <n v="0"/>
    <n v="3.3"/>
    <n v="0"/>
    <n v="9.9"/>
    <n v="432"/>
    <n v="932"/>
    <n v="1330"/>
    <s v="No Show"/>
    <s v="Pediatric"/>
    <n v="1900"/>
    <n v="0"/>
    <n v="1"/>
    <n v="0"/>
    <n v="0"/>
    <s v="Routine Scheduled Care"/>
    <n v="1"/>
    <x v="0"/>
  </r>
  <r>
    <s v="PAT_14779"/>
    <n v="20"/>
    <s v="Female"/>
    <s v="Pune"/>
    <n v="22.5"/>
    <s v="None"/>
    <s v="Scheduled"/>
    <x v="9"/>
    <s v="Pregnancy Checkup"/>
    <s v="High"/>
    <n v="12"/>
    <n v="495"/>
    <s v="Yes"/>
    <s v="Tuesday"/>
    <s v="February"/>
    <n v="16"/>
    <n v="12"/>
    <n v="7"/>
    <n v="2"/>
    <n v="4.7"/>
    <n v="0"/>
    <n v="10"/>
    <n v="16709"/>
    <n v="4793"/>
    <n v="15397.9"/>
    <s v="Completed"/>
    <s v="Young Adult"/>
    <n v="0"/>
    <n v="0"/>
    <n v="1"/>
    <n v="0"/>
    <n v="0"/>
    <s v="Clinical Backlog Risk"/>
    <n v="0"/>
    <x v="0"/>
  </r>
  <r>
    <s v="PAT_14780"/>
    <n v="41"/>
    <s v="Female"/>
    <s v="Kolkata"/>
    <n v="20.6"/>
    <s v="None"/>
    <s v="Scheduled"/>
    <x v="4"/>
    <s v="Cough"/>
    <s v="Low"/>
    <n v="2"/>
    <n v="426"/>
    <s v="Yes"/>
    <s v="Wednesday"/>
    <s v="November"/>
    <n v="15"/>
    <n v="43"/>
    <n v="9"/>
    <n v="2"/>
    <n v="3.2"/>
    <n v="0"/>
    <n v="8.6999999999999993"/>
    <n v="107"/>
    <n v="113"/>
    <n v="452.2"/>
    <s v="Completed"/>
    <s v="Adult"/>
    <n v="0"/>
    <n v="1"/>
    <n v="1"/>
    <n v="0"/>
    <n v="0"/>
    <s v="Routine Scheduled Care"/>
    <n v="0"/>
    <x v="0"/>
  </r>
  <r>
    <s v="PAT_14781"/>
    <n v="62"/>
    <s v="Female"/>
    <s v="Kolkata"/>
    <n v="20.8"/>
    <s v="Heart Disease"/>
    <s v="Walk-in"/>
    <x v="4"/>
    <s v="Cough"/>
    <s v="Low"/>
    <n v="29"/>
    <n v="906"/>
    <s v="No"/>
    <s v="Thursday"/>
    <s v="November"/>
    <n v="29"/>
    <n v="29"/>
    <n v="5"/>
    <n v="1"/>
    <n v="4.2"/>
    <n v="0"/>
    <n v="10"/>
    <n v="343"/>
    <n v="458"/>
    <n v="1707"/>
    <s v="Completed"/>
    <s v="Middle Aged"/>
    <n v="0"/>
    <n v="0"/>
    <n v="1"/>
    <n v="0"/>
    <n v="0"/>
    <s v="Routine Scheduled Care"/>
    <n v="0"/>
    <x v="0"/>
  </r>
  <r>
    <s v="PAT_14782"/>
    <n v="44"/>
    <s v="Female"/>
    <s v="Mumbai"/>
    <n v="26.6"/>
    <s v="None"/>
    <s v="Scheduled"/>
    <x v="1"/>
    <s v="Skin Allergy"/>
    <s v="Medium"/>
    <n v="10"/>
    <n v="478"/>
    <s v="Yes"/>
    <s v="Saturday"/>
    <s v="September"/>
    <n v="15"/>
    <n v="32"/>
    <n v="5"/>
    <n v="0"/>
    <n v="3.6"/>
    <n v="0"/>
    <n v="9.6999999999999993"/>
    <n v="3840"/>
    <n v="3093"/>
    <n v="5187.7"/>
    <s v="Cancelled"/>
    <s v="Adult"/>
    <n v="0"/>
    <n v="1"/>
    <n v="1"/>
    <n v="1"/>
    <n v="0"/>
    <s v="Standard Care"/>
    <n v="1"/>
    <x v="0"/>
  </r>
  <r>
    <s v="PAT_14783"/>
    <n v="9"/>
    <s v="Male"/>
    <s v="Delhi"/>
    <n v="32.200000000000003"/>
    <s v="Diabetes"/>
    <s v="Scheduled"/>
    <x v="5"/>
    <s v="Fever"/>
    <s v="Low"/>
    <n v="1"/>
    <n v="387"/>
    <s v="No"/>
    <s v="Monday"/>
    <s v="November"/>
    <n v="2"/>
    <n v="43"/>
    <n v="12"/>
    <n v="1"/>
    <n v="3.1"/>
    <n v="0"/>
    <n v="8.6999999999999993"/>
    <n v="915"/>
    <n v="826"/>
    <n v="2128"/>
    <s v="Completed"/>
    <s v="Pediatric"/>
    <n v="0"/>
    <n v="1"/>
    <n v="0"/>
    <n v="0"/>
    <n v="0"/>
    <s v="Standard Care"/>
    <n v="0"/>
    <x v="0"/>
  </r>
  <r>
    <s v="PAT_14784"/>
    <n v="59"/>
    <s v="Female"/>
    <s v="Hyderabad"/>
    <n v="24.6"/>
    <s v="Diabetes"/>
    <s v="Walk-in"/>
    <x v="1"/>
    <s v="Skin Allergy"/>
    <s v="High"/>
    <n v="28"/>
    <n v="893"/>
    <s v="Yes"/>
    <s v="Wednesday"/>
    <s v="December"/>
    <n v="25"/>
    <n v="14"/>
    <n v="1"/>
    <n v="0"/>
    <n v="4.7"/>
    <n v="0"/>
    <n v="10"/>
    <n v="19480"/>
    <n v="10098"/>
    <n v="21329.7"/>
    <s v="Completed"/>
    <s v="Middle Aged"/>
    <n v="0"/>
    <n v="0"/>
    <n v="1"/>
    <n v="0"/>
    <n v="0"/>
    <s v="Clinical Backlog Risk"/>
    <n v="0"/>
    <x v="0"/>
  </r>
  <r>
    <s v="PAT_14785"/>
    <n v="34"/>
    <s v="Male"/>
    <s v="Bangalore"/>
    <n v="22.2"/>
    <s v="Hypertension"/>
    <s v="Scheduled"/>
    <x v="7"/>
    <s v="Stomach Pain"/>
    <s v="Low"/>
    <n v="9"/>
    <n v="474"/>
    <s v="Yes"/>
    <s v="Thursday"/>
    <s v="March"/>
    <n v="6"/>
    <n v="25"/>
    <n v="0"/>
    <n v="0"/>
    <n v="4.3"/>
    <n v="0"/>
    <n v="10"/>
    <n v="321"/>
    <n v="122"/>
    <n v="641.9"/>
    <s v="Completed"/>
    <s v="Young Adult"/>
    <n v="0"/>
    <n v="0"/>
    <n v="0"/>
    <n v="0"/>
    <n v="0"/>
    <s v="Standard Care"/>
    <n v="0"/>
    <x v="0"/>
  </r>
  <r>
    <s v="PAT_14786"/>
    <n v="14"/>
    <s v="Male"/>
    <s v="Hyderabad"/>
    <n v="29.1"/>
    <s v="None"/>
    <s v="Walk-in"/>
    <x v="3"/>
    <s v="Eye Irritation"/>
    <s v="High"/>
    <n v="23"/>
    <n v="818"/>
    <s v="Yes"/>
    <s v="Saturday"/>
    <s v="April"/>
    <n v="28"/>
    <n v="1"/>
    <n v="2"/>
    <n v="0"/>
    <n v="4.3"/>
    <n v="0"/>
    <n v="10"/>
    <n v="14001"/>
    <n v="14913"/>
    <n v="20812.400000000001"/>
    <s v="Completed"/>
    <s v="Pediatric"/>
    <n v="0"/>
    <n v="0"/>
    <n v="1"/>
    <n v="0"/>
    <n v="0"/>
    <s v="Clinical Backlog Risk"/>
    <n v="0"/>
    <x v="0"/>
  </r>
  <r>
    <s v="PAT_14787"/>
    <n v="67"/>
    <s v="Male"/>
    <s v="Chennai"/>
    <n v="33.299999999999997"/>
    <s v="None"/>
    <s v="Scheduled"/>
    <x v="1"/>
    <s v="Skin Allergy"/>
    <s v="High"/>
    <n v="29"/>
    <n v="962"/>
    <s v="Yes"/>
    <s v="Saturday"/>
    <s v="November"/>
    <n v="26"/>
    <n v="16"/>
    <n v="7"/>
    <n v="1"/>
    <n v="4.3"/>
    <n v="0"/>
    <n v="10"/>
    <n v="6906"/>
    <n v="7445"/>
    <n v="10719.1"/>
    <s v="No Show"/>
    <s v="Middle Aged"/>
    <n v="15313"/>
    <n v="0"/>
    <n v="1"/>
    <n v="0"/>
    <n v="0"/>
    <s v="Clinical Backlog Risk"/>
    <n v="1"/>
    <x v="0"/>
  </r>
  <r>
    <s v="PAT_14788"/>
    <n v="46"/>
    <s v="Female"/>
    <s v="Kolkata"/>
    <n v="23.3"/>
    <s v="Hypertension"/>
    <s v="Scheduled"/>
    <x v="8"/>
    <s v="Dental Pain"/>
    <s v="Low"/>
    <n v="2"/>
    <n v="332"/>
    <s v="No"/>
    <s v="Wednesday"/>
    <s v="June"/>
    <n v="6"/>
    <n v="23"/>
    <n v="14"/>
    <n v="3"/>
    <n v="3.8"/>
    <n v="0"/>
    <n v="10"/>
    <n v="982"/>
    <n v="544"/>
    <n v="1858"/>
    <s v="Completed"/>
    <s v="Adult"/>
    <n v="0"/>
    <n v="0"/>
    <n v="0"/>
    <n v="0"/>
    <n v="0"/>
    <s v="Standard Care"/>
    <n v="0"/>
    <x v="0"/>
  </r>
  <r>
    <s v="PAT_14789"/>
    <n v="53"/>
    <s v="Male"/>
    <s v="Jaipur"/>
    <n v="20.9"/>
    <s v="Asthma"/>
    <s v="Walk-in"/>
    <x v="3"/>
    <s v="Eye Irritation"/>
    <s v="Low"/>
    <n v="27"/>
    <n v="767"/>
    <s v="No"/>
    <s v="Saturday"/>
    <s v="September"/>
    <n v="23"/>
    <n v="31"/>
    <n v="12"/>
    <n v="3"/>
    <n v="3.5"/>
    <n v="0"/>
    <n v="9.6999999999999993"/>
    <n v="398"/>
    <n v="888"/>
    <n v="2053"/>
    <s v="No Show"/>
    <s v="Adult"/>
    <n v="2053"/>
    <n v="1"/>
    <n v="1"/>
    <n v="0"/>
    <n v="0"/>
    <s v="Routine Scheduled Care"/>
    <n v="1"/>
    <x v="0"/>
  </r>
  <r>
    <s v="PAT_14790"/>
    <n v="75"/>
    <s v="Female"/>
    <s v="Ahmedabad"/>
    <n v="17.3"/>
    <s v="Diabetes"/>
    <s v="Emergency"/>
    <x v="2"/>
    <s v="Joint Pain"/>
    <s v="Low"/>
    <n v="19"/>
    <n v="589"/>
    <s v="No"/>
    <s v="Thursday"/>
    <s v="February"/>
    <n v="0"/>
    <n v="53"/>
    <n v="12"/>
    <n v="2"/>
    <n v="3.4"/>
    <n v="1"/>
    <n v="8.1999999999999993"/>
    <n v="612"/>
    <n v="725"/>
    <n v="1926"/>
    <s v="Completed"/>
    <s v="Senior"/>
    <n v="0"/>
    <n v="1"/>
    <n v="0"/>
    <n v="0"/>
    <n v="0"/>
    <s v="Standard Care"/>
    <n v="0"/>
    <x v="1"/>
  </r>
  <r>
    <s v="PAT_14791"/>
    <n v="20"/>
    <s v="Female"/>
    <s v="Mumbai"/>
    <n v="21"/>
    <s v="Diabetes"/>
    <s v="Walk-in"/>
    <x v="3"/>
    <s v="Eye Irritation"/>
    <s v="Medium"/>
    <n v="12"/>
    <n v="530"/>
    <s v="Yes"/>
    <s v="Monday"/>
    <s v="October"/>
    <n v="26"/>
    <n v="27"/>
    <n v="1"/>
    <n v="0"/>
    <n v="4"/>
    <n v="0"/>
    <n v="10"/>
    <n v="1731"/>
    <n v="1029"/>
    <n v="2303"/>
    <s v="Completed"/>
    <s v="Young Adult"/>
    <n v="0"/>
    <n v="0"/>
    <n v="1"/>
    <n v="0"/>
    <n v="0"/>
    <s v="Standard Care"/>
    <n v="0"/>
    <x v="0"/>
  </r>
  <r>
    <s v="PAT_14792"/>
    <n v="1"/>
    <s v="Male"/>
    <s v="Kolkata"/>
    <n v="17.2"/>
    <s v="Heart Disease"/>
    <s v="Walk-in"/>
    <x v="3"/>
    <s v="Eye Irritation"/>
    <s v="High"/>
    <n v="17"/>
    <n v="729"/>
    <s v="No"/>
    <s v="Tuesday"/>
    <s v="November"/>
    <n v="1"/>
    <n v="5"/>
    <n v="6"/>
    <n v="2"/>
    <n v="4.2"/>
    <n v="0"/>
    <n v="10"/>
    <n v="5258"/>
    <n v="4531"/>
    <n v="10518"/>
    <s v="Completed"/>
    <s v="Pediatric"/>
    <n v="0"/>
    <n v="0"/>
    <n v="0"/>
    <n v="0"/>
    <n v="0"/>
    <s v="Optimized Emergency Care"/>
    <n v="0"/>
    <x v="0"/>
  </r>
  <r>
    <s v="PAT_14793"/>
    <n v="9"/>
    <s v="Female"/>
    <s v="Kolkata"/>
    <n v="24.8"/>
    <s v="Diabetes"/>
    <s v="Emergency"/>
    <x v="6"/>
    <s v="Chest Pain"/>
    <s v="High"/>
    <n v="26"/>
    <n v="909"/>
    <s v="Yes"/>
    <s v="Wednesday"/>
    <s v="June"/>
    <n v="0"/>
    <n v="6"/>
    <n v="8"/>
    <n v="0"/>
    <n v="4.5999999999999996"/>
    <n v="1"/>
    <n v="10"/>
    <n v="6399"/>
    <n v="8279"/>
    <n v="10910.9"/>
    <s v="Completed"/>
    <s v="Pediatric"/>
    <n v="0"/>
    <n v="0"/>
    <n v="0"/>
    <n v="0"/>
    <n v="0"/>
    <s v="Optimized Emergency Care"/>
    <n v="0"/>
    <x v="1"/>
  </r>
  <r>
    <s v="PAT_14794"/>
    <n v="30"/>
    <s v="Female"/>
    <s v="Kolkata"/>
    <n v="28.8"/>
    <s v="None"/>
    <s v="Walk-in"/>
    <x v="6"/>
    <s v="Chest Pain"/>
    <s v="Medium"/>
    <n v="8"/>
    <n v="427"/>
    <s v="Yes"/>
    <s v="Wednesday"/>
    <s v="April"/>
    <n v="29"/>
    <n v="31"/>
    <n v="9"/>
    <n v="3"/>
    <n v="3.7"/>
    <n v="0"/>
    <n v="9.8000000000000007"/>
    <n v="1896"/>
    <n v="3200"/>
    <n v="3866.1"/>
    <s v="Completed"/>
    <s v="Young Adult"/>
    <n v="0"/>
    <n v="1"/>
    <n v="1"/>
    <n v="0"/>
    <n v="0"/>
    <s v="Standard Care"/>
    <n v="0"/>
    <x v="0"/>
  </r>
  <r>
    <s v="PAT_14795"/>
    <n v="87"/>
    <s v="Female"/>
    <s v="Pune"/>
    <n v="23.7"/>
    <s v="None"/>
    <s v="Scheduled"/>
    <x v="7"/>
    <s v="Stomach Pain"/>
    <s v="High"/>
    <n v="25"/>
    <n v="702"/>
    <s v="Yes"/>
    <s v="Tuesday"/>
    <s v="October"/>
    <n v="8"/>
    <n v="15"/>
    <n v="12"/>
    <n v="2"/>
    <n v="3.4"/>
    <n v="0"/>
    <n v="10"/>
    <n v="15328"/>
    <n v="11667"/>
    <n v="19387.900000000001"/>
    <s v="Completed"/>
    <s v="Senior"/>
    <n v="0"/>
    <n v="0"/>
    <n v="0"/>
    <n v="0"/>
    <n v="0"/>
    <s v="Standard Care"/>
    <n v="0"/>
    <x v="0"/>
  </r>
  <r>
    <s v="PAT_14796"/>
    <n v="22"/>
    <s v="Female"/>
    <s v="Ahmedabad"/>
    <n v="23"/>
    <s v="Hypertension"/>
    <s v="Scheduled"/>
    <x v="8"/>
    <s v="Dental Pain"/>
    <s v="Medium"/>
    <n v="4"/>
    <n v="361"/>
    <s v="Yes"/>
    <s v="Friday"/>
    <s v="January"/>
    <n v="28"/>
    <n v="27"/>
    <n v="1"/>
    <n v="0"/>
    <n v="3.1"/>
    <n v="0"/>
    <n v="9.8000000000000007"/>
    <n v="4487"/>
    <n v="1146"/>
    <n v="4195.8"/>
    <s v="Cancelled"/>
    <s v="Young Adult"/>
    <n v="0"/>
    <n v="0"/>
    <n v="1"/>
    <n v="0"/>
    <n v="0"/>
    <s v="Standard Care"/>
    <n v="1"/>
    <x v="0"/>
  </r>
  <r>
    <s v="PAT_14797"/>
    <n v="74"/>
    <s v="Female"/>
    <s v="Pune"/>
    <n v="21.4"/>
    <s v="Diabetes"/>
    <s v="Walk-in"/>
    <x v="0"/>
    <s v="Headache"/>
    <s v="Medium"/>
    <n v="5"/>
    <n v="466"/>
    <s v="Yes"/>
    <s v="Thursday"/>
    <s v="February"/>
    <n v="10"/>
    <n v="20"/>
    <n v="6"/>
    <n v="1"/>
    <n v="3.8"/>
    <n v="0"/>
    <n v="10"/>
    <n v="1748"/>
    <n v="3397"/>
    <n v="3927.7"/>
    <s v="Completed"/>
    <s v="Middle Aged"/>
    <n v="0"/>
    <n v="0"/>
    <n v="0"/>
    <n v="0"/>
    <n v="0"/>
    <s v="Standard Care"/>
    <n v="0"/>
    <x v="0"/>
  </r>
  <r>
    <s v="PAT_14798"/>
    <n v="86"/>
    <s v="Female"/>
    <s v="Mumbai"/>
    <n v="23.3"/>
    <s v="Asthma"/>
    <s v="Scheduled"/>
    <x v="6"/>
    <s v="Chest Pain"/>
    <s v="Medium"/>
    <n v="15"/>
    <n v="559"/>
    <s v="Yes"/>
    <s v="Wednesday"/>
    <s v="August"/>
    <n v="3"/>
    <n v="10"/>
    <n v="14"/>
    <n v="6"/>
    <n v="3.2"/>
    <n v="0"/>
    <n v="10"/>
    <n v="1315"/>
    <n v="1552"/>
    <n v="2398.1999999999998"/>
    <s v="Cancelled"/>
    <s v="Senior"/>
    <n v="0"/>
    <n v="0"/>
    <n v="0"/>
    <n v="0"/>
    <n v="0"/>
    <s v="Standard Care"/>
    <n v="1"/>
    <x v="0"/>
  </r>
  <r>
    <s v="PAT_14799"/>
    <n v="38"/>
    <s v="Male"/>
    <s v="Kolkata"/>
    <n v="17.399999999999999"/>
    <s v="None"/>
    <s v="Scheduled"/>
    <x v="1"/>
    <s v="Skin Allergy"/>
    <s v="Medium"/>
    <n v="26"/>
    <n v="874"/>
    <s v="Yes"/>
    <s v="Thursday"/>
    <s v="May"/>
    <n v="17"/>
    <n v="26"/>
    <n v="3"/>
    <n v="1"/>
    <n v="3.7"/>
    <n v="0"/>
    <n v="10"/>
    <n v="4787"/>
    <n v="2762"/>
    <n v="5896.1"/>
    <s v="Completed"/>
    <s v="Adult"/>
    <n v="0"/>
    <n v="0"/>
    <n v="1"/>
    <n v="0"/>
    <n v="0"/>
    <s v="Standard Care"/>
    <n v="0"/>
    <x v="0"/>
  </r>
  <r>
    <s v="PAT_14800"/>
    <n v="28"/>
    <s v="Female"/>
    <s v="Chennai"/>
    <n v="24.9"/>
    <s v="Hypertension"/>
    <s v="Scheduled"/>
    <x v="3"/>
    <s v="Eye Irritation"/>
    <s v="High"/>
    <n v="7"/>
    <n v="437"/>
    <s v="Yes"/>
    <s v="Thursday"/>
    <s v="December"/>
    <n v="6"/>
    <n v="8"/>
    <n v="13"/>
    <n v="5"/>
    <n v="4.9000000000000004"/>
    <n v="0"/>
    <n v="10"/>
    <n v="10772"/>
    <n v="4925"/>
    <n v="11293.8"/>
    <s v="Completed"/>
    <s v="Young Adult"/>
    <n v="0"/>
    <n v="0"/>
    <n v="0"/>
    <n v="0"/>
    <n v="0"/>
    <s v="Standard Care"/>
    <n v="0"/>
    <x v="0"/>
  </r>
  <r>
    <s v="PAT_14801"/>
    <n v="40"/>
    <s v="Female"/>
    <s v="Chennai"/>
    <n v="19.600000000000001"/>
    <s v="None"/>
    <s v="Scheduled"/>
    <x v="8"/>
    <s v="Dental Pain"/>
    <s v="Low"/>
    <n v="7"/>
    <n v="371"/>
    <s v="No"/>
    <s v="Thursday"/>
    <s v="September"/>
    <n v="29"/>
    <n v="48"/>
    <n v="7"/>
    <n v="1"/>
    <n v="4.4000000000000004"/>
    <n v="0"/>
    <n v="9"/>
    <n v="115"/>
    <n v="713"/>
    <n v="1199"/>
    <s v="Completed"/>
    <s v="Adult"/>
    <n v="0"/>
    <n v="1"/>
    <n v="1"/>
    <n v="0"/>
    <n v="0"/>
    <s v="Routine Scheduled Care"/>
    <n v="0"/>
    <x v="0"/>
  </r>
  <r>
    <s v="PAT_14802"/>
    <n v="41"/>
    <s v="Male"/>
    <s v="Hyderabad"/>
    <n v="30.3"/>
    <s v="Diabetes"/>
    <s v="Walk-in"/>
    <x v="9"/>
    <s v="Pregnancy Checkup"/>
    <s v="High"/>
    <n v="8"/>
    <n v="454"/>
    <s v="No"/>
    <s v="Friday"/>
    <s v="April"/>
    <n v="16"/>
    <n v="9"/>
    <n v="8"/>
    <n v="2"/>
    <n v="3.6"/>
    <n v="0"/>
    <n v="10"/>
    <n v="11757"/>
    <n v="10243"/>
    <n v="22454"/>
    <s v="Completed"/>
    <s v="Adult"/>
    <n v="0"/>
    <n v="0"/>
    <n v="1"/>
    <n v="0"/>
    <n v="0"/>
    <s v="Clinical Backlog Risk"/>
    <n v="0"/>
    <x v="0"/>
  </r>
  <r>
    <s v="PAT_14803"/>
    <n v="61"/>
    <s v="Female"/>
    <s v="Bangalore"/>
    <n v="26.1"/>
    <s v="Diabetes"/>
    <s v="Walk-in"/>
    <x v="2"/>
    <s v="Joint Pain"/>
    <s v="High"/>
    <n v="29"/>
    <n v="814"/>
    <s v="No"/>
    <s v="Thursday"/>
    <s v="November"/>
    <n v="3"/>
    <n v="11"/>
    <n v="5"/>
    <n v="1"/>
    <n v="4.4000000000000004"/>
    <n v="0"/>
    <n v="10"/>
    <n v="13809"/>
    <n v="7485"/>
    <n v="22108"/>
    <s v="Completed"/>
    <s v="Middle Aged"/>
    <n v="0"/>
    <n v="0"/>
    <n v="0"/>
    <n v="0"/>
    <n v="0"/>
    <s v="Optimized Emergency Care"/>
    <n v="0"/>
    <x v="0"/>
  </r>
  <r>
    <s v="PAT_14804"/>
    <n v="21"/>
    <s v="Female"/>
    <s v="Mumbai"/>
    <n v="20.8"/>
    <s v="Hypertension"/>
    <s v="Scheduled"/>
    <x v="9"/>
    <s v="Pregnancy Checkup"/>
    <s v="Medium"/>
    <n v="3"/>
    <n v="450"/>
    <s v="Yes"/>
    <s v="Wednesday"/>
    <s v="May"/>
    <n v="9"/>
    <n v="15"/>
    <n v="4"/>
    <n v="2"/>
    <n v="4.3"/>
    <n v="0"/>
    <n v="10"/>
    <n v="2381"/>
    <n v="3003"/>
    <n v="4083.8"/>
    <s v="Completed"/>
    <s v="Young Adult"/>
    <n v="0"/>
    <n v="0"/>
    <n v="0"/>
    <n v="0"/>
    <n v="0"/>
    <s v="Standard Care"/>
    <n v="0"/>
    <x v="0"/>
  </r>
  <r>
    <s v="PAT_14805"/>
    <n v="72"/>
    <s v="Male"/>
    <s v="Delhi"/>
    <n v="31.9"/>
    <s v="None"/>
    <s v="Walk-in"/>
    <x v="4"/>
    <s v="Cough"/>
    <s v="Low"/>
    <n v="20"/>
    <n v="774"/>
    <s v="Yes"/>
    <s v="Wednesday"/>
    <s v="June"/>
    <n v="21"/>
    <n v="51"/>
    <n v="9"/>
    <n v="3"/>
    <n v="4"/>
    <n v="0"/>
    <n v="8.6"/>
    <n v="412"/>
    <n v="51"/>
    <n v="865.9"/>
    <s v="Completed"/>
    <s v="Middle Aged"/>
    <n v="0"/>
    <n v="1"/>
    <n v="1"/>
    <n v="0"/>
    <n v="0"/>
    <s v="Routine Scheduled Care"/>
    <n v="0"/>
    <x v="0"/>
  </r>
  <r>
    <s v="PAT_14806"/>
    <n v="24"/>
    <s v="Female"/>
    <s v="Pune"/>
    <n v="22.1"/>
    <s v="Diabetes"/>
    <s v="Emergency"/>
    <x v="6"/>
    <s v="Chest Pain"/>
    <s v="High"/>
    <n v="2"/>
    <n v="323"/>
    <s v="Yes"/>
    <s v="Monday"/>
    <s v="April"/>
    <n v="0"/>
    <n v="19"/>
    <n v="6"/>
    <n v="1"/>
    <n v="3.5"/>
    <n v="1"/>
    <n v="10"/>
    <n v="19839"/>
    <n v="13085"/>
    <n v="23272.9"/>
    <s v="Completed"/>
    <s v="Young Adult"/>
    <n v="0"/>
    <n v="0"/>
    <n v="0"/>
    <n v="0"/>
    <n v="1"/>
    <s v="Optimized Emergency Care"/>
    <n v="0"/>
    <x v="1"/>
  </r>
  <r>
    <s v="PAT_14807"/>
    <n v="22"/>
    <s v="Female"/>
    <s v="Pune"/>
    <n v="16.600000000000001"/>
    <s v="Asthma"/>
    <s v="Walk-in"/>
    <x v="2"/>
    <s v="Joint Pain"/>
    <s v="Medium"/>
    <n v="9"/>
    <n v="495"/>
    <s v="Yes"/>
    <s v="Saturday"/>
    <s v="June"/>
    <n v="21"/>
    <n v="21"/>
    <n v="1"/>
    <n v="0"/>
    <n v="4.8"/>
    <n v="0"/>
    <n v="10"/>
    <n v="1165"/>
    <n v="1834"/>
    <n v="2445.8000000000002"/>
    <s v="Completed"/>
    <s v="Young Adult"/>
    <n v="0"/>
    <n v="0"/>
    <n v="1"/>
    <n v="0"/>
    <n v="0"/>
    <s v="Standard Care"/>
    <n v="0"/>
    <x v="0"/>
  </r>
  <r>
    <s v="PAT_14808"/>
    <n v="77"/>
    <s v="Female"/>
    <s v="Delhi"/>
    <n v="20.8"/>
    <s v="Asthma"/>
    <s v="Scheduled"/>
    <x v="2"/>
    <s v="Joint Pain"/>
    <s v="Low"/>
    <n v="1"/>
    <n v="382"/>
    <s v="Yes"/>
    <s v="Wednesday"/>
    <s v="July"/>
    <n v="16"/>
    <n v="57"/>
    <n v="7"/>
    <n v="0"/>
    <n v="3.6"/>
    <n v="0"/>
    <n v="8"/>
    <n v="485"/>
    <n v="741"/>
    <n v="1125.5999999999999"/>
    <s v="Completed"/>
    <s v="Senior"/>
    <n v="0"/>
    <n v="1"/>
    <n v="1"/>
    <n v="0"/>
    <n v="0"/>
    <s v="Routine Scheduled Care"/>
    <n v="0"/>
    <x v="0"/>
  </r>
  <r>
    <s v="PAT_14809"/>
    <n v="19"/>
    <s v="Male"/>
    <s v="Nagpur"/>
    <n v="26.1"/>
    <s v="Asthma"/>
    <s v="Scheduled"/>
    <x v="3"/>
    <s v="Eye Irritation"/>
    <s v="Low"/>
    <n v="16"/>
    <n v="716"/>
    <s v="Yes"/>
    <s v="Thursday"/>
    <s v="February"/>
    <n v="24"/>
    <n v="39"/>
    <n v="9"/>
    <n v="1"/>
    <n v="3.9"/>
    <n v="0"/>
    <n v="9.3000000000000007"/>
    <n v="733"/>
    <n v="591"/>
    <n v="1428"/>
    <s v="Completed"/>
    <s v="Young Adult"/>
    <n v="0"/>
    <n v="1"/>
    <n v="1"/>
    <n v="0"/>
    <n v="0"/>
    <s v="Routine Scheduled Care"/>
    <n v="0"/>
    <x v="0"/>
  </r>
  <r>
    <s v="PAT_14810"/>
    <n v="3"/>
    <s v="Male"/>
    <s v="Kolkata"/>
    <n v="32.200000000000003"/>
    <s v="None"/>
    <s v="Scheduled"/>
    <x v="1"/>
    <s v="Skin Allergy"/>
    <s v="Low"/>
    <n v="4"/>
    <n v="429"/>
    <s v="Yes"/>
    <s v="Friday"/>
    <s v="April"/>
    <n v="5"/>
    <n v="58"/>
    <n v="11"/>
    <n v="1"/>
    <n v="3.5"/>
    <n v="0"/>
    <n v="7.9"/>
    <n v="367"/>
    <n v="741"/>
    <n v="1075.9000000000001"/>
    <s v="Completed"/>
    <s v="Pediatric"/>
    <n v="0"/>
    <n v="1"/>
    <n v="0"/>
    <n v="0"/>
    <n v="0"/>
    <s v="Standard Care"/>
    <n v="0"/>
    <x v="0"/>
  </r>
  <r>
    <s v="PAT_14811"/>
    <n v="54"/>
    <s v="Female"/>
    <s v="Nagpur"/>
    <n v="23.8"/>
    <s v="Asthma"/>
    <s v="Scheduled"/>
    <x v="0"/>
    <s v="Headache"/>
    <s v="Low"/>
    <n v="24"/>
    <n v="699"/>
    <s v="Yes"/>
    <s v="Tuesday"/>
    <s v="March"/>
    <n v="12"/>
    <n v="22"/>
    <n v="12"/>
    <n v="1"/>
    <n v="3.7"/>
    <n v="0"/>
    <n v="10"/>
    <n v="884"/>
    <n v="927"/>
    <n v="1757"/>
    <s v="Completed"/>
    <s v="Adult"/>
    <n v="0"/>
    <n v="0"/>
    <n v="0"/>
    <n v="0"/>
    <n v="0"/>
    <s v="Routine Scheduled Care"/>
    <n v="0"/>
    <x v="0"/>
  </r>
  <r>
    <s v="PAT_14812"/>
    <n v="64"/>
    <s v="Female"/>
    <s v="Delhi"/>
    <n v="23.2"/>
    <s v="None"/>
    <s v="Walk-in"/>
    <x v="7"/>
    <s v="Stomach Pain"/>
    <s v="Medium"/>
    <n v="7"/>
    <n v="443"/>
    <s v="No"/>
    <s v="Wednesday"/>
    <s v="September"/>
    <n v="29"/>
    <n v="29"/>
    <n v="3"/>
    <n v="0"/>
    <n v="4.5999999999999996"/>
    <n v="0"/>
    <n v="10"/>
    <n v="4564"/>
    <n v="3027"/>
    <n v="8034"/>
    <s v="Completed"/>
    <s v="Middle Aged"/>
    <n v="0"/>
    <n v="0"/>
    <n v="1"/>
    <n v="0"/>
    <n v="0"/>
    <s v="Standard Care"/>
    <n v="0"/>
    <x v="0"/>
  </r>
  <r>
    <s v="PAT_14813"/>
    <n v="7"/>
    <s v="Male"/>
    <s v="Jaipur"/>
    <n v="25.6"/>
    <s v="Diabetes"/>
    <s v="Scheduled"/>
    <x v="1"/>
    <s v="Skin Allergy"/>
    <s v="Medium"/>
    <n v="1"/>
    <n v="285"/>
    <s v="Yes"/>
    <s v="Saturday"/>
    <s v="August"/>
    <n v="18"/>
    <n v="10"/>
    <n v="12"/>
    <n v="2"/>
    <n v="3.9"/>
    <n v="0"/>
    <n v="10"/>
    <n v="4106"/>
    <n v="1531"/>
    <n v="4145.3999999999996"/>
    <s v="Completed"/>
    <s v="Pediatric"/>
    <n v="0"/>
    <n v="0"/>
    <n v="1"/>
    <n v="0"/>
    <n v="0"/>
    <s v="Standard Care"/>
    <n v="0"/>
    <x v="0"/>
  </r>
  <r>
    <s v="PAT_14814"/>
    <n v="53"/>
    <s v="Female"/>
    <s v="Jaipur"/>
    <n v="32.9"/>
    <s v="Hypertension"/>
    <s v="Walk-in"/>
    <x v="8"/>
    <s v="Dental Pain"/>
    <s v="Medium"/>
    <n v="15"/>
    <n v="621"/>
    <s v="No"/>
    <s v="Monday"/>
    <s v="April"/>
    <n v="11"/>
    <n v="32"/>
    <n v="4"/>
    <n v="1"/>
    <n v="3.1"/>
    <n v="0"/>
    <n v="9.4"/>
    <n v="2843"/>
    <n v="1381"/>
    <n v="4845"/>
    <s v="Completed"/>
    <s v="Adult"/>
    <n v="0"/>
    <n v="1"/>
    <n v="0"/>
    <n v="1"/>
    <n v="0"/>
    <s v="Standard Care"/>
    <n v="0"/>
    <x v="0"/>
  </r>
  <r>
    <s v="PAT_14815"/>
    <n v="81"/>
    <s v="Female"/>
    <s v="Ahmedabad"/>
    <n v="28.4"/>
    <s v="None"/>
    <s v="Scheduled"/>
    <x v="9"/>
    <s v="Pregnancy Checkup"/>
    <s v="Medium"/>
    <n v="15"/>
    <n v="512"/>
    <s v="No"/>
    <s v="Thursday"/>
    <s v="July"/>
    <n v="23"/>
    <n v="32"/>
    <n v="13"/>
    <n v="2"/>
    <n v="3.2"/>
    <n v="0"/>
    <n v="9.5"/>
    <n v="3331"/>
    <n v="1492"/>
    <n v="5335"/>
    <s v="Completed"/>
    <s v="Senior"/>
    <n v="0"/>
    <n v="1"/>
    <n v="1"/>
    <n v="1"/>
    <n v="0"/>
    <s v="Standard Care"/>
    <n v="0"/>
    <x v="0"/>
  </r>
  <r>
    <s v="PAT_14816"/>
    <n v="20"/>
    <s v="Female"/>
    <s v="Jaipur"/>
    <n v="21.5"/>
    <s v="Heart Disease"/>
    <s v="Emergency"/>
    <x v="5"/>
    <s v="Fever"/>
    <s v="High"/>
    <n v="15"/>
    <n v="584"/>
    <s v="Yes"/>
    <s v="Thursday"/>
    <s v="August"/>
    <n v="0"/>
    <n v="18"/>
    <n v="9"/>
    <n v="2"/>
    <n v="5"/>
    <n v="1"/>
    <n v="10"/>
    <n v="6491"/>
    <n v="12359"/>
    <n v="13603.8"/>
    <s v="Completed"/>
    <s v="Young Adult"/>
    <n v="0"/>
    <n v="0"/>
    <n v="0"/>
    <n v="0"/>
    <n v="1"/>
    <s v="Optimized Emergency Care"/>
    <n v="0"/>
    <x v="1"/>
  </r>
  <r>
    <s v="PAT_14817"/>
    <n v="63"/>
    <s v="Male"/>
    <s v="Delhi"/>
    <n v="28"/>
    <s v="None"/>
    <s v="Scheduled"/>
    <x v="4"/>
    <s v="Cough"/>
    <s v="Low"/>
    <n v="11"/>
    <n v="574"/>
    <s v="No"/>
    <s v="Tuesday"/>
    <s v="February"/>
    <n v="5"/>
    <n v="31"/>
    <n v="9"/>
    <n v="1"/>
    <n v="4.5"/>
    <n v="0"/>
    <n v="10"/>
    <n v="658"/>
    <n v="742"/>
    <n v="1974"/>
    <s v="Completed"/>
    <s v="Middle Aged"/>
    <n v="0"/>
    <n v="1"/>
    <n v="0"/>
    <n v="0"/>
    <n v="0"/>
    <s v="Standard Care"/>
    <n v="0"/>
    <x v="0"/>
  </r>
  <r>
    <s v="PAT_14818"/>
    <n v="69"/>
    <s v="Female"/>
    <s v="Ahmedabad"/>
    <n v="24.1"/>
    <s v="Diabetes"/>
    <s v="Emergency"/>
    <x v="2"/>
    <s v="Joint Pain"/>
    <s v="Low"/>
    <n v="2"/>
    <n v="386"/>
    <s v="No"/>
    <s v="Friday"/>
    <s v="November"/>
    <n v="0"/>
    <n v="22"/>
    <n v="6"/>
    <n v="3"/>
    <n v="3.9"/>
    <n v="1"/>
    <n v="10"/>
    <n v="701"/>
    <n v="539"/>
    <n v="1626"/>
    <s v="Completed"/>
    <s v="Middle Aged"/>
    <n v="0"/>
    <n v="0"/>
    <n v="0"/>
    <n v="0"/>
    <n v="0"/>
    <s v="Standard Care"/>
    <n v="0"/>
    <x v="1"/>
  </r>
  <r>
    <s v="PAT_14819"/>
    <n v="79"/>
    <s v="Male"/>
    <s v="Bangalore"/>
    <n v="27"/>
    <s v="None"/>
    <s v="Scheduled"/>
    <x v="2"/>
    <s v="Joint Pain"/>
    <s v="High"/>
    <n v="13"/>
    <n v="545"/>
    <s v="No"/>
    <s v="Friday"/>
    <s v="January"/>
    <n v="8"/>
    <n v="8"/>
    <n v="11"/>
    <n v="3"/>
    <n v="4.8"/>
    <n v="0"/>
    <n v="10"/>
    <n v="5205"/>
    <n v="13282"/>
    <n v="19032"/>
    <s v="Completed"/>
    <s v="Senior"/>
    <n v="0"/>
    <n v="0"/>
    <n v="0"/>
    <n v="0"/>
    <n v="0"/>
    <s v="Standard Care"/>
    <n v="0"/>
    <x v="0"/>
  </r>
  <r>
    <s v="PAT_14820"/>
    <n v="61"/>
    <s v="Male"/>
    <s v="Kolkata"/>
    <n v="22.1"/>
    <s v="None"/>
    <s v="Walk-in"/>
    <x v="3"/>
    <s v="Eye Irritation"/>
    <s v="Low"/>
    <n v="18"/>
    <n v="563"/>
    <s v="Yes"/>
    <s v="Friday"/>
    <s v="January"/>
    <n v="5"/>
    <n v="23"/>
    <n v="12"/>
    <n v="1"/>
    <n v="4"/>
    <n v="0"/>
    <n v="10"/>
    <n v="321"/>
    <n v="503"/>
    <n v="970.9"/>
    <s v="Completed"/>
    <s v="Middle Aged"/>
    <n v="0"/>
    <n v="0"/>
    <n v="0"/>
    <n v="0"/>
    <n v="0"/>
    <s v="Standard Care"/>
    <n v="0"/>
    <x v="0"/>
  </r>
  <r>
    <s v="PAT_14821"/>
    <n v="56"/>
    <s v="Male"/>
    <s v="Jaipur"/>
    <n v="24"/>
    <s v="None"/>
    <s v="Scheduled"/>
    <x v="3"/>
    <s v="Eye Irritation"/>
    <s v="High"/>
    <n v="18"/>
    <n v="570"/>
    <s v="No"/>
    <s v="Wednesday"/>
    <s v="April"/>
    <n v="13"/>
    <n v="7"/>
    <n v="10"/>
    <n v="2"/>
    <n v="3.5"/>
    <n v="0"/>
    <n v="10"/>
    <n v="13399"/>
    <n v="4309"/>
    <n v="18278"/>
    <s v="Completed"/>
    <s v="Middle Aged"/>
    <n v="0"/>
    <n v="0"/>
    <n v="0"/>
    <n v="0"/>
    <n v="0"/>
    <s v="Standard Care"/>
    <n v="0"/>
    <x v="0"/>
  </r>
  <r>
    <s v="PAT_14822"/>
    <n v="10"/>
    <s v="Male"/>
    <s v="Pune"/>
    <n v="27.9"/>
    <s v="None"/>
    <s v="Scheduled"/>
    <x v="0"/>
    <s v="Headache"/>
    <s v="Medium"/>
    <n v="1"/>
    <n v="238"/>
    <s v="Yes"/>
    <s v="Thursday"/>
    <s v="April"/>
    <n v="7"/>
    <n v="15"/>
    <n v="13"/>
    <n v="2"/>
    <n v="4.2"/>
    <n v="0"/>
    <n v="10"/>
    <n v="4685"/>
    <n v="1593"/>
    <n v="4561.2"/>
    <s v="Completed"/>
    <s v="Pediatric"/>
    <n v="0"/>
    <n v="0"/>
    <n v="0"/>
    <n v="0"/>
    <n v="0"/>
    <s v="Standard Care"/>
    <n v="0"/>
    <x v="0"/>
  </r>
  <r>
    <s v="PAT_14823"/>
    <n v="48"/>
    <s v="Female"/>
    <s v="Pune"/>
    <n v="26.4"/>
    <s v="Asthma"/>
    <s v="Walk-in"/>
    <x v="8"/>
    <s v="Dental Pain"/>
    <s v="Low"/>
    <n v="26"/>
    <n v="764"/>
    <s v="Yes"/>
    <s v="Thursday"/>
    <s v="January"/>
    <n v="25"/>
    <n v="23"/>
    <n v="1"/>
    <n v="0"/>
    <n v="3.2"/>
    <n v="0"/>
    <n v="10"/>
    <n v="294"/>
    <n v="458"/>
    <n v="1061.2"/>
    <s v="Completed"/>
    <s v="Adult"/>
    <n v="0"/>
    <n v="0"/>
    <n v="1"/>
    <n v="0"/>
    <n v="0"/>
    <s v="Routine Scheduled Care"/>
    <n v="0"/>
    <x v="0"/>
  </r>
  <r>
    <s v="PAT_14824"/>
    <n v="51"/>
    <s v="Female"/>
    <s v="Delhi"/>
    <n v="30"/>
    <s v="None"/>
    <s v="Walk-in"/>
    <x v="7"/>
    <s v="Stomach Pain"/>
    <s v="Medium"/>
    <n v="28"/>
    <n v="926"/>
    <s v="Yes"/>
    <s v="Tuesday"/>
    <s v="July"/>
    <n v="1"/>
    <n v="12"/>
    <n v="3"/>
    <n v="1"/>
    <n v="4.0999999999999996"/>
    <n v="0"/>
    <n v="10"/>
    <n v="1446"/>
    <n v="3935"/>
    <n v="4414.8999999999996"/>
    <s v="Completed"/>
    <s v="Adult"/>
    <n v="0"/>
    <n v="0"/>
    <n v="0"/>
    <n v="0"/>
    <n v="0"/>
    <s v="Standard Care"/>
    <n v="0"/>
    <x v="0"/>
  </r>
  <r>
    <s v="PAT_14825"/>
    <n v="43"/>
    <s v="Male"/>
    <s v="Delhi"/>
    <n v="24.9"/>
    <s v="None"/>
    <s v="Scheduled"/>
    <x v="9"/>
    <s v="Pregnancy Checkup"/>
    <s v="High"/>
    <n v="11"/>
    <n v="544"/>
    <s v="Yes"/>
    <s v="Wednesday"/>
    <s v="February"/>
    <n v="9"/>
    <n v="14"/>
    <n v="14"/>
    <n v="2"/>
    <n v="4.9000000000000004"/>
    <n v="0"/>
    <n v="10"/>
    <n v="13286"/>
    <n v="12305"/>
    <n v="18294.5"/>
    <s v="Completed"/>
    <s v="Adult"/>
    <n v="0"/>
    <n v="0"/>
    <n v="0"/>
    <n v="0"/>
    <n v="0"/>
    <s v="Standard Care"/>
    <n v="0"/>
    <x v="0"/>
  </r>
  <r>
    <s v="PAT_14826"/>
    <n v="30"/>
    <s v="Male"/>
    <s v="Kolkata"/>
    <n v="20.6"/>
    <s v="Heart Disease"/>
    <s v="Scheduled"/>
    <x v="4"/>
    <s v="Cough"/>
    <s v="High"/>
    <n v="24"/>
    <n v="778"/>
    <s v="Yes"/>
    <s v="Thursday"/>
    <s v="March"/>
    <n v="19"/>
    <n v="16"/>
    <n v="9"/>
    <n v="4"/>
    <n v="4.4000000000000004"/>
    <n v="0"/>
    <n v="10"/>
    <n v="10513"/>
    <n v="12314"/>
    <n v="16523.5"/>
    <s v="Completed"/>
    <s v="Young Adult"/>
    <n v="0"/>
    <n v="0"/>
    <n v="1"/>
    <n v="0"/>
    <n v="0"/>
    <s v="Clinical Backlog Risk"/>
    <n v="0"/>
    <x v="0"/>
  </r>
  <r>
    <s v="PAT_14827"/>
    <n v="38"/>
    <s v="Male"/>
    <s v="Mumbai"/>
    <n v="26.6"/>
    <s v="Diabetes"/>
    <s v="Scheduled"/>
    <x v="5"/>
    <s v="Fever"/>
    <s v="Low"/>
    <n v="20"/>
    <n v="654"/>
    <s v="No"/>
    <s v="Friday"/>
    <s v="August"/>
    <n v="26"/>
    <n v="50"/>
    <n v="2"/>
    <n v="0"/>
    <n v="4"/>
    <n v="0"/>
    <n v="8.6999999999999993"/>
    <n v="691"/>
    <n v="473"/>
    <n v="1818"/>
    <s v="Completed"/>
    <s v="Adult"/>
    <n v="0"/>
    <n v="1"/>
    <n v="1"/>
    <n v="0"/>
    <n v="0"/>
    <s v="Routine Scheduled Care"/>
    <n v="0"/>
    <x v="0"/>
  </r>
  <r>
    <s v="PAT_14828"/>
    <n v="88"/>
    <s v="Male"/>
    <s v="Kolkata"/>
    <n v="24.1"/>
    <s v="None"/>
    <s v="Walk-in"/>
    <x v="8"/>
    <s v="Dental Pain"/>
    <s v="High"/>
    <n v="4"/>
    <n v="334"/>
    <s v="Yes"/>
    <s v="Friday"/>
    <s v="August"/>
    <n v="22"/>
    <n v="8"/>
    <n v="8"/>
    <n v="4"/>
    <n v="4"/>
    <n v="0"/>
    <n v="10"/>
    <n v="18104"/>
    <n v="9377"/>
    <n v="19470.5"/>
    <s v="Completed"/>
    <s v="Senior"/>
    <n v="0"/>
    <n v="0"/>
    <n v="1"/>
    <n v="0"/>
    <n v="0"/>
    <s v="Clinical Backlog Risk"/>
    <n v="0"/>
    <x v="0"/>
  </r>
  <r>
    <s v="PAT_14829"/>
    <n v="19"/>
    <s v="Female"/>
    <s v="Delhi"/>
    <n v="20.5"/>
    <s v="Asthma"/>
    <s v="Emergency"/>
    <x v="7"/>
    <s v="Stomach Pain"/>
    <s v="High"/>
    <n v="25"/>
    <n v="800"/>
    <s v="No"/>
    <s v="Monday"/>
    <s v="September"/>
    <n v="0"/>
    <n v="10"/>
    <n v="11"/>
    <n v="2"/>
    <n v="3.6"/>
    <n v="1"/>
    <n v="10"/>
    <n v="11339"/>
    <n v="9003"/>
    <n v="21142"/>
    <s v="Completed"/>
    <s v="Young Adult"/>
    <n v="0"/>
    <n v="0"/>
    <n v="0"/>
    <n v="0"/>
    <n v="0"/>
    <s v="Optimized Emergency Care"/>
    <n v="0"/>
    <x v="1"/>
  </r>
  <r>
    <s v="PAT_14830"/>
    <n v="5"/>
    <s v="Male"/>
    <s v="Kolkata"/>
    <n v="17.5"/>
    <s v="Diabetes"/>
    <s v="Scheduled"/>
    <x v="7"/>
    <s v="Stomach Pain"/>
    <s v="High"/>
    <n v="16"/>
    <n v="550"/>
    <s v="No"/>
    <s v="Tuesday"/>
    <s v="February"/>
    <n v="8"/>
    <n v="8"/>
    <n v="4"/>
    <n v="0"/>
    <n v="3.6"/>
    <n v="0"/>
    <n v="10"/>
    <n v="17080"/>
    <n v="7032"/>
    <n v="24662"/>
    <s v="Completed"/>
    <s v="Pediatric"/>
    <n v="0"/>
    <n v="0"/>
    <n v="0"/>
    <n v="0"/>
    <n v="0"/>
    <s v="Standard Care"/>
    <n v="0"/>
    <x v="0"/>
  </r>
  <r>
    <s v="PAT_14831"/>
    <n v="62"/>
    <s v="Female"/>
    <s v="Mumbai"/>
    <n v="21.5"/>
    <s v="None"/>
    <s v="Walk-in"/>
    <x v="0"/>
    <s v="Headache"/>
    <s v="Low"/>
    <n v="30"/>
    <n v="854"/>
    <s v="Yes"/>
    <s v="Thursday"/>
    <s v="February"/>
    <n v="2"/>
    <n v="24"/>
    <n v="4"/>
    <n v="1"/>
    <n v="3.9"/>
    <n v="0"/>
    <n v="10"/>
    <n v="880"/>
    <n v="60"/>
    <n v="1255.8"/>
    <s v="Completed"/>
    <s v="Middle Aged"/>
    <n v="0"/>
    <n v="0"/>
    <n v="0"/>
    <n v="0"/>
    <n v="0"/>
    <s v="Standard Care"/>
    <n v="0"/>
    <x v="0"/>
  </r>
  <r>
    <s v="PAT_14832"/>
    <n v="59"/>
    <s v="Female"/>
    <s v="Bangalore"/>
    <n v="24.2"/>
    <s v="Diabetes"/>
    <s v="Scheduled"/>
    <x v="0"/>
    <s v="Headache"/>
    <s v="Medium"/>
    <n v="7"/>
    <n v="477"/>
    <s v="No"/>
    <s v="Monday"/>
    <s v="January"/>
    <n v="29"/>
    <n v="29"/>
    <n v="1"/>
    <n v="0"/>
    <n v="3.9"/>
    <n v="0"/>
    <n v="10"/>
    <n v="2528"/>
    <n v="3745"/>
    <n v="6750"/>
    <s v="Completed"/>
    <s v="Middle Aged"/>
    <n v="0"/>
    <n v="0"/>
    <n v="1"/>
    <n v="0"/>
    <n v="0"/>
    <s v="Standard Care"/>
    <n v="0"/>
    <x v="0"/>
  </r>
  <r>
    <s v="PAT_14833"/>
    <n v="33"/>
    <s v="Female"/>
    <s v="Kolkata"/>
    <n v="22.7"/>
    <s v="None"/>
    <s v="Scheduled"/>
    <x v="5"/>
    <s v="Fever"/>
    <s v="Low"/>
    <n v="26"/>
    <n v="816"/>
    <s v="No"/>
    <s v="Wednesday"/>
    <s v="August"/>
    <n v="26"/>
    <n v="45"/>
    <n v="5"/>
    <n v="0"/>
    <n v="4.8"/>
    <n v="0"/>
    <n v="9.4"/>
    <n v="287"/>
    <n v="241"/>
    <n v="1344"/>
    <s v="Completed"/>
    <s v="Young Adult"/>
    <n v="0"/>
    <n v="1"/>
    <n v="1"/>
    <n v="0"/>
    <n v="0"/>
    <s v="Routine Scheduled Care"/>
    <n v="0"/>
    <x v="0"/>
  </r>
  <r>
    <s v="PAT_14834"/>
    <n v="6"/>
    <s v="Female"/>
    <s v="Nagpur"/>
    <n v="25"/>
    <s v="Hypertension"/>
    <s v="Scheduled"/>
    <x v="9"/>
    <s v="Pregnancy Checkup"/>
    <s v="High"/>
    <n v="12"/>
    <n v="630"/>
    <s v="No"/>
    <s v="Friday"/>
    <s v="March"/>
    <n v="13"/>
    <n v="18"/>
    <n v="5"/>
    <n v="1"/>
    <n v="3.5"/>
    <n v="0"/>
    <n v="10"/>
    <n v="6361"/>
    <n v="4612"/>
    <n v="11603"/>
    <s v="Completed"/>
    <s v="Pediatric"/>
    <n v="0"/>
    <n v="0"/>
    <n v="0"/>
    <n v="0"/>
    <n v="0"/>
    <s v="Standard Care"/>
    <n v="0"/>
    <x v="0"/>
  </r>
  <r>
    <s v="PAT_14835"/>
    <n v="23"/>
    <s v="Male"/>
    <s v="Bangalore"/>
    <n v="26"/>
    <s v="None"/>
    <s v="Scheduled"/>
    <x v="0"/>
    <s v="Headache"/>
    <s v="Medium"/>
    <n v="16"/>
    <n v="652"/>
    <s v="No"/>
    <s v="Tuesday"/>
    <s v="October"/>
    <n v="5"/>
    <n v="12"/>
    <n v="4"/>
    <n v="1"/>
    <n v="3.6"/>
    <n v="0"/>
    <n v="10"/>
    <n v="4226"/>
    <n v="3615"/>
    <n v="8493"/>
    <s v="Completed"/>
    <s v="Young Adult"/>
    <n v="0"/>
    <n v="0"/>
    <n v="0"/>
    <n v="0"/>
    <n v="0"/>
    <s v="Standard Care"/>
    <n v="0"/>
    <x v="0"/>
  </r>
  <r>
    <s v="PAT_14836"/>
    <n v="46"/>
    <s v="Male"/>
    <s v="Delhi"/>
    <n v="20.6"/>
    <s v="None"/>
    <s v="Walk-in"/>
    <x v="9"/>
    <s v="Pregnancy Checkup"/>
    <s v="High"/>
    <n v="3"/>
    <n v="423"/>
    <s v="No"/>
    <s v="Wednesday"/>
    <s v="January"/>
    <n v="6"/>
    <n v="14"/>
    <n v="8"/>
    <n v="1"/>
    <n v="3.9"/>
    <n v="0"/>
    <n v="10"/>
    <n v="17501"/>
    <n v="6189"/>
    <n v="24113"/>
    <s v="Completed"/>
    <s v="Adult"/>
    <n v="0"/>
    <n v="0"/>
    <n v="0"/>
    <n v="0"/>
    <n v="0"/>
    <s v="Standard Care"/>
    <n v="0"/>
    <x v="0"/>
  </r>
  <r>
    <s v="PAT_14837"/>
    <n v="32"/>
    <s v="Male"/>
    <s v="Hyderabad"/>
    <n v="20.3"/>
    <s v="Diabetes"/>
    <s v="Scheduled"/>
    <x v="0"/>
    <s v="Headache"/>
    <s v="Medium"/>
    <n v="29"/>
    <n v="966"/>
    <s v="No"/>
    <s v="Thursday"/>
    <s v="June"/>
    <n v="7"/>
    <n v="21"/>
    <n v="0"/>
    <n v="0"/>
    <n v="4"/>
    <n v="0"/>
    <n v="10"/>
    <n v="2179"/>
    <n v="2804"/>
    <n v="5949"/>
    <s v="Completed"/>
    <s v="Young Adult"/>
    <n v="0"/>
    <n v="0"/>
    <n v="0"/>
    <n v="0"/>
    <n v="0"/>
    <s v="Standard Care"/>
    <n v="0"/>
    <x v="0"/>
  </r>
  <r>
    <s v="PAT_14838"/>
    <n v="5"/>
    <s v="Female"/>
    <s v="Bangalore"/>
    <n v="24.7"/>
    <s v="Diabetes"/>
    <s v="Emergency"/>
    <x v="3"/>
    <s v="Eye Irritation"/>
    <s v="High"/>
    <n v="9"/>
    <n v="539"/>
    <s v="Yes"/>
    <s v="Friday"/>
    <s v="May"/>
    <n v="0"/>
    <n v="3"/>
    <n v="10"/>
    <n v="1"/>
    <n v="3.6"/>
    <n v="1"/>
    <n v="10"/>
    <n v="10842"/>
    <n v="12969"/>
    <n v="17045"/>
    <s v="Completed"/>
    <s v="Pediatric"/>
    <n v="0"/>
    <n v="0"/>
    <n v="0"/>
    <n v="0"/>
    <n v="0"/>
    <s v="Optimized Emergency Care"/>
    <n v="0"/>
    <x v="1"/>
  </r>
  <r>
    <s v="PAT_14839"/>
    <n v="86"/>
    <s v="Female"/>
    <s v="Nagpur"/>
    <n v="20.9"/>
    <s v="None"/>
    <s v="Scheduled"/>
    <x v="9"/>
    <s v="Pregnancy Checkup"/>
    <s v="High"/>
    <n v="14"/>
    <n v="617"/>
    <s v="Yes"/>
    <s v="Saturday"/>
    <s v="May"/>
    <n v="4"/>
    <n v="15"/>
    <n v="2"/>
    <n v="0"/>
    <n v="3.5"/>
    <n v="0"/>
    <n v="10"/>
    <n v="12235"/>
    <n v="5540"/>
    <n v="12874.4"/>
    <s v="Completed"/>
    <s v="Senior"/>
    <n v="0"/>
    <n v="0"/>
    <n v="0"/>
    <n v="0"/>
    <n v="0"/>
    <s v="Standard Care"/>
    <n v="0"/>
    <x v="0"/>
  </r>
  <r>
    <s v="PAT_14840"/>
    <n v="55"/>
    <s v="Female"/>
    <s v="Bangalore"/>
    <n v="22.5"/>
    <s v="None"/>
    <s v="Walk-in"/>
    <x v="8"/>
    <s v="Dental Pain"/>
    <s v="High"/>
    <n v="19"/>
    <n v="738"/>
    <s v="No"/>
    <s v="Wednesday"/>
    <s v="November"/>
    <n v="3"/>
    <n v="8"/>
    <n v="7"/>
    <n v="1"/>
    <n v="3"/>
    <n v="0"/>
    <n v="10"/>
    <n v="14533"/>
    <n v="12985"/>
    <n v="28256"/>
    <s v="No Show"/>
    <s v="Middle Aged"/>
    <n v="28256"/>
    <n v="0"/>
    <n v="0"/>
    <n v="0"/>
    <n v="0"/>
    <s v="Optimized Emergency Care"/>
    <n v="1"/>
    <x v="0"/>
  </r>
  <r>
    <s v="PAT_14841"/>
    <n v="89"/>
    <s v="Female"/>
    <s v="Mumbai"/>
    <n v="26.1"/>
    <s v="None"/>
    <s v="Walk-in"/>
    <x v="2"/>
    <s v="Joint Pain"/>
    <s v="High"/>
    <n v="27"/>
    <n v="780"/>
    <s v="Yes"/>
    <s v="Monday"/>
    <s v="January"/>
    <n v="28"/>
    <n v="16"/>
    <n v="10"/>
    <n v="1"/>
    <n v="3.4"/>
    <n v="0"/>
    <n v="10"/>
    <n v="10143"/>
    <n v="4681"/>
    <n v="10922.8"/>
    <s v="Completed"/>
    <s v="Senior"/>
    <n v="0"/>
    <n v="0"/>
    <n v="1"/>
    <n v="0"/>
    <n v="0"/>
    <s v="Clinical Backlog Risk"/>
    <n v="0"/>
    <x v="0"/>
  </r>
  <r>
    <s v="PAT_14842"/>
    <n v="13"/>
    <s v="Female"/>
    <s v="Ahmedabad"/>
    <n v="21.6"/>
    <s v="Heart Disease"/>
    <s v="Walk-in"/>
    <x v="8"/>
    <s v="Dental Pain"/>
    <s v="High"/>
    <n v="16"/>
    <n v="558"/>
    <s v="Yes"/>
    <s v="Thursday"/>
    <s v="March"/>
    <n v="8"/>
    <n v="9"/>
    <n v="11"/>
    <n v="4"/>
    <n v="4.5999999999999996"/>
    <n v="0"/>
    <n v="10"/>
    <n v="18249"/>
    <n v="12668"/>
    <n v="22032.5"/>
    <s v="Completed"/>
    <s v="Pediatric"/>
    <n v="0"/>
    <n v="0"/>
    <n v="0"/>
    <n v="0"/>
    <n v="0"/>
    <s v="Standard Care"/>
    <n v="0"/>
    <x v="0"/>
  </r>
  <r>
    <s v="PAT_14843"/>
    <n v="17"/>
    <s v="Male"/>
    <s v="Pune"/>
    <n v="30.2"/>
    <s v="Hypertension"/>
    <s v="Scheduled"/>
    <x v="2"/>
    <s v="Joint Pain"/>
    <s v="High"/>
    <n v="1"/>
    <n v="361"/>
    <s v="Yes"/>
    <s v="Tuesday"/>
    <s v="April"/>
    <n v="15"/>
    <n v="3"/>
    <n v="14"/>
    <n v="2"/>
    <n v="4.5999999999999996"/>
    <n v="0"/>
    <n v="10"/>
    <n v="16812"/>
    <n v="4989"/>
    <n v="15513.4"/>
    <s v="Completed"/>
    <s v="Pediatric"/>
    <n v="0"/>
    <n v="0"/>
    <n v="1"/>
    <n v="0"/>
    <n v="0"/>
    <s v="Clinical Backlog Risk"/>
    <n v="0"/>
    <x v="0"/>
  </r>
  <r>
    <s v="PAT_14844"/>
    <n v="4"/>
    <s v="Male"/>
    <s v="Pune"/>
    <n v="21.6"/>
    <s v="Hypertension"/>
    <s v="Emergency"/>
    <x v="2"/>
    <s v="Joint Pain"/>
    <s v="High"/>
    <n v="22"/>
    <n v="741"/>
    <s v="Yes"/>
    <s v="Monday"/>
    <s v="February"/>
    <n v="0"/>
    <n v="8"/>
    <n v="12"/>
    <n v="4"/>
    <n v="4.4000000000000004"/>
    <n v="1"/>
    <n v="10"/>
    <n v="13021"/>
    <n v="10051"/>
    <n v="16669.099999999999"/>
    <s v="Completed"/>
    <s v="Pediatric"/>
    <n v="0"/>
    <n v="0"/>
    <n v="0"/>
    <n v="0"/>
    <n v="0"/>
    <s v="Optimized Emergency Care"/>
    <n v="0"/>
    <x v="1"/>
  </r>
  <r>
    <s v="PAT_14845"/>
    <n v="71"/>
    <s v="Male"/>
    <s v="Pune"/>
    <n v="26.4"/>
    <s v="None"/>
    <s v="Scheduled"/>
    <x v="5"/>
    <s v="Fever"/>
    <s v="Low"/>
    <n v="9"/>
    <n v="545"/>
    <s v="Yes"/>
    <s v="Tuesday"/>
    <s v="June"/>
    <n v="3"/>
    <n v="51"/>
    <n v="14"/>
    <n v="3"/>
    <n v="3.5"/>
    <n v="0"/>
    <n v="8.3000000000000007"/>
    <n v="914"/>
    <n v="284"/>
    <n v="1220.0999999999999"/>
    <s v="Completed"/>
    <s v="Middle Aged"/>
    <n v="0"/>
    <n v="1"/>
    <n v="0"/>
    <n v="0"/>
    <n v="0"/>
    <s v="Standard Care"/>
    <n v="0"/>
    <x v="0"/>
  </r>
  <r>
    <s v="PAT_14846"/>
    <n v="63"/>
    <s v="Male"/>
    <s v="Mumbai"/>
    <n v="28.6"/>
    <s v="Hypertension"/>
    <s v="Scheduled"/>
    <x v="7"/>
    <s v="Stomach Pain"/>
    <s v="Low"/>
    <n v="17"/>
    <n v="732"/>
    <s v="No"/>
    <s v="Thursday"/>
    <s v="January"/>
    <n v="27"/>
    <n v="23"/>
    <n v="5"/>
    <n v="1"/>
    <n v="3.9"/>
    <n v="0"/>
    <n v="10"/>
    <n v="771"/>
    <n v="90"/>
    <n v="1593"/>
    <s v="Completed"/>
    <s v="Middle Aged"/>
    <n v="0"/>
    <n v="0"/>
    <n v="1"/>
    <n v="0"/>
    <n v="0"/>
    <s v="Routine Scheduled Care"/>
    <n v="0"/>
    <x v="0"/>
  </r>
  <r>
    <s v="PAT_14847"/>
    <n v="43"/>
    <s v="Male"/>
    <s v="Pune"/>
    <n v="17.600000000000001"/>
    <s v="Heart Disease"/>
    <s v="Scheduled"/>
    <x v="1"/>
    <s v="Skin Allergy"/>
    <s v="Low"/>
    <n v="13"/>
    <n v="493"/>
    <s v="Yes"/>
    <s v="Tuesday"/>
    <s v="April"/>
    <n v="29"/>
    <n v="26"/>
    <n v="12"/>
    <n v="3"/>
    <n v="3.7"/>
    <n v="0"/>
    <n v="10"/>
    <n v="677"/>
    <n v="637"/>
    <n v="1264.9000000000001"/>
    <s v="Completed"/>
    <s v="Adult"/>
    <n v="0"/>
    <n v="0"/>
    <n v="1"/>
    <n v="0"/>
    <n v="0"/>
    <s v="Routine Scheduled Care"/>
    <n v="0"/>
    <x v="0"/>
  </r>
  <r>
    <s v="PAT_14848"/>
    <n v="27"/>
    <s v="Male"/>
    <s v="Kolkata"/>
    <n v="27.1"/>
    <s v="None"/>
    <s v="Scheduled"/>
    <x v="5"/>
    <s v="Fever"/>
    <s v="High"/>
    <n v="16"/>
    <n v="610"/>
    <s v="Yes"/>
    <s v="Monday"/>
    <s v="February"/>
    <n v="24"/>
    <n v="15"/>
    <n v="14"/>
    <n v="6"/>
    <n v="3.1"/>
    <n v="0"/>
    <n v="10"/>
    <n v="7401"/>
    <n v="9061"/>
    <n v="11950.4"/>
    <s v="No Show"/>
    <s v="Young Adult"/>
    <n v="17072"/>
    <n v="0"/>
    <n v="1"/>
    <n v="0"/>
    <n v="0"/>
    <s v="Clinical Backlog Risk"/>
    <n v="1"/>
    <x v="0"/>
  </r>
  <r>
    <s v="PAT_14849"/>
    <n v="70"/>
    <s v="Female"/>
    <s v="Pune"/>
    <n v="25.7"/>
    <s v="Hypertension"/>
    <s v="Scheduled"/>
    <x v="4"/>
    <s v="Cough"/>
    <s v="Medium"/>
    <n v="18"/>
    <n v="612"/>
    <s v="Yes"/>
    <s v="Saturday"/>
    <s v="May"/>
    <n v="1"/>
    <n v="29"/>
    <n v="12"/>
    <n v="2"/>
    <n v="4.8"/>
    <n v="0"/>
    <n v="10"/>
    <n v="3162"/>
    <n v="2976"/>
    <n v="4725"/>
    <s v="Completed"/>
    <s v="Middle Aged"/>
    <n v="0"/>
    <n v="0"/>
    <n v="0"/>
    <n v="0"/>
    <n v="0"/>
    <s v="Standard Care"/>
    <n v="0"/>
    <x v="0"/>
  </r>
  <r>
    <s v="PAT_14850"/>
    <n v="36"/>
    <s v="Male"/>
    <s v="Chennai"/>
    <n v="25.3"/>
    <s v="Hypertension"/>
    <s v="Scheduled"/>
    <x v="8"/>
    <s v="Dental Pain"/>
    <s v="High"/>
    <n v="1"/>
    <n v="245"/>
    <s v="Yes"/>
    <s v="Friday"/>
    <s v="February"/>
    <n v="16"/>
    <n v="1"/>
    <n v="5"/>
    <n v="2"/>
    <n v="4.9000000000000004"/>
    <n v="0"/>
    <n v="10"/>
    <n v="11710"/>
    <n v="13385"/>
    <n v="17738"/>
    <s v="Cancelled"/>
    <s v="Adult"/>
    <n v="0"/>
    <n v="0"/>
    <n v="1"/>
    <n v="0"/>
    <n v="0"/>
    <s v="Clinical Backlog Risk"/>
    <n v="1"/>
    <x v="0"/>
  </r>
  <r>
    <s v="PAT_14851"/>
    <n v="73"/>
    <s v="Male"/>
    <s v="Mumbai"/>
    <n v="26.5"/>
    <s v="Hypertension"/>
    <s v="Scheduled"/>
    <x v="2"/>
    <s v="Joint Pain"/>
    <s v="Medium"/>
    <n v="11"/>
    <n v="489"/>
    <s v="No"/>
    <s v="Tuesday"/>
    <s v="November"/>
    <n v="8"/>
    <n v="26"/>
    <n v="7"/>
    <n v="1"/>
    <n v="3.7"/>
    <n v="0"/>
    <n v="10"/>
    <n v="4017"/>
    <n v="3866"/>
    <n v="8372"/>
    <s v="Completed"/>
    <s v="Middle Aged"/>
    <n v="0"/>
    <n v="0"/>
    <n v="0"/>
    <n v="0"/>
    <n v="0"/>
    <s v="Standard Care"/>
    <n v="0"/>
    <x v="0"/>
  </r>
  <r>
    <s v="PAT_14852"/>
    <n v="9"/>
    <s v="Female"/>
    <s v="Delhi"/>
    <n v="19.600000000000001"/>
    <s v="Hypertension"/>
    <s v="Emergency"/>
    <x v="0"/>
    <s v="Headache"/>
    <s v="Low"/>
    <n v="2"/>
    <n v="367"/>
    <s v="Yes"/>
    <s v="Thursday"/>
    <s v="April"/>
    <n v="0"/>
    <n v="46"/>
    <n v="2"/>
    <n v="0"/>
    <n v="4.7"/>
    <n v="1"/>
    <n v="9.3000000000000007"/>
    <n v="971"/>
    <n v="199"/>
    <n v="1075.9000000000001"/>
    <s v="Completed"/>
    <s v="Pediatric"/>
    <n v="0"/>
    <n v="1"/>
    <n v="0"/>
    <n v="0"/>
    <n v="0"/>
    <s v="Standard Care"/>
    <n v="0"/>
    <x v="1"/>
  </r>
  <r>
    <s v="PAT_14853"/>
    <n v="13"/>
    <s v="Female"/>
    <s v="Delhi"/>
    <n v="23"/>
    <s v="None"/>
    <s v="Walk-in"/>
    <x v="0"/>
    <s v="Headache"/>
    <s v="Medium"/>
    <n v="26"/>
    <n v="831"/>
    <s v="No"/>
    <s v="Friday"/>
    <s v="July"/>
    <n v="26"/>
    <n v="38"/>
    <n v="4"/>
    <n v="0"/>
    <n v="4.3"/>
    <n v="0"/>
    <n v="9.6"/>
    <n v="2409"/>
    <n v="3565"/>
    <n v="6805"/>
    <s v="No Show"/>
    <s v="Pediatric"/>
    <n v="6805"/>
    <n v="1"/>
    <n v="1"/>
    <n v="1"/>
    <n v="0"/>
    <s v="Standard Care"/>
    <n v="1"/>
    <x v="0"/>
  </r>
  <r>
    <s v="PAT_14854"/>
    <n v="61"/>
    <s v="Female"/>
    <s v="Pune"/>
    <n v="27"/>
    <s v="None"/>
    <s v="Scheduled"/>
    <x v="7"/>
    <s v="Stomach Pain"/>
    <s v="Medium"/>
    <n v="18"/>
    <n v="632"/>
    <s v="Yes"/>
    <s v="Wednesday"/>
    <s v="October"/>
    <n v="25"/>
    <n v="31"/>
    <n v="10"/>
    <n v="1"/>
    <n v="3.9"/>
    <n v="0"/>
    <n v="9.9"/>
    <n v="3439"/>
    <n v="1628"/>
    <n v="3989.3"/>
    <s v="No Show"/>
    <s v="Middle Aged"/>
    <n v="5699"/>
    <n v="1"/>
    <n v="1"/>
    <n v="0"/>
    <n v="0"/>
    <s v="Standard Care"/>
    <n v="1"/>
    <x v="0"/>
  </r>
  <r>
    <s v="PAT_14855"/>
    <n v="27"/>
    <s v="Male"/>
    <s v="Bangalore"/>
    <n v="24.5"/>
    <s v="None"/>
    <s v="Walk-in"/>
    <x v="9"/>
    <s v="Pregnancy Checkup"/>
    <s v="Medium"/>
    <n v="22"/>
    <n v="770"/>
    <s v="No"/>
    <s v="Friday"/>
    <s v="January"/>
    <n v="1"/>
    <n v="37"/>
    <n v="12"/>
    <n v="5"/>
    <n v="4.4000000000000004"/>
    <n v="0"/>
    <n v="9.6999999999999993"/>
    <n v="3774"/>
    <n v="2998"/>
    <n v="7542"/>
    <s v="Completed"/>
    <s v="Young Adult"/>
    <n v="0"/>
    <n v="1"/>
    <n v="0"/>
    <n v="1"/>
    <n v="0"/>
    <s v="Standard Care"/>
    <n v="0"/>
    <x v="0"/>
  </r>
  <r>
    <s v="PAT_14856"/>
    <n v="48"/>
    <s v="Female"/>
    <s v="Ahmedabad"/>
    <n v="15.7"/>
    <s v="None"/>
    <s v="Walk-in"/>
    <x v="2"/>
    <s v="Joint Pain"/>
    <s v="Low"/>
    <n v="20"/>
    <n v="652"/>
    <s v="No"/>
    <s v="Saturday"/>
    <s v="October"/>
    <n v="15"/>
    <n v="56"/>
    <n v="0"/>
    <n v="0"/>
    <n v="3.8"/>
    <n v="0"/>
    <n v="8.1999999999999993"/>
    <n v="696"/>
    <n v="569"/>
    <n v="1917"/>
    <s v="Completed"/>
    <s v="Adult"/>
    <n v="0"/>
    <n v="1"/>
    <n v="1"/>
    <n v="0"/>
    <n v="0"/>
    <s v="Routine Scheduled Care"/>
    <n v="0"/>
    <x v="0"/>
  </r>
  <r>
    <s v="PAT_14857"/>
    <n v="63"/>
    <s v="Female"/>
    <s v="Chennai"/>
    <n v="21.8"/>
    <s v="None"/>
    <s v="Scheduled"/>
    <x v="4"/>
    <s v="Cough"/>
    <s v="Low"/>
    <n v="29"/>
    <n v="943"/>
    <s v="No"/>
    <s v="Friday"/>
    <s v="December"/>
    <n v="8"/>
    <n v="45"/>
    <n v="9"/>
    <n v="0"/>
    <n v="4.0999999999999996"/>
    <n v="0"/>
    <n v="9.1"/>
    <n v="973"/>
    <n v="583"/>
    <n v="2499"/>
    <s v="Completed"/>
    <s v="Middle Aged"/>
    <n v="0"/>
    <n v="1"/>
    <n v="0"/>
    <n v="0"/>
    <n v="0"/>
    <s v="Routine Scheduled Care"/>
    <n v="0"/>
    <x v="0"/>
  </r>
  <r>
    <s v="PAT_14858"/>
    <n v="51"/>
    <s v="Male"/>
    <s v="Kolkata"/>
    <n v="25"/>
    <s v="Hypertension"/>
    <s v="Walk-in"/>
    <x v="3"/>
    <s v="Eye Irritation"/>
    <s v="Low"/>
    <n v="17"/>
    <n v="726"/>
    <s v="No"/>
    <s v="Wednesday"/>
    <s v="February"/>
    <n v="3"/>
    <n v="35"/>
    <n v="1"/>
    <n v="0"/>
    <n v="3.7"/>
    <n v="0"/>
    <n v="9.5"/>
    <n v="881"/>
    <n v="826"/>
    <n v="2433"/>
    <s v="No Show"/>
    <s v="Adult"/>
    <n v="2433"/>
    <n v="1"/>
    <n v="0"/>
    <n v="0"/>
    <n v="0"/>
    <s v="Standard Care"/>
    <n v="1"/>
    <x v="0"/>
  </r>
  <r>
    <s v="PAT_14859"/>
    <n v="36"/>
    <s v="Male"/>
    <s v="Pune"/>
    <n v="18"/>
    <s v="None"/>
    <s v="Walk-in"/>
    <x v="1"/>
    <s v="Skin Allergy"/>
    <s v="Low"/>
    <n v="1"/>
    <n v="322"/>
    <s v="No"/>
    <s v="Friday"/>
    <s v="May"/>
    <n v="11"/>
    <n v="37"/>
    <n v="4"/>
    <n v="0"/>
    <n v="4.5"/>
    <n v="0"/>
    <n v="9.8000000000000007"/>
    <n v="684"/>
    <n v="543"/>
    <n v="1549"/>
    <s v="Completed"/>
    <s v="Adult"/>
    <n v="0"/>
    <n v="1"/>
    <n v="0"/>
    <n v="0"/>
    <n v="0"/>
    <s v="Routine Scheduled Care"/>
    <n v="0"/>
    <x v="0"/>
  </r>
  <r>
    <s v="PAT_14860"/>
    <n v="9"/>
    <s v="Female"/>
    <s v="Hyderabad"/>
    <n v="21.9"/>
    <s v="Heart Disease"/>
    <s v="Scheduled"/>
    <x v="9"/>
    <s v="Pregnancy Checkup"/>
    <s v="Medium"/>
    <n v="22"/>
    <n v="708"/>
    <s v="No"/>
    <s v="Thursday"/>
    <s v="February"/>
    <n v="11"/>
    <n v="33"/>
    <n v="4"/>
    <n v="1"/>
    <n v="4.5"/>
    <n v="0"/>
    <n v="10"/>
    <n v="4353"/>
    <n v="1966"/>
    <n v="7027"/>
    <s v="Completed"/>
    <s v="Pediatric"/>
    <n v="0"/>
    <n v="1"/>
    <n v="0"/>
    <n v="1"/>
    <n v="0"/>
    <s v="Standard Care"/>
    <n v="0"/>
    <x v="0"/>
  </r>
  <r>
    <s v="PAT_14861"/>
    <n v="57"/>
    <s v="Female"/>
    <s v="Hyderabad"/>
    <n v="28.1"/>
    <s v="None"/>
    <s v="Emergency"/>
    <x v="5"/>
    <s v="Fever"/>
    <s v="Medium"/>
    <n v="19"/>
    <n v="755"/>
    <s v="Yes"/>
    <s v="Wednesday"/>
    <s v="November"/>
    <n v="0"/>
    <n v="39"/>
    <n v="12"/>
    <n v="3"/>
    <n v="3.6"/>
    <n v="1"/>
    <n v="9.1999999999999993"/>
    <n v="2222"/>
    <n v="3909"/>
    <n v="4820.2"/>
    <s v="Completed"/>
    <s v="Middle Aged"/>
    <n v="0"/>
    <n v="1"/>
    <n v="0"/>
    <n v="1"/>
    <n v="0"/>
    <s v="Standard Care"/>
    <n v="0"/>
    <x v="1"/>
  </r>
  <r>
    <s v="PAT_14862"/>
    <n v="29"/>
    <s v="Male"/>
    <s v="Nagpur"/>
    <n v="26.5"/>
    <s v="None"/>
    <s v="Walk-in"/>
    <x v="5"/>
    <s v="Fever"/>
    <s v="Low"/>
    <n v="15"/>
    <n v="568"/>
    <s v="Yes"/>
    <s v="Monday"/>
    <s v="August"/>
    <n v="6"/>
    <n v="38"/>
    <n v="3"/>
    <n v="0"/>
    <n v="3.3"/>
    <n v="0"/>
    <n v="9.1"/>
    <n v="859"/>
    <n v="897"/>
    <n v="1626.8"/>
    <s v="Completed"/>
    <s v="Young Adult"/>
    <n v="0"/>
    <n v="1"/>
    <n v="0"/>
    <n v="0"/>
    <n v="0"/>
    <s v="Standard Care"/>
    <n v="0"/>
    <x v="0"/>
  </r>
  <r>
    <s v="PAT_14863"/>
    <n v="87"/>
    <s v="Female"/>
    <s v="Pune"/>
    <n v="20.7"/>
    <s v="Diabetes"/>
    <s v="Walk-in"/>
    <x v="7"/>
    <s v="Stomach Pain"/>
    <s v="Low"/>
    <n v="3"/>
    <n v="293"/>
    <s v="No"/>
    <s v="Monday"/>
    <s v="February"/>
    <n v="21"/>
    <n v="57"/>
    <n v="10"/>
    <n v="0"/>
    <n v="4"/>
    <n v="0"/>
    <n v="8.1999999999999993"/>
    <n v="961"/>
    <n v="179"/>
    <n v="1433"/>
    <s v="No Show"/>
    <s v="Senior"/>
    <n v="1433"/>
    <n v="1"/>
    <n v="1"/>
    <n v="0"/>
    <n v="0"/>
    <s v="Routine Scheduled Care"/>
    <n v="1"/>
    <x v="0"/>
  </r>
  <r>
    <s v="PAT_14864"/>
    <n v="4"/>
    <s v="Male"/>
    <s v="Ahmedabad"/>
    <n v="19.7"/>
    <s v="None"/>
    <s v="Scheduled"/>
    <x v="0"/>
    <s v="Headache"/>
    <s v="Medium"/>
    <n v="5"/>
    <n v="395"/>
    <s v="Yes"/>
    <s v="Saturday"/>
    <s v="February"/>
    <n v="18"/>
    <n v="26"/>
    <n v="2"/>
    <n v="0"/>
    <n v="3.3"/>
    <n v="0"/>
    <n v="9.9"/>
    <n v="3710"/>
    <n v="2923"/>
    <n v="4919.6000000000004"/>
    <s v="No Show"/>
    <s v="Pediatric"/>
    <n v="7028"/>
    <n v="0"/>
    <n v="1"/>
    <n v="0"/>
    <n v="0"/>
    <s v="Standard Care"/>
    <n v="1"/>
    <x v="0"/>
  </r>
  <r>
    <s v="PAT_14865"/>
    <n v="59"/>
    <s v="Female"/>
    <s v="Delhi"/>
    <n v="29.5"/>
    <s v="None"/>
    <s v="Scheduled"/>
    <x v="0"/>
    <s v="Headache"/>
    <s v="High"/>
    <n v="10"/>
    <n v="526"/>
    <s v="Yes"/>
    <s v="Thursday"/>
    <s v="May"/>
    <n v="26"/>
    <n v="11"/>
    <n v="0"/>
    <n v="0"/>
    <n v="3.4"/>
    <n v="0"/>
    <n v="10"/>
    <n v="18382"/>
    <n v="7505"/>
    <n v="18489.099999999999"/>
    <s v="Completed"/>
    <s v="Middle Aged"/>
    <n v="0"/>
    <n v="0"/>
    <n v="1"/>
    <n v="0"/>
    <n v="0"/>
    <s v="Clinical Backlog Risk"/>
    <n v="0"/>
    <x v="0"/>
  </r>
  <r>
    <s v="PAT_14866"/>
    <n v="27"/>
    <s v="Male"/>
    <s v="Mumbai"/>
    <n v="28.4"/>
    <s v="None"/>
    <s v="Scheduled"/>
    <x v="4"/>
    <s v="Cough"/>
    <s v="Medium"/>
    <n v="3"/>
    <n v="382"/>
    <s v="No"/>
    <s v="Wednesday"/>
    <s v="May"/>
    <n v="23"/>
    <n v="33"/>
    <n v="1"/>
    <n v="0"/>
    <n v="3.7"/>
    <n v="0"/>
    <n v="9.6999999999999993"/>
    <n v="1833"/>
    <n v="3334"/>
    <n v="5549"/>
    <s v="Completed"/>
    <s v="Young Adult"/>
    <n v="0"/>
    <n v="1"/>
    <n v="1"/>
    <n v="1"/>
    <n v="0"/>
    <s v="Standard Care"/>
    <n v="0"/>
    <x v="0"/>
  </r>
  <r>
    <s v="PAT_14867"/>
    <n v="53"/>
    <s v="Male"/>
    <s v="Kolkata"/>
    <n v="24.7"/>
    <s v="Hypertension"/>
    <s v="Scheduled"/>
    <x v="9"/>
    <s v="Pregnancy Checkup"/>
    <s v="High"/>
    <n v="29"/>
    <n v="847"/>
    <s v="No"/>
    <s v="Monday"/>
    <s v="February"/>
    <n v="14"/>
    <n v="13"/>
    <n v="12"/>
    <n v="2"/>
    <n v="4.7"/>
    <n v="0"/>
    <n v="10"/>
    <n v="18942"/>
    <n v="13087"/>
    <n v="32876"/>
    <s v="Completed"/>
    <s v="Adult"/>
    <n v="0"/>
    <n v="0"/>
    <n v="0"/>
    <n v="0"/>
    <n v="0"/>
    <s v="Standard Care"/>
    <n v="0"/>
    <x v="0"/>
  </r>
  <r>
    <s v="PAT_14868"/>
    <n v="9"/>
    <s v="Female"/>
    <s v="Hyderabad"/>
    <n v="19.3"/>
    <s v="None"/>
    <s v="Scheduled"/>
    <x v="6"/>
    <s v="Chest Pain"/>
    <s v="Medium"/>
    <n v="3"/>
    <n v="381"/>
    <s v="No"/>
    <s v="Monday"/>
    <s v="February"/>
    <n v="10"/>
    <n v="38"/>
    <n v="3"/>
    <n v="1"/>
    <n v="3.3"/>
    <n v="0"/>
    <n v="9.1"/>
    <n v="3480"/>
    <n v="2353"/>
    <n v="6214"/>
    <s v="Completed"/>
    <s v="Pediatric"/>
    <n v="0"/>
    <n v="1"/>
    <n v="0"/>
    <n v="1"/>
    <n v="0"/>
    <s v="Standard Care"/>
    <n v="0"/>
    <x v="0"/>
  </r>
  <r>
    <s v="PAT_14869"/>
    <n v="21"/>
    <s v="Female"/>
    <s v="Ahmedabad"/>
    <n v="29.7"/>
    <s v="None"/>
    <s v="Emergency"/>
    <x v="1"/>
    <s v="Skin Allergy"/>
    <s v="High"/>
    <n v="1"/>
    <n v="299"/>
    <s v="Yes"/>
    <s v="Wednesday"/>
    <s v="September"/>
    <n v="0"/>
    <n v="1"/>
    <n v="11"/>
    <n v="1"/>
    <n v="4.5"/>
    <n v="1"/>
    <n v="10"/>
    <n v="13964"/>
    <n v="4818"/>
    <n v="13356.7"/>
    <s v="Completed"/>
    <s v="Young Adult"/>
    <n v="0"/>
    <n v="0"/>
    <n v="0"/>
    <n v="0"/>
    <n v="0"/>
    <s v="Optimized Emergency Care"/>
    <n v="0"/>
    <x v="1"/>
  </r>
  <r>
    <s v="PAT_14870"/>
    <n v="25"/>
    <s v="Male"/>
    <s v="Delhi"/>
    <n v="21"/>
    <s v="None"/>
    <s v="Scheduled"/>
    <x v="5"/>
    <s v="Fever"/>
    <s v="Medium"/>
    <n v="28"/>
    <n v="770"/>
    <s v="No"/>
    <s v="Tuesday"/>
    <s v="December"/>
    <n v="7"/>
    <n v="13"/>
    <n v="8"/>
    <n v="3"/>
    <n v="3.7"/>
    <n v="0"/>
    <n v="10"/>
    <n v="4229"/>
    <n v="3161"/>
    <n v="8160"/>
    <s v="Completed"/>
    <s v="Young Adult"/>
    <n v="0"/>
    <n v="0"/>
    <n v="0"/>
    <n v="0"/>
    <n v="0"/>
    <s v="Standard Care"/>
    <n v="0"/>
    <x v="0"/>
  </r>
  <r>
    <s v="PAT_14871"/>
    <n v="32"/>
    <s v="Male"/>
    <s v="Pune"/>
    <n v="25.8"/>
    <s v="None"/>
    <s v="Emergency"/>
    <x v="3"/>
    <s v="Eye Irritation"/>
    <s v="Medium"/>
    <n v="19"/>
    <n v="695"/>
    <s v="Yes"/>
    <s v="Friday"/>
    <s v="June"/>
    <n v="0"/>
    <n v="35"/>
    <n v="12"/>
    <n v="6"/>
    <n v="3.9"/>
    <n v="1"/>
    <n v="9.6"/>
    <n v="3545"/>
    <n v="2006"/>
    <n v="4372.2"/>
    <s v="Cancelled"/>
    <s v="Young Adult"/>
    <n v="0"/>
    <n v="1"/>
    <n v="0"/>
    <n v="0"/>
    <n v="0"/>
    <s v="Standard Care"/>
    <n v="1"/>
    <x v="1"/>
  </r>
  <r>
    <s v="PAT_14872"/>
    <n v="60"/>
    <s v="Male"/>
    <s v="Chennai"/>
    <n v="25.3"/>
    <s v="Diabetes"/>
    <s v="Scheduled"/>
    <x v="0"/>
    <s v="Headache"/>
    <s v="Low"/>
    <n v="11"/>
    <n v="480"/>
    <s v="Yes"/>
    <s v="Tuesday"/>
    <s v="February"/>
    <n v="8"/>
    <n v="48"/>
    <n v="6"/>
    <n v="0"/>
    <n v="4.2"/>
    <n v="0"/>
    <n v="8.9"/>
    <n v="673"/>
    <n v="708"/>
    <n v="1302.7"/>
    <s v="Completed"/>
    <s v="Middle Aged"/>
    <n v="0"/>
    <n v="1"/>
    <n v="0"/>
    <n v="0"/>
    <n v="0"/>
    <s v="Routine Scheduled Care"/>
    <n v="0"/>
    <x v="0"/>
  </r>
  <r>
    <s v="PAT_14873"/>
    <n v="9"/>
    <s v="Female"/>
    <s v="Hyderabad"/>
    <n v="22"/>
    <s v="None"/>
    <s v="Scheduled"/>
    <x v="2"/>
    <s v="Joint Pain"/>
    <s v="Low"/>
    <n v="11"/>
    <n v="555"/>
    <s v="Yes"/>
    <s v="Thursday"/>
    <s v="May"/>
    <n v="26"/>
    <n v="26"/>
    <n v="14"/>
    <n v="1"/>
    <n v="4.8"/>
    <n v="0"/>
    <n v="10"/>
    <n v="377"/>
    <n v="690"/>
    <n v="1135.4000000000001"/>
    <s v="Completed"/>
    <s v="Pediatric"/>
    <n v="0"/>
    <n v="0"/>
    <n v="1"/>
    <n v="0"/>
    <n v="0"/>
    <s v="Routine Scheduled Care"/>
    <n v="0"/>
    <x v="0"/>
  </r>
  <r>
    <s v="PAT_14874"/>
    <n v="2"/>
    <s v="Female"/>
    <s v="Mumbai"/>
    <n v="28.8"/>
    <s v="None"/>
    <s v="Scheduled"/>
    <x v="2"/>
    <s v="Joint Pain"/>
    <s v="High"/>
    <n v="13"/>
    <n v="614"/>
    <s v="Yes"/>
    <s v="Saturday"/>
    <s v="April"/>
    <n v="14"/>
    <n v="1"/>
    <n v="10"/>
    <n v="0"/>
    <n v="3.3"/>
    <n v="0"/>
    <n v="10"/>
    <n v="6929"/>
    <n v="6971"/>
    <n v="10159.799999999999"/>
    <s v="No Show"/>
    <s v="Pediatric"/>
    <n v="14514"/>
    <n v="0"/>
    <n v="0"/>
    <n v="0"/>
    <n v="0"/>
    <s v="Standard Care"/>
    <n v="1"/>
    <x v="0"/>
  </r>
  <r>
    <s v="PAT_14875"/>
    <n v="35"/>
    <s v="Female"/>
    <s v="Pune"/>
    <n v="25"/>
    <s v="Asthma"/>
    <s v="Emergency"/>
    <x v="1"/>
    <s v="Skin Allergy"/>
    <s v="High"/>
    <n v="15"/>
    <n v="686"/>
    <s v="No"/>
    <s v="Tuesday"/>
    <s v="November"/>
    <n v="0"/>
    <n v="16"/>
    <n v="10"/>
    <n v="2"/>
    <n v="3.8"/>
    <n v="1"/>
    <n v="10"/>
    <n v="10819"/>
    <n v="11489"/>
    <n v="22994"/>
    <s v="Completed"/>
    <s v="Adult"/>
    <n v="0"/>
    <n v="0"/>
    <n v="0"/>
    <n v="0"/>
    <n v="1"/>
    <s v="Optimized Emergency Care"/>
    <n v="0"/>
    <x v="1"/>
  </r>
  <r>
    <s v="PAT_14876"/>
    <n v="40"/>
    <s v="Male"/>
    <s v="Mumbai"/>
    <n v="25.8"/>
    <s v="Asthma"/>
    <s v="Scheduled"/>
    <x v="3"/>
    <s v="Eye Irritation"/>
    <s v="High"/>
    <n v="11"/>
    <n v="471"/>
    <s v="Yes"/>
    <s v="Thursday"/>
    <s v="September"/>
    <n v="4"/>
    <n v="9"/>
    <n v="6"/>
    <n v="2"/>
    <n v="4.9000000000000004"/>
    <n v="0"/>
    <n v="10"/>
    <n v="12953"/>
    <n v="13032"/>
    <n v="18519.2"/>
    <s v="Completed"/>
    <s v="Adult"/>
    <n v="0"/>
    <n v="0"/>
    <n v="0"/>
    <n v="0"/>
    <n v="0"/>
    <s v="Standard Care"/>
    <n v="0"/>
    <x v="0"/>
  </r>
  <r>
    <s v="PAT_14877"/>
    <n v="58"/>
    <s v="Female"/>
    <s v="Jaipur"/>
    <n v="23.7"/>
    <s v="Hypertension"/>
    <s v="Scheduled"/>
    <x v="2"/>
    <s v="Joint Pain"/>
    <s v="Medium"/>
    <n v="30"/>
    <n v="977"/>
    <s v="Yes"/>
    <s v="Friday"/>
    <s v="September"/>
    <n v="27"/>
    <n v="38"/>
    <n v="1"/>
    <n v="0"/>
    <n v="4.2"/>
    <n v="0"/>
    <n v="9.6"/>
    <n v="4852"/>
    <n v="1357"/>
    <n v="5030.2"/>
    <s v="Completed"/>
    <s v="Middle Aged"/>
    <n v="0"/>
    <n v="1"/>
    <n v="1"/>
    <n v="1"/>
    <n v="0"/>
    <s v="Standard Care"/>
    <n v="0"/>
    <x v="0"/>
  </r>
  <r>
    <s v="PAT_14878"/>
    <n v="18"/>
    <s v="Male"/>
    <s v="Mumbai"/>
    <n v="18.7"/>
    <s v="None"/>
    <s v="Scheduled"/>
    <x v="2"/>
    <s v="Joint Pain"/>
    <s v="High"/>
    <n v="4"/>
    <n v="344"/>
    <s v="Yes"/>
    <s v="Wednesday"/>
    <s v="August"/>
    <n v="8"/>
    <n v="12"/>
    <n v="3"/>
    <n v="0"/>
    <n v="4.4000000000000004"/>
    <n v="0"/>
    <n v="10"/>
    <n v="8830"/>
    <n v="13627"/>
    <n v="15960.7"/>
    <s v="Completed"/>
    <s v="Young Adult"/>
    <n v="0"/>
    <n v="0"/>
    <n v="0"/>
    <n v="0"/>
    <n v="0"/>
    <s v="Standard Care"/>
    <n v="0"/>
    <x v="0"/>
  </r>
  <r>
    <s v="PAT_14879"/>
    <n v="41"/>
    <s v="Female"/>
    <s v="Ahmedabad"/>
    <n v="24.8"/>
    <s v="None"/>
    <s v="Walk-in"/>
    <x v="1"/>
    <s v="Skin Allergy"/>
    <s v="High"/>
    <n v="22"/>
    <n v="748"/>
    <s v="No"/>
    <s v="Saturday"/>
    <s v="October"/>
    <n v="17"/>
    <n v="3"/>
    <n v="7"/>
    <n v="2"/>
    <n v="3.3"/>
    <n v="0"/>
    <n v="10"/>
    <n v="15549"/>
    <n v="12150"/>
    <n v="28447"/>
    <s v="Completed"/>
    <s v="Adult"/>
    <n v="0"/>
    <n v="0"/>
    <n v="1"/>
    <n v="0"/>
    <n v="0"/>
    <s v="Clinical Backlog Risk"/>
    <n v="0"/>
    <x v="0"/>
  </r>
  <r>
    <s v="PAT_14880"/>
    <n v="87"/>
    <s v="Female"/>
    <s v="Bangalore"/>
    <n v="26.9"/>
    <s v="None"/>
    <s v="Walk-in"/>
    <x v="8"/>
    <s v="Dental Pain"/>
    <s v="Medium"/>
    <n v="26"/>
    <n v="918"/>
    <s v="No"/>
    <s v="Friday"/>
    <s v="June"/>
    <n v="19"/>
    <n v="13"/>
    <n v="1"/>
    <n v="1"/>
    <n v="3.6"/>
    <n v="0"/>
    <n v="10"/>
    <n v="3601"/>
    <n v="1382"/>
    <n v="5901"/>
    <s v="Completed"/>
    <s v="Senior"/>
    <n v="0"/>
    <n v="0"/>
    <n v="1"/>
    <n v="0"/>
    <n v="0"/>
    <s v="Standard Care"/>
    <n v="0"/>
    <x v="0"/>
  </r>
  <r>
    <s v="PAT_14881"/>
    <n v="48"/>
    <s v="Male"/>
    <s v="Chennai"/>
    <n v="26.1"/>
    <s v="Hypertension"/>
    <s v="Scheduled"/>
    <x v="4"/>
    <s v="Cough"/>
    <s v="Medium"/>
    <n v="21"/>
    <n v="637"/>
    <s v="Yes"/>
    <s v="Wednesday"/>
    <s v="January"/>
    <n v="1"/>
    <n v="35"/>
    <n v="6"/>
    <n v="1"/>
    <n v="4.0999999999999996"/>
    <n v="0"/>
    <n v="9.6999999999999993"/>
    <n v="3173"/>
    <n v="3407"/>
    <n v="5051.8999999999996"/>
    <s v="Completed"/>
    <s v="Adult"/>
    <n v="0"/>
    <n v="1"/>
    <n v="0"/>
    <n v="1"/>
    <n v="0"/>
    <s v="Standard Care"/>
    <n v="0"/>
    <x v="0"/>
  </r>
  <r>
    <s v="PAT_14882"/>
    <n v="81"/>
    <s v="Female"/>
    <s v="Mumbai"/>
    <n v="27.1"/>
    <s v="Hypertension"/>
    <s v="Walk-in"/>
    <x v="0"/>
    <s v="Headache"/>
    <s v="Low"/>
    <n v="22"/>
    <n v="814"/>
    <s v="No"/>
    <s v="Friday"/>
    <s v="June"/>
    <n v="3"/>
    <n v="45"/>
    <n v="6"/>
    <n v="1"/>
    <n v="3.4"/>
    <n v="0"/>
    <n v="8.6999999999999993"/>
    <n v="378"/>
    <n v="316"/>
    <n v="1508"/>
    <s v="Completed"/>
    <s v="Senior"/>
    <n v="0"/>
    <n v="1"/>
    <n v="0"/>
    <n v="0"/>
    <n v="0"/>
    <s v="Standard Care"/>
    <n v="0"/>
    <x v="0"/>
  </r>
  <r>
    <s v="PAT_14883"/>
    <n v="72"/>
    <s v="Female"/>
    <s v="Nagpur"/>
    <n v="32.200000000000003"/>
    <s v="Diabetes"/>
    <s v="Walk-in"/>
    <x v="9"/>
    <s v="Pregnancy Checkup"/>
    <s v="Medium"/>
    <n v="9"/>
    <n v="443"/>
    <s v="No"/>
    <s v="Tuesday"/>
    <s v="October"/>
    <n v="1"/>
    <n v="25"/>
    <n v="11"/>
    <n v="2"/>
    <n v="3.8"/>
    <n v="0"/>
    <n v="10"/>
    <n v="3439"/>
    <n v="1483"/>
    <n v="5365"/>
    <s v="Completed"/>
    <s v="Middle Aged"/>
    <n v="0"/>
    <n v="0"/>
    <n v="0"/>
    <n v="0"/>
    <n v="0"/>
    <s v="Standard Care"/>
    <n v="0"/>
    <x v="0"/>
  </r>
  <r>
    <s v="PAT_14884"/>
    <n v="85"/>
    <s v="Male"/>
    <s v="Chennai"/>
    <n v="27.3"/>
    <s v="Hypertension"/>
    <s v="Scheduled"/>
    <x v="2"/>
    <s v="Joint Pain"/>
    <s v="Low"/>
    <n v="2"/>
    <n v="348"/>
    <s v="Yes"/>
    <s v="Friday"/>
    <s v="March"/>
    <n v="4"/>
    <n v="56"/>
    <n v="10"/>
    <n v="0"/>
    <n v="4"/>
    <n v="0"/>
    <n v="8.3000000000000007"/>
    <n v="172"/>
    <n v="186"/>
    <n v="494.2"/>
    <s v="Cancelled"/>
    <s v="Senior"/>
    <n v="0"/>
    <n v="1"/>
    <n v="0"/>
    <n v="0"/>
    <n v="0"/>
    <s v="Standard Care"/>
    <n v="1"/>
    <x v="0"/>
  </r>
  <r>
    <s v="PAT_14885"/>
    <n v="6"/>
    <s v="Male"/>
    <s v="Nagpur"/>
    <n v="15.5"/>
    <s v="None"/>
    <s v="Scheduled"/>
    <x v="6"/>
    <s v="Chest Pain"/>
    <s v="Medium"/>
    <n v="23"/>
    <n v="665"/>
    <s v="Yes"/>
    <s v="Tuesday"/>
    <s v="December"/>
    <n v="21"/>
    <n v="13"/>
    <n v="12"/>
    <n v="3"/>
    <n v="4.4000000000000004"/>
    <n v="0"/>
    <n v="10"/>
    <n v="2803"/>
    <n v="3582"/>
    <n v="4935"/>
    <s v="Completed"/>
    <s v="Pediatric"/>
    <n v="0"/>
    <n v="0"/>
    <n v="1"/>
    <n v="0"/>
    <n v="0"/>
    <s v="Standard Care"/>
    <n v="0"/>
    <x v="0"/>
  </r>
  <r>
    <s v="PAT_14886"/>
    <n v="19"/>
    <s v="Male"/>
    <s v="Hyderabad"/>
    <n v="20.7"/>
    <s v="None"/>
    <s v="Emergency"/>
    <x v="4"/>
    <s v="Cough"/>
    <s v="Low"/>
    <n v="25"/>
    <n v="864"/>
    <s v="Yes"/>
    <s v="Saturday"/>
    <s v="December"/>
    <n v="0"/>
    <n v="53"/>
    <n v="14"/>
    <n v="0"/>
    <n v="4.2"/>
    <n v="1"/>
    <n v="8.6"/>
    <n v="333"/>
    <n v="390"/>
    <n v="1110.9000000000001"/>
    <s v="Completed"/>
    <s v="Young Adult"/>
    <n v="0"/>
    <n v="1"/>
    <n v="0"/>
    <n v="0"/>
    <n v="0"/>
    <s v="Standard Care"/>
    <n v="0"/>
    <x v="1"/>
  </r>
  <r>
    <s v="PAT_14887"/>
    <n v="81"/>
    <s v="Female"/>
    <s v="Delhi"/>
    <n v="30.4"/>
    <s v="Hypertension"/>
    <s v="Scheduled"/>
    <x v="3"/>
    <s v="Eye Irritation"/>
    <s v="High"/>
    <n v="6"/>
    <n v="478"/>
    <s v="No"/>
    <s v="Friday"/>
    <s v="September"/>
    <n v="2"/>
    <n v="13"/>
    <n v="4"/>
    <n v="0"/>
    <n v="5"/>
    <n v="0"/>
    <n v="10"/>
    <n v="16657"/>
    <n v="13150"/>
    <n v="30285"/>
    <s v="Completed"/>
    <s v="Senior"/>
    <n v="0"/>
    <n v="0"/>
    <n v="0"/>
    <n v="0"/>
    <n v="0"/>
    <s v="Optimized Emergency Care"/>
    <n v="0"/>
    <x v="0"/>
  </r>
  <r>
    <s v="PAT_14888"/>
    <n v="67"/>
    <s v="Male"/>
    <s v="Kolkata"/>
    <n v="29.4"/>
    <s v="Diabetes"/>
    <s v="Walk-in"/>
    <x v="0"/>
    <s v="Headache"/>
    <s v="Low"/>
    <n v="12"/>
    <n v="537"/>
    <s v="No"/>
    <s v="Monday"/>
    <s v="August"/>
    <n v="8"/>
    <n v="40"/>
    <n v="10"/>
    <n v="0"/>
    <n v="3"/>
    <n v="0"/>
    <n v="8.8000000000000007"/>
    <n v="923"/>
    <n v="717"/>
    <n v="2177"/>
    <s v="Completed"/>
    <s v="Middle Aged"/>
    <n v="0"/>
    <n v="1"/>
    <n v="0"/>
    <n v="0"/>
    <n v="0"/>
    <s v="Routine Scheduled Care"/>
    <n v="0"/>
    <x v="0"/>
  </r>
  <r>
    <s v="PAT_14889"/>
    <n v="12"/>
    <s v="Female"/>
    <s v="Jaipur"/>
    <n v="23.9"/>
    <s v="None"/>
    <s v="Scheduled"/>
    <x v="3"/>
    <s v="Eye Irritation"/>
    <s v="Low"/>
    <n v="21"/>
    <n v="727"/>
    <s v="No"/>
    <s v="Tuesday"/>
    <s v="April"/>
    <n v="12"/>
    <n v="58"/>
    <n v="10"/>
    <n v="3"/>
    <n v="4.8"/>
    <n v="0"/>
    <n v="8.5"/>
    <n v="867"/>
    <n v="935"/>
    <n v="2529"/>
    <s v="Cancelled"/>
    <s v="Pediatric"/>
    <n v="0"/>
    <n v="1"/>
    <n v="0"/>
    <n v="0"/>
    <n v="0"/>
    <s v="Routine Scheduled Care"/>
    <n v="1"/>
    <x v="0"/>
  </r>
  <r>
    <s v="PAT_14890"/>
    <n v="76"/>
    <s v="Male"/>
    <s v="Delhi"/>
    <n v="20"/>
    <s v="None"/>
    <s v="Emergency"/>
    <x v="9"/>
    <s v="Pregnancy Checkup"/>
    <s v="Medium"/>
    <n v="23"/>
    <n v="719"/>
    <s v="No"/>
    <s v="Saturday"/>
    <s v="April"/>
    <n v="0"/>
    <n v="10"/>
    <n v="14"/>
    <n v="2"/>
    <n v="4.9000000000000004"/>
    <n v="1"/>
    <n v="10"/>
    <n v="4678"/>
    <n v="1259"/>
    <n v="6656"/>
    <s v="Completed"/>
    <s v="Senior"/>
    <n v="0"/>
    <n v="0"/>
    <n v="0"/>
    <n v="0"/>
    <n v="0"/>
    <s v="Standard Care"/>
    <n v="0"/>
    <x v="1"/>
  </r>
  <r>
    <s v="PAT_14891"/>
    <n v="55"/>
    <s v="Female"/>
    <s v="Kolkata"/>
    <n v="24.8"/>
    <s v="None"/>
    <s v="Scheduled"/>
    <x v="6"/>
    <s v="Chest Pain"/>
    <s v="High"/>
    <n v="5"/>
    <n v="382"/>
    <s v="No"/>
    <s v="Wednesday"/>
    <s v="February"/>
    <n v="6"/>
    <n v="9"/>
    <n v="2"/>
    <n v="0"/>
    <n v="3.8"/>
    <n v="0"/>
    <n v="10"/>
    <n v="9356"/>
    <n v="13985"/>
    <n v="23723"/>
    <s v="Completed"/>
    <s v="Middle Aged"/>
    <n v="0"/>
    <n v="0"/>
    <n v="0"/>
    <n v="0"/>
    <n v="0"/>
    <s v="Standard Care"/>
    <n v="0"/>
    <x v="0"/>
  </r>
  <r>
    <s v="PAT_14892"/>
    <n v="53"/>
    <s v="Male"/>
    <s v="Hyderabad"/>
    <n v="23.6"/>
    <s v="Hypertension"/>
    <s v="Scheduled"/>
    <x v="9"/>
    <s v="Pregnancy Checkup"/>
    <s v="High"/>
    <n v="21"/>
    <n v="695"/>
    <s v="Yes"/>
    <s v="Wednesday"/>
    <s v="November"/>
    <n v="4"/>
    <n v="13"/>
    <n v="1"/>
    <n v="0"/>
    <n v="3.5"/>
    <n v="0"/>
    <n v="10"/>
    <n v="14749"/>
    <n v="5468"/>
    <n v="14638.4"/>
    <s v="Completed"/>
    <s v="Adult"/>
    <n v="0"/>
    <n v="0"/>
    <n v="0"/>
    <n v="0"/>
    <n v="0"/>
    <s v="Standard Care"/>
    <n v="0"/>
    <x v="0"/>
  </r>
  <r>
    <s v="PAT_14893"/>
    <n v="69"/>
    <s v="Female"/>
    <s v="Bangalore"/>
    <n v="25"/>
    <s v="Hypertension"/>
    <s v="Scheduled"/>
    <x v="1"/>
    <s v="Skin Allergy"/>
    <s v="Low"/>
    <n v="22"/>
    <n v="656"/>
    <s v="Yes"/>
    <s v="Wednesday"/>
    <s v="December"/>
    <n v="29"/>
    <n v="30"/>
    <n v="11"/>
    <n v="0"/>
    <n v="4.8"/>
    <n v="0"/>
    <n v="10"/>
    <n v="333"/>
    <n v="770"/>
    <n v="1231.3"/>
    <s v="Completed"/>
    <s v="Middle Aged"/>
    <n v="0"/>
    <n v="0"/>
    <n v="1"/>
    <n v="0"/>
    <n v="0"/>
    <s v="Routine Scheduled Care"/>
    <n v="0"/>
    <x v="0"/>
  </r>
  <r>
    <s v="PAT_14894"/>
    <n v="13"/>
    <s v="Male"/>
    <s v="Mumbai"/>
    <n v="22.8"/>
    <s v="Diabetes"/>
    <s v="Scheduled"/>
    <x v="6"/>
    <s v="Chest Pain"/>
    <s v="Low"/>
    <n v="18"/>
    <n v="599"/>
    <s v="No"/>
    <s v="Wednesday"/>
    <s v="February"/>
    <n v="1"/>
    <n v="36"/>
    <n v="9"/>
    <n v="2"/>
    <n v="4.5999999999999996"/>
    <n v="0"/>
    <n v="9.9"/>
    <n v="704"/>
    <n v="951"/>
    <n v="2254"/>
    <s v="Completed"/>
    <s v="Pediatric"/>
    <n v="0"/>
    <n v="1"/>
    <n v="0"/>
    <n v="0"/>
    <n v="0"/>
    <s v="Standard Care"/>
    <n v="0"/>
    <x v="0"/>
  </r>
  <r>
    <s v="PAT_14895"/>
    <n v="74"/>
    <s v="Female"/>
    <s v="Nagpur"/>
    <n v="15"/>
    <s v="Diabetes"/>
    <s v="Scheduled"/>
    <x v="8"/>
    <s v="Dental Pain"/>
    <s v="High"/>
    <n v="15"/>
    <n v="546"/>
    <s v="Yes"/>
    <s v="Monday"/>
    <s v="November"/>
    <n v="2"/>
    <n v="10"/>
    <n v="12"/>
    <n v="4"/>
    <n v="3.1"/>
    <n v="0"/>
    <n v="10"/>
    <n v="9567"/>
    <n v="14588"/>
    <n v="17290.7"/>
    <s v="Completed"/>
    <s v="Middle Aged"/>
    <n v="0"/>
    <n v="0"/>
    <n v="0"/>
    <n v="0"/>
    <n v="0"/>
    <s v="Optimized Emergency Care"/>
    <n v="0"/>
    <x v="0"/>
  </r>
  <r>
    <s v="PAT_14896"/>
    <n v="32"/>
    <s v="Female"/>
    <s v="Jaipur"/>
    <n v="20"/>
    <s v="None"/>
    <s v="Scheduled"/>
    <x v="2"/>
    <s v="Joint Pain"/>
    <s v="Low"/>
    <n v="9"/>
    <n v="398"/>
    <s v="No"/>
    <s v="Monday"/>
    <s v="October"/>
    <n v="6"/>
    <n v="27"/>
    <n v="12"/>
    <n v="0"/>
    <n v="3.2"/>
    <n v="0"/>
    <n v="9.8000000000000007"/>
    <n v="606"/>
    <n v="424"/>
    <n v="1428"/>
    <s v="No Show"/>
    <s v="Young Adult"/>
    <n v="1428"/>
    <n v="0"/>
    <n v="0"/>
    <n v="0"/>
    <n v="0"/>
    <s v="Standard Care"/>
    <n v="1"/>
    <x v="0"/>
  </r>
  <r>
    <s v="PAT_14897"/>
    <n v="28"/>
    <s v="Female"/>
    <s v="Chennai"/>
    <n v="21.8"/>
    <s v="Hypertension"/>
    <s v="Scheduled"/>
    <x v="3"/>
    <s v="Eye Irritation"/>
    <s v="Medium"/>
    <n v="13"/>
    <n v="530"/>
    <s v="No"/>
    <s v="Saturday"/>
    <s v="October"/>
    <n v="19"/>
    <n v="22"/>
    <n v="11"/>
    <n v="2"/>
    <n v="3.4"/>
    <n v="0"/>
    <n v="10"/>
    <n v="3827"/>
    <n v="2461"/>
    <n v="6818"/>
    <s v="Completed"/>
    <s v="Young Adult"/>
    <n v="0"/>
    <n v="0"/>
    <n v="1"/>
    <n v="0"/>
    <n v="0"/>
    <s v="Standard Care"/>
    <n v="0"/>
    <x v="0"/>
  </r>
  <r>
    <s v="PAT_14898"/>
    <n v="83"/>
    <s v="Male"/>
    <s v="Kolkata"/>
    <n v="16.7"/>
    <s v="None"/>
    <s v="Scheduled"/>
    <x v="6"/>
    <s v="Chest Pain"/>
    <s v="Medium"/>
    <n v="5"/>
    <n v="300"/>
    <s v="Yes"/>
    <s v="Tuesday"/>
    <s v="April"/>
    <n v="7"/>
    <n v="33"/>
    <n v="13"/>
    <n v="5"/>
    <n v="5"/>
    <n v="0"/>
    <n v="10"/>
    <n v="4140"/>
    <n v="3192"/>
    <n v="5342.4"/>
    <s v="Completed"/>
    <s v="Senior"/>
    <n v="0"/>
    <n v="1"/>
    <n v="0"/>
    <n v="1"/>
    <n v="0"/>
    <s v="Standard Care"/>
    <n v="0"/>
    <x v="0"/>
  </r>
  <r>
    <s v="PAT_14899"/>
    <n v="49"/>
    <s v="Male"/>
    <s v="Kolkata"/>
    <n v="26.8"/>
    <s v="Heart Disease"/>
    <s v="Walk-in"/>
    <x v="4"/>
    <s v="Cough"/>
    <s v="Low"/>
    <n v="19"/>
    <n v="612"/>
    <s v="Yes"/>
    <s v="Monday"/>
    <s v="February"/>
    <n v="13"/>
    <n v="42"/>
    <n v="12"/>
    <n v="2"/>
    <n v="5"/>
    <n v="0"/>
    <n v="9.6999999999999993"/>
    <n v="810"/>
    <n v="14"/>
    <n v="1005.2"/>
    <s v="Completed"/>
    <s v="Adult"/>
    <n v="0"/>
    <n v="1"/>
    <n v="0"/>
    <n v="0"/>
    <n v="0"/>
    <s v="Routine Scheduled Care"/>
    <n v="0"/>
    <x v="0"/>
  </r>
  <r>
    <s v="PAT_14900"/>
    <n v="9"/>
    <s v="Male"/>
    <s v="Bangalore"/>
    <n v="18.899999999999999"/>
    <s v="Hypertension"/>
    <s v="Scheduled"/>
    <x v="5"/>
    <s v="Fever"/>
    <s v="Low"/>
    <n v="24"/>
    <n v="814"/>
    <s v="Yes"/>
    <s v="Saturday"/>
    <s v="January"/>
    <n v="6"/>
    <n v="53"/>
    <n v="12"/>
    <n v="1"/>
    <n v="3.3"/>
    <n v="0"/>
    <n v="8.1"/>
    <n v="973"/>
    <n v="908"/>
    <n v="1886.5"/>
    <s v="Completed"/>
    <s v="Pediatric"/>
    <n v="0"/>
    <n v="1"/>
    <n v="0"/>
    <n v="0"/>
    <n v="0"/>
    <s v="Standard Care"/>
    <n v="0"/>
    <x v="0"/>
  </r>
  <r>
    <s v="PAT_14901"/>
    <n v="40"/>
    <s v="Male"/>
    <s v="Hyderabad"/>
    <n v="25"/>
    <s v="None"/>
    <s v="Scheduled"/>
    <x v="8"/>
    <s v="Dental Pain"/>
    <s v="Medium"/>
    <n v="5"/>
    <n v="459"/>
    <s v="No"/>
    <s v="Wednesday"/>
    <s v="December"/>
    <n v="4"/>
    <n v="29"/>
    <n v="9"/>
    <n v="2"/>
    <n v="3.4"/>
    <n v="0"/>
    <n v="9.8000000000000007"/>
    <n v="1499"/>
    <n v="3784"/>
    <n v="5742"/>
    <s v="Completed"/>
    <s v="Adult"/>
    <n v="0"/>
    <n v="0"/>
    <n v="0"/>
    <n v="0"/>
    <n v="0"/>
    <s v="Standard Care"/>
    <n v="0"/>
    <x v="0"/>
  </r>
  <r>
    <s v="PAT_14902"/>
    <n v="41"/>
    <s v="Male"/>
    <s v="Delhi"/>
    <n v="19.899999999999999"/>
    <s v="None"/>
    <s v="Scheduled"/>
    <x v="6"/>
    <s v="Chest Pain"/>
    <s v="Medium"/>
    <n v="28"/>
    <n v="792"/>
    <s v="No"/>
    <s v="Friday"/>
    <s v="August"/>
    <n v="1"/>
    <n v="20"/>
    <n v="10"/>
    <n v="2"/>
    <n v="3"/>
    <n v="0"/>
    <n v="10"/>
    <n v="2049"/>
    <n v="1205"/>
    <n v="4046"/>
    <s v="Completed"/>
    <s v="Adult"/>
    <n v="0"/>
    <n v="0"/>
    <n v="0"/>
    <n v="0"/>
    <n v="0"/>
    <s v="Standard Care"/>
    <n v="0"/>
    <x v="0"/>
  </r>
  <r>
    <s v="PAT_14903"/>
    <n v="29"/>
    <s v="Male"/>
    <s v="Nagpur"/>
    <n v="30.7"/>
    <s v="Hypertension"/>
    <s v="Scheduled"/>
    <x v="9"/>
    <s v="Pregnancy Checkup"/>
    <s v="Low"/>
    <n v="12"/>
    <n v="508"/>
    <s v="No"/>
    <s v="Friday"/>
    <s v="May"/>
    <n v="16"/>
    <n v="51"/>
    <n v="10"/>
    <n v="2"/>
    <n v="3.3"/>
    <n v="0"/>
    <n v="8.1999999999999993"/>
    <n v="349"/>
    <n v="636"/>
    <n v="1493"/>
    <s v="Completed"/>
    <s v="Young Adult"/>
    <n v="0"/>
    <n v="1"/>
    <n v="1"/>
    <n v="0"/>
    <n v="0"/>
    <s v="Routine Scheduled Care"/>
    <n v="0"/>
    <x v="0"/>
  </r>
  <r>
    <s v="PAT_14904"/>
    <n v="81"/>
    <s v="Male"/>
    <s v="Jaipur"/>
    <n v="21"/>
    <s v="Hypertension"/>
    <s v="Walk-in"/>
    <x v="4"/>
    <s v="Cough"/>
    <s v="Low"/>
    <n v="25"/>
    <n v="868"/>
    <s v="Yes"/>
    <s v="Wednesday"/>
    <s v="September"/>
    <n v="12"/>
    <n v="28"/>
    <n v="7"/>
    <n v="1"/>
    <n v="3.6"/>
    <n v="0"/>
    <n v="9.9"/>
    <n v="581"/>
    <n v="411"/>
    <n v="1302"/>
    <s v="Completed"/>
    <s v="Senior"/>
    <n v="0"/>
    <n v="0"/>
    <n v="0"/>
    <n v="0"/>
    <n v="0"/>
    <s v="Routine Scheduled Care"/>
    <n v="0"/>
    <x v="0"/>
  </r>
  <r>
    <s v="PAT_14905"/>
    <n v="38"/>
    <s v="Female"/>
    <s v="Nagpur"/>
    <n v="28.3"/>
    <s v="None"/>
    <s v="Walk-in"/>
    <x v="8"/>
    <s v="Dental Pain"/>
    <s v="Low"/>
    <n v="30"/>
    <n v="897"/>
    <s v="No"/>
    <s v="Monday"/>
    <s v="July"/>
    <n v="28"/>
    <n v="43"/>
    <n v="8"/>
    <n v="1"/>
    <n v="4"/>
    <n v="0"/>
    <n v="9.1"/>
    <n v="781"/>
    <n v="917"/>
    <n v="2595"/>
    <s v="Completed"/>
    <s v="Adult"/>
    <n v="0"/>
    <n v="1"/>
    <n v="1"/>
    <n v="0"/>
    <n v="0"/>
    <s v="Routine Scheduled Care"/>
    <n v="0"/>
    <x v="0"/>
  </r>
  <r>
    <s v="PAT_14906"/>
    <n v="14"/>
    <s v="Male"/>
    <s v="Delhi"/>
    <n v="19.8"/>
    <s v="None"/>
    <s v="Scheduled"/>
    <x v="5"/>
    <s v="Fever"/>
    <s v="Medium"/>
    <n v="25"/>
    <n v="772"/>
    <s v="No"/>
    <s v="Tuesday"/>
    <s v="August"/>
    <n v="27"/>
    <n v="38"/>
    <n v="7"/>
    <n v="1"/>
    <n v="4.4000000000000004"/>
    <n v="0"/>
    <n v="9.6999999999999993"/>
    <n v="3570"/>
    <n v="1454"/>
    <n v="5796"/>
    <s v="Completed"/>
    <s v="Pediatric"/>
    <n v="0"/>
    <n v="1"/>
    <n v="1"/>
    <n v="1"/>
    <n v="0"/>
    <s v="Standard Care"/>
    <n v="0"/>
    <x v="0"/>
  </r>
  <r>
    <s v="PAT_14907"/>
    <n v="76"/>
    <s v="Male"/>
    <s v="Chennai"/>
    <n v="27"/>
    <s v="None"/>
    <s v="Emergency"/>
    <x v="0"/>
    <s v="Headache"/>
    <s v="Low"/>
    <n v="4"/>
    <n v="473"/>
    <s v="Yes"/>
    <s v="Wednesday"/>
    <s v="December"/>
    <n v="0"/>
    <n v="20"/>
    <n v="3"/>
    <n v="0"/>
    <n v="3.2"/>
    <n v="1"/>
    <n v="10"/>
    <n v="464"/>
    <n v="873"/>
    <n v="1267"/>
    <s v="Completed"/>
    <s v="Senior"/>
    <n v="0"/>
    <n v="0"/>
    <n v="0"/>
    <n v="0"/>
    <n v="0"/>
    <s v="Standard Care"/>
    <n v="0"/>
    <x v="1"/>
  </r>
  <r>
    <s v="PAT_14908"/>
    <n v="23"/>
    <s v="Male"/>
    <s v="Nagpur"/>
    <n v="26.9"/>
    <s v="None"/>
    <s v="Scheduled"/>
    <x v="9"/>
    <s v="Pregnancy Checkup"/>
    <s v="High"/>
    <n v="27"/>
    <n v="886"/>
    <s v="Yes"/>
    <s v="Saturday"/>
    <s v="April"/>
    <n v="8"/>
    <n v="11"/>
    <n v="10"/>
    <n v="2"/>
    <n v="4.4000000000000004"/>
    <n v="0"/>
    <n v="10"/>
    <n v="5824"/>
    <n v="10434"/>
    <n v="12000.8"/>
    <s v="Cancelled"/>
    <s v="Young Adult"/>
    <n v="0"/>
    <n v="0"/>
    <n v="0"/>
    <n v="0"/>
    <n v="0"/>
    <s v="Standard Care"/>
    <n v="1"/>
    <x v="0"/>
  </r>
  <r>
    <s v="PAT_14909"/>
    <n v="59"/>
    <s v="Male"/>
    <s v="Pune"/>
    <n v="21"/>
    <s v="None"/>
    <s v="Scheduled"/>
    <x v="0"/>
    <s v="Headache"/>
    <s v="Low"/>
    <n v="14"/>
    <n v="650"/>
    <s v="Yes"/>
    <s v="Thursday"/>
    <s v="March"/>
    <n v="14"/>
    <n v="41"/>
    <n v="4"/>
    <n v="0"/>
    <n v="4.3"/>
    <n v="0"/>
    <n v="9.4"/>
    <n v="405"/>
    <n v="473"/>
    <n v="1069.5999999999999"/>
    <s v="Completed"/>
    <s v="Middle Aged"/>
    <n v="0"/>
    <n v="1"/>
    <n v="0"/>
    <n v="0"/>
    <n v="0"/>
    <s v="Routine Scheduled Care"/>
    <n v="0"/>
    <x v="0"/>
  </r>
  <r>
    <s v="PAT_14910"/>
    <n v="88"/>
    <s v="Female"/>
    <s v="Chennai"/>
    <n v="20.2"/>
    <s v="None"/>
    <s v="Scheduled"/>
    <x v="5"/>
    <s v="Fever"/>
    <s v="Low"/>
    <n v="12"/>
    <n v="611"/>
    <s v="No"/>
    <s v="Monday"/>
    <s v="June"/>
    <n v="16"/>
    <n v="50"/>
    <n v="14"/>
    <n v="6"/>
    <n v="3.8"/>
    <n v="0"/>
    <n v="8.6"/>
    <n v="219"/>
    <n v="872"/>
    <n v="1702"/>
    <s v="Completed"/>
    <s v="Senior"/>
    <n v="0"/>
    <n v="1"/>
    <n v="1"/>
    <n v="0"/>
    <n v="0"/>
    <s v="Routine Scheduled Care"/>
    <n v="0"/>
    <x v="0"/>
  </r>
  <r>
    <s v="PAT_14911"/>
    <n v="2"/>
    <s v="Male"/>
    <s v="Chennai"/>
    <n v="18.8"/>
    <s v="None"/>
    <s v="Walk-in"/>
    <x v="3"/>
    <s v="Eye Irritation"/>
    <s v="High"/>
    <n v="16"/>
    <n v="574"/>
    <s v="Yes"/>
    <s v="Wednesday"/>
    <s v="September"/>
    <n v="15"/>
    <n v="13"/>
    <n v="11"/>
    <n v="3"/>
    <n v="3.6"/>
    <n v="0"/>
    <n v="10"/>
    <n v="5069"/>
    <n v="8953"/>
    <n v="10217.200000000001"/>
    <s v="Completed"/>
    <s v="Pediatric"/>
    <n v="0"/>
    <n v="0"/>
    <n v="1"/>
    <n v="0"/>
    <n v="0"/>
    <s v="Clinical Backlog Risk"/>
    <n v="0"/>
    <x v="0"/>
  </r>
  <r>
    <s v="PAT_14912"/>
    <n v="46"/>
    <s v="Male"/>
    <s v="Pune"/>
    <n v="24.3"/>
    <s v="Hypertension"/>
    <s v="Scheduled"/>
    <x v="5"/>
    <s v="Fever"/>
    <s v="Medium"/>
    <n v="16"/>
    <n v="565"/>
    <s v="Yes"/>
    <s v="Saturday"/>
    <s v="April"/>
    <n v="16"/>
    <n v="38"/>
    <n v="0"/>
    <n v="0"/>
    <n v="4.3"/>
    <n v="0"/>
    <n v="9.6"/>
    <n v="2252"/>
    <n v="1583"/>
    <n v="3080"/>
    <s v="Completed"/>
    <s v="Adult"/>
    <n v="0"/>
    <n v="1"/>
    <n v="1"/>
    <n v="0"/>
    <n v="0"/>
    <s v="Standard Care"/>
    <n v="0"/>
    <x v="0"/>
  </r>
  <r>
    <s v="PAT_14913"/>
    <n v="41"/>
    <s v="Female"/>
    <s v="Mumbai"/>
    <n v="33.5"/>
    <s v="Hypertension"/>
    <s v="Scheduled"/>
    <x v="6"/>
    <s v="Chest Pain"/>
    <s v="High"/>
    <n v="30"/>
    <n v="810"/>
    <s v="Yes"/>
    <s v="Friday"/>
    <s v="September"/>
    <n v="23"/>
    <n v="15"/>
    <n v="14"/>
    <n v="4"/>
    <n v="3.9"/>
    <n v="0"/>
    <n v="10"/>
    <n v="19102"/>
    <n v="5294"/>
    <n v="17644.2"/>
    <s v="Completed"/>
    <s v="Adult"/>
    <n v="0"/>
    <n v="0"/>
    <n v="1"/>
    <n v="0"/>
    <n v="0"/>
    <s v="Clinical Backlog Risk"/>
    <n v="0"/>
    <x v="0"/>
  </r>
  <r>
    <s v="PAT_14914"/>
    <n v="85"/>
    <s v="Male"/>
    <s v="Chennai"/>
    <n v="27.3"/>
    <s v="Diabetes"/>
    <s v="Scheduled"/>
    <x v="2"/>
    <s v="Joint Pain"/>
    <s v="Low"/>
    <n v="12"/>
    <n v="573"/>
    <s v="No"/>
    <s v="Thursday"/>
    <s v="May"/>
    <n v="10"/>
    <n v="34"/>
    <n v="14"/>
    <n v="3"/>
    <n v="3.8"/>
    <n v="0"/>
    <n v="9.6"/>
    <n v="343"/>
    <n v="430"/>
    <n v="1346"/>
    <s v="Cancelled"/>
    <s v="Senior"/>
    <n v="0"/>
    <n v="1"/>
    <n v="0"/>
    <n v="0"/>
    <n v="0"/>
    <s v="Routine Scheduled Care"/>
    <n v="1"/>
    <x v="0"/>
  </r>
  <r>
    <s v="PAT_14915"/>
    <n v="68"/>
    <s v="Male"/>
    <s v="Chennai"/>
    <n v="24"/>
    <s v="Asthma"/>
    <s v="Walk-in"/>
    <x v="0"/>
    <s v="Headache"/>
    <s v="Low"/>
    <n v="19"/>
    <n v="587"/>
    <s v="No"/>
    <s v="Thursday"/>
    <s v="July"/>
    <n v="14"/>
    <n v="48"/>
    <n v="5"/>
    <n v="1"/>
    <n v="4.9000000000000004"/>
    <n v="0"/>
    <n v="9.1999999999999993"/>
    <n v="429"/>
    <n v="770"/>
    <n v="1786"/>
    <s v="Completed"/>
    <s v="Middle Aged"/>
    <n v="0"/>
    <n v="1"/>
    <n v="0"/>
    <n v="0"/>
    <n v="0"/>
    <s v="Routine Scheduled Care"/>
    <n v="0"/>
    <x v="0"/>
  </r>
  <r>
    <s v="PAT_14916"/>
    <n v="6"/>
    <s v="Female"/>
    <s v="Ahmedabad"/>
    <n v="24.7"/>
    <s v="None"/>
    <s v="Scheduled"/>
    <x v="7"/>
    <s v="Stomach Pain"/>
    <s v="Low"/>
    <n v="8"/>
    <n v="528"/>
    <s v="Yes"/>
    <s v="Monday"/>
    <s v="October"/>
    <n v="13"/>
    <n v="28"/>
    <n v="9"/>
    <n v="0"/>
    <n v="3.1"/>
    <n v="0"/>
    <n v="9.6999999999999993"/>
    <n v="109"/>
    <n v="73"/>
    <n v="497"/>
    <s v="Completed"/>
    <s v="Pediatric"/>
    <n v="0"/>
    <n v="0"/>
    <n v="0"/>
    <n v="0"/>
    <n v="0"/>
    <s v="Routine Scheduled Care"/>
    <n v="0"/>
    <x v="0"/>
  </r>
  <r>
    <s v="PAT_14917"/>
    <n v="9"/>
    <s v="Male"/>
    <s v="Kolkata"/>
    <n v="21.7"/>
    <s v="Hypertension"/>
    <s v="Scheduled"/>
    <x v="4"/>
    <s v="Cough"/>
    <s v="High"/>
    <n v="2"/>
    <n v="258"/>
    <s v="Yes"/>
    <s v="Tuesday"/>
    <s v="January"/>
    <n v="8"/>
    <n v="19"/>
    <n v="3"/>
    <n v="0"/>
    <n v="4.5999999999999996"/>
    <n v="0"/>
    <n v="10"/>
    <n v="18456"/>
    <n v="10173"/>
    <n v="20220.900000000001"/>
    <s v="Completed"/>
    <s v="Pediatric"/>
    <n v="0"/>
    <n v="0"/>
    <n v="0"/>
    <n v="0"/>
    <n v="0"/>
    <s v="Standard Care"/>
    <n v="0"/>
    <x v="0"/>
  </r>
  <r>
    <s v="PAT_14918"/>
    <n v="41"/>
    <s v="Male"/>
    <s v="Ahmedabad"/>
    <n v="15"/>
    <s v="None"/>
    <s v="Walk-in"/>
    <x v="4"/>
    <s v="Cough"/>
    <s v="Medium"/>
    <n v="4"/>
    <n v="424"/>
    <s v="Yes"/>
    <s v="Thursday"/>
    <s v="August"/>
    <n v="6"/>
    <n v="23"/>
    <n v="5"/>
    <n v="1"/>
    <n v="4.9000000000000004"/>
    <n v="0"/>
    <n v="10"/>
    <n v="1551"/>
    <n v="3052"/>
    <n v="3518.9"/>
    <s v="Completed"/>
    <s v="Adult"/>
    <n v="0"/>
    <n v="0"/>
    <n v="0"/>
    <n v="0"/>
    <n v="0"/>
    <s v="Standard Care"/>
    <n v="0"/>
    <x v="0"/>
  </r>
  <r>
    <s v="PAT_14919"/>
    <n v="61"/>
    <s v="Male"/>
    <s v="Ahmedabad"/>
    <n v="24.2"/>
    <s v="None"/>
    <s v="Scheduled"/>
    <x v="0"/>
    <s v="Headache"/>
    <s v="Low"/>
    <n v="16"/>
    <n v="571"/>
    <s v="Yes"/>
    <s v="Thursday"/>
    <s v="February"/>
    <n v="11"/>
    <n v="58"/>
    <n v="11"/>
    <n v="3"/>
    <n v="3.7"/>
    <n v="0"/>
    <n v="8"/>
    <n v="725"/>
    <n v="843"/>
    <n v="1497.3"/>
    <s v="Completed"/>
    <s v="Middle Aged"/>
    <n v="0"/>
    <n v="1"/>
    <n v="0"/>
    <n v="0"/>
    <n v="0"/>
    <s v="Routine Scheduled Care"/>
    <n v="0"/>
    <x v="0"/>
  </r>
  <r>
    <s v="PAT_14920"/>
    <n v="42"/>
    <s v="Male"/>
    <s v="Mumbai"/>
    <n v="21.3"/>
    <s v="Asthma"/>
    <s v="Scheduled"/>
    <x v="1"/>
    <s v="Skin Allergy"/>
    <s v="Medium"/>
    <n v="25"/>
    <n v="782"/>
    <s v="Yes"/>
    <s v="Tuesday"/>
    <s v="February"/>
    <n v="3"/>
    <n v="25"/>
    <n v="8"/>
    <n v="1"/>
    <n v="3.3"/>
    <n v="0"/>
    <n v="10"/>
    <n v="2745"/>
    <n v="3492"/>
    <n v="4913.3"/>
    <s v="No Show"/>
    <s v="Adult"/>
    <n v="7019"/>
    <n v="0"/>
    <n v="0"/>
    <n v="0"/>
    <n v="0"/>
    <s v="Standard Care"/>
    <n v="1"/>
    <x v="0"/>
  </r>
  <r>
    <s v="PAT_14921"/>
    <n v="26"/>
    <s v="Female"/>
    <s v="Delhi"/>
    <n v="25.9"/>
    <s v="Hypertension"/>
    <s v="Walk-in"/>
    <x v="9"/>
    <s v="Pregnancy Checkup"/>
    <s v="High"/>
    <n v="11"/>
    <n v="439"/>
    <s v="Yes"/>
    <s v="Friday"/>
    <s v="May"/>
    <n v="12"/>
    <n v="4"/>
    <n v="3"/>
    <n v="0"/>
    <n v="4.7"/>
    <n v="0"/>
    <n v="10"/>
    <n v="11184"/>
    <n v="7512"/>
    <n v="13394.5"/>
    <s v="Completed"/>
    <s v="Young Adult"/>
    <n v="0"/>
    <n v="0"/>
    <n v="0"/>
    <n v="0"/>
    <n v="0"/>
    <s v="Standard Care"/>
    <n v="0"/>
    <x v="0"/>
  </r>
  <r>
    <s v="PAT_14922"/>
    <n v="10"/>
    <s v="Female"/>
    <s v="Bangalore"/>
    <n v="25.1"/>
    <s v="None"/>
    <s v="Scheduled"/>
    <x v="2"/>
    <s v="Joint Pain"/>
    <s v="Low"/>
    <n v="16"/>
    <n v="658"/>
    <s v="No"/>
    <s v="Tuesday"/>
    <s v="October"/>
    <n v="7"/>
    <n v="52"/>
    <n v="3"/>
    <n v="0"/>
    <n v="4.5999999999999996"/>
    <n v="0"/>
    <n v="8.8000000000000007"/>
    <n v="607"/>
    <n v="450"/>
    <n v="1715"/>
    <s v="Completed"/>
    <s v="Pediatric"/>
    <n v="0"/>
    <n v="1"/>
    <n v="0"/>
    <n v="0"/>
    <n v="0"/>
    <s v="Standard Care"/>
    <n v="0"/>
    <x v="0"/>
  </r>
  <r>
    <s v="PAT_14923"/>
    <n v="88"/>
    <s v="Male"/>
    <s v="Chennai"/>
    <n v="29.7"/>
    <s v="Hypertension"/>
    <s v="Scheduled"/>
    <x v="0"/>
    <s v="Headache"/>
    <s v="Low"/>
    <n v="27"/>
    <n v="827"/>
    <s v="Yes"/>
    <s v="Saturday"/>
    <s v="February"/>
    <n v="20"/>
    <n v="29"/>
    <n v="9"/>
    <n v="3"/>
    <n v="3.4"/>
    <n v="0"/>
    <n v="9.8000000000000007"/>
    <n v="972"/>
    <n v="846"/>
    <n v="1851.5"/>
    <s v="Completed"/>
    <s v="Senior"/>
    <n v="0"/>
    <n v="0"/>
    <n v="1"/>
    <n v="0"/>
    <n v="0"/>
    <s v="Routine Scheduled Care"/>
    <n v="0"/>
    <x v="0"/>
  </r>
  <r>
    <s v="PAT_14924"/>
    <n v="74"/>
    <s v="Male"/>
    <s v="Mumbai"/>
    <n v="27.2"/>
    <s v="Hypertension"/>
    <s v="Scheduled"/>
    <x v="6"/>
    <s v="Chest Pain"/>
    <s v="High"/>
    <n v="18"/>
    <n v="589"/>
    <s v="Yes"/>
    <s v="Wednesday"/>
    <s v="August"/>
    <n v="8"/>
    <n v="19"/>
    <n v="7"/>
    <n v="0"/>
    <n v="3.5"/>
    <n v="0"/>
    <n v="10"/>
    <n v="12729"/>
    <n v="11483"/>
    <n v="17360.7"/>
    <s v="Completed"/>
    <s v="Middle Aged"/>
    <n v="0"/>
    <n v="0"/>
    <n v="0"/>
    <n v="0"/>
    <n v="0"/>
    <s v="Standard Care"/>
    <n v="0"/>
    <x v="0"/>
  </r>
  <r>
    <s v="PAT_14925"/>
    <n v="23"/>
    <s v="Male"/>
    <s v="Bangalore"/>
    <n v="24.4"/>
    <s v="None"/>
    <s v="Scheduled"/>
    <x v="2"/>
    <s v="Joint Pain"/>
    <s v="Low"/>
    <n v="30"/>
    <n v="870"/>
    <s v="Yes"/>
    <s v="Friday"/>
    <s v="October"/>
    <n v="20"/>
    <n v="58"/>
    <n v="14"/>
    <n v="1"/>
    <n v="3.1"/>
    <n v="0"/>
    <n v="7.7"/>
    <n v="804"/>
    <n v="678"/>
    <n v="1646.4"/>
    <s v="No Show"/>
    <s v="Young Adult"/>
    <n v="2352"/>
    <n v="1"/>
    <n v="1"/>
    <n v="0"/>
    <n v="0"/>
    <s v="Routine Scheduled Care"/>
    <n v="1"/>
    <x v="0"/>
  </r>
  <r>
    <s v="PAT_14926"/>
    <n v="47"/>
    <s v="Female"/>
    <s v="Nagpur"/>
    <n v="17.5"/>
    <s v="Asthma"/>
    <s v="Emergency"/>
    <x v="1"/>
    <s v="Skin Allergy"/>
    <s v="Medium"/>
    <n v="21"/>
    <n v="662"/>
    <s v="Yes"/>
    <s v="Saturday"/>
    <s v="August"/>
    <n v="0"/>
    <n v="14"/>
    <n v="12"/>
    <n v="2"/>
    <n v="3.2"/>
    <n v="1"/>
    <n v="10"/>
    <n v="2829"/>
    <n v="3662"/>
    <n v="5007.1000000000004"/>
    <s v="Completed"/>
    <s v="Adult"/>
    <n v="0"/>
    <n v="0"/>
    <n v="0"/>
    <n v="0"/>
    <n v="0"/>
    <s v="Standard Care"/>
    <n v="0"/>
    <x v="1"/>
  </r>
  <r>
    <s v="PAT_14927"/>
    <n v="48"/>
    <s v="Male"/>
    <s v="Ahmedabad"/>
    <n v="18.100000000000001"/>
    <s v="None"/>
    <s v="Emergency"/>
    <x v="6"/>
    <s v="Chest Pain"/>
    <s v="Low"/>
    <n v="12"/>
    <n v="584"/>
    <s v="Yes"/>
    <s v="Saturday"/>
    <s v="June"/>
    <n v="0"/>
    <n v="46"/>
    <n v="7"/>
    <n v="1"/>
    <n v="4.8"/>
    <n v="1"/>
    <n v="9.3000000000000007"/>
    <n v="226"/>
    <n v="921"/>
    <n v="1211.7"/>
    <s v="Completed"/>
    <s v="Adult"/>
    <n v="0"/>
    <n v="1"/>
    <n v="0"/>
    <n v="0"/>
    <n v="0"/>
    <s v="Standard Care"/>
    <n v="0"/>
    <x v="1"/>
  </r>
  <r>
    <s v="PAT_14928"/>
    <n v="29"/>
    <s v="Male"/>
    <s v="Chennai"/>
    <n v="24.4"/>
    <s v="Asthma"/>
    <s v="Scheduled"/>
    <x v="2"/>
    <s v="Joint Pain"/>
    <s v="Medium"/>
    <n v="21"/>
    <n v="623"/>
    <s v="No"/>
    <s v="Monday"/>
    <s v="October"/>
    <n v="4"/>
    <n v="28"/>
    <n v="8"/>
    <n v="0"/>
    <n v="3.7"/>
    <n v="0"/>
    <n v="10"/>
    <n v="1348"/>
    <n v="1467"/>
    <n v="3438"/>
    <s v="Completed"/>
    <s v="Young Adult"/>
    <n v="0"/>
    <n v="0"/>
    <n v="0"/>
    <n v="0"/>
    <n v="0"/>
    <s v="Standard Care"/>
    <n v="0"/>
    <x v="0"/>
  </r>
  <r>
    <s v="PAT_14929"/>
    <n v="41"/>
    <s v="Male"/>
    <s v="Mumbai"/>
    <n v="25"/>
    <s v="None"/>
    <s v="Scheduled"/>
    <x v="7"/>
    <s v="Stomach Pain"/>
    <s v="High"/>
    <n v="13"/>
    <n v="645"/>
    <s v="Yes"/>
    <s v="Saturday"/>
    <s v="October"/>
    <n v="2"/>
    <n v="6"/>
    <n v="1"/>
    <n v="1"/>
    <n v="4.5"/>
    <n v="0"/>
    <n v="10"/>
    <n v="7618"/>
    <n v="5613"/>
    <n v="9713.2000000000007"/>
    <s v="Completed"/>
    <s v="Adult"/>
    <n v="0"/>
    <n v="0"/>
    <n v="0"/>
    <n v="0"/>
    <n v="0"/>
    <s v="Optimized Emergency Care"/>
    <n v="0"/>
    <x v="0"/>
  </r>
  <r>
    <s v="PAT_14930"/>
    <n v="59"/>
    <s v="Male"/>
    <s v="Mumbai"/>
    <n v="20.3"/>
    <s v="Asthma"/>
    <s v="Scheduled"/>
    <x v="5"/>
    <s v="Fever"/>
    <s v="Low"/>
    <n v="28"/>
    <n v="904"/>
    <s v="No"/>
    <s v="Monday"/>
    <s v="May"/>
    <n v="26"/>
    <n v="25"/>
    <n v="0"/>
    <n v="0"/>
    <n v="4.0999999999999996"/>
    <n v="0"/>
    <n v="10"/>
    <n v="380"/>
    <n v="496"/>
    <n v="1780"/>
    <s v="No Show"/>
    <s v="Middle Aged"/>
    <n v="1780"/>
    <n v="0"/>
    <n v="1"/>
    <n v="0"/>
    <n v="0"/>
    <s v="Routine Scheduled Care"/>
    <n v="1"/>
    <x v="0"/>
  </r>
  <r>
    <s v="PAT_14931"/>
    <n v="13"/>
    <s v="Male"/>
    <s v="Chennai"/>
    <n v="18.7"/>
    <s v="Hypertension"/>
    <s v="Emergency"/>
    <x v="3"/>
    <s v="Eye Irritation"/>
    <s v="Low"/>
    <n v="23"/>
    <n v="756"/>
    <s v="Yes"/>
    <s v="Friday"/>
    <s v="February"/>
    <n v="0"/>
    <n v="44"/>
    <n v="6"/>
    <n v="2"/>
    <n v="3.8"/>
    <n v="1"/>
    <n v="9"/>
    <n v="509"/>
    <n v="115"/>
    <n v="966"/>
    <s v="Completed"/>
    <s v="Pediatric"/>
    <n v="0"/>
    <n v="1"/>
    <n v="0"/>
    <n v="0"/>
    <n v="0"/>
    <s v="Standard Care"/>
    <n v="0"/>
    <x v="1"/>
  </r>
  <r>
    <s v="PAT_14932"/>
    <n v="3"/>
    <s v="Female"/>
    <s v="Hyderabad"/>
    <n v="22.4"/>
    <s v="Heart Disease"/>
    <s v="Scheduled"/>
    <x v="2"/>
    <s v="Joint Pain"/>
    <s v="Medium"/>
    <n v="17"/>
    <n v="647"/>
    <s v="Yes"/>
    <s v="Monday"/>
    <s v="January"/>
    <n v="21"/>
    <n v="37"/>
    <n v="11"/>
    <n v="2"/>
    <n v="4"/>
    <n v="0"/>
    <n v="9.5"/>
    <n v="3376"/>
    <n v="1831"/>
    <n v="4097.8"/>
    <s v="No Show"/>
    <s v="Pediatric"/>
    <n v="5854"/>
    <n v="1"/>
    <n v="1"/>
    <n v="0"/>
    <n v="0"/>
    <s v="Standard Care"/>
    <n v="1"/>
    <x v="0"/>
  </r>
  <r>
    <s v="PAT_14933"/>
    <n v="37"/>
    <s v="Male"/>
    <s v="Hyderabad"/>
    <n v="23.6"/>
    <s v="None"/>
    <s v="Emergency"/>
    <x v="1"/>
    <s v="Skin Allergy"/>
    <s v="High"/>
    <n v="18"/>
    <n v="735"/>
    <s v="No"/>
    <s v="Wednesday"/>
    <s v="October"/>
    <n v="0"/>
    <n v="11"/>
    <n v="2"/>
    <n v="1"/>
    <n v="4.7"/>
    <n v="1"/>
    <n v="10"/>
    <n v="14925"/>
    <n v="12166"/>
    <n v="27826"/>
    <s v="Completed"/>
    <s v="Adult"/>
    <n v="0"/>
    <n v="0"/>
    <n v="0"/>
    <n v="0"/>
    <n v="0"/>
    <s v="Optimized Emergency Care"/>
    <n v="0"/>
    <x v="1"/>
  </r>
  <r>
    <s v="PAT_14934"/>
    <n v="57"/>
    <s v="Female"/>
    <s v="Kolkata"/>
    <n v="19.8"/>
    <s v="Diabetes"/>
    <s v="Scheduled"/>
    <x v="0"/>
    <s v="Headache"/>
    <s v="Low"/>
    <n v="30"/>
    <n v="880"/>
    <s v="No"/>
    <s v="Wednesday"/>
    <s v="March"/>
    <n v="17"/>
    <n v="34"/>
    <n v="10"/>
    <n v="0"/>
    <n v="3.3"/>
    <n v="0"/>
    <n v="9.4"/>
    <n v="852"/>
    <n v="943"/>
    <n v="2675"/>
    <s v="Completed"/>
    <s v="Middle Aged"/>
    <n v="0"/>
    <n v="1"/>
    <n v="1"/>
    <n v="0"/>
    <n v="0"/>
    <s v="Routine Scheduled Care"/>
    <n v="0"/>
    <x v="0"/>
  </r>
  <r>
    <s v="PAT_14935"/>
    <n v="2"/>
    <s v="Female"/>
    <s v="Kolkata"/>
    <n v="21.2"/>
    <s v="None"/>
    <s v="Scheduled"/>
    <x v="3"/>
    <s v="Eye Irritation"/>
    <s v="High"/>
    <n v="13"/>
    <n v="461"/>
    <s v="No"/>
    <s v="Thursday"/>
    <s v="July"/>
    <n v="27"/>
    <n v="6"/>
    <n v="1"/>
    <n v="1"/>
    <n v="4.3"/>
    <n v="0"/>
    <n v="10"/>
    <n v="5244"/>
    <n v="12321"/>
    <n v="18026"/>
    <s v="Completed"/>
    <s v="Pediatric"/>
    <n v="0"/>
    <n v="0"/>
    <n v="1"/>
    <n v="0"/>
    <n v="0"/>
    <s v="Clinical Backlog Risk"/>
    <n v="0"/>
    <x v="0"/>
  </r>
  <r>
    <s v="PAT_14936"/>
    <n v="19"/>
    <s v="Male"/>
    <s v="Chennai"/>
    <n v="17.7"/>
    <s v="None"/>
    <s v="Walk-in"/>
    <x v="5"/>
    <s v="Fever"/>
    <s v="Low"/>
    <n v="21"/>
    <n v="680"/>
    <s v="Yes"/>
    <s v="Thursday"/>
    <s v="October"/>
    <n v="7"/>
    <n v="32"/>
    <n v="2"/>
    <n v="0"/>
    <n v="3.8"/>
    <n v="0"/>
    <n v="9.8000000000000007"/>
    <n v="259"/>
    <n v="414"/>
    <n v="947.1"/>
    <s v="Completed"/>
    <s v="Young Adult"/>
    <n v="0"/>
    <n v="1"/>
    <n v="0"/>
    <n v="0"/>
    <n v="0"/>
    <s v="Standard Care"/>
    <n v="0"/>
    <x v="0"/>
  </r>
  <r>
    <s v="PAT_14937"/>
    <n v="68"/>
    <s v="Female"/>
    <s v="Pune"/>
    <n v="23.1"/>
    <s v="None"/>
    <s v="Walk-in"/>
    <x v="3"/>
    <s v="Eye Irritation"/>
    <s v="Low"/>
    <n v="17"/>
    <n v="556"/>
    <s v="No"/>
    <s v="Thursday"/>
    <s v="June"/>
    <n v="13"/>
    <n v="50"/>
    <n v="12"/>
    <n v="1"/>
    <n v="3.6"/>
    <n v="0"/>
    <n v="8.5"/>
    <n v="228"/>
    <n v="424"/>
    <n v="1208"/>
    <s v="Completed"/>
    <s v="Middle Aged"/>
    <n v="0"/>
    <n v="1"/>
    <n v="0"/>
    <n v="0"/>
    <n v="0"/>
    <s v="Routine Scheduled Care"/>
    <n v="0"/>
    <x v="0"/>
  </r>
  <r>
    <s v="PAT_14938"/>
    <n v="47"/>
    <s v="Male"/>
    <s v="Chennai"/>
    <n v="21.8"/>
    <s v="None"/>
    <s v="Emergency"/>
    <x v="4"/>
    <s v="Cough"/>
    <s v="Low"/>
    <n v="29"/>
    <n v="904"/>
    <s v="Yes"/>
    <s v="Tuesday"/>
    <s v="February"/>
    <n v="0"/>
    <n v="49"/>
    <n v="13"/>
    <n v="3"/>
    <n v="3.3"/>
    <n v="1"/>
    <n v="8.4"/>
    <n v="768"/>
    <n v="79"/>
    <n v="1225.7"/>
    <s v="Cancelled"/>
    <s v="Adult"/>
    <n v="0"/>
    <n v="1"/>
    <n v="0"/>
    <n v="0"/>
    <n v="0"/>
    <s v="Standard Care"/>
    <n v="1"/>
    <x v="1"/>
  </r>
  <r>
    <s v="PAT_14939"/>
    <n v="66"/>
    <s v="Female"/>
    <s v="Mumbai"/>
    <n v="26.7"/>
    <s v="None"/>
    <s v="Walk-in"/>
    <x v="4"/>
    <s v="Cough"/>
    <s v="Medium"/>
    <n v="12"/>
    <n v="443"/>
    <s v="No"/>
    <s v="Saturday"/>
    <s v="May"/>
    <n v="7"/>
    <n v="11"/>
    <n v="11"/>
    <n v="3"/>
    <n v="3.2"/>
    <n v="0"/>
    <n v="10"/>
    <n v="1803"/>
    <n v="3957"/>
    <n v="6203"/>
    <s v="Completed"/>
    <s v="Middle Aged"/>
    <n v="0"/>
    <n v="0"/>
    <n v="0"/>
    <n v="0"/>
    <n v="0"/>
    <s v="Standard Care"/>
    <n v="0"/>
    <x v="0"/>
  </r>
  <r>
    <s v="PAT_14940"/>
    <n v="21"/>
    <s v="Female"/>
    <s v="Ahmedabad"/>
    <n v="23.4"/>
    <s v="Asthma"/>
    <s v="Scheduled"/>
    <x v="7"/>
    <s v="Stomach Pain"/>
    <s v="Low"/>
    <n v="9"/>
    <n v="434"/>
    <s v="No"/>
    <s v="Monday"/>
    <s v="November"/>
    <n v="18"/>
    <n v="39"/>
    <n v="0"/>
    <n v="0"/>
    <n v="3.3"/>
    <n v="0"/>
    <n v="9.1"/>
    <n v="291"/>
    <n v="125"/>
    <n v="850"/>
    <s v="Completed"/>
    <s v="Young Adult"/>
    <n v="0"/>
    <n v="1"/>
    <n v="1"/>
    <n v="0"/>
    <n v="0"/>
    <s v="Routine Scheduled Care"/>
    <n v="0"/>
    <x v="0"/>
  </r>
  <r>
    <s v="PAT_14941"/>
    <n v="61"/>
    <s v="Male"/>
    <s v="Bangalore"/>
    <n v="24.2"/>
    <s v="Hypertension"/>
    <s v="Walk-in"/>
    <x v="6"/>
    <s v="Chest Pain"/>
    <s v="High"/>
    <n v="5"/>
    <n v="496"/>
    <s v="Yes"/>
    <s v="Thursday"/>
    <s v="January"/>
    <n v="11"/>
    <n v="19"/>
    <n v="11"/>
    <n v="1"/>
    <n v="4.0999999999999996"/>
    <n v="0"/>
    <n v="10"/>
    <n v="5957"/>
    <n v="7031"/>
    <n v="9438.7999999999993"/>
    <s v="Cancelled"/>
    <s v="Middle Aged"/>
    <n v="0"/>
    <n v="0"/>
    <n v="0"/>
    <n v="0"/>
    <n v="0"/>
    <s v="Standard Care"/>
    <n v="1"/>
    <x v="0"/>
  </r>
  <r>
    <s v="PAT_14942"/>
    <n v="56"/>
    <s v="Male"/>
    <s v="Chennai"/>
    <n v="28.4"/>
    <s v="None"/>
    <s v="Emergency"/>
    <x v="7"/>
    <s v="Stomach Pain"/>
    <s v="Low"/>
    <n v="4"/>
    <n v="290"/>
    <s v="Yes"/>
    <s v="Wednesday"/>
    <s v="May"/>
    <n v="0"/>
    <n v="56"/>
    <n v="4"/>
    <n v="1"/>
    <n v="3.3"/>
    <n v="1"/>
    <n v="7.9"/>
    <n v="421"/>
    <n v="843"/>
    <n v="1087.8"/>
    <s v="Completed"/>
    <s v="Middle Aged"/>
    <n v="0"/>
    <n v="1"/>
    <n v="0"/>
    <n v="0"/>
    <n v="0"/>
    <s v="Standard Care"/>
    <n v="0"/>
    <x v="1"/>
  </r>
  <r>
    <s v="PAT_14943"/>
    <n v="27"/>
    <s v="Female"/>
    <s v="Jaipur"/>
    <n v="29.8"/>
    <s v="None"/>
    <s v="Scheduled"/>
    <x v="2"/>
    <s v="Joint Pain"/>
    <s v="High"/>
    <n v="19"/>
    <n v="688"/>
    <s v="No"/>
    <s v="Tuesday"/>
    <s v="May"/>
    <n v="3"/>
    <n v="5"/>
    <n v="10"/>
    <n v="2"/>
    <n v="3.8"/>
    <n v="0"/>
    <n v="10"/>
    <n v="11102"/>
    <n v="12860"/>
    <n v="24650"/>
    <s v="Completed"/>
    <s v="Young Adult"/>
    <n v="0"/>
    <n v="0"/>
    <n v="0"/>
    <n v="0"/>
    <n v="0"/>
    <s v="Optimized Emergency Care"/>
    <n v="0"/>
    <x v="0"/>
  </r>
  <r>
    <s v="PAT_14944"/>
    <n v="64"/>
    <s v="Female"/>
    <s v="Pune"/>
    <n v="15"/>
    <s v="Asthma"/>
    <s v="Walk-in"/>
    <x v="3"/>
    <s v="Eye Irritation"/>
    <s v="Low"/>
    <n v="21"/>
    <n v="718"/>
    <s v="No"/>
    <s v="Monday"/>
    <s v="February"/>
    <n v="15"/>
    <n v="37"/>
    <n v="1"/>
    <n v="0"/>
    <n v="4.5"/>
    <n v="0"/>
    <n v="9.8000000000000007"/>
    <n v="854"/>
    <n v="306"/>
    <n v="1878"/>
    <s v="Completed"/>
    <s v="Middle Aged"/>
    <n v="0"/>
    <n v="1"/>
    <n v="1"/>
    <n v="0"/>
    <n v="0"/>
    <s v="Routine Scheduled Care"/>
    <n v="0"/>
    <x v="0"/>
  </r>
  <r>
    <s v="PAT_14945"/>
    <n v="67"/>
    <s v="Male"/>
    <s v="Ahmedabad"/>
    <n v="26.6"/>
    <s v="Diabetes"/>
    <s v="Scheduled"/>
    <x v="1"/>
    <s v="Skin Allergy"/>
    <s v="High"/>
    <n v="17"/>
    <n v="569"/>
    <s v="Yes"/>
    <s v="Thursday"/>
    <s v="December"/>
    <n v="27"/>
    <n v="18"/>
    <n v="6"/>
    <n v="2"/>
    <n v="4.5"/>
    <n v="0"/>
    <n v="10"/>
    <n v="11912"/>
    <n v="13394"/>
    <n v="18112.5"/>
    <s v="No Show"/>
    <s v="Middle Aged"/>
    <n v="25875"/>
    <n v="0"/>
    <n v="1"/>
    <n v="0"/>
    <n v="0"/>
    <s v="Clinical Backlog Risk"/>
    <n v="1"/>
    <x v="0"/>
  </r>
  <r>
    <s v="PAT_14946"/>
    <n v="37"/>
    <s v="Male"/>
    <s v="Jaipur"/>
    <n v="18.3"/>
    <s v="Diabetes"/>
    <s v="Walk-in"/>
    <x v="2"/>
    <s v="Joint Pain"/>
    <s v="High"/>
    <n v="21"/>
    <n v="624"/>
    <s v="No"/>
    <s v="Wednesday"/>
    <s v="September"/>
    <n v="23"/>
    <n v="19"/>
    <n v="1"/>
    <n v="0"/>
    <n v="3.1"/>
    <n v="0"/>
    <n v="10"/>
    <n v="18982"/>
    <n v="6091"/>
    <n v="25697"/>
    <s v="Completed"/>
    <s v="Adult"/>
    <n v="0"/>
    <n v="0"/>
    <n v="1"/>
    <n v="0"/>
    <n v="0"/>
    <s v="Clinical Backlog Risk"/>
    <n v="0"/>
    <x v="0"/>
  </r>
  <r>
    <s v="PAT_14947"/>
    <n v="54"/>
    <s v="Female"/>
    <s v="Mumbai"/>
    <n v="26.1"/>
    <s v="Asthma"/>
    <s v="Emergency"/>
    <x v="8"/>
    <s v="Dental Pain"/>
    <s v="High"/>
    <n v="7"/>
    <n v="538"/>
    <s v="Yes"/>
    <s v="Friday"/>
    <s v="May"/>
    <n v="0"/>
    <n v="13"/>
    <n v="3"/>
    <n v="0"/>
    <n v="3.7"/>
    <n v="1"/>
    <n v="10"/>
    <n v="17761"/>
    <n v="8455"/>
    <n v="18727.8"/>
    <s v="Cancelled"/>
    <s v="Adult"/>
    <n v="0"/>
    <n v="0"/>
    <n v="0"/>
    <n v="0"/>
    <n v="0"/>
    <s v="Optimized Emergency Care"/>
    <n v="1"/>
    <x v="1"/>
  </r>
  <r>
    <s v="PAT_14948"/>
    <n v="54"/>
    <s v="Female"/>
    <s v="Bangalore"/>
    <n v="31.1"/>
    <s v="Asthma"/>
    <s v="Scheduled"/>
    <x v="8"/>
    <s v="Dental Pain"/>
    <s v="Low"/>
    <n v="27"/>
    <n v="858"/>
    <s v="Yes"/>
    <s v="Saturday"/>
    <s v="September"/>
    <n v="24"/>
    <n v="37"/>
    <n v="12"/>
    <n v="2"/>
    <n v="4.8"/>
    <n v="0"/>
    <n v="9.9"/>
    <n v="320"/>
    <n v="36"/>
    <n v="849.8"/>
    <s v="Completed"/>
    <s v="Adult"/>
    <n v="0"/>
    <n v="1"/>
    <n v="1"/>
    <n v="0"/>
    <n v="0"/>
    <s v="Routine Scheduled Care"/>
    <n v="0"/>
    <x v="0"/>
  </r>
  <r>
    <s v="PAT_14949"/>
    <n v="27"/>
    <s v="Female"/>
    <s v="Nagpur"/>
    <n v="17.7"/>
    <s v="None"/>
    <s v="Scheduled"/>
    <x v="9"/>
    <s v="Pregnancy Checkup"/>
    <s v="High"/>
    <n v="15"/>
    <n v="546"/>
    <s v="No"/>
    <s v="Saturday"/>
    <s v="August"/>
    <n v="13"/>
    <n v="5"/>
    <n v="9"/>
    <n v="1"/>
    <n v="3.2"/>
    <n v="0"/>
    <n v="10"/>
    <n v="11436"/>
    <n v="13910"/>
    <n v="25892"/>
    <s v="Completed"/>
    <s v="Young Adult"/>
    <n v="0"/>
    <n v="0"/>
    <n v="0"/>
    <n v="0"/>
    <n v="0"/>
    <s v="Standard Care"/>
    <n v="0"/>
    <x v="0"/>
  </r>
  <r>
    <s v="PAT_14950"/>
    <n v="41"/>
    <s v="Female"/>
    <s v="Hyderabad"/>
    <n v="26.8"/>
    <s v="Asthma"/>
    <s v="Scheduled"/>
    <x v="9"/>
    <s v="Pregnancy Checkup"/>
    <s v="High"/>
    <n v="5"/>
    <n v="479"/>
    <s v="Yes"/>
    <s v="Tuesday"/>
    <s v="May"/>
    <n v="29"/>
    <n v="5"/>
    <n v="11"/>
    <n v="3"/>
    <n v="4"/>
    <n v="0"/>
    <n v="10"/>
    <n v="19836"/>
    <n v="7520"/>
    <n v="19484.5"/>
    <s v="Completed"/>
    <s v="Adult"/>
    <n v="0"/>
    <n v="0"/>
    <n v="1"/>
    <n v="0"/>
    <n v="0"/>
    <s v="Clinical Backlog Risk"/>
    <n v="0"/>
    <x v="0"/>
  </r>
  <r>
    <s v="PAT_14951"/>
    <n v="41"/>
    <s v="Male"/>
    <s v="Chennai"/>
    <n v="24.8"/>
    <s v="None"/>
    <s v="Scheduled"/>
    <x v="4"/>
    <s v="Cough"/>
    <s v="Medium"/>
    <n v="15"/>
    <n v="622"/>
    <s v="Yes"/>
    <s v="Friday"/>
    <s v="October"/>
    <n v="11"/>
    <n v="13"/>
    <n v="12"/>
    <n v="1"/>
    <n v="3.7"/>
    <n v="0"/>
    <n v="10"/>
    <n v="1989"/>
    <n v="1029"/>
    <n v="2548"/>
    <s v="Completed"/>
    <s v="Adult"/>
    <n v="0"/>
    <n v="0"/>
    <n v="0"/>
    <n v="0"/>
    <n v="0"/>
    <s v="Standard Care"/>
    <n v="0"/>
    <x v="0"/>
  </r>
  <r>
    <s v="PAT_14952"/>
    <n v="1"/>
    <s v="Female"/>
    <s v="Hyderabad"/>
    <n v="16"/>
    <s v="None"/>
    <s v="Scheduled"/>
    <x v="9"/>
    <s v="Pregnancy Checkup"/>
    <s v="Medium"/>
    <n v="13"/>
    <n v="609"/>
    <s v="Yes"/>
    <s v="Monday"/>
    <s v="December"/>
    <n v="17"/>
    <n v="38"/>
    <n v="10"/>
    <n v="5"/>
    <n v="4.3"/>
    <n v="0"/>
    <n v="9.6"/>
    <n v="2489"/>
    <n v="3623"/>
    <n v="4704.7"/>
    <s v="Completed"/>
    <s v="Pediatric"/>
    <n v="0"/>
    <n v="1"/>
    <n v="1"/>
    <n v="1"/>
    <n v="0"/>
    <s v="Standard Care"/>
    <n v="0"/>
    <x v="0"/>
  </r>
  <r>
    <s v="PAT_14953"/>
    <n v="19"/>
    <s v="Male"/>
    <s v="Jaipur"/>
    <n v="16.3"/>
    <s v="None"/>
    <s v="Walk-in"/>
    <x v="0"/>
    <s v="Headache"/>
    <s v="Medium"/>
    <n v="11"/>
    <n v="609"/>
    <s v="No"/>
    <s v="Tuesday"/>
    <s v="June"/>
    <n v="13"/>
    <n v="26"/>
    <n v="3"/>
    <n v="1"/>
    <n v="3.6"/>
    <n v="0"/>
    <n v="10"/>
    <n v="3554"/>
    <n v="3782"/>
    <n v="7945"/>
    <s v="Completed"/>
    <s v="Young Adult"/>
    <n v="0"/>
    <n v="0"/>
    <n v="0"/>
    <n v="0"/>
    <n v="0"/>
    <s v="Standard Care"/>
    <n v="0"/>
    <x v="0"/>
  </r>
  <r>
    <s v="PAT_14954"/>
    <n v="76"/>
    <s v="Male"/>
    <s v="Pune"/>
    <n v="22.2"/>
    <s v="None"/>
    <s v="Scheduled"/>
    <x v="8"/>
    <s v="Dental Pain"/>
    <s v="Medium"/>
    <n v="9"/>
    <n v="517"/>
    <s v="No"/>
    <s v="Friday"/>
    <s v="June"/>
    <n v="12"/>
    <n v="18"/>
    <n v="14"/>
    <n v="3"/>
    <n v="3.5"/>
    <n v="0"/>
    <n v="10"/>
    <n v="3058"/>
    <n v="3087"/>
    <n v="6662"/>
    <s v="Completed"/>
    <s v="Senior"/>
    <n v="0"/>
    <n v="0"/>
    <n v="0"/>
    <n v="0"/>
    <n v="0"/>
    <s v="Standard Care"/>
    <n v="0"/>
    <x v="0"/>
  </r>
  <r>
    <s v="PAT_14955"/>
    <n v="80"/>
    <s v="Female"/>
    <s v="Ahmedabad"/>
    <n v="21"/>
    <s v="None"/>
    <s v="Emergency"/>
    <x v="4"/>
    <s v="Cough"/>
    <s v="Low"/>
    <n v="10"/>
    <n v="433"/>
    <s v="No"/>
    <s v="Saturday"/>
    <s v="April"/>
    <n v="0"/>
    <n v="34"/>
    <n v="14"/>
    <n v="1"/>
    <n v="4.8"/>
    <n v="1"/>
    <n v="10"/>
    <n v="222"/>
    <n v="22"/>
    <n v="677"/>
    <s v="Completed"/>
    <s v="Senior"/>
    <n v="0"/>
    <n v="1"/>
    <n v="0"/>
    <n v="0"/>
    <n v="0"/>
    <s v="Standard Care"/>
    <n v="0"/>
    <x v="1"/>
  </r>
  <r>
    <s v="PAT_14956"/>
    <n v="48"/>
    <s v="Female"/>
    <s v="Ahmedabad"/>
    <n v="25.3"/>
    <s v="None"/>
    <s v="Scheduled"/>
    <x v="1"/>
    <s v="Skin Allergy"/>
    <s v="Medium"/>
    <n v="22"/>
    <n v="659"/>
    <s v="Yes"/>
    <s v="Thursday"/>
    <s v="February"/>
    <n v="3"/>
    <n v="12"/>
    <n v="10"/>
    <n v="2"/>
    <n v="4.9000000000000004"/>
    <n v="0"/>
    <n v="10"/>
    <n v="1022"/>
    <n v="2583"/>
    <n v="2984.8"/>
    <s v="Completed"/>
    <s v="Adult"/>
    <n v="0"/>
    <n v="0"/>
    <n v="0"/>
    <n v="0"/>
    <n v="0"/>
    <s v="Standard Care"/>
    <n v="0"/>
    <x v="0"/>
  </r>
  <r>
    <s v="PAT_14957"/>
    <n v="22"/>
    <s v="Female"/>
    <s v="Mumbai"/>
    <n v="31.4"/>
    <s v="None"/>
    <s v="Scheduled"/>
    <x v="9"/>
    <s v="Pregnancy Checkup"/>
    <s v="High"/>
    <n v="20"/>
    <n v="601"/>
    <s v="No"/>
    <s v="Tuesday"/>
    <s v="June"/>
    <n v="14"/>
    <n v="18"/>
    <n v="14"/>
    <n v="2"/>
    <n v="3.9"/>
    <n v="0"/>
    <n v="10"/>
    <n v="16844"/>
    <n v="6293"/>
    <n v="23738"/>
    <s v="Completed"/>
    <s v="Young Adult"/>
    <n v="0"/>
    <n v="0"/>
    <n v="0"/>
    <n v="0"/>
    <n v="0"/>
    <s v="Standard Care"/>
    <n v="0"/>
    <x v="0"/>
  </r>
  <r>
    <s v="PAT_14958"/>
    <n v="85"/>
    <s v="Male"/>
    <s v="Pune"/>
    <n v="25.3"/>
    <s v="None"/>
    <s v="Scheduled"/>
    <x v="1"/>
    <s v="Skin Allergy"/>
    <s v="Medium"/>
    <n v="4"/>
    <n v="335"/>
    <s v="Yes"/>
    <s v="Friday"/>
    <s v="December"/>
    <n v="4"/>
    <n v="29"/>
    <n v="0"/>
    <n v="0"/>
    <n v="3.5"/>
    <n v="0"/>
    <n v="9.8000000000000007"/>
    <n v="3072"/>
    <n v="1387"/>
    <n v="3355.8"/>
    <s v="Completed"/>
    <s v="Senior"/>
    <n v="0"/>
    <n v="0"/>
    <n v="0"/>
    <n v="0"/>
    <n v="0"/>
    <s v="Standard Care"/>
    <n v="0"/>
    <x v="0"/>
  </r>
  <r>
    <s v="PAT_14959"/>
    <n v="32"/>
    <s v="Female"/>
    <s v="Ahmedabad"/>
    <n v="15"/>
    <s v="Hypertension"/>
    <s v="Scheduled"/>
    <x v="6"/>
    <s v="Chest Pain"/>
    <s v="Medium"/>
    <n v="24"/>
    <n v="738"/>
    <s v="Yes"/>
    <s v="Wednesday"/>
    <s v="May"/>
    <n v="18"/>
    <n v="30"/>
    <n v="7"/>
    <n v="3"/>
    <n v="3.6"/>
    <n v="0"/>
    <n v="9.8000000000000007"/>
    <n v="3163"/>
    <n v="2524"/>
    <n v="4497.5"/>
    <s v="Completed"/>
    <s v="Young Adult"/>
    <n v="0"/>
    <n v="0"/>
    <n v="1"/>
    <n v="0"/>
    <n v="0"/>
    <s v="Standard Care"/>
    <n v="0"/>
    <x v="0"/>
  </r>
  <r>
    <s v="PAT_14960"/>
    <n v="53"/>
    <s v="Female"/>
    <s v="Chennai"/>
    <n v="28.9"/>
    <s v="None"/>
    <s v="Scheduled"/>
    <x v="2"/>
    <s v="Joint Pain"/>
    <s v="High"/>
    <n v="9"/>
    <n v="454"/>
    <s v="Yes"/>
    <s v="Saturday"/>
    <s v="July"/>
    <n v="25"/>
    <n v="1"/>
    <n v="3"/>
    <n v="0"/>
    <n v="3.7"/>
    <n v="0"/>
    <n v="10"/>
    <n v="15814"/>
    <n v="8288"/>
    <n v="17189.2"/>
    <s v="No Show"/>
    <s v="Adult"/>
    <n v="24556"/>
    <n v="0"/>
    <n v="1"/>
    <n v="0"/>
    <n v="0"/>
    <s v="Clinical Backlog Risk"/>
    <n v="1"/>
    <x v="0"/>
  </r>
  <r>
    <s v="PAT_14961"/>
    <n v="76"/>
    <s v="Male"/>
    <s v="Bangalore"/>
    <n v="20.2"/>
    <s v="Hypertension"/>
    <s v="Walk-in"/>
    <x v="1"/>
    <s v="Skin Allergy"/>
    <s v="Low"/>
    <n v="24"/>
    <n v="725"/>
    <s v="No"/>
    <s v="Wednesday"/>
    <s v="January"/>
    <n v="25"/>
    <n v="47"/>
    <n v="10"/>
    <n v="1"/>
    <n v="3.7"/>
    <n v="0"/>
    <n v="8.6999999999999993"/>
    <n v="780"/>
    <n v="317"/>
    <n v="1822"/>
    <s v="Completed"/>
    <s v="Senior"/>
    <n v="0"/>
    <n v="1"/>
    <n v="1"/>
    <n v="0"/>
    <n v="0"/>
    <s v="Routine Scheduled Care"/>
    <n v="0"/>
    <x v="0"/>
  </r>
  <r>
    <s v="PAT_14962"/>
    <n v="7"/>
    <s v="Female"/>
    <s v="Bangalore"/>
    <n v="18.3"/>
    <s v="Hypertension"/>
    <s v="Scheduled"/>
    <x v="9"/>
    <s v="Pregnancy Checkup"/>
    <s v="Medium"/>
    <n v="8"/>
    <n v="501"/>
    <s v="Yes"/>
    <s v="Friday"/>
    <s v="November"/>
    <n v="25"/>
    <n v="32"/>
    <n v="4"/>
    <n v="1"/>
    <n v="4.5"/>
    <n v="0"/>
    <n v="10"/>
    <n v="4134"/>
    <n v="1782"/>
    <n v="4491.8999999999996"/>
    <s v="Completed"/>
    <s v="Pediatric"/>
    <n v="0"/>
    <n v="1"/>
    <n v="1"/>
    <n v="0"/>
    <n v="0"/>
    <s v="Standard Care"/>
    <n v="0"/>
    <x v="0"/>
  </r>
  <r>
    <s v="PAT_14963"/>
    <n v="4"/>
    <s v="Male"/>
    <s v="Ahmedabad"/>
    <n v="24.7"/>
    <s v="None"/>
    <s v="Scheduled"/>
    <x v="2"/>
    <s v="Joint Pain"/>
    <s v="High"/>
    <n v="12"/>
    <n v="553"/>
    <s v="Yes"/>
    <s v="Monday"/>
    <s v="December"/>
    <n v="29"/>
    <n v="18"/>
    <n v="0"/>
    <n v="0"/>
    <n v="4"/>
    <n v="0"/>
    <n v="10"/>
    <n v="19302"/>
    <n v="8394"/>
    <n v="19774.3"/>
    <s v="Completed"/>
    <s v="Pediatric"/>
    <n v="0"/>
    <n v="0"/>
    <n v="1"/>
    <n v="0"/>
    <n v="0"/>
    <s v="Clinical Backlog Risk"/>
    <n v="0"/>
    <x v="0"/>
  </r>
  <r>
    <s v="PAT_14964"/>
    <n v="21"/>
    <s v="Female"/>
    <s v="Delhi"/>
    <n v="17"/>
    <s v="Hypertension"/>
    <s v="Walk-in"/>
    <x v="7"/>
    <s v="Stomach Pain"/>
    <s v="Medium"/>
    <n v="28"/>
    <n v="929"/>
    <s v="Yes"/>
    <s v="Thursday"/>
    <s v="October"/>
    <n v="7"/>
    <n v="26"/>
    <n v="11"/>
    <n v="3"/>
    <n v="3.4"/>
    <n v="0"/>
    <n v="10"/>
    <n v="1738"/>
    <n v="2441"/>
    <n v="3575.6"/>
    <s v="Completed"/>
    <s v="Young Adult"/>
    <n v="0"/>
    <n v="0"/>
    <n v="0"/>
    <n v="0"/>
    <n v="0"/>
    <s v="Standard Care"/>
    <n v="0"/>
    <x v="0"/>
  </r>
  <r>
    <s v="PAT_14965"/>
    <n v="89"/>
    <s v="Male"/>
    <s v="Delhi"/>
    <n v="31.2"/>
    <s v="Hypertension"/>
    <s v="Scheduled"/>
    <x v="7"/>
    <s v="Stomach Pain"/>
    <s v="High"/>
    <n v="20"/>
    <n v="673"/>
    <s v="Yes"/>
    <s v="Tuesday"/>
    <s v="November"/>
    <n v="2"/>
    <n v="16"/>
    <n v="14"/>
    <n v="1"/>
    <n v="5"/>
    <n v="0"/>
    <n v="10"/>
    <n v="10506"/>
    <n v="5005"/>
    <n v="11328.8"/>
    <s v="Completed"/>
    <s v="Senior"/>
    <n v="0"/>
    <n v="0"/>
    <n v="0"/>
    <n v="0"/>
    <n v="0"/>
    <s v="Optimized Emergency Care"/>
    <n v="0"/>
    <x v="0"/>
  </r>
  <r>
    <s v="PAT_14966"/>
    <n v="25"/>
    <s v="Female"/>
    <s v="Bangalore"/>
    <n v="22"/>
    <s v="Hypertension"/>
    <s v="Scheduled"/>
    <x v="5"/>
    <s v="Fever"/>
    <s v="Low"/>
    <n v="6"/>
    <n v="395"/>
    <s v="No"/>
    <s v="Monday"/>
    <s v="July"/>
    <n v="14"/>
    <n v="42"/>
    <n v="4"/>
    <n v="1"/>
    <n v="3.3"/>
    <n v="0"/>
    <n v="8.8000000000000007"/>
    <n v="746"/>
    <n v="433"/>
    <n v="1574"/>
    <s v="Completed"/>
    <s v="Young Adult"/>
    <n v="0"/>
    <n v="1"/>
    <n v="0"/>
    <n v="0"/>
    <n v="0"/>
    <s v="Routine Scheduled Care"/>
    <n v="0"/>
    <x v="0"/>
  </r>
  <r>
    <s v="PAT_14967"/>
    <n v="62"/>
    <s v="Female"/>
    <s v="Bangalore"/>
    <n v="22"/>
    <s v="Diabetes"/>
    <s v="Walk-in"/>
    <x v="9"/>
    <s v="Pregnancy Checkup"/>
    <s v="High"/>
    <n v="22"/>
    <n v="692"/>
    <s v="Yes"/>
    <s v="Monday"/>
    <s v="July"/>
    <n v="9"/>
    <n v="12"/>
    <n v="3"/>
    <n v="1"/>
    <n v="3.1"/>
    <n v="0"/>
    <n v="10"/>
    <n v="13260"/>
    <n v="5638"/>
    <n v="13713"/>
    <s v="Completed"/>
    <s v="Middle Aged"/>
    <n v="0"/>
    <n v="0"/>
    <n v="0"/>
    <n v="0"/>
    <n v="0"/>
    <s v="Standard Care"/>
    <n v="0"/>
    <x v="0"/>
  </r>
  <r>
    <s v="PAT_14968"/>
    <n v="79"/>
    <s v="Female"/>
    <s v="Jaipur"/>
    <n v="22.8"/>
    <s v="Heart Disease"/>
    <s v="Emergency"/>
    <x v="8"/>
    <s v="Dental Pain"/>
    <s v="Low"/>
    <n v="24"/>
    <n v="831"/>
    <s v="No"/>
    <s v="Thursday"/>
    <s v="October"/>
    <n v="0"/>
    <n v="22"/>
    <n v="10"/>
    <n v="2"/>
    <n v="4.7"/>
    <n v="1"/>
    <n v="10"/>
    <n v="943"/>
    <n v="227"/>
    <n v="2001"/>
    <s v="Completed"/>
    <s v="Senior"/>
    <n v="0"/>
    <n v="0"/>
    <n v="0"/>
    <n v="0"/>
    <n v="0"/>
    <s v="Standard Care"/>
    <n v="0"/>
    <x v="1"/>
  </r>
  <r>
    <s v="PAT_14969"/>
    <n v="20"/>
    <s v="Female"/>
    <s v="Mumbai"/>
    <n v="16.899999999999999"/>
    <s v="Asthma"/>
    <s v="Emergency"/>
    <x v="9"/>
    <s v="Pregnancy Checkup"/>
    <s v="High"/>
    <n v="2"/>
    <n v="400"/>
    <s v="Yes"/>
    <s v="Monday"/>
    <s v="February"/>
    <n v="0"/>
    <n v="11"/>
    <n v="4"/>
    <n v="0"/>
    <n v="3.7"/>
    <n v="1"/>
    <n v="10"/>
    <n v="12059"/>
    <n v="11934"/>
    <n v="17075.099999999999"/>
    <s v="Completed"/>
    <s v="Young Adult"/>
    <n v="0"/>
    <n v="0"/>
    <n v="0"/>
    <n v="0"/>
    <n v="0"/>
    <s v="Optimized Emergency Care"/>
    <n v="0"/>
    <x v="1"/>
  </r>
  <r>
    <s v="PAT_14970"/>
    <n v="72"/>
    <s v="Female"/>
    <s v="Jaipur"/>
    <n v="24.9"/>
    <s v="None"/>
    <s v="Scheduled"/>
    <x v="7"/>
    <s v="Stomach Pain"/>
    <s v="High"/>
    <n v="3"/>
    <n v="403"/>
    <s v="Yes"/>
    <s v="Friday"/>
    <s v="September"/>
    <n v="13"/>
    <n v="13"/>
    <n v="14"/>
    <n v="4"/>
    <n v="3.3"/>
    <n v="0"/>
    <n v="10"/>
    <n v="14185"/>
    <n v="13478"/>
    <n v="19646.2"/>
    <s v="No Show"/>
    <s v="Middle Aged"/>
    <n v="28066"/>
    <n v="0"/>
    <n v="0"/>
    <n v="0"/>
    <n v="0"/>
    <s v="Standard Care"/>
    <n v="1"/>
    <x v="0"/>
  </r>
  <r>
    <s v="PAT_14971"/>
    <n v="7"/>
    <s v="Male"/>
    <s v="Bangalore"/>
    <n v="27.6"/>
    <s v="None"/>
    <s v="Walk-in"/>
    <x v="5"/>
    <s v="Fever"/>
    <s v="Low"/>
    <n v="8"/>
    <n v="459"/>
    <s v="Yes"/>
    <s v="Saturday"/>
    <s v="May"/>
    <n v="10"/>
    <n v="48"/>
    <n v="6"/>
    <n v="1"/>
    <n v="3.2"/>
    <n v="0"/>
    <n v="8.4"/>
    <n v="339"/>
    <n v="797"/>
    <n v="1116.5"/>
    <s v="Completed"/>
    <s v="Pediatric"/>
    <n v="0"/>
    <n v="1"/>
    <n v="0"/>
    <n v="0"/>
    <n v="0"/>
    <s v="Routine Scheduled Care"/>
    <n v="0"/>
    <x v="0"/>
  </r>
  <r>
    <s v="PAT_14972"/>
    <n v="72"/>
    <s v="Male"/>
    <s v="Delhi"/>
    <n v="27"/>
    <s v="None"/>
    <s v="Walk-in"/>
    <x v="9"/>
    <s v="Pregnancy Checkup"/>
    <s v="Medium"/>
    <n v="24"/>
    <n v="708"/>
    <s v="No"/>
    <s v="Friday"/>
    <s v="December"/>
    <n v="8"/>
    <n v="25"/>
    <n v="9"/>
    <n v="1"/>
    <n v="3.1"/>
    <n v="0"/>
    <n v="9.9"/>
    <n v="2749"/>
    <n v="3923"/>
    <n v="7380"/>
    <s v="Completed"/>
    <s v="Middle Aged"/>
    <n v="0"/>
    <n v="0"/>
    <n v="0"/>
    <n v="0"/>
    <n v="0"/>
    <s v="Standard Care"/>
    <n v="0"/>
    <x v="0"/>
  </r>
  <r>
    <s v="PAT_14973"/>
    <n v="42"/>
    <s v="Male"/>
    <s v="Hyderabad"/>
    <n v="29.9"/>
    <s v="Diabetes"/>
    <s v="Walk-in"/>
    <x v="4"/>
    <s v="Cough"/>
    <s v="Medium"/>
    <n v="19"/>
    <n v="596"/>
    <s v="Yes"/>
    <s v="Friday"/>
    <s v="November"/>
    <n v="7"/>
    <n v="30"/>
    <n v="12"/>
    <n v="2"/>
    <n v="3.3"/>
    <n v="0"/>
    <n v="9.6999999999999993"/>
    <n v="3102"/>
    <n v="2395"/>
    <n v="4265.1000000000004"/>
    <s v="Completed"/>
    <s v="Adult"/>
    <n v="0"/>
    <n v="0"/>
    <n v="0"/>
    <n v="0"/>
    <n v="0"/>
    <s v="Standard Care"/>
    <n v="0"/>
    <x v="0"/>
  </r>
  <r>
    <s v="PAT_14974"/>
    <n v="72"/>
    <s v="Female"/>
    <s v="Jaipur"/>
    <n v="22.2"/>
    <s v="Diabetes"/>
    <s v="Walk-in"/>
    <x v="4"/>
    <s v="Cough"/>
    <s v="Medium"/>
    <n v="19"/>
    <n v="705"/>
    <s v="No"/>
    <s v="Thursday"/>
    <s v="May"/>
    <n v="14"/>
    <n v="38"/>
    <n v="12"/>
    <n v="1"/>
    <n v="3.1"/>
    <n v="0"/>
    <n v="9"/>
    <n v="2115"/>
    <n v="1761"/>
    <n v="4581"/>
    <s v="Completed"/>
    <s v="Middle Aged"/>
    <n v="0"/>
    <n v="1"/>
    <n v="0"/>
    <n v="0"/>
    <n v="0"/>
    <s v="Standard Care"/>
    <n v="0"/>
    <x v="0"/>
  </r>
  <r>
    <s v="PAT_14975"/>
    <n v="22"/>
    <s v="Male"/>
    <s v="Bangalore"/>
    <n v="20.399999999999999"/>
    <s v="None"/>
    <s v="Scheduled"/>
    <x v="4"/>
    <s v="Cough"/>
    <s v="Medium"/>
    <n v="30"/>
    <n v="996"/>
    <s v="No"/>
    <s v="Monday"/>
    <s v="May"/>
    <n v="10"/>
    <n v="14"/>
    <n v="4"/>
    <n v="1"/>
    <n v="3.7"/>
    <n v="0"/>
    <n v="10"/>
    <n v="2433"/>
    <n v="3103"/>
    <n v="6532"/>
    <s v="Completed"/>
    <s v="Young Adult"/>
    <n v="0"/>
    <n v="0"/>
    <n v="0"/>
    <n v="0"/>
    <n v="0"/>
    <s v="Standard Care"/>
    <n v="0"/>
    <x v="0"/>
  </r>
  <r>
    <s v="PAT_14976"/>
    <n v="20"/>
    <s v="Female"/>
    <s v="Chennai"/>
    <n v="19.7"/>
    <s v="Diabetes"/>
    <s v="Scheduled"/>
    <x v="4"/>
    <s v="Cough"/>
    <s v="High"/>
    <n v="12"/>
    <n v="539"/>
    <s v="Yes"/>
    <s v="Tuesday"/>
    <s v="April"/>
    <n v="4"/>
    <n v="3"/>
    <n v="4"/>
    <n v="1"/>
    <n v="4.4000000000000004"/>
    <n v="0"/>
    <n v="10"/>
    <n v="14421"/>
    <n v="4752"/>
    <n v="13798.4"/>
    <s v="Completed"/>
    <s v="Young Adult"/>
    <n v="0"/>
    <n v="0"/>
    <n v="0"/>
    <n v="0"/>
    <n v="0"/>
    <s v="Standard Care"/>
    <n v="0"/>
    <x v="0"/>
  </r>
  <r>
    <s v="PAT_14977"/>
    <n v="31"/>
    <s v="Male"/>
    <s v="Chennai"/>
    <n v="27.3"/>
    <s v="Diabetes"/>
    <s v="Scheduled"/>
    <x v="7"/>
    <s v="Stomach Pain"/>
    <s v="Medium"/>
    <n v="16"/>
    <n v="579"/>
    <s v="No"/>
    <s v="Wednesday"/>
    <s v="March"/>
    <n v="1"/>
    <n v="35"/>
    <n v="2"/>
    <n v="1"/>
    <n v="3.3"/>
    <n v="0"/>
    <n v="9.3000000000000007"/>
    <n v="4036"/>
    <n v="2460"/>
    <n v="7075"/>
    <s v="Completed"/>
    <s v="Young Adult"/>
    <n v="0"/>
    <n v="1"/>
    <n v="0"/>
    <n v="1"/>
    <n v="0"/>
    <s v="Standard Care"/>
    <n v="0"/>
    <x v="0"/>
  </r>
  <r>
    <s v="PAT_14978"/>
    <n v="34"/>
    <s v="Male"/>
    <s v="Jaipur"/>
    <n v="26.2"/>
    <s v="Asthma"/>
    <s v="Scheduled"/>
    <x v="1"/>
    <s v="Skin Allergy"/>
    <s v="Low"/>
    <n v="21"/>
    <n v="817"/>
    <s v="Yes"/>
    <s v="Thursday"/>
    <s v="June"/>
    <n v="28"/>
    <n v="57"/>
    <n v="6"/>
    <n v="0"/>
    <n v="4.3"/>
    <n v="0"/>
    <n v="8.3000000000000007"/>
    <n v="711"/>
    <n v="418"/>
    <n v="1362.2"/>
    <s v="Completed"/>
    <s v="Young Adult"/>
    <n v="0"/>
    <n v="1"/>
    <n v="1"/>
    <n v="0"/>
    <n v="0"/>
    <s v="Routine Scheduled Care"/>
    <n v="0"/>
    <x v="0"/>
  </r>
  <r>
    <s v="PAT_14979"/>
    <n v="48"/>
    <s v="Female"/>
    <s v="Delhi"/>
    <n v="26.1"/>
    <s v="Diabetes"/>
    <s v="Walk-in"/>
    <x v="1"/>
    <s v="Skin Allergy"/>
    <s v="Medium"/>
    <n v="2"/>
    <n v="405"/>
    <s v="No"/>
    <s v="Tuesday"/>
    <s v="May"/>
    <n v="1"/>
    <n v="26"/>
    <n v="5"/>
    <n v="1"/>
    <n v="3.6"/>
    <n v="0"/>
    <n v="10"/>
    <n v="1104"/>
    <n v="1020"/>
    <n v="2529"/>
    <s v="Completed"/>
    <s v="Adult"/>
    <n v="0"/>
    <n v="0"/>
    <n v="0"/>
    <n v="0"/>
    <n v="0"/>
    <s v="Standard Care"/>
    <n v="0"/>
    <x v="0"/>
  </r>
  <r>
    <s v="PAT_14980"/>
    <n v="1"/>
    <s v="Female"/>
    <s v="Mumbai"/>
    <n v="23.6"/>
    <s v="Hypertension"/>
    <s v="Scheduled"/>
    <x v="5"/>
    <s v="Fever"/>
    <s v="Medium"/>
    <n v="5"/>
    <n v="467"/>
    <s v="No"/>
    <s v="Thursday"/>
    <s v="March"/>
    <n v="17"/>
    <n v="21"/>
    <n v="7"/>
    <n v="2"/>
    <n v="3.4"/>
    <n v="0"/>
    <n v="10"/>
    <n v="1554"/>
    <n v="2625"/>
    <n v="4646"/>
    <s v="Completed"/>
    <s v="Pediatric"/>
    <n v="0"/>
    <n v="0"/>
    <n v="1"/>
    <n v="0"/>
    <n v="0"/>
    <s v="Standard Care"/>
    <n v="0"/>
    <x v="0"/>
  </r>
  <r>
    <s v="PAT_14981"/>
    <n v="21"/>
    <s v="Male"/>
    <s v="Ahmedabad"/>
    <n v="26.5"/>
    <s v="Diabetes"/>
    <s v="Emergency"/>
    <x v="4"/>
    <s v="Cough"/>
    <s v="Low"/>
    <n v="30"/>
    <n v="946"/>
    <s v="No"/>
    <s v="Wednesday"/>
    <s v="June"/>
    <n v="0"/>
    <n v="51"/>
    <n v="2"/>
    <n v="0"/>
    <n v="3.9"/>
    <n v="1"/>
    <n v="8.5"/>
    <n v="144"/>
    <n v="27"/>
    <n v="1117"/>
    <s v="Completed"/>
    <s v="Young Adult"/>
    <n v="0"/>
    <n v="1"/>
    <n v="0"/>
    <n v="0"/>
    <n v="0"/>
    <s v="Standard Care"/>
    <n v="0"/>
    <x v="1"/>
  </r>
  <r>
    <s v="PAT_14982"/>
    <n v="5"/>
    <s v="Male"/>
    <s v="Delhi"/>
    <n v="22.2"/>
    <s v="None"/>
    <s v="Walk-in"/>
    <x v="8"/>
    <s v="Dental Pain"/>
    <s v="High"/>
    <n v="29"/>
    <n v="787"/>
    <s v="No"/>
    <s v="Saturday"/>
    <s v="November"/>
    <n v="10"/>
    <n v="9"/>
    <n v="3"/>
    <n v="2"/>
    <n v="4.5"/>
    <n v="0"/>
    <n v="10"/>
    <n v="14270"/>
    <n v="6470"/>
    <n v="21527"/>
    <s v="Completed"/>
    <s v="Pediatric"/>
    <n v="0"/>
    <n v="0"/>
    <n v="0"/>
    <n v="0"/>
    <n v="0"/>
    <s v="Standard Care"/>
    <n v="0"/>
    <x v="0"/>
  </r>
  <r>
    <s v="PAT_14983"/>
    <n v="73"/>
    <s v="Female"/>
    <s v="Nagpur"/>
    <n v="16.7"/>
    <s v="None"/>
    <s v="Scheduled"/>
    <x v="9"/>
    <s v="Pregnancy Checkup"/>
    <s v="Medium"/>
    <n v="6"/>
    <n v="341"/>
    <s v="No"/>
    <s v="Saturday"/>
    <s v="August"/>
    <n v="9"/>
    <n v="10"/>
    <n v="1"/>
    <n v="0"/>
    <n v="4.5999999999999996"/>
    <n v="0"/>
    <n v="10"/>
    <n v="1303"/>
    <n v="1483"/>
    <n v="3127"/>
    <s v="Completed"/>
    <s v="Middle Aged"/>
    <n v="0"/>
    <n v="0"/>
    <n v="0"/>
    <n v="0"/>
    <n v="0"/>
    <s v="Standard Care"/>
    <n v="0"/>
    <x v="0"/>
  </r>
  <r>
    <s v="PAT_14984"/>
    <n v="64"/>
    <s v="Male"/>
    <s v="Nagpur"/>
    <n v="23.5"/>
    <s v="Asthma"/>
    <s v="Scheduled"/>
    <x v="3"/>
    <s v="Eye Irritation"/>
    <s v="High"/>
    <n v="28"/>
    <n v="774"/>
    <s v="No"/>
    <s v="Monday"/>
    <s v="March"/>
    <n v="4"/>
    <n v="3"/>
    <n v="6"/>
    <n v="2"/>
    <n v="4.2"/>
    <n v="0"/>
    <n v="10"/>
    <n v="8593"/>
    <n v="7865"/>
    <n v="17232"/>
    <s v="Completed"/>
    <s v="Middle Aged"/>
    <n v="0"/>
    <n v="0"/>
    <n v="0"/>
    <n v="0"/>
    <n v="0"/>
    <s v="Standard Care"/>
    <n v="0"/>
    <x v="0"/>
  </r>
  <r>
    <s v="PAT_14985"/>
    <n v="58"/>
    <s v="Female"/>
    <s v="Ahmedabad"/>
    <n v="21.1"/>
    <s v="None"/>
    <s v="Scheduled"/>
    <x v="9"/>
    <s v="Pregnancy Checkup"/>
    <s v="Medium"/>
    <n v="28"/>
    <n v="819"/>
    <s v="Yes"/>
    <s v="Friday"/>
    <s v="February"/>
    <n v="12"/>
    <n v="12"/>
    <n v="3"/>
    <n v="0"/>
    <n v="4.8"/>
    <n v="0"/>
    <n v="10"/>
    <n v="4497"/>
    <n v="1200"/>
    <n v="4561.2"/>
    <s v="Completed"/>
    <s v="Middle Aged"/>
    <n v="0"/>
    <n v="0"/>
    <n v="0"/>
    <n v="0"/>
    <n v="0"/>
    <s v="Standard Care"/>
    <n v="0"/>
    <x v="0"/>
  </r>
  <r>
    <s v="PAT_14986"/>
    <n v="54"/>
    <s v="Male"/>
    <s v="Hyderabad"/>
    <n v="26.2"/>
    <s v="None"/>
    <s v="Scheduled"/>
    <x v="7"/>
    <s v="Stomach Pain"/>
    <s v="High"/>
    <n v="7"/>
    <n v="495"/>
    <s v="No"/>
    <s v="Friday"/>
    <s v="July"/>
    <n v="16"/>
    <n v="10"/>
    <n v="3"/>
    <n v="0"/>
    <n v="3.3"/>
    <n v="0"/>
    <n v="10"/>
    <n v="17022"/>
    <n v="7598"/>
    <n v="25115"/>
    <s v="Completed"/>
    <s v="Adult"/>
    <n v="0"/>
    <n v="0"/>
    <n v="1"/>
    <n v="0"/>
    <n v="0"/>
    <s v="Clinical Backlog Risk"/>
    <n v="0"/>
    <x v="0"/>
  </r>
  <r>
    <s v="PAT_14987"/>
    <n v="85"/>
    <s v="Female"/>
    <s v="Chennai"/>
    <n v="17.3"/>
    <s v="None"/>
    <s v="Scheduled"/>
    <x v="1"/>
    <s v="Skin Allergy"/>
    <s v="Low"/>
    <n v="18"/>
    <n v="735"/>
    <s v="Yes"/>
    <s v="Monday"/>
    <s v="November"/>
    <n v="6"/>
    <n v="36"/>
    <n v="1"/>
    <n v="0"/>
    <n v="4"/>
    <n v="0"/>
    <n v="9.6"/>
    <n v="681"/>
    <n v="164"/>
    <n v="1106"/>
    <s v="Completed"/>
    <s v="Senior"/>
    <n v="0"/>
    <n v="1"/>
    <n v="0"/>
    <n v="0"/>
    <n v="0"/>
    <s v="Standard Care"/>
    <n v="0"/>
    <x v="0"/>
  </r>
  <r>
    <s v="PAT_14988"/>
    <n v="42"/>
    <s v="Male"/>
    <s v="Delhi"/>
    <n v="23"/>
    <s v="None"/>
    <s v="Scheduled"/>
    <x v="5"/>
    <s v="Fever"/>
    <s v="Low"/>
    <n v="24"/>
    <n v="697"/>
    <s v="Yes"/>
    <s v="Monday"/>
    <s v="October"/>
    <n v="16"/>
    <n v="36"/>
    <n v="4"/>
    <n v="1"/>
    <n v="4.9000000000000004"/>
    <n v="0"/>
    <n v="10"/>
    <n v="442"/>
    <n v="330"/>
    <n v="1028.3"/>
    <s v="Completed"/>
    <s v="Adult"/>
    <n v="0"/>
    <n v="1"/>
    <n v="1"/>
    <n v="0"/>
    <n v="0"/>
    <s v="Routine Scheduled Care"/>
    <n v="0"/>
    <x v="0"/>
  </r>
  <r>
    <s v="PAT_14989"/>
    <n v="45"/>
    <s v="Male"/>
    <s v="Delhi"/>
    <n v="17.5"/>
    <s v="Diabetes"/>
    <s v="Scheduled"/>
    <x v="1"/>
    <s v="Skin Allergy"/>
    <s v="Low"/>
    <n v="6"/>
    <n v="394"/>
    <s v="Yes"/>
    <s v="Monday"/>
    <s v="March"/>
    <n v="29"/>
    <n v="43"/>
    <n v="9"/>
    <n v="2"/>
    <n v="3.3"/>
    <n v="0"/>
    <n v="8.8000000000000007"/>
    <n v="538"/>
    <n v="969"/>
    <n v="1330.7"/>
    <s v="No Show"/>
    <s v="Adult"/>
    <n v="1901"/>
    <n v="1"/>
    <n v="1"/>
    <n v="0"/>
    <n v="0"/>
    <s v="Routine Scheduled Care"/>
    <n v="1"/>
    <x v="0"/>
  </r>
  <r>
    <s v="PAT_14990"/>
    <n v="85"/>
    <s v="Female"/>
    <s v="Chennai"/>
    <n v="23.2"/>
    <s v="None"/>
    <s v="Emergency"/>
    <x v="4"/>
    <s v="Cough"/>
    <s v="Low"/>
    <n v="8"/>
    <n v="461"/>
    <s v="No"/>
    <s v="Wednesday"/>
    <s v="January"/>
    <n v="0"/>
    <n v="38"/>
    <n v="2"/>
    <n v="1"/>
    <n v="3.7"/>
    <n v="1"/>
    <n v="9.3000000000000007"/>
    <n v="946"/>
    <n v="898"/>
    <n v="2305"/>
    <s v="Completed"/>
    <s v="Senior"/>
    <n v="0"/>
    <n v="1"/>
    <n v="0"/>
    <n v="0"/>
    <n v="0"/>
    <s v="Standard Care"/>
    <n v="0"/>
    <x v="1"/>
  </r>
  <r>
    <s v="PAT_14991"/>
    <n v="54"/>
    <s v="Male"/>
    <s v="Jaipur"/>
    <n v="25.5"/>
    <s v="None"/>
    <s v="Scheduled"/>
    <x v="0"/>
    <s v="Headache"/>
    <s v="High"/>
    <n v="28"/>
    <n v="952"/>
    <s v="Yes"/>
    <s v="Monday"/>
    <s v="December"/>
    <n v="10"/>
    <n v="13"/>
    <n v="3"/>
    <n v="0"/>
    <n v="4.8"/>
    <n v="0"/>
    <n v="10"/>
    <n v="11800"/>
    <n v="4845"/>
    <n v="12317.9"/>
    <s v="Completed"/>
    <s v="Adult"/>
    <n v="0"/>
    <n v="0"/>
    <n v="0"/>
    <n v="0"/>
    <n v="0"/>
    <s v="Standard Care"/>
    <n v="0"/>
    <x v="0"/>
  </r>
  <r>
    <s v="PAT_14992"/>
    <n v="20"/>
    <s v="Female"/>
    <s v="Nagpur"/>
    <n v="27.4"/>
    <s v="None"/>
    <s v="Scheduled"/>
    <x v="7"/>
    <s v="Stomach Pain"/>
    <s v="Medium"/>
    <n v="7"/>
    <n v="401"/>
    <s v="No"/>
    <s v="Monday"/>
    <s v="April"/>
    <n v="15"/>
    <n v="35"/>
    <n v="7"/>
    <n v="1"/>
    <n v="4.0999999999999996"/>
    <n v="0"/>
    <n v="9.6999999999999993"/>
    <n v="1871"/>
    <n v="3147"/>
    <n v="5419"/>
    <s v="Completed"/>
    <s v="Young Adult"/>
    <n v="0"/>
    <n v="1"/>
    <n v="1"/>
    <n v="1"/>
    <n v="0"/>
    <s v="Standard Care"/>
    <n v="0"/>
    <x v="0"/>
  </r>
  <r>
    <s v="PAT_14993"/>
    <n v="7"/>
    <s v="Female"/>
    <s v="Mumbai"/>
    <n v="23.6"/>
    <s v="Hypertension"/>
    <s v="Scheduled"/>
    <x v="4"/>
    <s v="Cough"/>
    <s v="High"/>
    <n v="20"/>
    <n v="660"/>
    <s v="Yes"/>
    <s v="Tuesday"/>
    <s v="February"/>
    <n v="21"/>
    <n v="4"/>
    <n v="1"/>
    <n v="0"/>
    <n v="4.0999999999999996"/>
    <n v="0"/>
    <n v="10"/>
    <n v="12350"/>
    <n v="12370"/>
    <n v="17766"/>
    <s v="Completed"/>
    <s v="Pediatric"/>
    <n v="0"/>
    <n v="0"/>
    <n v="1"/>
    <n v="0"/>
    <n v="0"/>
    <s v="Clinical Backlog Risk"/>
    <n v="0"/>
    <x v="0"/>
  </r>
  <r>
    <s v="PAT_14994"/>
    <n v="22"/>
    <s v="Female"/>
    <s v="Chennai"/>
    <n v="19.7"/>
    <s v="None"/>
    <s v="Scheduled"/>
    <x v="5"/>
    <s v="Fever"/>
    <s v="Medium"/>
    <n v="9"/>
    <n v="430"/>
    <s v="Yes"/>
    <s v="Monday"/>
    <s v="December"/>
    <n v="9"/>
    <n v="27"/>
    <n v="1"/>
    <n v="0"/>
    <n v="3.8"/>
    <n v="0"/>
    <n v="10"/>
    <n v="3908"/>
    <n v="3741"/>
    <n v="5655.3"/>
    <s v="Completed"/>
    <s v="Young Adult"/>
    <n v="0"/>
    <n v="0"/>
    <n v="0"/>
    <n v="0"/>
    <n v="0"/>
    <s v="Standard Care"/>
    <n v="0"/>
    <x v="0"/>
  </r>
  <r>
    <s v="PAT_14995"/>
    <n v="22"/>
    <s v="Female"/>
    <s v="Bangalore"/>
    <n v="18.600000000000001"/>
    <s v="Diabetes"/>
    <s v="Scheduled"/>
    <x v="0"/>
    <s v="Headache"/>
    <s v="Medium"/>
    <n v="3"/>
    <n v="324"/>
    <s v="No"/>
    <s v="Monday"/>
    <s v="February"/>
    <n v="22"/>
    <n v="11"/>
    <n v="0"/>
    <n v="0"/>
    <n v="4.2"/>
    <n v="0"/>
    <n v="10"/>
    <n v="3681"/>
    <n v="2292"/>
    <n v="6297"/>
    <s v="Completed"/>
    <s v="Young Adult"/>
    <n v="0"/>
    <n v="0"/>
    <n v="1"/>
    <n v="0"/>
    <n v="0"/>
    <s v="Standard Care"/>
    <n v="0"/>
    <x v="0"/>
  </r>
  <r>
    <s v="PAT_14996"/>
    <n v="85"/>
    <s v="Male"/>
    <s v="Pune"/>
    <n v="23.2"/>
    <s v="Hypertension"/>
    <s v="Walk-in"/>
    <x v="1"/>
    <s v="Skin Allergy"/>
    <s v="High"/>
    <n v="18"/>
    <n v="565"/>
    <s v="Yes"/>
    <s v="Friday"/>
    <s v="October"/>
    <n v="14"/>
    <n v="15"/>
    <n v="4"/>
    <n v="0"/>
    <n v="4.5"/>
    <n v="0"/>
    <n v="10"/>
    <n v="15358"/>
    <n v="10978"/>
    <n v="18830.7"/>
    <s v="Completed"/>
    <s v="Senior"/>
    <n v="0"/>
    <n v="0"/>
    <n v="0"/>
    <n v="0"/>
    <n v="0"/>
    <s v="Standard Care"/>
    <n v="0"/>
    <x v="0"/>
  </r>
  <r>
    <s v="PAT_14997"/>
    <n v="74"/>
    <s v="Male"/>
    <s v="Delhi"/>
    <n v="28.1"/>
    <s v="Asthma"/>
    <s v="Scheduled"/>
    <x v="1"/>
    <s v="Skin Allergy"/>
    <s v="Low"/>
    <n v="1"/>
    <n v="397"/>
    <s v="Yes"/>
    <s v="Tuesday"/>
    <s v="September"/>
    <n v="17"/>
    <n v="51"/>
    <n v="9"/>
    <n v="4"/>
    <n v="3"/>
    <n v="0"/>
    <n v="8.1"/>
    <n v="577"/>
    <n v="483"/>
    <n v="1019.9"/>
    <s v="Completed"/>
    <s v="Middle Aged"/>
    <n v="0"/>
    <n v="1"/>
    <n v="1"/>
    <n v="0"/>
    <n v="0"/>
    <s v="Routine Scheduled Care"/>
    <n v="0"/>
    <x v="0"/>
  </r>
  <r>
    <s v="PAT_14998"/>
    <n v="76"/>
    <s v="Female"/>
    <s v="Chennai"/>
    <n v="25.6"/>
    <s v="None"/>
    <s v="Scheduled"/>
    <x v="8"/>
    <s v="Dental Pain"/>
    <s v="Medium"/>
    <n v="12"/>
    <n v="630"/>
    <s v="Yes"/>
    <s v="Saturday"/>
    <s v="June"/>
    <n v="28"/>
    <n v="25"/>
    <n v="7"/>
    <n v="1"/>
    <n v="3.5"/>
    <n v="0"/>
    <n v="10"/>
    <n v="1788"/>
    <n v="3908"/>
    <n v="4428.2"/>
    <s v="Completed"/>
    <s v="Senior"/>
    <n v="0"/>
    <n v="0"/>
    <n v="1"/>
    <n v="0"/>
    <n v="0"/>
    <s v="Standard Care"/>
    <n v="0"/>
    <x v="0"/>
  </r>
  <r>
    <s v="PAT_14999"/>
    <n v="74"/>
    <s v="Male"/>
    <s v="Hyderabad"/>
    <n v="29.1"/>
    <s v="None"/>
    <s v="Walk-in"/>
    <x v="3"/>
    <s v="Eye Irritation"/>
    <s v="High"/>
    <n v="1"/>
    <n v="293"/>
    <s v="Yes"/>
    <s v="Thursday"/>
    <s v="February"/>
    <n v="18"/>
    <n v="13"/>
    <n v="13"/>
    <n v="4"/>
    <n v="3.7"/>
    <n v="0"/>
    <n v="10"/>
    <n v="16652"/>
    <n v="6571"/>
    <n v="16461.2"/>
    <s v="Completed"/>
    <s v="Middle Aged"/>
    <n v="0"/>
    <n v="0"/>
    <n v="1"/>
    <n v="0"/>
    <n v="0"/>
    <s v="Clinical Backlog Risk"/>
    <n v="0"/>
    <x v="0"/>
  </r>
  <r>
    <s v="PAT_15000"/>
    <n v="27"/>
    <s v="Male"/>
    <s v="Nagpur"/>
    <n v="27.5"/>
    <s v="Hypertension"/>
    <s v="Walk-in"/>
    <x v="5"/>
    <s v="Fever"/>
    <s v="High"/>
    <n v="27"/>
    <n v="903"/>
    <s v="Yes"/>
    <s v="Monday"/>
    <s v="February"/>
    <n v="9"/>
    <n v="18"/>
    <n v="1"/>
    <n v="0"/>
    <n v="3.7"/>
    <n v="0"/>
    <n v="10"/>
    <n v="6220"/>
    <n v="7990"/>
    <n v="10579.1"/>
    <s v="Completed"/>
    <s v="Young Adult"/>
    <n v="0"/>
    <n v="0"/>
    <n v="0"/>
    <n v="0"/>
    <n v="0"/>
    <s v="Standard Care"/>
    <n v="0"/>
    <x v="0"/>
  </r>
  <r>
    <s v="PAT_15001"/>
    <n v="79"/>
    <s v="Female"/>
    <s v="Bangalore"/>
    <n v="21.6"/>
    <s v="Asthma"/>
    <s v="Emergency"/>
    <x v="4"/>
    <s v="Cough"/>
    <s v="Medium"/>
    <n v="25"/>
    <n v="716"/>
    <s v="No"/>
    <s v="Saturday"/>
    <s v="July"/>
    <n v="0"/>
    <n v="23"/>
    <n v="7"/>
    <n v="0"/>
    <n v="4"/>
    <n v="1"/>
    <n v="10"/>
    <n v="3722"/>
    <n v="3511"/>
    <n v="7949"/>
    <s v="Completed"/>
    <s v="Senior"/>
    <n v="0"/>
    <n v="0"/>
    <n v="0"/>
    <n v="0"/>
    <n v="0"/>
    <s v="Standard Care"/>
    <n v="0"/>
    <x v="1"/>
  </r>
  <r>
    <s v="PAT_15002"/>
    <n v="39"/>
    <s v="Male"/>
    <s v="Delhi"/>
    <n v="24.3"/>
    <s v="Diabetes"/>
    <s v="Scheduled"/>
    <x v="8"/>
    <s v="Dental Pain"/>
    <s v="Low"/>
    <n v="1"/>
    <n v="345"/>
    <s v="No"/>
    <s v="Wednesday"/>
    <s v="August"/>
    <n v="17"/>
    <n v="44"/>
    <n v="11"/>
    <n v="2"/>
    <n v="3.4"/>
    <n v="0"/>
    <n v="8.8000000000000007"/>
    <n v="353"/>
    <n v="304"/>
    <n v="1002"/>
    <s v="Completed"/>
    <s v="Adult"/>
    <n v="0"/>
    <n v="1"/>
    <n v="1"/>
    <n v="0"/>
    <n v="0"/>
    <s v="Routine Scheduled Care"/>
    <n v="0"/>
    <x v="0"/>
  </r>
  <r>
    <s v="PAT_15003"/>
    <n v="20"/>
    <s v="Female"/>
    <s v="Jaipur"/>
    <n v="20.9"/>
    <s v="None"/>
    <s v="Walk-in"/>
    <x v="5"/>
    <s v="Fever"/>
    <s v="Medium"/>
    <n v="27"/>
    <n v="879"/>
    <s v="Yes"/>
    <s v="Wednesday"/>
    <s v="July"/>
    <n v="5"/>
    <n v="10"/>
    <n v="6"/>
    <n v="2"/>
    <n v="3.2"/>
    <n v="0"/>
    <n v="10"/>
    <n v="4496"/>
    <n v="2534"/>
    <n v="5536.3"/>
    <s v="Completed"/>
    <s v="Young Adult"/>
    <n v="0"/>
    <n v="0"/>
    <n v="0"/>
    <n v="0"/>
    <n v="0"/>
    <s v="Standard Care"/>
    <n v="0"/>
    <x v="0"/>
  </r>
  <r>
    <s v="PAT_15004"/>
    <n v="8"/>
    <s v="Male"/>
    <s v="Chennai"/>
    <n v="22.6"/>
    <s v="Diabetes"/>
    <s v="Walk-in"/>
    <x v="5"/>
    <s v="Fever"/>
    <s v="Medium"/>
    <n v="28"/>
    <n v="901"/>
    <s v="Yes"/>
    <s v="Wednesday"/>
    <s v="January"/>
    <n v="11"/>
    <n v="17"/>
    <n v="10"/>
    <n v="1"/>
    <n v="3.1"/>
    <n v="0"/>
    <n v="10"/>
    <n v="4856"/>
    <n v="1690"/>
    <n v="5212.8999999999996"/>
    <s v="Completed"/>
    <s v="Pediatric"/>
    <n v="0"/>
    <n v="0"/>
    <n v="0"/>
    <n v="0"/>
    <n v="0"/>
    <s v="Standard Care"/>
    <n v="0"/>
    <x v="0"/>
  </r>
  <r>
    <s v="PAT_15005"/>
    <n v="78"/>
    <s v="Female"/>
    <s v="Jaipur"/>
    <n v="22.8"/>
    <s v="Asthma"/>
    <s v="Scheduled"/>
    <x v="3"/>
    <s v="Eye Irritation"/>
    <s v="Medium"/>
    <n v="26"/>
    <n v="854"/>
    <s v="No"/>
    <s v="Thursday"/>
    <s v="June"/>
    <n v="11"/>
    <n v="24"/>
    <n v="13"/>
    <n v="5"/>
    <n v="3.9"/>
    <n v="0"/>
    <n v="10"/>
    <n v="4014"/>
    <n v="1959"/>
    <n v="6827"/>
    <s v="Completed"/>
    <s v="Senior"/>
    <n v="0"/>
    <n v="0"/>
    <n v="0"/>
    <n v="0"/>
    <n v="0"/>
    <s v="Standard Care"/>
    <n v="0"/>
    <x v="0"/>
  </r>
  <r>
    <s v="PAT_15006"/>
    <n v="1"/>
    <s v="Female"/>
    <s v="Pune"/>
    <n v="21.6"/>
    <s v="Hypertension"/>
    <s v="Scheduled"/>
    <x v="6"/>
    <s v="Chest Pain"/>
    <s v="Medium"/>
    <n v="21"/>
    <n v="650"/>
    <s v="No"/>
    <s v="Wednesday"/>
    <s v="September"/>
    <n v="17"/>
    <n v="18"/>
    <n v="11"/>
    <n v="2"/>
    <n v="3"/>
    <n v="0"/>
    <n v="10"/>
    <n v="1822"/>
    <n v="3738"/>
    <n v="6210"/>
    <s v="Completed"/>
    <s v="Pediatric"/>
    <n v="0"/>
    <n v="0"/>
    <n v="1"/>
    <n v="0"/>
    <n v="0"/>
    <s v="Standard Care"/>
    <n v="0"/>
    <x v="0"/>
  </r>
  <r>
    <s v="PAT_15007"/>
    <n v="38"/>
    <s v="Male"/>
    <s v="Kolkata"/>
    <n v="25.7"/>
    <s v="None"/>
    <s v="Scheduled"/>
    <x v="3"/>
    <s v="Eye Irritation"/>
    <s v="Low"/>
    <n v="13"/>
    <n v="478"/>
    <s v="Yes"/>
    <s v="Saturday"/>
    <s v="June"/>
    <n v="6"/>
    <n v="25"/>
    <n v="12"/>
    <n v="2"/>
    <n v="4.5"/>
    <n v="0"/>
    <n v="10"/>
    <n v="979"/>
    <n v="351"/>
    <n v="1265.5999999999999"/>
    <s v="Completed"/>
    <s v="Adult"/>
    <n v="0"/>
    <n v="0"/>
    <n v="0"/>
    <n v="0"/>
    <n v="0"/>
    <s v="Standard Care"/>
    <n v="0"/>
    <x v="0"/>
  </r>
  <r>
    <s v="PAT_15008"/>
    <n v="44"/>
    <s v="Female"/>
    <s v="Ahmedabad"/>
    <n v="17.8"/>
    <s v="None"/>
    <s v="Scheduled"/>
    <x v="6"/>
    <s v="Chest Pain"/>
    <s v="Medium"/>
    <n v="11"/>
    <n v="427"/>
    <s v="Yes"/>
    <s v="Wednesday"/>
    <s v="January"/>
    <n v="27"/>
    <n v="12"/>
    <n v="10"/>
    <n v="0"/>
    <n v="3.3"/>
    <n v="0"/>
    <n v="10"/>
    <n v="3232"/>
    <n v="2999"/>
    <n v="4660.6000000000004"/>
    <s v="Completed"/>
    <s v="Adult"/>
    <n v="0"/>
    <n v="0"/>
    <n v="1"/>
    <n v="0"/>
    <n v="0"/>
    <s v="Standard Care"/>
    <n v="0"/>
    <x v="0"/>
  </r>
  <r>
    <s v="PAT_15009"/>
    <n v="57"/>
    <s v="Female"/>
    <s v="Hyderabad"/>
    <n v="22.1"/>
    <s v="Hypertension"/>
    <s v="Scheduled"/>
    <x v="4"/>
    <s v="Cough"/>
    <s v="High"/>
    <n v="19"/>
    <n v="688"/>
    <s v="Yes"/>
    <s v="Tuesday"/>
    <s v="October"/>
    <n v="21"/>
    <n v="2"/>
    <n v="9"/>
    <n v="3"/>
    <n v="4.3"/>
    <n v="0"/>
    <n v="10"/>
    <n v="16063"/>
    <n v="8574"/>
    <n v="17727.5"/>
    <s v="Cancelled"/>
    <s v="Middle Aged"/>
    <n v="0"/>
    <n v="0"/>
    <n v="1"/>
    <n v="0"/>
    <n v="0"/>
    <s v="Clinical Backlog Risk"/>
    <n v="1"/>
    <x v="0"/>
  </r>
  <r>
    <s v="PAT_15010"/>
    <n v="44"/>
    <s v="Female"/>
    <s v="Delhi"/>
    <n v="22.3"/>
    <s v="Hypertension"/>
    <s v="Walk-in"/>
    <x v="9"/>
    <s v="Pregnancy Checkup"/>
    <s v="High"/>
    <n v="8"/>
    <n v="539"/>
    <s v="Yes"/>
    <s v="Saturday"/>
    <s v="June"/>
    <n v="5"/>
    <n v="2"/>
    <n v="0"/>
    <n v="0"/>
    <n v="4"/>
    <n v="0"/>
    <n v="10"/>
    <n v="8777"/>
    <n v="5140"/>
    <n v="10119.200000000001"/>
    <s v="Completed"/>
    <s v="Adult"/>
    <n v="0"/>
    <n v="0"/>
    <n v="0"/>
    <n v="0"/>
    <n v="0"/>
    <s v="Standard Care"/>
    <n v="0"/>
    <x v="0"/>
  </r>
  <r>
    <s v="PAT_15011"/>
    <n v="33"/>
    <s v="Male"/>
    <s v="Pune"/>
    <n v="26.7"/>
    <s v="None"/>
    <s v="Scheduled"/>
    <x v="4"/>
    <s v="Cough"/>
    <s v="Low"/>
    <n v="25"/>
    <n v="896"/>
    <s v="No"/>
    <s v="Tuesday"/>
    <s v="July"/>
    <n v="28"/>
    <n v="37"/>
    <n v="1"/>
    <n v="0"/>
    <n v="3.3"/>
    <n v="0"/>
    <n v="9.1999999999999993"/>
    <n v="455"/>
    <n v="588"/>
    <n v="1939"/>
    <s v="Completed"/>
    <s v="Young Adult"/>
    <n v="0"/>
    <n v="1"/>
    <n v="1"/>
    <n v="0"/>
    <n v="0"/>
    <s v="Routine Scheduled Care"/>
    <n v="0"/>
    <x v="0"/>
  </r>
  <r>
    <s v="PAT_15012"/>
    <n v="5"/>
    <s v="Female"/>
    <s v="Jaipur"/>
    <n v="23.4"/>
    <s v="Asthma"/>
    <s v="Walk-in"/>
    <x v="9"/>
    <s v="Pregnancy Checkup"/>
    <s v="Low"/>
    <n v="7"/>
    <n v="447"/>
    <s v="Yes"/>
    <s v="Saturday"/>
    <s v="October"/>
    <n v="14"/>
    <n v="52"/>
    <n v="5"/>
    <n v="0"/>
    <n v="4.7"/>
    <n v="0"/>
    <n v="8.9"/>
    <n v="814"/>
    <n v="972"/>
    <n v="1563.1"/>
    <s v="Completed"/>
    <s v="Pediatric"/>
    <n v="0"/>
    <n v="1"/>
    <n v="0"/>
    <n v="0"/>
    <n v="0"/>
    <s v="Routine Scheduled Care"/>
    <n v="0"/>
    <x v="0"/>
  </r>
  <r>
    <s v="PAT_15013"/>
    <n v="14"/>
    <s v="Male"/>
    <s v="Hyderabad"/>
    <n v="25.2"/>
    <s v="None"/>
    <s v="Emergency"/>
    <x v="5"/>
    <s v="Fever"/>
    <s v="Low"/>
    <n v="21"/>
    <n v="724"/>
    <s v="Yes"/>
    <s v="Thursday"/>
    <s v="November"/>
    <n v="0"/>
    <n v="50"/>
    <n v="12"/>
    <n v="3"/>
    <n v="3"/>
    <n v="1"/>
    <n v="8.1999999999999993"/>
    <n v="927"/>
    <n v="398"/>
    <n v="1434.3"/>
    <s v="Completed"/>
    <s v="Pediatric"/>
    <n v="0"/>
    <n v="1"/>
    <n v="0"/>
    <n v="0"/>
    <n v="0"/>
    <s v="Standard Care"/>
    <n v="0"/>
    <x v="1"/>
  </r>
  <r>
    <s v="PAT_15014"/>
    <n v="24"/>
    <s v="Male"/>
    <s v="Mumbai"/>
    <n v="22.7"/>
    <s v="None"/>
    <s v="Walk-in"/>
    <x v="4"/>
    <s v="Cough"/>
    <s v="High"/>
    <n v="1"/>
    <n v="327"/>
    <s v="Yes"/>
    <s v="Thursday"/>
    <s v="March"/>
    <n v="5"/>
    <n v="18"/>
    <n v="8"/>
    <n v="1"/>
    <n v="3.7"/>
    <n v="0"/>
    <n v="10"/>
    <n v="11870"/>
    <n v="11416"/>
    <n v="16529.099999999999"/>
    <s v="Completed"/>
    <s v="Young Adult"/>
    <n v="0"/>
    <n v="0"/>
    <n v="0"/>
    <n v="0"/>
    <n v="0"/>
    <s v="Standard Care"/>
    <n v="0"/>
    <x v="0"/>
  </r>
  <r>
    <s v="PAT_15015"/>
    <n v="18"/>
    <s v="Male"/>
    <s v="Jaipur"/>
    <n v="25.7"/>
    <s v="Hypertension"/>
    <s v="Scheduled"/>
    <x v="9"/>
    <s v="Pregnancy Checkup"/>
    <s v="Medium"/>
    <n v="20"/>
    <n v="667"/>
    <s v="No"/>
    <s v="Wednesday"/>
    <s v="May"/>
    <n v="8"/>
    <n v="33"/>
    <n v="3"/>
    <n v="0"/>
    <n v="4"/>
    <n v="0"/>
    <n v="9.8000000000000007"/>
    <n v="3814"/>
    <n v="1564"/>
    <n v="6045"/>
    <s v="Cancelled"/>
    <s v="Young Adult"/>
    <n v="0"/>
    <n v="1"/>
    <n v="0"/>
    <n v="1"/>
    <n v="0"/>
    <s v="Standard Care"/>
    <n v="1"/>
    <x v="0"/>
  </r>
  <r>
    <s v="PAT_15016"/>
    <n v="60"/>
    <s v="Male"/>
    <s v="Ahmedabad"/>
    <n v="23.2"/>
    <s v="Hypertension"/>
    <s v="Walk-in"/>
    <x v="2"/>
    <s v="Joint Pain"/>
    <s v="Low"/>
    <n v="2"/>
    <n v="279"/>
    <s v="Yes"/>
    <s v="Monday"/>
    <s v="February"/>
    <n v="18"/>
    <n v="50"/>
    <n v="13"/>
    <n v="4"/>
    <n v="4.0999999999999996"/>
    <n v="0"/>
    <n v="8.6999999999999993"/>
    <n v="696"/>
    <n v="548"/>
    <n v="1066.0999999999999"/>
    <s v="Completed"/>
    <s v="Middle Aged"/>
    <n v="0"/>
    <n v="1"/>
    <n v="1"/>
    <n v="0"/>
    <n v="0"/>
    <s v="Routine Scheduled Care"/>
    <n v="0"/>
    <x v="0"/>
  </r>
  <r>
    <s v="PAT_15017"/>
    <n v="17"/>
    <s v="Female"/>
    <s v="Chennai"/>
    <n v="24.7"/>
    <s v="Hypertension"/>
    <s v="Scheduled"/>
    <x v="4"/>
    <s v="Cough"/>
    <s v="Medium"/>
    <n v="19"/>
    <n v="603"/>
    <s v="Yes"/>
    <s v="Thursday"/>
    <s v="August"/>
    <n v="17"/>
    <n v="10"/>
    <n v="11"/>
    <n v="2"/>
    <n v="4.5999999999999996"/>
    <n v="0"/>
    <n v="10"/>
    <n v="4411"/>
    <n v="1830"/>
    <n v="4790.8"/>
    <s v="Completed"/>
    <s v="Pediatric"/>
    <n v="0"/>
    <n v="0"/>
    <n v="1"/>
    <n v="0"/>
    <n v="0"/>
    <s v="Standard Care"/>
    <n v="0"/>
    <x v="0"/>
  </r>
  <r>
    <s v="PAT_15018"/>
    <n v="71"/>
    <s v="Female"/>
    <s v="Delhi"/>
    <n v="32.299999999999997"/>
    <s v="Diabetes"/>
    <s v="Scheduled"/>
    <x v="2"/>
    <s v="Joint Pain"/>
    <s v="Medium"/>
    <n v="16"/>
    <n v="705"/>
    <s v="Yes"/>
    <s v="Saturday"/>
    <s v="July"/>
    <n v="9"/>
    <n v="11"/>
    <n v="11"/>
    <n v="2"/>
    <n v="4.5"/>
    <n v="0"/>
    <n v="10"/>
    <n v="1237"/>
    <n v="2340"/>
    <n v="2997.4"/>
    <s v="Completed"/>
    <s v="Middle Aged"/>
    <n v="0"/>
    <n v="0"/>
    <n v="0"/>
    <n v="0"/>
    <n v="0"/>
    <s v="Standard Care"/>
    <n v="0"/>
    <x v="0"/>
  </r>
  <r>
    <s v="PAT_15019"/>
    <n v="75"/>
    <s v="Female"/>
    <s v="Ahmedabad"/>
    <n v="19.600000000000001"/>
    <s v="Hypertension"/>
    <s v="Scheduled"/>
    <x v="7"/>
    <s v="Stomach Pain"/>
    <s v="Medium"/>
    <n v="15"/>
    <n v="503"/>
    <s v="No"/>
    <s v="Friday"/>
    <s v="December"/>
    <n v="25"/>
    <n v="30"/>
    <n v="14"/>
    <n v="2"/>
    <n v="3.7"/>
    <n v="0"/>
    <n v="9.8000000000000007"/>
    <n v="4255"/>
    <n v="2795"/>
    <n v="7553"/>
    <s v="Completed"/>
    <s v="Senior"/>
    <n v="0"/>
    <n v="0"/>
    <n v="1"/>
    <n v="0"/>
    <n v="0"/>
    <s v="Standard Care"/>
    <n v="0"/>
    <x v="0"/>
  </r>
  <r>
    <s v="PAT_15020"/>
    <n v="72"/>
    <s v="Male"/>
    <s v="Delhi"/>
    <n v="23.3"/>
    <s v="Diabetes"/>
    <s v="Scheduled"/>
    <x v="0"/>
    <s v="Headache"/>
    <s v="Low"/>
    <n v="21"/>
    <n v="798"/>
    <s v="Yes"/>
    <s v="Monday"/>
    <s v="November"/>
    <n v="14"/>
    <n v="24"/>
    <n v="10"/>
    <n v="1"/>
    <n v="3.6"/>
    <n v="0"/>
    <n v="10"/>
    <n v="692"/>
    <n v="305"/>
    <n v="1256.5"/>
    <s v="Completed"/>
    <s v="Middle Aged"/>
    <n v="0"/>
    <n v="0"/>
    <n v="0"/>
    <n v="0"/>
    <n v="0"/>
    <s v="Routine Scheduled Care"/>
    <n v="0"/>
    <x v="0"/>
  </r>
  <r>
    <s v="PAT_15021"/>
    <n v="41"/>
    <s v="Male"/>
    <s v="Pune"/>
    <n v="30.2"/>
    <s v="None"/>
    <s v="Scheduled"/>
    <x v="9"/>
    <s v="Pregnancy Checkup"/>
    <s v="High"/>
    <n v="22"/>
    <n v="649"/>
    <s v="No"/>
    <s v="Friday"/>
    <s v="April"/>
    <n v="22"/>
    <n v="17"/>
    <n v="6"/>
    <n v="2"/>
    <n v="3.4"/>
    <n v="0"/>
    <n v="10"/>
    <n v="14520"/>
    <n v="11686"/>
    <n v="26855"/>
    <s v="Completed"/>
    <s v="Adult"/>
    <n v="0"/>
    <n v="0"/>
    <n v="1"/>
    <n v="0"/>
    <n v="0"/>
    <s v="Clinical Backlog Risk"/>
    <n v="0"/>
    <x v="0"/>
  </r>
  <r>
    <s v="PAT_15022"/>
    <n v="13"/>
    <s v="Male"/>
    <s v="Kolkata"/>
    <n v="27.3"/>
    <s v="Heart Disease"/>
    <s v="Walk-in"/>
    <x v="9"/>
    <s v="Pregnancy Checkup"/>
    <s v="High"/>
    <n v="3"/>
    <n v="366"/>
    <s v="No"/>
    <s v="Friday"/>
    <s v="November"/>
    <n v="24"/>
    <n v="12"/>
    <n v="14"/>
    <n v="3"/>
    <n v="4.5999999999999996"/>
    <n v="0"/>
    <n v="10"/>
    <n v="8330"/>
    <n v="14803"/>
    <n v="23499"/>
    <s v="Completed"/>
    <s v="Pediatric"/>
    <n v="0"/>
    <n v="0"/>
    <n v="1"/>
    <n v="0"/>
    <n v="0"/>
    <s v="Clinical Backlog Risk"/>
    <n v="0"/>
    <x v="0"/>
  </r>
  <r>
    <s v="PAT_15023"/>
    <n v="45"/>
    <s v="Male"/>
    <s v="Delhi"/>
    <n v="26.1"/>
    <s v="Hypertension"/>
    <s v="Scheduled"/>
    <x v="5"/>
    <s v="Fever"/>
    <s v="Low"/>
    <n v="14"/>
    <n v="512"/>
    <s v="Yes"/>
    <s v="Wednesday"/>
    <s v="December"/>
    <n v="4"/>
    <n v="36"/>
    <n v="1"/>
    <n v="1"/>
    <n v="3.4"/>
    <n v="0"/>
    <n v="9.3000000000000007"/>
    <n v="687"/>
    <n v="701"/>
    <n v="1330"/>
    <s v="Completed"/>
    <s v="Adult"/>
    <n v="0"/>
    <n v="1"/>
    <n v="0"/>
    <n v="0"/>
    <n v="0"/>
    <s v="Standard Care"/>
    <n v="0"/>
    <x v="0"/>
  </r>
  <r>
    <s v="PAT_15024"/>
    <n v="89"/>
    <s v="Female"/>
    <s v="Kolkata"/>
    <n v="18.3"/>
    <s v="Diabetes"/>
    <s v="Walk-in"/>
    <x v="3"/>
    <s v="Eye Irritation"/>
    <s v="High"/>
    <n v="1"/>
    <n v="240"/>
    <s v="Yes"/>
    <s v="Tuesday"/>
    <s v="June"/>
    <n v="7"/>
    <n v="17"/>
    <n v="11"/>
    <n v="2"/>
    <n v="4.0999999999999996"/>
    <n v="0"/>
    <n v="10"/>
    <n v="10237"/>
    <n v="8959"/>
    <n v="13605.2"/>
    <s v="Completed"/>
    <s v="Senior"/>
    <n v="0"/>
    <n v="0"/>
    <n v="0"/>
    <n v="0"/>
    <n v="0"/>
    <s v="Standard Care"/>
    <n v="0"/>
    <x v="0"/>
  </r>
  <r>
    <s v="PAT_15025"/>
    <n v="17"/>
    <s v="Female"/>
    <s v="Delhi"/>
    <n v="21.1"/>
    <s v="None"/>
    <s v="Scheduled"/>
    <x v="0"/>
    <s v="Headache"/>
    <s v="Low"/>
    <n v="21"/>
    <n v="655"/>
    <s v="No"/>
    <s v="Friday"/>
    <s v="January"/>
    <n v="4"/>
    <n v="32"/>
    <n v="5"/>
    <n v="0"/>
    <n v="4.7"/>
    <n v="0"/>
    <n v="10"/>
    <n v="558"/>
    <n v="145"/>
    <n v="1358"/>
    <s v="Completed"/>
    <s v="Pediatric"/>
    <n v="0"/>
    <n v="1"/>
    <n v="0"/>
    <n v="0"/>
    <n v="0"/>
    <s v="Standard Care"/>
    <n v="0"/>
    <x v="0"/>
  </r>
  <r>
    <s v="PAT_15026"/>
    <n v="24"/>
    <s v="Male"/>
    <s v="Chennai"/>
    <n v="23.7"/>
    <s v="Diabetes"/>
    <s v="Scheduled"/>
    <x v="5"/>
    <s v="Fever"/>
    <s v="Medium"/>
    <n v="13"/>
    <n v="542"/>
    <s v="No"/>
    <s v="Tuesday"/>
    <s v="December"/>
    <n v="10"/>
    <n v="36"/>
    <n v="2"/>
    <n v="0"/>
    <n v="4.0999999999999996"/>
    <n v="0"/>
    <n v="9.6"/>
    <n v="2277"/>
    <n v="1240"/>
    <n v="4059"/>
    <s v="Cancelled"/>
    <s v="Young Adult"/>
    <n v="0"/>
    <n v="1"/>
    <n v="0"/>
    <n v="0"/>
    <n v="0"/>
    <s v="Standard Care"/>
    <n v="1"/>
    <x v="0"/>
  </r>
  <r>
    <s v="PAT_15027"/>
    <n v="57"/>
    <s v="Male"/>
    <s v="Kolkata"/>
    <n v="20"/>
    <s v="Hypertension"/>
    <s v="Scheduled"/>
    <x v="9"/>
    <s v="Pregnancy Checkup"/>
    <s v="Low"/>
    <n v="21"/>
    <n v="776"/>
    <s v="No"/>
    <s v="Friday"/>
    <s v="June"/>
    <n v="17"/>
    <n v="55"/>
    <n v="4"/>
    <n v="1"/>
    <n v="4.0999999999999996"/>
    <n v="0"/>
    <n v="8.4"/>
    <n v="591"/>
    <n v="2"/>
    <n v="1369"/>
    <s v="Completed"/>
    <s v="Middle Aged"/>
    <n v="0"/>
    <n v="1"/>
    <n v="1"/>
    <n v="0"/>
    <n v="0"/>
    <s v="Routine Scheduled Care"/>
    <n v="0"/>
    <x v="0"/>
  </r>
  <r>
    <s v="PAT_15028"/>
    <n v="26"/>
    <s v="Male"/>
    <s v="Chennai"/>
    <n v="29.4"/>
    <s v="None"/>
    <s v="Scheduled"/>
    <x v="9"/>
    <s v="Pregnancy Checkup"/>
    <s v="High"/>
    <n v="23"/>
    <n v="796"/>
    <s v="Yes"/>
    <s v="Thursday"/>
    <s v="March"/>
    <n v="7"/>
    <n v="6"/>
    <n v="3"/>
    <n v="1"/>
    <n v="3.5"/>
    <n v="0"/>
    <n v="10"/>
    <n v="13627"/>
    <n v="4981"/>
    <n v="13582.8"/>
    <s v="Completed"/>
    <s v="Young Adult"/>
    <n v="0"/>
    <n v="0"/>
    <n v="0"/>
    <n v="0"/>
    <n v="0"/>
    <s v="Standard Care"/>
    <n v="0"/>
    <x v="0"/>
  </r>
  <r>
    <s v="PAT_15029"/>
    <n v="19"/>
    <s v="Female"/>
    <s v="Chennai"/>
    <n v="23.6"/>
    <s v="Diabetes"/>
    <s v="Walk-in"/>
    <x v="7"/>
    <s v="Stomach Pain"/>
    <s v="High"/>
    <n v="30"/>
    <n v="881"/>
    <s v="No"/>
    <s v="Monday"/>
    <s v="March"/>
    <n v="9"/>
    <n v="4"/>
    <n v="10"/>
    <n v="5"/>
    <n v="4.7"/>
    <n v="0"/>
    <n v="10"/>
    <n v="17232"/>
    <n v="13645"/>
    <n v="31758"/>
    <s v="Completed"/>
    <s v="Young Adult"/>
    <n v="0"/>
    <n v="0"/>
    <n v="0"/>
    <n v="0"/>
    <n v="0"/>
    <s v="Standard Care"/>
    <n v="0"/>
    <x v="0"/>
  </r>
  <r>
    <s v="PAT_15030"/>
    <n v="55"/>
    <s v="Female"/>
    <s v="Bangalore"/>
    <n v="24.1"/>
    <s v="Heart Disease"/>
    <s v="Scheduled"/>
    <x v="7"/>
    <s v="Stomach Pain"/>
    <s v="High"/>
    <n v="3"/>
    <n v="376"/>
    <s v="No"/>
    <s v="Monday"/>
    <s v="October"/>
    <n v="10"/>
    <n v="18"/>
    <n v="2"/>
    <n v="0"/>
    <n v="4.5999999999999996"/>
    <n v="0"/>
    <n v="10"/>
    <n v="12184"/>
    <n v="11026"/>
    <n v="23586"/>
    <s v="Completed"/>
    <s v="Middle Aged"/>
    <n v="0"/>
    <n v="0"/>
    <n v="0"/>
    <n v="0"/>
    <n v="0"/>
    <s v="Standard Care"/>
    <n v="0"/>
    <x v="0"/>
  </r>
  <r>
    <s v="PAT_15031"/>
    <n v="19"/>
    <s v="Male"/>
    <s v="Delhi"/>
    <n v="24.4"/>
    <s v="None"/>
    <s v="Walk-in"/>
    <x v="1"/>
    <s v="Skin Allergy"/>
    <s v="Medium"/>
    <n v="18"/>
    <n v="643"/>
    <s v="Yes"/>
    <s v="Monday"/>
    <s v="July"/>
    <n v="11"/>
    <n v="31"/>
    <n v="4"/>
    <n v="0"/>
    <n v="4.9000000000000004"/>
    <n v="0"/>
    <n v="10"/>
    <n v="4079"/>
    <n v="2786"/>
    <n v="5255.6"/>
    <s v="Completed"/>
    <s v="Young Adult"/>
    <n v="0"/>
    <n v="1"/>
    <n v="0"/>
    <n v="1"/>
    <n v="0"/>
    <s v="Standard Care"/>
    <n v="0"/>
    <x v="0"/>
  </r>
  <r>
    <s v="PAT_15032"/>
    <n v="37"/>
    <s v="Female"/>
    <s v="Mumbai"/>
    <n v="27.6"/>
    <s v="Diabetes"/>
    <s v="Scheduled"/>
    <x v="3"/>
    <s v="Eye Irritation"/>
    <s v="Medium"/>
    <n v="16"/>
    <n v="619"/>
    <s v="No"/>
    <s v="Saturday"/>
    <s v="September"/>
    <n v="3"/>
    <n v="35"/>
    <n v="4"/>
    <n v="0"/>
    <n v="3.3"/>
    <n v="0"/>
    <n v="9.3000000000000007"/>
    <n v="1536"/>
    <n v="2788"/>
    <n v="4943"/>
    <s v="Completed"/>
    <s v="Adult"/>
    <n v="0"/>
    <n v="1"/>
    <n v="0"/>
    <n v="1"/>
    <n v="0"/>
    <s v="Standard Care"/>
    <n v="0"/>
    <x v="0"/>
  </r>
  <r>
    <s v="PAT_15033"/>
    <n v="71"/>
    <s v="Female"/>
    <s v="Pune"/>
    <n v="29.7"/>
    <s v="Hypertension"/>
    <s v="Scheduled"/>
    <x v="3"/>
    <s v="Eye Irritation"/>
    <s v="Low"/>
    <n v="14"/>
    <n v="497"/>
    <s v="Yes"/>
    <s v="Monday"/>
    <s v="January"/>
    <n v="3"/>
    <n v="43"/>
    <n v="11"/>
    <n v="2"/>
    <n v="3"/>
    <n v="0"/>
    <n v="8.6"/>
    <n v="323"/>
    <n v="847"/>
    <n v="1166.9000000000001"/>
    <s v="Completed"/>
    <s v="Middle Aged"/>
    <n v="0"/>
    <n v="1"/>
    <n v="0"/>
    <n v="0"/>
    <n v="0"/>
    <s v="Standard Care"/>
    <n v="0"/>
    <x v="0"/>
  </r>
  <r>
    <s v="PAT_15034"/>
    <n v="5"/>
    <s v="Male"/>
    <s v="Mumbai"/>
    <n v="29.3"/>
    <s v="None"/>
    <s v="Walk-in"/>
    <x v="2"/>
    <s v="Joint Pain"/>
    <s v="High"/>
    <n v="1"/>
    <n v="302"/>
    <s v="Yes"/>
    <s v="Tuesday"/>
    <s v="December"/>
    <n v="4"/>
    <n v="18"/>
    <n v="10"/>
    <n v="0"/>
    <n v="3.4"/>
    <n v="0"/>
    <n v="10"/>
    <n v="18007"/>
    <n v="5844"/>
    <n v="16907.099999999999"/>
    <s v="Completed"/>
    <s v="Pediatric"/>
    <n v="0"/>
    <n v="0"/>
    <n v="0"/>
    <n v="0"/>
    <n v="0"/>
    <s v="Standard Care"/>
    <n v="0"/>
    <x v="0"/>
  </r>
  <r>
    <s v="PAT_15035"/>
    <n v="81"/>
    <s v="Male"/>
    <s v="Mumbai"/>
    <n v="16.100000000000001"/>
    <s v="Hypertension"/>
    <s v="Walk-in"/>
    <x v="1"/>
    <s v="Skin Allergy"/>
    <s v="Medium"/>
    <n v="13"/>
    <n v="561"/>
    <s v="No"/>
    <s v="Wednesday"/>
    <s v="November"/>
    <n v="25"/>
    <n v="18"/>
    <n v="4"/>
    <n v="0"/>
    <n v="3.3"/>
    <n v="0"/>
    <n v="10"/>
    <n v="3435"/>
    <n v="1733"/>
    <n v="5729"/>
    <s v="Cancelled"/>
    <s v="Senior"/>
    <n v="0"/>
    <n v="0"/>
    <n v="1"/>
    <n v="0"/>
    <n v="0"/>
    <s v="Standard Care"/>
    <n v="1"/>
    <x v="0"/>
  </r>
  <r>
    <s v="PAT_15036"/>
    <n v="52"/>
    <s v="Female"/>
    <s v="Mumbai"/>
    <n v="24.4"/>
    <s v="Hypertension"/>
    <s v="Scheduled"/>
    <x v="8"/>
    <s v="Dental Pain"/>
    <s v="High"/>
    <n v="11"/>
    <n v="564"/>
    <s v="No"/>
    <s v="Monday"/>
    <s v="July"/>
    <n v="20"/>
    <n v="19"/>
    <n v="11"/>
    <n v="2"/>
    <n v="4.2"/>
    <n v="0"/>
    <n v="10"/>
    <n v="19821"/>
    <n v="14331"/>
    <n v="34716"/>
    <s v="Completed"/>
    <s v="Adult"/>
    <n v="0"/>
    <n v="0"/>
    <n v="1"/>
    <n v="0"/>
    <n v="0"/>
    <s v="Clinical Backlog Risk"/>
    <n v="0"/>
    <x v="0"/>
  </r>
  <r>
    <s v="PAT_15037"/>
    <n v="82"/>
    <s v="Female"/>
    <s v="Jaipur"/>
    <n v="27.4"/>
    <s v="Asthma"/>
    <s v="Scheduled"/>
    <x v="0"/>
    <s v="Headache"/>
    <s v="Low"/>
    <n v="21"/>
    <n v="730"/>
    <s v="Yes"/>
    <s v="Wednesday"/>
    <s v="August"/>
    <n v="26"/>
    <n v="59"/>
    <n v="0"/>
    <n v="0"/>
    <n v="3.9"/>
    <n v="0"/>
    <n v="8"/>
    <n v="438"/>
    <n v="337"/>
    <n v="1053.5"/>
    <s v="Completed"/>
    <s v="Senior"/>
    <n v="0"/>
    <n v="1"/>
    <n v="1"/>
    <n v="0"/>
    <n v="0"/>
    <s v="Routine Scheduled Care"/>
    <n v="0"/>
    <x v="0"/>
  </r>
  <r>
    <s v="PAT_15038"/>
    <n v="26"/>
    <s v="Male"/>
    <s v="Chennai"/>
    <n v="25.6"/>
    <s v="Hypertension"/>
    <s v="Scheduled"/>
    <x v="0"/>
    <s v="Headache"/>
    <s v="Low"/>
    <n v="22"/>
    <n v="808"/>
    <s v="Yes"/>
    <s v="Saturday"/>
    <s v="September"/>
    <n v="6"/>
    <n v="35"/>
    <n v="7"/>
    <n v="2"/>
    <n v="3.5"/>
    <n v="0"/>
    <n v="9.4"/>
    <n v="484"/>
    <n v="208"/>
    <n v="1050"/>
    <s v="Completed"/>
    <s v="Young Adult"/>
    <n v="0"/>
    <n v="1"/>
    <n v="0"/>
    <n v="0"/>
    <n v="0"/>
    <s v="Standard Care"/>
    <n v="0"/>
    <x v="0"/>
  </r>
  <r>
    <s v="PAT_15039"/>
    <n v="39"/>
    <s v="Male"/>
    <s v="Delhi"/>
    <n v="24.5"/>
    <s v="Hypertension"/>
    <s v="Emergency"/>
    <x v="7"/>
    <s v="Stomach Pain"/>
    <s v="Medium"/>
    <n v="6"/>
    <n v="325"/>
    <s v="No"/>
    <s v="Monday"/>
    <s v="November"/>
    <n v="0"/>
    <n v="26"/>
    <n v="10"/>
    <n v="0"/>
    <n v="3.6"/>
    <n v="1"/>
    <n v="10"/>
    <n v="4796"/>
    <n v="3939"/>
    <n v="9060"/>
    <s v="Completed"/>
    <s v="Adult"/>
    <n v="0"/>
    <n v="0"/>
    <n v="0"/>
    <n v="0"/>
    <n v="0"/>
    <s v="Standard Care"/>
    <n v="0"/>
    <x v="1"/>
  </r>
  <r>
    <s v="PAT_15040"/>
    <n v="50"/>
    <s v="Male"/>
    <s v="Chennai"/>
    <n v="27.3"/>
    <s v="Asthma"/>
    <s v="Walk-in"/>
    <x v="5"/>
    <s v="Fever"/>
    <s v="Medium"/>
    <n v="24"/>
    <n v="721"/>
    <s v="No"/>
    <s v="Wednesday"/>
    <s v="August"/>
    <n v="9"/>
    <n v="35"/>
    <n v="8"/>
    <n v="1"/>
    <n v="4.5"/>
    <n v="0"/>
    <n v="9.9"/>
    <n v="4211"/>
    <n v="1307"/>
    <n v="6239"/>
    <s v="Completed"/>
    <s v="Adult"/>
    <n v="0"/>
    <n v="1"/>
    <n v="0"/>
    <n v="1"/>
    <n v="0"/>
    <s v="Standard Care"/>
    <n v="0"/>
    <x v="0"/>
  </r>
  <r>
    <s v="PAT_15041"/>
    <n v="76"/>
    <s v="Female"/>
    <s v="Hyderabad"/>
    <n v="24.5"/>
    <s v="Diabetes"/>
    <s v="Scheduled"/>
    <x v="3"/>
    <s v="Eye Irritation"/>
    <s v="High"/>
    <n v="3"/>
    <n v="411"/>
    <s v="Yes"/>
    <s v="Tuesday"/>
    <s v="August"/>
    <n v="26"/>
    <n v="10"/>
    <n v="4"/>
    <n v="0"/>
    <n v="3.2"/>
    <n v="0"/>
    <n v="10"/>
    <n v="5152"/>
    <n v="11889"/>
    <n v="12216.4"/>
    <s v="Completed"/>
    <s v="Senior"/>
    <n v="0"/>
    <n v="0"/>
    <n v="1"/>
    <n v="0"/>
    <n v="0"/>
    <s v="Clinical Backlog Risk"/>
    <n v="0"/>
    <x v="0"/>
  </r>
  <r>
    <s v="PAT_15042"/>
    <n v="57"/>
    <s v="Female"/>
    <s v="Mumbai"/>
    <n v="27"/>
    <s v="None"/>
    <s v="Scheduled"/>
    <x v="3"/>
    <s v="Eye Irritation"/>
    <s v="Low"/>
    <n v="16"/>
    <n v="660"/>
    <s v="No"/>
    <s v="Thursday"/>
    <s v="March"/>
    <n v="14"/>
    <n v="30"/>
    <n v="11"/>
    <n v="2"/>
    <n v="4.7"/>
    <n v="0"/>
    <n v="10"/>
    <n v="829"/>
    <n v="802"/>
    <n v="2291"/>
    <s v="Completed"/>
    <s v="Middle Aged"/>
    <n v="0"/>
    <n v="0"/>
    <n v="0"/>
    <n v="0"/>
    <n v="0"/>
    <s v="Routine Scheduled Care"/>
    <n v="0"/>
    <x v="0"/>
  </r>
  <r>
    <s v="PAT_15043"/>
    <n v="49"/>
    <s v="Female"/>
    <s v="Chennai"/>
    <n v="22.5"/>
    <s v="None"/>
    <s v="Walk-in"/>
    <x v="5"/>
    <s v="Fever"/>
    <s v="Low"/>
    <n v="10"/>
    <n v="526"/>
    <s v="Yes"/>
    <s v="Monday"/>
    <s v="June"/>
    <n v="18"/>
    <n v="38"/>
    <n v="9"/>
    <n v="2"/>
    <n v="4.5"/>
    <n v="0"/>
    <n v="9.6999999999999993"/>
    <n v="336"/>
    <n v="808"/>
    <n v="1169"/>
    <s v="Completed"/>
    <s v="Adult"/>
    <n v="0"/>
    <n v="1"/>
    <n v="1"/>
    <n v="0"/>
    <n v="0"/>
    <s v="Routine Scheduled Care"/>
    <n v="0"/>
    <x v="0"/>
  </r>
  <r>
    <s v="PAT_15044"/>
    <n v="13"/>
    <s v="Female"/>
    <s v="Mumbai"/>
    <n v="23.3"/>
    <s v="None"/>
    <s v="Walk-in"/>
    <x v="2"/>
    <s v="Joint Pain"/>
    <s v="Low"/>
    <n v="22"/>
    <n v="810"/>
    <s v="Yes"/>
    <s v="Thursday"/>
    <s v="September"/>
    <n v="24"/>
    <n v="25"/>
    <n v="10"/>
    <n v="3"/>
    <n v="4.0999999999999996"/>
    <n v="0"/>
    <n v="10"/>
    <n v="118"/>
    <n v="321"/>
    <n v="874.3"/>
    <s v="Completed"/>
    <s v="Pediatric"/>
    <n v="0"/>
    <n v="0"/>
    <n v="1"/>
    <n v="0"/>
    <n v="0"/>
    <s v="Routine Scheduled Care"/>
    <n v="0"/>
    <x v="0"/>
  </r>
  <r>
    <s v="PAT_15045"/>
    <n v="38"/>
    <s v="Female"/>
    <s v="Chennai"/>
    <n v="27.8"/>
    <s v="None"/>
    <s v="Walk-in"/>
    <x v="2"/>
    <s v="Joint Pain"/>
    <s v="Low"/>
    <n v="7"/>
    <n v="344"/>
    <s v="No"/>
    <s v="Saturday"/>
    <s v="December"/>
    <n v="9"/>
    <n v="32"/>
    <n v="13"/>
    <n v="1"/>
    <n v="4"/>
    <n v="0"/>
    <n v="9.9"/>
    <n v="769"/>
    <n v="175"/>
    <n v="1288"/>
    <s v="Completed"/>
    <s v="Adult"/>
    <n v="0"/>
    <n v="1"/>
    <n v="0"/>
    <n v="0"/>
    <n v="0"/>
    <s v="Routine Scheduled Care"/>
    <n v="0"/>
    <x v="0"/>
  </r>
  <r>
    <s v="PAT_15046"/>
    <n v="78"/>
    <s v="Male"/>
    <s v="Nagpur"/>
    <n v="24.3"/>
    <s v="Diabetes"/>
    <s v="Emergency"/>
    <x v="4"/>
    <s v="Cough"/>
    <s v="Medium"/>
    <n v="24"/>
    <n v="706"/>
    <s v="Yes"/>
    <s v="Wednesday"/>
    <s v="February"/>
    <n v="0"/>
    <n v="11"/>
    <n v="11"/>
    <n v="2"/>
    <n v="3.9"/>
    <n v="1"/>
    <n v="10"/>
    <n v="1846"/>
    <n v="2539"/>
    <n v="3563.7"/>
    <s v="Completed"/>
    <s v="Senior"/>
    <n v="0"/>
    <n v="0"/>
    <n v="0"/>
    <n v="0"/>
    <n v="0"/>
    <s v="Standard Care"/>
    <n v="0"/>
    <x v="1"/>
  </r>
  <r>
    <s v="PAT_15047"/>
    <n v="23"/>
    <s v="Male"/>
    <s v="Mumbai"/>
    <n v="25.3"/>
    <s v="Heart Disease"/>
    <s v="Scheduled"/>
    <x v="5"/>
    <s v="Fever"/>
    <s v="Low"/>
    <n v="5"/>
    <n v="348"/>
    <s v="Yes"/>
    <s v="Wednesday"/>
    <s v="December"/>
    <n v="10"/>
    <n v="23"/>
    <n v="6"/>
    <n v="0"/>
    <n v="3.8"/>
    <n v="0"/>
    <n v="10"/>
    <n v="723"/>
    <n v="885"/>
    <n v="1369.2"/>
    <s v="Completed"/>
    <s v="Young Adult"/>
    <n v="0"/>
    <n v="0"/>
    <n v="0"/>
    <n v="0"/>
    <n v="0"/>
    <s v="Routine Scheduled Care"/>
    <n v="0"/>
    <x v="0"/>
  </r>
  <r>
    <s v="PAT_15048"/>
    <n v="8"/>
    <s v="Female"/>
    <s v="Pune"/>
    <n v="23.7"/>
    <s v="None"/>
    <s v="Scheduled"/>
    <x v="8"/>
    <s v="Dental Pain"/>
    <s v="High"/>
    <n v="7"/>
    <n v="500"/>
    <s v="Yes"/>
    <s v="Tuesday"/>
    <s v="August"/>
    <n v="3"/>
    <n v="14"/>
    <n v="7"/>
    <n v="0"/>
    <n v="3.8"/>
    <n v="0"/>
    <n v="10"/>
    <n v="6220"/>
    <n v="12444"/>
    <n v="13414.8"/>
    <s v="Completed"/>
    <s v="Pediatric"/>
    <n v="0"/>
    <n v="0"/>
    <n v="0"/>
    <n v="0"/>
    <n v="0"/>
    <s v="Optimized Emergency Care"/>
    <n v="0"/>
    <x v="0"/>
  </r>
  <r>
    <s v="PAT_15049"/>
    <n v="76"/>
    <s v="Female"/>
    <s v="Jaipur"/>
    <n v="21.1"/>
    <s v="None"/>
    <s v="Scheduled"/>
    <x v="7"/>
    <s v="Stomach Pain"/>
    <s v="High"/>
    <n v="21"/>
    <n v="663"/>
    <s v="No"/>
    <s v="Wednesday"/>
    <s v="August"/>
    <n v="17"/>
    <n v="5"/>
    <n v="10"/>
    <n v="0"/>
    <n v="4.7"/>
    <n v="0"/>
    <n v="10"/>
    <n v="11044"/>
    <n v="8141"/>
    <n v="19848"/>
    <s v="Completed"/>
    <s v="Senior"/>
    <n v="0"/>
    <n v="0"/>
    <n v="1"/>
    <n v="0"/>
    <n v="0"/>
    <s v="Clinical Backlog Risk"/>
    <n v="0"/>
    <x v="0"/>
  </r>
  <r>
    <s v="PAT_15050"/>
    <n v="7"/>
    <s v="Male"/>
    <s v="Nagpur"/>
    <n v="21.2"/>
    <s v="Diabetes"/>
    <s v="Walk-in"/>
    <x v="8"/>
    <s v="Dental Pain"/>
    <s v="Low"/>
    <n v="17"/>
    <n v="545"/>
    <s v="No"/>
    <s v="Saturday"/>
    <s v="June"/>
    <n v="3"/>
    <n v="38"/>
    <n v="2"/>
    <n v="0"/>
    <n v="3.6"/>
    <n v="0"/>
    <n v="9.3000000000000007"/>
    <n v="192"/>
    <n v="314"/>
    <n v="1051"/>
    <s v="Completed"/>
    <s v="Pediatric"/>
    <n v="0"/>
    <n v="1"/>
    <n v="0"/>
    <n v="0"/>
    <n v="0"/>
    <s v="Standard Care"/>
    <n v="0"/>
    <x v="0"/>
  </r>
  <r>
    <s v="PAT_15051"/>
    <n v="1"/>
    <s v="Male"/>
    <s v="Bangalore"/>
    <n v="21.7"/>
    <s v="Diabetes"/>
    <s v="Emergency"/>
    <x v="7"/>
    <s v="Stomach Pain"/>
    <s v="Low"/>
    <n v="17"/>
    <n v="567"/>
    <s v="Yes"/>
    <s v="Monday"/>
    <s v="August"/>
    <n v="0"/>
    <n v="26"/>
    <n v="6"/>
    <n v="1"/>
    <n v="4.5999999999999996"/>
    <n v="1"/>
    <n v="10"/>
    <n v="472"/>
    <n v="872"/>
    <n v="1337.7"/>
    <s v="Completed"/>
    <s v="Pediatric"/>
    <n v="0"/>
    <n v="0"/>
    <n v="0"/>
    <n v="0"/>
    <n v="0"/>
    <s v="Standard Care"/>
    <n v="0"/>
    <x v="1"/>
  </r>
  <r>
    <s v="PAT_15052"/>
    <n v="59"/>
    <s v="Male"/>
    <s v="Delhi"/>
    <n v="34.6"/>
    <s v="None"/>
    <s v="Walk-in"/>
    <x v="4"/>
    <s v="Cough"/>
    <s v="Low"/>
    <n v="26"/>
    <n v="818"/>
    <s v="No"/>
    <s v="Friday"/>
    <s v="February"/>
    <n v="4"/>
    <n v="53"/>
    <n v="0"/>
    <n v="0"/>
    <n v="4.3"/>
    <n v="0"/>
    <n v="8.6"/>
    <n v="733"/>
    <n v="81"/>
    <n v="1632"/>
    <s v="Completed"/>
    <s v="Middle Aged"/>
    <n v="0"/>
    <n v="1"/>
    <n v="0"/>
    <n v="0"/>
    <n v="0"/>
    <s v="Standard Care"/>
    <n v="0"/>
    <x v="0"/>
  </r>
  <r>
    <s v="PAT_15053"/>
    <n v="25"/>
    <s v="Male"/>
    <s v="Chennai"/>
    <n v="22.8"/>
    <s v="Diabetes"/>
    <s v="Scheduled"/>
    <x v="4"/>
    <s v="Cough"/>
    <s v="Medium"/>
    <n v="22"/>
    <n v="754"/>
    <s v="Yes"/>
    <s v="Wednesday"/>
    <s v="April"/>
    <n v="19"/>
    <n v="29"/>
    <n v="4"/>
    <n v="1"/>
    <n v="4.5999999999999996"/>
    <n v="0"/>
    <n v="10"/>
    <n v="3061"/>
    <n v="1563"/>
    <n v="3764.6"/>
    <s v="Completed"/>
    <s v="Young Adult"/>
    <n v="0"/>
    <n v="0"/>
    <n v="1"/>
    <n v="0"/>
    <n v="0"/>
    <s v="Standard Care"/>
    <n v="0"/>
    <x v="0"/>
  </r>
  <r>
    <s v="PAT_15054"/>
    <n v="56"/>
    <s v="Female"/>
    <s v="Hyderabad"/>
    <n v="24.7"/>
    <s v="None"/>
    <s v="Scheduled"/>
    <x v="7"/>
    <s v="Stomach Pain"/>
    <s v="Medium"/>
    <n v="6"/>
    <n v="472"/>
    <s v="Yes"/>
    <s v="Saturday"/>
    <s v="May"/>
    <n v="20"/>
    <n v="34"/>
    <n v="12"/>
    <n v="3"/>
    <n v="4.2"/>
    <n v="0"/>
    <n v="9.8000000000000007"/>
    <n v="4904"/>
    <n v="1503"/>
    <n v="4815.3"/>
    <s v="Completed"/>
    <s v="Middle Aged"/>
    <n v="0"/>
    <n v="1"/>
    <n v="1"/>
    <n v="1"/>
    <n v="0"/>
    <s v="Standard Care"/>
    <n v="0"/>
    <x v="0"/>
  </r>
  <r>
    <s v="PAT_15055"/>
    <n v="4"/>
    <s v="Female"/>
    <s v="Jaipur"/>
    <n v="21.3"/>
    <s v="Heart Disease"/>
    <s v="Scheduled"/>
    <x v="1"/>
    <s v="Skin Allergy"/>
    <s v="Medium"/>
    <n v="3"/>
    <n v="367"/>
    <s v="Yes"/>
    <s v="Monday"/>
    <s v="June"/>
    <n v="17"/>
    <n v="19"/>
    <n v="0"/>
    <n v="0"/>
    <n v="4.4000000000000004"/>
    <n v="0"/>
    <n v="10"/>
    <n v="2417"/>
    <n v="1313"/>
    <n v="2867.9"/>
    <s v="Completed"/>
    <s v="Pediatric"/>
    <n v="0"/>
    <n v="0"/>
    <n v="1"/>
    <n v="0"/>
    <n v="0"/>
    <s v="Standard Care"/>
    <n v="0"/>
    <x v="0"/>
  </r>
  <r>
    <s v="PAT_15056"/>
    <n v="56"/>
    <s v="Male"/>
    <s v="Nagpur"/>
    <n v="27"/>
    <s v="Diabetes"/>
    <s v="Emergency"/>
    <x v="4"/>
    <s v="Cough"/>
    <s v="High"/>
    <n v="5"/>
    <n v="373"/>
    <s v="Yes"/>
    <s v="Saturday"/>
    <s v="February"/>
    <n v="0"/>
    <n v="9"/>
    <n v="8"/>
    <n v="1"/>
    <n v="5"/>
    <n v="1"/>
    <n v="10"/>
    <n v="12590"/>
    <n v="4790"/>
    <n v="12427.1"/>
    <s v="Completed"/>
    <s v="Middle Aged"/>
    <n v="0"/>
    <n v="0"/>
    <n v="0"/>
    <n v="0"/>
    <n v="0"/>
    <s v="Optimized Emergency Care"/>
    <n v="0"/>
    <x v="1"/>
  </r>
  <r>
    <s v="PAT_15057"/>
    <n v="16"/>
    <s v="Female"/>
    <s v="Jaipur"/>
    <n v="25.5"/>
    <s v="Diabetes"/>
    <s v="Scheduled"/>
    <x v="9"/>
    <s v="Pregnancy Checkup"/>
    <s v="High"/>
    <n v="24"/>
    <n v="843"/>
    <s v="Yes"/>
    <s v="Saturday"/>
    <s v="January"/>
    <n v="14"/>
    <n v="14"/>
    <n v="12"/>
    <n v="3"/>
    <n v="4.2"/>
    <n v="0"/>
    <n v="10"/>
    <n v="9285"/>
    <n v="14365"/>
    <n v="17145.099999999999"/>
    <s v="Completed"/>
    <s v="Pediatric"/>
    <n v="0"/>
    <n v="0"/>
    <n v="0"/>
    <n v="0"/>
    <n v="0"/>
    <s v="Standard Care"/>
    <n v="0"/>
    <x v="0"/>
  </r>
  <r>
    <s v="PAT_15058"/>
    <n v="88"/>
    <s v="Male"/>
    <s v="Bangalore"/>
    <n v="23.5"/>
    <s v="None"/>
    <s v="Walk-in"/>
    <x v="6"/>
    <s v="Chest Pain"/>
    <s v="High"/>
    <n v="23"/>
    <n v="804"/>
    <s v="No"/>
    <s v="Saturday"/>
    <s v="September"/>
    <n v="22"/>
    <n v="19"/>
    <n v="3"/>
    <n v="0"/>
    <n v="3.4"/>
    <n v="0"/>
    <n v="10"/>
    <n v="8649"/>
    <n v="9089"/>
    <n v="18542"/>
    <s v="Completed"/>
    <s v="Senior"/>
    <n v="0"/>
    <n v="0"/>
    <n v="1"/>
    <n v="0"/>
    <n v="0"/>
    <s v="Clinical Backlog Risk"/>
    <n v="0"/>
    <x v="0"/>
  </r>
  <r>
    <s v="PAT_15059"/>
    <n v="36"/>
    <s v="Male"/>
    <s v="Pune"/>
    <n v="20.8"/>
    <s v="Hypertension"/>
    <s v="Scheduled"/>
    <x v="7"/>
    <s v="Stomach Pain"/>
    <s v="Low"/>
    <n v="6"/>
    <n v="364"/>
    <s v="Yes"/>
    <s v="Friday"/>
    <s v="December"/>
    <n v="1"/>
    <n v="24"/>
    <n v="13"/>
    <n v="3"/>
    <n v="3.8"/>
    <n v="0"/>
    <n v="10"/>
    <n v="149"/>
    <n v="948"/>
    <n v="1022.7"/>
    <s v="Completed"/>
    <s v="Adult"/>
    <n v="0"/>
    <n v="0"/>
    <n v="0"/>
    <n v="0"/>
    <n v="0"/>
    <s v="Standard Care"/>
    <n v="0"/>
    <x v="0"/>
  </r>
  <r>
    <s v="PAT_15060"/>
    <n v="83"/>
    <s v="Male"/>
    <s v="Ahmedabad"/>
    <n v="20.2"/>
    <s v="None"/>
    <s v="Emergency"/>
    <x v="5"/>
    <s v="Fever"/>
    <s v="Low"/>
    <n v="6"/>
    <n v="440"/>
    <s v="No"/>
    <s v="Friday"/>
    <s v="July"/>
    <n v="0"/>
    <n v="48"/>
    <n v="6"/>
    <n v="0"/>
    <n v="3.2"/>
    <n v="1"/>
    <n v="8.4"/>
    <n v="708"/>
    <n v="236"/>
    <n v="1384"/>
    <s v="Completed"/>
    <s v="Senior"/>
    <n v="0"/>
    <n v="1"/>
    <n v="0"/>
    <n v="0"/>
    <n v="0"/>
    <s v="Standard Care"/>
    <n v="0"/>
    <x v="1"/>
  </r>
  <r>
    <s v="PAT_15061"/>
    <n v="29"/>
    <s v="Female"/>
    <s v="Kolkata"/>
    <n v="16.100000000000001"/>
    <s v="Diabetes"/>
    <s v="Scheduled"/>
    <x v="9"/>
    <s v="Pregnancy Checkup"/>
    <s v="Low"/>
    <n v="16"/>
    <n v="613"/>
    <s v="Yes"/>
    <s v="Monday"/>
    <s v="December"/>
    <n v="17"/>
    <n v="33"/>
    <n v="12"/>
    <n v="3"/>
    <n v="3.4"/>
    <n v="0"/>
    <n v="9.5"/>
    <n v="750"/>
    <n v="530"/>
    <n v="1325.1"/>
    <s v="Completed"/>
    <s v="Young Adult"/>
    <n v="0"/>
    <n v="1"/>
    <n v="1"/>
    <n v="0"/>
    <n v="0"/>
    <s v="Routine Scheduled Care"/>
    <n v="0"/>
    <x v="0"/>
  </r>
  <r>
    <s v="PAT_15062"/>
    <n v="10"/>
    <s v="Male"/>
    <s v="Ahmedabad"/>
    <n v="21"/>
    <s v="None"/>
    <s v="Emergency"/>
    <x v="3"/>
    <s v="Eye Irritation"/>
    <s v="High"/>
    <n v="6"/>
    <n v="474"/>
    <s v="Yes"/>
    <s v="Thursday"/>
    <s v="September"/>
    <n v="0"/>
    <n v="7"/>
    <n v="9"/>
    <n v="1"/>
    <n v="3.8"/>
    <n v="1"/>
    <n v="10"/>
    <n v="12642"/>
    <n v="5584"/>
    <n v="13090"/>
    <s v="Completed"/>
    <s v="Pediatric"/>
    <n v="0"/>
    <n v="0"/>
    <n v="0"/>
    <n v="0"/>
    <n v="0"/>
    <s v="Optimized Emergency Care"/>
    <n v="0"/>
    <x v="1"/>
  </r>
  <r>
    <s v="PAT_15063"/>
    <n v="42"/>
    <s v="Male"/>
    <s v="Chennai"/>
    <n v="16.8"/>
    <s v="None"/>
    <s v="Walk-in"/>
    <x v="9"/>
    <s v="Pregnancy Checkup"/>
    <s v="Medium"/>
    <n v="22"/>
    <n v="714"/>
    <s v="Yes"/>
    <s v="Friday"/>
    <s v="March"/>
    <n v="1"/>
    <n v="29"/>
    <n v="0"/>
    <n v="0"/>
    <n v="3.6"/>
    <n v="0"/>
    <n v="9.9"/>
    <n v="4309"/>
    <n v="2412"/>
    <n v="5204.5"/>
    <s v="Completed"/>
    <s v="Adult"/>
    <n v="0"/>
    <n v="0"/>
    <n v="0"/>
    <n v="0"/>
    <n v="0"/>
    <s v="Standard Care"/>
    <n v="0"/>
    <x v="0"/>
  </r>
  <r>
    <s v="PAT_15064"/>
    <n v="67"/>
    <s v="Male"/>
    <s v="Bangalore"/>
    <n v="27.1"/>
    <s v="Asthma"/>
    <s v="Walk-in"/>
    <x v="5"/>
    <s v="Fever"/>
    <s v="Medium"/>
    <n v="21"/>
    <n v="656"/>
    <s v="No"/>
    <s v="Friday"/>
    <s v="September"/>
    <n v="21"/>
    <n v="12"/>
    <n v="12"/>
    <n v="1"/>
    <n v="3.4"/>
    <n v="0"/>
    <n v="10"/>
    <n v="3258"/>
    <n v="3535"/>
    <n v="7449"/>
    <s v="Completed"/>
    <s v="Middle Aged"/>
    <n v="0"/>
    <n v="0"/>
    <n v="1"/>
    <n v="0"/>
    <n v="0"/>
    <s v="Standard Care"/>
    <n v="0"/>
    <x v="0"/>
  </r>
  <r>
    <s v="PAT_15065"/>
    <n v="77"/>
    <s v="Male"/>
    <s v="Hyderabad"/>
    <n v="27.1"/>
    <s v="Diabetes"/>
    <s v="Scheduled"/>
    <x v="5"/>
    <s v="Fever"/>
    <s v="Medium"/>
    <n v="7"/>
    <n v="342"/>
    <s v="Yes"/>
    <s v="Saturday"/>
    <s v="July"/>
    <n v="26"/>
    <n v="32"/>
    <n v="7"/>
    <n v="2"/>
    <n v="4.4000000000000004"/>
    <n v="0"/>
    <n v="10"/>
    <n v="1342"/>
    <n v="3668"/>
    <n v="3746.4"/>
    <s v="Completed"/>
    <s v="Senior"/>
    <n v="0"/>
    <n v="1"/>
    <n v="1"/>
    <n v="0"/>
    <n v="0"/>
    <s v="Standard Care"/>
    <n v="0"/>
    <x v="0"/>
  </r>
  <r>
    <s v="PAT_15066"/>
    <n v="14"/>
    <s v="Male"/>
    <s v="Pune"/>
    <n v="25.4"/>
    <s v="None"/>
    <s v="Scheduled"/>
    <x v="3"/>
    <s v="Eye Irritation"/>
    <s v="High"/>
    <n v="21"/>
    <n v="778"/>
    <s v="No"/>
    <s v="Thursday"/>
    <s v="April"/>
    <n v="26"/>
    <n v="16"/>
    <n v="4"/>
    <n v="0"/>
    <n v="5"/>
    <n v="0"/>
    <n v="10"/>
    <n v="10577"/>
    <n v="5721"/>
    <n v="17076"/>
    <s v="No Show"/>
    <s v="Pediatric"/>
    <n v="17076"/>
    <n v="0"/>
    <n v="1"/>
    <n v="0"/>
    <n v="0"/>
    <s v="Clinical Backlog Risk"/>
    <n v="1"/>
    <x v="0"/>
  </r>
  <r>
    <s v="PAT_15067"/>
    <n v="56"/>
    <s v="Female"/>
    <s v="Ahmedabad"/>
    <n v="23"/>
    <s v="Diabetes"/>
    <s v="Scheduled"/>
    <x v="6"/>
    <s v="Chest Pain"/>
    <s v="High"/>
    <n v="21"/>
    <n v="761"/>
    <s v="No"/>
    <s v="Friday"/>
    <s v="October"/>
    <n v="20"/>
    <n v="2"/>
    <n v="9"/>
    <n v="3"/>
    <n v="4.3"/>
    <n v="0"/>
    <n v="10"/>
    <n v="15745"/>
    <n v="9252"/>
    <n v="25758"/>
    <s v="Completed"/>
    <s v="Middle Aged"/>
    <n v="0"/>
    <n v="0"/>
    <n v="1"/>
    <n v="0"/>
    <n v="0"/>
    <s v="Clinical Backlog Risk"/>
    <n v="0"/>
    <x v="0"/>
  </r>
  <r>
    <s v="PAT_15068"/>
    <n v="17"/>
    <s v="Female"/>
    <s v="Mumbai"/>
    <n v="25.8"/>
    <s v="None"/>
    <s v="Scheduled"/>
    <x v="7"/>
    <s v="Stomach Pain"/>
    <s v="High"/>
    <n v="1"/>
    <n v="410"/>
    <s v="Yes"/>
    <s v="Tuesday"/>
    <s v="August"/>
    <n v="24"/>
    <n v="2"/>
    <n v="1"/>
    <n v="0"/>
    <n v="3.9"/>
    <n v="0"/>
    <n v="10"/>
    <n v="13003"/>
    <n v="8297"/>
    <n v="15197"/>
    <s v="Completed"/>
    <s v="Pediatric"/>
    <n v="0"/>
    <n v="0"/>
    <n v="1"/>
    <n v="0"/>
    <n v="0"/>
    <s v="Clinical Backlog Risk"/>
    <n v="0"/>
    <x v="0"/>
  </r>
  <r>
    <s v="PAT_15069"/>
    <n v="37"/>
    <s v="Male"/>
    <s v="Hyderabad"/>
    <n v="23.9"/>
    <s v="Hypertension"/>
    <s v="Scheduled"/>
    <x v="6"/>
    <s v="Chest Pain"/>
    <s v="Medium"/>
    <n v="15"/>
    <n v="625"/>
    <s v="Yes"/>
    <s v="Wednesday"/>
    <s v="September"/>
    <n v="26"/>
    <n v="15"/>
    <n v="12"/>
    <n v="1"/>
    <n v="3.4"/>
    <n v="0"/>
    <n v="10"/>
    <n v="1611"/>
    <n v="1626"/>
    <n v="2703.4"/>
    <s v="Completed"/>
    <s v="Adult"/>
    <n v="0"/>
    <n v="0"/>
    <n v="1"/>
    <n v="0"/>
    <n v="0"/>
    <s v="Standard Care"/>
    <n v="0"/>
    <x v="0"/>
  </r>
  <r>
    <s v="PAT_15070"/>
    <n v="48"/>
    <s v="Male"/>
    <s v="Kolkata"/>
    <n v="23.5"/>
    <s v="Diabetes"/>
    <s v="Scheduled"/>
    <x v="4"/>
    <s v="Cough"/>
    <s v="Medium"/>
    <n v="12"/>
    <n v="590"/>
    <s v="Yes"/>
    <s v="Wednesday"/>
    <s v="February"/>
    <n v="8"/>
    <n v="31"/>
    <n v="5"/>
    <n v="1"/>
    <n v="4.5999999999999996"/>
    <n v="0"/>
    <n v="10"/>
    <n v="4979"/>
    <n v="3875"/>
    <n v="6610.8"/>
    <s v="Completed"/>
    <s v="Adult"/>
    <n v="0"/>
    <n v="1"/>
    <n v="0"/>
    <n v="1"/>
    <n v="0"/>
    <s v="Standard Care"/>
    <n v="0"/>
    <x v="0"/>
  </r>
  <r>
    <s v="PAT_15071"/>
    <n v="74"/>
    <s v="Female"/>
    <s v="Jaipur"/>
    <n v="28.1"/>
    <s v="None"/>
    <s v="Scheduled"/>
    <x v="0"/>
    <s v="Headache"/>
    <s v="Low"/>
    <n v="28"/>
    <n v="865"/>
    <s v="Yes"/>
    <s v="Wednesday"/>
    <s v="September"/>
    <n v="14"/>
    <n v="20"/>
    <n v="0"/>
    <n v="0"/>
    <n v="3.1"/>
    <n v="0"/>
    <n v="10"/>
    <n v="872"/>
    <n v="666"/>
    <n v="1682.1"/>
    <s v="Completed"/>
    <s v="Middle Aged"/>
    <n v="0"/>
    <n v="0"/>
    <n v="0"/>
    <n v="0"/>
    <n v="0"/>
    <s v="Routine Scheduled Care"/>
    <n v="0"/>
    <x v="0"/>
  </r>
  <r>
    <s v="PAT_15072"/>
    <n v="20"/>
    <s v="Male"/>
    <s v="Jaipur"/>
    <n v="19.5"/>
    <s v="Diabetes"/>
    <s v="Walk-in"/>
    <x v="2"/>
    <s v="Joint Pain"/>
    <s v="High"/>
    <n v="26"/>
    <n v="888"/>
    <s v="No"/>
    <s v="Thursday"/>
    <s v="September"/>
    <n v="8"/>
    <n v="8"/>
    <n v="14"/>
    <n v="3"/>
    <n v="4.8"/>
    <n v="0"/>
    <n v="10"/>
    <n v="8963"/>
    <n v="14172"/>
    <n v="24023"/>
    <s v="Completed"/>
    <s v="Young Adult"/>
    <n v="0"/>
    <n v="0"/>
    <n v="0"/>
    <n v="0"/>
    <n v="0"/>
    <s v="Standard Care"/>
    <n v="0"/>
    <x v="0"/>
  </r>
  <r>
    <s v="PAT_15073"/>
    <n v="58"/>
    <s v="Male"/>
    <s v="Hyderabad"/>
    <n v="26.3"/>
    <s v="Asthma"/>
    <s v="Walk-in"/>
    <x v="3"/>
    <s v="Eye Irritation"/>
    <s v="Low"/>
    <n v="29"/>
    <n v="842"/>
    <s v="Yes"/>
    <s v="Wednesday"/>
    <s v="September"/>
    <n v="26"/>
    <n v="28"/>
    <n v="8"/>
    <n v="2"/>
    <n v="3.3"/>
    <n v="0"/>
    <n v="9.8000000000000007"/>
    <n v="712"/>
    <n v="865"/>
    <n v="1693.3"/>
    <s v="Completed"/>
    <s v="Middle Aged"/>
    <n v="0"/>
    <n v="0"/>
    <n v="1"/>
    <n v="0"/>
    <n v="0"/>
    <s v="Routine Scheduled Care"/>
    <n v="0"/>
    <x v="0"/>
  </r>
  <r>
    <s v="PAT_15074"/>
    <n v="62"/>
    <s v="Female"/>
    <s v="Ahmedabad"/>
    <n v="27.2"/>
    <s v="Asthma"/>
    <s v="Walk-in"/>
    <x v="6"/>
    <s v="Chest Pain"/>
    <s v="Medium"/>
    <n v="21"/>
    <n v="767"/>
    <s v="Yes"/>
    <s v="Saturday"/>
    <s v="September"/>
    <n v="6"/>
    <n v="32"/>
    <n v="8"/>
    <n v="3"/>
    <n v="3.6"/>
    <n v="0"/>
    <n v="9.6999999999999993"/>
    <n v="2626"/>
    <n v="1125"/>
    <n v="3162.6"/>
    <s v="Completed"/>
    <s v="Middle Aged"/>
    <n v="0"/>
    <n v="1"/>
    <n v="0"/>
    <n v="0"/>
    <n v="0"/>
    <s v="Standard Care"/>
    <n v="0"/>
    <x v="0"/>
  </r>
  <r>
    <s v="PAT_15075"/>
    <n v="28"/>
    <s v="Male"/>
    <s v="Kolkata"/>
    <n v="30.3"/>
    <s v="Hypertension"/>
    <s v="Walk-in"/>
    <x v="7"/>
    <s v="Stomach Pain"/>
    <s v="Medium"/>
    <n v="9"/>
    <n v="541"/>
    <s v="No"/>
    <s v="Friday"/>
    <s v="October"/>
    <n v="27"/>
    <n v="26"/>
    <n v="7"/>
    <n v="1"/>
    <n v="3.2"/>
    <n v="0"/>
    <n v="9.9"/>
    <n v="2948"/>
    <n v="1358"/>
    <n v="4847"/>
    <s v="Completed"/>
    <s v="Young Adult"/>
    <n v="0"/>
    <n v="0"/>
    <n v="1"/>
    <n v="0"/>
    <n v="0"/>
    <s v="Standard Care"/>
    <n v="0"/>
    <x v="0"/>
  </r>
  <r>
    <s v="PAT_15076"/>
    <n v="32"/>
    <s v="Female"/>
    <s v="Hyderabad"/>
    <n v="24.3"/>
    <s v="None"/>
    <s v="Scheduled"/>
    <x v="5"/>
    <s v="Fever"/>
    <s v="Medium"/>
    <n v="5"/>
    <n v="344"/>
    <s v="Yes"/>
    <s v="Saturday"/>
    <s v="April"/>
    <n v="5"/>
    <n v="35"/>
    <n v="11"/>
    <n v="2"/>
    <n v="4"/>
    <n v="0"/>
    <n v="9.6999999999999993"/>
    <n v="4250"/>
    <n v="1608"/>
    <n v="4341.3999999999996"/>
    <s v="Completed"/>
    <s v="Young Adult"/>
    <n v="0"/>
    <n v="1"/>
    <n v="0"/>
    <n v="0"/>
    <n v="0"/>
    <s v="Standard Care"/>
    <n v="0"/>
    <x v="0"/>
  </r>
  <r>
    <s v="PAT_15077"/>
    <n v="7"/>
    <s v="Female"/>
    <s v="Nagpur"/>
    <n v="23.5"/>
    <s v="None"/>
    <s v="Scheduled"/>
    <x v="2"/>
    <s v="Joint Pain"/>
    <s v="High"/>
    <n v="7"/>
    <n v="528"/>
    <s v="Yes"/>
    <s v="Monday"/>
    <s v="March"/>
    <n v="16"/>
    <n v="14"/>
    <n v="6"/>
    <n v="0"/>
    <n v="4.8"/>
    <n v="0"/>
    <n v="10"/>
    <n v="12165"/>
    <n v="5745"/>
    <n v="12906.6"/>
    <s v="Completed"/>
    <s v="Pediatric"/>
    <n v="0"/>
    <n v="0"/>
    <n v="1"/>
    <n v="0"/>
    <n v="0"/>
    <s v="Clinical Backlog Risk"/>
    <n v="0"/>
    <x v="0"/>
  </r>
  <r>
    <s v="PAT_15078"/>
    <n v="87"/>
    <s v="Female"/>
    <s v="Nagpur"/>
    <n v="22.4"/>
    <s v="Diabetes"/>
    <s v="Scheduled"/>
    <x v="5"/>
    <s v="Fever"/>
    <s v="Low"/>
    <n v="11"/>
    <n v="618"/>
    <s v="Yes"/>
    <s v="Wednesday"/>
    <s v="August"/>
    <n v="17"/>
    <n v="37"/>
    <n v="13"/>
    <n v="3"/>
    <n v="3.8"/>
    <n v="0"/>
    <n v="9.4"/>
    <n v="219"/>
    <n v="590"/>
    <n v="998.9"/>
    <s v="Completed"/>
    <s v="Senior"/>
    <n v="0"/>
    <n v="1"/>
    <n v="1"/>
    <n v="0"/>
    <n v="0"/>
    <s v="Routine Scheduled Care"/>
    <n v="0"/>
    <x v="0"/>
  </r>
  <r>
    <s v="PAT_15079"/>
    <n v="41"/>
    <s v="Male"/>
    <s v="Bangalore"/>
    <n v="17.2"/>
    <s v="Diabetes"/>
    <s v="Walk-in"/>
    <x v="9"/>
    <s v="Pregnancy Checkup"/>
    <s v="Medium"/>
    <n v="28"/>
    <n v="906"/>
    <s v="No"/>
    <s v="Monday"/>
    <s v="August"/>
    <n v="1"/>
    <n v="15"/>
    <n v="7"/>
    <n v="0"/>
    <n v="3.7"/>
    <n v="0"/>
    <n v="10"/>
    <n v="4469"/>
    <n v="1831"/>
    <n v="7206"/>
    <s v="Completed"/>
    <s v="Adult"/>
    <n v="0"/>
    <n v="0"/>
    <n v="0"/>
    <n v="0"/>
    <n v="0"/>
    <s v="Standard Care"/>
    <n v="0"/>
    <x v="0"/>
  </r>
  <r>
    <s v="PAT_15080"/>
    <n v="24"/>
    <s v="Female"/>
    <s v="Kolkata"/>
    <n v="30.5"/>
    <s v="Heart Disease"/>
    <s v="Scheduled"/>
    <x v="1"/>
    <s v="Skin Allergy"/>
    <s v="Medium"/>
    <n v="9"/>
    <n v="538"/>
    <s v="Yes"/>
    <s v="Saturday"/>
    <s v="May"/>
    <n v="9"/>
    <n v="27"/>
    <n v="7"/>
    <n v="3"/>
    <n v="4.2"/>
    <n v="0"/>
    <n v="10"/>
    <n v="4183"/>
    <n v="3899"/>
    <n v="6034"/>
    <s v="No Show"/>
    <s v="Young Adult"/>
    <n v="8620"/>
    <n v="0"/>
    <n v="0"/>
    <n v="0"/>
    <n v="0"/>
    <s v="Standard Care"/>
    <n v="1"/>
    <x v="0"/>
  </r>
  <r>
    <s v="PAT_15081"/>
    <n v="35"/>
    <s v="Male"/>
    <s v="Bangalore"/>
    <n v="26.7"/>
    <s v="Hypertension"/>
    <s v="Walk-in"/>
    <x v="9"/>
    <s v="Pregnancy Checkup"/>
    <s v="High"/>
    <n v="28"/>
    <n v="858"/>
    <s v="Yes"/>
    <s v="Monday"/>
    <s v="June"/>
    <n v="29"/>
    <n v="17"/>
    <n v="10"/>
    <n v="5"/>
    <n v="3.5"/>
    <n v="0"/>
    <n v="10"/>
    <n v="5068"/>
    <n v="7641"/>
    <n v="9496.9"/>
    <s v="No Show"/>
    <s v="Adult"/>
    <n v="13567"/>
    <n v="0"/>
    <n v="1"/>
    <n v="0"/>
    <n v="0"/>
    <s v="Clinical Backlog Risk"/>
    <n v="1"/>
    <x v="0"/>
  </r>
  <r>
    <s v="PAT_15082"/>
    <n v="36"/>
    <s v="Female"/>
    <s v="Kolkata"/>
    <n v="20.2"/>
    <s v="None"/>
    <s v="Scheduled"/>
    <x v="5"/>
    <s v="Fever"/>
    <s v="Medium"/>
    <n v="23"/>
    <n v="753"/>
    <s v="No"/>
    <s v="Thursday"/>
    <s v="September"/>
    <n v="29"/>
    <n v="39"/>
    <n v="1"/>
    <n v="0"/>
    <n v="4.5999999999999996"/>
    <n v="0"/>
    <n v="9.6999999999999993"/>
    <n v="4105"/>
    <n v="3750"/>
    <n v="8608"/>
    <s v="No Show"/>
    <s v="Adult"/>
    <n v="8608"/>
    <n v="1"/>
    <n v="1"/>
    <n v="1"/>
    <n v="0"/>
    <s v="Standard Care"/>
    <n v="1"/>
    <x v="0"/>
  </r>
  <r>
    <s v="PAT_15083"/>
    <n v="36"/>
    <s v="Female"/>
    <s v="Kolkata"/>
    <n v="18.2"/>
    <s v="None"/>
    <s v="Emergency"/>
    <x v="5"/>
    <s v="Fever"/>
    <s v="Medium"/>
    <n v="14"/>
    <n v="516"/>
    <s v="Yes"/>
    <s v="Thursday"/>
    <s v="July"/>
    <n v="0"/>
    <n v="37"/>
    <n v="9"/>
    <n v="6"/>
    <n v="4.8"/>
    <n v="1"/>
    <n v="9.9"/>
    <n v="4014"/>
    <n v="2587"/>
    <n v="4981.8999999999996"/>
    <s v="Completed"/>
    <s v="Adult"/>
    <n v="0"/>
    <n v="1"/>
    <n v="0"/>
    <n v="1"/>
    <n v="0"/>
    <s v="Standard Care"/>
    <n v="0"/>
    <x v="1"/>
  </r>
  <r>
    <s v="PAT_15084"/>
    <n v="71"/>
    <s v="Male"/>
    <s v="Pune"/>
    <n v="21.9"/>
    <s v="Diabetes"/>
    <s v="Emergency"/>
    <x v="9"/>
    <s v="Pregnancy Checkup"/>
    <s v="High"/>
    <n v="16"/>
    <n v="598"/>
    <s v="Yes"/>
    <s v="Saturday"/>
    <s v="March"/>
    <n v="0"/>
    <n v="12"/>
    <n v="11"/>
    <n v="1"/>
    <n v="3.1"/>
    <n v="1"/>
    <n v="10"/>
    <n v="8743"/>
    <n v="5972"/>
    <n v="10719.1"/>
    <s v="Completed"/>
    <s v="Middle Aged"/>
    <n v="0"/>
    <n v="0"/>
    <n v="0"/>
    <n v="0"/>
    <n v="0"/>
    <s v="Optimized Emergency Care"/>
    <n v="0"/>
    <x v="1"/>
  </r>
  <r>
    <s v="PAT_15085"/>
    <n v="26"/>
    <s v="Female"/>
    <s v="Chennai"/>
    <n v="23.2"/>
    <s v="Hypertension"/>
    <s v="Walk-in"/>
    <x v="1"/>
    <s v="Skin Allergy"/>
    <s v="Low"/>
    <n v="3"/>
    <n v="441"/>
    <s v="Yes"/>
    <s v="Thursday"/>
    <s v="July"/>
    <n v="9"/>
    <n v="27"/>
    <n v="12"/>
    <n v="2"/>
    <n v="4.2"/>
    <n v="0"/>
    <n v="10"/>
    <n v="846"/>
    <n v="242"/>
    <n v="1070.3"/>
    <s v="Completed"/>
    <s v="Young Adult"/>
    <n v="0"/>
    <n v="0"/>
    <n v="0"/>
    <n v="0"/>
    <n v="0"/>
    <s v="Routine Scheduled Care"/>
    <n v="0"/>
    <x v="0"/>
  </r>
  <r>
    <s v="PAT_15086"/>
    <n v="16"/>
    <s v="Female"/>
    <s v="Delhi"/>
    <n v="16.8"/>
    <s v="Diabetes"/>
    <s v="Walk-in"/>
    <x v="8"/>
    <s v="Dental Pain"/>
    <s v="High"/>
    <n v="30"/>
    <n v="975"/>
    <s v="Yes"/>
    <s v="Tuesday"/>
    <s v="December"/>
    <n v="29"/>
    <n v="17"/>
    <n v="6"/>
    <n v="2"/>
    <n v="4"/>
    <n v="0"/>
    <n v="10"/>
    <n v="17783"/>
    <n v="6426"/>
    <n v="17628.8"/>
    <s v="Completed"/>
    <s v="Pediatric"/>
    <n v="0"/>
    <n v="0"/>
    <n v="1"/>
    <n v="0"/>
    <n v="0"/>
    <s v="Clinical Backlog Risk"/>
    <n v="0"/>
    <x v="0"/>
  </r>
  <r>
    <s v="PAT_15087"/>
    <n v="4"/>
    <s v="Female"/>
    <s v="Ahmedabad"/>
    <n v="33.799999999999997"/>
    <s v="Diabetes"/>
    <s v="Walk-in"/>
    <x v="5"/>
    <s v="Fever"/>
    <s v="Low"/>
    <n v="1"/>
    <n v="349"/>
    <s v="Yes"/>
    <s v="Wednesday"/>
    <s v="February"/>
    <n v="29"/>
    <n v="28"/>
    <n v="6"/>
    <n v="0"/>
    <n v="4.2"/>
    <n v="0"/>
    <n v="10"/>
    <n v="657"/>
    <n v="556"/>
    <n v="1093.4000000000001"/>
    <s v="Completed"/>
    <s v="Pediatric"/>
    <n v="0"/>
    <n v="0"/>
    <n v="1"/>
    <n v="0"/>
    <n v="0"/>
    <s v="Routine Scheduled Care"/>
    <n v="0"/>
    <x v="0"/>
  </r>
  <r>
    <s v="PAT_15088"/>
    <n v="47"/>
    <s v="Male"/>
    <s v="Nagpur"/>
    <n v="24.6"/>
    <s v="None"/>
    <s v="Scheduled"/>
    <x v="0"/>
    <s v="Headache"/>
    <s v="Medium"/>
    <n v="27"/>
    <n v="892"/>
    <s v="Yes"/>
    <s v="Tuesday"/>
    <s v="October"/>
    <n v="20"/>
    <n v="29"/>
    <n v="13"/>
    <n v="1"/>
    <n v="4.9000000000000004"/>
    <n v="0"/>
    <n v="10"/>
    <n v="3256"/>
    <n v="2015"/>
    <n v="4314.1000000000004"/>
    <s v="Completed"/>
    <s v="Adult"/>
    <n v="0"/>
    <n v="0"/>
    <n v="1"/>
    <n v="0"/>
    <n v="0"/>
    <s v="Standard Care"/>
    <n v="0"/>
    <x v="0"/>
  </r>
  <r>
    <s v="PAT_15089"/>
    <n v="61"/>
    <s v="Male"/>
    <s v="Bangalore"/>
    <n v="22.5"/>
    <s v="Hypertension"/>
    <s v="Emergency"/>
    <x v="8"/>
    <s v="Dental Pain"/>
    <s v="High"/>
    <n v="22"/>
    <n v="826"/>
    <s v="Yes"/>
    <s v="Saturday"/>
    <s v="May"/>
    <n v="0"/>
    <n v="9"/>
    <n v="2"/>
    <n v="0"/>
    <n v="4.7"/>
    <n v="1"/>
    <n v="10"/>
    <n v="7682"/>
    <n v="7838"/>
    <n v="11442.2"/>
    <s v="Completed"/>
    <s v="Middle Aged"/>
    <n v="0"/>
    <n v="0"/>
    <n v="0"/>
    <n v="0"/>
    <n v="0"/>
    <s v="Optimized Emergency Care"/>
    <n v="0"/>
    <x v="1"/>
  </r>
  <r>
    <s v="PAT_15090"/>
    <n v="16"/>
    <s v="Female"/>
    <s v="Nagpur"/>
    <n v="25"/>
    <s v="Hypertension"/>
    <s v="Scheduled"/>
    <x v="6"/>
    <s v="Chest Pain"/>
    <s v="High"/>
    <n v="6"/>
    <n v="357"/>
    <s v="No"/>
    <s v="Monday"/>
    <s v="April"/>
    <n v="7"/>
    <n v="13"/>
    <n v="14"/>
    <n v="3"/>
    <n v="3.9"/>
    <n v="0"/>
    <n v="10"/>
    <n v="12568"/>
    <n v="10831"/>
    <n v="23756"/>
    <s v="Completed"/>
    <s v="Pediatric"/>
    <n v="0"/>
    <n v="0"/>
    <n v="0"/>
    <n v="0"/>
    <n v="0"/>
    <s v="Standard Care"/>
    <n v="0"/>
    <x v="0"/>
  </r>
  <r>
    <s v="PAT_15091"/>
    <n v="39"/>
    <s v="Female"/>
    <s v="Kolkata"/>
    <n v="21.1"/>
    <s v="None"/>
    <s v="Scheduled"/>
    <x v="1"/>
    <s v="Skin Allergy"/>
    <s v="High"/>
    <n v="11"/>
    <n v="612"/>
    <s v="Yes"/>
    <s v="Wednesday"/>
    <s v="April"/>
    <n v="21"/>
    <n v="13"/>
    <n v="2"/>
    <n v="0"/>
    <n v="3.4"/>
    <n v="0"/>
    <n v="10"/>
    <n v="17050"/>
    <n v="12985"/>
    <n v="21452.9"/>
    <s v="Completed"/>
    <s v="Adult"/>
    <n v="0"/>
    <n v="0"/>
    <n v="1"/>
    <n v="0"/>
    <n v="0"/>
    <s v="Clinical Backlog Risk"/>
    <n v="0"/>
    <x v="0"/>
  </r>
  <r>
    <s v="PAT_15092"/>
    <n v="4"/>
    <s v="Female"/>
    <s v="Pune"/>
    <n v="26.9"/>
    <s v="Hypertension"/>
    <s v="Emergency"/>
    <x v="8"/>
    <s v="Dental Pain"/>
    <s v="Low"/>
    <n v="1"/>
    <n v="296"/>
    <s v="Yes"/>
    <s v="Saturday"/>
    <s v="June"/>
    <n v="0"/>
    <n v="29"/>
    <n v="10"/>
    <n v="2"/>
    <n v="3.9"/>
    <n v="1"/>
    <n v="10"/>
    <n v="788"/>
    <n v="398"/>
    <n v="1037.4000000000001"/>
    <s v="Completed"/>
    <s v="Pediatric"/>
    <n v="0"/>
    <n v="0"/>
    <n v="0"/>
    <n v="0"/>
    <n v="0"/>
    <s v="Standard Care"/>
    <n v="0"/>
    <x v="1"/>
  </r>
  <r>
    <s v="PAT_15093"/>
    <n v="3"/>
    <s v="Male"/>
    <s v="Kolkata"/>
    <n v="26.7"/>
    <s v="None"/>
    <s v="Emergency"/>
    <x v="4"/>
    <s v="Cough"/>
    <s v="Low"/>
    <n v="26"/>
    <n v="832"/>
    <s v="No"/>
    <s v="Thursday"/>
    <s v="November"/>
    <n v="0"/>
    <n v="43"/>
    <n v="14"/>
    <n v="3"/>
    <n v="3.5"/>
    <n v="1"/>
    <n v="8.9"/>
    <n v="336"/>
    <n v="816"/>
    <n v="1984"/>
    <s v="Completed"/>
    <s v="Pediatric"/>
    <n v="0"/>
    <n v="1"/>
    <n v="0"/>
    <n v="0"/>
    <n v="0"/>
    <s v="Standard Care"/>
    <n v="0"/>
    <x v="1"/>
  </r>
  <r>
    <s v="PAT_15094"/>
    <n v="45"/>
    <s v="Male"/>
    <s v="Jaipur"/>
    <n v="23.6"/>
    <s v="Hypertension"/>
    <s v="Scheduled"/>
    <x v="4"/>
    <s v="Cough"/>
    <s v="Low"/>
    <n v="18"/>
    <n v="757"/>
    <s v="Yes"/>
    <s v="Monday"/>
    <s v="January"/>
    <n v="25"/>
    <n v="21"/>
    <n v="0"/>
    <n v="0"/>
    <n v="3.8"/>
    <n v="0"/>
    <n v="10"/>
    <n v="690"/>
    <n v="319"/>
    <n v="1236.2"/>
    <s v="Completed"/>
    <s v="Adult"/>
    <n v="0"/>
    <n v="0"/>
    <n v="1"/>
    <n v="0"/>
    <n v="0"/>
    <s v="Routine Scheduled Care"/>
    <n v="0"/>
    <x v="0"/>
  </r>
  <r>
    <s v="PAT_15095"/>
    <n v="85"/>
    <s v="Male"/>
    <s v="Jaipur"/>
    <n v="26.4"/>
    <s v="None"/>
    <s v="Scheduled"/>
    <x v="7"/>
    <s v="Stomach Pain"/>
    <s v="Medium"/>
    <n v="16"/>
    <n v="617"/>
    <s v="Yes"/>
    <s v="Wednesday"/>
    <s v="May"/>
    <n v="28"/>
    <n v="33"/>
    <n v="6"/>
    <n v="2"/>
    <n v="4.5"/>
    <n v="0"/>
    <n v="10"/>
    <n v="3879"/>
    <n v="3285"/>
    <n v="5446.7"/>
    <s v="Completed"/>
    <s v="Senior"/>
    <n v="0"/>
    <n v="1"/>
    <n v="1"/>
    <n v="1"/>
    <n v="0"/>
    <s v="Standard Care"/>
    <n v="0"/>
    <x v="0"/>
  </r>
  <r>
    <s v="PAT_15096"/>
    <n v="46"/>
    <s v="Female"/>
    <s v="Hyderabad"/>
    <n v="21.9"/>
    <s v="Asthma"/>
    <s v="Walk-in"/>
    <x v="0"/>
    <s v="Headache"/>
    <s v="Low"/>
    <n v="28"/>
    <n v="800"/>
    <s v="No"/>
    <s v="Wednesday"/>
    <s v="July"/>
    <n v="5"/>
    <n v="45"/>
    <n v="5"/>
    <n v="1"/>
    <n v="3.4"/>
    <n v="0"/>
    <n v="8.6999999999999993"/>
    <n v="982"/>
    <n v="237"/>
    <n v="2019"/>
    <s v="Completed"/>
    <s v="Adult"/>
    <n v="0"/>
    <n v="1"/>
    <n v="0"/>
    <n v="0"/>
    <n v="0"/>
    <s v="Standard Care"/>
    <n v="0"/>
    <x v="0"/>
  </r>
  <r>
    <s v="PAT_15097"/>
    <n v="36"/>
    <s v="Male"/>
    <s v="Ahmedabad"/>
    <n v="29.2"/>
    <s v="Hypertension"/>
    <s v="Walk-in"/>
    <x v="6"/>
    <s v="Chest Pain"/>
    <s v="High"/>
    <n v="13"/>
    <n v="646"/>
    <s v="No"/>
    <s v="Tuesday"/>
    <s v="December"/>
    <n v="27"/>
    <n v="9"/>
    <n v="4"/>
    <n v="1"/>
    <n v="3.4"/>
    <n v="0"/>
    <n v="10"/>
    <n v="19070"/>
    <n v="8296"/>
    <n v="28012"/>
    <s v="Cancelled"/>
    <s v="Adult"/>
    <n v="0"/>
    <n v="0"/>
    <n v="1"/>
    <n v="0"/>
    <n v="0"/>
    <s v="Clinical Backlog Risk"/>
    <n v="1"/>
    <x v="0"/>
  </r>
  <r>
    <s v="PAT_15098"/>
    <n v="78"/>
    <s v="Male"/>
    <s v="Chennai"/>
    <n v="18.8"/>
    <s v="Hypertension"/>
    <s v="Scheduled"/>
    <x v="3"/>
    <s v="Eye Irritation"/>
    <s v="High"/>
    <n v="26"/>
    <n v="810"/>
    <s v="No"/>
    <s v="Saturday"/>
    <s v="April"/>
    <n v="11"/>
    <n v="13"/>
    <n v="12"/>
    <n v="2"/>
    <n v="3.1"/>
    <n v="0"/>
    <n v="10"/>
    <n v="14854"/>
    <n v="8378"/>
    <n v="24042"/>
    <s v="Completed"/>
    <s v="Senior"/>
    <n v="0"/>
    <n v="0"/>
    <n v="0"/>
    <n v="0"/>
    <n v="0"/>
    <s v="Standard Care"/>
    <n v="0"/>
    <x v="0"/>
  </r>
  <r>
    <s v="PAT_15099"/>
    <n v="23"/>
    <s v="Male"/>
    <s v="Ahmedabad"/>
    <n v="25.6"/>
    <s v="Hypertension"/>
    <s v="Emergency"/>
    <x v="0"/>
    <s v="Headache"/>
    <s v="Low"/>
    <n v="8"/>
    <n v="474"/>
    <s v="Yes"/>
    <s v="Thursday"/>
    <s v="October"/>
    <n v="0"/>
    <n v="48"/>
    <n v="12"/>
    <n v="4"/>
    <n v="3.6"/>
    <n v="1"/>
    <n v="8.6"/>
    <n v="506"/>
    <n v="431"/>
    <n v="987.7"/>
    <s v="No Show"/>
    <s v="Young Adult"/>
    <n v="1411"/>
    <n v="1"/>
    <n v="0"/>
    <n v="0"/>
    <n v="0"/>
    <s v="Standard Care"/>
    <n v="1"/>
    <x v="1"/>
  </r>
  <r>
    <s v="PAT_15100"/>
    <n v="34"/>
    <s v="Male"/>
    <s v="Mumbai"/>
    <n v="17.899999999999999"/>
    <s v="Hypertension"/>
    <s v="Scheduled"/>
    <x v="5"/>
    <s v="Fever"/>
    <s v="Medium"/>
    <n v="25"/>
    <n v="781"/>
    <s v="Yes"/>
    <s v="Monday"/>
    <s v="February"/>
    <n v="7"/>
    <n v="35"/>
    <n v="0"/>
    <n v="0"/>
    <n v="3.4"/>
    <n v="0"/>
    <n v="9.4"/>
    <n v="4817"/>
    <n v="2563"/>
    <n v="5712.7"/>
    <s v="Completed"/>
    <s v="Young Adult"/>
    <n v="0"/>
    <n v="1"/>
    <n v="0"/>
    <n v="1"/>
    <n v="0"/>
    <s v="Standard Care"/>
    <n v="0"/>
    <x v="0"/>
  </r>
  <r>
    <s v="PAT_15101"/>
    <n v="37"/>
    <s v="Female"/>
    <s v="Pune"/>
    <n v="27.6"/>
    <s v="None"/>
    <s v="Scheduled"/>
    <x v="1"/>
    <s v="Skin Allergy"/>
    <s v="Low"/>
    <n v="27"/>
    <n v="783"/>
    <s v="Yes"/>
    <s v="Monday"/>
    <s v="July"/>
    <n v="12"/>
    <n v="51"/>
    <n v="14"/>
    <n v="3"/>
    <n v="4.5999999999999996"/>
    <n v="0"/>
    <n v="8.9"/>
    <n v="512"/>
    <n v="830"/>
    <n v="1487.5"/>
    <s v="Completed"/>
    <s v="Adult"/>
    <n v="0"/>
    <n v="1"/>
    <n v="0"/>
    <n v="0"/>
    <n v="0"/>
    <s v="Routine Scheduled Care"/>
    <n v="0"/>
    <x v="0"/>
  </r>
  <r>
    <s v="PAT_15102"/>
    <n v="20"/>
    <s v="Female"/>
    <s v="Delhi"/>
    <n v="21.7"/>
    <s v="None"/>
    <s v="Scheduled"/>
    <x v="9"/>
    <s v="Pregnancy Checkup"/>
    <s v="High"/>
    <n v="12"/>
    <n v="628"/>
    <s v="Yes"/>
    <s v="Wednesday"/>
    <s v="October"/>
    <n v="11"/>
    <n v="6"/>
    <n v="14"/>
    <n v="5"/>
    <n v="4.9000000000000004"/>
    <n v="0"/>
    <n v="10"/>
    <n v="19574"/>
    <n v="6908"/>
    <n v="18977"/>
    <s v="No Show"/>
    <s v="Young Adult"/>
    <n v="27110"/>
    <n v="0"/>
    <n v="0"/>
    <n v="0"/>
    <n v="0"/>
    <s v="Standard Care"/>
    <n v="1"/>
    <x v="0"/>
  </r>
  <r>
    <s v="PAT_15103"/>
    <n v="62"/>
    <s v="Female"/>
    <s v="Kolkata"/>
    <n v="24.3"/>
    <s v="None"/>
    <s v="Scheduled"/>
    <x v="7"/>
    <s v="Stomach Pain"/>
    <s v="High"/>
    <n v="11"/>
    <n v="441"/>
    <s v="Yes"/>
    <s v="Wednesday"/>
    <s v="April"/>
    <n v="11"/>
    <n v="6"/>
    <n v="5"/>
    <n v="1"/>
    <n v="4.0999999999999996"/>
    <n v="0"/>
    <n v="10"/>
    <n v="12957"/>
    <n v="6563"/>
    <n v="13972.7"/>
    <s v="Completed"/>
    <s v="Middle Aged"/>
    <n v="0"/>
    <n v="0"/>
    <n v="0"/>
    <n v="0"/>
    <n v="0"/>
    <s v="Standard Care"/>
    <n v="0"/>
    <x v="0"/>
  </r>
  <r>
    <s v="PAT_15104"/>
    <n v="74"/>
    <s v="Female"/>
    <s v="Ahmedabad"/>
    <n v="23.9"/>
    <s v="Asthma"/>
    <s v="Walk-in"/>
    <x v="1"/>
    <s v="Skin Allergy"/>
    <s v="Low"/>
    <n v="19"/>
    <n v="665"/>
    <s v="Yes"/>
    <s v="Tuesday"/>
    <s v="September"/>
    <n v="29"/>
    <n v="34"/>
    <n v="8"/>
    <n v="2"/>
    <n v="3.3"/>
    <n v="0"/>
    <n v="9.4"/>
    <n v="367"/>
    <n v="430"/>
    <n v="1023.4"/>
    <s v="Completed"/>
    <s v="Middle Aged"/>
    <n v="0"/>
    <n v="1"/>
    <n v="1"/>
    <n v="0"/>
    <n v="0"/>
    <s v="Routine Scheduled Care"/>
    <n v="0"/>
    <x v="0"/>
  </r>
  <r>
    <s v="PAT_15105"/>
    <n v="41"/>
    <s v="Female"/>
    <s v="Jaipur"/>
    <n v="23"/>
    <s v="Asthma"/>
    <s v="Scheduled"/>
    <x v="0"/>
    <s v="Headache"/>
    <s v="Medium"/>
    <n v="6"/>
    <n v="512"/>
    <s v="No"/>
    <s v="Friday"/>
    <s v="December"/>
    <n v="1"/>
    <n v="12"/>
    <n v="7"/>
    <n v="1"/>
    <n v="4.8"/>
    <n v="0"/>
    <n v="10"/>
    <n v="4868"/>
    <n v="3571"/>
    <n v="8951"/>
    <s v="Completed"/>
    <s v="Adult"/>
    <n v="0"/>
    <n v="0"/>
    <n v="0"/>
    <n v="0"/>
    <n v="0"/>
    <s v="Standard Care"/>
    <n v="0"/>
    <x v="0"/>
  </r>
  <r>
    <s v="PAT_15106"/>
    <n v="64"/>
    <s v="Female"/>
    <s v="Chennai"/>
    <n v="23.4"/>
    <s v="None"/>
    <s v="Scheduled"/>
    <x v="3"/>
    <s v="Eye Irritation"/>
    <s v="Medium"/>
    <n v="18"/>
    <n v="575"/>
    <s v="Yes"/>
    <s v="Saturday"/>
    <s v="March"/>
    <n v="12"/>
    <n v="24"/>
    <n v="1"/>
    <n v="0"/>
    <n v="3.9"/>
    <n v="0"/>
    <n v="10"/>
    <n v="1462"/>
    <n v="3474"/>
    <n v="3857.7"/>
    <s v="No Show"/>
    <s v="Middle Aged"/>
    <n v="5511"/>
    <n v="0"/>
    <n v="0"/>
    <n v="0"/>
    <n v="0"/>
    <s v="Standard Care"/>
    <n v="1"/>
    <x v="0"/>
  </r>
  <r>
    <s v="PAT_15107"/>
    <n v="39"/>
    <s v="Male"/>
    <s v="Hyderabad"/>
    <n v="27.7"/>
    <s v="Hypertension"/>
    <s v="Walk-in"/>
    <x v="2"/>
    <s v="Joint Pain"/>
    <s v="Medium"/>
    <n v="15"/>
    <n v="651"/>
    <s v="No"/>
    <s v="Friday"/>
    <s v="December"/>
    <n v="27"/>
    <n v="10"/>
    <n v="3"/>
    <n v="0"/>
    <n v="3.7"/>
    <n v="0"/>
    <n v="10"/>
    <n v="2688"/>
    <n v="1347"/>
    <n v="4686"/>
    <s v="Completed"/>
    <s v="Adult"/>
    <n v="0"/>
    <n v="0"/>
    <n v="1"/>
    <n v="0"/>
    <n v="0"/>
    <s v="Standard Care"/>
    <n v="0"/>
    <x v="0"/>
  </r>
  <r>
    <s v="PAT_15108"/>
    <n v="46"/>
    <s v="Male"/>
    <s v="Bangalore"/>
    <n v="16.7"/>
    <s v="None"/>
    <s v="Scheduled"/>
    <x v="4"/>
    <s v="Cough"/>
    <s v="Low"/>
    <n v="29"/>
    <n v="812"/>
    <s v="No"/>
    <s v="Monday"/>
    <s v="November"/>
    <n v="17"/>
    <n v="31"/>
    <n v="1"/>
    <n v="0"/>
    <n v="4.4000000000000004"/>
    <n v="0"/>
    <n v="10"/>
    <n v="651"/>
    <n v="395"/>
    <n v="1858"/>
    <s v="Completed"/>
    <s v="Adult"/>
    <n v="0"/>
    <n v="1"/>
    <n v="1"/>
    <n v="0"/>
    <n v="0"/>
    <s v="Routine Scheduled Care"/>
    <n v="0"/>
    <x v="0"/>
  </r>
  <r>
    <s v="PAT_15109"/>
    <n v="60"/>
    <s v="Male"/>
    <s v="Delhi"/>
    <n v="22.5"/>
    <s v="Diabetes"/>
    <s v="Walk-in"/>
    <x v="9"/>
    <s v="Pregnancy Checkup"/>
    <s v="Medium"/>
    <n v="19"/>
    <n v="669"/>
    <s v="No"/>
    <s v="Wednesday"/>
    <s v="April"/>
    <n v="2"/>
    <n v="32"/>
    <n v="10"/>
    <n v="3"/>
    <n v="4.9000000000000004"/>
    <n v="0"/>
    <n v="10"/>
    <n v="4471"/>
    <n v="1345"/>
    <n v="6485"/>
    <s v="Completed"/>
    <s v="Middle Aged"/>
    <n v="0"/>
    <n v="1"/>
    <n v="0"/>
    <n v="1"/>
    <n v="0"/>
    <s v="Standard Care"/>
    <n v="0"/>
    <x v="0"/>
  </r>
  <r>
    <s v="PAT_15110"/>
    <n v="82"/>
    <s v="Male"/>
    <s v="Delhi"/>
    <n v="20.5"/>
    <s v="Diabetes"/>
    <s v="Scheduled"/>
    <x v="1"/>
    <s v="Skin Allergy"/>
    <s v="Medium"/>
    <n v="10"/>
    <n v="547"/>
    <s v="Yes"/>
    <s v="Thursday"/>
    <s v="December"/>
    <n v="20"/>
    <n v="37"/>
    <n v="0"/>
    <n v="0"/>
    <n v="3.6"/>
    <n v="0"/>
    <n v="9.3000000000000007"/>
    <n v="3759"/>
    <n v="3711"/>
    <n v="5611.9"/>
    <s v="Completed"/>
    <s v="Senior"/>
    <n v="0"/>
    <n v="1"/>
    <n v="1"/>
    <n v="1"/>
    <n v="0"/>
    <s v="Standard Care"/>
    <n v="0"/>
    <x v="0"/>
  </r>
  <r>
    <s v="PAT_15111"/>
    <n v="14"/>
    <s v="Female"/>
    <s v="Mumbai"/>
    <n v="24.1"/>
    <s v="None"/>
    <s v="Walk-in"/>
    <x v="9"/>
    <s v="Pregnancy Checkup"/>
    <s v="High"/>
    <n v="21"/>
    <n v="745"/>
    <s v="No"/>
    <s v="Thursday"/>
    <s v="December"/>
    <n v="12"/>
    <n v="1"/>
    <n v="10"/>
    <n v="0"/>
    <n v="4"/>
    <n v="0"/>
    <n v="10"/>
    <n v="11984"/>
    <n v="6549"/>
    <n v="19278"/>
    <s v="Completed"/>
    <s v="Pediatric"/>
    <n v="0"/>
    <n v="0"/>
    <n v="0"/>
    <n v="0"/>
    <n v="0"/>
    <s v="Standard Care"/>
    <n v="0"/>
    <x v="0"/>
  </r>
  <r>
    <s v="PAT_15112"/>
    <n v="63"/>
    <s v="Female"/>
    <s v="Jaipur"/>
    <n v="27.9"/>
    <s v="Diabetes"/>
    <s v="Scheduled"/>
    <x v="3"/>
    <s v="Eye Irritation"/>
    <s v="Low"/>
    <n v="16"/>
    <n v="555"/>
    <s v="Yes"/>
    <s v="Friday"/>
    <s v="January"/>
    <n v="5"/>
    <n v="57"/>
    <n v="1"/>
    <n v="0"/>
    <n v="4.2"/>
    <n v="0"/>
    <n v="8.3000000000000007"/>
    <n v="425"/>
    <n v="90"/>
    <n v="749"/>
    <s v="Completed"/>
    <s v="Middle Aged"/>
    <n v="0"/>
    <n v="1"/>
    <n v="0"/>
    <n v="0"/>
    <n v="0"/>
    <s v="Standard Care"/>
    <n v="0"/>
    <x v="0"/>
  </r>
  <r>
    <s v="PAT_15113"/>
    <n v="84"/>
    <s v="Female"/>
    <s v="Ahmedabad"/>
    <n v="18.7"/>
    <s v="Diabetes"/>
    <s v="Scheduled"/>
    <x v="4"/>
    <s v="Cough"/>
    <s v="Low"/>
    <n v="4"/>
    <n v="467"/>
    <s v="Yes"/>
    <s v="Wednesday"/>
    <s v="May"/>
    <n v="23"/>
    <n v="53"/>
    <n v="3"/>
    <n v="1"/>
    <n v="3.9"/>
    <n v="0"/>
    <n v="8.4"/>
    <n v="330"/>
    <n v="881"/>
    <n v="1174.5999999999999"/>
    <s v="Cancelled"/>
    <s v="Senior"/>
    <n v="0"/>
    <n v="1"/>
    <n v="1"/>
    <n v="0"/>
    <n v="0"/>
    <s v="Routine Scheduled Care"/>
    <n v="1"/>
    <x v="0"/>
  </r>
  <r>
    <s v="PAT_15114"/>
    <n v="62"/>
    <s v="Male"/>
    <s v="Jaipur"/>
    <n v="22.6"/>
    <s v="Diabetes"/>
    <s v="Walk-in"/>
    <x v="8"/>
    <s v="Dental Pain"/>
    <s v="High"/>
    <n v="22"/>
    <n v="661"/>
    <s v="Yes"/>
    <s v="Wednesday"/>
    <s v="March"/>
    <n v="9"/>
    <n v="4"/>
    <n v="13"/>
    <n v="1"/>
    <n v="4"/>
    <n v="0"/>
    <n v="10"/>
    <n v="15965"/>
    <n v="7653"/>
    <n v="16995.3"/>
    <s v="Cancelled"/>
    <s v="Middle Aged"/>
    <n v="0"/>
    <n v="0"/>
    <n v="0"/>
    <n v="0"/>
    <n v="0"/>
    <s v="Standard Care"/>
    <n v="1"/>
    <x v="0"/>
  </r>
  <r>
    <s v="PAT_15115"/>
    <n v="18"/>
    <s v="Male"/>
    <s v="Delhi"/>
    <n v="30.8"/>
    <s v="Diabetes"/>
    <s v="Scheduled"/>
    <x v="7"/>
    <s v="Stomach Pain"/>
    <s v="Medium"/>
    <n v="8"/>
    <n v="494"/>
    <s v="No"/>
    <s v="Thursday"/>
    <s v="January"/>
    <n v="7"/>
    <n v="13"/>
    <n v="2"/>
    <n v="0"/>
    <n v="3.4"/>
    <n v="0"/>
    <n v="10"/>
    <n v="2314"/>
    <n v="2054"/>
    <n v="4862"/>
    <s v="Completed"/>
    <s v="Young Adult"/>
    <n v="0"/>
    <n v="0"/>
    <n v="0"/>
    <n v="0"/>
    <n v="0"/>
    <s v="Standard Care"/>
    <n v="0"/>
    <x v="0"/>
  </r>
  <r>
    <s v="PAT_15116"/>
    <n v="68"/>
    <s v="Male"/>
    <s v="Hyderabad"/>
    <n v="27"/>
    <s v="Diabetes"/>
    <s v="Scheduled"/>
    <x v="4"/>
    <s v="Cough"/>
    <s v="Low"/>
    <n v="1"/>
    <n v="256"/>
    <s v="Yes"/>
    <s v="Friday"/>
    <s v="October"/>
    <n v="26"/>
    <n v="50"/>
    <n v="11"/>
    <n v="1"/>
    <n v="4.4000000000000004"/>
    <n v="0"/>
    <n v="8.9"/>
    <n v="839"/>
    <n v="708"/>
    <n v="1262.0999999999999"/>
    <s v="No Show"/>
    <s v="Middle Aged"/>
    <n v="1803"/>
    <n v="1"/>
    <n v="1"/>
    <n v="0"/>
    <n v="0"/>
    <s v="Routine Scheduled Care"/>
    <n v="1"/>
    <x v="0"/>
  </r>
  <r>
    <s v="PAT_15117"/>
    <n v="10"/>
    <s v="Male"/>
    <s v="Chennai"/>
    <n v="19.7"/>
    <s v="Hypertension"/>
    <s v="Walk-in"/>
    <x v="3"/>
    <s v="Eye Irritation"/>
    <s v="High"/>
    <n v="18"/>
    <n v="657"/>
    <s v="Yes"/>
    <s v="Wednesday"/>
    <s v="July"/>
    <n v="14"/>
    <n v="3"/>
    <n v="6"/>
    <n v="1"/>
    <n v="4.5"/>
    <n v="0"/>
    <n v="10"/>
    <n v="15071"/>
    <n v="5120"/>
    <n v="14593.6"/>
    <s v="Completed"/>
    <s v="Pediatric"/>
    <n v="0"/>
    <n v="0"/>
    <n v="0"/>
    <n v="0"/>
    <n v="0"/>
    <s v="Standard Care"/>
    <n v="0"/>
    <x v="0"/>
  </r>
  <r>
    <s v="PAT_15118"/>
    <n v="79"/>
    <s v="Female"/>
    <s v="Pune"/>
    <n v="19.399999999999999"/>
    <s v="Hypertension"/>
    <s v="Scheduled"/>
    <x v="0"/>
    <s v="Headache"/>
    <s v="Low"/>
    <n v="12"/>
    <n v="486"/>
    <s v="Yes"/>
    <s v="Saturday"/>
    <s v="August"/>
    <n v="27"/>
    <n v="54"/>
    <n v="14"/>
    <n v="2"/>
    <n v="4.5"/>
    <n v="0"/>
    <n v="8.6999999999999993"/>
    <n v="122"/>
    <n v="604"/>
    <n v="848.4"/>
    <s v="No Show"/>
    <s v="Senior"/>
    <n v="1212"/>
    <n v="1"/>
    <n v="1"/>
    <n v="0"/>
    <n v="0"/>
    <s v="Routine Scheduled Care"/>
    <n v="1"/>
    <x v="0"/>
  </r>
  <r>
    <s v="PAT_15119"/>
    <n v="69"/>
    <s v="Male"/>
    <s v="Nagpur"/>
    <n v="21.5"/>
    <s v="Hypertension"/>
    <s v="Walk-in"/>
    <x v="7"/>
    <s v="Stomach Pain"/>
    <s v="High"/>
    <n v="11"/>
    <n v="448"/>
    <s v="No"/>
    <s v="Tuesday"/>
    <s v="October"/>
    <n v="19"/>
    <n v="18"/>
    <n v="11"/>
    <n v="1"/>
    <n v="4.3"/>
    <n v="0"/>
    <n v="10"/>
    <n v="18914"/>
    <n v="9839"/>
    <n v="29201"/>
    <s v="No Show"/>
    <s v="Middle Aged"/>
    <n v="29201"/>
    <n v="0"/>
    <n v="1"/>
    <n v="0"/>
    <n v="0"/>
    <s v="Clinical Backlog Risk"/>
    <n v="1"/>
    <x v="0"/>
  </r>
  <r>
    <s v="PAT_15120"/>
    <n v="5"/>
    <s v="Female"/>
    <s v="Jaipur"/>
    <n v="25.3"/>
    <s v="Diabetes"/>
    <s v="Emergency"/>
    <x v="0"/>
    <s v="Headache"/>
    <s v="Low"/>
    <n v="3"/>
    <n v="450"/>
    <s v="No"/>
    <s v="Saturday"/>
    <s v="May"/>
    <n v="0"/>
    <n v="20"/>
    <n v="4"/>
    <n v="0"/>
    <n v="4.4000000000000004"/>
    <n v="1"/>
    <n v="10"/>
    <n v="546"/>
    <n v="507"/>
    <n v="1503"/>
    <s v="Completed"/>
    <s v="Pediatric"/>
    <n v="0"/>
    <n v="0"/>
    <n v="0"/>
    <n v="0"/>
    <n v="0"/>
    <s v="Standard Care"/>
    <n v="0"/>
    <x v="1"/>
  </r>
  <r>
    <s v="PAT_15121"/>
    <n v="38"/>
    <s v="Female"/>
    <s v="Jaipur"/>
    <n v="28.5"/>
    <s v="None"/>
    <s v="Scheduled"/>
    <x v="9"/>
    <s v="Pregnancy Checkup"/>
    <s v="Medium"/>
    <n v="7"/>
    <n v="436"/>
    <s v="No"/>
    <s v="Tuesday"/>
    <s v="September"/>
    <n v="10"/>
    <n v="16"/>
    <n v="9"/>
    <n v="3"/>
    <n v="4.2"/>
    <n v="0"/>
    <n v="10"/>
    <n v="1456"/>
    <n v="1924"/>
    <n v="3816"/>
    <s v="No Show"/>
    <s v="Adult"/>
    <n v="3816"/>
    <n v="0"/>
    <n v="0"/>
    <n v="0"/>
    <n v="0"/>
    <s v="Standard Care"/>
    <n v="1"/>
    <x v="0"/>
  </r>
  <r>
    <s v="PAT_15122"/>
    <n v="57"/>
    <s v="Male"/>
    <s v="Pune"/>
    <n v="26.3"/>
    <s v="Diabetes"/>
    <s v="Emergency"/>
    <x v="4"/>
    <s v="Cough"/>
    <s v="Low"/>
    <n v="27"/>
    <n v="906"/>
    <s v="Yes"/>
    <s v="Saturday"/>
    <s v="September"/>
    <n v="0"/>
    <n v="47"/>
    <n v="11"/>
    <n v="7"/>
    <n v="4.5999999999999996"/>
    <n v="1"/>
    <n v="9.1999999999999993"/>
    <n v="931"/>
    <n v="825"/>
    <n v="1863.4"/>
    <s v="Cancelled"/>
    <s v="Middle Aged"/>
    <n v="0"/>
    <n v="1"/>
    <n v="0"/>
    <n v="0"/>
    <n v="0"/>
    <s v="Standard Care"/>
    <n v="1"/>
    <x v="1"/>
  </r>
  <r>
    <s v="PAT_15123"/>
    <n v="51"/>
    <s v="Male"/>
    <s v="Chennai"/>
    <n v="25.1"/>
    <s v="None"/>
    <s v="Scheduled"/>
    <x v="9"/>
    <s v="Pregnancy Checkup"/>
    <s v="High"/>
    <n v="3"/>
    <n v="364"/>
    <s v="Yes"/>
    <s v="Thursday"/>
    <s v="November"/>
    <n v="10"/>
    <n v="16"/>
    <n v="1"/>
    <n v="0"/>
    <n v="3.8"/>
    <n v="0"/>
    <n v="10"/>
    <n v="11825"/>
    <n v="14898"/>
    <n v="18960.900000000001"/>
    <s v="Completed"/>
    <s v="Adult"/>
    <n v="0"/>
    <n v="0"/>
    <n v="0"/>
    <n v="0"/>
    <n v="0"/>
    <s v="Standard Care"/>
    <n v="0"/>
    <x v="0"/>
  </r>
  <r>
    <s v="PAT_15124"/>
    <n v="57"/>
    <s v="Female"/>
    <s v="Mumbai"/>
    <n v="26.3"/>
    <s v="Diabetes"/>
    <s v="Emergency"/>
    <x v="2"/>
    <s v="Joint Pain"/>
    <s v="Low"/>
    <n v="12"/>
    <n v="448"/>
    <s v="No"/>
    <s v="Saturday"/>
    <s v="December"/>
    <n v="0"/>
    <n v="26"/>
    <n v="12"/>
    <n v="3"/>
    <n v="3.6"/>
    <n v="1"/>
    <n v="10"/>
    <n v="851"/>
    <n v="176"/>
    <n v="1475"/>
    <s v="Completed"/>
    <s v="Middle Aged"/>
    <n v="0"/>
    <n v="0"/>
    <n v="0"/>
    <n v="0"/>
    <n v="0"/>
    <s v="Standard Care"/>
    <n v="0"/>
    <x v="1"/>
  </r>
  <r>
    <s v="PAT_15125"/>
    <n v="60"/>
    <s v="Male"/>
    <s v="Kolkata"/>
    <n v="27.3"/>
    <s v="Asthma"/>
    <s v="Walk-in"/>
    <x v="7"/>
    <s v="Stomach Pain"/>
    <s v="High"/>
    <n v="24"/>
    <n v="811"/>
    <s v="Yes"/>
    <s v="Tuesday"/>
    <s v="May"/>
    <n v="15"/>
    <n v="7"/>
    <n v="5"/>
    <n v="1"/>
    <n v="3.4"/>
    <n v="0"/>
    <n v="10"/>
    <n v="13806"/>
    <n v="13401"/>
    <n v="19612.599999999999"/>
    <s v="Completed"/>
    <s v="Middle Aged"/>
    <n v="0"/>
    <n v="0"/>
    <n v="1"/>
    <n v="0"/>
    <n v="0"/>
    <s v="Clinical Backlog Risk"/>
    <n v="0"/>
    <x v="0"/>
  </r>
  <r>
    <s v="PAT_15126"/>
    <n v="34"/>
    <s v="Male"/>
    <s v="Delhi"/>
    <n v="26.9"/>
    <s v="None"/>
    <s v="Scheduled"/>
    <x v="9"/>
    <s v="Pregnancy Checkup"/>
    <s v="Medium"/>
    <n v="10"/>
    <n v="472"/>
    <s v="Yes"/>
    <s v="Friday"/>
    <s v="January"/>
    <n v="14"/>
    <n v="38"/>
    <n v="1"/>
    <n v="0"/>
    <n v="4.2"/>
    <n v="0"/>
    <n v="9.6"/>
    <n v="3102"/>
    <n v="1950"/>
    <n v="3866.8"/>
    <s v="Completed"/>
    <s v="Young Adult"/>
    <n v="0"/>
    <n v="1"/>
    <n v="0"/>
    <n v="0"/>
    <n v="0"/>
    <s v="Standard Care"/>
    <n v="0"/>
    <x v="0"/>
  </r>
  <r>
    <s v="PAT_15127"/>
    <n v="75"/>
    <s v="Female"/>
    <s v="Ahmedabad"/>
    <n v="26.8"/>
    <s v="None"/>
    <s v="Scheduled"/>
    <x v="3"/>
    <s v="Eye Irritation"/>
    <s v="High"/>
    <n v="24"/>
    <n v="843"/>
    <s v="No"/>
    <s v="Saturday"/>
    <s v="April"/>
    <n v="18"/>
    <n v="8"/>
    <n v="3"/>
    <n v="0"/>
    <n v="4.4000000000000004"/>
    <n v="0"/>
    <n v="10"/>
    <n v="7336"/>
    <n v="12386"/>
    <n v="20565"/>
    <s v="Completed"/>
    <s v="Senior"/>
    <n v="0"/>
    <n v="0"/>
    <n v="1"/>
    <n v="0"/>
    <n v="0"/>
    <s v="Clinical Backlog Risk"/>
    <n v="0"/>
    <x v="0"/>
  </r>
  <r>
    <s v="PAT_15128"/>
    <n v="37"/>
    <s v="Female"/>
    <s v="Jaipur"/>
    <n v="25.7"/>
    <s v="Asthma"/>
    <s v="Emergency"/>
    <x v="9"/>
    <s v="Pregnancy Checkup"/>
    <s v="Medium"/>
    <n v="20"/>
    <n v="721"/>
    <s v="No"/>
    <s v="Saturday"/>
    <s v="April"/>
    <n v="0"/>
    <n v="39"/>
    <n v="4"/>
    <n v="1"/>
    <n v="4.0999999999999996"/>
    <n v="1"/>
    <n v="9.4"/>
    <n v="3878"/>
    <n v="1241"/>
    <n v="5840"/>
    <s v="Completed"/>
    <s v="Adult"/>
    <n v="0"/>
    <n v="1"/>
    <n v="0"/>
    <n v="1"/>
    <n v="0"/>
    <s v="Standard Care"/>
    <n v="0"/>
    <x v="1"/>
  </r>
  <r>
    <s v="PAT_15129"/>
    <n v="45"/>
    <s v="Female"/>
    <s v="Bangalore"/>
    <n v="25.3"/>
    <s v="None"/>
    <s v="Emergency"/>
    <x v="4"/>
    <s v="Cough"/>
    <s v="Medium"/>
    <n v="17"/>
    <n v="705"/>
    <s v="Yes"/>
    <s v="Monday"/>
    <s v="November"/>
    <n v="0"/>
    <n v="18"/>
    <n v="8"/>
    <n v="2"/>
    <n v="4.8"/>
    <n v="1"/>
    <n v="10"/>
    <n v="4590"/>
    <n v="1887"/>
    <n v="5027.3999999999996"/>
    <s v="Completed"/>
    <s v="Adult"/>
    <n v="0"/>
    <n v="0"/>
    <n v="0"/>
    <n v="0"/>
    <n v="0"/>
    <s v="Standard Care"/>
    <n v="0"/>
    <x v="1"/>
  </r>
  <r>
    <s v="PAT_15130"/>
    <n v="83"/>
    <s v="Male"/>
    <s v="Nagpur"/>
    <n v="23.7"/>
    <s v="Asthma"/>
    <s v="Scheduled"/>
    <x v="9"/>
    <s v="Pregnancy Checkup"/>
    <s v="High"/>
    <n v="18"/>
    <n v="676"/>
    <s v="Yes"/>
    <s v="Tuesday"/>
    <s v="July"/>
    <n v="15"/>
    <n v="2"/>
    <n v="13"/>
    <n v="3"/>
    <n v="3.2"/>
    <n v="0"/>
    <n v="10"/>
    <n v="5162"/>
    <n v="11630"/>
    <n v="12227.6"/>
    <s v="Completed"/>
    <s v="Senior"/>
    <n v="0"/>
    <n v="0"/>
    <n v="1"/>
    <n v="0"/>
    <n v="0"/>
    <s v="Clinical Backlog Risk"/>
    <n v="0"/>
    <x v="0"/>
  </r>
  <r>
    <s v="PAT_15131"/>
    <n v="67"/>
    <s v="Male"/>
    <s v="Jaipur"/>
    <n v="23.6"/>
    <s v="None"/>
    <s v="Walk-in"/>
    <x v="7"/>
    <s v="Stomach Pain"/>
    <s v="Medium"/>
    <n v="10"/>
    <n v="499"/>
    <s v="No"/>
    <s v="Friday"/>
    <s v="June"/>
    <n v="7"/>
    <n v="29"/>
    <n v="0"/>
    <n v="0"/>
    <n v="4.7"/>
    <n v="0"/>
    <n v="10"/>
    <n v="3360"/>
    <n v="1971"/>
    <n v="5830"/>
    <s v="Completed"/>
    <s v="Middle Aged"/>
    <n v="0"/>
    <n v="0"/>
    <n v="0"/>
    <n v="0"/>
    <n v="0"/>
    <s v="Standard Care"/>
    <n v="0"/>
    <x v="0"/>
  </r>
  <r>
    <s v="PAT_15132"/>
    <n v="83"/>
    <s v="Male"/>
    <s v="Ahmedabad"/>
    <n v="30.3"/>
    <s v="Asthma"/>
    <s v="Scheduled"/>
    <x v="9"/>
    <s v="Pregnancy Checkup"/>
    <s v="High"/>
    <n v="12"/>
    <n v="504"/>
    <s v="No"/>
    <s v="Thursday"/>
    <s v="February"/>
    <n v="18"/>
    <n v="3"/>
    <n v="3"/>
    <n v="1"/>
    <n v="4.9000000000000004"/>
    <n v="0"/>
    <n v="10"/>
    <n v="15860"/>
    <n v="7886"/>
    <n v="24250"/>
    <s v="Completed"/>
    <s v="Senior"/>
    <n v="0"/>
    <n v="0"/>
    <n v="1"/>
    <n v="0"/>
    <n v="0"/>
    <s v="Clinical Backlog Risk"/>
    <n v="0"/>
    <x v="0"/>
  </r>
  <r>
    <s v="PAT_15133"/>
    <n v="83"/>
    <s v="Female"/>
    <s v="Chennai"/>
    <n v="26.7"/>
    <s v="Hypertension"/>
    <s v="Walk-in"/>
    <x v="0"/>
    <s v="Headache"/>
    <s v="High"/>
    <n v="30"/>
    <n v="903"/>
    <s v="No"/>
    <s v="Friday"/>
    <s v="April"/>
    <n v="9"/>
    <n v="14"/>
    <n v="4"/>
    <n v="0"/>
    <n v="4.7"/>
    <n v="0"/>
    <n v="10"/>
    <n v="15811"/>
    <n v="5288"/>
    <n v="22002"/>
    <s v="No Show"/>
    <s v="Senior"/>
    <n v="22002"/>
    <n v="0"/>
    <n v="0"/>
    <n v="0"/>
    <n v="0"/>
    <s v="Standard Care"/>
    <n v="1"/>
    <x v="0"/>
  </r>
  <r>
    <s v="PAT_15134"/>
    <n v="65"/>
    <s v="Male"/>
    <s v="Bangalore"/>
    <n v="21"/>
    <s v="Diabetes"/>
    <s v="Emergency"/>
    <x v="9"/>
    <s v="Pregnancy Checkup"/>
    <s v="Medium"/>
    <n v="11"/>
    <n v="568"/>
    <s v="Yes"/>
    <s v="Thursday"/>
    <s v="December"/>
    <n v="0"/>
    <n v="32"/>
    <n v="5"/>
    <n v="0"/>
    <n v="3.8"/>
    <n v="1"/>
    <n v="9.8000000000000007"/>
    <n v="2064"/>
    <n v="2484"/>
    <n v="3581.2"/>
    <s v="Completed"/>
    <s v="Middle Aged"/>
    <n v="0"/>
    <n v="1"/>
    <n v="0"/>
    <n v="0"/>
    <n v="0"/>
    <s v="Standard Care"/>
    <n v="0"/>
    <x v="1"/>
  </r>
  <r>
    <s v="PAT_15135"/>
    <n v="3"/>
    <s v="Male"/>
    <s v="Ahmedabad"/>
    <n v="25.3"/>
    <s v="None"/>
    <s v="Scheduled"/>
    <x v="5"/>
    <s v="Fever"/>
    <s v="Low"/>
    <n v="7"/>
    <n v="435"/>
    <s v="No"/>
    <s v="Monday"/>
    <s v="March"/>
    <n v="9"/>
    <n v="55"/>
    <n v="3"/>
    <n v="2"/>
    <n v="4.5"/>
    <n v="0"/>
    <n v="8.6"/>
    <n v="401"/>
    <n v="823"/>
    <n v="1659"/>
    <s v="Completed"/>
    <s v="Pediatric"/>
    <n v="0"/>
    <n v="1"/>
    <n v="0"/>
    <n v="0"/>
    <n v="0"/>
    <s v="Routine Scheduled Care"/>
    <n v="0"/>
    <x v="0"/>
  </r>
  <r>
    <s v="PAT_15136"/>
    <n v="26"/>
    <s v="Female"/>
    <s v="Nagpur"/>
    <n v="20.100000000000001"/>
    <s v="None"/>
    <s v="Emergency"/>
    <x v="8"/>
    <s v="Dental Pain"/>
    <s v="High"/>
    <n v="11"/>
    <n v="520"/>
    <s v="No"/>
    <s v="Friday"/>
    <s v="November"/>
    <n v="0"/>
    <n v="18"/>
    <n v="12"/>
    <n v="4"/>
    <n v="4.5999999999999996"/>
    <n v="1"/>
    <n v="10"/>
    <n v="12146"/>
    <n v="8864"/>
    <n v="21530"/>
    <s v="No Show"/>
    <s v="Young Adult"/>
    <n v="21530"/>
    <n v="0"/>
    <n v="0"/>
    <n v="0"/>
    <n v="1"/>
    <s v="Optimized Emergency Care"/>
    <n v="1"/>
    <x v="1"/>
  </r>
  <r>
    <s v="PAT_15137"/>
    <n v="64"/>
    <s v="Female"/>
    <s v="Mumbai"/>
    <n v="21.3"/>
    <s v="Hypertension"/>
    <s v="Scheduled"/>
    <x v="2"/>
    <s v="Joint Pain"/>
    <s v="Low"/>
    <n v="11"/>
    <n v="594"/>
    <s v="No"/>
    <s v="Tuesday"/>
    <s v="September"/>
    <n v="9"/>
    <n v="52"/>
    <n v="0"/>
    <n v="0"/>
    <n v="3.3"/>
    <n v="0"/>
    <n v="8.1999999999999993"/>
    <n v="722"/>
    <n v="52"/>
    <n v="1368"/>
    <s v="Completed"/>
    <s v="Middle Aged"/>
    <n v="0"/>
    <n v="1"/>
    <n v="0"/>
    <n v="0"/>
    <n v="0"/>
    <s v="Routine Scheduled Care"/>
    <n v="0"/>
    <x v="0"/>
  </r>
  <r>
    <s v="PAT_15138"/>
    <n v="46"/>
    <s v="Male"/>
    <s v="Kolkata"/>
    <n v="29.7"/>
    <s v="None"/>
    <s v="Walk-in"/>
    <x v="8"/>
    <s v="Dental Pain"/>
    <s v="High"/>
    <n v="16"/>
    <n v="550"/>
    <s v="No"/>
    <s v="Thursday"/>
    <s v="July"/>
    <n v="7"/>
    <n v="11"/>
    <n v="8"/>
    <n v="3"/>
    <n v="4.5999999999999996"/>
    <n v="0"/>
    <n v="10"/>
    <n v="17289"/>
    <n v="13386"/>
    <n v="31225"/>
    <s v="Completed"/>
    <s v="Adult"/>
    <n v="0"/>
    <n v="0"/>
    <n v="0"/>
    <n v="0"/>
    <n v="0"/>
    <s v="Standard Care"/>
    <n v="0"/>
    <x v="0"/>
  </r>
  <r>
    <s v="PAT_15139"/>
    <n v="21"/>
    <s v="Male"/>
    <s v="Delhi"/>
    <n v="16.8"/>
    <s v="Hypertension"/>
    <s v="Scheduled"/>
    <x v="9"/>
    <s v="Pregnancy Checkup"/>
    <s v="High"/>
    <n v="18"/>
    <n v="576"/>
    <s v="No"/>
    <s v="Saturday"/>
    <s v="August"/>
    <n v="19"/>
    <n v="12"/>
    <n v="11"/>
    <n v="2"/>
    <n v="3.1"/>
    <n v="0"/>
    <n v="10"/>
    <n v="17998"/>
    <n v="10327"/>
    <n v="28901"/>
    <s v="Completed"/>
    <s v="Young Adult"/>
    <n v="0"/>
    <n v="0"/>
    <n v="1"/>
    <n v="0"/>
    <n v="0"/>
    <s v="Clinical Backlog Risk"/>
    <n v="0"/>
    <x v="0"/>
  </r>
  <r>
    <s v="PAT_15140"/>
    <n v="43"/>
    <s v="Female"/>
    <s v="Kolkata"/>
    <n v="21.3"/>
    <s v="Hypertension"/>
    <s v="Scheduled"/>
    <x v="6"/>
    <s v="Chest Pain"/>
    <s v="Medium"/>
    <n v="27"/>
    <n v="901"/>
    <s v="No"/>
    <s v="Wednesday"/>
    <s v="April"/>
    <n v="18"/>
    <n v="30"/>
    <n v="3"/>
    <n v="1"/>
    <n v="4.8"/>
    <n v="0"/>
    <n v="10"/>
    <n v="3162"/>
    <n v="3068"/>
    <n v="7131"/>
    <s v="No Show"/>
    <s v="Adult"/>
    <n v="7131"/>
    <n v="0"/>
    <n v="1"/>
    <n v="0"/>
    <n v="0"/>
    <s v="Standard Care"/>
    <n v="1"/>
    <x v="0"/>
  </r>
  <r>
    <s v="PAT_15141"/>
    <n v="63"/>
    <s v="Male"/>
    <s v="Pune"/>
    <n v="17.5"/>
    <s v="Hypertension"/>
    <s v="Scheduled"/>
    <x v="2"/>
    <s v="Joint Pain"/>
    <s v="Low"/>
    <n v="18"/>
    <n v="707"/>
    <s v="No"/>
    <s v="Tuesday"/>
    <s v="September"/>
    <n v="25"/>
    <n v="57"/>
    <n v="10"/>
    <n v="4"/>
    <n v="3.5"/>
    <n v="0"/>
    <n v="8"/>
    <n v="345"/>
    <n v="576"/>
    <n v="1628"/>
    <s v="Completed"/>
    <s v="Middle Aged"/>
    <n v="0"/>
    <n v="1"/>
    <n v="1"/>
    <n v="0"/>
    <n v="0"/>
    <s v="Routine Scheduled Care"/>
    <n v="0"/>
    <x v="0"/>
  </r>
  <r>
    <s v="PAT_15142"/>
    <n v="37"/>
    <s v="Female"/>
    <s v="Delhi"/>
    <n v="28"/>
    <s v="Asthma"/>
    <s v="Emergency"/>
    <x v="5"/>
    <s v="Fever"/>
    <s v="Low"/>
    <n v="14"/>
    <n v="653"/>
    <s v="Yes"/>
    <s v="Monday"/>
    <s v="May"/>
    <n v="0"/>
    <n v="26"/>
    <n v="5"/>
    <n v="1"/>
    <n v="4.0999999999999996"/>
    <n v="1"/>
    <n v="10"/>
    <n v="962"/>
    <n v="660"/>
    <n v="1592.5"/>
    <s v="No Show"/>
    <s v="Adult"/>
    <n v="2275"/>
    <n v="0"/>
    <n v="0"/>
    <n v="0"/>
    <n v="0"/>
    <s v="Standard Care"/>
    <n v="1"/>
    <x v="1"/>
  </r>
  <r>
    <s v="PAT_15143"/>
    <n v="21"/>
    <s v="Female"/>
    <s v="Hyderabad"/>
    <n v="18"/>
    <s v="Hypertension"/>
    <s v="Scheduled"/>
    <x v="1"/>
    <s v="Skin Allergy"/>
    <s v="Low"/>
    <n v="9"/>
    <n v="471"/>
    <s v="Yes"/>
    <s v="Saturday"/>
    <s v="May"/>
    <n v="7"/>
    <n v="35"/>
    <n v="7"/>
    <n v="1"/>
    <n v="4.9000000000000004"/>
    <n v="0"/>
    <n v="10"/>
    <n v="564"/>
    <n v="605"/>
    <n v="1148"/>
    <s v="Completed"/>
    <s v="Young Adult"/>
    <n v="0"/>
    <n v="1"/>
    <n v="0"/>
    <n v="0"/>
    <n v="0"/>
    <s v="Standard Care"/>
    <n v="0"/>
    <x v="0"/>
  </r>
  <r>
    <s v="PAT_15144"/>
    <n v="29"/>
    <s v="Female"/>
    <s v="Jaipur"/>
    <n v="20.7"/>
    <s v="Heart Disease"/>
    <s v="Scheduled"/>
    <x v="7"/>
    <s v="Stomach Pain"/>
    <s v="Low"/>
    <n v="13"/>
    <n v="605"/>
    <s v="No"/>
    <s v="Friday"/>
    <s v="May"/>
    <n v="14"/>
    <n v="56"/>
    <n v="5"/>
    <n v="1"/>
    <n v="3"/>
    <n v="0"/>
    <n v="7.8"/>
    <n v="920"/>
    <n v="135"/>
    <n v="1660"/>
    <s v="Completed"/>
    <s v="Young Adult"/>
    <n v="0"/>
    <n v="1"/>
    <n v="0"/>
    <n v="0"/>
    <n v="0"/>
    <s v="Routine Scheduled Care"/>
    <n v="0"/>
    <x v="0"/>
  </r>
  <r>
    <s v="PAT_15145"/>
    <n v="86"/>
    <s v="Male"/>
    <s v="Jaipur"/>
    <n v="25.2"/>
    <s v="Asthma"/>
    <s v="Emergency"/>
    <x v="6"/>
    <s v="Chest Pain"/>
    <s v="High"/>
    <n v="15"/>
    <n v="517"/>
    <s v="No"/>
    <s v="Wednesday"/>
    <s v="August"/>
    <n v="0"/>
    <n v="12"/>
    <n v="6"/>
    <n v="1"/>
    <n v="4.9000000000000004"/>
    <n v="1"/>
    <n v="10"/>
    <n v="11647"/>
    <n v="12308"/>
    <n v="24472"/>
    <s v="Completed"/>
    <s v="Senior"/>
    <n v="0"/>
    <n v="0"/>
    <n v="0"/>
    <n v="0"/>
    <n v="0"/>
    <s v="Optimized Emergency Care"/>
    <n v="0"/>
    <x v="1"/>
  </r>
  <r>
    <s v="PAT_15146"/>
    <n v="6"/>
    <s v="Male"/>
    <s v="Kolkata"/>
    <n v="16.600000000000001"/>
    <s v="Diabetes"/>
    <s v="Walk-in"/>
    <x v="5"/>
    <s v="Fever"/>
    <s v="Medium"/>
    <n v="11"/>
    <n v="523"/>
    <s v="No"/>
    <s v="Friday"/>
    <s v="March"/>
    <n v="10"/>
    <n v="11"/>
    <n v="4"/>
    <n v="0"/>
    <n v="3"/>
    <n v="0"/>
    <n v="10"/>
    <n v="2426"/>
    <n v="1198"/>
    <n v="4147"/>
    <s v="Completed"/>
    <s v="Pediatric"/>
    <n v="0"/>
    <n v="0"/>
    <n v="0"/>
    <n v="0"/>
    <n v="0"/>
    <s v="Standard Care"/>
    <n v="0"/>
    <x v="0"/>
  </r>
  <r>
    <s v="PAT_15147"/>
    <n v="3"/>
    <s v="Female"/>
    <s v="Pune"/>
    <n v="27.6"/>
    <s v="Diabetes"/>
    <s v="Scheduled"/>
    <x v="4"/>
    <s v="Cough"/>
    <s v="Medium"/>
    <n v="25"/>
    <n v="857"/>
    <s v="Yes"/>
    <s v="Friday"/>
    <s v="July"/>
    <n v="4"/>
    <n v="18"/>
    <n v="1"/>
    <n v="0"/>
    <n v="3.2"/>
    <n v="0"/>
    <n v="10"/>
    <n v="1827"/>
    <n v="1229"/>
    <n v="2739.1"/>
    <s v="Completed"/>
    <s v="Pediatric"/>
    <n v="0"/>
    <n v="0"/>
    <n v="0"/>
    <n v="0"/>
    <n v="0"/>
    <s v="Standard Care"/>
    <n v="0"/>
    <x v="0"/>
  </r>
  <r>
    <s v="PAT_15148"/>
    <n v="3"/>
    <s v="Female"/>
    <s v="Delhi"/>
    <n v="29.5"/>
    <s v="Heart Disease"/>
    <s v="Walk-in"/>
    <x v="9"/>
    <s v="Pregnancy Checkup"/>
    <s v="Medium"/>
    <n v="3"/>
    <n v="274"/>
    <s v="Yes"/>
    <s v="Saturday"/>
    <s v="June"/>
    <n v="12"/>
    <n v="22"/>
    <n v="7"/>
    <n v="1"/>
    <n v="4.4000000000000004"/>
    <n v="0"/>
    <n v="10"/>
    <n v="3472"/>
    <n v="2477"/>
    <n v="4356.1000000000004"/>
    <s v="Completed"/>
    <s v="Pediatric"/>
    <n v="0"/>
    <n v="0"/>
    <n v="0"/>
    <n v="0"/>
    <n v="0"/>
    <s v="Standard Care"/>
    <n v="0"/>
    <x v="0"/>
  </r>
  <r>
    <s v="PAT_15149"/>
    <n v="86"/>
    <s v="Female"/>
    <s v="Kolkata"/>
    <n v="29.4"/>
    <s v="Heart Disease"/>
    <s v="Scheduled"/>
    <x v="4"/>
    <s v="Cough"/>
    <s v="Medium"/>
    <n v="22"/>
    <n v="805"/>
    <s v="No"/>
    <s v="Saturday"/>
    <s v="July"/>
    <n v="12"/>
    <n v="27"/>
    <n v="7"/>
    <n v="2"/>
    <n v="4.8"/>
    <n v="0"/>
    <n v="10"/>
    <n v="4154"/>
    <n v="3864"/>
    <n v="8823"/>
    <s v="Completed"/>
    <s v="Senior"/>
    <n v="0"/>
    <n v="0"/>
    <n v="0"/>
    <n v="0"/>
    <n v="0"/>
    <s v="Standard Care"/>
    <n v="0"/>
    <x v="0"/>
  </r>
  <r>
    <s v="PAT_15150"/>
    <n v="80"/>
    <s v="Male"/>
    <s v="Pune"/>
    <n v="15.1"/>
    <s v="Hypertension"/>
    <s v="Walk-in"/>
    <x v="5"/>
    <s v="Fever"/>
    <s v="Medium"/>
    <n v="5"/>
    <n v="319"/>
    <s v="No"/>
    <s v="Monday"/>
    <s v="January"/>
    <n v="5"/>
    <n v="39"/>
    <n v="11"/>
    <n v="3"/>
    <n v="4.0999999999999996"/>
    <n v="0"/>
    <n v="9.4"/>
    <n v="2006"/>
    <n v="2420"/>
    <n v="4745"/>
    <s v="Completed"/>
    <s v="Senior"/>
    <n v="0"/>
    <n v="1"/>
    <n v="0"/>
    <n v="1"/>
    <n v="0"/>
    <s v="Standard Care"/>
    <n v="0"/>
    <x v="0"/>
  </r>
  <r>
    <s v="PAT_15151"/>
    <n v="23"/>
    <s v="Male"/>
    <s v="Kolkata"/>
    <n v="26.1"/>
    <s v="Hypertension"/>
    <s v="Emergency"/>
    <x v="2"/>
    <s v="Joint Pain"/>
    <s v="Medium"/>
    <n v="3"/>
    <n v="333"/>
    <s v="Yes"/>
    <s v="Wednesday"/>
    <s v="July"/>
    <n v="0"/>
    <n v="34"/>
    <n v="9"/>
    <n v="3"/>
    <n v="4.8"/>
    <n v="1"/>
    <n v="10"/>
    <n v="3093"/>
    <n v="3392"/>
    <n v="4772.6000000000004"/>
    <s v="Cancelled"/>
    <s v="Young Adult"/>
    <n v="0"/>
    <n v="1"/>
    <n v="0"/>
    <n v="1"/>
    <n v="0"/>
    <s v="Standard Care"/>
    <n v="1"/>
    <x v="1"/>
  </r>
  <r>
    <s v="PAT_15152"/>
    <n v="32"/>
    <s v="Female"/>
    <s v="Chennai"/>
    <n v="22.9"/>
    <s v="Hypertension"/>
    <s v="Scheduled"/>
    <x v="0"/>
    <s v="Headache"/>
    <s v="Medium"/>
    <n v="30"/>
    <n v="841"/>
    <s v="Yes"/>
    <s v="Wednesday"/>
    <s v="February"/>
    <n v="25"/>
    <n v="38"/>
    <n v="10"/>
    <n v="2"/>
    <n v="3.6"/>
    <n v="0"/>
    <n v="9.3000000000000007"/>
    <n v="1051"/>
    <n v="2670"/>
    <n v="3193.4"/>
    <s v="Completed"/>
    <s v="Young Adult"/>
    <n v="0"/>
    <n v="1"/>
    <n v="1"/>
    <n v="0"/>
    <n v="0"/>
    <s v="Standard Care"/>
    <n v="0"/>
    <x v="0"/>
  </r>
  <r>
    <s v="PAT_15153"/>
    <n v="85"/>
    <s v="Male"/>
    <s v="Chennai"/>
    <n v="24.2"/>
    <s v="None"/>
    <s v="Scheduled"/>
    <x v="3"/>
    <s v="Eye Irritation"/>
    <s v="Medium"/>
    <n v="25"/>
    <n v="710"/>
    <s v="No"/>
    <s v="Saturday"/>
    <s v="March"/>
    <n v="6"/>
    <n v="39"/>
    <n v="0"/>
    <n v="0"/>
    <n v="3.4"/>
    <n v="0"/>
    <n v="9.1"/>
    <n v="1817"/>
    <n v="1526"/>
    <n v="4053"/>
    <s v="Completed"/>
    <s v="Senior"/>
    <n v="0"/>
    <n v="1"/>
    <n v="0"/>
    <n v="0"/>
    <n v="0"/>
    <s v="Standard Care"/>
    <n v="0"/>
    <x v="0"/>
  </r>
  <r>
    <s v="PAT_15154"/>
    <n v="54"/>
    <s v="Male"/>
    <s v="Bangalore"/>
    <n v="21.6"/>
    <s v="None"/>
    <s v="Scheduled"/>
    <x v="1"/>
    <s v="Skin Allergy"/>
    <s v="Medium"/>
    <n v="9"/>
    <n v="426"/>
    <s v="Yes"/>
    <s v="Wednesday"/>
    <s v="December"/>
    <n v="22"/>
    <n v="39"/>
    <n v="2"/>
    <n v="0"/>
    <n v="4.5999999999999996"/>
    <n v="0"/>
    <n v="9.6999999999999993"/>
    <n v="1554"/>
    <n v="1917"/>
    <n v="2727.9"/>
    <s v="Completed"/>
    <s v="Adult"/>
    <n v="0"/>
    <n v="1"/>
    <n v="1"/>
    <n v="0"/>
    <n v="0"/>
    <s v="Standard Care"/>
    <n v="0"/>
    <x v="0"/>
  </r>
  <r>
    <s v="PAT_15155"/>
    <n v="89"/>
    <s v="Female"/>
    <s v="Mumbai"/>
    <n v="28.3"/>
    <s v="Asthma"/>
    <s v="Scheduled"/>
    <x v="4"/>
    <s v="Cough"/>
    <s v="Medium"/>
    <n v="3"/>
    <n v="328"/>
    <s v="Yes"/>
    <s v="Thursday"/>
    <s v="April"/>
    <n v="27"/>
    <n v="10"/>
    <n v="5"/>
    <n v="1"/>
    <n v="3.7"/>
    <n v="0"/>
    <n v="10"/>
    <n v="1247"/>
    <n v="1178"/>
    <n v="1927.1"/>
    <s v="Completed"/>
    <s v="Senior"/>
    <n v="0"/>
    <n v="0"/>
    <n v="1"/>
    <n v="0"/>
    <n v="0"/>
    <s v="Standard Care"/>
    <n v="0"/>
    <x v="0"/>
  </r>
  <r>
    <s v="PAT_15156"/>
    <n v="56"/>
    <s v="Male"/>
    <s v="Chennai"/>
    <n v="23.5"/>
    <s v="None"/>
    <s v="Scheduled"/>
    <x v="1"/>
    <s v="Skin Allergy"/>
    <s v="Low"/>
    <n v="2"/>
    <n v="368"/>
    <s v="Yes"/>
    <s v="Thursday"/>
    <s v="December"/>
    <n v="1"/>
    <n v="32"/>
    <n v="9"/>
    <n v="0"/>
    <n v="4.3"/>
    <n v="0"/>
    <n v="10"/>
    <n v="970"/>
    <n v="807"/>
    <n v="1501.5"/>
    <s v="Completed"/>
    <s v="Middle Aged"/>
    <n v="0"/>
    <n v="1"/>
    <n v="0"/>
    <n v="0"/>
    <n v="0"/>
    <s v="Standard Care"/>
    <n v="0"/>
    <x v="0"/>
  </r>
  <r>
    <s v="PAT_15157"/>
    <n v="17"/>
    <s v="Male"/>
    <s v="Kolkata"/>
    <n v="21"/>
    <s v="None"/>
    <s v="Scheduled"/>
    <x v="0"/>
    <s v="Headache"/>
    <s v="Low"/>
    <n v="18"/>
    <n v="671"/>
    <s v="No"/>
    <s v="Monday"/>
    <s v="June"/>
    <n v="9"/>
    <n v="24"/>
    <n v="9"/>
    <n v="3"/>
    <n v="3.8"/>
    <n v="0"/>
    <n v="10"/>
    <n v="449"/>
    <n v="1"/>
    <n v="1121"/>
    <s v="Completed"/>
    <s v="Pediatric"/>
    <n v="0"/>
    <n v="0"/>
    <n v="0"/>
    <n v="0"/>
    <n v="0"/>
    <s v="Routine Scheduled Care"/>
    <n v="0"/>
    <x v="0"/>
  </r>
  <r>
    <s v="PAT_15158"/>
    <n v="48"/>
    <s v="Male"/>
    <s v="Ahmedabad"/>
    <n v="30"/>
    <s v="None"/>
    <s v="Walk-in"/>
    <x v="5"/>
    <s v="Fever"/>
    <s v="Low"/>
    <n v="28"/>
    <n v="796"/>
    <s v="No"/>
    <s v="Tuesday"/>
    <s v="July"/>
    <n v="21"/>
    <n v="37"/>
    <n v="12"/>
    <n v="3"/>
    <n v="4.5"/>
    <n v="0"/>
    <n v="9.8000000000000007"/>
    <n v="861"/>
    <n v="699"/>
    <n v="2356"/>
    <s v="Completed"/>
    <s v="Adult"/>
    <n v="0"/>
    <n v="1"/>
    <n v="1"/>
    <n v="0"/>
    <n v="0"/>
    <s v="Routine Scheduled Care"/>
    <n v="0"/>
    <x v="0"/>
  </r>
  <r>
    <s v="PAT_15159"/>
    <n v="12"/>
    <s v="Female"/>
    <s v="Mumbai"/>
    <n v="24.5"/>
    <s v="None"/>
    <s v="Walk-in"/>
    <x v="5"/>
    <s v="Fever"/>
    <s v="Low"/>
    <n v="11"/>
    <n v="483"/>
    <s v="No"/>
    <s v="Friday"/>
    <s v="November"/>
    <n v="26"/>
    <n v="47"/>
    <n v="13"/>
    <n v="2"/>
    <n v="4.2"/>
    <n v="0"/>
    <n v="9"/>
    <n v="861"/>
    <n v="941"/>
    <n v="2285"/>
    <s v="No Show"/>
    <s v="Pediatric"/>
    <n v="2285"/>
    <n v="1"/>
    <n v="1"/>
    <n v="0"/>
    <n v="0"/>
    <s v="Routine Scheduled Care"/>
    <n v="1"/>
    <x v="0"/>
  </r>
  <r>
    <s v="PAT_15160"/>
    <n v="89"/>
    <s v="Female"/>
    <s v="Ahmedabad"/>
    <n v="23.2"/>
    <s v="Diabetes"/>
    <s v="Scheduled"/>
    <x v="0"/>
    <s v="Headache"/>
    <s v="Low"/>
    <n v="18"/>
    <n v="597"/>
    <s v="Yes"/>
    <s v="Thursday"/>
    <s v="January"/>
    <n v="9"/>
    <n v="43"/>
    <n v="12"/>
    <n v="6"/>
    <n v="4.2"/>
    <n v="0"/>
    <n v="9.1999999999999993"/>
    <n v="536"/>
    <n v="263"/>
    <n v="977.2"/>
    <s v="Completed"/>
    <s v="Senior"/>
    <n v="0"/>
    <n v="1"/>
    <n v="0"/>
    <n v="0"/>
    <n v="0"/>
    <s v="Routine Scheduled Care"/>
    <n v="0"/>
    <x v="0"/>
  </r>
  <r>
    <s v="PAT_15161"/>
    <n v="1"/>
    <s v="Female"/>
    <s v="Mumbai"/>
    <n v="21.7"/>
    <s v="Diabetes"/>
    <s v="Emergency"/>
    <x v="1"/>
    <s v="Skin Allergy"/>
    <s v="High"/>
    <n v="3"/>
    <n v="364"/>
    <s v="Yes"/>
    <s v="Tuesday"/>
    <s v="March"/>
    <n v="0"/>
    <n v="5"/>
    <n v="6"/>
    <n v="2"/>
    <n v="4.8"/>
    <n v="1"/>
    <n v="10"/>
    <n v="5230"/>
    <n v="8912"/>
    <n v="10154.200000000001"/>
    <s v="Completed"/>
    <s v="Pediatric"/>
    <n v="0"/>
    <n v="0"/>
    <n v="0"/>
    <n v="0"/>
    <n v="0"/>
    <s v="Optimized Emergency Care"/>
    <n v="0"/>
    <x v="1"/>
  </r>
  <r>
    <s v="PAT_15162"/>
    <n v="79"/>
    <s v="Male"/>
    <s v="Mumbai"/>
    <n v="27.1"/>
    <s v="Diabetes"/>
    <s v="Emergency"/>
    <x v="9"/>
    <s v="Pregnancy Checkup"/>
    <s v="High"/>
    <n v="26"/>
    <n v="814"/>
    <s v="Yes"/>
    <s v="Friday"/>
    <s v="September"/>
    <n v="0"/>
    <n v="13"/>
    <n v="5"/>
    <n v="0"/>
    <n v="3.7"/>
    <n v="1"/>
    <n v="10"/>
    <n v="6431"/>
    <n v="14941"/>
    <n v="15530.2"/>
    <s v="Completed"/>
    <s v="Senior"/>
    <n v="0"/>
    <n v="0"/>
    <n v="0"/>
    <n v="0"/>
    <n v="0"/>
    <s v="Optimized Emergency Care"/>
    <n v="0"/>
    <x v="1"/>
  </r>
  <r>
    <s v="PAT_15163"/>
    <n v="87"/>
    <s v="Male"/>
    <s v="Hyderabad"/>
    <n v="23.8"/>
    <s v="Hypertension"/>
    <s v="Emergency"/>
    <x v="9"/>
    <s v="Pregnancy Checkup"/>
    <s v="Medium"/>
    <n v="18"/>
    <n v="688"/>
    <s v="Yes"/>
    <s v="Thursday"/>
    <s v="September"/>
    <n v="0"/>
    <n v="29"/>
    <n v="7"/>
    <n v="1"/>
    <n v="3.9"/>
    <n v="1"/>
    <n v="10"/>
    <n v="2843"/>
    <n v="1552"/>
    <n v="3558.1"/>
    <s v="Completed"/>
    <s v="Senior"/>
    <n v="0"/>
    <n v="0"/>
    <n v="0"/>
    <n v="0"/>
    <n v="0"/>
    <s v="Standard Care"/>
    <n v="0"/>
    <x v="1"/>
  </r>
  <r>
    <s v="PAT_15164"/>
    <n v="65"/>
    <s v="Female"/>
    <s v="Delhi"/>
    <n v="16"/>
    <s v="None"/>
    <s v="Walk-in"/>
    <x v="1"/>
    <s v="Skin Allergy"/>
    <s v="High"/>
    <n v="4"/>
    <n v="281"/>
    <s v="No"/>
    <s v="Monday"/>
    <s v="January"/>
    <n v="3"/>
    <n v="8"/>
    <n v="6"/>
    <n v="0"/>
    <n v="4.9000000000000004"/>
    <n v="0"/>
    <n v="10"/>
    <n v="15502"/>
    <n v="6173"/>
    <n v="21956"/>
    <s v="No Show"/>
    <s v="Middle Aged"/>
    <n v="21956"/>
    <n v="0"/>
    <n v="0"/>
    <n v="0"/>
    <n v="0"/>
    <s v="Optimized Emergency Care"/>
    <n v="1"/>
    <x v="0"/>
  </r>
  <r>
    <s v="PAT_15165"/>
    <n v="8"/>
    <s v="Female"/>
    <s v="Pune"/>
    <n v="22.3"/>
    <s v="Asthma"/>
    <s v="Scheduled"/>
    <x v="1"/>
    <s v="Skin Allergy"/>
    <s v="Medium"/>
    <n v="1"/>
    <n v="222"/>
    <s v="Yes"/>
    <s v="Wednesday"/>
    <s v="January"/>
    <n v="8"/>
    <n v="28"/>
    <n v="9"/>
    <n v="2"/>
    <n v="5"/>
    <n v="0"/>
    <n v="10"/>
    <n v="1517"/>
    <n v="2947"/>
    <n v="3280.2"/>
    <s v="Completed"/>
    <s v="Pediatric"/>
    <n v="0"/>
    <n v="0"/>
    <n v="0"/>
    <n v="0"/>
    <n v="0"/>
    <s v="Standard Care"/>
    <n v="0"/>
    <x v="0"/>
  </r>
  <r>
    <s v="PAT_15166"/>
    <n v="74"/>
    <s v="Male"/>
    <s v="Bangalore"/>
    <n v="18.600000000000001"/>
    <s v="Asthma"/>
    <s v="Scheduled"/>
    <x v="0"/>
    <s v="Headache"/>
    <s v="Low"/>
    <n v="22"/>
    <n v="789"/>
    <s v="No"/>
    <s v="Monday"/>
    <s v="February"/>
    <n v="6"/>
    <n v="50"/>
    <n v="1"/>
    <n v="0"/>
    <n v="3.2"/>
    <n v="0"/>
    <n v="8.3000000000000007"/>
    <n v="716"/>
    <n v="357"/>
    <n v="1862"/>
    <s v="Completed"/>
    <s v="Middle Aged"/>
    <n v="0"/>
    <n v="1"/>
    <n v="0"/>
    <n v="0"/>
    <n v="0"/>
    <s v="Standard Care"/>
    <n v="0"/>
    <x v="0"/>
  </r>
  <r>
    <s v="PAT_15167"/>
    <n v="30"/>
    <s v="Female"/>
    <s v="Kolkata"/>
    <n v="18"/>
    <s v="None"/>
    <s v="Walk-in"/>
    <x v="3"/>
    <s v="Eye Irritation"/>
    <s v="Low"/>
    <n v="30"/>
    <n v="980"/>
    <s v="Yes"/>
    <s v="Friday"/>
    <s v="March"/>
    <n v="11"/>
    <n v="50"/>
    <n v="2"/>
    <n v="0"/>
    <n v="4.3"/>
    <n v="0"/>
    <n v="8.8000000000000007"/>
    <n v="502"/>
    <n v="778"/>
    <n v="1582"/>
    <s v="Completed"/>
    <s v="Young Adult"/>
    <n v="0"/>
    <n v="1"/>
    <n v="0"/>
    <n v="0"/>
    <n v="0"/>
    <s v="Routine Scheduled Care"/>
    <n v="0"/>
    <x v="0"/>
  </r>
  <r>
    <s v="PAT_15168"/>
    <n v="63"/>
    <s v="Female"/>
    <s v="Kolkata"/>
    <n v="31.2"/>
    <s v="None"/>
    <s v="Scheduled"/>
    <x v="8"/>
    <s v="Dental Pain"/>
    <s v="High"/>
    <n v="10"/>
    <n v="495"/>
    <s v="No"/>
    <s v="Monday"/>
    <s v="November"/>
    <n v="1"/>
    <n v="17"/>
    <n v="2"/>
    <n v="0"/>
    <n v="4.9000000000000004"/>
    <n v="0"/>
    <n v="10"/>
    <n v="14695"/>
    <n v="7515"/>
    <n v="22705"/>
    <s v="Completed"/>
    <s v="Middle Aged"/>
    <n v="0"/>
    <n v="0"/>
    <n v="0"/>
    <n v="0"/>
    <n v="0"/>
    <s v="Optimized Emergency Care"/>
    <n v="0"/>
    <x v="0"/>
  </r>
  <r>
    <s v="PAT_15169"/>
    <n v="51"/>
    <s v="Male"/>
    <s v="Ahmedabad"/>
    <n v="30.5"/>
    <s v="None"/>
    <s v="Scheduled"/>
    <x v="2"/>
    <s v="Joint Pain"/>
    <s v="Low"/>
    <n v="7"/>
    <n v="452"/>
    <s v="No"/>
    <s v="Tuesday"/>
    <s v="November"/>
    <n v="29"/>
    <n v="44"/>
    <n v="7"/>
    <n v="1"/>
    <n v="3.2"/>
    <n v="0"/>
    <n v="8.6999999999999993"/>
    <n v="892"/>
    <n v="415"/>
    <n v="1759"/>
    <s v="Completed"/>
    <s v="Adult"/>
    <n v="0"/>
    <n v="1"/>
    <n v="1"/>
    <n v="0"/>
    <n v="0"/>
    <s v="Routine Scheduled Care"/>
    <n v="0"/>
    <x v="0"/>
  </r>
  <r>
    <s v="PAT_15170"/>
    <n v="26"/>
    <s v="Male"/>
    <s v="Pune"/>
    <n v="27"/>
    <s v="None"/>
    <s v="Scheduled"/>
    <x v="8"/>
    <s v="Dental Pain"/>
    <s v="Medium"/>
    <n v="19"/>
    <n v="774"/>
    <s v="Yes"/>
    <s v="Friday"/>
    <s v="February"/>
    <n v="12"/>
    <n v="15"/>
    <n v="10"/>
    <n v="3"/>
    <n v="4.9000000000000004"/>
    <n v="0"/>
    <n v="10"/>
    <n v="1384"/>
    <n v="1373"/>
    <n v="2471.6999999999998"/>
    <s v="Completed"/>
    <s v="Young Adult"/>
    <n v="0"/>
    <n v="0"/>
    <n v="0"/>
    <n v="0"/>
    <n v="0"/>
    <s v="Standard Care"/>
    <n v="0"/>
    <x v="0"/>
  </r>
  <r>
    <s v="PAT_15171"/>
    <n v="78"/>
    <s v="Male"/>
    <s v="Pune"/>
    <n v="24.8"/>
    <s v="Asthma"/>
    <s v="Emergency"/>
    <x v="8"/>
    <s v="Dental Pain"/>
    <s v="Low"/>
    <n v="19"/>
    <n v="694"/>
    <s v="Yes"/>
    <s v="Monday"/>
    <s v="December"/>
    <n v="0"/>
    <n v="22"/>
    <n v="8"/>
    <n v="0"/>
    <n v="3.2"/>
    <n v="1"/>
    <n v="10"/>
    <n v="150"/>
    <n v="76"/>
    <n v="644"/>
    <s v="Completed"/>
    <s v="Senior"/>
    <n v="0"/>
    <n v="0"/>
    <n v="0"/>
    <n v="0"/>
    <n v="0"/>
    <s v="Standard Care"/>
    <n v="0"/>
    <x v="1"/>
  </r>
  <r>
    <s v="PAT_15172"/>
    <n v="39"/>
    <s v="Male"/>
    <s v="Kolkata"/>
    <n v="29"/>
    <s v="Hypertension"/>
    <s v="Scheduled"/>
    <x v="5"/>
    <s v="Fever"/>
    <s v="Low"/>
    <n v="2"/>
    <n v="412"/>
    <s v="Yes"/>
    <s v="Wednesday"/>
    <s v="July"/>
    <n v="1"/>
    <n v="46"/>
    <n v="2"/>
    <n v="1"/>
    <n v="3.1"/>
    <n v="0"/>
    <n v="8.5"/>
    <n v="469"/>
    <n v="435"/>
    <n v="921.2"/>
    <s v="Cancelled"/>
    <s v="Adult"/>
    <n v="0"/>
    <n v="1"/>
    <n v="0"/>
    <n v="0"/>
    <n v="0"/>
    <s v="Standard Care"/>
    <n v="1"/>
    <x v="0"/>
  </r>
  <r>
    <s v="PAT_15173"/>
    <n v="13"/>
    <s v="Female"/>
    <s v="Hyderabad"/>
    <n v="17.899999999999999"/>
    <s v="Diabetes"/>
    <s v="Scheduled"/>
    <x v="5"/>
    <s v="Fever"/>
    <s v="Medium"/>
    <n v="4"/>
    <n v="393"/>
    <s v="Yes"/>
    <s v="Wednesday"/>
    <s v="February"/>
    <n v="19"/>
    <n v="13"/>
    <n v="11"/>
    <n v="4"/>
    <n v="4.4000000000000004"/>
    <n v="0"/>
    <n v="10"/>
    <n v="2453"/>
    <n v="1607"/>
    <n v="3117.1"/>
    <s v="No Show"/>
    <s v="Pediatric"/>
    <n v="4453"/>
    <n v="0"/>
    <n v="1"/>
    <n v="0"/>
    <n v="0"/>
    <s v="Standard Care"/>
    <n v="1"/>
    <x v="0"/>
  </r>
  <r>
    <s v="PAT_15174"/>
    <n v="83"/>
    <s v="Male"/>
    <s v="Jaipur"/>
    <n v="20.8"/>
    <s v="None"/>
    <s v="Scheduled"/>
    <x v="6"/>
    <s v="Chest Pain"/>
    <s v="Medium"/>
    <n v="24"/>
    <n v="813"/>
    <s v="Yes"/>
    <s v="Saturday"/>
    <s v="November"/>
    <n v="4"/>
    <n v="21"/>
    <n v="3"/>
    <n v="0"/>
    <n v="3.1"/>
    <n v="0"/>
    <n v="10"/>
    <n v="3272"/>
    <n v="1328"/>
    <n v="3789.1"/>
    <s v="Completed"/>
    <s v="Senior"/>
    <n v="0"/>
    <n v="0"/>
    <n v="0"/>
    <n v="0"/>
    <n v="0"/>
    <s v="Standard Care"/>
    <n v="0"/>
    <x v="0"/>
  </r>
  <r>
    <s v="PAT_15175"/>
    <n v="17"/>
    <s v="Male"/>
    <s v="Jaipur"/>
    <n v="23.5"/>
    <s v="Heart Disease"/>
    <s v="Scheduled"/>
    <x v="6"/>
    <s v="Chest Pain"/>
    <s v="Medium"/>
    <n v="3"/>
    <n v="339"/>
    <s v="Yes"/>
    <s v="Monday"/>
    <s v="October"/>
    <n v="8"/>
    <n v="37"/>
    <n v="13"/>
    <n v="4"/>
    <n v="3.4"/>
    <n v="0"/>
    <n v="9.1999999999999993"/>
    <n v="2467"/>
    <n v="1840"/>
    <n v="3252.2"/>
    <s v="No Show"/>
    <s v="Pediatric"/>
    <n v="4646"/>
    <n v="1"/>
    <n v="0"/>
    <n v="0"/>
    <n v="0"/>
    <s v="Standard Care"/>
    <n v="1"/>
    <x v="0"/>
  </r>
  <r>
    <s v="PAT_15176"/>
    <n v="84"/>
    <s v="Female"/>
    <s v="Mumbai"/>
    <n v="20.8"/>
    <s v="Diabetes"/>
    <s v="Scheduled"/>
    <x v="3"/>
    <s v="Eye Irritation"/>
    <s v="Low"/>
    <n v="8"/>
    <n v="434"/>
    <s v="No"/>
    <s v="Wednesday"/>
    <s v="February"/>
    <n v="2"/>
    <n v="24"/>
    <n v="8"/>
    <n v="0"/>
    <n v="4.8"/>
    <n v="0"/>
    <n v="10"/>
    <n v="892"/>
    <n v="320"/>
    <n v="1646"/>
    <s v="Completed"/>
    <s v="Senior"/>
    <n v="0"/>
    <n v="0"/>
    <n v="0"/>
    <n v="0"/>
    <n v="0"/>
    <s v="Standard Care"/>
    <n v="0"/>
    <x v="0"/>
  </r>
  <r>
    <s v="PAT_15177"/>
    <n v="47"/>
    <s v="Female"/>
    <s v="Kolkata"/>
    <n v="20.9"/>
    <s v="Asthma"/>
    <s v="Walk-in"/>
    <x v="7"/>
    <s v="Stomach Pain"/>
    <s v="Low"/>
    <n v="9"/>
    <n v="406"/>
    <s v="No"/>
    <s v="Saturday"/>
    <s v="March"/>
    <n v="6"/>
    <n v="38"/>
    <n v="11"/>
    <n v="3"/>
    <n v="4"/>
    <n v="0"/>
    <n v="9.5"/>
    <n v="240"/>
    <n v="722"/>
    <n v="1368"/>
    <s v="Completed"/>
    <s v="Adult"/>
    <n v="0"/>
    <n v="1"/>
    <n v="0"/>
    <n v="0"/>
    <n v="0"/>
    <s v="Standard Care"/>
    <n v="0"/>
    <x v="0"/>
  </r>
  <r>
    <s v="PAT_15178"/>
    <n v="85"/>
    <s v="Female"/>
    <s v="Delhi"/>
    <n v="25.5"/>
    <s v="Heart Disease"/>
    <s v="Walk-in"/>
    <x v="7"/>
    <s v="Stomach Pain"/>
    <s v="Medium"/>
    <n v="9"/>
    <n v="424"/>
    <s v="No"/>
    <s v="Wednesday"/>
    <s v="December"/>
    <n v="18"/>
    <n v="13"/>
    <n v="13"/>
    <n v="3"/>
    <n v="4.8"/>
    <n v="0"/>
    <n v="10"/>
    <n v="2990"/>
    <n v="2064"/>
    <n v="5478"/>
    <s v="Cancelled"/>
    <s v="Senior"/>
    <n v="0"/>
    <n v="0"/>
    <n v="1"/>
    <n v="0"/>
    <n v="0"/>
    <s v="Standard Care"/>
    <n v="1"/>
    <x v="0"/>
  </r>
  <r>
    <s v="PAT_15179"/>
    <n v="15"/>
    <s v="Female"/>
    <s v="Nagpur"/>
    <n v="24.5"/>
    <s v="None"/>
    <s v="Scheduled"/>
    <x v="5"/>
    <s v="Fever"/>
    <s v="Low"/>
    <n v="17"/>
    <n v="666"/>
    <s v="Yes"/>
    <s v="Saturday"/>
    <s v="October"/>
    <n v="3"/>
    <n v="36"/>
    <n v="5"/>
    <n v="0"/>
    <n v="4.5"/>
    <n v="0"/>
    <n v="9.8000000000000007"/>
    <n v="872"/>
    <n v="944"/>
    <n v="1737.4"/>
    <s v="Completed"/>
    <s v="Pediatric"/>
    <n v="0"/>
    <n v="1"/>
    <n v="0"/>
    <n v="0"/>
    <n v="0"/>
    <s v="Standard Care"/>
    <n v="0"/>
    <x v="0"/>
  </r>
  <r>
    <s v="PAT_15180"/>
    <n v="14"/>
    <s v="Female"/>
    <s v="Ahmedabad"/>
    <n v="23.3"/>
    <s v="None"/>
    <s v="Walk-in"/>
    <x v="5"/>
    <s v="Fever"/>
    <s v="Low"/>
    <n v="28"/>
    <n v="948"/>
    <s v="Yes"/>
    <s v="Monday"/>
    <s v="December"/>
    <n v="14"/>
    <n v="56"/>
    <n v="8"/>
    <n v="0"/>
    <n v="3.2"/>
    <n v="0"/>
    <n v="7.9"/>
    <n v="773"/>
    <n v="505"/>
    <n v="1558.2"/>
    <s v="Completed"/>
    <s v="Pediatric"/>
    <n v="0"/>
    <n v="1"/>
    <n v="0"/>
    <n v="0"/>
    <n v="0"/>
    <s v="Routine Scheduled Care"/>
    <n v="0"/>
    <x v="0"/>
  </r>
  <r>
    <s v="PAT_15181"/>
    <n v="70"/>
    <s v="Female"/>
    <s v="Pune"/>
    <n v="26.6"/>
    <s v="None"/>
    <s v="Scheduled"/>
    <x v="8"/>
    <s v="Dental Pain"/>
    <s v="High"/>
    <n v="26"/>
    <n v="777"/>
    <s v="Yes"/>
    <s v="Tuesday"/>
    <s v="November"/>
    <n v="18"/>
    <n v="18"/>
    <n v="9"/>
    <n v="1"/>
    <n v="3.5"/>
    <n v="0"/>
    <n v="10"/>
    <n v="19589"/>
    <n v="12186"/>
    <n v="22786.400000000001"/>
    <s v="Completed"/>
    <s v="Middle Aged"/>
    <n v="0"/>
    <n v="0"/>
    <n v="1"/>
    <n v="0"/>
    <n v="0"/>
    <s v="Clinical Backlog Risk"/>
    <n v="0"/>
    <x v="0"/>
  </r>
  <r>
    <s v="PAT_15182"/>
    <n v="34"/>
    <s v="Female"/>
    <s v="Jaipur"/>
    <n v="26.6"/>
    <s v="None"/>
    <s v="Scheduled"/>
    <x v="9"/>
    <s v="Pregnancy Checkup"/>
    <s v="Medium"/>
    <n v="21"/>
    <n v="625"/>
    <s v="Yes"/>
    <s v="Wednesday"/>
    <s v="October"/>
    <n v="11"/>
    <n v="36"/>
    <n v="6"/>
    <n v="2"/>
    <n v="4.7"/>
    <n v="0"/>
    <n v="9.9"/>
    <n v="2307"/>
    <n v="2853"/>
    <n v="4049.5"/>
    <s v="Completed"/>
    <s v="Young Adult"/>
    <n v="0"/>
    <n v="1"/>
    <n v="0"/>
    <n v="0"/>
    <n v="0"/>
    <s v="Standard Care"/>
    <n v="0"/>
    <x v="0"/>
  </r>
  <r>
    <s v="PAT_15183"/>
    <n v="87"/>
    <s v="Female"/>
    <s v="Nagpur"/>
    <n v="18.100000000000001"/>
    <s v="Asthma"/>
    <s v="Walk-in"/>
    <x v="6"/>
    <s v="Chest Pain"/>
    <s v="High"/>
    <n v="23"/>
    <n v="811"/>
    <s v="Yes"/>
    <s v="Monday"/>
    <s v="January"/>
    <n v="18"/>
    <n v="6"/>
    <n v="4"/>
    <n v="0"/>
    <n v="3.1"/>
    <n v="0"/>
    <n v="10"/>
    <n v="16211"/>
    <n v="5909"/>
    <n v="16051.7"/>
    <s v="Completed"/>
    <s v="Senior"/>
    <n v="0"/>
    <n v="0"/>
    <n v="1"/>
    <n v="0"/>
    <n v="0"/>
    <s v="Clinical Backlog Risk"/>
    <n v="0"/>
    <x v="0"/>
  </r>
  <r>
    <s v="PAT_15184"/>
    <n v="6"/>
    <s v="Male"/>
    <s v="Kolkata"/>
    <n v="23.3"/>
    <s v="None"/>
    <s v="Scheduled"/>
    <x v="1"/>
    <s v="Skin Allergy"/>
    <s v="High"/>
    <n v="30"/>
    <n v="898"/>
    <s v="No"/>
    <s v="Thursday"/>
    <s v="August"/>
    <n v="5"/>
    <n v="19"/>
    <n v="9"/>
    <n v="2"/>
    <n v="3.5"/>
    <n v="0"/>
    <n v="10"/>
    <n v="15951"/>
    <n v="6027"/>
    <n v="22876"/>
    <s v="Cancelled"/>
    <s v="Pediatric"/>
    <n v="0"/>
    <n v="0"/>
    <n v="0"/>
    <n v="0"/>
    <n v="0"/>
    <s v="Standard Care"/>
    <n v="1"/>
    <x v="0"/>
  </r>
  <r>
    <s v="PAT_15185"/>
    <n v="4"/>
    <s v="Female"/>
    <s v="Mumbai"/>
    <n v="28.5"/>
    <s v="Diabetes"/>
    <s v="Scheduled"/>
    <x v="8"/>
    <s v="Dental Pain"/>
    <s v="Medium"/>
    <n v="30"/>
    <n v="845"/>
    <s v="Yes"/>
    <s v="Friday"/>
    <s v="March"/>
    <n v="7"/>
    <n v="37"/>
    <n v="11"/>
    <n v="0"/>
    <n v="4.4000000000000004"/>
    <n v="0"/>
    <n v="9.6999999999999993"/>
    <n v="4904"/>
    <n v="1922"/>
    <n v="5369.7"/>
    <s v="Completed"/>
    <s v="Pediatric"/>
    <n v="0"/>
    <n v="1"/>
    <n v="0"/>
    <n v="1"/>
    <n v="0"/>
    <s v="Standard Care"/>
    <n v="0"/>
    <x v="0"/>
  </r>
  <r>
    <s v="PAT_15186"/>
    <n v="78"/>
    <s v="Male"/>
    <s v="Jaipur"/>
    <n v="35.700000000000003"/>
    <s v="Hypertension"/>
    <s v="Emergency"/>
    <x v="2"/>
    <s v="Joint Pain"/>
    <s v="High"/>
    <n v="19"/>
    <n v="689"/>
    <s v="Yes"/>
    <s v="Wednesday"/>
    <s v="May"/>
    <n v="0"/>
    <n v="1"/>
    <n v="4"/>
    <n v="1"/>
    <n v="4.3"/>
    <n v="1"/>
    <n v="10"/>
    <n v="18935"/>
    <n v="10150"/>
    <n v="20841.8"/>
    <s v="Completed"/>
    <s v="Senior"/>
    <n v="0"/>
    <n v="0"/>
    <n v="0"/>
    <n v="0"/>
    <n v="0"/>
    <s v="Optimized Emergency Care"/>
    <n v="0"/>
    <x v="1"/>
  </r>
  <r>
    <s v="PAT_15187"/>
    <n v="30"/>
    <s v="Male"/>
    <s v="Pune"/>
    <n v="21.8"/>
    <s v="None"/>
    <s v="Emergency"/>
    <x v="5"/>
    <s v="Fever"/>
    <s v="Low"/>
    <n v="20"/>
    <n v="794"/>
    <s v="No"/>
    <s v="Thursday"/>
    <s v="July"/>
    <n v="0"/>
    <n v="41"/>
    <n v="6"/>
    <n v="1"/>
    <n v="3.8"/>
    <n v="1"/>
    <n v="9.1999999999999993"/>
    <n v="358"/>
    <n v="447"/>
    <n v="1599"/>
    <s v="Completed"/>
    <s v="Young Adult"/>
    <n v="0"/>
    <n v="1"/>
    <n v="0"/>
    <n v="0"/>
    <n v="0"/>
    <s v="Standard Care"/>
    <n v="0"/>
    <x v="1"/>
  </r>
  <r>
    <s v="PAT_15188"/>
    <n v="22"/>
    <s v="Female"/>
    <s v="Pune"/>
    <n v="23.8"/>
    <s v="Hypertension"/>
    <s v="Walk-in"/>
    <x v="2"/>
    <s v="Joint Pain"/>
    <s v="Low"/>
    <n v="3"/>
    <n v="435"/>
    <s v="Yes"/>
    <s v="Wednesday"/>
    <s v="June"/>
    <n v="24"/>
    <n v="52"/>
    <n v="6"/>
    <n v="1"/>
    <n v="4"/>
    <n v="0"/>
    <n v="8.5"/>
    <n v="595"/>
    <n v="225"/>
    <n v="878.5"/>
    <s v="Completed"/>
    <s v="Young Adult"/>
    <n v="0"/>
    <n v="1"/>
    <n v="1"/>
    <n v="0"/>
    <n v="0"/>
    <s v="Routine Scheduled Care"/>
    <n v="0"/>
    <x v="0"/>
  </r>
  <r>
    <s v="PAT_15189"/>
    <n v="87"/>
    <s v="Male"/>
    <s v="Delhi"/>
    <n v="27.9"/>
    <s v="Asthma"/>
    <s v="Walk-in"/>
    <x v="0"/>
    <s v="Headache"/>
    <s v="Low"/>
    <n v="8"/>
    <n v="369"/>
    <s v="No"/>
    <s v="Friday"/>
    <s v="August"/>
    <n v="17"/>
    <n v="57"/>
    <n v="9"/>
    <n v="2"/>
    <n v="4"/>
    <n v="0"/>
    <n v="8.1999999999999993"/>
    <n v="541"/>
    <n v="912"/>
    <n v="1822"/>
    <s v="Completed"/>
    <s v="Senior"/>
    <n v="0"/>
    <n v="1"/>
    <n v="1"/>
    <n v="0"/>
    <n v="0"/>
    <s v="Routine Scheduled Care"/>
    <n v="0"/>
    <x v="0"/>
  </r>
  <r>
    <s v="PAT_15190"/>
    <n v="75"/>
    <s v="Male"/>
    <s v="Pune"/>
    <n v="20.9"/>
    <s v="Diabetes"/>
    <s v="Walk-in"/>
    <x v="6"/>
    <s v="Chest Pain"/>
    <s v="High"/>
    <n v="1"/>
    <n v="292"/>
    <s v="No"/>
    <s v="Tuesday"/>
    <s v="March"/>
    <n v="12"/>
    <n v="4"/>
    <n v="4"/>
    <n v="1"/>
    <n v="3.5"/>
    <n v="0"/>
    <n v="10"/>
    <n v="7167"/>
    <n v="6748"/>
    <n v="14207"/>
    <s v="Completed"/>
    <s v="Senior"/>
    <n v="0"/>
    <n v="0"/>
    <n v="0"/>
    <n v="0"/>
    <n v="0"/>
    <s v="Standard Care"/>
    <n v="0"/>
    <x v="0"/>
  </r>
  <r>
    <s v="PAT_15191"/>
    <n v="57"/>
    <s v="Female"/>
    <s v="Bangalore"/>
    <n v="27.9"/>
    <s v="None"/>
    <s v="Walk-in"/>
    <x v="6"/>
    <s v="Chest Pain"/>
    <s v="Low"/>
    <n v="4"/>
    <n v="304"/>
    <s v="Yes"/>
    <s v="Saturday"/>
    <s v="August"/>
    <n v="16"/>
    <n v="45"/>
    <n v="5"/>
    <n v="0"/>
    <n v="4.5"/>
    <n v="0"/>
    <n v="9.1999999999999993"/>
    <n v="738"/>
    <n v="837"/>
    <n v="1315.3"/>
    <s v="Completed"/>
    <s v="Middle Aged"/>
    <n v="0"/>
    <n v="1"/>
    <n v="1"/>
    <n v="0"/>
    <n v="0"/>
    <s v="Routine Scheduled Care"/>
    <n v="0"/>
    <x v="0"/>
  </r>
  <r>
    <s v="PAT_15192"/>
    <n v="12"/>
    <s v="Female"/>
    <s v="Chennai"/>
    <n v="15"/>
    <s v="Asthma"/>
    <s v="Scheduled"/>
    <x v="6"/>
    <s v="Chest Pain"/>
    <s v="High"/>
    <n v="26"/>
    <n v="829"/>
    <s v="No"/>
    <s v="Wednesday"/>
    <s v="January"/>
    <n v="7"/>
    <n v="10"/>
    <n v="9"/>
    <n v="2"/>
    <n v="4.4000000000000004"/>
    <n v="0"/>
    <n v="10"/>
    <n v="8425"/>
    <n v="13967"/>
    <n v="23221"/>
    <s v="Completed"/>
    <s v="Pediatric"/>
    <n v="0"/>
    <n v="0"/>
    <n v="0"/>
    <n v="0"/>
    <n v="0"/>
    <s v="Standard Care"/>
    <n v="0"/>
    <x v="0"/>
  </r>
  <r>
    <s v="PAT_15193"/>
    <n v="76"/>
    <s v="Male"/>
    <s v="Kolkata"/>
    <n v="22"/>
    <s v="Hypertension"/>
    <s v="Scheduled"/>
    <x v="2"/>
    <s v="Joint Pain"/>
    <s v="Medium"/>
    <n v="19"/>
    <n v="585"/>
    <s v="Yes"/>
    <s v="Wednesday"/>
    <s v="September"/>
    <n v="2"/>
    <n v="14"/>
    <n v="11"/>
    <n v="2"/>
    <n v="4.9000000000000004"/>
    <n v="0"/>
    <n v="10"/>
    <n v="3732"/>
    <n v="2169"/>
    <n v="4540.2"/>
    <s v="Completed"/>
    <s v="Senior"/>
    <n v="0"/>
    <n v="0"/>
    <n v="0"/>
    <n v="0"/>
    <n v="0"/>
    <s v="Standard Care"/>
    <n v="0"/>
    <x v="0"/>
  </r>
  <r>
    <s v="PAT_15194"/>
    <n v="79"/>
    <s v="Male"/>
    <s v="Jaipur"/>
    <n v="27"/>
    <s v="Asthma"/>
    <s v="Scheduled"/>
    <x v="5"/>
    <s v="Fever"/>
    <s v="Low"/>
    <n v="6"/>
    <n v="367"/>
    <s v="Yes"/>
    <s v="Thursday"/>
    <s v="March"/>
    <n v="8"/>
    <n v="23"/>
    <n v="9"/>
    <n v="3"/>
    <n v="3.6"/>
    <n v="0"/>
    <n v="10"/>
    <n v="323"/>
    <n v="619"/>
    <n v="916.3"/>
    <s v="Completed"/>
    <s v="Senior"/>
    <n v="0"/>
    <n v="0"/>
    <n v="0"/>
    <n v="0"/>
    <n v="0"/>
    <s v="Routine Scheduled Care"/>
    <n v="0"/>
    <x v="0"/>
  </r>
  <r>
    <s v="PAT_15195"/>
    <n v="53"/>
    <s v="Female"/>
    <s v="Chennai"/>
    <n v="23.9"/>
    <s v="Diabetes"/>
    <s v="Scheduled"/>
    <x v="6"/>
    <s v="Chest Pain"/>
    <s v="High"/>
    <n v="1"/>
    <n v="350"/>
    <s v="No"/>
    <s v="Monday"/>
    <s v="July"/>
    <n v="7"/>
    <n v="15"/>
    <n v="2"/>
    <n v="0"/>
    <n v="4.8"/>
    <n v="0"/>
    <n v="10"/>
    <n v="18793"/>
    <n v="11762"/>
    <n v="30905"/>
    <s v="Completed"/>
    <s v="Adult"/>
    <n v="0"/>
    <n v="0"/>
    <n v="0"/>
    <n v="0"/>
    <n v="0"/>
    <s v="Standard Care"/>
    <n v="0"/>
    <x v="0"/>
  </r>
  <r>
    <s v="PAT_15196"/>
    <n v="79"/>
    <s v="Male"/>
    <s v="Chennai"/>
    <n v="22.9"/>
    <s v="Asthma"/>
    <s v="Emergency"/>
    <x v="9"/>
    <s v="Pregnancy Checkup"/>
    <s v="High"/>
    <n v="25"/>
    <n v="780"/>
    <s v="Yes"/>
    <s v="Wednesday"/>
    <s v="June"/>
    <n v="0"/>
    <n v="2"/>
    <n v="10"/>
    <n v="5"/>
    <n v="3.6"/>
    <n v="1"/>
    <n v="10"/>
    <n v="19924"/>
    <n v="14529"/>
    <n v="24663.1"/>
    <s v="Completed"/>
    <s v="Senior"/>
    <n v="0"/>
    <n v="0"/>
    <n v="0"/>
    <n v="0"/>
    <n v="0"/>
    <s v="Optimized Emergency Care"/>
    <n v="0"/>
    <x v="1"/>
  </r>
  <r>
    <s v="PAT_15197"/>
    <n v="66"/>
    <s v="Male"/>
    <s v="Delhi"/>
    <n v="22.5"/>
    <s v="None"/>
    <s v="Scheduled"/>
    <x v="0"/>
    <s v="Headache"/>
    <s v="High"/>
    <n v="8"/>
    <n v="492"/>
    <s v="No"/>
    <s v="Thursday"/>
    <s v="June"/>
    <n v="11"/>
    <n v="12"/>
    <n v="5"/>
    <n v="1"/>
    <n v="4.2"/>
    <n v="0"/>
    <n v="10"/>
    <n v="15719"/>
    <n v="6466"/>
    <n v="22677"/>
    <s v="Completed"/>
    <s v="Middle Aged"/>
    <n v="0"/>
    <n v="0"/>
    <n v="0"/>
    <n v="0"/>
    <n v="0"/>
    <s v="Standard Care"/>
    <n v="0"/>
    <x v="0"/>
  </r>
  <r>
    <s v="PAT_15198"/>
    <n v="42"/>
    <s v="Male"/>
    <s v="Pune"/>
    <n v="28.5"/>
    <s v="None"/>
    <s v="Scheduled"/>
    <x v="0"/>
    <s v="Headache"/>
    <s v="Medium"/>
    <n v="24"/>
    <n v="767"/>
    <s v="Yes"/>
    <s v="Monday"/>
    <s v="April"/>
    <n v="13"/>
    <n v="37"/>
    <n v="13"/>
    <n v="0"/>
    <n v="3.3"/>
    <n v="0"/>
    <n v="9.1999999999999993"/>
    <n v="4178"/>
    <n v="2618"/>
    <n v="5294.1"/>
    <s v="No Show"/>
    <s v="Adult"/>
    <n v="7563"/>
    <n v="1"/>
    <n v="0"/>
    <n v="1"/>
    <n v="0"/>
    <s v="Standard Care"/>
    <n v="1"/>
    <x v="0"/>
  </r>
  <r>
    <s v="PAT_15199"/>
    <n v="46"/>
    <s v="Female"/>
    <s v="Pune"/>
    <n v="20.2"/>
    <s v="Hypertension"/>
    <s v="Scheduled"/>
    <x v="1"/>
    <s v="Skin Allergy"/>
    <s v="Medium"/>
    <n v="17"/>
    <n v="694"/>
    <s v="Yes"/>
    <s v="Thursday"/>
    <s v="December"/>
    <n v="26"/>
    <n v="12"/>
    <n v="10"/>
    <n v="1"/>
    <n v="4.5"/>
    <n v="0"/>
    <n v="10"/>
    <n v="2448"/>
    <n v="3611"/>
    <n v="4727.1000000000004"/>
    <s v="Completed"/>
    <s v="Adult"/>
    <n v="0"/>
    <n v="0"/>
    <n v="1"/>
    <n v="0"/>
    <n v="0"/>
    <s v="Standard Care"/>
    <n v="0"/>
    <x v="0"/>
  </r>
  <r>
    <s v="PAT_15200"/>
    <n v="79"/>
    <s v="Female"/>
    <s v="Bangalore"/>
    <n v="23.1"/>
    <s v="Hypertension"/>
    <s v="Emergency"/>
    <x v="4"/>
    <s v="Cough"/>
    <s v="Low"/>
    <n v="29"/>
    <n v="843"/>
    <s v="Yes"/>
    <s v="Friday"/>
    <s v="August"/>
    <n v="0"/>
    <n v="53"/>
    <n v="9"/>
    <n v="2"/>
    <n v="3.2"/>
    <n v="1"/>
    <n v="8.1"/>
    <n v="458"/>
    <n v="397"/>
    <n v="1188.5999999999999"/>
    <s v="Completed"/>
    <s v="Senior"/>
    <n v="0"/>
    <n v="1"/>
    <n v="0"/>
    <n v="0"/>
    <n v="0"/>
    <s v="Standard Care"/>
    <n v="0"/>
    <x v="1"/>
  </r>
  <r>
    <s v="PAT_15201"/>
    <n v="82"/>
    <s v="Male"/>
    <s v="Nagpur"/>
    <n v="21.1"/>
    <s v="None"/>
    <s v="Scheduled"/>
    <x v="2"/>
    <s v="Joint Pain"/>
    <s v="Low"/>
    <n v="3"/>
    <n v="285"/>
    <s v="Yes"/>
    <s v="Friday"/>
    <s v="September"/>
    <n v="21"/>
    <n v="43"/>
    <n v="3"/>
    <n v="1"/>
    <n v="4.5999999999999996"/>
    <n v="0"/>
    <n v="9.4"/>
    <n v="995"/>
    <n v="113"/>
    <n v="975.1"/>
    <s v="No Show"/>
    <s v="Senior"/>
    <n v="1393"/>
    <n v="1"/>
    <n v="1"/>
    <n v="0"/>
    <n v="0"/>
    <s v="Routine Scheduled Care"/>
    <n v="1"/>
    <x v="0"/>
  </r>
  <r>
    <s v="PAT_15202"/>
    <n v="63"/>
    <s v="Male"/>
    <s v="Delhi"/>
    <n v="23.4"/>
    <s v="Hypertension"/>
    <s v="Scheduled"/>
    <x v="0"/>
    <s v="Headache"/>
    <s v="High"/>
    <n v="20"/>
    <n v="782"/>
    <s v="Yes"/>
    <s v="Wednesday"/>
    <s v="August"/>
    <n v="24"/>
    <n v="1"/>
    <n v="7"/>
    <n v="0"/>
    <n v="3.8"/>
    <n v="0"/>
    <n v="10"/>
    <n v="13048"/>
    <n v="9860"/>
    <n v="16583"/>
    <s v="Completed"/>
    <s v="Middle Aged"/>
    <n v="0"/>
    <n v="0"/>
    <n v="1"/>
    <n v="0"/>
    <n v="0"/>
    <s v="Clinical Backlog Risk"/>
    <n v="0"/>
    <x v="0"/>
  </r>
  <r>
    <s v="PAT_15203"/>
    <n v="59"/>
    <s v="Female"/>
    <s v="Bangalore"/>
    <n v="23.6"/>
    <s v="Hypertension"/>
    <s v="Emergency"/>
    <x v="9"/>
    <s v="Pregnancy Checkup"/>
    <s v="High"/>
    <n v="17"/>
    <n v="555"/>
    <s v="No"/>
    <s v="Wednesday"/>
    <s v="February"/>
    <n v="0"/>
    <n v="14"/>
    <n v="13"/>
    <n v="3"/>
    <n v="4.2"/>
    <n v="1"/>
    <n v="10"/>
    <n v="10439"/>
    <n v="12924"/>
    <n v="23918"/>
    <s v="Completed"/>
    <s v="Middle Aged"/>
    <n v="0"/>
    <n v="0"/>
    <n v="0"/>
    <n v="0"/>
    <n v="0"/>
    <s v="Optimized Emergency Care"/>
    <n v="0"/>
    <x v="1"/>
  </r>
  <r>
    <s v="PAT_15204"/>
    <n v="25"/>
    <s v="Male"/>
    <s v="Chennai"/>
    <n v="21.7"/>
    <s v="Asthma"/>
    <s v="Walk-in"/>
    <x v="6"/>
    <s v="Chest Pain"/>
    <s v="High"/>
    <n v="26"/>
    <n v="760"/>
    <s v="Yes"/>
    <s v="Saturday"/>
    <s v="April"/>
    <n v="21"/>
    <n v="6"/>
    <n v="7"/>
    <n v="1"/>
    <n v="4.5"/>
    <n v="0"/>
    <n v="10"/>
    <n v="6252"/>
    <n v="4584"/>
    <n v="8117.2"/>
    <s v="Completed"/>
    <s v="Young Adult"/>
    <n v="0"/>
    <n v="0"/>
    <n v="1"/>
    <n v="0"/>
    <n v="0"/>
    <s v="Clinical Backlog Risk"/>
    <n v="0"/>
    <x v="0"/>
  </r>
  <r>
    <s v="PAT_15205"/>
    <n v="64"/>
    <s v="Female"/>
    <s v="Kolkata"/>
    <n v="21.8"/>
    <s v="Hypertension"/>
    <s v="Scheduled"/>
    <x v="1"/>
    <s v="Skin Allergy"/>
    <s v="Low"/>
    <n v="8"/>
    <n v="471"/>
    <s v="No"/>
    <s v="Thursday"/>
    <s v="February"/>
    <n v="14"/>
    <n v="33"/>
    <n v="6"/>
    <n v="1"/>
    <n v="4.7"/>
    <n v="0"/>
    <n v="10"/>
    <n v="334"/>
    <n v="960"/>
    <n v="1765"/>
    <s v="Completed"/>
    <s v="Middle Aged"/>
    <n v="0"/>
    <n v="1"/>
    <n v="0"/>
    <n v="0"/>
    <n v="0"/>
    <s v="Routine Scheduled Care"/>
    <n v="0"/>
    <x v="0"/>
  </r>
  <r>
    <s v="PAT_15206"/>
    <n v="7"/>
    <s v="Male"/>
    <s v="Nagpur"/>
    <n v="25.6"/>
    <s v="None"/>
    <s v="Scheduled"/>
    <x v="4"/>
    <s v="Cough"/>
    <s v="Medium"/>
    <n v="30"/>
    <n v="971"/>
    <s v="Yes"/>
    <s v="Saturday"/>
    <s v="July"/>
    <n v="10"/>
    <n v="25"/>
    <n v="7"/>
    <n v="3"/>
    <n v="3.7"/>
    <n v="0"/>
    <n v="10"/>
    <n v="2480"/>
    <n v="3620"/>
    <n v="4949.7"/>
    <s v="Completed"/>
    <s v="Pediatric"/>
    <n v="0"/>
    <n v="0"/>
    <n v="0"/>
    <n v="0"/>
    <n v="0"/>
    <s v="Standard Care"/>
    <n v="0"/>
    <x v="0"/>
  </r>
  <r>
    <s v="PAT_15207"/>
    <n v="46"/>
    <s v="Male"/>
    <s v="Jaipur"/>
    <n v="27.8"/>
    <s v="Diabetes"/>
    <s v="Walk-in"/>
    <x v="2"/>
    <s v="Joint Pain"/>
    <s v="Low"/>
    <n v="24"/>
    <n v="756"/>
    <s v="Yes"/>
    <s v="Friday"/>
    <s v="April"/>
    <n v="19"/>
    <n v="35"/>
    <n v="1"/>
    <n v="1"/>
    <n v="4.3"/>
    <n v="0"/>
    <n v="9.8000000000000007"/>
    <n v="308"/>
    <n v="20"/>
    <n v="758.8"/>
    <s v="Completed"/>
    <s v="Adult"/>
    <n v="0"/>
    <n v="1"/>
    <n v="1"/>
    <n v="0"/>
    <n v="0"/>
    <s v="Routine Scheduled Care"/>
    <n v="0"/>
    <x v="0"/>
  </r>
  <r>
    <s v="PAT_15208"/>
    <n v="22"/>
    <s v="Male"/>
    <s v="Jaipur"/>
    <n v="28.2"/>
    <s v="None"/>
    <s v="Scheduled"/>
    <x v="7"/>
    <s v="Stomach Pain"/>
    <s v="Low"/>
    <n v="19"/>
    <n v="738"/>
    <s v="Yes"/>
    <s v="Saturday"/>
    <s v="July"/>
    <n v="14"/>
    <n v="42"/>
    <n v="7"/>
    <n v="2"/>
    <n v="3.7"/>
    <n v="0"/>
    <n v="9.1"/>
    <n v="357"/>
    <n v="962"/>
    <n v="1439.9"/>
    <s v="Completed"/>
    <s v="Young Adult"/>
    <n v="0"/>
    <n v="1"/>
    <n v="0"/>
    <n v="0"/>
    <n v="0"/>
    <s v="Routine Scheduled Care"/>
    <n v="0"/>
    <x v="0"/>
  </r>
  <r>
    <s v="PAT_15209"/>
    <n v="70"/>
    <s v="Male"/>
    <s v="Hyderabad"/>
    <n v="22.2"/>
    <s v="Hypertension"/>
    <s v="Scheduled"/>
    <x v="9"/>
    <s v="Pregnancy Checkup"/>
    <s v="High"/>
    <n v="4"/>
    <n v="464"/>
    <s v="No"/>
    <s v="Monday"/>
    <s v="January"/>
    <n v="21"/>
    <n v="7"/>
    <n v="2"/>
    <n v="0"/>
    <n v="4.2"/>
    <n v="0"/>
    <n v="10"/>
    <n v="15608"/>
    <n v="14252"/>
    <n v="30324"/>
    <s v="Completed"/>
    <s v="Middle Aged"/>
    <n v="0"/>
    <n v="0"/>
    <n v="1"/>
    <n v="0"/>
    <n v="0"/>
    <s v="Clinical Backlog Risk"/>
    <n v="0"/>
    <x v="0"/>
  </r>
  <r>
    <s v="PAT_15210"/>
    <n v="50"/>
    <s v="Male"/>
    <s v="Kolkata"/>
    <n v="15.6"/>
    <s v="Hypertension"/>
    <s v="Scheduled"/>
    <x v="5"/>
    <s v="Fever"/>
    <s v="Low"/>
    <n v="5"/>
    <n v="335"/>
    <s v="No"/>
    <s v="Saturday"/>
    <s v="July"/>
    <n v="24"/>
    <n v="47"/>
    <n v="0"/>
    <n v="0"/>
    <n v="3.7"/>
    <n v="0"/>
    <n v="8.6999999999999993"/>
    <n v="462"/>
    <n v="882"/>
    <n v="1679"/>
    <s v="Completed"/>
    <s v="Adult"/>
    <n v="0"/>
    <n v="1"/>
    <n v="1"/>
    <n v="0"/>
    <n v="0"/>
    <s v="Routine Scheduled Care"/>
    <n v="0"/>
    <x v="0"/>
  </r>
  <r>
    <s v="PAT_15211"/>
    <n v="70"/>
    <s v="Male"/>
    <s v="Chennai"/>
    <n v="17.7"/>
    <s v="Diabetes"/>
    <s v="Scheduled"/>
    <x v="8"/>
    <s v="Dental Pain"/>
    <s v="Medium"/>
    <n v="26"/>
    <n v="899"/>
    <s v="Yes"/>
    <s v="Tuesday"/>
    <s v="June"/>
    <n v="6"/>
    <n v="37"/>
    <n v="0"/>
    <n v="0"/>
    <n v="4.9000000000000004"/>
    <n v="0"/>
    <n v="10"/>
    <n v="4721"/>
    <n v="3340"/>
    <n v="6272"/>
    <s v="Completed"/>
    <s v="Middle Aged"/>
    <n v="0"/>
    <n v="1"/>
    <n v="0"/>
    <n v="1"/>
    <n v="0"/>
    <s v="Standard Care"/>
    <n v="0"/>
    <x v="0"/>
  </r>
  <r>
    <s v="PAT_15212"/>
    <n v="67"/>
    <s v="Male"/>
    <s v="Nagpur"/>
    <n v="17.100000000000001"/>
    <s v="Diabetes"/>
    <s v="Scheduled"/>
    <x v="8"/>
    <s v="Dental Pain"/>
    <s v="High"/>
    <n v="22"/>
    <n v="827"/>
    <s v="No"/>
    <s v="Saturday"/>
    <s v="September"/>
    <n v="17"/>
    <n v="11"/>
    <n v="5"/>
    <n v="2"/>
    <n v="3.7"/>
    <n v="0"/>
    <n v="10"/>
    <n v="14474"/>
    <n v="9925"/>
    <n v="25226"/>
    <s v="Completed"/>
    <s v="Middle Aged"/>
    <n v="0"/>
    <n v="0"/>
    <n v="1"/>
    <n v="0"/>
    <n v="0"/>
    <s v="Clinical Backlog Risk"/>
    <n v="0"/>
    <x v="0"/>
  </r>
  <r>
    <s v="PAT_15213"/>
    <n v="41"/>
    <s v="Female"/>
    <s v="Mumbai"/>
    <n v="25.3"/>
    <s v="Diabetes"/>
    <s v="Walk-in"/>
    <x v="4"/>
    <s v="Cough"/>
    <s v="Medium"/>
    <n v="6"/>
    <n v="437"/>
    <s v="Yes"/>
    <s v="Friday"/>
    <s v="December"/>
    <n v="2"/>
    <n v="20"/>
    <n v="13"/>
    <n v="4"/>
    <n v="5"/>
    <n v="0"/>
    <n v="10"/>
    <n v="4173"/>
    <n v="1545"/>
    <n v="4308.5"/>
    <s v="Completed"/>
    <s v="Adult"/>
    <n v="0"/>
    <n v="0"/>
    <n v="0"/>
    <n v="0"/>
    <n v="0"/>
    <s v="Standard Care"/>
    <n v="0"/>
    <x v="0"/>
  </r>
  <r>
    <s v="PAT_15214"/>
    <n v="4"/>
    <s v="Male"/>
    <s v="Bangalore"/>
    <n v="21.8"/>
    <s v="Hypertension"/>
    <s v="Scheduled"/>
    <x v="5"/>
    <s v="Fever"/>
    <s v="Low"/>
    <n v="16"/>
    <n v="529"/>
    <s v="Yes"/>
    <s v="Friday"/>
    <s v="November"/>
    <n v="3"/>
    <n v="43"/>
    <n v="11"/>
    <n v="1"/>
    <n v="3.8"/>
    <n v="0"/>
    <n v="9"/>
    <n v="301"/>
    <n v="799"/>
    <n v="1140.3"/>
    <s v="Completed"/>
    <s v="Pediatric"/>
    <n v="0"/>
    <n v="1"/>
    <n v="0"/>
    <n v="0"/>
    <n v="0"/>
    <s v="Standard Care"/>
    <n v="0"/>
    <x v="0"/>
  </r>
  <r>
    <s v="PAT_15215"/>
    <n v="73"/>
    <s v="Female"/>
    <s v="Nagpur"/>
    <n v="24.8"/>
    <s v="Hypertension"/>
    <s v="Scheduled"/>
    <x v="1"/>
    <s v="Skin Allergy"/>
    <s v="Medium"/>
    <n v="27"/>
    <n v="829"/>
    <s v="Yes"/>
    <s v="Thursday"/>
    <s v="March"/>
    <n v="11"/>
    <n v="36"/>
    <n v="8"/>
    <n v="1"/>
    <n v="3.4"/>
    <n v="0"/>
    <n v="9.3000000000000007"/>
    <n v="1568"/>
    <n v="1479"/>
    <n v="2713.2"/>
    <s v="Completed"/>
    <s v="Middle Aged"/>
    <n v="0"/>
    <n v="1"/>
    <n v="0"/>
    <n v="0"/>
    <n v="0"/>
    <s v="Standard Care"/>
    <n v="0"/>
    <x v="0"/>
  </r>
  <r>
    <s v="PAT_15216"/>
    <n v="89"/>
    <s v="Male"/>
    <s v="Bangalore"/>
    <n v="24.7"/>
    <s v="None"/>
    <s v="Scheduled"/>
    <x v="9"/>
    <s v="Pregnancy Checkup"/>
    <s v="High"/>
    <n v="2"/>
    <n v="410"/>
    <s v="Yes"/>
    <s v="Friday"/>
    <s v="April"/>
    <n v="7"/>
    <n v="2"/>
    <n v="8"/>
    <n v="0"/>
    <n v="4.7"/>
    <n v="0"/>
    <n v="10"/>
    <n v="7825"/>
    <n v="6585"/>
    <n v="10374"/>
    <s v="Completed"/>
    <s v="Senior"/>
    <n v="0"/>
    <n v="0"/>
    <n v="0"/>
    <n v="0"/>
    <n v="0"/>
    <s v="Standard Care"/>
    <n v="0"/>
    <x v="0"/>
  </r>
  <r>
    <s v="PAT_15217"/>
    <n v="77"/>
    <s v="Male"/>
    <s v="Jaipur"/>
    <n v="29.5"/>
    <s v="None"/>
    <s v="Scheduled"/>
    <x v="3"/>
    <s v="Eye Irritation"/>
    <s v="Low"/>
    <n v="19"/>
    <n v="763"/>
    <s v="Yes"/>
    <s v="Wednesday"/>
    <s v="December"/>
    <n v="13"/>
    <n v="41"/>
    <n v="7"/>
    <n v="1"/>
    <n v="3.6"/>
    <n v="0"/>
    <n v="9.1"/>
    <n v="837"/>
    <n v="176"/>
    <n v="1243.2"/>
    <s v="Completed"/>
    <s v="Senior"/>
    <n v="0"/>
    <n v="1"/>
    <n v="0"/>
    <n v="0"/>
    <n v="0"/>
    <s v="Routine Scheduled Care"/>
    <n v="0"/>
    <x v="0"/>
  </r>
  <r>
    <s v="PAT_15218"/>
    <n v="27"/>
    <s v="Male"/>
    <s v="Mumbai"/>
    <n v="27.5"/>
    <s v="Hypertension"/>
    <s v="Scheduled"/>
    <x v="9"/>
    <s v="Pregnancy Checkup"/>
    <s v="High"/>
    <n v="10"/>
    <n v="460"/>
    <s v="No"/>
    <s v="Thursday"/>
    <s v="September"/>
    <n v="28"/>
    <n v="10"/>
    <n v="3"/>
    <n v="1"/>
    <n v="4.5999999999999996"/>
    <n v="0"/>
    <n v="10"/>
    <n v="10361"/>
    <n v="12279"/>
    <n v="23100"/>
    <s v="Completed"/>
    <s v="Young Adult"/>
    <n v="0"/>
    <n v="0"/>
    <n v="1"/>
    <n v="0"/>
    <n v="0"/>
    <s v="Clinical Backlog Risk"/>
    <n v="0"/>
    <x v="0"/>
  </r>
  <r>
    <s v="PAT_15219"/>
    <n v="30"/>
    <s v="Female"/>
    <s v="Delhi"/>
    <n v="20.2"/>
    <s v="None"/>
    <s v="Scheduled"/>
    <x v="4"/>
    <s v="Cough"/>
    <s v="Medium"/>
    <n v="9"/>
    <n v="495"/>
    <s v="Yes"/>
    <s v="Friday"/>
    <s v="December"/>
    <n v="12"/>
    <n v="25"/>
    <n v="0"/>
    <n v="0"/>
    <n v="3.2"/>
    <n v="0"/>
    <n v="9.9"/>
    <n v="4495"/>
    <n v="2237"/>
    <n v="5058.8999999999996"/>
    <s v="Completed"/>
    <s v="Young Adult"/>
    <n v="0"/>
    <n v="0"/>
    <n v="0"/>
    <n v="0"/>
    <n v="0"/>
    <s v="Standard Care"/>
    <n v="0"/>
    <x v="0"/>
  </r>
  <r>
    <s v="PAT_15220"/>
    <n v="69"/>
    <s v="Female"/>
    <s v="Hyderabad"/>
    <n v="17.7"/>
    <s v="Diabetes"/>
    <s v="Scheduled"/>
    <x v="8"/>
    <s v="Dental Pain"/>
    <s v="Low"/>
    <n v="16"/>
    <n v="708"/>
    <s v="No"/>
    <s v="Tuesday"/>
    <s v="February"/>
    <n v="5"/>
    <n v="26"/>
    <n v="5"/>
    <n v="1"/>
    <n v="3.8"/>
    <n v="0"/>
    <n v="10"/>
    <n v="924"/>
    <n v="722"/>
    <n v="2354"/>
    <s v="Completed"/>
    <s v="Middle Aged"/>
    <n v="0"/>
    <n v="0"/>
    <n v="0"/>
    <n v="0"/>
    <n v="0"/>
    <s v="Standard Care"/>
    <n v="0"/>
    <x v="0"/>
  </r>
  <r>
    <s v="PAT_15221"/>
    <n v="83"/>
    <s v="Male"/>
    <s v="Delhi"/>
    <n v="24.1"/>
    <s v="Heart Disease"/>
    <s v="Scheduled"/>
    <x v="2"/>
    <s v="Joint Pain"/>
    <s v="High"/>
    <n v="1"/>
    <n v="264"/>
    <s v="Yes"/>
    <s v="Monday"/>
    <s v="April"/>
    <n v="5"/>
    <n v="3"/>
    <n v="14"/>
    <n v="3"/>
    <n v="4.5"/>
    <n v="0"/>
    <n v="10"/>
    <n v="11567"/>
    <n v="11414"/>
    <n v="16271.5"/>
    <s v="Completed"/>
    <s v="Senior"/>
    <n v="0"/>
    <n v="0"/>
    <n v="0"/>
    <n v="0"/>
    <n v="0"/>
    <s v="Standard Care"/>
    <n v="0"/>
    <x v="0"/>
  </r>
  <r>
    <s v="PAT_15222"/>
    <n v="13"/>
    <s v="Male"/>
    <s v="Delhi"/>
    <n v="27.4"/>
    <s v="Hypertension"/>
    <s v="Scheduled"/>
    <x v="4"/>
    <s v="Cough"/>
    <s v="Low"/>
    <n v="7"/>
    <n v="489"/>
    <s v="Yes"/>
    <s v="Monday"/>
    <s v="May"/>
    <n v="24"/>
    <n v="34"/>
    <n v="3"/>
    <n v="2"/>
    <n v="3.9"/>
    <n v="0"/>
    <n v="9.6999999999999993"/>
    <n v="982"/>
    <n v="126"/>
    <n v="1117.9000000000001"/>
    <s v="Completed"/>
    <s v="Pediatric"/>
    <n v="0"/>
    <n v="1"/>
    <n v="1"/>
    <n v="0"/>
    <n v="0"/>
    <s v="Routine Scheduled Care"/>
    <n v="0"/>
    <x v="0"/>
  </r>
  <r>
    <s v="PAT_15223"/>
    <n v="50"/>
    <s v="Male"/>
    <s v="Bangalore"/>
    <n v="27.1"/>
    <s v="Asthma"/>
    <s v="Scheduled"/>
    <x v="9"/>
    <s v="Pregnancy Checkup"/>
    <s v="High"/>
    <n v="27"/>
    <n v="917"/>
    <s v="Yes"/>
    <s v="Monday"/>
    <s v="September"/>
    <n v="1"/>
    <n v="13"/>
    <n v="11"/>
    <n v="0"/>
    <n v="4.5999999999999996"/>
    <n v="0"/>
    <n v="10"/>
    <n v="9191"/>
    <n v="11874"/>
    <n v="15387.4"/>
    <s v="Completed"/>
    <s v="Adult"/>
    <n v="0"/>
    <n v="0"/>
    <n v="0"/>
    <n v="0"/>
    <n v="0"/>
    <s v="Optimized Emergency Care"/>
    <n v="0"/>
    <x v="0"/>
  </r>
  <r>
    <s v="PAT_15224"/>
    <n v="6"/>
    <s v="Female"/>
    <s v="Jaipur"/>
    <n v="15"/>
    <s v="Hypertension"/>
    <s v="Walk-in"/>
    <x v="5"/>
    <s v="Fever"/>
    <s v="Low"/>
    <n v="27"/>
    <n v="907"/>
    <s v="Yes"/>
    <s v="Thursday"/>
    <s v="June"/>
    <n v="19"/>
    <n v="44"/>
    <n v="3"/>
    <n v="0"/>
    <n v="3.2"/>
    <n v="0"/>
    <n v="8.6999999999999993"/>
    <n v="140"/>
    <n v="782"/>
    <n v="1280.3"/>
    <s v="Completed"/>
    <s v="Pediatric"/>
    <n v="0"/>
    <n v="1"/>
    <n v="1"/>
    <n v="0"/>
    <n v="0"/>
    <s v="Routine Scheduled Care"/>
    <n v="0"/>
    <x v="0"/>
  </r>
  <r>
    <s v="PAT_15225"/>
    <n v="78"/>
    <s v="Male"/>
    <s v="Ahmedabad"/>
    <n v="22.9"/>
    <s v="None"/>
    <s v="Scheduled"/>
    <x v="7"/>
    <s v="Stomach Pain"/>
    <s v="Low"/>
    <n v="30"/>
    <n v="993"/>
    <s v="Yes"/>
    <s v="Monday"/>
    <s v="October"/>
    <n v="13"/>
    <n v="59"/>
    <n v="12"/>
    <n v="4"/>
    <n v="4"/>
    <n v="0"/>
    <n v="8.1"/>
    <n v="163"/>
    <n v="852"/>
    <n v="1405.6"/>
    <s v="Completed"/>
    <s v="Senior"/>
    <n v="0"/>
    <n v="1"/>
    <n v="0"/>
    <n v="0"/>
    <n v="0"/>
    <s v="Routine Scheduled Care"/>
    <n v="0"/>
    <x v="0"/>
  </r>
  <r>
    <s v="PAT_15226"/>
    <n v="73"/>
    <s v="Female"/>
    <s v="Bangalore"/>
    <n v="25.6"/>
    <s v="None"/>
    <s v="Scheduled"/>
    <x v="5"/>
    <s v="Fever"/>
    <s v="Low"/>
    <n v="18"/>
    <n v="566"/>
    <s v="Yes"/>
    <s v="Friday"/>
    <s v="November"/>
    <n v="4"/>
    <n v="59"/>
    <n v="3"/>
    <n v="0"/>
    <n v="4.2"/>
    <n v="0"/>
    <n v="8.1999999999999993"/>
    <n v="851"/>
    <n v="585"/>
    <n v="1401.4"/>
    <s v="Completed"/>
    <s v="Middle Aged"/>
    <n v="0"/>
    <n v="1"/>
    <n v="0"/>
    <n v="0"/>
    <n v="0"/>
    <s v="Standard Care"/>
    <n v="0"/>
    <x v="0"/>
  </r>
  <r>
    <s v="PAT_15227"/>
    <n v="1"/>
    <s v="Male"/>
    <s v="Chennai"/>
    <n v="23.2"/>
    <s v="None"/>
    <s v="Walk-in"/>
    <x v="7"/>
    <s v="Stomach Pain"/>
    <s v="High"/>
    <n v="9"/>
    <n v="518"/>
    <s v="Yes"/>
    <s v="Saturday"/>
    <s v="January"/>
    <n v="6"/>
    <n v="4"/>
    <n v="10"/>
    <n v="2"/>
    <n v="4"/>
    <n v="0"/>
    <n v="10"/>
    <n v="8532"/>
    <n v="4152"/>
    <n v="9241.4"/>
    <s v="Completed"/>
    <s v="Pediatric"/>
    <n v="0"/>
    <n v="0"/>
    <n v="0"/>
    <n v="0"/>
    <n v="0"/>
    <s v="Standard Care"/>
    <n v="0"/>
    <x v="0"/>
  </r>
  <r>
    <s v="PAT_15228"/>
    <n v="51"/>
    <s v="Male"/>
    <s v="Bangalore"/>
    <n v="26.7"/>
    <s v="Hypertension"/>
    <s v="Scheduled"/>
    <x v="5"/>
    <s v="Fever"/>
    <s v="Low"/>
    <n v="18"/>
    <n v="627"/>
    <s v="No"/>
    <s v="Friday"/>
    <s v="February"/>
    <n v="29"/>
    <n v="50"/>
    <n v="14"/>
    <n v="2"/>
    <n v="3.7"/>
    <n v="0"/>
    <n v="8.5"/>
    <n v="873"/>
    <n v="379"/>
    <n v="1879"/>
    <s v="Completed"/>
    <s v="Adult"/>
    <n v="0"/>
    <n v="1"/>
    <n v="1"/>
    <n v="0"/>
    <n v="0"/>
    <s v="Routine Scheduled Care"/>
    <n v="0"/>
    <x v="0"/>
  </r>
  <r>
    <s v="PAT_15229"/>
    <n v="18"/>
    <s v="Female"/>
    <s v="Mumbai"/>
    <n v="24.1"/>
    <s v="None"/>
    <s v="Scheduled"/>
    <x v="1"/>
    <s v="Skin Allergy"/>
    <s v="Medium"/>
    <n v="9"/>
    <n v="415"/>
    <s v="Yes"/>
    <s v="Saturday"/>
    <s v="April"/>
    <n v="14"/>
    <n v="14"/>
    <n v="6"/>
    <n v="3"/>
    <n v="3.3"/>
    <n v="0"/>
    <n v="10"/>
    <n v="4056"/>
    <n v="1389"/>
    <n v="4102"/>
    <s v="Completed"/>
    <s v="Young Adult"/>
    <n v="0"/>
    <n v="0"/>
    <n v="0"/>
    <n v="0"/>
    <n v="0"/>
    <s v="Standard Care"/>
    <n v="0"/>
    <x v="0"/>
  </r>
  <r>
    <s v="PAT_15230"/>
    <n v="63"/>
    <s v="Female"/>
    <s v="Mumbai"/>
    <n v="23.8"/>
    <s v="Asthma"/>
    <s v="Scheduled"/>
    <x v="9"/>
    <s v="Pregnancy Checkup"/>
    <s v="Medium"/>
    <n v="5"/>
    <n v="497"/>
    <s v="Yes"/>
    <s v="Saturday"/>
    <s v="May"/>
    <n v="2"/>
    <n v="31"/>
    <n v="13"/>
    <n v="0"/>
    <n v="4.9000000000000004"/>
    <n v="0"/>
    <n v="10"/>
    <n v="3959"/>
    <n v="1418"/>
    <n v="4111.8"/>
    <s v="Completed"/>
    <s v="Middle Aged"/>
    <n v="0"/>
    <n v="1"/>
    <n v="0"/>
    <n v="0"/>
    <n v="0"/>
    <s v="Standard Care"/>
    <n v="0"/>
    <x v="0"/>
  </r>
  <r>
    <s v="PAT_15231"/>
    <n v="69"/>
    <s v="Female"/>
    <s v="Mumbai"/>
    <n v="22.7"/>
    <s v="Hypertension"/>
    <s v="Walk-in"/>
    <x v="8"/>
    <s v="Dental Pain"/>
    <s v="High"/>
    <n v="11"/>
    <n v="470"/>
    <s v="No"/>
    <s v="Tuesday"/>
    <s v="December"/>
    <n v="29"/>
    <n v="16"/>
    <n v="8"/>
    <n v="2"/>
    <n v="4.8"/>
    <n v="0"/>
    <n v="10"/>
    <n v="7986"/>
    <n v="9909"/>
    <n v="18365"/>
    <s v="Completed"/>
    <s v="Middle Aged"/>
    <n v="0"/>
    <n v="0"/>
    <n v="1"/>
    <n v="0"/>
    <n v="0"/>
    <s v="Clinical Backlog Risk"/>
    <n v="0"/>
    <x v="0"/>
  </r>
  <r>
    <s v="PAT_15232"/>
    <n v="38"/>
    <s v="Female"/>
    <s v="Bangalore"/>
    <n v="20.100000000000001"/>
    <s v="None"/>
    <s v="Walk-in"/>
    <x v="0"/>
    <s v="Headache"/>
    <s v="Low"/>
    <n v="27"/>
    <n v="788"/>
    <s v="Yes"/>
    <s v="Tuesday"/>
    <s v="July"/>
    <n v="17"/>
    <n v="34"/>
    <n v="1"/>
    <n v="0"/>
    <n v="4.9000000000000004"/>
    <n v="0"/>
    <n v="10"/>
    <n v="792"/>
    <n v="114"/>
    <n v="1185.8"/>
    <s v="Completed"/>
    <s v="Adult"/>
    <n v="0"/>
    <n v="1"/>
    <n v="1"/>
    <n v="0"/>
    <n v="0"/>
    <s v="Routine Scheduled Care"/>
    <n v="0"/>
    <x v="0"/>
  </r>
  <r>
    <s v="PAT_15233"/>
    <n v="4"/>
    <s v="Male"/>
    <s v="Chennai"/>
    <n v="22.3"/>
    <s v="Heart Disease"/>
    <s v="Scheduled"/>
    <x v="5"/>
    <s v="Fever"/>
    <s v="Low"/>
    <n v="21"/>
    <n v="711"/>
    <s v="Yes"/>
    <s v="Monday"/>
    <s v="August"/>
    <n v="21"/>
    <n v="31"/>
    <n v="12"/>
    <n v="1"/>
    <n v="4.8"/>
    <n v="0"/>
    <n v="10"/>
    <n v="584"/>
    <n v="660"/>
    <n v="1368.5"/>
    <s v="Completed"/>
    <s v="Pediatric"/>
    <n v="0"/>
    <n v="1"/>
    <n v="1"/>
    <n v="0"/>
    <n v="0"/>
    <s v="Routine Scheduled Care"/>
    <n v="0"/>
    <x v="0"/>
  </r>
  <r>
    <s v="PAT_15234"/>
    <n v="29"/>
    <s v="Male"/>
    <s v="Mumbai"/>
    <n v="25"/>
    <s v="Asthma"/>
    <s v="Walk-in"/>
    <x v="2"/>
    <s v="Joint Pain"/>
    <s v="High"/>
    <n v="27"/>
    <n v="916"/>
    <s v="No"/>
    <s v="Wednesday"/>
    <s v="February"/>
    <n v="3"/>
    <n v="2"/>
    <n v="9"/>
    <n v="1"/>
    <n v="4.0999999999999996"/>
    <n v="0"/>
    <n v="10"/>
    <n v="17290"/>
    <n v="13287"/>
    <n v="31493"/>
    <s v="Completed"/>
    <s v="Young Adult"/>
    <n v="0"/>
    <n v="0"/>
    <n v="0"/>
    <n v="0"/>
    <n v="0"/>
    <s v="Optimized Emergency Care"/>
    <n v="0"/>
    <x v="0"/>
  </r>
  <r>
    <s v="PAT_15235"/>
    <n v="4"/>
    <s v="Male"/>
    <s v="Bangalore"/>
    <n v="22.7"/>
    <s v="Hypertension"/>
    <s v="Emergency"/>
    <x v="5"/>
    <s v="Fever"/>
    <s v="Medium"/>
    <n v="10"/>
    <n v="498"/>
    <s v="Yes"/>
    <s v="Friday"/>
    <s v="March"/>
    <n v="0"/>
    <n v="33"/>
    <n v="2"/>
    <n v="0"/>
    <n v="4.5"/>
    <n v="1"/>
    <n v="10"/>
    <n v="1759"/>
    <n v="3849"/>
    <n v="4274.2"/>
    <s v="Completed"/>
    <s v="Pediatric"/>
    <n v="0"/>
    <n v="1"/>
    <n v="0"/>
    <n v="0"/>
    <n v="0"/>
    <s v="Standard Care"/>
    <n v="0"/>
    <x v="1"/>
  </r>
  <r>
    <s v="PAT_15236"/>
    <n v="38"/>
    <s v="Female"/>
    <s v="Mumbai"/>
    <n v="22.1"/>
    <s v="Diabetes"/>
    <s v="Walk-in"/>
    <x v="4"/>
    <s v="Cough"/>
    <s v="Medium"/>
    <n v="2"/>
    <n v="276"/>
    <s v="Yes"/>
    <s v="Saturday"/>
    <s v="July"/>
    <n v="15"/>
    <n v="23"/>
    <n v="8"/>
    <n v="2"/>
    <n v="4.9000000000000004"/>
    <n v="0"/>
    <n v="10"/>
    <n v="3954"/>
    <n v="2384"/>
    <n v="4629.8"/>
    <s v="Completed"/>
    <s v="Adult"/>
    <n v="0"/>
    <n v="0"/>
    <n v="1"/>
    <n v="0"/>
    <n v="0"/>
    <s v="Standard Care"/>
    <n v="0"/>
    <x v="0"/>
  </r>
  <r>
    <s v="PAT_15237"/>
    <n v="38"/>
    <s v="Female"/>
    <s v="Chennai"/>
    <n v="28.4"/>
    <s v="None"/>
    <s v="Walk-in"/>
    <x v="8"/>
    <s v="Dental Pain"/>
    <s v="Low"/>
    <n v="13"/>
    <n v="602"/>
    <s v="Yes"/>
    <s v="Saturday"/>
    <s v="September"/>
    <n v="18"/>
    <n v="35"/>
    <n v="9"/>
    <n v="3"/>
    <n v="4.7"/>
    <n v="0"/>
    <n v="10"/>
    <n v="805"/>
    <n v="631"/>
    <n v="1426.6"/>
    <s v="Completed"/>
    <s v="Adult"/>
    <n v="0"/>
    <n v="1"/>
    <n v="1"/>
    <n v="0"/>
    <n v="0"/>
    <s v="Routine Scheduled Care"/>
    <n v="0"/>
    <x v="0"/>
  </r>
  <r>
    <s v="PAT_15238"/>
    <n v="14"/>
    <s v="Female"/>
    <s v="Ahmedabad"/>
    <n v="27.3"/>
    <s v="None"/>
    <s v="Scheduled"/>
    <x v="0"/>
    <s v="Headache"/>
    <s v="Medium"/>
    <n v="27"/>
    <n v="917"/>
    <s v="No"/>
    <s v="Monday"/>
    <s v="December"/>
    <n v="25"/>
    <n v="31"/>
    <n v="10"/>
    <n v="4"/>
    <n v="3.4"/>
    <n v="0"/>
    <n v="9.6"/>
    <n v="3542"/>
    <n v="3830"/>
    <n v="8289"/>
    <s v="No Show"/>
    <s v="Pediatric"/>
    <n v="8289"/>
    <n v="1"/>
    <n v="1"/>
    <n v="1"/>
    <n v="0"/>
    <s v="Standard Care"/>
    <n v="1"/>
    <x v="0"/>
  </r>
  <r>
    <s v="PAT_15239"/>
    <n v="3"/>
    <s v="Male"/>
    <s v="Mumbai"/>
    <n v="25"/>
    <s v="Hypertension"/>
    <s v="Emergency"/>
    <x v="1"/>
    <s v="Skin Allergy"/>
    <s v="Low"/>
    <n v="29"/>
    <n v="797"/>
    <s v="No"/>
    <s v="Thursday"/>
    <s v="June"/>
    <n v="0"/>
    <n v="28"/>
    <n v="7"/>
    <n v="2"/>
    <n v="3.2"/>
    <n v="1"/>
    <n v="9.6999999999999993"/>
    <n v="800"/>
    <n v="762"/>
    <n v="2359"/>
    <s v="Completed"/>
    <s v="Pediatric"/>
    <n v="0"/>
    <n v="0"/>
    <n v="0"/>
    <n v="0"/>
    <n v="0"/>
    <s v="Standard Care"/>
    <n v="0"/>
    <x v="1"/>
  </r>
  <r>
    <s v="PAT_15240"/>
    <n v="5"/>
    <s v="Male"/>
    <s v="Pune"/>
    <n v="25.6"/>
    <s v="Hypertension"/>
    <s v="Walk-in"/>
    <x v="7"/>
    <s v="Stomach Pain"/>
    <s v="High"/>
    <n v="6"/>
    <n v="471"/>
    <s v="Yes"/>
    <s v="Thursday"/>
    <s v="June"/>
    <n v="20"/>
    <n v="15"/>
    <n v="6"/>
    <n v="0"/>
    <n v="4.0999999999999996"/>
    <n v="0"/>
    <n v="10"/>
    <n v="8229"/>
    <n v="9714"/>
    <n v="12889.8"/>
    <s v="Completed"/>
    <s v="Pediatric"/>
    <n v="0"/>
    <n v="0"/>
    <n v="1"/>
    <n v="0"/>
    <n v="0"/>
    <s v="Clinical Backlog Risk"/>
    <n v="0"/>
    <x v="0"/>
  </r>
  <r>
    <s v="PAT_15241"/>
    <n v="1"/>
    <s v="Male"/>
    <s v="Mumbai"/>
    <n v="26.5"/>
    <s v="None"/>
    <s v="Scheduled"/>
    <x v="1"/>
    <s v="Skin Allergy"/>
    <s v="High"/>
    <n v="5"/>
    <n v="490"/>
    <s v="Yes"/>
    <s v="Wednesday"/>
    <s v="September"/>
    <n v="20"/>
    <n v="10"/>
    <n v="10"/>
    <n v="3"/>
    <n v="3.7"/>
    <n v="0"/>
    <n v="10"/>
    <n v="15290"/>
    <n v="7087"/>
    <n v="16006.9"/>
    <s v="Completed"/>
    <s v="Pediatric"/>
    <n v="0"/>
    <n v="0"/>
    <n v="1"/>
    <n v="0"/>
    <n v="0"/>
    <s v="Clinical Backlog Risk"/>
    <n v="0"/>
    <x v="0"/>
  </r>
  <r>
    <s v="PAT_15242"/>
    <n v="62"/>
    <s v="Female"/>
    <s v="Kolkata"/>
    <n v="16.100000000000001"/>
    <s v="Asthma"/>
    <s v="Walk-in"/>
    <x v="1"/>
    <s v="Skin Allergy"/>
    <s v="High"/>
    <n v="13"/>
    <n v="535"/>
    <s v="Yes"/>
    <s v="Monday"/>
    <s v="November"/>
    <n v="24"/>
    <n v="2"/>
    <n v="14"/>
    <n v="0"/>
    <n v="4.9000000000000004"/>
    <n v="0"/>
    <n v="10"/>
    <n v="5205"/>
    <n v="8208"/>
    <n v="9763.6"/>
    <s v="Completed"/>
    <s v="Middle Aged"/>
    <n v="0"/>
    <n v="0"/>
    <n v="1"/>
    <n v="0"/>
    <n v="0"/>
    <s v="Clinical Backlog Risk"/>
    <n v="0"/>
    <x v="0"/>
  </r>
  <r>
    <s v="PAT_15243"/>
    <n v="20"/>
    <s v="Male"/>
    <s v="Delhi"/>
    <n v="25.9"/>
    <s v="None"/>
    <s v="Scheduled"/>
    <x v="5"/>
    <s v="Fever"/>
    <s v="Low"/>
    <n v="2"/>
    <n v="398"/>
    <s v="Yes"/>
    <s v="Friday"/>
    <s v="September"/>
    <n v="5"/>
    <n v="51"/>
    <n v="8"/>
    <n v="1"/>
    <n v="3.1"/>
    <n v="0"/>
    <n v="8.1999999999999993"/>
    <n v="967"/>
    <n v="107"/>
    <n v="1030.4000000000001"/>
    <s v="Completed"/>
    <s v="Young Adult"/>
    <n v="0"/>
    <n v="1"/>
    <n v="0"/>
    <n v="0"/>
    <n v="0"/>
    <s v="Standard Care"/>
    <n v="0"/>
    <x v="0"/>
  </r>
  <r>
    <s v="PAT_15244"/>
    <n v="23"/>
    <s v="Male"/>
    <s v="Kolkata"/>
    <n v="31.3"/>
    <s v="Hypertension"/>
    <s v="Scheduled"/>
    <x v="8"/>
    <s v="Dental Pain"/>
    <s v="Low"/>
    <n v="20"/>
    <n v="659"/>
    <s v="No"/>
    <s v="Monday"/>
    <s v="August"/>
    <n v="6"/>
    <n v="52"/>
    <n v="0"/>
    <n v="0"/>
    <n v="3.1"/>
    <n v="0"/>
    <n v="8.1"/>
    <n v="556"/>
    <n v="816"/>
    <n v="2031"/>
    <s v="No Show"/>
    <s v="Young Adult"/>
    <n v="2031"/>
    <n v="1"/>
    <n v="0"/>
    <n v="0"/>
    <n v="0"/>
    <s v="Standard Care"/>
    <n v="1"/>
    <x v="0"/>
  </r>
  <r>
    <s v="PAT_15245"/>
    <n v="58"/>
    <s v="Female"/>
    <s v="Pune"/>
    <n v="19.899999999999999"/>
    <s v="Asthma"/>
    <s v="Emergency"/>
    <x v="8"/>
    <s v="Dental Pain"/>
    <s v="Low"/>
    <n v="26"/>
    <n v="835"/>
    <s v="No"/>
    <s v="Thursday"/>
    <s v="November"/>
    <n v="0"/>
    <n v="52"/>
    <n v="12"/>
    <n v="0"/>
    <n v="4"/>
    <n v="1"/>
    <n v="8.5"/>
    <n v="594"/>
    <n v="25"/>
    <n v="1454"/>
    <s v="Completed"/>
    <s v="Middle Aged"/>
    <n v="0"/>
    <n v="1"/>
    <n v="0"/>
    <n v="0"/>
    <n v="0"/>
    <s v="Standard Care"/>
    <n v="0"/>
    <x v="1"/>
  </r>
  <r>
    <s v="PAT_15246"/>
    <n v="24"/>
    <s v="Female"/>
    <s v="Mumbai"/>
    <n v="22.3"/>
    <s v="None"/>
    <s v="Scheduled"/>
    <x v="4"/>
    <s v="Cough"/>
    <s v="Medium"/>
    <n v="30"/>
    <n v="826"/>
    <s v="No"/>
    <s v="Saturday"/>
    <s v="November"/>
    <n v="2"/>
    <n v="24"/>
    <n v="12"/>
    <n v="1"/>
    <n v="3.9"/>
    <n v="0"/>
    <n v="10"/>
    <n v="1576"/>
    <n v="1334"/>
    <n v="3736"/>
    <s v="Completed"/>
    <s v="Young Adult"/>
    <n v="0"/>
    <n v="0"/>
    <n v="0"/>
    <n v="0"/>
    <n v="0"/>
    <s v="Standard Care"/>
    <n v="0"/>
    <x v="0"/>
  </r>
  <r>
    <s v="PAT_15247"/>
    <n v="6"/>
    <s v="Female"/>
    <s v="Bangalore"/>
    <n v="24.3"/>
    <s v="Hypertension"/>
    <s v="Emergency"/>
    <x v="7"/>
    <s v="Stomach Pain"/>
    <s v="Medium"/>
    <n v="6"/>
    <n v="406"/>
    <s v="No"/>
    <s v="Saturday"/>
    <s v="September"/>
    <n v="0"/>
    <n v="31"/>
    <n v="3"/>
    <n v="0"/>
    <n v="3.9"/>
    <n v="1"/>
    <n v="9.9"/>
    <n v="4771"/>
    <n v="2713"/>
    <n v="7890"/>
    <s v="Completed"/>
    <s v="Pediatric"/>
    <n v="0"/>
    <n v="1"/>
    <n v="0"/>
    <n v="1"/>
    <n v="0"/>
    <s v="Standard Care"/>
    <n v="0"/>
    <x v="1"/>
  </r>
  <r>
    <s v="PAT_15248"/>
    <n v="74"/>
    <s v="Female"/>
    <s v="Delhi"/>
    <n v="30"/>
    <s v="None"/>
    <s v="Scheduled"/>
    <x v="5"/>
    <s v="Fever"/>
    <s v="Low"/>
    <n v="19"/>
    <n v="759"/>
    <s v="Yes"/>
    <s v="Thursday"/>
    <s v="February"/>
    <n v="9"/>
    <n v="47"/>
    <n v="2"/>
    <n v="0"/>
    <n v="3.2"/>
    <n v="0"/>
    <n v="8.5"/>
    <n v="361"/>
    <n v="693"/>
    <n v="1269.0999999999999"/>
    <s v="Completed"/>
    <s v="Middle Aged"/>
    <n v="0"/>
    <n v="1"/>
    <n v="0"/>
    <n v="0"/>
    <n v="0"/>
    <s v="Routine Scheduled Care"/>
    <n v="0"/>
    <x v="0"/>
  </r>
  <r>
    <s v="PAT_15249"/>
    <n v="56"/>
    <s v="Male"/>
    <s v="Bangalore"/>
    <n v="27.8"/>
    <s v="None"/>
    <s v="Walk-in"/>
    <x v="2"/>
    <s v="Joint Pain"/>
    <s v="Low"/>
    <n v="1"/>
    <n v="382"/>
    <s v="Yes"/>
    <s v="Wednesday"/>
    <s v="February"/>
    <n v="6"/>
    <n v="59"/>
    <n v="13"/>
    <n v="8"/>
    <n v="3.3"/>
    <n v="0"/>
    <n v="7.7"/>
    <n v="234"/>
    <n v="719"/>
    <n v="934.5"/>
    <s v="Completed"/>
    <s v="Middle Aged"/>
    <n v="0"/>
    <n v="1"/>
    <n v="0"/>
    <n v="0"/>
    <n v="0"/>
    <s v="Standard Care"/>
    <n v="0"/>
    <x v="0"/>
  </r>
  <r>
    <s v="PAT_15250"/>
    <n v="57"/>
    <s v="Female"/>
    <s v="Hyderabad"/>
    <n v="23.3"/>
    <s v="Hypertension"/>
    <s v="Scheduled"/>
    <x v="9"/>
    <s v="Pregnancy Checkup"/>
    <s v="Medium"/>
    <n v="16"/>
    <n v="705"/>
    <s v="No"/>
    <s v="Wednesday"/>
    <s v="June"/>
    <n v="14"/>
    <n v="15"/>
    <n v="3"/>
    <n v="0"/>
    <n v="4.5999999999999996"/>
    <n v="0"/>
    <n v="10"/>
    <n v="3979"/>
    <n v="1350"/>
    <n v="6034"/>
    <s v="Completed"/>
    <s v="Middle Aged"/>
    <n v="0"/>
    <n v="0"/>
    <n v="0"/>
    <n v="0"/>
    <n v="0"/>
    <s v="Standard Care"/>
    <n v="0"/>
    <x v="0"/>
  </r>
  <r>
    <s v="PAT_15251"/>
    <n v="11"/>
    <s v="Male"/>
    <s v="Pune"/>
    <n v="23.6"/>
    <s v="Asthma"/>
    <s v="Emergency"/>
    <x v="2"/>
    <s v="Joint Pain"/>
    <s v="High"/>
    <n v="16"/>
    <n v="579"/>
    <s v="Yes"/>
    <s v="Friday"/>
    <s v="January"/>
    <n v="0"/>
    <n v="6"/>
    <n v="14"/>
    <n v="4"/>
    <n v="4.8"/>
    <n v="1"/>
    <n v="10"/>
    <n v="15295"/>
    <n v="9068"/>
    <n v="17459.400000000001"/>
    <s v="Completed"/>
    <s v="Pediatric"/>
    <n v="0"/>
    <n v="0"/>
    <n v="0"/>
    <n v="0"/>
    <n v="0"/>
    <s v="Optimized Emergency Care"/>
    <n v="0"/>
    <x v="1"/>
  </r>
  <r>
    <s v="PAT_15252"/>
    <n v="16"/>
    <s v="Male"/>
    <s v="Delhi"/>
    <n v="15.2"/>
    <s v="Diabetes"/>
    <s v="Scheduled"/>
    <x v="5"/>
    <s v="Fever"/>
    <s v="High"/>
    <n v="19"/>
    <n v="727"/>
    <s v="Yes"/>
    <s v="Thursday"/>
    <s v="April"/>
    <n v="8"/>
    <n v="19"/>
    <n v="12"/>
    <n v="3"/>
    <n v="4.9000000000000004"/>
    <n v="0"/>
    <n v="10"/>
    <n v="19977"/>
    <n v="9197"/>
    <n v="20930.7"/>
    <s v="Completed"/>
    <s v="Pediatric"/>
    <n v="0"/>
    <n v="0"/>
    <n v="0"/>
    <n v="0"/>
    <n v="0"/>
    <s v="Standard Care"/>
    <n v="0"/>
    <x v="0"/>
  </r>
  <r>
    <s v="PAT_15253"/>
    <n v="30"/>
    <s v="Female"/>
    <s v="Kolkata"/>
    <n v="29.7"/>
    <s v="Asthma"/>
    <s v="Scheduled"/>
    <x v="1"/>
    <s v="Skin Allergy"/>
    <s v="Low"/>
    <n v="25"/>
    <n v="748"/>
    <s v="No"/>
    <s v="Friday"/>
    <s v="May"/>
    <n v="21"/>
    <n v="55"/>
    <n v="14"/>
    <n v="3"/>
    <n v="3.3"/>
    <n v="0"/>
    <n v="8"/>
    <n v="756"/>
    <n v="199"/>
    <n v="1703"/>
    <s v="Completed"/>
    <s v="Young Adult"/>
    <n v="0"/>
    <n v="1"/>
    <n v="1"/>
    <n v="0"/>
    <n v="0"/>
    <s v="Routine Scheduled Care"/>
    <n v="0"/>
    <x v="0"/>
  </r>
  <r>
    <s v="PAT_15254"/>
    <n v="6"/>
    <s v="Male"/>
    <s v="Kolkata"/>
    <n v="22.3"/>
    <s v="Diabetes"/>
    <s v="Scheduled"/>
    <x v="5"/>
    <s v="Fever"/>
    <s v="High"/>
    <n v="26"/>
    <n v="745"/>
    <s v="Yes"/>
    <s v="Tuesday"/>
    <s v="May"/>
    <n v="15"/>
    <n v="13"/>
    <n v="13"/>
    <n v="2"/>
    <n v="4.8"/>
    <n v="0"/>
    <n v="10"/>
    <n v="9523"/>
    <n v="10586"/>
    <n v="14597.8"/>
    <s v="Completed"/>
    <s v="Pediatric"/>
    <n v="0"/>
    <n v="0"/>
    <n v="1"/>
    <n v="0"/>
    <n v="0"/>
    <s v="Clinical Backlog Risk"/>
    <n v="0"/>
    <x v="0"/>
  </r>
  <r>
    <s v="PAT_15255"/>
    <n v="10"/>
    <s v="Female"/>
    <s v="Mumbai"/>
    <n v="26.1"/>
    <s v="Diabetes"/>
    <s v="Emergency"/>
    <x v="4"/>
    <s v="Cough"/>
    <s v="Low"/>
    <n v="9"/>
    <n v="412"/>
    <s v="Yes"/>
    <s v="Monday"/>
    <s v="March"/>
    <n v="0"/>
    <n v="32"/>
    <n v="10"/>
    <n v="0"/>
    <n v="4.7"/>
    <n v="1"/>
    <n v="10"/>
    <n v="735"/>
    <n v="747"/>
    <n v="1325.8"/>
    <s v="Completed"/>
    <s v="Pediatric"/>
    <n v="0"/>
    <n v="1"/>
    <n v="0"/>
    <n v="0"/>
    <n v="0"/>
    <s v="Standard Care"/>
    <n v="0"/>
    <x v="1"/>
  </r>
  <r>
    <s v="PAT_15256"/>
    <n v="42"/>
    <s v="Male"/>
    <s v="Kolkata"/>
    <n v="18"/>
    <s v="None"/>
    <s v="Scheduled"/>
    <x v="1"/>
    <s v="Skin Allergy"/>
    <s v="Low"/>
    <n v="21"/>
    <n v="691"/>
    <s v="No"/>
    <s v="Monday"/>
    <s v="March"/>
    <n v="18"/>
    <n v="53"/>
    <n v="4"/>
    <n v="0"/>
    <n v="3.1"/>
    <n v="0"/>
    <n v="8"/>
    <n v="163"/>
    <n v="47"/>
    <n v="901"/>
    <s v="Completed"/>
    <s v="Adult"/>
    <n v="0"/>
    <n v="1"/>
    <n v="1"/>
    <n v="0"/>
    <n v="0"/>
    <s v="Routine Scheduled Care"/>
    <n v="0"/>
    <x v="0"/>
  </r>
  <r>
    <s v="PAT_15257"/>
    <n v="80"/>
    <s v="Male"/>
    <s v="Chennai"/>
    <n v="28.7"/>
    <s v="None"/>
    <s v="Scheduled"/>
    <x v="2"/>
    <s v="Joint Pain"/>
    <s v="Low"/>
    <n v="1"/>
    <n v="352"/>
    <s v="Yes"/>
    <s v="Wednesday"/>
    <s v="December"/>
    <n v="28"/>
    <n v="26"/>
    <n v="0"/>
    <n v="0"/>
    <n v="4.0999999999999996"/>
    <n v="0"/>
    <n v="10"/>
    <n v="888"/>
    <n v="209"/>
    <n v="1014.3"/>
    <s v="Completed"/>
    <s v="Senior"/>
    <n v="0"/>
    <n v="0"/>
    <n v="1"/>
    <n v="0"/>
    <n v="0"/>
    <s v="Routine Scheduled Care"/>
    <n v="0"/>
    <x v="0"/>
  </r>
  <r>
    <s v="PAT_15258"/>
    <n v="62"/>
    <s v="Male"/>
    <s v="Ahmedabad"/>
    <n v="23.9"/>
    <s v="None"/>
    <s v="Scheduled"/>
    <x v="6"/>
    <s v="Chest Pain"/>
    <s v="High"/>
    <n v="15"/>
    <n v="589"/>
    <s v="Yes"/>
    <s v="Monday"/>
    <s v="August"/>
    <n v="6"/>
    <n v="16"/>
    <n v="8"/>
    <n v="2"/>
    <n v="3.7"/>
    <n v="0"/>
    <n v="10"/>
    <n v="12157"/>
    <n v="6281"/>
    <n v="13318.9"/>
    <s v="Completed"/>
    <s v="Middle Aged"/>
    <n v="0"/>
    <n v="0"/>
    <n v="0"/>
    <n v="0"/>
    <n v="0"/>
    <s v="Standard Care"/>
    <n v="0"/>
    <x v="0"/>
  </r>
  <r>
    <s v="PAT_15259"/>
    <n v="64"/>
    <s v="Female"/>
    <s v="Hyderabad"/>
    <n v="24.6"/>
    <s v="Hypertension"/>
    <s v="Scheduled"/>
    <x v="4"/>
    <s v="Cough"/>
    <s v="Low"/>
    <n v="30"/>
    <n v="976"/>
    <s v="Yes"/>
    <s v="Monday"/>
    <s v="June"/>
    <n v="21"/>
    <n v="36"/>
    <n v="2"/>
    <n v="1"/>
    <n v="4"/>
    <n v="0"/>
    <n v="9.6"/>
    <n v="649"/>
    <n v="145"/>
    <n v="1239"/>
    <s v="No Show"/>
    <s v="Middle Aged"/>
    <n v="1770"/>
    <n v="1"/>
    <n v="1"/>
    <n v="0"/>
    <n v="0"/>
    <s v="Routine Scheduled Care"/>
    <n v="1"/>
    <x v="0"/>
  </r>
  <r>
    <s v="PAT_15260"/>
    <n v="70"/>
    <s v="Female"/>
    <s v="Nagpur"/>
    <n v="20.7"/>
    <s v="None"/>
    <s v="Scheduled"/>
    <x v="4"/>
    <s v="Cough"/>
    <s v="Low"/>
    <n v="17"/>
    <n v="688"/>
    <s v="Yes"/>
    <s v="Friday"/>
    <s v="December"/>
    <n v="21"/>
    <n v="25"/>
    <n v="8"/>
    <n v="1"/>
    <n v="4.7"/>
    <n v="0"/>
    <n v="10"/>
    <n v="807"/>
    <n v="351"/>
    <n v="1292.2"/>
    <s v="Completed"/>
    <s v="Middle Aged"/>
    <n v="0"/>
    <n v="0"/>
    <n v="1"/>
    <n v="0"/>
    <n v="0"/>
    <s v="Routine Scheduled Care"/>
    <n v="0"/>
    <x v="0"/>
  </r>
  <r>
    <s v="PAT_15261"/>
    <n v="86"/>
    <s v="Female"/>
    <s v="Jaipur"/>
    <n v="25.6"/>
    <s v="Diabetes"/>
    <s v="Scheduled"/>
    <x v="4"/>
    <s v="Cough"/>
    <s v="Low"/>
    <n v="19"/>
    <n v="691"/>
    <s v="No"/>
    <s v="Friday"/>
    <s v="March"/>
    <n v="29"/>
    <n v="26"/>
    <n v="4"/>
    <n v="3"/>
    <n v="4.8"/>
    <n v="0"/>
    <n v="10"/>
    <n v="707"/>
    <n v="246"/>
    <n v="1644"/>
    <s v="Completed"/>
    <s v="Senior"/>
    <n v="0"/>
    <n v="0"/>
    <n v="1"/>
    <n v="0"/>
    <n v="0"/>
    <s v="Routine Scheduled Care"/>
    <n v="0"/>
    <x v="0"/>
  </r>
  <r>
    <s v="PAT_15262"/>
    <n v="25"/>
    <s v="Female"/>
    <s v="Chennai"/>
    <n v="24.1"/>
    <s v="None"/>
    <s v="Walk-in"/>
    <x v="4"/>
    <s v="Cough"/>
    <s v="Low"/>
    <n v="11"/>
    <n v="584"/>
    <s v="No"/>
    <s v="Thursday"/>
    <s v="May"/>
    <n v="19"/>
    <n v="28"/>
    <n v="3"/>
    <n v="0"/>
    <n v="4.3"/>
    <n v="0"/>
    <n v="10"/>
    <n v="144"/>
    <n v="851"/>
    <n v="1579"/>
    <s v="Completed"/>
    <s v="Young Adult"/>
    <n v="0"/>
    <n v="0"/>
    <n v="1"/>
    <n v="0"/>
    <n v="0"/>
    <s v="Routine Scheduled Care"/>
    <n v="0"/>
    <x v="0"/>
  </r>
  <r>
    <s v="PAT_15263"/>
    <n v="55"/>
    <s v="Female"/>
    <s v="Hyderabad"/>
    <n v="26.6"/>
    <s v="Hypertension"/>
    <s v="Scheduled"/>
    <x v="9"/>
    <s v="Pregnancy Checkup"/>
    <s v="Medium"/>
    <n v="5"/>
    <n v="315"/>
    <s v="No"/>
    <s v="Thursday"/>
    <s v="March"/>
    <n v="17"/>
    <n v="36"/>
    <n v="9"/>
    <n v="2"/>
    <n v="3.9"/>
    <n v="0"/>
    <n v="9.5"/>
    <n v="4428"/>
    <n v="3880"/>
    <n v="8623"/>
    <s v="Completed"/>
    <s v="Middle Aged"/>
    <n v="0"/>
    <n v="1"/>
    <n v="1"/>
    <n v="1"/>
    <n v="0"/>
    <s v="Standard Care"/>
    <n v="0"/>
    <x v="0"/>
  </r>
  <r>
    <s v="PAT_15264"/>
    <n v="60"/>
    <s v="Female"/>
    <s v="Mumbai"/>
    <n v="25.5"/>
    <s v="Diabetes"/>
    <s v="Scheduled"/>
    <x v="2"/>
    <s v="Joint Pain"/>
    <s v="Low"/>
    <n v="5"/>
    <n v="474"/>
    <s v="Yes"/>
    <s v="Wednesday"/>
    <s v="April"/>
    <n v="11"/>
    <n v="56"/>
    <n v="4"/>
    <n v="1"/>
    <n v="3.1"/>
    <n v="0"/>
    <n v="7.8"/>
    <n v="897"/>
    <n v="219"/>
    <n v="1113"/>
    <s v="Completed"/>
    <s v="Middle Aged"/>
    <n v="0"/>
    <n v="1"/>
    <n v="0"/>
    <n v="0"/>
    <n v="0"/>
    <s v="Routine Scheduled Care"/>
    <n v="0"/>
    <x v="0"/>
  </r>
  <r>
    <s v="PAT_15265"/>
    <n v="24"/>
    <s v="Male"/>
    <s v="Chennai"/>
    <n v="24.5"/>
    <s v="Diabetes"/>
    <s v="Scheduled"/>
    <x v="5"/>
    <s v="Fever"/>
    <s v="Medium"/>
    <n v="20"/>
    <n v="681"/>
    <s v="Yes"/>
    <s v="Thursday"/>
    <s v="February"/>
    <n v="4"/>
    <n v="36"/>
    <n v="12"/>
    <n v="4"/>
    <n v="3.9"/>
    <n v="0"/>
    <n v="9.5"/>
    <n v="2292"/>
    <n v="3604"/>
    <n v="4603.8999999999996"/>
    <s v="Completed"/>
    <s v="Young Adult"/>
    <n v="0"/>
    <n v="1"/>
    <n v="0"/>
    <n v="0"/>
    <n v="0"/>
    <s v="Standard Care"/>
    <n v="0"/>
    <x v="0"/>
  </r>
  <r>
    <s v="PAT_15266"/>
    <n v="46"/>
    <s v="Male"/>
    <s v="Delhi"/>
    <n v="20.2"/>
    <s v="Diabetes"/>
    <s v="Walk-in"/>
    <x v="2"/>
    <s v="Joint Pain"/>
    <s v="Low"/>
    <n v="29"/>
    <n v="833"/>
    <s v="Yes"/>
    <s v="Tuesday"/>
    <s v="June"/>
    <n v="23"/>
    <n v="20"/>
    <n v="8"/>
    <n v="1"/>
    <n v="4.9000000000000004"/>
    <n v="0"/>
    <n v="10"/>
    <n v="229"/>
    <n v="758"/>
    <n v="1274"/>
    <s v="Completed"/>
    <s v="Adult"/>
    <n v="0"/>
    <n v="0"/>
    <n v="1"/>
    <n v="0"/>
    <n v="0"/>
    <s v="Routine Scheduled Care"/>
    <n v="0"/>
    <x v="0"/>
  </r>
  <r>
    <s v="PAT_15267"/>
    <n v="73"/>
    <s v="Female"/>
    <s v="Delhi"/>
    <n v="24.8"/>
    <s v="None"/>
    <s v="Scheduled"/>
    <x v="6"/>
    <s v="Chest Pain"/>
    <s v="High"/>
    <n v="20"/>
    <n v="656"/>
    <s v="No"/>
    <s v="Thursday"/>
    <s v="June"/>
    <n v="20"/>
    <n v="17"/>
    <n v="3"/>
    <n v="0"/>
    <n v="4.3"/>
    <n v="0"/>
    <n v="10"/>
    <n v="11649"/>
    <n v="8499"/>
    <n v="20804"/>
    <s v="No Show"/>
    <s v="Middle Aged"/>
    <n v="20804"/>
    <n v="0"/>
    <n v="1"/>
    <n v="0"/>
    <n v="0"/>
    <s v="Clinical Backlog Risk"/>
    <n v="1"/>
    <x v="0"/>
  </r>
  <r>
    <s v="PAT_15268"/>
    <n v="47"/>
    <s v="Male"/>
    <s v="Nagpur"/>
    <n v="23.5"/>
    <s v="Hypertension"/>
    <s v="Scheduled"/>
    <x v="4"/>
    <s v="Cough"/>
    <s v="Medium"/>
    <n v="12"/>
    <n v="602"/>
    <s v="No"/>
    <s v="Monday"/>
    <s v="June"/>
    <n v="8"/>
    <n v="25"/>
    <n v="4"/>
    <n v="0"/>
    <n v="4.5999999999999996"/>
    <n v="0"/>
    <n v="10"/>
    <n v="2116"/>
    <n v="1298"/>
    <n v="4016"/>
    <s v="Completed"/>
    <s v="Adult"/>
    <n v="0"/>
    <n v="0"/>
    <n v="0"/>
    <n v="0"/>
    <n v="0"/>
    <s v="Standard Care"/>
    <n v="0"/>
    <x v="0"/>
  </r>
  <r>
    <s v="PAT_15269"/>
    <n v="64"/>
    <s v="Male"/>
    <s v="Nagpur"/>
    <n v="22.4"/>
    <s v="Asthma"/>
    <s v="Scheduled"/>
    <x v="8"/>
    <s v="Dental Pain"/>
    <s v="Low"/>
    <n v="27"/>
    <n v="890"/>
    <s v="Yes"/>
    <s v="Monday"/>
    <s v="July"/>
    <n v="28"/>
    <n v="49"/>
    <n v="6"/>
    <n v="0"/>
    <n v="3.2"/>
    <n v="0"/>
    <n v="8.3000000000000007"/>
    <n v="845"/>
    <n v="750"/>
    <n v="1739.5"/>
    <s v="Cancelled"/>
    <s v="Middle Aged"/>
    <n v="0"/>
    <n v="1"/>
    <n v="1"/>
    <n v="0"/>
    <n v="0"/>
    <s v="Routine Scheduled Care"/>
    <n v="1"/>
    <x v="0"/>
  </r>
  <r>
    <s v="PAT_15270"/>
    <n v="83"/>
    <s v="Female"/>
    <s v="Bangalore"/>
    <n v="27.6"/>
    <s v="Asthma"/>
    <s v="Scheduled"/>
    <x v="3"/>
    <s v="Eye Irritation"/>
    <s v="Low"/>
    <n v="14"/>
    <n v="560"/>
    <s v="Yes"/>
    <s v="Friday"/>
    <s v="May"/>
    <n v="27"/>
    <n v="45"/>
    <n v="7"/>
    <n v="3"/>
    <n v="4.5999999999999996"/>
    <n v="0"/>
    <n v="9.3000000000000007"/>
    <n v="560"/>
    <n v="932"/>
    <n v="1436.4"/>
    <s v="No Show"/>
    <s v="Senior"/>
    <n v="2052"/>
    <n v="1"/>
    <n v="1"/>
    <n v="0"/>
    <n v="0"/>
    <s v="Routine Scheduled Care"/>
    <n v="1"/>
    <x v="0"/>
  </r>
  <r>
    <s v="PAT_15271"/>
    <n v="71"/>
    <s v="Male"/>
    <s v="Pune"/>
    <n v="23.6"/>
    <s v="Hypertension"/>
    <s v="Emergency"/>
    <x v="9"/>
    <s v="Pregnancy Checkup"/>
    <s v="Medium"/>
    <n v="17"/>
    <n v="616"/>
    <s v="Yes"/>
    <s v="Saturday"/>
    <s v="February"/>
    <n v="0"/>
    <n v="28"/>
    <n v="7"/>
    <n v="1"/>
    <n v="3.8"/>
    <n v="1"/>
    <n v="10"/>
    <n v="4500"/>
    <n v="1549"/>
    <n v="4665.5"/>
    <s v="Completed"/>
    <s v="Middle Aged"/>
    <n v="0"/>
    <n v="0"/>
    <n v="0"/>
    <n v="0"/>
    <n v="0"/>
    <s v="Standard Care"/>
    <n v="0"/>
    <x v="1"/>
  </r>
  <r>
    <s v="PAT_15272"/>
    <n v="79"/>
    <s v="Male"/>
    <s v="Mumbai"/>
    <n v="24.3"/>
    <s v="None"/>
    <s v="Scheduled"/>
    <x v="9"/>
    <s v="Pregnancy Checkup"/>
    <s v="High"/>
    <n v="8"/>
    <n v="559"/>
    <s v="Yes"/>
    <s v="Wednesday"/>
    <s v="August"/>
    <n v="6"/>
    <n v="1"/>
    <n v="12"/>
    <n v="1"/>
    <n v="4.5999999999999996"/>
    <n v="0"/>
    <n v="10"/>
    <n v="13472"/>
    <n v="9523"/>
    <n v="16487.8"/>
    <s v="Completed"/>
    <s v="Senior"/>
    <n v="0"/>
    <n v="0"/>
    <n v="0"/>
    <n v="0"/>
    <n v="0"/>
    <s v="Standard Care"/>
    <n v="0"/>
    <x v="0"/>
  </r>
  <r>
    <s v="PAT_15273"/>
    <n v="85"/>
    <s v="Female"/>
    <s v="Hyderabad"/>
    <n v="28"/>
    <s v="None"/>
    <s v="Scheduled"/>
    <x v="1"/>
    <s v="Skin Allergy"/>
    <s v="Low"/>
    <n v="25"/>
    <n v="745"/>
    <s v="Yes"/>
    <s v="Monday"/>
    <s v="May"/>
    <n v="15"/>
    <n v="59"/>
    <n v="10"/>
    <n v="1"/>
    <n v="4.0999999999999996"/>
    <n v="0"/>
    <n v="8.1"/>
    <n v="875"/>
    <n v="555"/>
    <n v="1522.5"/>
    <s v="Completed"/>
    <s v="Senior"/>
    <n v="0"/>
    <n v="1"/>
    <n v="1"/>
    <n v="0"/>
    <n v="0"/>
    <s v="Routine Scheduled Care"/>
    <n v="0"/>
    <x v="0"/>
  </r>
  <r>
    <s v="PAT_15274"/>
    <n v="34"/>
    <s v="Male"/>
    <s v="Nagpur"/>
    <n v="26.9"/>
    <s v="Diabetes"/>
    <s v="Walk-in"/>
    <x v="7"/>
    <s v="Stomach Pain"/>
    <s v="Medium"/>
    <n v="25"/>
    <n v="881"/>
    <s v="No"/>
    <s v="Tuesday"/>
    <s v="February"/>
    <n v="10"/>
    <n v="35"/>
    <n v="8"/>
    <n v="1"/>
    <n v="4.0999999999999996"/>
    <n v="0"/>
    <n v="9.6999999999999993"/>
    <n v="2881"/>
    <n v="2715"/>
    <n v="6477"/>
    <s v="Completed"/>
    <s v="Young Adult"/>
    <n v="0"/>
    <n v="1"/>
    <n v="0"/>
    <n v="1"/>
    <n v="0"/>
    <s v="Standard Care"/>
    <n v="0"/>
    <x v="0"/>
  </r>
  <r>
    <s v="PAT_15275"/>
    <n v="8"/>
    <s v="Female"/>
    <s v="Chennai"/>
    <n v="24.3"/>
    <s v="None"/>
    <s v="Emergency"/>
    <x v="7"/>
    <s v="Stomach Pain"/>
    <s v="High"/>
    <n v="21"/>
    <n v="685"/>
    <s v="No"/>
    <s v="Friday"/>
    <s v="March"/>
    <n v="0"/>
    <n v="17"/>
    <n v="1"/>
    <n v="0"/>
    <n v="4.0999999999999996"/>
    <n v="1"/>
    <n v="10"/>
    <n v="12862"/>
    <n v="10097"/>
    <n v="23644"/>
    <s v="Completed"/>
    <s v="Pediatric"/>
    <n v="0"/>
    <n v="0"/>
    <n v="0"/>
    <n v="0"/>
    <n v="1"/>
    <s v="Optimized Emergency Care"/>
    <n v="0"/>
    <x v="1"/>
  </r>
  <r>
    <s v="PAT_15276"/>
    <n v="67"/>
    <s v="Female"/>
    <s v="Delhi"/>
    <n v="25"/>
    <s v="Hypertension"/>
    <s v="Scheduled"/>
    <x v="0"/>
    <s v="Headache"/>
    <s v="Low"/>
    <n v="25"/>
    <n v="865"/>
    <s v="Yes"/>
    <s v="Wednesday"/>
    <s v="April"/>
    <n v="7"/>
    <n v="20"/>
    <n v="1"/>
    <n v="0"/>
    <n v="3.4"/>
    <n v="0"/>
    <n v="10"/>
    <n v="374"/>
    <n v="311"/>
    <n v="1085"/>
    <s v="Completed"/>
    <s v="Middle Aged"/>
    <n v="0"/>
    <n v="0"/>
    <n v="0"/>
    <n v="0"/>
    <n v="0"/>
    <s v="Standard Care"/>
    <n v="0"/>
    <x v="0"/>
  </r>
  <r>
    <s v="PAT_15277"/>
    <n v="40"/>
    <s v="Female"/>
    <s v="Mumbai"/>
    <n v="22.6"/>
    <s v="None"/>
    <s v="Scheduled"/>
    <x v="8"/>
    <s v="Dental Pain"/>
    <s v="Low"/>
    <n v="4"/>
    <n v="462"/>
    <s v="No"/>
    <s v="Wednesday"/>
    <s v="July"/>
    <n v="26"/>
    <n v="50"/>
    <n v="14"/>
    <n v="4"/>
    <n v="3.8"/>
    <n v="0"/>
    <n v="8.6"/>
    <n v="178"/>
    <n v="898"/>
    <n v="1538"/>
    <s v="Completed"/>
    <s v="Adult"/>
    <n v="0"/>
    <n v="1"/>
    <n v="1"/>
    <n v="0"/>
    <n v="0"/>
    <s v="Routine Scheduled Care"/>
    <n v="0"/>
    <x v="0"/>
  </r>
  <r>
    <s v="PAT_15278"/>
    <n v="73"/>
    <s v="Female"/>
    <s v="Chennai"/>
    <n v="24.4"/>
    <s v="Hypertension"/>
    <s v="Walk-in"/>
    <x v="4"/>
    <s v="Cough"/>
    <s v="High"/>
    <n v="18"/>
    <n v="716"/>
    <s v="No"/>
    <s v="Wednesday"/>
    <s v="April"/>
    <n v="8"/>
    <n v="7"/>
    <n v="13"/>
    <n v="2"/>
    <n v="3.5"/>
    <n v="0"/>
    <n v="10"/>
    <n v="10992"/>
    <n v="6202"/>
    <n v="17910"/>
    <s v="Completed"/>
    <s v="Middle Aged"/>
    <n v="0"/>
    <n v="0"/>
    <n v="0"/>
    <n v="0"/>
    <n v="0"/>
    <s v="Standard Care"/>
    <n v="0"/>
    <x v="0"/>
  </r>
  <r>
    <s v="PAT_15279"/>
    <n v="69"/>
    <s v="Male"/>
    <s v="Ahmedabad"/>
    <n v="27.4"/>
    <s v="None"/>
    <s v="Scheduled"/>
    <x v="0"/>
    <s v="Headache"/>
    <s v="Low"/>
    <n v="3"/>
    <n v="416"/>
    <s v="Yes"/>
    <s v="Thursday"/>
    <s v="December"/>
    <n v="9"/>
    <n v="58"/>
    <n v="0"/>
    <n v="0"/>
    <n v="4.0999999999999996"/>
    <n v="0"/>
    <n v="8.1999999999999993"/>
    <n v="462"/>
    <n v="814"/>
    <n v="1184.4000000000001"/>
    <s v="Completed"/>
    <s v="Middle Aged"/>
    <n v="0"/>
    <n v="1"/>
    <n v="0"/>
    <n v="0"/>
    <n v="0"/>
    <s v="Routine Scheduled Care"/>
    <n v="0"/>
    <x v="0"/>
  </r>
  <r>
    <s v="PAT_15280"/>
    <n v="78"/>
    <s v="Male"/>
    <s v="Kolkata"/>
    <n v="22.8"/>
    <s v="None"/>
    <s v="Scheduled"/>
    <x v="2"/>
    <s v="Joint Pain"/>
    <s v="High"/>
    <n v="19"/>
    <n v="646"/>
    <s v="Yes"/>
    <s v="Thursday"/>
    <s v="January"/>
    <n v="5"/>
    <n v="8"/>
    <n v="7"/>
    <n v="1"/>
    <n v="3.1"/>
    <n v="0"/>
    <n v="10"/>
    <n v="5936"/>
    <n v="13796"/>
    <n v="14264.6"/>
    <s v="Cancelled"/>
    <s v="Senior"/>
    <n v="0"/>
    <n v="0"/>
    <n v="0"/>
    <n v="0"/>
    <n v="0"/>
    <s v="Standard Care"/>
    <n v="1"/>
    <x v="0"/>
  </r>
  <r>
    <s v="PAT_15281"/>
    <n v="45"/>
    <s v="Male"/>
    <s v="Hyderabad"/>
    <n v="26.6"/>
    <s v="None"/>
    <s v="Walk-in"/>
    <x v="0"/>
    <s v="Headache"/>
    <s v="Low"/>
    <n v="28"/>
    <n v="856"/>
    <s v="Yes"/>
    <s v="Saturday"/>
    <s v="April"/>
    <n v="14"/>
    <n v="33"/>
    <n v="7"/>
    <n v="1"/>
    <n v="3"/>
    <n v="0"/>
    <n v="9.3000000000000007"/>
    <n v="574"/>
    <n v="557"/>
    <n v="1390.9"/>
    <s v="Completed"/>
    <s v="Adult"/>
    <n v="0"/>
    <n v="1"/>
    <n v="0"/>
    <n v="0"/>
    <n v="0"/>
    <s v="Routine Scheduled Care"/>
    <n v="0"/>
    <x v="0"/>
  </r>
  <r>
    <s v="PAT_15282"/>
    <n v="42"/>
    <s v="Female"/>
    <s v="Bangalore"/>
    <n v="24.1"/>
    <s v="Diabetes"/>
    <s v="Walk-in"/>
    <x v="4"/>
    <s v="Cough"/>
    <s v="Low"/>
    <n v="13"/>
    <n v="482"/>
    <s v="No"/>
    <s v="Tuesday"/>
    <s v="May"/>
    <n v="2"/>
    <n v="22"/>
    <n v="0"/>
    <n v="0"/>
    <n v="3.9"/>
    <n v="0"/>
    <n v="10"/>
    <n v="956"/>
    <n v="622"/>
    <n v="2060"/>
    <s v="Completed"/>
    <s v="Adult"/>
    <n v="0"/>
    <n v="0"/>
    <n v="0"/>
    <n v="0"/>
    <n v="0"/>
    <s v="Standard Care"/>
    <n v="0"/>
    <x v="0"/>
  </r>
  <r>
    <s v="PAT_15283"/>
    <n v="45"/>
    <s v="Male"/>
    <s v="Bangalore"/>
    <n v="19"/>
    <s v="None"/>
    <s v="Scheduled"/>
    <x v="9"/>
    <s v="Pregnancy Checkup"/>
    <s v="High"/>
    <n v="17"/>
    <n v="724"/>
    <s v="No"/>
    <s v="Tuesday"/>
    <s v="July"/>
    <n v="18"/>
    <n v="18"/>
    <n v="6"/>
    <n v="1"/>
    <n v="4.4000000000000004"/>
    <n v="0"/>
    <n v="10"/>
    <n v="13604"/>
    <n v="5088"/>
    <n v="19416"/>
    <s v="Completed"/>
    <s v="Adult"/>
    <n v="0"/>
    <n v="0"/>
    <n v="1"/>
    <n v="0"/>
    <n v="0"/>
    <s v="Clinical Backlog Risk"/>
    <n v="0"/>
    <x v="0"/>
  </r>
  <r>
    <s v="PAT_15284"/>
    <n v="1"/>
    <s v="Male"/>
    <s v="Pune"/>
    <n v="27.1"/>
    <s v="None"/>
    <s v="Emergency"/>
    <x v="1"/>
    <s v="Skin Allergy"/>
    <s v="Medium"/>
    <n v="18"/>
    <n v="625"/>
    <s v="No"/>
    <s v="Monday"/>
    <s v="August"/>
    <n v="0"/>
    <n v="34"/>
    <n v="10"/>
    <n v="1"/>
    <n v="4.5"/>
    <n v="1"/>
    <n v="10"/>
    <n v="3683"/>
    <n v="3256"/>
    <n v="7564"/>
    <s v="Completed"/>
    <s v="Pediatric"/>
    <n v="0"/>
    <n v="1"/>
    <n v="0"/>
    <n v="1"/>
    <n v="0"/>
    <s v="Standard Care"/>
    <n v="0"/>
    <x v="1"/>
  </r>
  <r>
    <s v="PAT_15285"/>
    <n v="17"/>
    <s v="Male"/>
    <s v="Hyderabad"/>
    <n v="18.3"/>
    <s v="Diabetes"/>
    <s v="Scheduled"/>
    <x v="9"/>
    <s v="Pregnancy Checkup"/>
    <s v="High"/>
    <n v="4"/>
    <n v="315"/>
    <s v="No"/>
    <s v="Wednesday"/>
    <s v="February"/>
    <n v="28"/>
    <n v="3"/>
    <n v="11"/>
    <n v="2"/>
    <n v="3.4"/>
    <n v="0"/>
    <n v="10"/>
    <n v="7850"/>
    <n v="14831"/>
    <n v="22996"/>
    <s v="Completed"/>
    <s v="Pediatric"/>
    <n v="0"/>
    <n v="0"/>
    <n v="1"/>
    <n v="0"/>
    <n v="0"/>
    <s v="Clinical Backlog Risk"/>
    <n v="0"/>
    <x v="0"/>
  </r>
  <r>
    <s v="PAT_15286"/>
    <n v="44"/>
    <s v="Female"/>
    <s v="Chennai"/>
    <n v="30.1"/>
    <s v="Asthma"/>
    <s v="Scheduled"/>
    <x v="7"/>
    <s v="Stomach Pain"/>
    <s v="Medium"/>
    <n v="17"/>
    <n v="576"/>
    <s v="No"/>
    <s v="Tuesday"/>
    <s v="February"/>
    <n v="28"/>
    <n v="38"/>
    <n v="5"/>
    <n v="0"/>
    <n v="4.3"/>
    <n v="0"/>
    <n v="9.6"/>
    <n v="4988"/>
    <n v="2832"/>
    <n v="8396"/>
    <s v="Completed"/>
    <s v="Adult"/>
    <n v="0"/>
    <n v="1"/>
    <n v="1"/>
    <n v="1"/>
    <n v="0"/>
    <s v="Standard Care"/>
    <n v="0"/>
    <x v="0"/>
  </r>
  <r>
    <s v="PAT_15287"/>
    <n v="7"/>
    <s v="Male"/>
    <s v="Kolkata"/>
    <n v="27.5"/>
    <s v="Diabetes"/>
    <s v="Walk-in"/>
    <x v="2"/>
    <s v="Joint Pain"/>
    <s v="High"/>
    <n v="8"/>
    <n v="404"/>
    <s v="Yes"/>
    <s v="Thursday"/>
    <s v="November"/>
    <n v="25"/>
    <n v="15"/>
    <n v="5"/>
    <n v="0"/>
    <n v="3.3"/>
    <n v="0"/>
    <n v="10"/>
    <n v="15138"/>
    <n v="7499"/>
    <n v="16128.7"/>
    <s v="Completed"/>
    <s v="Pediatric"/>
    <n v="0"/>
    <n v="0"/>
    <n v="1"/>
    <n v="0"/>
    <n v="0"/>
    <s v="Clinical Backlog Risk"/>
    <n v="0"/>
    <x v="0"/>
  </r>
  <r>
    <s v="PAT_15288"/>
    <n v="68"/>
    <s v="Male"/>
    <s v="Mumbai"/>
    <n v="19.8"/>
    <s v="Diabetes"/>
    <s v="Walk-in"/>
    <x v="3"/>
    <s v="Eye Irritation"/>
    <s v="High"/>
    <n v="4"/>
    <n v="339"/>
    <s v="Yes"/>
    <s v="Monday"/>
    <s v="February"/>
    <n v="4"/>
    <n v="11"/>
    <n v="12"/>
    <n v="0"/>
    <n v="3.3"/>
    <n v="0"/>
    <n v="10"/>
    <n v="13376"/>
    <n v="4312"/>
    <n v="12618.9"/>
    <s v="Completed"/>
    <s v="Middle Aged"/>
    <n v="0"/>
    <n v="0"/>
    <n v="0"/>
    <n v="0"/>
    <n v="0"/>
    <s v="Standard Care"/>
    <n v="0"/>
    <x v="0"/>
  </r>
  <r>
    <s v="PAT_15289"/>
    <n v="11"/>
    <s v="Female"/>
    <s v="Nagpur"/>
    <n v="29.1"/>
    <s v="Hypertension"/>
    <s v="Scheduled"/>
    <x v="9"/>
    <s v="Pregnancy Checkup"/>
    <s v="High"/>
    <n v="28"/>
    <n v="765"/>
    <s v="Yes"/>
    <s v="Wednesday"/>
    <s v="July"/>
    <n v="1"/>
    <n v="7"/>
    <n v="14"/>
    <n v="3"/>
    <n v="4.5999999999999996"/>
    <n v="0"/>
    <n v="10"/>
    <n v="10874"/>
    <n v="7272"/>
    <n v="13237.7"/>
    <s v="Completed"/>
    <s v="Pediatric"/>
    <n v="0"/>
    <n v="0"/>
    <n v="0"/>
    <n v="0"/>
    <n v="0"/>
    <s v="Optimized Emergency Care"/>
    <n v="0"/>
    <x v="0"/>
  </r>
  <r>
    <s v="PAT_15290"/>
    <n v="35"/>
    <s v="Male"/>
    <s v="Nagpur"/>
    <n v="28.1"/>
    <s v="Diabetes"/>
    <s v="Scheduled"/>
    <x v="5"/>
    <s v="Fever"/>
    <s v="Medium"/>
    <n v="4"/>
    <n v="312"/>
    <s v="Yes"/>
    <s v="Monday"/>
    <s v="September"/>
    <n v="26"/>
    <n v="20"/>
    <n v="14"/>
    <n v="3"/>
    <n v="4.5"/>
    <n v="0"/>
    <n v="10"/>
    <n v="3764"/>
    <n v="1290"/>
    <n v="3756.2"/>
    <s v="Completed"/>
    <s v="Adult"/>
    <n v="0"/>
    <n v="0"/>
    <n v="1"/>
    <n v="0"/>
    <n v="0"/>
    <s v="Standard Care"/>
    <n v="0"/>
    <x v="0"/>
  </r>
  <r>
    <s v="PAT_15291"/>
    <n v="11"/>
    <s v="Male"/>
    <s v="Delhi"/>
    <n v="19.7"/>
    <s v="None"/>
    <s v="Walk-in"/>
    <x v="7"/>
    <s v="Stomach Pain"/>
    <s v="High"/>
    <n v="2"/>
    <n v="367"/>
    <s v="Yes"/>
    <s v="Tuesday"/>
    <s v="July"/>
    <n v="18"/>
    <n v="16"/>
    <n v="9"/>
    <n v="1"/>
    <n v="3.2"/>
    <n v="0"/>
    <n v="10"/>
    <n v="10295"/>
    <n v="9383"/>
    <n v="14031.5"/>
    <s v="Completed"/>
    <s v="Pediatric"/>
    <n v="0"/>
    <n v="0"/>
    <n v="1"/>
    <n v="0"/>
    <n v="0"/>
    <s v="Clinical Backlog Risk"/>
    <n v="0"/>
    <x v="0"/>
  </r>
  <r>
    <s v="PAT_15292"/>
    <n v="25"/>
    <s v="Male"/>
    <s v="Ahmedabad"/>
    <n v="15.1"/>
    <s v="None"/>
    <s v="Scheduled"/>
    <x v="7"/>
    <s v="Stomach Pain"/>
    <s v="Low"/>
    <n v="4"/>
    <n v="388"/>
    <s v="No"/>
    <s v="Thursday"/>
    <s v="April"/>
    <n v="11"/>
    <n v="29"/>
    <n v="5"/>
    <n v="0"/>
    <n v="3.2"/>
    <n v="0"/>
    <n v="9.6999999999999993"/>
    <n v="547"/>
    <n v="908"/>
    <n v="1843"/>
    <s v="Completed"/>
    <s v="Young Adult"/>
    <n v="0"/>
    <n v="0"/>
    <n v="0"/>
    <n v="0"/>
    <n v="0"/>
    <s v="Routine Scheduled Care"/>
    <n v="0"/>
    <x v="0"/>
  </r>
  <r>
    <s v="PAT_15293"/>
    <n v="24"/>
    <s v="Female"/>
    <s v="Bangalore"/>
    <n v="17.8"/>
    <s v="None"/>
    <s v="Scheduled"/>
    <x v="8"/>
    <s v="Dental Pain"/>
    <s v="Low"/>
    <n v="7"/>
    <n v="531"/>
    <s v="Yes"/>
    <s v="Tuesday"/>
    <s v="August"/>
    <n v="21"/>
    <n v="57"/>
    <n v="4"/>
    <n v="1"/>
    <n v="3.5"/>
    <n v="0"/>
    <n v="8"/>
    <n v="203"/>
    <n v="998"/>
    <n v="1212.4000000000001"/>
    <s v="No Show"/>
    <s v="Young Adult"/>
    <n v="1732"/>
    <n v="1"/>
    <n v="1"/>
    <n v="0"/>
    <n v="0"/>
    <s v="Routine Scheduled Care"/>
    <n v="1"/>
    <x v="0"/>
  </r>
  <r>
    <s v="PAT_15294"/>
    <n v="16"/>
    <s v="Male"/>
    <s v="Delhi"/>
    <n v="24.3"/>
    <s v="Diabetes"/>
    <s v="Scheduled"/>
    <x v="0"/>
    <s v="Headache"/>
    <s v="Medium"/>
    <n v="24"/>
    <n v="793"/>
    <s v="Yes"/>
    <s v="Monday"/>
    <s v="November"/>
    <n v="10"/>
    <n v="36"/>
    <n v="1"/>
    <n v="0"/>
    <n v="4.9000000000000004"/>
    <n v="0"/>
    <n v="10"/>
    <n v="4134"/>
    <n v="3578"/>
    <n v="5953.5"/>
    <s v="Completed"/>
    <s v="Pediatric"/>
    <n v="0"/>
    <n v="1"/>
    <n v="0"/>
    <n v="1"/>
    <n v="0"/>
    <s v="Standard Care"/>
    <n v="0"/>
    <x v="0"/>
  </r>
  <r>
    <s v="PAT_15295"/>
    <n v="8"/>
    <s v="Male"/>
    <s v="Mumbai"/>
    <n v="22.4"/>
    <s v="Hypertension"/>
    <s v="Walk-in"/>
    <x v="3"/>
    <s v="Eye Irritation"/>
    <s v="High"/>
    <n v="10"/>
    <n v="533"/>
    <s v="Yes"/>
    <s v="Saturday"/>
    <s v="February"/>
    <n v="19"/>
    <n v="8"/>
    <n v="9"/>
    <n v="0"/>
    <n v="4.5999999999999996"/>
    <n v="0"/>
    <n v="10"/>
    <n v="16598"/>
    <n v="7233"/>
    <n v="17054.8"/>
    <s v="Completed"/>
    <s v="Pediatric"/>
    <n v="0"/>
    <n v="0"/>
    <n v="1"/>
    <n v="0"/>
    <n v="0"/>
    <s v="Clinical Backlog Risk"/>
    <n v="0"/>
    <x v="0"/>
  </r>
  <r>
    <s v="PAT_15296"/>
    <n v="55"/>
    <s v="Female"/>
    <s v="Hyderabad"/>
    <n v="19.399999999999999"/>
    <s v="Diabetes"/>
    <s v="Walk-in"/>
    <x v="1"/>
    <s v="Skin Allergy"/>
    <s v="High"/>
    <n v="29"/>
    <n v="782"/>
    <s v="Yes"/>
    <s v="Friday"/>
    <s v="December"/>
    <n v="5"/>
    <n v="16"/>
    <n v="8"/>
    <n v="5"/>
    <n v="3.6"/>
    <n v="0"/>
    <n v="10"/>
    <n v="7405"/>
    <n v="5950"/>
    <n v="9895.9"/>
    <s v="Completed"/>
    <s v="Middle Aged"/>
    <n v="0"/>
    <n v="0"/>
    <n v="0"/>
    <n v="0"/>
    <n v="0"/>
    <s v="Standard Care"/>
    <n v="0"/>
    <x v="0"/>
  </r>
  <r>
    <s v="PAT_15297"/>
    <n v="82"/>
    <s v="Female"/>
    <s v="Nagpur"/>
    <n v="26.6"/>
    <s v="Hypertension"/>
    <s v="Scheduled"/>
    <x v="0"/>
    <s v="Headache"/>
    <s v="Medium"/>
    <n v="16"/>
    <n v="706"/>
    <s v="Yes"/>
    <s v="Tuesday"/>
    <s v="December"/>
    <n v="10"/>
    <n v="25"/>
    <n v="14"/>
    <n v="2"/>
    <n v="4.4000000000000004"/>
    <n v="0"/>
    <n v="10"/>
    <n v="2704"/>
    <n v="3077"/>
    <n v="4540.8999999999996"/>
    <s v="Completed"/>
    <s v="Senior"/>
    <n v="0"/>
    <n v="0"/>
    <n v="0"/>
    <n v="0"/>
    <n v="0"/>
    <s v="Standard Care"/>
    <n v="0"/>
    <x v="0"/>
  </r>
  <r>
    <s v="PAT_15298"/>
    <n v="47"/>
    <s v="Male"/>
    <s v="Ahmedabad"/>
    <n v="24.6"/>
    <s v="Hypertension"/>
    <s v="Scheduled"/>
    <x v="3"/>
    <s v="Eye Irritation"/>
    <s v="Low"/>
    <n v="13"/>
    <n v="556"/>
    <s v="Yes"/>
    <s v="Tuesday"/>
    <s v="November"/>
    <n v="16"/>
    <n v="28"/>
    <n v="13"/>
    <n v="3"/>
    <n v="3.8"/>
    <n v="0"/>
    <n v="10"/>
    <n v="209"/>
    <n v="471"/>
    <n v="865.2"/>
    <s v="Completed"/>
    <s v="Adult"/>
    <n v="0"/>
    <n v="0"/>
    <n v="1"/>
    <n v="0"/>
    <n v="0"/>
    <s v="Routine Scheduled Care"/>
    <n v="0"/>
    <x v="0"/>
  </r>
  <r>
    <s v="PAT_15299"/>
    <n v="81"/>
    <s v="Male"/>
    <s v="Chennai"/>
    <n v="21"/>
    <s v="Hypertension"/>
    <s v="Walk-in"/>
    <x v="3"/>
    <s v="Eye Irritation"/>
    <s v="Low"/>
    <n v="22"/>
    <n v="833"/>
    <s v="Yes"/>
    <s v="Tuesday"/>
    <s v="July"/>
    <n v="27"/>
    <n v="50"/>
    <n v="4"/>
    <n v="0"/>
    <n v="4.3"/>
    <n v="0"/>
    <n v="8.8000000000000007"/>
    <n v="868"/>
    <n v="806"/>
    <n v="1754.9"/>
    <s v="No Show"/>
    <s v="Senior"/>
    <n v="2507"/>
    <n v="1"/>
    <n v="1"/>
    <n v="0"/>
    <n v="0"/>
    <s v="Routine Scheduled Care"/>
    <n v="1"/>
    <x v="0"/>
  </r>
  <r>
    <s v="PAT_15300"/>
    <n v="57"/>
    <s v="Female"/>
    <s v="Pune"/>
    <n v="24.4"/>
    <s v="None"/>
    <s v="Emergency"/>
    <x v="0"/>
    <s v="Headache"/>
    <s v="Low"/>
    <n v="7"/>
    <n v="351"/>
    <s v="No"/>
    <s v="Thursday"/>
    <s v="September"/>
    <n v="0"/>
    <n v="57"/>
    <n v="6"/>
    <n v="2"/>
    <n v="3.3"/>
    <n v="1"/>
    <n v="7.8"/>
    <n v="666"/>
    <n v="148"/>
    <n v="1165"/>
    <s v="Completed"/>
    <s v="Middle Aged"/>
    <n v="0"/>
    <n v="1"/>
    <n v="0"/>
    <n v="0"/>
    <n v="0"/>
    <s v="Standard Care"/>
    <n v="0"/>
    <x v="1"/>
  </r>
  <r>
    <s v="PAT_15301"/>
    <n v="47"/>
    <s v="Female"/>
    <s v="Kolkata"/>
    <n v="20.8"/>
    <s v="None"/>
    <s v="Emergency"/>
    <x v="3"/>
    <s v="Eye Irritation"/>
    <s v="Medium"/>
    <n v="24"/>
    <n v="799"/>
    <s v="No"/>
    <s v="Thursday"/>
    <s v="March"/>
    <n v="0"/>
    <n v="18"/>
    <n v="10"/>
    <n v="2"/>
    <n v="3.1"/>
    <n v="1"/>
    <n v="10"/>
    <n v="3534"/>
    <n v="1584"/>
    <n v="5917"/>
    <s v="Completed"/>
    <s v="Adult"/>
    <n v="0"/>
    <n v="0"/>
    <n v="0"/>
    <n v="0"/>
    <n v="0"/>
    <s v="Standard Care"/>
    <n v="0"/>
    <x v="1"/>
  </r>
  <r>
    <s v="PAT_15302"/>
    <n v="81"/>
    <s v="Female"/>
    <s v="Hyderabad"/>
    <n v="25.7"/>
    <s v="Diabetes"/>
    <s v="Scheduled"/>
    <x v="4"/>
    <s v="Cough"/>
    <s v="Low"/>
    <n v="11"/>
    <n v="427"/>
    <s v="Yes"/>
    <s v="Monday"/>
    <s v="July"/>
    <n v="6"/>
    <n v="25"/>
    <n v="12"/>
    <n v="2"/>
    <n v="4"/>
    <n v="0"/>
    <n v="10"/>
    <n v="955"/>
    <n v="324"/>
    <n v="1194.2"/>
    <s v="Completed"/>
    <s v="Senior"/>
    <n v="0"/>
    <n v="0"/>
    <n v="0"/>
    <n v="0"/>
    <n v="0"/>
    <s v="Standard Care"/>
    <n v="0"/>
    <x v="0"/>
  </r>
  <r>
    <s v="PAT_15303"/>
    <n v="51"/>
    <s v="Female"/>
    <s v="Nagpur"/>
    <n v="26.1"/>
    <s v="None"/>
    <s v="Scheduled"/>
    <x v="3"/>
    <s v="Eye Irritation"/>
    <s v="High"/>
    <n v="5"/>
    <n v="415"/>
    <s v="Yes"/>
    <s v="Saturday"/>
    <s v="April"/>
    <n v="19"/>
    <n v="9"/>
    <n v="2"/>
    <n v="0"/>
    <n v="4"/>
    <n v="0"/>
    <n v="10"/>
    <n v="17645"/>
    <n v="11121"/>
    <n v="20426.7"/>
    <s v="Cancelled"/>
    <s v="Adult"/>
    <n v="0"/>
    <n v="0"/>
    <n v="1"/>
    <n v="0"/>
    <n v="0"/>
    <s v="Clinical Backlog Risk"/>
    <n v="1"/>
    <x v="0"/>
  </r>
  <r>
    <s v="PAT_15304"/>
    <n v="60"/>
    <s v="Female"/>
    <s v="Jaipur"/>
    <n v="27.4"/>
    <s v="None"/>
    <s v="Scheduled"/>
    <x v="5"/>
    <s v="Fever"/>
    <s v="Medium"/>
    <n v="6"/>
    <n v="475"/>
    <s v="No"/>
    <s v="Tuesday"/>
    <s v="August"/>
    <n v="23"/>
    <n v="34"/>
    <n v="0"/>
    <n v="0"/>
    <n v="3.8"/>
    <n v="0"/>
    <n v="9.6"/>
    <n v="4259"/>
    <n v="1665"/>
    <n v="6399"/>
    <s v="Completed"/>
    <s v="Middle Aged"/>
    <n v="0"/>
    <n v="1"/>
    <n v="1"/>
    <n v="1"/>
    <n v="0"/>
    <s v="Standard Care"/>
    <n v="0"/>
    <x v="0"/>
  </r>
  <r>
    <s v="PAT_15305"/>
    <n v="15"/>
    <s v="Male"/>
    <s v="Hyderabad"/>
    <n v="22.2"/>
    <s v="None"/>
    <s v="Scheduled"/>
    <x v="2"/>
    <s v="Joint Pain"/>
    <s v="Low"/>
    <n v="24"/>
    <n v="847"/>
    <s v="Yes"/>
    <s v="Thursday"/>
    <s v="October"/>
    <n v="27"/>
    <n v="21"/>
    <n v="14"/>
    <n v="0"/>
    <n v="3.1"/>
    <n v="0"/>
    <n v="10"/>
    <n v="543"/>
    <n v="853"/>
    <n v="1570.1"/>
    <s v="Completed"/>
    <s v="Pediatric"/>
    <n v="0"/>
    <n v="0"/>
    <n v="1"/>
    <n v="0"/>
    <n v="0"/>
    <s v="Routine Scheduled Care"/>
    <n v="0"/>
    <x v="0"/>
  </r>
  <r>
    <s v="PAT_15306"/>
    <n v="7"/>
    <s v="Male"/>
    <s v="Bangalore"/>
    <n v="26.2"/>
    <s v="Asthma"/>
    <s v="Walk-in"/>
    <x v="6"/>
    <s v="Chest Pain"/>
    <s v="Low"/>
    <n v="9"/>
    <n v="416"/>
    <s v="Yes"/>
    <s v="Friday"/>
    <s v="July"/>
    <n v="22"/>
    <n v="21"/>
    <n v="6"/>
    <n v="1"/>
    <n v="4.9000000000000004"/>
    <n v="0"/>
    <n v="10"/>
    <n v="406"/>
    <n v="460"/>
    <n v="897.4"/>
    <s v="Completed"/>
    <s v="Pediatric"/>
    <n v="0"/>
    <n v="0"/>
    <n v="1"/>
    <n v="0"/>
    <n v="0"/>
    <s v="Routine Scheduled Care"/>
    <n v="0"/>
    <x v="0"/>
  </r>
  <r>
    <s v="PAT_15307"/>
    <n v="78"/>
    <s v="Male"/>
    <s v="Pune"/>
    <n v="26.4"/>
    <s v="None"/>
    <s v="Walk-in"/>
    <x v="6"/>
    <s v="Chest Pain"/>
    <s v="Medium"/>
    <n v="23"/>
    <n v="746"/>
    <s v="No"/>
    <s v="Thursday"/>
    <s v="September"/>
    <n v="10"/>
    <n v="26"/>
    <n v="10"/>
    <n v="1"/>
    <n v="3.7"/>
    <n v="0"/>
    <n v="10"/>
    <n v="1171"/>
    <n v="3044"/>
    <n v="4961"/>
    <s v="Completed"/>
    <s v="Senior"/>
    <n v="0"/>
    <n v="0"/>
    <n v="0"/>
    <n v="0"/>
    <n v="0"/>
    <s v="Standard Care"/>
    <n v="0"/>
    <x v="0"/>
  </r>
  <r>
    <s v="PAT_15308"/>
    <n v="60"/>
    <s v="Male"/>
    <s v="Pune"/>
    <n v="19.2"/>
    <s v="Hypertension"/>
    <s v="Scheduled"/>
    <x v="1"/>
    <s v="Skin Allergy"/>
    <s v="Medium"/>
    <n v="25"/>
    <n v="737"/>
    <s v="No"/>
    <s v="Wednesday"/>
    <s v="December"/>
    <n v="1"/>
    <n v="31"/>
    <n v="11"/>
    <n v="2"/>
    <n v="5"/>
    <n v="0"/>
    <n v="10"/>
    <n v="3712"/>
    <n v="1406"/>
    <n v="5855"/>
    <s v="Completed"/>
    <s v="Middle Aged"/>
    <n v="0"/>
    <n v="1"/>
    <n v="0"/>
    <n v="1"/>
    <n v="0"/>
    <s v="Standard Care"/>
    <n v="0"/>
    <x v="0"/>
  </r>
  <r>
    <s v="PAT_15309"/>
    <n v="37"/>
    <s v="Male"/>
    <s v="Delhi"/>
    <n v="27.6"/>
    <s v="Diabetes"/>
    <s v="Emergency"/>
    <x v="5"/>
    <s v="Fever"/>
    <s v="Low"/>
    <n v="5"/>
    <n v="438"/>
    <s v="No"/>
    <s v="Tuesday"/>
    <s v="January"/>
    <n v="0"/>
    <n v="31"/>
    <n v="13"/>
    <n v="3"/>
    <n v="3.7"/>
    <n v="1"/>
    <n v="9.8000000000000007"/>
    <n v="587"/>
    <n v="62"/>
    <n v="1087"/>
    <s v="No Show"/>
    <s v="Adult"/>
    <n v="1087"/>
    <n v="1"/>
    <n v="0"/>
    <n v="0"/>
    <n v="0"/>
    <s v="Standard Care"/>
    <n v="1"/>
    <x v="1"/>
  </r>
  <r>
    <s v="PAT_15310"/>
    <n v="20"/>
    <s v="Male"/>
    <s v="Kolkata"/>
    <n v="22.6"/>
    <s v="None"/>
    <s v="Emergency"/>
    <x v="3"/>
    <s v="Eye Irritation"/>
    <s v="Medium"/>
    <n v="19"/>
    <n v="719"/>
    <s v="Yes"/>
    <s v="Tuesday"/>
    <s v="April"/>
    <n v="0"/>
    <n v="20"/>
    <n v="14"/>
    <n v="5"/>
    <n v="3.2"/>
    <n v="1"/>
    <n v="10"/>
    <n v="3664"/>
    <n v="2575"/>
    <n v="4870.6000000000004"/>
    <s v="No Show"/>
    <s v="Young Adult"/>
    <n v="6958"/>
    <n v="0"/>
    <n v="0"/>
    <n v="0"/>
    <n v="0"/>
    <s v="Standard Care"/>
    <n v="1"/>
    <x v="1"/>
  </r>
  <r>
    <s v="PAT_15311"/>
    <n v="14"/>
    <s v="Female"/>
    <s v="Nagpur"/>
    <n v="20.6"/>
    <s v="Diabetes"/>
    <s v="Scheduled"/>
    <x v="3"/>
    <s v="Eye Irritation"/>
    <s v="Medium"/>
    <n v="4"/>
    <n v="369"/>
    <s v="Yes"/>
    <s v="Tuesday"/>
    <s v="March"/>
    <n v="2"/>
    <n v="23"/>
    <n v="6"/>
    <n v="2"/>
    <n v="3.4"/>
    <n v="0"/>
    <n v="10"/>
    <n v="3161"/>
    <n v="2195"/>
    <n v="4007.5"/>
    <s v="Completed"/>
    <s v="Pediatric"/>
    <n v="0"/>
    <n v="0"/>
    <n v="0"/>
    <n v="0"/>
    <n v="0"/>
    <s v="Standard Care"/>
    <n v="0"/>
    <x v="0"/>
  </r>
  <r>
    <s v="PAT_15312"/>
    <n v="76"/>
    <s v="Female"/>
    <s v="Ahmedabad"/>
    <n v="29.5"/>
    <s v="Heart Disease"/>
    <s v="Scheduled"/>
    <x v="5"/>
    <s v="Fever"/>
    <s v="Medium"/>
    <n v="30"/>
    <n v="809"/>
    <s v="Yes"/>
    <s v="Saturday"/>
    <s v="November"/>
    <n v="19"/>
    <n v="32"/>
    <n v="3"/>
    <n v="0"/>
    <n v="3.2"/>
    <n v="0"/>
    <n v="9.5"/>
    <n v="4906"/>
    <n v="2640"/>
    <n v="5848.5"/>
    <s v="Completed"/>
    <s v="Senior"/>
    <n v="0"/>
    <n v="1"/>
    <n v="1"/>
    <n v="1"/>
    <n v="0"/>
    <s v="Standard Care"/>
    <n v="0"/>
    <x v="0"/>
  </r>
  <r>
    <s v="PAT_15313"/>
    <n v="44"/>
    <s v="Female"/>
    <s v="Pune"/>
    <n v="22.7"/>
    <s v="Hypertension"/>
    <s v="Scheduled"/>
    <x v="7"/>
    <s v="Stomach Pain"/>
    <s v="High"/>
    <n v="23"/>
    <n v="699"/>
    <s v="Yes"/>
    <s v="Thursday"/>
    <s v="June"/>
    <n v="21"/>
    <n v="10"/>
    <n v="11"/>
    <n v="0"/>
    <n v="4.5999999999999996"/>
    <n v="0"/>
    <n v="10"/>
    <n v="16950"/>
    <n v="10963"/>
    <n v="20028.400000000001"/>
    <s v="Completed"/>
    <s v="Adult"/>
    <n v="0"/>
    <n v="0"/>
    <n v="1"/>
    <n v="0"/>
    <n v="0"/>
    <s v="Clinical Backlog Risk"/>
    <n v="0"/>
    <x v="0"/>
  </r>
  <r>
    <s v="PAT_15314"/>
    <n v="54"/>
    <s v="Female"/>
    <s v="Hyderabad"/>
    <n v="29.6"/>
    <s v="None"/>
    <s v="Scheduled"/>
    <x v="7"/>
    <s v="Stomach Pain"/>
    <s v="High"/>
    <n v="23"/>
    <n v="821"/>
    <s v="No"/>
    <s v="Thursday"/>
    <s v="July"/>
    <n v="16"/>
    <n v="14"/>
    <n v="13"/>
    <n v="2"/>
    <n v="4.5999999999999996"/>
    <n v="0"/>
    <n v="10"/>
    <n v="18974"/>
    <n v="12967"/>
    <n v="32762"/>
    <s v="Completed"/>
    <s v="Adult"/>
    <n v="0"/>
    <n v="0"/>
    <n v="1"/>
    <n v="0"/>
    <n v="0"/>
    <s v="Clinical Backlog Risk"/>
    <n v="0"/>
    <x v="0"/>
  </r>
  <r>
    <s v="PAT_15315"/>
    <n v="66"/>
    <s v="Male"/>
    <s v="Bangalore"/>
    <n v="24.1"/>
    <s v="Diabetes"/>
    <s v="Scheduled"/>
    <x v="2"/>
    <s v="Joint Pain"/>
    <s v="Medium"/>
    <n v="16"/>
    <n v="532"/>
    <s v="No"/>
    <s v="Friday"/>
    <s v="May"/>
    <n v="27"/>
    <n v="23"/>
    <n v="2"/>
    <n v="0"/>
    <n v="3.1"/>
    <n v="0"/>
    <n v="10"/>
    <n v="4481"/>
    <n v="2957"/>
    <n v="7970"/>
    <s v="Completed"/>
    <s v="Middle Aged"/>
    <n v="0"/>
    <n v="0"/>
    <n v="1"/>
    <n v="0"/>
    <n v="0"/>
    <s v="Standard Care"/>
    <n v="0"/>
    <x v="0"/>
  </r>
  <r>
    <s v="PAT_15316"/>
    <n v="8"/>
    <s v="Female"/>
    <s v="Bangalore"/>
    <n v="22"/>
    <s v="None"/>
    <s v="Scheduled"/>
    <x v="9"/>
    <s v="Pregnancy Checkup"/>
    <s v="Medium"/>
    <n v="22"/>
    <n v="706"/>
    <s v="Yes"/>
    <s v="Friday"/>
    <s v="March"/>
    <n v="25"/>
    <n v="26"/>
    <n v="2"/>
    <n v="1"/>
    <n v="4.8"/>
    <n v="0"/>
    <n v="10"/>
    <n v="2914"/>
    <n v="2278"/>
    <n v="4128.6000000000004"/>
    <s v="Completed"/>
    <s v="Pediatric"/>
    <n v="0"/>
    <n v="0"/>
    <n v="1"/>
    <n v="0"/>
    <n v="0"/>
    <s v="Standard Care"/>
    <n v="0"/>
    <x v="0"/>
  </r>
  <r>
    <s v="PAT_15317"/>
    <n v="88"/>
    <s v="Female"/>
    <s v="Chennai"/>
    <n v="27.3"/>
    <s v="Diabetes"/>
    <s v="Scheduled"/>
    <x v="7"/>
    <s v="Stomach Pain"/>
    <s v="Low"/>
    <n v="2"/>
    <n v="244"/>
    <s v="No"/>
    <s v="Friday"/>
    <s v="December"/>
    <n v="24"/>
    <n v="26"/>
    <n v="4"/>
    <n v="0"/>
    <n v="4.8"/>
    <n v="0"/>
    <n v="10"/>
    <n v="300"/>
    <n v="185"/>
    <n v="729"/>
    <s v="Completed"/>
    <s v="Senior"/>
    <n v="0"/>
    <n v="0"/>
    <n v="1"/>
    <n v="0"/>
    <n v="0"/>
    <s v="Routine Scheduled Care"/>
    <n v="0"/>
    <x v="0"/>
  </r>
  <r>
    <s v="PAT_15318"/>
    <n v="47"/>
    <s v="Male"/>
    <s v="Ahmedabad"/>
    <n v="28.4"/>
    <s v="None"/>
    <s v="Scheduled"/>
    <x v="3"/>
    <s v="Eye Irritation"/>
    <s v="High"/>
    <n v="2"/>
    <n v="281"/>
    <s v="Yes"/>
    <s v="Friday"/>
    <s v="July"/>
    <n v="22"/>
    <n v="17"/>
    <n v="13"/>
    <n v="5"/>
    <n v="3.9"/>
    <n v="0"/>
    <n v="10"/>
    <n v="8032"/>
    <n v="11426"/>
    <n v="13817.3"/>
    <s v="Completed"/>
    <s v="Adult"/>
    <n v="0"/>
    <n v="0"/>
    <n v="1"/>
    <n v="0"/>
    <n v="0"/>
    <s v="Clinical Backlog Risk"/>
    <n v="0"/>
    <x v="0"/>
  </r>
  <r>
    <s v="PAT_15319"/>
    <n v="33"/>
    <s v="Male"/>
    <s v="Hyderabad"/>
    <n v="22.1"/>
    <s v="None"/>
    <s v="Walk-in"/>
    <x v="1"/>
    <s v="Skin Allergy"/>
    <s v="Medium"/>
    <n v="18"/>
    <n v="735"/>
    <s v="Yes"/>
    <s v="Thursday"/>
    <s v="August"/>
    <n v="11"/>
    <n v="14"/>
    <n v="3"/>
    <n v="1"/>
    <n v="3.1"/>
    <n v="0"/>
    <n v="10"/>
    <n v="2855"/>
    <n v="2396"/>
    <n v="4190.2"/>
    <s v="Completed"/>
    <s v="Young Adult"/>
    <n v="0"/>
    <n v="0"/>
    <n v="0"/>
    <n v="0"/>
    <n v="0"/>
    <s v="Standard Care"/>
    <n v="0"/>
    <x v="0"/>
  </r>
  <r>
    <s v="PAT_15320"/>
    <n v="71"/>
    <s v="Male"/>
    <s v="Delhi"/>
    <n v="24.4"/>
    <s v="None"/>
    <s v="Walk-in"/>
    <x v="9"/>
    <s v="Pregnancy Checkup"/>
    <s v="High"/>
    <n v="7"/>
    <n v="513"/>
    <s v="Yes"/>
    <s v="Friday"/>
    <s v="September"/>
    <n v="6"/>
    <n v="8"/>
    <n v="14"/>
    <n v="2"/>
    <n v="5"/>
    <n v="0"/>
    <n v="10"/>
    <n v="16933"/>
    <n v="5295"/>
    <n v="15918.7"/>
    <s v="Completed"/>
    <s v="Middle Aged"/>
    <n v="0"/>
    <n v="0"/>
    <n v="0"/>
    <n v="0"/>
    <n v="0"/>
    <s v="Standard Care"/>
    <n v="0"/>
    <x v="0"/>
  </r>
  <r>
    <s v="PAT_15321"/>
    <n v="33"/>
    <s v="Male"/>
    <s v="Kolkata"/>
    <n v="22.2"/>
    <s v="Hypertension"/>
    <s v="Emergency"/>
    <x v="5"/>
    <s v="Fever"/>
    <s v="High"/>
    <n v="25"/>
    <n v="796"/>
    <s v="Yes"/>
    <s v="Tuesday"/>
    <s v="October"/>
    <n v="0"/>
    <n v="15"/>
    <n v="9"/>
    <n v="2"/>
    <n v="3.9"/>
    <n v="1"/>
    <n v="10"/>
    <n v="7340"/>
    <n v="8256"/>
    <n v="11474.4"/>
    <s v="Completed"/>
    <s v="Young Adult"/>
    <n v="0"/>
    <n v="0"/>
    <n v="0"/>
    <n v="0"/>
    <n v="0"/>
    <s v="Optimized Emergency Care"/>
    <n v="0"/>
    <x v="1"/>
  </r>
  <r>
    <s v="PAT_15322"/>
    <n v="63"/>
    <s v="Female"/>
    <s v="Mumbai"/>
    <n v="23.3"/>
    <s v="None"/>
    <s v="Scheduled"/>
    <x v="3"/>
    <s v="Eye Irritation"/>
    <s v="High"/>
    <n v="17"/>
    <n v="573"/>
    <s v="Yes"/>
    <s v="Thursday"/>
    <s v="May"/>
    <n v="14"/>
    <n v="18"/>
    <n v="7"/>
    <n v="2"/>
    <n v="4.5"/>
    <n v="0"/>
    <n v="10"/>
    <n v="13797"/>
    <n v="13518"/>
    <n v="19521.599999999999"/>
    <s v="Completed"/>
    <s v="Middle Aged"/>
    <n v="0"/>
    <n v="0"/>
    <n v="0"/>
    <n v="0"/>
    <n v="0"/>
    <s v="Standard Care"/>
    <n v="0"/>
    <x v="0"/>
  </r>
  <r>
    <s v="PAT_15323"/>
    <n v="71"/>
    <s v="Male"/>
    <s v="Delhi"/>
    <n v="25.6"/>
    <s v="None"/>
    <s v="Scheduled"/>
    <x v="3"/>
    <s v="Eye Irritation"/>
    <s v="Low"/>
    <n v="20"/>
    <n v="660"/>
    <s v="Yes"/>
    <s v="Wednesday"/>
    <s v="February"/>
    <n v="17"/>
    <n v="33"/>
    <n v="14"/>
    <n v="2"/>
    <n v="3.7"/>
    <n v="0"/>
    <n v="9.6999999999999993"/>
    <n v="495"/>
    <n v="67"/>
    <n v="855.4"/>
    <s v="Completed"/>
    <s v="Middle Aged"/>
    <n v="0"/>
    <n v="1"/>
    <n v="1"/>
    <n v="0"/>
    <n v="0"/>
    <s v="Routine Scheduled Care"/>
    <n v="0"/>
    <x v="0"/>
  </r>
  <r>
    <s v="PAT_15324"/>
    <n v="66"/>
    <s v="Male"/>
    <s v="Nagpur"/>
    <n v="19.100000000000001"/>
    <s v="None"/>
    <s v="Scheduled"/>
    <x v="4"/>
    <s v="Cough"/>
    <s v="Medium"/>
    <n v="16"/>
    <n v="533"/>
    <s v="No"/>
    <s v="Monday"/>
    <s v="August"/>
    <n v="23"/>
    <n v="26"/>
    <n v="9"/>
    <n v="5"/>
    <n v="4.5"/>
    <n v="0"/>
    <n v="10"/>
    <n v="4674"/>
    <n v="3722"/>
    <n v="8929"/>
    <s v="Completed"/>
    <s v="Middle Aged"/>
    <n v="0"/>
    <n v="0"/>
    <n v="1"/>
    <n v="0"/>
    <n v="0"/>
    <s v="Standard Care"/>
    <n v="0"/>
    <x v="0"/>
  </r>
  <r>
    <s v="PAT_15325"/>
    <n v="59"/>
    <s v="Male"/>
    <s v="Jaipur"/>
    <n v="28.1"/>
    <s v="Hypertension"/>
    <s v="Scheduled"/>
    <x v="4"/>
    <s v="Cough"/>
    <s v="Low"/>
    <n v="12"/>
    <n v="631"/>
    <s v="Yes"/>
    <s v="Saturday"/>
    <s v="August"/>
    <n v="28"/>
    <n v="52"/>
    <n v="13"/>
    <n v="0"/>
    <n v="3.6"/>
    <n v="0"/>
    <n v="8.3000000000000007"/>
    <n v="230"/>
    <n v="786"/>
    <n v="1152.9000000000001"/>
    <s v="Completed"/>
    <s v="Middle Aged"/>
    <n v="0"/>
    <n v="1"/>
    <n v="1"/>
    <n v="0"/>
    <n v="0"/>
    <s v="Routine Scheduled Care"/>
    <n v="0"/>
    <x v="0"/>
  </r>
  <r>
    <s v="PAT_15326"/>
    <n v="54"/>
    <s v="Female"/>
    <s v="Jaipur"/>
    <n v="26.9"/>
    <s v="None"/>
    <s v="Walk-in"/>
    <x v="2"/>
    <s v="Joint Pain"/>
    <s v="Low"/>
    <n v="18"/>
    <n v="571"/>
    <s v="No"/>
    <s v="Wednesday"/>
    <s v="August"/>
    <n v="17"/>
    <n v="46"/>
    <n v="5"/>
    <n v="2"/>
    <n v="4.3"/>
    <n v="0"/>
    <n v="9.1"/>
    <n v="588"/>
    <n v="514"/>
    <n v="1673"/>
    <s v="Completed"/>
    <s v="Adult"/>
    <n v="0"/>
    <n v="1"/>
    <n v="1"/>
    <n v="0"/>
    <n v="0"/>
    <s v="Routine Scheduled Care"/>
    <n v="0"/>
    <x v="0"/>
  </r>
  <r>
    <s v="PAT_15327"/>
    <n v="72"/>
    <s v="Female"/>
    <s v="Chennai"/>
    <n v="27.8"/>
    <s v="None"/>
    <s v="Emergency"/>
    <x v="1"/>
    <s v="Skin Allergy"/>
    <s v="High"/>
    <n v="3"/>
    <n v="410"/>
    <s v="No"/>
    <s v="Friday"/>
    <s v="February"/>
    <n v="0"/>
    <n v="9"/>
    <n v="6"/>
    <n v="2"/>
    <n v="4.2"/>
    <n v="1"/>
    <n v="10"/>
    <n v="15559"/>
    <n v="9230"/>
    <n v="25199"/>
    <s v="Completed"/>
    <s v="Middle Aged"/>
    <n v="0"/>
    <n v="0"/>
    <n v="0"/>
    <n v="0"/>
    <n v="0"/>
    <s v="Optimized Emergency Care"/>
    <n v="0"/>
    <x v="1"/>
  </r>
  <r>
    <s v="PAT_15328"/>
    <n v="70"/>
    <s v="Male"/>
    <s v="Ahmedabad"/>
    <n v="29.1"/>
    <s v="Hypertension"/>
    <s v="Emergency"/>
    <x v="5"/>
    <s v="Fever"/>
    <s v="Medium"/>
    <n v="10"/>
    <n v="513"/>
    <s v="No"/>
    <s v="Wednesday"/>
    <s v="June"/>
    <n v="0"/>
    <n v="38"/>
    <n v="2"/>
    <n v="2"/>
    <n v="3.5"/>
    <n v="1"/>
    <n v="9.1999999999999993"/>
    <n v="2065"/>
    <n v="2246"/>
    <n v="4824"/>
    <s v="Completed"/>
    <s v="Middle Aged"/>
    <n v="0"/>
    <n v="1"/>
    <n v="0"/>
    <n v="1"/>
    <n v="0"/>
    <s v="Standard Care"/>
    <n v="0"/>
    <x v="1"/>
  </r>
  <r>
    <s v="PAT_15329"/>
    <n v="86"/>
    <s v="Female"/>
    <s v="Bangalore"/>
    <n v="27.6"/>
    <s v="Diabetes"/>
    <s v="Walk-in"/>
    <x v="1"/>
    <s v="Skin Allergy"/>
    <s v="Low"/>
    <n v="2"/>
    <n v="290"/>
    <s v="Yes"/>
    <s v="Monday"/>
    <s v="December"/>
    <n v="15"/>
    <n v="59"/>
    <n v="5"/>
    <n v="1"/>
    <n v="4"/>
    <n v="0"/>
    <n v="8.1"/>
    <n v="208"/>
    <n v="589"/>
    <n v="760.9"/>
    <s v="Completed"/>
    <s v="Senior"/>
    <n v="0"/>
    <n v="1"/>
    <n v="1"/>
    <n v="0"/>
    <n v="0"/>
    <s v="Routine Scheduled Care"/>
    <n v="0"/>
    <x v="0"/>
  </r>
  <r>
    <s v="PAT_15330"/>
    <n v="26"/>
    <s v="Female"/>
    <s v="Kolkata"/>
    <n v="34.700000000000003"/>
    <s v="Hypertension"/>
    <s v="Scheduled"/>
    <x v="7"/>
    <s v="Stomach Pain"/>
    <s v="High"/>
    <n v="29"/>
    <n v="932"/>
    <s v="No"/>
    <s v="Tuesday"/>
    <s v="February"/>
    <n v="23"/>
    <n v="13"/>
    <n v="7"/>
    <n v="2"/>
    <n v="3.6"/>
    <n v="0"/>
    <n v="10"/>
    <n v="12123"/>
    <n v="5816"/>
    <n v="18871"/>
    <s v="Completed"/>
    <s v="Young Adult"/>
    <n v="0"/>
    <n v="0"/>
    <n v="1"/>
    <n v="0"/>
    <n v="0"/>
    <s v="Clinical Backlog Risk"/>
    <n v="0"/>
    <x v="0"/>
  </r>
  <r>
    <s v="PAT_15331"/>
    <n v="83"/>
    <s v="Female"/>
    <s v="Kolkata"/>
    <n v="22.7"/>
    <s v="None"/>
    <s v="Scheduled"/>
    <x v="6"/>
    <s v="Chest Pain"/>
    <s v="Medium"/>
    <n v="14"/>
    <n v="565"/>
    <s v="Yes"/>
    <s v="Thursday"/>
    <s v="December"/>
    <n v="23"/>
    <n v="38"/>
    <n v="13"/>
    <n v="1"/>
    <n v="3"/>
    <n v="0"/>
    <n v="9"/>
    <n v="4788"/>
    <n v="1757"/>
    <n v="4977"/>
    <s v="Completed"/>
    <s v="Senior"/>
    <n v="0"/>
    <n v="1"/>
    <n v="1"/>
    <n v="1"/>
    <n v="0"/>
    <s v="Standard Care"/>
    <n v="0"/>
    <x v="0"/>
  </r>
  <r>
    <s v="PAT_15332"/>
    <n v="77"/>
    <s v="Male"/>
    <s v="Nagpur"/>
    <n v="26"/>
    <s v="None"/>
    <s v="Scheduled"/>
    <x v="0"/>
    <s v="Headache"/>
    <s v="Low"/>
    <n v="19"/>
    <n v="673"/>
    <s v="No"/>
    <s v="Thursday"/>
    <s v="October"/>
    <n v="7"/>
    <n v="24"/>
    <n v="7"/>
    <n v="2"/>
    <n v="3.4"/>
    <n v="0"/>
    <n v="10"/>
    <n v="559"/>
    <n v="423"/>
    <n v="1655"/>
    <s v="Completed"/>
    <s v="Senior"/>
    <n v="0"/>
    <n v="0"/>
    <n v="0"/>
    <n v="0"/>
    <n v="0"/>
    <s v="Standard Care"/>
    <n v="0"/>
    <x v="0"/>
  </r>
  <r>
    <s v="PAT_15333"/>
    <n v="23"/>
    <s v="Female"/>
    <s v="Chennai"/>
    <n v="29.6"/>
    <s v="Diabetes"/>
    <s v="Emergency"/>
    <x v="2"/>
    <s v="Joint Pain"/>
    <s v="Medium"/>
    <n v="10"/>
    <n v="589"/>
    <s v="Yes"/>
    <s v="Friday"/>
    <s v="April"/>
    <n v="0"/>
    <n v="36"/>
    <n v="10"/>
    <n v="2"/>
    <n v="3.5"/>
    <n v="1"/>
    <n v="9.3000000000000007"/>
    <n v="3067"/>
    <n v="2893"/>
    <n v="4584.3"/>
    <s v="Completed"/>
    <s v="Young Adult"/>
    <n v="0"/>
    <n v="1"/>
    <n v="0"/>
    <n v="0"/>
    <n v="0"/>
    <s v="Standard Care"/>
    <n v="0"/>
    <x v="1"/>
  </r>
  <r>
    <s v="PAT_15334"/>
    <n v="59"/>
    <s v="Female"/>
    <s v="Delhi"/>
    <n v="32"/>
    <s v="None"/>
    <s v="Walk-in"/>
    <x v="2"/>
    <s v="Joint Pain"/>
    <s v="Low"/>
    <n v="16"/>
    <n v="657"/>
    <s v="Yes"/>
    <s v="Tuesday"/>
    <s v="November"/>
    <n v="17"/>
    <n v="21"/>
    <n v="10"/>
    <n v="2"/>
    <n v="4.7"/>
    <n v="0"/>
    <n v="10"/>
    <n v="303"/>
    <n v="151"/>
    <n v="777.7"/>
    <s v="Completed"/>
    <s v="Middle Aged"/>
    <n v="0"/>
    <n v="0"/>
    <n v="1"/>
    <n v="0"/>
    <n v="0"/>
    <s v="Routine Scheduled Care"/>
    <n v="0"/>
    <x v="0"/>
  </r>
  <r>
    <s v="PAT_15335"/>
    <n v="89"/>
    <s v="Female"/>
    <s v="Jaipur"/>
    <n v="24.6"/>
    <s v="Hypertension"/>
    <s v="Emergency"/>
    <x v="7"/>
    <s v="Stomach Pain"/>
    <s v="High"/>
    <n v="9"/>
    <n v="404"/>
    <s v="No"/>
    <s v="Friday"/>
    <s v="December"/>
    <n v="0"/>
    <n v="8"/>
    <n v="14"/>
    <n v="4"/>
    <n v="3.6"/>
    <n v="1"/>
    <n v="10"/>
    <n v="15391"/>
    <n v="11206"/>
    <n v="27001"/>
    <s v="Completed"/>
    <s v="Senior"/>
    <n v="0"/>
    <n v="0"/>
    <n v="0"/>
    <n v="0"/>
    <n v="0"/>
    <s v="Optimized Emergency Care"/>
    <n v="0"/>
    <x v="1"/>
  </r>
  <r>
    <s v="PAT_15336"/>
    <n v="59"/>
    <s v="Male"/>
    <s v="Nagpur"/>
    <n v="29.3"/>
    <s v="Diabetes"/>
    <s v="Scheduled"/>
    <x v="2"/>
    <s v="Joint Pain"/>
    <s v="High"/>
    <n v="15"/>
    <n v="559"/>
    <s v="Yes"/>
    <s v="Wednesday"/>
    <s v="November"/>
    <n v="2"/>
    <n v="13"/>
    <n v="1"/>
    <n v="0"/>
    <n v="3.6"/>
    <n v="0"/>
    <n v="10"/>
    <n v="13866"/>
    <n v="10316"/>
    <n v="17318.7"/>
    <s v="Completed"/>
    <s v="Middle Aged"/>
    <n v="0"/>
    <n v="0"/>
    <n v="0"/>
    <n v="0"/>
    <n v="0"/>
    <s v="Optimized Emergency Care"/>
    <n v="0"/>
    <x v="0"/>
  </r>
  <r>
    <s v="PAT_15337"/>
    <n v="42"/>
    <s v="Male"/>
    <s v="Bangalore"/>
    <n v="25.2"/>
    <s v="None"/>
    <s v="Scheduled"/>
    <x v="0"/>
    <s v="Headache"/>
    <s v="High"/>
    <n v="11"/>
    <n v="436"/>
    <s v="Yes"/>
    <s v="Monday"/>
    <s v="March"/>
    <n v="17"/>
    <n v="3"/>
    <n v="4"/>
    <n v="2"/>
    <n v="3.2"/>
    <n v="0"/>
    <n v="10"/>
    <n v="11259"/>
    <n v="5608"/>
    <n v="12112.1"/>
    <s v="Completed"/>
    <s v="Adult"/>
    <n v="0"/>
    <n v="0"/>
    <n v="1"/>
    <n v="0"/>
    <n v="0"/>
    <s v="Clinical Backlog Risk"/>
    <n v="0"/>
    <x v="0"/>
  </r>
  <r>
    <s v="PAT_15338"/>
    <n v="66"/>
    <s v="Female"/>
    <s v="Pune"/>
    <n v="20.6"/>
    <s v="Asthma"/>
    <s v="Scheduled"/>
    <x v="0"/>
    <s v="Headache"/>
    <s v="Medium"/>
    <n v="7"/>
    <n v="527"/>
    <s v="No"/>
    <s v="Tuesday"/>
    <s v="November"/>
    <n v="17"/>
    <n v="32"/>
    <n v="13"/>
    <n v="2"/>
    <n v="3.2"/>
    <n v="0"/>
    <n v="9.5"/>
    <n v="2583"/>
    <n v="1132"/>
    <n v="4242"/>
    <s v="Completed"/>
    <s v="Middle Aged"/>
    <n v="0"/>
    <n v="1"/>
    <n v="1"/>
    <n v="0"/>
    <n v="0"/>
    <s v="Standard Care"/>
    <n v="0"/>
    <x v="0"/>
  </r>
  <r>
    <s v="PAT_15339"/>
    <n v="82"/>
    <s v="Male"/>
    <s v="Mumbai"/>
    <n v="19.3"/>
    <s v="Diabetes"/>
    <s v="Walk-in"/>
    <x v="1"/>
    <s v="Skin Allergy"/>
    <s v="Medium"/>
    <n v="23"/>
    <n v="682"/>
    <s v="No"/>
    <s v="Saturday"/>
    <s v="March"/>
    <n v="6"/>
    <n v="29"/>
    <n v="2"/>
    <n v="0"/>
    <n v="4.0999999999999996"/>
    <n v="0"/>
    <n v="10"/>
    <n v="2684"/>
    <n v="1474"/>
    <n v="4840"/>
    <s v="Completed"/>
    <s v="Senior"/>
    <n v="0"/>
    <n v="0"/>
    <n v="0"/>
    <n v="0"/>
    <n v="0"/>
    <s v="Standard Care"/>
    <n v="0"/>
    <x v="0"/>
  </r>
  <r>
    <s v="PAT_15340"/>
    <n v="40"/>
    <s v="Male"/>
    <s v="Bangalore"/>
    <n v="27.3"/>
    <s v="None"/>
    <s v="Scheduled"/>
    <x v="2"/>
    <s v="Joint Pain"/>
    <s v="Medium"/>
    <n v="15"/>
    <n v="545"/>
    <s v="No"/>
    <s v="Friday"/>
    <s v="January"/>
    <n v="16"/>
    <n v="38"/>
    <n v="0"/>
    <n v="0"/>
    <n v="4.0999999999999996"/>
    <n v="0"/>
    <n v="9.5"/>
    <n v="2922"/>
    <n v="1876"/>
    <n v="5343"/>
    <s v="Completed"/>
    <s v="Adult"/>
    <n v="0"/>
    <n v="1"/>
    <n v="1"/>
    <n v="1"/>
    <n v="0"/>
    <s v="Standard Care"/>
    <n v="0"/>
    <x v="0"/>
  </r>
  <r>
    <s v="PAT_15341"/>
    <n v="31"/>
    <s v="Male"/>
    <s v="Ahmedabad"/>
    <n v="25.3"/>
    <s v="None"/>
    <s v="Scheduled"/>
    <x v="7"/>
    <s v="Stomach Pain"/>
    <s v="Medium"/>
    <n v="21"/>
    <n v="747"/>
    <s v="No"/>
    <s v="Friday"/>
    <s v="August"/>
    <n v="5"/>
    <n v="15"/>
    <n v="0"/>
    <n v="0"/>
    <n v="3.2"/>
    <n v="0"/>
    <n v="10"/>
    <n v="4685"/>
    <n v="1998"/>
    <n v="7430"/>
    <s v="Completed"/>
    <s v="Young Adult"/>
    <n v="0"/>
    <n v="0"/>
    <n v="0"/>
    <n v="0"/>
    <n v="0"/>
    <s v="Standard Care"/>
    <n v="0"/>
    <x v="0"/>
  </r>
  <r>
    <s v="PAT_15342"/>
    <n v="7"/>
    <s v="Male"/>
    <s v="Bangalore"/>
    <n v="16.8"/>
    <s v="None"/>
    <s v="Emergency"/>
    <x v="0"/>
    <s v="Headache"/>
    <s v="High"/>
    <n v="14"/>
    <n v="488"/>
    <s v="No"/>
    <s v="Tuesday"/>
    <s v="August"/>
    <n v="0"/>
    <n v="14"/>
    <n v="1"/>
    <n v="0"/>
    <n v="4.9000000000000004"/>
    <n v="1"/>
    <n v="10"/>
    <n v="14425"/>
    <n v="13684"/>
    <n v="28597"/>
    <s v="Completed"/>
    <s v="Pediatric"/>
    <n v="0"/>
    <n v="0"/>
    <n v="0"/>
    <n v="0"/>
    <n v="0"/>
    <s v="Optimized Emergency Care"/>
    <n v="0"/>
    <x v="1"/>
  </r>
  <r>
    <s v="PAT_15343"/>
    <n v="73"/>
    <s v="Male"/>
    <s v="Chennai"/>
    <n v="25.9"/>
    <s v="None"/>
    <s v="Walk-in"/>
    <x v="5"/>
    <s v="Fever"/>
    <s v="Low"/>
    <n v="12"/>
    <n v="480"/>
    <s v="Yes"/>
    <s v="Thursday"/>
    <s v="July"/>
    <n v="9"/>
    <n v="35"/>
    <n v="4"/>
    <n v="0"/>
    <n v="4.3"/>
    <n v="0"/>
    <n v="9.8000000000000007"/>
    <n v="883"/>
    <n v="579"/>
    <n v="1359.4"/>
    <s v="Completed"/>
    <s v="Middle Aged"/>
    <n v="0"/>
    <n v="1"/>
    <n v="0"/>
    <n v="0"/>
    <n v="0"/>
    <s v="Routine Scheduled Care"/>
    <n v="0"/>
    <x v="0"/>
  </r>
  <r>
    <s v="PAT_15344"/>
    <n v="87"/>
    <s v="Female"/>
    <s v="Jaipur"/>
    <n v="28.9"/>
    <s v="None"/>
    <s v="Scheduled"/>
    <x v="8"/>
    <s v="Dental Pain"/>
    <s v="High"/>
    <n v="2"/>
    <n v="379"/>
    <s v="Yes"/>
    <s v="Tuesday"/>
    <s v="December"/>
    <n v="3"/>
    <n v="15"/>
    <n v="13"/>
    <n v="1"/>
    <n v="3.8"/>
    <n v="0"/>
    <n v="10"/>
    <n v="11491"/>
    <n v="14726"/>
    <n v="18617.2"/>
    <s v="Completed"/>
    <s v="Senior"/>
    <n v="0"/>
    <n v="0"/>
    <n v="0"/>
    <n v="0"/>
    <n v="0"/>
    <s v="Optimized Emergency Care"/>
    <n v="0"/>
    <x v="0"/>
  </r>
  <r>
    <s v="PAT_15345"/>
    <n v="57"/>
    <s v="Male"/>
    <s v="Hyderabad"/>
    <n v="18"/>
    <s v="Asthma"/>
    <s v="Walk-in"/>
    <x v="7"/>
    <s v="Stomach Pain"/>
    <s v="Medium"/>
    <n v="4"/>
    <n v="286"/>
    <s v="Yes"/>
    <s v="Thursday"/>
    <s v="August"/>
    <n v="2"/>
    <n v="19"/>
    <n v="11"/>
    <n v="2"/>
    <n v="3.8"/>
    <n v="0"/>
    <n v="10"/>
    <n v="2906"/>
    <n v="3700"/>
    <n v="4824.3999999999996"/>
    <s v="Completed"/>
    <s v="Middle Aged"/>
    <n v="0"/>
    <n v="0"/>
    <n v="0"/>
    <n v="0"/>
    <n v="0"/>
    <s v="Standard Care"/>
    <n v="0"/>
    <x v="0"/>
  </r>
  <r>
    <s v="PAT_15346"/>
    <n v="44"/>
    <s v="Female"/>
    <s v="Chennai"/>
    <n v="25.2"/>
    <s v="Hypertension"/>
    <s v="Scheduled"/>
    <x v="8"/>
    <s v="Dental Pain"/>
    <s v="Low"/>
    <n v="15"/>
    <n v="699"/>
    <s v="Yes"/>
    <s v="Friday"/>
    <s v="May"/>
    <n v="13"/>
    <n v="58"/>
    <n v="3"/>
    <n v="0"/>
    <n v="4.7"/>
    <n v="0"/>
    <n v="8.5"/>
    <n v="282"/>
    <n v="320"/>
    <n v="910.7"/>
    <s v="Completed"/>
    <s v="Adult"/>
    <n v="0"/>
    <n v="1"/>
    <n v="0"/>
    <n v="0"/>
    <n v="0"/>
    <s v="Routine Scheduled Care"/>
    <n v="0"/>
    <x v="0"/>
  </r>
  <r>
    <s v="PAT_15347"/>
    <n v="26"/>
    <s v="Female"/>
    <s v="Hyderabad"/>
    <n v="15.6"/>
    <s v="Hypertension"/>
    <s v="Scheduled"/>
    <x v="6"/>
    <s v="Chest Pain"/>
    <s v="High"/>
    <n v="4"/>
    <n v="442"/>
    <s v="No"/>
    <s v="Wednesday"/>
    <s v="April"/>
    <n v="6"/>
    <n v="2"/>
    <n v="11"/>
    <n v="1"/>
    <n v="4"/>
    <n v="0"/>
    <n v="10"/>
    <n v="17834"/>
    <n v="9602"/>
    <n v="27878"/>
    <s v="Completed"/>
    <s v="Young Adult"/>
    <n v="0"/>
    <n v="0"/>
    <n v="0"/>
    <n v="0"/>
    <n v="0"/>
    <s v="Standard Care"/>
    <n v="0"/>
    <x v="0"/>
  </r>
  <r>
    <s v="PAT_15348"/>
    <n v="15"/>
    <s v="Male"/>
    <s v="Kolkata"/>
    <n v="22.2"/>
    <s v="Hypertension"/>
    <s v="Walk-in"/>
    <x v="9"/>
    <s v="Pregnancy Checkup"/>
    <s v="Medium"/>
    <n v="25"/>
    <n v="879"/>
    <s v="Yes"/>
    <s v="Saturday"/>
    <s v="July"/>
    <n v="12"/>
    <n v="19"/>
    <n v="6"/>
    <n v="2"/>
    <n v="3.5"/>
    <n v="0"/>
    <n v="10"/>
    <n v="4961"/>
    <n v="2392"/>
    <n v="5762.4"/>
    <s v="Completed"/>
    <s v="Pediatric"/>
    <n v="0"/>
    <n v="0"/>
    <n v="0"/>
    <n v="0"/>
    <n v="0"/>
    <s v="Standard Care"/>
    <n v="0"/>
    <x v="0"/>
  </r>
  <r>
    <s v="PAT_15349"/>
    <n v="63"/>
    <s v="Female"/>
    <s v="Ahmedabad"/>
    <n v="28.1"/>
    <s v="None"/>
    <s v="Emergency"/>
    <x v="3"/>
    <s v="Eye Irritation"/>
    <s v="High"/>
    <n v="27"/>
    <n v="905"/>
    <s v="Yes"/>
    <s v="Friday"/>
    <s v="July"/>
    <n v="0"/>
    <n v="16"/>
    <n v="13"/>
    <n v="4"/>
    <n v="4.0999999999999996"/>
    <n v="1"/>
    <n v="10"/>
    <n v="9011"/>
    <n v="12605"/>
    <n v="15764.7"/>
    <s v="No Show"/>
    <s v="Middle Aged"/>
    <n v="22521"/>
    <n v="0"/>
    <n v="0"/>
    <n v="0"/>
    <n v="1"/>
    <s v="Optimized Emergency Care"/>
    <n v="1"/>
    <x v="1"/>
  </r>
  <r>
    <s v="PAT_15350"/>
    <n v="13"/>
    <s v="Male"/>
    <s v="Nagpur"/>
    <n v="28.1"/>
    <s v="Hypertension"/>
    <s v="Walk-in"/>
    <x v="3"/>
    <s v="Eye Irritation"/>
    <s v="Medium"/>
    <n v="14"/>
    <n v="583"/>
    <s v="No"/>
    <s v="Wednesday"/>
    <s v="February"/>
    <n v="16"/>
    <n v="19"/>
    <n v="10"/>
    <n v="0"/>
    <n v="3.2"/>
    <n v="0"/>
    <n v="10"/>
    <n v="3023"/>
    <n v="2026"/>
    <n v="5632"/>
    <s v="Cancelled"/>
    <s v="Pediatric"/>
    <n v="0"/>
    <n v="0"/>
    <n v="1"/>
    <n v="0"/>
    <n v="0"/>
    <s v="Standard Care"/>
    <n v="1"/>
    <x v="0"/>
  </r>
  <r>
    <s v="PAT_15351"/>
    <n v="71"/>
    <s v="Male"/>
    <s v="Chennai"/>
    <n v="19.399999999999999"/>
    <s v="Diabetes"/>
    <s v="Scheduled"/>
    <x v="8"/>
    <s v="Dental Pain"/>
    <s v="Medium"/>
    <n v="21"/>
    <n v="671"/>
    <s v="No"/>
    <s v="Wednesday"/>
    <s v="May"/>
    <n v="22"/>
    <n v="31"/>
    <n v="9"/>
    <n v="1"/>
    <n v="3.2"/>
    <n v="0"/>
    <n v="9.5"/>
    <n v="2443"/>
    <n v="1943"/>
    <n v="5057"/>
    <s v="Completed"/>
    <s v="Middle Aged"/>
    <n v="0"/>
    <n v="1"/>
    <n v="1"/>
    <n v="1"/>
    <n v="0"/>
    <s v="Standard Care"/>
    <n v="0"/>
    <x v="0"/>
  </r>
  <r>
    <s v="PAT_15352"/>
    <n v="1"/>
    <s v="Female"/>
    <s v="Hyderabad"/>
    <n v="18.5"/>
    <s v="None"/>
    <s v="Emergency"/>
    <x v="5"/>
    <s v="Fever"/>
    <s v="Low"/>
    <n v="28"/>
    <n v="808"/>
    <s v="Yes"/>
    <s v="Saturday"/>
    <s v="March"/>
    <n v="0"/>
    <n v="58"/>
    <n v="1"/>
    <n v="0"/>
    <n v="4.8"/>
    <n v="1"/>
    <n v="8.5"/>
    <n v="715"/>
    <n v="865"/>
    <n v="1671.6"/>
    <s v="Completed"/>
    <s v="Pediatric"/>
    <n v="0"/>
    <n v="1"/>
    <n v="0"/>
    <n v="0"/>
    <n v="0"/>
    <s v="Standard Care"/>
    <n v="0"/>
    <x v="1"/>
  </r>
  <r>
    <s v="PAT_15353"/>
    <n v="75"/>
    <s v="Female"/>
    <s v="Nagpur"/>
    <n v="30.6"/>
    <s v="None"/>
    <s v="Walk-in"/>
    <x v="5"/>
    <s v="Fever"/>
    <s v="Medium"/>
    <n v="8"/>
    <n v="362"/>
    <s v="No"/>
    <s v="Tuesday"/>
    <s v="September"/>
    <n v="17"/>
    <n v="13"/>
    <n v="2"/>
    <n v="0"/>
    <n v="3.2"/>
    <n v="0"/>
    <n v="10"/>
    <n v="1332"/>
    <n v="3331"/>
    <n v="5025"/>
    <s v="Completed"/>
    <s v="Senior"/>
    <n v="0"/>
    <n v="0"/>
    <n v="1"/>
    <n v="0"/>
    <n v="0"/>
    <s v="Standard Care"/>
    <n v="0"/>
    <x v="0"/>
  </r>
  <r>
    <s v="PAT_15354"/>
    <n v="60"/>
    <s v="Female"/>
    <s v="Hyderabad"/>
    <n v="24.1"/>
    <s v="Asthma"/>
    <s v="Walk-in"/>
    <x v="9"/>
    <s v="Pregnancy Checkup"/>
    <s v="Medium"/>
    <n v="3"/>
    <n v="367"/>
    <s v="No"/>
    <s v="Friday"/>
    <s v="February"/>
    <n v="21"/>
    <n v="34"/>
    <n v="4"/>
    <n v="0"/>
    <n v="3.6"/>
    <n v="0"/>
    <n v="9.5"/>
    <n v="3055"/>
    <n v="1365"/>
    <n v="4787"/>
    <s v="Completed"/>
    <s v="Middle Aged"/>
    <n v="0"/>
    <n v="1"/>
    <n v="1"/>
    <n v="1"/>
    <n v="0"/>
    <s v="Standard Care"/>
    <n v="0"/>
    <x v="0"/>
  </r>
  <r>
    <s v="PAT_15355"/>
    <n v="72"/>
    <s v="Female"/>
    <s v="Kolkata"/>
    <n v="20.2"/>
    <s v="Hypertension"/>
    <s v="Walk-in"/>
    <x v="0"/>
    <s v="Headache"/>
    <s v="Low"/>
    <n v="10"/>
    <n v="462"/>
    <s v="Yes"/>
    <s v="Monday"/>
    <s v="April"/>
    <n v="3"/>
    <n v="57"/>
    <n v="1"/>
    <n v="0"/>
    <n v="3.1"/>
    <n v="0"/>
    <n v="7.8"/>
    <n v="631"/>
    <n v="209"/>
    <n v="911.4"/>
    <s v="Cancelled"/>
    <s v="Middle Aged"/>
    <n v="0"/>
    <n v="1"/>
    <n v="0"/>
    <n v="0"/>
    <n v="0"/>
    <s v="Standard Care"/>
    <n v="1"/>
    <x v="0"/>
  </r>
  <r>
    <s v="PAT_15356"/>
    <n v="58"/>
    <s v="Female"/>
    <s v="Kolkata"/>
    <n v="21.7"/>
    <s v="Diabetes"/>
    <s v="Scheduled"/>
    <x v="8"/>
    <s v="Dental Pain"/>
    <s v="High"/>
    <n v="7"/>
    <n v="505"/>
    <s v="No"/>
    <s v="Monday"/>
    <s v="September"/>
    <n v="17"/>
    <n v="15"/>
    <n v="9"/>
    <n v="2"/>
    <n v="4"/>
    <n v="0"/>
    <n v="10"/>
    <n v="17050"/>
    <n v="10609"/>
    <n v="28164"/>
    <s v="Completed"/>
    <s v="Middle Aged"/>
    <n v="0"/>
    <n v="0"/>
    <n v="1"/>
    <n v="0"/>
    <n v="0"/>
    <s v="Clinical Backlog Risk"/>
    <n v="0"/>
    <x v="0"/>
  </r>
  <r>
    <s v="PAT_15357"/>
    <n v="36"/>
    <s v="Female"/>
    <s v="Nagpur"/>
    <n v="22.7"/>
    <s v="Diabetes"/>
    <s v="Scheduled"/>
    <x v="9"/>
    <s v="Pregnancy Checkup"/>
    <s v="Low"/>
    <n v="24"/>
    <n v="828"/>
    <s v="Yes"/>
    <s v="Monday"/>
    <s v="April"/>
    <n v="1"/>
    <n v="21"/>
    <n v="13"/>
    <n v="0"/>
    <n v="4.7"/>
    <n v="0"/>
    <n v="10"/>
    <n v="364"/>
    <n v="713"/>
    <n v="1333.5"/>
    <s v="Cancelled"/>
    <s v="Adult"/>
    <n v="0"/>
    <n v="0"/>
    <n v="0"/>
    <n v="0"/>
    <n v="0"/>
    <s v="Standard Care"/>
    <n v="1"/>
    <x v="0"/>
  </r>
  <r>
    <s v="PAT_15358"/>
    <n v="46"/>
    <s v="Male"/>
    <s v="Jaipur"/>
    <n v="27.7"/>
    <s v="Diabetes"/>
    <s v="Scheduled"/>
    <x v="2"/>
    <s v="Joint Pain"/>
    <s v="Medium"/>
    <n v="3"/>
    <n v="304"/>
    <s v="Yes"/>
    <s v="Friday"/>
    <s v="August"/>
    <n v="18"/>
    <n v="22"/>
    <n v="11"/>
    <n v="1"/>
    <n v="3.6"/>
    <n v="0"/>
    <n v="10"/>
    <n v="4334"/>
    <n v="1212"/>
    <n v="4095"/>
    <s v="Completed"/>
    <s v="Adult"/>
    <n v="0"/>
    <n v="0"/>
    <n v="1"/>
    <n v="0"/>
    <n v="0"/>
    <s v="Standard Care"/>
    <n v="0"/>
    <x v="0"/>
  </r>
  <r>
    <s v="PAT_15359"/>
    <n v="61"/>
    <s v="Female"/>
    <s v="Kolkata"/>
    <n v="26.4"/>
    <s v="Hypertension"/>
    <s v="Scheduled"/>
    <x v="4"/>
    <s v="Cough"/>
    <s v="Medium"/>
    <n v="2"/>
    <n v="291"/>
    <s v="Yes"/>
    <s v="Friday"/>
    <s v="July"/>
    <n v="28"/>
    <n v="14"/>
    <n v="11"/>
    <n v="2"/>
    <n v="3.4"/>
    <n v="0"/>
    <n v="10"/>
    <n v="2857"/>
    <n v="3271"/>
    <n v="4493.3"/>
    <s v="Completed"/>
    <s v="Middle Aged"/>
    <n v="0"/>
    <n v="0"/>
    <n v="1"/>
    <n v="0"/>
    <n v="0"/>
    <s v="Standard Care"/>
    <n v="0"/>
    <x v="0"/>
  </r>
  <r>
    <s v="PAT_15360"/>
    <n v="55"/>
    <s v="Male"/>
    <s v="Kolkata"/>
    <n v="26.9"/>
    <s v="None"/>
    <s v="Scheduled"/>
    <x v="9"/>
    <s v="Pregnancy Checkup"/>
    <s v="High"/>
    <n v="2"/>
    <n v="343"/>
    <s v="Yes"/>
    <s v="Thursday"/>
    <s v="April"/>
    <n v="19"/>
    <n v="2"/>
    <n v="12"/>
    <n v="3"/>
    <n v="3.4"/>
    <n v="0"/>
    <n v="10"/>
    <n v="16944"/>
    <n v="4918"/>
    <n v="15543.5"/>
    <s v="Completed"/>
    <s v="Middle Aged"/>
    <n v="0"/>
    <n v="0"/>
    <n v="1"/>
    <n v="0"/>
    <n v="0"/>
    <s v="Clinical Backlog Risk"/>
    <n v="0"/>
    <x v="0"/>
  </r>
  <r>
    <s v="PAT_15361"/>
    <n v="37"/>
    <s v="Male"/>
    <s v="Nagpur"/>
    <n v="20.7"/>
    <s v="None"/>
    <s v="Walk-in"/>
    <x v="3"/>
    <s v="Eye Irritation"/>
    <s v="Low"/>
    <n v="6"/>
    <n v="404"/>
    <s v="No"/>
    <s v="Tuesday"/>
    <s v="December"/>
    <n v="26"/>
    <n v="40"/>
    <n v="6"/>
    <n v="2"/>
    <n v="3.6"/>
    <n v="0"/>
    <n v="9.1"/>
    <n v="274"/>
    <n v="109"/>
    <n v="787"/>
    <s v="Completed"/>
    <s v="Adult"/>
    <n v="0"/>
    <n v="1"/>
    <n v="1"/>
    <n v="0"/>
    <n v="0"/>
    <s v="Routine Scheduled Care"/>
    <n v="0"/>
    <x v="0"/>
  </r>
  <r>
    <s v="PAT_15362"/>
    <n v="36"/>
    <s v="Female"/>
    <s v="Delhi"/>
    <n v="27.9"/>
    <s v="None"/>
    <s v="Emergency"/>
    <x v="8"/>
    <s v="Dental Pain"/>
    <s v="High"/>
    <n v="5"/>
    <n v="415"/>
    <s v="Yes"/>
    <s v="Wednesday"/>
    <s v="July"/>
    <n v="0"/>
    <n v="4"/>
    <n v="4"/>
    <n v="0"/>
    <n v="4.2"/>
    <n v="1"/>
    <n v="10"/>
    <n v="7087"/>
    <n v="8905"/>
    <n v="11484.9"/>
    <s v="Completed"/>
    <s v="Adult"/>
    <n v="0"/>
    <n v="0"/>
    <n v="0"/>
    <n v="0"/>
    <n v="0"/>
    <s v="Optimized Emergency Care"/>
    <n v="0"/>
    <x v="1"/>
  </r>
  <r>
    <s v="PAT_15363"/>
    <n v="8"/>
    <s v="Female"/>
    <s v="Chennai"/>
    <n v="20.5"/>
    <s v="Hypertension"/>
    <s v="Scheduled"/>
    <x v="1"/>
    <s v="Skin Allergy"/>
    <s v="High"/>
    <n v="27"/>
    <n v="768"/>
    <s v="Yes"/>
    <s v="Wednesday"/>
    <s v="April"/>
    <n v="28"/>
    <n v="4"/>
    <n v="3"/>
    <n v="0"/>
    <n v="3.5"/>
    <n v="0"/>
    <n v="10"/>
    <n v="17446"/>
    <n v="5868"/>
    <n v="16857.400000000001"/>
    <s v="Completed"/>
    <s v="Pediatric"/>
    <n v="0"/>
    <n v="0"/>
    <n v="1"/>
    <n v="0"/>
    <n v="0"/>
    <s v="Clinical Backlog Risk"/>
    <n v="0"/>
    <x v="0"/>
  </r>
  <r>
    <s v="PAT_15364"/>
    <n v="60"/>
    <s v="Female"/>
    <s v="Hyderabad"/>
    <n v="19.2"/>
    <s v="None"/>
    <s v="Scheduled"/>
    <x v="0"/>
    <s v="Headache"/>
    <s v="Medium"/>
    <n v="5"/>
    <n v="420"/>
    <s v="No"/>
    <s v="Wednesday"/>
    <s v="February"/>
    <n v="3"/>
    <n v="15"/>
    <n v="10"/>
    <n v="4"/>
    <n v="4.9000000000000004"/>
    <n v="0"/>
    <n v="10"/>
    <n v="1129"/>
    <n v="2195"/>
    <n v="3744"/>
    <s v="Completed"/>
    <s v="Middle Aged"/>
    <n v="0"/>
    <n v="0"/>
    <n v="0"/>
    <n v="0"/>
    <n v="0"/>
    <s v="Standard Care"/>
    <n v="0"/>
    <x v="0"/>
  </r>
  <r>
    <s v="PAT_15365"/>
    <n v="40"/>
    <s v="Male"/>
    <s v="Pune"/>
    <n v="22.8"/>
    <s v="Hypertension"/>
    <s v="Walk-in"/>
    <x v="7"/>
    <s v="Stomach Pain"/>
    <s v="Low"/>
    <n v="12"/>
    <n v="590"/>
    <s v="Yes"/>
    <s v="Monday"/>
    <s v="February"/>
    <n v="25"/>
    <n v="29"/>
    <n v="5"/>
    <n v="1"/>
    <n v="3.6"/>
    <n v="0"/>
    <n v="9.9"/>
    <n v="833"/>
    <n v="834"/>
    <n v="1579.9"/>
    <s v="Completed"/>
    <s v="Adult"/>
    <n v="0"/>
    <n v="0"/>
    <n v="1"/>
    <n v="0"/>
    <n v="0"/>
    <s v="Routine Scheduled Care"/>
    <n v="0"/>
    <x v="0"/>
  </r>
  <r>
    <s v="PAT_15366"/>
    <n v="81"/>
    <s v="Male"/>
    <s v="Nagpur"/>
    <n v="22.1"/>
    <s v="Diabetes"/>
    <s v="Walk-in"/>
    <x v="1"/>
    <s v="Skin Allergy"/>
    <s v="High"/>
    <n v="19"/>
    <n v="606"/>
    <s v="Yes"/>
    <s v="Monday"/>
    <s v="November"/>
    <n v="11"/>
    <n v="18"/>
    <n v="9"/>
    <n v="0"/>
    <n v="3.4"/>
    <n v="0"/>
    <n v="10"/>
    <n v="6288"/>
    <n v="13285"/>
    <n v="14125.3"/>
    <s v="Completed"/>
    <s v="Senior"/>
    <n v="0"/>
    <n v="0"/>
    <n v="0"/>
    <n v="0"/>
    <n v="0"/>
    <s v="Standard Care"/>
    <n v="0"/>
    <x v="0"/>
  </r>
  <r>
    <s v="PAT_15367"/>
    <n v="26"/>
    <s v="Male"/>
    <s v="Mumbai"/>
    <n v="23"/>
    <s v="None"/>
    <s v="Walk-in"/>
    <x v="7"/>
    <s v="Stomach Pain"/>
    <s v="Medium"/>
    <n v="7"/>
    <n v="511"/>
    <s v="No"/>
    <s v="Thursday"/>
    <s v="September"/>
    <n v="15"/>
    <n v="25"/>
    <n v="13"/>
    <n v="2"/>
    <n v="4.3"/>
    <n v="0"/>
    <n v="10"/>
    <n v="1764"/>
    <n v="2790"/>
    <n v="5065"/>
    <s v="No Show"/>
    <s v="Young Adult"/>
    <n v="5065"/>
    <n v="0"/>
    <n v="1"/>
    <n v="0"/>
    <n v="0"/>
    <s v="Standard Care"/>
    <n v="1"/>
    <x v="0"/>
  </r>
  <r>
    <s v="PAT_15368"/>
    <n v="23"/>
    <s v="Female"/>
    <s v="Jaipur"/>
    <n v="27.4"/>
    <s v="None"/>
    <s v="Walk-in"/>
    <x v="5"/>
    <s v="Fever"/>
    <s v="Low"/>
    <n v="7"/>
    <n v="381"/>
    <s v="Yes"/>
    <s v="Tuesday"/>
    <s v="April"/>
    <n v="25"/>
    <n v="35"/>
    <n v="11"/>
    <n v="4"/>
    <n v="3.5"/>
    <n v="0"/>
    <n v="9.4"/>
    <n v="795"/>
    <n v="646"/>
    <n v="1275.4000000000001"/>
    <s v="Completed"/>
    <s v="Young Adult"/>
    <n v="0"/>
    <n v="1"/>
    <n v="1"/>
    <n v="0"/>
    <n v="0"/>
    <s v="Routine Scheduled Care"/>
    <n v="0"/>
    <x v="0"/>
  </r>
  <r>
    <s v="PAT_15369"/>
    <n v="28"/>
    <s v="Male"/>
    <s v="Chennai"/>
    <n v="17.3"/>
    <s v="None"/>
    <s v="Scheduled"/>
    <x v="1"/>
    <s v="Skin Allergy"/>
    <s v="Low"/>
    <n v="2"/>
    <n v="395"/>
    <s v="No"/>
    <s v="Monday"/>
    <s v="June"/>
    <n v="25"/>
    <n v="46"/>
    <n v="0"/>
    <n v="0"/>
    <n v="3.5"/>
    <n v="0"/>
    <n v="8.6999999999999993"/>
    <n v="673"/>
    <n v="169"/>
    <n v="1237"/>
    <s v="Completed"/>
    <s v="Young Adult"/>
    <n v="0"/>
    <n v="1"/>
    <n v="1"/>
    <n v="0"/>
    <n v="0"/>
    <s v="Routine Scheduled Care"/>
    <n v="0"/>
    <x v="0"/>
  </r>
  <r>
    <s v="PAT_15370"/>
    <n v="8"/>
    <s v="Female"/>
    <s v="Chennai"/>
    <n v="27.7"/>
    <s v="Diabetes"/>
    <s v="Scheduled"/>
    <x v="1"/>
    <s v="Skin Allergy"/>
    <s v="High"/>
    <n v="4"/>
    <n v="333"/>
    <s v="Yes"/>
    <s v="Friday"/>
    <s v="July"/>
    <n v="16"/>
    <n v="18"/>
    <n v="8"/>
    <n v="0"/>
    <n v="3.1"/>
    <n v="0"/>
    <n v="10"/>
    <n v="18798"/>
    <n v="9678"/>
    <n v="20166.3"/>
    <s v="Completed"/>
    <s v="Pediatric"/>
    <n v="0"/>
    <n v="0"/>
    <n v="1"/>
    <n v="0"/>
    <n v="0"/>
    <s v="Clinical Backlog Risk"/>
    <n v="0"/>
    <x v="0"/>
  </r>
  <r>
    <s v="PAT_15371"/>
    <n v="48"/>
    <s v="Male"/>
    <s v="Delhi"/>
    <n v="23.5"/>
    <s v="Diabetes"/>
    <s v="Scheduled"/>
    <x v="8"/>
    <s v="Dental Pain"/>
    <s v="High"/>
    <n v="12"/>
    <n v="519"/>
    <s v="No"/>
    <s v="Tuesday"/>
    <s v="April"/>
    <n v="25"/>
    <n v="10"/>
    <n v="14"/>
    <n v="4"/>
    <n v="3.6"/>
    <n v="0"/>
    <n v="10"/>
    <n v="19081"/>
    <n v="10631"/>
    <n v="30231"/>
    <s v="Completed"/>
    <s v="Adult"/>
    <n v="0"/>
    <n v="0"/>
    <n v="1"/>
    <n v="0"/>
    <n v="0"/>
    <s v="Clinical Backlog Risk"/>
    <n v="0"/>
    <x v="0"/>
  </r>
  <r>
    <s v="PAT_15372"/>
    <n v="43"/>
    <s v="Female"/>
    <s v="Kolkata"/>
    <n v="23"/>
    <s v="Asthma"/>
    <s v="Scheduled"/>
    <x v="8"/>
    <s v="Dental Pain"/>
    <s v="Medium"/>
    <n v="28"/>
    <n v="891"/>
    <s v="Yes"/>
    <s v="Friday"/>
    <s v="May"/>
    <n v="21"/>
    <n v="32"/>
    <n v="0"/>
    <n v="0"/>
    <n v="3.8"/>
    <n v="0"/>
    <n v="9.8000000000000007"/>
    <n v="3952"/>
    <n v="3237"/>
    <n v="5656"/>
    <s v="Completed"/>
    <s v="Adult"/>
    <n v="0"/>
    <n v="1"/>
    <n v="1"/>
    <n v="1"/>
    <n v="0"/>
    <s v="Standard Care"/>
    <n v="0"/>
    <x v="0"/>
  </r>
  <r>
    <s v="PAT_15373"/>
    <n v="5"/>
    <s v="Female"/>
    <s v="Chennai"/>
    <n v="28.1"/>
    <s v="None"/>
    <s v="Emergency"/>
    <x v="7"/>
    <s v="Stomach Pain"/>
    <s v="Low"/>
    <n v="14"/>
    <n v="492"/>
    <s v="No"/>
    <s v="Saturday"/>
    <s v="March"/>
    <n v="0"/>
    <n v="21"/>
    <n v="4"/>
    <n v="1"/>
    <n v="4.0999999999999996"/>
    <n v="1"/>
    <n v="10"/>
    <n v="799"/>
    <n v="421"/>
    <n v="1712"/>
    <s v="Completed"/>
    <s v="Pediatric"/>
    <n v="0"/>
    <n v="0"/>
    <n v="0"/>
    <n v="0"/>
    <n v="0"/>
    <s v="Standard Care"/>
    <n v="0"/>
    <x v="1"/>
  </r>
  <r>
    <s v="PAT_15374"/>
    <n v="64"/>
    <s v="Female"/>
    <s v="Mumbai"/>
    <n v="18.5"/>
    <s v="Hypertension"/>
    <s v="Walk-in"/>
    <x v="1"/>
    <s v="Skin Allergy"/>
    <s v="Low"/>
    <n v="15"/>
    <n v="539"/>
    <s v="Yes"/>
    <s v="Wednesday"/>
    <s v="February"/>
    <n v="24"/>
    <n v="40"/>
    <n v="9"/>
    <n v="2"/>
    <n v="3.4"/>
    <n v="0"/>
    <n v="9"/>
    <n v="412"/>
    <n v="309"/>
    <n v="882"/>
    <s v="No Show"/>
    <s v="Middle Aged"/>
    <n v="1260"/>
    <n v="1"/>
    <n v="1"/>
    <n v="0"/>
    <n v="0"/>
    <s v="Routine Scheduled Care"/>
    <n v="1"/>
    <x v="0"/>
  </r>
  <r>
    <s v="PAT_15375"/>
    <n v="19"/>
    <s v="Female"/>
    <s v="Bangalore"/>
    <n v="20.399999999999999"/>
    <s v="Hypertension"/>
    <s v="Scheduled"/>
    <x v="7"/>
    <s v="Stomach Pain"/>
    <s v="Medium"/>
    <n v="5"/>
    <n v="370"/>
    <s v="Yes"/>
    <s v="Saturday"/>
    <s v="July"/>
    <n v="2"/>
    <n v="24"/>
    <n v="0"/>
    <n v="0"/>
    <n v="4.5"/>
    <n v="0"/>
    <n v="10"/>
    <n v="1316"/>
    <n v="1893"/>
    <n v="2505.3000000000002"/>
    <s v="Completed"/>
    <s v="Young Adult"/>
    <n v="0"/>
    <n v="0"/>
    <n v="0"/>
    <n v="0"/>
    <n v="0"/>
    <s v="Standard Care"/>
    <n v="0"/>
    <x v="0"/>
  </r>
  <r>
    <s v="PAT_15376"/>
    <n v="25"/>
    <s v="Female"/>
    <s v="Chennai"/>
    <n v="17.7"/>
    <s v="None"/>
    <s v="Scheduled"/>
    <x v="4"/>
    <s v="Cough"/>
    <s v="Low"/>
    <n v="22"/>
    <n v="784"/>
    <s v="Yes"/>
    <s v="Friday"/>
    <s v="May"/>
    <n v="29"/>
    <n v="56"/>
    <n v="0"/>
    <n v="0"/>
    <n v="3.3"/>
    <n v="0"/>
    <n v="7.9"/>
    <n v="391"/>
    <n v="908"/>
    <n v="1458.1"/>
    <s v="Completed"/>
    <s v="Young Adult"/>
    <n v="0"/>
    <n v="1"/>
    <n v="1"/>
    <n v="0"/>
    <n v="0"/>
    <s v="Routine Scheduled Care"/>
    <n v="0"/>
    <x v="0"/>
  </r>
  <r>
    <s v="PAT_15377"/>
    <n v="21"/>
    <s v="Female"/>
    <s v="Ahmedabad"/>
    <n v="24.6"/>
    <s v="Hypertension"/>
    <s v="Emergency"/>
    <x v="7"/>
    <s v="Stomach Pain"/>
    <s v="Medium"/>
    <n v="23"/>
    <n v="805"/>
    <s v="Yes"/>
    <s v="Friday"/>
    <s v="September"/>
    <n v="0"/>
    <n v="28"/>
    <n v="13"/>
    <n v="3"/>
    <n v="4.4000000000000004"/>
    <n v="1"/>
    <n v="10"/>
    <n v="2591"/>
    <n v="2877"/>
    <n v="4391.1000000000004"/>
    <s v="Completed"/>
    <s v="Young Adult"/>
    <n v="0"/>
    <n v="0"/>
    <n v="0"/>
    <n v="0"/>
    <n v="0"/>
    <s v="Standard Care"/>
    <n v="0"/>
    <x v="1"/>
  </r>
  <r>
    <s v="PAT_15378"/>
    <n v="71"/>
    <s v="Male"/>
    <s v="Nagpur"/>
    <n v="28.6"/>
    <s v="Asthma"/>
    <s v="Scheduled"/>
    <x v="4"/>
    <s v="Cough"/>
    <s v="Medium"/>
    <n v="7"/>
    <n v="374"/>
    <s v="No"/>
    <s v="Tuesday"/>
    <s v="June"/>
    <n v="2"/>
    <n v="19"/>
    <n v="5"/>
    <n v="1"/>
    <n v="3"/>
    <n v="0"/>
    <n v="10"/>
    <n v="3162"/>
    <n v="3880"/>
    <n v="7416"/>
    <s v="Completed"/>
    <s v="Middle Aged"/>
    <n v="0"/>
    <n v="0"/>
    <n v="0"/>
    <n v="0"/>
    <n v="0"/>
    <s v="Standard Care"/>
    <n v="0"/>
    <x v="0"/>
  </r>
  <r>
    <s v="PAT_15379"/>
    <n v="57"/>
    <s v="Female"/>
    <s v="Delhi"/>
    <n v="23.5"/>
    <s v="None"/>
    <s v="Scheduled"/>
    <x v="7"/>
    <s v="Stomach Pain"/>
    <s v="Low"/>
    <n v="28"/>
    <n v="770"/>
    <s v="Yes"/>
    <s v="Thursday"/>
    <s v="December"/>
    <n v="3"/>
    <n v="32"/>
    <n v="14"/>
    <n v="3"/>
    <n v="3.3"/>
    <n v="0"/>
    <n v="9.5"/>
    <n v="355"/>
    <n v="102"/>
    <n v="858.9"/>
    <s v="Completed"/>
    <s v="Middle Aged"/>
    <n v="0"/>
    <n v="1"/>
    <n v="0"/>
    <n v="0"/>
    <n v="0"/>
    <s v="Standard Care"/>
    <n v="0"/>
    <x v="0"/>
  </r>
  <r>
    <s v="PAT_15380"/>
    <n v="58"/>
    <s v="Male"/>
    <s v="Ahmedabad"/>
    <n v="24.7"/>
    <s v="Hypertension"/>
    <s v="Scheduled"/>
    <x v="3"/>
    <s v="Eye Irritation"/>
    <s v="Low"/>
    <n v="24"/>
    <n v="838"/>
    <s v="Yes"/>
    <s v="Friday"/>
    <s v="May"/>
    <n v="23"/>
    <n v="32"/>
    <n v="9"/>
    <n v="1"/>
    <n v="3.4"/>
    <n v="0"/>
    <n v="9.6"/>
    <n v="651"/>
    <n v="823"/>
    <n v="1618.4"/>
    <s v="Completed"/>
    <s v="Middle Aged"/>
    <n v="0"/>
    <n v="1"/>
    <n v="1"/>
    <n v="0"/>
    <n v="0"/>
    <s v="Routine Scheduled Care"/>
    <n v="0"/>
    <x v="0"/>
  </r>
  <r>
    <s v="PAT_15381"/>
    <n v="52"/>
    <s v="Female"/>
    <s v="Chennai"/>
    <n v="17.7"/>
    <s v="Hypertension"/>
    <s v="Walk-in"/>
    <x v="0"/>
    <s v="Headache"/>
    <s v="Medium"/>
    <n v="10"/>
    <n v="507"/>
    <s v="Yes"/>
    <s v="Saturday"/>
    <s v="May"/>
    <n v="19"/>
    <n v="12"/>
    <n v="7"/>
    <n v="1"/>
    <n v="3.8"/>
    <n v="0"/>
    <n v="10"/>
    <n v="1778"/>
    <n v="3871"/>
    <n v="4309.2"/>
    <s v="Completed"/>
    <s v="Adult"/>
    <n v="0"/>
    <n v="0"/>
    <n v="1"/>
    <n v="0"/>
    <n v="0"/>
    <s v="Standard Care"/>
    <n v="0"/>
    <x v="0"/>
  </r>
  <r>
    <s v="PAT_15382"/>
    <n v="39"/>
    <s v="Male"/>
    <s v="Nagpur"/>
    <n v="30.9"/>
    <s v="Asthma"/>
    <s v="Emergency"/>
    <x v="2"/>
    <s v="Joint Pain"/>
    <s v="Low"/>
    <n v="5"/>
    <n v="318"/>
    <s v="No"/>
    <s v="Tuesday"/>
    <s v="November"/>
    <n v="0"/>
    <n v="36"/>
    <n v="1"/>
    <n v="0"/>
    <n v="3.2"/>
    <n v="1"/>
    <n v="9.1999999999999993"/>
    <n v="277"/>
    <n v="326"/>
    <n v="921"/>
    <s v="Completed"/>
    <s v="Adult"/>
    <n v="0"/>
    <n v="1"/>
    <n v="0"/>
    <n v="0"/>
    <n v="0"/>
    <s v="Standard Care"/>
    <n v="0"/>
    <x v="1"/>
  </r>
  <r>
    <s v="PAT_15383"/>
    <n v="18"/>
    <s v="Female"/>
    <s v="Mumbai"/>
    <n v="19.5"/>
    <s v="Hypertension"/>
    <s v="Emergency"/>
    <x v="2"/>
    <s v="Joint Pain"/>
    <s v="Medium"/>
    <n v="12"/>
    <n v="529"/>
    <s v="Yes"/>
    <s v="Tuesday"/>
    <s v="January"/>
    <n v="0"/>
    <n v="25"/>
    <n v="6"/>
    <n v="2"/>
    <n v="3.8"/>
    <n v="1"/>
    <n v="10"/>
    <n v="4349"/>
    <n v="3650"/>
    <n v="5969.6"/>
    <s v="Completed"/>
    <s v="Young Adult"/>
    <n v="0"/>
    <n v="0"/>
    <n v="0"/>
    <n v="0"/>
    <n v="0"/>
    <s v="Standard Care"/>
    <n v="0"/>
    <x v="1"/>
  </r>
  <r>
    <s v="PAT_15384"/>
    <n v="76"/>
    <s v="Female"/>
    <s v="Jaipur"/>
    <n v="26.3"/>
    <s v="None"/>
    <s v="Walk-in"/>
    <x v="7"/>
    <s v="Stomach Pain"/>
    <s v="Low"/>
    <n v="10"/>
    <n v="588"/>
    <s v="No"/>
    <s v="Saturday"/>
    <s v="June"/>
    <n v="23"/>
    <n v="35"/>
    <n v="3"/>
    <n v="0"/>
    <n v="3.4"/>
    <n v="0"/>
    <n v="9.4"/>
    <n v="971"/>
    <n v="357"/>
    <n v="1916"/>
    <s v="Completed"/>
    <s v="Senior"/>
    <n v="0"/>
    <n v="1"/>
    <n v="1"/>
    <n v="0"/>
    <n v="0"/>
    <s v="Routine Scheduled Care"/>
    <n v="0"/>
    <x v="0"/>
  </r>
  <r>
    <s v="PAT_15385"/>
    <n v="48"/>
    <s v="Female"/>
    <s v="Bangalore"/>
    <n v="25.6"/>
    <s v="Diabetes"/>
    <s v="Scheduled"/>
    <x v="6"/>
    <s v="Chest Pain"/>
    <s v="Medium"/>
    <n v="27"/>
    <n v="899"/>
    <s v="Yes"/>
    <s v="Wednesday"/>
    <s v="September"/>
    <n v="22"/>
    <n v="36"/>
    <n v="13"/>
    <n v="4"/>
    <n v="3.4"/>
    <n v="0"/>
    <n v="9.3000000000000007"/>
    <n v="1685"/>
    <n v="1212"/>
    <n v="2657.2"/>
    <s v="Completed"/>
    <s v="Adult"/>
    <n v="0"/>
    <n v="1"/>
    <n v="1"/>
    <n v="0"/>
    <n v="0"/>
    <s v="Standard Care"/>
    <n v="0"/>
    <x v="0"/>
  </r>
  <r>
    <s v="PAT_15386"/>
    <n v="84"/>
    <s v="Female"/>
    <s v="Kolkata"/>
    <n v="24.8"/>
    <s v="None"/>
    <s v="Walk-in"/>
    <x v="8"/>
    <s v="Dental Pain"/>
    <s v="Medium"/>
    <n v="10"/>
    <n v="577"/>
    <s v="No"/>
    <s v="Tuesday"/>
    <s v="September"/>
    <n v="11"/>
    <n v="11"/>
    <n v="5"/>
    <n v="4"/>
    <n v="3.6"/>
    <n v="0"/>
    <n v="10"/>
    <n v="1613"/>
    <n v="3098"/>
    <n v="5288"/>
    <s v="Completed"/>
    <s v="Senior"/>
    <n v="0"/>
    <n v="0"/>
    <n v="0"/>
    <n v="0"/>
    <n v="0"/>
    <s v="Standard Care"/>
    <n v="0"/>
    <x v="0"/>
  </r>
  <r>
    <s v="PAT_15387"/>
    <n v="49"/>
    <s v="Male"/>
    <s v="Chennai"/>
    <n v="30.9"/>
    <s v="None"/>
    <s v="Scheduled"/>
    <x v="5"/>
    <s v="Fever"/>
    <s v="Low"/>
    <n v="15"/>
    <n v="535"/>
    <s v="No"/>
    <s v="Saturday"/>
    <s v="April"/>
    <n v="22"/>
    <n v="42"/>
    <n v="11"/>
    <n v="4"/>
    <n v="4.5"/>
    <n v="0"/>
    <n v="9.4"/>
    <n v="236"/>
    <n v="89"/>
    <n v="860"/>
    <s v="Completed"/>
    <s v="Adult"/>
    <n v="0"/>
    <n v="1"/>
    <n v="1"/>
    <n v="0"/>
    <n v="0"/>
    <s v="Routine Scheduled Care"/>
    <n v="0"/>
    <x v="0"/>
  </r>
  <r>
    <s v="PAT_15388"/>
    <n v="39"/>
    <s v="Male"/>
    <s v="Jaipur"/>
    <n v="25.7"/>
    <s v="None"/>
    <s v="Scheduled"/>
    <x v="5"/>
    <s v="Fever"/>
    <s v="High"/>
    <n v="11"/>
    <n v="463"/>
    <s v="Yes"/>
    <s v="Wednesday"/>
    <s v="November"/>
    <n v="19"/>
    <n v="15"/>
    <n v="9"/>
    <n v="2"/>
    <n v="3"/>
    <n v="0"/>
    <n v="10"/>
    <n v="14853"/>
    <n v="4691"/>
    <n v="14004.9"/>
    <s v="Cancelled"/>
    <s v="Adult"/>
    <n v="0"/>
    <n v="0"/>
    <n v="1"/>
    <n v="0"/>
    <n v="0"/>
    <s v="Clinical Backlog Risk"/>
    <n v="1"/>
    <x v="0"/>
  </r>
  <r>
    <s v="PAT_15389"/>
    <n v="48"/>
    <s v="Male"/>
    <s v="Jaipur"/>
    <n v="23.8"/>
    <s v="None"/>
    <s v="Walk-in"/>
    <x v="5"/>
    <s v="Fever"/>
    <s v="Low"/>
    <n v="21"/>
    <n v="676"/>
    <s v="No"/>
    <s v="Saturday"/>
    <s v="April"/>
    <n v="25"/>
    <n v="46"/>
    <n v="1"/>
    <n v="0"/>
    <n v="4.9000000000000004"/>
    <n v="0"/>
    <n v="9.4"/>
    <n v="364"/>
    <n v="267"/>
    <n v="1307"/>
    <s v="Completed"/>
    <s v="Adult"/>
    <n v="0"/>
    <n v="1"/>
    <n v="1"/>
    <n v="0"/>
    <n v="0"/>
    <s v="Routine Scheduled Care"/>
    <n v="0"/>
    <x v="0"/>
  </r>
  <r>
    <s v="PAT_15390"/>
    <n v="35"/>
    <s v="Male"/>
    <s v="Jaipur"/>
    <n v="25.3"/>
    <s v="None"/>
    <s v="Walk-in"/>
    <x v="7"/>
    <s v="Stomach Pain"/>
    <s v="Low"/>
    <n v="23"/>
    <n v="694"/>
    <s v="Yes"/>
    <s v="Wednesday"/>
    <s v="December"/>
    <n v="15"/>
    <n v="27"/>
    <n v="13"/>
    <n v="2"/>
    <n v="4.0999999999999996"/>
    <n v="0"/>
    <n v="10"/>
    <n v="437"/>
    <n v="178"/>
    <n v="916.3"/>
    <s v="Completed"/>
    <s v="Adult"/>
    <n v="0"/>
    <n v="0"/>
    <n v="1"/>
    <n v="0"/>
    <n v="0"/>
    <s v="Routine Scheduled Care"/>
    <n v="0"/>
    <x v="0"/>
  </r>
  <r>
    <s v="PAT_15391"/>
    <n v="2"/>
    <s v="Female"/>
    <s v="Chennai"/>
    <n v="28.1"/>
    <s v="Asthma"/>
    <s v="Scheduled"/>
    <x v="7"/>
    <s v="Stomach Pain"/>
    <s v="Low"/>
    <n v="5"/>
    <n v="449"/>
    <s v="Yes"/>
    <s v="Thursday"/>
    <s v="June"/>
    <n v="24"/>
    <n v="52"/>
    <n v="11"/>
    <n v="4"/>
    <n v="4.5999999999999996"/>
    <n v="0"/>
    <n v="8.8000000000000007"/>
    <n v="661"/>
    <n v="654"/>
    <n v="1234.8"/>
    <s v="Cancelled"/>
    <s v="Pediatric"/>
    <n v="0"/>
    <n v="1"/>
    <n v="1"/>
    <n v="0"/>
    <n v="0"/>
    <s v="Routine Scheduled Care"/>
    <n v="1"/>
    <x v="0"/>
  </r>
  <r>
    <s v="PAT_15392"/>
    <n v="18"/>
    <s v="Female"/>
    <s v="Chennai"/>
    <n v="23.8"/>
    <s v="Hypertension"/>
    <s v="Walk-in"/>
    <x v="9"/>
    <s v="Pregnancy Checkup"/>
    <s v="High"/>
    <n v="25"/>
    <n v="839"/>
    <s v="No"/>
    <s v="Tuesday"/>
    <s v="October"/>
    <n v="23"/>
    <n v="3"/>
    <n v="6"/>
    <n v="2"/>
    <n v="3.7"/>
    <n v="0"/>
    <n v="10"/>
    <n v="15660"/>
    <n v="6227"/>
    <n v="22726"/>
    <s v="Completed"/>
    <s v="Young Adult"/>
    <n v="0"/>
    <n v="0"/>
    <n v="1"/>
    <n v="0"/>
    <n v="0"/>
    <s v="Clinical Backlog Risk"/>
    <n v="0"/>
    <x v="0"/>
  </r>
  <r>
    <s v="PAT_15393"/>
    <n v="56"/>
    <s v="Male"/>
    <s v="Jaipur"/>
    <n v="22.6"/>
    <s v="Diabetes"/>
    <s v="Walk-in"/>
    <x v="1"/>
    <s v="Skin Allergy"/>
    <s v="Low"/>
    <n v="8"/>
    <n v="489"/>
    <s v="Yes"/>
    <s v="Wednesday"/>
    <s v="February"/>
    <n v="19"/>
    <n v="35"/>
    <n v="9"/>
    <n v="0"/>
    <n v="4.7"/>
    <n v="0"/>
    <n v="10"/>
    <n v="444"/>
    <n v="859"/>
    <n v="1254.4000000000001"/>
    <s v="Completed"/>
    <s v="Middle Aged"/>
    <n v="0"/>
    <n v="1"/>
    <n v="1"/>
    <n v="0"/>
    <n v="0"/>
    <s v="Routine Scheduled Care"/>
    <n v="0"/>
    <x v="0"/>
  </r>
  <r>
    <s v="PAT_15394"/>
    <n v="25"/>
    <s v="Female"/>
    <s v="Ahmedabad"/>
    <n v="17.899999999999999"/>
    <s v="Diabetes"/>
    <s v="Scheduled"/>
    <x v="3"/>
    <s v="Eye Irritation"/>
    <s v="Low"/>
    <n v="5"/>
    <n v="404"/>
    <s v="Yes"/>
    <s v="Monday"/>
    <s v="November"/>
    <n v="10"/>
    <n v="56"/>
    <n v="13"/>
    <n v="1"/>
    <n v="4.5"/>
    <n v="0"/>
    <n v="8.5"/>
    <n v="813"/>
    <n v="309"/>
    <n v="1068.2"/>
    <s v="Completed"/>
    <s v="Young Adult"/>
    <n v="0"/>
    <n v="1"/>
    <n v="0"/>
    <n v="0"/>
    <n v="0"/>
    <s v="Routine Scheduled Care"/>
    <n v="0"/>
    <x v="0"/>
  </r>
  <r>
    <s v="PAT_15395"/>
    <n v="67"/>
    <s v="Female"/>
    <s v="Ahmedabad"/>
    <n v="21"/>
    <s v="None"/>
    <s v="Scheduled"/>
    <x v="3"/>
    <s v="Eye Irritation"/>
    <s v="Low"/>
    <n v="30"/>
    <n v="822"/>
    <s v="Yes"/>
    <s v="Monday"/>
    <s v="November"/>
    <n v="11"/>
    <n v="36"/>
    <n v="2"/>
    <n v="0"/>
    <n v="3.4"/>
    <n v="0"/>
    <n v="9.3000000000000007"/>
    <n v="243"/>
    <n v="571"/>
    <n v="1145.2"/>
    <s v="Completed"/>
    <s v="Middle Aged"/>
    <n v="0"/>
    <n v="1"/>
    <n v="0"/>
    <n v="0"/>
    <n v="0"/>
    <s v="Routine Scheduled Care"/>
    <n v="0"/>
    <x v="0"/>
  </r>
  <r>
    <s v="PAT_15396"/>
    <n v="26"/>
    <s v="Male"/>
    <s v="Nagpur"/>
    <n v="26.9"/>
    <s v="Diabetes"/>
    <s v="Scheduled"/>
    <x v="7"/>
    <s v="Stomach Pain"/>
    <s v="Medium"/>
    <n v="19"/>
    <n v="593"/>
    <s v="Yes"/>
    <s v="Saturday"/>
    <s v="September"/>
    <n v="15"/>
    <n v="20"/>
    <n v="2"/>
    <n v="1"/>
    <n v="3.3"/>
    <n v="0"/>
    <n v="10"/>
    <n v="4096"/>
    <n v="1209"/>
    <n v="4128.6000000000004"/>
    <s v="Completed"/>
    <s v="Young Adult"/>
    <n v="0"/>
    <n v="0"/>
    <n v="1"/>
    <n v="0"/>
    <n v="0"/>
    <s v="Standard Care"/>
    <n v="0"/>
    <x v="0"/>
  </r>
  <r>
    <s v="PAT_15397"/>
    <n v="25"/>
    <s v="Female"/>
    <s v="Kolkata"/>
    <n v="30.7"/>
    <s v="Hypertension"/>
    <s v="Scheduled"/>
    <x v="5"/>
    <s v="Fever"/>
    <s v="Medium"/>
    <n v="3"/>
    <n v="438"/>
    <s v="Yes"/>
    <s v="Thursday"/>
    <s v="March"/>
    <n v="18"/>
    <n v="12"/>
    <n v="2"/>
    <n v="0"/>
    <n v="4.8"/>
    <n v="0"/>
    <n v="10"/>
    <n v="2367"/>
    <n v="2376"/>
    <n v="3626.7"/>
    <s v="Completed"/>
    <s v="Young Adult"/>
    <n v="0"/>
    <n v="0"/>
    <n v="1"/>
    <n v="0"/>
    <n v="0"/>
    <s v="Standard Care"/>
    <n v="0"/>
    <x v="0"/>
  </r>
  <r>
    <s v="PAT_15398"/>
    <n v="75"/>
    <s v="Female"/>
    <s v="Kolkata"/>
    <n v="29.1"/>
    <s v="Diabetes"/>
    <s v="Scheduled"/>
    <x v="5"/>
    <s v="Fever"/>
    <s v="Medium"/>
    <n v="29"/>
    <n v="953"/>
    <s v="Yes"/>
    <s v="Friday"/>
    <s v="November"/>
    <n v="8"/>
    <n v="35"/>
    <n v="3"/>
    <n v="0"/>
    <n v="3.8"/>
    <n v="0"/>
    <n v="9.6"/>
    <n v="3412"/>
    <n v="1584"/>
    <n v="4164.3"/>
    <s v="Completed"/>
    <s v="Senior"/>
    <n v="0"/>
    <n v="1"/>
    <n v="0"/>
    <n v="0"/>
    <n v="0"/>
    <s v="Standard Care"/>
    <n v="0"/>
    <x v="0"/>
  </r>
  <r>
    <s v="PAT_15399"/>
    <n v="35"/>
    <s v="Female"/>
    <s v="Chennai"/>
    <n v="20.3"/>
    <s v="Diabetes"/>
    <s v="Scheduled"/>
    <x v="2"/>
    <s v="Joint Pain"/>
    <s v="Low"/>
    <n v="25"/>
    <n v="819"/>
    <s v="Yes"/>
    <s v="Monday"/>
    <s v="November"/>
    <n v="27"/>
    <n v="37"/>
    <n v="10"/>
    <n v="2"/>
    <n v="4.5999999999999996"/>
    <n v="0"/>
    <n v="9.8000000000000007"/>
    <n v="242"/>
    <n v="374"/>
    <n v="1004.5"/>
    <s v="Completed"/>
    <s v="Adult"/>
    <n v="0"/>
    <n v="1"/>
    <n v="1"/>
    <n v="0"/>
    <n v="0"/>
    <s v="Routine Scheduled Care"/>
    <n v="0"/>
    <x v="0"/>
  </r>
  <r>
    <s v="PAT_15400"/>
    <n v="57"/>
    <s v="Male"/>
    <s v="Mumbai"/>
    <n v="23.7"/>
    <s v="Diabetes"/>
    <s v="Emergency"/>
    <x v="6"/>
    <s v="Chest Pain"/>
    <s v="Low"/>
    <n v="16"/>
    <n v="669"/>
    <s v="No"/>
    <s v="Monday"/>
    <s v="August"/>
    <n v="0"/>
    <n v="27"/>
    <n v="1"/>
    <n v="0"/>
    <n v="3.7"/>
    <n v="1"/>
    <n v="10"/>
    <n v="172"/>
    <n v="622"/>
    <n v="1463"/>
    <s v="Completed"/>
    <s v="Middle Aged"/>
    <n v="0"/>
    <n v="0"/>
    <n v="0"/>
    <n v="0"/>
    <n v="0"/>
    <s v="Standard Care"/>
    <n v="0"/>
    <x v="1"/>
  </r>
  <r>
    <s v="PAT_15401"/>
    <n v="15"/>
    <s v="Female"/>
    <s v="Bangalore"/>
    <n v="15"/>
    <s v="Diabetes"/>
    <s v="Scheduled"/>
    <x v="7"/>
    <s v="Stomach Pain"/>
    <s v="Medium"/>
    <n v="21"/>
    <n v="740"/>
    <s v="Yes"/>
    <s v="Thursday"/>
    <s v="April"/>
    <n v="27"/>
    <n v="16"/>
    <n v="5"/>
    <n v="1"/>
    <n v="3.2"/>
    <n v="0"/>
    <n v="10"/>
    <n v="2010"/>
    <n v="3516"/>
    <n v="4386.2"/>
    <s v="No Show"/>
    <s v="Pediatric"/>
    <n v="6266"/>
    <n v="0"/>
    <n v="1"/>
    <n v="0"/>
    <n v="0"/>
    <s v="Standard Care"/>
    <n v="1"/>
    <x v="0"/>
  </r>
  <r>
    <s v="PAT_15402"/>
    <n v="33"/>
    <s v="Male"/>
    <s v="Mumbai"/>
    <n v="19.7"/>
    <s v="None"/>
    <s v="Walk-in"/>
    <x v="1"/>
    <s v="Skin Allergy"/>
    <s v="Medium"/>
    <n v="26"/>
    <n v="892"/>
    <s v="Yes"/>
    <s v="Saturday"/>
    <s v="February"/>
    <n v="23"/>
    <n v="38"/>
    <n v="8"/>
    <n v="1"/>
    <n v="3.8"/>
    <n v="0"/>
    <n v="9.4"/>
    <n v="3376"/>
    <n v="2586"/>
    <n v="4797.8"/>
    <s v="No Show"/>
    <s v="Young Adult"/>
    <n v="6854"/>
    <n v="1"/>
    <n v="1"/>
    <n v="1"/>
    <n v="0"/>
    <s v="Standard Care"/>
    <n v="1"/>
    <x v="0"/>
  </r>
  <r>
    <s v="PAT_15403"/>
    <n v="54"/>
    <s v="Female"/>
    <s v="Pune"/>
    <n v="26.2"/>
    <s v="Asthma"/>
    <s v="Scheduled"/>
    <x v="8"/>
    <s v="Dental Pain"/>
    <s v="High"/>
    <n v="23"/>
    <n v="845"/>
    <s v="Yes"/>
    <s v="Tuesday"/>
    <s v="January"/>
    <n v="24"/>
    <n v="19"/>
    <n v="2"/>
    <n v="0"/>
    <n v="3.1"/>
    <n v="0"/>
    <n v="10"/>
    <n v="14643"/>
    <n v="6708"/>
    <n v="15537.2"/>
    <s v="Completed"/>
    <s v="Adult"/>
    <n v="0"/>
    <n v="0"/>
    <n v="1"/>
    <n v="0"/>
    <n v="0"/>
    <s v="Clinical Backlog Risk"/>
    <n v="0"/>
    <x v="0"/>
  </r>
  <r>
    <s v="PAT_15404"/>
    <n v="23"/>
    <s v="Male"/>
    <s v="Kolkata"/>
    <n v="22.9"/>
    <s v="Diabetes"/>
    <s v="Scheduled"/>
    <x v="6"/>
    <s v="Chest Pain"/>
    <s v="High"/>
    <n v="16"/>
    <n v="697"/>
    <s v="Yes"/>
    <s v="Thursday"/>
    <s v="October"/>
    <n v="25"/>
    <n v="8"/>
    <n v="1"/>
    <n v="1"/>
    <n v="4.2"/>
    <n v="0"/>
    <n v="10"/>
    <n v="5594"/>
    <n v="11063"/>
    <n v="12147.8"/>
    <s v="Completed"/>
    <s v="Young Adult"/>
    <n v="0"/>
    <n v="0"/>
    <n v="1"/>
    <n v="0"/>
    <n v="0"/>
    <s v="Clinical Backlog Risk"/>
    <n v="0"/>
    <x v="0"/>
  </r>
  <r>
    <s v="PAT_15405"/>
    <n v="45"/>
    <s v="Female"/>
    <s v="Delhi"/>
    <n v="29.8"/>
    <s v="Asthma"/>
    <s v="Scheduled"/>
    <x v="4"/>
    <s v="Cough"/>
    <s v="High"/>
    <n v="29"/>
    <n v="925"/>
    <s v="Yes"/>
    <s v="Saturday"/>
    <s v="July"/>
    <n v="16"/>
    <n v="8"/>
    <n v="7"/>
    <n v="2"/>
    <n v="4.5999999999999996"/>
    <n v="0"/>
    <n v="10"/>
    <n v="6987"/>
    <n v="13862"/>
    <n v="15241.8"/>
    <s v="Completed"/>
    <s v="Adult"/>
    <n v="0"/>
    <n v="0"/>
    <n v="1"/>
    <n v="0"/>
    <n v="0"/>
    <s v="Clinical Backlog Risk"/>
    <n v="0"/>
    <x v="0"/>
  </r>
  <r>
    <s v="PAT_15406"/>
    <n v="40"/>
    <s v="Female"/>
    <s v="Ahmedabad"/>
    <n v="24.2"/>
    <s v="None"/>
    <s v="Scheduled"/>
    <x v="5"/>
    <s v="Fever"/>
    <s v="Low"/>
    <n v="17"/>
    <n v="614"/>
    <s v="Yes"/>
    <s v="Thursday"/>
    <s v="June"/>
    <n v="27"/>
    <n v="24"/>
    <n v="13"/>
    <n v="2"/>
    <n v="4.0999999999999996"/>
    <n v="0"/>
    <n v="10"/>
    <n v="399"/>
    <n v="955"/>
    <n v="1377.6"/>
    <s v="No Show"/>
    <s v="Adult"/>
    <n v="1968"/>
    <n v="0"/>
    <n v="1"/>
    <n v="0"/>
    <n v="0"/>
    <s v="Routine Scheduled Care"/>
    <n v="1"/>
    <x v="0"/>
  </r>
  <r>
    <s v="PAT_15407"/>
    <n v="53"/>
    <s v="Female"/>
    <s v="Chennai"/>
    <n v="27.5"/>
    <s v="None"/>
    <s v="Walk-in"/>
    <x v="5"/>
    <s v="Fever"/>
    <s v="Medium"/>
    <n v="2"/>
    <n v="290"/>
    <s v="No"/>
    <s v="Tuesday"/>
    <s v="January"/>
    <n v="17"/>
    <n v="35"/>
    <n v="10"/>
    <n v="0"/>
    <n v="4.3"/>
    <n v="0"/>
    <n v="9.8000000000000007"/>
    <n v="1648"/>
    <n v="3831"/>
    <n v="5769"/>
    <s v="Completed"/>
    <s v="Adult"/>
    <n v="0"/>
    <n v="1"/>
    <n v="1"/>
    <n v="1"/>
    <n v="0"/>
    <s v="Standard Care"/>
    <n v="0"/>
    <x v="0"/>
  </r>
  <r>
    <s v="PAT_15408"/>
    <n v="52"/>
    <s v="Male"/>
    <s v="Pune"/>
    <n v="22.3"/>
    <s v="Hypertension"/>
    <s v="Scheduled"/>
    <x v="4"/>
    <s v="Cough"/>
    <s v="Medium"/>
    <n v="10"/>
    <n v="465"/>
    <s v="Yes"/>
    <s v="Wednesday"/>
    <s v="March"/>
    <n v="7"/>
    <n v="14"/>
    <n v="10"/>
    <n v="3"/>
    <n v="3.3"/>
    <n v="0"/>
    <n v="10"/>
    <n v="3867"/>
    <n v="3425"/>
    <n v="5429.9"/>
    <s v="Completed"/>
    <s v="Adult"/>
    <n v="0"/>
    <n v="0"/>
    <n v="0"/>
    <n v="0"/>
    <n v="0"/>
    <s v="Standard Care"/>
    <n v="0"/>
    <x v="0"/>
  </r>
  <r>
    <s v="PAT_15409"/>
    <n v="50"/>
    <s v="Male"/>
    <s v="Mumbai"/>
    <n v="15"/>
    <s v="Hypertension"/>
    <s v="Scheduled"/>
    <x v="9"/>
    <s v="Pregnancy Checkup"/>
    <s v="Medium"/>
    <n v="27"/>
    <n v="879"/>
    <s v="Yes"/>
    <s v="Thursday"/>
    <s v="December"/>
    <n v="26"/>
    <n v="18"/>
    <n v="12"/>
    <n v="3"/>
    <n v="4.4000000000000004"/>
    <n v="0"/>
    <n v="10"/>
    <n v="3610"/>
    <n v="1369"/>
    <n v="4100.6000000000004"/>
    <s v="Completed"/>
    <s v="Adult"/>
    <n v="0"/>
    <n v="0"/>
    <n v="1"/>
    <n v="0"/>
    <n v="0"/>
    <s v="Standard Care"/>
    <n v="0"/>
    <x v="0"/>
  </r>
  <r>
    <s v="PAT_15410"/>
    <n v="61"/>
    <s v="Female"/>
    <s v="Bangalore"/>
    <n v="22.9"/>
    <s v="Asthma"/>
    <s v="Walk-in"/>
    <x v="3"/>
    <s v="Eye Irritation"/>
    <s v="Medium"/>
    <n v="6"/>
    <n v="322"/>
    <s v="Yes"/>
    <s v="Friday"/>
    <s v="November"/>
    <n v="17"/>
    <n v="11"/>
    <n v="11"/>
    <n v="1"/>
    <n v="4.3"/>
    <n v="0"/>
    <n v="10"/>
    <n v="1543"/>
    <n v="2445"/>
    <n v="3017"/>
    <s v="Cancelled"/>
    <s v="Middle Aged"/>
    <n v="0"/>
    <n v="0"/>
    <n v="1"/>
    <n v="0"/>
    <n v="0"/>
    <s v="Standard Care"/>
    <n v="1"/>
    <x v="0"/>
  </r>
  <r>
    <s v="PAT_15411"/>
    <n v="53"/>
    <s v="Male"/>
    <s v="Pune"/>
    <n v="23.5"/>
    <s v="None"/>
    <s v="Scheduled"/>
    <x v="6"/>
    <s v="Chest Pain"/>
    <s v="Medium"/>
    <n v="19"/>
    <n v="741"/>
    <s v="Yes"/>
    <s v="Saturday"/>
    <s v="May"/>
    <n v="11"/>
    <n v="39"/>
    <n v="5"/>
    <n v="0"/>
    <n v="3.4"/>
    <n v="0"/>
    <n v="9.1"/>
    <n v="2630"/>
    <n v="1891"/>
    <n v="3683.4"/>
    <s v="Completed"/>
    <s v="Adult"/>
    <n v="0"/>
    <n v="1"/>
    <n v="0"/>
    <n v="0"/>
    <n v="0"/>
    <s v="Standard Care"/>
    <n v="0"/>
    <x v="0"/>
  </r>
  <r>
    <s v="PAT_15412"/>
    <n v="71"/>
    <s v="Female"/>
    <s v="Ahmedabad"/>
    <n v="24.6"/>
    <s v="None"/>
    <s v="Scheduled"/>
    <x v="7"/>
    <s v="Stomach Pain"/>
    <s v="Low"/>
    <n v="14"/>
    <n v="514"/>
    <s v="Yes"/>
    <s v="Thursday"/>
    <s v="November"/>
    <n v="4"/>
    <n v="56"/>
    <n v="3"/>
    <n v="0"/>
    <n v="4.5"/>
    <n v="0"/>
    <n v="8.5"/>
    <n v="657"/>
    <n v="383"/>
    <n v="1087.8"/>
    <s v="Completed"/>
    <s v="Middle Aged"/>
    <n v="0"/>
    <n v="1"/>
    <n v="0"/>
    <n v="0"/>
    <n v="0"/>
    <s v="Standard Care"/>
    <n v="0"/>
    <x v="0"/>
  </r>
  <r>
    <s v="PAT_15413"/>
    <n v="70"/>
    <s v="Male"/>
    <s v="Ahmedabad"/>
    <n v="21.6"/>
    <s v="Asthma"/>
    <s v="Scheduled"/>
    <x v="3"/>
    <s v="Eye Irritation"/>
    <s v="High"/>
    <n v="19"/>
    <n v="596"/>
    <s v="Yes"/>
    <s v="Wednesday"/>
    <s v="February"/>
    <n v="4"/>
    <n v="12"/>
    <n v="6"/>
    <n v="1"/>
    <n v="3.5"/>
    <n v="0"/>
    <n v="10"/>
    <n v="8559"/>
    <n v="4439"/>
    <n v="9515.7999999999993"/>
    <s v="Completed"/>
    <s v="Middle Aged"/>
    <n v="0"/>
    <n v="0"/>
    <n v="0"/>
    <n v="0"/>
    <n v="0"/>
    <s v="Standard Care"/>
    <n v="0"/>
    <x v="0"/>
  </r>
  <r>
    <s v="PAT_15414"/>
    <n v="84"/>
    <s v="Male"/>
    <s v="Mumbai"/>
    <n v="28.5"/>
    <s v="None"/>
    <s v="Walk-in"/>
    <x v="6"/>
    <s v="Chest Pain"/>
    <s v="High"/>
    <n v="30"/>
    <n v="966"/>
    <s v="No"/>
    <s v="Thursday"/>
    <s v="October"/>
    <n v="23"/>
    <n v="15"/>
    <n v="4"/>
    <n v="0"/>
    <n v="4.9000000000000004"/>
    <n v="0"/>
    <n v="10"/>
    <n v="14505"/>
    <n v="9279"/>
    <n v="24750"/>
    <s v="No Show"/>
    <s v="Senior"/>
    <n v="24750"/>
    <n v="0"/>
    <n v="1"/>
    <n v="0"/>
    <n v="0"/>
    <s v="Clinical Backlog Risk"/>
    <n v="1"/>
    <x v="0"/>
  </r>
  <r>
    <s v="PAT_15415"/>
    <n v="71"/>
    <s v="Male"/>
    <s v="Pune"/>
    <n v="18.899999999999999"/>
    <s v="Hypertension"/>
    <s v="Emergency"/>
    <x v="9"/>
    <s v="Pregnancy Checkup"/>
    <s v="Low"/>
    <n v="29"/>
    <n v="855"/>
    <s v="Yes"/>
    <s v="Thursday"/>
    <s v="November"/>
    <n v="0"/>
    <n v="41"/>
    <n v="4"/>
    <n v="1"/>
    <n v="4.9000000000000004"/>
    <n v="1"/>
    <n v="9.6999999999999993"/>
    <n v="402"/>
    <n v="515"/>
    <n v="1240.4000000000001"/>
    <s v="Completed"/>
    <s v="Middle Aged"/>
    <n v="0"/>
    <n v="1"/>
    <n v="0"/>
    <n v="0"/>
    <n v="0"/>
    <s v="Standard Care"/>
    <n v="0"/>
    <x v="1"/>
  </r>
  <r>
    <s v="PAT_15416"/>
    <n v="72"/>
    <s v="Female"/>
    <s v="Chennai"/>
    <n v="23.2"/>
    <s v="Diabetes"/>
    <s v="Scheduled"/>
    <x v="2"/>
    <s v="Joint Pain"/>
    <s v="Medium"/>
    <n v="9"/>
    <n v="432"/>
    <s v="Yes"/>
    <s v="Monday"/>
    <s v="April"/>
    <n v="28"/>
    <n v="31"/>
    <n v="3"/>
    <n v="0"/>
    <n v="3.5"/>
    <n v="0"/>
    <n v="9.6999999999999993"/>
    <n v="2171"/>
    <n v="3702"/>
    <n v="4413.5"/>
    <s v="Completed"/>
    <s v="Middle Aged"/>
    <n v="0"/>
    <n v="1"/>
    <n v="1"/>
    <n v="0"/>
    <n v="0"/>
    <s v="Standard Care"/>
    <n v="0"/>
    <x v="0"/>
  </r>
  <r>
    <s v="PAT_15417"/>
    <n v="36"/>
    <s v="Male"/>
    <s v="Kolkata"/>
    <n v="26.7"/>
    <s v="Diabetes"/>
    <s v="Scheduled"/>
    <x v="2"/>
    <s v="Joint Pain"/>
    <s v="High"/>
    <n v="4"/>
    <n v="410"/>
    <s v="No"/>
    <s v="Wednesday"/>
    <s v="August"/>
    <n v="27"/>
    <n v="16"/>
    <n v="7"/>
    <n v="2"/>
    <n v="4.7"/>
    <n v="0"/>
    <n v="10"/>
    <n v="19952"/>
    <n v="14263"/>
    <n v="34625"/>
    <s v="Completed"/>
    <s v="Adult"/>
    <n v="0"/>
    <n v="0"/>
    <n v="1"/>
    <n v="0"/>
    <n v="0"/>
    <s v="Clinical Backlog Risk"/>
    <n v="0"/>
    <x v="0"/>
  </r>
  <r>
    <s v="PAT_15418"/>
    <n v="81"/>
    <s v="Male"/>
    <s v="Mumbai"/>
    <n v="22"/>
    <s v="Hypertension"/>
    <s v="Scheduled"/>
    <x v="8"/>
    <s v="Dental Pain"/>
    <s v="High"/>
    <n v="1"/>
    <n v="349"/>
    <s v="No"/>
    <s v="Tuesday"/>
    <s v="December"/>
    <n v="1"/>
    <n v="2"/>
    <n v="12"/>
    <n v="1"/>
    <n v="3.2"/>
    <n v="0"/>
    <n v="10"/>
    <n v="16521"/>
    <n v="11919"/>
    <n v="28789"/>
    <s v="Completed"/>
    <s v="Senior"/>
    <n v="0"/>
    <n v="0"/>
    <n v="0"/>
    <n v="0"/>
    <n v="0"/>
    <s v="Optimized Emergency Care"/>
    <n v="0"/>
    <x v="0"/>
  </r>
  <r>
    <s v="PAT_15419"/>
    <n v="66"/>
    <s v="Female"/>
    <s v="Nagpur"/>
    <n v="30.3"/>
    <s v="None"/>
    <s v="Walk-in"/>
    <x v="7"/>
    <s v="Stomach Pain"/>
    <s v="Medium"/>
    <n v="30"/>
    <n v="900"/>
    <s v="No"/>
    <s v="Friday"/>
    <s v="January"/>
    <n v="29"/>
    <n v="35"/>
    <n v="5"/>
    <n v="0"/>
    <n v="4.4000000000000004"/>
    <n v="0"/>
    <n v="9.9"/>
    <n v="4692"/>
    <n v="2723"/>
    <n v="8315"/>
    <s v="Completed"/>
    <s v="Middle Aged"/>
    <n v="0"/>
    <n v="1"/>
    <n v="1"/>
    <n v="1"/>
    <n v="0"/>
    <s v="Standard Care"/>
    <n v="0"/>
    <x v="0"/>
  </r>
  <r>
    <s v="PAT_15420"/>
    <n v="2"/>
    <s v="Female"/>
    <s v="Chennai"/>
    <n v="17.100000000000001"/>
    <s v="Hypertension"/>
    <s v="Walk-in"/>
    <x v="0"/>
    <s v="Headache"/>
    <s v="Low"/>
    <n v="16"/>
    <n v="528"/>
    <s v="Yes"/>
    <s v="Friday"/>
    <s v="March"/>
    <n v="12"/>
    <n v="33"/>
    <n v="13"/>
    <n v="1"/>
    <n v="3.7"/>
    <n v="0"/>
    <n v="9.6999999999999993"/>
    <n v="368"/>
    <n v="379"/>
    <n v="892.5"/>
    <s v="Completed"/>
    <s v="Pediatric"/>
    <n v="0"/>
    <n v="1"/>
    <n v="0"/>
    <n v="0"/>
    <n v="0"/>
    <s v="Routine Scheduled Care"/>
    <n v="0"/>
    <x v="0"/>
  </r>
  <r>
    <s v="PAT_15421"/>
    <n v="56"/>
    <s v="Male"/>
    <s v="Ahmedabad"/>
    <n v="24.1"/>
    <s v="Hypertension"/>
    <s v="Emergency"/>
    <x v="5"/>
    <s v="Fever"/>
    <s v="Low"/>
    <n v="3"/>
    <n v="398"/>
    <s v="No"/>
    <s v="Wednesday"/>
    <s v="June"/>
    <n v="0"/>
    <n v="39"/>
    <n v="10"/>
    <n v="1"/>
    <n v="3.6"/>
    <n v="1"/>
    <n v="9.1999999999999993"/>
    <n v="504"/>
    <n v="95"/>
    <n v="997"/>
    <s v="Completed"/>
    <s v="Middle Aged"/>
    <n v="0"/>
    <n v="1"/>
    <n v="0"/>
    <n v="0"/>
    <n v="0"/>
    <s v="Standard Care"/>
    <n v="0"/>
    <x v="1"/>
  </r>
  <r>
    <s v="PAT_15422"/>
    <n v="31"/>
    <s v="Female"/>
    <s v="Ahmedabad"/>
    <n v="22.4"/>
    <s v="None"/>
    <s v="Scheduled"/>
    <x v="8"/>
    <s v="Dental Pain"/>
    <s v="Medium"/>
    <n v="16"/>
    <n v="555"/>
    <s v="No"/>
    <s v="Monday"/>
    <s v="July"/>
    <n v="5"/>
    <n v="36"/>
    <n v="13"/>
    <n v="4"/>
    <n v="4.2"/>
    <n v="0"/>
    <n v="9.6999999999999993"/>
    <n v="4813"/>
    <n v="2223"/>
    <n v="7591"/>
    <s v="Completed"/>
    <s v="Young Adult"/>
    <n v="0"/>
    <n v="1"/>
    <n v="0"/>
    <n v="1"/>
    <n v="0"/>
    <s v="Standard Care"/>
    <n v="0"/>
    <x v="0"/>
  </r>
  <r>
    <s v="PAT_15423"/>
    <n v="79"/>
    <s v="Male"/>
    <s v="Nagpur"/>
    <n v="25.7"/>
    <s v="None"/>
    <s v="Scheduled"/>
    <x v="4"/>
    <s v="Cough"/>
    <s v="Low"/>
    <n v="14"/>
    <n v="581"/>
    <s v="Yes"/>
    <s v="Saturday"/>
    <s v="April"/>
    <n v="10"/>
    <n v="46"/>
    <n v="7"/>
    <n v="2"/>
    <n v="4.5"/>
    <n v="0"/>
    <n v="9.1999999999999993"/>
    <n v="750"/>
    <n v="500"/>
    <n v="1281.7"/>
    <s v="Completed"/>
    <s v="Senior"/>
    <n v="0"/>
    <n v="1"/>
    <n v="0"/>
    <n v="0"/>
    <n v="0"/>
    <s v="Routine Scheduled Care"/>
    <n v="0"/>
    <x v="0"/>
  </r>
  <r>
    <s v="PAT_15424"/>
    <n v="50"/>
    <s v="Male"/>
    <s v="Bangalore"/>
    <n v="28.1"/>
    <s v="Hypertension"/>
    <s v="Walk-in"/>
    <x v="2"/>
    <s v="Joint Pain"/>
    <s v="High"/>
    <n v="12"/>
    <n v="449"/>
    <s v="Yes"/>
    <s v="Tuesday"/>
    <s v="July"/>
    <n v="26"/>
    <n v="5"/>
    <n v="6"/>
    <n v="2"/>
    <n v="4.5"/>
    <n v="0"/>
    <n v="10"/>
    <n v="18856"/>
    <n v="8574"/>
    <n v="19515.3"/>
    <s v="Completed"/>
    <s v="Adult"/>
    <n v="0"/>
    <n v="0"/>
    <n v="1"/>
    <n v="0"/>
    <n v="0"/>
    <s v="Clinical Backlog Risk"/>
    <n v="0"/>
    <x v="0"/>
  </r>
  <r>
    <s v="PAT_15425"/>
    <n v="48"/>
    <s v="Male"/>
    <s v="Bangalore"/>
    <n v="19.899999999999999"/>
    <s v="Asthma"/>
    <s v="Scheduled"/>
    <x v="3"/>
    <s v="Eye Irritation"/>
    <s v="Low"/>
    <n v="25"/>
    <n v="768"/>
    <s v="No"/>
    <s v="Wednesday"/>
    <s v="September"/>
    <n v="14"/>
    <n v="35"/>
    <n v="14"/>
    <n v="3"/>
    <n v="3.6"/>
    <n v="0"/>
    <n v="9.5"/>
    <n v="820"/>
    <n v="925"/>
    <n v="2513"/>
    <s v="Completed"/>
    <s v="Adult"/>
    <n v="0"/>
    <n v="1"/>
    <n v="0"/>
    <n v="0"/>
    <n v="0"/>
    <s v="Routine Scheduled Care"/>
    <n v="0"/>
    <x v="0"/>
  </r>
  <r>
    <s v="PAT_15426"/>
    <n v="28"/>
    <s v="Male"/>
    <s v="Nagpur"/>
    <n v="22.3"/>
    <s v="Asthma"/>
    <s v="Emergency"/>
    <x v="3"/>
    <s v="Eye Irritation"/>
    <s v="High"/>
    <n v="3"/>
    <n v="435"/>
    <s v="No"/>
    <s v="Monday"/>
    <s v="March"/>
    <n v="0"/>
    <n v="13"/>
    <n v="14"/>
    <n v="5"/>
    <n v="4.0999999999999996"/>
    <n v="1"/>
    <n v="10"/>
    <n v="18792"/>
    <n v="6317"/>
    <n v="25544"/>
    <s v="Completed"/>
    <s v="Young Adult"/>
    <n v="0"/>
    <n v="0"/>
    <n v="0"/>
    <n v="0"/>
    <n v="0"/>
    <s v="Optimized Emergency Care"/>
    <n v="0"/>
    <x v="1"/>
  </r>
  <r>
    <s v="PAT_15427"/>
    <n v="23"/>
    <s v="Female"/>
    <s v="Nagpur"/>
    <n v="32.299999999999997"/>
    <s v="None"/>
    <s v="Scheduled"/>
    <x v="1"/>
    <s v="Skin Allergy"/>
    <s v="High"/>
    <n v="18"/>
    <n v="694"/>
    <s v="Yes"/>
    <s v="Wednesday"/>
    <s v="November"/>
    <n v="4"/>
    <n v="19"/>
    <n v="7"/>
    <n v="3"/>
    <n v="3.1"/>
    <n v="0"/>
    <n v="10"/>
    <n v="19457"/>
    <n v="5298"/>
    <n v="17814.3"/>
    <s v="Completed"/>
    <s v="Young Adult"/>
    <n v="0"/>
    <n v="0"/>
    <n v="0"/>
    <n v="0"/>
    <n v="0"/>
    <s v="Standard Care"/>
    <n v="0"/>
    <x v="0"/>
  </r>
  <r>
    <s v="PAT_15428"/>
    <n v="7"/>
    <s v="Female"/>
    <s v="Ahmedabad"/>
    <n v="27.5"/>
    <s v="None"/>
    <s v="Walk-in"/>
    <x v="4"/>
    <s v="Cough"/>
    <s v="Low"/>
    <n v="13"/>
    <n v="653"/>
    <s v="Yes"/>
    <s v="Monday"/>
    <s v="January"/>
    <n v="17"/>
    <n v="53"/>
    <n v="8"/>
    <n v="1"/>
    <n v="4.2"/>
    <n v="0"/>
    <n v="8.6"/>
    <n v="170"/>
    <n v="567"/>
    <n v="973"/>
    <s v="Completed"/>
    <s v="Pediatric"/>
    <n v="0"/>
    <n v="1"/>
    <n v="1"/>
    <n v="0"/>
    <n v="0"/>
    <s v="Routine Scheduled Care"/>
    <n v="0"/>
    <x v="0"/>
  </r>
  <r>
    <s v="PAT_15429"/>
    <n v="80"/>
    <s v="Male"/>
    <s v="Ahmedabad"/>
    <n v="16.899999999999999"/>
    <s v="Heart Disease"/>
    <s v="Scheduled"/>
    <x v="7"/>
    <s v="Stomach Pain"/>
    <s v="Low"/>
    <n v="9"/>
    <n v="426"/>
    <s v="Yes"/>
    <s v="Wednesday"/>
    <s v="March"/>
    <n v="22"/>
    <n v="35"/>
    <n v="1"/>
    <n v="0"/>
    <n v="4.0999999999999996"/>
    <n v="0"/>
    <n v="9.6999999999999993"/>
    <n v="994"/>
    <n v="543"/>
    <n v="1374.1"/>
    <s v="Completed"/>
    <s v="Senior"/>
    <n v="0"/>
    <n v="1"/>
    <n v="1"/>
    <n v="0"/>
    <n v="0"/>
    <s v="Routine Scheduled Care"/>
    <n v="0"/>
    <x v="0"/>
  </r>
  <r>
    <s v="PAT_15430"/>
    <n v="59"/>
    <s v="Female"/>
    <s v="Ahmedabad"/>
    <n v="17.5"/>
    <s v="None"/>
    <s v="Walk-in"/>
    <x v="9"/>
    <s v="Pregnancy Checkup"/>
    <s v="Medium"/>
    <n v="5"/>
    <n v="485"/>
    <s v="No"/>
    <s v="Thursday"/>
    <s v="September"/>
    <n v="21"/>
    <n v="36"/>
    <n v="14"/>
    <n v="3"/>
    <n v="3.3"/>
    <n v="0"/>
    <n v="9.1999999999999993"/>
    <n v="2660"/>
    <n v="2624"/>
    <n v="5769"/>
    <s v="Cancelled"/>
    <s v="Middle Aged"/>
    <n v="0"/>
    <n v="1"/>
    <n v="1"/>
    <n v="1"/>
    <n v="0"/>
    <s v="Standard Care"/>
    <n v="1"/>
    <x v="0"/>
  </r>
  <r>
    <s v="PAT_15431"/>
    <n v="42"/>
    <s v="Female"/>
    <s v="Nagpur"/>
    <n v="24"/>
    <s v="Diabetes"/>
    <s v="Scheduled"/>
    <x v="1"/>
    <s v="Skin Allergy"/>
    <s v="Medium"/>
    <n v="3"/>
    <n v="359"/>
    <s v="No"/>
    <s v="Monday"/>
    <s v="May"/>
    <n v="2"/>
    <n v="37"/>
    <n v="8"/>
    <n v="1"/>
    <n v="3.6"/>
    <n v="0"/>
    <n v="9.3000000000000007"/>
    <n v="1610"/>
    <n v="3500"/>
    <n v="5469"/>
    <s v="Completed"/>
    <s v="Adult"/>
    <n v="0"/>
    <n v="1"/>
    <n v="0"/>
    <n v="1"/>
    <n v="0"/>
    <s v="Standard Care"/>
    <n v="0"/>
    <x v="0"/>
  </r>
  <r>
    <s v="PAT_15432"/>
    <n v="74"/>
    <s v="Female"/>
    <s v="Bangalore"/>
    <n v="20.8"/>
    <s v="None"/>
    <s v="Emergency"/>
    <x v="8"/>
    <s v="Dental Pain"/>
    <s v="Medium"/>
    <n v="2"/>
    <n v="396"/>
    <s v="Yes"/>
    <s v="Tuesday"/>
    <s v="November"/>
    <n v="0"/>
    <n v="32"/>
    <n v="10"/>
    <n v="1"/>
    <n v="4.5"/>
    <n v="1"/>
    <n v="10"/>
    <n v="1071"/>
    <n v="1292"/>
    <n v="1931.3"/>
    <s v="Completed"/>
    <s v="Middle Aged"/>
    <n v="0"/>
    <n v="1"/>
    <n v="0"/>
    <n v="0"/>
    <n v="0"/>
    <s v="Standard Care"/>
    <n v="0"/>
    <x v="1"/>
  </r>
  <r>
    <s v="PAT_15433"/>
    <n v="23"/>
    <s v="Female"/>
    <s v="Hyderabad"/>
    <n v="26.5"/>
    <s v="Heart Disease"/>
    <s v="Emergency"/>
    <x v="2"/>
    <s v="Joint Pain"/>
    <s v="Low"/>
    <n v="28"/>
    <n v="772"/>
    <s v="Yes"/>
    <s v="Thursday"/>
    <s v="September"/>
    <n v="0"/>
    <n v="58"/>
    <n v="14"/>
    <n v="2"/>
    <n v="4.5"/>
    <n v="1"/>
    <n v="8.4"/>
    <n v="875"/>
    <n v="630"/>
    <n v="1593.9"/>
    <s v="Completed"/>
    <s v="Young Adult"/>
    <n v="0"/>
    <n v="1"/>
    <n v="0"/>
    <n v="0"/>
    <n v="0"/>
    <s v="Standard Care"/>
    <n v="0"/>
    <x v="1"/>
  </r>
  <r>
    <s v="PAT_15434"/>
    <n v="7"/>
    <s v="Female"/>
    <s v="Ahmedabad"/>
    <n v="21.7"/>
    <s v="Hypertension"/>
    <s v="Scheduled"/>
    <x v="0"/>
    <s v="Headache"/>
    <s v="Medium"/>
    <n v="27"/>
    <n v="866"/>
    <s v="Yes"/>
    <s v="Saturday"/>
    <s v="July"/>
    <n v="13"/>
    <n v="31"/>
    <n v="5"/>
    <n v="2"/>
    <n v="4.4000000000000004"/>
    <n v="0"/>
    <n v="10"/>
    <n v="3761"/>
    <n v="1518"/>
    <n v="4301.5"/>
    <s v="Completed"/>
    <s v="Pediatric"/>
    <n v="0"/>
    <n v="1"/>
    <n v="0"/>
    <n v="0"/>
    <n v="0"/>
    <s v="Standard Care"/>
    <n v="0"/>
    <x v="0"/>
  </r>
  <r>
    <s v="PAT_15435"/>
    <n v="77"/>
    <s v="Male"/>
    <s v="Bangalore"/>
    <n v="25.4"/>
    <s v="Hypertension"/>
    <s v="Scheduled"/>
    <x v="0"/>
    <s v="Headache"/>
    <s v="Medium"/>
    <n v="6"/>
    <n v="321"/>
    <s v="Yes"/>
    <s v="Wednesday"/>
    <s v="November"/>
    <n v="7"/>
    <n v="10"/>
    <n v="6"/>
    <n v="2"/>
    <n v="3.7"/>
    <n v="0"/>
    <n v="10"/>
    <n v="3589"/>
    <n v="2094"/>
    <n v="4202.8"/>
    <s v="No Show"/>
    <s v="Senior"/>
    <n v="6004"/>
    <n v="0"/>
    <n v="0"/>
    <n v="0"/>
    <n v="0"/>
    <s v="Standard Care"/>
    <n v="1"/>
    <x v="0"/>
  </r>
  <r>
    <s v="PAT_15436"/>
    <n v="25"/>
    <s v="Male"/>
    <s v="Jaipur"/>
    <n v="23.1"/>
    <s v="None"/>
    <s v="Scheduled"/>
    <x v="5"/>
    <s v="Fever"/>
    <s v="Medium"/>
    <n v="2"/>
    <n v="355"/>
    <s v="No"/>
    <s v="Wednesday"/>
    <s v="November"/>
    <n v="10"/>
    <n v="24"/>
    <n v="2"/>
    <n v="0"/>
    <n v="4"/>
    <n v="0"/>
    <n v="10"/>
    <n v="2768"/>
    <n v="1944"/>
    <n v="5067"/>
    <s v="Completed"/>
    <s v="Young Adult"/>
    <n v="0"/>
    <n v="0"/>
    <n v="0"/>
    <n v="0"/>
    <n v="0"/>
    <s v="Standard Care"/>
    <n v="0"/>
    <x v="0"/>
  </r>
  <r>
    <s v="PAT_15437"/>
    <n v="17"/>
    <s v="Male"/>
    <s v="Jaipur"/>
    <n v="20.2"/>
    <s v="Diabetes"/>
    <s v="Scheduled"/>
    <x v="7"/>
    <s v="Stomach Pain"/>
    <s v="High"/>
    <n v="23"/>
    <n v="847"/>
    <s v="No"/>
    <s v="Tuesday"/>
    <s v="April"/>
    <n v="14"/>
    <n v="11"/>
    <n v="0"/>
    <n v="0"/>
    <n v="4.7"/>
    <n v="0"/>
    <n v="10"/>
    <n v="8399"/>
    <n v="11290"/>
    <n v="20536"/>
    <s v="Completed"/>
    <s v="Pediatric"/>
    <n v="0"/>
    <n v="0"/>
    <n v="0"/>
    <n v="0"/>
    <n v="0"/>
    <s v="Standard Care"/>
    <n v="0"/>
    <x v="0"/>
  </r>
  <r>
    <s v="PAT_15438"/>
    <n v="40"/>
    <s v="Male"/>
    <s v="Hyderabad"/>
    <n v="24.1"/>
    <s v="Diabetes"/>
    <s v="Scheduled"/>
    <x v="9"/>
    <s v="Pregnancy Checkup"/>
    <s v="Medium"/>
    <n v="12"/>
    <n v="497"/>
    <s v="Yes"/>
    <s v="Saturday"/>
    <s v="February"/>
    <n v="2"/>
    <n v="39"/>
    <n v="11"/>
    <n v="1"/>
    <n v="3.9"/>
    <n v="0"/>
    <n v="9.3000000000000007"/>
    <n v="2735"/>
    <n v="2592"/>
    <n v="4076.8"/>
    <s v="Completed"/>
    <s v="Adult"/>
    <n v="0"/>
    <n v="1"/>
    <n v="0"/>
    <n v="0"/>
    <n v="0"/>
    <s v="Standard Care"/>
    <n v="0"/>
    <x v="0"/>
  </r>
  <r>
    <s v="PAT_15439"/>
    <n v="61"/>
    <s v="Female"/>
    <s v="Jaipur"/>
    <n v="26.8"/>
    <s v="Heart Disease"/>
    <s v="Scheduled"/>
    <x v="2"/>
    <s v="Joint Pain"/>
    <s v="High"/>
    <n v="27"/>
    <n v="791"/>
    <s v="No"/>
    <s v="Tuesday"/>
    <s v="September"/>
    <n v="11"/>
    <n v="5"/>
    <n v="4"/>
    <n v="1"/>
    <n v="3.1"/>
    <n v="0"/>
    <n v="10"/>
    <n v="5175"/>
    <n v="14732"/>
    <n v="20698"/>
    <s v="Completed"/>
    <s v="Middle Aged"/>
    <n v="0"/>
    <n v="0"/>
    <n v="0"/>
    <n v="0"/>
    <n v="0"/>
    <s v="Standard Care"/>
    <n v="0"/>
    <x v="0"/>
  </r>
  <r>
    <s v="PAT_15440"/>
    <n v="5"/>
    <s v="Female"/>
    <s v="Pune"/>
    <n v="28.8"/>
    <s v="None"/>
    <s v="Scheduled"/>
    <x v="8"/>
    <s v="Dental Pain"/>
    <s v="High"/>
    <n v="7"/>
    <n v="381"/>
    <s v="No"/>
    <s v="Monday"/>
    <s v="July"/>
    <n v="28"/>
    <n v="13"/>
    <n v="12"/>
    <n v="3"/>
    <n v="4.8"/>
    <n v="0"/>
    <n v="10"/>
    <n v="17266"/>
    <n v="5804"/>
    <n v="23451"/>
    <s v="Completed"/>
    <s v="Pediatric"/>
    <n v="0"/>
    <n v="0"/>
    <n v="1"/>
    <n v="0"/>
    <n v="0"/>
    <s v="Clinical Backlog Risk"/>
    <n v="0"/>
    <x v="0"/>
  </r>
  <r>
    <s v="PAT_15441"/>
    <n v="42"/>
    <s v="Male"/>
    <s v="Nagpur"/>
    <n v="28.2"/>
    <s v="Hypertension"/>
    <s v="Emergency"/>
    <x v="3"/>
    <s v="Eye Irritation"/>
    <s v="Low"/>
    <n v="6"/>
    <n v="433"/>
    <s v="No"/>
    <s v="Thursday"/>
    <s v="July"/>
    <n v="0"/>
    <n v="30"/>
    <n v="7"/>
    <n v="2"/>
    <n v="3.8"/>
    <n v="1"/>
    <n v="9.9"/>
    <n v="895"/>
    <n v="819"/>
    <n v="2147"/>
    <s v="Completed"/>
    <s v="Adult"/>
    <n v="0"/>
    <n v="0"/>
    <n v="0"/>
    <n v="0"/>
    <n v="0"/>
    <s v="Standard Care"/>
    <n v="0"/>
    <x v="1"/>
  </r>
  <r>
    <s v="PAT_15442"/>
    <n v="65"/>
    <s v="Male"/>
    <s v="Bangalore"/>
    <n v="22.4"/>
    <s v="None"/>
    <s v="Walk-in"/>
    <x v="8"/>
    <s v="Dental Pain"/>
    <s v="High"/>
    <n v="12"/>
    <n v="560"/>
    <s v="No"/>
    <s v="Saturday"/>
    <s v="September"/>
    <n v="28"/>
    <n v="2"/>
    <n v="1"/>
    <n v="1"/>
    <n v="4.2"/>
    <n v="0"/>
    <n v="10"/>
    <n v="10926"/>
    <n v="8935"/>
    <n v="20421"/>
    <s v="No Show"/>
    <s v="Middle Aged"/>
    <n v="20421"/>
    <n v="0"/>
    <n v="1"/>
    <n v="0"/>
    <n v="0"/>
    <s v="Clinical Backlog Risk"/>
    <n v="1"/>
    <x v="0"/>
  </r>
  <r>
    <s v="PAT_15443"/>
    <n v="16"/>
    <s v="Male"/>
    <s v="Hyderabad"/>
    <n v="28"/>
    <s v="Asthma"/>
    <s v="Walk-in"/>
    <x v="1"/>
    <s v="Skin Allergy"/>
    <s v="High"/>
    <n v="19"/>
    <n v="691"/>
    <s v="Yes"/>
    <s v="Thursday"/>
    <s v="September"/>
    <n v="13"/>
    <n v="19"/>
    <n v="4"/>
    <n v="0"/>
    <n v="5"/>
    <n v="0"/>
    <n v="10"/>
    <n v="10730"/>
    <n v="5450"/>
    <n v="11809.7"/>
    <s v="Completed"/>
    <s v="Pediatric"/>
    <n v="0"/>
    <n v="0"/>
    <n v="0"/>
    <n v="0"/>
    <n v="0"/>
    <s v="Standard Care"/>
    <n v="0"/>
    <x v="0"/>
  </r>
  <r>
    <s v="PAT_15444"/>
    <n v="81"/>
    <s v="Male"/>
    <s v="Nagpur"/>
    <n v="21.7"/>
    <s v="Diabetes"/>
    <s v="Scheduled"/>
    <x v="8"/>
    <s v="Dental Pain"/>
    <s v="High"/>
    <n v="19"/>
    <n v="603"/>
    <s v="No"/>
    <s v="Tuesday"/>
    <s v="May"/>
    <n v="9"/>
    <n v="12"/>
    <n v="12"/>
    <n v="2"/>
    <n v="3.7"/>
    <n v="0"/>
    <n v="10"/>
    <n v="11070"/>
    <n v="13582"/>
    <n v="25255"/>
    <s v="Completed"/>
    <s v="Senior"/>
    <n v="0"/>
    <n v="0"/>
    <n v="0"/>
    <n v="0"/>
    <n v="0"/>
    <s v="Standard Care"/>
    <n v="0"/>
    <x v="0"/>
  </r>
  <r>
    <s v="PAT_15445"/>
    <n v="4"/>
    <s v="Female"/>
    <s v="Delhi"/>
    <n v="24.7"/>
    <s v="None"/>
    <s v="Scheduled"/>
    <x v="1"/>
    <s v="Skin Allergy"/>
    <s v="Low"/>
    <n v="12"/>
    <n v="541"/>
    <s v="Yes"/>
    <s v="Tuesday"/>
    <s v="February"/>
    <n v="8"/>
    <n v="28"/>
    <n v="8"/>
    <n v="3"/>
    <n v="3"/>
    <n v="0"/>
    <n v="9.6"/>
    <n v="534"/>
    <n v="24"/>
    <n v="769.3"/>
    <s v="Cancelled"/>
    <s v="Pediatric"/>
    <n v="0"/>
    <n v="0"/>
    <n v="0"/>
    <n v="0"/>
    <n v="0"/>
    <s v="Routine Scheduled Care"/>
    <n v="1"/>
    <x v="0"/>
  </r>
  <r>
    <s v="PAT_15446"/>
    <n v="64"/>
    <s v="Female"/>
    <s v="Hyderabad"/>
    <n v="31.5"/>
    <s v="None"/>
    <s v="Walk-in"/>
    <x v="8"/>
    <s v="Dental Pain"/>
    <s v="Medium"/>
    <n v="17"/>
    <n v="584"/>
    <s v="Yes"/>
    <s v="Friday"/>
    <s v="November"/>
    <n v="1"/>
    <n v="33"/>
    <n v="2"/>
    <n v="1"/>
    <n v="5"/>
    <n v="0"/>
    <n v="10"/>
    <n v="1829"/>
    <n v="2033"/>
    <n v="3112.2"/>
    <s v="Completed"/>
    <s v="Middle Aged"/>
    <n v="0"/>
    <n v="1"/>
    <n v="0"/>
    <n v="0"/>
    <n v="0"/>
    <s v="Standard Care"/>
    <n v="0"/>
    <x v="0"/>
  </r>
  <r>
    <s v="PAT_15447"/>
    <n v="73"/>
    <s v="Male"/>
    <s v="Delhi"/>
    <n v="20"/>
    <s v="None"/>
    <s v="Scheduled"/>
    <x v="0"/>
    <s v="Headache"/>
    <s v="Medium"/>
    <n v="27"/>
    <n v="837"/>
    <s v="Yes"/>
    <s v="Saturday"/>
    <s v="November"/>
    <n v="15"/>
    <n v="36"/>
    <n v="10"/>
    <n v="1"/>
    <n v="3.5"/>
    <n v="0"/>
    <n v="9.3000000000000007"/>
    <n v="2689"/>
    <n v="3269"/>
    <n v="4756.5"/>
    <s v="Completed"/>
    <s v="Middle Aged"/>
    <n v="0"/>
    <n v="1"/>
    <n v="1"/>
    <n v="1"/>
    <n v="0"/>
    <s v="Standard Care"/>
    <n v="0"/>
    <x v="0"/>
  </r>
  <r>
    <s v="PAT_15448"/>
    <n v="82"/>
    <s v="Male"/>
    <s v="Jaipur"/>
    <n v="26.9"/>
    <s v="Hypertension"/>
    <s v="Walk-in"/>
    <x v="4"/>
    <s v="Cough"/>
    <s v="Low"/>
    <n v="19"/>
    <n v="643"/>
    <s v="No"/>
    <s v="Monday"/>
    <s v="September"/>
    <n v="1"/>
    <n v="46"/>
    <n v="3"/>
    <n v="1"/>
    <n v="3.3"/>
    <n v="0"/>
    <n v="8.6"/>
    <n v="496"/>
    <n v="0"/>
    <n v="1139"/>
    <s v="Completed"/>
    <s v="Senior"/>
    <n v="0"/>
    <n v="1"/>
    <n v="0"/>
    <n v="0"/>
    <n v="0"/>
    <s v="Standard Care"/>
    <n v="0"/>
    <x v="0"/>
  </r>
  <r>
    <s v="PAT_15449"/>
    <n v="52"/>
    <s v="Female"/>
    <s v="Chennai"/>
    <n v="26.2"/>
    <s v="None"/>
    <s v="Emergency"/>
    <x v="6"/>
    <s v="Chest Pain"/>
    <s v="Medium"/>
    <n v="2"/>
    <n v="356"/>
    <s v="No"/>
    <s v="Tuesday"/>
    <s v="February"/>
    <n v="0"/>
    <n v="16"/>
    <n v="3"/>
    <n v="1"/>
    <n v="4.9000000000000004"/>
    <n v="1"/>
    <n v="10"/>
    <n v="3598"/>
    <n v="1203"/>
    <n v="5157"/>
    <s v="Completed"/>
    <s v="Adult"/>
    <n v="0"/>
    <n v="0"/>
    <n v="0"/>
    <n v="0"/>
    <n v="0"/>
    <s v="Standard Care"/>
    <n v="0"/>
    <x v="1"/>
  </r>
  <r>
    <s v="PAT_15450"/>
    <n v="74"/>
    <s v="Male"/>
    <s v="Chennai"/>
    <n v="24.6"/>
    <s v="Diabetes"/>
    <s v="Scheduled"/>
    <x v="6"/>
    <s v="Chest Pain"/>
    <s v="High"/>
    <n v="26"/>
    <n v="734"/>
    <s v="Yes"/>
    <s v="Thursday"/>
    <s v="July"/>
    <n v="4"/>
    <n v="16"/>
    <n v="7"/>
    <n v="3"/>
    <n v="3.7"/>
    <n v="0"/>
    <n v="10"/>
    <n v="16213"/>
    <n v="6099"/>
    <n v="16132.2"/>
    <s v="Completed"/>
    <s v="Middle Aged"/>
    <n v="0"/>
    <n v="0"/>
    <n v="0"/>
    <n v="0"/>
    <n v="0"/>
    <s v="Standard Care"/>
    <n v="0"/>
    <x v="0"/>
  </r>
  <r>
    <s v="PAT_15451"/>
    <n v="31"/>
    <s v="Female"/>
    <s v="Bangalore"/>
    <n v="24.4"/>
    <s v="None"/>
    <s v="Scheduled"/>
    <x v="1"/>
    <s v="Skin Allergy"/>
    <s v="Low"/>
    <n v="24"/>
    <n v="742"/>
    <s v="No"/>
    <s v="Saturday"/>
    <s v="May"/>
    <n v="24"/>
    <n v="55"/>
    <n v="6"/>
    <n v="2"/>
    <n v="4.5"/>
    <n v="0"/>
    <n v="8.6"/>
    <n v="230"/>
    <n v="177"/>
    <n v="1149"/>
    <s v="Completed"/>
    <s v="Young Adult"/>
    <n v="0"/>
    <n v="1"/>
    <n v="1"/>
    <n v="0"/>
    <n v="0"/>
    <s v="Routine Scheduled Care"/>
    <n v="0"/>
    <x v="0"/>
  </r>
  <r>
    <s v="PAT_15452"/>
    <n v="13"/>
    <s v="Female"/>
    <s v="Ahmedabad"/>
    <n v="26.1"/>
    <s v="None"/>
    <s v="Walk-in"/>
    <x v="6"/>
    <s v="Chest Pain"/>
    <s v="High"/>
    <n v="26"/>
    <n v="774"/>
    <s v="Yes"/>
    <s v="Friday"/>
    <s v="July"/>
    <n v="1"/>
    <n v="16"/>
    <n v="2"/>
    <n v="1"/>
    <n v="3.6"/>
    <n v="0"/>
    <n v="10"/>
    <n v="16183"/>
    <n v="5898"/>
    <n v="15998.5"/>
    <s v="No Show"/>
    <s v="Pediatric"/>
    <n v="22855"/>
    <n v="0"/>
    <n v="0"/>
    <n v="0"/>
    <n v="0"/>
    <s v="Optimized Emergency Care"/>
    <n v="1"/>
    <x v="0"/>
  </r>
  <r>
    <s v="PAT_15453"/>
    <n v="10"/>
    <s v="Female"/>
    <s v="Pune"/>
    <n v="18.5"/>
    <s v="None"/>
    <s v="Emergency"/>
    <x v="6"/>
    <s v="Chest Pain"/>
    <s v="Low"/>
    <n v="12"/>
    <n v="543"/>
    <s v="Yes"/>
    <s v="Tuesday"/>
    <s v="June"/>
    <n v="0"/>
    <n v="54"/>
    <n v="11"/>
    <n v="1"/>
    <n v="3.3"/>
    <n v="1"/>
    <n v="8.1"/>
    <n v="569"/>
    <n v="743"/>
    <n v="1298.5"/>
    <s v="Completed"/>
    <s v="Pediatric"/>
    <n v="0"/>
    <n v="1"/>
    <n v="0"/>
    <n v="0"/>
    <n v="0"/>
    <s v="Standard Care"/>
    <n v="0"/>
    <x v="1"/>
  </r>
  <r>
    <s v="PAT_15454"/>
    <n v="58"/>
    <s v="Male"/>
    <s v="Nagpur"/>
    <n v="26.7"/>
    <s v="None"/>
    <s v="Scheduled"/>
    <x v="1"/>
    <s v="Skin Allergy"/>
    <s v="High"/>
    <n v="9"/>
    <n v="536"/>
    <s v="No"/>
    <s v="Wednesday"/>
    <s v="January"/>
    <n v="12"/>
    <n v="3"/>
    <n v="10"/>
    <n v="1"/>
    <n v="4.5"/>
    <n v="0"/>
    <n v="10"/>
    <n v="6480"/>
    <n v="13755"/>
    <n v="20771"/>
    <s v="Completed"/>
    <s v="Middle Aged"/>
    <n v="0"/>
    <n v="0"/>
    <n v="0"/>
    <n v="0"/>
    <n v="0"/>
    <s v="Standard Care"/>
    <n v="0"/>
    <x v="0"/>
  </r>
  <r>
    <s v="PAT_15455"/>
    <n v="82"/>
    <s v="Male"/>
    <s v="Chennai"/>
    <n v="20.3"/>
    <s v="Hypertension"/>
    <s v="Emergency"/>
    <x v="9"/>
    <s v="Pregnancy Checkup"/>
    <s v="Medium"/>
    <n v="20"/>
    <n v="625"/>
    <s v="Yes"/>
    <s v="Monday"/>
    <s v="August"/>
    <n v="0"/>
    <n v="32"/>
    <n v="3"/>
    <n v="0"/>
    <n v="4.8"/>
    <n v="1"/>
    <n v="10"/>
    <n v="4171"/>
    <n v="3709"/>
    <n v="5953.5"/>
    <s v="Completed"/>
    <s v="Senior"/>
    <n v="0"/>
    <n v="1"/>
    <n v="0"/>
    <n v="1"/>
    <n v="0"/>
    <s v="Standard Care"/>
    <n v="0"/>
    <x v="1"/>
  </r>
  <r>
    <s v="PAT_15456"/>
    <n v="11"/>
    <s v="Female"/>
    <s v="Kolkata"/>
    <n v="25.3"/>
    <s v="None"/>
    <s v="Walk-in"/>
    <x v="9"/>
    <s v="Pregnancy Checkup"/>
    <s v="High"/>
    <n v="6"/>
    <n v="356"/>
    <s v="Yes"/>
    <s v="Tuesday"/>
    <s v="February"/>
    <n v="13"/>
    <n v="19"/>
    <n v="7"/>
    <n v="2"/>
    <n v="4.0999999999999996"/>
    <n v="0"/>
    <n v="10"/>
    <n v="7650"/>
    <n v="14412"/>
    <n v="15692.6"/>
    <s v="Completed"/>
    <s v="Pediatric"/>
    <n v="0"/>
    <n v="0"/>
    <n v="0"/>
    <n v="0"/>
    <n v="0"/>
    <s v="Standard Care"/>
    <n v="0"/>
    <x v="0"/>
  </r>
  <r>
    <s v="PAT_15457"/>
    <n v="24"/>
    <s v="Male"/>
    <s v="Ahmedabad"/>
    <n v="25.7"/>
    <s v="None"/>
    <s v="Walk-in"/>
    <x v="9"/>
    <s v="Pregnancy Checkup"/>
    <s v="High"/>
    <n v="22"/>
    <n v="817"/>
    <s v="Yes"/>
    <s v="Wednesday"/>
    <s v="September"/>
    <n v="27"/>
    <n v="14"/>
    <n v="8"/>
    <n v="0"/>
    <n v="3.5"/>
    <n v="0"/>
    <n v="10"/>
    <n v="15590"/>
    <n v="10194"/>
    <n v="18620.7"/>
    <s v="Completed"/>
    <s v="Young Adult"/>
    <n v="0"/>
    <n v="0"/>
    <n v="1"/>
    <n v="0"/>
    <n v="0"/>
    <s v="Clinical Backlog Risk"/>
    <n v="0"/>
    <x v="0"/>
  </r>
  <r>
    <s v="PAT_15458"/>
    <n v="73"/>
    <s v="Male"/>
    <s v="Delhi"/>
    <n v="22"/>
    <s v="Asthma"/>
    <s v="Walk-in"/>
    <x v="2"/>
    <s v="Joint Pain"/>
    <s v="Low"/>
    <n v="7"/>
    <n v="436"/>
    <s v="No"/>
    <s v="Friday"/>
    <s v="September"/>
    <n v="7"/>
    <n v="20"/>
    <n v="4"/>
    <n v="0"/>
    <n v="3.9"/>
    <n v="0"/>
    <n v="10"/>
    <n v="673"/>
    <n v="368"/>
    <n v="1477"/>
    <s v="Completed"/>
    <s v="Middle Aged"/>
    <n v="0"/>
    <n v="0"/>
    <n v="0"/>
    <n v="0"/>
    <n v="0"/>
    <s v="Standard Care"/>
    <n v="0"/>
    <x v="0"/>
  </r>
  <r>
    <s v="PAT_15459"/>
    <n v="29"/>
    <s v="Male"/>
    <s v="Kolkata"/>
    <n v="18.8"/>
    <s v="Asthma"/>
    <s v="Scheduled"/>
    <x v="0"/>
    <s v="Headache"/>
    <s v="Medium"/>
    <n v="28"/>
    <n v="767"/>
    <s v="Yes"/>
    <s v="Thursday"/>
    <s v="July"/>
    <n v="3"/>
    <n v="16"/>
    <n v="14"/>
    <n v="2"/>
    <n v="3"/>
    <n v="0"/>
    <n v="10"/>
    <n v="2061"/>
    <n v="2817"/>
    <n v="3951.5"/>
    <s v="Completed"/>
    <s v="Young Adult"/>
    <n v="0"/>
    <n v="0"/>
    <n v="0"/>
    <n v="0"/>
    <n v="0"/>
    <s v="Standard Care"/>
    <n v="0"/>
    <x v="0"/>
  </r>
  <r>
    <s v="PAT_15460"/>
    <n v="7"/>
    <s v="Female"/>
    <s v="Hyderabad"/>
    <n v="28.6"/>
    <s v="None"/>
    <s v="Walk-in"/>
    <x v="1"/>
    <s v="Skin Allergy"/>
    <s v="Low"/>
    <n v="16"/>
    <n v="682"/>
    <s v="No"/>
    <s v="Saturday"/>
    <s v="February"/>
    <n v="24"/>
    <n v="25"/>
    <n v="2"/>
    <n v="1"/>
    <n v="4.7"/>
    <n v="0"/>
    <n v="10"/>
    <n v="920"/>
    <n v="735"/>
    <n v="2337"/>
    <s v="Completed"/>
    <s v="Pediatric"/>
    <n v="0"/>
    <n v="0"/>
    <n v="1"/>
    <n v="0"/>
    <n v="0"/>
    <s v="Routine Scheduled Care"/>
    <n v="0"/>
    <x v="0"/>
  </r>
  <r>
    <s v="PAT_15461"/>
    <n v="49"/>
    <s v="Male"/>
    <s v="Pune"/>
    <n v="17.600000000000001"/>
    <s v="None"/>
    <s v="Scheduled"/>
    <x v="9"/>
    <s v="Pregnancy Checkup"/>
    <s v="High"/>
    <n v="11"/>
    <n v="615"/>
    <s v="No"/>
    <s v="Monday"/>
    <s v="November"/>
    <n v="13"/>
    <n v="11"/>
    <n v="5"/>
    <n v="1"/>
    <n v="3.3"/>
    <n v="0"/>
    <n v="10"/>
    <n v="9914"/>
    <n v="6710"/>
    <n v="17239"/>
    <s v="Completed"/>
    <s v="Adult"/>
    <n v="0"/>
    <n v="0"/>
    <n v="0"/>
    <n v="0"/>
    <n v="0"/>
    <s v="Standard Care"/>
    <n v="0"/>
    <x v="0"/>
  </r>
  <r>
    <s v="PAT_15462"/>
    <n v="41"/>
    <s v="Male"/>
    <s v="Jaipur"/>
    <n v="26.5"/>
    <s v="Diabetes"/>
    <s v="Emergency"/>
    <x v="0"/>
    <s v="Headache"/>
    <s v="High"/>
    <n v="20"/>
    <n v="612"/>
    <s v="Yes"/>
    <s v="Friday"/>
    <s v="December"/>
    <n v="0"/>
    <n v="7"/>
    <n v="5"/>
    <n v="0"/>
    <n v="4.4000000000000004"/>
    <n v="1"/>
    <n v="10"/>
    <n v="18827"/>
    <n v="13417"/>
    <n v="22999.200000000001"/>
    <s v="Completed"/>
    <s v="Adult"/>
    <n v="0"/>
    <n v="0"/>
    <n v="0"/>
    <n v="0"/>
    <n v="0"/>
    <s v="Optimized Emergency Care"/>
    <n v="0"/>
    <x v="1"/>
  </r>
  <r>
    <s v="PAT_15463"/>
    <n v="59"/>
    <s v="Male"/>
    <s v="Pune"/>
    <n v="21.8"/>
    <s v="None"/>
    <s v="Scheduled"/>
    <x v="9"/>
    <s v="Pregnancy Checkup"/>
    <s v="Low"/>
    <n v="14"/>
    <n v="511"/>
    <s v="No"/>
    <s v="Saturday"/>
    <s v="February"/>
    <n v="21"/>
    <n v="48"/>
    <n v="9"/>
    <n v="1"/>
    <n v="3.5"/>
    <n v="0"/>
    <n v="8.6"/>
    <n v="789"/>
    <n v="16"/>
    <n v="1316"/>
    <s v="No Show"/>
    <s v="Middle Aged"/>
    <n v="1316"/>
    <n v="1"/>
    <n v="1"/>
    <n v="0"/>
    <n v="0"/>
    <s v="Routine Scheduled Care"/>
    <n v="1"/>
    <x v="0"/>
  </r>
  <r>
    <s v="PAT_15464"/>
    <n v="81"/>
    <s v="Female"/>
    <s v="Kolkata"/>
    <n v="23.6"/>
    <s v="Diabetes"/>
    <s v="Scheduled"/>
    <x v="2"/>
    <s v="Joint Pain"/>
    <s v="Low"/>
    <n v="26"/>
    <n v="808"/>
    <s v="No"/>
    <s v="Friday"/>
    <s v="February"/>
    <n v="4"/>
    <n v="58"/>
    <n v="11"/>
    <n v="3"/>
    <n v="4.3"/>
    <n v="0"/>
    <n v="8.3000000000000007"/>
    <n v="795"/>
    <n v="908"/>
    <n v="2511"/>
    <s v="Completed"/>
    <s v="Senior"/>
    <n v="0"/>
    <n v="1"/>
    <n v="0"/>
    <n v="0"/>
    <n v="0"/>
    <s v="Standard Care"/>
    <n v="0"/>
    <x v="0"/>
  </r>
  <r>
    <s v="PAT_15465"/>
    <n v="27"/>
    <s v="Female"/>
    <s v="Hyderabad"/>
    <n v="29.3"/>
    <s v="None"/>
    <s v="Walk-in"/>
    <x v="8"/>
    <s v="Dental Pain"/>
    <s v="Medium"/>
    <n v="29"/>
    <n v="854"/>
    <s v="Yes"/>
    <s v="Saturday"/>
    <s v="April"/>
    <n v="6"/>
    <n v="33"/>
    <n v="10"/>
    <n v="2"/>
    <n v="4"/>
    <n v="0"/>
    <n v="9.8000000000000007"/>
    <n v="2865"/>
    <n v="1588"/>
    <n v="3714.9"/>
    <s v="Completed"/>
    <s v="Young Adult"/>
    <n v="0"/>
    <n v="1"/>
    <n v="0"/>
    <n v="0"/>
    <n v="0"/>
    <s v="Standard Care"/>
    <n v="0"/>
    <x v="0"/>
  </r>
  <r>
    <s v="PAT_15466"/>
    <n v="4"/>
    <s v="Male"/>
    <s v="Nagpur"/>
    <n v="22.9"/>
    <s v="Diabetes"/>
    <s v="Scheduled"/>
    <x v="6"/>
    <s v="Chest Pain"/>
    <s v="Medium"/>
    <n v="26"/>
    <n v="795"/>
    <s v="No"/>
    <s v="Wednesday"/>
    <s v="February"/>
    <n v="28"/>
    <n v="18"/>
    <n v="0"/>
    <n v="0"/>
    <n v="4.5999999999999996"/>
    <n v="0"/>
    <n v="10"/>
    <n v="4797"/>
    <n v="2141"/>
    <n v="7733"/>
    <s v="Completed"/>
    <s v="Pediatric"/>
    <n v="0"/>
    <n v="0"/>
    <n v="1"/>
    <n v="0"/>
    <n v="0"/>
    <s v="Standard Care"/>
    <n v="0"/>
    <x v="0"/>
  </r>
  <r>
    <s v="PAT_15467"/>
    <n v="80"/>
    <s v="Female"/>
    <s v="Chennai"/>
    <n v="30.8"/>
    <s v="Diabetes"/>
    <s v="Walk-in"/>
    <x v="1"/>
    <s v="Skin Allergy"/>
    <s v="Low"/>
    <n v="16"/>
    <n v="592"/>
    <s v="Yes"/>
    <s v="Thursday"/>
    <s v="July"/>
    <n v="19"/>
    <n v="51"/>
    <n v="9"/>
    <n v="1"/>
    <n v="4.9000000000000004"/>
    <n v="0"/>
    <n v="9.1"/>
    <n v="819"/>
    <n v="592"/>
    <n v="1402.1"/>
    <s v="Completed"/>
    <s v="Senior"/>
    <n v="0"/>
    <n v="1"/>
    <n v="1"/>
    <n v="0"/>
    <n v="0"/>
    <s v="Routine Scheduled Care"/>
    <n v="0"/>
    <x v="0"/>
  </r>
  <r>
    <s v="PAT_15468"/>
    <n v="34"/>
    <s v="Female"/>
    <s v="Chennai"/>
    <n v="22.3"/>
    <s v="None"/>
    <s v="Emergency"/>
    <x v="7"/>
    <s v="Stomach Pain"/>
    <s v="High"/>
    <n v="28"/>
    <n v="842"/>
    <s v="Yes"/>
    <s v="Tuesday"/>
    <s v="September"/>
    <n v="0"/>
    <n v="12"/>
    <n v="6"/>
    <n v="2"/>
    <n v="3.9"/>
    <n v="1"/>
    <n v="10"/>
    <n v="17161"/>
    <n v="9387"/>
    <n v="19173"/>
    <s v="No Show"/>
    <s v="Young Adult"/>
    <n v="27390"/>
    <n v="0"/>
    <n v="0"/>
    <n v="0"/>
    <n v="0"/>
    <s v="Optimized Emergency Care"/>
    <n v="1"/>
    <x v="1"/>
  </r>
  <r>
    <s v="PAT_15469"/>
    <n v="18"/>
    <s v="Male"/>
    <s v="Delhi"/>
    <n v="24.4"/>
    <s v="None"/>
    <s v="Emergency"/>
    <x v="7"/>
    <s v="Stomach Pain"/>
    <s v="Medium"/>
    <n v="26"/>
    <n v="845"/>
    <s v="No"/>
    <s v="Monday"/>
    <s v="January"/>
    <n v="0"/>
    <n v="21"/>
    <n v="5"/>
    <n v="2"/>
    <n v="4.2"/>
    <n v="1"/>
    <n v="10"/>
    <n v="3566"/>
    <n v="1308"/>
    <n v="5719"/>
    <s v="Completed"/>
    <s v="Young Adult"/>
    <n v="0"/>
    <n v="0"/>
    <n v="0"/>
    <n v="0"/>
    <n v="0"/>
    <s v="Standard Care"/>
    <n v="0"/>
    <x v="1"/>
  </r>
  <r>
    <s v="PAT_15470"/>
    <n v="12"/>
    <s v="Male"/>
    <s v="Chennai"/>
    <n v="31"/>
    <s v="Diabetes"/>
    <s v="Walk-in"/>
    <x v="5"/>
    <s v="Fever"/>
    <s v="Medium"/>
    <n v="23"/>
    <n v="739"/>
    <s v="Yes"/>
    <s v="Friday"/>
    <s v="September"/>
    <n v="12"/>
    <n v="13"/>
    <n v="3"/>
    <n v="2"/>
    <n v="4.2"/>
    <n v="0"/>
    <n v="10"/>
    <n v="1369"/>
    <n v="1519"/>
    <n v="2538.9"/>
    <s v="Completed"/>
    <s v="Pediatric"/>
    <n v="0"/>
    <n v="0"/>
    <n v="0"/>
    <n v="0"/>
    <n v="0"/>
    <s v="Standard Care"/>
    <n v="0"/>
    <x v="0"/>
  </r>
  <r>
    <s v="PAT_15471"/>
    <n v="48"/>
    <s v="Male"/>
    <s v="Mumbai"/>
    <n v="23.6"/>
    <s v="Hypertension"/>
    <s v="Scheduled"/>
    <x v="5"/>
    <s v="Fever"/>
    <s v="Low"/>
    <n v="3"/>
    <n v="338"/>
    <s v="Yes"/>
    <s v="Tuesday"/>
    <s v="September"/>
    <n v="18"/>
    <n v="30"/>
    <n v="2"/>
    <n v="1"/>
    <n v="3.8"/>
    <n v="0"/>
    <n v="9.9"/>
    <n v="428"/>
    <n v="745"/>
    <n v="1057.7"/>
    <s v="Completed"/>
    <s v="Adult"/>
    <n v="0"/>
    <n v="0"/>
    <n v="1"/>
    <n v="0"/>
    <n v="0"/>
    <s v="Routine Scheduled Care"/>
    <n v="0"/>
    <x v="0"/>
  </r>
  <r>
    <s v="PAT_15472"/>
    <n v="87"/>
    <s v="Female"/>
    <s v="Nagpur"/>
    <n v="28.2"/>
    <s v="Hypertension"/>
    <s v="Scheduled"/>
    <x v="6"/>
    <s v="Chest Pain"/>
    <s v="High"/>
    <n v="25"/>
    <n v="878"/>
    <s v="No"/>
    <s v="Monday"/>
    <s v="April"/>
    <n v="21"/>
    <n v="17"/>
    <n v="0"/>
    <n v="0"/>
    <n v="4.5"/>
    <n v="0"/>
    <n v="10"/>
    <n v="8597"/>
    <n v="4907"/>
    <n v="14382"/>
    <s v="No Show"/>
    <s v="Senior"/>
    <n v="14382"/>
    <n v="0"/>
    <n v="1"/>
    <n v="0"/>
    <n v="0"/>
    <s v="Clinical Backlog Risk"/>
    <n v="1"/>
    <x v="0"/>
  </r>
  <r>
    <s v="PAT_15473"/>
    <n v="14"/>
    <s v="Male"/>
    <s v="Ahmedabad"/>
    <n v="25"/>
    <s v="None"/>
    <s v="Scheduled"/>
    <x v="3"/>
    <s v="Eye Irritation"/>
    <s v="Low"/>
    <n v="30"/>
    <n v="917"/>
    <s v="Yes"/>
    <s v="Saturday"/>
    <s v="March"/>
    <n v="25"/>
    <n v="41"/>
    <n v="4"/>
    <n v="1"/>
    <n v="4.9000000000000004"/>
    <n v="0"/>
    <n v="9.6999999999999993"/>
    <n v="798"/>
    <n v="660"/>
    <n v="1662.5"/>
    <s v="No Show"/>
    <s v="Pediatric"/>
    <n v="2375"/>
    <n v="1"/>
    <n v="1"/>
    <n v="0"/>
    <n v="0"/>
    <s v="Routine Scheduled Care"/>
    <n v="1"/>
    <x v="0"/>
  </r>
  <r>
    <s v="PAT_15474"/>
    <n v="71"/>
    <s v="Male"/>
    <s v="Bangalore"/>
    <n v="25.5"/>
    <s v="Asthma"/>
    <s v="Emergency"/>
    <x v="8"/>
    <s v="Dental Pain"/>
    <s v="Medium"/>
    <n v="15"/>
    <n v="525"/>
    <s v="No"/>
    <s v="Tuesday"/>
    <s v="February"/>
    <n v="0"/>
    <n v="28"/>
    <n v="3"/>
    <n v="0"/>
    <n v="4.9000000000000004"/>
    <n v="1"/>
    <n v="10"/>
    <n v="4058"/>
    <n v="3810"/>
    <n v="8393"/>
    <s v="Completed"/>
    <s v="Middle Aged"/>
    <n v="0"/>
    <n v="0"/>
    <n v="0"/>
    <n v="0"/>
    <n v="0"/>
    <s v="Standard Care"/>
    <n v="0"/>
    <x v="1"/>
  </r>
  <r>
    <s v="PAT_15475"/>
    <n v="17"/>
    <s v="Female"/>
    <s v="Hyderabad"/>
    <n v="25.6"/>
    <s v="None"/>
    <s v="Scheduled"/>
    <x v="4"/>
    <s v="Cough"/>
    <s v="High"/>
    <n v="25"/>
    <n v="780"/>
    <s v="Yes"/>
    <s v="Monday"/>
    <s v="November"/>
    <n v="15"/>
    <n v="19"/>
    <n v="5"/>
    <n v="1"/>
    <n v="4.9000000000000004"/>
    <n v="0"/>
    <n v="10"/>
    <n v="13308"/>
    <n v="5601"/>
    <n v="13782.3"/>
    <s v="Completed"/>
    <s v="Pediatric"/>
    <n v="0"/>
    <n v="0"/>
    <n v="1"/>
    <n v="0"/>
    <n v="0"/>
    <s v="Clinical Backlog Risk"/>
    <n v="0"/>
    <x v="0"/>
  </r>
  <r>
    <s v="PAT_15476"/>
    <n v="82"/>
    <s v="Male"/>
    <s v="Ahmedabad"/>
    <n v="31.2"/>
    <s v="Hypertension"/>
    <s v="Walk-in"/>
    <x v="8"/>
    <s v="Dental Pain"/>
    <s v="High"/>
    <n v="18"/>
    <n v="688"/>
    <s v="No"/>
    <s v="Friday"/>
    <s v="May"/>
    <n v="29"/>
    <n v="9"/>
    <n v="0"/>
    <n v="0"/>
    <n v="3.6"/>
    <n v="0"/>
    <n v="10"/>
    <n v="10062"/>
    <n v="8264"/>
    <n v="19014"/>
    <s v="Cancelled"/>
    <s v="Senior"/>
    <n v="0"/>
    <n v="0"/>
    <n v="1"/>
    <n v="0"/>
    <n v="0"/>
    <s v="Clinical Backlog Risk"/>
    <n v="1"/>
    <x v="0"/>
  </r>
  <r>
    <s v="PAT_15477"/>
    <n v="80"/>
    <s v="Male"/>
    <s v="Nagpur"/>
    <n v="24.4"/>
    <s v="None"/>
    <s v="Scheduled"/>
    <x v="2"/>
    <s v="Joint Pain"/>
    <s v="High"/>
    <n v="16"/>
    <n v="689"/>
    <s v="Yes"/>
    <s v="Friday"/>
    <s v="March"/>
    <n v="8"/>
    <n v="4"/>
    <n v="7"/>
    <n v="0"/>
    <n v="4.2"/>
    <n v="0"/>
    <n v="10"/>
    <n v="11429"/>
    <n v="7116"/>
    <n v="13463.8"/>
    <s v="Completed"/>
    <s v="Senior"/>
    <n v="0"/>
    <n v="0"/>
    <n v="0"/>
    <n v="0"/>
    <n v="0"/>
    <s v="Standard Care"/>
    <n v="0"/>
    <x v="0"/>
  </r>
  <r>
    <s v="PAT_15478"/>
    <n v="81"/>
    <s v="Female"/>
    <s v="Bangalore"/>
    <n v="21"/>
    <s v="Diabetes"/>
    <s v="Scheduled"/>
    <x v="3"/>
    <s v="Eye Irritation"/>
    <s v="Medium"/>
    <n v="10"/>
    <n v="489"/>
    <s v="Yes"/>
    <s v="Wednesday"/>
    <s v="June"/>
    <n v="14"/>
    <n v="24"/>
    <n v="2"/>
    <n v="0"/>
    <n v="3.5"/>
    <n v="0"/>
    <n v="10"/>
    <n v="3806"/>
    <n v="2471"/>
    <n v="4736.2"/>
    <s v="Completed"/>
    <s v="Senior"/>
    <n v="0"/>
    <n v="0"/>
    <n v="0"/>
    <n v="0"/>
    <n v="0"/>
    <s v="Standard Care"/>
    <n v="0"/>
    <x v="0"/>
  </r>
  <r>
    <s v="PAT_15479"/>
    <n v="6"/>
    <s v="Male"/>
    <s v="Mumbai"/>
    <n v="21.4"/>
    <s v="Diabetes"/>
    <s v="Emergency"/>
    <x v="0"/>
    <s v="Headache"/>
    <s v="High"/>
    <n v="9"/>
    <n v="497"/>
    <s v="No"/>
    <s v="Friday"/>
    <s v="June"/>
    <n v="0"/>
    <n v="14"/>
    <n v="4"/>
    <n v="1"/>
    <n v="3.7"/>
    <n v="1"/>
    <n v="10"/>
    <n v="12074"/>
    <n v="7156"/>
    <n v="19727"/>
    <s v="Completed"/>
    <s v="Pediatric"/>
    <n v="0"/>
    <n v="0"/>
    <n v="0"/>
    <n v="0"/>
    <n v="0"/>
    <s v="Optimized Emergency Care"/>
    <n v="0"/>
    <x v="1"/>
  </r>
  <r>
    <s v="PAT_15480"/>
    <n v="58"/>
    <s v="Female"/>
    <s v="Delhi"/>
    <n v="23.2"/>
    <s v="Asthma"/>
    <s v="Scheduled"/>
    <x v="0"/>
    <s v="Headache"/>
    <s v="Low"/>
    <n v="12"/>
    <n v="521"/>
    <s v="No"/>
    <s v="Friday"/>
    <s v="February"/>
    <n v="27"/>
    <n v="42"/>
    <n v="11"/>
    <n v="2"/>
    <n v="3.8"/>
    <n v="0"/>
    <n v="9.1"/>
    <n v="892"/>
    <n v="485"/>
    <n v="1898"/>
    <s v="Completed"/>
    <s v="Middle Aged"/>
    <n v="0"/>
    <n v="1"/>
    <n v="1"/>
    <n v="0"/>
    <n v="0"/>
    <s v="Routine Scheduled Care"/>
    <n v="0"/>
    <x v="0"/>
  </r>
  <r>
    <s v="PAT_15481"/>
    <n v="35"/>
    <s v="Female"/>
    <s v="Pune"/>
    <n v="16.3"/>
    <s v="Hypertension"/>
    <s v="Scheduled"/>
    <x v="5"/>
    <s v="Fever"/>
    <s v="Low"/>
    <n v="27"/>
    <n v="834"/>
    <s v="Yes"/>
    <s v="Wednesday"/>
    <s v="April"/>
    <n v="29"/>
    <n v="20"/>
    <n v="9"/>
    <n v="4"/>
    <n v="4.5"/>
    <n v="0"/>
    <n v="10"/>
    <n v="724"/>
    <n v="375"/>
    <n v="1353.1"/>
    <s v="Completed"/>
    <s v="Adult"/>
    <n v="0"/>
    <n v="0"/>
    <n v="1"/>
    <n v="0"/>
    <n v="0"/>
    <s v="Routine Scheduled Care"/>
    <n v="0"/>
    <x v="0"/>
  </r>
  <r>
    <s v="PAT_15482"/>
    <n v="24"/>
    <s v="Male"/>
    <s v="Delhi"/>
    <n v="17.600000000000001"/>
    <s v="Diabetes"/>
    <s v="Scheduled"/>
    <x v="4"/>
    <s v="Cough"/>
    <s v="Low"/>
    <n v="20"/>
    <n v="665"/>
    <s v="No"/>
    <s v="Monday"/>
    <s v="November"/>
    <n v="1"/>
    <n v="36"/>
    <n v="14"/>
    <n v="4"/>
    <n v="4.0999999999999996"/>
    <n v="0"/>
    <n v="9.6"/>
    <n v="952"/>
    <n v="42"/>
    <n v="1659"/>
    <s v="Completed"/>
    <s v="Young Adult"/>
    <n v="0"/>
    <n v="1"/>
    <n v="0"/>
    <n v="0"/>
    <n v="0"/>
    <s v="Standard Care"/>
    <n v="0"/>
    <x v="0"/>
  </r>
  <r>
    <s v="PAT_15483"/>
    <n v="13"/>
    <s v="Female"/>
    <s v="Pune"/>
    <n v="28.5"/>
    <s v="None"/>
    <s v="Scheduled"/>
    <x v="8"/>
    <s v="Dental Pain"/>
    <s v="Medium"/>
    <n v="24"/>
    <n v="855"/>
    <s v="Yes"/>
    <s v="Monday"/>
    <s v="March"/>
    <n v="29"/>
    <n v="29"/>
    <n v="0"/>
    <n v="0"/>
    <n v="3.1"/>
    <n v="0"/>
    <n v="9.6"/>
    <n v="1524"/>
    <n v="1211"/>
    <n v="2513"/>
    <s v="Cancelled"/>
    <s v="Pediatric"/>
    <n v="0"/>
    <n v="0"/>
    <n v="1"/>
    <n v="0"/>
    <n v="0"/>
    <s v="Standard Care"/>
    <n v="1"/>
    <x v="0"/>
  </r>
  <r>
    <s v="PAT_15484"/>
    <n v="9"/>
    <s v="Female"/>
    <s v="Jaipur"/>
    <n v="27.5"/>
    <s v="Hypertension"/>
    <s v="Scheduled"/>
    <x v="3"/>
    <s v="Eye Irritation"/>
    <s v="High"/>
    <n v="13"/>
    <n v="511"/>
    <s v="No"/>
    <s v="Wednesday"/>
    <s v="June"/>
    <n v="6"/>
    <n v="1"/>
    <n v="9"/>
    <n v="0"/>
    <n v="3"/>
    <n v="0"/>
    <n v="10"/>
    <n v="16453"/>
    <n v="11916"/>
    <n v="28880"/>
    <s v="Completed"/>
    <s v="Pediatric"/>
    <n v="0"/>
    <n v="0"/>
    <n v="0"/>
    <n v="0"/>
    <n v="0"/>
    <s v="Standard Care"/>
    <n v="0"/>
    <x v="0"/>
  </r>
  <r>
    <s v="PAT_15485"/>
    <n v="87"/>
    <s v="Female"/>
    <s v="Nagpur"/>
    <n v="28.4"/>
    <s v="None"/>
    <s v="Scheduled"/>
    <x v="4"/>
    <s v="Cough"/>
    <s v="Medium"/>
    <n v="12"/>
    <n v="495"/>
    <s v="Yes"/>
    <s v="Saturday"/>
    <s v="March"/>
    <n v="19"/>
    <n v="11"/>
    <n v="6"/>
    <n v="2"/>
    <n v="3"/>
    <n v="0"/>
    <n v="10"/>
    <n v="1880"/>
    <n v="3716"/>
    <n v="4263.7"/>
    <s v="Completed"/>
    <s v="Senior"/>
    <n v="0"/>
    <n v="0"/>
    <n v="1"/>
    <n v="0"/>
    <n v="0"/>
    <s v="Standard Care"/>
    <n v="0"/>
    <x v="0"/>
  </r>
  <r>
    <s v="PAT_15486"/>
    <n v="42"/>
    <s v="Female"/>
    <s v="Chennai"/>
    <n v="27.6"/>
    <s v="Hypertension"/>
    <s v="Scheduled"/>
    <x v="1"/>
    <s v="Skin Allergy"/>
    <s v="High"/>
    <n v="10"/>
    <n v="538"/>
    <s v="Yes"/>
    <s v="Wednesday"/>
    <s v="January"/>
    <n v="16"/>
    <n v="14"/>
    <n v="3"/>
    <n v="1"/>
    <n v="4.0999999999999996"/>
    <n v="0"/>
    <n v="10"/>
    <n v="17359"/>
    <n v="7106"/>
    <n v="17502.099999999999"/>
    <s v="Completed"/>
    <s v="Adult"/>
    <n v="0"/>
    <n v="0"/>
    <n v="1"/>
    <n v="0"/>
    <n v="0"/>
    <s v="Clinical Backlog Risk"/>
    <n v="0"/>
    <x v="0"/>
  </r>
  <r>
    <s v="PAT_15487"/>
    <n v="59"/>
    <s v="Male"/>
    <s v="Jaipur"/>
    <n v="24.9"/>
    <s v="Asthma"/>
    <s v="Scheduled"/>
    <x v="7"/>
    <s v="Stomach Pain"/>
    <s v="Low"/>
    <n v="2"/>
    <n v="403"/>
    <s v="No"/>
    <s v="Thursday"/>
    <s v="June"/>
    <n v="3"/>
    <n v="47"/>
    <n v="2"/>
    <n v="1"/>
    <n v="3"/>
    <n v="0"/>
    <n v="8.4"/>
    <n v="680"/>
    <n v="951"/>
    <n v="2034"/>
    <s v="Completed"/>
    <s v="Middle Aged"/>
    <n v="0"/>
    <n v="1"/>
    <n v="0"/>
    <n v="0"/>
    <n v="0"/>
    <s v="Standard Care"/>
    <n v="0"/>
    <x v="0"/>
  </r>
  <r>
    <s v="PAT_15488"/>
    <n v="48"/>
    <s v="Male"/>
    <s v="Ahmedabad"/>
    <n v="22.4"/>
    <s v="Hypertension"/>
    <s v="Scheduled"/>
    <x v="5"/>
    <s v="Fever"/>
    <s v="Medium"/>
    <n v="24"/>
    <n v="875"/>
    <s v="No"/>
    <s v="Wednesday"/>
    <s v="August"/>
    <n v="9"/>
    <n v="27"/>
    <n v="1"/>
    <n v="1"/>
    <n v="4"/>
    <n v="0"/>
    <n v="10"/>
    <n v="4555"/>
    <n v="3680"/>
    <n v="9110"/>
    <s v="Completed"/>
    <s v="Adult"/>
    <n v="0"/>
    <n v="0"/>
    <n v="0"/>
    <n v="0"/>
    <n v="0"/>
    <s v="Standard Care"/>
    <n v="0"/>
    <x v="0"/>
  </r>
  <r>
    <s v="PAT_15489"/>
    <n v="85"/>
    <s v="Male"/>
    <s v="Pune"/>
    <n v="26.7"/>
    <s v="Diabetes"/>
    <s v="Walk-in"/>
    <x v="9"/>
    <s v="Pregnancy Checkup"/>
    <s v="Medium"/>
    <n v="30"/>
    <n v="804"/>
    <s v="No"/>
    <s v="Saturday"/>
    <s v="June"/>
    <n v="7"/>
    <n v="38"/>
    <n v="2"/>
    <n v="1"/>
    <n v="4.5999999999999996"/>
    <n v="0"/>
    <n v="9.8000000000000007"/>
    <n v="2358"/>
    <n v="1397"/>
    <n v="4559"/>
    <s v="Completed"/>
    <s v="Senior"/>
    <n v="0"/>
    <n v="1"/>
    <n v="0"/>
    <n v="0"/>
    <n v="0"/>
    <s v="Standard Care"/>
    <n v="0"/>
    <x v="0"/>
  </r>
  <r>
    <s v="PAT_15490"/>
    <n v="85"/>
    <s v="Female"/>
    <s v="Chennai"/>
    <n v="21.8"/>
    <s v="Hypertension"/>
    <s v="Emergency"/>
    <x v="8"/>
    <s v="Dental Pain"/>
    <s v="Low"/>
    <n v="12"/>
    <n v="503"/>
    <s v="No"/>
    <s v="Saturday"/>
    <s v="June"/>
    <n v="0"/>
    <n v="22"/>
    <n v="13"/>
    <n v="2"/>
    <n v="4.0999999999999996"/>
    <n v="1"/>
    <n v="10"/>
    <n v="881"/>
    <n v="339"/>
    <n v="1723"/>
    <s v="Completed"/>
    <s v="Senior"/>
    <n v="0"/>
    <n v="0"/>
    <n v="0"/>
    <n v="0"/>
    <n v="0"/>
    <s v="Standard Care"/>
    <n v="0"/>
    <x v="1"/>
  </r>
  <r>
    <s v="PAT_15491"/>
    <n v="58"/>
    <s v="Female"/>
    <s v="Nagpur"/>
    <n v="23.9"/>
    <s v="None"/>
    <s v="Emergency"/>
    <x v="3"/>
    <s v="Eye Irritation"/>
    <s v="Medium"/>
    <n v="25"/>
    <n v="818"/>
    <s v="Yes"/>
    <s v="Monday"/>
    <s v="January"/>
    <n v="0"/>
    <n v="32"/>
    <n v="10"/>
    <n v="1"/>
    <n v="4.5"/>
    <n v="1"/>
    <n v="10"/>
    <n v="1513"/>
    <n v="1073"/>
    <n v="2382.8000000000002"/>
    <s v="Completed"/>
    <s v="Middle Aged"/>
    <n v="0"/>
    <n v="1"/>
    <n v="0"/>
    <n v="0"/>
    <n v="0"/>
    <s v="Standard Care"/>
    <n v="0"/>
    <x v="1"/>
  </r>
  <r>
    <s v="PAT_15492"/>
    <n v="8"/>
    <s v="Male"/>
    <s v="Chennai"/>
    <n v="20.100000000000001"/>
    <s v="Hypertension"/>
    <s v="Walk-in"/>
    <x v="3"/>
    <s v="Eye Irritation"/>
    <s v="Low"/>
    <n v="20"/>
    <n v="638"/>
    <s v="Yes"/>
    <s v="Tuesday"/>
    <s v="May"/>
    <n v="7"/>
    <n v="40"/>
    <n v="8"/>
    <n v="3"/>
    <n v="4.5"/>
    <n v="0"/>
    <n v="9.6"/>
    <n v="562"/>
    <n v="273"/>
    <n v="1031.0999999999999"/>
    <s v="Completed"/>
    <s v="Pediatric"/>
    <n v="0"/>
    <n v="1"/>
    <n v="0"/>
    <n v="0"/>
    <n v="0"/>
    <s v="Standard Care"/>
    <n v="0"/>
    <x v="0"/>
  </r>
  <r>
    <s v="PAT_15493"/>
    <n v="21"/>
    <s v="Male"/>
    <s v="Hyderabad"/>
    <n v="21.1"/>
    <s v="Diabetes"/>
    <s v="Scheduled"/>
    <x v="1"/>
    <s v="Skin Allergy"/>
    <s v="Medium"/>
    <n v="11"/>
    <n v="427"/>
    <s v="Yes"/>
    <s v="Wednesday"/>
    <s v="February"/>
    <n v="6"/>
    <n v="13"/>
    <n v="8"/>
    <n v="1"/>
    <n v="4.8"/>
    <n v="0"/>
    <n v="10"/>
    <n v="2383"/>
    <n v="1042"/>
    <n v="2696.4"/>
    <s v="Completed"/>
    <s v="Young Adult"/>
    <n v="0"/>
    <n v="0"/>
    <n v="0"/>
    <n v="0"/>
    <n v="0"/>
    <s v="Standard Care"/>
    <n v="0"/>
    <x v="0"/>
  </r>
  <r>
    <s v="PAT_15494"/>
    <n v="54"/>
    <s v="Male"/>
    <s v="Kolkata"/>
    <n v="18.600000000000001"/>
    <s v="Asthma"/>
    <s v="Emergency"/>
    <x v="9"/>
    <s v="Pregnancy Checkup"/>
    <s v="High"/>
    <n v="5"/>
    <n v="414"/>
    <s v="Yes"/>
    <s v="Thursday"/>
    <s v="January"/>
    <n v="0"/>
    <n v="1"/>
    <n v="0"/>
    <n v="0"/>
    <n v="3.2"/>
    <n v="1"/>
    <n v="10"/>
    <n v="6963"/>
    <n v="10550"/>
    <n v="12548.9"/>
    <s v="Completed"/>
    <s v="Adult"/>
    <n v="0"/>
    <n v="0"/>
    <n v="0"/>
    <n v="0"/>
    <n v="0"/>
    <s v="Optimized Emergency Care"/>
    <n v="0"/>
    <x v="1"/>
  </r>
  <r>
    <s v="PAT_15495"/>
    <n v="9"/>
    <s v="Female"/>
    <s v="Ahmedabad"/>
    <n v="22.6"/>
    <s v="Hypertension"/>
    <s v="Scheduled"/>
    <x v="6"/>
    <s v="Chest Pain"/>
    <s v="High"/>
    <n v="26"/>
    <n v="828"/>
    <s v="Yes"/>
    <s v="Thursday"/>
    <s v="July"/>
    <n v="12"/>
    <n v="4"/>
    <n v="0"/>
    <n v="0"/>
    <n v="3.5"/>
    <n v="0"/>
    <n v="10"/>
    <n v="17568"/>
    <n v="13996"/>
    <n v="22674.400000000001"/>
    <s v="Completed"/>
    <s v="Pediatric"/>
    <n v="0"/>
    <n v="0"/>
    <n v="0"/>
    <n v="0"/>
    <n v="0"/>
    <s v="Standard Care"/>
    <n v="0"/>
    <x v="0"/>
  </r>
  <r>
    <s v="PAT_15496"/>
    <n v="40"/>
    <s v="Male"/>
    <s v="Mumbai"/>
    <n v="20.8"/>
    <s v="Asthma"/>
    <s v="Emergency"/>
    <x v="3"/>
    <s v="Eye Irritation"/>
    <s v="Low"/>
    <n v="17"/>
    <n v="718"/>
    <s v="Yes"/>
    <s v="Friday"/>
    <s v="October"/>
    <n v="0"/>
    <n v="21"/>
    <n v="11"/>
    <n v="4"/>
    <n v="3.9"/>
    <n v="1"/>
    <n v="10"/>
    <n v="258"/>
    <n v="363"/>
    <n v="937.3"/>
    <s v="Completed"/>
    <s v="Adult"/>
    <n v="0"/>
    <n v="0"/>
    <n v="0"/>
    <n v="0"/>
    <n v="0"/>
    <s v="Standard Care"/>
    <n v="0"/>
    <x v="1"/>
  </r>
  <r>
    <s v="PAT_15497"/>
    <n v="9"/>
    <s v="Male"/>
    <s v="Jaipur"/>
    <n v="25"/>
    <s v="None"/>
    <s v="Scheduled"/>
    <x v="5"/>
    <s v="Fever"/>
    <s v="Low"/>
    <n v="1"/>
    <n v="263"/>
    <s v="Yes"/>
    <s v="Wednesday"/>
    <s v="November"/>
    <n v="21"/>
    <n v="56"/>
    <n v="14"/>
    <n v="2"/>
    <n v="4.0999999999999996"/>
    <n v="0"/>
    <n v="8.3000000000000007"/>
    <n v="145"/>
    <n v="911"/>
    <n v="923.3"/>
    <s v="Completed"/>
    <s v="Pediatric"/>
    <n v="0"/>
    <n v="1"/>
    <n v="1"/>
    <n v="0"/>
    <n v="0"/>
    <s v="Routine Scheduled Care"/>
    <n v="0"/>
    <x v="0"/>
  </r>
  <r>
    <s v="PAT_15498"/>
    <n v="79"/>
    <s v="Female"/>
    <s v="Hyderabad"/>
    <n v="24.4"/>
    <s v="Diabetes"/>
    <s v="Scheduled"/>
    <x v="4"/>
    <s v="Cough"/>
    <s v="Medium"/>
    <n v="9"/>
    <n v="407"/>
    <s v="No"/>
    <s v="Tuesday"/>
    <s v="January"/>
    <n v="2"/>
    <n v="20"/>
    <n v="9"/>
    <n v="0"/>
    <n v="3"/>
    <n v="0"/>
    <n v="10"/>
    <n v="3697"/>
    <n v="3094"/>
    <n v="7198"/>
    <s v="Completed"/>
    <s v="Senior"/>
    <n v="0"/>
    <n v="0"/>
    <n v="0"/>
    <n v="0"/>
    <n v="0"/>
    <s v="Standard Care"/>
    <n v="0"/>
    <x v="0"/>
  </r>
  <r>
    <s v="PAT_15499"/>
    <n v="22"/>
    <s v="Male"/>
    <s v="Delhi"/>
    <n v="20"/>
    <s v="None"/>
    <s v="Scheduled"/>
    <x v="2"/>
    <s v="Joint Pain"/>
    <s v="High"/>
    <n v="30"/>
    <n v="950"/>
    <s v="Yes"/>
    <s v="Tuesday"/>
    <s v="April"/>
    <n v="20"/>
    <n v="11"/>
    <n v="5"/>
    <n v="0"/>
    <n v="3.4"/>
    <n v="0"/>
    <n v="10"/>
    <n v="12129"/>
    <n v="14896"/>
    <n v="19582.5"/>
    <s v="Completed"/>
    <s v="Young Adult"/>
    <n v="0"/>
    <n v="0"/>
    <n v="1"/>
    <n v="0"/>
    <n v="0"/>
    <s v="Clinical Backlog Risk"/>
    <n v="0"/>
    <x v="0"/>
  </r>
  <r>
    <s v="PAT_15500"/>
    <n v="60"/>
    <s v="Female"/>
    <s v="Nagpur"/>
    <n v="19"/>
    <s v="Hypertension"/>
    <s v="Scheduled"/>
    <x v="6"/>
    <s v="Chest Pain"/>
    <s v="High"/>
    <n v="5"/>
    <n v="405"/>
    <s v="Yes"/>
    <s v="Thursday"/>
    <s v="June"/>
    <n v="26"/>
    <n v="7"/>
    <n v="1"/>
    <n v="0"/>
    <n v="3.9"/>
    <n v="0"/>
    <n v="10"/>
    <n v="12200"/>
    <n v="11632"/>
    <n v="16965.900000000001"/>
    <s v="Completed"/>
    <s v="Middle Aged"/>
    <n v="0"/>
    <n v="0"/>
    <n v="1"/>
    <n v="0"/>
    <n v="0"/>
    <s v="Clinical Backlog Risk"/>
    <n v="0"/>
    <x v="0"/>
  </r>
  <r>
    <s v="PAT_15501"/>
    <n v="67"/>
    <s v="Female"/>
    <s v="Chennai"/>
    <n v="21.8"/>
    <s v="None"/>
    <s v="Scheduled"/>
    <x v="3"/>
    <s v="Eye Irritation"/>
    <s v="Medium"/>
    <n v="17"/>
    <n v="691"/>
    <s v="No"/>
    <s v="Friday"/>
    <s v="June"/>
    <n v="2"/>
    <n v="17"/>
    <n v="2"/>
    <n v="0"/>
    <n v="3.7"/>
    <n v="0"/>
    <n v="10"/>
    <n v="2450"/>
    <n v="2234"/>
    <n v="5375"/>
    <s v="Completed"/>
    <s v="Middle Aged"/>
    <n v="0"/>
    <n v="0"/>
    <n v="0"/>
    <n v="0"/>
    <n v="0"/>
    <s v="Standard Care"/>
    <n v="0"/>
    <x v="0"/>
  </r>
  <r>
    <s v="PAT_15502"/>
    <n v="69"/>
    <s v="Male"/>
    <s v="Kolkata"/>
    <n v="18.600000000000001"/>
    <s v="Hypertension"/>
    <s v="Scheduled"/>
    <x v="1"/>
    <s v="Skin Allergy"/>
    <s v="High"/>
    <n v="4"/>
    <n v="439"/>
    <s v="Yes"/>
    <s v="Thursday"/>
    <s v="May"/>
    <n v="18"/>
    <n v="4"/>
    <n v="1"/>
    <n v="0"/>
    <n v="3.9"/>
    <n v="0"/>
    <n v="10"/>
    <n v="6707"/>
    <n v="10188"/>
    <n v="12133.8"/>
    <s v="Completed"/>
    <s v="Middle Aged"/>
    <n v="0"/>
    <n v="0"/>
    <n v="1"/>
    <n v="0"/>
    <n v="0"/>
    <s v="Clinical Backlog Risk"/>
    <n v="0"/>
    <x v="0"/>
  </r>
  <r>
    <s v="PAT_15503"/>
    <n v="51"/>
    <s v="Female"/>
    <s v="Pune"/>
    <n v="20.6"/>
    <s v="None"/>
    <s v="Emergency"/>
    <x v="5"/>
    <s v="Fever"/>
    <s v="Low"/>
    <n v="20"/>
    <n v="696"/>
    <s v="Yes"/>
    <s v="Saturday"/>
    <s v="May"/>
    <n v="0"/>
    <n v="48"/>
    <n v="14"/>
    <n v="1"/>
    <n v="3"/>
    <n v="1"/>
    <n v="8.3000000000000007"/>
    <n v="601"/>
    <n v="917"/>
    <n v="1549.8"/>
    <s v="Completed"/>
    <s v="Adult"/>
    <n v="0"/>
    <n v="1"/>
    <n v="0"/>
    <n v="0"/>
    <n v="0"/>
    <s v="Standard Care"/>
    <n v="0"/>
    <x v="1"/>
  </r>
  <r>
    <s v="PAT_15504"/>
    <n v="40"/>
    <s v="Female"/>
    <s v="Bangalore"/>
    <n v="28.1"/>
    <s v="None"/>
    <s v="Emergency"/>
    <x v="9"/>
    <s v="Pregnancy Checkup"/>
    <s v="High"/>
    <n v="5"/>
    <n v="475"/>
    <s v="Yes"/>
    <s v="Saturday"/>
    <s v="November"/>
    <n v="0"/>
    <n v="9"/>
    <n v="2"/>
    <n v="0"/>
    <n v="4.7"/>
    <n v="1"/>
    <n v="10"/>
    <n v="18133"/>
    <n v="11002"/>
    <n v="20727"/>
    <s v="Completed"/>
    <s v="Adult"/>
    <n v="0"/>
    <n v="0"/>
    <n v="0"/>
    <n v="0"/>
    <n v="0"/>
    <s v="Optimized Emergency Care"/>
    <n v="0"/>
    <x v="1"/>
  </r>
  <r>
    <s v="PAT_15505"/>
    <n v="39"/>
    <s v="Female"/>
    <s v="Hyderabad"/>
    <n v="18.7"/>
    <s v="Diabetes"/>
    <s v="Scheduled"/>
    <x v="1"/>
    <s v="Skin Allergy"/>
    <s v="Low"/>
    <n v="16"/>
    <n v="708"/>
    <s v="Yes"/>
    <s v="Monday"/>
    <s v="June"/>
    <n v="20"/>
    <n v="42"/>
    <n v="0"/>
    <n v="0"/>
    <n v="3.1"/>
    <n v="0"/>
    <n v="8.8000000000000007"/>
    <n v="933"/>
    <n v="679"/>
    <n v="1624"/>
    <s v="Completed"/>
    <s v="Adult"/>
    <n v="0"/>
    <n v="1"/>
    <n v="1"/>
    <n v="0"/>
    <n v="0"/>
    <s v="Routine Scheduled Care"/>
    <n v="0"/>
    <x v="0"/>
  </r>
  <r>
    <s v="PAT_15506"/>
    <n v="5"/>
    <s v="Female"/>
    <s v="Bangalore"/>
    <n v="21.6"/>
    <s v="Hypertension"/>
    <s v="Scheduled"/>
    <x v="9"/>
    <s v="Pregnancy Checkup"/>
    <s v="Low"/>
    <n v="17"/>
    <n v="580"/>
    <s v="Yes"/>
    <s v="Monday"/>
    <s v="February"/>
    <n v="4"/>
    <n v="33"/>
    <n v="13"/>
    <n v="1"/>
    <n v="3.2"/>
    <n v="0"/>
    <n v="9.4"/>
    <n v="451"/>
    <n v="773"/>
    <n v="1262.8"/>
    <s v="Completed"/>
    <s v="Pediatric"/>
    <n v="0"/>
    <n v="1"/>
    <n v="0"/>
    <n v="0"/>
    <n v="0"/>
    <s v="Standard Care"/>
    <n v="0"/>
    <x v="0"/>
  </r>
  <r>
    <s v="PAT_15507"/>
    <n v="5"/>
    <s v="Male"/>
    <s v="Jaipur"/>
    <n v="20.6"/>
    <s v="None"/>
    <s v="Scheduled"/>
    <x v="4"/>
    <s v="Cough"/>
    <s v="Low"/>
    <n v="5"/>
    <n v="402"/>
    <s v="No"/>
    <s v="Wednesday"/>
    <s v="November"/>
    <n v="26"/>
    <n v="49"/>
    <n v="1"/>
    <n v="0"/>
    <n v="4"/>
    <n v="0"/>
    <n v="8.6999999999999993"/>
    <n v="759"/>
    <n v="885"/>
    <n v="2046"/>
    <s v="No Show"/>
    <s v="Pediatric"/>
    <n v="2046"/>
    <n v="1"/>
    <n v="1"/>
    <n v="0"/>
    <n v="0"/>
    <s v="Routine Scheduled Care"/>
    <n v="1"/>
    <x v="0"/>
  </r>
  <r>
    <s v="PAT_15508"/>
    <n v="57"/>
    <s v="Female"/>
    <s v="Chennai"/>
    <n v="33.4"/>
    <s v="Diabetes"/>
    <s v="Scheduled"/>
    <x v="6"/>
    <s v="Chest Pain"/>
    <s v="Medium"/>
    <n v="2"/>
    <n v="275"/>
    <s v="Yes"/>
    <s v="Tuesday"/>
    <s v="April"/>
    <n v="8"/>
    <n v="12"/>
    <n v="10"/>
    <n v="0"/>
    <n v="3.5"/>
    <n v="0"/>
    <n v="10"/>
    <n v="2148"/>
    <n v="3892"/>
    <n v="4420.5"/>
    <s v="Completed"/>
    <s v="Middle Aged"/>
    <n v="0"/>
    <n v="0"/>
    <n v="0"/>
    <n v="0"/>
    <n v="0"/>
    <s v="Standard Care"/>
    <n v="0"/>
    <x v="0"/>
  </r>
  <r>
    <s v="PAT_15509"/>
    <n v="31"/>
    <s v="Male"/>
    <s v="Hyderabad"/>
    <n v="16.7"/>
    <s v="None"/>
    <s v="Scheduled"/>
    <x v="8"/>
    <s v="Dental Pain"/>
    <s v="Medium"/>
    <n v="26"/>
    <n v="823"/>
    <s v="No"/>
    <s v="Saturday"/>
    <s v="February"/>
    <n v="24"/>
    <n v="19"/>
    <n v="5"/>
    <n v="1"/>
    <n v="3.2"/>
    <n v="0"/>
    <n v="10"/>
    <n v="2655"/>
    <n v="3814"/>
    <n v="7292"/>
    <s v="No Show"/>
    <s v="Young Adult"/>
    <n v="7292"/>
    <n v="0"/>
    <n v="1"/>
    <n v="0"/>
    <n v="0"/>
    <s v="Standard Care"/>
    <n v="1"/>
    <x v="0"/>
  </r>
  <r>
    <s v="PAT_15510"/>
    <n v="8"/>
    <s v="Male"/>
    <s v="Nagpur"/>
    <n v="20.2"/>
    <s v="None"/>
    <s v="Emergency"/>
    <x v="4"/>
    <s v="Cough"/>
    <s v="Medium"/>
    <n v="5"/>
    <n v="386"/>
    <s v="No"/>
    <s v="Thursday"/>
    <s v="May"/>
    <n v="0"/>
    <n v="24"/>
    <n v="10"/>
    <n v="1"/>
    <n v="3.9"/>
    <n v="1"/>
    <n v="10"/>
    <n v="2317"/>
    <n v="2047"/>
    <n v="4750"/>
    <s v="Completed"/>
    <s v="Pediatric"/>
    <n v="0"/>
    <n v="0"/>
    <n v="0"/>
    <n v="0"/>
    <n v="0"/>
    <s v="Standard Care"/>
    <n v="0"/>
    <x v="1"/>
  </r>
  <r>
    <s v="PAT_15511"/>
    <n v="12"/>
    <s v="Male"/>
    <s v="Kolkata"/>
    <n v="21.1"/>
    <s v="None"/>
    <s v="Scheduled"/>
    <x v="1"/>
    <s v="Skin Allergy"/>
    <s v="High"/>
    <n v="9"/>
    <n v="524"/>
    <s v="Yes"/>
    <s v="Friday"/>
    <s v="September"/>
    <n v="25"/>
    <n v="13"/>
    <n v="4"/>
    <n v="0"/>
    <n v="3.9"/>
    <n v="0"/>
    <n v="10"/>
    <n v="15613"/>
    <n v="7091"/>
    <n v="16259.6"/>
    <s v="No Show"/>
    <s v="Pediatric"/>
    <n v="23228"/>
    <n v="0"/>
    <n v="1"/>
    <n v="0"/>
    <n v="0"/>
    <s v="Clinical Backlog Risk"/>
    <n v="1"/>
    <x v="0"/>
  </r>
  <r>
    <s v="PAT_15512"/>
    <n v="52"/>
    <s v="Female"/>
    <s v="Jaipur"/>
    <n v="25.2"/>
    <s v="None"/>
    <s v="Walk-in"/>
    <x v="4"/>
    <s v="Cough"/>
    <s v="High"/>
    <n v="17"/>
    <n v="737"/>
    <s v="Yes"/>
    <s v="Wednesday"/>
    <s v="August"/>
    <n v="14"/>
    <n v="14"/>
    <n v="2"/>
    <n v="1"/>
    <n v="3.5"/>
    <n v="0"/>
    <n v="10"/>
    <n v="15866"/>
    <n v="10236"/>
    <n v="18787.3"/>
    <s v="Completed"/>
    <s v="Adult"/>
    <n v="0"/>
    <n v="0"/>
    <n v="0"/>
    <n v="0"/>
    <n v="0"/>
    <s v="Standard Care"/>
    <n v="0"/>
    <x v="0"/>
  </r>
  <r>
    <s v="PAT_15513"/>
    <n v="78"/>
    <s v="Female"/>
    <s v="Jaipur"/>
    <n v="31.3"/>
    <s v="None"/>
    <s v="Emergency"/>
    <x v="1"/>
    <s v="Skin Allergy"/>
    <s v="Medium"/>
    <n v="27"/>
    <n v="741"/>
    <s v="No"/>
    <s v="Friday"/>
    <s v="October"/>
    <n v="0"/>
    <n v="31"/>
    <n v="1"/>
    <n v="0"/>
    <n v="4.4000000000000004"/>
    <n v="1"/>
    <n v="10"/>
    <n v="2204"/>
    <n v="3681"/>
    <n v="6626"/>
    <s v="Completed"/>
    <s v="Senior"/>
    <n v="0"/>
    <n v="1"/>
    <n v="0"/>
    <n v="1"/>
    <n v="0"/>
    <s v="Standard Care"/>
    <n v="0"/>
    <x v="1"/>
  </r>
  <r>
    <s v="PAT_15514"/>
    <n v="58"/>
    <s v="Male"/>
    <s v="Nagpur"/>
    <n v="16.8"/>
    <s v="None"/>
    <s v="Scheduled"/>
    <x v="7"/>
    <s v="Stomach Pain"/>
    <s v="High"/>
    <n v="20"/>
    <n v="605"/>
    <s v="No"/>
    <s v="Friday"/>
    <s v="November"/>
    <n v="28"/>
    <n v="11"/>
    <n v="13"/>
    <n v="2"/>
    <n v="3.9"/>
    <n v="0"/>
    <n v="10"/>
    <n v="12635"/>
    <n v="10900"/>
    <n v="24140"/>
    <s v="Completed"/>
    <s v="Middle Aged"/>
    <n v="0"/>
    <n v="0"/>
    <n v="1"/>
    <n v="0"/>
    <n v="0"/>
    <s v="Clinical Backlog Risk"/>
    <n v="0"/>
    <x v="0"/>
  </r>
  <r>
    <s v="PAT_15515"/>
    <n v="53"/>
    <s v="Female"/>
    <s v="Ahmedabad"/>
    <n v="20.3"/>
    <s v="None"/>
    <s v="Scheduled"/>
    <x v="2"/>
    <s v="Joint Pain"/>
    <s v="High"/>
    <n v="4"/>
    <n v="458"/>
    <s v="Yes"/>
    <s v="Tuesday"/>
    <s v="February"/>
    <n v="18"/>
    <n v="18"/>
    <n v="13"/>
    <n v="1"/>
    <n v="4"/>
    <n v="0"/>
    <n v="10"/>
    <n v="19073"/>
    <n v="14863"/>
    <n v="24075.8"/>
    <s v="Completed"/>
    <s v="Adult"/>
    <n v="0"/>
    <n v="0"/>
    <n v="1"/>
    <n v="0"/>
    <n v="0"/>
    <s v="Clinical Backlog Risk"/>
    <n v="0"/>
    <x v="0"/>
  </r>
  <r>
    <s v="PAT_15516"/>
    <n v="20"/>
    <s v="Female"/>
    <s v="Chennai"/>
    <n v="25.7"/>
    <s v="None"/>
    <s v="Emergency"/>
    <x v="4"/>
    <s v="Cough"/>
    <s v="High"/>
    <n v="25"/>
    <n v="723"/>
    <s v="Yes"/>
    <s v="Monday"/>
    <s v="November"/>
    <n v="0"/>
    <n v="15"/>
    <n v="7"/>
    <n v="2"/>
    <n v="4.2"/>
    <n v="1"/>
    <n v="10"/>
    <n v="12844"/>
    <n v="5790"/>
    <n v="13549.9"/>
    <s v="Completed"/>
    <s v="Young Adult"/>
    <n v="0"/>
    <n v="0"/>
    <n v="0"/>
    <n v="0"/>
    <n v="0"/>
    <s v="Optimized Emergency Care"/>
    <n v="0"/>
    <x v="1"/>
  </r>
  <r>
    <s v="PAT_15517"/>
    <n v="22"/>
    <s v="Male"/>
    <s v="Chennai"/>
    <n v="26.4"/>
    <s v="None"/>
    <s v="Emergency"/>
    <x v="4"/>
    <s v="Cough"/>
    <s v="Low"/>
    <n v="9"/>
    <n v="507"/>
    <s v="Yes"/>
    <s v="Saturday"/>
    <s v="August"/>
    <n v="0"/>
    <n v="41"/>
    <n v="14"/>
    <n v="4"/>
    <n v="3.6"/>
    <n v="1"/>
    <n v="9.1"/>
    <n v="523"/>
    <n v="284"/>
    <n v="919.8"/>
    <s v="Completed"/>
    <s v="Young Adult"/>
    <n v="0"/>
    <n v="1"/>
    <n v="0"/>
    <n v="0"/>
    <n v="0"/>
    <s v="Standard Care"/>
    <n v="0"/>
    <x v="1"/>
  </r>
  <r>
    <s v="PAT_15518"/>
    <n v="4"/>
    <s v="Female"/>
    <s v="Mumbai"/>
    <n v="24.1"/>
    <s v="None"/>
    <s v="Scheduled"/>
    <x v="3"/>
    <s v="Eye Irritation"/>
    <s v="Medium"/>
    <n v="26"/>
    <n v="849"/>
    <s v="No"/>
    <s v="Friday"/>
    <s v="August"/>
    <n v="3"/>
    <n v="22"/>
    <n v="2"/>
    <n v="0"/>
    <n v="3"/>
    <n v="0"/>
    <n v="10"/>
    <n v="4269"/>
    <n v="3880"/>
    <n v="8998"/>
    <s v="Completed"/>
    <s v="Pediatric"/>
    <n v="0"/>
    <n v="0"/>
    <n v="0"/>
    <n v="0"/>
    <n v="0"/>
    <s v="Standard Care"/>
    <n v="0"/>
    <x v="0"/>
  </r>
  <r>
    <s v="PAT_15519"/>
    <n v="57"/>
    <s v="Female"/>
    <s v="Jaipur"/>
    <n v="27.1"/>
    <s v="None"/>
    <s v="Scheduled"/>
    <x v="8"/>
    <s v="Dental Pain"/>
    <s v="Low"/>
    <n v="3"/>
    <n v="304"/>
    <s v="Yes"/>
    <s v="Monday"/>
    <s v="April"/>
    <n v="25"/>
    <n v="27"/>
    <n v="6"/>
    <n v="1"/>
    <n v="3.2"/>
    <n v="0"/>
    <n v="9.8000000000000007"/>
    <n v="972"/>
    <n v="746"/>
    <n v="1415.4"/>
    <s v="Completed"/>
    <s v="Middle Aged"/>
    <n v="0"/>
    <n v="0"/>
    <n v="1"/>
    <n v="0"/>
    <n v="0"/>
    <s v="Routine Scheduled Care"/>
    <n v="0"/>
    <x v="0"/>
  </r>
  <r>
    <s v="PAT_15520"/>
    <n v="81"/>
    <s v="Male"/>
    <s v="Ahmedabad"/>
    <n v="18.399999999999999"/>
    <s v="Diabetes"/>
    <s v="Walk-in"/>
    <x v="9"/>
    <s v="Pregnancy Checkup"/>
    <s v="High"/>
    <n v="1"/>
    <n v="319"/>
    <s v="Yes"/>
    <s v="Saturday"/>
    <s v="April"/>
    <n v="18"/>
    <n v="7"/>
    <n v="12"/>
    <n v="1"/>
    <n v="3.2"/>
    <n v="0"/>
    <n v="10"/>
    <n v="9477"/>
    <n v="7728"/>
    <n v="12266.8"/>
    <s v="Completed"/>
    <s v="Senior"/>
    <n v="0"/>
    <n v="0"/>
    <n v="1"/>
    <n v="0"/>
    <n v="0"/>
    <s v="Clinical Backlog Risk"/>
    <n v="0"/>
    <x v="0"/>
  </r>
  <r>
    <s v="PAT_15521"/>
    <n v="55"/>
    <s v="Female"/>
    <s v="Jaipur"/>
    <n v="20.8"/>
    <s v="Asthma"/>
    <s v="Walk-in"/>
    <x v="4"/>
    <s v="Cough"/>
    <s v="Low"/>
    <n v="6"/>
    <n v="332"/>
    <s v="No"/>
    <s v="Wednesday"/>
    <s v="June"/>
    <n v="12"/>
    <n v="56"/>
    <n v="14"/>
    <n v="2"/>
    <n v="3.5"/>
    <n v="0"/>
    <n v="8"/>
    <n v="302"/>
    <n v="132"/>
    <n v="766"/>
    <s v="Completed"/>
    <s v="Middle Aged"/>
    <n v="0"/>
    <n v="1"/>
    <n v="0"/>
    <n v="0"/>
    <n v="0"/>
    <s v="Routine Scheduled Care"/>
    <n v="0"/>
    <x v="0"/>
  </r>
  <r>
    <s v="PAT_15522"/>
    <n v="86"/>
    <s v="Male"/>
    <s v="Bangalore"/>
    <n v="28.9"/>
    <s v="None"/>
    <s v="Scheduled"/>
    <x v="2"/>
    <s v="Joint Pain"/>
    <s v="High"/>
    <n v="20"/>
    <n v="631"/>
    <s v="No"/>
    <s v="Tuesday"/>
    <s v="May"/>
    <n v="22"/>
    <n v="16"/>
    <n v="13"/>
    <n v="0"/>
    <n v="3.8"/>
    <n v="0"/>
    <n v="10"/>
    <n v="15361"/>
    <n v="7638"/>
    <n v="23630"/>
    <s v="Completed"/>
    <s v="Senior"/>
    <n v="0"/>
    <n v="0"/>
    <n v="1"/>
    <n v="0"/>
    <n v="0"/>
    <s v="Clinical Backlog Risk"/>
    <n v="0"/>
    <x v="0"/>
  </r>
  <r>
    <s v="PAT_15523"/>
    <n v="79"/>
    <s v="Female"/>
    <s v="Chennai"/>
    <n v="24.9"/>
    <s v="Hypertension"/>
    <s v="Scheduled"/>
    <x v="4"/>
    <s v="Cough"/>
    <s v="High"/>
    <n v="17"/>
    <n v="551"/>
    <s v="No"/>
    <s v="Saturday"/>
    <s v="August"/>
    <n v="24"/>
    <n v="9"/>
    <n v="14"/>
    <n v="3"/>
    <n v="3.1"/>
    <n v="0"/>
    <n v="10"/>
    <n v="13596"/>
    <n v="7472"/>
    <n v="21619"/>
    <s v="Completed"/>
    <s v="Senior"/>
    <n v="0"/>
    <n v="0"/>
    <n v="1"/>
    <n v="0"/>
    <n v="0"/>
    <s v="Clinical Backlog Risk"/>
    <n v="0"/>
    <x v="0"/>
  </r>
  <r>
    <s v="PAT_15524"/>
    <n v="54"/>
    <s v="Female"/>
    <s v="Bangalore"/>
    <n v="27.9"/>
    <s v="None"/>
    <s v="Walk-in"/>
    <x v="1"/>
    <s v="Skin Allergy"/>
    <s v="High"/>
    <n v="28"/>
    <n v="835"/>
    <s v="No"/>
    <s v="Tuesday"/>
    <s v="March"/>
    <n v="14"/>
    <n v="4"/>
    <n v="9"/>
    <n v="4"/>
    <n v="3.3"/>
    <n v="0"/>
    <n v="10"/>
    <n v="12165"/>
    <n v="8866"/>
    <n v="21866"/>
    <s v="Completed"/>
    <s v="Adult"/>
    <n v="0"/>
    <n v="0"/>
    <n v="0"/>
    <n v="0"/>
    <n v="0"/>
    <s v="Standard Care"/>
    <n v="0"/>
    <x v="0"/>
  </r>
  <r>
    <s v="PAT_15525"/>
    <n v="69"/>
    <s v="Female"/>
    <s v="Mumbai"/>
    <n v="24.7"/>
    <s v="None"/>
    <s v="Scheduled"/>
    <x v="4"/>
    <s v="Cough"/>
    <s v="Low"/>
    <n v="9"/>
    <n v="533"/>
    <s v="No"/>
    <s v="Tuesday"/>
    <s v="September"/>
    <n v="3"/>
    <n v="24"/>
    <n v="13"/>
    <n v="5"/>
    <n v="3.2"/>
    <n v="0"/>
    <n v="10"/>
    <n v="359"/>
    <n v="502"/>
    <n v="1394"/>
    <s v="No Show"/>
    <s v="Middle Aged"/>
    <n v="1394"/>
    <n v="0"/>
    <n v="0"/>
    <n v="0"/>
    <n v="0"/>
    <s v="Standard Care"/>
    <n v="1"/>
    <x v="0"/>
  </r>
  <r>
    <s v="PAT_15526"/>
    <n v="39"/>
    <s v="Male"/>
    <s v="Mumbai"/>
    <n v="26.8"/>
    <s v="Heart Disease"/>
    <s v="Scheduled"/>
    <x v="5"/>
    <s v="Fever"/>
    <s v="Medium"/>
    <n v="27"/>
    <n v="845"/>
    <s v="Yes"/>
    <s v="Wednesday"/>
    <s v="May"/>
    <n v="19"/>
    <n v="10"/>
    <n v="11"/>
    <n v="1"/>
    <n v="4.0999999999999996"/>
    <n v="0"/>
    <n v="10"/>
    <n v="3749"/>
    <n v="1799"/>
    <n v="4475.1000000000004"/>
    <s v="Completed"/>
    <s v="Adult"/>
    <n v="0"/>
    <n v="0"/>
    <n v="1"/>
    <n v="0"/>
    <n v="0"/>
    <s v="Standard Care"/>
    <n v="0"/>
    <x v="0"/>
  </r>
  <r>
    <s v="PAT_15527"/>
    <n v="83"/>
    <s v="Male"/>
    <s v="Bangalore"/>
    <n v="19"/>
    <s v="None"/>
    <s v="Walk-in"/>
    <x v="7"/>
    <s v="Stomach Pain"/>
    <s v="Low"/>
    <n v="6"/>
    <n v="443"/>
    <s v="No"/>
    <s v="Saturday"/>
    <s v="July"/>
    <n v="19"/>
    <n v="54"/>
    <n v="10"/>
    <n v="2"/>
    <n v="3.4"/>
    <n v="0"/>
    <n v="8.1"/>
    <n v="903"/>
    <n v="162"/>
    <n v="1508"/>
    <s v="Completed"/>
    <s v="Senior"/>
    <n v="0"/>
    <n v="1"/>
    <n v="1"/>
    <n v="0"/>
    <n v="0"/>
    <s v="Routine Scheduled Care"/>
    <n v="0"/>
    <x v="0"/>
  </r>
  <r>
    <s v="PAT_15528"/>
    <n v="62"/>
    <s v="Male"/>
    <s v="Bangalore"/>
    <n v="26"/>
    <s v="Hypertension"/>
    <s v="Walk-in"/>
    <x v="7"/>
    <s v="Stomach Pain"/>
    <s v="Medium"/>
    <n v="21"/>
    <n v="758"/>
    <s v="Yes"/>
    <s v="Tuesday"/>
    <s v="October"/>
    <n v="1"/>
    <n v="13"/>
    <n v="8"/>
    <n v="3"/>
    <n v="4"/>
    <n v="0"/>
    <n v="10"/>
    <n v="1828"/>
    <n v="1579"/>
    <n v="2915.5"/>
    <s v="Completed"/>
    <s v="Middle Aged"/>
    <n v="0"/>
    <n v="0"/>
    <n v="0"/>
    <n v="0"/>
    <n v="0"/>
    <s v="Standard Care"/>
    <n v="0"/>
    <x v="0"/>
  </r>
  <r>
    <s v="PAT_15529"/>
    <n v="42"/>
    <s v="Female"/>
    <s v="Mumbai"/>
    <n v="28.7"/>
    <s v="Hypertension"/>
    <s v="Walk-in"/>
    <x v="2"/>
    <s v="Joint Pain"/>
    <s v="Low"/>
    <n v="16"/>
    <n v="640"/>
    <s v="No"/>
    <s v="Monday"/>
    <s v="May"/>
    <n v="11"/>
    <n v="43"/>
    <n v="14"/>
    <n v="1"/>
    <n v="4.5"/>
    <n v="0"/>
    <n v="9.4"/>
    <n v="553"/>
    <n v="896"/>
    <n v="2089"/>
    <s v="Completed"/>
    <s v="Adult"/>
    <n v="0"/>
    <n v="1"/>
    <n v="0"/>
    <n v="0"/>
    <n v="0"/>
    <s v="Routine Scheduled Care"/>
    <n v="0"/>
    <x v="0"/>
  </r>
  <r>
    <s v="PAT_15530"/>
    <n v="32"/>
    <s v="Male"/>
    <s v="Chennai"/>
    <n v="23"/>
    <s v="Asthma"/>
    <s v="Scheduled"/>
    <x v="4"/>
    <s v="Cough"/>
    <s v="Low"/>
    <n v="11"/>
    <n v="453"/>
    <s v="No"/>
    <s v="Friday"/>
    <s v="June"/>
    <n v="2"/>
    <n v="41"/>
    <n v="5"/>
    <n v="2"/>
    <n v="3.8"/>
    <n v="0"/>
    <n v="9.1999999999999993"/>
    <n v="833"/>
    <n v="239"/>
    <n v="1525"/>
    <s v="Completed"/>
    <s v="Young Adult"/>
    <n v="0"/>
    <n v="1"/>
    <n v="0"/>
    <n v="0"/>
    <n v="0"/>
    <s v="Standard Care"/>
    <n v="0"/>
    <x v="0"/>
  </r>
  <r>
    <s v="PAT_15531"/>
    <n v="38"/>
    <s v="Male"/>
    <s v="Hyderabad"/>
    <n v="21.6"/>
    <s v="Hypertension"/>
    <s v="Emergency"/>
    <x v="1"/>
    <s v="Skin Allergy"/>
    <s v="High"/>
    <n v="24"/>
    <n v="693"/>
    <s v="Yes"/>
    <s v="Saturday"/>
    <s v="March"/>
    <n v="0"/>
    <n v="13"/>
    <n v="4"/>
    <n v="1"/>
    <n v="4.8"/>
    <n v="1"/>
    <n v="10"/>
    <n v="16457"/>
    <n v="6308"/>
    <n v="16420.599999999999"/>
    <s v="Completed"/>
    <s v="Adult"/>
    <n v="0"/>
    <n v="0"/>
    <n v="0"/>
    <n v="0"/>
    <n v="0"/>
    <s v="Optimized Emergency Care"/>
    <n v="0"/>
    <x v="1"/>
  </r>
  <r>
    <s v="PAT_15532"/>
    <n v="38"/>
    <s v="Male"/>
    <s v="Chennai"/>
    <n v="22.3"/>
    <s v="None"/>
    <s v="Walk-in"/>
    <x v="9"/>
    <s v="Pregnancy Checkup"/>
    <s v="Medium"/>
    <n v="2"/>
    <n v="279"/>
    <s v="Yes"/>
    <s v="Wednesday"/>
    <s v="December"/>
    <n v="25"/>
    <n v="17"/>
    <n v="5"/>
    <n v="0"/>
    <n v="4.2"/>
    <n v="0"/>
    <n v="10"/>
    <n v="4834"/>
    <n v="2047"/>
    <n v="5012"/>
    <s v="Cancelled"/>
    <s v="Adult"/>
    <n v="0"/>
    <n v="0"/>
    <n v="1"/>
    <n v="0"/>
    <n v="0"/>
    <s v="Standard Care"/>
    <n v="1"/>
    <x v="0"/>
  </r>
  <r>
    <s v="PAT_15533"/>
    <n v="26"/>
    <s v="Female"/>
    <s v="Bangalore"/>
    <n v="21.5"/>
    <s v="None"/>
    <s v="Scheduled"/>
    <x v="7"/>
    <s v="Stomach Pain"/>
    <s v="Low"/>
    <n v="7"/>
    <n v="395"/>
    <s v="No"/>
    <s v="Friday"/>
    <s v="January"/>
    <n v="22"/>
    <n v="44"/>
    <n v="8"/>
    <n v="1"/>
    <n v="4.9000000000000004"/>
    <n v="0"/>
    <n v="9.5"/>
    <n v="874"/>
    <n v="875"/>
    <n v="2144"/>
    <s v="Completed"/>
    <s v="Young Adult"/>
    <n v="0"/>
    <n v="1"/>
    <n v="1"/>
    <n v="0"/>
    <n v="0"/>
    <s v="Routine Scheduled Care"/>
    <n v="0"/>
    <x v="0"/>
  </r>
  <r>
    <s v="PAT_15534"/>
    <n v="84"/>
    <s v="Male"/>
    <s v="Hyderabad"/>
    <n v="20.9"/>
    <s v="None"/>
    <s v="Walk-in"/>
    <x v="3"/>
    <s v="Eye Irritation"/>
    <s v="High"/>
    <n v="2"/>
    <n v="378"/>
    <s v="Yes"/>
    <s v="Saturday"/>
    <s v="March"/>
    <n v="11"/>
    <n v="11"/>
    <n v="10"/>
    <n v="1"/>
    <n v="3.8"/>
    <n v="0"/>
    <n v="10"/>
    <n v="18638"/>
    <n v="11743"/>
    <n v="21531.3"/>
    <s v="Completed"/>
    <s v="Senior"/>
    <n v="0"/>
    <n v="0"/>
    <n v="0"/>
    <n v="0"/>
    <n v="0"/>
    <s v="Standard Care"/>
    <n v="0"/>
    <x v="0"/>
  </r>
  <r>
    <s v="PAT_15535"/>
    <n v="80"/>
    <s v="Male"/>
    <s v="Hyderabad"/>
    <n v="21.4"/>
    <s v="None"/>
    <s v="Emergency"/>
    <x v="9"/>
    <s v="Pregnancy Checkup"/>
    <s v="Low"/>
    <n v="3"/>
    <n v="449"/>
    <s v="Yes"/>
    <s v="Saturday"/>
    <s v="April"/>
    <n v="0"/>
    <n v="40"/>
    <n v="7"/>
    <n v="1"/>
    <n v="4.5999999999999996"/>
    <n v="1"/>
    <n v="9.6"/>
    <n v="740"/>
    <n v="93"/>
    <n v="897.4"/>
    <s v="Completed"/>
    <s v="Senior"/>
    <n v="0"/>
    <n v="1"/>
    <n v="0"/>
    <n v="0"/>
    <n v="0"/>
    <s v="Standard Care"/>
    <n v="0"/>
    <x v="1"/>
  </r>
  <r>
    <s v="PAT_15536"/>
    <n v="37"/>
    <s v="Male"/>
    <s v="Chennai"/>
    <n v="23.4"/>
    <s v="None"/>
    <s v="Walk-in"/>
    <x v="2"/>
    <s v="Joint Pain"/>
    <s v="Medium"/>
    <n v="12"/>
    <n v="569"/>
    <s v="Yes"/>
    <s v="Friday"/>
    <s v="February"/>
    <n v="5"/>
    <n v="25"/>
    <n v="12"/>
    <n v="2"/>
    <n v="4.5"/>
    <n v="0"/>
    <n v="10"/>
    <n v="4875"/>
    <n v="1906"/>
    <n v="5145"/>
    <s v="Completed"/>
    <s v="Adult"/>
    <n v="0"/>
    <n v="0"/>
    <n v="0"/>
    <n v="0"/>
    <n v="0"/>
    <s v="Standard Care"/>
    <n v="0"/>
    <x v="0"/>
  </r>
  <r>
    <s v="PAT_15537"/>
    <n v="77"/>
    <s v="Male"/>
    <s v="Nagpur"/>
    <n v="22.8"/>
    <s v="None"/>
    <s v="Scheduled"/>
    <x v="0"/>
    <s v="Headache"/>
    <s v="Medium"/>
    <n v="13"/>
    <n v="515"/>
    <s v="Yes"/>
    <s v="Thursday"/>
    <s v="October"/>
    <n v="13"/>
    <n v="18"/>
    <n v="4"/>
    <n v="0"/>
    <n v="3.6"/>
    <n v="0"/>
    <n v="10"/>
    <n v="3134"/>
    <n v="3361"/>
    <n v="4907"/>
    <s v="Completed"/>
    <s v="Senior"/>
    <n v="0"/>
    <n v="0"/>
    <n v="0"/>
    <n v="0"/>
    <n v="0"/>
    <s v="Standard Care"/>
    <n v="0"/>
    <x v="0"/>
  </r>
  <r>
    <s v="PAT_15538"/>
    <n v="68"/>
    <s v="Male"/>
    <s v="Mumbai"/>
    <n v="24.6"/>
    <s v="Asthma"/>
    <s v="Scheduled"/>
    <x v="2"/>
    <s v="Joint Pain"/>
    <s v="Medium"/>
    <n v="10"/>
    <n v="534"/>
    <s v="Yes"/>
    <s v="Tuesday"/>
    <s v="September"/>
    <n v="2"/>
    <n v="11"/>
    <n v="11"/>
    <n v="1"/>
    <n v="4.2"/>
    <n v="0"/>
    <n v="10"/>
    <n v="4207"/>
    <n v="3186"/>
    <n v="5548.9"/>
    <s v="Completed"/>
    <s v="Middle Aged"/>
    <n v="0"/>
    <n v="0"/>
    <n v="0"/>
    <n v="0"/>
    <n v="0"/>
    <s v="Standard Care"/>
    <n v="0"/>
    <x v="0"/>
  </r>
  <r>
    <s v="PAT_15539"/>
    <n v="87"/>
    <s v="Male"/>
    <s v="Ahmedabad"/>
    <n v="23"/>
    <s v="Diabetes"/>
    <s v="Emergency"/>
    <x v="6"/>
    <s v="Chest Pain"/>
    <s v="Medium"/>
    <n v="18"/>
    <n v="621"/>
    <s v="Yes"/>
    <s v="Wednesday"/>
    <s v="January"/>
    <n v="0"/>
    <n v="18"/>
    <n v="5"/>
    <n v="0"/>
    <n v="4.5"/>
    <n v="1"/>
    <n v="10"/>
    <n v="3820"/>
    <n v="3877"/>
    <n v="5822.6"/>
    <s v="Completed"/>
    <s v="Senior"/>
    <n v="0"/>
    <n v="0"/>
    <n v="0"/>
    <n v="0"/>
    <n v="0"/>
    <s v="Standard Care"/>
    <n v="0"/>
    <x v="1"/>
  </r>
  <r>
    <s v="PAT_15540"/>
    <n v="59"/>
    <s v="Female"/>
    <s v="Hyderabad"/>
    <n v="22.7"/>
    <s v="Diabetes"/>
    <s v="Walk-in"/>
    <x v="2"/>
    <s v="Joint Pain"/>
    <s v="Low"/>
    <n v="19"/>
    <n v="745"/>
    <s v="No"/>
    <s v="Monday"/>
    <s v="June"/>
    <n v="24"/>
    <n v="33"/>
    <n v="14"/>
    <n v="4"/>
    <n v="3.4"/>
    <n v="0"/>
    <n v="9.5"/>
    <n v="315"/>
    <n v="157"/>
    <n v="1217"/>
    <s v="Completed"/>
    <s v="Middle Aged"/>
    <n v="0"/>
    <n v="1"/>
    <n v="1"/>
    <n v="0"/>
    <n v="0"/>
    <s v="Routine Scheduled Care"/>
    <n v="0"/>
    <x v="0"/>
  </r>
  <r>
    <s v="PAT_15541"/>
    <n v="9"/>
    <s v="Female"/>
    <s v="Kolkata"/>
    <n v="30.9"/>
    <s v="None"/>
    <s v="Scheduled"/>
    <x v="2"/>
    <s v="Joint Pain"/>
    <s v="High"/>
    <n v="24"/>
    <n v="699"/>
    <s v="No"/>
    <s v="Saturday"/>
    <s v="January"/>
    <n v="13"/>
    <n v="3"/>
    <n v="4"/>
    <n v="1"/>
    <n v="4"/>
    <n v="0"/>
    <n v="10"/>
    <n v="15333"/>
    <n v="12492"/>
    <n v="28524"/>
    <s v="Completed"/>
    <s v="Pediatric"/>
    <n v="0"/>
    <n v="0"/>
    <n v="0"/>
    <n v="0"/>
    <n v="0"/>
    <s v="Standard Care"/>
    <n v="0"/>
    <x v="0"/>
  </r>
  <r>
    <s v="PAT_15542"/>
    <n v="54"/>
    <s v="Female"/>
    <s v="Chennai"/>
    <n v="33.1"/>
    <s v="Diabetes"/>
    <s v="Scheduled"/>
    <x v="7"/>
    <s v="Stomach Pain"/>
    <s v="High"/>
    <n v="10"/>
    <n v="405"/>
    <s v="No"/>
    <s v="Saturday"/>
    <s v="December"/>
    <n v="16"/>
    <n v="13"/>
    <n v="10"/>
    <n v="3"/>
    <n v="4.0999999999999996"/>
    <n v="0"/>
    <n v="10"/>
    <n v="8005"/>
    <n v="4277"/>
    <n v="12687"/>
    <s v="Completed"/>
    <s v="Adult"/>
    <n v="0"/>
    <n v="0"/>
    <n v="1"/>
    <n v="0"/>
    <n v="0"/>
    <s v="Clinical Backlog Risk"/>
    <n v="0"/>
    <x v="0"/>
  </r>
  <r>
    <s v="PAT_15543"/>
    <n v="48"/>
    <s v="Male"/>
    <s v="Delhi"/>
    <n v="21"/>
    <s v="None"/>
    <s v="Walk-in"/>
    <x v="1"/>
    <s v="Skin Allergy"/>
    <s v="Low"/>
    <n v="24"/>
    <n v="830"/>
    <s v="Yes"/>
    <s v="Monday"/>
    <s v="July"/>
    <n v="21"/>
    <n v="54"/>
    <n v="7"/>
    <n v="1"/>
    <n v="4"/>
    <n v="0"/>
    <n v="8.4"/>
    <n v="587"/>
    <n v="604"/>
    <n v="1414.7"/>
    <s v="Completed"/>
    <s v="Adult"/>
    <n v="0"/>
    <n v="1"/>
    <n v="1"/>
    <n v="0"/>
    <n v="0"/>
    <s v="Routine Scheduled Care"/>
    <n v="0"/>
    <x v="0"/>
  </r>
  <r>
    <s v="PAT_15544"/>
    <n v="73"/>
    <s v="Male"/>
    <s v="Pune"/>
    <n v="21.7"/>
    <s v="Diabetes"/>
    <s v="Scheduled"/>
    <x v="5"/>
    <s v="Fever"/>
    <s v="Medium"/>
    <n v="10"/>
    <n v="501"/>
    <s v="Yes"/>
    <s v="Monday"/>
    <s v="December"/>
    <n v="1"/>
    <n v="14"/>
    <n v="14"/>
    <n v="6"/>
    <n v="3.9"/>
    <n v="0"/>
    <n v="10"/>
    <n v="3453"/>
    <n v="2152"/>
    <n v="4274.2"/>
    <s v="No Show"/>
    <s v="Middle Aged"/>
    <n v="6106"/>
    <n v="0"/>
    <n v="0"/>
    <n v="0"/>
    <n v="0"/>
    <s v="Standard Care"/>
    <n v="1"/>
    <x v="0"/>
  </r>
  <r>
    <s v="PAT_15545"/>
    <n v="63"/>
    <s v="Male"/>
    <s v="Kolkata"/>
    <n v="30.5"/>
    <s v="Hypertension"/>
    <s v="Walk-in"/>
    <x v="2"/>
    <s v="Joint Pain"/>
    <s v="High"/>
    <n v="30"/>
    <n v="890"/>
    <s v="No"/>
    <s v="Monday"/>
    <s v="May"/>
    <n v="14"/>
    <n v="4"/>
    <n v="6"/>
    <n v="2"/>
    <n v="3.7"/>
    <n v="0"/>
    <n v="10"/>
    <n v="16365"/>
    <n v="4103"/>
    <n v="21358"/>
    <s v="Completed"/>
    <s v="Middle Aged"/>
    <n v="0"/>
    <n v="0"/>
    <n v="0"/>
    <n v="0"/>
    <n v="0"/>
    <s v="Standard Care"/>
    <n v="0"/>
    <x v="0"/>
  </r>
  <r>
    <s v="PAT_15546"/>
    <n v="86"/>
    <s v="Male"/>
    <s v="Mumbai"/>
    <n v="27.1"/>
    <s v="Heart Disease"/>
    <s v="Walk-in"/>
    <x v="6"/>
    <s v="Chest Pain"/>
    <s v="High"/>
    <n v="27"/>
    <n v="852"/>
    <s v="No"/>
    <s v="Tuesday"/>
    <s v="March"/>
    <n v="24"/>
    <n v="15"/>
    <n v="12"/>
    <n v="3"/>
    <n v="3.7"/>
    <n v="0"/>
    <n v="10"/>
    <n v="19667"/>
    <n v="11447"/>
    <n v="31966"/>
    <s v="Completed"/>
    <s v="Senior"/>
    <n v="0"/>
    <n v="0"/>
    <n v="1"/>
    <n v="0"/>
    <n v="0"/>
    <s v="Clinical Backlog Risk"/>
    <n v="0"/>
    <x v="0"/>
  </r>
  <r>
    <s v="PAT_15547"/>
    <n v="34"/>
    <s v="Female"/>
    <s v="Pune"/>
    <n v="24.4"/>
    <s v="None"/>
    <s v="Scheduled"/>
    <x v="6"/>
    <s v="Chest Pain"/>
    <s v="High"/>
    <n v="7"/>
    <n v="458"/>
    <s v="Yes"/>
    <s v="Tuesday"/>
    <s v="May"/>
    <n v="28"/>
    <n v="14"/>
    <n v="9"/>
    <n v="1"/>
    <n v="3.6"/>
    <n v="0"/>
    <n v="10"/>
    <n v="15638"/>
    <n v="7999"/>
    <n v="16866.5"/>
    <s v="Completed"/>
    <s v="Young Adult"/>
    <n v="0"/>
    <n v="0"/>
    <n v="1"/>
    <n v="0"/>
    <n v="0"/>
    <s v="Clinical Backlog Risk"/>
    <n v="0"/>
    <x v="0"/>
  </r>
  <r>
    <s v="PAT_15548"/>
    <n v="73"/>
    <s v="Male"/>
    <s v="Delhi"/>
    <n v="27.7"/>
    <s v="None"/>
    <s v="Scheduled"/>
    <x v="5"/>
    <s v="Fever"/>
    <s v="Low"/>
    <n v="1"/>
    <n v="257"/>
    <s v="No"/>
    <s v="Monday"/>
    <s v="January"/>
    <n v="21"/>
    <n v="24"/>
    <n v="12"/>
    <n v="2"/>
    <n v="3.3"/>
    <n v="0"/>
    <n v="10"/>
    <n v="830"/>
    <n v="808"/>
    <n v="1895"/>
    <s v="Completed"/>
    <s v="Middle Aged"/>
    <n v="0"/>
    <n v="0"/>
    <n v="1"/>
    <n v="0"/>
    <n v="0"/>
    <s v="Routine Scheduled Care"/>
    <n v="0"/>
    <x v="0"/>
  </r>
  <r>
    <s v="PAT_15549"/>
    <n v="48"/>
    <s v="Male"/>
    <s v="Pune"/>
    <n v="26.6"/>
    <s v="None"/>
    <s v="Scheduled"/>
    <x v="9"/>
    <s v="Pregnancy Checkup"/>
    <s v="High"/>
    <n v="12"/>
    <n v="574"/>
    <s v="Yes"/>
    <s v="Saturday"/>
    <s v="March"/>
    <n v="3"/>
    <n v="4"/>
    <n v="9"/>
    <n v="4"/>
    <n v="4.0999999999999996"/>
    <n v="0"/>
    <n v="10"/>
    <n v="9699"/>
    <n v="4506"/>
    <n v="10345.299999999999"/>
    <s v="Completed"/>
    <s v="Adult"/>
    <n v="0"/>
    <n v="0"/>
    <n v="0"/>
    <n v="0"/>
    <n v="0"/>
    <s v="Optimized Emergency Care"/>
    <n v="0"/>
    <x v="0"/>
  </r>
  <r>
    <s v="PAT_15550"/>
    <n v="4"/>
    <s v="Female"/>
    <s v="Bangalore"/>
    <n v="23.6"/>
    <s v="None"/>
    <s v="Scheduled"/>
    <x v="8"/>
    <s v="Dental Pain"/>
    <s v="Medium"/>
    <n v="10"/>
    <n v="565"/>
    <s v="No"/>
    <s v="Tuesday"/>
    <s v="June"/>
    <n v="19"/>
    <n v="12"/>
    <n v="1"/>
    <n v="0"/>
    <n v="3.8"/>
    <n v="0"/>
    <n v="10"/>
    <n v="4048"/>
    <n v="3135"/>
    <n v="7748"/>
    <s v="Completed"/>
    <s v="Pediatric"/>
    <n v="0"/>
    <n v="0"/>
    <n v="1"/>
    <n v="0"/>
    <n v="0"/>
    <s v="Standard Care"/>
    <n v="0"/>
    <x v="0"/>
  </r>
  <r>
    <s v="PAT_15551"/>
    <n v="37"/>
    <s v="Male"/>
    <s v="Delhi"/>
    <n v="27.8"/>
    <s v="Diabetes"/>
    <s v="Scheduled"/>
    <x v="7"/>
    <s v="Stomach Pain"/>
    <s v="Low"/>
    <n v="14"/>
    <n v="592"/>
    <s v="Yes"/>
    <s v="Thursday"/>
    <s v="March"/>
    <n v="6"/>
    <n v="41"/>
    <n v="5"/>
    <n v="1"/>
    <n v="4.3"/>
    <n v="0"/>
    <n v="9.4"/>
    <n v="605"/>
    <n v="813"/>
    <n v="1407"/>
    <s v="Completed"/>
    <s v="Adult"/>
    <n v="0"/>
    <n v="1"/>
    <n v="0"/>
    <n v="0"/>
    <n v="0"/>
    <s v="Standard Care"/>
    <n v="0"/>
    <x v="0"/>
  </r>
  <r>
    <s v="PAT_15552"/>
    <n v="34"/>
    <s v="Female"/>
    <s v="Nagpur"/>
    <n v="31.2"/>
    <s v="None"/>
    <s v="Walk-in"/>
    <x v="9"/>
    <s v="Pregnancy Checkup"/>
    <s v="High"/>
    <n v="1"/>
    <n v="328"/>
    <s v="No"/>
    <s v="Friday"/>
    <s v="October"/>
    <n v="6"/>
    <n v="2"/>
    <n v="3"/>
    <n v="1"/>
    <n v="3.5"/>
    <n v="0"/>
    <n v="10"/>
    <n v="10334"/>
    <n v="13610"/>
    <n v="24272"/>
    <s v="Completed"/>
    <s v="Young Adult"/>
    <n v="0"/>
    <n v="0"/>
    <n v="0"/>
    <n v="0"/>
    <n v="0"/>
    <s v="Standard Care"/>
    <n v="0"/>
    <x v="0"/>
  </r>
  <r>
    <s v="PAT_15553"/>
    <n v="36"/>
    <s v="Female"/>
    <s v="Ahmedabad"/>
    <n v="20.399999999999999"/>
    <s v="Diabetes"/>
    <s v="Emergency"/>
    <x v="2"/>
    <s v="Joint Pain"/>
    <s v="Low"/>
    <n v="28"/>
    <n v="840"/>
    <s v="No"/>
    <s v="Monday"/>
    <s v="September"/>
    <n v="0"/>
    <n v="27"/>
    <n v="12"/>
    <n v="1"/>
    <n v="3"/>
    <n v="1"/>
    <n v="9.6999999999999993"/>
    <n v="765"/>
    <n v="592"/>
    <n v="2197"/>
    <s v="Completed"/>
    <s v="Adult"/>
    <n v="0"/>
    <n v="0"/>
    <n v="0"/>
    <n v="0"/>
    <n v="0"/>
    <s v="Standard Care"/>
    <n v="0"/>
    <x v="1"/>
  </r>
  <r>
    <s v="PAT_15554"/>
    <n v="28"/>
    <s v="Male"/>
    <s v="Mumbai"/>
    <n v="18.399999999999999"/>
    <s v="Diabetes"/>
    <s v="Emergency"/>
    <x v="5"/>
    <s v="Fever"/>
    <s v="Medium"/>
    <n v="19"/>
    <n v="720"/>
    <s v="No"/>
    <s v="Tuesday"/>
    <s v="July"/>
    <n v="0"/>
    <n v="16"/>
    <n v="5"/>
    <n v="0"/>
    <n v="4.8"/>
    <n v="1"/>
    <n v="10"/>
    <n v="3902"/>
    <n v="1106"/>
    <n v="5728"/>
    <s v="No Show"/>
    <s v="Young Adult"/>
    <n v="5728"/>
    <n v="0"/>
    <n v="0"/>
    <n v="0"/>
    <n v="0"/>
    <s v="Standard Care"/>
    <n v="1"/>
    <x v="1"/>
  </r>
  <r>
    <s v="PAT_15555"/>
    <n v="13"/>
    <s v="Male"/>
    <s v="Delhi"/>
    <n v="25.5"/>
    <s v="Diabetes"/>
    <s v="Scheduled"/>
    <x v="0"/>
    <s v="Headache"/>
    <s v="High"/>
    <n v="28"/>
    <n v="950"/>
    <s v="Yes"/>
    <s v="Thursday"/>
    <s v="December"/>
    <n v="23"/>
    <n v="14"/>
    <n v="6"/>
    <n v="1"/>
    <n v="3.4"/>
    <n v="0"/>
    <n v="10"/>
    <n v="15760"/>
    <n v="4613"/>
    <n v="14926.1"/>
    <s v="Completed"/>
    <s v="Pediatric"/>
    <n v="0"/>
    <n v="0"/>
    <n v="1"/>
    <n v="0"/>
    <n v="0"/>
    <s v="Clinical Backlog Risk"/>
    <n v="0"/>
    <x v="0"/>
  </r>
  <r>
    <s v="PAT_15556"/>
    <n v="66"/>
    <s v="Male"/>
    <s v="Kolkata"/>
    <n v="29.7"/>
    <s v="None"/>
    <s v="Scheduled"/>
    <x v="0"/>
    <s v="Headache"/>
    <s v="Low"/>
    <n v="25"/>
    <n v="793"/>
    <s v="Yes"/>
    <s v="Friday"/>
    <s v="November"/>
    <n v="13"/>
    <n v="50"/>
    <n v="12"/>
    <n v="5"/>
    <n v="4.0999999999999996"/>
    <n v="0"/>
    <n v="8.6999999999999993"/>
    <n v="872"/>
    <n v="284"/>
    <n v="1364.3"/>
    <s v="No Show"/>
    <s v="Middle Aged"/>
    <n v="1949"/>
    <n v="1"/>
    <n v="0"/>
    <n v="0"/>
    <n v="0"/>
    <s v="Routine Scheduled Care"/>
    <n v="1"/>
    <x v="0"/>
  </r>
  <r>
    <s v="PAT_15557"/>
    <n v="69"/>
    <s v="Female"/>
    <s v="Ahmedabad"/>
    <n v="22.7"/>
    <s v="Asthma"/>
    <s v="Scheduled"/>
    <x v="0"/>
    <s v="Headache"/>
    <s v="Medium"/>
    <n v="23"/>
    <n v="843"/>
    <s v="No"/>
    <s v="Tuesday"/>
    <s v="September"/>
    <n v="29"/>
    <n v="15"/>
    <n v="10"/>
    <n v="2"/>
    <n v="4.0999999999999996"/>
    <n v="0"/>
    <n v="10"/>
    <n v="4117"/>
    <n v="1274"/>
    <n v="6234"/>
    <s v="Completed"/>
    <s v="Middle Aged"/>
    <n v="0"/>
    <n v="0"/>
    <n v="1"/>
    <n v="0"/>
    <n v="0"/>
    <s v="Standard Care"/>
    <n v="0"/>
    <x v="0"/>
  </r>
  <r>
    <s v="PAT_15558"/>
    <n v="7"/>
    <s v="Male"/>
    <s v="Pune"/>
    <n v="18.3"/>
    <s v="None"/>
    <s v="Walk-in"/>
    <x v="6"/>
    <s v="Chest Pain"/>
    <s v="High"/>
    <n v="27"/>
    <n v="804"/>
    <s v="No"/>
    <s v="Friday"/>
    <s v="April"/>
    <n v="1"/>
    <n v="4"/>
    <n v="14"/>
    <n v="3"/>
    <n v="4.3"/>
    <n v="0"/>
    <n v="10"/>
    <n v="6733"/>
    <n v="6156"/>
    <n v="13693"/>
    <s v="Completed"/>
    <s v="Pediatric"/>
    <n v="0"/>
    <n v="0"/>
    <n v="0"/>
    <n v="0"/>
    <n v="0"/>
    <s v="Optimized Emergency Care"/>
    <n v="0"/>
    <x v="0"/>
  </r>
  <r>
    <s v="PAT_15559"/>
    <n v="75"/>
    <s v="Male"/>
    <s v="Nagpur"/>
    <n v="21.6"/>
    <s v="Hypertension"/>
    <s v="Scheduled"/>
    <x v="4"/>
    <s v="Cough"/>
    <s v="Low"/>
    <n v="5"/>
    <n v="329"/>
    <s v="Yes"/>
    <s v="Saturday"/>
    <s v="March"/>
    <n v="1"/>
    <n v="31"/>
    <n v="14"/>
    <n v="5"/>
    <n v="4"/>
    <n v="0"/>
    <n v="9.9"/>
    <n v="208"/>
    <n v="839"/>
    <n v="963.2"/>
    <s v="Cancelled"/>
    <s v="Senior"/>
    <n v="0"/>
    <n v="1"/>
    <n v="0"/>
    <n v="0"/>
    <n v="0"/>
    <s v="Standard Care"/>
    <n v="1"/>
    <x v="0"/>
  </r>
  <r>
    <s v="PAT_15560"/>
    <n v="84"/>
    <s v="Male"/>
    <s v="Chennai"/>
    <n v="21.9"/>
    <s v="Diabetes"/>
    <s v="Scheduled"/>
    <x v="5"/>
    <s v="Fever"/>
    <s v="Low"/>
    <n v="7"/>
    <n v="499"/>
    <s v="Yes"/>
    <s v="Friday"/>
    <s v="December"/>
    <n v="10"/>
    <n v="37"/>
    <n v="3"/>
    <n v="0"/>
    <n v="3.4"/>
    <n v="0"/>
    <n v="9.1999999999999993"/>
    <n v="910"/>
    <n v="135"/>
    <n v="1080.8"/>
    <s v="Completed"/>
    <s v="Senior"/>
    <n v="0"/>
    <n v="1"/>
    <n v="0"/>
    <n v="0"/>
    <n v="0"/>
    <s v="Routine Scheduled Care"/>
    <n v="0"/>
    <x v="0"/>
  </r>
  <r>
    <s v="PAT_15561"/>
    <n v="33"/>
    <s v="Female"/>
    <s v="Mumbai"/>
    <n v="20.9"/>
    <s v="Asthma"/>
    <s v="Walk-in"/>
    <x v="4"/>
    <s v="Cough"/>
    <s v="High"/>
    <n v="26"/>
    <n v="798"/>
    <s v="Yes"/>
    <s v="Wednesday"/>
    <s v="March"/>
    <n v="8"/>
    <n v="19"/>
    <n v="9"/>
    <n v="2"/>
    <n v="3.8"/>
    <n v="0"/>
    <n v="10"/>
    <n v="12523"/>
    <n v="13303"/>
    <n v="18636.8"/>
    <s v="Completed"/>
    <s v="Young Adult"/>
    <n v="0"/>
    <n v="0"/>
    <n v="0"/>
    <n v="0"/>
    <n v="0"/>
    <s v="Standard Care"/>
    <n v="0"/>
    <x v="0"/>
  </r>
  <r>
    <s v="PAT_15562"/>
    <n v="27"/>
    <s v="Male"/>
    <s v="Jaipur"/>
    <n v="27"/>
    <s v="Heart Disease"/>
    <s v="Emergency"/>
    <x v="1"/>
    <s v="Skin Allergy"/>
    <s v="Medium"/>
    <n v="5"/>
    <n v="400"/>
    <s v="No"/>
    <s v="Friday"/>
    <s v="November"/>
    <n v="0"/>
    <n v="26"/>
    <n v="3"/>
    <n v="0"/>
    <n v="3.1"/>
    <n v="1"/>
    <n v="9.8000000000000007"/>
    <n v="2005"/>
    <n v="2836"/>
    <n v="5241"/>
    <s v="No Show"/>
    <s v="Young Adult"/>
    <n v="5241"/>
    <n v="0"/>
    <n v="0"/>
    <n v="0"/>
    <n v="0"/>
    <s v="Standard Care"/>
    <n v="1"/>
    <x v="1"/>
  </r>
  <r>
    <s v="PAT_15563"/>
    <n v="8"/>
    <s v="Male"/>
    <s v="Jaipur"/>
    <n v="25.9"/>
    <s v="Hypertension"/>
    <s v="Walk-in"/>
    <x v="2"/>
    <s v="Joint Pain"/>
    <s v="Low"/>
    <n v="24"/>
    <n v="733"/>
    <s v="No"/>
    <s v="Saturday"/>
    <s v="October"/>
    <n v="23"/>
    <n v="55"/>
    <n v="4"/>
    <n v="0"/>
    <n v="5"/>
    <n v="0"/>
    <n v="8.8000000000000007"/>
    <n v="679"/>
    <n v="597"/>
    <n v="2009"/>
    <s v="Completed"/>
    <s v="Pediatric"/>
    <n v="0"/>
    <n v="1"/>
    <n v="1"/>
    <n v="0"/>
    <n v="0"/>
    <s v="Routine Scheduled Care"/>
    <n v="0"/>
    <x v="0"/>
  </r>
  <r>
    <s v="PAT_15564"/>
    <n v="47"/>
    <s v="Male"/>
    <s v="Bangalore"/>
    <n v="25.2"/>
    <s v="Diabetes"/>
    <s v="Emergency"/>
    <x v="9"/>
    <s v="Pregnancy Checkup"/>
    <s v="Medium"/>
    <n v="18"/>
    <n v="584"/>
    <s v="Yes"/>
    <s v="Wednesday"/>
    <s v="September"/>
    <n v="0"/>
    <n v="15"/>
    <n v="2"/>
    <n v="0"/>
    <n v="3.6"/>
    <n v="1"/>
    <n v="10"/>
    <n v="1333"/>
    <n v="1853"/>
    <n v="2639"/>
    <s v="Completed"/>
    <s v="Adult"/>
    <n v="0"/>
    <n v="0"/>
    <n v="0"/>
    <n v="0"/>
    <n v="0"/>
    <s v="Standard Care"/>
    <n v="0"/>
    <x v="1"/>
  </r>
  <r>
    <s v="PAT_15565"/>
    <n v="5"/>
    <s v="Male"/>
    <s v="Bangalore"/>
    <n v="19.399999999999999"/>
    <s v="Hypertension"/>
    <s v="Scheduled"/>
    <x v="9"/>
    <s v="Pregnancy Checkup"/>
    <s v="High"/>
    <n v="17"/>
    <n v="672"/>
    <s v="Yes"/>
    <s v="Friday"/>
    <s v="February"/>
    <n v="25"/>
    <n v="16"/>
    <n v="4"/>
    <n v="1"/>
    <n v="4.5999999999999996"/>
    <n v="0"/>
    <n v="10"/>
    <n v="7850"/>
    <n v="12205"/>
    <n v="14508.9"/>
    <s v="No Show"/>
    <s v="Pediatric"/>
    <n v="20727"/>
    <n v="0"/>
    <n v="1"/>
    <n v="0"/>
    <n v="0"/>
    <s v="Clinical Backlog Risk"/>
    <n v="1"/>
    <x v="0"/>
  </r>
  <r>
    <s v="PAT_15566"/>
    <n v="12"/>
    <s v="Male"/>
    <s v="Chennai"/>
    <n v="23.6"/>
    <s v="None"/>
    <s v="Scheduled"/>
    <x v="5"/>
    <s v="Fever"/>
    <s v="Medium"/>
    <n v="23"/>
    <n v="763"/>
    <s v="Yes"/>
    <s v="Thursday"/>
    <s v="June"/>
    <n v="27"/>
    <n v="27"/>
    <n v="2"/>
    <n v="0"/>
    <n v="3.6"/>
    <n v="0"/>
    <n v="10"/>
    <n v="2738"/>
    <n v="2204"/>
    <n v="3993.5"/>
    <s v="Completed"/>
    <s v="Pediatric"/>
    <n v="0"/>
    <n v="0"/>
    <n v="1"/>
    <n v="0"/>
    <n v="0"/>
    <s v="Standard Care"/>
    <n v="0"/>
    <x v="0"/>
  </r>
  <r>
    <s v="PAT_15567"/>
    <n v="72"/>
    <s v="Female"/>
    <s v="Mumbai"/>
    <n v="17.399999999999999"/>
    <s v="Diabetes"/>
    <s v="Scheduled"/>
    <x v="6"/>
    <s v="Chest Pain"/>
    <s v="Medium"/>
    <n v="29"/>
    <n v="790"/>
    <s v="Yes"/>
    <s v="Tuesday"/>
    <s v="December"/>
    <n v="14"/>
    <n v="34"/>
    <n v="3"/>
    <n v="1"/>
    <n v="4.7"/>
    <n v="0"/>
    <n v="10"/>
    <n v="4899"/>
    <n v="3850"/>
    <n v="6677.3"/>
    <s v="Completed"/>
    <s v="Middle Aged"/>
    <n v="0"/>
    <n v="1"/>
    <n v="0"/>
    <n v="1"/>
    <n v="0"/>
    <s v="Standard Care"/>
    <n v="0"/>
    <x v="0"/>
  </r>
  <r>
    <s v="PAT_15568"/>
    <n v="78"/>
    <s v="Male"/>
    <s v="Mumbai"/>
    <n v="27.1"/>
    <s v="None"/>
    <s v="Scheduled"/>
    <x v="5"/>
    <s v="Fever"/>
    <s v="Medium"/>
    <n v="7"/>
    <n v="418"/>
    <s v="Yes"/>
    <s v="Thursday"/>
    <s v="October"/>
    <n v="21"/>
    <n v="28"/>
    <n v="3"/>
    <n v="0"/>
    <n v="4.3"/>
    <n v="0"/>
    <n v="10"/>
    <n v="4283"/>
    <n v="3478"/>
    <n v="5725.3"/>
    <s v="Completed"/>
    <s v="Senior"/>
    <n v="0"/>
    <n v="0"/>
    <n v="1"/>
    <n v="0"/>
    <n v="0"/>
    <s v="Standard Care"/>
    <n v="0"/>
    <x v="0"/>
  </r>
  <r>
    <s v="PAT_15569"/>
    <n v="78"/>
    <s v="Female"/>
    <s v="Nagpur"/>
    <n v="16.8"/>
    <s v="Hypertension"/>
    <s v="Scheduled"/>
    <x v="7"/>
    <s v="Stomach Pain"/>
    <s v="High"/>
    <n v="22"/>
    <n v="664"/>
    <s v="Yes"/>
    <s v="Saturday"/>
    <s v="June"/>
    <n v="20"/>
    <n v="7"/>
    <n v="5"/>
    <n v="0"/>
    <n v="4.5999999999999996"/>
    <n v="0"/>
    <n v="10"/>
    <n v="5649"/>
    <n v="4642"/>
    <n v="7668.5"/>
    <s v="Completed"/>
    <s v="Senior"/>
    <n v="0"/>
    <n v="0"/>
    <n v="1"/>
    <n v="0"/>
    <n v="0"/>
    <s v="Clinical Backlog Risk"/>
    <n v="0"/>
    <x v="0"/>
  </r>
  <r>
    <s v="PAT_15570"/>
    <n v="13"/>
    <s v="Male"/>
    <s v="Jaipur"/>
    <n v="33.200000000000003"/>
    <s v="None"/>
    <s v="Scheduled"/>
    <x v="3"/>
    <s v="Eye Irritation"/>
    <s v="Low"/>
    <n v="3"/>
    <n v="322"/>
    <s v="No"/>
    <s v="Thursday"/>
    <s v="June"/>
    <n v="15"/>
    <n v="21"/>
    <n v="5"/>
    <n v="1"/>
    <n v="3.7"/>
    <n v="0"/>
    <n v="10"/>
    <n v="890"/>
    <n v="387"/>
    <n v="1599"/>
    <s v="Completed"/>
    <s v="Pediatric"/>
    <n v="0"/>
    <n v="0"/>
    <n v="1"/>
    <n v="0"/>
    <n v="0"/>
    <s v="Routine Scheduled Care"/>
    <n v="0"/>
    <x v="0"/>
  </r>
  <r>
    <s v="PAT_15571"/>
    <n v="35"/>
    <s v="Male"/>
    <s v="Nagpur"/>
    <n v="17.399999999999999"/>
    <s v="Diabetes"/>
    <s v="Walk-in"/>
    <x v="7"/>
    <s v="Stomach Pain"/>
    <s v="High"/>
    <n v="16"/>
    <n v="604"/>
    <s v="No"/>
    <s v="Thursday"/>
    <s v="November"/>
    <n v="29"/>
    <n v="1"/>
    <n v="4"/>
    <n v="1"/>
    <n v="4.7"/>
    <n v="0"/>
    <n v="10"/>
    <n v="6619"/>
    <n v="14096"/>
    <n v="21319"/>
    <s v="Completed"/>
    <s v="Adult"/>
    <n v="0"/>
    <n v="0"/>
    <n v="1"/>
    <n v="0"/>
    <n v="0"/>
    <s v="Clinical Backlog Risk"/>
    <n v="0"/>
    <x v="0"/>
  </r>
  <r>
    <s v="PAT_15572"/>
    <n v="84"/>
    <s v="Male"/>
    <s v="Delhi"/>
    <n v="21.9"/>
    <s v="None"/>
    <s v="Emergency"/>
    <x v="6"/>
    <s v="Chest Pain"/>
    <s v="High"/>
    <n v="22"/>
    <n v="727"/>
    <s v="No"/>
    <s v="Saturday"/>
    <s v="December"/>
    <n v="0"/>
    <n v="8"/>
    <n v="10"/>
    <n v="2"/>
    <n v="3.9"/>
    <n v="1"/>
    <n v="10"/>
    <n v="11043"/>
    <n v="8408"/>
    <n v="20178"/>
    <s v="Completed"/>
    <s v="Senior"/>
    <n v="0"/>
    <n v="0"/>
    <n v="0"/>
    <n v="0"/>
    <n v="0"/>
    <s v="Optimized Emergency Care"/>
    <n v="0"/>
    <x v="1"/>
  </r>
  <r>
    <s v="PAT_15573"/>
    <n v="58"/>
    <s v="Female"/>
    <s v="Pune"/>
    <n v="28.9"/>
    <s v="Hypertension"/>
    <s v="Scheduled"/>
    <x v="5"/>
    <s v="Fever"/>
    <s v="Medium"/>
    <n v="20"/>
    <n v="603"/>
    <s v="Yes"/>
    <s v="Thursday"/>
    <s v="March"/>
    <n v="10"/>
    <n v="36"/>
    <n v="6"/>
    <n v="2"/>
    <n v="4.3"/>
    <n v="0"/>
    <n v="9.8000000000000007"/>
    <n v="2098"/>
    <n v="2033"/>
    <n v="3313.8"/>
    <s v="Completed"/>
    <s v="Middle Aged"/>
    <n v="0"/>
    <n v="1"/>
    <n v="0"/>
    <n v="0"/>
    <n v="0"/>
    <s v="Standard Care"/>
    <n v="0"/>
    <x v="0"/>
  </r>
  <r>
    <s v="PAT_15574"/>
    <n v="34"/>
    <s v="Female"/>
    <s v="Pune"/>
    <n v="20.2"/>
    <s v="None"/>
    <s v="Emergency"/>
    <x v="7"/>
    <s v="Stomach Pain"/>
    <s v="Medium"/>
    <n v="5"/>
    <n v="300"/>
    <s v="No"/>
    <s v="Monday"/>
    <s v="November"/>
    <n v="0"/>
    <n v="26"/>
    <n v="3"/>
    <n v="2"/>
    <n v="3.9"/>
    <n v="1"/>
    <n v="10"/>
    <n v="2110"/>
    <n v="2100"/>
    <n v="4510"/>
    <s v="Completed"/>
    <s v="Young Adult"/>
    <n v="0"/>
    <n v="0"/>
    <n v="0"/>
    <n v="0"/>
    <n v="0"/>
    <s v="Standard Care"/>
    <n v="0"/>
    <x v="1"/>
  </r>
  <r>
    <s v="PAT_15575"/>
    <n v="78"/>
    <s v="Female"/>
    <s v="Mumbai"/>
    <n v="23.8"/>
    <s v="Hypertension"/>
    <s v="Emergency"/>
    <x v="8"/>
    <s v="Dental Pain"/>
    <s v="Medium"/>
    <n v="22"/>
    <n v="641"/>
    <s v="Yes"/>
    <s v="Tuesday"/>
    <s v="July"/>
    <n v="0"/>
    <n v="27"/>
    <n v="9"/>
    <n v="3"/>
    <n v="4.5999999999999996"/>
    <n v="1"/>
    <n v="10"/>
    <n v="1563"/>
    <n v="2115"/>
    <n v="3023.3"/>
    <s v="Completed"/>
    <s v="Senior"/>
    <n v="0"/>
    <n v="0"/>
    <n v="0"/>
    <n v="0"/>
    <n v="0"/>
    <s v="Standard Care"/>
    <n v="0"/>
    <x v="1"/>
  </r>
  <r>
    <s v="PAT_15576"/>
    <n v="39"/>
    <s v="Female"/>
    <s v="Delhi"/>
    <n v="21.4"/>
    <s v="Hypertension"/>
    <s v="Scheduled"/>
    <x v="2"/>
    <s v="Joint Pain"/>
    <s v="Low"/>
    <n v="24"/>
    <n v="799"/>
    <s v="Yes"/>
    <s v="Thursday"/>
    <s v="June"/>
    <n v="4"/>
    <n v="20"/>
    <n v="8"/>
    <n v="2"/>
    <n v="3.9"/>
    <n v="0"/>
    <n v="10"/>
    <n v="488"/>
    <n v="394"/>
    <n v="1176.7"/>
    <s v="Completed"/>
    <s v="Adult"/>
    <n v="0"/>
    <n v="0"/>
    <n v="0"/>
    <n v="0"/>
    <n v="0"/>
    <s v="Standard Care"/>
    <n v="0"/>
    <x v="0"/>
  </r>
  <r>
    <s v="PAT_15577"/>
    <n v="6"/>
    <s v="Female"/>
    <s v="Bangalore"/>
    <n v="23.6"/>
    <s v="None"/>
    <s v="Walk-in"/>
    <x v="7"/>
    <s v="Stomach Pain"/>
    <s v="High"/>
    <n v="28"/>
    <n v="873"/>
    <s v="No"/>
    <s v="Wednesday"/>
    <s v="January"/>
    <n v="11"/>
    <n v="12"/>
    <n v="12"/>
    <n v="3"/>
    <n v="4.5"/>
    <n v="0"/>
    <n v="10"/>
    <n v="16375"/>
    <n v="12091"/>
    <n v="29339"/>
    <s v="Completed"/>
    <s v="Pediatric"/>
    <n v="0"/>
    <n v="0"/>
    <n v="0"/>
    <n v="0"/>
    <n v="0"/>
    <s v="Standard Care"/>
    <n v="0"/>
    <x v="0"/>
  </r>
  <r>
    <s v="PAT_15578"/>
    <n v="74"/>
    <s v="Male"/>
    <s v="Ahmedabad"/>
    <n v="31.3"/>
    <s v="None"/>
    <s v="Scheduled"/>
    <x v="6"/>
    <s v="Chest Pain"/>
    <s v="High"/>
    <n v="25"/>
    <n v="707"/>
    <s v="Yes"/>
    <s v="Monday"/>
    <s v="January"/>
    <n v="11"/>
    <n v="15"/>
    <n v="12"/>
    <n v="4"/>
    <n v="3.7"/>
    <n v="0"/>
    <n v="10"/>
    <n v="5795"/>
    <n v="5060"/>
    <n v="8093.4"/>
    <s v="Completed"/>
    <s v="Middle Aged"/>
    <n v="0"/>
    <n v="0"/>
    <n v="0"/>
    <n v="0"/>
    <n v="0"/>
    <s v="Standard Care"/>
    <n v="0"/>
    <x v="0"/>
  </r>
  <r>
    <s v="PAT_15579"/>
    <n v="59"/>
    <s v="Male"/>
    <s v="Chennai"/>
    <n v="21.8"/>
    <s v="Hypertension"/>
    <s v="Walk-in"/>
    <x v="7"/>
    <s v="Stomach Pain"/>
    <s v="High"/>
    <n v="24"/>
    <n v="873"/>
    <s v="No"/>
    <s v="Friday"/>
    <s v="December"/>
    <n v="8"/>
    <n v="1"/>
    <n v="5"/>
    <n v="0"/>
    <n v="4.8"/>
    <n v="0"/>
    <n v="10"/>
    <n v="17140"/>
    <n v="5238"/>
    <n v="23251"/>
    <s v="Completed"/>
    <s v="Middle Aged"/>
    <n v="0"/>
    <n v="0"/>
    <n v="0"/>
    <n v="0"/>
    <n v="0"/>
    <s v="Standard Care"/>
    <n v="0"/>
    <x v="0"/>
  </r>
  <r>
    <s v="PAT_15580"/>
    <n v="69"/>
    <s v="Female"/>
    <s v="Bangalore"/>
    <n v="38.700000000000003"/>
    <s v="Hypertension"/>
    <s v="Walk-in"/>
    <x v="4"/>
    <s v="Cough"/>
    <s v="Medium"/>
    <n v="19"/>
    <n v="631"/>
    <s v="No"/>
    <s v="Tuesday"/>
    <s v="December"/>
    <n v="24"/>
    <n v="22"/>
    <n v="10"/>
    <n v="2"/>
    <n v="4.9000000000000004"/>
    <n v="0"/>
    <n v="10"/>
    <n v="2131"/>
    <n v="1755"/>
    <n v="4517"/>
    <s v="Cancelled"/>
    <s v="Middle Aged"/>
    <n v="0"/>
    <n v="0"/>
    <n v="1"/>
    <n v="0"/>
    <n v="0"/>
    <s v="Standard Care"/>
    <n v="1"/>
    <x v="0"/>
  </r>
  <r>
    <s v="PAT_15581"/>
    <n v="87"/>
    <s v="Female"/>
    <s v="Hyderabad"/>
    <n v="17.899999999999999"/>
    <s v="Diabetes"/>
    <s v="Scheduled"/>
    <x v="1"/>
    <s v="Skin Allergy"/>
    <s v="Medium"/>
    <n v="15"/>
    <n v="516"/>
    <s v="Yes"/>
    <s v="Thursday"/>
    <s v="November"/>
    <n v="22"/>
    <n v="17"/>
    <n v="0"/>
    <n v="0"/>
    <n v="3.7"/>
    <n v="0"/>
    <n v="10"/>
    <n v="4530"/>
    <n v="3624"/>
    <n v="6069"/>
    <s v="Completed"/>
    <s v="Senior"/>
    <n v="0"/>
    <n v="0"/>
    <n v="1"/>
    <n v="0"/>
    <n v="0"/>
    <s v="Standard Care"/>
    <n v="0"/>
    <x v="0"/>
  </r>
  <r>
    <s v="PAT_15582"/>
    <n v="57"/>
    <s v="Female"/>
    <s v="Hyderabad"/>
    <n v="23.1"/>
    <s v="None"/>
    <s v="Scheduled"/>
    <x v="3"/>
    <s v="Eye Irritation"/>
    <s v="Medium"/>
    <n v="18"/>
    <n v="747"/>
    <s v="No"/>
    <s v="Monday"/>
    <s v="August"/>
    <n v="24"/>
    <n v="39"/>
    <n v="2"/>
    <n v="0"/>
    <n v="3"/>
    <n v="0"/>
    <n v="8.9"/>
    <n v="4400"/>
    <n v="3852"/>
    <n v="8999"/>
    <s v="Completed"/>
    <s v="Middle Aged"/>
    <n v="0"/>
    <n v="1"/>
    <n v="1"/>
    <n v="1"/>
    <n v="0"/>
    <s v="Standard Care"/>
    <n v="0"/>
    <x v="0"/>
  </r>
  <r>
    <s v="PAT_15583"/>
    <n v="42"/>
    <s v="Male"/>
    <s v="Ahmedabad"/>
    <n v="24.2"/>
    <s v="Diabetes"/>
    <s v="Scheduled"/>
    <x v="5"/>
    <s v="Fever"/>
    <s v="Medium"/>
    <n v="4"/>
    <n v="373"/>
    <s v="Yes"/>
    <s v="Wednesday"/>
    <s v="May"/>
    <n v="3"/>
    <n v="24"/>
    <n v="0"/>
    <n v="0"/>
    <n v="4.5"/>
    <n v="0"/>
    <n v="10"/>
    <n v="1592"/>
    <n v="3383"/>
    <n v="3743.6"/>
    <s v="Completed"/>
    <s v="Adult"/>
    <n v="0"/>
    <n v="0"/>
    <n v="0"/>
    <n v="0"/>
    <n v="0"/>
    <s v="Standard Care"/>
    <n v="0"/>
    <x v="0"/>
  </r>
  <r>
    <s v="PAT_15584"/>
    <n v="13"/>
    <s v="Male"/>
    <s v="Chennai"/>
    <n v="28.3"/>
    <s v="None"/>
    <s v="Walk-in"/>
    <x v="1"/>
    <s v="Skin Allergy"/>
    <s v="Low"/>
    <n v="7"/>
    <n v="429"/>
    <s v="No"/>
    <s v="Thursday"/>
    <s v="May"/>
    <n v="12"/>
    <n v="34"/>
    <n v="11"/>
    <n v="4"/>
    <n v="3"/>
    <n v="0"/>
    <n v="9.1999999999999993"/>
    <n v="667"/>
    <n v="576"/>
    <n v="1672"/>
    <s v="No Show"/>
    <s v="Pediatric"/>
    <n v="1672"/>
    <n v="1"/>
    <n v="0"/>
    <n v="0"/>
    <n v="0"/>
    <s v="Routine Scheduled Care"/>
    <n v="1"/>
    <x v="0"/>
  </r>
  <r>
    <s v="PAT_15585"/>
    <n v="87"/>
    <s v="Male"/>
    <s v="Mumbai"/>
    <n v="23.4"/>
    <s v="None"/>
    <s v="Scheduled"/>
    <x v="8"/>
    <s v="Dental Pain"/>
    <s v="Low"/>
    <n v="1"/>
    <n v="253"/>
    <s v="No"/>
    <s v="Saturday"/>
    <s v="January"/>
    <n v="9"/>
    <n v="35"/>
    <n v="4"/>
    <n v="1"/>
    <n v="3.4"/>
    <n v="0"/>
    <n v="9.4"/>
    <n v="698"/>
    <n v="738"/>
    <n v="1689"/>
    <s v="Completed"/>
    <s v="Senior"/>
    <n v="0"/>
    <n v="1"/>
    <n v="0"/>
    <n v="0"/>
    <n v="0"/>
    <s v="Routine Scheduled Care"/>
    <n v="0"/>
    <x v="0"/>
  </r>
  <r>
    <s v="PAT_15586"/>
    <n v="75"/>
    <s v="Female"/>
    <s v="Delhi"/>
    <n v="21.9"/>
    <s v="Hypertension"/>
    <s v="Scheduled"/>
    <x v="4"/>
    <s v="Cough"/>
    <s v="Medium"/>
    <n v="23"/>
    <n v="754"/>
    <s v="No"/>
    <s v="Tuesday"/>
    <s v="January"/>
    <n v="11"/>
    <n v="14"/>
    <n v="0"/>
    <n v="0"/>
    <n v="4.5999999999999996"/>
    <n v="0"/>
    <n v="10"/>
    <n v="3316"/>
    <n v="1563"/>
    <n v="5633"/>
    <s v="No Show"/>
    <s v="Senior"/>
    <n v="5633"/>
    <n v="0"/>
    <n v="0"/>
    <n v="0"/>
    <n v="0"/>
    <s v="Standard Care"/>
    <n v="1"/>
    <x v="0"/>
  </r>
  <r>
    <s v="PAT_15587"/>
    <n v="42"/>
    <s v="Female"/>
    <s v="Jaipur"/>
    <n v="20.399999999999999"/>
    <s v="Diabetes"/>
    <s v="Emergency"/>
    <x v="5"/>
    <s v="Fever"/>
    <s v="Medium"/>
    <n v="5"/>
    <n v="314"/>
    <s v="Yes"/>
    <s v="Wednesday"/>
    <s v="February"/>
    <n v="0"/>
    <n v="14"/>
    <n v="12"/>
    <n v="5"/>
    <n v="3"/>
    <n v="1"/>
    <n v="10"/>
    <n v="2267"/>
    <n v="2299"/>
    <n v="3416"/>
    <s v="Cancelled"/>
    <s v="Adult"/>
    <n v="0"/>
    <n v="0"/>
    <n v="0"/>
    <n v="0"/>
    <n v="0"/>
    <s v="Standard Care"/>
    <n v="1"/>
    <x v="1"/>
  </r>
  <r>
    <s v="PAT_15588"/>
    <n v="12"/>
    <s v="Male"/>
    <s v="Pune"/>
    <n v="29.4"/>
    <s v="None"/>
    <s v="Walk-in"/>
    <x v="5"/>
    <s v="Fever"/>
    <s v="Medium"/>
    <n v="19"/>
    <n v="676"/>
    <s v="No"/>
    <s v="Monday"/>
    <s v="January"/>
    <n v="16"/>
    <n v="36"/>
    <n v="10"/>
    <n v="0"/>
    <n v="4.7"/>
    <n v="0"/>
    <n v="9.9"/>
    <n v="1453"/>
    <n v="2319"/>
    <n v="4448"/>
    <s v="Completed"/>
    <s v="Pediatric"/>
    <n v="0"/>
    <n v="1"/>
    <n v="1"/>
    <n v="0"/>
    <n v="0"/>
    <s v="Standard Care"/>
    <n v="0"/>
    <x v="0"/>
  </r>
  <r>
    <s v="PAT_15589"/>
    <n v="11"/>
    <s v="Female"/>
    <s v="Chennai"/>
    <n v="23.1"/>
    <s v="Hypertension"/>
    <s v="Scheduled"/>
    <x v="0"/>
    <s v="Headache"/>
    <s v="Low"/>
    <n v="3"/>
    <n v="391"/>
    <s v="Yes"/>
    <s v="Friday"/>
    <s v="June"/>
    <n v="29"/>
    <n v="52"/>
    <n v="1"/>
    <n v="0"/>
    <n v="3.9"/>
    <n v="0"/>
    <n v="8.5"/>
    <n v="144"/>
    <n v="221"/>
    <n v="529.20000000000005"/>
    <s v="Completed"/>
    <s v="Pediatric"/>
    <n v="0"/>
    <n v="1"/>
    <n v="1"/>
    <n v="0"/>
    <n v="0"/>
    <s v="Routine Scheduled Care"/>
    <n v="0"/>
    <x v="0"/>
  </r>
  <r>
    <s v="PAT_15590"/>
    <n v="56"/>
    <s v="Male"/>
    <s v="Kolkata"/>
    <n v="19.600000000000001"/>
    <s v="None"/>
    <s v="Scheduled"/>
    <x v="7"/>
    <s v="Stomach Pain"/>
    <s v="Medium"/>
    <n v="11"/>
    <n v="547"/>
    <s v="Yes"/>
    <s v="Monday"/>
    <s v="May"/>
    <n v="17"/>
    <n v="37"/>
    <n v="14"/>
    <n v="4"/>
    <n v="3.4"/>
    <n v="0"/>
    <n v="9.1999999999999993"/>
    <n v="4884"/>
    <n v="3215"/>
    <n v="6052.2"/>
    <s v="Completed"/>
    <s v="Middle Aged"/>
    <n v="0"/>
    <n v="1"/>
    <n v="1"/>
    <n v="1"/>
    <n v="0"/>
    <s v="Standard Care"/>
    <n v="0"/>
    <x v="0"/>
  </r>
  <r>
    <s v="PAT_15591"/>
    <n v="12"/>
    <s v="Male"/>
    <s v="Hyderabad"/>
    <n v="32.700000000000003"/>
    <s v="Diabetes"/>
    <s v="Emergency"/>
    <x v="2"/>
    <s v="Joint Pain"/>
    <s v="Low"/>
    <n v="20"/>
    <n v="606"/>
    <s v="Yes"/>
    <s v="Wednesday"/>
    <s v="February"/>
    <n v="0"/>
    <n v="43"/>
    <n v="14"/>
    <n v="1"/>
    <n v="3.9"/>
    <n v="1"/>
    <n v="9.1"/>
    <n v="910"/>
    <n v="853"/>
    <n v="1658.3"/>
    <s v="Completed"/>
    <s v="Pediatric"/>
    <n v="0"/>
    <n v="1"/>
    <n v="0"/>
    <n v="0"/>
    <n v="0"/>
    <s v="Standard Care"/>
    <n v="0"/>
    <x v="1"/>
  </r>
  <r>
    <s v="PAT_15592"/>
    <n v="50"/>
    <s v="Female"/>
    <s v="Delhi"/>
    <n v="22.8"/>
    <s v="Asthma"/>
    <s v="Walk-in"/>
    <x v="9"/>
    <s v="Pregnancy Checkup"/>
    <s v="Low"/>
    <n v="29"/>
    <n v="810"/>
    <s v="Yes"/>
    <s v="Tuesday"/>
    <s v="September"/>
    <n v="23"/>
    <n v="39"/>
    <n v="6"/>
    <n v="1"/>
    <n v="4.0999999999999996"/>
    <n v="0"/>
    <n v="9.4"/>
    <n v="917"/>
    <n v="693"/>
    <n v="1694"/>
    <s v="Completed"/>
    <s v="Adult"/>
    <n v="0"/>
    <n v="1"/>
    <n v="1"/>
    <n v="0"/>
    <n v="0"/>
    <s v="Routine Scheduled Care"/>
    <n v="0"/>
    <x v="0"/>
  </r>
  <r>
    <s v="PAT_15593"/>
    <n v="29"/>
    <s v="Female"/>
    <s v="Pune"/>
    <n v="26.2"/>
    <s v="None"/>
    <s v="Walk-in"/>
    <x v="2"/>
    <s v="Joint Pain"/>
    <s v="Low"/>
    <n v="7"/>
    <n v="438"/>
    <s v="No"/>
    <s v="Thursday"/>
    <s v="March"/>
    <n v="24"/>
    <n v="58"/>
    <n v="14"/>
    <n v="2"/>
    <n v="4.5999999999999996"/>
    <n v="0"/>
    <n v="8.4"/>
    <n v="579"/>
    <n v="682"/>
    <n v="1699"/>
    <s v="No Show"/>
    <s v="Young Adult"/>
    <n v="1699"/>
    <n v="1"/>
    <n v="1"/>
    <n v="0"/>
    <n v="0"/>
    <s v="Routine Scheduled Care"/>
    <n v="1"/>
    <x v="0"/>
  </r>
  <r>
    <s v="PAT_15594"/>
    <n v="61"/>
    <s v="Female"/>
    <s v="Pune"/>
    <n v="22.4"/>
    <s v="None"/>
    <s v="Walk-in"/>
    <x v="2"/>
    <s v="Joint Pain"/>
    <s v="High"/>
    <n v="2"/>
    <n v="398"/>
    <s v="Yes"/>
    <s v="Thursday"/>
    <s v="February"/>
    <n v="17"/>
    <n v="7"/>
    <n v="0"/>
    <n v="0"/>
    <n v="3.1"/>
    <n v="0"/>
    <n v="10"/>
    <n v="18567"/>
    <n v="10877"/>
    <n v="20889.400000000001"/>
    <s v="Completed"/>
    <s v="Middle Aged"/>
    <n v="0"/>
    <n v="0"/>
    <n v="1"/>
    <n v="0"/>
    <n v="0"/>
    <s v="Clinical Backlog Risk"/>
    <n v="0"/>
    <x v="0"/>
  </r>
  <r>
    <s v="PAT_15595"/>
    <n v="76"/>
    <s v="Female"/>
    <s v="Chennai"/>
    <n v="31.7"/>
    <s v="None"/>
    <s v="Scheduled"/>
    <x v="1"/>
    <s v="Skin Allergy"/>
    <s v="High"/>
    <n v="13"/>
    <n v="472"/>
    <s v="Yes"/>
    <s v="Wednesday"/>
    <s v="June"/>
    <n v="15"/>
    <n v="14"/>
    <n v="4"/>
    <n v="1"/>
    <n v="4.4000000000000004"/>
    <n v="0"/>
    <n v="10"/>
    <n v="13897"/>
    <n v="7041"/>
    <n v="14987"/>
    <s v="Completed"/>
    <s v="Senior"/>
    <n v="0"/>
    <n v="0"/>
    <n v="1"/>
    <n v="0"/>
    <n v="0"/>
    <s v="Clinical Backlog Risk"/>
    <n v="0"/>
    <x v="0"/>
  </r>
  <r>
    <s v="PAT_15596"/>
    <n v="89"/>
    <s v="Male"/>
    <s v="Pune"/>
    <n v="27.9"/>
    <s v="Hypertension"/>
    <s v="Scheduled"/>
    <x v="5"/>
    <s v="Fever"/>
    <s v="Low"/>
    <n v="27"/>
    <n v="919"/>
    <s v="Yes"/>
    <s v="Tuesday"/>
    <s v="January"/>
    <n v="15"/>
    <n v="41"/>
    <n v="9"/>
    <n v="1"/>
    <n v="3.8"/>
    <n v="0"/>
    <n v="9.1999999999999993"/>
    <n v="767"/>
    <n v="475"/>
    <n v="1512.7"/>
    <s v="Completed"/>
    <s v="Senior"/>
    <n v="0"/>
    <n v="1"/>
    <n v="1"/>
    <n v="0"/>
    <n v="0"/>
    <s v="Routine Scheduled Care"/>
    <n v="0"/>
    <x v="0"/>
  </r>
  <r>
    <s v="PAT_15597"/>
    <n v="37"/>
    <s v="Female"/>
    <s v="Delhi"/>
    <n v="19.5"/>
    <s v="None"/>
    <s v="Scheduled"/>
    <x v="5"/>
    <s v="Fever"/>
    <s v="Medium"/>
    <n v="9"/>
    <n v="493"/>
    <s v="Yes"/>
    <s v="Saturday"/>
    <s v="December"/>
    <n v="3"/>
    <n v="35"/>
    <n v="7"/>
    <n v="2"/>
    <n v="3.4"/>
    <n v="0"/>
    <n v="9.4"/>
    <n v="3233"/>
    <n v="2086"/>
    <n v="4068.4"/>
    <s v="Completed"/>
    <s v="Adult"/>
    <n v="0"/>
    <n v="1"/>
    <n v="0"/>
    <n v="0"/>
    <n v="0"/>
    <s v="Standard Care"/>
    <n v="0"/>
    <x v="0"/>
  </r>
  <r>
    <s v="PAT_15598"/>
    <n v="44"/>
    <s v="Male"/>
    <s v="Hyderabad"/>
    <n v="25.6"/>
    <s v="Asthma"/>
    <s v="Emergency"/>
    <x v="3"/>
    <s v="Eye Irritation"/>
    <s v="High"/>
    <n v="28"/>
    <n v="877"/>
    <s v="No"/>
    <s v="Saturday"/>
    <s v="October"/>
    <n v="0"/>
    <n v="14"/>
    <n v="7"/>
    <n v="3"/>
    <n v="4"/>
    <n v="1"/>
    <n v="10"/>
    <n v="19455"/>
    <n v="4987"/>
    <n v="25319"/>
    <s v="Completed"/>
    <s v="Adult"/>
    <n v="0"/>
    <n v="0"/>
    <n v="0"/>
    <n v="0"/>
    <n v="0"/>
    <s v="Optimized Emergency Care"/>
    <n v="0"/>
    <x v="1"/>
  </r>
  <r>
    <s v="PAT_15599"/>
    <n v="31"/>
    <s v="Female"/>
    <s v="Jaipur"/>
    <n v="22.9"/>
    <s v="None"/>
    <s v="Emergency"/>
    <x v="0"/>
    <s v="Headache"/>
    <s v="Medium"/>
    <n v="1"/>
    <n v="249"/>
    <s v="Yes"/>
    <s v="Monday"/>
    <s v="October"/>
    <n v="0"/>
    <n v="17"/>
    <n v="4"/>
    <n v="1"/>
    <n v="4.7"/>
    <n v="1"/>
    <n v="10"/>
    <n v="1166"/>
    <n v="2434"/>
    <n v="2694.3"/>
    <s v="Completed"/>
    <s v="Young Adult"/>
    <n v="0"/>
    <n v="0"/>
    <n v="0"/>
    <n v="0"/>
    <n v="0"/>
    <s v="Standard Care"/>
    <n v="0"/>
    <x v="1"/>
  </r>
  <r>
    <s v="PAT_15600"/>
    <n v="32"/>
    <s v="Male"/>
    <s v="Pune"/>
    <n v="20.100000000000001"/>
    <s v="Hypertension"/>
    <s v="Scheduled"/>
    <x v="8"/>
    <s v="Dental Pain"/>
    <s v="Low"/>
    <n v="19"/>
    <n v="650"/>
    <s v="No"/>
    <s v="Wednesday"/>
    <s v="January"/>
    <n v="1"/>
    <n v="33"/>
    <n v="5"/>
    <n v="0"/>
    <n v="3.5"/>
    <n v="0"/>
    <n v="9.6"/>
    <n v="289"/>
    <n v="882"/>
    <n v="1821"/>
    <s v="Completed"/>
    <s v="Young Adult"/>
    <n v="0"/>
    <n v="1"/>
    <n v="0"/>
    <n v="0"/>
    <n v="0"/>
    <s v="Standard Care"/>
    <n v="0"/>
    <x v="0"/>
  </r>
  <r>
    <s v="PAT_15601"/>
    <n v="27"/>
    <s v="Male"/>
    <s v="Jaipur"/>
    <n v="23.2"/>
    <s v="Diabetes"/>
    <s v="Walk-in"/>
    <x v="3"/>
    <s v="Eye Irritation"/>
    <s v="Low"/>
    <n v="19"/>
    <n v="634"/>
    <s v="No"/>
    <s v="Friday"/>
    <s v="August"/>
    <n v="12"/>
    <n v="26"/>
    <n v="1"/>
    <n v="1"/>
    <n v="4.0999999999999996"/>
    <n v="0"/>
    <n v="10"/>
    <n v="804"/>
    <n v="255"/>
    <n v="1693"/>
    <s v="Completed"/>
    <s v="Young Adult"/>
    <n v="0"/>
    <n v="0"/>
    <n v="0"/>
    <n v="0"/>
    <n v="0"/>
    <s v="Routine Scheduled Care"/>
    <n v="0"/>
    <x v="0"/>
  </r>
  <r>
    <s v="PAT_15602"/>
    <n v="67"/>
    <s v="Male"/>
    <s v="Jaipur"/>
    <n v="28"/>
    <s v="None"/>
    <s v="Emergency"/>
    <x v="6"/>
    <s v="Chest Pain"/>
    <s v="High"/>
    <n v="9"/>
    <n v="542"/>
    <s v="No"/>
    <s v="Saturday"/>
    <s v="February"/>
    <n v="0"/>
    <n v="5"/>
    <n v="10"/>
    <n v="1"/>
    <n v="3.5"/>
    <n v="1"/>
    <n v="10"/>
    <n v="16367"/>
    <n v="13185"/>
    <n v="30094"/>
    <s v="Completed"/>
    <s v="Middle Aged"/>
    <n v="0"/>
    <n v="0"/>
    <n v="0"/>
    <n v="0"/>
    <n v="0"/>
    <s v="Optimized Emergency Care"/>
    <n v="0"/>
    <x v="1"/>
  </r>
  <r>
    <s v="PAT_15603"/>
    <n v="55"/>
    <s v="Female"/>
    <s v="Jaipur"/>
    <n v="29.7"/>
    <s v="Asthma"/>
    <s v="Walk-in"/>
    <x v="1"/>
    <s v="Skin Allergy"/>
    <s v="High"/>
    <n v="26"/>
    <n v="851"/>
    <s v="Yes"/>
    <s v="Saturday"/>
    <s v="April"/>
    <n v="26"/>
    <n v="15"/>
    <n v="9"/>
    <n v="0"/>
    <n v="3"/>
    <n v="0"/>
    <n v="10"/>
    <n v="14277"/>
    <n v="4480"/>
    <n v="13725.6"/>
    <s v="Completed"/>
    <s v="Middle Aged"/>
    <n v="0"/>
    <n v="0"/>
    <n v="1"/>
    <n v="0"/>
    <n v="0"/>
    <s v="Clinical Backlog Risk"/>
    <n v="0"/>
    <x v="0"/>
  </r>
  <r>
    <s v="PAT_15604"/>
    <n v="36"/>
    <s v="Female"/>
    <s v="Chennai"/>
    <n v="29.6"/>
    <s v="Hypertension"/>
    <s v="Walk-in"/>
    <x v="6"/>
    <s v="Chest Pain"/>
    <s v="Medium"/>
    <n v="20"/>
    <n v="790"/>
    <s v="Yes"/>
    <s v="Tuesday"/>
    <s v="September"/>
    <n v="23"/>
    <n v="15"/>
    <n v="11"/>
    <n v="3"/>
    <n v="3.9"/>
    <n v="0"/>
    <n v="10"/>
    <n v="4468"/>
    <n v="2235"/>
    <n v="5245.1"/>
    <s v="No Show"/>
    <s v="Adult"/>
    <n v="7493"/>
    <n v="0"/>
    <n v="1"/>
    <n v="0"/>
    <n v="0"/>
    <s v="Standard Care"/>
    <n v="1"/>
    <x v="0"/>
  </r>
  <r>
    <s v="PAT_15605"/>
    <n v="85"/>
    <s v="Female"/>
    <s v="Jaipur"/>
    <n v="27.4"/>
    <s v="Asthma"/>
    <s v="Scheduled"/>
    <x v="7"/>
    <s v="Stomach Pain"/>
    <s v="Medium"/>
    <n v="10"/>
    <n v="583"/>
    <s v="No"/>
    <s v="Monday"/>
    <s v="June"/>
    <n v="21"/>
    <n v="30"/>
    <n v="11"/>
    <n v="1"/>
    <n v="4.8"/>
    <n v="0"/>
    <n v="10"/>
    <n v="3104"/>
    <n v="2101"/>
    <n v="5788"/>
    <s v="Completed"/>
    <s v="Senior"/>
    <n v="0"/>
    <n v="0"/>
    <n v="1"/>
    <n v="0"/>
    <n v="0"/>
    <s v="Standard Care"/>
    <n v="0"/>
    <x v="0"/>
  </r>
  <r>
    <s v="PAT_15606"/>
    <n v="34"/>
    <s v="Male"/>
    <s v="Delhi"/>
    <n v="22.8"/>
    <s v="Diabetes"/>
    <s v="Scheduled"/>
    <x v="6"/>
    <s v="Chest Pain"/>
    <s v="High"/>
    <n v="6"/>
    <n v="359"/>
    <s v="No"/>
    <s v="Tuesday"/>
    <s v="January"/>
    <n v="3"/>
    <n v="5"/>
    <n v="2"/>
    <n v="0"/>
    <n v="3.3"/>
    <n v="0"/>
    <n v="10"/>
    <n v="14608"/>
    <n v="12292"/>
    <n v="27259"/>
    <s v="Completed"/>
    <s v="Young Adult"/>
    <n v="0"/>
    <n v="0"/>
    <n v="0"/>
    <n v="0"/>
    <n v="0"/>
    <s v="Optimized Emergency Care"/>
    <n v="0"/>
    <x v="0"/>
  </r>
  <r>
    <s v="PAT_15607"/>
    <n v="24"/>
    <s v="Female"/>
    <s v="Ahmedabad"/>
    <n v="30.4"/>
    <s v="Diabetes"/>
    <s v="Walk-in"/>
    <x v="8"/>
    <s v="Dental Pain"/>
    <s v="High"/>
    <n v="4"/>
    <n v="451"/>
    <s v="Yes"/>
    <s v="Thursday"/>
    <s v="September"/>
    <n v="22"/>
    <n v="2"/>
    <n v="11"/>
    <n v="2"/>
    <n v="3.1"/>
    <n v="0"/>
    <n v="10"/>
    <n v="16499"/>
    <n v="11174"/>
    <n v="19686.8"/>
    <s v="No Show"/>
    <s v="Young Adult"/>
    <n v="28124"/>
    <n v="0"/>
    <n v="1"/>
    <n v="0"/>
    <n v="0"/>
    <s v="Clinical Backlog Risk"/>
    <n v="1"/>
    <x v="0"/>
  </r>
  <r>
    <s v="PAT_15608"/>
    <n v="11"/>
    <s v="Male"/>
    <s v="Mumbai"/>
    <n v="28.3"/>
    <s v="Diabetes"/>
    <s v="Scheduled"/>
    <x v="3"/>
    <s v="Eye Irritation"/>
    <s v="High"/>
    <n v="13"/>
    <n v="611"/>
    <s v="Yes"/>
    <s v="Monday"/>
    <s v="September"/>
    <n v="18"/>
    <n v="17"/>
    <n v="13"/>
    <n v="2"/>
    <n v="4.8"/>
    <n v="0"/>
    <n v="10"/>
    <n v="19219"/>
    <n v="14643"/>
    <n v="24131.1"/>
    <s v="Completed"/>
    <s v="Pediatric"/>
    <n v="0"/>
    <n v="0"/>
    <n v="1"/>
    <n v="0"/>
    <n v="0"/>
    <s v="Clinical Backlog Risk"/>
    <n v="0"/>
    <x v="0"/>
  </r>
  <r>
    <s v="PAT_15609"/>
    <n v="7"/>
    <s v="Male"/>
    <s v="Chennai"/>
    <n v="23"/>
    <s v="None"/>
    <s v="Scheduled"/>
    <x v="0"/>
    <s v="Headache"/>
    <s v="Low"/>
    <n v="23"/>
    <n v="783"/>
    <s v="No"/>
    <s v="Thursday"/>
    <s v="October"/>
    <n v="13"/>
    <n v="34"/>
    <n v="6"/>
    <n v="1"/>
    <n v="4.2"/>
    <n v="0"/>
    <n v="9.8000000000000007"/>
    <n v="648"/>
    <n v="402"/>
    <n v="1833"/>
    <s v="Completed"/>
    <s v="Pediatric"/>
    <n v="0"/>
    <n v="1"/>
    <n v="0"/>
    <n v="0"/>
    <n v="0"/>
    <s v="Routine Scheduled Care"/>
    <n v="0"/>
    <x v="0"/>
  </r>
  <r>
    <s v="PAT_15610"/>
    <n v="55"/>
    <s v="Male"/>
    <s v="Mumbai"/>
    <n v="20.100000000000001"/>
    <s v="Diabetes"/>
    <s v="Emergency"/>
    <x v="0"/>
    <s v="Headache"/>
    <s v="Medium"/>
    <n v="19"/>
    <n v="583"/>
    <s v="No"/>
    <s v="Thursday"/>
    <s v="November"/>
    <n v="0"/>
    <n v="10"/>
    <n v="1"/>
    <n v="0"/>
    <n v="4.0999999999999996"/>
    <n v="1"/>
    <n v="10"/>
    <n v="4318"/>
    <n v="3982"/>
    <n v="8883"/>
    <s v="Completed"/>
    <s v="Middle Aged"/>
    <n v="0"/>
    <n v="0"/>
    <n v="0"/>
    <n v="0"/>
    <n v="0"/>
    <s v="Standard Care"/>
    <n v="0"/>
    <x v="1"/>
  </r>
  <r>
    <s v="PAT_15611"/>
    <n v="57"/>
    <s v="Male"/>
    <s v="Mumbai"/>
    <n v="19.5"/>
    <s v="None"/>
    <s v="Scheduled"/>
    <x v="6"/>
    <s v="Chest Pain"/>
    <s v="High"/>
    <n v="14"/>
    <n v="645"/>
    <s v="No"/>
    <s v="Saturday"/>
    <s v="March"/>
    <n v="9"/>
    <n v="5"/>
    <n v="9"/>
    <n v="3"/>
    <n v="3.5"/>
    <n v="0"/>
    <n v="10"/>
    <n v="8709"/>
    <n v="8201"/>
    <n v="17555"/>
    <s v="Completed"/>
    <s v="Middle Aged"/>
    <n v="0"/>
    <n v="0"/>
    <n v="0"/>
    <n v="0"/>
    <n v="0"/>
    <s v="Standard Care"/>
    <n v="0"/>
    <x v="0"/>
  </r>
  <r>
    <s v="PAT_15612"/>
    <n v="56"/>
    <s v="Female"/>
    <s v="Kolkata"/>
    <n v="18.899999999999999"/>
    <s v="None"/>
    <s v="Scheduled"/>
    <x v="3"/>
    <s v="Eye Irritation"/>
    <s v="Medium"/>
    <n v="1"/>
    <n v="274"/>
    <s v="Yes"/>
    <s v="Monday"/>
    <s v="February"/>
    <n v="16"/>
    <n v="36"/>
    <n v="1"/>
    <n v="0"/>
    <n v="3.9"/>
    <n v="0"/>
    <n v="9.5"/>
    <n v="2702"/>
    <n v="1953"/>
    <n v="3450.3"/>
    <s v="Completed"/>
    <s v="Middle Aged"/>
    <n v="0"/>
    <n v="1"/>
    <n v="1"/>
    <n v="0"/>
    <n v="0"/>
    <s v="Standard Care"/>
    <n v="0"/>
    <x v="0"/>
  </r>
  <r>
    <s v="PAT_15613"/>
    <n v="68"/>
    <s v="Male"/>
    <s v="Nagpur"/>
    <n v="27.2"/>
    <s v="None"/>
    <s v="Scheduled"/>
    <x v="0"/>
    <s v="Headache"/>
    <s v="Medium"/>
    <n v="26"/>
    <n v="796"/>
    <s v="Yes"/>
    <s v="Saturday"/>
    <s v="November"/>
    <n v="21"/>
    <n v="19"/>
    <n v="0"/>
    <n v="0"/>
    <n v="4.5999999999999996"/>
    <n v="0"/>
    <n v="10"/>
    <n v="1788"/>
    <n v="2426"/>
    <n v="3507"/>
    <s v="No Show"/>
    <s v="Middle Aged"/>
    <n v="5010"/>
    <n v="0"/>
    <n v="1"/>
    <n v="0"/>
    <n v="0"/>
    <s v="Standard Care"/>
    <n v="1"/>
    <x v="0"/>
  </r>
  <r>
    <s v="PAT_15614"/>
    <n v="24"/>
    <s v="Female"/>
    <s v="Kolkata"/>
    <n v="28"/>
    <s v="Asthma"/>
    <s v="Walk-in"/>
    <x v="0"/>
    <s v="Headache"/>
    <s v="Medium"/>
    <n v="26"/>
    <n v="887"/>
    <s v="Yes"/>
    <s v="Tuesday"/>
    <s v="April"/>
    <n v="7"/>
    <n v="39"/>
    <n v="11"/>
    <n v="3"/>
    <n v="3.2"/>
    <n v="0"/>
    <n v="9"/>
    <n v="4770"/>
    <n v="3069"/>
    <n v="6108.2"/>
    <s v="Completed"/>
    <s v="Young Adult"/>
    <n v="0"/>
    <n v="1"/>
    <n v="0"/>
    <n v="1"/>
    <n v="0"/>
    <s v="Standard Care"/>
    <n v="0"/>
    <x v="0"/>
  </r>
  <r>
    <s v="PAT_15615"/>
    <n v="14"/>
    <s v="Male"/>
    <s v="Jaipur"/>
    <n v="18"/>
    <s v="Diabetes"/>
    <s v="Emergency"/>
    <x v="2"/>
    <s v="Joint Pain"/>
    <s v="Low"/>
    <n v="16"/>
    <n v="654"/>
    <s v="No"/>
    <s v="Saturday"/>
    <s v="August"/>
    <n v="0"/>
    <n v="34"/>
    <n v="4"/>
    <n v="1"/>
    <n v="3.3"/>
    <n v="1"/>
    <n v="9.4"/>
    <n v="237"/>
    <n v="43"/>
    <n v="934"/>
    <s v="Completed"/>
    <s v="Pediatric"/>
    <n v="0"/>
    <n v="1"/>
    <n v="0"/>
    <n v="0"/>
    <n v="0"/>
    <s v="Standard Care"/>
    <n v="0"/>
    <x v="1"/>
  </r>
  <r>
    <s v="PAT_15616"/>
    <n v="72"/>
    <s v="Female"/>
    <s v="Mumbai"/>
    <n v="21.5"/>
    <s v="Hypertension"/>
    <s v="Walk-in"/>
    <x v="2"/>
    <s v="Joint Pain"/>
    <s v="Medium"/>
    <n v="7"/>
    <n v="389"/>
    <s v="No"/>
    <s v="Saturday"/>
    <s v="January"/>
    <n v="19"/>
    <n v="35"/>
    <n v="4"/>
    <n v="0"/>
    <n v="3.5"/>
    <n v="0"/>
    <n v="9.4"/>
    <n v="4987"/>
    <n v="3640"/>
    <n v="9016"/>
    <s v="Completed"/>
    <s v="Middle Aged"/>
    <n v="0"/>
    <n v="1"/>
    <n v="1"/>
    <n v="1"/>
    <n v="0"/>
    <s v="Standard Care"/>
    <n v="0"/>
    <x v="0"/>
  </r>
  <r>
    <s v="PAT_15617"/>
    <n v="82"/>
    <s v="Female"/>
    <s v="Mumbai"/>
    <n v="22.1"/>
    <s v="Hypertension"/>
    <s v="Walk-in"/>
    <x v="5"/>
    <s v="Fever"/>
    <s v="Medium"/>
    <n v="27"/>
    <n v="870"/>
    <s v="No"/>
    <s v="Tuesday"/>
    <s v="June"/>
    <n v="18"/>
    <n v="29"/>
    <n v="5"/>
    <n v="1"/>
    <n v="3.9"/>
    <n v="0"/>
    <n v="10"/>
    <n v="2827"/>
    <n v="3830"/>
    <n v="7527"/>
    <s v="Completed"/>
    <s v="Senior"/>
    <n v="0"/>
    <n v="0"/>
    <n v="1"/>
    <n v="0"/>
    <n v="0"/>
    <s v="Standard Care"/>
    <n v="0"/>
    <x v="0"/>
  </r>
  <r>
    <s v="PAT_15618"/>
    <n v="57"/>
    <s v="Male"/>
    <s v="Jaipur"/>
    <n v="19.2"/>
    <s v="Hypertension"/>
    <s v="Scheduled"/>
    <x v="5"/>
    <s v="Fever"/>
    <s v="Low"/>
    <n v="4"/>
    <n v="294"/>
    <s v="Yes"/>
    <s v="Thursday"/>
    <s v="May"/>
    <n v="8"/>
    <n v="53"/>
    <n v="13"/>
    <n v="3"/>
    <n v="5"/>
    <n v="0"/>
    <n v="9"/>
    <n v="619"/>
    <n v="965"/>
    <n v="1314.6"/>
    <s v="Completed"/>
    <s v="Middle Aged"/>
    <n v="0"/>
    <n v="1"/>
    <n v="0"/>
    <n v="0"/>
    <n v="0"/>
    <s v="Routine Scheduled Care"/>
    <n v="0"/>
    <x v="0"/>
  </r>
  <r>
    <s v="PAT_15619"/>
    <n v="18"/>
    <s v="Female"/>
    <s v="Pune"/>
    <n v="18.3"/>
    <s v="Diabetes"/>
    <s v="Scheduled"/>
    <x v="1"/>
    <s v="Skin Allergy"/>
    <s v="Low"/>
    <n v="9"/>
    <n v="577"/>
    <s v="Yes"/>
    <s v="Thursday"/>
    <s v="February"/>
    <n v="14"/>
    <n v="25"/>
    <n v="6"/>
    <n v="0"/>
    <n v="4"/>
    <n v="0"/>
    <n v="10"/>
    <n v="757"/>
    <n v="989"/>
    <n v="1626.1"/>
    <s v="Completed"/>
    <s v="Young Adult"/>
    <n v="0"/>
    <n v="0"/>
    <n v="0"/>
    <n v="0"/>
    <n v="0"/>
    <s v="Routine Scheduled Care"/>
    <n v="0"/>
    <x v="0"/>
  </r>
  <r>
    <s v="PAT_15620"/>
    <n v="47"/>
    <s v="Female"/>
    <s v="Mumbai"/>
    <n v="24.3"/>
    <s v="None"/>
    <s v="Scheduled"/>
    <x v="6"/>
    <s v="Chest Pain"/>
    <s v="High"/>
    <n v="7"/>
    <n v="497"/>
    <s v="Yes"/>
    <s v="Monday"/>
    <s v="August"/>
    <n v="4"/>
    <n v="9"/>
    <n v="12"/>
    <n v="3"/>
    <n v="4"/>
    <n v="0"/>
    <n v="10"/>
    <n v="13498"/>
    <n v="14071"/>
    <n v="19646.2"/>
    <s v="Completed"/>
    <s v="Adult"/>
    <n v="0"/>
    <n v="0"/>
    <n v="0"/>
    <n v="0"/>
    <n v="0"/>
    <s v="Standard Care"/>
    <n v="0"/>
    <x v="0"/>
  </r>
  <r>
    <s v="PAT_15621"/>
    <n v="34"/>
    <s v="Female"/>
    <s v="Pune"/>
    <n v="15"/>
    <s v="Diabetes"/>
    <s v="Scheduled"/>
    <x v="3"/>
    <s v="Eye Irritation"/>
    <s v="Low"/>
    <n v="14"/>
    <n v="634"/>
    <s v="No"/>
    <s v="Friday"/>
    <s v="September"/>
    <n v="5"/>
    <n v="52"/>
    <n v="12"/>
    <n v="4"/>
    <n v="4.3"/>
    <n v="0"/>
    <n v="8.6999999999999993"/>
    <n v="488"/>
    <n v="281"/>
    <n v="1403"/>
    <s v="Completed"/>
    <s v="Young Adult"/>
    <n v="0"/>
    <n v="1"/>
    <n v="0"/>
    <n v="0"/>
    <n v="0"/>
    <s v="Standard Care"/>
    <n v="0"/>
    <x v="0"/>
  </r>
  <r>
    <s v="PAT_15622"/>
    <n v="15"/>
    <s v="Male"/>
    <s v="Kolkata"/>
    <n v="29.6"/>
    <s v="Diabetes"/>
    <s v="Walk-in"/>
    <x v="1"/>
    <s v="Skin Allergy"/>
    <s v="High"/>
    <n v="14"/>
    <n v="553"/>
    <s v="Yes"/>
    <s v="Monday"/>
    <s v="August"/>
    <n v="19"/>
    <n v="12"/>
    <n v="5"/>
    <n v="0"/>
    <n v="4.4000000000000004"/>
    <n v="0"/>
    <n v="10"/>
    <n v="12418"/>
    <n v="4923"/>
    <n v="12525.8"/>
    <s v="Completed"/>
    <s v="Pediatric"/>
    <n v="0"/>
    <n v="0"/>
    <n v="1"/>
    <n v="0"/>
    <n v="0"/>
    <s v="Clinical Backlog Risk"/>
    <n v="0"/>
    <x v="0"/>
  </r>
  <r>
    <s v="PAT_15623"/>
    <n v="83"/>
    <s v="Female"/>
    <s v="Hyderabad"/>
    <n v="26.5"/>
    <s v="Diabetes"/>
    <s v="Scheduled"/>
    <x v="4"/>
    <s v="Cough"/>
    <s v="High"/>
    <n v="16"/>
    <n v="569"/>
    <s v="Yes"/>
    <s v="Wednesday"/>
    <s v="June"/>
    <n v="26"/>
    <n v="15"/>
    <n v="6"/>
    <n v="1"/>
    <n v="3.4"/>
    <n v="0"/>
    <n v="10"/>
    <n v="15188"/>
    <n v="5664"/>
    <n v="14994.7"/>
    <s v="Cancelled"/>
    <s v="Senior"/>
    <n v="0"/>
    <n v="0"/>
    <n v="1"/>
    <n v="0"/>
    <n v="0"/>
    <s v="Clinical Backlog Risk"/>
    <n v="1"/>
    <x v="0"/>
  </r>
  <r>
    <s v="PAT_15624"/>
    <n v="31"/>
    <s v="Male"/>
    <s v="Mumbai"/>
    <n v="24.7"/>
    <s v="None"/>
    <s v="Scheduled"/>
    <x v="9"/>
    <s v="Pregnancy Checkup"/>
    <s v="Medium"/>
    <n v="21"/>
    <n v="735"/>
    <s v="No"/>
    <s v="Monday"/>
    <s v="June"/>
    <n v="9"/>
    <n v="25"/>
    <n v="12"/>
    <n v="3"/>
    <n v="5"/>
    <n v="0"/>
    <n v="10"/>
    <n v="4011"/>
    <n v="2133"/>
    <n v="6879"/>
    <s v="Completed"/>
    <s v="Young Adult"/>
    <n v="0"/>
    <n v="0"/>
    <n v="0"/>
    <n v="0"/>
    <n v="0"/>
    <s v="Standard Care"/>
    <n v="0"/>
    <x v="0"/>
  </r>
  <r>
    <s v="PAT_15625"/>
    <n v="6"/>
    <s v="Female"/>
    <s v="Chennai"/>
    <n v="26.8"/>
    <s v="Diabetes"/>
    <s v="Scheduled"/>
    <x v="6"/>
    <s v="Chest Pain"/>
    <s v="High"/>
    <n v="6"/>
    <n v="404"/>
    <s v="Yes"/>
    <s v="Friday"/>
    <s v="April"/>
    <n v="29"/>
    <n v="1"/>
    <n v="10"/>
    <n v="2"/>
    <n v="3.3"/>
    <n v="0"/>
    <n v="10"/>
    <n v="17213"/>
    <n v="11538"/>
    <n v="20408.5"/>
    <s v="Completed"/>
    <s v="Pediatric"/>
    <n v="0"/>
    <n v="0"/>
    <n v="1"/>
    <n v="0"/>
    <n v="0"/>
    <s v="Clinical Backlog Risk"/>
    <n v="0"/>
    <x v="0"/>
  </r>
  <r>
    <s v="PAT_15626"/>
    <n v="36"/>
    <s v="Female"/>
    <s v="Mumbai"/>
    <n v="25.5"/>
    <s v="Asthma"/>
    <s v="Walk-in"/>
    <x v="8"/>
    <s v="Dental Pain"/>
    <s v="Low"/>
    <n v="12"/>
    <n v="599"/>
    <s v="Yes"/>
    <s v="Friday"/>
    <s v="July"/>
    <n v="17"/>
    <n v="57"/>
    <n v="0"/>
    <n v="0"/>
    <n v="4.2"/>
    <n v="0"/>
    <n v="8.3000000000000007"/>
    <n v="539"/>
    <n v="50"/>
    <n v="831.6"/>
    <s v="Completed"/>
    <s v="Adult"/>
    <n v="0"/>
    <n v="1"/>
    <n v="1"/>
    <n v="0"/>
    <n v="0"/>
    <s v="Routine Scheduled Care"/>
    <n v="0"/>
    <x v="0"/>
  </r>
  <r>
    <s v="PAT_15627"/>
    <n v="12"/>
    <s v="Female"/>
    <s v="Chennai"/>
    <n v="21.7"/>
    <s v="Asthma"/>
    <s v="Scheduled"/>
    <x v="9"/>
    <s v="Pregnancy Checkup"/>
    <s v="High"/>
    <n v="1"/>
    <n v="396"/>
    <s v="No"/>
    <s v="Wednesday"/>
    <s v="February"/>
    <n v="18"/>
    <n v="2"/>
    <n v="9"/>
    <n v="1"/>
    <n v="4"/>
    <n v="0"/>
    <n v="10"/>
    <n v="18191"/>
    <n v="14592"/>
    <n v="33179"/>
    <s v="Completed"/>
    <s v="Pediatric"/>
    <n v="0"/>
    <n v="0"/>
    <n v="1"/>
    <n v="0"/>
    <n v="0"/>
    <s v="Clinical Backlog Risk"/>
    <n v="0"/>
    <x v="0"/>
  </r>
  <r>
    <s v="PAT_15628"/>
    <n v="40"/>
    <s v="Female"/>
    <s v="Bangalore"/>
    <n v="26.9"/>
    <s v="None"/>
    <s v="Scheduled"/>
    <x v="9"/>
    <s v="Pregnancy Checkup"/>
    <s v="Medium"/>
    <n v="29"/>
    <n v="864"/>
    <s v="Yes"/>
    <s v="Monday"/>
    <s v="September"/>
    <n v="23"/>
    <n v="26"/>
    <n v="13"/>
    <n v="4"/>
    <n v="3.8"/>
    <n v="0"/>
    <n v="10"/>
    <n v="3524"/>
    <n v="2626"/>
    <n v="4909.8"/>
    <s v="No Show"/>
    <s v="Adult"/>
    <n v="7014"/>
    <n v="0"/>
    <n v="1"/>
    <n v="0"/>
    <n v="0"/>
    <s v="Standard Care"/>
    <n v="1"/>
    <x v="0"/>
  </r>
  <r>
    <s v="PAT_15629"/>
    <n v="47"/>
    <s v="Male"/>
    <s v="Delhi"/>
    <n v="30.2"/>
    <s v="None"/>
    <s v="Scheduled"/>
    <x v="3"/>
    <s v="Eye Irritation"/>
    <s v="Low"/>
    <n v="24"/>
    <n v="745"/>
    <s v="No"/>
    <s v="Tuesday"/>
    <s v="August"/>
    <n v="19"/>
    <n v="58"/>
    <n v="13"/>
    <n v="1"/>
    <n v="4.5999999999999996"/>
    <n v="0"/>
    <n v="8.4"/>
    <n v="777"/>
    <n v="570"/>
    <n v="2092"/>
    <s v="No Show"/>
    <s v="Adult"/>
    <n v="2092"/>
    <n v="1"/>
    <n v="1"/>
    <n v="0"/>
    <n v="0"/>
    <s v="Routine Scheduled Care"/>
    <n v="1"/>
    <x v="0"/>
  </r>
  <r>
    <s v="PAT_15630"/>
    <n v="28"/>
    <s v="Male"/>
    <s v="Mumbai"/>
    <n v="24.3"/>
    <s v="None"/>
    <s v="Scheduled"/>
    <x v="0"/>
    <s v="Headache"/>
    <s v="Medium"/>
    <n v="1"/>
    <n v="397"/>
    <s v="Yes"/>
    <s v="Tuesday"/>
    <s v="April"/>
    <n v="29"/>
    <n v="15"/>
    <n v="13"/>
    <n v="3"/>
    <n v="4.4000000000000004"/>
    <n v="0"/>
    <n v="10"/>
    <n v="4448"/>
    <n v="3193"/>
    <n v="5626.6"/>
    <s v="No Show"/>
    <s v="Young Adult"/>
    <n v="8038"/>
    <n v="0"/>
    <n v="1"/>
    <n v="0"/>
    <n v="0"/>
    <s v="Standard Care"/>
    <n v="1"/>
    <x v="0"/>
  </r>
  <r>
    <s v="PAT_15631"/>
    <n v="46"/>
    <s v="Female"/>
    <s v="Pune"/>
    <n v="28.2"/>
    <s v="Hypertension"/>
    <s v="Scheduled"/>
    <x v="7"/>
    <s v="Stomach Pain"/>
    <s v="Low"/>
    <n v="21"/>
    <n v="768"/>
    <s v="No"/>
    <s v="Friday"/>
    <s v="August"/>
    <n v="7"/>
    <n v="49"/>
    <n v="4"/>
    <n v="1"/>
    <n v="4.5999999999999996"/>
    <n v="0"/>
    <n v="9"/>
    <n v="995"/>
    <n v="631"/>
    <n v="2394"/>
    <s v="Completed"/>
    <s v="Adult"/>
    <n v="0"/>
    <n v="1"/>
    <n v="0"/>
    <n v="0"/>
    <n v="0"/>
    <s v="Standard Care"/>
    <n v="0"/>
    <x v="0"/>
  </r>
  <r>
    <s v="PAT_15632"/>
    <n v="59"/>
    <s v="Female"/>
    <s v="Ahmedabad"/>
    <n v="28.9"/>
    <s v="Hypertension"/>
    <s v="Walk-in"/>
    <x v="3"/>
    <s v="Eye Irritation"/>
    <s v="Medium"/>
    <n v="15"/>
    <n v="594"/>
    <s v="Yes"/>
    <s v="Monday"/>
    <s v="October"/>
    <n v="17"/>
    <n v="26"/>
    <n v="11"/>
    <n v="2"/>
    <n v="4.4000000000000004"/>
    <n v="0"/>
    <n v="10"/>
    <n v="3846"/>
    <n v="1002"/>
    <n v="3809.4"/>
    <s v="Completed"/>
    <s v="Middle Aged"/>
    <n v="0"/>
    <n v="0"/>
    <n v="1"/>
    <n v="0"/>
    <n v="0"/>
    <s v="Standard Care"/>
    <n v="0"/>
    <x v="0"/>
  </r>
  <r>
    <s v="PAT_15633"/>
    <n v="19"/>
    <s v="Male"/>
    <s v="Ahmedabad"/>
    <n v="20.9"/>
    <s v="Asthma"/>
    <s v="Walk-in"/>
    <x v="1"/>
    <s v="Skin Allergy"/>
    <s v="Medium"/>
    <n v="21"/>
    <n v="633"/>
    <s v="Yes"/>
    <s v="Wednesday"/>
    <s v="April"/>
    <n v="7"/>
    <n v="38"/>
    <n v="6"/>
    <n v="1"/>
    <n v="4.4000000000000004"/>
    <n v="0"/>
    <n v="9.6999999999999993"/>
    <n v="3831"/>
    <n v="2876"/>
    <n v="5138"/>
    <s v="Cancelled"/>
    <s v="Young Adult"/>
    <n v="0"/>
    <n v="1"/>
    <n v="0"/>
    <n v="1"/>
    <n v="0"/>
    <s v="Standard Care"/>
    <n v="1"/>
    <x v="0"/>
  </r>
  <r>
    <s v="PAT_15634"/>
    <n v="61"/>
    <s v="Female"/>
    <s v="Kolkata"/>
    <n v="24.3"/>
    <s v="Hypertension"/>
    <s v="Walk-in"/>
    <x v="7"/>
    <s v="Stomach Pain"/>
    <s v="High"/>
    <n v="27"/>
    <n v="827"/>
    <s v="No"/>
    <s v="Thursday"/>
    <s v="December"/>
    <n v="15"/>
    <n v="16"/>
    <n v="8"/>
    <n v="1"/>
    <n v="3.3"/>
    <n v="0"/>
    <n v="10"/>
    <n v="14889"/>
    <n v="7744"/>
    <n v="23460"/>
    <s v="Completed"/>
    <s v="Middle Aged"/>
    <n v="0"/>
    <n v="0"/>
    <n v="1"/>
    <n v="0"/>
    <n v="0"/>
    <s v="Clinical Backlog Risk"/>
    <n v="0"/>
    <x v="0"/>
  </r>
  <r>
    <s v="PAT_15635"/>
    <n v="79"/>
    <s v="Female"/>
    <s v="Delhi"/>
    <n v="22.2"/>
    <s v="None"/>
    <s v="Scheduled"/>
    <x v="5"/>
    <s v="Fever"/>
    <s v="Low"/>
    <n v="25"/>
    <n v="767"/>
    <s v="No"/>
    <s v="Monday"/>
    <s v="March"/>
    <n v="7"/>
    <n v="56"/>
    <n v="12"/>
    <n v="3"/>
    <n v="3.9"/>
    <n v="0"/>
    <n v="8.1999999999999993"/>
    <n v="140"/>
    <n v="323"/>
    <n v="1230"/>
    <s v="No Show"/>
    <s v="Senior"/>
    <n v="1230"/>
    <n v="1"/>
    <n v="0"/>
    <n v="0"/>
    <n v="0"/>
    <s v="Standard Care"/>
    <n v="1"/>
    <x v="0"/>
  </r>
  <r>
    <s v="PAT_15636"/>
    <n v="65"/>
    <s v="Female"/>
    <s v="Mumbai"/>
    <n v="20.3"/>
    <s v="Hypertension"/>
    <s v="Emergency"/>
    <x v="6"/>
    <s v="Chest Pain"/>
    <s v="High"/>
    <n v="1"/>
    <n v="418"/>
    <s v="No"/>
    <s v="Wednesday"/>
    <s v="December"/>
    <n v="0"/>
    <n v="5"/>
    <n v="13"/>
    <n v="2"/>
    <n v="3.6"/>
    <n v="1"/>
    <n v="10"/>
    <n v="15265"/>
    <n v="7973"/>
    <n v="23656"/>
    <s v="Completed"/>
    <s v="Middle Aged"/>
    <n v="0"/>
    <n v="0"/>
    <n v="0"/>
    <n v="0"/>
    <n v="0"/>
    <s v="Optimized Emergency Care"/>
    <n v="0"/>
    <x v="1"/>
  </r>
  <r>
    <s v="PAT_15637"/>
    <n v="43"/>
    <s v="Female"/>
    <s v="Jaipur"/>
    <n v="24.1"/>
    <s v="None"/>
    <s v="Scheduled"/>
    <x v="4"/>
    <s v="Cough"/>
    <s v="Medium"/>
    <n v="10"/>
    <n v="412"/>
    <s v="Yes"/>
    <s v="Friday"/>
    <s v="July"/>
    <n v="16"/>
    <n v="11"/>
    <n v="4"/>
    <n v="2"/>
    <n v="3.2"/>
    <n v="0"/>
    <n v="10"/>
    <n v="4266"/>
    <n v="3564"/>
    <n v="5769.4"/>
    <s v="Completed"/>
    <s v="Adult"/>
    <n v="0"/>
    <n v="0"/>
    <n v="1"/>
    <n v="0"/>
    <n v="0"/>
    <s v="Standard Care"/>
    <n v="0"/>
    <x v="0"/>
  </r>
  <r>
    <s v="PAT_15638"/>
    <n v="8"/>
    <s v="Female"/>
    <s v="Jaipur"/>
    <n v="25.5"/>
    <s v="Diabetes"/>
    <s v="Scheduled"/>
    <x v="0"/>
    <s v="Headache"/>
    <s v="Medium"/>
    <n v="19"/>
    <n v="685"/>
    <s v="Yes"/>
    <s v="Wednesday"/>
    <s v="June"/>
    <n v="12"/>
    <n v="15"/>
    <n v="5"/>
    <n v="1"/>
    <n v="4.7"/>
    <n v="0"/>
    <n v="10"/>
    <n v="3464"/>
    <n v="3042"/>
    <n v="5033.7"/>
    <s v="Completed"/>
    <s v="Pediatric"/>
    <n v="0"/>
    <n v="0"/>
    <n v="0"/>
    <n v="0"/>
    <n v="0"/>
    <s v="Standard Care"/>
    <n v="0"/>
    <x v="0"/>
  </r>
  <r>
    <s v="PAT_15639"/>
    <n v="28"/>
    <s v="Male"/>
    <s v="Jaipur"/>
    <n v="27.2"/>
    <s v="Heart Disease"/>
    <s v="Walk-in"/>
    <x v="3"/>
    <s v="Eye Irritation"/>
    <s v="Low"/>
    <n v="29"/>
    <n v="950"/>
    <s v="Yes"/>
    <s v="Friday"/>
    <s v="August"/>
    <n v="17"/>
    <n v="30"/>
    <n v="8"/>
    <n v="2"/>
    <n v="3.9"/>
    <n v="0"/>
    <n v="9.9"/>
    <n v="316"/>
    <n v="372"/>
    <n v="1146.5999999999999"/>
    <s v="Completed"/>
    <s v="Young Adult"/>
    <n v="0"/>
    <n v="0"/>
    <n v="1"/>
    <n v="0"/>
    <n v="0"/>
    <s v="Routine Scheduled Care"/>
    <n v="0"/>
    <x v="0"/>
  </r>
  <r>
    <s v="PAT_15640"/>
    <n v="74"/>
    <s v="Female"/>
    <s v="Pune"/>
    <n v="25.4"/>
    <s v="Hypertension"/>
    <s v="Walk-in"/>
    <x v="1"/>
    <s v="Skin Allergy"/>
    <s v="Medium"/>
    <n v="23"/>
    <n v="702"/>
    <s v="No"/>
    <s v="Tuesday"/>
    <s v="November"/>
    <n v="26"/>
    <n v="28"/>
    <n v="10"/>
    <n v="3"/>
    <n v="3.2"/>
    <n v="0"/>
    <n v="9.6999999999999993"/>
    <n v="3748"/>
    <n v="3719"/>
    <n v="8169"/>
    <s v="No Show"/>
    <s v="Middle Aged"/>
    <n v="8169"/>
    <n v="0"/>
    <n v="1"/>
    <n v="0"/>
    <n v="0"/>
    <s v="Standard Care"/>
    <n v="1"/>
    <x v="0"/>
  </r>
  <r>
    <s v="PAT_15641"/>
    <n v="82"/>
    <s v="Female"/>
    <s v="Bangalore"/>
    <n v="21.7"/>
    <s v="None"/>
    <s v="Scheduled"/>
    <x v="5"/>
    <s v="Fever"/>
    <s v="Medium"/>
    <n v="28"/>
    <n v="914"/>
    <s v="Yes"/>
    <s v="Thursday"/>
    <s v="June"/>
    <n v="9"/>
    <n v="21"/>
    <n v="9"/>
    <n v="1"/>
    <n v="3.8"/>
    <n v="0"/>
    <n v="10"/>
    <n v="1019"/>
    <n v="1240"/>
    <n v="2221.1"/>
    <s v="Completed"/>
    <s v="Senior"/>
    <n v="0"/>
    <n v="0"/>
    <n v="0"/>
    <n v="0"/>
    <n v="0"/>
    <s v="Standard Care"/>
    <n v="0"/>
    <x v="0"/>
  </r>
  <r>
    <s v="PAT_15642"/>
    <n v="85"/>
    <s v="Male"/>
    <s v="Ahmedabad"/>
    <n v="22.8"/>
    <s v="Diabetes"/>
    <s v="Walk-in"/>
    <x v="9"/>
    <s v="Pregnancy Checkup"/>
    <s v="Medium"/>
    <n v="1"/>
    <n v="343"/>
    <s v="Yes"/>
    <s v="Tuesday"/>
    <s v="November"/>
    <n v="10"/>
    <n v="10"/>
    <n v="9"/>
    <n v="1"/>
    <n v="3.8"/>
    <n v="0"/>
    <n v="10"/>
    <n v="1019"/>
    <n v="2839"/>
    <n v="2940.7"/>
    <s v="Completed"/>
    <s v="Senior"/>
    <n v="0"/>
    <n v="0"/>
    <n v="0"/>
    <n v="0"/>
    <n v="0"/>
    <s v="Standard Care"/>
    <n v="0"/>
    <x v="0"/>
  </r>
  <r>
    <s v="PAT_15643"/>
    <n v="46"/>
    <s v="Female"/>
    <s v="Delhi"/>
    <n v="27.4"/>
    <s v="Hypertension"/>
    <s v="Walk-in"/>
    <x v="5"/>
    <s v="Fever"/>
    <s v="Low"/>
    <n v="6"/>
    <n v="498"/>
    <s v="Yes"/>
    <s v="Saturday"/>
    <s v="August"/>
    <n v="24"/>
    <n v="38"/>
    <n v="12"/>
    <n v="2"/>
    <n v="4.5"/>
    <n v="0"/>
    <n v="9.6999999999999993"/>
    <n v="382"/>
    <n v="230"/>
    <n v="777"/>
    <s v="Completed"/>
    <s v="Adult"/>
    <n v="0"/>
    <n v="1"/>
    <n v="1"/>
    <n v="0"/>
    <n v="0"/>
    <s v="Routine Scheduled Care"/>
    <n v="0"/>
    <x v="0"/>
  </r>
  <r>
    <s v="PAT_15644"/>
    <n v="89"/>
    <s v="Female"/>
    <s v="Delhi"/>
    <n v="23.6"/>
    <s v="Hypertension"/>
    <s v="Scheduled"/>
    <x v="1"/>
    <s v="Skin Allergy"/>
    <s v="Medium"/>
    <n v="28"/>
    <n v="926"/>
    <s v="No"/>
    <s v="Wednesday"/>
    <s v="February"/>
    <n v="13"/>
    <n v="28"/>
    <n v="6"/>
    <n v="1"/>
    <n v="3.9"/>
    <n v="0"/>
    <n v="10"/>
    <n v="1350"/>
    <n v="1209"/>
    <n v="3485"/>
    <s v="Completed"/>
    <s v="Senior"/>
    <n v="0"/>
    <n v="0"/>
    <n v="0"/>
    <n v="0"/>
    <n v="0"/>
    <s v="Standard Care"/>
    <n v="0"/>
    <x v="0"/>
  </r>
  <r>
    <s v="PAT_15645"/>
    <n v="78"/>
    <s v="Male"/>
    <s v="Pune"/>
    <n v="17.399999999999999"/>
    <s v="Hypertension"/>
    <s v="Emergency"/>
    <x v="7"/>
    <s v="Stomach Pain"/>
    <s v="Medium"/>
    <n v="5"/>
    <n v="300"/>
    <s v="Yes"/>
    <s v="Friday"/>
    <s v="October"/>
    <n v="0"/>
    <n v="11"/>
    <n v="12"/>
    <n v="3"/>
    <n v="4.5999999999999996"/>
    <n v="1"/>
    <n v="10"/>
    <n v="1177"/>
    <n v="2465"/>
    <n v="2759.4"/>
    <s v="Completed"/>
    <s v="Senior"/>
    <n v="0"/>
    <n v="0"/>
    <n v="0"/>
    <n v="0"/>
    <n v="0"/>
    <s v="Standard Care"/>
    <n v="0"/>
    <x v="1"/>
  </r>
  <r>
    <s v="PAT_15646"/>
    <n v="56"/>
    <s v="Female"/>
    <s v="Mumbai"/>
    <n v="19.899999999999999"/>
    <s v="None"/>
    <s v="Scheduled"/>
    <x v="7"/>
    <s v="Stomach Pain"/>
    <s v="Medium"/>
    <n v="2"/>
    <n v="295"/>
    <s v="Yes"/>
    <s v="Friday"/>
    <s v="August"/>
    <n v="17"/>
    <n v="21"/>
    <n v="5"/>
    <n v="1"/>
    <n v="4.5999999999999996"/>
    <n v="0"/>
    <n v="10"/>
    <n v="3075"/>
    <n v="2691"/>
    <n v="4242.7"/>
    <s v="Completed"/>
    <s v="Middle Aged"/>
    <n v="0"/>
    <n v="0"/>
    <n v="1"/>
    <n v="0"/>
    <n v="0"/>
    <s v="Standard Care"/>
    <n v="0"/>
    <x v="0"/>
  </r>
  <r>
    <s v="PAT_15647"/>
    <n v="13"/>
    <s v="Male"/>
    <s v="Hyderabad"/>
    <n v="30.2"/>
    <s v="None"/>
    <s v="Emergency"/>
    <x v="2"/>
    <s v="Joint Pain"/>
    <s v="Medium"/>
    <n v="19"/>
    <n v="677"/>
    <s v="Yes"/>
    <s v="Friday"/>
    <s v="April"/>
    <n v="0"/>
    <n v="22"/>
    <n v="12"/>
    <n v="4"/>
    <n v="4"/>
    <n v="1"/>
    <n v="10"/>
    <n v="4421"/>
    <n v="3892"/>
    <n v="6293"/>
    <s v="Completed"/>
    <s v="Pediatric"/>
    <n v="0"/>
    <n v="0"/>
    <n v="0"/>
    <n v="0"/>
    <n v="0"/>
    <s v="Standard Care"/>
    <n v="0"/>
    <x v="1"/>
  </r>
  <r>
    <s v="PAT_15648"/>
    <n v="82"/>
    <s v="Female"/>
    <s v="Hyderabad"/>
    <n v="20.7"/>
    <s v="Hypertension"/>
    <s v="Emergency"/>
    <x v="5"/>
    <s v="Fever"/>
    <s v="Medium"/>
    <n v="1"/>
    <n v="314"/>
    <s v="Yes"/>
    <s v="Wednesday"/>
    <s v="January"/>
    <n v="0"/>
    <n v="34"/>
    <n v="0"/>
    <n v="0"/>
    <n v="4.4000000000000004"/>
    <n v="1"/>
    <n v="9.9"/>
    <n v="2273"/>
    <n v="3732"/>
    <n v="4423.3"/>
    <s v="Completed"/>
    <s v="Senior"/>
    <n v="0"/>
    <n v="1"/>
    <n v="0"/>
    <n v="0"/>
    <n v="0"/>
    <s v="Standard Care"/>
    <n v="0"/>
    <x v="1"/>
  </r>
  <r>
    <s v="PAT_15649"/>
    <n v="14"/>
    <s v="Male"/>
    <s v="Jaipur"/>
    <n v="25.2"/>
    <s v="Diabetes"/>
    <s v="Scheduled"/>
    <x v="0"/>
    <s v="Headache"/>
    <s v="Medium"/>
    <n v="4"/>
    <n v="393"/>
    <s v="No"/>
    <s v="Thursday"/>
    <s v="July"/>
    <n v="18"/>
    <n v="26"/>
    <n v="10"/>
    <n v="3"/>
    <n v="4.9000000000000004"/>
    <n v="0"/>
    <n v="10"/>
    <n v="4712"/>
    <n v="2875"/>
    <n v="7980"/>
    <s v="Completed"/>
    <s v="Pediatric"/>
    <n v="0"/>
    <n v="0"/>
    <n v="1"/>
    <n v="0"/>
    <n v="0"/>
    <s v="Standard Care"/>
    <n v="0"/>
    <x v="0"/>
  </r>
  <r>
    <s v="PAT_15650"/>
    <n v="3"/>
    <s v="Male"/>
    <s v="Nagpur"/>
    <n v="17.100000000000001"/>
    <s v="None"/>
    <s v="Scheduled"/>
    <x v="1"/>
    <s v="Skin Allergy"/>
    <s v="Medium"/>
    <n v="25"/>
    <n v="777"/>
    <s v="Yes"/>
    <s v="Monday"/>
    <s v="March"/>
    <n v="1"/>
    <n v="14"/>
    <n v="12"/>
    <n v="2"/>
    <n v="4.5999999999999996"/>
    <n v="0"/>
    <n v="10"/>
    <n v="4697"/>
    <n v="1938"/>
    <n v="5188.3999999999996"/>
    <s v="Completed"/>
    <s v="Pediatric"/>
    <n v="0"/>
    <n v="0"/>
    <n v="0"/>
    <n v="0"/>
    <n v="0"/>
    <s v="Standard Care"/>
    <n v="0"/>
    <x v="0"/>
  </r>
  <r>
    <s v="PAT_15651"/>
    <n v="10"/>
    <s v="Female"/>
    <s v="Chennai"/>
    <n v="25.3"/>
    <s v="Heart Disease"/>
    <s v="Scheduled"/>
    <x v="6"/>
    <s v="Chest Pain"/>
    <s v="High"/>
    <n v="30"/>
    <n v="885"/>
    <s v="Yes"/>
    <s v="Monday"/>
    <s v="June"/>
    <n v="19"/>
    <n v="8"/>
    <n v="12"/>
    <n v="1"/>
    <n v="4.5999999999999996"/>
    <n v="0"/>
    <n v="10"/>
    <n v="17532"/>
    <n v="6160"/>
    <n v="17203.900000000001"/>
    <s v="Completed"/>
    <s v="Pediatric"/>
    <n v="0"/>
    <n v="0"/>
    <n v="1"/>
    <n v="0"/>
    <n v="0"/>
    <s v="Clinical Backlog Risk"/>
    <n v="0"/>
    <x v="0"/>
  </r>
  <r>
    <s v="PAT_15652"/>
    <n v="73"/>
    <s v="Male"/>
    <s v="Mumbai"/>
    <n v="28.9"/>
    <s v="Diabetes"/>
    <s v="Scheduled"/>
    <x v="9"/>
    <s v="Pregnancy Checkup"/>
    <s v="High"/>
    <n v="8"/>
    <n v="490"/>
    <s v="Yes"/>
    <s v="Monday"/>
    <s v="May"/>
    <n v="17"/>
    <n v="11"/>
    <n v="13"/>
    <n v="2"/>
    <n v="4.7"/>
    <n v="0"/>
    <n v="10"/>
    <n v="12042"/>
    <n v="12313"/>
    <n v="17391.5"/>
    <s v="Completed"/>
    <s v="Middle Aged"/>
    <n v="0"/>
    <n v="0"/>
    <n v="1"/>
    <n v="0"/>
    <n v="0"/>
    <s v="Clinical Backlog Risk"/>
    <n v="0"/>
    <x v="0"/>
  </r>
  <r>
    <s v="PAT_15653"/>
    <n v="20"/>
    <s v="Female"/>
    <s v="Nagpur"/>
    <n v="20.3"/>
    <s v="None"/>
    <s v="Walk-in"/>
    <x v="5"/>
    <s v="Fever"/>
    <s v="Low"/>
    <n v="19"/>
    <n v="660"/>
    <s v="No"/>
    <s v="Saturday"/>
    <s v="April"/>
    <n v="20"/>
    <n v="37"/>
    <n v="1"/>
    <n v="0"/>
    <n v="4.9000000000000004"/>
    <n v="0"/>
    <n v="10"/>
    <n v="733"/>
    <n v="703"/>
    <n v="2096"/>
    <s v="Completed"/>
    <s v="Young Adult"/>
    <n v="0"/>
    <n v="1"/>
    <n v="1"/>
    <n v="0"/>
    <n v="0"/>
    <s v="Routine Scheduled Care"/>
    <n v="0"/>
    <x v="0"/>
  </r>
  <r>
    <s v="PAT_15654"/>
    <n v="61"/>
    <s v="Male"/>
    <s v="Hyderabad"/>
    <n v="24.9"/>
    <s v="Hypertension"/>
    <s v="Scheduled"/>
    <x v="4"/>
    <s v="Cough"/>
    <s v="Low"/>
    <n v="13"/>
    <n v="509"/>
    <s v="No"/>
    <s v="Saturday"/>
    <s v="December"/>
    <n v="24"/>
    <n v="22"/>
    <n v="5"/>
    <n v="2"/>
    <n v="3.5"/>
    <n v="0"/>
    <n v="10"/>
    <n v="425"/>
    <n v="34"/>
    <n v="968"/>
    <s v="No Show"/>
    <s v="Middle Aged"/>
    <n v="968"/>
    <n v="0"/>
    <n v="1"/>
    <n v="0"/>
    <n v="0"/>
    <s v="Routine Scheduled Care"/>
    <n v="1"/>
    <x v="0"/>
  </r>
  <r>
    <s v="PAT_15655"/>
    <n v="67"/>
    <s v="Female"/>
    <s v="Chennai"/>
    <n v="24.5"/>
    <s v="None"/>
    <s v="Walk-in"/>
    <x v="4"/>
    <s v="Cough"/>
    <s v="Medium"/>
    <n v="4"/>
    <n v="378"/>
    <s v="Yes"/>
    <s v="Friday"/>
    <s v="February"/>
    <n v="22"/>
    <n v="20"/>
    <n v="12"/>
    <n v="1"/>
    <n v="4.9000000000000004"/>
    <n v="0"/>
    <n v="10"/>
    <n v="3747"/>
    <n v="2099"/>
    <n v="4356.8"/>
    <s v="Completed"/>
    <s v="Middle Aged"/>
    <n v="0"/>
    <n v="0"/>
    <n v="1"/>
    <n v="0"/>
    <n v="0"/>
    <s v="Standard Care"/>
    <n v="0"/>
    <x v="0"/>
  </r>
  <r>
    <s v="PAT_15656"/>
    <n v="85"/>
    <s v="Female"/>
    <s v="Ahmedabad"/>
    <n v="18.8"/>
    <s v="Hypertension"/>
    <s v="Scheduled"/>
    <x v="1"/>
    <s v="Skin Allergy"/>
    <s v="Low"/>
    <n v="5"/>
    <n v="332"/>
    <s v="Yes"/>
    <s v="Wednesday"/>
    <s v="April"/>
    <n v="2"/>
    <n v="51"/>
    <n v="7"/>
    <n v="1"/>
    <n v="3.5"/>
    <n v="0"/>
    <n v="8.3000000000000007"/>
    <n v="711"/>
    <n v="424"/>
    <n v="1026.9000000000001"/>
    <s v="Completed"/>
    <s v="Senior"/>
    <n v="0"/>
    <n v="1"/>
    <n v="0"/>
    <n v="0"/>
    <n v="0"/>
    <s v="Standard Care"/>
    <n v="0"/>
    <x v="0"/>
  </r>
  <r>
    <s v="PAT_15657"/>
    <n v="56"/>
    <s v="Male"/>
    <s v="Mumbai"/>
    <n v="23.3"/>
    <s v="Hypertension"/>
    <s v="Scheduled"/>
    <x v="8"/>
    <s v="Dental Pain"/>
    <s v="Medium"/>
    <n v="24"/>
    <n v="872"/>
    <s v="Yes"/>
    <s v="Saturday"/>
    <s v="January"/>
    <n v="7"/>
    <n v="16"/>
    <n v="2"/>
    <n v="1"/>
    <n v="4.5999999999999996"/>
    <n v="0"/>
    <n v="10"/>
    <n v="2406"/>
    <n v="1036"/>
    <n v="3019.8"/>
    <s v="Completed"/>
    <s v="Middle Aged"/>
    <n v="0"/>
    <n v="0"/>
    <n v="0"/>
    <n v="0"/>
    <n v="0"/>
    <s v="Standard Care"/>
    <n v="0"/>
    <x v="0"/>
  </r>
  <r>
    <s v="PAT_15658"/>
    <n v="20"/>
    <s v="Female"/>
    <s v="Nagpur"/>
    <n v="28.5"/>
    <s v="None"/>
    <s v="Emergency"/>
    <x v="9"/>
    <s v="Pregnancy Checkup"/>
    <s v="High"/>
    <n v="6"/>
    <n v="384"/>
    <s v="Yes"/>
    <s v="Wednesday"/>
    <s v="April"/>
    <n v="0"/>
    <n v="10"/>
    <n v="11"/>
    <n v="2"/>
    <n v="3.3"/>
    <n v="1"/>
    <n v="10"/>
    <n v="7625"/>
    <n v="5852"/>
    <n v="9702.7000000000007"/>
    <s v="Completed"/>
    <s v="Young Adult"/>
    <n v="0"/>
    <n v="0"/>
    <n v="0"/>
    <n v="0"/>
    <n v="0"/>
    <s v="Optimized Emergency Care"/>
    <n v="0"/>
    <x v="1"/>
  </r>
  <r>
    <s v="PAT_15659"/>
    <n v="27"/>
    <s v="Female"/>
    <s v="Ahmedabad"/>
    <n v="20.3"/>
    <s v="Hypertension"/>
    <s v="Walk-in"/>
    <x v="7"/>
    <s v="Stomach Pain"/>
    <s v="High"/>
    <n v="30"/>
    <n v="853"/>
    <s v="Yes"/>
    <s v="Thursday"/>
    <s v="April"/>
    <n v="29"/>
    <n v="16"/>
    <n v="3"/>
    <n v="0"/>
    <n v="4.9000000000000004"/>
    <n v="0"/>
    <n v="10"/>
    <n v="8145"/>
    <n v="4090"/>
    <n v="9161.6"/>
    <s v="Completed"/>
    <s v="Young Adult"/>
    <n v="0"/>
    <n v="0"/>
    <n v="1"/>
    <n v="0"/>
    <n v="0"/>
    <s v="Clinical Backlog Risk"/>
    <n v="0"/>
    <x v="0"/>
  </r>
  <r>
    <s v="PAT_15660"/>
    <n v="72"/>
    <s v="Male"/>
    <s v="Kolkata"/>
    <n v="26.4"/>
    <s v="None"/>
    <s v="Scheduled"/>
    <x v="6"/>
    <s v="Chest Pain"/>
    <s v="High"/>
    <n v="27"/>
    <n v="785"/>
    <s v="Yes"/>
    <s v="Wednesday"/>
    <s v="February"/>
    <n v="10"/>
    <n v="2"/>
    <n v="12"/>
    <n v="4"/>
    <n v="4.5999999999999996"/>
    <n v="0"/>
    <n v="10"/>
    <n v="7281"/>
    <n v="10739"/>
    <n v="13163.5"/>
    <s v="Completed"/>
    <s v="Middle Aged"/>
    <n v="0"/>
    <n v="0"/>
    <n v="0"/>
    <n v="0"/>
    <n v="0"/>
    <s v="Standard Care"/>
    <n v="0"/>
    <x v="0"/>
  </r>
  <r>
    <s v="PAT_15661"/>
    <n v="31"/>
    <s v="Female"/>
    <s v="Bangalore"/>
    <n v="23.3"/>
    <s v="None"/>
    <s v="Emergency"/>
    <x v="2"/>
    <s v="Joint Pain"/>
    <s v="Medium"/>
    <n v="25"/>
    <n v="734"/>
    <s v="Yes"/>
    <s v="Wednesday"/>
    <s v="September"/>
    <n v="0"/>
    <n v="24"/>
    <n v="11"/>
    <n v="2"/>
    <n v="4.0999999999999996"/>
    <n v="1"/>
    <n v="10"/>
    <n v="4129"/>
    <n v="1652"/>
    <n v="4560.5"/>
    <s v="Completed"/>
    <s v="Young Adult"/>
    <n v="0"/>
    <n v="0"/>
    <n v="0"/>
    <n v="0"/>
    <n v="0"/>
    <s v="Standard Care"/>
    <n v="0"/>
    <x v="1"/>
  </r>
  <r>
    <s v="PAT_15662"/>
    <n v="62"/>
    <s v="Male"/>
    <s v="Hyderabad"/>
    <n v="25.4"/>
    <s v="Hypertension"/>
    <s v="Scheduled"/>
    <x v="7"/>
    <s v="Stomach Pain"/>
    <s v="Medium"/>
    <n v="29"/>
    <n v="852"/>
    <s v="Yes"/>
    <s v="Friday"/>
    <s v="March"/>
    <n v="17"/>
    <n v="21"/>
    <n v="8"/>
    <n v="1"/>
    <n v="4.9000000000000004"/>
    <n v="0"/>
    <n v="10"/>
    <n v="3142"/>
    <n v="2513"/>
    <n v="4554.8999999999996"/>
    <s v="Completed"/>
    <s v="Middle Aged"/>
    <n v="0"/>
    <n v="0"/>
    <n v="1"/>
    <n v="0"/>
    <n v="0"/>
    <s v="Standard Care"/>
    <n v="0"/>
    <x v="0"/>
  </r>
  <r>
    <s v="PAT_15663"/>
    <n v="88"/>
    <s v="Female"/>
    <s v="Chennai"/>
    <n v="26.3"/>
    <s v="Hypertension"/>
    <s v="Scheduled"/>
    <x v="9"/>
    <s v="Pregnancy Checkup"/>
    <s v="Medium"/>
    <n v="19"/>
    <n v="628"/>
    <s v="Yes"/>
    <s v="Thursday"/>
    <s v="January"/>
    <n v="1"/>
    <n v="36"/>
    <n v="2"/>
    <n v="0"/>
    <n v="3.3"/>
    <n v="0"/>
    <n v="9.1999999999999993"/>
    <n v="3211"/>
    <n v="2909"/>
    <n v="4723.6000000000004"/>
    <s v="Completed"/>
    <s v="Senior"/>
    <n v="0"/>
    <n v="1"/>
    <n v="0"/>
    <n v="1"/>
    <n v="0"/>
    <s v="Standard Care"/>
    <n v="0"/>
    <x v="0"/>
  </r>
  <r>
    <s v="PAT_15664"/>
    <n v="20"/>
    <s v="Male"/>
    <s v="Ahmedabad"/>
    <n v="28.8"/>
    <s v="Hypertension"/>
    <s v="Emergency"/>
    <x v="4"/>
    <s v="Cough"/>
    <s v="Medium"/>
    <n v="17"/>
    <n v="608"/>
    <s v="No"/>
    <s v="Monday"/>
    <s v="January"/>
    <n v="0"/>
    <n v="16"/>
    <n v="4"/>
    <n v="1"/>
    <n v="4.5"/>
    <n v="1"/>
    <n v="10"/>
    <n v="4260"/>
    <n v="3887"/>
    <n v="8755"/>
    <s v="Completed"/>
    <s v="Young Adult"/>
    <n v="0"/>
    <n v="0"/>
    <n v="0"/>
    <n v="0"/>
    <n v="0"/>
    <s v="Standard Care"/>
    <n v="0"/>
    <x v="1"/>
  </r>
  <r>
    <s v="PAT_15665"/>
    <n v="55"/>
    <s v="Male"/>
    <s v="Chennai"/>
    <n v="20.8"/>
    <s v="None"/>
    <s v="Scheduled"/>
    <x v="3"/>
    <s v="Eye Irritation"/>
    <s v="Low"/>
    <n v="5"/>
    <n v="361"/>
    <s v="No"/>
    <s v="Friday"/>
    <s v="November"/>
    <n v="7"/>
    <n v="45"/>
    <n v="5"/>
    <n v="1"/>
    <n v="4.9000000000000004"/>
    <n v="0"/>
    <n v="9.4"/>
    <n v="235"/>
    <n v="108"/>
    <n v="704"/>
    <s v="Completed"/>
    <s v="Middle Aged"/>
    <n v="0"/>
    <n v="1"/>
    <n v="0"/>
    <n v="0"/>
    <n v="0"/>
    <s v="Standard Care"/>
    <n v="0"/>
    <x v="0"/>
  </r>
  <r>
    <s v="PAT_15666"/>
    <n v="86"/>
    <s v="Female"/>
    <s v="Delhi"/>
    <n v="17"/>
    <s v="None"/>
    <s v="Scheduled"/>
    <x v="0"/>
    <s v="Headache"/>
    <s v="Medium"/>
    <n v="15"/>
    <n v="628"/>
    <s v="Yes"/>
    <s v="Thursday"/>
    <s v="July"/>
    <n v="19"/>
    <n v="13"/>
    <n v="8"/>
    <n v="1"/>
    <n v="4.5"/>
    <n v="0"/>
    <n v="10"/>
    <n v="1125"/>
    <n v="3831"/>
    <n v="3908.8"/>
    <s v="Completed"/>
    <s v="Senior"/>
    <n v="0"/>
    <n v="0"/>
    <n v="1"/>
    <n v="0"/>
    <n v="0"/>
    <s v="Standard Care"/>
    <n v="0"/>
    <x v="0"/>
  </r>
  <r>
    <s v="PAT_15667"/>
    <n v="23"/>
    <s v="Female"/>
    <s v="Hyderabad"/>
    <n v="22.8"/>
    <s v="None"/>
    <s v="Scheduled"/>
    <x v="0"/>
    <s v="Headache"/>
    <s v="Low"/>
    <n v="30"/>
    <n v="859"/>
    <s v="No"/>
    <s v="Wednesday"/>
    <s v="June"/>
    <n v="2"/>
    <n v="39"/>
    <n v="1"/>
    <n v="0"/>
    <n v="3.7"/>
    <n v="0"/>
    <n v="9.1999999999999993"/>
    <n v="355"/>
    <n v="702"/>
    <n v="1916"/>
    <s v="Completed"/>
    <s v="Young Adult"/>
    <n v="0"/>
    <n v="1"/>
    <n v="0"/>
    <n v="0"/>
    <n v="0"/>
    <s v="Standard Care"/>
    <n v="0"/>
    <x v="0"/>
  </r>
  <r>
    <s v="PAT_15668"/>
    <n v="46"/>
    <s v="Male"/>
    <s v="Bangalore"/>
    <n v="17.3"/>
    <s v="Diabetes"/>
    <s v="Scheduled"/>
    <x v="5"/>
    <s v="Fever"/>
    <s v="Medium"/>
    <n v="24"/>
    <n v="770"/>
    <s v="No"/>
    <s v="Thursday"/>
    <s v="June"/>
    <n v="25"/>
    <n v="25"/>
    <n v="7"/>
    <n v="1"/>
    <n v="4.7"/>
    <n v="0"/>
    <n v="10"/>
    <n v="2805"/>
    <n v="2469"/>
    <n v="6044"/>
    <s v="No Show"/>
    <s v="Adult"/>
    <n v="6044"/>
    <n v="0"/>
    <n v="1"/>
    <n v="0"/>
    <n v="0"/>
    <s v="Standard Care"/>
    <n v="1"/>
    <x v="0"/>
  </r>
  <r>
    <s v="PAT_15669"/>
    <n v="31"/>
    <s v="Female"/>
    <s v="Chennai"/>
    <n v="32.299999999999997"/>
    <s v="None"/>
    <s v="Emergency"/>
    <x v="0"/>
    <s v="Headache"/>
    <s v="High"/>
    <n v="16"/>
    <n v="564"/>
    <s v="Yes"/>
    <s v="Tuesday"/>
    <s v="August"/>
    <n v="0"/>
    <n v="15"/>
    <n v="13"/>
    <n v="3"/>
    <n v="3.6"/>
    <n v="1"/>
    <n v="10"/>
    <n v="10038"/>
    <n v="11930"/>
    <n v="15772.4"/>
    <s v="Completed"/>
    <s v="Young Adult"/>
    <n v="0"/>
    <n v="0"/>
    <n v="0"/>
    <n v="0"/>
    <n v="0"/>
    <s v="Optimized Emergency Care"/>
    <n v="0"/>
    <x v="1"/>
  </r>
  <r>
    <s v="PAT_15670"/>
    <n v="57"/>
    <s v="Female"/>
    <s v="Hyderabad"/>
    <n v="23.6"/>
    <s v="None"/>
    <s v="Walk-in"/>
    <x v="1"/>
    <s v="Skin Allergy"/>
    <s v="Low"/>
    <n v="29"/>
    <n v="835"/>
    <s v="Yes"/>
    <s v="Saturday"/>
    <s v="September"/>
    <n v="10"/>
    <n v="39"/>
    <n v="8"/>
    <n v="0"/>
    <n v="4.2"/>
    <n v="0"/>
    <n v="9.5"/>
    <n v="270"/>
    <n v="793"/>
    <n v="1328.6"/>
    <s v="Completed"/>
    <s v="Middle Aged"/>
    <n v="0"/>
    <n v="1"/>
    <n v="0"/>
    <n v="0"/>
    <n v="0"/>
    <s v="Routine Scheduled Care"/>
    <n v="0"/>
    <x v="0"/>
  </r>
  <r>
    <s v="PAT_15671"/>
    <n v="26"/>
    <s v="Male"/>
    <s v="Jaipur"/>
    <n v="21.4"/>
    <s v="None"/>
    <s v="Emergency"/>
    <x v="8"/>
    <s v="Dental Pain"/>
    <s v="Medium"/>
    <n v="30"/>
    <n v="916"/>
    <s v="Yes"/>
    <s v="Wednesday"/>
    <s v="November"/>
    <n v="0"/>
    <n v="34"/>
    <n v="13"/>
    <n v="1"/>
    <n v="3.2"/>
    <n v="1"/>
    <n v="9.3000000000000007"/>
    <n v="4153"/>
    <n v="1576"/>
    <n v="4651.5"/>
    <s v="Completed"/>
    <s v="Young Adult"/>
    <n v="0"/>
    <n v="1"/>
    <n v="0"/>
    <n v="1"/>
    <n v="0"/>
    <s v="Standard Care"/>
    <n v="0"/>
    <x v="1"/>
  </r>
  <r>
    <s v="PAT_15672"/>
    <n v="47"/>
    <s v="Male"/>
    <s v="Delhi"/>
    <n v="30.5"/>
    <s v="Hypertension"/>
    <s v="Emergency"/>
    <x v="8"/>
    <s v="Dental Pain"/>
    <s v="Medium"/>
    <n v="4"/>
    <n v="405"/>
    <s v="Yes"/>
    <s v="Wednesday"/>
    <s v="August"/>
    <n v="0"/>
    <n v="31"/>
    <n v="12"/>
    <n v="4"/>
    <n v="4.5"/>
    <n v="1"/>
    <n v="10"/>
    <n v="2128"/>
    <n v="1060"/>
    <n v="2515.1"/>
    <s v="Completed"/>
    <s v="Adult"/>
    <n v="0"/>
    <n v="1"/>
    <n v="0"/>
    <n v="0"/>
    <n v="0"/>
    <s v="Standard Care"/>
    <n v="0"/>
    <x v="1"/>
  </r>
  <r>
    <s v="PAT_15673"/>
    <n v="56"/>
    <s v="Female"/>
    <s v="Chennai"/>
    <n v="21"/>
    <s v="Diabetes"/>
    <s v="Scheduled"/>
    <x v="0"/>
    <s v="Headache"/>
    <s v="Medium"/>
    <n v="3"/>
    <n v="458"/>
    <s v="No"/>
    <s v="Monday"/>
    <s v="February"/>
    <n v="7"/>
    <n v="17"/>
    <n v="9"/>
    <n v="1"/>
    <n v="3.3"/>
    <n v="0"/>
    <n v="10"/>
    <n v="4334"/>
    <n v="3877"/>
    <n v="8669"/>
    <s v="Completed"/>
    <s v="Middle Aged"/>
    <n v="0"/>
    <n v="0"/>
    <n v="0"/>
    <n v="0"/>
    <n v="0"/>
    <s v="Standard Care"/>
    <n v="0"/>
    <x v="0"/>
  </r>
  <r>
    <s v="PAT_15674"/>
    <n v="38"/>
    <s v="Female"/>
    <s v="Kolkata"/>
    <n v="25.1"/>
    <s v="Hypertension"/>
    <s v="Scheduled"/>
    <x v="8"/>
    <s v="Dental Pain"/>
    <s v="Low"/>
    <n v="17"/>
    <n v="700"/>
    <s v="Yes"/>
    <s v="Tuesday"/>
    <s v="September"/>
    <n v="10"/>
    <n v="56"/>
    <n v="7"/>
    <n v="3"/>
    <n v="3.5"/>
    <n v="0"/>
    <n v="8"/>
    <n v="597"/>
    <n v="905"/>
    <n v="1541.4"/>
    <s v="Completed"/>
    <s v="Adult"/>
    <n v="0"/>
    <n v="1"/>
    <n v="0"/>
    <n v="0"/>
    <n v="0"/>
    <s v="Routine Scheduled Care"/>
    <n v="0"/>
    <x v="0"/>
  </r>
  <r>
    <s v="PAT_15675"/>
    <n v="89"/>
    <s v="Female"/>
    <s v="Delhi"/>
    <n v="24.9"/>
    <s v="Asthma"/>
    <s v="Walk-in"/>
    <x v="3"/>
    <s v="Eye Irritation"/>
    <s v="Medium"/>
    <n v="5"/>
    <n v="442"/>
    <s v="No"/>
    <s v="Saturday"/>
    <s v="September"/>
    <n v="16"/>
    <n v="36"/>
    <n v="9"/>
    <n v="2"/>
    <n v="4.8"/>
    <n v="0"/>
    <n v="10"/>
    <n v="3568"/>
    <n v="3566"/>
    <n v="7576"/>
    <s v="Completed"/>
    <s v="Senior"/>
    <n v="0"/>
    <n v="1"/>
    <n v="1"/>
    <n v="1"/>
    <n v="0"/>
    <s v="Standard Care"/>
    <n v="0"/>
    <x v="0"/>
  </r>
  <r>
    <s v="PAT_15676"/>
    <n v="55"/>
    <s v="Male"/>
    <s v="Hyderabad"/>
    <n v="21.3"/>
    <s v="Hypertension"/>
    <s v="Walk-in"/>
    <x v="1"/>
    <s v="Skin Allergy"/>
    <s v="Low"/>
    <n v="19"/>
    <n v="627"/>
    <s v="No"/>
    <s v="Friday"/>
    <s v="December"/>
    <n v="4"/>
    <n v="29"/>
    <n v="1"/>
    <n v="0"/>
    <n v="4.2"/>
    <n v="0"/>
    <n v="10"/>
    <n v="766"/>
    <n v="547"/>
    <n v="1940"/>
    <s v="Completed"/>
    <s v="Middle Aged"/>
    <n v="0"/>
    <n v="0"/>
    <n v="0"/>
    <n v="0"/>
    <n v="0"/>
    <s v="Standard Care"/>
    <n v="0"/>
    <x v="0"/>
  </r>
  <r>
    <s v="PAT_15677"/>
    <n v="53"/>
    <s v="Female"/>
    <s v="Bangalore"/>
    <n v="22.6"/>
    <s v="Diabetes"/>
    <s v="Scheduled"/>
    <x v="1"/>
    <s v="Skin Allergy"/>
    <s v="Medium"/>
    <n v="11"/>
    <n v="512"/>
    <s v="Yes"/>
    <s v="Wednesday"/>
    <s v="January"/>
    <n v="29"/>
    <n v="14"/>
    <n v="5"/>
    <n v="1"/>
    <n v="3.3"/>
    <n v="0"/>
    <n v="10"/>
    <n v="3630"/>
    <n v="2972"/>
    <n v="4979.8"/>
    <s v="Completed"/>
    <s v="Adult"/>
    <n v="0"/>
    <n v="0"/>
    <n v="1"/>
    <n v="0"/>
    <n v="0"/>
    <s v="Standard Care"/>
    <n v="0"/>
    <x v="0"/>
  </r>
  <r>
    <s v="PAT_15678"/>
    <n v="46"/>
    <s v="Male"/>
    <s v="Jaipur"/>
    <n v="25.8"/>
    <s v="Asthma"/>
    <s v="Scheduled"/>
    <x v="1"/>
    <s v="Skin Allergy"/>
    <s v="High"/>
    <n v="2"/>
    <n v="324"/>
    <s v="Yes"/>
    <s v="Thursday"/>
    <s v="September"/>
    <n v="7"/>
    <n v="17"/>
    <n v="6"/>
    <n v="1"/>
    <n v="4.4000000000000004"/>
    <n v="0"/>
    <n v="10"/>
    <n v="16574"/>
    <n v="14835"/>
    <n v="22213.1"/>
    <s v="Completed"/>
    <s v="Adult"/>
    <n v="0"/>
    <n v="0"/>
    <n v="0"/>
    <n v="0"/>
    <n v="0"/>
    <s v="Standard Care"/>
    <n v="0"/>
    <x v="0"/>
  </r>
  <r>
    <s v="PAT_15679"/>
    <n v="15"/>
    <s v="Female"/>
    <s v="Jaipur"/>
    <n v="19.600000000000001"/>
    <s v="Hypertension"/>
    <s v="Scheduled"/>
    <x v="3"/>
    <s v="Eye Irritation"/>
    <s v="High"/>
    <n v="19"/>
    <n v="613"/>
    <s v="Yes"/>
    <s v="Thursday"/>
    <s v="July"/>
    <n v="5"/>
    <n v="12"/>
    <n v="12"/>
    <n v="3"/>
    <n v="4.9000000000000004"/>
    <n v="0"/>
    <n v="10"/>
    <n v="17479"/>
    <n v="4283"/>
    <n v="15662.5"/>
    <s v="Completed"/>
    <s v="Pediatric"/>
    <n v="0"/>
    <n v="0"/>
    <n v="0"/>
    <n v="0"/>
    <n v="0"/>
    <s v="Standard Care"/>
    <n v="0"/>
    <x v="0"/>
  </r>
  <r>
    <s v="PAT_15680"/>
    <n v="75"/>
    <s v="Male"/>
    <s v="Hyderabad"/>
    <n v="25.1"/>
    <s v="Asthma"/>
    <s v="Emergency"/>
    <x v="6"/>
    <s v="Chest Pain"/>
    <s v="Medium"/>
    <n v="27"/>
    <n v="762"/>
    <s v="No"/>
    <s v="Monday"/>
    <s v="February"/>
    <n v="0"/>
    <n v="30"/>
    <n v="3"/>
    <n v="0"/>
    <n v="4.0999999999999996"/>
    <n v="1"/>
    <n v="10"/>
    <n v="4657"/>
    <n v="3415"/>
    <n v="8834"/>
    <s v="Completed"/>
    <s v="Senior"/>
    <n v="0"/>
    <n v="0"/>
    <n v="0"/>
    <n v="0"/>
    <n v="0"/>
    <s v="Standard Care"/>
    <n v="0"/>
    <x v="1"/>
  </r>
  <r>
    <s v="PAT_15681"/>
    <n v="17"/>
    <s v="Female"/>
    <s v="Ahmedabad"/>
    <n v="27.2"/>
    <s v="Diabetes"/>
    <s v="Scheduled"/>
    <x v="0"/>
    <s v="Headache"/>
    <s v="Low"/>
    <n v="20"/>
    <n v="642"/>
    <s v="Yes"/>
    <s v="Thursday"/>
    <s v="February"/>
    <n v="23"/>
    <n v="20"/>
    <n v="9"/>
    <n v="1"/>
    <n v="3.8"/>
    <n v="0"/>
    <n v="10"/>
    <n v="374"/>
    <n v="486"/>
    <n v="1051.4000000000001"/>
    <s v="No Show"/>
    <s v="Pediatric"/>
    <n v="1502"/>
    <n v="0"/>
    <n v="1"/>
    <n v="0"/>
    <n v="0"/>
    <s v="Routine Scheduled Care"/>
    <n v="1"/>
    <x v="0"/>
  </r>
  <r>
    <s v="PAT_15682"/>
    <n v="77"/>
    <s v="Female"/>
    <s v="Delhi"/>
    <n v="24.2"/>
    <s v="None"/>
    <s v="Scheduled"/>
    <x v="9"/>
    <s v="Pregnancy Checkup"/>
    <s v="Medium"/>
    <n v="17"/>
    <n v="699"/>
    <s v="No"/>
    <s v="Tuesday"/>
    <s v="December"/>
    <n v="17"/>
    <n v="10"/>
    <n v="11"/>
    <n v="4"/>
    <n v="4.7"/>
    <n v="0"/>
    <n v="10"/>
    <n v="3263"/>
    <n v="1537"/>
    <n v="5499"/>
    <s v="Completed"/>
    <s v="Senior"/>
    <n v="0"/>
    <n v="0"/>
    <n v="1"/>
    <n v="0"/>
    <n v="0"/>
    <s v="Standard Care"/>
    <n v="0"/>
    <x v="0"/>
  </r>
  <r>
    <s v="PAT_15683"/>
    <n v="32"/>
    <s v="Female"/>
    <s v="Bangalore"/>
    <n v="22.6"/>
    <s v="None"/>
    <s v="Scheduled"/>
    <x v="5"/>
    <s v="Fever"/>
    <s v="Medium"/>
    <n v="9"/>
    <n v="539"/>
    <s v="No"/>
    <s v="Friday"/>
    <s v="December"/>
    <n v="11"/>
    <n v="34"/>
    <n v="14"/>
    <n v="1"/>
    <n v="3"/>
    <n v="0"/>
    <n v="9.1999999999999993"/>
    <n v="1982"/>
    <n v="2894"/>
    <n v="5415"/>
    <s v="Completed"/>
    <s v="Young Adult"/>
    <n v="0"/>
    <n v="1"/>
    <n v="0"/>
    <n v="1"/>
    <n v="0"/>
    <s v="Standard Care"/>
    <n v="0"/>
    <x v="0"/>
  </r>
  <r>
    <s v="PAT_15684"/>
    <n v="12"/>
    <s v="Male"/>
    <s v="Kolkata"/>
    <n v="20.6"/>
    <s v="None"/>
    <s v="Emergency"/>
    <x v="4"/>
    <s v="Cough"/>
    <s v="Low"/>
    <n v="7"/>
    <n v="503"/>
    <s v="No"/>
    <s v="Thursday"/>
    <s v="October"/>
    <n v="0"/>
    <n v="43"/>
    <n v="11"/>
    <n v="2"/>
    <n v="4.5"/>
    <n v="1"/>
    <n v="9.4"/>
    <n v="384"/>
    <n v="421"/>
    <n v="1308"/>
    <s v="Completed"/>
    <s v="Pediatric"/>
    <n v="0"/>
    <n v="1"/>
    <n v="0"/>
    <n v="0"/>
    <n v="0"/>
    <s v="Standard Care"/>
    <n v="0"/>
    <x v="1"/>
  </r>
  <r>
    <s v="PAT_15685"/>
    <n v="41"/>
    <s v="Female"/>
    <s v="Ahmedabad"/>
    <n v="24.7"/>
    <s v="Asthma"/>
    <s v="Scheduled"/>
    <x v="7"/>
    <s v="Stomach Pain"/>
    <s v="Low"/>
    <n v="10"/>
    <n v="419"/>
    <s v="Yes"/>
    <s v="Tuesday"/>
    <s v="March"/>
    <n v="22"/>
    <n v="30"/>
    <n v="6"/>
    <n v="2"/>
    <n v="4.2"/>
    <n v="0"/>
    <n v="10"/>
    <n v="369"/>
    <n v="350"/>
    <n v="796.6"/>
    <s v="Completed"/>
    <s v="Adult"/>
    <n v="0"/>
    <n v="0"/>
    <n v="1"/>
    <n v="0"/>
    <n v="0"/>
    <s v="Routine Scheduled Care"/>
    <n v="0"/>
    <x v="0"/>
  </r>
  <r>
    <s v="PAT_15686"/>
    <n v="9"/>
    <s v="Female"/>
    <s v="Ahmedabad"/>
    <n v="28.9"/>
    <s v="Diabetes"/>
    <s v="Scheduled"/>
    <x v="6"/>
    <s v="Chest Pain"/>
    <s v="Medium"/>
    <n v="20"/>
    <n v="662"/>
    <s v="No"/>
    <s v="Friday"/>
    <s v="July"/>
    <n v="21"/>
    <n v="32"/>
    <n v="13"/>
    <n v="2"/>
    <n v="3.3"/>
    <n v="0"/>
    <n v="9.5"/>
    <n v="3295"/>
    <n v="1464"/>
    <n v="5421"/>
    <s v="Completed"/>
    <s v="Pediatric"/>
    <n v="0"/>
    <n v="1"/>
    <n v="1"/>
    <n v="1"/>
    <n v="0"/>
    <s v="Standard Care"/>
    <n v="0"/>
    <x v="0"/>
  </r>
  <r>
    <s v="PAT_15687"/>
    <n v="35"/>
    <s v="Female"/>
    <s v="Mumbai"/>
    <n v="25.8"/>
    <s v="Heart Disease"/>
    <s v="Scheduled"/>
    <x v="9"/>
    <s v="Pregnancy Checkup"/>
    <s v="Medium"/>
    <n v="15"/>
    <n v="645"/>
    <s v="Yes"/>
    <s v="Wednesday"/>
    <s v="September"/>
    <n v="4"/>
    <n v="36"/>
    <n v="11"/>
    <n v="5"/>
    <n v="4.8"/>
    <n v="0"/>
    <n v="10"/>
    <n v="4698"/>
    <n v="2698"/>
    <n v="5628.7"/>
    <s v="Cancelled"/>
    <s v="Adult"/>
    <n v="0"/>
    <n v="1"/>
    <n v="0"/>
    <n v="1"/>
    <n v="0"/>
    <s v="Standard Care"/>
    <n v="1"/>
    <x v="0"/>
  </r>
  <r>
    <s v="PAT_15688"/>
    <n v="88"/>
    <s v="Female"/>
    <s v="Ahmedabad"/>
    <n v="29.1"/>
    <s v="Diabetes"/>
    <s v="Scheduled"/>
    <x v="2"/>
    <s v="Joint Pain"/>
    <s v="Medium"/>
    <n v="18"/>
    <n v="580"/>
    <s v="No"/>
    <s v="Tuesday"/>
    <s v="June"/>
    <n v="2"/>
    <n v="10"/>
    <n v="6"/>
    <n v="2"/>
    <n v="3.1"/>
    <n v="0"/>
    <n v="10"/>
    <n v="2382"/>
    <n v="3066"/>
    <n v="6028"/>
    <s v="Cancelled"/>
    <s v="Senior"/>
    <n v="0"/>
    <n v="0"/>
    <n v="0"/>
    <n v="0"/>
    <n v="0"/>
    <s v="Standard Care"/>
    <n v="1"/>
    <x v="0"/>
  </r>
  <r>
    <s v="PAT_15689"/>
    <n v="55"/>
    <s v="Male"/>
    <s v="Jaipur"/>
    <n v="27.3"/>
    <s v="Diabetes"/>
    <s v="Walk-in"/>
    <x v="5"/>
    <s v="Fever"/>
    <s v="Medium"/>
    <n v="21"/>
    <n v="666"/>
    <s v="No"/>
    <s v="Tuesday"/>
    <s v="August"/>
    <n v="3"/>
    <n v="31"/>
    <n v="6"/>
    <n v="2"/>
    <n v="3.8"/>
    <n v="0"/>
    <n v="9.8000000000000007"/>
    <n v="3684"/>
    <n v="1393"/>
    <n v="5743"/>
    <s v="Completed"/>
    <s v="Middle Aged"/>
    <n v="0"/>
    <n v="1"/>
    <n v="0"/>
    <n v="1"/>
    <n v="0"/>
    <s v="Standard Care"/>
    <n v="0"/>
    <x v="0"/>
  </r>
  <r>
    <s v="PAT_15690"/>
    <n v="88"/>
    <s v="Male"/>
    <s v="Hyderabad"/>
    <n v="28.9"/>
    <s v="None"/>
    <s v="Scheduled"/>
    <x v="6"/>
    <s v="Chest Pain"/>
    <s v="High"/>
    <n v="10"/>
    <n v="499"/>
    <s v="No"/>
    <s v="Monday"/>
    <s v="February"/>
    <n v="27"/>
    <n v="4"/>
    <n v="10"/>
    <n v="5"/>
    <n v="4.4000000000000004"/>
    <n v="0"/>
    <n v="10"/>
    <n v="18279"/>
    <n v="5076"/>
    <n v="23854"/>
    <s v="No Show"/>
    <s v="Senior"/>
    <n v="23854"/>
    <n v="0"/>
    <n v="1"/>
    <n v="0"/>
    <n v="0"/>
    <s v="Clinical Backlog Risk"/>
    <n v="1"/>
    <x v="0"/>
  </r>
  <r>
    <s v="PAT_15691"/>
    <n v="57"/>
    <s v="Female"/>
    <s v="Chennai"/>
    <n v="19.3"/>
    <s v="Diabetes"/>
    <s v="Scheduled"/>
    <x v="6"/>
    <s v="Chest Pain"/>
    <s v="High"/>
    <n v="9"/>
    <n v="457"/>
    <s v="Yes"/>
    <s v="Friday"/>
    <s v="June"/>
    <n v="24"/>
    <n v="17"/>
    <n v="5"/>
    <n v="0"/>
    <n v="3.4"/>
    <n v="0"/>
    <n v="10"/>
    <n v="19742"/>
    <n v="8754"/>
    <n v="20267.099999999999"/>
    <s v="Completed"/>
    <s v="Middle Aged"/>
    <n v="0"/>
    <n v="0"/>
    <n v="1"/>
    <n v="0"/>
    <n v="0"/>
    <s v="Clinical Backlog Risk"/>
    <n v="0"/>
    <x v="0"/>
  </r>
  <r>
    <s v="PAT_15692"/>
    <n v="32"/>
    <s v="Male"/>
    <s v="Ahmedabad"/>
    <n v="28.6"/>
    <s v="None"/>
    <s v="Scheduled"/>
    <x v="8"/>
    <s v="Dental Pain"/>
    <s v="Low"/>
    <n v="22"/>
    <n v="763"/>
    <s v="Yes"/>
    <s v="Thursday"/>
    <s v="August"/>
    <n v="4"/>
    <n v="42"/>
    <n v="1"/>
    <n v="0"/>
    <n v="3.6"/>
    <n v="0"/>
    <n v="9"/>
    <n v="659"/>
    <n v="221"/>
    <n v="1150.0999999999999"/>
    <s v="Completed"/>
    <s v="Young Adult"/>
    <n v="0"/>
    <n v="1"/>
    <n v="0"/>
    <n v="0"/>
    <n v="0"/>
    <s v="Standard Care"/>
    <n v="0"/>
    <x v="0"/>
  </r>
  <r>
    <s v="PAT_15693"/>
    <n v="78"/>
    <s v="Female"/>
    <s v="Jaipur"/>
    <n v="22.6"/>
    <s v="None"/>
    <s v="Scheduled"/>
    <x v="4"/>
    <s v="Cough"/>
    <s v="Low"/>
    <n v="1"/>
    <n v="271"/>
    <s v="Yes"/>
    <s v="Wednesday"/>
    <s v="June"/>
    <n v="1"/>
    <n v="59"/>
    <n v="0"/>
    <n v="0"/>
    <n v="3"/>
    <n v="0"/>
    <n v="7.6"/>
    <n v="816"/>
    <n v="533"/>
    <n v="1134"/>
    <s v="Completed"/>
    <s v="Senior"/>
    <n v="0"/>
    <n v="1"/>
    <n v="0"/>
    <n v="0"/>
    <n v="0"/>
    <s v="Standard Care"/>
    <n v="0"/>
    <x v="0"/>
  </r>
  <r>
    <s v="PAT_15694"/>
    <n v="45"/>
    <s v="Male"/>
    <s v="Nagpur"/>
    <n v="28.7"/>
    <s v="None"/>
    <s v="Walk-in"/>
    <x v="7"/>
    <s v="Stomach Pain"/>
    <s v="Medium"/>
    <n v="5"/>
    <n v="484"/>
    <s v="Yes"/>
    <s v="Monday"/>
    <s v="April"/>
    <n v="9"/>
    <n v="36"/>
    <n v="12"/>
    <n v="3"/>
    <n v="5"/>
    <n v="0"/>
    <n v="10"/>
    <n v="3197"/>
    <n v="1616"/>
    <n v="3707.9"/>
    <s v="Completed"/>
    <s v="Adult"/>
    <n v="0"/>
    <n v="1"/>
    <n v="0"/>
    <n v="0"/>
    <n v="0"/>
    <s v="Standard Care"/>
    <n v="0"/>
    <x v="0"/>
  </r>
  <r>
    <s v="PAT_15695"/>
    <n v="8"/>
    <s v="Female"/>
    <s v="Bangalore"/>
    <n v="23.9"/>
    <s v="None"/>
    <s v="Walk-in"/>
    <x v="6"/>
    <s v="Chest Pain"/>
    <s v="High"/>
    <n v="1"/>
    <n v="235"/>
    <s v="Yes"/>
    <s v="Wednesday"/>
    <s v="May"/>
    <n v="8"/>
    <n v="7"/>
    <n v="12"/>
    <n v="4"/>
    <n v="3"/>
    <n v="0"/>
    <n v="10"/>
    <n v="5012"/>
    <n v="14909"/>
    <n v="14109.2"/>
    <s v="No Show"/>
    <s v="Pediatric"/>
    <n v="20156"/>
    <n v="0"/>
    <n v="0"/>
    <n v="0"/>
    <n v="0"/>
    <s v="Standard Care"/>
    <n v="1"/>
    <x v="0"/>
  </r>
  <r>
    <s v="PAT_15696"/>
    <n v="54"/>
    <s v="Female"/>
    <s v="Ahmedabad"/>
    <n v="25"/>
    <s v="None"/>
    <s v="Walk-in"/>
    <x v="8"/>
    <s v="Dental Pain"/>
    <s v="Low"/>
    <n v="20"/>
    <n v="610"/>
    <s v="Yes"/>
    <s v="Friday"/>
    <s v="June"/>
    <n v="8"/>
    <n v="53"/>
    <n v="9"/>
    <n v="0"/>
    <n v="4.3"/>
    <n v="0"/>
    <n v="8.6"/>
    <n v="709"/>
    <n v="324"/>
    <n v="1150.0999999999999"/>
    <s v="Completed"/>
    <s v="Adult"/>
    <n v="0"/>
    <n v="1"/>
    <n v="0"/>
    <n v="0"/>
    <n v="0"/>
    <s v="Routine Scheduled Care"/>
    <n v="0"/>
    <x v="0"/>
  </r>
  <r>
    <s v="PAT_15697"/>
    <n v="25"/>
    <s v="Female"/>
    <s v="Ahmedabad"/>
    <n v="27.5"/>
    <s v="None"/>
    <s v="Scheduled"/>
    <x v="4"/>
    <s v="Cough"/>
    <s v="Medium"/>
    <n v="11"/>
    <n v="591"/>
    <s v="Yes"/>
    <s v="Friday"/>
    <s v="November"/>
    <n v="2"/>
    <n v="38"/>
    <n v="2"/>
    <n v="0"/>
    <n v="4.8"/>
    <n v="0"/>
    <n v="9.9"/>
    <n v="2380"/>
    <n v="2249"/>
    <n v="3654"/>
    <s v="Completed"/>
    <s v="Young Adult"/>
    <n v="0"/>
    <n v="1"/>
    <n v="0"/>
    <n v="0"/>
    <n v="0"/>
    <s v="Standard Care"/>
    <n v="0"/>
    <x v="0"/>
  </r>
  <r>
    <s v="PAT_15698"/>
    <n v="57"/>
    <s v="Male"/>
    <s v="Chennai"/>
    <n v="24.9"/>
    <s v="Diabetes"/>
    <s v="Scheduled"/>
    <x v="6"/>
    <s v="Chest Pain"/>
    <s v="Low"/>
    <n v="21"/>
    <n v="641"/>
    <s v="No"/>
    <s v="Tuesday"/>
    <s v="June"/>
    <n v="27"/>
    <n v="59"/>
    <n v="2"/>
    <n v="0"/>
    <n v="3.5"/>
    <n v="0"/>
    <n v="7.8"/>
    <n v="390"/>
    <n v="484"/>
    <n v="1515"/>
    <s v="Completed"/>
    <s v="Middle Aged"/>
    <n v="0"/>
    <n v="1"/>
    <n v="1"/>
    <n v="0"/>
    <n v="0"/>
    <s v="Routine Scheduled Care"/>
    <n v="0"/>
    <x v="0"/>
  </r>
  <r>
    <s v="PAT_15699"/>
    <n v="83"/>
    <s v="Female"/>
    <s v="Chennai"/>
    <n v="19"/>
    <s v="None"/>
    <s v="Scheduled"/>
    <x v="0"/>
    <s v="Headache"/>
    <s v="Medium"/>
    <n v="26"/>
    <n v="819"/>
    <s v="No"/>
    <s v="Friday"/>
    <s v="November"/>
    <n v="11"/>
    <n v="16"/>
    <n v="4"/>
    <n v="2"/>
    <n v="4.3"/>
    <n v="0"/>
    <n v="10"/>
    <n v="2104"/>
    <n v="2743"/>
    <n v="5666"/>
    <s v="Completed"/>
    <s v="Senior"/>
    <n v="0"/>
    <n v="0"/>
    <n v="0"/>
    <n v="0"/>
    <n v="0"/>
    <s v="Standard Care"/>
    <n v="0"/>
    <x v="0"/>
  </r>
  <r>
    <s v="PAT_15700"/>
    <n v="62"/>
    <s v="Male"/>
    <s v="Kolkata"/>
    <n v="21.4"/>
    <s v="Diabetes"/>
    <s v="Scheduled"/>
    <x v="0"/>
    <s v="Headache"/>
    <s v="Low"/>
    <n v="16"/>
    <n v="647"/>
    <s v="Yes"/>
    <s v="Saturday"/>
    <s v="May"/>
    <n v="14"/>
    <n v="29"/>
    <n v="8"/>
    <n v="0"/>
    <n v="3.4"/>
    <n v="0"/>
    <n v="9.8000000000000007"/>
    <n v="599"/>
    <n v="638"/>
    <n v="1318.8"/>
    <s v="Completed"/>
    <s v="Middle Aged"/>
    <n v="0"/>
    <n v="0"/>
    <n v="0"/>
    <n v="0"/>
    <n v="0"/>
    <s v="Routine Scheduled Care"/>
    <n v="0"/>
    <x v="0"/>
  </r>
  <r>
    <s v="PAT_15701"/>
    <n v="38"/>
    <s v="Female"/>
    <s v="Jaipur"/>
    <n v="21.2"/>
    <s v="Diabetes"/>
    <s v="Emergency"/>
    <x v="4"/>
    <s v="Cough"/>
    <s v="Low"/>
    <n v="17"/>
    <n v="640"/>
    <s v="No"/>
    <s v="Tuesday"/>
    <s v="July"/>
    <n v="0"/>
    <n v="29"/>
    <n v="1"/>
    <n v="0"/>
    <n v="4.2"/>
    <n v="1"/>
    <n v="10"/>
    <n v="774"/>
    <n v="596"/>
    <n v="2010"/>
    <s v="Completed"/>
    <s v="Adult"/>
    <n v="0"/>
    <n v="0"/>
    <n v="0"/>
    <n v="0"/>
    <n v="0"/>
    <s v="Standard Care"/>
    <n v="0"/>
    <x v="1"/>
  </r>
  <r>
    <s v="PAT_15702"/>
    <n v="60"/>
    <s v="Female"/>
    <s v="Bangalore"/>
    <n v="15"/>
    <s v="Diabetes"/>
    <s v="Scheduled"/>
    <x v="5"/>
    <s v="Fever"/>
    <s v="Low"/>
    <n v="20"/>
    <n v="709"/>
    <s v="Yes"/>
    <s v="Tuesday"/>
    <s v="October"/>
    <n v="25"/>
    <n v="33"/>
    <n v="2"/>
    <n v="0"/>
    <n v="4.4000000000000004"/>
    <n v="0"/>
    <n v="10"/>
    <n v="302"/>
    <n v="619"/>
    <n v="1141"/>
    <s v="No Show"/>
    <s v="Middle Aged"/>
    <n v="1630"/>
    <n v="1"/>
    <n v="1"/>
    <n v="0"/>
    <n v="0"/>
    <s v="Routine Scheduled Care"/>
    <n v="1"/>
    <x v="0"/>
  </r>
  <r>
    <s v="PAT_15703"/>
    <n v="15"/>
    <s v="Female"/>
    <s v="Delhi"/>
    <n v="25.8"/>
    <s v="Diabetes"/>
    <s v="Walk-in"/>
    <x v="6"/>
    <s v="Chest Pain"/>
    <s v="High"/>
    <n v="1"/>
    <n v="229"/>
    <s v="No"/>
    <s v="Wednesday"/>
    <s v="August"/>
    <n v="9"/>
    <n v="17"/>
    <n v="4"/>
    <n v="1"/>
    <n v="4.8"/>
    <n v="0"/>
    <n v="10"/>
    <n v="11179"/>
    <n v="12889"/>
    <n v="24297"/>
    <s v="Completed"/>
    <s v="Pediatric"/>
    <n v="0"/>
    <n v="0"/>
    <n v="0"/>
    <n v="0"/>
    <n v="0"/>
    <s v="Standard Care"/>
    <n v="0"/>
    <x v="0"/>
  </r>
  <r>
    <s v="PAT_15704"/>
    <n v="31"/>
    <s v="Female"/>
    <s v="Bangalore"/>
    <n v="24.6"/>
    <s v="Diabetes"/>
    <s v="Emergency"/>
    <x v="2"/>
    <s v="Joint Pain"/>
    <s v="Low"/>
    <n v="19"/>
    <n v="700"/>
    <s v="No"/>
    <s v="Friday"/>
    <s v="March"/>
    <n v="0"/>
    <n v="37"/>
    <n v="2"/>
    <n v="1"/>
    <n v="4.9000000000000004"/>
    <n v="1"/>
    <n v="10"/>
    <n v="853"/>
    <n v="341"/>
    <n v="1894"/>
    <s v="Completed"/>
    <s v="Young Adult"/>
    <n v="0"/>
    <n v="1"/>
    <n v="0"/>
    <n v="0"/>
    <n v="0"/>
    <s v="Standard Care"/>
    <n v="0"/>
    <x v="1"/>
  </r>
  <r>
    <s v="PAT_15705"/>
    <n v="35"/>
    <s v="Male"/>
    <s v="Jaipur"/>
    <n v="23.2"/>
    <s v="Diabetes"/>
    <s v="Walk-in"/>
    <x v="0"/>
    <s v="Headache"/>
    <s v="Medium"/>
    <n v="13"/>
    <n v="613"/>
    <s v="Yes"/>
    <s v="Tuesday"/>
    <s v="January"/>
    <n v="13"/>
    <n v="34"/>
    <n v="2"/>
    <n v="1"/>
    <n v="4.5"/>
    <n v="0"/>
    <n v="10"/>
    <n v="1737"/>
    <n v="2860"/>
    <n v="3647"/>
    <s v="Cancelled"/>
    <s v="Adult"/>
    <n v="0"/>
    <n v="1"/>
    <n v="0"/>
    <n v="0"/>
    <n v="0"/>
    <s v="Standard Care"/>
    <n v="1"/>
    <x v="0"/>
  </r>
  <r>
    <s v="PAT_15706"/>
    <n v="22"/>
    <s v="Male"/>
    <s v="Nagpur"/>
    <n v="24.8"/>
    <s v="None"/>
    <s v="Scheduled"/>
    <x v="8"/>
    <s v="Dental Pain"/>
    <s v="High"/>
    <n v="20"/>
    <n v="712"/>
    <s v="Yes"/>
    <s v="Friday"/>
    <s v="January"/>
    <n v="14"/>
    <n v="17"/>
    <n v="9"/>
    <n v="1"/>
    <n v="3.1"/>
    <n v="0"/>
    <n v="10"/>
    <n v="8725"/>
    <n v="11706"/>
    <n v="14800.1"/>
    <s v="Completed"/>
    <s v="Young Adult"/>
    <n v="0"/>
    <n v="0"/>
    <n v="0"/>
    <n v="0"/>
    <n v="0"/>
    <s v="Standard Care"/>
    <n v="0"/>
    <x v="0"/>
  </r>
  <r>
    <s v="PAT_15707"/>
    <n v="14"/>
    <s v="Male"/>
    <s v="Chennai"/>
    <n v="25.6"/>
    <s v="Asthma"/>
    <s v="Emergency"/>
    <x v="2"/>
    <s v="Joint Pain"/>
    <s v="High"/>
    <n v="28"/>
    <n v="931"/>
    <s v="Yes"/>
    <s v="Thursday"/>
    <s v="February"/>
    <n v="0"/>
    <n v="8"/>
    <n v="10"/>
    <n v="0"/>
    <n v="3.5"/>
    <n v="1"/>
    <n v="10"/>
    <n v="16681"/>
    <n v="4914"/>
    <n v="15768.2"/>
    <s v="Completed"/>
    <s v="Pediatric"/>
    <n v="0"/>
    <n v="0"/>
    <n v="0"/>
    <n v="0"/>
    <n v="0"/>
    <s v="Optimized Emergency Care"/>
    <n v="0"/>
    <x v="1"/>
  </r>
  <r>
    <s v="PAT_15708"/>
    <n v="1"/>
    <s v="Female"/>
    <s v="Nagpur"/>
    <n v="23.1"/>
    <s v="Heart Disease"/>
    <s v="Scheduled"/>
    <x v="5"/>
    <s v="Fever"/>
    <s v="Medium"/>
    <n v="25"/>
    <n v="849"/>
    <s v="Yes"/>
    <s v="Tuesday"/>
    <s v="January"/>
    <n v="11"/>
    <n v="18"/>
    <n v="6"/>
    <n v="0"/>
    <n v="4.2"/>
    <n v="0"/>
    <n v="10"/>
    <n v="1119"/>
    <n v="1250"/>
    <n v="2252.6"/>
    <s v="Completed"/>
    <s v="Pediatric"/>
    <n v="0"/>
    <n v="0"/>
    <n v="0"/>
    <n v="0"/>
    <n v="0"/>
    <s v="Standard Care"/>
    <n v="0"/>
    <x v="0"/>
  </r>
  <r>
    <s v="PAT_15709"/>
    <n v="73"/>
    <s v="Female"/>
    <s v="Mumbai"/>
    <n v="24.4"/>
    <s v="None"/>
    <s v="Scheduled"/>
    <x v="2"/>
    <s v="Joint Pain"/>
    <s v="High"/>
    <n v="10"/>
    <n v="512"/>
    <s v="Yes"/>
    <s v="Thursday"/>
    <s v="September"/>
    <n v="10"/>
    <n v="4"/>
    <n v="0"/>
    <n v="0"/>
    <n v="4"/>
    <n v="0"/>
    <n v="10"/>
    <n v="18113"/>
    <n v="5445"/>
    <n v="16849"/>
    <s v="Completed"/>
    <s v="Middle Aged"/>
    <n v="0"/>
    <n v="0"/>
    <n v="0"/>
    <n v="0"/>
    <n v="0"/>
    <s v="Standard Care"/>
    <n v="0"/>
    <x v="0"/>
  </r>
  <r>
    <s v="PAT_15710"/>
    <n v="45"/>
    <s v="Male"/>
    <s v="Pune"/>
    <n v="26"/>
    <s v="Hypertension"/>
    <s v="Scheduled"/>
    <x v="0"/>
    <s v="Headache"/>
    <s v="Low"/>
    <n v="17"/>
    <n v="667"/>
    <s v="Yes"/>
    <s v="Tuesday"/>
    <s v="July"/>
    <n v="17"/>
    <n v="34"/>
    <n v="6"/>
    <n v="2"/>
    <n v="4.9000000000000004"/>
    <n v="0"/>
    <n v="10"/>
    <n v="266"/>
    <n v="664"/>
    <n v="1117.9000000000001"/>
    <s v="Completed"/>
    <s v="Adult"/>
    <n v="0"/>
    <n v="1"/>
    <n v="1"/>
    <n v="0"/>
    <n v="0"/>
    <s v="Routine Scheduled Care"/>
    <n v="0"/>
    <x v="0"/>
  </r>
  <r>
    <s v="PAT_15711"/>
    <n v="29"/>
    <s v="Male"/>
    <s v="Chennai"/>
    <n v="22.1"/>
    <s v="Diabetes"/>
    <s v="Scheduled"/>
    <x v="0"/>
    <s v="Headache"/>
    <s v="Low"/>
    <n v="22"/>
    <n v="712"/>
    <s v="Yes"/>
    <s v="Wednesday"/>
    <s v="May"/>
    <n v="10"/>
    <n v="59"/>
    <n v="4"/>
    <n v="1"/>
    <n v="4.5"/>
    <n v="0"/>
    <n v="8.3000000000000007"/>
    <n v="915"/>
    <n v="132"/>
    <n v="1231.3"/>
    <s v="Completed"/>
    <s v="Young Adult"/>
    <n v="0"/>
    <n v="1"/>
    <n v="0"/>
    <n v="0"/>
    <n v="0"/>
    <s v="Routine Scheduled Care"/>
    <n v="0"/>
    <x v="0"/>
  </r>
  <r>
    <s v="PAT_15712"/>
    <n v="47"/>
    <s v="Female"/>
    <s v="Jaipur"/>
    <n v="26.9"/>
    <s v="Diabetes"/>
    <s v="Scheduled"/>
    <x v="8"/>
    <s v="Dental Pain"/>
    <s v="Low"/>
    <n v="23"/>
    <n v="821"/>
    <s v="No"/>
    <s v="Thursday"/>
    <s v="October"/>
    <n v="18"/>
    <n v="31"/>
    <n v="11"/>
    <n v="3"/>
    <n v="4.9000000000000004"/>
    <n v="0"/>
    <n v="10"/>
    <n v="953"/>
    <n v="42"/>
    <n v="1816"/>
    <s v="Completed"/>
    <s v="Adult"/>
    <n v="0"/>
    <n v="1"/>
    <n v="1"/>
    <n v="0"/>
    <n v="0"/>
    <s v="Routine Scheduled Care"/>
    <n v="0"/>
    <x v="0"/>
  </r>
  <r>
    <s v="PAT_15713"/>
    <n v="28"/>
    <s v="Male"/>
    <s v="Jaipur"/>
    <n v="17.8"/>
    <s v="None"/>
    <s v="Walk-in"/>
    <x v="8"/>
    <s v="Dental Pain"/>
    <s v="High"/>
    <n v="3"/>
    <n v="396"/>
    <s v="No"/>
    <s v="Tuesday"/>
    <s v="July"/>
    <n v="1"/>
    <n v="18"/>
    <n v="14"/>
    <n v="3"/>
    <n v="4.9000000000000004"/>
    <n v="0"/>
    <n v="10"/>
    <n v="16339"/>
    <n v="4372"/>
    <n v="21107"/>
    <s v="Completed"/>
    <s v="Young Adult"/>
    <n v="0"/>
    <n v="0"/>
    <n v="0"/>
    <n v="0"/>
    <n v="0"/>
    <s v="Optimized Emergency Care"/>
    <n v="0"/>
    <x v="0"/>
  </r>
  <r>
    <s v="PAT_15714"/>
    <n v="51"/>
    <s v="Female"/>
    <s v="Pune"/>
    <n v="26"/>
    <s v="Diabetes"/>
    <s v="Scheduled"/>
    <x v="7"/>
    <s v="Stomach Pain"/>
    <s v="Medium"/>
    <n v="18"/>
    <n v="616"/>
    <s v="Yes"/>
    <s v="Monday"/>
    <s v="June"/>
    <n v="5"/>
    <n v="10"/>
    <n v="14"/>
    <n v="3"/>
    <n v="4.4000000000000004"/>
    <n v="0"/>
    <n v="10"/>
    <n v="3463"/>
    <n v="3461"/>
    <n v="5278"/>
    <s v="Completed"/>
    <s v="Adult"/>
    <n v="0"/>
    <n v="0"/>
    <n v="0"/>
    <n v="0"/>
    <n v="0"/>
    <s v="Standard Care"/>
    <n v="0"/>
    <x v="0"/>
  </r>
  <r>
    <s v="PAT_15715"/>
    <n v="44"/>
    <s v="Female"/>
    <s v="Nagpur"/>
    <n v="20.7"/>
    <s v="Diabetes"/>
    <s v="Scheduled"/>
    <x v="7"/>
    <s v="Stomach Pain"/>
    <s v="Low"/>
    <n v="14"/>
    <n v="555"/>
    <s v="No"/>
    <s v="Monday"/>
    <s v="July"/>
    <n v="12"/>
    <n v="22"/>
    <n v="9"/>
    <n v="3"/>
    <n v="3.5"/>
    <n v="0"/>
    <n v="10"/>
    <n v="821"/>
    <n v="129"/>
    <n v="1505"/>
    <s v="Completed"/>
    <s v="Adult"/>
    <n v="0"/>
    <n v="0"/>
    <n v="0"/>
    <n v="0"/>
    <n v="0"/>
    <s v="Routine Scheduled Care"/>
    <n v="0"/>
    <x v="0"/>
  </r>
  <r>
    <s v="PAT_15716"/>
    <n v="26"/>
    <s v="Male"/>
    <s v="Pune"/>
    <n v="26"/>
    <s v="Hypertension"/>
    <s v="Walk-in"/>
    <x v="2"/>
    <s v="Joint Pain"/>
    <s v="High"/>
    <n v="22"/>
    <n v="786"/>
    <s v="No"/>
    <s v="Monday"/>
    <s v="October"/>
    <n v="18"/>
    <n v="4"/>
    <n v="14"/>
    <n v="4"/>
    <n v="3.3"/>
    <n v="0"/>
    <n v="10"/>
    <n v="16477"/>
    <n v="4239"/>
    <n v="21502"/>
    <s v="Completed"/>
    <s v="Young Adult"/>
    <n v="0"/>
    <n v="0"/>
    <n v="1"/>
    <n v="0"/>
    <n v="0"/>
    <s v="Clinical Backlog Risk"/>
    <n v="0"/>
    <x v="0"/>
  </r>
  <r>
    <s v="PAT_15717"/>
    <n v="67"/>
    <s v="Female"/>
    <s v="Hyderabad"/>
    <n v="22"/>
    <s v="None"/>
    <s v="Scheduled"/>
    <x v="1"/>
    <s v="Skin Allergy"/>
    <s v="Medium"/>
    <n v="24"/>
    <n v="781"/>
    <s v="No"/>
    <s v="Saturday"/>
    <s v="May"/>
    <n v="18"/>
    <n v="27"/>
    <n v="4"/>
    <n v="0"/>
    <n v="4.5"/>
    <n v="0"/>
    <n v="10"/>
    <n v="4520"/>
    <n v="2412"/>
    <n v="7713"/>
    <s v="Completed"/>
    <s v="Middle Aged"/>
    <n v="0"/>
    <n v="0"/>
    <n v="1"/>
    <n v="0"/>
    <n v="0"/>
    <s v="Standard Care"/>
    <n v="0"/>
    <x v="0"/>
  </r>
  <r>
    <s v="PAT_15718"/>
    <n v="26"/>
    <s v="Female"/>
    <s v="Bangalore"/>
    <n v="23.8"/>
    <s v="None"/>
    <s v="Emergency"/>
    <x v="5"/>
    <s v="Fever"/>
    <s v="Medium"/>
    <n v="22"/>
    <n v="721"/>
    <s v="No"/>
    <s v="Wednesday"/>
    <s v="April"/>
    <n v="0"/>
    <n v="36"/>
    <n v="7"/>
    <n v="3"/>
    <n v="3.5"/>
    <n v="1"/>
    <n v="9.3000000000000007"/>
    <n v="4104"/>
    <n v="2293"/>
    <n v="7118"/>
    <s v="Completed"/>
    <s v="Young Adult"/>
    <n v="0"/>
    <n v="1"/>
    <n v="0"/>
    <n v="1"/>
    <n v="0"/>
    <s v="Standard Care"/>
    <n v="0"/>
    <x v="1"/>
  </r>
  <r>
    <s v="PAT_15719"/>
    <n v="54"/>
    <s v="Female"/>
    <s v="Bangalore"/>
    <n v="21.8"/>
    <s v="Hypertension"/>
    <s v="Walk-in"/>
    <x v="5"/>
    <s v="Fever"/>
    <s v="Low"/>
    <n v="9"/>
    <n v="552"/>
    <s v="No"/>
    <s v="Thursday"/>
    <s v="December"/>
    <n v="5"/>
    <n v="54"/>
    <n v="3"/>
    <n v="0"/>
    <n v="3.3"/>
    <n v="0"/>
    <n v="8.1"/>
    <n v="598"/>
    <n v="729"/>
    <n v="1879"/>
    <s v="Completed"/>
    <s v="Adult"/>
    <n v="0"/>
    <n v="1"/>
    <n v="0"/>
    <n v="0"/>
    <n v="0"/>
    <s v="Standard Care"/>
    <n v="0"/>
    <x v="0"/>
  </r>
  <r>
    <s v="PAT_15720"/>
    <n v="61"/>
    <s v="Male"/>
    <s v="Hyderabad"/>
    <n v="27"/>
    <s v="Hypertension"/>
    <s v="Scheduled"/>
    <x v="3"/>
    <s v="Eye Irritation"/>
    <s v="High"/>
    <n v="8"/>
    <n v="542"/>
    <s v="Yes"/>
    <s v="Saturday"/>
    <s v="September"/>
    <n v="13"/>
    <n v="15"/>
    <n v="8"/>
    <n v="1"/>
    <n v="3.2"/>
    <n v="0"/>
    <n v="10"/>
    <n v="10148"/>
    <n v="11129"/>
    <n v="15273.3"/>
    <s v="Completed"/>
    <s v="Middle Aged"/>
    <n v="0"/>
    <n v="0"/>
    <n v="0"/>
    <n v="0"/>
    <n v="0"/>
    <s v="Standard Care"/>
    <n v="0"/>
    <x v="0"/>
  </r>
  <r>
    <s v="PAT_15721"/>
    <n v="85"/>
    <s v="Male"/>
    <s v="Hyderabad"/>
    <n v="27.8"/>
    <s v="Heart Disease"/>
    <s v="Emergency"/>
    <x v="9"/>
    <s v="Pregnancy Checkup"/>
    <s v="Low"/>
    <n v="24"/>
    <n v="793"/>
    <s v="Yes"/>
    <s v="Saturday"/>
    <s v="June"/>
    <n v="0"/>
    <n v="47"/>
    <n v="12"/>
    <n v="1"/>
    <n v="4"/>
    <n v="1"/>
    <n v="8.9"/>
    <n v="506"/>
    <n v="55"/>
    <n v="947.8"/>
    <s v="Completed"/>
    <s v="Senior"/>
    <n v="0"/>
    <n v="1"/>
    <n v="0"/>
    <n v="0"/>
    <n v="0"/>
    <s v="Standard Care"/>
    <n v="0"/>
    <x v="1"/>
  </r>
  <r>
    <s v="PAT_15722"/>
    <n v="28"/>
    <s v="Female"/>
    <s v="Chennai"/>
    <n v="27.1"/>
    <s v="Heart Disease"/>
    <s v="Scheduled"/>
    <x v="4"/>
    <s v="Cough"/>
    <s v="Medium"/>
    <n v="23"/>
    <n v="663"/>
    <s v="Yes"/>
    <s v="Saturday"/>
    <s v="May"/>
    <n v="15"/>
    <n v="12"/>
    <n v="11"/>
    <n v="1"/>
    <n v="4.5999999999999996"/>
    <n v="0"/>
    <n v="10"/>
    <n v="3031"/>
    <n v="3535"/>
    <n v="5060.3"/>
    <s v="Cancelled"/>
    <s v="Young Adult"/>
    <n v="0"/>
    <n v="0"/>
    <n v="1"/>
    <n v="0"/>
    <n v="0"/>
    <s v="Standard Care"/>
    <n v="1"/>
    <x v="0"/>
  </r>
  <r>
    <s v="PAT_15723"/>
    <n v="35"/>
    <s v="Male"/>
    <s v="Chennai"/>
    <n v="20.5"/>
    <s v="Asthma"/>
    <s v="Scheduled"/>
    <x v="9"/>
    <s v="Pregnancy Checkup"/>
    <s v="High"/>
    <n v="15"/>
    <n v="587"/>
    <s v="No"/>
    <s v="Monday"/>
    <s v="February"/>
    <n v="18"/>
    <n v="11"/>
    <n v="0"/>
    <n v="0"/>
    <n v="3.1"/>
    <n v="0"/>
    <n v="10"/>
    <n v="15513"/>
    <n v="11722"/>
    <n v="27822"/>
    <s v="Completed"/>
    <s v="Adult"/>
    <n v="0"/>
    <n v="0"/>
    <n v="1"/>
    <n v="0"/>
    <n v="0"/>
    <s v="Clinical Backlog Risk"/>
    <n v="0"/>
    <x v="0"/>
  </r>
  <r>
    <s v="PAT_15724"/>
    <n v="82"/>
    <s v="Male"/>
    <s v="Chennai"/>
    <n v="24.7"/>
    <s v="None"/>
    <s v="Walk-in"/>
    <x v="4"/>
    <s v="Cough"/>
    <s v="Medium"/>
    <n v="28"/>
    <n v="848"/>
    <s v="No"/>
    <s v="Friday"/>
    <s v="February"/>
    <n v="5"/>
    <n v="31"/>
    <n v="3"/>
    <n v="1"/>
    <n v="3.8"/>
    <n v="0"/>
    <n v="9.8000000000000007"/>
    <n v="1343"/>
    <n v="2308"/>
    <n v="4499"/>
    <s v="Cancelled"/>
    <s v="Senior"/>
    <n v="0"/>
    <n v="1"/>
    <n v="0"/>
    <n v="0"/>
    <n v="0"/>
    <s v="Standard Care"/>
    <n v="1"/>
    <x v="0"/>
  </r>
  <r>
    <s v="PAT_15725"/>
    <n v="21"/>
    <s v="Female"/>
    <s v="Kolkata"/>
    <n v="23.8"/>
    <s v="Diabetes"/>
    <s v="Scheduled"/>
    <x v="5"/>
    <s v="Fever"/>
    <s v="Medium"/>
    <n v="9"/>
    <n v="574"/>
    <s v="Yes"/>
    <s v="Monday"/>
    <s v="September"/>
    <n v="12"/>
    <n v="12"/>
    <n v="14"/>
    <n v="3"/>
    <n v="4.2"/>
    <n v="0"/>
    <n v="10"/>
    <n v="1680"/>
    <n v="2552"/>
    <n v="3364.2"/>
    <s v="Completed"/>
    <s v="Young Adult"/>
    <n v="0"/>
    <n v="0"/>
    <n v="0"/>
    <n v="0"/>
    <n v="0"/>
    <s v="Standard Care"/>
    <n v="0"/>
    <x v="0"/>
  </r>
  <r>
    <s v="PAT_15726"/>
    <n v="78"/>
    <s v="Female"/>
    <s v="Nagpur"/>
    <n v="25.7"/>
    <s v="Asthma"/>
    <s v="Scheduled"/>
    <x v="7"/>
    <s v="Stomach Pain"/>
    <s v="High"/>
    <n v="1"/>
    <n v="411"/>
    <s v="Yes"/>
    <s v="Saturday"/>
    <s v="April"/>
    <n v="20"/>
    <n v="12"/>
    <n v="12"/>
    <n v="4"/>
    <n v="3.8"/>
    <n v="0"/>
    <n v="10"/>
    <n v="5784"/>
    <n v="14698"/>
    <n v="14625.1"/>
    <s v="Completed"/>
    <s v="Senior"/>
    <n v="0"/>
    <n v="0"/>
    <n v="1"/>
    <n v="0"/>
    <n v="0"/>
    <s v="Clinical Backlog Risk"/>
    <n v="0"/>
    <x v="0"/>
  </r>
  <r>
    <s v="PAT_15727"/>
    <n v="71"/>
    <s v="Female"/>
    <s v="Delhi"/>
    <n v="16.899999999999999"/>
    <s v="Diabetes"/>
    <s v="Scheduled"/>
    <x v="5"/>
    <s v="Fever"/>
    <s v="High"/>
    <n v="1"/>
    <n v="339"/>
    <s v="No"/>
    <s v="Friday"/>
    <s v="March"/>
    <n v="16"/>
    <n v="6"/>
    <n v="1"/>
    <n v="0"/>
    <n v="3.2"/>
    <n v="0"/>
    <n v="10"/>
    <n v="5725"/>
    <n v="12059"/>
    <n v="18123"/>
    <s v="Completed"/>
    <s v="Middle Aged"/>
    <n v="0"/>
    <n v="0"/>
    <n v="1"/>
    <n v="0"/>
    <n v="0"/>
    <s v="Clinical Backlog Risk"/>
    <n v="0"/>
    <x v="0"/>
  </r>
  <r>
    <s v="PAT_15728"/>
    <n v="80"/>
    <s v="Female"/>
    <s v="Nagpur"/>
    <n v="15"/>
    <s v="Hypertension"/>
    <s v="Scheduled"/>
    <x v="2"/>
    <s v="Joint Pain"/>
    <s v="Medium"/>
    <n v="4"/>
    <n v="287"/>
    <s v="Yes"/>
    <s v="Saturday"/>
    <s v="September"/>
    <n v="16"/>
    <n v="11"/>
    <n v="5"/>
    <n v="1"/>
    <n v="4.9000000000000004"/>
    <n v="0"/>
    <n v="10"/>
    <n v="1152"/>
    <n v="2416"/>
    <n v="2698.5"/>
    <s v="Completed"/>
    <s v="Senior"/>
    <n v="0"/>
    <n v="0"/>
    <n v="1"/>
    <n v="0"/>
    <n v="0"/>
    <s v="Standard Care"/>
    <n v="0"/>
    <x v="0"/>
  </r>
  <r>
    <s v="PAT_15729"/>
    <n v="15"/>
    <s v="Male"/>
    <s v="Bangalore"/>
    <n v="17.3"/>
    <s v="Diabetes"/>
    <s v="Walk-in"/>
    <x v="0"/>
    <s v="Headache"/>
    <s v="Low"/>
    <n v="10"/>
    <n v="453"/>
    <s v="Yes"/>
    <s v="Monday"/>
    <s v="June"/>
    <n v="13"/>
    <n v="22"/>
    <n v="12"/>
    <n v="2"/>
    <n v="3.7"/>
    <n v="0"/>
    <n v="10"/>
    <n v="904"/>
    <n v="292"/>
    <n v="1154.3"/>
    <s v="Completed"/>
    <s v="Pediatric"/>
    <n v="0"/>
    <n v="0"/>
    <n v="0"/>
    <n v="0"/>
    <n v="0"/>
    <s v="Routine Scheduled Care"/>
    <n v="0"/>
    <x v="0"/>
  </r>
  <r>
    <s v="PAT_15730"/>
    <n v="49"/>
    <s v="Female"/>
    <s v="Jaipur"/>
    <n v="27.5"/>
    <s v="Diabetes"/>
    <s v="Emergency"/>
    <x v="1"/>
    <s v="Skin Allergy"/>
    <s v="High"/>
    <n v="27"/>
    <n v="902"/>
    <s v="No"/>
    <s v="Thursday"/>
    <s v="May"/>
    <n v="0"/>
    <n v="9"/>
    <n v="7"/>
    <n v="2"/>
    <n v="3.3"/>
    <n v="1"/>
    <n v="10"/>
    <n v="19221"/>
    <n v="12313"/>
    <n v="32436"/>
    <s v="Completed"/>
    <s v="Adult"/>
    <n v="0"/>
    <n v="0"/>
    <n v="0"/>
    <n v="0"/>
    <n v="0"/>
    <s v="Optimized Emergency Care"/>
    <n v="0"/>
    <x v="1"/>
  </r>
  <r>
    <s v="PAT_15731"/>
    <n v="38"/>
    <s v="Female"/>
    <s v="Nagpur"/>
    <n v="22.4"/>
    <s v="None"/>
    <s v="Walk-in"/>
    <x v="0"/>
    <s v="Headache"/>
    <s v="Low"/>
    <n v="25"/>
    <n v="746"/>
    <s v="Yes"/>
    <s v="Saturday"/>
    <s v="November"/>
    <n v="21"/>
    <n v="32"/>
    <n v="4"/>
    <n v="1"/>
    <n v="3.1"/>
    <n v="0"/>
    <n v="9.4"/>
    <n v="969"/>
    <n v="34"/>
    <n v="1224.3"/>
    <s v="No Show"/>
    <s v="Adult"/>
    <n v="1749"/>
    <n v="1"/>
    <n v="1"/>
    <n v="0"/>
    <n v="0"/>
    <s v="Routine Scheduled Care"/>
    <n v="1"/>
    <x v="0"/>
  </r>
  <r>
    <s v="PAT_15732"/>
    <n v="34"/>
    <s v="Male"/>
    <s v="Hyderabad"/>
    <n v="18.899999999999999"/>
    <s v="None"/>
    <s v="Scheduled"/>
    <x v="5"/>
    <s v="Fever"/>
    <s v="Medium"/>
    <n v="15"/>
    <n v="565"/>
    <s v="Yes"/>
    <s v="Saturday"/>
    <s v="July"/>
    <n v="21"/>
    <n v="28"/>
    <n v="5"/>
    <n v="1"/>
    <n v="4.7"/>
    <n v="0"/>
    <n v="10"/>
    <n v="2150"/>
    <n v="1367"/>
    <n v="2857.4"/>
    <s v="Completed"/>
    <s v="Young Adult"/>
    <n v="0"/>
    <n v="0"/>
    <n v="1"/>
    <n v="0"/>
    <n v="0"/>
    <s v="Standard Care"/>
    <n v="0"/>
    <x v="0"/>
  </r>
  <r>
    <s v="PAT_15733"/>
    <n v="26"/>
    <s v="Male"/>
    <s v="Ahmedabad"/>
    <n v="26"/>
    <s v="Asthma"/>
    <s v="Walk-in"/>
    <x v="5"/>
    <s v="Fever"/>
    <s v="Low"/>
    <n v="9"/>
    <n v="560"/>
    <s v="No"/>
    <s v="Wednesday"/>
    <s v="December"/>
    <n v="17"/>
    <n v="25"/>
    <n v="5"/>
    <n v="2"/>
    <n v="3.3"/>
    <n v="0"/>
    <n v="10"/>
    <n v="295"/>
    <n v="205"/>
    <n v="1060"/>
    <s v="Completed"/>
    <s v="Young Adult"/>
    <n v="0"/>
    <n v="0"/>
    <n v="1"/>
    <n v="0"/>
    <n v="0"/>
    <s v="Routine Scheduled Care"/>
    <n v="0"/>
    <x v="0"/>
  </r>
  <r>
    <s v="PAT_15734"/>
    <n v="75"/>
    <s v="Male"/>
    <s v="Delhi"/>
    <n v="21.2"/>
    <s v="Hypertension"/>
    <s v="Scheduled"/>
    <x v="1"/>
    <s v="Skin Allergy"/>
    <s v="High"/>
    <n v="13"/>
    <n v="579"/>
    <s v="Yes"/>
    <s v="Saturday"/>
    <s v="October"/>
    <n v="25"/>
    <n v="10"/>
    <n v="6"/>
    <n v="2"/>
    <n v="4.9000000000000004"/>
    <n v="0"/>
    <n v="10"/>
    <n v="10620"/>
    <n v="4928"/>
    <n v="11288.9"/>
    <s v="Completed"/>
    <s v="Senior"/>
    <n v="0"/>
    <n v="0"/>
    <n v="1"/>
    <n v="0"/>
    <n v="0"/>
    <s v="Clinical Backlog Risk"/>
    <n v="0"/>
    <x v="0"/>
  </r>
  <r>
    <s v="PAT_15735"/>
    <n v="49"/>
    <s v="Female"/>
    <s v="Chennai"/>
    <n v="23.3"/>
    <s v="None"/>
    <s v="Scheduled"/>
    <x v="2"/>
    <s v="Joint Pain"/>
    <s v="Low"/>
    <n v="8"/>
    <n v="443"/>
    <s v="Yes"/>
    <s v="Wednesday"/>
    <s v="June"/>
    <n v="3"/>
    <n v="40"/>
    <n v="4"/>
    <n v="0"/>
    <n v="3.3"/>
    <n v="0"/>
    <n v="9"/>
    <n v="524"/>
    <n v="399"/>
    <n v="956.2"/>
    <s v="Completed"/>
    <s v="Adult"/>
    <n v="0"/>
    <n v="1"/>
    <n v="0"/>
    <n v="0"/>
    <n v="0"/>
    <s v="Standard Care"/>
    <n v="0"/>
    <x v="0"/>
  </r>
  <r>
    <s v="PAT_15736"/>
    <n v="39"/>
    <s v="Female"/>
    <s v="Pune"/>
    <n v="21.6"/>
    <s v="None"/>
    <s v="Scheduled"/>
    <x v="4"/>
    <s v="Cough"/>
    <s v="High"/>
    <n v="17"/>
    <n v="722"/>
    <s v="No"/>
    <s v="Saturday"/>
    <s v="December"/>
    <n v="23"/>
    <n v="12"/>
    <n v="9"/>
    <n v="0"/>
    <n v="4.5"/>
    <n v="0"/>
    <n v="10"/>
    <n v="14653"/>
    <n v="5274"/>
    <n v="20649"/>
    <s v="Completed"/>
    <s v="Adult"/>
    <n v="0"/>
    <n v="0"/>
    <n v="1"/>
    <n v="0"/>
    <n v="0"/>
    <s v="Clinical Backlog Risk"/>
    <n v="0"/>
    <x v="0"/>
  </r>
  <r>
    <s v="PAT_15737"/>
    <n v="27"/>
    <s v="Female"/>
    <s v="Mumbai"/>
    <n v="28.5"/>
    <s v="None"/>
    <s v="Scheduled"/>
    <x v="5"/>
    <s v="Fever"/>
    <s v="Medium"/>
    <n v="20"/>
    <n v="633"/>
    <s v="Yes"/>
    <s v="Tuesday"/>
    <s v="October"/>
    <n v="23"/>
    <n v="16"/>
    <n v="4"/>
    <n v="0"/>
    <n v="4.5"/>
    <n v="0"/>
    <n v="10"/>
    <n v="2926"/>
    <n v="3835"/>
    <n v="5175.8"/>
    <s v="Completed"/>
    <s v="Young Adult"/>
    <n v="0"/>
    <n v="0"/>
    <n v="1"/>
    <n v="0"/>
    <n v="0"/>
    <s v="Standard Care"/>
    <n v="0"/>
    <x v="0"/>
  </r>
  <r>
    <s v="PAT_15738"/>
    <n v="12"/>
    <s v="Female"/>
    <s v="Pune"/>
    <n v="35.299999999999997"/>
    <s v="Diabetes"/>
    <s v="Walk-in"/>
    <x v="7"/>
    <s v="Stomach Pain"/>
    <s v="Low"/>
    <n v="15"/>
    <n v="606"/>
    <s v="No"/>
    <s v="Wednesday"/>
    <s v="September"/>
    <n v="28"/>
    <n v="59"/>
    <n v="1"/>
    <n v="1"/>
    <n v="4.3"/>
    <n v="0"/>
    <n v="8.1999999999999993"/>
    <n v="280"/>
    <n v="173"/>
    <n v="1059"/>
    <s v="Completed"/>
    <s v="Pediatric"/>
    <n v="0"/>
    <n v="1"/>
    <n v="1"/>
    <n v="0"/>
    <n v="0"/>
    <s v="Routine Scheduled Care"/>
    <n v="0"/>
    <x v="0"/>
  </r>
  <r>
    <s v="PAT_15739"/>
    <n v="70"/>
    <s v="Male"/>
    <s v="Delhi"/>
    <n v="32"/>
    <s v="None"/>
    <s v="Scheduled"/>
    <x v="5"/>
    <s v="Fever"/>
    <s v="Medium"/>
    <n v="20"/>
    <n v="634"/>
    <s v="No"/>
    <s v="Tuesday"/>
    <s v="November"/>
    <n v="16"/>
    <n v="26"/>
    <n v="2"/>
    <n v="0"/>
    <n v="3.6"/>
    <n v="0"/>
    <n v="10"/>
    <n v="2502"/>
    <n v="2052"/>
    <n v="5188"/>
    <s v="Completed"/>
    <s v="Middle Aged"/>
    <n v="0"/>
    <n v="0"/>
    <n v="1"/>
    <n v="0"/>
    <n v="0"/>
    <s v="Standard Care"/>
    <n v="0"/>
    <x v="0"/>
  </r>
  <r>
    <s v="PAT_15740"/>
    <n v="22"/>
    <s v="Female"/>
    <s v="Pune"/>
    <n v="21.3"/>
    <s v="None"/>
    <s v="Scheduled"/>
    <x v="7"/>
    <s v="Stomach Pain"/>
    <s v="Medium"/>
    <n v="29"/>
    <n v="945"/>
    <s v="Yes"/>
    <s v="Friday"/>
    <s v="February"/>
    <n v="16"/>
    <n v="33"/>
    <n v="11"/>
    <n v="2"/>
    <n v="3.1"/>
    <n v="0"/>
    <n v="9.3000000000000007"/>
    <n v="3844"/>
    <n v="1220"/>
    <n v="4206.3"/>
    <s v="Completed"/>
    <s v="Young Adult"/>
    <n v="0"/>
    <n v="1"/>
    <n v="1"/>
    <n v="0"/>
    <n v="0"/>
    <s v="Standard Care"/>
    <n v="0"/>
    <x v="0"/>
  </r>
  <r>
    <s v="PAT_15741"/>
    <n v="85"/>
    <s v="Male"/>
    <s v="Mumbai"/>
    <n v="24.1"/>
    <s v="None"/>
    <s v="Walk-in"/>
    <x v="6"/>
    <s v="Chest Pain"/>
    <s v="High"/>
    <n v="22"/>
    <n v="776"/>
    <s v="No"/>
    <s v="Monday"/>
    <s v="July"/>
    <n v="23"/>
    <n v="14"/>
    <n v="3"/>
    <n v="0"/>
    <n v="3.8"/>
    <n v="0"/>
    <n v="10"/>
    <n v="17200"/>
    <n v="10874"/>
    <n v="28850"/>
    <s v="Completed"/>
    <s v="Senior"/>
    <n v="0"/>
    <n v="0"/>
    <n v="1"/>
    <n v="0"/>
    <n v="0"/>
    <s v="Clinical Backlog Risk"/>
    <n v="0"/>
    <x v="0"/>
  </r>
  <r>
    <s v="PAT_15742"/>
    <n v="44"/>
    <s v="Female"/>
    <s v="Jaipur"/>
    <n v="22.9"/>
    <s v="Hypertension"/>
    <s v="Scheduled"/>
    <x v="2"/>
    <s v="Joint Pain"/>
    <s v="Medium"/>
    <n v="23"/>
    <n v="789"/>
    <s v="Yes"/>
    <s v="Thursday"/>
    <s v="April"/>
    <n v="29"/>
    <n v="23"/>
    <n v="14"/>
    <n v="1"/>
    <n v="3.5"/>
    <n v="0"/>
    <n v="10"/>
    <n v="2267"/>
    <n v="1666"/>
    <n v="3305.4"/>
    <s v="Completed"/>
    <s v="Adult"/>
    <n v="0"/>
    <n v="0"/>
    <n v="1"/>
    <n v="0"/>
    <n v="0"/>
    <s v="Standard Care"/>
    <n v="0"/>
    <x v="0"/>
  </r>
  <r>
    <s v="PAT_15743"/>
    <n v="29"/>
    <s v="Male"/>
    <s v="Bangalore"/>
    <n v="26.8"/>
    <s v="Diabetes"/>
    <s v="Emergency"/>
    <x v="0"/>
    <s v="Headache"/>
    <s v="Low"/>
    <n v="26"/>
    <n v="830"/>
    <s v="Yes"/>
    <s v="Wednesday"/>
    <s v="May"/>
    <n v="0"/>
    <n v="27"/>
    <n v="13"/>
    <n v="2"/>
    <n v="4.5999999999999996"/>
    <n v="1"/>
    <n v="10"/>
    <n v="668"/>
    <n v="544"/>
    <n v="1429.4"/>
    <s v="Completed"/>
    <s v="Young Adult"/>
    <n v="0"/>
    <n v="0"/>
    <n v="0"/>
    <n v="0"/>
    <n v="0"/>
    <s v="Standard Care"/>
    <n v="0"/>
    <x v="1"/>
  </r>
  <r>
    <s v="PAT_15744"/>
    <n v="64"/>
    <s v="Female"/>
    <s v="Delhi"/>
    <n v="27.6"/>
    <s v="None"/>
    <s v="Scheduled"/>
    <x v="3"/>
    <s v="Eye Irritation"/>
    <s v="Low"/>
    <n v="22"/>
    <n v="713"/>
    <s v="Yes"/>
    <s v="Friday"/>
    <s v="November"/>
    <n v="10"/>
    <n v="49"/>
    <n v="12"/>
    <n v="1"/>
    <n v="4"/>
    <n v="0"/>
    <n v="8.6999999999999993"/>
    <n v="140"/>
    <n v="344"/>
    <n v="837.9"/>
    <s v="Completed"/>
    <s v="Middle Aged"/>
    <n v="0"/>
    <n v="1"/>
    <n v="0"/>
    <n v="0"/>
    <n v="0"/>
    <s v="Routine Scheduled Care"/>
    <n v="0"/>
    <x v="0"/>
  </r>
  <r>
    <s v="PAT_15745"/>
    <n v="54"/>
    <s v="Male"/>
    <s v="Chennai"/>
    <n v="26.9"/>
    <s v="Heart Disease"/>
    <s v="Scheduled"/>
    <x v="3"/>
    <s v="Eye Irritation"/>
    <s v="High"/>
    <n v="6"/>
    <n v="365"/>
    <s v="No"/>
    <s v="Saturday"/>
    <s v="January"/>
    <n v="13"/>
    <n v="14"/>
    <n v="11"/>
    <n v="4"/>
    <n v="3.8"/>
    <n v="0"/>
    <n v="10"/>
    <n v="11029"/>
    <n v="14941"/>
    <n v="26335"/>
    <s v="No Show"/>
    <s v="Adult"/>
    <n v="26335"/>
    <n v="0"/>
    <n v="0"/>
    <n v="0"/>
    <n v="0"/>
    <s v="Standard Care"/>
    <n v="1"/>
    <x v="0"/>
  </r>
  <r>
    <s v="PAT_15746"/>
    <n v="39"/>
    <s v="Female"/>
    <s v="Jaipur"/>
    <n v="29.3"/>
    <s v="None"/>
    <s v="Scheduled"/>
    <x v="8"/>
    <s v="Dental Pain"/>
    <s v="High"/>
    <n v="24"/>
    <n v="799"/>
    <s v="Yes"/>
    <s v="Saturday"/>
    <s v="February"/>
    <n v="25"/>
    <n v="1"/>
    <n v="9"/>
    <n v="4"/>
    <n v="4.7"/>
    <n v="0"/>
    <n v="10"/>
    <n v="13990"/>
    <n v="8339"/>
    <n v="16189.6"/>
    <s v="Completed"/>
    <s v="Adult"/>
    <n v="0"/>
    <n v="0"/>
    <n v="1"/>
    <n v="0"/>
    <n v="0"/>
    <s v="Clinical Backlog Risk"/>
    <n v="0"/>
    <x v="0"/>
  </r>
  <r>
    <s v="PAT_15747"/>
    <n v="43"/>
    <s v="Female"/>
    <s v="Nagpur"/>
    <n v="25.7"/>
    <s v="None"/>
    <s v="Emergency"/>
    <x v="6"/>
    <s v="Chest Pain"/>
    <s v="Medium"/>
    <n v="18"/>
    <n v="626"/>
    <s v="Yes"/>
    <s v="Monday"/>
    <s v="December"/>
    <n v="0"/>
    <n v="12"/>
    <n v="5"/>
    <n v="0"/>
    <n v="4.0999999999999996"/>
    <n v="1"/>
    <n v="10"/>
    <n v="3710"/>
    <n v="3264"/>
    <n v="5320"/>
    <s v="Completed"/>
    <s v="Adult"/>
    <n v="0"/>
    <n v="0"/>
    <n v="0"/>
    <n v="0"/>
    <n v="0"/>
    <s v="Standard Care"/>
    <n v="0"/>
    <x v="1"/>
  </r>
  <r>
    <s v="PAT_15748"/>
    <n v="68"/>
    <s v="Female"/>
    <s v="Delhi"/>
    <n v="17.3"/>
    <s v="Diabetes"/>
    <s v="Scheduled"/>
    <x v="4"/>
    <s v="Cough"/>
    <s v="High"/>
    <n v="23"/>
    <n v="836"/>
    <s v="Yes"/>
    <s v="Monday"/>
    <s v="June"/>
    <n v="22"/>
    <n v="19"/>
    <n v="12"/>
    <n v="3"/>
    <n v="4.5999999999999996"/>
    <n v="0"/>
    <n v="10"/>
    <n v="15633"/>
    <n v="4823"/>
    <n v="14904.4"/>
    <s v="No Show"/>
    <s v="Middle Aged"/>
    <n v="21292"/>
    <n v="0"/>
    <n v="1"/>
    <n v="0"/>
    <n v="0"/>
    <s v="Clinical Backlog Risk"/>
    <n v="1"/>
    <x v="0"/>
  </r>
  <r>
    <s v="PAT_15749"/>
    <n v="72"/>
    <s v="Female"/>
    <s v="Jaipur"/>
    <n v="31.8"/>
    <s v="Diabetes"/>
    <s v="Emergency"/>
    <x v="4"/>
    <s v="Cough"/>
    <s v="Low"/>
    <n v="1"/>
    <n v="367"/>
    <s v="Yes"/>
    <s v="Friday"/>
    <s v="June"/>
    <n v="0"/>
    <n v="49"/>
    <n v="1"/>
    <n v="0"/>
    <n v="3.2"/>
    <n v="1"/>
    <n v="8.3000000000000007"/>
    <n v="422"/>
    <n v="50"/>
    <n v="587.29999999999995"/>
    <s v="Completed"/>
    <s v="Middle Aged"/>
    <n v="0"/>
    <n v="1"/>
    <n v="0"/>
    <n v="0"/>
    <n v="0"/>
    <s v="Standard Care"/>
    <n v="0"/>
    <x v="1"/>
  </r>
  <r>
    <s v="PAT_15750"/>
    <n v="68"/>
    <s v="Female"/>
    <s v="Delhi"/>
    <n v="24.1"/>
    <s v="Diabetes"/>
    <s v="Scheduled"/>
    <x v="1"/>
    <s v="Skin Allergy"/>
    <s v="Low"/>
    <n v="27"/>
    <n v="864"/>
    <s v="Yes"/>
    <s v="Monday"/>
    <s v="August"/>
    <n v="19"/>
    <n v="57"/>
    <n v="14"/>
    <n v="4"/>
    <n v="3.2"/>
    <n v="0"/>
    <n v="7.8"/>
    <n v="393"/>
    <n v="870"/>
    <n v="1488.9"/>
    <s v="Cancelled"/>
    <s v="Middle Aged"/>
    <n v="0"/>
    <n v="1"/>
    <n v="1"/>
    <n v="0"/>
    <n v="0"/>
    <s v="Routine Scheduled Care"/>
    <n v="1"/>
    <x v="0"/>
  </r>
  <r>
    <s v="PAT_15751"/>
    <n v="73"/>
    <s v="Male"/>
    <s v="Delhi"/>
    <n v="23.7"/>
    <s v="Diabetes"/>
    <s v="Scheduled"/>
    <x v="6"/>
    <s v="Chest Pain"/>
    <s v="Medium"/>
    <n v="21"/>
    <n v="729"/>
    <s v="No"/>
    <s v="Saturday"/>
    <s v="March"/>
    <n v="25"/>
    <n v="15"/>
    <n v="0"/>
    <n v="0"/>
    <n v="3.5"/>
    <n v="0"/>
    <n v="10"/>
    <n v="2636"/>
    <n v="1893"/>
    <n v="5258"/>
    <s v="No Show"/>
    <s v="Middle Aged"/>
    <n v="5258"/>
    <n v="0"/>
    <n v="1"/>
    <n v="0"/>
    <n v="0"/>
    <s v="Standard Care"/>
    <n v="1"/>
    <x v="0"/>
  </r>
  <r>
    <s v="PAT_15752"/>
    <n v="47"/>
    <s v="Male"/>
    <s v="Delhi"/>
    <n v="22.6"/>
    <s v="None"/>
    <s v="Scheduled"/>
    <x v="6"/>
    <s v="Chest Pain"/>
    <s v="High"/>
    <n v="1"/>
    <n v="268"/>
    <s v="Yes"/>
    <s v="Tuesday"/>
    <s v="July"/>
    <n v="4"/>
    <n v="3"/>
    <n v="2"/>
    <n v="1"/>
    <n v="4"/>
    <n v="0"/>
    <n v="10"/>
    <n v="10889"/>
    <n v="4315"/>
    <n v="10830.4"/>
    <s v="Completed"/>
    <s v="Adult"/>
    <n v="0"/>
    <n v="0"/>
    <n v="0"/>
    <n v="0"/>
    <n v="0"/>
    <s v="Standard Care"/>
    <n v="0"/>
    <x v="0"/>
  </r>
  <r>
    <s v="PAT_15753"/>
    <n v="88"/>
    <s v="Female"/>
    <s v="Pune"/>
    <n v="23.5"/>
    <s v="Hypertension"/>
    <s v="Walk-in"/>
    <x v="0"/>
    <s v="Headache"/>
    <s v="Medium"/>
    <n v="20"/>
    <n v="701"/>
    <s v="Yes"/>
    <s v="Wednesday"/>
    <s v="August"/>
    <n v="26"/>
    <n v="29"/>
    <n v="13"/>
    <n v="1"/>
    <n v="4"/>
    <n v="0"/>
    <n v="10"/>
    <n v="4697"/>
    <n v="2686"/>
    <n v="5658.8"/>
    <s v="Completed"/>
    <s v="Senior"/>
    <n v="0"/>
    <n v="0"/>
    <n v="1"/>
    <n v="0"/>
    <n v="0"/>
    <s v="Standard Care"/>
    <n v="0"/>
    <x v="0"/>
  </r>
  <r>
    <s v="PAT_15754"/>
    <n v="16"/>
    <s v="Male"/>
    <s v="Bangalore"/>
    <n v="30.8"/>
    <s v="None"/>
    <s v="Walk-in"/>
    <x v="2"/>
    <s v="Joint Pain"/>
    <s v="Medium"/>
    <n v="6"/>
    <n v="451"/>
    <s v="Yes"/>
    <s v="Monday"/>
    <s v="April"/>
    <n v="6"/>
    <n v="35"/>
    <n v="7"/>
    <n v="0"/>
    <n v="3.9"/>
    <n v="0"/>
    <n v="9.6"/>
    <n v="3330"/>
    <n v="1552"/>
    <n v="3733.1"/>
    <s v="Cancelled"/>
    <s v="Pediatric"/>
    <n v="0"/>
    <n v="1"/>
    <n v="0"/>
    <n v="0"/>
    <n v="0"/>
    <s v="Standard Care"/>
    <n v="1"/>
    <x v="0"/>
  </r>
  <r>
    <s v="PAT_15755"/>
    <n v="45"/>
    <s v="Male"/>
    <s v="Delhi"/>
    <n v="27"/>
    <s v="None"/>
    <s v="Walk-in"/>
    <x v="4"/>
    <s v="Cough"/>
    <s v="Low"/>
    <n v="24"/>
    <n v="780"/>
    <s v="Yes"/>
    <s v="Monday"/>
    <s v="May"/>
    <n v="13"/>
    <n v="34"/>
    <n v="2"/>
    <n v="0"/>
    <n v="3.7"/>
    <n v="0"/>
    <n v="9.6"/>
    <n v="270"/>
    <n v="859"/>
    <n v="1336.3"/>
    <s v="Completed"/>
    <s v="Adult"/>
    <n v="0"/>
    <n v="1"/>
    <n v="0"/>
    <n v="0"/>
    <n v="0"/>
    <s v="Routine Scheduled Care"/>
    <n v="0"/>
    <x v="0"/>
  </r>
  <r>
    <s v="PAT_15756"/>
    <n v="23"/>
    <s v="Female"/>
    <s v="Hyderabad"/>
    <n v="21.8"/>
    <s v="Hypertension"/>
    <s v="Walk-in"/>
    <x v="6"/>
    <s v="Chest Pain"/>
    <s v="Low"/>
    <n v="6"/>
    <n v="504"/>
    <s v="No"/>
    <s v="Friday"/>
    <s v="November"/>
    <n v="6"/>
    <n v="32"/>
    <n v="2"/>
    <n v="1"/>
    <n v="4.2"/>
    <n v="0"/>
    <n v="10"/>
    <n v="707"/>
    <n v="515"/>
    <n v="1726"/>
    <s v="Completed"/>
    <s v="Young Adult"/>
    <n v="0"/>
    <n v="1"/>
    <n v="0"/>
    <n v="0"/>
    <n v="0"/>
    <s v="Standard Care"/>
    <n v="0"/>
    <x v="0"/>
  </r>
  <r>
    <s v="PAT_15757"/>
    <n v="17"/>
    <s v="Male"/>
    <s v="Chennai"/>
    <n v="24.4"/>
    <s v="None"/>
    <s v="Scheduled"/>
    <x v="8"/>
    <s v="Dental Pain"/>
    <s v="Low"/>
    <n v="14"/>
    <n v="520"/>
    <s v="No"/>
    <s v="Thursday"/>
    <s v="January"/>
    <n v="20"/>
    <n v="46"/>
    <n v="2"/>
    <n v="0"/>
    <n v="4"/>
    <n v="0"/>
    <n v="8.9"/>
    <n v="788"/>
    <n v="762"/>
    <n v="2070"/>
    <s v="Completed"/>
    <s v="Pediatric"/>
    <n v="0"/>
    <n v="1"/>
    <n v="1"/>
    <n v="0"/>
    <n v="0"/>
    <s v="Routine Scheduled Care"/>
    <n v="0"/>
    <x v="0"/>
  </r>
  <r>
    <s v="PAT_15758"/>
    <n v="41"/>
    <s v="Male"/>
    <s v="Kolkata"/>
    <n v="24.4"/>
    <s v="None"/>
    <s v="Scheduled"/>
    <x v="1"/>
    <s v="Skin Allergy"/>
    <s v="High"/>
    <n v="25"/>
    <n v="832"/>
    <s v="No"/>
    <s v="Saturday"/>
    <s v="August"/>
    <n v="27"/>
    <n v="11"/>
    <n v="10"/>
    <n v="3"/>
    <n v="4.8"/>
    <n v="0"/>
    <n v="10"/>
    <n v="9655"/>
    <n v="12249"/>
    <n v="22736"/>
    <s v="Completed"/>
    <s v="Adult"/>
    <n v="0"/>
    <n v="0"/>
    <n v="1"/>
    <n v="0"/>
    <n v="0"/>
    <s v="Clinical Backlog Risk"/>
    <n v="0"/>
    <x v="0"/>
  </r>
  <r>
    <s v="PAT_15759"/>
    <n v="45"/>
    <s v="Female"/>
    <s v="Delhi"/>
    <n v="24.5"/>
    <s v="None"/>
    <s v="Scheduled"/>
    <x v="8"/>
    <s v="Dental Pain"/>
    <s v="Medium"/>
    <n v="28"/>
    <n v="915"/>
    <s v="Yes"/>
    <s v="Monday"/>
    <s v="April"/>
    <n v="14"/>
    <n v="35"/>
    <n v="2"/>
    <n v="0"/>
    <n v="4.4000000000000004"/>
    <n v="0"/>
    <n v="9.9"/>
    <n v="4403"/>
    <n v="2425"/>
    <n v="5420.1"/>
    <s v="Completed"/>
    <s v="Adult"/>
    <n v="0"/>
    <n v="1"/>
    <n v="0"/>
    <n v="1"/>
    <n v="0"/>
    <s v="Standard Care"/>
    <n v="0"/>
    <x v="0"/>
  </r>
  <r>
    <s v="PAT_15760"/>
    <n v="20"/>
    <s v="Female"/>
    <s v="Mumbai"/>
    <n v="28.2"/>
    <s v="Asthma"/>
    <s v="Scheduled"/>
    <x v="7"/>
    <s v="Stomach Pain"/>
    <s v="Medium"/>
    <n v="25"/>
    <n v="793"/>
    <s v="Yes"/>
    <s v="Tuesday"/>
    <s v="December"/>
    <n v="3"/>
    <n v="17"/>
    <n v="6"/>
    <n v="1"/>
    <n v="3.5"/>
    <n v="0"/>
    <n v="10"/>
    <n v="3809"/>
    <n v="1159"/>
    <n v="4032.7"/>
    <s v="Completed"/>
    <s v="Young Adult"/>
    <n v="0"/>
    <n v="0"/>
    <n v="0"/>
    <n v="0"/>
    <n v="0"/>
    <s v="Standard Care"/>
    <n v="0"/>
    <x v="0"/>
  </r>
  <r>
    <s v="PAT_15761"/>
    <n v="30"/>
    <s v="Female"/>
    <s v="Kolkata"/>
    <n v="23.1"/>
    <s v="None"/>
    <s v="Scheduled"/>
    <x v="8"/>
    <s v="Dental Pain"/>
    <s v="Medium"/>
    <n v="6"/>
    <n v="438"/>
    <s v="No"/>
    <s v="Thursday"/>
    <s v="February"/>
    <n v="14"/>
    <n v="34"/>
    <n v="13"/>
    <n v="1"/>
    <n v="4.2"/>
    <n v="0"/>
    <n v="9.8000000000000007"/>
    <n v="4301"/>
    <n v="1513"/>
    <n v="6252"/>
    <s v="Completed"/>
    <s v="Young Adult"/>
    <n v="0"/>
    <n v="1"/>
    <n v="0"/>
    <n v="1"/>
    <n v="0"/>
    <s v="Standard Care"/>
    <n v="0"/>
    <x v="0"/>
  </r>
  <r>
    <s v="PAT_15762"/>
    <n v="34"/>
    <s v="Male"/>
    <s v="Jaipur"/>
    <n v="23.1"/>
    <s v="Asthma"/>
    <s v="Scheduled"/>
    <x v="9"/>
    <s v="Pregnancy Checkup"/>
    <s v="Medium"/>
    <n v="17"/>
    <n v="697"/>
    <s v="No"/>
    <s v="Saturday"/>
    <s v="March"/>
    <n v="17"/>
    <n v="27"/>
    <n v="11"/>
    <n v="2"/>
    <n v="3.9"/>
    <n v="0"/>
    <n v="10"/>
    <n v="1946"/>
    <n v="1783"/>
    <n v="4426"/>
    <s v="Completed"/>
    <s v="Young Adult"/>
    <n v="0"/>
    <n v="0"/>
    <n v="1"/>
    <n v="0"/>
    <n v="0"/>
    <s v="Standard Care"/>
    <n v="0"/>
    <x v="0"/>
  </r>
  <r>
    <s v="PAT_15763"/>
    <n v="79"/>
    <s v="Male"/>
    <s v="Mumbai"/>
    <n v="27.7"/>
    <s v="None"/>
    <s v="Scheduled"/>
    <x v="6"/>
    <s v="Chest Pain"/>
    <s v="High"/>
    <n v="25"/>
    <n v="714"/>
    <s v="Yes"/>
    <s v="Monday"/>
    <s v="December"/>
    <n v="24"/>
    <n v="1"/>
    <n v="0"/>
    <n v="0"/>
    <n v="4.3"/>
    <n v="0"/>
    <n v="10"/>
    <n v="5104"/>
    <n v="9346"/>
    <n v="10614.8"/>
    <s v="No Show"/>
    <s v="Senior"/>
    <n v="15164"/>
    <n v="0"/>
    <n v="1"/>
    <n v="0"/>
    <n v="0"/>
    <s v="Clinical Backlog Risk"/>
    <n v="1"/>
    <x v="0"/>
  </r>
  <r>
    <s v="PAT_15764"/>
    <n v="55"/>
    <s v="Female"/>
    <s v="Delhi"/>
    <n v="22.1"/>
    <s v="None"/>
    <s v="Scheduled"/>
    <x v="2"/>
    <s v="Joint Pain"/>
    <s v="High"/>
    <n v="23"/>
    <n v="737"/>
    <s v="Yes"/>
    <s v="Saturday"/>
    <s v="March"/>
    <n v="8"/>
    <n v="7"/>
    <n v="8"/>
    <n v="1"/>
    <n v="3.6"/>
    <n v="0"/>
    <n v="10"/>
    <n v="18469"/>
    <n v="10196"/>
    <n v="20581.400000000001"/>
    <s v="Completed"/>
    <s v="Middle Aged"/>
    <n v="0"/>
    <n v="0"/>
    <n v="0"/>
    <n v="0"/>
    <n v="0"/>
    <s v="Standard Care"/>
    <n v="0"/>
    <x v="0"/>
  </r>
  <r>
    <s v="PAT_15765"/>
    <n v="11"/>
    <s v="Male"/>
    <s v="Nagpur"/>
    <n v="15"/>
    <s v="None"/>
    <s v="Walk-in"/>
    <x v="1"/>
    <s v="Skin Allergy"/>
    <s v="Low"/>
    <n v="15"/>
    <n v="639"/>
    <s v="Yes"/>
    <s v="Monday"/>
    <s v="July"/>
    <n v="3"/>
    <n v="59"/>
    <n v="0"/>
    <n v="0"/>
    <n v="3.8"/>
    <n v="0"/>
    <n v="8"/>
    <n v="312"/>
    <n v="900"/>
    <n v="1295.7"/>
    <s v="No Show"/>
    <s v="Pediatric"/>
    <n v="1851"/>
    <n v="1"/>
    <n v="0"/>
    <n v="0"/>
    <n v="0"/>
    <s v="Standard Care"/>
    <n v="1"/>
    <x v="0"/>
  </r>
  <r>
    <s v="PAT_15766"/>
    <n v="85"/>
    <s v="Female"/>
    <s v="Jaipur"/>
    <n v="23.4"/>
    <s v="Asthma"/>
    <s v="Emergency"/>
    <x v="9"/>
    <s v="Pregnancy Checkup"/>
    <s v="Medium"/>
    <n v="30"/>
    <n v="958"/>
    <s v="No"/>
    <s v="Friday"/>
    <s v="August"/>
    <n v="0"/>
    <n v="19"/>
    <n v="7"/>
    <n v="3"/>
    <n v="3.7"/>
    <n v="1"/>
    <n v="10"/>
    <n v="1071"/>
    <n v="3377"/>
    <n v="5406"/>
    <s v="Completed"/>
    <s v="Senior"/>
    <n v="0"/>
    <n v="0"/>
    <n v="0"/>
    <n v="0"/>
    <n v="0"/>
    <s v="Standard Care"/>
    <n v="0"/>
    <x v="1"/>
  </r>
  <r>
    <s v="PAT_15767"/>
    <n v="62"/>
    <s v="Male"/>
    <s v="Ahmedabad"/>
    <n v="28"/>
    <s v="None"/>
    <s v="Scheduled"/>
    <x v="8"/>
    <s v="Dental Pain"/>
    <s v="High"/>
    <n v="19"/>
    <n v="706"/>
    <s v="Yes"/>
    <s v="Monday"/>
    <s v="February"/>
    <n v="6"/>
    <n v="7"/>
    <n v="11"/>
    <n v="2"/>
    <n v="3.5"/>
    <n v="0"/>
    <n v="10"/>
    <n v="15978"/>
    <n v="9941"/>
    <n v="18637.5"/>
    <s v="Completed"/>
    <s v="Middle Aged"/>
    <n v="0"/>
    <n v="0"/>
    <n v="0"/>
    <n v="0"/>
    <n v="0"/>
    <s v="Standard Care"/>
    <n v="0"/>
    <x v="0"/>
  </r>
  <r>
    <s v="PAT_15768"/>
    <n v="4"/>
    <s v="Male"/>
    <s v="Chennai"/>
    <n v="26.2"/>
    <s v="Diabetes"/>
    <s v="Scheduled"/>
    <x v="9"/>
    <s v="Pregnancy Checkup"/>
    <s v="Medium"/>
    <n v="13"/>
    <n v="574"/>
    <s v="No"/>
    <s v="Thursday"/>
    <s v="February"/>
    <n v="11"/>
    <n v="37"/>
    <n v="10"/>
    <n v="3"/>
    <n v="4.8"/>
    <n v="0"/>
    <n v="9.9"/>
    <n v="1555"/>
    <n v="2140"/>
    <n v="4269"/>
    <s v="Completed"/>
    <s v="Pediatric"/>
    <n v="0"/>
    <n v="1"/>
    <n v="0"/>
    <n v="0"/>
    <n v="0"/>
    <s v="Standard Care"/>
    <n v="0"/>
    <x v="0"/>
  </r>
  <r>
    <s v="PAT_15769"/>
    <n v="84"/>
    <s v="Female"/>
    <s v="Chennai"/>
    <n v="18.3"/>
    <s v="Asthma"/>
    <s v="Walk-in"/>
    <x v="3"/>
    <s v="Eye Irritation"/>
    <s v="Medium"/>
    <n v="5"/>
    <n v="309"/>
    <s v="Yes"/>
    <s v="Tuesday"/>
    <s v="April"/>
    <n v="18"/>
    <n v="16"/>
    <n v="11"/>
    <n v="1"/>
    <n v="3.4"/>
    <n v="0"/>
    <n v="10"/>
    <n v="3923"/>
    <n v="2939"/>
    <n v="5019.7"/>
    <s v="Completed"/>
    <s v="Senior"/>
    <n v="0"/>
    <n v="0"/>
    <n v="1"/>
    <n v="0"/>
    <n v="0"/>
    <s v="Standard Care"/>
    <n v="0"/>
    <x v="0"/>
  </r>
  <r>
    <s v="PAT_15770"/>
    <n v="27"/>
    <s v="Female"/>
    <s v="Delhi"/>
    <n v="20.8"/>
    <s v="Hypertension"/>
    <s v="Scheduled"/>
    <x v="1"/>
    <s v="Skin Allergy"/>
    <s v="Medium"/>
    <n v="5"/>
    <n v="403"/>
    <s v="Yes"/>
    <s v="Wednesday"/>
    <s v="December"/>
    <n v="1"/>
    <n v="21"/>
    <n v="9"/>
    <n v="2"/>
    <n v="3.6"/>
    <n v="0"/>
    <n v="10"/>
    <n v="1881"/>
    <n v="1157"/>
    <n v="2408.6999999999998"/>
    <s v="Completed"/>
    <s v="Young Adult"/>
    <n v="0"/>
    <n v="0"/>
    <n v="0"/>
    <n v="0"/>
    <n v="0"/>
    <s v="Standard Care"/>
    <n v="0"/>
    <x v="0"/>
  </r>
  <r>
    <s v="PAT_15771"/>
    <n v="83"/>
    <s v="Female"/>
    <s v="Jaipur"/>
    <n v="27.2"/>
    <s v="Asthma"/>
    <s v="Walk-in"/>
    <x v="9"/>
    <s v="Pregnancy Checkup"/>
    <s v="Low"/>
    <n v="26"/>
    <n v="740"/>
    <s v="No"/>
    <s v="Thursday"/>
    <s v="June"/>
    <n v="26"/>
    <n v="44"/>
    <n v="8"/>
    <n v="3"/>
    <n v="3.7"/>
    <n v="0"/>
    <n v="8.9"/>
    <n v="788"/>
    <n v="870"/>
    <n v="2398"/>
    <s v="No Show"/>
    <s v="Senior"/>
    <n v="2398"/>
    <n v="1"/>
    <n v="1"/>
    <n v="0"/>
    <n v="0"/>
    <s v="Routine Scheduled Care"/>
    <n v="1"/>
    <x v="0"/>
  </r>
  <r>
    <s v="PAT_15772"/>
    <n v="55"/>
    <s v="Male"/>
    <s v="Nagpur"/>
    <n v="26.5"/>
    <s v="Hypertension"/>
    <s v="Scheduled"/>
    <x v="2"/>
    <s v="Joint Pain"/>
    <s v="High"/>
    <n v="3"/>
    <n v="289"/>
    <s v="No"/>
    <s v="Monday"/>
    <s v="August"/>
    <n v="7"/>
    <n v="12"/>
    <n v="13"/>
    <n v="5"/>
    <n v="3.6"/>
    <n v="0"/>
    <n v="10"/>
    <n v="7276"/>
    <n v="5710"/>
    <n v="13275"/>
    <s v="Completed"/>
    <s v="Middle Aged"/>
    <n v="0"/>
    <n v="0"/>
    <n v="0"/>
    <n v="0"/>
    <n v="0"/>
    <s v="Standard Care"/>
    <n v="0"/>
    <x v="0"/>
  </r>
  <r>
    <s v="PAT_15773"/>
    <n v="58"/>
    <s v="Female"/>
    <s v="Hyderabad"/>
    <n v="30.8"/>
    <s v="None"/>
    <s v="Scheduled"/>
    <x v="5"/>
    <s v="Fever"/>
    <s v="Low"/>
    <n v="17"/>
    <n v="709"/>
    <s v="Yes"/>
    <s v="Friday"/>
    <s v="October"/>
    <n v="12"/>
    <n v="43"/>
    <n v="12"/>
    <n v="6"/>
    <n v="4.7"/>
    <n v="0"/>
    <n v="9.5"/>
    <n v="934"/>
    <n v="618"/>
    <n v="1582.7"/>
    <s v="Completed"/>
    <s v="Middle Aged"/>
    <n v="0"/>
    <n v="1"/>
    <n v="0"/>
    <n v="0"/>
    <n v="0"/>
    <s v="Routine Scheduled Care"/>
    <n v="0"/>
    <x v="0"/>
  </r>
  <r>
    <s v="PAT_15774"/>
    <n v="57"/>
    <s v="Female"/>
    <s v="Delhi"/>
    <n v="23.3"/>
    <s v="None"/>
    <s v="Scheduled"/>
    <x v="0"/>
    <s v="Headache"/>
    <s v="Low"/>
    <n v="20"/>
    <n v="622"/>
    <s v="Yes"/>
    <s v="Thursday"/>
    <s v="January"/>
    <n v="15"/>
    <n v="45"/>
    <n v="0"/>
    <n v="0"/>
    <n v="4.3"/>
    <n v="0"/>
    <n v="9.1999999999999993"/>
    <n v="646"/>
    <n v="929"/>
    <n v="1537.9"/>
    <s v="Completed"/>
    <s v="Middle Aged"/>
    <n v="0"/>
    <n v="1"/>
    <n v="1"/>
    <n v="0"/>
    <n v="0"/>
    <s v="Routine Scheduled Care"/>
    <n v="0"/>
    <x v="0"/>
  </r>
  <r>
    <s v="PAT_15775"/>
    <n v="45"/>
    <s v="Female"/>
    <s v="Hyderabad"/>
    <n v="26.6"/>
    <s v="Diabetes"/>
    <s v="Scheduled"/>
    <x v="7"/>
    <s v="Stomach Pain"/>
    <s v="High"/>
    <n v="22"/>
    <n v="825"/>
    <s v="Yes"/>
    <s v="Friday"/>
    <s v="February"/>
    <n v="22"/>
    <n v="11"/>
    <n v="11"/>
    <n v="2"/>
    <n v="3.2"/>
    <n v="0"/>
    <n v="10"/>
    <n v="5620"/>
    <n v="9027"/>
    <n v="10830.4"/>
    <s v="Completed"/>
    <s v="Adult"/>
    <n v="0"/>
    <n v="0"/>
    <n v="1"/>
    <n v="0"/>
    <n v="0"/>
    <s v="Clinical Backlog Risk"/>
    <n v="0"/>
    <x v="0"/>
  </r>
  <r>
    <s v="PAT_15776"/>
    <n v="84"/>
    <s v="Female"/>
    <s v="Pune"/>
    <n v="19.899999999999999"/>
    <s v="Diabetes"/>
    <s v="Scheduled"/>
    <x v="9"/>
    <s v="Pregnancy Checkup"/>
    <s v="High"/>
    <n v="27"/>
    <n v="746"/>
    <s v="Yes"/>
    <s v="Thursday"/>
    <s v="August"/>
    <n v="9"/>
    <n v="19"/>
    <n v="7"/>
    <n v="0"/>
    <n v="4"/>
    <n v="0"/>
    <n v="10"/>
    <n v="7044"/>
    <n v="10791"/>
    <n v="13006.7"/>
    <s v="Completed"/>
    <s v="Senior"/>
    <n v="0"/>
    <n v="0"/>
    <n v="0"/>
    <n v="0"/>
    <n v="0"/>
    <s v="Standard Care"/>
    <n v="0"/>
    <x v="0"/>
  </r>
  <r>
    <s v="PAT_15777"/>
    <n v="23"/>
    <s v="Female"/>
    <s v="Jaipur"/>
    <n v="21.9"/>
    <s v="None"/>
    <s v="Walk-in"/>
    <x v="3"/>
    <s v="Eye Irritation"/>
    <s v="High"/>
    <n v="9"/>
    <n v="410"/>
    <s v="No"/>
    <s v="Thursday"/>
    <s v="April"/>
    <n v="7"/>
    <n v="2"/>
    <n v="4"/>
    <n v="0"/>
    <n v="3.2"/>
    <n v="0"/>
    <n v="10"/>
    <n v="8996"/>
    <n v="14013"/>
    <n v="23419"/>
    <s v="Completed"/>
    <s v="Young Adult"/>
    <n v="0"/>
    <n v="0"/>
    <n v="0"/>
    <n v="0"/>
    <n v="0"/>
    <s v="Standard Care"/>
    <n v="0"/>
    <x v="0"/>
  </r>
  <r>
    <s v="PAT_15778"/>
    <n v="31"/>
    <s v="Male"/>
    <s v="Pune"/>
    <n v="20.6"/>
    <s v="Diabetes"/>
    <s v="Emergency"/>
    <x v="3"/>
    <s v="Eye Irritation"/>
    <s v="Low"/>
    <n v="19"/>
    <n v="735"/>
    <s v="Yes"/>
    <s v="Wednesday"/>
    <s v="February"/>
    <n v="0"/>
    <n v="25"/>
    <n v="10"/>
    <n v="2"/>
    <n v="4.5999999999999996"/>
    <n v="1"/>
    <n v="10"/>
    <n v="551"/>
    <n v="735"/>
    <n v="1414.7"/>
    <s v="Completed"/>
    <s v="Young Adult"/>
    <n v="0"/>
    <n v="0"/>
    <n v="0"/>
    <n v="0"/>
    <n v="0"/>
    <s v="Standard Care"/>
    <n v="0"/>
    <x v="1"/>
  </r>
  <r>
    <s v="PAT_15779"/>
    <n v="83"/>
    <s v="Male"/>
    <s v="Chennai"/>
    <n v="24.7"/>
    <s v="None"/>
    <s v="Scheduled"/>
    <x v="2"/>
    <s v="Joint Pain"/>
    <s v="Medium"/>
    <n v="11"/>
    <n v="555"/>
    <s v="Yes"/>
    <s v="Saturday"/>
    <s v="January"/>
    <n v="19"/>
    <n v="11"/>
    <n v="7"/>
    <n v="1"/>
    <n v="3.6"/>
    <n v="0"/>
    <n v="10"/>
    <n v="1042"/>
    <n v="2481"/>
    <n v="2854.6"/>
    <s v="Completed"/>
    <s v="Senior"/>
    <n v="0"/>
    <n v="0"/>
    <n v="1"/>
    <n v="0"/>
    <n v="0"/>
    <s v="Standard Care"/>
    <n v="0"/>
    <x v="0"/>
  </r>
  <r>
    <s v="PAT_15780"/>
    <n v="11"/>
    <s v="Female"/>
    <s v="Jaipur"/>
    <n v="29.2"/>
    <s v="Hypertension"/>
    <s v="Emergency"/>
    <x v="5"/>
    <s v="Fever"/>
    <s v="Low"/>
    <n v="16"/>
    <n v="653"/>
    <s v="Yes"/>
    <s v="Wednesday"/>
    <s v="November"/>
    <n v="0"/>
    <n v="54"/>
    <n v="7"/>
    <n v="2"/>
    <n v="3.9"/>
    <n v="1"/>
    <n v="8.3000000000000007"/>
    <n v="995"/>
    <n v="910"/>
    <n v="1790.6"/>
    <s v="Completed"/>
    <s v="Pediatric"/>
    <n v="0"/>
    <n v="1"/>
    <n v="0"/>
    <n v="0"/>
    <n v="0"/>
    <s v="Standard Care"/>
    <n v="0"/>
    <x v="1"/>
  </r>
  <r>
    <s v="PAT_15781"/>
    <n v="29"/>
    <s v="Female"/>
    <s v="Chennai"/>
    <n v="28.9"/>
    <s v="Heart Disease"/>
    <s v="Walk-in"/>
    <x v="5"/>
    <s v="Fever"/>
    <s v="High"/>
    <n v="7"/>
    <n v="410"/>
    <s v="Yes"/>
    <s v="Wednesday"/>
    <s v="February"/>
    <n v="23"/>
    <n v="4"/>
    <n v="10"/>
    <n v="2"/>
    <n v="4.5"/>
    <n v="0"/>
    <n v="10"/>
    <n v="15789"/>
    <n v="9459"/>
    <n v="17960.599999999999"/>
    <s v="Completed"/>
    <s v="Young Adult"/>
    <n v="0"/>
    <n v="0"/>
    <n v="1"/>
    <n v="0"/>
    <n v="0"/>
    <s v="Clinical Backlog Risk"/>
    <n v="0"/>
    <x v="0"/>
  </r>
  <r>
    <s v="PAT_15782"/>
    <n v="76"/>
    <s v="Male"/>
    <s v="Ahmedabad"/>
    <n v="21.6"/>
    <s v="None"/>
    <s v="Walk-in"/>
    <x v="2"/>
    <s v="Joint Pain"/>
    <s v="High"/>
    <n v="16"/>
    <n v="538"/>
    <s v="No"/>
    <s v="Friday"/>
    <s v="November"/>
    <n v="5"/>
    <n v="16"/>
    <n v="13"/>
    <n v="1"/>
    <n v="4.4000000000000004"/>
    <n v="0"/>
    <n v="10"/>
    <n v="16603"/>
    <n v="9849"/>
    <n v="26990"/>
    <s v="Completed"/>
    <s v="Senior"/>
    <n v="0"/>
    <n v="0"/>
    <n v="0"/>
    <n v="0"/>
    <n v="0"/>
    <s v="Standard Care"/>
    <n v="0"/>
    <x v="0"/>
  </r>
  <r>
    <s v="PAT_15783"/>
    <n v="89"/>
    <s v="Female"/>
    <s v="Kolkata"/>
    <n v="25.6"/>
    <s v="None"/>
    <s v="Emergency"/>
    <x v="6"/>
    <s v="Chest Pain"/>
    <s v="Medium"/>
    <n v="10"/>
    <n v="438"/>
    <s v="Yes"/>
    <s v="Saturday"/>
    <s v="November"/>
    <n v="0"/>
    <n v="11"/>
    <n v="5"/>
    <n v="0"/>
    <n v="3.6"/>
    <n v="1"/>
    <n v="10"/>
    <n v="3837"/>
    <n v="2045"/>
    <n v="4424"/>
    <s v="Completed"/>
    <s v="Senior"/>
    <n v="0"/>
    <n v="0"/>
    <n v="0"/>
    <n v="0"/>
    <n v="0"/>
    <s v="Standard Care"/>
    <n v="0"/>
    <x v="1"/>
  </r>
  <r>
    <s v="PAT_15784"/>
    <n v="26"/>
    <s v="Male"/>
    <s v="Chennai"/>
    <n v="28.3"/>
    <s v="Asthma"/>
    <s v="Walk-in"/>
    <x v="4"/>
    <s v="Cough"/>
    <s v="Low"/>
    <n v="28"/>
    <n v="796"/>
    <s v="Yes"/>
    <s v="Thursday"/>
    <s v="June"/>
    <n v="3"/>
    <n v="47"/>
    <n v="7"/>
    <n v="3"/>
    <n v="3.2"/>
    <n v="0"/>
    <n v="8.5"/>
    <n v="839"/>
    <n v="913"/>
    <n v="1783.6"/>
    <s v="Completed"/>
    <s v="Young Adult"/>
    <n v="0"/>
    <n v="1"/>
    <n v="0"/>
    <n v="0"/>
    <n v="0"/>
    <s v="Standard Care"/>
    <n v="0"/>
    <x v="0"/>
  </r>
  <r>
    <s v="PAT_15785"/>
    <n v="83"/>
    <s v="Male"/>
    <s v="Kolkata"/>
    <n v="27.7"/>
    <s v="None"/>
    <s v="Scheduled"/>
    <x v="6"/>
    <s v="Chest Pain"/>
    <s v="High"/>
    <n v="30"/>
    <n v="952"/>
    <s v="Yes"/>
    <s v="Wednesday"/>
    <s v="March"/>
    <n v="20"/>
    <n v="18"/>
    <n v="9"/>
    <n v="1"/>
    <n v="4.2"/>
    <n v="0"/>
    <n v="10"/>
    <n v="7721"/>
    <n v="7608"/>
    <n v="11396.7"/>
    <s v="Completed"/>
    <s v="Senior"/>
    <n v="0"/>
    <n v="0"/>
    <n v="1"/>
    <n v="0"/>
    <n v="0"/>
    <s v="Clinical Backlog Risk"/>
    <n v="0"/>
    <x v="0"/>
  </r>
  <r>
    <s v="PAT_15786"/>
    <n v="32"/>
    <s v="Male"/>
    <s v="Delhi"/>
    <n v="23.7"/>
    <s v="None"/>
    <s v="Walk-in"/>
    <x v="6"/>
    <s v="Chest Pain"/>
    <s v="Low"/>
    <n v="24"/>
    <n v="695"/>
    <s v="Yes"/>
    <s v="Friday"/>
    <s v="July"/>
    <n v="15"/>
    <n v="34"/>
    <n v="5"/>
    <n v="0"/>
    <n v="4.9000000000000004"/>
    <n v="0"/>
    <n v="10"/>
    <n v="444"/>
    <n v="451"/>
    <n v="1113"/>
    <s v="Completed"/>
    <s v="Young Adult"/>
    <n v="0"/>
    <n v="1"/>
    <n v="1"/>
    <n v="0"/>
    <n v="0"/>
    <s v="Routine Scheduled Care"/>
    <n v="0"/>
    <x v="0"/>
  </r>
  <r>
    <s v="PAT_15787"/>
    <n v="15"/>
    <s v="Male"/>
    <s v="Ahmedabad"/>
    <n v="27.4"/>
    <s v="None"/>
    <s v="Scheduled"/>
    <x v="2"/>
    <s v="Joint Pain"/>
    <s v="Low"/>
    <n v="5"/>
    <n v="459"/>
    <s v="No"/>
    <s v="Saturday"/>
    <s v="February"/>
    <n v="22"/>
    <n v="41"/>
    <n v="7"/>
    <n v="2"/>
    <n v="4.3"/>
    <n v="0"/>
    <n v="9.4"/>
    <n v="627"/>
    <n v="726"/>
    <n v="1812"/>
    <s v="Completed"/>
    <s v="Pediatric"/>
    <n v="0"/>
    <n v="1"/>
    <n v="1"/>
    <n v="0"/>
    <n v="0"/>
    <s v="Routine Scheduled Care"/>
    <n v="0"/>
    <x v="0"/>
  </r>
  <r>
    <s v="PAT_15788"/>
    <n v="3"/>
    <s v="Female"/>
    <s v="Nagpur"/>
    <n v="22"/>
    <s v="Diabetes"/>
    <s v="Scheduled"/>
    <x v="5"/>
    <s v="Fever"/>
    <s v="Medium"/>
    <n v="26"/>
    <n v="764"/>
    <s v="Yes"/>
    <s v="Tuesday"/>
    <s v="June"/>
    <n v="24"/>
    <n v="33"/>
    <n v="0"/>
    <n v="0"/>
    <n v="3.1"/>
    <n v="0"/>
    <n v="9.3000000000000007"/>
    <n v="1288"/>
    <n v="3550"/>
    <n v="3921.4"/>
    <s v="Completed"/>
    <s v="Pediatric"/>
    <n v="0"/>
    <n v="1"/>
    <n v="1"/>
    <n v="0"/>
    <n v="0"/>
    <s v="Standard Care"/>
    <n v="0"/>
    <x v="0"/>
  </r>
  <r>
    <s v="PAT_15789"/>
    <n v="74"/>
    <s v="Male"/>
    <s v="Mumbai"/>
    <n v="27.7"/>
    <s v="Diabetes"/>
    <s v="Scheduled"/>
    <x v="6"/>
    <s v="Chest Pain"/>
    <s v="High"/>
    <n v="3"/>
    <n v="338"/>
    <s v="Yes"/>
    <s v="Saturday"/>
    <s v="October"/>
    <n v="27"/>
    <n v="1"/>
    <n v="11"/>
    <n v="3"/>
    <n v="4.5"/>
    <n v="0"/>
    <n v="10"/>
    <n v="5598"/>
    <n v="6170"/>
    <n v="8474.2000000000007"/>
    <s v="Completed"/>
    <s v="Middle Aged"/>
    <n v="0"/>
    <n v="0"/>
    <n v="1"/>
    <n v="0"/>
    <n v="0"/>
    <s v="Clinical Backlog Risk"/>
    <n v="0"/>
    <x v="0"/>
  </r>
  <r>
    <s v="PAT_15790"/>
    <n v="84"/>
    <s v="Male"/>
    <s v="Delhi"/>
    <n v="15"/>
    <s v="None"/>
    <s v="Emergency"/>
    <x v="5"/>
    <s v="Fever"/>
    <s v="Low"/>
    <n v="12"/>
    <n v="616"/>
    <s v="Yes"/>
    <s v="Friday"/>
    <s v="July"/>
    <n v="0"/>
    <n v="59"/>
    <n v="6"/>
    <n v="0"/>
    <n v="3.9"/>
    <n v="1"/>
    <n v="8"/>
    <n v="157"/>
    <n v="931"/>
    <n v="1192.8"/>
    <s v="Completed"/>
    <s v="Senior"/>
    <n v="0"/>
    <n v="1"/>
    <n v="0"/>
    <n v="0"/>
    <n v="0"/>
    <s v="Standard Care"/>
    <n v="0"/>
    <x v="1"/>
  </r>
  <r>
    <s v="PAT_15791"/>
    <n v="15"/>
    <s v="Male"/>
    <s v="Chennai"/>
    <n v="23.3"/>
    <s v="Asthma"/>
    <s v="Walk-in"/>
    <x v="3"/>
    <s v="Eye Irritation"/>
    <s v="Medium"/>
    <n v="30"/>
    <n v="965"/>
    <s v="Yes"/>
    <s v="Tuesday"/>
    <s v="July"/>
    <n v="19"/>
    <n v="16"/>
    <n v="10"/>
    <n v="1"/>
    <n v="4.9000000000000004"/>
    <n v="0"/>
    <n v="10"/>
    <n v="3587"/>
    <n v="3849"/>
    <n v="5880.7"/>
    <s v="Completed"/>
    <s v="Pediatric"/>
    <n v="0"/>
    <n v="0"/>
    <n v="1"/>
    <n v="0"/>
    <n v="0"/>
    <s v="Standard Care"/>
    <n v="0"/>
    <x v="0"/>
  </r>
  <r>
    <s v="PAT_15792"/>
    <n v="20"/>
    <s v="Female"/>
    <s v="Jaipur"/>
    <n v="20.100000000000001"/>
    <s v="Asthma"/>
    <s v="Scheduled"/>
    <x v="4"/>
    <s v="Cough"/>
    <s v="Low"/>
    <n v="21"/>
    <n v="641"/>
    <s v="No"/>
    <s v="Saturday"/>
    <s v="March"/>
    <n v="13"/>
    <n v="44"/>
    <n v="12"/>
    <n v="3"/>
    <n v="4.2"/>
    <n v="0"/>
    <n v="9.1999999999999993"/>
    <n v="307"/>
    <n v="616"/>
    <n v="1564"/>
    <s v="Completed"/>
    <s v="Young Adult"/>
    <n v="0"/>
    <n v="1"/>
    <n v="0"/>
    <n v="0"/>
    <n v="0"/>
    <s v="Routine Scheduled Care"/>
    <n v="0"/>
    <x v="0"/>
  </r>
  <r>
    <s v="PAT_15793"/>
    <n v="76"/>
    <s v="Male"/>
    <s v="Nagpur"/>
    <n v="32"/>
    <s v="Diabetes"/>
    <s v="Walk-in"/>
    <x v="9"/>
    <s v="Pregnancy Checkup"/>
    <s v="Medium"/>
    <n v="9"/>
    <n v="480"/>
    <s v="Yes"/>
    <s v="Thursday"/>
    <s v="March"/>
    <n v="12"/>
    <n v="21"/>
    <n v="10"/>
    <n v="2"/>
    <n v="4.9000000000000004"/>
    <n v="0"/>
    <n v="10"/>
    <n v="4007"/>
    <n v="1764"/>
    <n v="4375.7"/>
    <s v="Completed"/>
    <s v="Senior"/>
    <n v="0"/>
    <n v="0"/>
    <n v="0"/>
    <n v="0"/>
    <n v="0"/>
    <s v="Standard Care"/>
    <n v="0"/>
    <x v="0"/>
  </r>
  <r>
    <s v="PAT_15794"/>
    <n v="23"/>
    <s v="Male"/>
    <s v="Delhi"/>
    <n v="19.7"/>
    <s v="None"/>
    <s v="Scheduled"/>
    <x v="2"/>
    <s v="Joint Pain"/>
    <s v="Low"/>
    <n v="25"/>
    <n v="709"/>
    <s v="No"/>
    <s v="Wednesday"/>
    <s v="February"/>
    <n v="16"/>
    <n v="48"/>
    <n v="0"/>
    <n v="0"/>
    <n v="3.2"/>
    <n v="0"/>
    <n v="8.4"/>
    <n v="945"/>
    <n v="180"/>
    <n v="1834"/>
    <s v="Completed"/>
    <s v="Young Adult"/>
    <n v="0"/>
    <n v="1"/>
    <n v="1"/>
    <n v="0"/>
    <n v="0"/>
    <s v="Routine Scheduled Care"/>
    <n v="0"/>
    <x v="0"/>
  </r>
  <r>
    <s v="PAT_15795"/>
    <n v="2"/>
    <s v="Female"/>
    <s v="Ahmedabad"/>
    <n v="19.100000000000001"/>
    <s v="Diabetes"/>
    <s v="Emergency"/>
    <x v="6"/>
    <s v="Chest Pain"/>
    <s v="High"/>
    <n v="20"/>
    <n v="604"/>
    <s v="Yes"/>
    <s v="Thursday"/>
    <s v="June"/>
    <n v="0"/>
    <n v="18"/>
    <n v="12"/>
    <n v="1"/>
    <n v="3.4"/>
    <n v="1"/>
    <n v="10"/>
    <n v="7404"/>
    <n v="12388"/>
    <n v="14277.2"/>
    <s v="Completed"/>
    <s v="Pediatric"/>
    <n v="0"/>
    <n v="0"/>
    <n v="0"/>
    <n v="0"/>
    <n v="1"/>
    <s v="Optimized Emergency Care"/>
    <n v="0"/>
    <x v="1"/>
  </r>
  <r>
    <s v="PAT_15796"/>
    <n v="73"/>
    <s v="Male"/>
    <s v="Pune"/>
    <n v="16.7"/>
    <s v="Asthma"/>
    <s v="Walk-in"/>
    <x v="0"/>
    <s v="Headache"/>
    <s v="Low"/>
    <n v="9"/>
    <n v="546"/>
    <s v="Yes"/>
    <s v="Monday"/>
    <s v="May"/>
    <n v="10"/>
    <n v="33"/>
    <n v="8"/>
    <n v="1"/>
    <n v="3.9"/>
    <n v="0"/>
    <n v="9.8000000000000007"/>
    <n v="309"/>
    <n v="369"/>
    <n v="856.8"/>
    <s v="Completed"/>
    <s v="Middle Aged"/>
    <n v="0"/>
    <n v="1"/>
    <n v="0"/>
    <n v="0"/>
    <n v="0"/>
    <s v="Routine Scheduled Care"/>
    <n v="0"/>
    <x v="0"/>
  </r>
  <r>
    <s v="PAT_15797"/>
    <n v="17"/>
    <s v="Male"/>
    <s v="Pune"/>
    <n v="25.3"/>
    <s v="Hypertension"/>
    <s v="Scheduled"/>
    <x v="5"/>
    <s v="Fever"/>
    <s v="High"/>
    <n v="9"/>
    <n v="504"/>
    <s v="Yes"/>
    <s v="Friday"/>
    <s v="August"/>
    <n v="11"/>
    <n v="14"/>
    <n v="4"/>
    <n v="2"/>
    <n v="4.5"/>
    <n v="0"/>
    <n v="10"/>
    <n v="12292"/>
    <n v="11125"/>
    <n v="16744.7"/>
    <s v="Completed"/>
    <s v="Pediatric"/>
    <n v="0"/>
    <n v="0"/>
    <n v="0"/>
    <n v="0"/>
    <n v="0"/>
    <s v="Standard Care"/>
    <n v="0"/>
    <x v="0"/>
  </r>
  <r>
    <s v="PAT_15798"/>
    <n v="8"/>
    <s v="Female"/>
    <s v="Jaipur"/>
    <n v="24.8"/>
    <s v="Asthma"/>
    <s v="Scheduled"/>
    <x v="8"/>
    <s v="Dental Pain"/>
    <s v="Medium"/>
    <n v="10"/>
    <n v="488"/>
    <s v="Yes"/>
    <s v="Saturday"/>
    <s v="July"/>
    <n v="19"/>
    <n v="15"/>
    <n v="6"/>
    <n v="2"/>
    <n v="3.7"/>
    <n v="0"/>
    <n v="10"/>
    <n v="1738"/>
    <n v="1668"/>
    <n v="2725.8"/>
    <s v="Completed"/>
    <s v="Pediatric"/>
    <n v="0"/>
    <n v="0"/>
    <n v="1"/>
    <n v="0"/>
    <n v="0"/>
    <s v="Standard Care"/>
    <n v="0"/>
    <x v="0"/>
  </r>
  <r>
    <s v="PAT_15799"/>
    <n v="61"/>
    <s v="Female"/>
    <s v="Hyderabad"/>
    <n v="29.1"/>
    <s v="None"/>
    <s v="Walk-in"/>
    <x v="7"/>
    <s v="Stomach Pain"/>
    <s v="Low"/>
    <n v="22"/>
    <n v="669"/>
    <s v="No"/>
    <s v="Saturday"/>
    <s v="November"/>
    <n v="27"/>
    <n v="48"/>
    <n v="6"/>
    <n v="0"/>
    <n v="3.3"/>
    <n v="0"/>
    <n v="8.4"/>
    <n v="319"/>
    <n v="434"/>
    <n v="1422"/>
    <s v="No Show"/>
    <s v="Middle Aged"/>
    <n v="1422"/>
    <n v="1"/>
    <n v="1"/>
    <n v="0"/>
    <n v="0"/>
    <s v="Routine Scheduled Care"/>
    <n v="1"/>
    <x v="0"/>
  </r>
  <r>
    <s v="PAT_15800"/>
    <n v="37"/>
    <s v="Female"/>
    <s v="Nagpur"/>
    <n v="23"/>
    <s v="Diabetes"/>
    <s v="Scheduled"/>
    <x v="0"/>
    <s v="Headache"/>
    <s v="High"/>
    <n v="14"/>
    <n v="632"/>
    <s v="Yes"/>
    <s v="Monday"/>
    <s v="February"/>
    <n v="9"/>
    <n v="14"/>
    <n v="8"/>
    <n v="0"/>
    <n v="4.9000000000000004"/>
    <n v="0"/>
    <n v="10"/>
    <n v="16284"/>
    <n v="12305"/>
    <n v="20454.7"/>
    <s v="Completed"/>
    <s v="Adult"/>
    <n v="0"/>
    <n v="0"/>
    <n v="0"/>
    <n v="0"/>
    <n v="0"/>
    <s v="Standard Care"/>
    <n v="0"/>
    <x v="0"/>
  </r>
  <r>
    <s v="PAT_15801"/>
    <n v="30"/>
    <s v="Male"/>
    <s v="Bangalore"/>
    <n v="22.5"/>
    <s v="None"/>
    <s v="Scheduled"/>
    <x v="2"/>
    <s v="Joint Pain"/>
    <s v="Low"/>
    <n v="9"/>
    <n v="448"/>
    <s v="Yes"/>
    <s v="Tuesday"/>
    <s v="September"/>
    <n v="15"/>
    <n v="53"/>
    <n v="9"/>
    <n v="3"/>
    <n v="3.4"/>
    <n v="0"/>
    <n v="8.1999999999999993"/>
    <n v="478"/>
    <n v="44"/>
    <n v="679"/>
    <s v="Completed"/>
    <s v="Young Adult"/>
    <n v="0"/>
    <n v="1"/>
    <n v="1"/>
    <n v="0"/>
    <n v="0"/>
    <s v="Routine Scheduled Care"/>
    <n v="0"/>
    <x v="0"/>
  </r>
  <r>
    <s v="PAT_15802"/>
    <n v="5"/>
    <s v="Male"/>
    <s v="Chennai"/>
    <n v="18.7"/>
    <s v="Asthma"/>
    <s v="Scheduled"/>
    <x v="6"/>
    <s v="Chest Pain"/>
    <s v="Medium"/>
    <n v="7"/>
    <n v="428"/>
    <s v="Yes"/>
    <s v="Wednesday"/>
    <s v="May"/>
    <n v="25"/>
    <n v="29"/>
    <n v="7"/>
    <n v="2"/>
    <n v="4.8"/>
    <n v="0"/>
    <n v="10"/>
    <n v="3580"/>
    <n v="2000"/>
    <n v="4205.6000000000004"/>
    <s v="Completed"/>
    <s v="Pediatric"/>
    <n v="0"/>
    <n v="0"/>
    <n v="1"/>
    <n v="0"/>
    <n v="0"/>
    <s v="Standard Care"/>
    <n v="0"/>
    <x v="0"/>
  </r>
  <r>
    <s v="PAT_15803"/>
    <n v="50"/>
    <s v="Male"/>
    <s v="Kolkata"/>
    <n v="25.2"/>
    <s v="Hypertension"/>
    <s v="Scheduled"/>
    <x v="6"/>
    <s v="Chest Pain"/>
    <s v="Medium"/>
    <n v="24"/>
    <n v="836"/>
    <s v="No"/>
    <s v="Friday"/>
    <s v="May"/>
    <n v="28"/>
    <n v="21"/>
    <n v="11"/>
    <n v="3"/>
    <n v="4.4000000000000004"/>
    <n v="0"/>
    <n v="10"/>
    <n v="2198"/>
    <n v="1307"/>
    <n v="4341"/>
    <s v="Completed"/>
    <s v="Adult"/>
    <n v="0"/>
    <n v="0"/>
    <n v="1"/>
    <n v="0"/>
    <n v="0"/>
    <s v="Standard Care"/>
    <n v="0"/>
    <x v="0"/>
  </r>
  <r>
    <s v="PAT_15804"/>
    <n v="58"/>
    <s v="Female"/>
    <s v="Mumbai"/>
    <n v="22.1"/>
    <s v="None"/>
    <s v="Scheduled"/>
    <x v="4"/>
    <s v="Cough"/>
    <s v="High"/>
    <n v="14"/>
    <n v="625"/>
    <s v="Yes"/>
    <s v="Thursday"/>
    <s v="December"/>
    <n v="24"/>
    <n v="17"/>
    <n v="11"/>
    <n v="2"/>
    <n v="4.3"/>
    <n v="0"/>
    <n v="10"/>
    <n v="9496"/>
    <n v="6081"/>
    <n v="11341.4"/>
    <s v="No Show"/>
    <s v="Middle Aged"/>
    <n v="16202"/>
    <n v="0"/>
    <n v="1"/>
    <n v="0"/>
    <n v="0"/>
    <s v="Clinical Backlog Risk"/>
    <n v="1"/>
    <x v="0"/>
  </r>
  <r>
    <s v="PAT_15805"/>
    <n v="32"/>
    <s v="Female"/>
    <s v="Chennai"/>
    <n v="19.5"/>
    <s v="Diabetes"/>
    <s v="Walk-in"/>
    <x v="6"/>
    <s v="Chest Pain"/>
    <s v="Medium"/>
    <n v="18"/>
    <n v="645"/>
    <s v="No"/>
    <s v="Friday"/>
    <s v="August"/>
    <n v="18"/>
    <n v="31"/>
    <n v="2"/>
    <n v="0"/>
    <n v="3.3"/>
    <n v="0"/>
    <n v="9.6"/>
    <n v="3199"/>
    <n v="1001"/>
    <n v="4845"/>
    <s v="Completed"/>
    <s v="Young Adult"/>
    <n v="0"/>
    <n v="1"/>
    <n v="1"/>
    <n v="1"/>
    <n v="0"/>
    <s v="Standard Care"/>
    <n v="0"/>
    <x v="0"/>
  </r>
  <r>
    <s v="PAT_15806"/>
    <n v="87"/>
    <s v="Male"/>
    <s v="Delhi"/>
    <n v="25.8"/>
    <s v="None"/>
    <s v="Emergency"/>
    <x v="1"/>
    <s v="Skin Allergy"/>
    <s v="High"/>
    <n v="3"/>
    <n v="314"/>
    <s v="No"/>
    <s v="Friday"/>
    <s v="December"/>
    <n v="0"/>
    <n v="8"/>
    <n v="3"/>
    <n v="1"/>
    <n v="3.4"/>
    <n v="1"/>
    <n v="10"/>
    <n v="7250"/>
    <n v="4363"/>
    <n v="11927"/>
    <s v="Completed"/>
    <s v="Senior"/>
    <n v="0"/>
    <n v="0"/>
    <n v="0"/>
    <n v="0"/>
    <n v="0"/>
    <s v="Optimized Emergency Care"/>
    <n v="0"/>
    <x v="1"/>
  </r>
  <r>
    <s v="PAT_15807"/>
    <n v="71"/>
    <s v="Male"/>
    <s v="Hyderabad"/>
    <n v="18.399999999999999"/>
    <s v="Diabetes"/>
    <s v="Walk-in"/>
    <x v="7"/>
    <s v="Stomach Pain"/>
    <s v="Low"/>
    <n v="16"/>
    <n v="610"/>
    <s v="No"/>
    <s v="Thursday"/>
    <s v="November"/>
    <n v="15"/>
    <n v="43"/>
    <n v="7"/>
    <n v="1"/>
    <n v="4.9000000000000004"/>
    <n v="0"/>
    <n v="9.6"/>
    <n v="714"/>
    <n v="518"/>
    <n v="1842"/>
    <s v="Completed"/>
    <s v="Middle Aged"/>
    <n v="0"/>
    <n v="1"/>
    <n v="1"/>
    <n v="0"/>
    <n v="0"/>
    <s v="Routine Scheduled Care"/>
    <n v="0"/>
    <x v="0"/>
  </r>
  <r>
    <s v="PAT_15808"/>
    <n v="3"/>
    <s v="Female"/>
    <s v="Hyderabad"/>
    <n v="16.100000000000001"/>
    <s v="None"/>
    <s v="Walk-in"/>
    <x v="8"/>
    <s v="Dental Pain"/>
    <s v="High"/>
    <n v="10"/>
    <n v="497"/>
    <s v="No"/>
    <s v="Tuesday"/>
    <s v="August"/>
    <n v="13"/>
    <n v="9"/>
    <n v="1"/>
    <n v="0"/>
    <n v="4.9000000000000004"/>
    <n v="0"/>
    <n v="10"/>
    <n v="14730"/>
    <n v="12021"/>
    <n v="27248"/>
    <s v="No Show"/>
    <s v="Pediatric"/>
    <n v="27248"/>
    <n v="0"/>
    <n v="0"/>
    <n v="0"/>
    <n v="0"/>
    <s v="Standard Care"/>
    <n v="1"/>
    <x v="0"/>
  </r>
  <r>
    <s v="PAT_15809"/>
    <n v="41"/>
    <s v="Female"/>
    <s v="Mumbai"/>
    <n v="26.4"/>
    <s v="None"/>
    <s v="Scheduled"/>
    <x v="7"/>
    <s v="Stomach Pain"/>
    <s v="Medium"/>
    <n v="22"/>
    <n v="699"/>
    <s v="Yes"/>
    <s v="Monday"/>
    <s v="April"/>
    <n v="29"/>
    <n v="11"/>
    <n v="5"/>
    <n v="1"/>
    <n v="3.8"/>
    <n v="0"/>
    <n v="10"/>
    <n v="2430"/>
    <n v="2349"/>
    <n v="3834.6"/>
    <s v="Completed"/>
    <s v="Adult"/>
    <n v="0"/>
    <n v="0"/>
    <n v="1"/>
    <n v="0"/>
    <n v="0"/>
    <s v="Standard Care"/>
    <n v="0"/>
    <x v="0"/>
  </r>
  <r>
    <s v="PAT_15810"/>
    <n v="56"/>
    <s v="Female"/>
    <s v="Kolkata"/>
    <n v="18.600000000000001"/>
    <s v="Hypertension"/>
    <s v="Scheduled"/>
    <x v="6"/>
    <s v="Chest Pain"/>
    <s v="Medium"/>
    <n v="2"/>
    <n v="358"/>
    <s v="Yes"/>
    <s v="Wednesday"/>
    <s v="July"/>
    <n v="14"/>
    <n v="23"/>
    <n v="11"/>
    <n v="3"/>
    <n v="3.4"/>
    <n v="0"/>
    <n v="10"/>
    <n v="2743"/>
    <n v="3213"/>
    <n v="4419.8"/>
    <s v="Completed"/>
    <s v="Middle Aged"/>
    <n v="0"/>
    <n v="0"/>
    <n v="0"/>
    <n v="0"/>
    <n v="0"/>
    <s v="Standard Care"/>
    <n v="0"/>
    <x v="0"/>
  </r>
  <r>
    <s v="PAT_15811"/>
    <n v="89"/>
    <s v="Female"/>
    <s v="Chennai"/>
    <n v="20.6"/>
    <s v="Heart Disease"/>
    <s v="Walk-in"/>
    <x v="7"/>
    <s v="Stomach Pain"/>
    <s v="Low"/>
    <n v="24"/>
    <n v="859"/>
    <s v="No"/>
    <s v="Wednesday"/>
    <s v="February"/>
    <n v="7"/>
    <n v="28"/>
    <n v="1"/>
    <n v="0"/>
    <n v="4.4000000000000004"/>
    <n v="0"/>
    <n v="10"/>
    <n v="904"/>
    <n v="49"/>
    <n v="1812"/>
    <s v="Completed"/>
    <s v="Senior"/>
    <n v="0"/>
    <n v="0"/>
    <n v="0"/>
    <n v="0"/>
    <n v="0"/>
    <s v="Standard Care"/>
    <n v="0"/>
    <x v="0"/>
  </r>
  <r>
    <s v="PAT_15812"/>
    <n v="26"/>
    <s v="Male"/>
    <s v="Jaipur"/>
    <n v="27.8"/>
    <s v="Diabetes"/>
    <s v="Scheduled"/>
    <x v="7"/>
    <s v="Stomach Pain"/>
    <s v="Medium"/>
    <n v="20"/>
    <n v="659"/>
    <s v="No"/>
    <s v="Tuesday"/>
    <s v="March"/>
    <n v="25"/>
    <n v="38"/>
    <n v="9"/>
    <n v="1"/>
    <n v="3.8"/>
    <n v="0"/>
    <n v="9.4"/>
    <n v="1146"/>
    <n v="1270"/>
    <n v="3075"/>
    <s v="Completed"/>
    <s v="Young Adult"/>
    <n v="0"/>
    <n v="1"/>
    <n v="1"/>
    <n v="0"/>
    <n v="0"/>
    <s v="Standard Care"/>
    <n v="0"/>
    <x v="0"/>
  </r>
  <r>
    <s v="PAT_15813"/>
    <n v="19"/>
    <s v="Female"/>
    <s v="Ahmedabad"/>
    <n v="20.6"/>
    <s v="Diabetes"/>
    <s v="Scheduled"/>
    <x v="4"/>
    <s v="Cough"/>
    <s v="Low"/>
    <n v="11"/>
    <n v="618"/>
    <s v="Yes"/>
    <s v="Tuesday"/>
    <s v="June"/>
    <n v="19"/>
    <n v="43"/>
    <n v="7"/>
    <n v="2"/>
    <n v="3.9"/>
    <n v="0"/>
    <n v="9.1"/>
    <n v="112"/>
    <n v="433"/>
    <n v="814.1"/>
    <s v="Completed"/>
    <s v="Young Adult"/>
    <n v="0"/>
    <n v="1"/>
    <n v="1"/>
    <n v="0"/>
    <n v="0"/>
    <s v="Routine Scheduled Care"/>
    <n v="0"/>
    <x v="0"/>
  </r>
  <r>
    <s v="PAT_15814"/>
    <n v="29"/>
    <s v="Male"/>
    <s v="Ahmedabad"/>
    <n v="22.4"/>
    <s v="None"/>
    <s v="Emergency"/>
    <x v="8"/>
    <s v="Dental Pain"/>
    <s v="Low"/>
    <n v="8"/>
    <n v="471"/>
    <s v="Yes"/>
    <s v="Tuesday"/>
    <s v="March"/>
    <n v="0"/>
    <n v="44"/>
    <n v="2"/>
    <n v="1"/>
    <n v="4.7"/>
    <n v="1"/>
    <n v="9.4"/>
    <n v="363"/>
    <n v="278"/>
    <n v="778.4"/>
    <s v="Completed"/>
    <s v="Young Adult"/>
    <n v="0"/>
    <n v="1"/>
    <n v="0"/>
    <n v="0"/>
    <n v="0"/>
    <s v="Standard Care"/>
    <n v="0"/>
    <x v="1"/>
  </r>
  <r>
    <s v="PAT_15815"/>
    <n v="9"/>
    <s v="Male"/>
    <s v="Jaipur"/>
    <n v="23.3"/>
    <s v="None"/>
    <s v="Scheduled"/>
    <x v="2"/>
    <s v="Joint Pain"/>
    <s v="Low"/>
    <n v="8"/>
    <n v="515"/>
    <s v="Yes"/>
    <s v="Thursday"/>
    <s v="June"/>
    <n v="1"/>
    <n v="51"/>
    <n v="1"/>
    <n v="0"/>
    <n v="4.5"/>
    <n v="0"/>
    <n v="8.8000000000000007"/>
    <n v="551"/>
    <n v="79"/>
    <n v="801.5"/>
    <s v="Completed"/>
    <s v="Pediatric"/>
    <n v="0"/>
    <n v="1"/>
    <n v="0"/>
    <n v="0"/>
    <n v="0"/>
    <s v="Standard Care"/>
    <n v="0"/>
    <x v="0"/>
  </r>
  <r>
    <s v="PAT_15816"/>
    <n v="18"/>
    <s v="Female"/>
    <s v="Kolkata"/>
    <n v="21.9"/>
    <s v="None"/>
    <s v="Scheduled"/>
    <x v="7"/>
    <s v="Stomach Pain"/>
    <s v="Medium"/>
    <n v="7"/>
    <n v="366"/>
    <s v="Yes"/>
    <s v="Saturday"/>
    <s v="May"/>
    <n v="29"/>
    <n v="20"/>
    <n v="10"/>
    <n v="0"/>
    <n v="3.3"/>
    <n v="0"/>
    <n v="10"/>
    <n v="3533"/>
    <n v="3047"/>
    <n v="4862.2"/>
    <s v="Completed"/>
    <s v="Young Adult"/>
    <n v="0"/>
    <n v="0"/>
    <n v="1"/>
    <n v="0"/>
    <n v="0"/>
    <s v="Standard Care"/>
    <n v="0"/>
    <x v="0"/>
  </r>
  <r>
    <s v="PAT_15817"/>
    <n v="6"/>
    <s v="Female"/>
    <s v="Nagpur"/>
    <n v="24.1"/>
    <s v="Asthma"/>
    <s v="Emergency"/>
    <x v="3"/>
    <s v="Eye Irritation"/>
    <s v="Low"/>
    <n v="21"/>
    <n v="714"/>
    <s v="Yes"/>
    <s v="Friday"/>
    <s v="September"/>
    <n v="0"/>
    <n v="53"/>
    <n v="0"/>
    <n v="0"/>
    <n v="3.9"/>
    <n v="1"/>
    <n v="8.4"/>
    <n v="755"/>
    <n v="780"/>
    <n v="1574.3"/>
    <s v="Completed"/>
    <s v="Pediatric"/>
    <n v="0"/>
    <n v="1"/>
    <n v="0"/>
    <n v="0"/>
    <n v="0"/>
    <s v="Standard Care"/>
    <n v="0"/>
    <x v="1"/>
  </r>
  <r>
    <s v="PAT_15818"/>
    <n v="80"/>
    <s v="Male"/>
    <s v="Bangalore"/>
    <n v="20"/>
    <s v="Heart Disease"/>
    <s v="Scheduled"/>
    <x v="1"/>
    <s v="Skin Allergy"/>
    <s v="Low"/>
    <n v="18"/>
    <n v="631"/>
    <s v="No"/>
    <s v="Tuesday"/>
    <s v="August"/>
    <n v="8"/>
    <n v="44"/>
    <n v="9"/>
    <n v="2"/>
    <n v="3.9"/>
    <n v="0"/>
    <n v="9"/>
    <n v="355"/>
    <n v="640"/>
    <n v="1626"/>
    <s v="No Show"/>
    <s v="Senior"/>
    <n v="1626"/>
    <n v="1"/>
    <n v="0"/>
    <n v="0"/>
    <n v="0"/>
    <s v="Routine Scheduled Care"/>
    <n v="1"/>
    <x v="0"/>
  </r>
  <r>
    <s v="PAT_15819"/>
    <n v="67"/>
    <s v="Male"/>
    <s v="Kolkata"/>
    <n v="27.4"/>
    <s v="Asthma"/>
    <s v="Scheduled"/>
    <x v="4"/>
    <s v="Cough"/>
    <s v="Low"/>
    <n v="3"/>
    <n v="458"/>
    <s v="Yes"/>
    <s v="Thursday"/>
    <s v="July"/>
    <n v="1"/>
    <n v="43"/>
    <n v="13"/>
    <n v="3"/>
    <n v="3.3"/>
    <n v="0"/>
    <n v="8.8000000000000007"/>
    <n v="547"/>
    <n v="506"/>
    <n v="1057.7"/>
    <s v="Completed"/>
    <s v="Middle Aged"/>
    <n v="0"/>
    <n v="1"/>
    <n v="0"/>
    <n v="0"/>
    <n v="0"/>
    <s v="Standard Care"/>
    <n v="0"/>
    <x v="0"/>
  </r>
  <r>
    <s v="PAT_15820"/>
    <n v="89"/>
    <s v="Female"/>
    <s v="Kolkata"/>
    <n v="26.7"/>
    <s v="Diabetes"/>
    <s v="Walk-in"/>
    <x v="5"/>
    <s v="Fever"/>
    <s v="Medium"/>
    <n v="18"/>
    <n v="694"/>
    <s v="Yes"/>
    <s v="Thursday"/>
    <s v="June"/>
    <n v="17"/>
    <n v="16"/>
    <n v="1"/>
    <n v="0"/>
    <n v="3.6"/>
    <n v="0"/>
    <n v="10"/>
    <n v="4409"/>
    <n v="2978"/>
    <n v="5656.7"/>
    <s v="Completed"/>
    <s v="Senior"/>
    <n v="0"/>
    <n v="0"/>
    <n v="1"/>
    <n v="0"/>
    <n v="0"/>
    <s v="Standard Care"/>
    <n v="0"/>
    <x v="0"/>
  </r>
  <r>
    <s v="PAT_15821"/>
    <n v="46"/>
    <s v="Male"/>
    <s v="Mumbai"/>
    <n v="25.2"/>
    <s v="None"/>
    <s v="Scheduled"/>
    <x v="6"/>
    <s v="Chest Pain"/>
    <s v="High"/>
    <n v="8"/>
    <n v="459"/>
    <s v="Yes"/>
    <s v="Friday"/>
    <s v="April"/>
    <n v="27"/>
    <n v="18"/>
    <n v="5"/>
    <n v="1"/>
    <n v="3.5"/>
    <n v="0"/>
    <n v="10"/>
    <n v="5221"/>
    <n v="7930"/>
    <n v="9527"/>
    <s v="No Show"/>
    <s v="Adult"/>
    <n v="13610"/>
    <n v="0"/>
    <n v="1"/>
    <n v="0"/>
    <n v="0"/>
    <s v="Clinical Backlog Risk"/>
    <n v="1"/>
    <x v="0"/>
  </r>
  <r>
    <s v="PAT_15822"/>
    <n v="15"/>
    <s v="Female"/>
    <s v="Mumbai"/>
    <n v="25.4"/>
    <s v="None"/>
    <s v="Scheduled"/>
    <x v="5"/>
    <s v="Fever"/>
    <s v="Medium"/>
    <n v="7"/>
    <n v="426"/>
    <s v="Yes"/>
    <s v="Tuesday"/>
    <s v="August"/>
    <n v="4"/>
    <n v="20"/>
    <n v="9"/>
    <n v="1"/>
    <n v="4"/>
    <n v="0"/>
    <n v="10"/>
    <n v="1085"/>
    <n v="1708"/>
    <n v="2253.3000000000002"/>
    <s v="Completed"/>
    <s v="Pediatric"/>
    <n v="0"/>
    <n v="0"/>
    <n v="0"/>
    <n v="0"/>
    <n v="0"/>
    <s v="Standard Care"/>
    <n v="0"/>
    <x v="0"/>
  </r>
  <r>
    <s v="PAT_15823"/>
    <n v="1"/>
    <s v="Male"/>
    <s v="Hyderabad"/>
    <n v="24.3"/>
    <s v="None"/>
    <s v="Scheduled"/>
    <x v="4"/>
    <s v="Cough"/>
    <s v="Low"/>
    <n v="21"/>
    <n v="759"/>
    <s v="Yes"/>
    <s v="Tuesday"/>
    <s v="August"/>
    <n v="17"/>
    <n v="22"/>
    <n v="0"/>
    <n v="0"/>
    <n v="3.3"/>
    <n v="0"/>
    <n v="10"/>
    <n v="471"/>
    <n v="688"/>
    <n v="1342.6"/>
    <s v="Completed"/>
    <s v="Pediatric"/>
    <n v="0"/>
    <n v="0"/>
    <n v="1"/>
    <n v="0"/>
    <n v="0"/>
    <s v="Routine Scheduled Care"/>
    <n v="0"/>
    <x v="0"/>
  </r>
  <r>
    <s v="PAT_15824"/>
    <n v="74"/>
    <s v="Male"/>
    <s v="Jaipur"/>
    <n v="19.399999999999999"/>
    <s v="None"/>
    <s v="Scheduled"/>
    <x v="6"/>
    <s v="Chest Pain"/>
    <s v="High"/>
    <n v="13"/>
    <n v="541"/>
    <s v="No"/>
    <s v="Friday"/>
    <s v="May"/>
    <n v="25"/>
    <n v="14"/>
    <n v="10"/>
    <n v="2"/>
    <n v="3"/>
    <n v="0"/>
    <n v="10"/>
    <n v="13278"/>
    <n v="14494"/>
    <n v="28313"/>
    <s v="Completed"/>
    <s v="Middle Aged"/>
    <n v="0"/>
    <n v="0"/>
    <n v="1"/>
    <n v="0"/>
    <n v="0"/>
    <s v="Clinical Backlog Risk"/>
    <n v="0"/>
    <x v="0"/>
  </r>
  <r>
    <s v="PAT_15825"/>
    <n v="71"/>
    <s v="Female"/>
    <s v="Hyderabad"/>
    <n v="26.8"/>
    <s v="None"/>
    <s v="Scheduled"/>
    <x v="7"/>
    <s v="Stomach Pain"/>
    <s v="High"/>
    <n v="9"/>
    <n v="578"/>
    <s v="No"/>
    <s v="Saturday"/>
    <s v="December"/>
    <n v="28"/>
    <n v="10"/>
    <n v="0"/>
    <n v="0"/>
    <n v="3.8"/>
    <n v="0"/>
    <n v="10"/>
    <n v="16235"/>
    <n v="4135"/>
    <n v="20948"/>
    <s v="No Show"/>
    <s v="Middle Aged"/>
    <n v="20948"/>
    <n v="0"/>
    <n v="1"/>
    <n v="0"/>
    <n v="0"/>
    <s v="Clinical Backlog Risk"/>
    <n v="1"/>
    <x v="0"/>
  </r>
  <r>
    <s v="PAT_15826"/>
    <n v="29"/>
    <s v="Male"/>
    <s v="Kolkata"/>
    <n v="28.7"/>
    <s v="Hypertension"/>
    <s v="Walk-in"/>
    <x v="3"/>
    <s v="Eye Irritation"/>
    <s v="Low"/>
    <n v="17"/>
    <n v="570"/>
    <s v="Yes"/>
    <s v="Saturday"/>
    <s v="August"/>
    <n v="4"/>
    <n v="45"/>
    <n v="2"/>
    <n v="1"/>
    <n v="3.2"/>
    <n v="0"/>
    <n v="8.6"/>
    <n v="434"/>
    <n v="747"/>
    <n v="1225.7"/>
    <s v="Cancelled"/>
    <s v="Young Adult"/>
    <n v="0"/>
    <n v="1"/>
    <n v="0"/>
    <n v="0"/>
    <n v="0"/>
    <s v="Standard Care"/>
    <n v="1"/>
    <x v="0"/>
  </r>
  <r>
    <s v="PAT_15827"/>
    <n v="15"/>
    <s v="Male"/>
    <s v="Nagpur"/>
    <n v="20.6"/>
    <s v="None"/>
    <s v="Scheduled"/>
    <x v="8"/>
    <s v="Dental Pain"/>
    <s v="Medium"/>
    <n v="16"/>
    <n v="642"/>
    <s v="Yes"/>
    <s v="Saturday"/>
    <s v="July"/>
    <n v="11"/>
    <n v="26"/>
    <n v="3"/>
    <n v="1"/>
    <n v="4.5999999999999996"/>
    <n v="0"/>
    <n v="10"/>
    <n v="1659"/>
    <n v="2153"/>
    <n v="3117.8"/>
    <s v="Completed"/>
    <s v="Pediatric"/>
    <n v="0"/>
    <n v="0"/>
    <n v="0"/>
    <n v="0"/>
    <n v="0"/>
    <s v="Standard Care"/>
    <n v="0"/>
    <x v="0"/>
  </r>
  <r>
    <s v="PAT_15828"/>
    <n v="8"/>
    <s v="Male"/>
    <s v="Nagpur"/>
    <n v="27.2"/>
    <s v="None"/>
    <s v="Scheduled"/>
    <x v="3"/>
    <s v="Eye Irritation"/>
    <s v="Low"/>
    <n v="1"/>
    <n v="416"/>
    <s v="Yes"/>
    <s v="Monday"/>
    <s v="May"/>
    <n v="16"/>
    <n v="55"/>
    <n v="0"/>
    <n v="0"/>
    <n v="4"/>
    <n v="0"/>
    <n v="8.3000000000000007"/>
    <n v="743"/>
    <n v="378"/>
    <n v="1075.9000000000001"/>
    <s v="Completed"/>
    <s v="Pediatric"/>
    <n v="0"/>
    <n v="1"/>
    <n v="1"/>
    <n v="0"/>
    <n v="0"/>
    <s v="Routine Scheduled Care"/>
    <n v="0"/>
    <x v="0"/>
  </r>
  <r>
    <s v="PAT_15829"/>
    <n v="9"/>
    <s v="Male"/>
    <s v="Jaipur"/>
    <n v="22.3"/>
    <s v="None"/>
    <s v="Walk-in"/>
    <x v="7"/>
    <s v="Stomach Pain"/>
    <s v="High"/>
    <n v="26"/>
    <n v="766"/>
    <s v="Yes"/>
    <s v="Wednesday"/>
    <s v="May"/>
    <n v="16"/>
    <n v="6"/>
    <n v="10"/>
    <n v="1"/>
    <n v="4.5"/>
    <n v="0"/>
    <n v="10"/>
    <n v="9427"/>
    <n v="13635"/>
    <n v="16679.599999999999"/>
    <s v="Completed"/>
    <s v="Pediatric"/>
    <n v="0"/>
    <n v="0"/>
    <n v="1"/>
    <n v="0"/>
    <n v="0"/>
    <s v="Clinical Backlog Risk"/>
    <n v="0"/>
    <x v="0"/>
  </r>
  <r>
    <s v="PAT_15830"/>
    <n v="79"/>
    <s v="Female"/>
    <s v="Delhi"/>
    <n v="27"/>
    <s v="None"/>
    <s v="Walk-in"/>
    <x v="2"/>
    <s v="Joint Pain"/>
    <s v="High"/>
    <n v="5"/>
    <n v="360"/>
    <s v="Yes"/>
    <s v="Tuesday"/>
    <s v="March"/>
    <n v="18"/>
    <n v="2"/>
    <n v="5"/>
    <n v="1"/>
    <n v="4.3"/>
    <n v="0"/>
    <n v="10"/>
    <n v="8651"/>
    <n v="13425"/>
    <n v="15705.2"/>
    <s v="Completed"/>
    <s v="Senior"/>
    <n v="0"/>
    <n v="0"/>
    <n v="1"/>
    <n v="0"/>
    <n v="0"/>
    <s v="Clinical Backlog Risk"/>
    <n v="0"/>
    <x v="0"/>
  </r>
  <r>
    <s v="PAT_15831"/>
    <n v="87"/>
    <s v="Female"/>
    <s v="Delhi"/>
    <n v="23.4"/>
    <s v="None"/>
    <s v="Emergency"/>
    <x v="6"/>
    <s v="Chest Pain"/>
    <s v="Medium"/>
    <n v="30"/>
    <n v="878"/>
    <s v="Yes"/>
    <s v="Tuesday"/>
    <s v="June"/>
    <n v="0"/>
    <n v="25"/>
    <n v="13"/>
    <n v="4"/>
    <n v="4.5999999999999996"/>
    <n v="1"/>
    <n v="10"/>
    <n v="1024"/>
    <n v="1775"/>
    <n v="2573.9"/>
    <s v="Completed"/>
    <s v="Senior"/>
    <n v="0"/>
    <n v="0"/>
    <n v="0"/>
    <n v="0"/>
    <n v="0"/>
    <s v="Standard Care"/>
    <n v="0"/>
    <x v="1"/>
  </r>
  <r>
    <s v="PAT_15832"/>
    <n v="28"/>
    <s v="Male"/>
    <s v="Pune"/>
    <n v="26.4"/>
    <s v="None"/>
    <s v="Scheduled"/>
    <x v="8"/>
    <s v="Dental Pain"/>
    <s v="Low"/>
    <n v="19"/>
    <n v="716"/>
    <s v="Yes"/>
    <s v="Thursday"/>
    <s v="May"/>
    <n v="23"/>
    <n v="30"/>
    <n v="13"/>
    <n v="4"/>
    <n v="3.6"/>
    <n v="0"/>
    <n v="9.8000000000000007"/>
    <n v="522"/>
    <n v="149"/>
    <n v="970.9"/>
    <s v="No Show"/>
    <s v="Young Adult"/>
    <n v="1387"/>
    <n v="0"/>
    <n v="1"/>
    <n v="0"/>
    <n v="0"/>
    <s v="Routine Scheduled Care"/>
    <n v="1"/>
    <x v="0"/>
  </r>
  <r>
    <s v="PAT_15833"/>
    <n v="39"/>
    <s v="Female"/>
    <s v="Pune"/>
    <n v="21.1"/>
    <s v="None"/>
    <s v="Scheduled"/>
    <x v="7"/>
    <s v="Stomach Pain"/>
    <s v="Medium"/>
    <n v="26"/>
    <n v="836"/>
    <s v="No"/>
    <s v="Monday"/>
    <s v="July"/>
    <n v="16"/>
    <n v="25"/>
    <n v="7"/>
    <n v="1"/>
    <n v="4"/>
    <n v="0"/>
    <n v="10"/>
    <n v="4573"/>
    <n v="1434"/>
    <n v="6843"/>
    <s v="Completed"/>
    <s v="Adult"/>
    <n v="0"/>
    <n v="0"/>
    <n v="1"/>
    <n v="0"/>
    <n v="0"/>
    <s v="Standard Care"/>
    <n v="0"/>
    <x v="0"/>
  </r>
  <r>
    <s v="PAT_15834"/>
    <n v="83"/>
    <s v="Male"/>
    <s v="Nagpur"/>
    <n v="20.3"/>
    <s v="None"/>
    <s v="Scheduled"/>
    <x v="1"/>
    <s v="Skin Allergy"/>
    <s v="High"/>
    <n v="13"/>
    <n v="505"/>
    <s v="No"/>
    <s v="Tuesday"/>
    <s v="April"/>
    <n v="18"/>
    <n v="14"/>
    <n v="0"/>
    <n v="0"/>
    <n v="4.9000000000000004"/>
    <n v="0"/>
    <n v="10"/>
    <n v="5650"/>
    <n v="8701"/>
    <n v="14856"/>
    <s v="Completed"/>
    <s v="Senior"/>
    <n v="0"/>
    <n v="0"/>
    <n v="1"/>
    <n v="0"/>
    <n v="0"/>
    <s v="Clinical Backlog Risk"/>
    <n v="0"/>
    <x v="0"/>
  </r>
  <r>
    <s v="PAT_15835"/>
    <n v="43"/>
    <s v="Female"/>
    <s v="Kolkata"/>
    <n v="19.399999999999999"/>
    <s v="Hypertension"/>
    <s v="Scheduled"/>
    <x v="5"/>
    <s v="Fever"/>
    <s v="High"/>
    <n v="3"/>
    <n v="318"/>
    <s v="No"/>
    <s v="Wednesday"/>
    <s v="March"/>
    <n v="12"/>
    <n v="14"/>
    <n v="12"/>
    <n v="4"/>
    <n v="4.9000000000000004"/>
    <n v="0"/>
    <n v="10"/>
    <n v="17229"/>
    <n v="6844"/>
    <n v="24391"/>
    <s v="Completed"/>
    <s v="Adult"/>
    <n v="0"/>
    <n v="0"/>
    <n v="0"/>
    <n v="0"/>
    <n v="0"/>
    <s v="Standard Care"/>
    <n v="0"/>
    <x v="0"/>
  </r>
  <r>
    <s v="PAT_15836"/>
    <n v="6"/>
    <s v="Female"/>
    <s v="Kolkata"/>
    <n v="19.100000000000001"/>
    <s v="Hypertension"/>
    <s v="Scheduled"/>
    <x v="9"/>
    <s v="Pregnancy Checkup"/>
    <s v="Low"/>
    <n v="1"/>
    <n v="296"/>
    <s v="Yes"/>
    <s v="Tuesday"/>
    <s v="March"/>
    <n v="16"/>
    <n v="33"/>
    <n v="0"/>
    <n v="0"/>
    <n v="3.5"/>
    <n v="0"/>
    <n v="9.6"/>
    <n v="206"/>
    <n v="886"/>
    <n v="971.6"/>
    <s v="No Show"/>
    <s v="Pediatric"/>
    <n v="1388"/>
    <n v="1"/>
    <n v="1"/>
    <n v="0"/>
    <n v="0"/>
    <s v="Routine Scheduled Care"/>
    <n v="1"/>
    <x v="0"/>
  </r>
  <r>
    <s v="PAT_15837"/>
    <n v="44"/>
    <s v="Male"/>
    <s v="Ahmedabad"/>
    <n v="26.2"/>
    <s v="None"/>
    <s v="Scheduled"/>
    <x v="8"/>
    <s v="Dental Pain"/>
    <s v="Low"/>
    <n v="2"/>
    <n v="314"/>
    <s v="Yes"/>
    <s v="Wednesday"/>
    <s v="July"/>
    <n v="5"/>
    <n v="33"/>
    <n v="10"/>
    <n v="2"/>
    <n v="3.5"/>
    <n v="0"/>
    <n v="9.6"/>
    <n v="528"/>
    <n v="293"/>
    <n v="794.5"/>
    <s v="Completed"/>
    <s v="Adult"/>
    <n v="0"/>
    <n v="1"/>
    <n v="0"/>
    <n v="0"/>
    <n v="0"/>
    <s v="Standard Care"/>
    <n v="0"/>
    <x v="0"/>
  </r>
  <r>
    <s v="PAT_15838"/>
    <n v="1"/>
    <s v="Female"/>
    <s v="Chennai"/>
    <n v="29.6"/>
    <s v="Asthma"/>
    <s v="Emergency"/>
    <x v="7"/>
    <s v="Stomach Pain"/>
    <s v="Low"/>
    <n v="12"/>
    <n v="452"/>
    <s v="No"/>
    <s v="Friday"/>
    <s v="June"/>
    <n v="0"/>
    <n v="58"/>
    <n v="3"/>
    <n v="0"/>
    <n v="3.4"/>
    <n v="1"/>
    <n v="7.8"/>
    <n v="539"/>
    <n v="583"/>
    <n v="1574"/>
    <s v="No Show"/>
    <s v="Pediatric"/>
    <n v="1574"/>
    <n v="1"/>
    <n v="0"/>
    <n v="0"/>
    <n v="0"/>
    <s v="Standard Care"/>
    <n v="1"/>
    <x v="1"/>
  </r>
  <r>
    <s v="PAT_15839"/>
    <n v="85"/>
    <s v="Male"/>
    <s v="Kolkata"/>
    <n v="18.7"/>
    <s v="Diabetes"/>
    <s v="Scheduled"/>
    <x v="7"/>
    <s v="Stomach Pain"/>
    <s v="High"/>
    <n v="21"/>
    <n v="650"/>
    <s v="Yes"/>
    <s v="Friday"/>
    <s v="October"/>
    <n v="1"/>
    <n v="10"/>
    <n v="10"/>
    <n v="2"/>
    <n v="3.9"/>
    <n v="0"/>
    <n v="10"/>
    <n v="13738"/>
    <n v="4301"/>
    <n v="13082.3"/>
    <s v="Completed"/>
    <s v="Senior"/>
    <n v="0"/>
    <n v="0"/>
    <n v="0"/>
    <n v="0"/>
    <n v="0"/>
    <s v="Optimized Emergency Care"/>
    <n v="0"/>
    <x v="0"/>
  </r>
  <r>
    <s v="PAT_15840"/>
    <n v="79"/>
    <s v="Male"/>
    <s v="Jaipur"/>
    <n v="21.8"/>
    <s v="None"/>
    <s v="Emergency"/>
    <x v="7"/>
    <s v="Stomach Pain"/>
    <s v="High"/>
    <n v="13"/>
    <n v="637"/>
    <s v="Yes"/>
    <s v="Tuesday"/>
    <s v="March"/>
    <n v="0"/>
    <n v="6"/>
    <n v="8"/>
    <n v="2"/>
    <n v="3.8"/>
    <n v="1"/>
    <n v="10"/>
    <n v="11664"/>
    <n v="14433"/>
    <n v="18713.8"/>
    <s v="Completed"/>
    <s v="Senior"/>
    <n v="0"/>
    <n v="0"/>
    <n v="0"/>
    <n v="0"/>
    <n v="0"/>
    <s v="Optimized Emergency Care"/>
    <n v="0"/>
    <x v="1"/>
  </r>
  <r>
    <s v="PAT_15841"/>
    <n v="29"/>
    <s v="Male"/>
    <s v="Kolkata"/>
    <n v="19.399999999999999"/>
    <s v="None"/>
    <s v="Scheduled"/>
    <x v="1"/>
    <s v="Skin Allergy"/>
    <s v="High"/>
    <n v="20"/>
    <n v="727"/>
    <s v="No"/>
    <s v="Wednesday"/>
    <s v="November"/>
    <n v="18"/>
    <n v="1"/>
    <n v="4"/>
    <n v="1"/>
    <n v="3.6"/>
    <n v="0"/>
    <n v="10"/>
    <n v="12944"/>
    <n v="5376"/>
    <n v="19047"/>
    <s v="Completed"/>
    <s v="Young Adult"/>
    <n v="0"/>
    <n v="0"/>
    <n v="1"/>
    <n v="0"/>
    <n v="0"/>
    <s v="Clinical Backlog Risk"/>
    <n v="0"/>
    <x v="0"/>
  </r>
  <r>
    <s v="PAT_15842"/>
    <n v="28"/>
    <s v="Male"/>
    <s v="Hyderabad"/>
    <n v="22.4"/>
    <s v="None"/>
    <s v="Walk-in"/>
    <x v="5"/>
    <s v="Fever"/>
    <s v="Medium"/>
    <n v="11"/>
    <n v="496"/>
    <s v="No"/>
    <s v="Tuesday"/>
    <s v="May"/>
    <n v="24"/>
    <n v="39"/>
    <n v="14"/>
    <n v="3"/>
    <n v="4.7"/>
    <n v="0"/>
    <n v="9.8000000000000007"/>
    <n v="1267"/>
    <n v="1271"/>
    <n v="3034"/>
    <s v="No Show"/>
    <s v="Young Adult"/>
    <n v="3034"/>
    <n v="1"/>
    <n v="1"/>
    <n v="0"/>
    <n v="0"/>
    <s v="Standard Care"/>
    <n v="1"/>
    <x v="0"/>
  </r>
  <r>
    <s v="PAT_15843"/>
    <n v="47"/>
    <s v="Male"/>
    <s v="Kolkata"/>
    <n v="16.3"/>
    <s v="None"/>
    <s v="Scheduled"/>
    <x v="0"/>
    <s v="Headache"/>
    <s v="Low"/>
    <n v="11"/>
    <n v="520"/>
    <s v="No"/>
    <s v="Saturday"/>
    <s v="May"/>
    <n v="2"/>
    <n v="26"/>
    <n v="8"/>
    <n v="0"/>
    <n v="4.0999999999999996"/>
    <n v="0"/>
    <n v="10"/>
    <n v="436"/>
    <n v="268"/>
    <n v="1224"/>
    <s v="Completed"/>
    <s v="Adult"/>
    <n v="0"/>
    <n v="0"/>
    <n v="0"/>
    <n v="0"/>
    <n v="0"/>
    <s v="Standard Care"/>
    <n v="0"/>
    <x v="0"/>
  </r>
  <r>
    <s v="PAT_15844"/>
    <n v="59"/>
    <s v="Male"/>
    <s v="Delhi"/>
    <n v="18"/>
    <s v="None"/>
    <s v="Walk-in"/>
    <x v="6"/>
    <s v="Chest Pain"/>
    <s v="High"/>
    <n v="27"/>
    <n v="857"/>
    <s v="No"/>
    <s v="Saturday"/>
    <s v="October"/>
    <n v="13"/>
    <n v="8"/>
    <n v="12"/>
    <n v="2"/>
    <n v="4"/>
    <n v="0"/>
    <n v="10"/>
    <n v="6711"/>
    <n v="7586"/>
    <n v="15154"/>
    <s v="Completed"/>
    <s v="Middle Aged"/>
    <n v="0"/>
    <n v="0"/>
    <n v="0"/>
    <n v="0"/>
    <n v="0"/>
    <s v="Standard Care"/>
    <n v="0"/>
    <x v="0"/>
  </r>
  <r>
    <s v="PAT_15845"/>
    <n v="33"/>
    <s v="Female"/>
    <s v="Bangalore"/>
    <n v="21.3"/>
    <s v="Heart Disease"/>
    <s v="Scheduled"/>
    <x v="4"/>
    <s v="Cough"/>
    <s v="Medium"/>
    <n v="2"/>
    <n v="329"/>
    <s v="No"/>
    <s v="Monday"/>
    <s v="April"/>
    <n v="2"/>
    <n v="23"/>
    <n v="3"/>
    <n v="0"/>
    <n v="3.7"/>
    <n v="0"/>
    <n v="10"/>
    <n v="1449"/>
    <n v="1690"/>
    <n v="3468"/>
    <s v="Completed"/>
    <s v="Young Adult"/>
    <n v="0"/>
    <n v="0"/>
    <n v="0"/>
    <n v="0"/>
    <n v="0"/>
    <s v="Standard Care"/>
    <n v="0"/>
    <x v="0"/>
  </r>
  <r>
    <s v="PAT_15846"/>
    <n v="68"/>
    <s v="Female"/>
    <s v="Ahmedabad"/>
    <n v="21.4"/>
    <s v="None"/>
    <s v="Walk-in"/>
    <x v="9"/>
    <s v="Pregnancy Checkup"/>
    <s v="Medium"/>
    <n v="15"/>
    <n v="516"/>
    <s v="Yes"/>
    <s v="Wednesday"/>
    <s v="September"/>
    <n v="27"/>
    <n v="25"/>
    <n v="9"/>
    <n v="0"/>
    <n v="3.6"/>
    <n v="0"/>
    <n v="10"/>
    <n v="1170"/>
    <n v="3141"/>
    <n v="3378.9"/>
    <s v="No Show"/>
    <s v="Middle Aged"/>
    <n v="4827"/>
    <n v="0"/>
    <n v="1"/>
    <n v="0"/>
    <n v="0"/>
    <s v="Standard Care"/>
    <n v="1"/>
    <x v="0"/>
  </r>
  <r>
    <s v="PAT_15847"/>
    <n v="9"/>
    <s v="Male"/>
    <s v="Nagpur"/>
    <n v="24"/>
    <s v="None"/>
    <s v="Walk-in"/>
    <x v="3"/>
    <s v="Eye Irritation"/>
    <s v="High"/>
    <n v="2"/>
    <n v="399"/>
    <s v="Yes"/>
    <s v="Monday"/>
    <s v="January"/>
    <n v="27"/>
    <n v="5"/>
    <n v="1"/>
    <n v="1"/>
    <n v="3.1"/>
    <n v="0"/>
    <n v="10"/>
    <n v="18904"/>
    <n v="14665"/>
    <n v="23777.599999999999"/>
    <s v="Completed"/>
    <s v="Pediatric"/>
    <n v="0"/>
    <n v="0"/>
    <n v="1"/>
    <n v="0"/>
    <n v="0"/>
    <s v="Clinical Backlog Risk"/>
    <n v="0"/>
    <x v="0"/>
  </r>
  <r>
    <s v="PAT_15848"/>
    <n v="88"/>
    <s v="Female"/>
    <s v="Chennai"/>
    <n v="22.9"/>
    <s v="None"/>
    <s v="Scheduled"/>
    <x v="2"/>
    <s v="Joint Pain"/>
    <s v="Low"/>
    <n v="4"/>
    <n v="349"/>
    <s v="Yes"/>
    <s v="Thursday"/>
    <s v="December"/>
    <n v="2"/>
    <n v="35"/>
    <n v="13"/>
    <n v="1"/>
    <n v="3.3"/>
    <n v="0"/>
    <n v="9.3000000000000007"/>
    <n v="739"/>
    <n v="684"/>
    <n v="1240.4000000000001"/>
    <s v="Completed"/>
    <s v="Senior"/>
    <n v="0"/>
    <n v="1"/>
    <n v="0"/>
    <n v="0"/>
    <n v="0"/>
    <s v="Standard Care"/>
    <n v="0"/>
    <x v="0"/>
  </r>
  <r>
    <s v="PAT_15849"/>
    <n v="24"/>
    <s v="Male"/>
    <s v="Hyderabad"/>
    <n v="27.5"/>
    <s v="Heart Disease"/>
    <s v="Scheduled"/>
    <x v="4"/>
    <s v="Cough"/>
    <s v="Medium"/>
    <n v="11"/>
    <n v="542"/>
    <s v="No"/>
    <s v="Saturday"/>
    <s v="February"/>
    <n v="5"/>
    <n v="26"/>
    <n v="8"/>
    <n v="0"/>
    <n v="4.5"/>
    <n v="0"/>
    <n v="10"/>
    <n v="3639"/>
    <n v="1333"/>
    <n v="5514"/>
    <s v="Completed"/>
    <s v="Young Adult"/>
    <n v="0"/>
    <n v="0"/>
    <n v="0"/>
    <n v="0"/>
    <n v="0"/>
    <s v="Standard Care"/>
    <n v="0"/>
    <x v="0"/>
  </r>
  <r>
    <s v="PAT_15850"/>
    <n v="71"/>
    <s v="Female"/>
    <s v="Bangalore"/>
    <n v="27.4"/>
    <s v="Asthma"/>
    <s v="Walk-in"/>
    <x v="0"/>
    <s v="Headache"/>
    <s v="Medium"/>
    <n v="16"/>
    <n v="678"/>
    <s v="No"/>
    <s v="Saturday"/>
    <s v="June"/>
    <n v="21"/>
    <n v="22"/>
    <n v="12"/>
    <n v="5"/>
    <n v="4.4000000000000004"/>
    <n v="0"/>
    <n v="10"/>
    <n v="2386"/>
    <n v="1511"/>
    <n v="4575"/>
    <s v="Cancelled"/>
    <s v="Middle Aged"/>
    <n v="0"/>
    <n v="0"/>
    <n v="1"/>
    <n v="0"/>
    <n v="0"/>
    <s v="Standard Care"/>
    <n v="1"/>
    <x v="0"/>
  </r>
  <r>
    <s v="PAT_15851"/>
    <n v="46"/>
    <s v="Female"/>
    <s v="Bangalore"/>
    <n v="26.6"/>
    <s v="None"/>
    <s v="Emergency"/>
    <x v="3"/>
    <s v="Eye Irritation"/>
    <s v="Low"/>
    <n v="11"/>
    <n v="461"/>
    <s v="Yes"/>
    <s v="Thursday"/>
    <s v="September"/>
    <n v="0"/>
    <n v="26"/>
    <n v="4"/>
    <n v="0"/>
    <n v="4.0999999999999996"/>
    <n v="1"/>
    <n v="10"/>
    <n v="408"/>
    <n v="111"/>
    <n v="686"/>
    <s v="Completed"/>
    <s v="Adult"/>
    <n v="0"/>
    <n v="0"/>
    <n v="0"/>
    <n v="0"/>
    <n v="0"/>
    <s v="Standard Care"/>
    <n v="0"/>
    <x v="1"/>
  </r>
  <r>
    <s v="PAT_15852"/>
    <n v="61"/>
    <s v="Male"/>
    <s v="Delhi"/>
    <n v="23.2"/>
    <s v="None"/>
    <s v="Scheduled"/>
    <x v="3"/>
    <s v="Eye Irritation"/>
    <s v="Low"/>
    <n v="19"/>
    <n v="583"/>
    <s v="No"/>
    <s v="Saturday"/>
    <s v="May"/>
    <n v="7"/>
    <n v="50"/>
    <n v="13"/>
    <n v="3"/>
    <n v="3.1"/>
    <n v="0"/>
    <n v="8.1999999999999993"/>
    <n v="599"/>
    <n v="24"/>
    <n v="1206"/>
    <s v="Completed"/>
    <s v="Middle Aged"/>
    <n v="0"/>
    <n v="1"/>
    <n v="0"/>
    <n v="0"/>
    <n v="0"/>
    <s v="Standard Care"/>
    <n v="0"/>
    <x v="0"/>
  </r>
  <r>
    <s v="PAT_15853"/>
    <n v="46"/>
    <s v="Female"/>
    <s v="Nagpur"/>
    <n v="22.5"/>
    <s v="Hypertension"/>
    <s v="Scheduled"/>
    <x v="6"/>
    <s v="Chest Pain"/>
    <s v="High"/>
    <n v="25"/>
    <n v="720"/>
    <s v="Yes"/>
    <s v="Monday"/>
    <s v="November"/>
    <n v="17"/>
    <n v="7"/>
    <n v="2"/>
    <n v="0"/>
    <n v="4.5999999999999996"/>
    <n v="0"/>
    <n v="10"/>
    <n v="17752"/>
    <n v="13382"/>
    <n v="22297.8"/>
    <s v="Completed"/>
    <s v="Adult"/>
    <n v="0"/>
    <n v="0"/>
    <n v="1"/>
    <n v="0"/>
    <n v="0"/>
    <s v="Clinical Backlog Risk"/>
    <n v="0"/>
    <x v="0"/>
  </r>
  <r>
    <s v="PAT_15854"/>
    <n v="89"/>
    <s v="Female"/>
    <s v="Jaipur"/>
    <n v="17.3"/>
    <s v="Heart Disease"/>
    <s v="Scheduled"/>
    <x v="4"/>
    <s v="Cough"/>
    <s v="Medium"/>
    <n v="1"/>
    <n v="317"/>
    <s v="Yes"/>
    <s v="Monday"/>
    <s v="July"/>
    <n v="29"/>
    <n v="17"/>
    <n v="11"/>
    <n v="2"/>
    <n v="3.3"/>
    <n v="0"/>
    <n v="10"/>
    <n v="1410"/>
    <n v="2504"/>
    <n v="2961.7"/>
    <s v="Completed"/>
    <s v="Senior"/>
    <n v="0"/>
    <n v="0"/>
    <n v="1"/>
    <n v="0"/>
    <n v="0"/>
    <s v="Standard Care"/>
    <n v="0"/>
    <x v="0"/>
  </r>
  <r>
    <s v="PAT_15855"/>
    <n v="32"/>
    <s v="Male"/>
    <s v="Chennai"/>
    <n v="21.6"/>
    <s v="Asthma"/>
    <s v="Walk-in"/>
    <x v="8"/>
    <s v="Dental Pain"/>
    <s v="High"/>
    <n v="24"/>
    <n v="809"/>
    <s v="No"/>
    <s v="Wednesday"/>
    <s v="April"/>
    <n v="2"/>
    <n v="7"/>
    <n v="2"/>
    <n v="0"/>
    <n v="4.9000000000000004"/>
    <n v="0"/>
    <n v="10"/>
    <n v="16094"/>
    <n v="14562"/>
    <n v="31465"/>
    <s v="Completed"/>
    <s v="Young Adult"/>
    <n v="0"/>
    <n v="0"/>
    <n v="0"/>
    <n v="0"/>
    <n v="0"/>
    <s v="Optimized Emergency Care"/>
    <n v="0"/>
    <x v="0"/>
  </r>
  <r>
    <s v="PAT_15856"/>
    <n v="34"/>
    <s v="Female"/>
    <s v="Chennai"/>
    <n v="27.3"/>
    <s v="None"/>
    <s v="Scheduled"/>
    <x v="0"/>
    <s v="Headache"/>
    <s v="High"/>
    <n v="15"/>
    <n v="612"/>
    <s v="Yes"/>
    <s v="Tuesday"/>
    <s v="July"/>
    <n v="22"/>
    <n v="1"/>
    <n v="3"/>
    <n v="2"/>
    <n v="4.3"/>
    <n v="0"/>
    <n v="10"/>
    <n v="12328"/>
    <n v="6558"/>
    <n v="13648.6"/>
    <s v="No Show"/>
    <s v="Young Adult"/>
    <n v="19498"/>
    <n v="0"/>
    <n v="1"/>
    <n v="0"/>
    <n v="0"/>
    <s v="Clinical Backlog Risk"/>
    <n v="1"/>
    <x v="0"/>
  </r>
  <r>
    <s v="PAT_15857"/>
    <n v="51"/>
    <s v="Female"/>
    <s v="Hyderabad"/>
    <n v="20.7"/>
    <s v="Hypertension"/>
    <s v="Emergency"/>
    <x v="4"/>
    <s v="Cough"/>
    <s v="Low"/>
    <n v="2"/>
    <n v="381"/>
    <s v="Yes"/>
    <s v="Wednesday"/>
    <s v="April"/>
    <n v="0"/>
    <n v="45"/>
    <n v="5"/>
    <n v="2"/>
    <n v="3"/>
    <n v="1"/>
    <n v="8.5"/>
    <n v="335"/>
    <n v="976"/>
    <n v="1184.4000000000001"/>
    <s v="Completed"/>
    <s v="Adult"/>
    <n v="0"/>
    <n v="1"/>
    <n v="0"/>
    <n v="0"/>
    <n v="0"/>
    <s v="Standard Care"/>
    <n v="0"/>
    <x v="1"/>
  </r>
  <r>
    <s v="PAT_15858"/>
    <n v="60"/>
    <s v="Male"/>
    <s v="Ahmedabad"/>
    <n v="26.1"/>
    <s v="Hypertension"/>
    <s v="Scheduled"/>
    <x v="9"/>
    <s v="Pregnancy Checkup"/>
    <s v="High"/>
    <n v="5"/>
    <n v="403"/>
    <s v="No"/>
    <s v="Thursday"/>
    <s v="August"/>
    <n v="11"/>
    <n v="8"/>
    <n v="9"/>
    <n v="2"/>
    <n v="4.4000000000000004"/>
    <n v="0"/>
    <n v="10"/>
    <n v="9717"/>
    <n v="6145"/>
    <n v="16265"/>
    <s v="Completed"/>
    <s v="Middle Aged"/>
    <n v="0"/>
    <n v="0"/>
    <n v="0"/>
    <n v="0"/>
    <n v="0"/>
    <s v="Standard Care"/>
    <n v="0"/>
    <x v="0"/>
  </r>
  <r>
    <s v="PAT_15859"/>
    <n v="58"/>
    <s v="Male"/>
    <s v="Delhi"/>
    <n v="24.6"/>
    <s v="Diabetes"/>
    <s v="Walk-in"/>
    <x v="1"/>
    <s v="Skin Allergy"/>
    <s v="Medium"/>
    <n v="7"/>
    <n v="385"/>
    <s v="No"/>
    <s v="Wednesday"/>
    <s v="April"/>
    <n v="23"/>
    <n v="18"/>
    <n v="13"/>
    <n v="3"/>
    <n v="3.9"/>
    <n v="0"/>
    <n v="10"/>
    <n v="1192"/>
    <n v="3241"/>
    <n v="4818"/>
    <s v="No Show"/>
    <s v="Middle Aged"/>
    <n v="4818"/>
    <n v="0"/>
    <n v="1"/>
    <n v="0"/>
    <n v="0"/>
    <s v="Standard Care"/>
    <n v="1"/>
    <x v="0"/>
  </r>
  <r>
    <s v="PAT_15860"/>
    <n v="41"/>
    <s v="Male"/>
    <s v="Delhi"/>
    <n v="27.7"/>
    <s v="None"/>
    <s v="Emergency"/>
    <x v="3"/>
    <s v="Eye Irritation"/>
    <s v="High"/>
    <n v="30"/>
    <n v="918"/>
    <s v="Yes"/>
    <s v="Saturday"/>
    <s v="July"/>
    <n v="0"/>
    <n v="6"/>
    <n v="11"/>
    <n v="3"/>
    <n v="3"/>
    <n v="1"/>
    <n v="10"/>
    <n v="7961"/>
    <n v="8580"/>
    <n v="12221.3"/>
    <s v="Completed"/>
    <s v="Adult"/>
    <n v="0"/>
    <n v="0"/>
    <n v="0"/>
    <n v="0"/>
    <n v="0"/>
    <s v="Optimized Emergency Care"/>
    <n v="0"/>
    <x v="1"/>
  </r>
  <r>
    <s v="PAT_15861"/>
    <n v="11"/>
    <s v="Female"/>
    <s v="Delhi"/>
    <n v="26.7"/>
    <s v="Heart Disease"/>
    <s v="Scheduled"/>
    <x v="7"/>
    <s v="Stomach Pain"/>
    <s v="Medium"/>
    <n v="4"/>
    <n v="380"/>
    <s v="No"/>
    <s v="Wednesday"/>
    <s v="February"/>
    <n v="29"/>
    <n v="21"/>
    <n v="14"/>
    <n v="0"/>
    <n v="4.0999999999999996"/>
    <n v="0"/>
    <n v="10"/>
    <n v="2797"/>
    <n v="3199"/>
    <n v="6376"/>
    <s v="Completed"/>
    <s v="Pediatric"/>
    <n v="0"/>
    <n v="0"/>
    <n v="1"/>
    <n v="0"/>
    <n v="0"/>
    <s v="Standard Care"/>
    <n v="0"/>
    <x v="0"/>
  </r>
  <r>
    <s v="PAT_15862"/>
    <n v="80"/>
    <s v="Female"/>
    <s v="Delhi"/>
    <n v="18.7"/>
    <s v="Diabetes"/>
    <s v="Scheduled"/>
    <x v="4"/>
    <s v="Cough"/>
    <s v="Medium"/>
    <n v="20"/>
    <n v="741"/>
    <s v="No"/>
    <s v="Thursday"/>
    <s v="September"/>
    <n v="26"/>
    <n v="11"/>
    <n v="12"/>
    <n v="5"/>
    <n v="3.6"/>
    <n v="0"/>
    <n v="10"/>
    <n v="4346"/>
    <n v="3943"/>
    <n v="9030"/>
    <s v="Completed"/>
    <s v="Senior"/>
    <n v="0"/>
    <n v="0"/>
    <n v="1"/>
    <n v="0"/>
    <n v="0"/>
    <s v="Standard Care"/>
    <n v="0"/>
    <x v="0"/>
  </r>
  <r>
    <s v="PAT_15863"/>
    <n v="30"/>
    <s v="Female"/>
    <s v="Chennai"/>
    <n v="26.8"/>
    <s v="Hypertension"/>
    <s v="Scheduled"/>
    <x v="3"/>
    <s v="Eye Irritation"/>
    <s v="Medium"/>
    <n v="12"/>
    <n v="496"/>
    <s v="Yes"/>
    <s v="Wednesday"/>
    <s v="January"/>
    <n v="21"/>
    <n v="17"/>
    <n v="13"/>
    <n v="1"/>
    <n v="4.2"/>
    <n v="0"/>
    <n v="10"/>
    <n v="3489"/>
    <n v="3041"/>
    <n v="4918.2"/>
    <s v="Cancelled"/>
    <s v="Young Adult"/>
    <n v="0"/>
    <n v="0"/>
    <n v="1"/>
    <n v="0"/>
    <n v="0"/>
    <s v="Standard Care"/>
    <n v="1"/>
    <x v="0"/>
  </r>
  <r>
    <s v="PAT_15864"/>
    <n v="87"/>
    <s v="Male"/>
    <s v="Jaipur"/>
    <n v="22.9"/>
    <s v="Hypertension"/>
    <s v="Walk-in"/>
    <x v="2"/>
    <s v="Joint Pain"/>
    <s v="Medium"/>
    <n v="26"/>
    <n v="783"/>
    <s v="Yes"/>
    <s v="Wednesday"/>
    <s v="June"/>
    <n v="13"/>
    <n v="28"/>
    <n v="7"/>
    <n v="0"/>
    <n v="4.5999999999999996"/>
    <n v="0"/>
    <n v="10"/>
    <n v="1812"/>
    <n v="1914"/>
    <n v="3156.3"/>
    <s v="Completed"/>
    <s v="Senior"/>
    <n v="0"/>
    <n v="0"/>
    <n v="0"/>
    <n v="0"/>
    <n v="0"/>
    <s v="Standard Care"/>
    <n v="0"/>
    <x v="0"/>
  </r>
  <r>
    <s v="PAT_15865"/>
    <n v="9"/>
    <s v="Male"/>
    <s v="Hyderabad"/>
    <n v="27.4"/>
    <s v="None"/>
    <s v="Walk-in"/>
    <x v="4"/>
    <s v="Cough"/>
    <s v="Low"/>
    <n v="13"/>
    <n v="606"/>
    <s v="Yes"/>
    <s v="Saturday"/>
    <s v="May"/>
    <n v="23"/>
    <n v="58"/>
    <n v="1"/>
    <n v="0"/>
    <n v="4.3"/>
    <n v="0"/>
    <n v="8.3000000000000007"/>
    <n v="100"/>
    <n v="381"/>
    <n v="760.9"/>
    <s v="Completed"/>
    <s v="Pediatric"/>
    <n v="0"/>
    <n v="1"/>
    <n v="1"/>
    <n v="0"/>
    <n v="0"/>
    <s v="Routine Scheduled Care"/>
    <n v="0"/>
    <x v="0"/>
  </r>
  <r>
    <s v="PAT_15866"/>
    <n v="68"/>
    <s v="Male"/>
    <s v="Bangalore"/>
    <n v="29.9"/>
    <s v="Diabetes"/>
    <s v="Emergency"/>
    <x v="9"/>
    <s v="Pregnancy Checkup"/>
    <s v="Medium"/>
    <n v="30"/>
    <n v="889"/>
    <s v="Yes"/>
    <s v="Wednesday"/>
    <s v="August"/>
    <n v="0"/>
    <n v="15"/>
    <n v="14"/>
    <n v="3"/>
    <n v="4.8"/>
    <n v="1"/>
    <n v="10"/>
    <n v="4247"/>
    <n v="3849"/>
    <n v="6289.5"/>
    <s v="Completed"/>
    <s v="Middle Aged"/>
    <n v="0"/>
    <n v="0"/>
    <n v="0"/>
    <n v="0"/>
    <n v="0"/>
    <s v="Standard Care"/>
    <n v="0"/>
    <x v="1"/>
  </r>
  <r>
    <s v="PAT_15867"/>
    <n v="39"/>
    <s v="Female"/>
    <s v="Jaipur"/>
    <n v="32.4"/>
    <s v="Diabetes"/>
    <s v="Walk-in"/>
    <x v="8"/>
    <s v="Dental Pain"/>
    <s v="Medium"/>
    <n v="5"/>
    <n v="362"/>
    <s v="Yes"/>
    <s v="Saturday"/>
    <s v="January"/>
    <n v="23"/>
    <n v="28"/>
    <n v="4"/>
    <n v="1"/>
    <n v="3.2"/>
    <n v="0"/>
    <n v="9.6999999999999993"/>
    <n v="4181"/>
    <n v="2816"/>
    <n v="5151.3"/>
    <s v="No Show"/>
    <s v="Adult"/>
    <n v="7359"/>
    <n v="0"/>
    <n v="1"/>
    <n v="0"/>
    <n v="0"/>
    <s v="Standard Care"/>
    <n v="1"/>
    <x v="0"/>
  </r>
  <r>
    <s v="PAT_15868"/>
    <n v="82"/>
    <s v="Female"/>
    <s v="Kolkata"/>
    <n v="26"/>
    <s v="None"/>
    <s v="Emergency"/>
    <x v="5"/>
    <s v="Fever"/>
    <s v="Low"/>
    <n v="10"/>
    <n v="580"/>
    <s v="Yes"/>
    <s v="Friday"/>
    <s v="September"/>
    <n v="0"/>
    <n v="39"/>
    <n v="10"/>
    <n v="2"/>
    <n v="3"/>
    <n v="1"/>
    <n v="8.9"/>
    <n v="844"/>
    <n v="18"/>
    <n v="1009.4"/>
    <s v="Completed"/>
    <s v="Senior"/>
    <n v="0"/>
    <n v="1"/>
    <n v="0"/>
    <n v="0"/>
    <n v="0"/>
    <s v="Standard Care"/>
    <n v="0"/>
    <x v="1"/>
  </r>
  <r>
    <s v="PAT_15869"/>
    <n v="67"/>
    <s v="Male"/>
    <s v="Bangalore"/>
    <n v="21"/>
    <s v="None"/>
    <s v="Scheduled"/>
    <x v="0"/>
    <s v="Headache"/>
    <s v="Low"/>
    <n v="30"/>
    <n v="915"/>
    <s v="Yes"/>
    <s v="Friday"/>
    <s v="April"/>
    <n v="27"/>
    <n v="20"/>
    <n v="3"/>
    <n v="1"/>
    <n v="4.4000000000000004"/>
    <n v="0"/>
    <n v="10"/>
    <n v="130"/>
    <n v="288"/>
    <n v="933.1"/>
    <s v="Completed"/>
    <s v="Middle Aged"/>
    <n v="0"/>
    <n v="0"/>
    <n v="1"/>
    <n v="0"/>
    <n v="0"/>
    <s v="Routine Scheduled Care"/>
    <n v="0"/>
    <x v="0"/>
  </r>
  <r>
    <s v="PAT_15870"/>
    <n v="5"/>
    <s v="Female"/>
    <s v="Bangalore"/>
    <n v="19.899999999999999"/>
    <s v="Asthma"/>
    <s v="Scheduled"/>
    <x v="3"/>
    <s v="Eye Irritation"/>
    <s v="High"/>
    <n v="14"/>
    <n v="669"/>
    <s v="Yes"/>
    <s v="Friday"/>
    <s v="February"/>
    <n v="8"/>
    <n v="15"/>
    <n v="7"/>
    <n v="0"/>
    <n v="4.5"/>
    <n v="0"/>
    <n v="10"/>
    <n v="10329"/>
    <n v="8265"/>
    <n v="13484.1"/>
    <s v="Completed"/>
    <s v="Pediatric"/>
    <n v="0"/>
    <n v="0"/>
    <n v="0"/>
    <n v="0"/>
    <n v="0"/>
    <s v="Standard Care"/>
    <n v="0"/>
    <x v="0"/>
  </r>
  <r>
    <s v="PAT_15871"/>
    <n v="37"/>
    <s v="Female"/>
    <s v="Ahmedabad"/>
    <n v="20.100000000000001"/>
    <s v="None"/>
    <s v="Scheduled"/>
    <x v="3"/>
    <s v="Eye Irritation"/>
    <s v="Medium"/>
    <n v="11"/>
    <n v="614"/>
    <s v="Yes"/>
    <s v="Saturday"/>
    <s v="October"/>
    <n v="29"/>
    <n v="20"/>
    <n v="14"/>
    <n v="2"/>
    <n v="4.3"/>
    <n v="0"/>
    <n v="10"/>
    <n v="4547"/>
    <n v="3598"/>
    <n v="6131.3"/>
    <s v="Cancelled"/>
    <s v="Adult"/>
    <n v="0"/>
    <n v="0"/>
    <n v="1"/>
    <n v="0"/>
    <n v="0"/>
    <s v="Standard Care"/>
    <n v="1"/>
    <x v="0"/>
  </r>
  <r>
    <s v="PAT_15872"/>
    <n v="24"/>
    <s v="Male"/>
    <s v="Delhi"/>
    <n v="22.2"/>
    <s v="None"/>
    <s v="Scheduled"/>
    <x v="1"/>
    <s v="Skin Allergy"/>
    <s v="Low"/>
    <n v="1"/>
    <n v="328"/>
    <s v="Yes"/>
    <s v="Thursday"/>
    <s v="July"/>
    <n v="24"/>
    <n v="53"/>
    <n v="8"/>
    <n v="1"/>
    <n v="3.8"/>
    <n v="0"/>
    <n v="8.4"/>
    <n v="801"/>
    <n v="524"/>
    <n v="1157.0999999999999"/>
    <s v="Completed"/>
    <s v="Young Adult"/>
    <n v="0"/>
    <n v="1"/>
    <n v="1"/>
    <n v="0"/>
    <n v="0"/>
    <s v="Routine Scheduled Care"/>
    <n v="0"/>
    <x v="0"/>
  </r>
  <r>
    <s v="PAT_15873"/>
    <n v="4"/>
    <s v="Male"/>
    <s v="Nagpur"/>
    <n v="17.7"/>
    <s v="Diabetes"/>
    <s v="Walk-in"/>
    <x v="4"/>
    <s v="Cough"/>
    <s v="Low"/>
    <n v="30"/>
    <n v="853"/>
    <s v="No"/>
    <s v="Wednesday"/>
    <s v="April"/>
    <n v="1"/>
    <n v="50"/>
    <n v="1"/>
    <n v="0"/>
    <n v="4.8"/>
    <n v="0"/>
    <n v="9.1"/>
    <n v="927"/>
    <n v="55"/>
    <n v="1835"/>
    <s v="Completed"/>
    <s v="Pediatric"/>
    <n v="0"/>
    <n v="1"/>
    <n v="0"/>
    <n v="0"/>
    <n v="0"/>
    <s v="Standard Care"/>
    <n v="0"/>
    <x v="0"/>
  </r>
  <r>
    <s v="PAT_15874"/>
    <n v="41"/>
    <s v="Female"/>
    <s v="Jaipur"/>
    <n v="27.8"/>
    <s v="Hypertension"/>
    <s v="Scheduled"/>
    <x v="2"/>
    <s v="Joint Pain"/>
    <s v="Low"/>
    <n v="2"/>
    <n v="387"/>
    <s v="No"/>
    <s v="Monday"/>
    <s v="July"/>
    <n v="14"/>
    <n v="57"/>
    <n v="3"/>
    <n v="1"/>
    <n v="4.3"/>
    <n v="0"/>
    <n v="8.3000000000000007"/>
    <n v="576"/>
    <n v="943"/>
    <n v="1906"/>
    <s v="Completed"/>
    <s v="Adult"/>
    <n v="0"/>
    <n v="1"/>
    <n v="0"/>
    <n v="0"/>
    <n v="0"/>
    <s v="Routine Scheduled Care"/>
    <n v="0"/>
    <x v="0"/>
  </r>
  <r>
    <s v="PAT_15875"/>
    <n v="30"/>
    <s v="Female"/>
    <s v="Nagpur"/>
    <n v="26.6"/>
    <s v="Hypertension"/>
    <s v="Scheduled"/>
    <x v="6"/>
    <s v="Chest Pain"/>
    <s v="High"/>
    <n v="22"/>
    <n v="698"/>
    <s v="Yes"/>
    <s v="Monday"/>
    <s v="October"/>
    <n v="23"/>
    <n v="18"/>
    <n v="12"/>
    <n v="1"/>
    <n v="3.4"/>
    <n v="0"/>
    <n v="10"/>
    <n v="18409"/>
    <n v="4172"/>
    <n v="16295.3"/>
    <s v="Completed"/>
    <s v="Young Adult"/>
    <n v="0"/>
    <n v="0"/>
    <n v="1"/>
    <n v="0"/>
    <n v="0"/>
    <s v="Clinical Backlog Risk"/>
    <n v="0"/>
    <x v="0"/>
  </r>
  <r>
    <s v="PAT_15876"/>
    <n v="64"/>
    <s v="Female"/>
    <s v="Delhi"/>
    <n v="22.1"/>
    <s v="Diabetes"/>
    <s v="Scheduled"/>
    <x v="2"/>
    <s v="Joint Pain"/>
    <s v="High"/>
    <n v="10"/>
    <n v="423"/>
    <s v="Yes"/>
    <s v="Friday"/>
    <s v="April"/>
    <n v="1"/>
    <n v="12"/>
    <n v="9"/>
    <n v="4"/>
    <n v="4.8"/>
    <n v="0"/>
    <n v="10"/>
    <n v="16280"/>
    <n v="14001"/>
    <n v="21492.799999999999"/>
    <s v="No Show"/>
    <s v="Middle Aged"/>
    <n v="30704"/>
    <n v="0"/>
    <n v="0"/>
    <n v="0"/>
    <n v="0"/>
    <s v="Optimized Emergency Care"/>
    <n v="1"/>
    <x v="0"/>
  </r>
  <r>
    <s v="PAT_15877"/>
    <n v="10"/>
    <s v="Female"/>
    <s v="Bangalore"/>
    <n v="24.8"/>
    <s v="None"/>
    <s v="Walk-in"/>
    <x v="8"/>
    <s v="Dental Pain"/>
    <s v="High"/>
    <n v="16"/>
    <n v="708"/>
    <s v="Yes"/>
    <s v="Monday"/>
    <s v="June"/>
    <n v="7"/>
    <n v="15"/>
    <n v="9"/>
    <n v="1"/>
    <n v="4.5999999999999996"/>
    <n v="0"/>
    <n v="10"/>
    <n v="13382"/>
    <n v="10832"/>
    <n v="17445.400000000001"/>
    <s v="Completed"/>
    <s v="Pediatric"/>
    <n v="0"/>
    <n v="0"/>
    <n v="0"/>
    <n v="0"/>
    <n v="0"/>
    <s v="Standard Care"/>
    <n v="0"/>
    <x v="0"/>
  </r>
  <r>
    <s v="PAT_15878"/>
    <n v="9"/>
    <s v="Female"/>
    <s v="Hyderabad"/>
    <n v="25.8"/>
    <s v="Hypertension"/>
    <s v="Scheduled"/>
    <x v="5"/>
    <s v="Fever"/>
    <s v="Medium"/>
    <n v="4"/>
    <n v="416"/>
    <s v="Yes"/>
    <s v="Wednesday"/>
    <s v="March"/>
    <n v="9"/>
    <n v="30"/>
    <n v="0"/>
    <n v="0"/>
    <n v="3.3"/>
    <n v="0"/>
    <n v="9.6999999999999993"/>
    <n v="3900"/>
    <n v="1788"/>
    <n v="4272.8"/>
    <s v="Completed"/>
    <s v="Pediatric"/>
    <n v="0"/>
    <n v="0"/>
    <n v="0"/>
    <n v="0"/>
    <n v="0"/>
    <s v="Standard Care"/>
    <n v="0"/>
    <x v="0"/>
  </r>
  <r>
    <s v="PAT_15879"/>
    <n v="58"/>
    <s v="Female"/>
    <s v="Ahmedabad"/>
    <n v="17.8"/>
    <s v="None"/>
    <s v="Scheduled"/>
    <x v="1"/>
    <s v="Skin Allergy"/>
    <s v="Low"/>
    <n v="8"/>
    <n v="494"/>
    <s v="Yes"/>
    <s v="Saturday"/>
    <s v="November"/>
    <n v="1"/>
    <n v="24"/>
    <n v="10"/>
    <n v="2"/>
    <n v="4.2"/>
    <n v="0"/>
    <n v="10"/>
    <n v="610"/>
    <n v="341"/>
    <n v="1011.5"/>
    <s v="Completed"/>
    <s v="Middle Aged"/>
    <n v="0"/>
    <n v="0"/>
    <n v="0"/>
    <n v="0"/>
    <n v="0"/>
    <s v="Standard Care"/>
    <n v="0"/>
    <x v="0"/>
  </r>
  <r>
    <s v="PAT_15880"/>
    <n v="82"/>
    <s v="Female"/>
    <s v="Ahmedabad"/>
    <n v="17.100000000000001"/>
    <s v="Heart Disease"/>
    <s v="Walk-in"/>
    <x v="5"/>
    <s v="Fever"/>
    <s v="Low"/>
    <n v="2"/>
    <n v="383"/>
    <s v="Yes"/>
    <s v="Thursday"/>
    <s v="April"/>
    <n v="25"/>
    <n v="47"/>
    <n v="14"/>
    <n v="3"/>
    <n v="4.9000000000000004"/>
    <n v="0"/>
    <n v="9.3000000000000007"/>
    <n v="960"/>
    <n v="599"/>
    <n v="1359.4"/>
    <s v="Completed"/>
    <s v="Senior"/>
    <n v="0"/>
    <n v="1"/>
    <n v="1"/>
    <n v="0"/>
    <n v="0"/>
    <s v="Routine Scheduled Care"/>
    <n v="0"/>
    <x v="0"/>
  </r>
  <r>
    <s v="PAT_15881"/>
    <n v="89"/>
    <s v="Male"/>
    <s v="Ahmedabad"/>
    <n v="25.2"/>
    <s v="Hypertension"/>
    <s v="Scheduled"/>
    <x v="9"/>
    <s v="Pregnancy Checkup"/>
    <s v="High"/>
    <n v="26"/>
    <n v="755"/>
    <s v="Yes"/>
    <s v="Saturday"/>
    <s v="November"/>
    <n v="18"/>
    <n v="1"/>
    <n v="8"/>
    <n v="1"/>
    <n v="4.8"/>
    <n v="0"/>
    <n v="10"/>
    <n v="6747"/>
    <n v="9580"/>
    <n v="11957.4"/>
    <s v="Completed"/>
    <s v="Senior"/>
    <n v="0"/>
    <n v="0"/>
    <n v="1"/>
    <n v="0"/>
    <n v="0"/>
    <s v="Clinical Backlog Risk"/>
    <n v="0"/>
    <x v="0"/>
  </r>
  <r>
    <s v="PAT_15882"/>
    <n v="60"/>
    <s v="Male"/>
    <s v="Jaipur"/>
    <n v="27.3"/>
    <s v="None"/>
    <s v="Scheduled"/>
    <x v="2"/>
    <s v="Joint Pain"/>
    <s v="Low"/>
    <n v="23"/>
    <n v="770"/>
    <s v="Yes"/>
    <s v="Thursday"/>
    <s v="March"/>
    <n v="1"/>
    <n v="57"/>
    <n v="5"/>
    <n v="1"/>
    <n v="3.2"/>
    <n v="0"/>
    <n v="7.8"/>
    <n v="441"/>
    <n v="369"/>
    <n v="1106"/>
    <s v="Completed"/>
    <s v="Middle Aged"/>
    <n v="0"/>
    <n v="1"/>
    <n v="0"/>
    <n v="0"/>
    <n v="0"/>
    <s v="Standard Care"/>
    <n v="0"/>
    <x v="0"/>
  </r>
  <r>
    <s v="PAT_15883"/>
    <n v="72"/>
    <s v="Male"/>
    <s v="Hyderabad"/>
    <n v="27.4"/>
    <s v="Heart Disease"/>
    <s v="Emergency"/>
    <x v="7"/>
    <s v="Stomach Pain"/>
    <s v="Low"/>
    <n v="27"/>
    <n v="912"/>
    <s v="Yes"/>
    <s v="Monday"/>
    <s v="December"/>
    <n v="0"/>
    <n v="54"/>
    <n v="13"/>
    <n v="2"/>
    <n v="4.5999999999999996"/>
    <n v="1"/>
    <n v="8.6999999999999993"/>
    <n v="437"/>
    <n v="822"/>
    <n v="1519.7"/>
    <s v="Completed"/>
    <s v="Middle Aged"/>
    <n v="0"/>
    <n v="1"/>
    <n v="0"/>
    <n v="0"/>
    <n v="0"/>
    <s v="Standard Care"/>
    <n v="0"/>
    <x v="1"/>
  </r>
  <r>
    <s v="PAT_15884"/>
    <n v="89"/>
    <s v="Male"/>
    <s v="Ahmedabad"/>
    <n v="28"/>
    <s v="None"/>
    <s v="Walk-in"/>
    <x v="6"/>
    <s v="Chest Pain"/>
    <s v="High"/>
    <n v="10"/>
    <n v="588"/>
    <s v="Yes"/>
    <s v="Wednesday"/>
    <s v="February"/>
    <n v="4"/>
    <n v="15"/>
    <n v="10"/>
    <n v="2"/>
    <n v="4.0999999999999996"/>
    <n v="0"/>
    <n v="10"/>
    <n v="14465"/>
    <n v="10518"/>
    <n v="17899.7"/>
    <s v="Completed"/>
    <s v="Senior"/>
    <n v="0"/>
    <n v="0"/>
    <n v="0"/>
    <n v="0"/>
    <n v="0"/>
    <s v="Standard Care"/>
    <n v="0"/>
    <x v="0"/>
  </r>
  <r>
    <s v="PAT_15885"/>
    <n v="46"/>
    <s v="Male"/>
    <s v="Jaipur"/>
    <n v="22.4"/>
    <s v="None"/>
    <s v="Emergency"/>
    <x v="6"/>
    <s v="Chest Pain"/>
    <s v="High"/>
    <n v="8"/>
    <n v="395"/>
    <s v="Yes"/>
    <s v="Saturday"/>
    <s v="February"/>
    <n v="0"/>
    <n v="13"/>
    <n v="2"/>
    <n v="2"/>
    <n v="4.3"/>
    <n v="1"/>
    <n v="10"/>
    <n v="12717"/>
    <n v="13039"/>
    <n v="18305.7"/>
    <s v="Completed"/>
    <s v="Adult"/>
    <n v="0"/>
    <n v="0"/>
    <n v="0"/>
    <n v="0"/>
    <n v="0"/>
    <s v="Optimized Emergency Care"/>
    <n v="0"/>
    <x v="1"/>
  </r>
  <r>
    <s v="PAT_15886"/>
    <n v="46"/>
    <s v="Female"/>
    <s v="Ahmedabad"/>
    <n v="22.5"/>
    <s v="None"/>
    <s v="Scheduled"/>
    <x v="9"/>
    <s v="Pregnancy Checkup"/>
    <s v="Medium"/>
    <n v="3"/>
    <n v="305"/>
    <s v="No"/>
    <s v="Wednesday"/>
    <s v="June"/>
    <n v="17"/>
    <n v="18"/>
    <n v="9"/>
    <n v="2"/>
    <n v="3"/>
    <n v="0"/>
    <n v="10"/>
    <n v="1886"/>
    <n v="1141"/>
    <n v="3332"/>
    <s v="Completed"/>
    <s v="Adult"/>
    <n v="0"/>
    <n v="0"/>
    <n v="1"/>
    <n v="0"/>
    <n v="0"/>
    <s v="Standard Care"/>
    <n v="0"/>
    <x v="0"/>
  </r>
  <r>
    <s v="PAT_15887"/>
    <n v="52"/>
    <s v="Male"/>
    <s v="Bangalore"/>
    <n v="23"/>
    <s v="Diabetes"/>
    <s v="Walk-in"/>
    <x v="0"/>
    <s v="Headache"/>
    <s v="Medium"/>
    <n v="10"/>
    <n v="560"/>
    <s v="No"/>
    <s v="Thursday"/>
    <s v="June"/>
    <n v="5"/>
    <n v="13"/>
    <n v="2"/>
    <n v="1"/>
    <n v="4.7"/>
    <n v="0"/>
    <n v="10"/>
    <n v="3926"/>
    <n v="1503"/>
    <n v="5989"/>
    <s v="Completed"/>
    <s v="Adult"/>
    <n v="0"/>
    <n v="0"/>
    <n v="0"/>
    <n v="0"/>
    <n v="0"/>
    <s v="Standard Care"/>
    <n v="0"/>
    <x v="0"/>
  </r>
  <r>
    <s v="PAT_15888"/>
    <n v="40"/>
    <s v="Female"/>
    <s v="Hyderabad"/>
    <n v="18.8"/>
    <s v="None"/>
    <s v="Walk-in"/>
    <x v="3"/>
    <s v="Eye Irritation"/>
    <s v="Medium"/>
    <n v="8"/>
    <n v="438"/>
    <s v="No"/>
    <s v="Tuesday"/>
    <s v="April"/>
    <n v="11"/>
    <n v="35"/>
    <n v="12"/>
    <n v="2"/>
    <n v="3.2"/>
    <n v="0"/>
    <n v="9.3000000000000007"/>
    <n v="3023"/>
    <n v="1353"/>
    <n v="4814"/>
    <s v="No Show"/>
    <s v="Adult"/>
    <n v="4814"/>
    <n v="1"/>
    <n v="0"/>
    <n v="1"/>
    <n v="0"/>
    <s v="Standard Care"/>
    <n v="1"/>
    <x v="0"/>
  </r>
  <r>
    <s v="PAT_15889"/>
    <n v="27"/>
    <s v="Male"/>
    <s v="Bangalore"/>
    <n v="22.6"/>
    <s v="Hypertension"/>
    <s v="Scheduled"/>
    <x v="3"/>
    <s v="Eye Irritation"/>
    <s v="High"/>
    <n v="6"/>
    <n v="396"/>
    <s v="No"/>
    <s v="Thursday"/>
    <s v="June"/>
    <n v="3"/>
    <n v="5"/>
    <n v="10"/>
    <n v="0"/>
    <n v="4.7"/>
    <n v="0"/>
    <n v="10"/>
    <n v="8406"/>
    <n v="9089"/>
    <n v="17891"/>
    <s v="Completed"/>
    <s v="Young Adult"/>
    <n v="0"/>
    <n v="0"/>
    <n v="0"/>
    <n v="0"/>
    <n v="0"/>
    <s v="Optimized Emergency Care"/>
    <n v="0"/>
    <x v="0"/>
  </r>
  <r>
    <s v="PAT_15890"/>
    <n v="32"/>
    <s v="Male"/>
    <s v="Jaipur"/>
    <n v="24.2"/>
    <s v="Asthma"/>
    <s v="Scheduled"/>
    <x v="0"/>
    <s v="Headache"/>
    <s v="Medium"/>
    <n v="20"/>
    <n v="656"/>
    <s v="No"/>
    <s v="Friday"/>
    <s v="March"/>
    <n v="14"/>
    <n v="21"/>
    <n v="1"/>
    <n v="0"/>
    <n v="4.7"/>
    <n v="0"/>
    <n v="10"/>
    <n v="1996"/>
    <n v="3933"/>
    <n v="6585"/>
    <s v="Completed"/>
    <s v="Young Adult"/>
    <n v="0"/>
    <n v="0"/>
    <n v="0"/>
    <n v="0"/>
    <n v="0"/>
    <s v="Standard Care"/>
    <n v="0"/>
    <x v="0"/>
  </r>
  <r>
    <s v="PAT_15891"/>
    <n v="77"/>
    <s v="Female"/>
    <s v="Pune"/>
    <n v="18.899999999999999"/>
    <s v="None"/>
    <s v="Walk-in"/>
    <x v="4"/>
    <s v="Cough"/>
    <s v="Low"/>
    <n v="25"/>
    <n v="848"/>
    <s v="No"/>
    <s v="Wednesday"/>
    <s v="November"/>
    <n v="11"/>
    <n v="20"/>
    <n v="10"/>
    <n v="1"/>
    <n v="3.1"/>
    <n v="0"/>
    <n v="10"/>
    <n v="728"/>
    <n v="428"/>
    <n v="2004"/>
    <s v="Completed"/>
    <s v="Senior"/>
    <n v="0"/>
    <n v="0"/>
    <n v="0"/>
    <n v="0"/>
    <n v="0"/>
    <s v="Routine Scheduled Care"/>
    <n v="0"/>
    <x v="0"/>
  </r>
  <r>
    <s v="PAT_15892"/>
    <n v="44"/>
    <s v="Female"/>
    <s v="Jaipur"/>
    <n v="21.7"/>
    <s v="None"/>
    <s v="Scheduled"/>
    <x v="2"/>
    <s v="Joint Pain"/>
    <s v="High"/>
    <n v="4"/>
    <n v="440"/>
    <s v="Yes"/>
    <s v="Wednesday"/>
    <s v="February"/>
    <n v="18"/>
    <n v="11"/>
    <n v="2"/>
    <n v="0"/>
    <n v="3.2"/>
    <n v="0"/>
    <n v="10"/>
    <n v="17768"/>
    <n v="9199"/>
    <n v="19184.900000000001"/>
    <s v="Completed"/>
    <s v="Adult"/>
    <n v="0"/>
    <n v="0"/>
    <n v="1"/>
    <n v="0"/>
    <n v="0"/>
    <s v="Clinical Backlog Risk"/>
    <n v="0"/>
    <x v="0"/>
  </r>
  <r>
    <s v="PAT_15893"/>
    <n v="66"/>
    <s v="Female"/>
    <s v="Ahmedabad"/>
    <n v="29.4"/>
    <s v="Hypertension"/>
    <s v="Scheduled"/>
    <x v="0"/>
    <s v="Headache"/>
    <s v="Low"/>
    <n v="2"/>
    <n v="372"/>
    <s v="No"/>
    <s v="Saturday"/>
    <s v="November"/>
    <n v="4"/>
    <n v="22"/>
    <n v="9"/>
    <n v="1"/>
    <n v="4.8"/>
    <n v="0"/>
    <n v="10"/>
    <n v="785"/>
    <n v="976"/>
    <n v="2133"/>
    <s v="Cancelled"/>
    <s v="Middle Aged"/>
    <n v="0"/>
    <n v="0"/>
    <n v="0"/>
    <n v="0"/>
    <n v="0"/>
    <s v="Standard Care"/>
    <n v="1"/>
    <x v="0"/>
  </r>
  <r>
    <s v="PAT_15894"/>
    <n v="25"/>
    <s v="Male"/>
    <s v="Ahmedabad"/>
    <n v="26.9"/>
    <s v="None"/>
    <s v="Walk-in"/>
    <x v="6"/>
    <s v="Chest Pain"/>
    <s v="High"/>
    <n v="28"/>
    <n v="774"/>
    <s v="No"/>
    <s v="Tuesday"/>
    <s v="February"/>
    <n v="1"/>
    <n v="16"/>
    <n v="8"/>
    <n v="0"/>
    <n v="3.8"/>
    <n v="0"/>
    <n v="10"/>
    <n v="17119"/>
    <n v="10283"/>
    <n v="28176"/>
    <s v="Completed"/>
    <s v="Young Adult"/>
    <n v="0"/>
    <n v="0"/>
    <n v="0"/>
    <n v="0"/>
    <n v="0"/>
    <s v="Optimized Emergency Care"/>
    <n v="0"/>
    <x v="0"/>
  </r>
  <r>
    <s v="PAT_15895"/>
    <n v="5"/>
    <s v="Female"/>
    <s v="Mumbai"/>
    <n v="27.1"/>
    <s v="Asthma"/>
    <s v="Scheduled"/>
    <x v="0"/>
    <s v="Headache"/>
    <s v="Medium"/>
    <n v="9"/>
    <n v="564"/>
    <s v="Yes"/>
    <s v="Thursday"/>
    <s v="August"/>
    <n v="19"/>
    <n v="15"/>
    <n v="1"/>
    <n v="1"/>
    <n v="3.9"/>
    <n v="0"/>
    <n v="10"/>
    <n v="3677"/>
    <n v="2717"/>
    <n v="4870.6000000000004"/>
    <s v="Completed"/>
    <s v="Pediatric"/>
    <n v="0"/>
    <n v="0"/>
    <n v="1"/>
    <n v="0"/>
    <n v="0"/>
    <s v="Standard Care"/>
    <n v="0"/>
    <x v="0"/>
  </r>
  <r>
    <s v="PAT_15896"/>
    <n v="7"/>
    <s v="Male"/>
    <s v="Pune"/>
    <n v="26.9"/>
    <s v="Hypertension"/>
    <s v="Scheduled"/>
    <x v="5"/>
    <s v="Fever"/>
    <s v="Medium"/>
    <n v="5"/>
    <n v="330"/>
    <s v="Yes"/>
    <s v="Tuesday"/>
    <s v="September"/>
    <n v="16"/>
    <n v="34"/>
    <n v="12"/>
    <n v="3"/>
    <n v="3.7"/>
    <n v="0"/>
    <n v="9.6"/>
    <n v="1335"/>
    <n v="1239"/>
    <n v="2032.8"/>
    <s v="Completed"/>
    <s v="Pediatric"/>
    <n v="0"/>
    <n v="1"/>
    <n v="1"/>
    <n v="0"/>
    <n v="0"/>
    <s v="Standard Care"/>
    <n v="0"/>
    <x v="0"/>
  </r>
  <r>
    <s v="PAT_15897"/>
    <n v="19"/>
    <s v="Male"/>
    <s v="Kolkata"/>
    <n v="24.6"/>
    <s v="Heart Disease"/>
    <s v="Scheduled"/>
    <x v="9"/>
    <s v="Pregnancy Checkup"/>
    <s v="High"/>
    <n v="21"/>
    <n v="680"/>
    <s v="Yes"/>
    <s v="Saturday"/>
    <s v="June"/>
    <n v="5"/>
    <n v="15"/>
    <n v="2"/>
    <n v="2"/>
    <n v="4.8"/>
    <n v="0"/>
    <n v="10"/>
    <n v="15739"/>
    <n v="6808"/>
    <n v="16258.9"/>
    <s v="Completed"/>
    <s v="Young Adult"/>
    <n v="0"/>
    <n v="0"/>
    <n v="0"/>
    <n v="0"/>
    <n v="0"/>
    <s v="Standard Care"/>
    <n v="0"/>
    <x v="0"/>
  </r>
  <r>
    <s v="PAT_15898"/>
    <n v="64"/>
    <s v="Female"/>
    <s v="Jaipur"/>
    <n v="27"/>
    <s v="Asthma"/>
    <s v="Emergency"/>
    <x v="0"/>
    <s v="Headache"/>
    <s v="Medium"/>
    <n v="2"/>
    <n v="262"/>
    <s v="Yes"/>
    <s v="Monday"/>
    <s v="February"/>
    <n v="0"/>
    <n v="10"/>
    <n v="4"/>
    <n v="0"/>
    <n v="3.3"/>
    <n v="1"/>
    <n v="10"/>
    <n v="2059"/>
    <n v="3904"/>
    <n v="4357.5"/>
    <s v="Completed"/>
    <s v="Middle Aged"/>
    <n v="0"/>
    <n v="0"/>
    <n v="0"/>
    <n v="0"/>
    <n v="0"/>
    <s v="Standard Care"/>
    <n v="0"/>
    <x v="1"/>
  </r>
  <r>
    <s v="PAT_15899"/>
    <n v="86"/>
    <s v="Male"/>
    <s v="Chennai"/>
    <n v="25.6"/>
    <s v="None"/>
    <s v="Scheduled"/>
    <x v="9"/>
    <s v="Pregnancy Checkup"/>
    <s v="High"/>
    <n v="1"/>
    <n v="394"/>
    <s v="Yes"/>
    <s v="Friday"/>
    <s v="December"/>
    <n v="19"/>
    <n v="14"/>
    <n v="9"/>
    <n v="0"/>
    <n v="3.3"/>
    <n v="0"/>
    <n v="10"/>
    <n v="17017"/>
    <n v="4692"/>
    <n v="15472.1"/>
    <s v="Completed"/>
    <s v="Senior"/>
    <n v="0"/>
    <n v="0"/>
    <n v="1"/>
    <n v="0"/>
    <n v="0"/>
    <s v="Clinical Backlog Risk"/>
    <n v="0"/>
    <x v="0"/>
  </r>
  <r>
    <s v="PAT_15900"/>
    <n v="89"/>
    <s v="Female"/>
    <s v="Delhi"/>
    <n v="27.3"/>
    <s v="None"/>
    <s v="Walk-in"/>
    <x v="5"/>
    <s v="Fever"/>
    <s v="Medium"/>
    <n v="1"/>
    <n v="244"/>
    <s v="No"/>
    <s v="Friday"/>
    <s v="March"/>
    <n v="14"/>
    <n v="31"/>
    <n v="5"/>
    <n v="1"/>
    <n v="4.5"/>
    <n v="0"/>
    <n v="10"/>
    <n v="3534"/>
    <n v="1539"/>
    <n v="5317"/>
    <s v="Completed"/>
    <s v="Senior"/>
    <n v="0"/>
    <n v="1"/>
    <n v="0"/>
    <n v="1"/>
    <n v="0"/>
    <s v="Standard Care"/>
    <n v="0"/>
    <x v="0"/>
  </r>
  <r>
    <s v="PAT_15901"/>
    <n v="65"/>
    <s v="Male"/>
    <s v="Bangalore"/>
    <n v="29.4"/>
    <s v="None"/>
    <s v="Walk-in"/>
    <x v="2"/>
    <s v="Joint Pain"/>
    <s v="High"/>
    <n v="27"/>
    <n v="904"/>
    <s v="Yes"/>
    <s v="Friday"/>
    <s v="January"/>
    <n v="22"/>
    <n v="16"/>
    <n v="6"/>
    <n v="3"/>
    <n v="3.5"/>
    <n v="0"/>
    <n v="10"/>
    <n v="17528"/>
    <n v="8849"/>
    <n v="19096.7"/>
    <s v="Completed"/>
    <s v="Middle Aged"/>
    <n v="0"/>
    <n v="0"/>
    <n v="1"/>
    <n v="0"/>
    <n v="0"/>
    <s v="Clinical Backlog Risk"/>
    <n v="0"/>
    <x v="0"/>
  </r>
  <r>
    <s v="PAT_15902"/>
    <n v="30"/>
    <s v="Male"/>
    <s v="Bangalore"/>
    <n v="25.2"/>
    <s v="Diabetes"/>
    <s v="Walk-in"/>
    <x v="2"/>
    <s v="Joint Pain"/>
    <s v="Medium"/>
    <n v="27"/>
    <n v="840"/>
    <s v="No"/>
    <s v="Friday"/>
    <s v="April"/>
    <n v="16"/>
    <n v="37"/>
    <n v="1"/>
    <n v="0"/>
    <n v="4.2"/>
    <n v="0"/>
    <n v="9.6"/>
    <n v="4618"/>
    <n v="1926"/>
    <n v="7384"/>
    <s v="Cancelled"/>
    <s v="Young Adult"/>
    <n v="0"/>
    <n v="1"/>
    <n v="1"/>
    <n v="1"/>
    <n v="0"/>
    <s v="Standard Care"/>
    <n v="1"/>
    <x v="0"/>
  </r>
  <r>
    <s v="PAT_15903"/>
    <n v="51"/>
    <s v="Female"/>
    <s v="Bangalore"/>
    <n v="29.7"/>
    <s v="Diabetes"/>
    <s v="Scheduled"/>
    <x v="4"/>
    <s v="Cough"/>
    <s v="Low"/>
    <n v="15"/>
    <n v="515"/>
    <s v="Yes"/>
    <s v="Tuesday"/>
    <s v="April"/>
    <n v="8"/>
    <n v="47"/>
    <n v="8"/>
    <n v="2"/>
    <n v="4.8"/>
    <n v="0"/>
    <n v="9.3000000000000007"/>
    <n v="382"/>
    <n v="463"/>
    <n v="952"/>
    <s v="Completed"/>
    <s v="Adult"/>
    <n v="0"/>
    <n v="1"/>
    <n v="0"/>
    <n v="0"/>
    <n v="0"/>
    <s v="Routine Scheduled Care"/>
    <n v="0"/>
    <x v="0"/>
  </r>
  <r>
    <s v="PAT_15904"/>
    <n v="29"/>
    <s v="Male"/>
    <s v="Ahmedabad"/>
    <n v="19.399999999999999"/>
    <s v="None"/>
    <s v="Scheduled"/>
    <x v="2"/>
    <s v="Joint Pain"/>
    <s v="Low"/>
    <n v="23"/>
    <n v="683"/>
    <s v="Yes"/>
    <s v="Saturday"/>
    <s v="January"/>
    <n v="21"/>
    <n v="58"/>
    <n v="11"/>
    <n v="2"/>
    <n v="4.3"/>
    <n v="0"/>
    <n v="8.3000000000000007"/>
    <n v="527"/>
    <n v="749"/>
    <n v="1371.3"/>
    <s v="Completed"/>
    <s v="Young Adult"/>
    <n v="0"/>
    <n v="1"/>
    <n v="1"/>
    <n v="0"/>
    <n v="0"/>
    <s v="Routine Scheduled Care"/>
    <n v="0"/>
    <x v="0"/>
  </r>
  <r>
    <s v="PAT_15905"/>
    <n v="34"/>
    <s v="Male"/>
    <s v="Hyderabad"/>
    <n v="22.4"/>
    <s v="Diabetes"/>
    <s v="Scheduled"/>
    <x v="7"/>
    <s v="Stomach Pain"/>
    <s v="High"/>
    <n v="13"/>
    <n v="496"/>
    <s v="No"/>
    <s v="Tuesday"/>
    <s v="September"/>
    <n v="25"/>
    <n v="1"/>
    <n v="7"/>
    <n v="5"/>
    <n v="3.6"/>
    <n v="0"/>
    <n v="10"/>
    <n v="7985"/>
    <n v="9964"/>
    <n v="18445"/>
    <s v="Completed"/>
    <s v="Young Adult"/>
    <n v="0"/>
    <n v="0"/>
    <n v="1"/>
    <n v="0"/>
    <n v="0"/>
    <s v="Clinical Backlog Risk"/>
    <n v="0"/>
    <x v="0"/>
  </r>
  <r>
    <s v="PAT_15906"/>
    <n v="49"/>
    <s v="Female"/>
    <s v="Nagpur"/>
    <n v="22.4"/>
    <s v="None"/>
    <s v="Walk-in"/>
    <x v="2"/>
    <s v="Joint Pain"/>
    <s v="High"/>
    <n v="30"/>
    <n v="986"/>
    <s v="Yes"/>
    <s v="Saturday"/>
    <s v="February"/>
    <n v="17"/>
    <n v="10"/>
    <n v="14"/>
    <n v="5"/>
    <n v="3.7"/>
    <n v="0"/>
    <n v="10"/>
    <n v="16013"/>
    <n v="10586"/>
    <n v="19309.5"/>
    <s v="Completed"/>
    <s v="Adult"/>
    <n v="0"/>
    <n v="0"/>
    <n v="1"/>
    <n v="0"/>
    <n v="0"/>
    <s v="Clinical Backlog Risk"/>
    <n v="0"/>
    <x v="0"/>
  </r>
  <r>
    <s v="PAT_15907"/>
    <n v="23"/>
    <s v="Female"/>
    <s v="Hyderabad"/>
    <n v="27.2"/>
    <s v="None"/>
    <s v="Scheduled"/>
    <x v="1"/>
    <s v="Skin Allergy"/>
    <s v="High"/>
    <n v="21"/>
    <n v="691"/>
    <s v="Yes"/>
    <s v="Tuesday"/>
    <s v="January"/>
    <n v="2"/>
    <n v="3"/>
    <n v="1"/>
    <n v="0"/>
    <n v="4.9000000000000004"/>
    <n v="0"/>
    <n v="10"/>
    <n v="17941"/>
    <n v="14473"/>
    <n v="23173.5"/>
    <s v="Completed"/>
    <s v="Young Adult"/>
    <n v="0"/>
    <n v="0"/>
    <n v="0"/>
    <n v="0"/>
    <n v="0"/>
    <s v="Optimized Emergency Care"/>
    <n v="0"/>
    <x v="0"/>
  </r>
  <r>
    <s v="PAT_15908"/>
    <n v="25"/>
    <s v="Female"/>
    <s v="Hyderabad"/>
    <n v="25.8"/>
    <s v="None"/>
    <s v="Scheduled"/>
    <x v="4"/>
    <s v="Cough"/>
    <s v="Medium"/>
    <n v="30"/>
    <n v="842"/>
    <s v="Yes"/>
    <s v="Thursday"/>
    <s v="January"/>
    <n v="5"/>
    <n v="21"/>
    <n v="5"/>
    <n v="0"/>
    <n v="4.5"/>
    <n v="0"/>
    <n v="10"/>
    <n v="1992"/>
    <n v="2210"/>
    <n v="3530.8"/>
    <s v="Completed"/>
    <s v="Young Adult"/>
    <n v="0"/>
    <n v="0"/>
    <n v="0"/>
    <n v="0"/>
    <n v="0"/>
    <s v="Standard Care"/>
    <n v="0"/>
    <x v="0"/>
  </r>
  <r>
    <s v="PAT_15909"/>
    <n v="43"/>
    <s v="Male"/>
    <s v="Delhi"/>
    <n v="25.7"/>
    <s v="None"/>
    <s v="Scheduled"/>
    <x v="9"/>
    <s v="Pregnancy Checkup"/>
    <s v="Medium"/>
    <n v="6"/>
    <n v="370"/>
    <s v="Yes"/>
    <s v="Wednesday"/>
    <s v="May"/>
    <n v="26"/>
    <n v="27"/>
    <n v="13"/>
    <n v="6"/>
    <n v="3.5"/>
    <n v="0"/>
    <n v="9.9"/>
    <n v="3826"/>
    <n v="3608"/>
    <n v="5462.8"/>
    <s v="No Show"/>
    <s v="Adult"/>
    <n v="7804"/>
    <n v="0"/>
    <n v="1"/>
    <n v="0"/>
    <n v="0"/>
    <s v="Standard Care"/>
    <n v="1"/>
    <x v="0"/>
  </r>
  <r>
    <s v="PAT_15910"/>
    <n v="54"/>
    <s v="Male"/>
    <s v="Jaipur"/>
    <n v="27"/>
    <s v="None"/>
    <s v="Scheduled"/>
    <x v="0"/>
    <s v="Headache"/>
    <s v="Low"/>
    <n v="22"/>
    <n v="657"/>
    <s v="Yes"/>
    <s v="Monday"/>
    <s v="April"/>
    <n v="26"/>
    <n v="37"/>
    <n v="4"/>
    <n v="1"/>
    <n v="3.6"/>
    <n v="0"/>
    <n v="9.3000000000000007"/>
    <n v="730"/>
    <n v="477"/>
    <n v="1304.8"/>
    <s v="Completed"/>
    <s v="Adult"/>
    <n v="0"/>
    <n v="1"/>
    <n v="1"/>
    <n v="0"/>
    <n v="0"/>
    <s v="Routine Scheduled Care"/>
    <n v="0"/>
    <x v="0"/>
  </r>
  <r>
    <s v="PAT_15911"/>
    <n v="25"/>
    <s v="Female"/>
    <s v="Delhi"/>
    <n v="22.4"/>
    <s v="Diabetes"/>
    <s v="Walk-in"/>
    <x v="4"/>
    <s v="Cough"/>
    <s v="Low"/>
    <n v="8"/>
    <n v="377"/>
    <s v="No"/>
    <s v="Friday"/>
    <s v="August"/>
    <n v="24"/>
    <n v="24"/>
    <n v="10"/>
    <n v="3"/>
    <n v="4.8"/>
    <n v="0"/>
    <n v="10"/>
    <n v="685"/>
    <n v="746"/>
    <n v="1808"/>
    <s v="Completed"/>
    <s v="Young Adult"/>
    <n v="0"/>
    <n v="0"/>
    <n v="1"/>
    <n v="0"/>
    <n v="0"/>
    <s v="Routine Scheduled Care"/>
    <n v="0"/>
    <x v="0"/>
  </r>
  <r>
    <s v="PAT_15912"/>
    <n v="46"/>
    <s v="Male"/>
    <s v="Jaipur"/>
    <n v="23"/>
    <s v="None"/>
    <s v="Emergency"/>
    <x v="9"/>
    <s v="Pregnancy Checkup"/>
    <s v="Medium"/>
    <n v="1"/>
    <n v="360"/>
    <s v="No"/>
    <s v="Tuesday"/>
    <s v="July"/>
    <n v="0"/>
    <n v="39"/>
    <n v="11"/>
    <n v="2"/>
    <n v="3.1"/>
    <n v="1"/>
    <n v="9"/>
    <n v="4308"/>
    <n v="2709"/>
    <n v="7377"/>
    <s v="Completed"/>
    <s v="Adult"/>
    <n v="0"/>
    <n v="1"/>
    <n v="0"/>
    <n v="1"/>
    <n v="0"/>
    <s v="Standard Care"/>
    <n v="0"/>
    <x v="1"/>
  </r>
  <r>
    <s v="PAT_15913"/>
    <n v="54"/>
    <s v="Male"/>
    <s v="Ahmedabad"/>
    <n v="22.5"/>
    <s v="None"/>
    <s v="Scheduled"/>
    <x v="5"/>
    <s v="Fever"/>
    <s v="Low"/>
    <n v="29"/>
    <n v="860"/>
    <s v="No"/>
    <s v="Saturday"/>
    <s v="December"/>
    <n v="9"/>
    <n v="37"/>
    <n v="0"/>
    <n v="0"/>
    <n v="3.5"/>
    <n v="0"/>
    <n v="9.3000000000000007"/>
    <n v="921"/>
    <n v="487"/>
    <n v="2268"/>
    <s v="Completed"/>
    <s v="Adult"/>
    <n v="0"/>
    <n v="1"/>
    <n v="0"/>
    <n v="0"/>
    <n v="0"/>
    <s v="Routine Scheduled Care"/>
    <n v="0"/>
    <x v="0"/>
  </r>
  <r>
    <s v="PAT_15914"/>
    <n v="72"/>
    <s v="Male"/>
    <s v="Bangalore"/>
    <n v="29.3"/>
    <s v="Hypertension"/>
    <s v="Walk-in"/>
    <x v="6"/>
    <s v="Chest Pain"/>
    <s v="Medium"/>
    <n v="21"/>
    <n v="707"/>
    <s v="Yes"/>
    <s v="Thursday"/>
    <s v="September"/>
    <n v="6"/>
    <n v="18"/>
    <n v="14"/>
    <n v="3"/>
    <n v="3.1"/>
    <n v="0"/>
    <n v="10"/>
    <n v="2286"/>
    <n v="2404"/>
    <n v="3777.9"/>
    <s v="Completed"/>
    <s v="Middle Aged"/>
    <n v="0"/>
    <n v="0"/>
    <n v="0"/>
    <n v="0"/>
    <n v="0"/>
    <s v="Standard Care"/>
    <n v="0"/>
    <x v="0"/>
  </r>
  <r>
    <s v="PAT_15915"/>
    <n v="85"/>
    <s v="Male"/>
    <s v="Pune"/>
    <n v="22.7"/>
    <s v="Asthma"/>
    <s v="Walk-in"/>
    <x v="9"/>
    <s v="Pregnancy Checkup"/>
    <s v="Medium"/>
    <n v="4"/>
    <n v="303"/>
    <s v="No"/>
    <s v="Tuesday"/>
    <s v="May"/>
    <n v="21"/>
    <n v="35"/>
    <n v="6"/>
    <n v="0"/>
    <n v="4.5999999999999996"/>
    <n v="0"/>
    <n v="10"/>
    <n v="3694"/>
    <n v="3526"/>
    <n v="7523"/>
    <s v="Completed"/>
    <s v="Senior"/>
    <n v="0"/>
    <n v="1"/>
    <n v="1"/>
    <n v="1"/>
    <n v="0"/>
    <s v="Standard Care"/>
    <n v="0"/>
    <x v="0"/>
  </r>
  <r>
    <s v="PAT_15916"/>
    <n v="58"/>
    <s v="Female"/>
    <s v="Jaipur"/>
    <n v="26.1"/>
    <s v="Asthma"/>
    <s v="Walk-in"/>
    <x v="2"/>
    <s v="Joint Pain"/>
    <s v="High"/>
    <n v="19"/>
    <n v="642"/>
    <s v="No"/>
    <s v="Wednesday"/>
    <s v="July"/>
    <n v="18"/>
    <n v="7"/>
    <n v="5"/>
    <n v="2"/>
    <n v="3.3"/>
    <n v="0"/>
    <n v="10"/>
    <n v="18272"/>
    <n v="9170"/>
    <n v="28084"/>
    <s v="Completed"/>
    <s v="Middle Aged"/>
    <n v="0"/>
    <n v="0"/>
    <n v="1"/>
    <n v="0"/>
    <n v="0"/>
    <s v="Clinical Backlog Risk"/>
    <n v="0"/>
    <x v="0"/>
  </r>
  <r>
    <s v="PAT_15917"/>
    <n v="19"/>
    <s v="Female"/>
    <s v="Kolkata"/>
    <n v="21.2"/>
    <s v="None"/>
    <s v="Scheduled"/>
    <x v="8"/>
    <s v="Dental Pain"/>
    <s v="Low"/>
    <n v="25"/>
    <n v="720"/>
    <s v="No"/>
    <s v="Friday"/>
    <s v="January"/>
    <n v="16"/>
    <n v="54"/>
    <n v="2"/>
    <n v="2"/>
    <n v="3.8"/>
    <n v="0"/>
    <n v="8.3000000000000007"/>
    <n v="495"/>
    <n v="900"/>
    <n v="2115"/>
    <s v="Completed"/>
    <s v="Young Adult"/>
    <n v="0"/>
    <n v="1"/>
    <n v="1"/>
    <n v="0"/>
    <n v="0"/>
    <s v="Routine Scheduled Care"/>
    <n v="0"/>
    <x v="0"/>
  </r>
  <r>
    <s v="PAT_15918"/>
    <n v="37"/>
    <s v="Female"/>
    <s v="Hyderabad"/>
    <n v="32"/>
    <s v="None"/>
    <s v="Emergency"/>
    <x v="1"/>
    <s v="Skin Allergy"/>
    <s v="Medium"/>
    <n v="5"/>
    <n v="318"/>
    <s v="Yes"/>
    <s v="Thursday"/>
    <s v="July"/>
    <n v="0"/>
    <n v="14"/>
    <n v="7"/>
    <n v="3"/>
    <n v="3.1"/>
    <n v="1"/>
    <n v="10"/>
    <n v="2305"/>
    <n v="3004"/>
    <n v="3938.9"/>
    <s v="Completed"/>
    <s v="Adult"/>
    <n v="0"/>
    <n v="0"/>
    <n v="0"/>
    <n v="0"/>
    <n v="0"/>
    <s v="Standard Care"/>
    <n v="0"/>
    <x v="1"/>
  </r>
  <r>
    <s v="PAT_15919"/>
    <n v="29"/>
    <s v="Male"/>
    <s v="Ahmedabad"/>
    <n v="21.5"/>
    <s v="Hypertension"/>
    <s v="Emergency"/>
    <x v="6"/>
    <s v="Chest Pain"/>
    <s v="Medium"/>
    <n v="26"/>
    <n v="878"/>
    <s v="Yes"/>
    <s v="Friday"/>
    <s v="June"/>
    <n v="0"/>
    <n v="32"/>
    <n v="8"/>
    <n v="2"/>
    <n v="4.0999999999999996"/>
    <n v="1"/>
    <n v="9.9"/>
    <n v="3017"/>
    <n v="3799"/>
    <n v="5385.8"/>
    <s v="Completed"/>
    <s v="Young Adult"/>
    <n v="0"/>
    <n v="1"/>
    <n v="0"/>
    <n v="1"/>
    <n v="0"/>
    <s v="Standard Care"/>
    <n v="0"/>
    <x v="1"/>
  </r>
  <r>
    <s v="PAT_15920"/>
    <n v="2"/>
    <s v="Female"/>
    <s v="Hyderabad"/>
    <n v="27.7"/>
    <s v="Heart Disease"/>
    <s v="Scheduled"/>
    <x v="7"/>
    <s v="Stomach Pain"/>
    <s v="Medium"/>
    <n v="9"/>
    <n v="509"/>
    <s v="No"/>
    <s v="Wednesday"/>
    <s v="November"/>
    <n v="3"/>
    <n v="16"/>
    <n v="8"/>
    <n v="1"/>
    <n v="3.6"/>
    <n v="0"/>
    <n v="10"/>
    <n v="3951"/>
    <n v="3701"/>
    <n v="8161"/>
    <s v="Completed"/>
    <s v="Pediatric"/>
    <n v="0"/>
    <n v="0"/>
    <n v="0"/>
    <n v="0"/>
    <n v="0"/>
    <s v="Standard Care"/>
    <n v="0"/>
    <x v="0"/>
  </r>
  <r>
    <s v="PAT_15921"/>
    <n v="10"/>
    <s v="Female"/>
    <s v="Ahmedabad"/>
    <n v="29.4"/>
    <s v="Hypertension"/>
    <s v="Scheduled"/>
    <x v="2"/>
    <s v="Joint Pain"/>
    <s v="Low"/>
    <n v="17"/>
    <n v="696"/>
    <s v="No"/>
    <s v="Monday"/>
    <s v="July"/>
    <n v="12"/>
    <n v="21"/>
    <n v="10"/>
    <n v="2"/>
    <n v="3.8"/>
    <n v="0"/>
    <n v="10"/>
    <n v="812"/>
    <n v="213"/>
    <n v="1721"/>
    <s v="Cancelled"/>
    <s v="Pediatric"/>
    <n v="0"/>
    <n v="0"/>
    <n v="0"/>
    <n v="0"/>
    <n v="0"/>
    <s v="Routine Scheduled Care"/>
    <n v="1"/>
    <x v="0"/>
  </r>
  <r>
    <s v="PAT_15922"/>
    <n v="86"/>
    <s v="Female"/>
    <s v="Jaipur"/>
    <n v="20.5"/>
    <s v="Hypertension"/>
    <s v="Scheduled"/>
    <x v="8"/>
    <s v="Dental Pain"/>
    <s v="Medium"/>
    <n v="12"/>
    <n v="556"/>
    <s v="No"/>
    <s v="Monday"/>
    <s v="February"/>
    <n v="2"/>
    <n v="23"/>
    <n v="2"/>
    <n v="1"/>
    <n v="3.6"/>
    <n v="0"/>
    <n v="10"/>
    <n v="2816"/>
    <n v="3492"/>
    <n v="6864"/>
    <s v="Completed"/>
    <s v="Senior"/>
    <n v="0"/>
    <n v="0"/>
    <n v="0"/>
    <n v="0"/>
    <n v="0"/>
    <s v="Standard Care"/>
    <n v="0"/>
    <x v="0"/>
  </r>
  <r>
    <s v="PAT_15923"/>
    <n v="7"/>
    <s v="Female"/>
    <s v="Jaipur"/>
    <n v="24.2"/>
    <s v="Diabetes"/>
    <s v="Walk-in"/>
    <x v="2"/>
    <s v="Joint Pain"/>
    <s v="High"/>
    <n v="15"/>
    <n v="613"/>
    <s v="No"/>
    <s v="Wednesday"/>
    <s v="July"/>
    <n v="13"/>
    <n v="2"/>
    <n v="7"/>
    <n v="0"/>
    <n v="4.3"/>
    <n v="0"/>
    <n v="10"/>
    <n v="13128"/>
    <n v="14617"/>
    <n v="28358"/>
    <s v="Completed"/>
    <s v="Pediatric"/>
    <n v="0"/>
    <n v="0"/>
    <n v="0"/>
    <n v="0"/>
    <n v="0"/>
    <s v="Standard Care"/>
    <n v="0"/>
    <x v="0"/>
  </r>
  <r>
    <s v="PAT_15924"/>
    <n v="82"/>
    <s v="Female"/>
    <s v="Mumbai"/>
    <n v="27"/>
    <s v="None"/>
    <s v="Emergency"/>
    <x v="6"/>
    <s v="Chest Pain"/>
    <s v="Medium"/>
    <n v="20"/>
    <n v="728"/>
    <s v="No"/>
    <s v="Friday"/>
    <s v="June"/>
    <n v="0"/>
    <n v="10"/>
    <n v="13"/>
    <n v="2"/>
    <n v="3"/>
    <n v="1"/>
    <n v="10"/>
    <n v="3974"/>
    <n v="3131"/>
    <n v="7833"/>
    <s v="Completed"/>
    <s v="Senior"/>
    <n v="0"/>
    <n v="0"/>
    <n v="0"/>
    <n v="0"/>
    <n v="0"/>
    <s v="Standard Care"/>
    <n v="0"/>
    <x v="1"/>
  </r>
  <r>
    <s v="PAT_15925"/>
    <n v="6"/>
    <s v="Male"/>
    <s v="Nagpur"/>
    <n v="19.100000000000001"/>
    <s v="None"/>
    <s v="Emergency"/>
    <x v="1"/>
    <s v="Skin Allergy"/>
    <s v="High"/>
    <n v="26"/>
    <n v="890"/>
    <s v="No"/>
    <s v="Saturday"/>
    <s v="November"/>
    <n v="0"/>
    <n v="1"/>
    <n v="5"/>
    <n v="0"/>
    <n v="4.7"/>
    <n v="1"/>
    <n v="10"/>
    <n v="17968"/>
    <n v="13442"/>
    <n v="32300"/>
    <s v="Completed"/>
    <s v="Pediatric"/>
    <n v="0"/>
    <n v="0"/>
    <n v="0"/>
    <n v="0"/>
    <n v="0"/>
    <s v="Optimized Emergency Care"/>
    <n v="0"/>
    <x v="1"/>
  </r>
  <r>
    <s v="PAT_15926"/>
    <n v="85"/>
    <s v="Female"/>
    <s v="Bangalore"/>
    <n v="23.8"/>
    <s v="Diabetes"/>
    <s v="Walk-in"/>
    <x v="6"/>
    <s v="Chest Pain"/>
    <s v="High"/>
    <n v="15"/>
    <n v="656"/>
    <s v="Yes"/>
    <s v="Thursday"/>
    <s v="March"/>
    <n v="9"/>
    <n v="17"/>
    <n v="11"/>
    <n v="1"/>
    <n v="4.7"/>
    <n v="0"/>
    <n v="10"/>
    <n v="10765"/>
    <n v="5285"/>
    <n v="11694.2"/>
    <s v="Completed"/>
    <s v="Senior"/>
    <n v="0"/>
    <n v="0"/>
    <n v="0"/>
    <n v="0"/>
    <n v="0"/>
    <s v="Standard Care"/>
    <n v="0"/>
    <x v="0"/>
  </r>
  <r>
    <s v="PAT_15927"/>
    <n v="51"/>
    <s v="Female"/>
    <s v="Chennai"/>
    <n v="31.2"/>
    <s v="None"/>
    <s v="Scheduled"/>
    <x v="6"/>
    <s v="Chest Pain"/>
    <s v="Low"/>
    <n v="21"/>
    <n v="717"/>
    <s v="Yes"/>
    <s v="Tuesday"/>
    <s v="February"/>
    <n v="2"/>
    <n v="31"/>
    <n v="0"/>
    <n v="0"/>
    <n v="4.5"/>
    <n v="0"/>
    <n v="10"/>
    <n v="789"/>
    <n v="371"/>
    <n v="1313.9"/>
    <s v="Completed"/>
    <s v="Adult"/>
    <n v="0"/>
    <n v="1"/>
    <n v="0"/>
    <n v="0"/>
    <n v="0"/>
    <s v="Standard Care"/>
    <n v="0"/>
    <x v="0"/>
  </r>
  <r>
    <s v="PAT_15928"/>
    <n v="10"/>
    <s v="Male"/>
    <s v="Bangalore"/>
    <n v="31.2"/>
    <s v="Diabetes"/>
    <s v="Scheduled"/>
    <x v="6"/>
    <s v="Chest Pain"/>
    <s v="High"/>
    <n v="6"/>
    <n v="431"/>
    <s v="Yes"/>
    <s v="Saturday"/>
    <s v="July"/>
    <n v="21"/>
    <n v="15"/>
    <n v="10"/>
    <n v="0"/>
    <n v="4.4000000000000004"/>
    <n v="0"/>
    <n v="10"/>
    <n v="6450"/>
    <n v="9019"/>
    <n v="11130"/>
    <s v="Completed"/>
    <s v="Pediatric"/>
    <n v="0"/>
    <n v="0"/>
    <n v="1"/>
    <n v="0"/>
    <n v="0"/>
    <s v="Clinical Backlog Risk"/>
    <n v="0"/>
    <x v="0"/>
  </r>
  <r>
    <s v="PAT_15929"/>
    <n v="64"/>
    <s v="Male"/>
    <s v="Ahmedabad"/>
    <n v="15"/>
    <s v="None"/>
    <s v="Walk-in"/>
    <x v="2"/>
    <s v="Joint Pain"/>
    <s v="High"/>
    <n v="28"/>
    <n v="858"/>
    <s v="No"/>
    <s v="Friday"/>
    <s v="August"/>
    <n v="4"/>
    <n v="2"/>
    <n v="5"/>
    <n v="1"/>
    <n v="4.5999999999999996"/>
    <n v="0"/>
    <n v="10"/>
    <n v="9422"/>
    <n v="6443"/>
    <n v="16723"/>
    <s v="Completed"/>
    <s v="Middle Aged"/>
    <n v="0"/>
    <n v="0"/>
    <n v="0"/>
    <n v="0"/>
    <n v="0"/>
    <s v="Standard Care"/>
    <n v="0"/>
    <x v="0"/>
  </r>
  <r>
    <s v="PAT_15930"/>
    <n v="27"/>
    <s v="Female"/>
    <s v="Jaipur"/>
    <n v="25.5"/>
    <s v="Asthma"/>
    <s v="Walk-in"/>
    <x v="4"/>
    <s v="Cough"/>
    <s v="Low"/>
    <n v="20"/>
    <n v="770"/>
    <s v="No"/>
    <s v="Wednesday"/>
    <s v="May"/>
    <n v="26"/>
    <n v="42"/>
    <n v="13"/>
    <n v="4"/>
    <n v="4.8"/>
    <n v="0"/>
    <n v="9.6"/>
    <n v="156"/>
    <n v="645"/>
    <n v="1571"/>
    <s v="Completed"/>
    <s v="Young Adult"/>
    <n v="0"/>
    <n v="1"/>
    <n v="1"/>
    <n v="0"/>
    <n v="0"/>
    <s v="Routine Scheduled Care"/>
    <n v="0"/>
    <x v="0"/>
  </r>
  <r>
    <s v="PAT_15931"/>
    <n v="73"/>
    <s v="Female"/>
    <s v="Nagpur"/>
    <n v="26.9"/>
    <s v="Diabetes"/>
    <s v="Walk-in"/>
    <x v="3"/>
    <s v="Eye Irritation"/>
    <s v="Medium"/>
    <n v="25"/>
    <n v="894"/>
    <s v="No"/>
    <s v="Tuesday"/>
    <s v="June"/>
    <n v="7"/>
    <n v="32"/>
    <n v="4"/>
    <n v="0"/>
    <n v="3.2"/>
    <n v="0"/>
    <n v="9.5"/>
    <n v="3730"/>
    <n v="2403"/>
    <n v="7027"/>
    <s v="Completed"/>
    <s v="Middle Aged"/>
    <n v="0"/>
    <n v="1"/>
    <n v="0"/>
    <n v="1"/>
    <n v="0"/>
    <s v="Standard Care"/>
    <n v="0"/>
    <x v="0"/>
  </r>
  <r>
    <s v="PAT_15932"/>
    <n v="58"/>
    <s v="Female"/>
    <s v="Jaipur"/>
    <n v="21.5"/>
    <s v="Diabetes"/>
    <s v="Scheduled"/>
    <x v="8"/>
    <s v="Dental Pain"/>
    <s v="High"/>
    <n v="12"/>
    <n v="632"/>
    <s v="No"/>
    <s v="Thursday"/>
    <s v="October"/>
    <n v="25"/>
    <n v="15"/>
    <n v="3"/>
    <n v="1"/>
    <n v="4.7"/>
    <n v="0"/>
    <n v="10"/>
    <n v="16275"/>
    <n v="9269"/>
    <n v="26176"/>
    <s v="No Show"/>
    <s v="Middle Aged"/>
    <n v="26176"/>
    <n v="0"/>
    <n v="1"/>
    <n v="0"/>
    <n v="0"/>
    <s v="Clinical Backlog Risk"/>
    <n v="1"/>
    <x v="0"/>
  </r>
  <r>
    <s v="PAT_15933"/>
    <n v="25"/>
    <s v="Female"/>
    <s v="Bangalore"/>
    <n v="23.5"/>
    <s v="Asthma"/>
    <s v="Emergency"/>
    <x v="8"/>
    <s v="Dental Pain"/>
    <s v="High"/>
    <n v="7"/>
    <n v="398"/>
    <s v="Yes"/>
    <s v="Saturday"/>
    <s v="August"/>
    <n v="0"/>
    <n v="18"/>
    <n v="12"/>
    <n v="3"/>
    <n v="3.3"/>
    <n v="1"/>
    <n v="10"/>
    <n v="6245"/>
    <n v="5121"/>
    <n v="8234.7999999999993"/>
    <s v="Completed"/>
    <s v="Young Adult"/>
    <n v="0"/>
    <n v="0"/>
    <n v="0"/>
    <n v="0"/>
    <n v="1"/>
    <s v="Optimized Emergency Care"/>
    <n v="0"/>
    <x v="1"/>
  </r>
  <r>
    <s v="PAT_15934"/>
    <n v="82"/>
    <s v="Female"/>
    <s v="Pune"/>
    <n v="24.7"/>
    <s v="None"/>
    <s v="Walk-in"/>
    <x v="5"/>
    <s v="Fever"/>
    <s v="Medium"/>
    <n v="14"/>
    <n v="489"/>
    <s v="Yes"/>
    <s v="Thursday"/>
    <s v="November"/>
    <n v="1"/>
    <n v="20"/>
    <n v="11"/>
    <n v="4"/>
    <n v="3.4"/>
    <n v="0"/>
    <n v="10"/>
    <n v="3375"/>
    <n v="1027"/>
    <n v="3423.7"/>
    <s v="No Show"/>
    <s v="Senior"/>
    <n v="4891"/>
    <n v="0"/>
    <n v="0"/>
    <n v="0"/>
    <n v="0"/>
    <s v="Standard Care"/>
    <n v="1"/>
    <x v="0"/>
  </r>
  <r>
    <s v="PAT_15935"/>
    <n v="72"/>
    <s v="Female"/>
    <s v="Jaipur"/>
    <n v="22.3"/>
    <s v="Diabetes"/>
    <s v="Walk-in"/>
    <x v="4"/>
    <s v="Cough"/>
    <s v="Low"/>
    <n v="16"/>
    <n v="639"/>
    <s v="No"/>
    <s v="Tuesday"/>
    <s v="April"/>
    <n v="20"/>
    <n v="54"/>
    <n v="9"/>
    <n v="2"/>
    <n v="4.3"/>
    <n v="0"/>
    <n v="8.6"/>
    <n v="728"/>
    <n v="598"/>
    <n v="1965"/>
    <s v="Cancelled"/>
    <s v="Middle Aged"/>
    <n v="0"/>
    <n v="1"/>
    <n v="1"/>
    <n v="0"/>
    <n v="0"/>
    <s v="Routine Scheduled Care"/>
    <n v="1"/>
    <x v="0"/>
  </r>
  <r>
    <s v="PAT_15936"/>
    <n v="1"/>
    <s v="Female"/>
    <s v="Mumbai"/>
    <n v="21.1"/>
    <s v="Diabetes"/>
    <s v="Walk-in"/>
    <x v="8"/>
    <s v="Dental Pain"/>
    <s v="High"/>
    <n v="20"/>
    <n v="694"/>
    <s v="No"/>
    <s v="Wednesday"/>
    <s v="November"/>
    <n v="11"/>
    <n v="11"/>
    <n v="5"/>
    <n v="0"/>
    <n v="4.4000000000000004"/>
    <n v="0"/>
    <n v="10"/>
    <n v="11422"/>
    <n v="4748"/>
    <n v="16864"/>
    <s v="Completed"/>
    <s v="Pediatric"/>
    <n v="0"/>
    <n v="0"/>
    <n v="0"/>
    <n v="0"/>
    <n v="0"/>
    <s v="Standard Care"/>
    <n v="0"/>
    <x v="0"/>
  </r>
  <r>
    <s v="PAT_15937"/>
    <n v="51"/>
    <s v="Male"/>
    <s v="Hyderabad"/>
    <n v="23.7"/>
    <s v="Hypertension"/>
    <s v="Scheduled"/>
    <x v="2"/>
    <s v="Joint Pain"/>
    <s v="High"/>
    <n v="23"/>
    <n v="838"/>
    <s v="No"/>
    <s v="Monday"/>
    <s v="October"/>
    <n v="7"/>
    <n v="16"/>
    <n v="1"/>
    <n v="0"/>
    <n v="3.7"/>
    <n v="0"/>
    <n v="10"/>
    <n v="15691"/>
    <n v="6373"/>
    <n v="22902"/>
    <s v="Completed"/>
    <s v="Adult"/>
    <n v="0"/>
    <n v="0"/>
    <n v="0"/>
    <n v="0"/>
    <n v="0"/>
    <s v="Standard Care"/>
    <n v="0"/>
    <x v="0"/>
  </r>
  <r>
    <s v="PAT_15938"/>
    <n v="44"/>
    <s v="Female"/>
    <s v="Hyderabad"/>
    <n v="23.9"/>
    <s v="None"/>
    <s v="Scheduled"/>
    <x v="2"/>
    <s v="Joint Pain"/>
    <s v="High"/>
    <n v="2"/>
    <n v="283"/>
    <s v="No"/>
    <s v="Tuesday"/>
    <s v="May"/>
    <n v="17"/>
    <n v="2"/>
    <n v="12"/>
    <n v="1"/>
    <n v="4.2"/>
    <n v="0"/>
    <n v="10"/>
    <n v="12757"/>
    <n v="11307"/>
    <n v="24347"/>
    <s v="Completed"/>
    <s v="Adult"/>
    <n v="0"/>
    <n v="0"/>
    <n v="1"/>
    <n v="0"/>
    <n v="0"/>
    <s v="Clinical Backlog Risk"/>
    <n v="0"/>
    <x v="0"/>
  </r>
  <r>
    <s v="PAT_15939"/>
    <n v="14"/>
    <s v="Female"/>
    <s v="Chennai"/>
    <n v="23.1"/>
    <s v="Diabetes"/>
    <s v="Walk-in"/>
    <x v="1"/>
    <s v="Skin Allergy"/>
    <s v="Low"/>
    <n v="18"/>
    <n v="711"/>
    <s v="No"/>
    <s v="Tuesday"/>
    <s v="January"/>
    <n v="26"/>
    <n v="49"/>
    <n v="7"/>
    <n v="2"/>
    <n v="3.5"/>
    <n v="0"/>
    <n v="8.5"/>
    <n v="734"/>
    <n v="997"/>
    <n v="2442"/>
    <s v="Completed"/>
    <s v="Pediatric"/>
    <n v="0"/>
    <n v="1"/>
    <n v="1"/>
    <n v="0"/>
    <n v="0"/>
    <s v="Routine Scheduled Care"/>
    <n v="0"/>
    <x v="0"/>
  </r>
  <r>
    <s v="PAT_15940"/>
    <n v="22"/>
    <s v="Female"/>
    <s v="Pune"/>
    <n v="22.9"/>
    <s v="Asthma"/>
    <s v="Scheduled"/>
    <x v="6"/>
    <s v="Chest Pain"/>
    <s v="High"/>
    <n v="10"/>
    <n v="406"/>
    <s v="Yes"/>
    <s v="Wednesday"/>
    <s v="October"/>
    <n v="9"/>
    <n v="11"/>
    <n v="1"/>
    <n v="0"/>
    <n v="4.7"/>
    <n v="0"/>
    <n v="10"/>
    <n v="15124"/>
    <n v="12891"/>
    <n v="19894.7"/>
    <s v="Completed"/>
    <s v="Young Adult"/>
    <n v="0"/>
    <n v="0"/>
    <n v="0"/>
    <n v="0"/>
    <n v="0"/>
    <s v="Standard Care"/>
    <n v="0"/>
    <x v="0"/>
  </r>
  <r>
    <s v="PAT_15941"/>
    <n v="75"/>
    <s v="Male"/>
    <s v="Ahmedabad"/>
    <n v="16"/>
    <s v="Diabetes"/>
    <s v="Walk-in"/>
    <x v="6"/>
    <s v="Chest Pain"/>
    <s v="Medium"/>
    <n v="17"/>
    <n v="681"/>
    <s v="Yes"/>
    <s v="Monday"/>
    <s v="June"/>
    <n v="25"/>
    <n v="24"/>
    <n v="11"/>
    <n v="0"/>
    <n v="4.2"/>
    <n v="0"/>
    <n v="10"/>
    <n v="1643"/>
    <n v="1633"/>
    <n v="2769.9"/>
    <s v="Completed"/>
    <s v="Senior"/>
    <n v="0"/>
    <n v="0"/>
    <n v="1"/>
    <n v="0"/>
    <n v="0"/>
    <s v="Standard Care"/>
    <n v="0"/>
    <x v="0"/>
  </r>
  <r>
    <s v="PAT_15942"/>
    <n v="50"/>
    <s v="Male"/>
    <s v="Jaipur"/>
    <n v="15"/>
    <s v="None"/>
    <s v="Scheduled"/>
    <x v="0"/>
    <s v="Headache"/>
    <s v="Low"/>
    <n v="21"/>
    <n v="714"/>
    <s v="No"/>
    <s v="Monday"/>
    <s v="August"/>
    <n v="14"/>
    <n v="37"/>
    <n v="2"/>
    <n v="0"/>
    <n v="4.7"/>
    <n v="0"/>
    <n v="9.9"/>
    <n v="194"/>
    <n v="561"/>
    <n v="1469"/>
    <s v="Completed"/>
    <s v="Adult"/>
    <n v="0"/>
    <n v="1"/>
    <n v="0"/>
    <n v="0"/>
    <n v="0"/>
    <s v="Routine Scheduled Care"/>
    <n v="0"/>
    <x v="0"/>
  </r>
  <r>
    <s v="PAT_15943"/>
    <n v="9"/>
    <s v="Female"/>
    <s v="Mumbai"/>
    <n v="21.4"/>
    <s v="Heart Disease"/>
    <s v="Scheduled"/>
    <x v="7"/>
    <s v="Stomach Pain"/>
    <s v="Low"/>
    <n v="14"/>
    <n v="501"/>
    <s v="Yes"/>
    <s v="Wednesday"/>
    <s v="February"/>
    <n v="8"/>
    <n v="33"/>
    <n v="11"/>
    <n v="2"/>
    <n v="3.3"/>
    <n v="0"/>
    <n v="9.4"/>
    <n v="403"/>
    <n v="228"/>
    <n v="792.4"/>
    <s v="Completed"/>
    <s v="Pediatric"/>
    <n v="0"/>
    <n v="1"/>
    <n v="0"/>
    <n v="0"/>
    <n v="0"/>
    <s v="Routine Scheduled Care"/>
    <n v="0"/>
    <x v="0"/>
  </r>
  <r>
    <s v="PAT_15944"/>
    <n v="67"/>
    <s v="Male"/>
    <s v="Chennai"/>
    <n v="23"/>
    <s v="Hypertension"/>
    <s v="Walk-in"/>
    <x v="6"/>
    <s v="Chest Pain"/>
    <s v="High"/>
    <n v="22"/>
    <n v="675"/>
    <s v="No"/>
    <s v="Tuesday"/>
    <s v="July"/>
    <n v="20"/>
    <n v="12"/>
    <n v="13"/>
    <n v="3"/>
    <n v="4.5999999999999996"/>
    <n v="0"/>
    <n v="10"/>
    <n v="13539"/>
    <n v="14590"/>
    <n v="28804"/>
    <s v="Cancelled"/>
    <s v="Middle Aged"/>
    <n v="0"/>
    <n v="0"/>
    <n v="1"/>
    <n v="0"/>
    <n v="0"/>
    <s v="Clinical Backlog Risk"/>
    <n v="1"/>
    <x v="0"/>
  </r>
  <r>
    <s v="PAT_15945"/>
    <n v="47"/>
    <s v="Female"/>
    <s v="Chennai"/>
    <n v="23.5"/>
    <s v="Diabetes"/>
    <s v="Scheduled"/>
    <x v="2"/>
    <s v="Joint Pain"/>
    <s v="High"/>
    <n v="12"/>
    <n v="600"/>
    <s v="Yes"/>
    <s v="Saturday"/>
    <s v="January"/>
    <n v="11"/>
    <n v="17"/>
    <n v="12"/>
    <n v="1"/>
    <n v="3.2"/>
    <n v="0"/>
    <n v="10"/>
    <n v="13268"/>
    <n v="6764"/>
    <n v="14442.4"/>
    <s v="Completed"/>
    <s v="Adult"/>
    <n v="0"/>
    <n v="0"/>
    <n v="0"/>
    <n v="0"/>
    <n v="0"/>
    <s v="Standard Care"/>
    <n v="0"/>
    <x v="0"/>
  </r>
  <r>
    <s v="PAT_15946"/>
    <n v="76"/>
    <s v="Female"/>
    <s v="Jaipur"/>
    <n v="26.1"/>
    <s v="Diabetes"/>
    <s v="Emergency"/>
    <x v="6"/>
    <s v="Chest Pain"/>
    <s v="High"/>
    <n v="2"/>
    <n v="277"/>
    <s v="No"/>
    <s v="Monday"/>
    <s v="June"/>
    <n v="0"/>
    <n v="2"/>
    <n v="6"/>
    <n v="2"/>
    <n v="3.2"/>
    <n v="1"/>
    <n v="10"/>
    <n v="9365"/>
    <n v="13378"/>
    <n v="23020"/>
    <s v="Completed"/>
    <s v="Senior"/>
    <n v="0"/>
    <n v="0"/>
    <n v="0"/>
    <n v="0"/>
    <n v="0"/>
    <s v="Optimized Emergency Care"/>
    <n v="0"/>
    <x v="1"/>
  </r>
  <r>
    <s v="PAT_15947"/>
    <n v="34"/>
    <s v="Female"/>
    <s v="Jaipur"/>
    <n v="32.700000000000003"/>
    <s v="Hypertension"/>
    <s v="Walk-in"/>
    <x v="1"/>
    <s v="Skin Allergy"/>
    <s v="High"/>
    <n v="9"/>
    <n v="386"/>
    <s v="No"/>
    <s v="Friday"/>
    <s v="November"/>
    <n v="19"/>
    <n v="1"/>
    <n v="6"/>
    <n v="1"/>
    <n v="4.5999999999999996"/>
    <n v="0"/>
    <n v="10"/>
    <n v="9869"/>
    <n v="8176"/>
    <n v="18431"/>
    <s v="Completed"/>
    <s v="Young Adult"/>
    <n v="0"/>
    <n v="0"/>
    <n v="1"/>
    <n v="0"/>
    <n v="0"/>
    <s v="Clinical Backlog Risk"/>
    <n v="0"/>
    <x v="0"/>
  </r>
  <r>
    <s v="PAT_15948"/>
    <n v="6"/>
    <s v="Male"/>
    <s v="Ahmedabad"/>
    <n v="21.3"/>
    <s v="None"/>
    <s v="Scheduled"/>
    <x v="5"/>
    <s v="Fever"/>
    <s v="Low"/>
    <n v="5"/>
    <n v="461"/>
    <s v="Yes"/>
    <s v="Monday"/>
    <s v="November"/>
    <n v="13"/>
    <n v="30"/>
    <n v="13"/>
    <n v="1"/>
    <n v="4.5999999999999996"/>
    <n v="0"/>
    <n v="10"/>
    <n v="981"/>
    <n v="240"/>
    <n v="1177.4000000000001"/>
    <s v="Completed"/>
    <s v="Pediatric"/>
    <n v="0"/>
    <n v="0"/>
    <n v="0"/>
    <n v="0"/>
    <n v="0"/>
    <s v="Routine Scheduled Care"/>
    <n v="0"/>
    <x v="0"/>
  </r>
  <r>
    <s v="PAT_15949"/>
    <n v="31"/>
    <s v="Male"/>
    <s v="Mumbai"/>
    <n v="21.6"/>
    <s v="Asthma"/>
    <s v="Scheduled"/>
    <x v="1"/>
    <s v="Skin Allergy"/>
    <s v="Medium"/>
    <n v="29"/>
    <n v="830"/>
    <s v="No"/>
    <s v="Thursday"/>
    <s v="October"/>
    <n v="3"/>
    <n v="29"/>
    <n v="0"/>
    <n v="0"/>
    <n v="4.2"/>
    <n v="0"/>
    <n v="10"/>
    <n v="4188"/>
    <n v="1516"/>
    <n v="6534"/>
    <s v="Completed"/>
    <s v="Young Adult"/>
    <n v="0"/>
    <n v="0"/>
    <n v="0"/>
    <n v="0"/>
    <n v="0"/>
    <s v="Standard Care"/>
    <n v="0"/>
    <x v="0"/>
  </r>
  <r>
    <s v="PAT_15950"/>
    <n v="3"/>
    <s v="Male"/>
    <s v="Chennai"/>
    <n v="22.3"/>
    <s v="Heart Disease"/>
    <s v="Walk-in"/>
    <x v="9"/>
    <s v="Pregnancy Checkup"/>
    <s v="Medium"/>
    <n v="30"/>
    <n v="877"/>
    <s v="Yes"/>
    <s v="Tuesday"/>
    <s v="September"/>
    <n v="17"/>
    <n v="38"/>
    <n v="7"/>
    <n v="1"/>
    <n v="4.3"/>
    <n v="0"/>
    <n v="9.6"/>
    <n v="1504"/>
    <n v="1331"/>
    <n v="2598.4"/>
    <s v="Completed"/>
    <s v="Pediatric"/>
    <n v="0"/>
    <n v="1"/>
    <n v="1"/>
    <n v="0"/>
    <n v="0"/>
    <s v="Standard Care"/>
    <n v="0"/>
    <x v="0"/>
  </r>
  <r>
    <s v="PAT_15951"/>
    <n v="11"/>
    <s v="Female"/>
    <s v="Kolkata"/>
    <n v="25.6"/>
    <s v="None"/>
    <s v="Scheduled"/>
    <x v="9"/>
    <s v="Pregnancy Checkup"/>
    <s v="Medium"/>
    <n v="2"/>
    <n v="256"/>
    <s v="No"/>
    <s v="Wednesday"/>
    <s v="October"/>
    <n v="10"/>
    <n v="10"/>
    <n v="13"/>
    <n v="1"/>
    <n v="4.0999999999999996"/>
    <n v="0"/>
    <n v="10"/>
    <n v="3704"/>
    <n v="3800"/>
    <n v="7760"/>
    <s v="Completed"/>
    <s v="Pediatric"/>
    <n v="0"/>
    <n v="0"/>
    <n v="0"/>
    <n v="0"/>
    <n v="0"/>
    <s v="Standard Care"/>
    <n v="0"/>
    <x v="0"/>
  </r>
  <r>
    <s v="PAT_15952"/>
    <n v="68"/>
    <s v="Male"/>
    <s v="Bangalore"/>
    <n v="19"/>
    <s v="Hypertension"/>
    <s v="Scheduled"/>
    <x v="9"/>
    <s v="Pregnancy Checkup"/>
    <s v="High"/>
    <n v="7"/>
    <n v="456"/>
    <s v="No"/>
    <s v="Monday"/>
    <s v="September"/>
    <n v="2"/>
    <n v="13"/>
    <n v="3"/>
    <n v="0"/>
    <n v="3.4"/>
    <n v="0"/>
    <n v="10"/>
    <n v="14958"/>
    <n v="5578"/>
    <n v="20992"/>
    <s v="Completed"/>
    <s v="Middle Aged"/>
    <n v="0"/>
    <n v="0"/>
    <n v="0"/>
    <n v="0"/>
    <n v="0"/>
    <s v="Optimized Emergency Care"/>
    <n v="0"/>
    <x v="0"/>
  </r>
  <r>
    <s v="PAT_15953"/>
    <n v="12"/>
    <s v="Male"/>
    <s v="Pune"/>
    <n v="27.5"/>
    <s v="None"/>
    <s v="Scheduled"/>
    <x v="0"/>
    <s v="Headache"/>
    <s v="Low"/>
    <n v="20"/>
    <n v="639"/>
    <s v="Yes"/>
    <s v="Saturday"/>
    <s v="March"/>
    <n v="5"/>
    <n v="59"/>
    <n v="13"/>
    <n v="2"/>
    <n v="4.8"/>
    <n v="0"/>
    <n v="8.5"/>
    <n v="172"/>
    <n v="71"/>
    <n v="617.4"/>
    <s v="Cancelled"/>
    <s v="Pediatric"/>
    <n v="0"/>
    <n v="1"/>
    <n v="0"/>
    <n v="0"/>
    <n v="0"/>
    <s v="Standard Care"/>
    <n v="1"/>
    <x v="0"/>
  </r>
  <r>
    <s v="PAT_15954"/>
    <n v="21"/>
    <s v="Male"/>
    <s v="Bangalore"/>
    <n v="22.8"/>
    <s v="None"/>
    <s v="Walk-in"/>
    <x v="0"/>
    <s v="Headache"/>
    <s v="Low"/>
    <n v="2"/>
    <n v="344"/>
    <s v="No"/>
    <s v="Monday"/>
    <s v="November"/>
    <n v="16"/>
    <n v="37"/>
    <n v="9"/>
    <n v="1"/>
    <n v="4.3"/>
    <n v="0"/>
    <n v="9.6999999999999993"/>
    <n v="664"/>
    <n v="175"/>
    <n v="1183"/>
    <s v="Completed"/>
    <s v="Young Adult"/>
    <n v="0"/>
    <n v="1"/>
    <n v="1"/>
    <n v="0"/>
    <n v="0"/>
    <s v="Routine Scheduled Care"/>
    <n v="0"/>
    <x v="0"/>
  </r>
  <r>
    <s v="PAT_15955"/>
    <n v="3"/>
    <s v="Female"/>
    <s v="Pune"/>
    <n v="24"/>
    <s v="None"/>
    <s v="Scheduled"/>
    <x v="3"/>
    <s v="Eye Irritation"/>
    <s v="Medium"/>
    <n v="6"/>
    <n v="453"/>
    <s v="Yes"/>
    <s v="Tuesday"/>
    <s v="December"/>
    <n v="13"/>
    <n v="10"/>
    <n v="9"/>
    <n v="1"/>
    <n v="3.2"/>
    <n v="0"/>
    <n v="10"/>
    <n v="1222"/>
    <n v="3171"/>
    <n v="3392.2"/>
    <s v="Completed"/>
    <s v="Pediatric"/>
    <n v="0"/>
    <n v="0"/>
    <n v="0"/>
    <n v="0"/>
    <n v="0"/>
    <s v="Standard Care"/>
    <n v="0"/>
    <x v="0"/>
  </r>
  <r>
    <s v="PAT_15956"/>
    <n v="15"/>
    <s v="Female"/>
    <s v="Jaipur"/>
    <n v="23"/>
    <s v="Diabetes"/>
    <s v="Walk-in"/>
    <x v="3"/>
    <s v="Eye Irritation"/>
    <s v="High"/>
    <n v="18"/>
    <n v="575"/>
    <s v="No"/>
    <s v="Tuesday"/>
    <s v="March"/>
    <n v="1"/>
    <n v="16"/>
    <n v="7"/>
    <n v="1"/>
    <n v="4.8"/>
    <n v="0"/>
    <n v="10"/>
    <n v="9788"/>
    <n v="11371"/>
    <n v="21734"/>
    <s v="Completed"/>
    <s v="Pediatric"/>
    <n v="0"/>
    <n v="0"/>
    <n v="0"/>
    <n v="0"/>
    <n v="0"/>
    <s v="Optimized Emergency Care"/>
    <n v="0"/>
    <x v="0"/>
  </r>
  <r>
    <s v="PAT_15957"/>
    <n v="77"/>
    <s v="Male"/>
    <s v="Nagpur"/>
    <n v="25.5"/>
    <s v="Asthma"/>
    <s v="Emergency"/>
    <x v="6"/>
    <s v="Chest Pain"/>
    <s v="High"/>
    <n v="21"/>
    <n v="658"/>
    <s v="Yes"/>
    <s v="Saturday"/>
    <s v="December"/>
    <n v="0"/>
    <n v="13"/>
    <n v="10"/>
    <n v="4"/>
    <n v="3"/>
    <n v="1"/>
    <n v="10"/>
    <n v="10046"/>
    <n v="13462"/>
    <n v="16916.2"/>
    <s v="No Show"/>
    <s v="Senior"/>
    <n v="24166"/>
    <n v="0"/>
    <n v="0"/>
    <n v="0"/>
    <n v="0"/>
    <s v="Optimized Emergency Care"/>
    <n v="1"/>
    <x v="1"/>
  </r>
  <r>
    <s v="PAT_15958"/>
    <n v="63"/>
    <s v="Male"/>
    <s v="Chennai"/>
    <n v="25.9"/>
    <s v="None"/>
    <s v="Scheduled"/>
    <x v="9"/>
    <s v="Pregnancy Checkup"/>
    <s v="High"/>
    <n v="21"/>
    <n v="700"/>
    <s v="Yes"/>
    <s v="Thursday"/>
    <s v="May"/>
    <n v="3"/>
    <n v="19"/>
    <n v="1"/>
    <n v="0"/>
    <n v="4.9000000000000004"/>
    <n v="0"/>
    <n v="10"/>
    <n v="15506"/>
    <n v="9405"/>
    <n v="17927.7"/>
    <s v="Completed"/>
    <s v="Middle Aged"/>
    <n v="0"/>
    <n v="0"/>
    <n v="0"/>
    <n v="0"/>
    <n v="0"/>
    <s v="Optimized Emergency Care"/>
    <n v="0"/>
    <x v="0"/>
  </r>
  <r>
    <s v="PAT_15959"/>
    <n v="67"/>
    <s v="Female"/>
    <s v="Ahmedabad"/>
    <n v="21.1"/>
    <s v="None"/>
    <s v="Scheduled"/>
    <x v="5"/>
    <s v="Fever"/>
    <s v="Medium"/>
    <n v="16"/>
    <n v="623"/>
    <s v="No"/>
    <s v="Wednesday"/>
    <s v="October"/>
    <n v="8"/>
    <n v="25"/>
    <n v="13"/>
    <n v="2"/>
    <n v="3.3"/>
    <n v="0"/>
    <n v="10"/>
    <n v="3253"/>
    <n v="3407"/>
    <n v="7283"/>
    <s v="Completed"/>
    <s v="Middle Aged"/>
    <n v="0"/>
    <n v="0"/>
    <n v="0"/>
    <n v="0"/>
    <n v="0"/>
    <s v="Standard Care"/>
    <n v="0"/>
    <x v="0"/>
  </r>
  <r>
    <s v="PAT_15960"/>
    <n v="9"/>
    <s v="Male"/>
    <s v="Mumbai"/>
    <n v="23.2"/>
    <s v="Hypertension"/>
    <s v="Walk-in"/>
    <x v="6"/>
    <s v="Chest Pain"/>
    <s v="High"/>
    <n v="27"/>
    <n v="843"/>
    <s v="Yes"/>
    <s v="Monday"/>
    <s v="August"/>
    <n v="23"/>
    <n v="5"/>
    <n v="11"/>
    <n v="6"/>
    <n v="3.3"/>
    <n v="0"/>
    <n v="10"/>
    <n v="7627"/>
    <n v="5031"/>
    <n v="9450.7000000000007"/>
    <s v="No Show"/>
    <s v="Pediatric"/>
    <n v="13501"/>
    <n v="0"/>
    <n v="1"/>
    <n v="0"/>
    <n v="0"/>
    <s v="Clinical Backlog Risk"/>
    <n v="1"/>
    <x v="0"/>
  </r>
  <r>
    <s v="PAT_15961"/>
    <n v="30"/>
    <s v="Male"/>
    <s v="Pune"/>
    <n v="26.3"/>
    <s v="Diabetes"/>
    <s v="Scheduled"/>
    <x v="0"/>
    <s v="Headache"/>
    <s v="Medium"/>
    <n v="19"/>
    <n v="658"/>
    <s v="Yes"/>
    <s v="Thursday"/>
    <s v="November"/>
    <n v="28"/>
    <n v="24"/>
    <n v="4"/>
    <n v="1"/>
    <n v="3.9"/>
    <n v="0"/>
    <n v="10"/>
    <n v="1003"/>
    <n v="2708"/>
    <n v="3058.3"/>
    <s v="Completed"/>
    <s v="Young Adult"/>
    <n v="0"/>
    <n v="0"/>
    <n v="1"/>
    <n v="0"/>
    <n v="0"/>
    <s v="Standard Care"/>
    <n v="0"/>
    <x v="0"/>
  </r>
  <r>
    <s v="PAT_15962"/>
    <n v="3"/>
    <s v="Female"/>
    <s v="Bangalore"/>
    <n v="21"/>
    <s v="None"/>
    <s v="Scheduled"/>
    <x v="0"/>
    <s v="Headache"/>
    <s v="High"/>
    <n v="29"/>
    <n v="862"/>
    <s v="No"/>
    <s v="Saturday"/>
    <s v="November"/>
    <n v="4"/>
    <n v="16"/>
    <n v="7"/>
    <n v="1"/>
    <n v="3.5"/>
    <n v="0"/>
    <n v="10"/>
    <n v="12585"/>
    <n v="12872"/>
    <n v="26319"/>
    <s v="Completed"/>
    <s v="Pediatric"/>
    <n v="0"/>
    <n v="0"/>
    <n v="0"/>
    <n v="0"/>
    <n v="0"/>
    <s v="Standard Care"/>
    <n v="0"/>
    <x v="0"/>
  </r>
  <r>
    <s v="PAT_15963"/>
    <n v="3"/>
    <s v="Female"/>
    <s v="Jaipur"/>
    <n v="24.8"/>
    <s v="None"/>
    <s v="Walk-in"/>
    <x v="4"/>
    <s v="Cough"/>
    <s v="Low"/>
    <n v="13"/>
    <n v="515"/>
    <s v="No"/>
    <s v="Friday"/>
    <s v="February"/>
    <n v="18"/>
    <n v="44"/>
    <n v="1"/>
    <n v="0"/>
    <n v="3.5"/>
    <n v="0"/>
    <n v="8.8000000000000007"/>
    <n v="266"/>
    <n v="696"/>
    <n v="1477"/>
    <s v="Completed"/>
    <s v="Pediatric"/>
    <n v="0"/>
    <n v="1"/>
    <n v="1"/>
    <n v="0"/>
    <n v="0"/>
    <s v="Routine Scheduled Care"/>
    <n v="0"/>
    <x v="0"/>
  </r>
  <r>
    <s v="PAT_15964"/>
    <n v="23"/>
    <s v="Male"/>
    <s v="Kolkata"/>
    <n v="24.6"/>
    <s v="Diabetes"/>
    <s v="Scheduled"/>
    <x v="6"/>
    <s v="Chest Pain"/>
    <s v="Low"/>
    <n v="14"/>
    <n v="507"/>
    <s v="Yes"/>
    <s v="Tuesday"/>
    <s v="October"/>
    <n v="5"/>
    <n v="23"/>
    <n v="12"/>
    <n v="3"/>
    <n v="3.4"/>
    <n v="0"/>
    <n v="10"/>
    <n v="362"/>
    <n v="319"/>
    <n v="831.6"/>
    <s v="Completed"/>
    <s v="Young Adult"/>
    <n v="0"/>
    <n v="0"/>
    <n v="0"/>
    <n v="0"/>
    <n v="0"/>
    <s v="Standard Care"/>
    <n v="0"/>
    <x v="0"/>
  </r>
  <r>
    <s v="PAT_15965"/>
    <n v="60"/>
    <s v="Female"/>
    <s v="Jaipur"/>
    <n v="28.6"/>
    <s v="None"/>
    <s v="Emergency"/>
    <x v="2"/>
    <s v="Joint Pain"/>
    <s v="Medium"/>
    <n v="29"/>
    <n v="935"/>
    <s v="Yes"/>
    <s v="Thursday"/>
    <s v="August"/>
    <n v="0"/>
    <n v="12"/>
    <n v="2"/>
    <n v="0"/>
    <n v="4.5999999999999996"/>
    <n v="1"/>
    <n v="10"/>
    <n v="1313"/>
    <n v="2594"/>
    <n v="3389.4"/>
    <s v="Completed"/>
    <s v="Middle Aged"/>
    <n v="0"/>
    <n v="0"/>
    <n v="0"/>
    <n v="0"/>
    <n v="0"/>
    <s v="Standard Care"/>
    <n v="0"/>
    <x v="1"/>
  </r>
  <r>
    <s v="PAT_15966"/>
    <n v="43"/>
    <s v="Male"/>
    <s v="Mumbai"/>
    <n v="30.6"/>
    <s v="None"/>
    <s v="Scheduled"/>
    <x v="5"/>
    <s v="Fever"/>
    <s v="Medium"/>
    <n v="11"/>
    <n v="578"/>
    <s v="No"/>
    <s v="Wednesday"/>
    <s v="January"/>
    <n v="14"/>
    <n v="27"/>
    <n v="11"/>
    <n v="1"/>
    <n v="3.4"/>
    <n v="0"/>
    <n v="9.9"/>
    <n v="4343"/>
    <n v="3659"/>
    <n v="8580"/>
    <s v="Completed"/>
    <s v="Adult"/>
    <n v="0"/>
    <n v="0"/>
    <n v="0"/>
    <n v="0"/>
    <n v="0"/>
    <s v="Standard Care"/>
    <n v="0"/>
    <x v="0"/>
  </r>
  <r>
    <s v="PAT_15967"/>
    <n v="13"/>
    <s v="Female"/>
    <s v="Kolkata"/>
    <n v="28.4"/>
    <s v="None"/>
    <s v="Scheduled"/>
    <x v="2"/>
    <s v="Joint Pain"/>
    <s v="High"/>
    <n v="18"/>
    <n v="687"/>
    <s v="Yes"/>
    <s v="Friday"/>
    <s v="March"/>
    <n v="8"/>
    <n v="13"/>
    <n v="1"/>
    <n v="0"/>
    <n v="3.4"/>
    <n v="0"/>
    <n v="10"/>
    <n v="17722"/>
    <n v="5979"/>
    <n v="17071.599999999999"/>
    <s v="Completed"/>
    <s v="Pediatric"/>
    <n v="0"/>
    <n v="0"/>
    <n v="0"/>
    <n v="0"/>
    <n v="0"/>
    <s v="Standard Care"/>
    <n v="0"/>
    <x v="0"/>
  </r>
  <r>
    <s v="PAT_15968"/>
    <n v="34"/>
    <s v="Male"/>
    <s v="Bangalore"/>
    <n v="19.100000000000001"/>
    <s v="Asthma"/>
    <s v="Scheduled"/>
    <x v="2"/>
    <s v="Joint Pain"/>
    <s v="Low"/>
    <n v="4"/>
    <n v="343"/>
    <s v="Yes"/>
    <s v="Tuesday"/>
    <s v="May"/>
    <n v="16"/>
    <n v="44"/>
    <n v="13"/>
    <n v="2"/>
    <n v="3.5"/>
    <n v="0"/>
    <n v="8.8000000000000007"/>
    <n v="773"/>
    <n v="90"/>
    <n v="844.2"/>
    <s v="Completed"/>
    <s v="Young Adult"/>
    <n v="0"/>
    <n v="1"/>
    <n v="1"/>
    <n v="0"/>
    <n v="0"/>
    <s v="Routine Scheduled Care"/>
    <n v="0"/>
    <x v="0"/>
  </r>
  <r>
    <s v="PAT_15969"/>
    <n v="3"/>
    <s v="Female"/>
    <s v="Jaipur"/>
    <n v="26"/>
    <s v="None"/>
    <s v="Walk-in"/>
    <x v="8"/>
    <s v="Dental Pain"/>
    <s v="Medium"/>
    <n v="15"/>
    <n v="555"/>
    <s v="Yes"/>
    <s v="Friday"/>
    <s v="February"/>
    <n v="1"/>
    <n v="16"/>
    <n v="7"/>
    <n v="2"/>
    <n v="3.5"/>
    <n v="0"/>
    <n v="10"/>
    <n v="2539"/>
    <n v="1045"/>
    <n v="2897.3"/>
    <s v="Completed"/>
    <s v="Pediatric"/>
    <n v="0"/>
    <n v="0"/>
    <n v="0"/>
    <n v="0"/>
    <n v="0"/>
    <s v="Standard Care"/>
    <n v="0"/>
    <x v="0"/>
  </r>
  <r>
    <s v="PAT_15970"/>
    <n v="17"/>
    <s v="Female"/>
    <s v="Nagpur"/>
    <n v="24.5"/>
    <s v="Asthma"/>
    <s v="Emergency"/>
    <x v="8"/>
    <s v="Dental Pain"/>
    <s v="Medium"/>
    <n v="15"/>
    <n v="676"/>
    <s v="No"/>
    <s v="Saturday"/>
    <s v="October"/>
    <n v="0"/>
    <n v="37"/>
    <n v="5"/>
    <n v="1"/>
    <n v="3.5"/>
    <n v="1"/>
    <n v="9.3000000000000007"/>
    <n v="3280"/>
    <n v="2609"/>
    <n v="6565"/>
    <s v="No Show"/>
    <s v="Pediatric"/>
    <n v="6565"/>
    <n v="1"/>
    <n v="0"/>
    <n v="1"/>
    <n v="0"/>
    <s v="Standard Care"/>
    <n v="1"/>
    <x v="1"/>
  </r>
  <r>
    <s v="PAT_15971"/>
    <n v="9"/>
    <s v="Female"/>
    <s v="Jaipur"/>
    <n v="20.100000000000001"/>
    <s v="None"/>
    <s v="Scheduled"/>
    <x v="2"/>
    <s v="Joint Pain"/>
    <s v="Medium"/>
    <n v="5"/>
    <n v="308"/>
    <s v="Yes"/>
    <s v="Monday"/>
    <s v="May"/>
    <n v="25"/>
    <n v="12"/>
    <n v="8"/>
    <n v="1"/>
    <n v="3.6"/>
    <n v="0"/>
    <n v="10"/>
    <n v="4258"/>
    <n v="2431"/>
    <n v="4897.8999999999996"/>
    <s v="Completed"/>
    <s v="Pediatric"/>
    <n v="0"/>
    <n v="0"/>
    <n v="1"/>
    <n v="0"/>
    <n v="0"/>
    <s v="Standard Care"/>
    <n v="0"/>
    <x v="0"/>
  </r>
  <r>
    <s v="PAT_15972"/>
    <n v="57"/>
    <s v="Female"/>
    <s v="Hyderabad"/>
    <n v="19"/>
    <s v="Hypertension"/>
    <s v="Scheduled"/>
    <x v="1"/>
    <s v="Skin Allergy"/>
    <s v="Low"/>
    <n v="9"/>
    <n v="494"/>
    <s v="Yes"/>
    <s v="Wednesday"/>
    <s v="July"/>
    <n v="2"/>
    <n v="20"/>
    <n v="2"/>
    <n v="0"/>
    <n v="3.7"/>
    <n v="0"/>
    <n v="10"/>
    <n v="852"/>
    <n v="848"/>
    <n v="1535.8"/>
    <s v="Completed"/>
    <s v="Middle Aged"/>
    <n v="0"/>
    <n v="0"/>
    <n v="0"/>
    <n v="0"/>
    <n v="0"/>
    <s v="Standard Care"/>
    <n v="0"/>
    <x v="0"/>
  </r>
  <r>
    <s v="PAT_15973"/>
    <n v="2"/>
    <s v="Male"/>
    <s v="Jaipur"/>
    <n v="27.1"/>
    <s v="None"/>
    <s v="Scheduled"/>
    <x v="5"/>
    <s v="Fever"/>
    <s v="High"/>
    <n v="26"/>
    <n v="788"/>
    <s v="Yes"/>
    <s v="Wednesday"/>
    <s v="May"/>
    <n v="5"/>
    <n v="16"/>
    <n v="1"/>
    <n v="0"/>
    <n v="4.4000000000000004"/>
    <n v="0"/>
    <n v="10"/>
    <n v="6438"/>
    <n v="5037"/>
    <n v="8584.1"/>
    <s v="Completed"/>
    <s v="Pediatric"/>
    <n v="0"/>
    <n v="0"/>
    <n v="0"/>
    <n v="0"/>
    <n v="0"/>
    <s v="Standard Care"/>
    <n v="0"/>
    <x v="0"/>
  </r>
  <r>
    <s v="PAT_15974"/>
    <n v="18"/>
    <s v="Female"/>
    <s v="Hyderabad"/>
    <n v="26.5"/>
    <s v="None"/>
    <s v="Emergency"/>
    <x v="2"/>
    <s v="Joint Pain"/>
    <s v="Medium"/>
    <n v="18"/>
    <n v="642"/>
    <s v="Yes"/>
    <s v="Wednesday"/>
    <s v="December"/>
    <n v="0"/>
    <n v="12"/>
    <n v="2"/>
    <n v="0"/>
    <n v="4.3"/>
    <n v="1"/>
    <n v="10"/>
    <n v="4475"/>
    <n v="2950"/>
    <n v="5646.9"/>
    <s v="Cancelled"/>
    <s v="Young Adult"/>
    <n v="0"/>
    <n v="0"/>
    <n v="0"/>
    <n v="0"/>
    <n v="0"/>
    <s v="Standard Care"/>
    <n v="1"/>
    <x v="1"/>
  </r>
  <r>
    <s v="PAT_15975"/>
    <n v="63"/>
    <s v="Female"/>
    <s v="Delhi"/>
    <n v="23.8"/>
    <s v="None"/>
    <s v="Scheduled"/>
    <x v="3"/>
    <s v="Eye Irritation"/>
    <s v="High"/>
    <n v="13"/>
    <n v="631"/>
    <s v="No"/>
    <s v="Wednesday"/>
    <s v="July"/>
    <n v="24"/>
    <n v="7"/>
    <n v="11"/>
    <n v="2"/>
    <n v="3.5"/>
    <n v="0"/>
    <n v="10"/>
    <n v="12939"/>
    <n v="9513"/>
    <n v="23083"/>
    <s v="Completed"/>
    <s v="Middle Aged"/>
    <n v="0"/>
    <n v="0"/>
    <n v="1"/>
    <n v="0"/>
    <n v="0"/>
    <s v="Clinical Backlog Risk"/>
    <n v="0"/>
    <x v="0"/>
  </r>
  <r>
    <s v="PAT_15976"/>
    <n v="44"/>
    <s v="Female"/>
    <s v="Mumbai"/>
    <n v="26.1"/>
    <s v="Asthma"/>
    <s v="Scheduled"/>
    <x v="8"/>
    <s v="Dental Pain"/>
    <s v="Low"/>
    <n v="13"/>
    <n v="524"/>
    <s v="Yes"/>
    <s v="Monday"/>
    <s v="August"/>
    <n v="4"/>
    <n v="20"/>
    <n v="12"/>
    <n v="2"/>
    <n v="3.8"/>
    <n v="0"/>
    <n v="10"/>
    <n v="396"/>
    <n v="482"/>
    <n v="981.4"/>
    <s v="Completed"/>
    <s v="Adult"/>
    <n v="0"/>
    <n v="0"/>
    <n v="0"/>
    <n v="0"/>
    <n v="0"/>
    <s v="Standard Care"/>
    <n v="0"/>
    <x v="0"/>
  </r>
  <r>
    <s v="PAT_15977"/>
    <n v="38"/>
    <s v="Female"/>
    <s v="Delhi"/>
    <n v="16.5"/>
    <s v="None"/>
    <s v="Walk-in"/>
    <x v="8"/>
    <s v="Dental Pain"/>
    <s v="Low"/>
    <n v="6"/>
    <n v="343"/>
    <s v="Yes"/>
    <s v="Friday"/>
    <s v="October"/>
    <n v="24"/>
    <n v="59"/>
    <n v="10"/>
    <n v="4"/>
    <n v="3"/>
    <n v="0"/>
    <n v="7.6"/>
    <n v="199"/>
    <n v="543"/>
    <n v="759.5"/>
    <s v="Completed"/>
    <s v="Adult"/>
    <n v="0"/>
    <n v="1"/>
    <n v="1"/>
    <n v="0"/>
    <n v="0"/>
    <s v="Routine Scheduled Care"/>
    <n v="0"/>
    <x v="0"/>
  </r>
  <r>
    <s v="PAT_15978"/>
    <n v="32"/>
    <s v="Female"/>
    <s v="Chennai"/>
    <n v="18.8"/>
    <s v="None"/>
    <s v="Scheduled"/>
    <x v="0"/>
    <s v="Headache"/>
    <s v="Medium"/>
    <n v="19"/>
    <n v="723"/>
    <s v="Yes"/>
    <s v="Tuesday"/>
    <s v="December"/>
    <n v="7"/>
    <n v="26"/>
    <n v="9"/>
    <n v="3"/>
    <n v="3.4"/>
    <n v="0"/>
    <n v="10"/>
    <n v="4603"/>
    <n v="1151"/>
    <n v="4533.8999999999996"/>
    <s v="No Show"/>
    <s v="Young Adult"/>
    <n v="6477"/>
    <n v="0"/>
    <n v="0"/>
    <n v="0"/>
    <n v="0"/>
    <s v="Standard Care"/>
    <n v="1"/>
    <x v="0"/>
  </r>
  <r>
    <s v="PAT_15979"/>
    <n v="16"/>
    <s v="Female"/>
    <s v="Pune"/>
    <n v="18.8"/>
    <s v="Heart Disease"/>
    <s v="Walk-in"/>
    <x v="1"/>
    <s v="Skin Allergy"/>
    <s v="Low"/>
    <n v="1"/>
    <n v="397"/>
    <s v="Yes"/>
    <s v="Wednesday"/>
    <s v="January"/>
    <n v="20"/>
    <n v="44"/>
    <n v="9"/>
    <n v="4"/>
    <n v="4.5999999999999996"/>
    <n v="0"/>
    <n v="9.4"/>
    <n v="290"/>
    <n v="129"/>
    <n v="571.20000000000005"/>
    <s v="No Show"/>
    <s v="Pediatric"/>
    <n v="816"/>
    <n v="1"/>
    <n v="1"/>
    <n v="0"/>
    <n v="0"/>
    <s v="Routine Scheduled Care"/>
    <n v="1"/>
    <x v="0"/>
  </r>
  <r>
    <s v="PAT_15980"/>
    <n v="3"/>
    <s v="Male"/>
    <s v="Nagpur"/>
    <n v="26.2"/>
    <s v="Hypertension"/>
    <s v="Walk-in"/>
    <x v="1"/>
    <s v="Skin Allergy"/>
    <s v="Low"/>
    <n v="24"/>
    <n v="834"/>
    <s v="Yes"/>
    <s v="Tuesday"/>
    <s v="April"/>
    <n v="11"/>
    <n v="52"/>
    <n v="10"/>
    <n v="1"/>
    <n v="4.8"/>
    <n v="0"/>
    <n v="8.9"/>
    <n v="449"/>
    <n v="681"/>
    <n v="1374.8"/>
    <s v="Completed"/>
    <s v="Pediatric"/>
    <n v="0"/>
    <n v="1"/>
    <n v="0"/>
    <n v="0"/>
    <n v="0"/>
    <s v="Routine Scheduled Care"/>
    <n v="0"/>
    <x v="0"/>
  </r>
  <r>
    <s v="PAT_15981"/>
    <n v="71"/>
    <s v="Female"/>
    <s v="Delhi"/>
    <n v="22.4"/>
    <s v="None"/>
    <s v="Scheduled"/>
    <x v="1"/>
    <s v="Skin Allergy"/>
    <s v="Low"/>
    <n v="21"/>
    <n v="644"/>
    <s v="Yes"/>
    <s v="Thursday"/>
    <s v="January"/>
    <n v="2"/>
    <n v="44"/>
    <n v="4"/>
    <n v="1"/>
    <n v="4.5"/>
    <n v="0"/>
    <n v="9.3000000000000007"/>
    <n v="689"/>
    <n v="697"/>
    <n v="1421"/>
    <s v="Completed"/>
    <s v="Middle Aged"/>
    <n v="0"/>
    <n v="1"/>
    <n v="0"/>
    <n v="0"/>
    <n v="0"/>
    <s v="Standard Care"/>
    <n v="0"/>
    <x v="0"/>
  </r>
  <r>
    <s v="PAT_15982"/>
    <n v="72"/>
    <s v="Male"/>
    <s v="Kolkata"/>
    <n v="18.2"/>
    <s v="None"/>
    <s v="Scheduled"/>
    <x v="0"/>
    <s v="Headache"/>
    <s v="Medium"/>
    <n v="28"/>
    <n v="847"/>
    <s v="Yes"/>
    <s v="Saturday"/>
    <s v="September"/>
    <n v="7"/>
    <n v="23"/>
    <n v="3"/>
    <n v="0"/>
    <n v="3.7"/>
    <n v="0"/>
    <n v="10"/>
    <n v="2079"/>
    <n v="3502"/>
    <n v="4499.6000000000004"/>
    <s v="Completed"/>
    <s v="Middle Aged"/>
    <n v="0"/>
    <n v="0"/>
    <n v="0"/>
    <n v="0"/>
    <n v="0"/>
    <s v="Standard Care"/>
    <n v="0"/>
    <x v="0"/>
  </r>
  <r>
    <s v="PAT_15983"/>
    <n v="62"/>
    <s v="Female"/>
    <s v="Ahmedabad"/>
    <n v="21.4"/>
    <s v="None"/>
    <s v="Walk-in"/>
    <x v="2"/>
    <s v="Joint Pain"/>
    <s v="Low"/>
    <n v="4"/>
    <n v="299"/>
    <s v="Yes"/>
    <s v="Wednesday"/>
    <s v="September"/>
    <n v="14"/>
    <n v="37"/>
    <n v="14"/>
    <n v="2"/>
    <n v="4.4000000000000004"/>
    <n v="0"/>
    <n v="9.6999999999999993"/>
    <n v="486"/>
    <n v="976"/>
    <n v="1232.7"/>
    <s v="Completed"/>
    <s v="Middle Aged"/>
    <n v="0"/>
    <n v="1"/>
    <n v="0"/>
    <n v="0"/>
    <n v="0"/>
    <s v="Routine Scheduled Care"/>
    <n v="0"/>
    <x v="0"/>
  </r>
  <r>
    <s v="PAT_15984"/>
    <n v="25"/>
    <s v="Male"/>
    <s v="Ahmedabad"/>
    <n v="25.6"/>
    <s v="None"/>
    <s v="Scheduled"/>
    <x v="3"/>
    <s v="Eye Irritation"/>
    <s v="Low"/>
    <n v="18"/>
    <n v="741"/>
    <s v="No"/>
    <s v="Tuesday"/>
    <s v="February"/>
    <n v="17"/>
    <n v="35"/>
    <n v="11"/>
    <n v="0"/>
    <n v="3.8"/>
    <n v="0"/>
    <n v="9.6"/>
    <n v="780"/>
    <n v="770"/>
    <n v="2291"/>
    <s v="Completed"/>
    <s v="Young Adult"/>
    <n v="0"/>
    <n v="1"/>
    <n v="1"/>
    <n v="0"/>
    <n v="0"/>
    <s v="Routine Scheduled Care"/>
    <n v="0"/>
    <x v="0"/>
  </r>
  <r>
    <s v="PAT_15985"/>
    <n v="38"/>
    <s v="Female"/>
    <s v="Chennai"/>
    <n v="26"/>
    <s v="Asthma"/>
    <s v="Emergency"/>
    <x v="5"/>
    <s v="Fever"/>
    <s v="Medium"/>
    <n v="13"/>
    <n v="560"/>
    <s v="Yes"/>
    <s v="Saturday"/>
    <s v="December"/>
    <n v="0"/>
    <n v="28"/>
    <n v="13"/>
    <n v="4"/>
    <n v="4.5999999999999996"/>
    <n v="1"/>
    <n v="10"/>
    <n v="4785"/>
    <n v="3273"/>
    <n v="6032.6"/>
    <s v="Cancelled"/>
    <s v="Adult"/>
    <n v="0"/>
    <n v="0"/>
    <n v="0"/>
    <n v="0"/>
    <n v="0"/>
    <s v="Standard Care"/>
    <n v="1"/>
    <x v="1"/>
  </r>
  <r>
    <s v="PAT_15986"/>
    <n v="39"/>
    <s v="Male"/>
    <s v="Nagpur"/>
    <n v="17"/>
    <s v="None"/>
    <s v="Scheduled"/>
    <x v="4"/>
    <s v="Cough"/>
    <s v="Medium"/>
    <n v="5"/>
    <n v="410"/>
    <s v="Yes"/>
    <s v="Friday"/>
    <s v="February"/>
    <n v="1"/>
    <n v="34"/>
    <n v="3"/>
    <n v="1"/>
    <n v="4"/>
    <n v="0"/>
    <n v="9.6999999999999993"/>
    <n v="2957"/>
    <n v="3224"/>
    <n v="4613.7"/>
    <s v="Completed"/>
    <s v="Adult"/>
    <n v="0"/>
    <n v="1"/>
    <n v="0"/>
    <n v="0"/>
    <n v="0"/>
    <s v="Standard Care"/>
    <n v="0"/>
    <x v="0"/>
  </r>
  <r>
    <s v="PAT_15987"/>
    <n v="49"/>
    <s v="Female"/>
    <s v="Nagpur"/>
    <n v="16.3"/>
    <s v="None"/>
    <s v="Walk-in"/>
    <x v="6"/>
    <s v="Chest Pain"/>
    <s v="High"/>
    <n v="18"/>
    <n v="693"/>
    <s v="Yes"/>
    <s v="Tuesday"/>
    <s v="November"/>
    <n v="23"/>
    <n v="1"/>
    <n v="0"/>
    <n v="0"/>
    <n v="4.7"/>
    <n v="0"/>
    <n v="10"/>
    <n v="9183"/>
    <n v="9837"/>
    <n v="13799.1"/>
    <s v="Completed"/>
    <s v="Adult"/>
    <n v="0"/>
    <n v="0"/>
    <n v="1"/>
    <n v="0"/>
    <n v="0"/>
    <s v="Clinical Backlog Risk"/>
    <n v="0"/>
    <x v="0"/>
  </r>
  <r>
    <s v="PAT_15988"/>
    <n v="27"/>
    <s v="Female"/>
    <s v="Chennai"/>
    <n v="28.5"/>
    <s v="None"/>
    <s v="Walk-in"/>
    <x v="1"/>
    <s v="Skin Allergy"/>
    <s v="Low"/>
    <n v="12"/>
    <n v="509"/>
    <s v="Yes"/>
    <s v="Thursday"/>
    <s v="December"/>
    <n v="19"/>
    <n v="33"/>
    <n v="13"/>
    <n v="2"/>
    <n v="3.7"/>
    <n v="0"/>
    <n v="9.6999999999999993"/>
    <n v="898"/>
    <n v="815"/>
    <n v="1555.4"/>
    <s v="Completed"/>
    <s v="Young Adult"/>
    <n v="0"/>
    <n v="1"/>
    <n v="1"/>
    <n v="0"/>
    <n v="0"/>
    <s v="Routine Scheduled Care"/>
    <n v="0"/>
    <x v="0"/>
  </r>
  <r>
    <s v="PAT_15989"/>
    <n v="45"/>
    <s v="Male"/>
    <s v="Jaipur"/>
    <n v="28.4"/>
    <s v="None"/>
    <s v="Scheduled"/>
    <x v="5"/>
    <s v="Fever"/>
    <s v="Low"/>
    <n v="1"/>
    <n v="413"/>
    <s v="No"/>
    <s v="Saturday"/>
    <s v="April"/>
    <n v="16"/>
    <n v="47"/>
    <n v="13"/>
    <n v="1"/>
    <n v="3.5"/>
    <n v="0"/>
    <n v="8.6"/>
    <n v="713"/>
    <n v="422"/>
    <n v="1548"/>
    <s v="Completed"/>
    <s v="Adult"/>
    <n v="0"/>
    <n v="1"/>
    <n v="1"/>
    <n v="0"/>
    <n v="0"/>
    <s v="Routine Scheduled Care"/>
    <n v="0"/>
    <x v="0"/>
  </r>
  <r>
    <s v="PAT_15990"/>
    <n v="81"/>
    <s v="Male"/>
    <s v="Hyderabad"/>
    <n v="25.9"/>
    <s v="None"/>
    <s v="Scheduled"/>
    <x v="0"/>
    <s v="Headache"/>
    <s v="Medium"/>
    <n v="26"/>
    <n v="860"/>
    <s v="No"/>
    <s v="Monday"/>
    <s v="January"/>
    <n v="11"/>
    <n v="33"/>
    <n v="4"/>
    <n v="1"/>
    <n v="3.4"/>
    <n v="0"/>
    <n v="9.5"/>
    <n v="2542"/>
    <n v="3777"/>
    <n v="7179"/>
    <s v="Completed"/>
    <s v="Senior"/>
    <n v="0"/>
    <n v="1"/>
    <n v="0"/>
    <n v="1"/>
    <n v="0"/>
    <s v="Standard Care"/>
    <n v="0"/>
    <x v="0"/>
  </r>
  <r>
    <s v="PAT_15991"/>
    <n v="56"/>
    <s v="Male"/>
    <s v="Ahmedabad"/>
    <n v="27.5"/>
    <s v="None"/>
    <s v="Walk-in"/>
    <x v="7"/>
    <s v="Stomach Pain"/>
    <s v="Low"/>
    <n v="8"/>
    <n v="468"/>
    <s v="Yes"/>
    <s v="Tuesday"/>
    <s v="January"/>
    <n v="2"/>
    <n v="59"/>
    <n v="14"/>
    <n v="3"/>
    <n v="4.5"/>
    <n v="0"/>
    <n v="8.3000000000000007"/>
    <n v="233"/>
    <n v="223"/>
    <n v="646.79999999999995"/>
    <s v="No Show"/>
    <s v="Middle Aged"/>
    <n v="924"/>
    <n v="1"/>
    <n v="0"/>
    <n v="0"/>
    <n v="0"/>
    <s v="Standard Care"/>
    <n v="1"/>
    <x v="0"/>
  </r>
  <r>
    <s v="PAT_15992"/>
    <n v="40"/>
    <s v="Female"/>
    <s v="Delhi"/>
    <n v="21.6"/>
    <s v="None"/>
    <s v="Scheduled"/>
    <x v="9"/>
    <s v="Pregnancy Checkup"/>
    <s v="High"/>
    <n v="24"/>
    <n v="739"/>
    <s v="No"/>
    <s v="Thursday"/>
    <s v="February"/>
    <n v="12"/>
    <n v="15"/>
    <n v="11"/>
    <n v="2"/>
    <n v="3.6"/>
    <n v="0"/>
    <n v="10"/>
    <n v="7149"/>
    <n v="5796"/>
    <n v="13684"/>
    <s v="Completed"/>
    <s v="Adult"/>
    <n v="0"/>
    <n v="0"/>
    <n v="0"/>
    <n v="0"/>
    <n v="0"/>
    <s v="Standard Care"/>
    <n v="0"/>
    <x v="0"/>
  </r>
  <r>
    <s v="PAT_15993"/>
    <n v="47"/>
    <s v="Male"/>
    <s v="Pune"/>
    <n v="24.6"/>
    <s v="Asthma"/>
    <s v="Scheduled"/>
    <x v="6"/>
    <s v="Chest Pain"/>
    <s v="Medium"/>
    <n v="23"/>
    <n v="725"/>
    <s v="Yes"/>
    <s v="Friday"/>
    <s v="July"/>
    <n v="8"/>
    <n v="34"/>
    <n v="1"/>
    <n v="0"/>
    <n v="4.0999999999999996"/>
    <n v="0"/>
    <n v="9.8000000000000007"/>
    <n v="3756"/>
    <n v="3752"/>
    <n v="5763.1"/>
    <s v="Completed"/>
    <s v="Adult"/>
    <n v="0"/>
    <n v="1"/>
    <n v="0"/>
    <n v="1"/>
    <n v="0"/>
    <s v="Standard Care"/>
    <n v="0"/>
    <x v="0"/>
  </r>
  <r>
    <s v="PAT_15994"/>
    <n v="25"/>
    <s v="Male"/>
    <s v="Mumbai"/>
    <n v="23.8"/>
    <s v="None"/>
    <s v="Scheduled"/>
    <x v="4"/>
    <s v="Cough"/>
    <s v="Medium"/>
    <n v="10"/>
    <n v="544"/>
    <s v="No"/>
    <s v="Tuesday"/>
    <s v="August"/>
    <n v="2"/>
    <n v="24"/>
    <n v="13"/>
    <n v="3"/>
    <n v="3.9"/>
    <n v="0"/>
    <n v="10"/>
    <n v="3008"/>
    <n v="3579"/>
    <n v="7131"/>
    <s v="Completed"/>
    <s v="Young Adult"/>
    <n v="0"/>
    <n v="0"/>
    <n v="0"/>
    <n v="0"/>
    <n v="0"/>
    <s v="Standard Care"/>
    <n v="0"/>
    <x v="0"/>
  </r>
  <r>
    <s v="PAT_15995"/>
    <n v="21"/>
    <s v="Male"/>
    <s v="Hyderabad"/>
    <n v="22.8"/>
    <s v="None"/>
    <s v="Walk-in"/>
    <x v="8"/>
    <s v="Dental Pain"/>
    <s v="Medium"/>
    <n v="12"/>
    <n v="572"/>
    <s v="Yes"/>
    <s v="Thursday"/>
    <s v="October"/>
    <n v="20"/>
    <n v="16"/>
    <n v="4"/>
    <n v="2"/>
    <n v="3.1"/>
    <n v="0"/>
    <n v="10"/>
    <n v="1230"/>
    <n v="1253"/>
    <n v="2138.5"/>
    <s v="Completed"/>
    <s v="Young Adult"/>
    <n v="0"/>
    <n v="0"/>
    <n v="1"/>
    <n v="0"/>
    <n v="0"/>
    <s v="Standard Care"/>
    <n v="0"/>
    <x v="0"/>
  </r>
  <r>
    <s v="PAT_15996"/>
    <n v="11"/>
    <s v="Male"/>
    <s v="Chennai"/>
    <n v="27.3"/>
    <s v="None"/>
    <s v="Walk-in"/>
    <x v="3"/>
    <s v="Eye Irritation"/>
    <s v="Low"/>
    <n v="30"/>
    <n v="850"/>
    <s v="No"/>
    <s v="Friday"/>
    <s v="August"/>
    <n v="28"/>
    <n v="31"/>
    <n v="12"/>
    <n v="2"/>
    <n v="4.2"/>
    <n v="0"/>
    <n v="10"/>
    <n v="936"/>
    <n v="596"/>
    <n v="2382"/>
    <s v="Completed"/>
    <s v="Pediatric"/>
    <n v="0"/>
    <n v="1"/>
    <n v="1"/>
    <n v="0"/>
    <n v="0"/>
    <s v="Routine Scheduled Care"/>
    <n v="0"/>
    <x v="0"/>
  </r>
  <r>
    <s v="PAT_15997"/>
    <n v="20"/>
    <s v="Female"/>
    <s v="Nagpur"/>
    <n v="30.2"/>
    <s v="Diabetes"/>
    <s v="Emergency"/>
    <x v="4"/>
    <s v="Cough"/>
    <s v="Low"/>
    <n v="17"/>
    <n v="611"/>
    <s v="No"/>
    <s v="Monday"/>
    <s v="September"/>
    <n v="0"/>
    <n v="57"/>
    <n v="13"/>
    <n v="3"/>
    <n v="4.2"/>
    <n v="1"/>
    <n v="8.3000000000000007"/>
    <n v="566"/>
    <n v="983"/>
    <n v="2160"/>
    <s v="Completed"/>
    <s v="Young Adult"/>
    <n v="0"/>
    <n v="1"/>
    <n v="0"/>
    <n v="0"/>
    <n v="0"/>
    <s v="Standard Care"/>
    <n v="0"/>
    <x v="1"/>
  </r>
  <r>
    <s v="PAT_15998"/>
    <n v="60"/>
    <s v="Male"/>
    <s v="Mumbai"/>
    <n v="30.3"/>
    <s v="None"/>
    <s v="Scheduled"/>
    <x v="1"/>
    <s v="Skin Allergy"/>
    <s v="Low"/>
    <n v="25"/>
    <n v="770"/>
    <s v="Yes"/>
    <s v="Thursday"/>
    <s v="January"/>
    <n v="28"/>
    <n v="46"/>
    <n v="11"/>
    <n v="0"/>
    <n v="4.5999999999999996"/>
    <n v="0"/>
    <n v="9.1999999999999993"/>
    <n v="894"/>
    <n v="319"/>
    <n v="1388.1"/>
    <s v="Completed"/>
    <s v="Middle Aged"/>
    <n v="0"/>
    <n v="1"/>
    <n v="1"/>
    <n v="0"/>
    <n v="0"/>
    <s v="Routine Scheduled Care"/>
    <n v="0"/>
    <x v="0"/>
  </r>
  <r>
    <s v="PAT_15999"/>
    <n v="48"/>
    <s v="Male"/>
    <s v="Delhi"/>
    <n v="25.8"/>
    <s v="None"/>
    <s v="Emergency"/>
    <x v="7"/>
    <s v="Stomach Pain"/>
    <s v="Low"/>
    <n v="15"/>
    <n v="587"/>
    <s v="Yes"/>
    <s v="Monday"/>
    <s v="January"/>
    <n v="0"/>
    <n v="37"/>
    <n v="9"/>
    <n v="1"/>
    <n v="3.1"/>
    <n v="1"/>
    <n v="9.1"/>
    <n v="815"/>
    <n v="288"/>
    <n v="1183"/>
    <s v="Completed"/>
    <s v="Adult"/>
    <n v="0"/>
    <n v="1"/>
    <n v="0"/>
    <n v="0"/>
    <n v="0"/>
    <s v="Standard Care"/>
    <n v="0"/>
    <x v="1"/>
  </r>
  <r>
    <s v="PAT_16000"/>
    <n v="75"/>
    <s v="Male"/>
    <s v="Mumbai"/>
    <n v="20.8"/>
    <s v="None"/>
    <s v="Emergency"/>
    <x v="7"/>
    <s v="Stomach Pain"/>
    <s v="High"/>
    <n v="14"/>
    <n v="594"/>
    <s v="No"/>
    <s v="Tuesday"/>
    <s v="October"/>
    <n v="0"/>
    <n v="2"/>
    <n v="7"/>
    <n v="1"/>
    <n v="3.1"/>
    <n v="1"/>
    <n v="10"/>
    <n v="15670"/>
    <n v="6063"/>
    <n v="22327"/>
    <s v="Completed"/>
    <s v="Senior"/>
    <n v="0"/>
    <n v="0"/>
    <n v="0"/>
    <n v="0"/>
    <n v="0"/>
    <s v="Optimized Emergency Care"/>
    <n v="0"/>
    <x v="1"/>
  </r>
  <r>
    <s v="PAT_16001"/>
    <n v="89"/>
    <s v="Female"/>
    <s v="Bangalore"/>
    <n v="24.4"/>
    <s v="Diabetes"/>
    <s v="Scheduled"/>
    <x v="9"/>
    <s v="Pregnancy Checkup"/>
    <s v="High"/>
    <n v="5"/>
    <n v="446"/>
    <s v="Yes"/>
    <s v="Saturday"/>
    <s v="September"/>
    <n v="11"/>
    <n v="13"/>
    <n v="14"/>
    <n v="2"/>
    <n v="3.2"/>
    <n v="0"/>
    <n v="10"/>
    <n v="12945"/>
    <n v="12070"/>
    <n v="17822.7"/>
    <s v="Completed"/>
    <s v="Senior"/>
    <n v="0"/>
    <n v="0"/>
    <n v="0"/>
    <n v="0"/>
    <n v="0"/>
    <s v="Standard Care"/>
    <n v="0"/>
    <x v="0"/>
  </r>
  <r>
    <s v="PAT_16002"/>
    <n v="4"/>
    <s v="Female"/>
    <s v="Chennai"/>
    <n v="22.2"/>
    <s v="Diabetes"/>
    <s v="Scheduled"/>
    <x v="7"/>
    <s v="Stomach Pain"/>
    <s v="Low"/>
    <n v="21"/>
    <n v="658"/>
    <s v="No"/>
    <s v="Monday"/>
    <s v="March"/>
    <n v="23"/>
    <n v="22"/>
    <n v="11"/>
    <n v="4"/>
    <n v="4.2"/>
    <n v="0"/>
    <n v="10"/>
    <n v="562"/>
    <n v="41"/>
    <n v="1261"/>
    <s v="Completed"/>
    <s v="Pediatric"/>
    <n v="0"/>
    <n v="0"/>
    <n v="1"/>
    <n v="0"/>
    <n v="0"/>
    <s v="Routine Scheduled Care"/>
    <n v="0"/>
    <x v="0"/>
  </r>
  <r>
    <s v="PAT_16003"/>
    <n v="62"/>
    <s v="Male"/>
    <s v="Nagpur"/>
    <n v="25.9"/>
    <s v="None"/>
    <s v="Scheduled"/>
    <x v="7"/>
    <s v="Stomach Pain"/>
    <s v="Low"/>
    <n v="29"/>
    <n v="862"/>
    <s v="Yes"/>
    <s v="Tuesday"/>
    <s v="June"/>
    <n v="24"/>
    <n v="42"/>
    <n v="8"/>
    <n v="2"/>
    <n v="4.0999999999999996"/>
    <n v="0"/>
    <n v="9.1999999999999993"/>
    <n v="164"/>
    <n v="904"/>
    <n v="1351"/>
    <s v="Completed"/>
    <s v="Middle Aged"/>
    <n v="0"/>
    <n v="1"/>
    <n v="1"/>
    <n v="0"/>
    <n v="0"/>
    <s v="Routine Scheduled Care"/>
    <n v="0"/>
    <x v="0"/>
  </r>
  <r>
    <s v="PAT_16004"/>
    <n v="6"/>
    <s v="Male"/>
    <s v="Pune"/>
    <n v="23.4"/>
    <s v="None"/>
    <s v="Scheduled"/>
    <x v="3"/>
    <s v="Eye Irritation"/>
    <s v="Low"/>
    <n v="24"/>
    <n v="793"/>
    <s v="Yes"/>
    <s v="Saturday"/>
    <s v="February"/>
    <n v="18"/>
    <n v="49"/>
    <n v="10"/>
    <n v="3"/>
    <n v="3.8"/>
    <n v="0"/>
    <n v="8.6"/>
    <n v="892"/>
    <n v="778"/>
    <n v="1724.1"/>
    <s v="Completed"/>
    <s v="Pediatric"/>
    <n v="0"/>
    <n v="1"/>
    <n v="1"/>
    <n v="0"/>
    <n v="0"/>
    <s v="Routine Scheduled Care"/>
    <n v="0"/>
    <x v="0"/>
  </r>
  <r>
    <s v="PAT_16005"/>
    <n v="24"/>
    <s v="Male"/>
    <s v="Delhi"/>
    <n v="25"/>
    <s v="None"/>
    <s v="Emergency"/>
    <x v="0"/>
    <s v="Headache"/>
    <s v="Low"/>
    <n v="23"/>
    <n v="728"/>
    <s v="Yes"/>
    <s v="Thursday"/>
    <s v="November"/>
    <n v="0"/>
    <n v="45"/>
    <n v="5"/>
    <n v="0"/>
    <n v="4.8"/>
    <n v="1"/>
    <n v="9.4"/>
    <n v="550"/>
    <n v="85"/>
    <n v="954.1"/>
    <s v="Completed"/>
    <s v="Young Adult"/>
    <n v="0"/>
    <n v="1"/>
    <n v="0"/>
    <n v="0"/>
    <n v="0"/>
    <s v="Standard Care"/>
    <n v="0"/>
    <x v="1"/>
  </r>
  <r>
    <s v="PAT_16006"/>
    <n v="36"/>
    <s v="Female"/>
    <s v="Nagpur"/>
    <n v="25"/>
    <s v="Hypertension"/>
    <s v="Walk-in"/>
    <x v="6"/>
    <s v="Chest Pain"/>
    <s v="High"/>
    <n v="28"/>
    <n v="791"/>
    <s v="No"/>
    <s v="Friday"/>
    <s v="March"/>
    <n v="26"/>
    <n v="6"/>
    <n v="11"/>
    <n v="1"/>
    <n v="4"/>
    <n v="0"/>
    <n v="10"/>
    <n v="18779"/>
    <n v="13943"/>
    <n v="33513"/>
    <s v="No Show"/>
    <s v="Adult"/>
    <n v="33513"/>
    <n v="0"/>
    <n v="1"/>
    <n v="0"/>
    <n v="0"/>
    <s v="Clinical Backlog Risk"/>
    <n v="1"/>
    <x v="0"/>
  </r>
  <r>
    <s v="PAT_16007"/>
    <n v="41"/>
    <s v="Female"/>
    <s v="Hyderabad"/>
    <n v="26"/>
    <s v="Hypertension"/>
    <s v="Scheduled"/>
    <x v="7"/>
    <s v="Stomach Pain"/>
    <s v="Medium"/>
    <n v="21"/>
    <n v="798"/>
    <s v="No"/>
    <s v="Saturday"/>
    <s v="May"/>
    <n v="7"/>
    <n v="36"/>
    <n v="2"/>
    <n v="0"/>
    <n v="4.5"/>
    <n v="0"/>
    <n v="9.8000000000000007"/>
    <n v="4144"/>
    <n v="2159"/>
    <n v="7101"/>
    <s v="Completed"/>
    <s v="Adult"/>
    <n v="0"/>
    <n v="1"/>
    <n v="0"/>
    <n v="1"/>
    <n v="0"/>
    <s v="Standard Care"/>
    <n v="0"/>
    <x v="0"/>
  </r>
  <r>
    <s v="PAT_16008"/>
    <n v="84"/>
    <s v="Female"/>
    <s v="Kolkata"/>
    <n v="20.5"/>
    <s v="None"/>
    <s v="Walk-in"/>
    <x v="4"/>
    <s v="Cough"/>
    <s v="Low"/>
    <n v="16"/>
    <n v="705"/>
    <s v="Yes"/>
    <s v="Friday"/>
    <s v="January"/>
    <n v="25"/>
    <n v="34"/>
    <n v="1"/>
    <n v="0"/>
    <n v="3.2"/>
    <n v="0"/>
    <n v="9.3000000000000007"/>
    <n v="129"/>
    <n v="204"/>
    <n v="726.6"/>
    <s v="Completed"/>
    <s v="Senior"/>
    <n v="0"/>
    <n v="1"/>
    <n v="1"/>
    <n v="0"/>
    <n v="0"/>
    <s v="Routine Scheduled Care"/>
    <n v="0"/>
    <x v="0"/>
  </r>
  <r>
    <s v="PAT_16009"/>
    <n v="80"/>
    <s v="Male"/>
    <s v="Kolkata"/>
    <n v="25.4"/>
    <s v="None"/>
    <s v="Scheduled"/>
    <x v="2"/>
    <s v="Joint Pain"/>
    <s v="High"/>
    <n v="19"/>
    <n v="623"/>
    <s v="No"/>
    <s v="Tuesday"/>
    <s v="April"/>
    <n v="9"/>
    <n v="9"/>
    <n v="1"/>
    <n v="1"/>
    <n v="4.7"/>
    <n v="0"/>
    <n v="10"/>
    <n v="5747"/>
    <n v="7785"/>
    <n v="14155"/>
    <s v="Completed"/>
    <s v="Senior"/>
    <n v="0"/>
    <n v="0"/>
    <n v="0"/>
    <n v="0"/>
    <n v="0"/>
    <s v="Standard Care"/>
    <n v="0"/>
    <x v="0"/>
  </r>
  <r>
    <s v="PAT_16010"/>
    <n v="76"/>
    <s v="Female"/>
    <s v="Delhi"/>
    <n v="19.600000000000001"/>
    <s v="Heart Disease"/>
    <s v="Emergency"/>
    <x v="1"/>
    <s v="Skin Allergy"/>
    <s v="Medium"/>
    <n v="30"/>
    <n v="931"/>
    <s v="No"/>
    <s v="Saturday"/>
    <s v="March"/>
    <n v="0"/>
    <n v="36"/>
    <n v="1"/>
    <n v="0"/>
    <n v="4.8"/>
    <n v="1"/>
    <n v="10"/>
    <n v="3030"/>
    <n v="1437"/>
    <n v="5398"/>
    <s v="Completed"/>
    <s v="Senior"/>
    <n v="0"/>
    <n v="1"/>
    <n v="0"/>
    <n v="1"/>
    <n v="0"/>
    <s v="Standard Care"/>
    <n v="0"/>
    <x v="1"/>
  </r>
  <r>
    <s v="PAT_16011"/>
    <n v="74"/>
    <s v="Male"/>
    <s v="Kolkata"/>
    <n v="17.100000000000001"/>
    <s v="Asthma"/>
    <s v="Scheduled"/>
    <x v="9"/>
    <s v="Pregnancy Checkup"/>
    <s v="Medium"/>
    <n v="3"/>
    <n v="427"/>
    <s v="No"/>
    <s v="Friday"/>
    <s v="January"/>
    <n v="21"/>
    <n v="29"/>
    <n v="12"/>
    <n v="4"/>
    <n v="4.0999999999999996"/>
    <n v="0"/>
    <n v="10"/>
    <n v="1619"/>
    <n v="1581"/>
    <n v="3627"/>
    <s v="No Show"/>
    <s v="Middle Aged"/>
    <n v="3627"/>
    <n v="0"/>
    <n v="1"/>
    <n v="0"/>
    <n v="0"/>
    <s v="Standard Care"/>
    <n v="1"/>
    <x v="0"/>
  </r>
  <r>
    <s v="PAT_16012"/>
    <n v="62"/>
    <s v="Female"/>
    <s v="Chennai"/>
    <n v="17.8"/>
    <s v="Heart Disease"/>
    <s v="Scheduled"/>
    <x v="2"/>
    <s v="Joint Pain"/>
    <s v="Low"/>
    <n v="30"/>
    <n v="892"/>
    <s v="Yes"/>
    <s v="Tuesday"/>
    <s v="December"/>
    <n v="2"/>
    <n v="34"/>
    <n v="7"/>
    <n v="3"/>
    <n v="3.2"/>
    <n v="0"/>
    <n v="9.3000000000000007"/>
    <n v="556"/>
    <n v="745"/>
    <n v="1535.1"/>
    <s v="Completed"/>
    <s v="Middle Aged"/>
    <n v="0"/>
    <n v="1"/>
    <n v="0"/>
    <n v="0"/>
    <n v="0"/>
    <s v="Standard Care"/>
    <n v="0"/>
    <x v="0"/>
  </r>
  <r>
    <s v="PAT_16013"/>
    <n v="11"/>
    <s v="Male"/>
    <s v="Chennai"/>
    <n v="26.6"/>
    <s v="Diabetes"/>
    <s v="Scheduled"/>
    <x v="7"/>
    <s v="Stomach Pain"/>
    <s v="Medium"/>
    <n v="12"/>
    <n v="453"/>
    <s v="Yes"/>
    <s v="Wednesday"/>
    <s v="October"/>
    <n v="13"/>
    <n v="22"/>
    <n v="4"/>
    <n v="1"/>
    <n v="4.3"/>
    <n v="0"/>
    <n v="10"/>
    <n v="1858"/>
    <n v="1196"/>
    <n v="2454.9"/>
    <s v="Completed"/>
    <s v="Pediatric"/>
    <n v="0"/>
    <n v="0"/>
    <n v="0"/>
    <n v="0"/>
    <n v="0"/>
    <s v="Standard Care"/>
    <n v="0"/>
    <x v="0"/>
  </r>
  <r>
    <s v="PAT_16014"/>
    <n v="12"/>
    <s v="Female"/>
    <s v="Nagpur"/>
    <n v="23.3"/>
    <s v="None"/>
    <s v="Scheduled"/>
    <x v="1"/>
    <s v="Skin Allergy"/>
    <s v="Low"/>
    <n v="17"/>
    <n v="670"/>
    <s v="No"/>
    <s v="Saturday"/>
    <s v="July"/>
    <n v="11"/>
    <n v="52"/>
    <n v="1"/>
    <n v="0"/>
    <n v="4.4000000000000004"/>
    <n v="0"/>
    <n v="8.6999999999999993"/>
    <n v="614"/>
    <n v="743"/>
    <n v="2027"/>
    <s v="Completed"/>
    <s v="Pediatric"/>
    <n v="0"/>
    <n v="1"/>
    <n v="0"/>
    <n v="0"/>
    <n v="0"/>
    <s v="Routine Scheduled Care"/>
    <n v="0"/>
    <x v="0"/>
  </r>
  <r>
    <s v="PAT_16015"/>
    <n v="40"/>
    <s v="Male"/>
    <s v="Bangalore"/>
    <n v="26.4"/>
    <s v="None"/>
    <s v="Scheduled"/>
    <x v="3"/>
    <s v="Eye Irritation"/>
    <s v="High"/>
    <n v="6"/>
    <n v="383"/>
    <s v="No"/>
    <s v="Monday"/>
    <s v="February"/>
    <n v="16"/>
    <n v="3"/>
    <n v="7"/>
    <n v="3"/>
    <n v="4.7"/>
    <n v="0"/>
    <n v="10"/>
    <n v="13728"/>
    <n v="8770"/>
    <n v="22881"/>
    <s v="Completed"/>
    <s v="Adult"/>
    <n v="0"/>
    <n v="0"/>
    <n v="1"/>
    <n v="0"/>
    <n v="0"/>
    <s v="Clinical Backlog Risk"/>
    <n v="0"/>
    <x v="0"/>
  </r>
  <r>
    <s v="PAT_16016"/>
    <n v="68"/>
    <s v="Female"/>
    <s v="Mumbai"/>
    <n v="15"/>
    <s v="None"/>
    <s v="Walk-in"/>
    <x v="7"/>
    <s v="Stomach Pain"/>
    <s v="Medium"/>
    <n v="3"/>
    <n v="408"/>
    <s v="No"/>
    <s v="Friday"/>
    <s v="June"/>
    <n v="9"/>
    <n v="28"/>
    <n v="5"/>
    <n v="0"/>
    <n v="3.3"/>
    <n v="0"/>
    <n v="9.8000000000000007"/>
    <n v="3642"/>
    <n v="3940"/>
    <n v="7990"/>
    <s v="Completed"/>
    <s v="Middle Aged"/>
    <n v="0"/>
    <n v="0"/>
    <n v="0"/>
    <n v="0"/>
    <n v="0"/>
    <s v="Standard Care"/>
    <n v="0"/>
    <x v="0"/>
  </r>
  <r>
    <s v="PAT_16017"/>
    <n v="49"/>
    <s v="Male"/>
    <s v="Pune"/>
    <n v="16.600000000000001"/>
    <s v="None"/>
    <s v="Scheduled"/>
    <x v="2"/>
    <s v="Joint Pain"/>
    <s v="Medium"/>
    <n v="6"/>
    <n v="418"/>
    <s v="Yes"/>
    <s v="Monday"/>
    <s v="June"/>
    <n v="21"/>
    <n v="22"/>
    <n v="12"/>
    <n v="2"/>
    <n v="4.3"/>
    <n v="0"/>
    <n v="10"/>
    <n v="2619"/>
    <n v="2576"/>
    <n v="3929.1"/>
    <s v="Completed"/>
    <s v="Adult"/>
    <n v="0"/>
    <n v="0"/>
    <n v="1"/>
    <n v="0"/>
    <n v="0"/>
    <s v="Standard Care"/>
    <n v="0"/>
    <x v="0"/>
  </r>
  <r>
    <s v="PAT_16018"/>
    <n v="6"/>
    <s v="Male"/>
    <s v="Hyderabad"/>
    <n v="18.8"/>
    <s v="None"/>
    <s v="Scheduled"/>
    <x v="9"/>
    <s v="Pregnancy Checkup"/>
    <s v="High"/>
    <n v="27"/>
    <n v="780"/>
    <s v="No"/>
    <s v="Thursday"/>
    <s v="September"/>
    <n v="11"/>
    <n v="11"/>
    <n v="6"/>
    <n v="2"/>
    <n v="3.3"/>
    <n v="0"/>
    <n v="10"/>
    <n v="8151"/>
    <n v="9699"/>
    <n v="18630"/>
    <s v="Completed"/>
    <s v="Pediatric"/>
    <n v="0"/>
    <n v="0"/>
    <n v="0"/>
    <n v="0"/>
    <n v="0"/>
    <s v="Standard Care"/>
    <n v="0"/>
    <x v="0"/>
  </r>
  <r>
    <s v="PAT_16019"/>
    <n v="87"/>
    <s v="Male"/>
    <s v="Nagpur"/>
    <n v="17"/>
    <s v="Hypertension"/>
    <s v="Scheduled"/>
    <x v="0"/>
    <s v="Headache"/>
    <s v="Low"/>
    <n v="10"/>
    <n v="591"/>
    <s v="Yes"/>
    <s v="Wednesday"/>
    <s v="September"/>
    <n v="19"/>
    <n v="44"/>
    <n v="7"/>
    <n v="0"/>
    <n v="4.4000000000000004"/>
    <n v="0"/>
    <n v="9.3000000000000007"/>
    <n v="820"/>
    <n v="780"/>
    <n v="1533.7"/>
    <s v="Completed"/>
    <s v="Senior"/>
    <n v="0"/>
    <n v="1"/>
    <n v="1"/>
    <n v="0"/>
    <n v="0"/>
    <s v="Routine Scheduled Care"/>
    <n v="0"/>
    <x v="0"/>
  </r>
  <r>
    <s v="PAT_16020"/>
    <n v="24"/>
    <s v="Male"/>
    <s v="Kolkata"/>
    <n v="24.3"/>
    <s v="None"/>
    <s v="Scheduled"/>
    <x v="1"/>
    <s v="Skin Allergy"/>
    <s v="High"/>
    <n v="16"/>
    <n v="672"/>
    <s v="Yes"/>
    <s v="Friday"/>
    <s v="August"/>
    <n v="4"/>
    <n v="7"/>
    <n v="13"/>
    <n v="3"/>
    <n v="4.2"/>
    <n v="0"/>
    <n v="10"/>
    <n v="16273"/>
    <n v="7387"/>
    <n v="17032.400000000001"/>
    <s v="Completed"/>
    <s v="Young Adult"/>
    <n v="0"/>
    <n v="0"/>
    <n v="0"/>
    <n v="0"/>
    <n v="0"/>
    <s v="Standard Care"/>
    <n v="0"/>
    <x v="0"/>
  </r>
  <r>
    <s v="PAT_16021"/>
    <n v="65"/>
    <s v="Female"/>
    <s v="Hyderabad"/>
    <n v="26.1"/>
    <s v="None"/>
    <s v="Scheduled"/>
    <x v="1"/>
    <s v="Skin Allergy"/>
    <s v="Low"/>
    <n v="22"/>
    <n v="696"/>
    <s v="No"/>
    <s v="Monday"/>
    <s v="December"/>
    <n v="15"/>
    <n v="42"/>
    <n v="3"/>
    <n v="0"/>
    <n v="3.1"/>
    <n v="0"/>
    <n v="8.8000000000000007"/>
    <n v="626"/>
    <n v="910"/>
    <n v="2232"/>
    <s v="Completed"/>
    <s v="Middle Aged"/>
    <n v="0"/>
    <n v="1"/>
    <n v="1"/>
    <n v="0"/>
    <n v="0"/>
    <s v="Routine Scheduled Care"/>
    <n v="0"/>
    <x v="0"/>
  </r>
  <r>
    <s v="PAT_16022"/>
    <n v="76"/>
    <s v="Female"/>
    <s v="Bangalore"/>
    <n v="22.5"/>
    <s v="None"/>
    <s v="Emergency"/>
    <x v="6"/>
    <s v="Chest Pain"/>
    <s v="High"/>
    <n v="18"/>
    <n v="691"/>
    <s v="Yes"/>
    <s v="Friday"/>
    <s v="August"/>
    <n v="0"/>
    <n v="9"/>
    <n v="7"/>
    <n v="2"/>
    <n v="4.8"/>
    <n v="1"/>
    <n v="10"/>
    <n v="14718"/>
    <n v="9571"/>
    <n v="17486"/>
    <s v="Completed"/>
    <s v="Senior"/>
    <n v="0"/>
    <n v="0"/>
    <n v="0"/>
    <n v="0"/>
    <n v="0"/>
    <s v="Optimized Emergency Care"/>
    <n v="0"/>
    <x v="1"/>
  </r>
  <r>
    <s v="PAT_16023"/>
    <n v="45"/>
    <s v="Female"/>
    <s v="Mumbai"/>
    <n v="24"/>
    <s v="Hypertension"/>
    <s v="Scheduled"/>
    <x v="9"/>
    <s v="Pregnancy Checkup"/>
    <s v="High"/>
    <n v="11"/>
    <n v="586"/>
    <s v="Yes"/>
    <s v="Thursday"/>
    <s v="March"/>
    <n v="9"/>
    <n v="3"/>
    <n v="7"/>
    <n v="2"/>
    <n v="4.5"/>
    <n v="0"/>
    <n v="10"/>
    <n v="6322"/>
    <n v="6634"/>
    <n v="9479.4"/>
    <s v="No Show"/>
    <s v="Adult"/>
    <n v="13542"/>
    <n v="0"/>
    <n v="0"/>
    <n v="0"/>
    <n v="0"/>
    <s v="Standard Care"/>
    <n v="1"/>
    <x v="0"/>
  </r>
  <r>
    <s v="PAT_16024"/>
    <n v="33"/>
    <s v="Female"/>
    <s v="Bangalore"/>
    <n v="22.9"/>
    <s v="None"/>
    <s v="Emergency"/>
    <x v="3"/>
    <s v="Eye Irritation"/>
    <s v="Low"/>
    <n v="8"/>
    <n v="412"/>
    <s v="Yes"/>
    <s v="Thursday"/>
    <s v="August"/>
    <n v="0"/>
    <n v="36"/>
    <n v="1"/>
    <n v="0"/>
    <n v="4.5"/>
    <n v="1"/>
    <n v="9.8000000000000007"/>
    <n v="689"/>
    <n v="278"/>
    <n v="965.3"/>
    <s v="Completed"/>
    <s v="Young Adult"/>
    <n v="0"/>
    <n v="1"/>
    <n v="0"/>
    <n v="0"/>
    <n v="0"/>
    <s v="Standard Care"/>
    <n v="0"/>
    <x v="1"/>
  </r>
  <r>
    <s v="PAT_16025"/>
    <n v="28"/>
    <s v="Female"/>
    <s v="Chennai"/>
    <n v="19.7"/>
    <s v="None"/>
    <s v="Scheduled"/>
    <x v="8"/>
    <s v="Dental Pain"/>
    <s v="Low"/>
    <n v="27"/>
    <n v="915"/>
    <s v="No"/>
    <s v="Wednesday"/>
    <s v="July"/>
    <n v="8"/>
    <n v="56"/>
    <n v="0"/>
    <n v="0"/>
    <n v="4.7"/>
    <n v="0"/>
    <n v="8.6"/>
    <n v="974"/>
    <n v="323"/>
    <n v="2212"/>
    <s v="Completed"/>
    <s v="Young Adult"/>
    <n v="0"/>
    <n v="1"/>
    <n v="0"/>
    <n v="0"/>
    <n v="0"/>
    <s v="Routine Scheduled Care"/>
    <n v="0"/>
    <x v="0"/>
  </r>
  <r>
    <s v="PAT_16026"/>
    <n v="71"/>
    <s v="Female"/>
    <s v="Pune"/>
    <n v="23.4"/>
    <s v="Diabetes"/>
    <s v="Scheduled"/>
    <x v="8"/>
    <s v="Dental Pain"/>
    <s v="High"/>
    <n v="1"/>
    <n v="332"/>
    <s v="Yes"/>
    <s v="Tuesday"/>
    <s v="April"/>
    <n v="26"/>
    <n v="2"/>
    <n v="10"/>
    <n v="2"/>
    <n v="3.8"/>
    <n v="0"/>
    <n v="10"/>
    <n v="12270"/>
    <n v="13905"/>
    <n v="18554.900000000001"/>
    <s v="Completed"/>
    <s v="Middle Aged"/>
    <n v="0"/>
    <n v="0"/>
    <n v="1"/>
    <n v="0"/>
    <n v="0"/>
    <s v="Clinical Backlog Risk"/>
    <n v="0"/>
    <x v="0"/>
  </r>
  <r>
    <s v="PAT_16027"/>
    <n v="4"/>
    <s v="Female"/>
    <s v="Pune"/>
    <n v="19.7"/>
    <s v="None"/>
    <s v="Scheduled"/>
    <x v="5"/>
    <s v="Fever"/>
    <s v="Medium"/>
    <n v="1"/>
    <n v="371"/>
    <s v="No"/>
    <s v="Wednesday"/>
    <s v="October"/>
    <n v="9"/>
    <n v="19"/>
    <n v="11"/>
    <n v="1"/>
    <n v="3.4"/>
    <n v="0"/>
    <n v="10"/>
    <n v="3039"/>
    <n v="1213"/>
    <n v="4623"/>
    <s v="Completed"/>
    <s v="Pediatric"/>
    <n v="0"/>
    <n v="0"/>
    <n v="0"/>
    <n v="0"/>
    <n v="0"/>
    <s v="Standard Care"/>
    <n v="0"/>
    <x v="0"/>
  </r>
  <r>
    <s v="PAT_16028"/>
    <n v="87"/>
    <s v="Female"/>
    <s v="Bangalore"/>
    <n v="20"/>
    <s v="None"/>
    <s v="Emergency"/>
    <x v="3"/>
    <s v="Eye Irritation"/>
    <s v="Medium"/>
    <n v="4"/>
    <n v="302"/>
    <s v="Yes"/>
    <s v="Tuesday"/>
    <s v="March"/>
    <n v="0"/>
    <n v="24"/>
    <n v="13"/>
    <n v="2"/>
    <n v="3.2"/>
    <n v="1"/>
    <n v="10"/>
    <n v="2606"/>
    <n v="2104"/>
    <n v="3508.4"/>
    <s v="Completed"/>
    <s v="Senior"/>
    <n v="0"/>
    <n v="0"/>
    <n v="0"/>
    <n v="0"/>
    <n v="0"/>
    <s v="Standard Care"/>
    <n v="0"/>
    <x v="1"/>
  </r>
  <r>
    <s v="PAT_16029"/>
    <n v="87"/>
    <s v="Male"/>
    <s v="Jaipur"/>
    <n v="27.2"/>
    <s v="Hypertension"/>
    <s v="Walk-in"/>
    <x v="7"/>
    <s v="Stomach Pain"/>
    <s v="Low"/>
    <n v="11"/>
    <n v="451"/>
    <s v="No"/>
    <s v="Monday"/>
    <s v="May"/>
    <n v="21"/>
    <n v="20"/>
    <n v="11"/>
    <n v="3"/>
    <n v="5"/>
    <n v="0"/>
    <n v="10"/>
    <n v="684"/>
    <n v="874"/>
    <n v="2009"/>
    <s v="Completed"/>
    <s v="Senior"/>
    <n v="0"/>
    <n v="0"/>
    <n v="1"/>
    <n v="0"/>
    <n v="0"/>
    <s v="Routine Scheduled Care"/>
    <n v="0"/>
    <x v="0"/>
  </r>
  <r>
    <s v="PAT_16030"/>
    <n v="32"/>
    <s v="Female"/>
    <s v="Kolkata"/>
    <n v="23.9"/>
    <s v="None"/>
    <s v="Scheduled"/>
    <x v="4"/>
    <s v="Cough"/>
    <s v="Medium"/>
    <n v="30"/>
    <n v="916"/>
    <s v="No"/>
    <s v="Saturday"/>
    <s v="May"/>
    <n v="7"/>
    <n v="31"/>
    <n v="6"/>
    <n v="1"/>
    <n v="4.8"/>
    <n v="0"/>
    <n v="10"/>
    <n v="2732"/>
    <n v="2577"/>
    <n v="6225"/>
    <s v="Completed"/>
    <s v="Young Adult"/>
    <n v="0"/>
    <n v="1"/>
    <n v="0"/>
    <n v="1"/>
    <n v="0"/>
    <s v="Standard Care"/>
    <n v="0"/>
    <x v="0"/>
  </r>
  <r>
    <s v="PAT_16031"/>
    <n v="43"/>
    <s v="Male"/>
    <s v="Mumbai"/>
    <n v="28.9"/>
    <s v="None"/>
    <s v="Scheduled"/>
    <x v="9"/>
    <s v="Pregnancy Checkup"/>
    <s v="Medium"/>
    <n v="6"/>
    <n v="494"/>
    <s v="Yes"/>
    <s v="Saturday"/>
    <s v="April"/>
    <n v="23"/>
    <n v="31"/>
    <n v="11"/>
    <n v="1"/>
    <n v="4.4000000000000004"/>
    <n v="0"/>
    <n v="10"/>
    <n v="1531"/>
    <n v="1534"/>
    <n v="2491.3000000000002"/>
    <s v="No Show"/>
    <s v="Adult"/>
    <n v="3559"/>
    <n v="1"/>
    <n v="1"/>
    <n v="0"/>
    <n v="0"/>
    <s v="Standard Care"/>
    <n v="1"/>
    <x v="0"/>
  </r>
  <r>
    <s v="PAT_16032"/>
    <n v="46"/>
    <s v="Male"/>
    <s v="Nagpur"/>
    <n v="26.4"/>
    <s v="Asthma"/>
    <s v="Walk-in"/>
    <x v="1"/>
    <s v="Skin Allergy"/>
    <s v="Low"/>
    <n v="5"/>
    <n v="453"/>
    <s v="Yes"/>
    <s v="Monday"/>
    <s v="April"/>
    <n v="9"/>
    <n v="29"/>
    <n v="6"/>
    <n v="2"/>
    <n v="3.5"/>
    <n v="0"/>
    <n v="9.8000000000000007"/>
    <n v="171"/>
    <n v="618"/>
    <n v="869.4"/>
    <s v="Completed"/>
    <s v="Adult"/>
    <n v="0"/>
    <n v="0"/>
    <n v="0"/>
    <n v="0"/>
    <n v="0"/>
    <s v="Routine Scheduled Care"/>
    <n v="0"/>
    <x v="0"/>
  </r>
  <r>
    <s v="PAT_16033"/>
    <n v="46"/>
    <s v="Male"/>
    <s v="Bangalore"/>
    <n v="26"/>
    <s v="Asthma"/>
    <s v="Scheduled"/>
    <x v="9"/>
    <s v="Pregnancy Checkup"/>
    <s v="Low"/>
    <n v="5"/>
    <n v="379"/>
    <s v="Yes"/>
    <s v="Thursday"/>
    <s v="August"/>
    <n v="13"/>
    <n v="33"/>
    <n v="1"/>
    <n v="1"/>
    <n v="3.7"/>
    <n v="0"/>
    <n v="9.6999999999999993"/>
    <n v="994"/>
    <n v="403"/>
    <n v="1243.2"/>
    <s v="Completed"/>
    <s v="Adult"/>
    <n v="0"/>
    <n v="1"/>
    <n v="0"/>
    <n v="0"/>
    <n v="0"/>
    <s v="Routine Scheduled Care"/>
    <n v="0"/>
    <x v="0"/>
  </r>
  <r>
    <s v="PAT_16034"/>
    <n v="73"/>
    <s v="Male"/>
    <s v="Nagpur"/>
    <n v="22.8"/>
    <s v="Diabetes"/>
    <s v="Scheduled"/>
    <x v="0"/>
    <s v="Headache"/>
    <s v="Low"/>
    <n v="2"/>
    <n v="363"/>
    <s v="Yes"/>
    <s v="Thursday"/>
    <s v="October"/>
    <n v="7"/>
    <n v="31"/>
    <n v="2"/>
    <n v="0"/>
    <n v="3.1"/>
    <n v="0"/>
    <n v="9.5"/>
    <n v="328"/>
    <n v="825"/>
    <n v="1061.2"/>
    <s v="Completed"/>
    <s v="Middle Aged"/>
    <n v="0"/>
    <n v="1"/>
    <n v="0"/>
    <n v="0"/>
    <n v="0"/>
    <s v="Standard Care"/>
    <n v="0"/>
    <x v="0"/>
  </r>
  <r>
    <s v="PAT_16035"/>
    <n v="15"/>
    <s v="Male"/>
    <s v="Ahmedabad"/>
    <n v="27.8"/>
    <s v="None"/>
    <s v="Emergency"/>
    <x v="6"/>
    <s v="Chest Pain"/>
    <s v="Medium"/>
    <n v="13"/>
    <n v="506"/>
    <s v="Yes"/>
    <s v="Monday"/>
    <s v="January"/>
    <n v="0"/>
    <n v="24"/>
    <n v="12"/>
    <n v="1"/>
    <n v="4.8"/>
    <n v="1"/>
    <n v="10"/>
    <n v="1776"/>
    <n v="1666"/>
    <n v="2763.6"/>
    <s v="Completed"/>
    <s v="Pediatric"/>
    <n v="0"/>
    <n v="0"/>
    <n v="0"/>
    <n v="0"/>
    <n v="0"/>
    <s v="Standard Care"/>
    <n v="0"/>
    <x v="1"/>
  </r>
  <r>
    <s v="PAT_16036"/>
    <n v="29"/>
    <s v="Female"/>
    <s v="Jaipur"/>
    <n v="25.7"/>
    <s v="Asthma"/>
    <s v="Walk-in"/>
    <x v="9"/>
    <s v="Pregnancy Checkup"/>
    <s v="Medium"/>
    <n v="16"/>
    <n v="648"/>
    <s v="Yes"/>
    <s v="Thursday"/>
    <s v="January"/>
    <n v="19"/>
    <n v="36"/>
    <n v="13"/>
    <n v="3"/>
    <n v="3.7"/>
    <n v="0"/>
    <n v="9.4"/>
    <n v="3235"/>
    <n v="2387"/>
    <n v="4389"/>
    <s v="Completed"/>
    <s v="Young Adult"/>
    <n v="0"/>
    <n v="1"/>
    <n v="1"/>
    <n v="0"/>
    <n v="0"/>
    <s v="Standard Care"/>
    <n v="0"/>
    <x v="0"/>
  </r>
  <r>
    <s v="PAT_16037"/>
    <n v="13"/>
    <s v="Male"/>
    <s v="Nagpur"/>
    <n v="27.3"/>
    <s v="None"/>
    <s v="Scheduled"/>
    <x v="2"/>
    <s v="Joint Pain"/>
    <s v="High"/>
    <n v="22"/>
    <n v="645"/>
    <s v="No"/>
    <s v="Thursday"/>
    <s v="December"/>
    <n v="23"/>
    <n v="5"/>
    <n v="7"/>
    <n v="1"/>
    <n v="3.2"/>
    <n v="0"/>
    <n v="10"/>
    <n v="18301"/>
    <n v="14977"/>
    <n v="33923"/>
    <s v="Completed"/>
    <s v="Pediatric"/>
    <n v="0"/>
    <n v="0"/>
    <n v="1"/>
    <n v="0"/>
    <n v="0"/>
    <s v="Clinical Backlog Risk"/>
    <n v="0"/>
    <x v="0"/>
  </r>
  <r>
    <s v="PAT_16038"/>
    <n v="12"/>
    <s v="Male"/>
    <s v="Nagpur"/>
    <n v="27.6"/>
    <s v="None"/>
    <s v="Scheduled"/>
    <x v="4"/>
    <s v="Cough"/>
    <s v="Low"/>
    <n v="13"/>
    <n v="508"/>
    <s v="No"/>
    <s v="Thursday"/>
    <s v="January"/>
    <n v="22"/>
    <n v="46"/>
    <n v="9"/>
    <n v="0"/>
    <n v="3.8"/>
    <n v="0"/>
    <n v="8.8000000000000007"/>
    <n v="822"/>
    <n v="235"/>
    <n v="1565"/>
    <s v="Cancelled"/>
    <s v="Pediatric"/>
    <n v="0"/>
    <n v="1"/>
    <n v="1"/>
    <n v="0"/>
    <n v="0"/>
    <s v="Routine Scheduled Care"/>
    <n v="1"/>
    <x v="0"/>
  </r>
  <r>
    <s v="PAT_16039"/>
    <n v="77"/>
    <s v="Male"/>
    <s v="Ahmedabad"/>
    <n v="29.2"/>
    <s v="None"/>
    <s v="Scheduled"/>
    <x v="5"/>
    <s v="Fever"/>
    <s v="Low"/>
    <n v="4"/>
    <n v="428"/>
    <s v="No"/>
    <s v="Tuesday"/>
    <s v="December"/>
    <n v="14"/>
    <n v="58"/>
    <n v="11"/>
    <n v="2"/>
    <n v="3.5"/>
    <n v="0"/>
    <n v="7.9"/>
    <n v="608"/>
    <n v="230"/>
    <n v="1266"/>
    <s v="Completed"/>
    <s v="Senior"/>
    <n v="0"/>
    <n v="1"/>
    <n v="0"/>
    <n v="0"/>
    <n v="0"/>
    <s v="Routine Scheduled Care"/>
    <n v="0"/>
    <x v="0"/>
  </r>
  <r>
    <s v="PAT_16040"/>
    <n v="85"/>
    <s v="Male"/>
    <s v="Delhi"/>
    <n v="20.6"/>
    <s v="Hypertension"/>
    <s v="Scheduled"/>
    <x v="3"/>
    <s v="Eye Irritation"/>
    <s v="Low"/>
    <n v="15"/>
    <n v="646"/>
    <s v="No"/>
    <s v="Monday"/>
    <s v="June"/>
    <n v="19"/>
    <n v="32"/>
    <n v="6"/>
    <n v="2"/>
    <n v="3.8"/>
    <n v="0"/>
    <n v="9.8000000000000007"/>
    <n v="963"/>
    <n v="372"/>
    <n v="1981"/>
    <s v="Completed"/>
    <s v="Senior"/>
    <n v="0"/>
    <n v="1"/>
    <n v="1"/>
    <n v="0"/>
    <n v="0"/>
    <s v="Routine Scheduled Care"/>
    <n v="0"/>
    <x v="0"/>
  </r>
  <r>
    <s v="PAT_16041"/>
    <n v="62"/>
    <s v="Male"/>
    <s v="Mumbai"/>
    <n v="27.2"/>
    <s v="None"/>
    <s v="Scheduled"/>
    <x v="4"/>
    <s v="Cough"/>
    <s v="Medium"/>
    <n v="13"/>
    <n v="653"/>
    <s v="No"/>
    <s v="Saturday"/>
    <s v="July"/>
    <n v="25"/>
    <n v="21"/>
    <n v="2"/>
    <n v="1"/>
    <n v="4.4000000000000004"/>
    <n v="0"/>
    <n v="10"/>
    <n v="2697"/>
    <n v="3302"/>
    <n v="6652"/>
    <s v="No Show"/>
    <s v="Middle Aged"/>
    <n v="6652"/>
    <n v="0"/>
    <n v="1"/>
    <n v="0"/>
    <n v="0"/>
    <s v="Standard Care"/>
    <n v="1"/>
    <x v="0"/>
  </r>
  <r>
    <s v="PAT_16042"/>
    <n v="83"/>
    <s v="Male"/>
    <s v="Hyderabad"/>
    <n v="20.100000000000001"/>
    <s v="Hypertension"/>
    <s v="Emergency"/>
    <x v="4"/>
    <s v="Cough"/>
    <s v="Low"/>
    <n v="23"/>
    <n v="814"/>
    <s v="Yes"/>
    <s v="Friday"/>
    <s v="September"/>
    <n v="0"/>
    <n v="43"/>
    <n v="5"/>
    <n v="1"/>
    <n v="3.3"/>
    <n v="1"/>
    <n v="8.8000000000000007"/>
    <n v="161"/>
    <n v="724"/>
    <n v="1189.3"/>
    <s v="Completed"/>
    <s v="Senior"/>
    <n v="0"/>
    <n v="1"/>
    <n v="0"/>
    <n v="0"/>
    <n v="0"/>
    <s v="Standard Care"/>
    <n v="0"/>
    <x v="1"/>
  </r>
  <r>
    <s v="PAT_16043"/>
    <n v="80"/>
    <s v="Female"/>
    <s v="Pune"/>
    <n v="34.1"/>
    <s v="None"/>
    <s v="Emergency"/>
    <x v="4"/>
    <s v="Cough"/>
    <s v="Low"/>
    <n v="6"/>
    <n v="465"/>
    <s v="Yes"/>
    <s v="Thursday"/>
    <s v="April"/>
    <n v="0"/>
    <n v="33"/>
    <n v="10"/>
    <n v="1"/>
    <n v="3.8"/>
    <n v="1"/>
    <n v="9.6999999999999993"/>
    <n v="349"/>
    <n v="925"/>
    <n v="1217.3"/>
    <s v="Cancelled"/>
    <s v="Senior"/>
    <n v="0"/>
    <n v="1"/>
    <n v="0"/>
    <n v="0"/>
    <n v="0"/>
    <s v="Standard Care"/>
    <n v="1"/>
    <x v="1"/>
  </r>
  <r>
    <s v="PAT_16044"/>
    <n v="42"/>
    <s v="Male"/>
    <s v="Nagpur"/>
    <n v="18.7"/>
    <s v="None"/>
    <s v="Scheduled"/>
    <x v="6"/>
    <s v="Chest Pain"/>
    <s v="Medium"/>
    <n v="6"/>
    <n v="410"/>
    <s v="Yes"/>
    <s v="Tuesday"/>
    <s v="October"/>
    <n v="2"/>
    <n v="37"/>
    <n v="14"/>
    <n v="1"/>
    <n v="4.5"/>
    <n v="0"/>
    <n v="9.8000000000000007"/>
    <n v="1604"/>
    <n v="2628"/>
    <n v="3249.4"/>
    <s v="Completed"/>
    <s v="Adult"/>
    <n v="0"/>
    <n v="1"/>
    <n v="0"/>
    <n v="0"/>
    <n v="0"/>
    <s v="Standard Care"/>
    <n v="0"/>
    <x v="0"/>
  </r>
  <r>
    <s v="PAT_16045"/>
    <n v="38"/>
    <s v="Female"/>
    <s v="Nagpur"/>
    <n v="29.4"/>
    <s v="Diabetes"/>
    <s v="Walk-in"/>
    <x v="4"/>
    <s v="Cough"/>
    <s v="Low"/>
    <n v="2"/>
    <n v="438"/>
    <s v="Yes"/>
    <s v="Thursday"/>
    <s v="January"/>
    <n v="24"/>
    <n v="54"/>
    <n v="1"/>
    <n v="1"/>
    <n v="3.3"/>
    <n v="0"/>
    <n v="8.1"/>
    <n v="826"/>
    <n v="756"/>
    <n v="1414"/>
    <s v="Completed"/>
    <s v="Adult"/>
    <n v="0"/>
    <n v="1"/>
    <n v="1"/>
    <n v="0"/>
    <n v="0"/>
    <s v="Routine Scheduled Care"/>
    <n v="0"/>
    <x v="0"/>
  </r>
  <r>
    <s v="PAT_16046"/>
    <n v="65"/>
    <s v="Male"/>
    <s v="Chennai"/>
    <n v="24.2"/>
    <s v="None"/>
    <s v="Emergency"/>
    <x v="1"/>
    <s v="Skin Allergy"/>
    <s v="High"/>
    <n v="10"/>
    <n v="476"/>
    <s v="Yes"/>
    <s v="Tuesday"/>
    <s v="December"/>
    <n v="0"/>
    <n v="3"/>
    <n v="12"/>
    <n v="3"/>
    <n v="4.9000000000000004"/>
    <n v="1"/>
    <n v="10"/>
    <n v="13370"/>
    <n v="10256"/>
    <n v="16871.400000000001"/>
    <s v="Completed"/>
    <s v="Middle Aged"/>
    <n v="0"/>
    <n v="0"/>
    <n v="0"/>
    <n v="0"/>
    <n v="0"/>
    <s v="Optimized Emergency Care"/>
    <n v="0"/>
    <x v="1"/>
  </r>
  <r>
    <s v="PAT_16047"/>
    <n v="68"/>
    <s v="Female"/>
    <s v="Delhi"/>
    <n v="21.3"/>
    <s v="Asthma"/>
    <s v="Scheduled"/>
    <x v="4"/>
    <s v="Cough"/>
    <s v="Medium"/>
    <n v="15"/>
    <n v="561"/>
    <s v="No"/>
    <s v="Wednesday"/>
    <s v="May"/>
    <n v="24"/>
    <n v="25"/>
    <n v="1"/>
    <n v="0"/>
    <n v="3.6"/>
    <n v="0"/>
    <n v="10"/>
    <n v="2458"/>
    <n v="3544"/>
    <n v="6563"/>
    <s v="Completed"/>
    <s v="Middle Aged"/>
    <n v="0"/>
    <n v="0"/>
    <n v="1"/>
    <n v="0"/>
    <n v="0"/>
    <s v="Standard Care"/>
    <n v="0"/>
    <x v="0"/>
  </r>
  <r>
    <s v="PAT_16048"/>
    <n v="14"/>
    <s v="Male"/>
    <s v="Chennai"/>
    <n v="22"/>
    <s v="Hypertension"/>
    <s v="Scheduled"/>
    <x v="2"/>
    <s v="Joint Pain"/>
    <s v="High"/>
    <n v="8"/>
    <n v="393"/>
    <s v="Yes"/>
    <s v="Tuesday"/>
    <s v="May"/>
    <n v="1"/>
    <n v="6"/>
    <n v="11"/>
    <n v="1"/>
    <n v="4.2"/>
    <n v="0"/>
    <n v="10"/>
    <n v="15452"/>
    <n v="7724"/>
    <n v="16498.3"/>
    <s v="Completed"/>
    <s v="Pediatric"/>
    <n v="0"/>
    <n v="0"/>
    <n v="0"/>
    <n v="0"/>
    <n v="0"/>
    <s v="Optimized Emergency Care"/>
    <n v="0"/>
    <x v="0"/>
  </r>
  <r>
    <s v="PAT_16049"/>
    <n v="37"/>
    <s v="Male"/>
    <s v="Hyderabad"/>
    <n v="35.1"/>
    <s v="Hypertension"/>
    <s v="Walk-in"/>
    <x v="6"/>
    <s v="Chest Pain"/>
    <s v="Medium"/>
    <n v="10"/>
    <n v="572"/>
    <s v="Yes"/>
    <s v="Tuesday"/>
    <s v="February"/>
    <n v="10"/>
    <n v="11"/>
    <n v="5"/>
    <n v="0"/>
    <n v="3.8"/>
    <n v="0"/>
    <n v="10"/>
    <n v="3409"/>
    <n v="3355"/>
    <n v="5135.2"/>
    <s v="Completed"/>
    <s v="Adult"/>
    <n v="0"/>
    <n v="0"/>
    <n v="0"/>
    <n v="0"/>
    <n v="0"/>
    <s v="Standard Care"/>
    <n v="0"/>
    <x v="0"/>
  </r>
  <r>
    <s v="PAT_16050"/>
    <n v="75"/>
    <s v="Female"/>
    <s v="Chennai"/>
    <n v="23.3"/>
    <s v="None"/>
    <s v="Walk-in"/>
    <x v="9"/>
    <s v="Pregnancy Checkup"/>
    <s v="Medium"/>
    <n v="26"/>
    <n v="756"/>
    <s v="No"/>
    <s v="Tuesday"/>
    <s v="March"/>
    <n v="26"/>
    <n v="27"/>
    <n v="14"/>
    <n v="5"/>
    <n v="4.4000000000000004"/>
    <n v="0"/>
    <n v="10"/>
    <n v="2097"/>
    <n v="3458"/>
    <n v="6311"/>
    <s v="Completed"/>
    <s v="Senior"/>
    <n v="0"/>
    <n v="0"/>
    <n v="1"/>
    <n v="0"/>
    <n v="0"/>
    <s v="Standard Care"/>
    <n v="0"/>
    <x v="0"/>
  </r>
  <r>
    <s v="PAT_16051"/>
    <n v="80"/>
    <s v="Male"/>
    <s v="Delhi"/>
    <n v="24.5"/>
    <s v="None"/>
    <s v="Scheduled"/>
    <x v="4"/>
    <s v="Cough"/>
    <s v="Medium"/>
    <n v="1"/>
    <n v="262"/>
    <s v="No"/>
    <s v="Monday"/>
    <s v="April"/>
    <n v="9"/>
    <n v="20"/>
    <n v="5"/>
    <n v="0"/>
    <n v="3.7"/>
    <n v="0"/>
    <n v="10"/>
    <n v="1760"/>
    <n v="3826"/>
    <n v="5848"/>
    <s v="Completed"/>
    <s v="Senior"/>
    <n v="0"/>
    <n v="0"/>
    <n v="0"/>
    <n v="0"/>
    <n v="0"/>
    <s v="Standard Care"/>
    <n v="0"/>
    <x v="0"/>
  </r>
  <r>
    <s v="PAT_16052"/>
    <n v="10"/>
    <s v="Male"/>
    <s v="Nagpur"/>
    <n v="19.7"/>
    <s v="None"/>
    <s v="Scheduled"/>
    <x v="7"/>
    <s v="Stomach Pain"/>
    <s v="High"/>
    <n v="22"/>
    <n v="797"/>
    <s v="Yes"/>
    <s v="Wednesday"/>
    <s v="September"/>
    <n v="4"/>
    <n v="9"/>
    <n v="4"/>
    <n v="0"/>
    <n v="4.4000000000000004"/>
    <n v="0"/>
    <n v="10"/>
    <n v="9029"/>
    <n v="6589"/>
    <n v="11490.5"/>
    <s v="Completed"/>
    <s v="Pediatric"/>
    <n v="0"/>
    <n v="0"/>
    <n v="0"/>
    <n v="0"/>
    <n v="0"/>
    <s v="Standard Care"/>
    <n v="0"/>
    <x v="0"/>
  </r>
  <r>
    <s v="PAT_16053"/>
    <n v="66"/>
    <s v="Male"/>
    <s v="Delhi"/>
    <n v="33"/>
    <s v="Diabetes"/>
    <s v="Scheduled"/>
    <x v="9"/>
    <s v="Pregnancy Checkup"/>
    <s v="High"/>
    <n v="3"/>
    <n v="430"/>
    <s v="Yes"/>
    <s v="Monday"/>
    <s v="January"/>
    <n v="3"/>
    <n v="14"/>
    <n v="13"/>
    <n v="4"/>
    <n v="4.5999999999999996"/>
    <n v="0"/>
    <n v="10"/>
    <n v="13788"/>
    <n v="9472"/>
    <n v="16583"/>
    <s v="No Show"/>
    <s v="Middle Aged"/>
    <n v="23690"/>
    <n v="0"/>
    <n v="0"/>
    <n v="0"/>
    <n v="0"/>
    <s v="Optimized Emergency Care"/>
    <n v="1"/>
    <x v="0"/>
  </r>
  <r>
    <s v="PAT_16054"/>
    <n v="75"/>
    <s v="Female"/>
    <s v="Jaipur"/>
    <n v="19.7"/>
    <s v="None"/>
    <s v="Scheduled"/>
    <x v="5"/>
    <s v="Fever"/>
    <s v="Medium"/>
    <n v="30"/>
    <n v="806"/>
    <s v="Yes"/>
    <s v="Thursday"/>
    <s v="July"/>
    <n v="15"/>
    <n v="36"/>
    <n v="9"/>
    <n v="3"/>
    <n v="4.3"/>
    <n v="0"/>
    <n v="9.8000000000000007"/>
    <n v="4162"/>
    <n v="3383"/>
    <n v="5845.7"/>
    <s v="Completed"/>
    <s v="Senior"/>
    <n v="0"/>
    <n v="1"/>
    <n v="1"/>
    <n v="1"/>
    <n v="0"/>
    <s v="Standard Care"/>
    <n v="0"/>
    <x v="0"/>
  </r>
  <r>
    <s v="PAT_16055"/>
    <n v="30"/>
    <s v="Male"/>
    <s v="Jaipur"/>
    <n v="30"/>
    <s v="None"/>
    <s v="Scheduled"/>
    <x v="6"/>
    <s v="Chest Pain"/>
    <s v="High"/>
    <n v="7"/>
    <n v="512"/>
    <s v="No"/>
    <s v="Saturday"/>
    <s v="May"/>
    <n v="3"/>
    <n v="4"/>
    <n v="10"/>
    <n v="0"/>
    <n v="4.4000000000000004"/>
    <n v="0"/>
    <n v="10"/>
    <n v="5021"/>
    <n v="12176"/>
    <n v="17709"/>
    <s v="Completed"/>
    <s v="Young Adult"/>
    <n v="0"/>
    <n v="0"/>
    <n v="0"/>
    <n v="0"/>
    <n v="0"/>
    <s v="Optimized Emergency Care"/>
    <n v="0"/>
    <x v="0"/>
  </r>
  <r>
    <s v="PAT_16056"/>
    <n v="24"/>
    <s v="Male"/>
    <s v="Mumbai"/>
    <n v="17.5"/>
    <s v="None"/>
    <s v="Emergency"/>
    <x v="9"/>
    <s v="Pregnancy Checkup"/>
    <s v="Medium"/>
    <n v="10"/>
    <n v="473"/>
    <s v="No"/>
    <s v="Friday"/>
    <s v="June"/>
    <n v="0"/>
    <n v="25"/>
    <n v="12"/>
    <n v="3"/>
    <n v="3.8"/>
    <n v="1"/>
    <n v="10"/>
    <n v="3897"/>
    <n v="2051"/>
    <n v="6421"/>
    <s v="Completed"/>
    <s v="Young Adult"/>
    <n v="0"/>
    <n v="0"/>
    <n v="0"/>
    <n v="0"/>
    <n v="0"/>
    <s v="Standard Care"/>
    <n v="0"/>
    <x v="1"/>
  </r>
  <r>
    <s v="PAT_16057"/>
    <n v="56"/>
    <s v="Female"/>
    <s v="Chennai"/>
    <n v="26.8"/>
    <s v="Diabetes"/>
    <s v="Emergency"/>
    <x v="1"/>
    <s v="Skin Allergy"/>
    <s v="High"/>
    <n v="23"/>
    <n v="797"/>
    <s v="Yes"/>
    <s v="Thursday"/>
    <s v="August"/>
    <n v="0"/>
    <n v="14"/>
    <n v="8"/>
    <n v="2"/>
    <n v="3"/>
    <n v="1"/>
    <n v="10"/>
    <n v="14235"/>
    <n v="5752"/>
    <n v="14548.8"/>
    <s v="Completed"/>
    <s v="Middle Aged"/>
    <n v="0"/>
    <n v="0"/>
    <n v="0"/>
    <n v="0"/>
    <n v="0"/>
    <s v="Optimized Emergency Care"/>
    <n v="0"/>
    <x v="1"/>
  </r>
  <r>
    <s v="PAT_16058"/>
    <n v="44"/>
    <s v="Male"/>
    <s v="Bangalore"/>
    <n v="22.6"/>
    <s v="Hypertension"/>
    <s v="Walk-in"/>
    <x v="9"/>
    <s v="Pregnancy Checkup"/>
    <s v="Medium"/>
    <n v="19"/>
    <n v="704"/>
    <s v="Yes"/>
    <s v="Friday"/>
    <s v="December"/>
    <n v="13"/>
    <n v="17"/>
    <n v="3"/>
    <n v="0"/>
    <n v="4.8"/>
    <n v="0"/>
    <n v="10"/>
    <n v="1500"/>
    <n v="2396"/>
    <n v="3220"/>
    <s v="Completed"/>
    <s v="Adult"/>
    <n v="0"/>
    <n v="0"/>
    <n v="0"/>
    <n v="0"/>
    <n v="0"/>
    <s v="Standard Care"/>
    <n v="0"/>
    <x v="0"/>
  </r>
  <r>
    <s v="PAT_16059"/>
    <n v="53"/>
    <s v="Male"/>
    <s v="Delhi"/>
    <n v="25"/>
    <s v="Diabetes"/>
    <s v="Walk-in"/>
    <x v="9"/>
    <s v="Pregnancy Checkup"/>
    <s v="High"/>
    <n v="6"/>
    <n v="411"/>
    <s v="No"/>
    <s v="Tuesday"/>
    <s v="August"/>
    <n v="20"/>
    <n v="7"/>
    <n v="9"/>
    <n v="4"/>
    <n v="3.9"/>
    <n v="0"/>
    <n v="10"/>
    <n v="16455"/>
    <n v="11405"/>
    <n v="28271"/>
    <s v="Completed"/>
    <s v="Adult"/>
    <n v="0"/>
    <n v="0"/>
    <n v="1"/>
    <n v="0"/>
    <n v="0"/>
    <s v="Clinical Backlog Risk"/>
    <n v="0"/>
    <x v="0"/>
  </r>
  <r>
    <s v="PAT_16060"/>
    <n v="26"/>
    <s v="Female"/>
    <s v="Kolkata"/>
    <n v="25.3"/>
    <s v="Heart Disease"/>
    <s v="Scheduled"/>
    <x v="1"/>
    <s v="Skin Allergy"/>
    <s v="High"/>
    <n v="20"/>
    <n v="677"/>
    <s v="Yes"/>
    <s v="Thursday"/>
    <s v="May"/>
    <n v="5"/>
    <n v="16"/>
    <n v="10"/>
    <n v="4"/>
    <n v="4.4000000000000004"/>
    <n v="0"/>
    <n v="10"/>
    <n v="7961"/>
    <n v="13808"/>
    <n v="15712.2"/>
    <s v="No Show"/>
    <s v="Young Adult"/>
    <n v="22446"/>
    <n v="0"/>
    <n v="0"/>
    <n v="0"/>
    <n v="0"/>
    <s v="Standard Care"/>
    <n v="1"/>
    <x v="0"/>
  </r>
  <r>
    <s v="PAT_16061"/>
    <n v="21"/>
    <s v="Female"/>
    <s v="Kolkata"/>
    <n v="23"/>
    <s v="Hypertension"/>
    <s v="Walk-in"/>
    <x v="2"/>
    <s v="Joint Pain"/>
    <s v="High"/>
    <n v="14"/>
    <n v="660"/>
    <s v="Yes"/>
    <s v="Saturday"/>
    <s v="January"/>
    <n v="1"/>
    <n v="9"/>
    <n v="10"/>
    <n v="0"/>
    <n v="3.9"/>
    <n v="0"/>
    <n v="10"/>
    <n v="11898"/>
    <n v="12794"/>
    <n v="17746.400000000001"/>
    <s v="Completed"/>
    <s v="Young Adult"/>
    <n v="0"/>
    <n v="0"/>
    <n v="0"/>
    <n v="0"/>
    <n v="0"/>
    <s v="Optimized Emergency Care"/>
    <n v="0"/>
    <x v="0"/>
  </r>
  <r>
    <s v="PAT_16062"/>
    <n v="7"/>
    <s v="Male"/>
    <s v="Delhi"/>
    <n v="17.5"/>
    <s v="Diabetes"/>
    <s v="Emergency"/>
    <x v="1"/>
    <s v="Skin Allergy"/>
    <s v="Low"/>
    <n v="23"/>
    <n v="851"/>
    <s v="Yes"/>
    <s v="Friday"/>
    <s v="May"/>
    <n v="0"/>
    <n v="40"/>
    <n v="8"/>
    <n v="2"/>
    <n v="3.1"/>
    <n v="1"/>
    <n v="8.9"/>
    <n v="710"/>
    <n v="228"/>
    <n v="1252.3"/>
    <s v="Completed"/>
    <s v="Pediatric"/>
    <n v="0"/>
    <n v="1"/>
    <n v="0"/>
    <n v="0"/>
    <n v="0"/>
    <s v="Standard Care"/>
    <n v="0"/>
    <x v="1"/>
  </r>
  <r>
    <s v="PAT_16063"/>
    <n v="11"/>
    <s v="Female"/>
    <s v="Bangalore"/>
    <n v="26.5"/>
    <s v="Diabetes"/>
    <s v="Scheduled"/>
    <x v="3"/>
    <s v="Eye Irritation"/>
    <s v="Low"/>
    <n v="6"/>
    <n v="487"/>
    <s v="Yes"/>
    <s v="Tuesday"/>
    <s v="May"/>
    <n v="24"/>
    <n v="33"/>
    <n v="12"/>
    <n v="2"/>
    <n v="3.3"/>
    <n v="0"/>
    <n v="9.4"/>
    <n v="238"/>
    <n v="925"/>
    <n v="1155"/>
    <s v="Completed"/>
    <s v="Pediatric"/>
    <n v="0"/>
    <n v="1"/>
    <n v="1"/>
    <n v="0"/>
    <n v="0"/>
    <s v="Routine Scheduled Care"/>
    <n v="0"/>
    <x v="0"/>
  </r>
  <r>
    <s v="PAT_16064"/>
    <n v="32"/>
    <s v="Female"/>
    <s v="Bangalore"/>
    <n v="24.4"/>
    <s v="None"/>
    <s v="Scheduled"/>
    <x v="7"/>
    <s v="Stomach Pain"/>
    <s v="Medium"/>
    <n v="23"/>
    <n v="745"/>
    <s v="Yes"/>
    <s v="Tuesday"/>
    <s v="September"/>
    <n v="16"/>
    <n v="16"/>
    <n v="1"/>
    <n v="0"/>
    <n v="3.4"/>
    <n v="0"/>
    <n v="10"/>
    <n v="2692"/>
    <n v="3549"/>
    <n v="4890.2"/>
    <s v="Completed"/>
    <s v="Young Adult"/>
    <n v="0"/>
    <n v="0"/>
    <n v="1"/>
    <n v="0"/>
    <n v="0"/>
    <s v="Standard Care"/>
    <n v="0"/>
    <x v="0"/>
  </r>
  <r>
    <s v="PAT_16065"/>
    <n v="56"/>
    <s v="Female"/>
    <s v="Chennai"/>
    <n v="25.3"/>
    <s v="Hypertension"/>
    <s v="Scheduled"/>
    <x v="2"/>
    <s v="Joint Pain"/>
    <s v="Medium"/>
    <n v="25"/>
    <n v="792"/>
    <s v="No"/>
    <s v="Saturday"/>
    <s v="January"/>
    <n v="23"/>
    <n v="18"/>
    <n v="13"/>
    <n v="3"/>
    <n v="4.7"/>
    <n v="0"/>
    <n v="10"/>
    <n v="2469"/>
    <n v="1360"/>
    <n v="4621"/>
    <s v="No Show"/>
    <s v="Middle Aged"/>
    <n v="4621"/>
    <n v="0"/>
    <n v="1"/>
    <n v="0"/>
    <n v="0"/>
    <s v="Standard Care"/>
    <n v="1"/>
    <x v="0"/>
  </r>
  <r>
    <s v="PAT_16066"/>
    <n v="68"/>
    <s v="Male"/>
    <s v="Jaipur"/>
    <n v="28.7"/>
    <s v="Diabetes"/>
    <s v="Scheduled"/>
    <x v="4"/>
    <s v="Cough"/>
    <s v="Low"/>
    <n v="26"/>
    <n v="910"/>
    <s v="Yes"/>
    <s v="Thursday"/>
    <s v="February"/>
    <n v="28"/>
    <n v="27"/>
    <n v="4"/>
    <n v="1"/>
    <n v="4.9000000000000004"/>
    <n v="0"/>
    <n v="10"/>
    <n v="570"/>
    <n v="589"/>
    <n v="1448.3"/>
    <s v="Completed"/>
    <s v="Middle Aged"/>
    <n v="0"/>
    <n v="0"/>
    <n v="1"/>
    <n v="0"/>
    <n v="0"/>
    <s v="Routine Scheduled Care"/>
    <n v="0"/>
    <x v="0"/>
  </r>
  <r>
    <s v="PAT_16067"/>
    <n v="36"/>
    <s v="Male"/>
    <s v="Chennai"/>
    <n v="23.6"/>
    <s v="Hypertension"/>
    <s v="Walk-in"/>
    <x v="9"/>
    <s v="Pregnancy Checkup"/>
    <s v="High"/>
    <n v="20"/>
    <n v="726"/>
    <s v="Yes"/>
    <s v="Monday"/>
    <s v="February"/>
    <n v="27"/>
    <n v="12"/>
    <n v="10"/>
    <n v="1"/>
    <n v="3.2"/>
    <n v="0"/>
    <n v="10"/>
    <n v="16904"/>
    <n v="7626"/>
    <n v="17679.2"/>
    <s v="Cancelled"/>
    <s v="Adult"/>
    <n v="0"/>
    <n v="0"/>
    <n v="1"/>
    <n v="0"/>
    <n v="0"/>
    <s v="Clinical Backlog Risk"/>
    <n v="1"/>
    <x v="0"/>
  </r>
  <r>
    <s v="PAT_16068"/>
    <n v="67"/>
    <s v="Male"/>
    <s v="Chennai"/>
    <n v="20.399999999999999"/>
    <s v="Hypertension"/>
    <s v="Scheduled"/>
    <x v="3"/>
    <s v="Eye Irritation"/>
    <s v="Low"/>
    <n v="14"/>
    <n v="541"/>
    <s v="No"/>
    <s v="Tuesday"/>
    <s v="February"/>
    <n v="23"/>
    <n v="48"/>
    <n v="4"/>
    <n v="1"/>
    <n v="3.1"/>
    <n v="0"/>
    <n v="8.3000000000000007"/>
    <n v="351"/>
    <n v="405"/>
    <n v="1297"/>
    <s v="Completed"/>
    <s v="Middle Aged"/>
    <n v="0"/>
    <n v="1"/>
    <n v="1"/>
    <n v="0"/>
    <n v="0"/>
    <s v="Routine Scheduled Care"/>
    <n v="0"/>
    <x v="0"/>
  </r>
  <r>
    <s v="PAT_16069"/>
    <n v="12"/>
    <s v="Female"/>
    <s v="Bangalore"/>
    <n v="29.9"/>
    <s v="Diabetes"/>
    <s v="Walk-in"/>
    <x v="6"/>
    <s v="Chest Pain"/>
    <s v="High"/>
    <n v="13"/>
    <n v="581"/>
    <s v="Yes"/>
    <s v="Saturday"/>
    <s v="July"/>
    <n v="8"/>
    <n v="5"/>
    <n v="10"/>
    <n v="1"/>
    <n v="4.8"/>
    <n v="0"/>
    <n v="10"/>
    <n v="6499"/>
    <n v="13941"/>
    <n v="14714.7"/>
    <s v="Completed"/>
    <s v="Pediatric"/>
    <n v="0"/>
    <n v="0"/>
    <n v="0"/>
    <n v="0"/>
    <n v="0"/>
    <s v="Standard Care"/>
    <n v="0"/>
    <x v="0"/>
  </r>
  <r>
    <s v="PAT_16070"/>
    <n v="17"/>
    <s v="Female"/>
    <s v="Mumbai"/>
    <n v="20.5"/>
    <s v="Diabetes"/>
    <s v="Scheduled"/>
    <x v="4"/>
    <s v="Cough"/>
    <s v="Low"/>
    <n v="28"/>
    <n v="840"/>
    <s v="Yes"/>
    <s v="Saturday"/>
    <s v="June"/>
    <n v="19"/>
    <n v="32"/>
    <n v="1"/>
    <n v="0"/>
    <n v="3.1"/>
    <n v="0"/>
    <n v="9.4"/>
    <n v="142"/>
    <n v="898"/>
    <n v="1316"/>
    <s v="Completed"/>
    <s v="Pediatric"/>
    <n v="0"/>
    <n v="1"/>
    <n v="1"/>
    <n v="0"/>
    <n v="0"/>
    <s v="Routine Scheduled Care"/>
    <n v="0"/>
    <x v="0"/>
  </r>
  <r>
    <s v="PAT_16071"/>
    <n v="32"/>
    <s v="Male"/>
    <s v="Chennai"/>
    <n v="23.1"/>
    <s v="Asthma"/>
    <s v="Walk-in"/>
    <x v="8"/>
    <s v="Dental Pain"/>
    <s v="Low"/>
    <n v="21"/>
    <n v="665"/>
    <s v="No"/>
    <s v="Monday"/>
    <s v="January"/>
    <n v="21"/>
    <n v="24"/>
    <n v="5"/>
    <n v="2"/>
    <n v="3.9"/>
    <n v="0"/>
    <n v="10"/>
    <n v="100"/>
    <n v="667"/>
    <n v="1432"/>
    <s v="Completed"/>
    <s v="Young Adult"/>
    <n v="0"/>
    <n v="0"/>
    <n v="1"/>
    <n v="0"/>
    <n v="0"/>
    <s v="Routine Scheduled Care"/>
    <n v="0"/>
    <x v="0"/>
  </r>
  <r>
    <s v="PAT_16072"/>
    <n v="12"/>
    <s v="Male"/>
    <s v="Mumbai"/>
    <n v="20.7"/>
    <s v="None"/>
    <s v="Walk-in"/>
    <x v="8"/>
    <s v="Dental Pain"/>
    <s v="Medium"/>
    <n v="24"/>
    <n v="700"/>
    <s v="Yes"/>
    <s v="Tuesday"/>
    <s v="August"/>
    <n v="23"/>
    <n v="14"/>
    <n v="5"/>
    <n v="1"/>
    <n v="3.5"/>
    <n v="0"/>
    <n v="10"/>
    <n v="1409"/>
    <n v="2445"/>
    <n v="3187.8"/>
    <s v="Completed"/>
    <s v="Pediatric"/>
    <n v="0"/>
    <n v="0"/>
    <n v="1"/>
    <n v="0"/>
    <n v="0"/>
    <s v="Standard Care"/>
    <n v="0"/>
    <x v="0"/>
  </r>
  <r>
    <s v="PAT_16073"/>
    <n v="67"/>
    <s v="Female"/>
    <s v="Bangalore"/>
    <n v="23"/>
    <s v="None"/>
    <s v="Emergency"/>
    <x v="5"/>
    <s v="Fever"/>
    <s v="Medium"/>
    <n v="20"/>
    <n v="672"/>
    <s v="Yes"/>
    <s v="Tuesday"/>
    <s v="August"/>
    <n v="0"/>
    <n v="33"/>
    <n v="13"/>
    <n v="2"/>
    <n v="4.2"/>
    <n v="1"/>
    <n v="9.9"/>
    <n v="2478"/>
    <n v="1888"/>
    <n v="3526.6"/>
    <s v="Completed"/>
    <s v="Middle Aged"/>
    <n v="0"/>
    <n v="1"/>
    <n v="0"/>
    <n v="0"/>
    <n v="0"/>
    <s v="Standard Care"/>
    <n v="0"/>
    <x v="1"/>
  </r>
  <r>
    <s v="PAT_16074"/>
    <n v="89"/>
    <s v="Female"/>
    <s v="Bangalore"/>
    <n v="27.9"/>
    <s v="Diabetes"/>
    <s v="Emergency"/>
    <x v="3"/>
    <s v="Eye Irritation"/>
    <s v="Low"/>
    <n v="8"/>
    <n v="404"/>
    <s v="Yes"/>
    <s v="Tuesday"/>
    <s v="July"/>
    <n v="0"/>
    <n v="57"/>
    <n v="14"/>
    <n v="5"/>
    <n v="4.4000000000000004"/>
    <n v="1"/>
    <n v="8.4"/>
    <n v="984"/>
    <n v="419"/>
    <n v="1264.9000000000001"/>
    <s v="Completed"/>
    <s v="Senior"/>
    <n v="0"/>
    <n v="1"/>
    <n v="0"/>
    <n v="0"/>
    <n v="0"/>
    <s v="Standard Care"/>
    <n v="0"/>
    <x v="1"/>
  </r>
  <r>
    <s v="PAT_16075"/>
    <n v="70"/>
    <s v="Female"/>
    <s v="Kolkata"/>
    <n v="25.2"/>
    <s v="Hypertension"/>
    <s v="Walk-in"/>
    <x v="4"/>
    <s v="Cough"/>
    <s v="Low"/>
    <n v="19"/>
    <n v="594"/>
    <s v="No"/>
    <s v="Thursday"/>
    <s v="June"/>
    <n v="23"/>
    <n v="43"/>
    <n v="3"/>
    <n v="1"/>
    <n v="4"/>
    <n v="0"/>
    <n v="9.1"/>
    <n v="667"/>
    <n v="759"/>
    <n v="2020"/>
    <s v="Completed"/>
    <s v="Middle Aged"/>
    <n v="0"/>
    <n v="1"/>
    <n v="1"/>
    <n v="0"/>
    <n v="0"/>
    <s v="Routine Scheduled Care"/>
    <n v="0"/>
    <x v="0"/>
  </r>
  <r>
    <s v="PAT_16076"/>
    <n v="27"/>
    <s v="Male"/>
    <s v="Jaipur"/>
    <n v="27.4"/>
    <s v="Diabetes"/>
    <s v="Walk-in"/>
    <x v="9"/>
    <s v="Pregnancy Checkup"/>
    <s v="High"/>
    <n v="16"/>
    <n v="615"/>
    <s v="Yes"/>
    <s v="Tuesday"/>
    <s v="July"/>
    <n v="25"/>
    <n v="9"/>
    <n v="0"/>
    <n v="0"/>
    <n v="3.4"/>
    <n v="0"/>
    <n v="10"/>
    <n v="8966"/>
    <n v="13076"/>
    <n v="15859.9"/>
    <s v="Completed"/>
    <s v="Young Adult"/>
    <n v="0"/>
    <n v="0"/>
    <n v="1"/>
    <n v="0"/>
    <n v="0"/>
    <s v="Clinical Backlog Risk"/>
    <n v="0"/>
    <x v="0"/>
  </r>
  <r>
    <s v="PAT_16077"/>
    <n v="69"/>
    <s v="Female"/>
    <s v="Delhi"/>
    <n v="26.1"/>
    <s v="Diabetes"/>
    <s v="Scheduled"/>
    <x v="5"/>
    <s v="Fever"/>
    <s v="Medium"/>
    <n v="25"/>
    <n v="862"/>
    <s v="No"/>
    <s v="Saturday"/>
    <s v="July"/>
    <n v="10"/>
    <n v="35"/>
    <n v="6"/>
    <n v="3"/>
    <n v="4.9000000000000004"/>
    <n v="0"/>
    <n v="10"/>
    <n v="3369"/>
    <n v="3020"/>
    <n v="7251"/>
    <s v="Completed"/>
    <s v="Middle Aged"/>
    <n v="0"/>
    <n v="1"/>
    <n v="0"/>
    <n v="1"/>
    <n v="0"/>
    <s v="Standard Care"/>
    <n v="0"/>
    <x v="0"/>
  </r>
  <r>
    <s v="PAT_16078"/>
    <n v="51"/>
    <s v="Male"/>
    <s v="Hyderabad"/>
    <n v="20"/>
    <s v="Asthma"/>
    <s v="Walk-in"/>
    <x v="3"/>
    <s v="Eye Irritation"/>
    <s v="High"/>
    <n v="27"/>
    <n v="822"/>
    <s v="No"/>
    <s v="Friday"/>
    <s v="December"/>
    <n v="6"/>
    <n v="14"/>
    <n v="9"/>
    <n v="0"/>
    <n v="3.5"/>
    <n v="0"/>
    <n v="10"/>
    <n v="13240"/>
    <n v="5901"/>
    <n v="19963"/>
    <s v="Completed"/>
    <s v="Adult"/>
    <n v="0"/>
    <n v="0"/>
    <n v="0"/>
    <n v="0"/>
    <n v="0"/>
    <s v="Standard Care"/>
    <n v="0"/>
    <x v="0"/>
  </r>
  <r>
    <s v="PAT_16079"/>
    <n v="5"/>
    <s v="Male"/>
    <s v="Kolkata"/>
    <n v="15"/>
    <s v="Diabetes"/>
    <s v="Scheduled"/>
    <x v="6"/>
    <s v="Chest Pain"/>
    <s v="High"/>
    <n v="5"/>
    <n v="499"/>
    <s v="No"/>
    <s v="Wednesday"/>
    <s v="January"/>
    <n v="22"/>
    <n v="1"/>
    <n v="1"/>
    <n v="0"/>
    <n v="4.9000000000000004"/>
    <n v="0"/>
    <n v="10"/>
    <n v="12681"/>
    <n v="9897"/>
    <n v="23077"/>
    <s v="Completed"/>
    <s v="Pediatric"/>
    <n v="0"/>
    <n v="0"/>
    <n v="1"/>
    <n v="0"/>
    <n v="0"/>
    <s v="Clinical Backlog Risk"/>
    <n v="0"/>
    <x v="0"/>
  </r>
  <r>
    <s v="PAT_16080"/>
    <n v="55"/>
    <s v="Female"/>
    <s v="Nagpur"/>
    <n v="26.4"/>
    <s v="None"/>
    <s v="Scheduled"/>
    <x v="9"/>
    <s v="Pregnancy Checkup"/>
    <s v="Medium"/>
    <n v="8"/>
    <n v="372"/>
    <s v="Yes"/>
    <s v="Thursday"/>
    <s v="June"/>
    <n v="5"/>
    <n v="37"/>
    <n v="12"/>
    <n v="7"/>
    <n v="4.4000000000000004"/>
    <n v="0"/>
    <n v="9.6999999999999993"/>
    <n v="2738"/>
    <n v="1905"/>
    <n v="3510.5"/>
    <s v="No Show"/>
    <s v="Middle Aged"/>
    <n v="5015"/>
    <n v="1"/>
    <n v="0"/>
    <n v="0"/>
    <n v="0"/>
    <s v="Standard Care"/>
    <n v="1"/>
    <x v="0"/>
  </r>
  <r>
    <s v="PAT_16081"/>
    <n v="56"/>
    <s v="Male"/>
    <s v="Nagpur"/>
    <n v="21.9"/>
    <s v="Asthma"/>
    <s v="Walk-in"/>
    <x v="9"/>
    <s v="Pregnancy Checkup"/>
    <s v="High"/>
    <n v="14"/>
    <n v="625"/>
    <s v="Yes"/>
    <s v="Friday"/>
    <s v="August"/>
    <n v="9"/>
    <n v="15"/>
    <n v="3"/>
    <n v="1"/>
    <n v="4"/>
    <n v="0"/>
    <n v="10"/>
    <n v="7279"/>
    <n v="4439"/>
    <n v="8640.1"/>
    <s v="Completed"/>
    <s v="Middle Aged"/>
    <n v="0"/>
    <n v="0"/>
    <n v="0"/>
    <n v="0"/>
    <n v="0"/>
    <s v="Standard Care"/>
    <n v="0"/>
    <x v="0"/>
  </r>
  <r>
    <s v="PAT_16082"/>
    <n v="77"/>
    <s v="Male"/>
    <s v="Delhi"/>
    <n v="23.2"/>
    <s v="Asthma"/>
    <s v="Emergency"/>
    <x v="1"/>
    <s v="Skin Allergy"/>
    <s v="Medium"/>
    <n v="21"/>
    <n v="743"/>
    <s v="Yes"/>
    <s v="Saturday"/>
    <s v="November"/>
    <n v="0"/>
    <n v="10"/>
    <n v="9"/>
    <n v="3"/>
    <n v="4.5999999999999996"/>
    <n v="1"/>
    <n v="10"/>
    <n v="4952"/>
    <n v="2530"/>
    <n v="5757.5"/>
    <s v="Cancelled"/>
    <s v="Senior"/>
    <n v="0"/>
    <n v="0"/>
    <n v="0"/>
    <n v="0"/>
    <n v="0"/>
    <s v="Standard Care"/>
    <n v="1"/>
    <x v="1"/>
  </r>
  <r>
    <s v="PAT_16083"/>
    <n v="10"/>
    <s v="Female"/>
    <s v="Delhi"/>
    <n v="24.8"/>
    <s v="None"/>
    <s v="Scheduled"/>
    <x v="5"/>
    <s v="Fever"/>
    <s v="Low"/>
    <n v="26"/>
    <n v="910"/>
    <s v="No"/>
    <s v="Monday"/>
    <s v="February"/>
    <n v="3"/>
    <n v="47"/>
    <n v="8"/>
    <n v="2"/>
    <n v="5"/>
    <n v="0"/>
    <n v="9.4"/>
    <n v="524"/>
    <n v="331"/>
    <n v="1765"/>
    <s v="Completed"/>
    <s v="Pediatric"/>
    <n v="0"/>
    <n v="1"/>
    <n v="0"/>
    <n v="0"/>
    <n v="0"/>
    <s v="Standard Care"/>
    <n v="0"/>
    <x v="0"/>
  </r>
  <r>
    <s v="PAT_16084"/>
    <n v="77"/>
    <s v="Female"/>
    <s v="Ahmedabad"/>
    <n v="22.4"/>
    <s v="Diabetes"/>
    <s v="Walk-in"/>
    <x v="1"/>
    <s v="Skin Allergy"/>
    <s v="Medium"/>
    <n v="21"/>
    <n v="647"/>
    <s v="No"/>
    <s v="Saturday"/>
    <s v="January"/>
    <n v="20"/>
    <n v="39"/>
    <n v="3"/>
    <n v="0"/>
    <n v="4.5"/>
    <n v="0"/>
    <n v="9.6999999999999993"/>
    <n v="4334"/>
    <n v="3400"/>
    <n v="8381"/>
    <s v="Completed"/>
    <s v="Senior"/>
    <n v="0"/>
    <n v="1"/>
    <n v="1"/>
    <n v="1"/>
    <n v="0"/>
    <s v="Standard Care"/>
    <n v="0"/>
    <x v="0"/>
  </r>
  <r>
    <s v="PAT_16085"/>
    <n v="14"/>
    <s v="Female"/>
    <s v="Ahmedabad"/>
    <n v="24.4"/>
    <s v="Hypertension"/>
    <s v="Emergency"/>
    <x v="3"/>
    <s v="Eye Irritation"/>
    <s v="Medium"/>
    <n v="15"/>
    <n v="598"/>
    <s v="Yes"/>
    <s v="Saturday"/>
    <s v="July"/>
    <n v="0"/>
    <n v="12"/>
    <n v="8"/>
    <n v="2"/>
    <n v="3.8"/>
    <n v="1"/>
    <n v="10"/>
    <n v="3064"/>
    <n v="1913"/>
    <n v="3902.5"/>
    <s v="Completed"/>
    <s v="Pediatric"/>
    <n v="0"/>
    <n v="0"/>
    <n v="0"/>
    <n v="0"/>
    <n v="0"/>
    <s v="Standard Care"/>
    <n v="0"/>
    <x v="1"/>
  </r>
  <r>
    <s v="PAT_16086"/>
    <n v="4"/>
    <s v="Male"/>
    <s v="Bangalore"/>
    <n v="28.5"/>
    <s v="None"/>
    <s v="Scheduled"/>
    <x v="2"/>
    <s v="Joint Pain"/>
    <s v="Low"/>
    <n v="24"/>
    <n v="834"/>
    <s v="No"/>
    <s v="Monday"/>
    <s v="January"/>
    <n v="27"/>
    <n v="55"/>
    <n v="1"/>
    <n v="0"/>
    <n v="3.9"/>
    <n v="0"/>
    <n v="8.3000000000000007"/>
    <n v="528"/>
    <n v="535"/>
    <n v="1897"/>
    <s v="Completed"/>
    <s v="Pediatric"/>
    <n v="0"/>
    <n v="1"/>
    <n v="1"/>
    <n v="0"/>
    <n v="0"/>
    <s v="Routine Scheduled Care"/>
    <n v="0"/>
    <x v="0"/>
  </r>
  <r>
    <s v="PAT_16087"/>
    <n v="68"/>
    <s v="Male"/>
    <s v="Chennai"/>
    <n v="24.6"/>
    <s v="Hypertension"/>
    <s v="Scheduled"/>
    <x v="0"/>
    <s v="Headache"/>
    <s v="Medium"/>
    <n v="4"/>
    <n v="319"/>
    <s v="Yes"/>
    <s v="Saturday"/>
    <s v="June"/>
    <n v="20"/>
    <n v="19"/>
    <n v="13"/>
    <n v="2"/>
    <n v="4.0999999999999996"/>
    <n v="0"/>
    <n v="10"/>
    <n v="3460"/>
    <n v="3101"/>
    <n v="4816"/>
    <s v="Completed"/>
    <s v="Middle Aged"/>
    <n v="0"/>
    <n v="0"/>
    <n v="1"/>
    <n v="0"/>
    <n v="0"/>
    <s v="Standard Care"/>
    <n v="0"/>
    <x v="0"/>
  </r>
  <r>
    <s v="PAT_16088"/>
    <n v="20"/>
    <s v="Female"/>
    <s v="Bangalore"/>
    <n v="25.6"/>
    <s v="Diabetes"/>
    <s v="Walk-in"/>
    <x v="9"/>
    <s v="Pregnancy Checkup"/>
    <s v="High"/>
    <n v="1"/>
    <n v="382"/>
    <s v="Yes"/>
    <s v="Wednesday"/>
    <s v="March"/>
    <n v="8"/>
    <n v="12"/>
    <n v="10"/>
    <n v="3"/>
    <n v="4.7"/>
    <n v="0"/>
    <n v="10"/>
    <n v="11663"/>
    <n v="7875"/>
    <n v="13944"/>
    <s v="Completed"/>
    <s v="Young Adult"/>
    <n v="0"/>
    <n v="0"/>
    <n v="0"/>
    <n v="0"/>
    <n v="0"/>
    <s v="Standard Care"/>
    <n v="0"/>
    <x v="0"/>
  </r>
  <r>
    <s v="PAT_16089"/>
    <n v="85"/>
    <s v="Female"/>
    <s v="Chennai"/>
    <n v="19.8"/>
    <s v="Diabetes"/>
    <s v="Walk-in"/>
    <x v="9"/>
    <s v="Pregnancy Checkup"/>
    <s v="High"/>
    <n v="17"/>
    <n v="578"/>
    <s v="No"/>
    <s v="Saturday"/>
    <s v="February"/>
    <n v="23"/>
    <n v="9"/>
    <n v="8"/>
    <n v="3"/>
    <n v="4"/>
    <n v="0"/>
    <n v="10"/>
    <n v="14136"/>
    <n v="5952"/>
    <n v="20666"/>
    <s v="No Show"/>
    <s v="Senior"/>
    <n v="20666"/>
    <n v="0"/>
    <n v="1"/>
    <n v="0"/>
    <n v="0"/>
    <s v="Clinical Backlog Risk"/>
    <n v="1"/>
    <x v="0"/>
  </r>
  <r>
    <s v="PAT_16090"/>
    <n v="67"/>
    <s v="Male"/>
    <s v="Ahmedabad"/>
    <n v="27.8"/>
    <s v="None"/>
    <s v="Walk-in"/>
    <x v="9"/>
    <s v="Pregnancy Checkup"/>
    <s v="Medium"/>
    <n v="20"/>
    <n v="635"/>
    <s v="Yes"/>
    <s v="Thursday"/>
    <s v="March"/>
    <n v="27"/>
    <n v="21"/>
    <n v="8"/>
    <n v="1"/>
    <n v="4.7"/>
    <n v="0"/>
    <n v="10"/>
    <n v="1240"/>
    <n v="1715"/>
    <n v="2513"/>
    <s v="Completed"/>
    <s v="Middle Aged"/>
    <n v="0"/>
    <n v="0"/>
    <n v="1"/>
    <n v="0"/>
    <n v="0"/>
    <s v="Standard Care"/>
    <n v="0"/>
    <x v="0"/>
  </r>
  <r>
    <s v="PAT_16091"/>
    <n v="82"/>
    <s v="Female"/>
    <s v="Jaipur"/>
    <n v="25.2"/>
    <s v="Diabetes"/>
    <s v="Emergency"/>
    <x v="4"/>
    <s v="Cough"/>
    <s v="Low"/>
    <n v="17"/>
    <n v="681"/>
    <s v="Yes"/>
    <s v="Wednesday"/>
    <s v="April"/>
    <n v="0"/>
    <n v="29"/>
    <n v="5"/>
    <n v="0"/>
    <n v="3.8"/>
    <n v="1"/>
    <n v="10"/>
    <n v="298"/>
    <n v="4"/>
    <n v="688.1"/>
    <s v="Completed"/>
    <s v="Senior"/>
    <n v="0"/>
    <n v="0"/>
    <n v="0"/>
    <n v="0"/>
    <n v="0"/>
    <s v="Standard Care"/>
    <n v="0"/>
    <x v="1"/>
  </r>
  <r>
    <s v="PAT_16092"/>
    <n v="23"/>
    <s v="Female"/>
    <s v="Nagpur"/>
    <n v="28.9"/>
    <s v="Diabetes"/>
    <s v="Walk-in"/>
    <x v="9"/>
    <s v="Pregnancy Checkup"/>
    <s v="High"/>
    <n v="16"/>
    <n v="589"/>
    <s v="No"/>
    <s v="Friday"/>
    <s v="April"/>
    <n v="11"/>
    <n v="17"/>
    <n v="1"/>
    <n v="0"/>
    <n v="3.2"/>
    <n v="0"/>
    <n v="10"/>
    <n v="14496"/>
    <n v="9660"/>
    <n v="24745"/>
    <s v="Completed"/>
    <s v="Young Adult"/>
    <n v="0"/>
    <n v="0"/>
    <n v="0"/>
    <n v="0"/>
    <n v="0"/>
    <s v="Standard Care"/>
    <n v="0"/>
    <x v="0"/>
  </r>
  <r>
    <s v="PAT_16093"/>
    <n v="41"/>
    <s v="Female"/>
    <s v="Nagpur"/>
    <n v="28.8"/>
    <s v="Hypertension"/>
    <s v="Scheduled"/>
    <x v="4"/>
    <s v="Cough"/>
    <s v="High"/>
    <n v="15"/>
    <n v="586"/>
    <s v="No"/>
    <s v="Wednesday"/>
    <s v="September"/>
    <n v="23"/>
    <n v="15"/>
    <n v="13"/>
    <n v="0"/>
    <n v="3.3"/>
    <n v="0"/>
    <n v="10"/>
    <n v="5983"/>
    <n v="8222"/>
    <n v="14791"/>
    <s v="No Show"/>
    <s v="Adult"/>
    <n v="14791"/>
    <n v="0"/>
    <n v="1"/>
    <n v="0"/>
    <n v="0"/>
    <s v="Clinical Backlog Risk"/>
    <n v="1"/>
    <x v="0"/>
  </r>
  <r>
    <s v="PAT_16094"/>
    <n v="70"/>
    <s v="Male"/>
    <s v="Chennai"/>
    <n v="19.8"/>
    <s v="None"/>
    <s v="Emergency"/>
    <x v="9"/>
    <s v="Pregnancy Checkup"/>
    <s v="Medium"/>
    <n v="3"/>
    <n v="383"/>
    <s v="Yes"/>
    <s v="Saturday"/>
    <s v="April"/>
    <n v="0"/>
    <n v="13"/>
    <n v="12"/>
    <n v="1"/>
    <n v="3.1"/>
    <n v="1"/>
    <n v="10"/>
    <n v="2222"/>
    <n v="3182"/>
    <n v="4050.9"/>
    <s v="Completed"/>
    <s v="Middle Aged"/>
    <n v="0"/>
    <n v="0"/>
    <n v="0"/>
    <n v="0"/>
    <n v="0"/>
    <s v="Standard Care"/>
    <n v="0"/>
    <x v="1"/>
  </r>
  <r>
    <s v="PAT_16095"/>
    <n v="78"/>
    <s v="Male"/>
    <s v="Kolkata"/>
    <n v="23.1"/>
    <s v="None"/>
    <s v="Scheduled"/>
    <x v="6"/>
    <s v="Chest Pain"/>
    <s v="Low"/>
    <n v="5"/>
    <n v="489"/>
    <s v="Yes"/>
    <s v="Friday"/>
    <s v="July"/>
    <n v="19"/>
    <n v="56"/>
    <n v="2"/>
    <n v="0"/>
    <n v="3.1"/>
    <n v="0"/>
    <n v="7.8"/>
    <n v="647"/>
    <n v="714"/>
    <n v="1295"/>
    <s v="Completed"/>
    <s v="Senior"/>
    <n v="0"/>
    <n v="1"/>
    <n v="1"/>
    <n v="0"/>
    <n v="0"/>
    <s v="Routine Scheduled Care"/>
    <n v="0"/>
    <x v="0"/>
  </r>
  <r>
    <s v="PAT_16096"/>
    <n v="19"/>
    <s v="Female"/>
    <s v="Nagpur"/>
    <n v="28.3"/>
    <s v="None"/>
    <s v="Walk-in"/>
    <x v="9"/>
    <s v="Pregnancy Checkup"/>
    <s v="Medium"/>
    <n v="16"/>
    <n v="585"/>
    <s v="Yes"/>
    <s v="Saturday"/>
    <s v="August"/>
    <n v="22"/>
    <n v="36"/>
    <n v="0"/>
    <n v="0"/>
    <n v="3.6"/>
    <n v="0"/>
    <n v="9.4"/>
    <n v="1373"/>
    <n v="3717"/>
    <n v="3972.5"/>
    <s v="Completed"/>
    <s v="Young Adult"/>
    <n v="0"/>
    <n v="1"/>
    <n v="1"/>
    <n v="0"/>
    <n v="0"/>
    <s v="Standard Care"/>
    <n v="0"/>
    <x v="0"/>
  </r>
  <r>
    <s v="PAT_16097"/>
    <n v="81"/>
    <s v="Male"/>
    <s v="Mumbai"/>
    <n v="18.2"/>
    <s v="Hypertension"/>
    <s v="Scheduled"/>
    <x v="9"/>
    <s v="Pregnancy Checkup"/>
    <s v="High"/>
    <n v="8"/>
    <n v="447"/>
    <s v="Yes"/>
    <s v="Thursday"/>
    <s v="July"/>
    <n v="27"/>
    <n v="13"/>
    <n v="4"/>
    <n v="0"/>
    <n v="4.9000000000000004"/>
    <n v="0"/>
    <n v="10"/>
    <n v="14075"/>
    <n v="11428"/>
    <n v="18165"/>
    <s v="No Show"/>
    <s v="Senior"/>
    <n v="25950"/>
    <n v="0"/>
    <n v="1"/>
    <n v="0"/>
    <n v="0"/>
    <s v="Clinical Backlog Risk"/>
    <n v="1"/>
    <x v="0"/>
  </r>
  <r>
    <s v="PAT_16098"/>
    <n v="72"/>
    <s v="Male"/>
    <s v="Delhi"/>
    <n v="19.5"/>
    <s v="Heart Disease"/>
    <s v="Scheduled"/>
    <x v="3"/>
    <s v="Eye Irritation"/>
    <s v="Medium"/>
    <n v="10"/>
    <n v="566"/>
    <s v="No"/>
    <s v="Friday"/>
    <s v="June"/>
    <n v="29"/>
    <n v="31"/>
    <n v="8"/>
    <n v="3"/>
    <n v="3"/>
    <n v="0"/>
    <n v="9.4"/>
    <n v="3309"/>
    <n v="1869"/>
    <n v="5744"/>
    <s v="Completed"/>
    <s v="Middle Aged"/>
    <n v="0"/>
    <n v="1"/>
    <n v="1"/>
    <n v="1"/>
    <n v="0"/>
    <s v="Standard Care"/>
    <n v="0"/>
    <x v="0"/>
  </r>
  <r>
    <s v="PAT_16099"/>
    <n v="83"/>
    <s v="Female"/>
    <s v="Hyderabad"/>
    <n v="25.5"/>
    <s v="None"/>
    <s v="Walk-in"/>
    <x v="1"/>
    <s v="Skin Allergy"/>
    <s v="High"/>
    <n v="10"/>
    <n v="570"/>
    <s v="Yes"/>
    <s v="Monday"/>
    <s v="February"/>
    <n v="18"/>
    <n v="11"/>
    <n v="5"/>
    <n v="1"/>
    <n v="3.2"/>
    <n v="0"/>
    <n v="10"/>
    <n v="17879"/>
    <n v="13750"/>
    <n v="22539.3"/>
    <s v="Completed"/>
    <s v="Senior"/>
    <n v="0"/>
    <n v="0"/>
    <n v="1"/>
    <n v="0"/>
    <n v="0"/>
    <s v="Clinical Backlog Risk"/>
    <n v="0"/>
    <x v="0"/>
  </r>
  <r>
    <s v="PAT_16100"/>
    <n v="49"/>
    <s v="Female"/>
    <s v="Kolkata"/>
    <n v="25.9"/>
    <s v="Hypertension"/>
    <s v="Emergency"/>
    <x v="3"/>
    <s v="Eye Irritation"/>
    <s v="Medium"/>
    <n v="30"/>
    <n v="959"/>
    <s v="Yes"/>
    <s v="Thursday"/>
    <s v="December"/>
    <n v="0"/>
    <n v="25"/>
    <n v="11"/>
    <n v="3"/>
    <n v="4.3"/>
    <n v="1"/>
    <n v="10"/>
    <n v="2977"/>
    <n v="2456"/>
    <n v="4474.3999999999996"/>
    <s v="Completed"/>
    <s v="Adult"/>
    <n v="0"/>
    <n v="0"/>
    <n v="0"/>
    <n v="0"/>
    <n v="0"/>
    <s v="Standard Care"/>
    <n v="0"/>
    <x v="1"/>
  </r>
  <r>
    <s v="PAT_16101"/>
    <n v="14"/>
    <s v="Male"/>
    <s v="Pune"/>
    <n v="31"/>
    <s v="Diabetes"/>
    <s v="Scheduled"/>
    <x v="7"/>
    <s v="Stomach Pain"/>
    <s v="High"/>
    <n v="12"/>
    <n v="466"/>
    <s v="No"/>
    <s v="Saturday"/>
    <s v="April"/>
    <n v="2"/>
    <n v="6"/>
    <n v="2"/>
    <n v="1"/>
    <n v="3.1"/>
    <n v="0"/>
    <n v="10"/>
    <n v="8893"/>
    <n v="9976"/>
    <n v="19335"/>
    <s v="Completed"/>
    <s v="Pediatric"/>
    <n v="0"/>
    <n v="0"/>
    <n v="0"/>
    <n v="0"/>
    <n v="0"/>
    <s v="Optimized Emergency Care"/>
    <n v="0"/>
    <x v="0"/>
  </r>
  <r>
    <s v="PAT_16102"/>
    <n v="4"/>
    <s v="Female"/>
    <s v="Bangalore"/>
    <n v="19.3"/>
    <s v="None"/>
    <s v="Walk-in"/>
    <x v="2"/>
    <s v="Joint Pain"/>
    <s v="High"/>
    <n v="17"/>
    <n v="732"/>
    <s v="Yes"/>
    <s v="Tuesday"/>
    <s v="March"/>
    <n v="3"/>
    <n v="5"/>
    <n v="11"/>
    <n v="4"/>
    <n v="4.5"/>
    <n v="0"/>
    <n v="10"/>
    <n v="10644"/>
    <n v="11318"/>
    <n v="15885.8"/>
    <s v="Completed"/>
    <s v="Pediatric"/>
    <n v="0"/>
    <n v="0"/>
    <n v="0"/>
    <n v="0"/>
    <n v="0"/>
    <s v="Optimized Emergency Care"/>
    <n v="0"/>
    <x v="0"/>
  </r>
  <r>
    <s v="PAT_16103"/>
    <n v="1"/>
    <s v="Male"/>
    <s v="Kolkata"/>
    <n v="21.3"/>
    <s v="Hypertension"/>
    <s v="Walk-in"/>
    <x v="7"/>
    <s v="Stomach Pain"/>
    <s v="Low"/>
    <n v="7"/>
    <n v="533"/>
    <s v="No"/>
    <s v="Thursday"/>
    <s v="December"/>
    <n v="23"/>
    <n v="50"/>
    <n v="11"/>
    <n v="2"/>
    <n v="3.3"/>
    <n v="0"/>
    <n v="8.3000000000000007"/>
    <n v="588"/>
    <n v="837"/>
    <n v="1958"/>
    <s v="Completed"/>
    <s v="Pediatric"/>
    <n v="0"/>
    <n v="1"/>
    <n v="1"/>
    <n v="0"/>
    <n v="0"/>
    <s v="Routine Scheduled Care"/>
    <n v="0"/>
    <x v="0"/>
  </r>
  <r>
    <s v="PAT_16104"/>
    <n v="73"/>
    <s v="Male"/>
    <s v="Jaipur"/>
    <n v="23.8"/>
    <s v="Diabetes"/>
    <s v="Scheduled"/>
    <x v="9"/>
    <s v="Pregnancy Checkup"/>
    <s v="Low"/>
    <n v="23"/>
    <n v="788"/>
    <s v="Yes"/>
    <s v="Saturday"/>
    <s v="June"/>
    <n v="11"/>
    <n v="36"/>
    <n v="8"/>
    <n v="0"/>
    <n v="3.2"/>
    <n v="0"/>
    <n v="9.1999999999999993"/>
    <n v="872"/>
    <n v="456"/>
    <n v="1481.2"/>
    <s v="Cancelled"/>
    <s v="Middle Aged"/>
    <n v="0"/>
    <n v="1"/>
    <n v="0"/>
    <n v="0"/>
    <n v="0"/>
    <s v="Routine Scheduled Care"/>
    <n v="1"/>
    <x v="0"/>
  </r>
  <r>
    <s v="PAT_16105"/>
    <n v="50"/>
    <s v="Female"/>
    <s v="Hyderabad"/>
    <n v="26.6"/>
    <s v="Asthma"/>
    <s v="Scheduled"/>
    <x v="0"/>
    <s v="Headache"/>
    <s v="Low"/>
    <n v="5"/>
    <n v="353"/>
    <s v="Yes"/>
    <s v="Wednesday"/>
    <s v="November"/>
    <n v="29"/>
    <n v="39"/>
    <n v="3"/>
    <n v="0"/>
    <n v="4.5999999999999996"/>
    <n v="0"/>
    <n v="9.6999999999999993"/>
    <n v="955"/>
    <n v="17"/>
    <n v="927.5"/>
    <s v="Completed"/>
    <s v="Adult"/>
    <n v="0"/>
    <n v="1"/>
    <n v="1"/>
    <n v="0"/>
    <n v="0"/>
    <s v="Routine Scheduled Care"/>
    <n v="0"/>
    <x v="0"/>
  </r>
  <r>
    <s v="PAT_16106"/>
    <n v="52"/>
    <s v="Female"/>
    <s v="Ahmedabad"/>
    <n v="21.9"/>
    <s v="Diabetes"/>
    <s v="Scheduled"/>
    <x v="1"/>
    <s v="Skin Allergy"/>
    <s v="Low"/>
    <n v="23"/>
    <n v="709"/>
    <s v="Yes"/>
    <s v="Thursday"/>
    <s v="December"/>
    <n v="26"/>
    <n v="44"/>
    <n v="2"/>
    <n v="0"/>
    <n v="3.8"/>
    <n v="0"/>
    <n v="9"/>
    <n v="722"/>
    <n v="599"/>
    <n v="1421"/>
    <s v="Completed"/>
    <s v="Adult"/>
    <n v="0"/>
    <n v="1"/>
    <n v="1"/>
    <n v="0"/>
    <n v="0"/>
    <s v="Routine Scheduled Care"/>
    <n v="0"/>
    <x v="0"/>
  </r>
  <r>
    <s v="PAT_16107"/>
    <n v="51"/>
    <s v="Female"/>
    <s v="Pune"/>
    <n v="30.7"/>
    <s v="Diabetes"/>
    <s v="Walk-in"/>
    <x v="4"/>
    <s v="Cough"/>
    <s v="Low"/>
    <n v="6"/>
    <n v="487"/>
    <s v="Yes"/>
    <s v="Wednesday"/>
    <s v="April"/>
    <n v="21"/>
    <n v="53"/>
    <n v="1"/>
    <n v="0"/>
    <n v="3.9"/>
    <n v="0"/>
    <n v="8.4"/>
    <n v="872"/>
    <n v="479"/>
    <n v="1286.5999999999999"/>
    <s v="No Show"/>
    <s v="Adult"/>
    <n v="1838"/>
    <n v="1"/>
    <n v="1"/>
    <n v="0"/>
    <n v="0"/>
    <s v="Routine Scheduled Care"/>
    <n v="1"/>
    <x v="0"/>
  </r>
  <r>
    <s v="PAT_16108"/>
    <n v="78"/>
    <s v="Male"/>
    <s v="Kolkata"/>
    <n v="30.8"/>
    <s v="None"/>
    <s v="Scheduled"/>
    <x v="2"/>
    <s v="Joint Pain"/>
    <s v="Medium"/>
    <n v="24"/>
    <n v="870"/>
    <s v="Yes"/>
    <s v="Friday"/>
    <s v="July"/>
    <n v="9"/>
    <n v="16"/>
    <n v="0"/>
    <n v="0"/>
    <n v="3.4"/>
    <n v="0"/>
    <n v="10"/>
    <n v="2318"/>
    <n v="2699"/>
    <n v="4120.8999999999996"/>
    <s v="Completed"/>
    <s v="Senior"/>
    <n v="0"/>
    <n v="0"/>
    <n v="0"/>
    <n v="0"/>
    <n v="0"/>
    <s v="Standard Care"/>
    <n v="0"/>
    <x v="0"/>
  </r>
  <r>
    <s v="PAT_16109"/>
    <n v="54"/>
    <s v="Female"/>
    <s v="Mumbai"/>
    <n v="19.3"/>
    <s v="Diabetes"/>
    <s v="Scheduled"/>
    <x v="5"/>
    <s v="Fever"/>
    <s v="Low"/>
    <n v="9"/>
    <n v="536"/>
    <s v="Yes"/>
    <s v="Thursday"/>
    <s v="December"/>
    <n v="25"/>
    <n v="40"/>
    <n v="6"/>
    <n v="1"/>
    <n v="4.4000000000000004"/>
    <n v="0"/>
    <n v="9.5"/>
    <n v="957"/>
    <n v="324"/>
    <n v="1271.9000000000001"/>
    <s v="No Show"/>
    <s v="Adult"/>
    <n v="1817"/>
    <n v="1"/>
    <n v="1"/>
    <n v="0"/>
    <n v="0"/>
    <s v="Routine Scheduled Care"/>
    <n v="1"/>
    <x v="0"/>
  </r>
  <r>
    <s v="PAT_16110"/>
    <n v="27"/>
    <s v="Female"/>
    <s v="Kolkata"/>
    <n v="30.1"/>
    <s v="None"/>
    <s v="Scheduled"/>
    <x v="7"/>
    <s v="Stomach Pain"/>
    <s v="High"/>
    <n v="28"/>
    <n v="838"/>
    <s v="Yes"/>
    <s v="Friday"/>
    <s v="June"/>
    <n v="13"/>
    <n v="7"/>
    <n v="9"/>
    <n v="4"/>
    <n v="3.3"/>
    <n v="0"/>
    <n v="10"/>
    <n v="18256"/>
    <n v="9213"/>
    <n v="19814.900000000001"/>
    <s v="Completed"/>
    <s v="Young Adult"/>
    <n v="0"/>
    <n v="0"/>
    <n v="0"/>
    <n v="0"/>
    <n v="0"/>
    <s v="Standard Care"/>
    <n v="0"/>
    <x v="0"/>
  </r>
  <r>
    <s v="PAT_16111"/>
    <n v="5"/>
    <s v="Male"/>
    <s v="Kolkata"/>
    <n v="27.4"/>
    <s v="None"/>
    <s v="Scheduled"/>
    <x v="5"/>
    <s v="Fever"/>
    <s v="Low"/>
    <n v="4"/>
    <n v="463"/>
    <s v="Yes"/>
    <s v="Saturday"/>
    <s v="April"/>
    <n v="25"/>
    <n v="30"/>
    <n v="13"/>
    <n v="2"/>
    <n v="3.5"/>
    <n v="0"/>
    <n v="9.8000000000000007"/>
    <n v="638"/>
    <n v="767"/>
    <n v="1307.5999999999999"/>
    <s v="Completed"/>
    <s v="Pediatric"/>
    <n v="0"/>
    <n v="0"/>
    <n v="1"/>
    <n v="0"/>
    <n v="0"/>
    <s v="Routine Scheduled Care"/>
    <n v="0"/>
    <x v="0"/>
  </r>
  <r>
    <s v="PAT_16112"/>
    <n v="21"/>
    <s v="Male"/>
    <s v="Kolkata"/>
    <n v="19.399999999999999"/>
    <s v="Hypertension"/>
    <s v="Walk-in"/>
    <x v="1"/>
    <s v="Skin Allergy"/>
    <s v="Medium"/>
    <n v="2"/>
    <n v="412"/>
    <s v="Yes"/>
    <s v="Saturday"/>
    <s v="May"/>
    <n v="19"/>
    <n v="24"/>
    <n v="13"/>
    <n v="2"/>
    <n v="4"/>
    <n v="0"/>
    <n v="10"/>
    <n v="3588"/>
    <n v="2565"/>
    <n v="4595.5"/>
    <s v="Completed"/>
    <s v="Young Adult"/>
    <n v="0"/>
    <n v="0"/>
    <n v="1"/>
    <n v="0"/>
    <n v="0"/>
    <s v="Standard Care"/>
    <n v="0"/>
    <x v="0"/>
  </r>
  <r>
    <s v="PAT_16113"/>
    <n v="6"/>
    <s v="Male"/>
    <s v="Delhi"/>
    <n v="22.3"/>
    <s v="Hypertension"/>
    <s v="Scheduled"/>
    <x v="5"/>
    <s v="Fever"/>
    <s v="Medium"/>
    <n v="13"/>
    <n v="522"/>
    <s v="Yes"/>
    <s v="Thursday"/>
    <s v="September"/>
    <n v="1"/>
    <n v="27"/>
    <n v="8"/>
    <n v="1"/>
    <n v="4.8"/>
    <n v="0"/>
    <n v="10"/>
    <n v="3503"/>
    <n v="1657"/>
    <n v="3977.4"/>
    <s v="No Show"/>
    <s v="Pediatric"/>
    <n v="5682"/>
    <n v="0"/>
    <n v="0"/>
    <n v="0"/>
    <n v="0"/>
    <s v="Standard Care"/>
    <n v="1"/>
    <x v="0"/>
  </r>
  <r>
    <s v="PAT_16114"/>
    <n v="6"/>
    <s v="Female"/>
    <s v="Nagpur"/>
    <n v="28.4"/>
    <s v="Hypertension"/>
    <s v="Scheduled"/>
    <x v="2"/>
    <s v="Joint Pain"/>
    <s v="High"/>
    <n v="13"/>
    <n v="474"/>
    <s v="Yes"/>
    <s v="Monday"/>
    <s v="January"/>
    <n v="22"/>
    <n v="12"/>
    <n v="7"/>
    <n v="2"/>
    <n v="4.3"/>
    <n v="0"/>
    <n v="10"/>
    <n v="8984"/>
    <n v="14803"/>
    <n v="16982.7"/>
    <s v="Completed"/>
    <s v="Pediatric"/>
    <n v="0"/>
    <n v="0"/>
    <n v="1"/>
    <n v="0"/>
    <n v="0"/>
    <s v="Clinical Backlog Risk"/>
    <n v="0"/>
    <x v="0"/>
  </r>
  <r>
    <s v="PAT_16115"/>
    <n v="51"/>
    <s v="Male"/>
    <s v="Nagpur"/>
    <n v="24.2"/>
    <s v="Hypertension"/>
    <s v="Scheduled"/>
    <x v="6"/>
    <s v="Chest Pain"/>
    <s v="Low"/>
    <n v="30"/>
    <n v="890"/>
    <s v="Yes"/>
    <s v="Saturday"/>
    <s v="April"/>
    <n v="28"/>
    <n v="49"/>
    <n v="7"/>
    <n v="1"/>
    <n v="4.0999999999999996"/>
    <n v="0"/>
    <n v="8.8000000000000007"/>
    <n v="598"/>
    <n v="522"/>
    <n v="1407"/>
    <s v="No Show"/>
    <s v="Adult"/>
    <n v="2010"/>
    <n v="1"/>
    <n v="1"/>
    <n v="0"/>
    <n v="0"/>
    <s v="Routine Scheduled Care"/>
    <n v="1"/>
    <x v="0"/>
  </r>
  <r>
    <s v="PAT_16116"/>
    <n v="63"/>
    <s v="Male"/>
    <s v="Jaipur"/>
    <n v="18.5"/>
    <s v="None"/>
    <s v="Scheduled"/>
    <x v="8"/>
    <s v="Dental Pain"/>
    <s v="High"/>
    <n v="12"/>
    <n v="530"/>
    <s v="Yes"/>
    <s v="Friday"/>
    <s v="February"/>
    <n v="4"/>
    <n v="15"/>
    <n v="1"/>
    <n v="0"/>
    <n v="4.0999999999999996"/>
    <n v="0"/>
    <n v="10"/>
    <n v="14215"/>
    <n v="14639"/>
    <n v="20568.8"/>
    <s v="Completed"/>
    <s v="Middle Aged"/>
    <n v="0"/>
    <n v="0"/>
    <n v="0"/>
    <n v="0"/>
    <n v="0"/>
    <s v="Standard Care"/>
    <n v="0"/>
    <x v="0"/>
  </r>
  <r>
    <s v="PAT_16117"/>
    <n v="28"/>
    <s v="Male"/>
    <s v="Nagpur"/>
    <n v="24.1"/>
    <s v="Hypertension"/>
    <s v="Scheduled"/>
    <x v="4"/>
    <s v="Cough"/>
    <s v="High"/>
    <n v="14"/>
    <n v="601"/>
    <s v="No"/>
    <s v="Tuesday"/>
    <s v="February"/>
    <n v="21"/>
    <n v="3"/>
    <n v="5"/>
    <n v="1"/>
    <n v="3.6"/>
    <n v="0"/>
    <n v="10"/>
    <n v="6065"/>
    <n v="6554"/>
    <n v="13220"/>
    <s v="Completed"/>
    <s v="Young Adult"/>
    <n v="0"/>
    <n v="0"/>
    <n v="1"/>
    <n v="0"/>
    <n v="0"/>
    <s v="Clinical Backlog Risk"/>
    <n v="0"/>
    <x v="0"/>
  </r>
  <r>
    <s v="PAT_16118"/>
    <n v="54"/>
    <s v="Female"/>
    <s v="Chennai"/>
    <n v="18.5"/>
    <s v="None"/>
    <s v="Scheduled"/>
    <x v="3"/>
    <s v="Eye Irritation"/>
    <s v="Low"/>
    <n v="18"/>
    <n v="615"/>
    <s v="Yes"/>
    <s v="Thursday"/>
    <s v="December"/>
    <n v="25"/>
    <n v="29"/>
    <n v="2"/>
    <n v="1"/>
    <n v="4.4000000000000004"/>
    <n v="0"/>
    <n v="10"/>
    <n v="468"/>
    <n v="103"/>
    <n v="830.2"/>
    <s v="Completed"/>
    <s v="Adult"/>
    <n v="0"/>
    <n v="0"/>
    <n v="1"/>
    <n v="0"/>
    <n v="0"/>
    <s v="Routine Scheduled Care"/>
    <n v="0"/>
    <x v="0"/>
  </r>
  <r>
    <s v="PAT_16119"/>
    <n v="70"/>
    <s v="Male"/>
    <s v="Pune"/>
    <n v="32.9"/>
    <s v="Diabetes"/>
    <s v="Scheduled"/>
    <x v="3"/>
    <s v="Eye Irritation"/>
    <s v="Medium"/>
    <n v="20"/>
    <n v="746"/>
    <s v="No"/>
    <s v="Wednesday"/>
    <s v="December"/>
    <n v="11"/>
    <n v="28"/>
    <n v="9"/>
    <n v="3"/>
    <n v="3.4"/>
    <n v="0"/>
    <n v="9.8000000000000007"/>
    <n v="4317"/>
    <n v="1832"/>
    <n v="6895"/>
    <s v="Completed"/>
    <s v="Middle Aged"/>
    <n v="0"/>
    <n v="0"/>
    <n v="0"/>
    <n v="0"/>
    <n v="0"/>
    <s v="Standard Care"/>
    <n v="0"/>
    <x v="0"/>
  </r>
  <r>
    <s v="PAT_16120"/>
    <n v="81"/>
    <s v="Male"/>
    <s v="Delhi"/>
    <n v="26.9"/>
    <s v="None"/>
    <s v="Scheduled"/>
    <x v="1"/>
    <s v="Skin Allergy"/>
    <s v="High"/>
    <n v="12"/>
    <n v="485"/>
    <s v="Yes"/>
    <s v="Saturday"/>
    <s v="September"/>
    <n v="9"/>
    <n v="14"/>
    <n v="5"/>
    <n v="2"/>
    <n v="4.0999999999999996"/>
    <n v="0"/>
    <n v="10"/>
    <n v="9569"/>
    <n v="9774"/>
    <n v="13879.6"/>
    <s v="Completed"/>
    <s v="Senior"/>
    <n v="0"/>
    <n v="0"/>
    <n v="0"/>
    <n v="0"/>
    <n v="0"/>
    <s v="Standard Care"/>
    <n v="0"/>
    <x v="0"/>
  </r>
  <r>
    <s v="PAT_16121"/>
    <n v="18"/>
    <s v="Male"/>
    <s v="Delhi"/>
    <n v="22.9"/>
    <s v="Diabetes"/>
    <s v="Emergency"/>
    <x v="7"/>
    <s v="Stomach Pain"/>
    <s v="Medium"/>
    <n v="13"/>
    <n v="630"/>
    <s v="No"/>
    <s v="Thursday"/>
    <s v="August"/>
    <n v="0"/>
    <n v="39"/>
    <n v="2"/>
    <n v="0"/>
    <n v="3.3"/>
    <n v="1"/>
    <n v="9.1"/>
    <n v="2920"/>
    <n v="3625"/>
    <n v="7175"/>
    <s v="Completed"/>
    <s v="Young Adult"/>
    <n v="0"/>
    <n v="1"/>
    <n v="0"/>
    <n v="1"/>
    <n v="0"/>
    <s v="Standard Care"/>
    <n v="0"/>
    <x v="1"/>
  </r>
  <r>
    <s v="PAT_16122"/>
    <n v="85"/>
    <s v="Male"/>
    <s v="Pune"/>
    <n v="21.7"/>
    <s v="None"/>
    <s v="Scheduled"/>
    <x v="8"/>
    <s v="Dental Pain"/>
    <s v="Medium"/>
    <n v="4"/>
    <n v="341"/>
    <s v="Yes"/>
    <s v="Monday"/>
    <s v="April"/>
    <n v="27"/>
    <n v="25"/>
    <n v="10"/>
    <n v="2"/>
    <n v="4.8"/>
    <n v="0"/>
    <n v="10"/>
    <n v="4893"/>
    <n v="1363"/>
    <n v="4617.8999999999996"/>
    <s v="Completed"/>
    <s v="Senior"/>
    <n v="0"/>
    <n v="0"/>
    <n v="1"/>
    <n v="0"/>
    <n v="0"/>
    <s v="Standard Care"/>
    <n v="0"/>
    <x v="0"/>
  </r>
  <r>
    <s v="PAT_16123"/>
    <n v="79"/>
    <s v="Female"/>
    <s v="Delhi"/>
    <n v="22.8"/>
    <s v="Hypertension"/>
    <s v="Emergency"/>
    <x v="9"/>
    <s v="Pregnancy Checkup"/>
    <s v="High"/>
    <n v="12"/>
    <n v="472"/>
    <s v="Yes"/>
    <s v="Wednesday"/>
    <s v="June"/>
    <n v="0"/>
    <n v="19"/>
    <n v="14"/>
    <n v="1"/>
    <n v="3.2"/>
    <n v="1"/>
    <n v="10"/>
    <n v="5751"/>
    <n v="13689"/>
    <n v="13938.4"/>
    <s v="Completed"/>
    <s v="Senior"/>
    <n v="0"/>
    <n v="0"/>
    <n v="0"/>
    <n v="0"/>
    <n v="1"/>
    <s v="Optimized Emergency Care"/>
    <n v="0"/>
    <x v="1"/>
  </r>
  <r>
    <s v="PAT_16124"/>
    <n v="27"/>
    <s v="Male"/>
    <s v="Ahmedabad"/>
    <n v="20.2"/>
    <s v="None"/>
    <s v="Walk-in"/>
    <x v="2"/>
    <s v="Joint Pain"/>
    <s v="Low"/>
    <n v="23"/>
    <n v="856"/>
    <s v="Yes"/>
    <s v="Tuesday"/>
    <s v="June"/>
    <n v="2"/>
    <n v="57"/>
    <n v="2"/>
    <n v="1"/>
    <n v="4.8"/>
    <n v="0"/>
    <n v="8.6"/>
    <n v="817"/>
    <n v="994"/>
    <n v="1866.9"/>
    <s v="Completed"/>
    <s v="Young Adult"/>
    <n v="0"/>
    <n v="1"/>
    <n v="0"/>
    <n v="0"/>
    <n v="0"/>
    <s v="Standard Care"/>
    <n v="0"/>
    <x v="0"/>
  </r>
  <r>
    <s v="PAT_16125"/>
    <n v="79"/>
    <s v="Female"/>
    <s v="Kolkata"/>
    <n v="23.1"/>
    <s v="Diabetes"/>
    <s v="Emergency"/>
    <x v="2"/>
    <s v="Joint Pain"/>
    <s v="Low"/>
    <n v="14"/>
    <n v="633"/>
    <s v="Yes"/>
    <s v="Thursday"/>
    <s v="March"/>
    <n v="0"/>
    <n v="44"/>
    <n v="11"/>
    <n v="1"/>
    <n v="4.8"/>
    <n v="1"/>
    <n v="9.5"/>
    <n v="579"/>
    <n v="525"/>
    <n v="1215.9000000000001"/>
    <s v="Completed"/>
    <s v="Senior"/>
    <n v="0"/>
    <n v="1"/>
    <n v="0"/>
    <n v="0"/>
    <n v="0"/>
    <s v="Standard Care"/>
    <n v="0"/>
    <x v="1"/>
  </r>
  <r>
    <s v="PAT_16126"/>
    <n v="38"/>
    <s v="Female"/>
    <s v="Pune"/>
    <n v="28.2"/>
    <s v="Hypertension"/>
    <s v="Scheduled"/>
    <x v="1"/>
    <s v="Skin Allergy"/>
    <s v="High"/>
    <n v="23"/>
    <n v="757"/>
    <s v="Yes"/>
    <s v="Friday"/>
    <s v="February"/>
    <n v="13"/>
    <n v="2"/>
    <n v="3"/>
    <n v="0"/>
    <n v="3.6"/>
    <n v="0"/>
    <n v="10"/>
    <n v="13110"/>
    <n v="11504"/>
    <n v="17759.7"/>
    <s v="Cancelled"/>
    <s v="Adult"/>
    <n v="0"/>
    <n v="0"/>
    <n v="0"/>
    <n v="0"/>
    <n v="0"/>
    <s v="Standard Care"/>
    <n v="1"/>
    <x v="0"/>
  </r>
  <r>
    <s v="PAT_16127"/>
    <n v="16"/>
    <s v="Male"/>
    <s v="Hyderabad"/>
    <n v="26.1"/>
    <s v="None"/>
    <s v="Walk-in"/>
    <x v="2"/>
    <s v="Joint Pain"/>
    <s v="Low"/>
    <n v="1"/>
    <n v="361"/>
    <s v="Yes"/>
    <s v="Monday"/>
    <s v="December"/>
    <n v="2"/>
    <n v="25"/>
    <n v="7"/>
    <n v="0"/>
    <n v="4.7"/>
    <n v="0"/>
    <n v="10"/>
    <n v="526"/>
    <n v="84"/>
    <n v="679.7"/>
    <s v="Cancelled"/>
    <s v="Pediatric"/>
    <n v="0"/>
    <n v="0"/>
    <n v="0"/>
    <n v="0"/>
    <n v="0"/>
    <s v="Standard Care"/>
    <n v="1"/>
    <x v="0"/>
  </r>
  <r>
    <s v="PAT_16128"/>
    <n v="40"/>
    <s v="Female"/>
    <s v="Hyderabad"/>
    <n v="20"/>
    <s v="Heart Disease"/>
    <s v="Scheduled"/>
    <x v="7"/>
    <s v="Stomach Pain"/>
    <s v="High"/>
    <n v="13"/>
    <n v="582"/>
    <s v="Yes"/>
    <s v="Thursday"/>
    <s v="May"/>
    <n v="20"/>
    <n v="11"/>
    <n v="4"/>
    <n v="2"/>
    <n v="4.2"/>
    <n v="0"/>
    <n v="10"/>
    <n v="13436"/>
    <n v="8094"/>
    <n v="15478.4"/>
    <s v="Completed"/>
    <s v="Adult"/>
    <n v="0"/>
    <n v="0"/>
    <n v="1"/>
    <n v="0"/>
    <n v="0"/>
    <s v="Clinical Backlog Risk"/>
    <n v="0"/>
    <x v="0"/>
  </r>
  <r>
    <s v="PAT_16129"/>
    <n v="76"/>
    <s v="Female"/>
    <s v="Kolkata"/>
    <n v="28.1"/>
    <s v="Hypertension"/>
    <s v="Walk-in"/>
    <x v="1"/>
    <s v="Skin Allergy"/>
    <s v="High"/>
    <n v="27"/>
    <n v="785"/>
    <s v="Yes"/>
    <s v="Friday"/>
    <s v="August"/>
    <n v="26"/>
    <n v="11"/>
    <n v="1"/>
    <n v="0"/>
    <n v="3.3"/>
    <n v="0"/>
    <n v="10"/>
    <n v="15914"/>
    <n v="11233"/>
    <n v="19552.400000000001"/>
    <s v="No Show"/>
    <s v="Senior"/>
    <n v="27932"/>
    <n v="0"/>
    <n v="1"/>
    <n v="0"/>
    <n v="0"/>
    <s v="Clinical Backlog Risk"/>
    <n v="1"/>
    <x v="0"/>
  </r>
  <r>
    <s v="PAT_16130"/>
    <n v="53"/>
    <s v="Male"/>
    <s v="Jaipur"/>
    <n v="19.2"/>
    <s v="Heart Disease"/>
    <s v="Walk-in"/>
    <x v="6"/>
    <s v="Chest Pain"/>
    <s v="Medium"/>
    <n v="19"/>
    <n v="592"/>
    <s v="Yes"/>
    <s v="Wednesday"/>
    <s v="September"/>
    <n v="28"/>
    <n v="34"/>
    <n v="9"/>
    <n v="0"/>
    <n v="4.4000000000000004"/>
    <n v="0"/>
    <n v="9.9"/>
    <n v="2441"/>
    <n v="3506"/>
    <n v="4577.3"/>
    <s v="Completed"/>
    <s v="Adult"/>
    <n v="0"/>
    <n v="1"/>
    <n v="1"/>
    <n v="0"/>
    <n v="0"/>
    <s v="Standard Care"/>
    <n v="0"/>
    <x v="0"/>
  </r>
  <r>
    <s v="PAT_16131"/>
    <n v="38"/>
    <s v="Female"/>
    <s v="Ahmedabad"/>
    <n v="22.2"/>
    <s v="None"/>
    <s v="Emergency"/>
    <x v="5"/>
    <s v="Fever"/>
    <s v="Medium"/>
    <n v="1"/>
    <n v="268"/>
    <s v="Yes"/>
    <s v="Monday"/>
    <s v="June"/>
    <n v="0"/>
    <n v="23"/>
    <n v="3"/>
    <n v="0"/>
    <n v="4.3"/>
    <n v="1"/>
    <n v="10"/>
    <n v="1005"/>
    <n v="1462"/>
    <n v="1914.5"/>
    <s v="No Show"/>
    <s v="Adult"/>
    <n v="2735"/>
    <n v="0"/>
    <n v="0"/>
    <n v="0"/>
    <n v="0"/>
    <s v="Standard Care"/>
    <n v="1"/>
    <x v="1"/>
  </r>
  <r>
    <s v="PAT_16132"/>
    <n v="84"/>
    <s v="Male"/>
    <s v="Bangalore"/>
    <n v="25.2"/>
    <s v="None"/>
    <s v="Walk-in"/>
    <x v="7"/>
    <s v="Stomach Pain"/>
    <s v="Medium"/>
    <n v="18"/>
    <n v="686"/>
    <s v="No"/>
    <s v="Thursday"/>
    <s v="June"/>
    <n v="14"/>
    <n v="19"/>
    <n v="8"/>
    <n v="3"/>
    <n v="3.6"/>
    <n v="0"/>
    <n v="10"/>
    <n v="1743"/>
    <n v="1914"/>
    <n v="4343"/>
    <s v="Completed"/>
    <s v="Senior"/>
    <n v="0"/>
    <n v="0"/>
    <n v="0"/>
    <n v="0"/>
    <n v="0"/>
    <s v="Standard Care"/>
    <n v="0"/>
    <x v="0"/>
  </r>
  <r>
    <s v="PAT_16133"/>
    <n v="16"/>
    <s v="Female"/>
    <s v="Jaipur"/>
    <n v="32.1"/>
    <s v="Diabetes"/>
    <s v="Scheduled"/>
    <x v="7"/>
    <s v="Stomach Pain"/>
    <s v="High"/>
    <n v="13"/>
    <n v="573"/>
    <s v="Yes"/>
    <s v="Wednesday"/>
    <s v="May"/>
    <n v="25"/>
    <n v="19"/>
    <n v="10"/>
    <n v="2"/>
    <n v="4.3"/>
    <n v="0"/>
    <n v="10"/>
    <n v="10165"/>
    <n v="13131"/>
    <n v="16708.3"/>
    <s v="No Show"/>
    <s v="Pediatric"/>
    <n v="23869"/>
    <n v="0"/>
    <n v="1"/>
    <n v="0"/>
    <n v="0"/>
    <s v="Clinical Backlog Risk"/>
    <n v="1"/>
    <x v="0"/>
  </r>
  <r>
    <s v="PAT_16134"/>
    <n v="49"/>
    <s v="Female"/>
    <s v="Ahmedabad"/>
    <n v="17.399999999999999"/>
    <s v="None"/>
    <s v="Walk-in"/>
    <x v="1"/>
    <s v="Skin Allergy"/>
    <s v="Low"/>
    <n v="9"/>
    <n v="394"/>
    <s v="No"/>
    <s v="Saturday"/>
    <s v="September"/>
    <n v="26"/>
    <n v="37"/>
    <n v="9"/>
    <n v="3"/>
    <n v="4.0999999999999996"/>
    <n v="0"/>
    <n v="9.6"/>
    <n v="258"/>
    <n v="862"/>
    <n v="1514"/>
    <s v="Completed"/>
    <s v="Adult"/>
    <n v="0"/>
    <n v="1"/>
    <n v="1"/>
    <n v="0"/>
    <n v="0"/>
    <s v="Routine Scheduled Care"/>
    <n v="0"/>
    <x v="0"/>
  </r>
  <r>
    <s v="PAT_16135"/>
    <n v="33"/>
    <s v="Male"/>
    <s v="Hyderabad"/>
    <n v="18.8"/>
    <s v="Asthma"/>
    <s v="Emergency"/>
    <x v="4"/>
    <s v="Cough"/>
    <s v="Low"/>
    <n v="13"/>
    <n v="590"/>
    <s v="Yes"/>
    <s v="Tuesday"/>
    <s v="October"/>
    <n v="0"/>
    <n v="37"/>
    <n v="4"/>
    <n v="2"/>
    <n v="4.2"/>
    <n v="1"/>
    <n v="9.6"/>
    <n v="519"/>
    <n v="784"/>
    <n v="1325.1"/>
    <s v="Completed"/>
    <s v="Young Adult"/>
    <n v="0"/>
    <n v="1"/>
    <n v="0"/>
    <n v="0"/>
    <n v="0"/>
    <s v="Standard Care"/>
    <n v="0"/>
    <x v="1"/>
  </r>
  <r>
    <s v="PAT_16136"/>
    <n v="89"/>
    <s v="Female"/>
    <s v="Kolkata"/>
    <n v="21.9"/>
    <s v="Hypertension"/>
    <s v="Scheduled"/>
    <x v="2"/>
    <s v="Joint Pain"/>
    <s v="Medium"/>
    <n v="6"/>
    <n v="361"/>
    <s v="No"/>
    <s v="Monday"/>
    <s v="July"/>
    <n v="20"/>
    <n v="37"/>
    <n v="0"/>
    <n v="0"/>
    <n v="3.9"/>
    <n v="0"/>
    <n v="9.5"/>
    <n v="4533"/>
    <n v="3691"/>
    <n v="8585"/>
    <s v="Completed"/>
    <s v="Senior"/>
    <n v="0"/>
    <n v="1"/>
    <n v="1"/>
    <n v="1"/>
    <n v="0"/>
    <s v="Standard Care"/>
    <n v="0"/>
    <x v="0"/>
  </r>
  <r>
    <s v="PAT_16137"/>
    <n v="9"/>
    <s v="Female"/>
    <s v="Mumbai"/>
    <n v="28.7"/>
    <s v="Asthma"/>
    <s v="Walk-in"/>
    <x v="8"/>
    <s v="Dental Pain"/>
    <s v="Low"/>
    <n v="28"/>
    <n v="771"/>
    <s v="Yes"/>
    <s v="Saturday"/>
    <s v="August"/>
    <n v="24"/>
    <n v="24"/>
    <n v="0"/>
    <n v="0"/>
    <n v="4.8"/>
    <n v="0"/>
    <n v="10"/>
    <n v="310"/>
    <n v="647"/>
    <n v="1209.5999999999999"/>
    <s v="Completed"/>
    <s v="Pediatric"/>
    <n v="0"/>
    <n v="0"/>
    <n v="1"/>
    <n v="0"/>
    <n v="0"/>
    <s v="Routine Scheduled Care"/>
    <n v="0"/>
    <x v="0"/>
  </r>
  <r>
    <s v="PAT_16138"/>
    <n v="83"/>
    <s v="Female"/>
    <s v="Hyderabad"/>
    <n v="24.8"/>
    <s v="None"/>
    <s v="Scheduled"/>
    <x v="4"/>
    <s v="Cough"/>
    <s v="Low"/>
    <n v="14"/>
    <n v="560"/>
    <s v="No"/>
    <s v="Friday"/>
    <s v="May"/>
    <n v="10"/>
    <n v="50"/>
    <n v="10"/>
    <n v="1"/>
    <n v="3.6"/>
    <n v="0"/>
    <n v="8.5"/>
    <n v="644"/>
    <n v="180"/>
    <n v="1384"/>
    <s v="Completed"/>
    <s v="Senior"/>
    <n v="0"/>
    <n v="1"/>
    <n v="0"/>
    <n v="0"/>
    <n v="0"/>
    <s v="Routine Scheduled Care"/>
    <n v="0"/>
    <x v="0"/>
  </r>
  <r>
    <s v="PAT_16139"/>
    <n v="18"/>
    <s v="Male"/>
    <s v="Jaipur"/>
    <n v="33.200000000000003"/>
    <s v="Diabetes"/>
    <s v="Scheduled"/>
    <x v="4"/>
    <s v="Cough"/>
    <s v="Medium"/>
    <n v="11"/>
    <n v="480"/>
    <s v="Yes"/>
    <s v="Saturday"/>
    <s v="January"/>
    <n v="9"/>
    <n v="37"/>
    <n v="10"/>
    <n v="5"/>
    <n v="3.4"/>
    <n v="0"/>
    <n v="9.1999999999999993"/>
    <n v="4701"/>
    <n v="1615"/>
    <n v="4757.2"/>
    <s v="Completed"/>
    <s v="Young Adult"/>
    <n v="0"/>
    <n v="1"/>
    <n v="0"/>
    <n v="1"/>
    <n v="0"/>
    <s v="Standard Care"/>
    <n v="0"/>
    <x v="0"/>
  </r>
  <r>
    <s v="PAT_16140"/>
    <n v="26"/>
    <s v="Male"/>
    <s v="Bangalore"/>
    <n v="22.7"/>
    <s v="Hypertension"/>
    <s v="Scheduled"/>
    <x v="1"/>
    <s v="Skin Allergy"/>
    <s v="Low"/>
    <n v="25"/>
    <n v="772"/>
    <s v="Yes"/>
    <s v="Saturday"/>
    <s v="September"/>
    <n v="18"/>
    <n v="27"/>
    <n v="6"/>
    <n v="1"/>
    <n v="4"/>
    <n v="0"/>
    <n v="10"/>
    <n v="220"/>
    <n v="356"/>
    <n v="943.6"/>
    <s v="Completed"/>
    <s v="Young Adult"/>
    <n v="0"/>
    <n v="0"/>
    <n v="1"/>
    <n v="0"/>
    <n v="0"/>
    <s v="Routine Scheduled Care"/>
    <n v="0"/>
    <x v="0"/>
  </r>
  <r>
    <s v="PAT_16141"/>
    <n v="59"/>
    <s v="Male"/>
    <s v="Ahmedabad"/>
    <n v="23.9"/>
    <s v="Hypertension"/>
    <s v="Scheduled"/>
    <x v="4"/>
    <s v="Cough"/>
    <s v="High"/>
    <n v="5"/>
    <n v="306"/>
    <s v="No"/>
    <s v="Tuesday"/>
    <s v="January"/>
    <n v="12"/>
    <n v="14"/>
    <n v="14"/>
    <n v="3"/>
    <n v="3.2"/>
    <n v="0"/>
    <n v="10"/>
    <n v="10877"/>
    <n v="14208"/>
    <n v="25391"/>
    <s v="Completed"/>
    <s v="Middle Aged"/>
    <n v="0"/>
    <n v="0"/>
    <n v="0"/>
    <n v="0"/>
    <n v="0"/>
    <s v="Standard Care"/>
    <n v="0"/>
    <x v="0"/>
  </r>
  <r>
    <s v="PAT_16142"/>
    <n v="36"/>
    <s v="Male"/>
    <s v="Pune"/>
    <n v="23"/>
    <s v="Hypertension"/>
    <s v="Emergency"/>
    <x v="7"/>
    <s v="Stomach Pain"/>
    <s v="Medium"/>
    <n v="24"/>
    <n v="786"/>
    <s v="No"/>
    <s v="Saturday"/>
    <s v="June"/>
    <n v="0"/>
    <n v="13"/>
    <n v="0"/>
    <n v="0"/>
    <n v="4"/>
    <n v="1"/>
    <n v="10"/>
    <n v="3862"/>
    <n v="3413"/>
    <n v="8061"/>
    <s v="Completed"/>
    <s v="Adult"/>
    <n v="0"/>
    <n v="0"/>
    <n v="0"/>
    <n v="0"/>
    <n v="0"/>
    <s v="Standard Care"/>
    <n v="0"/>
    <x v="1"/>
  </r>
  <r>
    <s v="PAT_16143"/>
    <n v="19"/>
    <s v="Male"/>
    <s v="Nagpur"/>
    <n v="20"/>
    <s v="Asthma"/>
    <s v="Scheduled"/>
    <x v="9"/>
    <s v="Pregnancy Checkup"/>
    <s v="High"/>
    <n v="30"/>
    <n v="998"/>
    <s v="No"/>
    <s v="Saturday"/>
    <s v="October"/>
    <n v="25"/>
    <n v="8"/>
    <n v="3"/>
    <n v="1"/>
    <n v="4.0999999999999996"/>
    <n v="0"/>
    <n v="10"/>
    <n v="8824"/>
    <n v="9762"/>
    <n v="19584"/>
    <s v="No Show"/>
    <s v="Young Adult"/>
    <n v="19584"/>
    <n v="0"/>
    <n v="1"/>
    <n v="0"/>
    <n v="0"/>
    <s v="Clinical Backlog Risk"/>
    <n v="1"/>
    <x v="0"/>
  </r>
  <r>
    <s v="PAT_16144"/>
    <n v="88"/>
    <s v="Female"/>
    <s v="Nagpur"/>
    <n v="27.6"/>
    <s v="Diabetes"/>
    <s v="Scheduled"/>
    <x v="1"/>
    <s v="Skin Allergy"/>
    <s v="Medium"/>
    <n v="21"/>
    <n v="699"/>
    <s v="No"/>
    <s v="Saturday"/>
    <s v="August"/>
    <n v="18"/>
    <n v="13"/>
    <n v="10"/>
    <n v="2"/>
    <n v="4.2"/>
    <n v="0"/>
    <n v="10"/>
    <n v="2399"/>
    <n v="2909"/>
    <n v="6007"/>
    <s v="Completed"/>
    <s v="Senior"/>
    <n v="0"/>
    <n v="0"/>
    <n v="1"/>
    <n v="0"/>
    <n v="0"/>
    <s v="Standard Care"/>
    <n v="0"/>
    <x v="0"/>
  </r>
  <r>
    <s v="PAT_16145"/>
    <n v="86"/>
    <s v="Female"/>
    <s v="Ahmedabad"/>
    <n v="26.7"/>
    <s v="Hypertension"/>
    <s v="Walk-in"/>
    <x v="9"/>
    <s v="Pregnancy Checkup"/>
    <s v="Low"/>
    <n v="27"/>
    <n v="751"/>
    <s v="Yes"/>
    <s v="Thursday"/>
    <s v="October"/>
    <n v="17"/>
    <n v="21"/>
    <n v="5"/>
    <n v="3"/>
    <n v="3.7"/>
    <n v="0"/>
    <n v="10"/>
    <n v="346"/>
    <n v="812"/>
    <n v="1336.3"/>
    <s v="Completed"/>
    <s v="Senior"/>
    <n v="0"/>
    <n v="0"/>
    <n v="1"/>
    <n v="0"/>
    <n v="0"/>
    <s v="Routine Scheduled Care"/>
    <n v="0"/>
    <x v="0"/>
  </r>
  <r>
    <s v="PAT_16146"/>
    <n v="55"/>
    <s v="Female"/>
    <s v="Kolkata"/>
    <n v="27.4"/>
    <s v="None"/>
    <s v="Scheduled"/>
    <x v="8"/>
    <s v="Dental Pain"/>
    <s v="Low"/>
    <n v="8"/>
    <n v="462"/>
    <s v="Yes"/>
    <s v="Tuesday"/>
    <s v="April"/>
    <n v="5"/>
    <n v="53"/>
    <n v="9"/>
    <n v="0"/>
    <n v="4"/>
    <n v="0"/>
    <n v="8.5"/>
    <n v="389"/>
    <n v="612"/>
    <n v="1024.0999999999999"/>
    <s v="Completed"/>
    <s v="Middle Aged"/>
    <n v="0"/>
    <n v="1"/>
    <n v="0"/>
    <n v="0"/>
    <n v="0"/>
    <s v="Standard Care"/>
    <n v="0"/>
    <x v="0"/>
  </r>
  <r>
    <s v="PAT_16147"/>
    <n v="17"/>
    <s v="Female"/>
    <s v="Pune"/>
    <n v="19"/>
    <s v="None"/>
    <s v="Scheduled"/>
    <x v="0"/>
    <s v="Headache"/>
    <s v="High"/>
    <n v="14"/>
    <n v="638"/>
    <s v="No"/>
    <s v="Thursday"/>
    <s v="July"/>
    <n v="18"/>
    <n v="6"/>
    <n v="13"/>
    <n v="2"/>
    <n v="3.2"/>
    <n v="0"/>
    <n v="10"/>
    <n v="18918"/>
    <n v="8558"/>
    <n v="28114"/>
    <s v="Completed"/>
    <s v="Pediatric"/>
    <n v="0"/>
    <n v="0"/>
    <n v="1"/>
    <n v="0"/>
    <n v="0"/>
    <s v="Clinical Backlog Risk"/>
    <n v="0"/>
    <x v="0"/>
  </r>
  <r>
    <s v="PAT_16148"/>
    <n v="65"/>
    <s v="Female"/>
    <s v="Nagpur"/>
    <n v="27.3"/>
    <s v="Heart Disease"/>
    <s v="Scheduled"/>
    <x v="8"/>
    <s v="Dental Pain"/>
    <s v="High"/>
    <n v="19"/>
    <n v="677"/>
    <s v="Yes"/>
    <s v="Monday"/>
    <s v="April"/>
    <n v="16"/>
    <n v="7"/>
    <n v="0"/>
    <n v="0"/>
    <n v="3.3"/>
    <n v="0"/>
    <n v="10"/>
    <n v="7175"/>
    <n v="10588"/>
    <n v="12908"/>
    <s v="Completed"/>
    <s v="Middle Aged"/>
    <n v="0"/>
    <n v="0"/>
    <n v="1"/>
    <n v="0"/>
    <n v="0"/>
    <s v="Clinical Backlog Risk"/>
    <n v="0"/>
    <x v="0"/>
  </r>
  <r>
    <s v="PAT_16149"/>
    <n v="64"/>
    <s v="Male"/>
    <s v="Kolkata"/>
    <n v="23.3"/>
    <s v="Asthma"/>
    <s v="Scheduled"/>
    <x v="2"/>
    <s v="Joint Pain"/>
    <s v="Low"/>
    <n v="30"/>
    <n v="925"/>
    <s v="No"/>
    <s v="Wednesday"/>
    <s v="March"/>
    <n v="28"/>
    <n v="45"/>
    <n v="10"/>
    <n v="3"/>
    <n v="3.7"/>
    <n v="0"/>
    <n v="8.8000000000000007"/>
    <n v="896"/>
    <n v="901"/>
    <n v="2722"/>
    <s v="Completed"/>
    <s v="Middle Aged"/>
    <n v="0"/>
    <n v="1"/>
    <n v="1"/>
    <n v="0"/>
    <n v="0"/>
    <s v="Routine Scheduled Care"/>
    <n v="0"/>
    <x v="0"/>
  </r>
  <r>
    <s v="PAT_16150"/>
    <n v="61"/>
    <s v="Female"/>
    <s v="Pune"/>
    <n v="21.6"/>
    <s v="None"/>
    <s v="Emergency"/>
    <x v="6"/>
    <s v="Chest Pain"/>
    <s v="Low"/>
    <n v="25"/>
    <n v="842"/>
    <s v="Yes"/>
    <s v="Monday"/>
    <s v="April"/>
    <n v="0"/>
    <n v="57"/>
    <n v="9"/>
    <n v="1"/>
    <n v="3.2"/>
    <n v="1"/>
    <n v="7.8"/>
    <n v="712"/>
    <n v="936"/>
    <n v="1743"/>
    <s v="Completed"/>
    <s v="Middle Aged"/>
    <n v="0"/>
    <n v="1"/>
    <n v="0"/>
    <n v="0"/>
    <n v="0"/>
    <s v="Standard Care"/>
    <n v="0"/>
    <x v="1"/>
  </r>
  <r>
    <s v="PAT_16151"/>
    <n v="57"/>
    <s v="Male"/>
    <s v="Chennai"/>
    <n v="24.8"/>
    <s v="None"/>
    <s v="Scheduled"/>
    <x v="8"/>
    <s v="Dental Pain"/>
    <s v="Medium"/>
    <n v="9"/>
    <n v="454"/>
    <s v="Yes"/>
    <s v="Monday"/>
    <s v="April"/>
    <n v="9"/>
    <n v="22"/>
    <n v="10"/>
    <n v="5"/>
    <n v="3.4"/>
    <n v="0"/>
    <n v="10"/>
    <n v="1316"/>
    <n v="2047"/>
    <n v="2671.9"/>
    <s v="Completed"/>
    <s v="Middle Aged"/>
    <n v="0"/>
    <n v="0"/>
    <n v="0"/>
    <n v="0"/>
    <n v="0"/>
    <s v="Standard Care"/>
    <n v="0"/>
    <x v="0"/>
  </r>
  <r>
    <s v="PAT_16152"/>
    <n v="76"/>
    <s v="Female"/>
    <s v="Pune"/>
    <n v="18.600000000000001"/>
    <s v="Heart Disease"/>
    <s v="Scheduled"/>
    <x v="3"/>
    <s v="Eye Irritation"/>
    <s v="Medium"/>
    <n v="2"/>
    <n v="421"/>
    <s v="No"/>
    <s v="Saturday"/>
    <s v="October"/>
    <n v="20"/>
    <n v="33"/>
    <n v="11"/>
    <n v="5"/>
    <n v="3.4"/>
    <n v="0"/>
    <n v="9.5"/>
    <n v="3792"/>
    <n v="3181"/>
    <n v="7394"/>
    <s v="Completed"/>
    <s v="Senior"/>
    <n v="0"/>
    <n v="1"/>
    <n v="1"/>
    <n v="1"/>
    <n v="0"/>
    <s v="Standard Care"/>
    <n v="0"/>
    <x v="0"/>
  </r>
  <r>
    <s v="PAT_16153"/>
    <n v="55"/>
    <s v="Male"/>
    <s v="Jaipur"/>
    <n v="26.3"/>
    <s v="Diabetes"/>
    <s v="Walk-in"/>
    <x v="1"/>
    <s v="Skin Allergy"/>
    <s v="Medium"/>
    <n v="22"/>
    <n v="816"/>
    <s v="No"/>
    <s v="Friday"/>
    <s v="August"/>
    <n v="25"/>
    <n v="34"/>
    <n v="0"/>
    <n v="0"/>
    <n v="3.1"/>
    <n v="0"/>
    <n v="9.3000000000000007"/>
    <n v="1097"/>
    <n v="2685"/>
    <n v="4598"/>
    <s v="Completed"/>
    <s v="Middle Aged"/>
    <n v="0"/>
    <n v="1"/>
    <n v="1"/>
    <n v="0"/>
    <n v="0"/>
    <s v="Standard Care"/>
    <n v="0"/>
    <x v="0"/>
  </r>
  <r>
    <s v="PAT_16154"/>
    <n v="67"/>
    <s v="Female"/>
    <s v="Pune"/>
    <n v="28.5"/>
    <s v="None"/>
    <s v="Emergency"/>
    <x v="8"/>
    <s v="Dental Pain"/>
    <s v="Medium"/>
    <n v="30"/>
    <n v="946"/>
    <s v="Yes"/>
    <s v="Monday"/>
    <s v="November"/>
    <n v="0"/>
    <n v="25"/>
    <n v="4"/>
    <n v="2"/>
    <n v="3.4"/>
    <n v="1"/>
    <n v="10"/>
    <n v="2480"/>
    <n v="2226"/>
    <n v="3956.4"/>
    <s v="Completed"/>
    <s v="Middle Aged"/>
    <n v="0"/>
    <n v="0"/>
    <n v="0"/>
    <n v="0"/>
    <n v="0"/>
    <s v="Standard Care"/>
    <n v="0"/>
    <x v="1"/>
  </r>
  <r>
    <s v="PAT_16155"/>
    <n v="54"/>
    <s v="Male"/>
    <s v="Chennai"/>
    <n v="23.6"/>
    <s v="None"/>
    <s v="Scheduled"/>
    <x v="2"/>
    <s v="Joint Pain"/>
    <s v="Medium"/>
    <n v="25"/>
    <n v="752"/>
    <s v="No"/>
    <s v="Saturday"/>
    <s v="April"/>
    <n v="20"/>
    <n v="34"/>
    <n v="4"/>
    <n v="3"/>
    <n v="3.9"/>
    <n v="0"/>
    <n v="9.6999999999999993"/>
    <n v="2447"/>
    <n v="1154"/>
    <n v="4353"/>
    <s v="Completed"/>
    <s v="Adult"/>
    <n v="0"/>
    <n v="1"/>
    <n v="1"/>
    <n v="0"/>
    <n v="0"/>
    <s v="Standard Care"/>
    <n v="0"/>
    <x v="0"/>
  </r>
  <r>
    <s v="PAT_16156"/>
    <n v="84"/>
    <s v="Male"/>
    <s v="Chennai"/>
    <n v="18.7"/>
    <s v="Hypertension"/>
    <s v="Walk-in"/>
    <x v="3"/>
    <s v="Eye Irritation"/>
    <s v="High"/>
    <n v="13"/>
    <n v="495"/>
    <s v="No"/>
    <s v="Friday"/>
    <s v="November"/>
    <n v="17"/>
    <n v="15"/>
    <n v="6"/>
    <n v="2"/>
    <n v="4.2"/>
    <n v="0"/>
    <n v="10"/>
    <n v="15779"/>
    <n v="14284"/>
    <n v="30558"/>
    <s v="Completed"/>
    <s v="Senior"/>
    <n v="0"/>
    <n v="0"/>
    <n v="1"/>
    <n v="0"/>
    <n v="0"/>
    <s v="Clinical Backlog Risk"/>
    <n v="0"/>
    <x v="0"/>
  </r>
  <r>
    <s v="PAT_16157"/>
    <n v="9"/>
    <s v="Female"/>
    <s v="Bangalore"/>
    <n v="24.8"/>
    <s v="Heart Disease"/>
    <s v="Scheduled"/>
    <x v="4"/>
    <s v="Cough"/>
    <s v="Low"/>
    <n v="7"/>
    <n v="379"/>
    <s v="Yes"/>
    <s v="Friday"/>
    <s v="June"/>
    <n v="14"/>
    <n v="37"/>
    <n v="12"/>
    <n v="1"/>
    <n v="3.1"/>
    <n v="0"/>
    <n v="9.1"/>
    <n v="851"/>
    <n v="146"/>
    <n v="963.2"/>
    <s v="Completed"/>
    <s v="Pediatric"/>
    <n v="0"/>
    <n v="1"/>
    <n v="0"/>
    <n v="0"/>
    <n v="0"/>
    <s v="Routine Scheduled Care"/>
    <n v="0"/>
    <x v="0"/>
  </r>
  <r>
    <s v="PAT_16158"/>
    <n v="22"/>
    <s v="Male"/>
    <s v="Hyderabad"/>
    <n v="25.5"/>
    <s v="None"/>
    <s v="Walk-in"/>
    <x v="5"/>
    <s v="Fever"/>
    <s v="Medium"/>
    <n v="12"/>
    <n v="541"/>
    <s v="No"/>
    <s v="Thursday"/>
    <s v="January"/>
    <n v="16"/>
    <n v="36"/>
    <n v="9"/>
    <n v="1"/>
    <n v="3.5"/>
    <n v="0"/>
    <n v="9.3000000000000007"/>
    <n v="3140"/>
    <n v="3006"/>
    <n v="6687"/>
    <s v="Cancelled"/>
    <s v="Young Adult"/>
    <n v="0"/>
    <n v="1"/>
    <n v="1"/>
    <n v="1"/>
    <n v="0"/>
    <s v="Standard Care"/>
    <n v="1"/>
    <x v="0"/>
  </r>
  <r>
    <s v="PAT_16159"/>
    <n v="72"/>
    <s v="Male"/>
    <s v="Kolkata"/>
    <n v="18.600000000000001"/>
    <s v="Hypertension"/>
    <s v="Scheduled"/>
    <x v="6"/>
    <s v="Chest Pain"/>
    <s v="High"/>
    <n v="4"/>
    <n v="439"/>
    <s v="No"/>
    <s v="Tuesday"/>
    <s v="February"/>
    <n v="17"/>
    <n v="1"/>
    <n v="2"/>
    <n v="1"/>
    <n v="4.5"/>
    <n v="0"/>
    <n v="10"/>
    <n v="16601"/>
    <n v="11146"/>
    <n v="28186"/>
    <s v="Completed"/>
    <s v="Middle Aged"/>
    <n v="0"/>
    <n v="0"/>
    <n v="1"/>
    <n v="0"/>
    <n v="0"/>
    <s v="Clinical Backlog Risk"/>
    <n v="0"/>
    <x v="0"/>
  </r>
  <r>
    <s v="PAT_16160"/>
    <n v="82"/>
    <s v="Male"/>
    <s v="Hyderabad"/>
    <n v="18.5"/>
    <s v="Hypertension"/>
    <s v="Walk-in"/>
    <x v="6"/>
    <s v="Chest Pain"/>
    <s v="Medium"/>
    <n v="16"/>
    <n v="603"/>
    <s v="No"/>
    <s v="Monday"/>
    <s v="September"/>
    <n v="16"/>
    <n v="19"/>
    <n v="4"/>
    <n v="0"/>
    <n v="3.4"/>
    <n v="0"/>
    <n v="10"/>
    <n v="3344"/>
    <n v="1899"/>
    <n v="5846"/>
    <s v="Completed"/>
    <s v="Senior"/>
    <n v="0"/>
    <n v="0"/>
    <n v="1"/>
    <n v="0"/>
    <n v="0"/>
    <s v="Standard Care"/>
    <n v="0"/>
    <x v="0"/>
  </r>
  <r>
    <s v="PAT_16161"/>
    <n v="31"/>
    <s v="Female"/>
    <s v="Kolkata"/>
    <n v="20.3"/>
    <s v="None"/>
    <s v="Scheduled"/>
    <x v="4"/>
    <s v="Cough"/>
    <s v="Medium"/>
    <n v="29"/>
    <n v="948"/>
    <s v="Yes"/>
    <s v="Saturday"/>
    <s v="December"/>
    <n v="29"/>
    <n v="32"/>
    <n v="1"/>
    <n v="0"/>
    <n v="3.9"/>
    <n v="0"/>
    <n v="9.8000000000000007"/>
    <n v="2242"/>
    <n v="3665"/>
    <n v="4798.5"/>
    <s v="Completed"/>
    <s v="Young Adult"/>
    <n v="0"/>
    <n v="1"/>
    <n v="1"/>
    <n v="1"/>
    <n v="0"/>
    <s v="Standard Care"/>
    <n v="0"/>
    <x v="0"/>
  </r>
  <r>
    <s v="PAT_16162"/>
    <n v="22"/>
    <s v="Female"/>
    <s v="Delhi"/>
    <n v="27.7"/>
    <s v="Heart Disease"/>
    <s v="Walk-in"/>
    <x v="8"/>
    <s v="Dental Pain"/>
    <s v="Low"/>
    <n v="7"/>
    <n v="519"/>
    <s v="No"/>
    <s v="Thursday"/>
    <s v="March"/>
    <n v="28"/>
    <n v="22"/>
    <n v="14"/>
    <n v="3"/>
    <n v="4.2"/>
    <n v="0"/>
    <n v="10"/>
    <n v="629"/>
    <n v="392"/>
    <n v="1540"/>
    <s v="Completed"/>
    <s v="Young Adult"/>
    <n v="0"/>
    <n v="0"/>
    <n v="1"/>
    <n v="0"/>
    <n v="0"/>
    <s v="Routine Scheduled Care"/>
    <n v="0"/>
    <x v="0"/>
  </r>
  <r>
    <s v="PAT_16163"/>
    <n v="15"/>
    <s v="Female"/>
    <s v="Hyderabad"/>
    <n v="23.7"/>
    <s v="Diabetes"/>
    <s v="Emergency"/>
    <x v="6"/>
    <s v="Chest Pain"/>
    <s v="Low"/>
    <n v="20"/>
    <n v="608"/>
    <s v="Yes"/>
    <s v="Thursday"/>
    <s v="June"/>
    <n v="0"/>
    <n v="50"/>
    <n v="5"/>
    <n v="1"/>
    <n v="4.2"/>
    <n v="1"/>
    <n v="8.8000000000000007"/>
    <n v="477"/>
    <n v="574"/>
    <n v="1161.3"/>
    <s v="Completed"/>
    <s v="Pediatric"/>
    <n v="0"/>
    <n v="1"/>
    <n v="0"/>
    <n v="0"/>
    <n v="0"/>
    <s v="Standard Care"/>
    <n v="0"/>
    <x v="1"/>
  </r>
  <r>
    <s v="PAT_16164"/>
    <n v="65"/>
    <s v="Male"/>
    <s v="Ahmedabad"/>
    <n v="24.2"/>
    <s v="Hypertension"/>
    <s v="Walk-in"/>
    <x v="7"/>
    <s v="Stomach Pain"/>
    <s v="Low"/>
    <n v="19"/>
    <n v="667"/>
    <s v="Yes"/>
    <s v="Saturday"/>
    <s v="January"/>
    <n v="17"/>
    <n v="27"/>
    <n v="1"/>
    <n v="0"/>
    <n v="3.1"/>
    <n v="0"/>
    <n v="9.8000000000000007"/>
    <n v="489"/>
    <n v="952"/>
    <n v="1475.6"/>
    <s v="Completed"/>
    <s v="Middle Aged"/>
    <n v="0"/>
    <n v="0"/>
    <n v="1"/>
    <n v="0"/>
    <n v="0"/>
    <s v="Routine Scheduled Care"/>
    <n v="0"/>
    <x v="0"/>
  </r>
  <r>
    <s v="PAT_16165"/>
    <n v="83"/>
    <s v="Female"/>
    <s v="Jaipur"/>
    <n v="22"/>
    <s v="None"/>
    <s v="Emergency"/>
    <x v="4"/>
    <s v="Cough"/>
    <s v="Medium"/>
    <n v="15"/>
    <n v="666"/>
    <s v="No"/>
    <s v="Saturday"/>
    <s v="June"/>
    <n v="0"/>
    <n v="28"/>
    <n v="0"/>
    <n v="0"/>
    <n v="3.2"/>
    <n v="1"/>
    <n v="9.6999999999999993"/>
    <n v="4384"/>
    <n v="1578"/>
    <n v="6628"/>
    <s v="No Show"/>
    <s v="Senior"/>
    <n v="6628"/>
    <n v="0"/>
    <n v="0"/>
    <n v="0"/>
    <n v="0"/>
    <s v="Standard Care"/>
    <n v="1"/>
    <x v="1"/>
  </r>
  <r>
    <s v="PAT_16166"/>
    <n v="22"/>
    <s v="Male"/>
    <s v="Jaipur"/>
    <n v="20.6"/>
    <s v="None"/>
    <s v="Walk-in"/>
    <x v="6"/>
    <s v="Chest Pain"/>
    <s v="Medium"/>
    <n v="5"/>
    <n v="321"/>
    <s v="Yes"/>
    <s v="Thursday"/>
    <s v="June"/>
    <n v="21"/>
    <n v="29"/>
    <n v="7"/>
    <n v="0"/>
    <n v="4"/>
    <n v="0"/>
    <n v="10"/>
    <n v="2240"/>
    <n v="3541"/>
    <n v="4271.3999999999996"/>
    <s v="Completed"/>
    <s v="Young Adult"/>
    <n v="0"/>
    <n v="0"/>
    <n v="1"/>
    <n v="0"/>
    <n v="0"/>
    <s v="Standard Care"/>
    <n v="0"/>
    <x v="0"/>
  </r>
  <r>
    <s v="PAT_16167"/>
    <n v="73"/>
    <s v="Female"/>
    <s v="Nagpur"/>
    <n v="26.3"/>
    <s v="None"/>
    <s v="Emergency"/>
    <x v="0"/>
    <s v="Headache"/>
    <s v="Low"/>
    <n v="5"/>
    <n v="466"/>
    <s v="No"/>
    <s v="Thursday"/>
    <s v="February"/>
    <n v="0"/>
    <n v="59"/>
    <n v="12"/>
    <n v="1"/>
    <n v="4.7"/>
    <n v="1"/>
    <n v="8.4"/>
    <n v="246"/>
    <n v="385"/>
    <n v="1097"/>
    <s v="No Show"/>
    <s v="Middle Aged"/>
    <n v="1097"/>
    <n v="1"/>
    <n v="0"/>
    <n v="0"/>
    <n v="0"/>
    <s v="Standard Care"/>
    <n v="1"/>
    <x v="1"/>
  </r>
  <r>
    <s v="PAT_16168"/>
    <n v="26"/>
    <s v="Female"/>
    <s v="Pune"/>
    <n v="24.5"/>
    <s v="None"/>
    <s v="Scheduled"/>
    <x v="8"/>
    <s v="Dental Pain"/>
    <s v="High"/>
    <n v="18"/>
    <n v="759"/>
    <s v="Yes"/>
    <s v="Saturday"/>
    <s v="November"/>
    <n v="4"/>
    <n v="8"/>
    <n v="5"/>
    <n v="1"/>
    <n v="3"/>
    <n v="0"/>
    <n v="10"/>
    <n v="6718"/>
    <n v="5279"/>
    <n v="8929.2000000000007"/>
    <s v="Completed"/>
    <s v="Young Adult"/>
    <n v="0"/>
    <n v="0"/>
    <n v="0"/>
    <n v="0"/>
    <n v="0"/>
    <s v="Standard Care"/>
    <n v="0"/>
    <x v="0"/>
  </r>
  <r>
    <s v="PAT_16169"/>
    <n v="18"/>
    <s v="Male"/>
    <s v="Ahmedabad"/>
    <n v="21.8"/>
    <s v="None"/>
    <s v="Scheduled"/>
    <x v="9"/>
    <s v="Pregnancy Checkup"/>
    <s v="Low"/>
    <n v="18"/>
    <n v="630"/>
    <s v="No"/>
    <s v="Saturday"/>
    <s v="January"/>
    <n v="26"/>
    <n v="43"/>
    <n v="11"/>
    <n v="4"/>
    <n v="3.9"/>
    <n v="0"/>
    <n v="9.1"/>
    <n v="645"/>
    <n v="956"/>
    <n v="2231"/>
    <s v="No Show"/>
    <s v="Young Adult"/>
    <n v="2231"/>
    <n v="1"/>
    <n v="1"/>
    <n v="0"/>
    <n v="0"/>
    <s v="Routine Scheduled Care"/>
    <n v="1"/>
    <x v="0"/>
  </r>
  <r>
    <s v="PAT_16170"/>
    <n v="37"/>
    <s v="Male"/>
    <s v="Delhi"/>
    <n v="19.8"/>
    <s v="None"/>
    <s v="Emergency"/>
    <x v="9"/>
    <s v="Pregnancy Checkup"/>
    <s v="High"/>
    <n v="1"/>
    <n v="412"/>
    <s v="Yes"/>
    <s v="Wednesday"/>
    <s v="May"/>
    <n v="0"/>
    <n v="12"/>
    <n v="4"/>
    <n v="1"/>
    <n v="3.3"/>
    <n v="1"/>
    <n v="10"/>
    <n v="12570"/>
    <n v="9280"/>
    <n v="15583.4"/>
    <s v="Completed"/>
    <s v="Adult"/>
    <n v="0"/>
    <n v="0"/>
    <n v="0"/>
    <n v="0"/>
    <n v="0"/>
    <s v="Optimized Emergency Care"/>
    <n v="0"/>
    <x v="1"/>
  </r>
  <r>
    <s v="PAT_16171"/>
    <n v="17"/>
    <s v="Female"/>
    <s v="Delhi"/>
    <n v="20.2"/>
    <s v="None"/>
    <s v="Walk-in"/>
    <x v="1"/>
    <s v="Skin Allergy"/>
    <s v="Low"/>
    <n v="4"/>
    <n v="287"/>
    <s v="No"/>
    <s v="Tuesday"/>
    <s v="October"/>
    <n v="20"/>
    <n v="56"/>
    <n v="8"/>
    <n v="1"/>
    <n v="3.5"/>
    <n v="0"/>
    <n v="8"/>
    <n v="251"/>
    <n v="445"/>
    <n v="983"/>
    <s v="Completed"/>
    <s v="Pediatric"/>
    <n v="0"/>
    <n v="1"/>
    <n v="1"/>
    <n v="0"/>
    <n v="0"/>
    <s v="Routine Scheduled Care"/>
    <n v="0"/>
    <x v="0"/>
  </r>
  <r>
    <s v="PAT_16172"/>
    <n v="15"/>
    <s v="Female"/>
    <s v="Nagpur"/>
    <n v="25"/>
    <s v="Diabetes"/>
    <s v="Scheduled"/>
    <x v="5"/>
    <s v="Fever"/>
    <s v="Low"/>
    <n v="18"/>
    <n v="610"/>
    <s v="Yes"/>
    <s v="Wednesday"/>
    <s v="October"/>
    <n v="20"/>
    <n v="49"/>
    <n v="4"/>
    <n v="1"/>
    <n v="4"/>
    <n v="0"/>
    <n v="8.6999999999999993"/>
    <n v="161"/>
    <n v="248"/>
    <n v="713.3"/>
    <s v="Completed"/>
    <s v="Pediatric"/>
    <n v="0"/>
    <n v="1"/>
    <n v="1"/>
    <n v="0"/>
    <n v="0"/>
    <s v="Routine Scheduled Care"/>
    <n v="0"/>
    <x v="0"/>
  </r>
  <r>
    <s v="PAT_16173"/>
    <n v="45"/>
    <s v="Female"/>
    <s v="Jaipur"/>
    <n v="29.1"/>
    <s v="None"/>
    <s v="Scheduled"/>
    <x v="3"/>
    <s v="Eye Irritation"/>
    <s v="Medium"/>
    <n v="6"/>
    <n v="504"/>
    <s v="No"/>
    <s v="Wednesday"/>
    <s v="October"/>
    <n v="7"/>
    <n v="19"/>
    <n v="12"/>
    <n v="2"/>
    <n v="3.8"/>
    <n v="0"/>
    <n v="10"/>
    <n v="1465"/>
    <n v="1418"/>
    <n v="3387"/>
    <s v="Completed"/>
    <s v="Adult"/>
    <n v="0"/>
    <n v="0"/>
    <n v="0"/>
    <n v="0"/>
    <n v="0"/>
    <s v="Standard Care"/>
    <n v="0"/>
    <x v="0"/>
  </r>
  <r>
    <s v="PAT_16174"/>
    <n v="14"/>
    <s v="Female"/>
    <s v="Hyderabad"/>
    <n v="22.8"/>
    <s v="Diabetes"/>
    <s v="Walk-in"/>
    <x v="0"/>
    <s v="Headache"/>
    <s v="Medium"/>
    <n v="5"/>
    <n v="338"/>
    <s v="No"/>
    <s v="Tuesday"/>
    <s v="March"/>
    <n v="13"/>
    <n v="16"/>
    <n v="11"/>
    <n v="2"/>
    <n v="4.5"/>
    <n v="0"/>
    <n v="10"/>
    <n v="3724"/>
    <n v="3276"/>
    <n v="7338"/>
    <s v="Completed"/>
    <s v="Pediatric"/>
    <n v="0"/>
    <n v="0"/>
    <n v="0"/>
    <n v="0"/>
    <n v="0"/>
    <s v="Standard Care"/>
    <n v="0"/>
    <x v="0"/>
  </r>
  <r>
    <s v="PAT_16175"/>
    <n v="1"/>
    <s v="Female"/>
    <s v="Nagpur"/>
    <n v="25.7"/>
    <s v="Asthma"/>
    <s v="Scheduled"/>
    <x v="7"/>
    <s v="Stomach Pain"/>
    <s v="High"/>
    <n v="21"/>
    <n v="818"/>
    <s v="No"/>
    <s v="Tuesday"/>
    <s v="August"/>
    <n v="12"/>
    <n v="15"/>
    <n v="13"/>
    <n v="3"/>
    <n v="4.3"/>
    <n v="0"/>
    <n v="10"/>
    <n v="9106"/>
    <n v="12379"/>
    <n v="22303"/>
    <s v="Completed"/>
    <s v="Pediatric"/>
    <n v="0"/>
    <n v="0"/>
    <n v="0"/>
    <n v="0"/>
    <n v="0"/>
    <s v="Standard Care"/>
    <n v="0"/>
    <x v="0"/>
  </r>
  <r>
    <s v="PAT_16176"/>
    <n v="84"/>
    <s v="Female"/>
    <s v="Chennai"/>
    <n v="19"/>
    <s v="Heart Disease"/>
    <s v="Scheduled"/>
    <x v="9"/>
    <s v="Pregnancy Checkup"/>
    <s v="High"/>
    <n v="30"/>
    <n v="807"/>
    <s v="Yes"/>
    <s v="Thursday"/>
    <s v="December"/>
    <n v="23"/>
    <n v="15"/>
    <n v="4"/>
    <n v="2"/>
    <n v="3.2"/>
    <n v="0"/>
    <n v="10"/>
    <n v="14167"/>
    <n v="13527"/>
    <n v="19950.7"/>
    <s v="Completed"/>
    <s v="Senior"/>
    <n v="0"/>
    <n v="0"/>
    <n v="1"/>
    <n v="0"/>
    <n v="0"/>
    <s v="Clinical Backlog Risk"/>
    <n v="0"/>
    <x v="0"/>
  </r>
  <r>
    <s v="PAT_16177"/>
    <n v="1"/>
    <s v="Female"/>
    <s v="Chennai"/>
    <n v="26.4"/>
    <s v="None"/>
    <s v="Walk-in"/>
    <x v="8"/>
    <s v="Dental Pain"/>
    <s v="Low"/>
    <n v="7"/>
    <n v="358"/>
    <s v="No"/>
    <s v="Wednesday"/>
    <s v="April"/>
    <n v="3"/>
    <n v="41"/>
    <n v="8"/>
    <n v="2"/>
    <n v="4.5999999999999996"/>
    <n v="0"/>
    <n v="9.6"/>
    <n v="914"/>
    <n v="372"/>
    <n v="1644"/>
    <s v="Completed"/>
    <s v="Pediatric"/>
    <n v="0"/>
    <n v="1"/>
    <n v="0"/>
    <n v="0"/>
    <n v="0"/>
    <s v="Standard Care"/>
    <n v="0"/>
    <x v="0"/>
  </r>
  <r>
    <s v="PAT_16178"/>
    <n v="56"/>
    <s v="Male"/>
    <s v="Nagpur"/>
    <n v="27.4"/>
    <s v="None"/>
    <s v="Emergency"/>
    <x v="6"/>
    <s v="Chest Pain"/>
    <s v="Medium"/>
    <n v="6"/>
    <n v="487"/>
    <s v="Yes"/>
    <s v="Monday"/>
    <s v="May"/>
    <n v="0"/>
    <n v="10"/>
    <n v="2"/>
    <n v="0"/>
    <n v="3.6"/>
    <n v="1"/>
    <n v="10"/>
    <n v="2534"/>
    <n v="1145"/>
    <n v="2916.2"/>
    <s v="Completed"/>
    <s v="Middle Aged"/>
    <n v="0"/>
    <n v="0"/>
    <n v="0"/>
    <n v="0"/>
    <n v="0"/>
    <s v="Standard Care"/>
    <n v="0"/>
    <x v="1"/>
  </r>
  <r>
    <s v="PAT_16179"/>
    <n v="33"/>
    <s v="Male"/>
    <s v="Delhi"/>
    <n v="25.3"/>
    <s v="None"/>
    <s v="Scheduled"/>
    <x v="7"/>
    <s v="Stomach Pain"/>
    <s v="Medium"/>
    <n v="13"/>
    <n v="565"/>
    <s v="No"/>
    <s v="Wednesday"/>
    <s v="December"/>
    <n v="12"/>
    <n v="36"/>
    <n v="5"/>
    <n v="0"/>
    <n v="4"/>
    <n v="0"/>
    <n v="9.6"/>
    <n v="4163"/>
    <n v="2800"/>
    <n v="7528"/>
    <s v="Completed"/>
    <s v="Young Adult"/>
    <n v="0"/>
    <n v="1"/>
    <n v="0"/>
    <n v="1"/>
    <n v="0"/>
    <s v="Standard Care"/>
    <n v="0"/>
    <x v="0"/>
  </r>
  <r>
    <s v="PAT_16180"/>
    <n v="30"/>
    <s v="Male"/>
    <s v="Jaipur"/>
    <n v="22"/>
    <s v="None"/>
    <s v="Scheduled"/>
    <x v="2"/>
    <s v="Joint Pain"/>
    <s v="Medium"/>
    <n v="23"/>
    <n v="851"/>
    <s v="No"/>
    <s v="Thursday"/>
    <s v="April"/>
    <n v="29"/>
    <n v="12"/>
    <n v="5"/>
    <n v="1"/>
    <n v="4.8"/>
    <n v="0"/>
    <n v="10"/>
    <n v="4154"/>
    <n v="3521"/>
    <n v="8526"/>
    <s v="Completed"/>
    <s v="Young Adult"/>
    <n v="0"/>
    <n v="0"/>
    <n v="1"/>
    <n v="0"/>
    <n v="0"/>
    <s v="Standard Care"/>
    <n v="0"/>
    <x v="0"/>
  </r>
  <r>
    <s v="PAT_16181"/>
    <n v="10"/>
    <s v="Male"/>
    <s v="Hyderabad"/>
    <n v="25.9"/>
    <s v="Hypertension"/>
    <s v="Emergency"/>
    <x v="6"/>
    <s v="Chest Pain"/>
    <s v="High"/>
    <n v="18"/>
    <n v="678"/>
    <s v="Yes"/>
    <s v="Saturday"/>
    <s v="May"/>
    <n v="0"/>
    <n v="7"/>
    <n v="9"/>
    <n v="3"/>
    <n v="4.0999999999999996"/>
    <n v="1"/>
    <n v="10"/>
    <n v="10046"/>
    <n v="8901"/>
    <n v="13737.5"/>
    <s v="Completed"/>
    <s v="Pediatric"/>
    <n v="0"/>
    <n v="0"/>
    <n v="0"/>
    <n v="0"/>
    <n v="0"/>
    <s v="Optimized Emergency Care"/>
    <n v="0"/>
    <x v="1"/>
  </r>
  <r>
    <s v="PAT_16182"/>
    <n v="44"/>
    <s v="Female"/>
    <s v="Ahmedabad"/>
    <n v="20.399999999999999"/>
    <s v="None"/>
    <s v="Walk-in"/>
    <x v="0"/>
    <s v="Headache"/>
    <s v="High"/>
    <n v="3"/>
    <n v="308"/>
    <s v="No"/>
    <s v="Friday"/>
    <s v="January"/>
    <n v="9"/>
    <n v="4"/>
    <n v="13"/>
    <n v="2"/>
    <n v="4.5"/>
    <n v="0"/>
    <n v="10"/>
    <n v="15225"/>
    <n v="13697"/>
    <n v="29230"/>
    <s v="Completed"/>
    <s v="Adult"/>
    <n v="0"/>
    <n v="0"/>
    <n v="0"/>
    <n v="0"/>
    <n v="0"/>
    <s v="Standard Care"/>
    <n v="0"/>
    <x v="0"/>
  </r>
  <r>
    <s v="PAT_16183"/>
    <n v="9"/>
    <s v="Female"/>
    <s v="Pune"/>
    <n v="29.7"/>
    <s v="None"/>
    <s v="Scheduled"/>
    <x v="6"/>
    <s v="Chest Pain"/>
    <s v="Medium"/>
    <n v="11"/>
    <n v="531"/>
    <s v="No"/>
    <s v="Friday"/>
    <s v="November"/>
    <n v="20"/>
    <n v="16"/>
    <n v="8"/>
    <n v="1"/>
    <n v="3.5"/>
    <n v="0"/>
    <n v="10"/>
    <n v="2693"/>
    <n v="3025"/>
    <n v="6249"/>
    <s v="Completed"/>
    <s v="Pediatric"/>
    <n v="0"/>
    <n v="0"/>
    <n v="1"/>
    <n v="0"/>
    <n v="0"/>
    <s v="Standard Care"/>
    <n v="0"/>
    <x v="0"/>
  </r>
  <r>
    <s v="PAT_16184"/>
    <n v="50"/>
    <s v="Female"/>
    <s v="Hyderabad"/>
    <n v="28.8"/>
    <s v="None"/>
    <s v="Walk-in"/>
    <x v="9"/>
    <s v="Pregnancy Checkup"/>
    <s v="High"/>
    <n v="18"/>
    <n v="709"/>
    <s v="No"/>
    <s v="Thursday"/>
    <s v="October"/>
    <n v="28"/>
    <n v="8"/>
    <n v="4"/>
    <n v="2"/>
    <n v="4.8"/>
    <n v="0"/>
    <n v="10"/>
    <n v="8349"/>
    <n v="11808"/>
    <n v="20866"/>
    <s v="Completed"/>
    <s v="Adult"/>
    <n v="0"/>
    <n v="0"/>
    <n v="1"/>
    <n v="0"/>
    <n v="0"/>
    <s v="Clinical Backlog Risk"/>
    <n v="0"/>
    <x v="0"/>
  </r>
  <r>
    <s v="PAT_16185"/>
    <n v="51"/>
    <s v="Female"/>
    <s v="Jaipur"/>
    <n v="24.9"/>
    <s v="None"/>
    <s v="Scheduled"/>
    <x v="0"/>
    <s v="Headache"/>
    <s v="Medium"/>
    <n v="25"/>
    <n v="741"/>
    <s v="Yes"/>
    <s v="Friday"/>
    <s v="April"/>
    <n v="20"/>
    <n v="23"/>
    <n v="9"/>
    <n v="2"/>
    <n v="3.6"/>
    <n v="0"/>
    <n v="10"/>
    <n v="2623"/>
    <n v="1322"/>
    <n v="3280.2"/>
    <s v="Completed"/>
    <s v="Adult"/>
    <n v="0"/>
    <n v="0"/>
    <n v="1"/>
    <n v="0"/>
    <n v="0"/>
    <s v="Standard Care"/>
    <n v="0"/>
    <x v="0"/>
  </r>
  <r>
    <s v="PAT_16186"/>
    <n v="57"/>
    <s v="Male"/>
    <s v="Nagpur"/>
    <n v="26.2"/>
    <s v="None"/>
    <s v="Scheduled"/>
    <x v="7"/>
    <s v="Stomach Pain"/>
    <s v="High"/>
    <n v="30"/>
    <n v="923"/>
    <s v="Yes"/>
    <s v="Thursday"/>
    <s v="September"/>
    <n v="16"/>
    <n v="8"/>
    <n v="2"/>
    <n v="0"/>
    <n v="3.6"/>
    <n v="0"/>
    <n v="10"/>
    <n v="11532"/>
    <n v="11523"/>
    <n v="16784.599999999999"/>
    <s v="Completed"/>
    <s v="Middle Aged"/>
    <n v="0"/>
    <n v="0"/>
    <n v="1"/>
    <n v="0"/>
    <n v="0"/>
    <s v="Clinical Backlog Risk"/>
    <n v="0"/>
    <x v="0"/>
  </r>
  <r>
    <s v="PAT_16187"/>
    <n v="65"/>
    <s v="Male"/>
    <s v="Chennai"/>
    <n v="15.5"/>
    <s v="Diabetes"/>
    <s v="Scheduled"/>
    <x v="9"/>
    <s v="Pregnancy Checkup"/>
    <s v="Medium"/>
    <n v="16"/>
    <n v="626"/>
    <s v="Yes"/>
    <s v="Friday"/>
    <s v="February"/>
    <n v="23"/>
    <n v="26"/>
    <n v="11"/>
    <n v="1"/>
    <n v="3.7"/>
    <n v="0"/>
    <n v="10"/>
    <n v="3778"/>
    <n v="2516"/>
    <n v="4844"/>
    <s v="Completed"/>
    <s v="Middle Aged"/>
    <n v="0"/>
    <n v="0"/>
    <n v="1"/>
    <n v="0"/>
    <n v="0"/>
    <s v="Standard Care"/>
    <n v="0"/>
    <x v="0"/>
  </r>
  <r>
    <s v="PAT_16188"/>
    <n v="50"/>
    <s v="Female"/>
    <s v="Chennai"/>
    <n v="29"/>
    <s v="None"/>
    <s v="Walk-in"/>
    <x v="6"/>
    <s v="Chest Pain"/>
    <s v="Medium"/>
    <n v="24"/>
    <n v="774"/>
    <s v="No"/>
    <s v="Saturday"/>
    <s v="October"/>
    <n v="21"/>
    <n v="18"/>
    <n v="1"/>
    <n v="1"/>
    <n v="3.8"/>
    <n v="0"/>
    <n v="10"/>
    <n v="1118"/>
    <n v="2928"/>
    <n v="4820"/>
    <s v="Completed"/>
    <s v="Adult"/>
    <n v="0"/>
    <n v="0"/>
    <n v="1"/>
    <n v="0"/>
    <n v="0"/>
    <s v="Standard Care"/>
    <n v="0"/>
    <x v="0"/>
  </r>
  <r>
    <s v="PAT_16189"/>
    <n v="61"/>
    <s v="Male"/>
    <s v="Ahmedabad"/>
    <n v="28.9"/>
    <s v="Diabetes"/>
    <s v="Scheduled"/>
    <x v="9"/>
    <s v="Pregnancy Checkup"/>
    <s v="Medium"/>
    <n v="17"/>
    <n v="689"/>
    <s v="Yes"/>
    <s v="Friday"/>
    <s v="October"/>
    <n v="5"/>
    <n v="36"/>
    <n v="11"/>
    <n v="3"/>
    <n v="3.6"/>
    <n v="0"/>
    <n v="9.4"/>
    <n v="2326"/>
    <n v="2101"/>
    <n v="3581.2"/>
    <s v="Completed"/>
    <s v="Middle Aged"/>
    <n v="0"/>
    <n v="1"/>
    <n v="0"/>
    <n v="0"/>
    <n v="0"/>
    <s v="Standard Care"/>
    <n v="0"/>
    <x v="0"/>
  </r>
  <r>
    <s v="PAT_16190"/>
    <n v="51"/>
    <s v="Male"/>
    <s v="Kolkata"/>
    <n v="17.7"/>
    <s v="Asthma"/>
    <s v="Emergency"/>
    <x v="1"/>
    <s v="Skin Allergy"/>
    <s v="High"/>
    <n v="11"/>
    <n v="487"/>
    <s v="No"/>
    <s v="Tuesday"/>
    <s v="May"/>
    <n v="0"/>
    <n v="15"/>
    <n v="14"/>
    <n v="3"/>
    <n v="3.4"/>
    <n v="1"/>
    <n v="10"/>
    <n v="7729"/>
    <n v="10707"/>
    <n v="18923"/>
    <s v="Completed"/>
    <s v="Adult"/>
    <n v="0"/>
    <n v="0"/>
    <n v="0"/>
    <n v="0"/>
    <n v="0"/>
    <s v="Optimized Emergency Care"/>
    <n v="0"/>
    <x v="1"/>
  </r>
  <r>
    <s v="PAT_16191"/>
    <n v="72"/>
    <s v="Male"/>
    <s v="Jaipur"/>
    <n v="22.9"/>
    <s v="Asthma"/>
    <s v="Emergency"/>
    <x v="8"/>
    <s v="Dental Pain"/>
    <s v="High"/>
    <n v="15"/>
    <n v="598"/>
    <s v="Yes"/>
    <s v="Thursday"/>
    <s v="March"/>
    <n v="0"/>
    <n v="18"/>
    <n v="9"/>
    <n v="2"/>
    <n v="3.9"/>
    <n v="1"/>
    <n v="10"/>
    <n v="9079"/>
    <n v="8739"/>
    <n v="12891.2"/>
    <s v="Cancelled"/>
    <s v="Middle Aged"/>
    <n v="0"/>
    <n v="0"/>
    <n v="0"/>
    <n v="0"/>
    <n v="1"/>
    <s v="Optimized Emergency Care"/>
    <n v="1"/>
    <x v="1"/>
  </r>
  <r>
    <s v="PAT_16192"/>
    <n v="59"/>
    <s v="Male"/>
    <s v="Kolkata"/>
    <n v="22.1"/>
    <s v="Hypertension"/>
    <s v="Scheduled"/>
    <x v="7"/>
    <s v="Stomach Pain"/>
    <s v="Low"/>
    <n v="14"/>
    <n v="595"/>
    <s v="No"/>
    <s v="Thursday"/>
    <s v="July"/>
    <n v="11"/>
    <n v="26"/>
    <n v="11"/>
    <n v="1"/>
    <n v="4"/>
    <n v="0"/>
    <n v="10"/>
    <n v="143"/>
    <n v="684"/>
    <n v="1422"/>
    <s v="Completed"/>
    <s v="Middle Aged"/>
    <n v="0"/>
    <n v="0"/>
    <n v="0"/>
    <n v="0"/>
    <n v="0"/>
    <s v="Routine Scheduled Care"/>
    <n v="0"/>
    <x v="0"/>
  </r>
  <r>
    <s v="PAT_16193"/>
    <n v="67"/>
    <s v="Female"/>
    <s v="Ahmedabad"/>
    <n v="18.3"/>
    <s v="Hypertension"/>
    <s v="Scheduled"/>
    <x v="9"/>
    <s v="Pregnancy Checkup"/>
    <s v="High"/>
    <n v="28"/>
    <n v="794"/>
    <s v="Yes"/>
    <s v="Thursday"/>
    <s v="November"/>
    <n v="16"/>
    <n v="9"/>
    <n v="5"/>
    <n v="0"/>
    <n v="3.5"/>
    <n v="0"/>
    <n v="10"/>
    <n v="8808"/>
    <n v="4619"/>
    <n v="9954.7000000000007"/>
    <s v="Completed"/>
    <s v="Middle Aged"/>
    <n v="0"/>
    <n v="0"/>
    <n v="1"/>
    <n v="0"/>
    <n v="0"/>
    <s v="Clinical Backlog Risk"/>
    <n v="0"/>
    <x v="0"/>
  </r>
  <r>
    <s v="PAT_16194"/>
    <n v="80"/>
    <s v="Male"/>
    <s v="Jaipur"/>
    <n v="29.7"/>
    <s v="Diabetes"/>
    <s v="Scheduled"/>
    <x v="3"/>
    <s v="Eye Irritation"/>
    <s v="Low"/>
    <n v="3"/>
    <n v="457"/>
    <s v="Yes"/>
    <s v="Saturday"/>
    <s v="October"/>
    <n v="18"/>
    <n v="51"/>
    <n v="2"/>
    <n v="0"/>
    <n v="3.2"/>
    <n v="0"/>
    <n v="8.1999999999999993"/>
    <n v="229"/>
    <n v="211"/>
    <n v="627.9"/>
    <s v="No Show"/>
    <s v="Senior"/>
    <n v="897"/>
    <n v="1"/>
    <n v="1"/>
    <n v="0"/>
    <n v="0"/>
    <s v="Routine Scheduled Care"/>
    <n v="1"/>
    <x v="0"/>
  </r>
  <r>
    <s v="PAT_16195"/>
    <n v="42"/>
    <s v="Female"/>
    <s v="Hyderabad"/>
    <n v="21.5"/>
    <s v="Asthma"/>
    <s v="Scheduled"/>
    <x v="3"/>
    <s v="Eye Irritation"/>
    <s v="High"/>
    <n v="30"/>
    <n v="817"/>
    <s v="Yes"/>
    <s v="Monday"/>
    <s v="June"/>
    <n v="29"/>
    <n v="4"/>
    <n v="4"/>
    <n v="1"/>
    <n v="3.2"/>
    <n v="0"/>
    <n v="10"/>
    <n v="16365"/>
    <n v="11766"/>
    <n v="20263.599999999999"/>
    <s v="Completed"/>
    <s v="Adult"/>
    <n v="0"/>
    <n v="0"/>
    <n v="1"/>
    <n v="0"/>
    <n v="0"/>
    <s v="Clinical Backlog Risk"/>
    <n v="0"/>
    <x v="0"/>
  </r>
  <r>
    <s v="PAT_16196"/>
    <n v="47"/>
    <s v="Male"/>
    <s v="Ahmedabad"/>
    <n v="23.6"/>
    <s v="None"/>
    <s v="Scheduled"/>
    <x v="7"/>
    <s v="Stomach Pain"/>
    <s v="Low"/>
    <n v="2"/>
    <n v="376"/>
    <s v="Yes"/>
    <s v="Monday"/>
    <s v="January"/>
    <n v="22"/>
    <n v="45"/>
    <n v="4"/>
    <n v="1"/>
    <n v="3.2"/>
    <n v="0"/>
    <n v="8.6"/>
    <n v="459"/>
    <n v="705"/>
    <n v="1078"/>
    <s v="Completed"/>
    <s v="Adult"/>
    <n v="0"/>
    <n v="1"/>
    <n v="1"/>
    <n v="0"/>
    <n v="0"/>
    <s v="Routine Scheduled Care"/>
    <n v="0"/>
    <x v="0"/>
  </r>
  <r>
    <s v="PAT_16197"/>
    <n v="80"/>
    <s v="Male"/>
    <s v="Bangalore"/>
    <n v="18.899999999999999"/>
    <s v="None"/>
    <s v="Scheduled"/>
    <x v="3"/>
    <s v="Eye Irritation"/>
    <s v="High"/>
    <n v="24"/>
    <n v="873"/>
    <s v="Yes"/>
    <s v="Wednesday"/>
    <s v="February"/>
    <n v="26"/>
    <n v="5"/>
    <n v="1"/>
    <n v="0"/>
    <n v="4.4000000000000004"/>
    <n v="0"/>
    <n v="10"/>
    <n v="14490"/>
    <n v="13888"/>
    <n v="20475.7"/>
    <s v="Completed"/>
    <s v="Senior"/>
    <n v="0"/>
    <n v="0"/>
    <n v="1"/>
    <n v="0"/>
    <n v="0"/>
    <s v="Clinical Backlog Risk"/>
    <n v="0"/>
    <x v="0"/>
  </r>
  <r>
    <s v="PAT_16198"/>
    <n v="80"/>
    <s v="Female"/>
    <s v="Jaipur"/>
    <n v="18.8"/>
    <s v="None"/>
    <s v="Scheduled"/>
    <x v="3"/>
    <s v="Eye Irritation"/>
    <s v="Medium"/>
    <n v="9"/>
    <n v="404"/>
    <s v="Yes"/>
    <s v="Tuesday"/>
    <s v="October"/>
    <n v="23"/>
    <n v="34"/>
    <n v="9"/>
    <n v="2"/>
    <n v="3.8"/>
    <n v="0"/>
    <n v="9.6"/>
    <n v="1414"/>
    <n v="1262"/>
    <n v="2156"/>
    <s v="Cancelled"/>
    <s v="Senior"/>
    <n v="0"/>
    <n v="1"/>
    <n v="1"/>
    <n v="0"/>
    <n v="0"/>
    <s v="Standard Care"/>
    <n v="1"/>
    <x v="0"/>
  </r>
  <r>
    <s v="PAT_16199"/>
    <n v="13"/>
    <s v="Female"/>
    <s v="Mumbai"/>
    <n v="17.3"/>
    <s v="None"/>
    <s v="Walk-in"/>
    <x v="2"/>
    <s v="Joint Pain"/>
    <s v="Medium"/>
    <n v="23"/>
    <n v="754"/>
    <s v="Yes"/>
    <s v="Tuesday"/>
    <s v="October"/>
    <n v="4"/>
    <n v="35"/>
    <n v="12"/>
    <n v="4"/>
    <n v="4.3"/>
    <n v="0"/>
    <n v="9.8000000000000007"/>
    <n v="1060"/>
    <n v="3294"/>
    <n v="3575.6"/>
    <s v="Completed"/>
    <s v="Pediatric"/>
    <n v="0"/>
    <n v="1"/>
    <n v="0"/>
    <n v="0"/>
    <n v="0"/>
    <s v="Standard Care"/>
    <n v="0"/>
    <x v="0"/>
  </r>
  <r>
    <s v="PAT_16200"/>
    <n v="12"/>
    <s v="Female"/>
    <s v="Ahmedabad"/>
    <n v="20.6"/>
    <s v="Hypertension"/>
    <s v="Scheduled"/>
    <x v="7"/>
    <s v="Stomach Pain"/>
    <s v="High"/>
    <n v="12"/>
    <n v="615"/>
    <s v="Yes"/>
    <s v="Monday"/>
    <s v="August"/>
    <n v="16"/>
    <n v="13"/>
    <n v="4"/>
    <n v="2"/>
    <n v="4.3"/>
    <n v="0"/>
    <n v="10"/>
    <n v="18515"/>
    <n v="12255"/>
    <n v="21969.5"/>
    <s v="Completed"/>
    <s v="Pediatric"/>
    <n v="0"/>
    <n v="0"/>
    <n v="1"/>
    <n v="0"/>
    <n v="0"/>
    <s v="Clinical Backlog Risk"/>
    <n v="0"/>
    <x v="0"/>
  </r>
  <r>
    <s v="PAT_16201"/>
    <n v="25"/>
    <s v="Male"/>
    <s v="Nagpur"/>
    <n v="16.2"/>
    <s v="Asthma"/>
    <s v="Scheduled"/>
    <x v="1"/>
    <s v="Skin Allergy"/>
    <s v="Low"/>
    <n v="29"/>
    <n v="832"/>
    <s v="No"/>
    <s v="Wednesday"/>
    <s v="September"/>
    <n v="2"/>
    <n v="59"/>
    <n v="2"/>
    <n v="1"/>
    <n v="4.2"/>
    <n v="0"/>
    <n v="8.1999999999999993"/>
    <n v="335"/>
    <n v="161"/>
    <n v="1328"/>
    <s v="Completed"/>
    <s v="Young Adult"/>
    <n v="0"/>
    <n v="1"/>
    <n v="0"/>
    <n v="0"/>
    <n v="0"/>
    <s v="Standard Care"/>
    <n v="0"/>
    <x v="0"/>
  </r>
  <r>
    <s v="PAT_16202"/>
    <n v="58"/>
    <s v="Male"/>
    <s v="Mumbai"/>
    <n v="30.2"/>
    <s v="Diabetes"/>
    <s v="Emergency"/>
    <x v="8"/>
    <s v="Dental Pain"/>
    <s v="High"/>
    <n v="19"/>
    <n v="664"/>
    <s v="No"/>
    <s v="Saturday"/>
    <s v="October"/>
    <n v="0"/>
    <n v="19"/>
    <n v="13"/>
    <n v="2"/>
    <n v="3.1"/>
    <n v="1"/>
    <n v="10"/>
    <n v="19085"/>
    <n v="11522"/>
    <n v="31271"/>
    <s v="No Show"/>
    <s v="Middle Aged"/>
    <n v="31271"/>
    <n v="0"/>
    <n v="0"/>
    <n v="0"/>
    <n v="1"/>
    <s v="Optimized Emergency Care"/>
    <n v="1"/>
    <x v="1"/>
  </r>
  <r>
    <s v="PAT_16203"/>
    <n v="81"/>
    <s v="Male"/>
    <s v="Hyderabad"/>
    <n v="32.4"/>
    <s v="Diabetes"/>
    <s v="Walk-in"/>
    <x v="2"/>
    <s v="Joint Pain"/>
    <s v="High"/>
    <n v="5"/>
    <n v="471"/>
    <s v="Yes"/>
    <s v="Wednesday"/>
    <s v="October"/>
    <n v="26"/>
    <n v="13"/>
    <n v="9"/>
    <n v="1"/>
    <n v="4.4000000000000004"/>
    <n v="0"/>
    <n v="10"/>
    <n v="11929"/>
    <n v="13493"/>
    <n v="18125.099999999999"/>
    <s v="Completed"/>
    <s v="Senior"/>
    <n v="0"/>
    <n v="0"/>
    <n v="1"/>
    <n v="0"/>
    <n v="0"/>
    <s v="Clinical Backlog Risk"/>
    <n v="0"/>
    <x v="0"/>
  </r>
  <r>
    <s v="PAT_16204"/>
    <n v="47"/>
    <s v="Male"/>
    <s v="Hyderabad"/>
    <n v="19.8"/>
    <s v="Diabetes"/>
    <s v="Emergency"/>
    <x v="9"/>
    <s v="Pregnancy Checkup"/>
    <s v="High"/>
    <n v="5"/>
    <n v="412"/>
    <s v="No"/>
    <s v="Wednesday"/>
    <s v="May"/>
    <n v="0"/>
    <n v="19"/>
    <n v="5"/>
    <n v="1"/>
    <n v="3.7"/>
    <n v="1"/>
    <n v="10"/>
    <n v="13086"/>
    <n v="8566"/>
    <n v="22064"/>
    <s v="Completed"/>
    <s v="Adult"/>
    <n v="0"/>
    <n v="0"/>
    <n v="0"/>
    <n v="0"/>
    <n v="1"/>
    <s v="Optimized Emergency Care"/>
    <n v="0"/>
    <x v="1"/>
  </r>
  <r>
    <s v="PAT_16205"/>
    <n v="10"/>
    <s v="Male"/>
    <s v="Hyderabad"/>
    <n v="23.6"/>
    <s v="Heart Disease"/>
    <s v="Scheduled"/>
    <x v="2"/>
    <s v="Joint Pain"/>
    <s v="Low"/>
    <n v="12"/>
    <n v="604"/>
    <s v="No"/>
    <s v="Friday"/>
    <s v="October"/>
    <n v="26"/>
    <n v="24"/>
    <n v="6"/>
    <n v="2"/>
    <n v="3.1"/>
    <n v="0"/>
    <n v="10"/>
    <n v="397"/>
    <n v="753"/>
    <n v="1754"/>
    <s v="No Show"/>
    <s v="Pediatric"/>
    <n v="1754"/>
    <n v="0"/>
    <n v="1"/>
    <n v="0"/>
    <n v="0"/>
    <s v="Routine Scheduled Care"/>
    <n v="1"/>
    <x v="0"/>
  </r>
  <r>
    <s v="PAT_16206"/>
    <n v="14"/>
    <s v="Female"/>
    <s v="Pune"/>
    <n v="33"/>
    <s v="Hypertension"/>
    <s v="Scheduled"/>
    <x v="9"/>
    <s v="Pregnancy Checkup"/>
    <s v="Medium"/>
    <n v="5"/>
    <n v="379"/>
    <s v="No"/>
    <s v="Thursday"/>
    <s v="August"/>
    <n v="15"/>
    <n v="18"/>
    <n v="9"/>
    <n v="2"/>
    <n v="4.3"/>
    <n v="0"/>
    <n v="10"/>
    <n v="2425"/>
    <n v="1676"/>
    <n v="4480"/>
    <s v="Completed"/>
    <s v="Pediatric"/>
    <n v="0"/>
    <n v="0"/>
    <n v="1"/>
    <n v="0"/>
    <n v="0"/>
    <s v="Standard Care"/>
    <n v="0"/>
    <x v="0"/>
  </r>
  <r>
    <s v="PAT_16207"/>
    <n v="21"/>
    <s v="Male"/>
    <s v="Delhi"/>
    <n v="29.2"/>
    <s v="None"/>
    <s v="Scheduled"/>
    <x v="7"/>
    <s v="Stomach Pain"/>
    <s v="Medium"/>
    <n v="23"/>
    <n v="849"/>
    <s v="Yes"/>
    <s v="Saturday"/>
    <s v="February"/>
    <n v="11"/>
    <n v="20"/>
    <n v="2"/>
    <n v="1"/>
    <n v="3.6"/>
    <n v="0"/>
    <n v="10"/>
    <n v="1233"/>
    <n v="1559"/>
    <n v="2548.6999999999998"/>
    <s v="Completed"/>
    <s v="Young Adult"/>
    <n v="0"/>
    <n v="0"/>
    <n v="0"/>
    <n v="0"/>
    <n v="0"/>
    <s v="Standard Care"/>
    <n v="0"/>
    <x v="0"/>
  </r>
  <r>
    <s v="PAT_16208"/>
    <n v="64"/>
    <s v="Female"/>
    <s v="Bangalore"/>
    <n v="32.799999999999997"/>
    <s v="None"/>
    <s v="Scheduled"/>
    <x v="5"/>
    <s v="Fever"/>
    <s v="Low"/>
    <n v="12"/>
    <n v="627"/>
    <s v="Yes"/>
    <s v="Wednesday"/>
    <s v="December"/>
    <n v="9"/>
    <n v="45"/>
    <n v="14"/>
    <n v="2"/>
    <n v="3.2"/>
    <n v="0"/>
    <n v="8.6"/>
    <n v="640"/>
    <n v="206"/>
    <n v="1031.0999999999999"/>
    <s v="Completed"/>
    <s v="Middle Aged"/>
    <n v="0"/>
    <n v="1"/>
    <n v="0"/>
    <n v="0"/>
    <n v="0"/>
    <s v="Routine Scheduled Care"/>
    <n v="0"/>
    <x v="0"/>
  </r>
  <r>
    <s v="PAT_16209"/>
    <n v="34"/>
    <s v="Male"/>
    <s v="Ahmedabad"/>
    <n v="16.399999999999999"/>
    <s v="Hypertension"/>
    <s v="Scheduled"/>
    <x v="8"/>
    <s v="Dental Pain"/>
    <s v="Medium"/>
    <n v="12"/>
    <n v="592"/>
    <s v="No"/>
    <s v="Saturday"/>
    <s v="October"/>
    <n v="8"/>
    <n v="33"/>
    <n v="2"/>
    <n v="0"/>
    <n v="3.3"/>
    <n v="0"/>
    <n v="9.4"/>
    <n v="3251"/>
    <n v="2922"/>
    <n v="6765"/>
    <s v="Completed"/>
    <s v="Young Adult"/>
    <n v="0"/>
    <n v="1"/>
    <n v="0"/>
    <n v="1"/>
    <n v="0"/>
    <s v="Standard Care"/>
    <n v="0"/>
    <x v="0"/>
  </r>
  <r>
    <s v="PAT_16210"/>
    <n v="3"/>
    <s v="Male"/>
    <s v="Nagpur"/>
    <n v="27.9"/>
    <s v="Hypertension"/>
    <s v="Walk-in"/>
    <x v="2"/>
    <s v="Joint Pain"/>
    <s v="Low"/>
    <n v="8"/>
    <n v="467"/>
    <s v="Yes"/>
    <s v="Friday"/>
    <s v="July"/>
    <n v="13"/>
    <n v="40"/>
    <n v="12"/>
    <n v="1"/>
    <n v="3.7"/>
    <n v="0"/>
    <n v="9.1999999999999993"/>
    <n v="829"/>
    <n v="357"/>
    <n v="1157.0999999999999"/>
    <s v="Completed"/>
    <s v="Pediatric"/>
    <n v="0"/>
    <n v="1"/>
    <n v="0"/>
    <n v="0"/>
    <n v="0"/>
    <s v="Routine Scheduled Care"/>
    <n v="0"/>
    <x v="0"/>
  </r>
  <r>
    <s v="PAT_16211"/>
    <n v="73"/>
    <s v="Male"/>
    <s v="Pune"/>
    <n v="22.8"/>
    <s v="Asthma"/>
    <s v="Walk-in"/>
    <x v="3"/>
    <s v="Eye Irritation"/>
    <s v="Low"/>
    <n v="28"/>
    <n v="909"/>
    <s v="No"/>
    <s v="Monday"/>
    <s v="August"/>
    <n v="10"/>
    <n v="47"/>
    <n v="11"/>
    <n v="1"/>
    <n v="3.4"/>
    <n v="0"/>
    <n v="8.6"/>
    <n v="786"/>
    <n v="513"/>
    <n v="2208"/>
    <s v="Completed"/>
    <s v="Middle Aged"/>
    <n v="0"/>
    <n v="1"/>
    <n v="0"/>
    <n v="0"/>
    <n v="0"/>
    <s v="Routine Scheduled Care"/>
    <n v="0"/>
    <x v="0"/>
  </r>
  <r>
    <s v="PAT_16212"/>
    <n v="43"/>
    <s v="Female"/>
    <s v="Mumbai"/>
    <n v="21.5"/>
    <s v="None"/>
    <s v="Scheduled"/>
    <x v="7"/>
    <s v="Stomach Pain"/>
    <s v="High"/>
    <n v="20"/>
    <n v="667"/>
    <s v="No"/>
    <s v="Saturday"/>
    <s v="February"/>
    <n v="14"/>
    <n v="11"/>
    <n v="8"/>
    <n v="2"/>
    <n v="3.6"/>
    <n v="0"/>
    <n v="10"/>
    <n v="8050"/>
    <n v="5736"/>
    <n v="14453"/>
    <s v="Completed"/>
    <s v="Adult"/>
    <n v="0"/>
    <n v="0"/>
    <n v="0"/>
    <n v="0"/>
    <n v="0"/>
    <s v="Standard Care"/>
    <n v="0"/>
    <x v="0"/>
  </r>
  <r>
    <s v="PAT_16213"/>
    <n v="39"/>
    <s v="Female"/>
    <s v="Chennai"/>
    <n v="22.5"/>
    <s v="Diabetes"/>
    <s v="Walk-in"/>
    <x v="2"/>
    <s v="Joint Pain"/>
    <s v="High"/>
    <n v="9"/>
    <n v="540"/>
    <s v="Yes"/>
    <s v="Saturday"/>
    <s v="March"/>
    <n v="4"/>
    <n v="11"/>
    <n v="0"/>
    <n v="0"/>
    <n v="4.2"/>
    <n v="0"/>
    <n v="10"/>
    <n v="16657"/>
    <n v="13464"/>
    <n v="21462.7"/>
    <s v="Completed"/>
    <s v="Adult"/>
    <n v="0"/>
    <n v="0"/>
    <n v="0"/>
    <n v="0"/>
    <n v="0"/>
    <s v="Standard Care"/>
    <n v="0"/>
    <x v="0"/>
  </r>
  <r>
    <s v="PAT_16214"/>
    <n v="43"/>
    <s v="Male"/>
    <s v="Hyderabad"/>
    <n v="24.7"/>
    <s v="None"/>
    <s v="Emergency"/>
    <x v="2"/>
    <s v="Joint Pain"/>
    <s v="Medium"/>
    <n v="27"/>
    <n v="764"/>
    <s v="Yes"/>
    <s v="Tuesday"/>
    <s v="February"/>
    <n v="0"/>
    <n v="21"/>
    <n v="1"/>
    <n v="0"/>
    <n v="4.5"/>
    <n v="1"/>
    <n v="10"/>
    <n v="1068"/>
    <n v="2108"/>
    <n v="2758"/>
    <s v="Cancelled"/>
    <s v="Adult"/>
    <n v="0"/>
    <n v="0"/>
    <n v="0"/>
    <n v="0"/>
    <n v="0"/>
    <s v="Standard Care"/>
    <n v="1"/>
    <x v="1"/>
  </r>
  <r>
    <s v="PAT_16215"/>
    <n v="44"/>
    <s v="Female"/>
    <s v="Nagpur"/>
    <n v="26.6"/>
    <s v="Heart Disease"/>
    <s v="Scheduled"/>
    <x v="1"/>
    <s v="Skin Allergy"/>
    <s v="Medium"/>
    <n v="27"/>
    <n v="908"/>
    <s v="Yes"/>
    <s v="Friday"/>
    <s v="October"/>
    <n v="21"/>
    <n v="21"/>
    <n v="5"/>
    <n v="1"/>
    <n v="4.2"/>
    <n v="0"/>
    <n v="10"/>
    <n v="3061"/>
    <n v="2635"/>
    <n v="4622.8"/>
    <s v="Completed"/>
    <s v="Adult"/>
    <n v="0"/>
    <n v="0"/>
    <n v="1"/>
    <n v="0"/>
    <n v="0"/>
    <s v="Standard Care"/>
    <n v="0"/>
    <x v="0"/>
  </r>
  <r>
    <s v="PAT_16216"/>
    <n v="66"/>
    <s v="Female"/>
    <s v="Pune"/>
    <n v="31.7"/>
    <s v="Asthma"/>
    <s v="Scheduled"/>
    <x v="7"/>
    <s v="Stomach Pain"/>
    <s v="High"/>
    <n v="8"/>
    <n v="478"/>
    <s v="Yes"/>
    <s v="Monday"/>
    <s v="April"/>
    <n v="20"/>
    <n v="3"/>
    <n v="12"/>
    <n v="1"/>
    <n v="4"/>
    <n v="0"/>
    <n v="10"/>
    <n v="11809"/>
    <n v="7721"/>
    <n v="14005.6"/>
    <s v="Completed"/>
    <s v="Middle Aged"/>
    <n v="0"/>
    <n v="0"/>
    <n v="1"/>
    <n v="0"/>
    <n v="0"/>
    <s v="Clinical Backlog Risk"/>
    <n v="0"/>
    <x v="0"/>
  </r>
  <r>
    <s v="PAT_16217"/>
    <n v="32"/>
    <s v="Male"/>
    <s v="Chennai"/>
    <n v="23.4"/>
    <s v="None"/>
    <s v="Scheduled"/>
    <x v="2"/>
    <s v="Joint Pain"/>
    <s v="High"/>
    <n v="3"/>
    <n v="313"/>
    <s v="Yes"/>
    <s v="Wednesday"/>
    <s v="December"/>
    <n v="25"/>
    <n v="3"/>
    <n v="3"/>
    <n v="0"/>
    <n v="3.6"/>
    <n v="0"/>
    <n v="10"/>
    <n v="11406"/>
    <n v="14804"/>
    <n v="18566.099999999999"/>
    <s v="Completed"/>
    <s v="Young Adult"/>
    <n v="0"/>
    <n v="0"/>
    <n v="1"/>
    <n v="0"/>
    <n v="0"/>
    <s v="Clinical Backlog Risk"/>
    <n v="0"/>
    <x v="0"/>
  </r>
  <r>
    <s v="PAT_16218"/>
    <n v="68"/>
    <s v="Female"/>
    <s v="Jaipur"/>
    <n v="25.2"/>
    <s v="None"/>
    <s v="Emergency"/>
    <x v="4"/>
    <s v="Cough"/>
    <s v="Low"/>
    <n v="25"/>
    <n v="717"/>
    <s v="No"/>
    <s v="Thursday"/>
    <s v="February"/>
    <n v="0"/>
    <n v="35"/>
    <n v="0"/>
    <n v="0"/>
    <n v="4"/>
    <n v="1"/>
    <n v="9.6999999999999993"/>
    <n v="637"/>
    <n v="670"/>
    <n v="2024"/>
    <s v="Completed"/>
    <s v="Middle Aged"/>
    <n v="0"/>
    <n v="1"/>
    <n v="0"/>
    <n v="0"/>
    <n v="0"/>
    <s v="Standard Care"/>
    <n v="0"/>
    <x v="1"/>
  </r>
  <r>
    <s v="PAT_16219"/>
    <n v="64"/>
    <s v="Male"/>
    <s v="Delhi"/>
    <n v="22.3"/>
    <s v="Diabetes"/>
    <s v="Scheduled"/>
    <x v="9"/>
    <s v="Pregnancy Checkup"/>
    <s v="Medium"/>
    <n v="13"/>
    <n v="627"/>
    <s v="Yes"/>
    <s v="Monday"/>
    <s v="February"/>
    <n v="29"/>
    <n v="30"/>
    <n v="6"/>
    <n v="4"/>
    <n v="4.9000000000000004"/>
    <n v="0"/>
    <n v="10"/>
    <n v="4830"/>
    <n v="3313"/>
    <n v="6139"/>
    <s v="Completed"/>
    <s v="Middle Aged"/>
    <n v="0"/>
    <n v="0"/>
    <n v="1"/>
    <n v="0"/>
    <n v="0"/>
    <s v="Standard Care"/>
    <n v="0"/>
    <x v="0"/>
  </r>
  <r>
    <s v="PAT_16220"/>
    <n v="11"/>
    <s v="Female"/>
    <s v="Bangalore"/>
    <n v="25.8"/>
    <s v="Heart Disease"/>
    <s v="Scheduled"/>
    <x v="7"/>
    <s v="Stomach Pain"/>
    <s v="High"/>
    <n v="30"/>
    <n v="928"/>
    <s v="Yes"/>
    <s v="Friday"/>
    <s v="March"/>
    <n v="23"/>
    <n v="11"/>
    <n v="12"/>
    <n v="1"/>
    <n v="3.9"/>
    <n v="0"/>
    <n v="10"/>
    <n v="17003"/>
    <n v="11415"/>
    <n v="20542.2"/>
    <s v="Completed"/>
    <s v="Pediatric"/>
    <n v="0"/>
    <n v="0"/>
    <n v="1"/>
    <n v="0"/>
    <n v="0"/>
    <s v="Clinical Backlog Risk"/>
    <n v="0"/>
    <x v="0"/>
  </r>
  <r>
    <s v="PAT_16221"/>
    <n v="10"/>
    <s v="Male"/>
    <s v="Hyderabad"/>
    <n v="19.3"/>
    <s v="None"/>
    <s v="Scheduled"/>
    <x v="3"/>
    <s v="Eye Irritation"/>
    <s v="Medium"/>
    <n v="12"/>
    <n v="621"/>
    <s v="No"/>
    <s v="Friday"/>
    <s v="October"/>
    <n v="20"/>
    <n v="33"/>
    <n v="3"/>
    <n v="1"/>
    <n v="4.8"/>
    <n v="0"/>
    <n v="10"/>
    <n v="4169"/>
    <n v="1795"/>
    <n v="6585"/>
    <s v="Completed"/>
    <s v="Pediatric"/>
    <n v="0"/>
    <n v="1"/>
    <n v="1"/>
    <n v="1"/>
    <n v="0"/>
    <s v="Standard Care"/>
    <n v="0"/>
    <x v="0"/>
  </r>
  <r>
    <s v="PAT_16222"/>
    <n v="61"/>
    <s v="Female"/>
    <s v="Delhi"/>
    <n v="25.3"/>
    <s v="Diabetes"/>
    <s v="Scheduled"/>
    <x v="0"/>
    <s v="Headache"/>
    <s v="Low"/>
    <n v="3"/>
    <n v="292"/>
    <s v="Yes"/>
    <s v="Monday"/>
    <s v="June"/>
    <n v="8"/>
    <n v="58"/>
    <n v="11"/>
    <n v="1"/>
    <n v="3.8"/>
    <n v="0"/>
    <n v="8"/>
    <n v="322"/>
    <n v="77"/>
    <n v="483.7"/>
    <s v="Completed"/>
    <s v="Middle Aged"/>
    <n v="0"/>
    <n v="1"/>
    <n v="0"/>
    <n v="0"/>
    <n v="0"/>
    <s v="Routine Scheduled Care"/>
    <n v="0"/>
    <x v="0"/>
  </r>
  <r>
    <s v="PAT_16223"/>
    <n v="18"/>
    <s v="Male"/>
    <s v="Pune"/>
    <n v="30.2"/>
    <s v="Diabetes"/>
    <s v="Scheduled"/>
    <x v="5"/>
    <s v="Fever"/>
    <s v="Low"/>
    <n v="9"/>
    <n v="397"/>
    <s v="Yes"/>
    <s v="Tuesday"/>
    <s v="December"/>
    <n v="5"/>
    <n v="31"/>
    <n v="7"/>
    <n v="3"/>
    <n v="4.5999999999999996"/>
    <n v="0"/>
    <n v="10"/>
    <n v="775"/>
    <n v="289"/>
    <n v="1022.7"/>
    <s v="Completed"/>
    <s v="Young Adult"/>
    <n v="0"/>
    <n v="1"/>
    <n v="0"/>
    <n v="0"/>
    <n v="0"/>
    <s v="Standard Care"/>
    <n v="0"/>
    <x v="0"/>
  </r>
  <r>
    <s v="PAT_16224"/>
    <n v="23"/>
    <s v="Male"/>
    <s v="Jaipur"/>
    <n v="26.8"/>
    <s v="None"/>
    <s v="Walk-in"/>
    <x v="7"/>
    <s v="Stomach Pain"/>
    <s v="Low"/>
    <n v="13"/>
    <n v="655"/>
    <s v="No"/>
    <s v="Wednesday"/>
    <s v="December"/>
    <n v="16"/>
    <n v="34"/>
    <n v="7"/>
    <n v="2"/>
    <n v="4.3"/>
    <n v="0"/>
    <n v="9.9"/>
    <n v="143"/>
    <n v="703"/>
    <n v="1501"/>
    <s v="Completed"/>
    <s v="Young Adult"/>
    <n v="0"/>
    <n v="1"/>
    <n v="1"/>
    <n v="0"/>
    <n v="0"/>
    <s v="Routine Scheduled Care"/>
    <n v="0"/>
    <x v="0"/>
  </r>
  <r>
    <s v="PAT_16225"/>
    <n v="57"/>
    <s v="Female"/>
    <s v="Chennai"/>
    <n v="20.100000000000001"/>
    <s v="None"/>
    <s v="Scheduled"/>
    <x v="3"/>
    <s v="Eye Irritation"/>
    <s v="Low"/>
    <n v="9"/>
    <n v="460"/>
    <s v="Yes"/>
    <s v="Monday"/>
    <s v="October"/>
    <n v="13"/>
    <n v="42"/>
    <n v="1"/>
    <n v="0"/>
    <n v="4.4000000000000004"/>
    <n v="0"/>
    <n v="9.4"/>
    <n v="347"/>
    <n v="36"/>
    <n v="590.1"/>
    <s v="Completed"/>
    <s v="Middle Aged"/>
    <n v="0"/>
    <n v="1"/>
    <n v="0"/>
    <n v="0"/>
    <n v="0"/>
    <s v="Routine Scheduled Care"/>
    <n v="0"/>
    <x v="0"/>
  </r>
  <r>
    <s v="PAT_16226"/>
    <n v="14"/>
    <s v="Male"/>
    <s v="Nagpur"/>
    <n v="21.9"/>
    <s v="Asthma"/>
    <s v="Scheduled"/>
    <x v="7"/>
    <s v="Stomach Pain"/>
    <s v="Medium"/>
    <n v="15"/>
    <n v="506"/>
    <s v="Yes"/>
    <s v="Friday"/>
    <s v="March"/>
    <n v="15"/>
    <n v="20"/>
    <n v="13"/>
    <n v="4"/>
    <n v="4.0999999999999996"/>
    <n v="0"/>
    <n v="10"/>
    <n v="4875"/>
    <n v="3563"/>
    <n v="6260.8"/>
    <s v="Completed"/>
    <s v="Pediatric"/>
    <n v="0"/>
    <n v="0"/>
    <n v="1"/>
    <n v="0"/>
    <n v="0"/>
    <s v="Standard Care"/>
    <n v="0"/>
    <x v="0"/>
  </r>
  <r>
    <s v="PAT_16227"/>
    <n v="60"/>
    <s v="Female"/>
    <s v="Mumbai"/>
    <n v="18.3"/>
    <s v="Hypertension"/>
    <s v="Scheduled"/>
    <x v="2"/>
    <s v="Joint Pain"/>
    <s v="Medium"/>
    <n v="8"/>
    <n v="438"/>
    <s v="Yes"/>
    <s v="Thursday"/>
    <s v="January"/>
    <n v="6"/>
    <n v="10"/>
    <n v="3"/>
    <n v="1"/>
    <n v="3.4"/>
    <n v="0"/>
    <n v="10"/>
    <n v="4919"/>
    <n v="3891"/>
    <n v="6473.6"/>
    <s v="Completed"/>
    <s v="Middle Aged"/>
    <n v="0"/>
    <n v="0"/>
    <n v="0"/>
    <n v="0"/>
    <n v="0"/>
    <s v="Standard Care"/>
    <n v="0"/>
    <x v="0"/>
  </r>
  <r>
    <s v="PAT_16228"/>
    <n v="35"/>
    <s v="Female"/>
    <s v="Kolkata"/>
    <n v="23.1"/>
    <s v="None"/>
    <s v="Scheduled"/>
    <x v="0"/>
    <s v="Headache"/>
    <s v="Low"/>
    <n v="5"/>
    <n v="359"/>
    <s v="No"/>
    <s v="Wednesday"/>
    <s v="July"/>
    <n v="12"/>
    <n v="55"/>
    <n v="1"/>
    <n v="0"/>
    <n v="4.3"/>
    <n v="0"/>
    <n v="8.5"/>
    <n v="744"/>
    <n v="607"/>
    <n v="1710"/>
    <s v="Completed"/>
    <s v="Adult"/>
    <n v="0"/>
    <n v="1"/>
    <n v="0"/>
    <n v="0"/>
    <n v="0"/>
    <s v="Routine Scheduled Care"/>
    <n v="0"/>
    <x v="0"/>
  </r>
  <r>
    <s v="PAT_16229"/>
    <n v="70"/>
    <s v="Male"/>
    <s v="Jaipur"/>
    <n v="26.2"/>
    <s v="Diabetes"/>
    <s v="Scheduled"/>
    <x v="1"/>
    <s v="Skin Allergy"/>
    <s v="Medium"/>
    <n v="18"/>
    <n v="563"/>
    <s v="No"/>
    <s v="Wednesday"/>
    <s v="January"/>
    <n v="12"/>
    <n v="12"/>
    <n v="1"/>
    <n v="0"/>
    <n v="4.7"/>
    <n v="0"/>
    <n v="10"/>
    <n v="4471"/>
    <n v="1187"/>
    <n v="6221"/>
    <s v="Completed"/>
    <s v="Middle Aged"/>
    <n v="0"/>
    <n v="0"/>
    <n v="0"/>
    <n v="0"/>
    <n v="0"/>
    <s v="Standard Care"/>
    <n v="0"/>
    <x v="0"/>
  </r>
  <r>
    <s v="PAT_16230"/>
    <n v="58"/>
    <s v="Male"/>
    <s v="Delhi"/>
    <n v="28.1"/>
    <s v="Hypertension"/>
    <s v="Walk-in"/>
    <x v="0"/>
    <s v="Headache"/>
    <s v="High"/>
    <n v="4"/>
    <n v="413"/>
    <s v="Yes"/>
    <s v="Wednesday"/>
    <s v="July"/>
    <n v="24"/>
    <n v="9"/>
    <n v="9"/>
    <n v="1"/>
    <n v="4.9000000000000004"/>
    <n v="0"/>
    <n v="10"/>
    <n v="19336"/>
    <n v="11835"/>
    <n v="22108.799999999999"/>
    <s v="No Show"/>
    <s v="Middle Aged"/>
    <n v="31584"/>
    <n v="0"/>
    <n v="1"/>
    <n v="0"/>
    <n v="0"/>
    <s v="Clinical Backlog Risk"/>
    <n v="1"/>
    <x v="0"/>
  </r>
  <r>
    <s v="PAT_16231"/>
    <n v="83"/>
    <s v="Female"/>
    <s v="Mumbai"/>
    <n v="22.9"/>
    <s v="Hypertension"/>
    <s v="Scheduled"/>
    <x v="2"/>
    <s v="Joint Pain"/>
    <s v="Low"/>
    <n v="12"/>
    <n v="580"/>
    <s v="No"/>
    <s v="Friday"/>
    <s v="June"/>
    <n v="8"/>
    <n v="36"/>
    <n v="10"/>
    <n v="2"/>
    <n v="4.2"/>
    <n v="0"/>
    <n v="9.6999999999999993"/>
    <n v="484"/>
    <n v="224"/>
    <n v="1288"/>
    <s v="Completed"/>
    <s v="Senior"/>
    <n v="0"/>
    <n v="1"/>
    <n v="0"/>
    <n v="0"/>
    <n v="0"/>
    <s v="Routine Scheduled Care"/>
    <n v="0"/>
    <x v="0"/>
  </r>
  <r>
    <s v="PAT_16232"/>
    <n v="53"/>
    <s v="Female"/>
    <s v="Ahmedabad"/>
    <n v="22.4"/>
    <s v="None"/>
    <s v="Scheduled"/>
    <x v="9"/>
    <s v="Pregnancy Checkup"/>
    <s v="High"/>
    <n v="3"/>
    <n v="433"/>
    <s v="No"/>
    <s v="Thursday"/>
    <s v="October"/>
    <n v="12"/>
    <n v="9"/>
    <n v="12"/>
    <n v="1"/>
    <n v="3.5"/>
    <n v="0"/>
    <n v="10"/>
    <n v="13143"/>
    <n v="11977"/>
    <n v="25553"/>
    <s v="Completed"/>
    <s v="Adult"/>
    <n v="0"/>
    <n v="0"/>
    <n v="0"/>
    <n v="0"/>
    <n v="0"/>
    <s v="Standard Care"/>
    <n v="0"/>
    <x v="0"/>
  </r>
  <r>
    <s v="PAT_16233"/>
    <n v="5"/>
    <s v="Male"/>
    <s v="Jaipur"/>
    <n v="21.6"/>
    <s v="None"/>
    <s v="Scheduled"/>
    <x v="8"/>
    <s v="Dental Pain"/>
    <s v="Medium"/>
    <n v="1"/>
    <n v="286"/>
    <s v="Yes"/>
    <s v="Tuesday"/>
    <s v="October"/>
    <n v="29"/>
    <n v="19"/>
    <n v="14"/>
    <n v="3"/>
    <n v="3.4"/>
    <n v="0"/>
    <n v="10"/>
    <n v="2060"/>
    <n v="3678"/>
    <n v="4216.8"/>
    <s v="Completed"/>
    <s v="Pediatric"/>
    <n v="0"/>
    <n v="0"/>
    <n v="1"/>
    <n v="0"/>
    <n v="0"/>
    <s v="Standard Care"/>
    <n v="0"/>
    <x v="0"/>
  </r>
  <r>
    <s v="PAT_16234"/>
    <n v="38"/>
    <s v="Male"/>
    <s v="Bangalore"/>
    <n v="18.8"/>
    <s v="None"/>
    <s v="Scheduled"/>
    <x v="6"/>
    <s v="Chest Pain"/>
    <s v="Low"/>
    <n v="23"/>
    <n v="791"/>
    <s v="No"/>
    <s v="Saturday"/>
    <s v="July"/>
    <n v="12"/>
    <n v="24"/>
    <n v="7"/>
    <n v="2"/>
    <n v="3.3"/>
    <n v="0"/>
    <n v="10"/>
    <n v="303"/>
    <n v="71"/>
    <n v="1165"/>
    <s v="Completed"/>
    <s v="Adult"/>
    <n v="0"/>
    <n v="0"/>
    <n v="0"/>
    <n v="0"/>
    <n v="0"/>
    <s v="Routine Scheduled Care"/>
    <n v="0"/>
    <x v="0"/>
  </r>
  <r>
    <s v="PAT_16235"/>
    <n v="38"/>
    <s v="Male"/>
    <s v="Jaipur"/>
    <n v="18.100000000000001"/>
    <s v="None"/>
    <s v="Scheduled"/>
    <x v="6"/>
    <s v="Chest Pain"/>
    <s v="Medium"/>
    <n v="29"/>
    <n v="848"/>
    <s v="Yes"/>
    <s v="Monday"/>
    <s v="May"/>
    <n v="14"/>
    <n v="24"/>
    <n v="11"/>
    <n v="3"/>
    <n v="3.4"/>
    <n v="0"/>
    <n v="10"/>
    <n v="2492"/>
    <n v="2140"/>
    <n v="3836"/>
    <s v="Completed"/>
    <s v="Adult"/>
    <n v="0"/>
    <n v="0"/>
    <n v="0"/>
    <n v="0"/>
    <n v="0"/>
    <s v="Standard Care"/>
    <n v="0"/>
    <x v="0"/>
  </r>
  <r>
    <s v="PAT_16236"/>
    <n v="56"/>
    <s v="Male"/>
    <s v="Hyderabad"/>
    <n v="26.3"/>
    <s v="Hypertension"/>
    <s v="Walk-in"/>
    <x v="0"/>
    <s v="Headache"/>
    <s v="Low"/>
    <n v="25"/>
    <n v="828"/>
    <s v="No"/>
    <s v="Friday"/>
    <s v="January"/>
    <n v="22"/>
    <n v="24"/>
    <n v="4"/>
    <n v="0"/>
    <n v="4.4000000000000004"/>
    <n v="0"/>
    <n v="10"/>
    <n v="335"/>
    <n v="138"/>
    <n v="1301"/>
    <s v="No Show"/>
    <s v="Middle Aged"/>
    <n v="1301"/>
    <n v="0"/>
    <n v="1"/>
    <n v="0"/>
    <n v="0"/>
    <s v="Routine Scheduled Care"/>
    <n v="1"/>
    <x v="0"/>
  </r>
  <r>
    <s v="PAT_16237"/>
    <n v="18"/>
    <s v="Male"/>
    <s v="Kolkata"/>
    <n v="22.8"/>
    <s v="Diabetes"/>
    <s v="Scheduled"/>
    <x v="6"/>
    <s v="Chest Pain"/>
    <s v="Medium"/>
    <n v="5"/>
    <n v="433"/>
    <s v="No"/>
    <s v="Friday"/>
    <s v="February"/>
    <n v="22"/>
    <n v="27"/>
    <n v="0"/>
    <n v="0"/>
    <n v="4.5999999999999996"/>
    <n v="0"/>
    <n v="10"/>
    <n v="4223"/>
    <n v="3900"/>
    <n v="8556"/>
    <s v="Completed"/>
    <s v="Young Adult"/>
    <n v="0"/>
    <n v="0"/>
    <n v="1"/>
    <n v="0"/>
    <n v="0"/>
    <s v="Standard Care"/>
    <n v="0"/>
    <x v="0"/>
  </r>
  <r>
    <s v="PAT_16238"/>
    <n v="9"/>
    <s v="Male"/>
    <s v="Bangalore"/>
    <n v="30.8"/>
    <s v="None"/>
    <s v="Walk-in"/>
    <x v="3"/>
    <s v="Eye Irritation"/>
    <s v="Low"/>
    <n v="27"/>
    <n v="885"/>
    <s v="Yes"/>
    <s v="Tuesday"/>
    <s v="April"/>
    <n v="5"/>
    <n v="53"/>
    <n v="6"/>
    <n v="0"/>
    <n v="4.3"/>
    <n v="0"/>
    <n v="8.6"/>
    <n v="444"/>
    <n v="287"/>
    <n v="1131.2"/>
    <s v="Completed"/>
    <s v="Pediatric"/>
    <n v="0"/>
    <n v="1"/>
    <n v="0"/>
    <n v="0"/>
    <n v="0"/>
    <s v="Standard Care"/>
    <n v="0"/>
    <x v="0"/>
  </r>
  <r>
    <s v="PAT_16239"/>
    <n v="45"/>
    <s v="Female"/>
    <s v="Nagpur"/>
    <n v="29.2"/>
    <s v="Asthma"/>
    <s v="Emergency"/>
    <x v="5"/>
    <s v="Fever"/>
    <s v="Low"/>
    <n v="1"/>
    <n v="399"/>
    <s v="No"/>
    <s v="Saturday"/>
    <s v="March"/>
    <n v="0"/>
    <n v="52"/>
    <n v="14"/>
    <n v="3"/>
    <n v="4.5"/>
    <n v="1"/>
    <n v="8.8000000000000007"/>
    <n v="118"/>
    <n v="970"/>
    <n v="1487"/>
    <s v="Completed"/>
    <s v="Adult"/>
    <n v="0"/>
    <n v="1"/>
    <n v="0"/>
    <n v="0"/>
    <n v="0"/>
    <s v="Standard Care"/>
    <n v="0"/>
    <x v="1"/>
  </r>
  <r>
    <s v="PAT_16240"/>
    <n v="13"/>
    <s v="Female"/>
    <s v="Hyderabad"/>
    <n v="26.3"/>
    <s v="Diabetes"/>
    <s v="Emergency"/>
    <x v="2"/>
    <s v="Joint Pain"/>
    <s v="Medium"/>
    <n v="21"/>
    <n v="662"/>
    <s v="No"/>
    <s v="Friday"/>
    <s v="July"/>
    <n v="0"/>
    <n v="29"/>
    <n v="10"/>
    <n v="1"/>
    <n v="3.5"/>
    <n v="1"/>
    <n v="9.8000000000000007"/>
    <n v="2551"/>
    <n v="1274"/>
    <n v="4487"/>
    <s v="Completed"/>
    <s v="Pediatric"/>
    <n v="0"/>
    <n v="0"/>
    <n v="0"/>
    <n v="0"/>
    <n v="0"/>
    <s v="Standard Care"/>
    <n v="0"/>
    <x v="1"/>
  </r>
  <r>
    <s v="PAT_16241"/>
    <n v="81"/>
    <s v="Female"/>
    <s v="Nagpur"/>
    <n v="20.6"/>
    <s v="None"/>
    <s v="Walk-in"/>
    <x v="2"/>
    <s v="Joint Pain"/>
    <s v="High"/>
    <n v="1"/>
    <n v="240"/>
    <s v="Yes"/>
    <s v="Wednesday"/>
    <s v="September"/>
    <n v="1"/>
    <n v="3"/>
    <n v="3"/>
    <n v="1"/>
    <n v="4"/>
    <n v="0"/>
    <n v="10"/>
    <n v="18720"/>
    <n v="5735"/>
    <n v="17286.5"/>
    <s v="Completed"/>
    <s v="Senior"/>
    <n v="0"/>
    <n v="0"/>
    <n v="0"/>
    <n v="0"/>
    <n v="0"/>
    <s v="Optimized Emergency Care"/>
    <n v="0"/>
    <x v="0"/>
  </r>
  <r>
    <s v="PAT_16242"/>
    <n v="84"/>
    <s v="Female"/>
    <s v="Bangalore"/>
    <n v="19.399999999999999"/>
    <s v="Diabetes"/>
    <s v="Scheduled"/>
    <x v="2"/>
    <s v="Joint Pain"/>
    <s v="Medium"/>
    <n v="20"/>
    <n v="608"/>
    <s v="No"/>
    <s v="Monday"/>
    <s v="February"/>
    <n v="21"/>
    <n v="15"/>
    <n v="9"/>
    <n v="4"/>
    <n v="3.5"/>
    <n v="0"/>
    <n v="10"/>
    <n v="3086"/>
    <n v="2127"/>
    <n v="5821"/>
    <s v="Completed"/>
    <s v="Senior"/>
    <n v="0"/>
    <n v="0"/>
    <n v="1"/>
    <n v="0"/>
    <n v="0"/>
    <s v="Standard Care"/>
    <n v="0"/>
    <x v="0"/>
  </r>
  <r>
    <s v="PAT_16243"/>
    <n v="20"/>
    <s v="Female"/>
    <s v="Hyderabad"/>
    <n v="25.1"/>
    <s v="None"/>
    <s v="Scheduled"/>
    <x v="3"/>
    <s v="Eye Irritation"/>
    <s v="High"/>
    <n v="27"/>
    <n v="825"/>
    <s v="No"/>
    <s v="Thursday"/>
    <s v="September"/>
    <n v="13"/>
    <n v="17"/>
    <n v="5"/>
    <n v="0"/>
    <n v="4.5999999999999996"/>
    <n v="0"/>
    <n v="10"/>
    <n v="7550"/>
    <n v="14897"/>
    <n v="23272"/>
    <s v="Completed"/>
    <s v="Young Adult"/>
    <n v="0"/>
    <n v="0"/>
    <n v="0"/>
    <n v="0"/>
    <n v="0"/>
    <s v="Standard Care"/>
    <n v="0"/>
    <x v="0"/>
  </r>
  <r>
    <s v="PAT_16244"/>
    <n v="1"/>
    <s v="Male"/>
    <s v="Nagpur"/>
    <n v="26.1"/>
    <s v="Diabetes"/>
    <s v="Scheduled"/>
    <x v="9"/>
    <s v="Pregnancy Checkup"/>
    <s v="Medium"/>
    <n v="24"/>
    <n v="760"/>
    <s v="No"/>
    <s v="Wednesday"/>
    <s v="October"/>
    <n v="12"/>
    <n v="25"/>
    <n v="9"/>
    <n v="0"/>
    <n v="5"/>
    <n v="0"/>
    <n v="10"/>
    <n v="2603"/>
    <n v="3181"/>
    <n v="6544"/>
    <s v="Completed"/>
    <s v="Pediatric"/>
    <n v="0"/>
    <n v="0"/>
    <n v="0"/>
    <n v="0"/>
    <n v="0"/>
    <s v="Standard Care"/>
    <n v="0"/>
    <x v="0"/>
  </r>
  <r>
    <s v="PAT_16245"/>
    <n v="14"/>
    <s v="Male"/>
    <s v="Hyderabad"/>
    <n v="24.1"/>
    <s v="Asthma"/>
    <s v="Emergency"/>
    <x v="3"/>
    <s v="Eye Irritation"/>
    <s v="Low"/>
    <n v="22"/>
    <n v="743"/>
    <s v="No"/>
    <s v="Saturday"/>
    <s v="February"/>
    <n v="0"/>
    <n v="21"/>
    <n v="2"/>
    <n v="0"/>
    <n v="4.3"/>
    <n v="1"/>
    <n v="10"/>
    <n v="319"/>
    <n v="248"/>
    <n v="1310"/>
    <s v="Completed"/>
    <s v="Pediatric"/>
    <n v="0"/>
    <n v="0"/>
    <n v="0"/>
    <n v="0"/>
    <n v="0"/>
    <s v="Standard Care"/>
    <n v="0"/>
    <x v="1"/>
  </r>
  <r>
    <s v="PAT_16246"/>
    <n v="5"/>
    <s v="Female"/>
    <s v="Hyderabad"/>
    <n v="17.2"/>
    <s v="None"/>
    <s v="Scheduled"/>
    <x v="4"/>
    <s v="Cough"/>
    <s v="Medium"/>
    <n v="27"/>
    <n v="748"/>
    <s v="Yes"/>
    <s v="Monday"/>
    <s v="August"/>
    <n v="21"/>
    <n v="24"/>
    <n v="1"/>
    <n v="0"/>
    <n v="4.4000000000000004"/>
    <n v="0"/>
    <n v="10"/>
    <n v="4793"/>
    <n v="3745"/>
    <n v="6500.2"/>
    <s v="Completed"/>
    <s v="Pediatric"/>
    <n v="0"/>
    <n v="0"/>
    <n v="1"/>
    <n v="0"/>
    <n v="0"/>
    <s v="Standard Care"/>
    <n v="0"/>
    <x v="0"/>
  </r>
  <r>
    <s v="PAT_16247"/>
    <n v="66"/>
    <s v="Male"/>
    <s v="Mumbai"/>
    <n v="27.3"/>
    <s v="None"/>
    <s v="Emergency"/>
    <x v="7"/>
    <s v="Stomach Pain"/>
    <s v="Medium"/>
    <n v="9"/>
    <n v="459"/>
    <s v="Yes"/>
    <s v="Thursday"/>
    <s v="July"/>
    <n v="0"/>
    <n v="31"/>
    <n v="5"/>
    <n v="0"/>
    <n v="4.0999999999999996"/>
    <n v="1"/>
    <n v="10"/>
    <n v="3233"/>
    <n v="1607"/>
    <n v="3709.3"/>
    <s v="Completed"/>
    <s v="Middle Aged"/>
    <n v="0"/>
    <n v="1"/>
    <n v="0"/>
    <n v="0"/>
    <n v="0"/>
    <s v="Standard Care"/>
    <n v="0"/>
    <x v="1"/>
  </r>
  <r>
    <s v="PAT_16248"/>
    <n v="22"/>
    <s v="Female"/>
    <s v="Nagpur"/>
    <n v="29.9"/>
    <s v="Diabetes"/>
    <s v="Scheduled"/>
    <x v="1"/>
    <s v="Skin Allergy"/>
    <s v="Medium"/>
    <n v="7"/>
    <n v="379"/>
    <s v="Yes"/>
    <s v="Saturday"/>
    <s v="November"/>
    <n v="6"/>
    <n v="19"/>
    <n v="9"/>
    <n v="0"/>
    <n v="3.1"/>
    <n v="0"/>
    <n v="10"/>
    <n v="2598"/>
    <n v="1905"/>
    <n v="3417.4"/>
    <s v="Completed"/>
    <s v="Young Adult"/>
    <n v="0"/>
    <n v="0"/>
    <n v="0"/>
    <n v="0"/>
    <n v="0"/>
    <s v="Standard Care"/>
    <n v="0"/>
    <x v="0"/>
  </r>
  <r>
    <s v="PAT_16249"/>
    <n v="15"/>
    <s v="Female"/>
    <s v="Bangalore"/>
    <n v="23.8"/>
    <s v="Diabetes"/>
    <s v="Emergency"/>
    <x v="9"/>
    <s v="Pregnancy Checkup"/>
    <s v="Medium"/>
    <n v="21"/>
    <n v="714"/>
    <s v="No"/>
    <s v="Wednesday"/>
    <s v="October"/>
    <n v="0"/>
    <n v="20"/>
    <n v="9"/>
    <n v="1"/>
    <n v="3"/>
    <n v="1"/>
    <n v="10"/>
    <n v="3320"/>
    <n v="2630"/>
    <n v="6664"/>
    <s v="Completed"/>
    <s v="Pediatric"/>
    <n v="0"/>
    <n v="0"/>
    <n v="0"/>
    <n v="0"/>
    <n v="0"/>
    <s v="Standard Care"/>
    <n v="0"/>
    <x v="1"/>
  </r>
  <r>
    <s v="PAT_16250"/>
    <n v="72"/>
    <s v="Male"/>
    <s v="Delhi"/>
    <n v="23.7"/>
    <s v="Hypertension"/>
    <s v="Scheduled"/>
    <x v="1"/>
    <s v="Skin Allergy"/>
    <s v="Medium"/>
    <n v="20"/>
    <n v="626"/>
    <s v="No"/>
    <s v="Tuesday"/>
    <s v="September"/>
    <n v="10"/>
    <n v="37"/>
    <n v="12"/>
    <n v="3"/>
    <n v="4.4000000000000004"/>
    <n v="0"/>
    <n v="9.6999999999999993"/>
    <n v="4811"/>
    <n v="2562"/>
    <n v="7999"/>
    <s v="Completed"/>
    <s v="Middle Aged"/>
    <n v="0"/>
    <n v="1"/>
    <n v="0"/>
    <n v="1"/>
    <n v="0"/>
    <s v="Standard Care"/>
    <n v="0"/>
    <x v="0"/>
  </r>
  <r>
    <s v="PAT_16251"/>
    <n v="13"/>
    <s v="Male"/>
    <s v="Kolkata"/>
    <n v="27.6"/>
    <s v="None"/>
    <s v="Scheduled"/>
    <x v="7"/>
    <s v="Stomach Pain"/>
    <s v="Medium"/>
    <n v="23"/>
    <n v="710"/>
    <s v="Yes"/>
    <s v="Wednesday"/>
    <s v="October"/>
    <n v="8"/>
    <n v="17"/>
    <n v="7"/>
    <n v="1"/>
    <n v="4.7"/>
    <n v="0"/>
    <n v="10"/>
    <n v="2173"/>
    <n v="3345"/>
    <n v="4359.6000000000004"/>
    <s v="Completed"/>
    <s v="Pediatric"/>
    <n v="0"/>
    <n v="0"/>
    <n v="0"/>
    <n v="0"/>
    <n v="0"/>
    <s v="Standard Care"/>
    <n v="0"/>
    <x v="0"/>
  </r>
  <r>
    <s v="PAT_16252"/>
    <n v="2"/>
    <s v="Male"/>
    <s v="Nagpur"/>
    <n v="23.4"/>
    <s v="Diabetes"/>
    <s v="Scheduled"/>
    <x v="4"/>
    <s v="Cough"/>
    <s v="Low"/>
    <n v="22"/>
    <n v="685"/>
    <s v="Yes"/>
    <s v="Tuesday"/>
    <s v="July"/>
    <n v="8"/>
    <n v="37"/>
    <n v="3"/>
    <n v="0"/>
    <n v="3.5"/>
    <n v="0"/>
    <n v="9.3000000000000007"/>
    <n v="435"/>
    <n v="231"/>
    <n v="945.7"/>
    <s v="No Show"/>
    <s v="Pediatric"/>
    <n v="1351"/>
    <n v="1"/>
    <n v="0"/>
    <n v="0"/>
    <n v="0"/>
    <s v="Routine Scheduled Care"/>
    <n v="1"/>
    <x v="0"/>
  </r>
  <r>
    <s v="PAT_16253"/>
    <n v="17"/>
    <s v="Male"/>
    <s v="Chennai"/>
    <n v="20.6"/>
    <s v="Diabetes"/>
    <s v="Scheduled"/>
    <x v="5"/>
    <s v="Fever"/>
    <s v="Medium"/>
    <n v="25"/>
    <n v="845"/>
    <s v="Yes"/>
    <s v="Saturday"/>
    <s v="June"/>
    <n v="2"/>
    <n v="25"/>
    <n v="14"/>
    <n v="0"/>
    <n v="4.3"/>
    <n v="0"/>
    <n v="10"/>
    <n v="4374"/>
    <n v="2776"/>
    <n v="5596.5"/>
    <s v="Completed"/>
    <s v="Pediatric"/>
    <n v="0"/>
    <n v="0"/>
    <n v="0"/>
    <n v="0"/>
    <n v="0"/>
    <s v="Standard Care"/>
    <n v="0"/>
    <x v="0"/>
  </r>
  <r>
    <s v="PAT_16254"/>
    <n v="10"/>
    <s v="Male"/>
    <s v="Bangalore"/>
    <n v="28"/>
    <s v="None"/>
    <s v="Walk-in"/>
    <x v="0"/>
    <s v="Headache"/>
    <s v="Low"/>
    <n v="28"/>
    <n v="862"/>
    <s v="Yes"/>
    <s v="Thursday"/>
    <s v="January"/>
    <n v="5"/>
    <n v="28"/>
    <n v="10"/>
    <n v="3"/>
    <n v="3.4"/>
    <n v="0"/>
    <n v="9.8000000000000007"/>
    <n v="863"/>
    <n v="485"/>
    <n v="1547"/>
    <s v="Completed"/>
    <s v="Pediatric"/>
    <n v="0"/>
    <n v="0"/>
    <n v="0"/>
    <n v="0"/>
    <n v="0"/>
    <s v="Standard Care"/>
    <n v="0"/>
    <x v="0"/>
  </r>
  <r>
    <s v="PAT_16255"/>
    <n v="29"/>
    <s v="Male"/>
    <s v="Ahmedabad"/>
    <n v="22.5"/>
    <s v="Diabetes"/>
    <s v="Emergency"/>
    <x v="9"/>
    <s v="Pregnancy Checkup"/>
    <s v="Medium"/>
    <n v="4"/>
    <n v="386"/>
    <s v="No"/>
    <s v="Friday"/>
    <s v="April"/>
    <n v="0"/>
    <n v="29"/>
    <n v="3"/>
    <n v="1"/>
    <n v="4.4000000000000004"/>
    <n v="1"/>
    <n v="10"/>
    <n v="4733"/>
    <n v="1771"/>
    <n v="6890"/>
    <s v="Completed"/>
    <s v="Young Adult"/>
    <n v="0"/>
    <n v="0"/>
    <n v="0"/>
    <n v="0"/>
    <n v="0"/>
    <s v="Standard Care"/>
    <n v="0"/>
    <x v="1"/>
  </r>
  <r>
    <s v="PAT_16256"/>
    <n v="28"/>
    <s v="Female"/>
    <s v="Delhi"/>
    <n v="21.8"/>
    <s v="Hypertension"/>
    <s v="Scheduled"/>
    <x v="0"/>
    <s v="Headache"/>
    <s v="Medium"/>
    <n v="26"/>
    <n v="813"/>
    <s v="No"/>
    <s v="Thursday"/>
    <s v="July"/>
    <n v="18"/>
    <n v="35"/>
    <n v="10"/>
    <n v="1"/>
    <n v="3"/>
    <n v="0"/>
    <n v="9.1999999999999993"/>
    <n v="2114"/>
    <n v="1241"/>
    <n v="4168"/>
    <s v="Completed"/>
    <s v="Young Adult"/>
    <n v="0"/>
    <n v="1"/>
    <n v="1"/>
    <n v="0"/>
    <n v="0"/>
    <s v="Standard Care"/>
    <n v="0"/>
    <x v="0"/>
  </r>
  <r>
    <s v="PAT_16257"/>
    <n v="70"/>
    <s v="Male"/>
    <s v="Jaipur"/>
    <n v="15.8"/>
    <s v="Hypertension"/>
    <s v="Walk-in"/>
    <x v="7"/>
    <s v="Stomach Pain"/>
    <s v="High"/>
    <n v="24"/>
    <n v="680"/>
    <s v="Yes"/>
    <s v="Friday"/>
    <s v="September"/>
    <n v="25"/>
    <n v="4"/>
    <n v="7"/>
    <n v="1"/>
    <n v="3.4"/>
    <n v="0"/>
    <n v="10"/>
    <n v="12352"/>
    <n v="5406"/>
    <n v="12906.6"/>
    <s v="Completed"/>
    <s v="Middle Aged"/>
    <n v="0"/>
    <n v="0"/>
    <n v="1"/>
    <n v="0"/>
    <n v="0"/>
    <s v="Clinical Backlog Risk"/>
    <n v="0"/>
    <x v="0"/>
  </r>
  <r>
    <s v="PAT_16258"/>
    <n v="88"/>
    <s v="Female"/>
    <s v="Nagpur"/>
    <n v="28.8"/>
    <s v="Heart Disease"/>
    <s v="Walk-in"/>
    <x v="1"/>
    <s v="Skin Allergy"/>
    <s v="High"/>
    <n v="28"/>
    <n v="819"/>
    <s v="Yes"/>
    <s v="Saturday"/>
    <s v="June"/>
    <n v="23"/>
    <n v="19"/>
    <n v="6"/>
    <n v="4"/>
    <n v="4.5"/>
    <n v="0"/>
    <n v="10"/>
    <n v="17811"/>
    <n v="9226"/>
    <n v="19499.2"/>
    <s v="Completed"/>
    <s v="Senior"/>
    <n v="0"/>
    <n v="0"/>
    <n v="1"/>
    <n v="0"/>
    <n v="0"/>
    <s v="Clinical Backlog Risk"/>
    <n v="0"/>
    <x v="0"/>
  </r>
  <r>
    <s v="PAT_16259"/>
    <n v="61"/>
    <s v="Female"/>
    <s v="Hyderabad"/>
    <n v="21.9"/>
    <s v="None"/>
    <s v="Walk-in"/>
    <x v="9"/>
    <s v="Pregnancy Checkup"/>
    <s v="Medium"/>
    <n v="15"/>
    <n v="621"/>
    <s v="No"/>
    <s v="Tuesday"/>
    <s v="October"/>
    <n v="12"/>
    <n v="11"/>
    <n v="12"/>
    <n v="2"/>
    <n v="4"/>
    <n v="0"/>
    <n v="10"/>
    <n v="1192"/>
    <n v="3083"/>
    <n v="4896"/>
    <s v="Completed"/>
    <s v="Middle Aged"/>
    <n v="0"/>
    <n v="0"/>
    <n v="0"/>
    <n v="0"/>
    <n v="0"/>
    <s v="Standard Care"/>
    <n v="0"/>
    <x v="0"/>
  </r>
  <r>
    <s v="PAT_16260"/>
    <n v="39"/>
    <s v="Female"/>
    <s v="Delhi"/>
    <n v="21.8"/>
    <s v="Diabetes"/>
    <s v="Scheduled"/>
    <x v="7"/>
    <s v="Stomach Pain"/>
    <s v="Low"/>
    <n v="22"/>
    <n v="799"/>
    <s v="Yes"/>
    <s v="Wednesday"/>
    <s v="August"/>
    <n v="29"/>
    <n v="31"/>
    <n v="12"/>
    <n v="4"/>
    <n v="3.2"/>
    <n v="0"/>
    <n v="9.5"/>
    <n v="920"/>
    <n v="687"/>
    <n v="1684.2"/>
    <s v="Completed"/>
    <s v="Adult"/>
    <n v="0"/>
    <n v="1"/>
    <n v="1"/>
    <n v="0"/>
    <n v="0"/>
    <s v="Routine Scheduled Care"/>
    <n v="0"/>
    <x v="0"/>
  </r>
  <r>
    <s v="PAT_16261"/>
    <n v="12"/>
    <s v="Female"/>
    <s v="Jaipur"/>
    <n v="17.8"/>
    <s v="Diabetes"/>
    <s v="Scheduled"/>
    <x v="5"/>
    <s v="Fever"/>
    <s v="Low"/>
    <n v="18"/>
    <n v="696"/>
    <s v="Yes"/>
    <s v="Wednesday"/>
    <s v="May"/>
    <n v="17"/>
    <n v="23"/>
    <n v="11"/>
    <n v="2"/>
    <n v="3.1"/>
    <n v="0"/>
    <n v="10"/>
    <n v="418"/>
    <n v="541"/>
    <n v="1158.5"/>
    <s v="Completed"/>
    <s v="Pediatric"/>
    <n v="0"/>
    <n v="0"/>
    <n v="1"/>
    <n v="0"/>
    <n v="0"/>
    <s v="Routine Scheduled Care"/>
    <n v="0"/>
    <x v="0"/>
  </r>
  <r>
    <s v="PAT_16262"/>
    <n v="21"/>
    <s v="Male"/>
    <s v="Chennai"/>
    <n v="26.6"/>
    <s v="None"/>
    <s v="Scheduled"/>
    <x v="3"/>
    <s v="Eye Irritation"/>
    <s v="Low"/>
    <n v="6"/>
    <n v="328"/>
    <s v="Yes"/>
    <s v="Wednesday"/>
    <s v="February"/>
    <n v="18"/>
    <n v="50"/>
    <n v="4"/>
    <n v="0"/>
    <n v="3.1"/>
    <n v="0"/>
    <n v="8.1999999999999993"/>
    <n v="697"/>
    <n v="942"/>
    <n v="1376.9"/>
    <s v="No Show"/>
    <s v="Young Adult"/>
    <n v="1967"/>
    <n v="1"/>
    <n v="1"/>
    <n v="0"/>
    <n v="0"/>
    <s v="Routine Scheduled Care"/>
    <n v="1"/>
    <x v="0"/>
  </r>
  <r>
    <s v="PAT_16263"/>
    <n v="52"/>
    <s v="Male"/>
    <s v="Hyderabad"/>
    <n v="24.3"/>
    <s v="None"/>
    <s v="Emergency"/>
    <x v="6"/>
    <s v="Chest Pain"/>
    <s v="High"/>
    <n v="27"/>
    <n v="819"/>
    <s v="Yes"/>
    <s v="Wednesday"/>
    <s v="January"/>
    <n v="0"/>
    <n v="11"/>
    <n v="2"/>
    <n v="0"/>
    <n v="3.6"/>
    <n v="1"/>
    <n v="10"/>
    <n v="11833"/>
    <n v="4815"/>
    <n v="12226.9"/>
    <s v="Completed"/>
    <s v="Adult"/>
    <n v="0"/>
    <n v="0"/>
    <n v="0"/>
    <n v="0"/>
    <n v="0"/>
    <s v="Optimized Emergency Care"/>
    <n v="0"/>
    <x v="1"/>
  </r>
  <r>
    <s v="PAT_16264"/>
    <n v="39"/>
    <s v="Male"/>
    <s v="Kolkata"/>
    <n v="22"/>
    <s v="Hypertension"/>
    <s v="Walk-in"/>
    <x v="4"/>
    <s v="Cough"/>
    <s v="Medium"/>
    <n v="4"/>
    <n v="355"/>
    <s v="No"/>
    <s v="Saturday"/>
    <s v="July"/>
    <n v="10"/>
    <n v="32"/>
    <n v="1"/>
    <n v="0"/>
    <n v="3.1"/>
    <n v="0"/>
    <n v="9.4"/>
    <n v="4454"/>
    <n v="2562"/>
    <n v="7371"/>
    <s v="Completed"/>
    <s v="Adult"/>
    <n v="0"/>
    <n v="1"/>
    <n v="0"/>
    <n v="1"/>
    <n v="0"/>
    <s v="Standard Care"/>
    <n v="0"/>
    <x v="0"/>
  </r>
  <r>
    <s v="PAT_16265"/>
    <n v="71"/>
    <s v="Female"/>
    <s v="Jaipur"/>
    <n v="20.2"/>
    <s v="Asthma"/>
    <s v="Emergency"/>
    <x v="1"/>
    <s v="Skin Allergy"/>
    <s v="Medium"/>
    <n v="30"/>
    <n v="825"/>
    <s v="No"/>
    <s v="Thursday"/>
    <s v="December"/>
    <n v="0"/>
    <n v="11"/>
    <n v="8"/>
    <n v="3"/>
    <n v="4.2"/>
    <n v="1"/>
    <n v="10"/>
    <n v="3855"/>
    <n v="2374"/>
    <n v="7054"/>
    <s v="Completed"/>
    <s v="Middle Aged"/>
    <n v="0"/>
    <n v="0"/>
    <n v="0"/>
    <n v="0"/>
    <n v="0"/>
    <s v="Standard Care"/>
    <n v="0"/>
    <x v="1"/>
  </r>
  <r>
    <s v="PAT_16266"/>
    <n v="85"/>
    <s v="Female"/>
    <s v="Delhi"/>
    <n v="25.2"/>
    <s v="None"/>
    <s v="Scheduled"/>
    <x v="2"/>
    <s v="Joint Pain"/>
    <s v="Medium"/>
    <n v="19"/>
    <n v="626"/>
    <s v="Yes"/>
    <s v="Saturday"/>
    <s v="February"/>
    <n v="3"/>
    <n v="30"/>
    <n v="13"/>
    <n v="1"/>
    <n v="4.2"/>
    <n v="0"/>
    <n v="10"/>
    <n v="3104"/>
    <n v="2284"/>
    <n v="4209.8"/>
    <s v="Completed"/>
    <s v="Senior"/>
    <n v="0"/>
    <n v="0"/>
    <n v="0"/>
    <n v="0"/>
    <n v="0"/>
    <s v="Standard Care"/>
    <n v="0"/>
    <x v="0"/>
  </r>
  <r>
    <s v="PAT_16267"/>
    <n v="42"/>
    <s v="Female"/>
    <s v="Hyderabad"/>
    <n v="25.8"/>
    <s v="Heart Disease"/>
    <s v="Walk-in"/>
    <x v="2"/>
    <s v="Joint Pain"/>
    <s v="Medium"/>
    <n v="11"/>
    <n v="619"/>
    <s v="Yes"/>
    <s v="Friday"/>
    <s v="May"/>
    <n v="6"/>
    <n v="21"/>
    <n v="1"/>
    <n v="0"/>
    <n v="3.6"/>
    <n v="0"/>
    <n v="10"/>
    <n v="3261"/>
    <n v="2288"/>
    <n v="4317.6000000000004"/>
    <s v="Completed"/>
    <s v="Adult"/>
    <n v="0"/>
    <n v="0"/>
    <n v="0"/>
    <n v="0"/>
    <n v="0"/>
    <s v="Standard Care"/>
    <n v="0"/>
    <x v="0"/>
  </r>
  <r>
    <s v="PAT_16268"/>
    <n v="49"/>
    <s v="Male"/>
    <s v="Jaipur"/>
    <n v="18.5"/>
    <s v="None"/>
    <s v="Scheduled"/>
    <x v="1"/>
    <s v="Skin Allergy"/>
    <s v="Low"/>
    <n v="29"/>
    <n v="828"/>
    <s v="Yes"/>
    <s v="Monday"/>
    <s v="October"/>
    <n v="19"/>
    <n v="21"/>
    <n v="4"/>
    <n v="1"/>
    <n v="4.9000000000000004"/>
    <n v="0"/>
    <n v="10"/>
    <n v="972"/>
    <n v="873"/>
    <n v="1871.1"/>
    <s v="Completed"/>
    <s v="Adult"/>
    <n v="0"/>
    <n v="0"/>
    <n v="1"/>
    <n v="0"/>
    <n v="0"/>
    <s v="Routine Scheduled Care"/>
    <n v="0"/>
    <x v="0"/>
  </r>
  <r>
    <s v="PAT_16269"/>
    <n v="53"/>
    <s v="Male"/>
    <s v="Ahmedabad"/>
    <n v="31.5"/>
    <s v="None"/>
    <s v="Scheduled"/>
    <x v="2"/>
    <s v="Joint Pain"/>
    <s v="Medium"/>
    <n v="28"/>
    <n v="833"/>
    <s v="No"/>
    <s v="Wednesday"/>
    <s v="June"/>
    <n v="16"/>
    <n v="39"/>
    <n v="0"/>
    <n v="0"/>
    <n v="3.5"/>
    <n v="0"/>
    <n v="9.1999999999999993"/>
    <n v="2653"/>
    <n v="3762"/>
    <n v="7248"/>
    <s v="Completed"/>
    <s v="Adult"/>
    <n v="0"/>
    <n v="1"/>
    <n v="1"/>
    <n v="1"/>
    <n v="0"/>
    <s v="Standard Care"/>
    <n v="0"/>
    <x v="0"/>
  </r>
  <r>
    <s v="PAT_16270"/>
    <n v="53"/>
    <s v="Male"/>
    <s v="Hyderabad"/>
    <n v="27.8"/>
    <s v="Diabetes"/>
    <s v="Scheduled"/>
    <x v="4"/>
    <s v="Cough"/>
    <s v="Low"/>
    <n v="3"/>
    <n v="388"/>
    <s v="No"/>
    <s v="Wednesday"/>
    <s v="September"/>
    <n v="10"/>
    <n v="20"/>
    <n v="2"/>
    <n v="1"/>
    <n v="3"/>
    <n v="0"/>
    <n v="10"/>
    <n v="736"/>
    <n v="172"/>
    <n v="1296"/>
    <s v="Completed"/>
    <s v="Adult"/>
    <n v="0"/>
    <n v="0"/>
    <n v="0"/>
    <n v="0"/>
    <n v="0"/>
    <s v="Routine Scheduled Care"/>
    <n v="0"/>
    <x v="0"/>
  </r>
  <r>
    <s v="PAT_16271"/>
    <n v="78"/>
    <s v="Male"/>
    <s v="Nagpur"/>
    <n v="25.1"/>
    <s v="Diabetes"/>
    <s v="Walk-in"/>
    <x v="0"/>
    <s v="Headache"/>
    <s v="Low"/>
    <n v="1"/>
    <n v="405"/>
    <s v="No"/>
    <s v="Tuesday"/>
    <s v="October"/>
    <n v="9"/>
    <n v="38"/>
    <n v="14"/>
    <n v="0"/>
    <n v="4"/>
    <n v="0"/>
    <n v="9.5"/>
    <n v="394"/>
    <n v="652"/>
    <n v="1451"/>
    <s v="Completed"/>
    <s v="Senior"/>
    <n v="0"/>
    <n v="1"/>
    <n v="0"/>
    <n v="0"/>
    <n v="0"/>
    <s v="Routine Scheduled Care"/>
    <n v="0"/>
    <x v="0"/>
  </r>
  <r>
    <s v="PAT_16272"/>
    <n v="34"/>
    <s v="Female"/>
    <s v="Kolkata"/>
    <n v="25"/>
    <s v="Hypertension"/>
    <s v="Scheduled"/>
    <x v="3"/>
    <s v="Eye Irritation"/>
    <s v="Low"/>
    <n v="22"/>
    <n v="674"/>
    <s v="Yes"/>
    <s v="Friday"/>
    <s v="September"/>
    <n v="12"/>
    <n v="40"/>
    <n v="10"/>
    <n v="1"/>
    <n v="3.4"/>
    <n v="0"/>
    <n v="9"/>
    <n v="827"/>
    <n v="218"/>
    <n v="1203.3"/>
    <s v="Completed"/>
    <s v="Young Adult"/>
    <n v="0"/>
    <n v="1"/>
    <n v="0"/>
    <n v="0"/>
    <n v="0"/>
    <s v="Routine Scheduled Care"/>
    <n v="0"/>
    <x v="0"/>
  </r>
  <r>
    <s v="PAT_16273"/>
    <n v="80"/>
    <s v="Male"/>
    <s v="Kolkata"/>
    <n v="27.5"/>
    <s v="Hypertension"/>
    <s v="Walk-in"/>
    <x v="1"/>
    <s v="Skin Allergy"/>
    <s v="High"/>
    <n v="29"/>
    <n v="886"/>
    <s v="Yes"/>
    <s v="Tuesday"/>
    <s v="April"/>
    <n v="25"/>
    <n v="19"/>
    <n v="14"/>
    <n v="1"/>
    <n v="3.9"/>
    <n v="0"/>
    <n v="10"/>
    <n v="14865"/>
    <n v="12797"/>
    <n v="19983.599999999999"/>
    <s v="No Show"/>
    <s v="Senior"/>
    <n v="28548"/>
    <n v="0"/>
    <n v="1"/>
    <n v="0"/>
    <n v="0"/>
    <s v="Clinical Backlog Risk"/>
    <n v="1"/>
    <x v="0"/>
  </r>
  <r>
    <s v="PAT_16274"/>
    <n v="7"/>
    <s v="Male"/>
    <s v="Jaipur"/>
    <n v="26.6"/>
    <s v="Diabetes"/>
    <s v="Scheduled"/>
    <x v="9"/>
    <s v="Pregnancy Checkup"/>
    <s v="High"/>
    <n v="19"/>
    <n v="707"/>
    <s v="No"/>
    <s v="Thursday"/>
    <s v="May"/>
    <n v="3"/>
    <n v="4"/>
    <n v="8"/>
    <n v="3"/>
    <n v="4.4000000000000004"/>
    <n v="0"/>
    <n v="10"/>
    <n v="14362"/>
    <n v="9443"/>
    <n v="24512"/>
    <s v="Completed"/>
    <s v="Pediatric"/>
    <n v="0"/>
    <n v="0"/>
    <n v="0"/>
    <n v="0"/>
    <n v="0"/>
    <s v="Optimized Emergency Care"/>
    <n v="0"/>
    <x v="0"/>
  </r>
  <r>
    <s v="PAT_16275"/>
    <n v="13"/>
    <s v="Female"/>
    <s v="Chennai"/>
    <n v="19.100000000000001"/>
    <s v="None"/>
    <s v="Emergency"/>
    <x v="5"/>
    <s v="Fever"/>
    <s v="Medium"/>
    <n v="14"/>
    <n v="617"/>
    <s v="Yes"/>
    <s v="Wednesday"/>
    <s v="December"/>
    <n v="0"/>
    <n v="29"/>
    <n v="11"/>
    <n v="1"/>
    <n v="3.3"/>
    <n v="1"/>
    <n v="9.6999999999999993"/>
    <n v="1462"/>
    <n v="3056"/>
    <n v="3594.5"/>
    <s v="Cancelled"/>
    <s v="Pediatric"/>
    <n v="0"/>
    <n v="0"/>
    <n v="0"/>
    <n v="0"/>
    <n v="0"/>
    <s v="Standard Care"/>
    <n v="1"/>
    <x v="1"/>
  </r>
  <r>
    <s v="PAT_16276"/>
    <n v="55"/>
    <s v="Male"/>
    <s v="Jaipur"/>
    <n v="23.4"/>
    <s v="Diabetes"/>
    <s v="Scheduled"/>
    <x v="3"/>
    <s v="Eye Irritation"/>
    <s v="Low"/>
    <n v="15"/>
    <n v="557"/>
    <s v="Yes"/>
    <s v="Tuesday"/>
    <s v="January"/>
    <n v="18"/>
    <n v="59"/>
    <n v="6"/>
    <n v="1"/>
    <n v="3.7"/>
    <n v="0"/>
    <n v="7.9"/>
    <n v="969"/>
    <n v="568"/>
    <n v="1465.8"/>
    <s v="Completed"/>
    <s v="Middle Aged"/>
    <n v="0"/>
    <n v="1"/>
    <n v="1"/>
    <n v="0"/>
    <n v="0"/>
    <s v="Routine Scheduled Care"/>
    <n v="0"/>
    <x v="0"/>
  </r>
  <r>
    <s v="PAT_16277"/>
    <n v="42"/>
    <s v="Male"/>
    <s v="Delhi"/>
    <n v="28.4"/>
    <s v="Diabetes"/>
    <s v="Scheduled"/>
    <x v="7"/>
    <s v="Stomach Pain"/>
    <s v="Low"/>
    <n v="19"/>
    <n v="625"/>
    <s v="Yes"/>
    <s v="Thursday"/>
    <s v="March"/>
    <n v="29"/>
    <n v="30"/>
    <n v="2"/>
    <n v="1"/>
    <n v="3.1"/>
    <n v="0"/>
    <n v="9.6"/>
    <n v="519"/>
    <n v="938"/>
    <n v="1457.4"/>
    <s v="Completed"/>
    <s v="Adult"/>
    <n v="0"/>
    <n v="0"/>
    <n v="1"/>
    <n v="0"/>
    <n v="0"/>
    <s v="Routine Scheduled Care"/>
    <n v="0"/>
    <x v="0"/>
  </r>
  <r>
    <s v="PAT_16278"/>
    <n v="1"/>
    <s v="Male"/>
    <s v="Bangalore"/>
    <n v="23.5"/>
    <s v="Hypertension"/>
    <s v="Scheduled"/>
    <x v="0"/>
    <s v="Headache"/>
    <s v="Medium"/>
    <n v="29"/>
    <n v="781"/>
    <s v="Yes"/>
    <s v="Wednesday"/>
    <s v="April"/>
    <n v="16"/>
    <n v="36"/>
    <n v="0"/>
    <n v="0"/>
    <n v="4.5"/>
    <n v="0"/>
    <n v="9.8000000000000007"/>
    <n v="4736"/>
    <n v="3353"/>
    <n v="6209"/>
    <s v="Completed"/>
    <s v="Pediatric"/>
    <n v="0"/>
    <n v="1"/>
    <n v="1"/>
    <n v="1"/>
    <n v="0"/>
    <s v="Standard Care"/>
    <n v="0"/>
    <x v="0"/>
  </r>
  <r>
    <s v="PAT_16279"/>
    <n v="6"/>
    <s v="Male"/>
    <s v="Kolkata"/>
    <n v="27.7"/>
    <s v="Asthma"/>
    <s v="Walk-in"/>
    <x v="2"/>
    <s v="Joint Pain"/>
    <s v="High"/>
    <n v="8"/>
    <n v="388"/>
    <s v="Yes"/>
    <s v="Wednesday"/>
    <s v="April"/>
    <n v="3"/>
    <n v="17"/>
    <n v="0"/>
    <n v="0"/>
    <n v="3.9"/>
    <n v="0"/>
    <n v="10"/>
    <n v="15757"/>
    <n v="13252"/>
    <n v="20577.900000000001"/>
    <s v="Completed"/>
    <s v="Pediatric"/>
    <n v="0"/>
    <n v="0"/>
    <n v="0"/>
    <n v="0"/>
    <n v="0"/>
    <s v="Optimized Emergency Care"/>
    <n v="0"/>
    <x v="0"/>
  </r>
  <r>
    <s v="PAT_16280"/>
    <n v="42"/>
    <s v="Female"/>
    <s v="Delhi"/>
    <n v="26"/>
    <s v="None"/>
    <s v="Scheduled"/>
    <x v="2"/>
    <s v="Joint Pain"/>
    <s v="Medium"/>
    <n v="13"/>
    <n v="466"/>
    <s v="Yes"/>
    <s v="Wednesday"/>
    <s v="April"/>
    <n v="3"/>
    <n v="32"/>
    <n v="6"/>
    <n v="0"/>
    <n v="3.6"/>
    <n v="0"/>
    <n v="9.6999999999999993"/>
    <n v="4188"/>
    <n v="1153"/>
    <n v="4064.9"/>
    <s v="Completed"/>
    <s v="Adult"/>
    <n v="0"/>
    <n v="1"/>
    <n v="0"/>
    <n v="0"/>
    <n v="0"/>
    <s v="Standard Care"/>
    <n v="0"/>
    <x v="0"/>
  </r>
  <r>
    <s v="PAT_16281"/>
    <n v="10"/>
    <s v="Female"/>
    <s v="Bangalore"/>
    <n v="27.6"/>
    <s v="Hypertension"/>
    <s v="Walk-in"/>
    <x v="2"/>
    <s v="Joint Pain"/>
    <s v="Low"/>
    <n v="9"/>
    <n v="483"/>
    <s v="No"/>
    <s v="Friday"/>
    <s v="October"/>
    <n v="12"/>
    <n v="48"/>
    <n v="11"/>
    <n v="2"/>
    <n v="4.4000000000000004"/>
    <n v="0"/>
    <n v="9"/>
    <n v="701"/>
    <n v="525"/>
    <n v="1709"/>
    <s v="Completed"/>
    <s v="Pediatric"/>
    <n v="0"/>
    <n v="1"/>
    <n v="0"/>
    <n v="0"/>
    <n v="0"/>
    <s v="Routine Scheduled Care"/>
    <n v="0"/>
    <x v="0"/>
  </r>
  <r>
    <s v="PAT_16282"/>
    <n v="62"/>
    <s v="Female"/>
    <s v="Hyderabad"/>
    <n v="23.4"/>
    <s v="None"/>
    <s v="Scheduled"/>
    <x v="5"/>
    <s v="Fever"/>
    <s v="Medium"/>
    <n v="21"/>
    <n v="703"/>
    <s v="No"/>
    <s v="Friday"/>
    <s v="September"/>
    <n v="6"/>
    <n v="32"/>
    <n v="2"/>
    <n v="0"/>
    <n v="4.8"/>
    <n v="0"/>
    <n v="10"/>
    <n v="4160"/>
    <n v="1447"/>
    <n v="6310"/>
    <s v="Completed"/>
    <s v="Middle Aged"/>
    <n v="0"/>
    <n v="1"/>
    <n v="0"/>
    <n v="1"/>
    <n v="0"/>
    <s v="Standard Care"/>
    <n v="0"/>
    <x v="0"/>
  </r>
  <r>
    <s v="PAT_16283"/>
    <n v="11"/>
    <s v="Female"/>
    <s v="Delhi"/>
    <n v="29"/>
    <s v="Diabetes"/>
    <s v="Walk-in"/>
    <x v="5"/>
    <s v="Fever"/>
    <s v="Medium"/>
    <n v="6"/>
    <n v="464"/>
    <s v="No"/>
    <s v="Tuesday"/>
    <s v="February"/>
    <n v="29"/>
    <n v="28"/>
    <n v="4"/>
    <n v="1"/>
    <n v="3.9"/>
    <n v="0"/>
    <n v="10"/>
    <n v="3010"/>
    <n v="3498"/>
    <n v="6972"/>
    <s v="Completed"/>
    <s v="Pediatric"/>
    <n v="0"/>
    <n v="0"/>
    <n v="1"/>
    <n v="0"/>
    <n v="0"/>
    <s v="Standard Care"/>
    <n v="0"/>
    <x v="0"/>
  </r>
  <r>
    <s v="PAT_16284"/>
    <n v="51"/>
    <s v="Female"/>
    <s v="Hyderabad"/>
    <n v="22.9"/>
    <s v="None"/>
    <s v="Scheduled"/>
    <x v="4"/>
    <s v="Cough"/>
    <s v="Medium"/>
    <n v="3"/>
    <n v="316"/>
    <s v="No"/>
    <s v="Thursday"/>
    <s v="June"/>
    <n v="5"/>
    <n v="30"/>
    <n v="1"/>
    <n v="0"/>
    <n v="4.9000000000000004"/>
    <n v="0"/>
    <n v="10"/>
    <n v="2721"/>
    <n v="2684"/>
    <n v="5721"/>
    <s v="Completed"/>
    <s v="Adult"/>
    <n v="0"/>
    <n v="0"/>
    <n v="0"/>
    <n v="0"/>
    <n v="0"/>
    <s v="Standard Care"/>
    <n v="0"/>
    <x v="0"/>
  </r>
  <r>
    <s v="PAT_16285"/>
    <n v="20"/>
    <s v="Female"/>
    <s v="Hyderabad"/>
    <n v="31.9"/>
    <s v="Hypertension"/>
    <s v="Scheduled"/>
    <x v="6"/>
    <s v="Chest Pain"/>
    <s v="High"/>
    <n v="8"/>
    <n v="472"/>
    <s v="No"/>
    <s v="Tuesday"/>
    <s v="July"/>
    <n v="29"/>
    <n v="6"/>
    <n v="12"/>
    <n v="2"/>
    <n v="3.4"/>
    <n v="0"/>
    <n v="10"/>
    <n v="7084"/>
    <n v="12080"/>
    <n v="19636"/>
    <s v="No Show"/>
    <s v="Young Adult"/>
    <n v="19636"/>
    <n v="0"/>
    <n v="1"/>
    <n v="0"/>
    <n v="0"/>
    <s v="Clinical Backlog Risk"/>
    <n v="1"/>
    <x v="0"/>
  </r>
  <r>
    <s v="PAT_16286"/>
    <n v="45"/>
    <s v="Male"/>
    <s v="Mumbai"/>
    <n v="15"/>
    <s v="None"/>
    <s v="Scheduled"/>
    <x v="3"/>
    <s v="Eye Irritation"/>
    <s v="High"/>
    <n v="30"/>
    <n v="840"/>
    <s v="Yes"/>
    <s v="Tuesday"/>
    <s v="September"/>
    <n v="16"/>
    <n v="14"/>
    <n v="13"/>
    <n v="3"/>
    <n v="4.0999999999999996"/>
    <n v="0"/>
    <n v="10"/>
    <n v="6289"/>
    <n v="6181"/>
    <n v="9317"/>
    <s v="Completed"/>
    <s v="Adult"/>
    <n v="0"/>
    <n v="0"/>
    <n v="1"/>
    <n v="0"/>
    <n v="0"/>
    <s v="Clinical Backlog Risk"/>
    <n v="0"/>
    <x v="0"/>
  </r>
  <r>
    <s v="PAT_16287"/>
    <n v="68"/>
    <s v="Female"/>
    <s v="Bangalore"/>
    <n v="27.3"/>
    <s v="None"/>
    <s v="Scheduled"/>
    <x v="9"/>
    <s v="Pregnancy Checkup"/>
    <s v="High"/>
    <n v="30"/>
    <n v="905"/>
    <s v="Yes"/>
    <s v="Friday"/>
    <s v="June"/>
    <n v="29"/>
    <n v="7"/>
    <n v="9"/>
    <n v="1"/>
    <n v="3.5"/>
    <n v="0"/>
    <n v="10"/>
    <n v="15643"/>
    <n v="14213"/>
    <n v="21532.7"/>
    <s v="No Show"/>
    <s v="Middle Aged"/>
    <n v="30761"/>
    <n v="0"/>
    <n v="1"/>
    <n v="0"/>
    <n v="0"/>
    <s v="Clinical Backlog Risk"/>
    <n v="1"/>
    <x v="0"/>
  </r>
  <r>
    <s v="PAT_16288"/>
    <n v="79"/>
    <s v="Female"/>
    <s v="Chennai"/>
    <n v="22.9"/>
    <s v="Asthma"/>
    <s v="Walk-in"/>
    <x v="3"/>
    <s v="Eye Irritation"/>
    <s v="High"/>
    <n v="13"/>
    <n v="461"/>
    <s v="Yes"/>
    <s v="Saturday"/>
    <s v="August"/>
    <n v="8"/>
    <n v="15"/>
    <n v="8"/>
    <n v="1"/>
    <n v="3"/>
    <n v="0"/>
    <n v="10"/>
    <n v="10091"/>
    <n v="13825"/>
    <n v="17063.900000000001"/>
    <s v="Completed"/>
    <s v="Senior"/>
    <n v="0"/>
    <n v="0"/>
    <n v="0"/>
    <n v="0"/>
    <n v="0"/>
    <s v="Standard Care"/>
    <n v="0"/>
    <x v="0"/>
  </r>
  <r>
    <s v="PAT_16289"/>
    <n v="38"/>
    <s v="Female"/>
    <s v="Ahmedabad"/>
    <n v="27.2"/>
    <s v="None"/>
    <s v="Scheduled"/>
    <x v="8"/>
    <s v="Dental Pain"/>
    <s v="Medium"/>
    <n v="18"/>
    <n v="746"/>
    <s v="Yes"/>
    <s v="Thursday"/>
    <s v="June"/>
    <n v="22"/>
    <n v="39"/>
    <n v="1"/>
    <n v="1"/>
    <n v="3.9"/>
    <n v="0"/>
    <n v="9.3000000000000007"/>
    <n v="4945"/>
    <n v="1876"/>
    <n v="5296.9"/>
    <s v="Completed"/>
    <s v="Adult"/>
    <n v="0"/>
    <n v="1"/>
    <n v="1"/>
    <n v="1"/>
    <n v="0"/>
    <s v="Standard Care"/>
    <n v="0"/>
    <x v="0"/>
  </r>
  <r>
    <s v="PAT_16290"/>
    <n v="36"/>
    <s v="Female"/>
    <s v="Pune"/>
    <n v="22.4"/>
    <s v="None"/>
    <s v="Scheduled"/>
    <x v="3"/>
    <s v="Eye Irritation"/>
    <s v="High"/>
    <n v="27"/>
    <n v="742"/>
    <s v="No"/>
    <s v="Thursday"/>
    <s v="April"/>
    <n v="27"/>
    <n v="5"/>
    <n v="13"/>
    <n v="1"/>
    <n v="3.6"/>
    <n v="0"/>
    <n v="10"/>
    <n v="15637"/>
    <n v="10949"/>
    <n v="27328"/>
    <s v="Completed"/>
    <s v="Adult"/>
    <n v="0"/>
    <n v="0"/>
    <n v="1"/>
    <n v="0"/>
    <n v="0"/>
    <s v="Clinical Backlog Risk"/>
    <n v="0"/>
    <x v="0"/>
  </r>
  <r>
    <s v="PAT_16291"/>
    <n v="5"/>
    <s v="Male"/>
    <s v="Kolkata"/>
    <n v="25.4"/>
    <s v="Diabetes"/>
    <s v="Scheduled"/>
    <x v="7"/>
    <s v="Stomach Pain"/>
    <s v="Medium"/>
    <n v="18"/>
    <n v="641"/>
    <s v="Yes"/>
    <s v="Monday"/>
    <s v="December"/>
    <n v="15"/>
    <n v="15"/>
    <n v="8"/>
    <n v="2"/>
    <n v="3.5"/>
    <n v="0"/>
    <n v="10"/>
    <n v="2235"/>
    <n v="1903"/>
    <n v="3345.3"/>
    <s v="Completed"/>
    <s v="Pediatric"/>
    <n v="0"/>
    <n v="0"/>
    <n v="1"/>
    <n v="0"/>
    <n v="0"/>
    <s v="Standard Care"/>
    <n v="0"/>
    <x v="0"/>
  </r>
  <r>
    <s v="PAT_16292"/>
    <n v="40"/>
    <s v="Male"/>
    <s v="Pune"/>
    <n v="24.8"/>
    <s v="None"/>
    <s v="Scheduled"/>
    <x v="4"/>
    <s v="Cough"/>
    <s v="Low"/>
    <n v="13"/>
    <n v="613"/>
    <s v="No"/>
    <s v="Friday"/>
    <s v="August"/>
    <n v="10"/>
    <n v="56"/>
    <n v="12"/>
    <n v="2"/>
    <n v="4.5"/>
    <n v="0"/>
    <n v="8.5"/>
    <n v="119"/>
    <n v="905"/>
    <n v="1637"/>
    <s v="Completed"/>
    <s v="Adult"/>
    <n v="0"/>
    <n v="1"/>
    <n v="0"/>
    <n v="0"/>
    <n v="0"/>
    <s v="Routine Scheduled Care"/>
    <n v="0"/>
    <x v="0"/>
  </r>
  <r>
    <s v="PAT_16293"/>
    <n v="28"/>
    <s v="Female"/>
    <s v="Bangalore"/>
    <n v="30.1"/>
    <s v="Diabetes"/>
    <s v="Walk-in"/>
    <x v="1"/>
    <s v="Skin Allergy"/>
    <s v="Low"/>
    <n v="10"/>
    <n v="421"/>
    <s v="Yes"/>
    <s v="Friday"/>
    <s v="April"/>
    <n v="2"/>
    <n v="35"/>
    <n v="6"/>
    <n v="0"/>
    <n v="4.3"/>
    <n v="0"/>
    <n v="9.8000000000000007"/>
    <n v="471"/>
    <n v="413"/>
    <n v="913.5"/>
    <s v="Completed"/>
    <s v="Young Adult"/>
    <n v="0"/>
    <n v="1"/>
    <n v="0"/>
    <n v="0"/>
    <n v="0"/>
    <s v="Standard Care"/>
    <n v="0"/>
    <x v="0"/>
  </r>
  <r>
    <s v="PAT_16294"/>
    <n v="42"/>
    <s v="Female"/>
    <s v="Hyderabad"/>
    <n v="26.3"/>
    <s v="Hypertension"/>
    <s v="Walk-in"/>
    <x v="2"/>
    <s v="Joint Pain"/>
    <s v="Medium"/>
    <n v="14"/>
    <n v="498"/>
    <s v="Yes"/>
    <s v="Saturday"/>
    <s v="November"/>
    <n v="26"/>
    <n v="25"/>
    <n v="7"/>
    <n v="0"/>
    <n v="4.5999999999999996"/>
    <n v="0"/>
    <n v="10"/>
    <n v="1102"/>
    <n v="3209"/>
    <n v="3366.3"/>
    <s v="Completed"/>
    <s v="Adult"/>
    <n v="0"/>
    <n v="0"/>
    <n v="1"/>
    <n v="0"/>
    <n v="0"/>
    <s v="Standard Care"/>
    <n v="0"/>
    <x v="0"/>
  </r>
  <r>
    <s v="PAT_16295"/>
    <n v="34"/>
    <s v="Male"/>
    <s v="Jaipur"/>
    <n v="24.4"/>
    <s v="None"/>
    <s v="Scheduled"/>
    <x v="3"/>
    <s v="Eye Irritation"/>
    <s v="Low"/>
    <n v="9"/>
    <n v="421"/>
    <s v="Yes"/>
    <s v="Tuesday"/>
    <s v="June"/>
    <n v="7"/>
    <n v="49"/>
    <n v="7"/>
    <n v="1"/>
    <n v="3.3"/>
    <n v="0"/>
    <n v="8.4"/>
    <n v="806"/>
    <n v="962"/>
    <n v="1532.3"/>
    <s v="Completed"/>
    <s v="Young Adult"/>
    <n v="0"/>
    <n v="1"/>
    <n v="0"/>
    <n v="0"/>
    <n v="0"/>
    <s v="Standard Care"/>
    <n v="0"/>
    <x v="0"/>
  </r>
  <r>
    <s v="PAT_16296"/>
    <n v="10"/>
    <s v="Female"/>
    <s v="Bangalore"/>
    <n v="25.7"/>
    <s v="None"/>
    <s v="Scheduled"/>
    <x v="0"/>
    <s v="Headache"/>
    <s v="High"/>
    <n v="13"/>
    <n v="467"/>
    <s v="No"/>
    <s v="Wednesday"/>
    <s v="March"/>
    <n v="24"/>
    <n v="15"/>
    <n v="0"/>
    <n v="0"/>
    <n v="3.2"/>
    <n v="0"/>
    <n v="10"/>
    <n v="18307"/>
    <n v="12464"/>
    <n v="31238"/>
    <s v="No Show"/>
    <s v="Pediatric"/>
    <n v="31238"/>
    <n v="0"/>
    <n v="1"/>
    <n v="0"/>
    <n v="0"/>
    <s v="Clinical Backlog Risk"/>
    <n v="1"/>
    <x v="0"/>
  </r>
  <r>
    <s v="PAT_16297"/>
    <n v="14"/>
    <s v="Male"/>
    <s v="Chennai"/>
    <n v="20.399999999999999"/>
    <s v="None"/>
    <s v="Walk-in"/>
    <x v="0"/>
    <s v="Headache"/>
    <s v="Medium"/>
    <n v="2"/>
    <n v="359"/>
    <s v="Yes"/>
    <s v="Monday"/>
    <s v="July"/>
    <n v="14"/>
    <n v="10"/>
    <n v="5"/>
    <n v="0"/>
    <n v="4.2"/>
    <n v="0"/>
    <n v="10"/>
    <n v="4266"/>
    <n v="3285"/>
    <n v="5537"/>
    <s v="Completed"/>
    <s v="Pediatric"/>
    <n v="0"/>
    <n v="0"/>
    <n v="0"/>
    <n v="0"/>
    <n v="0"/>
    <s v="Standard Care"/>
    <n v="0"/>
    <x v="0"/>
  </r>
  <r>
    <s v="PAT_16298"/>
    <n v="5"/>
    <s v="Male"/>
    <s v="Hyderabad"/>
    <n v="25.5"/>
    <s v="Diabetes"/>
    <s v="Scheduled"/>
    <x v="2"/>
    <s v="Joint Pain"/>
    <s v="Medium"/>
    <n v="20"/>
    <n v="663"/>
    <s v="Yes"/>
    <s v="Monday"/>
    <s v="January"/>
    <n v="10"/>
    <n v="36"/>
    <n v="0"/>
    <n v="0"/>
    <n v="4.7"/>
    <n v="0"/>
    <n v="9.9"/>
    <n v="2991"/>
    <n v="1416"/>
    <n v="3549"/>
    <s v="Completed"/>
    <s v="Pediatric"/>
    <n v="0"/>
    <n v="1"/>
    <n v="0"/>
    <n v="0"/>
    <n v="0"/>
    <s v="Standard Care"/>
    <n v="0"/>
    <x v="0"/>
  </r>
  <r>
    <s v="PAT_16299"/>
    <n v="49"/>
    <s v="Male"/>
    <s v="Pune"/>
    <n v="25.7"/>
    <s v="None"/>
    <s v="Walk-in"/>
    <x v="0"/>
    <s v="Headache"/>
    <s v="Medium"/>
    <n v="6"/>
    <n v="464"/>
    <s v="No"/>
    <s v="Saturday"/>
    <s v="March"/>
    <n v="22"/>
    <n v="14"/>
    <n v="1"/>
    <n v="0"/>
    <n v="4.5"/>
    <n v="0"/>
    <n v="10"/>
    <n v="1896"/>
    <n v="1366"/>
    <n v="3726"/>
    <s v="Completed"/>
    <s v="Adult"/>
    <n v="0"/>
    <n v="0"/>
    <n v="1"/>
    <n v="0"/>
    <n v="0"/>
    <s v="Standard Care"/>
    <n v="0"/>
    <x v="0"/>
  </r>
  <r>
    <s v="PAT_16300"/>
    <n v="72"/>
    <s v="Male"/>
    <s v="Jaipur"/>
    <n v="26.7"/>
    <s v="None"/>
    <s v="Walk-in"/>
    <x v="2"/>
    <s v="Joint Pain"/>
    <s v="Low"/>
    <n v="14"/>
    <n v="512"/>
    <s v="No"/>
    <s v="Thursday"/>
    <s v="October"/>
    <n v="16"/>
    <n v="56"/>
    <n v="6"/>
    <n v="1"/>
    <n v="5"/>
    <n v="0"/>
    <n v="8.8000000000000007"/>
    <n v="942"/>
    <n v="134"/>
    <n v="1588"/>
    <s v="No Show"/>
    <s v="Middle Aged"/>
    <n v="1588"/>
    <n v="1"/>
    <n v="1"/>
    <n v="0"/>
    <n v="0"/>
    <s v="Routine Scheduled Care"/>
    <n v="1"/>
    <x v="0"/>
  </r>
  <r>
    <s v="PAT_16301"/>
    <n v="87"/>
    <s v="Male"/>
    <s v="Delhi"/>
    <n v="23.6"/>
    <s v="None"/>
    <s v="Scheduled"/>
    <x v="3"/>
    <s v="Eye Irritation"/>
    <s v="Medium"/>
    <n v="24"/>
    <n v="742"/>
    <s v="Yes"/>
    <s v="Tuesday"/>
    <s v="March"/>
    <n v="24"/>
    <n v="32"/>
    <n v="0"/>
    <n v="0"/>
    <n v="3.7"/>
    <n v="0"/>
    <n v="9.6999999999999993"/>
    <n v="1628"/>
    <n v="1765"/>
    <n v="2894.5"/>
    <s v="No Show"/>
    <s v="Senior"/>
    <n v="4135"/>
    <n v="1"/>
    <n v="1"/>
    <n v="0"/>
    <n v="0"/>
    <s v="Standard Care"/>
    <n v="1"/>
    <x v="0"/>
  </r>
  <r>
    <s v="PAT_16302"/>
    <n v="79"/>
    <s v="Female"/>
    <s v="Bangalore"/>
    <n v="23.6"/>
    <s v="Diabetes"/>
    <s v="Scheduled"/>
    <x v="7"/>
    <s v="Stomach Pain"/>
    <s v="High"/>
    <n v="29"/>
    <n v="901"/>
    <s v="Yes"/>
    <s v="Wednesday"/>
    <s v="May"/>
    <n v="1"/>
    <n v="19"/>
    <n v="4"/>
    <n v="3"/>
    <n v="4.5999999999999996"/>
    <n v="0"/>
    <n v="10"/>
    <n v="10777"/>
    <n v="4070"/>
    <n v="11023.6"/>
    <s v="Completed"/>
    <s v="Senior"/>
    <n v="0"/>
    <n v="0"/>
    <n v="0"/>
    <n v="0"/>
    <n v="0"/>
    <s v="Optimized Emergency Care"/>
    <n v="0"/>
    <x v="0"/>
  </r>
  <r>
    <s v="PAT_16303"/>
    <n v="32"/>
    <s v="Female"/>
    <s v="Bangalore"/>
    <n v="24.3"/>
    <s v="Asthma"/>
    <s v="Walk-in"/>
    <x v="4"/>
    <s v="Cough"/>
    <s v="Low"/>
    <n v="26"/>
    <n v="825"/>
    <s v="Yes"/>
    <s v="Friday"/>
    <s v="July"/>
    <n v="20"/>
    <n v="41"/>
    <n v="3"/>
    <n v="0"/>
    <n v="3.4"/>
    <n v="0"/>
    <n v="9"/>
    <n v="932"/>
    <n v="615"/>
    <n v="1660.4"/>
    <s v="Completed"/>
    <s v="Young Adult"/>
    <n v="0"/>
    <n v="1"/>
    <n v="1"/>
    <n v="0"/>
    <n v="0"/>
    <s v="Routine Scheduled Care"/>
    <n v="0"/>
    <x v="0"/>
  </r>
  <r>
    <s v="PAT_16304"/>
    <n v="37"/>
    <s v="Female"/>
    <s v="Nagpur"/>
    <n v="23.2"/>
    <s v="Asthma"/>
    <s v="Scheduled"/>
    <x v="9"/>
    <s v="Pregnancy Checkup"/>
    <s v="High"/>
    <n v="15"/>
    <n v="592"/>
    <s v="No"/>
    <s v="Monday"/>
    <s v="November"/>
    <n v="5"/>
    <n v="12"/>
    <n v="8"/>
    <n v="1"/>
    <n v="4.2"/>
    <n v="0"/>
    <n v="10"/>
    <n v="5777"/>
    <n v="8158"/>
    <n v="14527"/>
    <s v="Completed"/>
    <s v="Adult"/>
    <n v="0"/>
    <n v="0"/>
    <n v="0"/>
    <n v="0"/>
    <n v="0"/>
    <s v="Standard Care"/>
    <n v="0"/>
    <x v="0"/>
  </r>
  <r>
    <s v="PAT_16305"/>
    <n v="3"/>
    <s v="Male"/>
    <s v="Chennai"/>
    <n v="20.7"/>
    <s v="Hypertension"/>
    <s v="Emergency"/>
    <x v="4"/>
    <s v="Cough"/>
    <s v="Low"/>
    <n v="11"/>
    <n v="423"/>
    <s v="Yes"/>
    <s v="Tuesday"/>
    <s v="March"/>
    <n v="0"/>
    <n v="47"/>
    <n v="10"/>
    <n v="1"/>
    <n v="4.8"/>
    <n v="1"/>
    <n v="9.3000000000000007"/>
    <n v="921"/>
    <n v="719"/>
    <n v="1444.1"/>
    <s v="Completed"/>
    <s v="Pediatric"/>
    <n v="0"/>
    <n v="1"/>
    <n v="0"/>
    <n v="0"/>
    <n v="0"/>
    <s v="Standard Care"/>
    <n v="0"/>
    <x v="1"/>
  </r>
  <r>
    <s v="PAT_16306"/>
    <n v="37"/>
    <s v="Female"/>
    <s v="Bangalore"/>
    <n v="28.8"/>
    <s v="None"/>
    <s v="Scheduled"/>
    <x v="1"/>
    <s v="Skin Allergy"/>
    <s v="Medium"/>
    <n v="24"/>
    <n v="797"/>
    <s v="Yes"/>
    <s v="Tuesday"/>
    <s v="December"/>
    <n v="19"/>
    <n v="15"/>
    <n v="7"/>
    <n v="1"/>
    <n v="4.0999999999999996"/>
    <n v="0"/>
    <n v="10"/>
    <n v="2880"/>
    <n v="1647"/>
    <n v="3726.8"/>
    <s v="Completed"/>
    <s v="Adult"/>
    <n v="0"/>
    <n v="0"/>
    <n v="1"/>
    <n v="0"/>
    <n v="0"/>
    <s v="Standard Care"/>
    <n v="0"/>
    <x v="0"/>
  </r>
  <r>
    <s v="PAT_16307"/>
    <n v="68"/>
    <s v="Female"/>
    <s v="Jaipur"/>
    <n v="27.7"/>
    <s v="Hypertension"/>
    <s v="Scheduled"/>
    <x v="4"/>
    <s v="Cough"/>
    <s v="Low"/>
    <n v="12"/>
    <n v="470"/>
    <s v="Yes"/>
    <s v="Monday"/>
    <s v="October"/>
    <n v="21"/>
    <n v="43"/>
    <n v="6"/>
    <n v="2"/>
    <n v="3.2"/>
    <n v="0"/>
    <n v="8.6999999999999993"/>
    <n v="143"/>
    <n v="144"/>
    <n v="529.9"/>
    <s v="Completed"/>
    <s v="Middle Aged"/>
    <n v="0"/>
    <n v="1"/>
    <n v="1"/>
    <n v="0"/>
    <n v="0"/>
    <s v="Routine Scheduled Care"/>
    <n v="0"/>
    <x v="0"/>
  </r>
  <r>
    <s v="PAT_16308"/>
    <n v="23"/>
    <s v="Female"/>
    <s v="Bangalore"/>
    <n v="15.4"/>
    <s v="None"/>
    <s v="Emergency"/>
    <x v="3"/>
    <s v="Eye Irritation"/>
    <s v="Low"/>
    <n v="24"/>
    <n v="765"/>
    <s v="Yes"/>
    <s v="Tuesday"/>
    <s v="August"/>
    <n v="0"/>
    <n v="46"/>
    <n v="10"/>
    <n v="2"/>
    <n v="3.8"/>
    <n v="1"/>
    <n v="8.8000000000000007"/>
    <n v="599"/>
    <n v="7"/>
    <n v="959.7"/>
    <s v="Completed"/>
    <s v="Young Adult"/>
    <n v="0"/>
    <n v="1"/>
    <n v="0"/>
    <n v="0"/>
    <n v="0"/>
    <s v="Standard Care"/>
    <n v="0"/>
    <x v="1"/>
  </r>
  <r>
    <s v="PAT_16309"/>
    <n v="10"/>
    <s v="Female"/>
    <s v="Kolkata"/>
    <n v="25.6"/>
    <s v="Diabetes"/>
    <s v="Walk-in"/>
    <x v="6"/>
    <s v="Chest Pain"/>
    <s v="High"/>
    <n v="16"/>
    <n v="522"/>
    <s v="Yes"/>
    <s v="Tuesday"/>
    <s v="June"/>
    <n v="23"/>
    <n v="11"/>
    <n v="14"/>
    <n v="5"/>
    <n v="3.1"/>
    <n v="0"/>
    <n v="10"/>
    <n v="14531"/>
    <n v="12541"/>
    <n v="19315.8"/>
    <s v="Completed"/>
    <s v="Pediatric"/>
    <n v="0"/>
    <n v="0"/>
    <n v="1"/>
    <n v="0"/>
    <n v="0"/>
    <s v="Clinical Backlog Risk"/>
    <n v="0"/>
    <x v="0"/>
  </r>
  <r>
    <s v="PAT_16310"/>
    <n v="81"/>
    <s v="Female"/>
    <s v="Hyderabad"/>
    <n v="23.5"/>
    <s v="None"/>
    <s v="Walk-in"/>
    <x v="8"/>
    <s v="Dental Pain"/>
    <s v="Low"/>
    <n v="12"/>
    <n v="588"/>
    <s v="No"/>
    <s v="Friday"/>
    <s v="September"/>
    <n v="7"/>
    <n v="25"/>
    <n v="8"/>
    <n v="0"/>
    <n v="3.5"/>
    <n v="0"/>
    <n v="10"/>
    <n v="533"/>
    <n v="52"/>
    <n v="1173"/>
    <s v="Completed"/>
    <s v="Senior"/>
    <n v="0"/>
    <n v="0"/>
    <n v="0"/>
    <n v="0"/>
    <n v="0"/>
    <s v="Standard Care"/>
    <n v="0"/>
    <x v="0"/>
  </r>
  <r>
    <s v="PAT_16311"/>
    <n v="63"/>
    <s v="Female"/>
    <s v="Nagpur"/>
    <n v="21.3"/>
    <s v="Diabetes"/>
    <s v="Emergency"/>
    <x v="4"/>
    <s v="Cough"/>
    <s v="Medium"/>
    <n v="16"/>
    <n v="609"/>
    <s v="Yes"/>
    <s v="Friday"/>
    <s v="July"/>
    <n v="0"/>
    <n v="23"/>
    <n v="3"/>
    <n v="0"/>
    <n v="3.1"/>
    <n v="1"/>
    <n v="10"/>
    <n v="3357"/>
    <n v="3430"/>
    <n v="5177.2"/>
    <s v="Completed"/>
    <s v="Middle Aged"/>
    <n v="0"/>
    <n v="0"/>
    <n v="0"/>
    <n v="0"/>
    <n v="0"/>
    <s v="Standard Care"/>
    <n v="0"/>
    <x v="1"/>
  </r>
  <r>
    <s v="PAT_16312"/>
    <n v="33"/>
    <s v="Female"/>
    <s v="Jaipur"/>
    <n v="24.9"/>
    <s v="Heart Disease"/>
    <s v="Scheduled"/>
    <x v="8"/>
    <s v="Dental Pain"/>
    <s v="High"/>
    <n v="12"/>
    <n v="583"/>
    <s v="Yes"/>
    <s v="Friday"/>
    <s v="February"/>
    <n v="5"/>
    <n v="11"/>
    <n v="1"/>
    <n v="0"/>
    <n v="4.7"/>
    <n v="0"/>
    <n v="10"/>
    <n v="10207"/>
    <n v="12928"/>
    <n v="16602.599999999999"/>
    <s v="Completed"/>
    <s v="Young Adult"/>
    <n v="0"/>
    <n v="0"/>
    <n v="0"/>
    <n v="0"/>
    <n v="0"/>
    <s v="Standard Care"/>
    <n v="0"/>
    <x v="0"/>
  </r>
  <r>
    <s v="PAT_16313"/>
    <n v="1"/>
    <s v="Male"/>
    <s v="Jaipur"/>
    <n v="24.5"/>
    <s v="None"/>
    <s v="Walk-in"/>
    <x v="9"/>
    <s v="Pregnancy Checkup"/>
    <s v="Medium"/>
    <n v="20"/>
    <n v="619"/>
    <s v="Yes"/>
    <s v="Saturday"/>
    <s v="February"/>
    <n v="6"/>
    <n v="36"/>
    <n v="5"/>
    <n v="2"/>
    <n v="3"/>
    <n v="0"/>
    <n v="9.1"/>
    <n v="2613"/>
    <n v="1915"/>
    <n v="3602.9"/>
    <s v="Completed"/>
    <s v="Pediatric"/>
    <n v="0"/>
    <n v="1"/>
    <n v="0"/>
    <n v="0"/>
    <n v="0"/>
    <s v="Standard Care"/>
    <n v="0"/>
    <x v="0"/>
  </r>
  <r>
    <s v="PAT_16314"/>
    <n v="68"/>
    <s v="Male"/>
    <s v="Mumbai"/>
    <n v="25"/>
    <s v="None"/>
    <s v="Walk-in"/>
    <x v="4"/>
    <s v="Cough"/>
    <s v="Low"/>
    <n v="2"/>
    <n v="411"/>
    <s v="No"/>
    <s v="Wednesday"/>
    <s v="September"/>
    <n v="22"/>
    <n v="20"/>
    <n v="14"/>
    <n v="4"/>
    <n v="3.7"/>
    <n v="0"/>
    <n v="10"/>
    <n v="465"/>
    <n v="109"/>
    <n v="985"/>
    <s v="Completed"/>
    <s v="Middle Aged"/>
    <n v="0"/>
    <n v="0"/>
    <n v="1"/>
    <n v="0"/>
    <n v="0"/>
    <s v="Routine Scheduled Care"/>
    <n v="0"/>
    <x v="0"/>
  </r>
  <r>
    <s v="PAT_16315"/>
    <n v="59"/>
    <s v="Female"/>
    <s v="Bangalore"/>
    <n v="22.9"/>
    <s v="Asthma"/>
    <s v="Walk-in"/>
    <x v="9"/>
    <s v="Pregnancy Checkup"/>
    <s v="Medium"/>
    <n v="22"/>
    <n v="692"/>
    <s v="Yes"/>
    <s v="Thursday"/>
    <s v="January"/>
    <n v="2"/>
    <n v="34"/>
    <n v="7"/>
    <n v="0"/>
    <n v="3.9"/>
    <n v="0"/>
    <n v="9.6999999999999993"/>
    <n v="1732"/>
    <n v="2893"/>
    <n v="3721.9"/>
    <s v="Completed"/>
    <s v="Middle Aged"/>
    <n v="0"/>
    <n v="1"/>
    <n v="0"/>
    <n v="0"/>
    <n v="0"/>
    <s v="Standard Care"/>
    <n v="0"/>
    <x v="0"/>
  </r>
  <r>
    <s v="PAT_16316"/>
    <n v="20"/>
    <s v="Male"/>
    <s v="Nagpur"/>
    <n v="21"/>
    <s v="Hypertension"/>
    <s v="Emergency"/>
    <x v="8"/>
    <s v="Dental Pain"/>
    <s v="High"/>
    <n v="4"/>
    <n v="327"/>
    <s v="No"/>
    <s v="Friday"/>
    <s v="July"/>
    <n v="0"/>
    <n v="7"/>
    <n v="1"/>
    <n v="0"/>
    <n v="3.7"/>
    <n v="1"/>
    <n v="10"/>
    <n v="18558"/>
    <n v="4489"/>
    <n v="23374"/>
    <s v="Completed"/>
    <s v="Young Adult"/>
    <n v="0"/>
    <n v="0"/>
    <n v="0"/>
    <n v="0"/>
    <n v="0"/>
    <s v="Optimized Emergency Care"/>
    <n v="0"/>
    <x v="1"/>
  </r>
  <r>
    <s v="PAT_16317"/>
    <n v="63"/>
    <s v="Female"/>
    <s v="Nagpur"/>
    <n v="22.4"/>
    <s v="Hypertension"/>
    <s v="Walk-in"/>
    <x v="1"/>
    <s v="Skin Allergy"/>
    <s v="Low"/>
    <n v="24"/>
    <n v="878"/>
    <s v="Yes"/>
    <s v="Monday"/>
    <s v="January"/>
    <n v="19"/>
    <n v="40"/>
    <n v="1"/>
    <n v="0"/>
    <n v="4.0999999999999996"/>
    <n v="0"/>
    <n v="9.4"/>
    <n v="329"/>
    <n v="947"/>
    <n v="1507.8"/>
    <s v="Completed"/>
    <s v="Middle Aged"/>
    <n v="0"/>
    <n v="1"/>
    <n v="1"/>
    <n v="0"/>
    <n v="0"/>
    <s v="Routine Scheduled Care"/>
    <n v="0"/>
    <x v="0"/>
  </r>
  <r>
    <s v="PAT_16318"/>
    <n v="62"/>
    <s v="Female"/>
    <s v="Chennai"/>
    <n v="17.600000000000001"/>
    <s v="Asthma"/>
    <s v="Scheduled"/>
    <x v="4"/>
    <s v="Cough"/>
    <s v="Low"/>
    <n v="9"/>
    <n v="527"/>
    <s v="No"/>
    <s v="Tuesday"/>
    <s v="October"/>
    <n v="29"/>
    <n v="58"/>
    <n v="9"/>
    <n v="1"/>
    <n v="3"/>
    <n v="0"/>
    <n v="7.6"/>
    <n v="781"/>
    <n v="256"/>
    <n v="1564"/>
    <s v="No Show"/>
    <s v="Middle Aged"/>
    <n v="1564"/>
    <n v="1"/>
    <n v="1"/>
    <n v="0"/>
    <n v="0"/>
    <s v="Routine Scheduled Care"/>
    <n v="1"/>
    <x v="0"/>
  </r>
  <r>
    <s v="PAT_16319"/>
    <n v="29"/>
    <s v="Female"/>
    <s v="Chennai"/>
    <n v="23.2"/>
    <s v="Hypertension"/>
    <s v="Walk-in"/>
    <x v="1"/>
    <s v="Skin Allergy"/>
    <s v="High"/>
    <n v="15"/>
    <n v="677"/>
    <s v="Yes"/>
    <s v="Wednesday"/>
    <s v="August"/>
    <n v="4"/>
    <n v="8"/>
    <n v="4"/>
    <n v="0"/>
    <n v="4.8"/>
    <n v="0"/>
    <n v="10"/>
    <n v="14753"/>
    <n v="10816"/>
    <n v="18372.2"/>
    <s v="Completed"/>
    <s v="Young Adult"/>
    <n v="0"/>
    <n v="0"/>
    <n v="0"/>
    <n v="0"/>
    <n v="0"/>
    <s v="Standard Care"/>
    <n v="0"/>
    <x v="0"/>
  </r>
  <r>
    <s v="PAT_16320"/>
    <n v="6"/>
    <s v="Female"/>
    <s v="Pune"/>
    <n v="27.4"/>
    <s v="Hypertension"/>
    <s v="Scheduled"/>
    <x v="0"/>
    <s v="Headache"/>
    <s v="Medium"/>
    <n v="9"/>
    <n v="436"/>
    <s v="No"/>
    <s v="Thursday"/>
    <s v="June"/>
    <n v="8"/>
    <n v="20"/>
    <n v="8"/>
    <n v="0"/>
    <n v="3.1"/>
    <n v="0"/>
    <n v="10"/>
    <n v="3275"/>
    <n v="2357"/>
    <n v="6068"/>
    <s v="Completed"/>
    <s v="Pediatric"/>
    <n v="0"/>
    <n v="0"/>
    <n v="0"/>
    <n v="0"/>
    <n v="0"/>
    <s v="Standard Care"/>
    <n v="0"/>
    <x v="0"/>
  </r>
  <r>
    <s v="PAT_16321"/>
    <n v="64"/>
    <s v="Female"/>
    <s v="Mumbai"/>
    <n v="22.9"/>
    <s v="Diabetes"/>
    <s v="Scheduled"/>
    <x v="3"/>
    <s v="Eye Irritation"/>
    <s v="High"/>
    <n v="7"/>
    <n v="523"/>
    <s v="Yes"/>
    <s v="Friday"/>
    <s v="August"/>
    <n v="18"/>
    <n v="2"/>
    <n v="7"/>
    <n v="2"/>
    <n v="4.2"/>
    <n v="0"/>
    <n v="10"/>
    <n v="18666"/>
    <n v="11672"/>
    <n v="21602.7"/>
    <s v="Completed"/>
    <s v="Middle Aged"/>
    <n v="0"/>
    <n v="0"/>
    <n v="1"/>
    <n v="0"/>
    <n v="0"/>
    <s v="Clinical Backlog Risk"/>
    <n v="0"/>
    <x v="0"/>
  </r>
  <r>
    <s v="PAT_16322"/>
    <n v="47"/>
    <s v="Male"/>
    <s v="Chennai"/>
    <n v="27.9"/>
    <s v="Asthma"/>
    <s v="Walk-in"/>
    <x v="1"/>
    <s v="Skin Allergy"/>
    <s v="Low"/>
    <n v="24"/>
    <n v="842"/>
    <s v="Yes"/>
    <s v="Monday"/>
    <s v="May"/>
    <n v="17"/>
    <n v="39"/>
    <n v="7"/>
    <n v="0"/>
    <n v="3.4"/>
    <n v="0"/>
    <n v="9.1"/>
    <n v="673"/>
    <n v="25"/>
    <n v="1078"/>
    <s v="Completed"/>
    <s v="Adult"/>
    <n v="0"/>
    <n v="1"/>
    <n v="1"/>
    <n v="0"/>
    <n v="0"/>
    <s v="Routine Scheduled Care"/>
    <n v="0"/>
    <x v="0"/>
  </r>
  <r>
    <s v="PAT_16323"/>
    <n v="21"/>
    <s v="Female"/>
    <s v="Chennai"/>
    <n v="16.5"/>
    <s v="None"/>
    <s v="Scheduled"/>
    <x v="4"/>
    <s v="Cough"/>
    <s v="Low"/>
    <n v="3"/>
    <n v="417"/>
    <s v="No"/>
    <s v="Friday"/>
    <s v="July"/>
    <n v="5"/>
    <n v="43"/>
    <n v="5"/>
    <n v="3"/>
    <n v="3.3"/>
    <n v="0"/>
    <n v="8.8000000000000007"/>
    <n v="411"/>
    <n v="851"/>
    <n v="1679"/>
    <s v="Completed"/>
    <s v="Young Adult"/>
    <n v="0"/>
    <n v="1"/>
    <n v="0"/>
    <n v="0"/>
    <n v="0"/>
    <s v="Standard Care"/>
    <n v="0"/>
    <x v="0"/>
  </r>
  <r>
    <s v="PAT_16324"/>
    <n v="39"/>
    <s v="Male"/>
    <s v="Kolkata"/>
    <n v="28.1"/>
    <s v="None"/>
    <s v="Scheduled"/>
    <x v="5"/>
    <s v="Fever"/>
    <s v="Medium"/>
    <n v="30"/>
    <n v="963"/>
    <s v="Yes"/>
    <s v="Monday"/>
    <s v="November"/>
    <n v="13"/>
    <n v="17"/>
    <n v="4"/>
    <n v="2"/>
    <n v="3.4"/>
    <n v="0"/>
    <n v="10"/>
    <n v="2357"/>
    <n v="2482"/>
    <n v="4061.4"/>
    <s v="Completed"/>
    <s v="Adult"/>
    <n v="0"/>
    <n v="0"/>
    <n v="0"/>
    <n v="0"/>
    <n v="0"/>
    <s v="Standard Care"/>
    <n v="0"/>
    <x v="0"/>
  </r>
  <r>
    <s v="PAT_16325"/>
    <n v="13"/>
    <s v="Female"/>
    <s v="Mumbai"/>
    <n v="21.2"/>
    <s v="Hypertension"/>
    <s v="Walk-in"/>
    <x v="8"/>
    <s v="Dental Pain"/>
    <s v="High"/>
    <n v="6"/>
    <n v="441"/>
    <s v="Yes"/>
    <s v="Wednesday"/>
    <s v="December"/>
    <n v="16"/>
    <n v="6"/>
    <n v="5"/>
    <n v="1"/>
    <n v="4.0999999999999996"/>
    <n v="0"/>
    <n v="10"/>
    <n v="17592"/>
    <n v="6533"/>
    <n v="17196.2"/>
    <s v="Completed"/>
    <s v="Pediatric"/>
    <n v="0"/>
    <n v="0"/>
    <n v="1"/>
    <n v="0"/>
    <n v="0"/>
    <s v="Clinical Backlog Risk"/>
    <n v="0"/>
    <x v="0"/>
  </r>
  <r>
    <s v="PAT_16326"/>
    <n v="1"/>
    <s v="Male"/>
    <s v="Hyderabad"/>
    <n v="22.4"/>
    <s v="None"/>
    <s v="Walk-in"/>
    <x v="5"/>
    <s v="Fever"/>
    <s v="Medium"/>
    <n v="4"/>
    <n v="406"/>
    <s v="Yes"/>
    <s v="Tuesday"/>
    <s v="November"/>
    <n v="17"/>
    <n v="39"/>
    <n v="13"/>
    <n v="4"/>
    <n v="4.8"/>
    <n v="0"/>
    <n v="9.8000000000000007"/>
    <n v="1065"/>
    <n v="3638"/>
    <n v="3576.3"/>
    <s v="Completed"/>
    <s v="Pediatric"/>
    <n v="0"/>
    <n v="1"/>
    <n v="1"/>
    <n v="0"/>
    <n v="0"/>
    <s v="Standard Care"/>
    <n v="0"/>
    <x v="0"/>
  </r>
  <r>
    <s v="PAT_16327"/>
    <n v="7"/>
    <s v="Female"/>
    <s v="Ahmedabad"/>
    <n v="22"/>
    <s v="Diabetes"/>
    <s v="Scheduled"/>
    <x v="6"/>
    <s v="Chest Pain"/>
    <s v="High"/>
    <n v="22"/>
    <n v="643"/>
    <s v="No"/>
    <s v="Thursday"/>
    <s v="May"/>
    <n v="2"/>
    <n v="5"/>
    <n v="9"/>
    <n v="3"/>
    <n v="4.3"/>
    <n v="0"/>
    <n v="10"/>
    <n v="18953"/>
    <n v="4021"/>
    <n v="23617"/>
    <s v="Completed"/>
    <s v="Pediatric"/>
    <n v="0"/>
    <n v="0"/>
    <n v="0"/>
    <n v="0"/>
    <n v="0"/>
    <s v="Optimized Emergency Care"/>
    <n v="0"/>
    <x v="0"/>
  </r>
  <r>
    <s v="PAT_16328"/>
    <n v="45"/>
    <s v="Male"/>
    <s v="Delhi"/>
    <n v="20.7"/>
    <s v="None"/>
    <s v="Scheduled"/>
    <x v="7"/>
    <s v="Stomach Pain"/>
    <s v="Medium"/>
    <n v="14"/>
    <n v="513"/>
    <s v="Yes"/>
    <s v="Wednesday"/>
    <s v="December"/>
    <n v="25"/>
    <n v="20"/>
    <n v="4"/>
    <n v="1"/>
    <n v="4.8"/>
    <n v="0"/>
    <n v="10"/>
    <n v="4768"/>
    <n v="1225"/>
    <n v="4554.2"/>
    <s v="Completed"/>
    <s v="Adult"/>
    <n v="0"/>
    <n v="0"/>
    <n v="1"/>
    <n v="0"/>
    <n v="0"/>
    <s v="Standard Care"/>
    <n v="0"/>
    <x v="0"/>
  </r>
  <r>
    <s v="PAT_16329"/>
    <n v="87"/>
    <s v="Male"/>
    <s v="Jaipur"/>
    <n v="27.3"/>
    <s v="Hypertension"/>
    <s v="Walk-in"/>
    <x v="6"/>
    <s v="Chest Pain"/>
    <s v="Medium"/>
    <n v="17"/>
    <n v="674"/>
    <s v="No"/>
    <s v="Thursday"/>
    <s v="January"/>
    <n v="14"/>
    <n v="38"/>
    <n v="11"/>
    <n v="4"/>
    <n v="3.7"/>
    <n v="0"/>
    <n v="9.3000000000000007"/>
    <n v="4785"/>
    <n v="2984"/>
    <n v="8443"/>
    <s v="Completed"/>
    <s v="Senior"/>
    <n v="0"/>
    <n v="1"/>
    <n v="0"/>
    <n v="1"/>
    <n v="0"/>
    <s v="Standard Care"/>
    <n v="0"/>
    <x v="0"/>
  </r>
  <r>
    <s v="PAT_16330"/>
    <n v="29"/>
    <s v="Female"/>
    <s v="Delhi"/>
    <n v="24.4"/>
    <s v="None"/>
    <s v="Scheduled"/>
    <x v="3"/>
    <s v="Eye Irritation"/>
    <s v="Low"/>
    <n v="23"/>
    <n v="749"/>
    <s v="No"/>
    <s v="Wednesday"/>
    <s v="March"/>
    <n v="18"/>
    <n v="48"/>
    <n v="11"/>
    <n v="2"/>
    <n v="4.5"/>
    <n v="0"/>
    <n v="9.1"/>
    <n v="716"/>
    <n v="587"/>
    <n v="2052"/>
    <s v="Completed"/>
    <s v="Young Adult"/>
    <n v="0"/>
    <n v="1"/>
    <n v="1"/>
    <n v="0"/>
    <n v="0"/>
    <s v="Routine Scheduled Care"/>
    <n v="0"/>
    <x v="0"/>
  </r>
  <r>
    <s v="PAT_16331"/>
    <n v="1"/>
    <s v="Female"/>
    <s v="Bangalore"/>
    <n v="24.2"/>
    <s v="Asthma"/>
    <s v="Scheduled"/>
    <x v="7"/>
    <s v="Stomach Pain"/>
    <s v="High"/>
    <n v="1"/>
    <n v="354"/>
    <s v="No"/>
    <s v="Tuesday"/>
    <s v="August"/>
    <n v="11"/>
    <n v="7"/>
    <n v="14"/>
    <n v="3"/>
    <n v="3.1"/>
    <n v="0"/>
    <n v="10"/>
    <n v="6698"/>
    <n v="8804"/>
    <n v="15856"/>
    <s v="Completed"/>
    <s v="Pediatric"/>
    <n v="0"/>
    <n v="0"/>
    <n v="0"/>
    <n v="0"/>
    <n v="0"/>
    <s v="Standard Care"/>
    <n v="0"/>
    <x v="0"/>
  </r>
  <r>
    <s v="PAT_16332"/>
    <n v="4"/>
    <s v="Female"/>
    <s v="Nagpur"/>
    <n v="26.1"/>
    <s v="Asthma"/>
    <s v="Scheduled"/>
    <x v="5"/>
    <s v="Fever"/>
    <s v="Medium"/>
    <n v="29"/>
    <n v="871"/>
    <s v="Yes"/>
    <s v="Tuesday"/>
    <s v="March"/>
    <n v="7"/>
    <n v="26"/>
    <n v="7"/>
    <n v="2"/>
    <n v="4.0999999999999996"/>
    <n v="0"/>
    <n v="10"/>
    <n v="4201"/>
    <n v="2111"/>
    <n v="5028.1000000000004"/>
    <s v="Completed"/>
    <s v="Pediatric"/>
    <n v="0"/>
    <n v="0"/>
    <n v="0"/>
    <n v="0"/>
    <n v="0"/>
    <s v="Standard Care"/>
    <n v="0"/>
    <x v="0"/>
  </r>
  <r>
    <s v="PAT_16333"/>
    <n v="49"/>
    <s v="Female"/>
    <s v="Kolkata"/>
    <n v="22.2"/>
    <s v="None"/>
    <s v="Scheduled"/>
    <x v="1"/>
    <s v="Skin Allergy"/>
    <s v="Low"/>
    <n v="16"/>
    <n v="635"/>
    <s v="Yes"/>
    <s v="Friday"/>
    <s v="August"/>
    <n v="29"/>
    <n v="49"/>
    <n v="3"/>
    <n v="0"/>
    <n v="4.8"/>
    <n v="0"/>
    <n v="9.1"/>
    <n v="861"/>
    <n v="779"/>
    <n v="1592.5"/>
    <s v="Completed"/>
    <s v="Adult"/>
    <n v="0"/>
    <n v="1"/>
    <n v="1"/>
    <n v="0"/>
    <n v="0"/>
    <s v="Routine Scheduled Care"/>
    <n v="0"/>
    <x v="0"/>
  </r>
  <r>
    <s v="PAT_16334"/>
    <n v="13"/>
    <s v="Male"/>
    <s v="Delhi"/>
    <n v="24.5"/>
    <s v="None"/>
    <s v="Walk-in"/>
    <x v="9"/>
    <s v="Pregnancy Checkup"/>
    <s v="High"/>
    <n v="20"/>
    <n v="653"/>
    <s v="Yes"/>
    <s v="Tuesday"/>
    <s v="June"/>
    <n v="2"/>
    <n v="8"/>
    <n v="2"/>
    <n v="0"/>
    <n v="3.4"/>
    <n v="0"/>
    <n v="10"/>
    <n v="17988"/>
    <n v="6576"/>
    <n v="17651.900000000001"/>
    <s v="Completed"/>
    <s v="Pediatric"/>
    <n v="0"/>
    <n v="0"/>
    <n v="0"/>
    <n v="0"/>
    <n v="0"/>
    <s v="Optimized Emergency Care"/>
    <n v="0"/>
    <x v="0"/>
  </r>
  <r>
    <s v="PAT_16335"/>
    <n v="51"/>
    <s v="Male"/>
    <s v="Chennai"/>
    <n v="23.4"/>
    <s v="Diabetes"/>
    <s v="Scheduled"/>
    <x v="4"/>
    <s v="Cough"/>
    <s v="Low"/>
    <n v="5"/>
    <n v="387"/>
    <s v="Yes"/>
    <s v="Thursday"/>
    <s v="January"/>
    <n v="15"/>
    <n v="21"/>
    <n v="4"/>
    <n v="1"/>
    <n v="4.3"/>
    <n v="0"/>
    <n v="10"/>
    <n v="316"/>
    <n v="628"/>
    <n v="931.7"/>
    <s v="Completed"/>
    <s v="Adult"/>
    <n v="0"/>
    <n v="0"/>
    <n v="1"/>
    <n v="0"/>
    <n v="0"/>
    <s v="Routine Scheduled Care"/>
    <n v="0"/>
    <x v="0"/>
  </r>
  <r>
    <s v="PAT_16336"/>
    <n v="30"/>
    <s v="Male"/>
    <s v="Chennai"/>
    <n v="27"/>
    <s v="Asthma"/>
    <s v="Scheduled"/>
    <x v="0"/>
    <s v="Headache"/>
    <s v="Low"/>
    <n v="13"/>
    <n v="614"/>
    <s v="Yes"/>
    <s v="Monday"/>
    <s v="May"/>
    <n v="14"/>
    <n v="38"/>
    <n v="8"/>
    <n v="3"/>
    <n v="4.5999999999999996"/>
    <n v="0"/>
    <n v="9.8000000000000007"/>
    <n v="895"/>
    <n v="811"/>
    <n v="1624"/>
    <s v="Completed"/>
    <s v="Young Adult"/>
    <n v="0"/>
    <n v="1"/>
    <n v="0"/>
    <n v="0"/>
    <n v="0"/>
    <s v="Routine Scheduled Care"/>
    <n v="0"/>
    <x v="0"/>
  </r>
  <r>
    <s v="PAT_16337"/>
    <n v="36"/>
    <s v="Male"/>
    <s v="Ahmedabad"/>
    <n v="26.5"/>
    <s v="Hypertension"/>
    <s v="Scheduled"/>
    <x v="2"/>
    <s v="Joint Pain"/>
    <s v="High"/>
    <n v="6"/>
    <n v="449"/>
    <s v="No"/>
    <s v="Tuesday"/>
    <s v="August"/>
    <n v="11"/>
    <n v="6"/>
    <n v="12"/>
    <n v="1"/>
    <n v="3.7"/>
    <n v="0"/>
    <n v="10"/>
    <n v="9889"/>
    <n v="13615"/>
    <n v="23953"/>
    <s v="Completed"/>
    <s v="Adult"/>
    <n v="0"/>
    <n v="0"/>
    <n v="0"/>
    <n v="0"/>
    <n v="0"/>
    <s v="Standard Care"/>
    <n v="0"/>
    <x v="0"/>
  </r>
  <r>
    <s v="PAT_16338"/>
    <n v="30"/>
    <s v="Male"/>
    <s v="Ahmedabad"/>
    <n v="23.6"/>
    <s v="None"/>
    <s v="Walk-in"/>
    <x v="4"/>
    <s v="Cough"/>
    <s v="Low"/>
    <n v="17"/>
    <n v="690"/>
    <s v="Yes"/>
    <s v="Tuesday"/>
    <s v="March"/>
    <n v="29"/>
    <n v="28"/>
    <n v="12"/>
    <n v="1"/>
    <n v="4.3"/>
    <n v="0"/>
    <n v="10"/>
    <n v="701"/>
    <n v="913"/>
    <n v="1612.8"/>
    <s v="Completed"/>
    <s v="Young Adult"/>
    <n v="0"/>
    <n v="0"/>
    <n v="1"/>
    <n v="0"/>
    <n v="0"/>
    <s v="Routine Scheduled Care"/>
    <n v="0"/>
    <x v="0"/>
  </r>
  <r>
    <s v="PAT_16339"/>
    <n v="7"/>
    <s v="Female"/>
    <s v="Kolkata"/>
    <n v="28.7"/>
    <s v="Diabetes"/>
    <s v="Emergency"/>
    <x v="7"/>
    <s v="Stomach Pain"/>
    <s v="Medium"/>
    <n v="23"/>
    <n v="760"/>
    <s v="Yes"/>
    <s v="Monday"/>
    <s v="April"/>
    <n v="0"/>
    <n v="29"/>
    <n v="7"/>
    <n v="1"/>
    <n v="4.3"/>
    <n v="1"/>
    <n v="10"/>
    <n v="3911"/>
    <n v="1928"/>
    <n v="4619.3"/>
    <s v="Completed"/>
    <s v="Pediatric"/>
    <n v="0"/>
    <n v="0"/>
    <n v="0"/>
    <n v="0"/>
    <n v="0"/>
    <s v="Standard Care"/>
    <n v="0"/>
    <x v="1"/>
  </r>
  <r>
    <s v="PAT_16340"/>
    <n v="30"/>
    <s v="Male"/>
    <s v="Pune"/>
    <n v="27.1"/>
    <s v="Asthma"/>
    <s v="Scheduled"/>
    <x v="2"/>
    <s v="Joint Pain"/>
    <s v="Low"/>
    <n v="13"/>
    <n v="593"/>
    <s v="Yes"/>
    <s v="Friday"/>
    <s v="May"/>
    <n v="10"/>
    <n v="52"/>
    <n v="3"/>
    <n v="1"/>
    <n v="3.3"/>
    <n v="0"/>
    <n v="8.1999999999999993"/>
    <n v="983"/>
    <n v="544"/>
    <n v="1484"/>
    <s v="Completed"/>
    <s v="Young Adult"/>
    <n v="0"/>
    <n v="1"/>
    <n v="0"/>
    <n v="0"/>
    <n v="0"/>
    <s v="Routine Scheduled Care"/>
    <n v="0"/>
    <x v="0"/>
  </r>
  <r>
    <s v="PAT_16341"/>
    <n v="76"/>
    <s v="Female"/>
    <s v="Delhi"/>
    <n v="19.7"/>
    <s v="None"/>
    <s v="Walk-in"/>
    <x v="7"/>
    <s v="Stomach Pain"/>
    <s v="Low"/>
    <n v="14"/>
    <n v="629"/>
    <s v="Yes"/>
    <s v="Tuesday"/>
    <s v="January"/>
    <n v="24"/>
    <n v="31"/>
    <n v="11"/>
    <n v="4"/>
    <n v="4.3"/>
    <n v="0"/>
    <n v="10"/>
    <n v="452"/>
    <n v="664"/>
    <n v="1221.5"/>
    <s v="Completed"/>
    <s v="Senior"/>
    <n v="0"/>
    <n v="1"/>
    <n v="1"/>
    <n v="0"/>
    <n v="0"/>
    <s v="Routine Scheduled Care"/>
    <n v="0"/>
    <x v="0"/>
  </r>
  <r>
    <s v="PAT_16342"/>
    <n v="28"/>
    <s v="Male"/>
    <s v="Bangalore"/>
    <n v="15"/>
    <s v="Diabetes"/>
    <s v="Scheduled"/>
    <x v="1"/>
    <s v="Skin Allergy"/>
    <s v="High"/>
    <n v="18"/>
    <n v="753"/>
    <s v="Yes"/>
    <s v="Wednesday"/>
    <s v="July"/>
    <n v="23"/>
    <n v="2"/>
    <n v="0"/>
    <n v="0"/>
    <n v="3.7"/>
    <n v="0"/>
    <n v="10"/>
    <n v="16171"/>
    <n v="6176"/>
    <n v="16170"/>
    <s v="Completed"/>
    <s v="Young Adult"/>
    <n v="0"/>
    <n v="0"/>
    <n v="1"/>
    <n v="0"/>
    <n v="0"/>
    <s v="Clinical Backlog Risk"/>
    <n v="0"/>
    <x v="0"/>
  </r>
  <r>
    <s v="PAT_16343"/>
    <n v="21"/>
    <s v="Female"/>
    <s v="Bangalore"/>
    <n v="15"/>
    <s v="Asthma"/>
    <s v="Scheduled"/>
    <x v="7"/>
    <s v="Stomach Pain"/>
    <s v="Medium"/>
    <n v="29"/>
    <n v="843"/>
    <s v="Yes"/>
    <s v="Wednesday"/>
    <s v="July"/>
    <n v="10"/>
    <n v="20"/>
    <n v="6"/>
    <n v="1"/>
    <n v="5"/>
    <n v="0"/>
    <n v="10"/>
    <n v="1367"/>
    <n v="1514"/>
    <n v="2606.8000000000002"/>
    <s v="Completed"/>
    <s v="Young Adult"/>
    <n v="0"/>
    <n v="0"/>
    <n v="0"/>
    <n v="0"/>
    <n v="0"/>
    <s v="Standard Care"/>
    <n v="0"/>
    <x v="0"/>
  </r>
  <r>
    <s v="PAT_16344"/>
    <n v="27"/>
    <s v="Male"/>
    <s v="Chennai"/>
    <n v="24.5"/>
    <s v="None"/>
    <s v="Walk-in"/>
    <x v="1"/>
    <s v="Skin Allergy"/>
    <s v="Medium"/>
    <n v="19"/>
    <n v="718"/>
    <s v="Yes"/>
    <s v="Saturday"/>
    <s v="March"/>
    <n v="20"/>
    <n v="24"/>
    <n v="0"/>
    <n v="0"/>
    <n v="4.5999999999999996"/>
    <n v="0"/>
    <n v="10"/>
    <n v="3737"/>
    <n v="2819"/>
    <n v="5091.8"/>
    <s v="Completed"/>
    <s v="Young Adult"/>
    <n v="0"/>
    <n v="0"/>
    <n v="1"/>
    <n v="0"/>
    <n v="0"/>
    <s v="Standard Care"/>
    <n v="0"/>
    <x v="0"/>
  </r>
  <r>
    <s v="PAT_16345"/>
    <n v="33"/>
    <s v="Male"/>
    <s v="Delhi"/>
    <n v="16.7"/>
    <s v="Asthma"/>
    <s v="Scheduled"/>
    <x v="0"/>
    <s v="Headache"/>
    <s v="Medium"/>
    <n v="23"/>
    <n v="795"/>
    <s v="Yes"/>
    <s v="Tuesday"/>
    <s v="December"/>
    <n v="1"/>
    <n v="21"/>
    <n v="14"/>
    <n v="3"/>
    <n v="4.7"/>
    <n v="0"/>
    <n v="10"/>
    <n v="4595"/>
    <n v="3890"/>
    <n v="6496"/>
    <s v="Completed"/>
    <s v="Young Adult"/>
    <n v="0"/>
    <n v="0"/>
    <n v="0"/>
    <n v="0"/>
    <n v="0"/>
    <s v="Standard Care"/>
    <n v="0"/>
    <x v="0"/>
  </r>
  <r>
    <s v="PAT_16346"/>
    <n v="39"/>
    <s v="Female"/>
    <s v="Jaipur"/>
    <n v="29"/>
    <s v="Diabetes"/>
    <s v="Scheduled"/>
    <x v="1"/>
    <s v="Skin Allergy"/>
    <s v="High"/>
    <n v="28"/>
    <n v="928"/>
    <s v="Yes"/>
    <s v="Thursday"/>
    <s v="August"/>
    <n v="27"/>
    <n v="1"/>
    <n v="9"/>
    <n v="3"/>
    <n v="4.0999999999999996"/>
    <n v="0"/>
    <n v="10"/>
    <n v="7617"/>
    <n v="4097"/>
    <n v="8849.4"/>
    <s v="Completed"/>
    <s v="Adult"/>
    <n v="0"/>
    <n v="0"/>
    <n v="1"/>
    <n v="0"/>
    <n v="0"/>
    <s v="Clinical Backlog Risk"/>
    <n v="0"/>
    <x v="0"/>
  </r>
  <r>
    <s v="PAT_16347"/>
    <n v="44"/>
    <s v="Female"/>
    <s v="Nagpur"/>
    <n v="20.9"/>
    <s v="None"/>
    <s v="Walk-in"/>
    <x v="0"/>
    <s v="Headache"/>
    <s v="Low"/>
    <n v="12"/>
    <n v="572"/>
    <s v="No"/>
    <s v="Monday"/>
    <s v="November"/>
    <n v="6"/>
    <n v="25"/>
    <n v="14"/>
    <n v="4"/>
    <n v="4.5"/>
    <n v="0"/>
    <n v="10"/>
    <n v="802"/>
    <n v="486"/>
    <n v="1860"/>
    <s v="Completed"/>
    <s v="Adult"/>
    <n v="0"/>
    <n v="0"/>
    <n v="0"/>
    <n v="0"/>
    <n v="0"/>
    <s v="Standard Care"/>
    <n v="0"/>
    <x v="0"/>
  </r>
  <r>
    <s v="PAT_16348"/>
    <n v="47"/>
    <s v="Female"/>
    <s v="Hyderabad"/>
    <n v="17.399999999999999"/>
    <s v="None"/>
    <s v="Walk-in"/>
    <x v="7"/>
    <s v="Stomach Pain"/>
    <s v="Medium"/>
    <n v="24"/>
    <n v="685"/>
    <s v="Yes"/>
    <s v="Saturday"/>
    <s v="December"/>
    <n v="21"/>
    <n v="34"/>
    <n v="6"/>
    <n v="2"/>
    <n v="4.4000000000000004"/>
    <n v="0"/>
    <n v="9.9"/>
    <n v="2591"/>
    <n v="1931"/>
    <n v="3644.9"/>
    <s v="Completed"/>
    <s v="Adult"/>
    <n v="0"/>
    <n v="1"/>
    <n v="1"/>
    <n v="0"/>
    <n v="0"/>
    <s v="Standard Care"/>
    <n v="0"/>
    <x v="0"/>
  </r>
  <r>
    <s v="PAT_16349"/>
    <n v="31"/>
    <s v="Male"/>
    <s v="Chennai"/>
    <n v="25.1"/>
    <s v="None"/>
    <s v="Scheduled"/>
    <x v="6"/>
    <s v="Chest Pain"/>
    <s v="Medium"/>
    <n v="21"/>
    <n v="777"/>
    <s v="Yes"/>
    <s v="Monday"/>
    <s v="August"/>
    <n v="11"/>
    <n v="39"/>
    <n v="5"/>
    <n v="1"/>
    <n v="3.5"/>
    <n v="0"/>
    <n v="9.1999999999999993"/>
    <n v="1712"/>
    <n v="3822"/>
    <n v="4417.7"/>
    <s v="Completed"/>
    <s v="Young Adult"/>
    <n v="0"/>
    <n v="1"/>
    <n v="0"/>
    <n v="0"/>
    <n v="0"/>
    <s v="Standard Care"/>
    <n v="0"/>
    <x v="0"/>
  </r>
  <r>
    <s v="PAT_16350"/>
    <n v="63"/>
    <s v="Female"/>
    <s v="Mumbai"/>
    <n v="26.9"/>
    <s v="None"/>
    <s v="Scheduled"/>
    <x v="0"/>
    <s v="Headache"/>
    <s v="Low"/>
    <n v="18"/>
    <n v="685"/>
    <s v="No"/>
    <s v="Saturday"/>
    <s v="May"/>
    <n v="6"/>
    <n v="36"/>
    <n v="3"/>
    <n v="0"/>
    <n v="3.5"/>
    <n v="0"/>
    <n v="9.3000000000000007"/>
    <n v="773"/>
    <n v="713"/>
    <n v="2171"/>
    <s v="Completed"/>
    <s v="Middle Aged"/>
    <n v="0"/>
    <n v="1"/>
    <n v="0"/>
    <n v="0"/>
    <n v="0"/>
    <s v="Standard Care"/>
    <n v="0"/>
    <x v="0"/>
  </r>
  <r>
    <s v="PAT_16351"/>
    <n v="62"/>
    <s v="Male"/>
    <s v="Hyderabad"/>
    <n v="25.6"/>
    <s v="None"/>
    <s v="Walk-in"/>
    <x v="5"/>
    <s v="Fever"/>
    <s v="Medium"/>
    <n v="2"/>
    <n v="289"/>
    <s v="No"/>
    <s v="Saturday"/>
    <s v="July"/>
    <n v="26"/>
    <n v="25"/>
    <n v="8"/>
    <n v="0"/>
    <n v="3.1"/>
    <n v="0"/>
    <n v="9.9"/>
    <n v="2366"/>
    <n v="3461"/>
    <n v="6116"/>
    <s v="No Show"/>
    <s v="Middle Aged"/>
    <n v="6116"/>
    <n v="0"/>
    <n v="1"/>
    <n v="0"/>
    <n v="0"/>
    <s v="Standard Care"/>
    <n v="1"/>
    <x v="0"/>
  </r>
  <r>
    <s v="PAT_16352"/>
    <n v="11"/>
    <s v="Male"/>
    <s v="Kolkata"/>
    <n v="30.4"/>
    <s v="Asthma"/>
    <s v="Walk-in"/>
    <x v="6"/>
    <s v="Chest Pain"/>
    <s v="Medium"/>
    <n v="27"/>
    <n v="920"/>
    <s v="Yes"/>
    <s v="Thursday"/>
    <s v="May"/>
    <n v="7"/>
    <n v="33"/>
    <n v="7"/>
    <n v="0"/>
    <n v="4.4000000000000004"/>
    <n v="0"/>
    <n v="10"/>
    <n v="1462"/>
    <n v="3212"/>
    <n v="3915.8"/>
    <s v="Completed"/>
    <s v="Pediatric"/>
    <n v="0"/>
    <n v="1"/>
    <n v="0"/>
    <n v="0"/>
    <n v="0"/>
    <s v="Standard Care"/>
    <n v="0"/>
    <x v="0"/>
  </r>
  <r>
    <s v="PAT_16353"/>
    <n v="26"/>
    <s v="Female"/>
    <s v="Hyderabad"/>
    <n v="29.9"/>
    <s v="None"/>
    <s v="Scheduled"/>
    <x v="9"/>
    <s v="Pregnancy Checkup"/>
    <s v="Medium"/>
    <n v="12"/>
    <n v="630"/>
    <s v="No"/>
    <s v="Friday"/>
    <s v="July"/>
    <n v="2"/>
    <n v="12"/>
    <n v="9"/>
    <n v="1"/>
    <n v="4.4000000000000004"/>
    <n v="0"/>
    <n v="10"/>
    <n v="3624"/>
    <n v="1499"/>
    <n v="5753"/>
    <s v="Completed"/>
    <s v="Young Adult"/>
    <n v="0"/>
    <n v="0"/>
    <n v="0"/>
    <n v="0"/>
    <n v="0"/>
    <s v="Standard Care"/>
    <n v="0"/>
    <x v="0"/>
  </r>
  <r>
    <s v="PAT_16354"/>
    <n v="44"/>
    <s v="Female"/>
    <s v="Hyderabad"/>
    <n v="31"/>
    <s v="None"/>
    <s v="Scheduled"/>
    <x v="6"/>
    <s v="Chest Pain"/>
    <s v="Medium"/>
    <n v="28"/>
    <n v="931"/>
    <s v="No"/>
    <s v="Monday"/>
    <s v="February"/>
    <n v="25"/>
    <n v="25"/>
    <n v="0"/>
    <n v="0"/>
    <n v="3.9"/>
    <n v="0"/>
    <n v="10"/>
    <n v="3544"/>
    <n v="3852"/>
    <n v="8327"/>
    <s v="Completed"/>
    <s v="Adult"/>
    <n v="0"/>
    <n v="0"/>
    <n v="1"/>
    <n v="0"/>
    <n v="0"/>
    <s v="Standard Care"/>
    <n v="0"/>
    <x v="0"/>
  </r>
  <r>
    <s v="PAT_16355"/>
    <n v="69"/>
    <s v="Male"/>
    <s v="Bangalore"/>
    <n v="24.6"/>
    <s v="None"/>
    <s v="Scheduled"/>
    <x v="9"/>
    <s v="Pregnancy Checkup"/>
    <s v="High"/>
    <n v="23"/>
    <n v="713"/>
    <s v="No"/>
    <s v="Saturday"/>
    <s v="September"/>
    <n v="10"/>
    <n v="8"/>
    <n v="2"/>
    <n v="0"/>
    <n v="4.4000000000000004"/>
    <n v="0"/>
    <n v="10"/>
    <n v="8698"/>
    <n v="7687"/>
    <n v="17098"/>
    <s v="No Show"/>
    <s v="Middle Aged"/>
    <n v="17098"/>
    <n v="0"/>
    <n v="0"/>
    <n v="0"/>
    <n v="0"/>
    <s v="Standard Care"/>
    <n v="1"/>
    <x v="0"/>
  </r>
  <r>
    <s v="PAT_16356"/>
    <n v="76"/>
    <s v="Male"/>
    <s v="Pune"/>
    <n v="18.100000000000001"/>
    <s v="Hypertension"/>
    <s v="Scheduled"/>
    <x v="5"/>
    <s v="Fever"/>
    <s v="Low"/>
    <n v="6"/>
    <n v="447"/>
    <s v="No"/>
    <s v="Thursday"/>
    <s v="February"/>
    <n v="23"/>
    <n v="51"/>
    <n v="10"/>
    <n v="2"/>
    <n v="4.5999999999999996"/>
    <n v="0"/>
    <n v="8.9"/>
    <n v="785"/>
    <n v="605"/>
    <n v="1837"/>
    <s v="Completed"/>
    <s v="Senior"/>
    <n v="0"/>
    <n v="1"/>
    <n v="1"/>
    <n v="0"/>
    <n v="0"/>
    <s v="Routine Scheduled Care"/>
    <n v="0"/>
    <x v="0"/>
  </r>
  <r>
    <s v="PAT_16357"/>
    <n v="35"/>
    <s v="Female"/>
    <s v="Pune"/>
    <n v="26.4"/>
    <s v="None"/>
    <s v="Scheduled"/>
    <x v="8"/>
    <s v="Dental Pain"/>
    <s v="Medium"/>
    <n v="11"/>
    <n v="599"/>
    <s v="No"/>
    <s v="Wednesday"/>
    <s v="February"/>
    <n v="5"/>
    <n v="16"/>
    <n v="2"/>
    <n v="0"/>
    <n v="3.3"/>
    <n v="0"/>
    <n v="10"/>
    <n v="4548"/>
    <n v="2296"/>
    <n v="7443"/>
    <s v="Completed"/>
    <s v="Adult"/>
    <n v="0"/>
    <n v="0"/>
    <n v="0"/>
    <n v="0"/>
    <n v="0"/>
    <s v="Standard Care"/>
    <n v="0"/>
    <x v="0"/>
  </r>
  <r>
    <s v="PAT_16358"/>
    <n v="3"/>
    <s v="Female"/>
    <s v="Ahmedabad"/>
    <n v="32.299999999999997"/>
    <s v="None"/>
    <s v="Scheduled"/>
    <x v="4"/>
    <s v="Cough"/>
    <s v="High"/>
    <n v="26"/>
    <n v="776"/>
    <s v="No"/>
    <s v="Friday"/>
    <s v="May"/>
    <n v="12"/>
    <n v="1"/>
    <n v="4"/>
    <n v="0"/>
    <n v="3.2"/>
    <n v="0"/>
    <n v="10"/>
    <n v="11887"/>
    <n v="12892"/>
    <n v="25555"/>
    <s v="Completed"/>
    <s v="Pediatric"/>
    <n v="0"/>
    <n v="0"/>
    <n v="0"/>
    <n v="0"/>
    <n v="0"/>
    <s v="Standard Care"/>
    <n v="0"/>
    <x v="0"/>
  </r>
  <r>
    <s v="PAT_16359"/>
    <n v="10"/>
    <s v="Female"/>
    <s v="Delhi"/>
    <n v="25.8"/>
    <s v="None"/>
    <s v="Scheduled"/>
    <x v="7"/>
    <s v="Stomach Pain"/>
    <s v="High"/>
    <n v="26"/>
    <n v="891"/>
    <s v="No"/>
    <s v="Friday"/>
    <s v="August"/>
    <n v="28"/>
    <n v="17"/>
    <n v="3"/>
    <n v="0"/>
    <n v="3.9"/>
    <n v="0"/>
    <n v="10"/>
    <n v="9072"/>
    <n v="4359"/>
    <n v="14322"/>
    <s v="Completed"/>
    <s v="Pediatric"/>
    <n v="0"/>
    <n v="0"/>
    <n v="1"/>
    <n v="0"/>
    <n v="0"/>
    <s v="Clinical Backlog Risk"/>
    <n v="0"/>
    <x v="0"/>
  </r>
  <r>
    <s v="PAT_16360"/>
    <n v="77"/>
    <s v="Female"/>
    <s v="Kolkata"/>
    <n v="25.8"/>
    <s v="None"/>
    <s v="Scheduled"/>
    <x v="4"/>
    <s v="Cough"/>
    <s v="Medium"/>
    <n v="9"/>
    <n v="486"/>
    <s v="Yes"/>
    <s v="Monday"/>
    <s v="November"/>
    <n v="1"/>
    <n v="26"/>
    <n v="0"/>
    <n v="0"/>
    <n v="4.5999999999999996"/>
    <n v="0"/>
    <n v="10"/>
    <n v="4934"/>
    <n v="3856"/>
    <n v="6493.2"/>
    <s v="Completed"/>
    <s v="Senior"/>
    <n v="0"/>
    <n v="0"/>
    <n v="0"/>
    <n v="0"/>
    <n v="0"/>
    <s v="Standard Care"/>
    <n v="0"/>
    <x v="0"/>
  </r>
  <r>
    <s v="PAT_16361"/>
    <n v="38"/>
    <s v="Female"/>
    <s v="Jaipur"/>
    <n v="25.3"/>
    <s v="None"/>
    <s v="Emergency"/>
    <x v="0"/>
    <s v="Headache"/>
    <s v="Low"/>
    <n v="26"/>
    <n v="725"/>
    <s v="No"/>
    <s v="Friday"/>
    <s v="October"/>
    <n v="0"/>
    <n v="27"/>
    <n v="8"/>
    <n v="3"/>
    <n v="4.7"/>
    <n v="1"/>
    <n v="10"/>
    <n v="744"/>
    <n v="569"/>
    <n v="2038"/>
    <s v="Completed"/>
    <s v="Adult"/>
    <n v="0"/>
    <n v="0"/>
    <n v="0"/>
    <n v="0"/>
    <n v="0"/>
    <s v="Standard Care"/>
    <n v="0"/>
    <x v="1"/>
  </r>
  <r>
    <s v="PAT_16362"/>
    <n v="7"/>
    <s v="Male"/>
    <s v="Nagpur"/>
    <n v="20.9"/>
    <s v="Diabetes"/>
    <s v="Walk-in"/>
    <x v="5"/>
    <s v="Fever"/>
    <s v="Low"/>
    <n v="19"/>
    <n v="653"/>
    <s v="Yes"/>
    <s v="Saturday"/>
    <s v="April"/>
    <n v="24"/>
    <n v="39"/>
    <n v="13"/>
    <n v="3"/>
    <n v="3.1"/>
    <n v="0"/>
    <n v="9"/>
    <n v="108"/>
    <n v="750"/>
    <n v="1057.7"/>
    <s v="Cancelled"/>
    <s v="Pediatric"/>
    <n v="0"/>
    <n v="1"/>
    <n v="1"/>
    <n v="0"/>
    <n v="0"/>
    <s v="Routine Scheduled Care"/>
    <n v="1"/>
    <x v="0"/>
  </r>
  <r>
    <s v="PAT_16363"/>
    <n v="71"/>
    <s v="Female"/>
    <s v="Ahmedabad"/>
    <n v="22.5"/>
    <s v="Hypertension"/>
    <s v="Walk-in"/>
    <x v="4"/>
    <s v="Cough"/>
    <s v="Low"/>
    <n v="14"/>
    <n v="570"/>
    <s v="Yes"/>
    <s v="Monday"/>
    <s v="November"/>
    <n v="10"/>
    <n v="51"/>
    <n v="4"/>
    <n v="0"/>
    <n v="4.9000000000000004"/>
    <n v="0"/>
    <n v="9.1"/>
    <n v="333"/>
    <n v="552"/>
    <n v="1018.5"/>
    <s v="Completed"/>
    <s v="Middle Aged"/>
    <n v="0"/>
    <n v="1"/>
    <n v="0"/>
    <n v="0"/>
    <n v="0"/>
    <s v="Routine Scheduled Care"/>
    <n v="0"/>
    <x v="0"/>
  </r>
  <r>
    <s v="PAT_16364"/>
    <n v="6"/>
    <s v="Male"/>
    <s v="Bangalore"/>
    <n v="27.1"/>
    <s v="Asthma"/>
    <s v="Scheduled"/>
    <x v="2"/>
    <s v="Joint Pain"/>
    <s v="High"/>
    <n v="30"/>
    <n v="873"/>
    <s v="Yes"/>
    <s v="Monday"/>
    <s v="December"/>
    <n v="6"/>
    <n v="2"/>
    <n v="3"/>
    <n v="2"/>
    <n v="3.9"/>
    <n v="0"/>
    <n v="10"/>
    <n v="16095"/>
    <n v="8027"/>
    <n v="17496.5"/>
    <s v="Completed"/>
    <s v="Pediatric"/>
    <n v="0"/>
    <n v="0"/>
    <n v="0"/>
    <n v="0"/>
    <n v="0"/>
    <s v="Standard Care"/>
    <n v="0"/>
    <x v="0"/>
  </r>
  <r>
    <s v="PAT_16365"/>
    <n v="47"/>
    <s v="Male"/>
    <s v="Jaipur"/>
    <n v="26.9"/>
    <s v="Diabetes"/>
    <s v="Walk-in"/>
    <x v="5"/>
    <s v="Fever"/>
    <s v="Low"/>
    <n v="2"/>
    <n v="383"/>
    <s v="Yes"/>
    <s v="Tuesday"/>
    <s v="April"/>
    <n v="4"/>
    <n v="50"/>
    <n v="7"/>
    <n v="2"/>
    <n v="4.3"/>
    <n v="0"/>
    <n v="8.8000000000000007"/>
    <n v="200"/>
    <n v="539"/>
    <n v="785.4"/>
    <s v="Completed"/>
    <s v="Adult"/>
    <n v="0"/>
    <n v="1"/>
    <n v="0"/>
    <n v="0"/>
    <n v="0"/>
    <s v="Standard Care"/>
    <n v="0"/>
    <x v="0"/>
  </r>
  <r>
    <s v="PAT_16366"/>
    <n v="87"/>
    <s v="Female"/>
    <s v="Nagpur"/>
    <n v="27.4"/>
    <s v="None"/>
    <s v="Scheduled"/>
    <x v="0"/>
    <s v="Headache"/>
    <s v="Medium"/>
    <n v="24"/>
    <n v="868"/>
    <s v="Yes"/>
    <s v="Monday"/>
    <s v="December"/>
    <n v="29"/>
    <n v="16"/>
    <n v="1"/>
    <n v="0"/>
    <n v="4.3"/>
    <n v="0"/>
    <n v="10"/>
    <n v="1986"/>
    <n v="3198"/>
    <n v="4236.3999999999996"/>
    <s v="Completed"/>
    <s v="Senior"/>
    <n v="0"/>
    <n v="0"/>
    <n v="1"/>
    <n v="0"/>
    <n v="0"/>
    <s v="Standard Care"/>
    <n v="0"/>
    <x v="0"/>
  </r>
  <r>
    <s v="PAT_16367"/>
    <n v="77"/>
    <s v="Male"/>
    <s v="Bangalore"/>
    <n v="28.6"/>
    <s v="Diabetes"/>
    <s v="Scheduled"/>
    <x v="8"/>
    <s v="Dental Pain"/>
    <s v="High"/>
    <n v="20"/>
    <n v="777"/>
    <s v="No"/>
    <s v="Tuesday"/>
    <s v="September"/>
    <n v="14"/>
    <n v="2"/>
    <n v="12"/>
    <n v="4"/>
    <n v="4.7"/>
    <n v="0"/>
    <n v="10"/>
    <n v="19981"/>
    <n v="12911"/>
    <n v="33669"/>
    <s v="Completed"/>
    <s v="Senior"/>
    <n v="0"/>
    <n v="0"/>
    <n v="0"/>
    <n v="0"/>
    <n v="0"/>
    <s v="Standard Care"/>
    <n v="0"/>
    <x v="0"/>
  </r>
  <r>
    <s v="PAT_16368"/>
    <n v="8"/>
    <s v="Female"/>
    <s v="Jaipur"/>
    <n v="32.1"/>
    <s v="None"/>
    <s v="Emergency"/>
    <x v="3"/>
    <s v="Eye Irritation"/>
    <s v="Medium"/>
    <n v="19"/>
    <n v="610"/>
    <s v="Yes"/>
    <s v="Friday"/>
    <s v="March"/>
    <n v="0"/>
    <n v="17"/>
    <n v="1"/>
    <n v="1"/>
    <n v="3.9"/>
    <n v="1"/>
    <n v="10"/>
    <n v="4852"/>
    <n v="3278"/>
    <n v="6118"/>
    <s v="Completed"/>
    <s v="Pediatric"/>
    <n v="0"/>
    <n v="0"/>
    <n v="0"/>
    <n v="0"/>
    <n v="0"/>
    <s v="Standard Care"/>
    <n v="0"/>
    <x v="1"/>
  </r>
  <r>
    <s v="PAT_16369"/>
    <n v="85"/>
    <s v="Male"/>
    <s v="Kolkata"/>
    <n v="24.8"/>
    <s v="None"/>
    <s v="Walk-in"/>
    <x v="3"/>
    <s v="Eye Irritation"/>
    <s v="High"/>
    <n v="4"/>
    <n v="418"/>
    <s v="Yes"/>
    <s v="Thursday"/>
    <s v="July"/>
    <n v="24"/>
    <n v="7"/>
    <n v="6"/>
    <n v="0"/>
    <n v="4.0999999999999996"/>
    <n v="0"/>
    <n v="10"/>
    <n v="9339"/>
    <n v="9597"/>
    <n v="13547.8"/>
    <s v="Completed"/>
    <s v="Senior"/>
    <n v="0"/>
    <n v="0"/>
    <n v="1"/>
    <n v="0"/>
    <n v="0"/>
    <s v="Clinical Backlog Risk"/>
    <n v="0"/>
    <x v="0"/>
  </r>
  <r>
    <s v="PAT_16370"/>
    <n v="40"/>
    <s v="Female"/>
    <s v="Pune"/>
    <n v="20.2"/>
    <s v="None"/>
    <s v="Emergency"/>
    <x v="1"/>
    <s v="Skin Allergy"/>
    <s v="High"/>
    <n v="20"/>
    <n v="633"/>
    <s v="Yes"/>
    <s v="Tuesday"/>
    <s v="January"/>
    <n v="0"/>
    <n v="13"/>
    <n v="13"/>
    <n v="3"/>
    <n v="5"/>
    <n v="1"/>
    <n v="10"/>
    <n v="7667"/>
    <n v="13018"/>
    <n v="14922.6"/>
    <s v="Completed"/>
    <s v="Adult"/>
    <n v="0"/>
    <n v="0"/>
    <n v="0"/>
    <n v="0"/>
    <n v="0"/>
    <s v="Optimized Emergency Care"/>
    <n v="0"/>
    <x v="1"/>
  </r>
  <r>
    <s v="PAT_16371"/>
    <n v="35"/>
    <s v="Female"/>
    <s v="Delhi"/>
    <n v="23.7"/>
    <s v="Hypertension"/>
    <s v="Walk-in"/>
    <x v="7"/>
    <s v="Stomach Pain"/>
    <s v="High"/>
    <n v="19"/>
    <n v="695"/>
    <s v="No"/>
    <s v="Friday"/>
    <s v="November"/>
    <n v="20"/>
    <n v="14"/>
    <n v="2"/>
    <n v="0"/>
    <n v="3.8"/>
    <n v="0"/>
    <n v="10"/>
    <n v="12237"/>
    <n v="13783"/>
    <n v="26715"/>
    <s v="Completed"/>
    <s v="Adult"/>
    <n v="0"/>
    <n v="0"/>
    <n v="1"/>
    <n v="0"/>
    <n v="0"/>
    <s v="Clinical Backlog Risk"/>
    <n v="0"/>
    <x v="0"/>
  </r>
  <r>
    <s v="PAT_16372"/>
    <n v="62"/>
    <s v="Female"/>
    <s v="Jaipur"/>
    <n v="29.2"/>
    <s v="Diabetes"/>
    <s v="Scheduled"/>
    <x v="4"/>
    <s v="Cough"/>
    <s v="Medium"/>
    <n v="28"/>
    <n v="793"/>
    <s v="Yes"/>
    <s v="Tuesday"/>
    <s v="October"/>
    <n v="8"/>
    <n v="14"/>
    <n v="11"/>
    <n v="3"/>
    <n v="3.9"/>
    <n v="0"/>
    <n v="10"/>
    <n v="2032"/>
    <n v="2925"/>
    <n v="4025"/>
    <s v="Completed"/>
    <s v="Middle Aged"/>
    <n v="0"/>
    <n v="0"/>
    <n v="0"/>
    <n v="0"/>
    <n v="0"/>
    <s v="Standard Care"/>
    <n v="0"/>
    <x v="0"/>
  </r>
  <r>
    <s v="PAT_16373"/>
    <n v="81"/>
    <s v="Male"/>
    <s v="Pune"/>
    <n v="24.8"/>
    <s v="None"/>
    <s v="Walk-in"/>
    <x v="5"/>
    <s v="Fever"/>
    <s v="Medium"/>
    <n v="5"/>
    <n v="449"/>
    <s v="No"/>
    <s v="Friday"/>
    <s v="February"/>
    <n v="18"/>
    <n v="37"/>
    <n v="8"/>
    <n v="0"/>
    <n v="3.5"/>
    <n v="0"/>
    <n v="9.3000000000000007"/>
    <n v="4832"/>
    <n v="2681"/>
    <n v="7962"/>
    <s v="Completed"/>
    <s v="Senior"/>
    <n v="0"/>
    <n v="1"/>
    <n v="1"/>
    <n v="1"/>
    <n v="0"/>
    <s v="Standard Care"/>
    <n v="0"/>
    <x v="0"/>
  </r>
  <r>
    <s v="PAT_16374"/>
    <n v="37"/>
    <s v="Female"/>
    <s v="Pune"/>
    <n v="15"/>
    <s v="Diabetes"/>
    <s v="Scheduled"/>
    <x v="3"/>
    <s v="Eye Irritation"/>
    <s v="Low"/>
    <n v="2"/>
    <n v="382"/>
    <s v="Yes"/>
    <s v="Saturday"/>
    <s v="August"/>
    <n v="29"/>
    <n v="32"/>
    <n v="3"/>
    <n v="0"/>
    <n v="3.5"/>
    <n v="0"/>
    <n v="9.6"/>
    <n v="612"/>
    <n v="527"/>
    <n v="1064.7"/>
    <s v="Completed"/>
    <s v="Adult"/>
    <n v="0"/>
    <n v="1"/>
    <n v="1"/>
    <n v="0"/>
    <n v="0"/>
    <s v="Routine Scheduled Care"/>
    <n v="0"/>
    <x v="0"/>
  </r>
  <r>
    <s v="PAT_16375"/>
    <n v="47"/>
    <s v="Female"/>
    <s v="Bangalore"/>
    <n v="22.6"/>
    <s v="Asthma"/>
    <s v="Scheduled"/>
    <x v="5"/>
    <s v="Fever"/>
    <s v="Medium"/>
    <n v="1"/>
    <n v="310"/>
    <s v="No"/>
    <s v="Wednesday"/>
    <s v="October"/>
    <n v="14"/>
    <n v="32"/>
    <n v="11"/>
    <n v="3"/>
    <n v="3.2"/>
    <n v="0"/>
    <n v="9.5"/>
    <n v="1163"/>
    <n v="3243"/>
    <n v="4716"/>
    <s v="Completed"/>
    <s v="Adult"/>
    <n v="0"/>
    <n v="1"/>
    <n v="0"/>
    <n v="1"/>
    <n v="0"/>
    <s v="Standard Care"/>
    <n v="0"/>
    <x v="0"/>
  </r>
  <r>
    <s v="PAT_16376"/>
    <n v="69"/>
    <s v="Female"/>
    <s v="Mumbai"/>
    <n v="26"/>
    <s v="Asthma"/>
    <s v="Scheduled"/>
    <x v="1"/>
    <s v="Skin Allergy"/>
    <s v="Low"/>
    <n v="11"/>
    <n v="602"/>
    <s v="Yes"/>
    <s v="Monday"/>
    <s v="October"/>
    <n v="11"/>
    <n v="30"/>
    <n v="7"/>
    <n v="0"/>
    <n v="4.5999999999999996"/>
    <n v="0"/>
    <n v="10"/>
    <n v="523"/>
    <n v="305"/>
    <n v="1001"/>
    <s v="Completed"/>
    <s v="Middle Aged"/>
    <n v="0"/>
    <n v="0"/>
    <n v="0"/>
    <n v="0"/>
    <n v="0"/>
    <s v="Routine Scheduled Care"/>
    <n v="0"/>
    <x v="0"/>
  </r>
  <r>
    <s v="PAT_16377"/>
    <n v="63"/>
    <s v="Male"/>
    <s v="Jaipur"/>
    <n v="22"/>
    <s v="Diabetes"/>
    <s v="Scheduled"/>
    <x v="5"/>
    <s v="Fever"/>
    <s v="Low"/>
    <n v="19"/>
    <n v="715"/>
    <s v="No"/>
    <s v="Saturday"/>
    <s v="May"/>
    <n v="19"/>
    <n v="28"/>
    <n v="0"/>
    <n v="0"/>
    <n v="3.1"/>
    <n v="0"/>
    <n v="9.6999999999999993"/>
    <n v="874"/>
    <n v="409"/>
    <n v="1998"/>
    <s v="Completed"/>
    <s v="Middle Aged"/>
    <n v="0"/>
    <n v="0"/>
    <n v="1"/>
    <n v="0"/>
    <n v="0"/>
    <s v="Routine Scheduled Care"/>
    <n v="0"/>
    <x v="0"/>
  </r>
  <r>
    <s v="PAT_16378"/>
    <n v="9"/>
    <s v="Male"/>
    <s v="Kolkata"/>
    <n v="27.8"/>
    <s v="None"/>
    <s v="Walk-in"/>
    <x v="7"/>
    <s v="Stomach Pain"/>
    <s v="High"/>
    <n v="28"/>
    <n v="956"/>
    <s v="No"/>
    <s v="Thursday"/>
    <s v="March"/>
    <n v="29"/>
    <n v="4"/>
    <n v="4"/>
    <n v="1"/>
    <n v="3.9"/>
    <n v="0"/>
    <n v="10"/>
    <n v="7056"/>
    <n v="13860"/>
    <n v="21872"/>
    <s v="Cancelled"/>
    <s v="Pediatric"/>
    <n v="0"/>
    <n v="0"/>
    <n v="1"/>
    <n v="0"/>
    <n v="0"/>
    <s v="Clinical Backlog Risk"/>
    <n v="1"/>
    <x v="0"/>
  </r>
  <r>
    <s v="PAT_16379"/>
    <n v="14"/>
    <s v="Female"/>
    <s v="Mumbai"/>
    <n v="15"/>
    <s v="Diabetes"/>
    <s v="Scheduled"/>
    <x v="3"/>
    <s v="Eye Irritation"/>
    <s v="Medium"/>
    <n v="9"/>
    <n v="556"/>
    <s v="Yes"/>
    <s v="Saturday"/>
    <s v="November"/>
    <n v="26"/>
    <n v="23"/>
    <n v="6"/>
    <n v="3"/>
    <n v="4.9000000000000004"/>
    <n v="0"/>
    <n v="10"/>
    <n v="1862"/>
    <n v="3724"/>
    <n v="4299.3999999999996"/>
    <s v="Completed"/>
    <s v="Pediatric"/>
    <n v="0"/>
    <n v="0"/>
    <n v="1"/>
    <n v="0"/>
    <n v="0"/>
    <s v="Standard Care"/>
    <n v="0"/>
    <x v="0"/>
  </r>
  <r>
    <s v="PAT_16380"/>
    <n v="89"/>
    <s v="Female"/>
    <s v="Bangalore"/>
    <n v="23.3"/>
    <s v="None"/>
    <s v="Walk-in"/>
    <x v="3"/>
    <s v="Eye Irritation"/>
    <s v="Low"/>
    <n v="13"/>
    <n v="560"/>
    <s v="Yes"/>
    <s v="Saturday"/>
    <s v="June"/>
    <n v="26"/>
    <n v="38"/>
    <n v="1"/>
    <n v="1"/>
    <n v="4.5999999999999996"/>
    <n v="0"/>
    <n v="9.8000000000000007"/>
    <n v="549"/>
    <n v="331"/>
    <n v="1008"/>
    <s v="Completed"/>
    <s v="Senior"/>
    <n v="0"/>
    <n v="1"/>
    <n v="1"/>
    <n v="0"/>
    <n v="0"/>
    <s v="Routine Scheduled Care"/>
    <n v="0"/>
    <x v="0"/>
  </r>
  <r>
    <s v="PAT_16381"/>
    <n v="65"/>
    <s v="Female"/>
    <s v="Hyderabad"/>
    <n v="25.7"/>
    <s v="None"/>
    <s v="Scheduled"/>
    <x v="0"/>
    <s v="Headache"/>
    <s v="Low"/>
    <n v="1"/>
    <n v="400"/>
    <s v="Yes"/>
    <s v="Saturday"/>
    <s v="June"/>
    <n v="4"/>
    <n v="21"/>
    <n v="5"/>
    <n v="2"/>
    <n v="3.8"/>
    <n v="0"/>
    <n v="10"/>
    <n v="554"/>
    <n v="208"/>
    <n v="813.4"/>
    <s v="Completed"/>
    <s v="Middle Aged"/>
    <n v="0"/>
    <n v="0"/>
    <n v="0"/>
    <n v="0"/>
    <n v="0"/>
    <s v="Standard Care"/>
    <n v="0"/>
    <x v="0"/>
  </r>
  <r>
    <s v="PAT_16382"/>
    <n v="61"/>
    <s v="Female"/>
    <s v="Pune"/>
    <n v="15"/>
    <s v="Hypertension"/>
    <s v="Scheduled"/>
    <x v="6"/>
    <s v="Chest Pain"/>
    <s v="Medium"/>
    <n v="16"/>
    <n v="708"/>
    <s v="Yes"/>
    <s v="Friday"/>
    <s v="June"/>
    <n v="16"/>
    <n v="29"/>
    <n v="3"/>
    <n v="0"/>
    <n v="3.5"/>
    <n v="0"/>
    <n v="9.8000000000000007"/>
    <n v="2229"/>
    <n v="3627"/>
    <n v="4594.8"/>
    <s v="Completed"/>
    <s v="Middle Aged"/>
    <n v="0"/>
    <n v="0"/>
    <n v="1"/>
    <n v="0"/>
    <n v="0"/>
    <s v="Standard Care"/>
    <n v="0"/>
    <x v="0"/>
  </r>
  <r>
    <s v="PAT_16383"/>
    <n v="12"/>
    <s v="Male"/>
    <s v="Kolkata"/>
    <n v="30.2"/>
    <s v="None"/>
    <s v="Scheduled"/>
    <x v="9"/>
    <s v="Pregnancy Checkup"/>
    <s v="High"/>
    <n v="20"/>
    <n v="694"/>
    <s v="Yes"/>
    <s v="Wednesday"/>
    <s v="May"/>
    <n v="11"/>
    <n v="7"/>
    <n v="7"/>
    <n v="1"/>
    <n v="4.9000000000000004"/>
    <n v="0"/>
    <n v="10"/>
    <n v="9963"/>
    <n v="9722"/>
    <n v="14265.3"/>
    <s v="Completed"/>
    <s v="Pediatric"/>
    <n v="0"/>
    <n v="0"/>
    <n v="0"/>
    <n v="0"/>
    <n v="0"/>
    <s v="Standard Care"/>
    <n v="0"/>
    <x v="0"/>
  </r>
  <r>
    <s v="PAT_16384"/>
    <n v="20"/>
    <s v="Female"/>
    <s v="Kolkata"/>
    <n v="27.6"/>
    <s v="Hypertension"/>
    <s v="Walk-in"/>
    <x v="1"/>
    <s v="Skin Allergy"/>
    <s v="Medium"/>
    <n v="21"/>
    <n v="810"/>
    <s v="Yes"/>
    <s v="Saturday"/>
    <s v="October"/>
    <n v="22"/>
    <n v="18"/>
    <n v="1"/>
    <n v="0"/>
    <n v="4.2"/>
    <n v="0"/>
    <n v="10"/>
    <n v="1125"/>
    <n v="2942"/>
    <n v="3413.9"/>
    <s v="Completed"/>
    <s v="Young Adult"/>
    <n v="0"/>
    <n v="0"/>
    <n v="1"/>
    <n v="0"/>
    <n v="0"/>
    <s v="Standard Care"/>
    <n v="0"/>
    <x v="0"/>
  </r>
  <r>
    <s v="PAT_16385"/>
    <n v="3"/>
    <s v="Male"/>
    <s v="Pune"/>
    <n v="31"/>
    <s v="Hypertension"/>
    <s v="Scheduled"/>
    <x v="6"/>
    <s v="Chest Pain"/>
    <s v="High"/>
    <n v="13"/>
    <n v="653"/>
    <s v="No"/>
    <s v="Friday"/>
    <s v="November"/>
    <n v="4"/>
    <n v="17"/>
    <n v="12"/>
    <n v="1"/>
    <n v="4.3"/>
    <n v="0"/>
    <n v="10"/>
    <n v="15092"/>
    <n v="8945"/>
    <n v="24690"/>
    <s v="Completed"/>
    <s v="Pediatric"/>
    <n v="0"/>
    <n v="0"/>
    <n v="0"/>
    <n v="0"/>
    <n v="0"/>
    <s v="Standard Care"/>
    <n v="0"/>
    <x v="0"/>
  </r>
  <r>
    <s v="PAT_16386"/>
    <n v="77"/>
    <s v="Female"/>
    <s v="Pune"/>
    <n v="21.9"/>
    <s v="Hypertension"/>
    <s v="Scheduled"/>
    <x v="3"/>
    <s v="Eye Irritation"/>
    <s v="Medium"/>
    <n v="21"/>
    <n v="756"/>
    <s v="No"/>
    <s v="Monday"/>
    <s v="February"/>
    <n v="29"/>
    <n v="17"/>
    <n v="1"/>
    <n v="0"/>
    <n v="4.5"/>
    <n v="0"/>
    <n v="10"/>
    <n v="3442"/>
    <n v="3509"/>
    <n v="7707"/>
    <s v="Completed"/>
    <s v="Senior"/>
    <n v="0"/>
    <n v="0"/>
    <n v="1"/>
    <n v="0"/>
    <n v="0"/>
    <s v="Standard Care"/>
    <n v="0"/>
    <x v="0"/>
  </r>
  <r>
    <s v="PAT_16387"/>
    <n v="34"/>
    <s v="Female"/>
    <s v="Kolkata"/>
    <n v="30.4"/>
    <s v="None"/>
    <s v="Emergency"/>
    <x v="0"/>
    <s v="Headache"/>
    <s v="Medium"/>
    <n v="4"/>
    <n v="457"/>
    <s v="No"/>
    <s v="Saturday"/>
    <s v="October"/>
    <n v="0"/>
    <n v="19"/>
    <n v="0"/>
    <n v="0"/>
    <n v="4.4000000000000004"/>
    <n v="1"/>
    <n v="10"/>
    <n v="3139"/>
    <n v="2765"/>
    <n v="6361"/>
    <s v="No Show"/>
    <s v="Young Adult"/>
    <n v="6361"/>
    <n v="0"/>
    <n v="0"/>
    <n v="0"/>
    <n v="0"/>
    <s v="Standard Care"/>
    <n v="1"/>
    <x v="1"/>
  </r>
  <r>
    <s v="PAT_16388"/>
    <n v="2"/>
    <s v="Female"/>
    <s v="Nagpur"/>
    <n v="27.8"/>
    <s v="None"/>
    <s v="Walk-in"/>
    <x v="8"/>
    <s v="Dental Pain"/>
    <s v="Low"/>
    <n v="29"/>
    <n v="965"/>
    <s v="Yes"/>
    <s v="Monday"/>
    <s v="September"/>
    <n v="27"/>
    <n v="36"/>
    <n v="13"/>
    <n v="5"/>
    <n v="3.4"/>
    <n v="0"/>
    <n v="9.3000000000000007"/>
    <n v="405"/>
    <n v="43"/>
    <n v="989.1"/>
    <s v="No Show"/>
    <s v="Pediatric"/>
    <n v="1413"/>
    <n v="1"/>
    <n v="1"/>
    <n v="0"/>
    <n v="0"/>
    <s v="Routine Scheduled Care"/>
    <n v="1"/>
    <x v="0"/>
  </r>
  <r>
    <s v="PAT_16389"/>
    <n v="66"/>
    <s v="Male"/>
    <s v="Delhi"/>
    <n v="17.5"/>
    <s v="Hypertension"/>
    <s v="Walk-in"/>
    <x v="2"/>
    <s v="Joint Pain"/>
    <s v="Medium"/>
    <n v="17"/>
    <n v="737"/>
    <s v="Yes"/>
    <s v="Thursday"/>
    <s v="July"/>
    <n v="19"/>
    <n v="15"/>
    <n v="9"/>
    <n v="2"/>
    <n v="5"/>
    <n v="0"/>
    <n v="10"/>
    <n v="2212"/>
    <n v="1222"/>
    <n v="2919.7"/>
    <s v="Completed"/>
    <s v="Middle Aged"/>
    <n v="0"/>
    <n v="0"/>
    <n v="1"/>
    <n v="0"/>
    <n v="0"/>
    <s v="Standard Care"/>
    <n v="0"/>
    <x v="0"/>
  </r>
  <r>
    <s v="PAT_16390"/>
    <n v="67"/>
    <s v="Female"/>
    <s v="Mumbai"/>
    <n v="20.2"/>
    <s v="None"/>
    <s v="Scheduled"/>
    <x v="4"/>
    <s v="Cough"/>
    <s v="Low"/>
    <n v="15"/>
    <n v="576"/>
    <s v="Yes"/>
    <s v="Saturday"/>
    <s v="September"/>
    <n v="6"/>
    <n v="33"/>
    <n v="11"/>
    <n v="2"/>
    <n v="5"/>
    <n v="0"/>
    <n v="10"/>
    <n v="394"/>
    <n v="337"/>
    <n v="914.9"/>
    <s v="Completed"/>
    <s v="Middle Aged"/>
    <n v="0"/>
    <n v="1"/>
    <n v="0"/>
    <n v="0"/>
    <n v="0"/>
    <s v="Standard Care"/>
    <n v="0"/>
    <x v="0"/>
  </r>
  <r>
    <s v="PAT_16391"/>
    <n v="82"/>
    <s v="Female"/>
    <s v="Ahmedabad"/>
    <n v="19.7"/>
    <s v="Diabetes"/>
    <s v="Scheduled"/>
    <x v="9"/>
    <s v="Pregnancy Checkup"/>
    <s v="High"/>
    <n v="1"/>
    <n v="365"/>
    <s v="No"/>
    <s v="Tuesday"/>
    <s v="September"/>
    <n v="24"/>
    <n v="8"/>
    <n v="0"/>
    <n v="0"/>
    <n v="3.4"/>
    <n v="0"/>
    <n v="10"/>
    <n v="15872"/>
    <n v="6751"/>
    <n v="22988"/>
    <s v="Completed"/>
    <s v="Senior"/>
    <n v="0"/>
    <n v="0"/>
    <n v="1"/>
    <n v="0"/>
    <n v="0"/>
    <s v="Clinical Backlog Risk"/>
    <n v="0"/>
    <x v="0"/>
  </r>
  <r>
    <s v="PAT_16392"/>
    <n v="36"/>
    <s v="Male"/>
    <s v="Hyderabad"/>
    <n v="15.7"/>
    <s v="Diabetes"/>
    <s v="Emergency"/>
    <x v="9"/>
    <s v="Pregnancy Checkup"/>
    <s v="High"/>
    <n v="23"/>
    <n v="737"/>
    <s v="Yes"/>
    <s v="Saturday"/>
    <s v="December"/>
    <n v="0"/>
    <n v="13"/>
    <n v="13"/>
    <n v="4"/>
    <n v="4.9000000000000004"/>
    <n v="1"/>
    <n v="10"/>
    <n v="14183"/>
    <n v="13810"/>
    <n v="20111"/>
    <s v="Completed"/>
    <s v="Adult"/>
    <n v="0"/>
    <n v="0"/>
    <n v="0"/>
    <n v="0"/>
    <n v="0"/>
    <s v="Optimized Emergency Care"/>
    <n v="0"/>
    <x v="1"/>
  </r>
  <r>
    <s v="PAT_16393"/>
    <n v="64"/>
    <s v="Female"/>
    <s v="Ahmedabad"/>
    <n v="26.2"/>
    <s v="None"/>
    <s v="Scheduled"/>
    <x v="5"/>
    <s v="Fever"/>
    <s v="High"/>
    <n v="26"/>
    <n v="843"/>
    <s v="Yes"/>
    <s v="Friday"/>
    <s v="March"/>
    <n v="1"/>
    <n v="12"/>
    <n v="6"/>
    <n v="3"/>
    <n v="4.8"/>
    <n v="0"/>
    <n v="10"/>
    <n v="17492"/>
    <n v="6570"/>
    <n v="17433.5"/>
    <s v="Completed"/>
    <s v="Middle Aged"/>
    <n v="0"/>
    <n v="0"/>
    <n v="0"/>
    <n v="0"/>
    <n v="0"/>
    <s v="Optimized Emergency Care"/>
    <n v="0"/>
    <x v="0"/>
  </r>
  <r>
    <s v="PAT_16394"/>
    <n v="58"/>
    <s v="Male"/>
    <s v="Bangalore"/>
    <n v="18"/>
    <s v="None"/>
    <s v="Scheduled"/>
    <x v="4"/>
    <s v="Cough"/>
    <s v="Medium"/>
    <n v="9"/>
    <n v="393"/>
    <s v="Yes"/>
    <s v="Saturday"/>
    <s v="February"/>
    <n v="3"/>
    <n v="15"/>
    <n v="10"/>
    <n v="1"/>
    <n v="3.6"/>
    <n v="0"/>
    <n v="10"/>
    <n v="4893"/>
    <n v="1778"/>
    <n v="4944.8"/>
    <s v="Completed"/>
    <s v="Middle Aged"/>
    <n v="0"/>
    <n v="0"/>
    <n v="0"/>
    <n v="0"/>
    <n v="0"/>
    <s v="Standard Care"/>
    <n v="0"/>
    <x v="0"/>
  </r>
  <r>
    <s v="PAT_16395"/>
    <n v="26"/>
    <s v="Female"/>
    <s v="Bangalore"/>
    <n v="28.5"/>
    <s v="None"/>
    <s v="Emergency"/>
    <x v="1"/>
    <s v="Skin Allergy"/>
    <s v="Medium"/>
    <n v="15"/>
    <n v="667"/>
    <s v="Yes"/>
    <s v="Saturday"/>
    <s v="October"/>
    <n v="0"/>
    <n v="12"/>
    <n v="10"/>
    <n v="1"/>
    <n v="4"/>
    <n v="1"/>
    <n v="10"/>
    <n v="1397"/>
    <n v="3859"/>
    <n v="4146.1000000000004"/>
    <s v="Completed"/>
    <s v="Young Adult"/>
    <n v="0"/>
    <n v="0"/>
    <n v="0"/>
    <n v="0"/>
    <n v="0"/>
    <s v="Standard Care"/>
    <n v="0"/>
    <x v="1"/>
  </r>
  <r>
    <s v="PAT_16396"/>
    <n v="33"/>
    <s v="Female"/>
    <s v="Delhi"/>
    <n v="25.6"/>
    <s v="Hypertension"/>
    <s v="Walk-in"/>
    <x v="8"/>
    <s v="Dental Pain"/>
    <s v="Medium"/>
    <n v="6"/>
    <n v="449"/>
    <s v="Yes"/>
    <s v="Monday"/>
    <s v="January"/>
    <n v="2"/>
    <n v="38"/>
    <n v="1"/>
    <n v="0"/>
    <n v="3.3"/>
    <n v="0"/>
    <n v="9.1"/>
    <n v="1915"/>
    <n v="1016"/>
    <n v="2366"/>
    <s v="Completed"/>
    <s v="Young Adult"/>
    <n v="0"/>
    <n v="1"/>
    <n v="0"/>
    <n v="0"/>
    <n v="0"/>
    <s v="Standard Care"/>
    <n v="0"/>
    <x v="0"/>
  </r>
  <r>
    <s v="PAT_16397"/>
    <n v="65"/>
    <s v="Male"/>
    <s v="Jaipur"/>
    <n v="27.9"/>
    <s v="Diabetes"/>
    <s v="Scheduled"/>
    <x v="3"/>
    <s v="Eye Irritation"/>
    <s v="High"/>
    <n v="18"/>
    <n v="628"/>
    <s v="Yes"/>
    <s v="Wednesday"/>
    <s v="June"/>
    <n v="25"/>
    <n v="7"/>
    <n v="13"/>
    <n v="2"/>
    <n v="3.4"/>
    <n v="0"/>
    <n v="10"/>
    <n v="16921"/>
    <n v="5560"/>
    <n v="16176.3"/>
    <s v="No Show"/>
    <s v="Middle Aged"/>
    <n v="23109"/>
    <n v="0"/>
    <n v="1"/>
    <n v="0"/>
    <n v="0"/>
    <s v="Clinical Backlog Risk"/>
    <n v="1"/>
    <x v="0"/>
  </r>
  <r>
    <s v="PAT_16398"/>
    <n v="21"/>
    <s v="Male"/>
    <s v="Mumbai"/>
    <n v="27.8"/>
    <s v="None"/>
    <s v="Walk-in"/>
    <x v="8"/>
    <s v="Dental Pain"/>
    <s v="Medium"/>
    <n v="22"/>
    <n v="644"/>
    <s v="Yes"/>
    <s v="Saturday"/>
    <s v="January"/>
    <n v="2"/>
    <n v="11"/>
    <n v="11"/>
    <n v="1"/>
    <n v="3.1"/>
    <n v="0"/>
    <n v="10"/>
    <n v="1088"/>
    <n v="3143"/>
    <n v="3412.5"/>
    <s v="Completed"/>
    <s v="Young Adult"/>
    <n v="0"/>
    <n v="0"/>
    <n v="0"/>
    <n v="0"/>
    <n v="0"/>
    <s v="Standard Care"/>
    <n v="0"/>
    <x v="0"/>
  </r>
  <r>
    <s v="PAT_16399"/>
    <n v="72"/>
    <s v="Male"/>
    <s v="Mumbai"/>
    <n v="26.1"/>
    <s v="None"/>
    <s v="Walk-in"/>
    <x v="7"/>
    <s v="Stomach Pain"/>
    <s v="Medium"/>
    <n v="15"/>
    <n v="513"/>
    <s v="Yes"/>
    <s v="Saturday"/>
    <s v="February"/>
    <n v="16"/>
    <n v="32"/>
    <n v="5"/>
    <n v="0"/>
    <n v="4.9000000000000004"/>
    <n v="0"/>
    <n v="10"/>
    <n v="1452"/>
    <n v="1064"/>
    <n v="2120.3000000000002"/>
    <s v="Completed"/>
    <s v="Middle Aged"/>
    <n v="0"/>
    <n v="1"/>
    <n v="1"/>
    <n v="0"/>
    <n v="0"/>
    <s v="Standard Care"/>
    <n v="0"/>
    <x v="0"/>
  </r>
  <r>
    <s v="PAT_16400"/>
    <n v="62"/>
    <s v="Female"/>
    <s v="Kolkata"/>
    <n v="25.4"/>
    <s v="Diabetes"/>
    <s v="Emergency"/>
    <x v="1"/>
    <s v="Skin Allergy"/>
    <s v="Medium"/>
    <n v="12"/>
    <n v="605"/>
    <s v="No"/>
    <s v="Saturday"/>
    <s v="March"/>
    <n v="0"/>
    <n v="12"/>
    <n v="12"/>
    <n v="2"/>
    <n v="3.6"/>
    <n v="1"/>
    <n v="10"/>
    <n v="2410"/>
    <n v="3457"/>
    <n v="6472"/>
    <s v="Completed"/>
    <s v="Middle Aged"/>
    <n v="0"/>
    <n v="0"/>
    <n v="0"/>
    <n v="0"/>
    <n v="0"/>
    <s v="Standard Care"/>
    <n v="0"/>
    <x v="1"/>
  </r>
  <r>
    <s v="PAT_16401"/>
    <n v="5"/>
    <s v="Male"/>
    <s v="Jaipur"/>
    <n v="23.6"/>
    <s v="Diabetes"/>
    <s v="Scheduled"/>
    <x v="6"/>
    <s v="Chest Pain"/>
    <s v="High"/>
    <n v="8"/>
    <n v="533"/>
    <s v="No"/>
    <s v="Monday"/>
    <s v="September"/>
    <n v="7"/>
    <n v="8"/>
    <n v="0"/>
    <n v="0"/>
    <n v="3.7"/>
    <n v="0"/>
    <n v="10"/>
    <n v="14387"/>
    <n v="8271"/>
    <n v="23191"/>
    <s v="Completed"/>
    <s v="Pediatric"/>
    <n v="0"/>
    <n v="0"/>
    <n v="0"/>
    <n v="0"/>
    <n v="0"/>
    <s v="Standard Care"/>
    <n v="0"/>
    <x v="0"/>
  </r>
  <r>
    <s v="PAT_16402"/>
    <n v="38"/>
    <s v="Male"/>
    <s v="Nagpur"/>
    <n v="21.6"/>
    <s v="None"/>
    <s v="Walk-in"/>
    <x v="7"/>
    <s v="Stomach Pain"/>
    <s v="High"/>
    <n v="6"/>
    <n v="486"/>
    <s v="No"/>
    <s v="Wednesday"/>
    <s v="May"/>
    <n v="19"/>
    <n v="12"/>
    <n v="12"/>
    <n v="1"/>
    <n v="3.9"/>
    <n v="0"/>
    <n v="10"/>
    <n v="13749"/>
    <n v="9724"/>
    <n v="23959"/>
    <s v="Completed"/>
    <s v="Adult"/>
    <n v="0"/>
    <n v="0"/>
    <n v="1"/>
    <n v="0"/>
    <n v="0"/>
    <s v="Clinical Backlog Risk"/>
    <n v="0"/>
    <x v="0"/>
  </r>
  <r>
    <s v="PAT_16403"/>
    <n v="64"/>
    <s v="Male"/>
    <s v="Chennai"/>
    <n v="24.6"/>
    <s v="None"/>
    <s v="Emergency"/>
    <x v="6"/>
    <s v="Chest Pain"/>
    <s v="High"/>
    <n v="24"/>
    <n v="768"/>
    <s v="No"/>
    <s v="Tuesday"/>
    <s v="February"/>
    <n v="0"/>
    <n v="1"/>
    <n v="6"/>
    <n v="1"/>
    <n v="3.2"/>
    <n v="1"/>
    <n v="10"/>
    <n v="15994"/>
    <n v="12134"/>
    <n v="28896"/>
    <s v="Completed"/>
    <s v="Middle Aged"/>
    <n v="0"/>
    <n v="0"/>
    <n v="0"/>
    <n v="0"/>
    <n v="0"/>
    <s v="Optimized Emergency Care"/>
    <n v="0"/>
    <x v="1"/>
  </r>
  <r>
    <s v="PAT_16404"/>
    <n v="11"/>
    <s v="Male"/>
    <s v="Jaipur"/>
    <n v="22.1"/>
    <s v="None"/>
    <s v="Emergency"/>
    <x v="0"/>
    <s v="Headache"/>
    <s v="Medium"/>
    <n v="9"/>
    <n v="484"/>
    <s v="Yes"/>
    <s v="Friday"/>
    <s v="February"/>
    <n v="0"/>
    <n v="20"/>
    <n v="10"/>
    <n v="2"/>
    <n v="3.4"/>
    <n v="1"/>
    <n v="10"/>
    <n v="1002"/>
    <n v="3920"/>
    <n v="3784.2"/>
    <s v="Completed"/>
    <s v="Pediatric"/>
    <n v="0"/>
    <n v="0"/>
    <n v="0"/>
    <n v="0"/>
    <n v="0"/>
    <s v="Standard Care"/>
    <n v="0"/>
    <x v="1"/>
  </r>
  <r>
    <s v="PAT_16405"/>
    <n v="38"/>
    <s v="Female"/>
    <s v="Mumbai"/>
    <n v="21.7"/>
    <s v="Heart Disease"/>
    <s v="Scheduled"/>
    <x v="1"/>
    <s v="Skin Allergy"/>
    <s v="High"/>
    <n v="2"/>
    <n v="301"/>
    <s v="Yes"/>
    <s v="Monday"/>
    <s v="August"/>
    <n v="6"/>
    <n v="6"/>
    <n v="7"/>
    <n v="3"/>
    <n v="3.3"/>
    <n v="0"/>
    <n v="10"/>
    <n v="8201"/>
    <n v="14850"/>
    <n v="16346.4"/>
    <s v="Completed"/>
    <s v="Adult"/>
    <n v="0"/>
    <n v="0"/>
    <n v="0"/>
    <n v="0"/>
    <n v="0"/>
    <s v="Standard Care"/>
    <n v="0"/>
    <x v="0"/>
  </r>
  <r>
    <s v="PAT_16406"/>
    <n v="30"/>
    <s v="Male"/>
    <s v="Bangalore"/>
    <n v="20.6"/>
    <s v="None"/>
    <s v="Walk-in"/>
    <x v="8"/>
    <s v="Dental Pain"/>
    <s v="Low"/>
    <n v="16"/>
    <n v="671"/>
    <s v="Yes"/>
    <s v="Thursday"/>
    <s v="July"/>
    <n v="14"/>
    <n v="35"/>
    <n v="8"/>
    <n v="3"/>
    <n v="3.3"/>
    <n v="0"/>
    <n v="9.3000000000000007"/>
    <n v="515"/>
    <n v="17"/>
    <n v="842.1"/>
    <s v="Completed"/>
    <s v="Young Adult"/>
    <n v="0"/>
    <n v="1"/>
    <n v="0"/>
    <n v="0"/>
    <n v="0"/>
    <s v="Routine Scheduled Care"/>
    <n v="0"/>
    <x v="0"/>
  </r>
  <r>
    <s v="PAT_16407"/>
    <n v="17"/>
    <s v="Female"/>
    <s v="Bangalore"/>
    <n v="28"/>
    <s v="Hypertension"/>
    <s v="Scheduled"/>
    <x v="6"/>
    <s v="Chest Pain"/>
    <s v="Low"/>
    <n v="5"/>
    <n v="441"/>
    <s v="Yes"/>
    <s v="Friday"/>
    <s v="October"/>
    <n v="18"/>
    <n v="43"/>
    <n v="14"/>
    <n v="2"/>
    <n v="4.8"/>
    <n v="0"/>
    <n v="9.5"/>
    <n v="611"/>
    <n v="134"/>
    <n v="830.2"/>
    <s v="Completed"/>
    <s v="Pediatric"/>
    <n v="0"/>
    <n v="1"/>
    <n v="1"/>
    <n v="0"/>
    <n v="0"/>
    <s v="Routine Scheduled Care"/>
    <n v="0"/>
    <x v="0"/>
  </r>
  <r>
    <s v="PAT_16408"/>
    <n v="78"/>
    <s v="Male"/>
    <s v="Chennai"/>
    <n v="23.5"/>
    <s v="Diabetes"/>
    <s v="Scheduled"/>
    <x v="1"/>
    <s v="Skin Allergy"/>
    <s v="High"/>
    <n v="10"/>
    <n v="509"/>
    <s v="No"/>
    <s v="Monday"/>
    <s v="May"/>
    <n v="29"/>
    <n v="3"/>
    <n v="10"/>
    <n v="2"/>
    <n v="3.3"/>
    <n v="0"/>
    <n v="10"/>
    <n v="10335"/>
    <n v="7606"/>
    <n v="18450"/>
    <s v="Completed"/>
    <s v="Senior"/>
    <n v="0"/>
    <n v="0"/>
    <n v="1"/>
    <n v="0"/>
    <n v="0"/>
    <s v="Clinical Backlog Risk"/>
    <n v="0"/>
    <x v="0"/>
  </r>
  <r>
    <s v="PAT_16409"/>
    <n v="67"/>
    <s v="Female"/>
    <s v="Mumbai"/>
    <n v="24.9"/>
    <s v="Hypertension"/>
    <s v="Scheduled"/>
    <x v="2"/>
    <s v="Joint Pain"/>
    <s v="High"/>
    <n v="14"/>
    <n v="633"/>
    <s v="No"/>
    <s v="Tuesday"/>
    <s v="July"/>
    <n v="29"/>
    <n v="12"/>
    <n v="4"/>
    <n v="1"/>
    <n v="3.6"/>
    <n v="0"/>
    <n v="10"/>
    <n v="16874"/>
    <n v="9246"/>
    <n v="26753"/>
    <s v="Completed"/>
    <s v="Middle Aged"/>
    <n v="0"/>
    <n v="0"/>
    <n v="1"/>
    <n v="0"/>
    <n v="0"/>
    <s v="Clinical Backlog Risk"/>
    <n v="0"/>
    <x v="0"/>
  </r>
  <r>
    <s v="PAT_16410"/>
    <n v="57"/>
    <s v="Female"/>
    <s v="Kolkata"/>
    <n v="22.3"/>
    <s v="Heart Disease"/>
    <s v="Walk-in"/>
    <x v="7"/>
    <s v="Stomach Pain"/>
    <s v="High"/>
    <n v="6"/>
    <n v="465"/>
    <s v="No"/>
    <s v="Wednesday"/>
    <s v="July"/>
    <n v="4"/>
    <n v="1"/>
    <n v="3"/>
    <n v="0"/>
    <n v="4.5999999999999996"/>
    <n v="0"/>
    <n v="10"/>
    <n v="12942"/>
    <n v="12018"/>
    <n v="25425"/>
    <s v="Completed"/>
    <s v="Middle Aged"/>
    <n v="0"/>
    <n v="0"/>
    <n v="0"/>
    <n v="0"/>
    <n v="0"/>
    <s v="Standard Care"/>
    <n v="0"/>
    <x v="0"/>
  </r>
  <r>
    <s v="PAT_16411"/>
    <n v="38"/>
    <s v="Female"/>
    <s v="Kolkata"/>
    <n v="24.9"/>
    <s v="Diabetes"/>
    <s v="Scheduled"/>
    <x v="2"/>
    <s v="Joint Pain"/>
    <s v="Medium"/>
    <n v="18"/>
    <n v="587"/>
    <s v="No"/>
    <s v="Monday"/>
    <s v="February"/>
    <n v="6"/>
    <n v="36"/>
    <n v="4"/>
    <n v="0"/>
    <n v="3.7"/>
    <n v="0"/>
    <n v="9.4"/>
    <n v="2922"/>
    <n v="3795"/>
    <n v="7304"/>
    <s v="Completed"/>
    <s v="Adult"/>
    <n v="0"/>
    <n v="1"/>
    <n v="0"/>
    <n v="1"/>
    <n v="0"/>
    <s v="Standard Care"/>
    <n v="0"/>
    <x v="0"/>
  </r>
  <r>
    <s v="PAT_16412"/>
    <n v="72"/>
    <s v="Male"/>
    <s v="Mumbai"/>
    <n v="15"/>
    <s v="Asthma"/>
    <s v="Scheduled"/>
    <x v="5"/>
    <s v="Fever"/>
    <s v="Low"/>
    <n v="17"/>
    <n v="686"/>
    <s v="Yes"/>
    <s v="Wednesday"/>
    <s v="November"/>
    <n v="24"/>
    <n v="33"/>
    <n v="3"/>
    <n v="0"/>
    <n v="3.9"/>
    <n v="0"/>
    <n v="9.8000000000000007"/>
    <n v="340"/>
    <n v="328"/>
    <n v="947.8"/>
    <s v="No Show"/>
    <s v="Middle Aged"/>
    <n v="1354"/>
    <n v="1"/>
    <n v="1"/>
    <n v="0"/>
    <n v="0"/>
    <s v="Routine Scheduled Care"/>
    <n v="1"/>
    <x v="0"/>
  </r>
  <r>
    <s v="PAT_16413"/>
    <n v="71"/>
    <s v="Male"/>
    <s v="Chennai"/>
    <n v="24.6"/>
    <s v="Diabetes"/>
    <s v="Scheduled"/>
    <x v="9"/>
    <s v="Pregnancy Checkup"/>
    <s v="High"/>
    <n v="1"/>
    <n v="371"/>
    <s v="No"/>
    <s v="Thursday"/>
    <s v="March"/>
    <n v="4"/>
    <n v="11"/>
    <n v="9"/>
    <n v="2"/>
    <n v="3.3"/>
    <n v="0"/>
    <n v="10"/>
    <n v="12477"/>
    <n v="13003"/>
    <n v="25851"/>
    <s v="Completed"/>
    <s v="Middle Aged"/>
    <n v="0"/>
    <n v="0"/>
    <n v="0"/>
    <n v="0"/>
    <n v="0"/>
    <s v="Standard Care"/>
    <n v="0"/>
    <x v="0"/>
  </r>
  <r>
    <s v="PAT_16414"/>
    <n v="7"/>
    <s v="Female"/>
    <s v="Chennai"/>
    <n v="15.3"/>
    <s v="None"/>
    <s v="Emergency"/>
    <x v="9"/>
    <s v="Pregnancy Checkup"/>
    <s v="Medium"/>
    <n v="30"/>
    <n v="829"/>
    <s v="No"/>
    <s v="Tuesday"/>
    <s v="April"/>
    <n v="0"/>
    <n v="18"/>
    <n v="10"/>
    <n v="2"/>
    <n v="3.7"/>
    <n v="1"/>
    <n v="10"/>
    <n v="4994"/>
    <n v="2548"/>
    <n v="8371"/>
    <s v="Completed"/>
    <s v="Pediatric"/>
    <n v="0"/>
    <n v="0"/>
    <n v="0"/>
    <n v="0"/>
    <n v="0"/>
    <s v="Standard Care"/>
    <n v="0"/>
    <x v="1"/>
  </r>
  <r>
    <s v="PAT_16415"/>
    <n v="35"/>
    <s v="Female"/>
    <s v="Jaipur"/>
    <n v="26.2"/>
    <s v="Hypertension"/>
    <s v="Walk-in"/>
    <x v="3"/>
    <s v="Eye Irritation"/>
    <s v="High"/>
    <n v="18"/>
    <n v="754"/>
    <s v="Yes"/>
    <s v="Friday"/>
    <s v="July"/>
    <n v="26"/>
    <n v="9"/>
    <n v="0"/>
    <n v="0"/>
    <n v="4.9000000000000004"/>
    <n v="0"/>
    <n v="10"/>
    <n v="9255"/>
    <n v="12893"/>
    <n v="16031.4"/>
    <s v="Completed"/>
    <s v="Adult"/>
    <n v="0"/>
    <n v="0"/>
    <n v="1"/>
    <n v="0"/>
    <n v="0"/>
    <s v="Clinical Backlog Risk"/>
    <n v="0"/>
    <x v="0"/>
  </r>
  <r>
    <s v="PAT_16416"/>
    <n v="70"/>
    <s v="Male"/>
    <s v="Nagpur"/>
    <n v="29.3"/>
    <s v="None"/>
    <s v="Scheduled"/>
    <x v="3"/>
    <s v="Eye Irritation"/>
    <s v="High"/>
    <n v="12"/>
    <n v="501"/>
    <s v="No"/>
    <s v="Wednesday"/>
    <s v="April"/>
    <n v="28"/>
    <n v="10"/>
    <n v="0"/>
    <n v="0"/>
    <n v="3.3"/>
    <n v="0"/>
    <n v="10"/>
    <n v="5680"/>
    <n v="11913"/>
    <n v="18094"/>
    <s v="Completed"/>
    <s v="Middle Aged"/>
    <n v="0"/>
    <n v="0"/>
    <n v="1"/>
    <n v="0"/>
    <n v="0"/>
    <s v="Clinical Backlog Risk"/>
    <n v="0"/>
    <x v="0"/>
  </r>
  <r>
    <s v="PAT_16417"/>
    <n v="74"/>
    <s v="Female"/>
    <s v="Delhi"/>
    <n v="25.9"/>
    <s v="None"/>
    <s v="Scheduled"/>
    <x v="8"/>
    <s v="Dental Pain"/>
    <s v="High"/>
    <n v="10"/>
    <n v="407"/>
    <s v="Yes"/>
    <s v="Tuesday"/>
    <s v="March"/>
    <n v="17"/>
    <n v="19"/>
    <n v="12"/>
    <n v="1"/>
    <n v="4.2"/>
    <n v="0"/>
    <n v="10"/>
    <n v="19574"/>
    <n v="8839"/>
    <n v="20174"/>
    <s v="Completed"/>
    <s v="Middle Aged"/>
    <n v="0"/>
    <n v="0"/>
    <n v="1"/>
    <n v="0"/>
    <n v="0"/>
    <s v="Clinical Backlog Risk"/>
    <n v="0"/>
    <x v="0"/>
  </r>
  <r>
    <s v="PAT_16418"/>
    <n v="77"/>
    <s v="Male"/>
    <s v="Mumbai"/>
    <n v="22.4"/>
    <s v="None"/>
    <s v="Scheduled"/>
    <x v="0"/>
    <s v="Headache"/>
    <s v="Low"/>
    <n v="18"/>
    <n v="674"/>
    <s v="Yes"/>
    <s v="Tuesday"/>
    <s v="January"/>
    <n v="18"/>
    <n v="58"/>
    <n v="10"/>
    <n v="2"/>
    <n v="4.3"/>
    <n v="0"/>
    <n v="8.3000000000000007"/>
    <n v="963"/>
    <n v="360"/>
    <n v="1397.9"/>
    <s v="Completed"/>
    <s v="Senior"/>
    <n v="0"/>
    <n v="1"/>
    <n v="1"/>
    <n v="0"/>
    <n v="0"/>
    <s v="Routine Scheduled Care"/>
    <n v="0"/>
    <x v="0"/>
  </r>
  <r>
    <s v="PAT_16419"/>
    <n v="40"/>
    <s v="Male"/>
    <s v="Hyderabad"/>
    <n v="20.100000000000001"/>
    <s v="None"/>
    <s v="Scheduled"/>
    <x v="0"/>
    <s v="Headache"/>
    <s v="Low"/>
    <n v="25"/>
    <n v="893"/>
    <s v="Yes"/>
    <s v="Friday"/>
    <s v="May"/>
    <n v="6"/>
    <n v="21"/>
    <n v="2"/>
    <n v="0"/>
    <n v="3.2"/>
    <n v="0"/>
    <n v="10"/>
    <n v="821"/>
    <n v="299"/>
    <n v="1409.1"/>
    <s v="Completed"/>
    <s v="Adult"/>
    <n v="0"/>
    <n v="0"/>
    <n v="0"/>
    <n v="0"/>
    <n v="0"/>
    <s v="Standard Care"/>
    <n v="0"/>
    <x v="0"/>
  </r>
  <r>
    <s v="PAT_16420"/>
    <n v="3"/>
    <s v="Male"/>
    <s v="Pune"/>
    <n v="25.4"/>
    <s v="Asthma"/>
    <s v="Emergency"/>
    <x v="5"/>
    <s v="Fever"/>
    <s v="Medium"/>
    <n v="14"/>
    <n v="637"/>
    <s v="No"/>
    <s v="Tuesday"/>
    <s v="June"/>
    <n v="0"/>
    <n v="10"/>
    <n v="4"/>
    <n v="1"/>
    <n v="4.3"/>
    <n v="1"/>
    <n v="10"/>
    <n v="2764"/>
    <n v="2728"/>
    <n v="6129"/>
    <s v="Completed"/>
    <s v="Pediatric"/>
    <n v="0"/>
    <n v="0"/>
    <n v="0"/>
    <n v="0"/>
    <n v="0"/>
    <s v="Standard Care"/>
    <n v="0"/>
    <x v="1"/>
  </r>
  <r>
    <s v="PAT_16421"/>
    <n v="75"/>
    <s v="Female"/>
    <s v="Nagpur"/>
    <n v="17.7"/>
    <s v="Diabetes"/>
    <s v="Scheduled"/>
    <x v="8"/>
    <s v="Dental Pain"/>
    <s v="Low"/>
    <n v="8"/>
    <n v="475"/>
    <s v="No"/>
    <s v="Tuesday"/>
    <s v="November"/>
    <n v="4"/>
    <n v="53"/>
    <n v="9"/>
    <n v="1"/>
    <n v="4.3"/>
    <n v="0"/>
    <n v="8.6"/>
    <n v="693"/>
    <n v="415"/>
    <n v="1583"/>
    <s v="No Show"/>
    <s v="Senior"/>
    <n v="1583"/>
    <n v="1"/>
    <n v="0"/>
    <n v="0"/>
    <n v="0"/>
    <s v="Standard Care"/>
    <n v="1"/>
    <x v="0"/>
  </r>
  <r>
    <s v="PAT_16422"/>
    <n v="26"/>
    <s v="Female"/>
    <s v="Jaipur"/>
    <n v="16.100000000000001"/>
    <s v="Diabetes"/>
    <s v="Walk-in"/>
    <x v="1"/>
    <s v="Skin Allergy"/>
    <s v="Medium"/>
    <n v="28"/>
    <n v="882"/>
    <s v="No"/>
    <s v="Monday"/>
    <s v="October"/>
    <n v="4"/>
    <n v="39"/>
    <n v="5"/>
    <n v="1"/>
    <n v="3.4"/>
    <n v="0"/>
    <n v="9.1"/>
    <n v="1891"/>
    <n v="2701"/>
    <n v="5474"/>
    <s v="Completed"/>
    <s v="Young Adult"/>
    <n v="0"/>
    <n v="1"/>
    <n v="0"/>
    <n v="1"/>
    <n v="0"/>
    <s v="Standard Care"/>
    <n v="0"/>
    <x v="0"/>
  </r>
  <r>
    <s v="PAT_16423"/>
    <n v="12"/>
    <s v="Male"/>
    <s v="Nagpur"/>
    <n v="26"/>
    <s v="Hypertension"/>
    <s v="Scheduled"/>
    <x v="3"/>
    <s v="Eye Irritation"/>
    <s v="Medium"/>
    <n v="3"/>
    <n v="338"/>
    <s v="Yes"/>
    <s v="Friday"/>
    <s v="April"/>
    <n v="20"/>
    <n v="28"/>
    <n v="8"/>
    <n v="2"/>
    <n v="4.2"/>
    <n v="0"/>
    <n v="10"/>
    <n v="3222"/>
    <n v="1272"/>
    <n v="3382.4"/>
    <s v="Completed"/>
    <s v="Pediatric"/>
    <n v="0"/>
    <n v="0"/>
    <n v="1"/>
    <n v="0"/>
    <n v="0"/>
    <s v="Standard Care"/>
    <n v="0"/>
    <x v="0"/>
  </r>
  <r>
    <s v="PAT_16424"/>
    <n v="78"/>
    <s v="Female"/>
    <s v="Delhi"/>
    <n v="19.399999999999999"/>
    <s v="None"/>
    <s v="Emergency"/>
    <x v="7"/>
    <s v="Stomach Pain"/>
    <s v="Low"/>
    <n v="16"/>
    <n v="590"/>
    <s v="Yes"/>
    <s v="Thursday"/>
    <s v="November"/>
    <n v="0"/>
    <n v="20"/>
    <n v="9"/>
    <n v="1"/>
    <n v="4.9000000000000004"/>
    <n v="1"/>
    <n v="10"/>
    <n v="356"/>
    <n v="123"/>
    <n v="748.3"/>
    <s v="Completed"/>
    <s v="Senior"/>
    <n v="0"/>
    <n v="0"/>
    <n v="0"/>
    <n v="0"/>
    <n v="0"/>
    <s v="Standard Care"/>
    <n v="0"/>
    <x v="1"/>
  </r>
  <r>
    <s v="PAT_16425"/>
    <n v="69"/>
    <s v="Female"/>
    <s v="Pune"/>
    <n v="20.399999999999999"/>
    <s v="Diabetes"/>
    <s v="Scheduled"/>
    <x v="9"/>
    <s v="Pregnancy Checkup"/>
    <s v="Medium"/>
    <n v="15"/>
    <n v="536"/>
    <s v="No"/>
    <s v="Saturday"/>
    <s v="October"/>
    <n v="24"/>
    <n v="36"/>
    <n v="6"/>
    <n v="2"/>
    <n v="3.8"/>
    <n v="0"/>
    <n v="9.5"/>
    <n v="1873"/>
    <n v="1603"/>
    <n v="4012"/>
    <s v="Completed"/>
    <s v="Middle Aged"/>
    <n v="0"/>
    <n v="1"/>
    <n v="1"/>
    <n v="0"/>
    <n v="0"/>
    <s v="Standard Care"/>
    <n v="0"/>
    <x v="0"/>
  </r>
  <r>
    <s v="PAT_16426"/>
    <n v="42"/>
    <s v="Female"/>
    <s v="Delhi"/>
    <n v="24.9"/>
    <s v="Hypertension"/>
    <s v="Emergency"/>
    <x v="8"/>
    <s v="Dental Pain"/>
    <s v="Low"/>
    <n v="23"/>
    <n v="803"/>
    <s v="Yes"/>
    <s v="Friday"/>
    <s v="November"/>
    <n v="0"/>
    <n v="52"/>
    <n v="8"/>
    <n v="2"/>
    <n v="4.2"/>
    <n v="1"/>
    <n v="8.6"/>
    <n v="775"/>
    <n v="719"/>
    <n v="1607.9"/>
    <s v="No Show"/>
    <s v="Adult"/>
    <n v="2297"/>
    <n v="1"/>
    <n v="0"/>
    <n v="0"/>
    <n v="0"/>
    <s v="Standard Care"/>
    <n v="1"/>
    <x v="1"/>
  </r>
  <r>
    <s v="PAT_16427"/>
    <n v="45"/>
    <s v="Female"/>
    <s v="Nagpur"/>
    <n v="28.3"/>
    <s v="Diabetes"/>
    <s v="Walk-in"/>
    <x v="4"/>
    <s v="Cough"/>
    <s v="Medium"/>
    <n v="10"/>
    <n v="551"/>
    <s v="No"/>
    <s v="Wednesday"/>
    <s v="June"/>
    <n v="6"/>
    <n v="33"/>
    <n v="1"/>
    <n v="1"/>
    <n v="3.7"/>
    <n v="0"/>
    <n v="9.6999999999999993"/>
    <n v="4032"/>
    <n v="3833"/>
    <n v="8416"/>
    <s v="Completed"/>
    <s v="Adult"/>
    <n v="0"/>
    <n v="1"/>
    <n v="0"/>
    <n v="1"/>
    <n v="0"/>
    <s v="Standard Care"/>
    <n v="0"/>
    <x v="0"/>
  </r>
  <r>
    <s v="PAT_16428"/>
    <n v="54"/>
    <s v="Male"/>
    <s v="Ahmedabad"/>
    <n v="23.6"/>
    <s v="Hypertension"/>
    <s v="Walk-in"/>
    <x v="9"/>
    <s v="Pregnancy Checkup"/>
    <s v="Low"/>
    <n v="2"/>
    <n v="292"/>
    <s v="Yes"/>
    <s v="Thursday"/>
    <s v="June"/>
    <n v="15"/>
    <n v="30"/>
    <n v="2"/>
    <n v="0"/>
    <n v="4.8"/>
    <n v="0"/>
    <n v="10"/>
    <n v="817"/>
    <n v="898"/>
    <n v="1404.9"/>
    <s v="Completed"/>
    <s v="Adult"/>
    <n v="0"/>
    <n v="0"/>
    <n v="1"/>
    <n v="0"/>
    <n v="0"/>
    <s v="Routine Scheduled Care"/>
    <n v="0"/>
    <x v="0"/>
  </r>
  <r>
    <s v="PAT_16429"/>
    <n v="17"/>
    <s v="Female"/>
    <s v="Mumbai"/>
    <n v="17.5"/>
    <s v="None"/>
    <s v="Scheduled"/>
    <x v="6"/>
    <s v="Chest Pain"/>
    <s v="Medium"/>
    <n v="26"/>
    <n v="832"/>
    <s v="Yes"/>
    <s v="Friday"/>
    <s v="December"/>
    <n v="4"/>
    <n v="23"/>
    <n v="8"/>
    <n v="5"/>
    <n v="4.5999999999999996"/>
    <n v="0"/>
    <n v="10"/>
    <n v="3986"/>
    <n v="3440"/>
    <n v="5780.6"/>
    <s v="Completed"/>
    <s v="Pediatric"/>
    <n v="0"/>
    <n v="0"/>
    <n v="0"/>
    <n v="0"/>
    <n v="0"/>
    <s v="Standard Care"/>
    <n v="0"/>
    <x v="0"/>
  </r>
  <r>
    <s v="PAT_16430"/>
    <n v="21"/>
    <s v="Female"/>
    <s v="Ahmedabad"/>
    <n v="19.5"/>
    <s v="Diabetes"/>
    <s v="Emergency"/>
    <x v="8"/>
    <s v="Dental Pain"/>
    <s v="High"/>
    <n v="5"/>
    <n v="387"/>
    <s v="Yes"/>
    <s v="Tuesday"/>
    <s v="October"/>
    <n v="0"/>
    <n v="19"/>
    <n v="6"/>
    <n v="1"/>
    <n v="3.8"/>
    <n v="1"/>
    <n v="10"/>
    <n v="15895"/>
    <n v="9327"/>
    <n v="17926.3"/>
    <s v="Completed"/>
    <s v="Young Adult"/>
    <n v="0"/>
    <n v="0"/>
    <n v="0"/>
    <n v="0"/>
    <n v="1"/>
    <s v="Optimized Emergency Care"/>
    <n v="0"/>
    <x v="1"/>
  </r>
  <r>
    <s v="PAT_16431"/>
    <n v="67"/>
    <s v="Male"/>
    <s v="Jaipur"/>
    <n v="21.7"/>
    <s v="None"/>
    <s v="Scheduled"/>
    <x v="9"/>
    <s v="Pregnancy Checkup"/>
    <s v="Low"/>
    <n v="20"/>
    <n v="719"/>
    <s v="No"/>
    <s v="Monday"/>
    <s v="May"/>
    <n v="2"/>
    <n v="32"/>
    <n v="7"/>
    <n v="1"/>
    <n v="4.5999999999999996"/>
    <n v="0"/>
    <n v="10"/>
    <n v="966"/>
    <n v="946"/>
    <n v="2631"/>
    <s v="Completed"/>
    <s v="Middle Aged"/>
    <n v="0"/>
    <n v="1"/>
    <n v="0"/>
    <n v="0"/>
    <n v="0"/>
    <s v="Standard Care"/>
    <n v="0"/>
    <x v="0"/>
  </r>
  <r>
    <s v="PAT_16432"/>
    <n v="45"/>
    <s v="Male"/>
    <s v="Mumbai"/>
    <n v="26.5"/>
    <s v="None"/>
    <s v="Scheduled"/>
    <x v="1"/>
    <s v="Skin Allergy"/>
    <s v="High"/>
    <n v="30"/>
    <n v="986"/>
    <s v="No"/>
    <s v="Wednesday"/>
    <s v="April"/>
    <n v="16"/>
    <n v="5"/>
    <n v="13"/>
    <n v="4"/>
    <n v="3.8"/>
    <n v="0"/>
    <n v="10"/>
    <n v="11360"/>
    <n v="4246"/>
    <n v="16592"/>
    <s v="Completed"/>
    <s v="Adult"/>
    <n v="0"/>
    <n v="0"/>
    <n v="1"/>
    <n v="0"/>
    <n v="0"/>
    <s v="Clinical Backlog Risk"/>
    <n v="0"/>
    <x v="0"/>
  </r>
  <r>
    <s v="PAT_16433"/>
    <n v="74"/>
    <s v="Male"/>
    <s v="Nagpur"/>
    <n v="17.8"/>
    <s v="Hypertension"/>
    <s v="Emergency"/>
    <x v="4"/>
    <s v="Cough"/>
    <s v="High"/>
    <n v="8"/>
    <n v="463"/>
    <s v="Yes"/>
    <s v="Tuesday"/>
    <s v="May"/>
    <n v="0"/>
    <n v="9"/>
    <n v="5"/>
    <n v="1"/>
    <n v="3.5"/>
    <n v="1"/>
    <n v="10"/>
    <n v="18843"/>
    <n v="8108"/>
    <n v="19189.8"/>
    <s v="Completed"/>
    <s v="Middle Aged"/>
    <n v="0"/>
    <n v="0"/>
    <n v="0"/>
    <n v="0"/>
    <n v="0"/>
    <s v="Optimized Emergency Care"/>
    <n v="0"/>
    <x v="1"/>
  </r>
  <r>
    <s v="PAT_16434"/>
    <n v="57"/>
    <s v="Female"/>
    <s v="Nagpur"/>
    <n v="23.2"/>
    <s v="None"/>
    <s v="Scheduled"/>
    <x v="0"/>
    <s v="Headache"/>
    <s v="Medium"/>
    <n v="28"/>
    <n v="817"/>
    <s v="No"/>
    <s v="Tuesday"/>
    <s v="April"/>
    <n v="19"/>
    <n v="21"/>
    <n v="14"/>
    <n v="5"/>
    <n v="3.2"/>
    <n v="0"/>
    <n v="10"/>
    <n v="2159"/>
    <n v="2774"/>
    <n v="5750"/>
    <s v="Completed"/>
    <s v="Middle Aged"/>
    <n v="0"/>
    <n v="0"/>
    <n v="1"/>
    <n v="0"/>
    <n v="0"/>
    <s v="Standard Care"/>
    <n v="0"/>
    <x v="0"/>
  </r>
  <r>
    <s v="PAT_16435"/>
    <n v="55"/>
    <s v="Female"/>
    <s v="Delhi"/>
    <n v="17.399999999999999"/>
    <s v="Diabetes"/>
    <s v="Scheduled"/>
    <x v="0"/>
    <s v="Headache"/>
    <s v="Low"/>
    <n v="1"/>
    <n v="276"/>
    <s v="Yes"/>
    <s v="Tuesday"/>
    <s v="May"/>
    <n v="6"/>
    <n v="33"/>
    <n v="6"/>
    <n v="1"/>
    <n v="3.8"/>
    <n v="0"/>
    <n v="9.6999999999999993"/>
    <n v="258"/>
    <n v="795"/>
    <n v="930.3"/>
    <s v="Completed"/>
    <s v="Middle Aged"/>
    <n v="0"/>
    <n v="1"/>
    <n v="0"/>
    <n v="0"/>
    <n v="0"/>
    <s v="Standard Care"/>
    <n v="0"/>
    <x v="0"/>
  </r>
  <r>
    <s v="PAT_16436"/>
    <n v="66"/>
    <s v="Female"/>
    <s v="Hyderabad"/>
    <n v="27.2"/>
    <s v="None"/>
    <s v="Scheduled"/>
    <x v="3"/>
    <s v="Eye Irritation"/>
    <s v="Medium"/>
    <n v="8"/>
    <n v="516"/>
    <s v="Yes"/>
    <s v="Tuesday"/>
    <s v="February"/>
    <n v="9"/>
    <n v="23"/>
    <n v="14"/>
    <n v="4"/>
    <n v="3.1"/>
    <n v="0"/>
    <n v="10"/>
    <n v="2215"/>
    <n v="1347"/>
    <n v="2854.6"/>
    <s v="Completed"/>
    <s v="Middle Aged"/>
    <n v="0"/>
    <n v="0"/>
    <n v="0"/>
    <n v="0"/>
    <n v="0"/>
    <s v="Standard Care"/>
    <n v="0"/>
    <x v="0"/>
  </r>
  <r>
    <s v="PAT_16437"/>
    <n v="86"/>
    <s v="Male"/>
    <s v="Jaipur"/>
    <n v="21.3"/>
    <s v="None"/>
    <s v="Scheduled"/>
    <x v="8"/>
    <s v="Dental Pain"/>
    <s v="Medium"/>
    <n v="1"/>
    <n v="391"/>
    <s v="Yes"/>
    <s v="Thursday"/>
    <s v="December"/>
    <n v="8"/>
    <n v="19"/>
    <n v="3"/>
    <n v="1"/>
    <n v="4.2"/>
    <n v="0"/>
    <n v="10"/>
    <n v="2421"/>
    <n v="3124"/>
    <n v="4155.2"/>
    <s v="Completed"/>
    <s v="Senior"/>
    <n v="0"/>
    <n v="0"/>
    <n v="0"/>
    <n v="0"/>
    <n v="0"/>
    <s v="Standard Care"/>
    <n v="0"/>
    <x v="0"/>
  </r>
  <r>
    <s v="PAT_16438"/>
    <n v="29"/>
    <s v="Male"/>
    <s v="Mumbai"/>
    <n v="25.3"/>
    <s v="Hypertension"/>
    <s v="Walk-in"/>
    <x v="9"/>
    <s v="Pregnancy Checkup"/>
    <s v="High"/>
    <n v="2"/>
    <n v="341"/>
    <s v="No"/>
    <s v="Saturday"/>
    <s v="December"/>
    <n v="27"/>
    <n v="10"/>
    <n v="1"/>
    <n v="0"/>
    <n v="4.5"/>
    <n v="0"/>
    <n v="10"/>
    <n v="16673"/>
    <n v="8607"/>
    <n v="25621"/>
    <s v="Completed"/>
    <s v="Young Adult"/>
    <n v="0"/>
    <n v="0"/>
    <n v="1"/>
    <n v="0"/>
    <n v="0"/>
    <s v="Clinical Backlog Risk"/>
    <n v="0"/>
    <x v="0"/>
  </r>
  <r>
    <s v="PAT_16439"/>
    <n v="58"/>
    <s v="Female"/>
    <s v="Kolkata"/>
    <n v="20"/>
    <s v="None"/>
    <s v="Scheduled"/>
    <x v="4"/>
    <s v="Cough"/>
    <s v="Low"/>
    <n v="7"/>
    <n v="493"/>
    <s v="Yes"/>
    <s v="Monday"/>
    <s v="January"/>
    <n v="13"/>
    <n v="37"/>
    <n v="14"/>
    <n v="2"/>
    <n v="4.9000000000000004"/>
    <n v="0"/>
    <n v="10"/>
    <n v="371"/>
    <n v="387"/>
    <n v="875.7"/>
    <s v="Completed"/>
    <s v="Middle Aged"/>
    <n v="0"/>
    <n v="1"/>
    <n v="0"/>
    <n v="0"/>
    <n v="0"/>
    <s v="Routine Scheduled Care"/>
    <n v="0"/>
    <x v="0"/>
  </r>
  <r>
    <s v="PAT_16440"/>
    <n v="69"/>
    <s v="Male"/>
    <s v="Chennai"/>
    <n v="22.2"/>
    <s v="None"/>
    <s v="Scheduled"/>
    <x v="6"/>
    <s v="Chest Pain"/>
    <s v="Medium"/>
    <n v="24"/>
    <n v="723"/>
    <s v="Yes"/>
    <s v="Monday"/>
    <s v="December"/>
    <n v="18"/>
    <n v="21"/>
    <n v="8"/>
    <n v="1"/>
    <n v="3.7"/>
    <n v="0"/>
    <n v="10"/>
    <n v="4336"/>
    <n v="2156"/>
    <n v="5050.5"/>
    <s v="Completed"/>
    <s v="Middle Aged"/>
    <n v="0"/>
    <n v="0"/>
    <n v="1"/>
    <n v="0"/>
    <n v="0"/>
    <s v="Standard Care"/>
    <n v="0"/>
    <x v="0"/>
  </r>
  <r>
    <s v="PAT_16441"/>
    <n v="53"/>
    <s v="Male"/>
    <s v="Delhi"/>
    <n v="28.6"/>
    <s v="Diabetes"/>
    <s v="Scheduled"/>
    <x v="2"/>
    <s v="Joint Pain"/>
    <s v="Medium"/>
    <n v="28"/>
    <n v="820"/>
    <s v="No"/>
    <s v="Saturday"/>
    <s v="June"/>
    <n v="5"/>
    <n v="37"/>
    <n v="0"/>
    <n v="0"/>
    <n v="4.9000000000000004"/>
    <n v="0"/>
    <n v="10"/>
    <n v="1580"/>
    <n v="3368"/>
    <n v="5768"/>
    <s v="Completed"/>
    <s v="Adult"/>
    <n v="0"/>
    <n v="1"/>
    <n v="0"/>
    <n v="1"/>
    <n v="0"/>
    <s v="Standard Care"/>
    <n v="0"/>
    <x v="0"/>
  </r>
  <r>
    <s v="PAT_16442"/>
    <n v="9"/>
    <s v="Female"/>
    <s v="Mumbai"/>
    <n v="21.8"/>
    <s v="None"/>
    <s v="Walk-in"/>
    <x v="5"/>
    <s v="Fever"/>
    <s v="Medium"/>
    <n v="8"/>
    <n v="431"/>
    <s v="Yes"/>
    <s v="Thursday"/>
    <s v="July"/>
    <n v="23"/>
    <n v="36"/>
    <n v="6"/>
    <n v="0"/>
    <n v="4.2"/>
    <n v="0"/>
    <n v="9.6999999999999993"/>
    <n v="1089"/>
    <n v="1519"/>
    <n v="2127.3000000000002"/>
    <s v="Completed"/>
    <s v="Pediatric"/>
    <n v="0"/>
    <n v="1"/>
    <n v="1"/>
    <n v="0"/>
    <n v="0"/>
    <s v="Standard Care"/>
    <n v="0"/>
    <x v="0"/>
  </r>
  <r>
    <s v="PAT_16443"/>
    <n v="32"/>
    <s v="Male"/>
    <s v="Mumbai"/>
    <n v="24.2"/>
    <s v="Asthma"/>
    <s v="Emergency"/>
    <x v="2"/>
    <s v="Joint Pain"/>
    <s v="High"/>
    <n v="13"/>
    <n v="559"/>
    <s v="Yes"/>
    <s v="Wednesday"/>
    <s v="July"/>
    <n v="0"/>
    <n v="1"/>
    <n v="11"/>
    <n v="3"/>
    <n v="4.5"/>
    <n v="1"/>
    <n v="10"/>
    <n v="11714"/>
    <n v="4527"/>
    <n v="11760"/>
    <s v="Completed"/>
    <s v="Young Adult"/>
    <n v="0"/>
    <n v="0"/>
    <n v="0"/>
    <n v="0"/>
    <n v="0"/>
    <s v="Optimized Emergency Care"/>
    <n v="0"/>
    <x v="1"/>
  </r>
  <r>
    <s v="PAT_16444"/>
    <n v="29"/>
    <s v="Male"/>
    <s v="Delhi"/>
    <n v="22.9"/>
    <s v="None"/>
    <s v="Scheduled"/>
    <x v="4"/>
    <s v="Cough"/>
    <s v="Low"/>
    <n v="29"/>
    <n v="896"/>
    <s v="Yes"/>
    <s v="Friday"/>
    <s v="April"/>
    <n v="29"/>
    <n v="40"/>
    <n v="11"/>
    <n v="1"/>
    <n v="3.4"/>
    <n v="0"/>
    <n v="9"/>
    <n v="345"/>
    <n v="791"/>
    <n v="1422.4"/>
    <s v="Completed"/>
    <s v="Young Adult"/>
    <n v="0"/>
    <n v="1"/>
    <n v="1"/>
    <n v="0"/>
    <n v="0"/>
    <s v="Routine Scheduled Care"/>
    <n v="0"/>
    <x v="0"/>
  </r>
  <r>
    <s v="PAT_16445"/>
    <n v="1"/>
    <s v="Male"/>
    <s v="Chennai"/>
    <n v="24.3"/>
    <s v="None"/>
    <s v="Walk-in"/>
    <x v="5"/>
    <s v="Fever"/>
    <s v="Low"/>
    <n v="5"/>
    <n v="325"/>
    <s v="Yes"/>
    <s v="Thursday"/>
    <s v="December"/>
    <n v="18"/>
    <n v="45"/>
    <n v="1"/>
    <n v="0"/>
    <n v="3.3"/>
    <n v="0"/>
    <n v="8.6999999999999993"/>
    <n v="497"/>
    <n v="294"/>
    <n v="781.2"/>
    <s v="Completed"/>
    <s v="Pediatric"/>
    <n v="0"/>
    <n v="1"/>
    <n v="1"/>
    <n v="0"/>
    <n v="0"/>
    <s v="Routine Scheduled Care"/>
    <n v="0"/>
    <x v="0"/>
  </r>
  <r>
    <s v="PAT_16446"/>
    <n v="15"/>
    <s v="Male"/>
    <s v="Ahmedabad"/>
    <n v="21"/>
    <s v="None"/>
    <s v="Scheduled"/>
    <x v="0"/>
    <s v="Headache"/>
    <s v="Low"/>
    <n v="22"/>
    <n v="690"/>
    <s v="Yes"/>
    <s v="Friday"/>
    <s v="April"/>
    <n v="3"/>
    <n v="45"/>
    <n v="1"/>
    <n v="0"/>
    <n v="3.1"/>
    <n v="0"/>
    <n v="8.6"/>
    <n v="452"/>
    <n v="388"/>
    <n v="1071"/>
    <s v="Completed"/>
    <s v="Pediatric"/>
    <n v="0"/>
    <n v="1"/>
    <n v="0"/>
    <n v="0"/>
    <n v="0"/>
    <s v="Standard Care"/>
    <n v="0"/>
    <x v="0"/>
  </r>
  <r>
    <s v="PAT_16447"/>
    <n v="7"/>
    <s v="Male"/>
    <s v="Bangalore"/>
    <n v="28.7"/>
    <s v="Diabetes"/>
    <s v="Emergency"/>
    <x v="9"/>
    <s v="Pregnancy Checkup"/>
    <s v="High"/>
    <n v="8"/>
    <n v="522"/>
    <s v="Yes"/>
    <s v="Wednesday"/>
    <s v="July"/>
    <n v="0"/>
    <n v="19"/>
    <n v="11"/>
    <n v="1"/>
    <n v="3.6"/>
    <n v="1"/>
    <n v="10"/>
    <n v="9100"/>
    <n v="10101"/>
    <n v="13806.1"/>
    <s v="Completed"/>
    <s v="Pediatric"/>
    <n v="0"/>
    <n v="0"/>
    <n v="0"/>
    <n v="0"/>
    <n v="1"/>
    <s v="Optimized Emergency Care"/>
    <n v="0"/>
    <x v="1"/>
  </r>
  <r>
    <s v="PAT_16448"/>
    <n v="77"/>
    <s v="Female"/>
    <s v="Nagpur"/>
    <n v="31.8"/>
    <s v="None"/>
    <s v="Scheduled"/>
    <x v="6"/>
    <s v="Chest Pain"/>
    <s v="Medium"/>
    <n v="19"/>
    <n v="709"/>
    <s v="Yes"/>
    <s v="Wednesday"/>
    <s v="March"/>
    <n v="25"/>
    <n v="39"/>
    <n v="6"/>
    <n v="2"/>
    <n v="4.5"/>
    <n v="0"/>
    <n v="9.6999999999999993"/>
    <n v="4674"/>
    <n v="3052"/>
    <n v="5904.5"/>
    <s v="Completed"/>
    <s v="Senior"/>
    <n v="0"/>
    <n v="1"/>
    <n v="1"/>
    <n v="1"/>
    <n v="0"/>
    <s v="Standard Care"/>
    <n v="0"/>
    <x v="0"/>
  </r>
  <r>
    <s v="PAT_16449"/>
    <n v="6"/>
    <s v="Female"/>
    <s v="Nagpur"/>
    <n v="24"/>
    <s v="Diabetes"/>
    <s v="Walk-in"/>
    <x v="3"/>
    <s v="Eye Irritation"/>
    <s v="High"/>
    <n v="14"/>
    <n v="531"/>
    <s v="Yes"/>
    <s v="Wednesday"/>
    <s v="August"/>
    <n v="18"/>
    <n v="8"/>
    <n v="14"/>
    <n v="6"/>
    <n v="4.2"/>
    <n v="0"/>
    <n v="10"/>
    <n v="8280"/>
    <n v="8685"/>
    <n v="12247.2"/>
    <s v="Completed"/>
    <s v="Pediatric"/>
    <n v="0"/>
    <n v="0"/>
    <n v="1"/>
    <n v="0"/>
    <n v="0"/>
    <s v="Clinical Backlog Risk"/>
    <n v="0"/>
    <x v="0"/>
  </r>
  <r>
    <s v="PAT_16450"/>
    <n v="79"/>
    <s v="Female"/>
    <s v="Kolkata"/>
    <n v="28.9"/>
    <s v="Hypertension"/>
    <s v="Scheduled"/>
    <x v="3"/>
    <s v="Eye Irritation"/>
    <s v="Medium"/>
    <n v="25"/>
    <n v="821"/>
    <s v="Yes"/>
    <s v="Wednesday"/>
    <s v="July"/>
    <n v="8"/>
    <n v="31"/>
    <n v="10"/>
    <n v="3"/>
    <n v="4.9000000000000004"/>
    <n v="0"/>
    <n v="10"/>
    <n v="3041"/>
    <n v="1514"/>
    <n v="3763.2"/>
    <s v="Completed"/>
    <s v="Senior"/>
    <n v="0"/>
    <n v="1"/>
    <n v="0"/>
    <n v="0"/>
    <n v="0"/>
    <s v="Standard Care"/>
    <n v="0"/>
    <x v="0"/>
  </r>
  <r>
    <s v="PAT_16451"/>
    <n v="62"/>
    <s v="Female"/>
    <s v="Chennai"/>
    <n v="21.7"/>
    <s v="None"/>
    <s v="Walk-in"/>
    <x v="8"/>
    <s v="Dental Pain"/>
    <s v="Low"/>
    <n v="19"/>
    <n v="713"/>
    <s v="Yes"/>
    <s v="Tuesday"/>
    <s v="May"/>
    <n v="11"/>
    <n v="25"/>
    <n v="13"/>
    <n v="2"/>
    <n v="3.1"/>
    <n v="0"/>
    <n v="9.9"/>
    <n v="480"/>
    <n v="757"/>
    <n v="1365"/>
    <s v="Completed"/>
    <s v="Middle Aged"/>
    <n v="0"/>
    <n v="0"/>
    <n v="0"/>
    <n v="0"/>
    <n v="0"/>
    <s v="Routine Scheduled Care"/>
    <n v="0"/>
    <x v="0"/>
  </r>
  <r>
    <s v="PAT_16452"/>
    <n v="69"/>
    <s v="Female"/>
    <s v="Nagpur"/>
    <n v="26"/>
    <s v="Hypertension"/>
    <s v="Scheduled"/>
    <x v="8"/>
    <s v="Dental Pain"/>
    <s v="High"/>
    <n v="8"/>
    <n v="537"/>
    <s v="Yes"/>
    <s v="Thursday"/>
    <s v="June"/>
    <n v="18"/>
    <n v="10"/>
    <n v="8"/>
    <n v="0"/>
    <n v="4.0999999999999996"/>
    <n v="0"/>
    <n v="10"/>
    <n v="13608"/>
    <n v="9886"/>
    <n v="16821.7"/>
    <s v="Completed"/>
    <s v="Middle Aged"/>
    <n v="0"/>
    <n v="0"/>
    <n v="1"/>
    <n v="0"/>
    <n v="0"/>
    <s v="Clinical Backlog Risk"/>
    <n v="0"/>
    <x v="0"/>
  </r>
  <r>
    <s v="PAT_16453"/>
    <n v="74"/>
    <s v="Male"/>
    <s v="Delhi"/>
    <n v="25.4"/>
    <s v="Hypertension"/>
    <s v="Walk-in"/>
    <x v="9"/>
    <s v="Pregnancy Checkup"/>
    <s v="High"/>
    <n v="27"/>
    <n v="778"/>
    <s v="Yes"/>
    <s v="Friday"/>
    <s v="August"/>
    <n v="5"/>
    <n v="1"/>
    <n v="0"/>
    <n v="0"/>
    <n v="3.8"/>
    <n v="0"/>
    <n v="10"/>
    <n v="14077"/>
    <n v="4244"/>
    <n v="13369.3"/>
    <s v="Completed"/>
    <s v="Middle Aged"/>
    <n v="0"/>
    <n v="0"/>
    <n v="0"/>
    <n v="0"/>
    <n v="0"/>
    <s v="Standard Care"/>
    <n v="0"/>
    <x v="0"/>
  </r>
  <r>
    <s v="PAT_16454"/>
    <n v="64"/>
    <s v="Female"/>
    <s v="Nagpur"/>
    <n v="20"/>
    <s v="None"/>
    <s v="Walk-in"/>
    <x v="1"/>
    <s v="Skin Allergy"/>
    <s v="High"/>
    <n v="2"/>
    <n v="406"/>
    <s v="Yes"/>
    <s v="Thursday"/>
    <s v="November"/>
    <n v="25"/>
    <n v="13"/>
    <n v="8"/>
    <n v="3"/>
    <n v="4.5"/>
    <n v="0"/>
    <n v="10"/>
    <n v="18417"/>
    <n v="4857"/>
    <n v="16576"/>
    <s v="Cancelled"/>
    <s v="Middle Aged"/>
    <n v="0"/>
    <n v="0"/>
    <n v="1"/>
    <n v="0"/>
    <n v="0"/>
    <s v="Clinical Backlog Risk"/>
    <n v="1"/>
    <x v="0"/>
  </r>
  <r>
    <s v="PAT_16455"/>
    <n v="32"/>
    <s v="Female"/>
    <s v="Ahmedabad"/>
    <n v="23.8"/>
    <s v="None"/>
    <s v="Scheduled"/>
    <x v="7"/>
    <s v="Stomach Pain"/>
    <s v="Low"/>
    <n v="22"/>
    <n v="829"/>
    <s v="No"/>
    <s v="Monday"/>
    <s v="January"/>
    <n v="28"/>
    <n v="20"/>
    <n v="10"/>
    <n v="2"/>
    <n v="3.4"/>
    <n v="0"/>
    <n v="10"/>
    <n v="583"/>
    <n v="362"/>
    <n v="1774"/>
    <s v="Completed"/>
    <s v="Young Adult"/>
    <n v="0"/>
    <n v="0"/>
    <n v="1"/>
    <n v="0"/>
    <n v="0"/>
    <s v="Routine Scheduled Care"/>
    <n v="0"/>
    <x v="0"/>
  </r>
  <r>
    <s v="PAT_16456"/>
    <n v="62"/>
    <s v="Male"/>
    <s v="Pune"/>
    <n v="24.7"/>
    <s v="Diabetes"/>
    <s v="Scheduled"/>
    <x v="9"/>
    <s v="Pregnancy Checkup"/>
    <s v="High"/>
    <n v="24"/>
    <n v="824"/>
    <s v="No"/>
    <s v="Tuesday"/>
    <s v="August"/>
    <n v="29"/>
    <n v="2"/>
    <n v="11"/>
    <n v="2"/>
    <n v="4.8"/>
    <n v="0"/>
    <n v="10"/>
    <n v="7284"/>
    <n v="6686"/>
    <n v="14794"/>
    <s v="Completed"/>
    <s v="Middle Aged"/>
    <n v="0"/>
    <n v="0"/>
    <n v="1"/>
    <n v="0"/>
    <n v="0"/>
    <s v="Clinical Backlog Risk"/>
    <n v="0"/>
    <x v="0"/>
  </r>
  <r>
    <s v="PAT_16457"/>
    <n v="25"/>
    <s v="Female"/>
    <s v="Jaipur"/>
    <n v="22.5"/>
    <s v="Asthma"/>
    <s v="Scheduled"/>
    <x v="5"/>
    <s v="Fever"/>
    <s v="Medium"/>
    <n v="23"/>
    <n v="688"/>
    <s v="Yes"/>
    <s v="Friday"/>
    <s v="November"/>
    <n v="16"/>
    <n v="21"/>
    <n v="8"/>
    <n v="3"/>
    <n v="3.6"/>
    <n v="0"/>
    <n v="10"/>
    <n v="4470"/>
    <n v="3761"/>
    <n v="6243.3"/>
    <s v="Completed"/>
    <s v="Young Adult"/>
    <n v="0"/>
    <n v="0"/>
    <n v="1"/>
    <n v="0"/>
    <n v="0"/>
    <s v="Standard Care"/>
    <n v="0"/>
    <x v="0"/>
  </r>
  <r>
    <s v="PAT_16458"/>
    <n v="12"/>
    <s v="Female"/>
    <s v="Ahmedabad"/>
    <n v="23.2"/>
    <s v="Hypertension"/>
    <s v="Scheduled"/>
    <x v="1"/>
    <s v="Skin Allergy"/>
    <s v="High"/>
    <n v="27"/>
    <n v="833"/>
    <s v="No"/>
    <s v="Wednesday"/>
    <s v="November"/>
    <n v="15"/>
    <n v="5"/>
    <n v="0"/>
    <n v="0"/>
    <n v="3.4"/>
    <n v="0"/>
    <n v="10"/>
    <n v="7167"/>
    <n v="9334"/>
    <n v="17334"/>
    <s v="No Show"/>
    <s v="Pediatric"/>
    <n v="17334"/>
    <n v="0"/>
    <n v="1"/>
    <n v="0"/>
    <n v="0"/>
    <s v="Clinical Backlog Risk"/>
    <n v="1"/>
    <x v="0"/>
  </r>
  <r>
    <s v="PAT_16459"/>
    <n v="49"/>
    <s v="Male"/>
    <s v="Chennai"/>
    <n v="17.899999999999999"/>
    <s v="Diabetes"/>
    <s v="Walk-in"/>
    <x v="1"/>
    <s v="Skin Allergy"/>
    <s v="Medium"/>
    <n v="29"/>
    <n v="845"/>
    <s v="No"/>
    <s v="Thursday"/>
    <s v="April"/>
    <n v="22"/>
    <n v="21"/>
    <n v="7"/>
    <n v="0"/>
    <n v="3.1"/>
    <n v="0"/>
    <n v="10"/>
    <n v="3715"/>
    <n v="2966"/>
    <n v="7526"/>
    <s v="No Show"/>
    <s v="Adult"/>
    <n v="7526"/>
    <n v="0"/>
    <n v="1"/>
    <n v="0"/>
    <n v="0"/>
    <s v="Standard Care"/>
    <n v="1"/>
    <x v="0"/>
  </r>
  <r>
    <s v="PAT_16460"/>
    <n v="29"/>
    <s v="Female"/>
    <s v="Kolkata"/>
    <n v="22.3"/>
    <s v="None"/>
    <s v="Emergency"/>
    <x v="3"/>
    <s v="Eye Irritation"/>
    <s v="High"/>
    <n v="27"/>
    <n v="767"/>
    <s v="Yes"/>
    <s v="Monday"/>
    <s v="June"/>
    <n v="0"/>
    <n v="10"/>
    <n v="14"/>
    <n v="4"/>
    <n v="3.8"/>
    <n v="1"/>
    <n v="10"/>
    <n v="16346"/>
    <n v="10071"/>
    <n v="19028.8"/>
    <s v="Completed"/>
    <s v="Young Adult"/>
    <n v="0"/>
    <n v="0"/>
    <n v="0"/>
    <n v="0"/>
    <n v="0"/>
    <s v="Optimized Emergency Care"/>
    <n v="0"/>
    <x v="1"/>
  </r>
  <r>
    <s v="PAT_16461"/>
    <n v="39"/>
    <s v="Male"/>
    <s v="Pune"/>
    <n v="26.2"/>
    <s v="None"/>
    <s v="Scheduled"/>
    <x v="1"/>
    <s v="Skin Allergy"/>
    <s v="Low"/>
    <n v="20"/>
    <n v="662"/>
    <s v="Yes"/>
    <s v="Friday"/>
    <s v="March"/>
    <n v="29"/>
    <n v="22"/>
    <n v="5"/>
    <n v="3"/>
    <n v="3.5"/>
    <n v="0"/>
    <n v="10"/>
    <n v="322"/>
    <n v="715"/>
    <n v="1189.3"/>
    <s v="No Show"/>
    <s v="Adult"/>
    <n v="1699"/>
    <n v="0"/>
    <n v="1"/>
    <n v="0"/>
    <n v="0"/>
    <s v="Routine Scheduled Care"/>
    <n v="1"/>
    <x v="0"/>
  </r>
  <r>
    <s v="PAT_16462"/>
    <n v="80"/>
    <s v="Female"/>
    <s v="Jaipur"/>
    <n v="21.6"/>
    <s v="None"/>
    <s v="Scheduled"/>
    <x v="7"/>
    <s v="Stomach Pain"/>
    <s v="High"/>
    <n v="2"/>
    <n v="374"/>
    <s v="Yes"/>
    <s v="Monday"/>
    <s v="November"/>
    <n v="5"/>
    <n v="12"/>
    <n v="0"/>
    <n v="0"/>
    <n v="3.7"/>
    <n v="0"/>
    <n v="10"/>
    <n v="14876"/>
    <n v="13502"/>
    <n v="20126.400000000001"/>
    <s v="Completed"/>
    <s v="Senior"/>
    <n v="0"/>
    <n v="0"/>
    <n v="0"/>
    <n v="0"/>
    <n v="0"/>
    <s v="Standard Care"/>
    <n v="0"/>
    <x v="0"/>
  </r>
  <r>
    <s v="PAT_16463"/>
    <n v="1"/>
    <s v="Female"/>
    <s v="Kolkata"/>
    <n v="32.299999999999997"/>
    <s v="Hypertension"/>
    <s v="Walk-in"/>
    <x v="5"/>
    <s v="Fever"/>
    <s v="Medium"/>
    <n v="23"/>
    <n v="800"/>
    <s v="Yes"/>
    <s v="Saturday"/>
    <s v="June"/>
    <n v="5"/>
    <n v="28"/>
    <n v="11"/>
    <n v="2"/>
    <n v="3.7"/>
    <n v="0"/>
    <n v="10"/>
    <n v="3221"/>
    <n v="3268"/>
    <n v="5102.3"/>
    <s v="Completed"/>
    <s v="Pediatric"/>
    <n v="0"/>
    <n v="0"/>
    <n v="0"/>
    <n v="0"/>
    <n v="0"/>
    <s v="Standard Care"/>
    <n v="0"/>
    <x v="0"/>
  </r>
  <r>
    <s v="PAT_16464"/>
    <n v="46"/>
    <s v="Male"/>
    <s v="Jaipur"/>
    <n v="26.1"/>
    <s v="None"/>
    <s v="Scheduled"/>
    <x v="5"/>
    <s v="Fever"/>
    <s v="Low"/>
    <n v="10"/>
    <n v="448"/>
    <s v="No"/>
    <s v="Wednesday"/>
    <s v="December"/>
    <n v="26"/>
    <n v="43"/>
    <n v="5"/>
    <n v="1"/>
    <n v="4.7"/>
    <n v="0"/>
    <n v="9.5"/>
    <n v="810"/>
    <n v="156"/>
    <n v="1414"/>
    <s v="No Show"/>
    <s v="Adult"/>
    <n v="1414"/>
    <n v="1"/>
    <n v="1"/>
    <n v="0"/>
    <n v="0"/>
    <s v="Routine Scheduled Care"/>
    <n v="1"/>
    <x v="0"/>
  </r>
  <r>
    <s v="PAT_16465"/>
    <n v="81"/>
    <s v="Male"/>
    <s v="Delhi"/>
    <n v="27"/>
    <s v="None"/>
    <s v="Walk-in"/>
    <x v="4"/>
    <s v="Cough"/>
    <s v="Medium"/>
    <n v="19"/>
    <n v="604"/>
    <s v="Yes"/>
    <s v="Wednesday"/>
    <s v="June"/>
    <n v="8"/>
    <n v="12"/>
    <n v="7"/>
    <n v="0"/>
    <n v="3.2"/>
    <n v="0"/>
    <n v="10"/>
    <n v="2220"/>
    <n v="1282"/>
    <n v="2874.2"/>
    <s v="Completed"/>
    <s v="Senior"/>
    <n v="0"/>
    <n v="0"/>
    <n v="0"/>
    <n v="0"/>
    <n v="0"/>
    <s v="Standard Care"/>
    <n v="0"/>
    <x v="0"/>
  </r>
  <r>
    <s v="PAT_16466"/>
    <n v="89"/>
    <s v="Male"/>
    <s v="Jaipur"/>
    <n v="23.2"/>
    <s v="None"/>
    <s v="Scheduled"/>
    <x v="9"/>
    <s v="Pregnancy Checkup"/>
    <s v="High"/>
    <n v="25"/>
    <n v="747"/>
    <s v="No"/>
    <s v="Tuesday"/>
    <s v="June"/>
    <n v="17"/>
    <n v="1"/>
    <n v="2"/>
    <n v="0"/>
    <n v="3.7"/>
    <n v="0"/>
    <n v="10"/>
    <n v="12380"/>
    <n v="14490"/>
    <n v="27617"/>
    <s v="Completed"/>
    <s v="Senior"/>
    <n v="0"/>
    <n v="0"/>
    <n v="1"/>
    <n v="0"/>
    <n v="0"/>
    <s v="Clinical Backlog Risk"/>
    <n v="0"/>
    <x v="0"/>
  </r>
  <r>
    <s v="PAT_16467"/>
    <n v="82"/>
    <s v="Male"/>
    <s v="Kolkata"/>
    <n v="20.6"/>
    <s v="Diabetes"/>
    <s v="Scheduled"/>
    <x v="6"/>
    <s v="Chest Pain"/>
    <s v="Low"/>
    <n v="15"/>
    <n v="539"/>
    <s v="Yes"/>
    <s v="Thursday"/>
    <s v="December"/>
    <n v="25"/>
    <n v="49"/>
    <n v="8"/>
    <n v="2"/>
    <n v="3.6"/>
    <n v="0"/>
    <n v="8.5"/>
    <n v="172"/>
    <n v="593"/>
    <n v="912.8"/>
    <s v="No Show"/>
    <s v="Senior"/>
    <n v="1304"/>
    <n v="1"/>
    <n v="1"/>
    <n v="0"/>
    <n v="0"/>
    <s v="Routine Scheduled Care"/>
    <n v="1"/>
    <x v="0"/>
  </r>
  <r>
    <s v="PAT_16468"/>
    <n v="12"/>
    <s v="Male"/>
    <s v="Pune"/>
    <n v="22.1"/>
    <s v="None"/>
    <s v="Walk-in"/>
    <x v="4"/>
    <s v="Cough"/>
    <s v="Medium"/>
    <n v="24"/>
    <n v="735"/>
    <s v="Yes"/>
    <s v="Wednesday"/>
    <s v="October"/>
    <n v="27"/>
    <n v="10"/>
    <n v="13"/>
    <n v="3"/>
    <n v="4.7"/>
    <n v="0"/>
    <n v="10"/>
    <n v="3867"/>
    <n v="1092"/>
    <n v="3985.8"/>
    <s v="No Show"/>
    <s v="Pediatric"/>
    <n v="5694"/>
    <n v="0"/>
    <n v="1"/>
    <n v="0"/>
    <n v="0"/>
    <s v="Standard Care"/>
    <n v="1"/>
    <x v="0"/>
  </r>
  <r>
    <s v="PAT_16469"/>
    <n v="8"/>
    <s v="Male"/>
    <s v="Mumbai"/>
    <n v="21.4"/>
    <s v="Hypertension"/>
    <s v="Emergency"/>
    <x v="3"/>
    <s v="Eye Irritation"/>
    <s v="Medium"/>
    <n v="4"/>
    <n v="454"/>
    <s v="No"/>
    <s v="Wednesday"/>
    <s v="June"/>
    <n v="0"/>
    <n v="20"/>
    <n v="9"/>
    <n v="3"/>
    <n v="3.5"/>
    <n v="1"/>
    <n v="10"/>
    <n v="2382"/>
    <n v="3128"/>
    <n v="5964"/>
    <s v="Completed"/>
    <s v="Pediatric"/>
    <n v="0"/>
    <n v="0"/>
    <n v="0"/>
    <n v="0"/>
    <n v="0"/>
    <s v="Standard Care"/>
    <n v="0"/>
    <x v="1"/>
  </r>
  <r>
    <s v="PAT_16470"/>
    <n v="84"/>
    <s v="Female"/>
    <s v="Ahmedabad"/>
    <n v="23.1"/>
    <s v="None"/>
    <s v="Walk-in"/>
    <x v="0"/>
    <s v="Headache"/>
    <s v="Low"/>
    <n v="29"/>
    <n v="826"/>
    <s v="No"/>
    <s v="Monday"/>
    <s v="April"/>
    <n v="15"/>
    <n v="50"/>
    <n v="6"/>
    <n v="1"/>
    <n v="3.3"/>
    <n v="0"/>
    <n v="8.3000000000000007"/>
    <n v="501"/>
    <n v="457"/>
    <n v="1784"/>
    <s v="Completed"/>
    <s v="Senior"/>
    <n v="0"/>
    <n v="1"/>
    <n v="1"/>
    <n v="0"/>
    <n v="0"/>
    <s v="Routine Scheduled Care"/>
    <n v="0"/>
    <x v="0"/>
  </r>
  <r>
    <s v="PAT_16471"/>
    <n v="27"/>
    <s v="Male"/>
    <s v="Pune"/>
    <n v="21.2"/>
    <s v="Diabetes"/>
    <s v="Scheduled"/>
    <x v="0"/>
    <s v="Headache"/>
    <s v="Low"/>
    <n v="5"/>
    <n v="435"/>
    <s v="No"/>
    <s v="Wednesday"/>
    <s v="October"/>
    <n v="21"/>
    <n v="21"/>
    <n v="9"/>
    <n v="1"/>
    <n v="4.0999999999999996"/>
    <n v="0"/>
    <n v="10"/>
    <n v="301"/>
    <n v="772"/>
    <n v="1508"/>
    <s v="Completed"/>
    <s v="Young Adult"/>
    <n v="0"/>
    <n v="0"/>
    <n v="1"/>
    <n v="0"/>
    <n v="0"/>
    <s v="Routine Scheduled Care"/>
    <n v="0"/>
    <x v="0"/>
  </r>
  <r>
    <s v="PAT_16472"/>
    <n v="53"/>
    <s v="Male"/>
    <s v="Chennai"/>
    <n v="15.9"/>
    <s v="Diabetes"/>
    <s v="Emergency"/>
    <x v="5"/>
    <s v="Fever"/>
    <s v="Medium"/>
    <n v="15"/>
    <n v="595"/>
    <s v="Yes"/>
    <s v="Thursday"/>
    <s v="April"/>
    <n v="0"/>
    <n v="29"/>
    <n v="6"/>
    <n v="1"/>
    <n v="4.5"/>
    <n v="1"/>
    <n v="10"/>
    <n v="3123"/>
    <n v="1466"/>
    <n v="3628.8"/>
    <s v="Cancelled"/>
    <s v="Adult"/>
    <n v="0"/>
    <n v="0"/>
    <n v="0"/>
    <n v="0"/>
    <n v="0"/>
    <s v="Standard Care"/>
    <n v="1"/>
    <x v="1"/>
  </r>
  <r>
    <s v="PAT_16473"/>
    <n v="82"/>
    <s v="Male"/>
    <s v="Jaipur"/>
    <n v="18.3"/>
    <s v="Heart Disease"/>
    <s v="Scheduled"/>
    <x v="9"/>
    <s v="Pregnancy Checkup"/>
    <s v="High"/>
    <n v="30"/>
    <n v="914"/>
    <s v="No"/>
    <s v="Thursday"/>
    <s v="March"/>
    <n v="19"/>
    <n v="2"/>
    <n v="7"/>
    <n v="2"/>
    <n v="3.6"/>
    <n v="0"/>
    <n v="10"/>
    <n v="19710"/>
    <n v="8866"/>
    <n v="29490"/>
    <s v="Completed"/>
    <s v="Senior"/>
    <n v="0"/>
    <n v="0"/>
    <n v="1"/>
    <n v="0"/>
    <n v="0"/>
    <s v="Clinical Backlog Risk"/>
    <n v="0"/>
    <x v="0"/>
  </r>
  <r>
    <s v="PAT_16474"/>
    <n v="40"/>
    <s v="Female"/>
    <s v="Pune"/>
    <n v="24.8"/>
    <s v="Asthma"/>
    <s v="Scheduled"/>
    <x v="0"/>
    <s v="Headache"/>
    <s v="Low"/>
    <n v="25"/>
    <n v="873"/>
    <s v="Yes"/>
    <s v="Wednesday"/>
    <s v="July"/>
    <n v="10"/>
    <n v="30"/>
    <n v="14"/>
    <n v="3"/>
    <n v="3.6"/>
    <n v="0"/>
    <n v="9.8000000000000007"/>
    <n v="132"/>
    <n v="604"/>
    <n v="1126.3"/>
    <s v="Completed"/>
    <s v="Adult"/>
    <n v="0"/>
    <n v="0"/>
    <n v="0"/>
    <n v="0"/>
    <n v="0"/>
    <s v="Routine Scheduled Care"/>
    <n v="0"/>
    <x v="0"/>
  </r>
  <r>
    <s v="PAT_16475"/>
    <n v="15"/>
    <s v="Female"/>
    <s v="Chennai"/>
    <n v="27.6"/>
    <s v="Diabetes"/>
    <s v="Walk-in"/>
    <x v="8"/>
    <s v="Dental Pain"/>
    <s v="High"/>
    <n v="22"/>
    <n v="666"/>
    <s v="Yes"/>
    <s v="Thursday"/>
    <s v="January"/>
    <n v="27"/>
    <n v="2"/>
    <n v="5"/>
    <n v="0"/>
    <n v="4.9000000000000004"/>
    <n v="0"/>
    <n v="10"/>
    <n v="11366"/>
    <n v="4662"/>
    <n v="11685.8"/>
    <s v="Completed"/>
    <s v="Pediatric"/>
    <n v="0"/>
    <n v="0"/>
    <n v="1"/>
    <n v="0"/>
    <n v="0"/>
    <s v="Clinical Backlog Risk"/>
    <n v="0"/>
    <x v="0"/>
  </r>
  <r>
    <s v="PAT_16476"/>
    <n v="54"/>
    <s v="Female"/>
    <s v="Ahmedabad"/>
    <n v="22.8"/>
    <s v="Diabetes"/>
    <s v="Walk-in"/>
    <x v="5"/>
    <s v="Fever"/>
    <s v="Medium"/>
    <n v="7"/>
    <n v="480"/>
    <s v="No"/>
    <s v="Wednesday"/>
    <s v="July"/>
    <n v="10"/>
    <n v="22"/>
    <n v="7"/>
    <n v="2"/>
    <n v="3"/>
    <n v="0"/>
    <n v="10"/>
    <n v="4208"/>
    <n v="1514"/>
    <n v="6202"/>
    <s v="Completed"/>
    <s v="Adult"/>
    <n v="0"/>
    <n v="0"/>
    <n v="0"/>
    <n v="0"/>
    <n v="0"/>
    <s v="Standard Care"/>
    <n v="0"/>
    <x v="0"/>
  </r>
  <r>
    <s v="PAT_16477"/>
    <n v="77"/>
    <s v="Female"/>
    <s v="Nagpur"/>
    <n v="23.6"/>
    <s v="Asthma"/>
    <s v="Scheduled"/>
    <x v="8"/>
    <s v="Dental Pain"/>
    <s v="High"/>
    <n v="1"/>
    <n v="383"/>
    <s v="Yes"/>
    <s v="Wednesday"/>
    <s v="May"/>
    <n v="10"/>
    <n v="13"/>
    <n v="7"/>
    <n v="0"/>
    <n v="4.9000000000000004"/>
    <n v="0"/>
    <n v="10"/>
    <n v="11731"/>
    <n v="13147"/>
    <n v="17682.7"/>
    <s v="Completed"/>
    <s v="Senior"/>
    <n v="0"/>
    <n v="0"/>
    <n v="0"/>
    <n v="0"/>
    <n v="0"/>
    <s v="Standard Care"/>
    <n v="0"/>
    <x v="0"/>
  </r>
  <r>
    <s v="PAT_16478"/>
    <n v="76"/>
    <s v="Female"/>
    <s v="Kolkata"/>
    <n v="19.399999999999999"/>
    <s v="Asthma"/>
    <s v="Scheduled"/>
    <x v="0"/>
    <s v="Headache"/>
    <s v="Low"/>
    <n v="12"/>
    <n v="581"/>
    <s v="No"/>
    <s v="Tuesday"/>
    <s v="November"/>
    <n v="15"/>
    <n v="49"/>
    <n v="11"/>
    <n v="1"/>
    <n v="3.3"/>
    <n v="0"/>
    <n v="8.4"/>
    <n v="419"/>
    <n v="331"/>
    <n v="1331"/>
    <s v="Completed"/>
    <s v="Senior"/>
    <n v="0"/>
    <n v="1"/>
    <n v="1"/>
    <n v="0"/>
    <n v="0"/>
    <s v="Routine Scheduled Care"/>
    <n v="0"/>
    <x v="0"/>
  </r>
  <r>
    <s v="PAT_16479"/>
    <n v="29"/>
    <s v="Male"/>
    <s v="Jaipur"/>
    <n v="23"/>
    <s v="Asthma"/>
    <s v="Walk-in"/>
    <x v="9"/>
    <s v="Pregnancy Checkup"/>
    <s v="Medium"/>
    <n v="26"/>
    <n v="844"/>
    <s v="Yes"/>
    <s v="Monday"/>
    <s v="October"/>
    <n v="18"/>
    <n v="25"/>
    <n v="9"/>
    <n v="1"/>
    <n v="4.9000000000000004"/>
    <n v="0"/>
    <n v="10"/>
    <n v="2619"/>
    <n v="1120"/>
    <n v="3208.1"/>
    <s v="Completed"/>
    <s v="Young Adult"/>
    <n v="0"/>
    <n v="0"/>
    <n v="1"/>
    <n v="0"/>
    <n v="0"/>
    <s v="Standard Care"/>
    <n v="0"/>
    <x v="0"/>
  </r>
  <r>
    <s v="PAT_16480"/>
    <n v="41"/>
    <s v="Male"/>
    <s v="Pune"/>
    <n v="28.8"/>
    <s v="None"/>
    <s v="Scheduled"/>
    <x v="5"/>
    <s v="Fever"/>
    <s v="Low"/>
    <n v="6"/>
    <n v="349"/>
    <s v="Yes"/>
    <s v="Monday"/>
    <s v="March"/>
    <n v="9"/>
    <n v="56"/>
    <n v="11"/>
    <n v="4"/>
    <n v="3.7"/>
    <n v="0"/>
    <n v="8.1"/>
    <n v="108"/>
    <n v="690"/>
    <n v="802.9"/>
    <s v="Completed"/>
    <s v="Adult"/>
    <n v="0"/>
    <n v="1"/>
    <n v="0"/>
    <n v="0"/>
    <n v="0"/>
    <s v="Routine Scheduled Care"/>
    <n v="0"/>
    <x v="0"/>
  </r>
  <r>
    <s v="PAT_16481"/>
    <n v="18"/>
    <s v="Female"/>
    <s v="Pune"/>
    <n v="24.7"/>
    <s v="None"/>
    <s v="Walk-in"/>
    <x v="3"/>
    <s v="Eye Irritation"/>
    <s v="Medium"/>
    <n v="2"/>
    <n v="341"/>
    <s v="Yes"/>
    <s v="Monday"/>
    <s v="December"/>
    <n v="25"/>
    <n v="37"/>
    <n v="12"/>
    <n v="3"/>
    <n v="3.9"/>
    <n v="0"/>
    <n v="9.5"/>
    <n v="1870"/>
    <n v="2978"/>
    <n v="3632.3"/>
    <s v="Completed"/>
    <s v="Young Adult"/>
    <n v="0"/>
    <n v="1"/>
    <n v="1"/>
    <n v="0"/>
    <n v="0"/>
    <s v="Standard Care"/>
    <n v="0"/>
    <x v="0"/>
  </r>
  <r>
    <s v="PAT_16482"/>
    <n v="2"/>
    <s v="Female"/>
    <s v="Chennai"/>
    <n v="23"/>
    <s v="None"/>
    <s v="Walk-in"/>
    <x v="0"/>
    <s v="Headache"/>
    <s v="Low"/>
    <n v="28"/>
    <n v="834"/>
    <s v="Yes"/>
    <s v="Thursday"/>
    <s v="August"/>
    <n v="29"/>
    <n v="24"/>
    <n v="14"/>
    <n v="5"/>
    <n v="3.8"/>
    <n v="0"/>
    <n v="10"/>
    <n v="469"/>
    <n v="225"/>
    <n v="1069.5999999999999"/>
    <s v="No Show"/>
    <s v="Pediatric"/>
    <n v="1528"/>
    <n v="0"/>
    <n v="1"/>
    <n v="0"/>
    <n v="0"/>
    <s v="Routine Scheduled Care"/>
    <n v="1"/>
    <x v="0"/>
  </r>
  <r>
    <s v="PAT_16483"/>
    <n v="67"/>
    <s v="Female"/>
    <s v="Chennai"/>
    <n v="25.9"/>
    <s v="None"/>
    <s v="Walk-in"/>
    <x v="5"/>
    <s v="Fever"/>
    <s v="Medium"/>
    <n v="27"/>
    <n v="864"/>
    <s v="Yes"/>
    <s v="Saturday"/>
    <s v="July"/>
    <n v="15"/>
    <n v="38"/>
    <n v="9"/>
    <n v="3"/>
    <n v="3.6"/>
    <n v="0"/>
    <n v="9.3000000000000007"/>
    <n v="4519"/>
    <n v="3229"/>
    <n v="6028.4"/>
    <s v="Completed"/>
    <s v="Middle Aged"/>
    <n v="0"/>
    <n v="1"/>
    <n v="1"/>
    <n v="1"/>
    <n v="0"/>
    <s v="Standard Care"/>
    <n v="0"/>
    <x v="0"/>
  </r>
  <r>
    <s v="PAT_16484"/>
    <n v="84"/>
    <s v="Male"/>
    <s v="Ahmedabad"/>
    <n v="28.8"/>
    <s v="None"/>
    <s v="Walk-in"/>
    <x v="9"/>
    <s v="Pregnancy Checkup"/>
    <s v="High"/>
    <n v="12"/>
    <n v="444"/>
    <s v="Yes"/>
    <s v="Thursday"/>
    <s v="May"/>
    <n v="11"/>
    <n v="13"/>
    <n v="6"/>
    <n v="0"/>
    <n v="3.1"/>
    <n v="0"/>
    <n v="10"/>
    <n v="6498"/>
    <n v="11874"/>
    <n v="13171.2"/>
    <s v="Completed"/>
    <s v="Senior"/>
    <n v="0"/>
    <n v="0"/>
    <n v="0"/>
    <n v="0"/>
    <n v="0"/>
    <s v="Standard Care"/>
    <n v="0"/>
    <x v="0"/>
  </r>
  <r>
    <s v="PAT_16485"/>
    <n v="25"/>
    <s v="Female"/>
    <s v="Kolkata"/>
    <n v="25.3"/>
    <s v="None"/>
    <s v="Walk-in"/>
    <x v="0"/>
    <s v="Headache"/>
    <s v="Low"/>
    <n v="18"/>
    <n v="642"/>
    <s v="No"/>
    <s v="Tuesday"/>
    <s v="March"/>
    <n v="16"/>
    <n v="49"/>
    <n v="13"/>
    <n v="1"/>
    <n v="3.4"/>
    <n v="0"/>
    <n v="8.4"/>
    <n v="112"/>
    <n v="628"/>
    <n v="1382"/>
    <s v="Completed"/>
    <s v="Young Adult"/>
    <n v="0"/>
    <n v="1"/>
    <n v="1"/>
    <n v="0"/>
    <n v="0"/>
    <s v="Routine Scheduled Care"/>
    <n v="0"/>
    <x v="0"/>
  </r>
  <r>
    <s v="PAT_16486"/>
    <n v="37"/>
    <s v="Male"/>
    <s v="Bangalore"/>
    <n v="28.3"/>
    <s v="Diabetes"/>
    <s v="Walk-in"/>
    <x v="2"/>
    <s v="Joint Pain"/>
    <s v="Medium"/>
    <n v="10"/>
    <n v="447"/>
    <s v="No"/>
    <s v="Thursday"/>
    <s v="April"/>
    <n v="28"/>
    <n v="33"/>
    <n v="0"/>
    <n v="0"/>
    <n v="3.8"/>
    <n v="0"/>
    <n v="9.6999999999999993"/>
    <n v="3594"/>
    <n v="3221"/>
    <n v="7262"/>
    <s v="Completed"/>
    <s v="Adult"/>
    <n v="0"/>
    <n v="1"/>
    <n v="1"/>
    <n v="1"/>
    <n v="0"/>
    <s v="Standard Care"/>
    <n v="0"/>
    <x v="0"/>
  </r>
  <r>
    <s v="PAT_16487"/>
    <n v="48"/>
    <s v="Male"/>
    <s v="Chennai"/>
    <n v="23.2"/>
    <s v="Diabetes"/>
    <s v="Walk-in"/>
    <x v="3"/>
    <s v="Eye Irritation"/>
    <s v="Low"/>
    <n v="22"/>
    <n v="785"/>
    <s v="Yes"/>
    <s v="Saturday"/>
    <s v="May"/>
    <n v="11"/>
    <n v="41"/>
    <n v="9"/>
    <n v="3"/>
    <n v="4.5999999999999996"/>
    <n v="0"/>
    <n v="9.6"/>
    <n v="489"/>
    <n v="898"/>
    <n v="1520.4"/>
    <s v="Completed"/>
    <s v="Adult"/>
    <n v="0"/>
    <n v="1"/>
    <n v="0"/>
    <n v="0"/>
    <n v="0"/>
    <s v="Routine Scheduled Care"/>
    <n v="0"/>
    <x v="0"/>
  </r>
  <r>
    <s v="PAT_16488"/>
    <n v="34"/>
    <s v="Female"/>
    <s v="Jaipur"/>
    <n v="22.5"/>
    <s v="Heart Disease"/>
    <s v="Walk-in"/>
    <x v="7"/>
    <s v="Stomach Pain"/>
    <s v="High"/>
    <n v="5"/>
    <n v="352"/>
    <s v="Yes"/>
    <s v="Monday"/>
    <s v="March"/>
    <n v="5"/>
    <n v="16"/>
    <n v="0"/>
    <n v="0"/>
    <n v="4.7"/>
    <n v="0"/>
    <n v="10"/>
    <n v="19943"/>
    <n v="11813"/>
    <n v="22475.599999999999"/>
    <s v="Completed"/>
    <s v="Young Adult"/>
    <n v="0"/>
    <n v="0"/>
    <n v="0"/>
    <n v="0"/>
    <n v="0"/>
    <s v="Standard Care"/>
    <n v="0"/>
    <x v="0"/>
  </r>
  <r>
    <s v="PAT_16489"/>
    <n v="4"/>
    <s v="Male"/>
    <s v="Delhi"/>
    <n v="17.5"/>
    <s v="None"/>
    <s v="Scheduled"/>
    <x v="2"/>
    <s v="Joint Pain"/>
    <s v="High"/>
    <n v="15"/>
    <n v="602"/>
    <s v="Yes"/>
    <s v="Saturday"/>
    <s v="October"/>
    <n v="11"/>
    <n v="17"/>
    <n v="14"/>
    <n v="4"/>
    <n v="4.9000000000000004"/>
    <n v="0"/>
    <n v="10"/>
    <n v="14962"/>
    <n v="8399"/>
    <n v="16774.099999999999"/>
    <s v="Completed"/>
    <s v="Pediatric"/>
    <n v="0"/>
    <n v="0"/>
    <n v="0"/>
    <n v="0"/>
    <n v="0"/>
    <s v="Standard Care"/>
    <n v="0"/>
    <x v="0"/>
  </r>
  <r>
    <s v="PAT_16490"/>
    <n v="30"/>
    <s v="Male"/>
    <s v="Bangalore"/>
    <n v="21.5"/>
    <s v="None"/>
    <s v="Walk-in"/>
    <x v="3"/>
    <s v="Eye Irritation"/>
    <s v="Low"/>
    <n v="29"/>
    <n v="822"/>
    <s v="Yes"/>
    <s v="Wednesday"/>
    <s v="August"/>
    <n v="25"/>
    <n v="38"/>
    <n v="14"/>
    <n v="4"/>
    <n v="3.1"/>
    <n v="0"/>
    <n v="9"/>
    <n v="817"/>
    <n v="239"/>
    <n v="1314.6"/>
    <s v="Completed"/>
    <s v="Young Adult"/>
    <n v="0"/>
    <n v="1"/>
    <n v="1"/>
    <n v="0"/>
    <n v="0"/>
    <s v="Routine Scheduled Care"/>
    <n v="0"/>
    <x v="0"/>
  </r>
  <r>
    <s v="PAT_16491"/>
    <n v="54"/>
    <s v="Male"/>
    <s v="Kolkata"/>
    <n v="22.7"/>
    <s v="Diabetes"/>
    <s v="Scheduled"/>
    <x v="5"/>
    <s v="Fever"/>
    <s v="Low"/>
    <n v="7"/>
    <n v="491"/>
    <s v="No"/>
    <s v="Saturday"/>
    <s v="December"/>
    <n v="21"/>
    <n v="27"/>
    <n v="5"/>
    <n v="0"/>
    <n v="4.7"/>
    <n v="0"/>
    <n v="10"/>
    <n v="362"/>
    <n v="594"/>
    <n v="1447"/>
    <s v="Completed"/>
    <s v="Adult"/>
    <n v="0"/>
    <n v="0"/>
    <n v="1"/>
    <n v="0"/>
    <n v="0"/>
    <s v="Routine Scheduled Care"/>
    <n v="0"/>
    <x v="0"/>
  </r>
  <r>
    <s v="PAT_16492"/>
    <n v="43"/>
    <s v="Male"/>
    <s v="Hyderabad"/>
    <n v="27.7"/>
    <s v="None"/>
    <s v="Scheduled"/>
    <x v="2"/>
    <s v="Joint Pain"/>
    <s v="Medium"/>
    <n v="23"/>
    <n v="721"/>
    <s v="No"/>
    <s v="Wednesday"/>
    <s v="November"/>
    <n v="11"/>
    <n v="32"/>
    <n v="3"/>
    <n v="1"/>
    <n v="5"/>
    <n v="0"/>
    <n v="10"/>
    <n v="4465"/>
    <n v="2491"/>
    <n v="7677"/>
    <s v="Completed"/>
    <s v="Adult"/>
    <n v="0"/>
    <n v="1"/>
    <n v="0"/>
    <n v="1"/>
    <n v="0"/>
    <s v="Standard Care"/>
    <n v="0"/>
    <x v="0"/>
  </r>
  <r>
    <s v="PAT_16493"/>
    <n v="63"/>
    <s v="Female"/>
    <s v="Pune"/>
    <n v="26.5"/>
    <s v="None"/>
    <s v="Scheduled"/>
    <x v="4"/>
    <s v="Cough"/>
    <s v="Low"/>
    <n v="15"/>
    <n v="644"/>
    <s v="No"/>
    <s v="Friday"/>
    <s v="August"/>
    <n v="20"/>
    <n v="36"/>
    <n v="10"/>
    <n v="0"/>
    <n v="3.9"/>
    <n v="0"/>
    <n v="9.5"/>
    <n v="444"/>
    <n v="437"/>
    <n v="1525"/>
    <s v="Completed"/>
    <s v="Middle Aged"/>
    <n v="0"/>
    <n v="1"/>
    <n v="1"/>
    <n v="0"/>
    <n v="0"/>
    <s v="Routine Scheduled Care"/>
    <n v="0"/>
    <x v="0"/>
  </r>
  <r>
    <s v="PAT_16494"/>
    <n v="67"/>
    <s v="Male"/>
    <s v="Pune"/>
    <n v="26"/>
    <s v="Hypertension"/>
    <s v="Emergency"/>
    <x v="6"/>
    <s v="Chest Pain"/>
    <s v="Medium"/>
    <n v="24"/>
    <n v="818"/>
    <s v="Yes"/>
    <s v="Friday"/>
    <s v="December"/>
    <n v="0"/>
    <n v="37"/>
    <n v="6"/>
    <n v="3"/>
    <n v="3.5"/>
    <n v="1"/>
    <n v="9.3000000000000007"/>
    <n v="2118"/>
    <n v="3596"/>
    <n v="4572.3999999999996"/>
    <s v="Completed"/>
    <s v="Middle Aged"/>
    <n v="0"/>
    <n v="1"/>
    <n v="0"/>
    <n v="0"/>
    <n v="0"/>
    <s v="Standard Care"/>
    <n v="0"/>
    <x v="1"/>
  </r>
  <r>
    <s v="PAT_16495"/>
    <n v="69"/>
    <s v="Female"/>
    <s v="Bangalore"/>
    <n v="27"/>
    <s v="Diabetes"/>
    <s v="Scheduled"/>
    <x v="1"/>
    <s v="Skin Allergy"/>
    <s v="Medium"/>
    <n v="1"/>
    <n v="261"/>
    <s v="Yes"/>
    <s v="Tuesday"/>
    <s v="December"/>
    <n v="2"/>
    <n v="28"/>
    <n v="7"/>
    <n v="0"/>
    <n v="3.8"/>
    <n v="0"/>
    <n v="10"/>
    <n v="4871"/>
    <n v="3518"/>
    <n v="6055"/>
    <s v="Completed"/>
    <s v="Middle Aged"/>
    <n v="0"/>
    <n v="0"/>
    <n v="0"/>
    <n v="0"/>
    <n v="0"/>
    <s v="Standard Care"/>
    <n v="0"/>
    <x v="0"/>
  </r>
  <r>
    <s v="PAT_16496"/>
    <n v="27"/>
    <s v="Male"/>
    <s v="Mumbai"/>
    <n v="25.2"/>
    <s v="Hypertension"/>
    <s v="Emergency"/>
    <x v="5"/>
    <s v="Fever"/>
    <s v="Low"/>
    <n v="21"/>
    <n v="794"/>
    <s v="No"/>
    <s v="Friday"/>
    <s v="December"/>
    <n v="0"/>
    <n v="21"/>
    <n v="10"/>
    <n v="5"/>
    <n v="4.7"/>
    <n v="1"/>
    <n v="10"/>
    <n v="630"/>
    <n v="670"/>
    <n v="2094"/>
    <s v="Completed"/>
    <s v="Young Adult"/>
    <n v="0"/>
    <n v="0"/>
    <n v="0"/>
    <n v="0"/>
    <n v="0"/>
    <s v="Standard Care"/>
    <n v="0"/>
    <x v="1"/>
  </r>
  <r>
    <s v="PAT_16497"/>
    <n v="16"/>
    <s v="Female"/>
    <s v="Delhi"/>
    <n v="15"/>
    <s v="None"/>
    <s v="Scheduled"/>
    <x v="6"/>
    <s v="Chest Pain"/>
    <s v="High"/>
    <n v="24"/>
    <n v="751"/>
    <s v="Yes"/>
    <s v="Tuesday"/>
    <s v="August"/>
    <n v="5"/>
    <n v="10"/>
    <n v="6"/>
    <n v="1"/>
    <n v="5"/>
    <n v="0"/>
    <n v="10"/>
    <n v="18561"/>
    <n v="12701"/>
    <n v="22409.1"/>
    <s v="Completed"/>
    <s v="Pediatric"/>
    <n v="0"/>
    <n v="0"/>
    <n v="0"/>
    <n v="0"/>
    <n v="0"/>
    <s v="Standard Care"/>
    <n v="0"/>
    <x v="0"/>
  </r>
  <r>
    <s v="PAT_16498"/>
    <n v="40"/>
    <s v="Male"/>
    <s v="Jaipur"/>
    <n v="29.9"/>
    <s v="None"/>
    <s v="Walk-in"/>
    <x v="1"/>
    <s v="Skin Allergy"/>
    <s v="Low"/>
    <n v="23"/>
    <n v="802"/>
    <s v="Yes"/>
    <s v="Tuesday"/>
    <s v="September"/>
    <n v="18"/>
    <n v="43"/>
    <n v="4"/>
    <n v="0"/>
    <n v="3.9"/>
    <n v="0"/>
    <n v="9.1"/>
    <n v="266"/>
    <n v="561"/>
    <n v="1140.3"/>
    <s v="Completed"/>
    <s v="Adult"/>
    <n v="0"/>
    <n v="1"/>
    <n v="1"/>
    <n v="0"/>
    <n v="0"/>
    <s v="Routine Scheduled Care"/>
    <n v="0"/>
    <x v="0"/>
  </r>
  <r>
    <s v="PAT_16499"/>
    <n v="74"/>
    <s v="Female"/>
    <s v="Delhi"/>
    <n v="30.7"/>
    <s v="Asthma"/>
    <s v="Walk-in"/>
    <x v="3"/>
    <s v="Eye Irritation"/>
    <s v="High"/>
    <n v="18"/>
    <n v="699"/>
    <s v="Yes"/>
    <s v="Thursday"/>
    <s v="December"/>
    <n v="5"/>
    <n v="13"/>
    <n v="2"/>
    <n v="0"/>
    <n v="4.4000000000000004"/>
    <n v="0"/>
    <n v="10"/>
    <n v="6338"/>
    <n v="8955"/>
    <n v="11194.4"/>
    <s v="Completed"/>
    <s v="Middle Aged"/>
    <n v="0"/>
    <n v="0"/>
    <n v="0"/>
    <n v="0"/>
    <n v="0"/>
    <s v="Standard Care"/>
    <n v="0"/>
    <x v="0"/>
  </r>
  <r>
    <s v="PAT_16500"/>
    <n v="49"/>
    <s v="Female"/>
    <s v="Jaipur"/>
    <n v="27.5"/>
    <s v="Heart Disease"/>
    <s v="Scheduled"/>
    <x v="5"/>
    <s v="Fever"/>
    <s v="Low"/>
    <n v="17"/>
    <n v="597"/>
    <s v="Yes"/>
    <s v="Saturday"/>
    <s v="October"/>
    <n v="9"/>
    <n v="39"/>
    <n v="11"/>
    <n v="1"/>
    <n v="3.5"/>
    <n v="0"/>
    <n v="9.1999999999999993"/>
    <n v="547"/>
    <n v="802"/>
    <n v="1362.2"/>
    <s v="Completed"/>
    <s v="Adult"/>
    <n v="0"/>
    <n v="1"/>
    <n v="0"/>
    <n v="0"/>
    <n v="0"/>
    <s v="Routine Scheduled Care"/>
    <n v="0"/>
    <x v="0"/>
  </r>
  <r>
    <s v="PAT_16501"/>
    <n v="50"/>
    <s v="Male"/>
    <s v="Pune"/>
    <n v="27.6"/>
    <s v="Diabetes"/>
    <s v="Scheduled"/>
    <x v="7"/>
    <s v="Stomach Pain"/>
    <s v="High"/>
    <n v="13"/>
    <n v="473"/>
    <s v="Yes"/>
    <s v="Saturday"/>
    <s v="November"/>
    <n v="29"/>
    <n v="17"/>
    <n v="1"/>
    <n v="0"/>
    <n v="4.8"/>
    <n v="0"/>
    <n v="10"/>
    <n v="5351"/>
    <n v="8152"/>
    <n v="9783.2000000000007"/>
    <s v="Completed"/>
    <s v="Adult"/>
    <n v="0"/>
    <n v="0"/>
    <n v="1"/>
    <n v="0"/>
    <n v="0"/>
    <s v="Clinical Backlog Risk"/>
    <n v="0"/>
    <x v="0"/>
  </r>
  <r>
    <s v="PAT_16502"/>
    <n v="57"/>
    <s v="Male"/>
    <s v="Chennai"/>
    <n v="20.3"/>
    <s v="None"/>
    <s v="Scheduled"/>
    <x v="0"/>
    <s v="Headache"/>
    <s v="Medium"/>
    <n v="12"/>
    <n v="473"/>
    <s v="Yes"/>
    <s v="Monday"/>
    <s v="February"/>
    <n v="25"/>
    <n v="18"/>
    <n v="13"/>
    <n v="5"/>
    <n v="4.3"/>
    <n v="0"/>
    <n v="10"/>
    <n v="1899"/>
    <n v="1241"/>
    <n v="2529.1"/>
    <s v="Completed"/>
    <s v="Middle Aged"/>
    <n v="0"/>
    <n v="0"/>
    <n v="1"/>
    <n v="0"/>
    <n v="0"/>
    <s v="Standard Care"/>
    <n v="0"/>
    <x v="0"/>
  </r>
  <r>
    <s v="PAT_16503"/>
    <n v="87"/>
    <s v="Female"/>
    <s v="Mumbai"/>
    <n v="19.3"/>
    <s v="Hypertension"/>
    <s v="Scheduled"/>
    <x v="5"/>
    <s v="Fever"/>
    <s v="Low"/>
    <n v="28"/>
    <n v="861"/>
    <s v="Yes"/>
    <s v="Monday"/>
    <s v="June"/>
    <n v="3"/>
    <n v="20"/>
    <n v="11"/>
    <n v="3"/>
    <n v="3.9"/>
    <n v="0"/>
    <n v="10"/>
    <n v="898"/>
    <n v="540"/>
    <n v="1609.3"/>
    <s v="Completed"/>
    <s v="Senior"/>
    <n v="0"/>
    <n v="0"/>
    <n v="0"/>
    <n v="0"/>
    <n v="0"/>
    <s v="Standard Care"/>
    <n v="0"/>
    <x v="0"/>
  </r>
  <r>
    <s v="PAT_16504"/>
    <n v="26"/>
    <s v="Male"/>
    <s v="Delhi"/>
    <n v="22.6"/>
    <s v="Hypertension"/>
    <s v="Walk-in"/>
    <x v="5"/>
    <s v="Fever"/>
    <s v="Medium"/>
    <n v="16"/>
    <n v="683"/>
    <s v="No"/>
    <s v="Thursday"/>
    <s v="January"/>
    <n v="29"/>
    <n v="38"/>
    <n v="12"/>
    <n v="3"/>
    <n v="4.8"/>
    <n v="0"/>
    <n v="9.9"/>
    <n v="3371"/>
    <n v="1671"/>
    <n v="5725"/>
    <s v="Completed"/>
    <s v="Young Adult"/>
    <n v="0"/>
    <n v="1"/>
    <n v="1"/>
    <n v="1"/>
    <n v="0"/>
    <s v="Standard Care"/>
    <n v="0"/>
    <x v="0"/>
  </r>
  <r>
    <s v="PAT_16505"/>
    <n v="64"/>
    <s v="Male"/>
    <s v="Hyderabad"/>
    <n v="27.8"/>
    <s v="None"/>
    <s v="Walk-in"/>
    <x v="4"/>
    <s v="Cough"/>
    <s v="Medium"/>
    <n v="24"/>
    <n v="867"/>
    <s v="No"/>
    <s v="Monday"/>
    <s v="May"/>
    <n v="25"/>
    <n v="29"/>
    <n v="9"/>
    <n v="3"/>
    <n v="4.3"/>
    <n v="0"/>
    <n v="10"/>
    <n v="2587"/>
    <n v="3794"/>
    <n v="7248"/>
    <s v="Completed"/>
    <s v="Middle Aged"/>
    <n v="0"/>
    <n v="0"/>
    <n v="1"/>
    <n v="0"/>
    <n v="0"/>
    <s v="Standard Care"/>
    <n v="0"/>
    <x v="0"/>
  </r>
  <r>
    <s v="PAT_16506"/>
    <n v="87"/>
    <s v="Female"/>
    <s v="Nagpur"/>
    <n v="21.3"/>
    <s v="None"/>
    <s v="Scheduled"/>
    <x v="9"/>
    <s v="Pregnancy Checkup"/>
    <s v="High"/>
    <n v="22"/>
    <n v="780"/>
    <s v="No"/>
    <s v="Monday"/>
    <s v="February"/>
    <n v="2"/>
    <n v="3"/>
    <n v="1"/>
    <n v="1"/>
    <n v="3.6"/>
    <n v="0"/>
    <n v="10"/>
    <n v="18268"/>
    <n v="12929"/>
    <n v="31977"/>
    <s v="Completed"/>
    <s v="Senior"/>
    <n v="0"/>
    <n v="0"/>
    <n v="0"/>
    <n v="0"/>
    <n v="0"/>
    <s v="Optimized Emergency Care"/>
    <n v="0"/>
    <x v="0"/>
  </r>
  <r>
    <s v="PAT_16507"/>
    <n v="42"/>
    <s v="Female"/>
    <s v="Bangalore"/>
    <n v="20.6"/>
    <s v="Diabetes"/>
    <s v="Emergency"/>
    <x v="7"/>
    <s v="Stomach Pain"/>
    <s v="Medium"/>
    <n v="7"/>
    <n v="408"/>
    <s v="No"/>
    <s v="Friday"/>
    <s v="September"/>
    <n v="0"/>
    <n v="18"/>
    <n v="1"/>
    <n v="0"/>
    <n v="3.7"/>
    <n v="1"/>
    <n v="10"/>
    <n v="1848"/>
    <n v="1025"/>
    <n v="3281"/>
    <s v="Completed"/>
    <s v="Adult"/>
    <n v="0"/>
    <n v="0"/>
    <n v="0"/>
    <n v="0"/>
    <n v="0"/>
    <s v="Standard Care"/>
    <n v="0"/>
    <x v="1"/>
  </r>
  <r>
    <s v="PAT_16508"/>
    <n v="39"/>
    <s v="Female"/>
    <s v="Ahmedabad"/>
    <n v="20.8"/>
    <s v="Hypertension"/>
    <s v="Scheduled"/>
    <x v="5"/>
    <s v="Fever"/>
    <s v="Low"/>
    <n v="13"/>
    <n v="655"/>
    <s v="Yes"/>
    <s v="Thursday"/>
    <s v="January"/>
    <n v="22"/>
    <n v="52"/>
    <n v="5"/>
    <n v="0"/>
    <n v="3.7"/>
    <n v="0"/>
    <n v="8.4"/>
    <n v="511"/>
    <n v="902"/>
    <n v="1447.6"/>
    <s v="Completed"/>
    <s v="Adult"/>
    <n v="0"/>
    <n v="1"/>
    <n v="1"/>
    <n v="0"/>
    <n v="0"/>
    <s v="Routine Scheduled Care"/>
    <n v="0"/>
    <x v="0"/>
  </r>
  <r>
    <s v="PAT_16509"/>
    <n v="14"/>
    <s v="Male"/>
    <s v="Chennai"/>
    <n v="27.2"/>
    <s v="None"/>
    <s v="Walk-in"/>
    <x v="1"/>
    <s v="Skin Allergy"/>
    <s v="Medium"/>
    <n v="13"/>
    <n v="576"/>
    <s v="No"/>
    <s v="Tuesday"/>
    <s v="March"/>
    <n v="24"/>
    <n v="19"/>
    <n v="12"/>
    <n v="4"/>
    <n v="3"/>
    <n v="0"/>
    <n v="10"/>
    <n v="2634"/>
    <n v="1826"/>
    <n v="5036"/>
    <s v="Completed"/>
    <s v="Pediatric"/>
    <n v="0"/>
    <n v="0"/>
    <n v="1"/>
    <n v="0"/>
    <n v="0"/>
    <s v="Standard Care"/>
    <n v="0"/>
    <x v="0"/>
  </r>
  <r>
    <s v="PAT_16510"/>
    <n v="48"/>
    <s v="Female"/>
    <s v="Mumbai"/>
    <n v="21.1"/>
    <s v="Asthma"/>
    <s v="Scheduled"/>
    <x v="2"/>
    <s v="Joint Pain"/>
    <s v="Low"/>
    <n v="30"/>
    <n v="955"/>
    <s v="Yes"/>
    <s v="Monday"/>
    <s v="November"/>
    <n v="11"/>
    <n v="36"/>
    <n v="7"/>
    <n v="0"/>
    <n v="3.7"/>
    <n v="0"/>
    <n v="9.4"/>
    <n v="730"/>
    <n v="140"/>
    <n v="1277.5"/>
    <s v="Completed"/>
    <s v="Adult"/>
    <n v="0"/>
    <n v="1"/>
    <n v="0"/>
    <n v="0"/>
    <n v="0"/>
    <s v="Routine Scheduled Care"/>
    <n v="0"/>
    <x v="0"/>
  </r>
  <r>
    <s v="PAT_16511"/>
    <n v="16"/>
    <s v="Female"/>
    <s v="Jaipur"/>
    <n v="23.8"/>
    <s v="Hypertension"/>
    <s v="Scheduled"/>
    <x v="2"/>
    <s v="Joint Pain"/>
    <s v="Medium"/>
    <n v="22"/>
    <n v="686"/>
    <s v="Yes"/>
    <s v="Thursday"/>
    <s v="July"/>
    <n v="8"/>
    <n v="27"/>
    <n v="10"/>
    <n v="2"/>
    <n v="3.8"/>
    <n v="0"/>
    <n v="10"/>
    <n v="4780"/>
    <n v="3853"/>
    <n v="6523.3"/>
    <s v="Completed"/>
    <s v="Pediatric"/>
    <n v="0"/>
    <n v="0"/>
    <n v="0"/>
    <n v="0"/>
    <n v="0"/>
    <s v="Standard Care"/>
    <n v="0"/>
    <x v="0"/>
  </r>
  <r>
    <s v="PAT_16512"/>
    <n v="15"/>
    <s v="Female"/>
    <s v="Kolkata"/>
    <n v="22.5"/>
    <s v="Hypertension"/>
    <s v="Scheduled"/>
    <x v="1"/>
    <s v="Skin Allergy"/>
    <s v="Medium"/>
    <n v="21"/>
    <n v="625"/>
    <s v="No"/>
    <s v="Wednesday"/>
    <s v="March"/>
    <n v="7"/>
    <n v="28"/>
    <n v="1"/>
    <n v="1"/>
    <n v="4.2"/>
    <n v="0"/>
    <n v="10"/>
    <n v="4173"/>
    <n v="1637"/>
    <n v="6435"/>
    <s v="Completed"/>
    <s v="Pediatric"/>
    <n v="0"/>
    <n v="0"/>
    <n v="0"/>
    <n v="0"/>
    <n v="0"/>
    <s v="Standard Care"/>
    <n v="0"/>
    <x v="0"/>
  </r>
  <r>
    <s v="PAT_16513"/>
    <n v="78"/>
    <s v="Female"/>
    <s v="Mumbai"/>
    <n v="19.100000000000001"/>
    <s v="None"/>
    <s v="Walk-in"/>
    <x v="5"/>
    <s v="Fever"/>
    <s v="Medium"/>
    <n v="14"/>
    <n v="611"/>
    <s v="No"/>
    <s v="Thursday"/>
    <s v="May"/>
    <n v="14"/>
    <n v="33"/>
    <n v="7"/>
    <n v="1"/>
    <n v="4.7"/>
    <n v="0"/>
    <n v="10"/>
    <n v="4475"/>
    <n v="1520"/>
    <n v="6606"/>
    <s v="Completed"/>
    <s v="Senior"/>
    <n v="0"/>
    <n v="1"/>
    <n v="0"/>
    <n v="1"/>
    <n v="0"/>
    <s v="Standard Care"/>
    <n v="0"/>
    <x v="0"/>
  </r>
  <r>
    <s v="PAT_16514"/>
    <n v="18"/>
    <s v="Male"/>
    <s v="Ahmedabad"/>
    <n v="24.5"/>
    <s v="Diabetes"/>
    <s v="Walk-in"/>
    <x v="9"/>
    <s v="Pregnancy Checkup"/>
    <s v="High"/>
    <n v="6"/>
    <n v="455"/>
    <s v="Yes"/>
    <s v="Friday"/>
    <s v="March"/>
    <n v="5"/>
    <n v="15"/>
    <n v="11"/>
    <n v="0"/>
    <n v="3"/>
    <n v="0"/>
    <n v="10"/>
    <n v="19918"/>
    <n v="7510"/>
    <n v="19518.099999999999"/>
    <s v="Completed"/>
    <s v="Young Adult"/>
    <n v="0"/>
    <n v="0"/>
    <n v="0"/>
    <n v="0"/>
    <n v="0"/>
    <s v="Standard Care"/>
    <n v="0"/>
    <x v="0"/>
  </r>
  <r>
    <s v="PAT_16515"/>
    <n v="31"/>
    <s v="Male"/>
    <s v="Delhi"/>
    <n v="24"/>
    <s v="None"/>
    <s v="Walk-in"/>
    <x v="3"/>
    <s v="Eye Irritation"/>
    <s v="High"/>
    <n v="27"/>
    <n v="810"/>
    <s v="Yes"/>
    <s v="Tuesday"/>
    <s v="November"/>
    <n v="19"/>
    <n v="17"/>
    <n v="10"/>
    <n v="4"/>
    <n v="4.0999999999999996"/>
    <n v="0"/>
    <n v="10"/>
    <n v="15451"/>
    <n v="10430"/>
    <n v="18683.7"/>
    <s v="Completed"/>
    <s v="Young Adult"/>
    <n v="0"/>
    <n v="0"/>
    <n v="1"/>
    <n v="0"/>
    <n v="0"/>
    <s v="Clinical Backlog Risk"/>
    <n v="0"/>
    <x v="0"/>
  </r>
  <r>
    <s v="PAT_16516"/>
    <n v="47"/>
    <s v="Male"/>
    <s v="Bangalore"/>
    <n v="29"/>
    <s v="Hypertension"/>
    <s v="Walk-in"/>
    <x v="1"/>
    <s v="Skin Allergy"/>
    <s v="Medium"/>
    <n v="11"/>
    <n v="588"/>
    <s v="Yes"/>
    <s v="Monday"/>
    <s v="August"/>
    <n v="4"/>
    <n v="33"/>
    <n v="8"/>
    <n v="4"/>
    <n v="4.0999999999999996"/>
    <n v="0"/>
    <n v="9.8000000000000007"/>
    <n v="1040"/>
    <n v="3295"/>
    <n v="3446.1"/>
    <s v="Completed"/>
    <s v="Adult"/>
    <n v="0"/>
    <n v="1"/>
    <n v="0"/>
    <n v="0"/>
    <n v="0"/>
    <s v="Standard Care"/>
    <n v="0"/>
    <x v="0"/>
  </r>
  <r>
    <s v="PAT_16517"/>
    <n v="39"/>
    <s v="Female"/>
    <s v="Kolkata"/>
    <n v="24.1"/>
    <s v="None"/>
    <s v="Scheduled"/>
    <x v="3"/>
    <s v="Eye Irritation"/>
    <s v="Medium"/>
    <n v="15"/>
    <n v="598"/>
    <s v="Yes"/>
    <s v="Monday"/>
    <s v="December"/>
    <n v="17"/>
    <n v="29"/>
    <n v="12"/>
    <n v="2"/>
    <n v="4.4000000000000004"/>
    <n v="0"/>
    <n v="10"/>
    <n v="1503"/>
    <n v="3577"/>
    <n v="3974.6"/>
    <s v="Completed"/>
    <s v="Adult"/>
    <n v="0"/>
    <n v="0"/>
    <n v="1"/>
    <n v="0"/>
    <n v="0"/>
    <s v="Standard Care"/>
    <n v="0"/>
    <x v="0"/>
  </r>
  <r>
    <s v="PAT_16518"/>
    <n v="58"/>
    <s v="Male"/>
    <s v="Mumbai"/>
    <n v="28.7"/>
    <s v="None"/>
    <s v="Walk-in"/>
    <x v="2"/>
    <s v="Joint Pain"/>
    <s v="High"/>
    <n v="12"/>
    <n v="531"/>
    <s v="No"/>
    <s v="Friday"/>
    <s v="July"/>
    <n v="5"/>
    <n v="9"/>
    <n v="3"/>
    <n v="2"/>
    <n v="4.8"/>
    <n v="0"/>
    <n v="10"/>
    <n v="12192"/>
    <n v="4253"/>
    <n v="16976"/>
    <s v="Completed"/>
    <s v="Middle Aged"/>
    <n v="0"/>
    <n v="0"/>
    <n v="0"/>
    <n v="0"/>
    <n v="0"/>
    <s v="Standard Care"/>
    <n v="0"/>
    <x v="0"/>
  </r>
  <r>
    <s v="PAT_16519"/>
    <n v="3"/>
    <s v="Male"/>
    <s v="Hyderabad"/>
    <n v="25.9"/>
    <s v="Diabetes"/>
    <s v="Scheduled"/>
    <x v="0"/>
    <s v="Headache"/>
    <s v="Medium"/>
    <n v="12"/>
    <n v="479"/>
    <s v="Yes"/>
    <s v="Wednesday"/>
    <s v="September"/>
    <n v="24"/>
    <n v="35"/>
    <n v="1"/>
    <n v="0"/>
    <n v="4.0999999999999996"/>
    <n v="0"/>
    <n v="9.6999999999999993"/>
    <n v="3941"/>
    <n v="2204"/>
    <n v="4636.8"/>
    <s v="No Show"/>
    <s v="Pediatric"/>
    <n v="6624"/>
    <n v="1"/>
    <n v="1"/>
    <n v="1"/>
    <n v="0"/>
    <s v="Standard Care"/>
    <n v="1"/>
    <x v="0"/>
  </r>
  <r>
    <s v="PAT_16520"/>
    <n v="15"/>
    <s v="Male"/>
    <s v="Hyderabad"/>
    <n v="18.2"/>
    <s v="None"/>
    <s v="Scheduled"/>
    <x v="7"/>
    <s v="Stomach Pain"/>
    <s v="High"/>
    <n v="14"/>
    <n v="493"/>
    <s v="Yes"/>
    <s v="Tuesday"/>
    <s v="February"/>
    <n v="6"/>
    <n v="3"/>
    <n v="1"/>
    <n v="0"/>
    <n v="3.7"/>
    <n v="0"/>
    <n v="10"/>
    <n v="17633"/>
    <n v="9455"/>
    <n v="19306.7"/>
    <s v="Completed"/>
    <s v="Pediatric"/>
    <n v="0"/>
    <n v="0"/>
    <n v="0"/>
    <n v="0"/>
    <n v="0"/>
    <s v="Standard Care"/>
    <n v="0"/>
    <x v="0"/>
  </r>
  <r>
    <s v="PAT_16521"/>
    <n v="67"/>
    <s v="Female"/>
    <s v="Chennai"/>
    <n v="22.8"/>
    <s v="Diabetes"/>
    <s v="Scheduled"/>
    <x v="3"/>
    <s v="Eye Irritation"/>
    <s v="Low"/>
    <n v="21"/>
    <n v="679"/>
    <s v="Yes"/>
    <s v="Wednesday"/>
    <s v="August"/>
    <n v="16"/>
    <n v="26"/>
    <n v="2"/>
    <n v="0"/>
    <n v="3"/>
    <n v="0"/>
    <n v="9.8000000000000007"/>
    <n v="164"/>
    <n v="93"/>
    <n v="655.20000000000005"/>
    <s v="Cancelled"/>
    <s v="Middle Aged"/>
    <n v="0"/>
    <n v="0"/>
    <n v="1"/>
    <n v="0"/>
    <n v="0"/>
    <s v="Routine Scheduled Care"/>
    <n v="1"/>
    <x v="0"/>
  </r>
  <r>
    <s v="PAT_16522"/>
    <n v="43"/>
    <s v="Female"/>
    <s v="Ahmedabad"/>
    <n v="16.399999999999999"/>
    <s v="None"/>
    <s v="Scheduled"/>
    <x v="0"/>
    <s v="Headache"/>
    <s v="Low"/>
    <n v="1"/>
    <n v="321"/>
    <s v="Yes"/>
    <s v="Saturday"/>
    <s v="September"/>
    <n v="5"/>
    <n v="40"/>
    <n v="3"/>
    <n v="0"/>
    <n v="4.4000000000000004"/>
    <n v="0"/>
    <n v="9.5"/>
    <n v="339"/>
    <n v="238"/>
    <n v="628.6"/>
    <s v="Completed"/>
    <s v="Adult"/>
    <n v="0"/>
    <n v="1"/>
    <n v="0"/>
    <n v="0"/>
    <n v="0"/>
    <s v="Standard Care"/>
    <n v="0"/>
    <x v="0"/>
  </r>
  <r>
    <s v="PAT_16523"/>
    <n v="37"/>
    <s v="Male"/>
    <s v="Bangalore"/>
    <n v="26.8"/>
    <s v="Diabetes"/>
    <s v="Walk-in"/>
    <x v="3"/>
    <s v="Eye Irritation"/>
    <s v="Medium"/>
    <n v="4"/>
    <n v="416"/>
    <s v="Yes"/>
    <s v="Saturday"/>
    <s v="June"/>
    <n v="26"/>
    <n v="34"/>
    <n v="11"/>
    <n v="2"/>
    <n v="4.4000000000000004"/>
    <n v="0"/>
    <n v="9.9"/>
    <n v="2116"/>
    <n v="2634"/>
    <n v="3616.2"/>
    <s v="Completed"/>
    <s v="Adult"/>
    <n v="0"/>
    <n v="1"/>
    <n v="1"/>
    <n v="0"/>
    <n v="0"/>
    <s v="Standard Care"/>
    <n v="0"/>
    <x v="0"/>
  </r>
  <r>
    <s v="PAT_16524"/>
    <n v="34"/>
    <s v="Male"/>
    <s v="Pune"/>
    <n v="25.7"/>
    <s v="Hypertension"/>
    <s v="Walk-in"/>
    <x v="3"/>
    <s v="Eye Irritation"/>
    <s v="Low"/>
    <n v="15"/>
    <n v="695"/>
    <s v="Yes"/>
    <s v="Saturday"/>
    <s v="May"/>
    <n v="3"/>
    <n v="21"/>
    <n v="13"/>
    <n v="3"/>
    <n v="4.7"/>
    <n v="0"/>
    <n v="10"/>
    <n v="788"/>
    <n v="420"/>
    <n v="1332.1"/>
    <s v="Completed"/>
    <s v="Young Adult"/>
    <n v="0"/>
    <n v="0"/>
    <n v="0"/>
    <n v="0"/>
    <n v="0"/>
    <s v="Standard Care"/>
    <n v="0"/>
    <x v="0"/>
  </r>
  <r>
    <s v="PAT_16525"/>
    <n v="86"/>
    <s v="Male"/>
    <s v="Nagpur"/>
    <n v="25.3"/>
    <s v="Asthma"/>
    <s v="Walk-in"/>
    <x v="6"/>
    <s v="Chest Pain"/>
    <s v="High"/>
    <n v="12"/>
    <n v="606"/>
    <s v="Yes"/>
    <s v="Wednesday"/>
    <s v="June"/>
    <n v="14"/>
    <n v="14"/>
    <n v="14"/>
    <n v="5"/>
    <n v="4.5999999999999996"/>
    <n v="0"/>
    <n v="10"/>
    <n v="17441"/>
    <n v="9257"/>
    <n v="19112.8"/>
    <s v="No Show"/>
    <s v="Senior"/>
    <n v="27304"/>
    <n v="0"/>
    <n v="0"/>
    <n v="0"/>
    <n v="0"/>
    <s v="Standard Care"/>
    <n v="1"/>
    <x v="0"/>
  </r>
  <r>
    <s v="PAT_16526"/>
    <n v="79"/>
    <s v="Female"/>
    <s v="Mumbai"/>
    <n v="22.8"/>
    <s v="None"/>
    <s v="Scheduled"/>
    <x v="9"/>
    <s v="Pregnancy Checkup"/>
    <s v="Medium"/>
    <n v="2"/>
    <n v="387"/>
    <s v="Yes"/>
    <s v="Monday"/>
    <s v="February"/>
    <n v="9"/>
    <n v="11"/>
    <n v="8"/>
    <n v="1"/>
    <n v="4.7"/>
    <n v="0"/>
    <n v="10"/>
    <n v="4395"/>
    <n v="1249"/>
    <n v="4221.7"/>
    <s v="Completed"/>
    <s v="Senior"/>
    <n v="0"/>
    <n v="0"/>
    <n v="0"/>
    <n v="0"/>
    <n v="0"/>
    <s v="Standard Care"/>
    <n v="0"/>
    <x v="0"/>
  </r>
  <r>
    <s v="PAT_16527"/>
    <n v="21"/>
    <s v="Male"/>
    <s v="Kolkata"/>
    <n v="22.7"/>
    <s v="None"/>
    <s v="Emergency"/>
    <x v="7"/>
    <s v="Stomach Pain"/>
    <s v="Low"/>
    <n v="15"/>
    <n v="561"/>
    <s v="No"/>
    <s v="Friday"/>
    <s v="August"/>
    <n v="0"/>
    <n v="52"/>
    <n v="11"/>
    <n v="2"/>
    <n v="4"/>
    <n v="1"/>
    <n v="8.5"/>
    <n v="719"/>
    <n v="465"/>
    <n v="1745"/>
    <s v="Completed"/>
    <s v="Young Adult"/>
    <n v="0"/>
    <n v="1"/>
    <n v="0"/>
    <n v="0"/>
    <n v="0"/>
    <s v="Standard Care"/>
    <n v="0"/>
    <x v="1"/>
  </r>
  <r>
    <s v="PAT_16528"/>
    <n v="69"/>
    <s v="Male"/>
    <s v="Delhi"/>
    <n v="31.3"/>
    <s v="Diabetes"/>
    <s v="Walk-in"/>
    <x v="0"/>
    <s v="Headache"/>
    <s v="Low"/>
    <n v="10"/>
    <n v="487"/>
    <s v="Yes"/>
    <s v="Thursday"/>
    <s v="March"/>
    <n v="4"/>
    <n v="35"/>
    <n v="7"/>
    <n v="2"/>
    <n v="4.5"/>
    <n v="0"/>
    <n v="9.9"/>
    <n v="988"/>
    <n v="619"/>
    <n v="1465.8"/>
    <s v="Cancelled"/>
    <s v="Middle Aged"/>
    <n v="0"/>
    <n v="1"/>
    <n v="0"/>
    <n v="0"/>
    <n v="0"/>
    <s v="Standard Care"/>
    <n v="1"/>
    <x v="0"/>
  </r>
  <r>
    <s v="PAT_16529"/>
    <n v="11"/>
    <s v="Female"/>
    <s v="Ahmedabad"/>
    <n v="17"/>
    <s v="None"/>
    <s v="Scheduled"/>
    <x v="8"/>
    <s v="Dental Pain"/>
    <s v="High"/>
    <n v="3"/>
    <n v="403"/>
    <s v="No"/>
    <s v="Thursday"/>
    <s v="December"/>
    <n v="8"/>
    <n v="6"/>
    <n v="12"/>
    <n v="3"/>
    <n v="4"/>
    <n v="0"/>
    <n v="10"/>
    <n v="13873"/>
    <n v="12646"/>
    <n v="26922"/>
    <s v="Completed"/>
    <s v="Pediatric"/>
    <n v="0"/>
    <n v="0"/>
    <n v="0"/>
    <n v="0"/>
    <n v="0"/>
    <s v="Standard Care"/>
    <n v="0"/>
    <x v="0"/>
  </r>
  <r>
    <s v="PAT_16530"/>
    <n v="59"/>
    <s v="Male"/>
    <s v="Hyderabad"/>
    <n v="20.100000000000001"/>
    <s v="None"/>
    <s v="Scheduled"/>
    <x v="7"/>
    <s v="Stomach Pain"/>
    <s v="High"/>
    <n v="19"/>
    <n v="762"/>
    <s v="Yes"/>
    <s v="Wednesday"/>
    <s v="July"/>
    <n v="25"/>
    <n v="8"/>
    <n v="10"/>
    <n v="2"/>
    <n v="4.9000000000000004"/>
    <n v="0"/>
    <n v="10"/>
    <n v="7074"/>
    <n v="7010"/>
    <n v="10392.200000000001"/>
    <s v="Completed"/>
    <s v="Middle Aged"/>
    <n v="0"/>
    <n v="0"/>
    <n v="1"/>
    <n v="0"/>
    <n v="0"/>
    <s v="Clinical Backlog Risk"/>
    <n v="0"/>
    <x v="0"/>
  </r>
  <r>
    <s v="PAT_16531"/>
    <n v="52"/>
    <s v="Female"/>
    <s v="Pune"/>
    <n v="26.1"/>
    <s v="None"/>
    <s v="Scheduled"/>
    <x v="3"/>
    <s v="Eye Irritation"/>
    <s v="Low"/>
    <n v="21"/>
    <n v="693"/>
    <s v="Yes"/>
    <s v="Monday"/>
    <s v="December"/>
    <n v="13"/>
    <n v="38"/>
    <n v="9"/>
    <n v="1"/>
    <n v="4"/>
    <n v="0"/>
    <n v="9.5"/>
    <n v="968"/>
    <n v="868"/>
    <n v="1770.3"/>
    <s v="Completed"/>
    <s v="Adult"/>
    <n v="0"/>
    <n v="1"/>
    <n v="0"/>
    <n v="0"/>
    <n v="0"/>
    <s v="Routine Scheduled Care"/>
    <n v="0"/>
    <x v="0"/>
  </r>
  <r>
    <s v="PAT_16532"/>
    <n v="61"/>
    <s v="Male"/>
    <s v="Ahmedabad"/>
    <n v="24.2"/>
    <s v="None"/>
    <s v="Walk-in"/>
    <x v="7"/>
    <s v="Stomach Pain"/>
    <s v="Medium"/>
    <n v="23"/>
    <n v="708"/>
    <s v="Yes"/>
    <s v="Tuesday"/>
    <s v="January"/>
    <n v="17"/>
    <n v="28"/>
    <n v="7"/>
    <n v="0"/>
    <n v="3.9"/>
    <n v="0"/>
    <n v="10"/>
    <n v="1670"/>
    <n v="3418"/>
    <n v="4057.2"/>
    <s v="Cancelled"/>
    <s v="Middle Aged"/>
    <n v="0"/>
    <n v="0"/>
    <n v="1"/>
    <n v="0"/>
    <n v="0"/>
    <s v="Standard Care"/>
    <n v="1"/>
    <x v="0"/>
  </r>
  <r>
    <s v="PAT_16533"/>
    <n v="1"/>
    <s v="Female"/>
    <s v="Chennai"/>
    <n v="23.6"/>
    <s v="None"/>
    <s v="Walk-in"/>
    <x v="0"/>
    <s v="Headache"/>
    <s v="Medium"/>
    <n v="30"/>
    <n v="809"/>
    <s v="No"/>
    <s v="Friday"/>
    <s v="March"/>
    <n v="6"/>
    <n v="23"/>
    <n v="8"/>
    <n v="2"/>
    <n v="3.2"/>
    <n v="0"/>
    <n v="10"/>
    <n v="4102"/>
    <n v="2175"/>
    <n v="7086"/>
    <s v="Completed"/>
    <s v="Pediatric"/>
    <n v="0"/>
    <n v="0"/>
    <n v="0"/>
    <n v="0"/>
    <n v="0"/>
    <s v="Standard Care"/>
    <n v="0"/>
    <x v="0"/>
  </r>
  <r>
    <s v="PAT_16534"/>
    <n v="67"/>
    <s v="Female"/>
    <s v="Jaipur"/>
    <n v="20"/>
    <s v="None"/>
    <s v="Scheduled"/>
    <x v="7"/>
    <s v="Stomach Pain"/>
    <s v="Low"/>
    <n v="19"/>
    <n v="722"/>
    <s v="Yes"/>
    <s v="Thursday"/>
    <s v="September"/>
    <n v="2"/>
    <n v="31"/>
    <n v="8"/>
    <n v="2"/>
    <n v="4.9000000000000004"/>
    <n v="0"/>
    <n v="10"/>
    <n v="634"/>
    <n v="26"/>
    <n v="967.4"/>
    <s v="Completed"/>
    <s v="Middle Aged"/>
    <n v="0"/>
    <n v="1"/>
    <n v="0"/>
    <n v="0"/>
    <n v="0"/>
    <s v="Standard Care"/>
    <n v="0"/>
    <x v="0"/>
  </r>
  <r>
    <s v="PAT_16535"/>
    <n v="47"/>
    <s v="Female"/>
    <s v="Bangalore"/>
    <n v="21.5"/>
    <s v="None"/>
    <s v="Walk-in"/>
    <x v="2"/>
    <s v="Joint Pain"/>
    <s v="High"/>
    <n v="6"/>
    <n v="400"/>
    <s v="Yes"/>
    <s v="Thursday"/>
    <s v="May"/>
    <n v="8"/>
    <n v="18"/>
    <n v="11"/>
    <n v="5"/>
    <n v="4.8"/>
    <n v="0"/>
    <n v="10"/>
    <n v="15186"/>
    <n v="13411"/>
    <n v="20297.900000000001"/>
    <s v="Completed"/>
    <s v="Adult"/>
    <n v="0"/>
    <n v="0"/>
    <n v="0"/>
    <n v="0"/>
    <n v="0"/>
    <s v="Standard Care"/>
    <n v="0"/>
    <x v="0"/>
  </r>
  <r>
    <s v="PAT_16536"/>
    <n v="49"/>
    <s v="Male"/>
    <s v="Delhi"/>
    <n v="17"/>
    <s v="None"/>
    <s v="Scheduled"/>
    <x v="8"/>
    <s v="Dental Pain"/>
    <s v="High"/>
    <n v="19"/>
    <n v="667"/>
    <s v="Yes"/>
    <s v="Wednesday"/>
    <s v="September"/>
    <n v="10"/>
    <n v="16"/>
    <n v="0"/>
    <n v="0"/>
    <n v="4.9000000000000004"/>
    <n v="0"/>
    <n v="10"/>
    <n v="19231"/>
    <n v="8215"/>
    <n v="19679.099999999999"/>
    <s v="Completed"/>
    <s v="Adult"/>
    <n v="0"/>
    <n v="0"/>
    <n v="0"/>
    <n v="0"/>
    <n v="0"/>
    <s v="Standard Care"/>
    <n v="0"/>
    <x v="0"/>
  </r>
  <r>
    <s v="PAT_16537"/>
    <n v="84"/>
    <s v="Male"/>
    <s v="Mumbai"/>
    <n v="18.100000000000001"/>
    <s v="None"/>
    <s v="Walk-in"/>
    <x v="2"/>
    <s v="Joint Pain"/>
    <s v="High"/>
    <n v="23"/>
    <n v="751"/>
    <s v="No"/>
    <s v="Friday"/>
    <s v="August"/>
    <n v="20"/>
    <n v="14"/>
    <n v="6"/>
    <n v="0"/>
    <n v="3"/>
    <n v="0"/>
    <n v="10"/>
    <n v="17478"/>
    <n v="5914"/>
    <n v="24143"/>
    <s v="Completed"/>
    <s v="Senior"/>
    <n v="0"/>
    <n v="0"/>
    <n v="1"/>
    <n v="0"/>
    <n v="0"/>
    <s v="Clinical Backlog Risk"/>
    <n v="0"/>
    <x v="0"/>
  </r>
  <r>
    <s v="PAT_16538"/>
    <n v="13"/>
    <s v="Female"/>
    <s v="Kolkata"/>
    <n v="18.7"/>
    <s v="Diabetes"/>
    <s v="Walk-in"/>
    <x v="0"/>
    <s v="Headache"/>
    <s v="Low"/>
    <n v="23"/>
    <n v="852"/>
    <s v="Yes"/>
    <s v="Monday"/>
    <s v="September"/>
    <n v="6"/>
    <n v="27"/>
    <n v="6"/>
    <n v="2"/>
    <n v="3.3"/>
    <n v="0"/>
    <n v="9.8000000000000007"/>
    <n v="966"/>
    <n v="333"/>
    <n v="1505.7"/>
    <s v="Completed"/>
    <s v="Pediatric"/>
    <n v="0"/>
    <n v="0"/>
    <n v="0"/>
    <n v="0"/>
    <n v="0"/>
    <s v="Standard Care"/>
    <n v="0"/>
    <x v="0"/>
  </r>
  <r>
    <s v="PAT_16539"/>
    <n v="7"/>
    <s v="Female"/>
    <s v="Bangalore"/>
    <n v="16.100000000000001"/>
    <s v="None"/>
    <s v="Walk-in"/>
    <x v="3"/>
    <s v="Eye Irritation"/>
    <s v="High"/>
    <n v="3"/>
    <n v="388"/>
    <s v="Yes"/>
    <s v="Friday"/>
    <s v="March"/>
    <n v="20"/>
    <n v="6"/>
    <n v="11"/>
    <n v="2"/>
    <n v="3.9"/>
    <n v="0"/>
    <n v="10"/>
    <n v="18068"/>
    <n v="8802"/>
    <n v="19080.599999999999"/>
    <s v="Cancelled"/>
    <s v="Pediatric"/>
    <n v="0"/>
    <n v="0"/>
    <n v="1"/>
    <n v="0"/>
    <n v="0"/>
    <s v="Clinical Backlog Risk"/>
    <n v="1"/>
    <x v="0"/>
  </r>
  <r>
    <s v="PAT_16540"/>
    <n v="31"/>
    <s v="Female"/>
    <s v="Delhi"/>
    <n v="22.7"/>
    <s v="Asthma"/>
    <s v="Walk-in"/>
    <x v="9"/>
    <s v="Pregnancy Checkup"/>
    <s v="High"/>
    <n v="2"/>
    <n v="353"/>
    <s v="Yes"/>
    <s v="Friday"/>
    <s v="November"/>
    <n v="9"/>
    <n v="8"/>
    <n v="12"/>
    <n v="1"/>
    <n v="3"/>
    <n v="0"/>
    <n v="10"/>
    <n v="15126"/>
    <n v="13516"/>
    <n v="20296.5"/>
    <s v="Completed"/>
    <s v="Young Adult"/>
    <n v="0"/>
    <n v="0"/>
    <n v="0"/>
    <n v="0"/>
    <n v="0"/>
    <s v="Standard Care"/>
    <n v="0"/>
    <x v="0"/>
  </r>
  <r>
    <s v="PAT_16541"/>
    <n v="36"/>
    <s v="Male"/>
    <s v="Delhi"/>
    <n v="29.3"/>
    <s v="Asthma"/>
    <s v="Scheduled"/>
    <x v="3"/>
    <s v="Eye Irritation"/>
    <s v="Low"/>
    <n v="5"/>
    <n v="453"/>
    <s v="Yes"/>
    <s v="Saturday"/>
    <s v="August"/>
    <n v="26"/>
    <n v="43"/>
    <n v="3"/>
    <n v="1"/>
    <n v="3.7"/>
    <n v="0"/>
    <n v="9"/>
    <n v="568"/>
    <n v="881"/>
    <n v="1331.4"/>
    <s v="Cancelled"/>
    <s v="Adult"/>
    <n v="0"/>
    <n v="1"/>
    <n v="1"/>
    <n v="0"/>
    <n v="0"/>
    <s v="Routine Scheduled Care"/>
    <n v="1"/>
    <x v="0"/>
  </r>
  <r>
    <s v="PAT_16542"/>
    <n v="71"/>
    <s v="Male"/>
    <s v="Ahmedabad"/>
    <n v="23"/>
    <s v="Diabetes"/>
    <s v="Walk-in"/>
    <x v="4"/>
    <s v="Cough"/>
    <s v="Low"/>
    <n v="2"/>
    <n v="421"/>
    <s v="Yes"/>
    <s v="Monday"/>
    <s v="August"/>
    <n v="18"/>
    <n v="39"/>
    <n v="7"/>
    <n v="2"/>
    <n v="4.2"/>
    <n v="0"/>
    <n v="9.5"/>
    <n v="557"/>
    <n v="557"/>
    <n v="1074.5"/>
    <s v="Completed"/>
    <s v="Middle Aged"/>
    <n v="0"/>
    <n v="1"/>
    <n v="1"/>
    <n v="0"/>
    <n v="0"/>
    <s v="Routine Scheduled Care"/>
    <n v="0"/>
    <x v="0"/>
  </r>
  <r>
    <s v="PAT_16543"/>
    <n v="41"/>
    <s v="Male"/>
    <s v="Kolkata"/>
    <n v="29.6"/>
    <s v="None"/>
    <s v="Scheduled"/>
    <x v="1"/>
    <s v="Skin Allergy"/>
    <s v="Medium"/>
    <n v="24"/>
    <n v="680"/>
    <s v="No"/>
    <s v="Monday"/>
    <s v="August"/>
    <n v="9"/>
    <n v="36"/>
    <n v="9"/>
    <n v="1"/>
    <n v="4.9000000000000004"/>
    <n v="0"/>
    <n v="10"/>
    <n v="4551"/>
    <n v="2934"/>
    <n v="8165"/>
    <s v="Completed"/>
    <s v="Adult"/>
    <n v="0"/>
    <n v="1"/>
    <n v="0"/>
    <n v="1"/>
    <n v="0"/>
    <s v="Standard Care"/>
    <n v="0"/>
    <x v="0"/>
  </r>
  <r>
    <s v="PAT_16544"/>
    <n v="53"/>
    <s v="Male"/>
    <s v="Nagpur"/>
    <n v="18.7"/>
    <s v="None"/>
    <s v="Walk-in"/>
    <x v="3"/>
    <s v="Eye Irritation"/>
    <s v="Low"/>
    <n v="18"/>
    <n v="588"/>
    <s v="Yes"/>
    <s v="Monday"/>
    <s v="February"/>
    <n v="17"/>
    <n v="23"/>
    <n v="14"/>
    <n v="2"/>
    <n v="4.3"/>
    <n v="0"/>
    <n v="10"/>
    <n v="155"/>
    <n v="54"/>
    <n v="557.9"/>
    <s v="Completed"/>
    <s v="Adult"/>
    <n v="0"/>
    <n v="0"/>
    <n v="1"/>
    <n v="0"/>
    <n v="0"/>
    <s v="Routine Scheduled Care"/>
    <n v="0"/>
    <x v="0"/>
  </r>
  <r>
    <s v="PAT_16545"/>
    <n v="58"/>
    <s v="Male"/>
    <s v="Bangalore"/>
    <n v="24.3"/>
    <s v="None"/>
    <s v="Walk-in"/>
    <x v="6"/>
    <s v="Chest Pain"/>
    <s v="High"/>
    <n v="4"/>
    <n v="292"/>
    <s v="Yes"/>
    <s v="Monday"/>
    <s v="May"/>
    <n v="28"/>
    <n v="9"/>
    <n v="9"/>
    <n v="1"/>
    <n v="4.3"/>
    <n v="0"/>
    <n v="10"/>
    <n v="19963"/>
    <n v="14828"/>
    <n v="24558.1"/>
    <s v="Completed"/>
    <s v="Middle Aged"/>
    <n v="0"/>
    <n v="0"/>
    <n v="1"/>
    <n v="0"/>
    <n v="0"/>
    <s v="Clinical Backlog Risk"/>
    <n v="0"/>
    <x v="0"/>
  </r>
  <r>
    <s v="PAT_16546"/>
    <n v="66"/>
    <s v="Male"/>
    <s v="Pune"/>
    <n v="26.8"/>
    <s v="None"/>
    <s v="Scheduled"/>
    <x v="0"/>
    <s v="Headache"/>
    <s v="Medium"/>
    <n v="20"/>
    <n v="695"/>
    <s v="Yes"/>
    <s v="Monday"/>
    <s v="June"/>
    <n v="23"/>
    <n v="13"/>
    <n v="9"/>
    <n v="2"/>
    <n v="4.2"/>
    <n v="0"/>
    <n v="10"/>
    <n v="4055"/>
    <n v="1219"/>
    <n v="4178.3"/>
    <s v="Completed"/>
    <s v="Middle Aged"/>
    <n v="0"/>
    <n v="0"/>
    <n v="1"/>
    <n v="0"/>
    <n v="0"/>
    <s v="Standard Care"/>
    <n v="0"/>
    <x v="0"/>
  </r>
  <r>
    <s v="PAT_16547"/>
    <n v="85"/>
    <s v="Male"/>
    <s v="Jaipur"/>
    <n v="23.4"/>
    <s v="None"/>
    <s v="Walk-in"/>
    <x v="9"/>
    <s v="Pregnancy Checkup"/>
    <s v="High"/>
    <n v="13"/>
    <n v="495"/>
    <s v="Yes"/>
    <s v="Thursday"/>
    <s v="December"/>
    <n v="18"/>
    <n v="6"/>
    <n v="0"/>
    <n v="0"/>
    <n v="4.3"/>
    <n v="0"/>
    <n v="10"/>
    <n v="9259"/>
    <n v="6990"/>
    <n v="11720.8"/>
    <s v="Completed"/>
    <s v="Senior"/>
    <n v="0"/>
    <n v="0"/>
    <n v="1"/>
    <n v="0"/>
    <n v="0"/>
    <s v="Clinical Backlog Risk"/>
    <n v="0"/>
    <x v="0"/>
  </r>
  <r>
    <s v="PAT_16548"/>
    <n v="50"/>
    <s v="Female"/>
    <s v="Hyderabad"/>
    <n v="24.5"/>
    <s v="None"/>
    <s v="Scheduled"/>
    <x v="4"/>
    <s v="Cough"/>
    <s v="Medium"/>
    <n v="14"/>
    <n v="551"/>
    <s v="No"/>
    <s v="Wednesday"/>
    <s v="July"/>
    <n v="11"/>
    <n v="39"/>
    <n v="3"/>
    <n v="0"/>
    <n v="3.4"/>
    <n v="0"/>
    <n v="9.1"/>
    <n v="4275"/>
    <n v="1806"/>
    <n v="6632"/>
    <s v="Completed"/>
    <s v="Adult"/>
    <n v="0"/>
    <n v="1"/>
    <n v="0"/>
    <n v="1"/>
    <n v="0"/>
    <s v="Standard Care"/>
    <n v="0"/>
    <x v="0"/>
  </r>
  <r>
    <s v="PAT_16549"/>
    <n v="75"/>
    <s v="Male"/>
    <s v="Chennai"/>
    <n v="17.3"/>
    <s v="Asthma"/>
    <s v="Scheduled"/>
    <x v="3"/>
    <s v="Eye Irritation"/>
    <s v="High"/>
    <n v="16"/>
    <n v="532"/>
    <s v="Yes"/>
    <s v="Thursday"/>
    <s v="June"/>
    <n v="18"/>
    <n v="11"/>
    <n v="4"/>
    <n v="0"/>
    <n v="4.0999999999999996"/>
    <n v="0"/>
    <n v="10"/>
    <n v="6685"/>
    <n v="5170"/>
    <n v="8670.9"/>
    <s v="Completed"/>
    <s v="Senior"/>
    <n v="0"/>
    <n v="0"/>
    <n v="1"/>
    <n v="0"/>
    <n v="0"/>
    <s v="Clinical Backlog Risk"/>
    <n v="0"/>
    <x v="0"/>
  </r>
  <r>
    <s v="PAT_16550"/>
    <n v="38"/>
    <s v="Female"/>
    <s v="Hyderabad"/>
    <n v="20.8"/>
    <s v="Diabetes"/>
    <s v="Scheduled"/>
    <x v="5"/>
    <s v="Fever"/>
    <s v="High"/>
    <n v="17"/>
    <n v="639"/>
    <s v="Yes"/>
    <s v="Wednesday"/>
    <s v="September"/>
    <n v="20"/>
    <n v="15"/>
    <n v="7"/>
    <n v="1"/>
    <n v="3.3"/>
    <n v="0"/>
    <n v="10"/>
    <n v="10113"/>
    <n v="12281"/>
    <n v="16123.1"/>
    <s v="Completed"/>
    <s v="Adult"/>
    <n v="0"/>
    <n v="0"/>
    <n v="1"/>
    <n v="0"/>
    <n v="0"/>
    <s v="Clinical Backlog Risk"/>
    <n v="0"/>
    <x v="0"/>
  </r>
  <r>
    <s v="PAT_16551"/>
    <n v="88"/>
    <s v="Female"/>
    <s v="Pune"/>
    <n v="25.2"/>
    <s v="Diabetes"/>
    <s v="Scheduled"/>
    <x v="8"/>
    <s v="Dental Pain"/>
    <s v="Low"/>
    <n v="16"/>
    <n v="671"/>
    <s v="No"/>
    <s v="Tuesday"/>
    <s v="September"/>
    <n v="2"/>
    <n v="58"/>
    <n v="8"/>
    <n v="0"/>
    <n v="4"/>
    <n v="0"/>
    <n v="8.1"/>
    <n v="968"/>
    <n v="957"/>
    <n v="2596"/>
    <s v="Completed"/>
    <s v="Senior"/>
    <n v="0"/>
    <n v="1"/>
    <n v="0"/>
    <n v="0"/>
    <n v="0"/>
    <s v="Standard Care"/>
    <n v="0"/>
    <x v="0"/>
  </r>
  <r>
    <s v="PAT_16552"/>
    <n v="14"/>
    <s v="Male"/>
    <s v="Kolkata"/>
    <n v="24.2"/>
    <s v="None"/>
    <s v="Scheduled"/>
    <x v="4"/>
    <s v="Cough"/>
    <s v="Medium"/>
    <n v="12"/>
    <n v="456"/>
    <s v="No"/>
    <s v="Friday"/>
    <s v="July"/>
    <n v="8"/>
    <n v="17"/>
    <n v="6"/>
    <n v="2"/>
    <n v="4.5"/>
    <n v="0"/>
    <n v="10"/>
    <n v="4050"/>
    <n v="1280"/>
    <n v="5786"/>
    <s v="Completed"/>
    <s v="Pediatric"/>
    <n v="0"/>
    <n v="0"/>
    <n v="0"/>
    <n v="0"/>
    <n v="0"/>
    <s v="Standard Care"/>
    <n v="0"/>
    <x v="0"/>
  </r>
  <r>
    <s v="PAT_16553"/>
    <n v="24"/>
    <s v="Male"/>
    <s v="Delhi"/>
    <n v="22.8"/>
    <s v="None"/>
    <s v="Scheduled"/>
    <x v="7"/>
    <s v="Stomach Pain"/>
    <s v="High"/>
    <n v="9"/>
    <n v="467"/>
    <s v="Yes"/>
    <s v="Saturday"/>
    <s v="October"/>
    <n v="22"/>
    <n v="14"/>
    <n v="12"/>
    <n v="2"/>
    <n v="4.3"/>
    <n v="0"/>
    <n v="10"/>
    <n v="14302"/>
    <n v="4267"/>
    <n v="13325.2"/>
    <s v="Completed"/>
    <s v="Young Adult"/>
    <n v="0"/>
    <n v="0"/>
    <n v="1"/>
    <n v="0"/>
    <n v="0"/>
    <s v="Clinical Backlog Risk"/>
    <n v="0"/>
    <x v="0"/>
  </r>
  <r>
    <s v="PAT_16554"/>
    <n v="77"/>
    <s v="Male"/>
    <s v="Ahmedabad"/>
    <n v="21.4"/>
    <s v="Asthma"/>
    <s v="Scheduled"/>
    <x v="5"/>
    <s v="Fever"/>
    <s v="Medium"/>
    <n v="9"/>
    <n v="498"/>
    <s v="No"/>
    <s v="Saturday"/>
    <s v="July"/>
    <n v="28"/>
    <n v="27"/>
    <n v="12"/>
    <n v="2"/>
    <n v="3.2"/>
    <n v="0"/>
    <n v="9.8000000000000007"/>
    <n v="3454"/>
    <n v="3470"/>
    <n v="7422"/>
    <s v="Cancelled"/>
    <s v="Senior"/>
    <n v="0"/>
    <n v="0"/>
    <n v="1"/>
    <n v="0"/>
    <n v="0"/>
    <s v="Standard Care"/>
    <n v="1"/>
    <x v="0"/>
  </r>
  <r>
    <s v="PAT_16555"/>
    <n v="19"/>
    <s v="Female"/>
    <s v="Ahmedabad"/>
    <n v="17.2"/>
    <s v="Asthma"/>
    <s v="Scheduled"/>
    <x v="1"/>
    <s v="Skin Allergy"/>
    <s v="High"/>
    <n v="4"/>
    <n v="286"/>
    <s v="Yes"/>
    <s v="Friday"/>
    <s v="August"/>
    <n v="29"/>
    <n v="8"/>
    <n v="12"/>
    <n v="1"/>
    <n v="3.4"/>
    <n v="0"/>
    <n v="10"/>
    <n v="17887"/>
    <n v="4842"/>
    <n v="16110.5"/>
    <s v="Completed"/>
    <s v="Young Adult"/>
    <n v="0"/>
    <n v="0"/>
    <n v="1"/>
    <n v="0"/>
    <n v="0"/>
    <s v="Clinical Backlog Risk"/>
    <n v="0"/>
    <x v="0"/>
  </r>
  <r>
    <s v="PAT_16556"/>
    <n v="8"/>
    <s v="Female"/>
    <s v="Chennai"/>
    <n v="27.9"/>
    <s v="Diabetes"/>
    <s v="Scheduled"/>
    <x v="9"/>
    <s v="Pregnancy Checkup"/>
    <s v="Medium"/>
    <n v="2"/>
    <n v="375"/>
    <s v="No"/>
    <s v="Saturday"/>
    <s v="September"/>
    <n v="15"/>
    <n v="35"/>
    <n v="11"/>
    <n v="3"/>
    <n v="4.8"/>
    <n v="0"/>
    <n v="10"/>
    <n v="4032"/>
    <n v="2683"/>
    <n v="7090"/>
    <s v="Completed"/>
    <s v="Pediatric"/>
    <n v="0"/>
    <n v="1"/>
    <n v="1"/>
    <n v="1"/>
    <n v="0"/>
    <s v="Standard Care"/>
    <n v="0"/>
    <x v="0"/>
  </r>
  <r>
    <s v="PAT_16557"/>
    <n v="54"/>
    <s v="Male"/>
    <s v="Mumbai"/>
    <n v="29.5"/>
    <s v="Asthma"/>
    <s v="Scheduled"/>
    <x v="2"/>
    <s v="Joint Pain"/>
    <s v="Low"/>
    <n v="27"/>
    <n v="913"/>
    <s v="Yes"/>
    <s v="Tuesday"/>
    <s v="April"/>
    <n v="14"/>
    <n v="36"/>
    <n v="3"/>
    <n v="1"/>
    <n v="4.8"/>
    <n v="0"/>
    <n v="10"/>
    <n v="983"/>
    <n v="844"/>
    <n v="1918"/>
    <s v="Completed"/>
    <s v="Adult"/>
    <n v="0"/>
    <n v="1"/>
    <n v="0"/>
    <n v="0"/>
    <n v="0"/>
    <s v="Routine Scheduled Care"/>
    <n v="0"/>
    <x v="0"/>
  </r>
  <r>
    <s v="PAT_16558"/>
    <n v="32"/>
    <s v="Male"/>
    <s v="Ahmedabad"/>
    <n v="17.399999999999999"/>
    <s v="None"/>
    <s v="Walk-in"/>
    <x v="0"/>
    <s v="Headache"/>
    <s v="Medium"/>
    <n v="27"/>
    <n v="841"/>
    <s v="No"/>
    <s v="Saturday"/>
    <s v="February"/>
    <n v="15"/>
    <n v="15"/>
    <n v="6"/>
    <n v="0"/>
    <n v="3.7"/>
    <n v="0"/>
    <n v="10"/>
    <n v="4083"/>
    <n v="2873"/>
    <n v="7797"/>
    <s v="Completed"/>
    <s v="Young Adult"/>
    <n v="0"/>
    <n v="0"/>
    <n v="1"/>
    <n v="0"/>
    <n v="0"/>
    <s v="Standard Care"/>
    <n v="0"/>
    <x v="0"/>
  </r>
  <r>
    <s v="PAT_16559"/>
    <n v="5"/>
    <s v="Male"/>
    <s v="Kolkata"/>
    <n v="23.9"/>
    <s v="Diabetes"/>
    <s v="Scheduled"/>
    <x v="3"/>
    <s v="Eye Irritation"/>
    <s v="Medium"/>
    <n v="13"/>
    <n v="546"/>
    <s v="Yes"/>
    <s v="Thursday"/>
    <s v="April"/>
    <n v="25"/>
    <n v="20"/>
    <n v="4"/>
    <n v="1"/>
    <n v="4.3"/>
    <n v="0"/>
    <n v="10"/>
    <n v="4627"/>
    <n v="2706"/>
    <n v="5515.3"/>
    <s v="No Show"/>
    <s v="Pediatric"/>
    <n v="7879"/>
    <n v="0"/>
    <n v="1"/>
    <n v="0"/>
    <n v="0"/>
    <s v="Standard Care"/>
    <n v="1"/>
    <x v="0"/>
  </r>
  <r>
    <s v="PAT_16560"/>
    <n v="88"/>
    <s v="Female"/>
    <s v="Hyderabad"/>
    <n v="24.8"/>
    <s v="Hypertension"/>
    <s v="Scheduled"/>
    <x v="5"/>
    <s v="Fever"/>
    <s v="Medium"/>
    <n v="21"/>
    <n v="675"/>
    <s v="Yes"/>
    <s v="Thursday"/>
    <s v="April"/>
    <n v="6"/>
    <n v="10"/>
    <n v="3"/>
    <n v="1"/>
    <n v="3.3"/>
    <n v="0"/>
    <n v="10"/>
    <n v="1960"/>
    <n v="3079"/>
    <n v="3999.8"/>
    <s v="Cancelled"/>
    <s v="Senior"/>
    <n v="0"/>
    <n v="0"/>
    <n v="0"/>
    <n v="0"/>
    <n v="0"/>
    <s v="Standard Care"/>
    <n v="1"/>
    <x v="0"/>
  </r>
  <r>
    <s v="PAT_16561"/>
    <n v="13"/>
    <s v="Male"/>
    <s v="Pune"/>
    <n v="27.5"/>
    <s v="None"/>
    <s v="Scheduled"/>
    <x v="5"/>
    <s v="Fever"/>
    <s v="Medium"/>
    <n v="28"/>
    <n v="856"/>
    <s v="Yes"/>
    <s v="Friday"/>
    <s v="October"/>
    <n v="12"/>
    <n v="38"/>
    <n v="12"/>
    <n v="1"/>
    <n v="4.7"/>
    <n v="0"/>
    <n v="9.8000000000000007"/>
    <n v="4418"/>
    <n v="2255"/>
    <n v="5270.3"/>
    <s v="Completed"/>
    <s v="Pediatric"/>
    <n v="0"/>
    <n v="1"/>
    <n v="0"/>
    <n v="1"/>
    <n v="0"/>
    <s v="Standard Care"/>
    <n v="0"/>
    <x v="0"/>
  </r>
  <r>
    <s v="PAT_16562"/>
    <n v="39"/>
    <s v="Male"/>
    <s v="Nagpur"/>
    <n v="20.7"/>
    <s v="Diabetes"/>
    <s v="Scheduled"/>
    <x v="5"/>
    <s v="Fever"/>
    <s v="High"/>
    <n v="15"/>
    <n v="522"/>
    <s v="No"/>
    <s v="Tuesday"/>
    <s v="October"/>
    <n v="20"/>
    <n v="6"/>
    <n v="10"/>
    <n v="5"/>
    <n v="3.4"/>
    <n v="0"/>
    <n v="10"/>
    <n v="6202"/>
    <n v="6184"/>
    <n v="12908"/>
    <s v="Completed"/>
    <s v="Adult"/>
    <n v="0"/>
    <n v="0"/>
    <n v="1"/>
    <n v="0"/>
    <n v="0"/>
    <s v="Clinical Backlog Risk"/>
    <n v="0"/>
    <x v="0"/>
  </r>
  <r>
    <s v="PAT_16563"/>
    <n v="25"/>
    <s v="Female"/>
    <s v="Chennai"/>
    <n v="23.5"/>
    <s v="Hypertension"/>
    <s v="Scheduled"/>
    <x v="9"/>
    <s v="Pregnancy Checkup"/>
    <s v="Medium"/>
    <n v="21"/>
    <n v="793"/>
    <s v="Yes"/>
    <s v="Friday"/>
    <s v="September"/>
    <n v="2"/>
    <n v="39"/>
    <n v="8"/>
    <n v="2"/>
    <n v="4.5"/>
    <n v="0"/>
    <n v="9.6999999999999993"/>
    <n v="4090"/>
    <n v="3707"/>
    <n v="6013"/>
    <s v="Completed"/>
    <s v="Young Adult"/>
    <n v="0"/>
    <n v="1"/>
    <n v="0"/>
    <n v="1"/>
    <n v="0"/>
    <s v="Standard Care"/>
    <n v="0"/>
    <x v="0"/>
  </r>
  <r>
    <s v="PAT_16564"/>
    <n v="86"/>
    <s v="Male"/>
    <s v="Ahmedabad"/>
    <n v="21.1"/>
    <s v="Hypertension"/>
    <s v="Scheduled"/>
    <x v="5"/>
    <s v="Fever"/>
    <s v="Low"/>
    <n v="19"/>
    <n v="638"/>
    <s v="No"/>
    <s v="Saturday"/>
    <s v="November"/>
    <n v="9"/>
    <n v="48"/>
    <n v="3"/>
    <n v="1"/>
    <n v="3.1"/>
    <n v="0"/>
    <n v="8.3000000000000007"/>
    <n v="103"/>
    <n v="485"/>
    <n v="1226"/>
    <s v="Completed"/>
    <s v="Senior"/>
    <n v="0"/>
    <n v="1"/>
    <n v="0"/>
    <n v="0"/>
    <n v="0"/>
    <s v="Routine Scheduled Care"/>
    <n v="0"/>
    <x v="0"/>
  </r>
  <r>
    <s v="PAT_16565"/>
    <n v="66"/>
    <s v="Male"/>
    <s v="Kolkata"/>
    <n v="19.5"/>
    <s v="None"/>
    <s v="Walk-in"/>
    <x v="4"/>
    <s v="Cough"/>
    <s v="Low"/>
    <n v="23"/>
    <n v="710"/>
    <s v="No"/>
    <s v="Wednesday"/>
    <s v="October"/>
    <n v="22"/>
    <n v="37"/>
    <n v="2"/>
    <n v="1"/>
    <n v="3.4"/>
    <n v="0"/>
    <n v="9.1999999999999993"/>
    <n v="971"/>
    <n v="965"/>
    <n v="2646"/>
    <s v="Completed"/>
    <s v="Middle Aged"/>
    <n v="0"/>
    <n v="1"/>
    <n v="1"/>
    <n v="0"/>
    <n v="0"/>
    <s v="Routine Scheduled Care"/>
    <n v="0"/>
    <x v="0"/>
  </r>
  <r>
    <s v="PAT_16566"/>
    <n v="31"/>
    <s v="Male"/>
    <s v="Jaipur"/>
    <n v="19.100000000000001"/>
    <s v="Hypertension"/>
    <s v="Walk-in"/>
    <x v="1"/>
    <s v="Skin Allergy"/>
    <s v="Medium"/>
    <n v="19"/>
    <n v="705"/>
    <s v="Yes"/>
    <s v="Wednesday"/>
    <s v="September"/>
    <n v="18"/>
    <n v="32"/>
    <n v="13"/>
    <n v="3"/>
    <n v="3.5"/>
    <n v="0"/>
    <n v="9.6"/>
    <n v="2863"/>
    <n v="2859"/>
    <n v="4498.8999999999996"/>
    <s v="Completed"/>
    <s v="Young Adult"/>
    <n v="0"/>
    <n v="1"/>
    <n v="1"/>
    <n v="0"/>
    <n v="0"/>
    <s v="Standard Care"/>
    <n v="0"/>
    <x v="0"/>
  </r>
  <r>
    <s v="PAT_16567"/>
    <n v="31"/>
    <s v="Female"/>
    <s v="Ahmedabad"/>
    <n v="18.8"/>
    <s v="None"/>
    <s v="Walk-in"/>
    <x v="9"/>
    <s v="Pregnancy Checkup"/>
    <s v="High"/>
    <n v="16"/>
    <n v="711"/>
    <s v="No"/>
    <s v="Saturday"/>
    <s v="June"/>
    <n v="8"/>
    <n v="18"/>
    <n v="5"/>
    <n v="1"/>
    <n v="3.5"/>
    <n v="0"/>
    <n v="10"/>
    <n v="17317"/>
    <n v="7826"/>
    <n v="25854"/>
    <s v="Completed"/>
    <s v="Young Adult"/>
    <n v="0"/>
    <n v="0"/>
    <n v="0"/>
    <n v="0"/>
    <n v="0"/>
    <s v="Standard Care"/>
    <n v="0"/>
    <x v="0"/>
  </r>
  <r>
    <s v="PAT_16568"/>
    <n v="10"/>
    <s v="Female"/>
    <s v="Bangalore"/>
    <n v="22.1"/>
    <s v="None"/>
    <s v="Scheduled"/>
    <x v="7"/>
    <s v="Stomach Pain"/>
    <s v="Medium"/>
    <n v="11"/>
    <n v="474"/>
    <s v="No"/>
    <s v="Monday"/>
    <s v="October"/>
    <n v="8"/>
    <n v="32"/>
    <n v="5"/>
    <n v="1"/>
    <n v="5"/>
    <n v="0"/>
    <n v="10"/>
    <n v="2931"/>
    <n v="2434"/>
    <n v="5839"/>
    <s v="Completed"/>
    <s v="Pediatric"/>
    <n v="0"/>
    <n v="1"/>
    <n v="0"/>
    <n v="1"/>
    <n v="0"/>
    <s v="Standard Care"/>
    <n v="0"/>
    <x v="0"/>
  </r>
  <r>
    <s v="PAT_16569"/>
    <n v="12"/>
    <s v="Female"/>
    <s v="Pune"/>
    <n v="18.100000000000001"/>
    <s v="None"/>
    <s v="Scheduled"/>
    <x v="6"/>
    <s v="Chest Pain"/>
    <s v="High"/>
    <n v="21"/>
    <n v="634"/>
    <s v="No"/>
    <s v="Thursday"/>
    <s v="March"/>
    <n v="1"/>
    <n v="3"/>
    <n v="11"/>
    <n v="4"/>
    <n v="3.1"/>
    <n v="0"/>
    <n v="10"/>
    <n v="7169"/>
    <n v="7893"/>
    <n v="15696"/>
    <s v="Completed"/>
    <s v="Pediatric"/>
    <n v="0"/>
    <n v="0"/>
    <n v="0"/>
    <n v="0"/>
    <n v="0"/>
    <s v="Optimized Emergency Care"/>
    <n v="0"/>
    <x v="0"/>
  </r>
  <r>
    <s v="PAT_16570"/>
    <n v="79"/>
    <s v="Female"/>
    <s v="Mumbai"/>
    <n v="26"/>
    <s v="Diabetes"/>
    <s v="Scheduled"/>
    <x v="7"/>
    <s v="Stomach Pain"/>
    <s v="Low"/>
    <n v="5"/>
    <n v="468"/>
    <s v="Yes"/>
    <s v="Monday"/>
    <s v="December"/>
    <n v="11"/>
    <n v="46"/>
    <n v="10"/>
    <n v="2"/>
    <n v="4.3"/>
    <n v="0"/>
    <n v="9.1"/>
    <n v="918"/>
    <n v="82"/>
    <n v="1027.5999999999999"/>
    <s v="Completed"/>
    <s v="Senior"/>
    <n v="0"/>
    <n v="1"/>
    <n v="0"/>
    <n v="0"/>
    <n v="0"/>
    <s v="Routine Scheduled Care"/>
    <n v="0"/>
    <x v="0"/>
  </r>
  <r>
    <s v="PAT_16571"/>
    <n v="34"/>
    <s v="Male"/>
    <s v="Delhi"/>
    <n v="27.4"/>
    <s v="Hypertension"/>
    <s v="Emergency"/>
    <x v="2"/>
    <s v="Joint Pain"/>
    <s v="Medium"/>
    <n v="15"/>
    <n v="515"/>
    <s v="Yes"/>
    <s v="Saturday"/>
    <s v="October"/>
    <n v="0"/>
    <n v="12"/>
    <n v="3"/>
    <n v="1"/>
    <n v="3.1"/>
    <n v="1"/>
    <n v="10"/>
    <n v="1786"/>
    <n v="3537"/>
    <n v="4086.6"/>
    <s v="Completed"/>
    <s v="Young Adult"/>
    <n v="0"/>
    <n v="0"/>
    <n v="0"/>
    <n v="0"/>
    <n v="0"/>
    <s v="Standard Care"/>
    <n v="0"/>
    <x v="1"/>
  </r>
  <r>
    <s v="PAT_16572"/>
    <n v="52"/>
    <s v="Male"/>
    <s v="Nagpur"/>
    <n v="21.8"/>
    <s v="Diabetes"/>
    <s v="Walk-in"/>
    <x v="9"/>
    <s v="Pregnancy Checkup"/>
    <s v="Medium"/>
    <n v="23"/>
    <n v="812"/>
    <s v="Yes"/>
    <s v="Friday"/>
    <s v="October"/>
    <n v="8"/>
    <n v="24"/>
    <n v="6"/>
    <n v="0"/>
    <n v="3.6"/>
    <n v="0"/>
    <n v="10"/>
    <n v="4721"/>
    <n v="2118"/>
    <n v="5355.7"/>
    <s v="No Show"/>
    <s v="Adult"/>
    <n v="7651"/>
    <n v="0"/>
    <n v="0"/>
    <n v="0"/>
    <n v="0"/>
    <s v="Standard Care"/>
    <n v="1"/>
    <x v="0"/>
  </r>
  <r>
    <s v="PAT_16573"/>
    <n v="68"/>
    <s v="Male"/>
    <s v="Mumbai"/>
    <n v="18.7"/>
    <s v="Diabetes"/>
    <s v="Scheduled"/>
    <x v="4"/>
    <s v="Cough"/>
    <s v="High"/>
    <n v="18"/>
    <n v="735"/>
    <s v="Yes"/>
    <s v="Saturday"/>
    <s v="January"/>
    <n v="19"/>
    <n v="6"/>
    <n v="2"/>
    <n v="0"/>
    <n v="5"/>
    <n v="0"/>
    <n v="10"/>
    <n v="13808"/>
    <n v="6269"/>
    <n v="14568.4"/>
    <s v="Completed"/>
    <s v="Middle Aged"/>
    <n v="0"/>
    <n v="0"/>
    <n v="1"/>
    <n v="0"/>
    <n v="0"/>
    <s v="Clinical Backlog Risk"/>
    <n v="0"/>
    <x v="0"/>
  </r>
  <r>
    <s v="PAT_16574"/>
    <n v="3"/>
    <s v="Male"/>
    <s v="Delhi"/>
    <n v="22.8"/>
    <s v="None"/>
    <s v="Scheduled"/>
    <x v="4"/>
    <s v="Cough"/>
    <s v="High"/>
    <n v="12"/>
    <n v="628"/>
    <s v="Yes"/>
    <s v="Wednesday"/>
    <s v="January"/>
    <n v="19"/>
    <n v="6"/>
    <n v="6"/>
    <n v="2"/>
    <n v="3"/>
    <n v="0"/>
    <n v="10"/>
    <n v="15343"/>
    <n v="7237"/>
    <n v="16245.6"/>
    <s v="No Show"/>
    <s v="Pediatric"/>
    <n v="23208"/>
    <n v="0"/>
    <n v="1"/>
    <n v="0"/>
    <n v="0"/>
    <s v="Clinical Backlog Risk"/>
    <n v="1"/>
    <x v="0"/>
  </r>
  <r>
    <s v="PAT_16575"/>
    <n v="48"/>
    <s v="Male"/>
    <s v="Hyderabad"/>
    <n v="26"/>
    <s v="None"/>
    <s v="Walk-in"/>
    <x v="4"/>
    <s v="Cough"/>
    <s v="Low"/>
    <n v="3"/>
    <n v="400"/>
    <s v="No"/>
    <s v="Thursday"/>
    <s v="December"/>
    <n v="27"/>
    <n v="34"/>
    <n v="11"/>
    <n v="2"/>
    <n v="4.5"/>
    <n v="0"/>
    <n v="10"/>
    <n v="198"/>
    <n v="31"/>
    <n v="629"/>
    <s v="No Show"/>
    <s v="Adult"/>
    <n v="629"/>
    <n v="1"/>
    <n v="1"/>
    <n v="0"/>
    <n v="0"/>
    <s v="Routine Scheduled Care"/>
    <n v="1"/>
    <x v="0"/>
  </r>
  <r>
    <s v="PAT_16576"/>
    <n v="82"/>
    <s v="Female"/>
    <s v="Pune"/>
    <n v="23.6"/>
    <s v="None"/>
    <s v="Emergency"/>
    <x v="2"/>
    <s v="Joint Pain"/>
    <s v="Medium"/>
    <n v="25"/>
    <n v="845"/>
    <s v="Yes"/>
    <s v="Tuesday"/>
    <s v="April"/>
    <n v="0"/>
    <n v="31"/>
    <n v="5"/>
    <n v="2"/>
    <n v="3.7"/>
    <n v="1"/>
    <n v="9.8000000000000007"/>
    <n v="3684"/>
    <n v="3258"/>
    <n v="5450.9"/>
    <s v="Completed"/>
    <s v="Senior"/>
    <n v="0"/>
    <n v="1"/>
    <n v="0"/>
    <n v="1"/>
    <n v="0"/>
    <s v="Standard Care"/>
    <n v="0"/>
    <x v="1"/>
  </r>
  <r>
    <s v="PAT_16577"/>
    <n v="65"/>
    <s v="Male"/>
    <s v="Chennai"/>
    <n v="29.8"/>
    <s v="None"/>
    <s v="Scheduled"/>
    <x v="4"/>
    <s v="Cough"/>
    <s v="Low"/>
    <n v="17"/>
    <n v="613"/>
    <s v="Yes"/>
    <s v="Friday"/>
    <s v="February"/>
    <n v="4"/>
    <n v="40"/>
    <n v="11"/>
    <n v="2"/>
    <n v="4"/>
    <n v="0"/>
    <n v="9.3000000000000007"/>
    <n v="889"/>
    <n v="433"/>
    <n v="1354.5"/>
    <s v="Completed"/>
    <s v="Middle Aged"/>
    <n v="0"/>
    <n v="1"/>
    <n v="0"/>
    <n v="0"/>
    <n v="0"/>
    <s v="Standard Care"/>
    <n v="0"/>
    <x v="0"/>
  </r>
  <r>
    <s v="PAT_16578"/>
    <n v="54"/>
    <s v="Female"/>
    <s v="Kolkata"/>
    <n v="27.4"/>
    <s v="None"/>
    <s v="Emergency"/>
    <x v="5"/>
    <s v="Fever"/>
    <s v="Medium"/>
    <n v="21"/>
    <n v="748"/>
    <s v="Yes"/>
    <s v="Thursday"/>
    <s v="December"/>
    <n v="0"/>
    <n v="18"/>
    <n v="11"/>
    <n v="0"/>
    <n v="5"/>
    <n v="1"/>
    <n v="10"/>
    <n v="3282"/>
    <n v="2199"/>
    <n v="4360.3"/>
    <s v="Cancelled"/>
    <s v="Adult"/>
    <n v="0"/>
    <n v="0"/>
    <n v="0"/>
    <n v="0"/>
    <n v="0"/>
    <s v="Standard Care"/>
    <n v="1"/>
    <x v="1"/>
  </r>
  <r>
    <s v="PAT_16579"/>
    <n v="33"/>
    <s v="Female"/>
    <s v="Nagpur"/>
    <n v="30.1"/>
    <s v="None"/>
    <s v="Scheduled"/>
    <x v="5"/>
    <s v="Fever"/>
    <s v="Low"/>
    <n v="21"/>
    <n v="738"/>
    <s v="Yes"/>
    <s v="Wednesday"/>
    <s v="March"/>
    <n v="9"/>
    <n v="59"/>
    <n v="0"/>
    <n v="0"/>
    <n v="4.9000000000000004"/>
    <n v="0"/>
    <n v="8.5"/>
    <n v="635"/>
    <n v="95"/>
    <n v="1027.5999999999999"/>
    <s v="Completed"/>
    <s v="Young Adult"/>
    <n v="0"/>
    <n v="1"/>
    <n v="0"/>
    <n v="0"/>
    <n v="0"/>
    <s v="Routine Scheduled Care"/>
    <n v="0"/>
    <x v="0"/>
  </r>
  <r>
    <s v="PAT_16580"/>
    <n v="36"/>
    <s v="Female"/>
    <s v="Mumbai"/>
    <n v="25.3"/>
    <s v="None"/>
    <s v="Emergency"/>
    <x v="8"/>
    <s v="Dental Pain"/>
    <s v="Low"/>
    <n v="20"/>
    <n v="783"/>
    <s v="Yes"/>
    <s v="Wednesday"/>
    <s v="August"/>
    <n v="0"/>
    <n v="58"/>
    <n v="2"/>
    <n v="1"/>
    <n v="3.3"/>
    <n v="1"/>
    <n v="7.8"/>
    <n v="742"/>
    <n v="901"/>
    <n v="1698.2"/>
    <s v="Completed"/>
    <s v="Adult"/>
    <n v="0"/>
    <n v="1"/>
    <n v="0"/>
    <n v="0"/>
    <n v="0"/>
    <s v="Standard Care"/>
    <n v="0"/>
    <x v="1"/>
  </r>
  <r>
    <s v="PAT_16581"/>
    <n v="26"/>
    <s v="Male"/>
    <s v="Kolkata"/>
    <n v="25.7"/>
    <s v="Hypertension"/>
    <s v="Scheduled"/>
    <x v="8"/>
    <s v="Dental Pain"/>
    <s v="Medium"/>
    <n v="25"/>
    <n v="753"/>
    <s v="No"/>
    <s v="Saturday"/>
    <s v="August"/>
    <n v="3"/>
    <n v="13"/>
    <n v="7"/>
    <n v="3"/>
    <n v="3.6"/>
    <n v="0"/>
    <n v="10"/>
    <n v="1095"/>
    <n v="2350"/>
    <n v="4198"/>
    <s v="Completed"/>
    <s v="Young Adult"/>
    <n v="0"/>
    <n v="0"/>
    <n v="0"/>
    <n v="0"/>
    <n v="0"/>
    <s v="Standard Care"/>
    <n v="0"/>
    <x v="0"/>
  </r>
  <r>
    <s v="PAT_16582"/>
    <n v="29"/>
    <s v="Female"/>
    <s v="Nagpur"/>
    <n v="26.7"/>
    <s v="Diabetes"/>
    <s v="Emergency"/>
    <x v="0"/>
    <s v="Headache"/>
    <s v="Low"/>
    <n v="11"/>
    <n v="535"/>
    <s v="Yes"/>
    <s v="Wednesday"/>
    <s v="May"/>
    <n v="0"/>
    <n v="53"/>
    <n v="13"/>
    <n v="3"/>
    <n v="4.2"/>
    <n v="1"/>
    <n v="8.6"/>
    <n v="728"/>
    <n v="1"/>
    <n v="884.8"/>
    <s v="Completed"/>
    <s v="Young Adult"/>
    <n v="0"/>
    <n v="1"/>
    <n v="0"/>
    <n v="0"/>
    <n v="0"/>
    <s v="Standard Care"/>
    <n v="0"/>
    <x v="1"/>
  </r>
  <r>
    <s v="PAT_16583"/>
    <n v="60"/>
    <s v="Female"/>
    <s v="Hyderabad"/>
    <n v="29.1"/>
    <s v="Hypertension"/>
    <s v="Emergency"/>
    <x v="4"/>
    <s v="Cough"/>
    <s v="Medium"/>
    <n v="15"/>
    <n v="623"/>
    <s v="Yes"/>
    <s v="Monday"/>
    <s v="October"/>
    <n v="0"/>
    <n v="33"/>
    <n v="13"/>
    <n v="2"/>
    <n v="4.9000000000000004"/>
    <n v="1"/>
    <n v="10"/>
    <n v="4256"/>
    <n v="3592"/>
    <n v="5929.7"/>
    <s v="No Show"/>
    <s v="Middle Aged"/>
    <n v="8471"/>
    <n v="1"/>
    <n v="0"/>
    <n v="1"/>
    <n v="0"/>
    <s v="Standard Care"/>
    <n v="1"/>
    <x v="1"/>
  </r>
  <r>
    <s v="PAT_16584"/>
    <n v="87"/>
    <s v="Male"/>
    <s v="Hyderabad"/>
    <n v="23.9"/>
    <s v="None"/>
    <s v="Scheduled"/>
    <x v="2"/>
    <s v="Joint Pain"/>
    <s v="High"/>
    <n v="28"/>
    <n v="824"/>
    <s v="No"/>
    <s v="Wednesday"/>
    <s v="January"/>
    <n v="24"/>
    <n v="3"/>
    <n v="12"/>
    <n v="4"/>
    <n v="4.7"/>
    <n v="0"/>
    <n v="10"/>
    <n v="9695"/>
    <n v="6427"/>
    <n v="16946"/>
    <s v="Completed"/>
    <s v="Senior"/>
    <n v="0"/>
    <n v="0"/>
    <n v="1"/>
    <n v="0"/>
    <n v="0"/>
    <s v="Clinical Backlog Risk"/>
    <n v="0"/>
    <x v="0"/>
  </r>
  <r>
    <s v="PAT_16585"/>
    <n v="86"/>
    <s v="Female"/>
    <s v="Bangalore"/>
    <n v="18.3"/>
    <s v="Diabetes"/>
    <s v="Walk-in"/>
    <x v="8"/>
    <s v="Dental Pain"/>
    <s v="High"/>
    <n v="5"/>
    <n v="342"/>
    <s v="No"/>
    <s v="Wednesday"/>
    <s v="February"/>
    <n v="21"/>
    <n v="11"/>
    <n v="14"/>
    <n v="3"/>
    <n v="3.2"/>
    <n v="0"/>
    <n v="10"/>
    <n v="9367"/>
    <n v="5247"/>
    <n v="14956"/>
    <s v="Completed"/>
    <s v="Senior"/>
    <n v="0"/>
    <n v="0"/>
    <n v="1"/>
    <n v="0"/>
    <n v="0"/>
    <s v="Clinical Backlog Risk"/>
    <n v="0"/>
    <x v="0"/>
  </r>
  <r>
    <s v="PAT_16586"/>
    <n v="80"/>
    <s v="Male"/>
    <s v="Delhi"/>
    <n v="20.3"/>
    <s v="Asthma"/>
    <s v="Walk-in"/>
    <x v="4"/>
    <s v="Cough"/>
    <s v="Low"/>
    <n v="5"/>
    <n v="424"/>
    <s v="No"/>
    <s v="Monday"/>
    <s v="March"/>
    <n v="10"/>
    <n v="35"/>
    <n v="14"/>
    <n v="1"/>
    <n v="3.2"/>
    <n v="0"/>
    <n v="9.3000000000000007"/>
    <n v="183"/>
    <n v="107"/>
    <n v="714"/>
    <s v="Completed"/>
    <s v="Senior"/>
    <n v="0"/>
    <n v="1"/>
    <n v="0"/>
    <n v="0"/>
    <n v="0"/>
    <s v="Routine Scheduled Care"/>
    <n v="0"/>
    <x v="0"/>
  </r>
  <r>
    <s v="PAT_16587"/>
    <n v="36"/>
    <s v="Female"/>
    <s v="Hyderabad"/>
    <n v="25.5"/>
    <s v="Heart Disease"/>
    <s v="Walk-in"/>
    <x v="0"/>
    <s v="Headache"/>
    <s v="High"/>
    <n v="8"/>
    <n v="492"/>
    <s v="Yes"/>
    <s v="Monday"/>
    <s v="December"/>
    <n v="19"/>
    <n v="4"/>
    <n v="6"/>
    <n v="3"/>
    <n v="4.5"/>
    <n v="0"/>
    <n v="10"/>
    <n v="6939"/>
    <n v="14734"/>
    <n v="15515.5"/>
    <s v="Completed"/>
    <s v="Adult"/>
    <n v="0"/>
    <n v="0"/>
    <n v="1"/>
    <n v="0"/>
    <n v="0"/>
    <s v="Clinical Backlog Risk"/>
    <n v="0"/>
    <x v="0"/>
  </r>
  <r>
    <s v="PAT_16588"/>
    <n v="48"/>
    <s v="Male"/>
    <s v="Jaipur"/>
    <n v="26.5"/>
    <s v="Hypertension"/>
    <s v="Scheduled"/>
    <x v="5"/>
    <s v="Fever"/>
    <s v="Low"/>
    <n v="21"/>
    <n v="776"/>
    <s v="Yes"/>
    <s v="Thursday"/>
    <s v="April"/>
    <n v="13"/>
    <n v="54"/>
    <n v="5"/>
    <n v="1"/>
    <n v="3.5"/>
    <n v="0"/>
    <n v="8.1999999999999993"/>
    <n v="267"/>
    <n v="755"/>
    <n v="1258.5999999999999"/>
    <s v="Completed"/>
    <s v="Adult"/>
    <n v="0"/>
    <n v="1"/>
    <n v="0"/>
    <n v="0"/>
    <n v="0"/>
    <s v="Routine Scheduled Care"/>
    <n v="0"/>
    <x v="0"/>
  </r>
  <r>
    <s v="PAT_16589"/>
    <n v="67"/>
    <s v="Male"/>
    <s v="Jaipur"/>
    <n v="20"/>
    <s v="Hypertension"/>
    <s v="Scheduled"/>
    <x v="6"/>
    <s v="Chest Pain"/>
    <s v="High"/>
    <n v="3"/>
    <n v="302"/>
    <s v="No"/>
    <s v="Tuesday"/>
    <s v="June"/>
    <n v="20"/>
    <n v="6"/>
    <n v="4"/>
    <n v="0"/>
    <n v="4.8"/>
    <n v="0"/>
    <n v="10"/>
    <n v="11537"/>
    <n v="8454"/>
    <n v="20293"/>
    <s v="Completed"/>
    <s v="Middle Aged"/>
    <n v="0"/>
    <n v="0"/>
    <n v="1"/>
    <n v="0"/>
    <n v="0"/>
    <s v="Clinical Backlog Risk"/>
    <n v="0"/>
    <x v="0"/>
  </r>
  <r>
    <s v="PAT_16590"/>
    <n v="71"/>
    <s v="Male"/>
    <s v="Delhi"/>
    <n v="19.3"/>
    <s v="Asthma"/>
    <s v="Scheduled"/>
    <x v="7"/>
    <s v="Stomach Pain"/>
    <s v="Medium"/>
    <n v="25"/>
    <n v="842"/>
    <s v="No"/>
    <s v="Monday"/>
    <s v="December"/>
    <n v="17"/>
    <n v="25"/>
    <n v="4"/>
    <n v="1"/>
    <n v="4.8"/>
    <n v="0"/>
    <n v="10"/>
    <n v="4802"/>
    <n v="1199"/>
    <n v="6843"/>
    <s v="Completed"/>
    <s v="Middle Aged"/>
    <n v="0"/>
    <n v="0"/>
    <n v="1"/>
    <n v="0"/>
    <n v="0"/>
    <s v="Standard Care"/>
    <n v="0"/>
    <x v="0"/>
  </r>
  <r>
    <s v="PAT_16591"/>
    <n v="22"/>
    <s v="Male"/>
    <s v="Hyderabad"/>
    <n v="26.3"/>
    <s v="Heart Disease"/>
    <s v="Scheduled"/>
    <x v="4"/>
    <s v="Cough"/>
    <s v="Low"/>
    <n v="11"/>
    <n v="616"/>
    <s v="No"/>
    <s v="Tuesday"/>
    <s v="January"/>
    <n v="8"/>
    <n v="25"/>
    <n v="1"/>
    <n v="1"/>
    <n v="4.4000000000000004"/>
    <n v="0"/>
    <n v="10"/>
    <n v="504"/>
    <n v="304"/>
    <n v="1424"/>
    <s v="Completed"/>
    <s v="Young Adult"/>
    <n v="0"/>
    <n v="0"/>
    <n v="0"/>
    <n v="0"/>
    <n v="0"/>
    <s v="Routine Scheduled Care"/>
    <n v="0"/>
    <x v="0"/>
  </r>
  <r>
    <s v="PAT_16592"/>
    <n v="86"/>
    <s v="Male"/>
    <s v="Kolkata"/>
    <n v="19.8"/>
    <s v="None"/>
    <s v="Walk-in"/>
    <x v="0"/>
    <s v="Headache"/>
    <s v="Medium"/>
    <n v="22"/>
    <n v="813"/>
    <s v="Yes"/>
    <s v="Saturday"/>
    <s v="October"/>
    <n v="11"/>
    <n v="35"/>
    <n v="8"/>
    <n v="1"/>
    <n v="5"/>
    <n v="0"/>
    <n v="10"/>
    <n v="3107"/>
    <n v="2286"/>
    <n v="4344.2"/>
    <s v="Completed"/>
    <s v="Senior"/>
    <n v="0"/>
    <n v="1"/>
    <n v="0"/>
    <n v="0"/>
    <n v="0"/>
    <s v="Standard Care"/>
    <n v="0"/>
    <x v="0"/>
  </r>
  <r>
    <s v="PAT_16593"/>
    <n v="21"/>
    <s v="Male"/>
    <s v="Hyderabad"/>
    <n v="25.4"/>
    <s v="None"/>
    <s v="Scheduled"/>
    <x v="7"/>
    <s v="Stomach Pain"/>
    <s v="Medium"/>
    <n v="2"/>
    <n v="380"/>
    <s v="Yes"/>
    <s v="Thursday"/>
    <s v="February"/>
    <n v="13"/>
    <n v="14"/>
    <n v="1"/>
    <n v="0"/>
    <n v="4.0999999999999996"/>
    <n v="0"/>
    <n v="10"/>
    <n v="3798"/>
    <n v="2963"/>
    <n v="4998.7"/>
    <s v="Completed"/>
    <s v="Young Adult"/>
    <n v="0"/>
    <n v="0"/>
    <n v="0"/>
    <n v="0"/>
    <n v="0"/>
    <s v="Standard Care"/>
    <n v="0"/>
    <x v="0"/>
  </r>
  <r>
    <s v="PAT_16594"/>
    <n v="47"/>
    <s v="Female"/>
    <s v="Mumbai"/>
    <n v="21.2"/>
    <s v="Diabetes"/>
    <s v="Walk-in"/>
    <x v="4"/>
    <s v="Cough"/>
    <s v="Low"/>
    <n v="9"/>
    <n v="401"/>
    <s v="No"/>
    <s v="Tuesday"/>
    <s v="April"/>
    <n v="26"/>
    <n v="54"/>
    <n v="12"/>
    <n v="2"/>
    <n v="3.9"/>
    <n v="0"/>
    <n v="8.3000000000000007"/>
    <n v="950"/>
    <n v="602"/>
    <n v="1953"/>
    <s v="Completed"/>
    <s v="Adult"/>
    <n v="0"/>
    <n v="1"/>
    <n v="1"/>
    <n v="0"/>
    <n v="0"/>
    <s v="Routine Scheduled Care"/>
    <n v="0"/>
    <x v="0"/>
  </r>
  <r>
    <s v="PAT_16595"/>
    <n v="83"/>
    <s v="Male"/>
    <s v="Chennai"/>
    <n v="26.5"/>
    <s v="Diabetes"/>
    <s v="Emergency"/>
    <x v="0"/>
    <s v="Headache"/>
    <s v="Medium"/>
    <n v="19"/>
    <n v="696"/>
    <s v="Yes"/>
    <s v="Wednesday"/>
    <s v="April"/>
    <n v="0"/>
    <n v="23"/>
    <n v="4"/>
    <n v="1"/>
    <n v="3.4"/>
    <n v="1"/>
    <n v="10"/>
    <n v="1559"/>
    <n v="1234"/>
    <n v="2442.3000000000002"/>
    <s v="Cancelled"/>
    <s v="Senior"/>
    <n v="0"/>
    <n v="0"/>
    <n v="0"/>
    <n v="0"/>
    <n v="0"/>
    <s v="Standard Care"/>
    <n v="1"/>
    <x v="1"/>
  </r>
  <r>
    <s v="PAT_16596"/>
    <n v="52"/>
    <s v="Female"/>
    <s v="Kolkata"/>
    <n v="23"/>
    <s v="None"/>
    <s v="Scheduled"/>
    <x v="3"/>
    <s v="Eye Irritation"/>
    <s v="Medium"/>
    <n v="11"/>
    <n v="501"/>
    <s v="No"/>
    <s v="Wednesday"/>
    <s v="December"/>
    <n v="19"/>
    <n v="34"/>
    <n v="13"/>
    <n v="4"/>
    <n v="4.0999999999999996"/>
    <n v="0"/>
    <n v="9.8000000000000007"/>
    <n v="3994"/>
    <n v="1070"/>
    <n v="5565"/>
    <s v="Completed"/>
    <s v="Adult"/>
    <n v="0"/>
    <n v="1"/>
    <n v="1"/>
    <n v="1"/>
    <n v="0"/>
    <s v="Standard Care"/>
    <n v="0"/>
    <x v="0"/>
  </r>
  <r>
    <s v="PAT_16597"/>
    <n v="82"/>
    <s v="Male"/>
    <s v="Hyderabad"/>
    <n v="20.5"/>
    <s v="Hypertension"/>
    <s v="Walk-in"/>
    <x v="5"/>
    <s v="Fever"/>
    <s v="Medium"/>
    <n v="15"/>
    <n v="574"/>
    <s v="No"/>
    <s v="Saturday"/>
    <s v="August"/>
    <n v="12"/>
    <n v="13"/>
    <n v="11"/>
    <n v="2"/>
    <n v="3.6"/>
    <n v="0"/>
    <n v="10"/>
    <n v="2323"/>
    <n v="2437"/>
    <n v="5334"/>
    <s v="Completed"/>
    <s v="Senior"/>
    <n v="0"/>
    <n v="0"/>
    <n v="0"/>
    <n v="0"/>
    <n v="0"/>
    <s v="Standard Care"/>
    <n v="0"/>
    <x v="0"/>
  </r>
  <r>
    <s v="PAT_16598"/>
    <n v="84"/>
    <s v="Male"/>
    <s v="Kolkata"/>
    <n v="17.899999999999999"/>
    <s v="Diabetes"/>
    <s v="Scheduled"/>
    <x v="3"/>
    <s v="Eye Irritation"/>
    <s v="High"/>
    <n v="18"/>
    <n v="731"/>
    <s v="Yes"/>
    <s v="Friday"/>
    <s v="November"/>
    <n v="22"/>
    <n v="18"/>
    <n v="9"/>
    <n v="2"/>
    <n v="4.8"/>
    <n v="0"/>
    <n v="10"/>
    <n v="13798"/>
    <n v="4428"/>
    <n v="13269.9"/>
    <s v="No Show"/>
    <s v="Senior"/>
    <n v="18957"/>
    <n v="0"/>
    <n v="1"/>
    <n v="0"/>
    <n v="0"/>
    <s v="Clinical Backlog Risk"/>
    <n v="1"/>
    <x v="0"/>
  </r>
  <r>
    <s v="PAT_16599"/>
    <n v="22"/>
    <s v="Male"/>
    <s v="Hyderabad"/>
    <n v="26.3"/>
    <s v="None"/>
    <s v="Scheduled"/>
    <x v="3"/>
    <s v="Eye Irritation"/>
    <s v="Low"/>
    <n v="18"/>
    <n v="571"/>
    <s v="Yes"/>
    <s v="Tuesday"/>
    <s v="July"/>
    <n v="15"/>
    <n v="53"/>
    <n v="14"/>
    <n v="2"/>
    <n v="4.5"/>
    <n v="0"/>
    <n v="8.6999999999999993"/>
    <n v="686"/>
    <n v="412"/>
    <n v="1168.3"/>
    <s v="Completed"/>
    <s v="Young Adult"/>
    <n v="0"/>
    <n v="1"/>
    <n v="1"/>
    <n v="0"/>
    <n v="0"/>
    <s v="Routine Scheduled Care"/>
    <n v="0"/>
    <x v="0"/>
  </r>
  <r>
    <s v="PAT_16600"/>
    <n v="42"/>
    <s v="Male"/>
    <s v="Jaipur"/>
    <n v="23.3"/>
    <s v="Diabetes"/>
    <s v="Scheduled"/>
    <x v="0"/>
    <s v="Headache"/>
    <s v="Medium"/>
    <n v="9"/>
    <n v="470"/>
    <s v="Yes"/>
    <s v="Saturday"/>
    <s v="November"/>
    <n v="19"/>
    <n v="11"/>
    <n v="11"/>
    <n v="4"/>
    <n v="4.5"/>
    <n v="0"/>
    <n v="10"/>
    <n v="3756"/>
    <n v="1012"/>
    <n v="3666.6"/>
    <s v="Completed"/>
    <s v="Adult"/>
    <n v="0"/>
    <n v="0"/>
    <n v="1"/>
    <n v="0"/>
    <n v="0"/>
    <s v="Standard Care"/>
    <n v="0"/>
    <x v="0"/>
  </r>
  <r>
    <s v="PAT_16601"/>
    <n v="56"/>
    <s v="Female"/>
    <s v="Bangalore"/>
    <n v="15"/>
    <s v="None"/>
    <s v="Walk-in"/>
    <x v="6"/>
    <s v="Chest Pain"/>
    <s v="Medium"/>
    <n v="10"/>
    <n v="584"/>
    <s v="Yes"/>
    <s v="Tuesday"/>
    <s v="July"/>
    <n v="1"/>
    <n v="38"/>
    <n v="11"/>
    <n v="1"/>
    <n v="3.1"/>
    <n v="0"/>
    <n v="9"/>
    <n v="3779"/>
    <n v="2511"/>
    <n v="4811.8"/>
    <s v="Completed"/>
    <s v="Middle Aged"/>
    <n v="0"/>
    <n v="1"/>
    <n v="0"/>
    <n v="1"/>
    <n v="0"/>
    <s v="Standard Care"/>
    <n v="0"/>
    <x v="0"/>
  </r>
  <r>
    <s v="PAT_16602"/>
    <n v="46"/>
    <s v="Male"/>
    <s v="Ahmedabad"/>
    <n v="21.2"/>
    <s v="Heart Disease"/>
    <s v="Walk-in"/>
    <x v="3"/>
    <s v="Eye Irritation"/>
    <s v="High"/>
    <n v="17"/>
    <n v="638"/>
    <s v="Yes"/>
    <s v="Monday"/>
    <s v="March"/>
    <n v="24"/>
    <n v="15"/>
    <n v="14"/>
    <n v="7"/>
    <n v="4"/>
    <n v="0"/>
    <n v="10"/>
    <n v="16250"/>
    <n v="13496"/>
    <n v="21268.799999999999"/>
    <s v="Completed"/>
    <s v="Adult"/>
    <n v="0"/>
    <n v="0"/>
    <n v="1"/>
    <n v="0"/>
    <n v="0"/>
    <s v="Clinical Backlog Risk"/>
    <n v="0"/>
    <x v="0"/>
  </r>
  <r>
    <s v="PAT_16603"/>
    <n v="49"/>
    <s v="Female"/>
    <s v="Hyderabad"/>
    <n v="22.7"/>
    <s v="None"/>
    <s v="Scheduled"/>
    <x v="2"/>
    <s v="Joint Pain"/>
    <s v="Low"/>
    <n v="17"/>
    <n v="567"/>
    <s v="No"/>
    <s v="Friday"/>
    <s v="May"/>
    <n v="6"/>
    <n v="25"/>
    <n v="2"/>
    <n v="0"/>
    <n v="3.3"/>
    <n v="0"/>
    <n v="10"/>
    <n v="695"/>
    <n v="77"/>
    <n v="1339"/>
    <s v="Completed"/>
    <s v="Adult"/>
    <n v="0"/>
    <n v="0"/>
    <n v="0"/>
    <n v="0"/>
    <n v="0"/>
    <s v="Standard Care"/>
    <n v="0"/>
    <x v="0"/>
  </r>
  <r>
    <s v="PAT_16604"/>
    <n v="60"/>
    <s v="Female"/>
    <s v="Chennai"/>
    <n v="19.3"/>
    <s v="Diabetes"/>
    <s v="Scheduled"/>
    <x v="1"/>
    <s v="Skin Allergy"/>
    <s v="Medium"/>
    <n v="25"/>
    <n v="880"/>
    <s v="No"/>
    <s v="Thursday"/>
    <s v="July"/>
    <n v="27"/>
    <n v="24"/>
    <n v="11"/>
    <n v="1"/>
    <n v="4"/>
    <n v="0"/>
    <n v="10"/>
    <n v="1004"/>
    <n v="2230"/>
    <n v="4114"/>
    <s v="Completed"/>
    <s v="Middle Aged"/>
    <n v="0"/>
    <n v="0"/>
    <n v="1"/>
    <n v="0"/>
    <n v="0"/>
    <s v="Standard Care"/>
    <n v="0"/>
    <x v="0"/>
  </r>
  <r>
    <s v="PAT_16605"/>
    <n v="86"/>
    <s v="Female"/>
    <s v="Bangalore"/>
    <n v="20.399999999999999"/>
    <s v="None"/>
    <s v="Scheduled"/>
    <x v="4"/>
    <s v="Cough"/>
    <s v="Low"/>
    <n v="3"/>
    <n v="286"/>
    <s v="Yes"/>
    <s v="Saturday"/>
    <s v="January"/>
    <n v="12"/>
    <n v="52"/>
    <n v="1"/>
    <n v="0"/>
    <n v="3.3"/>
    <n v="0"/>
    <n v="8.1999999999999993"/>
    <n v="277"/>
    <n v="673"/>
    <n v="865.2"/>
    <s v="Completed"/>
    <s v="Senior"/>
    <n v="0"/>
    <n v="1"/>
    <n v="0"/>
    <n v="0"/>
    <n v="0"/>
    <s v="Routine Scheduled Care"/>
    <n v="0"/>
    <x v="0"/>
  </r>
  <r>
    <s v="PAT_16606"/>
    <n v="16"/>
    <s v="Female"/>
    <s v="Chennai"/>
    <n v="23.6"/>
    <s v="None"/>
    <s v="Walk-in"/>
    <x v="2"/>
    <s v="Joint Pain"/>
    <s v="Low"/>
    <n v="19"/>
    <n v="741"/>
    <s v="Yes"/>
    <s v="Tuesday"/>
    <s v="May"/>
    <n v="16"/>
    <n v="43"/>
    <n v="14"/>
    <n v="0"/>
    <n v="3.7"/>
    <n v="0"/>
    <n v="9"/>
    <n v="498"/>
    <n v="742"/>
    <n v="1386.7"/>
    <s v="Completed"/>
    <s v="Pediatric"/>
    <n v="0"/>
    <n v="1"/>
    <n v="1"/>
    <n v="0"/>
    <n v="0"/>
    <s v="Routine Scheduled Care"/>
    <n v="0"/>
    <x v="0"/>
  </r>
  <r>
    <s v="PAT_16607"/>
    <n v="12"/>
    <s v="Female"/>
    <s v="Hyderabad"/>
    <n v="25.9"/>
    <s v="Hypertension"/>
    <s v="Emergency"/>
    <x v="0"/>
    <s v="Headache"/>
    <s v="Low"/>
    <n v="20"/>
    <n v="714"/>
    <s v="Yes"/>
    <s v="Friday"/>
    <s v="June"/>
    <n v="0"/>
    <n v="33"/>
    <n v="3"/>
    <n v="1"/>
    <n v="4"/>
    <n v="1"/>
    <n v="9.8000000000000007"/>
    <n v="162"/>
    <n v="726"/>
    <n v="1121.4000000000001"/>
    <s v="Completed"/>
    <s v="Pediatric"/>
    <n v="0"/>
    <n v="1"/>
    <n v="0"/>
    <n v="0"/>
    <n v="0"/>
    <s v="Standard Care"/>
    <n v="0"/>
    <x v="1"/>
  </r>
  <r>
    <s v="PAT_16608"/>
    <n v="6"/>
    <s v="Female"/>
    <s v="Mumbai"/>
    <n v="20.9"/>
    <s v="Hypertension"/>
    <s v="Scheduled"/>
    <x v="8"/>
    <s v="Dental Pain"/>
    <s v="Medium"/>
    <n v="26"/>
    <n v="868"/>
    <s v="No"/>
    <s v="Wednesday"/>
    <s v="August"/>
    <n v="2"/>
    <n v="36"/>
    <n v="10"/>
    <n v="1"/>
    <n v="4.5"/>
    <n v="0"/>
    <n v="9.8000000000000007"/>
    <n v="1712"/>
    <n v="3417"/>
    <n v="5997"/>
    <s v="Completed"/>
    <s v="Pediatric"/>
    <n v="0"/>
    <n v="1"/>
    <n v="0"/>
    <n v="1"/>
    <n v="0"/>
    <s v="Standard Care"/>
    <n v="0"/>
    <x v="0"/>
  </r>
  <r>
    <s v="PAT_16609"/>
    <n v="4"/>
    <s v="Male"/>
    <s v="Nagpur"/>
    <n v="26.3"/>
    <s v="Hypertension"/>
    <s v="Scheduled"/>
    <x v="2"/>
    <s v="Joint Pain"/>
    <s v="High"/>
    <n v="17"/>
    <n v="715"/>
    <s v="No"/>
    <s v="Thursday"/>
    <s v="March"/>
    <n v="24"/>
    <n v="2"/>
    <n v="7"/>
    <n v="2"/>
    <n v="3.1"/>
    <n v="0"/>
    <n v="10"/>
    <n v="14251"/>
    <n v="5479"/>
    <n v="20445"/>
    <s v="Completed"/>
    <s v="Pediatric"/>
    <n v="0"/>
    <n v="0"/>
    <n v="1"/>
    <n v="0"/>
    <n v="0"/>
    <s v="Clinical Backlog Risk"/>
    <n v="0"/>
    <x v="0"/>
  </r>
  <r>
    <s v="PAT_16610"/>
    <n v="78"/>
    <s v="Female"/>
    <s v="Mumbai"/>
    <n v="24.8"/>
    <s v="None"/>
    <s v="Walk-in"/>
    <x v="7"/>
    <s v="Stomach Pain"/>
    <s v="Low"/>
    <n v="29"/>
    <n v="905"/>
    <s v="Yes"/>
    <s v="Saturday"/>
    <s v="August"/>
    <n v="5"/>
    <n v="22"/>
    <n v="5"/>
    <n v="1"/>
    <n v="3"/>
    <n v="0"/>
    <n v="10"/>
    <n v="412"/>
    <n v="989"/>
    <n v="1614.2"/>
    <s v="Completed"/>
    <s v="Senior"/>
    <n v="0"/>
    <n v="0"/>
    <n v="0"/>
    <n v="0"/>
    <n v="0"/>
    <s v="Standard Care"/>
    <n v="0"/>
    <x v="0"/>
  </r>
  <r>
    <s v="PAT_16611"/>
    <n v="50"/>
    <s v="Female"/>
    <s v="Pune"/>
    <n v="27.3"/>
    <s v="None"/>
    <s v="Scheduled"/>
    <x v="1"/>
    <s v="Skin Allergy"/>
    <s v="High"/>
    <n v="15"/>
    <n v="569"/>
    <s v="Yes"/>
    <s v="Friday"/>
    <s v="May"/>
    <n v="24"/>
    <n v="8"/>
    <n v="3"/>
    <n v="1"/>
    <n v="4.3"/>
    <n v="0"/>
    <n v="10"/>
    <n v="15918"/>
    <n v="7618"/>
    <n v="16873.5"/>
    <s v="Completed"/>
    <s v="Adult"/>
    <n v="0"/>
    <n v="0"/>
    <n v="1"/>
    <n v="0"/>
    <n v="0"/>
    <s v="Clinical Backlog Risk"/>
    <n v="0"/>
    <x v="0"/>
  </r>
  <r>
    <s v="PAT_16612"/>
    <n v="31"/>
    <s v="Male"/>
    <s v="Kolkata"/>
    <n v="32.1"/>
    <s v="None"/>
    <s v="Scheduled"/>
    <x v="6"/>
    <s v="Chest Pain"/>
    <s v="High"/>
    <n v="28"/>
    <n v="809"/>
    <s v="No"/>
    <s v="Saturday"/>
    <s v="April"/>
    <n v="26"/>
    <n v="15"/>
    <n v="1"/>
    <n v="0"/>
    <n v="3.6"/>
    <n v="0"/>
    <n v="10"/>
    <n v="7494"/>
    <n v="13769"/>
    <n v="22072"/>
    <s v="Completed"/>
    <s v="Young Adult"/>
    <n v="0"/>
    <n v="0"/>
    <n v="1"/>
    <n v="0"/>
    <n v="0"/>
    <s v="Clinical Backlog Risk"/>
    <n v="0"/>
    <x v="0"/>
  </r>
  <r>
    <s v="PAT_16613"/>
    <n v="54"/>
    <s v="Male"/>
    <s v="Chennai"/>
    <n v="27.5"/>
    <s v="Hypertension"/>
    <s v="Scheduled"/>
    <x v="3"/>
    <s v="Eye Irritation"/>
    <s v="Low"/>
    <n v="10"/>
    <n v="565"/>
    <s v="No"/>
    <s v="Friday"/>
    <s v="January"/>
    <n v="24"/>
    <n v="20"/>
    <n v="2"/>
    <n v="1"/>
    <n v="4.7"/>
    <n v="0"/>
    <n v="10"/>
    <n v="187"/>
    <n v="336"/>
    <n v="1088"/>
    <s v="Completed"/>
    <s v="Adult"/>
    <n v="0"/>
    <n v="0"/>
    <n v="1"/>
    <n v="0"/>
    <n v="0"/>
    <s v="Routine Scheduled Care"/>
    <n v="0"/>
    <x v="0"/>
  </r>
  <r>
    <s v="PAT_16614"/>
    <n v="54"/>
    <s v="Male"/>
    <s v="Mumbai"/>
    <n v="31.2"/>
    <s v="Hypertension"/>
    <s v="Scheduled"/>
    <x v="3"/>
    <s v="Eye Irritation"/>
    <s v="Low"/>
    <n v="27"/>
    <n v="872"/>
    <s v="Yes"/>
    <s v="Tuesday"/>
    <s v="March"/>
    <n v="26"/>
    <n v="55"/>
    <n v="7"/>
    <n v="0"/>
    <n v="4.4000000000000004"/>
    <n v="0"/>
    <n v="8.5"/>
    <n v="655"/>
    <n v="335"/>
    <n v="1303.4000000000001"/>
    <s v="Completed"/>
    <s v="Adult"/>
    <n v="0"/>
    <n v="1"/>
    <n v="1"/>
    <n v="0"/>
    <n v="0"/>
    <s v="Routine Scheduled Care"/>
    <n v="0"/>
    <x v="0"/>
  </r>
  <r>
    <s v="PAT_16615"/>
    <n v="10"/>
    <s v="Male"/>
    <s v="Jaipur"/>
    <n v="16"/>
    <s v="Hypertension"/>
    <s v="Scheduled"/>
    <x v="2"/>
    <s v="Joint Pain"/>
    <s v="Low"/>
    <n v="11"/>
    <n v="516"/>
    <s v="Yes"/>
    <s v="Saturday"/>
    <s v="October"/>
    <n v="28"/>
    <n v="35"/>
    <n v="12"/>
    <n v="1"/>
    <n v="4.3"/>
    <n v="0"/>
    <n v="9.8000000000000007"/>
    <n v="518"/>
    <n v="878"/>
    <n v="1338.4"/>
    <s v="Completed"/>
    <s v="Pediatric"/>
    <n v="0"/>
    <n v="1"/>
    <n v="1"/>
    <n v="0"/>
    <n v="0"/>
    <s v="Routine Scheduled Care"/>
    <n v="0"/>
    <x v="0"/>
  </r>
  <r>
    <s v="PAT_16616"/>
    <n v="76"/>
    <s v="Female"/>
    <s v="Delhi"/>
    <n v="18.2"/>
    <s v="None"/>
    <s v="Walk-in"/>
    <x v="2"/>
    <s v="Joint Pain"/>
    <s v="High"/>
    <n v="22"/>
    <n v="702"/>
    <s v="Yes"/>
    <s v="Tuesday"/>
    <s v="January"/>
    <n v="28"/>
    <n v="11"/>
    <n v="10"/>
    <n v="1"/>
    <n v="4.7"/>
    <n v="0"/>
    <n v="10"/>
    <n v="14519"/>
    <n v="7450"/>
    <n v="15869.7"/>
    <s v="Completed"/>
    <s v="Senior"/>
    <n v="0"/>
    <n v="0"/>
    <n v="1"/>
    <n v="0"/>
    <n v="0"/>
    <s v="Clinical Backlog Risk"/>
    <n v="0"/>
    <x v="0"/>
  </r>
  <r>
    <s v="PAT_16617"/>
    <n v="70"/>
    <s v="Male"/>
    <s v="Ahmedabad"/>
    <n v="20.8"/>
    <s v="Asthma"/>
    <s v="Scheduled"/>
    <x v="8"/>
    <s v="Dental Pain"/>
    <s v="Low"/>
    <n v="12"/>
    <n v="561"/>
    <s v="No"/>
    <s v="Monday"/>
    <s v="March"/>
    <n v="29"/>
    <n v="56"/>
    <n v="11"/>
    <n v="4"/>
    <n v="4.8"/>
    <n v="0"/>
    <n v="8.6999999999999993"/>
    <n v="390"/>
    <n v="433"/>
    <n v="1384"/>
    <s v="No Show"/>
    <s v="Middle Aged"/>
    <n v="1384"/>
    <n v="1"/>
    <n v="1"/>
    <n v="0"/>
    <n v="0"/>
    <s v="Routine Scheduled Care"/>
    <n v="1"/>
    <x v="0"/>
  </r>
  <r>
    <s v="PAT_16618"/>
    <n v="72"/>
    <s v="Female"/>
    <s v="Pune"/>
    <n v="29"/>
    <s v="None"/>
    <s v="Scheduled"/>
    <x v="6"/>
    <s v="Chest Pain"/>
    <s v="Medium"/>
    <n v="21"/>
    <n v="651"/>
    <s v="No"/>
    <s v="Tuesday"/>
    <s v="June"/>
    <n v="20"/>
    <n v="24"/>
    <n v="8"/>
    <n v="0"/>
    <n v="3.7"/>
    <n v="0"/>
    <n v="10"/>
    <n v="4869"/>
    <n v="3227"/>
    <n v="8747"/>
    <s v="Completed"/>
    <s v="Middle Aged"/>
    <n v="0"/>
    <n v="0"/>
    <n v="1"/>
    <n v="0"/>
    <n v="0"/>
    <s v="Standard Care"/>
    <n v="0"/>
    <x v="0"/>
  </r>
  <r>
    <s v="PAT_16619"/>
    <n v="68"/>
    <s v="Female"/>
    <s v="Jaipur"/>
    <n v="22"/>
    <s v="Heart Disease"/>
    <s v="Scheduled"/>
    <x v="8"/>
    <s v="Dental Pain"/>
    <s v="High"/>
    <n v="18"/>
    <n v="618"/>
    <s v="Yes"/>
    <s v="Friday"/>
    <s v="December"/>
    <n v="10"/>
    <n v="1"/>
    <n v="2"/>
    <n v="1"/>
    <n v="3.1"/>
    <n v="0"/>
    <n v="10"/>
    <n v="17458"/>
    <n v="11678"/>
    <n v="20827.8"/>
    <s v="Completed"/>
    <s v="Middle Aged"/>
    <n v="0"/>
    <n v="0"/>
    <n v="0"/>
    <n v="0"/>
    <n v="0"/>
    <s v="Standard Care"/>
    <n v="0"/>
    <x v="0"/>
  </r>
  <r>
    <s v="PAT_16620"/>
    <n v="49"/>
    <s v="Female"/>
    <s v="Bangalore"/>
    <n v="28.9"/>
    <s v="None"/>
    <s v="Scheduled"/>
    <x v="5"/>
    <s v="Fever"/>
    <s v="Low"/>
    <n v="17"/>
    <n v="548"/>
    <s v="Yes"/>
    <s v="Friday"/>
    <s v="January"/>
    <n v="2"/>
    <n v="48"/>
    <n v="13"/>
    <n v="1"/>
    <n v="4.5"/>
    <n v="0"/>
    <n v="9.1"/>
    <n v="356"/>
    <n v="764"/>
    <n v="1167.5999999999999"/>
    <s v="Completed"/>
    <s v="Adult"/>
    <n v="0"/>
    <n v="1"/>
    <n v="0"/>
    <n v="0"/>
    <n v="0"/>
    <s v="Standard Care"/>
    <n v="0"/>
    <x v="0"/>
  </r>
  <r>
    <s v="PAT_16621"/>
    <n v="48"/>
    <s v="Female"/>
    <s v="Ahmedabad"/>
    <n v="26"/>
    <s v="Diabetes"/>
    <s v="Scheduled"/>
    <x v="5"/>
    <s v="Fever"/>
    <s v="Low"/>
    <n v="19"/>
    <n v="678"/>
    <s v="Yes"/>
    <s v="Monday"/>
    <s v="June"/>
    <n v="1"/>
    <n v="27"/>
    <n v="10"/>
    <n v="1"/>
    <n v="3.4"/>
    <n v="0"/>
    <n v="9.9"/>
    <n v="797"/>
    <n v="223"/>
    <n v="1188.5999999999999"/>
    <s v="Completed"/>
    <s v="Adult"/>
    <n v="0"/>
    <n v="0"/>
    <n v="0"/>
    <n v="0"/>
    <n v="0"/>
    <s v="Standard Care"/>
    <n v="0"/>
    <x v="0"/>
  </r>
  <r>
    <s v="PAT_16622"/>
    <n v="64"/>
    <s v="Male"/>
    <s v="Kolkata"/>
    <n v="23.1"/>
    <s v="Diabetes"/>
    <s v="Walk-in"/>
    <x v="6"/>
    <s v="Chest Pain"/>
    <s v="Medium"/>
    <n v="19"/>
    <n v="665"/>
    <s v="Yes"/>
    <s v="Friday"/>
    <s v="October"/>
    <n v="21"/>
    <n v="36"/>
    <n v="7"/>
    <n v="0"/>
    <n v="3.7"/>
    <n v="0"/>
    <n v="9.4"/>
    <n v="4491"/>
    <n v="2407"/>
    <n v="5294.1"/>
    <s v="Completed"/>
    <s v="Middle Aged"/>
    <n v="0"/>
    <n v="1"/>
    <n v="1"/>
    <n v="1"/>
    <n v="0"/>
    <s v="Standard Care"/>
    <n v="0"/>
    <x v="0"/>
  </r>
  <r>
    <s v="PAT_16623"/>
    <n v="19"/>
    <s v="Female"/>
    <s v="Jaipur"/>
    <n v="25.5"/>
    <s v="None"/>
    <s v="Walk-in"/>
    <x v="5"/>
    <s v="Fever"/>
    <s v="Medium"/>
    <n v="30"/>
    <n v="815"/>
    <s v="Yes"/>
    <s v="Tuesday"/>
    <s v="March"/>
    <n v="12"/>
    <n v="19"/>
    <n v="12"/>
    <n v="0"/>
    <n v="4.8"/>
    <n v="0"/>
    <n v="10"/>
    <n v="3621"/>
    <n v="1318"/>
    <n v="4027.8"/>
    <s v="Completed"/>
    <s v="Young Adult"/>
    <n v="0"/>
    <n v="0"/>
    <n v="0"/>
    <n v="0"/>
    <n v="0"/>
    <s v="Standard Care"/>
    <n v="0"/>
    <x v="0"/>
  </r>
  <r>
    <s v="PAT_16624"/>
    <n v="2"/>
    <s v="Female"/>
    <s v="Kolkata"/>
    <n v="25"/>
    <s v="Heart Disease"/>
    <s v="Scheduled"/>
    <x v="5"/>
    <s v="Fever"/>
    <s v="High"/>
    <n v="7"/>
    <n v="426"/>
    <s v="No"/>
    <s v="Saturday"/>
    <s v="May"/>
    <n v="10"/>
    <n v="18"/>
    <n v="12"/>
    <n v="1"/>
    <n v="4.0999999999999996"/>
    <n v="0"/>
    <n v="10"/>
    <n v="12695"/>
    <n v="12994"/>
    <n v="26115"/>
    <s v="Completed"/>
    <s v="Pediatric"/>
    <n v="0"/>
    <n v="0"/>
    <n v="0"/>
    <n v="0"/>
    <n v="0"/>
    <s v="Standard Care"/>
    <n v="0"/>
    <x v="0"/>
  </r>
  <r>
    <s v="PAT_16625"/>
    <n v="52"/>
    <s v="Female"/>
    <s v="Pune"/>
    <n v="20"/>
    <s v="None"/>
    <s v="Scheduled"/>
    <x v="9"/>
    <s v="Pregnancy Checkup"/>
    <s v="Medium"/>
    <n v="15"/>
    <n v="690"/>
    <s v="No"/>
    <s v="Tuesday"/>
    <s v="July"/>
    <n v="21"/>
    <n v="23"/>
    <n v="3"/>
    <n v="0"/>
    <n v="5"/>
    <n v="0"/>
    <n v="10"/>
    <n v="2408"/>
    <n v="2064"/>
    <n v="5162"/>
    <s v="No Show"/>
    <s v="Adult"/>
    <n v="5162"/>
    <n v="0"/>
    <n v="1"/>
    <n v="0"/>
    <n v="0"/>
    <s v="Standard Care"/>
    <n v="1"/>
    <x v="0"/>
  </r>
  <r>
    <s v="PAT_16626"/>
    <n v="81"/>
    <s v="Female"/>
    <s v="Nagpur"/>
    <n v="23.4"/>
    <s v="Hypertension"/>
    <s v="Scheduled"/>
    <x v="0"/>
    <s v="Headache"/>
    <s v="Low"/>
    <n v="8"/>
    <n v="376"/>
    <s v="No"/>
    <s v="Saturday"/>
    <s v="January"/>
    <n v="6"/>
    <n v="31"/>
    <n v="1"/>
    <n v="1"/>
    <n v="4.4000000000000004"/>
    <n v="0"/>
    <n v="10"/>
    <n v="375"/>
    <n v="535"/>
    <n v="1286"/>
    <s v="Completed"/>
    <s v="Senior"/>
    <n v="0"/>
    <n v="1"/>
    <n v="0"/>
    <n v="0"/>
    <n v="0"/>
    <s v="Standard Care"/>
    <n v="0"/>
    <x v="0"/>
  </r>
  <r>
    <s v="PAT_16627"/>
    <n v="53"/>
    <s v="Male"/>
    <s v="Delhi"/>
    <n v="27.9"/>
    <s v="None"/>
    <s v="Scheduled"/>
    <x v="8"/>
    <s v="Dental Pain"/>
    <s v="Medium"/>
    <n v="11"/>
    <n v="553"/>
    <s v="Yes"/>
    <s v="Tuesday"/>
    <s v="May"/>
    <n v="27"/>
    <n v="25"/>
    <n v="6"/>
    <n v="0"/>
    <n v="4.0999999999999996"/>
    <n v="0"/>
    <n v="10"/>
    <n v="1217"/>
    <n v="1179"/>
    <n v="2064.3000000000002"/>
    <s v="No Show"/>
    <s v="Adult"/>
    <n v="2949"/>
    <n v="0"/>
    <n v="1"/>
    <n v="0"/>
    <n v="0"/>
    <s v="Standard Care"/>
    <n v="1"/>
    <x v="0"/>
  </r>
  <r>
    <s v="PAT_16628"/>
    <n v="64"/>
    <s v="Male"/>
    <s v="Delhi"/>
    <n v="24.9"/>
    <s v="Heart Disease"/>
    <s v="Scheduled"/>
    <x v="9"/>
    <s v="Pregnancy Checkup"/>
    <s v="High"/>
    <n v="25"/>
    <n v="819"/>
    <s v="No"/>
    <s v="Monday"/>
    <s v="June"/>
    <n v="3"/>
    <n v="10"/>
    <n v="11"/>
    <n v="3"/>
    <n v="3.8"/>
    <n v="0"/>
    <n v="10"/>
    <n v="13161"/>
    <n v="12599"/>
    <n v="26579"/>
    <s v="Completed"/>
    <s v="Middle Aged"/>
    <n v="0"/>
    <n v="0"/>
    <n v="0"/>
    <n v="0"/>
    <n v="0"/>
    <s v="Optimized Emergency Care"/>
    <n v="0"/>
    <x v="0"/>
  </r>
  <r>
    <s v="PAT_16629"/>
    <n v="53"/>
    <s v="Female"/>
    <s v="Delhi"/>
    <n v="33.4"/>
    <s v="Hypertension"/>
    <s v="Scheduled"/>
    <x v="8"/>
    <s v="Dental Pain"/>
    <s v="High"/>
    <n v="28"/>
    <n v="902"/>
    <s v="Yes"/>
    <s v="Friday"/>
    <s v="October"/>
    <n v="5"/>
    <n v="14"/>
    <n v="6"/>
    <n v="2"/>
    <n v="3.3"/>
    <n v="0"/>
    <n v="10"/>
    <n v="9806"/>
    <n v="13723"/>
    <n v="17101.7"/>
    <s v="Completed"/>
    <s v="Adult"/>
    <n v="0"/>
    <n v="0"/>
    <n v="0"/>
    <n v="0"/>
    <n v="0"/>
    <s v="Standard Care"/>
    <n v="0"/>
    <x v="0"/>
  </r>
  <r>
    <s v="PAT_16630"/>
    <n v="14"/>
    <s v="Female"/>
    <s v="Ahmedabad"/>
    <n v="21.4"/>
    <s v="None"/>
    <s v="Emergency"/>
    <x v="8"/>
    <s v="Dental Pain"/>
    <s v="Medium"/>
    <n v="22"/>
    <n v="710"/>
    <s v="No"/>
    <s v="Thursday"/>
    <s v="January"/>
    <n v="0"/>
    <n v="10"/>
    <n v="5"/>
    <n v="0"/>
    <n v="3.5"/>
    <n v="1"/>
    <n v="10"/>
    <n v="3760"/>
    <n v="2828"/>
    <n v="7298"/>
    <s v="Completed"/>
    <s v="Pediatric"/>
    <n v="0"/>
    <n v="0"/>
    <n v="0"/>
    <n v="0"/>
    <n v="0"/>
    <s v="Standard Care"/>
    <n v="0"/>
    <x v="1"/>
  </r>
  <r>
    <s v="PAT_16631"/>
    <n v="85"/>
    <s v="Male"/>
    <s v="Ahmedabad"/>
    <n v="23"/>
    <s v="Heart Disease"/>
    <s v="Scheduled"/>
    <x v="8"/>
    <s v="Dental Pain"/>
    <s v="Low"/>
    <n v="14"/>
    <n v="495"/>
    <s v="No"/>
    <s v="Monday"/>
    <s v="April"/>
    <n v="26"/>
    <n v="50"/>
    <n v="8"/>
    <n v="1"/>
    <n v="3.9"/>
    <n v="0"/>
    <n v="8.6"/>
    <n v="159"/>
    <n v="659"/>
    <n v="1313"/>
    <s v="Cancelled"/>
    <s v="Senior"/>
    <n v="0"/>
    <n v="1"/>
    <n v="1"/>
    <n v="0"/>
    <n v="0"/>
    <s v="Routine Scheduled Care"/>
    <n v="1"/>
    <x v="0"/>
  </r>
  <r>
    <s v="PAT_16632"/>
    <n v="58"/>
    <s v="Female"/>
    <s v="Bangalore"/>
    <n v="30"/>
    <s v="None"/>
    <s v="Scheduled"/>
    <x v="0"/>
    <s v="Headache"/>
    <s v="High"/>
    <n v="2"/>
    <n v="261"/>
    <s v="Yes"/>
    <s v="Thursday"/>
    <s v="March"/>
    <n v="4"/>
    <n v="12"/>
    <n v="13"/>
    <n v="3"/>
    <n v="3.4"/>
    <n v="0"/>
    <n v="10"/>
    <n v="15346"/>
    <n v="9349"/>
    <n v="17469.2"/>
    <s v="Completed"/>
    <s v="Middle Aged"/>
    <n v="0"/>
    <n v="0"/>
    <n v="0"/>
    <n v="0"/>
    <n v="0"/>
    <s v="Standard Care"/>
    <n v="0"/>
    <x v="0"/>
  </r>
  <r>
    <s v="PAT_16633"/>
    <n v="69"/>
    <s v="Male"/>
    <s v="Hyderabad"/>
    <n v="26.8"/>
    <s v="None"/>
    <s v="Walk-in"/>
    <x v="2"/>
    <s v="Joint Pain"/>
    <s v="High"/>
    <n v="5"/>
    <n v="403"/>
    <s v="Yes"/>
    <s v="Saturday"/>
    <s v="September"/>
    <n v="19"/>
    <n v="17"/>
    <n v="1"/>
    <n v="0"/>
    <n v="4.4000000000000004"/>
    <n v="0"/>
    <n v="10"/>
    <n v="5798"/>
    <n v="9456"/>
    <n v="10959.9"/>
    <s v="Completed"/>
    <s v="Middle Aged"/>
    <n v="0"/>
    <n v="0"/>
    <n v="1"/>
    <n v="0"/>
    <n v="0"/>
    <s v="Clinical Backlog Risk"/>
    <n v="0"/>
    <x v="0"/>
  </r>
  <r>
    <s v="PAT_16634"/>
    <n v="4"/>
    <s v="Female"/>
    <s v="Kolkata"/>
    <n v="24.7"/>
    <s v="None"/>
    <s v="Scheduled"/>
    <x v="4"/>
    <s v="Cough"/>
    <s v="High"/>
    <n v="27"/>
    <n v="780"/>
    <s v="No"/>
    <s v="Friday"/>
    <s v="August"/>
    <n v="1"/>
    <n v="3"/>
    <n v="6"/>
    <n v="1"/>
    <n v="3.6"/>
    <n v="0"/>
    <n v="10"/>
    <n v="17461"/>
    <n v="7613"/>
    <n v="25854"/>
    <s v="Completed"/>
    <s v="Pediatric"/>
    <n v="0"/>
    <n v="0"/>
    <n v="0"/>
    <n v="0"/>
    <n v="0"/>
    <s v="Optimized Emergency Care"/>
    <n v="0"/>
    <x v="0"/>
  </r>
  <r>
    <s v="PAT_16635"/>
    <n v="25"/>
    <s v="Male"/>
    <s v="Kolkata"/>
    <n v="22.6"/>
    <s v="None"/>
    <s v="Walk-in"/>
    <x v="2"/>
    <s v="Joint Pain"/>
    <s v="Medium"/>
    <n v="21"/>
    <n v="805"/>
    <s v="No"/>
    <s v="Monday"/>
    <s v="February"/>
    <n v="2"/>
    <n v="29"/>
    <n v="11"/>
    <n v="2"/>
    <n v="5"/>
    <n v="0"/>
    <n v="10"/>
    <n v="4689"/>
    <n v="2985"/>
    <n v="8479"/>
    <s v="Completed"/>
    <s v="Young Adult"/>
    <n v="0"/>
    <n v="0"/>
    <n v="0"/>
    <n v="0"/>
    <n v="0"/>
    <s v="Standard Care"/>
    <n v="0"/>
    <x v="0"/>
  </r>
  <r>
    <s v="PAT_16636"/>
    <n v="10"/>
    <s v="Female"/>
    <s v="Jaipur"/>
    <n v="28.2"/>
    <s v="None"/>
    <s v="Scheduled"/>
    <x v="4"/>
    <s v="Cough"/>
    <s v="Medium"/>
    <n v="21"/>
    <n v="632"/>
    <s v="Yes"/>
    <s v="Saturday"/>
    <s v="October"/>
    <n v="19"/>
    <n v="28"/>
    <n v="13"/>
    <n v="6"/>
    <n v="4"/>
    <n v="0"/>
    <n v="10"/>
    <n v="3262"/>
    <n v="2068"/>
    <n v="4173.3999999999996"/>
    <s v="Completed"/>
    <s v="Pediatric"/>
    <n v="0"/>
    <n v="0"/>
    <n v="1"/>
    <n v="0"/>
    <n v="0"/>
    <s v="Standard Care"/>
    <n v="0"/>
    <x v="0"/>
  </r>
  <r>
    <s v="PAT_16637"/>
    <n v="43"/>
    <s v="Female"/>
    <s v="Pune"/>
    <n v="17.100000000000001"/>
    <s v="Diabetes"/>
    <s v="Emergency"/>
    <x v="0"/>
    <s v="Headache"/>
    <s v="Low"/>
    <n v="29"/>
    <n v="971"/>
    <s v="Yes"/>
    <s v="Monday"/>
    <s v="May"/>
    <n v="0"/>
    <n v="55"/>
    <n v="10"/>
    <n v="2"/>
    <n v="3.2"/>
    <n v="1"/>
    <n v="7.9"/>
    <n v="604"/>
    <n v="469"/>
    <n v="1430.8"/>
    <s v="Completed"/>
    <s v="Adult"/>
    <n v="0"/>
    <n v="1"/>
    <n v="0"/>
    <n v="0"/>
    <n v="0"/>
    <s v="Standard Care"/>
    <n v="0"/>
    <x v="1"/>
  </r>
  <r>
    <s v="PAT_16638"/>
    <n v="69"/>
    <s v="Male"/>
    <s v="Pune"/>
    <n v="21.8"/>
    <s v="None"/>
    <s v="Walk-in"/>
    <x v="9"/>
    <s v="Pregnancy Checkup"/>
    <s v="High"/>
    <n v="28"/>
    <n v="789"/>
    <s v="No"/>
    <s v="Monday"/>
    <s v="December"/>
    <n v="8"/>
    <n v="5"/>
    <n v="12"/>
    <n v="4"/>
    <n v="3.9"/>
    <n v="0"/>
    <n v="10"/>
    <n v="11770"/>
    <n v="11542"/>
    <n v="24101"/>
    <s v="Completed"/>
    <s v="Middle Aged"/>
    <n v="0"/>
    <n v="0"/>
    <n v="0"/>
    <n v="0"/>
    <n v="0"/>
    <s v="Standard Care"/>
    <n v="0"/>
    <x v="0"/>
  </r>
  <r>
    <s v="PAT_16639"/>
    <n v="20"/>
    <s v="Male"/>
    <s v="Jaipur"/>
    <n v="19.5"/>
    <s v="Diabetes"/>
    <s v="Walk-in"/>
    <x v="4"/>
    <s v="Cough"/>
    <s v="Medium"/>
    <n v="28"/>
    <n v="767"/>
    <s v="Yes"/>
    <s v="Friday"/>
    <s v="March"/>
    <n v="15"/>
    <n v="35"/>
    <n v="13"/>
    <n v="1"/>
    <n v="4"/>
    <n v="0"/>
    <n v="9.6999999999999993"/>
    <n v="3303"/>
    <n v="3740"/>
    <n v="5467"/>
    <s v="Completed"/>
    <s v="Young Adult"/>
    <n v="0"/>
    <n v="1"/>
    <n v="1"/>
    <n v="1"/>
    <n v="0"/>
    <s v="Standard Care"/>
    <n v="0"/>
    <x v="0"/>
  </r>
  <r>
    <s v="PAT_16640"/>
    <n v="29"/>
    <s v="Male"/>
    <s v="Hyderabad"/>
    <n v="26.8"/>
    <s v="Hypertension"/>
    <s v="Emergency"/>
    <x v="0"/>
    <s v="Headache"/>
    <s v="Low"/>
    <n v="22"/>
    <n v="765"/>
    <s v="Yes"/>
    <s v="Friday"/>
    <s v="December"/>
    <n v="0"/>
    <n v="51"/>
    <n v="1"/>
    <n v="0"/>
    <n v="4.5"/>
    <n v="1"/>
    <n v="8.8000000000000007"/>
    <n v="518"/>
    <n v="469"/>
    <n v="1226.4000000000001"/>
    <s v="Completed"/>
    <s v="Young Adult"/>
    <n v="0"/>
    <n v="1"/>
    <n v="0"/>
    <n v="0"/>
    <n v="0"/>
    <s v="Standard Care"/>
    <n v="0"/>
    <x v="1"/>
  </r>
  <r>
    <s v="PAT_16641"/>
    <n v="48"/>
    <s v="Female"/>
    <s v="Pune"/>
    <n v="15.3"/>
    <s v="Hypertension"/>
    <s v="Scheduled"/>
    <x v="8"/>
    <s v="Dental Pain"/>
    <s v="High"/>
    <n v="7"/>
    <n v="468"/>
    <s v="Yes"/>
    <s v="Friday"/>
    <s v="August"/>
    <n v="29"/>
    <n v="2"/>
    <n v="10"/>
    <n v="2"/>
    <n v="3"/>
    <n v="0"/>
    <n v="10"/>
    <n v="8238"/>
    <n v="13055"/>
    <n v="15232.7"/>
    <s v="Completed"/>
    <s v="Adult"/>
    <n v="0"/>
    <n v="0"/>
    <n v="1"/>
    <n v="0"/>
    <n v="0"/>
    <s v="Clinical Backlog Risk"/>
    <n v="0"/>
    <x v="0"/>
  </r>
  <r>
    <s v="PAT_16642"/>
    <n v="75"/>
    <s v="Female"/>
    <s v="Chennai"/>
    <n v="22.5"/>
    <s v="None"/>
    <s v="Emergency"/>
    <x v="9"/>
    <s v="Pregnancy Checkup"/>
    <s v="High"/>
    <n v="12"/>
    <n v="614"/>
    <s v="No"/>
    <s v="Thursday"/>
    <s v="October"/>
    <n v="0"/>
    <n v="12"/>
    <n v="5"/>
    <n v="0"/>
    <n v="3.4"/>
    <n v="1"/>
    <n v="10"/>
    <n v="16149"/>
    <n v="9704"/>
    <n v="26467"/>
    <s v="Completed"/>
    <s v="Senior"/>
    <n v="0"/>
    <n v="0"/>
    <n v="0"/>
    <n v="0"/>
    <n v="0"/>
    <s v="Optimized Emergency Care"/>
    <n v="0"/>
    <x v="1"/>
  </r>
  <r>
    <s v="PAT_16643"/>
    <n v="4"/>
    <s v="Male"/>
    <s v="Bangalore"/>
    <n v="27.6"/>
    <s v="None"/>
    <s v="Walk-in"/>
    <x v="8"/>
    <s v="Dental Pain"/>
    <s v="High"/>
    <n v="15"/>
    <n v="656"/>
    <s v="No"/>
    <s v="Tuesday"/>
    <s v="January"/>
    <n v="10"/>
    <n v="17"/>
    <n v="3"/>
    <n v="2"/>
    <n v="4.0999999999999996"/>
    <n v="0"/>
    <n v="10"/>
    <n v="12711"/>
    <n v="7133"/>
    <n v="20500"/>
    <s v="Completed"/>
    <s v="Pediatric"/>
    <n v="0"/>
    <n v="0"/>
    <n v="0"/>
    <n v="0"/>
    <n v="0"/>
    <s v="Standard Care"/>
    <n v="0"/>
    <x v="0"/>
  </r>
  <r>
    <s v="PAT_16644"/>
    <n v="4"/>
    <s v="Female"/>
    <s v="Jaipur"/>
    <n v="22.2"/>
    <s v="None"/>
    <s v="Scheduled"/>
    <x v="3"/>
    <s v="Eye Irritation"/>
    <s v="Low"/>
    <n v="14"/>
    <n v="619"/>
    <s v="Yes"/>
    <s v="Monday"/>
    <s v="July"/>
    <n v="19"/>
    <n v="48"/>
    <n v="10"/>
    <n v="0"/>
    <n v="4.5999999999999996"/>
    <n v="0"/>
    <n v="9.1"/>
    <n v="130"/>
    <n v="998"/>
    <n v="1222.9000000000001"/>
    <s v="Completed"/>
    <s v="Pediatric"/>
    <n v="0"/>
    <n v="1"/>
    <n v="1"/>
    <n v="0"/>
    <n v="0"/>
    <s v="Routine Scheduled Care"/>
    <n v="0"/>
    <x v="0"/>
  </r>
  <r>
    <s v="PAT_16645"/>
    <n v="6"/>
    <s v="Female"/>
    <s v="Kolkata"/>
    <n v="21.4"/>
    <s v="Diabetes"/>
    <s v="Scheduled"/>
    <x v="4"/>
    <s v="Cough"/>
    <s v="Medium"/>
    <n v="6"/>
    <n v="393"/>
    <s v="Yes"/>
    <s v="Tuesday"/>
    <s v="February"/>
    <n v="28"/>
    <n v="36"/>
    <n v="11"/>
    <n v="1"/>
    <n v="5"/>
    <n v="0"/>
    <n v="10"/>
    <n v="4623"/>
    <n v="3246"/>
    <n v="5783.4"/>
    <s v="Completed"/>
    <s v="Pediatric"/>
    <n v="0"/>
    <n v="1"/>
    <n v="1"/>
    <n v="1"/>
    <n v="0"/>
    <s v="Standard Care"/>
    <n v="0"/>
    <x v="0"/>
  </r>
  <r>
    <s v="PAT_16646"/>
    <n v="7"/>
    <s v="Female"/>
    <s v="Ahmedabad"/>
    <n v="20.8"/>
    <s v="Diabetes"/>
    <s v="Emergency"/>
    <x v="6"/>
    <s v="Chest Pain"/>
    <s v="Medium"/>
    <n v="14"/>
    <n v="558"/>
    <s v="Yes"/>
    <s v="Saturday"/>
    <s v="April"/>
    <n v="0"/>
    <n v="34"/>
    <n v="3"/>
    <n v="1"/>
    <n v="4.8"/>
    <n v="1"/>
    <n v="10"/>
    <n v="3277"/>
    <n v="2330"/>
    <n v="4315.5"/>
    <s v="Completed"/>
    <s v="Pediatric"/>
    <n v="0"/>
    <n v="1"/>
    <n v="0"/>
    <n v="0"/>
    <n v="0"/>
    <s v="Standard Care"/>
    <n v="0"/>
    <x v="1"/>
  </r>
  <r>
    <s v="PAT_16647"/>
    <n v="59"/>
    <s v="Male"/>
    <s v="Ahmedabad"/>
    <n v="28.7"/>
    <s v="None"/>
    <s v="Scheduled"/>
    <x v="2"/>
    <s v="Joint Pain"/>
    <s v="High"/>
    <n v="23"/>
    <n v="708"/>
    <s v="Yes"/>
    <s v="Saturday"/>
    <s v="July"/>
    <n v="23"/>
    <n v="10"/>
    <n v="8"/>
    <n v="2"/>
    <n v="4.5"/>
    <n v="0"/>
    <n v="10"/>
    <n v="9237"/>
    <n v="10455"/>
    <n v="14280"/>
    <s v="Completed"/>
    <s v="Middle Aged"/>
    <n v="0"/>
    <n v="0"/>
    <n v="1"/>
    <n v="0"/>
    <n v="0"/>
    <s v="Clinical Backlog Risk"/>
    <n v="0"/>
    <x v="0"/>
  </r>
  <r>
    <s v="PAT_16648"/>
    <n v="82"/>
    <s v="Female"/>
    <s v="Mumbai"/>
    <n v="24.9"/>
    <s v="Diabetes"/>
    <s v="Walk-in"/>
    <x v="5"/>
    <s v="Fever"/>
    <s v="Low"/>
    <n v="22"/>
    <n v="710"/>
    <s v="Yes"/>
    <s v="Thursday"/>
    <s v="October"/>
    <n v="28"/>
    <n v="24"/>
    <n v="12"/>
    <n v="2"/>
    <n v="3"/>
    <n v="0"/>
    <n v="9.9"/>
    <n v="197"/>
    <n v="67"/>
    <n v="681.8"/>
    <s v="Completed"/>
    <s v="Senior"/>
    <n v="0"/>
    <n v="0"/>
    <n v="1"/>
    <n v="0"/>
    <n v="0"/>
    <s v="Routine Scheduled Care"/>
    <n v="0"/>
    <x v="0"/>
  </r>
  <r>
    <s v="PAT_16649"/>
    <n v="61"/>
    <s v="Female"/>
    <s v="Chennai"/>
    <n v="24.8"/>
    <s v="None"/>
    <s v="Walk-in"/>
    <x v="2"/>
    <s v="Joint Pain"/>
    <s v="High"/>
    <n v="18"/>
    <n v="592"/>
    <s v="No"/>
    <s v="Friday"/>
    <s v="July"/>
    <n v="10"/>
    <n v="19"/>
    <n v="7"/>
    <n v="0"/>
    <n v="3.8"/>
    <n v="0"/>
    <n v="10"/>
    <n v="10562"/>
    <n v="6840"/>
    <n v="17994"/>
    <s v="Completed"/>
    <s v="Middle Aged"/>
    <n v="0"/>
    <n v="0"/>
    <n v="0"/>
    <n v="0"/>
    <n v="0"/>
    <s v="Standard Care"/>
    <n v="0"/>
    <x v="0"/>
  </r>
  <r>
    <s v="PAT_16650"/>
    <n v="89"/>
    <s v="Female"/>
    <s v="Bangalore"/>
    <n v="24"/>
    <s v="Hypertension"/>
    <s v="Walk-in"/>
    <x v="1"/>
    <s v="Skin Allergy"/>
    <s v="High"/>
    <n v="10"/>
    <n v="470"/>
    <s v="No"/>
    <s v="Saturday"/>
    <s v="September"/>
    <n v="5"/>
    <n v="16"/>
    <n v="13"/>
    <n v="3"/>
    <n v="3.3"/>
    <n v="0"/>
    <n v="10"/>
    <n v="14316"/>
    <n v="4199"/>
    <n v="18985"/>
    <s v="Completed"/>
    <s v="Senior"/>
    <n v="0"/>
    <n v="0"/>
    <n v="0"/>
    <n v="0"/>
    <n v="0"/>
    <s v="Standard Care"/>
    <n v="0"/>
    <x v="0"/>
  </r>
  <r>
    <s v="PAT_16651"/>
    <n v="22"/>
    <s v="Male"/>
    <s v="Jaipur"/>
    <n v="26.9"/>
    <s v="None"/>
    <s v="Scheduled"/>
    <x v="3"/>
    <s v="Eye Irritation"/>
    <s v="Medium"/>
    <n v="10"/>
    <n v="482"/>
    <s v="No"/>
    <s v="Thursday"/>
    <s v="December"/>
    <n v="14"/>
    <n v="27"/>
    <n v="13"/>
    <n v="0"/>
    <n v="4.2"/>
    <n v="0"/>
    <n v="10"/>
    <n v="1194"/>
    <n v="2242"/>
    <n v="3918"/>
    <s v="Completed"/>
    <s v="Young Adult"/>
    <n v="0"/>
    <n v="0"/>
    <n v="0"/>
    <n v="0"/>
    <n v="0"/>
    <s v="Standard Care"/>
    <n v="0"/>
    <x v="0"/>
  </r>
  <r>
    <s v="PAT_16652"/>
    <n v="86"/>
    <s v="Female"/>
    <s v="Hyderabad"/>
    <n v="24"/>
    <s v="Asthma"/>
    <s v="Scheduled"/>
    <x v="0"/>
    <s v="Headache"/>
    <s v="Low"/>
    <n v="30"/>
    <n v="982"/>
    <s v="Yes"/>
    <s v="Tuesday"/>
    <s v="July"/>
    <n v="19"/>
    <n v="49"/>
    <n v="11"/>
    <n v="2"/>
    <n v="4"/>
    <n v="0"/>
    <n v="8.6999999999999993"/>
    <n v="167"/>
    <n v="646"/>
    <n v="1256.5"/>
    <s v="Completed"/>
    <s v="Senior"/>
    <n v="0"/>
    <n v="1"/>
    <n v="1"/>
    <n v="0"/>
    <n v="0"/>
    <s v="Routine Scheduled Care"/>
    <n v="0"/>
    <x v="0"/>
  </r>
  <r>
    <s v="PAT_16653"/>
    <n v="73"/>
    <s v="Male"/>
    <s v="Mumbai"/>
    <n v="21.1"/>
    <s v="Diabetes"/>
    <s v="Scheduled"/>
    <x v="3"/>
    <s v="Eye Irritation"/>
    <s v="Medium"/>
    <n v="3"/>
    <n v="448"/>
    <s v="No"/>
    <s v="Saturday"/>
    <s v="April"/>
    <n v="21"/>
    <n v="22"/>
    <n v="5"/>
    <n v="1"/>
    <n v="4.8"/>
    <n v="0"/>
    <n v="10"/>
    <n v="2549"/>
    <n v="3859"/>
    <n v="6856"/>
    <s v="No Show"/>
    <s v="Middle Aged"/>
    <n v="6856"/>
    <n v="0"/>
    <n v="1"/>
    <n v="0"/>
    <n v="0"/>
    <s v="Standard Care"/>
    <n v="1"/>
    <x v="0"/>
  </r>
  <r>
    <s v="PAT_16654"/>
    <n v="1"/>
    <s v="Male"/>
    <s v="Mumbai"/>
    <n v="26.8"/>
    <s v="None"/>
    <s v="Scheduled"/>
    <x v="9"/>
    <s v="Pregnancy Checkup"/>
    <s v="Low"/>
    <n v="25"/>
    <n v="729"/>
    <s v="Yes"/>
    <s v="Saturday"/>
    <s v="September"/>
    <n v="24"/>
    <n v="55"/>
    <n v="14"/>
    <n v="3"/>
    <n v="4"/>
    <n v="0"/>
    <n v="8.3000000000000007"/>
    <n v="337"/>
    <n v="186"/>
    <n v="876.4"/>
    <s v="Completed"/>
    <s v="Pediatric"/>
    <n v="0"/>
    <n v="1"/>
    <n v="1"/>
    <n v="0"/>
    <n v="0"/>
    <s v="Routine Scheduled Care"/>
    <n v="0"/>
    <x v="0"/>
  </r>
  <r>
    <s v="PAT_16655"/>
    <n v="17"/>
    <s v="Male"/>
    <s v="Ahmedabad"/>
    <n v="27.6"/>
    <s v="Hypertension"/>
    <s v="Scheduled"/>
    <x v="6"/>
    <s v="Chest Pain"/>
    <s v="Medium"/>
    <n v="17"/>
    <n v="623"/>
    <s v="Yes"/>
    <s v="Friday"/>
    <s v="September"/>
    <n v="2"/>
    <n v="32"/>
    <n v="1"/>
    <n v="0"/>
    <n v="4.5999999999999996"/>
    <n v="0"/>
    <n v="10"/>
    <n v="2418"/>
    <n v="1906"/>
    <n v="3462.9"/>
    <s v="Completed"/>
    <s v="Pediatric"/>
    <n v="0"/>
    <n v="1"/>
    <n v="0"/>
    <n v="0"/>
    <n v="0"/>
    <s v="Standard Care"/>
    <n v="0"/>
    <x v="0"/>
  </r>
  <r>
    <s v="PAT_16656"/>
    <n v="26"/>
    <s v="Male"/>
    <s v="Pune"/>
    <n v="26.9"/>
    <s v="Diabetes"/>
    <s v="Walk-in"/>
    <x v="8"/>
    <s v="Dental Pain"/>
    <s v="High"/>
    <n v="10"/>
    <n v="588"/>
    <s v="No"/>
    <s v="Thursday"/>
    <s v="July"/>
    <n v="8"/>
    <n v="4"/>
    <n v="3"/>
    <n v="1"/>
    <n v="4.2"/>
    <n v="0"/>
    <n v="10"/>
    <n v="15077"/>
    <n v="13181"/>
    <n v="28846"/>
    <s v="Completed"/>
    <s v="Young Adult"/>
    <n v="0"/>
    <n v="0"/>
    <n v="0"/>
    <n v="0"/>
    <n v="0"/>
    <s v="Standard Care"/>
    <n v="0"/>
    <x v="0"/>
  </r>
  <r>
    <s v="PAT_16657"/>
    <n v="5"/>
    <s v="Male"/>
    <s v="Chennai"/>
    <n v="28.4"/>
    <s v="Asthma"/>
    <s v="Emergency"/>
    <x v="3"/>
    <s v="Eye Irritation"/>
    <s v="Low"/>
    <n v="3"/>
    <n v="396"/>
    <s v="Yes"/>
    <s v="Wednesday"/>
    <s v="May"/>
    <n v="0"/>
    <n v="57"/>
    <n v="8"/>
    <n v="3"/>
    <n v="3.2"/>
    <n v="1"/>
    <n v="7.8"/>
    <n v="637"/>
    <n v="806"/>
    <n v="1287.3"/>
    <s v="No Show"/>
    <s v="Pediatric"/>
    <n v="1839"/>
    <n v="1"/>
    <n v="0"/>
    <n v="0"/>
    <n v="0"/>
    <s v="Standard Care"/>
    <n v="1"/>
    <x v="1"/>
  </r>
  <r>
    <s v="PAT_16658"/>
    <n v="69"/>
    <s v="Male"/>
    <s v="Hyderabad"/>
    <n v="22.1"/>
    <s v="None"/>
    <s v="Scheduled"/>
    <x v="7"/>
    <s v="Stomach Pain"/>
    <s v="High"/>
    <n v="29"/>
    <n v="937"/>
    <s v="Yes"/>
    <s v="Wednesday"/>
    <s v="November"/>
    <n v="12"/>
    <n v="9"/>
    <n v="4"/>
    <n v="0"/>
    <n v="5"/>
    <n v="0"/>
    <n v="10"/>
    <n v="8772"/>
    <n v="9853"/>
    <n v="13693.4"/>
    <s v="Completed"/>
    <s v="Middle Aged"/>
    <n v="0"/>
    <n v="0"/>
    <n v="0"/>
    <n v="0"/>
    <n v="0"/>
    <s v="Standard Care"/>
    <n v="0"/>
    <x v="0"/>
  </r>
  <r>
    <s v="PAT_16659"/>
    <n v="49"/>
    <s v="Male"/>
    <s v="Chennai"/>
    <n v="20.8"/>
    <s v="Diabetes"/>
    <s v="Scheduled"/>
    <x v="7"/>
    <s v="Stomach Pain"/>
    <s v="Medium"/>
    <n v="30"/>
    <n v="968"/>
    <s v="Yes"/>
    <s v="Wednesday"/>
    <s v="May"/>
    <n v="24"/>
    <n v="10"/>
    <n v="0"/>
    <n v="0"/>
    <n v="4"/>
    <n v="0"/>
    <n v="10"/>
    <n v="1115"/>
    <n v="3904"/>
    <n v="4190.8999999999996"/>
    <s v="Completed"/>
    <s v="Adult"/>
    <n v="0"/>
    <n v="0"/>
    <n v="1"/>
    <n v="0"/>
    <n v="0"/>
    <s v="Standard Care"/>
    <n v="0"/>
    <x v="0"/>
  </r>
  <r>
    <s v="PAT_16660"/>
    <n v="22"/>
    <s v="Female"/>
    <s v="Nagpur"/>
    <n v="27"/>
    <s v="None"/>
    <s v="Scheduled"/>
    <x v="9"/>
    <s v="Pregnancy Checkup"/>
    <s v="High"/>
    <n v="18"/>
    <n v="678"/>
    <s v="Yes"/>
    <s v="Friday"/>
    <s v="July"/>
    <n v="7"/>
    <n v="13"/>
    <n v="2"/>
    <n v="0"/>
    <n v="3.5"/>
    <n v="0"/>
    <n v="10"/>
    <n v="14291"/>
    <n v="9584"/>
    <n v="17187.099999999999"/>
    <s v="Completed"/>
    <s v="Young Adult"/>
    <n v="0"/>
    <n v="0"/>
    <n v="0"/>
    <n v="0"/>
    <n v="0"/>
    <s v="Standard Care"/>
    <n v="0"/>
    <x v="0"/>
  </r>
  <r>
    <s v="PAT_16661"/>
    <n v="7"/>
    <s v="Male"/>
    <s v="Hyderabad"/>
    <n v="26.9"/>
    <s v="Diabetes"/>
    <s v="Scheduled"/>
    <x v="8"/>
    <s v="Dental Pain"/>
    <s v="Low"/>
    <n v="4"/>
    <n v="350"/>
    <s v="Yes"/>
    <s v="Saturday"/>
    <s v="December"/>
    <n v="6"/>
    <n v="55"/>
    <n v="6"/>
    <n v="2"/>
    <n v="3.9"/>
    <n v="0"/>
    <n v="8.3000000000000007"/>
    <n v="650"/>
    <n v="451"/>
    <n v="1015.7"/>
    <s v="Completed"/>
    <s v="Pediatric"/>
    <n v="0"/>
    <n v="1"/>
    <n v="0"/>
    <n v="0"/>
    <n v="0"/>
    <s v="Standard Care"/>
    <n v="0"/>
    <x v="0"/>
  </r>
  <r>
    <s v="PAT_16662"/>
    <n v="61"/>
    <s v="Female"/>
    <s v="Mumbai"/>
    <n v="16.5"/>
    <s v="Hypertension"/>
    <s v="Emergency"/>
    <x v="8"/>
    <s v="Dental Pain"/>
    <s v="Low"/>
    <n v="24"/>
    <n v="785"/>
    <s v="No"/>
    <s v="Wednesday"/>
    <s v="May"/>
    <n v="0"/>
    <n v="24"/>
    <n v="1"/>
    <n v="0"/>
    <n v="4.0999999999999996"/>
    <n v="1"/>
    <n v="10"/>
    <n v="800"/>
    <n v="182"/>
    <n v="1767"/>
    <s v="Completed"/>
    <s v="Middle Aged"/>
    <n v="0"/>
    <n v="0"/>
    <n v="0"/>
    <n v="0"/>
    <n v="0"/>
    <s v="Standard Care"/>
    <n v="0"/>
    <x v="1"/>
  </r>
  <r>
    <s v="PAT_16663"/>
    <n v="27"/>
    <s v="Female"/>
    <s v="Delhi"/>
    <n v="20.3"/>
    <s v="Diabetes"/>
    <s v="Scheduled"/>
    <x v="2"/>
    <s v="Joint Pain"/>
    <s v="Low"/>
    <n v="23"/>
    <n v="778"/>
    <s v="Yes"/>
    <s v="Tuesday"/>
    <s v="September"/>
    <n v="1"/>
    <n v="42"/>
    <n v="6"/>
    <n v="1"/>
    <n v="3.6"/>
    <n v="0"/>
    <n v="9"/>
    <n v="927"/>
    <n v="313"/>
    <n v="1412.6"/>
    <s v="Completed"/>
    <s v="Young Adult"/>
    <n v="0"/>
    <n v="1"/>
    <n v="0"/>
    <n v="0"/>
    <n v="0"/>
    <s v="Standard Care"/>
    <n v="0"/>
    <x v="0"/>
  </r>
  <r>
    <s v="PAT_16664"/>
    <n v="77"/>
    <s v="Female"/>
    <s v="Bangalore"/>
    <n v="24.6"/>
    <s v="Hypertension"/>
    <s v="Emergency"/>
    <x v="5"/>
    <s v="Fever"/>
    <s v="Low"/>
    <n v="2"/>
    <n v="419"/>
    <s v="No"/>
    <s v="Thursday"/>
    <s v="June"/>
    <n v="0"/>
    <n v="27"/>
    <n v="7"/>
    <n v="0"/>
    <n v="3.4"/>
    <n v="1"/>
    <n v="9.9"/>
    <n v="316"/>
    <n v="126"/>
    <n v="861"/>
    <s v="Completed"/>
    <s v="Senior"/>
    <n v="0"/>
    <n v="0"/>
    <n v="0"/>
    <n v="0"/>
    <n v="0"/>
    <s v="Standard Care"/>
    <n v="0"/>
    <x v="1"/>
  </r>
  <r>
    <s v="PAT_16665"/>
    <n v="55"/>
    <s v="Male"/>
    <s v="Hyderabad"/>
    <n v="30.6"/>
    <s v="Diabetes"/>
    <s v="Scheduled"/>
    <x v="6"/>
    <s v="Chest Pain"/>
    <s v="Low"/>
    <n v="9"/>
    <n v="387"/>
    <s v="Yes"/>
    <s v="Wednesday"/>
    <s v="August"/>
    <n v="19"/>
    <n v="56"/>
    <n v="7"/>
    <n v="2"/>
    <n v="4.3"/>
    <n v="0"/>
    <n v="8.4"/>
    <n v="723"/>
    <n v="76"/>
    <n v="830.2"/>
    <s v="Completed"/>
    <s v="Middle Aged"/>
    <n v="0"/>
    <n v="1"/>
    <n v="1"/>
    <n v="0"/>
    <n v="0"/>
    <s v="Routine Scheduled Care"/>
    <n v="0"/>
    <x v="0"/>
  </r>
  <r>
    <s v="PAT_16666"/>
    <n v="19"/>
    <s v="Female"/>
    <s v="Mumbai"/>
    <n v="18.5"/>
    <s v="None"/>
    <s v="Walk-in"/>
    <x v="2"/>
    <s v="Joint Pain"/>
    <s v="High"/>
    <n v="10"/>
    <n v="465"/>
    <s v="No"/>
    <s v="Wednesday"/>
    <s v="June"/>
    <n v="9"/>
    <n v="3"/>
    <n v="9"/>
    <n v="1"/>
    <n v="4.3"/>
    <n v="0"/>
    <n v="10"/>
    <n v="8757"/>
    <n v="12262"/>
    <n v="21484"/>
    <s v="Completed"/>
    <s v="Young Adult"/>
    <n v="0"/>
    <n v="0"/>
    <n v="0"/>
    <n v="0"/>
    <n v="0"/>
    <s v="Standard Care"/>
    <n v="0"/>
    <x v="0"/>
  </r>
  <r>
    <s v="PAT_16667"/>
    <n v="87"/>
    <s v="Male"/>
    <s v="Ahmedabad"/>
    <n v="22.6"/>
    <s v="None"/>
    <s v="Emergency"/>
    <x v="0"/>
    <s v="Headache"/>
    <s v="Low"/>
    <n v="18"/>
    <n v="740"/>
    <s v="No"/>
    <s v="Friday"/>
    <s v="July"/>
    <n v="0"/>
    <n v="41"/>
    <n v="4"/>
    <n v="0"/>
    <n v="4.3"/>
    <n v="1"/>
    <n v="9.4"/>
    <n v="846"/>
    <n v="32"/>
    <n v="1618"/>
    <s v="Completed"/>
    <s v="Senior"/>
    <n v="0"/>
    <n v="1"/>
    <n v="0"/>
    <n v="0"/>
    <n v="0"/>
    <s v="Standard Care"/>
    <n v="0"/>
    <x v="1"/>
  </r>
  <r>
    <s v="PAT_16668"/>
    <n v="69"/>
    <s v="Male"/>
    <s v="Pune"/>
    <n v="29.6"/>
    <s v="Diabetes"/>
    <s v="Scheduled"/>
    <x v="6"/>
    <s v="Chest Pain"/>
    <s v="Medium"/>
    <n v="19"/>
    <n v="582"/>
    <s v="Yes"/>
    <s v="Tuesday"/>
    <s v="April"/>
    <n v="14"/>
    <n v="39"/>
    <n v="5"/>
    <n v="0"/>
    <n v="4.8"/>
    <n v="0"/>
    <n v="9.8000000000000007"/>
    <n v="3364"/>
    <n v="2193"/>
    <n v="4297.3"/>
    <s v="Completed"/>
    <s v="Middle Aged"/>
    <n v="0"/>
    <n v="1"/>
    <n v="0"/>
    <n v="0"/>
    <n v="0"/>
    <s v="Standard Care"/>
    <n v="0"/>
    <x v="0"/>
  </r>
  <r>
    <s v="PAT_16669"/>
    <n v="55"/>
    <s v="Male"/>
    <s v="Chennai"/>
    <n v="27.2"/>
    <s v="None"/>
    <s v="Walk-in"/>
    <x v="7"/>
    <s v="Stomach Pain"/>
    <s v="Low"/>
    <n v="15"/>
    <n v="520"/>
    <s v="No"/>
    <s v="Thursday"/>
    <s v="March"/>
    <n v="11"/>
    <n v="33"/>
    <n v="11"/>
    <n v="3"/>
    <n v="3.1"/>
    <n v="0"/>
    <n v="9.3000000000000007"/>
    <n v="878"/>
    <n v="629"/>
    <n v="2027"/>
    <s v="Completed"/>
    <s v="Middle Aged"/>
    <n v="0"/>
    <n v="1"/>
    <n v="0"/>
    <n v="0"/>
    <n v="0"/>
    <s v="Routine Scheduled Care"/>
    <n v="0"/>
    <x v="0"/>
  </r>
  <r>
    <s v="PAT_16670"/>
    <n v="52"/>
    <s v="Female"/>
    <s v="Chennai"/>
    <n v="29.7"/>
    <s v="None"/>
    <s v="Walk-in"/>
    <x v="4"/>
    <s v="Cough"/>
    <s v="Medium"/>
    <n v="11"/>
    <n v="421"/>
    <s v="No"/>
    <s v="Thursday"/>
    <s v="February"/>
    <n v="2"/>
    <n v="17"/>
    <n v="12"/>
    <n v="0"/>
    <n v="4.3"/>
    <n v="0"/>
    <n v="10"/>
    <n v="4828"/>
    <n v="3982"/>
    <n v="9231"/>
    <s v="Completed"/>
    <s v="Adult"/>
    <n v="0"/>
    <n v="0"/>
    <n v="0"/>
    <n v="0"/>
    <n v="0"/>
    <s v="Standard Care"/>
    <n v="0"/>
    <x v="0"/>
  </r>
  <r>
    <s v="PAT_16671"/>
    <n v="82"/>
    <s v="Male"/>
    <s v="Chennai"/>
    <n v="25.6"/>
    <s v="Hypertension"/>
    <s v="Scheduled"/>
    <x v="1"/>
    <s v="Skin Allergy"/>
    <s v="Low"/>
    <n v="29"/>
    <n v="847"/>
    <s v="No"/>
    <s v="Monday"/>
    <s v="February"/>
    <n v="16"/>
    <n v="49"/>
    <n v="8"/>
    <n v="3"/>
    <n v="3.7"/>
    <n v="0"/>
    <n v="8.6"/>
    <n v="880"/>
    <n v="739"/>
    <n v="2466"/>
    <s v="Completed"/>
    <s v="Senior"/>
    <n v="0"/>
    <n v="1"/>
    <n v="1"/>
    <n v="0"/>
    <n v="0"/>
    <s v="Routine Scheduled Care"/>
    <n v="0"/>
    <x v="0"/>
  </r>
  <r>
    <s v="PAT_16672"/>
    <n v="82"/>
    <s v="Male"/>
    <s v="Bangalore"/>
    <n v="19"/>
    <s v="None"/>
    <s v="Scheduled"/>
    <x v="6"/>
    <s v="Chest Pain"/>
    <s v="High"/>
    <n v="3"/>
    <n v="265"/>
    <s v="Yes"/>
    <s v="Wednesday"/>
    <s v="November"/>
    <n v="29"/>
    <n v="3"/>
    <n v="6"/>
    <n v="0"/>
    <n v="4.8"/>
    <n v="0"/>
    <n v="10"/>
    <n v="9084"/>
    <n v="4402"/>
    <n v="9625.7000000000007"/>
    <s v="Completed"/>
    <s v="Senior"/>
    <n v="0"/>
    <n v="0"/>
    <n v="1"/>
    <n v="0"/>
    <n v="0"/>
    <s v="Clinical Backlog Risk"/>
    <n v="0"/>
    <x v="0"/>
  </r>
  <r>
    <s v="PAT_16673"/>
    <n v="37"/>
    <s v="Male"/>
    <s v="Mumbai"/>
    <n v="29.1"/>
    <s v="None"/>
    <s v="Scheduled"/>
    <x v="7"/>
    <s v="Stomach Pain"/>
    <s v="Medium"/>
    <n v="26"/>
    <n v="889"/>
    <s v="Yes"/>
    <s v="Thursday"/>
    <s v="February"/>
    <n v="16"/>
    <n v="18"/>
    <n v="12"/>
    <n v="2"/>
    <n v="3.1"/>
    <n v="0"/>
    <n v="10"/>
    <n v="2161"/>
    <n v="3572"/>
    <n v="4635.3999999999996"/>
    <s v="Completed"/>
    <s v="Adult"/>
    <n v="0"/>
    <n v="0"/>
    <n v="1"/>
    <n v="0"/>
    <n v="0"/>
    <s v="Standard Care"/>
    <n v="0"/>
    <x v="0"/>
  </r>
  <r>
    <s v="PAT_16674"/>
    <n v="69"/>
    <s v="Female"/>
    <s v="Bangalore"/>
    <n v="26.6"/>
    <s v="None"/>
    <s v="Walk-in"/>
    <x v="4"/>
    <s v="Cough"/>
    <s v="Low"/>
    <n v="25"/>
    <n v="750"/>
    <s v="Yes"/>
    <s v="Wednesday"/>
    <s v="July"/>
    <n v="1"/>
    <n v="41"/>
    <n v="12"/>
    <n v="4"/>
    <n v="3.4"/>
    <n v="0"/>
    <n v="9"/>
    <n v="500"/>
    <n v="781"/>
    <n v="1421.7"/>
    <s v="No Show"/>
    <s v="Middle Aged"/>
    <n v="2031"/>
    <n v="1"/>
    <n v="0"/>
    <n v="0"/>
    <n v="0"/>
    <s v="Standard Care"/>
    <n v="1"/>
    <x v="0"/>
  </r>
  <r>
    <s v="PAT_16675"/>
    <n v="9"/>
    <s v="Male"/>
    <s v="Nagpur"/>
    <n v="23.3"/>
    <s v="Asthma"/>
    <s v="Scheduled"/>
    <x v="2"/>
    <s v="Joint Pain"/>
    <s v="Low"/>
    <n v="11"/>
    <n v="491"/>
    <s v="No"/>
    <s v="Wednesday"/>
    <s v="September"/>
    <n v="15"/>
    <n v="42"/>
    <n v="6"/>
    <n v="1"/>
    <n v="3.8"/>
    <n v="0"/>
    <n v="9.1"/>
    <n v="179"/>
    <n v="920"/>
    <n v="1590"/>
    <s v="Completed"/>
    <s v="Pediatric"/>
    <n v="0"/>
    <n v="1"/>
    <n v="1"/>
    <n v="0"/>
    <n v="0"/>
    <s v="Routine Scheduled Care"/>
    <n v="0"/>
    <x v="0"/>
  </r>
  <r>
    <s v="PAT_16676"/>
    <n v="70"/>
    <s v="Male"/>
    <s v="Bangalore"/>
    <n v="24.2"/>
    <s v="None"/>
    <s v="Walk-in"/>
    <x v="8"/>
    <s v="Dental Pain"/>
    <s v="Low"/>
    <n v="21"/>
    <n v="803"/>
    <s v="Yes"/>
    <s v="Saturday"/>
    <s v="October"/>
    <n v="24"/>
    <n v="21"/>
    <n v="2"/>
    <n v="1"/>
    <n v="4.7"/>
    <n v="0"/>
    <n v="10"/>
    <n v="364"/>
    <n v="778"/>
    <n v="1361.5"/>
    <s v="Completed"/>
    <s v="Middle Aged"/>
    <n v="0"/>
    <n v="0"/>
    <n v="1"/>
    <n v="0"/>
    <n v="0"/>
    <s v="Routine Scheduled Care"/>
    <n v="0"/>
    <x v="0"/>
  </r>
  <r>
    <s v="PAT_16677"/>
    <n v="47"/>
    <s v="Female"/>
    <s v="Hyderabad"/>
    <n v="32.5"/>
    <s v="None"/>
    <s v="Scheduled"/>
    <x v="3"/>
    <s v="Eye Irritation"/>
    <s v="Medium"/>
    <n v="11"/>
    <n v="496"/>
    <s v="Yes"/>
    <s v="Tuesday"/>
    <s v="November"/>
    <n v="21"/>
    <n v="13"/>
    <n v="8"/>
    <n v="3"/>
    <n v="4.8"/>
    <n v="0"/>
    <n v="10"/>
    <n v="4368"/>
    <n v="3955"/>
    <n v="6173.3"/>
    <s v="Completed"/>
    <s v="Adult"/>
    <n v="0"/>
    <n v="0"/>
    <n v="1"/>
    <n v="0"/>
    <n v="0"/>
    <s v="Standard Care"/>
    <n v="0"/>
    <x v="0"/>
  </r>
  <r>
    <s v="PAT_16678"/>
    <n v="50"/>
    <s v="Male"/>
    <s v="Mumbai"/>
    <n v="27.3"/>
    <s v="None"/>
    <s v="Emergency"/>
    <x v="6"/>
    <s v="Chest Pain"/>
    <s v="Medium"/>
    <n v="15"/>
    <n v="595"/>
    <s v="No"/>
    <s v="Saturday"/>
    <s v="September"/>
    <n v="0"/>
    <n v="35"/>
    <n v="9"/>
    <n v="0"/>
    <n v="4.4000000000000004"/>
    <n v="1"/>
    <n v="9.9"/>
    <n v="3418"/>
    <n v="1858"/>
    <n v="5871"/>
    <s v="Completed"/>
    <s v="Adult"/>
    <n v="0"/>
    <n v="1"/>
    <n v="0"/>
    <n v="1"/>
    <n v="0"/>
    <s v="Standard Care"/>
    <n v="0"/>
    <x v="1"/>
  </r>
  <r>
    <s v="PAT_16679"/>
    <n v="67"/>
    <s v="Male"/>
    <s v="Ahmedabad"/>
    <n v="24.8"/>
    <s v="None"/>
    <s v="Scheduled"/>
    <x v="3"/>
    <s v="Eye Irritation"/>
    <s v="Low"/>
    <n v="25"/>
    <n v="733"/>
    <s v="Yes"/>
    <s v="Saturday"/>
    <s v="June"/>
    <n v="19"/>
    <n v="40"/>
    <n v="11"/>
    <n v="4"/>
    <n v="4.5"/>
    <n v="0"/>
    <n v="9.6"/>
    <n v="440"/>
    <n v="48"/>
    <n v="854.7"/>
    <s v="No Show"/>
    <s v="Middle Aged"/>
    <n v="1221"/>
    <n v="1"/>
    <n v="1"/>
    <n v="0"/>
    <n v="0"/>
    <s v="Routine Scheduled Care"/>
    <n v="1"/>
    <x v="0"/>
  </r>
  <r>
    <s v="PAT_16680"/>
    <n v="23"/>
    <s v="Female"/>
    <s v="Ahmedabad"/>
    <n v="24"/>
    <s v="None"/>
    <s v="Scheduled"/>
    <x v="4"/>
    <s v="Cough"/>
    <s v="Medium"/>
    <n v="24"/>
    <n v="708"/>
    <s v="No"/>
    <s v="Monday"/>
    <s v="March"/>
    <n v="7"/>
    <n v="11"/>
    <n v="8"/>
    <n v="0"/>
    <n v="4.3"/>
    <n v="0"/>
    <n v="10"/>
    <n v="1400"/>
    <n v="3917"/>
    <n v="6025"/>
    <s v="Completed"/>
    <s v="Young Adult"/>
    <n v="0"/>
    <n v="0"/>
    <n v="0"/>
    <n v="0"/>
    <n v="0"/>
    <s v="Standard Care"/>
    <n v="0"/>
    <x v="0"/>
  </r>
  <r>
    <s v="PAT_16681"/>
    <n v="75"/>
    <s v="Male"/>
    <s v="Nagpur"/>
    <n v="22.3"/>
    <s v="Diabetes"/>
    <s v="Scheduled"/>
    <x v="0"/>
    <s v="Headache"/>
    <s v="Low"/>
    <n v="20"/>
    <n v="645"/>
    <s v="Yes"/>
    <s v="Friday"/>
    <s v="December"/>
    <n v="5"/>
    <n v="51"/>
    <n v="13"/>
    <n v="3"/>
    <n v="4"/>
    <n v="0"/>
    <n v="8.6"/>
    <n v="430"/>
    <n v="950"/>
    <n v="1417.5"/>
    <s v="No Show"/>
    <s v="Senior"/>
    <n v="2025"/>
    <n v="1"/>
    <n v="0"/>
    <n v="0"/>
    <n v="0"/>
    <s v="Standard Care"/>
    <n v="1"/>
    <x v="0"/>
  </r>
  <r>
    <s v="PAT_16682"/>
    <n v="59"/>
    <s v="Male"/>
    <s v="Jaipur"/>
    <n v="23.2"/>
    <s v="Asthma"/>
    <s v="Scheduled"/>
    <x v="1"/>
    <s v="Skin Allergy"/>
    <s v="High"/>
    <n v="27"/>
    <n v="867"/>
    <s v="No"/>
    <s v="Thursday"/>
    <s v="July"/>
    <n v="9"/>
    <n v="11"/>
    <n v="10"/>
    <n v="1"/>
    <n v="4.7"/>
    <n v="0"/>
    <n v="10"/>
    <n v="17199"/>
    <n v="8949"/>
    <n v="27015"/>
    <s v="Completed"/>
    <s v="Middle Aged"/>
    <n v="0"/>
    <n v="0"/>
    <n v="0"/>
    <n v="0"/>
    <n v="0"/>
    <s v="Standard Care"/>
    <n v="0"/>
    <x v="0"/>
  </r>
  <r>
    <s v="PAT_16683"/>
    <n v="49"/>
    <s v="Female"/>
    <s v="Jaipur"/>
    <n v="29"/>
    <s v="Hypertension"/>
    <s v="Emergency"/>
    <x v="7"/>
    <s v="Stomach Pain"/>
    <s v="Low"/>
    <n v="10"/>
    <n v="522"/>
    <s v="Yes"/>
    <s v="Monday"/>
    <s v="February"/>
    <n v="0"/>
    <n v="54"/>
    <n v="4"/>
    <n v="3"/>
    <n v="4.3"/>
    <n v="1"/>
    <n v="8.6"/>
    <n v="448"/>
    <n v="645"/>
    <n v="1130.5"/>
    <s v="Completed"/>
    <s v="Adult"/>
    <n v="0"/>
    <n v="1"/>
    <n v="0"/>
    <n v="0"/>
    <n v="0"/>
    <s v="Standard Care"/>
    <n v="0"/>
    <x v="1"/>
  </r>
  <r>
    <s v="PAT_16684"/>
    <n v="19"/>
    <s v="Female"/>
    <s v="Pune"/>
    <n v="19.100000000000001"/>
    <s v="Hypertension"/>
    <s v="Scheduled"/>
    <x v="5"/>
    <s v="Fever"/>
    <s v="Low"/>
    <n v="6"/>
    <n v="339"/>
    <s v="No"/>
    <s v="Thursday"/>
    <s v="December"/>
    <n v="25"/>
    <n v="21"/>
    <n v="8"/>
    <n v="4"/>
    <n v="3"/>
    <n v="0"/>
    <n v="10"/>
    <n v="680"/>
    <n v="309"/>
    <n v="1328"/>
    <s v="Completed"/>
    <s v="Young Adult"/>
    <n v="0"/>
    <n v="0"/>
    <n v="1"/>
    <n v="0"/>
    <n v="0"/>
    <s v="Routine Scheduled Care"/>
    <n v="0"/>
    <x v="0"/>
  </r>
  <r>
    <s v="PAT_16685"/>
    <n v="89"/>
    <s v="Female"/>
    <s v="Pune"/>
    <n v="19.3"/>
    <s v="Diabetes"/>
    <s v="Emergency"/>
    <x v="9"/>
    <s v="Pregnancy Checkup"/>
    <s v="Medium"/>
    <n v="3"/>
    <n v="394"/>
    <s v="No"/>
    <s v="Friday"/>
    <s v="December"/>
    <n v="0"/>
    <n v="13"/>
    <n v="2"/>
    <n v="0"/>
    <n v="3.8"/>
    <n v="1"/>
    <n v="10"/>
    <n v="1921"/>
    <n v="2402"/>
    <n v="4717"/>
    <s v="Completed"/>
    <s v="Senior"/>
    <n v="0"/>
    <n v="0"/>
    <n v="0"/>
    <n v="0"/>
    <n v="0"/>
    <s v="Standard Care"/>
    <n v="0"/>
    <x v="1"/>
  </r>
  <r>
    <s v="PAT_16686"/>
    <n v="65"/>
    <s v="Male"/>
    <s v="Bangalore"/>
    <n v="25.5"/>
    <s v="Heart Disease"/>
    <s v="Walk-in"/>
    <x v="5"/>
    <s v="Fever"/>
    <s v="High"/>
    <n v="12"/>
    <n v="530"/>
    <s v="No"/>
    <s v="Tuesday"/>
    <s v="April"/>
    <n v="17"/>
    <n v="11"/>
    <n v="9"/>
    <n v="0"/>
    <n v="3.7"/>
    <n v="0"/>
    <n v="10"/>
    <n v="13757"/>
    <n v="8252"/>
    <n v="22539"/>
    <s v="Completed"/>
    <s v="Middle Aged"/>
    <n v="0"/>
    <n v="0"/>
    <n v="1"/>
    <n v="0"/>
    <n v="0"/>
    <s v="Clinical Backlog Risk"/>
    <n v="0"/>
    <x v="0"/>
  </r>
  <r>
    <s v="PAT_16687"/>
    <n v="26"/>
    <s v="Female"/>
    <s v="Pune"/>
    <n v="25.3"/>
    <s v="None"/>
    <s v="Walk-in"/>
    <x v="7"/>
    <s v="Stomach Pain"/>
    <s v="Medium"/>
    <n v="16"/>
    <n v="619"/>
    <s v="Yes"/>
    <s v="Saturday"/>
    <s v="April"/>
    <n v="9"/>
    <n v="38"/>
    <n v="0"/>
    <n v="0"/>
    <n v="3.4"/>
    <n v="0"/>
    <n v="9.1999999999999993"/>
    <n v="1748"/>
    <n v="2565"/>
    <n v="3452.4"/>
    <s v="Completed"/>
    <s v="Young Adult"/>
    <n v="0"/>
    <n v="1"/>
    <n v="0"/>
    <n v="0"/>
    <n v="0"/>
    <s v="Standard Care"/>
    <n v="0"/>
    <x v="0"/>
  </r>
  <r>
    <s v="PAT_16688"/>
    <n v="31"/>
    <s v="Female"/>
    <s v="Pune"/>
    <n v="19"/>
    <s v="Hypertension"/>
    <s v="Scheduled"/>
    <x v="8"/>
    <s v="Dental Pain"/>
    <s v="High"/>
    <n v="12"/>
    <n v="511"/>
    <s v="No"/>
    <s v="Monday"/>
    <s v="February"/>
    <n v="3"/>
    <n v="1"/>
    <n v="14"/>
    <n v="4"/>
    <n v="3.8"/>
    <n v="0"/>
    <n v="10"/>
    <n v="6826"/>
    <n v="5253"/>
    <n v="12590"/>
    <s v="No Show"/>
    <s v="Young Adult"/>
    <n v="12590"/>
    <n v="0"/>
    <n v="0"/>
    <n v="0"/>
    <n v="0"/>
    <s v="Optimized Emergency Care"/>
    <n v="1"/>
    <x v="0"/>
  </r>
  <r>
    <s v="PAT_16689"/>
    <n v="10"/>
    <s v="Male"/>
    <s v="Chennai"/>
    <n v="23"/>
    <s v="None"/>
    <s v="Emergency"/>
    <x v="8"/>
    <s v="Dental Pain"/>
    <s v="Low"/>
    <n v="20"/>
    <n v="721"/>
    <s v="No"/>
    <s v="Friday"/>
    <s v="November"/>
    <n v="0"/>
    <n v="47"/>
    <n v="4"/>
    <n v="0"/>
    <n v="4.7"/>
    <n v="1"/>
    <n v="9.1999999999999993"/>
    <n v="634"/>
    <n v="918"/>
    <n v="2273"/>
    <s v="Completed"/>
    <s v="Pediatric"/>
    <n v="0"/>
    <n v="1"/>
    <n v="0"/>
    <n v="0"/>
    <n v="0"/>
    <s v="Standard Care"/>
    <n v="0"/>
    <x v="1"/>
  </r>
  <r>
    <s v="PAT_16690"/>
    <n v="24"/>
    <s v="Male"/>
    <s v="Mumbai"/>
    <n v="28.9"/>
    <s v="None"/>
    <s v="Walk-in"/>
    <x v="9"/>
    <s v="Pregnancy Checkup"/>
    <s v="Medium"/>
    <n v="13"/>
    <n v="625"/>
    <s v="Yes"/>
    <s v="Saturday"/>
    <s v="December"/>
    <n v="17"/>
    <n v="29"/>
    <n v="4"/>
    <n v="0"/>
    <n v="4.7"/>
    <n v="0"/>
    <n v="10"/>
    <n v="1420"/>
    <n v="3273"/>
    <n v="3722.6"/>
    <s v="Completed"/>
    <s v="Young Adult"/>
    <n v="0"/>
    <n v="0"/>
    <n v="1"/>
    <n v="0"/>
    <n v="0"/>
    <s v="Standard Care"/>
    <n v="0"/>
    <x v="0"/>
  </r>
  <r>
    <s v="PAT_16691"/>
    <n v="70"/>
    <s v="Male"/>
    <s v="Pune"/>
    <n v="24.3"/>
    <s v="Diabetes"/>
    <s v="Walk-in"/>
    <x v="0"/>
    <s v="Headache"/>
    <s v="Low"/>
    <n v="10"/>
    <n v="533"/>
    <s v="No"/>
    <s v="Monday"/>
    <s v="January"/>
    <n v="3"/>
    <n v="44"/>
    <n v="0"/>
    <n v="0"/>
    <n v="4.9000000000000004"/>
    <n v="0"/>
    <n v="9.5"/>
    <n v="166"/>
    <n v="461"/>
    <n v="1160"/>
    <s v="Completed"/>
    <s v="Middle Aged"/>
    <n v="0"/>
    <n v="1"/>
    <n v="0"/>
    <n v="0"/>
    <n v="0"/>
    <s v="Standard Care"/>
    <n v="0"/>
    <x v="0"/>
  </r>
  <r>
    <s v="PAT_16692"/>
    <n v="64"/>
    <s v="Female"/>
    <s v="Kolkata"/>
    <n v="27.3"/>
    <s v="None"/>
    <s v="Scheduled"/>
    <x v="2"/>
    <s v="Joint Pain"/>
    <s v="Low"/>
    <n v="13"/>
    <n v="490"/>
    <s v="Yes"/>
    <s v="Friday"/>
    <s v="June"/>
    <n v="9"/>
    <n v="59"/>
    <n v="5"/>
    <n v="0"/>
    <n v="3.8"/>
    <n v="0"/>
    <n v="8"/>
    <n v="518"/>
    <n v="763"/>
    <n v="1239.7"/>
    <s v="Completed"/>
    <s v="Middle Aged"/>
    <n v="0"/>
    <n v="1"/>
    <n v="0"/>
    <n v="0"/>
    <n v="0"/>
    <s v="Routine Scheduled Care"/>
    <n v="0"/>
    <x v="0"/>
  </r>
  <r>
    <s v="PAT_16693"/>
    <n v="75"/>
    <s v="Female"/>
    <s v="Kolkata"/>
    <n v="23"/>
    <s v="Diabetes"/>
    <s v="Emergency"/>
    <x v="7"/>
    <s v="Stomach Pain"/>
    <s v="High"/>
    <n v="11"/>
    <n v="460"/>
    <s v="Yes"/>
    <s v="Friday"/>
    <s v="October"/>
    <n v="0"/>
    <n v="3"/>
    <n v="7"/>
    <n v="0"/>
    <n v="3.4"/>
    <n v="1"/>
    <n v="10"/>
    <n v="13485"/>
    <n v="9123"/>
    <n v="16147.6"/>
    <s v="Completed"/>
    <s v="Senior"/>
    <n v="0"/>
    <n v="0"/>
    <n v="0"/>
    <n v="0"/>
    <n v="0"/>
    <s v="Optimized Emergency Care"/>
    <n v="0"/>
    <x v="1"/>
  </r>
  <r>
    <s v="PAT_16694"/>
    <n v="74"/>
    <s v="Female"/>
    <s v="Bangalore"/>
    <n v="22.6"/>
    <s v="Diabetes"/>
    <s v="Scheduled"/>
    <x v="6"/>
    <s v="Chest Pain"/>
    <s v="Medium"/>
    <n v="27"/>
    <n v="846"/>
    <s v="No"/>
    <s v="Tuesday"/>
    <s v="October"/>
    <n v="28"/>
    <n v="19"/>
    <n v="6"/>
    <n v="3"/>
    <n v="4.7"/>
    <n v="0"/>
    <n v="10"/>
    <n v="3239"/>
    <n v="2745"/>
    <n v="6830"/>
    <s v="No Show"/>
    <s v="Middle Aged"/>
    <n v="6830"/>
    <n v="0"/>
    <n v="1"/>
    <n v="0"/>
    <n v="0"/>
    <s v="Standard Care"/>
    <n v="1"/>
    <x v="0"/>
  </r>
  <r>
    <s v="PAT_16695"/>
    <n v="18"/>
    <s v="Male"/>
    <s v="Jaipur"/>
    <n v="24.1"/>
    <s v="None"/>
    <s v="Walk-in"/>
    <x v="2"/>
    <s v="Joint Pain"/>
    <s v="Low"/>
    <n v="13"/>
    <n v="538"/>
    <s v="Yes"/>
    <s v="Friday"/>
    <s v="September"/>
    <n v="23"/>
    <n v="23"/>
    <n v="12"/>
    <n v="2"/>
    <n v="3.5"/>
    <n v="0"/>
    <n v="10"/>
    <n v="862"/>
    <n v="31"/>
    <n v="1001.7"/>
    <s v="No Show"/>
    <s v="Young Adult"/>
    <n v="1431"/>
    <n v="0"/>
    <n v="1"/>
    <n v="0"/>
    <n v="0"/>
    <s v="Routine Scheduled Care"/>
    <n v="1"/>
    <x v="0"/>
  </r>
  <r>
    <s v="PAT_16696"/>
    <n v="71"/>
    <s v="Male"/>
    <s v="Ahmedabad"/>
    <n v="27.7"/>
    <s v="Hypertension"/>
    <s v="Scheduled"/>
    <x v="7"/>
    <s v="Stomach Pain"/>
    <s v="High"/>
    <n v="3"/>
    <n v="277"/>
    <s v="No"/>
    <s v="Wednesday"/>
    <s v="August"/>
    <n v="23"/>
    <n v="6"/>
    <n v="13"/>
    <n v="4"/>
    <n v="3.3"/>
    <n v="0"/>
    <n v="10"/>
    <n v="16971"/>
    <n v="7385"/>
    <n v="24633"/>
    <s v="Completed"/>
    <s v="Middle Aged"/>
    <n v="0"/>
    <n v="0"/>
    <n v="1"/>
    <n v="0"/>
    <n v="0"/>
    <s v="Clinical Backlog Risk"/>
    <n v="0"/>
    <x v="0"/>
  </r>
  <r>
    <s v="PAT_16697"/>
    <n v="81"/>
    <s v="Female"/>
    <s v="Kolkata"/>
    <n v="22.7"/>
    <s v="None"/>
    <s v="Scheduled"/>
    <x v="0"/>
    <s v="Headache"/>
    <s v="Medium"/>
    <n v="12"/>
    <n v="577"/>
    <s v="No"/>
    <s v="Friday"/>
    <s v="October"/>
    <n v="14"/>
    <n v="22"/>
    <n v="11"/>
    <n v="1"/>
    <n v="3.2"/>
    <n v="0"/>
    <n v="10"/>
    <n v="1895"/>
    <n v="2669"/>
    <n v="5141"/>
    <s v="Completed"/>
    <s v="Senior"/>
    <n v="0"/>
    <n v="0"/>
    <n v="0"/>
    <n v="0"/>
    <n v="0"/>
    <s v="Standard Care"/>
    <n v="0"/>
    <x v="0"/>
  </r>
  <r>
    <s v="PAT_16698"/>
    <n v="40"/>
    <s v="Male"/>
    <s v="Hyderabad"/>
    <n v="22.1"/>
    <s v="None"/>
    <s v="Scheduled"/>
    <x v="4"/>
    <s v="Cough"/>
    <s v="Low"/>
    <n v="4"/>
    <n v="305"/>
    <s v="Yes"/>
    <s v="Saturday"/>
    <s v="April"/>
    <n v="26"/>
    <n v="30"/>
    <n v="9"/>
    <n v="0"/>
    <n v="3.6"/>
    <n v="0"/>
    <n v="9.8000000000000007"/>
    <n v="356"/>
    <n v="39"/>
    <n v="490"/>
    <s v="Completed"/>
    <s v="Adult"/>
    <n v="0"/>
    <n v="0"/>
    <n v="1"/>
    <n v="0"/>
    <n v="0"/>
    <s v="Routine Scheduled Care"/>
    <n v="0"/>
    <x v="0"/>
  </r>
  <r>
    <s v="PAT_16699"/>
    <n v="25"/>
    <s v="Female"/>
    <s v="Ahmedabad"/>
    <n v="28.1"/>
    <s v="None"/>
    <s v="Emergency"/>
    <x v="4"/>
    <s v="Cough"/>
    <s v="High"/>
    <n v="14"/>
    <n v="565"/>
    <s v="No"/>
    <s v="Wednesday"/>
    <s v="November"/>
    <n v="0"/>
    <n v="7"/>
    <n v="1"/>
    <n v="0"/>
    <n v="4.3"/>
    <n v="1"/>
    <n v="10"/>
    <n v="16180"/>
    <n v="12195"/>
    <n v="28940"/>
    <s v="Completed"/>
    <s v="Young Adult"/>
    <n v="0"/>
    <n v="0"/>
    <n v="0"/>
    <n v="0"/>
    <n v="0"/>
    <s v="Optimized Emergency Care"/>
    <n v="0"/>
    <x v="1"/>
  </r>
  <r>
    <s v="PAT_16700"/>
    <n v="52"/>
    <s v="Female"/>
    <s v="Nagpur"/>
    <n v="25.5"/>
    <s v="Hypertension"/>
    <s v="Walk-in"/>
    <x v="4"/>
    <s v="Cough"/>
    <s v="Medium"/>
    <n v="4"/>
    <n v="365"/>
    <s v="Yes"/>
    <s v="Saturday"/>
    <s v="May"/>
    <n v="19"/>
    <n v="15"/>
    <n v="11"/>
    <n v="0"/>
    <n v="4.0999999999999996"/>
    <n v="0"/>
    <n v="10"/>
    <n v="4039"/>
    <n v="2757"/>
    <n v="5012.7"/>
    <s v="Completed"/>
    <s v="Adult"/>
    <n v="0"/>
    <n v="0"/>
    <n v="1"/>
    <n v="0"/>
    <n v="0"/>
    <s v="Standard Care"/>
    <n v="0"/>
    <x v="0"/>
  </r>
  <r>
    <s v="PAT_16701"/>
    <n v="71"/>
    <s v="Female"/>
    <s v="Jaipur"/>
    <n v="21.2"/>
    <s v="Hypertension"/>
    <s v="Scheduled"/>
    <x v="1"/>
    <s v="Skin Allergy"/>
    <s v="Medium"/>
    <n v="22"/>
    <n v="675"/>
    <s v="No"/>
    <s v="Wednesday"/>
    <s v="September"/>
    <n v="7"/>
    <n v="21"/>
    <n v="12"/>
    <n v="4"/>
    <n v="4.9000000000000004"/>
    <n v="0"/>
    <n v="10"/>
    <n v="3454"/>
    <n v="3310"/>
    <n v="7439"/>
    <s v="Completed"/>
    <s v="Middle Aged"/>
    <n v="0"/>
    <n v="0"/>
    <n v="0"/>
    <n v="0"/>
    <n v="0"/>
    <s v="Standard Care"/>
    <n v="0"/>
    <x v="0"/>
  </r>
  <r>
    <s v="PAT_16702"/>
    <n v="42"/>
    <s v="Female"/>
    <s v="Nagpur"/>
    <n v="28.2"/>
    <s v="None"/>
    <s v="Scheduled"/>
    <x v="7"/>
    <s v="Stomach Pain"/>
    <s v="High"/>
    <n v="20"/>
    <n v="770"/>
    <s v="No"/>
    <s v="Wednesday"/>
    <s v="June"/>
    <n v="29"/>
    <n v="4"/>
    <n v="1"/>
    <n v="0"/>
    <n v="3.4"/>
    <n v="0"/>
    <n v="10"/>
    <n v="14788"/>
    <n v="11105"/>
    <n v="26663"/>
    <s v="Completed"/>
    <s v="Adult"/>
    <n v="0"/>
    <n v="0"/>
    <n v="1"/>
    <n v="0"/>
    <n v="0"/>
    <s v="Clinical Backlog Risk"/>
    <n v="0"/>
    <x v="0"/>
  </r>
  <r>
    <s v="PAT_16703"/>
    <n v="39"/>
    <s v="Male"/>
    <s v="Hyderabad"/>
    <n v="24.8"/>
    <s v="None"/>
    <s v="Walk-in"/>
    <x v="2"/>
    <s v="Joint Pain"/>
    <s v="Medium"/>
    <n v="14"/>
    <n v="640"/>
    <s v="No"/>
    <s v="Monday"/>
    <s v="May"/>
    <n v="1"/>
    <n v="20"/>
    <n v="4"/>
    <n v="1"/>
    <n v="4.7"/>
    <n v="0"/>
    <n v="10"/>
    <n v="3197"/>
    <n v="1329"/>
    <n v="5166"/>
    <s v="Completed"/>
    <s v="Adult"/>
    <n v="0"/>
    <n v="0"/>
    <n v="0"/>
    <n v="0"/>
    <n v="0"/>
    <s v="Standard Care"/>
    <n v="0"/>
    <x v="0"/>
  </r>
  <r>
    <s v="PAT_16704"/>
    <n v="54"/>
    <s v="Male"/>
    <s v="Kolkata"/>
    <n v="26.2"/>
    <s v="Hypertension"/>
    <s v="Walk-in"/>
    <x v="9"/>
    <s v="Pregnancy Checkup"/>
    <s v="Low"/>
    <n v="14"/>
    <n v="511"/>
    <s v="Yes"/>
    <s v="Wednesday"/>
    <s v="April"/>
    <n v="28"/>
    <n v="31"/>
    <n v="14"/>
    <n v="4"/>
    <n v="3.8"/>
    <n v="0"/>
    <n v="9.8000000000000007"/>
    <n v="533"/>
    <n v="363"/>
    <n v="984.9"/>
    <s v="Completed"/>
    <s v="Adult"/>
    <n v="0"/>
    <n v="1"/>
    <n v="1"/>
    <n v="0"/>
    <n v="0"/>
    <s v="Routine Scheduled Care"/>
    <n v="0"/>
    <x v="0"/>
  </r>
  <r>
    <s v="PAT_16705"/>
    <n v="40"/>
    <s v="Male"/>
    <s v="Ahmedabad"/>
    <n v="28.3"/>
    <s v="None"/>
    <s v="Emergency"/>
    <x v="1"/>
    <s v="Skin Allergy"/>
    <s v="High"/>
    <n v="1"/>
    <n v="402"/>
    <s v="No"/>
    <s v="Tuesday"/>
    <s v="April"/>
    <n v="0"/>
    <n v="13"/>
    <n v="9"/>
    <n v="2"/>
    <n v="3"/>
    <n v="1"/>
    <n v="10"/>
    <n v="13941"/>
    <n v="11898"/>
    <n v="26241"/>
    <s v="Cancelled"/>
    <s v="Adult"/>
    <n v="0"/>
    <n v="0"/>
    <n v="0"/>
    <n v="0"/>
    <n v="0"/>
    <s v="Optimized Emergency Care"/>
    <n v="1"/>
    <x v="1"/>
  </r>
  <r>
    <s v="PAT_16706"/>
    <n v="66"/>
    <s v="Female"/>
    <s v="Chennai"/>
    <n v="19.2"/>
    <s v="None"/>
    <s v="Scheduled"/>
    <x v="6"/>
    <s v="Chest Pain"/>
    <s v="High"/>
    <n v="6"/>
    <n v="448"/>
    <s v="No"/>
    <s v="Tuesday"/>
    <s v="August"/>
    <n v="20"/>
    <n v="17"/>
    <n v="2"/>
    <n v="0"/>
    <n v="4.7"/>
    <n v="0"/>
    <n v="10"/>
    <n v="5037"/>
    <n v="6841"/>
    <n v="12326"/>
    <s v="No Show"/>
    <s v="Middle Aged"/>
    <n v="12326"/>
    <n v="0"/>
    <n v="1"/>
    <n v="0"/>
    <n v="0"/>
    <s v="Clinical Backlog Risk"/>
    <n v="1"/>
    <x v="0"/>
  </r>
  <r>
    <s v="PAT_16707"/>
    <n v="40"/>
    <s v="Male"/>
    <s v="Mumbai"/>
    <n v="21"/>
    <s v="Hypertension"/>
    <s v="Scheduled"/>
    <x v="9"/>
    <s v="Pregnancy Checkup"/>
    <s v="Medium"/>
    <n v="8"/>
    <n v="542"/>
    <s v="Yes"/>
    <s v="Friday"/>
    <s v="November"/>
    <n v="20"/>
    <n v="16"/>
    <n v="11"/>
    <n v="3"/>
    <n v="3.5"/>
    <n v="0"/>
    <n v="10"/>
    <n v="4388"/>
    <n v="2336"/>
    <n v="5086.2"/>
    <s v="Completed"/>
    <s v="Adult"/>
    <n v="0"/>
    <n v="0"/>
    <n v="1"/>
    <n v="0"/>
    <n v="0"/>
    <s v="Standard Care"/>
    <n v="0"/>
    <x v="0"/>
  </r>
  <r>
    <s v="PAT_16708"/>
    <n v="13"/>
    <s v="Female"/>
    <s v="Nagpur"/>
    <n v="22.4"/>
    <s v="None"/>
    <s v="Scheduled"/>
    <x v="8"/>
    <s v="Dental Pain"/>
    <s v="High"/>
    <n v="21"/>
    <n v="659"/>
    <s v="Yes"/>
    <s v="Friday"/>
    <s v="July"/>
    <n v="11"/>
    <n v="13"/>
    <n v="11"/>
    <n v="2"/>
    <n v="4"/>
    <n v="0"/>
    <n v="10"/>
    <n v="18270"/>
    <n v="5354"/>
    <n v="16998.099999999999"/>
    <s v="Completed"/>
    <s v="Pediatric"/>
    <n v="0"/>
    <n v="0"/>
    <n v="0"/>
    <n v="0"/>
    <n v="0"/>
    <s v="Standard Care"/>
    <n v="0"/>
    <x v="0"/>
  </r>
  <r>
    <s v="PAT_16709"/>
    <n v="47"/>
    <s v="Male"/>
    <s v="Mumbai"/>
    <n v="21"/>
    <s v="Hypertension"/>
    <s v="Scheduled"/>
    <x v="2"/>
    <s v="Joint Pain"/>
    <s v="Low"/>
    <n v="13"/>
    <n v="624"/>
    <s v="No"/>
    <s v="Monday"/>
    <s v="November"/>
    <n v="7"/>
    <n v="25"/>
    <n v="1"/>
    <n v="0"/>
    <n v="4"/>
    <n v="0"/>
    <n v="10"/>
    <n v="296"/>
    <n v="751"/>
    <n v="1671"/>
    <s v="Completed"/>
    <s v="Adult"/>
    <n v="0"/>
    <n v="0"/>
    <n v="0"/>
    <n v="0"/>
    <n v="0"/>
    <s v="Standard Care"/>
    <n v="0"/>
    <x v="0"/>
  </r>
  <r>
    <s v="PAT_16710"/>
    <n v="12"/>
    <s v="Male"/>
    <s v="Nagpur"/>
    <n v="21.4"/>
    <s v="Asthma"/>
    <s v="Scheduled"/>
    <x v="3"/>
    <s v="Eye Irritation"/>
    <s v="High"/>
    <n v="29"/>
    <n v="876"/>
    <s v="Yes"/>
    <s v="Saturday"/>
    <s v="April"/>
    <n v="5"/>
    <n v="7"/>
    <n v="12"/>
    <n v="5"/>
    <n v="3.4"/>
    <n v="0"/>
    <n v="10"/>
    <n v="16682"/>
    <n v="11136"/>
    <n v="20085.8"/>
    <s v="No Show"/>
    <s v="Pediatric"/>
    <n v="28694"/>
    <n v="0"/>
    <n v="0"/>
    <n v="0"/>
    <n v="0"/>
    <s v="Standard Care"/>
    <n v="1"/>
    <x v="0"/>
  </r>
  <r>
    <s v="PAT_16711"/>
    <n v="51"/>
    <s v="Female"/>
    <s v="Mumbai"/>
    <n v="30.2"/>
    <s v="None"/>
    <s v="Emergency"/>
    <x v="8"/>
    <s v="Dental Pain"/>
    <s v="High"/>
    <n v="15"/>
    <n v="557"/>
    <s v="No"/>
    <s v="Wednesday"/>
    <s v="June"/>
    <n v="0"/>
    <n v="7"/>
    <n v="12"/>
    <n v="2"/>
    <n v="3.8"/>
    <n v="1"/>
    <n v="10"/>
    <n v="19184"/>
    <n v="12894"/>
    <n v="32635"/>
    <s v="Completed"/>
    <s v="Adult"/>
    <n v="0"/>
    <n v="0"/>
    <n v="0"/>
    <n v="0"/>
    <n v="0"/>
    <s v="Optimized Emergency Care"/>
    <n v="0"/>
    <x v="1"/>
  </r>
  <r>
    <s v="PAT_16712"/>
    <n v="40"/>
    <s v="Male"/>
    <s v="Chennai"/>
    <n v="24.5"/>
    <s v="None"/>
    <s v="Emergency"/>
    <x v="3"/>
    <s v="Eye Irritation"/>
    <s v="Low"/>
    <n v="29"/>
    <n v="849"/>
    <s v="No"/>
    <s v="Wednesday"/>
    <s v="July"/>
    <n v="0"/>
    <n v="36"/>
    <n v="10"/>
    <n v="2"/>
    <n v="4.8"/>
    <n v="1"/>
    <n v="10"/>
    <n v="124"/>
    <n v="490"/>
    <n v="1463"/>
    <s v="Completed"/>
    <s v="Adult"/>
    <n v="0"/>
    <n v="1"/>
    <n v="0"/>
    <n v="0"/>
    <n v="0"/>
    <s v="Standard Care"/>
    <n v="0"/>
    <x v="1"/>
  </r>
  <r>
    <s v="PAT_16713"/>
    <n v="44"/>
    <s v="Male"/>
    <s v="Ahmedabad"/>
    <n v="18.600000000000001"/>
    <s v="Heart Disease"/>
    <s v="Scheduled"/>
    <x v="2"/>
    <s v="Joint Pain"/>
    <s v="Medium"/>
    <n v="16"/>
    <n v="704"/>
    <s v="No"/>
    <s v="Tuesday"/>
    <s v="February"/>
    <n v="16"/>
    <n v="20"/>
    <n v="3"/>
    <n v="2"/>
    <n v="4"/>
    <n v="0"/>
    <n v="10"/>
    <n v="4465"/>
    <n v="2106"/>
    <n v="7275"/>
    <s v="Completed"/>
    <s v="Adult"/>
    <n v="0"/>
    <n v="0"/>
    <n v="1"/>
    <n v="0"/>
    <n v="0"/>
    <s v="Standard Care"/>
    <n v="0"/>
    <x v="0"/>
  </r>
  <r>
    <s v="PAT_16714"/>
    <n v="35"/>
    <s v="Female"/>
    <s v="Kolkata"/>
    <n v="23.7"/>
    <s v="Asthma"/>
    <s v="Walk-in"/>
    <x v="9"/>
    <s v="Pregnancy Checkup"/>
    <s v="High"/>
    <n v="23"/>
    <n v="801"/>
    <s v="Yes"/>
    <s v="Friday"/>
    <s v="February"/>
    <n v="20"/>
    <n v="19"/>
    <n v="2"/>
    <n v="0"/>
    <n v="3"/>
    <n v="0"/>
    <n v="10"/>
    <n v="17975"/>
    <n v="5507"/>
    <n v="16998.099999999999"/>
    <s v="Completed"/>
    <s v="Adult"/>
    <n v="0"/>
    <n v="0"/>
    <n v="1"/>
    <n v="0"/>
    <n v="0"/>
    <s v="Clinical Backlog Risk"/>
    <n v="0"/>
    <x v="0"/>
  </r>
  <r>
    <s v="PAT_16715"/>
    <n v="12"/>
    <s v="Female"/>
    <s v="Hyderabad"/>
    <n v="30"/>
    <s v="Asthma"/>
    <s v="Walk-in"/>
    <x v="7"/>
    <s v="Stomach Pain"/>
    <s v="Medium"/>
    <n v="19"/>
    <n v="770"/>
    <s v="No"/>
    <s v="Wednesday"/>
    <s v="October"/>
    <n v="8"/>
    <n v="12"/>
    <n v="2"/>
    <n v="0"/>
    <n v="4.2"/>
    <n v="0"/>
    <n v="10"/>
    <n v="3851"/>
    <n v="1528"/>
    <n v="6149"/>
    <s v="Completed"/>
    <s v="Pediatric"/>
    <n v="0"/>
    <n v="0"/>
    <n v="0"/>
    <n v="0"/>
    <n v="0"/>
    <s v="Standard Care"/>
    <n v="0"/>
    <x v="0"/>
  </r>
  <r>
    <s v="PAT_16716"/>
    <n v="37"/>
    <s v="Female"/>
    <s v="Chennai"/>
    <n v="25.5"/>
    <s v="None"/>
    <s v="Walk-in"/>
    <x v="5"/>
    <s v="Fever"/>
    <s v="Low"/>
    <n v="8"/>
    <n v="499"/>
    <s v="No"/>
    <s v="Tuesday"/>
    <s v="September"/>
    <n v="12"/>
    <n v="46"/>
    <n v="13"/>
    <n v="1"/>
    <n v="3.2"/>
    <n v="0"/>
    <n v="8.5"/>
    <n v="749"/>
    <n v="889"/>
    <n v="2137"/>
    <s v="Completed"/>
    <s v="Adult"/>
    <n v="0"/>
    <n v="1"/>
    <n v="0"/>
    <n v="0"/>
    <n v="0"/>
    <s v="Routine Scheduled Care"/>
    <n v="0"/>
    <x v="0"/>
  </r>
  <r>
    <s v="PAT_16717"/>
    <n v="15"/>
    <s v="Female"/>
    <s v="Chennai"/>
    <n v="20.100000000000001"/>
    <s v="None"/>
    <s v="Walk-in"/>
    <x v="2"/>
    <s v="Joint Pain"/>
    <s v="Low"/>
    <n v="23"/>
    <n v="756"/>
    <s v="No"/>
    <s v="Tuesday"/>
    <s v="February"/>
    <n v="19"/>
    <n v="32"/>
    <n v="10"/>
    <n v="3"/>
    <n v="4.9000000000000004"/>
    <n v="0"/>
    <n v="10"/>
    <n v="793"/>
    <n v="286"/>
    <n v="1835"/>
    <s v="Completed"/>
    <s v="Pediatric"/>
    <n v="0"/>
    <n v="1"/>
    <n v="1"/>
    <n v="0"/>
    <n v="0"/>
    <s v="Routine Scheduled Care"/>
    <n v="0"/>
    <x v="0"/>
  </r>
  <r>
    <s v="PAT_16718"/>
    <n v="56"/>
    <s v="Female"/>
    <s v="Nagpur"/>
    <n v="23.4"/>
    <s v="None"/>
    <s v="Walk-in"/>
    <x v="4"/>
    <s v="Cough"/>
    <s v="Low"/>
    <n v="26"/>
    <n v="815"/>
    <s v="Yes"/>
    <s v="Friday"/>
    <s v="April"/>
    <n v="29"/>
    <n v="23"/>
    <n v="3"/>
    <n v="0"/>
    <n v="4.8"/>
    <n v="0"/>
    <n v="10"/>
    <n v="505"/>
    <n v="679"/>
    <n v="1399.3"/>
    <s v="Completed"/>
    <s v="Middle Aged"/>
    <n v="0"/>
    <n v="0"/>
    <n v="1"/>
    <n v="0"/>
    <n v="0"/>
    <s v="Routine Scheduled Care"/>
    <n v="0"/>
    <x v="0"/>
  </r>
  <r>
    <s v="PAT_16719"/>
    <n v="58"/>
    <s v="Male"/>
    <s v="Nagpur"/>
    <n v="25.9"/>
    <s v="Diabetes"/>
    <s v="Walk-in"/>
    <x v="8"/>
    <s v="Dental Pain"/>
    <s v="High"/>
    <n v="20"/>
    <n v="626"/>
    <s v="No"/>
    <s v="Saturday"/>
    <s v="March"/>
    <n v="2"/>
    <n v="5"/>
    <n v="2"/>
    <n v="0"/>
    <n v="3.5"/>
    <n v="0"/>
    <n v="10"/>
    <n v="12181"/>
    <n v="11943"/>
    <n v="24750"/>
    <s v="Completed"/>
    <s v="Middle Aged"/>
    <n v="0"/>
    <n v="0"/>
    <n v="0"/>
    <n v="0"/>
    <n v="0"/>
    <s v="Optimized Emergency Care"/>
    <n v="0"/>
    <x v="0"/>
  </r>
  <r>
    <s v="PAT_16720"/>
    <n v="70"/>
    <s v="Male"/>
    <s v="Delhi"/>
    <n v="27"/>
    <s v="Hypertension"/>
    <s v="Scheduled"/>
    <x v="6"/>
    <s v="Chest Pain"/>
    <s v="High"/>
    <n v="11"/>
    <n v="467"/>
    <s v="No"/>
    <s v="Thursday"/>
    <s v="July"/>
    <n v="21"/>
    <n v="13"/>
    <n v="3"/>
    <n v="0"/>
    <n v="3.9"/>
    <n v="0"/>
    <n v="10"/>
    <n v="15911"/>
    <n v="11560"/>
    <n v="27938"/>
    <s v="No Show"/>
    <s v="Middle Aged"/>
    <n v="27938"/>
    <n v="0"/>
    <n v="1"/>
    <n v="0"/>
    <n v="0"/>
    <s v="Clinical Backlog Risk"/>
    <n v="1"/>
    <x v="0"/>
  </r>
  <r>
    <s v="PAT_16721"/>
    <n v="6"/>
    <s v="Female"/>
    <s v="Jaipur"/>
    <n v="24.4"/>
    <s v="None"/>
    <s v="Walk-in"/>
    <x v="7"/>
    <s v="Stomach Pain"/>
    <s v="High"/>
    <n v="5"/>
    <n v="472"/>
    <s v="Yes"/>
    <s v="Friday"/>
    <s v="March"/>
    <n v="13"/>
    <n v="17"/>
    <n v="8"/>
    <n v="0"/>
    <n v="4.3"/>
    <n v="0"/>
    <n v="10"/>
    <n v="5570"/>
    <n v="11178"/>
    <n v="12054"/>
    <s v="Completed"/>
    <s v="Pediatric"/>
    <n v="0"/>
    <n v="0"/>
    <n v="0"/>
    <n v="0"/>
    <n v="0"/>
    <s v="Standard Care"/>
    <n v="0"/>
    <x v="0"/>
  </r>
  <r>
    <s v="PAT_16722"/>
    <n v="10"/>
    <s v="Female"/>
    <s v="Kolkata"/>
    <n v="19.899999999999999"/>
    <s v="None"/>
    <s v="Walk-in"/>
    <x v="5"/>
    <s v="Fever"/>
    <s v="Medium"/>
    <n v="8"/>
    <n v="395"/>
    <s v="Yes"/>
    <s v="Saturday"/>
    <s v="August"/>
    <n v="24"/>
    <n v="23"/>
    <n v="9"/>
    <n v="3"/>
    <n v="3.6"/>
    <n v="0"/>
    <n v="10"/>
    <n v="4996"/>
    <n v="1968"/>
    <n v="5151.3"/>
    <s v="Completed"/>
    <s v="Pediatric"/>
    <n v="0"/>
    <n v="0"/>
    <n v="1"/>
    <n v="0"/>
    <n v="0"/>
    <s v="Standard Care"/>
    <n v="0"/>
    <x v="0"/>
  </r>
  <r>
    <s v="PAT_16723"/>
    <n v="27"/>
    <s v="Female"/>
    <s v="Bangalore"/>
    <n v="37.299999999999997"/>
    <s v="None"/>
    <s v="Scheduled"/>
    <x v="1"/>
    <s v="Skin Allergy"/>
    <s v="High"/>
    <n v="25"/>
    <n v="857"/>
    <s v="Yes"/>
    <s v="Saturday"/>
    <s v="October"/>
    <n v="29"/>
    <n v="19"/>
    <n v="14"/>
    <n v="5"/>
    <n v="4.8"/>
    <n v="0"/>
    <n v="10"/>
    <n v="15487"/>
    <n v="5610"/>
    <n v="15367.8"/>
    <s v="No Show"/>
    <s v="Young Adult"/>
    <n v="21954"/>
    <n v="0"/>
    <n v="1"/>
    <n v="0"/>
    <n v="0"/>
    <s v="Clinical Backlog Risk"/>
    <n v="1"/>
    <x v="0"/>
  </r>
  <r>
    <s v="PAT_16724"/>
    <n v="23"/>
    <s v="Female"/>
    <s v="Jaipur"/>
    <n v="17.7"/>
    <s v="None"/>
    <s v="Walk-in"/>
    <x v="4"/>
    <s v="Cough"/>
    <s v="Low"/>
    <n v="12"/>
    <n v="522"/>
    <s v="Yes"/>
    <s v="Tuesday"/>
    <s v="January"/>
    <n v="24"/>
    <n v="33"/>
    <n v="7"/>
    <n v="4"/>
    <n v="3.8"/>
    <n v="0"/>
    <n v="9.6999999999999993"/>
    <n v="741"/>
    <n v="403"/>
    <n v="1166.2"/>
    <s v="No Show"/>
    <s v="Young Adult"/>
    <n v="1666"/>
    <n v="1"/>
    <n v="1"/>
    <n v="0"/>
    <n v="0"/>
    <s v="Routine Scheduled Care"/>
    <n v="1"/>
    <x v="0"/>
  </r>
  <r>
    <s v="PAT_16725"/>
    <n v="85"/>
    <s v="Male"/>
    <s v="Delhi"/>
    <n v="28.3"/>
    <s v="None"/>
    <s v="Scheduled"/>
    <x v="1"/>
    <s v="Skin Allergy"/>
    <s v="High"/>
    <n v="4"/>
    <n v="397"/>
    <s v="Yes"/>
    <s v="Wednesday"/>
    <s v="July"/>
    <n v="3"/>
    <n v="6"/>
    <n v="3"/>
    <n v="0"/>
    <n v="4.4000000000000004"/>
    <n v="0"/>
    <n v="10"/>
    <n v="12583"/>
    <n v="10513"/>
    <n v="16445.099999999999"/>
    <s v="Completed"/>
    <s v="Senior"/>
    <n v="0"/>
    <n v="0"/>
    <n v="0"/>
    <n v="0"/>
    <n v="0"/>
    <s v="Optimized Emergency Care"/>
    <n v="0"/>
    <x v="0"/>
  </r>
  <r>
    <s v="PAT_16726"/>
    <n v="31"/>
    <s v="Female"/>
    <s v="Jaipur"/>
    <n v="26.4"/>
    <s v="None"/>
    <s v="Scheduled"/>
    <x v="5"/>
    <s v="Fever"/>
    <s v="Low"/>
    <n v="20"/>
    <n v="758"/>
    <s v="No"/>
    <s v="Wednesday"/>
    <s v="May"/>
    <n v="19"/>
    <n v="55"/>
    <n v="14"/>
    <n v="3"/>
    <n v="4.8"/>
    <n v="0"/>
    <n v="8.6999999999999993"/>
    <n v="814"/>
    <n v="132"/>
    <n v="1704"/>
    <s v="Completed"/>
    <s v="Young Adult"/>
    <n v="0"/>
    <n v="1"/>
    <n v="1"/>
    <n v="0"/>
    <n v="0"/>
    <s v="Routine Scheduled Care"/>
    <n v="0"/>
    <x v="0"/>
  </r>
  <r>
    <s v="PAT_16727"/>
    <n v="27"/>
    <s v="Male"/>
    <s v="Bangalore"/>
    <n v="24"/>
    <s v="Diabetes"/>
    <s v="Walk-in"/>
    <x v="1"/>
    <s v="Skin Allergy"/>
    <s v="High"/>
    <n v="27"/>
    <n v="921"/>
    <s v="Yes"/>
    <s v="Friday"/>
    <s v="December"/>
    <n v="26"/>
    <n v="11"/>
    <n v="6"/>
    <n v="1"/>
    <n v="3.2"/>
    <n v="0"/>
    <n v="10"/>
    <n v="11476"/>
    <n v="11499"/>
    <n v="16727.2"/>
    <s v="Completed"/>
    <s v="Young Adult"/>
    <n v="0"/>
    <n v="0"/>
    <n v="1"/>
    <n v="0"/>
    <n v="0"/>
    <s v="Clinical Backlog Risk"/>
    <n v="0"/>
    <x v="0"/>
  </r>
  <r>
    <s v="PAT_16728"/>
    <n v="48"/>
    <s v="Female"/>
    <s v="Chennai"/>
    <n v="22.5"/>
    <s v="Heart Disease"/>
    <s v="Scheduled"/>
    <x v="9"/>
    <s v="Pregnancy Checkup"/>
    <s v="Medium"/>
    <n v="13"/>
    <n v="519"/>
    <s v="Yes"/>
    <s v="Wednesday"/>
    <s v="April"/>
    <n v="23"/>
    <n v="33"/>
    <n v="0"/>
    <n v="0"/>
    <n v="4.5999999999999996"/>
    <n v="0"/>
    <n v="10"/>
    <n v="1379"/>
    <n v="1815"/>
    <n v="2599.1"/>
    <s v="Completed"/>
    <s v="Adult"/>
    <n v="0"/>
    <n v="1"/>
    <n v="1"/>
    <n v="0"/>
    <n v="0"/>
    <s v="Standard Care"/>
    <n v="0"/>
    <x v="0"/>
  </r>
  <r>
    <s v="PAT_16729"/>
    <n v="24"/>
    <s v="Male"/>
    <s v="Pune"/>
    <n v="21.1"/>
    <s v="None"/>
    <s v="Scheduled"/>
    <x v="3"/>
    <s v="Eye Irritation"/>
    <s v="Medium"/>
    <n v="14"/>
    <n v="556"/>
    <s v="Yes"/>
    <s v="Monday"/>
    <s v="March"/>
    <n v="11"/>
    <n v="34"/>
    <n v="6"/>
    <n v="1"/>
    <n v="4.8"/>
    <n v="0"/>
    <n v="10"/>
    <n v="3423"/>
    <n v="3447"/>
    <n v="5198.2"/>
    <s v="Completed"/>
    <s v="Young Adult"/>
    <n v="0"/>
    <n v="1"/>
    <n v="0"/>
    <n v="1"/>
    <n v="0"/>
    <s v="Standard Care"/>
    <n v="0"/>
    <x v="0"/>
  </r>
  <r>
    <s v="PAT_16730"/>
    <n v="65"/>
    <s v="Female"/>
    <s v="Jaipur"/>
    <n v="28.6"/>
    <s v="None"/>
    <s v="Emergency"/>
    <x v="2"/>
    <s v="Joint Pain"/>
    <s v="Low"/>
    <n v="17"/>
    <n v="680"/>
    <s v="Yes"/>
    <s v="Tuesday"/>
    <s v="December"/>
    <n v="0"/>
    <n v="54"/>
    <n v="7"/>
    <n v="2"/>
    <n v="4.5999999999999996"/>
    <n v="1"/>
    <n v="8.6999999999999993"/>
    <n v="743"/>
    <n v="874"/>
    <n v="1607.9"/>
    <s v="No Show"/>
    <s v="Middle Aged"/>
    <n v="2297"/>
    <n v="1"/>
    <n v="0"/>
    <n v="0"/>
    <n v="0"/>
    <s v="Standard Care"/>
    <n v="1"/>
    <x v="1"/>
  </r>
  <r>
    <s v="PAT_16731"/>
    <n v="79"/>
    <s v="Female"/>
    <s v="Mumbai"/>
    <n v="23.8"/>
    <s v="Diabetes"/>
    <s v="Scheduled"/>
    <x v="6"/>
    <s v="Chest Pain"/>
    <s v="High"/>
    <n v="16"/>
    <n v="611"/>
    <s v="No"/>
    <s v="Friday"/>
    <s v="April"/>
    <n v="23"/>
    <n v="14"/>
    <n v="3"/>
    <n v="0"/>
    <n v="4.5"/>
    <n v="0"/>
    <n v="10"/>
    <n v="12696"/>
    <n v="4099"/>
    <n v="17406"/>
    <s v="Completed"/>
    <s v="Senior"/>
    <n v="0"/>
    <n v="0"/>
    <n v="1"/>
    <n v="0"/>
    <n v="0"/>
    <s v="Clinical Backlog Risk"/>
    <n v="0"/>
    <x v="0"/>
  </r>
  <r>
    <s v="PAT_16732"/>
    <n v="46"/>
    <s v="Male"/>
    <s v="Nagpur"/>
    <n v="23.6"/>
    <s v="Diabetes"/>
    <s v="Scheduled"/>
    <x v="3"/>
    <s v="Eye Irritation"/>
    <s v="High"/>
    <n v="10"/>
    <n v="410"/>
    <s v="Yes"/>
    <s v="Thursday"/>
    <s v="September"/>
    <n v="27"/>
    <n v="9"/>
    <n v="5"/>
    <n v="0"/>
    <n v="3.2"/>
    <n v="0"/>
    <n v="10"/>
    <n v="12102"/>
    <n v="10324"/>
    <n v="15985.2"/>
    <s v="Cancelled"/>
    <s v="Adult"/>
    <n v="0"/>
    <n v="0"/>
    <n v="1"/>
    <n v="0"/>
    <n v="0"/>
    <s v="Clinical Backlog Risk"/>
    <n v="1"/>
    <x v="0"/>
  </r>
  <r>
    <s v="PAT_16733"/>
    <n v="36"/>
    <s v="Male"/>
    <s v="Pune"/>
    <n v="24.7"/>
    <s v="None"/>
    <s v="Walk-in"/>
    <x v="2"/>
    <s v="Joint Pain"/>
    <s v="High"/>
    <n v="25"/>
    <n v="708"/>
    <s v="Yes"/>
    <s v="Wednesday"/>
    <s v="December"/>
    <n v="29"/>
    <n v="19"/>
    <n v="3"/>
    <n v="2"/>
    <n v="4.0999999999999996"/>
    <n v="0"/>
    <n v="10"/>
    <n v="12419"/>
    <n v="14856"/>
    <n v="19588.099999999999"/>
    <s v="No Show"/>
    <s v="Adult"/>
    <n v="27983"/>
    <n v="0"/>
    <n v="1"/>
    <n v="0"/>
    <n v="0"/>
    <s v="Clinical Backlog Risk"/>
    <n v="1"/>
    <x v="0"/>
  </r>
  <r>
    <s v="PAT_16734"/>
    <n v="15"/>
    <s v="Male"/>
    <s v="Mumbai"/>
    <n v="26.3"/>
    <s v="None"/>
    <s v="Emergency"/>
    <x v="0"/>
    <s v="Headache"/>
    <s v="Medium"/>
    <n v="18"/>
    <n v="586"/>
    <s v="No"/>
    <s v="Monday"/>
    <s v="July"/>
    <n v="0"/>
    <n v="12"/>
    <n v="7"/>
    <n v="2"/>
    <n v="3.9"/>
    <n v="1"/>
    <n v="10"/>
    <n v="3214"/>
    <n v="3559"/>
    <n v="7359"/>
    <s v="No Show"/>
    <s v="Pediatric"/>
    <n v="7359"/>
    <n v="0"/>
    <n v="0"/>
    <n v="0"/>
    <n v="0"/>
    <s v="Standard Care"/>
    <n v="1"/>
    <x v="1"/>
  </r>
  <r>
    <s v="PAT_16735"/>
    <n v="66"/>
    <s v="Male"/>
    <s v="Ahmedabad"/>
    <n v="23.1"/>
    <s v="None"/>
    <s v="Walk-in"/>
    <x v="6"/>
    <s v="Chest Pain"/>
    <s v="Medium"/>
    <n v="8"/>
    <n v="405"/>
    <s v="Yes"/>
    <s v="Monday"/>
    <s v="January"/>
    <n v="10"/>
    <n v="34"/>
    <n v="14"/>
    <n v="3"/>
    <n v="4.9000000000000004"/>
    <n v="0"/>
    <n v="10"/>
    <n v="4895"/>
    <n v="3210"/>
    <n v="5957"/>
    <s v="Completed"/>
    <s v="Middle Aged"/>
    <n v="0"/>
    <n v="1"/>
    <n v="0"/>
    <n v="1"/>
    <n v="0"/>
    <s v="Standard Care"/>
    <n v="0"/>
    <x v="0"/>
  </r>
  <r>
    <s v="PAT_16736"/>
    <n v="84"/>
    <s v="Female"/>
    <s v="Mumbai"/>
    <n v="28.3"/>
    <s v="None"/>
    <s v="Scheduled"/>
    <x v="8"/>
    <s v="Dental Pain"/>
    <s v="Medium"/>
    <n v="2"/>
    <n v="260"/>
    <s v="Yes"/>
    <s v="Thursday"/>
    <s v="October"/>
    <n v="26"/>
    <n v="27"/>
    <n v="0"/>
    <n v="0"/>
    <n v="4"/>
    <n v="0"/>
    <n v="10"/>
    <n v="1365"/>
    <n v="1357"/>
    <n v="2087.4"/>
    <s v="Completed"/>
    <s v="Senior"/>
    <n v="0"/>
    <n v="0"/>
    <n v="1"/>
    <n v="0"/>
    <n v="0"/>
    <s v="Standard Care"/>
    <n v="0"/>
    <x v="0"/>
  </r>
  <r>
    <s v="PAT_16737"/>
    <n v="47"/>
    <s v="Male"/>
    <s v="Jaipur"/>
    <n v="30.5"/>
    <s v="Asthma"/>
    <s v="Scheduled"/>
    <x v="9"/>
    <s v="Pregnancy Checkup"/>
    <s v="High"/>
    <n v="14"/>
    <n v="582"/>
    <s v="Yes"/>
    <s v="Wednesday"/>
    <s v="September"/>
    <n v="18"/>
    <n v="7"/>
    <n v="0"/>
    <n v="0"/>
    <n v="3.2"/>
    <n v="0"/>
    <n v="10"/>
    <n v="15915"/>
    <n v="8677"/>
    <n v="17621.8"/>
    <s v="Completed"/>
    <s v="Adult"/>
    <n v="0"/>
    <n v="0"/>
    <n v="1"/>
    <n v="0"/>
    <n v="0"/>
    <s v="Clinical Backlog Risk"/>
    <n v="0"/>
    <x v="0"/>
  </r>
  <r>
    <s v="PAT_16738"/>
    <n v="56"/>
    <s v="Female"/>
    <s v="Jaipur"/>
    <n v="33.4"/>
    <s v="None"/>
    <s v="Walk-in"/>
    <x v="2"/>
    <s v="Joint Pain"/>
    <s v="High"/>
    <n v="6"/>
    <n v="389"/>
    <s v="Yes"/>
    <s v="Wednesday"/>
    <s v="March"/>
    <n v="4"/>
    <n v="16"/>
    <n v="7"/>
    <n v="1"/>
    <n v="4"/>
    <n v="0"/>
    <n v="10"/>
    <n v="12678"/>
    <n v="11765"/>
    <n v="17382.400000000001"/>
    <s v="Completed"/>
    <s v="Middle Aged"/>
    <n v="0"/>
    <n v="0"/>
    <n v="0"/>
    <n v="0"/>
    <n v="0"/>
    <s v="Standard Care"/>
    <n v="0"/>
    <x v="0"/>
  </r>
  <r>
    <s v="PAT_16739"/>
    <n v="28"/>
    <s v="Female"/>
    <s v="Nagpur"/>
    <n v="24.9"/>
    <s v="Hypertension"/>
    <s v="Scheduled"/>
    <x v="3"/>
    <s v="Eye Irritation"/>
    <s v="Medium"/>
    <n v="25"/>
    <n v="771"/>
    <s v="Yes"/>
    <s v="Wednesday"/>
    <s v="August"/>
    <n v="8"/>
    <n v="18"/>
    <n v="12"/>
    <n v="2"/>
    <n v="3.3"/>
    <n v="0"/>
    <n v="10"/>
    <n v="1888"/>
    <n v="3751"/>
    <n v="4487"/>
    <s v="Completed"/>
    <s v="Young Adult"/>
    <n v="0"/>
    <n v="0"/>
    <n v="0"/>
    <n v="0"/>
    <n v="0"/>
    <s v="Standard Care"/>
    <n v="0"/>
    <x v="0"/>
  </r>
  <r>
    <s v="PAT_16740"/>
    <n v="87"/>
    <s v="Male"/>
    <s v="Hyderabad"/>
    <n v="24.2"/>
    <s v="None"/>
    <s v="Scheduled"/>
    <x v="3"/>
    <s v="Eye Irritation"/>
    <s v="High"/>
    <n v="2"/>
    <n v="434"/>
    <s v="No"/>
    <s v="Wednesday"/>
    <s v="February"/>
    <n v="11"/>
    <n v="3"/>
    <n v="8"/>
    <n v="4"/>
    <n v="4.8"/>
    <n v="0"/>
    <n v="10"/>
    <n v="16915"/>
    <n v="13363"/>
    <n v="30712"/>
    <s v="Cancelled"/>
    <s v="Senior"/>
    <n v="0"/>
    <n v="0"/>
    <n v="0"/>
    <n v="0"/>
    <n v="0"/>
    <s v="Standard Care"/>
    <n v="1"/>
    <x v="0"/>
  </r>
  <r>
    <s v="PAT_16741"/>
    <n v="12"/>
    <s v="Female"/>
    <s v="Kolkata"/>
    <n v="21.3"/>
    <s v="Diabetes"/>
    <s v="Walk-in"/>
    <x v="6"/>
    <s v="Chest Pain"/>
    <s v="Medium"/>
    <n v="9"/>
    <n v="404"/>
    <s v="No"/>
    <s v="Thursday"/>
    <s v="November"/>
    <n v="11"/>
    <n v="22"/>
    <n v="12"/>
    <n v="3"/>
    <n v="4.5999999999999996"/>
    <n v="0"/>
    <n v="10"/>
    <n v="3330"/>
    <n v="1063"/>
    <n v="4797"/>
    <s v="Completed"/>
    <s v="Pediatric"/>
    <n v="0"/>
    <n v="0"/>
    <n v="0"/>
    <n v="0"/>
    <n v="0"/>
    <s v="Standard Care"/>
    <n v="0"/>
    <x v="0"/>
  </r>
  <r>
    <s v="PAT_16742"/>
    <n v="68"/>
    <s v="Male"/>
    <s v="Pune"/>
    <n v="27.3"/>
    <s v="None"/>
    <s v="Scheduled"/>
    <x v="3"/>
    <s v="Eye Irritation"/>
    <s v="Medium"/>
    <n v="11"/>
    <n v="518"/>
    <s v="Yes"/>
    <s v="Thursday"/>
    <s v="July"/>
    <n v="12"/>
    <n v="24"/>
    <n v="13"/>
    <n v="5"/>
    <n v="3.5"/>
    <n v="0"/>
    <n v="10"/>
    <n v="3944"/>
    <n v="1081"/>
    <n v="3880.1"/>
    <s v="No Show"/>
    <s v="Middle Aged"/>
    <n v="5543"/>
    <n v="0"/>
    <n v="0"/>
    <n v="0"/>
    <n v="0"/>
    <s v="Standard Care"/>
    <n v="1"/>
    <x v="0"/>
  </r>
  <r>
    <s v="PAT_16743"/>
    <n v="85"/>
    <s v="Male"/>
    <s v="Bangalore"/>
    <n v="32.6"/>
    <s v="None"/>
    <s v="Scheduled"/>
    <x v="8"/>
    <s v="Dental Pain"/>
    <s v="High"/>
    <n v="2"/>
    <n v="309"/>
    <s v="Yes"/>
    <s v="Thursday"/>
    <s v="November"/>
    <n v="3"/>
    <n v="9"/>
    <n v="0"/>
    <n v="0"/>
    <n v="3.1"/>
    <n v="0"/>
    <n v="10"/>
    <n v="18267"/>
    <n v="4747"/>
    <n v="16326.1"/>
    <s v="Completed"/>
    <s v="Senior"/>
    <n v="0"/>
    <n v="0"/>
    <n v="0"/>
    <n v="0"/>
    <n v="0"/>
    <s v="Optimized Emergency Care"/>
    <n v="0"/>
    <x v="0"/>
  </r>
  <r>
    <s v="PAT_16744"/>
    <n v="58"/>
    <s v="Male"/>
    <s v="Hyderabad"/>
    <n v="25.8"/>
    <s v="None"/>
    <s v="Scheduled"/>
    <x v="2"/>
    <s v="Joint Pain"/>
    <s v="High"/>
    <n v="30"/>
    <n v="805"/>
    <s v="Yes"/>
    <s v="Friday"/>
    <s v="May"/>
    <n v="4"/>
    <n v="6"/>
    <n v="1"/>
    <n v="0"/>
    <n v="4"/>
    <n v="0"/>
    <n v="10"/>
    <n v="18703"/>
    <n v="8245"/>
    <n v="19427.099999999999"/>
    <s v="Completed"/>
    <s v="Middle Aged"/>
    <n v="0"/>
    <n v="0"/>
    <n v="0"/>
    <n v="0"/>
    <n v="0"/>
    <s v="Standard Care"/>
    <n v="0"/>
    <x v="0"/>
  </r>
  <r>
    <s v="PAT_16745"/>
    <n v="74"/>
    <s v="Male"/>
    <s v="Ahmedabad"/>
    <n v="23.9"/>
    <s v="Asthma"/>
    <s v="Scheduled"/>
    <x v="7"/>
    <s v="Stomach Pain"/>
    <s v="Medium"/>
    <n v="17"/>
    <n v="611"/>
    <s v="Yes"/>
    <s v="Monday"/>
    <s v="July"/>
    <n v="18"/>
    <n v="26"/>
    <n v="4"/>
    <n v="1"/>
    <n v="3.6"/>
    <n v="0"/>
    <n v="10"/>
    <n v="3072"/>
    <n v="1668"/>
    <n v="3745.7"/>
    <s v="Cancelled"/>
    <s v="Middle Aged"/>
    <n v="0"/>
    <n v="0"/>
    <n v="1"/>
    <n v="0"/>
    <n v="0"/>
    <s v="Standard Care"/>
    <n v="1"/>
    <x v="0"/>
  </r>
  <r>
    <s v="PAT_16746"/>
    <n v="88"/>
    <s v="Female"/>
    <s v="Bangalore"/>
    <n v="27"/>
    <s v="Hypertension"/>
    <s v="Scheduled"/>
    <x v="1"/>
    <s v="Skin Allergy"/>
    <s v="Medium"/>
    <n v="3"/>
    <n v="338"/>
    <s v="No"/>
    <s v="Thursday"/>
    <s v="September"/>
    <n v="13"/>
    <n v="19"/>
    <n v="9"/>
    <n v="3"/>
    <n v="3.2"/>
    <n v="0"/>
    <n v="10"/>
    <n v="1413"/>
    <n v="2942"/>
    <n v="4693"/>
    <s v="Cancelled"/>
    <s v="Senior"/>
    <n v="0"/>
    <n v="0"/>
    <n v="0"/>
    <n v="0"/>
    <n v="0"/>
    <s v="Standard Care"/>
    <n v="1"/>
    <x v="0"/>
  </r>
  <r>
    <s v="PAT_16747"/>
    <n v="65"/>
    <s v="Female"/>
    <s v="Kolkata"/>
    <n v="18.7"/>
    <s v="None"/>
    <s v="Walk-in"/>
    <x v="9"/>
    <s v="Pregnancy Checkup"/>
    <s v="Medium"/>
    <n v="8"/>
    <n v="470"/>
    <s v="Yes"/>
    <s v="Saturday"/>
    <s v="December"/>
    <n v="12"/>
    <n v="23"/>
    <n v="1"/>
    <n v="0"/>
    <n v="3.6"/>
    <n v="0"/>
    <n v="10"/>
    <n v="4838"/>
    <n v="3759"/>
    <n v="6346.9"/>
    <s v="Completed"/>
    <s v="Middle Aged"/>
    <n v="0"/>
    <n v="0"/>
    <n v="0"/>
    <n v="0"/>
    <n v="0"/>
    <s v="Standard Care"/>
    <n v="0"/>
    <x v="0"/>
  </r>
  <r>
    <s v="PAT_16748"/>
    <n v="49"/>
    <s v="Male"/>
    <s v="Pune"/>
    <n v="26.7"/>
    <s v="Heart Disease"/>
    <s v="Scheduled"/>
    <x v="3"/>
    <s v="Eye Irritation"/>
    <s v="Medium"/>
    <n v="8"/>
    <n v="537"/>
    <s v="Yes"/>
    <s v="Tuesday"/>
    <s v="May"/>
    <n v="25"/>
    <n v="15"/>
    <n v="12"/>
    <n v="2"/>
    <n v="4.7"/>
    <n v="0"/>
    <n v="10"/>
    <n v="2693"/>
    <n v="3872"/>
    <n v="4971.3999999999996"/>
    <s v="Completed"/>
    <s v="Adult"/>
    <n v="0"/>
    <n v="0"/>
    <n v="1"/>
    <n v="0"/>
    <n v="0"/>
    <s v="Standard Care"/>
    <n v="0"/>
    <x v="0"/>
  </r>
  <r>
    <s v="PAT_16749"/>
    <n v="22"/>
    <s v="Male"/>
    <s v="Ahmedabad"/>
    <n v="26.5"/>
    <s v="None"/>
    <s v="Emergency"/>
    <x v="3"/>
    <s v="Eye Irritation"/>
    <s v="Medium"/>
    <n v="17"/>
    <n v="703"/>
    <s v="Yes"/>
    <s v="Wednesday"/>
    <s v="July"/>
    <n v="0"/>
    <n v="34"/>
    <n v="2"/>
    <n v="0"/>
    <n v="4.9000000000000004"/>
    <n v="1"/>
    <n v="10"/>
    <n v="1412"/>
    <n v="3405"/>
    <n v="3864"/>
    <s v="Cancelled"/>
    <s v="Young Adult"/>
    <n v="0"/>
    <n v="1"/>
    <n v="0"/>
    <n v="0"/>
    <n v="0"/>
    <s v="Standard Care"/>
    <n v="1"/>
    <x v="1"/>
  </r>
  <r>
    <s v="PAT_16750"/>
    <n v="69"/>
    <s v="Male"/>
    <s v="Hyderabad"/>
    <n v="23.1"/>
    <s v="Hypertension"/>
    <s v="Walk-in"/>
    <x v="0"/>
    <s v="Headache"/>
    <s v="Low"/>
    <n v="25"/>
    <n v="706"/>
    <s v="Yes"/>
    <s v="Monday"/>
    <s v="January"/>
    <n v="1"/>
    <n v="31"/>
    <n v="11"/>
    <n v="2"/>
    <n v="4.3"/>
    <n v="0"/>
    <n v="10"/>
    <n v="661"/>
    <n v="911"/>
    <n v="1594.6"/>
    <s v="Completed"/>
    <s v="Middle Aged"/>
    <n v="0"/>
    <n v="1"/>
    <n v="0"/>
    <n v="0"/>
    <n v="0"/>
    <s v="Standard Care"/>
    <n v="0"/>
    <x v="0"/>
  </r>
  <r>
    <s v="PAT_16751"/>
    <n v="7"/>
    <s v="Male"/>
    <s v="Nagpur"/>
    <n v="20.7"/>
    <s v="Diabetes"/>
    <s v="Scheduled"/>
    <x v="4"/>
    <s v="Cough"/>
    <s v="Medium"/>
    <n v="28"/>
    <n v="854"/>
    <s v="No"/>
    <s v="Wednesday"/>
    <s v="February"/>
    <n v="8"/>
    <n v="24"/>
    <n v="9"/>
    <n v="3"/>
    <n v="4.5"/>
    <n v="0"/>
    <n v="10"/>
    <n v="1149"/>
    <n v="3452"/>
    <n v="5455"/>
    <s v="Completed"/>
    <s v="Pediatric"/>
    <n v="0"/>
    <n v="0"/>
    <n v="0"/>
    <n v="0"/>
    <n v="0"/>
    <s v="Standard Care"/>
    <n v="0"/>
    <x v="0"/>
  </r>
  <r>
    <s v="PAT_16752"/>
    <n v="74"/>
    <s v="Male"/>
    <s v="Pune"/>
    <n v="20"/>
    <s v="None"/>
    <s v="Walk-in"/>
    <x v="6"/>
    <s v="Chest Pain"/>
    <s v="Low"/>
    <n v="24"/>
    <n v="731"/>
    <s v="Yes"/>
    <s v="Wednesday"/>
    <s v="August"/>
    <n v="16"/>
    <n v="56"/>
    <n v="8"/>
    <n v="1"/>
    <n v="3.6"/>
    <n v="0"/>
    <n v="8.1"/>
    <n v="132"/>
    <n v="606"/>
    <n v="1028.3"/>
    <s v="Completed"/>
    <s v="Middle Aged"/>
    <n v="0"/>
    <n v="1"/>
    <n v="1"/>
    <n v="0"/>
    <n v="0"/>
    <s v="Routine Scheduled Care"/>
    <n v="0"/>
    <x v="0"/>
  </r>
  <r>
    <s v="PAT_16753"/>
    <n v="79"/>
    <s v="Female"/>
    <s v="Nagpur"/>
    <n v="24.8"/>
    <s v="None"/>
    <s v="Scheduled"/>
    <x v="2"/>
    <s v="Joint Pain"/>
    <s v="High"/>
    <n v="29"/>
    <n v="911"/>
    <s v="Yes"/>
    <s v="Friday"/>
    <s v="May"/>
    <n v="24"/>
    <n v="12"/>
    <n v="11"/>
    <n v="0"/>
    <n v="4.0999999999999996"/>
    <n v="0"/>
    <n v="10"/>
    <n v="7565"/>
    <n v="7642"/>
    <n v="11282.6"/>
    <s v="Cancelled"/>
    <s v="Senior"/>
    <n v="0"/>
    <n v="0"/>
    <n v="1"/>
    <n v="0"/>
    <n v="0"/>
    <s v="Clinical Backlog Risk"/>
    <n v="1"/>
    <x v="0"/>
  </r>
  <r>
    <s v="PAT_16754"/>
    <n v="81"/>
    <s v="Male"/>
    <s v="Bangalore"/>
    <n v="22.2"/>
    <s v="Hypertension"/>
    <s v="Walk-in"/>
    <x v="5"/>
    <s v="Fever"/>
    <s v="Low"/>
    <n v="14"/>
    <n v="571"/>
    <s v="Yes"/>
    <s v="Saturday"/>
    <s v="September"/>
    <n v="26"/>
    <n v="50"/>
    <n v="3"/>
    <n v="1"/>
    <n v="4.8"/>
    <n v="0"/>
    <n v="9.1"/>
    <n v="966"/>
    <n v="174"/>
    <n v="1197.7"/>
    <s v="Completed"/>
    <s v="Senior"/>
    <n v="0"/>
    <n v="1"/>
    <n v="1"/>
    <n v="0"/>
    <n v="0"/>
    <s v="Routine Scheduled Care"/>
    <n v="0"/>
    <x v="0"/>
  </r>
  <r>
    <s v="PAT_16755"/>
    <n v="84"/>
    <s v="Male"/>
    <s v="Hyderabad"/>
    <n v="24.3"/>
    <s v="Asthma"/>
    <s v="Scheduled"/>
    <x v="9"/>
    <s v="Pregnancy Checkup"/>
    <s v="High"/>
    <n v="23"/>
    <n v="793"/>
    <s v="Yes"/>
    <s v="Thursday"/>
    <s v="January"/>
    <n v="14"/>
    <n v="12"/>
    <n v="1"/>
    <n v="0"/>
    <n v="3.7"/>
    <n v="0"/>
    <n v="10"/>
    <n v="17236"/>
    <n v="12221"/>
    <n v="21175"/>
    <s v="Completed"/>
    <s v="Senior"/>
    <n v="0"/>
    <n v="0"/>
    <n v="0"/>
    <n v="0"/>
    <n v="0"/>
    <s v="Standard Care"/>
    <n v="0"/>
    <x v="0"/>
  </r>
  <r>
    <s v="PAT_16756"/>
    <n v="78"/>
    <s v="Male"/>
    <s v="Ahmedabad"/>
    <n v="22.2"/>
    <s v="Diabetes"/>
    <s v="Walk-in"/>
    <x v="2"/>
    <s v="Joint Pain"/>
    <s v="Medium"/>
    <n v="22"/>
    <n v="736"/>
    <s v="Yes"/>
    <s v="Saturday"/>
    <s v="May"/>
    <n v="10"/>
    <n v="13"/>
    <n v="5"/>
    <n v="3"/>
    <n v="3.4"/>
    <n v="0"/>
    <n v="10"/>
    <n v="4818"/>
    <n v="1840"/>
    <n v="5175.8"/>
    <s v="Completed"/>
    <s v="Senior"/>
    <n v="0"/>
    <n v="0"/>
    <n v="0"/>
    <n v="0"/>
    <n v="0"/>
    <s v="Standard Care"/>
    <n v="0"/>
    <x v="0"/>
  </r>
  <r>
    <s v="PAT_16757"/>
    <n v="72"/>
    <s v="Male"/>
    <s v="Chennai"/>
    <n v="26.8"/>
    <s v="None"/>
    <s v="Scheduled"/>
    <x v="1"/>
    <s v="Skin Allergy"/>
    <s v="High"/>
    <n v="18"/>
    <n v="659"/>
    <s v="No"/>
    <s v="Thursday"/>
    <s v="October"/>
    <n v="23"/>
    <n v="1"/>
    <n v="6"/>
    <n v="2"/>
    <n v="3.7"/>
    <n v="0"/>
    <n v="10"/>
    <n v="17024"/>
    <n v="11466"/>
    <n v="29149"/>
    <s v="Completed"/>
    <s v="Middle Aged"/>
    <n v="0"/>
    <n v="0"/>
    <n v="1"/>
    <n v="0"/>
    <n v="0"/>
    <s v="Clinical Backlog Risk"/>
    <n v="0"/>
    <x v="0"/>
  </r>
  <r>
    <s v="PAT_16758"/>
    <n v="43"/>
    <s v="Male"/>
    <s v="Chennai"/>
    <n v="21"/>
    <s v="Hypertension"/>
    <s v="Emergency"/>
    <x v="1"/>
    <s v="Skin Allergy"/>
    <s v="Medium"/>
    <n v="26"/>
    <n v="913"/>
    <s v="No"/>
    <s v="Tuesday"/>
    <s v="January"/>
    <n v="0"/>
    <n v="23"/>
    <n v="3"/>
    <n v="0"/>
    <n v="3.4"/>
    <n v="1"/>
    <n v="10"/>
    <n v="1140"/>
    <n v="3986"/>
    <n v="6039"/>
    <s v="Completed"/>
    <s v="Adult"/>
    <n v="0"/>
    <n v="0"/>
    <n v="0"/>
    <n v="0"/>
    <n v="0"/>
    <s v="Standard Care"/>
    <n v="0"/>
    <x v="1"/>
  </r>
  <r>
    <s v="PAT_16759"/>
    <n v="85"/>
    <s v="Female"/>
    <s v="Delhi"/>
    <n v="15.4"/>
    <s v="Diabetes"/>
    <s v="Scheduled"/>
    <x v="6"/>
    <s v="Chest Pain"/>
    <s v="Medium"/>
    <n v="24"/>
    <n v="753"/>
    <s v="Yes"/>
    <s v="Monday"/>
    <s v="December"/>
    <n v="21"/>
    <n v="33"/>
    <n v="12"/>
    <n v="5"/>
    <n v="4.0999999999999996"/>
    <n v="0"/>
    <n v="9.8000000000000007"/>
    <n v="1544"/>
    <n v="2978"/>
    <n v="3692.5"/>
    <s v="Completed"/>
    <s v="Senior"/>
    <n v="0"/>
    <n v="1"/>
    <n v="1"/>
    <n v="0"/>
    <n v="0"/>
    <s v="Standard Care"/>
    <n v="0"/>
    <x v="0"/>
  </r>
  <r>
    <s v="PAT_16760"/>
    <n v="76"/>
    <s v="Female"/>
    <s v="Mumbai"/>
    <n v="17.7"/>
    <s v="Diabetes"/>
    <s v="Walk-in"/>
    <x v="7"/>
    <s v="Stomach Pain"/>
    <s v="High"/>
    <n v="26"/>
    <n v="825"/>
    <s v="No"/>
    <s v="Wednesday"/>
    <s v="December"/>
    <n v="13"/>
    <n v="4"/>
    <n v="9"/>
    <n v="0"/>
    <n v="4.2"/>
    <n v="0"/>
    <n v="10"/>
    <n v="8518"/>
    <n v="7402"/>
    <n v="16745"/>
    <s v="Completed"/>
    <s v="Senior"/>
    <n v="0"/>
    <n v="0"/>
    <n v="0"/>
    <n v="0"/>
    <n v="0"/>
    <s v="Standard Care"/>
    <n v="0"/>
    <x v="0"/>
  </r>
  <r>
    <s v="PAT_16761"/>
    <n v="70"/>
    <s v="Female"/>
    <s v="Chennai"/>
    <n v="21.6"/>
    <s v="None"/>
    <s v="Scheduled"/>
    <x v="9"/>
    <s v="Pregnancy Checkup"/>
    <s v="High"/>
    <n v="11"/>
    <n v="519"/>
    <s v="Yes"/>
    <s v="Tuesday"/>
    <s v="October"/>
    <n v="8"/>
    <n v="10"/>
    <n v="10"/>
    <n v="0"/>
    <n v="3.3"/>
    <n v="0"/>
    <n v="10"/>
    <n v="14670"/>
    <n v="9615"/>
    <n v="17362.8"/>
    <s v="Completed"/>
    <s v="Middle Aged"/>
    <n v="0"/>
    <n v="0"/>
    <n v="0"/>
    <n v="0"/>
    <n v="0"/>
    <s v="Standard Care"/>
    <n v="0"/>
    <x v="0"/>
  </r>
  <r>
    <s v="PAT_16762"/>
    <n v="62"/>
    <s v="Male"/>
    <s v="Bangalore"/>
    <n v="23.9"/>
    <s v="Heart Disease"/>
    <s v="Scheduled"/>
    <x v="2"/>
    <s v="Joint Pain"/>
    <s v="Medium"/>
    <n v="8"/>
    <n v="373"/>
    <s v="Yes"/>
    <s v="Monday"/>
    <s v="March"/>
    <n v="29"/>
    <n v="23"/>
    <n v="14"/>
    <n v="3"/>
    <n v="3"/>
    <n v="0"/>
    <n v="10"/>
    <n v="4819"/>
    <n v="3682"/>
    <n v="6211.8"/>
    <s v="Completed"/>
    <s v="Middle Aged"/>
    <n v="0"/>
    <n v="0"/>
    <n v="1"/>
    <n v="0"/>
    <n v="0"/>
    <s v="Standard Care"/>
    <n v="0"/>
    <x v="0"/>
  </r>
  <r>
    <s v="PAT_16763"/>
    <n v="39"/>
    <s v="Female"/>
    <s v="Hyderabad"/>
    <n v="16.7"/>
    <s v="None"/>
    <s v="Walk-in"/>
    <x v="6"/>
    <s v="Chest Pain"/>
    <s v="Medium"/>
    <n v="3"/>
    <n v="315"/>
    <s v="No"/>
    <s v="Saturday"/>
    <s v="July"/>
    <n v="21"/>
    <n v="13"/>
    <n v="14"/>
    <n v="3"/>
    <n v="4.7"/>
    <n v="0"/>
    <n v="10"/>
    <n v="3433"/>
    <n v="2760"/>
    <n v="6508"/>
    <s v="Cancelled"/>
    <s v="Adult"/>
    <n v="0"/>
    <n v="0"/>
    <n v="1"/>
    <n v="0"/>
    <n v="0"/>
    <s v="Standard Care"/>
    <n v="1"/>
    <x v="0"/>
  </r>
  <r>
    <s v="PAT_16764"/>
    <n v="79"/>
    <s v="Female"/>
    <s v="Jaipur"/>
    <n v="22.4"/>
    <s v="Asthma"/>
    <s v="Scheduled"/>
    <x v="4"/>
    <s v="Cough"/>
    <s v="Medium"/>
    <n v="15"/>
    <n v="682"/>
    <s v="Yes"/>
    <s v="Thursday"/>
    <s v="October"/>
    <n v="20"/>
    <n v="16"/>
    <n v="2"/>
    <n v="1"/>
    <n v="4.4000000000000004"/>
    <n v="0"/>
    <n v="10"/>
    <n v="3334"/>
    <n v="1024"/>
    <n v="3528"/>
    <s v="Completed"/>
    <s v="Senior"/>
    <n v="0"/>
    <n v="0"/>
    <n v="1"/>
    <n v="0"/>
    <n v="0"/>
    <s v="Standard Care"/>
    <n v="0"/>
    <x v="0"/>
  </r>
  <r>
    <s v="PAT_16765"/>
    <n v="1"/>
    <s v="Male"/>
    <s v="Hyderabad"/>
    <n v="15"/>
    <s v="None"/>
    <s v="Emergency"/>
    <x v="2"/>
    <s v="Joint Pain"/>
    <s v="Low"/>
    <n v="16"/>
    <n v="641"/>
    <s v="No"/>
    <s v="Saturday"/>
    <s v="October"/>
    <n v="0"/>
    <n v="22"/>
    <n v="4"/>
    <n v="1"/>
    <n v="3.3"/>
    <n v="1"/>
    <n v="10"/>
    <n v="340"/>
    <n v="679"/>
    <n v="1660"/>
    <s v="Completed"/>
    <s v="Pediatric"/>
    <n v="0"/>
    <n v="0"/>
    <n v="0"/>
    <n v="0"/>
    <n v="0"/>
    <s v="Standard Care"/>
    <n v="0"/>
    <x v="1"/>
  </r>
  <r>
    <s v="PAT_16766"/>
    <n v="43"/>
    <s v="Male"/>
    <s v="Kolkata"/>
    <n v="24.2"/>
    <s v="Asthma"/>
    <s v="Emergency"/>
    <x v="5"/>
    <s v="Fever"/>
    <s v="Medium"/>
    <n v="22"/>
    <n v="717"/>
    <s v="No"/>
    <s v="Tuesday"/>
    <s v="April"/>
    <n v="0"/>
    <n v="32"/>
    <n v="1"/>
    <n v="0"/>
    <n v="4"/>
    <n v="1"/>
    <n v="9.9"/>
    <n v="3033"/>
    <n v="1607"/>
    <n v="5357"/>
    <s v="No Show"/>
    <s v="Adult"/>
    <n v="5357"/>
    <n v="1"/>
    <n v="0"/>
    <n v="1"/>
    <n v="0"/>
    <s v="Standard Care"/>
    <n v="1"/>
    <x v="1"/>
  </r>
  <r>
    <s v="PAT_16767"/>
    <n v="83"/>
    <s v="Male"/>
    <s v="Mumbai"/>
    <n v="23.9"/>
    <s v="Heart Disease"/>
    <s v="Scheduled"/>
    <x v="5"/>
    <s v="Fever"/>
    <s v="Low"/>
    <n v="3"/>
    <n v="339"/>
    <s v="Yes"/>
    <s v="Friday"/>
    <s v="January"/>
    <n v="13"/>
    <n v="33"/>
    <n v="13"/>
    <n v="0"/>
    <n v="3.3"/>
    <n v="0"/>
    <n v="9.4"/>
    <n v="949"/>
    <n v="411"/>
    <n v="1189.3"/>
    <s v="Completed"/>
    <s v="Senior"/>
    <n v="0"/>
    <n v="1"/>
    <n v="0"/>
    <n v="0"/>
    <n v="0"/>
    <s v="Routine Scheduled Care"/>
    <n v="0"/>
    <x v="0"/>
  </r>
  <r>
    <s v="PAT_16768"/>
    <n v="12"/>
    <s v="Female"/>
    <s v="Ahmedabad"/>
    <n v="22.4"/>
    <s v="Hypertension"/>
    <s v="Scheduled"/>
    <x v="3"/>
    <s v="Eye Irritation"/>
    <s v="Low"/>
    <n v="22"/>
    <n v="730"/>
    <s v="Yes"/>
    <s v="Saturday"/>
    <s v="June"/>
    <n v="13"/>
    <n v="35"/>
    <n v="6"/>
    <n v="1"/>
    <n v="4.9000000000000004"/>
    <n v="0"/>
    <n v="10"/>
    <n v="494"/>
    <n v="553"/>
    <n v="1243.9000000000001"/>
    <s v="Completed"/>
    <s v="Pediatric"/>
    <n v="0"/>
    <n v="1"/>
    <n v="0"/>
    <n v="0"/>
    <n v="0"/>
    <s v="Routine Scheduled Care"/>
    <n v="0"/>
    <x v="0"/>
  </r>
  <r>
    <s v="PAT_16769"/>
    <n v="59"/>
    <s v="Male"/>
    <s v="Mumbai"/>
    <n v="28.6"/>
    <s v="Diabetes"/>
    <s v="Walk-in"/>
    <x v="6"/>
    <s v="Chest Pain"/>
    <s v="Medium"/>
    <n v="25"/>
    <n v="813"/>
    <s v="Yes"/>
    <s v="Friday"/>
    <s v="February"/>
    <n v="12"/>
    <n v="36"/>
    <n v="0"/>
    <n v="0"/>
    <n v="3"/>
    <n v="0"/>
    <n v="9.1"/>
    <n v="4293"/>
    <n v="2375"/>
    <n v="5236.7"/>
    <s v="Completed"/>
    <s v="Middle Aged"/>
    <n v="0"/>
    <n v="1"/>
    <n v="0"/>
    <n v="1"/>
    <n v="0"/>
    <s v="Standard Care"/>
    <n v="0"/>
    <x v="0"/>
  </r>
  <r>
    <s v="PAT_16770"/>
    <n v="1"/>
    <s v="Female"/>
    <s v="Jaipur"/>
    <n v="24"/>
    <s v="None"/>
    <s v="Scheduled"/>
    <x v="2"/>
    <s v="Joint Pain"/>
    <s v="High"/>
    <n v="18"/>
    <n v="578"/>
    <s v="No"/>
    <s v="Tuesday"/>
    <s v="December"/>
    <n v="10"/>
    <n v="3"/>
    <n v="1"/>
    <n v="1"/>
    <n v="4.4000000000000004"/>
    <n v="0"/>
    <n v="10"/>
    <n v="5577"/>
    <n v="7328"/>
    <n v="13483"/>
    <s v="Completed"/>
    <s v="Pediatric"/>
    <n v="0"/>
    <n v="0"/>
    <n v="0"/>
    <n v="0"/>
    <n v="0"/>
    <s v="Standard Care"/>
    <n v="0"/>
    <x v="0"/>
  </r>
  <r>
    <s v="PAT_16771"/>
    <n v="75"/>
    <s v="Male"/>
    <s v="Bangalore"/>
    <n v="20.5"/>
    <s v="None"/>
    <s v="Walk-in"/>
    <x v="6"/>
    <s v="Chest Pain"/>
    <s v="Medium"/>
    <n v="15"/>
    <n v="620"/>
    <s v="Yes"/>
    <s v="Thursday"/>
    <s v="January"/>
    <n v="8"/>
    <n v="36"/>
    <n v="8"/>
    <n v="1"/>
    <n v="4.5999999999999996"/>
    <n v="0"/>
    <n v="9.9"/>
    <n v="3839"/>
    <n v="1568"/>
    <n v="4218.8999999999996"/>
    <s v="Completed"/>
    <s v="Senior"/>
    <n v="0"/>
    <n v="1"/>
    <n v="0"/>
    <n v="0"/>
    <n v="0"/>
    <s v="Standard Care"/>
    <n v="0"/>
    <x v="0"/>
  </r>
  <r>
    <s v="PAT_16772"/>
    <n v="11"/>
    <s v="Male"/>
    <s v="Nagpur"/>
    <n v="27"/>
    <s v="Diabetes"/>
    <s v="Scheduled"/>
    <x v="4"/>
    <s v="Cough"/>
    <s v="Low"/>
    <n v="20"/>
    <n v="709"/>
    <s v="No"/>
    <s v="Wednesday"/>
    <s v="September"/>
    <n v="15"/>
    <n v="28"/>
    <n v="12"/>
    <n v="1"/>
    <n v="3.1"/>
    <n v="0"/>
    <n v="9.6999999999999993"/>
    <n v="452"/>
    <n v="179"/>
    <n v="1340"/>
    <s v="Completed"/>
    <s v="Pediatric"/>
    <n v="0"/>
    <n v="0"/>
    <n v="1"/>
    <n v="0"/>
    <n v="0"/>
    <s v="Routine Scheduled Care"/>
    <n v="0"/>
    <x v="0"/>
  </r>
  <r>
    <s v="PAT_16773"/>
    <n v="15"/>
    <s v="Male"/>
    <s v="Delhi"/>
    <n v="28.3"/>
    <s v="None"/>
    <s v="Scheduled"/>
    <x v="0"/>
    <s v="Headache"/>
    <s v="Low"/>
    <n v="1"/>
    <n v="350"/>
    <s v="No"/>
    <s v="Thursday"/>
    <s v="July"/>
    <n v="7"/>
    <n v="59"/>
    <n v="9"/>
    <n v="1"/>
    <n v="4.9000000000000004"/>
    <n v="0"/>
    <n v="8.5"/>
    <n v="405"/>
    <n v="67"/>
    <n v="822"/>
    <s v="No Show"/>
    <s v="Pediatric"/>
    <n v="822"/>
    <n v="1"/>
    <n v="0"/>
    <n v="0"/>
    <n v="0"/>
    <s v="Standard Care"/>
    <n v="1"/>
    <x v="0"/>
  </r>
  <r>
    <s v="PAT_16774"/>
    <n v="58"/>
    <s v="Male"/>
    <s v="Jaipur"/>
    <n v="22.4"/>
    <s v="Diabetes"/>
    <s v="Scheduled"/>
    <x v="9"/>
    <s v="Pregnancy Checkup"/>
    <s v="Low"/>
    <n v="14"/>
    <n v="646"/>
    <s v="Yes"/>
    <s v="Friday"/>
    <s v="July"/>
    <n v="12"/>
    <n v="27"/>
    <n v="0"/>
    <n v="0"/>
    <n v="3.3"/>
    <n v="0"/>
    <n v="9.8000000000000007"/>
    <n v="243"/>
    <n v="780"/>
    <n v="1168.3"/>
    <s v="Completed"/>
    <s v="Middle Aged"/>
    <n v="0"/>
    <n v="0"/>
    <n v="0"/>
    <n v="0"/>
    <n v="0"/>
    <s v="Routine Scheduled Care"/>
    <n v="0"/>
    <x v="0"/>
  </r>
  <r>
    <s v="PAT_16775"/>
    <n v="49"/>
    <s v="Male"/>
    <s v="Delhi"/>
    <n v="27.3"/>
    <s v="Asthma"/>
    <s v="Walk-in"/>
    <x v="4"/>
    <s v="Cough"/>
    <s v="Low"/>
    <n v="4"/>
    <n v="363"/>
    <s v="No"/>
    <s v="Saturday"/>
    <s v="June"/>
    <n v="17"/>
    <n v="27"/>
    <n v="3"/>
    <n v="1"/>
    <n v="4.2"/>
    <n v="0"/>
    <n v="10"/>
    <n v="273"/>
    <n v="828"/>
    <n v="1464"/>
    <s v="Completed"/>
    <s v="Adult"/>
    <n v="0"/>
    <n v="0"/>
    <n v="1"/>
    <n v="0"/>
    <n v="0"/>
    <s v="Routine Scheduled Care"/>
    <n v="0"/>
    <x v="0"/>
  </r>
  <r>
    <s v="PAT_16776"/>
    <n v="79"/>
    <s v="Male"/>
    <s v="Pune"/>
    <n v="29.1"/>
    <s v="Hypertension"/>
    <s v="Emergency"/>
    <x v="2"/>
    <s v="Joint Pain"/>
    <s v="High"/>
    <n v="20"/>
    <n v="683"/>
    <s v="Yes"/>
    <s v="Thursday"/>
    <s v="March"/>
    <n v="0"/>
    <n v="7"/>
    <n v="5"/>
    <n v="0"/>
    <n v="4.8"/>
    <n v="1"/>
    <n v="10"/>
    <n v="6921"/>
    <n v="7085"/>
    <n v="10282.299999999999"/>
    <s v="Completed"/>
    <s v="Senior"/>
    <n v="0"/>
    <n v="0"/>
    <n v="0"/>
    <n v="0"/>
    <n v="0"/>
    <s v="Optimized Emergency Care"/>
    <n v="0"/>
    <x v="1"/>
  </r>
  <r>
    <s v="PAT_16777"/>
    <n v="23"/>
    <s v="Male"/>
    <s v="Ahmedabad"/>
    <n v="23.3"/>
    <s v="None"/>
    <s v="Scheduled"/>
    <x v="5"/>
    <s v="Fever"/>
    <s v="Medium"/>
    <n v="25"/>
    <n v="898"/>
    <s v="No"/>
    <s v="Saturday"/>
    <s v="November"/>
    <n v="1"/>
    <n v="34"/>
    <n v="7"/>
    <n v="2"/>
    <n v="4.2"/>
    <n v="0"/>
    <n v="9.8000000000000007"/>
    <n v="3055"/>
    <n v="1964"/>
    <n v="5917"/>
    <s v="Completed"/>
    <s v="Young Adult"/>
    <n v="0"/>
    <n v="1"/>
    <n v="0"/>
    <n v="1"/>
    <n v="0"/>
    <s v="Standard Care"/>
    <n v="0"/>
    <x v="0"/>
  </r>
  <r>
    <s v="PAT_16778"/>
    <n v="80"/>
    <s v="Female"/>
    <s v="Hyderabad"/>
    <n v="25.9"/>
    <s v="Hypertension"/>
    <s v="Scheduled"/>
    <x v="6"/>
    <s v="Chest Pain"/>
    <s v="High"/>
    <n v="25"/>
    <n v="746"/>
    <s v="No"/>
    <s v="Thursday"/>
    <s v="April"/>
    <n v="13"/>
    <n v="19"/>
    <n v="9"/>
    <n v="3"/>
    <n v="4.4000000000000004"/>
    <n v="0"/>
    <n v="10"/>
    <n v="6895"/>
    <n v="9598"/>
    <n v="17239"/>
    <s v="Completed"/>
    <s v="Senior"/>
    <n v="0"/>
    <n v="0"/>
    <n v="0"/>
    <n v="0"/>
    <n v="0"/>
    <s v="Standard Care"/>
    <n v="0"/>
    <x v="0"/>
  </r>
  <r>
    <s v="PAT_16779"/>
    <n v="71"/>
    <s v="Male"/>
    <s v="Bangalore"/>
    <n v="16.100000000000001"/>
    <s v="Diabetes"/>
    <s v="Scheduled"/>
    <x v="3"/>
    <s v="Eye Irritation"/>
    <s v="Medium"/>
    <n v="2"/>
    <n v="331"/>
    <s v="Yes"/>
    <s v="Thursday"/>
    <s v="May"/>
    <n v="6"/>
    <n v="29"/>
    <n v="12"/>
    <n v="4"/>
    <n v="3.3"/>
    <n v="0"/>
    <n v="9.6999999999999993"/>
    <n v="4711"/>
    <n v="1464"/>
    <n v="4554.2"/>
    <s v="Completed"/>
    <s v="Middle Aged"/>
    <n v="0"/>
    <n v="0"/>
    <n v="0"/>
    <n v="0"/>
    <n v="0"/>
    <s v="Standard Care"/>
    <n v="0"/>
    <x v="0"/>
  </r>
  <r>
    <s v="PAT_16780"/>
    <n v="68"/>
    <s v="Male"/>
    <s v="Delhi"/>
    <n v="30.9"/>
    <s v="Hypertension"/>
    <s v="Walk-in"/>
    <x v="5"/>
    <s v="Fever"/>
    <s v="Low"/>
    <n v="13"/>
    <n v="575"/>
    <s v="No"/>
    <s v="Friday"/>
    <s v="April"/>
    <n v="29"/>
    <n v="40"/>
    <n v="6"/>
    <n v="2"/>
    <n v="4.0999999999999996"/>
    <n v="0"/>
    <n v="9.4"/>
    <n v="620"/>
    <n v="242"/>
    <n v="1437"/>
    <s v="Completed"/>
    <s v="Middle Aged"/>
    <n v="0"/>
    <n v="1"/>
    <n v="1"/>
    <n v="0"/>
    <n v="0"/>
    <s v="Routine Scheduled Care"/>
    <n v="0"/>
    <x v="0"/>
  </r>
  <r>
    <s v="PAT_16781"/>
    <n v="41"/>
    <s v="Male"/>
    <s v="Ahmedabad"/>
    <n v="27.1"/>
    <s v="Diabetes"/>
    <s v="Scheduled"/>
    <x v="7"/>
    <s v="Stomach Pain"/>
    <s v="High"/>
    <n v="19"/>
    <n v="600"/>
    <s v="Yes"/>
    <s v="Wednesday"/>
    <s v="September"/>
    <n v="29"/>
    <n v="15"/>
    <n v="4"/>
    <n v="0"/>
    <n v="4.4000000000000004"/>
    <n v="0"/>
    <n v="10"/>
    <n v="6379"/>
    <n v="14030"/>
    <n v="14706.3"/>
    <s v="No Show"/>
    <s v="Adult"/>
    <n v="21009"/>
    <n v="0"/>
    <n v="1"/>
    <n v="0"/>
    <n v="0"/>
    <s v="Clinical Backlog Risk"/>
    <n v="1"/>
    <x v="0"/>
  </r>
  <r>
    <s v="PAT_16782"/>
    <n v="9"/>
    <s v="Female"/>
    <s v="Jaipur"/>
    <n v="27.3"/>
    <s v="Diabetes"/>
    <s v="Scheduled"/>
    <x v="9"/>
    <s v="Pregnancy Checkup"/>
    <s v="High"/>
    <n v="28"/>
    <n v="800"/>
    <s v="No"/>
    <s v="Wednesday"/>
    <s v="August"/>
    <n v="4"/>
    <n v="15"/>
    <n v="14"/>
    <n v="2"/>
    <n v="4.3"/>
    <n v="0"/>
    <n v="10"/>
    <n v="13773"/>
    <n v="6703"/>
    <n v="21276"/>
    <s v="Completed"/>
    <s v="Pediatric"/>
    <n v="0"/>
    <n v="0"/>
    <n v="0"/>
    <n v="0"/>
    <n v="0"/>
    <s v="Standard Care"/>
    <n v="0"/>
    <x v="0"/>
  </r>
  <r>
    <s v="PAT_16783"/>
    <n v="83"/>
    <s v="Male"/>
    <s v="Bangalore"/>
    <n v="21.4"/>
    <s v="None"/>
    <s v="Scheduled"/>
    <x v="0"/>
    <s v="Headache"/>
    <s v="Medium"/>
    <n v="29"/>
    <n v="946"/>
    <s v="No"/>
    <s v="Monday"/>
    <s v="March"/>
    <n v="4"/>
    <n v="24"/>
    <n v="4"/>
    <n v="0"/>
    <n v="3.4"/>
    <n v="0"/>
    <n v="10"/>
    <n v="2951"/>
    <n v="3836"/>
    <n v="7733"/>
    <s v="Completed"/>
    <s v="Senior"/>
    <n v="0"/>
    <n v="0"/>
    <n v="0"/>
    <n v="0"/>
    <n v="0"/>
    <s v="Standard Care"/>
    <n v="0"/>
    <x v="0"/>
  </r>
  <r>
    <s v="PAT_16784"/>
    <n v="32"/>
    <s v="Male"/>
    <s v="Nagpur"/>
    <n v="24"/>
    <s v="Hypertension"/>
    <s v="Scheduled"/>
    <x v="8"/>
    <s v="Dental Pain"/>
    <s v="Medium"/>
    <n v="17"/>
    <n v="705"/>
    <s v="Yes"/>
    <s v="Thursday"/>
    <s v="October"/>
    <n v="25"/>
    <n v="26"/>
    <n v="4"/>
    <n v="2"/>
    <n v="4.2"/>
    <n v="0"/>
    <n v="10"/>
    <n v="2680"/>
    <n v="2705"/>
    <n v="4263"/>
    <s v="Completed"/>
    <s v="Young Adult"/>
    <n v="0"/>
    <n v="0"/>
    <n v="1"/>
    <n v="0"/>
    <n v="0"/>
    <s v="Standard Care"/>
    <n v="0"/>
    <x v="0"/>
  </r>
  <r>
    <s v="PAT_16785"/>
    <n v="27"/>
    <s v="Female"/>
    <s v="Ahmedabad"/>
    <n v="19.7"/>
    <s v="None"/>
    <s v="Walk-in"/>
    <x v="4"/>
    <s v="Cough"/>
    <s v="High"/>
    <n v="21"/>
    <n v="667"/>
    <s v="No"/>
    <s v="Friday"/>
    <s v="February"/>
    <n v="25"/>
    <n v="7"/>
    <n v="5"/>
    <n v="2"/>
    <n v="4.0999999999999996"/>
    <n v="0"/>
    <n v="10"/>
    <n v="9483"/>
    <n v="12258"/>
    <n v="22408"/>
    <s v="Completed"/>
    <s v="Young Adult"/>
    <n v="0"/>
    <n v="0"/>
    <n v="1"/>
    <n v="0"/>
    <n v="0"/>
    <s v="Clinical Backlog Risk"/>
    <n v="0"/>
    <x v="0"/>
  </r>
  <r>
    <s v="PAT_16786"/>
    <n v="46"/>
    <s v="Male"/>
    <s v="Mumbai"/>
    <n v="29"/>
    <s v="Diabetes"/>
    <s v="Walk-in"/>
    <x v="7"/>
    <s v="Stomach Pain"/>
    <s v="Low"/>
    <n v="4"/>
    <n v="405"/>
    <s v="Yes"/>
    <s v="Friday"/>
    <s v="October"/>
    <n v="16"/>
    <n v="27"/>
    <n v="8"/>
    <n v="1"/>
    <n v="4.4000000000000004"/>
    <n v="0"/>
    <n v="10"/>
    <n v="456"/>
    <n v="478"/>
    <n v="937.3"/>
    <s v="Completed"/>
    <s v="Adult"/>
    <n v="0"/>
    <n v="0"/>
    <n v="1"/>
    <n v="0"/>
    <n v="0"/>
    <s v="Routine Scheduled Care"/>
    <n v="0"/>
    <x v="0"/>
  </r>
  <r>
    <s v="PAT_16787"/>
    <n v="62"/>
    <s v="Female"/>
    <s v="Delhi"/>
    <n v="24.5"/>
    <s v="None"/>
    <s v="Emergency"/>
    <x v="6"/>
    <s v="Chest Pain"/>
    <s v="High"/>
    <n v="21"/>
    <n v="670"/>
    <s v="Yes"/>
    <s v="Thursday"/>
    <s v="December"/>
    <n v="0"/>
    <n v="17"/>
    <n v="5"/>
    <n v="0"/>
    <n v="4.0999999999999996"/>
    <n v="1"/>
    <n v="10"/>
    <n v="16505"/>
    <n v="11097"/>
    <n v="19790.400000000001"/>
    <s v="Completed"/>
    <s v="Middle Aged"/>
    <n v="0"/>
    <n v="0"/>
    <n v="0"/>
    <n v="0"/>
    <n v="1"/>
    <s v="Optimized Emergency Care"/>
    <n v="0"/>
    <x v="1"/>
  </r>
  <r>
    <s v="PAT_16788"/>
    <n v="44"/>
    <s v="Male"/>
    <s v="Ahmedabad"/>
    <n v="16.7"/>
    <s v="None"/>
    <s v="Scheduled"/>
    <x v="4"/>
    <s v="Cough"/>
    <s v="Low"/>
    <n v="23"/>
    <n v="667"/>
    <s v="No"/>
    <s v="Monday"/>
    <s v="February"/>
    <n v="7"/>
    <n v="32"/>
    <n v="12"/>
    <n v="3"/>
    <n v="3.6"/>
    <n v="0"/>
    <n v="9.6999999999999993"/>
    <n v="233"/>
    <n v="850"/>
    <n v="1750"/>
    <s v="Cancelled"/>
    <s v="Adult"/>
    <n v="0"/>
    <n v="1"/>
    <n v="0"/>
    <n v="0"/>
    <n v="0"/>
    <s v="Standard Care"/>
    <n v="1"/>
    <x v="0"/>
  </r>
  <r>
    <s v="PAT_16789"/>
    <n v="83"/>
    <s v="Male"/>
    <s v="Ahmedabad"/>
    <n v="21.7"/>
    <s v="None"/>
    <s v="Scheduled"/>
    <x v="2"/>
    <s v="Joint Pain"/>
    <s v="Medium"/>
    <n v="29"/>
    <n v="854"/>
    <s v="Yes"/>
    <s v="Wednesday"/>
    <s v="August"/>
    <n v="28"/>
    <n v="31"/>
    <n v="2"/>
    <n v="0"/>
    <n v="4.9000000000000004"/>
    <n v="0"/>
    <n v="10"/>
    <n v="2779"/>
    <n v="1425"/>
    <n v="3540.6"/>
    <s v="Completed"/>
    <s v="Senior"/>
    <n v="0"/>
    <n v="1"/>
    <n v="1"/>
    <n v="0"/>
    <n v="0"/>
    <s v="Standard Care"/>
    <n v="0"/>
    <x v="0"/>
  </r>
  <r>
    <s v="PAT_16790"/>
    <n v="25"/>
    <s v="Male"/>
    <s v="Chennai"/>
    <n v="22.5"/>
    <s v="None"/>
    <s v="Scheduled"/>
    <x v="7"/>
    <s v="Stomach Pain"/>
    <s v="Medium"/>
    <n v="15"/>
    <n v="690"/>
    <s v="No"/>
    <s v="Wednesday"/>
    <s v="December"/>
    <n v="15"/>
    <n v="19"/>
    <n v="5"/>
    <n v="0"/>
    <n v="3"/>
    <n v="0"/>
    <n v="10"/>
    <n v="1792"/>
    <n v="1425"/>
    <n v="3907"/>
    <s v="Completed"/>
    <s v="Young Adult"/>
    <n v="0"/>
    <n v="0"/>
    <n v="1"/>
    <n v="0"/>
    <n v="0"/>
    <s v="Standard Care"/>
    <n v="0"/>
    <x v="0"/>
  </r>
  <r>
    <s v="PAT_16791"/>
    <n v="83"/>
    <s v="Male"/>
    <s v="Ahmedabad"/>
    <n v="29.2"/>
    <s v="Asthma"/>
    <s v="Scheduled"/>
    <x v="7"/>
    <s v="Stomach Pain"/>
    <s v="Medium"/>
    <n v="22"/>
    <n v="690"/>
    <s v="Yes"/>
    <s v="Saturday"/>
    <s v="December"/>
    <n v="12"/>
    <n v="13"/>
    <n v="5"/>
    <n v="0"/>
    <n v="4.7"/>
    <n v="0"/>
    <n v="10"/>
    <n v="2776"/>
    <n v="1480"/>
    <n v="3462.2"/>
    <s v="Completed"/>
    <s v="Senior"/>
    <n v="0"/>
    <n v="0"/>
    <n v="0"/>
    <n v="0"/>
    <n v="0"/>
    <s v="Standard Care"/>
    <n v="0"/>
    <x v="0"/>
  </r>
  <r>
    <s v="PAT_16792"/>
    <n v="63"/>
    <s v="Male"/>
    <s v="Bangalore"/>
    <n v="19.7"/>
    <s v="None"/>
    <s v="Scheduled"/>
    <x v="6"/>
    <s v="Chest Pain"/>
    <s v="High"/>
    <n v="30"/>
    <n v="913"/>
    <s v="Yes"/>
    <s v="Tuesday"/>
    <s v="April"/>
    <n v="14"/>
    <n v="11"/>
    <n v="10"/>
    <n v="2"/>
    <n v="3.8"/>
    <n v="0"/>
    <n v="10"/>
    <n v="19302"/>
    <n v="14611"/>
    <n v="24378.2"/>
    <s v="Completed"/>
    <s v="Middle Aged"/>
    <n v="0"/>
    <n v="0"/>
    <n v="0"/>
    <n v="0"/>
    <n v="0"/>
    <s v="Standard Care"/>
    <n v="0"/>
    <x v="0"/>
  </r>
  <r>
    <s v="PAT_16793"/>
    <n v="55"/>
    <s v="Male"/>
    <s v="Mumbai"/>
    <n v="21.6"/>
    <s v="Diabetes"/>
    <s v="Scheduled"/>
    <x v="0"/>
    <s v="Headache"/>
    <s v="Low"/>
    <n v="19"/>
    <n v="643"/>
    <s v="Yes"/>
    <s v="Monday"/>
    <s v="June"/>
    <n v="9"/>
    <n v="31"/>
    <n v="1"/>
    <n v="0"/>
    <n v="4.4000000000000004"/>
    <n v="0"/>
    <n v="10"/>
    <n v="786"/>
    <n v="374"/>
    <n v="1262.0999999999999"/>
    <s v="Cancelled"/>
    <s v="Middle Aged"/>
    <n v="0"/>
    <n v="1"/>
    <n v="0"/>
    <n v="0"/>
    <n v="0"/>
    <s v="Routine Scheduled Care"/>
    <n v="1"/>
    <x v="0"/>
  </r>
  <r>
    <s v="PAT_16794"/>
    <n v="12"/>
    <s v="Female"/>
    <s v="Mumbai"/>
    <n v="18.100000000000001"/>
    <s v="Heart Disease"/>
    <s v="Walk-in"/>
    <x v="0"/>
    <s v="Headache"/>
    <s v="Medium"/>
    <n v="1"/>
    <n v="298"/>
    <s v="No"/>
    <s v="Tuesday"/>
    <s v="September"/>
    <n v="16"/>
    <n v="38"/>
    <n v="11"/>
    <n v="0"/>
    <n v="4"/>
    <n v="0"/>
    <n v="9.5"/>
    <n v="3940"/>
    <n v="1343"/>
    <n v="5581"/>
    <s v="Completed"/>
    <s v="Pediatric"/>
    <n v="0"/>
    <n v="1"/>
    <n v="1"/>
    <n v="1"/>
    <n v="0"/>
    <s v="Standard Care"/>
    <n v="0"/>
    <x v="0"/>
  </r>
  <r>
    <s v="PAT_16795"/>
    <n v="1"/>
    <s v="Male"/>
    <s v="Bangalore"/>
    <n v="27.2"/>
    <s v="Hypertension"/>
    <s v="Walk-in"/>
    <x v="1"/>
    <s v="Skin Allergy"/>
    <s v="Low"/>
    <n v="13"/>
    <n v="612"/>
    <s v="No"/>
    <s v="Thursday"/>
    <s v="December"/>
    <n v="10"/>
    <n v="55"/>
    <n v="2"/>
    <n v="0"/>
    <n v="3"/>
    <n v="0"/>
    <n v="7.8"/>
    <n v="259"/>
    <n v="807"/>
    <n v="1678"/>
    <s v="No Show"/>
    <s v="Pediatric"/>
    <n v="1678"/>
    <n v="1"/>
    <n v="0"/>
    <n v="0"/>
    <n v="0"/>
    <s v="Routine Scheduled Care"/>
    <n v="1"/>
    <x v="0"/>
  </r>
  <r>
    <s v="PAT_16796"/>
    <n v="86"/>
    <s v="Male"/>
    <s v="Pune"/>
    <n v="23.4"/>
    <s v="None"/>
    <s v="Scheduled"/>
    <x v="8"/>
    <s v="Dental Pain"/>
    <s v="Medium"/>
    <n v="22"/>
    <n v="703"/>
    <s v="Yes"/>
    <s v="Wednesday"/>
    <s v="September"/>
    <n v="29"/>
    <n v="28"/>
    <n v="0"/>
    <n v="0"/>
    <n v="4.9000000000000004"/>
    <n v="0"/>
    <n v="10"/>
    <n v="1667"/>
    <n v="2708"/>
    <n v="3554.6"/>
    <s v="Completed"/>
    <s v="Senior"/>
    <n v="0"/>
    <n v="0"/>
    <n v="1"/>
    <n v="0"/>
    <n v="0"/>
    <s v="Standard Care"/>
    <n v="0"/>
    <x v="0"/>
  </r>
  <r>
    <s v="PAT_16797"/>
    <n v="42"/>
    <s v="Male"/>
    <s v="Jaipur"/>
    <n v="24.2"/>
    <s v="Diabetes"/>
    <s v="Scheduled"/>
    <x v="2"/>
    <s v="Joint Pain"/>
    <s v="High"/>
    <n v="3"/>
    <n v="396"/>
    <s v="Yes"/>
    <s v="Tuesday"/>
    <s v="March"/>
    <n v="3"/>
    <n v="19"/>
    <n v="13"/>
    <n v="2"/>
    <n v="3.1"/>
    <n v="0"/>
    <n v="10"/>
    <n v="16439"/>
    <n v="9436"/>
    <n v="18389.7"/>
    <s v="Completed"/>
    <s v="Adult"/>
    <n v="0"/>
    <n v="0"/>
    <n v="0"/>
    <n v="0"/>
    <n v="0"/>
    <s v="Optimized Emergency Care"/>
    <n v="0"/>
    <x v="0"/>
  </r>
  <r>
    <s v="PAT_16798"/>
    <n v="33"/>
    <s v="Male"/>
    <s v="Jaipur"/>
    <n v="15.7"/>
    <s v="None"/>
    <s v="Scheduled"/>
    <x v="9"/>
    <s v="Pregnancy Checkup"/>
    <s v="High"/>
    <n v="21"/>
    <n v="681"/>
    <s v="Yes"/>
    <s v="Friday"/>
    <s v="April"/>
    <n v="6"/>
    <n v="16"/>
    <n v="5"/>
    <n v="1"/>
    <n v="3.2"/>
    <n v="0"/>
    <n v="10"/>
    <n v="14051"/>
    <n v="14449"/>
    <n v="20426.7"/>
    <s v="Completed"/>
    <s v="Young Adult"/>
    <n v="0"/>
    <n v="0"/>
    <n v="0"/>
    <n v="0"/>
    <n v="0"/>
    <s v="Standard Care"/>
    <n v="0"/>
    <x v="0"/>
  </r>
  <r>
    <s v="PAT_16799"/>
    <n v="75"/>
    <s v="Female"/>
    <s v="Bangalore"/>
    <n v="24.1"/>
    <s v="Asthma"/>
    <s v="Emergency"/>
    <x v="4"/>
    <s v="Cough"/>
    <s v="Medium"/>
    <n v="19"/>
    <n v="618"/>
    <s v="Yes"/>
    <s v="Thursday"/>
    <s v="August"/>
    <n v="0"/>
    <n v="17"/>
    <n v="13"/>
    <n v="3"/>
    <n v="3.4"/>
    <n v="1"/>
    <n v="10"/>
    <n v="2656"/>
    <n v="3835"/>
    <n v="4976.3"/>
    <s v="No Show"/>
    <s v="Senior"/>
    <n v="7109"/>
    <n v="0"/>
    <n v="0"/>
    <n v="0"/>
    <n v="0"/>
    <s v="Standard Care"/>
    <n v="1"/>
    <x v="1"/>
  </r>
  <r>
    <s v="PAT_16800"/>
    <n v="46"/>
    <s v="Female"/>
    <s v="Bangalore"/>
    <n v="23.8"/>
    <s v="Asthma"/>
    <s v="Scheduled"/>
    <x v="0"/>
    <s v="Headache"/>
    <s v="Medium"/>
    <n v="11"/>
    <n v="479"/>
    <s v="Yes"/>
    <s v="Friday"/>
    <s v="May"/>
    <n v="5"/>
    <n v="25"/>
    <n v="14"/>
    <n v="2"/>
    <n v="3.3"/>
    <n v="0"/>
    <n v="10"/>
    <n v="1516"/>
    <n v="2761"/>
    <n v="3329.2"/>
    <s v="Completed"/>
    <s v="Adult"/>
    <n v="0"/>
    <n v="0"/>
    <n v="0"/>
    <n v="0"/>
    <n v="0"/>
    <s v="Standard Care"/>
    <n v="0"/>
    <x v="0"/>
  </r>
  <r>
    <s v="PAT_16801"/>
    <n v="62"/>
    <s v="Female"/>
    <s v="Ahmedabad"/>
    <n v="25.6"/>
    <s v="None"/>
    <s v="Scheduled"/>
    <x v="7"/>
    <s v="Stomach Pain"/>
    <s v="High"/>
    <n v="17"/>
    <n v="587"/>
    <s v="Yes"/>
    <s v="Thursday"/>
    <s v="May"/>
    <n v="26"/>
    <n v="5"/>
    <n v="0"/>
    <n v="0"/>
    <n v="3.5"/>
    <n v="0"/>
    <n v="10"/>
    <n v="5396"/>
    <n v="4959"/>
    <n v="7659.4"/>
    <s v="Completed"/>
    <s v="Middle Aged"/>
    <n v="0"/>
    <n v="0"/>
    <n v="1"/>
    <n v="0"/>
    <n v="0"/>
    <s v="Clinical Backlog Risk"/>
    <n v="0"/>
    <x v="0"/>
  </r>
  <r>
    <s v="PAT_16802"/>
    <n v="46"/>
    <s v="Female"/>
    <s v="Hyderabad"/>
    <n v="28.9"/>
    <s v="Diabetes"/>
    <s v="Walk-in"/>
    <x v="4"/>
    <s v="Cough"/>
    <s v="Medium"/>
    <n v="29"/>
    <n v="898"/>
    <s v="Yes"/>
    <s v="Wednesday"/>
    <s v="November"/>
    <n v="24"/>
    <n v="37"/>
    <n v="1"/>
    <n v="0"/>
    <n v="4.5999999999999996"/>
    <n v="0"/>
    <n v="9.8000000000000007"/>
    <n v="4718"/>
    <n v="2479"/>
    <n v="5666.5"/>
    <s v="No Show"/>
    <s v="Adult"/>
    <n v="8095"/>
    <n v="1"/>
    <n v="1"/>
    <n v="1"/>
    <n v="0"/>
    <s v="Standard Care"/>
    <n v="1"/>
    <x v="0"/>
  </r>
  <r>
    <s v="PAT_16803"/>
    <n v="27"/>
    <s v="Male"/>
    <s v="Ahmedabad"/>
    <n v="23.9"/>
    <s v="Hypertension"/>
    <s v="Scheduled"/>
    <x v="6"/>
    <s v="Chest Pain"/>
    <s v="Medium"/>
    <n v="30"/>
    <n v="842"/>
    <s v="Yes"/>
    <s v="Saturday"/>
    <s v="February"/>
    <n v="12"/>
    <n v="31"/>
    <n v="3"/>
    <n v="0"/>
    <n v="4.0999999999999996"/>
    <n v="0"/>
    <n v="10"/>
    <n v="1616"/>
    <n v="2878"/>
    <n v="3735.2"/>
    <s v="Completed"/>
    <s v="Young Adult"/>
    <n v="0"/>
    <n v="1"/>
    <n v="0"/>
    <n v="0"/>
    <n v="0"/>
    <s v="Standard Care"/>
    <n v="0"/>
    <x v="0"/>
  </r>
  <r>
    <s v="PAT_16804"/>
    <n v="42"/>
    <s v="Male"/>
    <s v="Nagpur"/>
    <n v="21.6"/>
    <s v="Diabetes"/>
    <s v="Emergency"/>
    <x v="2"/>
    <s v="Joint Pain"/>
    <s v="High"/>
    <n v="8"/>
    <n v="407"/>
    <s v="No"/>
    <s v="Monday"/>
    <s v="March"/>
    <n v="0"/>
    <n v="15"/>
    <n v="8"/>
    <n v="1"/>
    <n v="3.2"/>
    <n v="1"/>
    <n v="10"/>
    <n v="19529"/>
    <n v="5221"/>
    <n v="25157"/>
    <s v="Completed"/>
    <s v="Adult"/>
    <n v="0"/>
    <n v="0"/>
    <n v="0"/>
    <n v="0"/>
    <n v="0"/>
    <s v="Optimized Emergency Care"/>
    <n v="0"/>
    <x v="1"/>
  </r>
  <r>
    <s v="PAT_16805"/>
    <n v="7"/>
    <s v="Male"/>
    <s v="Ahmedabad"/>
    <n v="27.8"/>
    <s v="Asthma"/>
    <s v="Scheduled"/>
    <x v="6"/>
    <s v="Chest Pain"/>
    <s v="Medium"/>
    <n v="20"/>
    <n v="676"/>
    <s v="Yes"/>
    <s v="Monday"/>
    <s v="November"/>
    <n v="11"/>
    <n v="14"/>
    <n v="1"/>
    <n v="0"/>
    <n v="3.5"/>
    <n v="0"/>
    <n v="10"/>
    <n v="2753"/>
    <n v="1272"/>
    <n v="3290.7"/>
    <s v="Completed"/>
    <s v="Pediatric"/>
    <n v="0"/>
    <n v="0"/>
    <n v="0"/>
    <n v="0"/>
    <n v="0"/>
    <s v="Standard Care"/>
    <n v="0"/>
    <x v="0"/>
  </r>
  <r>
    <s v="PAT_16806"/>
    <n v="53"/>
    <s v="Female"/>
    <s v="Delhi"/>
    <n v="21.2"/>
    <s v="Diabetes"/>
    <s v="Scheduled"/>
    <x v="6"/>
    <s v="Chest Pain"/>
    <s v="Medium"/>
    <n v="26"/>
    <n v="906"/>
    <s v="No"/>
    <s v="Tuesday"/>
    <s v="May"/>
    <n v="11"/>
    <n v="27"/>
    <n v="13"/>
    <n v="3"/>
    <n v="4.5"/>
    <n v="0"/>
    <n v="10"/>
    <n v="1611"/>
    <n v="2837"/>
    <n v="5354"/>
    <s v="Completed"/>
    <s v="Adult"/>
    <n v="0"/>
    <n v="0"/>
    <n v="0"/>
    <n v="0"/>
    <n v="0"/>
    <s v="Standard Care"/>
    <n v="0"/>
    <x v="0"/>
  </r>
  <r>
    <s v="PAT_16807"/>
    <n v="4"/>
    <s v="Male"/>
    <s v="Kolkata"/>
    <n v="23.3"/>
    <s v="None"/>
    <s v="Emergency"/>
    <x v="0"/>
    <s v="Headache"/>
    <s v="Medium"/>
    <n v="20"/>
    <n v="753"/>
    <s v="Yes"/>
    <s v="Wednesday"/>
    <s v="October"/>
    <n v="0"/>
    <n v="19"/>
    <n v="12"/>
    <n v="2"/>
    <n v="4.5"/>
    <n v="1"/>
    <n v="10"/>
    <n v="2994"/>
    <n v="1501"/>
    <n v="3673.6"/>
    <s v="Completed"/>
    <s v="Pediatric"/>
    <n v="0"/>
    <n v="0"/>
    <n v="0"/>
    <n v="0"/>
    <n v="0"/>
    <s v="Standard Care"/>
    <n v="0"/>
    <x v="1"/>
  </r>
  <r>
    <s v="PAT_16808"/>
    <n v="8"/>
    <s v="Female"/>
    <s v="Delhi"/>
    <n v="24.7"/>
    <s v="Diabetes"/>
    <s v="Scheduled"/>
    <x v="9"/>
    <s v="Pregnancy Checkup"/>
    <s v="Medium"/>
    <n v="10"/>
    <n v="450"/>
    <s v="No"/>
    <s v="Thursday"/>
    <s v="January"/>
    <n v="7"/>
    <n v="30"/>
    <n v="4"/>
    <n v="0"/>
    <n v="4"/>
    <n v="0"/>
    <n v="10"/>
    <n v="1075"/>
    <n v="3971"/>
    <n v="5496"/>
    <s v="Completed"/>
    <s v="Pediatric"/>
    <n v="0"/>
    <n v="0"/>
    <n v="0"/>
    <n v="0"/>
    <n v="0"/>
    <s v="Standard Care"/>
    <n v="0"/>
    <x v="0"/>
  </r>
  <r>
    <s v="PAT_16809"/>
    <n v="84"/>
    <s v="Female"/>
    <s v="Bangalore"/>
    <n v="31.2"/>
    <s v="Hypertension"/>
    <s v="Scheduled"/>
    <x v="1"/>
    <s v="Skin Allergy"/>
    <s v="Medium"/>
    <n v="29"/>
    <n v="819"/>
    <s v="Yes"/>
    <s v="Thursday"/>
    <s v="May"/>
    <n v="10"/>
    <n v="10"/>
    <n v="3"/>
    <n v="0"/>
    <n v="4.3"/>
    <n v="0"/>
    <n v="10"/>
    <n v="3555"/>
    <n v="3669"/>
    <n v="5630.1"/>
    <s v="Completed"/>
    <s v="Senior"/>
    <n v="0"/>
    <n v="0"/>
    <n v="0"/>
    <n v="0"/>
    <n v="0"/>
    <s v="Standard Care"/>
    <n v="0"/>
    <x v="0"/>
  </r>
  <r>
    <s v="PAT_16810"/>
    <n v="50"/>
    <s v="Male"/>
    <s v="Jaipur"/>
    <n v="19.7"/>
    <s v="None"/>
    <s v="Walk-in"/>
    <x v="3"/>
    <s v="Eye Irritation"/>
    <s v="Low"/>
    <n v="6"/>
    <n v="325"/>
    <s v="No"/>
    <s v="Thursday"/>
    <s v="November"/>
    <n v="10"/>
    <n v="32"/>
    <n v="0"/>
    <n v="0"/>
    <n v="4.0999999999999996"/>
    <n v="0"/>
    <n v="9.9"/>
    <n v="868"/>
    <n v="54"/>
    <n v="1247"/>
    <s v="Completed"/>
    <s v="Adult"/>
    <n v="0"/>
    <n v="1"/>
    <n v="0"/>
    <n v="0"/>
    <n v="0"/>
    <s v="Routine Scheduled Care"/>
    <n v="0"/>
    <x v="0"/>
  </r>
  <r>
    <s v="PAT_16811"/>
    <n v="11"/>
    <s v="Female"/>
    <s v="Pune"/>
    <n v="29.3"/>
    <s v="None"/>
    <s v="Scheduled"/>
    <x v="1"/>
    <s v="Skin Allergy"/>
    <s v="Medium"/>
    <n v="25"/>
    <n v="725"/>
    <s v="No"/>
    <s v="Friday"/>
    <s v="February"/>
    <n v="3"/>
    <n v="27"/>
    <n v="4"/>
    <n v="0"/>
    <n v="4.8"/>
    <n v="0"/>
    <n v="10"/>
    <n v="4809"/>
    <n v="3169"/>
    <n v="8703"/>
    <s v="Completed"/>
    <s v="Pediatric"/>
    <n v="0"/>
    <n v="0"/>
    <n v="0"/>
    <n v="0"/>
    <n v="0"/>
    <s v="Standard Care"/>
    <n v="0"/>
    <x v="0"/>
  </r>
  <r>
    <s v="PAT_16812"/>
    <n v="44"/>
    <s v="Female"/>
    <s v="Ahmedabad"/>
    <n v="23.8"/>
    <s v="Hypertension"/>
    <s v="Emergency"/>
    <x v="7"/>
    <s v="Stomach Pain"/>
    <s v="Low"/>
    <n v="25"/>
    <n v="870"/>
    <s v="No"/>
    <s v="Friday"/>
    <s v="January"/>
    <n v="0"/>
    <n v="45"/>
    <n v="1"/>
    <n v="0"/>
    <n v="4.5"/>
    <n v="1"/>
    <n v="9.1999999999999993"/>
    <n v="625"/>
    <n v="974"/>
    <n v="2469"/>
    <s v="Cancelled"/>
    <s v="Adult"/>
    <n v="0"/>
    <n v="1"/>
    <n v="0"/>
    <n v="0"/>
    <n v="0"/>
    <s v="Standard Care"/>
    <n v="1"/>
    <x v="1"/>
  </r>
  <r>
    <s v="PAT_16813"/>
    <n v="17"/>
    <s v="Male"/>
    <s v="Pune"/>
    <n v="26.7"/>
    <s v="Hypertension"/>
    <s v="Scheduled"/>
    <x v="5"/>
    <s v="Fever"/>
    <s v="Low"/>
    <n v="17"/>
    <n v="599"/>
    <s v="Yes"/>
    <s v="Tuesday"/>
    <s v="February"/>
    <n v="5"/>
    <n v="35"/>
    <n v="5"/>
    <n v="1"/>
    <n v="4"/>
    <n v="0"/>
    <n v="9.6999999999999993"/>
    <n v="867"/>
    <n v="504"/>
    <n v="1379"/>
    <s v="Cancelled"/>
    <s v="Pediatric"/>
    <n v="0"/>
    <n v="1"/>
    <n v="0"/>
    <n v="0"/>
    <n v="0"/>
    <s v="Standard Care"/>
    <n v="1"/>
    <x v="0"/>
  </r>
  <r>
    <s v="PAT_16814"/>
    <n v="83"/>
    <s v="Male"/>
    <s v="Kolkata"/>
    <n v="24.4"/>
    <s v="None"/>
    <s v="Scheduled"/>
    <x v="1"/>
    <s v="Skin Allergy"/>
    <s v="Low"/>
    <n v="23"/>
    <n v="675"/>
    <s v="Yes"/>
    <s v="Saturday"/>
    <s v="January"/>
    <n v="6"/>
    <n v="24"/>
    <n v="10"/>
    <n v="1"/>
    <n v="4"/>
    <n v="0"/>
    <n v="10"/>
    <n v="102"/>
    <n v="857"/>
    <n v="1143.8"/>
    <s v="Completed"/>
    <s v="Senior"/>
    <n v="0"/>
    <n v="0"/>
    <n v="0"/>
    <n v="0"/>
    <n v="0"/>
    <s v="Standard Care"/>
    <n v="0"/>
    <x v="0"/>
  </r>
  <r>
    <s v="PAT_16815"/>
    <n v="80"/>
    <s v="Male"/>
    <s v="Delhi"/>
    <n v="26"/>
    <s v="None"/>
    <s v="Walk-in"/>
    <x v="5"/>
    <s v="Fever"/>
    <s v="Medium"/>
    <n v="28"/>
    <n v="940"/>
    <s v="Yes"/>
    <s v="Friday"/>
    <s v="November"/>
    <n v="22"/>
    <n v="15"/>
    <n v="9"/>
    <n v="1"/>
    <n v="3.4"/>
    <n v="0"/>
    <n v="10"/>
    <n v="2175"/>
    <n v="3203"/>
    <n v="4422.6000000000004"/>
    <s v="Completed"/>
    <s v="Senior"/>
    <n v="0"/>
    <n v="0"/>
    <n v="1"/>
    <n v="0"/>
    <n v="0"/>
    <s v="Standard Care"/>
    <n v="0"/>
    <x v="0"/>
  </r>
  <r>
    <s v="PAT_16816"/>
    <n v="84"/>
    <s v="Male"/>
    <s v="Delhi"/>
    <n v="25.1"/>
    <s v="Diabetes"/>
    <s v="Walk-in"/>
    <x v="1"/>
    <s v="Skin Allergy"/>
    <s v="High"/>
    <n v="29"/>
    <n v="914"/>
    <s v="Yes"/>
    <s v="Saturday"/>
    <s v="December"/>
    <n v="16"/>
    <n v="10"/>
    <n v="4"/>
    <n v="1"/>
    <n v="4.2"/>
    <n v="0"/>
    <n v="10"/>
    <n v="11809"/>
    <n v="13024"/>
    <n v="18022.900000000001"/>
    <s v="Completed"/>
    <s v="Senior"/>
    <n v="0"/>
    <n v="0"/>
    <n v="1"/>
    <n v="0"/>
    <n v="0"/>
    <s v="Clinical Backlog Risk"/>
    <n v="0"/>
    <x v="0"/>
  </r>
  <r>
    <s v="PAT_16817"/>
    <n v="84"/>
    <s v="Female"/>
    <s v="Hyderabad"/>
    <n v="27"/>
    <s v="Hypertension"/>
    <s v="Emergency"/>
    <x v="9"/>
    <s v="Pregnancy Checkup"/>
    <s v="High"/>
    <n v="14"/>
    <n v="506"/>
    <s v="No"/>
    <s v="Saturday"/>
    <s v="October"/>
    <n v="0"/>
    <n v="14"/>
    <n v="12"/>
    <n v="5"/>
    <n v="5"/>
    <n v="1"/>
    <n v="10"/>
    <n v="7821"/>
    <n v="12401"/>
    <n v="20728"/>
    <s v="Completed"/>
    <s v="Senior"/>
    <n v="0"/>
    <n v="0"/>
    <n v="0"/>
    <n v="0"/>
    <n v="0"/>
    <s v="Optimized Emergency Care"/>
    <n v="0"/>
    <x v="1"/>
  </r>
  <r>
    <s v="PAT_16818"/>
    <n v="86"/>
    <s v="Male"/>
    <s v="Hyderabad"/>
    <n v="21.6"/>
    <s v="None"/>
    <s v="Scheduled"/>
    <x v="9"/>
    <s v="Pregnancy Checkup"/>
    <s v="High"/>
    <n v="30"/>
    <n v="803"/>
    <s v="Yes"/>
    <s v="Monday"/>
    <s v="August"/>
    <n v="15"/>
    <n v="6"/>
    <n v="13"/>
    <n v="0"/>
    <n v="4.8"/>
    <n v="0"/>
    <n v="10"/>
    <n v="7671"/>
    <n v="8996"/>
    <n v="12229"/>
    <s v="Completed"/>
    <s v="Senior"/>
    <n v="0"/>
    <n v="0"/>
    <n v="1"/>
    <n v="0"/>
    <n v="0"/>
    <s v="Clinical Backlog Risk"/>
    <n v="0"/>
    <x v="0"/>
  </r>
  <r>
    <s v="PAT_16819"/>
    <n v="61"/>
    <s v="Female"/>
    <s v="Mumbai"/>
    <n v="23.7"/>
    <s v="None"/>
    <s v="Emergency"/>
    <x v="7"/>
    <s v="Stomach Pain"/>
    <s v="High"/>
    <n v="12"/>
    <n v="618"/>
    <s v="Yes"/>
    <s v="Friday"/>
    <s v="December"/>
    <n v="0"/>
    <n v="12"/>
    <n v="14"/>
    <n v="3"/>
    <n v="5"/>
    <n v="1"/>
    <n v="10"/>
    <n v="8341"/>
    <n v="8228"/>
    <n v="12030.9"/>
    <s v="Completed"/>
    <s v="Middle Aged"/>
    <n v="0"/>
    <n v="0"/>
    <n v="0"/>
    <n v="0"/>
    <n v="0"/>
    <s v="Optimized Emergency Care"/>
    <n v="0"/>
    <x v="1"/>
  </r>
  <r>
    <s v="PAT_16820"/>
    <n v="30"/>
    <s v="Female"/>
    <s v="Delhi"/>
    <n v="23.2"/>
    <s v="Asthma"/>
    <s v="Walk-in"/>
    <x v="7"/>
    <s v="Stomach Pain"/>
    <s v="Low"/>
    <n v="2"/>
    <n v="296"/>
    <s v="Yes"/>
    <s v="Friday"/>
    <s v="March"/>
    <n v="20"/>
    <n v="20"/>
    <n v="9"/>
    <n v="2"/>
    <n v="3.6"/>
    <n v="0"/>
    <n v="10"/>
    <n v="303"/>
    <n v="936"/>
    <n v="1074.5"/>
    <s v="Cancelled"/>
    <s v="Young Adult"/>
    <n v="0"/>
    <n v="0"/>
    <n v="1"/>
    <n v="0"/>
    <n v="0"/>
    <s v="Routine Scheduled Care"/>
    <n v="1"/>
    <x v="0"/>
  </r>
  <r>
    <s v="PAT_16821"/>
    <n v="59"/>
    <s v="Male"/>
    <s v="Ahmedabad"/>
    <n v="26.1"/>
    <s v="None"/>
    <s v="Emergency"/>
    <x v="3"/>
    <s v="Eye Irritation"/>
    <s v="Low"/>
    <n v="14"/>
    <n v="539"/>
    <s v="No"/>
    <s v="Tuesday"/>
    <s v="January"/>
    <n v="0"/>
    <n v="54"/>
    <n v="0"/>
    <n v="0"/>
    <n v="3.3"/>
    <n v="1"/>
    <n v="8.1"/>
    <n v="407"/>
    <n v="219"/>
    <n v="1165"/>
    <s v="Completed"/>
    <s v="Middle Aged"/>
    <n v="0"/>
    <n v="1"/>
    <n v="0"/>
    <n v="0"/>
    <n v="0"/>
    <s v="Standard Care"/>
    <n v="0"/>
    <x v="1"/>
  </r>
  <r>
    <s v="PAT_16822"/>
    <n v="20"/>
    <s v="Female"/>
    <s v="Nagpur"/>
    <n v="25.1"/>
    <s v="Asthma"/>
    <s v="Scheduled"/>
    <x v="9"/>
    <s v="Pregnancy Checkup"/>
    <s v="High"/>
    <n v="15"/>
    <n v="685"/>
    <s v="Yes"/>
    <s v="Monday"/>
    <s v="March"/>
    <n v="4"/>
    <n v="4"/>
    <n v="11"/>
    <n v="3"/>
    <n v="3.1"/>
    <n v="0"/>
    <n v="10"/>
    <n v="10762"/>
    <n v="7806"/>
    <n v="13477.1"/>
    <s v="Completed"/>
    <s v="Young Adult"/>
    <n v="0"/>
    <n v="0"/>
    <n v="0"/>
    <n v="0"/>
    <n v="0"/>
    <s v="Standard Care"/>
    <n v="0"/>
    <x v="0"/>
  </r>
  <r>
    <s v="PAT_16823"/>
    <n v="56"/>
    <s v="Male"/>
    <s v="Delhi"/>
    <n v="21.1"/>
    <s v="Asthma"/>
    <s v="Scheduled"/>
    <x v="0"/>
    <s v="Headache"/>
    <s v="Low"/>
    <n v="23"/>
    <n v="727"/>
    <s v="No"/>
    <s v="Friday"/>
    <s v="February"/>
    <n v="5"/>
    <n v="41"/>
    <n v="8"/>
    <n v="2"/>
    <n v="4.0999999999999996"/>
    <n v="0"/>
    <n v="9.3000000000000007"/>
    <n v="925"/>
    <n v="93"/>
    <n v="1745"/>
    <s v="Completed"/>
    <s v="Middle Aged"/>
    <n v="0"/>
    <n v="1"/>
    <n v="0"/>
    <n v="0"/>
    <n v="0"/>
    <s v="Standard Care"/>
    <n v="0"/>
    <x v="0"/>
  </r>
  <r>
    <s v="PAT_16824"/>
    <n v="47"/>
    <s v="Female"/>
    <s v="Kolkata"/>
    <n v="28.7"/>
    <s v="Diabetes"/>
    <s v="Scheduled"/>
    <x v="5"/>
    <s v="Fever"/>
    <s v="Low"/>
    <n v="18"/>
    <n v="630"/>
    <s v="Yes"/>
    <s v="Saturday"/>
    <s v="June"/>
    <n v="2"/>
    <n v="31"/>
    <n v="4"/>
    <n v="0"/>
    <n v="5"/>
    <n v="0"/>
    <n v="10"/>
    <n v="913"/>
    <n v="253"/>
    <n v="1257.2"/>
    <s v="Completed"/>
    <s v="Adult"/>
    <n v="0"/>
    <n v="1"/>
    <n v="0"/>
    <n v="0"/>
    <n v="0"/>
    <s v="Standard Care"/>
    <n v="0"/>
    <x v="0"/>
  </r>
  <r>
    <s v="PAT_16825"/>
    <n v="2"/>
    <s v="Male"/>
    <s v="Jaipur"/>
    <n v="24.8"/>
    <s v="None"/>
    <s v="Walk-in"/>
    <x v="2"/>
    <s v="Joint Pain"/>
    <s v="Medium"/>
    <n v="23"/>
    <n v="695"/>
    <s v="No"/>
    <s v="Friday"/>
    <s v="May"/>
    <n v="16"/>
    <n v="35"/>
    <n v="8"/>
    <n v="3"/>
    <n v="4.5"/>
    <n v="0"/>
    <n v="9.9"/>
    <n v="3975"/>
    <n v="3057"/>
    <n v="7727"/>
    <s v="Completed"/>
    <s v="Pediatric"/>
    <n v="0"/>
    <n v="1"/>
    <n v="1"/>
    <n v="1"/>
    <n v="0"/>
    <s v="Standard Care"/>
    <n v="0"/>
    <x v="0"/>
  </r>
  <r>
    <s v="PAT_16826"/>
    <n v="64"/>
    <s v="Female"/>
    <s v="Bangalore"/>
    <n v="26.4"/>
    <s v="Diabetes"/>
    <s v="Walk-in"/>
    <x v="6"/>
    <s v="Chest Pain"/>
    <s v="High"/>
    <n v="3"/>
    <n v="332"/>
    <s v="No"/>
    <s v="Wednesday"/>
    <s v="January"/>
    <n v="9"/>
    <n v="11"/>
    <n v="6"/>
    <n v="2"/>
    <n v="4.9000000000000004"/>
    <n v="0"/>
    <n v="10"/>
    <n v="9762"/>
    <n v="5607"/>
    <n v="15701"/>
    <s v="No Show"/>
    <s v="Middle Aged"/>
    <n v="15701"/>
    <n v="0"/>
    <n v="0"/>
    <n v="0"/>
    <n v="0"/>
    <s v="Standard Care"/>
    <n v="1"/>
    <x v="0"/>
  </r>
  <r>
    <s v="PAT_16827"/>
    <n v="13"/>
    <s v="Male"/>
    <s v="Delhi"/>
    <n v="30.6"/>
    <s v="None"/>
    <s v="Walk-in"/>
    <x v="6"/>
    <s v="Chest Pain"/>
    <s v="Low"/>
    <n v="2"/>
    <n v="371"/>
    <s v="Yes"/>
    <s v="Friday"/>
    <s v="February"/>
    <n v="4"/>
    <n v="50"/>
    <n v="0"/>
    <n v="0"/>
    <n v="3"/>
    <n v="0"/>
    <n v="8.1999999999999993"/>
    <n v="688"/>
    <n v="215"/>
    <n v="891.8"/>
    <s v="Completed"/>
    <s v="Pediatric"/>
    <n v="0"/>
    <n v="1"/>
    <n v="0"/>
    <n v="0"/>
    <n v="0"/>
    <s v="Standard Care"/>
    <n v="0"/>
    <x v="0"/>
  </r>
  <r>
    <s v="PAT_16828"/>
    <n v="33"/>
    <s v="Male"/>
    <s v="Nagpur"/>
    <n v="26"/>
    <s v="Hypertension"/>
    <s v="Scheduled"/>
    <x v="4"/>
    <s v="Cough"/>
    <s v="Low"/>
    <n v="6"/>
    <n v="504"/>
    <s v="No"/>
    <s v="Saturday"/>
    <s v="July"/>
    <n v="24"/>
    <n v="25"/>
    <n v="9"/>
    <n v="1"/>
    <n v="3.3"/>
    <n v="0"/>
    <n v="10"/>
    <n v="615"/>
    <n v="908"/>
    <n v="2027"/>
    <s v="Completed"/>
    <s v="Young Adult"/>
    <n v="0"/>
    <n v="0"/>
    <n v="1"/>
    <n v="0"/>
    <n v="0"/>
    <s v="Routine Scheduled Care"/>
    <n v="0"/>
    <x v="0"/>
  </r>
  <r>
    <s v="PAT_16829"/>
    <n v="78"/>
    <s v="Female"/>
    <s v="Ahmedabad"/>
    <n v="30.1"/>
    <s v="Diabetes"/>
    <s v="Walk-in"/>
    <x v="5"/>
    <s v="Fever"/>
    <s v="Low"/>
    <n v="12"/>
    <n v="445"/>
    <s v="Yes"/>
    <s v="Saturday"/>
    <s v="May"/>
    <n v="23"/>
    <n v="58"/>
    <n v="14"/>
    <n v="4"/>
    <n v="4"/>
    <n v="0"/>
    <n v="8.1"/>
    <n v="450"/>
    <n v="206"/>
    <n v="770.7"/>
    <s v="No Show"/>
    <s v="Senior"/>
    <n v="1101"/>
    <n v="1"/>
    <n v="1"/>
    <n v="0"/>
    <n v="0"/>
    <s v="Routine Scheduled Care"/>
    <n v="1"/>
    <x v="0"/>
  </r>
  <r>
    <s v="PAT_16830"/>
    <n v="46"/>
    <s v="Male"/>
    <s v="Jaipur"/>
    <n v="23.8"/>
    <s v="Diabetes"/>
    <s v="Walk-in"/>
    <x v="9"/>
    <s v="Pregnancy Checkup"/>
    <s v="Medium"/>
    <n v="1"/>
    <n v="398"/>
    <s v="Yes"/>
    <s v="Saturday"/>
    <s v="September"/>
    <n v="14"/>
    <n v="39"/>
    <n v="5"/>
    <n v="0"/>
    <n v="3.3"/>
    <n v="0"/>
    <n v="9.1"/>
    <n v="2284"/>
    <n v="3602"/>
    <n v="4398.8"/>
    <s v="Completed"/>
    <s v="Adult"/>
    <n v="0"/>
    <n v="1"/>
    <n v="0"/>
    <n v="0"/>
    <n v="0"/>
    <s v="Standard Care"/>
    <n v="0"/>
    <x v="0"/>
  </r>
  <r>
    <s v="PAT_16831"/>
    <n v="80"/>
    <s v="Female"/>
    <s v="Nagpur"/>
    <n v="21.6"/>
    <s v="None"/>
    <s v="Scheduled"/>
    <x v="4"/>
    <s v="Cough"/>
    <s v="Medium"/>
    <n v="21"/>
    <n v="701"/>
    <s v="Yes"/>
    <s v="Friday"/>
    <s v="February"/>
    <n v="28"/>
    <n v="13"/>
    <n v="1"/>
    <n v="0"/>
    <n v="5"/>
    <n v="0"/>
    <n v="10"/>
    <n v="4294"/>
    <n v="1804"/>
    <n v="4759.3"/>
    <s v="No Show"/>
    <s v="Senior"/>
    <n v="6799"/>
    <n v="0"/>
    <n v="1"/>
    <n v="0"/>
    <n v="0"/>
    <s v="Standard Care"/>
    <n v="1"/>
    <x v="0"/>
  </r>
  <r>
    <s v="PAT_16832"/>
    <n v="43"/>
    <s v="Female"/>
    <s v="Chennai"/>
    <n v="16.600000000000001"/>
    <s v="None"/>
    <s v="Scheduled"/>
    <x v="6"/>
    <s v="Chest Pain"/>
    <s v="Low"/>
    <n v="9"/>
    <n v="452"/>
    <s v="Yes"/>
    <s v="Friday"/>
    <s v="December"/>
    <n v="26"/>
    <n v="57"/>
    <n v="10"/>
    <n v="3"/>
    <n v="4.9000000000000004"/>
    <n v="0"/>
    <n v="8.6999999999999993"/>
    <n v="555"/>
    <n v="171"/>
    <n v="824.6"/>
    <s v="No Show"/>
    <s v="Adult"/>
    <n v="1178"/>
    <n v="1"/>
    <n v="1"/>
    <n v="0"/>
    <n v="0"/>
    <s v="Routine Scheduled Care"/>
    <n v="1"/>
    <x v="0"/>
  </r>
  <r>
    <s v="PAT_16833"/>
    <n v="15"/>
    <s v="Female"/>
    <s v="Chennai"/>
    <n v="30.5"/>
    <s v="None"/>
    <s v="Walk-in"/>
    <x v="3"/>
    <s v="Eye Irritation"/>
    <s v="Medium"/>
    <n v="24"/>
    <n v="770"/>
    <s v="Yes"/>
    <s v="Monday"/>
    <s v="June"/>
    <n v="19"/>
    <n v="17"/>
    <n v="10"/>
    <n v="1"/>
    <n v="3.6"/>
    <n v="0"/>
    <n v="10"/>
    <n v="1614"/>
    <n v="3701"/>
    <n v="4259.5"/>
    <s v="Completed"/>
    <s v="Pediatric"/>
    <n v="0"/>
    <n v="0"/>
    <n v="1"/>
    <n v="0"/>
    <n v="0"/>
    <s v="Standard Care"/>
    <n v="0"/>
    <x v="0"/>
  </r>
  <r>
    <s v="PAT_16834"/>
    <n v="8"/>
    <s v="Female"/>
    <s v="Nagpur"/>
    <n v="15.4"/>
    <s v="None"/>
    <s v="Scheduled"/>
    <x v="2"/>
    <s v="Joint Pain"/>
    <s v="High"/>
    <n v="5"/>
    <n v="466"/>
    <s v="Yes"/>
    <s v="Tuesday"/>
    <s v="December"/>
    <n v="20"/>
    <n v="11"/>
    <n v="1"/>
    <n v="0"/>
    <n v="4.4000000000000004"/>
    <n v="0"/>
    <n v="10"/>
    <n v="6488"/>
    <n v="8834"/>
    <n v="11051.6"/>
    <s v="Completed"/>
    <s v="Pediatric"/>
    <n v="0"/>
    <n v="0"/>
    <n v="1"/>
    <n v="0"/>
    <n v="0"/>
    <s v="Clinical Backlog Risk"/>
    <n v="0"/>
    <x v="0"/>
  </r>
  <r>
    <s v="PAT_16835"/>
    <n v="41"/>
    <s v="Female"/>
    <s v="Mumbai"/>
    <n v="22.8"/>
    <s v="Asthma"/>
    <s v="Scheduled"/>
    <x v="4"/>
    <s v="Cough"/>
    <s v="Low"/>
    <n v="14"/>
    <n v="617"/>
    <s v="No"/>
    <s v="Friday"/>
    <s v="August"/>
    <n v="26"/>
    <n v="44"/>
    <n v="14"/>
    <n v="4"/>
    <n v="4.5"/>
    <n v="0"/>
    <n v="9.3000000000000007"/>
    <n v="735"/>
    <n v="346"/>
    <n v="1698"/>
    <s v="Completed"/>
    <s v="Adult"/>
    <n v="0"/>
    <n v="1"/>
    <n v="1"/>
    <n v="0"/>
    <n v="0"/>
    <s v="Routine Scheduled Care"/>
    <n v="0"/>
    <x v="0"/>
  </r>
  <r>
    <s v="PAT_16836"/>
    <n v="4"/>
    <s v="Female"/>
    <s v="Delhi"/>
    <n v="29.9"/>
    <s v="None"/>
    <s v="Scheduled"/>
    <x v="2"/>
    <s v="Joint Pain"/>
    <s v="Medium"/>
    <n v="4"/>
    <n v="347"/>
    <s v="No"/>
    <s v="Wednesday"/>
    <s v="January"/>
    <n v="23"/>
    <n v="39"/>
    <n v="5"/>
    <n v="0"/>
    <n v="4.2"/>
    <n v="0"/>
    <n v="9.5"/>
    <n v="3122"/>
    <n v="1294"/>
    <n v="4763"/>
    <s v="Completed"/>
    <s v="Pediatric"/>
    <n v="0"/>
    <n v="1"/>
    <n v="1"/>
    <n v="1"/>
    <n v="0"/>
    <s v="Standard Care"/>
    <n v="0"/>
    <x v="0"/>
  </r>
  <r>
    <s v="PAT_16837"/>
    <n v="18"/>
    <s v="Male"/>
    <s v="Delhi"/>
    <n v="21.6"/>
    <s v="None"/>
    <s v="Scheduled"/>
    <x v="0"/>
    <s v="Headache"/>
    <s v="Medium"/>
    <n v="26"/>
    <n v="870"/>
    <s v="No"/>
    <s v="Tuesday"/>
    <s v="August"/>
    <n v="25"/>
    <n v="24"/>
    <n v="10"/>
    <n v="3"/>
    <n v="4.4000000000000004"/>
    <n v="0"/>
    <n v="10"/>
    <n v="3486"/>
    <n v="1379"/>
    <n v="5735"/>
    <s v="Completed"/>
    <s v="Young Adult"/>
    <n v="0"/>
    <n v="0"/>
    <n v="1"/>
    <n v="0"/>
    <n v="0"/>
    <s v="Standard Care"/>
    <n v="0"/>
    <x v="0"/>
  </r>
  <r>
    <s v="PAT_16838"/>
    <n v="40"/>
    <s v="Male"/>
    <s v="Chennai"/>
    <n v="22.3"/>
    <s v="None"/>
    <s v="Scheduled"/>
    <x v="1"/>
    <s v="Skin Allergy"/>
    <s v="High"/>
    <n v="6"/>
    <n v="330"/>
    <s v="No"/>
    <s v="Wednesday"/>
    <s v="November"/>
    <n v="2"/>
    <n v="3"/>
    <n v="6"/>
    <n v="1"/>
    <n v="3.6"/>
    <n v="0"/>
    <n v="10"/>
    <n v="5718"/>
    <n v="14056"/>
    <n v="20104"/>
    <s v="Completed"/>
    <s v="Adult"/>
    <n v="0"/>
    <n v="0"/>
    <n v="0"/>
    <n v="0"/>
    <n v="0"/>
    <s v="Optimized Emergency Care"/>
    <n v="0"/>
    <x v="0"/>
  </r>
  <r>
    <s v="PAT_16839"/>
    <n v="64"/>
    <s v="Male"/>
    <s v="Bangalore"/>
    <n v="24.4"/>
    <s v="Hypertension"/>
    <s v="Scheduled"/>
    <x v="9"/>
    <s v="Pregnancy Checkup"/>
    <s v="High"/>
    <n v="9"/>
    <n v="457"/>
    <s v="Yes"/>
    <s v="Thursday"/>
    <s v="August"/>
    <n v="15"/>
    <n v="3"/>
    <n v="8"/>
    <n v="1"/>
    <n v="4.8"/>
    <n v="0"/>
    <n v="10"/>
    <n v="9093"/>
    <n v="13809"/>
    <n v="16351.3"/>
    <s v="Completed"/>
    <s v="Middle Aged"/>
    <n v="0"/>
    <n v="0"/>
    <n v="1"/>
    <n v="0"/>
    <n v="0"/>
    <s v="Clinical Backlog Risk"/>
    <n v="0"/>
    <x v="0"/>
  </r>
  <r>
    <s v="PAT_16840"/>
    <n v="73"/>
    <s v="Female"/>
    <s v="Delhi"/>
    <n v="29.1"/>
    <s v="None"/>
    <s v="Scheduled"/>
    <x v="7"/>
    <s v="Stomach Pain"/>
    <s v="Medium"/>
    <n v="4"/>
    <n v="443"/>
    <s v="Yes"/>
    <s v="Friday"/>
    <s v="January"/>
    <n v="19"/>
    <n v="13"/>
    <n v="11"/>
    <n v="4"/>
    <n v="3.9"/>
    <n v="0"/>
    <n v="10"/>
    <n v="2965"/>
    <n v="1532"/>
    <n v="3458"/>
    <s v="Completed"/>
    <s v="Middle Aged"/>
    <n v="0"/>
    <n v="0"/>
    <n v="1"/>
    <n v="0"/>
    <n v="0"/>
    <s v="Standard Care"/>
    <n v="0"/>
    <x v="0"/>
  </r>
  <r>
    <s v="PAT_16841"/>
    <n v="54"/>
    <s v="Female"/>
    <s v="Chennai"/>
    <n v="25.2"/>
    <s v="Asthma"/>
    <s v="Scheduled"/>
    <x v="7"/>
    <s v="Stomach Pain"/>
    <s v="Low"/>
    <n v="25"/>
    <n v="713"/>
    <s v="Yes"/>
    <s v="Tuesday"/>
    <s v="July"/>
    <n v="3"/>
    <n v="39"/>
    <n v="7"/>
    <n v="1"/>
    <n v="3.1"/>
    <n v="0"/>
    <n v="9"/>
    <n v="947"/>
    <n v="108"/>
    <n v="1237.5999999999999"/>
    <s v="Completed"/>
    <s v="Adult"/>
    <n v="0"/>
    <n v="1"/>
    <n v="0"/>
    <n v="0"/>
    <n v="0"/>
    <s v="Standard Care"/>
    <n v="0"/>
    <x v="0"/>
  </r>
  <r>
    <s v="PAT_16842"/>
    <n v="23"/>
    <s v="Female"/>
    <s v="Jaipur"/>
    <n v="27.2"/>
    <s v="Asthma"/>
    <s v="Scheduled"/>
    <x v="5"/>
    <s v="Fever"/>
    <s v="Medium"/>
    <n v="21"/>
    <n v="626"/>
    <s v="No"/>
    <s v="Monday"/>
    <s v="August"/>
    <n v="25"/>
    <n v="25"/>
    <n v="0"/>
    <n v="0"/>
    <n v="4"/>
    <n v="0"/>
    <n v="10"/>
    <n v="4887"/>
    <n v="3177"/>
    <n v="8690"/>
    <s v="Completed"/>
    <s v="Young Adult"/>
    <n v="0"/>
    <n v="0"/>
    <n v="1"/>
    <n v="0"/>
    <n v="0"/>
    <s v="Standard Care"/>
    <n v="0"/>
    <x v="0"/>
  </r>
  <r>
    <s v="PAT_16843"/>
    <n v="67"/>
    <s v="Male"/>
    <s v="Ahmedabad"/>
    <n v="23.3"/>
    <s v="Hypertension"/>
    <s v="Scheduled"/>
    <x v="6"/>
    <s v="Chest Pain"/>
    <s v="High"/>
    <n v="3"/>
    <n v="443"/>
    <s v="Yes"/>
    <s v="Wednesday"/>
    <s v="September"/>
    <n v="27"/>
    <n v="14"/>
    <n v="2"/>
    <n v="0"/>
    <n v="4.5999999999999996"/>
    <n v="0"/>
    <n v="10"/>
    <n v="15830"/>
    <n v="9065"/>
    <n v="17736.599999999999"/>
    <s v="Cancelled"/>
    <s v="Middle Aged"/>
    <n v="0"/>
    <n v="0"/>
    <n v="1"/>
    <n v="0"/>
    <n v="0"/>
    <s v="Clinical Backlog Risk"/>
    <n v="1"/>
    <x v="0"/>
  </r>
  <r>
    <s v="PAT_16844"/>
    <n v="16"/>
    <s v="Male"/>
    <s v="Bangalore"/>
    <n v="21.7"/>
    <s v="None"/>
    <s v="Scheduled"/>
    <x v="1"/>
    <s v="Skin Allergy"/>
    <s v="High"/>
    <n v="7"/>
    <n v="384"/>
    <s v="Yes"/>
    <s v="Wednesday"/>
    <s v="January"/>
    <n v="1"/>
    <n v="12"/>
    <n v="0"/>
    <n v="0"/>
    <n v="3.4"/>
    <n v="0"/>
    <n v="10"/>
    <n v="6816"/>
    <n v="7127"/>
    <n v="10028.9"/>
    <s v="Completed"/>
    <s v="Pediatric"/>
    <n v="0"/>
    <n v="0"/>
    <n v="0"/>
    <n v="0"/>
    <n v="0"/>
    <s v="Optimized Emergency Care"/>
    <n v="0"/>
    <x v="0"/>
  </r>
  <r>
    <s v="PAT_16845"/>
    <n v="25"/>
    <s v="Male"/>
    <s v="Jaipur"/>
    <n v="26.2"/>
    <s v="None"/>
    <s v="Emergency"/>
    <x v="8"/>
    <s v="Dental Pain"/>
    <s v="Medium"/>
    <n v="22"/>
    <n v="796"/>
    <s v="Yes"/>
    <s v="Wednesday"/>
    <s v="December"/>
    <n v="0"/>
    <n v="32"/>
    <n v="14"/>
    <n v="5"/>
    <n v="3"/>
    <n v="1"/>
    <n v="9.4"/>
    <n v="2541"/>
    <n v="1337"/>
    <n v="3271.8"/>
    <s v="Completed"/>
    <s v="Young Adult"/>
    <n v="0"/>
    <n v="1"/>
    <n v="0"/>
    <n v="0"/>
    <n v="0"/>
    <s v="Standard Care"/>
    <n v="0"/>
    <x v="1"/>
  </r>
  <r>
    <s v="PAT_16846"/>
    <n v="58"/>
    <s v="Female"/>
    <s v="Nagpur"/>
    <n v="21"/>
    <s v="None"/>
    <s v="Walk-in"/>
    <x v="1"/>
    <s v="Skin Allergy"/>
    <s v="High"/>
    <n v="3"/>
    <n v="306"/>
    <s v="Yes"/>
    <s v="Tuesday"/>
    <s v="June"/>
    <n v="29"/>
    <n v="5"/>
    <n v="9"/>
    <n v="3"/>
    <n v="4.4000000000000004"/>
    <n v="0"/>
    <n v="10"/>
    <n v="5780"/>
    <n v="13559"/>
    <n v="13751.5"/>
    <s v="No Show"/>
    <s v="Middle Aged"/>
    <n v="19645"/>
    <n v="0"/>
    <n v="1"/>
    <n v="0"/>
    <n v="0"/>
    <s v="Clinical Backlog Risk"/>
    <n v="1"/>
    <x v="0"/>
  </r>
  <r>
    <s v="PAT_16847"/>
    <n v="60"/>
    <s v="Female"/>
    <s v="Mumbai"/>
    <n v="20.6"/>
    <s v="Hypertension"/>
    <s v="Walk-in"/>
    <x v="6"/>
    <s v="Chest Pain"/>
    <s v="High"/>
    <n v="11"/>
    <n v="544"/>
    <s v="Yes"/>
    <s v="Monday"/>
    <s v="February"/>
    <n v="7"/>
    <n v="19"/>
    <n v="14"/>
    <n v="3"/>
    <n v="4.4000000000000004"/>
    <n v="0"/>
    <n v="10"/>
    <n v="8634"/>
    <n v="7712"/>
    <n v="11823"/>
    <s v="Completed"/>
    <s v="Middle Aged"/>
    <n v="0"/>
    <n v="0"/>
    <n v="0"/>
    <n v="0"/>
    <n v="0"/>
    <s v="Standard Care"/>
    <n v="0"/>
    <x v="0"/>
  </r>
  <r>
    <s v="PAT_16848"/>
    <n v="46"/>
    <s v="Female"/>
    <s v="Hyderabad"/>
    <n v="19.8"/>
    <s v="Asthma"/>
    <s v="Emergency"/>
    <x v="3"/>
    <s v="Eye Irritation"/>
    <s v="High"/>
    <n v="16"/>
    <n v="524"/>
    <s v="Yes"/>
    <s v="Tuesday"/>
    <s v="September"/>
    <n v="0"/>
    <n v="19"/>
    <n v="10"/>
    <n v="3"/>
    <n v="3.5"/>
    <n v="1"/>
    <n v="10"/>
    <n v="13410"/>
    <n v="12232"/>
    <n v="18316.2"/>
    <s v="Completed"/>
    <s v="Adult"/>
    <n v="0"/>
    <n v="0"/>
    <n v="0"/>
    <n v="0"/>
    <n v="1"/>
    <s v="Optimized Emergency Care"/>
    <n v="0"/>
    <x v="1"/>
  </r>
  <r>
    <s v="PAT_16849"/>
    <n v="37"/>
    <s v="Male"/>
    <s v="Chennai"/>
    <n v="26.3"/>
    <s v="Diabetes"/>
    <s v="Scheduled"/>
    <x v="7"/>
    <s v="Stomach Pain"/>
    <s v="Low"/>
    <n v="13"/>
    <n v="598"/>
    <s v="No"/>
    <s v="Wednesday"/>
    <s v="April"/>
    <n v="11"/>
    <n v="20"/>
    <n v="11"/>
    <n v="2"/>
    <n v="4.5"/>
    <n v="0"/>
    <n v="10"/>
    <n v="595"/>
    <n v="553"/>
    <n v="1746"/>
    <s v="Completed"/>
    <s v="Adult"/>
    <n v="0"/>
    <n v="0"/>
    <n v="0"/>
    <n v="0"/>
    <n v="0"/>
    <s v="Routine Scheduled Care"/>
    <n v="0"/>
    <x v="0"/>
  </r>
  <r>
    <s v="PAT_16850"/>
    <n v="83"/>
    <s v="Female"/>
    <s v="Pune"/>
    <n v="25.1"/>
    <s v="Diabetes"/>
    <s v="Walk-in"/>
    <x v="8"/>
    <s v="Dental Pain"/>
    <s v="Low"/>
    <n v="25"/>
    <n v="818"/>
    <s v="Yes"/>
    <s v="Monday"/>
    <s v="January"/>
    <n v="18"/>
    <n v="26"/>
    <n v="6"/>
    <n v="3"/>
    <n v="3.6"/>
    <n v="0"/>
    <n v="10"/>
    <n v="261"/>
    <n v="503"/>
    <n v="1107.4000000000001"/>
    <s v="Completed"/>
    <s v="Senior"/>
    <n v="0"/>
    <n v="0"/>
    <n v="1"/>
    <n v="0"/>
    <n v="0"/>
    <s v="Routine Scheduled Care"/>
    <n v="0"/>
    <x v="0"/>
  </r>
  <r>
    <s v="PAT_16851"/>
    <n v="78"/>
    <s v="Female"/>
    <s v="Chennai"/>
    <n v="23.3"/>
    <s v="None"/>
    <s v="Walk-in"/>
    <x v="4"/>
    <s v="Cough"/>
    <s v="Medium"/>
    <n v="13"/>
    <n v="533"/>
    <s v="No"/>
    <s v="Thursday"/>
    <s v="February"/>
    <n v="22"/>
    <n v="32"/>
    <n v="14"/>
    <n v="2"/>
    <n v="4.5"/>
    <n v="0"/>
    <n v="10"/>
    <n v="3467"/>
    <n v="2420"/>
    <n v="6420"/>
    <s v="No Show"/>
    <s v="Senior"/>
    <n v="6420"/>
    <n v="1"/>
    <n v="1"/>
    <n v="1"/>
    <n v="0"/>
    <s v="Standard Care"/>
    <n v="1"/>
    <x v="0"/>
  </r>
  <r>
    <s v="PAT_16852"/>
    <n v="44"/>
    <s v="Male"/>
    <s v="Kolkata"/>
    <n v="18.399999999999999"/>
    <s v="None"/>
    <s v="Scheduled"/>
    <x v="3"/>
    <s v="Eye Irritation"/>
    <s v="High"/>
    <n v="17"/>
    <n v="672"/>
    <s v="No"/>
    <s v="Wednesday"/>
    <s v="June"/>
    <n v="22"/>
    <n v="14"/>
    <n v="8"/>
    <n v="2"/>
    <n v="3.7"/>
    <n v="0"/>
    <n v="10"/>
    <n v="9516"/>
    <n v="4149"/>
    <n v="14337"/>
    <s v="Completed"/>
    <s v="Adult"/>
    <n v="0"/>
    <n v="0"/>
    <n v="1"/>
    <n v="0"/>
    <n v="0"/>
    <s v="Clinical Backlog Risk"/>
    <n v="0"/>
    <x v="0"/>
  </r>
  <r>
    <s v="PAT_16853"/>
    <n v="83"/>
    <s v="Female"/>
    <s v="Bangalore"/>
    <n v="20.5"/>
    <s v="Asthma"/>
    <s v="Scheduled"/>
    <x v="8"/>
    <s v="Dental Pain"/>
    <s v="High"/>
    <n v="10"/>
    <n v="582"/>
    <s v="No"/>
    <s v="Friday"/>
    <s v="February"/>
    <n v="4"/>
    <n v="19"/>
    <n v="1"/>
    <n v="1"/>
    <n v="3.7"/>
    <n v="0"/>
    <n v="10"/>
    <n v="15268"/>
    <n v="10363"/>
    <n v="26213"/>
    <s v="Completed"/>
    <s v="Senior"/>
    <n v="0"/>
    <n v="0"/>
    <n v="0"/>
    <n v="0"/>
    <n v="0"/>
    <s v="Standard Care"/>
    <n v="0"/>
    <x v="0"/>
  </r>
  <r>
    <s v="PAT_16854"/>
    <n v="60"/>
    <s v="Female"/>
    <s v="Kolkata"/>
    <n v="18.600000000000001"/>
    <s v="Diabetes"/>
    <s v="Emergency"/>
    <x v="5"/>
    <s v="Fever"/>
    <s v="Medium"/>
    <n v="11"/>
    <n v="491"/>
    <s v="Yes"/>
    <s v="Friday"/>
    <s v="September"/>
    <n v="0"/>
    <n v="29"/>
    <n v="12"/>
    <n v="1"/>
    <n v="3.5"/>
    <n v="1"/>
    <n v="9.8000000000000007"/>
    <n v="2948"/>
    <n v="2938"/>
    <n v="4463.8999999999996"/>
    <s v="Completed"/>
    <s v="Middle Aged"/>
    <n v="0"/>
    <n v="0"/>
    <n v="0"/>
    <n v="0"/>
    <n v="0"/>
    <s v="Standard Care"/>
    <n v="0"/>
    <x v="1"/>
  </r>
  <r>
    <s v="PAT_16855"/>
    <n v="27"/>
    <s v="Female"/>
    <s v="Hyderabad"/>
    <n v="31.8"/>
    <s v="Diabetes"/>
    <s v="Walk-in"/>
    <x v="9"/>
    <s v="Pregnancy Checkup"/>
    <s v="Medium"/>
    <n v="27"/>
    <n v="790"/>
    <s v="Yes"/>
    <s v="Thursday"/>
    <s v="September"/>
    <n v="17"/>
    <n v="38"/>
    <n v="11"/>
    <n v="4"/>
    <n v="4.9000000000000004"/>
    <n v="0"/>
    <n v="9.9"/>
    <n v="1102"/>
    <n v="2464"/>
    <n v="3049.2"/>
    <s v="Completed"/>
    <s v="Young Adult"/>
    <n v="0"/>
    <n v="1"/>
    <n v="1"/>
    <n v="0"/>
    <n v="0"/>
    <s v="Standard Care"/>
    <n v="0"/>
    <x v="0"/>
  </r>
  <r>
    <s v="PAT_16856"/>
    <n v="25"/>
    <s v="Female"/>
    <s v="Hyderabad"/>
    <n v="27.4"/>
    <s v="None"/>
    <s v="Scheduled"/>
    <x v="1"/>
    <s v="Skin Allergy"/>
    <s v="Medium"/>
    <n v="6"/>
    <n v="360"/>
    <s v="Yes"/>
    <s v="Thursday"/>
    <s v="January"/>
    <n v="5"/>
    <n v="38"/>
    <n v="8"/>
    <n v="2"/>
    <n v="3.1"/>
    <n v="0"/>
    <n v="9"/>
    <n v="3268"/>
    <n v="1741"/>
    <n v="3758.3"/>
    <s v="Completed"/>
    <s v="Young Adult"/>
    <n v="0"/>
    <n v="1"/>
    <n v="0"/>
    <n v="0"/>
    <n v="0"/>
    <s v="Standard Care"/>
    <n v="0"/>
    <x v="0"/>
  </r>
  <r>
    <s v="PAT_16857"/>
    <n v="27"/>
    <s v="Female"/>
    <s v="Chennai"/>
    <n v="28.9"/>
    <s v="Diabetes"/>
    <s v="Walk-in"/>
    <x v="3"/>
    <s v="Eye Irritation"/>
    <s v="High"/>
    <n v="9"/>
    <n v="508"/>
    <s v="Yes"/>
    <s v="Wednesday"/>
    <s v="July"/>
    <n v="16"/>
    <n v="4"/>
    <n v="3"/>
    <n v="0"/>
    <n v="4.5999999999999996"/>
    <n v="0"/>
    <n v="10"/>
    <n v="5278"/>
    <n v="10374"/>
    <n v="11312"/>
    <s v="Completed"/>
    <s v="Young Adult"/>
    <n v="0"/>
    <n v="0"/>
    <n v="1"/>
    <n v="0"/>
    <n v="0"/>
    <s v="Clinical Backlog Risk"/>
    <n v="0"/>
    <x v="0"/>
  </r>
  <r>
    <s v="PAT_16858"/>
    <n v="48"/>
    <s v="Female"/>
    <s v="Bangalore"/>
    <n v="26.8"/>
    <s v="Asthma"/>
    <s v="Emergency"/>
    <x v="9"/>
    <s v="Pregnancy Checkup"/>
    <s v="High"/>
    <n v="11"/>
    <n v="593"/>
    <s v="No"/>
    <s v="Monday"/>
    <s v="December"/>
    <n v="0"/>
    <n v="6"/>
    <n v="3"/>
    <n v="1"/>
    <n v="4"/>
    <n v="1"/>
    <n v="10"/>
    <n v="17727"/>
    <n v="5107"/>
    <n v="23427"/>
    <s v="Completed"/>
    <s v="Adult"/>
    <n v="0"/>
    <n v="0"/>
    <n v="0"/>
    <n v="0"/>
    <n v="0"/>
    <s v="Optimized Emergency Care"/>
    <n v="0"/>
    <x v="1"/>
  </r>
  <r>
    <s v="PAT_16859"/>
    <n v="5"/>
    <s v="Female"/>
    <s v="Kolkata"/>
    <n v="21.2"/>
    <s v="None"/>
    <s v="Scheduled"/>
    <x v="9"/>
    <s v="Pregnancy Checkup"/>
    <s v="Medium"/>
    <n v="7"/>
    <n v="386"/>
    <s v="No"/>
    <s v="Wednesday"/>
    <s v="July"/>
    <n v="28"/>
    <n v="36"/>
    <n v="3"/>
    <n v="1"/>
    <n v="3.3"/>
    <n v="0"/>
    <n v="9.1999999999999993"/>
    <n v="2351"/>
    <n v="3846"/>
    <n v="6583"/>
    <s v="Completed"/>
    <s v="Pediatric"/>
    <n v="0"/>
    <n v="1"/>
    <n v="1"/>
    <n v="1"/>
    <n v="0"/>
    <s v="Standard Care"/>
    <n v="0"/>
    <x v="0"/>
  </r>
  <r>
    <s v="PAT_16860"/>
    <n v="59"/>
    <s v="Male"/>
    <s v="Kolkata"/>
    <n v="22.7"/>
    <s v="None"/>
    <s v="Scheduled"/>
    <x v="8"/>
    <s v="Dental Pain"/>
    <s v="High"/>
    <n v="4"/>
    <n v="395"/>
    <s v="Yes"/>
    <s v="Wednesday"/>
    <s v="March"/>
    <n v="4"/>
    <n v="16"/>
    <n v="14"/>
    <n v="3"/>
    <n v="3.8"/>
    <n v="0"/>
    <n v="10"/>
    <n v="7968"/>
    <n v="9805"/>
    <n v="12717.6"/>
    <s v="Completed"/>
    <s v="Middle Aged"/>
    <n v="0"/>
    <n v="0"/>
    <n v="0"/>
    <n v="0"/>
    <n v="0"/>
    <s v="Standard Care"/>
    <n v="0"/>
    <x v="0"/>
  </r>
  <r>
    <s v="PAT_16861"/>
    <n v="42"/>
    <s v="Female"/>
    <s v="Jaipur"/>
    <n v="23.3"/>
    <s v="None"/>
    <s v="Walk-in"/>
    <x v="5"/>
    <s v="Fever"/>
    <s v="Medium"/>
    <n v="29"/>
    <n v="861"/>
    <s v="Yes"/>
    <s v="Monday"/>
    <s v="July"/>
    <n v="1"/>
    <n v="16"/>
    <n v="6"/>
    <n v="1"/>
    <n v="3.8"/>
    <n v="0"/>
    <n v="10"/>
    <n v="2442"/>
    <n v="2854"/>
    <n v="4309.8999999999996"/>
    <s v="Completed"/>
    <s v="Adult"/>
    <n v="0"/>
    <n v="0"/>
    <n v="0"/>
    <n v="0"/>
    <n v="0"/>
    <s v="Standard Care"/>
    <n v="0"/>
    <x v="0"/>
  </r>
  <r>
    <s v="PAT_16862"/>
    <n v="14"/>
    <s v="Female"/>
    <s v="Kolkata"/>
    <n v="27.8"/>
    <s v="None"/>
    <s v="Emergency"/>
    <x v="7"/>
    <s v="Stomach Pain"/>
    <s v="High"/>
    <n v="26"/>
    <n v="817"/>
    <s v="No"/>
    <s v="Tuesday"/>
    <s v="April"/>
    <n v="0"/>
    <n v="15"/>
    <n v="3"/>
    <n v="1"/>
    <n v="3.4"/>
    <n v="1"/>
    <n v="10"/>
    <n v="12723"/>
    <n v="12562"/>
    <n v="26102"/>
    <s v="Completed"/>
    <s v="Pediatric"/>
    <n v="0"/>
    <n v="0"/>
    <n v="0"/>
    <n v="0"/>
    <n v="0"/>
    <s v="Optimized Emergency Care"/>
    <n v="0"/>
    <x v="1"/>
  </r>
  <r>
    <s v="PAT_16863"/>
    <n v="4"/>
    <s v="Female"/>
    <s v="Chennai"/>
    <n v="23.6"/>
    <s v="None"/>
    <s v="Scheduled"/>
    <x v="3"/>
    <s v="Eye Irritation"/>
    <s v="Low"/>
    <n v="26"/>
    <n v="829"/>
    <s v="Yes"/>
    <s v="Tuesday"/>
    <s v="April"/>
    <n v="28"/>
    <n v="29"/>
    <n v="4"/>
    <n v="2"/>
    <n v="3.4"/>
    <n v="0"/>
    <n v="9.8000000000000007"/>
    <n v="582"/>
    <n v="416"/>
    <n v="1278.9000000000001"/>
    <s v="Completed"/>
    <s v="Pediatric"/>
    <n v="0"/>
    <n v="0"/>
    <n v="1"/>
    <n v="0"/>
    <n v="0"/>
    <s v="Routine Scheduled Care"/>
    <n v="0"/>
    <x v="0"/>
  </r>
  <r>
    <s v="PAT_16864"/>
    <n v="79"/>
    <s v="Male"/>
    <s v="Hyderabad"/>
    <n v="20.6"/>
    <s v="Diabetes"/>
    <s v="Walk-in"/>
    <x v="6"/>
    <s v="Chest Pain"/>
    <s v="Medium"/>
    <n v="9"/>
    <n v="575"/>
    <s v="Yes"/>
    <s v="Friday"/>
    <s v="November"/>
    <n v="27"/>
    <n v="23"/>
    <n v="12"/>
    <n v="3"/>
    <n v="3.8"/>
    <n v="0"/>
    <n v="10"/>
    <n v="2326"/>
    <n v="3112"/>
    <n v="4209.1000000000004"/>
    <s v="Completed"/>
    <s v="Senior"/>
    <n v="0"/>
    <n v="0"/>
    <n v="1"/>
    <n v="0"/>
    <n v="0"/>
    <s v="Standard Care"/>
    <n v="0"/>
    <x v="0"/>
  </r>
  <r>
    <s v="PAT_16865"/>
    <n v="83"/>
    <s v="Male"/>
    <s v="Nagpur"/>
    <n v="25"/>
    <s v="Hypertension"/>
    <s v="Scheduled"/>
    <x v="6"/>
    <s v="Chest Pain"/>
    <s v="High"/>
    <n v="1"/>
    <n v="282"/>
    <s v="No"/>
    <s v="Thursday"/>
    <s v="July"/>
    <n v="4"/>
    <n v="7"/>
    <n v="10"/>
    <n v="5"/>
    <n v="4.7"/>
    <n v="0"/>
    <n v="10"/>
    <n v="18515"/>
    <n v="4906"/>
    <n v="23703"/>
    <s v="No Show"/>
    <s v="Senior"/>
    <n v="23703"/>
    <n v="0"/>
    <n v="0"/>
    <n v="0"/>
    <n v="0"/>
    <s v="Standard Care"/>
    <n v="1"/>
    <x v="0"/>
  </r>
  <r>
    <s v="PAT_16866"/>
    <n v="32"/>
    <s v="Female"/>
    <s v="Bangalore"/>
    <n v="22"/>
    <s v="None"/>
    <s v="Scheduled"/>
    <x v="8"/>
    <s v="Dental Pain"/>
    <s v="Medium"/>
    <n v="2"/>
    <n v="272"/>
    <s v="No"/>
    <s v="Monday"/>
    <s v="October"/>
    <n v="26"/>
    <n v="17"/>
    <n v="0"/>
    <n v="0"/>
    <n v="4.3"/>
    <n v="0"/>
    <n v="10"/>
    <n v="3969"/>
    <n v="3229"/>
    <n v="7470"/>
    <s v="Completed"/>
    <s v="Young Adult"/>
    <n v="0"/>
    <n v="0"/>
    <n v="1"/>
    <n v="0"/>
    <n v="0"/>
    <s v="Standard Care"/>
    <n v="0"/>
    <x v="0"/>
  </r>
  <r>
    <s v="PAT_16867"/>
    <n v="63"/>
    <s v="Male"/>
    <s v="Mumbai"/>
    <n v="20.5"/>
    <s v="None"/>
    <s v="Walk-in"/>
    <x v="3"/>
    <s v="Eye Irritation"/>
    <s v="Low"/>
    <n v="27"/>
    <n v="749"/>
    <s v="Yes"/>
    <s v="Tuesday"/>
    <s v="December"/>
    <n v="4"/>
    <n v="49"/>
    <n v="3"/>
    <n v="1"/>
    <n v="3.1"/>
    <n v="0"/>
    <n v="8.3000000000000007"/>
    <n v="738"/>
    <n v="70"/>
    <n v="1089.9000000000001"/>
    <s v="Completed"/>
    <s v="Middle Aged"/>
    <n v="0"/>
    <n v="1"/>
    <n v="0"/>
    <n v="0"/>
    <n v="0"/>
    <s v="Standard Care"/>
    <n v="0"/>
    <x v="0"/>
  </r>
  <r>
    <s v="PAT_16868"/>
    <n v="64"/>
    <s v="Female"/>
    <s v="Kolkata"/>
    <n v="18.7"/>
    <s v="None"/>
    <s v="Walk-in"/>
    <x v="4"/>
    <s v="Cough"/>
    <s v="Low"/>
    <n v="14"/>
    <n v="644"/>
    <s v="No"/>
    <s v="Thursday"/>
    <s v="May"/>
    <n v="6"/>
    <n v="38"/>
    <n v="10"/>
    <n v="5"/>
    <n v="4.8"/>
    <n v="0"/>
    <n v="9.9"/>
    <n v="306"/>
    <n v="593"/>
    <n v="1543"/>
    <s v="No Show"/>
    <s v="Middle Aged"/>
    <n v="1543"/>
    <n v="1"/>
    <n v="0"/>
    <n v="0"/>
    <n v="0"/>
    <s v="Standard Care"/>
    <n v="1"/>
    <x v="0"/>
  </r>
  <r>
    <s v="PAT_16869"/>
    <n v="19"/>
    <s v="Female"/>
    <s v="Jaipur"/>
    <n v="22.1"/>
    <s v="Asthma"/>
    <s v="Emergency"/>
    <x v="8"/>
    <s v="Dental Pain"/>
    <s v="Low"/>
    <n v="11"/>
    <n v="488"/>
    <s v="No"/>
    <s v="Thursday"/>
    <s v="December"/>
    <n v="0"/>
    <n v="44"/>
    <n v="8"/>
    <n v="0"/>
    <n v="3.3"/>
    <n v="1"/>
    <n v="8.6999999999999993"/>
    <n v="154"/>
    <n v="601"/>
    <n v="1243"/>
    <s v="Completed"/>
    <s v="Young Adult"/>
    <n v="0"/>
    <n v="1"/>
    <n v="0"/>
    <n v="0"/>
    <n v="0"/>
    <s v="Standard Care"/>
    <n v="0"/>
    <x v="1"/>
  </r>
  <r>
    <s v="PAT_16870"/>
    <n v="31"/>
    <s v="Female"/>
    <s v="Kolkata"/>
    <n v="21.9"/>
    <s v="None"/>
    <s v="Scheduled"/>
    <x v="6"/>
    <s v="Chest Pain"/>
    <s v="High"/>
    <n v="19"/>
    <n v="624"/>
    <s v="Yes"/>
    <s v="Tuesday"/>
    <s v="June"/>
    <n v="8"/>
    <n v="18"/>
    <n v="13"/>
    <n v="2"/>
    <n v="3.8"/>
    <n v="0"/>
    <n v="10"/>
    <n v="10694"/>
    <n v="11680"/>
    <n v="16098.6"/>
    <s v="Completed"/>
    <s v="Young Adult"/>
    <n v="0"/>
    <n v="0"/>
    <n v="0"/>
    <n v="0"/>
    <n v="0"/>
    <s v="Standard Care"/>
    <n v="0"/>
    <x v="0"/>
  </r>
  <r>
    <s v="PAT_16871"/>
    <n v="85"/>
    <s v="Male"/>
    <s v="Pune"/>
    <n v="24.9"/>
    <s v="None"/>
    <s v="Emergency"/>
    <x v="8"/>
    <s v="Dental Pain"/>
    <s v="Low"/>
    <n v="25"/>
    <n v="727"/>
    <s v="Yes"/>
    <s v="Tuesday"/>
    <s v="August"/>
    <n v="0"/>
    <n v="21"/>
    <n v="13"/>
    <n v="4"/>
    <n v="4.0999999999999996"/>
    <n v="1"/>
    <n v="10"/>
    <n v="780"/>
    <n v="409"/>
    <n v="1341.2"/>
    <s v="Completed"/>
    <s v="Senior"/>
    <n v="0"/>
    <n v="0"/>
    <n v="0"/>
    <n v="0"/>
    <n v="0"/>
    <s v="Standard Care"/>
    <n v="0"/>
    <x v="1"/>
  </r>
  <r>
    <s v="PAT_16872"/>
    <n v="69"/>
    <s v="Female"/>
    <s v="Jaipur"/>
    <n v="20.2"/>
    <s v="Heart Disease"/>
    <s v="Walk-in"/>
    <x v="6"/>
    <s v="Chest Pain"/>
    <s v="High"/>
    <n v="12"/>
    <n v="476"/>
    <s v="Yes"/>
    <s v="Thursday"/>
    <s v="December"/>
    <n v="7"/>
    <n v="5"/>
    <n v="8"/>
    <n v="4"/>
    <n v="4.2"/>
    <n v="0"/>
    <n v="10"/>
    <n v="7699"/>
    <n v="7688"/>
    <n v="11104.1"/>
    <s v="Completed"/>
    <s v="Middle Aged"/>
    <n v="0"/>
    <n v="0"/>
    <n v="0"/>
    <n v="0"/>
    <n v="0"/>
    <s v="Standard Care"/>
    <n v="0"/>
    <x v="0"/>
  </r>
  <r>
    <s v="PAT_16873"/>
    <n v="11"/>
    <s v="Female"/>
    <s v="Pune"/>
    <n v="24.8"/>
    <s v="None"/>
    <s v="Scheduled"/>
    <x v="1"/>
    <s v="Skin Allergy"/>
    <s v="Low"/>
    <n v="18"/>
    <n v="633"/>
    <s v="No"/>
    <s v="Tuesday"/>
    <s v="September"/>
    <n v="1"/>
    <n v="34"/>
    <n v="11"/>
    <n v="1"/>
    <n v="3.7"/>
    <n v="0"/>
    <n v="9.6"/>
    <n v="742"/>
    <n v="546"/>
    <n v="1921"/>
    <s v="Completed"/>
    <s v="Pediatric"/>
    <n v="0"/>
    <n v="1"/>
    <n v="0"/>
    <n v="0"/>
    <n v="0"/>
    <s v="Standard Care"/>
    <n v="0"/>
    <x v="0"/>
  </r>
  <r>
    <s v="PAT_16874"/>
    <n v="74"/>
    <s v="Male"/>
    <s v="Pune"/>
    <n v="19.100000000000001"/>
    <s v="Hypertension"/>
    <s v="Scheduled"/>
    <x v="5"/>
    <s v="Fever"/>
    <s v="Medium"/>
    <n v="7"/>
    <n v="511"/>
    <s v="No"/>
    <s v="Monday"/>
    <s v="August"/>
    <n v="9"/>
    <n v="37"/>
    <n v="4"/>
    <n v="0"/>
    <n v="3.9"/>
    <n v="0"/>
    <n v="9.5"/>
    <n v="1767"/>
    <n v="3206"/>
    <n v="5484"/>
    <s v="Completed"/>
    <s v="Middle Aged"/>
    <n v="0"/>
    <n v="1"/>
    <n v="0"/>
    <n v="1"/>
    <n v="0"/>
    <s v="Standard Care"/>
    <n v="0"/>
    <x v="0"/>
  </r>
  <r>
    <s v="PAT_16875"/>
    <n v="86"/>
    <s v="Female"/>
    <s v="Hyderabad"/>
    <n v="25.1"/>
    <s v="None"/>
    <s v="Walk-in"/>
    <x v="5"/>
    <s v="Fever"/>
    <s v="Medium"/>
    <n v="10"/>
    <n v="524"/>
    <s v="Yes"/>
    <s v="Thursday"/>
    <s v="May"/>
    <n v="22"/>
    <n v="10"/>
    <n v="0"/>
    <n v="0"/>
    <n v="3.9"/>
    <n v="0"/>
    <n v="10"/>
    <n v="3223"/>
    <n v="2490"/>
    <n v="4365.8999999999996"/>
    <s v="Completed"/>
    <s v="Senior"/>
    <n v="0"/>
    <n v="0"/>
    <n v="1"/>
    <n v="0"/>
    <n v="0"/>
    <s v="Standard Care"/>
    <n v="0"/>
    <x v="0"/>
  </r>
  <r>
    <s v="PAT_16876"/>
    <n v="53"/>
    <s v="Male"/>
    <s v="Ahmedabad"/>
    <n v="25.9"/>
    <s v="Hypertension"/>
    <s v="Scheduled"/>
    <x v="5"/>
    <s v="Fever"/>
    <s v="Low"/>
    <n v="9"/>
    <n v="425"/>
    <s v="No"/>
    <s v="Monday"/>
    <s v="March"/>
    <n v="26"/>
    <n v="41"/>
    <n v="6"/>
    <n v="1"/>
    <n v="4.3"/>
    <n v="0"/>
    <n v="9.4"/>
    <n v="176"/>
    <n v="995"/>
    <n v="1596"/>
    <s v="Completed"/>
    <s v="Adult"/>
    <n v="0"/>
    <n v="1"/>
    <n v="1"/>
    <n v="0"/>
    <n v="0"/>
    <s v="Routine Scheduled Care"/>
    <n v="0"/>
    <x v="0"/>
  </r>
  <r>
    <s v="PAT_16877"/>
    <n v="61"/>
    <s v="Male"/>
    <s v="Bangalore"/>
    <n v="20.5"/>
    <s v="None"/>
    <s v="Walk-in"/>
    <x v="2"/>
    <s v="Joint Pain"/>
    <s v="High"/>
    <n v="16"/>
    <n v="620"/>
    <s v="Yes"/>
    <s v="Thursday"/>
    <s v="March"/>
    <n v="8"/>
    <n v="18"/>
    <n v="8"/>
    <n v="1"/>
    <n v="4.5"/>
    <n v="0"/>
    <n v="10"/>
    <n v="15796"/>
    <n v="14865"/>
    <n v="21896.7"/>
    <s v="Completed"/>
    <s v="Middle Aged"/>
    <n v="0"/>
    <n v="0"/>
    <n v="0"/>
    <n v="0"/>
    <n v="0"/>
    <s v="Standard Care"/>
    <n v="0"/>
    <x v="0"/>
  </r>
  <r>
    <s v="PAT_16878"/>
    <n v="66"/>
    <s v="Male"/>
    <s v="Ahmedabad"/>
    <n v="20.2"/>
    <s v="None"/>
    <s v="Scheduled"/>
    <x v="5"/>
    <s v="Fever"/>
    <s v="Medium"/>
    <n v="21"/>
    <n v="667"/>
    <s v="Yes"/>
    <s v="Wednesday"/>
    <s v="February"/>
    <n v="9"/>
    <n v="35"/>
    <n v="4"/>
    <n v="0"/>
    <n v="3.5"/>
    <n v="0"/>
    <n v="9.4"/>
    <n v="3875"/>
    <n v="2604"/>
    <n v="5002.2"/>
    <s v="Completed"/>
    <s v="Middle Aged"/>
    <n v="0"/>
    <n v="1"/>
    <n v="0"/>
    <n v="1"/>
    <n v="0"/>
    <s v="Standard Care"/>
    <n v="0"/>
    <x v="0"/>
  </r>
  <r>
    <s v="PAT_16879"/>
    <n v="25"/>
    <s v="Female"/>
    <s v="Pune"/>
    <n v="21.6"/>
    <s v="None"/>
    <s v="Scheduled"/>
    <x v="3"/>
    <s v="Eye Irritation"/>
    <s v="High"/>
    <n v="26"/>
    <n v="757"/>
    <s v="No"/>
    <s v="Friday"/>
    <s v="November"/>
    <n v="12"/>
    <n v="17"/>
    <n v="3"/>
    <n v="0"/>
    <n v="3.7"/>
    <n v="0"/>
    <n v="10"/>
    <n v="5267"/>
    <n v="8350"/>
    <n v="14374"/>
    <s v="Completed"/>
    <s v="Young Adult"/>
    <n v="0"/>
    <n v="0"/>
    <n v="0"/>
    <n v="0"/>
    <n v="0"/>
    <s v="Standard Care"/>
    <n v="0"/>
    <x v="0"/>
  </r>
  <r>
    <s v="PAT_16880"/>
    <n v="8"/>
    <s v="Male"/>
    <s v="Bangalore"/>
    <n v="27"/>
    <s v="Diabetes"/>
    <s v="Scheduled"/>
    <x v="9"/>
    <s v="Pregnancy Checkup"/>
    <s v="High"/>
    <n v="5"/>
    <n v="495"/>
    <s v="No"/>
    <s v="Tuesday"/>
    <s v="August"/>
    <n v="5"/>
    <n v="5"/>
    <n v="12"/>
    <n v="2"/>
    <n v="4.0999999999999996"/>
    <n v="0"/>
    <n v="10"/>
    <n v="14575"/>
    <n v="11930"/>
    <n v="27000"/>
    <s v="Completed"/>
    <s v="Pediatric"/>
    <n v="0"/>
    <n v="0"/>
    <n v="0"/>
    <n v="0"/>
    <n v="0"/>
    <s v="Standard Care"/>
    <n v="0"/>
    <x v="0"/>
  </r>
  <r>
    <s v="PAT_16881"/>
    <n v="64"/>
    <s v="Female"/>
    <s v="Mumbai"/>
    <n v="25.5"/>
    <s v="None"/>
    <s v="Scheduled"/>
    <x v="3"/>
    <s v="Eye Irritation"/>
    <s v="Medium"/>
    <n v="13"/>
    <n v="545"/>
    <s v="No"/>
    <s v="Thursday"/>
    <s v="April"/>
    <n v="22"/>
    <n v="24"/>
    <n v="8"/>
    <n v="3"/>
    <n v="4.4000000000000004"/>
    <n v="0"/>
    <n v="10"/>
    <n v="2264"/>
    <n v="2436"/>
    <n v="5245"/>
    <s v="Completed"/>
    <s v="Middle Aged"/>
    <n v="0"/>
    <n v="0"/>
    <n v="1"/>
    <n v="0"/>
    <n v="0"/>
    <s v="Standard Care"/>
    <n v="0"/>
    <x v="0"/>
  </r>
  <r>
    <s v="PAT_16882"/>
    <n v="35"/>
    <s v="Female"/>
    <s v="Chennai"/>
    <n v="26.6"/>
    <s v="Asthma"/>
    <s v="Walk-in"/>
    <x v="5"/>
    <s v="Fever"/>
    <s v="Low"/>
    <n v="29"/>
    <n v="868"/>
    <s v="No"/>
    <s v="Friday"/>
    <s v="February"/>
    <n v="19"/>
    <n v="38"/>
    <n v="6"/>
    <n v="1"/>
    <n v="4.2"/>
    <n v="0"/>
    <n v="9.6"/>
    <n v="710"/>
    <n v="356"/>
    <n v="1934"/>
    <s v="Completed"/>
    <s v="Adult"/>
    <n v="0"/>
    <n v="1"/>
    <n v="1"/>
    <n v="0"/>
    <n v="0"/>
    <s v="Routine Scheduled Care"/>
    <n v="0"/>
    <x v="0"/>
  </r>
  <r>
    <s v="PAT_16883"/>
    <n v="72"/>
    <s v="Female"/>
    <s v="Jaipur"/>
    <n v="21.2"/>
    <s v="Hypertension"/>
    <s v="Emergency"/>
    <x v="2"/>
    <s v="Joint Pain"/>
    <s v="Low"/>
    <n v="2"/>
    <n v="437"/>
    <s v="No"/>
    <s v="Wednesday"/>
    <s v="October"/>
    <n v="0"/>
    <n v="21"/>
    <n v="0"/>
    <n v="0"/>
    <n v="4.7"/>
    <n v="1"/>
    <n v="10"/>
    <n v="634"/>
    <n v="509"/>
    <n v="1580"/>
    <s v="No Show"/>
    <s v="Middle Aged"/>
    <n v="1580"/>
    <n v="0"/>
    <n v="0"/>
    <n v="0"/>
    <n v="0"/>
    <s v="Standard Care"/>
    <n v="1"/>
    <x v="1"/>
  </r>
  <r>
    <s v="PAT_16884"/>
    <n v="54"/>
    <s v="Female"/>
    <s v="Bangalore"/>
    <n v="28.9"/>
    <s v="Asthma"/>
    <s v="Emergency"/>
    <x v="4"/>
    <s v="Cough"/>
    <s v="Medium"/>
    <n v="14"/>
    <n v="641"/>
    <s v="Yes"/>
    <s v="Saturday"/>
    <s v="August"/>
    <n v="0"/>
    <n v="30"/>
    <n v="11"/>
    <n v="2"/>
    <n v="4.8"/>
    <n v="1"/>
    <n v="10"/>
    <n v="1791"/>
    <n v="2501"/>
    <n v="3453.1"/>
    <s v="Completed"/>
    <s v="Adult"/>
    <n v="0"/>
    <n v="0"/>
    <n v="0"/>
    <n v="0"/>
    <n v="0"/>
    <s v="Standard Care"/>
    <n v="0"/>
    <x v="1"/>
  </r>
  <r>
    <s v="PAT_16885"/>
    <n v="76"/>
    <s v="Male"/>
    <s v="Chennai"/>
    <n v="24"/>
    <s v="Hypertension"/>
    <s v="Scheduled"/>
    <x v="8"/>
    <s v="Dental Pain"/>
    <s v="Medium"/>
    <n v="26"/>
    <n v="881"/>
    <s v="Yes"/>
    <s v="Saturday"/>
    <s v="October"/>
    <n v="10"/>
    <n v="17"/>
    <n v="10"/>
    <n v="3"/>
    <n v="3.3"/>
    <n v="0"/>
    <n v="10"/>
    <n v="2332"/>
    <n v="1145"/>
    <n v="3050.6"/>
    <s v="Completed"/>
    <s v="Senior"/>
    <n v="0"/>
    <n v="0"/>
    <n v="0"/>
    <n v="0"/>
    <n v="0"/>
    <s v="Standard Care"/>
    <n v="0"/>
    <x v="0"/>
  </r>
  <r>
    <s v="PAT_16886"/>
    <n v="19"/>
    <s v="Male"/>
    <s v="Hyderabad"/>
    <n v="24.8"/>
    <s v="None"/>
    <s v="Walk-in"/>
    <x v="4"/>
    <s v="Cough"/>
    <s v="Low"/>
    <n v="14"/>
    <n v="666"/>
    <s v="No"/>
    <s v="Friday"/>
    <s v="September"/>
    <n v="8"/>
    <n v="56"/>
    <n v="10"/>
    <n v="2"/>
    <n v="3.9"/>
    <n v="0"/>
    <n v="8.1999999999999993"/>
    <n v="529"/>
    <n v="949"/>
    <n v="2144"/>
    <s v="Completed"/>
    <s v="Young Adult"/>
    <n v="0"/>
    <n v="1"/>
    <n v="0"/>
    <n v="0"/>
    <n v="0"/>
    <s v="Routine Scheduled Care"/>
    <n v="0"/>
    <x v="0"/>
  </r>
  <r>
    <s v="PAT_16887"/>
    <n v="22"/>
    <s v="Female"/>
    <s v="Mumbai"/>
    <n v="23.5"/>
    <s v="Diabetes"/>
    <s v="Scheduled"/>
    <x v="4"/>
    <s v="Cough"/>
    <s v="Low"/>
    <n v="12"/>
    <n v="633"/>
    <s v="Yes"/>
    <s v="Wednesday"/>
    <s v="March"/>
    <n v="26"/>
    <n v="51"/>
    <n v="14"/>
    <n v="4"/>
    <n v="4.9000000000000004"/>
    <n v="0"/>
    <n v="9.1"/>
    <n v="988"/>
    <n v="151"/>
    <n v="1240.4000000000001"/>
    <s v="No Show"/>
    <s v="Young Adult"/>
    <n v="1772"/>
    <n v="1"/>
    <n v="1"/>
    <n v="0"/>
    <n v="0"/>
    <s v="Routine Scheduled Care"/>
    <n v="1"/>
    <x v="0"/>
  </r>
  <r>
    <s v="PAT_16888"/>
    <n v="51"/>
    <s v="Male"/>
    <s v="Delhi"/>
    <n v="19.899999999999999"/>
    <s v="Heart Disease"/>
    <s v="Walk-in"/>
    <x v="4"/>
    <s v="Cough"/>
    <s v="Medium"/>
    <n v="16"/>
    <n v="629"/>
    <s v="Yes"/>
    <s v="Friday"/>
    <s v="August"/>
    <n v="4"/>
    <n v="36"/>
    <n v="2"/>
    <n v="0"/>
    <n v="3.3"/>
    <n v="0"/>
    <n v="9.1999999999999993"/>
    <n v="3760"/>
    <n v="2323"/>
    <n v="4698.3999999999996"/>
    <s v="Completed"/>
    <s v="Adult"/>
    <n v="0"/>
    <n v="1"/>
    <n v="0"/>
    <n v="1"/>
    <n v="0"/>
    <s v="Standard Care"/>
    <n v="0"/>
    <x v="0"/>
  </r>
  <r>
    <s v="PAT_16889"/>
    <n v="48"/>
    <s v="Female"/>
    <s v="Chennai"/>
    <n v="23.6"/>
    <s v="None"/>
    <s v="Scheduled"/>
    <x v="5"/>
    <s v="Fever"/>
    <s v="Medium"/>
    <n v="30"/>
    <n v="932"/>
    <s v="Yes"/>
    <s v="Wednesday"/>
    <s v="May"/>
    <n v="24"/>
    <n v="21"/>
    <n v="9"/>
    <n v="2"/>
    <n v="3.4"/>
    <n v="0"/>
    <n v="10"/>
    <n v="4683"/>
    <n v="2540"/>
    <n v="5708.5"/>
    <s v="Completed"/>
    <s v="Adult"/>
    <n v="0"/>
    <n v="0"/>
    <n v="1"/>
    <n v="0"/>
    <n v="0"/>
    <s v="Standard Care"/>
    <n v="0"/>
    <x v="0"/>
  </r>
  <r>
    <s v="PAT_16890"/>
    <n v="37"/>
    <s v="Male"/>
    <s v="Chennai"/>
    <n v="22.9"/>
    <s v="Hypertension"/>
    <s v="Emergency"/>
    <x v="2"/>
    <s v="Joint Pain"/>
    <s v="High"/>
    <n v="13"/>
    <n v="464"/>
    <s v="No"/>
    <s v="Thursday"/>
    <s v="March"/>
    <n v="0"/>
    <n v="17"/>
    <n v="4"/>
    <n v="0"/>
    <n v="5"/>
    <n v="1"/>
    <n v="10"/>
    <n v="15061"/>
    <n v="5149"/>
    <n v="20674"/>
    <s v="Completed"/>
    <s v="Adult"/>
    <n v="0"/>
    <n v="0"/>
    <n v="0"/>
    <n v="0"/>
    <n v="1"/>
    <s v="Optimized Emergency Care"/>
    <n v="0"/>
    <x v="1"/>
  </r>
  <r>
    <s v="PAT_16891"/>
    <n v="73"/>
    <s v="Male"/>
    <s v="Delhi"/>
    <n v="24.4"/>
    <s v="Diabetes"/>
    <s v="Walk-in"/>
    <x v="2"/>
    <s v="Joint Pain"/>
    <s v="Medium"/>
    <n v="16"/>
    <n v="580"/>
    <s v="Yes"/>
    <s v="Monday"/>
    <s v="January"/>
    <n v="20"/>
    <n v="15"/>
    <n v="13"/>
    <n v="2"/>
    <n v="4.9000000000000004"/>
    <n v="0"/>
    <n v="10"/>
    <n v="4576"/>
    <n v="1314"/>
    <n v="4529"/>
    <s v="Completed"/>
    <s v="Middle Aged"/>
    <n v="0"/>
    <n v="0"/>
    <n v="1"/>
    <n v="0"/>
    <n v="0"/>
    <s v="Standard Care"/>
    <n v="0"/>
    <x v="0"/>
  </r>
  <r>
    <s v="PAT_16892"/>
    <n v="80"/>
    <s v="Female"/>
    <s v="Kolkata"/>
    <n v="29.3"/>
    <s v="Diabetes"/>
    <s v="Walk-in"/>
    <x v="8"/>
    <s v="Dental Pain"/>
    <s v="High"/>
    <n v="13"/>
    <n v="597"/>
    <s v="Yes"/>
    <s v="Saturday"/>
    <s v="July"/>
    <n v="26"/>
    <n v="17"/>
    <n v="2"/>
    <n v="2"/>
    <n v="3.4"/>
    <n v="0"/>
    <n v="10"/>
    <n v="13614"/>
    <n v="8096"/>
    <n v="15614.9"/>
    <s v="No Show"/>
    <s v="Senior"/>
    <n v="22307"/>
    <n v="0"/>
    <n v="1"/>
    <n v="0"/>
    <n v="0"/>
    <s v="Clinical Backlog Risk"/>
    <n v="1"/>
    <x v="0"/>
  </r>
  <r>
    <s v="PAT_16893"/>
    <n v="22"/>
    <s v="Male"/>
    <s v="Ahmedabad"/>
    <n v="16.2"/>
    <s v="Heart Disease"/>
    <s v="Scheduled"/>
    <x v="7"/>
    <s v="Stomach Pain"/>
    <s v="Medium"/>
    <n v="14"/>
    <n v="587"/>
    <s v="No"/>
    <s v="Tuesday"/>
    <s v="December"/>
    <n v="23"/>
    <n v="28"/>
    <n v="5"/>
    <n v="2"/>
    <n v="4"/>
    <n v="0"/>
    <n v="10"/>
    <n v="2104"/>
    <n v="1537"/>
    <n v="4228"/>
    <s v="No Show"/>
    <s v="Young Adult"/>
    <n v="4228"/>
    <n v="0"/>
    <n v="1"/>
    <n v="0"/>
    <n v="0"/>
    <s v="Standard Care"/>
    <n v="1"/>
    <x v="0"/>
  </r>
  <r>
    <s v="PAT_16894"/>
    <n v="56"/>
    <s v="Male"/>
    <s v="Chennai"/>
    <n v="26.2"/>
    <s v="Hypertension"/>
    <s v="Scheduled"/>
    <x v="0"/>
    <s v="Headache"/>
    <s v="High"/>
    <n v="24"/>
    <n v="851"/>
    <s v="Yes"/>
    <s v="Saturday"/>
    <s v="June"/>
    <n v="3"/>
    <n v="11"/>
    <n v="11"/>
    <n v="1"/>
    <n v="4.8"/>
    <n v="0"/>
    <n v="10"/>
    <n v="13547"/>
    <n v="8072"/>
    <n v="15729"/>
    <s v="Completed"/>
    <s v="Middle Aged"/>
    <n v="0"/>
    <n v="0"/>
    <n v="0"/>
    <n v="0"/>
    <n v="0"/>
    <s v="Optimized Emergency Care"/>
    <n v="0"/>
    <x v="0"/>
  </r>
  <r>
    <s v="PAT_16895"/>
    <n v="89"/>
    <s v="Male"/>
    <s v="Ahmedabad"/>
    <n v="29"/>
    <s v="Asthma"/>
    <s v="Scheduled"/>
    <x v="6"/>
    <s v="Chest Pain"/>
    <s v="Low"/>
    <n v="8"/>
    <n v="419"/>
    <s v="Yes"/>
    <s v="Wednesday"/>
    <s v="September"/>
    <n v="6"/>
    <n v="59"/>
    <n v="5"/>
    <n v="1"/>
    <n v="4"/>
    <n v="0"/>
    <n v="8.1"/>
    <n v="523"/>
    <n v="48"/>
    <n v="693"/>
    <s v="Completed"/>
    <s v="Senior"/>
    <n v="0"/>
    <n v="1"/>
    <n v="0"/>
    <n v="0"/>
    <n v="0"/>
    <s v="Standard Care"/>
    <n v="0"/>
    <x v="0"/>
  </r>
  <r>
    <s v="PAT_16896"/>
    <n v="60"/>
    <s v="Male"/>
    <s v="Mumbai"/>
    <n v="24.9"/>
    <s v="Hypertension"/>
    <s v="Scheduled"/>
    <x v="9"/>
    <s v="Pregnancy Checkup"/>
    <s v="Medium"/>
    <n v="20"/>
    <n v="610"/>
    <s v="Yes"/>
    <s v="Tuesday"/>
    <s v="June"/>
    <n v="11"/>
    <n v="15"/>
    <n v="9"/>
    <n v="3"/>
    <n v="4.3"/>
    <n v="0"/>
    <n v="10"/>
    <n v="1032"/>
    <n v="3371"/>
    <n v="3509.1"/>
    <s v="Completed"/>
    <s v="Middle Aged"/>
    <n v="0"/>
    <n v="0"/>
    <n v="0"/>
    <n v="0"/>
    <n v="0"/>
    <s v="Standard Care"/>
    <n v="0"/>
    <x v="0"/>
  </r>
  <r>
    <s v="PAT_16897"/>
    <n v="8"/>
    <s v="Female"/>
    <s v="Bangalore"/>
    <n v="23.3"/>
    <s v="Diabetes"/>
    <s v="Emergency"/>
    <x v="9"/>
    <s v="Pregnancy Checkup"/>
    <s v="High"/>
    <n v="27"/>
    <n v="843"/>
    <s v="Yes"/>
    <s v="Tuesday"/>
    <s v="December"/>
    <n v="0"/>
    <n v="17"/>
    <n v="11"/>
    <n v="3"/>
    <n v="3.1"/>
    <n v="1"/>
    <n v="10"/>
    <n v="10476"/>
    <n v="11522"/>
    <n v="15988.7"/>
    <s v="Completed"/>
    <s v="Pediatric"/>
    <n v="0"/>
    <n v="0"/>
    <n v="0"/>
    <n v="0"/>
    <n v="1"/>
    <s v="Optimized Emergency Care"/>
    <n v="0"/>
    <x v="1"/>
  </r>
  <r>
    <s v="PAT_16898"/>
    <n v="59"/>
    <s v="Female"/>
    <s v="Delhi"/>
    <n v="33.9"/>
    <s v="Asthma"/>
    <s v="Emergency"/>
    <x v="2"/>
    <s v="Joint Pain"/>
    <s v="Low"/>
    <n v="26"/>
    <n v="878"/>
    <s v="No"/>
    <s v="Wednesday"/>
    <s v="September"/>
    <n v="0"/>
    <n v="43"/>
    <n v="5"/>
    <n v="3"/>
    <n v="4.0999999999999996"/>
    <n v="1"/>
    <n v="9.1999999999999993"/>
    <n v="830"/>
    <n v="506"/>
    <n v="2214"/>
    <s v="Completed"/>
    <s v="Middle Aged"/>
    <n v="0"/>
    <n v="1"/>
    <n v="0"/>
    <n v="0"/>
    <n v="0"/>
    <s v="Standard Care"/>
    <n v="0"/>
    <x v="1"/>
  </r>
  <r>
    <s v="PAT_16899"/>
    <n v="43"/>
    <s v="Male"/>
    <s v="Ahmedabad"/>
    <n v="25.8"/>
    <s v="None"/>
    <s v="Walk-in"/>
    <x v="6"/>
    <s v="Chest Pain"/>
    <s v="High"/>
    <n v="19"/>
    <n v="668"/>
    <s v="Yes"/>
    <s v="Wednesday"/>
    <s v="July"/>
    <n v="24"/>
    <n v="1"/>
    <n v="0"/>
    <n v="0"/>
    <n v="3.6"/>
    <n v="0"/>
    <n v="10"/>
    <n v="10292"/>
    <n v="14992"/>
    <n v="18166.400000000001"/>
    <s v="Completed"/>
    <s v="Adult"/>
    <n v="0"/>
    <n v="0"/>
    <n v="1"/>
    <n v="0"/>
    <n v="0"/>
    <s v="Clinical Backlog Risk"/>
    <n v="0"/>
    <x v="0"/>
  </r>
  <r>
    <s v="PAT_16900"/>
    <n v="77"/>
    <s v="Female"/>
    <s v="Kolkata"/>
    <n v="25.2"/>
    <s v="Diabetes"/>
    <s v="Walk-in"/>
    <x v="5"/>
    <s v="Fever"/>
    <s v="Low"/>
    <n v="9"/>
    <n v="471"/>
    <s v="No"/>
    <s v="Wednesday"/>
    <s v="December"/>
    <n v="23"/>
    <n v="42"/>
    <n v="5"/>
    <n v="0"/>
    <n v="4.5"/>
    <n v="0"/>
    <n v="9.4"/>
    <n v="665"/>
    <n v="694"/>
    <n v="1830"/>
    <s v="Completed"/>
    <s v="Senior"/>
    <n v="0"/>
    <n v="1"/>
    <n v="1"/>
    <n v="0"/>
    <n v="0"/>
    <s v="Routine Scheduled Care"/>
    <n v="0"/>
    <x v="0"/>
  </r>
  <r>
    <s v="PAT_16901"/>
    <n v="51"/>
    <s v="Female"/>
    <s v="Pune"/>
    <n v="23.6"/>
    <s v="Diabetes"/>
    <s v="Scheduled"/>
    <x v="6"/>
    <s v="Chest Pain"/>
    <s v="Low"/>
    <n v="23"/>
    <n v="729"/>
    <s v="Yes"/>
    <s v="Monday"/>
    <s v="February"/>
    <n v="19"/>
    <n v="23"/>
    <n v="0"/>
    <n v="0"/>
    <n v="3.7"/>
    <n v="0"/>
    <n v="10"/>
    <n v="670"/>
    <n v="205"/>
    <n v="1122.8"/>
    <s v="Completed"/>
    <s v="Adult"/>
    <n v="0"/>
    <n v="0"/>
    <n v="1"/>
    <n v="0"/>
    <n v="0"/>
    <s v="Routine Scheduled Care"/>
    <n v="0"/>
    <x v="0"/>
  </r>
  <r>
    <s v="PAT_16902"/>
    <n v="62"/>
    <s v="Male"/>
    <s v="Hyderabad"/>
    <n v="23.9"/>
    <s v="Hypertension"/>
    <s v="Emergency"/>
    <x v="0"/>
    <s v="Headache"/>
    <s v="Low"/>
    <n v="2"/>
    <n v="280"/>
    <s v="Yes"/>
    <s v="Friday"/>
    <s v="January"/>
    <n v="0"/>
    <n v="42"/>
    <n v="4"/>
    <n v="0"/>
    <n v="3.6"/>
    <n v="1"/>
    <n v="9"/>
    <n v="557"/>
    <n v="266"/>
    <n v="772.1"/>
    <s v="Cancelled"/>
    <s v="Middle Aged"/>
    <n v="0"/>
    <n v="1"/>
    <n v="0"/>
    <n v="0"/>
    <n v="0"/>
    <s v="Standard Care"/>
    <n v="1"/>
    <x v="1"/>
  </r>
  <r>
    <s v="PAT_16903"/>
    <n v="15"/>
    <s v="Male"/>
    <s v="Hyderabad"/>
    <n v="28"/>
    <s v="None"/>
    <s v="Scheduled"/>
    <x v="8"/>
    <s v="Dental Pain"/>
    <s v="Medium"/>
    <n v="27"/>
    <n v="744"/>
    <s v="Yes"/>
    <s v="Friday"/>
    <s v="August"/>
    <n v="16"/>
    <n v="22"/>
    <n v="8"/>
    <n v="2"/>
    <n v="3.8"/>
    <n v="0"/>
    <n v="10"/>
    <n v="2068"/>
    <n v="1420"/>
    <n v="2962.4"/>
    <s v="Completed"/>
    <s v="Pediatric"/>
    <n v="0"/>
    <n v="0"/>
    <n v="1"/>
    <n v="0"/>
    <n v="0"/>
    <s v="Standard Care"/>
    <n v="0"/>
    <x v="0"/>
  </r>
  <r>
    <s v="PAT_16904"/>
    <n v="87"/>
    <s v="Female"/>
    <s v="Nagpur"/>
    <n v="19"/>
    <s v="None"/>
    <s v="Emergency"/>
    <x v="3"/>
    <s v="Eye Irritation"/>
    <s v="Medium"/>
    <n v="21"/>
    <n v="743"/>
    <s v="Yes"/>
    <s v="Wednesday"/>
    <s v="March"/>
    <n v="0"/>
    <n v="14"/>
    <n v="6"/>
    <n v="3"/>
    <n v="3.5"/>
    <n v="1"/>
    <n v="10"/>
    <n v="3703"/>
    <n v="1895"/>
    <n v="4438.7"/>
    <s v="No Show"/>
    <s v="Senior"/>
    <n v="6341"/>
    <n v="0"/>
    <n v="0"/>
    <n v="0"/>
    <n v="0"/>
    <s v="Standard Care"/>
    <n v="1"/>
    <x v="1"/>
  </r>
  <r>
    <s v="PAT_16905"/>
    <n v="72"/>
    <s v="Male"/>
    <s v="Chennai"/>
    <n v="23.4"/>
    <s v="None"/>
    <s v="Scheduled"/>
    <x v="9"/>
    <s v="Pregnancy Checkup"/>
    <s v="Medium"/>
    <n v="11"/>
    <n v="426"/>
    <s v="Yes"/>
    <s v="Wednesday"/>
    <s v="December"/>
    <n v="7"/>
    <n v="19"/>
    <n v="10"/>
    <n v="0"/>
    <n v="4.5999999999999996"/>
    <n v="0"/>
    <n v="10"/>
    <n v="4284"/>
    <n v="1826"/>
    <n v="4575.2"/>
    <s v="Completed"/>
    <s v="Middle Aged"/>
    <n v="0"/>
    <n v="0"/>
    <n v="0"/>
    <n v="0"/>
    <n v="0"/>
    <s v="Standard Care"/>
    <n v="0"/>
    <x v="0"/>
  </r>
  <r>
    <s v="PAT_16906"/>
    <n v="69"/>
    <s v="Female"/>
    <s v="Hyderabad"/>
    <n v="22.8"/>
    <s v="None"/>
    <s v="Scheduled"/>
    <x v="6"/>
    <s v="Chest Pain"/>
    <s v="High"/>
    <n v="7"/>
    <n v="412"/>
    <s v="Yes"/>
    <s v="Monday"/>
    <s v="October"/>
    <n v="20"/>
    <n v="5"/>
    <n v="12"/>
    <n v="3"/>
    <n v="3.6"/>
    <n v="0"/>
    <n v="10"/>
    <n v="15322"/>
    <n v="7760"/>
    <n v="16445.8"/>
    <s v="Cancelled"/>
    <s v="Middle Aged"/>
    <n v="0"/>
    <n v="0"/>
    <n v="1"/>
    <n v="0"/>
    <n v="0"/>
    <s v="Clinical Backlog Risk"/>
    <n v="1"/>
    <x v="0"/>
  </r>
  <r>
    <s v="PAT_16907"/>
    <n v="89"/>
    <s v="Male"/>
    <s v="Delhi"/>
    <n v="29.1"/>
    <s v="Hypertension"/>
    <s v="Scheduled"/>
    <x v="6"/>
    <s v="Chest Pain"/>
    <s v="High"/>
    <n v="14"/>
    <n v="666"/>
    <s v="Yes"/>
    <s v="Wednesday"/>
    <s v="March"/>
    <n v="1"/>
    <n v="7"/>
    <n v="10"/>
    <n v="2"/>
    <n v="3.2"/>
    <n v="0"/>
    <n v="10"/>
    <n v="7226"/>
    <n v="11629"/>
    <n v="13664.7"/>
    <s v="Completed"/>
    <s v="Senior"/>
    <n v="0"/>
    <n v="0"/>
    <n v="0"/>
    <n v="0"/>
    <n v="0"/>
    <s v="Optimized Emergency Care"/>
    <n v="0"/>
    <x v="0"/>
  </r>
  <r>
    <s v="PAT_16908"/>
    <n v="11"/>
    <s v="Male"/>
    <s v="Delhi"/>
    <n v="20.7"/>
    <s v="None"/>
    <s v="Scheduled"/>
    <x v="7"/>
    <s v="Stomach Pain"/>
    <s v="Low"/>
    <n v="24"/>
    <n v="770"/>
    <s v="No"/>
    <s v="Tuesday"/>
    <s v="April"/>
    <n v="29"/>
    <n v="30"/>
    <n v="10"/>
    <n v="2"/>
    <n v="4.8"/>
    <n v="0"/>
    <n v="10"/>
    <n v="153"/>
    <n v="937"/>
    <n v="1860"/>
    <s v="No Show"/>
    <s v="Pediatric"/>
    <n v="1860"/>
    <n v="0"/>
    <n v="1"/>
    <n v="0"/>
    <n v="0"/>
    <s v="Routine Scheduled Care"/>
    <n v="1"/>
    <x v="0"/>
  </r>
  <r>
    <s v="PAT_16909"/>
    <n v="22"/>
    <s v="Male"/>
    <s v="Hyderabad"/>
    <n v="22.3"/>
    <s v="Diabetes"/>
    <s v="Walk-in"/>
    <x v="9"/>
    <s v="Pregnancy Checkup"/>
    <s v="Low"/>
    <n v="7"/>
    <n v="344"/>
    <s v="No"/>
    <s v="Saturday"/>
    <s v="December"/>
    <n v="8"/>
    <n v="54"/>
    <n v="8"/>
    <n v="0"/>
    <n v="3.2"/>
    <n v="0"/>
    <n v="8"/>
    <n v="987"/>
    <n v="595"/>
    <n v="1926"/>
    <s v="Completed"/>
    <s v="Young Adult"/>
    <n v="0"/>
    <n v="1"/>
    <n v="0"/>
    <n v="0"/>
    <n v="0"/>
    <s v="Routine Scheduled Care"/>
    <n v="0"/>
    <x v="0"/>
  </r>
  <r>
    <s v="PAT_16910"/>
    <n v="7"/>
    <s v="Male"/>
    <s v="Chennai"/>
    <n v="26.6"/>
    <s v="Diabetes"/>
    <s v="Walk-in"/>
    <x v="9"/>
    <s v="Pregnancy Checkup"/>
    <s v="Medium"/>
    <n v="14"/>
    <n v="634"/>
    <s v="Yes"/>
    <s v="Monday"/>
    <s v="May"/>
    <n v="13"/>
    <n v="38"/>
    <n v="12"/>
    <n v="2"/>
    <n v="4.5999999999999996"/>
    <n v="0"/>
    <n v="9.8000000000000007"/>
    <n v="3450"/>
    <n v="2845"/>
    <n v="4850.3"/>
    <s v="Completed"/>
    <s v="Pediatric"/>
    <n v="0"/>
    <n v="1"/>
    <n v="0"/>
    <n v="1"/>
    <n v="0"/>
    <s v="Standard Care"/>
    <n v="0"/>
    <x v="0"/>
  </r>
  <r>
    <s v="PAT_16911"/>
    <n v="3"/>
    <s v="Male"/>
    <s v="Nagpur"/>
    <n v="26.2"/>
    <s v="None"/>
    <s v="Scheduled"/>
    <x v="0"/>
    <s v="Headache"/>
    <s v="Low"/>
    <n v="17"/>
    <n v="677"/>
    <s v="No"/>
    <s v="Thursday"/>
    <s v="June"/>
    <n v="25"/>
    <n v="20"/>
    <n v="9"/>
    <n v="1"/>
    <n v="4.2"/>
    <n v="0"/>
    <n v="10"/>
    <n v="497"/>
    <n v="502"/>
    <n v="1676"/>
    <s v="Completed"/>
    <s v="Pediatric"/>
    <n v="0"/>
    <n v="0"/>
    <n v="1"/>
    <n v="0"/>
    <n v="0"/>
    <s v="Routine Scheduled Care"/>
    <n v="0"/>
    <x v="0"/>
  </r>
  <r>
    <s v="PAT_16912"/>
    <n v="21"/>
    <s v="Female"/>
    <s v="Bangalore"/>
    <n v="19.100000000000001"/>
    <s v="None"/>
    <s v="Walk-in"/>
    <x v="9"/>
    <s v="Pregnancy Checkup"/>
    <s v="Medium"/>
    <n v="14"/>
    <n v="584"/>
    <s v="Yes"/>
    <s v="Thursday"/>
    <s v="November"/>
    <n v="22"/>
    <n v="11"/>
    <n v="6"/>
    <n v="3"/>
    <n v="4.4000000000000004"/>
    <n v="0"/>
    <n v="10"/>
    <n v="3187"/>
    <n v="1745"/>
    <n v="3861.2"/>
    <s v="No Show"/>
    <s v="Young Adult"/>
    <n v="5516"/>
    <n v="0"/>
    <n v="1"/>
    <n v="0"/>
    <n v="0"/>
    <s v="Standard Care"/>
    <n v="1"/>
    <x v="0"/>
  </r>
  <r>
    <s v="PAT_16913"/>
    <n v="30"/>
    <s v="Female"/>
    <s v="Bangalore"/>
    <n v="28"/>
    <s v="None"/>
    <s v="Scheduled"/>
    <x v="7"/>
    <s v="Stomach Pain"/>
    <s v="Medium"/>
    <n v="4"/>
    <n v="445"/>
    <s v="Yes"/>
    <s v="Tuesday"/>
    <s v="August"/>
    <n v="11"/>
    <n v="21"/>
    <n v="8"/>
    <n v="0"/>
    <n v="3.4"/>
    <n v="0"/>
    <n v="10"/>
    <n v="3615"/>
    <n v="1428"/>
    <n v="3841.6"/>
    <s v="Completed"/>
    <s v="Young Adult"/>
    <n v="0"/>
    <n v="0"/>
    <n v="0"/>
    <n v="0"/>
    <n v="0"/>
    <s v="Standard Care"/>
    <n v="0"/>
    <x v="0"/>
  </r>
  <r>
    <s v="PAT_16914"/>
    <n v="13"/>
    <s v="Female"/>
    <s v="Chennai"/>
    <n v="23.7"/>
    <s v="None"/>
    <s v="Scheduled"/>
    <x v="7"/>
    <s v="Stomach Pain"/>
    <s v="High"/>
    <n v="4"/>
    <n v="475"/>
    <s v="Yes"/>
    <s v="Saturday"/>
    <s v="November"/>
    <n v="28"/>
    <n v="1"/>
    <n v="14"/>
    <n v="2"/>
    <n v="4.5"/>
    <n v="0"/>
    <n v="10"/>
    <n v="11512"/>
    <n v="14977"/>
    <n v="18874.8"/>
    <s v="Completed"/>
    <s v="Pediatric"/>
    <n v="0"/>
    <n v="0"/>
    <n v="1"/>
    <n v="0"/>
    <n v="0"/>
    <s v="Clinical Backlog Risk"/>
    <n v="0"/>
    <x v="0"/>
  </r>
  <r>
    <s v="PAT_16915"/>
    <n v="10"/>
    <s v="Female"/>
    <s v="Bangalore"/>
    <n v="28"/>
    <s v="Diabetes"/>
    <s v="Scheduled"/>
    <x v="0"/>
    <s v="Headache"/>
    <s v="Medium"/>
    <n v="18"/>
    <n v="605"/>
    <s v="No"/>
    <s v="Friday"/>
    <s v="February"/>
    <n v="28"/>
    <n v="32"/>
    <n v="8"/>
    <n v="3"/>
    <n v="3.2"/>
    <n v="0"/>
    <n v="9.5"/>
    <n v="4964"/>
    <n v="3387"/>
    <n v="8956"/>
    <s v="Completed"/>
    <s v="Pediatric"/>
    <n v="0"/>
    <n v="1"/>
    <n v="1"/>
    <n v="1"/>
    <n v="0"/>
    <s v="Standard Care"/>
    <n v="0"/>
    <x v="0"/>
  </r>
  <r>
    <s v="PAT_16916"/>
    <n v="73"/>
    <s v="Female"/>
    <s v="Hyderabad"/>
    <n v="23.6"/>
    <s v="Diabetes"/>
    <s v="Scheduled"/>
    <x v="6"/>
    <s v="Chest Pain"/>
    <s v="High"/>
    <n v="13"/>
    <n v="583"/>
    <s v="No"/>
    <s v="Thursday"/>
    <s v="September"/>
    <n v="29"/>
    <n v="15"/>
    <n v="1"/>
    <n v="1"/>
    <n v="3.4"/>
    <n v="0"/>
    <n v="10"/>
    <n v="19497"/>
    <n v="8764"/>
    <n v="28844"/>
    <s v="Completed"/>
    <s v="Middle Aged"/>
    <n v="0"/>
    <n v="0"/>
    <n v="1"/>
    <n v="0"/>
    <n v="0"/>
    <s v="Clinical Backlog Risk"/>
    <n v="0"/>
    <x v="0"/>
  </r>
  <r>
    <s v="PAT_16917"/>
    <n v="15"/>
    <s v="Female"/>
    <s v="Kolkata"/>
    <n v="23.8"/>
    <s v="None"/>
    <s v="Walk-in"/>
    <x v="5"/>
    <s v="Fever"/>
    <s v="Low"/>
    <n v="11"/>
    <n v="461"/>
    <s v="Yes"/>
    <s v="Monday"/>
    <s v="December"/>
    <n v="5"/>
    <n v="29"/>
    <n v="0"/>
    <n v="0"/>
    <n v="4.0999999999999996"/>
    <n v="0"/>
    <n v="10"/>
    <n v="826"/>
    <n v="589"/>
    <n v="1313.2"/>
    <s v="Completed"/>
    <s v="Pediatric"/>
    <n v="0"/>
    <n v="0"/>
    <n v="0"/>
    <n v="0"/>
    <n v="0"/>
    <s v="Standard Care"/>
    <n v="0"/>
    <x v="0"/>
  </r>
  <r>
    <s v="PAT_16918"/>
    <n v="49"/>
    <s v="Female"/>
    <s v="Chennai"/>
    <n v="21.3"/>
    <s v="None"/>
    <s v="Scheduled"/>
    <x v="4"/>
    <s v="Cough"/>
    <s v="Low"/>
    <n v="19"/>
    <n v="757"/>
    <s v="No"/>
    <s v="Saturday"/>
    <s v="September"/>
    <n v="18"/>
    <n v="23"/>
    <n v="14"/>
    <n v="1"/>
    <n v="4.0999999999999996"/>
    <n v="0"/>
    <n v="10"/>
    <n v="543"/>
    <n v="656"/>
    <n v="1956"/>
    <s v="Completed"/>
    <s v="Adult"/>
    <n v="0"/>
    <n v="0"/>
    <n v="1"/>
    <n v="0"/>
    <n v="0"/>
    <s v="Routine Scheduled Care"/>
    <n v="0"/>
    <x v="0"/>
  </r>
  <r>
    <s v="PAT_16919"/>
    <n v="31"/>
    <s v="Male"/>
    <s v="Nagpur"/>
    <n v="29.5"/>
    <s v="Diabetes"/>
    <s v="Scheduled"/>
    <x v="8"/>
    <s v="Dental Pain"/>
    <s v="Medium"/>
    <n v="3"/>
    <n v="322"/>
    <s v="Yes"/>
    <s v="Friday"/>
    <s v="September"/>
    <n v="18"/>
    <n v="25"/>
    <n v="9"/>
    <n v="1"/>
    <n v="3.1"/>
    <n v="0"/>
    <n v="9.9"/>
    <n v="1929"/>
    <n v="1944"/>
    <n v="2936.5"/>
    <s v="Completed"/>
    <s v="Young Adult"/>
    <n v="0"/>
    <n v="0"/>
    <n v="1"/>
    <n v="0"/>
    <n v="0"/>
    <s v="Standard Care"/>
    <n v="0"/>
    <x v="0"/>
  </r>
  <r>
    <s v="PAT_16920"/>
    <n v="72"/>
    <s v="Male"/>
    <s v="Pune"/>
    <n v="15.9"/>
    <s v="Diabetes"/>
    <s v="Scheduled"/>
    <x v="3"/>
    <s v="Eye Irritation"/>
    <s v="Medium"/>
    <n v="18"/>
    <n v="566"/>
    <s v="Yes"/>
    <s v="Monday"/>
    <s v="February"/>
    <n v="6"/>
    <n v="32"/>
    <n v="8"/>
    <n v="1"/>
    <n v="3.9"/>
    <n v="0"/>
    <n v="9.8000000000000007"/>
    <n v="4568"/>
    <n v="1951"/>
    <n v="4959.5"/>
    <s v="Completed"/>
    <s v="Middle Aged"/>
    <n v="0"/>
    <n v="1"/>
    <n v="0"/>
    <n v="1"/>
    <n v="0"/>
    <s v="Standard Care"/>
    <n v="0"/>
    <x v="0"/>
  </r>
  <r>
    <s v="PAT_16921"/>
    <n v="81"/>
    <s v="Male"/>
    <s v="Kolkata"/>
    <n v="21.3"/>
    <s v="Diabetes"/>
    <s v="Emergency"/>
    <x v="4"/>
    <s v="Cough"/>
    <s v="Low"/>
    <n v="18"/>
    <n v="755"/>
    <s v="No"/>
    <s v="Wednesday"/>
    <s v="March"/>
    <n v="0"/>
    <n v="38"/>
    <n v="4"/>
    <n v="1"/>
    <n v="3.2"/>
    <n v="1"/>
    <n v="9.1"/>
    <n v="764"/>
    <n v="491"/>
    <n v="2010"/>
    <s v="Cancelled"/>
    <s v="Senior"/>
    <n v="0"/>
    <n v="1"/>
    <n v="0"/>
    <n v="0"/>
    <n v="0"/>
    <s v="Standard Care"/>
    <n v="1"/>
    <x v="1"/>
  </r>
  <r>
    <s v="PAT_16922"/>
    <n v="74"/>
    <s v="Male"/>
    <s v="Kolkata"/>
    <n v="21.6"/>
    <s v="None"/>
    <s v="Emergency"/>
    <x v="4"/>
    <s v="Cough"/>
    <s v="Medium"/>
    <n v="8"/>
    <n v="457"/>
    <s v="No"/>
    <s v="Thursday"/>
    <s v="July"/>
    <n v="0"/>
    <n v="38"/>
    <n v="0"/>
    <n v="0"/>
    <n v="4.5"/>
    <n v="1"/>
    <n v="9.6999999999999993"/>
    <n v="4364"/>
    <n v="2452"/>
    <n v="7273"/>
    <s v="Completed"/>
    <s v="Middle Aged"/>
    <n v="0"/>
    <n v="1"/>
    <n v="0"/>
    <n v="1"/>
    <n v="0"/>
    <s v="Standard Care"/>
    <n v="0"/>
    <x v="1"/>
  </r>
  <r>
    <s v="PAT_16923"/>
    <n v="2"/>
    <s v="Male"/>
    <s v="Chennai"/>
    <n v="28.4"/>
    <s v="None"/>
    <s v="Scheduled"/>
    <x v="2"/>
    <s v="Joint Pain"/>
    <s v="Low"/>
    <n v="22"/>
    <n v="798"/>
    <s v="No"/>
    <s v="Tuesday"/>
    <s v="December"/>
    <n v="14"/>
    <n v="43"/>
    <n v="2"/>
    <n v="0"/>
    <n v="3.6"/>
    <n v="0"/>
    <n v="8.9"/>
    <n v="946"/>
    <n v="10"/>
    <n v="1754"/>
    <s v="Completed"/>
    <s v="Pediatric"/>
    <n v="0"/>
    <n v="1"/>
    <n v="0"/>
    <n v="0"/>
    <n v="0"/>
    <s v="Routine Scheduled Care"/>
    <n v="0"/>
    <x v="0"/>
  </r>
  <r>
    <s v="PAT_16924"/>
    <n v="30"/>
    <s v="Male"/>
    <s v="Jaipur"/>
    <n v="31.3"/>
    <s v="Hypertension"/>
    <s v="Emergency"/>
    <x v="1"/>
    <s v="Skin Allergy"/>
    <s v="High"/>
    <n v="26"/>
    <n v="836"/>
    <s v="Yes"/>
    <s v="Monday"/>
    <s v="December"/>
    <n v="0"/>
    <n v="10"/>
    <n v="4"/>
    <n v="0"/>
    <n v="3.8"/>
    <n v="1"/>
    <n v="10"/>
    <n v="15774"/>
    <n v="13742"/>
    <n v="21246.400000000001"/>
    <s v="Cancelled"/>
    <s v="Young Adult"/>
    <n v="0"/>
    <n v="0"/>
    <n v="0"/>
    <n v="0"/>
    <n v="0"/>
    <s v="Optimized Emergency Care"/>
    <n v="1"/>
    <x v="1"/>
  </r>
  <r>
    <s v="PAT_16925"/>
    <n v="2"/>
    <s v="Male"/>
    <s v="Bangalore"/>
    <n v="29.6"/>
    <s v="None"/>
    <s v="Scheduled"/>
    <x v="4"/>
    <s v="Cough"/>
    <s v="Low"/>
    <n v="25"/>
    <n v="811"/>
    <s v="Yes"/>
    <s v="Tuesday"/>
    <s v="March"/>
    <n v="6"/>
    <n v="28"/>
    <n v="4"/>
    <n v="2"/>
    <n v="4.4000000000000004"/>
    <n v="0"/>
    <n v="10"/>
    <n v="771"/>
    <n v="698"/>
    <n v="1596"/>
    <s v="Completed"/>
    <s v="Pediatric"/>
    <n v="0"/>
    <n v="0"/>
    <n v="0"/>
    <n v="0"/>
    <n v="0"/>
    <s v="Standard Care"/>
    <n v="0"/>
    <x v="0"/>
  </r>
  <r>
    <s v="PAT_16926"/>
    <n v="33"/>
    <s v="Female"/>
    <s v="Ahmedabad"/>
    <n v="20.5"/>
    <s v="None"/>
    <s v="Walk-in"/>
    <x v="6"/>
    <s v="Chest Pain"/>
    <s v="Medium"/>
    <n v="11"/>
    <n v="522"/>
    <s v="No"/>
    <s v="Tuesday"/>
    <s v="May"/>
    <n v="17"/>
    <n v="37"/>
    <n v="1"/>
    <n v="0"/>
    <n v="4.5999999999999996"/>
    <n v="0"/>
    <n v="9.8000000000000007"/>
    <n v="1594"/>
    <n v="2421"/>
    <n v="4537"/>
    <s v="Completed"/>
    <s v="Young Adult"/>
    <n v="0"/>
    <n v="1"/>
    <n v="1"/>
    <n v="0"/>
    <n v="0"/>
    <s v="Standard Care"/>
    <n v="0"/>
    <x v="0"/>
  </r>
  <r>
    <s v="PAT_16927"/>
    <n v="35"/>
    <s v="Male"/>
    <s v="Chennai"/>
    <n v="27.1"/>
    <s v="None"/>
    <s v="Scheduled"/>
    <x v="1"/>
    <s v="Skin Allergy"/>
    <s v="Low"/>
    <n v="3"/>
    <n v="403"/>
    <s v="No"/>
    <s v="Thursday"/>
    <s v="March"/>
    <n v="29"/>
    <n v="25"/>
    <n v="8"/>
    <n v="1"/>
    <n v="3.9"/>
    <n v="0"/>
    <n v="10"/>
    <n v="770"/>
    <n v="830"/>
    <n v="2003"/>
    <s v="Completed"/>
    <s v="Adult"/>
    <n v="0"/>
    <n v="0"/>
    <n v="1"/>
    <n v="0"/>
    <n v="0"/>
    <s v="Routine Scheduled Care"/>
    <n v="0"/>
    <x v="0"/>
  </r>
  <r>
    <s v="PAT_16928"/>
    <n v="59"/>
    <s v="Male"/>
    <s v="Mumbai"/>
    <n v="19.2"/>
    <s v="Diabetes"/>
    <s v="Walk-in"/>
    <x v="1"/>
    <s v="Skin Allergy"/>
    <s v="Medium"/>
    <n v="23"/>
    <n v="704"/>
    <s v="No"/>
    <s v="Monday"/>
    <s v="September"/>
    <n v="27"/>
    <n v="29"/>
    <n v="2"/>
    <n v="0"/>
    <n v="4.3"/>
    <n v="0"/>
    <n v="10"/>
    <n v="1784"/>
    <n v="1695"/>
    <n v="4183"/>
    <s v="Completed"/>
    <s v="Middle Aged"/>
    <n v="0"/>
    <n v="0"/>
    <n v="1"/>
    <n v="0"/>
    <n v="0"/>
    <s v="Standard Care"/>
    <n v="0"/>
    <x v="0"/>
  </r>
  <r>
    <s v="PAT_16929"/>
    <n v="73"/>
    <s v="Female"/>
    <s v="Ahmedabad"/>
    <n v="22.2"/>
    <s v="Asthma"/>
    <s v="Scheduled"/>
    <x v="4"/>
    <s v="Cough"/>
    <s v="Medium"/>
    <n v="21"/>
    <n v="648"/>
    <s v="No"/>
    <s v="Tuesday"/>
    <s v="June"/>
    <n v="17"/>
    <n v="36"/>
    <n v="5"/>
    <n v="3"/>
    <n v="4.5"/>
    <n v="0"/>
    <n v="9.8000000000000007"/>
    <n v="1469"/>
    <n v="2835"/>
    <n v="4952"/>
    <s v="Completed"/>
    <s v="Middle Aged"/>
    <n v="0"/>
    <n v="1"/>
    <n v="1"/>
    <n v="1"/>
    <n v="0"/>
    <s v="Standard Care"/>
    <n v="0"/>
    <x v="0"/>
  </r>
  <r>
    <s v="PAT_16930"/>
    <n v="78"/>
    <s v="Male"/>
    <s v="Chennai"/>
    <n v="16.5"/>
    <s v="None"/>
    <s v="Scheduled"/>
    <x v="1"/>
    <s v="Skin Allergy"/>
    <s v="Medium"/>
    <n v="17"/>
    <n v="695"/>
    <s v="Yes"/>
    <s v="Monday"/>
    <s v="April"/>
    <n v="16"/>
    <n v="33"/>
    <n v="0"/>
    <n v="0"/>
    <n v="3.1"/>
    <n v="0"/>
    <n v="9.3000000000000007"/>
    <n v="4105"/>
    <n v="2880"/>
    <n v="5376"/>
    <s v="Completed"/>
    <s v="Senior"/>
    <n v="0"/>
    <n v="1"/>
    <n v="1"/>
    <n v="1"/>
    <n v="0"/>
    <s v="Standard Care"/>
    <n v="0"/>
    <x v="0"/>
  </r>
  <r>
    <s v="PAT_16931"/>
    <n v="41"/>
    <s v="Male"/>
    <s v="Delhi"/>
    <n v="26"/>
    <s v="None"/>
    <s v="Scheduled"/>
    <x v="9"/>
    <s v="Pregnancy Checkup"/>
    <s v="Low"/>
    <n v="18"/>
    <n v="588"/>
    <s v="Yes"/>
    <s v="Tuesday"/>
    <s v="May"/>
    <n v="3"/>
    <n v="55"/>
    <n v="6"/>
    <n v="0"/>
    <n v="3.5"/>
    <n v="0"/>
    <n v="8.1"/>
    <n v="210"/>
    <n v="263"/>
    <n v="742.7"/>
    <s v="Completed"/>
    <s v="Adult"/>
    <n v="0"/>
    <n v="1"/>
    <n v="0"/>
    <n v="0"/>
    <n v="0"/>
    <s v="Standard Care"/>
    <n v="0"/>
    <x v="0"/>
  </r>
  <r>
    <s v="PAT_16932"/>
    <n v="18"/>
    <s v="Male"/>
    <s v="Bangalore"/>
    <n v="23.2"/>
    <s v="None"/>
    <s v="Walk-in"/>
    <x v="5"/>
    <s v="Fever"/>
    <s v="High"/>
    <n v="5"/>
    <n v="322"/>
    <s v="Yes"/>
    <s v="Thursday"/>
    <s v="May"/>
    <n v="24"/>
    <n v="3"/>
    <n v="8"/>
    <n v="1"/>
    <n v="3"/>
    <n v="0"/>
    <n v="10"/>
    <n v="13393"/>
    <n v="13842"/>
    <n v="19289.900000000001"/>
    <s v="Completed"/>
    <s v="Young Adult"/>
    <n v="0"/>
    <n v="0"/>
    <n v="1"/>
    <n v="0"/>
    <n v="0"/>
    <s v="Clinical Backlog Risk"/>
    <n v="0"/>
    <x v="0"/>
  </r>
  <r>
    <s v="PAT_16933"/>
    <n v="11"/>
    <s v="Female"/>
    <s v="Pune"/>
    <n v="21.1"/>
    <s v="Diabetes"/>
    <s v="Walk-in"/>
    <x v="7"/>
    <s v="Stomach Pain"/>
    <s v="High"/>
    <n v="8"/>
    <n v="422"/>
    <s v="Yes"/>
    <s v="Tuesday"/>
    <s v="July"/>
    <n v="6"/>
    <n v="13"/>
    <n v="10"/>
    <n v="1"/>
    <n v="4.5"/>
    <n v="0"/>
    <n v="10"/>
    <n v="15309"/>
    <n v="6466"/>
    <n v="15537.9"/>
    <s v="Completed"/>
    <s v="Pediatric"/>
    <n v="0"/>
    <n v="0"/>
    <n v="0"/>
    <n v="0"/>
    <n v="0"/>
    <s v="Standard Care"/>
    <n v="0"/>
    <x v="0"/>
  </r>
  <r>
    <s v="PAT_16934"/>
    <n v="13"/>
    <s v="Male"/>
    <s v="Bangalore"/>
    <n v="15"/>
    <s v="None"/>
    <s v="Scheduled"/>
    <x v="2"/>
    <s v="Joint Pain"/>
    <s v="Low"/>
    <n v="11"/>
    <n v="525"/>
    <s v="Yes"/>
    <s v="Saturday"/>
    <s v="January"/>
    <n v="7"/>
    <n v="24"/>
    <n v="7"/>
    <n v="1"/>
    <n v="4.9000000000000004"/>
    <n v="0"/>
    <n v="10"/>
    <n v="838"/>
    <n v="120"/>
    <n v="1038.0999999999999"/>
    <s v="Completed"/>
    <s v="Pediatric"/>
    <n v="0"/>
    <n v="0"/>
    <n v="0"/>
    <n v="0"/>
    <n v="0"/>
    <s v="Standard Care"/>
    <n v="0"/>
    <x v="0"/>
  </r>
  <r>
    <s v="PAT_16935"/>
    <n v="38"/>
    <s v="Female"/>
    <s v="Delhi"/>
    <n v="20.7"/>
    <s v="Hypertension"/>
    <s v="Scheduled"/>
    <x v="9"/>
    <s v="Pregnancy Checkup"/>
    <s v="High"/>
    <n v="20"/>
    <n v="616"/>
    <s v="No"/>
    <s v="Wednesday"/>
    <s v="November"/>
    <n v="13"/>
    <n v="8"/>
    <n v="11"/>
    <n v="2"/>
    <n v="4.0999999999999996"/>
    <n v="0"/>
    <n v="10"/>
    <n v="14660"/>
    <n v="9817"/>
    <n v="25093"/>
    <s v="Completed"/>
    <s v="Adult"/>
    <n v="0"/>
    <n v="0"/>
    <n v="0"/>
    <n v="0"/>
    <n v="0"/>
    <s v="Standard Care"/>
    <n v="0"/>
    <x v="0"/>
  </r>
  <r>
    <s v="PAT_16936"/>
    <n v="67"/>
    <s v="Female"/>
    <s v="Chennai"/>
    <n v="26.8"/>
    <s v="Diabetes"/>
    <s v="Walk-in"/>
    <x v="5"/>
    <s v="Fever"/>
    <s v="Low"/>
    <n v="6"/>
    <n v="505"/>
    <s v="No"/>
    <s v="Thursday"/>
    <s v="November"/>
    <n v="24"/>
    <n v="46"/>
    <n v="11"/>
    <n v="1"/>
    <n v="3.9"/>
    <n v="0"/>
    <n v="8.9"/>
    <n v="469"/>
    <n v="50"/>
    <n v="1024"/>
    <s v="Completed"/>
    <s v="Middle Aged"/>
    <n v="0"/>
    <n v="1"/>
    <n v="1"/>
    <n v="0"/>
    <n v="0"/>
    <s v="Routine Scheduled Care"/>
    <n v="0"/>
    <x v="0"/>
  </r>
  <r>
    <s v="PAT_16937"/>
    <n v="69"/>
    <s v="Male"/>
    <s v="Delhi"/>
    <n v="20.5"/>
    <s v="None"/>
    <s v="Emergency"/>
    <x v="5"/>
    <s v="Fever"/>
    <s v="Low"/>
    <n v="30"/>
    <n v="932"/>
    <s v="Yes"/>
    <s v="Wednesday"/>
    <s v="March"/>
    <n v="0"/>
    <n v="35"/>
    <n v="2"/>
    <n v="1"/>
    <n v="3.2"/>
    <n v="1"/>
    <n v="9.3000000000000007"/>
    <n v="674"/>
    <n v="914"/>
    <n v="1764"/>
    <s v="Completed"/>
    <s v="Middle Aged"/>
    <n v="0"/>
    <n v="1"/>
    <n v="0"/>
    <n v="0"/>
    <n v="0"/>
    <s v="Standard Care"/>
    <n v="0"/>
    <x v="1"/>
  </r>
  <r>
    <s v="PAT_16938"/>
    <n v="37"/>
    <s v="Female"/>
    <s v="Jaipur"/>
    <n v="26.5"/>
    <s v="None"/>
    <s v="Scheduled"/>
    <x v="1"/>
    <s v="Skin Allergy"/>
    <s v="Medium"/>
    <n v="21"/>
    <n v="686"/>
    <s v="Yes"/>
    <s v="Monday"/>
    <s v="December"/>
    <n v="18"/>
    <n v="23"/>
    <n v="7"/>
    <n v="5"/>
    <n v="4.3"/>
    <n v="0"/>
    <n v="10"/>
    <n v="3616"/>
    <n v="3760"/>
    <n v="5643.4"/>
    <s v="Completed"/>
    <s v="Adult"/>
    <n v="0"/>
    <n v="0"/>
    <n v="1"/>
    <n v="0"/>
    <n v="0"/>
    <s v="Standard Care"/>
    <n v="0"/>
    <x v="0"/>
  </r>
  <r>
    <s v="PAT_16939"/>
    <n v="60"/>
    <s v="Male"/>
    <s v="Kolkata"/>
    <n v="22.7"/>
    <s v="None"/>
    <s v="Walk-in"/>
    <x v="1"/>
    <s v="Skin Allergy"/>
    <s v="High"/>
    <n v="24"/>
    <n v="797"/>
    <s v="No"/>
    <s v="Monday"/>
    <s v="September"/>
    <n v="1"/>
    <n v="8"/>
    <n v="6"/>
    <n v="2"/>
    <n v="3.3"/>
    <n v="0"/>
    <n v="10"/>
    <n v="5448"/>
    <n v="12831"/>
    <n v="19076"/>
    <s v="Completed"/>
    <s v="Middle Aged"/>
    <n v="0"/>
    <n v="0"/>
    <n v="0"/>
    <n v="0"/>
    <n v="0"/>
    <s v="Optimized Emergency Care"/>
    <n v="0"/>
    <x v="0"/>
  </r>
  <r>
    <s v="PAT_16940"/>
    <n v="34"/>
    <s v="Male"/>
    <s v="Mumbai"/>
    <n v="29.7"/>
    <s v="None"/>
    <s v="Walk-in"/>
    <x v="1"/>
    <s v="Skin Allergy"/>
    <s v="Medium"/>
    <n v="10"/>
    <n v="468"/>
    <s v="No"/>
    <s v="Monday"/>
    <s v="January"/>
    <n v="2"/>
    <n v="15"/>
    <n v="5"/>
    <n v="0"/>
    <n v="4.7"/>
    <n v="0"/>
    <n v="10"/>
    <n v="4236"/>
    <n v="3024"/>
    <n v="7728"/>
    <s v="Completed"/>
    <s v="Young Adult"/>
    <n v="0"/>
    <n v="0"/>
    <n v="0"/>
    <n v="0"/>
    <n v="0"/>
    <s v="Standard Care"/>
    <n v="0"/>
    <x v="0"/>
  </r>
  <r>
    <s v="PAT_16941"/>
    <n v="50"/>
    <s v="Female"/>
    <s v="Delhi"/>
    <n v="20.100000000000001"/>
    <s v="None"/>
    <s v="Walk-in"/>
    <x v="2"/>
    <s v="Joint Pain"/>
    <s v="Medium"/>
    <n v="29"/>
    <n v="834"/>
    <s v="Yes"/>
    <s v="Tuesday"/>
    <s v="June"/>
    <n v="22"/>
    <n v="34"/>
    <n v="5"/>
    <n v="1"/>
    <n v="4.2"/>
    <n v="0"/>
    <n v="9.8000000000000007"/>
    <n v="3986"/>
    <n v="2315"/>
    <n v="4994.5"/>
    <s v="Completed"/>
    <s v="Adult"/>
    <n v="0"/>
    <n v="1"/>
    <n v="1"/>
    <n v="1"/>
    <n v="0"/>
    <s v="Standard Care"/>
    <n v="0"/>
    <x v="0"/>
  </r>
  <r>
    <s v="PAT_16942"/>
    <n v="54"/>
    <s v="Male"/>
    <s v="Hyderabad"/>
    <n v="24.4"/>
    <s v="Diabetes"/>
    <s v="Emergency"/>
    <x v="9"/>
    <s v="Pregnancy Checkup"/>
    <s v="Medium"/>
    <n v="13"/>
    <n v="528"/>
    <s v="Yes"/>
    <s v="Friday"/>
    <s v="October"/>
    <n v="0"/>
    <n v="35"/>
    <n v="2"/>
    <n v="0"/>
    <n v="4.4000000000000004"/>
    <n v="1"/>
    <n v="9.9"/>
    <n v="1732"/>
    <n v="1147"/>
    <n v="2384.9"/>
    <s v="Completed"/>
    <s v="Adult"/>
    <n v="0"/>
    <n v="1"/>
    <n v="0"/>
    <n v="0"/>
    <n v="0"/>
    <s v="Standard Care"/>
    <n v="0"/>
    <x v="1"/>
  </r>
  <r>
    <s v="PAT_16943"/>
    <n v="11"/>
    <s v="Male"/>
    <s v="Delhi"/>
    <n v="24.3"/>
    <s v="None"/>
    <s v="Emergency"/>
    <x v="2"/>
    <s v="Joint Pain"/>
    <s v="Low"/>
    <n v="1"/>
    <n v="356"/>
    <s v="Yes"/>
    <s v="Tuesday"/>
    <s v="August"/>
    <n v="0"/>
    <n v="37"/>
    <n v="6"/>
    <n v="0"/>
    <n v="4"/>
    <n v="1"/>
    <n v="9.5"/>
    <n v="328"/>
    <n v="210"/>
    <n v="625.79999999999995"/>
    <s v="Completed"/>
    <s v="Pediatric"/>
    <n v="0"/>
    <n v="1"/>
    <n v="0"/>
    <n v="0"/>
    <n v="0"/>
    <s v="Standard Care"/>
    <n v="0"/>
    <x v="1"/>
  </r>
  <r>
    <s v="PAT_16944"/>
    <n v="53"/>
    <s v="Female"/>
    <s v="Hyderabad"/>
    <n v="26"/>
    <s v="Hypertension"/>
    <s v="Walk-in"/>
    <x v="8"/>
    <s v="Dental Pain"/>
    <s v="Low"/>
    <n v="6"/>
    <n v="448"/>
    <s v="Yes"/>
    <s v="Thursday"/>
    <s v="February"/>
    <n v="11"/>
    <n v="40"/>
    <n v="7"/>
    <n v="1"/>
    <n v="4.8"/>
    <n v="0"/>
    <n v="9.6999999999999993"/>
    <n v="299"/>
    <n v="605"/>
    <n v="946.4"/>
    <s v="Completed"/>
    <s v="Adult"/>
    <n v="0"/>
    <n v="1"/>
    <n v="0"/>
    <n v="0"/>
    <n v="0"/>
    <s v="Routine Scheduled Care"/>
    <n v="0"/>
    <x v="0"/>
  </r>
  <r>
    <s v="PAT_16945"/>
    <n v="16"/>
    <s v="Male"/>
    <s v="Ahmedabad"/>
    <n v="25.6"/>
    <s v="Asthma"/>
    <s v="Scheduled"/>
    <x v="2"/>
    <s v="Joint Pain"/>
    <s v="High"/>
    <n v="5"/>
    <n v="497"/>
    <s v="No"/>
    <s v="Saturday"/>
    <s v="August"/>
    <n v="21"/>
    <n v="3"/>
    <n v="9"/>
    <n v="1"/>
    <n v="4.0999999999999996"/>
    <n v="0"/>
    <n v="10"/>
    <n v="16288"/>
    <n v="11483"/>
    <n v="28268"/>
    <s v="Cancelled"/>
    <s v="Pediatric"/>
    <n v="0"/>
    <n v="0"/>
    <n v="1"/>
    <n v="0"/>
    <n v="0"/>
    <s v="Clinical Backlog Risk"/>
    <n v="1"/>
    <x v="0"/>
  </r>
  <r>
    <s v="PAT_16946"/>
    <n v="36"/>
    <s v="Female"/>
    <s v="Delhi"/>
    <n v="23.7"/>
    <s v="None"/>
    <s v="Scheduled"/>
    <x v="4"/>
    <s v="Cough"/>
    <s v="Medium"/>
    <n v="3"/>
    <n v="270"/>
    <s v="No"/>
    <s v="Saturday"/>
    <s v="January"/>
    <n v="14"/>
    <n v="16"/>
    <n v="4"/>
    <n v="2"/>
    <n v="4.5"/>
    <n v="0"/>
    <n v="10"/>
    <n v="4230"/>
    <n v="3070"/>
    <n v="7570"/>
    <s v="Completed"/>
    <s v="Adult"/>
    <n v="0"/>
    <n v="0"/>
    <n v="0"/>
    <n v="0"/>
    <n v="0"/>
    <s v="Standard Care"/>
    <n v="0"/>
    <x v="0"/>
  </r>
  <r>
    <s v="PAT_16947"/>
    <n v="36"/>
    <s v="Male"/>
    <s v="Hyderabad"/>
    <n v="20.6"/>
    <s v="None"/>
    <s v="Scheduled"/>
    <x v="6"/>
    <s v="Chest Pain"/>
    <s v="Medium"/>
    <n v="25"/>
    <n v="734"/>
    <s v="Yes"/>
    <s v="Monday"/>
    <s v="April"/>
    <n v="18"/>
    <n v="31"/>
    <n v="4"/>
    <n v="0"/>
    <n v="3.8"/>
    <n v="0"/>
    <n v="9.8000000000000007"/>
    <n v="2913"/>
    <n v="1773"/>
    <n v="3794"/>
    <s v="Completed"/>
    <s v="Adult"/>
    <n v="0"/>
    <n v="1"/>
    <n v="1"/>
    <n v="0"/>
    <n v="0"/>
    <s v="Standard Care"/>
    <n v="0"/>
    <x v="0"/>
  </r>
  <r>
    <s v="PAT_16948"/>
    <n v="20"/>
    <s v="Male"/>
    <s v="Nagpur"/>
    <n v="30.6"/>
    <s v="Diabetes"/>
    <s v="Emergency"/>
    <x v="0"/>
    <s v="Headache"/>
    <s v="Medium"/>
    <n v="27"/>
    <n v="819"/>
    <s v="No"/>
    <s v="Tuesday"/>
    <s v="June"/>
    <n v="0"/>
    <n v="24"/>
    <n v="5"/>
    <n v="0"/>
    <n v="3.3"/>
    <n v="1"/>
    <n v="10"/>
    <n v="4546"/>
    <n v="1447"/>
    <n v="6812"/>
    <s v="Completed"/>
    <s v="Young Adult"/>
    <n v="0"/>
    <n v="0"/>
    <n v="0"/>
    <n v="0"/>
    <n v="0"/>
    <s v="Standard Care"/>
    <n v="0"/>
    <x v="1"/>
  </r>
  <r>
    <s v="PAT_16949"/>
    <n v="26"/>
    <s v="Male"/>
    <s v="Mumbai"/>
    <n v="29.3"/>
    <s v="None"/>
    <s v="Scheduled"/>
    <x v="2"/>
    <s v="Joint Pain"/>
    <s v="High"/>
    <n v="9"/>
    <n v="412"/>
    <s v="Yes"/>
    <s v="Tuesday"/>
    <s v="July"/>
    <n v="28"/>
    <n v="10"/>
    <n v="1"/>
    <n v="0"/>
    <n v="4"/>
    <n v="0"/>
    <n v="10"/>
    <n v="5264"/>
    <n v="5152"/>
    <n v="7579.6"/>
    <s v="Completed"/>
    <s v="Young Adult"/>
    <n v="0"/>
    <n v="0"/>
    <n v="1"/>
    <n v="0"/>
    <n v="0"/>
    <s v="Clinical Backlog Risk"/>
    <n v="0"/>
    <x v="0"/>
  </r>
  <r>
    <s v="PAT_16950"/>
    <n v="78"/>
    <s v="Female"/>
    <s v="Kolkata"/>
    <n v="24.8"/>
    <s v="Diabetes"/>
    <s v="Emergency"/>
    <x v="0"/>
    <s v="Headache"/>
    <s v="Low"/>
    <n v="3"/>
    <n v="361"/>
    <s v="Yes"/>
    <s v="Friday"/>
    <s v="May"/>
    <n v="0"/>
    <n v="45"/>
    <n v="3"/>
    <n v="2"/>
    <n v="4.3"/>
    <n v="1"/>
    <n v="9.1999999999999993"/>
    <n v="457"/>
    <n v="781"/>
    <n v="1119.3"/>
    <s v="Completed"/>
    <s v="Senior"/>
    <n v="0"/>
    <n v="1"/>
    <n v="0"/>
    <n v="0"/>
    <n v="0"/>
    <s v="Standard Care"/>
    <n v="0"/>
    <x v="1"/>
  </r>
  <r>
    <s v="PAT_16951"/>
    <n v="40"/>
    <s v="Male"/>
    <s v="Jaipur"/>
    <n v="17.8"/>
    <s v="Diabetes"/>
    <s v="Scheduled"/>
    <x v="3"/>
    <s v="Eye Irritation"/>
    <s v="High"/>
    <n v="27"/>
    <n v="932"/>
    <s v="No"/>
    <s v="Monday"/>
    <s v="April"/>
    <n v="29"/>
    <n v="10"/>
    <n v="10"/>
    <n v="1"/>
    <n v="4.4000000000000004"/>
    <n v="0"/>
    <n v="10"/>
    <n v="9094"/>
    <n v="11866"/>
    <n v="21892"/>
    <s v="Completed"/>
    <s v="Adult"/>
    <n v="0"/>
    <n v="0"/>
    <n v="1"/>
    <n v="0"/>
    <n v="0"/>
    <s v="Clinical Backlog Risk"/>
    <n v="0"/>
    <x v="0"/>
  </r>
  <r>
    <s v="PAT_16952"/>
    <n v="57"/>
    <s v="Female"/>
    <s v="Hyderabad"/>
    <n v="16.600000000000001"/>
    <s v="Hypertension"/>
    <s v="Scheduled"/>
    <x v="2"/>
    <s v="Joint Pain"/>
    <s v="Low"/>
    <n v="1"/>
    <n v="247"/>
    <s v="Yes"/>
    <s v="Thursday"/>
    <s v="August"/>
    <n v="11"/>
    <n v="58"/>
    <n v="14"/>
    <n v="2"/>
    <n v="4.5"/>
    <n v="0"/>
    <n v="8.4"/>
    <n v="841"/>
    <n v="268"/>
    <n v="949.2"/>
    <s v="Completed"/>
    <s v="Middle Aged"/>
    <n v="0"/>
    <n v="1"/>
    <n v="0"/>
    <n v="0"/>
    <n v="0"/>
    <s v="Routine Scheduled Care"/>
    <n v="0"/>
    <x v="0"/>
  </r>
  <r>
    <s v="PAT_16953"/>
    <n v="11"/>
    <s v="Male"/>
    <s v="Ahmedabad"/>
    <n v="24.7"/>
    <s v="Asthma"/>
    <s v="Scheduled"/>
    <x v="8"/>
    <s v="Dental Pain"/>
    <s v="Medium"/>
    <n v="2"/>
    <n v="333"/>
    <s v="Yes"/>
    <s v="Tuesday"/>
    <s v="February"/>
    <n v="29"/>
    <n v="25"/>
    <n v="12"/>
    <n v="4"/>
    <n v="4.9000000000000004"/>
    <n v="0"/>
    <n v="10"/>
    <n v="2055"/>
    <n v="3977"/>
    <n v="4455.5"/>
    <s v="Completed"/>
    <s v="Pediatric"/>
    <n v="0"/>
    <n v="0"/>
    <n v="1"/>
    <n v="0"/>
    <n v="0"/>
    <s v="Standard Care"/>
    <n v="0"/>
    <x v="0"/>
  </r>
  <r>
    <s v="PAT_16954"/>
    <n v="79"/>
    <s v="Female"/>
    <s v="Pune"/>
    <n v="20.3"/>
    <s v="None"/>
    <s v="Walk-in"/>
    <x v="7"/>
    <s v="Stomach Pain"/>
    <s v="Medium"/>
    <n v="18"/>
    <n v="672"/>
    <s v="No"/>
    <s v="Tuesday"/>
    <s v="September"/>
    <n v="29"/>
    <n v="29"/>
    <n v="12"/>
    <n v="3"/>
    <n v="3.3"/>
    <n v="0"/>
    <n v="9.6999999999999993"/>
    <n v="1225"/>
    <n v="3551"/>
    <n v="5448"/>
    <s v="Completed"/>
    <s v="Senior"/>
    <n v="0"/>
    <n v="0"/>
    <n v="1"/>
    <n v="0"/>
    <n v="0"/>
    <s v="Standard Care"/>
    <n v="0"/>
    <x v="0"/>
  </r>
  <r>
    <s v="PAT_16955"/>
    <n v="72"/>
    <s v="Male"/>
    <s v="Jaipur"/>
    <n v="24"/>
    <s v="None"/>
    <s v="Scheduled"/>
    <x v="2"/>
    <s v="Joint Pain"/>
    <s v="Medium"/>
    <n v="2"/>
    <n v="341"/>
    <s v="Yes"/>
    <s v="Tuesday"/>
    <s v="May"/>
    <n v="21"/>
    <n v="17"/>
    <n v="7"/>
    <n v="1"/>
    <n v="4.7"/>
    <n v="0"/>
    <n v="10"/>
    <n v="4437"/>
    <n v="2891"/>
    <n v="5368.3"/>
    <s v="Completed"/>
    <s v="Middle Aged"/>
    <n v="0"/>
    <n v="0"/>
    <n v="1"/>
    <n v="0"/>
    <n v="0"/>
    <s v="Standard Care"/>
    <n v="0"/>
    <x v="0"/>
  </r>
  <r>
    <s v="PAT_16956"/>
    <n v="67"/>
    <s v="Female"/>
    <s v="Ahmedabad"/>
    <n v="18.399999999999999"/>
    <s v="None"/>
    <s v="Scheduled"/>
    <x v="2"/>
    <s v="Joint Pain"/>
    <s v="High"/>
    <n v="30"/>
    <n v="828"/>
    <s v="No"/>
    <s v="Monday"/>
    <s v="February"/>
    <n v="8"/>
    <n v="12"/>
    <n v="10"/>
    <n v="1"/>
    <n v="4.7"/>
    <n v="0"/>
    <n v="10"/>
    <n v="10470"/>
    <n v="8689"/>
    <n v="19987"/>
    <s v="Completed"/>
    <s v="Middle Aged"/>
    <n v="0"/>
    <n v="0"/>
    <n v="0"/>
    <n v="0"/>
    <n v="0"/>
    <s v="Standard Care"/>
    <n v="0"/>
    <x v="0"/>
  </r>
  <r>
    <s v="PAT_16957"/>
    <n v="81"/>
    <s v="Female"/>
    <s v="Mumbai"/>
    <n v="27.2"/>
    <s v="Asthma"/>
    <s v="Scheduled"/>
    <x v="7"/>
    <s v="Stomach Pain"/>
    <s v="Medium"/>
    <n v="6"/>
    <n v="440"/>
    <s v="No"/>
    <s v="Thursday"/>
    <s v="June"/>
    <n v="21"/>
    <n v="20"/>
    <n v="2"/>
    <n v="1"/>
    <n v="3.1"/>
    <n v="0"/>
    <n v="10"/>
    <n v="3317"/>
    <n v="3705"/>
    <n v="7462"/>
    <s v="No Show"/>
    <s v="Senior"/>
    <n v="7462"/>
    <n v="0"/>
    <n v="1"/>
    <n v="0"/>
    <n v="0"/>
    <s v="Standard Care"/>
    <n v="1"/>
    <x v="0"/>
  </r>
  <r>
    <s v="PAT_16958"/>
    <n v="61"/>
    <s v="Male"/>
    <s v="Delhi"/>
    <n v="17.600000000000001"/>
    <s v="Asthma"/>
    <s v="Scheduled"/>
    <x v="7"/>
    <s v="Stomach Pain"/>
    <s v="Medium"/>
    <n v="7"/>
    <n v="353"/>
    <s v="No"/>
    <s v="Saturday"/>
    <s v="May"/>
    <n v="20"/>
    <n v="37"/>
    <n v="6"/>
    <n v="1"/>
    <n v="3.6"/>
    <n v="0"/>
    <n v="9.3000000000000007"/>
    <n v="1806"/>
    <n v="2292"/>
    <n v="4451"/>
    <s v="Completed"/>
    <s v="Middle Aged"/>
    <n v="0"/>
    <n v="1"/>
    <n v="1"/>
    <n v="0"/>
    <n v="0"/>
    <s v="Standard Care"/>
    <n v="0"/>
    <x v="0"/>
  </r>
  <r>
    <s v="PAT_16959"/>
    <n v="52"/>
    <s v="Male"/>
    <s v="Ahmedabad"/>
    <n v="19.899999999999999"/>
    <s v="None"/>
    <s v="Walk-in"/>
    <x v="0"/>
    <s v="Headache"/>
    <s v="Low"/>
    <n v="19"/>
    <n v="656"/>
    <s v="Yes"/>
    <s v="Wednesday"/>
    <s v="July"/>
    <n v="17"/>
    <n v="44"/>
    <n v="1"/>
    <n v="0"/>
    <n v="3.3"/>
    <n v="0"/>
    <n v="8.6999999999999993"/>
    <n v="879"/>
    <n v="449"/>
    <n v="1388.8"/>
    <s v="Completed"/>
    <s v="Adult"/>
    <n v="0"/>
    <n v="1"/>
    <n v="1"/>
    <n v="0"/>
    <n v="0"/>
    <s v="Routine Scheduled Care"/>
    <n v="0"/>
    <x v="0"/>
  </r>
  <r>
    <s v="PAT_16960"/>
    <n v="80"/>
    <s v="Male"/>
    <s v="Jaipur"/>
    <n v="29.8"/>
    <s v="None"/>
    <s v="Scheduled"/>
    <x v="1"/>
    <s v="Skin Allergy"/>
    <s v="High"/>
    <n v="26"/>
    <n v="856"/>
    <s v="Yes"/>
    <s v="Wednesday"/>
    <s v="February"/>
    <n v="17"/>
    <n v="12"/>
    <n v="13"/>
    <n v="4"/>
    <n v="3.9"/>
    <n v="0"/>
    <n v="10"/>
    <n v="8419"/>
    <n v="14510"/>
    <n v="16649.5"/>
    <s v="No Show"/>
    <s v="Senior"/>
    <n v="23785"/>
    <n v="0"/>
    <n v="1"/>
    <n v="0"/>
    <n v="0"/>
    <s v="Clinical Backlog Risk"/>
    <n v="1"/>
    <x v="0"/>
  </r>
  <r>
    <s v="PAT_16961"/>
    <n v="83"/>
    <s v="Female"/>
    <s v="Nagpur"/>
    <n v="29.3"/>
    <s v="None"/>
    <s v="Scheduled"/>
    <x v="0"/>
    <s v="Headache"/>
    <s v="Medium"/>
    <n v="11"/>
    <n v="581"/>
    <s v="No"/>
    <s v="Thursday"/>
    <s v="July"/>
    <n v="24"/>
    <n v="27"/>
    <n v="11"/>
    <n v="3"/>
    <n v="3.4"/>
    <n v="0"/>
    <n v="9.9"/>
    <n v="4834"/>
    <n v="2480"/>
    <n v="7895"/>
    <s v="Completed"/>
    <s v="Senior"/>
    <n v="0"/>
    <n v="0"/>
    <n v="1"/>
    <n v="0"/>
    <n v="0"/>
    <s v="Standard Care"/>
    <n v="0"/>
    <x v="0"/>
  </r>
  <r>
    <s v="PAT_16962"/>
    <n v="76"/>
    <s v="Male"/>
    <s v="Chennai"/>
    <n v="26.4"/>
    <s v="Diabetes"/>
    <s v="Scheduled"/>
    <x v="9"/>
    <s v="Pregnancy Checkup"/>
    <s v="Medium"/>
    <n v="16"/>
    <n v="560"/>
    <s v="Yes"/>
    <s v="Thursday"/>
    <s v="February"/>
    <n v="10"/>
    <n v="30"/>
    <n v="0"/>
    <n v="0"/>
    <n v="3.8"/>
    <n v="0"/>
    <n v="9.9"/>
    <n v="1997"/>
    <n v="3706"/>
    <n v="4384.1000000000004"/>
    <s v="Completed"/>
    <s v="Senior"/>
    <n v="0"/>
    <n v="0"/>
    <n v="0"/>
    <n v="0"/>
    <n v="0"/>
    <s v="Standard Care"/>
    <n v="0"/>
    <x v="0"/>
  </r>
  <r>
    <s v="PAT_16963"/>
    <n v="10"/>
    <s v="Male"/>
    <s v="Hyderabad"/>
    <n v="25"/>
    <s v="Diabetes"/>
    <s v="Walk-in"/>
    <x v="3"/>
    <s v="Eye Irritation"/>
    <s v="High"/>
    <n v="25"/>
    <n v="887"/>
    <s v="No"/>
    <s v="Wednesday"/>
    <s v="May"/>
    <n v="1"/>
    <n v="4"/>
    <n v="5"/>
    <n v="1"/>
    <n v="4.7"/>
    <n v="0"/>
    <n v="10"/>
    <n v="7115"/>
    <n v="8438"/>
    <n v="16440"/>
    <s v="Completed"/>
    <s v="Pediatric"/>
    <n v="0"/>
    <n v="0"/>
    <n v="0"/>
    <n v="0"/>
    <n v="0"/>
    <s v="Optimized Emergency Care"/>
    <n v="0"/>
    <x v="0"/>
  </r>
  <r>
    <s v="PAT_16964"/>
    <n v="11"/>
    <s v="Male"/>
    <s v="Hyderabad"/>
    <n v="24.7"/>
    <s v="None"/>
    <s v="Scheduled"/>
    <x v="8"/>
    <s v="Dental Pain"/>
    <s v="Medium"/>
    <n v="4"/>
    <n v="369"/>
    <s v="No"/>
    <s v="Tuesday"/>
    <s v="September"/>
    <n v="9"/>
    <n v="28"/>
    <n v="4"/>
    <n v="1"/>
    <n v="3.9"/>
    <n v="0"/>
    <n v="10"/>
    <n v="4755"/>
    <n v="2087"/>
    <n v="7211"/>
    <s v="Completed"/>
    <s v="Pediatric"/>
    <n v="0"/>
    <n v="0"/>
    <n v="0"/>
    <n v="0"/>
    <n v="0"/>
    <s v="Standard Care"/>
    <n v="0"/>
    <x v="0"/>
  </r>
  <r>
    <s v="PAT_16965"/>
    <n v="26"/>
    <s v="Male"/>
    <s v="Chennai"/>
    <n v="30.2"/>
    <s v="Hypertension"/>
    <s v="Scheduled"/>
    <x v="8"/>
    <s v="Dental Pain"/>
    <s v="Low"/>
    <n v="16"/>
    <n v="631"/>
    <s v="No"/>
    <s v="Tuesday"/>
    <s v="August"/>
    <n v="28"/>
    <n v="52"/>
    <n v="4"/>
    <n v="1"/>
    <n v="3.2"/>
    <n v="0"/>
    <n v="8.1"/>
    <n v="374"/>
    <n v="493"/>
    <n v="1498"/>
    <s v="Completed"/>
    <s v="Young Adult"/>
    <n v="0"/>
    <n v="1"/>
    <n v="1"/>
    <n v="0"/>
    <n v="0"/>
    <s v="Routine Scheduled Care"/>
    <n v="0"/>
    <x v="0"/>
  </r>
  <r>
    <s v="PAT_16966"/>
    <n v="38"/>
    <s v="Male"/>
    <s v="Chennai"/>
    <n v="31.4"/>
    <s v="Diabetes"/>
    <s v="Scheduled"/>
    <x v="6"/>
    <s v="Chest Pain"/>
    <s v="High"/>
    <n v="13"/>
    <n v="609"/>
    <s v="Yes"/>
    <s v="Saturday"/>
    <s v="February"/>
    <n v="4"/>
    <n v="16"/>
    <n v="3"/>
    <n v="0"/>
    <n v="4.2"/>
    <n v="0"/>
    <n v="10"/>
    <n v="8341"/>
    <n v="8692"/>
    <n v="12349.4"/>
    <s v="Completed"/>
    <s v="Adult"/>
    <n v="0"/>
    <n v="0"/>
    <n v="0"/>
    <n v="0"/>
    <n v="0"/>
    <s v="Standard Care"/>
    <n v="0"/>
    <x v="0"/>
  </r>
  <r>
    <s v="PAT_16967"/>
    <n v="67"/>
    <s v="Female"/>
    <s v="Nagpur"/>
    <n v="29.4"/>
    <s v="None"/>
    <s v="Scheduled"/>
    <x v="1"/>
    <s v="Skin Allergy"/>
    <s v="Medium"/>
    <n v="20"/>
    <n v="629"/>
    <s v="Yes"/>
    <s v="Thursday"/>
    <s v="September"/>
    <n v="22"/>
    <n v="14"/>
    <n v="11"/>
    <n v="2"/>
    <n v="3.5"/>
    <n v="0"/>
    <n v="10"/>
    <n v="1118"/>
    <n v="1484"/>
    <n v="2261.6999999999998"/>
    <s v="Completed"/>
    <s v="Middle Aged"/>
    <n v="0"/>
    <n v="0"/>
    <n v="1"/>
    <n v="0"/>
    <n v="0"/>
    <s v="Standard Care"/>
    <n v="0"/>
    <x v="0"/>
  </r>
  <r>
    <s v="PAT_16968"/>
    <n v="88"/>
    <s v="Female"/>
    <s v="Bangalore"/>
    <n v="15.5"/>
    <s v="None"/>
    <s v="Walk-in"/>
    <x v="9"/>
    <s v="Pregnancy Checkup"/>
    <s v="Low"/>
    <n v="16"/>
    <n v="672"/>
    <s v="Yes"/>
    <s v="Friday"/>
    <s v="May"/>
    <n v="16"/>
    <n v="35"/>
    <n v="6"/>
    <n v="2"/>
    <n v="4"/>
    <n v="0"/>
    <n v="9.6999999999999993"/>
    <n v="571"/>
    <n v="294"/>
    <n v="1075.9000000000001"/>
    <s v="Completed"/>
    <s v="Senior"/>
    <n v="0"/>
    <n v="1"/>
    <n v="1"/>
    <n v="0"/>
    <n v="0"/>
    <s v="Routine Scheduled Care"/>
    <n v="0"/>
    <x v="0"/>
  </r>
  <r>
    <s v="PAT_16969"/>
    <n v="69"/>
    <s v="Female"/>
    <s v="Pune"/>
    <n v="22.4"/>
    <s v="Hypertension"/>
    <s v="Scheduled"/>
    <x v="6"/>
    <s v="Chest Pain"/>
    <s v="Medium"/>
    <n v="4"/>
    <n v="314"/>
    <s v="No"/>
    <s v="Saturday"/>
    <s v="February"/>
    <n v="22"/>
    <n v="12"/>
    <n v="12"/>
    <n v="2"/>
    <n v="4.3"/>
    <n v="0"/>
    <n v="10"/>
    <n v="3034"/>
    <n v="1225"/>
    <n v="4573"/>
    <s v="Cancelled"/>
    <s v="Middle Aged"/>
    <n v="0"/>
    <n v="0"/>
    <n v="1"/>
    <n v="0"/>
    <n v="0"/>
    <s v="Standard Care"/>
    <n v="1"/>
    <x v="0"/>
  </r>
  <r>
    <s v="PAT_16970"/>
    <n v="52"/>
    <s v="Female"/>
    <s v="Mumbai"/>
    <n v="24.4"/>
    <s v="Hypertension"/>
    <s v="Scheduled"/>
    <x v="2"/>
    <s v="Joint Pain"/>
    <s v="Low"/>
    <n v="17"/>
    <n v="540"/>
    <s v="Yes"/>
    <s v="Thursday"/>
    <s v="May"/>
    <n v="10"/>
    <n v="29"/>
    <n v="0"/>
    <n v="0"/>
    <n v="3.8"/>
    <n v="0"/>
    <n v="10"/>
    <n v="887"/>
    <n v="49"/>
    <n v="1033.2"/>
    <s v="Completed"/>
    <s v="Adult"/>
    <n v="0"/>
    <n v="0"/>
    <n v="0"/>
    <n v="0"/>
    <n v="0"/>
    <s v="Routine Scheduled Care"/>
    <n v="0"/>
    <x v="0"/>
  </r>
  <r>
    <s v="PAT_16971"/>
    <n v="28"/>
    <s v="Male"/>
    <s v="Chennai"/>
    <n v="23.2"/>
    <s v="Hypertension"/>
    <s v="Scheduled"/>
    <x v="4"/>
    <s v="Cough"/>
    <s v="Medium"/>
    <n v="10"/>
    <n v="411"/>
    <s v="No"/>
    <s v="Friday"/>
    <s v="October"/>
    <n v="12"/>
    <n v="39"/>
    <n v="4"/>
    <n v="1"/>
    <n v="4.7"/>
    <n v="0"/>
    <n v="9.8000000000000007"/>
    <n v="4916"/>
    <n v="1308"/>
    <n v="6635"/>
    <s v="Completed"/>
    <s v="Young Adult"/>
    <n v="0"/>
    <n v="1"/>
    <n v="0"/>
    <n v="1"/>
    <n v="0"/>
    <s v="Standard Care"/>
    <n v="0"/>
    <x v="0"/>
  </r>
  <r>
    <s v="PAT_16972"/>
    <n v="36"/>
    <s v="Female"/>
    <s v="Jaipur"/>
    <n v="27"/>
    <s v="Diabetes"/>
    <s v="Scheduled"/>
    <x v="2"/>
    <s v="Joint Pain"/>
    <s v="High"/>
    <n v="17"/>
    <n v="580"/>
    <s v="No"/>
    <s v="Thursday"/>
    <s v="May"/>
    <n v="21"/>
    <n v="17"/>
    <n v="11"/>
    <n v="2"/>
    <n v="3.6"/>
    <n v="0"/>
    <n v="10"/>
    <n v="6949"/>
    <n v="6964"/>
    <n v="14493"/>
    <s v="Completed"/>
    <s v="Adult"/>
    <n v="0"/>
    <n v="0"/>
    <n v="1"/>
    <n v="0"/>
    <n v="0"/>
    <s v="Clinical Backlog Risk"/>
    <n v="0"/>
    <x v="0"/>
  </r>
  <r>
    <s v="PAT_16973"/>
    <n v="28"/>
    <s v="Male"/>
    <s v="Kolkata"/>
    <n v="29.1"/>
    <s v="None"/>
    <s v="Emergency"/>
    <x v="6"/>
    <s v="Chest Pain"/>
    <s v="Medium"/>
    <n v="20"/>
    <n v="724"/>
    <s v="Yes"/>
    <s v="Wednesday"/>
    <s v="February"/>
    <n v="0"/>
    <n v="17"/>
    <n v="4"/>
    <n v="0"/>
    <n v="3.3"/>
    <n v="1"/>
    <n v="10"/>
    <n v="4987"/>
    <n v="2490"/>
    <n v="5740.7"/>
    <s v="Completed"/>
    <s v="Young Adult"/>
    <n v="0"/>
    <n v="0"/>
    <n v="0"/>
    <n v="0"/>
    <n v="0"/>
    <s v="Standard Care"/>
    <n v="0"/>
    <x v="1"/>
  </r>
  <r>
    <s v="PAT_16974"/>
    <n v="86"/>
    <s v="Male"/>
    <s v="Delhi"/>
    <n v="19.2"/>
    <s v="Diabetes"/>
    <s v="Scheduled"/>
    <x v="2"/>
    <s v="Joint Pain"/>
    <s v="High"/>
    <n v="3"/>
    <n v="410"/>
    <s v="No"/>
    <s v="Tuesday"/>
    <s v="November"/>
    <n v="27"/>
    <n v="18"/>
    <n v="1"/>
    <n v="1"/>
    <n v="4.7"/>
    <n v="0"/>
    <n v="10"/>
    <n v="17562"/>
    <n v="14176"/>
    <n v="32148"/>
    <s v="Completed"/>
    <s v="Senior"/>
    <n v="0"/>
    <n v="0"/>
    <n v="1"/>
    <n v="0"/>
    <n v="0"/>
    <s v="Clinical Backlog Risk"/>
    <n v="0"/>
    <x v="0"/>
  </r>
  <r>
    <s v="PAT_16975"/>
    <n v="37"/>
    <s v="Female"/>
    <s v="Mumbai"/>
    <n v="18.600000000000001"/>
    <s v="Diabetes"/>
    <s v="Emergency"/>
    <x v="5"/>
    <s v="Fever"/>
    <s v="Medium"/>
    <n v="16"/>
    <n v="601"/>
    <s v="No"/>
    <s v="Tuesday"/>
    <s v="February"/>
    <n v="0"/>
    <n v="22"/>
    <n v="10"/>
    <n v="2"/>
    <n v="4.8"/>
    <n v="1"/>
    <n v="10"/>
    <n v="4036"/>
    <n v="3413"/>
    <n v="8050"/>
    <s v="Completed"/>
    <s v="Adult"/>
    <n v="0"/>
    <n v="0"/>
    <n v="0"/>
    <n v="0"/>
    <n v="0"/>
    <s v="Standard Care"/>
    <n v="0"/>
    <x v="1"/>
  </r>
  <r>
    <s v="PAT_16976"/>
    <n v="83"/>
    <s v="Male"/>
    <s v="Mumbai"/>
    <n v="18.600000000000001"/>
    <s v="None"/>
    <s v="Walk-in"/>
    <x v="8"/>
    <s v="Dental Pain"/>
    <s v="Low"/>
    <n v="14"/>
    <n v="658"/>
    <s v="Yes"/>
    <s v="Monday"/>
    <s v="March"/>
    <n v="17"/>
    <n v="23"/>
    <n v="1"/>
    <n v="0"/>
    <n v="3.2"/>
    <n v="0"/>
    <n v="10"/>
    <n v="195"/>
    <n v="987"/>
    <n v="1288"/>
    <s v="No Show"/>
    <s v="Senior"/>
    <n v="1840"/>
    <n v="0"/>
    <n v="1"/>
    <n v="0"/>
    <n v="0"/>
    <s v="Routine Scheduled Care"/>
    <n v="1"/>
    <x v="0"/>
  </r>
  <r>
    <s v="PAT_16977"/>
    <n v="2"/>
    <s v="Female"/>
    <s v="Hyderabad"/>
    <n v="29.3"/>
    <s v="Hypertension"/>
    <s v="Scheduled"/>
    <x v="8"/>
    <s v="Dental Pain"/>
    <s v="High"/>
    <n v="2"/>
    <n v="293"/>
    <s v="No"/>
    <s v="Thursday"/>
    <s v="March"/>
    <n v="13"/>
    <n v="4"/>
    <n v="12"/>
    <n v="3"/>
    <n v="3.5"/>
    <n v="0"/>
    <n v="10"/>
    <n v="19921"/>
    <n v="4628"/>
    <n v="24842"/>
    <s v="Completed"/>
    <s v="Pediatric"/>
    <n v="0"/>
    <n v="0"/>
    <n v="0"/>
    <n v="0"/>
    <n v="0"/>
    <s v="Standard Care"/>
    <n v="0"/>
    <x v="0"/>
  </r>
  <r>
    <s v="PAT_16978"/>
    <n v="12"/>
    <s v="Female"/>
    <s v="Bangalore"/>
    <n v="27.8"/>
    <s v="None"/>
    <s v="Scheduled"/>
    <x v="2"/>
    <s v="Joint Pain"/>
    <s v="Low"/>
    <n v="19"/>
    <n v="759"/>
    <s v="Yes"/>
    <s v="Thursday"/>
    <s v="July"/>
    <n v="2"/>
    <n v="41"/>
    <n v="12"/>
    <n v="3"/>
    <n v="4"/>
    <n v="0"/>
    <n v="9.3000000000000007"/>
    <n v="543"/>
    <n v="342"/>
    <n v="1150.8"/>
    <s v="Completed"/>
    <s v="Pediatric"/>
    <n v="0"/>
    <n v="1"/>
    <n v="0"/>
    <n v="0"/>
    <n v="0"/>
    <s v="Standard Care"/>
    <n v="0"/>
    <x v="0"/>
  </r>
  <r>
    <s v="PAT_16979"/>
    <n v="37"/>
    <s v="Female"/>
    <s v="Mumbai"/>
    <n v="30.7"/>
    <s v="None"/>
    <s v="Emergency"/>
    <x v="6"/>
    <s v="Chest Pain"/>
    <s v="High"/>
    <n v="5"/>
    <n v="474"/>
    <s v="No"/>
    <s v="Friday"/>
    <s v="January"/>
    <n v="0"/>
    <n v="17"/>
    <n v="11"/>
    <n v="4"/>
    <n v="3.9"/>
    <n v="1"/>
    <n v="10"/>
    <n v="5445"/>
    <n v="7376"/>
    <n v="13295"/>
    <s v="No Show"/>
    <s v="Adult"/>
    <n v="13295"/>
    <n v="0"/>
    <n v="0"/>
    <n v="0"/>
    <n v="1"/>
    <s v="Optimized Emergency Care"/>
    <n v="1"/>
    <x v="1"/>
  </r>
  <r>
    <s v="PAT_16980"/>
    <n v="37"/>
    <s v="Male"/>
    <s v="Chennai"/>
    <n v="21.5"/>
    <s v="None"/>
    <s v="Emergency"/>
    <x v="5"/>
    <s v="Fever"/>
    <s v="Medium"/>
    <n v="15"/>
    <n v="510"/>
    <s v="Yes"/>
    <s v="Saturday"/>
    <s v="September"/>
    <n v="0"/>
    <n v="21"/>
    <n v="6"/>
    <n v="1"/>
    <n v="4.9000000000000004"/>
    <n v="1"/>
    <n v="10"/>
    <n v="1532"/>
    <n v="2637"/>
    <n v="3275.3"/>
    <s v="Completed"/>
    <s v="Adult"/>
    <n v="0"/>
    <n v="0"/>
    <n v="0"/>
    <n v="0"/>
    <n v="0"/>
    <s v="Standard Care"/>
    <n v="0"/>
    <x v="1"/>
  </r>
  <r>
    <s v="PAT_16981"/>
    <n v="44"/>
    <s v="Male"/>
    <s v="Bangalore"/>
    <n v="24"/>
    <s v="Asthma"/>
    <s v="Walk-in"/>
    <x v="8"/>
    <s v="Dental Pain"/>
    <s v="High"/>
    <n v="8"/>
    <n v="519"/>
    <s v="Yes"/>
    <s v="Thursday"/>
    <s v="July"/>
    <n v="7"/>
    <n v="17"/>
    <n v="0"/>
    <n v="0"/>
    <n v="4.5"/>
    <n v="0"/>
    <n v="10"/>
    <n v="11331"/>
    <n v="8102"/>
    <n v="13966.4"/>
    <s v="Completed"/>
    <s v="Adult"/>
    <n v="0"/>
    <n v="0"/>
    <n v="0"/>
    <n v="0"/>
    <n v="0"/>
    <s v="Standard Care"/>
    <n v="0"/>
    <x v="0"/>
  </r>
  <r>
    <s v="PAT_16982"/>
    <n v="74"/>
    <s v="Male"/>
    <s v="Nagpur"/>
    <n v="23.7"/>
    <s v="Hypertension"/>
    <s v="Scheduled"/>
    <x v="7"/>
    <s v="Stomach Pain"/>
    <s v="Medium"/>
    <n v="18"/>
    <n v="617"/>
    <s v="No"/>
    <s v="Saturday"/>
    <s v="May"/>
    <n v="8"/>
    <n v="23"/>
    <n v="3"/>
    <n v="1"/>
    <n v="4.9000000000000004"/>
    <n v="0"/>
    <n v="10"/>
    <n v="2843"/>
    <n v="2952"/>
    <n v="6412"/>
    <s v="Completed"/>
    <s v="Middle Aged"/>
    <n v="0"/>
    <n v="0"/>
    <n v="0"/>
    <n v="0"/>
    <n v="0"/>
    <s v="Standard Care"/>
    <n v="0"/>
    <x v="0"/>
  </r>
  <r>
    <s v="PAT_16983"/>
    <n v="31"/>
    <s v="Male"/>
    <s v="Delhi"/>
    <n v="24.8"/>
    <s v="None"/>
    <s v="Emergency"/>
    <x v="0"/>
    <s v="Headache"/>
    <s v="Low"/>
    <n v="15"/>
    <n v="552"/>
    <s v="Yes"/>
    <s v="Saturday"/>
    <s v="April"/>
    <n v="0"/>
    <n v="53"/>
    <n v="5"/>
    <n v="1"/>
    <n v="4.2"/>
    <n v="1"/>
    <n v="8.6"/>
    <n v="690"/>
    <n v="61"/>
    <n v="912.1"/>
    <s v="Completed"/>
    <s v="Young Adult"/>
    <n v="0"/>
    <n v="1"/>
    <n v="0"/>
    <n v="0"/>
    <n v="0"/>
    <s v="Standard Care"/>
    <n v="0"/>
    <x v="1"/>
  </r>
  <r>
    <s v="PAT_16984"/>
    <n v="52"/>
    <s v="Female"/>
    <s v="Mumbai"/>
    <n v="25.4"/>
    <s v="Hypertension"/>
    <s v="Walk-in"/>
    <x v="6"/>
    <s v="Chest Pain"/>
    <s v="Medium"/>
    <n v="30"/>
    <n v="915"/>
    <s v="Yes"/>
    <s v="Wednesday"/>
    <s v="December"/>
    <n v="5"/>
    <n v="37"/>
    <n v="10"/>
    <n v="3"/>
    <n v="4.5"/>
    <n v="0"/>
    <n v="9.8000000000000007"/>
    <n v="1593"/>
    <n v="3872"/>
    <n v="4466"/>
    <s v="Completed"/>
    <s v="Adult"/>
    <n v="0"/>
    <n v="1"/>
    <n v="0"/>
    <n v="0"/>
    <n v="0"/>
    <s v="Standard Care"/>
    <n v="0"/>
    <x v="0"/>
  </r>
  <r>
    <s v="PAT_16985"/>
    <n v="59"/>
    <s v="Male"/>
    <s v="Kolkata"/>
    <n v="20.2"/>
    <s v="None"/>
    <s v="Scheduled"/>
    <x v="0"/>
    <s v="Headache"/>
    <s v="Medium"/>
    <n v="7"/>
    <n v="463"/>
    <s v="No"/>
    <s v="Friday"/>
    <s v="August"/>
    <n v="9"/>
    <n v="29"/>
    <n v="1"/>
    <n v="0"/>
    <n v="4.3"/>
    <n v="0"/>
    <n v="10"/>
    <n v="4348"/>
    <n v="3205"/>
    <n v="8016"/>
    <s v="Completed"/>
    <s v="Middle Aged"/>
    <n v="0"/>
    <n v="0"/>
    <n v="0"/>
    <n v="0"/>
    <n v="0"/>
    <s v="Standard Care"/>
    <n v="0"/>
    <x v="0"/>
  </r>
  <r>
    <s v="PAT_16986"/>
    <n v="82"/>
    <s v="Male"/>
    <s v="Chennai"/>
    <n v="27.2"/>
    <s v="Diabetes"/>
    <s v="Scheduled"/>
    <x v="7"/>
    <s v="Stomach Pain"/>
    <s v="Low"/>
    <n v="22"/>
    <n v="677"/>
    <s v="Yes"/>
    <s v="Thursday"/>
    <s v="December"/>
    <n v="2"/>
    <n v="56"/>
    <n v="7"/>
    <n v="3"/>
    <n v="4"/>
    <n v="0"/>
    <n v="8.3000000000000007"/>
    <n v="503"/>
    <n v="796"/>
    <n v="1383.2"/>
    <s v="Completed"/>
    <s v="Senior"/>
    <n v="0"/>
    <n v="1"/>
    <n v="0"/>
    <n v="0"/>
    <n v="0"/>
    <s v="Standard Care"/>
    <n v="0"/>
    <x v="0"/>
  </r>
  <r>
    <s v="PAT_16987"/>
    <n v="54"/>
    <s v="Female"/>
    <s v="Hyderabad"/>
    <n v="19.3"/>
    <s v="Diabetes"/>
    <s v="Walk-in"/>
    <x v="5"/>
    <s v="Fever"/>
    <s v="Medium"/>
    <n v="10"/>
    <n v="573"/>
    <s v="Yes"/>
    <s v="Thursday"/>
    <s v="February"/>
    <n v="25"/>
    <n v="35"/>
    <n v="0"/>
    <n v="0"/>
    <n v="4.5"/>
    <n v="0"/>
    <n v="9.9"/>
    <n v="3785"/>
    <n v="1969"/>
    <n v="4428.8999999999996"/>
    <s v="Completed"/>
    <s v="Adult"/>
    <n v="0"/>
    <n v="1"/>
    <n v="1"/>
    <n v="0"/>
    <n v="0"/>
    <s v="Standard Care"/>
    <n v="0"/>
    <x v="0"/>
  </r>
  <r>
    <s v="PAT_16988"/>
    <n v="37"/>
    <s v="Female"/>
    <s v="Kolkata"/>
    <n v="24.8"/>
    <s v="Diabetes"/>
    <s v="Walk-in"/>
    <x v="1"/>
    <s v="Skin Allergy"/>
    <s v="High"/>
    <n v="27"/>
    <n v="897"/>
    <s v="No"/>
    <s v="Friday"/>
    <s v="November"/>
    <n v="4"/>
    <n v="3"/>
    <n v="10"/>
    <n v="3"/>
    <n v="4.7"/>
    <n v="0"/>
    <n v="10"/>
    <n v="9552"/>
    <n v="6082"/>
    <n v="16531"/>
    <s v="Completed"/>
    <s v="Adult"/>
    <n v="0"/>
    <n v="0"/>
    <n v="0"/>
    <n v="0"/>
    <n v="0"/>
    <s v="Standard Care"/>
    <n v="0"/>
    <x v="0"/>
  </r>
  <r>
    <s v="PAT_16989"/>
    <n v="70"/>
    <s v="Female"/>
    <s v="Kolkata"/>
    <n v="15.9"/>
    <s v="Hypertension"/>
    <s v="Emergency"/>
    <x v="4"/>
    <s v="Cough"/>
    <s v="Low"/>
    <n v="15"/>
    <n v="511"/>
    <s v="Yes"/>
    <s v="Thursday"/>
    <s v="August"/>
    <n v="0"/>
    <n v="52"/>
    <n v="5"/>
    <n v="1"/>
    <n v="4.5999999999999996"/>
    <n v="1"/>
    <n v="8.8000000000000007"/>
    <n v="481"/>
    <n v="625"/>
    <n v="1131.9000000000001"/>
    <s v="Completed"/>
    <s v="Middle Aged"/>
    <n v="0"/>
    <n v="1"/>
    <n v="0"/>
    <n v="0"/>
    <n v="0"/>
    <s v="Standard Care"/>
    <n v="0"/>
    <x v="1"/>
  </r>
  <r>
    <s v="PAT_16990"/>
    <n v="79"/>
    <s v="Female"/>
    <s v="Nagpur"/>
    <n v="22.9"/>
    <s v="Diabetes"/>
    <s v="Emergency"/>
    <x v="0"/>
    <s v="Headache"/>
    <s v="Medium"/>
    <n v="26"/>
    <n v="787"/>
    <s v="Yes"/>
    <s v="Wednesday"/>
    <s v="April"/>
    <n v="0"/>
    <n v="12"/>
    <n v="14"/>
    <n v="3"/>
    <n v="3.9"/>
    <n v="1"/>
    <n v="10"/>
    <n v="4810"/>
    <n v="3505"/>
    <n v="6371.4"/>
    <s v="Completed"/>
    <s v="Senior"/>
    <n v="0"/>
    <n v="0"/>
    <n v="0"/>
    <n v="0"/>
    <n v="0"/>
    <s v="Standard Care"/>
    <n v="0"/>
    <x v="1"/>
  </r>
  <r>
    <s v="PAT_16991"/>
    <n v="89"/>
    <s v="Male"/>
    <s v="Mumbai"/>
    <n v="26.1"/>
    <s v="None"/>
    <s v="Scheduled"/>
    <x v="7"/>
    <s v="Stomach Pain"/>
    <s v="Low"/>
    <n v="17"/>
    <n v="718"/>
    <s v="Yes"/>
    <s v="Tuesday"/>
    <s v="March"/>
    <n v="26"/>
    <n v="50"/>
    <n v="2"/>
    <n v="0"/>
    <n v="4.5999999999999996"/>
    <n v="0"/>
    <n v="9"/>
    <n v="250"/>
    <n v="830"/>
    <n v="1258.5999999999999"/>
    <s v="No Show"/>
    <s v="Senior"/>
    <n v="1798"/>
    <n v="1"/>
    <n v="1"/>
    <n v="0"/>
    <n v="0"/>
    <s v="Routine Scheduled Care"/>
    <n v="1"/>
    <x v="0"/>
  </r>
  <r>
    <s v="PAT_16992"/>
    <n v="45"/>
    <s v="Female"/>
    <s v="Mumbai"/>
    <n v="17.5"/>
    <s v="None"/>
    <s v="Scheduled"/>
    <x v="3"/>
    <s v="Eye Irritation"/>
    <s v="High"/>
    <n v="28"/>
    <n v="807"/>
    <s v="No"/>
    <s v="Saturday"/>
    <s v="June"/>
    <n v="28"/>
    <n v="7"/>
    <n v="5"/>
    <n v="1"/>
    <n v="3"/>
    <n v="0"/>
    <n v="10"/>
    <n v="18451"/>
    <n v="10421"/>
    <n v="29679"/>
    <s v="Completed"/>
    <s v="Adult"/>
    <n v="0"/>
    <n v="0"/>
    <n v="1"/>
    <n v="0"/>
    <n v="0"/>
    <s v="Clinical Backlog Risk"/>
    <n v="0"/>
    <x v="0"/>
  </r>
  <r>
    <s v="PAT_16993"/>
    <n v="70"/>
    <s v="Female"/>
    <s v="Hyderabad"/>
    <n v="22.3"/>
    <s v="Heart Disease"/>
    <s v="Scheduled"/>
    <x v="0"/>
    <s v="Headache"/>
    <s v="Medium"/>
    <n v="13"/>
    <n v="539"/>
    <s v="Yes"/>
    <s v="Friday"/>
    <s v="January"/>
    <n v="1"/>
    <n v="11"/>
    <n v="6"/>
    <n v="2"/>
    <n v="4.3"/>
    <n v="0"/>
    <n v="10"/>
    <n v="3432"/>
    <n v="3449"/>
    <n v="5194"/>
    <s v="Completed"/>
    <s v="Middle Aged"/>
    <n v="0"/>
    <n v="0"/>
    <n v="0"/>
    <n v="0"/>
    <n v="0"/>
    <s v="Standard Care"/>
    <n v="0"/>
    <x v="0"/>
  </r>
  <r>
    <s v="PAT_16994"/>
    <n v="2"/>
    <s v="Male"/>
    <s v="Ahmedabad"/>
    <n v="29.6"/>
    <s v="None"/>
    <s v="Emergency"/>
    <x v="4"/>
    <s v="Cough"/>
    <s v="Medium"/>
    <n v="27"/>
    <n v="845"/>
    <s v="No"/>
    <s v="Monday"/>
    <s v="August"/>
    <n v="0"/>
    <n v="23"/>
    <n v="4"/>
    <n v="1"/>
    <n v="3.3"/>
    <n v="1"/>
    <n v="10"/>
    <n v="4182"/>
    <n v="2948"/>
    <n v="7975"/>
    <s v="Completed"/>
    <s v="Pediatric"/>
    <n v="0"/>
    <n v="0"/>
    <n v="0"/>
    <n v="0"/>
    <n v="0"/>
    <s v="Standard Care"/>
    <n v="0"/>
    <x v="1"/>
  </r>
  <r>
    <s v="PAT_16995"/>
    <n v="27"/>
    <s v="Female"/>
    <s v="Kolkata"/>
    <n v="21.4"/>
    <s v="Hypertension"/>
    <s v="Scheduled"/>
    <x v="6"/>
    <s v="Chest Pain"/>
    <s v="Low"/>
    <n v="29"/>
    <n v="820"/>
    <s v="Yes"/>
    <s v="Wednesday"/>
    <s v="July"/>
    <n v="7"/>
    <n v="50"/>
    <n v="5"/>
    <n v="2"/>
    <n v="4.0999999999999996"/>
    <n v="0"/>
    <n v="8.6999999999999993"/>
    <n v="613"/>
    <n v="230"/>
    <n v="1164.0999999999999"/>
    <s v="Completed"/>
    <s v="Young Adult"/>
    <n v="0"/>
    <n v="1"/>
    <n v="0"/>
    <n v="0"/>
    <n v="0"/>
    <s v="Standard Care"/>
    <n v="0"/>
    <x v="0"/>
  </r>
  <r>
    <s v="PAT_16996"/>
    <n v="79"/>
    <s v="Female"/>
    <s v="Kolkata"/>
    <n v="22.5"/>
    <s v="None"/>
    <s v="Scheduled"/>
    <x v="7"/>
    <s v="Stomach Pain"/>
    <s v="High"/>
    <n v="14"/>
    <n v="483"/>
    <s v="Yes"/>
    <s v="Saturday"/>
    <s v="September"/>
    <n v="3"/>
    <n v="18"/>
    <n v="10"/>
    <n v="1"/>
    <n v="3.4"/>
    <n v="0"/>
    <n v="10"/>
    <n v="19102"/>
    <n v="10065"/>
    <n v="20755"/>
    <s v="Completed"/>
    <s v="Senior"/>
    <n v="0"/>
    <n v="0"/>
    <n v="0"/>
    <n v="0"/>
    <n v="0"/>
    <s v="Optimized Emergency Care"/>
    <n v="0"/>
    <x v="0"/>
  </r>
  <r>
    <s v="PAT_16997"/>
    <n v="1"/>
    <s v="Male"/>
    <s v="Bangalore"/>
    <n v="19.600000000000001"/>
    <s v="Asthma"/>
    <s v="Scheduled"/>
    <x v="6"/>
    <s v="Chest Pain"/>
    <s v="High"/>
    <n v="30"/>
    <n v="926"/>
    <s v="No"/>
    <s v="Tuesday"/>
    <s v="January"/>
    <n v="4"/>
    <n v="17"/>
    <n v="12"/>
    <n v="0"/>
    <n v="3.5"/>
    <n v="0"/>
    <n v="10"/>
    <n v="17526"/>
    <n v="14567"/>
    <n v="33019"/>
    <s v="Completed"/>
    <s v="Pediatric"/>
    <n v="0"/>
    <n v="0"/>
    <n v="0"/>
    <n v="0"/>
    <n v="0"/>
    <s v="Standard Care"/>
    <n v="0"/>
    <x v="0"/>
  </r>
  <r>
    <s v="PAT_16998"/>
    <n v="28"/>
    <s v="Female"/>
    <s v="Delhi"/>
    <n v="19.5"/>
    <s v="None"/>
    <s v="Scheduled"/>
    <x v="0"/>
    <s v="Headache"/>
    <s v="Low"/>
    <n v="8"/>
    <n v="522"/>
    <s v="No"/>
    <s v="Friday"/>
    <s v="March"/>
    <n v="26"/>
    <n v="35"/>
    <n v="3"/>
    <n v="2"/>
    <n v="5"/>
    <n v="0"/>
    <n v="10"/>
    <n v="638"/>
    <n v="74"/>
    <n v="1234"/>
    <s v="Completed"/>
    <s v="Young Adult"/>
    <n v="0"/>
    <n v="1"/>
    <n v="1"/>
    <n v="0"/>
    <n v="0"/>
    <s v="Routine Scheduled Care"/>
    <n v="0"/>
    <x v="0"/>
  </r>
  <r>
    <s v="PAT_16999"/>
    <n v="24"/>
    <s v="Male"/>
    <s v="Hyderabad"/>
    <n v="31.8"/>
    <s v="Diabetes"/>
    <s v="Scheduled"/>
    <x v="9"/>
    <s v="Pregnancy Checkup"/>
    <s v="High"/>
    <n v="11"/>
    <n v="456"/>
    <s v="Yes"/>
    <s v="Saturday"/>
    <s v="January"/>
    <n v="12"/>
    <n v="4"/>
    <n v="13"/>
    <n v="2"/>
    <n v="3.1"/>
    <n v="0"/>
    <n v="10"/>
    <n v="18099"/>
    <n v="5508"/>
    <n v="16844.099999999999"/>
    <s v="Completed"/>
    <s v="Young Adult"/>
    <n v="0"/>
    <n v="0"/>
    <n v="0"/>
    <n v="0"/>
    <n v="0"/>
    <s v="Standard Care"/>
    <n v="0"/>
    <x v="0"/>
  </r>
  <r>
    <s v="PAT_17000"/>
    <n v="50"/>
    <s v="Male"/>
    <s v="Delhi"/>
    <n v="24.9"/>
    <s v="None"/>
    <s v="Scheduled"/>
    <x v="2"/>
    <s v="Joint Pain"/>
    <s v="Medium"/>
    <n v="16"/>
    <n v="604"/>
    <s v="Yes"/>
    <s v="Saturday"/>
    <s v="April"/>
    <n v="21"/>
    <n v="34"/>
    <n v="5"/>
    <n v="2"/>
    <n v="4.4000000000000004"/>
    <n v="0"/>
    <n v="9.9"/>
    <n v="1324"/>
    <n v="2812"/>
    <n v="3318"/>
    <s v="Completed"/>
    <s v="Adult"/>
    <n v="0"/>
    <n v="1"/>
    <n v="1"/>
    <n v="0"/>
    <n v="0"/>
    <s v="Standard Care"/>
    <n v="0"/>
    <x v="0"/>
  </r>
  <r>
    <s v="PAT_17001"/>
    <n v="40"/>
    <s v="Female"/>
    <s v="Ahmedabad"/>
    <n v="24.1"/>
    <s v="Hypertension"/>
    <s v="Walk-in"/>
    <x v="2"/>
    <s v="Joint Pain"/>
    <s v="High"/>
    <n v="14"/>
    <n v="485"/>
    <s v="Yes"/>
    <s v="Tuesday"/>
    <s v="October"/>
    <n v="27"/>
    <n v="8"/>
    <n v="11"/>
    <n v="3"/>
    <n v="3.1"/>
    <n v="0"/>
    <n v="10"/>
    <n v="19728"/>
    <n v="12185"/>
    <n v="22678.6"/>
    <s v="Completed"/>
    <s v="Adult"/>
    <n v="0"/>
    <n v="0"/>
    <n v="1"/>
    <n v="0"/>
    <n v="0"/>
    <s v="Clinical Backlog Risk"/>
    <n v="0"/>
    <x v="0"/>
  </r>
  <r>
    <s v="PAT_17002"/>
    <n v="72"/>
    <s v="Male"/>
    <s v="Jaipur"/>
    <n v="22.7"/>
    <s v="None"/>
    <s v="Walk-in"/>
    <x v="5"/>
    <s v="Fever"/>
    <s v="Low"/>
    <n v="29"/>
    <n v="817"/>
    <s v="Yes"/>
    <s v="Wednesday"/>
    <s v="June"/>
    <n v="5"/>
    <n v="26"/>
    <n v="12"/>
    <n v="1"/>
    <n v="4.5"/>
    <n v="0"/>
    <n v="10"/>
    <n v="900"/>
    <n v="766"/>
    <n v="1738.1"/>
    <s v="Completed"/>
    <s v="Middle Aged"/>
    <n v="0"/>
    <n v="0"/>
    <n v="0"/>
    <n v="0"/>
    <n v="0"/>
    <s v="Standard Care"/>
    <n v="0"/>
    <x v="0"/>
  </r>
  <r>
    <s v="PAT_17003"/>
    <n v="15"/>
    <s v="Female"/>
    <s v="Hyderabad"/>
    <n v="26.6"/>
    <s v="Hypertension"/>
    <s v="Walk-in"/>
    <x v="3"/>
    <s v="Eye Irritation"/>
    <s v="Medium"/>
    <n v="4"/>
    <n v="388"/>
    <s v="No"/>
    <s v="Thursday"/>
    <s v="December"/>
    <n v="23"/>
    <n v="21"/>
    <n v="8"/>
    <n v="1"/>
    <n v="4"/>
    <n v="0"/>
    <n v="10"/>
    <n v="2625"/>
    <n v="2113"/>
    <n v="5126"/>
    <s v="Completed"/>
    <s v="Pediatric"/>
    <n v="0"/>
    <n v="0"/>
    <n v="1"/>
    <n v="0"/>
    <n v="0"/>
    <s v="Standard Care"/>
    <n v="0"/>
    <x v="0"/>
  </r>
  <r>
    <s v="PAT_17004"/>
    <n v="15"/>
    <s v="Female"/>
    <s v="Jaipur"/>
    <n v="27.8"/>
    <s v="Diabetes"/>
    <s v="Scheduled"/>
    <x v="4"/>
    <s v="Cough"/>
    <s v="High"/>
    <n v="2"/>
    <n v="357"/>
    <s v="Yes"/>
    <s v="Tuesday"/>
    <s v="July"/>
    <n v="7"/>
    <n v="13"/>
    <n v="12"/>
    <n v="3"/>
    <n v="5"/>
    <n v="0"/>
    <n v="10"/>
    <n v="12829"/>
    <n v="6121"/>
    <n v="13514.9"/>
    <s v="Completed"/>
    <s v="Pediatric"/>
    <n v="0"/>
    <n v="0"/>
    <n v="0"/>
    <n v="0"/>
    <n v="0"/>
    <s v="Standard Care"/>
    <n v="0"/>
    <x v="0"/>
  </r>
  <r>
    <s v="PAT_17005"/>
    <n v="1"/>
    <s v="Female"/>
    <s v="Hyderabad"/>
    <n v="30.8"/>
    <s v="Diabetes"/>
    <s v="Scheduled"/>
    <x v="3"/>
    <s v="Eye Irritation"/>
    <s v="Low"/>
    <n v="11"/>
    <n v="581"/>
    <s v="Yes"/>
    <s v="Monday"/>
    <s v="April"/>
    <n v="8"/>
    <n v="25"/>
    <n v="9"/>
    <n v="0"/>
    <n v="4"/>
    <n v="0"/>
    <n v="10"/>
    <n v="278"/>
    <n v="721"/>
    <n v="1106"/>
    <s v="Completed"/>
    <s v="Pediatric"/>
    <n v="0"/>
    <n v="0"/>
    <n v="0"/>
    <n v="0"/>
    <n v="0"/>
    <s v="Routine Scheduled Care"/>
    <n v="0"/>
    <x v="0"/>
  </r>
  <r>
    <s v="PAT_17006"/>
    <n v="64"/>
    <s v="Male"/>
    <s v="Mumbai"/>
    <n v="31.8"/>
    <s v="Hypertension"/>
    <s v="Scheduled"/>
    <x v="0"/>
    <s v="Headache"/>
    <s v="High"/>
    <n v="20"/>
    <n v="701"/>
    <s v="No"/>
    <s v="Thursday"/>
    <s v="December"/>
    <n v="12"/>
    <n v="4"/>
    <n v="3"/>
    <n v="1"/>
    <n v="4.7"/>
    <n v="0"/>
    <n v="10"/>
    <n v="6963"/>
    <n v="9971"/>
    <n v="17635"/>
    <s v="Completed"/>
    <s v="Middle Aged"/>
    <n v="0"/>
    <n v="0"/>
    <n v="0"/>
    <n v="0"/>
    <n v="0"/>
    <s v="Standard Care"/>
    <n v="0"/>
    <x v="0"/>
  </r>
  <r>
    <s v="PAT_17007"/>
    <n v="67"/>
    <s v="Female"/>
    <s v="Bangalore"/>
    <n v="24.1"/>
    <s v="Asthma"/>
    <s v="Walk-in"/>
    <x v="7"/>
    <s v="Stomach Pain"/>
    <s v="Low"/>
    <n v="27"/>
    <n v="757"/>
    <s v="No"/>
    <s v="Wednesday"/>
    <s v="August"/>
    <n v="14"/>
    <n v="53"/>
    <n v="11"/>
    <n v="1"/>
    <n v="4.5999999999999996"/>
    <n v="0"/>
    <n v="8.8000000000000007"/>
    <n v="179"/>
    <n v="54"/>
    <n v="990"/>
    <s v="Completed"/>
    <s v="Middle Aged"/>
    <n v="0"/>
    <n v="1"/>
    <n v="0"/>
    <n v="0"/>
    <n v="0"/>
    <s v="Routine Scheduled Care"/>
    <n v="0"/>
    <x v="0"/>
  </r>
  <r>
    <s v="PAT_17008"/>
    <n v="7"/>
    <s v="Female"/>
    <s v="Pune"/>
    <n v="24.2"/>
    <s v="Diabetes"/>
    <s v="Walk-in"/>
    <x v="2"/>
    <s v="Joint Pain"/>
    <s v="Medium"/>
    <n v="9"/>
    <n v="413"/>
    <s v="No"/>
    <s v="Wednesday"/>
    <s v="September"/>
    <n v="24"/>
    <n v="38"/>
    <n v="11"/>
    <n v="6"/>
    <n v="3.9"/>
    <n v="0"/>
    <n v="9.4"/>
    <n v="1041"/>
    <n v="3712"/>
    <n v="5166"/>
    <s v="No Show"/>
    <s v="Pediatric"/>
    <n v="5166"/>
    <n v="1"/>
    <n v="1"/>
    <n v="1"/>
    <n v="0"/>
    <s v="Standard Care"/>
    <n v="1"/>
    <x v="0"/>
  </r>
  <r>
    <s v="PAT_17009"/>
    <n v="24"/>
    <s v="Male"/>
    <s v="Nagpur"/>
    <n v="29.1"/>
    <s v="None"/>
    <s v="Scheduled"/>
    <x v="4"/>
    <s v="Cough"/>
    <s v="Low"/>
    <n v="21"/>
    <n v="620"/>
    <s v="No"/>
    <s v="Wednesday"/>
    <s v="November"/>
    <n v="29"/>
    <n v="50"/>
    <n v="7"/>
    <n v="1"/>
    <n v="4.2"/>
    <n v="0"/>
    <n v="8.8000000000000007"/>
    <n v="623"/>
    <n v="280"/>
    <n v="1523"/>
    <s v="Completed"/>
    <s v="Young Adult"/>
    <n v="0"/>
    <n v="1"/>
    <n v="1"/>
    <n v="0"/>
    <n v="0"/>
    <s v="Routine Scheduled Care"/>
    <n v="0"/>
    <x v="0"/>
  </r>
  <r>
    <s v="PAT_17010"/>
    <n v="84"/>
    <s v="Male"/>
    <s v="Jaipur"/>
    <n v="26.4"/>
    <s v="None"/>
    <s v="Scheduled"/>
    <x v="0"/>
    <s v="Headache"/>
    <s v="Low"/>
    <n v="26"/>
    <n v="751"/>
    <s v="No"/>
    <s v="Friday"/>
    <s v="December"/>
    <n v="23"/>
    <n v="20"/>
    <n v="14"/>
    <n v="4"/>
    <n v="3.7"/>
    <n v="0"/>
    <n v="10"/>
    <n v="640"/>
    <n v="961"/>
    <n v="2352"/>
    <s v="No Show"/>
    <s v="Senior"/>
    <n v="2352"/>
    <n v="0"/>
    <n v="1"/>
    <n v="0"/>
    <n v="0"/>
    <s v="Routine Scheduled Care"/>
    <n v="1"/>
    <x v="0"/>
  </r>
  <r>
    <s v="PAT_17011"/>
    <n v="31"/>
    <s v="Female"/>
    <s v="Nagpur"/>
    <n v="23.7"/>
    <s v="Heart Disease"/>
    <s v="Walk-in"/>
    <x v="0"/>
    <s v="Headache"/>
    <s v="Medium"/>
    <n v="14"/>
    <n v="630"/>
    <s v="Yes"/>
    <s v="Monday"/>
    <s v="November"/>
    <n v="6"/>
    <n v="17"/>
    <n v="0"/>
    <n v="0"/>
    <n v="4.7"/>
    <n v="0"/>
    <n v="10"/>
    <n v="1192"/>
    <n v="3971"/>
    <n v="4055.1"/>
    <s v="Completed"/>
    <s v="Young Adult"/>
    <n v="0"/>
    <n v="0"/>
    <n v="0"/>
    <n v="0"/>
    <n v="0"/>
    <s v="Standard Care"/>
    <n v="0"/>
    <x v="0"/>
  </r>
  <r>
    <s v="PAT_17012"/>
    <n v="55"/>
    <s v="Male"/>
    <s v="Mumbai"/>
    <n v="24.5"/>
    <s v="Diabetes"/>
    <s v="Scheduled"/>
    <x v="0"/>
    <s v="Headache"/>
    <s v="Low"/>
    <n v="19"/>
    <n v="689"/>
    <s v="No"/>
    <s v="Saturday"/>
    <s v="August"/>
    <n v="21"/>
    <n v="20"/>
    <n v="3"/>
    <n v="1"/>
    <n v="4.5999999999999996"/>
    <n v="0"/>
    <n v="10"/>
    <n v="418"/>
    <n v="893"/>
    <n v="2000"/>
    <s v="Completed"/>
    <s v="Middle Aged"/>
    <n v="0"/>
    <n v="0"/>
    <n v="1"/>
    <n v="0"/>
    <n v="0"/>
    <s v="Routine Scheduled Care"/>
    <n v="0"/>
    <x v="0"/>
  </r>
  <r>
    <s v="PAT_17013"/>
    <n v="77"/>
    <s v="Female"/>
    <s v="Ahmedabad"/>
    <n v="22.9"/>
    <s v="Diabetes"/>
    <s v="Scheduled"/>
    <x v="5"/>
    <s v="Fever"/>
    <s v="Low"/>
    <n v="13"/>
    <n v="506"/>
    <s v="Yes"/>
    <s v="Monday"/>
    <s v="January"/>
    <n v="1"/>
    <n v="52"/>
    <n v="7"/>
    <n v="3"/>
    <n v="3.4"/>
    <n v="0"/>
    <n v="8.1999999999999993"/>
    <n v="751"/>
    <n v="831"/>
    <n v="1461.6"/>
    <s v="Completed"/>
    <s v="Senior"/>
    <n v="0"/>
    <n v="1"/>
    <n v="0"/>
    <n v="0"/>
    <n v="0"/>
    <s v="Standard Care"/>
    <n v="0"/>
    <x v="0"/>
  </r>
  <r>
    <s v="PAT_17014"/>
    <n v="63"/>
    <s v="Male"/>
    <s v="Hyderabad"/>
    <n v="24.6"/>
    <s v="Hypertension"/>
    <s v="Walk-in"/>
    <x v="1"/>
    <s v="Skin Allergy"/>
    <s v="Medium"/>
    <n v="8"/>
    <n v="550"/>
    <s v="Yes"/>
    <s v="Wednesday"/>
    <s v="March"/>
    <n v="24"/>
    <n v="12"/>
    <n v="9"/>
    <n v="0"/>
    <n v="3.4"/>
    <n v="0"/>
    <n v="10"/>
    <n v="1545"/>
    <n v="2482"/>
    <n v="3203.9"/>
    <s v="Completed"/>
    <s v="Middle Aged"/>
    <n v="0"/>
    <n v="0"/>
    <n v="1"/>
    <n v="0"/>
    <n v="0"/>
    <s v="Standard Care"/>
    <n v="0"/>
    <x v="0"/>
  </r>
  <r>
    <s v="PAT_17015"/>
    <n v="7"/>
    <s v="Female"/>
    <s v="Jaipur"/>
    <n v="22.1"/>
    <s v="Hypertension"/>
    <s v="Scheduled"/>
    <x v="4"/>
    <s v="Cough"/>
    <s v="Medium"/>
    <n v="23"/>
    <n v="854"/>
    <s v="Yes"/>
    <s v="Thursday"/>
    <s v="December"/>
    <n v="9"/>
    <n v="36"/>
    <n v="6"/>
    <n v="2"/>
    <n v="4.8"/>
    <n v="0"/>
    <n v="10"/>
    <n v="2470"/>
    <n v="2838"/>
    <n v="4313.3999999999996"/>
    <s v="Completed"/>
    <s v="Pediatric"/>
    <n v="0"/>
    <n v="1"/>
    <n v="0"/>
    <n v="0"/>
    <n v="0"/>
    <s v="Standard Care"/>
    <n v="0"/>
    <x v="0"/>
  </r>
  <r>
    <s v="PAT_17016"/>
    <n v="79"/>
    <s v="Female"/>
    <s v="Mumbai"/>
    <n v="25"/>
    <s v="None"/>
    <s v="Scheduled"/>
    <x v="8"/>
    <s v="Dental Pain"/>
    <s v="Low"/>
    <n v="10"/>
    <n v="440"/>
    <s v="No"/>
    <s v="Monday"/>
    <s v="January"/>
    <n v="14"/>
    <n v="35"/>
    <n v="10"/>
    <n v="4"/>
    <n v="4.7"/>
    <n v="0"/>
    <n v="10"/>
    <n v="826"/>
    <n v="362"/>
    <n v="1628"/>
    <s v="Completed"/>
    <s v="Senior"/>
    <n v="0"/>
    <n v="1"/>
    <n v="0"/>
    <n v="0"/>
    <n v="0"/>
    <s v="Routine Scheduled Care"/>
    <n v="0"/>
    <x v="0"/>
  </r>
  <r>
    <s v="PAT_17017"/>
    <n v="48"/>
    <s v="Male"/>
    <s v="Chennai"/>
    <n v="21.4"/>
    <s v="None"/>
    <s v="Walk-in"/>
    <x v="4"/>
    <s v="Cough"/>
    <s v="Medium"/>
    <n v="24"/>
    <n v="835"/>
    <s v="Yes"/>
    <s v="Tuesday"/>
    <s v="December"/>
    <n v="7"/>
    <n v="22"/>
    <n v="11"/>
    <n v="3"/>
    <n v="4.5999999999999996"/>
    <n v="0"/>
    <n v="10"/>
    <n v="1909"/>
    <n v="2285"/>
    <n v="3520.3"/>
    <s v="Completed"/>
    <s v="Adult"/>
    <n v="0"/>
    <n v="0"/>
    <n v="0"/>
    <n v="0"/>
    <n v="0"/>
    <s v="Standard Care"/>
    <n v="0"/>
    <x v="0"/>
  </r>
  <r>
    <s v="PAT_17018"/>
    <n v="47"/>
    <s v="Female"/>
    <s v="Jaipur"/>
    <n v="30.5"/>
    <s v="Hypertension"/>
    <s v="Walk-in"/>
    <x v="6"/>
    <s v="Chest Pain"/>
    <s v="High"/>
    <n v="9"/>
    <n v="475"/>
    <s v="Yes"/>
    <s v="Monday"/>
    <s v="January"/>
    <n v="19"/>
    <n v="3"/>
    <n v="8"/>
    <n v="4"/>
    <n v="3.6"/>
    <n v="0"/>
    <n v="10"/>
    <n v="6152"/>
    <n v="12461"/>
    <n v="13361.6"/>
    <s v="Completed"/>
    <s v="Adult"/>
    <n v="0"/>
    <n v="0"/>
    <n v="1"/>
    <n v="0"/>
    <n v="0"/>
    <s v="Clinical Backlog Risk"/>
    <n v="0"/>
    <x v="0"/>
  </r>
  <r>
    <s v="PAT_17019"/>
    <n v="36"/>
    <s v="Male"/>
    <s v="Hyderabad"/>
    <n v="24.9"/>
    <s v="None"/>
    <s v="Scheduled"/>
    <x v="5"/>
    <s v="Fever"/>
    <s v="Low"/>
    <n v="29"/>
    <n v="873"/>
    <s v="Yes"/>
    <s v="Monday"/>
    <s v="July"/>
    <n v="29"/>
    <n v="40"/>
    <n v="2"/>
    <n v="0"/>
    <n v="4.7"/>
    <n v="0"/>
    <n v="9.6999999999999993"/>
    <n v="195"/>
    <n v="147"/>
    <n v="850.5"/>
    <s v="Completed"/>
    <s v="Adult"/>
    <n v="0"/>
    <n v="1"/>
    <n v="1"/>
    <n v="0"/>
    <n v="0"/>
    <s v="Routine Scheduled Care"/>
    <n v="0"/>
    <x v="0"/>
  </r>
  <r>
    <s v="PAT_17020"/>
    <n v="56"/>
    <s v="Male"/>
    <s v="Kolkata"/>
    <n v="22.6"/>
    <s v="Hypertension"/>
    <s v="Scheduled"/>
    <x v="1"/>
    <s v="Skin Allergy"/>
    <s v="Medium"/>
    <n v="8"/>
    <n v="447"/>
    <s v="No"/>
    <s v="Thursday"/>
    <s v="August"/>
    <n v="10"/>
    <n v="37"/>
    <n v="9"/>
    <n v="2"/>
    <n v="3.9"/>
    <n v="0"/>
    <n v="9.5"/>
    <n v="1154"/>
    <n v="1318"/>
    <n v="2919"/>
    <s v="Completed"/>
    <s v="Middle Aged"/>
    <n v="0"/>
    <n v="1"/>
    <n v="0"/>
    <n v="0"/>
    <n v="0"/>
    <s v="Standard Care"/>
    <n v="0"/>
    <x v="0"/>
  </r>
  <r>
    <s v="PAT_17021"/>
    <n v="17"/>
    <s v="Female"/>
    <s v="Nagpur"/>
    <n v="18.100000000000001"/>
    <s v="Diabetes"/>
    <s v="Scheduled"/>
    <x v="4"/>
    <s v="Cough"/>
    <s v="Medium"/>
    <n v="1"/>
    <n v="347"/>
    <s v="No"/>
    <s v="Thursday"/>
    <s v="December"/>
    <n v="10"/>
    <n v="20"/>
    <n v="0"/>
    <n v="0"/>
    <n v="4.4000000000000004"/>
    <n v="0"/>
    <n v="10"/>
    <n v="1595"/>
    <n v="1394"/>
    <n v="3336"/>
    <s v="Completed"/>
    <s v="Pediatric"/>
    <n v="0"/>
    <n v="0"/>
    <n v="0"/>
    <n v="0"/>
    <n v="0"/>
    <s v="Standard Care"/>
    <n v="0"/>
    <x v="0"/>
  </r>
  <r>
    <s v="PAT_17022"/>
    <n v="79"/>
    <s v="Male"/>
    <s v="Jaipur"/>
    <n v="18.7"/>
    <s v="Heart Disease"/>
    <s v="Walk-in"/>
    <x v="6"/>
    <s v="Chest Pain"/>
    <s v="High"/>
    <n v="21"/>
    <n v="666"/>
    <s v="Yes"/>
    <s v="Friday"/>
    <s v="August"/>
    <n v="22"/>
    <n v="3"/>
    <n v="13"/>
    <n v="5"/>
    <n v="4.3"/>
    <n v="0"/>
    <n v="10"/>
    <n v="10835"/>
    <n v="6128"/>
    <n v="12340.3"/>
    <s v="Completed"/>
    <s v="Senior"/>
    <n v="0"/>
    <n v="0"/>
    <n v="1"/>
    <n v="0"/>
    <n v="0"/>
    <s v="Clinical Backlog Risk"/>
    <n v="0"/>
    <x v="0"/>
  </r>
  <r>
    <s v="PAT_17023"/>
    <n v="61"/>
    <s v="Female"/>
    <s v="Nagpur"/>
    <n v="26.5"/>
    <s v="Diabetes"/>
    <s v="Scheduled"/>
    <x v="5"/>
    <s v="Fever"/>
    <s v="High"/>
    <n v="26"/>
    <n v="892"/>
    <s v="No"/>
    <s v="Monday"/>
    <s v="January"/>
    <n v="9"/>
    <n v="11"/>
    <n v="4"/>
    <n v="0"/>
    <n v="3.8"/>
    <n v="0"/>
    <n v="10"/>
    <n v="5090"/>
    <n v="4529"/>
    <n v="10511"/>
    <s v="Completed"/>
    <s v="Middle Aged"/>
    <n v="0"/>
    <n v="0"/>
    <n v="0"/>
    <n v="0"/>
    <n v="0"/>
    <s v="Standard Care"/>
    <n v="0"/>
    <x v="0"/>
  </r>
  <r>
    <s v="PAT_17024"/>
    <n v="59"/>
    <s v="Male"/>
    <s v="Nagpur"/>
    <n v="31.8"/>
    <s v="Hypertension"/>
    <s v="Scheduled"/>
    <x v="6"/>
    <s v="Chest Pain"/>
    <s v="Medium"/>
    <n v="18"/>
    <n v="736"/>
    <s v="Yes"/>
    <s v="Monday"/>
    <s v="July"/>
    <n v="14"/>
    <n v="24"/>
    <n v="11"/>
    <n v="1"/>
    <n v="4.5"/>
    <n v="0"/>
    <n v="10"/>
    <n v="1624"/>
    <n v="1872"/>
    <n v="2962.4"/>
    <s v="Completed"/>
    <s v="Middle Aged"/>
    <n v="0"/>
    <n v="0"/>
    <n v="0"/>
    <n v="0"/>
    <n v="0"/>
    <s v="Standard Care"/>
    <n v="0"/>
    <x v="0"/>
  </r>
  <r>
    <s v="PAT_17025"/>
    <n v="80"/>
    <s v="Female"/>
    <s v="Pune"/>
    <n v="24.9"/>
    <s v="None"/>
    <s v="Walk-in"/>
    <x v="7"/>
    <s v="Stomach Pain"/>
    <s v="High"/>
    <n v="7"/>
    <n v="401"/>
    <s v="No"/>
    <s v="Monday"/>
    <s v="June"/>
    <n v="21"/>
    <n v="11"/>
    <n v="13"/>
    <n v="3"/>
    <n v="4.0999999999999996"/>
    <n v="0"/>
    <n v="10"/>
    <n v="19707"/>
    <n v="8554"/>
    <n v="28662"/>
    <s v="Cancelled"/>
    <s v="Senior"/>
    <n v="0"/>
    <n v="0"/>
    <n v="1"/>
    <n v="0"/>
    <n v="0"/>
    <s v="Clinical Backlog Risk"/>
    <n v="1"/>
    <x v="0"/>
  </r>
  <r>
    <s v="PAT_17026"/>
    <n v="55"/>
    <s v="Male"/>
    <s v="Nagpur"/>
    <n v="31.7"/>
    <s v="Diabetes"/>
    <s v="Scheduled"/>
    <x v="5"/>
    <s v="Fever"/>
    <s v="Low"/>
    <n v="30"/>
    <n v="825"/>
    <s v="No"/>
    <s v="Wednesday"/>
    <s v="May"/>
    <n v="21"/>
    <n v="24"/>
    <n v="12"/>
    <n v="3"/>
    <n v="4.3"/>
    <n v="0"/>
    <n v="10"/>
    <n v="439"/>
    <n v="74"/>
    <n v="1338"/>
    <s v="Completed"/>
    <s v="Middle Aged"/>
    <n v="0"/>
    <n v="0"/>
    <n v="1"/>
    <n v="0"/>
    <n v="0"/>
    <s v="Routine Scheduled Care"/>
    <n v="0"/>
    <x v="0"/>
  </r>
  <r>
    <s v="PAT_17027"/>
    <n v="8"/>
    <s v="Female"/>
    <s v="Jaipur"/>
    <n v="31.7"/>
    <s v="None"/>
    <s v="Scheduled"/>
    <x v="5"/>
    <s v="Fever"/>
    <s v="Medium"/>
    <n v="23"/>
    <n v="859"/>
    <s v="Yes"/>
    <s v="Wednesday"/>
    <s v="November"/>
    <n v="2"/>
    <n v="13"/>
    <n v="6"/>
    <n v="1"/>
    <n v="4"/>
    <n v="0"/>
    <n v="10"/>
    <n v="4549"/>
    <n v="3195"/>
    <n v="6022.1"/>
    <s v="Completed"/>
    <s v="Pediatric"/>
    <n v="0"/>
    <n v="0"/>
    <n v="0"/>
    <n v="0"/>
    <n v="0"/>
    <s v="Standard Care"/>
    <n v="0"/>
    <x v="0"/>
  </r>
  <r>
    <s v="PAT_17028"/>
    <n v="3"/>
    <s v="Male"/>
    <s v="Ahmedabad"/>
    <n v="26.7"/>
    <s v="Hypertension"/>
    <s v="Walk-in"/>
    <x v="5"/>
    <s v="Fever"/>
    <s v="High"/>
    <n v="23"/>
    <n v="712"/>
    <s v="Yes"/>
    <s v="Wednesday"/>
    <s v="August"/>
    <n v="17"/>
    <n v="3"/>
    <n v="5"/>
    <n v="2"/>
    <n v="3.5"/>
    <n v="0"/>
    <n v="10"/>
    <n v="5637"/>
    <n v="8903"/>
    <n v="10676.4"/>
    <s v="Completed"/>
    <s v="Pediatric"/>
    <n v="0"/>
    <n v="0"/>
    <n v="1"/>
    <n v="0"/>
    <n v="0"/>
    <s v="Clinical Backlog Risk"/>
    <n v="0"/>
    <x v="0"/>
  </r>
  <r>
    <s v="PAT_17029"/>
    <n v="6"/>
    <s v="Male"/>
    <s v="Mumbai"/>
    <n v="21.7"/>
    <s v="Asthma"/>
    <s v="Scheduled"/>
    <x v="9"/>
    <s v="Pregnancy Checkup"/>
    <s v="High"/>
    <n v="24"/>
    <n v="798"/>
    <s v="Yes"/>
    <s v="Tuesday"/>
    <s v="July"/>
    <n v="19"/>
    <n v="18"/>
    <n v="7"/>
    <n v="0"/>
    <n v="4.3"/>
    <n v="0"/>
    <n v="10"/>
    <n v="10380"/>
    <n v="13991"/>
    <n v="17618.3"/>
    <s v="No Show"/>
    <s v="Pediatric"/>
    <n v="25169"/>
    <n v="0"/>
    <n v="1"/>
    <n v="0"/>
    <n v="0"/>
    <s v="Clinical Backlog Risk"/>
    <n v="1"/>
    <x v="0"/>
  </r>
  <r>
    <s v="PAT_17030"/>
    <n v="34"/>
    <s v="Male"/>
    <s v="Delhi"/>
    <n v="26.4"/>
    <s v="None"/>
    <s v="Walk-in"/>
    <x v="3"/>
    <s v="Eye Irritation"/>
    <s v="Medium"/>
    <n v="21"/>
    <n v="674"/>
    <s v="Yes"/>
    <s v="Saturday"/>
    <s v="April"/>
    <n v="27"/>
    <n v="29"/>
    <n v="6"/>
    <n v="3"/>
    <n v="3.3"/>
    <n v="0"/>
    <n v="9.6999999999999993"/>
    <n v="4267"/>
    <n v="2731"/>
    <n v="5370.4"/>
    <s v="Completed"/>
    <s v="Young Adult"/>
    <n v="0"/>
    <n v="0"/>
    <n v="1"/>
    <n v="0"/>
    <n v="0"/>
    <s v="Standard Care"/>
    <n v="0"/>
    <x v="0"/>
  </r>
  <r>
    <s v="PAT_17031"/>
    <n v="81"/>
    <s v="Female"/>
    <s v="Nagpur"/>
    <n v="22.4"/>
    <s v="Hypertension"/>
    <s v="Walk-in"/>
    <x v="6"/>
    <s v="Chest Pain"/>
    <s v="High"/>
    <n v="8"/>
    <n v="493"/>
    <s v="Yes"/>
    <s v="Saturday"/>
    <s v="August"/>
    <n v="17"/>
    <n v="1"/>
    <n v="12"/>
    <n v="1"/>
    <n v="5"/>
    <n v="0"/>
    <n v="10"/>
    <n v="17607"/>
    <n v="8227"/>
    <n v="18428.900000000001"/>
    <s v="Completed"/>
    <s v="Senior"/>
    <n v="0"/>
    <n v="0"/>
    <n v="1"/>
    <n v="0"/>
    <n v="0"/>
    <s v="Clinical Backlog Risk"/>
    <n v="0"/>
    <x v="0"/>
  </r>
  <r>
    <s v="PAT_17032"/>
    <n v="72"/>
    <s v="Male"/>
    <s v="Mumbai"/>
    <n v="22.1"/>
    <s v="None"/>
    <s v="Walk-in"/>
    <x v="0"/>
    <s v="Headache"/>
    <s v="Low"/>
    <n v="27"/>
    <n v="772"/>
    <s v="Yes"/>
    <s v="Monday"/>
    <s v="July"/>
    <n v="8"/>
    <n v="28"/>
    <n v="14"/>
    <n v="3"/>
    <n v="3.5"/>
    <n v="0"/>
    <n v="9.9"/>
    <n v="120"/>
    <n v="553"/>
    <n v="1011.5"/>
    <s v="Completed"/>
    <s v="Middle Aged"/>
    <n v="0"/>
    <n v="0"/>
    <n v="0"/>
    <n v="0"/>
    <n v="0"/>
    <s v="Routine Scheduled Care"/>
    <n v="0"/>
    <x v="0"/>
  </r>
  <r>
    <s v="PAT_17033"/>
    <n v="33"/>
    <s v="Male"/>
    <s v="Ahmedabad"/>
    <n v="27.4"/>
    <s v="None"/>
    <s v="Scheduled"/>
    <x v="4"/>
    <s v="Cough"/>
    <s v="Medium"/>
    <n v="11"/>
    <n v="461"/>
    <s v="Yes"/>
    <s v="Monday"/>
    <s v="September"/>
    <n v="16"/>
    <n v="17"/>
    <n v="6"/>
    <n v="0"/>
    <n v="5"/>
    <n v="0"/>
    <n v="10"/>
    <n v="2262"/>
    <n v="2310"/>
    <n v="3523.1"/>
    <s v="Cancelled"/>
    <s v="Young Adult"/>
    <n v="0"/>
    <n v="0"/>
    <n v="1"/>
    <n v="0"/>
    <n v="0"/>
    <s v="Standard Care"/>
    <n v="1"/>
    <x v="0"/>
  </r>
  <r>
    <s v="PAT_17034"/>
    <n v="16"/>
    <s v="Male"/>
    <s v="Delhi"/>
    <n v="26.1"/>
    <s v="Diabetes"/>
    <s v="Walk-in"/>
    <x v="7"/>
    <s v="Stomach Pain"/>
    <s v="Low"/>
    <n v="10"/>
    <n v="485"/>
    <s v="Yes"/>
    <s v="Wednesday"/>
    <s v="April"/>
    <n v="24"/>
    <n v="49"/>
    <n v="1"/>
    <n v="0"/>
    <n v="4.9000000000000004"/>
    <n v="0"/>
    <n v="9.1999999999999993"/>
    <n v="784"/>
    <n v="534"/>
    <n v="1262.0999999999999"/>
    <s v="Completed"/>
    <s v="Pediatric"/>
    <n v="0"/>
    <n v="1"/>
    <n v="1"/>
    <n v="0"/>
    <n v="0"/>
    <s v="Routine Scheduled Care"/>
    <n v="0"/>
    <x v="0"/>
  </r>
  <r>
    <s v="PAT_17035"/>
    <n v="3"/>
    <s v="Female"/>
    <s v="Hyderabad"/>
    <n v="21.6"/>
    <s v="None"/>
    <s v="Scheduled"/>
    <x v="1"/>
    <s v="Skin Allergy"/>
    <s v="High"/>
    <n v="23"/>
    <n v="680"/>
    <s v="No"/>
    <s v="Saturday"/>
    <s v="December"/>
    <n v="8"/>
    <n v="4"/>
    <n v="7"/>
    <n v="1"/>
    <n v="3.8"/>
    <n v="0"/>
    <n v="10"/>
    <n v="7160"/>
    <n v="14988"/>
    <n v="22828"/>
    <s v="Completed"/>
    <s v="Pediatric"/>
    <n v="0"/>
    <n v="0"/>
    <n v="0"/>
    <n v="0"/>
    <n v="0"/>
    <s v="Standard Care"/>
    <n v="0"/>
    <x v="0"/>
  </r>
  <r>
    <s v="PAT_17036"/>
    <n v="53"/>
    <s v="Male"/>
    <s v="Hyderabad"/>
    <n v="22.8"/>
    <s v="Hypertension"/>
    <s v="Scheduled"/>
    <x v="2"/>
    <s v="Joint Pain"/>
    <s v="Medium"/>
    <n v="30"/>
    <n v="873"/>
    <s v="No"/>
    <s v="Saturday"/>
    <s v="May"/>
    <n v="8"/>
    <n v="23"/>
    <n v="14"/>
    <n v="3"/>
    <n v="3.9"/>
    <n v="0"/>
    <n v="10"/>
    <n v="1665"/>
    <n v="2861"/>
    <n v="5399"/>
    <s v="Completed"/>
    <s v="Adult"/>
    <n v="0"/>
    <n v="0"/>
    <n v="0"/>
    <n v="0"/>
    <n v="0"/>
    <s v="Standard Care"/>
    <n v="0"/>
    <x v="0"/>
  </r>
  <r>
    <s v="PAT_17037"/>
    <n v="43"/>
    <s v="Male"/>
    <s v="Bangalore"/>
    <n v="25.2"/>
    <s v="Heart Disease"/>
    <s v="Walk-in"/>
    <x v="5"/>
    <s v="Fever"/>
    <s v="Low"/>
    <n v="30"/>
    <n v="956"/>
    <s v="No"/>
    <s v="Monday"/>
    <s v="November"/>
    <n v="10"/>
    <n v="33"/>
    <n v="7"/>
    <n v="1"/>
    <n v="3.9"/>
    <n v="0"/>
    <n v="9.8000000000000007"/>
    <n v="150"/>
    <n v="167"/>
    <n v="1273"/>
    <s v="Completed"/>
    <s v="Adult"/>
    <n v="0"/>
    <n v="1"/>
    <n v="0"/>
    <n v="0"/>
    <n v="0"/>
    <s v="Routine Scheduled Care"/>
    <n v="0"/>
    <x v="0"/>
  </r>
  <r>
    <s v="PAT_17038"/>
    <n v="20"/>
    <s v="Female"/>
    <s v="Nagpur"/>
    <n v="27.3"/>
    <s v="Hypertension"/>
    <s v="Emergency"/>
    <x v="3"/>
    <s v="Eye Irritation"/>
    <s v="Low"/>
    <n v="6"/>
    <n v="501"/>
    <s v="Yes"/>
    <s v="Wednesday"/>
    <s v="April"/>
    <n v="0"/>
    <n v="25"/>
    <n v="12"/>
    <n v="1"/>
    <n v="3.8"/>
    <n v="1"/>
    <n v="10"/>
    <n v="896"/>
    <n v="226"/>
    <n v="1136.0999999999999"/>
    <s v="Completed"/>
    <s v="Young Adult"/>
    <n v="0"/>
    <n v="0"/>
    <n v="0"/>
    <n v="0"/>
    <n v="0"/>
    <s v="Standard Care"/>
    <n v="0"/>
    <x v="1"/>
  </r>
  <r>
    <s v="PAT_17039"/>
    <n v="30"/>
    <s v="Female"/>
    <s v="Mumbai"/>
    <n v="19.7"/>
    <s v="Asthma"/>
    <s v="Scheduled"/>
    <x v="7"/>
    <s v="Stomach Pain"/>
    <s v="Low"/>
    <n v="30"/>
    <n v="841"/>
    <s v="Yes"/>
    <s v="Friday"/>
    <s v="November"/>
    <n v="11"/>
    <n v="34"/>
    <n v="3"/>
    <n v="1"/>
    <n v="4.7"/>
    <n v="0"/>
    <n v="10"/>
    <n v="423"/>
    <n v="269"/>
    <n v="1073.0999999999999"/>
    <s v="No Show"/>
    <s v="Young Adult"/>
    <n v="1533"/>
    <n v="1"/>
    <n v="0"/>
    <n v="0"/>
    <n v="0"/>
    <s v="Routine Scheduled Care"/>
    <n v="1"/>
    <x v="0"/>
  </r>
  <r>
    <s v="PAT_17040"/>
    <n v="17"/>
    <s v="Male"/>
    <s v="Jaipur"/>
    <n v="22.3"/>
    <s v="Hypertension"/>
    <s v="Walk-in"/>
    <x v="1"/>
    <s v="Skin Allergy"/>
    <s v="High"/>
    <n v="29"/>
    <n v="933"/>
    <s v="Yes"/>
    <s v="Wednesday"/>
    <s v="April"/>
    <n v="19"/>
    <n v="13"/>
    <n v="1"/>
    <n v="0"/>
    <n v="4.9000000000000004"/>
    <n v="0"/>
    <n v="10"/>
    <n v="17225"/>
    <n v="8828"/>
    <n v="18890.2"/>
    <s v="Completed"/>
    <s v="Pediatric"/>
    <n v="0"/>
    <n v="0"/>
    <n v="1"/>
    <n v="0"/>
    <n v="0"/>
    <s v="Clinical Backlog Risk"/>
    <n v="0"/>
    <x v="0"/>
  </r>
  <r>
    <s v="PAT_17041"/>
    <n v="22"/>
    <s v="Female"/>
    <s v="Bangalore"/>
    <n v="17.600000000000001"/>
    <s v="None"/>
    <s v="Scheduled"/>
    <x v="4"/>
    <s v="Cough"/>
    <s v="Low"/>
    <n v="27"/>
    <n v="829"/>
    <s v="No"/>
    <s v="Tuesday"/>
    <s v="December"/>
    <n v="24"/>
    <n v="29"/>
    <n v="7"/>
    <n v="1"/>
    <n v="4.5"/>
    <n v="0"/>
    <n v="10"/>
    <n v="575"/>
    <n v="937"/>
    <n v="2341"/>
    <s v="Completed"/>
    <s v="Young Adult"/>
    <n v="0"/>
    <n v="0"/>
    <n v="1"/>
    <n v="0"/>
    <n v="0"/>
    <s v="Routine Scheduled Care"/>
    <n v="0"/>
    <x v="0"/>
  </r>
  <r>
    <s v="PAT_17042"/>
    <n v="15"/>
    <s v="Female"/>
    <s v="Chennai"/>
    <n v="18.8"/>
    <s v="None"/>
    <s v="Scheduled"/>
    <x v="3"/>
    <s v="Eye Irritation"/>
    <s v="Medium"/>
    <n v="10"/>
    <n v="525"/>
    <s v="Yes"/>
    <s v="Tuesday"/>
    <s v="March"/>
    <n v="20"/>
    <n v="21"/>
    <n v="12"/>
    <n v="1"/>
    <n v="3.7"/>
    <n v="0"/>
    <n v="10"/>
    <n v="3493"/>
    <n v="1915"/>
    <n v="4153.1000000000004"/>
    <s v="Completed"/>
    <s v="Pediatric"/>
    <n v="0"/>
    <n v="0"/>
    <n v="1"/>
    <n v="0"/>
    <n v="0"/>
    <s v="Standard Care"/>
    <n v="0"/>
    <x v="0"/>
  </r>
  <r>
    <s v="PAT_17043"/>
    <n v="1"/>
    <s v="Male"/>
    <s v="Nagpur"/>
    <n v="23"/>
    <s v="None"/>
    <s v="Walk-in"/>
    <x v="0"/>
    <s v="Headache"/>
    <s v="Medium"/>
    <n v="26"/>
    <n v="787"/>
    <s v="Yes"/>
    <s v="Saturday"/>
    <s v="November"/>
    <n v="3"/>
    <n v="20"/>
    <n v="8"/>
    <n v="3"/>
    <n v="5"/>
    <n v="0"/>
    <n v="10"/>
    <n v="3488"/>
    <n v="2759"/>
    <n v="4923.8"/>
    <s v="Cancelled"/>
    <s v="Pediatric"/>
    <n v="0"/>
    <n v="0"/>
    <n v="0"/>
    <n v="0"/>
    <n v="0"/>
    <s v="Standard Care"/>
    <n v="1"/>
    <x v="0"/>
  </r>
  <r>
    <s v="PAT_17044"/>
    <n v="83"/>
    <s v="Male"/>
    <s v="Ahmedabad"/>
    <n v="25.4"/>
    <s v="Diabetes"/>
    <s v="Walk-in"/>
    <x v="4"/>
    <s v="Cough"/>
    <s v="Low"/>
    <n v="20"/>
    <n v="793"/>
    <s v="No"/>
    <s v="Wednesday"/>
    <s v="July"/>
    <n v="19"/>
    <n v="56"/>
    <n v="12"/>
    <n v="2"/>
    <n v="3.7"/>
    <n v="0"/>
    <n v="8.1"/>
    <n v="717"/>
    <n v="433"/>
    <n v="1943"/>
    <s v="Completed"/>
    <s v="Senior"/>
    <n v="0"/>
    <n v="1"/>
    <n v="1"/>
    <n v="0"/>
    <n v="0"/>
    <s v="Routine Scheduled Care"/>
    <n v="0"/>
    <x v="0"/>
  </r>
  <r>
    <s v="PAT_17045"/>
    <n v="4"/>
    <s v="Female"/>
    <s v="Pune"/>
    <n v="15.4"/>
    <s v="Diabetes"/>
    <s v="Walk-in"/>
    <x v="2"/>
    <s v="Joint Pain"/>
    <s v="High"/>
    <n v="29"/>
    <n v="845"/>
    <s v="Yes"/>
    <s v="Saturday"/>
    <s v="March"/>
    <n v="23"/>
    <n v="5"/>
    <n v="2"/>
    <n v="1"/>
    <n v="4.5999999999999996"/>
    <n v="0"/>
    <n v="10"/>
    <n v="15245"/>
    <n v="8146"/>
    <n v="16965.2"/>
    <s v="Completed"/>
    <s v="Pediatric"/>
    <n v="0"/>
    <n v="0"/>
    <n v="1"/>
    <n v="0"/>
    <n v="0"/>
    <s v="Clinical Backlog Risk"/>
    <n v="0"/>
    <x v="0"/>
  </r>
  <r>
    <s v="PAT_17046"/>
    <n v="28"/>
    <s v="Male"/>
    <s v="Pune"/>
    <n v="27.4"/>
    <s v="Hypertension"/>
    <s v="Scheduled"/>
    <x v="5"/>
    <s v="Fever"/>
    <s v="Medium"/>
    <n v="1"/>
    <n v="336"/>
    <s v="Yes"/>
    <s v="Tuesday"/>
    <s v="May"/>
    <n v="3"/>
    <n v="17"/>
    <n v="3"/>
    <n v="0"/>
    <n v="3.3"/>
    <n v="0"/>
    <n v="10"/>
    <n v="2427"/>
    <n v="3419"/>
    <n v="4327.3999999999996"/>
    <s v="Completed"/>
    <s v="Young Adult"/>
    <n v="0"/>
    <n v="0"/>
    <n v="0"/>
    <n v="0"/>
    <n v="0"/>
    <s v="Standard Care"/>
    <n v="0"/>
    <x v="0"/>
  </r>
  <r>
    <s v="PAT_17047"/>
    <n v="27"/>
    <s v="Male"/>
    <s v="Mumbai"/>
    <n v="23.6"/>
    <s v="None"/>
    <s v="Scheduled"/>
    <x v="9"/>
    <s v="Pregnancy Checkup"/>
    <s v="High"/>
    <n v="14"/>
    <n v="487"/>
    <s v="No"/>
    <s v="Saturday"/>
    <s v="January"/>
    <n v="12"/>
    <n v="1"/>
    <n v="12"/>
    <n v="3"/>
    <n v="5"/>
    <n v="0"/>
    <n v="10"/>
    <n v="17687"/>
    <n v="8212"/>
    <n v="26386"/>
    <s v="Completed"/>
    <s v="Young Adult"/>
    <n v="0"/>
    <n v="0"/>
    <n v="0"/>
    <n v="0"/>
    <n v="0"/>
    <s v="Standard Care"/>
    <n v="0"/>
    <x v="0"/>
  </r>
  <r>
    <s v="PAT_17048"/>
    <n v="80"/>
    <s v="Male"/>
    <s v="Mumbai"/>
    <n v="34.4"/>
    <s v="Diabetes"/>
    <s v="Scheduled"/>
    <x v="0"/>
    <s v="Headache"/>
    <s v="Medium"/>
    <n v="12"/>
    <n v="603"/>
    <s v="Yes"/>
    <s v="Tuesday"/>
    <s v="May"/>
    <n v="26"/>
    <n v="25"/>
    <n v="2"/>
    <n v="0"/>
    <n v="3.8"/>
    <n v="0"/>
    <n v="10"/>
    <n v="2947"/>
    <n v="1988"/>
    <n v="3876.6"/>
    <s v="Completed"/>
    <s v="Senior"/>
    <n v="0"/>
    <n v="0"/>
    <n v="1"/>
    <n v="0"/>
    <n v="0"/>
    <s v="Standard Care"/>
    <n v="0"/>
    <x v="0"/>
  </r>
  <r>
    <s v="PAT_17049"/>
    <n v="81"/>
    <s v="Female"/>
    <s v="Bangalore"/>
    <n v="25.1"/>
    <s v="None"/>
    <s v="Walk-in"/>
    <x v="2"/>
    <s v="Joint Pain"/>
    <s v="Medium"/>
    <n v="4"/>
    <n v="366"/>
    <s v="No"/>
    <s v="Friday"/>
    <s v="August"/>
    <n v="22"/>
    <n v="36"/>
    <n v="10"/>
    <n v="4"/>
    <n v="3.8"/>
    <n v="0"/>
    <n v="9.5"/>
    <n v="1224"/>
    <n v="3438"/>
    <n v="5028"/>
    <s v="Completed"/>
    <s v="Senior"/>
    <n v="0"/>
    <n v="1"/>
    <n v="1"/>
    <n v="1"/>
    <n v="0"/>
    <s v="Standard Care"/>
    <n v="0"/>
    <x v="0"/>
  </r>
  <r>
    <s v="PAT_17050"/>
    <n v="81"/>
    <s v="Female"/>
    <s v="Bangalore"/>
    <n v="20.2"/>
    <s v="None"/>
    <s v="Scheduled"/>
    <x v="2"/>
    <s v="Joint Pain"/>
    <s v="Low"/>
    <n v="10"/>
    <n v="532"/>
    <s v="No"/>
    <s v="Friday"/>
    <s v="July"/>
    <n v="11"/>
    <n v="31"/>
    <n v="9"/>
    <n v="3"/>
    <n v="4.4000000000000004"/>
    <n v="0"/>
    <n v="10"/>
    <n v="747"/>
    <n v="969"/>
    <n v="2248"/>
    <s v="No Show"/>
    <s v="Senior"/>
    <n v="2248"/>
    <n v="1"/>
    <n v="0"/>
    <n v="0"/>
    <n v="0"/>
    <s v="Routine Scheduled Care"/>
    <n v="1"/>
    <x v="0"/>
  </r>
  <r>
    <s v="PAT_17051"/>
    <n v="76"/>
    <s v="Male"/>
    <s v="Delhi"/>
    <n v="23.4"/>
    <s v="Asthma"/>
    <s v="Walk-in"/>
    <x v="6"/>
    <s v="Chest Pain"/>
    <s v="Medium"/>
    <n v="8"/>
    <n v="440"/>
    <s v="No"/>
    <s v="Saturday"/>
    <s v="January"/>
    <n v="4"/>
    <n v="14"/>
    <n v="7"/>
    <n v="1"/>
    <n v="4.5"/>
    <n v="0"/>
    <n v="10"/>
    <n v="2176"/>
    <n v="3343"/>
    <n v="5959"/>
    <s v="Completed"/>
    <s v="Senior"/>
    <n v="0"/>
    <n v="0"/>
    <n v="0"/>
    <n v="0"/>
    <n v="0"/>
    <s v="Standard Care"/>
    <n v="0"/>
    <x v="0"/>
  </r>
  <r>
    <s v="PAT_17052"/>
    <n v="51"/>
    <s v="Male"/>
    <s v="Delhi"/>
    <n v="19.3"/>
    <s v="None"/>
    <s v="Scheduled"/>
    <x v="0"/>
    <s v="Headache"/>
    <s v="Low"/>
    <n v="30"/>
    <n v="896"/>
    <s v="No"/>
    <s v="Monday"/>
    <s v="September"/>
    <n v="25"/>
    <n v="26"/>
    <n v="13"/>
    <n v="3"/>
    <n v="3.2"/>
    <n v="0"/>
    <n v="9.9"/>
    <n v="368"/>
    <n v="659"/>
    <n v="1923"/>
    <s v="Completed"/>
    <s v="Adult"/>
    <n v="0"/>
    <n v="0"/>
    <n v="1"/>
    <n v="0"/>
    <n v="0"/>
    <s v="Routine Scheduled Care"/>
    <n v="0"/>
    <x v="0"/>
  </r>
  <r>
    <s v="PAT_17053"/>
    <n v="2"/>
    <s v="Male"/>
    <s v="Chennai"/>
    <n v="21.6"/>
    <s v="None"/>
    <s v="Scheduled"/>
    <x v="5"/>
    <s v="Fever"/>
    <s v="Low"/>
    <n v="13"/>
    <n v="550"/>
    <s v="No"/>
    <s v="Wednesday"/>
    <s v="January"/>
    <n v="13"/>
    <n v="32"/>
    <n v="7"/>
    <n v="1"/>
    <n v="4.4000000000000004"/>
    <n v="0"/>
    <n v="10"/>
    <n v="955"/>
    <n v="250"/>
    <n v="1755"/>
    <s v="Completed"/>
    <s v="Pediatric"/>
    <n v="0"/>
    <n v="1"/>
    <n v="0"/>
    <n v="0"/>
    <n v="0"/>
    <s v="Routine Scheduled Care"/>
    <n v="0"/>
    <x v="0"/>
  </r>
  <r>
    <s v="PAT_17054"/>
    <n v="32"/>
    <s v="Female"/>
    <s v="Chennai"/>
    <n v="22.7"/>
    <s v="Heart Disease"/>
    <s v="Scheduled"/>
    <x v="9"/>
    <s v="Pregnancy Checkup"/>
    <s v="High"/>
    <n v="7"/>
    <n v="416"/>
    <s v="Yes"/>
    <s v="Tuesday"/>
    <s v="April"/>
    <n v="15"/>
    <n v="6"/>
    <n v="9"/>
    <n v="1"/>
    <n v="4.0999999999999996"/>
    <n v="0"/>
    <n v="10"/>
    <n v="9296"/>
    <n v="10787"/>
    <n v="14349.3"/>
    <s v="Completed"/>
    <s v="Young Adult"/>
    <n v="0"/>
    <n v="0"/>
    <n v="1"/>
    <n v="0"/>
    <n v="0"/>
    <s v="Clinical Backlog Risk"/>
    <n v="0"/>
    <x v="0"/>
  </r>
  <r>
    <s v="PAT_17055"/>
    <n v="56"/>
    <s v="Female"/>
    <s v="Pune"/>
    <n v="24.7"/>
    <s v="Diabetes"/>
    <s v="Walk-in"/>
    <x v="5"/>
    <s v="Fever"/>
    <s v="Medium"/>
    <n v="3"/>
    <n v="408"/>
    <s v="Yes"/>
    <s v="Tuesday"/>
    <s v="February"/>
    <n v="10"/>
    <n v="27"/>
    <n v="4"/>
    <n v="0"/>
    <n v="3.9"/>
    <n v="0"/>
    <n v="10"/>
    <n v="3491"/>
    <n v="1564"/>
    <n v="3824.1"/>
    <s v="Completed"/>
    <s v="Middle Aged"/>
    <n v="0"/>
    <n v="0"/>
    <n v="0"/>
    <n v="0"/>
    <n v="0"/>
    <s v="Standard Care"/>
    <n v="0"/>
    <x v="0"/>
  </r>
  <r>
    <s v="PAT_17056"/>
    <n v="2"/>
    <s v="Female"/>
    <s v="Jaipur"/>
    <n v="21.8"/>
    <s v="None"/>
    <s v="Scheduled"/>
    <x v="3"/>
    <s v="Eye Irritation"/>
    <s v="High"/>
    <n v="21"/>
    <n v="687"/>
    <s v="Yes"/>
    <s v="Saturday"/>
    <s v="April"/>
    <n v="18"/>
    <n v="19"/>
    <n v="13"/>
    <n v="8"/>
    <n v="3.4"/>
    <n v="0"/>
    <n v="10"/>
    <n v="17028"/>
    <n v="11010"/>
    <n v="20107.5"/>
    <s v="No Show"/>
    <s v="Pediatric"/>
    <n v="28725"/>
    <n v="0"/>
    <n v="1"/>
    <n v="0"/>
    <n v="0"/>
    <s v="Clinical Backlog Risk"/>
    <n v="1"/>
    <x v="0"/>
  </r>
  <r>
    <s v="PAT_17057"/>
    <n v="80"/>
    <s v="Female"/>
    <s v="Hyderabad"/>
    <n v="23.7"/>
    <s v="Diabetes"/>
    <s v="Scheduled"/>
    <x v="8"/>
    <s v="Dental Pain"/>
    <s v="Low"/>
    <n v="13"/>
    <n v="540"/>
    <s v="No"/>
    <s v="Friday"/>
    <s v="December"/>
    <n v="5"/>
    <n v="27"/>
    <n v="5"/>
    <n v="1"/>
    <n v="4.0999999999999996"/>
    <n v="0"/>
    <n v="10"/>
    <n v="603"/>
    <n v="881"/>
    <n v="2024"/>
    <s v="Completed"/>
    <s v="Senior"/>
    <n v="0"/>
    <n v="0"/>
    <n v="0"/>
    <n v="0"/>
    <n v="0"/>
    <s v="Standard Care"/>
    <n v="0"/>
    <x v="0"/>
  </r>
  <r>
    <s v="PAT_17058"/>
    <n v="45"/>
    <s v="Male"/>
    <s v="Jaipur"/>
    <n v="29"/>
    <s v="Hypertension"/>
    <s v="Emergency"/>
    <x v="6"/>
    <s v="Chest Pain"/>
    <s v="Low"/>
    <n v="19"/>
    <n v="681"/>
    <s v="Yes"/>
    <s v="Wednesday"/>
    <s v="December"/>
    <n v="0"/>
    <n v="57"/>
    <n v="3"/>
    <n v="1"/>
    <n v="3.8"/>
    <n v="1"/>
    <n v="8.1"/>
    <n v="915"/>
    <n v="259"/>
    <n v="1298.5"/>
    <s v="No Show"/>
    <s v="Adult"/>
    <n v="1855"/>
    <n v="1"/>
    <n v="0"/>
    <n v="0"/>
    <n v="0"/>
    <s v="Standard Care"/>
    <n v="1"/>
    <x v="1"/>
  </r>
  <r>
    <s v="PAT_17059"/>
    <n v="64"/>
    <s v="Female"/>
    <s v="Mumbai"/>
    <n v="23.6"/>
    <s v="Hypertension"/>
    <s v="Walk-in"/>
    <x v="2"/>
    <s v="Joint Pain"/>
    <s v="High"/>
    <n v="28"/>
    <n v="886"/>
    <s v="No"/>
    <s v="Monday"/>
    <s v="May"/>
    <n v="7"/>
    <n v="9"/>
    <n v="3"/>
    <n v="1"/>
    <n v="3.4"/>
    <n v="0"/>
    <n v="10"/>
    <n v="13277"/>
    <n v="4584"/>
    <n v="18747"/>
    <s v="Completed"/>
    <s v="Middle Aged"/>
    <n v="0"/>
    <n v="0"/>
    <n v="0"/>
    <n v="0"/>
    <n v="0"/>
    <s v="Standard Care"/>
    <n v="0"/>
    <x v="0"/>
  </r>
  <r>
    <s v="PAT_17060"/>
    <n v="79"/>
    <s v="Male"/>
    <s v="Hyderabad"/>
    <n v="24.1"/>
    <s v="Diabetes"/>
    <s v="Emergency"/>
    <x v="3"/>
    <s v="Eye Irritation"/>
    <s v="Low"/>
    <n v="16"/>
    <n v="659"/>
    <s v="Yes"/>
    <s v="Friday"/>
    <s v="March"/>
    <n v="0"/>
    <n v="40"/>
    <n v="10"/>
    <n v="4"/>
    <n v="3.4"/>
    <n v="1"/>
    <n v="9"/>
    <n v="982"/>
    <n v="662"/>
    <n v="1612.1"/>
    <s v="Completed"/>
    <s v="Senior"/>
    <n v="0"/>
    <n v="1"/>
    <n v="0"/>
    <n v="0"/>
    <n v="0"/>
    <s v="Standard Care"/>
    <n v="0"/>
    <x v="1"/>
  </r>
  <r>
    <s v="PAT_17061"/>
    <n v="41"/>
    <s v="Female"/>
    <s v="Nagpur"/>
    <n v="24.9"/>
    <s v="Diabetes"/>
    <s v="Walk-in"/>
    <x v="1"/>
    <s v="Skin Allergy"/>
    <s v="Low"/>
    <n v="24"/>
    <n v="824"/>
    <s v="Yes"/>
    <s v="Tuesday"/>
    <s v="February"/>
    <n v="10"/>
    <n v="34"/>
    <n v="13"/>
    <n v="1"/>
    <n v="4.3"/>
    <n v="0"/>
    <n v="9.9"/>
    <n v="800"/>
    <n v="854"/>
    <n v="1734.6"/>
    <s v="Completed"/>
    <s v="Adult"/>
    <n v="0"/>
    <n v="1"/>
    <n v="0"/>
    <n v="0"/>
    <n v="0"/>
    <s v="Routine Scheduled Care"/>
    <n v="0"/>
    <x v="0"/>
  </r>
  <r>
    <s v="PAT_17062"/>
    <n v="4"/>
    <s v="Female"/>
    <s v="Mumbai"/>
    <n v="27.6"/>
    <s v="None"/>
    <s v="Walk-in"/>
    <x v="5"/>
    <s v="Fever"/>
    <s v="Low"/>
    <n v="6"/>
    <n v="443"/>
    <s v="Yes"/>
    <s v="Saturday"/>
    <s v="January"/>
    <n v="23"/>
    <n v="43"/>
    <n v="0"/>
    <n v="0"/>
    <n v="3.6"/>
    <n v="0"/>
    <n v="8.9"/>
    <n v="148"/>
    <n v="361"/>
    <n v="666.4"/>
    <s v="Completed"/>
    <s v="Pediatric"/>
    <n v="0"/>
    <n v="1"/>
    <n v="1"/>
    <n v="0"/>
    <n v="0"/>
    <s v="Routine Scheduled Care"/>
    <n v="0"/>
    <x v="0"/>
  </r>
  <r>
    <s v="PAT_17063"/>
    <n v="47"/>
    <s v="Male"/>
    <s v="Jaipur"/>
    <n v="24.8"/>
    <s v="None"/>
    <s v="Walk-in"/>
    <x v="4"/>
    <s v="Cough"/>
    <s v="Medium"/>
    <n v="21"/>
    <n v="739"/>
    <s v="Yes"/>
    <s v="Friday"/>
    <s v="August"/>
    <n v="16"/>
    <n v="13"/>
    <n v="9"/>
    <n v="1"/>
    <n v="3.4"/>
    <n v="0"/>
    <n v="10"/>
    <n v="4955"/>
    <n v="1260"/>
    <n v="4867.8"/>
    <s v="Completed"/>
    <s v="Adult"/>
    <n v="0"/>
    <n v="0"/>
    <n v="1"/>
    <n v="0"/>
    <n v="0"/>
    <s v="Standard Care"/>
    <n v="0"/>
    <x v="0"/>
  </r>
  <r>
    <s v="PAT_17064"/>
    <n v="74"/>
    <s v="Female"/>
    <s v="Delhi"/>
    <n v="28.2"/>
    <s v="None"/>
    <s v="Walk-in"/>
    <x v="7"/>
    <s v="Stomach Pain"/>
    <s v="Low"/>
    <n v="26"/>
    <n v="726"/>
    <s v="Yes"/>
    <s v="Saturday"/>
    <s v="May"/>
    <n v="27"/>
    <n v="27"/>
    <n v="5"/>
    <n v="3"/>
    <n v="3.8"/>
    <n v="0"/>
    <n v="10"/>
    <n v="560"/>
    <n v="20"/>
    <n v="914.2"/>
    <s v="No Show"/>
    <s v="Middle Aged"/>
    <n v="1306"/>
    <n v="0"/>
    <n v="1"/>
    <n v="0"/>
    <n v="0"/>
    <s v="Routine Scheduled Care"/>
    <n v="1"/>
    <x v="0"/>
  </r>
  <r>
    <s v="PAT_17065"/>
    <n v="87"/>
    <s v="Male"/>
    <s v="Mumbai"/>
    <n v="21.2"/>
    <s v="None"/>
    <s v="Scheduled"/>
    <x v="1"/>
    <s v="Skin Allergy"/>
    <s v="Medium"/>
    <n v="17"/>
    <n v="671"/>
    <s v="No"/>
    <s v="Thursday"/>
    <s v="June"/>
    <n v="19"/>
    <n v="30"/>
    <n v="9"/>
    <n v="2"/>
    <n v="3.5"/>
    <n v="0"/>
    <n v="9.8000000000000007"/>
    <n v="3011"/>
    <n v="3431"/>
    <n v="7113"/>
    <s v="Completed"/>
    <s v="Senior"/>
    <n v="0"/>
    <n v="0"/>
    <n v="1"/>
    <n v="0"/>
    <n v="0"/>
    <s v="Standard Care"/>
    <n v="0"/>
    <x v="0"/>
  </r>
  <r>
    <s v="PAT_17066"/>
    <n v="49"/>
    <s v="Female"/>
    <s v="Mumbai"/>
    <n v="31.5"/>
    <s v="Hypertension"/>
    <s v="Scheduled"/>
    <x v="6"/>
    <s v="Chest Pain"/>
    <s v="High"/>
    <n v="14"/>
    <n v="635"/>
    <s v="Yes"/>
    <s v="Friday"/>
    <s v="September"/>
    <n v="9"/>
    <n v="9"/>
    <n v="1"/>
    <n v="0"/>
    <n v="3.6"/>
    <n v="0"/>
    <n v="10"/>
    <n v="9860"/>
    <n v="13548"/>
    <n v="16830.099999999999"/>
    <s v="No Show"/>
    <s v="Adult"/>
    <n v="24043"/>
    <n v="0"/>
    <n v="0"/>
    <n v="0"/>
    <n v="0"/>
    <s v="Standard Care"/>
    <n v="1"/>
    <x v="0"/>
  </r>
  <r>
    <s v="PAT_17067"/>
    <n v="1"/>
    <s v="Male"/>
    <s v="Kolkata"/>
    <n v="21.7"/>
    <s v="None"/>
    <s v="Scheduled"/>
    <x v="9"/>
    <s v="Pregnancy Checkup"/>
    <s v="High"/>
    <n v="14"/>
    <n v="533"/>
    <s v="Yes"/>
    <s v="Friday"/>
    <s v="September"/>
    <n v="29"/>
    <n v="5"/>
    <n v="14"/>
    <n v="3"/>
    <n v="4.9000000000000004"/>
    <n v="0"/>
    <n v="10"/>
    <n v="12312"/>
    <n v="7629"/>
    <n v="14331.8"/>
    <s v="Completed"/>
    <s v="Pediatric"/>
    <n v="0"/>
    <n v="0"/>
    <n v="1"/>
    <n v="0"/>
    <n v="0"/>
    <s v="Clinical Backlog Risk"/>
    <n v="0"/>
    <x v="0"/>
  </r>
  <r>
    <s v="PAT_17068"/>
    <n v="46"/>
    <s v="Male"/>
    <s v="Ahmedabad"/>
    <n v="21.1"/>
    <s v="None"/>
    <s v="Walk-in"/>
    <x v="6"/>
    <s v="Chest Pain"/>
    <s v="High"/>
    <n v="14"/>
    <n v="511"/>
    <s v="Yes"/>
    <s v="Wednesday"/>
    <s v="June"/>
    <n v="20"/>
    <n v="14"/>
    <n v="5"/>
    <n v="2"/>
    <n v="3.7"/>
    <n v="0"/>
    <n v="10"/>
    <n v="12810"/>
    <n v="5349"/>
    <n v="13069"/>
    <s v="Completed"/>
    <s v="Adult"/>
    <n v="0"/>
    <n v="0"/>
    <n v="1"/>
    <n v="0"/>
    <n v="0"/>
    <s v="Clinical Backlog Risk"/>
    <n v="0"/>
    <x v="0"/>
  </r>
  <r>
    <s v="PAT_17069"/>
    <n v="21"/>
    <s v="Female"/>
    <s v="Delhi"/>
    <n v="27.9"/>
    <s v="Diabetes"/>
    <s v="Scheduled"/>
    <x v="7"/>
    <s v="Stomach Pain"/>
    <s v="High"/>
    <n v="5"/>
    <n v="488"/>
    <s v="Yes"/>
    <s v="Saturday"/>
    <s v="December"/>
    <n v="11"/>
    <n v="13"/>
    <n v="4"/>
    <n v="0"/>
    <n v="3.7"/>
    <n v="0"/>
    <n v="10"/>
    <n v="8480"/>
    <n v="10945"/>
    <n v="13939.1"/>
    <s v="Completed"/>
    <s v="Young Adult"/>
    <n v="0"/>
    <n v="0"/>
    <n v="0"/>
    <n v="0"/>
    <n v="0"/>
    <s v="Standard Care"/>
    <n v="0"/>
    <x v="0"/>
  </r>
  <r>
    <s v="PAT_17070"/>
    <n v="83"/>
    <s v="Female"/>
    <s v="Delhi"/>
    <n v="28.6"/>
    <s v="None"/>
    <s v="Walk-in"/>
    <x v="6"/>
    <s v="Chest Pain"/>
    <s v="Medium"/>
    <n v="19"/>
    <n v="651"/>
    <s v="Yes"/>
    <s v="Tuesday"/>
    <s v="August"/>
    <n v="21"/>
    <n v="13"/>
    <n v="5"/>
    <n v="0"/>
    <n v="3.6"/>
    <n v="0"/>
    <n v="10"/>
    <n v="2879"/>
    <n v="3204"/>
    <n v="4713.8"/>
    <s v="Completed"/>
    <s v="Senior"/>
    <n v="0"/>
    <n v="0"/>
    <n v="1"/>
    <n v="0"/>
    <n v="0"/>
    <s v="Standard Care"/>
    <n v="0"/>
    <x v="0"/>
  </r>
  <r>
    <s v="PAT_17071"/>
    <n v="58"/>
    <s v="Male"/>
    <s v="Hyderabad"/>
    <n v="22.3"/>
    <s v="Diabetes"/>
    <s v="Walk-in"/>
    <x v="0"/>
    <s v="Headache"/>
    <s v="Medium"/>
    <n v="20"/>
    <n v="746"/>
    <s v="No"/>
    <s v="Wednesday"/>
    <s v="January"/>
    <n v="14"/>
    <n v="35"/>
    <n v="13"/>
    <n v="2"/>
    <n v="4.8"/>
    <n v="0"/>
    <n v="10"/>
    <n v="1057"/>
    <n v="2494"/>
    <n v="4297"/>
    <s v="Completed"/>
    <s v="Middle Aged"/>
    <n v="0"/>
    <n v="1"/>
    <n v="0"/>
    <n v="0"/>
    <n v="0"/>
    <s v="Standard Care"/>
    <n v="0"/>
    <x v="0"/>
  </r>
  <r>
    <s v="PAT_17072"/>
    <n v="27"/>
    <s v="Male"/>
    <s v="Kolkata"/>
    <n v="26.2"/>
    <s v="None"/>
    <s v="Scheduled"/>
    <x v="3"/>
    <s v="Eye Irritation"/>
    <s v="Medium"/>
    <n v="1"/>
    <n v="323"/>
    <s v="Yes"/>
    <s v="Friday"/>
    <s v="January"/>
    <n v="15"/>
    <n v="30"/>
    <n v="10"/>
    <n v="2"/>
    <n v="4.5999999999999996"/>
    <n v="0"/>
    <n v="10"/>
    <n v="1622"/>
    <n v="2666"/>
    <n v="3227.7"/>
    <s v="Completed"/>
    <s v="Young Adult"/>
    <n v="0"/>
    <n v="0"/>
    <n v="1"/>
    <n v="0"/>
    <n v="0"/>
    <s v="Standard Care"/>
    <n v="0"/>
    <x v="0"/>
  </r>
  <r>
    <s v="PAT_17073"/>
    <n v="23"/>
    <s v="Male"/>
    <s v="Bangalore"/>
    <n v="23.6"/>
    <s v="Hypertension"/>
    <s v="Scheduled"/>
    <x v="0"/>
    <s v="Headache"/>
    <s v="Low"/>
    <n v="18"/>
    <n v="743"/>
    <s v="Yes"/>
    <s v="Saturday"/>
    <s v="May"/>
    <n v="1"/>
    <n v="26"/>
    <n v="2"/>
    <n v="1"/>
    <n v="4.5999999999999996"/>
    <n v="0"/>
    <n v="10"/>
    <n v="431"/>
    <n v="211"/>
    <n v="969.5"/>
    <s v="Completed"/>
    <s v="Young Adult"/>
    <n v="0"/>
    <n v="0"/>
    <n v="0"/>
    <n v="0"/>
    <n v="0"/>
    <s v="Standard Care"/>
    <n v="0"/>
    <x v="0"/>
  </r>
  <r>
    <s v="PAT_17074"/>
    <n v="37"/>
    <s v="Male"/>
    <s v="Chennai"/>
    <n v="23.8"/>
    <s v="Hypertension"/>
    <s v="Scheduled"/>
    <x v="4"/>
    <s v="Cough"/>
    <s v="Low"/>
    <n v="9"/>
    <n v="391"/>
    <s v="Yes"/>
    <s v="Tuesday"/>
    <s v="August"/>
    <n v="1"/>
    <n v="34"/>
    <n v="14"/>
    <n v="1"/>
    <n v="3.6"/>
    <n v="0"/>
    <n v="9.5"/>
    <n v="251"/>
    <n v="875"/>
    <n v="1061.9000000000001"/>
    <s v="Completed"/>
    <s v="Adult"/>
    <n v="0"/>
    <n v="1"/>
    <n v="0"/>
    <n v="0"/>
    <n v="0"/>
    <s v="Standard Care"/>
    <n v="0"/>
    <x v="0"/>
  </r>
  <r>
    <s v="PAT_17075"/>
    <n v="76"/>
    <s v="Male"/>
    <s v="Ahmedabad"/>
    <n v="25.4"/>
    <s v="Diabetes"/>
    <s v="Walk-in"/>
    <x v="1"/>
    <s v="Skin Allergy"/>
    <s v="High"/>
    <n v="2"/>
    <n v="360"/>
    <s v="Yes"/>
    <s v="Saturday"/>
    <s v="May"/>
    <n v="25"/>
    <n v="9"/>
    <n v="10"/>
    <n v="0"/>
    <n v="4.3"/>
    <n v="0"/>
    <n v="10"/>
    <n v="8845"/>
    <n v="8225"/>
    <n v="12201"/>
    <s v="Completed"/>
    <s v="Senior"/>
    <n v="0"/>
    <n v="0"/>
    <n v="1"/>
    <n v="0"/>
    <n v="0"/>
    <s v="Clinical Backlog Risk"/>
    <n v="0"/>
    <x v="0"/>
  </r>
  <r>
    <s v="PAT_17076"/>
    <n v="16"/>
    <s v="Female"/>
    <s v="Pune"/>
    <n v="26"/>
    <s v="Diabetes"/>
    <s v="Scheduled"/>
    <x v="4"/>
    <s v="Cough"/>
    <s v="Medium"/>
    <n v="7"/>
    <n v="513"/>
    <s v="Yes"/>
    <s v="Monday"/>
    <s v="July"/>
    <n v="5"/>
    <n v="24"/>
    <n v="6"/>
    <n v="0"/>
    <n v="4.8"/>
    <n v="0"/>
    <n v="10"/>
    <n v="4563"/>
    <n v="3430"/>
    <n v="5954.2"/>
    <s v="Completed"/>
    <s v="Pediatric"/>
    <n v="0"/>
    <n v="0"/>
    <n v="0"/>
    <n v="0"/>
    <n v="0"/>
    <s v="Standard Care"/>
    <n v="0"/>
    <x v="0"/>
  </r>
  <r>
    <s v="PAT_17077"/>
    <n v="33"/>
    <s v="Male"/>
    <s v="Pune"/>
    <n v="27.5"/>
    <s v="Hypertension"/>
    <s v="Walk-in"/>
    <x v="7"/>
    <s v="Stomach Pain"/>
    <s v="Low"/>
    <n v="22"/>
    <n v="832"/>
    <s v="Yes"/>
    <s v="Thursday"/>
    <s v="April"/>
    <n v="13"/>
    <n v="38"/>
    <n v="4"/>
    <n v="1"/>
    <n v="3.7"/>
    <n v="0"/>
    <n v="9.3000000000000007"/>
    <n v="307"/>
    <n v="102"/>
    <n v="868.7"/>
    <s v="No Show"/>
    <s v="Young Adult"/>
    <n v="1241"/>
    <n v="1"/>
    <n v="0"/>
    <n v="0"/>
    <n v="0"/>
    <s v="Routine Scheduled Care"/>
    <n v="1"/>
    <x v="0"/>
  </r>
  <r>
    <s v="PAT_17078"/>
    <n v="66"/>
    <s v="Male"/>
    <s v="Ahmedabad"/>
    <n v="24.4"/>
    <s v="None"/>
    <s v="Emergency"/>
    <x v="2"/>
    <s v="Joint Pain"/>
    <s v="Medium"/>
    <n v="23"/>
    <n v="772"/>
    <s v="No"/>
    <s v="Saturday"/>
    <s v="July"/>
    <n v="0"/>
    <n v="15"/>
    <n v="13"/>
    <n v="4"/>
    <n v="4.2"/>
    <n v="1"/>
    <n v="10"/>
    <n v="3850"/>
    <n v="3294"/>
    <n v="7916"/>
    <s v="Completed"/>
    <s v="Middle Aged"/>
    <n v="0"/>
    <n v="0"/>
    <n v="0"/>
    <n v="0"/>
    <n v="0"/>
    <s v="Standard Care"/>
    <n v="0"/>
    <x v="1"/>
  </r>
  <r>
    <s v="PAT_17079"/>
    <n v="30"/>
    <s v="Male"/>
    <s v="Hyderabad"/>
    <n v="23.4"/>
    <s v="Diabetes"/>
    <s v="Walk-in"/>
    <x v="4"/>
    <s v="Cough"/>
    <s v="High"/>
    <n v="28"/>
    <n v="791"/>
    <s v="No"/>
    <s v="Wednesday"/>
    <s v="August"/>
    <n v="3"/>
    <n v="18"/>
    <n v="12"/>
    <n v="2"/>
    <n v="3.3"/>
    <n v="0"/>
    <n v="10"/>
    <n v="5583"/>
    <n v="10771"/>
    <n v="17145"/>
    <s v="Completed"/>
    <s v="Young Adult"/>
    <n v="0"/>
    <n v="0"/>
    <n v="0"/>
    <n v="0"/>
    <n v="0"/>
    <s v="Optimized Emergency Care"/>
    <n v="0"/>
    <x v="0"/>
  </r>
  <r>
    <s v="PAT_17080"/>
    <n v="81"/>
    <s v="Female"/>
    <s v="Pune"/>
    <n v="25.5"/>
    <s v="Heart Disease"/>
    <s v="Scheduled"/>
    <x v="5"/>
    <s v="Fever"/>
    <s v="Medium"/>
    <n v="3"/>
    <n v="411"/>
    <s v="Yes"/>
    <s v="Tuesday"/>
    <s v="November"/>
    <n v="20"/>
    <n v="22"/>
    <n v="8"/>
    <n v="0"/>
    <n v="4.9000000000000004"/>
    <n v="0"/>
    <n v="10"/>
    <n v="1125"/>
    <n v="1135"/>
    <n v="1869.7"/>
    <s v="Completed"/>
    <s v="Senior"/>
    <n v="0"/>
    <n v="0"/>
    <n v="1"/>
    <n v="0"/>
    <n v="0"/>
    <s v="Standard Care"/>
    <n v="0"/>
    <x v="0"/>
  </r>
  <r>
    <s v="PAT_17081"/>
    <n v="57"/>
    <s v="Male"/>
    <s v="Jaipur"/>
    <n v="24.7"/>
    <s v="Hypertension"/>
    <s v="Walk-in"/>
    <x v="7"/>
    <s v="Stomach Pain"/>
    <s v="Medium"/>
    <n v="10"/>
    <n v="426"/>
    <s v="No"/>
    <s v="Saturday"/>
    <s v="February"/>
    <n v="6"/>
    <n v="19"/>
    <n v="10"/>
    <n v="2"/>
    <n v="4.3"/>
    <n v="0"/>
    <n v="10"/>
    <n v="4465"/>
    <n v="3948"/>
    <n v="8839"/>
    <s v="Completed"/>
    <s v="Middle Aged"/>
    <n v="0"/>
    <n v="0"/>
    <n v="0"/>
    <n v="0"/>
    <n v="0"/>
    <s v="Standard Care"/>
    <n v="0"/>
    <x v="0"/>
  </r>
  <r>
    <s v="PAT_17082"/>
    <n v="73"/>
    <s v="Female"/>
    <s v="Pune"/>
    <n v="27.7"/>
    <s v="Diabetes"/>
    <s v="Scheduled"/>
    <x v="3"/>
    <s v="Eye Irritation"/>
    <s v="Low"/>
    <n v="7"/>
    <n v="535"/>
    <s v="Yes"/>
    <s v="Wednesday"/>
    <s v="November"/>
    <n v="21"/>
    <n v="36"/>
    <n v="0"/>
    <n v="0"/>
    <n v="3"/>
    <n v="0"/>
    <n v="9.1"/>
    <n v="848"/>
    <n v="254"/>
    <n v="1145.9000000000001"/>
    <s v="Completed"/>
    <s v="Middle Aged"/>
    <n v="0"/>
    <n v="1"/>
    <n v="1"/>
    <n v="0"/>
    <n v="0"/>
    <s v="Routine Scheduled Care"/>
    <n v="0"/>
    <x v="0"/>
  </r>
  <r>
    <s v="PAT_17083"/>
    <n v="45"/>
    <s v="Female"/>
    <s v="Hyderabad"/>
    <n v="23.6"/>
    <s v="None"/>
    <s v="Scheduled"/>
    <x v="2"/>
    <s v="Joint Pain"/>
    <s v="High"/>
    <n v="30"/>
    <n v="894"/>
    <s v="No"/>
    <s v="Wednesday"/>
    <s v="January"/>
    <n v="4"/>
    <n v="18"/>
    <n v="13"/>
    <n v="2"/>
    <n v="5"/>
    <n v="0"/>
    <n v="10"/>
    <n v="10322"/>
    <n v="14714"/>
    <n v="25930"/>
    <s v="Completed"/>
    <s v="Adult"/>
    <n v="0"/>
    <n v="0"/>
    <n v="0"/>
    <n v="0"/>
    <n v="0"/>
    <s v="Standard Care"/>
    <n v="0"/>
    <x v="0"/>
  </r>
  <r>
    <s v="PAT_17084"/>
    <n v="68"/>
    <s v="Female"/>
    <s v="Kolkata"/>
    <n v="17.399999999999999"/>
    <s v="Asthma"/>
    <s v="Scheduled"/>
    <x v="0"/>
    <s v="Headache"/>
    <s v="Low"/>
    <n v="22"/>
    <n v="751"/>
    <s v="Yes"/>
    <s v="Wednesday"/>
    <s v="April"/>
    <n v="8"/>
    <n v="40"/>
    <n v="12"/>
    <n v="3"/>
    <n v="4.0999999999999996"/>
    <n v="0"/>
    <n v="9.4"/>
    <n v="728"/>
    <n v="765"/>
    <n v="1570.8"/>
    <s v="Completed"/>
    <s v="Middle Aged"/>
    <n v="0"/>
    <n v="1"/>
    <n v="0"/>
    <n v="0"/>
    <n v="0"/>
    <s v="Routine Scheduled Care"/>
    <n v="0"/>
    <x v="0"/>
  </r>
  <r>
    <s v="PAT_17085"/>
    <n v="51"/>
    <s v="Female"/>
    <s v="Bangalore"/>
    <n v="25.5"/>
    <s v="Diabetes"/>
    <s v="Emergency"/>
    <x v="6"/>
    <s v="Chest Pain"/>
    <s v="Low"/>
    <n v="6"/>
    <n v="497"/>
    <s v="Yes"/>
    <s v="Monday"/>
    <s v="November"/>
    <n v="0"/>
    <n v="38"/>
    <n v="11"/>
    <n v="5"/>
    <n v="3.2"/>
    <n v="1"/>
    <n v="9.1"/>
    <n v="961"/>
    <n v="984"/>
    <n v="1709.4"/>
    <s v="Completed"/>
    <s v="Adult"/>
    <n v="0"/>
    <n v="1"/>
    <n v="0"/>
    <n v="0"/>
    <n v="0"/>
    <s v="Standard Care"/>
    <n v="0"/>
    <x v="1"/>
  </r>
  <r>
    <s v="PAT_17086"/>
    <n v="24"/>
    <s v="Male"/>
    <s v="Jaipur"/>
    <n v="24.8"/>
    <s v="Heart Disease"/>
    <s v="Scheduled"/>
    <x v="3"/>
    <s v="Eye Irritation"/>
    <s v="Low"/>
    <n v="13"/>
    <n v="653"/>
    <s v="Yes"/>
    <s v="Friday"/>
    <s v="July"/>
    <n v="21"/>
    <n v="35"/>
    <n v="14"/>
    <n v="5"/>
    <n v="4.2"/>
    <n v="0"/>
    <n v="9.8000000000000007"/>
    <n v="171"/>
    <n v="375"/>
    <n v="839.3"/>
    <s v="Completed"/>
    <s v="Young Adult"/>
    <n v="0"/>
    <n v="1"/>
    <n v="1"/>
    <n v="0"/>
    <n v="0"/>
    <s v="Routine Scheduled Care"/>
    <n v="0"/>
    <x v="0"/>
  </r>
  <r>
    <s v="PAT_17087"/>
    <n v="14"/>
    <s v="Male"/>
    <s v="Delhi"/>
    <n v="22.8"/>
    <s v="None"/>
    <s v="Emergency"/>
    <x v="5"/>
    <s v="Fever"/>
    <s v="Low"/>
    <n v="21"/>
    <n v="623"/>
    <s v="Yes"/>
    <s v="Thursday"/>
    <s v="May"/>
    <n v="0"/>
    <n v="45"/>
    <n v="4"/>
    <n v="0"/>
    <n v="4.0999999999999996"/>
    <n v="1"/>
    <n v="9.1"/>
    <n v="926"/>
    <n v="419"/>
    <n v="1377.6"/>
    <s v="Completed"/>
    <s v="Pediatric"/>
    <n v="0"/>
    <n v="1"/>
    <n v="0"/>
    <n v="0"/>
    <n v="0"/>
    <s v="Standard Care"/>
    <n v="0"/>
    <x v="1"/>
  </r>
  <r>
    <s v="PAT_17088"/>
    <n v="39"/>
    <s v="Female"/>
    <s v="Hyderabad"/>
    <n v="21.1"/>
    <s v="Hypertension"/>
    <s v="Emergency"/>
    <x v="8"/>
    <s v="Dental Pain"/>
    <s v="Low"/>
    <n v="15"/>
    <n v="621"/>
    <s v="Yes"/>
    <s v="Wednesday"/>
    <s v="March"/>
    <n v="0"/>
    <n v="27"/>
    <n v="1"/>
    <n v="1"/>
    <n v="4.2"/>
    <n v="1"/>
    <n v="10"/>
    <n v="396"/>
    <n v="10"/>
    <n v="718.9"/>
    <s v="Completed"/>
    <s v="Adult"/>
    <n v="0"/>
    <n v="0"/>
    <n v="0"/>
    <n v="0"/>
    <n v="0"/>
    <s v="Standard Care"/>
    <n v="0"/>
    <x v="1"/>
  </r>
  <r>
    <s v="PAT_17089"/>
    <n v="79"/>
    <s v="Male"/>
    <s v="Kolkata"/>
    <n v="29"/>
    <s v="None"/>
    <s v="Walk-in"/>
    <x v="0"/>
    <s v="Headache"/>
    <s v="Low"/>
    <n v="7"/>
    <n v="425"/>
    <s v="No"/>
    <s v="Friday"/>
    <s v="August"/>
    <n v="13"/>
    <n v="30"/>
    <n v="13"/>
    <n v="3"/>
    <n v="3.9"/>
    <n v="0"/>
    <n v="9.9"/>
    <n v="368"/>
    <n v="366"/>
    <n v="1159"/>
    <s v="Completed"/>
    <s v="Senior"/>
    <n v="0"/>
    <n v="0"/>
    <n v="0"/>
    <n v="0"/>
    <n v="0"/>
    <s v="Routine Scheduled Care"/>
    <n v="0"/>
    <x v="0"/>
  </r>
  <r>
    <s v="PAT_17090"/>
    <n v="42"/>
    <s v="Female"/>
    <s v="Mumbai"/>
    <n v="25.9"/>
    <s v="Diabetes"/>
    <s v="Walk-in"/>
    <x v="8"/>
    <s v="Dental Pain"/>
    <s v="Low"/>
    <n v="30"/>
    <n v="915"/>
    <s v="No"/>
    <s v="Saturday"/>
    <s v="December"/>
    <n v="2"/>
    <n v="44"/>
    <n v="10"/>
    <n v="0"/>
    <n v="5"/>
    <n v="0"/>
    <n v="9.6"/>
    <n v="855"/>
    <n v="956"/>
    <n v="2726"/>
    <s v="Completed"/>
    <s v="Adult"/>
    <n v="0"/>
    <n v="1"/>
    <n v="0"/>
    <n v="0"/>
    <n v="0"/>
    <s v="Standard Care"/>
    <n v="0"/>
    <x v="0"/>
  </r>
  <r>
    <s v="PAT_17091"/>
    <n v="75"/>
    <s v="Female"/>
    <s v="Hyderabad"/>
    <n v="19.899999999999999"/>
    <s v="Diabetes"/>
    <s v="Emergency"/>
    <x v="8"/>
    <s v="Dental Pain"/>
    <s v="Low"/>
    <n v="24"/>
    <n v="815"/>
    <s v="No"/>
    <s v="Wednesday"/>
    <s v="July"/>
    <n v="0"/>
    <n v="58"/>
    <n v="1"/>
    <n v="0"/>
    <n v="4"/>
    <n v="1"/>
    <n v="8.1"/>
    <n v="407"/>
    <n v="434"/>
    <n v="1656"/>
    <s v="Completed"/>
    <s v="Senior"/>
    <n v="0"/>
    <n v="1"/>
    <n v="0"/>
    <n v="0"/>
    <n v="0"/>
    <s v="Standard Care"/>
    <n v="0"/>
    <x v="1"/>
  </r>
  <r>
    <s v="PAT_17092"/>
    <n v="37"/>
    <s v="Male"/>
    <s v="Pune"/>
    <n v="24.8"/>
    <s v="Hypertension"/>
    <s v="Scheduled"/>
    <x v="1"/>
    <s v="Skin Allergy"/>
    <s v="Low"/>
    <n v="13"/>
    <n v="549"/>
    <s v="Yes"/>
    <s v="Thursday"/>
    <s v="August"/>
    <n v="9"/>
    <n v="54"/>
    <n v="11"/>
    <n v="1"/>
    <n v="4.0999999999999996"/>
    <n v="0"/>
    <n v="8.4"/>
    <n v="565"/>
    <n v="987"/>
    <n v="1470.7"/>
    <s v="No Show"/>
    <s v="Adult"/>
    <n v="2101"/>
    <n v="1"/>
    <n v="0"/>
    <n v="0"/>
    <n v="0"/>
    <s v="Routine Scheduled Care"/>
    <n v="1"/>
    <x v="0"/>
  </r>
  <r>
    <s v="PAT_17093"/>
    <n v="47"/>
    <s v="Male"/>
    <s v="Nagpur"/>
    <n v="21.3"/>
    <s v="Diabetes"/>
    <s v="Scheduled"/>
    <x v="6"/>
    <s v="Chest Pain"/>
    <s v="High"/>
    <n v="27"/>
    <n v="928"/>
    <s v="Yes"/>
    <s v="Tuesday"/>
    <s v="July"/>
    <n v="18"/>
    <n v="15"/>
    <n v="13"/>
    <n v="0"/>
    <n v="3.3"/>
    <n v="0"/>
    <n v="10"/>
    <n v="9929"/>
    <n v="7616"/>
    <n v="12931.1"/>
    <s v="Completed"/>
    <s v="Adult"/>
    <n v="0"/>
    <n v="0"/>
    <n v="1"/>
    <n v="0"/>
    <n v="0"/>
    <s v="Clinical Backlog Risk"/>
    <n v="0"/>
    <x v="0"/>
  </r>
  <r>
    <s v="PAT_17094"/>
    <n v="4"/>
    <s v="Male"/>
    <s v="Jaipur"/>
    <n v="21.3"/>
    <s v="None"/>
    <s v="Walk-in"/>
    <x v="7"/>
    <s v="Stomach Pain"/>
    <s v="Medium"/>
    <n v="2"/>
    <n v="311"/>
    <s v="No"/>
    <s v="Monday"/>
    <s v="December"/>
    <n v="25"/>
    <n v="37"/>
    <n v="0"/>
    <n v="0"/>
    <n v="3.1"/>
    <n v="0"/>
    <n v="9.1"/>
    <n v="2761"/>
    <n v="1877"/>
    <n v="4949"/>
    <s v="Completed"/>
    <s v="Pediatric"/>
    <n v="0"/>
    <n v="1"/>
    <n v="1"/>
    <n v="1"/>
    <n v="0"/>
    <s v="Standard Care"/>
    <n v="0"/>
    <x v="0"/>
  </r>
  <r>
    <s v="PAT_17095"/>
    <n v="14"/>
    <s v="Female"/>
    <s v="Ahmedabad"/>
    <n v="24.9"/>
    <s v="Heart Disease"/>
    <s v="Scheduled"/>
    <x v="8"/>
    <s v="Dental Pain"/>
    <s v="Medium"/>
    <n v="5"/>
    <n v="406"/>
    <s v="Yes"/>
    <s v="Thursday"/>
    <s v="August"/>
    <n v="8"/>
    <n v="20"/>
    <n v="2"/>
    <n v="0"/>
    <n v="3.2"/>
    <n v="0"/>
    <n v="10"/>
    <n v="3774"/>
    <n v="1912"/>
    <n v="4264.3999999999996"/>
    <s v="Completed"/>
    <s v="Pediatric"/>
    <n v="0"/>
    <n v="0"/>
    <n v="0"/>
    <n v="0"/>
    <n v="0"/>
    <s v="Standard Care"/>
    <n v="0"/>
    <x v="0"/>
  </r>
  <r>
    <s v="PAT_17096"/>
    <n v="4"/>
    <s v="Male"/>
    <s v="Mumbai"/>
    <n v="28.3"/>
    <s v="Hypertension"/>
    <s v="Scheduled"/>
    <x v="2"/>
    <s v="Joint Pain"/>
    <s v="Low"/>
    <n v="5"/>
    <n v="469"/>
    <s v="No"/>
    <s v="Thursday"/>
    <s v="December"/>
    <n v="24"/>
    <n v="54"/>
    <n v="14"/>
    <n v="3"/>
    <n v="3.3"/>
    <n v="0"/>
    <n v="8.1"/>
    <n v="497"/>
    <n v="248"/>
    <n v="1214"/>
    <s v="Completed"/>
    <s v="Pediatric"/>
    <n v="0"/>
    <n v="1"/>
    <n v="1"/>
    <n v="0"/>
    <n v="0"/>
    <s v="Routine Scheduled Care"/>
    <n v="0"/>
    <x v="0"/>
  </r>
  <r>
    <s v="PAT_17097"/>
    <n v="14"/>
    <s v="Female"/>
    <s v="Jaipur"/>
    <n v="15.9"/>
    <s v="Hypertension"/>
    <s v="Scheduled"/>
    <x v="9"/>
    <s v="Pregnancy Checkup"/>
    <s v="High"/>
    <n v="7"/>
    <n v="388"/>
    <s v="Yes"/>
    <s v="Thursday"/>
    <s v="March"/>
    <n v="6"/>
    <n v="13"/>
    <n v="8"/>
    <n v="1"/>
    <n v="4.9000000000000004"/>
    <n v="0"/>
    <n v="10"/>
    <n v="19854"/>
    <n v="14349"/>
    <n v="24213.7"/>
    <s v="Completed"/>
    <s v="Pediatric"/>
    <n v="0"/>
    <n v="0"/>
    <n v="0"/>
    <n v="0"/>
    <n v="0"/>
    <s v="Standard Care"/>
    <n v="0"/>
    <x v="0"/>
  </r>
  <r>
    <s v="PAT_17098"/>
    <n v="39"/>
    <s v="Female"/>
    <s v="Bangalore"/>
    <n v="17.3"/>
    <s v="Diabetes"/>
    <s v="Walk-in"/>
    <x v="5"/>
    <s v="Fever"/>
    <s v="Medium"/>
    <n v="2"/>
    <n v="329"/>
    <s v="Yes"/>
    <s v="Thursday"/>
    <s v="October"/>
    <n v="12"/>
    <n v="38"/>
    <n v="3"/>
    <n v="1"/>
    <n v="4.5999999999999996"/>
    <n v="0"/>
    <n v="9.8000000000000007"/>
    <n v="3474"/>
    <n v="1177"/>
    <n v="3486"/>
    <s v="Completed"/>
    <s v="Adult"/>
    <n v="0"/>
    <n v="1"/>
    <n v="0"/>
    <n v="0"/>
    <n v="0"/>
    <s v="Standard Care"/>
    <n v="0"/>
    <x v="0"/>
  </r>
  <r>
    <s v="PAT_17099"/>
    <n v="67"/>
    <s v="Male"/>
    <s v="Bangalore"/>
    <n v="22"/>
    <s v="Hypertension"/>
    <s v="Scheduled"/>
    <x v="3"/>
    <s v="Eye Irritation"/>
    <s v="High"/>
    <n v="28"/>
    <n v="776"/>
    <s v="Yes"/>
    <s v="Thursday"/>
    <s v="April"/>
    <n v="25"/>
    <n v="17"/>
    <n v="7"/>
    <n v="2"/>
    <n v="3.7"/>
    <n v="0"/>
    <n v="10"/>
    <n v="14033"/>
    <n v="6284"/>
    <n v="14765.1"/>
    <s v="Completed"/>
    <s v="Middle Aged"/>
    <n v="0"/>
    <n v="0"/>
    <n v="1"/>
    <n v="0"/>
    <n v="0"/>
    <s v="Clinical Backlog Risk"/>
    <n v="0"/>
    <x v="0"/>
  </r>
  <r>
    <s v="PAT_17100"/>
    <n v="23"/>
    <s v="Female"/>
    <s v="Kolkata"/>
    <n v="20"/>
    <s v="None"/>
    <s v="Scheduled"/>
    <x v="6"/>
    <s v="Chest Pain"/>
    <s v="Low"/>
    <n v="1"/>
    <n v="270"/>
    <s v="Yes"/>
    <s v="Monday"/>
    <s v="December"/>
    <n v="18"/>
    <n v="35"/>
    <n v="7"/>
    <n v="1"/>
    <n v="3.2"/>
    <n v="0"/>
    <n v="9.3000000000000007"/>
    <n v="224"/>
    <n v="163"/>
    <n v="459.9"/>
    <s v="Completed"/>
    <s v="Young Adult"/>
    <n v="0"/>
    <n v="1"/>
    <n v="1"/>
    <n v="0"/>
    <n v="0"/>
    <s v="Routine Scheduled Care"/>
    <n v="0"/>
    <x v="0"/>
  </r>
  <r>
    <s v="PAT_17101"/>
    <n v="65"/>
    <s v="Female"/>
    <s v="Delhi"/>
    <n v="27.2"/>
    <s v="None"/>
    <s v="Scheduled"/>
    <x v="8"/>
    <s v="Dental Pain"/>
    <s v="High"/>
    <n v="1"/>
    <n v="349"/>
    <s v="Yes"/>
    <s v="Saturday"/>
    <s v="November"/>
    <n v="12"/>
    <n v="3"/>
    <n v="6"/>
    <n v="0"/>
    <n v="3.4"/>
    <n v="0"/>
    <n v="10"/>
    <n v="11330"/>
    <n v="5179"/>
    <n v="11800.6"/>
    <s v="Completed"/>
    <s v="Middle Aged"/>
    <n v="0"/>
    <n v="0"/>
    <n v="0"/>
    <n v="0"/>
    <n v="0"/>
    <s v="Standard Care"/>
    <n v="0"/>
    <x v="0"/>
  </r>
  <r>
    <s v="PAT_17102"/>
    <n v="48"/>
    <s v="Male"/>
    <s v="Mumbai"/>
    <n v="26.5"/>
    <s v="None"/>
    <s v="Walk-in"/>
    <x v="8"/>
    <s v="Dental Pain"/>
    <s v="Medium"/>
    <n v="16"/>
    <n v="709"/>
    <s v="Yes"/>
    <s v="Thursday"/>
    <s v="September"/>
    <n v="22"/>
    <n v="18"/>
    <n v="8"/>
    <n v="1"/>
    <n v="3.2"/>
    <n v="0"/>
    <n v="10"/>
    <n v="3062"/>
    <n v="1065"/>
    <n v="3385.2"/>
    <s v="No Show"/>
    <s v="Adult"/>
    <n v="4836"/>
    <n v="0"/>
    <n v="1"/>
    <n v="0"/>
    <n v="0"/>
    <s v="Standard Care"/>
    <n v="1"/>
    <x v="0"/>
  </r>
  <r>
    <s v="PAT_17103"/>
    <n v="44"/>
    <s v="Female"/>
    <s v="Mumbai"/>
    <n v="21.4"/>
    <s v="None"/>
    <s v="Scheduled"/>
    <x v="1"/>
    <s v="Skin Allergy"/>
    <s v="Medium"/>
    <n v="17"/>
    <n v="583"/>
    <s v="Yes"/>
    <s v="Saturday"/>
    <s v="October"/>
    <n v="25"/>
    <n v="39"/>
    <n v="10"/>
    <n v="2"/>
    <n v="3.9"/>
    <n v="0"/>
    <n v="9.3000000000000007"/>
    <n v="1747"/>
    <n v="2051"/>
    <n v="3066.7"/>
    <s v="Completed"/>
    <s v="Adult"/>
    <n v="0"/>
    <n v="1"/>
    <n v="1"/>
    <n v="0"/>
    <n v="0"/>
    <s v="Standard Care"/>
    <n v="0"/>
    <x v="0"/>
  </r>
  <r>
    <s v="PAT_17104"/>
    <n v="58"/>
    <s v="Male"/>
    <s v="Jaipur"/>
    <n v="22.6"/>
    <s v="None"/>
    <s v="Walk-in"/>
    <x v="7"/>
    <s v="Stomach Pain"/>
    <s v="High"/>
    <n v="24"/>
    <n v="811"/>
    <s v="No"/>
    <s v="Tuesday"/>
    <s v="December"/>
    <n v="29"/>
    <n v="15"/>
    <n v="5"/>
    <n v="0"/>
    <n v="3.6"/>
    <n v="0"/>
    <n v="10"/>
    <n v="16077"/>
    <n v="14722"/>
    <n v="31610"/>
    <s v="Completed"/>
    <s v="Middle Aged"/>
    <n v="0"/>
    <n v="0"/>
    <n v="1"/>
    <n v="0"/>
    <n v="0"/>
    <s v="Clinical Backlog Risk"/>
    <n v="0"/>
    <x v="0"/>
  </r>
  <r>
    <s v="PAT_17105"/>
    <n v="27"/>
    <s v="Male"/>
    <s v="Nagpur"/>
    <n v="23.6"/>
    <s v="None"/>
    <s v="Scheduled"/>
    <x v="6"/>
    <s v="Chest Pain"/>
    <s v="High"/>
    <n v="8"/>
    <n v="455"/>
    <s v="No"/>
    <s v="Tuesday"/>
    <s v="November"/>
    <n v="15"/>
    <n v="8"/>
    <n v="6"/>
    <n v="1"/>
    <n v="4.5"/>
    <n v="0"/>
    <n v="10"/>
    <n v="5431"/>
    <n v="12284"/>
    <n v="18170"/>
    <s v="Completed"/>
    <s v="Young Adult"/>
    <n v="0"/>
    <n v="0"/>
    <n v="1"/>
    <n v="0"/>
    <n v="0"/>
    <s v="Clinical Backlog Risk"/>
    <n v="0"/>
    <x v="0"/>
  </r>
  <r>
    <s v="PAT_17106"/>
    <n v="45"/>
    <s v="Female"/>
    <s v="Ahmedabad"/>
    <n v="21.9"/>
    <s v="Diabetes"/>
    <s v="Scheduled"/>
    <x v="7"/>
    <s v="Stomach Pain"/>
    <s v="Low"/>
    <n v="7"/>
    <n v="379"/>
    <s v="Yes"/>
    <s v="Wednesday"/>
    <s v="March"/>
    <n v="8"/>
    <n v="38"/>
    <n v="8"/>
    <n v="2"/>
    <n v="4.4000000000000004"/>
    <n v="0"/>
    <n v="9.6999999999999993"/>
    <n v="678"/>
    <n v="87"/>
    <n v="800.8"/>
    <s v="Completed"/>
    <s v="Adult"/>
    <n v="0"/>
    <n v="1"/>
    <n v="0"/>
    <n v="0"/>
    <n v="0"/>
    <s v="Routine Scheduled Care"/>
    <n v="0"/>
    <x v="0"/>
  </r>
  <r>
    <s v="PAT_17107"/>
    <n v="16"/>
    <s v="Female"/>
    <s v="Bangalore"/>
    <n v="22.2"/>
    <s v="None"/>
    <s v="Scheduled"/>
    <x v="5"/>
    <s v="Fever"/>
    <s v="Medium"/>
    <n v="19"/>
    <n v="671"/>
    <s v="Yes"/>
    <s v="Wednesday"/>
    <s v="January"/>
    <n v="22"/>
    <n v="10"/>
    <n v="11"/>
    <n v="1"/>
    <n v="3.3"/>
    <n v="0"/>
    <n v="10"/>
    <n v="3111"/>
    <n v="2244"/>
    <n v="4218.2"/>
    <s v="Completed"/>
    <s v="Pediatric"/>
    <n v="0"/>
    <n v="0"/>
    <n v="1"/>
    <n v="0"/>
    <n v="0"/>
    <s v="Standard Care"/>
    <n v="0"/>
    <x v="0"/>
  </r>
  <r>
    <s v="PAT_17108"/>
    <n v="53"/>
    <s v="Female"/>
    <s v="Pune"/>
    <n v="22.1"/>
    <s v="Hypertension"/>
    <s v="Scheduled"/>
    <x v="3"/>
    <s v="Eye Irritation"/>
    <s v="Low"/>
    <n v="30"/>
    <n v="899"/>
    <s v="Yes"/>
    <s v="Monday"/>
    <s v="February"/>
    <n v="6"/>
    <n v="55"/>
    <n v="14"/>
    <n v="2"/>
    <n v="4.7"/>
    <n v="0"/>
    <n v="8.6999999999999993"/>
    <n v="705"/>
    <n v="433"/>
    <n v="1425.9"/>
    <s v="No Show"/>
    <s v="Adult"/>
    <n v="2037"/>
    <n v="1"/>
    <n v="0"/>
    <n v="0"/>
    <n v="0"/>
    <s v="Standard Care"/>
    <n v="1"/>
    <x v="0"/>
  </r>
  <r>
    <s v="PAT_17109"/>
    <n v="9"/>
    <s v="Female"/>
    <s v="Chennai"/>
    <n v="18.7"/>
    <s v="Asthma"/>
    <s v="Walk-in"/>
    <x v="3"/>
    <s v="Eye Irritation"/>
    <s v="High"/>
    <n v="22"/>
    <n v="662"/>
    <s v="No"/>
    <s v="Saturday"/>
    <s v="August"/>
    <n v="22"/>
    <n v="15"/>
    <n v="0"/>
    <n v="0"/>
    <n v="3.2"/>
    <n v="0"/>
    <n v="10"/>
    <n v="10688"/>
    <n v="7121"/>
    <n v="18471"/>
    <s v="Completed"/>
    <s v="Pediatric"/>
    <n v="0"/>
    <n v="0"/>
    <n v="1"/>
    <n v="0"/>
    <n v="0"/>
    <s v="Clinical Backlog Risk"/>
    <n v="0"/>
    <x v="0"/>
  </r>
  <r>
    <s v="PAT_17110"/>
    <n v="61"/>
    <s v="Male"/>
    <s v="Ahmedabad"/>
    <n v="25.7"/>
    <s v="Diabetes"/>
    <s v="Scheduled"/>
    <x v="8"/>
    <s v="Dental Pain"/>
    <s v="High"/>
    <n v="24"/>
    <n v="717"/>
    <s v="No"/>
    <s v="Saturday"/>
    <s v="July"/>
    <n v="6"/>
    <n v="6"/>
    <n v="12"/>
    <n v="4"/>
    <n v="3.5"/>
    <n v="0"/>
    <n v="10"/>
    <n v="7463"/>
    <n v="10962"/>
    <n v="19142"/>
    <s v="Completed"/>
    <s v="Middle Aged"/>
    <n v="0"/>
    <n v="0"/>
    <n v="0"/>
    <n v="0"/>
    <n v="0"/>
    <s v="Standard Care"/>
    <n v="0"/>
    <x v="0"/>
  </r>
  <r>
    <s v="PAT_17111"/>
    <n v="6"/>
    <s v="Male"/>
    <s v="Nagpur"/>
    <n v="35"/>
    <s v="None"/>
    <s v="Walk-in"/>
    <x v="7"/>
    <s v="Stomach Pain"/>
    <s v="High"/>
    <n v="4"/>
    <n v="396"/>
    <s v="Yes"/>
    <s v="Monday"/>
    <s v="March"/>
    <n v="15"/>
    <n v="18"/>
    <n v="13"/>
    <n v="2"/>
    <n v="3.4"/>
    <n v="0"/>
    <n v="10"/>
    <n v="8327"/>
    <n v="8121"/>
    <n v="11790.8"/>
    <s v="Completed"/>
    <s v="Pediatric"/>
    <n v="0"/>
    <n v="0"/>
    <n v="1"/>
    <n v="0"/>
    <n v="0"/>
    <s v="Clinical Backlog Risk"/>
    <n v="0"/>
    <x v="0"/>
  </r>
  <r>
    <s v="PAT_17112"/>
    <n v="83"/>
    <s v="Male"/>
    <s v="Delhi"/>
    <n v="24.1"/>
    <s v="Asthma"/>
    <s v="Walk-in"/>
    <x v="3"/>
    <s v="Eye Irritation"/>
    <s v="Low"/>
    <n v="5"/>
    <n v="491"/>
    <s v="No"/>
    <s v="Tuesday"/>
    <s v="November"/>
    <n v="5"/>
    <n v="28"/>
    <n v="5"/>
    <n v="0"/>
    <n v="4.3"/>
    <n v="0"/>
    <n v="10"/>
    <n v="503"/>
    <n v="702"/>
    <n v="1696"/>
    <s v="Completed"/>
    <s v="Senior"/>
    <n v="0"/>
    <n v="0"/>
    <n v="0"/>
    <n v="0"/>
    <n v="0"/>
    <s v="Standard Care"/>
    <n v="0"/>
    <x v="0"/>
  </r>
  <r>
    <s v="PAT_17113"/>
    <n v="87"/>
    <s v="Female"/>
    <s v="Hyderabad"/>
    <n v="17.7"/>
    <s v="Hypertension"/>
    <s v="Scheduled"/>
    <x v="7"/>
    <s v="Stomach Pain"/>
    <s v="Low"/>
    <n v="16"/>
    <n v="644"/>
    <s v="Yes"/>
    <s v="Monday"/>
    <s v="August"/>
    <n v="23"/>
    <n v="30"/>
    <n v="14"/>
    <n v="1"/>
    <n v="4.7"/>
    <n v="0"/>
    <n v="10"/>
    <n v="532"/>
    <n v="665"/>
    <n v="1288.7"/>
    <s v="Completed"/>
    <s v="Senior"/>
    <n v="0"/>
    <n v="0"/>
    <n v="1"/>
    <n v="0"/>
    <n v="0"/>
    <s v="Routine Scheduled Care"/>
    <n v="0"/>
    <x v="0"/>
  </r>
  <r>
    <s v="PAT_17114"/>
    <n v="83"/>
    <s v="Female"/>
    <s v="Nagpur"/>
    <n v="25.3"/>
    <s v="None"/>
    <s v="Scheduled"/>
    <x v="7"/>
    <s v="Stomach Pain"/>
    <s v="Low"/>
    <n v="24"/>
    <n v="724"/>
    <s v="Yes"/>
    <s v="Thursday"/>
    <s v="January"/>
    <n v="28"/>
    <n v="29"/>
    <n v="10"/>
    <n v="1"/>
    <n v="4.0999999999999996"/>
    <n v="0"/>
    <n v="10"/>
    <n v="800"/>
    <n v="871"/>
    <n v="1676.5"/>
    <s v="No Show"/>
    <s v="Senior"/>
    <n v="2395"/>
    <n v="0"/>
    <n v="1"/>
    <n v="0"/>
    <n v="0"/>
    <s v="Routine Scheduled Care"/>
    <n v="1"/>
    <x v="0"/>
  </r>
  <r>
    <s v="PAT_17115"/>
    <n v="11"/>
    <s v="Female"/>
    <s v="Bangalore"/>
    <n v="24.2"/>
    <s v="Diabetes"/>
    <s v="Walk-in"/>
    <x v="3"/>
    <s v="Eye Irritation"/>
    <s v="Low"/>
    <n v="13"/>
    <n v="645"/>
    <s v="Yes"/>
    <s v="Tuesday"/>
    <s v="November"/>
    <n v="29"/>
    <n v="58"/>
    <n v="7"/>
    <n v="0"/>
    <n v="4.5"/>
    <n v="0"/>
    <n v="8.4"/>
    <n v="793"/>
    <n v="251"/>
    <n v="1182.3"/>
    <s v="Completed"/>
    <s v="Pediatric"/>
    <n v="0"/>
    <n v="1"/>
    <n v="1"/>
    <n v="0"/>
    <n v="0"/>
    <s v="Routine Scheduled Care"/>
    <n v="0"/>
    <x v="0"/>
  </r>
  <r>
    <s v="PAT_17116"/>
    <n v="63"/>
    <s v="Female"/>
    <s v="Mumbai"/>
    <n v="26.3"/>
    <s v="Diabetes"/>
    <s v="Emergency"/>
    <x v="4"/>
    <s v="Cough"/>
    <s v="Low"/>
    <n v="19"/>
    <n v="746"/>
    <s v="Yes"/>
    <s v="Thursday"/>
    <s v="July"/>
    <n v="0"/>
    <n v="26"/>
    <n v="0"/>
    <n v="0"/>
    <n v="3.2"/>
    <n v="1"/>
    <n v="9.9"/>
    <n v="199"/>
    <n v="250"/>
    <n v="836.5"/>
    <s v="Completed"/>
    <s v="Middle Aged"/>
    <n v="0"/>
    <n v="0"/>
    <n v="0"/>
    <n v="0"/>
    <n v="0"/>
    <s v="Standard Care"/>
    <n v="0"/>
    <x v="1"/>
  </r>
  <r>
    <s v="PAT_17117"/>
    <n v="11"/>
    <s v="Female"/>
    <s v="Jaipur"/>
    <n v="22.9"/>
    <s v="Diabetes"/>
    <s v="Scheduled"/>
    <x v="9"/>
    <s v="Pregnancy Checkup"/>
    <s v="Medium"/>
    <n v="1"/>
    <n v="257"/>
    <s v="Yes"/>
    <s v="Tuesday"/>
    <s v="June"/>
    <n v="28"/>
    <n v="25"/>
    <n v="8"/>
    <n v="2"/>
    <n v="3.5"/>
    <n v="0"/>
    <n v="10"/>
    <n v="1788"/>
    <n v="2026"/>
    <n v="2849.7"/>
    <s v="No Show"/>
    <s v="Pediatric"/>
    <n v="4071"/>
    <n v="0"/>
    <n v="1"/>
    <n v="0"/>
    <n v="0"/>
    <s v="Standard Care"/>
    <n v="1"/>
    <x v="0"/>
  </r>
  <r>
    <s v="PAT_17118"/>
    <n v="22"/>
    <s v="Female"/>
    <s v="Mumbai"/>
    <n v="21"/>
    <s v="Hypertension"/>
    <s v="Scheduled"/>
    <x v="9"/>
    <s v="Pregnancy Checkup"/>
    <s v="Low"/>
    <n v="15"/>
    <n v="618"/>
    <s v="Yes"/>
    <s v="Thursday"/>
    <s v="March"/>
    <n v="3"/>
    <n v="57"/>
    <n v="2"/>
    <n v="0"/>
    <n v="3.9"/>
    <n v="0"/>
    <n v="8.1999999999999993"/>
    <n v="457"/>
    <n v="726"/>
    <n v="1260.7"/>
    <s v="Completed"/>
    <s v="Young Adult"/>
    <n v="0"/>
    <n v="1"/>
    <n v="0"/>
    <n v="0"/>
    <n v="0"/>
    <s v="Standard Care"/>
    <n v="0"/>
    <x v="0"/>
  </r>
  <r>
    <s v="PAT_17119"/>
    <n v="87"/>
    <s v="Male"/>
    <s v="Jaipur"/>
    <n v="32.6"/>
    <s v="None"/>
    <s v="Scheduled"/>
    <x v="1"/>
    <s v="Skin Allergy"/>
    <s v="Medium"/>
    <n v="12"/>
    <n v="475"/>
    <s v="No"/>
    <s v="Friday"/>
    <s v="July"/>
    <n v="13"/>
    <n v="25"/>
    <n v="2"/>
    <n v="2"/>
    <n v="3.8"/>
    <n v="0"/>
    <n v="10"/>
    <n v="1298"/>
    <n v="2979"/>
    <n v="4752"/>
    <s v="Completed"/>
    <s v="Senior"/>
    <n v="0"/>
    <n v="0"/>
    <n v="0"/>
    <n v="0"/>
    <n v="0"/>
    <s v="Standard Care"/>
    <n v="0"/>
    <x v="0"/>
  </r>
  <r>
    <s v="PAT_17120"/>
    <n v="34"/>
    <s v="Female"/>
    <s v="Jaipur"/>
    <n v="27.1"/>
    <s v="Hypertension"/>
    <s v="Scheduled"/>
    <x v="9"/>
    <s v="Pregnancy Checkup"/>
    <s v="Medium"/>
    <n v="25"/>
    <n v="853"/>
    <s v="No"/>
    <s v="Saturday"/>
    <s v="July"/>
    <n v="18"/>
    <n v="16"/>
    <n v="12"/>
    <n v="3"/>
    <n v="4.5"/>
    <n v="0"/>
    <n v="10"/>
    <n v="2569"/>
    <n v="3747"/>
    <n v="7169"/>
    <s v="Completed"/>
    <s v="Young Adult"/>
    <n v="0"/>
    <n v="0"/>
    <n v="1"/>
    <n v="0"/>
    <n v="0"/>
    <s v="Standard Care"/>
    <n v="0"/>
    <x v="0"/>
  </r>
  <r>
    <s v="PAT_17121"/>
    <n v="58"/>
    <s v="Female"/>
    <s v="Nagpur"/>
    <n v="20.5"/>
    <s v="None"/>
    <s v="Walk-in"/>
    <x v="0"/>
    <s v="Headache"/>
    <s v="Medium"/>
    <n v="9"/>
    <n v="485"/>
    <s v="No"/>
    <s v="Monday"/>
    <s v="February"/>
    <n v="10"/>
    <n v="25"/>
    <n v="2"/>
    <n v="0"/>
    <n v="3.8"/>
    <n v="0"/>
    <n v="10"/>
    <n v="2449"/>
    <n v="1626"/>
    <n v="4560"/>
    <s v="Completed"/>
    <s v="Middle Aged"/>
    <n v="0"/>
    <n v="0"/>
    <n v="0"/>
    <n v="0"/>
    <n v="0"/>
    <s v="Standard Care"/>
    <n v="0"/>
    <x v="0"/>
  </r>
  <r>
    <s v="PAT_17122"/>
    <n v="46"/>
    <s v="Female"/>
    <s v="Jaipur"/>
    <n v="29.5"/>
    <s v="Diabetes"/>
    <s v="Scheduled"/>
    <x v="7"/>
    <s v="Stomach Pain"/>
    <s v="Medium"/>
    <n v="22"/>
    <n v="721"/>
    <s v="Yes"/>
    <s v="Tuesday"/>
    <s v="March"/>
    <n v="18"/>
    <n v="20"/>
    <n v="4"/>
    <n v="1"/>
    <n v="4.5999999999999996"/>
    <n v="0"/>
    <n v="10"/>
    <n v="4587"/>
    <n v="3405"/>
    <n v="6099.1"/>
    <s v="Completed"/>
    <s v="Adult"/>
    <n v="0"/>
    <n v="0"/>
    <n v="1"/>
    <n v="0"/>
    <n v="0"/>
    <s v="Standard Care"/>
    <n v="0"/>
    <x v="0"/>
  </r>
  <r>
    <s v="PAT_17123"/>
    <n v="41"/>
    <s v="Male"/>
    <s v="Mumbai"/>
    <n v="23"/>
    <s v="Diabetes"/>
    <s v="Emergency"/>
    <x v="0"/>
    <s v="Headache"/>
    <s v="Medium"/>
    <n v="13"/>
    <n v="536"/>
    <s v="No"/>
    <s v="Tuesday"/>
    <s v="September"/>
    <n v="0"/>
    <n v="35"/>
    <n v="4"/>
    <n v="2"/>
    <n v="4.2"/>
    <n v="1"/>
    <n v="9.8000000000000007"/>
    <n v="3271"/>
    <n v="1960"/>
    <n v="5767"/>
    <s v="Completed"/>
    <s v="Adult"/>
    <n v="0"/>
    <n v="1"/>
    <n v="0"/>
    <n v="1"/>
    <n v="0"/>
    <s v="Standard Care"/>
    <n v="0"/>
    <x v="1"/>
  </r>
  <r>
    <s v="PAT_17124"/>
    <n v="14"/>
    <s v="Male"/>
    <s v="Delhi"/>
    <n v="21.1"/>
    <s v="None"/>
    <s v="Walk-in"/>
    <x v="2"/>
    <s v="Joint Pain"/>
    <s v="Low"/>
    <n v="13"/>
    <n v="559"/>
    <s v="No"/>
    <s v="Monday"/>
    <s v="March"/>
    <n v="17"/>
    <n v="56"/>
    <n v="9"/>
    <n v="2"/>
    <n v="3.8"/>
    <n v="0"/>
    <n v="8.1999999999999993"/>
    <n v="754"/>
    <n v="977"/>
    <n v="2290"/>
    <s v="Completed"/>
    <s v="Pediatric"/>
    <n v="0"/>
    <n v="1"/>
    <n v="1"/>
    <n v="0"/>
    <n v="0"/>
    <s v="Routine Scheduled Care"/>
    <n v="0"/>
    <x v="0"/>
  </r>
  <r>
    <s v="PAT_17125"/>
    <n v="39"/>
    <s v="Female"/>
    <s v="Chennai"/>
    <n v="22.8"/>
    <s v="Hypertension"/>
    <s v="Scheduled"/>
    <x v="7"/>
    <s v="Stomach Pain"/>
    <s v="Low"/>
    <n v="27"/>
    <n v="772"/>
    <s v="Yes"/>
    <s v="Saturday"/>
    <s v="January"/>
    <n v="2"/>
    <n v="42"/>
    <n v="5"/>
    <n v="1"/>
    <n v="3.6"/>
    <n v="0"/>
    <n v="9"/>
    <n v="485"/>
    <n v="985"/>
    <n v="1569.4"/>
    <s v="Completed"/>
    <s v="Adult"/>
    <n v="0"/>
    <n v="1"/>
    <n v="0"/>
    <n v="0"/>
    <n v="0"/>
    <s v="Standard Care"/>
    <n v="0"/>
    <x v="0"/>
  </r>
  <r>
    <s v="PAT_17126"/>
    <n v="40"/>
    <s v="Male"/>
    <s v="Chennai"/>
    <n v="15.8"/>
    <s v="None"/>
    <s v="Walk-in"/>
    <x v="5"/>
    <s v="Fever"/>
    <s v="Medium"/>
    <n v="8"/>
    <n v="465"/>
    <s v="No"/>
    <s v="Friday"/>
    <s v="July"/>
    <n v="24"/>
    <n v="35"/>
    <n v="1"/>
    <n v="1"/>
    <n v="4"/>
    <n v="0"/>
    <n v="9.6999999999999993"/>
    <n v="1127"/>
    <n v="1452"/>
    <n v="3044"/>
    <s v="Completed"/>
    <s v="Adult"/>
    <n v="0"/>
    <n v="1"/>
    <n v="1"/>
    <n v="0"/>
    <n v="0"/>
    <s v="Standard Care"/>
    <n v="0"/>
    <x v="0"/>
  </r>
  <r>
    <s v="PAT_17127"/>
    <n v="87"/>
    <s v="Female"/>
    <s v="Hyderabad"/>
    <n v="27.8"/>
    <s v="None"/>
    <s v="Emergency"/>
    <x v="2"/>
    <s v="Joint Pain"/>
    <s v="High"/>
    <n v="4"/>
    <n v="374"/>
    <s v="Yes"/>
    <s v="Thursday"/>
    <s v="June"/>
    <n v="0"/>
    <n v="6"/>
    <n v="14"/>
    <n v="2"/>
    <n v="4.2"/>
    <n v="1"/>
    <n v="10"/>
    <n v="6852"/>
    <n v="5028"/>
    <n v="8577.7999999999993"/>
    <s v="Cancelled"/>
    <s v="Senior"/>
    <n v="0"/>
    <n v="0"/>
    <n v="0"/>
    <n v="0"/>
    <n v="0"/>
    <s v="Optimized Emergency Care"/>
    <n v="1"/>
    <x v="1"/>
  </r>
  <r>
    <s v="PAT_17128"/>
    <n v="64"/>
    <s v="Female"/>
    <s v="Jaipur"/>
    <n v="24.1"/>
    <s v="Diabetes"/>
    <s v="Scheduled"/>
    <x v="7"/>
    <s v="Stomach Pain"/>
    <s v="Medium"/>
    <n v="15"/>
    <n v="586"/>
    <s v="No"/>
    <s v="Monday"/>
    <s v="October"/>
    <n v="22"/>
    <n v="14"/>
    <n v="1"/>
    <n v="0"/>
    <n v="3.8"/>
    <n v="0"/>
    <n v="10"/>
    <n v="4692"/>
    <n v="2947"/>
    <n v="8225"/>
    <s v="Completed"/>
    <s v="Middle Aged"/>
    <n v="0"/>
    <n v="0"/>
    <n v="1"/>
    <n v="0"/>
    <n v="0"/>
    <s v="Standard Care"/>
    <n v="0"/>
    <x v="0"/>
  </r>
  <r>
    <s v="PAT_17129"/>
    <n v="60"/>
    <s v="Male"/>
    <s v="Kolkata"/>
    <n v="26.4"/>
    <s v="None"/>
    <s v="Emergency"/>
    <x v="8"/>
    <s v="Dental Pain"/>
    <s v="Medium"/>
    <n v="22"/>
    <n v="714"/>
    <s v="No"/>
    <s v="Tuesday"/>
    <s v="January"/>
    <n v="0"/>
    <n v="29"/>
    <n v="11"/>
    <n v="1"/>
    <n v="4.5"/>
    <n v="1"/>
    <n v="10"/>
    <n v="4124"/>
    <n v="1293"/>
    <n v="6131"/>
    <s v="Completed"/>
    <s v="Middle Aged"/>
    <n v="0"/>
    <n v="0"/>
    <n v="0"/>
    <n v="0"/>
    <n v="0"/>
    <s v="Standard Care"/>
    <n v="0"/>
    <x v="1"/>
  </r>
  <r>
    <s v="PAT_17130"/>
    <n v="25"/>
    <s v="Male"/>
    <s v="Pune"/>
    <n v="24.7"/>
    <s v="None"/>
    <s v="Emergency"/>
    <x v="0"/>
    <s v="Headache"/>
    <s v="Medium"/>
    <n v="4"/>
    <n v="299"/>
    <s v="Yes"/>
    <s v="Tuesday"/>
    <s v="September"/>
    <n v="0"/>
    <n v="37"/>
    <n v="2"/>
    <n v="1"/>
    <n v="4.0999999999999996"/>
    <n v="1"/>
    <n v="9.6"/>
    <n v="2085"/>
    <n v="1254"/>
    <n v="2546.6"/>
    <s v="Cancelled"/>
    <s v="Young Adult"/>
    <n v="0"/>
    <n v="1"/>
    <n v="0"/>
    <n v="0"/>
    <n v="0"/>
    <s v="Standard Care"/>
    <n v="1"/>
    <x v="1"/>
  </r>
  <r>
    <s v="PAT_17131"/>
    <n v="41"/>
    <s v="Female"/>
    <s v="Nagpur"/>
    <n v="22.3"/>
    <s v="Diabetes"/>
    <s v="Walk-in"/>
    <x v="1"/>
    <s v="Skin Allergy"/>
    <s v="Medium"/>
    <n v="3"/>
    <n v="339"/>
    <s v="No"/>
    <s v="Monday"/>
    <s v="July"/>
    <n v="9"/>
    <n v="14"/>
    <n v="3"/>
    <n v="1"/>
    <n v="4"/>
    <n v="0"/>
    <n v="10"/>
    <n v="1267"/>
    <n v="2494"/>
    <n v="4100"/>
    <s v="Completed"/>
    <s v="Adult"/>
    <n v="0"/>
    <n v="0"/>
    <n v="0"/>
    <n v="0"/>
    <n v="0"/>
    <s v="Standard Care"/>
    <n v="0"/>
    <x v="0"/>
  </r>
  <r>
    <s v="PAT_17132"/>
    <n v="66"/>
    <s v="Male"/>
    <s v="Nagpur"/>
    <n v="27"/>
    <s v="Diabetes"/>
    <s v="Scheduled"/>
    <x v="0"/>
    <s v="Headache"/>
    <s v="Medium"/>
    <n v="5"/>
    <n v="323"/>
    <s v="Yes"/>
    <s v="Wednesday"/>
    <s v="October"/>
    <n v="19"/>
    <n v="14"/>
    <n v="12"/>
    <n v="2"/>
    <n v="3.3"/>
    <n v="0"/>
    <n v="10"/>
    <n v="2656"/>
    <n v="3380"/>
    <n v="4451.3"/>
    <s v="Completed"/>
    <s v="Middle Aged"/>
    <n v="0"/>
    <n v="0"/>
    <n v="1"/>
    <n v="0"/>
    <n v="0"/>
    <s v="Standard Care"/>
    <n v="0"/>
    <x v="0"/>
  </r>
  <r>
    <s v="PAT_17133"/>
    <n v="63"/>
    <s v="Male"/>
    <s v="Ahmedabad"/>
    <n v="24.5"/>
    <s v="None"/>
    <s v="Emergency"/>
    <x v="4"/>
    <s v="Cough"/>
    <s v="Low"/>
    <n v="9"/>
    <n v="501"/>
    <s v="Yes"/>
    <s v="Friday"/>
    <s v="January"/>
    <n v="0"/>
    <n v="37"/>
    <n v="14"/>
    <n v="4"/>
    <n v="3.4"/>
    <n v="1"/>
    <n v="9.1999999999999993"/>
    <n v="347"/>
    <n v="742"/>
    <n v="1113"/>
    <s v="Completed"/>
    <s v="Middle Aged"/>
    <n v="0"/>
    <n v="1"/>
    <n v="0"/>
    <n v="0"/>
    <n v="0"/>
    <s v="Standard Care"/>
    <n v="0"/>
    <x v="1"/>
  </r>
  <r>
    <s v="PAT_17134"/>
    <n v="46"/>
    <s v="Female"/>
    <s v="Nagpur"/>
    <n v="22.3"/>
    <s v="Asthma"/>
    <s v="Scheduled"/>
    <x v="9"/>
    <s v="Pregnancy Checkup"/>
    <s v="High"/>
    <n v="24"/>
    <n v="839"/>
    <s v="Yes"/>
    <s v="Friday"/>
    <s v="February"/>
    <n v="1"/>
    <n v="13"/>
    <n v="14"/>
    <n v="4"/>
    <n v="4.5999999999999996"/>
    <n v="0"/>
    <n v="10"/>
    <n v="8944"/>
    <n v="7085"/>
    <n v="11807.6"/>
    <s v="Completed"/>
    <s v="Adult"/>
    <n v="0"/>
    <n v="0"/>
    <n v="0"/>
    <n v="0"/>
    <n v="0"/>
    <s v="Optimized Emergency Care"/>
    <n v="0"/>
    <x v="0"/>
  </r>
  <r>
    <s v="PAT_17135"/>
    <n v="77"/>
    <s v="Male"/>
    <s v="Ahmedabad"/>
    <n v="27.6"/>
    <s v="Hypertension"/>
    <s v="Walk-in"/>
    <x v="9"/>
    <s v="Pregnancy Checkup"/>
    <s v="High"/>
    <n v="18"/>
    <n v="590"/>
    <s v="Yes"/>
    <s v="Saturday"/>
    <s v="September"/>
    <n v="18"/>
    <n v="16"/>
    <n v="10"/>
    <n v="1"/>
    <n v="4.2"/>
    <n v="0"/>
    <n v="10"/>
    <n v="19178"/>
    <n v="9458"/>
    <n v="20458.2"/>
    <s v="Completed"/>
    <s v="Senior"/>
    <n v="0"/>
    <n v="0"/>
    <n v="1"/>
    <n v="0"/>
    <n v="0"/>
    <s v="Clinical Backlog Risk"/>
    <n v="0"/>
    <x v="0"/>
  </r>
  <r>
    <s v="PAT_17136"/>
    <n v="14"/>
    <s v="Female"/>
    <s v="Chennai"/>
    <n v="27.1"/>
    <s v="None"/>
    <s v="Scheduled"/>
    <x v="3"/>
    <s v="Eye Irritation"/>
    <s v="High"/>
    <n v="24"/>
    <n v="705"/>
    <s v="Yes"/>
    <s v="Saturday"/>
    <s v="May"/>
    <n v="13"/>
    <n v="10"/>
    <n v="9"/>
    <n v="1"/>
    <n v="3.8"/>
    <n v="0"/>
    <n v="10"/>
    <n v="18941"/>
    <n v="6912"/>
    <n v="18590.599999999999"/>
    <s v="Completed"/>
    <s v="Pediatric"/>
    <n v="0"/>
    <n v="0"/>
    <n v="0"/>
    <n v="0"/>
    <n v="0"/>
    <s v="Standard Care"/>
    <n v="0"/>
    <x v="0"/>
  </r>
  <r>
    <s v="PAT_17137"/>
    <n v="45"/>
    <s v="Male"/>
    <s v="Jaipur"/>
    <n v="27.3"/>
    <s v="Diabetes"/>
    <s v="Scheduled"/>
    <x v="5"/>
    <s v="Fever"/>
    <s v="Low"/>
    <n v="23"/>
    <n v="667"/>
    <s v="Yes"/>
    <s v="Thursday"/>
    <s v="April"/>
    <n v="7"/>
    <n v="31"/>
    <n v="0"/>
    <n v="0"/>
    <n v="3.8"/>
    <n v="0"/>
    <n v="9.8000000000000007"/>
    <n v="340"/>
    <n v="603"/>
    <n v="1127"/>
    <s v="Completed"/>
    <s v="Adult"/>
    <n v="0"/>
    <n v="1"/>
    <n v="0"/>
    <n v="0"/>
    <n v="0"/>
    <s v="Standard Care"/>
    <n v="0"/>
    <x v="0"/>
  </r>
  <r>
    <s v="PAT_17138"/>
    <n v="20"/>
    <s v="Male"/>
    <s v="Nagpur"/>
    <n v="15"/>
    <s v="None"/>
    <s v="Walk-in"/>
    <x v="5"/>
    <s v="Fever"/>
    <s v="Low"/>
    <n v="15"/>
    <n v="557"/>
    <s v="No"/>
    <s v="Tuesday"/>
    <s v="March"/>
    <n v="18"/>
    <n v="49"/>
    <n v="14"/>
    <n v="3"/>
    <n v="4.0999999999999996"/>
    <n v="0"/>
    <n v="8.8000000000000007"/>
    <n v="202"/>
    <n v="768"/>
    <n v="1527"/>
    <s v="No Show"/>
    <s v="Young Adult"/>
    <n v="1527"/>
    <n v="1"/>
    <n v="1"/>
    <n v="0"/>
    <n v="0"/>
    <s v="Routine Scheduled Care"/>
    <n v="1"/>
    <x v="0"/>
  </r>
  <r>
    <s v="PAT_17139"/>
    <n v="30"/>
    <s v="Female"/>
    <s v="Jaipur"/>
    <n v="18.5"/>
    <s v="Asthma"/>
    <s v="Scheduled"/>
    <x v="1"/>
    <s v="Skin Allergy"/>
    <s v="Low"/>
    <n v="4"/>
    <n v="476"/>
    <s v="No"/>
    <s v="Tuesday"/>
    <s v="April"/>
    <n v="9"/>
    <n v="40"/>
    <n v="9"/>
    <n v="2"/>
    <n v="4.3"/>
    <n v="0"/>
    <n v="9.5"/>
    <n v="250"/>
    <n v="776"/>
    <n v="1502"/>
    <s v="Completed"/>
    <s v="Young Adult"/>
    <n v="0"/>
    <n v="1"/>
    <n v="0"/>
    <n v="0"/>
    <n v="0"/>
    <s v="Routine Scheduled Care"/>
    <n v="0"/>
    <x v="0"/>
  </r>
  <r>
    <s v="PAT_17140"/>
    <n v="63"/>
    <s v="Male"/>
    <s v="Mumbai"/>
    <n v="22.4"/>
    <s v="None"/>
    <s v="Emergency"/>
    <x v="3"/>
    <s v="Eye Irritation"/>
    <s v="Medium"/>
    <n v="30"/>
    <n v="857"/>
    <s v="Yes"/>
    <s v="Saturday"/>
    <s v="December"/>
    <n v="0"/>
    <n v="28"/>
    <n v="12"/>
    <n v="1"/>
    <n v="4.5"/>
    <n v="1"/>
    <n v="10"/>
    <n v="2070"/>
    <n v="3832"/>
    <n v="4731.3"/>
    <s v="Completed"/>
    <s v="Middle Aged"/>
    <n v="0"/>
    <n v="0"/>
    <n v="0"/>
    <n v="0"/>
    <n v="0"/>
    <s v="Standard Care"/>
    <n v="0"/>
    <x v="1"/>
  </r>
  <r>
    <s v="PAT_17141"/>
    <n v="14"/>
    <s v="Male"/>
    <s v="Bangalore"/>
    <n v="20.9"/>
    <s v="None"/>
    <s v="Scheduled"/>
    <x v="9"/>
    <s v="Pregnancy Checkup"/>
    <s v="High"/>
    <n v="23"/>
    <n v="772"/>
    <s v="Yes"/>
    <s v="Tuesday"/>
    <s v="February"/>
    <n v="9"/>
    <n v="11"/>
    <n v="10"/>
    <n v="1"/>
    <n v="3.5"/>
    <n v="0"/>
    <n v="10"/>
    <n v="14387"/>
    <n v="9122"/>
    <n v="16996.7"/>
    <s v="Completed"/>
    <s v="Pediatric"/>
    <n v="0"/>
    <n v="0"/>
    <n v="0"/>
    <n v="0"/>
    <n v="0"/>
    <s v="Standard Care"/>
    <n v="0"/>
    <x v="0"/>
  </r>
  <r>
    <s v="PAT_17142"/>
    <n v="14"/>
    <s v="Male"/>
    <s v="Hyderabad"/>
    <n v="16.600000000000001"/>
    <s v="None"/>
    <s v="Scheduled"/>
    <x v="1"/>
    <s v="Skin Allergy"/>
    <s v="Medium"/>
    <n v="2"/>
    <n v="326"/>
    <s v="No"/>
    <s v="Thursday"/>
    <s v="April"/>
    <n v="4"/>
    <n v="31"/>
    <n v="6"/>
    <n v="1"/>
    <n v="4.0999999999999996"/>
    <n v="0"/>
    <n v="10"/>
    <n v="3721"/>
    <n v="2336"/>
    <n v="6383"/>
    <s v="Completed"/>
    <s v="Pediatric"/>
    <n v="0"/>
    <n v="1"/>
    <n v="0"/>
    <n v="1"/>
    <n v="0"/>
    <s v="Standard Care"/>
    <n v="0"/>
    <x v="0"/>
  </r>
  <r>
    <s v="PAT_17143"/>
    <n v="2"/>
    <s v="Male"/>
    <s v="Chennai"/>
    <n v="32.799999999999997"/>
    <s v="None"/>
    <s v="Emergency"/>
    <x v="1"/>
    <s v="Skin Allergy"/>
    <s v="Low"/>
    <n v="3"/>
    <n v="307"/>
    <s v="Yes"/>
    <s v="Thursday"/>
    <s v="April"/>
    <n v="0"/>
    <n v="26"/>
    <n v="8"/>
    <n v="1"/>
    <n v="4.9000000000000004"/>
    <n v="1"/>
    <n v="10"/>
    <n v="335"/>
    <n v="155"/>
    <n v="557.9"/>
    <s v="Completed"/>
    <s v="Pediatric"/>
    <n v="0"/>
    <n v="0"/>
    <n v="0"/>
    <n v="0"/>
    <n v="0"/>
    <s v="Standard Care"/>
    <n v="0"/>
    <x v="1"/>
  </r>
  <r>
    <s v="PAT_17144"/>
    <n v="24"/>
    <s v="Male"/>
    <s v="Delhi"/>
    <n v="24.7"/>
    <s v="None"/>
    <s v="Scheduled"/>
    <x v="6"/>
    <s v="Chest Pain"/>
    <s v="Medium"/>
    <n v="19"/>
    <n v="666"/>
    <s v="Yes"/>
    <s v="Tuesday"/>
    <s v="May"/>
    <n v="14"/>
    <n v="32"/>
    <n v="11"/>
    <n v="2"/>
    <n v="4"/>
    <n v="0"/>
    <n v="9.9"/>
    <n v="3539"/>
    <n v="2468"/>
    <n v="4671.1000000000004"/>
    <s v="Completed"/>
    <s v="Young Adult"/>
    <n v="0"/>
    <n v="1"/>
    <n v="0"/>
    <n v="1"/>
    <n v="0"/>
    <s v="Standard Care"/>
    <n v="0"/>
    <x v="0"/>
  </r>
  <r>
    <s v="PAT_17145"/>
    <n v="85"/>
    <s v="Female"/>
    <s v="Kolkata"/>
    <n v="24.8"/>
    <s v="Heart Disease"/>
    <s v="Walk-in"/>
    <x v="9"/>
    <s v="Pregnancy Checkup"/>
    <s v="Medium"/>
    <n v="17"/>
    <n v="636"/>
    <s v="No"/>
    <s v="Tuesday"/>
    <s v="December"/>
    <n v="10"/>
    <n v="19"/>
    <n v="9"/>
    <n v="2"/>
    <n v="3.6"/>
    <n v="0"/>
    <n v="10"/>
    <n v="2076"/>
    <n v="3305"/>
    <n v="6017"/>
    <s v="Completed"/>
    <s v="Senior"/>
    <n v="0"/>
    <n v="0"/>
    <n v="0"/>
    <n v="0"/>
    <n v="0"/>
    <s v="Standard Care"/>
    <n v="0"/>
    <x v="0"/>
  </r>
  <r>
    <s v="PAT_17146"/>
    <n v="18"/>
    <s v="Male"/>
    <s v="Mumbai"/>
    <n v="25.4"/>
    <s v="Hypertension"/>
    <s v="Scheduled"/>
    <x v="7"/>
    <s v="Stomach Pain"/>
    <s v="High"/>
    <n v="27"/>
    <n v="794"/>
    <s v="Yes"/>
    <s v="Thursday"/>
    <s v="March"/>
    <n v="24"/>
    <n v="8"/>
    <n v="0"/>
    <n v="0"/>
    <n v="3.4"/>
    <n v="0"/>
    <n v="10"/>
    <n v="5566"/>
    <n v="4534"/>
    <n v="7625.8"/>
    <s v="Completed"/>
    <s v="Young Adult"/>
    <n v="0"/>
    <n v="0"/>
    <n v="1"/>
    <n v="0"/>
    <n v="0"/>
    <s v="Clinical Backlog Risk"/>
    <n v="0"/>
    <x v="0"/>
  </r>
  <r>
    <s v="PAT_17147"/>
    <n v="48"/>
    <s v="Female"/>
    <s v="Bangalore"/>
    <n v="20.2"/>
    <s v="None"/>
    <s v="Scheduled"/>
    <x v="7"/>
    <s v="Stomach Pain"/>
    <s v="High"/>
    <n v="5"/>
    <n v="472"/>
    <s v="Yes"/>
    <s v="Wednesday"/>
    <s v="May"/>
    <n v="2"/>
    <n v="12"/>
    <n v="14"/>
    <n v="3"/>
    <n v="4.5999999999999996"/>
    <n v="0"/>
    <n v="10"/>
    <n v="18183"/>
    <n v="14425"/>
    <n v="23156"/>
    <s v="Completed"/>
    <s v="Adult"/>
    <n v="0"/>
    <n v="0"/>
    <n v="0"/>
    <n v="0"/>
    <n v="0"/>
    <s v="Optimized Emergency Care"/>
    <n v="0"/>
    <x v="0"/>
  </r>
  <r>
    <s v="PAT_17148"/>
    <n v="55"/>
    <s v="Male"/>
    <s v="Bangalore"/>
    <n v="21.1"/>
    <s v="Heart Disease"/>
    <s v="Scheduled"/>
    <x v="6"/>
    <s v="Chest Pain"/>
    <s v="Medium"/>
    <n v="30"/>
    <n v="976"/>
    <s v="Yes"/>
    <s v="Saturday"/>
    <s v="February"/>
    <n v="5"/>
    <n v="38"/>
    <n v="5"/>
    <n v="4"/>
    <n v="3.9"/>
    <n v="0"/>
    <n v="9.4"/>
    <n v="4844"/>
    <n v="1078"/>
    <n v="4828.6000000000004"/>
    <s v="Completed"/>
    <s v="Middle Aged"/>
    <n v="0"/>
    <n v="1"/>
    <n v="0"/>
    <n v="1"/>
    <n v="0"/>
    <s v="Standard Care"/>
    <n v="0"/>
    <x v="0"/>
  </r>
  <r>
    <s v="PAT_17149"/>
    <n v="27"/>
    <s v="Female"/>
    <s v="Mumbai"/>
    <n v="16"/>
    <s v="Asthma"/>
    <s v="Scheduled"/>
    <x v="3"/>
    <s v="Eye Irritation"/>
    <s v="High"/>
    <n v="23"/>
    <n v="833"/>
    <s v="Yes"/>
    <s v="Friday"/>
    <s v="September"/>
    <n v="21"/>
    <n v="2"/>
    <n v="0"/>
    <n v="0"/>
    <n v="3.2"/>
    <n v="0"/>
    <n v="10"/>
    <n v="12361"/>
    <n v="8377"/>
    <n v="15099.7"/>
    <s v="Completed"/>
    <s v="Young Adult"/>
    <n v="0"/>
    <n v="0"/>
    <n v="1"/>
    <n v="0"/>
    <n v="0"/>
    <s v="Clinical Backlog Risk"/>
    <n v="0"/>
    <x v="0"/>
  </r>
  <r>
    <s v="PAT_17150"/>
    <n v="20"/>
    <s v="Male"/>
    <s v="Mumbai"/>
    <n v="28.1"/>
    <s v="Diabetes"/>
    <s v="Walk-in"/>
    <x v="6"/>
    <s v="Chest Pain"/>
    <s v="Low"/>
    <n v="23"/>
    <n v="762"/>
    <s v="No"/>
    <s v="Monday"/>
    <s v="May"/>
    <n v="10"/>
    <n v="41"/>
    <n v="9"/>
    <n v="2"/>
    <n v="4.5999999999999996"/>
    <n v="0"/>
    <n v="9.6"/>
    <n v="426"/>
    <n v="363"/>
    <n v="1551"/>
    <s v="Completed"/>
    <s v="Young Adult"/>
    <n v="0"/>
    <n v="1"/>
    <n v="0"/>
    <n v="0"/>
    <n v="0"/>
    <s v="Routine Scheduled Care"/>
    <n v="0"/>
    <x v="0"/>
  </r>
  <r>
    <s v="PAT_17151"/>
    <n v="44"/>
    <s v="Female"/>
    <s v="Mumbai"/>
    <n v="26.8"/>
    <s v="None"/>
    <s v="Scheduled"/>
    <x v="3"/>
    <s v="Eye Irritation"/>
    <s v="Medium"/>
    <n v="10"/>
    <n v="475"/>
    <s v="Yes"/>
    <s v="Friday"/>
    <s v="May"/>
    <n v="4"/>
    <n v="19"/>
    <n v="4"/>
    <n v="0"/>
    <n v="4.4000000000000004"/>
    <n v="0"/>
    <n v="10"/>
    <n v="1631"/>
    <n v="3470"/>
    <n v="3903.2"/>
    <s v="Completed"/>
    <s v="Adult"/>
    <n v="0"/>
    <n v="0"/>
    <n v="0"/>
    <n v="0"/>
    <n v="0"/>
    <s v="Standard Care"/>
    <n v="0"/>
    <x v="0"/>
  </r>
  <r>
    <s v="PAT_17152"/>
    <n v="76"/>
    <s v="Male"/>
    <s v="Mumbai"/>
    <n v="30.8"/>
    <s v="None"/>
    <s v="Walk-in"/>
    <x v="3"/>
    <s v="Eye Irritation"/>
    <s v="Medium"/>
    <n v="1"/>
    <n v="311"/>
    <s v="Yes"/>
    <s v="Monday"/>
    <s v="March"/>
    <n v="13"/>
    <n v="11"/>
    <n v="11"/>
    <n v="5"/>
    <n v="3.1"/>
    <n v="0"/>
    <n v="10"/>
    <n v="4334"/>
    <n v="2403"/>
    <n v="4933.6000000000004"/>
    <s v="No Show"/>
    <s v="Senior"/>
    <n v="7048"/>
    <n v="0"/>
    <n v="0"/>
    <n v="0"/>
    <n v="0"/>
    <s v="Standard Care"/>
    <n v="1"/>
    <x v="0"/>
  </r>
  <r>
    <s v="PAT_17153"/>
    <n v="48"/>
    <s v="Female"/>
    <s v="Pune"/>
    <n v="15"/>
    <s v="Diabetes"/>
    <s v="Emergency"/>
    <x v="6"/>
    <s v="Chest Pain"/>
    <s v="High"/>
    <n v="21"/>
    <n v="766"/>
    <s v="Yes"/>
    <s v="Thursday"/>
    <s v="October"/>
    <n v="0"/>
    <n v="14"/>
    <n v="7"/>
    <n v="2"/>
    <n v="4"/>
    <n v="1"/>
    <n v="10"/>
    <n v="12842"/>
    <n v="7873"/>
    <n v="15036.7"/>
    <s v="Completed"/>
    <s v="Adult"/>
    <n v="0"/>
    <n v="0"/>
    <n v="0"/>
    <n v="0"/>
    <n v="0"/>
    <s v="Optimized Emergency Care"/>
    <n v="0"/>
    <x v="1"/>
  </r>
  <r>
    <s v="PAT_17154"/>
    <n v="64"/>
    <s v="Male"/>
    <s v="Pune"/>
    <n v="19.8"/>
    <s v="None"/>
    <s v="Walk-in"/>
    <x v="5"/>
    <s v="Fever"/>
    <s v="Medium"/>
    <n v="13"/>
    <n v="480"/>
    <s v="Yes"/>
    <s v="Tuesday"/>
    <s v="December"/>
    <n v="26"/>
    <n v="37"/>
    <n v="10"/>
    <n v="1"/>
    <n v="5"/>
    <n v="0"/>
    <n v="10"/>
    <n v="4827"/>
    <n v="3782"/>
    <n v="6362.3"/>
    <s v="Completed"/>
    <s v="Middle Aged"/>
    <n v="0"/>
    <n v="1"/>
    <n v="1"/>
    <n v="1"/>
    <n v="0"/>
    <s v="Standard Care"/>
    <n v="0"/>
    <x v="0"/>
  </r>
  <r>
    <s v="PAT_17155"/>
    <n v="89"/>
    <s v="Female"/>
    <s v="Nagpur"/>
    <n v="25.4"/>
    <s v="Asthma"/>
    <s v="Scheduled"/>
    <x v="7"/>
    <s v="Stomach Pain"/>
    <s v="Medium"/>
    <n v="22"/>
    <n v="697"/>
    <s v="No"/>
    <s v="Saturday"/>
    <s v="February"/>
    <n v="8"/>
    <n v="20"/>
    <n v="2"/>
    <n v="1"/>
    <n v="4.5999999999999996"/>
    <n v="0"/>
    <n v="10"/>
    <n v="3093"/>
    <n v="1281"/>
    <n v="5071"/>
    <s v="Completed"/>
    <s v="Senior"/>
    <n v="0"/>
    <n v="0"/>
    <n v="0"/>
    <n v="0"/>
    <n v="0"/>
    <s v="Standard Care"/>
    <n v="0"/>
    <x v="0"/>
  </r>
  <r>
    <s v="PAT_17156"/>
    <n v="16"/>
    <s v="Male"/>
    <s v="Nagpur"/>
    <n v="30.9"/>
    <s v="Hypertension"/>
    <s v="Scheduled"/>
    <x v="7"/>
    <s v="Stomach Pain"/>
    <s v="High"/>
    <n v="27"/>
    <n v="835"/>
    <s v="Yes"/>
    <s v="Wednesday"/>
    <s v="March"/>
    <n v="6"/>
    <n v="19"/>
    <n v="0"/>
    <n v="0"/>
    <n v="4.2"/>
    <n v="0"/>
    <n v="10"/>
    <n v="14492"/>
    <n v="13298"/>
    <n v="20037.5"/>
    <s v="Completed"/>
    <s v="Pediatric"/>
    <n v="0"/>
    <n v="0"/>
    <n v="0"/>
    <n v="0"/>
    <n v="0"/>
    <s v="Standard Care"/>
    <n v="0"/>
    <x v="0"/>
  </r>
  <r>
    <s v="PAT_17157"/>
    <n v="5"/>
    <s v="Male"/>
    <s v="Pune"/>
    <n v="30.5"/>
    <s v="None"/>
    <s v="Walk-in"/>
    <x v="8"/>
    <s v="Dental Pain"/>
    <s v="Medium"/>
    <n v="15"/>
    <n v="539"/>
    <s v="Yes"/>
    <s v="Monday"/>
    <s v="June"/>
    <n v="10"/>
    <n v="11"/>
    <n v="8"/>
    <n v="3"/>
    <n v="4.5"/>
    <n v="0"/>
    <n v="10"/>
    <n v="4006"/>
    <n v="2063"/>
    <n v="4625.6000000000004"/>
    <s v="Completed"/>
    <s v="Pediatric"/>
    <n v="0"/>
    <n v="0"/>
    <n v="0"/>
    <n v="0"/>
    <n v="0"/>
    <s v="Standard Care"/>
    <n v="0"/>
    <x v="0"/>
  </r>
  <r>
    <s v="PAT_17158"/>
    <n v="19"/>
    <s v="Female"/>
    <s v="Kolkata"/>
    <n v="28.3"/>
    <s v="Diabetes"/>
    <s v="Emergency"/>
    <x v="3"/>
    <s v="Eye Irritation"/>
    <s v="High"/>
    <n v="25"/>
    <n v="847"/>
    <s v="Yes"/>
    <s v="Monday"/>
    <s v="April"/>
    <n v="0"/>
    <n v="11"/>
    <n v="7"/>
    <n v="0"/>
    <n v="3.4"/>
    <n v="1"/>
    <n v="10"/>
    <n v="17817"/>
    <n v="4572"/>
    <n v="16265.2"/>
    <s v="Completed"/>
    <s v="Young Adult"/>
    <n v="0"/>
    <n v="0"/>
    <n v="0"/>
    <n v="0"/>
    <n v="0"/>
    <s v="Optimized Emergency Care"/>
    <n v="0"/>
    <x v="1"/>
  </r>
  <r>
    <s v="PAT_17159"/>
    <n v="76"/>
    <s v="Female"/>
    <s v="Pune"/>
    <n v="20.2"/>
    <s v="None"/>
    <s v="Scheduled"/>
    <x v="6"/>
    <s v="Chest Pain"/>
    <s v="High"/>
    <n v="1"/>
    <n v="293"/>
    <s v="No"/>
    <s v="Friday"/>
    <s v="February"/>
    <n v="2"/>
    <n v="12"/>
    <n v="12"/>
    <n v="3"/>
    <n v="4"/>
    <n v="0"/>
    <n v="10"/>
    <n v="17182"/>
    <n v="11511"/>
    <n v="28986"/>
    <s v="Completed"/>
    <s v="Senior"/>
    <n v="0"/>
    <n v="0"/>
    <n v="0"/>
    <n v="0"/>
    <n v="0"/>
    <s v="Optimized Emergency Care"/>
    <n v="0"/>
    <x v="0"/>
  </r>
  <r>
    <s v="PAT_17160"/>
    <n v="60"/>
    <s v="Male"/>
    <s v="Hyderabad"/>
    <n v="20"/>
    <s v="None"/>
    <s v="Scheduled"/>
    <x v="0"/>
    <s v="Headache"/>
    <s v="Medium"/>
    <n v="9"/>
    <n v="453"/>
    <s v="No"/>
    <s v="Wednesday"/>
    <s v="August"/>
    <n v="8"/>
    <n v="27"/>
    <n v="4"/>
    <n v="0"/>
    <n v="4.4000000000000004"/>
    <n v="0"/>
    <n v="10"/>
    <n v="2203"/>
    <n v="1691"/>
    <n v="4347"/>
    <s v="Completed"/>
    <s v="Middle Aged"/>
    <n v="0"/>
    <n v="0"/>
    <n v="0"/>
    <n v="0"/>
    <n v="0"/>
    <s v="Standard Care"/>
    <n v="0"/>
    <x v="0"/>
  </r>
  <r>
    <s v="PAT_17161"/>
    <n v="58"/>
    <s v="Female"/>
    <s v="Chennai"/>
    <n v="18.100000000000001"/>
    <s v="Hypertension"/>
    <s v="Scheduled"/>
    <x v="2"/>
    <s v="Joint Pain"/>
    <s v="Medium"/>
    <n v="5"/>
    <n v="472"/>
    <s v="Yes"/>
    <s v="Friday"/>
    <s v="June"/>
    <n v="9"/>
    <n v="15"/>
    <n v="10"/>
    <n v="2"/>
    <n v="3.1"/>
    <n v="0"/>
    <n v="10"/>
    <n v="3589"/>
    <n v="2468"/>
    <n v="4570.3"/>
    <s v="Completed"/>
    <s v="Middle Aged"/>
    <n v="0"/>
    <n v="0"/>
    <n v="0"/>
    <n v="0"/>
    <n v="0"/>
    <s v="Standard Care"/>
    <n v="0"/>
    <x v="0"/>
  </r>
  <r>
    <s v="PAT_17162"/>
    <n v="80"/>
    <s v="Female"/>
    <s v="Hyderabad"/>
    <n v="25.6"/>
    <s v="Diabetes"/>
    <s v="Scheduled"/>
    <x v="2"/>
    <s v="Joint Pain"/>
    <s v="High"/>
    <n v="9"/>
    <n v="477"/>
    <s v="No"/>
    <s v="Saturday"/>
    <s v="December"/>
    <n v="11"/>
    <n v="18"/>
    <n v="11"/>
    <n v="2"/>
    <n v="4.5999999999999996"/>
    <n v="0"/>
    <n v="10"/>
    <n v="16848"/>
    <n v="5271"/>
    <n v="22596"/>
    <s v="No Show"/>
    <s v="Senior"/>
    <n v="22596"/>
    <n v="0"/>
    <n v="0"/>
    <n v="0"/>
    <n v="0"/>
    <s v="Standard Care"/>
    <n v="1"/>
    <x v="0"/>
  </r>
  <r>
    <s v="PAT_17163"/>
    <n v="87"/>
    <s v="Male"/>
    <s v="Kolkata"/>
    <n v="28.3"/>
    <s v="Diabetes"/>
    <s v="Scheduled"/>
    <x v="1"/>
    <s v="Skin Allergy"/>
    <s v="Low"/>
    <n v="1"/>
    <n v="265"/>
    <s v="Yes"/>
    <s v="Friday"/>
    <s v="September"/>
    <n v="4"/>
    <n v="26"/>
    <n v="4"/>
    <n v="1"/>
    <n v="4.3"/>
    <n v="0"/>
    <n v="10"/>
    <n v="546"/>
    <n v="715"/>
    <n v="1068.2"/>
    <s v="Completed"/>
    <s v="Senior"/>
    <n v="0"/>
    <n v="0"/>
    <n v="0"/>
    <n v="0"/>
    <n v="0"/>
    <s v="Standard Care"/>
    <n v="0"/>
    <x v="0"/>
  </r>
  <r>
    <s v="PAT_17164"/>
    <n v="70"/>
    <s v="Female"/>
    <s v="Jaipur"/>
    <n v="25.2"/>
    <s v="Diabetes"/>
    <s v="Scheduled"/>
    <x v="3"/>
    <s v="Eye Irritation"/>
    <s v="Medium"/>
    <n v="8"/>
    <n v="501"/>
    <s v="No"/>
    <s v="Thursday"/>
    <s v="January"/>
    <n v="17"/>
    <n v="32"/>
    <n v="0"/>
    <n v="0"/>
    <n v="4.9000000000000004"/>
    <n v="0"/>
    <n v="10"/>
    <n v="1137"/>
    <n v="3577"/>
    <n v="5215"/>
    <s v="Completed"/>
    <s v="Middle Aged"/>
    <n v="0"/>
    <n v="1"/>
    <n v="1"/>
    <n v="1"/>
    <n v="0"/>
    <s v="Standard Care"/>
    <n v="0"/>
    <x v="0"/>
  </r>
  <r>
    <s v="PAT_17165"/>
    <n v="69"/>
    <s v="Male"/>
    <s v="Kolkata"/>
    <n v="29"/>
    <s v="Diabetes"/>
    <s v="Emergency"/>
    <x v="5"/>
    <s v="Fever"/>
    <s v="Medium"/>
    <n v="9"/>
    <n v="574"/>
    <s v="Yes"/>
    <s v="Wednesday"/>
    <s v="November"/>
    <n v="0"/>
    <n v="19"/>
    <n v="8"/>
    <n v="3"/>
    <n v="4.4000000000000004"/>
    <n v="1"/>
    <n v="10"/>
    <n v="4034"/>
    <n v="2246"/>
    <n v="4797.8"/>
    <s v="Completed"/>
    <s v="Middle Aged"/>
    <n v="0"/>
    <n v="0"/>
    <n v="0"/>
    <n v="0"/>
    <n v="0"/>
    <s v="Standard Care"/>
    <n v="0"/>
    <x v="1"/>
  </r>
  <r>
    <s v="PAT_17166"/>
    <n v="76"/>
    <s v="Male"/>
    <s v="Pune"/>
    <n v="23.2"/>
    <s v="Heart Disease"/>
    <s v="Scheduled"/>
    <x v="3"/>
    <s v="Eye Irritation"/>
    <s v="High"/>
    <n v="29"/>
    <n v="805"/>
    <s v="Yes"/>
    <s v="Monday"/>
    <s v="August"/>
    <n v="23"/>
    <n v="6"/>
    <n v="10"/>
    <n v="2"/>
    <n v="3.2"/>
    <n v="0"/>
    <n v="10"/>
    <n v="11121"/>
    <n v="11084"/>
    <n v="16107"/>
    <s v="Completed"/>
    <s v="Senior"/>
    <n v="0"/>
    <n v="0"/>
    <n v="1"/>
    <n v="0"/>
    <n v="0"/>
    <s v="Clinical Backlog Risk"/>
    <n v="0"/>
    <x v="0"/>
  </r>
  <r>
    <s v="PAT_17167"/>
    <n v="8"/>
    <s v="Female"/>
    <s v="Ahmedabad"/>
    <n v="25.8"/>
    <s v="None"/>
    <s v="Scheduled"/>
    <x v="3"/>
    <s v="Eye Irritation"/>
    <s v="High"/>
    <n v="27"/>
    <n v="767"/>
    <s v="Yes"/>
    <s v="Monday"/>
    <s v="March"/>
    <n v="8"/>
    <n v="6"/>
    <n v="8"/>
    <n v="1"/>
    <n v="4.7"/>
    <n v="0"/>
    <n v="10"/>
    <n v="8203"/>
    <n v="10434"/>
    <n v="13582.8"/>
    <s v="Cancelled"/>
    <s v="Pediatric"/>
    <n v="0"/>
    <n v="0"/>
    <n v="0"/>
    <n v="0"/>
    <n v="0"/>
    <s v="Standard Care"/>
    <n v="1"/>
    <x v="0"/>
  </r>
  <r>
    <s v="PAT_17168"/>
    <n v="81"/>
    <s v="Male"/>
    <s v="Bangalore"/>
    <n v="23.6"/>
    <s v="None"/>
    <s v="Emergency"/>
    <x v="7"/>
    <s v="Stomach Pain"/>
    <s v="Medium"/>
    <n v="8"/>
    <n v="507"/>
    <s v="Yes"/>
    <s v="Friday"/>
    <s v="August"/>
    <n v="0"/>
    <n v="19"/>
    <n v="3"/>
    <n v="0"/>
    <n v="4.0999999999999996"/>
    <n v="1"/>
    <n v="10"/>
    <n v="3655"/>
    <n v="2391"/>
    <n v="4587.1000000000004"/>
    <s v="Completed"/>
    <s v="Senior"/>
    <n v="0"/>
    <n v="0"/>
    <n v="0"/>
    <n v="0"/>
    <n v="0"/>
    <s v="Standard Care"/>
    <n v="0"/>
    <x v="1"/>
  </r>
  <r>
    <s v="PAT_17169"/>
    <n v="44"/>
    <s v="Male"/>
    <s v="Chennai"/>
    <n v="30.4"/>
    <s v="None"/>
    <s v="Scheduled"/>
    <x v="1"/>
    <s v="Skin Allergy"/>
    <s v="Low"/>
    <n v="3"/>
    <n v="317"/>
    <s v="Yes"/>
    <s v="Saturday"/>
    <s v="August"/>
    <n v="24"/>
    <n v="50"/>
    <n v="7"/>
    <n v="1"/>
    <n v="3.8"/>
    <n v="0"/>
    <n v="8.6"/>
    <n v="461"/>
    <n v="607"/>
    <n v="969.5"/>
    <s v="Completed"/>
    <s v="Adult"/>
    <n v="0"/>
    <n v="1"/>
    <n v="1"/>
    <n v="0"/>
    <n v="0"/>
    <s v="Routine Scheduled Care"/>
    <n v="0"/>
    <x v="0"/>
  </r>
  <r>
    <s v="PAT_17170"/>
    <n v="8"/>
    <s v="Male"/>
    <s v="Bangalore"/>
    <n v="20.5"/>
    <s v="None"/>
    <s v="Walk-in"/>
    <x v="0"/>
    <s v="Headache"/>
    <s v="High"/>
    <n v="26"/>
    <n v="866"/>
    <s v="Yes"/>
    <s v="Friday"/>
    <s v="September"/>
    <n v="12"/>
    <n v="3"/>
    <n v="6"/>
    <n v="0"/>
    <n v="3.1"/>
    <n v="0"/>
    <n v="10"/>
    <n v="9111"/>
    <n v="7192"/>
    <n v="12018.3"/>
    <s v="Completed"/>
    <s v="Pediatric"/>
    <n v="0"/>
    <n v="0"/>
    <n v="0"/>
    <n v="0"/>
    <n v="0"/>
    <s v="Standard Care"/>
    <n v="0"/>
    <x v="0"/>
  </r>
  <r>
    <s v="PAT_17171"/>
    <n v="31"/>
    <s v="Female"/>
    <s v="Mumbai"/>
    <n v="27"/>
    <s v="None"/>
    <s v="Scheduled"/>
    <x v="4"/>
    <s v="Cough"/>
    <s v="Low"/>
    <n v="29"/>
    <n v="966"/>
    <s v="Yes"/>
    <s v="Monday"/>
    <s v="March"/>
    <n v="17"/>
    <n v="35"/>
    <n v="14"/>
    <n v="3"/>
    <n v="3.4"/>
    <n v="0"/>
    <n v="9.4"/>
    <n v="617"/>
    <n v="282"/>
    <n v="1305.5"/>
    <s v="Completed"/>
    <s v="Young Adult"/>
    <n v="0"/>
    <n v="1"/>
    <n v="1"/>
    <n v="0"/>
    <n v="0"/>
    <s v="Routine Scheduled Care"/>
    <n v="0"/>
    <x v="0"/>
  </r>
  <r>
    <s v="PAT_17172"/>
    <n v="62"/>
    <s v="Male"/>
    <s v="Pune"/>
    <n v="31.7"/>
    <s v="Hypertension"/>
    <s v="Scheduled"/>
    <x v="2"/>
    <s v="Joint Pain"/>
    <s v="Medium"/>
    <n v="3"/>
    <n v="351"/>
    <s v="Yes"/>
    <s v="Friday"/>
    <s v="June"/>
    <n v="20"/>
    <n v="18"/>
    <n v="14"/>
    <n v="2"/>
    <n v="4.4000000000000004"/>
    <n v="0"/>
    <n v="10"/>
    <n v="3929"/>
    <n v="2055"/>
    <n v="4434.5"/>
    <s v="Completed"/>
    <s v="Middle Aged"/>
    <n v="0"/>
    <n v="0"/>
    <n v="1"/>
    <n v="0"/>
    <n v="0"/>
    <s v="Standard Care"/>
    <n v="0"/>
    <x v="0"/>
  </r>
  <r>
    <s v="PAT_17173"/>
    <n v="86"/>
    <s v="Male"/>
    <s v="Delhi"/>
    <n v="23"/>
    <s v="Hypertension"/>
    <s v="Walk-in"/>
    <x v="7"/>
    <s v="Stomach Pain"/>
    <s v="High"/>
    <n v="2"/>
    <n v="437"/>
    <s v="No"/>
    <s v="Monday"/>
    <s v="July"/>
    <n v="1"/>
    <n v="12"/>
    <n v="4"/>
    <n v="0"/>
    <n v="3.6"/>
    <n v="0"/>
    <n v="10"/>
    <n v="19291"/>
    <n v="12734"/>
    <n v="32462"/>
    <s v="Cancelled"/>
    <s v="Senior"/>
    <n v="0"/>
    <n v="0"/>
    <n v="0"/>
    <n v="0"/>
    <n v="0"/>
    <s v="Optimized Emergency Care"/>
    <n v="1"/>
    <x v="0"/>
  </r>
  <r>
    <s v="PAT_17174"/>
    <n v="79"/>
    <s v="Male"/>
    <s v="Mumbai"/>
    <n v="25.9"/>
    <s v="Diabetes"/>
    <s v="Scheduled"/>
    <x v="0"/>
    <s v="Headache"/>
    <s v="Medium"/>
    <n v="16"/>
    <n v="634"/>
    <s v="Yes"/>
    <s v="Saturday"/>
    <s v="August"/>
    <n v="15"/>
    <n v="18"/>
    <n v="6"/>
    <n v="1"/>
    <n v="4"/>
    <n v="0"/>
    <n v="10"/>
    <n v="4143"/>
    <n v="1345"/>
    <n v="4285.3999999999996"/>
    <s v="Completed"/>
    <s v="Senior"/>
    <n v="0"/>
    <n v="0"/>
    <n v="1"/>
    <n v="0"/>
    <n v="0"/>
    <s v="Standard Care"/>
    <n v="0"/>
    <x v="0"/>
  </r>
  <r>
    <s v="PAT_17175"/>
    <n v="86"/>
    <s v="Male"/>
    <s v="Mumbai"/>
    <n v="26.6"/>
    <s v="Asthma"/>
    <s v="Scheduled"/>
    <x v="2"/>
    <s v="Joint Pain"/>
    <s v="Low"/>
    <n v="14"/>
    <n v="490"/>
    <s v="No"/>
    <s v="Thursday"/>
    <s v="January"/>
    <n v="7"/>
    <n v="25"/>
    <n v="14"/>
    <n v="2"/>
    <n v="3.4"/>
    <n v="0"/>
    <n v="10"/>
    <n v="327"/>
    <n v="942"/>
    <n v="1759"/>
    <s v="Completed"/>
    <s v="Senior"/>
    <n v="0"/>
    <n v="0"/>
    <n v="0"/>
    <n v="0"/>
    <n v="0"/>
    <s v="Standard Care"/>
    <n v="0"/>
    <x v="0"/>
  </r>
  <r>
    <s v="PAT_17176"/>
    <n v="30"/>
    <s v="Female"/>
    <s v="Bangalore"/>
    <n v="23.8"/>
    <s v="Asthma"/>
    <s v="Walk-in"/>
    <x v="6"/>
    <s v="Chest Pain"/>
    <s v="Low"/>
    <n v="2"/>
    <n v="434"/>
    <s v="No"/>
    <s v="Saturday"/>
    <s v="May"/>
    <n v="5"/>
    <n v="21"/>
    <n v="1"/>
    <n v="0"/>
    <n v="4.3"/>
    <n v="0"/>
    <n v="10"/>
    <n v="184"/>
    <n v="465"/>
    <n v="1083"/>
    <s v="Completed"/>
    <s v="Young Adult"/>
    <n v="0"/>
    <n v="0"/>
    <n v="0"/>
    <n v="0"/>
    <n v="0"/>
    <s v="Standard Care"/>
    <n v="0"/>
    <x v="0"/>
  </r>
  <r>
    <s v="PAT_17177"/>
    <n v="64"/>
    <s v="Male"/>
    <s v="Hyderabad"/>
    <n v="24.3"/>
    <s v="None"/>
    <s v="Walk-in"/>
    <x v="5"/>
    <s v="Fever"/>
    <s v="Low"/>
    <n v="13"/>
    <n v="651"/>
    <s v="Yes"/>
    <s v="Thursday"/>
    <s v="December"/>
    <n v="21"/>
    <n v="29"/>
    <n v="10"/>
    <n v="1"/>
    <n v="3.4"/>
    <n v="0"/>
    <n v="9.8000000000000007"/>
    <n v="694"/>
    <n v="509"/>
    <n v="1297.8"/>
    <s v="Completed"/>
    <s v="Middle Aged"/>
    <n v="0"/>
    <n v="0"/>
    <n v="1"/>
    <n v="0"/>
    <n v="0"/>
    <s v="Routine Scheduled Care"/>
    <n v="0"/>
    <x v="0"/>
  </r>
  <r>
    <s v="PAT_17178"/>
    <n v="5"/>
    <s v="Male"/>
    <s v="Hyderabad"/>
    <n v="23.1"/>
    <s v="None"/>
    <s v="Emergency"/>
    <x v="4"/>
    <s v="Cough"/>
    <s v="Low"/>
    <n v="12"/>
    <n v="493"/>
    <s v="Yes"/>
    <s v="Tuesday"/>
    <s v="October"/>
    <n v="0"/>
    <n v="44"/>
    <n v="6"/>
    <n v="0"/>
    <n v="3.9"/>
    <n v="1"/>
    <n v="9"/>
    <n v="657"/>
    <n v="845"/>
    <n v="1396.5"/>
    <s v="Cancelled"/>
    <s v="Pediatric"/>
    <n v="0"/>
    <n v="1"/>
    <n v="0"/>
    <n v="0"/>
    <n v="0"/>
    <s v="Standard Care"/>
    <n v="1"/>
    <x v="1"/>
  </r>
  <r>
    <s v="PAT_17179"/>
    <n v="69"/>
    <s v="Male"/>
    <s v="Hyderabad"/>
    <n v="21.4"/>
    <s v="None"/>
    <s v="Emergency"/>
    <x v="6"/>
    <s v="Chest Pain"/>
    <s v="High"/>
    <n v="17"/>
    <n v="636"/>
    <s v="No"/>
    <s v="Thursday"/>
    <s v="August"/>
    <n v="0"/>
    <n v="15"/>
    <n v="4"/>
    <n v="0"/>
    <n v="3.5"/>
    <n v="1"/>
    <n v="10"/>
    <n v="11249"/>
    <n v="13348"/>
    <n v="25233"/>
    <s v="Completed"/>
    <s v="Middle Aged"/>
    <n v="0"/>
    <n v="0"/>
    <n v="0"/>
    <n v="0"/>
    <n v="0"/>
    <s v="Optimized Emergency Care"/>
    <n v="0"/>
    <x v="1"/>
  </r>
  <r>
    <s v="PAT_17180"/>
    <n v="46"/>
    <s v="Female"/>
    <s v="Chennai"/>
    <n v="23"/>
    <s v="None"/>
    <s v="Scheduled"/>
    <x v="7"/>
    <s v="Stomach Pain"/>
    <s v="High"/>
    <n v="26"/>
    <n v="891"/>
    <s v="No"/>
    <s v="Saturday"/>
    <s v="April"/>
    <n v="24"/>
    <n v="14"/>
    <n v="8"/>
    <n v="2"/>
    <n v="4.3"/>
    <n v="0"/>
    <n v="10"/>
    <n v="9135"/>
    <n v="11805"/>
    <n v="21831"/>
    <s v="Completed"/>
    <s v="Adult"/>
    <n v="0"/>
    <n v="0"/>
    <n v="1"/>
    <n v="0"/>
    <n v="0"/>
    <s v="Clinical Backlog Risk"/>
    <n v="0"/>
    <x v="0"/>
  </r>
  <r>
    <s v="PAT_17181"/>
    <n v="83"/>
    <s v="Female"/>
    <s v="Bangalore"/>
    <n v="23.2"/>
    <s v="None"/>
    <s v="Walk-in"/>
    <x v="6"/>
    <s v="Chest Pain"/>
    <s v="Low"/>
    <n v="10"/>
    <n v="459"/>
    <s v="No"/>
    <s v="Thursday"/>
    <s v="September"/>
    <n v="14"/>
    <n v="53"/>
    <n v="14"/>
    <n v="2"/>
    <n v="4.5"/>
    <n v="0"/>
    <n v="8.6999999999999993"/>
    <n v="156"/>
    <n v="698"/>
    <n v="1313"/>
    <s v="Completed"/>
    <s v="Senior"/>
    <n v="0"/>
    <n v="1"/>
    <n v="0"/>
    <n v="0"/>
    <n v="0"/>
    <s v="Routine Scheduled Care"/>
    <n v="0"/>
    <x v="0"/>
  </r>
  <r>
    <s v="PAT_17182"/>
    <n v="69"/>
    <s v="Female"/>
    <s v="Bangalore"/>
    <n v="21.2"/>
    <s v="None"/>
    <s v="Scheduled"/>
    <x v="8"/>
    <s v="Dental Pain"/>
    <s v="High"/>
    <n v="1"/>
    <n v="264"/>
    <s v="Yes"/>
    <s v="Friday"/>
    <s v="August"/>
    <n v="12"/>
    <n v="14"/>
    <n v="2"/>
    <n v="1"/>
    <n v="4.2"/>
    <n v="0"/>
    <n v="10"/>
    <n v="5532"/>
    <n v="7783"/>
    <n v="9505.2999999999993"/>
    <s v="Completed"/>
    <s v="Middle Aged"/>
    <n v="0"/>
    <n v="0"/>
    <n v="0"/>
    <n v="0"/>
    <n v="0"/>
    <s v="Standard Care"/>
    <n v="0"/>
    <x v="0"/>
  </r>
  <r>
    <s v="PAT_17183"/>
    <n v="63"/>
    <s v="Male"/>
    <s v="Pune"/>
    <n v="28.3"/>
    <s v="Hypertension"/>
    <s v="Scheduled"/>
    <x v="7"/>
    <s v="Stomach Pain"/>
    <s v="Low"/>
    <n v="12"/>
    <n v="577"/>
    <s v="Yes"/>
    <s v="Monday"/>
    <s v="November"/>
    <n v="1"/>
    <n v="27"/>
    <n v="6"/>
    <n v="2"/>
    <n v="3.2"/>
    <n v="0"/>
    <n v="9.8000000000000007"/>
    <n v="160"/>
    <n v="503"/>
    <n v="868"/>
    <s v="Completed"/>
    <s v="Middle Aged"/>
    <n v="0"/>
    <n v="0"/>
    <n v="0"/>
    <n v="0"/>
    <n v="0"/>
    <s v="Standard Care"/>
    <n v="0"/>
    <x v="0"/>
  </r>
  <r>
    <s v="PAT_17184"/>
    <n v="39"/>
    <s v="Male"/>
    <s v="Ahmedabad"/>
    <n v="26"/>
    <s v="Hypertension"/>
    <s v="Walk-in"/>
    <x v="0"/>
    <s v="Headache"/>
    <s v="Medium"/>
    <n v="15"/>
    <n v="631"/>
    <s v="No"/>
    <s v="Thursday"/>
    <s v="September"/>
    <n v="21"/>
    <n v="15"/>
    <n v="10"/>
    <n v="2"/>
    <n v="4.5"/>
    <n v="0"/>
    <n v="10"/>
    <n v="1518"/>
    <n v="3520"/>
    <n v="5669"/>
    <s v="Completed"/>
    <s v="Adult"/>
    <n v="0"/>
    <n v="0"/>
    <n v="1"/>
    <n v="0"/>
    <n v="0"/>
    <s v="Standard Care"/>
    <n v="0"/>
    <x v="0"/>
  </r>
  <r>
    <s v="PAT_17185"/>
    <n v="60"/>
    <s v="Male"/>
    <s v="Pune"/>
    <n v="19.100000000000001"/>
    <s v="None"/>
    <s v="Walk-in"/>
    <x v="7"/>
    <s v="Stomach Pain"/>
    <s v="Medium"/>
    <n v="26"/>
    <n v="789"/>
    <s v="No"/>
    <s v="Friday"/>
    <s v="September"/>
    <n v="14"/>
    <n v="35"/>
    <n v="13"/>
    <n v="5"/>
    <n v="4.5999999999999996"/>
    <n v="0"/>
    <n v="10"/>
    <n v="3589"/>
    <n v="1536"/>
    <n v="5914"/>
    <s v="Completed"/>
    <s v="Middle Aged"/>
    <n v="0"/>
    <n v="1"/>
    <n v="0"/>
    <n v="1"/>
    <n v="0"/>
    <s v="Standard Care"/>
    <n v="0"/>
    <x v="0"/>
  </r>
  <r>
    <s v="PAT_17186"/>
    <n v="68"/>
    <s v="Male"/>
    <s v="Bangalore"/>
    <n v="24.1"/>
    <s v="None"/>
    <s v="Walk-in"/>
    <x v="1"/>
    <s v="Skin Allergy"/>
    <s v="High"/>
    <n v="26"/>
    <n v="904"/>
    <s v="Yes"/>
    <s v="Friday"/>
    <s v="July"/>
    <n v="16"/>
    <n v="2"/>
    <n v="1"/>
    <n v="0"/>
    <n v="3.9"/>
    <n v="0"/>
    <n v="10"/>
    <n v="15020"/>
    <n v="7034"/>
    <n v="16070.6"/>
    <s v="Completed"/>
    <s v="Middle Aged"/>
    <n v="0"/>
    <n v="0"/>
    <n v="1"/>
    <n v="0"/>
    <n v="0"/>
    <s v="Clinical Backlog Risk"/>
    <n v="0"/>
    <x v="0"/>
  </r>
  <r>
    <s v="PAT_17187"/>
    <n v="59"/>
    <s v="Female"/>
    <s v="Ahmedabad"/>
    <n v="17.600000000000001"/>
    <s v="Hypertension"/>
    <s v="Walk-in"/>
    <x v="9"/>
    <s v="Pregnancy Checkup"/>
    <s v="Medium"/>
    <n v="12"/>
    <n v="504"/>
    <s v="Yes"/>
    <s v="Wednesday"/>
    <s v="October"/>
    <n v="13"/>
    <n v="22"/>
    <n v="13"/>
    <n v="2"/>
    <n v="3.7"/>
    <n v="0"/>
    <n v="10"/>
    <n v="4283"/>
    <n v="3094"/>
    <n v="5516.7"/>
    <s v="Completed"/>
    <s v="Middle Aged"/>
    <n v="0"/>
    <n v="0"/>
    <n v="0"/>
    <n v="0"/>
    <n v="0"/>
    <s v="Standard Care"/>
    <n v="0"/>
    <x v="0"/>
  </r>
  <r>
    <s v="PAT_17188"/>
    <n v="57"/>
    <s v="Male"/>
    <s v="Jaipur"/>
    <n v="26"/>
    <s v="None"/>
    <s v="Walk-in"/>
    <x v="4"/>
    <s v="Cough"/>
    <s v="Low"/>
    <n v="6"/>
    <n v="377"/>
    <s v="No"/>
    <s v="Thursday"/>
    <s v="February"/>
    <n v="19"/>
    <n v="54"/>
    <n v="4"/>
    <n v="0"/>
    <n v="3.8"/>
    <n v="0"/>
    <n v="8.3000000000000007"/>
    <n v="353"/>
    <n v="901"/>
    <n v="1631"/>
    <s v="Completed"/>
    <s v="Middle Aged"/>
    <n v="0"/>
    <n v="1"/>
    <n v="1"/>
    <n v="0"/>
    <n v="0"/>
    <s v="Routine Scheduled Care"/>
    <n v="0"/>
    <x v="0"/>
  </r>
  <r>
    <s v="PAT_17189"/>
    <n v="71"/>
    <s v="Female"/>
    <s v="Jaipur"/>
    <n v="28.7"/>
    <s v="Diabetes"/>
    <s v="Emergency"/>
    <x v="7"/>
    <s v="Stomach Pain"/>
    <s v="Low"/>
    <n v="11"/>
    <n v="541"/>
    <s v="Yes"/>
    <s v="Tuesday"/>
    <s v="August"/>
    <n v="0"/>
    <n v="39"/>
    <n v="14"/>
    <n v="6"/>
    <n v="4.5999999999999996"/>
    <n v="1"/>
    <n v="9.6999999999999993"/>
    <n v="559"/>
    <n v="445"/>
    <n v="1081.5"/>
    <s v="Completed"/>
    <s v="Middle Aged"/>
    <n v="0"/>
    <n v="1"/>
    <n v="0"/>
    <n v="0"/>
    <n v="0"/>
    <s v="Standard Care"/>
    <n v="0"/>
    <x v="1"/>
  </r>
  <r>
    <s v="PAT_17190"/>
    <n v="8"/>
    <s v="Female"/>
    <s v="Chennai"/>
    <n v="27.3"/>
    <s v="None"/>
    <s v="Scheduled"/>
    <x v="2"/>
    <s v="Joint Pain"/>
    <s v="High"/>
    <n v="7"/>
    <n v="415"/>
    <s v="No"/>
    <s v="Saturday"/>
    <s v="September"/>
    <n v="4"/>
    <n v="3"/>
    <n v="8"/>
    <n v="3"/>
    <n v="4.7"/>
    <n v="0"/>
    <n v="10"/>
    <n v="11446"/>
    <n v="10549"/>
    <n v="22410"/>
    <s v="Completed"/>
    <s v="Pediatric"/>
    <n v="0"/>
    <n v="0"/>
    <n v="0"/>
    <n v="0"/>
    <n v="0"/>
    <s v="Standard Care"/>
    <n v="0"/>
    <x v="0"/>
  </r>
  <r>
    <s v="PAT_17191"/>
    <n v="18"/>
    <s v="Male"/>
    <s v="Kolkata"/>
    <n v="24.7"/>
    <s v="None"/>
    <s v="Scheduled"/>
    <x v="7"/>
    <s v="Stomach Pain"/>
    <s v="High"/>
    <n v="10"/>
    <n v="589"/>
    <s v="Yes"/>
    <s v="Tuesday"/>
    <s v="November"/>
    <n v="18"/>
    <n v="3"/>
    <n v="4"/>
    <n v="1"/>
    <n v="3.7"/>
    <n v="0"/>
    <n v="10"/>
    <n v="7771"/>
    <n v="8082"/>
    <n v="11509.4"/>
    <s v="Completed"/>
    <s v="Young Adult"/>
    <n v="0"/>
    <n v="0"/>
    <n v="1"/>
    <n v="0"/>
    <n v="0"/>
    <s v="Clinical Backlog Risk"/>
    <n v="0"/>
    <x v="0"/>
  </r>
  <r>
    <s v="PAT_17192"/>
    <n v="13"/>
    <s v="Male"/>
    <s v="Delhi"/>
    <n v="27.7"/>
    <s v="Hypertension"/>
    <s v="Walk-in"/>
    <x v="3"/>
    <s v="Eye Irritation"/>
    <s v="Low"/>
    <n v="19"/>
    <n v="675"/>
    <s v="No"/>
    <s v="Tuesday"/>
    <s v="February"/>
    <n v="2"/>
    <n v="55"/>
    <n v="10"/>
    <n v="4"/>
    <n v="4.7"/>
    <n v="0"/>
    <n v="8.6999999999999993"/>
    <n v="426"/>
    <n v="729"/>
    <n v="1830"/>
    <s v="No Show"/>
    <s v="Pediatric"/>
    <n v="1830"/>
    <n v="1"/>
    <n v="0"/>
    <n v="0"/>
    <n v="0"/>
    <s v="Standard Care"/>
    <n v="1"/>
    <x v="0"/>
  </r>
  <r>
    <s v="PAT_17193"/>
    <n v="6"/>
    <s v="Female"/>
    <s v="Hyderabad"/>
    <n v="25.1"/>
    <s v="Diabetes"/>
    <s v="Walk-in"/>
    <x v="5"/>
    <s v="Fever"/>
    <s v="Low"/>
    <n v="18"/>
    <n v="718"/>
    <s v="Yes"/>
    <s v="Wednesday"/>
    <s v="February"/>
    <n v="15"/>
    <n v="49"/>
    <n v="4"/>
    <n v="1"/>
    <n v="3.7"/>
    <n v="0"/>
    <n v="8.6"/>
    <n v="930"/>
    <n v="513"/>
    <n v="1512.7"/>
    <s v="No Show"/>
    <s v="Pediatric"/>
    <n v="2161"/>
    <n v="1"/>
    <n v="1"/>
    <n v="0"/>
    <n v="0"/>
    <s v="Routine Scheduled Care"/>
    <n v="1"/>
    <x v="0"/>
  </r>
  <r>
    <s v="PAT_17194"/>
    <n v="24"/>
    <s v="Female"/>
    <s v="Delhi"/>
    <n v="21.6"/>
    <s v="Hypertension"/>
    <s v="Emergency"/>
    <x v="7"/>
    <s v="Stomach Pain"/>
    <s v="Medium"/>
    <n v="20"/>
    <n v="644"/>
    <s v="Yes"/>
    <s v="Thursday"/>
    <s v="January"/>
    <n v="0"/>
    <n v="36"/>
    <n v="4"/>
    <n v="1"/>
    <n v="5"/>
    <n v="1"/>
    <n v="10"/>
    <n v="1122"/>
    <n v="2056"/>
    <n v="2675.4"/>
    <s v="Completed"/>
    <s v="Young Adult"/>
    <n v="0"/>
    <n v="1"/>
    <n v="0"/>
    <n v="0"/>
    <n v="0"/>
    <s v="Standard Care"/>
    <n v="0"/>
    <x v="1"/>
  </r>
  <r>
    <s v="PAT_17195"/>
    <n v="68"/>
    <s v="Female"/>
    <s v="Kolkata"/>
    <n v="18.5"/>
    <s v="None"/>
    <s v="Walk-in"/>
    <x v="5"/>
    <s v="Fever"/>
    <s v="Medium"/>
    <n v="29"/>
    <n v="814"/>
    <s v="Yes"/>
    <s v="Thursday"/>
    <s v="July"/>
    <n v="18"/>
    <n v="28"/>
    <n v="6"/>
    <n v="0"/>
    <n v="4"/>
    <n v="0"/>
    <n v="10"/>
    <n v="3736"/>
    <n v="3294"/>
    <n v="5490.8"/>
    <s v="Completed"/>
    <s v="Middle Aged"/>
    <n v="0"/>
    <n v="0"/>
    <n v="1"/>
    <n v="0"/>
    <n v="0"/>
    <s v="Standard Care"/>
    <n v="0"/>
    <x v="0"/>
  </r>
  <r>
    <s v="PAT_17196"/>
    <n v="70"/>
    <s v="Female"/>
    <s v="Mumbai"/>
    <n v="22.1"/>
    <s v="Heart Disease"/>
    <s v="Walk-in"/>
    <x v="2"/>
    <s v="Joint Pain"/>
    <s v="High"/>
    <n v="11"/>
    <n v="420"/>
    <s v="No"/>
    <s v="Friday"/>
    <s v="December"/>
    <n v="27"/>
    <n v="15"/>
    <n v="5"/>
    <n v="0"/>
    <n v="3.5"/>
    <n v="0"/>
    <n v="10"/>
    <n v="18264"/>
    <n v="5770"/>
    <n v="24454"/>
    <s v="No Show"/>
    <s v="Middle Aged"/>
    <n v="24454"/>
    <n v="0"/>
    <n v="1"/>
    <n v="0"/>
    <n v="0"/>
    <s v="Clinical Backlog Risk"/>
    <n v="1"/>
    <x v="0"/>
  </r>
  <r>
    <s v="PAT_17197"/>
    <n v="37"/>
    <s v="Female"/>
    <s v="Nagpur"/>
    <n v="25.1"/>
    <s v="None"/>
    <s v="Emergency"/>
    <x v="1"/>
    <s v="Skin Allergy"/>
    <s v="Medium"/>
    <n v="21"/>
    <n v="658"/>
    <s v="No"/>
    <s v="Friday"/>
    <s v="April"/>
    <n v="0"/>
    <n v="28"/>
    <n v="2"/>
    <n v="0"/>
    <n v="4.8"/>
    <n v="1"/>
    <n v="10"/>
    <n v="4385"/>
    <n v="1241"/>
    <n v="6284"/>
    <s v="Completed"/>
    <s v="Adult"/>
    <n v="0"/>
    <n v="0"/>
    <n v="0"/>
    <n v="0"/>
    <n v="0"/>
    <s v="Standard Care"/>
    <n v="0"/>
    <x v="1"/>
  </r>
  <r>
    <s v="PAT_17198"/>
    <n v="71"/>
    <s v="Female"/>
    <s v="Ahmedabad"/>
    <n v="29.3"/>
    <s v="Hypertension"/>
    <s v="Scheduled"/>
    <x v="6"/>
    <s v="Chest Pain"/>
    <s v="Medium"/>
    <n v="22"/>
    <n v="789"/>
    <s v="No"/>
    <s v="Tuesday"/>
    <s v="August"/>
    <n v="21"/>
    <n v="15"/>
    <n v="12"/>
    <n v="1"/>
    <n v="3.5"/>
    <n v="0"/>
    <n v="10"/>
    <n v="2323"/>
    <n v="3499"/>
    <n v="6611"/>
    <s v="Completed"/>
    <s v="Middle Aged"/>
    <n v="0"/>
    <n v="0"/>
    <n v="1"/>
    <n v="0"/>
    <n v="0"/>
    <s v="Standard Care"/>
    <n v="0"/>
    <x v="0"/>
  </r>
  <r>
    <s v="PAT_17199"/>
    <n v="60"/>
    <s v="Female"/>
    <s v="Pune"/>
    <n v="28.2"/>
    <s v="None"/>
    <s v="Scheduled"/>
    <x v="3"/>
    <s v="Eye Irritation"/>
    <s v="High"/>
    <n v="10"/>
    <n v="497"/>
    <s v="Yes"/>
    <s v="Monday"/>
    <s v="March"/>
    <n v="24"/>
    <n v="3"/>
    <n v="5"/>
    <n v="3"/>
    <n v="4.4000000000000004"/>
    <n v="0"/>
    <n v="10"/>
    <n v="8129"/>
    <n v="7806"/>
    <n v="11502.4"/>
    <s v="Completed"/>
    <s v="Middle Aged"/>
    <n v="0"/>
    <n v="0"/>
    <n v="1"/>
    <n v="0"/>
    <n v="0"/>
    <s v="Clinical Backlog Risk"/>
    <n v="0"/>
    <x v="0"/>
  </r>
  <r>
    <s v="PAT_17200"/>
    <n v="22"/>
    <s v="Male"/>
    <s v="Kolkata"/>
    <n v="21.9"/>
    <s v="Heart Disease"/>
    <s v="Scheduled"/>
    <x v="6"/>
    <s v="Chest Pain"/>
    <s v="Medium"/>
    <n v="4"/>
    <n v="309"/>
    <s v="No"/>
    <s v="Friday"/>
    <s v="August"/>
    <n v="4"/>
    <n v="38"/>
    <n v="3"/>
    <n v="1"/>
    <n v="4.8"/>
    <n v="0"/>
    <n v="9.9"/>
    <n v="1390"/>
    <n v="3582"/>
    <n v="5281"/>
    <s v="Completed"/>
    <s v="Young Adult"/>
    <n v="0"/>
    <n v="1"/>
    <n v="0"/>
    <n v="1"/>
    <n v="0"/>
    <s v="Standard Care"/>
    <n v="0"/>
    <x v="0"/>
  </r>
  <r>
    <s v="PAT_17201"/>
    <n v="76"/>
    <s v="Female"/>
    <s v="Jaipur"/>
    <n v="17.399999999999999"/>
    <s v="Diabetes"/>
    <s v="Scheduled"/>
    <x v="1"/>
    <s v="Skin Allergy"/>
    <s v="High"/>
    <n v="16"/>
    <n v="562"/>
    <s v="No"/>
    <s v="Monday"/>
    <s v="October"/>
    <n v="11"/>
    <n v="7"/>
    <n v="14"/>
    <n v="2"/>
    <n v="4.0999999999999996"/>
    <n v="0"/>
    <n v="10"/>
    <n v="19939"/>
    <n v="12724"/>
    <n v="33225"/>
    <s v="Completed"/>
    <s v="Senior"/>
    <n v="0"/>
    <n v="0"/>
    <n v="0"/>
    <n v="0"/>
    <n v="0"/>
    <s v="Standard Care"/>
    <n v="0"/>
    <x v="0"/>
  </r>
  <r>
    <s v="PAT_17202"/>
    <n v="60"/>
    <s v="Female"/>
    <s v="Mumbai"/>
    <n v="24"/>
    <s v="None"/>
    <s v="Walk-in"/>
    <x v="3"/>
    <s v="Eye Irritation"/>
    <s v="Low"/>
    <n v="10"/>
    <n v="418"/>
    <s v="Yes"/>
    <s v="Thursday"/>
    <s v="February"/>
    <n v="16"/>
    <n v="26"/>
    <n v="10"/>
    <n v="0"/>
    <n v="5"/>
    <n v="0"/>
    <n v="10"/>
    <n v="359"/>
    <n v="701"/>
    <n v="1034.5999999999999"/>
    <s v="Completed"/>
    <s v="Middle Aged"/>
    <n v="0"/>
    <n v="0"/>
    <n v="1"/>
    <n v="0"/>
    <n v="0"/>
    <s v="Routine Scheduled Care"/>
    <n v="0"/>
    <x v="0"/>
  </r>
  <r>
    <s v="PAT_17203"/>
    <n v="61"/>
    <s v="Male"/>
    <s v="Hyderabad"/>
    <n v="32.799999999999997"/>
    <s v="Asthma"/>
    <s v="Scheduled"/>
    <x v="3"/>
    <s v="Eye Irritation"/>
    <s v="Medium"/>
    <n v="28"/>
    <n v="815"/>
    <s v="No"/>
    <s v="Tuesday"/>
    <s v="June"/>
    <n v="26"/>
    <n v="10"/>
    <n v="12"/>
    <n v="0"/>
    <n v="3"/>
    <n v="0"/>
    <n v="10"/>
    <n v="2217"/>
    <n v="3579"/>
    <n v="6611"/>
    <s v="No Show"/>
    <s v="Middle Aged"/>
    <n v="6611"/>
    <n v="0"/>
    <n v="1"/>
    <n v="0"/>
    <n v="0"/>
    <s v="Standard Care"/>
    <n v="1"/>
    <x v="0"/>
  </r>
  <r>
    <s v="PAT_17204"/>
    <n v="44"/>
    <s v="Female"/>
    <s v="Nagpur"/>
    <n v="20.399999999999999"/>
    <s v="Heart Disease"/>
    <s v="Walk-in"/>
    <x v="3"/>
    <s v="Eye Irritation"/>
    <s v="Low"/>
    <n v="21"/>
    <n v="701"/>
    <s v="No"/>
    <s v="Wednesday"/>
    <s v="August"/>
    <n v="10"/>
    <n v="25"/>
    <n v="9"/>
    <n v="0"/>
    <n v="3.4"/>
    <n v="0"/>
    <n v="10"/>
    <n v="634"/>
    <n v="632"/>
    <n v="1967"/>
    <s v="Completed"/>
    <s v="Adult"/>
    <n v="0"/>
    <n v="0"/>
    <n v="0"/>
    <n v="0"/>
    <n v="0"/>
    <s v="Routine Scheduled Care"/>
    <n v="0"/>
    <x v="0"/>
  </r>
  <r>
    <s v="PAT_17205"/>
    <n v="9"/>
    <s v="Male"/>
    <s v="Kolkata"/>
    <n v="16.600000000000001"/>
    <s v="None"/>
    <s v="Walk-in"/>
    <x v="7"/>
    <s v="Stomach Pain"/>
    <s v="High"/>
    <n v="19"/>
    <n v="601"/>
    <s v="No"/>
    <s v="Saturday"/>
    <s v="September"/>
    <n v="14"/>
    <n v="2"/>
    <n v="5"/>
    <n v="2"/>
    <n v="3.4"/>
    <n v="0"/>
    <n v="10"/>
    <n v="16944"/>
    <n v="5561"/>
    <n v="23106"/>
    <s v="Completed"/>
    <s v="Pediatric"/>
    <n v="0"/>
    <n v="0"/>
    <n v="0"/>
    <n v="0"/>
    <n v="0"/>
    <s v="Standard Care"/>
    <n v="0"/>
    <x v="0"/>
  </r>
  <r>
    <s v="PAT_17206"/>
    <n v="23"/>
    <s v="Female"/>
    <s v="Chennai"/>
    <n v="21"/>
    <s v="None"/>
    <s v="Walk-in"/>
    <x v="6"/>
    <s v="Chest Pain"/>
    <s v="Low"/>
    <n v="27"/>
    <n v="740"/>
    <s v="Yes"/>
    <s v="Tuesday"/>
    <s v="September"/>
    <n v="28"/>
    <n v="32"/>
    <n v="14"/>
    <n v="2"/>
    <n v="4.3"/>
    <n v="0"/>
    <n v="10"/>
    <n v="137"/>
    <n v="325"/>
    <n v="841.4"/>
    <s v="Completed"/>
    <s v="Young Adult"/>
    <n v="0"/>
    <n v="1"/>
    <n v="1"/>
    <n v="0"/>
    <n v="0"/>
    <s v="Routine Scheduled Care"/>
    <n v="0"/>
    <x v="0"/>
  </r>
  <r>
    <s v="PAT_17207"/>
    <n v="22"/>
    <s v="Male"/>
    <s v="Ahmedabad"/>
    <n v="24.7"/>
    <s v="Diabetes"/>
    <s v="Scheduled"/>
    <x v="1"/>
    <s v="Skin Allergy"/>
    <s v="Medium"/>
    <n v="15"/>
    <n v="575"/>
    <s v="Yes"/>
    <s v="Thursday"/>
    <s v="October"/>
    <n v="11"/>
    <n v="39"/>
    <n v="5"/>
    <n v="2"/>
    <n v="3.2"/>
    <n v="0"/>
    <n v="9"/>
    <n v="3115"/>
    <n v="2069"/>
    <n v="4031.3"/>
    <s v="Completed"/>
    <s v="Young Adult"/>
    <n v="0"/>
    <n v="1"/>
    <n v="0"/>
    <n v="0"/>
    <n v="0"/>
    <s v="Standard Care"/>
    <n v="0"/>
    <x v="0"/>
  </r>
  <r>
    <s v="PAT_17208"/>
    <n v="64"/>
    <s v="Female"/>
    <s v="Delhi"/>
    <n v="23.2"/>
    <s v="Asthma"/>
    <s v="Walk-in"/>
    <x v="6"/>
    <s v="Chest Pain"/>
    <s v="High"/>
    <n v="3"/>
    <n v="260"/>
    <s v="Yes"/>
    <s v="Monday"/>
    <s v="July"/>
    <n v="15"/>
    <n v="5"/>
    <n v="6"/>
    <n v="1"/>
    <n v="4.5999999999999996"/>
    <n v="0"/>
    <n v="10"/>
    <n v="5939"/>
    <n v="14207"/>
    <n v="14284.2"/>
    <s v="Completed"/>
    <s v="Middle Aged"/>
    <n v="0"/>
    <n v="0"/>
    <n v="1"/>
    <n v="0"/>
    <n v="0"/>
    <s v="Clinical Backlog Risk"/>
    <n v="0"/>
    <x v="0"/>
  </r>
  <r>
    <s v="PAT_17209"/>
    <n v="75"/>
    <s v="Female"/>
    <s v="Bangalore"/>
    <n v="26.9"/>
    <s v="Hypertension"/>
    <s v="Scheduled"/>
    <x v="4"/>
    <s v="Cough"/>
    <s v="Low"/>
    <n v="17"/>
    <n v="568"/>
    <s v="Yes"/>
    <s v="Thursday"/>
    <s v="December"/>
    <n v="13"/>
    <n v="27"/>
    <n v="12"/>
    <n v="1"/>
    <n v="3.4"/>
    <n v="0"/>
    <n v="9.9"/>
    <n v="889"/>
    <n v="14"/>
    <n v="1029.7"/>
    <s v="Completed"/>
    <s v="Senior"/>
    <n v="0"/>
    <n v="0"/>
    <n v="0"/>
    <n v="0"/>
    <n v="0"/>
    <s v="Routine Scheduled Care"/>
    <n v="0"/>
    <x v="0"/>
  </r>
  <r>
    <s v="PAT_17210"/>
    <n v="48"/>
    <s v="Male"/>
    <s v="Bangalore"/>
    <n v="21.6"/>
    <s v="None"/>
    <s v="Scheduled"/>
    <x v="0"/>
    <s v="Headache"/>
    <s v="Low"/>
    <n v="19"/>
    <n v="661"/>
    <s v="Yes"/>
    <s v="Monday"/>
    <s v="May"/>
    <n v="20"/>
    <n v="32"/>
    <n v="5"/>
    <n v="1"/>
    <n v="3.8"/>
    <n v="0"/>
    <n v="9.8000000000000007"/>
    <n v="624"/>
    <n v="104"/>
    <n v="972.3"/>
    <s v="No Show"/>
    <s v="Adult"/>
    <n v="1389"/>
    <n v="1"/>
    <n v="1"/>
    <n v="0"/>
    <n v="0"/>
    <s v="Routine Scheduled Care"/>
    <n v="1"/>
    <x v="0"/>
  </r>
  <r>
    <s v="PAT_17211"/>
    <n v="88"/>
    <s v="Female"/>
    <s v="Nagpur"/>
    <n v="22.8"/>
    <s v="Hypertension"/>
    <s v="Scheduled"/>
    <x v="7"/>
    <s v="Stomach Pain"/>
    <s v="Low"/>
    <n v="5"/>
    <n v="337"/>
    <s v="Yes"/>
    <s v="Friday"/>
    <s v="June"/>
    <n v="21"/>
    <n v="22"/>
    <n v="5"/>
    <n v="1"/>
    <n v="4.4000000000000004"/>
    <n v="0"/>
    <n v="10"/>
    <n v="290"/>
    <n v="809"/>
    <n v="1005.2"/>
    <s v="Completed"/>
    <s v="Senior"/>
    <n v="0"/>
    <n v="0"/>
    <n v="1"/>
    <n v="0"/>
    <n v="0"/>
    <s v="Routine Scheduled Care"/>
    <n v="0"/>
    <x v="0"/>
  </r>
  <r>
    <s v="PAT_17212"/>
    <n v="61"/>
    <s v="Male"/>
    <s v="Hyderabad"/>
    <n v="27"/>
    <s v="Hypertension"/>
    <s v="Walk-in"/>
    <x v="5"/>
    <s v="Fever"/>
    <s v="Low"/>
    <n v="8"/>
    <n v="375"/>
    <s v="Yes"/>
    <s v="Wednesday"/>
    <s v="February"/>
    <n v="13"/>
    <n v="53"/>
    <n v="1"/>
    <n v="0"/>
    <n v="3.2"/>
    <n v="0"/>
    <n v="8.1"/>
    <n v="638"/>
    <n v="909"/>
    <n v="1345.4"/>
    <s v="Completed"/>
    <s v="Middle Aged"/>
    <n v="0"/>
    <n v="1"/>
    <n v="0"/>
    <n v="0"/>
    <n v="0"/>
    <s v="Routine Scheduled Care"/>
    <n v="0"/>
    <x v="0"/>
  </r>
  <r>
    <s v="PAT_17213"/>
    <n v="9"/>
    <s v="Male"/>
    <s v="Kolkata"/>
    <n v="20.6"/>
    <s v="Diabetes"/>
    <s v="Emergency"/>
    <x v="7"/>
    <s v="Stomach Pain"/>
    <s v="Low"/>
    <n v="3"/>
    <n v="273"/>
    <s v="Yes"/>
    <s v="Friday"/>
    <s v="June"/>
    <n v="0"/>
    <n v="43"/>
    <n v="9"/>
    <n v="2"/>
    <n v="3.7"/>
    <n v="1"/>
    <n v="9"/>
    <n v="529"/>
    <n v="796"/>
    <n v="1118.5999999999999"/>
    <s v="Completed"/>
    <s v="Pediatric"/>
    <n v="0"/>
    <n v="1"/>
    <n v="0"/>
    <n v="0"/>
    <n v="0"/>
    <s v="Standard Care"/>
    <n v="0"/>
    <x v="1"/>
  </r>
  <r>
    <s v="PAT_17214"/>
    <n v="61"/>
    <s v="Male"/>
    <s v="Hyderabad"/>
    <n v="26.2"/>
    <s v="None"/>
    <s v="Emergency"/>
    <x v="3"/>
    <s v="Eye Irritation"/>
    <s v="Low"/>
    <n v="16"/>
    <n v="595"/>
    <s v="Yes"/>
    <s v="Friday"/>
    <s v="April"/>
    <n v="0"/>
    <n v="22"/>
    <n v="6"/>
    <n v="1"/>
    <n v="3.7"/>
    <n v="1"/>
    <n v="10"/>
    <n v="267"/>
    <n v="349"/>
    <n v="847.7"/>
    <s v="No Show"/>
    <s v="Middle Aged"/>
    <n v="1211"/>
    <n v="0"/>
    <n v="0"/>
    <n v="0"/>
    <n v="0"/>
    <s v="Standard Care"/>
    <n v="1"/>
    <x v="1"/>
  </r>
  <r>
    <s v="PAT_17215"/>
    <n v="75"/>
    <s v="Male"/>
    <s v="Delhi"/>
    <n v="25.4"/>
    <s v="Asthma"/>
    <s v="Walk-in"/>
    <x v="9"/>
    <s v="Pregnancy Checkup"/>
    <s v="Low"/>
    <n v="14"/>
    <n v="666"/>
    <s v="Yes"/>
    <s v="Saturday"/>
    <s v="July"/>
    <n v="17"/>
    <n v="51"/>
    <n v="12"/>
    <n v="3"/>
    <n v="3.8"/>
    <n v="0"/>
    <n v="8.5"/>
    <n v="472"/>
    <n v="323"/>
    <n v="1022.7"/>
    <s v="No Show"/>
    <s v="Senior"/>
    <n v="1461"/>
    <n v="1"/>
    <n v="1"/>
    <n v="0"/>
    <n v="0"/>
    <s v="Routine Scheduled Care"/>
    <n v="1"/>
    <x v="0"/>
  </r>
  <r>
    <s v="PAT_17216"/>
    <n v="27"/>
    <s v="Female"/>
    <s v="Mumbai"/>
    <n v="28.7"/>
    <s v="None"/>
    <s v="Scheduled"/>
    <x v="3"/>
    <s v="Eye Irritation"/>
    <s v="High"/>
    <n v="25"/>
    <n v="832"/>
    <s v="No"/>
    <s v="Friday"/>
    <s v="February"/>
    <n v="19"/>
    <n v="5"/>
    <n v="14"/>
    <n v="2"/>
    <n v="4"/>
    <n v="0"/>
    <n v="10"/>
    <n v="17423"/>
    <n v="5253"/>
    <n v="23508"/>
    <s v="Completed"/>
    <s v="Young Adult"/>
    <n v="0"/>
    <n v="0"/>
    <n v="1"/>
    <n v="0"/>
    <n v="0"/>
    <s v="Clinical Backlog Risk"/>
    <n v="0"/>
    <x v="0"/>
  </r>
  <r>
    <s v="PAT_17217"/>
    <n v="76"/>
    <s v="Female"/>
    <s v="Jaipur"/>
    <n v="21.1"/>
    <s v="Diabetes"/>
    <s v="Scheduled"/>
    <x v="7"/>
    <s v="Stomach Pain"/>
    <s v="Medium"/>
    <n v="15"/>
    <n v="597"/>
    <s v="No"/>
    <s v="Friday"/>
    <s v="November"/>
    <n v="13"/>
    <n v="21"/>
    <n v="9"/>
    <n v="2"/>
    <n v="4.8"/>
    <n v="0"/>
    <n v="10"/>
    <n v="4588"/>
    <n v="1835"/>
    <n v="7020"/>
    <s v="Completed"/>
    <s v="Senior"/>
    <n v="0"/>
    <n v="0"/>
    <n v="0"/>
    <n v="0"/>
    <n v="0"/>
    <s v="Standard Care"/>
    <n v="0"/>
    <x v="0"/>
  </r>
  <r>
    <s v="PAT_17218"/>
    <n v="33"/>
    <s v="Male"/>
    <s v="Ahmedabad"/>
    <n v="19.7"/>
    <s v="Diabetes"/>
    <s v="Scheduled"/>
    <x v="2"/>
    <s v="Joint Pain"/>
    <s v="Medium"/>
    <n v="17"/>
    <n v="580"/>
    <s v="Yes"/>
    <s v="Tuesday"/>
    <s v="July"/>
    <n v="26"/>
    <n v="21"/>
    <n v="11"/>
    <n v="1"/>
    <n v="3.7"/>
    <n v="0"/>
    <n v="10"/>
    <n v="2729"/>
    <n v="1613"/>
    <n v="3445.4"/>
    <s v="No Show"/>
    <s v="Young Adult"/>
    <n v="4922"/>
    <n v="0"/>
    <n v="1"/>
    <n v="0"/>
    <n v="0"/>
    <s v="Standard Care"/>
    <n v="1"/>
    <x v="0"/>
  </r>
  <r>
    <s v="PAT_17219"/>
    <n v="63"/>
    <s v="Male"/>
    <s v="Pune"/>
    <n v="23.7"/>
    <s v="None"/>
    <s v="Walk-in"/>
    <x v="3"/>
    <s v="Eye Irritation"/>
    <s v="Low"/>
    <n v="16"/>
    <n v="603"/>
    <s v="Yes"/>
    <s v="Saturday"/>
    <s v="May"/>
    <n v="18"/>
    <n v="36"/>
    <n v="9"/>
    <n v="1"/>
    <n v="3.7"/>
    <n v="0"/>
    <n v="9.4"/>
    <n v="737"/>
    <n v="827"/>
    <n v="1516.9"/>
    <s v="Completed"/>
    <s v="Middle Aged"/>
    <n v="0"/>
    <n v="1"/>
    <n v="1"/>
    <n v="0"/>
    <n v="0"/>
    <s v="Routine Scheduled Care"/>
    <n v="0"/>
    <x v="0"/>
  </r>
  <r>
    <s v="PAT_17220"/>
    <n v="3"/>
    <s v="Female"/>
    <s v="Jaipur"/>
    <n v="30.4"/>
    <s v="None"/>
    <s v="Walk-in"/>
    <x v="9"/>
    <s v="Pregnancy Checkup"/>
    <s v="High"/>
    <n v="4"/>
    <n v="478"/>
    <s v="Yes"/>
    <s v="Saturday"/>
    <s v="March"/>
    <n v="22"/>
    <n v="9"/>
    <n v="8"/>
    <n v="2"/>
    <n v="3.7"/>
    <n v="0"/>
    <n v="10"/>
    <n v="17351"/>
    <n v="12394"/>
    <n v="21156.1"/>
    <s v="No Show"/>
    <s v="Pediatric"/>
    <n v="30223"/>
    <n v="0"/>
    <n v="1"/>
    <n v="0"/>
    <n v="0"/>
    <s v="Clinical Backlog Risk"/>
    <n v="1"/>
    <x v="0"/>
  </r>
  <r>
    <s v="PAT_17221"/>
    <n v="21"/>
    <s v="Female"/>
    <s v="Ahmedabad"/>
    <n v="25.6"/>
    <s v="Diabetes"/>
    <s v="Scheduled"/>
    <x v="1"/>
    <s v="Skin Allergy"/>
    <s v="Medium"/>
    <n v="14"/>
    <n v="634"/>
    <s v="Yes"/>
    <s v="Monday"/>
    <s v="February"/>
    <n v="13"/>
    <n v="11"/>
    <n v="14"/>
    <n v="3"/>
    <n v="3.5"/>
    <n v="0"/>
    <n v="10"/>
    <n v="3911"/>
    <n v="1243"/>
    <n v="4051.6"/>
    <s v="Completed"/>
    <s v="Young Adult"/>
    <n v="0"/>
    <n v="0"/>
    <n v="0"/>
    <n v="0"/>
    <n v="0"/>
    <s v="Standard Care"/>
    <n v="0"/>
    <x v="0"/>
  </r>
  <r>
    <s v="PAT_17222"/>
    <n v="1"/>
    <s v="Female"/>
    <s v="Chennai"/>
    <n v="19.2"/>
    <s v="None"/>
    <s v="Scheduled"/>
    <x v="4"/>
    <s v="Cough"/>
    <s v="Medium"/>
    <n v="3"/>
    <n v="356"/>
    <s v="Yes"/>
    <s v="Thursday"/>
    <s v="May"/>
    <n v="14"/>
    <n v="32"/>
    <n v="7"/>
    <n v="1"/>
    <n v="3.7"/>
    <n v="0"/>
    <n v="9.6999999999999993"/>
    <n v="3474"/>
    <n v="2600"/>
    <n v="4501"/>
    <s v="Completed"/>
    <s v="Pediatric"/>
    <n v="0"/>
    <n v="1"/>
    <n v="0"/>
    <n v="0"/>
    <n v="0"/>
    <s v="Standard Care"/>
    <n v="0"/>
    <x v="0"/>
  </r>
  <r>
    <s v="PAT_17223"/>
    <n v="87"/>
    <s v="Male"/>
    <s v="Chennai"/>
    <n v="26.1"/>
    <s v="None"/>
    <s v="Emergency"/>
    <x v="9"/>
    <s v="Pregnancy Checkup"/>
    <s v="High"/>
    <n v="18"/>
    <n v="604"/>
    <s v="No"/>
    <s v="Saturday"/>
    <s v="February"/>
    <n v="0"/>
    <n v="6"/>
    <n v="12"/>
    <n v="4"/>
    <n v="4.2"/>
    <n v="1"/>
    <n v="10"/>
    <n v="10260"/>
    <n v="5174"/>
    <n v="16038"/>
    <s v="Completed"/>
    <s v="Senior"/>
    <n v="0"/>
    <n v="0"/>
    <n v="0"/>
    <n v="0"/>
    <n v="0"/>
    <s v="Optimized Emergency Care"/>
    <n v="0"/>
    <x v="1"/>
  </r>
  <r>
    <s v="PAT_17224"/>
    <n v="83"/>
    <s v="Female"/>
    <s v="Nagpur"/>
    <n v="22.6"/>
    <s v="None"/>
    <s v="Scheduled"/>
    <x v="8"/>
    <s v="Dental Pain"/>
    <s v="Medium"/>
    <n v="29"/>
    <n v="785"/>
    <s v="No"/>
    <s v="Wednesday"/>
    <s v="December"/>
    <n v="17"/>
    <n v="37"/>
    <n v="12"/>
    <n v="3"/>
    <n v="4.8"/>
    <n v="0"/>
    <n v="9.9"/>
    <n v="3491"/>
    <n v="3038"/>
    <n v="7314"/>
    <s v="Completed"/>
    <s v="Senior"/>
    <n v="0"/>
    <n v="1"/>
    <n v="1"/>
    <n v="1"/>
    <n v="0"/>
    <s v="Standard Care"/>
    <n v="0"/>
    <x v="0"/>
  </r>
  <r>
    <s v="PAT_17225"/>
    <n v="36"/>
    <s v="Female"/>
    <s v="Bangalore"/>
    <n v="23"/>
    <s v="None"/>
    <s v="Scheduled"/>
    <x v="1"/>
    <s v="Skin Allergy"/>
    <s v="High"/>
    <n v="2"/>
    <n v="361"/>
    <s v="Yes"/>
    <s v="Friday"/>
    <s v="August"/>
    <n v="4"/>
    <n v="10"/>
    <n v="5"/>
    <n v="1"/>
    <n v="3.9"/>
    <n v="0"/>
    <n v="10"/>
    <n v="6871"/>
    <n v="8903"/>
    <n v="11294.5"/>
    <s v="Completed"/>
    <s v="Adult"/>
    <n v="0"/>
    <n v="0"/>
    <n v="0"/>
    <n v="0"/>
    <n v="0"/>
    <s v="Standard Care"/>
    <n v="0"/>
    <x v="0"/>
  </r>
  <r>
    <s v="PAT_17226"/>
    <n v="29"/>
    <s v="Male"/>
    <s v="Ahmedabad"/>
    <n v="18.3"/>
    <s v="None"/>
    <s v="Scheduled"/>
    <x v="4"/>
    <s v="Cough"/>
    <s v="Medium"/>
    <n v="11"/>
    <n v="484"/>
    <s v="Yes"/>
    <s v="Friday"/>
    <s v="May"/>
    <n v="17"/>
    <n v="24"/>
    <n v="6"/>
    <n v="2"/>
    <n v="4.2"/>
    <n v="0"/>
    <n v="10"/>
    <n v="2820"/>
    <n v="1859"/>
    <n v="3614.1"/>
    <s v="Completed"/>
    <s v="Young Adult"/>
    <n v="0"/>
    <n v="0"/>
    <n v="1"/>
    <n v="0"/>
    <n v="0"/>
    <s v="Standard Care"/>
    <n v="0"/>
    <x v="0"/>
  </r>
  <r>
    <s v="PAT_17227"/>
    <n v="34"/>
    <s v="Female"/>
    <s v="Chennai"/>
    <n v="22.8"/>
    <s v="Hypertension"/>
    <s v="Walk-in"/>
    <x v="6"/>
    <s v="Chest Pain"/>
    <s v="Medium"/>
    <n v="19"/>
    <n v="684"/>
    <s v="Yes"/>
    <s v="Thursday"/>
    <s v="June"/>
    <n v="8"/>
    <n v="13"/>
    <n v="14"/>
    <n v="2"/>
    <n v="4.8"/>
    <n v="0"/>
    <n v="10"/>
    <n v="1400"/>
    <n v="3463"/>
    <n v="3882.9"/>
    <s v="Completed"/>
    <s v="Young Adult"/>
    <n v="0"/>
    <n v="0"/>
    <n v="0"/>
    <n v="0"/>
    <n v="0"/>
    <s v="Standard Care"/>
    <n v="0"/>
    <x v="0"/>
  </r>
  <r>
    <s v="PAT_17228"/>
    <n v="85"/>
    <s v="Female"/>
    <s v="Bangalore"/>
    <n v="23.7"/>
    <s v="Hypertension"/>
    <s v="Walk-in"/>
    <x v="7"/>
    <s v="Stomach Pain"/>
    <s v="High"/>
    <n v="26"/>
    <n v="772"/>
    <s v="Yes"/>
    <s v="Tuesday"/>
    <s v="December"/>
    <n v="2"/>
    <n v="10"/>
    <n v="2"/>
    <n v="0"/>
    <n v="3.7"/>
    <n v="0"/>
    <n v="10"/>
    <n v="19709"/>
    <n v="4520"/>
    <n v="17500.7"/>
    <s v="Completed"/>
    <s v="Senior"/>
    <n v="0"/>
    <n v="0"/>
    <n v="0"/>
    <n v="0"/>
    <n v="0"/>
    <s v="Optimized Emergency Care"/>
    <n v="0"/>
    <x v="0"/>
  </r>
  <r>
    <s v="PAT_17229"/>
    <n v="82"/>
    <s v="Male"/>
    <s v="Kolkata"/>
    <n v="19.100000000000001"/>
    <s v="Asthma"/>
    <s v="Scheduled"/>
    <x v="1"/>
    <s v="Skin Allergy"/>
    <s v="Low"/>
    <n v="9"/>
    <n v="423"/>
    <s v="Yes"/>
    <s v="Friday"/>
    <s v="June"/>
    <n v="16"/>
    <n v="38"/>
    <n v="4"/>
    <n v="0"/>
    <n v="4.3"/>
    <n v="0"/>
    <n v="9.6"/>
    <n v="477"/>
    <n v="392"/>
    <n v="904.4"/>
    <s v="Completed"/>
    <s v="Senior"/>
    <n v="0"/>
    <n v="1"/>
    <n v="1"/>
    <n v="0"/>
    <n v="0"/>
    <s v="Routine Scheduled Care"/>
    <n v="0"/>
    <x v="0"/>
  </r>
  <r>
    <s v="PAT_17230"/>
    <n v="31"/>
    <s v="Female"/>
    <s v="Ahmedabad"/>
    <n v="24"/>
    <s v="None"/>
    <s v="Emergency"/>
    <x v="4"/>
    <s v="Cough"/>
    <s v="Low"/>
    <n v="14"/>
    <n v="665"/>
    <s v="Yes"/>
    <s v="Friday"/>
    <s v="August"/>
    <n v="0"/>
    <n v="58"/>
    <n v="9"/>
    <n v="1"/>
    <n v="3.6"/>
    <n v="1"/>
    <n v="7.9"/>
    <n v="163"/>
    <n v="93"/>
    <n v="644.70000000000005"/>
    <s v="No Show"/>
    <s v="Young Adult"/>
    <n v="921"/>
    <n v="1"/>
    <n v="0"/>
    <n v="0"/>
    <n v="0"/>
    <s v="Standard Care"/>
    <n v="1"/>
    <x v="1"/>
  </r>
  <r>
    <s v="PAT_17231"/>
    <n v="64"/>
    <s v="Male"/>
    <s v="Nagpur"/>
    <n v="19.5"/>
    <s v="None"/>
    <s v="Walk-in"/>
    <x v="7"/>
    <s v="Stomach Pain"/>
    <s v="Low"/>
    <n v="25"/>
    <n v="755"/>
    <s v="Yes"/>
    <s v="Saturday"/>
    <s v="April"/>
    <n v="9"/>
    <n v="52"/>
    <n v="12"/>
    <n v="1"/>
    <n v="3.1"/>
    <n v="0"/>
    <n v="8.1"/>
    <n v="551"/>
    <n v="866"/>
    <n v="1520.4"/>
    <s v="Completed"/>
    <s v="Middle Aged"/>
    <n v="0"/>
    <n v="1"/>
    <n v="0"/>
    <n v="0"/>
    <n v="0"/>
    <s v="Routine Scheduled Care"/>
    <n v="0"/>
    <x v="0"/>
  </r>
  <r>
    <s v="PAT_17232"/>
    <n v="85"/>
    <s v="Male"/>
    <s v="Ahmedabad"/>
    <n v="21.5"/>
    <s v="Asthma"/>
    <s v="Scheduled"/>
    <x v="7"/>
    <s v="Stomach Pain"/>
    <s v="Low"/>
    <n v="11"/>
    <n v="423"/>
    <s v="Yes"/>
    <s v="Saturday"/>
    <s v="November"/>
    <n v="12"/>
    <n v="23"/>
    <n v="5"/>
    <n v="1"/>
    <n v="3.7"/>
    <n v="0"/>
    <n v="10"/>
    <n v="730"/>
    <n v="499"/>
    <n v="1156.4000000000001"/>
    <s v="Completed"/>
    <s v="Senior"/>
    <n v="0"/>
    <n v="0"/>
    <n v="0"/>
    <n v="0"/>
    <n v="0"/>
    <s v="Routine Scheduled Care"/>
    <n v="0"/>
    <x v="0"/>
  </r>
  <r>
    <s v="PAT_17233"/>
    <n v="15"/>
    <s v="Female"/>
    <s v="Jaipur"/>
    <n v="26.5"/>
    <s v="Diabetes"/>
    <s v="Emergency"/>
    <x v="8"/>
    <s v="Dental Pain"/>
    <s v="Medium"/>
    <n v="2"/>
    <n v="326"/>
    <s v="Yes"/>
    <s v="Saturday"/>
    <s v="July"/>
    <n v="0"/>
    <n v="21"/>
    <n v="14"/>
    <n v="6"/>
    <n v="3.8"/>
    <n v="1"/>
    <n v="10"/>
    <n v="3700"/>
    <n v="2100"/>
    <n v="4288.2"/>
    <s v="Completed"/>
    <s v="Pediatric"/>
    <n v="0"/>
    <n v="0"/>
    <n v="0"/>
    <n v="0"/>
    <n v="0"/>
    <s v="Standard Care"/>
    <n v="0"/>
    <x v="1"/>
  </r>
  <r>
    <s v="PAT_17234"/>
    <n v="4"/>
    <s v="Female"/>
    <s v="Jaipur"/>
    <n v="23.2"/>
    <s v="Asthma"/>
    <s v="Walk-in"/>
    <x v="1"/>
    <s v="Skin Allergy"/>
    <s v="Medium"/>
    <n v="2"/>
    <n v="406"/>
    <s v="No"/>
    <s v="Monday"/>
    <s v="November"/>
    <n v="10"/>
    <n v="32"/>
    <n v="11"/>
    <n v="2"/>
    <n v="4.2"/>
    <n v="0"/>
    <n v="10"/>
    <n v="4905"/>
    <n v="2875"/>
    <n v="8186"/>
    <s v="Completed"/>
    <s v="Pediatric"/>
    <n v="0"/>
    <n v="1"/>
    <n v="0"/>
    <n v="1"/>
    <n v="0"/>
    <s v="Standard Care"/>
    <n v="0"/>
    <x v="0"/>
  </r>
  <r>
    <s v="PAT_17235"/>
    <n v="57"/>
    <s v="Female"/>
    <s v="Chennai"/>
    <n v="24.8"/>
    <s v="Heart Disease"/>
    <s v="Scheduled"/>
    <x v="1"/>
    <s v="Skin Allergy"/>
    <s v="Low"/>
    <n v="22"/>
    <n v="658"/>
    <s v="Yes"/>
    <s v="Saturday"/>
    <s v="October"/>
    <n v="10"/>
    <n v="44"/>
    <n v="5"/>
    <n v="2"/>
    <n v="3.8"/>
    <n v="0"/>
    <n v="9"/>
    <n v="652"/>
    <n v="876"/>
    <n v="1530.2"/>
    <s v="Completed"/>
    <s v="Middle Aged"/>
    <n v="0"/>
    <n v="1"/>
    <n v="0"/>
    <n v="0"/>
    <n v="0"/>
    <s v="Routine Scheduled Care"/>
    <n v="0"/>
    <x v="0"/>
  </r>
  <r>
    <s v="PAT_17236"/>
    <n v="36"/>
    <s v="Female"/>
    <s v="Chennai"/>
    <n v="23.8"/>
    <s v="None"/>
    <s v="Scheduled"/>
    <x v="9"/>
    <s v="Pregnancy Checkup"/>
    <s v="Medium"/>
    <n v="28"/>
    <n v="937"/>
    <s v="No"/>
    <s v="Wednesday"/>
    <s v="May"/>
    <n v="12"/>
    <n v="39"/>
    <n v="10"/>
    <n v="4"/>
    <n v="3.8"/>
    <n v="0"/>
    <n v="9.3000000000000007"/>
    <n v="1438"/>
    <n v="3477"/>
    <n v="5852"/>
    <s v="Completed"/>
    <s v="Adult"/>
    <n v="0"/>
    <n v="1"/>
    <n v="0"/>
    <n v="1"/>
    <n v="0"/>
    <s v="Standard Care"/>
    <n v="0"/>
    <x v="0"/>
  </r>
  <r>
    <s v="PAT_17237"/>
    <n v="14"/>
    <s v="Male"/>
    <s v="Kolkata"/>
    <n v="27.6"/>
    <s v="None"/>
    <s v="Walk-in"/>
    <x v="4"/>
    <s v="Cough"/>
    <s v="Low"/>
    <n v="5"/>
    <n v="339"/>
    <s v="Yes"/>
    <s v="Tuesday"/>
    <s v="July"/>
    <n v="20"/>
    <n v="24"/>
    <n v="12"/>
    <n v="2"/>
    <n v="4.5999999999999996"/>
    <n v="0"/>
    <n v="10"/>
    <n v="161"/>
    <n v="217"/>
    <n v="501.9"/>
    <s v="Completed"/>
    <s v="Pediatric"/>
    <n v="0"/>
    <n v="0"/>
    <n v="1"/>
    <n v="0"/>
    <n v="0"/>
    <s v="Routine Scheduled Care"/>
    <n v="0"/>
    <x v="0"/>
  </r>
  <r>
    <s v="PAT_17238"/>
    <n v="21"/>
    <s v="Female"/>
    <s v="Jaipur"/>
    <n v="26.2"/>
    <s v="Heart Disease"/>
    <s v="Scheduled"/>
    <x v="9"/>
    <s v="Pregnancy Checkup"/>
    <s v="Medium"/>
    <n v="19"/>
    <n v="729"/>
    <s v="No"/>
    <s v="Friday"/>
    <s v="December"/>
    <n v="16"/>
    <n v="21"/>
    <n v="11"/>
    <n v="5"/>
    <n v="3.7"/>
    <n v="0"/>
    <n v="10"/>
    <n v="1769"/>
    <n v="3700"/>
    <n v="6198"/>
    <s v="Completed"/>
    <s v="Young Adult"/>
    <n v="0"/>
    <n v="0"/>
    <n v="1"/>
    <n v="0"/>
    <n v="0"/>
    <s v="Standard Care"/>
    <n v="0"/>
    <x v="0"/>
  </r>
  <r>
    <s v="PAT_17239"/>
    <n v="50"/>
    <s v="Male"/>
    <s v="Bangalore"/>
    <n v="24"/>
    <s v="None"/>
    <s v="Walk-in"/>
    <x v="6"/>
    <s v="Chest Pain"/>
    <s v="Medium"/>
    <n v="27"/>
    <n v="931"/>
    <s v="Yes"/>
    <s v="Monday"/>
    <s v="October"/>
    <n v="24"/>
    <n v="29"/>
    <n v="11"/>
    <n v="1"/>
    <n v="4.5"/>
    <n v="0"/>
    <n v="10"/>
    <n v="2657"/>
    <n v="3659"/>
    <n v="5072.8999999999996"/>
    <s v="Completed"/>
    <s v="Adult"/>
    <n v="0"/>
    <n v="0"/>
    <n v="1"/>
    <n v="0"/>
    <n v="0"/>
    <s v="Standard Care"/>
    <n v="0"/>
    <x v="0"/>
  </r>
  <r>
    <s v="PAT_17240"/>
    <n v="31"/>
    <s v="Female"/>
    <s v="Nagpur"/>
    <n v="23.1"/>
    <s v="None"/>
    <s v="Scheduled"/>
    <x v="0"/>
    <s v="Headache"/>
    <s v="Low"/>
    <n v="20"/>
    <n v="707"/>
    <s v="Yes"/>
    <s v="Tuesday"/>
    <s v="January"/>
    <n v="8"/>
    <n v="59"/>
    <n v="4"/>
    <n v="2"/>
    <n v="4.5"/>
    <n v="0"/>
    <n v="8.3000000000000007"/>
    <n v="934"/>
    <n v="41"/>
    <n v="1177.4000000000001"/>
    <s v="No Show"/>
    <s v="Young Adult"/>
    <n v="1682"/>
    <n v="1"/>
    <n v="0"/>
    <n v="0"/>
    <n v="0"/>
    <s v="Routine Scheduled Care"/>
    <n v="1"/>
    <x v="0"/>
  </r>
  <r>
    <s v="PAT_17241"/>
    <n v="21"/>
    <s v="Male"/>
    <s v="Kolkata"/>
    <n v="26.5"/>
    <s v="Diabetes"/>
    <s v="Walk-in"/>
    <x v="8"/>
    <s v="Dental Pain"/>
    <s v="Medium"/>
    <n v="5"/>
    <n v="364"/>
    <s v="Yes"/>
    <s v="Wednesday"/>
    <s v="July"/>
    <n v="14"/>
    <n v="27"/>
    <n v="2"/>
    <n v="0"/>
    <n v="4.5"/>
    <n v="0"/>
    <n v="10"/>
    <n v="4887"/>
    <n v="1486"/>
    <n v="4715.8999999999996"/>
    <s v="Completed"/>
    <s v="Young Adult"/>
    <n v="0"/>
    <n v="0"/>
    <n v="0"/>
    <n v="0"/>
    <n v="0"/>
    <s v="Standard Care"/>
    <n v="0"/>
    <x v="0"/>
  </r>
  <r>
    <s v="PAT_17242"/>
    <n v="68"/>
    <s v="Male"/>
    <s v="Hyderabad"/>
    <n v="24.1"/>
    <s v="Hypertension"/>
    <s v="Walk-in"/>
    <x v="9"/>
    <s v="Pregnancy Checkup"/>
    <s v="High"/>
    <n v="25"/>
    <n v="713"/>
    <s v="Yes"/>
    <s v="Friday"/>
    <s v="April"/>
    <n v="5"/>
    <n v="1"/>
    <n v="11"/>
    <n v="5"/>
    <n v="4.2"/>
    <n v="0"/>
    <n v="10"/>
    <n v="8923"/>
    <n v="9846"/>
    <n v="13637.4"/>
    <s v="Completed"/>
    <s v="Middle Aged"/>
    <n v="0"/>
    <n v="0"/>
    <n v="0"/>
    <n v="0"/>
    <n v="0"/>
    <s v="Standard Care"/>
    <n v="0"/>
    <x v="0"/>
  </r>
  <r>
    <s v="PAT_17243"/>
    <n v="59"/>
    <s v="Female"/>
    <s v="Chennai"/>
    <n v="22.6"/>
    <s v="None"/>
    <s v="Emergency"/>
    <x v="7"/>
    <s v="Stomach Pain"/>
    <s v="Medium"/>
    <n v="25"/>
    <n v="781"/>
    <s v="Yes"/>
    <s v="Monday"/>
    <s v="June"/>
    <n v="0"/>
    <n v="23"/>
    <n v="4"/>
    <n v="0"/>
    <n v="3.3"/>
    <n v="1"/>
    <n v="10"/>
    <n v="1097"/>
    <n v="3318"/>
    <n v="3637.2"/>
    <s v="Completed"/>
    <s v="Middle Aged"/>
    <n v="0"/>
    <n v="0"/>
    <n v="0"/>
    <n v="0"/>
    <n v="0"/>
    <s v="Standard Care"/>
    <n v="0"/>
    <x v="1"/>
  </r>
  <r>
    <s v="PAT_17244"/>
    <n v="26"/>
    <s v="Male"/>
    <s v="Mumbai"/>
    <n v="20.9"/>
    <s v="None"/>
    <s v="Scheduled"/>
    <x v="7"/>
    <s v="Stomach Pain"/>
    <s v="Medium"/>
    <n v="19"/>
    <n v="771"/>
    <s v="Yes"/>
    <s v="Tuesday"/>
    <s v="January"/>
    <n v="10"/>
    <n v="19"/>
    <n v="0"/>
    <n v="0"/>
    <n v="3.4"/>
    <n v="0"/>
    <n v="10"/>
    <n v="1614"/>
    <n v="3171"/>
    <n v="3889.2"/>
    <s v="Completed"/>
    <s v="Young Adult"/>
    <n v="0"/>
    <n v="0"/>
    <n v="0"/>
    <n v="0"/>
    <n v="0"/>
    <s v="Standard Care"/>
    <n v="0"/>
    <x v="0"/>
  </r>
  <r>
    <s v="PAT_17245"/>
    <n v="31"/>
    <s v="Male"/>
    <s v="Hyderabad"/>
    <n v="23.7"/>
    <s v="None"/>
    <s v="Scheduled"/>
    <x v="9"/>
    <s v="Pregnancy Checkup"/>
    <s v="High"/>
    <n v="5"/>
    <n v="447"/>
    <s v="Yes"/>
    <s v="Wednesday"/>
    <s v="October"/>
    <n v="6"/>
    <n v="4"/>
    <n v="4"/>
    <n v="0"/>
    <n v="3.1"/>
    <n v="0"/>
    <n v="10"/>
    <n v="16556"/>
    <n v="9565"/>
    <n v="18597.599999999999"/>
    <s v="Completed"/>
    <s v="Young Adult"/>
    <n v="0"/>
    <n v="0"/>
    <n v="0"/>
    <n v="0"/>
    <n v="0"/>
    <s v="Standard Care"/>
    <n v="0"/>
    <x v="0"/>
  </r>
  <r>
    <s v="PAT_17246"/>
    <n v="1"/>
    <s v="Male"/>
    <s v="Delhi"/>
    <n v="34.299999999999997"/>
    <s v="None"/>
    <s v="Scheduled"/>
    <x v="6"/>
    <s v="Chest Pain"/>
    <s v="High"/>
    <n v="11"/>
    <n v="477"/>
    <s v="Yes"/>
    <s v="Thursday"/>
    <s v="June"/>
    <n v="17"/>
    <n v="13"/>
    <n v="6"/>
    <n v="0"/>
    <n v="4.3"/>
    <n v="0"/>
    <n v="10"/>
    <n v="10070"/>
    <n v="8950"/>
    <n v="13647.9"/>
    <s v="Completed"/>
    <s v="Pediatric"/>
    <n v="0"/>
    <n v="0"/>
    <n v="1"/>
    <n v="0"/>
    <n v="0"/>
    <s v="Clinical Backlog Risk"/>
    <n v="0"/>
    <x v="0"/>
  </r>
  <r>
    <s v="PAT_17247"/>
    <n v="41"/>
    <s v="Female"/>
    <s v="Ahmedabad"/>
    <n v="20.399999999999999"/>
    <s v="None"/>
    <s v="Walk-in"/>
    <x v="4"/>
    <s v="Cough"/>
    <s v="Low"/>
    <n v="14"/>
    <n v="505"/>
    <s v="Yes"/>
    <s v="Friday"/>
    <s v="November"/>
    <n v="11"/>
    <n v="57"/>
    <n v="13"/>
    <n v="5"/>
    <n v="3.2"/>
    <n v="0"/>
    <n v="7.8"/>
    <n v="306"/>
    <n v="532"/>
    <n v="940.1"/>
    <s v="Completed"/>
    <s v="Adult"/>
    <n v="0"/>
    <n v="1"/>
    <n v="0"/>
    <n v="0"/>
    <n v="0"/>
    <s v="Routine Scheduled Care"/>
    <n v="0"/>
    <x v="0"/>
  </r>
  <r>
    <s v="PAT_17248"/>
    <n v="53"/>
    <s v="Male"/>
    <s v="Bangalore"/>
    <n v="22.2"/>
    <s v="Asthma"/>
    <s v="Emergency"/>
    <x v="6"/>
    <s v="Chest Pain"/>
    <s v="Low"/>
    <n v="30"/>
    <n v="999"/>
    <s v="No"/>
    <s v="Friday"/>
    <s v="August"/>
    <n v="0"/>
    <n v="44"/>
    <n v="12"/>
    <n v="1"/>
    <n v="4.4000000000000004"/>
    <n v="1"/>
    <n v="9.3000000000000007"/>
    <n v="576"/>
    <n v="73"/>
    <n v="1648"/>
    <s v="Completed"/>
    <s v="Adult"/>
    <n v="0"/>
    <n v="1"/>
    <n v="0"/>
    <n v="0"/>
    <n v="0"/>
    <s v="Standard Care"/>
    <n v="0"/>
    <x v="1"/>
  </r>
  <r>
    <s v="PAT_17249"/>
    <n v="40"/>
    <s v="Male"/>
    <s v="Pune"/>
    <n v="26"/>
    <s v="Asthma"/>
    <s v="Scheduled"/>
    <x v="5"/>
    <s v="Fever"/>
    <s v="Low"/>
    <n v="1"/>
    <n v="374"/>
    <s v="Yes"/>
    <s v="Thursday"/>
    <s v="November"/>
    <n v="17"/>
    <n v="36"/>
    <n v="13"/>
    <n v="4"/>
    <n v="3.7"/>
    <n v="0"/>
    <n v="9.4"/>
    <n v="255"/>
    <n v="224"/>
    <n v="597.1"/>
    <s v="Completed"/>
    <s v="Adult"/>
    <n v="0"/>
    <n v="1"/>
    <n v="1"/>
    <n v="0"/>
    <n v="0"/>
    <s v="Routine Scheduled Care"/>
    <n v="0"/>
    <x v="0"/>
  </r>
  <r>
    <s v="PAT_17250"/>
    <n v="73"/>
    <s v="Male"/>
    <s v="Nagpur"/>
    <n v="24.8"/>
    <s v="None"/>
    <s v="Walk-in"/>
    <x v="9"/>
    <s v="Pregnancy Checkup"/>
    <s v="High"/>
    <n v="9"/>
    <n v="451"/>
    <s v="Yes"/>
    <s v="Thursday"/>
    <s v="August"/>
    <n v="6"/>
    <n v="3"/>
    <n v="6"/>
    <n v="1"/>
    <n v="3.6"/>
    <n v="0"/>
    <n v="10"/>
    <n v="7324"/>
    <n v="8226"/>
    <n v="11200.7"/>
    <s v="Completed"/>
    <s v="Middle Aged"/>
    <n v="0"/>
    <n v="0"/>
    <n v="0"/>
    <n v="0"/>
    <n v="0"/>
    <s v="Standard Care"/>
    <n v="0"/>
    <x v="0"/>
  </r>
  <r>
    <s v="PAT_17251"/>
    <n v="65"/>
    <s v="Male"/>
    <s v="Delhi"/>
    <n v="26.2"/>
    <s v="None"/>
    <s v="Scheduled"/>
    <x v="1"/>
    <s v="Skin Allergy"/>
    <s v="Medium"/>
    <n v="12"/>
    <n v="583"/>
    <s v="Yes"/>
    <s v="Thursday"/>
    <s v="June"/>
    <n v="25"/>
    <n v="17"/>
    <n v="2"/>
    <n v="0"/>
    <n v="3.3"/>
    <n v="0"/>
    <n v="10"/>
    <n v="1209"/>
    <n v="3762"/>
    <n v="3887.8"/>
    <s v="No Show"/>
    <s v="Middle Aged"/>
    <n v="5554"/>
    <n v="0"/>
    <n v="1"/>
    <n v="0"/>
    <n v="0"/>
    <s v="Standard Care"/>
    <n v="1"/>
    <x v="0"/>
  </r>
  <r>
    <s v="PAT_17252"/>
    <n v="5"/>
    <s v="Male"/>
    <s v="Pune"/>
    <n v="20.5"/>
    <s v="None"/>
    <s v="Scheduled"/>
    <x v="7"/>
    <s v="Stomach Pain"/>
    <s v="Medium"/>
    <n v="27"/>
    <n v="885"/>
    <s v="No"/>
    <s v="Tuesday"/>
    <s v="July"/>
    <n v="2"/>
    <n v="25"/>
    <n v="2"/>
    <n v="1"/>
    <n v="4.9000000000000004"/>
    <n v="0"/>
    <n v="10"/>
    <n v="2845"/>
    <n v="1632"/>
    <n v="5362"/>
    <s v="Completed"/>
    <s v="Pediatric"/>
    <n v="0"/>
    <n v="0"/>
    <n v="0"/>
    <n v="0"/>
    <n v="0"/>
    <s v="Standard Care"/>
    <n v="0"/>
    <x v="0"/>
  </r>
  <r>
    <s v="PAT_17253"/>
    <n v="81"/>
    <s v="Female"/>
    <s v="Delhi"/>
    <n v="21.9"/>
    <s v="None"/>
    <s v="Scheduled"/>
    <x v="6"/>
    <s v="Chest Pain"/>
    <s v="High"/>
    <n v="21"/>
    <n v="745"/>
    <s v="Yes"/>
    <s v="Thursday"/>
    <s v="February"/>
    <n v="28"/>
    <n v="9"/>
    <n v="13"/>
    <n v="3"/>
    <n v="3.2"/>
    <n v="0"/>
    <n v="10"/>
    <n v="16795"/>
    <n v="13669"/>
    <n v="21846.3"/>
    <s v="Completed"/>
    <s v="Senior"/>
    <n v="0"/>
    <n v="0"/>
    <n v="1"/>
    <n v="0"/>
    <n v="0"/>
    <s v="Clinical Backlog Risk"/>
    <n v="0"/>
    <x v="0"/>
  </r>
  <r>
    <s v="PAT_17254"/>
    <n v="27"/>
    <s v="Male"/>
    <s v="Delhi"/>
    <n v="23.4"/>
    <s v="None"/>
    <s v="Emergency"/>
    <x v="5"/>
    <s v="Fever"/>
    <s v="Medium"/>
    <n v="13"/>
    <n v="540"/>
    <s v="No"/>
    <s v="Thursday"/>
    <s v="April"/>
    <n v="0"/>
    <n v="29"/>
    <n v="11"/>
    <n v="3"/>
    <n v="3.6"/>
    <n v="1"/>
    <n v="9.9"/>
    <n v="4049"/>
    <n v="1708"/>
    <n v="6297"/>
    <s v="Completed"/>
    <s v="Young Adult"/>
    <n v="0"/>
    <n v="0"/>
    <n v="0"/>
    <n v="0"/>
    <n v="0"/>
    <s v="Standard Care"/>
    <n v="0"/>
    <x v="1"/>
  </r>
  <r>
    <s v="PAT_17255"/>
    <n v="28"/>
    <s v="Female"/>
    <s v="Ahmedabad"/>
    <n v="20.399999999999999"/>
    <s v="Diabetes"/>
    <s v="Scheduled"/>
    <x v="1"/>
    <s v="Skin Allergy"/>
    <s v="High"/>
    <n v="16"/>
    <n v="547"/>
    <s v="No"/>
    <s v="Thursday"/>
    <s v="January"/>
    <n v="7"/>
    <n v="19"/>
    <n v="3"/>
    <n v="0"/>
    <n v="4.5999999999999996"/>
    <n v="0"/>
    <n v="10"/>
    <n v="19505"/>
    <n v="14796"/>
    <n v="34848"/>
    <s v="Completed"/>
    <s v="Young Adult"/>
    <n v="0"/>
    <n v="0"/>
    <n v="0"/>
    <n v="0"/>
    <n v="0"/>
    <s v="Standard Care"/>
    <n v="0"/>
    <x v="0"/>
  </r>
  <r>
    <s v="PAT_17256"/>
    <n v="57"/>
    <s v="Male"/>
    <s v="Hyderabad"/>
    <n v="21.7"/>
    <s v="Hypertension"/>
    <s v="Scheduled"/>
    <x v="1"/>
    <s v="Skin Allergy"/>
    <s v="Low"/>
    <n v="1"/>
    <n v="271"/>
    <s v="Yes"/>
    <s v="Saturday"/>
    <s v="May"/>
    <n v="5"/>
    <n v="36"/>
    <n v="3"/>
    <n v="0"/>
    <n v="4.2"/>
    <n v="0"/>
    <n v="9.6999999999999993"/>
    <n v="709"/>
    <n v="209"/>
    <n v="832.3"/>
    <s v="Completed"/>
    <s v="Middle Aged"/>
    <n v="0"/>
    <n v="1"/>
    <n v="0"/>
    <n v="0"/>
    <n v="0"/>
    <s v="Standard Care"/>
    <n v="0"/>
    <x v="0"/>
  </r>
  <r>
    <s v="PAT_17257"/>
    <n v="87"/>
    <s v="Male"/>
    <s v="Hyderabad"/>
    <n v="23.2"/>
    <s v="None"/>
    <s v="Scheduled"/>
    <x v="4"/>
    <s v="Cough"/>
    <s v="Medium"/>
    <n v="11"/>
    <n v="530"/>
    <s v="Yes"/>
    <s v="Thursday"/>
    <s v="July"/>
    <n v="2"/>
    <n v="28"/>
    <n v="11"/>
    <n v="3"/>
    <n v="3.5"/>
    <n v="0"/>
    <n v="9.9"/>
    <n v="2612"/>
    <n v="3881"/>
    <n v="4916.1000000000004"/>
    <s v="Cancelled"/>
    <s v="Senior"/>
    <n v="0"/>
    <n v="0"/>
    <n v="0"/>
    <n v="0"/>
    <n v="0"/>
    <s v="Standard Care"/>
    <n v="1"/>
    <x v="0"/>
  </r>
  <r>
    <s v="PAT_17258"/>
    <n v="58"/>
    <s v="Male"/>
    <s v="Jaipur"/>
    <n v="24.1"/>
    <s v="None"/>
    <s v="Scheduled"/>
    <x v="4"/>
    <s v="Cough"/>
    <s v="Low"/>
    <n v="5"/>
    <n v="441"/>
    <s v="Yes"/>
    <s v="Tuesday"/>
    <s v="October"/>
    <n v="26"/>
    <n v="59"/>
    <n v="14"/>
    <n v="2"/>
    <n v="3.8"/>
    <n v="0"/>
    <n v="8"/>
    <n v="348"/>
    <n v="112"/>
    <n v="630.70000000000005"/>
    <s v="No Show"/>
    <s v="Middle Aged"/>
    <n v="901"/>
    <n v="1"/>
    <n v="1"/>
    <n v="0"/>
    <n v="0"/>
    <s v="Routine Scheduled Care"/>
    <n v="1"/>
    <x v="0"/>
  </r>
  <r>
    <s v="PAT_17259"/>
    <n v="3"/>
    <s v="Female"/>
    <s v="Mumbai"/>
    <n v="19"/>
    <s v="None"/>
    <s v="Scheduled"/>
    <x v="8"/>
    <s v="Dental Pain"/>
    <s v="Medium"/>
    <n v="30"/>
    <n v="949"/>
    <s v="Yes"/>
    <s v="Tuesday"/>
    <s v="March"/>
    <n v="22"/>
    <n v="15"/>
    <n v="6"/>
    <n v="2"/>
    <n v="4.7"/>
    <n v="0"/>
    <n v="10"/>
    <n v="1748"/>
    <n v="2235"/>
    <n v="3452.4"/>
    <s v="Completed"/>
    <s v="Pediatric"/>
    <n v="0"/>
    <n v="0"/>
    <n v="1"/>
    <n v="0"/>
    <n v="0"/>
    <s v="Standard Care"/>
    <n v="0"/>
    <x v="0"/>
  </r>
  <r>
    <s v="PAT_17260"/>
    <n v="25"/>
    <s v="Male"/>
    <s v="Kolkata"/>
    <n v="21.4"/>
    <s v="None"/>
    <s v="Walk-in"/>
    <x v="3"/>
    <s v="Eye Irritation"/>
    <s v="High"/>
    <n v="29"/>
    <n v="878"/>
    <s v="Yes"/>
    <s v="Tuesday"/>
    <s v="July"/>
    <n v="26"/>
    <n v="5"/>
    <n v="8"/>
    <n v="0"/>
    <n v="4.9000000000000004"/>
    <n v="0"/>
    <n v="10"/>
    <n v="16364"/>
    <n v="11657"/>
    <n v="20229.3"/>
    <s v="Completed"/>
    <s v="Young Adult"/>
    <n v="0"/>
    <n v="0"/>
    <n v="1"/>
    <n v="0"/>
    <n v="0"/>
    <s v="Clinical Backlog Risk"/>
    <n v="0"/>
    <x v="0"/>
  </r>
  <r>
    <s v="PAT_17261"/>
    <n v="47"/>
    <s v="Female"/>
    <s v="Mumbai"/>
    <n v="24.6"/>
    <s v="Asthma"/>
    <s v="Walk-in"/>
    <x v="2"/>
    <s v="Joint Pain"/>
    <s v="High"/>
    <n v="16"/>
    <n v="542"/>
    <s v="Yes"/>
    <s v="Tuesday"/>
    <s v="September"/>
    <n v="8"/>
    <n v="16"/>
    <n v="7"/>
    <n v="2"/>
    <n v="4.4000000000000004"/>
    <n v="0"/>
    <n v="10"/>
    <n v="19116"/>
    <n v="12007"/>
    <n v="22165.5"/>
    <s v="Completed"/>
    <s v="Adult"/>
    <n v="0"/>
    <n v="0"/>
    <n v="0"/>
    <n v="0"/>
    <n v="0"/>
    <s v="Standard Care"/>
    <n v="0"/>
    <x v="0"/>
  </r>
  <r>
    <s v="PAT_17262"/>
    <n v="67"/>
    <s v="Male"/>
    <s v="Mumbai"/>
    <n v="24.8"/>
    <s v="Diabetes"/>
    <s v="Scheduled"/>
    <x v="1"/>
    <s v="Skin Allergy"/>
    <s v="Medium"/>
    <n v="4"/>
    <n v="434"/>
    <s v="Yes"/>
    <s v="Saturday"/>
    <s v="August"/>
    <n v="16"/>
    <n v="17"/>
    <n v="0"/>
    <n v="0"/>
    <n v="3.3"/>
    <n v="0"/>
    <n v="10"/>
    <n v="1196"/>
    <n v="2206"/>
    <n v="2685.2"/>
    <s v="No Show"/>
    <s v="Middle Aged"/>
    <n v="3836"/>
    <n v="0"/>
    <n v="1"/>
    <n v="0"/>
    <n v="0"/>
    <s v="Standard Care"/>
    <n v="1"/>
    <x v="0"/>
  </r>
  <r>
    <s v="PAT_17263"/>
    <n v="7"/>
    <s v="Male"/>
    <s v="Jaipur"/>
    <n v="26.3"/>
    <s v="Asthma"/>
    <s v="Walk-in"/>
    <x v="8"/>
    <s v="Dental Pain"/>
    <s v="Low"/>
    <n v="24"/>
    <n v="838"/>
    <s v="Yes"/>
    <s v="Monday"/>
    <s v="February"/>
    <n v="29"/>
    <n v="22"/>
    <n v="12"/>
    <n v="3"/>
    <n v="4.7"/>
    <n v="0"/>
    <n v="10"/>
    <n v="670"/>
    <n v="295"/>
    <n v="1262.0999999999999"/>
    <s v="No Show"/>
    <s v="Pediatric"/>
    <n v="1803"/>
    <n v="0"/>
    <n v="1"/>
    <n v="0"/>
    <n v="0"/>
    <s v="Routine Scheduled Care"/>
    <n v="1"/>
    <x v="0"/>
  </r>
  <r>
    <s v="PAT_17264"/>
    <n v="35"/>
    <s v="Female"/>
    <s v="Jaipur"/>
    <n v="21"/>
    <s v="None"/>
    <s v="Scheduled"/>
    <x v="2"/>
    <s v="Joint Pain"/>
    <s v="Low"/>
    <n v="5"/>
    <n v="447"/>
    <s v="Yes"/>
    <s v="Friday"/>
    <s v="August"/>
    <n v="12"/>
    <n v="36"/>
    <n v="6"/>
    <n v="1"/>
    <n v="3.3"/>
    <n v="0"/>
    <n v="9.1999999999999993"/>
    <n v="634"/>
    <n v="400"/>
    <n v="1036.7"/>
    <s v="Completed"/>
    <s v="Adult"/>
    <n v="0"/>
    <n v="1"/>
    <n v="0"/>
    <n v="0"/>
    <n v="0"/>
    <s v="Routine Scheduled Care"/>
    <n v="0"/>
    <x v="0"/>
  </r>
  <r>
    <s v="PAT_17265"/>
    <n v="82"/>
    <s v="Female"/>
    <s v="Chennai"/>
    <n v="18.3"/>
    <s v="Asthma"/>
    <s v="Walk-in"/>
    <x v="9"/>
    <s v="Pregnancy Checkup"/>
    <s v="High"/>
    <n v="26"/>
    <n v="894"/>
    <s v="Yes"/>
    <s v="Friday"/>
    <s v="July"/>
    <n v="2"/>
    <n v="13"/>
    <n v="5"/>
    <n v="0"/>
    <n v="3.3"/>
    <n v="0"/>
    <n v="10"/>
    <n v="10922"/>
    <n v="4432"/>
    <n v="11373.6"/>
    <s v="Completed"/>
    <s v="Senior"/>
    <n v="0"/>
    <n v="0"/>
    <n v="0"/>
    <n v="0"/>
    <n v="0"/>
    <s v="Optimized Emergency Care"/>
    <n v="0"/>
    <x v="0"/>
  </r>
  <r>
    <s v="PAT_17266"/>
    <n v="14"/>
    <s v="Female"/>
    <s v="Mumbai"/>
    <n v="30.7"/>
    <s v="Hypertension"/>
    <s v="Walk-in"/>
    <x v="3"/>
    <s v="Eye Irritation"/>
    <s v="Medium"/>
    <n v="4"/>
    <n v="345"/>
    <s v="Yes"/>
    <s v="Saturday"/>
    <s v="October"/>
    <n v="29"/>
    <n v="24"/>
    <n v="4"/>
    <n v="2"/>
    <n v="3.4"/>
    <n v="0"/>
    <n v="10"/>
    <n v="2830"/>
    <n v="3709"/>
    <n v="4818.8"/>
    <s v="Completed"/>
    <s v="Pediatric"/>
    <n v="0"/>
    <n v="0"/>
    <n v="1"/>
    <n v="0"/>
    <n v="0"/>
    <s v="Standard Care"/>
    <n v="0"/>
    <x v="0"/>
  </r>
  <r>
    <s v="PAT_17267"/>
    <n v="53"/>
    <s v="Female"/>
    <s v="Jaipur"/>
    <n v="25.5"/>
    <s v="Heart Disease"/>
    <s v="Walk-in"/>
    <x v="6"/>
    <s v="Chest Pain"/>
    <s v="Medium"/>
    <n v="21"/>
    <n v="790"/>
    <s v="Yes"/>
    <s v="Wednesday"/>
    <s v="May"/>
    <n v="19"/>
    <n v="27"/>
    <n v="9"/>
    <n v="1"/>
    <n v="3.4"/>
    <n v="0"/>
    <n v="9.9"/>
    <n v="2086"/>
    <n v="2881"/>
    <n v="4029.9"/>
    <s v="Completed"/>
    <s v="Adult"/>
    <n v="0"/>
    <n v="0"/>
    <n v="1"/>
    <n v="0"/>
    <n v="0"/>
    <s v="Standard Care"/>
    <n v="0"/>
    <x v="0"/>
  </r>
  <r>
    <s v="PAT_17268"/>
    <n v="13"/>
    <s v="Female"/>
    <s v="Mumbai"/>
    <n v="21.1"/>
    <s v="Hypertension"/>
    <s v="Scheduled"/>
    <x v="7"/>
    <s v="Stomach Pain"/>
    <s v="Medium"/>
    <n v="9"/>
    <n v="546"/>
    <s v="No"/>
    <s v="Wednesday"/>
    <s v="October"/>
    <n v="27"/>
    <n v="34"/>
    <n v="6"/>
    <n v="1"/>
    <n v="3.5"/>
    <n v="0"/>
    <n v="9.5"/>
    <n v="2423"/>
    <n v="3750"/>
    <n v="6719"/>
    <s v="Completed"/>
    <s v="Pediatric"/>
    <n v="0"/>
    <n v="1"/>
    <n v="1"/>
    <n v="1"/>
    <n v="0"/>
    <s v="Standard Care"/>
    <n v="0"/>
    <x v="0"/>
  </r>
  <r>
    <s v="PAT_17269"/>
    <n v="79"/>
    <s v="Male"/>
    <s v="Delhi"/>
    <n v="23.5"/>
    <s v="None"/>
    <s v="Scheduled"/>
    <x v="8"/>
    <s v="Dental Pain"/>
    <s v="Medium"/>
    <n v="1"/>
    <n v="368"/>
    <s v="No"/>
    <s v="Wednesday"/>
    <s v="September"/>
    <n v="7"/>
    <n v="25"/>
    <n v="6"/>
    <n v="1"/>
    <n v="4.7"/>
    <n v="0"/>
    <n v="10"/>
    <n v="1413"/>
    <n v="3676"/>
    <n v="5457"/>
    <s v="Completed"/>
    <s v="Senior"/>
    <n v="0"/>
    <n v="0"/>
    <n v="0"/>
    <n v="0"/>
    <n v="0"/>
    <s v="Standard Care"/>
    <n v="0"/>
    <x v="0"/>
  </r>
  <r>
    <s v="PAT_17270"/>
    <n v="23"/>
    <s v="Female"/>
    <s v="Pune"/>
    <n v="25.1"/>
    <s v="Diabetes"/>
    <s v="Emergency"/>
    <x v="3"/>
    <s v="Eye Irritation"/>
    <s v="Low"/>
    <n v="21"/>
    <n v="721"/>
    <s v="No"/>
    <s v="Saturday"/>
    <s v="October"/>
    <n v="0"/>
    <n v="31"/>
    <n v="11"/>
    <n v="1"/>
    <n v="3.7"/>
    <n v="1"/>
    <n v="9.8000000000000007"/>
    <n v="877"/>
    <n v="568"/>
    <n v="2166"/>
    <s v="Completed"/>
    <s v="Young Adult"/>
    <n v="0"/>
    <n v="1"/>
    <n v="0"/>
    <n v="0"/>
    <n v="0"/>
    <s v="Standard Care"/>
    <n v="0"/>
    <x v="1"/>
  </r>
  <r>
    <s v="PAT_17271"/>
    <n v="15"/>
    <s v="Male"/>
    <s v="Hyderabad"/>
    <n v="29.1"/>
    <s v="None"/>
    <s v="Scheduled"/>
    <x v="4"/>
    <s v="Cough"/>
    <s v="Medium"/>
    <n v="8"/>
    <n v="525"/>
    <s v="Yes"/>
    <s v="Wednesday"/>
    <s v="July"/>
    <n v="16"/>
    <n v="17"/>
    <n v="2"/>
    <n v="0"/>
    <n v="3.5"/>
    <n v="0"/>
    <n v="10"/>
    <n v="2971"/>
    <n v="1189"/>
    <n v="3279.5"/>
    <s v="Completed"/>
    <s v="Pediatric"/>
    <n v="0"/>
    <n v="0"/>
    <n v="1"/>
    <n v="0"/>
    <n v="0"/>
    <s v="Standard Care"/>
    <n v="0"/>
    <x v="0"/>
  </r>
  <r>
    <s v="PAT_17272"/>
    <n v="30"/>
    <s v="Male"/>
    <s v="Chennai"/>
    <n v="18.3"/>
    <s v="None"/>
    <s v="Scheduled"/>
    <x v="6"/>
    <s v="Chest Pain"/>
    <s v="Low"/>
    <n v="2"/>
    <n v="387"/>
    <s v="Yes"/>
    <s v="Monday"/>
    <s v="August"/>
    <n v="4"/>
    <n v="24"/>
    <n v="3"/>
    <n v="1"/>
    <n v="4"/>
    <n v="0"/>
    <n v="10"/>
    <n v="421"/>
    <n v="438"/>
    <n v="872.2"/>
    <s v="Completed"/>
    <s v="Young Adult"/>
    <n v="0"/>
    <n v="0"/>
    <n v="0"/>
    <n v="0"/>
    <n v="0"/>
    <s v="Standard Care"/>
    <n v="0"/>
    <x v="0"/>
  </r>
  <r>
    <s v="PAT_17273"/>
    <n v="71"/>
    <s v="Male"/>
    <s v="Nagpur"/>
    <n v="17"/>
    <s v="Diabetes"/>
    <s v="Walk-in"/>
    <x v="4"/>
    <s v="Cough"/>
    <s v="Low"/>
    <n v="9"/>
    <n v="490"/>
    <s v="Yes"/>
    <s v="Wednesday"/>
    <s v="August"/>
    <n v="24"/>
    <n v="28"/>
    <n v="11"/>
    <n v="3"/>
    <n v="4.9000000000000004"/>
    <n v="0"/>
    <n v="10"/>
    <n v="451"/>
    <n v="662"/>
    <n v="1122.0999999999999"/>
    <s v="Completed"/>
    <s v="Middle Aged"/>
    <n v="0"/>
    <n v="0"/>
    <n v="1"/>
    <n v="0"/>
    <n v="0"/>
    <s v="Routine Scheduled Care"/>
    <n v="0"/>
    <x v="0"/>
  </r>
  <r>
    <s v="PAT_17274"/>
    <n v="16"/>
    <s v="Male"/>
    <s v="Delhi"/>
    <n v="25.3"/>
    <s v="Heart Disease"/>
    <s v="Scheduled"/>
    <x v="6"/>
    <s v="Chest Pain"/>
    <s v="High"/>
    <n v="23"/>
    <n v="819"/>
    <s v="No"/>
    <s v="Wednesday"/>
    <s v="August"/>
    <n v="15"/>
    <n v="14"/>
    <n v="0"/>
    <n v="0"/>
    <n v="4.3"/>
    <n v="0"/>
    <n v="10"/>
    <n v="9264"/>
    <n v="13400"/>
    <n v="23483"/>
    <s v="Completed"/>
    <s v="Pediatric"/>
    <n v="0"/>
    <n v="0"/>
    <n v="1"/>
    <n v="0"/>
    <n v="0"/>
    <s v="Clinical Backlog Risk"/>
    <n v="0"/>
    <x v="0"/>
  </r>
  <r>
    <s v="PAT_17275"/>
    <n v="80"/>
    <s v="Male"/>
    <s v="Bangalore"/>
    <n v="20.3"/>
    <s v="None"/>
    <s v="Scheduled"/>
    <x v="8"/>
    <s v="Dental Pain"/>
    <s v="Medium"/>
    <n v="10"/>
    <n v="544"/>
    <s v="Yes"/>
    <s v="Monday"/>
    <s v="August"/>
    <n v="8"/>
    <n v="24"/>
    <n v="9"/>
    <n v="4"/>
    <n v="5"/>
    <n v="0"/>
    <n v="10"/>
    <n v="2222"/>
    <n v="2348"/>
    <n v="3579.8"/>
    <s v="Completed"/>
    <s v="Senior"/>
    <n v="0"/>
    <n v="0"/>
    <n v="0"/>
    <n v="0"/>
    <n v="0"/>
    <s v="Standard Care"/>
    <n v="0"/>
    <x v="0"/>
  </r>
  <r>
    <s v="PAT_17276"/>
    <n v="46"/>
    <s v="Male"/>
    <s v="Ahmedabad"/>
    <n v="20.9"/>
    <s v="Hypertension"/>
    <s v="Scheduled"/>
    <x v="8"/>
    <s v="Dental Pain"/>
    <s v="Low"/>
    <n v="18"/>
    <n v="619"/>
    <s v="No"/>
    <s v="Saturday"/>
    <s v="July"/>
    <n v="8"/>
    <n v="48"/>
    <n v="3"/>
    <n v="0"/>
    <n v="4.5999999999999996"/>
    <n v="0"/>
    <n v="9.1"/>
    <n v="500"/>
    <n v="584"/>
    <n v="1703"/>
    <s v="Completed"/>
    <s v="Adult"/>
    <n v="0"/>
    <n v="1"/>
    <n v="0"/>
    <n v="0"/>
    <n v="0"/>
    <s v="Routine Scheduled Care"/>
    <n v="0"/>
    <x v="0"/>
  </r>
  <r>
    <s v="PAT_17277"/>
    <n v="85"/>
    <s v="Male"/>
    <s v="Pune"/>
    <n v="20.5"/>
    <s v="Hypertension"/>
    <s v="Scheduled"/>
    <x v="6"/>
    <s v="Chest Pain"/>
    <s v="High"/>
    <n v="17"/>
    <n v="589"/>
    <s v="Yes"/>
    <s v="Monday"/>
    <s v="March"/>
    <n v="14"/>
    <n v="1"/>
    <n v="4"/>
    <n v="0"/>
    <n v="4.4000000000000004"/>
    <n v="0"/>
    <n v="10"/>
    <n v="6800"/>
    <n v="11506"/>
    <n v="13226.5"/>
    <s v="Completed"/>
    <s v="Senior"/>
    <n v="0"/>
    <n v="0"/>
    <n v="0"/>
    <n v="0"/>
    <n v="0"/>
    <s v="Standard Care"/>
    <n v="0"/>
    <x v="0"/>
  </r>
  <r>
    <s v="PAT_17278"/>
    <n v="1"/>
    <s v="Female"/>
    <s v="Pune"/>
    <n v="20.6"/>
    <s v="None"/>
    <s v="Scheduled"/>
    <x v="4"/>
    <s v="Cough"/>
    <s v="Low"/>
    <n v="25"/>
    <n v="782"/>
    <s v="Yes"/>
    <s v="Thursday"/>
    <s v="January"/>
    <n v="15"/>
    <n v="34"/>
    <n v="13"/>
    <n v="9"/>
    <n v="4.7"/>
    <n v="0"/>
    <n v="10"/>
    <n v="712"/>
    <n v="176"/>
    <n v="1169"/>
    <s v="Completed"/>
    <s v="Pediatric"/>
    <n v="0"/>
    <n v="1"/>
    <n v="1"/>
    <n v="0"/>
    <n v="0"/>
    <s v="Routine Scheduled Care"/>
    <n v="0"/>
    <x v="0"/>
  </r>
  <r>
    <s v="PAT_17279"/>
    <n v="1"/>
    <s v="Male"/>
    <s v="Delhi"/>
    <n v="27.5"/>
    <s v="Hypertension"/>
    <s v="Walk-in"/>
    <x v="4"/>
    <s v="Cough"/>
    <s v="Low"/>
    <n v="29"/>
    <n v="808"/>
    <s v="Yes"/>
    <s v="Monday"/>
    <s v="September"/>
    <n v="19"/>
    <n v="54"/>
    <n v="14"/>
    <n v="6"/>
    <n v="3.6"/>
    <n v="0"/>
    <n v="8.1999999999999993"/>
    <n v="511"/>
    <n v="195"/>
    <n v="1059.8"/>
    <s v="Completed"/>
    <s v="Pediatric"/>
    <n v="0"/>
    <n v="1"/>
    <n v="1"/>
    <n v="0"/>
    <n v="0"/>
    <s v="Routine Scheduled Care"/>
    <n v="0"/>
    <x v="0"/>
  </r>
  <r>
    <s v="PAT_17280"/>
    <n v="59"/>
    <s v="Male"/>
    <s v="Mumbai"/>
    <n v="28.4"/>
    <s v="Diabetes"/>
    <s v="Scheduled"/>
    <x v="6"/>
    <s v="Chest Pain"/>
    <s v="Low"/>
    <n v="29"/>
    <n v="827"/>
    <s v="No"/>
    <s v="Monday"/>
    <s v="May"/>
    <n v="3"/>
    <n v="45"/>
    <n v="10"/>
    <n v="0"/>
    <n v="3.5"/>
    <n v="0"/>
    <n v="8.8000000000000007"/>
    <n v="208"/>
    <n v="137"/>
    <n v="1172"/>
    <s v="No Show"/>
    <s v="Middle Aged"/>
    <n v="1172"/>
    <n v="1"/>
    <n v="0"/>
    <n v="0"/>
    <n v="0"/>
    <s v="Standard Care"/>
    <n v="1"/>
    <x v="0"/>
  </r>
  <r>
    <s v="PAT_17281"/>
    <n v="24"/>
    <s v="Male"/>
    <s v="Pune"/>
    <n v="27.1"/>
    <s v="Hypertension"/>
    <s v="Scheduled"/>
    <x v="0"/>
    <s v="Headache"/>
    <s v="Medium"/>
    <n v="16"/>
    <n v="592"/>
    <s v="Yes"/>
    <s v="Monday"/>
    <s v="June"/>
    <n v="13"/>
    <n v="21"/>
    <n v="5"/>
    <n v="0"/>
    <n v="3.2"/>
    <n v="0"/>
    <n v="10"/>
    <n v="3043"/>
    <n v="3614"/>
    <n v="5074.3"/>
    <s v="Completed"/>
    <s v="Young Adult"/>
    <n v="0"/>
    <n v="0"/>
    <n v="0"/>
    <n v="0"/>
    <n v="0"/>
    <s v="Standard Care"/>
    <n v="0"/>
    <x v="0"/>
  </r>
  <r>
    <s v="PAT_17282"/>
    <n v="30"/>
    <s v="Male"/>
    <s v="Pune"/>
    <n v="27.8"/>
    <s v="Hypertension"/>
    <s v="Walk-in"/>
    <x v="3"/>
    <s v="Eye Irritation"/>
    <s v="High"/>
    <n v="3"/>
    <n v="374"/>
    <s v="Yes"/>
    <s v="Tuesday"/>
    <s v="February"/>
    <n v="9"/>
    <n v="8"/>
    <n v="2"/>
    <n v="0"/>
    <n v="3.8"/>
    <n v="0"/>
    <n v="10"/>
    <n v="10780"/>
    <n v="13123"/>
    <n v="16993.900000000001"/>
    <s v="Completed"/>
    <s v="Young Adult"/>
    <n v="0"/>
    <n v="0"/>
    <n v="0"/>
    <n v="0"/>
    <n v="0"/>
    <s v="Standard Care"/>
    <n v="0"/>
    <x v="0"/>
  </r>
  <r>
    <s v="PAT_17283"/>
    <n v="17"/>
    <s v="Male"/>
    <s v="Jaipur"/>
    <n v="32.1"/>
    <s v="Diabetes"/>
    <s v="Scheduled"/>
    <x v="8"/>
    <s v="Dental Pain"/>
    <s v="High"/>
    <n v="11"/>
    <n v="544"/>
    <s v="No"/>
    <s v="Friday"/>
    <s v="August"/>
    <n v="9"/>
    <n v="15"/>
    <n v="1"/>
    <n v="0"/>
    <n v="3.3"/>
    <n v="0"/>
    <n v="10"/>
    <n v="16409"/>
    <n v="12431"/>
    <n v="29384"/>
    <s v="Completed"/>
    <s v="Pediatric"/>
    <n v="0"/>
    <n v="0"/>
    <n v="0"/>
    <n v="0"/>
    <n v="0"/>
    <s v="Standard Care"/>
    <n v="0"/>
    <x v="0"/>
  </r>
  <r>
    <s v="PAT_17284"/>
    <n v="2"/>
    <s v="Female"/>
    <s v="Pune"/>
    <n v="25.5"/>
    <s v="None"/>
    <s v="Scheduled"/>
    <x v="5"/>
    <s v="Fever"/>
    <s v="Low"/>
    <n v="28"/>
    <n v="880"/>
    <s v="Yes"/>
    <s v="Saturday"/>
    <s v="July"/>
    <n v="21"/>
    <n v="47"/>
    <n v="12"/>
    <n v="3"/>
    <n v="4.4000000000000004"/>
    <n v="0"/>
    <n v="9.1"/>
    <n v="766"/>
    <n v="779"/>
    <n v="1697.5"/>
    <s v="No Show"/>
    <s v="Pediatric"/>
    <n v="2425"/>
    <n v="1"/>
    <n v="1"/>
    <n v="0"/>
    <n v="0"/>
    <s v="Routine Scheduled Care"/>
    <n v="1"/>
    <x v="0"/>
  </r>
  <r>
    <s v="PAT_17285"/>
    <n v="50"/>
    <s v="Male"/>
    <s v="Jaipur"/>
    <n v="20.7"/>
    <s v="None"/>
    <s v="Scheduled"/>
    <x v="9"/>
    <s v="Pregnancy Checkup"/>
    <s v="High"/>
    <n v="24"/>
    <n v="843"/>
    <s v="No"/>
    <s v="Wednesday"/>
    <s v="March"/>
    <n v="26"/>
    <n v="12"/>
    <n v="12"/>
    <n v="3"/>
    <n v="3.1"/>
    <n v="0"/>
    <n v="10"/>
    <n v="5634"/>
    <n v="10838"/>
    <n v="17315"/>
    <s v="Completed"/>
    <s v="Adult"/>
    <n v="0"/>
    <n v="0"/>
    <n v="1"/>
    <n v="0"/>
    <n v="0"/>
    <s v="Clinical Backlog Risk"/>
    <n v="0"/>
    <x v="0"/>
  </r>
  <r>
    <s v="PAT_17286"/>
    <n v="68"/>
    <s v="Female"/>
    <s v="Ahmedabad"/>
    <n v="19.899999999999999"/>
    <s v="Hypertension"/>
    <s v="Scheduled"/>
    <x v="8"/>
    <s v="Dental Pain"/>
    <s v="Medium"/>
    <n v="13"/>
    <n v="469"/>
    <s v="Yes"/>
    <s v="Wednesday"/>
    <s v="April"/>
    <n v="29"/>
    <n v="12"/>
    <n v="4"/>
    <n v="0"/>
    <n v="4"/>
    <n v="0"/>
    <n v="10"/>
    <n v="1018"/>
    <n v="1806"/>
    <n v="2305.1"/>
    <s v="No Show"/>
    <s v="Middle Aged"/>
    <n v="3293"/>
    <n v="0"/>
    <n v="1"/>
    <n v="0"/>
    <n v="0"/>
    <s v="Standard Care"/>
    <n v="1"/>
    <x v="0"/>
  </r>
  <r>
    <s v="PAT_17287"/>
    <n v="21"/>
    <s v="Male"/>
    <s v="Bangalore"/>
    <n v="20.5"/>
    <s v="Asthma"/>
    <s v="Scheduled"/>
    <x v="2"/>
    <s v="Joint Pain"/>
    <s v="Medium"/>
    <n v="21"/>
    <n v="760"/>
    <s v="Yes"/>
    <s v="Saturday"/>
    <s v="August"/>
    <n v="1"/>
    <n v="25"/>
    <n v="5"/>
    <n v="0"/>
    <n v="4.5"/>
    <n v="0"/>
    <n v="10"/>
    <n v="1118"/>
    <n v="3394"/>
    <n v="3690.4"/>
    <s v="Completed"/>
    <s v="Young Adult"/>
    <n v="0"/>
    <n v="0"/>
    <n v="0"/>
    <n v="0"/>
    <n v="0"/>
    <s v="Standard Care"/>
    <n v="0"/>
    <x v="0"/>
  </r>
  <r>
    <s v="PAT_17288"/>
    <n v="22"/>
    <s v="Female"/>
    <s v="Hyderabad"/>
    <n v="21.2"/>
    <s v="Diabetes"/>
    <s v="Walk-in"/>
    <x v="2"/>
    <s v="Joint Pain"/>
    <s v="High"/>
    <n v="10"/>
    <n v="518"/>
    <s v="Yes"/>
    <s v="Wednesday"/>
    <s v="May"/>
    <n v="15"/>
    <n v="9"/>
    <n v="3"/>
    <n v="1"/>
    <n v="4.4000000000000004"/>
    <n v="0"/>
    <n v="10"/>
    <n v="5602"/>
    <n v="13161"/>
    <n v="13496.7"/>
    <s v="Completed"/>
    <s v="Young Adult"/>
    <n v="0"/>
    <n v="0"/>
    <n v="1"/>
    <n v="0"/>
    <n v="0"/>
    <s v="Clinical Backlog Risk"/>
    <n v="0"/>
    <x v="0"/>
  </r>
  <r>
    <s v="PAT_17289"/>
    <n v="88"/>
    <s v="Male"/>
    <s v="Bangalore"/>
    <n v="17.399999999999999"/>
    <s v="None"/>
    <s v="Walk-in"/>
    <x v="1"/>
    <s v="Skin Allergy"/>
    <s v="Low"/>
    <n v="9"/>
    <n v="422"/>
    <s v="No"/>
    <s v="Saturday"/>
    <s v="September"/>
    <n v="1"/>
    <n v="46"/>
    <n v="8"/>
    <n v="2"/>
    <n v="4.3"/>
    <n v="0"/>
    <n v="9.1"/>
    <n v="580"/>
    <n v="263"/>
    <n v="1265"/>
    <s v="Completed"/>
    <s v="Senior"/>
    <n v="0"/>
    <n v="1"/>
    <n v="0"/>
    <n v="0"/>
    <n v="0"/>
    <s v="Standard Care"/>
    <n v="0"/>
    <x v="0"/>
  </r>
  <r>
    <s v="PAT_17290"/>
    <n v="18"/>
    <s v="Female"/>
    <s v="Chennai"/>
    <n v="26.1"/>
    <s v="Asthma"/>
    <s v="Scheduled"/>
    <x v="5"/>
    <s v="Fever"/>
    <s v="Medium"/>
    <n v="8"/>
    <n v="363"/>
    <s v="No"/>
    <s v="Monday"/>
    <s v="August"/>
    <n v="7"/>
    <n v="35"/>
    <n v="9"/>
    <n v="3"/>
    <n v="4.0999999999999996"/>
    <n v="0"/>
    <n v="9.6999999999999993"/>
    <n v="2690"/>
    <n v="2138"/>
    <n v="5191"/>
    <s v="Completed"/>
    <s v="Young Adult"/>
    <n v="0"/>
    <n v="1"/>
    <n v="0"/>
    <n v="1"/>
    <n v="0"/>
    <s v="Standard Care"/>
    <n v="0"/>
    <x v="0"/>
  </r>
  <r>
    <s v="PAT_17291"/>
    <n v="77"/>
    <s v="Male"/>
    <s v="Mumbai"/>
    <n v="22"/>
    <s v="Asthma"/>
    <s v="Emergency"/>
    <x v="9"/>
    <s v="Pregnancy Checkup"/>
    <s v="Medium"/>
    <n v="19"/>
    <n v="687"/>
    <s v="Yes"/>
    <s v="Friday"/>
    <s v="November"/>
    <n v="0"/>
    <n v="12"/>
    <n v="14"/>
    <n v="2"/>
    <n v="4.0999999999999996"/>
    <n v="1"/>
    <n v="10"/>
    <n v="4100"/>
    <n v="3491"/>
    <n v="5794.6"/>
    <s v="Completed"/>
    <s v="Senior"/>
    <n v="0"/>
    <n v="0"/>
    <n v="0"/>
    <n v="0"/>
    <n v="0"/>
    <s v="Standard Care"/>
    <n v="0"/>
    <x v="1"/>
  </r>
  <r>
    <s v="PAT_17292"/>
    <n v="66"/>
    <s v="Female"/>
    <s v="Hyderabad"/>
    <n v="20.100000000000001"/>
    <s v="Hypertension"/>
    <s v="Walk-in"/>
    <x v="7"/>
    <s v="Stomach Pain"/>
    <s v="High"/>
    <n v="22"/>
    <n v="744"/>
    <s v="No"/>
    <s v="Saturday"/>
    <s v="March"/>
    <n v="26"/>
    <n v="6"/>
    <n v="10"/>
    <n v="1"/>
    <n v="4.8"/>
    <n v="0"/>
    <n v="10"/>
    <n v="14653"/>
    <n v="12797"/>
    <n v="28194"/>
    <s v="No Show"/>
    <s v="Middle Aged"/>
    <n v="28194"/>
    <n v="0"/>
    <n v="1"/>
    <n v="0"/>
    <n v="0"/>
    <s v="Clinical Backlog Risk"/>
    <n v="1"/>
    <x v="0"/>
  </r>
  <r>
    <s v="PAT_17293"/>
    <n v="35"/>
    <s v="Female"/>
    <s v="Hyderabad"/>
    <n v="21.1"/>
    <s v="Diabetes"/>
    <s v="Emergency"/>
    <x v="9"/>
    <s v="Pregnancy Checkup"/>
    <s v="High"/>
    <n v="26"/>
    <n v="916"/>
    <s v="No"/>
    <s v="Friday"/>
    <s v="February"/>
    <n v="0"/>
    <n v="9"/>
    <n v="9"/>
    <n v="1"/>
    <n v="3.4"/>
    <n v="1"/>
    <n v="10"/>
    <n v="5363"/>
    <n v="8080"/>
    <n v="14359"/>
    <s v="Completed"/>
    <s v="Adult"/>
    <n v="0"/>
    <n v="0"/>
    <n v="0"/>
    <n v="0"/>
    <n v="0"/>
    <s v="Optimized Emergency Care"/>
    <n v="0"/>
    <x v="1"/>
  </r>
  <r>
    <s v="PAT_17294"/>
    <n v="39"/>
    <s v="Female"/>
    <s v="Kolkata"/>
    <n v="21.3"/>
    <s v="Diabetes"/>
    <s v="Walk-in"/>
    <x v="2"/>
    <s v="Joint Pain"/>
    <s v="Low"/>
    <n v="8"/>
    <n v="508"/>
    <s v="Yes"/>
    <s v="Monday"/>
    <s v="December"/>
    <n v="22"/>
    <n v="59"/>
    <n v="0"/>
    <n v="0"/>
    <n v="3.1"/>
    <n v="0"/>
    <n v="7.6"/>
    <n v="523"/>
    <n v="379"/>
    <n v="987"/>
    <s v="Completed"/>
    <s v="Adult"/>
    <n v="0"/>
    <n v="1"/>
    <n v="1"/>
    <n v="0"/>
    <n v="0"/>
    <s v="Routine Scheduled Care"/>
    <n v="0"/>
    <x v="0"/>
  </r>
  <r>
    <s v="PAT_17295"/>
    <n v="62"/>
    <s v="Male"/>
    <s v="Mumbai"/>
    <n v="26"/>
    <s v="Hypertension"/>
    <s v="Walk-in"/>
    <x v="4"/>
    <s v="Cough"/>
    <s v="Medium"/>
    <n v="18"/>
    <n v="688"/>
    <s v="No"/>
    <s v="Friday"/>
    <s v="October"/>
    <n v="23"/>
    <n v="16"/>
    <n v="10"/>
    <n v="1"/>
    <n v="4.5"/>
    <n v="0"/>
    <n v="10"/>
    <n v="1157"/>
    <n v="1693"/>
    <n v="3538"/>
    <s v="Completed"/>
    <s v="Middle Aged"/>
    <n v="0"/>
    <n v="0"/>
    <n v="1"/>
    <n v="0"/>
    <n v="0"/>
    <s v="Standard Care"/>
    <n v="0"/>
    <x v="0"/>
  </r>
  <r>
    <s v="PAT_17296"/>
    <n v="68"/>
    <s v="Female"/>
    <s v="Hyderabad"/>
    <n v="24.2"/>
    <s v="Hypertension"/>
    <s v="Scheduled"/>
    <x v="1"/>
    <s v="Skin Allergy"/>
    <s v="Medium"/>
    <n v="27"/>
    <n v="901"/>
    <s v="No"/>
    <s v="Monday"/>
    <s v="July"/>
    <n v="21"/>
    <n v="17"/>
    <n v="12"/>
    <n v="1"/>
    <n v="4.2"/>
    <n v="0"/>
    <n v="10"/>
    <n v="1372"/>
    <n v="2840"/>
    <n v="5113"/>
    <s v="Completed"/>
    <s v="Middle Aged"/>
    <n v="0"/>
    <n v="0"/>
    <n v="1"/>
    <n v="0"/>
    <n v="0"/>
    <s v="Standard Care"/>
    <n v="0"/>
    <x v="0"/>
  </r>
  <r>
    <s v="PAT_17297"/>
    <n v="36"/>
    <s v="Male"/>
    <s v="Chennai"/>
    <n v="29.5"/>
    <s v="Hypertension"/>
    <s v="Scheduled"/>
    <x v="4"/>
    <s v="Cough"/>
    <s v="Low"/>
    <n v="6"/>
    <n v="417"/>
    <s v="No"/>
    <s v="Monday"/>
    <s v="August"/>
    <n v="1"/>
    <n v="49"/>
    <n v="0"/>
    <n v="0"/>
    <n v="3"/>
    <n v="0"/>
    <n v="8.1999999999999993"/>
    <n v="361"/>
    <n v="619"/>
    <n v="1397"/>
    <s v="Completed"/>
    <s v="Adult"/>
    <n v="0"/>
    <n v="1"/>
    <n v="0"/>
    <n v="0"/>
    <n v="0"/>
    <s v="Standard Care"/>
    <n v="0"/>
    <x v="0"/>
  </r>
  <r>
    <s v="PAT_17298"/>
    <n v="72"/>
    <s v="Male"/>
    <s v="Hyderabad"/>
    <n v="19.899999999999999"/>
    <s v="Asthma"/>
    <s v="Scheduled"/>
    <x v="2"/>
    <s v="Joint Pain"/>
    <s v="Low"/>
    <n v="19"/>
    <n v="672"/>
    <s v="Yes"/>
    <s v="Friday"/>
    <s v="March"/>
    <n v="26"/>
    <n v="45"/>
    <n v="11"/>
    <n v="2"/>
    <n v="4.0999999999999996"/>
    <n v="0"/>
    <n v="9.1"/>
    <n v="412"/>
    <n v="225"/>
    <n v="916.3"/>
    <s v="No Show"/>
    <s v="Middle Aged"/>
    <n v="1309"/>
    <n v="1"/>
    <n v="1"/>
    <n v="0"/>
    <n v="0"/>
    <s v="Routine Scheduled Care"/>
    <n v="1"/>
    <x v="0"/>
  </r>
  <r>
    <s v="PAT_17299"/>
    <n v="17"/>
    <s v="Male"/>
    <s v="Mumbai"/>
    <n v="23.8"/>
    <s v="None"/>
    <s v="Scheduled"/>
    <x v="7"/>
    <s v="Stomach Pain"/>
    <s v="Low"/>
    <n v="2"/>
    <n v="388"/>
    <s v="No"/>
    <s v="Monday"/>
    <s v="February"/>
    <n v="21"/>
    <n v="25"/>
    <n v="14"/>
    <n v="2"/>
    <n v="3.5"/>
    <n v="0"/>
    <n v="10"/>
    <n v="682"/>
    <n v="904"/>
    <n v="1974"/>
    <s v="Completed"/>
    <s v="Pediatric"/>
    <n v="0"/>
    <n v="0"/>
    <n v="1"/>
    <n v="0"/>
    <n v="0"/>
    <s v="Routine Scheduled Care"/>
    <n v="0"/>
    <x v="0"/>
  </r>
  <r>
    <s v="PAT_17300"/>
    <n v="56"/>
    <s v="Female"/>
    <s v="Hyderabad"/>
    <n v="24.2"/>
    <s v="Hypertension"/>
    <s v="Scheduled"/>
    <x v="1"/>
    <s v="Skin Allergy"/>
    <s v="Low"/>
    <n v="24"/>
    <n v="778"/>
    <s v="Yes"/>
    <s v="Thursday"/>
    <s v="August"/>
    <n v="19"/>
    <n v="25"/>
    <n v="10"/>
    <n v="1"/>
    <n v="4"/>
    <n v="0"/>
    <n v="10"/>
    <n v="952"/>
    <n v="646"/>
    <n v="1663.2"/>
    <s v="Completed"/>
    <s v="Middle Aged"/>
    <n v="0"/>
    <n v="0"/>
    <n v="1"/>
    <n v="0"/>
    <n v="0"/>
    <s v="Routine Scheduled Care"/>
    <n v="0"/>
    <x v="0"/>
  </r>
  <r>
    <s v="PAT_17301"/>
    <n v="67"/>
    <s v="Male"/>
    <s v="Jaipur"/>
    <n v="23"/>
    <s v="None"/>
    <s v="Scheduled"/>
    <x v="7"/>
    <s v="Stomach Pain"/>
    <s v="High"/>
    <n v="24"/>
    <n v="782"/>
    <s v="No"/>
    <s v="Wednesday"/>
    <s v="August"/>
    <n v="11"/>
    <n v="7"/>
    <n v="3"/>
    <n v="1"/>
    <n v="4.5999999999999996"/>
    <n v="0"/>
    <n v="10"/>
    <n v="19480"/>
    <n v="6276"/>
    <n v="26538"/>
    <s v="No Show"/>
    <s v="Middle Aged"/>
    <n v="26538"/>
    <n v="0"/>
    <n v="0"/>
    <n v="0"/>
    <n v="0"/>
    <s v="Standard Care"/>
    <n v="1"/>
    <x v="0"/>
  </r>
  <r>
    <s v="PAT_17302"/>
    <n v="48"/>
    <s v="Male"/>
    <s v="Jaipur"/>
    <n v="15"/>
    <s v="None"/>
    <s v="Emergency"/>
    <x v="3"/>
    <s v="Eye Irritation"/>
    <s v="Medium"/>
    <n v="20"/>
    <n v="768"/>
    <s v="Yes"/>
    <s v="Saturday"/>
    <s v="October"/>
    <n v="0"/>
    <n v="27"/>
    <n v="3"/>
    <n v="0"/>
    <n v="4.7"/>
    <n v="1"/>
    <n v="10"/>
    <n v="2041"/>
    <n v="3930"/>
    <n v="4717.3"/>
    <s v="Completed"/>
    <s v="Adult"/>
    <n v="0"/>
    <n v="0"/>
    <n v="0"/>
    <n v="0"/>
    <n v="0"/>
    <s v="Standard Care"/>
    <n v="0"/>
    <x v="1"/>
  </r>
  <r>
    <s v="PAT_17303"/>
    <n v="46"/>
    <s v="Male"/>
    <s v="Delhi"/>
    <n v="27.5"/>
    <s v="Hypertension"/>
    <s v="Scheduled"/>
    <x v="0"/>
    <s v="Headache"/>
    <s v="Low"/>
    <n v="22"/>
    <n v="666"/>
    <s v="No"/>
    <s v="Wednesday"/>
    <s v="February"/>
    <n v="6"/>
    <n v="52"/>
    <n v="0"/>
    <n v="0"/>
    <n v="4.5"/>
    <n v="0"/>
    <n v="8.8000000000000007"/>
    <n v="531"/>
    <n v="92"/>
    <n v="1289"/>
    <s v="No Show"/>
    <s v="Adult"/>
    <n v="1289"/>
    <n v="1"/>
    <n v="0"/>
    <n v="0"/>
    <n v="0"/>
    <s v="Standard Care"/>
    <n v="1"/>
    <x v="0"/>
  </r>
  <r>
    <s v="PAT_17304"/>
    <n v="59"/>
    <s v="Male"/>
    <s v="Bangalore"/>
    <n v="17.7"/>
    <s v="None"/>
    <s v="Scheduled"/>
    <x v="7"/>
    <s v="Stomach Pain"/>
    <s v="High"/>
    <n v="1"/>
    <n v="367"/>
    <s v="No"/>
    <s v="Tuesday"/>
    <s v="March"/>
    <n v="29"/>
    <n v="9"/>
    <n v="0"/>
    <n v="0"/>
    <n v="4.4000000000000004"/>
    <n v="0"/>
    <n v="10"/>
    <n v="16632"/>
    <n v="8070"/>
    <n v="25069"/>
    <s v="Completed"/>
    <s v="Middle Aged"/>
    <n v="0"/>
    <n v="0"/>
    <n v="1"/>
    <n v="0"/>
    <n v="0"/>
    <s v="Clinical Backlog Risk"/>
    <n v="0"/>
    <x v="0"/>
  </r>
  <r>
    <s v="PAT_17305"/>
    <n v="87"/>
    <s v="Male"/>
    <s v="Delhi"/>
    <n v="23.3"/>
    <s v="None"/>
    <s v="Emergency"/>
    <x v="8"/>
    <s v="Dental Pain"/>
    <s v="Low"/>
    <n v="28"/>
    <n v="771"/>
    <s v="Yes"/>
    <s v="Friday"/>
    <s v="August"/>
    <n v="0"/>
    <n v="57"/>
    <n v="14"/>
    <n v="4"/>
    <n v="4.3"/>
    <n v="1"/>
    <n v="8.3000000000000007"/>
    <n v="294"/>
    <n v="684"/>
    <n v="1224.3"/>
    <s v="Completed"/>
    <s v="Senior"/>
    <n v="0"/>
    <n v="1"/>
    <n v="0"/>
    <n v="0"/>
    <n v="0"/>
    <s v="Standard Care"/>
    <n v="0"/>
    <x v="1"/>
  </r>
  <r>
    <s v="PAT_17306"/>
    <n v="85"/>
    <s v="Male"/>
    <s v="Ahmedabad"/>
    <n v="18.7"/>
    <s v="Hypertension"/>
    <s v="Walk-in"/>
    <x v="9"/>
    <s v="Pregnancy Checkup"/>
    <s v="Medium"/>
    <n v="1"/>
    <n v="384"/>
    <s v="Yes"/>
    <s v="Tuesday"/>
    <s v="October"/>
    <n v="10"/>
    <n v="39"/>
    <n v="13"/>
    <n v="1"/>
    <n v="4.3"/>
    <n v="0"/>
    <n v="9.6"/>
    <n v="4535"/>
    <n v="2372"/>
    <n v="5103.7"/>
    <s v="Completed"/>
    <s v="Senior"/>
    <n v="0"/>
    <n v="1"/>
    <n v="0"/>
    <n v="1"/>
    <n v="0"/>
    <s v="Standard Care"/>
    <n v="0"/>
    <x v="0"/>
  </r>
  <r>
    <s v="PAT_17307"/>
    <n v="8"/>
    <s v="Female"/>
    <s v="Pune"/>
    <n v="27.5"/>
    <s v="Diabetes"/>
    <s v="Walk-in"/>
    <x v="3"/>
    <s v="Eye Irritation"/>
    <s v="High"/>
    <n v="5"/>
    <n v="475"/>
    <s v="Yes"/>
    <s v="Monday"/>
    <s v="December"/>
    <n v="14"/>
    <n v="13"/>
    <n v="14"/>
    <n v="5"/>
    <n v="5"/>
    <n v="0"/>
    <n v="10"/>
    <n v="6524"/>
    <n v="7050"/>
    <n v="9834.2999999999993"/>
    <s v="Completed"/>
    <s v="Pediatric"/>
    <n v="0"/>
    <n v="0"/>
    <n v="0"/>
    <n v="0"/>
    <n v="0"/>
    <s v="Standard Care"/>
    <n v="0"/>
    <x v="0"/>
  </r>
  <r>
    <s v="PAT_17308"/>
    <n v="70"/>
    <s v="Female"/>
    <s v="Jaipur"/>
    <n v="24.1"/>
    <s v="None"/>
    <s v="Scheduled"/>
    <x v="7"/>
    <s v="Stomach Pain"/>
    <s v="Medium"/>
    <n v="17"/>
    <n v="617"/>
    <s v="Yes"/>
    <s v="Tuesday"/>
    <s v="October"/>
    <n v="20"/>
    <n v="12"/>
    <n v="3"/>
    <n v="0"/>
    <n v="4.5"/>
    <n v="0"/>
    <n v="10"/>
    <n v="1232"/>
    <n v="1344"/>
    <n v="2235.1"/>
    <s v="Completed"/>
    <s v="Middle Aged"/>
    <n v="0"/>
    <n v="0"/>
    <n v="1"/>
    <n v="0"/>
    <n v="0"/>
    <s v="Standard Care"/>
    <n v="0"/>
    <x v="0"/>
  </r>
  <r>
    <s v="PAT_17309"/>
    <n v="1"/>
    <s v="Male"/>
    <s v="Nagpur"/>
    <n v="22.5"/>
    <s v="None"/>
    <s v="Scheduled"/>
    <x v="0"/>
    <s v="Headache"/>
    <s v="High"/>
    <n v="14"/>
    <n v="605"/>
    <s v="No"/>
    <s v="Thursday"/>
    <s v="May"/>
    <n v="29"/>
    <n v="10"/>
    <n v="8"/>
    <n v="0"/>
    <n v="4.8"/>
    <n v="0"/>
    <n v="10"/>
    <n v="19027"/>
    <n v="8327"/>
    <n v="27959"/>
    <s v="No Show"/>
    <s v="Pediatric"/>
    <n v="27959"/>
    <n v="0"/>
    <n v="1"/>
    <n v="0"/>
    <n v="0"/>
    <s v="Clinical Backlog Risk"/>
    <n v="1"/>
    <x v="0"/>
  </r>
  <r>
    <s v="PAT_17310"/>
    <n v="19"/>
    <s v="Female"/>
    <s v="Hyderabad"/>
    <n v="28.3"/>
    <s v="Asthma"/>
    <s v="Emergency"/>
    <x v="1"/>
    <s v="Skin Allergy"/>
    <s v="Low"/>
    <n v="11"/>
    <n v="506"/>
    <s v="Yes"/>
    <s v="Friday"/>
    <s v="October"/>
    <n v="0"/>
    <n v="57"/>
    <n v="2"/>
    <n v="1"/>
    <n v="4.8"/>
    <n v="1"/>
    <n v="8.6"/>
    <n v="198"/>
    <n v="135"/>
    <n v="587.29999999999995"/>
    <s v="Cancelled"/>
    <s v="Young Adult"/>
    <n v="0"/>
    <n v="1"/>
    <n v="0"/>
    <n v="0"/>
    <n v="0"/>
    <s v="Standard Care"/>
    <n v="1"/>
    <x v="1"/>
  </r>
  <r>
    <s v="PAT_17311"/>
    <n v="21"/>
    <s v="Female"/>
    <s v="Delhi"/>
    <n v="24.1"/>
    <s v="None"/>
    <s v="Emergency"/>
    <x v="6"/>
    <s v="Chest Pain"/>
    <s v="High"/>
    <n v="28"/>
    <n v="930"/>
    <s v="Yes"/>
    <s v="Saturday"/>
    <s v="September"/>
    <n v="0"/>
    <n v="13"/>
    <n v="13"/>
    <n v="3"/>
    <n v="3.9"/>
    <n v="1"/>
    <n v="10"/>
    <n v="18193"/>
    <n v="11443"/>
    <n v="21396.2"/>
    <s v="Completed"/>
    <s v="Young Adult"/>
    <n v="0"/>
    <n v="0"/>
    <n v="0"/>
    <n v="0"/>
    <n v="0"/>
    <s v="Optimized Emergency Care"/>
    <n v="0"/>
    <x v="1"/>
  </r>
  <r>
    <s v="PAT_17312"/>
    <n v="46"/>
    <s v="Male"/>
    <s v="Pune"/>
    <n v="20"/>
    <s v="None"/>
    <s v="Walk-in"/>
    <x v="3"/>
    <s v="Eye Irritation"/>
    <s v="Medium"/>
    <n v="2"/>
    <n v="431"/>
    <s v="No"/>
    <s v="Friday"/>
    <s v="September"/>
    <n v="14"/>
    <n v="24"/>
    <n v="9"/>
    <n v="1"/>
    <n v="4.5999999999999996"/>
    <n v="0"/>
    <n v="10"/>
    <n v="2232"/>
    <n v="3208"/>
    <n v="5871"/>
    <s v="Completed"/>
    <s v="Adult"/>
    <n v="0"/>
    <n v="0"/>
    <n v="0"/>
    <n v="0"/>
    <n v="0"/>
    <s v="Standard Care"/>
    <n v="0"/>
    <x v="0"/>
  </r>
  <r>
    <s v="PAT_17313"/>
    <n v="4"/>
    <s v="Male"/>
    <s v="Mumbai"/>
    <n v="20"/>
    <s v="Asthma"/>
    <s v="Scheduled"/>
    <x v="5"/>
    <s v="Fever"/>
    <s v="Medium"/>
    <n v="22"/>
    <n v="788"/>
    <s v="No"/>
    <s v="Saturday"/>
    <s v="November"/>
    <n v="25"/>
    <n v="23"/>
    <n v="1"/>
    <n v="0"/>
    <n v="4"/>
    <n v="0"/>
    <n v="10"/>
    <n v="3430"/>
    <n v="1535"/>
    <n v="5753"/>
    <s v="Completed"/>
    <s v="Pediatric"/>
    <n v="0"/>
    <n v="0"/>
    <n v="1"/>
    <n v="0"/>
    <n v="0"/>
    <s v="Standard Care"/>
    <n v="0"/>
    <x v="0"/>
  </r>
  <r>
    <s v="PAT_17314"/>
    <n v="68"/>
    <s v="Female"/>
    <s v="Ahmedabad"/>
    <n v="24.1"/>
    <s v="Asthma"/>
    <s v="Scheduled"/>
    <x v="6"/>
    <s v="Chest Pain"/>
    <s v="High"/>
    <n v="24"/>
    <n v="740"/>
    <s v="No"/>
    <s v="Thursday"/>
    <s v="December"/>
    <n v="26"/>
    <n v="6"/>
    <n v="11"/>
    <n v="1"/>
    <n v="3.1"/>
    <n v="0"/>
    <n v="10"/>
    <n v="14986"/>
    <n v="5172"/>
    <n v="20898"/>
    <s v="Completed"/>
    <s v="Middle Aged"/>
    <n v="0"/>
    <n v="0"/>
    <n v="1"/>
    <n v="0"/>
    <n v="0"/>
    <s v="Clinical Backlog Risk"/>
    <n v="0"/>
    <x v="0"/>
  </r>
  <r>
    <s v="PAT_17315"/>
    <n v="65"/>
    <s v="Male"/>
    <s v="Pune"/>
    <n v="22.2"/>
    <s v="Diabetes"/>
    <s v="Scheduled"/>
    <x v="7"/>
    <s v="Stomach Pain"/>
    <s v="Low"/>
    <n v="7"/>
    <n v="363"/>
    <s v="No"/>
    <s v="Tuesday"/>
    <s v="December"/>
    <n v="10"/>
    <n v="39"/>
    <n v="7"/>
    <n v="1"/>
    <n v="3.2"/>
    <n v="0"/>
    <n v="9"/>
    <n v="392"/>
    <n v="715"/>
    <n v="1470"/>
    <s v="Completed"/>
    <s v="Middle Aged"/>
    <n v="0"/>
    <n v="1"/>
    <n v="0"/>
    <n v="0"/>
    <n v="0"/>
    <s v="Routine Scheduled Care"/>
    <n v="0"/>
    <x v="0"/>
  </r>
  <r>
    <s v="PAT_17316"/>
    <n v="39"/>
    <s v="Female"/>
    <s v="Hyderabad"/>
    <n v="17.7"/>
    <s v="Heart Disease"/>
    <s v="Emergency"/>
    <x v="7"/>
    <s v="Stomach Pain"/>
    <s v="High"/>
    <n v="30"/>
    <n v="904"/>
    <s v="Yes"/>
    <s v="Wednesday"/>
    <s v="December"/>
    <n v="0"/>
    <n v="17"/>
    <n v="4"/>
    <n v="2"/>
    <n v="4.0999999999999996"/>
    <n v="1"/>
    <n v="10"/>
    <n v="8178"/>
    <n v="4320"/>
    <n v="9381.4"/>
    <s v="No Show"/>
    <s v="Adult"/>
    <n v="13402"/>
    <n v="0"/>
    <n v="0"/>
    <n v="0"/>
    <n v="1"/>
    <s v="Optimized Emergency Care"/>
    <n v="1"/>
    <x v="1"/>
  </r>
  <r>
    <s v="PAT_17317"/>
    <n v="26"/>
    <s v="Male"/>
    <s v="Nagpur"/>
    <n v="19.899999999999999"/>
    <s v="Hypertension"/>
    <s v="Scheduled"/>
    <x v="5"/>
    <s v="Fever"/>
    <s v="Low"/>
    <n v="13"/>
    <n v="657"/>
    <s v="Yes"/>
    <s v="Wednesday"/>
    <s v="January"/>
    <n v="18"/>
    <n v="44"/>
    <n v="1"/>
    <n v="1"/>
    <n v="3.6"/>
    <n v="0"/>
    <n v="8.9"/>
    <n v="366"/>
    <n v="777"/>
    <n v="1260"/>
    <s v="Completed"/>
    <s v="Young Adult"/>
    <n v="0"/>
    <n v="1"/>
    <n v="1"/>
    <n v="0"/>
    <n v="0"/>
    <s v="Routine Scheduled Care"/>
    <n v="0"/>
    <x v="0"/>
  </r>
  <r>
    <s v="PAT_17318"/>
    <n v="18"/>
    <s v="Male"/>
    <s v="Pune"/>
    <n v="19.2"/>
    <s v="Diabetes"/>
    <s v="Scheduled"/>
    <x v="3"/>
    <s v="Eye Irritation"/>
    <s v="Medium"/>
    <n v="5"/>
    <n v="371"/>
    <s v="No"/>
    <s v="Monday"/>
    <s v="July"/>
    <n v="8"/>
    <n v="19"/>
    <n v="12"/>
    <n v="3"/>
    <n v="3.6"/>
    <n v="0"/>
    <n v="10"/>
    <n v="2526"/>
    <n v="2397"/>
    <n v="5294"/>
    <s v="Completed"/>
    <s v="Young Adult"/>
    <n v="0"/>
    <n v="0"/>
    <n v="0"/>
    <n v="0"/>
    <n v="0"/>
    <s v="Standard Care"/>
    <n v="0"/>
    <x v="0"/>
  </r>
  <r>
    <s v="PAT_17319"/>
    <n v="82"/>
    <s v="Male"/>
    <s v="Delhi"/>
    <n v="19.3"/>
    <s v="None"/>
    <s v="Emergency"/>
    <x v="3"/>
    <s v="Eye Irritation"/>
    <s v="Medium"/>
    <n v="3"/>
    <n v="310"/>
    <s v="No"/>
    <s v="Tuesday"/>
    <s v="April"/>
    <n v="0"/>
    <n v="36"/>
    <n v="2"/>
    <n v="1"/>
    <n v="3.2"/>
    <n v="1"/>
    <n v="9.1999999999999993"/>
    <n v="2607"/>
    <n v="1838"/>
    <n v="4755"/>
    <s v="Completed"/>
    <s v="Senior"/>
    <n v="0"/>
    <n v="1"/>
    <n v="0"/>
    <n v="1"/>
    <n v="0"/>
    <s v="Standard Care"/>
    <n v="0"/>
    <x v="1"/>
  </r>
  <r>
    <s v="PAT_17320"/>
    <n v="86"/>
    <s v="Female"/>
    <s v="Kolkata"/>
    <n v="24.6"/>
    <s v="Hypertension"/>
    <s v="Scheduled"/>
    <x v="5"/>
    <s v="Fever"/>
    <s v="High"/>
    <n v="16"/>
    <n v="672"/>
    <s v="Yes"/>
    <s v="Tuesday"/>
    <s v="December"/>
    <n v="12"/>
    <n v="12"/>
    <n v="9"/>
    <n v="1"/>
    <n v="4.7"/>
    <n v="0"/>
    <n v="10"/>
    <n v="9251"/>
    <n v="5370"/>
    <n v="10705.1"/>
    <s v="Completed"/>
    <s v="Senior"/>
    <n v="0"/>
    <n v="0"/>
    <n v="0"/>
    <n v="0"/>
    <n v="0"/>
    <s v="Standard Care"/>
    <n v="0"/>
    <x v="0"/>
  </r>
  <r>
    <s v="PAT_17321"/>
    <n v="50"/>
    <s v="Male"/>
    <s v="Ahmedabad"/>
    <n v="26.8"/>
    <s v="Diabetes"/>
    <s v="Walk-in"/>
    <x v="6"/>
    <s v="Chest Pain"/>
    <s v="High"/>
    <n v="10"/>
    <n v="451"/>
    <s v="No"/>
    <s v="Tuesday"/>
    <s v="September"/>
    <n v="11"/>
    <n v="5"/>
    <n v="6"/>
    <n v="2"/>
    <n v="3.5"/>
    <n v="0"/>
    <n v="10"/>
    <n v="19276"/>
    <n v="13229"/>
    <n v="32956"/>
    <s v="Completed"/>
    <s v="Adult"/>
    <n v="0"/>
    <n v="0"/>
    <n v="0"/>
    <n v="0"/>
    <n v="0"/>
    <s v="Standard Care"/>
    <n v="0"/>
    <x v="0"/>
  </r>
  <r>
    <s v="PAT_17322"/>
    <n v="72"/>
    <s v="Male"/>
    <s v="Bangalore"/>
    <n v="20.399999999999999"/>
    <s v="None"/>
    <s v="Walk-in"/>
    <x v="2"/>
    <s v="Joint Pain"/>
    <s v="Low"/>
    <n v="23"/>
    <n v="740"/>
    <s v="Yes"/>
    <s v="Friday"/>
    <s v="January"/>
    <n v="1"/>
    <n v="58"/>
    <n v="6"/>
    <n v="2"/>
    <n v="3.4"/>
    <n v="0"/>
    <n v="7.8"/>
    <n v="734"/>
    <n v="428"/>
    <n v="1331.4"/>
    <s v="No Show"/>
    <s v="Middle Aged"/>
    <n v="1902"/>
    <n v="1"/>
    <n v="0"/>
    <n v="0"/>
    <n v="0"/>
    <s v="Standard Care"/>
    <n v="1"/>
    <x v="0"/>
  </r>
  <r>
    <s v="PAT_17323"/>
    <n v="13"/>
    <s v="Female"/>
    <s v="Nagpur"/>
    <n v="28.4"/>
    <s v="None"/>
    <s v="Scheduled"/>
    <x v="9"/>
    <s v="Pregnancy Checkup"/>
    <s v="High"/>
    <n v="27"/>
    <n v="929"/>
    <s v="Yes"/>
    <s v="Monday"/>
    <s v="December"/>
    <n v="12"/>
    <n v="3"/>
    <n v="3"/>
    <n v="1"/>
    <n v="3.2"/>
    <n v="0"/>
    <n v="10"/>
    <n v="6989"/>
    <n v="5423"/>
    <n v="9338.7000000000007"/>
    <s v="Completed"/>
    <s v="Pediatric"/>
    <n v="0"/>
    <n v="0"/>
    <n v="0"/>
    <n v="0"/>
    <n v="0"/>
    <s v="Standard Care"/>
    <n v="0"/>
    <x v="0"/>
  </r>
  <r>
    <s v="PAT_17324"/>
    <n v="82"/>
    <s v="Female"/>
    <s v="Kolkata"/>
    <n v="22.1"/>
    <s v="None"/>
    <s v="Walk-in"/>
    <x v="0"/>
    <s v="Headache"/>
    <s v="Low"/>
    <n v="10"/>
    <n v="589"/>
    <s v="Yes"/>
    <s v="Saturday"/>
    <s v="August"/>
    <n v="4"/>
    <n v="49"/>
    <n v="12"/>
    <n v="1"/>
    <n v="4.7"/>
    <n v="0"/>
    <n v="9.1"/>
    <n v="634"/>
    <n v="699"/>
    <n v="1345.4"/>
    <s v="No Show"/>
    <s v="Senior"/>
    <n v="1922"/>
    <n v="1"/>
    <n v="0"/>
    <n v="0"/>
    <n v="0"/>
    <s v="Standard Care"/>
    <n v="1"/>
    <x v="0"/>
  </r>
  <r>
    <s v="PAT_17325"/>
    <n v="5"/>
    <s v="Female"/>
    <s v="Nagpur"/>
    <n v="24.3"/>
    <s v="Diabetes"/>
    <s v="Walk-in"/>
    <x v="1"/>
    <s v="Skin Allergy"/>
    <s v="Low"/>
    <n v="9"/>
    <n v="466"/>
    <s v="No"/>
    <s v="Wednesday"/>
    <s v="June"/>
    <n v="2"/>
    <n v="31"/>
    <n v="7"/>
    <n v="2"/>
    <n v="4.4000000000000004"/>
    <n v="0"/>
    <n v="10"/>
    <n v="229"/>
    <n v="36"/>
    <n v="731"/>
    <s v="Completed"/>
    <s v="Pediatric"/>
    <n v="0"/>
    <n v="1"/>
    <n v="0"/>
    <n v="0"/>
    <n v="0"/>
    <s v="Standard Care"/>
    <n v="0"/>
    <x v="0"/>
  </r>
  <r>
    <s v="PAT_17326"/>
    <n v="78"/>
    <s v="Male"/>
    <s v="Jaipur"/>
    <n v="25"/>
    <s v="None"/>
    <s v="Scheduled"/>
    <x v="7"/>
    <s v="Stomach Pain"/>
    <s v="Low"/>
    <n v="19"/>
    <n v="633"/>
    <s v="No"/>
    <s v="Tuesday"/>
    <s v="April"/>
    <n v="13"/>
    <n v="48"/>
    <n v="2"/>
    <n v="1"/>
    <n v="4"/>
    <n v="0"/>
    <n v="8.8000000000000007"/>
    <n v="746"/>
    <n v="916"/>
    <n v="2295"/>
    <s v="Completed"/>
    <s v="Senior"/>
    <n v="0"/>
    <n v="1"/>
    <n v="0"/>
    <n v="0"/>
    <n v="0"/>
    <s v="Routine Scheduled Care"/>
    <n v="0"/>
    <x v="0"/>
  </r>
  <r>
    <s v="PAT_17327"/>
    <n v="7"/>
    <s v="Male"/>
    <s v="Mumbai"/>
    <n v="16.100000000000001"/>
    <s v="None"/>
    <s v="Walk-in"/>
    <x v="5"/>
    <s v="Fever"/>
    <s v="Low"/>
    <n v="13"/>
    <n v="622"/>
    <s v="No"/>
    <s v="Tuesday"/>
    <s v="April"/>
    <n v="8"/>
    <n v="30"/>
    <n v="1"/>
    <n v="0"/>
    <n v="4.7"/>
    <n v="0"/>
    <n v="10"/>
    <n v="179"/>
    <n v="243"/>
    <n v="1044"/>
    <s v="Completed"/>
    <s v="Pediatric"/>
    <n v="0"/>
    <n v="0"/>
    <n v="0"/>
    <n v="0"/>
    <n v="0"/>
    <s v="Routine Scheduled Care"/>
    <n v="0"/>
    <x v="0"/>
  </r>
  <r>
    <s v="PAT_17328"/>
    <n v="86"/>
    <s v="Female"/>
    <s v="Delhi"/>
    <n v="18.899999999999999"/>
    <s v="None"/>
    <s v="Scheduled"/>
    <x v="5"/>
    <s v="Fever"/>
    <s v="High"/>
    <n v="25"/>
    <n v="804"/>
    <s v="No"/>
    <s v="Saturday"/>
    <s v="February"/>
    <n v="1"/>
    <n v="19"/>
    <n v="3"/>
    <n v="2"/>
    <n v="3.6"/>
    <n v="0"/>
    <n v="10"/>
    <n v="19582"/>
    <n v="4579"/>
    <n v="24965"/>
    <s v="Completed"/>
    <s v="Senior"/>
    <n v="0"/>
    <n v="0"/>
    <n v="0"/>
    <n v="0"/>
    <n v="0"/>
    <s v="Optimized Emergency Care"/>
    <n v="0"/>
    <x v="0"/>
  </r>
  <r>
    <s v="PAT_17329"/>
    <n v="43"/>
    <s v="Female"/>
    <s v="Mumbai"/>
    <n v="26.7"/>
    <s v="Hypertension"/>
    <s v="Scheduled"/>
    <x v="4"/>
    <s v="Cough"/>
    <s v="Low"/>
    <n v="7"/>
    <n v="451"/>
    <s v="Yes"/>
    <s v="Thursday"/>
    <s v="November"/>
    <n v="18"/>
    <n v="56"/>
    <n v="13"/>
    <n v="3"/>
    <n v="4.2"/>
    <n v="0"/>
    <n v="8.4"/>
    <n v="498"/>
    <n v="247"/>
    <n v="837.2"/>
    <s v="Completed"/>
    <s v="Adult"/>
    <n v="0"/>
    <n v="1"/>
    <n v="1"/>
    <n v="0"/>
    <n v="0"/>
    <s v="Routine Scheduled Care"/>
    <n v="0"/>
    <x v="0"/>
  </r>
  <r>
    <s v="PAT_17330"/>
    <n v="67"/>
    <s v="Male"/>
    <s v="Nagpur"/>
    <n v="27.3"/>
    <s v="Diabetes"/>
    <s v="Emergency"/>
    <x v="1"/>
    <s v="Skin Allergy"/>
    <s v="Low"/>
    <n v="14"/>
    <n v="483"/>
    <s v="Yes"/>
    <s v="Thursday"/>
    <s v="November"/>
    <n v="0"/>
    <n v="35"/>
    <n v="10"/>
    <n v="2"/>
    <n v="3.9"/>
    <n v="1"/>
    <n v="9.6"/>
    <n v="807"/>
    <n v="640"/>
    <n v="1351"/>
    <s v="Completed"/>
    <s v="Middle Aged"/>
    <n v="0"/>
    <n v="1"/>
    <n v="0"/>
    <n v="0"/>
    <n v="0"/>
    <s v="Standard Care"/>
    <n v="0"/>
    <x v="1"/>
  </r>
  <r>
    <s v="PAT_17331"/>
    <n v="43"/>
    <s v="Male"/>
    <s v="Ahmedabad"/>
    <n v="21"/>
    <s v="None"/>
    <s v="Scheduled"/>
    <x v="5"/>
    <s v="Fever"/>
    <s v="Medium"/>
    <n v="16"/>
    <n v="541"/>
    <s v="Yes"/>
    <s v="Saturday"/>
    <s v="August"/>
    <n v="20"/>
    <n v="18"/>
    <n v="4"/>
    <n v="1"/>
    <n v="3.3"/>
    <n v="0"/>
    <n v="10"/>
    <n v="1405"/>
    <n v="3709"/>
    <n v="3958.5"/>
    <s v="Completed"/>
    <s v="Adult"/>
    <n v="0"/>
    <n v="0"/>
    <n v="1"/>
    <n v="0"/>
    <n v="0"/>
    <s v="Standard Care"/>
    <n v="0"/>
    <x v="0"/>
  </r>
  <r>
    <s v="PAT_17332"/>
    <n v="76"/>
    <s v="Male"/>
    <s v="Ahmedabad"/>
    <n v="24.5"/>
    <s v="Hypertension"/>
    <s v="Emergency"/>
    <x v="4"/>
    <s v="Cough"/>
    <s v="Low"/>
    <n v="15"/>
    <n v="689"/>
    <s v="Yes"/>
    <s v="Wednesday"/>
    <s v="June"/>
    <n v="0"/>
    <n v="26"/>
    <n v="5"/>
    <n v="1"/>
    <n v="3.3"/>
    <n v="1"/>
    <n v="9.9"/>
    <n v="278"/>
    <n v="589"/>
    <n v="1089.2"/>
    <s v="Completed"/>
    <s v="Senior"/>
    <n v="0"/>
    <n v="0"/>
    <n v="0"/>
    <n v="0"/>
    <n v="0"/>
    <s v="Standard Care"/>
    <n v="0"/>
    <x v="1"/>
  </r>
  <r>
    <s v="PAT_17333"/>
    <n v="44"/>
    <s v="Female"/>
    <s v="Kolkata"/>
    <n v="22"/>
    <s v="Hypertension"/>
    <s v="Scheduled"/>
    <x v="6"/>
    <s v="Chest Pain"/>
    <s v="Medium"/>
    <n v="22"/>
    <n v="814"/>
    <s v="No"/>
    <s v="Thursday"/>
    <s v="July"/>
    <n v="7"/>
    <n v="13"/>
    <n v="6"/>
    <n v="1"/>
    <n v="3.2"/>
    <n v="0"/>
    <n v="10"/>
    <n v="4866"/>
    <n v="1888"/>
    <n v="7568"/>
    <s v="No Show"/>
    <s v="Adult"/>
    <n v="7568"/>
    <n v="0"/>
    <n v="0"/>
    <n v="0"/>
    <n v="0"/>
    <s v="Standard Care"/>
    <n v="1"/>
    <x v="0"/>
  </r>
  <r>
    <s v="PAT_17334"/>
    <n v="56"/>
    <s v="Female"/>
    <s v="Mumbai"/>
    <n v="15.3"/>
    <s v="None"/>
    <s v="Scheduled"/>
    <x v="9"/>
    <s v="Pregnancy Checkup"/>
    <s v="Medium"/>
    <n v="21"/>
    <n v="678"/>
    <s v="No"/>
    <s v="Monday"/>
    <s v="October"/>
    <n v="18"/>
    <n v="13"/>
    <n v="8"/>
    <n v="1"/>
    <n v="4.4000000000000004"/>
    <n v="0"/>
    <n v="10"/>
    <n v="3905"/>
    <n v="1267"/>
    <n v="5850"/>
    <s v="No Show"/>
    <s v="Middle Aged"/>
    <n v="5850"/>
    <n v="0"/>
    <n v="1"/>
    <n v="0"/>
    <n v="0"/>
    <s v="Standard Care"/>
    <n v="1"/>
    <x v="0"/>
  </r>
  <r>
    <s v="PAT_17335"/>
    <n v="80"/>
    <s v="Male"/>
    <s v="Delhi"/>
    <n v="28.2"/>
    <s v="None"/>
    <s v="Emergency"/>
    <x v="8"/>
    <s v="Dental Pain"/>
    <s v="Low"/>
    <n v="22"/>
    <n v="658"/>
    <s v="Yes"/>
    <s v="Monday"/>
    <s v="May"/>
    <n v="0"/>
    <n v="42"/>
    <n v="1"/>
    <n v="0"/>
    <n v="3.1"/>
    <n v="1"/>
    <n v="8.8000000000000007"/>
    <n v="113"/>
    <n v="769"/>
    <n v="1078"/>
    <s v="Completed"/>
    <s v="Senior"/>
    <n v="0"/>
    <n v="1"/>
    <n v="0"/>
    <n v="0"/>
    <n v="0"/>
    <s v="Standard Care"/>
    <n v="0"/>
    <x v="1"/>
  </r>
  <r>
    <s v="PAT_17336"/>
    <n v="21"/>
    <s v="Male"/>
    <s v="Nagpur"/>
    <n v="21.2"/>
    <s v="Hypertension"/>
    <s v="Scheduled"/>
    <x v="2"/>
    <s v="Joint Pain"/>
    <s v="High"/>
    <n v="8"/>
    <n v="527"/>
    <s v="Yes"/>
    <s v="Monday"/>
    <s v="May"/>
    <n v="27"/>
    <n v="13"/>
    <n v="3"/>
    <n v="1"/>
    <n v="3.1"/>
    <n v="0"/>
    <n v="10"/>
    <n v="17472"/>
    <n v="11955"/>
    <n v="20967.8"/>
    <s v="Completed"/>
    <s v="Young Adult"/>
    <n v="0"/>
    <n v="0"/>
    <n v="1"/>
    <n v="0"/>
    <n v="0"/>
    <s v="Clinical Backlog Risk"/>
    <n v="0"/>
    <x v="0"/>
  </r>
  <r>
    <s v="PAT_17337"/>
    <n v="4"/>
    <s v="Female"/>
    <s v="Chennai"/>
    <n v="21.2"/>
    <s v="None"/>
    <s v="Emergency"/>
    <x v="3"/>
    <s v="Eye Irritation"/>
    <s v="Medium"/>
    <n v="9"/>
    <n v="450"/>
    <s v="Yes"/>
    <s v="Saturday"/>
    <s v="May"/>
    <n v="0"/>
    <n v="18"/>
    <n v="12"/>
    <n v="4"/>
    <n v="3.2"/>
    <n v="1"/>
    <n v="10"/>
    <n v="3215"/>
    <n v="1821"/>
    <n v="3840.2"/>
    <s v="Completed"/>
    <s v="Pediatric"/>
    <n v="0"/>
    <n v="0"/>
    <n v="0"/>
    <n v="0"/>
    <n v="0"/>
    <s v="Standard Care"/>
    <n v="0"/>
    <x v="1"/>
  </r>
  <r>
    <s v="PAT_17338"/>
    <n v="36"/>
    <s v="Female"/>
    <s v="Kolkata"/>
    <n v="18.899999999999999"/>
    <s v="Hypertension"/>
    <s v="Scheduled"/>
    <x v="8"/>
    <s v="Dental Pain"/>
    <s v="Medium"/>
    <n v="23"/>
    <n v="834"/>
    <s v="Yes"/>
    <s v="Thursday"/>
    <s v="February"/>
    <n v="23"/>
    <n v="36"/>
    <n v="10"/>
    <n v="1"/>
    <n v="4.4000000000000004"/>
    <n v="0"/>
    <n v="9.8000000000000007"/>
    <n v="2452"/>
    <n v="1031"/>
    <n v="3021.9"/>
    <s v="No Show"/>
    <s v="Adult"/>
    <n v="4317"/>
    <n v="1"/>
    <n v="1"/>
    <n v="0"/>
    <n v="0"/>
    <s v="Standard Care"/>
    <n v="1"/>
    <x v="0"/>
  </r>
  <r>
    <s v="PAT_17339"/>
    <n v="64"/>
    <s v="Male"/>
    <s v="Bangalore"/>
    <n v="22.4"/>
    <s v="None"/>
    <s v="Scheduled"/>
    <x v="5"/>
    <s v="Fever"/>
    <s v="High"/>
    <n v="6"/>
    <n v="401"/>
    <s v="Yes"/>
    <s v="Tuesday"/>
    <s v="October"/>
    <n v="6"/>
    <n v="2"/>
    <n v="7"/>
    <n v="3"/>
    <n v="4.7"/>
    <n v="0"/>
    <n v="10"/>
    <n v="12372"/>
    <n v="6649"/>
    <n v="13595.4"/>
    <s v="Completed"/>
    <s v="Middle Aged"/>
    <n v="0"/>
    <n v="0"/>
    <n v="0"/>
    <n v="0"/>
    <n v="0"/>
    <s v="Standard Care"/>
    <n v="0"/>
    <x v="0"/>
  </r>
  <r>
    <s v="PAT_17340"/>
    <n v="73"/>
    <s v="Male"/>
    <s v="Hyderabad"/>
    <n v="23.6"/>
    <s v="None"/>
    <s v="Scheduled"/>
    <x v="4"/>
    <s v="Cough"/>
    <s v="Low"/>
    <n v="11"/>
    <n v="532"/>
    <s v="Yes"/>
    <s v="Saturday"/>
    <s v="May"/>
    <n v="13"/>
    <n v="53"/>
    <n v="12"/>
    <n v="2"/>
    <n v="4.7"/>
    <n v="0"/>
    <n v="8.8000000000000007"/>
    <n v="902"/>
    <n v="622"/>
    <n v="1439.2"/>
    <s v="No Show"/>
    <s v="Middle Aged"/>
    <n v="2056"/>
    <n v="1"/>
    <n v="0"/>
    <n v="0"/>
    <n v="0"/>
    <s v="Routine Scheduled Care"/>
    <n v="1"/>
    <x v="0"/>
  </r>
  <r>
    <s v="PAT_17341"/>
    <n v="14"/>
    <s v="Male"/>
    <s v="Mumbai"/>
    <n v="29.8"/>
    <s v="None"/>
    <s v="Scheduled"/>
    <x v="4"/>
    <s v="Cough"/>
    <s v="Low"/>
    <n v="14"/>
    <n v="598"/>
    <s v="Yes"/>
    <s v="Wednesday"/>
    <s v="April"/>
    <n v="9"/>
    <n v="43"/>
    <n v="11"/>
    <n v="1"/>
    <n v="4.5"/>
    <n v="0"/>
    <n v="9.4"/>
    <n v="115"/>
    <n v="214"/>
    <n v="648.9"/>
    <s v="Completed"/>
    <s v="Pediatric"/>
    <n v="0"/>
    <n v="1"/>
    <n v="0"/>
    <n v="0"/>
    <n v="0"/>
    <s v="Routine Scheduled Care"/>
    <n v="0"/>
    <x v="0"/>
  </r>
  <r>
    <s v="PAT_17342"/>
    <n v="53"/>
    <s v="Female"/>
    <s v="Delhi"/>
    <n v="19.3"/>
    <s v="None"/>
    <s v="Walk-in"/>
    <x v="3"/>
    <s v="Eye Irritation"/>
    <s v="Low"/>
    <n v="15"/>
    <n v="670"/>
    <s v="No"/>
    <s v="Monday"/>
    <s v="November"/>
    <n v="13"/>
    <n v="49"/>
    <n v="7"/>
    <n v="2"/>
    <n v="3.1"/>
    <n v="0"/>
    <n v="8.3000000000000007"/>
    <n v="605"/>
    <n v="674"/>
    <n v="1949"/>
    <s v="No Show"/>
    <s v="Adult"/>
    <n v="1949"/>
    <n v="1"/>
    <n v="0"/>
    <n v="0"/>
    <n v="0"/>
    <s v="Routine Scheduled Care"/>
    <n v="1"/>
    <x v="0"/>
  </r>
  <r>
    <s v="PAT_17343"/>
    <n v="72"/>
    <s v="Female"/>
    <s v="Ahmedabad"/>
    <n v="19.7"/>
    <s v="Diabetes"/>
    <s v="Walk-in"/>
    <x v="3"/>
    <s v="Eye Irritation"/>
    <s v="Medium"/>
    <n v="18"/>
    <n v="583"/>
    <s v="Yes"/>
    <s v="Saturday"/>
    <s v="April"/>
    <n v="17"/>
    <n v="33"/>
    <n v="0"/>
    <n v="0"/>
    <n v="3.3"/>
    <n v="0"/>
    <n v="9.4"/>
    <n v="1481"/>
    <n v="1658"/>
    <n v="2605.4"/>
    <s v="Completed"/>
    <s v="Middle Aged"/>
    <n v="0"/>
    <n v="1"/>
    <n v="1"/>
    <n v="0"/>
    <n v="0"/>
    <s v="Standard Care"/>
    <n v="0"/>
    <x v="0"/>
  </r>
  <r>
    <s v="PAT_17344"/>
    <n v="21"/>
    <s v="Female"/>
    <s v="Delhi"/>
    <n v="36"/>
    <s v="None"/>
    <s v="Scheduled"/>
    <x v="9"/>
    <s v="Pregnancy Checkup"/>
    <s v="Medium"/>
    <n v="2"/>
    <n v="347"/>
    <s v="No"/>
    <s v="Thursday"/>
    <s v="December"/>
    <n v="6"/>
    <n v="24"/>
    <n v="6"/>
    <n v="2"/>
    <n v="3.9"/>
    <n v="0"/>
    <n v="10"/>
    <n v="3485"/>
    <n v="2377"/>
    <n v="6209"/>
    <s v="Cancelled"/>
    <s v="Young Adult"/>
    <n v="0"/>
    <n v="0"/>
    <n v="0"/>
    <n v="0"/>
    <n v="0"/>
    <s v="Standard Care"/>
    <n v="1"/>
    <x v="0"/>
  </r>
  <r>
    <s v="PAT_17345"/>
    <n v="46"/>
    <s v="Male"/>
    <s v="Nagpur"/>
    <n v="21.5"/>
    <s v="None"/>
    <s v="Scheduled"/>
    <x v="1"/>
    <s v="Skin Allergy"/>
    <s v="High"/>
    <n v="14"/>
    <n v="569"/>
    <s v="No"/>
    <s v="Friday"/>
    <s v="June"/>
    <n v="5"/>
    <n v="2"/>
    <n v="13"/>
    <n v="2"/>
    <n v="4.0999999999999996"/>
    <n v="0"/>
    <n v="10"/>
    <n v="7013"/>
    <n v="8907"/>
    <n v="16489"/>
    <s v="Completed"/>
    <s v="Adult"/>
    <n v="0"/>
    <n v="0"/>
    <n v="0"/>
    <n v="0"/>
    <n v="0"/>
    <s v="Standard Care"/>
    <n v="0"/>
    <x v="0"/>
  </r>
  <r>
    <s v="PAT_17346"/>
    <n v="80"/>
    <s v="Male"/>
    <s v="Chennai"/>
    <n v="32.299999999999997"/>
    <s v="Asthma"/>
    <s v="Emergency"/>
    <x v="6"/>
    <s v="Chest Pain"/>
    <s v="Medium"/>
    <n v="2"/>
    <n v="326"/>
    <s v="Yes"/>
    <s v="Wednesday"/>
    <s v="June"/>
    <n v="0"/>
    <n v="37"/>
    <n v="8"/>
    <n v="3"/>
    <n v="3.1"/>
    <n v="1"/>
    <n v="9.1"/>
    <n v="2019"/>
    <n v="3775"/>
    <n v="4284"/>
    <s v="Completed"/>
    <s v="Senior"/>
    <n v="0"/>
    <n v="1"/>
    <n v="0"/>
    <n v="0"/>
    <n v="0"/>
    <s v="Standard Care"/>
    <n v="0"/>
    <x v="1"/>
  </r>
  <r>
    <s v="PAT_17347"/>
    <n v="49"/>
    <s v="Female"/>
    <s v="Pune"/>
    <n v="25.3"/>
    <s v="None"/>
    <s v="Walk-in"/>
    <x v="4"/>
    <s v="Cough"/>
    <s v="High"/>
    <n v="13"/>
    <n v="633"/>
    <s v="No"/>
    <s v="Wednesday"/>
    <s v="April"/>
    <n v="4"/>
    <n v="8"/>
    <n v="12"/>
    <n v="4"/>
    <n v="4.4000000000000004"/>
    <n v="0"/>
    <n v="10"/>
    <n v="10509"/>
    <n v="6110"/>
    <n v="17252"/>
    <s v="No Show"/>
    <s v="Adult"/>
    <n v="17252"/>
    <n v="0"/>
    <n v="0"/>
    <n v="0"/>
    <n v="0"/>
    <s v="Standard Care"/>
    <n v="1"/>
    <x v="0"/>
  </r>
  <r>
    <s v="PAT_17348"/>
    <n v="46"/>
    <s v="Female"/>
    <s v="Delhi"/>
    <n v="27.4"/>
    <s v="Asthma"/>
    <s v="Scheduled"/>
    <x v="0"/>
    <s v="Headache"/>
    <s v="Low"/>
    <n v="26"/>
    <n v="793"/>
    <s v="Yes"/>
    <s v="Thursday"/>
    <s v="December"/>
    <n v="13"/>
    <n v="43"/>
    <n v="11"/>
    <n v="1"/>
    <n v="4.0999999999999996"/>
    <n v="0"/>
    <n v="9.1999999999999993"/>
    <n v="781"/>
    <n v="727"/>
    <n v="1610.7"/>
    <s v="Completed"/>
    <s v="Adult"/>
    <n v="0"/>
    <n v="1"/>
    <n v="0"/>
    <n v="0"/>
    <n v="0"/>
    <s v="Routine Scheduled Care"/>
    <n v="0"/>
    <x v="0"/>
  </r>
  <r>
    <s v="PAT_17349"/>
    <n v="9"/>
    <s v="Male"/>
    <s v="Kolkata"/>
    <n v="19.100000000000001"/>
    <s v="Asthma"/>
    <s v="Walk-in"/>
    <x v="4"/>
    <s v="Cough"/>
    <s v="High"/>
    <n v="3"/>
    <n v="275"/>
    <s v="No"/>
    <s v="Wednesday"/>
    <s v="December"/>
    <n v="9"/>
    <n v="6"/>
    <n v="6"/>
    <n v="2"/>
    <n v="3.3"/>
    <n v="0"/>
    <n v="10"/>
    <n v="14048"/>
    <n v="8214"/>
    <n v="22537"/>
    <s v="Completed"/>
    <s v="Pediatric"/>
    <n v="0"/>
    <n v="0"/>
    <n v="0"/>
    <n v="0"/>
    <n v="0"/>
    <s v="Standard Care"/>
    <n v="0"/>
    <x v="0"/>
  </r>
  <r>
    <s v="PAT_17350"/>
    <n v="73"/>
    <s v="Male"/>
    <s v="Jaipur"/>
    <n v="21.1"/>
    <s v="Asthma"/>
    <s v="Walk-in"/>
    <x v="7"/>
    <s v="Stomach Pain"/>
    <s v="High"/>
    <n v="12"/>
    <n v="578"/>
    <s v="No"/>
    <s v="Wednesday"/>
    <s v="December"/>
    <n v="17"/>
    <n v="4"/>
    <n v="12"/>
    <n v="4"/>
    <n v="4.2"/>
    <n v="0"/>
    <n v="10"/>
    <n v="16224"/>
    <n v="14826"/>
    <n v="31628"/>
    <s v="Completed"/>
    <s v="Middle Aged"/>
    <n v="0"/>
    <n v="0"/>
    <n v="1"/>
    <n v="0"/>
    <n v="0"/>
    <s v="Clinical Backlog Risk"/>
    <n v="0"/>
    <x v="0"/>
  </r>
  <r>
    <s v="PAT_17351"/>
    <n v="37"/>
    <s v="Female"/>
    <s v="Jaipur"/>
    <n v="21.2"/>
    <s v="Hypertension"/>
    <s v="Emergency"/>
    <x v="4"/>
    <s v="Cough"/>
    <s v="Low"/>
    <n v="28"/>
    <n v="779"/>
    <s v="Yes"/>
    <s v="Friday"/>
    <s v="January"/>
    <n v="0"/>
    <n v="41"/>
    <n v="10"/>
    <n v="2"/>
    <n v="4.0999999999999996"/>
    <n v="1"/>
    <n v="9.3000000000000007"/>
    <n v="277"/>
    <n v="688"/>
    <n v="1220.8"/>
    <s v="Completed"/>
    <s v="Adult"/>
    <n v="0"/>
    <n v="1"/>
    <n v="0"/>
    <n v="0"/>
    <n v="0"/>
    <s v="Standard Care"/>
    <n v="0"/>
    <x v="1"/>
  </r>
  <r>
    <s v="PAT_17352"/>
    <n v="18"/>
    <s v="Female"/>
    <s v="Bangalore"/>
    <n v="21.6"/>
    <s v="Diabetes"/>
    <s v="Emergency"/>
    <x v="3"/>
    <s v="Eye Irritation"/>
    <s v="Medium"/>
    <n v="24"/>
    <n v="704"/>
    <s v="Yes"/>
    <s v="Saturday"/>
    <s v="June"/>
    <n v="0"/>
    <n v="35"/>
    <n v="6"/>
    <n v="0"/>
    <n v="4.3"/>
    <n v="1"/>
    <n v="9.8000000000000007"/>
    <n v="1683"/>
    <n v="3566"/>
    <n v="4167.1000000000004"/>
    <s v="Completed"/>
    <s v="Young Adult"/>
    <n v="0"/>
    <n v="1"/>
    <n v="0"/>
    <n v="0"/>
    <n v="0"/>
    <s v="Standard Care"/>
    <n v="0"/>
    <x v="1"/>
  </r>
  <r>
    <s v="PAT_17353"/>
    <n v="86"/>
    <s v="Male"/>
    <s v="Jaipur"/>
    <n v="24.2"/>
    <s v="None"/>
    <s v="Scheduled"/>
    <x v="0"/>
    <s v="Headache"/>
    <s v="Low"/>
    <n v="30"/>
    <n v="860"/>
    <s v="No"/>
    <s v="Thursday"/>
    <s v="July"/>
    <n v="13"/>
    <n v="38"/>
    <n v="0"/>
    <n v="0"/>
    <n v="3.3"/>
    <n v="0"/>
    <n v="9.1"/>
    <n v="880"/>
    <n v="18"/>
    <n v="1758"/>
    <s v="Completed"/>
    <s v="Senior"/>
    <n v="0"/>
    <n v="1"/>
    <n v="0"/>
    <n v="0"/>
    <n v="0"/>
    <s v="Routine Scheduled Care"/>
    <n v="0"/>
    <x v="0"/>
  </r>
  <r>
    <s v="PAT_17354"/>
    <n v="54"/>
    <s v="Male"/>
    <s v="Jaipur"/>
    <n v="20.5"/>
    <s v="Diabetes"/>
    <s v="Walk-in"/>
    <x v="7"/>
    <s v="Stomach Pain"/>
    <s v="High"/>
    <n v="29"/>
    <n v="966"/>
    <s v="Yes"/>
    <s v="Wednesday"/>
    <s v="February"/>
    <n v="23"/>
    <n v="5"/>
    <n v="13"/>
    <n v="3"/>
    <n v="4.9000000000000004"/>
    <n v="0"/>
    <n v="10"/>
    <n v="6123"/>
    <n v="10879"/>
    <n v="12577.6"/>
    <s v="No Show"/>
    <s v="Adult"/>
    <n v="17968"/>
    <n v="0"/>
    <n v="1"/>
    <n v="0"/>
    <n v="0"/>
    <s v="Clinical Backlog Risk"/>
    <n v="1"/>
    <x v="0"/>
  </r>
  <r>
    <s v="PAT_17355"/>
    <n v="9"/>
    <s v="Male"/>
    <s v="Hyderabad"/>
    <n v="19"/>
    <s v="None"/>
    <s v="Emergency"/>
    <x v="5"/>
    <s v="Fever"/>
    <s v="Low"/>
    <n v="19"/>
    <n v="697"/>
    <s v="Yes"/>
    <s v="Thursday"/>
    <s v="November"/>
    <n v="0"/>
    <n v="36"/>
    <n v="10"/>
    <n v="2"/>
    <n v="4.7"/>
    <n v="1"/>
    <n v="9.9"/>
    <n v="249"/>
    <n v="853"/>
    <n v="1259.3"/>
    <s v="Completed"/>
    <s v="Pediatric"/>
    <n v="0"/>
    <n v="1"/>
    <n v="0"/>
    <n v="0"/>
    <n v="0"/>
    <s v="Standard Care"/>
    <n v="0"/>
    <x v="1"/>
  </r>
  <r>
    <s v="PAT_17356"/>
    <n v="88"/>
    <s v="Male"/>
    <s v="Pune"/>
    <n v="20.7"/>
    <s v="Asthma"/>
    <s v="Scheduled"/>
    <x v="6"/>
    <s v="Chest Pain"/>
    <s v="High"/>
    <n v="30"/>
    <n v="980"/>
    <s v="Yes"/>
    <s v="Saturday"/>
    <s v="April"/>
    <n v="23"/>
    <n v="4"/>
    <n v="4"/>
    <n v="0"/>
    <n v="4.0999999999999996"/>
    <n v="0"/>
    <n v="10"/>
    <n v="13305"/>
    <n v="9777"/>
    <n v="16843.400000000001"/>
    <s v="Completed"/>
    <s v="Senior"/>
    <n v="0"/>
    <n v="0"/>
    <n v="1"/>
    <n v="0"/>
    <n v="0"/>
    <s v="Clinical Backlog Risk"/>
    <n v="0"/>
    <x v="0"/>
  </r>
  <r>
    <s v="PAT_17357"/>
    <n v="75"/>
    <s v="Female"/>
    <s v="Jaipur"/>
    <n v="32.700000000000003"/>
    <s v="None"/>
    <s v="Walk-in"/>
    <x v="3"/>
    <s v="Eye Irritation"/>
    <s v="Low"/>
    <n v="30"/>
    <n v="910"/>
    <s v="Yes"/>
    <s v="Monday"/>
    <s v="February"/>
    <n v="29"/>
    <n v="31"/>
    <n v="9"/>
    <n v="5"/>
    <n v="3.5"/>
    <n v="0"/>
    <n v="9.6999999999999993"/>
    <n v="239"/>
    <n v="768"/>
    <n v="1341.9"/>
    <s v="No Show"/>
    <s v="Senior"/>
    <n v="1917"/>
    <n v="1"/>
    <n v="1"/>
    <n v="0"/>
    <n v="0"/>
    <s v="Routine Scheduled Care"/>
    <n v="1"/>
    <x v="0"/>
  </r>
  <r>
    <s v="PAT_17358"/>
    <n v="23"/>
    <s v="Male"/>
    <s v="Hyderabad"/>
    <n v="23.7"/>
    <s v="None"/>
    <s v="Walk-in"/>
    <x v="8"/>
    <s v="Dental Pain"/>
    <s v="High"/>
    <n v="3"/>
    <n v="435"/>
    <s v="No"/>
    <s v="Saturday"/>
    <s v="May"/>
    <n v="9"/>
    <n v="9"/>
    <n v="14"/>
    <n v="3"/>
    <n v="3.1"/>
    <n v="0"/>
    <n v="10"/>
    <n v="10142"/>
    <n v="12043"/>
    <n v="22620"/>
    <s v="Completed"/>
    <s v="Young Adult"/>
    <n v="0"/>
    <n v="0"/>
    <n v="0"/>
    <n v="0"/>
    <n v="0"/>
    <s v="Standard Care"/>
    <n v="0"/>
    <x v="0"/>
  </r>
  <r>
    <s v="PAT_17359"/>
    <n v="15"/>
    <s v="Female"/>
    <s v="Mumbai"/>
    <n v="21.8"/>
    <s v="None"/>
    <s v="Scheduled"/>
    <x v="0"/>
    <s v="Headache"/>
    <s v="High"/>
    <n v="3"/>
    <n v="260"/>
    <s v="Yes"/>
    <s v="Friday"/>
    <s v="July"/>
    <n v="13"/>
    <n v="16"/>
    <n v="4"/>
    <n v="0"/>
    <n v="3.6"/>
    <n v="0"/>
    <n v="10"/>
    <n v="6370"/>
    <n v="10319"/>
    <n v="11864.3"/>
    <s v="Completed"/>
    <s v="Pediatric"/>
    <n v="0"/>
    <n v="0"/>
    <n v="0"/>
    <n v="0"/>
    <n v="0"/>
    <s v="Standard Care"/>
    <n v="0"/>
    <x v="0"/>
  </r>
  <r>
    <s v="PAT_17360"/>
    <n v="12"/>
    <s v="Female"/>
    <s v="Kolkata"/>
    <n v="22.5"/>
    <s v="Asthma"/>
    <s v="Walk-in"/>
    <x v="0"/>
    <s v="Headache"/>
    <s v="Low"/>
    <n v="9"/>
    <n v="553"/>
    <s v="Yes"/>
    <s v="Monday"/>
    <s v="June"/>
    <n v="12"/>
    <n v="52"/>
    <n v="2"/>
    <n v="0"/>
    <n v="3.2"/>
    <n v="0"/>
    <n v="8.1"/>
    <n v="343"/>
    <n v="226"/>
    <n v="785.4"/>
    <s v="Completed"/>
    <s v="Pediatric"/>
    <n v="0"/>
    <n v="1"/>
    <n v="0"/>
    <n v="0"/>
    <n v="0"/>
    <s v="Routine Scheduled Care"/>
    <n v="0"/>
    <x v="0"/>
  </r>
  <r>
    <s v="PAT_17361"/>
    <n v="63"/>
    <s v="Female"/>
    <s v="Ahmedabad"/>
    <n v="28.8"/>
    <s v="None"/>
    <s v="Scheduled"/>
    <x v="0"/>
    <s v="Headache"/>
    <s v="Medium"/>
    <n v="18"/>
    <n v="577"/>
    <s v="Yes"/>
    <s v="Wednesday"/>
    <s v="November"/>
    <n v="10"/>
    <n v="32"/>
    <n v="4"/>
    <n v="0"/>
    <n v="3.6"/>
    <n v="0"/>
    <n v="9.6999999999999993"/>
    <n v="3104"/>
    <n v="3648"/>
    <n v="5130.3"/>
    <s v="Completed"/>
    <s v="Middle Aged"/>
    <n v="0"/>
    <n v="1"/>
    <n v="0"/>
    <n v="1"/>
    <n v="0"/>
    <s v="Standard Care"/>
    <n v="0"/>
    <x v="0"/>
  </r>
  <r>
    <s v="PAT_17362"/>
    <n v="59"/>
    <s v="Female"/>
    <s v="Bangalore"/>
    <n v="26.8"/>
    <s v="None"/>
    <s v="Walk-in"/>
    <x v="6"/>
    <s v="Chest Pain"/>
    <s v="High"/>
    <n v="15"/>
    <n v="583"/>
    <s v="No"/>
    <s v="Saturday"/>
    <s v="April"/>
    <n v="28"/>
    <n v="3"/>
    <n v="8"/>
    <n v="1"/>
    <n v="3.5"/>
    <n v="0"/>
    <n v="10"/>
    <n v="19020"/>
    <n v="11727"/>
    <n v="31330"/>
    <s v="No Show"/>
    <s v="Middle Aged"/>
    <n v="31330"/>
    <n v="0"/>
    <n v="1"/>
    <n v="0"/>
    <n v="0"/>
    <s v="Clinical Backlog Risk"/>
    <n v="1"/>
    <x v="0"/>
  </r>
  <r>
    <s v="PAT_17363"/>
    <n v="55"/>
    <s v="Male"/>
    <s v="Delhi"/>
    <n v="19.600000000000001"/>
    <s v="Hypertension"/>
    <s v="Walk-in"/>
    <x v="5"/>
    <s v="Fever"/>
    <s v="Medium"/>
    <n v="26"/>
    <n v="758"/>
    <s v="No"/>
    <s v="Monday"/>
    <s v="April"/>
    <n v="14"/>
    <n v="18"/>
    <n v="10"/>
    <n v="0"/>
    <n v="3.6"/>
    <n v="0"/>
    <n v="10"/>
    <n v="2704"/>
    <n v="3358"/>
    <n v="6820"/>
    <s v="Completed"/>
    <s v="Middle Aged"/>
    <n v="0"/>
    <n v="0"/>
    <n v="0"/>
    <n v="0"/>
    <n v="0"/>
    <s v="Standard Care"/>
    <n v="0"/>
    <x v="0"/>
  </r>
  <r>
    <s v="PAT_17364"/>
    <n v="73"/>
    <s v="Female"/>
    <s v="Ahmedabad"/>
    <n v="20.2"/>
    <s v="None"/>
    <s v="Scheduled"/>
    <x v="3"/>
    <s v="Eye Irritation"/>
    <s v="Low"/>
    <n v="23"/>
    <n v="846"/>
    <s v="No"/>
    <s v="Saturday"/>
    <s v="August"/>
    <n v="22"/>
    <n v="34"/>
    <n v="8"/>
    <n v="3"/>
    <n v="5"/>
    <n v="0"/>
    <n v="10"/>
    <n v="121"/>
    <n v="857"/>
    <n v="1824"/>
    <s v="Completed"/>
    <s v="Middle Aged"/>
    <n v="0"/>
    <n v="1"/>
    <n v="1"/>
    <n v="0"/>
    <n v="0"/>
    <s v="Routine Scheduled Care"/>
    <n v="0"/>
    <x v="0"/>
  </r>
  <r>
    <s v="PAT_17365"/>
    <n v="66"/>
    <s v="Male"/>
    <s v="Jaipur"/>
    <n v="25.1"/>
    <s v="Hypertension"/>
    <s v="Scheduled"/>
    <x v="3"/>
    <s v="Eye Irritation"/>
    <s v="Medium"/>
    <n v="22"/>
    <n v="824"/>
    <s v="No"/>
    <s v="Thursday"/>
    <s v="July"/>
    <n v="12"/>
    <n v="14"/>
    <n v="0"/>
    <n v="0"/>
    <n v="4.0999999999999996"/>
    <n v="0"/>
    <n v="10"/>
    <n v="3343"/>
    <n v="2918"/>
    <n v="7085"/>
    <s v="Completed"/>
    <s v="Middle Aged"/>
    <n v="0"/>
    <n v="0"/>
    <n v="0"/>
    <n v="0"/>
    <n v="0"/>
    <s v="Standard Care"/>
    <n v="0"/>
    <x v="0"/>
  </r>
  <r>
    <s v="PAT_17366"/>
    <n v="66"/>
    <s v="Female"/>
    <s v="Nagpur"/>
    <n v="25"/>
    <s v="Hypertension"/>
    <s v="Scheduled"/>
    <x v="1"/>
    <s v="Skin Allergy"/>
    <s v="Low"/>
    <n v="6"/>
    <n v="353"/>
    <s v="No"/>
    <s v="Thursday"/>
    <s v="June"/>
    <n v="12"/>
    <n v="40"/>
    <n v="14"/>
    <n v="4"/>
    <n v="5"/>
    <n v="0"/>
    <n v="9.8000000000000007"/>
    <n v="398"/>
    <n v="10"/>
    <n v="761"/>
    <s v="Completed"/>
    <s v="Middle Aged"/>
    <n v="0"/>
    <n v="1"/>
    <n v="0"/>
    <n v="0"/>
    <n v="0"/>
    <s v="Routine Scheduled Care"/>
    <n v="0"/>
    <x v="0"/>
  </r>
  <r>
    <s v="PAT_17367"/>
    <n v="75"/>
    <s v="Male"/>
    <s v="Jaipur"/>
    <n v="28.2"/>
    <s v="Diabetes"/>
    <s v="Walk-in"/>
    <x v="0"/>
    <s v="Headache"/>
    <s v="Medium"/>
    <n v="1"/>
    <n v="305"/>
    <s v="Yes"/>
    <s v="Tuesday"/>
    <s v="May"/>
    <n v="25"/>
    <n v="14"/>
    <n v="14"/>
    <n v="3"/>
    <n v="4.5"/>
    <n v="0"/>
    <n v="10"/>
    <n v="2567"/>
    <n v="3147"/>
    <n v="4213.3"/>
    <s v="Completed"/>
    <s v="Senior"/>
    <n v="0"/>
    <n v="0"/>
    <n v="1"/>
    <n v="0"/>
    <n v="0"/>
    <s v="Standard Care"/>
    <n v="0"/>
    <x v="0"/>
  </r>
  <r>
    <s v="PAT_17368"/>
    <n v="76"/>
    <s v="Male"/>
    <s v="Pune"/>
    <n v="19.8"/>
    <s v="Hypertension"/>
    <s v="Emergency"/>
    <x v="1"/>
    <s v="Skin Allergy"/>
    <s v="Low"/>
    <n v="16"/>
    <n v="520"/>
    <s v="Yes"/>
    <s v="Friday"/>
    <s v="April"/>
    <n v="0"/>
    <n v="59"/>
    <n v="10"/>
    <n v="1"/>
    <n v="4.7"/>
    <n v="1"/>
    <n v="8.4"/>
    <n v="224"/>
    <n v="482"/>
    <n v="858.2"/>
    <s v="Completed"/>
    <s v="Senior"/>
    <n v="0"/>
    <n v="1"/>
    <n v="0"/>
    <n v="0"/>
    <n v="0"/>
    <s v="Standard Care"/>
    <n v="0"/>
    <x v="1"/>
  </r>
  <r>
    <s v="PAT_17369"/>
    <n v="47"/>
    <s v="Female"/>
    <s v="Kolkata"/>
    <n v="16.5"/>
    <s v="Heart Disease"/>
    <s v="Scheduled"/>
    <x v="3"/>
    <s v="Eye Irritation"/>
    <s v="High"/>
    <n v="2"/>
    <n v="259"/>
    <s v="Yes"/>
    <s v="Tuesday"/>
    <s v="September"/>
    <n v="7"/>
    <n v="11"/>
    <n v="0"/>
    <n v="0"/>
    <n v="4.9000000000000004"/>
    <n v="0"/>
    <n v="10"/>
    <n v="17779"/>
    <n v="7752"/>
    <n v="18053"/>
    <s v="Completed"/>
    <s v="Adult"/>
    <n v="0"/>
    <n v="0"/>
    <n v="0"/>
    <n v="0"/>
    <n v="0"/>
    <s v="Standard Care"/>
    <n v="0"/>
    <x v="0"/>
  </r>
  <r>
    <s v="PAT_17370"/>
    <n v="25"/>
    <s v="Female"/>
    <s v="Bangalore"/>
    <n v="20.399999999999999"/>
    <s v="Diabetes"/>
    <s v="Walk-in"/>
    <x v="0"/>
    <s v="Headache"/>
    <s v="Medium"/>
    <n v="8"/>
    <n v="506"/>
    <s v="Yes"/>
    <s v="Friday"/>
    <s v="January"/>
    <n v="21"/>
    <n v="10"/>
    <n v="3"/>
    <n v="1"/>
    <n v="3.5"/>
    <n v="0"/>
    <n v="10"/>
    <n v="3113"/>
    <n v="3824"/>
    <n v="5210.1000000000004"/>
    <s v="Completed"/>
    <s v="Young Adult"/>
    <n v="0"/>
    <n v="0"/>
    <n v="1"/>
    <n v="0"/>
    <n v="0"/>
    <s v="Standard Care"/>
    <n v="0"/>
    <x v="0"/>
  </r>
  <r>
    <s v="PAT_17371"/>
    <n v="57"/>
    <s v="Male"/>
    <s v="Chennai"/>
    <n v="25.3"/>
    <s v="Hypertension"/>
    <s v="Walk-in"/>
    <x v="2"/>
    <s v="Joint Pain"/>
    <s v="High"/>
    <n v="18"/>
    <n v="702"/>
    <s v="Yes"/>
    <s v="Monday"/>
    <s v="January"/>
    <n v="10"/>
    <n v="15"/>
    <n v="8"/>
    <n v="3"/>
    <n v="3.1"/>
    <n v="0"/>
    <n v="10"/>
    <n v="7021"/>
    <n v="14956"/>
    <n v="15875.3"/>
    <s v="Completed"/>
    <s v="Middle Aged"/>
    <n v="0"/>
    <n v="0"/>
    <n v="0"/>
    <n v="0"/>
    <n v="0"/>
    <s v="Standard Care"/>
    <n v="0"/>
    <x v="0"/>
  </r>
  <r>
    <s v="PAT_17372"/>
    <n v="44"/>
    <s v="Male"/>
    <s v="Delhi"/>
    <n v="24.4"/>
    <s v="Hypertension"/>
    <s v="Walk-in"/>
    <x v="5"/>
    <s v="Fever"/>
    <s v="Low"/>
    <n v="10"/>
    <n v="558"/>
    <s v="No"/>
    <s v="Tuesday"/>
    <s v="July"/>
    <n v="24"/>
    <n v="23"/>
    <n v="9"/>
    <n v="2"/>
    <n v="3.5"/>
    <n v="0"/>
    <n v="10"/>
    <n v="777"/>
    <n v="173"/>
    <n v="1508"/>
    <s v="Cancelled"/>
    <s v="Adult"/>
    <n v="0"/>
    <n v="0"/>
    <n v="1"/>
    <n v="0"/>
    <n v="0"/>
    <s v="Routine Scheduled Care"/>
    <n v="1"/>
    <x v="0"/>
  </r>
  <r>
    <s v="PAT_17373"/>
    <n v="59"/>
    <s v="Female"/>
    <s v="Mumbai"/>
    <n v="30.1"/>
    <s v="Hypertension"/>
    <s v="Emergency"/>
    <x v="9"/>
    <s v="Pregnancy Checkup"/>
    <s v="Medium"/>
    <n v="5"/>
    <n v="302"/>
    <s v="No"/>
    <s v="Wednesday"/>
    <s v="June"/>
    <n v="0"/>
    <n v="24"/>
    <n v="3"/>
    <n v="0"/>
    <n v="4.3"/>
    <n v="1"/>
    <n v="10"/>
    <n v="2461"/>
    <n v="3892"/>
    <n v="6655"/>
    <s v="Completed"/>
    <s v="Middle Aged"/>
    <n v="0"/>
    <n v="0"/>
    <n v="0"/>
    <n v="0"/>
    <n v="0"/>
    <s v="Standard Care"/>
    <n v="0"/>
    <x v="1"/>
  </r>
  <r>
    <s v="PAT_17374"/>
    <n v="26"/>
    <s v="Male"/>
    <s v="Chennai"/>
    <n v="29.5"/>
    <s v="None"/>
    <s v="Scheduled"/>
    <x v="3"/>
    <s v="Eye Irritation"/>
    <s v="Low"/>
    <n v="12"/>
    <n v="492"/>
    <s v="No"/>
    <s v="Thursday"/>
    <s v="November"/>
    <n v="29"/>
    <n v="59"/>
    <n v="7"/>
    <n v="2"/>
    <n v="4.8"/>
    <n v="0"/>
    <n v="8.5"/>
    <n v="586"/>
    <n v="409"/>
    <n v="1487"/>
    <s v="No Show"/>
    <s v="Young Adult"/>
    <n v="1487"/>
    <n v="1"/>
    <n v="1"/>
    <n v="0"/>
    <n v="0"/>
    <s v="Routine Scheduled Care"/>
    <n v="1"/>
    <x v="0"/>
  </r>
  <r>
    <s v="PAT_17375"/>
    <n v="21"/>
    <s v="Female"/>
    <s v="Pune"/>
    <n v="29.8"/>
    <s v="None"/>
    <s v="Walk-in"/>
    <x v="7"/>
    <s v="Stomach Pain"/>
    <s v="Medium"/>
    <n v="14"/>
    <n v="492"/>
    <s v="Yes"/>
    <s v="Thursday"/>
    <s v="August"/>
    <n v="10"/>
    <n v="29"/>
    <n v="5"/>
    <n v="0"/>
    <n v="4.9000000000000004"/>
    <n v="0"/>
    <n v="10"/>
    <n v="4193"/>
    <n v="2826"/>
    <n v="5257.7"/>
    <s v="Completed"/>
    <s v="Young Adult"/>
    <n v="0"/>
    <n v="0"/>
    <n v="0"/>
    <n v="0"/>
    <n v="0"/>
    <s v="Standard Care"/>
    <n v="0"/>
    <x v="0"/>
  </r>
  <r>
    <s v="PAT_17376"/>
    <n v="51"/>
    <s v="Female"/>
    <s v="Mumbai"/>
    <n v="21.5"/>
    <s v="Hypertension"/>
    <s v="Scheduled"/>
    <x v="4"/>
    <s v="Cough"/>
    <s v="Low"/>
    <n v="19"/>
    <n v="595"/>
    <s v="Yes"/>
    <s v="Tuesday"/>
    <s v="November"/>
    <n v="29"/>
    <n v="53"/>
    <n v="0"/>
    <n v="0"/>
    <n v="4.0999999999999996"/>
    <n v="0"/>
    <n v="8.5"/>
    <n v="129"/>
    <n v="319"/>
    <n v="730.1"/>
    <s v="Cancelled"/>
    <s v="Adult"/>
    <n v="0"/>
    <n v="1"/>
    <n v="1"/>
    <n v="0"/>
    <n v="0"/>
    <s v="Routine Scheduled Care"/>
    <n v="1"/>
    <x v="0"/>
  </r>
  <r>
    <s v="PAT_17377"/>
    <n v="43"/>
    <s v="Female"/>
    <s v="Hyderabad"/>
    <n v="27.6"/>
    <s v="Diabetes"/>
    <s v="Scheduled"/>
    <x v="0"/>
    <s v="Headache"/>
    <s v="High"/>
    <n v="24"/>
    <n v="813"/>
    <s v="Yes"/>
    <s v="Friday"/>
    <s v="October"/>
    <n v="19"/>
    <n v="14"/>
    <n v="2"/>
    <n v="0"/>
    <n v="4.2"/>
    <n v="0"/>
    <n v="10"/>
    <n v="10540"/>
    <n v="7671"/>
    <n v="13316.8"/>
    <s v="No Show"/>
    <s v="Adult"/>
    <n v="19024"/>
    <n v="0"/>
    <n v="1"/>
    <n v="0"/>
    <n v="0"/>
    <s v="Clinical Backlog Risk"/>
    <n v="1"/>
    <x v="0"/>
  </r>
  <r>
    <s v="PAT_17378"/>
    <n v="62"/>
    <s v="Female"/>
    <s v="Kolkata"/>
    <n v="22.2"/>
    <s v="None"/>
    <s v="Scheduled"/>
    <x v="2"/>
    <s v="Joint Pain"/>
    <s v="Low"/>
    <n v="26"/>
    <n v="831"/>
    <s v="No"/>
    <s v="Monday"/>
    <s v="August"/>
    <n v="17"/>
    <n v="22"/>
    <n v="10"/>
    <n v="3"/>
    <n v="3.4"/>
    <n v="0"/>
    <n v="10"/>
    <n v="722"/>
    <n v="520"/>
    <n v="2073"/>
    <s v="Completed"/>
    <s v="Middle Aged"/>
    <n v="0"/>
    <n v="0"/>
    <n v="1"/>
    <n v="0"/>
    <n v="0"/>
    <s v="Routine Scheduled Care"/>
    <n v="0"/>
    <x v="0"/>
  </r>
  <r>
    <s v="PAT_17379"/>
    <n v="12"/>
    <s v="Female"/>
    <s v="Jaipur"/>
    <n v="21.8"/>
    <s v="Asthma"/>
    <s v="Walk-in"/>
    <x v="5"/>
    <s v="Fever"/>
    <s v="Low"/>
    <n v="1"/>
    <n v="300"/>
    <s v="Yes"/>
    <s v="Wednesday"/>
    <s v="July"/>
    <n v="16"/>
    <n v="57"/>
    <n v="4"/>
    <n v="1"/>
    <n v="4.7"/>
    <n v="0"/>
    <n v="8.6"/>
    <n v="492"/>
    <n v="278"/>
    <n v="749"/>
    <s v="Completed"/>
    <s v="Pediatric"/>
    <n v="0"/>
    <n v="1"/>
    <n v="1"/>
    <n v="0"/>
    <n v="0"/>
    <s v="Routine Scheduled Care"/>
    <n v="0"/>
    <x v="0"/>
  </r>
  <r>
    <s v="PAT_17380"/>
    <n v="81"/>
    <s v="Female"/>
    <s v="Kolkata"/>
    <n v="33.200000000000003"/>
    <s v="None"/>
    <s v="Scheduled"/>
    <x v="0"/>
    <s v="Headache"/>
    <s v="Low"/>
    <n v="21"/>
    <n v="654"/>
    <s v="Yes"/>
    <s v="Wednesday"/>
    <s v="September"/>
    <n v="2"/>
    <n v="33"/>
    <n v="8"/>
    <n v="1"/>
    <n v="3.8"/>
    <n v="0"/>
    <n v="9.6999999999999993"/>
    <n v="621"/>
    <n v="606"/>
    <n v="1316.7"/>
    <s v="Completed"/>
    <s v="Senior"/>
    <n v="0"/>
    <n v="1"/>
    <n v="0"/>
    <n v="0"/>
    <n v="0"/>
    <s v="Standard Care"/>
    <n v="0"/>
    <x v="0"/>
  </r>
  <r>
    <s v="PAT_17381"/>
    <n v="57"/>
    <s v="Male"/>
    <s v="Jaipur"/>
    <n v="24"/>
    <s v="None"/>
    <s v="Walk-in"/>
    <x v="5"/>
    <s v="Fever"/>
    <s v="High"/>
    <n v="6"/>
    <n v="400"/>
    <s v="Yes"/>
    <s v="Monday"/>
    <s v="March"/>
    <n v="4"/>
    <n v="7"/>
    <n v="3"/>
    <n v="1"/>
    <n v="4.5"/>
    <n v="0"/>
    <n v="10"/>
    <n v="6287"/>
    <n v="11494"/>
    <n v="12726.7"/>
    <s v="Completed"/>
    <s v="Middle Aged"/>
    <n v="0"/>
    <n v="0"/>
    <n v="0"/>
    <n v="0"/>
    <n v="0"/>
    <s v="Standard Care"/>
    <n v="0"/>
    <x v="0"/>
  </r>
  <r>
    <s v="PAT_17382"/>
    <n v="41"/>
    <s v="Female"/>
    <s v="Ahmedabad"/>
    <n v="23.7"/>
    <s v="None"/>
    <s v="Emergency"/>
    <x v="5"/>
    <s v="Fever"/>
    <s v="Low"/>
    <n v="22"/>
    <n v="757"/>
    <s v="No"/>
    <s v="Wednesday"/>
    <s v="November"/>
    <n v="0"/>
    <n v="41"/>
    <n v="7"/>
    <n v="0"/>
    <n v="3"/>
    <n v="1"/>
    <n v="8.8000000000000007"/>
    <n v="298"/>
    <n v="325"/>
    <n v="1380"/>
    <s v="Completed"/>
    <s v="Adult"/>
    <n v="0"/>
    <n v="1"/>
    <n v="0"/>
    <n v="0"/>
    <n v="0"/>
    <s v="Standard Care"/>
    <n v="0"/>
    <x v="1"/>
  </r>
  <r>
    <s v="PAT_17383"/>
    <n v="75"/>
    <s v="Female"/>
    <s v="Ahmedabad"/>
    <n v="21.3"/>
    <s v="Diabetes"/>
    <s v="Walk-in"/>
    <x v="1"/>
    <s v="Skin Allergy"/>
    <s v="Medium"/>
    <n v="2"/>
    <n v="365"/>
    <s v="Yes"/>
    <s v="Friday"/>
    <s v="May"/>
    <n v="24"/>
    <n v="22"/>
    <n v="5"/>
    <n v="0"/>
    <n v="4"/>
    <n v="0"/>
    <n v="10"/>
    <n v="4637"/>
    <n v="1943"/>
    <n v="4861.5"/>
    <s v="Completed"/>
    <s v="Senior"/>
    <n v="0"/>
    <n v="0"/>
    <n v="1"/>
    <n v="0"/>
    <n v="0"/>
    <s v="Standard Care"/>
    <n v="0"/>
    <x v="0"/>
  </r>
  <r>
    <s v="PAT_17384"/>
    <n v="82"/>
    <s v="Female"/>
    <s v="Delhi"/>
    <n v="25.4"/>
    <s v="None"/>
    <s v="Scheduled"/>
    <x v="6"/>
    <s v="Chest Pain"/>
    <s v="High"/>
    <n v="21"/>
    <n v="697"/>
    <s v="No"/>
    <s v="Saturday"/>
    <s v="March"/>
    <n v="9"/>
    <n v="16"/>
    <n v="14"/>
    <n v="3"/>
    <n v="3.3"/>
    <n v="0"/>
    <n v="10"/>
    <n v="5397"/>
    <n v="7362"/>
    <n v="13456"/>
    <s v="No Show"/>
    <s v="Senior"/>
    <n v="13456"/>
    <n v="0"/>
    <n v="0"/>
    <n v="0"/>
    <n v="0"/>
    <s v="Standard Care"/>
    <n v="1"/>
    <x v="0"/>
  </r>
  <r>
    <s v="PAT_17385"/>
    <n v="4"/>
    <s v="Male"/>
    <s v="Jaipur"/>
    <n v="21.5"/>
    <s v="None"/>
    <s v="Scheduled"/>
    <x v="1"/>
    <s v="Skin Allergy"/>
    <s v="Medium"/>
    <n v="13"/>
    <n v="485"/>
    <s v="Yes"/>
    <s v="Saturday"/>
    <s v="February"/>
    <n v="5"/>
    <n v="35"/>
    <n v="11"/>
    <n v="1"/>
    <n v="4.0999999999999996"/>
    <n v="0"/>
    <n v="9.6999999999999993"/>
    <n v="1180"/>
    <n v="2181"/>
    <n v="2692.2"/>
    <s v="Completed"/>
    <s v="Pediatric"/>
    <n v="0"/>
    <n v="1"/>
    <n v="0"/>
    <n v="0"/>
    <n v="0"/>
    <s v="Standard Care"/>
    <n v="0"/>
    <x v="0"/>
  </r>
  <r>
    <s v="PAT_17386"/>
    <n v="5"/>
    <s v="Male"/>
    <s v="Kolkata"/>
    <n v="26.6"/>
    <s v="Diabetes"/>
    <s v="Scheduled"/>
    <x v="7"/>
    <s v="Stomach Pain"/>
    <s v="Low"/>
    <n v="15"/>
    <n v="522"/>
    <s v="Yes"/>
    <s v="Wednesday"/>
    <s v="October"/>
    <n v="13"/>
    <n v="57"/>
    <n v="11"/>
    <n v="3"/>
    <n v="3.1"/>
    <n v="0"/>
    <n v="7.8"/>
    <n v="377"/>
    <n v="80"/>
    <n v="685.3"/>
    <s v="Completed"/>
    <s v="Pediatric"/>
    <n v="0"/>
    <n v="1"/>
    <n v="0"/>
    <n v="0"/>
    <n v="0"/>
    <s v="Routine Scheduled Care"/>
    <n v="0"/>
    <x v="0"/>
  </r>
  <r>
    <s v="PAT_17387"/>
    <n v="55"/>
    <s v="Male"/>
    <s v="Delhi"/>
    <n v="29.2"/>
    <s v="None"/>
    <s v="Scheduled"/>
    <x v="0"/>
    <s v="Headache"/>
    <s v="Medium"/>
    <n v="18"/>
    <n v="561"/>
    <s v="Yes"/>
    <s v="Friday"/>
    <s v="May"/>
    <n v="12"/>
    <n v="23"/>
    <n v="12"/>
    <n v="1"/>
    <n v="3.7"/>
    <n v="0"/>
    <n v="10"/>
    <n v="4832"/>
    <n v="3353"/>
    <n v="6122.2"/>
    <s v="Completed"/>
    <s v="Middle Aged"/>
    <n v="0"/>
    <n v="0"/>
    <n v="0"/>
    <n v="0"/>
    <n v="0"/>
    <s v="Standard Care"/>
    <n v="0"/>
    <x v="0"/>
  </r>
  <r>
    <s v="PAT_17388"/>
    <n v="4"/>
    <s v="Male"/>
    <s v="Hyderabad"/>
    <n v="20.399999999999999"/>
    <s v="None"/>
    <s v="Scheduled"/>
    <x v="2"/>
    <s v="Joint Pain"/>
    <s v="Low"/>
    <n v="30"/>
    <n v="971"/>
    <s v="Yes"/>
    <s v="Tuesday"/>
    <s v="April"/>
    <n v="18"/>
    <n v="42"/>
    <n v="8"/>
    <n v="2"/>
    <n v="3.2"/>
    <n v="0"/>
    <n v="8.8000000000000007"/>
    <n v="505"/>
    <n v="130"/>
    <n v="1124.2"/>
    <s v="Completed"/>
    <s v="Pediatric"/>
    <n v="0"/>
    <n v="1"/>
    <n v="1"/>
    <n v="0"/>
    <n v="0"/>
    <s v="Routine Scheduled Care"/>
    <n v="0"/>
    <x v="0"/>
  </r>
  <r>
    <s v="PAT_17389"/>
    <n v="7"/>
    <s v="Male"/>
    <s v="Jaipur"/>
    <n v="23"/>
    <s v="Asthma"/>
    <s v="Scheduled"/>
    <x v="9"/>
    <s v="Pregnancy Checkup"/>
    <s v="Low"/>
    <n v="5"/>
    <n v="482"/>
    <s v="Yes"/>
    <s v="Saturday"/>
    <s v="May"/>
    <n v="12"/>
    <n v="27"/>
    <n v="10"/>
    <n v="2"/>
    <n v="3.2"/>
    <n v="0"/>
    <n v="9.8000000000000007"/>
    <n v="344"/>
    <n v="211"/>
    <n v="725.9"/>
    <s v="Completed"/>
    <s v="Pediatric"/>
    <n v="0"/>
    <n v="0"/>
    <n v="0"/>
    <n v="0"/>
    <n v="0"/>
    <s v="Routine Scheduled Care"/>
    <n v="0"/>
    <x v="0"/>
  </r>
  <r>
    <s v="PAT_17390"/>
    <n v="66"/>
    <s v="Male"/>
    <s v="Jaipur"/>
    <n v="20.8"/>
    <s v="Diabetes"/>
    <s v="Walk-in"/>
    <x v="6"/>
    <s v="Chest Pain"/>
    <s v="Medium"/>
    <n v="5"/>
    <n v="364"/>
    <s v="Yes"/>
    <s v="Saturday"/>
    <s v="April"/>
    <n v="25"/>
    <n v="25"/>
    <n v="0"/>
    <n v="0"/>
    <n v="4.5"/>
    <n v="0"/>
    <n v="10"/>
    <n v="4078"/>
    <n v="1003"/>
    <n v="3811.5"/>
    <s v="Completed"/>
    <s v="Middle Aged"/>
    <n v="0"/>
    <n v="0"/>
    <n v="1"/>
    <n v="0"/>
    <n v="0"/>
    <s v="Standard Care"/>
    <n v="0"/>
    <x v="0"/>
  </r>
  <r>
    <s v="PAT_17391"/>
    <n v="77"/>
    <s v="Female"/>
    <s v="Hyderabad"/>
    <n v="26.5"/>
    <s v="Asthma"/>
    <s v="Scheduled"/>
    <x v="7"/>
    <s v="Stomach Pain"/>
    <s v="Low"/>
    <n v="27"/>
    <n v="873"/>
    <s v="Yes"/>
    <s v="Wednesday"/>
    <s v="August"/>
    <n v="13"/>
    <n v="37"/>
    <n v="9"/>
    <n v="2"/>
    <n v="3.5"/>
    <n v="0"/>
    <n v="9.3000000000000007"/>
    <n v="656"/>
    <n v="49"/>
    <n v="1104.5999999999999"/>
    <s v="Completed"/>
    <s v="Senior"/>
    <n v="0"/>
    <n v="1"/>
    <n v="0"/>
    <n v="0"/>
    <n v="0"/>
    <s v="Routine Scheduled Care"/>
    <n v="0"/>
    <x v="0"/>
  </r>
  <r>
    <s v="PAT_17392"/>
    <n v="33"/>
    <s v="Female"/>
    <s v="Jaipur"/>
    <n v="19.5"/>
    <s v="None"/>
    <s v="Walk-in"/>
    <x v="2"/>
    <s v="Joint Pain"/>
    <s v="High"/>
    <n v="5"/>
    <n v="332"/>
    <s v="Yes"/>
    <s v="Monday"/>
    <s v="February"/>
    <n v="25"/>
    <n v="8"/>
    <n v="14"/>
    <n v="2"/>
    <n v="4.5"/>
    <n v="0"/>
    <n v="10"/>
    <n v="14500"/>
    <n v="10401"/>
    <n v="17663.099999999999"/>
    <s v="Completed"/>
    <s v="Young Adult"/>
    <n v="0"/>
    <n v="0"/>
    <n v="1"/>
    <n v="0"/>
    <n v="0"/>
    <s v="Clinical Backlog Risk"/>
    <n v="0"/>
    <x v="0"/>
  </r>
  <r>
    <s v="PAT_17393"/>
    <n v="74"/>
    <s v="Female"/>
    <s v="Delhi"/>
    <n v="15.6"/>
    <s v="Hypertension"/>
    <s v="Scheduled"/>
    <x v="4"/>
    <s v="Cough"/>
    <s v="High"/>
    <n v="4"/>
    <n v="424"/>
    <s v="Yes"/>
    <s v="Friday"/>
    <s v="June"/>
    <n v="7"/>
    <n v="18"/>
    <n v="12"/>
    <n v="2"/>
    <n v="3.4"/>
    <n v="0"/>
    <n v="10"/>
    <n v="17719"/>
    <n v="7003"/>
    <n v="17602.2"/>
    <s v="Completed"/>
    <s v="Middle Aged"/>
    <n v="0"/>
    <n v="0"/>
    <n v="0"/>
    <n v="0"/>
    <n v="0"/>
    <s v="Standard Care"/>
    <n v="0"/>
    <x v="0"/>
  </r>
  <r>
    <s v="PAT_17394"/>
    <n v="4"/>
    <s v="Male"/>
    <s v="Delhi"/>
    <n v="21.6"/>
    <s v="None"/>
    <s v="Emergency"/>
    <x v="3"/>
    <s v="Eye Irritation"/>
    <s v="High"/>
    <n v="29"/>
    <n v="848"/>
    <s v="Yes"/>
    <s v="Saturday"/>
    <s v="September"/>
    <n v="0"/>
    <n v="7"/>
    <n v="0"/>
    <n v="0"/>
    <n v="4.8"/>
    <n v="1"/>
    <n v="10"/>
    <n v="16663"/>
    <n v="13994"/>
    <n v="22053.5"/>
    <s v="Completed"/>
    <s v="Pediatric"/>
    <n v="0"/>
    <n v="0"/>
    <n v="0"/>
    <n v="0"/>
    <n v="0"/>
    <s v="Optimized Emergency Care"/>
    <n v="0"/>
    <x v="1"/>
  </r>
  <r>
    <s v="PAT_17395"/>
    <n v="38"/>
    <s v="Male"/>
    <s v="Bangalore"/>
    <n v="21.4"/>
    <s v="None"/>
    <s v="Walk-in"/>
    <x v="2"/>
    <s v="Joint Pain"/>
    <s v="Low"/>
    <n v="23"/>
    <n v="755"/>
    <s v="No"/>
    <s v="Wednesday"/>
    <s v="December"/>
    <n v="29"/>
    <n v="50"/>
    <n v="8"/>
    <n v="1"/>
    <n v="3.3"/>
    <n v="0"/>
    <n v="8.3000000000000007"/>
    <n v="977"/>
    <n v="787"/>
    <n v="2519"/>
    <s v="Completed"/>
    <s v="Adult"/>
    <n v="0"/>
    <n v="1"/>
    <n v="1"/>
    <n v="0"/>
    <n v="0"/>
    <s v="Routine Scheduled Care"/>
    <n v="0"/>
    <x v="0"/>
  </r>
  <r>
    <s v="PAT_17396"/>
    <n v="77"/>
    <s v="Male"/>
    <s v="Delhi"/>
    <n v="27.3"/>
    <s v="None"/>
    <s v="Scheduled"/>
    <x v="1"/>
    <s v="Skin Allergy"/>
    <s v="High"/>
    <n v="21"/>
    <n v="800"/>
    <s v="Yes"/>
    <s v="Thursday"/>
    <s v="January"/>
    <n v="17"/>
    <n v="4"/>
    <n v="1"/>
    <n v="1"/>
    <n v="3"/>
    <n v="0"/>
    <n v="10"/>
    <n v="7723"/>
    <n v="11183"/>
    <n v="13794.2"/>
    <s v="No Show"/>
    <s v="Senior"/>
    <n v="19706"/>
    <n v="0"/>
    <n v="1"/>
    <n v="0"/>
    <n v="0"/>
    <s v="Clinical Backlog Risk"/>
    <n v="1"/>
    <x v="0"/>
  </r>
  <r>
    <s v="PAT_17397"/>
    <n v="81"/>
    <s v="Male"/>
    <s v="Pune"/>
    <n v="28.3"/>
    <s v="Diabetes"/>
    <s v="Walk-in"/>
    <x v="3"/>
    <s v="Eye Irritation"/>
    <s v="High"/>
    <n v="11"/>
    <n v="590"/>
    <s v="No"/>
    <s v="Monday"/>
    <s v="November"/>
    <n v="24"/>
    <n v="13"/>
    <n v="9"/>
    <n v="1"/>
    <n v="3"/>
    <n v="0"/>
    <n v="10"/>
    <n v="6255"/>
    <n v="4244"/>
    <n v="11089"/>
    <s v="Completed"/>
    <s v="Senior"/>
    <n v="0"/>
    <n v="0"/>
    <n v="1"/>
    <n v="0"/>
    <n v="0"/>
    <s v="Clinical Backlog Risk"/>
    <n v="0"/>
    <x v="0"/>
  </r>
  <r>
    <s v="PAT_17398"/>
    <n v="5"/>
    <s v="Male"/>
    <s v="Delhi"/>
    <n v="32.4"/>
    <s v="None"/>
    <s v="Walk-in"/>
    <x v="5"/>
    <s v="Fever"/>
    <s v="Medium"/>
    <n v="14"/>
    <n v="573"/>
    <s v="Yes"/>
    <s v="Wednesday"/>
    <s v="February"/>
    <n v="13"/>
    <n v="33"/>
    <n v="13"/>
    <n v="3"/>
    <n v="3.6"/>
    <n v="0"/>
    <n v="9.6"/>
    <n v="1519"/>
    <n v="2431"/>
    <n v="3166.1"/>
    <s v="Completed"/>
    <s v="Pediatric"/>
    <n v="0"/>
    <n v="1"/>
    <n v="0"/>
    <n v="0"/>
    <n v="0"/>
    <s v="Standard Care"/>
    <n v="0"/>
    <x v="0"/>
  </r>
  <r>
    <s v="PAT_17399"/>
    <n v="64"/>
    <s v="Female"/>
    <s v="Delhi"/>
    <n v="25.4"/>
    <s v="Asthma"/>
    <s v="Scheduled"/>
    <x v="9"/>
    <s v="Pregnancy Checkup"/>
    <s v="Medium"/>
    <n v="5"/>
    <n v="476"/>
    <s v="No"/>
    <s v="Saturday"/>
    <s v="May"/>
    <n v="6"/>
    <n v="24"/>
    <n v="4"/>
    <n v="0"/>
    <n v="3.9"/>
    <n v="0"/>
    <n v="10"/>
    <n v="2591"/>
    <n v="1317"/>
    <n v="4384"/>
    <s v="Completed"/>
    <s v="Middle Aged"/>
    <n v="0"/>
    <n v="0"/>
    <n v="0"/>
    <n v="0"/>
    <n v="0"/>
    <s v="Standard Care"/>
    <n v="0"/>
    <x v="0"/>
  </r>
  <r>
    <s v="PAT_17400"/>
    <n v="31"/>
    <s v="Female"/>
    <s v="Pune"/>
    <n v="17.899999999999999"/>
    <s v="Heart Disease"/>
    <s v="Walk-in"/>
    <x v="9"/>
    <s v="Pregnancy Checkup"/>
    <s v="High"/>
    <n v="3"/>
    <n v="436"/>
    <s v="No"/>
    <s v="Monday"/>
    <s v="February"/>
    <n v="18"/>
    <n v="10"/>
    <n v="11"/>
    <n v="5"/>
    <n v="3.9"/>
    <n v="0"/>
    <n v="10"/>
    <n v="8887"/>
    <n v="4303"/>
    <n v="13626"/>
    <s v="Completed"/>
    <s v="Young Adult"/>
    <n v="0"/>
    <n v="0"/>
    <n v="1"/>
    <n v="0"/>
    <n v="0"/>
    <s v="Clinical Backlog Risk"/>
    <n v="0"/>
    <x v="0"/>
  </r>
  <r>
    <s v="PAT_17401"/>
    <n v="31"/>
    <s v="Female"/>
    <s v="Chennai"/>
    <n v="27.1"/>
    <s v="Hypertension"/>
    <s v="Scheduled"/>
    <x v="1"/>
    <s v="Skin Allergy"/>
    <s v="High"/>
    <n v="8"/>
    <n v="492"/>
    <s v="Yes"/>
    <s v="Friday"/>
    <s v="February"/>
    <n v="3"/>
    <n v="17"/>
    <n v="5"/>
    <n v="2"/>
    <n v="3.1"/>
    <n v="0"/>
    <n v="10"/>
    <n v="7222"/>
    <n v="10153"/>
    <n v="12506.9"/>
    <s v="Cancelled"/>
    <s v="Young Adult"/>
    <n v="0"/>
    <n v="0"/>
    <n v="0"/>
    <n v="0"/>
    <n v="0"/>
    <s v="Optimized Emergency Care"/>
    <n v="1"/>
    <x v="0"/>
  </r>
  <r>
    <s v="PAT_17402"/>
    <n v="14"/>
    <s v="Female"/>
    <s v="Jaipur"/>
    <n v="26.3"/>
    <s v="None"/>
    <s v="Emergency"/>
    <x v="7"/>
    <s v="Stomach Pain"/>
    <s v="Medium"/>
    <n v="23"/>
    <n v="792"/>
    <s v="No"/>
    <s v="Monday"/>
    <s v="August"/>
    <n v="0"/>
    <n v="29"/>
    <n v="8"/>
    <n v="0"/>
    <n v="3.1"/>
    <n v="1"/>
    <n v="9.6"/>
    <n v="1109"/>
    <n v="2246"/>
    <n v="4147"/>
    <s v="Completed"/>
    <s v="Pediatric"/>
    <n v="0"/>
    <n v="0"/>
    <n v="0"/>
    <n v="0"/>
    <n v="0"/>
    <s v="Standard Care"/>
    <n v="0"/>
    <x v="1"/>
  </r>
  <r>
    <s v="PAT_17403"/>
    <n v="16"/>
    <s v="Male"/>
    <s v="Nagpur"/>
    <n v="29.6"/>
    <s v="None"/>
    <s v="Walk-in"/>
    <x v="6"/>
    <s v="Chest Pain"/>
    <s v="Low"/>
    <n v="17"/>
    <n v="713"/>
    <s v="Yes"/>
    <s v="Monday"/>
    <s v="August"/>
    <n v="25"/>
    <n v="50"/>
    <n v="9"/>
    <n v="3"/>
    <n v="4.5999999999999996"/>
    <n v="0"/>
    <n v="9"/>
    <n v="972"/>
    <n v="152"/>
    <n v="1285.9000000000001"/>
    <s v="No Show"/>
    <s v="Pediatric"/>
    <n v="1837"/>
    <n v="1"/>
    <n v="1"/>
    <n v="0"/>
    <n v="0"/>
    <s v="Routine Scheduled Care"/>
    <n v="1"/>
    <x v="0"/>
  </r>
  <r>
    <s v="PAT_17404"/>
    <n v="72"/>
    <s v="Male"/>
    <s v="Hyderabad"/>
    <n v="30"/>
    <s v="Asthma"/>
    <s v="Walk-in"/>
    <x v="6"/>
    <s v="Chest Pain"/>
    <s v="High"/>
    <n v="13"/>
    <n v="620"/>
    <s v="No"/>
    <s v="Friday"/>
    <s v="December"/>
    <n v="2"/>
    <n v="6"/>
    <n v="12"/>
    <n v="2"/>
    <n v="3"/>
    <n v="0"/>
    <n v="10"/>
    <n v="5871"/>
    <n v="12065"/>
    <n v="18556"/>
    <s v="Completed"/>
    <s v="Middle Aged"/>
    <n v="0"/>
    <n v="0"/>
    <n v="0"/>
    <n v="0"/>
    <n v="0"/>
    <s v="Optimized Emergency Care"/>
    <n v="0"/>
    <x v="0"/>
  </r>
  <r>
    <s v="PAT_17405"/>
    <n v="33"/>
    <s v="Female"/>
    <s v="Chennai"/>
    <n v="21.9"/>
    <s v="None"/>
    <s v="Scheduled"/>
    <x v="4"/>
    <s v="Cough"/>
    <s v="Medium"/>
    <n v="22"/>
    <n v="653"/>
    <s v="Yes"/>
    <s v="Thursday"/>
    <s v="May"/>
    <n v="22"/>
    <n v="17"/>
    <n v="7"/>
    <n v="3"/>
    <n v="3.5"/>
    <n v="0"/>
    <n v="10"/>
    <n v="4207"/>
    <n v="1434"/>
    <n v="4405.8"/>
    <s v="Completed"/>
    <s v="Young Adult"/>
    <n v="0"/>
    <n v="0"/>
    <n v="1"/>
    <n v="0"/>
    <n v="0"/>
    <s v="Standard Care"/>
    <n v="0"/>
    <x v="0"/>
  </r>
  <r>
    <s v="PAT_17406"/>
    <n v="79"/>
    <s v="Female"/>
    <s v="Pune"/>
    <n v="24.8"/>
    <s v="Diabetes"/>
    <s v="Walk-in"/>
    <x v="5"/>
    <s v="Fever"/>
    <s v="Medium"/>
    <n v="3"/>
    <n v="399"/>
    <s v="Yes"/>
    <s v="Friday"/>
    <s v="June"/>
    <n v="11"/>
    <n v="17"/>
    <n v="0"/>
    <n v="0"/>
    <n v="3.2"/>
    <n v="0"/>
    <n v="10"/>
    <n v="2931"/>
    <n v="3829"/>
    <n v="5011.3"/>
    <s v="Completed"/>
    <s v="Senior"/>
    <n v="0"/>
    <n v="0"/>
    <n v="0"/>
    <n v="0"/>
    <n v="0"/>
    <s v="Standard Care"/>
    <n v="0"/>
    <x v="0"/>
  </r>
  <r>
    <s v="PAT_17407"/>
    <n v="17"/>
    <s v="Male"/>
    <s v="Nagpur"/>
    <n v="28"/>
    <s v="Hypertension"/>
    <s v="Scheduled"/>
    <x v="5"/>
    <s v="Fever"/>
    <s v="Medium"/>
    <n v="15"/>
    <n v="633"/>
    <s v="No"/>
    <s v="Monday"/>
    <s v="August"/>
    <n v="7"/>
    <n v="25"/>
    <n v="10"/>
    <n v="0"/>
    <n v="3.1"/>
    <n v="0"/>
    <n v="9.9"/>
    <n v="1065"/>
    <n v="2212"/>
    <n v="3910"/>
    <s v="Cancelled"/>
    <s v="Pediatric"/>
    <n v="0"/>
    <n v="0"/>
    <n v="0"/>
    <n v="0"/>
    <n v="0"/>
    <s v="Standard Care"/>
    <n v="1"/>
    <x v="0"/>
  </r>
  <r>
    <s v="PAT_17408"/>
    <n v="3"/>
    <s v="Female"/>
    <s v="Pune"/>
    <n v="26.5"/>
    <s v="Hypertension"/>
    <s v="Scheduled"/>
    <x v="8"/>
    <s v="Dental Pain"/>
    <s v="Low"/>
    <n v="13"/>
    <n v="597"/>
    <s v="No"/>
    <s v="Friday"/>
    <s v="September"/>
    <n v="5"/>
    <n v="43"/>
    <n v="6"/>
    <n v="3"/>
    <n v="3.6"/>
    <n v="0"/>
    <n v="8.9"/>
    <n v="927"/>
    <n v="712"/>
    <n v="2236"/>
    <s v="Completed"/>
    <s v="Pediatric"/>
    <n v="0"/>
    <n v="1"/>
    <n v="0"/>
    <n v="0"/>
    <n v="0"/>
    <s v="Standard Care"/>
    <n v="0"/>
    <x v="0"/>
  </r>
  <r>
    <s v="PAT_17409"/>
    <n v="84"/>
    <s v="Female"/>
    <s v="Chennai"/>
    <n v="19.899999999999999"/>
    <s v="Hypertension"/>
    <s v="Walk-in"/>
    <x v="4"/>
    <s v="Cough"/>
    <s v="Low"/>
    <n v="10"/>
    <n v="467"/>
    <s v="No"/>
    <s v="Monday"/>
    <s v="November"/>
    <n v="26"/>
    <n v="49"/>
    <n v="8"/>
    <n v="2"/>
    <n v="4.5"/>
    <n v="0"/>
    <n v="9"/>
    <n v="849"/>
    <n v="698"/>
    <n v="2014"/>
    <s v="No Show"/>
    <s v="Senior"/>
    <n v="2014"/>
    <n v="1"/>
    <n v="1"/>
    <n v="0"/>
    <n v="0"/>
    <s v="Routine Scheduled Care"/>
    <n v="1"/>
    <x v="0"/>
  </r>
  <r>
    <s v="PAT_17410"/>
    <n v="51"/>
    <s v="Female"/>
    <s v="Nagpur"/>
    <n v="24.2"/>
    <s v="Hypertension"/>
    <s v="Scheduled"/>
    <x v="2"/>
    <s v="Joint Pain"/>
    <s v="Medium"/>
    <n v="16"/>
    <n v="584"/>
    <s v="No"/>
    <s v="Saturday"/>
    <s v="February"/>
    <n v="18"/>
    <n v="20"/>
    <n v="1"/>
    <n v="0"/>
    <n v="4.0999999999999996"/>
    <n v="0"/>
    <n v="10"/>
    <n v="3013"/>
    <n v="1027"/>
    <n v="4624"/>
    <s v="Completed"/>
    <s v="Adult"/>
    <n v="0"/>
    <n v="0"/>
    <n v="1"/>
    <n v="0"/>
    <n v="0"/>
    <s v="Standard Care"/>
    <n v="0"/>
    <x v="0"/>
  </r>
  <r>
    <s v="PAT_17411"/>
    <n v="11"/>
    <s v="Female"/>
    <s v="Ahmedabad"/>
    <n v="24.1"/>
    <s v="None"/>
    <s v="Scheduled"/>
    <x v="2"/>
    <s v="Joint Pain"/>
    <s v="Medium"/>
    <n v="21"/>
    <n v="710"/>
    <s v="No"/>
    <s v="Friday"/>
    <s v="July"/>
    <n v="9"/>
    <n v="28"/>
    <n v="13"/>
    <n v="1"/>
    <n v="5"/>
    <n v="0"/>
    <n v="10"/>
    <n v="4413"/>
    <n v="2218"/>
    <n v="7341"/>
    <s v="Completed"/>
    <s v="Pediatric"/>
    <n v="0"/>
    <n v="0"/>
    <n v="0"/>
    <n v="0"/>
    <n v="0"/>
    <s v="Standard Care"/>
    <n v="0"/>
    <x v="0"/>
  </r>
  <r>
    <s v="PAT_17412"/>
    <n v="3"/>
    <s v="Female"/>
    <s v="Ahmedabad"/>
    <n v="28.6"/>
    <s v="Hypertension"/>
    <s v="Emergency"/>
    <x v="3"/>
    <s v="Eye Irritation"/>
    <s v="High"/>
    <n v="13"/>
    <n v="632"/>
    <s v="No"/>
    <s v="Friday"/>
    <s v="March"/>
    <n v="0"/>
    <n v="1"/>
    <n v="7"/>
    <n v="1"/>
    <n v="4.3"/>
    <n v="1"/>
    <n v="10"/>
    <n v="13810"/>
    <n v="7210"/>
    <n v="21652"/>
    <s v="Completed"/>
    <s v="Pediatric"/>
    <n v="0"/>
    <n v="0"/>
    <n v="0"/>
    <n v="0"/>
    <n v="0"/>
    <s v="Optimized Emergency Care"/>
    <n v="0"/>
    <x v="1"/>
  </r>
  <r>
    <s v="PAT_17413"/>
    <n v="44"/>
    <s v="Male"/>
    <s v="Bangalore"/>
    <n v="28.6"/>
    <s v="Heart Disease"/>
    <s v="Scheduled"/>
    <x v="2"/>
    <s v="Joint Pain"/>
    <s v="Low"/>
    <n v="8"/>
    <n v="433"/>
    <s v="Yes"/>
    <s v="Friday"/>
    <s v="May"/>
    <n v="6"/>
    <n v="20"/>
    <n v="8"/>
    <n v="2"/>
    <n v="4.0999999999999996"/>
    <n v="0"/>
    <n v="10"/>
    <n v="631"/>
    <n v="560"/>
    <n v="1136.8"/>
    <s v="Completed"/>
    <s v="Adult"/>
    <n v="0"/>
    <n v="0"/>
    <n v="0"/>
    <n v="0"/>
    <n v="0"/>
    <s v="Standard Care"/>
    <n v="0"/>
    <x v="0"/>
  </r>
  <r>
    <s v="PAT_17414"/>
    <n v="41"/>
    <s v="Male"/>
    <s v="Pune"/>
    <n v="30.2"/>
    <s v="Asthma"/>
    <s v="Scheduled"/>
    <x v="2"/>
    <s v="Joint Pain"/>
    <s v="Medium"/>
    <n v="11"/>
    <n v="618"/>
    <s v="Yes"/>
    <s v="Wednesday"/>
    <s v="January"/>
    <n v="12"/>
    <n v="32"/>
    <n v="11"/>
    <n v="1"/>
    <n v="4.7"/>
    <n v="0"/>
    <n v="10"/>
    <n v="1726"/>
    <n v="1690"/>
    <n v="2823.8"/>
    <s v="Completed"/>
    <s v="Adult"/>
    <n v="0"/>
    <n v="1"/>
    <n v="0"/>
    <n v="0"/>
    <n v="0"/>
    <s v="Standard Care"/>
    <n v="0"/>
    <x v="0"/>
  </r>
  <r>
    <s v="PAT_17415"/>
    <n v="45"/>
    <s v="Female"/>
    <s v="Nagpur"/>
    <n v="28.3"/>
    <s v="Hypertension"/>
    <s v="Walk-in"/>
    <x v="3"/>
    <s v="Eye Irritation"/>
    <s v="Medium"/>
    <n v="20"/>
    <n v="679"/>
    <s v="Yes"/>
    <s v="Saturday"/>
    <s v="February"/>
    <n v="17"/>
    <n v="23"/>
    <n v="8"/>
    <n v="1"/>
    <n v="3"/>
    <n v="0"/>
    <n v="10"/>
    <n v="1533"/>
    <n v="2347"/>
    <n v="3191.3"/>
    <s v="Cancelled"/>
    <s v="Adult"/>
    <n v="0"/>
    <n v="0"/>
    <n v="1"/>
    <n v="0"/>
    <n v="0"/>
    <s v="Standard Care"/>
    <n v="1"/>
    <x v="0"/>
  </r>
  <r>
    <s v="PAT_17416"/>
    <n v="38"/>
    <s v="Male"/>
    <s v="Kolkata"/>
    <n v="24.5"/>
    <s v="Hypertension"/>
    <s v="Scheduled"/>
    <x v="9"/>
    <s v="Pregnancy Checkup"/>
    <s v="High"/>
    <n v="16"/>
    <n v="632"/>
    <s v="Yes"/>
    <s v="Friday"/>
    <s v="January"/>
    <n v="20"/>
    <n v="12"/>
    <n v="2"/>
    <n v="1"/>
    <n v="3.2"/>
    <n v="0"/>
    <n v="10"/>
    <n v="18009"/>
    <n v="14138"/>
    <n v="22945.3"/>
    <s v="Completed"/>
    <s v="Adult"/>
    <n v="0"/>
    <n v="0"/>
    <n v="1"/>
    <n v="0"/>
    <n v="0"/>
    <s v="Clinical Backlog Risk"/>
    <n v="0"/>
    <x v="0"/>
  </r>
  <r>
    <s v="PAT_17417"/>
    <n v="21"/>
    <s v="Female"/>
    <s v="Pune"/>
    <n v="25.7"/>
    <s v="Hypertension"/>
    <s v="Scheduled"/>
    <x v="8"/>
    <s v="Dental Pain"/>
    <s v="Medium"/>
    <n v="8"/>
    <n v="438"/>
    <s v="Yes"/>
    <s v="Thursday"/>
    <s v="November"/>
    <n v="26"/>
    <n v="12"/>
    <n v="12"/>
    <n v="3"/>
    <n v="4.5999999999999996"/>
    <n v="0"/>
    <n v="10"/>
    <n v="1506"/>
    <n v="3607"/>
    <n v="3885.7"/>
    <s v="No Show"/>
    <s v="Young Adult"/>
    <n v="5551"/>
    <n v="0"/>
    <n v="1"/>
    <n v="0"/>
    <n v="0"/>
    <s v="Standard Care"/>
    <n v="1"/>
    <x v="0"/>
  </r>
  <r>
    <s v="PAT_17418"/>
    <n v="36"/>
    <s v="Male"/>
    <s v="Kolkata"/>
    <n v="20.100000000000001"/>
    <s v="Diabetes"/>
    <s v="Walk-in"/>
    <x v="1"/>
    <s v="Skin Allergy"/>
    <s v="Low"/>
    <n v="18"/>
    <n v="705"/>
    <s v="Yes"/>
    <s v="Tuesday"/>
    <s v="December"/>
    <n v="29"/>
    <n v="29"/>
    <n v="2"/>
    <n v="1"/>
    <n v="3.5"/>
    <n v="0"/>
    <n v="9.8000000000000007"/>
    <n v="832"/>
    <n v="430"/>
    <n v="1376.9"/>
    <s v="Completed"/>
    <s v="Adult"/>
    <n v="0"/>
    <n v="0"/>
    <n v="1"/>
    <n v="0"/>
    <n v="0"/>
    <s v="Routine Scheduled Care"/>
    <n v="0"/>
    <x v="0"/>
  </r>
  <r>
    <s v="PAT_17419"/>
    <n v="75"/>
    <s v="Female"/>
    <s v="Delhi"/>
    <n v="21.7"/>
    <s v="Hypertension"/>
    <s v="Scheduled"/>
    <x v="3"/>
    <s v="Eye Irritation"/>
    <s v="Low"/>
    <n v="22"/>
    <n v="762"/>
    <s v="No"/>
    <s v="Thursday"/>
    <s v="October"/>
    <n v="9"/>
    <n v="25"/>
    <n v="7"/>
    <n v="2"/>
    <n v="4.3"/>
    <n v="0"/>
    <n v="10"/>
    <n v="472"/>
    <n v="585"/>
    <n v="1819"/>
    <s v="Completed"/>
    <s v="Senior"/>
    <n v="0"/>
    <n v="0"/>
    <n v="0"/>
    <n v="0"/>
    <n v="0"/>
    <s v="Routine Scheduled Care"/>
    <n v="0"/>
    <x v="0"/>
  </r>
  <r>
    <s v="PAT_17420"/>
    <n v="56"/>
    <s v="Female"/>
    <s v="Ahmedabad"/>
    <n v="22.2"/>
    <s v="None"/>
    <s v="Scheduled"/>
    <x v="0"/>
    <s v="Headache"/>
    <s v="Medium"/>
    <n v="13"/>
    <n v="619"/>
    <s v="No"/>
    <s v="Wednesday"/>
    <s v="August"/>
    <n v="17"/>
    <n v="25"/>
    <n v="8"/>
    <n v="1"/>
    <n v="4.3"/>
    <n v="0"/>
    <n v="10"/>
    <n v="1360"/>
    <n v="2733"/>
    <n v="4712"/>
    <s v="Completed"/>
    <s v="Middle Aged"/>
    <n v="0"/>
    <n v="0"/>
    <n v="1"/>
    <n v="0"/>
    <n v="0"/>
    <s v="Standard Care"/>
    <n v="0"/>
    <x v="0"/>
  </r>
  <r>
    <s v="PAT_17421"/>
    <n v="62"/>
    <s v="Male"/>
    <s v="Mumbai"/>
    <n v="25"/>
    <s v="None"/>
    <s v="Emergency"/>
    <x v="3"/>
    <s v="Eye Irritation"/>
    <s v="Medium"/>
    <n v="10"/>
    <n v="489"/>
    <s v="No"/>
    <s v="Tuesday"/>
    <s v="December"/>
    <n v="0"/>
    <n v="25"/>
    <n v="2"/>
    <n v="0"/>
    <n v="3.5"/>
    <n v="1"/>
    <n v="10"/>
    <n v="1352"/>
    <n v="2499"/>
    <n v="4340"/>
    <s v="Completed"/>
    <s v="Middle Aged"/>
    <n v="0"/>
    <n v="0"/>
    <n v="0"/>
    <n v="0"/>
    <n v="0"/>
    <s v="Standard Care"/>
    <n v="0"/>
    <x v="1"/>
  </r>
  <r>
    <s v="PAT_17422"/>
    <n v="2"/>
    <s v="Female"/>
    <s v="Mumbai"/>
    <n v="22.9"/>
    <s v="None"/>
    <s v="Scheduled"/>
    <x v="3"/>
    <s v="Eye Irritation"/>
    <s v="Medium"/>
    <n v="10"/>
    <n v="510"/>
    <s v="Yes"/>
    <s v="Saturday"/>
    <s v="April"/>
    <n v="5"/>
    <n v="15"/>
    <n v="5"/>
    <n v="1"/>
    <n v="3.2"/>
    <n v="0"/>
    <n v="10"/>
    <n v="1641"/>
    <n v="2906"/>
    <n v="3539.9"/>
    <s v="Completed"/>
    <s v="Pediatric"/>
    <n v="0"/>
    <n v="0"/>
    <n v="0"/>
    <n v="0"/>
    <n v="0"/>
    <s v="Standard Care"/>
    <n v="0"/>
    <x v="0"/>
  </r>
  <r>
    <s v="PAT_17423"/>
    <n v="2"/>
    <s v="Male"/>
    <s v="Bangalore"/>
    <n v="30.9"/>
    <s v="Diabetes"/>
    <s v="Scheduled"/>
    <x v="1"/>
    <s v="Skin Allergy"/>
    <s v="High"/>
    <n v="2"/>
    <n v="336"/>
    <s v="No"/>
    <s v="Monday"/>
    <s v="May"/>
    <n v="10"/>
    <n v="18"/>
    <n v="6"/>
    <n v="1"/>
    <n v="4.2"/>
    <n v="0"/>
    <n v="10"/>
    <n v="9126"/>
    <n v="7367"/>
    <n v="16829"/>
    <s v="Completed"/>
    <s v="Pediatric"/>
    <n v="0"/>
    <n v="0"/>
    <n v="0"/>
    <n v="0"/>
    <n v="0"/>
    <s v="Standard Care"/>
    <n v="0"/>
    <x v="0"/>
  </r>
  <r>
    <s v="PAT_17424"/>
    <n v="16"/>
    <s v="Male"/>
    <s v="Jaipur"/>
    <n v="26.6"/>
    <s v="None"/>
    <s v="Emergency"/>
    <x v="6"/>
    <s v="Chest Pain"/>
    <s v="High"/>
    <n v="25"/>
    <n v="894"/>
    <s v="No"/>
    <s v="Tuesday"/>
    <s v="March"/>
    <n v="0"/>
    <n v="3"/>
    <n v="10"/>
    <n v="3"/>
    <n v="4.2"/>
    <n v="1"/>
    <n v="10"/>
    <n v="13656"/>
    <n v="12158"/>
    <n v="26708"/>
    <s v="Completed"/>
    <s v="Pediatric"/>
    <n v="0"/>
    <n v="0"/>
    <n v="0"/>
    <n v="0"/>
    <n v="0"/>
    <s v="Optimized Emergency Care"/>
    <n v="0"/>
    <x v="1"/>
  </r>
  <r>
    <s v="PAT_17425"/>
    <n v="24"/>
    <s v="Female"/>
    <s v="Jaipur"/>
    <n v="26.1"/>
    <s v="Hypertension"/>
    <s v="Emergency"/>
    <x v="2"/>
    <s v="Joint Pain"/>
    <s v="Low"/>
    <n v="10"/>
    <n v="448"/>
    <s v="Yes"/>
    <s v="Monday"/>
    <s v="December"/>
    <n v="0"/>
    <n v="47"/>
    <n v="14"/>
    <n v="3"/>
    <n v="4.2"/>
    <n v="1"/>
    <n v="9"/>
    <n v="174"/>
    <n v="235"/>
    <n v="599.9"/>
    <s v="Completed"/>
    <s v="Young Adult"/>
    <n v="0"/>
    <n v="1"/>
    <n v="0"/>
    <n v="0"/>
    <n v="0"/>
    <s v="Standard Care"/>
    <n v="0"/>
    <x v="1"/>
  </r>
  <r>
    <s v="PAT_17426"/>
    <n v="7"/>
    <s v="Female"/>
    <s v="Bangalore"/>
    <n v="17.100000000000001"/>
    <s v="None"/>
    <s v="Scheduled"/>
    <x v="9"/>
    <s v="Pregnancy Checkup"/>
    <s v="Medium"/>
    <n v="28"/>
    <n v="938"/>
    <s v="No"/>
    <s v="Monday"/>
    <s v="July"/>
    <n v="16"/>
    <n v="26"/>
    <n v="14"/>
    <n v="3"/>
    <n v="4.2"/>
    <n v="0"/>
    <n v="10"/>
    <n v="2972"/>
    <n v="2265"/>
    <n v="6175"/>
    <s v="Completed"/>
    <s v="Pediatric"/>
    <n v="0"/>
    <n v="0"/>
    <n v="1"/>
    <n v="0"/>
    <n v="0"/>
    <s v="Standard Care"/>
    <n v="0"/>
    <x v="0"/>
  </r>
  <r>
    <s v="PAT_17427"/>
    <n v="34"/>
    <s v="Female"/>
    <s v="Ahmedabad"/>
    <n v="24.8"/>
    <s v="None"/>
    <s v="Scheduled"/>
    <x v="1"/>
    <s v="Skin Allergy"/>
    <s v="High"/>
    <n v="28"/>
    <n v="764"/>
    <s v="Yes"/>
    <s v="Friday"/>
    <s v="August"/>
    <n v="3"/>
    <n v="10"/>
    <n v="2"/>
    <n v="0"/>
    <n v="3.6"/>
    <n v="0"/>
    <n v="10"/>
    <n v="8757"/>
    <n v="6294"/>
    <n v="11070.5"/>
    <s v="Completed"/>
    <s v="Young Adult"/>
    <n v="0"/>
    <n v="0"/>
    <n v="0"/>
    <n v="0"/>
    <n v="0"/>
    <s v="Optimized Emergency Care"/>
    <n v="0"/>
    <x v="0"/>
  </r>
  <r>
    <s v="PAT_17428"/>
    <n v="2"/>
    <s v="Male"/>
    <s v="Mumbai"/>
    <n v="24.8"/>
    <s v="None"/>
    <s v="Walk-in"/>
    <x v="2"/>
    <s v="Joint Pain"/>
    <s v="High"/>
    <n v="18"/>
    <n v="673"/>
    <s v="No"/>
    <s v="Wednesday"/>
    <s v="December"/>
    <n v="23"/>
    <n v="8"/>
    <n v="11"/>
    <n v="1"/>
    <n v="3.2"/>
    <n v="0"/>
    <n v="10"/>
    <n v="10447"/>
    <n v="8972"/>
    <n v="20092"/>
    <s v="Completed"/>
    <s v="Pediatric"/>
    <n v="0"/>
    <n v="0"/>
    <n v="1"/>
    <n v="0"/>
    <n v="0"/>
    <s v="Clinical Backlog Risk"/>
    <n v="0"/>
    <x v="0"/>
  </r>
  <r>
    <s v="PAT_17429"/>
    <n v="37"/>
    <s v="Male"/>
    <s v="Nagpur"/>
    <n v="27.6"/>
    <s v="Hypertension"/>
    <s v="Walk-in"/>
    <x v="3"/>
    <s v="Eye Irritation"/>
    <s v="Low"/>
    <n v="11"/>
    <n v="610"/>
    <s v="Yes"/>
    <s v="Tuesday"/>
    <s v="October"/>
    <n v="28"/>
    <n v="54"/>
    <n v="8"/>
    <n v="1"/>
    <n v="3.3"/>
    <n v="0"/>
    <n v="8.1"/>
    <n v="798"/>
    <n v="268"/>
    <n v="1173.2"/>
    <s v="No Show"/>
    <s v="Adult"/>
    <n v="1676"/>
    <n v="1"/>
    <n v="1"/>
    <n v="0"/>
    <n v="0"/>
    <s v="Routine Scheduled Care"/>
    <n v="1"/>
    <x v="0"/>
  </r>
  <r>
    <s v="PAT_17430"/>
    <n v="55"/>
    <s v="Female"/>
    <s v="Nagpur"/>
    <n v="31.5"/>
    <s v="None"/>
    <s v="Walk-in"/>
    <x v="9"/>
    <s v="Pregnancy Checkup"/>
    <s v="High"/>
    <n v="23"/>
    <n v="857"/>
    <s v="No"/>
    <s v="Saturday"/>
    <s v="July"/>
    <n v="12"/>
    <n v="12"/>
    <n v="1"/>
    <n v="0"/>
    <n v="4.8"/>
    <n v="0"/>
    <n v="10"/>
    <n v="10885"/>
    <n v="7695"/>
    <n v="19437"/>
    <s v="Completed"/>
    <s v="Middle Aged"/>
    <n v="0"/>
    <n v="0"/>
    <n v="0"/>
    <n v="0"/>
    <n v="0"/>
    <s v="Standard Care"/>
    <n v="0"/>
    <x v="0"/>
  </r>
  <r>
    <s v="PAT_17431"/>
    <n v="53"/>
    <s v="Female"/>
    <s v="Delhi"/>
    <n v="20.7"/>
    <s v="Diabetes"/>
    <s v="Scheduled"/>
    <x v="6"/>
    <s v="Chest Pain"/>
    <s v="Medium"/>
    <n v="14"/>
    <n v="639"/>
    <s v="Yes"/>
    <s v="Friday"/>
    <s v="February"/>
    <n v="19"/>
    <n v="12"/>
    <n v="13"/>
    <n v="0"/>
    <n v="3.5"/>
    <n v="0"/>
    <n v="10"/>
    <n v="1917"/>
    <n v="2568"/>
    <n v="3586.8"/>
    <s v="Completed"/>
    <s v="Adult"/>
    <n v="0"/>
    <n v="0"/>
    <n v="1"/>
    <n v="0"/>
    <n v="0"/>
    <s v="Standard Care"/>
    <n v="0"/>
    <x v="0"/>
  </r>
  <r>
    <s v="PAT_17432"/>
    <n v="15"/>
    <s v="Female"/>
    <s v="Bangalore"/>
    <n v="22.1"/>
    <s v="Diabetes"/>
    <s v="Scheduled"/>
    <x v="8"/>
    <s v="Dental Pain"/>
    <s v="High"/>
    <n v="9"/>
    <n v="441"/>
    <s v="Yes"/>
    <s v="Wednesday"/>
    <s v="August"/>
    <n v="18"/>
    <n v="16"/>
    <n v="10"/>
    <n v="1"/>
    <n v="3.2"/>
    <n v="0"/>
    <n v="10"/>
    <n v="8134"/>
    <n v="12721"/>
    <n v="14907.2"/>
    <s v="Completed"/>
    <s v="Pediatric"/>
    <n v="0"/>
    <n v="0"/>
    <n v="1"/>
    <n v="0"/>
    <n v="0"/>
    <s v="Clinical Backlog Risk"/>
    <n v="0"/>
    <x v="0"/>
  </r>
  <r>
    <s v="PAT_17433"/>
    <n v="41"/>
    <s v="Male"/>
    <s v="Mumbai"/>
    <n v="17.899999999999999"/>
    <s v="None"/>
    <s v="Scheduled"/>
    <x v="3"/>
    <s v="Eye Irritation"/>
    <s v="High"/>
    <n v="11"/>
    <n v="540"/>
    <s v="Yes"/>
    <s v="Tuesday"/>
    <s v="October"/>
    <n v="11"/>
    <n v="4"/>
    <n v="4"/>
    <n v="0"/>
    <n v="4.3"/>
    <n v="0"/>
    <n v="10"/>
    <n v="18264"/>
    <n v="6931"/>
    <n v="18014.5"/>
    <s v="Completed"/>
    <s v="Adult"/>
    <n v="0"/>
    <n v="0"/>
    <n v="0"/>
    <n v="0"/>
    <n v="0"/>
    <s v="Standard Care"/>
    <n v="0"/>
    <x v="0"/>
  </r>
  <r>
    <s v="PAT_17434"/>
    <n v="63"/>
    <s v="Female"/>
    <s v="Jaipur"/>
    <n v="19.8"/>
    <s v="Asthma"/>
    <s v="Scheduled"/>
    <x v="9"/>
    <s v="Pregnancy Checkup"/>
    <s v="Low"/>
    <n v="19"/>
    <n v="637"/>
    <s v="No"/>
    <s v="Thursday"/>
    <s v="January"/>
    <n v="10"/>
    <n v="40"/>
    <n v="3"/>
    <n v="1"/>
    <n v="4.7"/>
    <n v="0"/>
    <n v="9.6999999999999993"/>
    <n v="440"/>
    <n v="552"/>
    <n v="1629"/>
    <s v="Completed"/>
    <s v="Middle Aged"/>
    <n v="0"/>
    <n v="1"/>
    <n v="0"/>
    <n v="0"/>
    <n v="0"/>
    <s v="Routine Scheduled Care"/>
    <n v="0"/>
    <x v="0"/>
  </r>
  <r>
    <s v="PAT_17435"/>
    <n v="64"/>
    <s v="Male"/>
    <s v="Chennai"/>
    <n v="25.6"/>
    <s v="Hypertension"/>
    <s v="Walk-in"/>
    <x v="1"/>
    <s v="Skin Allergy"/>
    <s v="High"/>
    <n v="6"/>
    <n v="385"/>
    <s v="Yes"/>
    <s v="Tuesday"/>
    <s v="February"/>
    <n v="19"/>
    <n v="9"/>
    <n v="0"/>
    <n v="0"/>
    <n v="4.8"/>
    <n v="0"/>
    <n v="10"/>
    <n v="13703"/>
    <n v="7666"/>
    <n v="15227.8"/>
    <s v="Completed"/>
    <s v="Middle Aged"/>
    <n v="0"/>
    <n v="0"/>
    <n v="1"/>
    <n v="0"/>
    <n v="0"/>
    <s v="Clinical Backlog Risk"/>
    <n v="0"/>
    <x v="0"/>
  </r>
  <r>
    <s v="PAT_17436"/>
    <n v="55"/>
    <s v="Male"/>
    <s v="Delhi"/>
    <n v="27"/>
    <s v="Diabetes"/>
    <s v="Walk-in"/>
    <x v="0"/>
    <s v="Headache"/>
    <s v="Medium"/>
    <n v="16"/>
    <n v="647"/>
    <s v="No"/>
    <s v="Thursday"/>
    <s v="August"/>
    <n v="15"/>
    <n v="32"/>
    <n v="9"/>
    <n v="4"/>
    <n v="4.3"/>
    <n v="0"/>
    <n v="10"/>
    <n v="1765"/>
    <n v="2037"/>
    <n v="4449"/>
    <s v="Completed"/>
    <s v="Middle Aged"/>
    <n v="0"/>
    <n v="1"/>
    <n v="1"/>
    <n v="0"/>
    <n v="0"/>
    <s v="Standard Care"/>
    <n v="0"/>
    <x v="0"/>
  </r>
  <r>
    <s v="PAT_17437"/>
    <n v="88"/>
    <s v="Female"/>
    <s v="Mumbai"/>
    <n v="23.4"/>
    <s v="None"/>
    <s v="Emergency"/>
    <x v="6"/>
    <s v="Chest Pain"/>
    <s v="High"/>
    <n v="28"/>
    <n v="818"/>
    <s v="No"/>
    <s v="Saturday"/>
    <s v="May"/>
    <n v="0"/>
    <n v="5"/>
    <n v="3"/>
    <n v="0"/>
    <n v="3.1"/>
    <n v="1"/>
    <n v="10"/>
    <n v="10565"/>
    <n v="5694"/>
    <n v="17077"/>
    <s v="Cancelled"/>
    <s v="Senior"/>
    <n v="0"/>
    <n v="0"/>
    <n v="0"/>
    <n v="0"/>
    <n v="0"/>
    <s v="Optimized Emergency Care"/>
    <n v="1"/>
    <x v="1"/>
  </r>
  <r>
    <s v="PAT_17438"/>
    <n v="28"/>
    <s v="Male"/>
    <s v="Ahmedabad"/>
    <n v="28.8"/>
    <s v="None"/>
    <s v="Walk-in"/>
    <x v="8"/>
    <s v="Dental Pain"/>
    <s v="High"/>
    <n v="26"/>
    <n v="805"/>
    <s v="No"/>
    <s v="Friday"/>
    <s v="February"/>
    <n v="3"/>
    <n v="12"/>
    <n v="5"/>
    <n v="0"/>
    <n v="4.4000000000000004"/>
    <n v="0"/>
    <n v="10"/>
    <n v="16228"/>
    <n v="7514"/>
    <n v="24547"/>
    <s v="Completed"/>
    <s v="Young Adult"/>
    <n v="0"/>
    <n v="0"/>
    <n v="0"/>
    <n v="0"/>
    <n v="0"/>
    <s v="Optimized Emergency Care"/>
    <n v="0"/>
    <x v="0"/>
  </r>
  <r>
    <s v="PAT_17439"/>
    <n v="25"/>
    <s v="Male"/>
    <s v="Bangalore"/>
    <n v="26.8"/>
    <s v="Hypertension"/>
    <s v="Scheduled"/>
    <x v="0"/>
    <s v="Headache"/>
    <s v="Low"/>
    <n v="16"/>
    <n v="643"/>
    <s v="Yes"/>
    <s v="Friday"/>
    <s v="September"/>
    <n v="20"/>
    <n v="32"/>
    <n v="13"/>
    <n v="1"/>
    <n v="3.9"/>
    <n v="0"/>
    <n v="9.8000000000000007"/>
    <n v="647"/>
    <n v="337"/>
    <n v="1138.9000000000001"/>
    <s v="Completed"/>
    <s v="Young Adult"/>
    <n v="0"/>
    <n v="1"/>
    <n v="1"/>
    <n v="0"/>
    <n v="0"/>
    <s v="Routine Scheduled Care"/>
    <n v="0"/>
    <x v="0"/>
  </r>
  <r>
    <s v="PAT_17440"/>
    <n v="10"/>
    <s v="Male"/>
    <s v="Mumbai"/>
    <n v="22.4"/>
    <s v="Asthma"/>
    <s v="Walk-in"/>
    <x v="1"/>
    <s v="Skin Allergy"/>
    <s v="Medium"/>
    <n v="27"/>
    <n v="886"/>
    <s v="No"/>
    <s v="Friday"/>
    <s v="March"/>
    <n v="12"/>
    <n v="30"/>
    <n v="6"/>
    <n v="1"/>
    <n v="3.2"/>
    <n v="0"/>
    <n v="9.6"/>
    <n v="4170"/>
    <n v="3431"/>
    <n v="8487"/>
    <s v="Completed"/>
    <s v="Pediatric"/>
    <n v="0"/>
    <n v="0"/>
    <n v="0"/>
    <n v="0"/>
    <n v="0"/>
    <s v="Standard Care"/>
    <n v="0"/>
    <x v="0"/>
  </r>
  <r>
    <s v="PAT_17441"/>
    <n v="35"/>
    <s v="Female"/>
    <s v="Chennai"/>
    <n v="18.8"/>
    <s v="Hypertension"/>
    <s v="Scheduled"/>
    <x v="8"/>
    <s v="Dental Pain"/>
    <s v="High"/>
    <n v="5"/>
    <n v="476"/>
    <s v="Yes"/>
    <s v="Wednesday"/>
    <s v="September"/>
    <n v="19"/>
    <n v="2"/>
    <n v="1"/>
    <n v="0"/>
    <n v="4.2"/>
    <n v="0"/>
    <n v="10"/>
    <n v="10026"/>
    <n v="4233"/>
    <n v="10314.5"/>
    <s v="Completed"/>
    <s v="Adult"/>
    <n v="0"/>
    <n v="0"/>
    <n v="1"/>
    <n v="0"/>
    <n v="0"/>
    <s v="Clinical Backlog Risk"/>
    <n v="0"/>
    <x v="0"/>
  </r>
  <r>
    <s v="PAT_17442"/>
    <n v="39"/>
    <s v="Male"/>
    <s v="Jaipur"/>
    <n v="25.1"/>
    <s v="Heart Disease"/>
    <s v="Scheduled"/>
    <x v="1"/>
    <s v="Skin Allergy"/>
    <s v="High"/>
    <n v="20"/>
    <n v="697"/>
    <s v="No"/>
    <s v="Wednesday"/>
    <s v="July"/>
    <n v="26"/>
    <n v="19"/>
    <n v="8"/>
    <n v="1"/>
    <n v="5"/>
    <n v="0"/>
    <n v="10"/>
    <n v="9861"/>
    <n v="14005"/>
    <n v="24563"/>
    <s v="Completed"/>
    <s v="Adult"/>
    <n v="0"/>
    <n v="0"/>
    <n v="1"/>
    <n v="0"/>
    <n v="0"/>
    <s v="Clinical Backlog Risk"/>
    <n v="0"/>
    <x v="0"/>
  </r>
  <r>
    <s v="PAT_17443"/>
    <n v="76"/>
    <s v="Female"/>
    <s v="Hyderabad"/>
    <n v="24.8"/>
    <s v="Diabetes"/>
    <s v="Walk-in"/>
    <x v="6"/>
    <s v="Chest Pain"/>
    <s v="Medium"/>
    <n v="22"/>
    <n v="706"/>
    <s v="Yes"/>
    <s v="Wednesday"/>
    <s v="March"/>
    <n v="15"/>
    <n v="25"/>
    <n v="14"/>
    <n v="2"/>
    <n v="4.5"/>
    <n v="0"/>
    <n v="10"/>
    <n v="2597"/>
    <n v="1436"/>
    <n v="3317.3"/>
    <s v="Completed"/>
    <s v="Senior"/>
    <n v="0"/>
    <n v="0"/>
    <n v="1"/>
    <n v="0"/>
    <n v="0"/>
    <s v="Standard Care"/>
    <n v="0"/>
    <x v="0"/>
  </r>
  <r>
    <s v="PAT_17444"/>
    <n v="12"/>
    <s v="Female"/>
    <s v="Mumbai"/>
    <n v="23.8"/>
    <s v="None"/>
    <s v="Walk-in"/>
    <x v="1"/>
    <s v="Skin Allergy"/>
    <s v="Medium"/>
    <n v="28"/>
    <n v="775"/>
    <s v="No"/>
    <s v="Saturday"/>
    <s v="December"/>
    <n v="19"/>
    <n v="30"/>
    <n v="11"/>
    <n v="2"/>
    <n v="4.0999999999999996"/>
    <n v="0"/>
    <n v="10"/>
    <n v="1394"/>
    <n v="3936"/>
    <n v="6105"/>
    <s v="Completed"/>
    <s v="Pediatric"/>
    <n v="0"/>
    <n v="0"/>
    <n v="1"/>
    <n v="0"/>
    <n v="0"/>
    <s v="Standard Care"/>
    <n v="0"/>
    <x v="0"/>
  </r>
  <r>
    <s v="PAT_17445"/>
    <n v="45"/>
    <s v="Female"/>
    <s v="Hyderabad"/>
    <n v="31.7"/>
    <s v="None"/>
    <s v="Scheduled"/>
    <x v="2"/>
    <s v="Joint Pain"/>
    <s v="High"/>
    <n v="1"/>
    <n v="237"/>
    <s v="No"/>
    <s v="Monday"/>
    <s v="July"/>
    <n v="22"/>
    <n v="6"/>
    <n v="14"/>
    <n v="1"/>
    <n v="4.3"/>
    <n v="0"/>
    <n v="10"/>
    <n v="16549"/>
    <n v="5424"/>
    <n v="22210"/>
    <s v="Completed"/>
    <s v="Adult"/>
    <n v="0"/>
    <n v="0"/>
    <n v="1"/>
    <n v="0"/>
    <n v="0"/>
    <s v="Clinical Backlog Risk"/>
    <n v="0"/>
    <x v="0"/>
  </r>
  <r>
    <s v="PAT_17446"/>
    <n v="84"/>
    <s v="Female"/>
    <s v="Pune"/>
    <n v="21.2"/>
    <s v="Asthma"/>
    <s v="Walk-in"/>
    <x v="1"/>
    <s v="Skin Allergy"/>
    <s v="Medium"/>
    <n v="12"/>
    <n v="535"/>
    <s v="Yes"/>
    <s v="Saturday"/>
    <s v="January"/>
    <n v="22"/>
    <n v="35"/>
    <n v="2"/>
    <n v="0"/>
    <n v="4.4000000000000004"/>
    <n v="0"/>
    <n v="9.9"/>
    <n v="4356"/>
    <n v="3371"/>
    <n v="5783.4"/>
    <s v="Completed"/>
    <s v="Senior"/>
    <n v="0"/>
    <n v="1"/>
    <n v="1"/>
    <n v="1"/>
    <n v="0"/>
    <s v="Standard Care"/>
    <n v="0"/>
    <x v="0"/>
  </r>
  <r>
    <s v="PAT_17447"/>
    <n v="23"/>
    <s v="Male"/>
    <s v="Delhi"/>
    <n v="24.8"/>
    <s v="Hypertension"/>
    <s v="Scheduled"/>
    <x v="1"/>
    <s v="Skin Allergy"/>
    <s v="High"/>
    <n v="8"/>
    <n v="372"/>
    <s v="Yes"/>
    <s v="Friday"/>
    <s v="February"/>
    <n v="28"/>
    <n v="17"/>
    <n v="8"/>
    <n v="0"/>
    <n v="3.9"/>
    <n v="0"/>
    <n v="10"/>
    <n v="6455"/>
    <n v="10380"/>
    <n v="12044.9"/>
    <s v="Completed"/>
    <s v="Young Adult"/>
    <n v="0"/>
    <n v="0"/>
    <n v="1"/>
    <n v="0"/>
    <n v="0"/>
    <s v="Clinical Backlog Risk"/>
    <n v="0"/>
    <x v="0"/>
  </r>
  <r>
    <s v="PAT_17448"/>
    <n v="62"/>
    <s v="Male"/>
    <s v="Kolkata"/>
    <n v="27.1"/>
    <s v="None"/>
    <s v="Scheduled"/>
    <x v="7"/>
    <s v="Stomach Pain"/>
    <s v="Low"/>
    <n v="27"/>
    <n v="771"/>
    <s v="Yes"/>
    <s v="Thursday"/>
    <s v="October"/>
    <n v="16"/>
    <n v="47"/>
    <n v="7"/>
    <n v="0"/>
    <n v="4.7"/>
    <n v="0"/>
    <n v="9.1999999999999993"/>
    <n v="775"/>
    <n v="702"/>
    <n v="1573.6"/>
    <s v="Completed"/>
    <s v="Middle Aged"/>
    <n v="0"/>
    <n v="1"/>
    <n v="1"/>
    <n v="0"/>
    <n v="0"/>
    <s v="Routine Scheduled Care"/>
    <n v="0"/>
    <x v="0"/>
  </r>
  <r>
    <s v="PAT_17449"/>
    <n v="37"/>
    <s v="Male"/>
    <s v="Kolkata"/>
    <n v="22.5"/>
    <s v="Hypertension"/>
    <s v="Walk-in"/>
    <x v="4"/>
    <s v="Cough"/>
    <s v="Low"/>
    <n v="21"/>
    <n v="752"/>
    <s v="Yes"/>
    <s v="Monday"/>
    <s v="March"/>
    <n v="24"/>
    <n v="29"/>
    <n v="4"/>
    <n v="0"/>
    <n v="3.2"/>
    <n v="0"/>
    <n v="9.6999999999999993"/>
    <n v="199"/>
    <n v="327"/>
    <n v="894.6"/>
    <s v="Completed"/>
    <s v="Adult"/>
    <n v="0"/>
    <n v="0"/>
    <n v="1"/>
    <n v="0"/>
    <n v="0"/>
    <s v="Routine Scheduled Care"/>
    <n v="0"/>
    <x v="0"/>
  </r>
  <r>
    <s v="PAT_17450"/>
    <n v="23"/>
    <s v="Male"/>
    <s v="Kolkata"/>
    <n v="20.9"/>
    <s v="None"/>
    <s v="Scheduled"/>
    <x v="1"/>
    <s v="Skin Allergy"/>
    <s v="Low"/>
    <n v="26"/>
    <n v="845"/>
    <s v="No"/>
    <s v="Tuesday"/>
    <s v="May"/>
    <n v="23"/>
    <n v="44"/>
    <n v="12"/>
    <n v="3"/>
    <n v="3.3"/>
    <n v="0"/>
    <n v="8.6999999999999993"/>
    <n v="470"/>
    <n v="388"/>
    <n v="1703"/>
    <s v="No Show"/>
    <s v="Young Adult"/>
    <n v="1703"/>
    <n v="1"/>
    <n v="1"/>
    <n v="0"/>
    <n v="0"/>
    <s v="Routine Scheduled Care"/>
    <n v="1"/>
    <x v="0"/>
  </r>
  <r>
    <s v="PAT_17451"/>
    <n v="61"/>
    <s v="Female"/>
    <s v="Bangalore"/>
    <n v="26.8"/>
    <s v="None"/>
    <s v="Scheduled"/>
    <x v="2"/>
    <s v="Joint Pain"/>
    <s v="High"/>
    <n v="22"/>
    <n v="696"/>
    <s v="Yes"/>
    <s v="Saturday"/>
    <s v="June"/>
    <n v="21"/>
    <n v="11"/>
    <n v="11"/>
    <n v="1"/>
    <n v="3.3"/>
    <n v="0"/>
    <n v="10"/>
    <n v="10854"/>
    <n v="5741"/>
    <n v="12103.7"/>
    <s v="Completed"/>
    <s v="Middle Aged"/>
    <n v="0"/>
    <n v="0"/>
    <n v="1"/>
    <n v="0"/>
    <n v="0"/>
    <s v="Clinical Backlog Risk"/>
    <n v="0"/>
    <x v="0"/>
  </r>
  <r>
    <s v="PAT_17452"/>
    <n v="43"/>
    <s v="Female"/>
    <s v="Nagpur"/>
    <n v="21.4"/>
    <s v="Hypertension"/>
    <s v="Scheduled"/>
    <x v="1"/>
    <s v="Skin Allergy"/>
    <s v="Low"/>
    <n v="2"/>
    <n v="405"/>
    <s v="No"/>
    <s v="Saturday"/>
    <s v="February"/>
    <n v="6"/>
    <n v="36"/>
    <n v="3"/>
    <n v="1"/>
    <n v="4.3"/>
    <n v="0"/>
    <n v="9.8000000000000007"/>
    <n v="611"/>
    <n v="39"/>
    <n v="1055"/>
    <s v="Completed"/>
    <s v="Adult"/>
    <n v="0"/>
    <n v="1"/>
    <n v="0"/>
    <n v="0"/>
    <n v="0"/>
    <s v="Standard Care"/>
    <n v="0"/>
    <x v="0"/>
  </r>
  <r>
    <s v="PAT_17453"/>
    <n v="89"/>
    <s v="Female"/>
    <s v="Delhi"/>
    <n v="20.6"/>
    <s v="Hypertension"/>
    <s v="Walk-in"/>
    <x v="9"/>
    <s v="Pregnancy Checkup"/>
    <s v="High"/>
    <n v="19"/>
    <n v="662"/>
    <s v="Yes"/>
    <s v="Tuesday"/>
    <s v="February"/>
    <n v="4"/>
    <n v="15"/>
    <n v="9"/>
    <n v="3"/>
    <n v="3.4"/>
    <n v="0"/>
    <n v="10"/>
    <n v="12750"/>
    <n v="7504"/>
    <n v="14641.2"/>
    <s v="Completed"/>
    <s v="Senior"/>
    <n v="0"/>
    <n v="0"/>
    <n v="0"/>
    <n v="0"/>
    <n v="0"/>
    <s v="Standard Care"/>
    <n v="0"/>
    <x v="0"/>
  </r>
  <r>
    <s v="PAT_17454"/>
    <n v="8"/>
    <s v="Female"/>
    <s v="Mumbai"/>
    <n v="20.399999999999999"/>
    <s v="None"/>
    <s v="Emergency"/>
    <x v="5"/>
    <s v="Fever"/>
    <s v="Low"/>
    <n v="13"/>
    <n v="548"/>
    <s v="Yes"/>
    <s v="Thursday"/>
    <s v="May"/>
    <n v="0"/>
    <n v="26"/>
    <n v="3"/>
    <n v="0"/>
    <n v="3.4"/>
    <n v="1"/>
    <n v="10"/>
    <n v="610"/>
    <n v="8"/>
    <n v="816.2"/>
    <s v="Completed"/>
    <s v="Pediatric"/>
    <n v="0"/>
    <n v="0"/>
    <n v="0"/>
    <n v="0"/>
    <n v="0"/>
    <s v="Standard Care"/>
    <n v="0"/>
    <x v="1"/>
  </r>
  <r>
    <s v="PAT_17455"/>
    <n v="27"/>
    <s v="Female"/>
    <s v="Chennai"/>
    <n v="17.399999999999999"/>
    <s v="Diabetes"/>
    <s v="Walk-in"/>
    <x v="8"/>
    <s v="Dental Pain"/>
    <s v="High"/>
    <n v="23"/>
    <n v="694"/>
    <s v="Yes"/>
    <s v="Thursday"/>
    <s v="April"/>
    <n v="27"/>
    <n v="12"/>
    <n v="14"/>
    <n v="2"/>
    <n v="4.7"/>
    <n v="0"/>
    <n v="10"/>
    <n v="9002"/>
    <n v="4684"/>
    <n v="10066"/>
    <s v="Completed"/>
    <s v="Young Adult"/>
    <n v="0"/>
    <n v="0"/>
    <n v="1"/>
    <n v="0"/>
    <n v="0"/>
    <s v="Clinical Backlog Risk"/>
    <n v="0"/>
    <x v="0"/>
  </r>
  <r>
    <s v="PAT_17456"/>
    <n v="89"/>
    <s v="Female"/>
    <s v="Delhi"/>
    <n v="26.9"/>
    <s v="Asthma"/>
    <s v="Scheduled"/>
    <x v="4"/>
    <s v="Cough"/>
    <s v="Low"/>
    <n v="8"/>
    <n v="517"/>
    <s v="Yes"/>
    <s v="Monday"/>
    <s v="August"/>
    <n v="29"/>
    <n v="20"/>
    <n v="8"/>
    <n v="0"/>
    <n v="4.5999999999999996"/>
    <n v="0"/>
    <n v="10"/>
    <n v="144"/>
    <n v="322"/>
    <n v="688.1"/>
    <s v="Completed"/>
    <s v="Senior"/>
    <n v="0"/>
    <n v="0"/>
    <n v="1"/>
    <n v="0"/>
    <n v="0"/>
    <s v="Routine Scheduled Care"/>
    <n v="0"/>
    <x v="0"/>
  </r>
  <r>
    <s v="PAT_17457"/>
    <n v="82"/>
    <s v="Male"/>
    <s v="Bangalore"/>
    <n v="19.100000000000001"/>
    <s v="Heart Disease"/>
    <s v="Scheduled"/>
    <x v="7"/>
    <s v="Stomach Pain"/>
    <s v="Medium"/>
    <n v="7"/>
    <n v="359"/>
    <s v="No"/>
    <s v="Monday"/>
    <s v="August"/>
    <n v="23"/>
    <n v="16"/>
    <n v="0"/>
    <n v="0"/>
    <n v="4.0999999999999996"/>
    <n v="0"/>
    <n v="10"/>
    <n v="2554"/>
    <n v="1537"/>
    <n v="4450"/>
    <s v="Completed"/>
    <s v="Senior"/>
    <n v="0"/>
    <n v="0"/>
    <n v="1"/>
    <n v="0"/>
    <n v="0"/>
    <s v="Standard Care"/>
    <n v="0"/>
    <x v="0"/>
  </r>
  <r>
    <s v="PAT_17458"/>
    <n v="19"/>
    <s v="Male"/>
    <s v="Bangalore"/>
    <n v="28.7"/>
    <s v="Diabetes"/>
    <s v="Walk-in"/>
    <x v="0"/>
    <s v="Headache"/>
    <s v="Medium"/>
    <n v="21"/>
    <n v="624"/>
    <s v="Yes"/>
    <s v="Saturday"/>
    <s v="April"/>
    <n v="17"/>
    <n v="39"/>
    <n v="3"/>
    <n v="1"/>
    <n v="3.4"/>
    <n v="0"/>
    <n v="9.1"/>
    <n v="1865"/>
    <n v="3501"/>
    <n v="4193"/>
    <s v="Completed"/>
    <s v="Young Adult"/>
    <n v="0"/>
    <n v="1"/>
    <n v="1"/>
    <n v="0"/>
    <n v="0"/>
    <s v="Standard Care"/>
    <n v="0"/>
    <x v="0"/>
  </r>
  <r>
    <s v="PAT_17459"/>
    <n v="58"/>
    <s v="Female"/>
    <s v="Delhi"/>
    <n v="25.7"/>
    <s v="None"/>
    <s v="Scheduled"/>
    <x v="5"/>
    <s v="Fever"/>
    <s v="Low"/>
    <n v="1"/>
    <n v="409"/>
    <s v="No"/>
    <s v="Friday"/>
    <s v="March"/>
    <n v="27"/>
    <n v="45"/>
    <n v="7"/>
    <n v="2"/>
    <n v="3.7"/>
    <n v="0"/>
    <n v="8.8000000000000007"/>
    <n v="591"/>
    <n v="311"/>
    <n v="1311"/>
    <s v="Completed"/>
    <s v="Middle Aged"/>
    <n v="0"/>
    <n v="1"/>
    <n v="1"/>
    <n v="0"/>
    <n v="0"/>
    <s v="Routine Scheduled Care"/>
    <n v="0"/>
    <x v="0"/>
  </r>
  <r>
    <s v="PAT_17460"/>
    <n v="11"/>
    <s v="Male"/>
    <s v="Delhi"/>
    <n v="27.3"/>
    <s v="None"/>
    <s v="Scheduled"/>
    <x v="9"/>
    <s v="Pregnancy Checkup"/>
    <s v="High"/>
    <n v="23"/>
    <n v="733"/>
    <s v="Yes"/>
    <s v="Wednesday"/>
    <s v="January"/>
    <n v="26"/>
    <n v="7"/>
    <n v="2"/>
    <n v="0"/>
    <n v="4.4000000000000004"/>
    <n v="0"/>
    <n v="10"/>
    <n v="10667"/>
    <n v="9460"/>
    <n v="14602"/>
    <s v="No Show"/>
    <s v="Pediatric"/>
    <n v="20860"/>
    <n v="0"/>
    <n v="1"/>
    <n v="0"/>
    <n v="0"/>
    <s v="Clinical Backlog Risk"/>
    <n v="1"/>
    <x v="0"/>
  </r>
  <r>
    <s v="PAT_17461"/>
    <n v="39"/>
    <s v="Male"/>
    <s v="Hyderabad"/>
    <n v="29"/>
    <s v="Asthma"/>
    <s v="Scheduled"/>
    <x v="8"/>
    <s v="Dental Pain"/>
    <s v="Medium"/>
    <n v="18"/>
    <n v="710"/>
    <s v="Yes"/>
    <s v="Wednesday"/>
    <s v="April"/>
    <n v="21"/>
    <n v="28"/>
    <n v="12"/>
    <n v="2"/>
    <n v="4"/>
    <n v="0"/>
    <n v="10"/>
    <n v="2757"/>
    <n v="1434"/>
    <n v="3430.7"/>
    <s v="Completed"/>
    <s v="Adult"/>
    <n v="0"/>
    <n v="0"/>
    <n v="1"/>
    <n v="0"/>
    <n v="0"/>
    <s v="Standard Care"/>
    <n v="0"/>
    <x v="0"/>
  </r>
  <r>
    <s v="PAT_17462"/>
    <n v="72"/>
    <s v="Female"/>
    <s v="Chennai"/>
    <n v="28.1"/>
    <s v="None"/>
    <s v="Walk-in"/>
    <x v="7"/>
    <s v="Stomach Pain"/>
    <s v="Medium"/>
    <n v="11"/>
    <n v="458"/>
    <s v="Yes"/>
    <s v="Friday"/>
    <s v="January"/>
    <n v="2"/>
    <n v="36"/>
    <n v="8"/>
    <n v="1"/>
    <n v="3.6"/>
    <n v="0"/>
    <n v="9.4"/>
    <n v="4461"/>
    <n v="3895"/>
    <n v="6169.8"/>
    <s v="Completed"/>
    <s v="Middle Aged"/>
    <n v="0"/>
    <n v="1"/>
    <n v="0"/>
    <n v="1"/>
    <n v="0"/>
    <s v="Standard Care"/>
    <n v="0"/>
    <x v="0"/>
  </r>
  <r>
    <s v="PAT_17463"/>
    <n v="41"/>
    <s v="Male"/>
    <s v="Delhi"/>
    <n v="22.2"/>
    <s v="Hypertension"/>
    <s v="Walk-in"/>
    <x v="5"/>
    <s v="Fever"/>
    <s v="Low"/>
    <n v="7"/>
    <n v="341"/>
    <s v="No"/>
    <s v="Thursday"/>
    <s v="June"/>
    <n v="1"/>
    <n v="38"/>
    <n v="12"/>
    <n v="2"/>
    <n v="4.5999999999999996"/>
    <n v="0"/>
    <n v="9.8000000000000007"/>
    <n v="423"/>
    <n v="688"/>
    <n v="1452"/>
    <s v="Completed"/>
    <s v="Adult"/>
    <n v="0"/>
    <n v="1"/>
    <n v="0"/>
    <n v="0"/>
    <n v="0"/>
    <s v="Standard Care"/>
    <n v="0"/>
    <x v="0"/>
  </r>
  <r>
    <s v="PAT_17464"/>
    <n v="67"/>
    <s v="Female"/>
    <s v="Jaipur"/>
    <n v="27.3"/>
    <s v="None"/>
    <s v="Emergency"/>
    <x v="9"/>
    <s v="Pregnancy Checkup"/>
    <s v="Medium"/>
    <n v="29"/>
    <n v="945"/>
    <s v="Yes"/>
    <s v="Wednesday"/>
    <s v="July"/>
    <n v="0"/>
    <n v="18"/>
    <n v="5"/>
    <n v="1"/>
    <n v="3.8"/>
    <n v="1"/>
    <n v="10"/>
    <n v="2118"/>
    <n v="3587"/>
    <n v="4655"/>
    <s v="Completed"/>
    <s v="Middle Aged"/>
    <n v="0"/>
    <n v="0"/>
    <n v="0"/>
    <n v="0"/>
    <n v="0"/>
    <s v="Standard Care"/>
    <n v="0"/>
    <x v="1"/>
  </r>
  <r>
    <s v="PAT_17465"/>
    <n v="53"/>
    <s v="Female"/>
    <s v="Ahmedabad"/>
    <n v="25.2"/>
    <s v="None"/>
    <s v="Scheduled"/>
    <x v="9"/>
    <s v="Pregnancy Checkup"/>
    <s v="High"/>
    <n v="1"/>
    <n v="367"/>
    <s v="No"/>
    <s v="Tuesday"/>
    <s v="May"/>
    <n v="19"/>
    <n v="6"/>
    <n v="5"/>
    <n v="2"/>
    <n v="4"/>
    <n v="0"/>
    <n v="10"/>
    <n v="6057"/>
    <n v="10838"/>
    <n v="17262"/>
    <s v="Cancelled"/>
    <s v="Adult"/>
    <n v="0"/>
    <n v="0"/>
    <n v="1"/>
    <n v="0"/>
    <n v="0"/>
    <s v="Clinical Backlog Risk"/>
    <n v="1"/>
    <x v="0"/>
  </r>
  <r>
    <s v="PAT_17466"/>
    <n v="19"/>
    <s v="Male"/>
    <s v="Kolkata"/>
    <n v="15.1"/>
    <s v="Asthma"/>
    <s v="Walk-in"/>
    <x v="1"/>
    <s v="Skin Allergy"/>
    <s v="Low"/>
    <n v="26"/>
    <n v="729"/>
    <s v="Yes"/>
    <s v="Tuesday"/>
    <s v="March"/>
    <n v="6"/>
    <n v="33"/>
    <n v="14"/>
    <n v="2"/>
    <n v="4.5999999999999996"/>
    <n v="0"/>
    <n v="10"/>
    <n v="866"/>
    <n v="37"/>
    <n v="1142.4000000000001"/>
    <s v="Completed"/>
    <s v="Young Adult"/>
    <n v="0"/>
    <n v="1"/>
    <n v="0"/>
    <n v="0"/>
    <n v="0"/>
    <s v="Standard Care"/>
    <n v="0"/>
    <x v="0"/>
  </r>
  <r>
    <s v="PAT_17467"/>
    <n v="46"/>
    <s v="Male"/>
    <s v="Kolkata"/>
    <n v="18.5"/>
    <s v="Heart Disease"/>
    <s v="Emergency"/>
    <x v="1"/>
    <s v="Skin Allergy"/>
    <s v="High"/>
    <n v="16"/>
    <n v="590"/>
    <s v="No"/>
    <s v="Saturday"/>
    <s v="May"/>
    <n v="0"/>
    <n v="8"/>
    <n v="5"/>
    <n v="1"/>
    <n v="4.2"/>
    <n v="1"/>
    <n v="10"/>
    <n v="6147"/>
    <n v="7556"/>
    <n v="14293"/>
    <s v="Completed"/>
    <s v="Adult"/>
    <n v="0"/>
    <n v="0"/>
    <n v="0"/>
    <n v="0"/>
    <n v="0"/>
    <s v="Optimized Emergency Care"/>
    <n v="0"/>
    <x v="1"/>
  </r>
  <r>
    <s v="PAT_17468"/>
    <n v="48"/>
    <s v="Female"/>
    <s v="Delhi"/>
    <n v="24.7"/>
    <s v="None"/>
    <s v="Walk-in"/>
    <x v="7"/>
    <s v="Stomach Pain"/>
    <s v="Low"/>
    <n v="17"/>
    <n v="600"/>
    <s v="Yes"/>
    <s v="Friday"/>
    <s v="April"/>
    <n v="17"/>
    <n v="30"/>
    <n v="13"/>
    <n v="3"/>
    <n v="3.3"/>
    <n v="0"/>
    <n v="9.6999999999999993"/>
    <n v="118"/>
    <n v="857"/>
    <n v="1102.5"/>
    <s v="Completed"/>
    <s v="Adult"/>
    <n v="0"/>
    <n v="0"/>
    <n v="1"/>
    <n v="0"/>
    <n v="0"/>
    <s v="Routine Scheduled Care"/>
    <n v="0"/>
    <x v="0"/>
  </r>
  <r>
    <s v="PAT_17469"/>
    <n v="23"/>
    <s v="Female"/>
    <s v="Jaipur"/>
    <n v="23.7"/>
    <s v="None"/>
    <s v="Scheduled"/>
    <x v="5"/>
    <s v="Fever"/>
    <s v="Low"/>
    <n v="27"/>
    <n v="788"/>
    <s v="No"/>
    <s v="Friday"/>
    <s v="April"/>
    <n v="17"/>
    <n v="30"/>
    <n v="7"/>
    <n v="2"/>
    <n v="4.8"/>
    <n v="0"/>
    <n v="10"/>
    <n v="713"/>
    <n v="886"/>
    <n v="2387"/>
    <s v="Completed"/>
    <s v="Young Adult"/>
    <n v="0"/>
    <n v="0"/>
    <n v="1"/>
    <n v="0"/>
    <n v="0"/>
    <s v="Routine Scheduled Care"/>
    <n v="0"/>
    <x v="0"/>
  </r>
  <r>
    <s v="PAT_17470"/>
    <n v="41"/>
    <s v="Female"/>
    <s v="Chennai"/>
    <n v="33.299999999999997"/>
    <s v="None"/>
    <s v="Scheduled"/>
    <x v="1"/>
    <s v="Skin Allergy"/>
    <s v="Medium"/>
    <n v="4"/>
    <n v="325"/>
    <s v="Yes"/>
    <s v="Saturday"/>
    <s v="February"/>
    <n v="25"/>
    <n v="24"/>
    <n v="4"/>
    <n v="0"/>
    <n v="3.4"/>
    <n v="0"/>
    <n v="10"/>
    <n v="4812"/>
    <n v="3954"/>
    <n v="6363.7"/>
    <s v="Completed"/>
    <s v="Adult"/>
    <n v="0"/>
    <n v="0"/>
    <n v="1"/>
    <n v="0"/>
    <n v="0"/>
    <s v="Standard Care"/>
    <n v="0"/>
    <x v="0"/>
  </r>
  <r>
    <s v="PAT_17471"/>
    <n v="3"/>
    <s v="Male"/>
    <s v="Ahmedabad"/>
    <n v="22.2"/>
    <s v="None"/>
    <s v="Scheduled"/>
    <x v="0"/>
    <s v="Headache"/>
    <s v="Medium"/>
    <n v="17"/>
    <n v="716"/>
    <s v="Yes"/>
    <s v="Wednesday"/>
    <s v="August"/>
    <n v="12"/>
    <n v="25"/>
    <n v="10"/>
    <n v="1"/>
    <n v="4.5"/>
    <n v="0"/>
    <n v="10"/>
    <n v="4677"/>
    <n v="3625"/>
    <n v="6312.6"/>
    <s v="Completed"/>
    <s v="Pediatric"/>
    <n v="0"/>
    <n v="0"/>
    <n v="0"/>
    <n v="0"/>
    <n v="0"/>
    <s v="Standard Care"/>
    <n v="0"/>
    <x v="0"/>
  </r>
  <r>
    <s v="PAT_17472"/>
    <n v="29"/>
    <s v="Male"/>
    <s v="Hyderabad"/>
    <n v="24.6"/>
    <s v="None"/>
    <s v="Scheduled"/>
    <x v="3"/>
    <s v="Eye Irritation"/>
    <s v="Low"/>
    <n v="13"/>
    <n v="605"/>
    <s v="Yes"/>
    <s v="Friday"/>
    <s v="June"/>
    <n v="7"/>
    <n v="32"/>
    <n v="3"/>
    <n v="1"/>
    <n v="4.8"/>
    <n v="0"/>
    <n v="10"/>
    <n v="521"/>
    <n v="508"/>
    <n v="1143.8"/>
    <s v="Completed"/>
    <s v="Young Adult"/>
    <n v="0"/>
    <n v="1"/>
    <n v="0"/>
    <n v="0"/>
    <n v="0"/>
    <s v="Standard Care"/>
    <n v="0"/>
    <x v="0"/>
  </r>
  <r>
    <s v="PAT_17473"/>
    <n v="45"/>
    <s v="Male"/>
    <s v="Bangalore"/>
    <n v="27.3"/>
    <s v="Heart Disease"/>
    <s v="Walk-in"/>
    <x v="1"/>
    <s v="Skin Allergy"/>
    <s v="Medium"/>
    <n v="22"/>
    <n v="810"/>
    <s v="No"/>
    <s v="Wednesday"/>
    <s v="January"/>
    <n v="11"/>
    <n v="27"/>
    <n v="8"/>
    <n v="1"/>
    <n v="3.7"/>
    <n v="0"/>
    <n v="10"/>
    <n v="2668"/>
    <n v="3055"/>
    <n v="6533"/>
    <s v="No Show"/>
    <s v="Adult"/>
    <n v="6533"/>
    <n v="0"/>
    <n v="0"/>
    <n v="0"/>
    <n v="0"/>
    <s v="Standard Care"/>
    <n v="1"/>
    <x v="0"/>
  </r>
  <r>
    <s v="PAT_17474"/>
    <n v="81"/>
    <s v="Male"/>
    <s v="Jaipur"/>
    <n v="28.3"/>
    <s v="Asthma"/>
    <s v="Walk-in"/>
    <x v="6"/>
    <s v="Chest Pain"/>
    <s v="High"/>
    <n v="26"/>
    <n v="800"/>
    <s v="No"/>
    <s v="Saturday"/>
    <s v="November"/>
    <n v="25"/>
    <n v="17"/>
    <n v="10"/>
    <n v="4"/>
    <n v="3.2"/>
    <n v="0"/>
    <n v="10"/>
    <n v="14974"/>
    <n v="9749"/>
    <n v="25523"/>
    <s v="No Show"/>
    <s v="Senior"/>
    <n v="25523"/>
    <n v="0"/>
    <n v="1"/>
    <n v="0"/>
    <n v="0"/>
    <s v="Clinical Backlog Risk"/>
    <n v="1"/>
    <x v="0"/>
  </r>
  <r>
    <s v="PAT_17475"/>
    <n v="7"/>
    <s v="Female"/>
    <s v="Jaipur"/>
    <n v="27.7"/>
    <s v="None"/>
    <s v="Walk-in"/>
    <x v="0"/>
    <s v="Headache"/>
    <s v="High"/>
    <n v="11"/>
    <n v="466"/>
    <s v="No"/>
    <s v="Saturday"/>
    <s v="February"/>
    <n v="15"/>
    <n v="14"/>
    <n v="6"/>
    <n v="1"/>
    <n v="3.4"/>
    <n v="0"/>
    <n v="10"/>
    <n v="18328"/>
    <n v="8220"/>
    <n v="27014"/>
    <s v="Completed"/>
    <s v="Pediatric"/>
    <n v="0"/>
    <n v="0"/>
    <n v="1"/>
    <n v="0"/>
    <n v="0"/>
    <s v="Clinical Backlog Risk"/>
    <n v="0"/>
    <x v="0"/>
  </r>
  <r>
    <s v="PAT_17476"/>
    <n v="63"/>
    <s v="Female"/>
    <s v="Chennai"/>
    <n v="25.7"/>
    <s v="Asthma"/>
    <s v="Scheduled"/>
    <x v="2"/>
    <s v="Joint Pain"/>
    <s v="High"/>
    <n v="24"/>
    <n v="735"/>
    <s v="No"/>
    <s v="Wednesday"/>
    <s v="October"/>
    <n v="4"/>
    <n v="11"/>
    <n v="5"/>
    <n v="0"/>
    <n v="4.2"/>
    <n v="0"/>
    <n v="10"/>
    <n v="13921"/>
    <n v="9219"/>
    <n v="23875"/>
    <s v="Completed"/>
    <s v="Middle Aged"/>
    <n v="0"/>
    <n v="0"/>
    <n v="0"/>
    <n v="0"/>
    <n v="0"/>
    <s v="Standard Care"/>
    <n v="0"/>
    <x v="0"/>
  </r>
  <r>
    <s v="PAT_17477"/>
    <n v="61"/>
    <s v="Male"/>
    <s v="Hyderabad"/>
    <n v="26"/>
    <s v="None"/>
    <s v="Emergency"/>
    <x v="9"/>
    <s v="Pregnancy Checkup"/>
    <s v="Medium"/>
    <n v="9"/>
    <n v="476"/>
    <s v="Yes"/>
    <s v="Tuesday"/>
    <s v="July"/>
    <n v="0"/>
    <n v="18"/>
    <n v="7"/>
    <n v="2"/>
    <n v="3.3"/>
    <n v="1"/>
    <n v="10"/>
    <n v="3873"/>
    <n v="3629"/>
    <n v="5584.6"/>
    <s v="Completed"/>
    <s v="Middle Aged"/>
    <n v="0"/>
    <n v="0"/>
    <n v="0"/>
    <n v="0"/>
    <n v="0"/>
    <s v="Standard Care"/>
    <n v="0"/>
    <x v="1"/>
  </r>
  <r>
    <s v="PAT_17478"/>
    <n v="61"/>
    <s v="Male"/>
    <s v="Pune"/>
    <n v="20.7"/>
    <s v="Diabetes"/>
    <s v="Scheduled"/>
    <x v="4"/>
    <s v="Cough"/>
    <s v="Medium"/>
    <n v="17"/>
    <n v="724"/>
    <s v="Yes"/>
    <s v="Friday"/>
    <s v="January"/>
    <n v="3"/>
    <n v="33"/>
    <n v="4"/>
    <n v="2"/>
    <n v="3.1"/>
    <n v="0"/>
    <n v="9.3000000000000007"/>
    <n v="2678"/>
    <n v="1435"/>
    <n v="3385.9"/>
    <s v="Completed"/>
    <s v="Middle Aged"/>
    <n v="0"/>
    <n v="1"/>
    <n v="0"/>
    <n v="0"/>
    <n v="0"/>
    <s v="Standard Care"/>
    <n v="0"/>
    <x v="0"/>
  </r>
  <r>
    <s v="PAT_17479"/>
    <n v="74"/>
    <s v="Male"/>
    <s v="Delhi"/>
    <n v="28.2"/>
    <s v="Hypertension"/>
    <s v="Emergency"/>
    <x v="0"/>
    <s v="Headache"/>
    <s v="Medium"/>
    <n v="30"/>
    <n v="840"/>
    <s v="No"/>
    <s v="Wednesday"/>
    <s v="December"/>
    <n v="0"/>
    <n v="26"/>
    <n v="7"/>
    <n v="0"/>
    <n v="5"/>
    <n v="1"/>
    <n v="10"/>
    <n v="2104"/>
    <n v="2769"/>
    <n v="5713"/>
    <s v="Completed"/>
    <s v="Middle Aged"/>
    <n v="0"/>
    <n v="0"/>
    <n v="0"/>
    <n v="0"/>
    <n v="0"/>
    <s v="Standard Care"/>
    <n v="0"/>
    <x v="1"/>
  </r>
  <r>
    <s v="PAT_17480"/>
    <n v="86"/>
    <s v="Male"/>
    <s v="Ahmedabad"/>
    <n v="26.2"/>
    <s v="Diabetes"/>
    <s v="Emergency"/>
    <x v="4"/>
    <s v="Cough"/>
    <s v="Medium"/>
    <n v="11"/>
    <n v="564"/>
    <s v="Yes"/>
    <s v="Friday"/>
    <s v="February"/>
    <n v="0"/>
    <n v="25"/>
    <n v="3"/>
    <n v="0"/>
    <n v="3.7"/>
    <n v="1"/>
    <n v="10"/>
    <n v="2016"/>
    <n v="2067"/>
    <n v="3252.9"/>
    <s v="Completed"/>
    <s v="Senior"/>
    <n v="0"/>
    <n v="0"/>
    <n v="0"/>
    <n v="0"/>
    <n v="0"/>
    <s v="Standard Care"/>
    <n v="0"/>
    <x v="1"/>
  </r>
  <r>
    <s v="PAT_17481"/>
    <n v="83"/>
    <s v="Male"/>
    <s v="Pune"/>
    <n v="24.5"/>
    <s v="Asthma"/>
    <s v="Scheduled"/>
    <x v="1"/>
    <s v="Skin Allergy"/>
    <s v="Medium"/>
    <n v="22"/>
    <n v="802"/>
    <s v="No"/>
    <s v="Thursday"/>
    <s v="February"/>
    <n v="28"/>
    <n v="15"/>
    <n v="0"/>
    <n v="0"/>
    <n v="3.1"/>
    <n v="0"/>
    <n v="10"/>
    <n v="3123"/>
    <n v="3937"/>
    <n v="7862"/>
    <s v="Completed"/>
    <s v="Senior"/>
    <n v="0"/>
    <n v="0"/>
    <n v="1"/>
    <n v="0"/>
    <n v="0"/>
    <s v="Standard Care"/>
    <n v="0"/>
    <x v="0"/>
  </r>
  <r>
    <s v="PAT_17482"/>
    <n v="61"/>
    <s v="Male"/>
    <s v="Ahmedabad"/>
    <n v="26.1"/>
    <s v="None"/>
    <s v="Emergency"/>
    <x v="5"/>
    <s v="Fever"/>
    <s v="Low"/>
    <n v="22"/>
    <n v="706"/>
    <s v="Yes"/>
    <s v="Wednesday"/>
    <s v="June"/>
    <n v="0"/>
    <n v="41"/>
    <n v="14"/>
    <n v="6"/>
    <n v="3.9"/>
    <n v="1"/>
    <n v="9.1999999999999993"/>
    <n v="448"/>
    <n v="141"/>
    <n v="906.5"/>
    <s v="No Show"/>
    <s v="Middle Aged"/>
    <n v="1295"/>
    <n v="1"/>
    <n v="0"/>
    <n v="0"/>
    <n v="0"/>
    <s v="Standard Care"/>
    <n v="1"/>
    <x v="1"/>
  </r>
  <r>
    <s v="PAT_17483"/>
    <n v="13"/>
    <s v="Male"/>
    <s v="Bangalore"/>
    <n v="26.8"/>
    <s v="None"/>
    <s v="Emergency"/>
    <x v="8"/>
    <s v="Dental Pain"/>
    <s v="High"/>
    <n v="24"/>
    <n v="703"/>
    <s v="Yes"/>
    <s v="Monday"/>
    <s v="April"/>
    <n v="0"/>
    <n v="5"/>
    <n v="13"/>
    <n v="3"/>
    <n v="4.9000000000000004"/>
    <n v="1"/>
    <n v="10"/>
    <n v="19794"/>
    <n v="14127"/>
    <n v="24236.799999999999"/>
    <s v="Completed"/>
    <s v="Pediatric"/>
    <n v="0"/>
    <n v="0"/>
    <n v="0"/>
    <n v="0"/>
    <n v="0"/>
    <s v="Optimized Emergency Care"/>
    <n v="0"/>
    <x v="1"/>
  </r>
  <r>
    <s v="PAT_17484"/>
    <n v="3"/>
    <s v="Male"/>
    <s v="Delhi"/>
    <n v="17.600000000000001"/>
    <s v="None"/>
    <s v="Scheduled"/>
    <x v="4"/>
    <s v="Cough"/>
    <s v="High"/>
    <n v="22"/>
    <n v="817"/>
    <s v="Yes"/>
    <s v="Tuesday"/>
    <s v="May"/>
    <n v="12"/>
    <n v="17"/>
    <n v="7"/>
    <n v="0"/>
    <n v="4.5"/>
    <n v="0"/>
    <n v="10"/>
    <n v="8180"/>
    <n v="10562"/>
    <n v="13691.3"/>
    <s v="Completed"/>
    <s v="Pediatric"/>
    <n v="0"/>
    <n v="0"/>
    <n v="0"/>
    <n v="0"/>
    <n v="0"/>
    <s v="Standard Care"/>
    <n v="0"/>
    <x v="0"/>
  </r>
  <r>
    <s v="PAT_17485"/>
    <n v="10"/>
    <s v="Female"/>
    <s v="Kolkata"/>
    <n v="19.3"/>
    <s v="Hypertension"/>
    <s v="Walk-in"/>
    <x v="6"/>
    <s v="Chest Pain"/>
    <s v="High"/>
    <n v="15"/>
    <n v="622"/>
    <s v="Yes"/>
    <s v="Saturday"/>
    <s v="July"/>
    <n v="27"/>
    <n v="15"/>
    <n v="13"/>
    <n v="3"/>
    <n v="4.5"/>
    <n v="0"/>
    <n v="10"/>
    <n v="11316"/>
    <n v="5099"/>
    <n v="11925.9"/>
    <s v="No Show"/>
    <s v="Pediatric"/>
    <n v="17037"/>
    <n v="0"/>
    <n v="1"/>
    <n v="0"/>
    <n v="0"/>
    <s v="Clinical Backlog Risk"/>
    <n v="1"/>
    <x v="0"/>
  </r>
  <r>
    <s v="PAT_17486"/>
    <n v="71"/>
    <s v="Male"/>
    <s v="Pune"/>
    <n v="19.899999999999999"/>
    <s v="None"/>
    <s v="Scheduled"/>
    <x v="8"/>
    <s v="Dental Pain"/>
    <s v="Medium"/>
    <n v="1"/>
    <n v="228"/>
    <s v="Yes"/>
    <s v="Thursday"/>
    <s v="January"/>
    <n v="10"/>
    <n v="37"/>
    <n v="0"/>
    <n v="0"/>
    <n v="4.7"/>
    <n v="0"/>
    <n v="9.9"/>
    <n v="3519"/>
    <n v="2251"/>
    <n v="4198.6000000000004"/>
    <s v="Completed"/>
    <s v="Middle Aged"/>
    <n v="0"/>
    <n v="1"/>
    <n v="0"/>
    <n v="0"/>
    <n v="0"/>
    <s v="Standard Care"/>
    <n v="0"/>
    <x v="0"/>
  </r>
  <r>
    <s v="PAT_17487"/>
    <n v="45"/>
    <s v="Male"/>
    <s v="Hyderabad"/>
    <n v="29.7"/>
    <s v="None"/>
    <s v="Walk-in"/>
    <x v="4"/>
    <s v="Cough"/>
    <s v="Medium"/>
    <n v="17"/>
    <n v="554"/>
    <s v="No"/>
    <s v="Friday"/>
    <s v="May"/>
    <n v="15"/>
    <n v="18"/>
    <n v="13"/>
    <n v="3"/>
    <n v="5"/>
    <n v="0"/>
    <n v="10"/>
    <n v="4158"/>
    <n v="1568"/>
    <n v="6280"/>
    <s v="Completed"/>
    <s v="Adult"/>
    <n v="0"/>
    <n v="0"/>
    <n v="1"/>
    <n v="0"/>
    <n v="0"/>
    <s v="Standard Care"/>
    <n v="0"/>
    <x v="0"/>
  </r>
  <r>
    <s v="PAT_17488"/>
    <n v="34"/>
    <s v="Female"/>
    <s v="Hyderabad"/>
    <n v="27"/>
    <s v="Asthma"/>
    <s v="Scheduled"/>
    <x v="2"/>
    <s v="Joint Pain"/>
    <s v="Low"/>
    <n v="16"/>
    <n v="602"/>
    <s v="Yes"/>
    <s v="Monday"/>
    <s v="January"/>
    <n v="8"/>
    <n v="22"/>
    <n v="11"/>
    <n v="1"/>
    <n v="3.5"/>
    <n v="0"/>
    <n v="10"/>
    <n v="545"/>
    <n v="308"/>
    <n v="1018.5"/>
    <s v="Completed"/>
    <s v="Young Adult"/>
    <n v="0"/>
    <n v="0"/>
    <n v="0"/>
    <n v="0"/>
    <n v="0"/>
    <s v="Routine Scheduled Care"/>
    <n v="0"/>
    <x v="0"/>
  </r>
  <r>
    <s v="PAT_17489"/>
    <n v="33"/>
    <s v="Female"/>
    <s v="Hyderabad"/>
    <n v="29.3"/>
    <s v="Diabetes"/>
    <s v="Walk-in"/>
    <x v="0"/>
    <s v="Headache"/>
    <s v="Medium"/>
    <n v="27"/>
    <n v="879"/>
    <s v="Yes"/>
    <s v="Saturday"/>
    <s v="April"/>
    <n v="16"/>
    <n v="24"/>
    <n v="8"/>
    <n v="1"/>
    <n v="5"/>
    <n v="0"/>
    <n v="10"/>
    <n v="1026"/>
    <n v="3153"/>
    <n v="3540.6"/>
    <s v="Cancelled"/>
    <s v="Young Adult"/>
    <n v="0"/>
    <n v="0"/>
    <n v="1"/>
    <n v="0"/>
    <n v="0"/>
    <s v="Standard Care"/>
    <n v="1"/>
    <x v="0"/>
  </r>
  <r>
    <s v="PAT_17490"/>
    <n v="6"/>
    <s v="Female"/>
    <s v="Jaipur"/>
    <n v="25.8"/>
    <s v="None"/>
    <s v="Scheduled"/>
    <x v="9"/>
    <s v="Pregnancy Checkup"/>
    <s v="Medium"/>
    <n v="24"/>
    <n v="852"/>
    <s v="No"/>
    <s v="Thursday"/>
    <s v="November"/>
    <n v="24"/>
    <n v="38"/>
    <n v="7"/>
    <n v="0"/>
    <n v="4.7"/>
    <n v="0"/>
    <n v="9.8000000000000007"/>
    <n v="4479"/>
    <n v="1202"/>
    <n v="6533"/>
    <s v="Completed"/>
    <s v="Pediatric"/>
    <n v="0"/>
    <n v="1"/>
    <n v="1"/>
    <n v="1"/>
    <n v="0"/>
    <s v="Standard Care"/>
    <n v="0"/>
    <x v="0"/>
  </r>
  <r>
    <s v="PAT_17491"/>
    <n v="78"/>
    <s v="Female"/>
    <s v="Kolkata"/>
    <n v="22.3"/>
    <s v="None"/>
    <s v="Emergency"/>
    <x v="6"/>
    <s v="Chest Pain"/>
    <s v="Medium"/>
    <n v="11"/>
    <n v="430"/>
    <s v="Yes"/>
    <s v="Tuesday"/>
    <s v="September"/>
    <n v="0"/>
    <n v="10"/>
    <n v="1"/>
    <n v="0"/>
    <n v="4.4000000000000004"/>
    <n v="1"/>
    <n v="10"/>
    <n v="1481"/>
    <n v="3113"/>
    <n v="3516.8"/>
    <s v="Completed"/>
    <s v="Senior"/>
    <n v="0"/>
    <n v="0"/>
    <n v="0"/>
    <n v="0"/>
    <n v="0"/>
    <s v="Standard Care"/>
    <n v="0"/>
    <x v="1"/>
  </r>
  <r>
    <s v="PAT_17492"/>
    <n v="73"/>
    <s v="Female"/>
    <s v="Nagpur"/>
    <n v="20.2"/>
    <s v="Hypertension"/>
    <s v="Walk-in"/>
    <x v="7"/>
    <s v="Stomach Pain"/>
    <s v="Low"/>
    <n v="10"/>
    <n v="572"/>
    <s v="No"/>
    <s v="Saturday"/>
    <s v="June"/>
    <n v="27"/>
    <n v="42"/>
    <n v="12"/>
    <n v="2"/>
    <n v="4.4000000000000004"/>
    <n v="0"/>
    <n v="9.4"/>
    <n v="196"/>
    <n v="957"/>
    <n v="1725"/>
    <s v="Completed"/>
    <s v="Middle Aged"/>
    <n v="0"/>
    <n v="1"/>
    <n v="1"/>
    <n v="0"/>
    <n v="0"/>
    <s v="Routine Scheduled Care"/>
    <n v="0"/>
    <x v="0"/>
  </r>
  <r>
    <s v="PAT_17493"/>
    <n v="26"/>
    <s v="Female"/>
    <s v="Jaipur"/>
    <n v="16.600000000000001"/>
    <s v="None"/>
    <s v="Scheduled"/>
    <x v="2"/>
    <s v="Joint Pain"/>
    <s v="Low"/>
    <n v="16"/>
    <n v="559"/>
    <s v="Yes"/>
    <s v="Saturday"/>
    <s v="December"/>
    <n v="2"/>
    <n v="34"/>
    <n v="5"/>
    <n v="1"/>
    <n v="4.9000000000000004"/>
    <n v="0"/>
    <n v="10"/>
    <n v="847"/>
    <n v="622"/>
    <n v="1419.6"/>
    <s v="Completed"/>
    <s v="Young Adult"/>
    <n v="0"/>
    <n v="1"/>
    <n v="0"/>
    <n v="0"/>
    <n v="0"/>
    <s v="Standard Care"/>
    <n v="0"/>
    <x v="0"/>
  </r>
  <r>
    <s v="PAT_17494"/>
    <n v="76"/>
    <s v="Male"/>
    <s v="Ahmedabad"/>
    <n v="17.600000000000001"/>
    <s v="Asthma"/>
    <s v="Scheduled"/>
    <x v="8"/>
    <s v="Dental Pain"/>
    <s v="Medium"/>
    <n v="22"/>
    <n v="781"/>
    <s v="No"/>
    <s v="Wednesday"/>
    <s v="July"/>
    <n v="9"/>
    <n v="25"/>
    <n v="13"/>
    <n v="1"/>
    <n v="4.4000000000000004"/>
    <n v="0"/>
    <n v="10"/>
    <n v="2124"/>
    <n v="1254"/>
    <n v="4159"/>
    <s v="Completed"/>
    <s v="Senior"/>
    <n v="0"/>
    <n v="0"/>
    <n v="0"/>
    <n v="0"/>
    <n v="0"/>
    <s v="Standard Care"/>
    <n v="0"/>
    <x v="0"/>
  </r>
  <r>
    <s v="PAT_17495"/>
    <n v="52"/>
    <s v="Male"/>
    <s v="Kolkata"/>
    <n v="29.6"/>
    <s v="None"/>
    <s v="Scheduled"/>
    <x v="9"/>
    <s v="Pregnancy Checkup"/>
    <s v="Medium"/>
    <n v="20"/>
    <n v="724"/>
    <s v="Yes"/>
    <s v="Friday"/>
    <s v="December"/>
    <n v="28"/>
    <n v="19"/>
    <n v="10"/>
    <n v="2"/>
    <n v="5"/>
    <n v="0"/>
    <n v="10"/>
    <n v="3528"/>
    <n v="2778"/>
    <n v="4921"/>
    <s v="No Show"/>
    <s v="Adult"/>
    <n v="7030"/>
    <n v="0"/>
    <n v="1"/>
    <n v="0"/>
    <n v="0"/>
    <s v="Standard Care"/>
    <n v="1"/>
    <x v="0"/>
  </r>
  <r>
    <s v="PAT_17496"/>
    <n v="39"/>
    <s v="Female"/>
    <s v="Delhi"/>
    <n v="21.3"/>
    <s v="Hypertension"/>
    <s v="Walk-in"/>
    <x v="7"/>
    <s v="Stomach Pain"/>
    <s v="Low"/>
    <n v="3"/>
    <n v="309"/>
    <s v="Yes"/>
    <s v="Wednesday"/>
    <s v="May"/>
    <n v="21"/>
    <n v="20"/>
    <n v="7"/>
    <n v="2"/>
    <n v="4.5"/>
    <n v="0"/>
    <n v="10"/>
    <n v="338"/>
    <n v="569"/>
    <n v="851.2"/>
    <s v="Completed"/>
    <s v="Adult"/>
    <n v="0"/>
    <n v="0"/>
    <n v="1"/>
    <n v="0"/>
    <n v="0"/>
    <s v="Routine Scheduled Care"/>
    <n v="0"/>
    <x v="0"/>
  </r>
  <r>
    <s v="PAT_17497"/>
    <n v="25"/>
    <s v="Female"/>
    <s v="Mumbai"/>
    <n v="24.3"/>
    <s v="None"/>
    <s v="Walk-in"/>
    <x v="4"/>
    <s v="Cough"/>
    <s v="Low"/>
    <n v="21"/>
    <n v="778"/>
    <s v="No"/>
    <s v="Wednesday"/>
    <s v="October"/>
    <n v="6"/>
    <n v="29"/>
    <n v="12"/>
    <n v="4"/>
    <n v="4.4000000000000004"/>
    <n v="0"/>
    <n v="10"/>
    <n v="455"/>
    <n v="637"/>
    <n v="1870"/>
    <s v="Completed"/>
    <s v="Young Adult"/>
    <n v="0"/>
    <n v="0"/>
    <n v="0"/>
    <n v="0"/>
    <n v="0"/>
    <s v="Standard Care"/>
    <n v="0"/>
    <x v="0"/>
  </r>
  <r>
    <s v="PAT_17498"/>
    <n v="48"/>
    <s v="Male"/>
    <s v="Jaipur"/>
    <n v="27.4"/>
    <s v="None"/>
    <s v="Scheduled"/>
    <x v="1"/>
    <s v="Skin Allergy"/>
    <s v="Low"/>
    <n v="15"/>
    <n v="560"/>
    <s v="No"/>
    <s v="Friday"/>
    <s v="December"/>
    <n v="20"/>
    <n v="46"/>
    <n v="3"/>
    <n v="0"/>
    <n v="4.9000000000000004"/>
    <n v="0"/>
    <n v="9.4"/>
    <n v="279"/>
    <n v="938"/>
    <n v="1777"/>
    <s v="Completed"/>
    <s v="Adult"/>
    <n v="0"/>
    <n v="1"/>
    <n v="1"/>
    <n v="0"/>
    <n v="0"/>
    <s v="Routine Scheduled Care"/>
    <n v="0"/>
    <x v="0"/>
  </r>
  <r>
    <s v="PAT_17499"/>
    <n v="16"/>
    <s v="Male"/>
    <s v="Nagpur"/>
    <n v="24.9"/>
    <s v="Asthma"/>
    <s v="Scheduled"/>
    <x v="4"/>
    <s v="Cough"/>
    <s v="Medium"/>
    <n v="12"/>
    <n v="581"/>
    <s v="Yes"/>
    <s v="Friday"/>
    <s v="July"/>
    <n v="28"/>
    <n v="20"/>
    <n v="13"/>
    <n v="3"/>
    <n v="3.7"/>
    <n v="0"/>
    <n v="10"/>
    <n v="3280"/>
    <n v="2476"/>
    <n v="4435.8999999999996"/>
    <s v="Completed"/>
    <s v="Pediatric"/>
    <n v="0"/>
    <n v="0"/>
    <n v="1"/>
    <n v="0"/>
    <n v="0"/>
    <s v="Standard Care"/>
    <n v="0"/>
    <x v="0"/>
  </r>
  <r>
    <s v="PAT_17500"/>
    <n v="28"/>
    <s v="Male"/>
    <s v="Hyderabad"/>
    <n v="20.8"/>
    <s v="None"/>
    <s v="Scheduled"/>
    <x v="3"/>
    <s v="Eye Irritation"/>
    <s v="High"/>
    <n v="26"/>
    <n v="865"/>
    <s v="Yes"/>
    <s v="Thursday"/>
    <s v="January"/>
    <n v="25"/>
    <n v="13"/>
    <n v="4"/>
    <n v="0"/>
    <n v="4.0999999999999996"/>
    <n v="0"/>
    <n v="10"/>
    <n v="15169"/>
    <n v="4336"/>
    <n v="14259"/>
    <s v="Completed"/>
    <s v="Young Adult"/>
    <n v="0"/>
    <n v="0"/>
    <n v="1"/>
    <n v="0"/>
    <n v="0"/>
    <s v="Clinical Backlog Risk"/>
    <n v="0"/>
    <x v="0"/>
  </r>
  <r>
    <s v="PAT_17501"/>
    <n v="12"/>
    <s v="Female"/>
    <s v="Hyderabad"/>
    <n v="24.6"/>
    <s v="Diabetes"/>
    <s v="Scheduled"/>
    <x v="0"/>
    <s v="Headache"/>
    <s v="Low"/>
    <n v="13"/>
    <n v="485"/>
    <s v="No"/>
    <s v="Tuesday"/>
    <s v="October"/>
    <n v="28"/>
    <n v="32"/>
    <n v="8"/>
    <n v="1"/>
    <n v="3.6"/>
    <n v="0"/>
    <n v="9.6999999999999993"/>
    <n v="877"/>
    <n v="558"/>
    <n v="1920"/>
    <s v="Completed"/>
    <s v="Pediatric"/>
    <n v="0"/>
    <n v="1"/>
    <n v="1"/>
    <n v="0"/>
    <n v="0"/>
    <s v="Routine Scheduled Care"/>
    <n v="0"/>
    <x v="0"/>
  </r>
  <r>
    <s v="PAT_17502"/>
    <n v="12"/>
    <s v="Male"/>
    <s v="Hyderabad"/>
    <n v="31.5"/>
    <s v="Asthma"/>
    <s v="Walk-in"/>
    <x v="1"/>
    <s v="Skin Allergy"/>
    <s v="Low"/>
    <n v="2"/>
    <n v="417"/>
    <s v="Yes"/>
    <s v="Monday"/>
    <s v="July"/>
    <n v="15"/>
    <n v="34"/>
    <n v="12"/>
    <n v="2"/>
    <n v="3.4"/>
    <n v="0"/>
    <n v="9.4"/>
    <n v="500"/>
    <n v="825"/>
    <n v="1219.4000000000001"/>
    <s v="Completed"/>
    <s v="Pediatric"/>
    <n v="0"/>
    <n v="1"/>
    <n v="1"/>
    <n v="0"/>
    <n v="0"/>
    <s v="Routine Scheduled Care"/>
    <n v="0"/>
    <x v="0"/>
  </r>
  <r>
    <s v="PAT_17503"/>
    <n v="65"/>
    <s v="Female"/>
    <s v="Bangalore"/>
    <n v="27.5"/>
    <s v="Hypertension"/>
    <s v="Walk-in"/>
    <x v="0"/>
    <s v="Headache"/>
    <s v="Medium"/>
    <n v="9"/>
    <n v="534"/>
    <s v="No"/>
    <s v="Friday"/>
    <s v="July"/>
    <n v="14"/>
    <n v="36"/>
    <n v="2"/>
    <n v="0"/>
    <n v="3.7"/>
    <n v="0"/>
    <n v="9.4"/>
    <n v="1307"/>
    <n v="3395"/>
    <n v="5236"/>
    <s v="Completed"/>
    <s v="Middle Aged"/>
    <n v="0"/>
    <n v="1"/>
    <n v="0"/>
    <n v="1"/>
    <n v="0"/>
    <s v="Standard Care"/>
    <n v="0"/>
    <x v="0"/>
  </r>
  <r>
    <s v="PAT_17504"/>
    <n v="14"/>
    <s v="Male"/>
    <s v="Kolkata"/>
    <n v="29.1"/>
    <s v="Hypertension"/>
    <s v="Scheduled"/>
    <x v="7"/>
    <s v="Stomach Pain"/>
    <s v="Low"/>
    <n v="6"/>
    <n v="509"/>
    <s v="Yes"/>
    <s v="Friday"/>
    <s v="February"/>
    <n v="6"/>
    <n v="40"/>
    <n v="12"/>
    <n v="3"/>
    <n v="3.6"/>
    <n v="0"/>
    <n v="9.1"/>
    <n v="724"/>
    <n v="749"/>
    <n v="1387.4"/>
    <s v="Completed"/>
    <s v="Pediatric"/>
    <n v="0"/>
    <n v="1"/>
    <n v="0"/>
    <n v="0"/>
    <n v="0"/>
    <s v="Standard Care"/>
    <n v="0"/>
    <x v="0"/>
  </r>
  <r>
    <s v="PAT_17505"/>
    <n v="85"/>
    <s v="Male"/>
    <s v="Jaipur"/>
    <n v="17.899999999999999"/>
    <s v="None"/>
    <s v="Scheduled"/>
    <x v="3"/>
    <s v="Eye Irritation"/>
    <s v="High"/>
    <n v="4"/>
    <n v="340"/>
    <s v="Yes"/>
    <s v="Wednesday"/>
    <s v="June"/>
    <n v="3"/>
    <n v="5"/>
    <n v="8"/>
    <n v="4"/>
    <n v="4.0999999999999996"/>
    <n v="0"/>
    <n v="10"/>
    <n v="13381"/>
    <n v="6856"/>
    <n v="14403.9"/>
    <s v="Completed"/>
    <s v="Senior"/>
    <n v="0"/>
    <n v="0"/>
    <n v="0"/>
    <n v="0"/>
    <n v="0"/>
    <s v="Optimized Emergency Care"/>
    <n v="0"/>
    <x v="0"/>
  </r>
  <r>
    <s v="PAT_17506"/>
    <n v="58"/>
    <s v="Female"/>
    <s v="Mumbai"/>
    <n v="21.4"/>
    <s v="Asthma"/>
    <s v="Scheduled"/>
    <x v="4"/>
    <s v="Cough"/>
    <s v="Medium"/>
    <n v="4"/>
    <n v="334"/>
    <s v="Yes"/>
    <s v="Friday"/>
    <s v="July"/>
    <n v="27"/>
    <n v="34"/>
    <n v="3"/>
    <n v="2"/>
    <n v="5"/>
    <n v="0"/>
    <n v="10"/>
    <n v="3699"/>
    <n v="3497"/>
    <n v="5271"/>
    <s v="Completed"/>
    <s v="Middle Aged"/>
    <n v="0"/>
    <n v="1"/>
    <n v="1"/>
    <n v="1"/>
    <n v="0"/>
    <s v="Standard Care"/>
    <n v="0"/>
    <x v="0"/>
  </r>
  <r>
    <s v="PAT_17507"/>
    <n v="25"/>
    <s v="Female"/>
    <s v="Jaipur"/>
    <n v="17.8"/>
    <s v="None"/>
    <s v="Scheduled"/>
    <x v="8"/>
    <s v="Dental Pain"/>
    <s v="High"/>
    <n v="2"/>
    <n v="413"/>
    <s v="No"/>
    <s v="Monday"/>
    <s v="November"/>
    <n v="16"/>
    <n v="16"/>
    <n v="7"/>
    <n v="3"/>
    <n v="4"/>
    <n v="0"/>
    <n v="10"/>
    <n v="19455"/>
    <n v="7060"/>
    <n v="26928"/>
    <s v="Completed"/>
    <s v="Young Adult"/>
    <n v="0"/>
    <n v="0"/>
    <n v="1"/>
    <n v="0"/>
    <n v="0"/>
    <s v="Clinical Backlog Risk"/>
    <n v="0"/>
    <x v="0"/>
  </r>
  <r>
    <s v="PAT_17508"/>
    <n v="78"/>
    <s v="Male"/>
    <s v="Jaipur"/>
    <n v="28.7"/>
    <s v="Diabetes"/>
    <s v="Scheduled"/>
    <x v="1"/>
    <s v="Skin Allergy"/>
    <s v="Medium"/>
    <n v="21"/>
    <n v="746"/>
    <s v="Yes"/>
    <s v="Tuesday"/>
    <s v="August"/>
    <n v="28"/>
    <n v="33"/>
    <n v="14"/>
    <n v="2"/>
    <n v="4.2"/>
    <n v="0"/>
    <n v="9.9"/>
    <n v="2671"/>
    <n v="2278"/>
    <n v="3986.5"/>
    <s v="Completed"/>
    <s v="Senior"/>
    <n v="0"/>
    <n v="1"/>
    <n v="1"/>
    <n v="0"/>
    <n v="0"/>
    <s v="Standard Care"/>
    <n v="0"/>
    <x v="0"/>
  </r>
  <r>
    <s v="PAT_17509"/>
    <n v="16"/>
    <s v="Female"/>
    <s v="Pune"/>
    <n v="24.4"/>
    <s v="Diabetes"/>
    <s v="Walk-in"/>
    <x v="2"/>
    <s v="Joint Pain"/>
    <s v="High"/>
    <n v="19"/>
    <n v="614"/>
    <s v="No"/>
    <s v="Friday"/>
    <s v="December"/>
    <n v="20"/>
    <n v="19"/>
    <n v="13"/>
    <n v="2"/>
    <n v="4.5999999999999996"/>
    <n v="0"/>
    <n v="10"/>
    <n v="17408"/>
    <n v="4446"/>
    <n v="22468"/>
    <s v="Completed"/>
    <s v="Pediatric"/>
    <n v="0"/>
    <n v="0"/>
    <n v="1"/>
    <n v="0"/>
    <n v="0"/>
    <s v="Clinical Backlog Risk"/>
    <n v="0"/>
    <x v="0"/>
  </r>
  <r>
    <s v="PAT_17510"/>
    <n v="36"/>
    <s v="Female"/>
    <s v="Pune"/>
    <n v="25.1"/>
    <s v="Hypertension"/>
    <s v="Emergency"/>
    <x v="0"/>
    <s v="Headache"/>
    <s v="Low"/>
    <n v="18"/>
    <n v="744"/>
    <s v="Yes"/>
    <s v="Tuesday"/>
    <s v="October"/>
    <n v="0"/>
    <n v="42"/>
    <n v="9"/>
    <n v="0"/>
    <n v="3.2"/>
    <n v="1"/>
    <n v="8.8000000000000007"/>
    <n v="855"/>
    <n v="726"/>
    <n v="1627.5"/>
    <s v="Completed"/>
    <s v="Adult"/>
    <n v="0"/>
    <n v="1"/>
    <n v="0"/>
    <n v="0"/>
    <n v="0"/>
    <s v="Standard Care"/>
    <n v="0"/>
    <x v="1"/>
  </r>
  <r>
    <s v="PAT_17511"/>
    <n v="86"/>
    <s v="Male"/>
    <s v="Pune"/>
    <n v="20.5"/>
    <s v="Diabetes"/>
    <s v="Walk-in"/>
    <x v="1"/>
    <s v="Skin Allergy"/>
    <s v="Medium"/>
    <n v="9"/>
    <n v="413"/>
    <s v="No"/>
    <s v="Wednesday"/>
    <s v="August"/>
    <n v="13"/>
    <n v="19"/>
    <n v="3"/>
    <n v="1"/>
    <n v="3.4"/>
    <n v="0"/>
    <n v="10"/>
    <n v="3868"/>
    <n v="1377"/>
    <n v="5658"/>
    <s v="Completed"/>
    <s v="Senior"/>
    <n v="0"/>
    <n v="0"/>
    <n v="0"/>
    <n v="0"/>
    <n v="0"/>
    <s v="Standard Care"/>
    <n v="0"/>
    <x v="0"/>
  </r>
  <r>
    <s v="PAT_17512"/>
    <n v="67"/>
    <s v="Male"/>
    <s v="Nagpur"/>
    <n v="31.1"/>
    <s v="None"/>
    <s v="Scheduled"/>
    <x v="0"/>
    <s v="Headache"/>
    <s v="Low"/>
    <n v="21"/>
    <n v="743"/>
    <s v="Yes"/>
    <s v="Thursday"/>
    <s v="November"/>
    <n v="21"/>
    <n v="52"/>
    <n v="11"/>
    <n v="1"/>
    <n v="4.5999999999999996"/>
    <n v="0"/>
    <n v="8.8000000000000007"/>
    <n v="532"/>
    <n v="141"/>
    <n v="991.2"/>
    <s v="Completed"/>
    <s v="Middle Aged"/>
    <n v="0"/>
    <n v="1"/>
    <n v="1"/>
    <n v="0"/>
    <n v="0"/>
    <s v="Routine Scheduled Care"/>
    <n v="0"/>
    <x v="0"/>
  </r>
  <r>
    <s v="PAT_17513"/>
    <n v="33"/>
    <s v="Male"/>
    <s v="Chennai"/>
    <n v="20.5"/>
    <s v="Diabetes"/>
    <s v="Scheduled"/>
    <x v="3"/>
    <s v="Eye Irritation"/>
    <s v="Low"/>
    <n v="5"/>
    <n v="405"/>
    <s v="Yes"/>
    <s v="Saturday"/>
    <s v="May"/>
    <n v="2"/>
    <n v="28"/>
    <n v="4"/>
    <n v="1"/>
    <n v="3.2"/>
    <n v="0"/>
    <n v="9.6999999999999993"/>
    <n v="913"/>
    <n v="423"/>
    <n v="1218.7"/>
    <s v="Completed"/>
    <s v="Young Adult"/>
    <n v="0"/>
    <n v="0"/>
    <n v="0"/>
    <n v="0"/>
    <n v="0"/>
    <s v="Standard Care"/>
    <n v="0"/>
    <x v="0"/>
  </r>
  <r>
    <s v="PAT_17514"/>
    <n v="6"/>
    <s v="Male"/>
    <s v="Ahmedabad"/>
    <n v="20.6"/>
    <s v="Heart Disease"/>
    <s v="Walk-in"/>
    <x v="3"/>
    <s v="Eye Irritation"/>
    <s v="Low"/>
    <n v="30"/>
    <n v="868"/>
    <s v="Yes"/>
    <s v="Monday"/>
    <s v="March"/>
    <n v="10"/>
    <n v="58"/>
    <n v="3"/>
    <n v="0"/>
    <n v="3.5"/>
    <n v="0"/>
    <n v="7.9"/>
    <n v="746"/>
    <n v="305"/>
    <n v="1343.3"/>
    <s v="No Show"/>
    <s v="Pediatric"/>
    <n v="1919"/>
    <n v="1"/>
    <n v="0"/>
    <n v="0"/>
    <n v="0"/>
    <s v="Routine Scheduled Care"/>
    <n v="1"/>
    <x v="0"/>
  </r>
  <r>
    <s v="PAT_17515"/>
    <n v="51"/>
    <s v="Female"/>
    <s v="Pune"/>
    <n v="25.9"/>
    <s v="None"/>
    <s v="Scheduled"/>
    <x v="9"/>
    <s v="Pregnancy Checkup"/>
    <s v="High"/>
    <n v="28"/>
    <n v="849"/>
    <s v="No"/>
    <s v="Wednesday"/>
    <s v="August"/>
    <n v="20"/>
    <n v="17"/>
    <n v="8"/>
    <n v="3"/>
    <n v="3.7"/>
    <n v="0"/>
    <n v="10"/>
    <n v="9402"/>
    <n v="6105"/>
    <n v="16356"/>
    <s v="No Show"/>
    <s v="Adult"/>
    <n v="16356"/>
    <n v="0"/>
    <n v="1"/>
    <n v="0"/>
    <n v="0"/>
    <s v="Clinical Backlog Risk"/>
    <n v="1"/>
    <x v="0"/>
  </r>
  <r>
    <s v="PAT_17516"/>
    <n v="77"/>
    <s v="Female"/>
    <s v="Kolkata"/>
    <n v="23.9"/>
    <s v="Hypertension"/>
    <s v="Walk-in"/>
    <x v="0"/>
    <s v="Headache"/>
    <s v="Low"/>
    <n v="8"/>
    <n v="514"/>
    <s v="Yes"/>
    <s v="Thursday"/>
    <s v="January"/>
    <n v="20"/>
    <n v="32"/>
    <n v="10"/>
    <n v="2"/>
    <n v="4.3"/>
    <n v="0"/>
    <n v="10"/>
    <n v="751"/>
    <n v="457"/>
    <n v="1205.4000000000001"/>
    <s v="Completed"/>
    <s v="Senior"/>
    <n v="0"/>
    <n v="1"/>
    <n v="1"/>
    <n v="0"/>
    <n v="0"/>
    <s v="Routine Scheduled Care"/>
    <n v="0"/>
    <x v="0"/>
  </r>
  <r>
    <s v="PAT_17517"/>
    <n v="68"/>
    <s v="Female"/>
    <s v="Ahmedabad"/>
    <n v="18.2"/>
    <s v="None"/>
    <s v="Scheduled"/>
    <x v="6"/>
    <s v="Chest Pain"/>
    <s v="Medium"/>
    <n v="4"/>
    <n v="371"/>
    <s v="Yes"/>
    <s v="Saturday"/>
    <s v="March"/>
    <n v="10"/>
    <n v="21"/>
    <n v="5"/>
    <n v="1"/>
    <n v="4.9000000000000004"/>
    <n v="0"/>
    <n v="10"/>
    <n v="1070"/>
    <n v="3649"/>
    <n v="3563"/>
    <s v="Completed"/>
    <s v="Middle Aged"/>
    <n v="0"/>
    <n v="0"/>
    <n v="0"/>
    <n v="0"/>
    <n v="0"/>
    <s v="Standard Care"/>
    <n v="0"/>
    <x v="0"/>
  </r>
  <r>
    <s v="PAT_17518"/>
    <n v="31"/>
    <s v="Female"/>
    <s v="Mumbai"/>
    <n v="25.3"/>
    <s v="None"/>
    <s v="Walk-in"/>
    <x v="3"/>
    <s v="Eye Irritation"/>
    <s v="Low"/>
    <n v="18"/>
    <n v="613"/>
    <s v="No"/>
    <s v="Monday"/>
    <s v="April"/>
    <n v="8"/>
    <n v="29"/>
    <n v="3"/>
    <n v="1"/>
    <n v="3.5"/>
    <n v="0"/>
    <n v="9.8000000000000007"/>
    <n v="503"/>
    <n v="438"/>
    <n v="1554"/>
    <s v="Completed"/>
    <s v="Young Adult"/>
    <n v="0"/>
    <n v="0"/>
    <n v="0"/>
    <n v="0"/>
    <n v="0"/>
    <s v="Routine Scheduled Care"/>
    <n v="0"/>
    <x v="0"/>
  </r>
  <r>
    <s v="PAT_17519"/>
    <n v="45"/>
    <s v="Female"/>
    <s v="Nagpur"/>
    <n v="17.8"/>
    <s v="None"/>
    <s v="Scheduled"/>
    <x v="0"/>
    <s v="Headache"/>
    <s v="High"/>
    <n v="22"/>
    <n v="726"/>
    <s v="No"/>
    <s v="Thursday"/>
    <s v="October"/>
    <n v="10"/>
    <n v="6"/>
    <n v="13"/>
    <n v="4"/>
    <n v="3.9"/>
    <n v="0"/>
    <n v="10"/>
    <n v="19140"/>
    <n v="5103"/>
    <n v="24969"/>
    <s v="Completed"/>
    <s v="Adult"/>
    <n v="0"/>
    <n v="0"/>
    <n v="0"/>
    <n v="0"/>
    <n v="0"/>
    <s v="Standard Care"/>
    <n v="0"/>
    <x v="0"/>
  </r>
  <r>
    <s v="PAT_17520"/>
    <n v="43"/>
    <s v="Female"/>
    <s v="Pune"/>
    <n v="20.8"/>
    <s v="Diabetes"/>
    <s v="Walk-in"/>
    <x v="7"/>
    <s v="Stomach Pain"/>
    <s v="High"/>
    <n v="1"/>
    <n v="364"/>
    <s v="Yes"/>
    <s v="Tuesday"/>
    <s v="May"/>
    <n v="28"/>
    <n v="13"/>
    <n v="8"/>
    <n v="1"/>
    <n v="4.8"/>
    <n v="0"/>
    <n v="10"/>
    <n v="9605"/>
    <n v="5278"/>
    <n v="10672.9"/>
    <s v="Completed"/>
    <s v="Adult"/>
    <n v="0"/>
    <n v="0"/>
    <n v="1"/>
    <n v="0"/>
    <n v="0"/>
    <s v="Clinical Backlog Risk"/>
    <n v="0"/>
    <x v="0"/>
  </r>
  <r>
    <s v="PAT_17521"/>
    <n v="53"/>
    <s v="Male"/>
    <s v="Chennai"/>
    <n v="23.4"/>
    <s v="None"/>
    <s v="Walk-in"/>
    <x v="8"/>
    <s v="Dental Pain"/>
    <s v="Medium"/>
    <n v="22"/>
    <n v="834"/>
    <s v="No"/>
    <s v="Wednesday"/>
    <s v="October"/>
    <n v="9"/>
    <n v="18"/>
    <n v="1"/>
    <n v="0"/>
    <n v="3.4"/>
    <n v="0"/>
    <n v="10"/>
    <n v="3192"/>
    <n v="3905"/>
    <n v="7931"/>
    <s v="No Show"/>
    <s v="Adult"/>
    <n v="7931"/>
    <n v="0"/>
    <n v="0"/>
    <n v="0"/>
    <n v="0"/>
    <s v="Standard Care"/>
    <n v="1"/>
    <x v="0"/>
  </r>
  <r>
    <s v="PAT_17522"/>
    <n v="38"/>
    <s v="Male"/>
    <s v="Jaipur"/>
    <n v="20.6"/>
    <s v="Heart Disease"/>
    <s v="Scheduled"/>
    <x v="8"/>
    <s v="Dental Pain"/>
    <s v="High"/>
    <n v="28"/>
    <n v="947"/>
    <s v="No"/>
    <s v="Wednesday"/>
    <s v="March"/>
    <n v="6"/>
    <n v="6"/>
    <n v="13"/>
    <n v="3"/>
    <n v="3.6"/>
    <n v="0"/>
    <n v="10"/>
    <n v="17892"/>
    <n v="7890"/>
    <n v="26729"/>
    <s v="Completed"/>
    <s v="Adult"/>
    <n v="0"/>
    <n v="0"/>
    <n v="0"/>
    <n v="0"/>
    <n v="0"/>
    <s v="Standard Care"/>
    <n v="0"/>
    <x v="0"/>
  </r>
  <r>
    <s v="PAT_17523"/>
    <n v="14"/>
    <s v="Male"/>
    <s v="Jaipur"/>
    <n v="34.200000000000003"/>
    <s v="None"/>
    <s v="Walk-in"/>
    <x v="9"/>
    <s v="Pregnancy Checkup"/>
    <s v="Medium"/>
    <n v="15"/>
    <n v="642"/>
    <s v="Yes"/>
    <s v="Friday"/>
    <s v="September"/>
    <n v="28"/>
    <n v="20"/>
    <n v="7"/>
    <n v="2"/>
    <n v="4.3"/>
    <n v="0"/>
    <n v="10"/>
    <n v="3016"/>
    <n v="1791"/>
    <n v="3814.3"/>
    <s v="Completed"/>
    <s v="Pediatric"/>
    <n v="0"/>
    <n v="0"/>
    <n v="1"/>
    <n v="0"/>
    <n v="0"/>
    <s v="Standard Care"/>
    <n v="0"/>
    <x v="0"/>
  </r>
  <r>
    <s v="PAT_17524"/>
    <n v="46"/>
    <s v="Female"/>
    <s v="Chennai"/>
    <n v="26.7"/>
    <s v="Diabetes"/>
    <s v="Scheduled"/>
    <x v="2"/>
    <s v="Joint Pain"/>
    <s v="Medium"/>
    <n v="10"/>
    <n v="506"/>
    <s v="Yes"/>
    <s v="Monday"/>
    <s v="June"/>
    <n v="18"/>
    <n v="10"/>
    <n v="9"/>
    <n v="1"/>
    <n v="4.4000000000000004"/>
    <n v="0"/>
    <n v="10"/>
    <n v="2068"/>
    <n v="2464"/>
    <n v="3526.6"/>
    <s v="Completed"/>
    <s v="Adult"/>
    <n v="0"/>
    <n v="0"/>
    <n v="1"/>
    <n v="0"/>
    <n v="0"/>
    <s v="Standard Care"/>
    <n v="0"/>
    <x v="0"/>
  </r>
  <r>
    <s v="PAT_17525"/>
    <n v="15"/>
    <s v="Female"/>
    <s v="Nagpur"/>
    <n v="29.4"/>
    <s v="Hypertension"/>
    <s v="Scheduled"/>
    <x v="9"/>
    <s v="Pregnancy Checkup"/>
    <s v="High"/>
    <n v="3"/>
    <n v="429"/>
    <s v="No"/>
    <s v="Friday"/>
    <s v="February"/>
    <n v="25"/>
    <n v="3"/>
    <n v="8"/>
    <n v="3"/>
    <n v="4"/>
    <n v="0"/>
    <n v="10"/>
    <n v="18428"/>
    <n v="13902"/>
    <n v="32759"/>
    <s v="Completed"/>
    <s v="Pediatric"/>
    <n v="0"/>
    <n v="0"/>
    <n v="1"/>
    <n v="0"/>
    <n v="0"/>
    <s v="Clinical Backlog Risk"/>
    <n v="0"/>
    <x v="0"/>
  </r>
  <r>
    <s v="PAT_17526"/>
    <n v="62"/>
    <s v="Male"/>
    <s v="Jaipur"/>
    <n v="21.9"/>
    <s v="Diabetes"/>
    <s v="Emergency"/>
    <x v="8"/>
    <s v="Dental Pain"/>
    <s v="Medium"/>
    <n v="5"/>
    <n v="340"/>
    <s v="Yes"/>
    <s v="Wednesday"/>
    <s v="November"/>
    <n v="0"/>
    <n v="39"/>
    <n v="6"/>
    <n v="1"/>
    <n v="4.0999999999999996"/>
    <n v="1"/>
    <n v="9.4"/>
    <n v="4187"/>
    <n v="3331"/>
    <n v="5500.6"/>
    <s v="Completed"/>
    <s v="Middle Aged"/>
    <n v="0"/>
    <n v="1"/>
    <n v="0"/>
    <n v="1"/>
    <n v="0"/>
    <s v="Standard Care"/>
    <n v="0"/>
    <x v="1"/>
  </r>
  <r>
    <s v="PAT_17527"/>
    <n v="18"/>
    <s v="Male"/>
    <s v="Ahmedabad"/>
    <n v="21.5"/>
    <s v="None"/>
    <s v="Walk-in"/>
    <x v="7"/>
    <s v="Stomach Pain"/>
    <s v="High"/>
    <n v="10"/>
    <n v="559"/>
    <s v="Yes"/>
    <s v="Monday"/>
    <s v="November"/>
    <n v="16"/>
    <n v="11"/>
    <n v="13"/>
    <n v="1"/>
    <n v="3"/>
    <n v="0"/>
    <n v="10"/>
    <n v="5326"/>
    <n v="9352"/>
    <n v="10665.9"/>
    <s v="Completed"/>
    <s v="Young Adult"/>
    <n v="0"/>
    <n v="0"/>
    <n v="1"/>
    <n v="0"/>
    <n v="0"/>
    <s v="Clinical Backlog Risk"/>
    <n v="0"/>
    <x v="0"/>
  </r>
  <r>
    <s v="PAT_17528"/>
    <n v="33"/>
    <s v="Male"/>
    <s v="Ahmedabad"/>
    <n v="23.7"/>
    <s v="None"/>
    <s v="Scheduled"/>
    <x v="2"/>
    <s v="Joint Pain"/>
    <s v="Medium"/>
    <n v="9"/>
    <n v="388"/>
    <s v="Yes"/>
    <s v="Thursday"/>
    <s v="April"/>
    <n v="11"/>
    <n v="21"/>
    <n v="13"/>
    <n v="1"/>
    <n v="4.8"/>
    <n v="0"/>
    <n v="10"/>
    <n v="3211"/>
    <n v="1424"/>
    <n v="3516.1"/>
    <s v="Completed"/>
    <s v="Young Adult"/>
    <n v="0"/>
    <n v="0"/>
    <n v="0"/>
    <n v="0"/>
    <n v="0"/>
    <s v="Standard Care"/>
    <n v="0"/>
    <x v="0"/>
  </r>
  <r>
    <s v="PAT_17529"/>
    <n v="55"/>
    <s v="Male"/>
    <s v="Jaipur"/>
    <n v="23.7"/>
    <s v="Asthma"/>
    <s v="Emergency"/>
    <x v="4"/>
    <s v="Cough"/>
    <s v="Low"/>
    <n v="15"/>
    <n v="621"/>
    <s v="Yes"/>
    <s v="Wednesday"/>
    <s v="December"/>
    <n v="0"/>
    <n v="27"/>
    <n v="9"/>
    <n v="4"/>
    <n v="3.1"/>
    <n v="1"/>
    <n v="9.8000000000000007"/>
    <n v="633"/>
    <n v="861"/>
    <n v="1480.5"/>
    <s v="No Show"/>
    <s v="Middle Aged"/>
    <n v="2115"/>
    <n v="0"/>
    <n v="0"/>
    <n v="0"/>
    <n v="0"/>
    <s v="Standard Care"/>
    <n v="1"/>
    <x v="1"/>
  </r>
  <r>
    <s v="PAT_17530"/>
    <n v="44"/>
    <s v="Female"/>
    <s v="Ahmedabad"/>
    <n v="23.3"/>
    <s v="None"/>
    <s v="Emergency"/>
    <x v="3"/>
    <s v="Eye Irritation"/>
    <s v="High"/>
    <n v="11"/>
    <n v="470"/>
    <s v="Yes"/>
    <s v="Thursday"/>
    <s v="January"/>
    <n v="0"/>
    <n v="4"/>
    <n v="8"/>
    <n v="4"/>
    <n v="3.1"/>
    <n v="1"/>
    <n v="10"/>
    <n v="11447"/>
    <n v="8388"/>
    <n v="14213.5"/>
    <s v="Completed"/>
    <s v="Adult"/>
    <n v="0"/>
    <n v="0"/>
    <n v="0"/>
    <n v="0"/>
    <n v="0"/>
    <s v="Optimized Emergency Care"/>
    <n v="0"/>
    <x v="1"/>
  </r>
  <r>
    <s v="PAT_17531"/>
    <n v="41"/>
    <s v="Male"/>
    <s v="Mumbai"/>
    <n v="18.7"/>
    <s v="None"/>
    <s v="Scheduled"/>
    <x v="7"/>
    <s v="Stomach Pain"/>
    <s v="Low"/>
    <n v="20"/>
    <n v="633"/>
    <s v="Yes"/>
    <s v="Saturday"/>
    <s v="December"/>
    <n v="9"/>
    <n v="48"/>
    <n v="13"/>
    <n v="5"/>
    <n v="3.8"/>
    <n v="0"/>
    <n v="8.6999999999999993"/>
    <n v="239"/>
    <n v="222"/>
    <n v="765.8"/>
    <s v="Completed"/>
    <s v="Adult"/>
    <n v="0"/>
    <n v="1"/>
    <n v="0"/>
    <n v="0"/>
    <n v="0"/>
    <s v="Routine Scheduled Care"/>
    <n v="0"/>
    <x v="0"/>
  </r>
  <r>
    <s v="PAT_17532"/>
    <n v="4"/>
    <s v="Male"/>
    <s v="Delhi"/>
    <n v="19.100000000000001"/>
    <s v="None"/>
    <s v="Scheduled"/>
    <x v="3"/>
    <s v="Eye Irritation"/>
    <s v="Medium"/>
    <n v="28"/>
    <n v="920"/>
    <s v="No"/>
    <s v="Wednesday"/>
    <s v="September"/>
    <n v="27"/>
    <n v="17"/>
    <n v="11"/>
    <n v="3"/>
    <n v="3.1"/>
    <n v="0"/>
    <n v="10"/>
    <n v="1442"/>
    <n v="2596"/>
    <n v="4958"/>
    <s v="Completed"/>
    <s v="Pediatric"/>
    <n v="0"/>
    <n v="0"/>
    <n v="1"/>
    <n v="0"/>
    <n v="0"/>
    <s v="Standard Care"/>
    <n v="0"/>
    <x v="0"/>
  </r>
  <r>
    <s v="PAT_17533"/>
    <n v="77"/>
    <s v="Female"/>
    <s v="Mumbai"/>
    <n v="21"/>
    <s v="None"/>
    <s v="Scheduled"/>
    <x v="4"/>
    <s v="Cough"/>
    <s v="Medium"/>
    <n v="5"/>
    <n v="340"/>
    <s v="Yes"/>
    <s v="Wednesday"/>
    <s v="March"/>
    <n v="28"/>
    <n v="33"/>
    <n v="2"/>
    <n v="0"/>
    <n v="3.6"/>
    <n v="0"/>
    <n v="9.6"/>
    <n v="2421"/>
    <n v="2646"/>
    <n v="3784.9"/>
    <s v="Completed"/>
    <s v="Senior"/>
    <n v="0"/>
    <n v="1"/>
    <n v="1"/>
    <n v="0"/>
    <n v="0"/>
    <s v="Standard Care"/>
    <n v="0"/>
    <x v="0"/>
  </r>
  <r>
    <s v="PAT_17534"/>
    <n v="44"/>
    <s v="Male"/>
    <s v="Nagpur"/>
    <n v="23.8"/>
    <s v="Diabetes"/>
    <s v="Walk-in"/>
    <x v="9"/>
    <s v="Pregnancy Checkup"/>
    <s v="Medium"/>
    <n v="7"/>
    <n v="373"/>
    <s v="Yes"/>
    <s v="Wednesday"/>
    <s v="July"/>
    <n v="18"/>
    <n v="36"/>
    <n v="10"/>
    <n v="2"/>
    <n v="3.3"/>
    <n v="0"/>
    <n v="9.1999999999999993"/>
    <n v="3643"/>
    <n v="3077"/>
    <n v="4965.1000000000004"/>
    <s v="Cancelled"/>
    <s v="Adult"/>
    <n v="0"/>
    <n v="1"/>
    <n v="1"/>
    <n v="1"/>
    <n v="0"/>
    <s v="Standard Care"/>
    <n v="1"/>
    <x v="0"/>
  </r>
  <r>
    <s v="PAT_17535"/>
    <n v="83"/>
    <s v="Male"/>
    <s v="Mumbai"/>
    <n v="25.5"/>
    <s v="None"/>
    <s v="Walk-in"/>
    <x v="1"/>
    <s v="Skin Allergy"/>
    <s v="Low"/>
    <n v="15"/>
    <n v="676"/>
    <s v="Yes"/>
    <s v="Friday"/>
    <s v="September"/>
    <n v="23"/>
    <n v="25"/>
    <n v="5"/>
    <n v="0"/>
    <n v="3.2"/>
    <n v="0"/>
    <n v="9.9"/>
    <n v="987"/>
    <n v="768"/>
    <n v="1701.7"/>
    <s v="Completed"/>
    <s v="Senior"/>
    <n v="0"/>
    <n v="0"/>
    <n v="1"/>
    <n v="0"/>
    <n v="0"/>
    <s v="Routine Scheduled Care"/>
    <n v="0"/>
    <x v="0"/>
  </r>
  <r>
    <s v="PAT_17536"/>
    <n v="8"/>
    <s v="Male"/>
    <s v="Nagpur"/>
    <n v="29.9"/>
    <s v="Diabetes"/>
    <s v="Scheduled"/>
    <x v="0"/>
    <s v="Headache"/>
    <s v="Low"/>
    <n v="15"/>
    <n v="605"/>
    <s v="Yes"/>
    <s v="Wednesday"/>
    <s v="November"/>
    <n v="28"/>
    <n v="45"/>
    <n v="14"/>
    <n v="2"/>
    <n v="4.9000000000000004"/>
    <n v="0"/>
    <n v="9.4"/>
    <n v="305"/>
    <n v="979"/>
    <n v="1322.3"/>
    <s v="Completed"/>
    <s v="Pediatric"/>
    <n v="0"/>
    <n v="1"/>
    <n v="1"/>
    <n v="0"/>
    <n v="0"/>
    <s v="Routine Scheduled Care"/>
    <n v="0"/>
    <x v="0"/>
  </r>
  <r>
    <s v="PAT_17537"/>
    <n v="79"/>
    <s v="Female"/>
    <s v="Hyderabad"/>
    <n v="31.7"/>
    <s v="None"/>
    <s v="Walk-in"/>
    <x v="5"/>
    <s v="Fever"/>
    <s v="Medium"/>
    <n v="24"/>
    <n v="756"/>
    <s v="Yes"/>
    <s v="Saturday"/>
    <s v="May"/>
    <n v="1"/>
    <n v="21"/>
    <n v="3"/>
    <n v="0"/>
    <n v="4.8"/>
    <n v="0"/>
    <n v="10"/>
    <n v="4622"/>
    <n v="2430"/>
    <n v="5465.6"/>
    <s v="Completed"/>
    <s v="Senior"/>
    <n v="0"/>
    <n v="0"/>
    <n v="0"/>
    <n v="0"/>
    <n v="0"/>
    <s v="Standard Care"/>
    <n v="0"/>
    <x v="0"/>
  </r>
  <r>
    <s v="PAT_17538"/>
    <n v="54"/>
    <s v="Male"/>
    <s v="Ahmedabad"/>
    <n v="22.5"/>
    <s v="Hypertension"/>
    <s v="Scheduled"/>
    <x v="4"/>
    <s v="Cough"/>
    <s v="Medium"/>
    <n v="30"/>
    <n v="978"/>
    <s v="Yes"/>
    <s v="Wednesday"/>
    <s v="July"/>
    <n v="21"/>
    <n v="31"/>
    <n v="13"/>
    <n v="2"/>
    <n v="4.7"/>
    <n v="0"/>
    <n v="10"/>
    <n v="2122"/>
    <n v="2847"/>
    <n v="4162.8999999999996"/>
    <s v="Cancelled"/>
    <s v="Adult"/>
    <n v="0"/>
    <n v="1"/>
    <n v="1"/>
    <n v="0"/>
    <n v="0"/>
    <s v="Standard Care"/>
    <n v="1"/>
    <x v="0"/>
  </r>
  <r>
    <s v="PAT_17539"/>
    <n v="21"/>
    <s v="Male"/>
    <s v="Pune"/>
    <n v="24.8"/>
    <s v="None"/>
    <s v="Emergency"/>
    <x v="2"/>
    <s v="Joint Pain"/>
    <s v="High"/>
    <n v="25"/>
    <n v="790"/>
    <s v="No"/>
    <s v="Wednesday"/>
    <s v="November"/>
    <n v="0"/>
    <n v="14"/>
    <n v="10"/>
    <n v="2"/>
    <n v="3.7"/>
    <n v="1"/>
    <n v="10"/>
    <n v="13774"/>
    <n v="6719"/>
    <n v="21283"/>
    <s v="Completed"/>
    <s v="Young Adult"/>
    <n v="0"/>
    <n v="0"/>
    <n v="0"/>
    <n v="0"/>
    <n v="0"/>
    <s v="Optimized Emergency Care"/>
    <n v="0"/>
    <x v="1"/>
  </r>
  <r>
    <s v="PAT_17540"/>
    <n v="40"/>
    <s v="Male"/>
    <s v="Delhi"/>
    <n v="23.4"/>
    <s v="Asthma"/>
    <s v="Scheduled"/>
    <x v="3"/>
    <s v="Eye Irritation"/>
    <s v="High"/>
    <n v="18"/>
    <n v="579"/>
    <s v="Yes"/>
    <s v="Wednesday"/>
    <s v="September"/>
    <n v="12"/>
    <n v="10"/>
    <n v="8"/>
    <n v="2"/>
    <n v="4.5999999999999996"/>
    <n v="0"/>
    <n v="10"/>
    <n v="14354"/>
    <n v="14135"/>
    <n v="20347.599999999999"/>
    <s v="Completed"/>
    <s v="Adult"/>
    <n v="0"/>
    <n v="0"/>
    <n v="0"/>
    <n v="0"/>
    <n v="0"/>
    <s v="Standard Care"/>
    <n v="0"/>
    <x v="0"/>
  </r>
  <r>
    <s v="PAT_17541"/>
    <n v="35"/>
    <s v="Male"/>
    <s v="Pune"/>
    <n v="26.3"/>
    <s v="None"/>
    <s v="Scheduled"/>
    <x v="5"/>
    <s v="Fever"/>
    <s v="Medium"/>
    <n v="5"/>
    <n v="310"/>
    <s v="No"/>
    <s v="Friday"/>
    <s v="June"/>
    <n v="24"/>
    <n v="16"/>
    <n v="9"/>
    <n v="2"/>
    <n v="4.0999999999999996"/>
    <n v="0"/>
    <n v="10"/>
    <n v="2569"/>
    <n v="2973"/>
    <n v="5852"/>
    <s v="Completed"/>
    <s v="Adult"/>
    <n v="0"/>
    <n v="0"/>
    <n v="1"/>
    <n v="0"/>
    <n v="0"/>
    <s v="Standard Care"/>
    <n v="0"/>
    <x v="0"/>
  </r>
  <r>
    <s v="PAT_17542"/>
    <n v="14"/>
    <s v="Male"/>
    <s v="Pune"/>
    <n v="30.1"/>
    <s v="None"/>
    <s v="Scheduled"/>
    <x v="7"/>
    <s v="Stomach Pain"/>
    <s v="High"/>
    <n v="27"/>
    <n v="869"/>
    <s v="No"/>
    <s v="Monday"/>
    <s v="June"/>
    <n v="12"/>
    <n v="14"/>
    <n v="6"/>
    <n v="1"/>
    <n v="4.7"/>
    <n v="0"/>
    <n v="10"/>
    <n v="17809"/>
    <n v="10577"/>
    <n v="29255"/>
    <s v="Completed"/>
    <s v="Pediatric"/>
    <n v="0"/>
    <n v="0"/>
    <n v="0"/>
    <n v="0"/>
    <n v="0"/>
    <s v="Standard Care"/>
    <n v="0"/>
    <x v="0"/>
  </r>
  <r>
    <s v="PAT_17543"/>
    <n v="75"/>
    <s v="Male"/>
    <s v="Delhi"/>
    <n v="22.9"/>
    <s v="Asthma"/>
    <s v="Scheduled"/>
    <x v="0"/>
    <s v="Headache"/>
    <s v="Low"/>
    <n v="16"/>
    <n v="701"/>
    <s v="Yes"/>
    <s v="Friday"/>
    <s v="October"/>
    <n v="14"/>
    <n v="23"/>
    <n v="9"/>
    <n v="2"/>
    <n v="4.3"/>
    <n v="0"/>
    <n v="10"/>
    <n v="993"/>
    <n v="515"/>
    <n v="1546.3"/>
    <s v="Completed"/>
    <s v="Senior"/>
    <n v="0"/>
    <n v="0"/>
    <n v="0"/>
    <n v="0"/>
    <n v="0"/>
    <s v="Routine Scheduled Care"/>
    <n v="0"/>
    <x v="0"/>
  </r>
  <r>
    <s v="PAT_17544"/>
    <n v="39"/>
    <s v="Female"/>
    <s v="Mumbai"/>
    <n v="27.2"/>
    <s v="Hypertension"/>
    <s v="Scheduled"/>
    <x v="9"/>
    <s v="Pregnancy Checkup"/>
    <s v="High"/>
    <n v="16"/>
    <n v="641"/>
    <s v="No"/>
    <s v="Thursday"/>
    <s v="July"/>
    <n v="8"/>
    <n v="17"/>
    <n v="13"/>
    <n v="1"/>
    <n v="4"/>
    <n v="0"/>
    <n v="10"/>
    <n v="19326"/>
    <n v="12004"/>
    <n v="31971"/>
    <s v="Completed"/>
    <s v="Adult"/>
    <n v="0"/>
    <n v="0"/>
    <n v="0"/>
    <n v="0"/>
    <n v="0"/>
    <s v="Standard Care"/>
    <n v="0"/>
    <x v="0"/>
  </r>
  <r>
    <s v="PAT_17545"/>
    <n v="9"/>
    <s v="Female"/>
    <s v="Ahmedabad"/>
    <n v="23.9"/>
    <s v="None"/>
    <s v="Emergency"/>
    <x v="3"/>
    <s v="Eye Irritation"/>
    <s v="Low"/>
    <n v="7"/>
    <n v="396"/>
    <s v="Yes"/>
    <s v="Monday"/>
    <s v="June"/>
    <n v="0"/>
    <n v="55"/>
    <n v="13"/>
    <n v="3"/>
    <n v="4.4000000000000004"/>
    <n v="1"/>
    <n v="8.5"/>
    <n v="429"/>
    <n v="806"/>
    <n v="1141.7"/>
    <s v="Completed"/>
    <s v="Pediatric"/>
    <n v="0"/>
    <n v="1"/>
    <n v="0"/>
    <n v="0"/>
    <n v="0"/>
    <s v="Standard Care"/>
    <n v="0"/>
    <x v="1"/>
  </r>
  <r>
    <s v="PAT_17546"/>
    <n v="14"/>
    <s v="Male"/>
    <s v="Kolkata"/>
    <n v="28.5"/>
    <s v="None"/>
    <s v="Walk-in"/>
    <x v="2"/>
    <s v="Joint Pain"/>
    <s v="Low"/>
    <n v="29"/>
    <n v="925"/>
    <s v="Yes"/>
    <s v="Friday"/>
    <s v="December"/>
    <n v="15"/>
    <n v="25"/>
    <n v="8"/>
    <n v="3"/>
    <n v="3.8"/>
    <n v="0"/>
    <n v="10"/>
    <n v="322"/>
    <n v="663"/>
    <n v="1337"/>
    <s v="Completed"/>
    <s v="Pediatric"/>
    <n v="0"/>
    <n v="0"/>
    <n v="1"/>
    <n v="0"/>
    <n v="0"/>
    <s v="Routine Scheduled Care"/>
    <n v="0"/>
    <x v="0"/>
  </r>
  <r>
    <s v="PAT_17547"/>
    <n v="24"/>
    <s v="Female"/>
    <s v="Mumbai"/>
    <n v="25.3"/>
    <s v="Hypertension"/>
    <s v="Scheduled"/>
    <x v="4"/>
    <s v="Cough"/>
    <s v="Medium"/>
    <n v="24"/>
    <n v="724"/>
    <s v="Yes"/>
    <s v="Friday"/>
    <s v="January"/>
    <n v="12"/>
    <n v="36"/>
    <n v="0"/>
    <n v="0"/>
    <n v="4.5999999999999996"/>
    <n v="0"/>
    <n v="9.9"/>
    <n v="2260"/>
    <n v="2678"/>
    <n v="3963.4"/>
    <s v="Cancelled"/>
    <s v="Young Adult"/>
    <n v="0"/>
    <n v="1"/>
    <n v="0"/>
    <n v="0"/>
    <n v="0"/>
    <s v="Standard Care"/>
    <n v="1"/>
    <x v="0"/>
  </r>
  <r>
    <s v="PAT_17548"/>
    <n v="42"/>
    <s v="Female"/>
    <s v="Bangalore"/>
    <n v="21.8"/>
    <s v="Asthma"/>
    <s v="Emergency"/>
    <x v="8"/>
    <s v="Dental Pain"/>
    <s v="Low"/>
    <n v="11"/>
    <n v="440"/>
    <s v="Yes"/>
    <s v="Tuesday"/>
    <s v="December"/>
    <n v="0"/>
    <n v="35"/>
    <n v="5"/>
    <n v="0"/>
    <n v="3.3"/>
    <n v="1"/>
    <n v="9.3000000000000007"/>
    <n v="690"/>
    <n v="957"/>
    <n v="1460.9"/>
    <s v="Cancelled"/>
    <s v="Adult"/>
    <n v="0"/>
    <n v="1"/>
    <n v="0"/>
    <n v="0"/>
    <n v="0"/>
    <s v="Standard Care"/>
    <n v="1"/>
    <x v="1"/>
  </r>
  <r>
    <s v="PAT_17549"/>
    <n v="43"/>
    <s v="Male"/>
    <s v="Hyderabad"/>
    <n v="22.8"/>
    <s v="None"/>
    <s v="Emergency"/>
    <x v="2"/>
    <s v="Joint Pain"/>
    <s v="High"/>
    <n v="5"/>
    <n v="389"/>
    <s v="Yes"/>
    <s v="Saturday"/>
    <s v="December"/>
    <n v="0"/>
    <n v="2"/>
    <n v="2"/>
    <n v="0"/>
    <n v="4.7"/>
    <n v="1"/>
    <n v="10"/>
    <n v="13957"/>
    <n v="11184"/>
    <n v="17871"/>
    <s v="Completed"/>
    <s v="Adult"/>
    <n v="0"/>
    <n v="0"/>
    <n v="0"/>
    <n v="0"/>
    <n v="0"/>
    <s v="Optimized Emergency Care"/>
    <n v="0"/>
    <x v="1"/>
  </r>
  <r>
    <s v="PAT_17550"/>
    <n v="33"/>
    <s v="Male"/>
    <s v="Pune"/>
    <n v="19"/>
    <s v="None"/>
    <s v="Walk-in"/>
    <x v="1"/>
    <s v="Skin Allergy"/>
    <s v="Low"/>
    <n v="13"/>
    <n v="596"/>
    <s v="Yes"/>
    <s v="Monday"/>
    <s v="March"/>
    <n v="21"/>
    <n v="27"/>
    <n v="9"/>
    <n v="1"/>
    <n v="3.3"/>
    <n v="0"/>
    <n v="9.8000000000000007"/>
    <n v="292"/>
    <n v="261"/>
    <n v="804.3"/>
    <s v="Completed"/>
    <s v="Young Adult"/>
    <n v="0"/>
    <n v="0"/>
    <n v="1"/>
    <n v="0"/>
    <n v="0"/>
    <s v="Routine Scheduled Care"/>
    <n v="0"/>
    <x v="0"/>
  </r>
  <r>
    <s v="PAT_17551"/>
    <n v="61"/>
    <s v="Female"/>
    <s v="Nagpur"/>
    <n v="25.7"/>
    <s v="Diabetes"/>
    <s v="Scheduled"/>
    <x v="7"/>
    <s v="Stomach Pain"/>
    <s v="Medium"/>
    <n v="10"/>
    <n v="510"/>
    <s v="Yes"/>
    <s v="Saturday"/>
    <s v="March"/>
    <n v="7"/>
    <n v="33"/>
    <n v="2"/>
    <n v="0"/>
    <n v="4.7"/>
    <n v="0"/>
    <n v="10"/>
    <n v="2531"/>
    <n v="3487"/>
    <n v="4569.6000000000004"/>
    <s v="Cancelled"/>
    <s v="Middle Aged"/>
    <n v="0"/>
    <n v="1"/>
    <n v="0"/>
    <n v="0"/>
    <n v="0"/>
    <s v="Standard Care"/>
    <n v="1"/>
    <x v="0"/>
  </r>
  <r>
    <s v="PAT_17552"/>
    <n v="59"/>
    <s v="Female"/>
    <s v="Bangalore"/>
    <n v="25.9"/>
    <s v="Diabetes"/>
    <s v="Scheduled"/>
    <x v="8"/>
    <s v="Dental Pain"/>
    <s v="Medium"/>
    <n v="6"/>
    <n v="331"/>
    <s v="Yes"/>
    <s v="Thursday"/>
    <s v="January"/>
    <n v="23"/>
    <n v="22"/>
    <n v="1"/>
    <n v="0"/>
    <n v="3.2"/>
    <n v="0"/>
    <n v="10"/>
    <n v="4392"/>
    <n v="2659"/>
    <n v="5167.3999999999996"/>
    <s v="Completed"/>
    <s v="Middle Aged"/>
    <n v="0"/>
    <n v="0"/>
    <n v="1"/>
    <n v="0"/>
    <n v="0"/>
    <s v="Standard Care"/>
    <n v="0"/>
    <x v="0"/>
  </r>
  <r>
    <s v="PAT_17553"/>
    <n v="18"/>
    <s v="Female"/>
    <s v="Jaipur"/>
    <n v="27.7"/>
    <s v="None"/>
    <s v="Scheduled"/>
    <x v="7"/>
    <s v="Stomach Pain"/>
    <s v="High"/>
    <n v="14"/>
    <n v="505"/>
    <s v="Yes"/>
    <s v="Monday"/>
    <s v="October"/>
    <n v="24"/>
    <n v="4"/>
    <n v="13"/>
    <n v="4"/>
    <n v="4.9000000000000004"/>
    <n v="0"/>
    <n v="10"/>
    <n v="11622"/>
    <n v="12706"/>
    <n v="17383.099999999999"/>
    <s v="No Show"/>
    <s v="Young Adult"/>
    <n v="24833"/>
    <n v="0"/>
    <n v="1"/>
    <n v="0"/>
    <n v="0"/>
    <s v="Clinical Backlog Risk"/>
    <n v="1"/>
    <x v="0"/>
  </r>
  <r>
    <s v="PAT_17554"/>
    <n v="58"/>
    <s v="Male"/>
    <s v="Pune"/>
    <n v="21"/>
    <s v="Diabetes"/>
    <s v="Scheduled"/>
    <x v="9"/>
    <s v="Pregnancy Checkup"/>
    <s v="High"/>
    <n v="13"/>
    <n v="583"/>
    <s v="Yes"/>
    <s v="Monday"/>
    <s v="March"/>
    <n v="10"/>
    <n v="12"/>
    <n v="12"/>
    <n v="4"/>
    <n v="4.5"/>
    <n v="0"/>
    <n v="10"/>
    <n v="7292"/>
    <n v="4974"/>
    <n v="8994.2999999999993"/>
    <s v="Completed"/>
    <s v="Middle Aged"/>
    <n v="0"/>
    <n v="0"/>
    <n v="0"/>
    <n v="0"/>
    <n v="0"/>
    <s v="Standard Care"/>
    <n v="0"/>
    <x v="0"/>
  </r>
  <r>
    <s v="PAT_17555"/>
    <n v="23"/>
    <s v="Male"/>
    <s v="Jaipur"/>
    <n v="26.7"/>
    <s v="Hypertension"/>
    <s v="Scheduled"/>
    <x v="1"/>
    <s v="Skin Allergy"/>
    <s v="High"/>
    <n v="9"/>
    <n v="566"/>
    <s v="No"/>
    <s v="Friday"/>
    <s v="April"/>
    <n v="14"/>
    <n v="3"/>
    <n v="14"/>
    <n v="3"/>
    <n v="3.9"/>
    <n v="0"/>
    <n v="10"/>
    <n v="16469"/>
    <n v="11862"/>
    <n v="28897"/>
    <s v="Cancelled"/>
    <s v="Young Adult"/>
    <n v="0"/>
    <n v="0"/>
    <n v="0"/>
    <n v="0"/>
    <n v="0"/>
    <s v="Standard Care"/>
    <n v="1"/>
    <x v="0"/>
  </r>
  <r>
    <s v="PAT_17556"/>
    <n v="42"/>
    <s v="Male"/>
    <s v="Ahmedabad"/>
    <n v="28.5"/>
    <s v="Hypertension"/>
    <s v="Emergency"/>
    <x v="3"/>
    <s v="Eye Irritation"/>
    <s v="Medium"/>
    <n v="6"/>
    <n v="324"/>
    <s v="No"/>
    <s v="Friday"/>
    <s v="May"/>
    <n v="0"/>
    <n v="30"/>
    <n v="0"/>
    <n v="0"/>
    <n v="3.7"/>
    <n v="1"/>
    <n v="9.8000000000000007"/>
    <n v="2769"/>
    <n v="1899"/>
    <n v="4992"/>
    <s v="Completed"/>
    <s v="Adult"/>
    <n v="0"/>
    <n v="0"/>
    <n v="0"/>
    <n v="0"/>
    <n v="0"/>
    <s v="Standard Care"/>
    <n v="0"/>
    <x v="1"/>
  </r>
  <r>
    <s v="PAT_17557"/>
    <n v="72"/>
    <s v="Female"/>
    <s v="Jaipur"/>
    <n v="20.7"/>
    <s v="Hypertension"/>
    <s v="Walk-in"/>
    <x v="5"/>
    <s v="Fever"/>
    <s v="Medium"/>
    <n v="6"/>
    <n v="426"/>
    <s v="No"/>
    <s v="Monday"/>
    <s v="August"/>
    <n v="25"/>
    <n v="23"/>
    <n v="0"/>
    <n v="0"/>
    <n v="3.9"/>
    <n v="0"/>
    <n v="10"/>
    <n v="1226"/>
    <n v="3257"/>
    <n v="4909"/>
    <s v="No Show"/>
    <s v="Middle Aged"/>
    <n v="4909"/>
    <n v="0"/>
    <n v="1"/>
    <n v="0"/>
    <n v="0"/>
    <s v="Standard Care"/>
    <n v="1"/>
    <x v="0"/>
  </r>
  <r>
    <s v="PAT_17558"/>
    <n v="44"/>
    <s v="Female"/>
    <s v="Pune"/>
    <n v="26.9"/>
    <s v="Asthma"/>
    <s v="Emergency"/>
    <x v="1"/>
    <s v="Skin Allergy"/>
    <s v="High"/>
    <n v="5"/>
    <n v="492"/>
    <s v="Yes"/>
    <s v="Saturday"/>
    <s v="January"/>
    <n v="0"/>
    <n v="2"/>
    <n v="1"/>
    <n v="0"/>
    <n v="3.1"/>
    <n v="1"/>
    <n v="10"/>
    <n v="18453"/>
    <n v="9007"/>
    <n v="19566.400000000001"/>
    <s v="Completed"/>
    <s v="Adult"/>
    <n v="0"/>
    <n v="0"/>
    <n v="0"/>
    <n v="0"/>
    <n v="0"/>
    <s v="Optimized Emergency Care"/>
    <n v="0"/>
    <x v="1"/>
  </r>
  <r>
    <s v="PAT_17559"/>
    <n v="5"/>
    <s v="Male"/>
    <s v="Nagpur"/>
    <n v="18.2"/>
    <s v="None"/>
    <s v="Scheduled"/>
    <x v="4"/>
    <s v="Cough"/>
    <s v="High"/>
    <n v="24"/>
    <n v="716"/>
    <s v="Yes"/>
    <s v="Friday"/>
    <s v="February"/>
    <n v="12"/>
    <n v="1"/>
    <n v="4"/>
    <n v="1"/>
    <n v="3.2"/>
    <n v="0"/>
    <n v="10"/>
    <n v="18993"/>
    <n v="5007"/>
    <n v="17301.2"/>
    <s v="Completed"/>
    <s v="Pediatric"/>
    <n v="0"/>
    <n v="0"/>
    <n v="0"/>
    <n v="0"/>
    <n v="0"/>
    <s v="Standard Care"/>
    <n v="0"/>
    <x v="0"/>
  </r>
  <r>
    <s v="PAT_17560"/>
    <n v="44"/>
    <s v="Male"/>
    <s v="Nagpur"/>
    <n v="23.6"/>
    <s v="None"/>
    <s v="Scheduled"/>
    <x v="3"/>
    <s v="Eye Irritation"/>
    <s v="High"/>
    <n v="7"/>
    <n v="388"/>
    <s v="Yes"/>
    <s v="Saturday"/>
    <s v="April"/>
    <n v="26"/>
    <n v="5"/>
    <n v="0"/>
    <n v="0"/>
    <n v="4.2"/>
    <n v="0"/>
    <n v="10"/>
    <n v="16079"/>
    <n v="5642"/>
    <n v="15476.3"/>
    <s v="Completed"/>
    <s v="Adult"/>
    <n v="0"/>
    <n v="0"/>
    <n v="1"/>
    <n v="0"/>
    <n v="0"/>
    <s v="Clinical Backlog Risk"/>
    <n v="0"/>
    <x v="0"/>
  </r>
  <r>
    <s v="PAT_17561"/>
    <n v="75"/>
    <s v="Female"/>
    <s v="Nagpur"/>
    <n v="19.399999999999999"/>
    <s v="None"/>
    <s v="Scheduled"/>
    <x v="4"/>
    <s v="Cough"/>
    <s v="Low"/>
    <n v="18"/>
    <n v="707"/>
    <s v="Yes"/>
    <s v="Saturday"/>
    <s v="May"/>
    <n v="1"/>
    <n v="37"/>
    <n v="6"/>
    <n v="2"/>
    <n v="4.2"/>
    <n v="0"/>
    <n v="9.6"/>
    <n v="801"/>
    <n v="44"/>
    <n v="1086.4000000000001"/>
    <s v="Completed"/>
    <s v="Senior"/>
    <n v="0"/>
    <n v="1"/>
    <n v="0"/>
    <n v="0"/>
    <n v="0"/>
    <s v="Standard Care"/>
    <n v="0"/>
    <x v="0"/>
  </r>
  <r>
    <s v="PAT_17562"/>
    <n v="60"/>
    <s v="Female"/>
    <s v="Hyderabad"/>
    <n v="22.5"/>
    <s v="None"/>
    <s v="Scheduled"/>
    <x v="0"/>
    <s v="Headache"/>
    <s v="Medium"/>
    <n v="21"/>
    <n v="734"/>
    <s v="Yes"/>
    <s v="Thursday"/>
    <s v="August"/>
    <n v="6"/>
    <n v="21"/>
    <n v="10"/>
    <n v="1"/>
    <n v="4.0999999999999996"/>
    <n v="0"/>
    <n v="10"/>
    <n v="2314"/>
    <n v="3962"/>
    <n v="4907"/>
    <s v="Completed"/>
    <s v="Middle Aged"/>
    <n v="0"/>
    <n v="0"/>
    <n v="0"/>
    <n v="0"/>
    <n v="0"/>
    <s v="Standard Care"/>
    <n v="0"/>
    <x v="0"/>
  </r>
  <r>
    <s v="PAT_17563"/>
    <n v="59"/>
    <s v="Male"/>
    <s v="Pune"/>
    <n v="21.3"/>
    <s v="Heart Disease"/>
    <s v="Scheduled"/>
    <x v="4"/>
    <s v="Cough"/>
    <s v="Medium"/>
    <n v="15"/>
    <n v="609"/>
    <s v="Yes"/>
    <s v="Monday"/>
    <s v="January"/>
    <n v="7"/>
    <n v="34"/>
    <n v="1"/>
    <n v="0"/>
    <n v="3.7"/>
    <n v="0"/>
    <n v="9.6"/>
    <n v="4571"/>
    <n v="2204"/>
    <n v="5168.8"/>
    <s v="Completed"/>
    <s v="Middle Aged"/>
    <n v="0"/>
    <n v="1"/>
    <n v="0"/>
    <n v="1"/>
    <n v="0"/>
    <s v="Standard Care"/>
    <n v="0"/>
    <x v="0"/>
  </r>
  <r>
    <s v="PAT_17564"/>
    <n v="37"/>
    <s v="Female"/>
    <s v="Chennai"/>
    <n v="26.7"/>
    <s v="Hypertension"/>
    <s v="Scheduled"/>
    <x v="6"/>
    <s v="Chest Pain"/>
    <s v="Medium"/>
    <n v="16"/>
    <n v="654"/>
    <s v="Yes"/>
    <s v="Tuesday"/>
    <s v="February"/>
    <n v="3"/>
    <n v="32"/>
    <n v="12"/>
    <n v="2"/>
    <n v="3"/>
    <n v="0"/>
    <n v="9.4"/>
    <n v="2144"/>
    <n v="1427"/>
    <n v="2957.5"/>
    <s v="Completed"/>
    <s v="Adult"/>
    <n v="0"/>
    <n v="1"/>
    <n v="0"/>
    <n v="0"/>
    <n v="0"/>
    <s v="Standard Care"/>
    <n v="0"/>
    <x v="0"/>
  </r>
  <r>
    <s v="PAT_17565"/>
    <n v="47"/>
    <s v="Female"/>
    <s v="Chennai"/>
    <n v="23.5"/>
    <s v="None"/>
    <s v="Walk-in"/>
    <x v="1"/>
    <s v="Skin Allergy"/>
    <s v="Medium"/>
    <n v="30"/>
    <n v="962"/>
    <s v="No"/>
    <s v="Monday"/>
    <s v="January"/>
    <n v="19"/>
    <n v="19"/>
    <n v="6"/>
    <n v="0"/>
    <n v="3.8"/>
    <n v="0"/>
    <n v="10"/>
    <n v="4436"/>
    <n v="2691"/>
    <n v="8089"/>
    <s v="Completed"/>
    <s v="Adult"/>
    <n v="0"/>
    <n v="0"/>
    <n v="1"/>
    <n v="0"/>
    <n v="0"/>
    <s v="Standard Care"/>
    <n v="0"/>
    <x v="0"/>
  </r>
  <r>
    <s v="PAT_17566"/>
    <n v="2"/>
    <s v="Male"/>
    <s v="Nagpur"/>
    <n v="19.3"/>
    <s v="Heart Disease"/>
    <s v="Scheduled"/>
    <x v="3"/>
    <s v="Eye Irritation"/>
    <s v="High"/>
    <n v="19"/>
    <n v="606"/>
    <s v="No"/>
    <s v="Thursday"/>
    <s v="November"/>
    <n v="16"/>
    <n v="17"/>
    <n v="8"/>
    <n v="1"/>
    <n v="4.0999999999999996"/>
    <n v="0"/>
    <n v="10"/>
    <n v="19779"/>
    <n v="14509"/>
    <n v="34894"/>
    <s v="Completed"/>
    <s v="Pediatric"/>
    <n v="0"/>
    <n v="0"/>
    <n v="1"/>
    <n v="0"/>
    <n v="0"/>
    <s v="Clinical Backlog Risk"/>
    <n v="0"/>
    <x v="0"/>
  </r>
  <r>
    <s v="PAT_17567"/>
    <n v="88"/>
    <s v="Female"/>
    <s v="Hyderabad"/>
    <n v="30.1"/>
    <s v="Hypertension"/>
    <s v="Scheduled"/>
    <x v="4"/>
    <s v="Cough"/>
    <s v="Low"/>
    <n v="4"/>
    <n v="308"/>
    <s v="Yes"/>
    <s v="Tuesday"/>
    <s v="March"/>
    <n v="14"/>
    <n v="45"/>
    <n v="11"/>
    <n v="3"/>
    <n v="4"/>
    <n v="0"/>
    <n v="9"/>
    <n v="935"/>
    <n v="908"/>
    <n v="1505.7"/>
    <s v="Completed"/>
    <s v="Senior"/>
    <n v="0"/>
    <n v="1"/>
    <n v="0"/>
    <n v="0"/>
    <n v="0"/>
    <s v="Routine Scheduled Care"/>
    <n v="0"/>
    <x v="0"/>
  </r>
  <r>
    <s v="PAT_17568"/>
    <n v="73"/>
    <s v="Female"/>
    <s v="Chennai"/>
    <n v="27.4"/>
    <s v="Asthma"/>
    <s v="Scheduled"/>
    <x v="7"/>
    <s v="Stomach Pain"/>
    <s v="High"/>
    <n v="16"/>
    <n v="625"/>
    <s v="No"/>
    <s v="Monday"/>
    <s v="May"/>
    <n v="9"/>
    <n v="6"/>
    <n v="11"/>
    <n v="2"/>
    <n v="3.4"/>
    <n v="0"/>
    <n v="10"/>
    <n v="7799"/>
    <n v="11484"/>
    <n v="19908"/>
    <s v="Completed"/>
    <s v="Middle Aged"/>
    <n v="0"/>
    <n v="0"/>
    <n v="0"/>
    <n v="0"/>
    <n v="0"/>
    <s v="Standard Care"/>
    <n v="0"/>
    <x v="0"/>
  </r>
  <r>
    <s v="PAT_17569"/>
    <n v="73"/>
    <s v="Male"/>
    <s v="Chennai"/>
    <n v="27.5"/>
    <s v="None"/>
    <s v="Scheduled"/>
    <x v="3"/>
    <s v="Eye Irritation"/>
    <s v="Low"/>
    <n v="4"/>
    <n v="370"/>
    <s v="No"/>
    <s v="Thursday"/>
    <s v="April"/>
    <n v="3"/>
    <n v="30"/>
    <n v="13"/>
    <n v="5"/>
    <n v="4.7"/>
    <n v="0"/>
    <n v="10"/>
    <n v="288"/>
    <n v="989"/>
    <n v="1647"/>
    <s v="No Show"/>
    <s v="Middle Aged"/>
    <n v="1647"/>
    <n v="0"/>
    <n v="0"/>
    <n v="0"/>
    <n v="0"/>
    <s v="Standard Care"/>
    <n v="1"/>
    <x v="0"/>
  </r>
  <r>
    <s v="PAT_17570"/>
    <n v="2"/>
    <s v="Male"/>
    <s v="Ahmedabad"/>
    <n v="15.8"/>
    <s v="None"/>
    <s v="Scheduled"/>
    <x v="4"/>
    <s v="Cough"/>
    <s v="Medium"/>
    <n v="4"/>
    <n v="288"/>
    <s v="No"/>
    <s v="Tuesday"/>
    <s v="August"/>
    <n v="26"/>
    <n v="19"/>
    <n v="0"/>
    <n v="0"/>
    <n v="3.3"/>
    <n v="0"/>
    <n v="10"/>
    <n v="1500"/>
    <n v="2713"/>
    <n v="4501"/>
    <s v="Completed"/>
    <s v="Pediatric"/>
    <n v="0"/>
    <n v="0"/>
    <n v="1"/>
    <n v="0"/>
    <n v="0"/>
    <s v="Standard Care"/>
    <n v="0"/>
    <x v="0"/>
  </r>
  <r>
    <s v="PAT_17571"/>
    <n v="41"/>
    <s v="Female"/>
    <s v="Ahmedabad"/>
    <n v="18.600000000000001"/>
    <s v="None"/>
    <s v="Walk-in"/>
    <x v="4"/>
    <s v="Cough"/>
    <s v="Low"/>
    <n v="29"/>
    <n v="791"/>
    <s v="No"/>
    <s v="Saturday"/>
    <s v="April"/>
    <n v="3"/>
    <n v="38"/>
    <n v="4"/>
    <n v="2"/>
    <n v="3.8"/>
    <n v="0"/>
    <n v="9.4"/>
    <n v="204"/>
    <n v="697"/>
    <n v="1692"/>
    <s v="Completed"/>
    <s v="Adult"/>
    <n v="0"/>
    <n v="1"/>
    <n v="0"/>
    <n v="0"/>
    <n v="0"/>
    <s v="Standard Care"/>
    <n v="0"/>
    <x v="0"/>
  </r>
  <r>
    <s v="PAT_17572"/>
    <n v="88"/>
    <s v="Female"/>
    <s v="Chennai"/>
    <n v="25.3"/>
    <s v="Asthma"/>
    <s v="Walk-in"/>
    <x v="8"/>
    <s v="Dental Pain"/>
    <s v="Low"/>
    <n v="6"/>
    <n v="416"/>
    <s v="No"/>
    <s v="Wednesday"/>
    <s v="February"/>
    <n v="5"/>
    <n v="25"/>
    <n v="5"/>
    <n v="2"/>
    <n v="4.0999999999999996"/>
    <n v="0"/>
    <n v="10"/>
    <n v="672"/>
    <n v="203"/>
    <n v="1291"/>
    <s v="Completed"/>
    <s v="Senior"/>
    <n v="0"/>
    <n v="0"/>
    <n v="0"/>
    <n v="0"/>
    <n v="0"/>
    <s v="Standard Care"/>
    <n v="0"/>
    <x v="0"/>
  </r>
  <r>
    <s v="PAT_17573"/>
    <n v="45"/>
    <s v="Female"/>
    <s v="Pune"/>
    <n v="26.4"/>
    <s v="Diabetes"/>
    <s v="Walk-in"/>
    <x v="8"/>
    <s v="Dental Pain"/>
    <s v="Medium"/>
    <n v="3"/>
    <n v="383"/>
    <s v="Yes"/>
    <s v="Wednesday"/>
    <s v="July"/>
    <n v="14"/>
    <n v="34"/>
    <n v="3"/>
    <n v="0"/>
    <n v="4.9000000000000004"/>
    <n v="0"/>
    <n v="10"/>
    <n v="3122"/>
    <n v="1803"/>
    <n v="3715.6"/>
    <s v="Completed"/>
    <s v="Adult"/>
    <n v="0"/>
    <n v="1"/>
    <n v="0"/>
    <n v="0"/>
    <n v="0"/>
    <s v="Standard Care"/>
    <n v="0"/>
    <x v="0"/>
  </r>
  <r>
    <s v="PAT_17574"/>
    <n v="60"/>
    <s v="Female"/>
    <s v="Delhi"/>
    <n v="20"/>
    <s v="None"/>
    <s v="Scheduled"/>
    <x v="9"/>
    <s v="Pregnancy Checkup"/>
    <s v="High"/>
    <n v="4"/>
    <n v="326"/>
    <s v="No"/>
    <s v="Friday"/>
    <s v="September"/>
    <n v="16"/>
    <n v="19"/>
    <n v="6"/>
    <n v="0"/>
    <n v="3.7"/>
    <n v="0"/>
    <n v="10"/>
    <n v="11495"/>
    <n v="8419"/>
    <n v="20240"/>
    <s v="Completed"/>
    <s v="Middle Aged"/>
    <n v="0"/>
    <n v="0"/>
    <n v="1"/>
    <n v="0"/>
    <n v="0"/>
    <s v="Clinical Backlog Risk"/>
    <n v="0"/>
    <x v="0"/>
  </r>
  <r>
    <s v="PAT_17575"/>
    <n v="10"/>
    <s v="Male"/>
    <s v="Pune"/>
    <n v="27.5"/>
    <s v="Diabetes"/>
    <s v="Walk-in"/>
    <x v="3"/>
    <s v="Eye Irritation"/>
    <s v="Low"/>
    <n v="2"/>
    <n v="327"/>
    <s v="No"/>
    <s v="Monday"/>
    <s v="August"/>
    <n v="16"/>
    <n v="54"/>
    <n v="0"/>
    <n v="0"/>
    <n v="4.9000000000000004"/>
    <n v="0"/>
    <n v="8.9"/>
    <n v="645"/>
    <n v="990"/>
    <n v="1962"/>
    <s v="Completed"/>
    <s v="Pediatric"/>
    <n v="0"/>
    <n v="1"/>
    <n v="1"/>
    <n v="0"/>
    <n v="0"/>
    <s v="Routine Scheduled Care"/>
    <n v="0"/>
    <x v="0"/>
  </r>
  <r>
    <s v="PAT_17576"/>
    <n v="63"/>
    <s v="Female"/>
    <s v="Mumbai"/>
    <n v="28.9"/>
    <s v="None"/>
    <s v="Scheduled"/>
    <x v="8"/>
    <s v="Dental Pain"/>
    <s v="Medium"/>
    <n v="22"/>
    <n v="708"/>
    <s v="Yes"/>
    <s v="Saturday"/>
    <s v="November"/>
    <n v="20"/>
    <n v="38"/>
    <n v="6"/>
    <n v="0"/>
    <n v="3.5"/>
    <n v="0"/>
    <n v="9.1999999999999993"/>
    <n v="2504"/>
    <n v="2387"/>
    <n v="3919.3"/>
    <s v="Cancelled"/>
    <s v="Middle Aged"/>
    <n v="0"/>
    <n v="1"/>
    <n v="1"/>
    <n v="0"/>
    <n v="0"/>
    <s v="Standard Care"/>
    <n v="1"/>
    <x v="0"/>
  </r>
  <r>
    <s v="PAT_17577"/>
    <n v="48"/>
    <s v="Female"/>
    <s v="Mumbai"/>
    <n v="18.8"/>
    <s v="None"/>
    <s v="Scheduled"/>
    <x v="2"/>
    <s v="Joint Pain"/>
    <s v="Low"/>
    <n v="2"/>
    <n v="418"/>
    <s v="No"/>
    <s v="Thursday"/>
    <s v="October"/>
    <n v="13"/>
    <n v="35"/>
    <n v="7"/>
    <n v="2"/>
    <n v="3.6"/>
    <n v="0"/>
    <n v="9.5"/>
    <n v="781"/>
    <n v="98"/>
    <n v="1297"/>
    <s v="Completed"/>
    <s v="Adult"/>
    <n v="0"/>
    <n v="1"/>
    <n v="0"/>
    <n v="0"/>
    <n v="0"/>
    <s v="Routine Scheduled Care"/>
    <n v="0"/>
    <x v="0"/>
  </r>
  <r>
    <s v="PAT_17578"/>
    <n v="60"/>
    <s v="Female"/>
    <s v="Ahmedabad"/>
    <n v="27.6"/>
    <s v="Hypertension"/>
    <s v="Scheduled"/>
    <x v="6"/>
    <s v="Chest Pain"/>
    <s v="High"/>
    <n v="29"/>
    <n v="790"/>
    <s v="Yes"/>
    <s v="Thursday"/>
    <s v="January"/>
    <n v="1"/>
    <n v="13"/>
    <n v="10"/>
    <n v="1"/>
    <n v="4.5"/>
    <n v="0"/>
    <n v="10"/>
    <n v="6236"/>
    <n v="13602"/>
    <n v="14439.6"/>
    <s v="Completed"/>
    <s v="Middle Aged"/>
    <n v="0"/>
    <n v="0"/>
    <n v="0"/>
    <n v="0"/>
    <n v="0"/>
    <s v="Optimized Emergency Care"/>
    <n v="0"/>
    <x v="0"/>
  </r>
  <r>
    <s v="PAT_17579"/>
    <n v="42"/>
    <s v="Female"/>
    <s v="Mumbai"/>
    <n v="28.1"/>
    <s v="None"/>
    <s v="Scheduled"/>
    <x v="9"/>
    <s v="Pregnancy Checkup"/>
    <s v="Medium"/>
    <n v="9"/>
    <n v="422"/>
    <s v="Yes"/>
    <s v="Tuesday"/>
    <s v="April"/>
    <n v="24"/>
    <n v="30"/>
    <n v="7"/>
    <n v="2"/>
    <n v="4.2"/>
    <n v="0"/>
    <n v="10"/>
    <n v="3994"/>
    <n v="3426"/>
    <n v="5489.4"/>
    <s v="Completed"/>
    <s v="Adult"/>
    <n v="0"/>
    <n v="0"/>
    <n v="1"/>
    <n v="0"/>
    <n v="0"/>
    <s v="Standard Care"/>
    <n v="0"/>
    <x v="0"/>
  </r>
  <r>
    <s v="PAT_17580"/>
    <n v="79"/>
    <s v="Male"/>
    <s v="Chennai"/>
    <n v="36"/>
    <s v="Diabetes"/>
    <s v="Scheduled"/>
    <x v="6"/>
    <s v="Chest Pain"/>
    <s v="Medium"/>
    <n v="23"/>
    <n v="832"/>
    <s v="No"/>
    <s v="Thursday"/>
    <s v="March"/>
    <n v="6"/>
    <n v="22"/>
    <n v="12"/>
    <n v="4"/>
    <n v="4.2"/>
    <n v="0"/>
    <n v="10"/>
    <n v="3180"/>
    <n v="2459"/>
    <n v="6471"/>
    <s v="Completed"/>
    <s v="Senior"/>
    <n v="0"/>
    <n v="0"/>
    <n v="0"/>
    <n v="0"/>
    <n v="0"/>
    <s v="Standard Care"/>
    <n v="0"/>
    <x v="0"/>
  </r>
  <r>
    <s v="PAT_17581"/>
    <n v="77"/>
    <s v="Female"/>
    <s v="Kolkata"/>
    <n v="19.899999999999999"/>
    <s v="Diabetes"/>
    <s v="Walk-in"/>
    <x v="6"/>
    <s v="Chest Pain"/>
    <s v="Medium"/>
    <n v="17"/>
    <n v="634"/>
    <s v="Yes"/>
    <s v="Monday"/>
    <s v="November"/>
    <n v="24"/>
    <n v="25"/>
    <n v="13"/>
    <n v="0"/>
    <n v="3.4"/>
    <n v="0"/>
    <n v="10"/>
    <n v="2593"/>
    <n v="1254"/>
    <n v="3136.7"/>
    <s v="Completed"/>
    <s v="Senior"/>
    <n v="0"/>
    <n v="0"/>
    <n v="1"/>
    <n v="0"/>
    <n v="0"/>
    <s v="Standard Care"/>
    <n v="0"/>
    <x v="0"/>
  </r>
  <r>
    <s v="PAT_17582"/>
    <n v="73"/>
    <s v="Female"/>
    <s v="Delhi"/>
    <n v="22.6"/>
    <s v="None"/>
    <s v="Scheduled"/>
    <x v="2"/>
    <s v="Joint Pain"/>
    <s v="High"/>
    <n v="9"/>
    <n v="470"/>
    <s v="Yes"/>
    <s v="Monday"/>
    <s v="November"/>
    <n v="5"/>
    <n v="5"/>
    <n v="4"/>
    <n v="1"/>
    <n v="4.5"/>
    <n v="0"/>
    <n v="10"/>
    <n v="6220"/>
    <n v="12671"/>
    <n v="13552.7"/>
    <s v="Completed"/>
    <s v="Middle Aged"/>
    <n v="0"/>
    <n v="0"/>
    <n v="0"/>
    <n v="0"/>
    <n v="0"/>
    <s v="Standard Care"/>
    <n v="0"/>
    <x v="0"/>
  </r>
  <r>
    <s v="PAT_17583"/>
    <n v="21"/>
    <s v="Female"/>
    <s v="Nagpur"/>
    <n v="19.399999999999999"/>
    <s v="Diabetes"/>
    <s v="Scheduled"/>
    <x v="2"/>
    <s v="Joint Pain"/>
    <s v="High"/>
    <n v="28"/>
    <n v="955"/>
    <s v="No"/>
    <s v="Tuesday"/>
    <s v="March"/>
    <n v="10"/>
    <n v="16"/>
    <n v="6"/>
    <n v="2"/>
    <n v="3.9"/>
    <n v="0"/>
    <n v="10"/>
    <n v="11065"/>
    <n v="14209"/>
    <n v="26229"/>
    <s v="Completed"/>
    <s v="Young Adult"/>
    <n v="0"/>
    <n v="0"/>
    <n v="0"/>
    <n v="0"/>
    <n v="0"/>
    <s v="Standard Care"/>
    <n v="0"/>
    <x v="0"/>
  </r>
  <r>
    <s v="PAT_17584"/>
    <n v="7"/>
    <s v="Male"/>
    <s v="Jaipur"/>
    <n v="24"/>
    <s v="None"/>
    <s v="Walk-in"/>
    <x v="0"/>
    <s v="Headache"/>
    <s v="Low"/>
    <n v="5"/>
    <n v="363"/>
    <s v="Yes"/>
    <s v="Tuesday"/>
    <s v="February"/>
    <n v="15"/>
    <n v="25"/>
    <n v="2"/>
    <n v="0"/>
    <n v="4.8"/>
    <n v="0"/>
    <n v="10"/>
    <n v="448"/>
    <n v="456"/>
    <n v="886.9"/>
    <s v="Completed"/>
    <s v="Pediatric"/>
    <n v="0"/>
    <n v="0"/>
    <n v="1"/>
    <n v="0"/>
    <n v="0"/>
    <s v="Routine Scheduled Care"/>
    <n v="0"/>
    <x v="0"/>
  </r>
  <r>
    <s v="PAT_17585"/>
    <n v="53"/>
    <s v="Female"/>
    <s v="Jaipur"/>
    <n v="22.2"/>
    <s v="None"/>
    <s v="Scheduled"/>
    <x v="0"/>
    <s v="Headache"/>
    <s v="Low"/>
    <n v="6"/>
    <n v="486"/>
    <s v="No"/>
    <s v="Thursday"/>
    <s v="May"/>
    <n v="11"/>
    <n v="44"/>
    <n v="5"/>
    <n v="1"/>
    <n v="4.9000000000000004"/>
    <n v="0"/>
    <n v="9.5"/>
    <n v="692"/>
    <n v="646"/>
    <n v="1824"/>
    <s v="Completed"/>
    <s v="Adult"/>
    <n v="0"/>
    <n v="1"/>
    <n v="0"/>
    <n v="0"/>
    <n v="0"/>
    <s v="Routine Scheduled Care"/>
    <n v="0"/>
    <x v="0"/>
  </r>
  <r>
    <s v="PAT_17586"/>
    <n v="61"/>
    <s v="Female"/>
    <s v="Mumbai"/>
    <n v="23.5"/>
    <s v="None"/>
    <s v="Walk-in"/>
    <x v="7"/>
    <s v="Stomach Pain"/>
    <s v="Low"/>
    <n v="17"/>
    <n v="591"/>
    <s v="No"/>
    <s v="Wednesday"/>
    <s v="November"/>
    <n v="26"/>
    <n v="33"/>
    <n v="3"/>
    <n v="0"/>
    <n v="3.6"/>
    <n v="0"/>
    <n v="9.6"/>
    <n v="304"/>
    <n v="806"/>
    <n v="1701"/>
    <s v="Completed"/>
    <s v="Middle Aged"/>
    <n v="0"/>
    <n v="1"/>
    <n v="1"/>
    <n v="0"/>
    <n v="0"/>
    <s v="Routine Scheduled Care"/>
    <n v="0"/>
    <x v="0"/>
  </r>
  <r>
    <s v="PAT_17587"/>
    <n v="37"/>
    <s v="Female"/>
    <s v="Pune"/>
    <n v="27.4"/>
    <s v="None"/>
    <s v="Scheduled"/>
    <x v="0"/>
    <s v="Headache"/>
    <s v="Low"/>
    <n v="4"/>
    <n v="322"/>
    <s v="No"/>
    <s v="Thursday"/>
    <s v="May"/>
    <n v="13"/>
    <n v="54"/>
    <n v="3"/>
    <n v="1"/>
    <n v="3.8"/>
    <n v="0"/>
    <n v="8.3000000000000007"/>
    <n v="668"/>
    <n v="166"/>
    <n v="1156"/>
    <s v="Completed"/>
    <s v="Adult"/>
    <n v="0"/>
    <n v="1"/>
    <n v="0"/>
    <n v="0"/>
    <n v="0"/>
    <s v="Routine Scheduled Care"/>
    <n v="0"/>
    <x v="0"/>
  </r>
  <r>
    <s v="PAT_17588"/>
    <n v="17"/>
    <s v="Male"/>
    <s v="Ahmedabad"/>
    <n v="21.4"/>
    <s v="None"/>
    <s v="Emergency"/>
    <x v="5"/>
    <s v="Fever"/>
    <s v="Low"/>
    <n v="6"/>
    <n v="476"/>
    <s v="Yes"/>
    <s v="Thursday"/>
    <s v="May"/>
    <n v="0"/>
    <n v="33"/>
    <n v="5"/>
    <n v="1"/>
    <n v="4.2"/>
    <n v="1"/>
    <n v="9.9"/>
    <n v="450"/>
    <n v="96"/>
    <n v="715.4"/>
    <s v="Completed"/>
    <s v="Pediatric"/>
    <n v="0"/>
    <n v="1"/>
    <n v="0"/>
    <n v="0"/>
    <n v="0"/>
    <s v="Standard Care"/>
    <n v="0"/>
    <x v="1"/>
  </r>
  <r>
    <s v="PAT_17589"/>
    <n v="42"/>
    <s v="Male"/>
    <s v="Pune"/>
    <n v="17.7"/>
    <s v="None"/>
    <s v="Scheduled"/>
    <x v="5"/>
    <s v="Fever"/>
    <s v="Low"/>
    <n v="23"/>
    <n v="729"/>
    <s v="Yes"/>
    <s v="Wednesday"/>
    <s v="November"/>
    <n v="18"/>
    <n v="48"/>
    <n v="8"/>
    <n v="1"/>
    <n v="4.9000000000000004"/>
    <n v="0"/>
    <n v="9.1999999999999993"/>
    <n v="801"/>
    <n v="759"/>
    <n v="1602.3"/>
    <s v="Completed"/>
    <s v="Adult"/>
    <n v="0"/>
    <n v="1"/>
    <n v="1"/>
    <n v="0"/>
    <n v="0"/>
    <s v="Routine Scheduled Care"/>
    <n v="0"/>
    <x v="0"/>
  </r>
  <r>
    <s v="PAT_17590"/>
    <n v="61"/>
    <s v="Male"/>
    <s v="Nagpur"/>
    <n v="23.8"/>
    <s v="Hypertension"/>
    <s v="Scheduled"/>
    <x v="7"/>
    <s v="Stomach Pain"/>
    <s v="High"/>
    <n v="23"/>
    <n v="795"/>
    <s v="No"/>
    <s v="Saturday"/>
    <s v="September"/>
    <n v="20"/>
    <n v="11"/>
    <n v="5"/>
    <n v="3"/>
    <n v="3.8"/>
    <n v="0"/>
    <n v="10"/>
    <n v="14198"/>
    <n v="7268"/>
    <n v="22261"/>
    <s v="Completed"/>
    <s v="Middle Aged"/>
    <n v="0"/>
    <n v="0"/>
    <n v="1"/>
    <n v="0"/>
    <n v="0"/>
    <s v="Clinical Backlog Risk"/>
    <n v="0"/>
    <x v="0"/>
  </r>
  <r>
    <s v="PAT_17591"/>
    <n v="72"/>
    <s v="Male"/>
    <s v="Ahmedabad"/>
    <n v="22.5"/>
    <s v="None"/>
    <s v="Walk-in"/>
    <x v="3"/>
    <s v="Eye Irritation"/>
    <s v="High"/>
    <n v="4"/>
    <n v="322"/>
    <s v="No"/>
    <s v="Wednesday"/>
    <s v="March"/>
    <n v="12"/>
    <n v="19"/>
    <n v="5"/>
    <n v="2"/>
    <n v="3.2"/>
    <n v="0"/>
    <n v="10"/>
    <n v="11547"/>
    <n v="6715"/>
    <n v="18584"/>
    <s v="No Show"/>
    <s v="Middle Aged"/>
    <n v="18584"/>
    <n v="0"/>
    <n v="0"/>
    <n v="0"/>
    <n v="0"/>
    <s v="Standard Care"/>
    <n v="1"/>
    <x v="0"/>
  </r>
  <r>
    <s v="PAT_17592"/>
    <n v="27"/>
    <s v="Male"/>
    <s v="Ahmedabad"/>
    <n v="29.2"/>
    <s v="None"/>
    <s v="Scheduled"/>
    <x v="5"/>
    <s v="Fever"/>
    <s v="High"/>
    <n v="12"/>
    <n v="447"/>
    <s v="No"/>
    <s v="Thursday"/>
    <s v="March"/>
    <n v="27"/>
    <n v="19"/>
    <n v="10"/>
    <n v="0"/>
    <n v="3.9"/>
    <n v="0"/>
    <n v="10"/>
    <n v="13424"/>
    <n v="9139"/>
    <n v="23010"/>
    <s v="No Show"/>
    <s v="Young Adult"/>
    <n v="23010"/>
    <n v="0"/>
    <n v="1"/>
    <n v="0"/>
    <n v="0"/>
    <s v="Clinical Backlog Risk"/>
    <n v="1"/>
    <x v="0"/>
  </r>
  <r>
    <s v="PAT_17593"/>
    <n v="40"/>
    <s v="Male"/>
    <s v="Kolkata"/>
    <n v="22.1"/>
    <s v="Hypertension"/>
    <s v="Scheduled"/>
    <x v="7"/>
    <s v="Stomach Pain"/>
    <s v="Medium"/>
    <n v="6"/>
    <n v="337"/>
    <s v="Yes"/>
    <s v="Friday"/>
    <s v="June"/>
    <n v="12"/>
    <n v="35"/>
    <n v="0"/>
    <n v="0"/>
    <n v="3.7"/>
    <n v="0"/>
    <n v="9.5"/>
    <n v="1648"/>
    <n v="2716"/>
    <n v="3290.7"/>
    <s v="Completed"/>
    <s v="Adult"/>
    <n v="0"/>
    <n v="1"/>
    <n v="0"/>
    <n v="0"/>
    <n v="0"/>
    <s v="Standard Care"/>
    <n v="0"/>
    <x v="0"/>
  </r>
  <r>
    <s v="PAT_17594"/>
    <n v="84"/>
    <s v="Female"/>
    <s v="Mumbai"/>
    <n v="27"/>
    <s v="None"/>
    <s v="Walk-in"/>
    <x v="2"/>
    <s v="Joint Pain"/>
    <s v="High"/>
    <n v="11"/>
    <n v="574"/>
    <s v="Yes"/>
    <s v="Friday"/>
    <s v="June"/>
    <n v="13"/>
    <n v="4"/>
    <n v="14"/>
    <n v="4"/>
    <n v="3.5"/>
    <n v="0"/>
    <n v="10"/>
    <n v="12378"/>
    <n v="9132"/>
    <n v="15458.8"/>
    <s v="Completed"/>
    <s v="Senior"/>
    <n v="0"/>
    <n v="0"/>
    <n v="0"/>
    <n v="0"/>
    <n v="0"/>
    <s v="Standard Care"/>
    <n v="0"/>
    <x v="0"/>
  </r>
  <r>
    <s v="PAT_17595"/>
    <n v="38"/>
    <s v="Female"/>
    <s v="Jaipur"/>
    <n v="23"/>
    <s v="None"/>
    <s v="Emergency"/>
    <x v="1"/>
    <s v="Skin Allergy"/>
    <s v="High"/>
    <n v="3"/>
    <n v="292"/>
    <s v="Yes"/>
    <s v="Thursday"/>
    <s v="October"/>
    <n v="0"/>
    <n v="7"/>
    <n v="14"/>
    <n v="0"/>
    <n v="3.5"/>
    <n v="1"/>
    <n v="10"/>
    <n v="12366"/>
    <n v="12061"/>
    <n v="17303.3"/>
    <s v="Completed"/>
    <s v="Adult"/>
    <n v="0"/>
    <n v="0"/>
    <n v="0"/>
    <n v="0"/>
    <n v="0"/>
    <s v="Optimized Emergency Care"/>
    <n v="0"/>
    <x v="1"/>
  </r>
  <r>
    <s v="PAT_17596"/>
    <n v="29"/>
    <s v="Male"/>
    <s v="Pune"/>
    <n v="25"/>
    <s v="None"/>
    <s v="Scheduled"/>
    <x v="4"/>
    <s v="Cough"/>
    <s v="Medium"/>
    <n v="19"/>
    <n v="694"/>
    <s v="Yes"/>
    <s v="Thursday"/>
    <s v="February"/>
    <n v="16"/>
    <n v="35"/>
    <n v="4"/>
    <n v="0"/>
    <n v="3.7"/>
    <n v="0"/>
    <n v="9.5"/>
    <n v="2879"/>
    <n v="1893"/>
    <n v="3826.2"/>
    <s v="Completed"/>
    <s v="Young Adult"/>
    <n v="0"/>
    <n v="1"/>
    <n v="1"/>
    <n v="0"/>
    <n v="0"/>
    <s v="Standard Care"/>
    <n v="0"/>
    <x v="0"/>
  </r>
  <r>
    <s v="PAT_17597"/>
    <n v="17"/>
    <s v="Female"/>
    <s v="Pune"/>
    <n v="19.7"/>
    <s v="Diabetes"/>
    <s v="Scheduled"/>
    <x v="9"/>
    <s v="Pregnancy Checkup"/>
    <s v="Low"/>
    <n v="1"/>
    <n v="334"/>
    <s v="Yes"/>
    <s v="Saturday"/>
    <s v="December"/>
    <n v="7"/>
    <n v="59"/>
    <n v="0"/>
    <n v="0"/>
    <n v="3.5"/>
    <n v="0"/>
    <n v="7.8"/>
    <n v="753"/>
    <n v="771"/>
    <n v="1300.5999999999999"/>
    <s v="Completed"/>
    <s v="Pediatric"/>
    <n v="0"/>
    <n v="1"/>
    <n v="0"/>
    <n v="0"/>
    <n v="0"/>
    <s v="Standard Care"/>
    <n v="0"/>
    <x v="0"/>
  </r>
  <r>
    <s v="PAT_17598"/>
    <n v="4"/>
    <s v="Female"/>
    <s v="Delhi"/>
    <n v="21.6"/>
    <s v="Asthma"/>
    <s v="Walk-in"/>
    <x v="4"/>
    <s v="Cough"/>
    <s v="Medium"/>
    <n v="23"/>
    <n v="781"/>
    <s v="No"/>
    <s v="Wednesday"/>
    <s v="May"/>
    <n v="21"/>
    <n v="12"/>
    <n v="13"/>
    <n v="1"/>
    <n v="3.2"/>
    <n v="0"/>
    <n v="10"/>
    <n v="2808"/>
    <n v="1061"/>
    <n v="4650"/>
    <s v="Completed"/>
    <s v="Pediatric"/>
    <n v="0"/>
    <n v="0"/>
    <n v="1"/>
    <n v="0"/>
    <n v="0"/>
    <s v="Standard Care"/>
    <n v="0"/>
    <x v="0"/>
  </r>
  <r>
    <s v="PAT_17599"/>
    <n v="17"/>
    <s v="Female"/>
    <s v="Pune"/>
    <n v="31.9"/>
    <s v="None"/>
    <s v="Scheduled"/>
    <x v="6"/>
    <s v="Chest Pain"/>
    <s v="High"/>
    <n v="6"/>
    <n v="514"/>
    <s v="No"/>
    <s v="Saturday"/>
    <s v="July"/>
    <n v="25"/>
    <n v="6"/>
    <n v="3"/>
    <n v="1"/>
    <n v="3.2"/>
    <n v="0"/>
    <n v="10"/>
    <n v="18048"/>
    <n v="12630"/>
    <n v="31192"/>
    <s v="Completed"/>
    <s v="Pediatric"/>
    <n v="0"/>
    <n v="0"/>
    <n v="1"/>
    <n v="0"/>
    <n v="0"/>
    <s v="Clinical Backlog Risk"/>
    <n v="0"/>
    <x v="0"/>
  </r>
  <r>
    <s v="PAT_17600"/>
    <n v="1"/>
    <s v="Male"/>
    <s v="Hyderabad"/>
    <n v="20.2"/>
    <s v="Diabetes"/>
    <s v="Scheduled"/>
    <x v="4"/>
    <s v="Cough"/>
    <s v="Low"/>
    <n v="7"/>
    <n v="411"/>
    <s v="Yes"/>
    <s v="Tuesday"/>
    <s v="July"/>
    <n v="27"/>
    <n v="42"/>
    <n v="2"/>
    <n v="0"/>
    <n v="4.7"/>
    <n v="0"/>
    <n v="9.6"/>
    <n v="807"/>
    <n v="442"/>
    <n v="1162"/>
    <s v="Completed"/>
    <s v="Pediatric"/>
    <n v="0"/>
    <n v="1"/>
    <n v="1"/>
    <n v="0"/>
    <n v="0"/>
    <s v="Routine Scheduled Care"/>
    <n v="0"/>
    <x v="0"/>
  </r>
  <r>
    <s v="PAT_17601"/>
    <n v="24"/>
    <s v="Male"/>
    <s v="Chennai"/>
    <n v="24.5"/>
    <s v="Diabetes"/>
    <s v="Walk-in"/>
    <x v="7"/>
    <s v="Stomach Pain"/>
    <s v="High"/>
    <n v="7"/>
    <n v="363"/>
    <s v="Yes"/>
    <s v="Saturday"/>
    <s v="November"/>
    <n v="14"/>
    <n v="1"/>
    <n v="2"/>
    <n v="2"/>
    <n v="4.3"/>
    <n v="0"/>
    <n v="10"/>
    <n v="9596"/>
    <n v="14957"/>
    <n v="17441.2"/>
    <s v="Completed"/>
    <s v="Young Adult"/>
    <n v="0"/>
    <n v="0"/>
    <n v="0"/>
    <n v="0"/>
    <n v="0"/>
    <s v="Standard Care"/>
    <n v="0"/>
    <x v="0"/>
  </r>
  <r>
    <s v="PAT_17602"/>
    <n v="81"/>
    <s v="Male"/>
    <s v="Mumbai"/>
    <n v="25.5"/>
    <s v="None"/>
    <s v="Scheduled"/>
    <x v="4"/>
    <s v="Cough"/>
    <s v="High"/>
    <n v="12"/>
    <n v="505"/>
    <s v="Yes"/>
    <s v="Wednesday"/>
    <s v="January"/>
    <n v="19"/>
    <n v="8"/>
    <n v="5"/>
    <n v="0"/>
    <n v="3"/>
    <n v="0"/>
    <n v="10"/>
    <n v="15862"/>
    <n v="5138"/>
    <n v="15053.5"/>
    <s v="Completed"/>
    <s v="Senior"/>
    <n v="0"/>
    <n v="0"/>
    <n v="1"/>
    <n v="0"/>
    <n v="0"/>
    <s v="Clinical Backlog Risk"/>
    <n v="0"/>
    <x v="0"/>
  </r>
  <r>
    <s v="PAT_17603"/>
    <n v="30"/>
    <s v="Female"/>
    <s v="Kolkata"/>
    <n v="24.5"/>
    <s v="None"/>
    <s v="Walk-in"/>
    <x v="5"/>
    <s v="Fever"/>
    <s v="Medium"/>
    <n v="17"/>
    <n v="679"/>
    <s v="No"/>
    <s v="Saturday"/>
    <s v="February"/>
    <n v="25"/>
    <n v="27"/>
    <n v="14"/>
    <n v="3"/>
    <n v="4.8"/>
    <n v="0"/>
    <n v="10"/>
    <n v="3397"/>
    <n v="2588"/>
    <n v="6664"/>
    <s v="Completed"/>
    <s v="Young Adult"/>
    <n v="0"/>
    <n v="0"/>
    <n v="1"/>
    <n v="0"/>
    <n v="0"/>
    <s v="Standard Care"/>
    <n v="0"/>
    <x v="0"/>
  </r>
  <r>
    <s v="PAT_17604"/>
    <n v="89"/>
    <s v="Female"/>
    <s v="Nagpur"/>
    <n v="23.3"/>
    <s v="Asthma"/>
    <s v="Scheduled"/>
    <x v="7"/>
    <s v="Stomach Pain"/>
    <s v="Low"/>
    <n v="28"/>
    <n v="895"/>
    <s v="Yes"/>
    <s v="Tuesday"/>
    <s v="October"/>
    <n v="14"/>
    <n v="50"/>
    <n v="13"/>
    <n v="2"/>
    <n v="4.4000000000000004"/>
    <n v="0"/>
    <n v="8.9"/>
    <n v="697"/>
    <n v="788"/>
    <n v="1666"/>
    <s v="Completed"/>
    <s v="Senior"/>
    <n v="0"/>
    <n v="1"/>
    <n v="0"/>
    <n v="0"/>
    <n v="0"/>
    <s v="Routine Scheduled Care"/>
    <n v="0"/>
    <x v="0"/>
  </r>
  <r>
    <s v="PAT_17605"/>
    <n v="4"/>
    <s v="Female"/>
    <s v="Chennai"/>
    <n v="22.2"/>
    <s v="None"/>
    <s v="Scheduled"/>
    <x v="7"/>
    <s v="Stomach Pain"/>
    <s v="Medium"/>
    <n v="14"/>
    <n v="628"/>
    <s v="Yes"/>
    <s v="Monday"/>
    <s v="November"/>
    <n v="24"/>
    <n v="31"/>
    <n v="0"/>
    <n v="0"/>
    <n v="3.9"/>
    <n v="0"/>
    <n v="9.9"/>
    <n v="4197"/>
    <n v="3058"/>
    <n v="5518.1"/>
    <s v="Completed"/>
    <s v="Pediatric"/>
    <n v="0"/>
    <n v="1"/>
    <n v="1"/>
    <n v="1"/>
    <n v="0"/>
    <s v="Standard Care"/>
    <n v="0"/>
    <x v="0"/>
  </r>
  <r>
    <s v="PAT_17606"/>
    <n v="38"/>
    <s v="Male"/>
    <s v="Nagpur"/>
    <n v="24.4"/>
    <s v="None"/>
    <s v="Scheduled"/>
    <x v="9"/>
    <s v="Pregnancy Checkup"/>
    <s v="High"/>
    <n v="3"/>
    <n v="280"/>
    <s v="No"/>
    <s v="Thursday"/>
    <s v="May"/>
    <n v="29"/>
    <n v="2"/>
    <n v="4"/>
    <n v="0"/>
    <n v="3.4"/>
    <n v="0"/>
    <n v="10"/>
    <n v="10162"/>
    <n v="8530"/>
    <n v="18972"/>
    <s v="Completed"/>
    <s v="Adult"/>
    <n v="0"/>
    <n v="0"/>
    <n v="1"/>
    <n v="0"/>
    <n v="0"/>
    <s v="Clinical Backlog Risk"/>
    <n v="0"/>
    <x v="0"/>
  </r>
  <r>
    <s v="PAT_17607"/>
    <n v="41"/>
    <s v="Male"/>
    <s v="Kolkata"/>
    <n v="33.1"/>
    <s v="Diabetes"/>
    <s v="Walk-in"/>
    <x v="6"/>
    <s v="Chest Pain"/>
    <s v="Medium"/>
    <n v="25"/>
    <n v="862"/>
    <s v="No"/>
    <s v="Saturday"/>
    <s v="December"/>
    <n v="9"/>
    <n v="22"/>
    <n v="10"/>
    <n v="0"/>
    <n v="4.9000000000000004"/>
    <n v="0"/>
    <n v="10"/>
    <n v="3067"/>
    <n v="3794"/>
    <n v="7723"/>
    <s v="Completed"/>
    <s v="Adult"/>
    <n v="0"/>
    <n v="0"/>
    <n v="0"/>
    <n v="0"/>
    <n v="0"/>
    <s v="Standard Care"/>
    <n v="0"/>
    <x v="0"/>
  </r>
  <r>
    <s v="PAT_17608"/>
    <n v="12"/>
    <s v="Female"/>
    <s v="Pune"/>
    <n v="18.899999999999999"/>
    <s v="Heart Disease"/>
    <s v="Scheduled"/>
    <x v="3"/>
    <s v="Eye Irritation"/>
    <s v="High"/>
    <n v="5"/>
    <n v="319"/>
    <s v="Yes"/>
    <s v="Monday"/>
    <s v="June"/>
    <n v="26"/>
    <n v="19"/>
    <n v="10"/>
    <n v="1"/>
    <n v="3.9"/>
    <n v="0"/>
    <n v="10"/>
    <n v="13147"/>
    <n v="10269"/>
    <n v="16614.5"/>
    <s v="Completed"/>
    <s v="Pediatric"/>
    <n v="0"/>
    <n v="0"/>
    <n v="1"/>
    <n v="0"/>
    <n v="0"/>
    <s v="Clinical Backlog Risk"/>
    <n v="0"/>
    <x v="0"/>
  </r>
  <r>
    <s v="PAT_17609"/>
    <n v="39"/>
    <s v="Male"/>
    <s v="Pune"/>
    <n v="21"/>
    <s v="None"/>
    <s v="Scheduled"/>
    <x v="8"/>
    <s v="Dental Pain"/>
    <s v="Low"/>
    <n v="13"/>
    <n v="574"/>
    <s v="Yes"/>
    <s v="Thursday"/>
    <s v="April"/>
    <n v="2"/>
    <n v="59"/>
    <n v="4"/>
    <n v="0"/>
    <n v="3.4"/>
    <n v="0"/>
    <n v="7.8"/>
    <n v="683"/>
    <n v="512"/>
    <n v="1238.3"/>
    <s v="Completed"/>
    <s v="Adult"/>
    <n v="0"/>
    <n v="1"/>
    <n v="0"/>
    <n v="0"/>
    <n v="0"/>
    <s v="Standard Care"/>
    <n v="0"/>
    <x v="0"/>
  </r>
  <r>
    <s v="PAT_17610"/>
    <n v="45"/>
    <s v="Male"/>
    <s v="Mumbai"/>
    <n v="19.899999999999999"/>
    <s v="Hypertension"/>
    <s v="Scheduled"/>
    <x v="5"/>
    <s v="Fever"/>
    <s v="Medium"/>
    <n v="17"/>
    <n v="642"/>
    <s v="No"/>
    <s v="Friday"/>
    <s v="October"/>
    <n v="7"/>
    <n v="24"/>
    <n v="13"/>
    <n v="2"/>
    <n v="4.2"/>
    <n v="0"/>
    <n v="10"/>
    <n v="2595"/>
    <n v="2801"/>
    <n v="6038"/>
    <s v="Completed"/>
    <s v="Adult"/>
    <n v="0"/>
    <n v="0"/>
    <n v="0"/>
    <n v="0"/>
    <n v="0"/>
    <s v="Standard Care"/>
    <n v="0"/>
    <x v="0"/>
  </r>
  <r>
    <s v="PAT_17611"/>
    <n v="75"/>
    <s v="Female"/>
    <s v="Jaipur"/>
    <n v="20.6"/>
    <s v="Hypertension"/>
    <s v="Walk-in"/>
    <x v="2"/>
    <s v="Joint Pain"/>
    <s v="Medium"/>
    <n v="11"/>
    <n v="619"/>
    <s v="No"/>
    <s v="Thursday"/>
    <s v="June"/>
    <n v="29"/>
    <n v="14"/>
    <n v="2"/>
    <n v="0"/>
    <n v="4"/>
    <n v="0"/>
    <n v="10"/>
    <n v="2936"/>
    <n v="3210"/>
    <n v="6765"/>
    <s v="Cancelled"/>
    <s v="Senior"/>
    <n v="0"/>
    <n v="0"/>
    <n v="1"/>
    <n v="0"/>
    <n v="0"/>
    <s v="Standard Care"/>
    <n v="1"/>
    <x v="0"/>
  </r>
  <r>
    <s v="PAT_17612"/>
    <n v="49"/>
    <s v="Female"/>
    <s v="Hyderabad"/>
    <n v="25.5"/>
    <s v="Diabetes"/>
    <s v="Scheduled"/>
    <x v="5"/>
    <s v="Fever"/>
    <s v="Medium"/>
    <n v="8"/>
    <n v="546"/>
    <s v="Yes"/>
    <s v="Monday"/>
    <s v="August"/>
    <n v="4"/>
    <n v="10"/>
    <n v="8"/>
    <n v="2"/>
    <n v="4.7"/>
    <n v="0"/>
    <n v="10"/>
    <n v="2016"/>
    <n v="1622"/>
    <n v="2928.8"/>
    <s v="Completed"/>
    <s v="Adult"/>
    <n v="0"/>
    <n v="0"/>
    <n v="0"/>
    <n v="0"/>
    <n v="0"/>
    <s v="Standard Care"/>
    <n v="0"/>
    <x v="0"/>
  </r>
  <r>
    <s v="PAT_17613"/>
    <n v="77"/>
    <s v="Male"/>
    <s v="Chennai"/>
    <n v="29.6"/>
    <s v="Diabetes"/>
    <s v="Walk-in"/>
    <x v="1"/>
    <s v="Skin Allergy"/>
    <s v="High"/>
    <n v="6"/>
    <n v="369"/>
    <s v="Yes"/>
    <s v="Wednesday"/>
    <s v="October"/>
    <n v="24"/>
    <n v="1"/>
    <n v="13"/>
    <n v="2"/>
    <n v="3.1"/>
    <n v="0"/>
    <n v="10"/>
    <n v="16485"/>
    <n v="14103"/>
    <n v="21669.9"/>
    <s v="Cancelled"/>
    <s v="Senior"/>
    <n v="0"/>
    <n v="0"/>
    <n v="1"/>
    <n v="0"/>
    <n v="0"/>
    <s v="Clinical Backlog Risk"/>
    <n v="1"/>
    <x v="0"/>
  </r>
  <r>
    <s v="PAT_17614"/>
    <n v="9"/>
    <s v="Female"/>
    <s v="Pune"/>
    <n v="33.700000000000003"/>
    <s v="None"/>
    <s v="Scheduled"/>
    <x v="0"/>
    <s v="Headache"/>
    <s v="High"/>
    <n v="15"/>
    <n v="676"/>
    <s v="Yes"/>
    <s v="Wednesday"/>
    <s v="December"/>
    <n v="19"/>
    <n v="6"/>
    <n v="9"/>
    <n v="2"/>
    <n v="4.7"/>
    <n v="0"/>
    <n v="10"/>
    <n v="12946"/>
    <n v="13613"/>
    <n v="19064.5"/>
    <s v="Completed"/>
    <s v="Pediatric"/>
    <n v="0"/>
    <n v="0"/>
    <n v="1"/>
    <n v="0"/>
    <n v="0"/>
    <s v="Clinical Backlog Risk"/>
    <n v="0"/>
    <x v="0"/>
  </r>
  <r>
    <s v="PAT_17615"/>
    <n v="58"/>
    <s v="Female"/>
    <s v="Chennai"/>
    <n v="30.6"/>
    <s v="None"/>
    <s v="Emergency"/>
    <x v="6"/>
    <s v="Chest Pain"/>
    <s v="High"/>
    <n v="15"/>
    <n v="520"/>
    <s v="No"/>
    <s v="Friday"/>
    <s v="December"/>
    <n v="0"/>
    <n v="17"/>
    <n v="8"/>
    <n v="2"/>
    <n v="3.8"/>
    <n v="1"/>
    <n v="10"/>
    <n v="15379"/>
    <n v="5537"/>
    <n v="21436"/>
    <s v="Completed"/>
    <s v="Middle Aged"/>
    <n v="0"/>
    <n v="0"/>
    <n v="0"/>
    <n v="0"/>
    <n v="1"/>
    <s v="Optimized Emergency Care"/>
    <n v="0"/>
    <x v="1"/>
  </r>
  <r>
    <s v="PAT_17616"/>
    <n v="65"/>
    <s v="Female"/>
    <s v="Delhi"/>
    <n v="20.3"/>
    <s v="None"/>
    <s v="Walk-in"/>
    <x v="2"/>
    <s v="Joint Pain"/>
    <s v="Low"/>
    <n v="14"/>
    <n v="635"/>
    <s v="No"/>
    <s v="Thursday"/>
    <s v="December"/>
    <n v="10"/>
    <n v="40"/>
    <n v="11"/>
    <n v="2"/>
    <n v="4.2"/>
    <n v="0"/>
    <n v="9.4"/>
    <n v="246"/>
    <n v="134"/>
    <n v="1015"/>
    <s v="Completed"/>
    <s v="Middle Aged"/>
    <n v="0"/>
    <n v="1"/>
    <n v="0"/>
    <n v="0"/>
    <n v="0"/>
    <s v="Routine Scheduled Care"/>
    <n v="0"/>
    <x v="0"/>
  </r>
  <r>
    <s v="PAT_17617"/>
    <n v="53"/>
    <s v="Male"/>
    <s v="Delhi"/>
    <n v="25.3"/>
    <s v="None"/>
    <s v="Scheduled"/>
    <x v="2"/>
    <s v="Joint Pain"/>
    <s v="High"/>
    <n v="23"/>
    <n v="679"/>
    <s v="No"/>
    <s v="Tuesday"/>
    <s v="April"/>
    <n v="26"/>
    <n v="18"/>
    <n v="0"/>
    <n v="0"/>
    <n v="3.7"/>
    <n v="0"/>
    <n v="10"/>
    <n v="5870"/>
    <n v="12007"/>
    <n v="18556"/>
    <s v="Completed"/>
    <s v="Adult"/>
    <n v="0"/>
    <n v="0"/>
    <n v="1"/>
    <n v="0"/>
    <n v="0"/>
    <s v="Clinical Backlog Risk"/>
    <n v="0"/>
    <x v="0"/>
  </r>
  <r>
    <s v="PAT_17618"/>
    <n v="3"/>
    <s v="Male"/>
    <s v="Bangalore"/>
    <n v="23.4"/>
    <s v="None"/>
    <s v="Scheduled"/>
    <x v="7"/>
    <s v="Stomach Pain"/>
    <s v="Low"/>
    <n v="16"/>
    <n v="683"/>
    <s v="No"/>
    <s v="Tuesday"/>
    <s v="February"/>
    <n v="15"/>
    <n v="26"/>
    <n v="14"/>
    <n v="1"/>
    <n v="4.5"/>
    <n v="0"/>
    <n v="10"/>
    <n v="279"/>
    <n v="962"/>
    <n v="1924"/>
    <s v="Cancelled"/>
    <s v="Pediatric"/>
    <n v="0"/>
    <n v="0"/>
    <n v="1"/>
    <n v="0"/>
    <n v="0"/>
    <s v="Routine Scheduled Care"/>
    <n v="1"/>
    <x v="0"/>
  </r>
  <r>
    <s v="PAT_17619"/>
    <n v="30"/>
    <s v="Male"/>
    <s v="Pune"/>
    <n v="19.7"/>
    <s v="Hypertension"/>
    <s v="Scheduled"/>
    <x v="0"/>
    <s v="Headache"/>
    <s v="Low"/>
    <n v="10"/>
    <n v="440"/>
    <s v="No"/>
    <s v="Thursday"/>
    <s v="August"/>
    <n v="7"/>
    <n v="49"/>
    <n v="11"/>
    <n v="4"/>
    <n v="4.4000000000000004"/>
    <n v="0"/>
    <n v="8.9"/>
    <n v="690"/>
    <n v="845"/>
    <n v="1975"/>
    <s v="No Show"/>
    <s v="Young Adult"/>
    <n v="1975"/>
    <n v="1"/>
    <n v="0"/>
    <n v="0"/>
    <n v="0"/>
    <s v="Standard Care"/>
    <n v="1"/>
    <x v="0"/>
  </r>
  <r>
    <s v="PAT_17620"/>
    <n v="37"/>
    <s v="Male"/>
    <s v="Nagpur"/>
    <n v="24.6"/>
    <s v="None"/>
    <s v="Scheduled"/>
    <x v="4"/>
    <s v="Cough"/>
    <s v="High"/>
    <n v="26"/>
    <n v="918"/>
    <s v="Yes"/>
    <s v="Saturday"/>
    <s v="March"/>
    <n v="15"/>
    <n v="11"/>
    <n v="7"/>
    <n v="0"/>
    <n v="3.4"/>
    <n v="0"/>
    <n v="10"/>
    <n v="14012"/>
    <n v="5462"/>
    <n v="14274.4"/>
    <s v="Completed"/>
    <s v="Adult"/>
    <n v="0"/>
    <n v="0"/>
    <n v="1"/>
    <n v="0"/>
    <n v="0"/>
    <s v="Clinical Backlog Risk"/>
    <n v="0"/>
    <x v="0"/>
  </r>
  <r>
    <s v="PAT_17621"/>
    <n v="20"/>
    <s v="Male"/>
    <s v="Pune"/>
    <n v="22.1"/>
    <s v="Hypertension"/>
    <s v="Scheduled"/>
    <x v="4"/>
    <s v="Cough"/>
    <s v="Low"/>
    <n v="17"/>
    <n v="628"/>
    <s v="No"/>
    <s v="Friday"/>
    <s v="April"/>
    <n v="15"/>
    <n v="40"/>
    <n v="3"/>
    <n v="0"/>
    <n v="4.5999999999999996"/>
    <n v="0"/>
    <n v="9.6"/>
    <n v="735"/>
    <n v="717"/>
    <n v="2080"/>
    <s v="Completed"/>
    <s v="Young Adult"/>
    <n v="0"/>
    <n v="1"/>
    <n v="1"/>
    <n v="0"/>
    <n v="0"/>
    <s v="Routine Scheduled Care"/>
    <n v="0"/>
    <x v="0"/>
  </r>
  <r>
    <s v="PAT_17622"/>
    <n v="24"/>
    <s v="Male"/>
    <s v="Nagpur"/>
    <n v="22.9"/>
    <s v="Diabetes"/>
    <s v="Scheduled"/>
    <x v="8"/>
    <s v="Dental Pain"/>
    <s v="Low"/>
    <n v="7"/>
    <n v="476"/>
    <s v="Yes"/>
    <s v="Friday"/>
    <s v="November"/>
    <n v="29"/>
    <n v="52"/>
    <n v="12"/>
    <n v="3"/>
    <n v="4.3"/>
    <n v="0"/>
    <n v="8.6999999999999993"/>
    <n v="691"/>
    <n v="426"/>
    <n v="1115.0999999999999"/>
    <s v="Completed"/>
    <s v="Young Adult"/>
    <n v="0"/>
    <n v="1"/>
    <n v="1"/>
    <n v="0"/>
    <n v="0"/>
    <s v="Routine Scheduled Care"/>
    <n v="0"/>
    <x v="0"/>
  </r>
  <r>
    <s v="PAT_17623"/>
    <n v="84"/>
    <s v="Male"/>
    <s v="Bangalore"/>
    <n v="26.3"/>
    <s v="Diabetes"/>
    <s v="Scheduled"/>
    <x v="8"/>
    <s v="Dental Pain"/>
    <s v="Low"/>
    <n v="26"/>
    <n v="797"/>
    <s v="No"/>
    <s v="Thursday"/>
    <s v="January"/>
    <n v="8"/>
    <n v="43"/>
    <n v="7"/>
    <n v="0"/>
    <n v="3.3"/>
    <n v="0"/>
    <n v="8.8000000000000007"/>
    <n v="337"/>
    <n v="563"/>
    <n v="1697"/>
    <s v="Completed"/>
    <s v="Senior"/>
    <n v="0"/>
    <n v="1"/>
    <n v="0"/>
    <n v="0"/>
    <n v="0"/>
    <s v="Routine Scheduled Care"/>
    <n v="0"/>
    <x v="0"/>
  </r>
  <r>
    <s v="PAT_17624"/>
    <n v="12"/>
    <s v="Male"/>
    <s v="Mumbai"/>
    <n v="21.5"/>
    <s v="Asthma"/>
    <s v="Scheduled"/>
    <x v="3"/>
    <s v="Eye Irritation"/>
    <s v="Low"/>
    <n v="11"/>
    <n v="467"/>
    <s v="Yes"/>
    <s v="Saturday"/>
    <s v="December"/>
    <n v="2"/>
    <n v="21"/>
    <n v="2"/>
    <n v="0"/>
    <n v="4.7"/>
    <n v="0"/>
    <n v="10"/>
    <n v="603"/>
    <n v="606"/>
    <n v="1173.2"/>
    <s v="Completed"/>
    <s v="Pediatric"/>
    <n v="0"/>
    <n v="0"/>
    <n v="0"/>
    <n v="0"/>
    <n v="0"/>
    <s v="Standard Care"/>
    <n v="0"/>
    <x v="0"/>
  </r>
  <r>
    <s v="PAT_17625"/>
    <n v="27"/>
    <s v="Male"/>
    <s v="Nagpur"/>
    <n v="19"/>
    <s v="None"/>
    <s v="Emergency"/>
    <x v="0"/>
    <s v="Headache"/>
    <s v="Low"/>
    <n v="4"/>
    <n v="450"/>
    <s v="No"/>
    <s v="Friday"/>
    <s v="July"/>
    <n v="0"/>
    <n v="20"/>
    <n v="6"/>
    <n v="2"/>
    <n v="4.4000000000000004"/>
    <n v="1"/>
    <n v="10"/>
    <n v="590"/>
    <n v="420"/>
    <n v="1460"/>
    <s v="Completed"/>
    <s v="Young Adult"/>
    <n v="0"/>
    <n v="0"/>
    <n v="0"/>
    <n v="0"/>
    <n v="0"/>
    <s v="Standard Care"/>
    <n v="0"/>
    <x v="1"/>
  </r>
  <r>
    <s v="PAT_17626"/>
    <n v="22"/>
    <s v="Male"/>
    <s v="Nagpur"/>
    <n v="22.8"/>
    <s v="None"/>
    <s v="Scheduled"/>
    <x v="2"/>
    <s v="Joint Pain"/>
    <s v="High"/>
    <n v="17"/>
    <n v="615"/>
    <s v="Yes"/>
    <s v="Friday"/>
    <s v="September"/>
    <n v="9"/>
    <n v="19"/>
    <n v="10"/>
    <n v="0"/>
    <n v="3.2"/>
    <n v="0"/>
    <n v="10"/>
    <n v="11464"/>
    <n v="12887"/>
    <n v="17476.2"/>
    <s v="Completed"/>
    <s v="Young Adult"/>
    <n v="0"/>
    <n v="0"/>
    <n v="0"/>
    <n v="0"/>
    <n v="0"/>
    <s v="Standard Care"/>
    <n v="0"/>
    <x v="0"/>
  </r>
  <r>
    <s v="PAT_17627"/>
    <n v="88"/>
    <s v="Female"/>
    <s v="Ahmedabad"/>
    <n v="30.1"/>
    <s v="Hypertension"/>
    <s v="Scheduled"/>
    <x v="8"/>
    <s v="Dental Pain"/>
    <s v="Medium"/>
    <n v="16"/>
    <n v="624"/>
    <s v="Yes"/>
    <s v="Friday"/>
    <s v="August"/>
    <n v="18"/>
    <n v="28"/>
    <n v="1"/>
    <n v="0"/>
    <n v="4"/>
    <n v="0"/>
    <n v="10"/>
    <n v="2999"/>
    <n v="1478"/>
    <n v="3570.7"/>
    <s v="Completed"/>
    <s v="Senior"/>
    <n v="0"/>
    <n v="0"/>
    <n v="1"/>
    <n v="0"/>
    <n v="0"/>
    <s v="Standard Care"/>
    <n v="0"/>
    <x v="0"/>
  </r>
  <r>
    <s v="PAT_17628"/>
    <n v="10"/>
    <s v="Male"/>
    <s v="Delhi"/>
    <n v="27.6"/>
    <s v="None"/>
    <s v="Walk-in"/>
    <x v="7"/>
    <s v="Stomach Pain"/>
    <s v="Medium"/>
    <n v="16"/>
    <n v="588"/>
    <s v="No"/>
    <s v="Saturday"/>
    <s v="June"/>
    <n v="20"/>
    <n v="19"/>
    <n v="12"/>
    <n v="4"/>
    <n v="4.4000000000000004"/>
    <n v="0"/>
    <n v="10"/>
    <n v="2236"/>
    <n v="2753"/>
    <n v="5577"/>
    <s v="Completed"/>
    <s v="Pediatric"/>
    <n v="0"/>
    <n v="0"/>
    <n v="1"/>
    <n v="0"/>
    <n v="0"/>
    <s v="Standard Care"/>
    <n v="0"/>
    <x v="0"/>
  </r>
  <r>
    <s v="PAT_17629"/>
    <n v="81"/>
    <s v="Female"/>
    <s v="Hyderabad"/>
    <n v="26.9"/>
    <s v="Diabetes"/>
    <s v="Scheduled"/>
    <x v="5"/>
    <s v="Fever"/>
    <s v="Medium"/>
    <n v="17"/>
    <n v="673"/>
    <s v="Yes"/>
    <s v="Saturday"/>
    <s v="August"/>
    <n v="13"/>
    <n v="18"/>
    <n v="4"/>
    <n v="1"/>
    <n v="3.8"/>
    <n v="0"/>
    <n v="10"/>
    <n v="3737"/>
    <n v="3500"/>
    <n v="5537"/>
    <s v="Completed"/>
    <s v="Senior"/>
    <n v="0"/>
    <n v="0"/>
    <n v="0"/>
    <n v="0"/>
    <n v="0"/>
    <s v="Standard Care"/>
    <n v="0"/>
    <x v="0"/>
  </r>
  <r>
    <s v="PAT_17630"/>
    <n v="33"/>
    <s v="Male"/>
    <s v="Delhi"/>
    <n v="20.5"/>
    <s v="Diabetes"/>
    <s v="Walk-in"/>
    <x v="9"/>
    <s v="Pregnancy Checkup"/>
    <s v="High"/>
    <n v="9"/>
    <n v="464"/>
    <s v="Yes"/>
    <s v="Tuesday"/>
    <s v="November"/>
    <n v="25"/>
    <n v="9"/>
    <n v="13"/>
    <n v="2"/>
    <n v="4.0999999999999996"/>
    <n v="0"/>
    <n v="10"/>
    <n v="5903"/>
    <n v="9931"/>
    <n v="11408.6"/>
    <s v="No Show"/>
    <s v="Young Adult"/>
    <n v="16298"/>
    <n v="0"/>
    <n v="1"/>
    <n v="0"/>
    <n v="0"/>
    <s v="Clinical Backlog Risk"/>
    <n v="1"/>
    <x v="0"/>
  </r>
  <r>
    <s v="PAT_17631"/>
    <n v="31"/>
    <s v="Female"/>
    <s v="Nagpur"/>
    <n v="23.5"/>
    <s v="Diabetes"/>
    <s v="Scheduled"/>
    <x v="5"/>
    <s v="Fever"/>
    <s v="Low"/>
    <n v="11"/>
    <n v="468"/>
    <s v="Yes"/>
    <s v="Friday"/>
    <s v="April"/>
    <n v="14"/>
    <n v="57"/>
    <n v="8"/>
    <n v="0"/>
    <n v="4.5999999999999996"/>
    <n v="0"/>
    <n v="8.5"/>
    <n v="240"/>
    <n v="441"/>
    <n v="804.3"/>
    <s v="Completed"/>
    <s v="Young Adult"/>
    <n v="0"/>
    <n v="1"/>
    <n v="0"/>
    <n v="0"/>
    <n v="0"/>
    <s v="Routine Scheduled Care"/>
    <n v="0"/>
    <x v="0"/>
  </r>
  <r>
    <s v="PAT_17632"/>
    <n v="41"/>
    <s v="Female"/>
    <s v="Bangalore"/>
    <n v="24.9"/>
    <s v="Diabetes"/>
    <s v="Emergency"/>
    <x v="8"/>
    <s v="Dental Pain"/>
    <s v="Low"/>
    <n v="17"/>
    <n v="728"/>
    <s v="No"/>
    <s v="Wednesday"/>
    <s v="September"/>
    <n v="0"/>
    <n v="26"/>
    <n v="9"/>
    <n v="1"/>
    <n v="3.4"/>
    <n v="1"/>
    <n v="10"/>
    <n v="887"/>
    <n v="560"/>
    <n v="2175"/>
    <s v="Completed"/>
    <s v="Adult"/>
    <n v="0"/>
    <n v="0"/>
    <n v="0"/>
    <n v="0"/>
    <n v="0"/>
    <s v="Standard Care"/>
    <n v="0"/>
    <x v="1"/>
  </r>
  <r>
    <s v="PAT_17633"/>
    <n v="12"/>
    <s v="Female"/>
    <s v="Kolkata"/>
    <n v="26.5"/>
    <s v="Hypertension"/>
    <s v="Scheduled"/>
    <x v="4"/>
    <s v="Cough"/>
    <s v="Low"/>
    <n v="5"/>
    <n v="412"/>
    <s v="No"/>
    <s v="Friday"/>
    <s v="May"/>
    <n v="20"/>
    <n v="24"/>
    <n v="14"/>
    <n v="4"/>
    <n v="3"/>
    <n v="0"/>
    <n v="9.9"/>
    <n v="899"/>
    <n v="661"/>
    <n v="1972"/>
    <s v="Completed"/>
    <s v="Pediatric"/>
    <n v="0"/>
    <n v="0"/>
    <n v="1"/>
    <n v="0"/>
    <n v="0"/>
    <s v="Routine Scheduled Care"/>
    <n v="0"/>
    <x v="0"/>
  </r>
  <r>
    <s v="PAT_17634"/>
    <n v="31"/>
    <s v="Female"/>
    <s v="Hyderabad"/>
    <n v="21.5"/>
    <s v="None"/>
    <s v="Scheduled"/>
    <x v="7"/>
    <s v="Stomach Pain"/>
    <s v="Medium"/>
    <n v="9"/>
    <n v="561"/>
    <s v="No"/>
    <s v="Tuesday"/>
    <s v="November"/>
    <n v="19"/>
    <n v="36"/>
    <n v="0"/>
    <n v="0"/>
    <n v="4.4000000000000004"/>
    <n v="0"/>
    <n v="9.8000000000000007"/>
    <n v="4871"/>
    <n v="1011"/>
    <n v="6443"/>
    <s v="Completed"/>
    <s v="Young Adult"/>
    <n v="0"/>
    <n v="1"/>
    <n v="1"/>
    <n v="1"/>
    <n v="0"/>
    <s v="Standard Care"/>
    <n v="0"/>
    <x v="0"/>
  </r>
  <r>
    <s v="PAT_17635"/>
    <n v="26"/>
    <s v="Male"/>
    <s v="Kolkata"/>
    <n v="28.1"/>
    <s v="None"/>
    <s v="Scheduled"/>
    <x v="1"/>
    <s v="Skin Allergy"/>
    <s v="Medium"/>
    <n v="2"/>
    <n v="406"/>
    <s v="Yes"/>
    <s v="Saturday"/>
    <s v="February"/>
    <n v="3"/>
    <n v="29"/>
    <n v="6"/>
    <n v="2"/>
    <n v="3.9"/>
    <n v="0"/>
    <n v="10"/>
    <n v="2739"/>
    <n v="3807"/>
    <n v="4866.3999999999996"/>
    <s v="Completed"/>
    <s v="Young Adult"/>
    <n v="0"/>
    <n v="0"/>
    <n v="0"/>
    <n v="0"/>
    <n v="0"/>
    <s v="Standard Care"/>
    <n v="0"/>
    <x v="0"/>
  </r>
  <r>
    <s v="PAT_17636"/>
    <n v="66"/>
    <s v="Male"/>
    <s v="Ahmedabad"/>
    <n v="22.7"/>
    <s v="None"/>
    <s v="Emergency"/>
    <x v="8"/>
    <s v="Dental Pain"/>
    <s v="Medium"/>
    <n v="12"/>
    <n v="639"/>
    <s v="Yes"/>
    <s v="Saturday"/>
    <s v="May"/>
    <n v="0"/>
    <n v="27"/>
    <n v="6"/>
    <n v="1"/>
    <n v="4.4000000000000004"/>
    <n v="1"/>
    <n v="10"/>
    <n v="3759"/>
    <n v="3222"/>
    <n v="5334"/>
    <s v="Completed"/>
    <s v="Middle Aged"/>
    <n v="0"/>
    <n v="0"/>
    <n v="0"/>
    <n v="0"/>
    <n v="0"/>
    <s v="Standard Care"/>
    <n v="0"/>
    <x v="1"/>
  </r>
  <r>
    <s v="PAT_17637"/>
    <n v="85"/>
    <s v="Female"/>
    <s v="Kolkata"/>
    <n v="16.600000000000001"/>
    <s v="None"/>
    <s v="Walk-in"/>
    <x v="3"/>
    <s v="Eye Irritation"/>
    <s v="High"/>
    <n v="21"/>
    <n v="729"/>
    <s v="Yes"/>
    <s v="Friday"/>
    <s v="December"/>
    <n v="25"/>
    <n v="1"/>
    <n v="6"/>
    <n v="1"/>
    <n v="4.0999999999999996"/>
    <n v="0"/>
    <n v="10"/>
    <n v="6305"/>
    <n v="5139"/>
    <n v="8521.1"/>
    <s v="No Show"/>
    <s v="Senior"/>
    <n v="12173"/>
    <n v="0"/>
    <n v="1"/>
    <n v="0"/>
    <n v="0"/>
    <s v="Clinical Backlog Risk"/>
    <n v="1"/>
    <x v="0"/>
  </r>
  <r>
    <s v="PAT_17638"/>
    <n v="52"/>
    <s v="Female"/>
    <s v="Ahmedabad"/>
    <n v="28"/>
    <s v="None"/>
    <s v="Walk-in"/>
    <x v="9"/>
    <s v="Pregnancy Checkup"/>
    <s v="Low"/>
    <n v="9"/>
    <n v="524"/>
    <s v="Yes"/>
    <s v="Monday"/>
    <s v="March"/>
    <n v="6"/>
    <n v="20"/>
    <n v="2"/>
    <n v="1"/>
    <n v="4.0999999999999996"/>
    <n v="0"/>
    <n v="10"/>
    <n v="546"/>
    <n v="627"/>
    <n v="1187.9000000000001"/>
    <s v="Completed"/>
    <s v="Adult"/>
    <n v="0"/>
    <n v="0"/>
    <n v="0"/>
    <n v="0"/>
    <n v="0"/>
    <s v="Standard Care"/>
    <n v="0"/>
    <x v="0"/>
  </r>
  <r>
    <s v="PAT_17639"/>
    <n v="23"/>
    <s v="Male"/>
    <s v="Bangalore"/>
    <n v="29.1"/>
    <s v="Hypertension"/>
    <s v="Emergency"/>
    <x v="2"/>
    <s v="Joint Pain"/>
    <s v="High"/>
    <n v="2"/>
    <n v="252"/>
    <s v="Yes"/>
    <s v="Wednesday"/>
    <s v="September"/>
    <n v="0"/>
    <n v="14"/>
    <n v="12"/>
    <n v="2"/>
    <n v="4.9000000000000004"/>
    <n v="1"/>
    <n v="10"/>
    <n v="16069"/>
    <n v="8245"/>
    <n v="17196.2"/>
    <s v="Cancelled"/>
    <s v="Young Adult"/>
    <n v="0"/>
    <n v="0"/>
    <n v="0"/>
    <n v="0"/>
    <n v="0"/>
    <s v="Optimized Emergency Care"/>
    <n v="1"/>
    <x v="1"/>
  </r>
  <r>
    <s v="PAT_17640"/>
    <n v="13"/>
    <s v="Female"/>
    <s v="Chennai"/>
    <n v="24"/>
    <s v="None"/>
    <s v="Walk-in"/>
    <x v="8"/>
    <s v="Dental Pain"/>
    <s v="Medium"/>
    <n v="9"/>
    <n v="548"/>
    <s v="No"/>
    <s v="Wednesday"/>
    <s v="April"/>
    <n v="20"/>
    <n v="28"/>
    <n v="7"/>
    <n v="2"/>
    <n v="3.1"/>
    <n v="0"/>
    <n v="9.6999999999999993"/>
    <n v="4174"/>
    <n v="2367"/>
    <n v="7089"/>
    <s v="Cancelled"/>
    <s v="Pediatric"/>
    <n v="0"/>
    <n v="0"/>
    <n v="1"/>
    <n v="0"/>
    <n v="0"/>
    <s v="Standard Care"/>
    <n v="1"/>
    <x v="0"/>
  </r>
  <r>
    <s v="PAT_17641"/>
    <n v="11"/>
    <s v="Female"/>
    <s v="Mumbai"/>
    <n v="23"/>
    <s v="Hypertension"/>
    <s v="Scheduled"/>
    <x v="1"/>
    <s v="Skin Allergy"/>
    <s v="High"/>
    <n v="8"/>
    <n v="363"/>
    <s v="No"/>
    <s v="Friday"/>
    <s v="November"/>
    <n v="10"/>
    <n v="5"/>
    <n v="0"/>
    <n v="0"/>
    <n v="3.6"/>
    <n v="0"/>
    <n v="10"/>
    <n v="8351"/>
    <n v="14511"/>
    <n v="23225"/>
    <s v="Completed"/>
    <s v="Pediatric"/>
    <n v="0"/>
    <n v="0"/>
    <n v="0"/>
    <n v="0"/>
    <n v="0"/>
    <s v="Standard Care"/>
    <n v="0"/>
    <x v="0"/>
  </r>
  <r>
    <s v="PAT_17642"/>
    <n v="58"/>
    <s v="Female"/>
    <s v="Pune"/>
    <n v="22.3"/>
    <s v="Diabetes"/>
    <s v="Emergency"/>
    <x v="9"/>
    <s v="Pregnancy Checkup"/>
    <s v="Medium"/>
    <n v="23"/>
    <n v="733"/>
    <s v="Yes"/>
    <s v="Thursday"/>
    <s v="September"/>
    <n v="0"/>
    <n v="13"/>
    <n v="0"/>
    <n v="0"/>
    <n v="4.3"/>
    <n v="1"/>
    <n v="10"/>
    <n v="3772"/>
    <n v="2380"/>
    <n v="4819.5"/>
    <s v="Completed"/>
    <s v="Middle Aged"/>
    <n v="0"/>
    <n v="0"/>
    <n v="0"/>
    <n v="0"/>
    <n v="0"/>
    <s v="Standard Care"/>
    <n v="0"/>
    <x v="1"/>
  </r>
  <r>
    <s v="PAT_17643"/>
    <n v="1"/>
    <s v="Male"/>
    <s v="Kolkata"/>
    <n v="18.7"/>
    <s v="Hypertension"/>
    <s v="Scheduled"/>
    <x v="7"/>
    <s v="Stomach Pain"/>
    <s v="High"/>
    <n v="15"/>
    <n v="546"/>
    <s v="Yes"/>
    <s v="Monday"/>
    <s v="September"/>
    <n v="23"/>
    <n v="9"/>
    <n v="2"/>
    <n v="1"/>
    <n v="3.4"/>
    <n v="0"/>
    <n v="10"/>
    <n v="18954"/>
    <n v="9452"/>
    <n v="20266.400000000001"/>
    <s v="Completed"/>
    <s v="Pediatric"/>
    <n v="0"/>
    <n v="0"/>
    <n v="1"/>
    <n v="0"/>
    <n v="0"/>
    <s v="Clinical Backlog Risk"/>
    <n v="0"/>
    <x v="0"/>
  </r>
  <r>
    <s v="PAT_17644"/>
    <n v="73"/>
    <s v="Female"/>
    <s v="Bangalore"/>
    <n v="22.3"/>
    <s v="Diabetes"/>
    <s v="Emergency"/>
    <x v="5"/>
    <s v="Fever"/>
    <s v="Low"/>
    <n v="13"/>
    <n v="653"/>
    <s v="No"/>
    <s v="Monday"/>
    <s v="August"/>
    <n v="0"/>
    <n v="52"/>
    <n v="13"/>
    <n v="1"/>
    <n v="3.2"/>
    <n v="1"/>
    <n v="8.1"/>
    <n v="347"/>
    <n v="440"/>
    <n v="1440"/>
    <s v="Completed"/>
    <s v="Middle Aged"/>
    <n v="0"/>
    <n v="1"/>
    <n v="0"/>
    <n v="0"/>
    <n v="0"/>
    <s v="Standard Care"/>
    <n v="0"/>
    <x v="1"/>
  </r>
  <r>
    <s v="PAT_17645"/>
    <n v="72"/>
    <s v="Female"/>
    <s v="Hyderabad"/>
    <n v="22.4"/>
    <s v="None"/>
    <s v="Walk-in"/>
    <x v="1"/>
    <s v="Skin Allergy"/>
    <s v="Low"/>
    <n v="8"/>
    <n v="453"/>
    <s v="No"/>
    <s v="Friday"/>
    <s v="December"/>
    <n v="7"/>
    <n v="25"/>
    <n v="14"/>
    <n v="4"/>
    <n v="3.9"/>
    <n v="0"/>
    <n v="10"/>
    <n v="693"/>
    <n v="374"/>
    <n v="1520"/>
    <s v="Completed"/>
    <s v="Middle Aged"/>
    <n v="0"/>
    <n v="0"/>
    <n v="0"/>
    <n v="0"/>
    <n v="0"/>
    <s v="Standard Care"/>
    <n v="0"/>
    <x v="0"/>
  </r>
  <r>
    <s v="PAT_17646"/>
    <n v="83"/>
    <s v="Female"/>
    <s v="Mumbai"/>
    <n v="17.5"/>
    <s v="None"/>
    <s v="Walk-in"/>
    <x v="2"/>
    <s v="Joint Pain"/>
    <s v="Low"/>
    <n v="14"/>
    <n v="591"/>
    <s v="No"/>
    <s v="Tuesday"/>
    <s v="April"/>
    <n v="29"/>
    <n v="36"/>
    <n v="13"/>
    <n v="1"/>
    <n v="3"/>
    <n v="0"/>
    <n v="9.1"/>
    <n v="617"/>
    <n v="147"/>
    <n v="1355"/>
    <s v="Cancelled"/>
    <s v="Senior"/>
    <n v="0"/>
    <n v="1"/>
    <n v="1"/>
    <n v="0"/>
    <n v="0"/>
    <s v="Routine Scheduled Care"/>
    <n v="1"/>
    <x v="0"/>
  </r>
  <r>
    <s v="PAT_17647"/>
    <n v="88"/>
    <s v="Male"/>
    <s v="Hyderabad"/>
    <n v="25.4"/>
    <s v="Asthma"/>
    <s v="Scheduled"/>
    <x v="0"/>
    <s v="Headache"/>
    <s v="Medium"/>
    <n v="5"/>
    <n v="390"/>
    <s v="Yes"/>
    <s v="Tuesday"/>
    <s v="November"/>
    <n v="23"/>
    <n v="31"/>
    <n v="6"/>
    <n v="0"/>
    <n v="4.3"/>
    <n v="0"/>
    <n v="10"/>
    <n v="2464"/>
    <n v="3307"/>
    <n v="4312.7"/>
    <s v="Cancelled"/>
    <s v="Senior"/>
    <n v="0"/>
    <n v="1"/>
    <n v="1"/>
    <n v="0"/>
    <n v="0"/>
    <s v="Standard Care"/>
    <n v="1"/>
    <x v="0"/>
  </r>
  <r>
    <s v="PAT_17648"/>
    <n v="31"/>
    <s v="Female"/>
    <s v="Hyderabad"/>
    <n v="28.7"/>
    <s v="Diabetes"/>
    <s v="Walk-in"/>
    <x v="7"/>
    <s v="Stomach Pain"/>
    <s v="High"/>
    <n v="13"/>
    <n v="466"/>
    <s v="Yes"/>
    <s v="Friday"/>
    <s v="June"/>
    <n v="24"/>
    <n v="11"/>
    <n v="0"/>
    <n v="0"/>
    <n v="3.2"/>
    <n v="0"/>
    <n v="10"/>
    <n v="16465"/>
    <n v="7451"/>
    <n v="17067.400000000001"/>
    <s v="No Show"/>
    <s v="Young Adult"/>
    <n v="24382"/>
    <n v="0"/>
    <n v="1"/>
    <n v="0"/>
    <n v="0"/>
    <s v="Clinical Backlog Risk"/>
    <n v="1"/>
    <x v="0"/>
  </r>
  <r>
    <s v="PAT_17649"/>
    <n v="61"/>
    <s v="Male"/>
    <s v="Hyderabad"/>
    <n v="22.1"/>
    <s v="None"/>
    <s v="Walk-in"/>
    <x v="6"/>
    <s v="Chest Pain"/>
    <s v="Medium"/>
    <n v="6"/>
    <n v="355"/>
    <s v="No"/>
    <s v="Monday"/>
    <s v="June"/>
    <n v="9"/>
    <n v="11"/>
    <n v="1"/>
    <n v="0"/>
    <n v="3.7"/>
    <n v="0"/>
    <n v="10"/>
    <n v="4141"/>
    <n v="2090"/>
    <n v="6586"/>
    <s v="Completed"/>
    <s v="Middle Aged"/>
    <n v="0"/>
    <n v="0"/>
    <n v="0"/>
    <n v="0"/>
    <n v="0"/>
    <s v="Standard Care"/>
    <n v="0"/>
    <x v="0"/>
  </r>
  <r>
    <s v="PAT_17650"/>
    <n v="30"/>
    <s v="Female"/>
    <s v="Delhi"/>
    <n v="25.7"/>
    <s v="None"/>
    <s v="Walk-in"/>
    <x v="6"/>
    <s v="Chest Pain"/>
    <s v="Medium"/>
    <n v="2"/>
    <n v="434"/>
    <s v="Yes"/>
    <s v="Friday"/>
    <s v="December"/>
    <n v="26"/>
    <n v="32"/>
    <n v="6"/>
    <n v="1"/>
    <n v="4.0999999999999996"/>
    <n v="0"/>
    <n v="9.9"/>
    <n v="4179"/>
    <n v="2255"/>
    <n v="4807.6000000000004"/>
    <s v="Completed"/>
    <s v="Young Adult"/>
    <n v="0"/>
    <n v="1"/>
    <n v="1"/>
    <n v="1"/>
    <n v="0"/>
    <s v="Standard Care"/>
    <n v="0"/>
    <x v="0"/>
  </r>
  <r>
    <s v="PAT_17651"/>
    <n v="15"/>
    <s v="Female"/>
    <s v="Ahmedabad"/>
    <n v="23.2"/>
    <s v="Diabetes"/>
    <s v="Emergency"/>
    <x v="3"/>
    <s v="Eye Irritation"/>
    <s v="Medium"/>
    <n v="26"/>
    <n v="853"/>
    <s v="No"/>
    <s v="Wednesday"/>
    <s v="May"/>
    <n v="0"/>
    <n v="25"/>
    <n v="7"/>
    <n v="3"/>
    <n v="4.5"/>
    <n v="1"/>
    <n v="10"/>
    <n v="4008"/>
    <n v="1748"/>
    <n v="6609"/>
    <s v="Completed"/>
    <s v="Pediatric"/>
    <n v="0"/>
    <n v="0"/>
    <n v="0"/>
    <n v="0"/>
    <n v="0"/>
    <s v="Standard Care"/>
    <n v="0"/>
    <x v="1"/>
  </r>
  <r>
    <s v="PAT_17652"/>
    <n v="61"/>
    <s v="Male"/>
    <s v="Mumbai"/>
    <n v="27.6"/>
    <s v="Hypertension"/>
    <s v="Emergency"/>
    <x v="4"/>
    <s v="Cough"/>
    <s v="Low"/>
    <n v="26"/>
    <n v="830"/>
    <s v="No"/>
    <s v="Tuesday"/>
    <s v="August"/>
    <n v="0"/>
    <n v="24"/>
    <n v="14"/>
    <n v="2"/>
    <n v="4.7"/>
    <n v="1"/>
    <n v="10"/>
    <n v="131"/>
    <n v="898"/>
    <n v="1859"/>
    <s v="Completed"/>
    <s v="Middle Aged"/>
    <n v="0"/>
    <n v="0"/>
    <n v="0"/>
    <n v="0"/>
    <n v="0"/>
    <s v="Standard Care"/>
    <n v="0"/>
    <x v="1"/>
  </r>
  <r>
    <s v="PAT_17653"/>
    <n v="47"/>
    <s v="Male"/>
    <s v="Kolkata"/>
    <n v="29"/>
    <s v="None"/>
    <s v="Walk-in"/>
    <x v="1"/>
    <s v="Skin Allergy"/>
    <s v="Low"/>
    <n v="30"/>
    <n v="810"/>
    <s v="Yes"/>
    <s v="Monday"/>
    <s v="May"/>
    <n v="3"/>
    <n v="25"/>
    <n v="6"/>
    <n v="1"/>
    <n v="5"/>
    <n v="0"/>
    <n v="10"/>
    <n v="806"/>
    <n v="489"/>
    <n v="1473.5"/>
    <s v="Completed"/>
    <s v="Adult"/>
    <n v="0"/>
    <n v="0"/>
    <n v="0"/>
    <n v="0"/>
    <n v="0"/>
    <s v="Standard Care"/>
    <n v="0"/>
    <x v="0"/>
  </r>
  <r>
    <s v="PAT_17654"/>
    <n v="81"/>
    <s v="Female"/>
    <s v="Ahmedabad"/>
    <n v="26.6"/>
    <s v="Hypertension"/>
    <s v="Walk-in"/>
    <x v="4"/>
    <s v="Cough"/>
    <s v="Medium"/>
    <n v="13"/>
    <n v="487"/>
    <s v="Yes"/>
    <s v="Tuesday"/>
    <s v="August"/>
    <n v="20"/>
    <n v="39"/>
    <n v="12"/>
    <n v="2"/>
    <n v="3.3"/>
    <n v="0"/>
    <n v="9.1"/>
    <n v="1607"/>
    <n v="2619"/>
    <n v="3299.1"/>
    <s v="Completed"/>
    <s v="Senior"/>
    <n v="0"/>
    <n v="1"/>
    <n v="1"/>
    <n v="0"/>
    <n v="0"/>
    <s v="Standard Care"/>
    <n v="0"/>
    <x v="0"/>
  </r>
  <r>
    <s v="PAT_17655"/>
    <n v="36"/>
    <s v="Male"/>
    <s v="Chennai"/>
    <n v="24.7"/>
    <s v="Heart Disease"/>
    <s v="Scheduled"/>
    <x v="4"/>
    <s v="Cough"/>
    <s v="Medium"/>
    <n v="14"/>
    <n v="652"/>
    <s v="Yes"/>
    <s v="Friday"/>
    <s v="March"/>
    <n v="20"/>
    <n v="34"/>
    <n v="1"/>
    <n v="0"/>
    <n v="4.0999999999999996"/>
    <n v="0"/>
    <n v="9.8000000000000007"/>
    <n v="1793"/>
    <n v="2729"/>
    <n v="3621.8"/>
    <s v="Completed"/>
    <s v="Adult"/>
    <n v="0"/>
    <n v="1"/>
    <n v="1"/>
    <n v="0"/>
    <n v="0"/>
    <s v="Standard Care"/>
    <n v="0"/>
    <x v="0"/>
  </r>
  <r>
    <s v="PAT_17656"/>
    <n v="56"/>
    <s v="Male"/>
    <s v="Ahmedabad"/>
    <n v="22"/>
    <s v="None"/>
    <s v="Scheduled"/>
    <x v="0"/>
    <s v="Headache"/>
    <s v="Low"/>
    <n v="8"/>
    <n v="431"/>
    <s v="Yes"/>
    <s v="Tuesday"/>
    <s v="June"/>
    <n v="25"/>
    <n v="21"/>
    <n v="4"/>
    <n v="1"/>
    <n v="4.5"/>
    <n v="0"/>
    <n v="10"/>
    <n v="336"/>
    <n v="910"/>
    <n v="1173.9000000000001"/>
    <s v="Completed"/>
    <s v="Middle Aged"/>
    <n v="0"/>
    <n v="0"/>
    <n v="1"/>
    <n v="0"/>
    <n v="0"/>
    <s v="Routine Scheduled Care"/>
    <n v="0"/>
    <x v="0"/>
  </r>
  <r>
    <s v="PAT_17657"/>
    <n v="44"/>
    <s v="Female"/>
    <s v="Pune"/>
    <n v="22.8"/>
    <s v="Diabetes"/>
    <s v="Scheduled"/>
    <x v="3"/>
    <s v="Eye Irritation"/>
    <s v="Medium"/>
    <n v="13"/>
    <n v="587"/>
    <s v="No"/>
    <s v="Wednesday"/>
    <s v="May"/>
    <n v="16"/>
    <n v="12"/>
    <n v="6"/>
    <n v="1"/>
    <n v="3.8"/>
    <n v="0"/>
    <n v="10"/>
    <n v="2869"/>
    <n v="1604"/>
    <n v="5060"/>
    <s v="Completed"/>
    <s v="Adult"/>
    <n v="0"/>
    <n v="0"/>
    <n v="1"/>
    <n v="0"/>
    <n v="0"/>
    <s v="Standard Care"/>
    <n v="0"/>
    <x v="0"/>
  </r>
  <r>
    <s v="PAT_17658"/>
    <n v="27"/>
    <s v="Female"/>
    <s v="Bangalore"/>
    <n v="24.8"/>
    <s v="Hypertension"/>
    <s v="Scheduled"/>
    <x v="1"/>
    <s v="Skin Allergy"/>
    <s v="Medium"/>
    <n v="18"/>
    <n v="681"/>
    <s v="Yes"/>
    <s v="Saturday"/>
    <s v="August"/>
    <n v="27"/>
    <n v="16"/>
    <n v="8"/>
    <n v="4"/>
    <n v="3.1"/>
    <n v="0"/>
    <n v="10"/>
    <n v="4478"/>
    <n v="3851"/>
    <n v="6307"/>
    <s v="Completed"/>
    <s v="Young Adult"/>
    <n v="0"/>
    <n v="0"/>
    <n v="1"/>
    <n v="0"/>
    <n v="0"/>
    <s v="Standard Care"/>
    <n v="0"/>
    <x v="0"/>
  </r>
  <r>
    <s v="PAT_17659"/>
    <n v="34"/>
    <s v="Male"/>
    <s v="Ahmedabad"/>
    <n v="19.7"/>
    <s v="None"/>
    <s v="Walk-in"/>
    <x v="9"/>
    <s v="Pregnancy Checkup"/>
    <s v="High"/>
    <n v="18"/>
    <n v="716"/>
    <s v="No"/>
    <s v="Saturday"/>
    <s v="October"/>
    <n v="23"/>
    <n v="11"/>
    <n v="13"/>
    <n v="2"/>
    <n v="4.4000000000000004"/>
    <n v="0"/>
    <n v="10"/>
    <n v="7170"/>
    <n v="12209"/>
    <n v="20095"/>
    <s v="No Show"/>
    <s v="Young Adult"/>
    <n v="20095"/>
    <n v="0"/>
    <n v="1"/>
    <n v="0"/>
    <n v="0"/>
    <s v="Clinical Backlog Risk"/>
    <n v="1"/>
    <x v="0"/>
  </r>
  <r>
    <s v="PAT_17660"/>
    <n v="9"/>
    <s v="Male"/>
    <s v="Ahmedabad"/>
    <n v="25.1"/>
    <s v="None"/>
    <s v="Emergency"/>
    <x v="0"/>
    <s v="Headache"/>
    <s v="Low"/>
    <n v="5"/>
    <n v="328"/>
    <s v="Yes"/>
    <s v="Tuesday"/>
    <s v="December"/>
    <n v="0"/>
    <n v="53"/>
    <n v="4"/>
    <n v="0"/>
    <n v="3.9"/>
    <n v="1"/>
    <n v="8.4"/>
    <n v="847"/>
    <n v="420"/>
    <n v="1116.5"/>
    <s v="Completed"/>
    <s v="Pediatric"/>
    <n v="0"/>
    <n v="1"/>
    <n v="0"/>
    <n v="0"/>
    <n v="0"/>
    <s v="Standard Care"/>
    <n v="0"/>
    <x v="1"/>
  </r>
  <r>
    <s v="PAT_17661"/>
    <n v="19"/>
    <s v="Male"/>
    <s v="Chennai"/>
    <n v="28.8"/>
    <s v="None"/>
    <s v="Emergency"/>
    <x v="6"/>
    <s v="Chest Pain"/>
    <s v="High"/>
    <n v="25"/>
    <n v="723"/>
    <s v="Yes"/>
    <s v="Friday"/>
    <s v="August"/>
    <n v="0"/>
    <n v="3"/>
    <n v="0"/>
    <n v="0"/>
    <n v="3.5"/>
    <n v="1"/>
    <n v="10"/>
    <n v="18894"/>
    <n v="9845"/>
    <n v="20623.400000000001"/>
    <s v="Completed"/>
    <s v="Young Adult"/>
    <n v="0"/>
    <n v="0"/>
    <n v="0"/>
    <n v="0"/>
    <n v="0"/>
    <s v="Optimized Emergency Care"/>
    <n v="0"/>
    <x v="1"/>
  </r>
  <r>
    <s v="PAT_17662"/>
    <n v="39"/>
    <s v="Female"/>
    <s v="Mumbai"/>
    <n v="28.6"/>
    <s v="None"/>
    <s v="Scheduled"/>
    <x v="4"/>
    <s v="Cough"/>
    <s v="Low"/>
    <n v="6"/>
    <n v="362"/>
    <s v="No"/>
    <s v="Friday"/>
    <s v="September"/>
    <n v="27"/>
    <n v="50"/>
    <n v="9"/>
    <n v="5"/>
    <n v="3.9"/>
    <n v="0"/>
    <n v="8.6"/>
    <n v="180"/>
    <n v="763"/>
    <n v="1305"/>
    <s v="No Show"/>
    <s v="Adult"/>
    <n v="1305"/>
    <n v="1"/>
    <n v="1"/>
    <n v="0"/>
    <n v="0"/>
    <s v="Routine Scheduled Care"/>
    <n v="1"/>
    <x v="0"/>
  </r>
  <r>
    <s v="PAT_17663"/>
    <n v="20"/>
    <s v="Female"/>
    <s v="Pune"/>
    <n v="28.4"/>
    <s v="None"/>
    <s v="Walk-in"/>
    <x v="1"/>
    <s v="Skin Allergy"/>
    <s v="Low"/>
    <n v="9"/>
    <n v="573"/>
    <s v="Yes"/>
    <s v="Monday"/>
    <s v="July"/>
    <n v="5"/>
    <n v="49"/>
    <n v="8"/>
    <n v="2"/>
    <n v="3.2"/>
    <n v="0"/>
    <n v="8.3000000000000007"/>
    <n v="498"/>
    <n v="216"/>
    <n v="900.9"/>
    <s v="Completed"/>
    <s v="Young Adult"/>
    <n v="0"/>
    <n v="1"/>
    <n v="0"/>
    <n v="0"/>
    <n v="0"/>
    <s v="Standard Care"/>
    <n v="0"/>
    <x v="0"/>
  </r>
  <r>
    <s v="PAT_17664"/>
    <n v="39"/>
    <s v="Male"/>
    <s v="Delhi"/>
    <n v="23.4"/>
    <s v="Asthma"/>
    <s v="Scheduled"/>
    <x v="9"/>
    <s v="Pregnancy Checkup"/>
    <s v="Medium"/>
    <n v="7"/>
    <n v="489"/>
    <s v="No"/>
    <s v="Saturday"/>
    <s v="September"/>
    <n v="10"/>
    <n v="23"/>
    <n v="12"/>
    <n v="1"/>
    <n v="4.9000000000000004"/>
    <n v="0"/>
    <n v="10"/>
    <n v="1070"/>
    <n v="1661"/>
    <n v="3220"/>
    <s v="Completed"/>
    <s v="Adult"/>
    <n v="0"/>
    <n v="0"/>
    <n v="0"/>
    <n v="0"/>
    <n v="0"/>
    <s v="Standard Care"/>
    <n v="0"/>
    <x v="0"/>
  </r>
  <r>
    <s v="PAT_17665"/>
    <n v="33"/>
    <s v="Female"/>
    <s v="Mumbai"/>
    <n v="22.8"/>
    <s v="Hypertension"/>
    <s v="Walk-in"/>
    <x v="1"/>
    <s v="Skin Allergy"/>
    <s v="Low"/>
    <n v="9"/>
    <n v="393"/>
    <s v="Yes"/>
    <s v="Saturday"/>
    <s v="October"/>
    <n v="18"/>
    <n v="37"/>
    <n v="10"/>
    <n v="4"/>
    <n v="4.5"/>
    <n v="0"/>
    <n v="9.8000000000000007"/>
    <n v="900"/>
    <n v="761"/>
    <n v="1437.8"/>
    <s v="Completed"/>
    <s v="Young Adult"/>
    <n v="0"/>
    <n v="1"/>
    <n v="1"/>
    <n v="0"/>
    <n v="0"/>
    <s v="Routine Scheduled Care"/>
    <n v="0"/>
    <x v="0"/>
  </r>
  <r>
    <s v="PAT_17666"/>
    <n v="34"/>
    <s v="Female"/>
    <s v="Jaipur"/>
    <n v="20.399999999999999"/>
    <s v="Hypertension"/>
    <s v="Scheduled"/>
    <x v="3"/>
    <s v="Eye Irritation"/>
    <s v="Medium"/>
    <n v="3"/>
    <n v="459"/>
    <s v="No"/>
    <s v="Monday"/>
    <s v="November"/>
    <n v="3"/>
    <n v="36"/>
    <n v="10"/>
    <n v="3"/>
    <n v="4.7"/>
    <n v="0"/>
    <n v="9.9"/>
    <n v="1168"/>
    <n v="1307"/>
    <n v="2934"/>
    <s v="Completed"/>
    <s v="Young Adult"/>
    <n v="0"/>
    <n v="1"/>
    <n v="0"/>
    <n v="0"/>
    <n v="0"/>
    <s v="Standard Care"/>
    <n v="0"/>
    <x v="0"/>
  </r>
  <r>
    <s v="PAT_17667"/>
    <n v="19"/>
    <s v="Female"/>
    <s v="Kolkata"/>
    <n v="22.9"/>
    <s v="Asthma"/>
    <s v="Emergency"/>
    <x v="7"/>
    <s v="Stomach Pain"/>
    <s v="High"/>
    <n v="22"/>
    <n v="715"/>
    <s v="Yes"/>
    <s v="Friday"/>
    <s v="October"/>
    <n v="0"/>
    <n v="5"/>
    <n v="9"/>
    <n v="3"/>
    <n v="4.2"/>
    <n v="1"/>
    <n v="10"/>
    <n v="5791"/>
    <n v="14609"/>
    <n v="14780.5"/>
    <s v="Completed"/>
    <s v="Young Adult"/>
    <n v="0"/>
    <n v="0"/>
    <n v="0"/>
    <n v="0"/>
    <n v="0"/>
    <s v="Optimized Emergency Care"/>
    <n v="0"/>
    <x v="1"/>
  </r>
  <r>
    <s v="PAT_17668"/>
    <n v="68"/>
    <s v="Male"/>
    <s v="Ahmedabad"/>
    <n v="21.4"/>
    <s v="Asthma"/>
    <s v="Scheduled"/>
    <x v="0"/>
    <s v="Headache"/>
    <s v="Low"/>
    <n v="27"/>
    <n v="924"/>
    <s v="No"/>
    <s v="Saturday"/>
    <s v="August"/>
    <n v="29"/>
    <n v="25"/>
    <n v="14"/>
    <n v="3"/>
    <n v="3.1"/>
    <n v="0"/>
    <n v="9.9"/>
    <n v="210"/>
    <n v="177"/>
    <n v="1311"/>
    <s v="Completed"/>
    <s v="Middle Aged"/>
    <n v="0"/>
    <n v="0"/>
    <n v="1"/>
    <n v="0"/>
    <n v="0"/>
    <s v="Routine Scheduled Care"/>
    <n v="0"/>
    <x v="0"/>
  </r>
  <r>
    <s v="PAT_17669"/>
    <n v="54"/>
    <s v="Male"/>
    <s v="Jaipur"/>
    <n v="15"/>
    <s v="Diabetes"/>
    <s v="Scheduled"/>
    <x v="3"/>
    <s v="Eye Irritation"/>
    <s v="High"/>
    <n v="15"/>
    <n v="677"/>
    <s v="No"/>
    <s v="Thursday"/>
    <s v="November"/>
    <n v="17"/>
    <n v="19"/>
    <n v="0"/>
    <n v="0"/>
    <n v="3.6"/>
    <n v="0"/>
    <n v="10"/>
    <n v="19938"/>
    <n v="8576"/>
    <n v="29191"/>
    <s v="No Show"/>
    <s v="Adult"/>
    <n v="29191"/>
    <n v="0"/>
    <n v="1"/>
    <n v="0"/>
    <n v="0"/>
    <s v="Clinical Backlog Risk"/>
    <n v="1"/>
    <x v="0"/>
  </r>
  <r>
    <s v="PAT_17670"/>
    <n v="24"/>
    <s v="Male"/>
    <s v="Bangalore"/>
    <n v="20.8"/>
    <s v="Diabetes"/>
    <s v="Scheduled"/>
    <x v="5"/>
    <s v="Fever"/>
    <s v="Low"/>
    <n v="5"/>
    <n v="402"/>
    <s v="Yes"/>
    <s v="Tuesday"/>
    <s v="May"/>
    <n v="14"/>
    <n v="20"/>
    <n v="13"/>
    <n v="3"/>
    <n v="3.6"/>
    <n v="0"/>
    <n v="10"/>
    <n v="149"/>
    <n v="197"/>
    <n v="523.6"/>
    <s v="Completed"/>
    <s v="Young Adult"/>
    <n v="0"/>
    <n v="0"/>
    <n v="0"/>
    <n v="0"/>
    <n v="0"/>
    <s v="Routine Scheduled Care"/>
    <n v="0"/>
    <x v="0"/>
  </r>
  <r>
    <s v="PAT_17671"/>
    <n v="58"/>
    <s v="Male"/>
    <s v="Nagpur"/>
    <n v="26.4"/>
    <s v="Hypertension"/>
    <s v="Scheduled"/>
    <x v="4"/>
    <s v="Cough"/>
    <s v="Medium"/>
    <n v="6"/>
    <n v="511"/>
    <s v="Yes"/>
    <s v="Saturday"/>
    <s v="July"/>
    <n v="16"/>
    <n v="20"/>
    <n v="5"/>
    <n v="1"/>
    <n v="3.5"/>
    <n v="0"/>
    <n v="10"/>
    <n v="2284"/>
    <n v="3430"/>
    <n v="4357.5"/>
    <s v="Completed"/>
    <s v="Middle Aged"/>
    <n v="0"/>
    <n v="0"/>
    <n v="1"/>
    <n v="0"/>
    <n v="0"/>
    <s v="Standard Care"/>
    <n v="0"/>
    <x v="0"/>
  </r>
  <r>
    <s v="PAT_17672"/>
    <n v="69"/>
    <s v="Female"/>
    <s v="Kolkata"/>
    <n v="29.3"/>
    <s v="Diabetes"/>
    <s v="Emergency"/>
    <x v="1"/>
    <s v="Skin Allergy"/>
    <s v="Medium"/>
    <n v="6"/>
    <n v="367"/>
    <s v="No"/>
    <s v="Saturday"/>
    <s v="December"/>
    <n v="0"/>
    <n v="15"/>
    <n v="5"/>
    <n v="1"/>
    <n v="4.7"/>
    <n v="1"/>
    <n v="10"/>
    <n v="2392"/>
    <n v="2655"/>
    <n v="5414"/>
    <s v="Cancelled"/>
    <s v="Middle Aged"/>
    <n v="0"/>
    <n v="0"/>
    <n v="0"/>
    <n v="0"/>
    <n v="0"/>
    <s v="Standard Care"/>
    <n v="1"/>
    <x v="1"/>
  </r>
  <r>
    <s v="PAT_17673"/>
    <n v="59"/>
    <s v="Male"/>
    <s v="Delhi"/>
    <n v="28.1"/>
    <s v="Asthma"/>
    <s v="Emergency"/>
    <x v="2"/>
    <s v="Joint Pain"/>
    <s v="Low"/>
    <n v="8"/>
    <n v="490"/>
    <s v="No"/>
    <s v="Thursday"/>
    <s v="December"/>
    <n v="0"/>
    <n v="57"/>
    <n v="11"/>
    <n v="2"/>
    <n v="4.5999999999999996"/>
    <n v="1"/>
    <n v="8.5"/>
    <n v="350"/>
    <n v="296"/>
    <n v="1136"/>
    <s v="Completed"/>
    <s v="Middle Aged"/>
    <n v="0"/>
    <n v="1"/>
    <n v="0"/>
    <n v="0"/>
    <n v="0"/>
    <s v="Standard Care"/>
    <n v="0"/>
    <x v="1"/>
  </r>
  <r>
    <s v="PAT_17674"/>
    <n v="34"/>
    <s v="Female"/>
    <s v="Nagpur"/>
    <n v="29.3"/>
    <s v="Asthma"/>
    <s v="Scheduled"/>
    <x v="5"/>
    <s v="Fever"/>
    <s v="Medium"/>
    <n v="4"/>
    <n v="425"/>
    <s v="Yes"/>
    <s v="Wednesday"/>
    <s v="August"/>
    <n v="2"/>
    <n v="23"/>
    <n v="5"/>
    <n v="0"/>
    <n v="3.7"/>
    <n v="0"/>
    <n v="10"/>
    <n v="1554"/>
    <n v="3167"/>
    <n v="3602.2"/>
    <s v="Completed"/>
    <s v="Young Adult"/>
    <n v="0"/>
    <n v="0"/>
    <n v="0"/>
    <n v="0"/>
    <n v="0"/>
    <s v="Standard Care"/>
    <n v="0"/>
    <x v="0"/>
  </r>
  <r>
    <s v="PAT_17675"/>
    <n v="45"/>
    <s v="Female"/>
    <s v="Delhi"/>
    <n v="20.3"/>
    <s v="None"/>
    <s v="Scheduled"/>
    <x v="6"/>
    <s v="Chest Pain"/>
    <s v="High"/>
    <n v="14"/>
    <n v="569"/>
    <s v="Yes"/>
    <s v="Wednesday"/>
    <s v="April"/>
    <n v="27"/>
    <n v="16"/>
    <n v="13"/>
    <n v="2"/>
    <n v="4.8"/>
    <n v="0"/>
    <n v="10"/>
    <n v="6509"/>
    <n v="8596"/>
    <n v="10971.8"/>
    <s v="No Show"/>
    <s v="Adult"/>
    <n v="15674"/>
    <n v="0"/>
    <n v="1"/>
    <n v="0"/>
    <n v="0"/>
    <s v="Clinical Backlog Risk"/>
    <n v="1"/>
    <x v="0"/>
  </r>
  <r>
    <s v="PAT_17676"/>
    <n v="4"/>
    <s v="Female"/>
    <s v="Pune"/>
    <n v="30"/>
    <s v="Heart Disease"/>
    <s v="Walk-in"/>
    <x v="6"/>
    <s v="Chest Pain"/>
    <s v="High"/>
    <n v="14"/>
    <n v="587"/>
    <s v="No"/>
    <s v="Saturday"/>
    <s v="September"/>
    <n v="14"/>
    <n v="19"/>
    <n v="2"/>
    <n v="1"/>
    <n v="4.0999999999999996"/>
    <n v="0"/>
    <n v="10"/>
    <n v="15854"/>
    <n v="11211"/>
    <n v="27652"/>
    <s v="Completed"/>
    <s v="Pediatric"/>
    <n v="0"/>
    <n v="0"/>
    <n v="0"/>
    <n v="0"/>
    <n v="0"/>
    <s v="Standard Care"/>
    <n v="0"/>
    <x v="0"/>
  </r>
  <r>
    <s v="PAT_17677"/>
    <n v="86"/>
    <s v="Male"/>
    <s v="Pune"/>
    <n v="24.3"/>
    <s v="None"/>
    <s v="Walk-in"/>
    <x v="9"/>
    <s v="Pregnancy Checkup"/>
    <s v="High"/>
    <n v="15"/>
    <n v="675"/>
    <s v="Yes"/>
    <s v="Tuesday"/>
    <s v="September"/>
    <n v="6"/>
    <n v="18"/>
    <n v="2"/>
    <n v="0"/>
    <n v="4.8"/>
    <n v="0"/>
    <n v="10"/>
    <n v="13532"/>
    <n v="10864"/>
    <n v="17549.7"/>
    <s v="Completed"/>
    <s v="Senior"/>
    <n v="0"/>
    <n v="0"/>
    <n v="0"/>
    <n v="0"/>
    <n v="0"/>
    <s v="Standard Care"/>
    <n v="0"/>
    <x v="0"/>
  </r>
  <r>
    <s v="PAT_17678"/>
    <n v="4"/>
    <s v="Female"/>
    <s v="Mumbai"/>
    <n v="29.2"/>
    <s v="Hypertension"/>
    <s v="Scheduled"/>
    <x v="8"/>
    <s v="Dental Pain"/>
    <s v="Medium"/>
    <n v="27"/>
    <n v="869"/>
    <s v="Yes"/>
    <s v="Thursday"/>
    <s v="April"/>
    <n v="13"/>
    <n v="13"/>
    <n v="2"/>
    <n v="0"/>
    <n v="3.6"/>
    <n v="0"/>
    <n v="10"/>
    <n v="3906"/>
    <n v="3720"/>
    <n v="5946.5"/>
    <s v="Completed"/>
    <s v="Pediatric"/>
    <n v="0"/>
    <n v="0"/>
    <n v="0"/>
    <n v="0"/>
    <n v="0"/>
    <s v="Standard Care"/>
    <n v="0"/>
    <x v="0"/>
  </r>
  <r>
    <s v="PAT_17679"/>
    <n v="13"/>
    <s v="Female"/>
    <s v="Bangalore"/>
    <n v="25.1"/>
    <s v="Diabetes"/>
    <s v="Walk-in"/>
    <x v="2"/>
    <s v="Joint Pain"/>
    <s v="Low"/>
    <n v="4"/>
    <n v="448"/>
    <s v="Yes"/>
    <s v="Thursday"/>
    <s v="March"/>
    <n v="5"/>
    <n v="33"/>
    <n v="8"/>
    <n v="0"/>
    <n v="4.9000000000000004"/>
    <n v="0"/>
    <n v="10"/>
    <n v="648"/>
    <n v="823"/>
    <n v="1343.3"/>
    <s v="Completed"/>
    <s v="Pediatric"/>
    <n v="0"/>
    <n v="1"/>
    <n v="0"/>
    <n v="0"/>
    <n v="0"/>
    <s v="Standard Care"/>
    <n v="0"/>
    <x v="0"/>
  </r>
  <r>
    <s v="PAT_17680"/>
    <n v="46"/>
    <s v="Male"/>
    <s v="Chennai"/>
    <n v="20"/>
    <s v="Hypertension"/>
    <s v="Scheduled"/>
    <x v="3"/>
    <s v="Eye Irritation"/>
    <s v="High"/>
    <n v="16"/>
    <n v="603"/>
    <s v="Yes"/>
    <s v="Monday"/>
    <s v="March"/>
    <n v="28"/>
    <n v="1"/>
    <n v="14"/>
    <n v="3"/>
    <n v="4.2"/>
    <n v="0"/>
    <n v="10"/>
    <n v="13993"/>
    <n v="6511"/>
    <n v="14774.9"/>
    <s v="Completed"/>
    <s v="Adult"/>
    <n v="0"/>
    <n v="0"/>
    <n v="1"/>
    <n v="0"/>
    <n v="0"/>
    <s v="Clinical Backlog Risk"/>
    <n v="0"/>
    <x v="0"/>
  </r>
  <r>
    <s v="PAT_17681"/>
    <n v="77"/>
    <s v="Male"/>
    <s v="Delhi"/>
    <n v="18.5"/>
    <s v="None"/>
    <s v="Scheduled"/>
    <x v="5"/>
    <s v="Fever"/>
    <s v="Low"/>
    <n v="24"/>
    <n v="767"/>
    <s v="No"/>
    <s v="Monday"/>
    <s v="April"/>
    <n v="25"/>
    <n v="54"/>
    <n v="0"/>
    <n v="0"/>
    <n v="3.4"/>
    <n v="0"/>
    <n v="8.1"/>
    <n v="970"/>
    <n v="731"/>
    <n v="2468"/>
    <s v="No Show"/>
    <s v="Senior"/>
    <n v="2468"/>
    <n v="1"/>
    <n v="1"/>
    <n v="0"/>
    <n v="0"/>
    <s v="Routine Scheduled Care"/>
    <n v="1"/>
    <x v="0"/>
  </r>
  <r>
    <s v="PAT_17682"/>
    <n v="59"/>
    <s v="Male"/>
    <s v="Ahmedabad"/>
    <n v="27"/>
    <s v="Diabetes"/>
    <s v="Scheduled"/>
    <x v="5"/>
    <s v="Fever"/>
    <s v="Low"/>
    <n v="9"/>
    <n v="487"/>
    <s v="Yes"/>
    <s v="Saturday"/>
    <s v="July"/>
    <n v="17"/>
    <n v="46"/>
    <n v="2"/>
    <n v="0"/>
    <n v="4.0999999999999996"/>
    <n v="0"/>
    <n v="9"/>
    <n v="182"/>
    <n v="109"/>
    <n v="544.6"/>
    <s v="Completed"/>
    <s v="Middle Aged"/>
    <n v="0"/>
    <n v="1"/>
    <n v="1"/>
    <n v="0"/>
    <n v="0"/>
    <s v="Routine Scheduled Care"/>
    <n v="0"/>
    <x v="0"/>
  </r>
  <r>
    <s v="PAT_17683"/>
    <n v="69"/>
    <s v="Female"/>
    <s v="Delhi"/>
    <n v="29.5"/>
    <s v="Diabetes"/>
    <s v="Scheduled"/>
    <x v="0"/>
    <s v="Headache"/>
    <s v="Medium"/>
    <n v="29"/>
    <n v="964"/>
    <s v="Yes"/>
    <s v="Monday"/>
    <s v="August"/>
    <n v="29"/>
    <n v="12"/>
    <n v="0"/>
    <n v="0"/>
    <n v="4.4000000000000004"/>
    <n v="0"/>
    <n v="10"/>
    <n v="4602"/>
    <n v="1759"/>
    <n v="5127.5"/>
    <s v="Cancelled"/>
    <s v="Middle Aged"/>
    <n v="0"/>
    <n v="0"/>
    <n v="1"/>
    <n v="0"/>
    <n v="0"/>
    <s v="Standard Care"/>
    <n v="1"/>
    <x v="0"/>
  </r>
  <r>
    <s v="PAT_17684"/>
    <n v="43"/>
    <s v="Male"/>
    <s v="Delhi"/>
    <n v="24.2"/>
    <s v="Hypertension"/>
    <s v="Scheduled"/>
    <x v="5"/>
    <s v="Fever"/>
    <s v="Low"/>
    <n v="2"/>
    <n v="380"/>
    <s v="Yes"/>
    <s v="Saturday"/>
    <s v="March"/>
    <n v="26"/>
    <n v="56"/>
    <n v="8"/>
    <n v="0"/>
    <n v="4.5"/>
    <n v="0"/>
    <n v="8.5"/>
    <n v="383"/>
    <n v="772"/>
    <n v="1074.5"/>
    <s v="Completed"/>
    <s v="Adult"/>
    <n v="0"/>
    <n v="1"/>
    <n v="1"/>
    <n v="0"/>
    <n v="0"/>
    <s v="Routine Scheduled Care"/>
    <n v="0"/>
    <x v="0"/>
  </r>
  <r>
    <s v="PAT_17685"/>
    <n v="69"/>
    <s v="Female"/>
    <s v="Hyderabad"/>
    <n v="31.1"/>
    <s v="Hypertension"/>
    <s v="Walk-in"/>
    <x v="8"/>
    <s v="Dental Pain"/>
    <s v="Low"/>
    <n v="25"/>
    <n v="864"/>
    <s v="No"/>
    <s v="Monday"/>
    <s v="January"/>
    <n v="21"/>
    <n v="54"/>
    <n v="11"/>
    <n v="2"/>
    <n v="4.7"/>
    <n v="0"/>
    <n v="8.8000000000000007"/>
    <n v="905"/>
    <n v="373"/>
    <n v="2142"/>
    <s v="Completed"/>
    <s v="Middle Aged"/>
    <n v="0"/>
    <n v="1"/>
    <n v="1"/>
    <n v="0"/>
    <n v="0"/>
    <s v="Routine Scheduled Care"/>
    <n v="0"/>
    <x v="0"/>
  </r>
  <r>
    <s v="PAT_17686"/>
    <n v="40"/>
    <s v="Female"/>
    <s v="Chennai"/>
    <n v="27.9"/>
    <s v="Hypertension"/>
    <s v="Walk-in"/>
    <x v="9"/>
    <s v="Pregnancy Checkup"/>
    <s v="Low"/>
    <n v="1"/>
    <n v="272"/>
    <s v="Yes"/>
    <s v="Wednesday"/>
    <s v="January"/>
    <n v="20"/>
    <n v="26"/>
    <n v="10"/>
    <n v="0"/>
    <n v="4.5"/>
    <n v="0"/>
    <n v="10"/>
    <n v="424"/>
    <n v="619"/>
    <n v="920.5"/>
    <s v="Completed"/>
    <s v="Adult"/>
    <n v="0"/>
    <n v="0"/>
    <n v="1"/>
    <n v="0"/>
    <n v="0"/>
    <s v="Routine Scheduled Care"/>
    <n v="0"/>
    <x v="0"/>
  </r>
  <r>
    <s v="PAT_17687"/>
    <n v="86"/>
    <s v="Female"/>
    <s v="Hyderabad"/>
    <n v="22.7"/>
    <s v="Heart Disease"/>
    <s v="Scheduled"/>
    <x v="2"/>
    <s v="Joint Pain"/>
    <s v="Low"/>
    <n v="7"/>
    <n v="503"/>
    <s v="Yes"/>
    <s v="Tuesday"/>
    <s v="March"/>
    <n v="15"/>
    <n v="37"/>
    <n v="14"/>
    <n v="4"/>
    <n v="4.5"/>
    <n v="0"/>
    <n v="9.8000000000000007"/>
    <n v="475"/>
    <n v="43"/>
    <n v="714.7"/>
    <s v="Completed"/>
    <s v="Senior"/>
    <n v="0"/>
    <n v="1"/>
    <n v="1"/>
    <n v="0"/>
    <n v="0"/>
    <s v="Routine Scheduled Care"/>
    <n v="0"/>
    <x v="0"/>
  </r>
  <r>
    <s v="PAT_17688"/>
    <n v="55"/>
    <s v="Male"/>
    <s v="Hyderabad"/>
    <n v="24.5"/>
    <s v="None"/>
    <s v="Scheduled"/>
    <x v="6"/>
    <s v="Chest Pain"/>
    <s v="High"/>
    <n v="7"/>
    <n v="524"/>
    <s v="Yes"/>
    <s v="Monday"/>
    <s v="March"/>
    <n v="17"/>
    <n v="16"/>
    <n v="4"/>
    <n v="1"/>
    <n v="4.5"/>
    <n v="0"/>
    <n v="10"/>
    <n v="19480"/>
    <n v="9011"/>
    <n v="20310.5"/>
    <s v="Completed"/>
    <s v="Middle Aged"/>
    <n v="0"/>
    <n v="0"/>
    <n v="1"/>
    <n v="0"/>
    <n v="0"/>
    <s v="Clinical Backlog Risk"/>
    <n v="0"/>
    <x v="0"/>
  </r>
  <r>
    <s v="PAT_17689"/>
    <n v="21"/>
    <s v="Male"/>
    <s v="Delhi"/>
    <n v="24.8"/>
    <s v="None"/>
    <s v="Scheduled"/>
    <x v="6"/>
    <s v="Chest Pain"/>
    <s v="High"/>
    <n v="13"/>
    <n v="598"/>
    <s v="Yes"/>
    <s v="Friday"/>
    <s v="October"/>
    <n v="11"/>
    <n v="4"/>
    <n v="7"/>
    <n v="2"/>
    <n v="4.5999999999999996"/>
    <n v="0"/>
    <n v="10"/>
    <n v="16745"/>
    <n v="5350"/>
    <n v="15885.1"/>
    <s v="Completed"/>
    <s v="Young Adult"/>
    <n v="0"/>
    <n v="0"/>
    <n v="0"/>
    <n v="0"/>
    <n v="0"/>
    <s v="Standard Care"/>
    <n v="0"/>
    <x v="0"/>
  </r>
  <r>
    <s v="PAT_17690"/>
    <n v="77"/>
    <s v="Male"/>
    <s v="Nagpur"/>
    <n v="25"/>
    <s v="None"/>
    <s v="Walk-in"/>
    <x v="3"/>
    <s v="Eye Irritation"/>
    <s v="Low"/>
    <n v="11"/>
    <n v="495"/>
    <s v="Yes"/>
    <s v="Tuesday"/>
    <s v="June"/>
    <n v="29"/>
    <n v="46"/>
    <n v="12"/>
    <n v="4"/>
    <n v="4.5"/>
    <n v="0"/>
    <n v="9.1999999999999993"/>
    <n v="779"/>
    <n v="397"/>
    <n v="1169.7"/>
    <s v="No Show"/>
    <s v="Senior"/>
    <n v="1671"/>
    <n v="1"/>
    <n v="1"/>
    <n v="0"/>
    <n v="0"/>
    <s v="Routine Scheduled Care"/>
    <n v="1"/>
    <x v="0"/>
  </r>
  <r>
    <s v="PAT_17691"/>
    <n v="3"/>
    <s v="Male"/>
    <s v="Delhi"/>
    <n v="24.8"/>
    <s v="None"/>
    <s v="Walk-in"/>
    <x v="1"/>
    <s v="Skin Allergy"/>
    <s v="High"/>
    <n v="5"/>
    <n v="352"/>
    <s v="No"/>
    <s v="Monday"/>
    <s v="December"/>
    <n v="13"/>
    <n v="16"/>
    <n v="6"/>
    <n v="3"/>
    <n v="3.4"/>
    <n v="0"/>
    <n v="10"/>
    <n v="11001"/>
    <n v="4771"/>
    <n v="16124"/>
    <s v="Completed"/>
    <s v="Pediatric"/>
    <n v="0"/>
    <n v="0"/>
    <n v="0"/>
    <n v="0"/>
    <n v="0"/>
    <s v="Standard Care"/>
    <n v="0"/>
    <x v="0"/>
  </r>
  <r>
    <s v="PAT_17692"/>
    <n v="88"/>
    <s v="Male"/>
    <s v="Jaipur"/>
    <n v="24.1"/>
    <s v="Hypertension"/>
    <s v="Walk-in"/>
    <x v="8"/>
    <s v="Dental Pain"/>
    <s v="Medium"/>
    <n v="17"/>
    <n v="585"/>
    <s v="Yes"/>
    <s v="Monday"/>
    <s v="January"/>
    <n v="20"/>
    <n v="32"/>
    <n v="14"/>
    <n v="4"/>
    <n v="4"/>
    <n v="0"/>
    <n v="9.9"/>
    <n v="1229"/>
    <n v="1274"/>
    <n v="2161.6"/>
    <s v="Completed"/>
    <s v="Senior"/>
    <n v="0"/>
    <n v="1"/>
    <n v="1"/>
    <n v="0"/>
    <n v="0"/>
    <s v="Standard Care"/>
    <n v="0"/>
    <x v="0"/>
  </r>
  <r>
    <s v="PAT_17693"/>
    <n v="87"/>
    <s v="Female"/>
    <s v="Jaipur"/>
    <n v="24.3"/>
    <s v="Diabetes"/>
    <s v="Scheduled"/>
    <x v="1"/>
    <s v="Skin Allergy"/>
    <s v="High"/>
    <n v="20"/>
    <n v="771"/>
    <s v="No"/>
    <s v="Saturday"/>
    <s v="September"/>
    <n v="9"/>
    <n v="15"/>
    <n v="4"/>
    <n v="1"/>
    <n v="3.1"/>
    <n v="0"/>
    <n v="10"/>
    <n v="9969"/>
    <n v="5128"/>
    <n v="15868"/>
    <s v="Completed"/>
    <s v="Senior"/>
    <n v="0"/>
    <n v="0"/>
    <n v="0"/>
    <n v="0"/>
    <n v="0"/>
    <s v="Standard Care"/>
    <n v="0"/>
    <x v="0"/>
  </r>
  <r>
    <s v="PAT_17694"/>
    <n v="54"/>
    <s v="Male"/>
    <s v="Hyderabad"/>
    <n v="29.9"/>
    <s v="Asthma"/>
    <s v="Scheduled"/>
    <x v="0"/>
    <s v="Headache"/>
    <s v="Medium"/>
    <n v="16"/>
    <n v="650"/>
    <s v="No"/>
    <s v="Friday"/>
    <s v="November"/>
    <n v="2"/>
    <n v="34"/>
    <n v="3"/>
    <n v="0"/>
    <n v="4.2"/>
    <n v="0"/>
    <n v="9.8000000000000007"/>
    <n v="4369"/>
    <n v="2612"/>
    <n v="7631"/>
    <s v="Cancelled"/>
    <s v="Adult"/>
    <n v="0"/>
    <n v="1"/>
    <n v="0"/>
    <n v="1"/>
    <n v="0"/>
    <s v="Standard Care"/>
    <n v="1"/>
    <x v="0"/>
  </r>
  <r>
    <s v="PAT_17695"/>
    <n v="45"/>
    <s v="Female"/>
    <s v="Pune"/>
    <n v="25.9"/>
    <s v="Diabetes"/>
    <s v="Scheduled"/>
    <x v="8"/>
    <s v="Dental Pain"/>
    <s v="Medium"/>
    <n v="15"/>
    <n v="623"/>
    <s v="No"/>
    <s v="Monday"/>
    <s v="August"/>
    <n v="7"/>
    <n v="11"/>
    <n v="10"/>
    <n v="2"/>
    <n v="4.4000000000000004"/>
    <n v="0"/>
    <n v="10"/>
    <n v="2523"/>
    <n v="2436"/>
    <n v="5582"/>
    <s v="Completed"/>
    <s v="Adult"/>
    <n v="0"/>
    <n v="0"/>
    <n v="0"/>
    <n v="0"/>
    <n v="0"/>
    <s v="Standard Care"/>
    <n v="0"/>
    <x v="0"/>
  </r>
  <r>
    <s v="PAT_17696"/>
    <n v="88"/>
    <s v="Female"/>
    <s v="Bangalore"/>
    <n v="20"/>
    <s v="None"/>
    <s v="Scheduled"/>
    <x v="4"/>
    <s v="Cough"/>
    <s v="Medium"/>
    <n v="11"/>
    <n v="540"/>
    <s v="No"/>
    <s v="Monday"/>
    <s v="February"/>
    <n v="21"/>
    <n v="13"/>
    <n v="9"/>
    <n v="2"/>
    <n v="3.9"/>
    <n v="0"/>
    <n v="10"/>
    <n v="2789"/>
    <n v="1577"/>
    <n v="4906"/>
    <s v="No Show"/>
    <s v="Senior"/>
    <n v="4906"/>
    <n v="0"/>
    <n v="1"/>
    <n v="0"/>
    <n v="0"/>
    <s v="Standard Care"/>
    <n v="1"/>
    <x v="0"/>
  </r>
  <r>
    <s v="PAT_17697"/>
    <n v="52"/>
    <s v="Female"/>
    <s v="Hyderabad"/>
    <n v="18"/>
    <s v="Hypertension"/>
    <s v="Scheduled"/>
    <x v="0"/>
    <s v="Headache"/>
    <s v="Medium"/>
    <n v="25"/>
    <n v="724"/>
    <s v="No"/>
    <s v="Monday"/>
    <s v="February"/>
    <n v="13"/>
    <n v="33"/>
    <n v="5"/>
    <n v="0"/>
    <n v="3.3"/>
    <n v="0"/>
    <n v="9.4"/>
    <n v="4983"/>
    <n v="2674"/>
    <n v="8381"/>
    <s v="Completed"/>
    <s v="Adult"/>
    <n v="0"/>
    <n v="1"/>
    <n v="0"/>
    <n v="1"/>
    <n v="0"/>
    <s v="Standard Care"/>
    <n v="0"/>
    <x v="0"/>
  </r>
  <r>
    <s v="PAT_17698"/>
    <n v="21"/>
    <s v="Female"/>
    <s v="Pune"/>
    <n v="33.799999999999997"/>
    <s v="Asthma"/>
    <s v="Scheduled"/>
    <x v="5"/>
    <s v="Fever"/>
    <s v="High"/>
    <n v="20"/>
    <n v="630"/>
    <s v="No"/>
    <s v="Friday"/>
    <s v="September"/>
    <n v="27"/>
    <n v="7"/>
    <n v="8"/>
    <n v="0"/>
    <n v="3.8"/>
    <n v="0"/>
    <n v="10"/>
    <n v="14962"/>
    <n v="10188"/>
    <n v="25780"/>
    <s v="Completed"/>
    <s v="Young Adult"/>
    <n v="0"/>
    <n v="0"/>
    <n v="1"/>
    <n v="0"/>
    <n v="0"/>
    <s v="Clinical Backlog Risk"/>
    <n v="0"/>
    <x v="0"/>
  </r>
  <r>
    <s v="PAT_17699"/>
    <n v="82"/>
    <s v="Male"/>
    <s v="Mumbai"/>
    <n v="26"/>
    <s v="None"/>
    <s v="Scheduled"/>
    <x v="2"/>
    <s v="Joint Pain"/>
    <s v="Medium"/>
    <n v="20"/>
    <n v="785"/>
    <s v="No"/>
    <s v="Monday"/>
    <s v="November"/>
    <n v="28"/>
    <n v="22"/>
    <n v="7"/>
    <n v="1"/>
    <n v="4"/>
    <n v="0"/>
    <n v="10"/>
    <n v="1063"/>
    <n v="3468"/>
    <n v="5316"/>
    <s v="No Show"/>
    <s v="Senior"/>
    <n v="5316"/>
    <n v="0"/>
    <n v="1"/>
    <n v="0"/>
    <n v="0"/>
    <s v="Standard Care"/>
    <n v="1"/>
    <x v="0"/>
  </r>
  <r>
    <s v="PAT_17700"/>
    <n v="6"/>
    <s v="Male"/>
    <s v="Jaipur"/>
    <n v="23.4"/>
    <s v="Diabetes"/>
    <s v="Walk-in"/>
    <x v="6"/>
    <s v="Chest Pain"/>
    <s v="High"/>
    <n v="27"/>
    <n v="917"/>
    <s v="No"/>
    <s v="Tuesday"/>
    <s v="November"/>
    <n v="11"/>
    <n v="17"/>
    <n v="4"/>
    <n v="1"/>
    <n v="3.7"/>
    <n v="0"/>
    <n v="10"/>
    <n v="6182"/>
    <n v="14725"/>
    <n v="21824"/>
    <s v="Completed"/>
    <s v="Pediatric"/>
    <n v="0"/>
    <n v="0"/>
    <n v="0"/>
    <n v="0"/>
    <n v="0"/>
    <s v="Standard Care"/>
    <n v="0"/>
    <x v="0"/>
  </r>
  <r>
    <s v="PAT_17701"/>
    <n v="24"/>
    <s v="Male"/>
    <s v="Jaipur"/>
    <n v="24.9"/>
    <s v="Diabetes"/>
    <s v="Scheduled"/>
    <x v="2"/>
    <s v="Joint Pain"/>
    <s v="High"/>
    <n v="22"/>
    <n v="720"/>
    <s v="Yes"/>
    <s v="Saturday"/>
    <s v="November"/>
    <n v="8"/>
    <n v="15"/>
    <n v="10"/>
    <n v="2"/>
    <n v="4.8"/>
    <n v="0"/>
    <n v="10"/>
    <n v="17188"/>
    <n v="5486"/>
    <n v="16375.8"/>
    <s v="Cancelled"/>
    <s v="Young Adult"/>
    <n v="0"/>
    <n v="0"/>
    <n v="0"/>
    <n v="0"/>
    <n v="0"/>
    <s v="Standard Care"/>
    <n v="1"/>
    <x v="0"/>
  </r>
  <r>
    <s v="PAT_17702"/>
    <n v="72"/>
    <s v="Female"/>
    <s v="Kolkata"/>
    <n v="22.7"/>
    <s v="None"/>
    <s v="Walk-in"/>
    <x v="9"/>
    <s v="Pregnancy Checkup"/>
    <s v="High"/>
    <n v="24"/>
    <n v="751"/>
    <s v="No"/>
    <s v="Thursday"/>
    <s v="February"/>
    <n v="20"/>
    <n v="3"/>
    <n v="8"/>
    <n v="1"/>
    <n v="4.9000000000000004"/>
    <n v="0"/>
    <n v="10"/>
    <n v="9952"/>
    <n v="4370"/>
    <n v="15073"/>
    <s v="Completed"/>
    <s v="Middle Aged"/>
    <n v="0"/>
    <n v="0"/>
    <n v="1"/>
    <n v="0"/>
    <n v="0"/>
    <s v="Clinical Backlog Risk"/>
    <n v="0"/>
    <x v="0"/>
  </r>
  <r>
    <s v="PAT_17703"/>
    <n v="42"/>
    <s v="Male"/>
    <s v="Ahmedabad"/>
    <n v="34.6"/>
    <s v="Hypertension"/>
    <s v="Scheduled"/>
    <x v="8"/>
    <s v="Dental Pain"/>
    <s v="Medium"/>
    <n v="7"/>
    <n v="451"/>
    <s v="No"/>
    <s v="Monday"/>
    <s v="April"/>
    <n v="10"/>
    <n v="21"/>
    <n v="6"/>
    <n v="1"/>
    <n v="4.2"/>
    <n v="0"/>
    <n v="10"/>
    <n v="2383"/>
    <n v="2390"/>
    <n v="5224"/>
    <s v="Completed"/>
    <s v="Adult"/>
    <n v="0"/>
    <n v="0"/>
    <n v="0"/>
    <n v="0"/>
    <n v="0"/>
    <s v="Standard Care"/>
    <n v="0"/>
    <x v="0"/>
  </r>
  <r>
    <s v="PAT_17704"/>
    <n v="49"/>
    <s v="Male"/>
    <s v="Chennai"/>
    <n v="24.6"/>
    <s v="Heart Disease"/>
    <s v="Scheduled"/>
    <x v="9"/>
    <s v="Pregnancy Checkup"/>
    <s v="Medium"/>
    <n v="30"/>
    <n v="900"/>
    <s v="Yes"/>
    <s v="Saturday"/>
    <s v="March"/>
    <n v="3"/>
    <n v="38"/>
    <n v="0"/>
    <n v="0"/>
    <n v="3.4"/>
    <n v="0"/>
    <n v="9.1999999999999993"/>
    <n v="2208"/>
    <n v="3685"/>
    <n v="4755.1000000000004"/>
    <s v="Completed"/>
    <s v="Adult"/>
    <n v="0"/>
    <n v="1"/>
    <n v="0"/>
    <n v="1"/>
    <n v="0"/>
    <s v="Standard Care"/>
    <n v="0"/>
    <x v="0"/>
  </r>
  <r>
    <s v="PAT_17705"/>
    <n v="10"/>
    <s v="Female"/>
    <s v="Jaipur"/>
    <n v="20.6"/>
    <s v="Diabetes"/>
    <s v="Walk-in"/>
    <x v="5"/>
    <s v="Fever"/>
    <s v="Low"/>
    <n v="3"/>
    <n v="395"/>
    <s v="Yes"/>
    <s v="Thursday"/>
    <s v="September"/>
    <n v="24"/>
    <n v="36"/>
    <n v="8"/>
    <n v="0"/>
    <n v="4.3"/>
    <n v="0"/>
    <n v="9.8000000000000007"/>
    <n v="411"/>
    <n v="625"/>
    <n v="1001.7"/>
    <s v="No Show"/>
    <s v="Pediatric"/>
    <n v="1431"/>
    <n v="1"/>
    <n v="1"/>
    <n v="0"/>
    <n v="0"/>
    <s v="Routine Scheduled Care"/>
    <n v="1"/>
    <x v="0"/>
  </r>
  <r>
    <s v="PAT_17706"/>
    <n v="13"/>
    <s v="Female"/>
    <s v="Nagpur"/>
    <n v="25.2"/>
    <s v="Hypertension"/>
    <s v="Scheduled"/>
    <x v="4"/>
    <s v="Cough"/>
    <s v="Medium"/>
    <n v="1"/>
    <n v="409"/>
    <s v="No"/>
    <s v="Saturday"/>
    <s v="November"/>
    <n v="20"/>
    <n v="35"/>
    <n v="11"/>
    <n v="2"/>
    <n v="4.8"/>
    <n v="0"/>
    <n v="10"/>
    <n v="2212"/>
    <n v="2590"/>
    <n v="5211"/>
    <s v="Completed"/>
    <s v="Pediatric"/>
    <n v="0"/>
    <n v="1"/>
    <n v="1"/>
    <n v="1"/>
    <n v="0"/>
    <s v="Standard Care"/>
    <n v="0"/>
    <x v="0"/>
  </r>
  <r>
    <s v="PAT_17707"/>
    <n v="37"/>
    <s v="Male"/>
    <s v="Delhi"/>
    <n v="22.9"/>
    <s v="Diabetes"/>
    <s v="Walk-in"/>
    <x v="2"/>
    <s v="Joint Pain"/>
    <s v="Medium"/>
    <n v="23"/>
    <n v="777"/>
    <s v="Yes"/>
    <s v="Thursday"/>
    <s v="February"/>
    <n v="23"/>
    <n v="26"/>
    <n v="14"/>
    <n v="2"/>
    <n v="3.2"/>
    <n v="0"/>
    <n v="9.9"/>
    <n v="4457"/>
    <n v="3315"/>
    <n v="5984.3"/>
    <s v="No Show"/>
    <s v="Adult"/>
    <n v="8549"/>
    <n v="0"/>
    <n v="1"/>
    <n v="0"/>
    <n v="0"/>
    <s v="Standard Care"/>
    <n v="1"/>
    <x v="0"/>
  </r>
  <r>
    <s v="PAT_17708"/>
    <n v="37"/>
    <s v="Female"/>
    <s v="Kolkata"/>
    <n v="23.7"/>
    <s v="Hypertension"/>
    <s v="Walk-in"/>
    <x v="3"/>
    <s v="Eye Irritation"/>
    <s v="High"/>
    <n v="27"/>
    <n v="817"/>
    <s v="No"/>
    <s v="Monday"/>
    <s v="June"/>
    <n v="22"/>
    <n v="4"/>
    <n v="6"/>
    <n v="1"/>
    <n v="3.5"/>
    <n v="0"/>
    <n v="10"/>
    <n v="9464"/>
    <n v="14154"/>
    <n v="24435"/>
    <s v="Completed"/>
    <s v="Adult"/>
    <n v="0"/>
    <n v="0"/>
    <n v="1"/>
    <n v="0"/>
    <n v="0"/>
    <s v="Clinical Backlog Risk"/>
    <n v="0"/>
    <x v="0"/>
  </r>
  <r>
    <s v="PAT_17709"/>
    <n v="75"/>
    <s v="Female"/>
    <s v="Delhi"/>
    <n v="23.4"/>
    <s v="None"/>
    <s v="Scheduled"/>
    <x v="3"/>
    <s v="Eye Irritation"/>
    <s v="Medium"/>
    <n v="21"/>
    <n v="748"/>
    <s v="No"/>
    <s v="Monday"/>
    <s v="July"/>
    <n v="11"/>
    <n v="38"/>
    <n v="13"/>
    <n v="0"/>
    <n v="4.5999999999999996"/>
    <n v="0"/>
    <n v="9.8000000000000007"/>
    <n v="2570"/>
    <n v="1209"/>
    <n v="4527"/>
    <s v="Completed"/>
    <s v="Senior"/>
    <n v="0"/>
    <n v="1"/>
    <n v="0"/>
    <n v="0"/>
    <n v="0"/>
    <s v="Standard Care"/>
    <n v="0"/>
    <x v="0"/>
  </r>
  <r>
    <s v="PAT_17710"/>
    <n v="34"/>
    <s v="Male"/>
    <s v="Hyderabad"/>
    <n v="25"/>
    <s v="None"/>
    <s v="Walk-in"/>
    <x v="8"/>
    <s v="Dental Pain"/>
    <s v="High"/>
    <n v="24"/>
    <n v="793"/>
    <s v="Yes"/>
    <s v="Monday"/>
    <s v="May"/>
    <n v="27"/>
    <n v="17"/>
    <n v="3"/>
    <n v="0"/>
    <n v="3.1"/>
    <n v="0"/>
    <n v="10"/>
    <n v="11138"/>
    <n v="6508"/>
    <n v="12907.3"/>
    <s v="No Show"/>
    <s v="Young Adult"/>
    <n v="18439"/>
    <n v="0"/>
    <n v="1"/>
    <n v="0"/>
    <n v="0"/>
    <s v="Clinical Backlog Risk"/>
    <n v="1"/>
    <x v="0"/>
  </r>
  <r>
    <s v="PAT_17711"/>
    <n v="39"/>
    <s v="Female"/>
    <s v="Mumbai"/>
    <n v="32.299999999999997"/>
    <s v="None"/>
    <s v="Scheduled"/>
    <x v="7"/>
    <s v="Stomach Pain"/>
    <s v="Medium"/>
    <n v="26"/>
    <n v="743"/>
    <s v="Yes"/>
    <s v="Monday"/>
    <s v="August"/>
    <n v="4"/>
    <n v="23"/>
    <n v="10"/>
    <n v="2"/>
    <n v="4.5"/>
    <n v="0"/>
    <n v="10"/>
    <n v="3009"/>
    <n v="1925"/>
    <n v="3973.9"/>
    <s v="Completed"/>
    <s v="Adult"/>
    <n v="0"/>
    <n v="0"/>
    <n v="0"/>
    <n v="0"/>
    <n v="0"/>
    <s v="Standard Care"/>
    <n v="0"/>
    <x v="0"/>
  </r>
  <r>
    <s v="PAT_17712"/>
    <n v="9"/>
    <s v="Male"/>
    <s v="Jaipur"/>
    <n v="18.100000000000001"/>
    <s v="None"/>
    <s v="Scheduled"/>
    <x v="7"/>
    <s v="Stomach Pain"/>
    <s v="High"/>
    <n v="22"/>
    <n v="655"/>
    <s v="Yes"/>
    <s v="Tuesday"/>
    <s v="April"/>
    <n v="13"/>
    <n v="5"/>
    <n v="4"/>
    <n v="2"/>
    <n v="4.3"/>
    <n v="0"/>
    <n v="10"/>
    <n v="7215"/>
    <n v="5036"/>
    <n v="9034.2000000000007"/>
    <s v="Completed"/>
    <s v="Pediatric"/>
    <n v="0"/>
    <n v="0"/>
    <n v="0"/>
    <n v="0"/>
    <n v="0"/>
    <s v="Standard Care"/>
    <n v="0"/>
    <x v="0"/>
  </r>
  <r>
    <s v="PAT_17713"/>
    <n v="26"/>
    <s v="Female"/>
    <s v="Chennai"/>
    <n v="23.9"/>
    <s v="None"/>
    <s v="Scheduled"/>
    <x v="3"/>
    <s v="Eye Irritation"/>
    <s v="Medium"/>
    <n v="23"/>
    <n v="723"/>
    <s v="Yes"/>
    <s v="Saturday"/>
    <s v="March"/>
    <n v="11"/>
    <n v="34"/>
    <n v="13"/>
    <n v="5"/>
    <n v="3.8"/>
    <n v="0"/>
    <n v="9.6"/>
    <n v="1254"/>
    <n v="3225"/>
    <n v="3641.4"/>
    <s v="Completed"/>
    <s v="Young Adult"/>
    <n v="0"/>
    <n v="1"/>
    <n v="0"/>
    <n v="0"/>
    <n v="0"/>
    <s v="Standard Care"/>
    <n v="0"/>
    <x v="0"/>
  </r>
  <r>
    <s v="PAT_17714"/>
    <n v="42"/>
    <s v="Female"/>
    <s v="Jaipur"/>
    <n v="26.1"/>
    <s v="Diabetes"/>
    <s v="Walk-in"/>
    <x v="3"/>
    <s v="Eye Irritation"/>
    <s v="High"/>
    <n v="9"/>
    <n v="477"/>
    <s v="Yes"/>
    <s v="Saturday"/>
    <s v="March"/>
    <n v="16"/>
    <n v="8"/>
    <n v="14"/>
    <n v="0"/>
    <n v="4.2"/>
    <n v="0"/>
    <n v="10"/>
    <n v="7971"/>
    <n v="4662"/>
    <n v="9177"/>
    <s v="Completed"/>
    <s v="Adult"/>
    <n v="0"/>
    <n v="0"/>
    <n v="1"/>
    <n v="0"/>
    <n v="0"/>
    <s v="Clinical Backlog Risk"/>
    <n v="0"/>
    <x v="0"/>
  </r>
  <r>
    <s v="PAT_17715"/>
    <n v="50"/>
    <s v="Male"/>
    <s v="Nagpur"/>
    <n v="22.7"/>
    <s v="None"/>
    <s v="Emergency"/>
    <x v="6"/>
    <s v="Chest Pain"/>
    <s v="Low"/>
    <n v="29"/>
    <n v="910"/>
    <s v="Yes"/>
    <s v="Friday"/>
    <s v="September"/>
    <n v="0"/>
    <n v="58"/>
    <n v="7"/>
    <n v="4"/>
    <n v="3.4"/>
    <n v="1"/>
    <n v="7.8"/>
    <n v="702"/>
    <n v="660"/>
    <n v="1590.4"/>
    <s v="Completed"/>
    <s v="Adult"/>
    <n v="0"/>
    <n v="1"/>
    <n v="0"/>
    <n v="0"/>
    <n v="0"/>
    <s v="Standard Care"/>
    <n v="0"/>
    <x v="1"/>
  </r>
  <r>
    <s v="PAT_17716"/>
    <n v="57"/>
    <s v="Male"/>
    <s v="Bangalore"/>
    <n v="26"/>
    <s v="None"/>
    <s v="Scheduled"/>
    <x v="5"/>
    <s v="Fever"/>
    <s v="Low"/>
    <n v="11"/>
    <n v="447"/>
    <s v="Yes"/>
    <s v="Saturday"/>
    <s v="October"/>
    <n v="17"/>
    <n v="20"/>
    <n v="3"/>
    <n v="0"/>
    <n v="3.1"/>
    <n v="0"/>
    <n v="10"/>
    <n v="158"/>
    <n v="514"/>
    <n v="783.3"/>
    <s v="No Show"/>
    <s v="Middle Aged"/>
    <n v="1119"/>
    <n v="0"/>
    <n v="1"/>
    <n v="0"/>
    <n v="0"/>
    <s v="Routine Scheduled Care"/>
    <n v="1"/>
    <x v="0"/>
  </r>
  <r>
    <s v="PAT_17717"/>
    <n v="71"/>
    <s v="Female"/>
    <s v="Pune"/>
    <n v="22.3"/>
    <s v="Diabetes"/>
    <s v="Scheduled"/>
    <x v="9"/>
    <s v="Pregnancy Checkup"/>
    <s v="High"/>
    <n v="3"/>
    <n v="348"/>
    <s v="No"/>
    <s v="Wednesday"/>
    <s v="January"/>
    <n v="29"/>
    <n v="16"/>
    <n v="8"/>
    <n v="3"/>
    <n v="4.4000000000000004"/>
    <n v="0"/>
    <n v="10"/>
    <n v="7435"/>
    <n v="9293"/>
    <n v="17076"/>
    <s v="Completed"/>
    <s v="Middle Aged"/>
    <n v="0"/>
    <n v="0"/>
    <n v="1"/>
    <n v="0"/>
    <n v="0"/>
    <s v="Clinical Backlog Risk"/>
    <n v="0"/>
    <x v="0"/>
  </r>
  <r>
    <s v="PAT_17718"/>
    <n v="70"/>
    <s v="Female"/>
    <s v="Hyderabad"/>
    <n v="18.600000000000001"/>
    <s v="Hypertension"/>
    <s v="Scheduled"/>
    <x v="1"/>
    <s v="Skin Allergy"/>
    <s v="High"/>
    <n v="4"/>
    <n v="370"/>
    <s v="Yes"/>
    <s v="Tuesday"/>
    <s v="November"/>
    <n v="29"/>
    <n v="14"/>
    <n v="7"/>
    <n v="1"/>
    <n v="3.9"/>
    <n v="0"/>
    <n v="10"/>
    <n v="16030"/>
    <n v="10046"/>
    <n v="18512.2"/>
    <s v="Cancelled"/>
    <s v="Middle Aged"/>
    <n v="0"/>
    <n v="0"/>
    <n v="1"/>
    <n v="0"/>
    <n v="0"/>
    <s v="Clinical Backlog Risk"/>
    <n v="1"/>
    <x v="0"/>
  </r>
  <r>
    <s v="PAT_17719"/>
    <n v="59"/>
    <s v="Male"/>
    <s v="Jaipur"/>
    <n v="18.100000000000001"/>
    <s v="None"/>
    <s v="Walk-in"/>
    <x v="2"/>
    <s v="Joint Pain"/>
    <s v="Medium"/>
    <n v="19"/>
    <n v="739"/>
    <s v="No"/>
    <s v="Tuesday"/>
    <s v="September"/>
    <n v="12"/>
    <n v="17"/>
    <n v="14"/>
    <n v="2"/>
    <n v="3.9"/>
    <n v="0"/>
    <n v="10"/>
    <n v="1813"/>
    <n v="3602"/>
    <n v="6154"/>
    <s v="Completed"/>
    <s v="Middle Aged"/>
    <n v="0"/>
    <n v="0"/>
    <n v="0"/>
    <n v="0"/>
    <n v="0"/>
    <s v="Standard Care"/>
    <n v="0"/>
    <x v="0"/>
  </r>
  <r>
    <s v="PAT_17720"/>
    <n v="68"/>
    <s v="Male"/>
    <s v="Pune"/>
    <n v="23.4"/>
    <s v="Hypertension"/>
    <s v="Scheduled"/>
    <x v="9"/>
    <s v="Pregnancy Checkup"/>
    <s v="High"/>
    <n v="27"/>
    <n v="767"/>
    <s v="Yes"/>
    <s v="Friday"/>
    <s v="May"/>
    <n v="10"/>
    <n v="5"/>
    <n v="1"/>
    <n v="1"/>
    <n v="3.8"/>
    <n v="0"/>
    <n v="10"/>
    <n v="9833"/>
    <n v="11963"/>
    <n v="15794.1"/>
    <s v="Completed"/>
    <s v="Middle Aged"/>
    <n v="0"/>
    <n v="0"/>
    <n v="0"/>
    <n v="0"/>
    <n v="0"/>
    <s v="Standard Care"/>
    <n v="0"/>
    <x v="0"/>
  </r>
  <r>
    <s v="PAT_17721"/>
    <n v="18"/>
    <s v="Female"/>
    <s v="Delhi"/>
    <n v="26.8"/>
    <s v="None"/>
    <s v="Walk-in"/>
    <x v="3"/>
    <s v="Eye Irritation"/>
    <s v="Low"/>
    <n v="16"/>
    <n v="696"/>
    <s v="No"/>
    <s v="Wednesday"/>
    <s v="November"/>
    <n v="4"/>
    <n v="49"/>
    <n v="7"/>
    <n v="1"/>
    <n v="4.7"/>
    <n v="0"/>
    <n v="9.1"/>
    <n v="812"/>
    <n v="393"/>
    <n v="1901"/>
    <s v="Completed"/>
    <s v="Young Adult"/>
    <n v="0"/>
    <n v="1"/>
    <n v="0"/>
    <n v="0"/>
    <n v="0"/>
    <s v="Standard Care"/>
    <n v="0"/>
    <x v="0"/>
  </r>
  <r>
    <s v="PAT_17722"/>
    <n v="61"/>
    <s v="Female"/>
    <s v="Hyderabad"/>
    <n v="23.4"/>
    <s v="None"/>
    <s v="Scheduled"/>
    <x v="8"/>
    <s v="Dental Pain"/>
    <s v="Medium"/>
    <n v="30"/>
    <n v="898"/>
    <s v="Yes"/>
    <s v="Wednesday"/>
    <s v="October"/>
    <n v="4"/>
    <n v="24"/>
    <n v="5"/>
    <n v="1"/>
    <n v="3.7"/>
    <n v="0"/>
    <n v="10"/>
    <n v="1478"/>
    <n v="2882"/>
    <n v="3680.6"/>
    <s v="Completed"/>
    <s v="Middle Aged"/>
    <n v="0"/>
    <n v="0"/>
    <n v="0"/>
    <n v="0"/>
    <n v="0"/>
    <s v="Standard Care"/>
    <n v="0"/>
    <x v="0"/>
  </r>
  <r>
    <s v="PAT_17723"/>
    <n v="43"/>
    <s v="Female"/>
    <s v="Chennai"/>
    <n v="29.1"/>
    <s v="None"/>
    <s v="Scheduled"/>
    <x v="1"/>
    <s v="Skin Allergy"/>
    <s v="Medium"/>
    <n v="4"/>
    <n v="286"/>
    <s v="No"/>
    <s v="Saturday"/>
    <s v="May"/>
    <n v="14"/>
    <n v="23"/>
    <n v="11"/>
    <n v="2"/>
    <n v="4.8"/>
    <n v="0"/>
    <n v="10"/>
    <n v="3258"/>
    <n v="1741"/>
    <n v="5285"/>
    <s v="Completed"/>
    <s v="Adult"/>
    <n v="0"/>
    <n v="0"/>
    <n v="0"/>
    <n v="0"/>
    <n v="0"/>
    <s v="Standard Care"/>
    <n v="0"/>
    <x v="0"/>
  </r>
  <r>
    <s v="PAT_17724"/>
    <n v="80"/>
    <s v="Male"/>
    <s v="Kolkata"/>
    <n v="27.1"/>
    <s v="None"/>
    <s v="Scheduled"/>
    <x v="3"/>
    <s v="Eye Irritation"/>
    <s v="Low"/>
    <n v="2"/>
    <n v="299"/>
    <s v="No"/>
    <s v="Monday"/>
    <s v="December"/>
    <n v="29"/>
    <n v="48"/>
    <n v="14"/>
    <n v="2"/>
    <n v="4"/>
    <n v="0"/>
    <n v="8.8000000000000007"/>
    <n v="223"/>
    <n v="709"/>
    <n v="1231"/>
    <s v="No Show"/>
    <s v="Senior"/>
    <n v="1231"/>
    <n v="1"/>
    <n v="1"/>
    <n v="0"/>
    <n v="0"/>
    <s v="Routine Scheduled Care"/>
    <n v="1"/>
    <x v="0"/>
  </r>
  <r>
    <s v="PAT_17725"/>
    <n v="17"/>
    <s v="Female"/>
    <s v="Jaipur"/>
    <n v="26"/>
    <s v="Hypertension"/>
    <s v="Walk-in"/>
    <x v="2"/>
    <s v="Joint Pain"/>
    <s v="Low"/>
    <n v="10"/>
    <n v="524"/>
    <s v="Yes"/>
    <s v="Friday"/>
    <s v="October"/>
    <n v="9"/>
    <n v="33"/>
    <n v="10"/>
    <n v="1"/>
    <n v="3.2"/>
    <n v="0"/>
    <n v="9.4"/>
    <n v="806"/>
    <n v="470"/>
    <n v="1260"/>
    <s v="Completed"/>
    <s v="Pediatric"/>
    <n v="0"/>
    <n v="1"/>
    <n v="0"/>
    <n v="0"/>
    <n v="0"/>
    <s v="Routine Scheduled Care"/>
    <n v="0"/>
    <x v="0"/>
  </r>
  <r>
    <s v="PAT_17726"/>
    <n v="31"/>
    <s v="Female"/>
    <s v="Kolkata"/>
    <n v="20.2"/>
    <s v="None"/>
    <s v="Emergency"/>
    <x v="4"/>
    <s v="Cough"/>
    <s v="High"/>
    <n v="12"/>
    <n v="479"/>
    <s v="No"/>
    <s v="Wednesday"/>
    <s v="June"/>
    <n v="0"/>
    <n v="8"/>
    <n v="3"/>
    <n v="0"/>
    <n v="3.1"/>
    <n v="1"/>
    <n v="10"/>
    <n v="13767"/>
    <n v="4893"/>
    <n v="19139"/>
    <s v="Completed"/>
    <s v="Young Adult"/>
    <n v="0"/>
    <n v="0"/>
    <n v="0"/>
    <n v="0"/>
    <n v="0"/>
    <s v="Optimized Emergency Care"/>
    <n v="0"/>
    <x v="1"/>
  </r>
  <r>
    <s v="PAT_17727"/>
    <n v="72"/>
    <s v="Female"/>
    <s v="Bangalore"/>
    <n v="34.6"/>
    <s v="Asthma"/>
    <s v="Walk-in"/>
    <x v="7"/>
    <s v="Stomach Pain"/>
    <s v="Low"/>
    <n v="17"/>
    <n v="605"/>
    <s v="No"/>
    <s v="Wednesday"/>
    <s v="November"/>
    <n v="12"/>
    <n v="42"/>
    <n v="4"/>
    <n v="1"/>
    <n v="3.1"/>
    <n v="0"/>
    <n v="8.8000000000000007"/>
    <n v="286"/>
    <n v="174"/>
    <n v="1065"/>
    <s v="Completed"/>
    <s v="Middle Aged"/>
    <n v="0"/>
    <n v="1"/>
    <n v="0"/>
    <n v="0"/>
    <n v="0"/>
    <s v="Routine Scheduled Care"/>
    <n v="0"/>
    <x v="0"/>
  </r>
  <r>
    <s v="PAT_17728"/>
    <n v="5"/>
    <s v="Male"/>
    <s v="Bangalore"/>
    <n v="23.9"/>
    <s v="None"/>
    <s v="Emergency"/>
    <x v="5"/>
    <s v="Fever"/>
    <s v="Low"/>
    <n v="28"/>
    <n v="854"/>
    <s v="Yes"/>
    <s v="Thursday"/>
    <s v="November"/>
    <n v="0"/>
    <n v="25"/>
    <n v="12"/>
    <n v="3"/>
    <n v="3.5"/>
    <n v="1"/>
    <n v="10"/>
    <n v="262"/>
    <n v="296"/>
    <n v="988.4"/>
    <s v="Completed"/>
    <s v="Pediatric"/>
    <n v="0"/>
    <n v="0"/>
    <n v="0"/>
    <n v="0"/>
    <n v="0"/>
    <s v="Standard Care"/>
    <n v="0"/>
    <x v="1"/>
  </r>
  <r>
    <s v="PAT_17729"/>
    <n v="20"/>
    <s v="Female"/>
    <s v="Chennai"/>
    <n v="24.2"/>
    <s v="Hypertension"/>
    <s v="Scheduled"/>
    <x v="8"/>
    <s v="Dental Pain"/>
    <s v="Medium"/>
    <n v="11"/>
    <n v="524"/>
    <s v="Yes"/>
    <s v="Thursday"/>
    <s v="December"/>
    <n v="25"/>
    <n v="13"/>
    <n v="12"/>
    <n v="1"/>
    <n v="3.9"/>
    <n v="0"/>
    <n v="10"/>
    <n v="1061"/>
    <n v="1972"/>
    <n v="2489.9"/>
    <s v="Completed"/>
    <s v="Young Adult"/>
    <n v="0"/>
    <n v="0"/>
    <n v="1"/>
    <n v="0"/>
    <n v="0"/>
    <s v="Standard Care"/>
    <n v="0"/>
    <x v="0"/>
  </r>
  <r>
    <s v="PAT_17730"/>
    <n v="62"/>
    <s v="Female"/>
    <s v="Bangalore"/>
    <n v="19.2"/>
    <s v="None"/>
    <s v="Walk-in"/>
    <x v="6"/>
    <s v="Chest Pain"/>
    <s v="High"/>
    <n v="17"/>
    <n v="703"/>
    <s v="No"/>
    <s v="Friday"/>
    <s v="July"/>
    <n v="1"/>
    <n v="6"/>
    <n v="10"/>
    <n v="2"/>
    <n v="3.7"/>
    <n v="0"/>
    <n v="10"/>
    <n v="6205"/>
    <n v="7761"/>
    <n v="14669"/>
    <s v="Completed"/>
    <s v="Middle Aged"/>
    <n v="0"/>
    <n v="0"/>
    <n v="0"/>
    <n v="0"/>
    <n v="0"/>
    <s v="Optimized Emergency Care"/>
    <n v="0"/>
    <x v="0"/>
  </r>
  <r>
    <s v="PAT_17731"/>
    <n v="34"/>
    <s v="Male"/>
    <s v="Chennai"/>
    <n v="24.2"/>
    <s v="Hypertension"/>
    <s v="Walk-in"/>
    <x v="9"/>
    <s v="Pregnancy Checkup"/>
    <s v="Medium"/>
    <n v="21"/>
    <n v="812"/>
    <s v="Yes"/>
    <s v="Thursday"/>
    <s v="June"/>
    <n v="5"/>
    <n v="36"/>
    <n v="11"/>
    <n v="0"/>
    <n v="4.2"/>
    <n v="0"/>
    <n v="9.6999999999999993"/>
    <n v="1182"/>
    <n v="3586"/>
    <n v="3906"/>
    <s v="Completed"/>
    <s v="Young Adult"/>
    <n v="0"/>
    <n v="1"/>
    <n v="0"/>
    <n v="0"/>
    <n v="0"/>
    <s v="Standard Care"/>
    <n v="0"/>
    <x v="0"/>
  </r>
  <r>
    <s v="PAT_17732"/>
    <n v="71"/>
    <s v="Female"/>
    <s v="Kolkata"/>
    <n v="23.7"/>
    <s v="Hypertension"/>
    <s v="Walk-in"/>
    <x v="9"/>
    <s v="Pregnancy Checkup"/>
    <s v="Medium"/>
    <n v="11"/>
    <n v="619"/>
    <s v="Yes"/>
    <s v="Thursday"/>
    <s v="June"/>
    <n v="2"/>
    <n v="16"/>
    <n v="5"/>
    <n v="3"/>
    <n v="4"/>
    <n v="0"/>
    <n v="10"/>
    <n v="1690"/>
    <n v="1302"/>
    <n v="2527.6999999999998"/>
    <s v="Completed"/>
    <s v="Middle Aged"/>
    <n v="0"/>
    <n v="0"/>
    <n v="0"/>
    <n v="0"/>
    <n v="0"/>
    <s v="Standard Care"/>
    <n v="0"/>
    <x v="0"/>
  </r>
  <r>
    <s v="PAT_17733"/>
    <n v="87"/>
    <s v="Female"/>
    <s v="Nagpur"/>
    <n v="26.2"/>
    <s v="None"/>
    <s v="Walk-in"/>
    <x v="9"/>
    <s v="Pregnancy Checkup"/>
    <s v="Medium"/>
    <n v="17"/>
    <n v="685"/>
    <s v="Yes"/>
    <s v="Thursday"/>
    <s v="August"/>
    <n v="10"/>
    <n v="15"/>
    <n v="12"/>
    <n v="2"/>
    <n v="4.7"/>
    <n v="0"/>
    <n v="10"/>
    <n v="4841"/>
    <n v="3635"/>
    <n v="6412.7"/>
    <s v="Completed"/>
    <s v="Senior"/>
    <n v="0"/>
    <n v="0"/>
    <n v="0"/>
    <n v="0"/>
    <n v="0"/>
    <s v="Standard Care"/>
    <n v="0"/>
    <x v="0"/>
  </r>
  <r>
    <s v="PAT_17734"/>
    <n v="46"/>
    <s v="Female"/>
    <s v="Jaipur"/>
    <n v="22.5"/>
    <s v="None"/>
    <s v="Scheduled"/>
    <x v="6"/>
    <s v="Chest Pain"/>
    <s v="Medium"/>
    <n v="25"/>
    <n v="815"/>
    <s v="Yes"/>
    <s v="Tuesday"/>
    <s v="April"/>
    <n v="18"/>
    <n v="21"/>
    <n v="4"/>
    <n v="1"/>
    <n v="3"/>
    <n v="0"/>
    <n v="10"/>
    <n v="1590"/>
    <n v="1789"/>
    <n v="2935.8"/>
    <s v="Completed"/>
    <s v="Adult"/>
    <n v="0"/>
    <n v="0"/>
    <n v="1"/>
    <n v="0"/>
    <n v="0"/>
    <s v="Standard Care"/>
    <n v="0"/>
    <x v="0"/>
  </r>
  <r>
    <s v="PAT_17735"/>
    <n v="70"/>
    <s v="Female"/>
    <s v="Hyderabad"/>
    <n v="25.4"/>
    <s v="None"/>
    <s v="Scheduled"/>
    <x v="8"/>
    <s v="Dental Pain"/>
    <s v="Low"/>
    <n v="20"/>
    <n v="753"/>
    <s v="Yes"/>
    <s v="Wednesday"/>
    <s v="July"/>
    <n v="16"/>
    <n v="57"/>
    <n v="3"/>
    <n v="1"/>
    <n v="3.5"/>
    <n v="0"/>
    <n v="8"/>
    <n v="959"/>
    <n v="370"/>
    <n v="1457.4"/>
    <s v="Completed"/>
    <s v="Middle Aged"/>
    <n v="0"/>
    <n v="1"/>
    <n v="1"/>
    <n v="0"/>
    <n v="0"/>
    <s v="Routine Scheduled Care"/>
    <n v="0"/>
    <x v="0"/>
  </r>
  <r>
    <s v="PAT_17736"/>
    <n v="32"/>
    <s v="Male"/>
    <s v="Nagpur"/>
    <n v="20.3"/>
    <s v="None"/>
    <s v="Walk-in"/>
    <x v="9"/>
    <s v="Pregnancy Checkup"/>
    <s v="High"/>
    <n v="12"/>
    <n v="440"/>
    <s v="Yes"/>
    <s v="Wednesday"/>
    <s v="February"/>
    <n v="11"/>
    <n v="17"/>
    <n v="9"/>
    <n v="1"/>
    <n v="4.8"/>
    <n v="0"/>
    <n v="10"/>
    <n v="5722"/>
    <n v="11312"/>
    <n v="12231.8"/>
    <s v="Completed"/>
    <s v="Young Adult"/>
    <n v="0"/>
    <n v="0"/>
    <n v="0"/>
    <n v="0"/>
    <n v="0"/>
    <s v="Standard Care"/>
    <n v="0"/>
    <x v="0"/>
  </r>
  <r>
    <s v="PAT_17737"/>
    <n v="52"/>
    <s v="Female"/>
    <s v="Bangalore"/>
    <n v="23.1"/>
    <s v="None"/>
    <s v="Scheduled"/>
    <x v="0"/>
    <s v="Headache"/>
    <s v="Low"/>
    <n v="18"/>
    <n v="601"/>
    <s v="Yes"/>
    <s v="Thursday"/>
    <s v="September"/>
    <n v="18"/>
    <n v="43"/>
    <n v="2"/>
    <n v="1"/>
    <n v="4.9000000000000004"/>
    <n v="0"/>
    <n v="9.6"/>
    <n v="175"/>
    <n v="63"/>
    <n v="587.29999999999995"/>
    <s v="Completed"/>
    <s v="Adult"/>
    <n v="0"/>
    <n v="1"/>
    <n v="1"/>
    <n v="0"/>
    <n v="0"/>
    <s v="Routine Scheduled Care"/>
    <n v="0"/>
    <x v="0"/>
  </r>
  <r>
    <s v="PAT_17738"/>
    <n v="23"/>
    <s v="Female"/>
    <s v="Ahmedabad"/>
    <n v="21.1"/>
    <s v="None"/>
    <s v="Walk-in"/>
    <x v="5"/>
    <s v="Fever"/>
    <s v="Low"/>
    <n v="21"/>
    <n v="636"/>
    <s v="No"/>
    <s v="Monday"/>
    <s v="April"/>
    <n v="22"/>
    <n v="26"/>
    <n v="6"/>
    <n v="0"/>
    <n v="4.7"/>
    <n v="0"/>
    <n v="10"/>
    <n v="860"/>
    <n v="464"/>
    <n v="1960"/>
    <s v="Completed"/>
    <s v="Young Adult"/>
    <n v="0"/>
    <n v="0"/>
    <n v="1"/>
    <n v="0"/>
    <n v="0"/>
    <s v="Routine Scheduled Care"/>
    <n v="0"/>
    <x v="0"/>
  </r>
  <r>
    <s v="PAT_17739"/>
    <n v="10"/>
    <s v="Female"/>
    <s v="Nagpur"/>
    <n v="26.2"/>
    <s v="Hypertension"/>
    <s v="Scheduled"/>
    <x v="4"/>
    <s v="Cough"/>
    <s v="Low"/>
    <n v="26"/>
    <n v="882"/>
    <s v="No"/>
    <s v="Wednesday"/>
    <s v="May"/>
    <n v="10"/>
    <n v="39"/>
    <n v="7"/>
    <n v="4"/>
    <n v="4"/>
    <n v="0"/>
    <n v="9.4"/>
    <n v="567"/>
    <n v="200"/>
    <n v="1649"/>
    <s v="Completed"/>
    <s v="Pediatric"/>
    <n v="0"/>
    <n v="1"/>
    <n v="0"/>
    <n v="0"/>
    <n v="0"/>
    <s v="Routine Scheduled Care"/>
    <n v="0"/>
    <x v="0"/>
  </r>
  <r>
    <s v="PAT_17740"/>
    <n v="23"/>
    <s v="Male"/>
    <s v="Kolkata"/>
    <n v="24.7"/>
    <s v="None"/>
    <s v="Emergency"/>
    <x v="1"/>
    <s v="Skin Allergy"/>
    <s v="Medium"/>
    <n v="5"/>
    <n v="373"/>
    <s v="No"/>
    <s v="Thursday"/>
    <s v="July"/>
    <n v="0"/>
    <n v="28"/>
    <n v="0"/>
    <n v="0"/>
    <n v="4.0999999999999996"/>
    <n v="1"/>
    <n v="10"/>
    <n v="2207"/>
    <n v="2854"/>
    <n v="5434"/>
    <s v="Completed"/>
    <s v="Young Adult"/>
    <n v="0"/>
    <n v="0"/>
    <n v="0"/>
    <n v="0"/>
    <n v="0"/>
    <s v="Standard Care"/>
    <n v="0"/>
    <x v="1"/>
  </r>
  <r>
    <s v="PAT_17741"/>
    <n v="56"/>
    <s v="Male"/>
    <s v="Nagpur"/>
    <n v="24"/>
    <s v="Hypertension"/>
    <s v="Scheduled"/>
    <x v="2"/>
    <s v="Joint Pain"/>
    <s v="Medium"/>
    <n v="13"/>
    <n v="477"/>
    <s v="Yes"/>
    <s v="Monday"/>
    <s v="April"/>
    <n v="4"/>
    <n v="24"/>
    <n v="11"/>
    <n v="4"/>
    <n v="3.9"/>
    <n v="0"/>
    <n v="10"/>
    <n v="2171"/>
    <n v="2344"/>
    <n v="3494.4"/>
    <s v="Completed"/>
    <s v="Middle Aged"/>
    <n v="0"/>
    <n v="0"/>
    <n v="0"/>
    <n v="0"/>
    <n v="0"/>
    <s v="Standard Care"/>
    <n v="0"/>
    <x v="0"/>
  </r>
  <r>
    <s v="PAT_17742"/>
    <n v="14"/>
    <s v="Female"/>
    <s v="Bangalore"/>
    <n v="29.7"/>
    <s v="Hypertension"/>
    <s v="Scheduled"/>
    <x v="1"/>
    <s v="Skin Allergy"/>
    <s v="Low"/>
    <n v="21"/>
    <n v="651"/>
    <s v="Yes"/>
    <s v="Tuesday"/>
    <s v="March"/>
    <n v="27"/>
    <n v="57"/>
    <n v="14"/>
    <n v="1"/>
    <n v="3.3"/>
    <n v="0"/>
    <n v="7.8"/>
    <n v="323"/>
    <n v="236"/>
    <n v="847"/>
    <s v="Completed"/>
    <s v="Pediatric"/>
    <n v="0"/>
    <n v="1"/>
    <n v="1"/>
    <n v="0"/>
    <n v="0"/>
    <s v="Routine Scheduled Care"/>
    <n v="0"/>
    <x v="0"/>
  </r>
  <r>
    <s v="PAT_17743"/>
    <n v="88"/>
    <s v="Female"/>
    <s v="Pune"/>
    <n v="32"/>
    <s v="Asthma"/>
    <s v="Walk-in"/>
    <x v="6"/>
    <s v="Chest Pain"/>
    <s v="Low"/>
    <n v="25"/>
    <n v="745"/>
    <s v="Yes"/>
    <s v="Wednesday"/>
    <s v="July"/>
    <n v="27"/>
    <n v="51"/>
    <n v="6"/>
    <n v="0"/>
    <n v="4.4000000000000004"/>
    <n v="0"/>
    <n v="8.8000000000000007"/>
    <n v="511"/>
    <n v="879"/>
    <n v="1494.5"/>
    <s v="Cancelled"/>
    <s v="Senior"/>
    <n v="0"/>
    <n v="1"/>
    <n v="1"/>
    <n v="0"/>
    <n v="0"/>
    <s v="Routine Scheduled Care"/>
    <n v="1"/>
    <x v="0"/>
  </r>
  <r>
    <s v="PAT_17744"/>
    <n v="26"/>
    <s v="Female"/>
    <s v="Ahmedabad"/>
    <n v="21.9"/>
    <s v="None"/>
    <s v="Emergency"/>
    <x v="8"/>
    <s v="Dental Pain"/>
    <s v="Low"/>
    <n v="11"/>
    <n v="607"/>
    <s v="No"/>
    <s v="Monday"/>
    <s v="August"/>
    <n v="0"/>
    <n v="23"/>
    <n v="10"/>
    <n v="2"/>
    <n v="4.5"/>
    <n v="1"/>
    <n v="10"/>
    <n v="898"/>
    <n v="646"/>
    <n v="2151"/>
    <s v="Completed"/>
    <s v="Young Adult"/>
    <n v="0"/>
    <n v="0"/>
    <n v="0"/>
    <n v="0"/>
    <n v="0"/>
    <s v="Standard Care"/>
    <n v="0"/>
    <x v="1"/>
  </r>
  <r>
    <s v="PAT_17745"/>
    <n v="61"/>
    <s v="Male"/>
    <s v="Ahmedabad"/>
    <n v="25.8"/>
    <s v="Hypertension"/>
    <s v="Scheduled"/>
    <x v="6"/>
    <s v="Chest Pain"/>
    <s v="High"/>
    <n v="20"/>
    <n v="772"/>
    <s v="Yes"/>
    <s v="Saturday"/>
    <s v="August"/>
    <n v="24"/>
    <n v="12"/>
    <n v="11"/>
    <n v="4"/>
    <n v="3.9"/>
    <n v="0"/>
    <n v="10"/>
    <n v="13279"/>
    <n v="8526"/>
    <n v="15803.9"/>
    <s v="Completed"/>
    <s v="Middle Aged"/>
    <n v="0"/>
    <n v="0"/>
    <n v="1"/>
    <n v="0"/>
    <n v="0"/>
    <s v="Clinical Backlog Risk"/>
    <n v="0"/>
    <x v="0"/>
  </r>
  <r>
    <s v="PAT_17746"/>
    <n v="73"/>
    <s v="Female"/>
    <s v="Pune"/>
    <n v="27.1"/>
    <s v="Asthma"/>
    <s v="Emergency"/>
    <x v="9"/>
    <s v="Pregnancy Checkup"/>
    <s v="High"/>
    <n v="11"/>
    <n v="528"/>
    <s v="No"/>
    <s v="Saturday"/>
    <s v="August"/>
    <n v="0"/>
    <n v="3"/>
    <n v="9"/>
    <n v="3"/>
    <n v="3.3"/>
    <n v="1"/>
    <n v="10"/>
    <n v="6158"/>
    <n v="6933"/>
    <n v="13619"/>
    <s v="Cancelled"/>
    <s v="Middle Aged"/>
    <n v="0"/>
    <n v="0"/>
    <n v="0"/>
    <n v="0"/>
    <n v="0"/>
    <s v="Optimized Emergency Care"/>
    <n v="1"/>
    <x v="1"/>
  </r>
  <r>
    <s v="PAT_17747"/>
    <n v="39"/>
    <s v="Male"/>
    <s v="Kolkata"/>
    <n v="25.2"/>
    <s v="None"/>
    <s v="Walk-in"/>
    <x v="6"/>
    <s v="Chest Pain"/>
    <s v="Medium"/>
    <n v="10"/>
    <n v="564"/>
    <s v="No"/>
    <s v="Saturday"/>
    <s v="March"/>
    <n v="23"/>
    <n v="11"/>
    <n v="12"/>
    <n v="4"/>
    <n v="3.1"/>
    <n v="0"/>
    <n v="10"/>
    <n v="4947"/>
    <n v="1229"/>
    <n v="6740"/>
    <s v="Completed"/>
    <s v="Adult"/>
    <n v="0"/>
    <n v="0"/>
    <n v="1"/>
    <n v="0"/>
    <n v="0"/>
    <s v="Standard Care"/>
    <n v="0"/>
    <x v="0"/>
  </r>
  <r>
    <s v="PAT_17748"/>
    <n v="31"/>
    <s v="Male"/>
    <s v="Hyderabad"/>
    <n v="20.9"/>
    <s v="Asthma"/>
    <s v="Walk-in"/>
    <x v="8"/>
    <s v="Dental Pain"/>
    <s v="High"/>
    <n v="30"/>
    <n v="948"/>
    <s v="No"/>
    <s v="Saturday"/>
    <s v="August"/>
    <n v="24"/>
    <n v="4"/>
    <n v="6"/>
    <n v="3"/>
    <n v="4.7"/>
    <n v="0"/>
    <n v="10"/>
    <n v="14943"/>
    <n v="11206"/>
    <n v="27097"/>
    <s v="Completed"/>
    <s v="Young Adult"/>
    <n v="0"/>
    <n v="0"/>
    <n v="1"/>
    <n v="0"/>
    <n v="0"/>
    <s v="Clinical Backlog Risk"/>
    <n v="0"/>
    <x v="0"/>
  </r>
  <r>
    <s v="PAT_17749"/>
    <n v="30"/>
    <s v="Male"/>
    <s v="Hyderabad"/>
    <n v="18.7"/>
    <s v="Hypertension"/>
    <s v="Scheduled"/>
    <x v="8"/>
    <s v="Dental Pain"/>
    <s v="Low"/>
    <n v="8"/>
    <n v="520"/>
    <s v="Yes"/>
    <s v="Saturday"/>
    <s v="March"/>
    <n v="7"/>
    <n v="25"/>
    <n v="3"/>
    <n v="0"/>
    <n v="4"/>
    <n v="0"/>
    <n v="10"/>
    <n v="120"/>
    <n v="346"/>
    <n v="690.2"/>
    <s v="Completed"/>
    <s v="Young Adult"/>
    <n v="0"/>
    <n v="0"/>
    <n v="0"/>
    <n v="0"/>
    <n v="0"/>
    <s v="Standard Care"/>
    <n v="0"/>
    <x v="0"/>
  </r>
  <r>
    <s v="PAT_17750"/>
    <n v="31"/>
    <s v="Female"/>
    <s v="Pune"/>
    <n v="22.6"/>
    <s v="None"/>
    <s v="Walk-in"/>
    <x v="3"/>
    <s v="Eye Irritation"/>
    <s v="High"/>
    <n v="25"/>
    <n v="837"/>
    <s v="Yes"/>
    <s v="Wednesday"/>
    <s v="November"/>
    <n v="17"/>
    <n v="17"/>
    <n v="6"/>
    <n v="3"/>
    <n v="3.3"/>
    <n v="0"/>
    <n v="10"/>
    <n v="16050"/>
    <n v="10603"/>
    <n v="19243"/>
    <s v="Completed"/>
    <s v="Young Adult"/>
    <n v="0"/>
    <n v="0"/>
    <n v="1"/>
    <n v="0"/>
    <n v="0"/>
    <s v="Clinical Backlog Risk"/>
    <n v="0"/>
    <x v="0"/>
  </r>
  <r>
    <s v="PAT_17751"/>
    <n v="2"/>
    <s v="Female"/>
    <s v="Nagpur"/>
    <n v="15.1"/>
    <s v="Hypertension"/>
    <s v="Walk-in"/>
    <x v="3"/>
    <s v="Eye Irritation"/>
    <s v="Low"/>
    <n v="28"/>
    <n v="836"/>
    <s v="No"/>
    <s v="Monday"/>
    <s v="August"/>
    <n v="12"/>
    <n v="39"/>
    <n v="10"/>
    <n v="2"/>
    <n v="4"/>
    <n v="0"/>
    <n v="9.4"/>
    <n v="237"/>
    <n v="484"/>
    <n v="1557"/>
    <s v="Completed"/>
    <s v="Pediatric"/>
    <n v="0"/>
    <n v="1"/>
    <n v="0"/>
    <n v="0"/>
    <n v="0"/>
    <s v="Routine Scheduled Care"/>
    <n v="0"/>
    <x v="0"/>
  </r>
  <r>
    <s v="PAT_17752"/>
    <n v="61"/>
    <s v="Male"/>
    <s v="Bangalore"/>
    <n v="27.2"/>
    <s v="Diabetes"/>
    <s v="Scheduled"/>
    <x v="4"/>
    <s v="Cough"/>
    <s v="Low"/>
    <n v="15"/>
    <n v="645"/>
    <s v="No"/>
    <s v="Monday"/>
    <s v="June"/>
    <n v="3"/>
    <n v="29"/>
    <n v="7"/>
    <n v="2"/>
    <n v="4.9000000000000004"/>
    <n v="0"/>
    <n v="10"/>
    <n v="324"/>
    <n v="486"/>
    <n v="1455"/>
    <s v="Completed"/>
    <s v="Middle Aged"/>
    <n v="0"/>
    <n v="0"/>
    <n v="0"/>
    <n v="0"/>
    <n v="0"/>
    <s v="Standard Care"/>
    <n v="0"/>
    <x v="0"/>
  </r>
  <r>
    <s v="PAT_17753"/>
    <n v="79"/>
    <s v="Male"/>
    <s v="Bangalore"/>
    <n v="23.4"/>
    <s v="Diabetes"/>
    <s v="Emergency"/>
    <x v="5"/>
    <s v="Fever"/>
    <s v="Medium"/>
    <n v="27"/>
    <n v="776"/>
    <s v="Yes"/>
    <s v="Tuesday"/>
    <s v="September"/>
    <n v="0"/>
    <n v="10"/>
    <n v="0"/>
    <n v="0"/>
    <n v="3"/>
    <n v="1"/>
    <n v="10"/>
    <n v="2845"/>
    <n v="1577"/>
    <n v="3638.6"/>
    <s v="Completed"/>
    <s v="Senior"/>
    <n v="0"/>
    <n v="0"/>
    <n v="0"/>
    <n v="0"/>
    <n v="0"/>
    <s v="Standard Care"/>
    <n v="0"/>
    <x v="1"/>
  </r>
  <r>
    <s v="PAT_17754"/>
    <n v="65"/>
    <s v="Female"/>
    <s v="Mumbai"/>
    <n v="23.9"/>
    <s v="None"/>
    <s v="Walk-in"/>
    <x v="7"/>
    <s v="Stomach Pain"/>
    <s v="High"/>
    <n v="10"/>
    <n v="483"/>
    <s v="No"/>
    <s v="Friday"/>
    <s v="October"/>
    <n v="12"/>
    <n v="14"/>
    <n v="5"/>
    <n v="2"/>
    <n v="3.8"/>
    <n v="0"/>
    <n v="10"/>
    <n v="14472"/>
    <n v="7586"/>
    <n v="22541"/>
    <s v="Completed"/>
    <s v="Middle Aged"/>
    <n v="0"/>
    <n v="0"/>
    <n v="0"/>
    <n v="0"/>
    <n v="0"/>
    <s v="Standard Care"/>
    <n v="0"/>
    <x v="0"/>
  </r>
  <r>
    <s v="PAT_17755"/>
    <n v="14"/>
    <s v="Female"/>
    <s v="Kolkata"/>
    <n v="32.4"/>
    <s v="Hypertension"/>
    <s v="Scheduled"/>
    <x v="4"/>
    <s v="Cough"/>
    <s v="Low"/>
    <n v="25"/>
    <n v="890"/>
    <s v="Yes"/>
    <s v="Friday"/>
    <s v="October"/>
    <n v="12"/>
    <n v="35"/>
    <n v="5"/>
    <n v="0"/>
    <n v="4.4000000000000004"/>
    <n v="0"/>
    <n v="9.9"/>
    <n v="394"/>
    <n v="519"/>
    <n v="1262.0999999999999"/>
    <s v="Completed"/>
    <s v="Pediatric"/>
    <n v="0"/>
    <n v="1"/>
    <n v="0"/>
    <n v="0"/>
    <n v="0"/>
    <s v="Routine Scheduled Care"/>
    <n v="0"/>
    <x v="0"/>
  </r>
  <r>
    <s v="PAT_17756"/>
    <n v="74"/>
    <s v="Female"/>
    <s v="Chennai"/>
    <n v="20.5"/>
    <s v="Diabetes"/>
    <s v="Scheduled"/>
    <x v="0"/>
    <s v="Headache"/>
    <s v="Medium"/>
    <n v="18"/>
    <n v="666"/>
    <s v="Yes"/>
    <s v="Wednesday"/>
    <s v="January"/>
    <n v="12"/>
    <n v="38"/>
    <n v="5"/>
    <n v="1"/>
    <n v="4"/>
    <n v="0"/>
    <n v="9.5"/>
    <n v="2113"/>
    <n v="3700"/>
    <n v="4535.3"/>
    <s v="No Show"/>
    <s v="Middle Aged"/>
    <n v="6479"/>
    <n v="1"/>
    <n v="0"/>
    <n v="0"/>
    <n v="0"/>
    <s v="Standard Care"/>
    <n v="1"/>
    <x v="0"/>
  </r>
  <r>
    <s v="PAT_17757"/>
    <n v="14"/>
    <s v="Female"/>
    <s v="Hyderabad"/>
    <n v="15.9"/>
    <s v="None"/>
    <s v="Emergency"/>
    <x v="7"/>
    <s v="Stomach Pain"/>
    <s v="Low"/>
    <n v="23"/>
    <n v="763"/>
    <s v="No"/>
    <s v="Saturday"/>
    <s v="February"/>
    <n v="0"/>
    <n v="22"/>
    <n v="14"/>
    <n v="2"/>
    <n v="4"/>
    <n v="1"/>
    <n v="10"/>
    <n v="368"/>
    <n v="566"/>
    <n v="1697"/>
    <s v="Completed"/>
    <s v="Pediatric"/>
    <n v="0"/>
    <n v="0"/>
    <n v="0"/>
    <n v="0"/>
    <n v="0"/>
    <s v="Standard Care"/>
    <n v="0"/>
    <x v="1"/>
  </r>
  <r>
    <s v="PAT_17758"/>
    <n v="11"/>
    <s v="Male"/>
    <s v="Mumbai"/>
    <n v="19.5"/>
    <s v="None"/>
    <s v="Scheduled"/>
    <x v="2"/>
    <s v="Joint Pain"/>
    <s v="Medium"/>
    <n v="21"/>
    <n v="818"/>
    <s v="Yes"/>
    <s v="Thursday"/>
    <s v="February"/>
    <n v="29"/>
    <n v="19"/>
    <n v="8"/>
    <n v="0"/>
    <n v="3.7"/>
    <n v="0"/>
    <n v="10"/>
    <n v="2161"/>
    <n v="2154"/>
    <n v="3593.1"/>
    <s v="Completed"/>
    <s v="Pediatric"/>
    <n v="0"/>
    <n v="0"/>
    <n v="1"/>
    <n v="0"/>
    <n v="0"/>
    <s v="Standard Care"/>
    <n v="0"/>
    <x v="0"/>
  </r>
  <r>
    <s v="PAT_17759"/>
    <n v="46"/>
    <s v="Male"/>
    <s v="Hyderabad"/>
    <n v="17.100000000000001"/>
    <s v="Hypertension"/>
    <s v="Scheduled"/>
    <x v="5"/>
    <s v="Fever"/>
    <s v="Medium"/>
    <n v="4"/>
    <n v="345"/>
    <s v="Yes"/>
    <s v="Saturday"/>
    <s v="August"/>
    <n v="21"/>
    <n v="33"/>
    <n v="6"/>
    <n v="3"/>
    <n v="4.3"/>
    <n v="0"/>
    <n v="9.9"/>
    <n v="4532"/>
    <n v="2890"/>
    <n v="5436.9"/>
    <s v="Completed"/>
    <s v="Adult"/>
    <n v="0"/>
    <n v="1"/>
    <n v="1"/>
    <n v="1"/>
    <n v="0"/>
    <s v="Standard Care"/>
    <n v="0"/>
    <x v="0"/>
  </r>
  <r>
    <s v="PAT_17760"/>
    <n v="67"/>
    <s v="Female"/>
    <s v="Jaipur"/>
    <n v="21.4"/>
    <s v="Diabetes"/>
    <s v="Scheduled"/>
    <x v="9"/>
    <s v="Pregnancy Checkup"/>
    <s v="Medium"/>
    <n v="21"/>
    <n v="727"/>
    <s v="Yes"/>
    <s v="Saturday"/>
    <s v="January"/>
    <n v="23"/>
    <n v="37"/>
    <n v="13"/>
    <n v="2"/>
    <n v="4.4000000000000004"/>
    <n v="0"/>
    <n v="9.6999999999999993"/>
    <n v="4019"/>
    <n v="3462"/>
    <n v="5745.6"/>
    <s v="Completed"/>
    <s v="Middle Aged"/>
    <n v="0"/>
    <n v="1"/>
    <n v="1"/>
    <n v="1"/>
    <n v="0"/>
    <s v="Standard Care"/>
    <n v="0"/>
    <x v="0"/>
  </r>
  <r>
    <s v="PAT_17761"/>
    <n v="45"/>
    <s v="Male"/>
    <s v="Hyderabad"/>
    <n v="27.6"/>
    <s v="Hypertension"/>
    <s v="Walk-in"/>
    <x v="0"/>
    <s v="Headache"/>
    <s v="Medium"/>
    <n v="5"/>
    <n v="411"/>
    <s v="Yes"/>
    <s v="Friday"/>
    <s v="October"/>
    <n v="20"/>
    <n v="38"/>
    <n v="4"/>
    <n v="0"/>
    <n v="4.8"/>
    <n v="0"/>
    <n v="9.9"/>
    <n v="1689"/>
    <n v="1703"/>
    <n v="2662.1"/>
    <s v="Completed"/>
    <s v="Adult"/>
    <n v="0"/>
    <n v="1"/>
    <n v="1"/>
    <n v="0"/>
    <n v="0"/>
    <s v="Standard Care"/>
    <n v="0"/>
    <x v="0"/>
  </r>
  <r>
    <s v="PAT_17762"/>
    <n v="48"/>
    <s v="Male"/>
    <s v="Ahmedabad"/>
    <n v="27.2"/>
    <s v="Diabetes"/>
    <s v="Walk-in"/>
    <x v="0"/>
    <s v="Headache"/>
    <s v="Low"/>
    <n v="19"/>
    <n v="728"/>
    <s v="No"/>
    <s v="Wednesday"/>
    <s v="November"/>
    <n v="9"/>
    <n v="30"/>
    <n v="8"/>
    <n v="0"/>
    <n v="3.3"/>
    <n v="0"/>
    <n v="9.6999999999999993"/>
    <n v="632"/>
    <n v="305"/>
    <n v="1665"/>
    <s v="Completed"/>
    <s v="Adult"/>
    <n v="0"/>
    <n v="0"/>
    <n v="0"/>
    <n v="0"/>
    <n v="0"/>
    <s v="Routine Scheduled Care"/>
    <n v="0"/>
    <x v="0"/>
  </r>
  <r>
    <s v="PAT_17763"/>
    <n v="39"/>
    <s v="Female"/>
    <s v="Chennai"/>
    <n v="20.3"/>
    <s v="Hypertension"/>
    <s v="Scheduled"/>
    <x v="3"/>
    <s v="Eye Irritation"/>
    <s v="High"/>
    <n v="19"/>
    <n v="769"/>
    <s v="No"/>
    <s v="Wednesday"/>
    <s v="December"/>
    <n v="10"/>
    <n v="12"/>
    <n v="0"/>
    <n v="0"/>
    <n v="3.1"/>
    <n v="0"/>
    <n v="10"/>
    <n v="18111"/>
    <n v="6202"/>
    <n v="25082"/>
    <s v="Cancelled"/>
    <s v="Adult"/>
    <n v="0"/>
    <n v="0"/>
    <n v="0"/>
    <n v="0"/>
    <n v="0"/>
    <s v="Standard Care"/>
    <n v="1"/>
    <x v="0"/>
  </r>
  <r>
    <s v="PAT_17764"/>
    <n v="12"/>
    <s v="Female"/>
    <s v="Bangalore"/>
    <n v="23.2"/>
    <s v="Hypertension"/>
    <s v="Scheduled"/>
    <x v="4"/>
    <s v="Cough"/>
    <s v="Medium"/>
    <n v="19"/>
    <n v="720"/>
    <s v="Yes"/>
    <s v="Monday"/>
    <s v="May"/>
    <n v="16"/>
    <n v="27"/>
    <n v="1"/>
    <n v="0"/>
    <n v="3.5"/>
    <n v="0"/>
    <n v="9.9"/>
    <n v="4936"/>
    <n v="2094"/>
    <n v="5425"/>
    <s v="Completed"/>
    <s v="Pediatric"/>
    <n v="0"/>
    <n v="0"/>
    <n v="1"/>
    <n v="0"/>
    <n v="0"/>
    <s v="Standard Care"/>
    <n v="0"/>
    <x v="0"/>
  </r>
  <r>
    <s v="PAT_17765"/>
    <n v="21"/>
    <s v="Female"/>
    <s v="Ahmedabad"/>
    <n v="24.1"/>
    <s v="Diabetes"/>
    <s v="Emergency"/>
    <x v="6"/>
    <s v="Chest Pain"/>
    <s v="High"/>
    <n v="17"/>
    <n v="699"/>
    <s v="No"/>
    <s v="Thursday"/>
    <s v="April"/>
    <n v="0"/>
    <n v="2"/>
    <n v="11"/>
    <n v="2"/>
    <n v="3.4"/>
    <n v="1"/>
    <n v="10"/>
    <n v="17006"/>
    <n v="9369"/>
    <n v="27074"/>
    <s v="Completed"/>
    <s v="Young Adult"/>
    <n v="0"/>
    <n v="0"/>
    <n v="0"/>
    <n v="0"/>
    <n v="0"/>
    <s v="Optimized Emergency Care"/>
    <n v="0"/>
    <x v="1"/>
  </r>
  <r>
    <s v="PAT_17766"/>
    <n v="32"/>
    <s v="Female"/>
    <s v="Bangalore"/>
    <n v="21.9"/>
    <s v="None"/>
    <s v="Scheduled"/>
    <x v="4"/>
    <s v="Cough"/>
    <s v="Low"/>
    <n v="6"/>
    <n v="321"/>
    <s v="Yes"/>
    <s v="Thursday"/>
    <s v="October"/>
    <n v="23"/>
    <n v="35"/>
    <n v="1"/>
    <n v="0"/>
    <n v="4.9000000000000004"/>
    <n v="0"/>
    <n v="10"/>
    <n v="976"/>
    <n v="183"/>
    <n v="1036"/>
    <s v="Completed"/>
    <s v="Young Adult"/>
    <n v="0"/>
    <n v="1"/>
    <n v="1"/>
    <n v="0"/>
    <n v="0"/>
    <s v="Routine Scheduled Care"/>
    <n v="0"/>
    <x v="0"/>
  </r>
  <r>
    <s v="PAT_17767"/>
    <n v="22"/>
    <s v="Female"/>
    <s v="Bangalore"/>
    <n v="21.6"/>
    <s v="Asthma"/>
    <s v="Scheduled"/>
    <x v="9"/>
    <s v="Pregnancy Checkup"/>
    <s v="Medium"/>
    <n v="11"/>
    <n v="610"/>
    <s v="Yes"/>
    <s v="Friday"/>
    <s v="June"/>
    <n v="16"/>
    <n v="17"/>
    <n v="10"/>
    <n v="3"/>
    <n v="3.1"/>
    <n v="0"/>
    <n v="10"/>
    <n v="2411"/>
    <n v="2455"/>
    <n v="3833.2"/>
    <s v="Cancelled"/>
    <s v="Young Adult"/>
    <n v="0"/>
    <n v="0"/>
    <n v="1"/>
    <n v="0"/>
    <n v="0"/>
    <s v="Standard Care"/>
    <n v="1"/>
    <x v="0"/>
  </r>
  <r>
    <s v="PAT_17768"/>
    <n v="33"/>
    <s v="Female"/>
    <s v="Nagpur"/>
    <n v="27.3"/>
    <s v="Diabetes"/>
    <s v="Scheduled"/>
    <x v="7"/>
    <s v="Stomach Pain"/>
    <s v="High"/>
    <n v="15"/>
    <n v="540"/>
    <s v="Yes"/>
    <s v="Monday"/>
    <s v="December"/>
    <n v="24"/>
    <n v="4"/>
    <n v="7"/>
    <n v="2"/>
    <n v="4.2"/>
    <n v="0"/>
    <n v="10"/>
    <n v="10699"/>
    <n v="9883"/>
    <n v="14785.4"/>
    <s v="Completed"/>
    <s v="Young Adult"/>
    <n v="0"/>
    <n v="0"/>
    <n v="1"/>
    <n v="0"/>
    <n v="0"/>
    <s v="Clinical Backlog Risk"/>
    <n v="0"/>
    <x v="0"/>
  </r>
  <r>
    <s v="PAT_17769"/>
    <n v="39"/>
    <s v="Male"/>
    <s v="Pune"/>
    <n v="21"/>
    <s v="None"/>
    <s v="Walk-in"/>
    <x v="5"/>
    <s v="Fever"/>
    <s v="Medium"/>
    <n v="14"/>
    <n v="650"/>
    <s v="Yes"/>
    <s v="Thursday"/>
    <s v="March"/>
    <n v="28"/>
    <n v="28"/>
    <n v="7"/>
    <n v="2"/>
    <n v="4.5999999999999996"/>
    <n v="0"/>
    <n v="10"/>
    <n v="1923"/>
    <n v="1252"/>
    <n v="2677.5"/>
    <s v="No Show"/>
    <s v="Adult"/>
    <n v="3825"/>
    <n v="0"/>
    <n v="1"/>
    <n v="0"/>
    <n v="0"/>
    <s v="Standard Care"/>
    <n v="1"/>
    <x v="0"/>
  </r>
  <r>
    <s v="PAT_17770"/>
    <n v="60"/>
    <s v="Male"/>
    <s v="Bangalore"/>
    <n v="21.7"/>
    <s v="Hypertension"/>
    <s v="Walk-in"/>
    <x v="7"/>
    <s v="Stomach Pain"/>
    <s v="Low"/>
    <n v="13"/>
    <n v="473"/>
    <s v="Yes"/>
    <s v="Tuesday"/>
    <s v="April"/>
    <n v="21"/>
    <n v="20"/>
    <n v="7"/>
    <n v="1"/>
    <n v="4.3"/>
    <n v="0"/>
    <n v="10"/>
    <n v="998"/>
    <n v="791"/>
    <n v="1583.4"/>
    <s v="Completed"/>
    <s v="Middle Aged"/>
    <n v="0"/>
    <n v="0"/>
    <n v="1"/>
    <n v="0"/>
    <n v="0"/>
    <s v="Routine Scheduled Care"/>
    <n v="0"/>
    <x v="0"/>
  </r>
  <r>
    <s v="PAT_17771"/>
    <n v="4"/>
    <s v="Female"/>
    <s v="Ahmedabad"/>
    <n v="27"/>
    <s v="None"/>
    <s v="Scheduled"/>
    <x v="6"/>
    <s v="Chest Pain"/>
    <s v="Low"/>
    <n v="2"/>
    <n v="323"/>
    <s v="Yes"/>
    <s v="Friday"/>
    <s v="March"/>
    <n v="3"/>
    <n v="37"/>
    <n v="14"/>
    <n v="4"/>
    <n v="3.2"/>
    <n v="0"/>
    <n v="9.1"/>
    <n v="502"/>
    <n v="319"/>
    <n v="800.8"/>
    <s v="Completed"/>
    <s v="Pediatric"/>
    <n v="0"/>
    <n v="1"/>
    <n v="0"/>
    <n v="0"/>
    <n v="0"/>
    <s v="Standard Care"/>
    <n v="0"/>
    <x v="0"/>
  </r>
  <r>
    <s v="PAT_17772"/>
    <n v="54"/>
    <s v="Male"/>
    <s v="Bangalore"/>
    <n v="24.3"/>
    <s v="Diabetes"/>
    <s v="Emergency"/>
    <x v="7"/>
    <s v="Stomach Pain"/>
    <s v="Low"/>
    <n v="18"/>
    <n v="675"/>
    <s v="Yes"/>
    <s v="Friday"/>
    <s v="August"/>
    <n v="0"/>
    <n v="37"/>
    <n v="1"/>
    <n v="1"/>
    <n v="4.0999999999999996"/>
    <n v="1"/>
    <n v="9.6"/>
    <n v="803"/>
    <n v="378"/>
    <n v="1299.2"/>
    <s v="Completed"/>
    <s v="Adult"/>
    <n v="0"/>
    <n v="1"/>
    <n v="0"/>
    <n v="0"/>
    <n v="0"/>
    <s v="Standard Care"/>
    <n v="0"/>
    <x v="1"/>
  </r>
  <r>
    <s v="PAT_17773"/>
    <n v="36"/>
    <s v="Male"/>
    <s v="Nagpur"/>
    <n v="27.6"/>
    <s v="None"/>
    <s v="Emergency"/>
    <x v="6"/>
    <s v="Chest Pain"/>
    <s v="High"/>
    <n v="20"/>
    <n v="766"/>
    <s v="Yes"/>
    <s v="Saturday"/>
    <s v="June"/>
    <n v="0"/>
    <n v="13"/>
    <n v="14"/>
    <n v="4"/>
    <n v="3.3"/>
    <n v="1"/>
    <n v="10"/>
    <n v="11639"/>
    <n v="11753"/>
    <n v="16910.599999999999"/>
    <s v="Completed"/>
    <s v="Adult"/>
    <n v="0"/>
    <n v="0"/>
    <n v="0"/>
    <n v="0"/>
    <n v="0"/>
    <s v="Optimized Emergency Care"/>
    <n v="0"/>
    <x v="1"/>
  </r>
  <r>
    <s v="PAT_17774"/>
    <n v="12"/>
    <s v="Male"/>
    <s v="Pune"/>
    <n v="21"/>
    <s v="Hypertension"/>
    <s v="Scheduled"/>
    <x v="5"/>
    <s v="Fever"/>
    <s v="Low"/>
    <n v="28"/>
    <n v="796"/>
    <s v="No"/>
    <s v="Thursday"/>
    <s v="January"/>
    <n v="2"/>
    <n v="56"/>
    <n v="14"/>
    <n v="4"/>
    <n v="4.7"/>
    <n v="0"/>
    <n v="8.6"/>
    <n v="444"/>
    <n v="223"/>
    <n v="1463"/>
    <s v="Completed"/>
    <s v="Pediatric"/>
    <n v="0"/>
    <n v="1"/>
    <n v="0"/>
    <n v="0"/>
    <n v="0"/>
    <s v="Standard Care"/>
    <n v="0"/>
    <x v="0"/>
  </r>
  <r>
    <s v="PAT_17775"/>
    <n v="57"/>
    <s v="Male"/>
    <s v="Jaipur"/>
    <n v="24.8"/>
    <s v="None"/>
    <s v="Emergency"/>
    <x v="3"/>
    <s v="Eye Irritation"/>
    <s v="High"/>
    <n v="21"/>
    <n v="768"/>
    <s v="Yes"/>
    <s v="Tuesday"/>
    <s v="November"/>
    <n v="0"/>
    <n v="1"/>
    <n v="9"/>
    <n v="1"/>
    <n v="4.3"/>
    <n v="1"/>
    <n v="10"/>
    <n v="12805"/>
    <n v="9113"/>
    <n v="15880.2"/>
    <s v="Completed"/>
    <s v="Middle Aged"/>
    <n v="0"/>
    <n v="0"/>
    <n v="0"/>
    <n v="0"/>
    <n v="0"/>
    <s v="Optimized Emergency Care"/>
    <n v="0"/>
    <x v="1"/>
  </r>
  <r>
    <s v="PAT_17776"/>
    <n v="56"/>
    <s v="Female"/>
    <s v="Jaipur"/>
    <n v="20.399999999999999"/>
    <s v="Hypertension"/>
    <s v="Scheduled"/>
    <x v="1"/>
    <s v="Skin Allergy"/>
    <s v="Medium"/>
    <n v="3"/>
    <n v="422"/>
    <s v="No"/>
    <s v="Monday"/>
    <s v="July"/>
    <n v="13"/>
    <n v="28"/>
    <n v="1"/>
    <n v="1"/>
    <n v="4.4000000000000004"/>
    <n v="0"/>
    <n v="10"/>
    <n v="4727"/>
    <n v="1841"/>
    <n v="6990"/>
    <s v="Completed"/>
    <s v="Middle Aged"/>
    <n v="0"/>
    <n v="0"/>
    <n v="0"/>
    <n v="0"/>
    <n v="0"/>
    <s v="Standard Care"/>
    <n v="0"/>
    <x v="0"/>
  </r>
  <r>
    <s v="PAT_17777"/>
    <n v="24"/>
    <s v="Male"/>
    <s v="Chennai"/>
    <n v="30.3"/>
    <s v="Asthma"/>
    <s v="Walk-in"/>
    <x v="7"/>
    <s v="Stomach Pain"/>
    <s v="Low"/>
    <n v="13"/>
    <n v="479"/>
    <s v="Yes"/>
    <s v="Saturday"/>
    <s v="February"/>
    <n v="27"/>
    <n v="57"/>
    <n v="8"/>
    <n v="0"/>
    <n v="3.9"/>
    <n v="0"/>
    <n v="8.1999999999999993"/>
    <n v="624"/>
    <n v="54"/>
    <n v="809.9"/>
    <s v="Completed"/>
    <s v="Young Adult"/>
    <n v="0"/>
    <n v="1"/>
    <n v="1"/>
    <n v="0"/>
    <n v="0"/>
    <s v="Routine Scheduled Care"/>
    <n v="0"/>
    <x v="0"/>
  </r>
  <r>
    <s v="PAT_17778"/>
    <n v="48"/>
    <s v="Male"/>
    <s v="Pune"/>
    <n v="22.5"/>
    <s v="Hypertension"/>
    <s v="Walk-in"/>
    <x v="6"/>
    <s v="Chest Pain"/>
    <s v="Medium"/>
    <n v="24"/>
    <n v="782"/>
    <s v="Yes"/>
    <s v="Thursday"/>
    <s v="August"/>
    <n v="13"/>
    <n v="25"/>
    <n v="8"/>
    <n v="1"/>
    <n v="3.9"/>
    <n v="0"/>
    <n v="10"/>
    <n v="1393"/>
    <n v="2313"/>
    <n v="3141.6"/>
    <s v="No Show"/>
    <s v="Adult"/>
    <n v="4488"/>
    <n v="0"/>
    <n v="0"/>
    <n v="0"/>
    <n v="0"/>
    <s v="Standard Care"/>
    <n v="1"/>
    <x v="0"/>
  </r>
  <r>
    <s v="PAT_17779"/>
    <n v="22"/>
    <s v="Male"/>
    <s v="Kolkata"/>
    <n v="19.8"/>
    <s v="Diabetes"/>
    <s v="Scheduled"/>
    <x v="9"/>
    <s v="Pregnancy Checkup"/>
    <s v="Medium"/>
    <n v="26"/>
    <n v="810"/>
    <s v="Yes"/>
    <s v="Thursday"/>
    <s v="October"/>
    <n v="7"/>
    <n v="24"/>
    <n v="0"/>
    <n v="0"/>
    <n v="3.2"/>
    <n v="0"/>
    <n v="10"/>
    <n v="2106"/>
    <n v="2488"/>
    <n v="3782.8"/>
    <s v="No Show"/>
    <s v="Young Adult"/>
    <n v="5404"/>
    <n v="0"/>
    <n v="0"/>
    <n v="0"/>
    <n v="0"/>
    <s v="Standard Care"/>
    <n v="1"/>
    <x v="0"/>
  </r>
  <r>
    <s v="PAT_17780"/>
    <n v="89"/>
    <s v="Male"/>
    <s v="Bangalore"/>
    <n v="27.1"/>
    <s v="None"/>
    <s v="Walk-in"/>
    <x v="0"/>
    <s v="Headache"/>
    <s v="Medium"/>
    <n v="20"/>
    <n v="763"/>
    <s v="Yes"/>
    <s v="Thursday"/>
    <s v="March"/>
    <n v="29"/>
    <n v="15"/>
    <n v="11"/>
    <n v="2"/>
    <n v="3"/>
    <n v="0"/>
    <n v="10"/>
    <n v="4610"/>
    <n v="2801"/>
    <n v="5721.8"/>
    <s v="Cancelled"/>
    <s v="Senior"/>
    <n v="0"/>
    <n v="0"/>
    <n v="1"/>
    <n v="0"/>
    <n v="0"/>
    <s v="Standard Care"/>
    <n v="1"/>
    <x v="0"/>
  </r>
  <r>
    <s v="PAT_17781"/>
    <n v="24"/>
    <s v="Female"/>
    <s v="Nagpur"/>
    <n v="24.9"/>
    <s v="Hypertension"/>
    <s v="Walk-in"/>
    <x v="1"/>
    <s v="Skin Allergy"/>
    <s v="Low"/>
    <n v="6"/>
    <n v="398"/>
    <s v="No"/>
    <s v="Wednesday"/>
    <s v="February"/>
    <n v="15"/>
    <n v="22"/>
    <n v="2"/>
    <n v="0"/>
    <n v="4.9000000000000004"/>
    <n v="0"/>
    <n v="10"/>
    <n v="696"/>
    <n v="592"/>
    <n v="1686"/>
    <s v="Completed"/>
    <s v="Young Adult"/>
    <n v="0"/>
    <n v="0"/>
    <n v="1"/>
    <n v="0"/>
    <n v="0"/>
    <s v="Routine Scheduled Care"/>
    <n v="0"/>
    <x v="0"/>
  </r>
  <r>
    <s v="PAT_17782"/>
    <n v="83"/>
    <s v="Male"/>
    <s v="Kolkata"/>
    <n v="29.4"/>
    <s v="Diabetes"/>
    <s v="Walk-in"/>
    <x v="3"/>
    <s v="Eye Irritation"/>
    <s v="High"/>
    <n v="6"/>
    <n v="322"/>
    <s v="Yes"/>
    <s v="Monday"/>
    <s v="May"/>
    <n v="18"/>
    <n v="15"/>
    <n v="9"/>
    <n v="1"/>
    <n v="3.7"/>
    <n v="0"/>
    <n v="10"/>
    <n v="10482"/>
    <n v="4437"/>
    <n v="10668.7"/>
    <s v="Completed"/>
    <s v="Senior"/>
    <n v="0"/>
    <n v="0"/>
    <n v="1"/>
    <n v="0"/>
    <n v="0"/>
    <s v="Clinical Backlog Risk"/>
    <n v="0"/>
    <x v="0"/>
  </r>
  <r>
    <s v="PAT_17783"/>
    <n v="49"/>
    <s v="Male"/>
    <s v="Kolkata"/>
    <n v="27.9"/>
    <s v="Diabetes"/>
    <s v="Scheduled"/>
    <x v="2"/>
    <s v="Joint Pain"/>
    <s v="High"/>
    <n v="9"/>
    <n v="403"/>
    <s v="Yes"/>
    <s v="Saturday"/>
    <s v="November"/>
    <n v="15"/>
    <n v="18"/>
    <n v="10"/>
    <n v="1"/>
    <n v="4.7"/>
    <n v="0"/>
    <n v="10"/>
    <n v="17916"/>
    <n v="6274"/>
    <n v="17215.099999999999"/>
    <s v="Completed"/>
    <s v="Adult"/>
    <n v="0"/>
    <n v="0"/>
    <n v="1"/>
    <n v="0"/>
    <n v="0"/>
    <s v="Clinical Backlog Risk"/>
    <n v="0"/>
    <x v="0"/>
  </r>
  <r>
    <s v="PAT_17784"/>
    <n v="33"/>
    <s v="Female"/>
    <s v="Kolkata"/>
    <n v="30.7"/>
    <s v="None"/>
    <s v="Scheduled"/>
    <x v="9"/>
    <s v="Pregnancy Checkup"/>
    <s v="Medium"/>
    <n v="9"/>
    <n v="406"/>
    <s v="Yes"/>
    <s v="Friday"/>
    <s v="April"/>
    <n v="22"/>
    <n v="19"/>
    <n v="4"/>
    <n v="2"/>
    <n v="4.9000000000000004"/>
    <n v="0"/>
    <n v="10"/>
    <n v="2933"/>
    <n v="1132"/>
    <n v="3129.7"/>
    <s v="Completed"/>
    <s v="Young Adult"/>
    <n v="0"/>
    <n v="0"/>
    <n v="1"/>
    <n v="0"/>
    <n v="0"/>
    <s v="Standard Care"/>
    <n v="0"/>
    <x v="0"/>
  </r>
  <r>
    <s v="PAT_17785"/>
    <n v="29"/>
    <s v="Male"/>
    <s v="Mumbai"/>
    <n v="20.7"/>
    <s v="Hypertension"/>
    <s v="Walk-in"/>
    <x v="0"/>
    <s v="Headache"/>
    <s v="Low"/>
    <n v="10"/>
    <n v="507"/>
    <s v="Yes"/>
    <s v="Thursday"/>
    <s v="August"/>
    <n v="11"/>
    <n v="51"/>
    <n v="13"/>
    <n v="3"/>
    <n v="4.5999999999999996"/>
    <n v="0"/>
    <n v="8.9"/>
    <n v="831"/>
    <n v="992"/>
    <n v="1631"/>
    <s v="Completed"/>
    <s v="Young Adult"/>
    <n v="0"/>
    <n v="1"/>
    <n v="0"/>
    <n v="0"/>
    <n v="0"/>
    <s v="Routine Scheduled Care"/>
    <n v="0"/>
    <x v="0"/>
  </r>
  <r>
    <s v="PAT_17786"/>
    <n v="44"/>
    <s v="Female"/>
    <s v="Kolkata"/>
    <n v="23"/>
    <s v="Hypertension"/>
    <s v="Scheduled"/>
    <x v="1"/>
    <s v="Skin Allergy"/>
    <s v="Low"/>
    <n v="13"/>
    <n v="561"/>
    <s v="Yes"/>
    <s v="Friday"/>
    <s v="September"/>
    <n v="26"/>
    <n v="44"/>
    <n v="0"/>
    <n v="0"/>
    <n v="3.1"/>
    <n v="0"/>
    <n v="8.6"/>
    <n v="542"/>
    <n v="340"/>
    <n v="1010.1"/>
    <s v="Completed"/>
    <s v="Adult"/>
    <n v="0"/>
    <n v="1"/>
    <n v="1"/>
    <n v="0"/>
    <n v="0"/>
    <s v="Routine Scheduled Care"/>
    <n v="0"/>
    <x v="0"/>
  </r>
  <r>
    <s v="PAT_17787"/>
    <n v="54"/>
    <s v="Male"/>
    <s v="Chennai"/>
    <n v="29.5"/>
    <s v="Hypertension"/>
    <s v="Scheduled"/>
    <x v="5"/>
    <s v="Fever"/>
    <s v="Low"/>
    <n v="6"/>
    <n v="470"/>
    <s v="No"/>
    <s v="Wednesday"/>
    <s v="May"/>
    <n v="15"/>
    <n v="53"/>
    <n v="2"/>
    <n v="0"/>
    <n v="4.5"/>
    <n v="0"/>
    <n v="8.6999999999999993"/>
    <n v="991"/>
    <n v="898"/>
    <n v="2359"/>
    <s v="No Show"/>
    <s v="Adult"/>
    <n v="2359"/>
    <n v="1"/>
    <n v="1"/>
    <n v="0"/>
    <n v="0"/>
    <s v="Routine Scheduled Care"/>
    <n v="1"/>
    <x v="0"/>
  </r>
  <r>
    <s v="PAT_17788"/>
    <n v="49"/>
    <s v="Male"/>
    <s v="Nagpur"/>
    <n v="26.2"/>
    <s v="None"/>
    <s v="Scheduled"/>
    <x v="3"/>
    <s v="Eye Irritation"/>
    <s v="High"/>
    <n v="9"/>
    <n v="411"/>
    <s v="No"/>
    <s v="Tuesday"/>
    <s v="February"/>
    <n v="20"/>
    <n v="17"/>
    <n v="0"/>
    <n v="0"/>
    <n v="3"/>
    <n v="0"/>
    <n v="10"/>
    <n v="19077"/>
    <n v="14492"/>
    <n v="33980"/>
    <s v="Completed"/>
    <s v="Adult"/>
    <n v="0"/>
    <n v="0"/>
    <n v="1"/>
    <n v="0"/>
    <n v="0"/>
    <s v="Clinical Backlog Risk"/>
    <n v="0"/>
    <x v="0"/>
  </r>
  <r>
    <s v="PAT_17789"/>
    <n v="52"/>
    <s v="Male"/>
    <s v="Jaipur"/>
    <n v="27.3"/>
    <s v="None"/>
    <s v="Emergency"/>
    <x v="3"/>
    <s v="Eye Irritation"/>
    <s v="Low"/>
    <n v="3"/>
    <n v="383"/>
    <s v="Yes"/>
    <s v="Thursday"/>
    <s v="October"/>
    <n v="0"/>
    <n v="38"/>
    <n v="11"/>
    <n v="4"/>
    <n v="3.3"/>
    <n v="1"/>
    <n v="9.1"/>
    <n v="850"/>
    <n v="640"/>
    <n v="1311.1"/>
    <s v="No Show"/>
    <s v="Adult"/>
    <n v="1873"/>
    <n v="1"/>
    <n v="0"/>
    <n v="0"/>
    <n v="0"/>
    <s v="Standard Care"/>
    <n v="1"/>
    <x v="1"/>
  </r>
  <r>
    <s v="PAT_17790"/>
    <n v="57"/>
    <s v="Female"/>
    <s v="Nagpur"/>
    <n v="18.899999999999999"/>
    <s v="Diabetes"/>
    <s v="Walk-in"/>
    <x v="0"/>
    <s v="Headache"/>
    <s v="Low"/>
    <n v="26"/>
    <n v="725"/>
    <s v="No"/>
    <s v="Thursday"/>
    <s v="January"/>
    <n v="28"/>
    <n v="21"/>
    <n v="7"/>
    <n v="1"/>
    <n v="4.0999999999999996"/>
    <n v="0"/>
    <n v="10"/>
    <n v="844"/>
    <n v="771"/>
    <n v="2340"/>
    <s v="No Show"/>
    <s v="Middle Aged"/>
    <n v="2340"/>
    <n v="0"/>
    <n v="1"/>
    <n v="0"/>
    <n v="0"/>
    <s v="Routine Scheduled Care"/>
    <n v="1"/>
    <x v="0"/>
  </r>
  <r>
    <s v="PAT_17791"/>
    <n v="24"/>
    <s v="Male"/>
    <s v="Ahmedabad"/>
    <n v="25.2"/>
    <s v="None"/>
    <s v="Walk-in"/>
    <x v="0"/>
    <s v="Headache"/>
    <s v="High"/>
    <n v="29"/>
    <n v="845"/>
    <s v="No"/>
    <s v="Friday"/>
    <s v="September"/>
    <n v="24"/>
    <n v="5"/>
    <n v="5"/>
    <n v="0"/>
    <n v="5"/>
    <n v="0"/>
    <n v="10"/>
    <n v="14451"/>
    <n v="9498"/>
    <n v="24794"/>
    <s v="Completed"/>
    <s v="Young Adult"/>
    <n v="0"/>
    <n v="0"/>
    <n v="1"/>
    <n v="0"/>
    <n v="0"/>
    <s v="Clinical Backlog Risk"/>
    <n v="0"/>
    <x v="0"/>
  </r>
  <r>
    <s v="PAT_17792"/>
    <n v="28"/>
    <s v="Female"/>
    <s v="Kolkata"/>
    <n v="22.3"/>
    <s v="Diabetes"/>
    <s v="Scheduled"/>
    <x v="7"/>
    <s v="Stomach Pain"/>
    <s v="Low"/>
    <n v="11"/>
    <n v="619"/>
    <s v="No"/>
    <s v="Saturday"/>
    <s v="May"/>
    <n v="26"/>
    <n v="35"/>
    <n v="8"/>
    <n v="2"/>
    <n v="4.8"/>
    <n v="0"/>
    <n v="10"/>
    <n v="211"/>
    <n v="300"/>
    <n v="1130"/>
    <s v="Completed"/>
    <s v="Young Adult"/>
    <n v="0"/>
    <n v="1"/>
    <n v="1"/>
    <n v="0"/>
    <n v="0"/>
    <s v="Routine Scheduled Care"/>
    <n v="0"/>
    <x v="0"/>
  </r>
  <r>
    <s v="PAT_17793"/>
    <n v="80"/>
    <s v="Male"/>
    <s v="Ahmedabad"/>
    <n v="26.6"/>
    <s v="None"/>
    <s v="Scheduled"/>
    <x v="3"/>
    <s v="Eye Irritation"/>
    <s v="Low"/>
    <n v="16"/>
    <n v="605"/>
    <s v="Yes"/>
    <s v="Wednesday"/>
    <s v="May"/>
    <n v="9"/>
    <n v="36"/>
    <n v="5"/>
    <n v="0"/>
    <n v="3.7"/>
    <n v="0"/>
    <n v="9.4"/>
    <n v="850"/>
    <n v="965"/>
    <n v="1694"/>
    <s v="Completed"/>
    <s v="Senior"/>
    <n v="0"/>
    <n v="1"/>
    <n v="0"/>
    <n v="0"/>
    <n v="0"/>
    <s v="Routine Scheduled Care"/>
    <n v="0"/>
    <x v="0"/>
  </r>
  <r>
    <s v="PAT_17794"/>
    <n v="65"/>
    <s v="Female"/>
    <s v="Bangalore"/>
    <n v="24.2"/>
    <s v="Hypertension"/>
    <s v="Scheduled"/>
    <x v="0"/>
    <s v="Headache"/>
    <s v="Medium"/>
    <n v="4"/>
    <n v="391"/>
    <s v="No"/>
    <s v="Saturday"/>
    <s v="June"/>
    <n v="20"/>
    <n v="27"/>
    <n v="5"/>
    <n v="0"/>
    <n v="3.2"/>
    <n v="0"/>
    <n v="9.8000000000000007"/>
    <n v="1761"/>
    <n v="3450"/>
    <n v="5602"/>
    <s v="No Show"/>
    <s v="Middle Aged"/>
    <n v="5602"/>
    <n v="0"/>
    <n v="1"/>
    <n v="0"/>
    <n v="0"/>
    <s v="Standard Care"/>
    <n v="1"/>
    <x v="0"/>
  </r>
  <r>
    <s v="PAT_17795"/>
    <n v="33"/>
    <s v="Male"/>
    <s v="Kolkata"/>
    <n v="17.100000000000001"/>
    <s v="None"/>
    <s v="Scheduled"/>
    <x v="9"/>
    <s v="Pregnancy Checkup"/>
    <s v="High"/>
    <n v="6"/>
    <n v="373"/>
    <s v="No"/>
    <s v="Saturday"/>
    <s v="July"/>
    <n v="18"/>
    <n v="1"/>
    <n v="9"/>
    <n v="2"/>
    <n v="4"/>
    <n v="0"/>
    <n v="10"/>
    <n v="14246"/>
    <n v="8419"/>
    <n v="23038"/>
    <s v="Completed"/>
    <s v="Young Adult"/>
    <n v="0"/>
    <n v="0"/>
    <n v="1"/>
    <n v="0"/>
    <n v="0"/>
    <s v="Clinical Backlog Risk"/>
    <n v="0"/>
    <x v="0"/>
  </r>
  <r>
    <s v="PAT_17796"/>
    <n v="70"/>
    <s v="Female"/>
    <s v="Nagpur"/>
    <n v="29.7"/>
    <s v="None"/>
    <s v="Scheduled"/>
    <x v="9"/>
    <s v="Pregnancy Checkup"/>
    <s v="High"/>
    <n v="14"/>
    <n v="613"/>
    <s v="Yes"/>
    <s v="Wednesday"/>
    <s v="November"/>
    <n v="29"/>
    <n v="11"/>
    <n v="11"/>
    <n v="2"/>
    <n v="3.4"/>
    <n v="0"/>
    <n v="10"/>
    <n v="19850"/>
    <n v="6681"/>
    <n v="19000.8"/>
    <s v="Completed"/>
    <s v="Middle Aged"/>
    <n v="0"/>
    <n v="0"/>
    <n v="1"/>
    <n v="0"/>
    <n v="0"/>
    <s v="Clinical Backlog Risk"/>
    <n v="0"/>
    <x v="0"/>
  </r>
  <r>
    <s v="PAT_17797"/>
    <n v="35"/>
    <s v="Female"/>
    <s v="Hyderabad"/>
    <n v="17.7"/>
    <s v="None"/>
    <s v="Emergency"/>
    <x v="6"/>
    <s v="Chest Pain"/>
    <s v="High"/>
    <n v="26"/>
    <n v="918"/>
    <s v="Yes"/>
    <s v="Wednesday"/>
    <s v="October"/>
    <n v="0"/>
    <n v="13"/>
    <n v="14"/>
    <n v="6"/>
    <n v="4.2"/>
    <n v="1"/>
    <n v="10"/>
    <n v="13018"/>
    <n v="8925"/>
    <n v="16002.7"/>
    <s v="No Show"/>
    <s v="Adult"/>
    <n v="22861"/>
    <n v="0"/>
    <n v="0"/>
    <n v="0"/>
    <n v="0"/>
    <s v="Optimized Emergency Care"/>
    <n v="1"/>
    <x v="1"/>
  </r>
  <r>
    <s v="PAT_17798"/>
    <n v="45"/>
    <s v="Male"/>
    <s v="Hyderabad"/>
    <n v="20"/>
    <s v="Diabetes"/>
    <s v="Walk-in"/>
    <x v="3"/>
    <s v="Eye Irritation"/>
    <s v="Medium"/>
    <n v="25"/>
    <n v="868"/>
    <s v="Yes"/>
    <s v="Monday"/>
    <s v="November"/>
    <n v="24"/>
    <n v="13"/>
    <n v="9"/>
    <n v="1"/>
    <n v="4.5999999999999996"/>
    <n v="0"/>
    <n v="10"/>
    <n v="3196"/>
    <n v="2199"/>
    <n v="4384.1000000000004"/>
    <s v="Completed"/>
    <s v="Adult"/>
    <n v="0"/>
    <n v="0"/>
    <n v="1"/>
    <n v="0"/>
    <n v="0"/>
    <s v="Standard Care"/>
    <n v="0"/>
    <x v="0"/>
  </r>
  <r>
    <s v="PAT_17799"/>
    <n v="50"/>
    <s v="Male"/>
    <s v="Pune"/>
    <n v="22.6"/>
    <s v="Hypertension"/>
    <s v="Scheduled"/>
    <x v="5"/>
    <s v="Fever"/>
    <s v="Low"/>
    <n v="29"/>
    <n v="950"/>
    <s v="Yes"/>
    <s v="Friday"/>
    <s v="July"/>
    <n v="15"/>
    <n v="42"/>
    <n v="14"/>
    <n v="6"/>
    <n v="4.7"/>
    <n v="0"/>
    <n v="9.6"/>
    <n v="373"/>
    <n v="344"/>
    <n v="1166.9000000000001"/>
    <s v="Completed"/>
    <s v="Adult"/>
    <n v="0"/>
    <n v="1"/>
    <n v="1"/>
    <n v="0"/>
    <n v="0"/>
    <s v="Routine Scheduled Care"/>
    <n v="0"/>
    <x v="0"/>
  </r>
  <r>
    <s v="PAT_17800"/>
    <n v="14"/>
    <s v="Female"/>
    <s v="Kolkata"/>
    <n v="28.4"/>
    <s v="None"/>
    <s v="Emergency"/>
    <x v="1"/>
    <s v="Skin Allergy"/>
    <s v="Low"/>
    <n v="17"/>
    <n v="616"/>
    <s v="No"/>
    <s v="Monday"/>
    <s v="May"/>
    <n v="0"/>
    <n v="35"/>
    <n v="5"/>
    <n v="2"/>
    <n v="4.3"/>
    <n v="1"/>
    <n v="9.8000000000000007"/>
    <n v="763"/>
    <n v="511"/>
    <n v="1890"/>
    <s v="Completed"/>
    <s v="Pediatric"/>
    <n v="0"/>
    <n v="1"/>
    <n v="0"/>
    <n v="0"/>
    <n v="0"/>
    <s v="Standard Care"/>
    <n v="0"/>
    <x v="1"/>
  </r>
  <r>
    <s v="PAT_17801"/>
    <n v="23"/>
    <s v="Male"/>
    <s v="Ahmedabad"/>
    <n v="35.5"/>
    <s v="Asthma"/>
    <s v="Scheduled"/>
    <x v="9"/>
    <s v="Pregnancy Checkup"/>
    <s v="High"/>
    <n v="21"/>
    <n v="639"/>
    <s v="No"/>
    <s v="Saturday"/>
    <s v="February"/>
    <n v="3"/>
    <n v="4"/>
    <n v="13"/>
    <n v="2"/>
    <n v="3"/>
    <n v="0"/>
    <n v="10"/>
    <n v="8074"/>
    <n v="4964"/>
    <n v="13677"/>
    <s v="Completed"/>
    <s v="Young Adult"/>
    <n v="0"/>
    <n v="0"/>
    <n v="0"/>
    <n v="0"/>
    <n v="0"/>
    <s v="Optimized Emergency Care"/>
    <n v="0"/>
    <x v="0"/>
  </r>
  <r>
    <s v="PAT_17802"/>
    <n v="77"/>
    <s v="Male"/>
    <s v="Chennai"/>
    <n v="21.7"/>
    <s v="None"/>
    <s v="Emergency"/>
    <x v="0"/>
    <s v="Headache"/>
    <s v="Medium"/>
    <n v="7"/>
    <n v="396"/>
    <s v="Yes"/>
    <s v="Wednesday"/>
    <s v="July"/>
    <n v="0"/>
    <n v="26"/>
    <n v="13"/>
    <n v="3"/>
    <n v="3.6"/>
    <n v="1"/>
    <n v="10"/>
    <n v="2027"/>
    <n v="3425"/>
    <n v="4093.6"/>
    <s v="Completed"/>
    <s v="Senior"/>
    <n v="0"/>
    <n v="0"/>
    <n v="0"/>
    <n v="0"/>
    <n v="0"/>
    <s v="Standard Care"/>
    <n v="0"/>
    <x v="1"/>
  </r>
  <r>
    <s v="PAT_17803"/>
    <n v="15"/>
    <s v="Male"/>
    <s v="Mumbai"/>
    <n v="23.8"/>
    <s v="None"/>
    <s v="Scheduled"/>
    <x v="2"/>
    <s v="Joint Pain"/>
    <s v="High"/>
    <n v="29"/>
    <n v="894"/>
    <s v="No"/>
    <s v="Friday"/>
    <s v="December"/>
    <n v="20"/>
    <n v="2"/>
    <n v="11"/>
    <n v="1"/>
    <n v="4.9000000000000004"/>
    <n v="0"/>
    <n v="10"/>
    <n v="10970"/>
    <n v="6624"/>
    <n v="18488"/>
    <s v="Completed"/>
    <s v="Pediatric"/>
    <n v="0"/>
    <n v="0"/>
    <n v="1"/>
    <n v="0"/>
    <n v="0"/>
    <s v="Clinical Backlog Risk"/>
    <n v="0"/>
    <x v="0"/>
  </r>
  <r>
    <s v="PAT_17804"/>
    <n v="27"/>
    <s v="Female"/>
    <s v="Chennai"/>
    <n v="27"/>
    <s v="Hypertension"/>
    <s v="Scheduled"/>
    <x v="2"/>
    <s v="Joint Pain"/>
    <s v="Medium"/>
    <n v="19"/>
    <n v="716"/>
    <s v="Yes"/>
    <s v="Thursday"/>
    <s v="April"/>
    <n v="15"/>
    <n v="22"/>
    <n v="12"/>
    <n v="2"/>
    <n v="4.0999999999999996"/>
    <n v="0"/>
    <n v="10"/>
    <n v="4821"/>
    <n v="2356"/>
    <n v="5525.1"/>
    <s v="Completed"/>
    <s v="Young Adult"/>
    <n v="0"/>
    <n v="0"/>
    <n v="1"/>
    <n v="0"/>
    <n v="0"/>
    <s v="Standard Care"/>
    <n v="0"/>
    <x v="0"/>
  </r>
  <r>
    <s v="PAT_17805"/>
    <n v="87"/>
    <s v="Female"/>
    <s v="Mumbai"/>
    <n v="24.8"/>
    <s v="None"/>
    <s v="Walk-in"/>
    <x v="6"/>
    <s v="Chest Pain"/>
    <s v="High"/>
    <n v="6"/>
    <n v="386"/>
    <s v="No"/>
    <s v="Tuesday"/>
    <s v="May"/>
    <n v="12"/>
    <n v="2"/>
    <n v="2"/>
    <n v="1"/>
    <n v="4.2"/>
    <n v="0"/>
    <n v="10"/>
    <n v="11749"/>
    <n v="11135"/>
    <n v="23270"/>
    <s v="Completed"/>
    <s v="Senior"/>
    <n v="0"/>
    <n v="0"/>
    <n v="0"/>
    <n v="0"/>
    <n v="0"/>
    <s v="Standard Care"/>
    <n v="0"/>
    <x v="0"/>
  </r>
  <r>
    <s v="PAT_17806"/>
    <n v="63"/>
    <s v="Female"/>
    <s v="Nagpur"/>
    <n v="23.7"/>
    <s v="None"/>
    <s v="Scheduled"/>
    <x v="2"/>
    <s v="Joint Pain"/>
    <s v="Medium"/>
    <n v="7"/>
    <n v="462"/>
    <s v="Yes"/>
    <s v="Friday"/>
    <s v="May"/>
    <n v="28"/>
    <n v="36"/>
    <n v="1"/>
    <n v="1"/>
    <n v="3.6"/>
    <n v="0"/>
    <n v="9.4"/>
    <n v="4614"/>
    <n v="2135"/>
    <n v="5047.7"/>
    <s v="Cancelled"/>
    <s v="Middle Aged"/>
    <n v="0"/>
    <n v="1"/>
    <n v="1"/>
    <n v="1"/>
    <n v="0"/>
    <s v="Standard Care"/>
    <n v="1"/>
    <x v="0"/>
  </r>
  <r>
    <s v="PAT_17807"/>
    <n v="87"/>
    <s v="Female"/>
    <s v="Pune"/>
    <n v="19"/>
    <s v="Diabetes"/>
    <s v="Scheduled"/>
    <x v="2"/>
    <s v="Joint Pain"/>
    <s v="Low"/>
    <n v="7"/>
    <n v="515"/>
    <s v="Yes"/>
    <s v="Tuesday"/>
    <s v="December"/>
    <n v="26"/>
    <n v="40"/>
    <n v="12"/>
    <n v="2"/>
    <n v="4.3"/>
    <n v="0"/>
    <n v="9.5"/>
    <n v="413"/>
    <n v="30"/>
    <n v="670.6"/>
    <s v="Completed"/>
    <s v="Senior"/>
    <n v="0"/>
    <n v="1"/>
    <n v="1"/>
    <n v="0"/>
    <n v="0"/>
    <s v="Routine Scheduled Care"/>
    <n v="0"/>
    <x v="0"/>
  </r>
  <r>
    <s v="PAT_17808"/>
    <n v="84"/>
    <s v="Male"/>
    <s v="Ahmedabad"/>
    <n v="24.4"/>
    <s v="Hypertension"/>
    <s v="Scheduled"/>
    <x v="6"/>
    <s v="Chest Pain"/>
    <s v="High"/>
    <n v="30"/>
    <n v="942"/>
    <s v="No"/>
    <s v="Friday"/>
    <s v="November"/>
    <n v="27"/>
    <n v="1"/>
    <n v="10"/>
    <n v="2"/>
    <n v="3.4"/>
    <n v="0"/>
    <n v="10"/>
    <n v="11960"/>
    <n v="12703"/>
    <n v="25605"/>
    <s v="Completed"/>
    <s v="Senior"/>
    <n v="0"/>
    <n v="0"/>
    <n v="1"/>
    <n v="0"/>
    <n v="0"/>
    <s v="Clinical Backlog Risk"/>
    <n v="0"/>
    <x v="0"/>
  </r>
  <r>
    <s v="PAT_17809"/>
    <n v="34"/>
    <s v="Male"/>
    <s v="Nagpur"/>
    <n v="21"/>
    <s v="None"/>
    <s v="Walk-in"/>
    <x v="0"/>
    <s v="Headache"/>
    <s v="Low"/>
    <n v="10"/>
    <n v="559"/>
    <s v="Yes"/>
    <s v="Monday"/>
    <s v="March"/>
    <n v="7"/>
    <n v="21"/>
    <n v="2"/>
    <n v="0"/>
    <n v="3.8"/>
    <n v="0"/>
    <n v="10"/>
    <n v="684"/>
    <n v="405"/>
    <n v="1153.5999999999999"/>
    <s v="Completed"/>
    <s v="Young Adult"/>
    <n v="0"/>
    <n v="0"/>
    <n v="0"/>
    <n v="0"/>
    <n v="0"/>
    <s v="Standard Care"/>
    <n v="0"/>
    <x v="0"/>
  </r>
  <r>
    <s v="PAT_17810"/>
    <n v="88"/>
    <s v="Male"/>
    <s v="Bangalore"/>
    <n v="20.399999999999999"/>
    <s v="Hypertension"/>
    <s v="Walk-in"/>
    <x v="3"/>
    <s v="Eye Irritation"/>
    <s v="Low"/>
    <n v="22"/>
    <n v="800"/>
    <s v="No"/>
    <s v="Tuesday"/>
    <s v="March"/>
    <n v="23"/>
    <n v="25"/>
    <n v="7"/>
    <n v="1"/>
    <n v="4.9000000000000004"/>
    <n v="0"/>
    <n v="10"/>
    <n v="211"/>
    <n v="313"/>
    <n v="1324"/>
    <s v="Cancelled"/>
    <s v="Senior"/>
    <n v="0"/>
    <n v="0"/>
    <n v="1"/>
    <n v="0"/>
    <n v="0"/>
    <s v="Routine Scheduled Care"/>
    <n v="1"/>
    <x v="0"/>
  </r>
  <r>
    <s v="PAT_17811"/>
    <n v="6"/>
    <s v="Female"/>
    <s v="Delhi"/>
    <n v="27.8"/>
    <s v="None"/>
    <s v="Scheduled"/>
    <x v="0"/>
    <s v="Headache"/>
    <s v="Medium"/>
    <n v="30"/>
    <n v="833"/>
    <s v="No"/>
    <s v="Friday"/>
    <s v="December"/>
    <n v="12"/>
    <n v="23"/>
    <n v="6"/>
    <n v="3"/>
    <n v="4.3"/>
    <n v="0"/>
    <n v="10"/>
    <n v="1882"/>
    <n v="1109"/>
    <n v="3824"/>
    <s v="Completed"/>
    <s v="Pediatric"/>
    <n v="0"/>
    <n v="0"/>
    <n v="0"/>
    <n v="0"/>
    <n v="0"/>
    <s v="Standard Care"/>
    <n v="0"/>
    <x v="0"/>
  </r>
  <r>
    <s v="PAT_17812"/>
    <n v="75"/>
    <s v="Male"/>
    <s v="Pune"/>
    <n v="24.5"/>
    <s v="None"/>
    <s v="Emergency"/>
    <x v="2"/>
    <s v="Joint Pain"/>
    <s v="High"/>
    <n v="21"/>
    <n v="674"/>
    <s v="No"/>
    <s v="Saturday"/>
    <s v="August"/>
    <n v="0"/>
    <n v="11"/>
    <n v="10"/>
    <n v="3"/>
    <n v="4.4000000000000004"/>
    <n v="1"/>
    <n v="10"/>
    <n v="6457"/>
    <n v="14079"/>
    <n v="21210"/>
    <s v="Completed"/>
    <s v="Senior"/>
    <n v="0"/>
    <n v="0"/>
    <n v="0"/>
    <n v="0"/>
    <n v="0"/>
    <s v="Optimized Emergency Care"/>
    <n v="0"/>
    <x v="1"/>
  </r>
  <r>
    <s v="PAT_17813"/>
    <n v="58"/>
    <s v="Male"/>
    <s v="Nagpur"/>
    <n v="19.2"/>
    <s v="None"/>
    <s v="Scheduled"/>
    <x v="4"/>
    <s v="Cough"/>
    <s v="Low"/>
    <n v="30"/>
    <n v="835"/>
    <s v="Yes"/>
    <s v="Thursday"/>
    <s v="February"/>
    <n v="1"/>
    <n v="41"/>
    <n v="7"/>
    <n v="3"/>
    <n v="3.5"/>
    <n v="0"/>
    <n v="9"/>
    <n v="948"/>
    <n v="686"/>
    <n v="1728.3"/>
    <s v="No Show"/>
    <s v="Middle Aged"/>
    <n v="2469"/>
    <n v="1"/>
    <n v="0"/>
    <n v="0"/>
    <n v="0"/>
    <s v="Standard Care"/>
    <n v="1"/>
    <x v="0"/>
  </r>
  <r>
    <s v="PAT_17814"/>
    <n v="4"/>
    <s v="Female"/>
    <s v="Bangalore"/>
    <n v="27.6"/>
    <s v="None"/>
    <s v="Scheduled"/>
    <x v="2"/>
    <s v="Joint Pain"/>
    <s v="High"/>
    <n v="25"/>
    <n v="730"/>
    <s v="Yes"/>
    <s v="Friday"/>
    <s v="July"/>
    <n v="17"/>
    <n v="10"/>
    <n v="4"/>
    <n v="0"/>
    <n v="4.5999999999999996"/>
    <n v="0"/>
    <n v="10"/>
    <n v="15562"/>
    <n v="12217"/>
    <n v="19956.3"/>
    <s v="Completed"/>
    <s v="Pediatric"/>
    <n v="0"/>
    <n v="0"/>
    <n v="1"/>
    <n v="0"/>
    <n v="0"/>
    <s v="Clinical Backlog Risk"/>
    <n v="0"/>
    <x v="0"/>
  </r>
  <r>
    <s v="PAT_17815"/>
    <n v="55"/>
    <s v="Male"/>
    <s v="Ahmedabad"/>
    <n v="23.4"/>
    <s v="Diabetes"/>
    <s v="Walk-in"/>
    <x v="7"/>
    <s v="Stomach Pain"/>
    <s v="Low"/>
    <n v="12"/>
    <n v="493"/>
    <s v="No"/>
    <s v="Monday"/>
    <s v="October"/>
    <n v="6"/>
    <n v="51"/>
    <n v="8"/>
    <n v="2"/>
    <n v="3.1"/>
    <n v="0"/>
    <n v="8.1999999999999993"/>
    <n v="926"/>
    <n v="786"/>
    <n v="2205"/>
    <s v="Completed"/>
    <s v="Middle Aged"/>
    <n v="0"/>
    <n v="1"/>
    <n v="0"/>
    <n v="0"/>
    <n v="0"/>
    <s v="Standard Care"/>
    <n v="0"/>
    <x v="0"/>
  </r>
  <r>
    <s v="PAT_17816"/>
    <n v="26"/>
    <s v="Male"/>
    <s v="Nagpur"/>
    <n v="22.2"/>
    <s v="None"/>
    <s v="Scheduled"/>
    <x v="1"/>
    <s v="Skin Allergy"/>
    <s v="High"/>
    <n v="26"/>
    <n v="792"/>
    <s v="Yes"/>
    <s v="Tuesday"/>
    <s v="July"/>
    <n v="4"/>
    <n v="1"/>
    <n v="7"/>
    <n v="3"/>
    <n v="4.5"/>
    <n v="0"/>
    <n v="10"/>
    <n v="11514"/>
    <n v="7347"/>
    <n v="13757.1"/>
    <s v="Completed"/>
    <s v="Young Adult"/>
    <n v="0"/>
    <n v="0"/>
    <n v="0"/>
    <n v="0"/>
    <n v="0"/>
    <s v="Standard Care"/>
    <n v="0"/>
    <x v="0"/>
  </r>
  <r>
    <s v="PAT_17817"/>
    <n v="13"/>
    <s v="Male"/>
    <s v="Nagpur"/>
    <n v="25.1"/>
    <s v="Asthma"/>
    <s v="Scheduled"/>
    <x v="0"/>
    <s v="Headache"/>
    <s v="Low"/>
    <n v="27"/>
    <n v="840"/>
    <s v="No"/>
    <s v="Saturday"/>
    <s v="October"/>
    <n v="7"/>
    <n v="40"/>
    <n v="8"/>
    <n v="3"/>
    <n v="3.4"/>
    <n v="0"/>
    <n v="9"/>
    <n v="161"/>
    <n v="886"/>
    <n v="1887"/>
    <s v="Completed"/>
    <s v="Pediatric"/>
    <n v="0"/>
    <n v="1"/>
    <n v="0"/>
    <n v="0"/>
    <n v="0"/>
    <s v="Standard Care"/>
    <n v="0"/>
    <x v="0"/>
  </r>
  <r>
    <s v="PAT_17818"/>
    <n v="20"/>
    <s v="Female"/>
    <s v="Hyderabad"/>
    <n v="27.6"/>
    <s v="Diabetes"/>
    <s v="Emergency"/>
    <x v="0"/>
    <s v="Headache"/>
    <s v="Low"/>
    <n v="14"/>
    <n v="649"/>
    <s v="No"/>
    <s v="Friday"/>
    <s v="June"/>
    <n v="0"/>
    <n v="42"/>
    <n v="7"/>
    <n v="0"/>
    <n v="3.8"/>
    <n v="1"/>
    <n v="9.1"/>
    <n v="633"/>
    <n v="266"/>
    <n v="1548"/>
    <s v="Completed"/>
    <s v="Young Adult"/>
    <n v="0"/>
    <n v="1"/>
    <n v="0"/>
    <n v="0"/>
    <n v="0"/>
    <s v="Standard Care"/>
    <n v="0"/>
    <x v="1"/>
  </r>
  <r>
    <s v="PAT_17819"/>
    <n v="54"/>
    <s v="Female"/>
    <s v="Delhi"/>
    <n v="31.2"/>
    <s v="Hypertension"/>
    <s v="Scheduled"/>
    <x v="1"/>
    <s v="Skin Allergy"/>
    <s v="High"/>
    <n v="18"/>
    <n v="698"/>
    <s v="No"/>
    <s v="Friday"/>
    <s v="March"/>
    <n v="11"/>
    <n v="18"/>
    <n v="11"/>
    <n v="1"/>
    <n v="4.9000000000000004"/>
    <n v="0"/>
    <n v="10"/>
    <n v="10581"/>
    <n v="13423"/>
    <n v="24702"/>
    <s v="Completed"/>
    <s v="Adult"/>
    <n v="0"/>
    <n v="0"/>
    <n v="0"/>
    <n v="0"/>
    <n v="0"/>
    <s v="Standard Care"/>
    <n v="0"/>
    <x v="0"/>
  </r>
  <r>
    <s v="PAT_17820"/>
    <n v="19"/>
    <s v="Female"/>
    <s v="Kolkata"/>
    <n v="23.2"/>
    <s v="Asthma"/>
    <s v="Scheduled"/>
    <x v="2"/>
    <s v="Joint Pain"/>
    <s v="Medium"/>
    <n v="19"/>
    <n v="622"/>
    <s v="Yes"/>
    <s v="Friday"/>
    <s v="July"/>
    <n v="23"/>
    <n v="12"/>
    <n v="3"/>
    <n v="1"/>
    <n v="4.5"/>
    <n v="0"/>
    <n v="10"/>
    <n v="4583"/>
    <n v="1719"/>
    <n v="4846.8"/>
    <s v="Completed"/>
    <s v="Young Adult"/>
    <n v="0"/>
    <n v="0"/>
    <n v="1"/>
    <n v="0"/>
    <n v="0"/>
    <s v="Standard Care"/>
    <n v="0"/>
    <x v="0"/>
  </r>
  <r>
    <s v="PAT_17821"/>
    <n v="76"/>
    <s v="Female"/>
    <s v="Nagpur"/>
    <n v="28.3"/>
    <s v="Diabetes"/>
    <s v="Scheduled"/>
    <x v="1"/>
    <s v="Skin Allergy"/>
    <s v="Medium"/>
    <n v="5"/>
    <n v="357"/>
    <s v="Yes"/>
    <s v="Friday"/>
    <s v="March"/>
    <n v="10"/>
    <n v="25"/>
    <n v="0"/>
    <n v="0"/>
    <n v="4.9000000000000004"/>
    <n v="0"/>
    <n v="10"/>
    <n v="4020"/>
    <n v="2783"/>
    <n v="5012"/>
    <s v="No Show"/>
    <s v="Senior"/>
    <n v="7160"/>
    <n v="0"/>
    <n v="0"/>
    <n v="0"/>
    <n v="0"/>
    <s v="Standard Care"/>
    <n v="1"/>
    <x v="0"/>
  </r>
  <r>
    <s v="PAT_17822"/>
    <n v="54"/>
    <s v="Female"/>
    <s v="Pune"/>
    <n v="19.2"/>
    <s v="Heart Disease"/>
    <s v="Walk-in"/>
    <x v="0"/>
    <s v="Headache"/>
    <s v="Medium"/>
    <n v="2"/>
    <n v="292"/>
    <s v="Yes"/>
    <s v="Tuesday"/>
    <s v="July"/>
    <n v="24"/>
    <n v="23"/>
    <n v="8"/>
    <n v="0"/>
    <n v="4.4000000000000004"/>
    <n v="0"/>
    <n v="10"/>
    <n v="2857"/>
    <n v="2784"/>
    <n v="4153.1000000000004"/>
    <s v="Completed"/>
    <s v="Adult"/>
    <n v="0"/>
    <n v="0"/>
    <n v="1"/>
    <n v="0"/>
    <n v="0"/>
    <s v="Standard Care"/>
    <n v="0"/>
    <x v="0"/>
  </r>
  <r>
    <s v="PAT_17823"/>
    <n v="1"/>
    <s v="Female"/>
    <s v="Mumbai"/>
    <n v="15.1"/>
    <s v="Diabetes"/>
    <s v="Walk-in"/>
    <x v="8"/>
    <s v="Dental Pain"/>
    <s v="High"/>
    <n v="3"/>
    <n v="346"/>
    <s v="Yes"/>
    <s v="Friday"/>
    <s v="January"/>
    <n v="27"/>
    <n v="6"/>
    <n v="1"/>
    <n v="0"/>
    <n v="4.7"/>
    <n v="0"/>
    <n v="10"/>
    <n v="13469"/>
    <n v="9038"/>
    <n v="15997.1"/>
    <s v="Completed"/>
    <s v="Pediatric"/>
    <n v="0"/>
    <n v="0"/>
    <n v="1"/>
    <n v="0"/>
    <n v="0"/>
    <s v="Clinical Backlog Risk"/>
    <n v="0"/>
    <x v="0"/>
  </r>
  <r>
    <s v="PAT_17824"/>
    <n v="9"/>
    <s v="Male"/>
    <s v="Mumbai"/>
    <n v="21.9"/>
    <s v="Diabetes"/>
    <s v="Walk-in"/>
    <x v="6"/>
    <s v="Chest Pain"/>
    <s v="High"/>
    <n v="5"/>
    <n v="472"/>
    <s v="No"/>
    <s v="Monday"/>
    <s v="October"/>
    <n v="11"/>
    <n v="5"/>
    <n v="4"/>
    <n v="1"/>
    <n v="3.2"/>
    <n v="0"/>
    <n v="10"/>
    <n v="6079"/>
    <n v="5806"/>
    <n v="12357"/>
    <s v="Completed"/>
    <s v="Pediatric"/>
    <n v="0"/>
    <n v="0"/>
    <n v="0"/>
    <n v="0"/>
    <n v="0"/>
    <s v="Standard Care"/>
    <n v="0"/>
    <x v="0"/>
  </r>
  <r>
    <s v="PAT_17825"/>
    <n v="64"/>
    <s v="Male"/>
    <s v="Pune"/>
    <n v="18"/>
    <s v="None"/>
    <s v="Scheduled"/>
    <x v="3"/>
    <s v="Eye Irritation"/>
    <s v="Medium"/>
    <n v="29"/>
    <n v="834"/>
    <s v="Yes"/>
    <s v="Wednesday"/>
    <s v="December"/>
    <n v="19"/>
    <n v="14"/>
    <n v="0"/>
    <n v="0"/>
    <n v="3.3"/>
    <n v="0"/>
    <n v="10"/>
    <n v="2998"/>
    <n v="2435"/>
    <n v="4386.8999999999996"/>
    <s v="Cancelled"/>
    <s v="Middle Aged"/>
    <n v="0"/>
    <n v="0"/>
    <n v="1"/>
    <n v="0"/>
    <n v="0"/>
    <s v="Standard Care"/>
    <n v="1"/>
    <x v="0"/>
  </r>
  <r>
    <s v="PAT_17826"/>
    <n v="49"/>
    <s v="Male"/>
    <s v="Jaipur"/>
    <n v="26.9"/>
    <s v="Asthma"/>
    <s v="Walk-in"/>
    <x v="4"/>
    <s v="Cough"/>
    <s v="Medium"/>
    <n v="13"/>
    <n v="622"/>
    <s v="No"/>
    <s v="Tuesday"/>
    <s v="November"/>
    <n v="4"/>
    <n v="23"/>
    <n v="3"/>
    <n v="0"/>
    <n v="4.2"/>
    <n v="0"/>
    <n v="10"/>
    <n v="4269"/>
    <n v="1651"/>
    <n v="6542"/>
    <s v="Completed"/>
    <s v="Adult"/>
    <n v="0"/>
    <n v="0"/>
    <n v="0"/>
    <n v="0"/>
    <n v="0"/>
    <s v="Standard Care"/>
    <n v="0"/>
    <x v="0"/>
  </r>
  <r>
    <s v="PAT_17827"/>
    <n v="81"/>
    <s v="Female"/>
    <s v="Mumbai"/>
    <n v="23.3"/>
    <s v="None"/>
    <s v="Emergency"/>
    <x v="8"/>
    <s v="Dental Pain"/>
    <s v="Low"/>
    <n v="3"/>
    <n v="456"/>
    <s v="No"/>
    <s v="Thursday"/>
    <s v="June"/>
    <n v="0"/>
    <n v="58"/>
    <n v="9"/>
    <n v="3"/>
    <n v="4.3"/>
    <n v="1"/>
    <n v="8.3000000000000007"/>
    <n v="386"/>
    <n v="977"/>
    <n v="1819"/>
    <s v="Completed"/>
    <s v="Senior"/>
    <n v="0"/>
    <n v="1"/>
    <n v="0"/>
    <n v="0"/>
    <n v="0"/>
    <s v="Standard Care"/>
    <n v="0"/>
    <x v="1"/>
  </r>
  <r>
    <s v="PAT_17828"/>
    <n v="58"/>
    <s v="Male"/>
    <s v="Pune"/>
    <n v="19.2"/>
    <s v="Diabetes"/>
    <s v="Emergency"/>
    <x v="6"/>
    <s v="Chest Pain"/>
    <s v="High"/>
    <n v="20"/>
    <n v="654"/>
    <s v="Yes"/>
    <s v="Wednesday"/>
    <s v="April"/>
    <n v="0"/>
    <n v="14"/>
    <n v="1"/>
    <n v="0"/>
    <n v="4.3"/>
    <n v="1"/>
    <n v="10"/>
    <n v="17543"/>
    <n v="5489"/>
    <n v="16580.2"/>
    <s v="Completed"/>
    <s v="Middle Aged"/>
    <n v="0"/>
    <n v="0"/>
    <n v="0"/>
    <n v="0"/>
    <n v="0"/>
    <s v="Optimized Emergency Care"/>
    <n v="0"/>
    <x v="1"/>
  </r>
  <r>
    <s v="PAT_17829"/>
    <n v="66"/>
    <s v="Female"/>
    <s v="Kolkata"/>
    <n v="27"/>
    <s v="Hypertension"/>
    <s v="Scheduled"/>
    <x v="8"/>
    <s v="Dental Pain"/>
    <s v="Low"/>
    <n v="27"/>
    <n v="821"/>
    <s v="No"/>
    <s v="Thursday"/>
    <s v="July"/>
    <n v="4"/>
    <n v="59"/>
    <n v="11"/>
    <n v="3"/>
    <n v="3.7"/>
    <n v="0"/>
    <n v="7.9"/>
    <n v="799"/>
    <n v="578"/>
    <n v="2198"/>
    <s v="Completed"/>
    <s v="Middle Aged"/>
    <n v="0"/>
    <n v="1"/>
    <n v="0"/>
    <n v="0"/>
    <n v="0"/>
    <s v="Standard Care"/>
    <n v="0"/>
    <x v="0"/>
  </r>
  <r>
    <s v="PAT_17830"/>
    <n v="11"/>
    <s v="Female"/>
    <s v="Hyderabad"/>
    <n v="18"/>
    <s v="None"/>
    <s v="Scheduled"/>
    <x v="7"/>
    <s v="Stomach Pain"/>
    <s v="High"/>
    <n v="17"/>
    <n v="604"/>
    <s v="Yes"/>
    <s v="Thursday"/>
    <s v="January"/>
    <n v="6"/>
    <n v="14"/>
    <n v="0"/>
    <n v="0"/>
    <n v="4.7"/>
    <n v="0"/>
    <n v="10"/>
    <n v="16809"/>
    <n v="7984"/>
    <n v="17777.900000000001"/>
    <s v="Completed"/>
    <s v="Pediatric"/>
    <n v="0"/>
    <n v="0"/>
    <n v="0"/>
    <n v="0"/>
    <n v="0"/>
    <s v="Standard Care"/>
    <n v="0"/>
    <x v="0"/>
  </r>
  <r>
    <s v="PAT_17831"/>
    <n v="19"/>
    <s v="Male"/>
    <s v="Ahmedabad"/>
    <n v="18.600000000000001"/>
    <s v="Heart Disease"/>
    <s v="Scheduled"/>
    <x v="9"/>
    <s v="Pregnancy Checkup"/>
    <s v="Low"/>
    <n v="30"/>
    <n v="812"/>
    <s v="Yes"/>
    <s v="Wednesday"/>
    <s v="December"/>
    <n v="16"/>
    <n v="47"/>
    <n v="13"/>
    <n v="4"/>
    <n v="3.3"/>
    <n v="0"/>
    <n v="8.5"/>
    <n v="438"/>
    <n v="123"/>
    <n v="961.1"/>
    <s v="Completed"/>
    <s v="Young Adult"/>
    <n v="0"/>
    <n v="1"/>
    <n v="1"/>
    <n v="0"/>
    <n v="0"/>
    <s v="Routine Scheduled Care"/>
    <n v="0"/>
    <x v="0"/>
  </r>
  <r>
    <s v="PAT_17832"/>
    <n v="88"/>
    <s v="Female"/>
    <s v="Ahmedabad"/>
    <n v="22.3"/>
    <s v="Hypertension"/>
    <s v="Scheduled"/>
    <x v="2"/>
    <s v="Joint Pain"/>
    <s v="Low"/>
    <n v="19"/>
    <n v="755"/>
    <s v="No"/>
    <s v="Saturday"/>
    <s v="March"/>
    <n v="20"/>
    <n v="45"/>
    <n v="11"/>
    <n v="6"/>
    <n v="4.5"/>
    <n v="0"/>
    <n v="9.1999999999999993"/>
    <n v="863"/>
    <n v="150"/>
    <n v="1768"/>
    <s v="Completed"/>
    <s v="Senior"/>
    <n v="0"/>
    <n v="1"/>
    <n v="1"/>
    <n v="0"/>
    <n v="0"/>
    <s v="Routine Scheduled Care"/>
    <n v="0"/>
    <x v="0"/>
  </r>
  <r>
    <s v="PAT_17833"/>
    <n v="32"/>
    <s v="Female"/>
    <s v="Ahmedabad"/>
    <n v="23.4"/>
    <s v="Diabetes"/>
    <s v="Scheduled"/>
    <x v="0"/>
    <s v="Headache"/>
    <s v="Low"/>
    <n v="20"/>
    <n v="673"/>
    <s v="Yes"/>
    <s v="Monday"/>
    <s v="November"/>
    <n v="22"/>
    <n v="49"/>
    <n v="6"/>
    <n v="1"/>
    <n v="3.8"/>
    <n v="0"/>
    <n v="8.6"/>
    <n v="615"/>
    <n v="811"/>
    <n v="1469.3"/>
    <s v="Completed"/>
    <s v="Young Adult"/>
    <n v="0"/>
    <n v="1"/>
    <n v="1"/>
    <n v="0"/>
    <n v="0"/>
    <s v="Routine Scheduled Care"/>
    <n v="0"/>
    <x v="0"/>
  </r>
  <r>
    <s v="PAT_17834"/>
    <n v="39"/>
    <s v="Female"/>
    <s v="Kolkata"/>
    <n v="29"/>
    <s v="Diabetes"/>
    <s v="Scheduled"/>
    <x v="4"/>
    <s v="Cough"/>
    <s v="Medium"/>
    <n v="4"/>
    <n v="367"/>
    <s v="No"/>
    <s v="Monday"/>
    <s v="September"/>
    <n v="5"/>
    <n v="30"/>
    <n v="2"/>
    <n v="0"/>
    <n v="3.7"/>
    <n v="0"/>
    <n v="9.8000000000000007"/>
    <n v="3254"/>
    <n v="3027"/>
    <n v="6648"/>
    <s v="Completed"/>
    <s v="Adult"/>
    <n v="0"/>
    <n v="0"/>
    <n v="0"/>
    <n v="0"/>
    <n v="0"/>
    <s v="Standard Care"/>
    <n v="0"/>
    <x v="0"/>
  </r>
  <r>
    <s v="PAT_17835"/>
    <n v="57"/>
    <s v="Female"/>
    <s v="Chennai"/>
    <n v="29.8"/>
    <s v="Asthma"/>
    <s v="Emergency"/>
    <x v="3"/>
    <s v="Eye Irritation"/>
    <s v="Low"/>
    <n v="24"/>
    <n v="705"/>
    <s v="Yes"/>
    <s v="Monday"/>
    <s v="September"/>
    <n v="0"/>
    <n v="24"/>
    <n v="3"/>
    <n v="0"/>
    <n v="3.9"/>
    <n v="1"/>
    <n v="10"/>
    <n v="138"/>
    <n v="682"/>
    <n v="1067.5"/>
    <s v="Completed"/>
    <s v="Middle Aged"/>
    <n v="0"/>
    <n v="0"/>
    <n v="0"/>
    <n v="0"/>
    <n v="0"/>
    <s v="Standard Care"/>
    <n v="0"/>
    <x v="1"/>
  </r>
  <r>
    <s v="PAT_17836"/>
    <n v="33"/>
    <s v="Female"/>
    <s v="Delhi"/>
    <n v="18.100000000000001"/>
    <s v="None"/>
    <s v="Walk-in"/>
    <x v="0"/>
    <s v="Headache"/>
    <s v="Low"/>
    <n v="28"/>
    <n v="869"/>
    <s v="Yes"/>
    <s v="Thursday"/>
    <s v="February"/>
    <n v="23"/>
    <n v="55"/>
    <n v="4"/>
    <n v="2"/>
    <n v="3.9"/>
    <n v="0"/>
    <n v="8.3000000000000007"/>
    <n v="185"/>
    <n v="920"/>
    <n v="1381.8"/>
    <s v="No Show"/>
    <s v="Young Adult"/>
    <n v="1974"/>
    <n v="1"/>
    <n v="1"/>
    <n v="0"/>
    <n v="0"/>
    <s v="Routine Scheduled Care"/>
    <n v="1"/>
    <x v="0"/>
  </r>
  <r>
    <s v="PAT_17837"/>
    <n v="36"/>
    <s v="Female"/>
    <s v="Ahmedabad"/>
    <n v="34.9"/>
    <s v="None"/>
    <s v="Scheduled"/>
    <x v="7"/>
    <s v="Stomach Pain"/>
    <s v="Low"/>
    <n v="9"/>
    <n v="522"/>
    <s v="Yes"/>
    <s v="Monday"/>
    <s v="January"/>
    <n v="19"/>
    <n v="45"/>
    <n v="13"/>
    <n v="0"/>
    <n v="4.8"/>
    <n v="0"/>
    <n v="9.4"/>
    <n v="520"/>
    <n v="540"/>
    <n v="1107.4000000000001"/>
    <s v="Completed"/>
    <s v="Adult"/>
    <n v="0"/>
    <n v="1"/>
    <n v="1"/>
    <n v="0"/>
    <n v="0"/>
    <s v="Routine Scheduled Care"/>
    <n v="0"/>
    <x v="0"/>
  </r>
  <r>
    <s v="PAT_17838"/>
    <n v="18"/>
    <s v="Female"/>
    <s v="Ahmedabad"/>
    <n v="29.2"/>
    <s v="Hypertension"/>
    <s v="Scheduled"/>
    <x v="4"/>
    <s v="Cough"/>
    <s v="Medium"/>
    <n v="7"/>
    <n v="510"/>
    <s v="Yes"/>
    <s v="Saturday"/>
    <s v="June"/>
    <n v="19"/>
    <n v="21"/>
    <n v="9"/>
    <n v="2"/>
    <n v="4"/>
    <n v="0"/>
    <n v="10"/>
    <n v="2611"/>
    <n v="2838"/>
    <n v="4171.3"/>
    <s v="Completed"/>
    <s v="Young Adult"/>
    <n v="0"/>
    <n v="0"/>
    <n v="1"/>
    <n v="0"/>
    <n v="0"/>
    <s v="Standard Care"/>
    <n v="0"/>
    <x v="0"/>
  </r>
  <r>
    <s v="PAT_17839"/>
    <n v="32"/>
    <s v="Female"/>
    <s v="Nagpur"/>
    <n v="23.8"/>
    <s v="None"/>
    <s v="Scheduled"/>
    <x v="8"/>
    <s v="Dental Pain"/>
    <s v="Low"/>
    <n v="26"/>
    <n v="863"/>
    <s v="Yes"/>
    <s v="Thursday"/>
    <s v="January"/>
    <n v="3"/>
    <n v="59"/>
    <n v="1"/>
    <n v="0"/>
    <n v="4.4000000000000004"/>
    <n v="0"/>
    <n v="8.3000000000000007"/>
    <n v="454"/>
    <n v="765"/>
    <n v="1457.4"/>
    <s v="Completed"/>
    <s v="Young Adult"/>
    <n v="0"/>
    <n v="1"/>
    <n v="0"/>
    <n v="0"/>
    <n v="0"/>
    <s v="Standard Care"/>
    <n v="0"/>
    <x v="0"/>
  </r>
  <r>
    <s v="PAT_17840"/>
    <n v="26"/>
    <s v="Female"/>
    <s v="Pune"/>
    <n v="21.2"/>
    <s v="Asthma"/>
    <s v="Scheduled"/>
    <x v="1"/>
    <s v="Skin Allergy"/>
    <s v="Medium"/>
    <n v="14"/>
    <n v="524"/>
    <s v="Yes"/>
    <s v="Monday"/>
    <s v="March"/>
    <n v="2"/>
    <n v="38"/>
    <n v="6"/>
    <n v="1"/>
    <n v="4.4000000000000004"/>
    <n v="0"/>
    <n v="9.6999999999999993"/>
    <n v="4526"/>
    <n v="3144"/>
    <n v="5735.8"/>
    <s v="Cancelled"/>
    <s v="Young Adult"/>
    <n v="0"/>
    <n v="1"/>
    <n v="0"/>
    <n v="1"/>
    <n v="0"/>
    <s v="Standard Care"/>
    <n v="1"/>
    <x v="0"/>
  </r>
  <r>
    <s v="PAT_17841"/>
    <n v="70"/>
    <s v="Female"/>
    <s v="Hyderabad"/>
    <n v="22.7"/>
    <s v="None"/>
    <s v="Scheduled"/>
    <x v="9"/>
    <s v="Pregnancy Checkup"/>
    <s v="High"/>
    <n v="1"/>
    <n v="411"/>
    <s v="Yes"/>
    <s v="Saturday"/>
    <s v="July"/>
    <n v="3"/>
    <n v="10"/>
    <n v="14"/>
    <n v="2"/>
    <n v="3.1"/>
    <n v="0"/>
    <n v="10"/>
    <n v="14601"/>
    <n v="13513"/>
    <n v="19967.5"/>
    <s v="Completed"/>
    <s v="Middle Aged"/>
    <n v="0"/>
    <n v="0"/>
    <n v="0"/>
    <n v="0"/>
    <n v="0"/>
    <s v="Optimized Emergency Care"/>
    <n v="0"/>
    <x v="0"/>
  </r>
  <r>
    <s v="PAT_17842"/>
    <n v="72"/>
    <s v="Male"/>
    <s v="Bangalore"/>
    <n v="28.7"/>
    <s v="None"/>
    <s v="Walk-in"/>
    <x v="1"/>
    <s v="Skin Allergy"/>
    <s v="Medium"/>
    <n v="14"/>
    <n v="570"/>
    <s v="Yes"/>
    <s v="Tuesday"/>
    <s v="July"/>
    <n v="25"/>
    <n v="34"/>
    <n v="7"/>
    <n v="3"/>
    <n v="3.2"/>
    <n v="0"/>
    <n v="9.3000000000000007"/>
    <n v="4839"/>
    <n v="1723"/>
    <n v="4992.3999999999996"/>
    <s v="Completed"/>
    <s v="Middle Aged"/>
    <n v="0"/>
    <n v="1"/>
    <n v="1"/>
    <n v="1"/>
    <n v="0"/>
    <s v="Standard Care"/>
    <n v="0"/>
    <x v="0"/>
  </r>
  <r>
    <s v="PAT_17843"/>
    <n v="75"/>
    <s v="Male"/>
    <s v="Chennai"/>
    <n v="22.4"/>
    <s v="Asthma"/>
    <s v="Walk-in"/>
    <x v="6"/>
    <s v="Chest Pain"/>
    <s v="High"/>
    <n v="15"/>
    <n v="633"/>
    <s v="Yes"/>
    <s v="Tuesday"/>
    <s v="April"/>
    <n v="9"/>
    <n v="19"/>
    <n v="10"/>
    <n v="1"/>
    <n v="4.2"/>
    <n v="0"/>
    <n v="10"/>
    <n v="15989"/>
    <n v="12067"/>
    <n v="20082.3"/>
    <s v="Completed"/>
    <s v="Senior"/>
    <n v="0"/>
    <n v="0"/>
    <n v="0"/>
    <n v="0"/>
    <n v="0"/>
    <s v="Standard Care"/>
    <n v="0"/>
    <x v="0"/>
  </r>
  <r>
    <s v="PAT_17844"/>
    <n v="35"/>
    <s v="Female"/>
    <s v="Delhi"/>
    <n v="22.2"/>
    <s v="None"/>
    <s v="Walk-in"/>
    <x v="4"/>
    <s v="Cough"/>
    <s v="High"/>
    <n v="23"/>
    <n v="717"/>
    <s v="Yes"/>
    <s v="Monday"/>
    <s v="May"/>
    <n v="3"/>
    <n v="14"/>
    <n v="12"/>
    <n v="4"/>
    <n v="3.3"/>
    <n v="0"/>
    <n v="10"/>
    <n v="6983"/>
    <n v="14907"/>
    <n v="15824.9"/>
    <s v="Completed"/>
    <s v="Adult"/>
    <n v="0"/>
    <n v="0"/>
    <n v="0"/>
    <n v="0"/>
    <n v="0"/>
    <s v="Optimized Emergency Care"/>
    <n v="0"/>
    <x v="0"/>
  </r>
  <r>
    <s v="PAT_17845"/>
    <n v="87"/>
    <s v="Female"/>
    <s v="Kolkata"/>
    <n v="20.2"/>
    <s v="None"/>
    <s v="Scheduled"/>
    <x v="6"/>
    <s v="Chest Pain"/>
    <s v="High"/>
    <n v="2"/>
    <n v="255"/>
    <s v="No"/>
    <s v="Friday"/>
    <s v="February"/>
    <n v="23"/>
    <n v="15"/>
    <n v="1"/>
    <n v="0"/>
    <n v="4.0999999999999996"/>
    <n v="0"/>
    <n v="10"/>
    <n v="6674"/>
    <n v="10087"/>
    <n v="17016"/>
    <s v="Completed"/>
    <s v="Senior"/>
    <n v="0"/>
    <n v="0"/>
    <n v="1"/>
    <n v="0"/>
    <n v="0"/>
    <s v="Clinical Backlog Risk"/>
    <n v="0"/>
    <x v="0"/>
  </r>
  <r>
    <s v="PAT_17846"/>
    <n v="78"/>
    <s v="Male"/>
    <s v="Nagpur"/>
    <n v="23.7"/>
    <s v="None"/>
    <s v="Scheduled"/>
    <x v="4"/>
    <s v="Cough"/>
    <s v="Medium"/>
    <n v="2"/>
    <n v="435"/>
    <s v="Yes"/>
    <s v="Tuesday"/>
    <s v="June"/>
    <n v="12"/>
    <n v="28"/>
    <n v="3"/>
    <n v="0"/>
    <n v="3.5"/>
    <n v="0"/>
    <n v="9.9"/>
    <n v="1524"/>
    <n v="3483"/>
    <n v="3809.4"/>
    <s v="No Show"/>
    <s v="Senior"/>
    <n v="5442"/>
    <n v="0"/>
    <n v="0"/>
    <n v="0"/>
    <n v="0"/>
    <s v="Standard Care"/>
    <n v="1"/>
    <x v="0"/>
  </r>
  <r>
    <s v="PAT_17847"/>
    <n v="75"/>
    <s v="Male"/>
    <s v="Bangalore"/>
    <n v="28.6"/>
    <s v="Hypertension"/>
    <s v="Scheduled"/>
    <x v="3"/>
    <s v="Eye Irritation"/>
    <s v="Low"/>
    <n v="4"/>
    <n v="385"/>
    <s v="Yes"/>
    <s v="Saturday"/>
    <s v="May"/>
    <n v="11"/>
    <n v="47"/>
    <n v="7"/>
    <n v="0"/>
    <n v="3.4"/>
    <n v="0"/>
    <n v="8.6"/>
    <n v="805"/>
    <n v="831"/>
    <n v="1414.7"/>
    <s v="Completed"/>
    <s v="Senior"/>
    <n v="0"/>
    <n v="1"/>
    <n v="0"/>
    <n v="0"/>
    <n v="0"/>
    <s v="Routine Scheduled Care"/>
    <n v="0"/>
    <x v="0"/>
  </r>
  <r>
    <s v="PAT_17848"/>
    <n v="83"/>
    <s v="Female"/>
    <s v="Nagpur"/>
    <n v="26"/>
    <s v="Asthma"/>
    <s v="Walk-in"/>
    <x v="3"/>
    <s v="Eye Irritation"/>
    <s v="Low"/>
    <n v="4"/>
    <n v="383"/>
    <s v="No"/>
    <s v="Monday"/>
    <s v="October"/>
    <n v="4"/>
    <n v="48"/>
    <n v="12"/>
    <n v="4"/>
    <n v="3"/>
    <n v="0"/>
    <n v="8.3000000000000007"/>
    <n v="772"/>
    <n v="434"/>
    <n v="1589"/>
    <s v="Completed"/>
    <s v="Senior"/>
    <n v="0"/>
    <n v="1"/>
    <n v="0"/>
    <n v="0"/>
    <n v="0"/>
    <s v="Standard Care"/>
    <n v="0"/>
    <x v="0"/>
  </r>
  <r>
    <s v="PAT_17849"/>
    <n v="38"/>
    <s v="Female"/>
    <s v="Nagpur"/>
    <n v="25.8"/>
    <s v="None"/>
    <s v="Walk-in"/>
    <x v="0"/>
    <s v="Headache"/>
    <s v="Low"/>
    <n v="26"/>
    <n v="830"/>
    <s v="Yes"/>
    <s v="Tuesday"/>
    <s v="March"/>
    <n v="27"/>
    <n v="56"/>
    <n v="1"/>
    <n v="0"/>
    <n v="4.8"/>
    <n v="0"/>
    <n v="8.6999999999999993"/>
    <n v="114"/>
    <n v="538"/>
    <n v="1037.4000000000001"/>
    <s v="Cancelled"/>
    <s v="Adult"/>
    <n v="0"/>
    <n v="1"/>
    <n v="1"/>
    <n v="0"/>
    <n v="0"/>
    <s v="Routine Scheduled Care"/>
    <n v="1"/>
    <x v="0"/>
  </r>
  <r>
    <s v="PAT_17850"/>
    <n v="58"/>
    <s v="Male"/>
    <s v="Bangalore"/>
    <n v="18.7"/>
    <s v="Diabetes"/>
    <s v="Walk-in"/>
    <x v="9"/>
    <s v="Pregnancy Checkup"/>
    <s v="Medium"/>
    <n v="24"/>
    <n v="740"/>
    <s v="Yes"/>
    <s v="Friday"/>
    <s v="August"/>
    <n v="11"/>
    <n v="13"/>
    <n v="0"/>
    <n v="0"/>
    <n v="3.2"/>
    <n v="0"/>
    <n v="10"/>
    <n v="2747"/>
    <n v="2633"/>
    <n v="4284"/>
    <s v="Completed"/>
    <s v="Middle Aged"/>
    <n v="0"/>
    <n v="0"/>
    <n v="0"/>
    <n v="0"/>
    <n v="0"/>
    <s v="Standard Care"/>
    <n v="0"/>
    <x v="0"/>
  </r>
  <r>
    <s v="PAT_17851"/>
    <n v="73"/>
    <s v="Male"/>
    <s v="Chennai"/>
    <n v="19.399999999999999"/>
    <s v="Asthma"/>
    <s v="Walk-in"/>
    <x v="1"/>
    <s v="Skin Allergy"/>
    <s v="Medium"/>
    <n v="14"/>
    <n v="623"/>
    <s v="No"/>
    <s v="Saturday"/>
    <s v="May"/>
    <n v="12"/>
    <n v="27"/>
    <n v="14"/>
    <n v="5"/>
    <n v="3.4"/>
    <n v="0"/>
    <n v="9.9"/>
    <n v="2515"/>
    <n v="2282"/>
    <n v="5420"/>
    <s v="Completed"/>
    <s v="Middle Aged"/>
    <n v="0"/>
    <n v="0"/>
    <n v="0"/>
    <n v="0"/>
    <n v="0"/>
    <s v="Standard Care"/>
    <n v="0"/>
    <x v="0"/>
  </r>
  <r>
    <s v="PAT_17852"/>
    <n v="40"/>
    <s v="Female"/>
    <s v="Chennai"/>
    <n v="20.8"/>
    <s v="None"/>
    <s v="Walk-in"/>
    <x v="6"/>
    <s v="Chest Pain"/>
    <s v="Medium"/>
    <n v="24"/>
    <n v="821"/>
    <s v="Yes"/>
    <s v="Friday"/>
    <s v="January"/>
    <n v="11"/>
    <n v="23"/>
    <n v="2"/>
    <n v="0"/>
    <n v="4.5"/>
    <n v="0"/>
    <n v="10"/>
    <n v="4387"/>
    <n v="1625"/>
    <n v="4783.1000000000004"/>
    <s v="Completed"/>
    <s v="Adult"/>
    <n v="0"/>
    <n v="0"/>
    <n v="0"/>
    <n v="0"/>
    <n v="0"/>
    <s v="Standard Care"/>
    <n v="0"/>
    <x v="0"/>
  </r>
  <r>
    <s v="PAT_17853"/>
    <n v="78"/>
    <s v="Female"/>
    <s v="Mumbai"/>
    <n v="18.899999999999999"/>
    <s v="Hypertension"/>
    <s v="Walk-in"/>
    <x v="6"/>
    <s v="Chest Pain"/>
    <s v="High"/>
    <n v="23"/>
    <n v="838"/>
    <s v="No"/>
    <s v="Monday"/>
    <s v="May"/>
    <n v="17"/>
    <n v="13"/>
    <n v="2"/>
    <n v="0"/>
    <n v="4.7"/>
    <n v="0"/>
    <n v="10"/>
    <n v="15125"/>
    <n v="11444"/>
    <n v="27407"/>
    <s v="Completed"/>
    <s v="Senior"/>
    <n v="0"/>
    <n v="0"/>
    <n v="1"/>
    <n v="0"/>
    <n v="0"/>
    <s v="Clinical Backlog Risk"/>
    <n v="0"/>
    <x v="0"/>
  </r>
  <r>
    <s v="PAT_17854"/>
    <n v="57"/>
    <s v="Male"/>
    <s v="Mumbai"/>
    <n v="24.1"/>
    <s v="Hypertension"/>
    <s v="Scheduled"/>
    <x v="4"/>
    <s v="Cough"/>
    <s v="Low"/>
    <n v="8"/>
    <n v="497"/>
    <s v="Yes"/>
    <s v="Thursday"/>
    <s v="August"/>
    <n v="13"/>
    <n v="22"/>
    <n v="1"/>
    <n v="0"/>
    <n v="4.4000000000000004"/>
    <n v="0"/>
    <n v="10"/>
    <n v="573"/>
    <n v="835"/>
    <n v="1333.5"/>
    <s v="Completed"/>
    <s v="Middle Aged"/>
    <n v="0"/>
    <n v="0"/>
    <n v="0"/>
    <n v="0"/>
    <n v="0"/>
    <s v="Routine Scheduled Care"/>
    <n v="0"/>
    <x v="0"/>
  </r>
  <r>
    <s v="PAT_17855"/>
    <n v="62"/>
    <s v="Female"/>
    <s v="Bangalore"/>
    <n v="24.6"/>
    <s v="Hypertension"/>
    <s v="Scheduled"/>
    <x v="5"/>
    <s v="Fever"/>
    <s v="Low"/>
    <n v="15"/>
    <n v="602"/>
    <s v="No"/>
    <s v="Wednesday"/>
    <s v="June"/>
    <n v="22"/>
    <n v="56"/>
    <n v="5"/>
    <n v="2"/>
    <n v="3.1"/>
    <n v="0"/>
    <n v="7.8"/>
    <n v="880"/>
    <n v="951"/>
    <n v="2433"/>
    <s v="Completed"/>
    <s v="Middle Aged"/>
    <n v="0"/>
    <n v="1"/>
    <n v="1"/>
    <n v="0"/>
    <n v="0"/>
    <s v="Routine Scheduled Care"/>
    <n v="0"/>
    <x v="0"/>
  </r>
  <r>
    <s v="PAT_17856"/>
    <n v="53"/>
    <s v="Female"/>
    <s v="Jaipur"/>
    <n v="25.4"/>
    <s v="None"/>
    <s v="Walk-in"/>
    <x v="9"/>
    <s v="Pregnancy Checkup"/>
    <s v="High"/>
    <n v="18"/>
    <n v="668"/>
    <s v="Yes"/>
    <s v="Tuesday"/>
    <s v="March"/>
    <n v="27"/>
    <n v="10"/>
    <n v="2"/>
    <n v="1"/>
    <n v="4.4000000000000004"/>
    <n v="0"/>
    <n v="10"/>
    <n v="11054"/>
    <n v="6537"/>
    <n v="12781.3"/>
    <s v="Cancelled"/>
    <s v="Adult"/>
    <n v="0"/>
    <n v="0"/>
    <n v="1"/>
    <n v="0"/>
    <n v="0"/>
    <s v="Clinical Backlog Risk"/>
    <n v="1"/>
    <x v="0"/>
  </r>
  <r>
    <s v="PAT_17857"/>
    <n v="53"/>
    <s v="Female"/>
    <s v="Jaipur"/>
    <n v="28.6"/>
    <s v="Asthma"/>
    <s v="Walk-in"/>
    <x v="0"/>
    <s v="Headache"/>
    <s v="Low"/>
    <n v="17"/>
    <n v="609"/>
    <s v="Yes"/>
    <s v="Thursday"/>
    <s v="December"/>
    <n v="28"/>
    <n v="52"/>
    <n v="11"/>
    <n v="1"/>
    <n v="3.7"/>
    <n v="0"/>
    <n v="8.4"/>
    <n v="904"/>
    <n v="495"/>
    <n v="1405.6"/>
    <s v="No Show"/>
    <s v="Adult"/>
    <n v="2008"/>
    <n v="1"/>
    <n v="1"/>
    <n v="0"/>
    <n v="0"/>
    <s v="Routine Scheduled Care"/>
    <n v="1"/>
    <x v="0"/>
  </r>
  <r>
    <s v="PAT_17858"/>
    <n v="36"/>
    <s v="Male"/>
    <s v="Delhi"/>
    <n v="24.4"/>
    <s v="Asthma"/>
    <s v="Emergency"/>
    <x v="7"/>
    <s v="Stomach Pain"/>
    <s v="High"/>
    <n v="15"/>
    <n v="553"/>
    <s v="Yes"/>
    <s v="Saturday"/>
    <s v="November"/>
    <n v="0"/>
    <n v="13"/>
    <n v="11"/>
    <n v="4"/>
    <n v="4.5"/>
    <n v="1"/>
    <n v="10"/>
    <n v="11498"/>
    <n v="13854"/>
    <n v="18133.5"/>
    <s v="No Show"/>
    <s v="Adult"/>
    <n v="25905"/>
    <n v="0"/>
    <n v="0"/>
    <n v="0"/>
    <n v="0"/>
    <s v="Optimized Emergency Care"/>
    <n v="1"/>
    <x v="1"/>
  </r>
  <r>
    <s v="PAT_17859"/>
    <n v="85"/>
    <s v="Male"/>
    <s v="Kolkata"/>
    <n v="25.3"/>
    <s v="Diabetes"/>
    <s v="Walk-in"/>
    <x v="5"/>
    <s v="Fever"/>
    <s v="Low"/>
    <n v="2"/>
    <n v="260"/>
    <s v="Yes"/>
    <s v="Wednesday"/>
    <s v="December"/>
    <n v="27"/>
    <n v="41"/>
    <n v="14"/>
    <n v="2"/>
    <n v="4.7"/>
    <n v="0"/>
    <n v="9.6"/>
    <n v="343"/>
    <n v="186"/>
    <n v="552.29999999999995"/>
    <s v="Completed"/>
    <s v="Senior"/>
    <n v="0"/>
    <n v="1"/>
    <n v="1"/>
    <n v="0"/>
    <n v="0"/>
    <s v="Routine Scheduled Care"/>
    <n v="0"/>
    <x v="0"/>
  </r>
  <r>
    <s v="PAT_17860"/>
    <n v="26"/>
    <s v="Female"/>
    <s v="Bangalore"/>
    <n v="19.600000000000001"/>
    <s v="Asthma"/>
    <s v="Scheduled"/>
    <x v="5"/>
    <s v="Fever"/>
    <s v="Low"/>
    <n v="13"/>
    <n v="610"/>
    <s v="Yes"/>
    <s v="Friday"/>
    <s v="June"/>
    <n v="21"/>
    <n v="57"/>
    <n v="14"/>
    <n v="1"/>
    <n v="3.9"/>
    <n v="0"/>
    <n v="8.1999999999999993"/>
    <n v="594"/>
    <n v="527"/>
    <n v="1211.7"/>
    <s v="Completed"/>
    <s v="Young Adult"/>
    <n v="0"/>
    <n v="1"/>
    <n v="1"/>
    <n v="0"/>
    <n v="0"/>
    <s v="Routine Scheduled Care"/>
    <n v="0"/>
    <x v="0"/>
  </r>
  <r>
    <s v="PAT_17861"/>
    <n v="78"/>
    <s v="Male"/>
    <s v="Nagpur"/>
    <n v="23.9"/>
    <s v="Heart Disease"/>
    <s v="Walk-in"/>
    <x v="8"/>
    <s v="Dental Pain"/>
    <s v="Medium"/>
    <n v="13"/>
    <n v="609"/>
    <s v="Yes"/>
    <s v="Wednesday"/>
    <s v="January"/>
    <n v="3"/>
    <n v="24"/>
    <n v="11"/>
    <n v="1"/>
    <n v="4.4000000000000004"/>
    <n v="0"/>
    <n v="10"/>
    <n v="4805"/>
    <n v="1851"/>
    <n v="5085.5"/>
    <s v="Cancelled"/>
    <s v="Senior"/>
    <n v="0"/>
    <n v="0"/>
    <n v="0"/>
    <n v="0"/>
    <n v="0"/>
    <s v="Standard Care"/>
    <n v="1"/>
    <x v="0"/>
  </r>
  <r>
    <s v="PAT_17862"/>
    <n v="69"/>
    <s v="Male"/>
    <s v="Bangalore"/>
    <n v="26.3"/>
    <s v="Heart Disease"/>
    <s v="Scheduled"/>
    <x v="9"/>
    <s v="Pregnancy Checkup"/>
    <s v="Medium"/>
    <n v="20"/>
    <n v="793"/>
    <s v="No"/>
    <s v="Friday"/>
    <s v="March"/>
    <n v="9"/>
    <n v="21"/>
    <n v="14"/>
    <n v="2"/>
    <n v="4.9000000000000004"/>
    <n v="0"/>
    <n v="10"/>
    <n v="3210"/>
    <n v="1021"/>
    <n v="5024"/>
    <s v="Completed"/>
    <s v="Middle Aged"/>
    <n v="0"/>
    <n v="0"/>
    <n v="0"/>
    <n v="0"/>
    <n v="0"/>
    <s v="Standard Care"/>
    <n v="0"/>
    <x v="0"/>
  </r>
  <r>
    <s v="PAT_17863"/>
    <n v="11"/>
    <s v="Female"/>
    <s v="Bangalore"/>
    <n v="22.4"/>
    <s v="Asthma"/>
    <s v="Walk-in"/>
    <x v="7"/>
    <s v="Stomach Pain"/>
    <s v="High"/>
    <n v="20"/>
    <n v="684"/>
    <s v="Yes"/>
    <s v="Monday"/>
    <s v="June"/>
    <n v="21"/>
    <n v="19"/>
    <n v="13"/>
    <n v="3"/>
    <n v="3.1"/>
    <n v="0"/>
    <n v="10"/>
    <n v="18545"/>
    <n v="12036"/>
    <n v="21885.5"/>
    <s v="Completed"/>
    <s v="Pediatric"/>
    <n v="0"/>
    <n v="0"/>
    <n v="1"/>
    <n v="0"/>
    <n v="0"/>
    <s v="Clinical Backlog Risk"/>
    <n v="0"/>
    <x v="0"/>
  </r>
  <r>
    <s v="PAT_17864"/>
    <n v="50"/>
    <s v="Male"/>
    <s v="Pune"/>
    <n v="30.1"/>
    <s v="Diabetes"/>
    <s v="Emergency"/>
    <x v="5"/>
    <s v="Fever"/>
    <s v="Low"/>
    <n v="29"/>
    <n v="917"/>
    <s v="Yes"/>
    <s v="Wednesday"/>
    <s v="January"/>
    <n v="0"/>
    <n v="56"/>
    <n v="13"/>
    <n v="2"/>
    <n v="3.6"/>
    <n v="1"/>
    <n v="8.1"/>
    <n v="634"/>
    <n v="892"/>
    <n v="1710.1"/>
    <s v="Completed"/>
    <s v="Adult"/>
    <n v="0"/>
    <n v="1"/>
    <n v="0"/>
    <n v="0"/>
    <n v="0"/>
    <s v="Standard Care"/>
    <n v="0"/>
    <x v="1"/>
  </r>
  <r>
    <s v="PAT_17865"/>
    <n v="64"/>
    <s v="Female"/>
    <s v="Mumbai"/>
    <n v="24.4"/>
    <s v="Hypertension"/>
    <s v="Emergency"/>
    <x v="2"/>
    <s v="Joint Pain"/>
    <s v="Low"/>
    <n v="25"/>
    <n v="792"/>
    <s v="Yes"/>
    <s v="Monday"/>
    <s v="July"/>
    <n v="0"/>
    <n v="31"/>
    <n v="4"/>
    <n v="1"/>
    <n v="3.1"/>
    <n v="1"/>
    <n v="9.5"/>
    <n v="360"/>
    <n v="527"/>
    <n v="1175.3"/>
    <s v="Completed"/>
    <s v="Middle Aged"/>
    <n v="0"/>
    <n v="1"/>
    <n v="0"/>
    <n v="0"/>
    <n v="0"/>
    <s v="Standard Care"/>
    <n v="0"/>
    <x v="1"/>
  </r>
  <r>
    <s v="PAT_17866"/>
    <n v="17"/>
    <s v="Male"/>
    <s v="Bangalore"/>
    <n v="25.1"/>
    <s v="Asthma"/>
    <s v="Scheduled"/>
    <x v="7"/>
    <s v="Stomach Pain"/>
    <s v="High"/>
    <n v="2"/>
    <n v="297"/>
    <s v="Yes"/>
    <s v="Monday"/>
    <s v="July"/>
    <n v="17"/>
    <n v="10"/>
    <n v="13"/>
    <n v="5"/>
    <n v="4.7"/>
    <n v="0"/>
    <n v="10"/>
    <n v="14009"/>
    <n v="10180"/>
    <n v="17140.2"/>
    <s v="Completed"/>
    <s v="Pediatric"/>
    <n v="0"/>
    <n v="0"/>
    <n v="1"/>
    <n v="0"/>
    <n v="0"/>
    <s v="Clinical Backlog Risk"/>
    <n v="0"/>
    <x v="0"/>
  </r>
  <r>
    <s v="PAT_17867"/>
    <n v="74"/>
    <s v="Male"/>
    <s v="Mumbai"/>
    <n v="27.9"/>
    <s v="Hypertension"/>
    <s v="Scheduled"/>
    <x v="5"/>
    <s v="Fever"/>
    <s v="Low"/>
    <n v="16"/>
    <n v="697"/>
    <s v="Yes"/>
    <s v="Monday"/>
    <s v="October"/>
    <n v="14"/>
    <n v="54"/>
    <n v="6"/>
    <n v="1"/>
    <n v="4.0999999999999996"/>
    <n v="0"/>
    <n v="8.4"/>
    <n v="714"/>
    <n v="930"/>
    <n v="1638.7"/>
    <s v="Completed"/>
    <s v="Middle Aged"/>
    <n v="0"/>
    <n v="1"/>
    <n v="0"/>
    <n v="0"/>
    <n v="0"/>
    <s v="Routine Scheduled Care"/>
    <n v="0"/>
    <x v="0"/>
  </r>
  <r>
    <s v="PAT_17868"/>
    <n v="84"/>
    <s v="Female"/>
    <s v="Bangalore"/>
    <n v="20.2"/>
    <s v="None"/>
    <s v="Scheduled"/>
    <x v="3"/>
    <s v="Eye Irritation"/>
    <s v="Low"/>
    <n v="19"/>
    <n v="583"/>
    <s v="No"/>
    <s v="Wednesday"/>
    <s v="January"/>
    <n v="6"/>
    <n v="31"/>
    <n v="7"/>
    <n v="2"/>
    <n v="4.0999999999999996"/>
    <n v="0"/>
    <n v="10"/>
    <n v="951"/>
    <n v="419"/>
    <n v="1953"/>
    <s v="Completed"/>
    <s v="Senior"/>
    <n v="0"/>
    <n v="1"/>
    <n v="0"/>
    <n v="0"/>
    <n v="0"/>
    <s v="Standard Care"/>
    <n v="0"/>
    <x v="0"/>
  </r>
  <r>
    <s v="PAT_17869"/>
    <n v="82"/>
    <s v="Female"/>
    <s v="Ahmedabad"/>
    <n v="19.2"/>
    <s v="Diabetes"/>
    <s v="Walk-in"/>
    <x v="2"/>
    <s v="Joint Pain"/>
    <s v="High"/>
    <n v="10"/>
    <n v="590"/>
    <s v="No"/>
    <s v="Saturday"/>
    <s v="February"/>
    <n v="12"/>
    <n v="1"/>
    <n v="1"/>
    <n v="0"/>
    <n v="3.6"/>
    <n v="0"/>
    <n v="10"/>
    <n v="14057"/>
    <n v="14864"/>
    <n v="29511"/>
    <s v="Completed"/>
    <s v="Senior"/>
    <n v="0"/>
    <n v="0"/>
    <n v="0"/>
    <n v="0"/>
    <n v="0"/>
    <s v="Standard Care"/>
    <n v="0"/>
    <x v="0"/>
  </r>
  <r>
    <s v="PAT_17870"/>
    <n v="84"/>
    <s v="Female"/>
    <s v="Hyderabad"/>
    <n v="21.3"/>
    <s v="None"/>
    <s v="Walk-in"/>
    <x v="4"/>
    <s v="Cough"/>
    <s v="Low"/>
    <n v="8"/>
    <n v="535"/>
    <s v="Yes"/>
    <s v="Saturday"/>
    <s v="October"/>
    <n v="2"/>
    <n v="28"/>
    <n v="4"/>
    <n v="0"/>
    <n v="3.3"/>
    <n v="0"/>
    <n v="9.8000000000000007"/>
    <n v="266"/>
    <n v="437"/>
    <n v="866.6"/>
    <s v="Completed"/>
    <s v="Senior"/>
    <n v="0"/>
    <n v="0"/>
    <n v="0"/>
    <n v="0"/>
    <n v="0"/>
    <s v="Standard Care"/>
    <n v="0"/>
    <x v="0"/>
  </r>
  <r>
    <s v="PAT_17871"/>
    <n v="43"/>
    <s v="Male"/>
    <s v="Nagpur"/>
    <n v="19.899999999999999"/>
    <s v="Diabetes"/>
    <s v="Scheduled"/>
    <x v="7"/>
    <s v="Stomach Pain"/>
    <s v="Medium"/>
    <n v="26"/>
    <n v="833"/>
    <s v="Yes"/>
    <s v="Thursday"/>
    <s v="May"/>
    <n v="23"/>
    <n v="32"/>
    <n v="3"/>
    <n v="2"/>
    <n v="4.7"/>
    <n v="0"/>
    <n v="10"/>
    <n v="2783"/>
    <n v="1430"/>
    <n v="3532.2"/>
    <s v="Completed"/>
    <s v="Adult"/>
    <n v="0"/>
    <n v="1"/>
    <n v="1"/>
    <n v="0"/>
    <n v="0"/>
    <s v="Standard Care"/>
    <n v="0"/>
    <x v="0"/>
  </r>
  <r>
    <s v="PAT_17872"/>
    <n v="25"/>
    <s v="Male"/>
    <s v="Nagpur"/>
    <n v="21.9"/>
    <s v="Diabetes"/>
    <s v="Scheduled"/>
    <x v="3"/>
    <s v="Eye Irritation"/>
    <s v="Low"/>
    <n v="10"/>
    <n v="433"/>
    <s v="No"/>
    <s v="Saturday"/>
    <s v="August"/>
    <n v="12"/>
    <n v="46"/>
    <n v="12"/>
    <n v="3"/>
    <n v="3.6"/>
    <n v="0"/>
    <n v="8.6999999999999993"/>
    <n v="603"/>
    <n v="251"/>
    <n v="1287"/>
    <s v="No Show"/>
    <s v="Young Adult"/>
    <n v="1287"/>
    <n v="1"/>
    <n v="0"/>
    <n v="0"/>
    <n v="0"/>
    <s v="Routine Scheduled Care"/>
    <n v="1"/>
    <x v="0"/>
  </r>
  <r>
    <s v="PAT_17873"/>
    <n v="55"/>
    <s v="Female"/>
    <s v="Ahmedabad"/>
    <n v="23.4"/>
    <s v="Asthma"/>
    <s v="Scheduled"/>
    <x v="8"/>
    <s v="Dental Pain"/>
    <s v="High"/>
    <n v="2"/>
    <n v="398"/>
    <s v="Yes"/>
    <s v="Tuesday"/>
    <s v="November"/>
    <n v="4"/>
    <n v="15"/>
    <n v="7"/>
    <n v="2"/>
    <n v="4.9000000000000004"/>
    <n v="0"/>
    <n v="10"/>
    <n v="15169"/>
    <n v="12857"/>
    <n v="19896.8"/>
    <s v="Completed"/>
    <s v="Middle Aged"/>
    <n v="0"/>
    <n v="0"/>
    <n v="0"/>
    <n v="0"/>
    <n v="0"/>
    <s v="Standard Care"/>
    <n v="0"/>
    <x v="0"/>
  </r>
  <r>
    <s v="PAT_17874"/>
    <n v="74"/>
    <s v="Male"/>
    <s v="Mumbai"/>
    <n v="21.7"/>
    <s v="Hypertension"/>
    <s v="Scheduled"/>
    <x v="2"/>
    <s v="Joint Pain"/>
    <s v="High"/>
    <n v="16"/>
    <n v="642"/>
    <s v="No"/>
    <s v="Friday"/>
    <s v="July"/>
    <n v="10"/>
    <n v="16"/>
    <n v="1"/>
    <n v="1"/>
    <n v="3.1"/>
    <n v="0"/>
    <n v="10"/>
    <n v="6694"/>
    <n v="12055"/>
    <n v="19391"/>
    <s v="Completed"/>
    <s v="Middle Aged"/>
    <n v="0"/>
    <n v="0"/>
    <n v="0"/>
    <n v="0"/>
    <n v="0"/>
    <s v="Standard Care"/>
    <n v="0"/>
    <x v="0"/>
  </r>
  <r>
    <s v="PAT_17875"/>
    <n v="27"/>
    <s v="Male"/>
    <s v="Kolkata"/>
    <n v="29.7"/>
    <s v="None"/>
    <s v="Walk-in"/>
    <x v="3"/>
    <s v="Eye Irritation"/>
    <s v="Medium"/>
    <n v="28"/>
    <n v="781"/>
    <s v="No"/>
    <s v="Monday"/>
    <s v="January"/>
    <n v="10"/>
    <n v="15"/>
    <n v="4"/>
    <n v="0"/>
    <n v="4.7"/>
    <n v="0"/>
    <n v="10"/>
    <n v="2143"/>
    <n v="2518"/>
    <n v="5442"/>
    <s v="Completed"/>
    <s v="Young Adult"/>
    <n v="0"/>
    <n v="0"/>
    <n v="0"/>
    <n v="0"/>
    <n v="0"/>
    <s v="Standard Care"/>
    <n v="0"/>
    <x v="0"/>
  </r>
  <r>
    <s v="PAT_17876"/>
    <n v="16"/>
    <s v="Male"/>
    <s v="Delhi"/>
    <n v="19.8"/>
    <s v="None"/>
    <s v="Emergency"/>
    <x v="7"/>
    <s v="Stomach Pain"/>
    <s v="Medium"/>
    <n v="28"/>
    <n v="936"/>
    <s v="Yes"/>
    <s v="Saturday"/>
    <s v="July"/>
    <n v="0"/>
    <n v="24"/>
    <n v="4"/>
    <n v="2"/>
    <n v="3.3"/>
    <n v="1"/>
    <n v="10"/>
    <n v="2684"/>
    <n v="1877"/>
    <n v="3847.9"/>
    <s v="Completed"/>
    <s v="Pediatric"/>
    <n v="0"/>
    <n v="0"/>
    <n v="0"/>
    <n v="0"/>
    <n v="0"/>
    <s v="Standard Care"/>
    <n v="0"/>
    <x v="1"/>
  </r>
  <r>
    <s v="PAT_17877"/>
    <n v="75"/>
    <s v="Female"/>
    <s v="Delhi"/>
    <n v="23.5"/>
    <s v="Diabetes"/>
    <s v="Emergency"/>
    <x v="3"/>
    <s v="Eye Irritation"/>
    <s v="Low"/>
    <n v="25"/>
    <n v="703"/>
    <s v="Yes"/>
    <s v="Saturday"/>
    <s v="May"/>
    <n v="0"/>
    <n v="31"/>
    <n v="3"/>
    <n v="1"/>
    <n v="3.2"/>
    <n v="1"/>
    <n v="9.5"/>
    <n v="156"/>
    <n v="533"/>
    <n v="974.4"/>
    <s v="No Show"/>
    <s v="Senior"/>
    <n v="1392"/>
    <n v="1"/>
    <n v="0"/>
    <n v="0"/>
    <n v="0"/>
    <s v="Standard Care"/>
    <n v="1"/>
    <x v="1"/>
  </r>
  <r>
    <s v="PAT_17878"/>
    <n v="2"/>
    <s v="Male"/>
    <s v="Mumbai"/>
    <n v="25.6"/>
    <s v="None"/>
    <s v="Scheduled"/>
    <x v="3"/>
    <s v="Eye Irritation"/>
    <s v="High"/>
    <n v="23"/>
    <n v="777"/>
    <s v="No"/>
    <s v="Friday"/>
    <s v="July"/>
    <n v="20"/>
    <n v="13"/>
    <n v="5"/>
    <n v="0"/>
    <n v="3.4"/>
    <n v="0"/>
    <n v="10"/>
    <n v="7828"/>
    <n v="11320"/>
    <n v="19925"/>
    <s v="Completed"/>
    <s v="Pediatric"/>
    <n v="0"/>
    <n v="0"/>
    <n v="1"/>
    <n v="0"/>
    <n v="0"/>
    <s v="Clinical Backlog Risk"/>
    <n v="0"/>
    <x v="0"/>
  </r>
  <r>
    <s v="PAT_17879"/>
    <n v="11"/>
    <s v="Male"/>
    <s v="Nagpur"/>
    <n v="28.6"/>
    <s v="Hypertension"/>
    <s v="Scheduled"/>
    <x v="6"/>
    <s v="Chest Pain"/>
    <s v="Medium"/>
    <n v="28"/>
    <n v="845"/>
    <s v="No"/>
    <s v="Saturday"/>
    <s v="March"/>
    <n v="4"/>
    <n v="17"/>
    <n v="8"/>
    <n v="2"/>
    <n v="4.4000000000000004"/>
    <n v="0"/>
    <n v="10"/>
    <n v="1024"/>
    <n v="2095"/>
    <n v="3964"/>
    <s v="Completed"/>
    <s v="Pediatric"/>
    <n v="0"/>
    <n v="0"/>
    <n v="0"/>
    <n v="0"/>
    <n v="0"/>
    <s v="Standard Care"/>
    <n v="0"/>
    <x v="0"/>
  </r>
  <r>
    <s v="PAT_17880"/>
    <n v="82"/>
    <s v="Male"/>
    <s v="Bangalore"/>
    <n v="26.3"/>
    <s v="None"/>
    <s v="Walk-in"/>
    <x v="4"/>
    <s v="Cough"/>
    <s v="Medium"/>
    <n v="29"/>
    <n v="877"/>
    <s v="No"/>
    <s v="Wednesday"/>
    <s v="November"/>
    <n v="9"/>
    <n v="25"/>
    <n v="12"/>
    <n v="1"/>
    <n v="3.8"/>
    <n v="0"/>
    <n v="10"/>
    <n v="2626"/>
    <n v="1121"/>
    <n v="4624"/>
    <s v="Completed"/>
    <s v="Senior"/>
    <n v="0"/>
    <n v="0"/>
    <n v="0"/>
    <n v="0"/>
    <n v="0"/>
    <s v="Standard Care"/>
    <n v="0"/>
    <x v="0"/>
  </r>
  <r>
    <s v="PAT_17881"/>
    <n v="87"/>
    <s v="Male"/>
    <s v="Ahmedabad"/>
    <n v="20.7"/>
    <s v="Diabetes"/>
    <s v="Scheduled"/>
    <x v="8"/>
    <s v="Dental Pain"/>
    <s v="High"/>
    <n v="21"/>
    <n v="788"/>
    <s v="Yes"/>
    <s v="Friday"/>
    <s v="April"/>
    <n v="5"/>
    <n v="5"/>
    <n v="8"/>
    <n v="2"/>
    <n v="4.9000000000000004"/>
    <n v="0"/>
    <n v="10"/>
    <n v="5835"/>
    <n v="9135"/>
    <n v="11030.6"/>
    <s v="Completed"/>
    <s v="Senior"/>
    <n v="0"/>
    <n v="0"/>
    <n v="0"/>
    <n v="0"/>
    <n v="0"/>
    <s v="Standard Care"/>
    <n v="0"/>
    <x v="0"/>
  </r>
  <r>
    <s v="PAT_17882"/>
    <n v="67"/>
    <s v="Female"/>
    <s v="Bangalore"/>
    <n v="17.3"/>
    <s v="Heart Disease"/>
    <s v="Walk-in"/>
    <x v="3"/>
    <s v="Eye Irritation"/>
    <s v="Low"/>
    <n v="26"/>
    <n v="778"/>
    <s v="Yes"/>
    <s v="Saturday"/>
    <s v="April"/>
    <n v="29"/>
    <n v="27"/>
    <n v="1"/>
    <n v="0"/>
    <n v="4.9000000000000004"/>
    <n v="0"/>
    <n v="10"/>
    <n v="951"/>
    <n v="539"/>
    <n v="1587.6"/>
    <s v="Completed"/>
    <s v="Middle Aged"/>
    <n v="0"/>
    <n v="0"/>
    <n v="1"/>
    <n v="0"/>
    <n v="0"/>
    <s v="Routine Scheduled Care"/>
    <n v="0"/>
    <x v="0"/>
  </r>
  <r>
    <s v="PAT_17883"/>
    <n v="34"/>
    <s v="Male"/>
    <s v="Chennai"/>
    <n v="28.6"/>
    <s v="None"/>
    <s v="Scheduled"/>
    <x v="5"/>
    <s v="Fever"/>
    <s v="Low"/>
    <n v="21"/>
    <n v="706"/>
    <s v="Yes"/>
    <s v="Monday"/>
    <s v="March"/>
    <n v="2"/>
    <n v="35"/>
    <n v="9"/>
    <n v="4"/>
    <n v="4.8"/>
    <n v="0"/>
    <n v="10"/>
    <n v="290"/>
    <n v="466"/>
    <n v="1023.4"/>
    <s v="No Show"/>
    <s v="Young Adult"/>
    <n v="1462"/>
    <n v="1"/>
    <n v="0"/>
    <n v="0"/>
    <n v="0"/>
    <s v="Standard Care"/>
    <n v="1"/>
    <x v="0"/>
  </r>
  <r>
    <s v="PAT_17884"/>
    <n v="62"/>
    <s v="Male"/>
    <s v="Mumbai"/>
    <n v="24.6"/>
    <s v="Diabetes"/>
    <s v="Scheduled"/>
    <x v="3"/>
    <s v="Eye Irritation"/>
    <s v="High"/>
    <n v="3"/>
    <n v="431"/>
    <s v="No"/>
    <s v="Saturday"/>
    <s v="January"/>
    <n v="16"/>
    <n v="9"/>
    <n v="2"/>
    <n v="0"/>
    <n v="4"/>
    <n v="0"/>
    <n v="10"/>
    <n v="6166"/>
    <n v="8790"/>
    <n v="15387"/>
    <s v="Completed"/>
    <s v="Middle Aged"/>
    <n v="0"/>
    <n v="0"/>
    <n v="1"/>
    <n v="0"/>
    <n v="0"/>
    <s v="Clinical Backlog Risk"/>
    <n v="0"/>
    <x v="0"/>
  </r>
  <r>
    <s v="PAT_17885"/>
    <n v="87"/>
    <s v="Male"/>
    <s v="Delhi"/>
    <n v="28"/>
    <s v="None"/>
    <s v="Walk-in"/>
    <x v="6"/>
    <s v="Chest Pain"/>
    <s v="Medium"/>
    <n v="28"/>
    <n v="878"/>
    <s v="No"/>
    <s v="Saturday"/>
    <s v="July"/>
    <n v="14"/>
    <n v="20"/>
    <n v="8"/>
    <n v="3"/>
    <n v="4.5"/>
    <n v="0"/>
    <n v="10"/>
    <n v="4889"/>
    <n v="1715"/>
    <n v="7482"/>
    <s v="Completed"/>
    <s v="Senior"/>
    <n v="0"/>
    <n v="0"/>
    <n v="0"/>
    <n v="0"/>
    <n v="0"/>
    <s v="Standard Care"/>
    <n v="0"/>
    <x v="0"/>
  </r>
  <r>
    <s v="PAT_17886"/>
    <n v="5"/>
    <s v="Female"/>
    <s v="Delhi"/>
    <n v="25.1"/>
    <s v="Asthma"/>
    <s v="Walk-in"/>
    <x v="4"/>
    <s v="Cough"/>
    <s v="Low"/>
    <n v="29"/>
    <n v="961"/>
    <s v="No"/>
    <s v="Wednesday"/>
    <s v="June"/>
    <n v="8"/>
    <n v="54"/>
    <n v="8"/>
    <n v="2"/>
    <n v="5"/>
    <n v="0"/>
    <n v="8.9"/>
    <n v="422"/>
    <n v="222"/>
    <n v="1605"/>
    <s v="Completed"/>
    <s v="Pediatric"/>
    <n v="0"/>
    <n v="1"/>
    <n v="0"/>
    <n v="0"/>
    <n v="0"/>
    <s v="Routine Scheduled Care"/>
    <n v="0"/>
    <x v="0"/>
  </r>
  <r>
    <s v="PAT_17887"/>
    <n v="66"/>
    <s v="Male"/>
    <s v="Mumbai"/>
    <n v="16.7"/>
    <s v="Hypertension"/>
    <s v="Scheduled"/>
    <x v="5"/>
    <s v="Fever"/>
    <s v="Low"/>
    <n v="30"/>
    <n v="879"/>
    <s v="Yes"/>
    <s v="Friday"/>
    <s v="November"/>
    <n v="2"/>
    <n v="44"/>
    <n v="2"/>
    <n v="0"/>
    <n v="4.3"/>
    <n v="0"/>
    <n v="9.1999999999999993"/>
    <n v="180"/>
    <n v="489"/>
    <n v="1083.5999999999999"/>
    <s v="Completed"/>
    <s v="Middle Aged"/>
    <n v="0"/>
    <n v="1"/>
    <n v="0"/>
    <n v="0"/>
    <n v="0"/>
    <s v="Standard Care"/>
    <n v="0"/>
    <x v="0"/>
  </r>
  <r>
    <s v="PAT_17888"/>
    <n v="49"/>
    <s v="Female"/>
    <s v="Pune"/>
    <n v="20.3"/>
    <s v="None"/>
    <s v="Emergency"/>
    <x v="5"/>
    <s v="Fever"/>
    <s v="Medium"/>
    <n v="30"/>
    <n v="857"/>
    <s v="Yes"/>
    <s v="Saturday"/>
    <s v="February"/>
    <n v="0"/>
    <n v="12"/>
    <n v="2"/>
    <n v="0"/>
    <n v="3.6"/>
    <n v="1"/>
    <n v="10"/>
    <n v="3401"/>
    <n v="1234"/>
    <n v="3844.4"/>
    <s v="Completed"/>
    <s v="Adult"/>
    <n v="0"/>
    <n v="0"/>
    <n v="0"/>
    <n v="0"/>
    <n v="0"/>
    <s v="Standard Care"/>
    <n v="0"/>
    <x v="1"/>
  </r>
  <r>
    <s v="PAT_17889"/>
    <n v="54"/>
    <s v="Female"/>
    <s v="Mumbai"/>
    <n v="25.6"/>
    <s v="Hypertension"/>
    <s v="Walk-in"/>
    <x v="1"/>
    <s v="Skin Allergy"/>
    <s v="Low"/>
    <n v="16"/>
    <n v="617"/>
    <s v="Yes"/>
    <s v="Wednesday"/>
    <s v="January"/>
    <n v="3"/>
    <n v="39"/>
    <n v="0"/>
    <n v="0"/>
    <n v="3.3"/>
    <n v="0"/>
    <n v="9.1"/>
    <n v="742"/>
    <n v="779"/>
    <n v="1496.6"/>
    <s v="Cancelled"/>
    <s v="Adult"/>
    <n v="0"/>
    <n v="1"/>
    <n v="0"/>
    <n v="0"/>
    <n v="0"/>
    <s v="Standard Care"/>
    <n v="1"/>
    <x v="0"/>
  </r>
  <r>
    <s v="PAT_17890"/>
    <n v="44"/>
    <s v="Male"/>
    <s v="Pune"/>
    <n v="24.2"/>
    <s v="Heart Disease"/>
    <s v="Scheduled"/>
    <x v="3"/>
    <s v="Eye Irritation"/>
    <s v="Medium"/>
    <n v="9"/>
    <n v="457"/>
    <s v="No"/>
    <s v="Monday"/>
    <s v="September"/>
    <n v="6"/>
    <n v="25"/>
    <n v="11"/>
    <n v="4"/>
    <n v="4.4000000000000004"/>
    <n v="0"/>
    <n v="10"/>
    <n v="4855"/>
    <n v="2521"/>
    <n v="7833"/>
    <s v="No Show"/>
    <s v="Adult"/>
    <n v="7833"/>
    <n v="0"/>
    <n v="0"/>
    <n v="0"/>
    <n v="0"/>
    <s v="Standard Care"/>
    <n v="1"/>
    <x v="0"/>
  </r>
  <r>
    <s v="PAT_17891"/>
    <n v="86"/>
    <s v="Male"/>
    <s v="Kolkata"/>
    <n v="29.3"/>
    <s v="Diabetes"/>
    <s v="Walk-in"/>
    <x v="5"/>
    <s v="Fever"/>
    <s v="Low"/>
    <n v="4"/>
    <n v="373"/>
    <s v="Yes"/>
    <s v="Friday"/>
    <s v="January"/>
    <n v="12"/>
    <n v="51"/>
    <n v="0"/>
    <n v="0"/>
    <n v="4.4000000000000004"/>
    <n v="0"/>
    <n v="8.8000000000000007"/>
    <n v="725"/>
    <n v="811"/>
    <n v="1336.3"/>
    <s v="Completed"/>
    <s v="Senior"/>
    <n v="0"/>
    <n v="1"/>
    <n v="0"/>
    <n v="0"/>
    <n v="0"/>
    <s v="Routine Scheduled Care"/>
    <n v="0"/>
    <x v="0"/>
  </r>
  <r>
    <s v="PAT_17892"/>
    <n v="25"/>
    <s v="Female"/>
    <s v="Jaipur"/>
    <n v="21.2"/>
    <s v="Diabetes"/>
    <s v="Scheduled"/>
    <x v="1"/>
    <s v="Skin Allergy"/>
    <s v="High"/>
    <n v="12"/>
    <n v="450"/>
    <s v="Yes"/>
    <s v="Monday"/>
    <s v="October"/>
    <n v="5"/>
    <n v="2"/>
    <n v="3"/>
    <n v="1"/>
    <n v="3.3"/>
    <n v="0"/>
    <n v="10"/>
    <n v="6337"/>
    <n v="13036"/>
    <n v="13876.1"/>
    <s v="Completed"/>
    <s v="Young Adult"/>
    <n v="0"/>
    <n v="0"/>
    <n v="0"/>
    <n v="0"/>
    <n v="0"/>
    <s v="Standard Care"/>
    <n v="0"/>
    <x v="0"/>
  </r>
  <r>
    <s v="PAT_17893"/>
    <n v="49"/>
    <s v="Male"/>
    <s v="Mumbai"/>
    <n v="19.600000000000001"/>
    <s v="None"/>
    <s v="Walk-in"/>
    <x v="4"/>
    <s v="Cough"/>
    <s v="Low"/>
    <n v="10"/>
    <n v="456"/>
    <s v="No"/>
    <s v="Friday"/>
    <s v="February"/>
    <n v="15"/>
    <n v="57"/>
    <n v="1"/>
    <n v="0"/>
    <n v="4.3"/>
    <n v="0"/>
    <n v="8.3000000000000007"/>
    <n v="463"/>
    <n v="213"/>
    <n v="1132"/>
    <s v="Completed"/>
    <s v="Adult"/>
    <n v="0"/>
    <n v="1"/>
    <n v="1"/>
    <n v="0"/>
    <n v="0"/>
    <s v="Routine Scheduled Care"/>
    <n v="0"/>
    <x v="0"/>
  </r>
  <r>
    <s v="PAT_17894"/>
    <n v="89"/>
    <s v="Female"/>
    <s v="Chennai"/>
    <n v="15"/>
    <s v="Hypertension"/>
    <s v="Emergency"/>
    <x v="4"/>
    <s v="Cough"/>
    <s v="Low"/>
    <n v="10"/>
    <n v="470"/>
    <s v="Yes"/>
    <s v="Wednesday"/>
    <s v="September"/>
    <n v="0"/>
    <n v="43"/>
    <n v="8"/>
    <n v="0"/>
    <n v="3.8"/>
    <n v="1"/>
    <n v="9"/>
    <n v="425"/>
    <n v="420"/>
    <n v="920.5"/>
    <s v="Completed"/>
    <s v="Senior"/>
    <n v="0"/>
    <n v="1"/>
    <n v="0"/>
    <n v="0"/>
    <n v="0"/>
    <s v="Standard Care"/>
    <n v="0"/>
    <x v="1"/>
  </r>
  <r>
    <s v="PAT_17895"/>
    <n v="75"/>
    <s v="Male"/>
    <s v="Chennai"/>
    <n v="28.4"/>
    <s v="Asthma"/>
    <s v="Scheduled"/>
    <x v="4"/>
    <s v="Cough"/>
    <s v="Medium"/>
    <n v="14"/>
    <n v="662"/>
    <s v="No"/>
    <s v="Thursday"/>
    <s v="December"/>
    <n v="22"/>
    <n v="35"/>
    <n v="1"/>
    <n v="0"/>
    <n v="3.7"/>
    <n v="0"/>
    <n v="9.5"/>
    <n v="1732"/>
    <n v="3707"/>
    <n v="6101"/>
    <s v="Completed"/>
    <s v="Senior"/>
    <n v="0"/>
    <n v="1"/>
    <n v="1"/>
    <n v="1"/>
    <n v="0"/>
    <s v="Standard Care"/>
    <n v="0"/>
    <x v="0"/>
  </r>
  <r>
    <s v="PAT_17896"/>
    <n v="28"/>
    <s v="Male"/>
    <s v="Hyderabad"/>
    <n v="22.2"/>
    <s v="Asthma"/>
    <s v="Scheduled"/>
    <x v="9"/>
    <s v="Pregnancy Checkup"/>
    <s v="High"/>
    <n v="27"/>
    <n v="893"/>
    <s v="Yes"/>
    <s v="Tuesday"/>
    <s v="April"/>
    <n v="18"/>
    <n v="6"/>
    <n v="14"/>
    <n v="1"/>
    <n v="4.4000000000000004"/>
    <n v="0"/>
    <n v="10"/>
    <n v="6237"/>
    <n v="11755"/>
    <n v="13219.5"/>
    <s v="Completed"/>
    <s v="Young Adult"/>
    <n v="0"/>
    <n v="0"/>
    <n v="1"/>
    <n v="0"/>
    <n v="0"/>
    <s v="Clinical Backlog Risk"/>
    <n v="0"/>
    <x v="0"/>
  </r>
  <r>
    <s v="PAT_17897"/>
    <n v="23"/>
    <s v="Male"/>
    <s v="Hyderabad"/>
    <n v="19.600000000000001"/>
    <s v="Diabetes"/>
    <s v="Scheduled"/>
    <x v="5"/>
    <s v="Fever"/>
    <s v="Medium"/>
    <n v="18"/>
    <n v="708"/>
    <s v="Yes"/>
    <s v="Monday"/>
    <s v="August"/>
    <n v="25"/>
    <n v="13"/>
    <n v="8"/>
    <n v="1"/>
    <n v="3.9"/>
    <n v="0"/>
    <n v="10"/>
    <n v="4999"/>
    <n v="1362"/>
    <n v="4948.3"/>
    <s v="No Show"/>
    <s v="Young Adult"/>
    <n v="7069"/>
    <n v="0"/>
    <n v="1"/>
    <n v="0"/>
    <n v="0"/>
    <s v="Standard Care"/>
    <n v="1"/>
    <x v="0"/>
  </r>
  <r>
    <s v="PAT_17898"/>
    <n v="85"/>
    <s v="Male"/>
    <s v="Chennai"/>
    <n v="17.600000000000001"/>
    <s v="Hypertension"/>
    <s v="Emergency"/>
    <x v="0"/>
    <s v="Headache"/>
    <s v="High"/>
    <n v="7"/>
    <n v="391"/>
    <s v="No"/>
    <s v="Monday"/>
    <s v="November"/>
    <n v="0"/>
    <n v="11"/>
    <n v="3"/>
    <n v="0"/>
    <n v="3.2"/>
    <n v="1"/>
    <n v="10"/>
    <n v="18296"/>
    <n v="11017"/>
    <n v="29704"/>
    <s v="Completed"/>
    <s v="Senior"/>
    <n v="0"/>
    <n v="0"/>
    <n v="0"/>
    <n v="0"/>
    <n v="0"/>
    <s v="Optimized Emergency Care"/>
    <n v="0"/>
    <x v="1"/>
  </r>
  <r>
    <s v="PAT_17899"/>
    <n v="5"/>
    <s v="Female"/>
    <s v="Nagpur"/>
    <n v="21"/>
    <s v="Asthma"/>
    <s v="Walk-in"/>
    <x v="3"/>
    <s v="Eye Irritation"/>
    <s v="High"/>
    <n v="23"/>
    <n v="696"/>
    <s v="Yes"/>
    <s v="Wednesday"/>
    <s v="August"/>
    <n v="10"/>
    <n v="14"/>
    <n v="6"/>
    <n v="2"/>
    <n v="3.3"/>
    <n v="0"/>
    <n v="10"/>
    <n v="10544"/>
    <n v="13527"/>
    <n v="17336.900000000001"/>
    <s v="Completed"/>
    <s v="Pediatric"/>
    <n v="0"/>
    <n v="0"/>
    <n v="0"/>
    <n v="0"/>
    <n v="0"/>
    <s v="Standard Care"/>
    <n v="0"/>
    <x v="0"/>
  </r>
  <r>
    <s v="PAT_17900"/>
    <n v="57"/>
    <s v="Female"/>
    <s v="Pune"/>
    <n v="21"/>
    <s v="Diabetes"/>
    <s v="Scheduled"/>
    <x v="5"/>
    <s v="Fever"/>
    <s v="Low"/>
    <n v="28"/>
    <n v="894"/>
    <s v="Yes"/>
    <s v="Thursday"/>
    <s v="March"/>
    <n v="14"/>
    <n v="28"/>
    <n v="1"/>
    <n v="0"/>
    <n v="4.9000000000000004"/>
    <n v="0"/>
    <n v="10"/>
    <n v="855"/>
    <n v="977"/>
    <n v="1908.2"/>
    <s v="Completed"/>
    <s v="Middle Aged"/>
    <n v="0"/>
    <n v="0"/>
    <n v="0"/>
    <n v="0"/>
    <n v="0"/>
    <s v="Routine Scheduled Care"/>
    <n v="0"/>
    <x v="0"/>
  </r>
  <r>
    <s v="PAT_17901"/>
    <n v="83"/>
    <s v="Female"/>
    <s v="Pune"/>
    <n v="25.5"/>
    <s v="None"/>
    <s v="Scheduled"/>
    <x v="7"/>
    <s v="Stomach Pain"/>
    <s v="Low"/>
    <n v="27"/>
    <n v="752"/>
    <s v="Yes"/>
    <s v="Monday"/>
    <s v="April"/>
    <n v="1"/>
    <n v="23"/>
    <n v="2"/>
    <n v="0"/>
    <n v="4.0999999999999996"/>
    <n v="0"/>
    <n v="10"/>
    <n v="656"/>
    <n v="119"/>
    <n v="1068.9000000000001"/>
    <s v="Completed"/>
    <s v="Senior"/>
    <n v="0"/>
    <n v="0"/>
    <n v="0"/>
    <n v="0"/>
    <n v="0"/>
    <s v="Standard Care"/>
    <n v="0"/>
    <x v="0"/>
  </r>
  <r>
    <s v="PAT_17902"/>
    <n v="51"/>
    <s v="Male"/>
    <s v="Ahmedabad"/>
    <n v="22.6"/>
    <s v="None"/>
    <s v="Scheduled"/>
    <x v="2"/>
    <s v="Joint Pain"/>
    <s v="Low"/>
    <n v="9"/>
    <n v="505"/>
    <s v="Yes"/>
    <s v="Friday"/>
    <s v="February"/>
    <n v="18"/>
    <n v="22"/>
    <n v="6"/>
    <n v="1"/>
    <n v="4.7"/>
    <n v="0"/>
    <n v="10"/>
    <n v="798"/>
    <n v="611"/>
    <n v="1339.8"/>
    <s v="Completed"/>
    <s v="Adult"/>
    <n v="0"/>
    <n v="0"/>
    <n v="1"/>
    <n v="0"/>
    <n v="0"/>
    <s v="Routine Scheduled Care"/>
    <n v="0"/>
    <x v="0"/>
  </r>
  <r>
    <s v="PAT_17903"/>
    <n v="40"/>
    <s v="Female"/>
    <s v="Jaipur"/>
    <n v="21.8"/>
    <s v="Hypertension"/>
    <s v="Walk-in"/>
    <x v="9"/>
    <s v="Pregnancy Checkup"/>
    <s v="High"/>
    <n v="17"/>
    <n v="634"/>
    <s v="Yes"/>
    <s v="Saturday"/>
    <s v="September"/>
    <n v="17"/>
    <n v="13"/>
    <n v="10"/>
    <n v="3"/>
    <n v="4.3"/>
    <n v="0"/>
    <n v="10"/>
    <n v="16213"/>
    <n v="9539"/>
    <n v="18470.2"/>
    <s v="Completed"/>
    <s v="Adult"/>
    <n v="0"/>
    <n v="0"/>
    <n v="1"/>
    <n v="0"/>
    <n v="0"/>
    <s v="Clinical Backlog Risk"/>
    <n v="0"/>
    <x v="0"/>
  </r>
  <r>
    <s v="PAT_17904"/>
    <n v="32"/>
    <s v="Female"/>
    <s v="Pune"/>
    <n v="22.7"/>
    <s v="Asthma"/>
    <s v="Walk-in"/>
    <x v="7"/>
    <s v="Stomach Pain"/>
    <s v="High"/>
    <n v="29"/>
    <n v="831"/>
    <s v="No"/>
    <s v="Wednesday"/>
    <s v="April"/>
    <n v="14"/>
    <n v="1"/>
    <n v="13"/>
    <n v="5"/>
    <n v="5"/>
    <n v="0"/>
    <n v="10"/>
    <n v="5711"/>
    <n v="4884"/>
    <n v="11426"/>
    <s v="No Show"/>
    <s v="Young Adult"/>
    <n v="11426"/>
    <n v="0"/>
    <n v="0"/>
    <n v="0"/>
    <n v="0"/>
    <s v="Standard Care"/>
    <n v="1"/>
    <x v="0"/>
  </r>
  <r>
    <s v="PAT_17905"/>
    <n v="88"/>
    <s v="Female"/>
    <s v="Ahmedabad"/>
    <n v="21.8"/>
    <s v="None"/>
    <s v="Walk-in"/>
    <x v="5"/>
    <s v="Fever"/>
    <s v="Medium"/>
    <n v="3"/>
    <n v="399"/>
    <s v="Yes"/>
    <s v="Wednesday"/>
    <s v="May"/>
    <n v="13"/>
    <n v="35"/>
    <n v="9"/>
    <n v="4"/>
    <n v="4.8"/>
    <n v="0"/>
    <n v="10"/>
    <n v="2418"/>
    <n v="1330"/>
    <n v="2902.9"/>
    <s v="Completed"/>
    <s v="Senior"/>
    <n v="0"/>
    <n v="1"/>
    <n v="0"/>
    <n v="0"/>
    <n v="0"/>
    <s v="Standard Care"/>
    <n v="0"/>
    <x v="0"/>
  </r>
  <r>
    <s v="PAT_17906"/>
    <n v="17"/>
    <s v="Female"/>
    <s v="Bangalore"/>
    <n v="19.100000000000001"/>
    <s v="Hypertension"/>
    <s v="Emergency"/>
    <x v="1"/>
    <s v="Skin Allergy"/>
    <s v="Medium"/>
    <n v="19"/>
    <n v="688"/>
    <s v="No"/>
    <s v="Thursday"/>
    <s v="July"/>
    <n v="0"/>
    <n v="13"/>
    <n v="12"/>
    <n v="0"/>
    <n v="3.5"/>
    <n v="1"/>
    <n v="10"/>
    <n v="2815"/>
    <n v="3437"/>
    <n v="6940"/>
    <s v="Completed"/>
    <s v="Pediatric"/>
    <n v="0"/>
    <n v="0"/>
    <n v="0"/>
    <n v="0"/>
    <n v="0"/>
    <s v="Standard Care"/>
    <n v="0"/>
    <x v="1"/>
  </r>
  <r>
    <s v="PAT_17907"/>
    <n v="55"/>
    <s v="Male"/>
    <s v="Kolkata"/>
    <n v="29.3"/>
    <s v="Hypertension"/>
    <s v="Walk-in"/>
    <x v="8"/>
    <s v="Dental Pain"/>
    <s v="Medium"/>
    <n v="28"/>
    <n v="939"/>
    <s v="No"/>
    <s v="Friday"/>
    <s v="February"/>
    <n v="24"/>
    <n v="29"/>
    <n v="10"/>
    <n v="2"/>
    <n v="4.5999999999999996"/>
    <n v="0"/>
    <n v="10"/>
    <n v="2333"/>
    <n v="1102"/>
    <n v="4374"/>
    <s v="No Show"/>
    <s v="Middle Aged"/>
    <n v="4374"/>
    <n v="0"/>
    <n v="1"/>
    <n v="0"/>
    <n v="0"/>
    <s v="Standard Care"/>
    <n v="1"/>
    <x v="0"/>
  </r>
  <r>
    <s v="PAT_17908"/>
    <n v="75"/>
    <s v="Male"/>
    <s v="Nagpur"/>
    <n v="19.5"/>
    <s v="Asthma"/>
    <s v="Scheduled"/>
    <x v="0"/>
    <s v="Headache"/>
    <s v="Low"/>
    <n v="4"/>
    <n v="344"/>
    <s v="No"/>
    <s v="Saturday"/>
    <s v="May"/>
    <n v="13"/>
    <n v="46"/>
    <n v="11"/>
    <n v="4"/>
    <n v="3.7"/>
    <n v="0"/>
    <n v="8.8000000000000007"/>
    <n v="156"/>
    <n v="548"/>
    <n v="1048"/>
    <s v="No Show"/>
    <s v="Senior"/>
    <n v="1048"/>
    <n v="1"/>
    <n v="0"/>
    <n v="0"/>
    <n v="0"/>
    <s v="Routine Scheduled Care"/>
    <n v="1"/>
    <x v="0"/>
  </r>
  <r>
    <s v="PAT_17909"/>
    <n v="64"/>
    <s v="Male"/>
    <s v="Chennai"/>
    <n v="22.4"/>
    <s v="Asthma"/>
    <s v="Scheduled"/>
    <x v="6"/>
    <s v="Chest Pain"/>
    <s v="High"/>
    <n v="8"/>
    <n v="394"/>
    <s v="No"/>
    <s v="Thursday"/>
    <s v="August"/>
    <n v="5"/>
    <n v="5"/>
    <n v="0"/>
    <n v="0"/>
    <n v="3"/>
    <n v="0"/>
    <n v="10"/>
    <n v="17495"/>
    <n v="10074"/>
    <n v="27963"/>
    <s v="Completed"/>
    <s v="Middle Aged"/>
    <n v="0"/>
    <n v="0"/>
    <n v="0"/>
    <n v="0"/>
    <n v="0"/>
    <s v="Standard Care"/>
    <n v="0"/>
    <x v="0"/>
  </r>
  <r>
    <s v="PAT_17910"/>
    <n v="7"/>
    <s v="Female"/>
    <s v="Ahmedabad"/>
    <n v="22.9"/>
    <s v="None"/>
    <s v="Scheduled"/>
    <x v="2"/>
    <s v="Joint Pain"/>
    <s v="High"/>
    <n v="8"/>
    <n v="449"/>
    <s v="No"/>
    <s v="Saturday"/>
    <s v="July"/>
    <n v="29"/>
    <n v="17"/>
    <n v="2"/>
    <n v="0"/>
    <n v="4.9000000000000004"/>
    <n v="0"/>
    <n v="10"/>
    <n v="14153"/>
    <n v="10499"/>
    <n v="25101"/>
    <s v="Completed"/>
    <s v="Pediatric"/>
    <n v="0"/>
    <n v="0"/>
    <n v="1"/>
    <n v="0"/>
    <n v="0"/>
    <s v="Clinical Backlog Risk"/>
    <n v="0"/>
    <x v="0"/>
  </r>
  <r>
    <s v="PAT_17911"/>
    <n v="52"/>
    <s v="Male"/>
    <s v="Kolkata"/>
    <n v="19.600000000000001"/>
    <s v="None"/>
    <s v="Walk-in"/>
    <x v="4"/>
    <s v="Cough"/>
    <s v="Low"/>
    <n v="9"/>
    <n v="414"/>
    <s v="No"/>
    <s v="Saturday"/>
    <s v="November"/>
    <n v="9"/>
    <n v="59"/>
    <n v="14"/>
    <n v="3"/>
    <n v="4.9000000000000004"/>
    <n v="0"/>
    <n v="8.5"/>
    <n v="340"/>
    <n v="11"/>
    <n v="765"/>
    <s v="Completed"/>
    <s v="Adult"/>
    <n v="0"/>
    <n v="1"/>
    <n v="0"/>
    <n v="0"/>
    <n v="0"/>
    <s v="Routine Scheduled Care"/>
    <n v="0"/>
    <x v="0"/>
  </r>
  <r>
    <s v="PAT_17912"/>
    <n v="58"/>
    <s v="Female"/>
    <s v="Nagpur"/>
    <n v="21.7"/>
    <s v="None"/>
    <s v="Scheduled"/>
    <x v="3"/>
    <s v="Eye Irritation"/>
    <s v="Medium"/>
    <n v="1"/>
    <n v="284"/>
    <s v="No"/>
    <s v="Saturday"/>
    <s v="December"/>
    <n v="1"/>
    <n v="11"/>
    <n v="9"/>
    <n v="3"/>
    <n v="3.4"/>
    <n v="0"/>
    <n v="10"/>
    <n v="4677"/>
    <n v="2565"/>
    <n v="7526"/>
    <s v="Completed"/>
    <s v="Middle Aged"/>
    <n v="0"/>
    <n v="0"/>
    <n v="0"/>
    <n v="0"/>
    <n v="0"/>
    <s v="Standard Care"/>
    <n v="0"/>
    <x v="0"/>
  </r>
  <r>
    <s v="PAT_17913"/>
    <n v="10"/>
    <s v="Male"/>
    <s v="Jaipur"/>
    <n v="23.5"/>
    <s v="Asthma"/>
    <s v="Scheduled"/>
    <x v="5"/>
    <s v="Fever"/>
    <s v="Medium"/>
    <n v="7"/>
    <n v="413"/>
    <s v="Yes"/>
    <s v="Thursday"/>
    <s v="March"/>
    <n v="6"/>
    <n v="17"/>
    <n v="9"/>
    <n v="3"/>
    <n v="4.9000000000000004"/>
    <n v="0"/>
    <n v="10"/>
    <n v="2989"/>
    <n v="3228"/>
    <n v="4641"/>
    <s v="Completed"/>
    <s v="Pediatric"/>
    <n v="0"/>
    <n v="0"/>
    <n v="0"/>
    <n v="0"/>
    <n v="0"/>
    <s v="Standard Care"/>
    <n v="0"/>
    <x v="0"/>
  </r>
  <r>
    <s v="PAT_17914"/>
    <n v="56"/>
    <s v="Female"/>
    <s v="Nagpur"/>
    <n v="22.2"/>
    <s v="None"/>
    <s v="Walk-in"/>
    <x v="5"/>
    <s v="Fever"/>
    <s v="Medium"/>
    <n v="28"/>
    <n v="920"/>
    <s v="Yes"/>
    <s v="Tuesday"/>
    <s v="November"/>
    <n v="14"/>
    <n v="13"/>
    <n v="11"/>
    <n v="1"/>
    <n v="4.5"/>
    <n v="0"/>
    <n v="10"/>
    <n v="3591"/>
    <n v="3810"/>
    <n v="5824.7"/>
    <s v="Completed"/>
    <s v="Middle Aged"/>
    <n v="0"/>
    <n v="0"/>
    <n v="0"/>
    <n v="0"/>
    <n v="0"/>
    <s v="Standard Care"/>
    <n v="0"/>
    <x v="0"/>
  </r>
  <r>
    <s v="PAT_17915"/>
    <n v="80"/>
    <s v="Female"/>
    <s v="Mumbai"/>
    <n v="24.4"/>
    <s v="Diabetes"/>
    <s v="Scheduled"/>
    <x v="1"/>
    <s v="Skin Allergy"/>
    <s v="Medium"/>
    <n v="24"/>
    <n v="759"/>
    <s v="No"/>
    <s v="Monday"/>
    <s v="June"/>
    <n v="20"/>
    <n v="27"/>
    <n v="5"/>
    <n v="1"/>
    <n v="4.3"/>
    <n v="0"/>
    <n v="10"/>
    <n v="3356"/>
    <n v="1321"/>
    <n v="5436"/>
    <s v="Completed"/>
    <s v="Senior"/>
    <n v="0"/>
    <n v="0"/>
    <n v="1"/>
    <n v="0"/>
    <n v="0"/>
    <s v="Standard Care"/>
    <n v="0"/>
    <x v="0"/>
  </r>
  <r>
    <s v="PAT_17916"/>
    <n v="15"/>
    <s v="Male"/>
    <s v="Kolkata"/>
    <n v="22.3"/>
    <s v="Diabetes"/>
    <s v="Scheduled"/>
    <x v="5"/>
    <s v="Fever"/>
    <s v="High"/>
    <n v="5"/>
    <n v="466"/>
    <s v="No"/>
    <s v="Saturday"/>
    <s v="June"/>
    <n v="26"/>
    <n v="1"/>
    <n v="7"/>
    <n v="1"/>
    <n v="4.0999999999999996"/>
    <n v="0"/>
    <n v="10"/>
    <n v="18419"/>
    <n v="10627"/>
    <n v="29512"/>
    <s v="Completed"/>
    <s v="Pediatric"/>
    <n v="0"/>
    <n v="0"/>
    <n v="1"/>
    <n v="0"/>
    <n v="0"/>
    <s v="Clinical Backlog Risk"/>
    <n v="0"/>
    <x v="0"/>
  </r>
  <r>
    <s v="PAT_17917"/>
    <n v="65"/>
    <s v="Male"/>
    <s v="Nagpur"/>
    <n v="22.9"/>
    <s v="Diabetes"/>
    <s v="Walk-in"/>
    <x v="8"/>
    <s v="Dental Pain"/>
    <s v="Medium"/>
    <n v="6"/>
    <n v="454"/>
    <s v="No"/>
    <s v="Wednesday"/>
    <s v="January"/>
    <n v="15"/>
    <n v="17"/>
    <n v="13"/>
    <n v="3"/>
    <n v="3.3"/>
    <n v="0"/>
    <n v="10"/>
    <n v="4790"/>
    <n v="2467"/>
    <n v="7711"/>
    <s v="Completed"/>
    <s v="Middle Aged"/>
    <n v="0"/>
    <n v="0"/>
    <n v="1"/>
    <n v="0"/>
    <n v="0"/>
    <s v="Standard Care"/>
    <n v="0"/>
    <x v="0"/>
  </r>
  <r>
    <s v="PAT_17918"/>
    <n v="23"/>
    <s v="Female"/>
    <s v="Mumbai"/>
    <n v="21.3"/>
    <s v="None"/>
    <s v="Walk-in"/>
    <x v="4"/>
    <s v="Cough"/>
    <s v="Medium"/>
    <n v="13"/>
    <n v="464"/>
    <s v="Yes"/>
    <s v="Monday"/>
    <s v="July"/>
    <n v="17"/>
    <n v="12"/>
    <n v="12"/>
    <n v="1"/>
    <n v="3"/>
    <n v="0"/>
    <n v="10"/>
    <n v="4949"/>
    <n v="1442"/>
    <n v="4798.5"/>
    <s v="Completed"/>
    <s v="Young Adult"/>
    <n v="0"/>
    <n v="0"/>
    <n v="1"/>
    <n v="0"/>
    <n v="0"/>
    <s v="Standard Care"/>
    <n v="0"/>
    <x v="0"/>
  </r>
  <r>
    <s v="PAT_17919"/>
    <n v="36"/>
    <s v="Male"/>
    <s v="Ahmedabad"/>
    <n v="25.4"/>
    <s v="None"/>
    <s v="Scheduled"/>
    <x v="6"/>
    <s v="Chest Pain"/>
    <s v="Medium"/>
    <n v="7"/>
    <n v="430"/>
    <s v="No"/>
    <s v="Tuesday"/>
    <s v="January"/>
    <n v="8"/>
    <n v="17"/>
    <n v="10"/>
    <n v="3"/>
    <n v="4"/>
    <n v="0"/>
    <n v="10"/>
    <n v="4442"/>
    <n v="3542"/>
    <n v="8414"/>
    <s v="Completed"/>
    <s v="Adult"/>
    <n v="0"/>
    <n v="0"/>
    <n v="0"/>
    <n v="0"/>
    <n v="0"/>
    <s v="Standard Care"/>
    <n v="0"/>
    <x v="0"/>
  </r>
  <r>
    <s v="PAT_17920"/>
    <n v="41"/>
    <s v="Male"/>
    <s v="Chennai"/>
    <n v="21.9"/>
    <s v="Asthma"/>
    <s v="Walk-in"/>
    <x v="0"/>
    <s v="Headache"/>
    <s v="Medium"/>
    <n v="18"/>
    <n v="567"/>
    <s v="Yes"/>
    <s v="Wednesday"/>
    <s v="February"/>
    <n v="7"/>
    <n v="16"/>
    <n v="4"/>
    <n v="0"/>
    <n v="4.2"/>
    <n v="0"/>
    <n v="10"/>
    <n v="3643"/>
    <n v="3329"/>
    <n v="5277.3"/>
    <s v="Completed"/>
    <s v="Adult"/>
    <n v="0"/>
    <n v="0"/>
    <n v="0"/>
    <n v="0"/>
    <n v="0"/>
    <s v="Standard Care"/>
    <n v="0"/>
    <x v="0"/>
  </r>
  <r>
    <s v="PAT_17921"/>
    <n v="10"/>
    <s v="Female"/>
    <s v="Hyderabad"/>
    <n v="22.1"/>
    <s v="None"/>
    <s v="Emergency"/>
    <x v="1"/>
    <s v="Skin Allergy"/>
    <s v="High"/>
    <n v="12"/>
    <n v="466"/>
    <s v="No"/>
    <s v="Monday"/>
    <s v="March"/>
    <n v="0"/>
    <n v="10"/>
    <n v="8"/>
    <n v="3"/>
    <n v="5"/>
    <n v="1"/>
    <n v="10"/>
    <n v="19266"/>
    <n v="6709"/>
    <n v="26441"/>
    <s v="Completed"/>
    <s v="Pediatric"/>
    <n v="0"/>
    <n v="0"/>
    <n v="0"/>
    <n v="0"/>
    <n v="0"/>
    <s v="Optimized Emergency Care"/>
    <n v="0"/>
    <x v="1"/>
  </r>
  <r>
    <s v="PAT_17922"/>
    <n v="89"/>
    <s v="Male"/>
    <s v="Pune"/>
    <n v="22.1"/>
    <s v="None"/>
    <s v="Scheduled"/>
    <x v="9"/>
    <s v="Pregnancy Checkup"/>
    <s v="High"/>
    <n v="1"/>
    <n v="412"/>
    <s v="No"/>
    <s v="Saturday"/>
    <s v="May"/>
    <n v="5"/>
    <n v="18"/>
    <n v="14"/>
    <n v="2"/>
    <n v="3.5"/>
    <n v="0"/>
    <n v="10"/>
    <n v="7820"/>
    <n v="11570"/>
    <n v="19802"/>
    <s v="Completed"/>
    <s v="Senior"/>
    <n v="0"/>
    <n v="0"/>
    <n v="0"/>
    <n v="0"/>
    <n v="0"/>
    <s v="Standard Care"/>
    <n v="0"/>
    <x v="0"/>
  </r>
  <r>
    <s v="PAT_17923"/>
    <n v="68"/>
    <s v="Female"/>
    <s v="Pune"/>
    <n v="25.9"/>
    <s v="Asthma"/>
    <s v="Walk-in"/>
    <x v="7"/>
    <s v="Stomach Pain"/>
    <s v="Medium"/>
    <n v="5"/>
    <n v="317"/>
    <s v="No"/>
    <s v="Monday"/>
    <s v="June"/>
    <n v="9"/>
    <n v="30"/>
    <n v="0"/>
    <n v="0"/>
    <n v="4.9000000000000004"/>
    <n v="0"/>
    <n v="10"/>
    <n v="2918"/>
    <n v="3970"/>
    <n v="7205"/>
    <s v="Completed"/>
    <s v="Middle Aged"/>
    <n v="0"/>
    <n v="0"/>
    <n v="0"/>
    <n v="0"/>
    <n v="0"/>
    <s v="Standard Care"/>
    <n v="0"/>
    <x v="0"/>
  </r>
  <r>
    <s v="PAT_17924"/>
    <n v="50"/>
    <s v="Male"/>
    <s v="Mumbai"/>
    <n v="17.2"/>
    <s v="Diabetes"/>
    <s v="Walk-in"/>
    <x v="3"/>
    <s v="Eye Irritation"/>
    <s v="High"/>
    <n v="27"/>
    <n v="859"/>
    <s v="Yes"/>
    <s v="Thursday"/>
    <s v="September"/>
    <n v="24"/>
    <n v="18"/>
    <n v="4"/>
    <n v="1"/>
    <n v="4.5999999999999996"/>
    <n v="0"/>
    <n v="10"/>
    <n v="13364"/>
    <n v="5344"/>
    <n v="13696.9"/>
    <s v="No Show"/>
    <s v="Adult"/>
    <n v="19567"/>
    <n v="0"/>
    <n v="1"/>
    <n v="0"/>
    <n v="0"/>
    <s v="Clinical Backlog Risk"/>
    <n v="1"/>
    <x v="0"/>
  </r>
  <r>
    <s v="PAT_17925"/>
    <n v="10"/>
    <s v="Male"/>
    <s v="Mumbai"/>
    <n v="30.1"/>
    <s v="None"/>
    <s v="Scheduled"/>
    <x v="5"/>
    <s v="Fever"/>
    <s v="Low"/>
    <n v="30"/>
    <n v="808"/>
    <s v="No"/>
    <s v="Wednesday"/>
    <s v="March"/>
    <n v="20"/>
    <n v="44"/>
    <n v="11"/>
    <n v="2"/>
    <n v="4.5999999999999996"/>
    <n v="0"/>
    <n v="9.4"/>
    <n v="893"/>
    <n v="533"/>
    <n v="2234"/>
    <s v="Completed"/>
    <s v="Pediatric"/>
    <n v="0"/>
    <n v="1"/>
    <n v="1"/>
    <n v="0"/>
    <n v="0"/>
    <s v="Routine Scheduled Care"/>
    <n v="0"/>
    <x v="0"/>
  </r>
  <r>
    <s v="PAT_17926"/>
    <n v="24"/>
    <s v="Female"/>
    <s v="Delhi"/>
    <n v="16.8"/>
    <s v="None"/>
    <s v="Scheduled"/>
    <x v="7"/>
    <s v="Stomach Pain"/>
    <s v="High"/>
    <n v="9"/>
    <n v="466"/>
    <s v="Yes"/>
    <s v="Thursday"/>
    <s v="June"/>
    <n v="29"/>
    <n v="8"/>
    <n v="11"/>
    <n v="3"/>
    <n v="4.4000000000000004"/>
    <n v="0"/>
    <n v="10"/>
    <n v="14249"/>
    <n v="12229"/>
    <n v="18860.8"/>
    <s v="Completed"/>
    <s v="Young Adult"/>
    <n v="0"/>
    <n v="0"/>
    <n v="1"/>
    <n v="0"/>
    <n v="0"/>
    <s v="Clinical Backlog Risk"/>
    <n v="0"/>
    <x v="0"/>
  </r>
  <r>
    <s v="PAT_17927"/>
    <n v="9"/>
    <s v="Female"/>
    <s v="Pune"/>
    <n v="28.3"/>
    <s v="Hypertension"/>
    <s v="Scheduled"/>
    <x v="3"/>
    <s v="Eye Irritation"/>
    <s v="Medium"/>
    <n v="30"/>
    <n v="913"/>
    <s v="No"/>
    <s v="Thursday"/>
    <s v="March"/>
    <n v="26"/>
    <n v="34"/>
    <n v="5"/>
    <n v="1"/>
    <n v="4.5"/>
    <n v="0"/>
    <n v="10"/>
    <n v="1537"/>
    <n v="3070"/>
    <n v="5520"/>
    <s v="Completed"/>
    <s v="Pediatric"/>
    <n v="0"/>
    <n v="1"/>
    <n v="1"/>
    <n v="1"/>
    <n v="0"/>
    <s v="Standard Care"/>
    <n v="0"/>
    <x v="0"/>
  </r>
  <r>
    <s v="PAT_17928"/>
    <n v="79"/>
    <s v="Female"/>
    <s v="Mumbai"/>
    <n v="20.399999999999999"/>
    <s v="Hypertension"/>
    <s v="Scheduled"/>
    <x v="7"/>
    <s v="Stomach Pain"/>
    <s v="High"/>
    <n v="27"/>
    <n v="866"/>
    <s v="Yes"/>
    <s v="Friday"/>
    <s v="August"/>
    <n v="13"/>
    <n v="5"/>
    <n v="1"/>
    <n v="0"/>
    <n v="4.9000000000000004"/>
    <n v="0"/>
    <n v="10"/>
    <n v="9308"/>
    <n v="9135"/>
    <n v="13516.3"/>
    <s v="Completed"/>
    <s v="Senior"/>
    <n v="0"/>
    <n v="0"/>
    <n v="0"/>
    <n v="0"/>
    <n v="0"/>
    <s v="Standard Care"/>
    <n v="0"/>
    <x v="0"/>
  </r>
  <r>
    <s v="PAT_17929"/>
    <n v="70"/>
    <s v="Female"/>
    <s v="Jaipur"/>
    <n v="27.6"/>
    <s v="Hypertension"/>
    <s v="Emergency"/>
    <x v="0"/>
    <s v="Headache"/>
    <s v="Low"/>
    <n v="22"/>
    <n v="740"/>
    <s v="Yes"/>
    <s v="Saturday"/>
    <s v="September"/>
    <n v="0"/>
    <n v="27"/>
    <n v="12"/>
    <n v="2"/>
    <n v="4.5999999999999996"/>
    <n v="1"/>
    <n v="10"/>
    <n v="419"/>
    <n v="229"/>
    <n v="971.6"/>
    <s v="Completed"/>
    <s v="Middle Aged"/>
    <n v="0"/>
    <n v="0"/>
    <n v="0"/>
    <n v="0"/>
    <n v="0"/>
    <s v="Standard Care"/>
    <n v="0"/>
    <x v="1"/>
  </r>
  <r>
    <s v="PAT_17930"/>
    <n v="60"/>
    <s v="Male"/>
    <s v="Ahmedabad"/>
    <n v="24.9"/>
    <s v="Diabetes"/>
    <s v="Emergency"/>
    <x v="4"/>
    <s v="Cough"/>
    <s v="High"/>
    <n v="11"/>
    <n v="614"/>
    <s v="Yes"/>
    <s v="Friday"/>
    <s v="January"/>
    <n v="0"/>
    <n v="3"/>
    <n v="9"/>
    <n v="2"/>
    <n v="4.8"/>
    <n v="1"/>
    <n v="10"/>
    <n v="16486"/>
    <n v="11499"/>
    <n v="20019.3"/>
    <s v="No Show"/>
    <s v="Middle Aged"/>
    <n v="28599"/>
    <n v="0"/>
    <n v="0"/>
    <n v="0"/>
    <n v="0"/>
    <s v="Optimized Emergency Care"/>
    <n v="1"/>
    <x v="1"/>
  </r>
  <r>
    <s v="PAT_17931"/>
    <n v="38"/>
    <s v="Male"/>
    <s v="Kolkata"/>
    <n v="26.1"/>
    <s v="None"/>
    <s v="Emergency"/>
    <x v="4"/>
    <s v="Cough"/>
    <s v="Low"/>
    <n v="12"/>
    <n v="567"/>
    <s v="Yes"/>
    <s v="Friday"/>
    <s v="February"/>
    <n v="0"/>
    <n v="55"/>
    <n v="13"/>
    <n v="2"/>
    <n v="4.3"/>
    <n v="1"/>
    <n v="8.5"/>
    <n v="613"/>
    <n v="153"/>
    <n v="933.1"/>
    <s v="No Show"/>
    <s v="Adult"/>
    <n v="1333"/>
    <n v="1"/>
    <n v="0"/>
    <n v="0"/>
    <n v="0"/>
    <s v="Standard Care"/>
    <n v="1"/>
    <x v="1"/>
  </r>
  <r>
    <s v="PAT_17932"/>
    <n v="56"/>
    <s v="Male"/>
    <s v="Ahmedabad"/>
    <n v="31.4"/>
    <s v="Hypertension"/>
    <s v="Scheduled"/>
    <x v="5"/>
    <s v="Fever"/>
    <s v="Low"/>
    <n v="8"/>
    <n v="397"/>
    <s v="Yes"/>
    <s v="Tuesday"/>
    <s v="June"/>
    <n v="11"/>
    <n v="20"/>
    <n v="7"/>
    <n v="2"/>
    <n v="3.3"/>
    <n v="0"/>
    <n v="10"/>
    <n v="362"/>
    <n v="434"/>
    <n v="835.1"/>
    <s v="Completed"/>
    <s v="Middle Aged"/>
    <n v="0"/>
    <n v="0"/>
    <n v="0"/>
    <n v="0"/>
    <n v="0"/>
    <s v="Routine Scheduled Care"/>
    <n v="0"/>
    <x v="0"/>
  </r>
  <r>
    <s v="PAT_17933"/>
    <n v="47"/>
    <s v="Female"/>
    <s v="Mumbai"/>
    <n v="24.4"/>
    <s v="Asthma"/>
    <s v="Walk-in"/>
    <x v="2"/>
    <s v="Joint Pain"/>
    <s v="High"/>
    <n v="8"/>
    <n v="431"/>
    <s v="Yes"/>
    <s v="Monday"/>
    <s v="November"/>
    <n v="23"/>
    <n v="1"/>
    <n v="5"/>
    <n v="0"/>
    <n v="4.9000000000000004"/>
    <n v="0"/>
    <n v="10"/>
    <n v="19904"/>
    <n v="12472"/>
    <n v="22964.9"/>
    <s v="Completed"/>
    <s v="Adult"/>
    <n v="0"/>
    <n v="0"/>
    <n v="1"/>
    <n v="0"/>
    <n v="0"/>
    <s v="Clinical Backlog Risk"/>
    <n v="0"/>
    <x v="0"/>
  </r>
  <r>
    <s v="PAT_17934"/>
    <n v="78"/>
    <s v="Female"/>
    <s v="Nagpur"/>
    <n v="28.8"/>
    <s v="None"/>
    <s v="Scheduled"/>
    <x v="7"/>
    <s v="Stomach Pain"/>
    <s v="Medium"/>
    <n v="7"/>
    <n v="349"/>
    <s v="No"/>
    <s v="Tuesday"/>
    <s v="May"/>
    <n v="25"/>
    <n v="30"/>
    <n v="1"/>
    <n v="1"/>
    <n v="4"/>
    <n v="0"/>
    <n v="10"/>
    <n v="4191"/>
    <n v="2725"/>
    <n v="7265"/>
    <s v="Completed"/>
    <s v="Senior"/>
    <n v="0"/>
    <n v="0"/>
    <n v="1"/>
    <n v="0"/>
    <n v="0"/>
    <s v="Standard Care"/>
    <n v="0"/>
    <x v="0"/>
  </r>
  <r>
    <s v="PAT_17935"/>
    <n v="52"/>
    <s v="Female"/>
    <s v="Hyderabad"/>
    <n v="32.4"/>
    <s v="None"/>
    <s v="Scheduled"/>
    <x v="5"/>
    <s v="Fever"/>
    <s v="Low"/>
    <n v="18"/>
    <n v="681"/>
    <s v="Yes"/>
    <s v="Wednesday"/>
    <s v="October"/>
    <n v="7"/>
    <n v="49"/>
    <n v="13"/>
    <n v="3"/>
    <n v="3.4"/>
    <n v="0"/>
    <n v="8.4"/>
    <n v="636"/>
    <n v="243"/>
    <n v="1092"/>
    <s v="Completed"/>
    <s v="Adult"/>
    <n v="0"/>
    <n v="1"/>
    <n v="0"/>
    <n v="0"/>
    <n v="0"/>
    <s v="Standard Care"/>
    <n v="0"/>
    <x v="0"/>
  </r>
  <r>
    <s v="PAT_17936"/>
    <n v="70"/>
    <s v="Male"/>
    <s v="Mumbai"/>
    <n v="21.2"/>
    <s v="Diabetes"/>
    <s v="Emergency"/>
    <x v="9"/>
    <s v="Pregnancy Checkup"/>
    <s v="Medium"/>
    <n v="3"/>
    <n v="432"/>
    <s v="Yes"/>
    <s v="Saturday"/>
    <s v="November"/>
    <n v="0"/>
    <n v="15"/>
    <n v="1"/>
    <n v="0"/>
    <n v="4.4000000000000004"/>
    <n v="1"/>
    <n v="10"/>
    <n v="4452"/>
    <n v="3949"/>
    <n v="6183.1"/>
    <s v="Cancelled"/>
    <s v="Middle Aged"/>
    <n v="0"/>
    <n v="0"/>
    <n v="0"/>
    <n v="0"/>
    <n v="0"/>
    <s v="Standard Care"/>
    <n v="1"/>
    <x v="1"/>
  </r>
  <r>
    <s v="PAT_17937"/>
    <n v="34"/>
    <s v="Male"/>
    <s v="Chennai"/>
    <n v="20.9"/>
    <s v="Diabetes"/>
    <s v="Scheduled"/>
    <x v="5"/>
    <s v="Fever"/>
    <s v="Medium"/>
    <n v="6"/>
    <n v="379"/>
    <s v="Yes"/>
    <s v="Friday"/>
    <s v="July"/>
    <n v="16"/>
    <n v="22"/>
    <n v="5"/>
    <n v="2"/>
    <n v="3"/>
    <n v="0"/>
    <n v="10"/>
    <n v="4223"/>
    <n v="2789"/>
    <n v="5173.7"/>
    <s v="Completed"/>
    <s v="Young Adult"/>
    <n v="0"/>
    <n v="0"/>
    <n v="1"/>
    <n v="0"/>
    <n v="0"/>
    <s v="Standard Care"/>
    <n v="0"/>
    <x v="0"/>
  </r>
  <r>
    <s v="PAT_17938"/>
    <n v="19"/>
    <s v="Male"/>
    <s v="Delhi"/>
    <n v="15"/>
    <s v="None"/>
    <s v="Walk-in"/>
    <x v="9"/>
    <s v="Pregnancy Checkup"/>
    <s v="High"/>
    <n v="25"/>
    <n v="733"/>
    <s v="No"/>
    <s v="Thursday"/>
    <s v="June"/>
    <n v="28"/>
    <n v="18"/>
    <n v="12"/>
    <n v="2"/>
    <n v="3.9"/>
    <n v="0"/>
    <n v="10"/>
    <n v="18523"/>
    <n v="9336"/>
    <n v="28592"/>
    <s v="Completed"/>
    <s v="Young Adult"/>
    <n v="0"/>
    <n v="0"/>
    <n v="1"/>
    <n v="0"/>
    <n v="0"/>
    <s v="Clinical Backlog Risk"/>
    <n v="0"/>
    <x v="0"/>
  </r>
  <r>
    <s v="PAT_17939"/>
    <n v="45"/>
    <s v="Female"/>
    <s v="Bangalore"/>
    <n v="24.5"/>
    <s v="None"/>
    <s v="Scheduled"/>
    <x v="4"/>
    <s v="Cough"/>
    <s v="Low"/>
    <n v="14"/>
    <n v="502"/>
    <s v="No"/>
    <s v="Friday"/>
    <s v="March"/>
    <n v="6"/>
    <n v="34"/>
    <n v="11"/>
    <n v="1"/>
    <n v="4.3"/>
    <n v="0"/>
    <n v="9.9"/>
    <n v="475"/>
    <n v="735"/>
    <n v="1712"/>
    <s v="Cancelled"/>
    <s v="Adult"/>
    <n v="0"/>
    <n v="1"/>
    <n v="0"/>
    <n v="0"/>
    <n v="0"/>
    <s v="Standard Care"/>
    <n v="1"/>
    <x v="0"/>
  </r>
  <r>
    <s v="PAT_17940"/>
    <n v="26"/>
    <s v="Female"/>
    <s v="Delhi"/>
    <n v="24.7"/>
    <s v="None"/>
    <s v="Emergency"/>
    <x v="8"/>
    <s v="Dental Pain"/>
    <s v="Medium"/>
    <n v="22"/>
    <n v="727"/>
    <s v="No"/>
    <s v="Saturday"/>
    <s v="April"/>
    <n v="0"/>
    <n v="17"/>
    <n v="2"/>
    <n v="2"/>
    <n v="4.0999999999999996"/>
    <n v="1"/>
    <n v="10"/>
    <n v="2873"/>
    <n v="2519"/>
    <n v="6119"/>
    <s v="Completed"/>
    <s v="Young Adult"/>
    <n v="0"/>
    <n v="0"/>
    <n v="0"/>
    <n v="0"/>
    <n v="0"/>
    <s v="Standard Care"/>
    <n v="0"/>
    <x v="1"/>
  </r>
  <r>
    <s v="PAT_17941"/>
    <n v="56"/>
    <s v="Female"/>
    <s v="Nagpur"/>
    <n v="15"/>
    <s v="Diabetes"/>
    <s v="Walk-in"/>
    <x v="7"/>
    <s v="Stomach Pain"/>
    <s v="Low"/>
    <n v="15"/>
    <n v="504"/>
    <s v="Yes"/>
    <s v="Saturday"/>
    <s v="October"/>
    <n v="16"/>
    <n v="25"/>
    <n v="6"/>
    <n v="2"/>
    <n v="3.9"/>
    <n v="0"/>
    <n v="10"/>
    <n v="804"/>
    <n v="37"/>
    <n v="941.5"/>
    <s v="Completed"/>
    <s v="Middle Aged"/>
    <n v="0"/>
    <n v="0"/>
    <n v="1"/>
    <n v="0"/>
    <n v="0"/>
    <s v="Routine Scheduled Care"/>
    <n v="0"/>
    <x v="0"/>
  </r>
  <r>
    <s v="PAT_17942"/>
    <n v="71"/>
    <s v="Female"/>
    <s v="Delhi"/>
    <n v="23.5"/>
    <s v="None"/>
    <s v="Walk-in"/>
    <x v="0"/>
    <s v="Headache"/>
    <s v="Low"/>
    <n v="1"/>
    <n v="308"/>
    <s v="Yes"/>
    <s v="Thursday"/>
    <s v="February"/>
    <n v="23"/>
    <n v="54"/>
    <n v="9"/>
    <n v="1"/>
    <n v="4.0999999999999996"/>
    <n v="0"/>
    <n v="8.4"/>
    <n v="999"/>
    <n v="422"/>
    <n v="1210.3"/>
    <s v="No Show"/>
    <s v="Middle Aged"/>
    <n v="1729"/>
    <n v="1"/>
    <n v="1"/>
    <n v="0"/>
    <n v="0"/>
    <s v="Routine Scheduled Care"/>
    <n v="1"/>
    <x v="0"/>
  </r>
  <r>
    <s v="PAT_17943"/>
    <n v="34"/>
    <s v="Male"/>
    <s v="Kolkata"/>
    <n v="22.8"/>
    <s v="None"/>
    <s v="Walk-in"/>
    <x v="6"/>
    <s v="Chest Pain"/>
    <s v="High"/>
    <n v="11"/>
    <n v="446"/>
    <s v="Yes"/>
    <s v="Friday"/>
    <s v="May"/>
    <n v="7"/>
    <n v="11"/>
    <n v="1"/>
    <n v="0"/>
    <n v="4.5999999999999996"/>
    <n v="0"/>
    <n v="10"/>
    <n v="10400"/>
    <n v="10337"/>
    <n v="14828.1"/>
    <s v="Completed"/>
    <s v="Young Adult"/>
    <n v="0"/>
    <n v="0"/>
    <n v="0"/>
    <n v="0"/>
    <n v="0"/>
    <s v="Standard Care"/>
    <n v="0"/>
    <x v="0"/>
  </r>
  <r>
    <s v="PAT_17944"/>
    <n v="74"/>
    <s v="Female"/>
    <s v="Kolkata"/>
    <n v="29.7"/>
    <s v="Hypertension"/>
    <s v="Scheduled"/>
    <x v="7"/>
    <s v="Stomach Pain"/>
    <s v="Medium"/>
    <n v="13"/>
    <n v="491"/>
    <s v="Yes"/>
    <s v="Wednesday"/>
    <s v="January"/>
    <n v="4"/>
    <n v="22"/>
    <n v="6"/>
    <n v="2"/>
    <n v="4.2"/>
    <n v="0"/>
    <n v="10"/>
    <n v="3403"/>
    <n v="1820"/>
    <n v="3999.8"/>
    <s v="Completed"/>
    <s v="Middle Aged"/>
    <n v="0"/>
    <n v="0"/>
    <n v="0"/>
    <n v="0"/>
    <n v="0"/>
    <s v="Standard Care"/>
    <n v="0"/>
    <x v="0"/>
  </r>
  <r>
    <s v="PAT_17945"/>
    <n v="52"/>
    <s v="Female"/>
    <s v="Delhi"/>
    <n v="16.100000000000001"/>
    <s v="Diabetes"/>
    <s v="Scheduled"/>
    <x v="8"/>
    <s v="Dental Pain"/>
    <s v="Low"/>
    <n v="4"/>
    <n v="306"/>
    <s v="Yes"/>
    <s v="Thursday"/>
    <s v="May"/>
    <n v="27"/>
    <n v="49"/>
    <n v="9"/>
    <n v="3"/>
    <n v="3.1"/>
    <n v="0"/>
    <n v="8.3000000000000007"/>
    <n v="487"/>
    <n v="253"/>
    <n v="732.2"/>
    <s v="Completed"/>
    <s v="Adult"/>
    <n v="0"/>
    <n v="1"/>
    <n v="1"/>
    <n v="0"/>
    <n v="0"/>
    <s v="Routine Scheduled Care"/>
    <n v="0"/>
    <x v="0"/>
  </r>
  <r>
    <s v="PAT_17946"/>
    <n v="18"/>
    <s v="Female"/>
    <s v="Bangalore"/>
    <n v="16.5"/>
    <s v="None"/>
    <s v="Scheduled"/>
    <x v="2"/>
    <s v="Joint Pain"/>
    <s v="Medium"/>
    <n v="12"/>
    <n v="480"/>
    <s v="Yes"/>
    <s v="Monday"/>
    <s v="December"/>
    <n v="3"/>
    <n v="35"/>
    <n v="12"/>
    <n v="4"/>
    <n v="3.4"/>
    <n v="0"/>
    <n v="9.4"/>
    <n v="2317"/>
    <n v="3103"/>
    <n v="4130"/>
    <s v="Completed"/>
    <s v="Young Adult"/>
    <n v="0"/>
    <n v="1"/>
    <n v="0"/>
    <n v="0"/>
    <n v="0"/>
    <s v="Standard Care"/>
    <n v="0"/>
    <x v="0"/>
  </r>
  <r>
    <s v="PAT_17947"/>
    <n v="5"/>
    <s v="Male"/>
    <s v="Hyderabad"/>
    <n v="21.4"/>
    <s v="Diabetes"/>
    <s v="Scheduled"/>
    <x v="9"/>
    <s v="Pregnancy Checkup"/>
    <s v="Medium"/>
    <n v="24"/>
    <n v="780"/>
    <s v="Yes"/>
    <s v="Wednesday"/>
    <s v="August"/>
    <n v="24"/>
    <n v="21"/>
    <n v="6"/>
    <n v="0"/>
    <n v="4.0999999999999996"/>
    <n v="0"/>
    <n v="10"/>
    <n v="3990"/>
    <n v="2969"/>
    <n v="5417.3"/>
    <s v="No Show"/>
    <s v="Pediatric"/>
    <n v="7739"/>
    <n v="0"/>
    <n v="1"/>
    <n v="0"/>
    <n v="0"/>
    <s v="Standard Care"/>
    <n v="1"/>
    <x v="0"/>
  </r>
  <r>
    <s v="PAT_17948"/>
    <n v="88"/>
    <s v="Male"/>
    <s v="Pune"/>
    <n v="26.5"/>
    <s v="Hypertension"/>
    <s v="Scheduled"/>
    <x v="4"/>
    <s v="Cough"/>
    <s v="Medium"/>
    <n v="3"/>
    <n v="261"/>
    <s v="Yes"/>
    <s v="Thursday"/>
    <s v="September"/>
    <n v="15"/>
    <n v="34"/>
    <n v="7"/>
    <n v="4"/>
    <n v="3.7"/>
    <n v="0"/>
    <n v="9.6"/>
    <n v="4679"/>
    <n v="3334"/>
    <n v="5791.8"/>
    <s v="Completed"/>
    <s v="Senior"/>
    <n v="0"/>
    <n v="1"/>
    <n v="1"/>
    <n v="1"/>
    <n v="0"/>
    <s v="Standard Care"/>
    <n v="0"/>
    <x v="0"/>
  </r>
  <r>
    <s v="PAT_17949"/>
    <n v="9"/>
    <s v="Male"/>
    <s v="Jaipur"/>
    <n v="34.1"/>
    <s v="Asthma"/>
    <s v="Scheduled"/>
    <x v="5"/>
    <s v="Fever"/>
    <s v="Low"/>
    <n v="23"/>
    <n v="825"/>
    <s v="Yes"/>
    <s v="Thursday"/>
    <s v="July"/>
    <n v="23"/>
    <n v="35"/>
    <n v="7"/>
    <n v="3"/>
    <n v="4.3"/>
    <n v="0"/>
    <n v="9.8000000000000007"/>
    <n v="307"/>
    <n v="441"/>
    <n v="1101.0999999999999"/>
    <s v="Completed"/>
    <s v="Pediatric"/>
    <n v="0"/>
    <n v="1"/>
    <n v="1"/>
    <n v="0"/>
    <n v="0"/>
    <s v="Routine Scheduled Care"/>
    <n v="0"/>
    <x v="0"/>
  </r>
  <r>
    <s v="PAT_17950"/>
    <n v="67"/>
    <s v="Female"/>
    <s v="Delhi"/>
    <n v="21"/>
    <s v="None"/>
    <s v="Scheduled"/>
    <x v="5"/>
    <s v="Fever"/>
    <s v="Low"/>
    <n v="9"/>
    <n v="562"/>
    <s v="No"/>
    <s v="Saturday"/>
    <s v="February"/>
    <n v="19"/>
    <n v="32"/>
    <n v="5"/>
    <n v="0"/>
    <n v="4.9000000000000004"/>
    <n v="0"/>
    <n v="10"/>
    <n v="179"/>
    <n v="22"/>
    <n v="763"/>
    <s v="Completed"/>
    <s v="Middle Aged"/>
    <n v="0"/>
    <n v="1"/>
    <n v="1"/>
    <n v="0"/>
    <n v="0"/>
    <s v="Routine Scheduled Care"/>
    <n v="0"/>
    <x v="0"/>
  </r>
  <r>
    <s v="PAT_17951"/>
    <n v="61"/>
    <s v="Male"/>
    <s v="Chennai"/>
    <n v="30.8"/>
    <s v="None"/>
    <s v="Emergency"/>
    <x v="0"/>
    <s v="Headache"/>
    <s v="Low"/>
    <n v="9"/>
    <n v="469"/>
    <s v="No"/>
    <s v="Friday"/>
    <s v="May"/>
    <n v="0"/>
    <n v="38"/>
    <n v="12"/>
    <n v="5"/>
    <n v="4.4000000000000004"/>
    <n v="1"/>
    <n v="9.6999999999999993"/>
    <n v="999"/>
    <n v="526"/>
    <n v="1994"/>
    <s v="Completed"/>
    <s v="Middle Aged"/>
    <n v="0"/>
    <n v="1"/>
    <n v="0"/>
    <n v="0"/>
    <n v="0"/>
    <s v="Standard Care"/>
    <n v="0"/>
    <x v="1"/>
  </r>
  <r>
    <s v="PAT_17952"/>
    <n v="80"/>
    <s v="Female"/>
    <s v="Jaipur"/>
    <n v="21.3"/>
    <s v="None"/>
    <s v="Emergency"/>
    <x v="3"/>
    <s v="Eye Irritation"/>
    <s v="Low"/>
    <n v="19"/>
    <n v="631"/>
    <s v="Yes"/>
    <s v="Wednesday"/>
    <s v="August"/>
    <n v="0"/>
    <n v="56"/>
    <n v="8"/>
    <n v="1"/>
    <n v="4.7"/>
    <n v="1"/>
    <n v="8.6"/>
    <n v="699"/>
    <n v="913"/>
    <n v="1570.1"/>
    <s v="Completed"/>
    <s v="Senior"/>
    <n v="0"/>
    <n v="1"/>
    <n v="0"/>
    <n v="0"/>
    <n v="0"/>
    <s v="Standard Care"/>
    <n v="0"/>
    <x v="1"/>
  </r>
  <r>
    <s v="PAT_17953"/>
    <n v="74"/>
    <s v="Male"/>
    <s v="Delhi"/>
    <n v="26.6"/>
    <s v="Heart Disease"/>
    <s v="Walk-in"/>
    <x v="2"/>
    <s v="Joint Pain"/>
    <s v="Medium"/>
    <n v="30"/>
    <n v="947"/>
    <s v="No"/>
    <s v="Wednesday"/>
    <s v="June"/>
    <n v="15"/>
    <n v="24"/>
    <n v="9"/>
    <n v="2"/>
    <n v="4.5"/>
    <n v="0"/>
    <n v="10"/>
    <n v="3302"/>
    <n v="3413"/>
    <n v="7662"/>
    <s v="Completed"/>
    <s v="Middle Aged"/>
    <n v="0"/>
    <n v="0"/>
    <n v="1"/>
    <n v="0"/>
    <n v="0"/>
    <s v="Standard Care"/>
    <n v="0"/>
    <x v="0"/>
  </r>
  <r>
    <s v="PAT_17954"/>
    <n v="54"/>
    <s v="Female"/>
    <s v="Jaipur"/>
    <n v="29.2"/>
    <s v="Hypertension"/>
    <s v="Walk-in"/>
    <x v="7"/>
    <s v="Stomach Pain"/>
    <s v="High"/>
    <n v="5"/>
    <n v="337"/>
    <s v="Yes"/>
    <s v="Thursday"/>
    <s v="November"/>
    <n v="8"/>
    <n v="14"/>
    <n v="6"/>
    <n v="0"/>
    <n v="4.5999999999999996"/>
    <n v="0"/>
    <n v="10"/>
    <n v="10946"/>
    <n v="8645"/>
    <n v="13949.6"/>
    <s v="Completed"/>
    <s v="Adult"/>
    <n v="0"/>
    <n v="0"/>
    <n v="0"/>
    <n v="0"/>
    <n v="0"/>
    <s v="Standard Care"/>
    <n v="0"/>
    <x v="0"/>
  </r>
  <r>
    <s v="PAT_17955"/>
    <n v="85"/>
    <s v="Female"/>
    <s v="Mumbai"/>
    <n v="22.7"/>
    <s v="None"/>
    <s v="Walk-in"/>
    <x v="6"/>
    <s v="Chest Pain"/>
    <s v="High"/>
    <n v="1"/>
    <n v="291"/>
    <s v="Yes"/>
    <s v="Thursday"/>
    <s v="February"/>
    <n v="22"/>
    <n v="17"/>
    <n v="12"/>
    <n v="3"/>
    <n v="3.1"/>
    <n v="0"/>
    <n v="10"/>
    <n v="16486"/>
    <n v="12506"/>
    <n v="20498.099999999999"/>
    <s v="Completed"/>
    <s v="Senior"/>
    <n v="0"/>
    <n v="0"/>
    <n v="1"/>
    <n v="0"/>
    <n v="0"/>
    <s v="Clinical Backlog Risk"/>
    <n v="0"/>
    <x v="0"/>
  </r>
  <r>
    <s v="PAT_17956"/>
    <n v="6"/>
    <s v="Female"/>
    <s v="Jaipur"/>
    <n v="24.9"/>
    <s v="Diabetes"/>
    <s v="Emergency"/>
    <x v="1"/>
    <s v="Skin Allergy"/>
    <s v="Medium"/>
    <n v="21"/>
    <n v="806"/>
    <s v="No"/>
    <s v="Friday"/>
    <s v="April"/>
    <n v="0"/>
    <n v="35"/>
    <n v="10"/>
    <n v="2"/>
    <n v="4.7"/>
    <n v="1"/>
    <n v="10"/>
    <n v="2949"/>
    <n v="1362"/>
    <n v="5117"/>
    <s v="Completed"/>
    <s v="Pediatric"/>
    <n v="0"/>
    <n v="1"/>
    <n v="0"/>
    <n v="1"/>
    <n v="0"/>
    <s v="Standard Care"/>
    <n v="0"/>
    <x v="1"/>
  </r>
  <r>
    <s v="PAT_17957"/>
    <n v="64"/>
    <s v="Female"/>
    <s v="Bangalore"/>
    <n v="25.9"/>
    <s v="Asthma"/>
    <s v="Walk-in"/>
    <x v="6"/>
    <s v="Chest Pain"/>
    <s v="Medium"/>
    <n v="10"/>
    <n v="570"/>
    <s v="Yes"/>
    <s v="Tuesday"/>
    <s v="October"/>
    <n v="1"/>
    <n v="26"/>
    <n v="5"/>
    <n v="1"/>
    <n v="3.6"/>
    <n v="0"/>
    <n v="10"/>
    <n v="4192"/>
    <n v="2301"/>
    <n v="4944.1000000000004"/>
    <s v="Completed"/>
    <s v="Middle Aged"/>
    <n v="0"/>
    <n v="0"/>
    <n v="0"/>
    <n v="0"/>
    <n v="0"/>
    <s v="Standard Care"/>
    <n v="0"/>
    <x v="0"/>
  </r>
  <r>
    <s v="PAT_17958"/>
    <n v="45"/>
    <s v="Female"/>
    <s v="Chennai"/>
    <n v="29.2"/>
    <s v="Asthma"/>
    <s v="Scheduled"/>
    <x v="1"/>
    <s v="Skin Allergy"/>
    <s v="Medium"/>
    <n v="18"/>
    <n v="582"/>
    <s v="Yes"/>
    <s v="Monday"/>
    <s v="August"/>
    <n v="10"/>
    <n v="14"/>
    <n v="5"/>
    <n v="2"/>
    <n v="3.7"/>
    <n v="0"/>
    <n v="10"/>
    <n v="4265"/>
    <n v="1769"/>
    <n v="4631.2"/>
    <s v="Completed"/>
    <s v="Adult"/>
    <n v="0"/>
    <n v="0"/>
    <n v="0"/>
    <n v="0"/>
    <n v="0"/>
    <s v="Standard Care"/>
    <n v="0"/>
    <x v="0"/>
  </r>
  <r>
    <s v="PAT_17959"/>
    <n v="6"/>
    <s v="Male"/>
    <s v="Pune"/>
    <n v="20"/>
    <s v="None"/>
    <s v="Emergency"/>
    <x v="5"/>
    <s v="Fever"/>
    <s v="Medium"/>
    <n v="26"/>
    <n v="912"/>
    <s v="Yes"/>
    <s v="Wednesday"/>
    <s v="March"/>
    <n v="0"/>
    <n v="31"/>
    <n v="13"/>
    <n v="2"/>
    <n v="3.1"/>
    <n v="1"/>
    <n v="9.5"/>
    <n v="2931"/>
    <n v="1465"/>
    <n v="3715.6"/>
    <s v="Completed"/>
    <s v="Pediatric"/>
    <n v="0"/>
    <n v="1"/>
    <n v="0"/>
    <n v="0"/>
    <n v="0"/>
    <s v="Standard Care"/>
    <n v="0"/>
    <x v="1"/>
  </r>
  <r>
    <s v="PAT_17960"/>
    <n v="5"/>
    <s v="Male"/>
    <s v="Jaipur"/>
    <n v="21.5"/>
    <s v="Diabetes"/>
    <s v="Emergency"/>
    <x v="9"/>
    <s v="Pregnancy Checkup"/>
    <s v="High"/>
    <n v="27"/>
    <n v="939"/>
    <s v="Yes"/>
    <s v="Wednesday"/>
    <s v="April"/>
    <n v="0"/>
    <n v="14"/>
    <n v="10"/>
    <n v="1"/>
    <n v="4"/>
    <n v="1"/>
    <n v="10"/>
    <n v="13296"/>
    <n v="13352"/>
    <n v="19310.900000000001"/>
    <s v="Completed"/>
    <s v="Pediatric"/>
    <n v="0"/>
    <n v="0"/>
    <n v="0"/>
    <n v="0"/>
    <n v="0"/>
    <s v="Optimized Emergency Care"/>
    <n v="0"/>
    <x v="1"/>
  </r>
  <r>
    <s v="PAT_17961"/>
    <n v="21"/>
    <s v="Male"/>
    <s v="Jaipur"/>
    <n v="23.3"/>
    <s v="Diabetes"/>
    <s v="Scheduled"/>
    <x v="3"/>
    <s v="Eye Irritation"/>
    <s v="Low"/>
    <n v="9"/>
    <n v="552"/>
    <s v="Yes"/>
    <s v="Saturday"/>
    <s v="June"/>
    <n v="2"/>
    <n v="36"/>
    <n v="12"/>
    <n v="2"/>
    <n v="4.9000000000000004"/>
    <n v="0"/>
    <n v="10"/>
    <n v="391"/>
    <n v="503"/>
    <n v="1012.2"/>
    <s v="Completed"/>
    <s v="Young Adult"/>
    <n v="0"/>
    <n v="1"/>
    <n v="0"/>
    <n v="0"/>
    <n v="0"/>
    <s v="Standard Care"/>
    <n v="0"/>
    <x v="0"/>
  </r>
  <r>
    <s v="PAT_17962"/>
    <n v="22"/>
    <s v="Male"/>
    <s v="Chennai"/>
    <n v="20.3"/>
    <s v="Diabetes"/>
    <s v="Scheduled"/>
    <x v="1"/>
    <s v="Skin Allergy"/>
    <s v="Low"/>
    <n v="10"/>
    <n v="441"/>
    <s v="No"/>
    <s v="Saturday"/>
    <s v="May"/>
    <n v="7"/>
    <n v="34"/>
    <n v="11"/>
    <n v="2"/>
    <n v="3.2"/>
    <n v="0"/>
    <n v="9.3000000000000007"/>
    <n v="105"/>
    <n v="449"/>
    <n v="995"/>
    <s v="Completed"/>
    <s v="Young Adult"/>
    <n v="0"/>
    <n v="1"/>
    <n v="0"/>
    <n v="0"/>
    <n v="0"/>
    <s v="Standard Care"/>
    <n v="0"/>
    <x v="0"/>
  </r>
  <r>
    <s v="PAT_17963"/>
    <n v="67"/>
    <s v="Male"/>
    <s v="Hyderabad"/>
    <n v="15.8"/>
    <s v="None"/>
    <s v="Scheduled"/>
    <x v="1"/>
    <s v="Skin Allergy"/>
    <s v="High"/>
    <n v="10"/>
    <n v="482"/>
    <s v="No"/>
    <s v="Monday"/>
    <s v="September"/>
    <n v="2"/>
    <n v="7"/>
    <n v="9"/>
    <n v="3"/>
    <n v="4.5"/>
    <n v="0"/>
    <n v="10"/>
    <n v="14587"/>
    <n v="6539"/>
    <n v="21608"/>
    <s v="Completed"/>
    <s v="Middle Aged"/>
    <n v="0"/>
    <n v="0"/>
    <n v="0"/>
    <n v="0"/>
    <n v="0"/>
    <s v="Optimized Emergency Care"/>
    <n v="0"/>
    <x v="0"/>
  </r>
  <r>
    <s v="PAT_17964"/>
    <n v="7"/>
    <s v="Male"/>
    <s v="Bangalore"/>
    <n v="28.8"/>
    <s v="Hypertension"/>
    <s v="Walk-in"/>
    <x v="7"/>
    <s v="Stomach Pain"/>
    <s v="Medium"/>
    <n v="1"/>
    <n v="286"/>
    <s v="Yes"/>
    <s v="Monday"/>
    <s v="July"/>
    <n v="26"/>
    <n v="13"/>
    <n v="4"/>
    <n v="1"/>
    <n v="3.2"/>
    <n v="0"/>
    <n v="10"/>
    <n v="4527"/>
    <n v="2421"/>
    <n v="5063.8"/>
    <s v="No Show"/>
    <s v="Pediatric"/>
    <n v="7234"/>
    <n v="0"/>
    <n v="1"/>
    <n v="0"/>
    <n v="0"/>
    <s v="Standard Care"/>
    <n v="1"/>
    <x v="0"/>
  </r>
  <r>
    <s v="PAT_17965"/>
    <n v="70"/>
    <s v="Male"/>
    <s v="Nagpur"/>
    <n v="27.9"/>
    <s v="Hypertension"/>
    <s v="Walk-in"/>
    <x v="9"/>
    <s v="Pregnancy Checkup"/>
    <s v="Medium"/>
    <n v="15"/>
    <n v="510"/>
    <s v="No"/>
    <s v="Thursday"/>
    <s v="April"/>
    <n v="26"/>
    <n v="26"/>
    <n v="3"/>
    <n v="1"/>
    <n v="3.2"/>
    <n v="0"/>
    <n v="9.9"/>
    <n v="2973"/>
    <n v="3945"/>
    <n v="7428"/>
    <s v="Completed"/>
    <s v="Middle Aged"/>
    <n v="0"/>
    <n v="0"/>
    <n v="1"/>
    <n v="0"/>
    <n v="0"/>
    <s v="Standard Care"/>
    <n v="0"/>
    <x v="0"/>
  </r>
  <r>
    <s v="PAT_17966"/>
    <n v="4"/>
    <s v="Female"/>
    <s v="Mumbai"/>
    <n v="30.6"/>
    <s v="Asthma"/>
    <s v="Scheduled"/>
    <x v="9"/>
    <s v="Pregnancy Checkup"/>
    <s v="Medium"/>
    <n v="8"/>
    <n v="376"/>
    <s v="Yes"/>
    <s v="Tuesday"/>
    <s v="March"/>
    <n v="7"/>
    <n v="16"/>
    <n v="3"/>
    <n v="1"/>
    <n v="4.7"/>
    <n v="0"/>
    <n v="10"/>
    <n v="3877"/>
    <n v="1566"/>
    <n v="4073.3"/>
    <s v="Completed"/>
    <s v="Pediatric"/>
    <n v="0"/>
    <n v="0"/>
    <n v="0"/>
    <n v="0"/>
    <n v="0"/>
    <s v="Standard Care"/>
    <n v="0"/>
    <x v="0"/>
  </r>
  <r>
    <s v="PAT_17967"/>
    <n v="64"/>
    <s v="Female"/>
    <s v="Pune"/>
    <n v="23.1"/>
    <s v="None"/>
    <s v="Emergency"/>
    <x v="1"/>
    <s v="Skin Allergy"/>
    <s v="Low"/>
    <n v="30"/>
    <n v="841"/>
    <s v="Yes"/>
    <s v="Friday"/>
    <s v="September"/>
    <n v="0"/>
    <n v="48"/>
    <n v="8"/>
    <n v="1"/>
    <n v="3.2"/>
    <n v="1"/>
    <n v="8.4"/>
    <n v="668"/>
    <n v="518"/>
    <n v="1418.9"/>
    <s v="Completed"/>
    <s v="Middle Aged"/>
    <n v="0"/>
    <n v="1"/>
    <n v="0"/>
    <n v="0"/>
    <n v="0"/>
    <s v="Standard Care"/>
    <n v="0"/>
    <x v="1"/>
  </r>
  <r>
    <s v="PAT_17968"/>
    <n v="69"/>
    <s v="Female"/>
    <s v="Jaipur"/>
    <n v="26.1"/>
    <s v="None"/>
    <s v="Scheduled"/>
    <x v="4"/>
    <s v="Cough"/>
    <s v="Low"/>
    <n v="26"/>
    <n v="919"/>
    <s v="No"/>
    <s v="Monday"/>
    <s v="December"/>
    <n v="14"/>
    <n v="27"/>
    <n v="12"/>
    <n v="3"/>
    <n v="3.3"/>
    <n v="0"/>
    <n v="9.8000000000000007"/>
    <n v="569"/>
    <n v="640"/>
    <n v="2128"/>
    <s v="Completed"/>
    <s v="Middle Aged"/>
    <n v="0"/>
    <n v="0"/>
    <n v="0"/>
    <n v="0"/>
    <n v="0"/>
    <s v="Routine Scheduled Care"/>
    <n v="0"/>
    <x v="0"/>
  </r>
  <r>
    <s v="PAT_17969"/>
    <n v="79"/>
    <s v="Male"/>
    <s v="Pune"/>
    <n v="21.6"/>
    <s v="Diabetes"/>
    <s v="Walk-in"/>
    <x v="2"/>
    <s v="Joint Pain"/>
    <s v="Low"/>
    <n v="6"/>
    <n v="352"/>
    <s v="No"/>
    <s v="Wednesday"/>
    <s v="August"/>
    <n v="6"/>
    <n v="30"/>
    <n v="5"/>
    <n v="1"/>
    <n v="3.3"/>
    <n v="0"/>
    <n v="9.6999999999999993"/>
    <n v="525"/>
    <n v="337"/>
    <n v="1214"/>
    <s v="No Show"/>
    <s v="Senior"/>
    <n v="1214"/>
    <n v="0"/>
    <n v="0"/>
    <n v="0"/>
    <n v="0"/>
    <s v="Standard Care"/>
    <n v="1"/>
    <x v="0"/>
  </r>
  <r>
    <s v="PAT_17970"/>
    <n v="47"/>
    <s v="Male"/>
    <s v="Hyderabad"/>
    <n v="28"/>
    <s v="None"/>
    <s v="Walk-in"/>
    <x v="9"/>
    <s v="Pregnancy Checkup"/>
    <s v="High"/>
    <n v="27"/>
    <n v="798"/>
    <s v="No"/>
    <s v="Saturday"/>
    <s v="June"/>
    <n v="18"/>
    <n v="8"/>
    <n v="7"/>
    <n v="2"/>
    <n v="3"/>
    <n v="0"/>
    <n v="10"/>
    <n v="16789"/>
    <n v="8629"/>
    <n v="26216"/>
    <s v="Completed"/>
    <s v="Adult"/>
    <n v="0"/>
    <n v="0"/>
    <n v="1"/>
    <n v="0"/>
    <n v="0"/>
    <s v="Clinical Backlog Risk"/>
    <n v="0"/>
    <x v="0"/>
  </r>
  <r>
    <s v="PAT_17971"/>
    <n v="20"/>
    <s v="Male"/>
    <s v="Bangalore"/>
    <n v="22.2"/>
    <s v="Heart Disease"/>
    <s v="Scheduled"/>
    <x v="3"/>
    <s v="Eye Irritation"/>
    <s v="Medium"/>
    <n v="1"/>
    <n v="240"/>
    <s v="Yes"/>
    <s v="Friday"/>
    <s v="April"/>
    <n v="19"/>
    <n v="37"/>
    <n v="7"/>
    <n v="0"/>
    <n v="4.0999999999999996"/>
    <n v="0"/>
    <n v="9.6"/>
    <n v="2967"/>
    <n v="2352"/>
    <n v="3891.3"/>
    <s v="Completed"/>
    <s v="Young Adult"/>
    <n v="0"/>
    <n v="1"/>
    <n v="1"/>
    <n v="0"/>
    <n v="0"/>
    <s v="Standard Care"/>
    <n v="0"/>
    <x v="0"/>
  </r>
  <r>
    <s v="PAT_17972"/>
    <n v="5"/>
    <s v="Male"/>
    <s v="Jaipur"/>
    <n v="30.6"/>
    <s v="None"/>
    <s v="Scheduled"/>
    <x v="6"/>
    <s v="Chest Pain"/>
    <s v="High"/>
    <n v="5"/>
    <n v="436"/>
    <s v="Yes"/>
    <s v="Monday"/>
    <s v="November"/>
    <n v="17"/>
    <n v="8"/>
    <n v="2"/>
    <n v="1"/>
    <n v="4.5999999999999996"/>
    <n v="0"/>
    <n v="10"/>
    <n v="5916"/>
    <n v="8505"/>
    <n v="10399.9"/>
    <s v="Completed"/>
    <s v="Pediatric"/>
    <n v="0"/>
    <n v="0"/>
    <n v="1"/>
    <n v="0"/>
    <n v="0"/>
    <s v="Clinical Backlog Risk"/>
    <n v="0"/>
    <x v="0"/>
  </r>
  <r>
    <s v="PAT_17973"/>
    <n v="40"/>
    <s v="Female"/>
    <s v="Hyderabad"/>
    <n v="23.1"/>
    <s v="Asthma"/>
    <s v="Scheduled"/>
    <x v="5"/>
    <s v="Fever"/>
    <s v="Low"/>
    <n v="28"/>
    <n v="783"/>
    <s v="Yes"/>
    <s v="Tuesday"/>
    <s v="July"/>
    <n v="18"/>
    <n v="36"/>
    <n v="4"/>
    <n v="1"/>
    <n v="4.4000000000000004"/>
    <n v="0"/>
    <n v="9.8000000000000007"/>
    <n v="820"/>
    <n v="771"/>
    <n v="1661.8"/>
    <s v="Completed"/>
    <s v="Adult"/>
    <n v="0"/>
    <n v="1"/>
    <n v="1"/>
    <n v="0"/>
    <n v="0"/>
    <s v="Routine Scheduled Care"/>
    <n v="0"/>
    <x v="0"/>
  </r>
  <r>
    <s v="PAT_17974"/>
    <n v="65"/>
    <s v="Male"/>
    <s v="Nagpur"/>
    <n v="23"/>
    <s v="Asthma"/>
    <s v="Walk-in"/>
    <x v="1"/>
    <s v="Skin Allergy"/>
    <s v="Low"/>
    <n v="16"/>
    <n v="642"/>
    <s v="Yes"/>
    <s v="Thursday"/>
    <s v="July"/>
    <n v="2"/>
    <n v="43"/>
    <n v="9"/>
    <n v="4"/>
    <n v="3.1"/>
    <n v="0"/>
    <n v="8.6999999999999993"/>
    <n v="235"/>
    <n v="746"/>
    <n v="1136.0999999999999"/>
    <s v="Completed"/>
    <s v="Middle Aged"/>
    <n v="0"/>
    <n v="1"/>
    <n v="0"/>
    <n v="0"/>
    <n v="0"/>
    <s v="Standard Care"/>
    <n v="0"/>
    <x v="0"/>
  </r>
  <r>
    <s v="PAT_17975"/>
    <n v="3"/>
    <s v="Male"/>
    <s v="Bangalore"/>
    <n v="25.3"/>
    <s v="None"/>
    <s v="Scheduled"/>
    <x v="9"/>
    <s v="Pregnancy Checkup"/>
    <s v="High"/>
    <n v="9"/>
    <n v="555"/>
    <s v="Yes"/>
    <s v="Tuesday"/>
    <s v="May"/>
    <n v="14"/>
    <n v="11"/>
    <n v="0"/>
    <n v="0"/>
    <n v="4.8"/>
    <n v="0"/>
    <n v="10"/>
    <n v="11479"/>
    <n v="14818"/>
    <n v="18796.400000000001"/>
    <s v="Cancelled"/>
    <s v="Pediatric"/>
    <n v="0"/>
    <n v="0"/>
    <n v="0"/>
    <n v="0"/>
    <n v="0"/>
    <s v="Standard Care"/>
    <n v="1"/>
    <x v="0"/>
  </r>
  <r>
    <s v="PAT_17976"/>
    <n v="6"/>
    <s v="Female"/>
    <s v="Delhi"/>
    <n v="31.6"/>
    <s v="Asthma"/>
    <s v="Walk-in"/>
    <x v="6"/>
    <s v="Chest Pain"/>
    <s v="High"/>
    <n v="2"/>
    <n v="335"/>
    <s v="Yes"/>
    <s v="Friday"/>
    <s v="April"/>
    <n v="29"/>
    <n v="18"/>
    <n v="4"/>
    <n v="1"/>
    <n v="4.2"/>
    <n v="0"/>
    <n v="10"/>
    <n v="5397"/>
    <n v="11831"/>
    <n v="12294.1"/>
    <s v="Completed"/>
    <s v="Pediatric"/>
    <n v="0"/>
    <n v="0"/>
    <n v="1"/>
    <n v="0"/>
    <n v="0"/>
    <s v="Clinical Backlog Risk"/>
    <n v="0"/>
    <x v="0"/>
  </r>
  <r>
    <s v="PAT_17977"/>
    <n v="29"/>
    <s v="Male"/>
    <s v="Bangalore"/>
    <n v="25"/>
    <s v="None"/>
    <s v="Emergency"/>
    <x v="0"/>
    <s v="Headache"/>
    <s v="Low"/>
    <n v="9"/>
    <n v="543"/>
    <s v="No"/>
    <s v="Saturday"/>
    <s v="November"/>
    <n v="0"/>
    <n v="30"/>
    <n v="8"/>
    <n v="2"/>
    <n v="4.3"/>
    <n v="1"/>
    <n v="10"/>
    <n v="686"/>
    <n v="170"/>
    <n v="1399"/>
    <s v="Completed"/>
    <s v="Young Adult"/>
    <n v="0"/>
    <n v="0"/>
    <n v="0"/>
    <n v="0"/>
    <n v="0"/>
    <s v="Standard Care"/>
    <n v="0"/>
    <x v="1"/>
  </r>
  <r>
    <s v="PAT_17978"/>
    <n v="11"/>
    <s v="Male"/>
    <s v="Delhi"/>
    <n v="26.5"/>
    <s v="None"/>
    <s v="Walk-in"/>
    <x v="9"/>
    <s v="Pregnancy Checkup"/>
    <s v="Medium"/>
    <n v="9"/>
    <n v="468"/>
    <s v="No"/>
    <s v="Wednesday"/>
    <s v="September"/>
    <n v="23"/>
    <n v="18"/>
    <n v="8"/>
    <n v="3"/>
    <n v="3.7"/>
    <n v="0"/>
    <n v="10"/>
    <n v="4250"/>
    <n v="2111"/>
    <n v="6829"/>
    <s v="Completed"/>
    <s v="Pediatric"/>
    <n v="0"/>
    <n v="0"/>
    <n v="1"/>
    <n v="0"/>
    <n v="0"/>
    <s v="Standard Care"/>
    <n v="0"/>
    <x v="0"/>
  </r>
  <r>
    <s v="PAT_17979"/>
    <n v="33"/>
    <s v="Male"/>
    <s v="Hyderabad"/>
    <n v="22.2"/>
    <s v="Hypertension"/>
    <s v="Walk-in"/>
    <x v="4"/>
    <s v="Cough"/>
    <s v="Medium"/>
    <n v="14"/>
    <n v="482"/>
    <s v="No"/>
    <s v="Friday"/>
    <s v="December"/>
    <n v="24"/>
    <n v="25"/>
    <n v="0"/>
    <n v="0"/>
    <n v="4.5"/>
    <n v="0"/>
    <n v="10"/>
    <n v="3060"/>
    <n v="3569"/>
    <n v="7111"/>
    <s v="Completed"/>
    <s v="Young Adult"/>
    <n v="0"/>
    <n v="0"/>
    <n v="1"/>
    <n v="0"/>
    <n v="0"/>
    <s v="Standard Care"/>
    <n v="0"/>
    <x v="0"/>
  </r>
  <r>
    <s v="PAT_17980"/>
    <n v="78"/>
    <s v="Male"/>
    <s v="Nagpur"/>
    <n v="28.2"/>
    <s v="Hypertension"/>
    <s v="Scheduled"/>
    <x v="8"/>
    <s v="Dental Pain"/>
    <s v="High"/>
    <n v="9"/>
    <n v="535"/>
    <s v="Yes"/>
    <s v="Saturday"/>
    <s v="November"/>
    <n v="22"/>
    <n v="17"/>
    <n v="1"/>
    <n v="0"/>
    <n v="3.3"/>
    <n v="0"/>
    <n v="10"/>
    <n v="19273"/>
    <n v="10399"/>
    <n v="21144.9"/>
    <s v="Completed"/>
    <s v="Senior"/>
    <n v="0"/>
    <n v="0"/>
    <n v="1"/>
    <n v="0"/>
    <n v="0"/>
    <s v="Clinical Backlog Risk"/>
    <n v="0"/>
    <x v="0"/>
  </r>
  <r>
    <s v="PAT_17981"/>
    <n v="13"/>
    <s v="Male"/>
    <s v="Hyderabad"/>
    <n v="22.8"/>
    <s v="None"/>
    <s v="Scheduled"/>
    <x v="6"/>
    <s v="Chest Pain"/>
    <s v="High"/>
    <n v="10"/>
    <n v="406"/>
    <s v="Yes"/>
    <s v="Friday"/>
    <s v="August"/>
    <n v="3"/>
    <n v="19"/>
    <n v="6"/>
    <n v="1"/>
    <n v="4.5999999999999996"/>
    <n v="0"/>
    <n v="10"/>
    <n v="14618"/>
    <n v="5272"/>
    <n v="14207.2"/>
    <s v="Cancelled"/>
    <s v="Pediatric"/>
    <n v="0"/>
    <n v="0"/>
    <n v="0"/>
    <n v="0"/>
    <n v="0"/>
    <s v="Optimized Emergency Care"/>
    <n v="1"/>
    <x v="0"/>
  </r>
  <r>
    <s v="PAT_17982"/>
    <n v="89"/>
    <s v="Female"/>
    <s v="Delhi"/>
    <n v="22.6"/>
    <s v="None"/>
    <s v="Walk-in"/>
    <x v="3"/>
    <s v="Eye Irritation"/>
    <s v="Low"/>
    <n v="21"/>
    <n v="667"/>
    <s v="No"/>
    <s v="Tuesday"/>
    <s v="October"/>
    <n v="16"/>
    <n v="26"/>
    <n v="10"/>
    <n v="2"/>
    <n v="3.5"/>
    <n v="0"/>
    <n v="10"/>
    <n v="984"/>
    <n v="569"/>
    <n v="2220"/>
    <s v="Completed"/>
    <s v="Senior"/>
    <n v="0"/>
    <n v="0"/>
    <n v="1"/>
    <n v="0"/>
    <n v="0"/>
    <s v="Routine Scheduled Care"/>
    <n v="0"/>
    <x v="0"/>
  </r>
  <r>
    <s v="PAT_17983"/>
    <n v="34"/>
    <s v="Female"/>
    <s v="Hyderabad"/>
    <n v="23.9"/>
    <s v="Diabetes"/>
    <s v="Scheduled"/>
    <x v="5"/>
    <s v="Fever"/>
    <s v="Medium"/>
    <n v="1"/>
    <n v="273"/>
    <s v="No"/>
    <s v="Friday"/>
    <s v="April"/>
    <n v="9"/>
    <n v="16"/>
    <n v="14"/>
    <n v="1"/>
    <n v="4.7"/>
    <n v="0"/>
    <n v="10"/>
    <n v="3486"/>
    <n v="3808"/>
    <n v="7567"/>
    <s v="Completed"/>
    <s v="Young Adult"/>
    <n v="0"/>
    <n v="0"/>
    <n v="0"/>
    <n v="0"/>
    <n v="0"/>
    <s v="Standard Care"/>
    <n v="0"/>
    <x v="0"/>
  </r>
  <r>
    <s v="PAT_17984"/>
    <n v="53"/>
    <s v="Female"/>
    <s v="Ahmedabad"/>
    <n v="26.9"/>
    <s v="None"/>
    <s v="Walk-in"/>
    <x v="2"/>
    <s v="Joint Pain"/>
    <s v="Low"/>
    <n v="23"/>
    <n v="667"/>
    <s v="Yes"/>
    <s v="Wednesday"/>
    <s v="December"/>
    <n v="23"/>
    <n v="56"/>
    <n v="8"/>
    <n v="1"/>
    <n v="4.8"/>
    <n v="0"/>
    <n v="8.6999999999999993"/>
    <n v="990"/>
    <n v="935"/>
    <n v="1814.4"/>
    <s v="Completed"/>
    <s v="Adult"/>
    <n v="0"/>
    <n v="1"/>
    <n v="1"/>
    <n v="0"/>
    <n v="0"/>
    <s v="Routine Scheduled Care"/>
    <n v="0"/>
    <x v="0"/>
  </r>
  <r>
    <s v="PAT_17985"/>
    <n v="4"/>
    <s v="Female"/>
    <s v="Hyderabad"/>
    <n v="30.8"/>
    <s v="None"/>
    <s v="Scheduled"/>
    <x v="1"/>
    <s v="Skin Allergy"/>
    <s v="Low"/>
    <n v="24"/>
    <n v="690"/>
    <s v="No"/>
    <s v="Saturday"/>
    <s v="August"/>
    <n v="11"/>
    <n v="38"/>
    <n v="3"/>
    <n v="2"/>
    <n v="3.4"/>
    <n v="0"/>
    <n v="9.1999999999999993"/>
    <n v="922"/>
    <n v="9"/>
    <n v="1621"/>
    <s v="Completed"/>
    <s v="Pediatric"/>
    <n v="0"/>
    <n v="1"/>
    <n v="0"/>
    <n v="0"/>
    <n v="0"/>
    <s v="Routine Scheduled Care"/>
    <n v="0"/>
    <x v="0"/>
  </r>
  <r>
    <s v="PAT_17986"/>
    <n v="33"/>
    <s v="Male"/>
    <s v="Ahmedabad"/>
    <n v="17.899999999999999"/>
    <s v="None"/>
    <s v="Walk-in"/>
    <x v="3"/>
    <s v="Eye Irritation"/>
    <s v="Low"/>
    <n v="19"/>
    <n v="722"/>
    <s v="Yes"/>
    <s v="Wednesday"/>
    <s v="September"/>
    <n v="6"/>
    <n v="56"/>
    <n v="13"/>
    <n v="1"/>
    <n v="4.4000000000000004"/>
    <n v="0"/>
    <n v="8.5"/>
    <n v="633"/>
    <n v="756"/>
    <n v="1477.7"/>
    <s v="Completed"/>
    <s v="Young Adult"/>
    <n v="0"/>
    <n v="1"/>
    <n v="0"/>
    <n v="0"/>
    <n v="0"/>
    <s v="Standard Care"/>
    <n v="0"/>
    <x v="0"/>
  </r>
  <r>
    <s v="PAT_17987"/>
    <n v="24"/>
    <s v="Male"/>
    <s v="Bangalore"/>
    <n v="23.7"/>
    <s v="Diabetes"/>
    <s v="Scheduled"/>
    <x v="2"/>
    <s v="Joint Pain"/>
    <s v="Medium"/>
    <n v="14"/>
    <n v="632"/>
    <s v="Yes"/>
    <s v="Saturday"/>
    <s v="April"/>
    <n v="15"/>
    <n v="28"/>
    <n v="6"/>
    <n v="1"/>
    <n v="4.5"/>
    <n v="0"/>
    <n v="10"/>
    <n v="4863"/>
    <n v="2329"/>
    <n v="5476.8"/>
    <s v="Completed"/>
    <s v="Young Adult"/>
    <n v="0"/>
    <n v="0"/>
    <n v="1"/>
    <n v="0"/>
    <n v="0"/>
    <s v="Standard Care"/>
    <n v="0"/>
    <x v="0"/>
  </r>
  <r>
    <s v="PAT_17988"/>
    <n v="74"/>
    <s v="Female"/>
    <s v="Nagpur"/>
    <n v="26.7"/>
    <s v="None"/>
    <s v="Walk-in"/>
    <x v="0"/>
    <s v="Headache"/>
    <s v="High"/>
    <n v="24"/>
    <n v="827"/>
    <s v="No"/>
    <s v="Monday"/>
    <s v="July"/>
    <n v="15"/>
    <n v="13"/>
    <n v="7"/>
    <n v="2"/>
    <n v="3.1"/>
    <n v="0"/>
    <n v="10"/>
    <n v="7625"/>
    <n v="9193"/>
    <n v="17645"/>
    <s v="Completed"/>
    <s v="Middle Aged"/>
    <n v="0"/>
    <n v="0"/>
    <n v="1"/>
    <n v="0"/>
    <n v="0"/>
    <s v="Clinical Backlog Risk"/>
    <n v="0"/>
    <x v="0"/>
  </r>
  <r>
    <s v="PAT_17989"/>
    <n v="33"/>
    <s v="Female"/>
    <s v="Bangalore"/>
    <n v="18.899999999999999"/>
    <s v="None"/>
    <s v="Emergency"/>
    <x v="7"/>
    <s v="Stomach Pain"/>
    <s v="Medium"/>
    <n v="15"/>
    <n v="557"/>
    <s v="Yes"/>
    <s v="Saturday"/>
    <s v="October"/>
    <n v="0"/>
    <n v="13"/>
    <n v="9"/>
    <n v="2"/>
    <n v="3"/>
    <n v="1"/>
    <n v="10"/>
    <n v="3150"/>
    <n v="3547"/>
    <n v="5077.8"/>
    <s v="Completed"/>
    <s v="Young Adult"/>
    <n v="0"/>
    <n v="0"/>
    <n v="0"/>
    <n v="0"/>
    <n v="0"/>
    <s v="Standard Care"/>
    <n v="0"/>
    <x v="1"/>
  </r>
  <r>
    <s v="PAT_17990"/>
    <n v="33"/>
    <s v="Female"/>
    <s v="Ahmedabad"/>
    <n v="24.9"/>
    <s v="Asthma"/>
    <s v="Scheduled"/>
    <x v="9"/>
    <s v="Pregnancy Checkup"/>
    <s v="Low"/>
    <n v="21"/>
    <n v="673"/>
    <s v="No"/>
    <s v="Thursday"/>
    <s v="February"/>
    <n v="19"/>
    <n v="50"/>
    <n v="14"/>
    <n v="1"/>
    <n v="4.4000000000000004"/>
    <n v="0"/>
    <n v="8.9"/>
    <n v="884"/>
    <n v="819"/>
    <n v="2376"/>
    <s v="Completed"/>
    <s v="Young Adult"/>
    <n v="0"/>
    <n v="1"/>
    <n v="1"/>
    <n v="0"/>
    <n v="0"/>
    <s v="Routine Scheduled Care"/>
    <n v="0"/>
    <x v="0"/>
  </r>
  <r>
    <s v="PAT_17991"/>
    <n v="54"/>
    <s v="Female"/>
    <s v="Jaipur"/>
    <n v="20.3"/>
    <s v="Diabetes"/>
    <s v="Scheduled"/>
    <x v="3"/>
    <s v="Eye Irritation"/>
    <s v="Low"/>
    <n v="20"/>
    <n v="639"/>
    <s v="No"/>
    <s v="Tuesday"/>
    <s v="April"/>
    <n v="17"/>
    <n v="55"/>
    <n v="13"/>
    <n v="3"/>
    <n v="4"/>
    <n v="0"/>
    <n v="8.3000000000000007"/>
    <n v="764"/>
    <n v="218"/>
    <n v="1621"/>
    <s v="Completed"/>
    <s v="Adult"/>
    <n v="0"/>
    <n v="1"/>
    <n v="1"/>
    <n v="0"/>
    <n v="0"/>
    <s v="Routine Scheduled Care"/>
    <n v="0"/>
    <x v="0"/>
  </r>
  <r>
    <s v="PAT_17992"/>
    <n v="84"/>
    <s v="Female"/>
    <s v="Kolkata"/>
    <n v="25"/>
    <s v="None"/>
    <s v="Walk-in"/>
    <x v="2"/>
    <s v="Joint Pain"/>
    <s v="Medium"/>
    <n v="24"/>
    <n v="868"/>
    <s v="Yes"/>
    <s v="Friday"/>
    <s v="May"/>
    <n v="26"/>
    <n v="18"/>
    <n v="11"/>
    <n v="3"/>
    <n v="3.7"/>
    <n v="0"/>
    <n v="10"/>
    <n v="3056"/>
    <n v="1740"/>
    <n v="3964.8"/>
    <s v="No Show"/>
    <s v="Senior"/>
    <n v="5664"/>
    <n v="0"/>
    <n v="1"/>
    <n v="0"/>
    <n v="0"/>
    <s v="Standard Care"/>
    <n v="1"/>
    <x v="0"/>
  </r>
  <r>
    <s v="PAT_17993"/>
    <n v="77"/>
    <s v="Male"/>
    <s v="Mumbai"/>
    <n v="21.8"/>
    <s v="Hypertension"/>
    <s v="Walk-in"/>
    <x v="0"/>
    <s v="Headache"/>
    <s v="Medium"/>
    <n v="23"/>
    <n v="821"/>
    <s v="No"/>
    <s v="Thursday"/>
    <s v="April"/>
    <n v="1"/>
    <n v="17"/>
    <n v="4"/>
    <n v="2"/>
    <n v="3.5"/>
    <n v="0"/>
    <n v="10"/>
    <n v="4315"/>
    <n v="3371"/>
    <n v="8507"/>
    <s v="Completed"/>
    <s v="Senior"/>
    <n v="0"/>
    <n v="0"/>
    <n v="0"/>
    <n v="0"/>
    <n v="0"/>
    <s v="Standard Care"/>
    <n v="0"/>
    <x v="0"/>
  </r>
  <r>
    <s v="PAT_17994"/>
    <n v="54"/>
    <s v="Male"/>
    <s v="Mumbai"/>
    <n v="28.6"/>
    <s v="Asthma"/>
    <s v="Walk-in"/>
    <x v="6"/>
    <s v="Chest Pain"/>
    <s v="Medium"/>
    <n v="22"/>
    <n v="830"/>
    <s v="No"/>
    <s v="Tuesday"/>
    <s v="September"/>
    <n v="23"/>
    <n v="29"/>
    <n v="2"/>
    <n v="1"/>
    <n v="3.5"/>
    <n v="0"/>
    <n v="9.8000000000000007"/>
    <n v="1634"/>
    <n v="3638"/>
    <n v="6102"/>
    <s v="Completed"/>
    <s v="Adult"/>
    <n v="0"/>
    <n v="0"/>
    <n v="1"/>
    <n v="0"/>
    <n v="0"/>
    <s v="Standard Care"/>
    <n v="0"/>
    <x v="0"/>
  </r>
  <r>
    <s v="PAT_17995"/>
    <n v="82"/>
    <s v="Male"/>
    <s v="Delhi"/>
    <n v="23.1"/>
    <s v="Diabetes"/>
    <s v="Emergency"/>
    <x v="5"/>
    <s v="Fever"/>
    <s v="High"/>
    <n v="24"/>
    <n v="767"/>
    <s v="Yes"/>
    <s v="Friday"/>
    <s v="December"/>
    <n v="0"/>
    <n v="10"/>
    <n v="3"/>
    <n v="1"/>
    <n v="3.2"/>
    <n v="1"/>
    <n v="10"/>
    <n v="13797"/>
    <n v="4199"/>
    <n v="13134.1"/>
    <s v="Completed"/>
    <s v="Senior"/>
    <n v="0"/>
    <n v="0"/>
    <n v="0"/>
    <n v="0"/>
    <n v="0"/>
    <s v="Optimized Emergency Care"/>
    <n v="0"/>
    <x v="1"/>
  </r>
  <r>
    <s v="PAT_17996"/>
    <n v="32"/>
    <s v="Female"/>
    <s v="Kolkata"/>
    <n v="17.399999999999999"/>
    <s v="None"/>
    <s v="Scheduled"/>
    <x v="9"/>
    <s v="Pregnancy Checkup"/>
    <s v="Low"/>
    <n v="13"/>
    <n v="562"/>
    <s v="Yes"/>
    <s v="Wednesday"/>
    <s v="September"/>
    <n v="24"/>
    <n v="44"/>
    <n v="10"/>
    <n v="3"/>
    <n v="4.8"/>
    <n v="0"/>
    <n v="9.5"/>
    <n v="763"/>
    <n v="808"/>
    <n v="1493.1"/>
    <s v="No Show"/>
    <s v="Young Adult"/>
    <n v="2133"/>
    <n v="1"/>
    <n v="1"/>
    <n v="0"/>
    <n v="0"/>
    <s v="Routine Scheduled Care"/>
    <n v="1"/>
    <x v="0"/>
  </r>
  <r>
    <s v="PAT_17997"/>
    <n v="7"/>
    <s v="Female"/>
    <s v="Bangalore"/>
    <n v="22.6"/>
    <s v="Asthma"/>
    <s v="Scheduled"/>
    <x v="8"/>
    <s v="Dental Pain"/>
    <s v="High"/>
    <n v="16"/>
    <n v="542"/>
    <s v="Yes"/>
    <s v="Thursday"/>
    <s v="September"/>
    <n v="16"/>
    <n v="2"/>
    <n v="4"/>
    <n v="0"/>
    <n v="4.7"/>
    <n v="0"/>
    <n v="10"/>
    <n v="15111"/>
    <n v="8154"/>
    <n v="16664.900000000001"/>
    <s v="Completed"/>
    <s v="Pediatric"/>
    <n v="0"/>
    <n v="0"/>
    <n v="1"/>
    <n v="0"/>
    <n v="0"/>
    <s v="Clinical Backlog Risk"/>
    <n v="0"/>
    <x v="0"/>
  </r>
  <r>
    <s v="PAT_17998"/>
    <n v="88"/>
    <s v="Male"/>
    <s v="Jaipur"/>
    <n v="23.8"/>
    <s v="None"/>
    <s v="Scheduled"/>
    <x v="8"/>
    <s v="Dental Pain"/>
    <s v="Medium"/>
    <n v="26"/>
    <n v="770"/>
    <s v="No"/>
    <s v="Monday"/>
    <s v="January"/>
    <n v="29"/>
    <n v="19"/>
    <n v="14"/>
    <n v="2"/>
    <n v="4.0999999999999996"/>
    <n v="0"/>
    <n v="10"/>
    <n v="3982"/>
    <n v="2491"/>
    <n v="7243"/>
    <s v="Completed"/>
    <s v="Senior"/>
    <n v="0"/>
    <n v="0"/>
    <n v="1"/>
    <n v="0"/>
    <n v="0"/>
    <s v="Standard Care"/>
    <n v="0"/>
    <x v="0"/>
  </r>
  <r>
    <s v="PAT_17999"/>
    <n v="19"/>
    <s v="Male"/>
    <s v="Jaipur"/>
    <n v="26.5"/>
    <s v="Asthma"/>
    <s v="Scheduled"/>
    <x v="1"/>
    <s v="Skin Allergy"/>
    <s v="High"/>
    <n v="4"/>
    <n v="302"/>
    <s v="Yes"/>
    <s v="Tuesday"/>
    <s v="June"/>
    <n v="11"/>
    <n v="16"/>
    <n v="2"/>
    <n v="0"/>
    <n v="3.1"/>
    <n v="0"/>
    <n v="10"/>
    <n v="6535"/>
    <n v="5981"/>
    <n v="8972.6"/>
    <s v="Completed"/>
    <s v="Young Adult"/>
    <n v="0"/>
    <n v="0"/>
    <n v="0"/>
    <n v="0"/>
    <n v="0"/>
    <s v="Standard Care"/>
    <n v="0"/>
    <x v="0"/>
  </r>
  <r>
    <s v="PAT_18000"/>
    <n v="41"/>
    <s v="Male"/>
    <s v="Jaipur"/>
    <n v="21.2"/>
    <s v="None"/>
    <s v="Walk-in"/>
    <x v="9"/>
    <s v="Pregnancy Checkup"/>
    <s v="Medium"/>
    <n v="29"/>
    <n v="964"/>
    <s v="No"/>
    <s v="Friday"/>
    <s v="May"/>
    <n v="22"/>
    <n v="34"/>
    <n v="14"/>
    <n v="1"/>
    <n v="3.9"/>
    <n v="0"/>
    <n v="9.6999999999999993"/>
    <n v="4138"/>
    <n v="2296"/>
    <n v="7398"/>
    <s v="No Show"/>
    <s v="Adult"/>
    <n v="7398"/>
    <n v="1"/>
    <n v="1"/>
    <n v="1"/>
    <n v="0"/>
    <s v="Standard Care"/>
    <n v="1"/>
    <x v="0"/>
  </r>
  <r>
    <s v="PAT_18001"/>
    <n v="17"/>
    <s v="Female"/>
    <s v="Bangalore"/>
    <n v="20.100000000000001"/>
    <s v="Asthma"/>
    <s v="Scheduled"/>
    <x v="6"/>
    <s v="Chest Pain"/>
    <s v="Low"/>
    <n v="1"/>
    <n v="334"/>
    <s v="No"/>
    <s v="Saturday"/>
    <s v="January"/>
    <n v="12"/>
    <n v="49"/>
    <n v="5"/>
    <n v="1"/>
    <n v="3.4"/>
    <n v="0"/>
    <n v="8.4"/>
    <n v="205"/>
    <n v="785"/>
    <n v="1324"/>
    <s v="Completed"/>
    <s v="Pediatric"/>
    <n v="0"/>
    <n v="1"/>
    <n v="0"/>
    <n v="0"/>
    <n v="0"/>
    <s v="Routine Scheduled Care"/>
    <n v="0"/>
    <x v="0"/>
  </r>
  <r>
    <s v="PAT_18002"/>
    <n v="23"/>
    <s v="Female"/>
    <s v="Chennai"/>
    <n v="24.9"/>
    <s v="Hypertension"/>
    <s v="Scheduled"/>
    <x v="0"/>
    <s v="Headache"/>
    <s v="Low"/>
    <n v="25"/>
    <n v="865"/>
    <s v="No"/>
    <s v="Friday"/>
    <s v="February"/>
    <n v="27"/>
    <n v="25"/>
    <n v="9"/>
    <n v="0"/>
    <n v="4.9000000000000004"/>
    <n v="0"/>
    <n v="10"/>
    <n v="565"/>
    <n v="854"/>
    <n v="2284"/>
    <s v="Completed"/>
    <s v="Young Adult"/>
    <n v="0"/>
    <n v="0"/>
    <n v="1"/>
    <n v="0"/>
    <n v="0"/>
    <s v="Routine Scheduled Care"/>
    <n v="0"/>
    <x v="0"/>
  </r>
  <r>
    <s v="PAT_18003"/>
    <n v="48"/>
    <s v="Male"/>
    <s v="Nagpur"/>
    <n v="20.7"/>
    <s v="None"/>
    <s v="Scheduled"/>
    <x v="1"/>
    <s v="Skin Allergy"/>
    <s v="High"/>
    <n v="24"/>
    <n v="790"/>
    <s v="No"/>
    <s v="Wednesday"/>
    <s v="February"/>
    <n v="16"/>
    <n v="16"/>
    <n v="0"/>
    <n v="0"/>
    <n v="3.9"/>
    <n v="0"/>
    <n v="10"/>
    <n v="14068"/>
    <n v="9280"/>
    <n v="24138"/>
    <s v="Completed"/>
    <s v="Adult"/>
    <n v="0"/>
    <n v="0"/>
    <n v="1"/>
    <n v="0"/>
    <n v="0"/>
    <s v="Clinical Backlog Risk"/>
    <n v="0"/>
    <x v="0"/>
  </r>
  <r>
    <s v="PAT_18004"/>
    <n v="8"/>
    <s v="Female"/>
    <s v="Hyderabad"/>
    <n v="26.3"/>
    <s v="Hypertension"/>
    <s v="Scheduled"/>
    <x v="1"/>
    <s v="Skin Allergy"/>
    <s v="Medium"/>
    <n v="11"/>
    <n v="619"/>
    <s v="No"/>
    <s v="Tuesday"/>
    <s v="April"/>
    <n v="25"/>
    <n v="24"/>
    <n v="3"/>
    <n v="1"/>
    <n v="4"/>
    <n v="0"/>
    <n v="10"/>
    <n v="3845"/>
    <n v="3859"/>
    <n v="8323"/>
    <s v="Cancelled"/>
    <s v="Pediatric"/>
    <n v="0"/>
    <n v="0"/>
    <n v="1"/>
    <n v="0"/>
    <n v="0"/>
    <s v="Standard Care"/>
    <n v="1"/>
    <x v="0"/>
  </r>
  <r>
    <s v="PAT_18005"/>
    <n v="64"/>
    <s v="Female"/>
    <s v="Chennai"/>
    <n v="26"/>
    <s v="Asthma"/>
    <s v="Scheduled"/>
    <x v="8"/>
    <s v="Dental Pain"/>
    <s v="Medium"/>
    <n v="2"/>
    <n v="297"/>
    <s v="Yes"/>
    <s v="Monday"/>
    <s v="January"/>
    <n v="29"/>
    <n v="10"/>
    <n v="14"/>
    <n v="4"/>
    <n v="3.7"/>
    <n v="0"/>
    <n v="10"/>
    <n v="1051"/>
    <n v="1872"/>
    <n v="2254"/>
    <s v="Completed"/>
    <s v="Middle Aged"/>
    <n v="0"/>
    <n v="0"/>
    <n v="1"/>
    <n v="0"/>
    <n v="0"/>
    <s v="Standard Care"/>
    <n v="0"/>
    <x v="0"/>
  </r>
  <r>
    <s v="PAT_18006"/>
    <n v="87"/>
    <s v="Male"/>
    <s v="Mumbai"/>
    <n v="32.4"/>
    <s v="None"/>
    <s v="Walk-in"/>
    <x v="5"/>
    <s v="Fever"/>
    <s v="Low"/>
    <n v="4"/>
    <n v="399"/>
    <s v="Yes"/>
    <s v="Monday"/>
    <s v="September"/>
    <n v="22"/>
    <n v="52"/>
    <n v="3"/>
    <n v="1"/>
    <n v="3.5"/>
    <n v="0"/>
    <n v="8.3000000000000007"/>
    <n v="500"/>
    <n v="478"/>
    <n v="963.9"/>
    <s v="No Show"/>
    <s v="Senior"/>
    <n v="1377"/>
    <n v="1"/>
    <n v="1"/>
    <n v="0"/>
    <n v="0"/>
    <s v="Routine Scheduled Care"/>
    <n v="1"/>
    <x v="0"/>
  </r>
  <r>
    <s v="PAT_18007"/>
    <n v="67"/>
    <s v="Female"/>
    <s v="Bangalore"/>
    <n v="20.5"/>
    <s v="Asthma"/>
    <s v="Scheduled"/>
    <x v="4"/>
    <s v="Cough"/>
    <s v="Low"/>
    <n v="18"/>
    <n v="740"/>
    <s v="No"/>
    <s v="Tuesday"/>
    <s v="February"/>
    <n v="28"/>
    <n v="45"/>
    <n v="7"/>
    <n v="1"/>
    <n v="3.2"/>
    <n v="0"/>
    <n v="8.6"/>
    <n v="987"/>
    <n v="964"/>
    <n v="2691"/>
    <s v="Completed"/>
    <s v="Middle Aged"/>
    <n v="0"/>
    <n v="1"/>
    <n v="1"/>
    <n v="0"/>
    <n v="0"/>
    <s v="Routine Scheduled Care"/>
    <n v="0"/>
    <x v="0"/>
  </r>
  <r>
    <s v="PAT_18008"/>
    <n v="18"/>
    <s v="Male"/>
    <s v="Chennai"/>
    <n v="24.1"/>
    <s v="None"/>
    <s v="Scheduled"/>
    <x v="3"/>
    <s v="Eye Irritation"/>
    <s v="High"/>
    <n v="2"/>
    <n v="249"/>
    <s v="No"/>
    <s v="Monday"/>
    <s v="March"/>
    <n v="26"/>
    <n v="15"/>
    <n v="5"/>
    <n v="0"/>
    <n v="3.7"/>
    <n v="0"/>
    <n v="10"/>
    <n v="11555"/>
    <n v="12772"/>
    <n v="24576"/>
    <s v="No Show"/>
    <s v="Young Adult"/>
    <n v="24576"/>
    <n v="0"/>
    <n v="1"/>
    <n v="0"/>
    <n v="0"/>
    <s v="Clinical Backlog Risk"/>
    <n v="1"/>
    <x v="0"/>
  </r>
  <r>
    <s v="PAT_18009"/>
    <n v="88"/>
    <s v="Male"/>
    <s v="Hyderabad"/>
    <n v="27.5"/>
    <s v="Asthma"/>
    <s v="Scheduled"/>
    <x v="1"/>
    <s v="Skin Allergy"/>
    <s v="Low"/>
    <n v="5"/>
    <n v="418"/>
    <s v="No"/>
    <s v="Tuesday"/>
    <s v="April"/>
    <n v="29"/>
    <n v="50"/>
    <n v="8"/>
    <n v="0"/>
    <n v="3.5"/>
    <n v="0"/>
    <n v="8.4"/>
    <n v="713"/>
    <n v="110"/>
    <n v="1241"/>
    <s v="Completed"/>
    <s v="Senior"/>
    <n v="0"/>
    <n v="1"/>
    <n v="1"/>
    <n v="0"/>
    <n v="0"/>
    <s v="Routine Scheduled Care"/>
    <n v="0"/>
    <x v="0"/>
  </r>
  <r>
    <s v="PAT_18010"/>
    <n v="69"/>
    <s v="Female"/>
    <s v="Pune"/>
    <n v="24.3"/>
    <s v="None"/>
    <s v="Scheduled"/>
    <x v="4"/>
    <s v="Cough"/>
    <s v="Low"/>
    <n v="18"/>
    <n v="663"/>
    <s v="No"/>
    <s v="Tuesday"/>
    <s v="December"/>
    <n v="17"/>
    <n v="37"/>
    <n v="11"/>
    <n v="3"/>
    <n v="4.5"/>
    <n v="0"/>
    <n v="9.8000000000000007"/>
    <n v="874"/>
    <n v="882"/>
    <n v="2419"/>
    <s v="Completed"/>
    <s v="Middle Aged"/>
    <n v="0"/>
    <n v="1"/>
    <n v="1"/>
    <n v="0"/>
    <n v="0"/>
    <s v="Routine Scheduled Care"/>
    <n v="0"/>
    <x v="0"/>
  </r>
  <r>
    <s v="PAT_18011"/>
    <n v="32"/>
    <s v="Male"/>
    <s v="Nagpur"/>
    <n v="25.1"/>
    <s v="None"/>
    <s v="Scheduled"/>
    <x v="6"/>
    <s v="Chest Pain"/>
    <s v="High"/>
    <n v="11"/>
    <n v="421"/>
    <s v="Yes"/>
    <s v="Monday"/>
    <s v="June"/>
    <n v="29"/>
    <n v="1"/>
    <n v="4"/>
    <n v="0"/>
    <n v="3.1"/>
    <n v="0"/>
    <n v="10"/>
    <n v="12097"/>
    <n v="5806"/>
    <n v="12826.8"/>
    <s v="Completed"/>
    <s v="Young Adult"/>
    <n v="0"/>
    <n v="0"/>
    <n v="1"/>
    <n v="0"/>
    <n v="0"/>
    <s v="Clinical Backlog Risk"/>
    <n v="0"/>
    <x v="0"/>
  </r>
  <r>
    <s v="PAT_18012"/>
    <n v="30"/>
    <s v="Male"/>
    <s v="Mumbai"/>
    <n v="15.2"/>
    <s v="Asthma"/>
    <s v="Scheduled"/>
    <x v="5"/>
    <s v="Fever"/>
    <s v="Medium"/>
    <n v="24"/>
    <n v="832"/>
    <s v="No"/>
    <s v="Wednesday"/>
    <s v="October"/>
    <n v="14"/>
    <n v="31"/>
    <n v="5"/>
    <n v="1"/>
    <n v="4.5999999999999996"/>
    <n v="0"/>
    <n v="10"/>
    <n v="1491"/>
    <n v="3637"/>
    <n v="5960"/>
    <s v="Completed"/>
    <s v="Young Adult"/>
    <n v="0"/>
    <n v="1"/>
    <n v="0"/>
    <n v="1"/>
    <n v="0"/>
    <s v="Standard Care"/>
    <n v="0"/>
    <x v="0"/>
  </r>
  <r>
    <s v="PAT_18013"/>
    <n v="51"/>
    <s v="Female"/>
    <s v="Mumbai"/>
    <n v="28.4"/>
    <s v="None"/>
    <s v="Scheduled"/>
    <x v="6"/>
    <s v="Chest Pain"/>
    <s v="High"/>
    <n v="12"/>
    <n v="556"/>
    <s v="No"/>
    <s v="Thursday"/>
    <s v="November"/>
    <n v="27"/>
    <n v="7"/>
    <n v="4"/>
    <n v="1"/>
    <n v="4.0999999999999996"/>
    <n v="0"/>
    <n v="10"/>
    <n v="12575"/>
    <n v="11566"/>
    <n v="24697"/>
    <s v="Completed"/>
    <s v="Adult"/>
    <n v="0"/>
    <n v="0"/>
    <n v="1"/>
    <n v="0"/>
    <n v="0"/>
    <s v="Clinical Backlog Risk"/>
    <n v="0"/>
    <x v="0"/>
  </r>
  <r>
    <s v="PAT_18014"/>
    <n v="35"/>
    <s v="Female"/>
    <s v="Kolkata"/>
    <n v="25.8"/>
    <s v="Hypertension"/>
    <s v="Walk-in"/>
    <x v="0"/>
    <s v="Headache"/>
    <s v="Low"/>
    <n v="4"/>
    <n v="305"/>
    <s v="No"/>
    <s v="Wednesday"/>
    <s v="June"/>
    <n v="28"/>
    <n v="57"/>
    <n v="14"/>
    <n v="2"/>
    <n v="3.6"/>
    <n v="0"/>
    <n v="8"/>
    <n v="348"/>
    <n v="845"/>
    <n v="1498"/>
    <s v="Completed"/>
    <s v="Adult"/>
    <n v="0"/>
    <n v="1"/>
    <n v="1"/>
    <n v="0"/>
    <n v="0"/>
    <s v="Routine Scheduled Care"/>
    <n v="0"/>
    <x v="0"/>
  </r>
  <r>
    <s v="PAT_18015"/>
    <n v="19"/>
    <s v="Male"/>
    <s v="Pune"/>
    <n v="27.4"/>
    <s v="Diabetes"/>
    <s v="Walk-in"/>
    <x v="1"/>
    <s v="Skin Allergy"/>
    <s v="Low"/>
    <n v="21"/>
    <n v="767"/>
    <s v="Yes"/>
    <s v="Wednesday"/>
    <s v="December"/>
    <n v="28"/>
    <n v="24"/>
    <n v="13"/>
    <n v="2"/>
    <n v="5"/>
    <n v="0"/>
    <n v="10"/>
    <n v="573"/>
    <n v="310"/>
    <n v="1155"/>
    <s v="Completed"/>
    <s v="Young Adult"/>
    <n v="0"/>
    <n v="0"/>
    <n v="1"/>
    <n v="0"/>
    <n v="0"/>
    <s v="Routine Scheduled Care"/>
    <n v="0"/>
    <x v="0"/>
  </r>
  <r>
    <s v="PAT_18016"/>
    <n v="83"/>
    <s v="Male"/>
    <s v="Delhi"/>
    <n v="25.1"/>
    <s v="Diabetes"/>
    <s v="Scheduled"/>
    <x v="1"/>
    <s v="Skin Allergy"/>
    <s v="Medium"/>
    <n v="5"/>
    <n v="456"/>
    <s v="Yes"/>
    <s v="Saturday"/>
    <s v="June"/>
    <n v="3"/>
    <n v="11"/>
    <n v="4"/>
    <n v="2"/>
    <n v="4.7"/>
    <n v="0"/>
    <n v="10"/>
    <n v="3569"/>
    <n v="1988"/>
    <n v="4209.1000000000004"/>
    <s v="Completed"/>
    <s v="Senior"/>
    <n v="0"/>
    <n v="0"/>
    <n v="0"/>
    <n v="0"/>
    <n v="0"/>
    <s v="Standard Care"/>
    <n v="0"/>
    <x v="0"/>
  </r>
  <r>
    <s v="PAT_18017"/>
    <n v="26"/>
    <s v="Male"/>
    <s v="Ahmedabad"/>
    <n v="33.700000000000003"/>
    <s v="Asthma"/>
    <s v="Scheduled"/>
    <x v="6"/>
    <s v="Chest Pain"/>
    <s v="Medium"/>
    <n v="25"/>
    <n v="845"/>
    <s v="No"/>
    <s v="Thursday"/>
    <s v="June"/>
    <n v="7"/>
    <n v="33"/>
    <n v="6"/>
    <n v="2"/>
    <n v="4.8"/>
    <n v="0"/>
    <n v="10"/>
    <n v="4766"/>
    <n v="1434"/>
    <n v="7045"/>
    <s v="Completed"/>
    <s v="Young Adult"/>
    <n v="0"/>
    <n v="1"/>
    <n v="0"/>
    <n v="1"/>
    <n v="0"/>
    <s v="Standard Care"/>
    <n v="0"/>
    <x v="0"/>
  </r>
  <r>
    <s v="PAT_18018"/>
    <n v="1"/>
    <s v="Male"/>
    <s v="Jaipur"/>
    <n v="25.2"/>
    <s v="Hypertension"/>
    <s v="Scheduled"/>
    <x v="1"/>
    <s v="Skin Allergy"/>
    <s v="Medium"/>
    <n v="21"/>
    <n v="804"/>
    <s v="Yes"/>
    <s v="Saturday"/>
    <s v="May"/>
    <n v="17"/>
    <n v="38"/>
    <n v="12"/>
    <n v="5"/>
    <n v="4.4000000000000004"/>
    <n v="0"/>
    <n v="9.6999999999999993"/>
    <n v="2288"/>
    <n v="2766"/>
    <n v="4100.6000000000004"/>
    <s v="No Show"/>
    <s v="Pediatric"/>
    <n v="5858"/>
    <n v="1"/>
    <n v="1"/>
    <n v="0"/>
    <n v="0"/>
    <s v="Standard Care"/>
    <n v="1"/>
    <x v="0"/>
  </r>
  <r>
    <s v="PAT_18019"/>
    <n v="70"/>
    <s v="Male"/>
    <s v="Kolkata"/>
    <n v="16.100000000000001"/>
    <s v="None"/>
    <s v="Emergency"/>
    <x v="4"/>
    <s v="Cough"/>
    <s v="Low"/>
    <n v="30"/>
    <n v="949"/>
    <s v="Yes"/>
    <s v="Saturday"/>
    <s v="December"/>
    <n v="0"/>
    <n v="23"/>
    <n v="3"/>
    <n v="2"/>
    <n v="4.7"/>
    <n v="1"/>
    <n v="10"/>
    <n v="614"/>
    <n v="975"/>
    <n v="1776.6"/>
    <s v="Completed"/>
    <s v="Middle Aged"/>
    <n v="0"/>
    <n v="0"/>
    <n v="0"/>
    <n v="0"/>
    <n v="0"/>
    <s v="Standard Care"/>
    <n v="0"/>
    <x v="1"/>
  </r>
  <r>
    <s v="PAT_18020"/>
    <n v="8"/>
    <s v="Female"/>
    <s v="Bangalore"/>
    <n v="23.5"/>
    <s v="Hypertension"/>
    <s v="Walk-in"/>
    <x v="9"/>
    <s v="Pregnancy Checkup"/>
    <s v="Medium"/>
    <n v="4"/>
    <n v="324"/>
    <s v="No"/>
    <s v="Saturday"/>
    <s v="June"/>
    <n v="29"/>
    <n v="31"/>
    <n v="14"/>
    <n v="2"/>
    <n v="3.7"/>
    <n v="0"/>
    <n v="9.8000000000000007"/>
    <n v="3756"/>
    <n v="1187"/>
    <n v="5267"/>
    <s v="Completed"/>
    <s v="Pediatric"/>
    <n v="0"/>
    <n v="1"/>
    <n v="1"/>
    <n v="1"/>
    <n v="0"/>
    <s v="Standard Care"/>
    <n v="0"/>
    <x v="0"/>
  </r>
  <r>
    <s v="PAT_18021"/>
    <n v="72"/>
    <s v="Female"/>
    <s v="Chennai"/>
    <n v="24.3"/>
    <s v="Diabetes"/>
    <s v="Emergency"/>
    <x v="3"/>
    <s v="Eye Irritation"/>
    <s v="Low"/>
    <n v="21"/>
    <n v="661"/>
    <s v="Yes"/>
    <s v="Thursday"/>
    <s v="January"/>
    <n v="0"/>
    <n v="48"/>
    <n v="11"/>
    <n v="1"/>
    <n v="3.1"/>
    <n v="1"/>
    <n v="8.3000000000000007"/>
    <n v="347"/>
    <n v="214"/>
    <n v="855.4"/>
    <s v="Completed"/>
    <s v="Middle Aged"/>
    <n v="0"/>
    <n v="1"/>
    <n v="0"/>
    <n v="0"/>
    <n v="0"/>
    <s v="Standard Care"/>
    <n v="0"/>
    <x v="1"/>
  </r>
  <r>
    <s v="PAT_18022"/>
    <n v="83"/>
    <s v="Male"/>
    <s v="Bangalore"/>
    <n v="22.5"/>
    <s v="Hypertension"/>
    <s v="Scheduled"/>
    <x v="8"/>
    <s v="Dental Pain"/>
    <s v="High"/>
    <n v="3"/>
    <n v="400"/>
    <s v="Yes"/>
    <s v="Friday"/>
    <s v="June"/>
    <n v="11"/>
    <n v="9"/>
    <n v="2"/>
    <n v="0"/>
    <n v="5"/>
    <n v="0"/>
    <n v="10"/>
    <n v="17863"/>
    <n v="11905"/>
    <n v="21117.599999999999"/>
    <s v="Completed"/>
    <s v="Senior"/>
    <n v="0"/>
    <n v="0"/>
    <n v="0"/>
    <n v="0"/>
    <n v="0"/>
    <s v="Standard Care"/>
    <n v="0"/>
    <x v="0"/>
  </r>
  <r>
    <s v="PAT_18023"/>
    <n v="28"/>
    <s v="Female"/>
    <s v="Nagpur"/>
    <n v="23.4"/>
    <s v="Diabetes"/>
    <s v="Walk-in"/>
    <x v="6"/>
    <s v="Chest Pain"/>
    <s v="High"/>
    <n v="16"/>
    <n v="713"/>
    <s v="No"/>
    <s v="Saturday"/>
    <s v="June"/>
    <n v="8"/>
    <n v="19"/>
    <n v="7"/>
    <n v="1"/>
    <n v="4.5999999999999996"/>
    <n v="0"/>
    <n v="10"/>
    <n v="15555"/>
    <n v="5448"/>
    <n v="21716"/>
    <s v="Completed"/>
    <s v="Young Adult"/>
    <n v="0"/>
    <n v="0"/>
    <n v="0"/>
    <n v="0"/>
    <n v="0"/>
    <s v="Standard Care"/>
    <n v="0"/>
    <x v="0"/>
  </r>
  <r>
    <s v="PAT_18024"/>
    <n v="14"/>
    <s v="Female"/>
    <s v="Delhi"/>
    <n v="21.9"/>
    <s v="None"/>
    <s v="Walk-in"/>
    <x v="6"/>
    <s v="Chest Pain"/>
    <s v="High"/>
    <n v="9"/>
    <n v="406"/>
    <s v="Yes"/>
    <s v="Tuesday"/>
    <s v="March"/>
    <n v="27"/>
    <n v="2"/>
    <n v="5"/>
    <n v="2"/>
    <n v="4.7"/>
    <n v="0"/>
    <n v="10"/>
    <n v="15864"/>
    <n v="13972"/>
    <n v="21169.4"/>
    <s v="No Show"/>
    <s v="Pediatric"/>
    <n v="30242"/>
    <n v="0"/>
    <n v="1"/>
    <n v="0"/>
    <n v="0"/>
    <s v="Clinical Backlog Risk"/>
    <n v="1"/>
    <x v="0"/>
  </r>
  <r>
    <s v="PAT_18025"/>
    <n v="76"/>
    <s v="Female"/>
    <s v="Hyderabad"/>
    <n v="24.1"/>
    <s v="None"/>
    <s v="Walk-in"/>
    <x v="4"/>
    <s v="Cough"/>
    <s v="Low"/>
    <n v="6"/>
    <n v="328"/>
    <s v="No"/>
    <s v="Tuesday"/>
    <s v="January"/>
    <n v="17"/>
    <n v="53"/>
    <n v="5"/>
    <n v="3"/>
    <n v="4"/>
    <n v="0"/>
    <n v="8.5"/>
    <n v="471"/>
    <n v="56"/>
    <n v="855"/>
    <s v="Cancelled"/>
    <s v="Senior"/>
    <n v="0"/>
    <n v="1"/>
    <n v="1"/>
    <n v="0"/>
    <n v="0"/>
    <s v="Routine Scheduled Care"/>
    <n v="1"/>
    <x v="0"/>
  </r>
  <r>
    <s v="PAT_18026"/>
    <n v="46"/>
    <s v="Female"/>
    <s v="Kolkata"/>
    <n v="22.4"/>
    <s v="Hypertension"/>
    <s v="Scheduled"/>
    <x v="2"/>
    <s v="Joint Pain"/>
    <s v="Medium"/>
    <n v="12"/>
    <n v="523"/>
    <s v="Yes"/>
    <s v="Thursday"/>
    <s v="February"/>
    <n v="9"/>
    <n v="26"/>
    <n v="1"/>
    <n v="0"/>
    <n v="3.3"/>
    <n v="0"/>
    <n v="9.9"/>
    <n v="1484"/>
    <n v="1384"/>
    <n v="2373.6999999999998"/>
    <s v="Completed"/>
    <s v="Adult"/>
    <n v="0"/>
    <n v="0"/>
    <n v="0"/>
    <n v="0"/>
    <n v="0"/>
    <s v="Standard Care"/>
    <n v="0"/>
    <x v="0"/>
  </r>
  <r>
    <s v="PAT_18027"/>
    <n v="56"/>
    <s v="Male"/>
    <s v="Chennai"/>
    <n v="31.2"/>
    <s v="Heart Disease"/>
    <s v="Emergency"/>
    <x v="9"/>
    <s v="Pregnancy Checkup"/>
    <s v="Medium"/>
    <n v="24"/>
    <n v="759"/>
    <s v="Yes"/>
    <s v="Friday"/>
    <s v="May"/>
    <n v="0"/>
    <n v="22"/>
    <n v="1"/>
    <n v="0"/>
    <n v="5"/>
    <n v="1"/>
    <n v="10"/>
    <n v="1002"/>
    <n v="3988"/>
    <n v="4024.3"/>
    <s v="Completed"/>
    <s v="Middle Aged"/>
    <n v="0"/>
    <n v="0"/>
    <n v="0"/>
    <n v="0"/>
    <n v="0"/>
    <s v="Standard Care"/>
    <n v="0"/>
    <x v="1"/>
  </r>
  <r>
    <s v="PAT_18028"/>
    <n v="38"/>
    <s v="Male"/>
    <s v="Jaipur"/>
    <n v="29.5"/>
    <s v="Diabetes"/>
    <s v="Scheduled"/>
    <x v="3"/>
    <s v="Eye Irritation"/>
    <s v="High"/>
    <n v="21"/>
    <n v="720"/>
    <s v="No"/>
    <s v="Friday"/>
    <s v="January"/>
    <n v="19"/>
    <n v="12"/>
    <n v="0"/>
    <n v="0"/>
    <n v="3.5"/>
    <n v="0"/>
    <n v="10"/>
    <n v="9914"/>
    <n v="13968"/>
    <n v="24602"/>
    <s v="Completed"/>
    <s v="Adult"/>
    <n v="0"/>
    <n v="0"/>
    <n v="1"/>
    <n v="0"/>
    <n v="0"/>
    <s v="Clinical Backlog Risk"/>
    <n v="0"/>
    <x v="0"/>
  </r>
  <r>
    <s v="PAT_18029"/>
    <n v="59"/>
    <s v="Male"/>
    <s v="Pune"/>
    <n v="28.2"/>
    <s v="None"/>
    <s v="Emergency"/>
    <x v="7"/>
    <s v="Stomach Pain"/>
    <s v="Medium"/>
    <n v="23"/>
    <n v="703"/>
    <s v="No"/>
    <s v="Monday"/>
    <s v="March"/>
    <n v="0"/>
    <n v="14"/>
    <n v="10"/>
    <n v="2"/>
    <n v="3.7"/>
    <n v="1"/>
    <n v="10"/>
    <n v="4157"/>
    <n v="3849"/>
    <n v="8709"/>
    <s v="Completed"/>
    <s v="Middle Aged"/>
    <n v="0"/>
    <n v="0"/>
    <n v="0"/>
    <n v="0"/>
    <n v="0"/>
    <s v="Standard Care"/>
    <n v="0"/>
    <x v="1"/>
  </r>
  <r>
    <s v="PAT_18030"/>
    <n v="3"/>
    <s v="Female"/>
    <s v="Nagpur"/>
    <n v="33.700000000000003"/>
    <s v="Diabetes"/>
    <s v="Walk-in"/>
    <x v="3"/>
    <s v="Eye Irritation"/>
    <s v="Medium"/>
    <n v="4"/>
    <n v="407"/>
    <s v="No"/>
    <s v="Thursday"/>
    <s v="July"/>
    <n v="14"/>
    <n v="38"/>
    <n v="0"/>
    <n v="0"/>
    <n v="4.9000000000000004"/>
    <n v="0"/>
    <n v="9.9"/>
    <n v="4121"/>
    <n v="1031"/>
    <n v="5559"/>
    <s v="Completed"/>
    <s v="Pediatric"/>
    <n v="0"/>
    <n v="1"/>
    <n v="0"/>
    <n v="1"/>
    <n v="0"/>
    <s v="Standard Care"/>
    <n v="0"/>
    <x v="0"/>
  </r>
  <r>
    <s v="PAT_18031"/>
    <n v="60"/>
    <s v="Female"/>
    <s v="Pune"/>
    <n v="27.5"/>
    <s v="None"/>
    <s v="Scheduled"/>
    <x v="9"/>
    <s v="Pregnancy Checkup"/>
    <s v="High"/>
    <n v="18"/>
    <n v="669"/>
    <s v="Yes"/>
    <s v="Saturday"/>
    <s v="September"/>
    <n v="11"/>
    <n v="8"/>
    <n v="9"/>
    <n v="1"/>
    <n v="4.5999999999999996"/>
    <n v="0"/>
    <n v="10"/>
    <n v="11894"/>
    <n v="13220"/>
    <n v="18048.099999999999"/>
    <s v="Completed"/>
    <s v="Middle Aged"/>
    <n v="0"/>
    <n v="0"/>
    <n v="0"/>
    <n v="0"/>
    <n v="0"/>
    <s v="Standard Care"/>
    <n v="0"/>
    <x v="0"/>
  </r>
  <r>
    <s v="PAT_18032"/>
    <n v="76"/>
    <s v="Female"/>
    <s v="Jaipur"/>
    <n v="19.600000000000001"/>
    <s v="Diabetes"/>
    <s v="Scheduled"/>
    <x v="7"/>
    <s v="Stomach Pain"/>
    <s v="Medium"/>
    <n v="20"/>
    <n v="682"/>
    <s v="Yes"/>
    <s v="Thursday"/>
    <s v="June"/>
    <n v="24"/>
    <n v="25"/>
    <n v="12"/>
    <n v="5"/>
    <n v="4.9000000000000004"/>
    <n v="0"/>
    <n v="10"/>
    <n v="2787"/>
    <n v="3285"/>
    <n v="4727.8"/>
    <s v="Completed"/>
    <s v="Senior"/>
    <n v="0"/>
    <n v="0"/>
    <n v="1"/>
    <n v="0"/>
    <n v="0"/>
    <s v="Standard Care"/>
    <n v="0"/>
    <x v="0"/>
  </r>
  <r>
    <s v="PAT_18033"/>
    <n v="23"/>
    <s v="Male"/>
    <s v="Delhi"/>
    <n v="27.4"/>
    <s v="Diabetes"/>
    <s v="Scheduled"/>
    <x v="6"/>
    <s v="Chest Pain"/>
    <s v="Medium"/>
    <n v="1"/>
    <n v="263"/>
    <s v="No"/>
    <s v="Thursday"/>
    <s v="October"/>
    <n v="13"/>
    <n v="11"/>
    <n v="11"/>
    <n v="2"/>
    <n v="3.7"/>
    <n v="0"/>
    <n v="10"/>
    <n v="2967"/>
    <n v="2723"/>
    <n v="5953"/>
    <s v="Completed"/>
    <s v="Young Adult"/>
    <n v="0"/>
    <n v="0"/>
    <n v="0"/>
    <n v="0"/>
    <n v="0"/>
    <s v="Standard Care"/>
    <n v="0"/>
    <x v="0"/>
  </r>
  <r>
    <s v="PAT_18034"/>
    <n v="67"/>
    <s v="Female"/>
    <s v="Nagpur"/>
    <n v="20"/>
    <s v="None"/>
    <s v="Scheduled"/>
    <x v="1"/>
    <s v="Skin Allergy"/>
    <s v="Medium"/>
    <n v="1"/>
    <n v="349"/>
    <s v="Yes"/>
    <s v="Wednesday"/>
    <s v="August"/>
    <n v="10"/>
    <n v="22"/>
    <n v="14"/>
    <n v="1"/>
    <n v="3.6"/>
    <n v="0"/>
    <n v="10"/>
    <n v="3212"/>
    <n v="3813"/>
    <n v="5161.8"/>
    <s v="Completed"/>
    <s v="Middle Aged"/>
    <n v="0"/>
    <n v="0"/>
    <n v="0"/>
    <n v="0"/>
    <n v="0"/>
    <s v="Standard Care"/>
    <n v="0"/>
    <x v="0"/>
  </r>
  <r>
    <s v="PAT_18035"/>
    <n v="54"/>
    <s v="Male"/>
    <s v="Mumbai"/>
    <n v="27.7"/>
    <s v="None"/>
    <s v="Emergency"/>
    <x v="0"/>
    <s v="Headache"/>
    <s v="Low"/>
    <n v="30"/>
    <n v="844"/>
    <s v="Yes"/>
    <s v="Tuesday"/>
    <s v="December"/>
    <n v="0"/>
    <n v="36"/>
    <n v="11"/>
    <n v="3"/>
    <n v="3.9"/>
    <n v="1"/>
    <n v="9.5"/>
    <n v="830"/>
    <n v="506"/>
    <n v="1526"/>
    <s v="Completed"/>
    <s v="Adult"/>
    <n v="0"/>
    <n v="1"/>
    <n v="0"/>
    <n v="0"/>
    <n v="0"/>
    <s v="Standard Care"/>
    <n v="0"/>
    <x v="1"/>
  </r>
  <r>
    <s v="PAT_18036"/>
    <n v="57"/>
    <s v="Male"/>
    <s v="Bangalore"/>
    <n v="30.2"/>
    <s v="Diabetes"/>
    <s v="Scheduled"/>
    <x v="1"/>
    <s v="Skin Allergy"/>
    <s v="Low"/>
    <n v="29"/>
    <n v="838"/>
    <s v="Yes"/>
    <s v="Wednesday"/>
    <s v="July"/>
    <n v="8"/>
    <n v="20"/>
    <n v="10"/>
    <n v="0"/>
    <n v="4.2"/>
    <n v="0"/>
    <n v="10"/>
    <n v="335"/>
    <n v="547"/>
    <n v="1204"/>
    <s v="Completed"/>
    <s v="Middle Aged"/>
    <n v="0"/>
    <n v="0"/>
    <n v="0"/>
    <n v="0"/>
    <n v="0"/>
    <s v="Routine Scheduled Care"/>
    <n v="0"/>
    <x v="0"/>
  </r>
  <r>
    <s v="PAT_18037"/>
    <n v="7"/>
    <s v="Female"/>
    <s v="Bangalore"/>
    <n v="31.2"/>
    <s v="Heart Disease"/>
    <s v="Walk-in"/>
    <x v="2"/>
    <s v="Joint Pain"/>
    <s v="Low"/>
    <n v="8"/>
    <n v="512"/>
    <s v="Yes"/>
    <s v="Monday"/>
    <s v="June"/>
    <n v="5"/>
    <n v="32"/>
    <n v="12"/>
    <n v="3"/>
    <n v="3.6"/>
    <n v="0"/>
    <n v="9.6999999999999993"/>
    <n v="873"/>
    <n v="524"/>
    <n v="1336.3"/>
    <s v="Completed"/>
    <s v="Pediatric"/>
    <n v="0"/>
    <n v="1"/>
    <n v="0"/>
    <n v="0"/>
    <n v="0"/>
    <s v="Standard Care"/>
    <n v="0"/>
    <x v="0"/>
  </r>
  <r>
    <s v="PAT_18038"/>
    <n v="13"/>
    <s v="Female"/>
    <s v="Delhi"/>
    <n v="26.5"/>
    <s v="None"/>
    <s v="Scheduled"/>
    <x v="9"/>
    <s v="Pregnancy Checkup"/>
    <s v="Medium"/>
    <n v="24"/>
    <n v="723"/>
    <s v="No"/>
    <s v="Monday"/>
    <s v="March"/>
    <n v="28"/>
    <n v="31"/>
    <n v="4"/>
    <n v="0"/>
    <n v="3.3"/>
    <n v="0"/>
    <n v="9.6"/>
    <n v="3039"/>
    <n v="2407"/>
    <n v="6169"/>
    <s v="Completed"/>
    <s v="Pediatric"/>
    <n v="0"/>
    <n v="1"/>
    <n v="1"/>
    <n v="1"/>
    <n v="0"/>
    <s v="Standard Care"/>
    <n v="0"/>
    <x v="0"/>
  </r>
  <r>
    <s v="PAT_18039"/>
    <n v="18"/>
    <s v="Male"/>
    <s v="Bangalore"/>
    <n v="23"/>
    <s v="None"/>
    <s v="Scheduled"/>
    <x v="0"/>
    <s v="Headache"/>
    <s v="Low"/>
    <n v="27"/>
    <n v="850"/>
    <s v="Yes"/>
    <s v="Friday"/>
    <s v="January"/>
    <n v="24"/>
    <n v="46"/>
    <n v="1"/>
    <n v="0"/>
    <n v="4.3"/>
    <n v="0"/>
    <n v="9.1"/>
    <n v="931"/>
    <n v="832"/>
    <n v="1829.1"/>
    <s v="Completed"/>
    <s v="Young Adult"/>
    <n v="0"/>
    <n v="1"/>
    <n v="1"/>
    <n v="0"/>
    <n v="0"/>
    <s v="Routine Scheduled Care"/>
    <n v="0"/>
    <x v="0"/>
  </r>
  <r>
    <s v="PAT_18040"/>
    <n v="82"/>
    <s v="Male"/>
    <s v="Pune"/>
    <n v="23.3"/>
    <s v="None"/>
    <s v="Scheduled"/>
    <x v="4"/>
    <s v="Cough"/>
    <s v="Medium"/>
    <n v="11"/>
    <n v="427"/>
    <s v="Yes"/>
    <s v="Friday"/>
    <s v="September"/>
    <n v="24"/>
    <n v="21"/>
    <n v="7"/>
    <n v="2"/>
    <n v="4.9000000000000004"/>
    <n v="0"/>
    <n v="10"/>
    <n v="4664"/>
    <n v="1954"/>
    <n v="4931.5"/>
    <s v="Completed"/>
    <s v="Senior"/>
    <n v="0"/>
    <n v="0"/>
    <n v="1"/>
    <n v="0"/>
    <n v="0"/>
    <s v="Standard Care"/>
    <n v="0"/>
    <x v="0"/>
  </r>
  <r>
    <s v="PAT_18041"/>
    <n v="34"/>
    <s v="Female"/>
    <s v="Mumbai"/>
    <n v="19.8"/>
    <s v="Asthma"/>
    <s v="Emergency"/>
    <x v="8"/>
    <s v="Dental Pain"/>
    <s v="Medium"/>
    <n v="20"/>
    <n v="746"/>
    <s v="Yes"/>
    <s v="Thursday"/>
    <s v="March"/>
    <n v="0"/>
    <n v="36"/>
    <n v="2"/>
    <n v="1"/>
    <n v="3"/>
    <n v="1"/>
    <n v="9.1"/>
    <n v="1357"/>
    <n v="3585"/>
    <n v="3981.6"/>
    <s v="Completed"/>
    <s v="Young Adult"/>
    <n v="0"/>
    <n v="1"/>
    <n v="0"/>
    <n v="0"/>
    <n v="0"/>
    <s v="Standard Care"/>
    <n v="0"/>
    <x v="1"/>
  </r>
  <r>
    <s v="PAT_18042"/>
    <n v="26"/>
    <s v="Female"/>
    <s v="Pune"/>
    <n v="18.899999999999999"/>
    <s v="Diabetes"/>
    <s v="Walk-in"/>
    <x v="5"/>
    <s v="Fever"/>
    <s v="Low"/>
    <n v="26"/>
    <n v="881"/>
    <s v="Yes"/>
    <s v="Wednesday"/>
    <s v="May"/>
    <n v="23"/>
    <n v="39"/>
    <n v="5"/>
    <n v="2"/>
    <n v="3.6"/>
    <n v="0"/>
    <n v="9.1999999999999993"/>
    <n v="345"/>
    <n v="922"/>
    <n v="1503.6"/>
    <s v="Completed"/>
    <s v="Young Adult"/>
    <n v="0"/>
    <n v="1"/>
    <n v="1"/>
    <n v="0"/>
    <n v="0"/>
    <s v="Routine Scheduled Care"/>
    <n v="0"/>
    <x v="0"/>
  </r>
  <r>
    <s v="PAT_18043"/>
    <n v="74"/>
    <s v="Male"/>
    <s v="Kolkata"/>
    <n v="26"/>
    <s v="None"/>
    <s v="Scheduled"/>
    <x v="7"/>
    <s v="Stomach Pain"/>
    <s v="Medium"/>
    <n v="18"/>
    <n v="678"/>
    <s v="Yes"/>
    <s v="Saturday"/>
    <s v="October"/>
    <n v="1"/>
    <n v="35"/>
    <n v="6"/>
    <n v="1"/>
    <n v="3.1"/>
    <n v="0"/>
    <n v="9.1999999999999993"/>
    <n v="2689"/>
    <n v="1990"/>
    <n v="3749.9"/>
    <s v="Completed"/>
    <s v="Middle Aged"/>
    <n v="0"/>
    <n v="1"/>
    <n v="0"/>
    <n v="0"/>
    <n v="0"/>
    <s v="Standard Care"/>
    <n v="0"/>
    <x v="0"/>
  </r>
  <r>
    <s v="PAT_18044"/>
    <n v="67"/>
    <s v="Male"/>
    <s v="Kolkata"/>
    <n v="24.1"/>
    <s v="None"/>
    <s v="Walk-in"/>
    <x v="7"/>
    <s v="Stomach Pain"/>
    <s v="Medium"/>
    <n v="29"/>
    <n v="825"/>
    <s v="No"/>
    <s v="Wednesday"/>
    <s v="May"/>
    <n v="26"/>
    <n v="19"/>
    <n v="5"/>
    <n v="1"/>
    <n v="4.8"/>
    <n v="0"/>
    <n v="10"/>
    <n v="3151"/>
    <n v="1525"/>
    <n v="5501"/>
    <s v="No Show"/>
    <s v="Middle Aged"/>
    <n v="5501"/>
    <n v="0"/>
    <n v="1"/>
    <n v="0"/>
    <n v="0"/>
    <s v="Standard Care"/>
    <n v="1"/>
    <x v="0"/>
  </r>
  <r>
    <s v="PAT_18045"/>
    <n v="16"/>
    <s v="Female"/>
    <s v="Bangalore"/>
    <n v="20.5"/>
    <s v="Diabetes"/>
    <s v="Scheduled"/>
    <x v="1"/>
    <s v="Skin Allergy"/>
    <s v="Low"/>
    <n v="16"/>
    <n v="689"/>
    <s v="Yes"/>
    <s v="Wednesday"/>
    <s v="February"/>
    <n v="14"/>
    <n v="44"/>
    <n v="4"/>
    <n v="1"/>
    <n v="3.8"/>
    <n v="0"/>
    <n v="9"/>
    <n v="332"/>
    <n v="235"/>
    <n v="879.2"/>
    <s v="Completed"/>
    <s v="Pediatric"/>
    <n v="0"/>
    <n v="1"/>
    <n v="0"/>
    <n v="0"/>
    <n v="0"/>
    <s v="Routine Scheduled Care"/>
    <n v="0"/>
    <x v="0"/>
  </r>
  <r>
    <s v="PAT_18046"/>
    <n v="43"/>
    <s v="Female"/>
    <s v="Delhi"/>
    <n v="20.5"/>
    <s v="None"/>
    <s v="Scheduled"/>
    <x v="9"/>
    <s v="Pregnancy Checkup"/>
    <s v="Medium"/>
    <n v="9"/>
    <n v="404"/>
    <s v="Yes"/>
    <s v="Monday"/>
    <s v="January"/>
    <n v="23"/>
    <n v="33"/>
    <n v="6"/>
    <n v="0"/>
    <n v="4.3"/>
    <n v="0"/>
    <n v="9.9"/>
    <n v="4970"/>
    <n v="2638"/>
    <n v="5608.4"/>
    <s v="Completed"/>
    <s v="Adult"/>
    <n v="0"/>
    <n v="1"/>
    <n v="1"/>
    <n v="1"/>
    <n v="0"/>
    <s v="Standard Care"/>
    <n v="0"/>
    <x v="0"/>
  </r>
  <r>
    <s v="PAT_18047"/>
    <n v="31"/>
    <s v="Male"/>
    <s v="Jaipur"/>
    <n v="22.8"/>
    <s v="Diabetes"/>
    <s v="Walk-in"/>
    <x v="1"/>
    <s v="Skin Allergy"/>
    <s v="Medium"/>
    <n v="8"/>
    <n v="508"/>
    <s v="No"/>
    <s v="Tuesday"/>
    <s v="June"/>
    <n v="26"/>
    <n v="24"/>
    <n v="10"/>
    <n v="2"/>
    <n v="4.5999999999999996"/>
    <n v="0"/>
    <n v="10"/>
    <n v="2306"/>
    <n v="3850"/>
    <n v="6664"/>
    <s v="Completed"/>
    <s v="Young Adult"/>
    <n v="0"/>
    <n v="0"/>
    <n v="1"/>
    <n v="0"/>
    <n v="0"/>
    <s v="Standard Care"/>
    <n v="0"/>
    <x v="0"/>
  </r>
  <r>
    <s v="PAT_18048"/>
    <n v="48"/>
    <s v="Female"/>
    <s v="Kolkata"/>
    <n v="22"/>
    <s v="None"/>
    <s v="Scheduled"/>
    <x v="0"/>
    <s v="Headache"/>
    <s v="Medium"/>
    <n v="16"/>
    <n v="632"/>
    <s v="Yes"/>
    <s v="Wednesday"/>
    <s v="May"/>
    <n v="1"/>
    <n v="14"/>
    <n v="8"/>
    <n v="2"/>
    <n v="3.8"/>
    <n v="0"/>
    <n v="10"/>
    <n v="1578"/>
    <n v="3053"/>
    <n v="3684.1"/>
    <s v="Completed"/>
    <s v="Adult"/>
    <n v="0"/>
    <n v="0"/>
    <n v="0"/>
    <n v="0"/>
    <n v="0"/>
    <s v="Standard Care"/>
    <n v="0"/>
    <x v="0"/>
  </r>
  <r>
    <s v="PAT_18049"/>
    <n v="5"/>
    <s v="Male"/>
    <s v="Bangalore"/>
    <n v="21.3"/>
    <s v="None"/>
    <s v="Walk-in"/>
    <x v="7"/>
    <s v="Stomach Pain"/>
    <s v="Low"/>
    <n v="8"/>
    <n v="528"/>
    <s v="Yes"/>
    <s v="Thursday"/>
    <s v="January"/>
    <n v="16"/>
    <n v="30"/>
    <n v="3"/>
    <n v="0"/>
    <n v="4.3"/>
    <n v="0"/>
    <n v="10"/>
    <n v="326"/>
    <n v="961"/>
    <n v="1270.5"/>
    <s v="Completed"/>
    <s v="Pediatric"/>
    <n v="0"/>
    <n v="0"/>
    <n v="1"/>
    <n v="0"/>
    <n v="0"/>
    <s v="Routine Scheduled Care"/>
    <n v="0"/>
    <x v="0"/>
  </r>
  <r>
    <s v="PAT_18050"/>
    <n v="12"/>
    <s v="Male"/>
    <s v="Mumbai"/>
    <n v="29.7"/>
    <s v="Diabetes"/>
    <s v="Scheduled"/>
    <x v="5"/>
    <s v="Fever"/>
    <s v="Low"/>
    <n v="8"/>
    <n v="521"/>
    <s v="No"/>
    <s v="Thursday"/>
    <s v="September"/>
    <n v="3"/>
    <n v="38"/>
    <n v="13"/>
    <n v="2"/>
    <n v="4.2"/>
    <n v="0"/>
    <n v="9.6"/>
    <n v="937"/>
    <n v="401"/>
    <n v="1859"/>
    <s v="Completed"/>
    <s v="Pediatric"/>
    <n v="0"/>
    <n v="1"/>
    <n v="0"/>
    <n v="0"/>
    <n v="0"/>
    <s v="Standard Care"/>
    <n v="0"/>
    <x v="0"/>
  </r>
  <r>
    <s v="PAT_18051"/>
    <n v="60"/>
    <s v="Male"/>
    <s v="Bangalore"/>
    <n v="27"/>
    <s v="None"/>
    <s v="Emergency"/>
    <x v="8"/>
    <s v="Dental Pain"/>
    <s v="High"/>
    <n v="24"/>
    <n v="686"/>
    <s v="Yes"/>
    <s v="Saturday"/>
    <s v="October"/>
    <n v="0"/>
    <n v="19"/>
    <n v="3"/>
    <n v="0"/>
    <n v="4"/>
    <n v="1"/>
    <n v="10"/>
    <n v="14451"/>
    <n v="8768"/>
    <n v="16733.5"/>
    <s v="Completed"/>
    <s v="Middle Aged"/>
    <n v="0"/>
    <n v="0"/>
    <n v="0"/>
    <n v="0"/>
    <n v="1"/>
    <s v="Optimized Emergency Care"/>
    <n v="0"/>
    <x v="1"/>
  </r>
  <r>
    <s v="PAT_18052"/>
    <n v="38"/>
    <s v="Male"/>
    <s v="Hyderabad"/>
    <n v="26.8"/>
    <s v="Asthma"/>
    <s v="Walk-in"/>
    <x v="7"/>
    <s v="Stomach Pain"/>
    <s v="Low"/>
    <n v="4"/>
    <n v="306"/>
    <s v="Yes"/>
    <s v="Tuesday"/>
    <s v="December"/>
    <n v="7"/>
    <n v="21"/>
    <n v="7"/>
    <n v="2"/>
    <n v="3"/>
    <n v="0"/>
    <n v="10"/>
    <n v="607"/>
    <n v="909"/>
    <n v="1275.4000000000001"/>
    <s v="Completed"/>
    <s v="Adult"/>
    <n v="0"/>
    <n v="0"/>
    <n v="0"/>
    <n v="0"/>
    <n v="0"/>
    <s v="Standard Care"/>
    <n v="0"/>
    <x v="0"/>
  </r>
  <r>
    <s v="PAT_18053"/>
    <n v="23"/>
    <s v="Male"/>
    <s v="Jaipur"/>
    <n v="17.8"/>
    <s v="Diabetes"/>
    <s v="Scheduled"/>
    <x v="8"/>
    <s v="Dental Pain"/>
    <s v="Low"/>
    <n v="17"/>
    <n v="578"/>
    <s v="Yes"/>
    <s v="Saturday"/>
    <s v="October"/>
    <n v="18"/>
    <n v="53"/>
    <n v="0"/>
    <n v="0"/>
    <n v="4.7"/>
    <n v="0"/>
    <n v="8.8000000000000007"/>
    <n v="678"/>
    <n v="209"/>
    <n v="1025.5"/>
    <s v="Completed"/>
    <s v="Young Adult"/>
    <n v="0"/>
    <n v="1"/>
    <n v="1"/>
    <n v="0"/>
    <n v="0"/>
    <s v="Routine Scheduled Care"/>
    <n v="0"/>
    <x v="0"/>
  </r>
  <r>
    <s v="PAT_18054"/>
    <n v="16"/>
    <s v="Male"/>
    <s v="Kolkata"/>
    <n v="28.1"/>
    <s v="None"/>
    <s v="Walk-in"/>
    <x v="8"/>
    <s v="Dental Pain"/>
    <s v="Low"/>
    <n v="28"/>
    <n v="908"/>
    <s v="Yes"/>
    <s v="Friday"/>
    <s v="December"/>
    <n v="23"/>
    <n v="25"/>
    <n v="14"/>
    <n v="3"/>
    <n v="3.7"/>
    <n v="0"/>
    <n v="10"/>
    <n v="493"/>
    <n v="817"/>
    <n v="1552.6"/>
    <s v="Completed"/>
    <s v="Pediatric"/>
    <n v="0"/>
    <n v="0"/>
    <n v="1"/>
    <n v="0"/>
    <n v="0"/>
    <s v="Routine Scheduled Care"/>
    <n v="0"/>
    <x v="0"/>
  </r>
  <r>
    <s v="PAT_18055"/>
    <n v="24"/>
    <s v="Male"/>
    <s v="Kolkata"/>
    <n v="23.1"/>
    <s v="Hypertension"/>
    <s v="Emergency"/>
    <x v="6"/>
    <s v="Chest Pain"/>
    <s v="High"/>
    <n v="2"/>
    <n v="273"/>
    <s v="Yes"/>
    <s v="Wednesday"/>
    <s v="February"/>
    <n v="0"/>
    <n v="17"/>
    <n v="13"/>
    <n v="3"/>
    <n v="4.5999999999999996"/>
    <n v="1"/>
    <n v="10"/>
    <n v="8327"/>
    <n v="6131"/>
    <n v="10311.700000000001"/>
    <s v="Completed"/>
    <s v="Young Adult"/>
    <n v="0"/>
    <n v="0"/>
    <n v="0"/>
    <n v="0"/>
    <n v="1"/>
    <s v="Optimized Emergency Care"/>
    <n v="0"/>
    <x v="1"/>
  </r>
  <r>
    <s v="PAT_18056"/>
    <n v="72"/>
    <s v="Female"/>
    <s v="Chennai"/>
    <n v="22"/>
    <s v="Heart Disease"/>
    <s v="Scheduled"/>
    <x v="5"/>
    <s v="Fever"/>
    <s v="Medium"/>
    <n v="16"/>
    <n v="649"/>
    <s v="Yes"/>
    <s v="Thursday"/>
    <s v="January"/>
    <n v="10"/>
    <n v="19"/>
    <n v="6"/>
    <n v="3"/>
    <n v="3.2"/>
    <n v="0"/>
    <n v="10"/>
    <n v="2497"/>
    <n v="1468"/>
    <n v="3229.8"/>
    <s v="Completed"/>
    <s v="Middle Aged"/>
    <n v="0"/>
    <n v="0"/>
    <n v="0"/>
    <n v="0"/>
    <n v="0"/>
    <s v="Standard Care"/>
    <n v="0"/>
    <x v="0"/>
  </r>
  <r>
    <s v="PAT_18057"/>
    <n v="35"/>
    <s v="Male"/>
    <s v="Kolkata"/>
    <n v="22.4"/>
    <s v="None"/>
    <s v="Walk-in"/>
    <x v="5"/>
    <s v="Fever"/>
    <s v="Medium"/>
    <n v="16"/>
    <n v="673"/>
    <s v="No"/>
    <s v="Monday"/>
    <s v="July"/>
    <n v="4"/>
    <n v="18"/>
    <n v="10"/>
    <n v="1"/>
    <n v="4.4000000000000004"/>
    <n v="0"/>
    <n v="10"/>
    <n v="2978"/>
    <n v="1655"/>
    <n v="5306"/>
    <s v="Completed"/>
    <s v="Adult"/>
    <n v="0"/>
    <n v="0"/>
    <n v="0"/>
    <n v="0"/>
    <n v="0"/>
    <s v="Standard Care"/>
    <n v="0"/>
    <x v="0"/>
  </r>
  <r>
    <s v="PAT_18058"/>
    <n v="22"/>
    <s v="Male"/>
    <s v="Pune"/>
    <n v="26.6"/>
    <s v="None"/>
    <s v="Walk-in"/>
    <x v="0"/>
    <s v="Headache"/>
    <s v="Low"/>
    <n v="9"/>
    <n v="426"/>
    <s v="Yes"/>
    <s v="Tuesday"/>
    <s v="September"/>
    <n v="11"/>
    <n v="58"/>
    <n v="14"/>
    <n v="2"/>
    <n v="3.5"/>
    <n v="0"/>
    <n v="7.9"/>
    <n v="977"/>
    <n v="241"/>
    <n v="1150.8"/>
    <s v="Completed"/>
    <s v="Young Adult"/>
    <n v="0"/>
    <n v="1"/>
    <n v="0"/>
    <n v="0"/>
    <n v="0"/>
    <s v="Routine Scheduled Care"/>
    <n v="0"/>
    <x v="0"/>
  </r>
  <r>
    <s v="PAT_18059"/>
    <n v="37"/>
    <s v="Male"/>
    <s v="Hyderabad"/>
    <n v="22.2"/>
    <s v="Hypertension"/>
    <s v="Scheduled"/>
    <x v="0"/>
    <s v="Headache"/>
    <s v="Low"/>
    <n v="10"/>
    <n v="581"/>
    <s v="Yes"/>
    <s v="Wednesday"/>
    <s v="June"/>
    <n v="4"/>
    <n v="35"/>
    <n v="0"/>
    <n v="0"/>
    <n v="3.5"/>
    <n v="0"/>
    <n v="9.4"/>
    <n v="338"/>
    <n v="471"/>
    <n v="973"/>
    <s v="Completed"/>
    <s v="Adult"/>
    <n v="0"/>
    <n v="1"/>
    <n v="0"/>
    <n v="0"/>
    <n v="0"/>
    <s v="Standard Care"/>
    <n v="0"/>
    <x v="0"/>
  </r>
  <r>
    <s v="PAT_18060"/>
    <n v="34"/>
    <s v="Male"/>
    <s v="Kolkata"/>
    <n v="24.4"/>
    <s v="None"/>
    <s v="Scheduled"/>
    <x v="1"/>
    <s v="Skin Allergy"/>
    <s v="Medium"/>
    <n v="29"/>
    <n v="912"/>
    <s v="No"/>
    <s v="Tuesday"/>
    <s v="November"/>
    <n v="6"/>
    <n v="36"/>
    <n v="7"/>
    <n v="0"/>
    <n v="3.2"/>
    <n v="0"/>
    <n v="9.1999999999999993"/>
    <n v="1231"/>
    <n v="1769"/>
    <n v="3912"/>
    <s v="Completed"/>
    <s v="Young Adult"/>
    <n v="0"/>
    <n v="1"/>
    <n v="0"/>
    <n v="0"/>
    <n v="0"/>
    <s v="Standard Care"/>
    <n v="0"/>
    <x v="0"/>
  </r>
  <r>
    <s v="PAT_18061"/>
    <n v="39"/>
    <s v="Female"/>
    <s v="Nagpur"/>
    <n v="20.3"/>
    <s v="None"/>
    <s v="Emergency"/>
    <x v="8"/>
    <s v="Dental Pain"/>
    <s v="Low"/>
    <n v="2"/>
    <n v="242"/>
    <s v="Yes"/>
    <s v="Saturday"/>
    <s v="January"/>
    <n v="0"/>
    <n v="31"/>
    <n v="0"/>
    <n v="0"/>
    <n v="4.2"/>
    <n v="1"/>
    <n v="10"/>
    <n v="751"/>
    <n v="229"/>
    <n v="855.4"/>
    <s v="Completed"/>
    <s v="Adult"/>
    <n v="0"/>
    <n v="1"/>
    <n v="0"/>
    <n v="0"/>
    <n v="0"/>
    <s v="Standard Care"/>
    <n v="0"/>
    <x v="1"/>
  </r>
  <r>
    <s v="PAT_18062"/>
    <n v="50"/>
    <s v="Female"/>
    <s v="Jaipur"/>
    <n v="25.9"/>
    <s v="None"/>
    <s v="Scheduled"/>
    <x v="4"/>
    <s v="Cough"/>
    <s v="Low"/>
    <n v="4"/>
    <n v="369"/>
    <s v="No"/>
    <s v="Saturday"/>
    <s v="January"/>
    <n v="24"/>
    <n v="34"/>
    <n v="11"/>
    <n v="4"/>
    <n v="4"/>
    <n v="0"/>
    <n v="9.6999999999999993"/>
    <n v="250"/>
    <n v="865"/>
    <n v="1484"/>
    <s v="Completed"/>
    <s v="Adult"/>
    <n v="0"/>
    <n v="1"/>
    <n v="1"/>
    <n v="0"/>
    <n v="0"/>
    <s v="Routine Scheduled Care"/>
    <n v="0"/>
    <x v="0"/>
  </r>
  <r>
    <s v="PAT_18063"/>
    <n v="82"/>
    <s v="Female"/>
    <s v="Mumbai"/>
    <n v="24.9"/>
    <s v="Hypertension"/>
    <s v="Walk-in"/>
    <x v="3"/>
    <s v="Eye Irritation"/>
    <s v="Low"/>
    <n v="5"/>
    <n v="363"/>
    <s v="Yes"/>
    <s v="Monday"/>
    <s v="July"/>
    <n v="16"/>
    <n v="45"/>
    <n v="2"/>
    <n v="0"/>
    <n v="3.7"/>
    <n v="0"/>
    <n v="8.8000000000000007"/>
    <n v="174"/>
    <n v="353"/>
    <n v="623"/>
    <s v="Completed"/>
    <s v="Senior"/>
    <n v="0"/>
    <n v="1"/>
    <n v="1"/>
    <n v="0"/>
    <n v="0"/>
    <s v="Routine Scheduled Care"/>
    <n v="0"/>
    <x v="0"/>
  </r>
  <r>
    <s v="PAT_18064"/>
    <n v="86"/>
    <s v="Male"/>
    <s v="Delhi"/>
    <n v="32.4"/>
    <s v="Hypertension"/>
    <s v="Walk-in"/>
    <x v="3"/>
    <s v="Eye Irritation"/>
    <s v="High"/>
    <n v="8"/>
    <n v="418"/>
    <s v="Yes"/>
    <s v="Friday"/>
    <s v="October"/>
    <n v="29"/>
    <n v="3"/>
    <n v="13"/>
    <n v="4"/>
    <n v="4.4000000000000004"/>
    <n v="0"/>
    <n v="10"/>
    <n v="7418"/>
    <n v="9814"/>
    <n v="12355"/>
    <s v="No Show"/>
    <s v="Senior"/>
    <n v="17650"/>
    <n v="0"/>
    <n v="1"/>
    <n v="0"/>
    <n v="0"/>
    <s v="Clinical Backlog Risk"/>
    <n v="1"/>
    <x v="0"/>
  </r>
  <r>
    <s v="PAT_18065"/>
    <n v="14"/>
    <s v="Female"/>
    <s v="Pune"/>
    <n v="29.9"/>
    <s v="None"/>
    <s v="Scheduled"/>
    <x v="5"/>
    <s v="Fever"/>
    <s v="High"/>
    <n v="21"/>
    <n v="717"/>
    <s v="No"/>
    <s v="Wednesday"/>
    <s v="January"/>
    <n v="15"/>
    <n v="13"/>
    <n v="0"/>
    <n v="0"/>
    <n v="4.5999999999999996"/>
    <n v="0"/>
    <n v="10"/>
    <n v="12654"/>
    <n v="14981"/>
    <n v="28352"/>
    <s v="Completed"/>
    <s v="Pediatric"/>
    <n v="0"/>
    <n v="0"/>
    <n v="1"/>
    <n v="0"/>
    <n v="0"/>
    <s v="Clinical Backlog Risk"/>
    <n v="0"/>
    <x v="0"/>
  </r>
  <r>
    <s v="PAT_18066"/>
    <n v="26"/>
    <s v="Male"/>
    <s v="Mumbai"/>
    <n v="24"/>
    <s v="None"/>
    <s v="Scheduled"/>
    <x v="4"/>
    <s v="Cough"/>
    <s v="Medium"/>
    <n v="14"/>
    <n v="592"/>
    <s v="No"/>
    <s v="Saturday"/>
    <s v="July"/>
    <n v="10"/>
    <n v="12"/>
    <n v="7"/>
    <n v="2"/>
    <n v="4.5"/>
    <n v="0"/>
    <n v="10"/>
    <n v="1437"/>
    <n v="1019"/>
    <n v="3048"/>
    <s v="Completed"/>
    <s v="Young Adult"/>
    <n v="0"/>
    <n v="0"/>
    <n v="0"/>
    <n v="0"/>
    <n v="0"/>
    <s v="Standard Care"/>
    <n v="0"/>
    <x v="0"/>
  </r>
  <r>
    <s v="PAT_18067"/>
    <n v="43"/>
    <s v="Female"/>
    <s v="Ahmedabad"/>
    <n v="26.2"/>
    <s v="None"/>
    <s v="Scheduled"/>
    <x v="1"/>
    <s v="Skin Allergy"/>
    <s v="High"/>
    <n v="18"/>
    <n v="679"/>
    <s v="No"/>
    <s v="Monday"/>
    <s v="July"/>
    <n v="10"/>
    <n v="2"/>
    <n v="1"/>
    <n v="0"/>
    <n v="4.9000000000000004"/>
    <n v="0"/>
    <n v="10"/>
    <n v="19189"/>
    <n v="8111"/>
    <n v="27979"/>
    <s v="Completed"/>
    <s v="Adult"/>
    <n v="0"/>
    <n v="0"/>
    <n v="0"/>
    <n v="0"/>
    <n v="0"/>
    <s v="Standard Care"/>
    <n v="0"/>
    <x v="0"/>
  </r>
  <r>
    <s v="PAT_18068"/>
    <n v="16"/>
    <s v="Female"/>
    <s v="Kolkata"/>
    <n v="23.3"/>
    <s v="None"/>
    <s v="Emergency"/>
    <x v="1"/>
    <s v="Skin Allergy"/>
    <s v="Medium"/>
    <n v="27"/>
    <n v="743"/>
    <s v="Yes"/>
    <s v="Friday"/>
    <s v="June"/>
    <n v="0"/>
    <n v="30"/>
    <n v="2"/>
    <n v="0"/>
    <n v="4.9000000000000004"/>
    <n v="1"/>
    <n v="10"/>
    <n v="1227"/>
    <n v="1791"/>
    <n v="2632.7"/>
    <s v="Completed"/>
    <s v="Pediatric"/>
    <n v="0"/>
    <n v="0"/>
    <n v="0"/>
    <n v="0"/>
    <n v="0"/>
    <s v="Standard Care"/>
    <n v="0"/>
    <x v="1"/>
  </r>
  <r>
    <s v="PAT_18069"/>
    <n v="58"/>
    <s v="Male"/>
    <s v="Delhi"/>
    <n v="23"/>
    <s v="Hypertension"/>
    <s v="Scheduled"/>
    <x v="4"/>
    <s v="Cough"/>
    <s v="Low"/>
    <n v="24"/>
    <n v="699"/>
    <s v="Yes"/>
    <s v="Saturday"/>
    <s v="November"/>
    <n v="2"/>
    <n v="21"/>
    <n v="14"/>
    <n v="4"/>
    <n v="4.8"/>
    <n v="0"/>
    <n v="10"/>
    <n v="428"/>
    <n v="858"/>
    <n v="1389.5"/>
    <s v="Completed"/>
    <s v="Middle Aged"/>
    <n v="0"/>
    <n v="0"/>
    <n v="0"/>
    <n v="0"/>
    <n v="0"/>
    <s v="Standard Care"/>
    <n v="0"/>
    <x v="0"/>
  </r>
  <r>
    <s v="PAT_18070"/>
    <n v="20"/>
    <s v="Male"/>
    <s v="Delhi"/>
    <n v="22.1"/>
    <s v="None"/>
    <s v="Scheduled"/>
    <x v="4"/>
    <s v="Cough"/>
    <s v="Medium"/>
    <n v="2"/>
    <n v="302"/>
    <s v="Yes"/>
    <s v="Tuesday"/>
    <s v="September"/>
    <n v="15"/>
    <n v="10"/>
    <n v="0"/>
    <n v="0"/>
    <n v="3.3"/>
    <n v="0"/>
    <n v="10"/>
    <n v="2743"/>
    <n v="2142"/>
    <n v="3630.9"/>
    <s v="Completed"/>
    <s v="Young Adult"/>
    <n v="0"/>
    <n v="0"/>
    <n v="1"/>
    <n v="0"/>
    <n v="0"/>
    <s v="Standard Care"/>
    <n v="0"/>
    <x v="0"/>
  </r>
  <r>
    <s v="PAT_18071"/>
    <n v="74"/>
    <s v="Female"/>
    <s v="Ahmedabad"/>
    <n v="24.4"/>
    <s v="None"/>
    <s v="Scheduled"/>
    <x v="8"/>
    <s v="Dental Pain"/>
    <s v="Medium"/>
    <n v="11"/>
    <n v="546"/>
    <s v="No"/>
    <s v="Tuesday"/>
    <s v="July"/>
    <n v="1"/>
    <n v="15"/>
    <n v="1"/>
    <n v="0"/>
    <n v="4"/>
    <n v="0"/>
    <n v="10"/>
    <n v="4402"/>
    <n v="1588"/>
    <n v="6536"/>
    <s v="Completed"/>
    <s v="Middle Aged"/>
    <n v="0"/>
    <n v="0"/>
    <n v="0"/>
    <n v="0"/>
    <n v="0"/>
    <s v="Standard Care"/>
    <n v="0"/>
    <x v="0"/>
  </r>
  <r>
    <s v="PAT_18072"/>
    <n v="54"/>
    <s v="Male"/>
    <s v="Jaipur"/>
    <n v="25.1"/>
    <s v="None"/>
    <s v="Scheduled"/>
    <x v="3"/>
    <s v="Eye Irritation"/>
    <s v="Low"/>
    <n v="30"/>
    <n v="901"/>
    <s v="Yes"/>
    <s v="Thursday"/>
    <s v="April"/>
    <n v="3"/>
    <n v="55"/>
    <n v="6"/>
    <n v="0"/>
    <n v="3.2"/>
    <n v="0"/>
    <n v="7.9"/>
    <n v="745"/>
    <n v="871"/>
    <n v="1761.9"/>
    <s v="No Show"/>
    <s v="Adult"/>
    <n v="2517"/>
    <n v="1"/>
    <n v="0"/>
    <n v="0"/>
    <n v="0"/>
    <s v="Standard Care"/>
    <n v="1"/>
    <x v="0"/>
  </r>
  <r>
    <s v="PAT_18073"/>
    <n v="45"/>
    <s v="Female"/>
    <s v="Nagpur"/>
    <n v="24.9"/>
    <s v="Heart Disease"/>
    <s v="Scheduled"/>
    <x v="5"/>
    <s v="Fever"/>
    <s v="Medium"/>
    <n v="19"/>
    <n v="658"/>
    <s v="No"/>
    <s v="Thursday"/>
    <s v="March"/>
    <n v="9"/>
    <n v="34"/>
    <n v="6"/>
    <n v="1"/>
    <n v="4.4000000000000004"/>
    <n v="0"/>
    <n v="9.9"/>
    <n v="1588"/>
    <n v="2314"/>
    <n v="4560"/>
    <s v="Completed"/>
    <s v="Adult"/>
    <n v="0"/>
    <n v="1"/>
    <n v="0"/>
    <n v="0"/>
    <n v="0"/>
    <s v="Standard Care"/>
    <n v="0"/>
    <x v="0"/>
  </r>
  <r>
    <s v="PAT_18074"/>
    <n v="77"/>
    <s v="Male"/>
    <s v="Ahmedabad"/>
    <n v="23.5"/>
    <s v="None"/>
    <s v="Walk-in"/>
    <x v="4"/>
    <s v="Cough"/>
    <s v="Low"/>
    <n v="23"/>
    <n v="836"/>
    <s v="Yes"/>
    <s v="Monday"/>
    <s v="June"/>
    <n v="11"/>
    <n v="48"/>
    <n v="7"/>
    <n v="1"/>
    <n v="3.7"/>
    <n v="0"/>
    <n v="8.6999999999999993"/>
    <n v="167"/>
    <n v="677"/>
    <n v="1176"/>
    <s v="No Show"/>
    <s v="Senior"/>
    <n v="1680"/>
    <n v="1"/>
    <n v="0"/>
    <n v="0"/>
    <n v="0"/>
    <s v="Routine Scheduled Care"/>
    <n v="1"/>
    <x v="0"/>
  </r>
  <r>
    <s v="PAT_18075"/>
    <n v="39"/>
    <s v="Female"/>
    <s v="Pune"/>
    <n v="22.1"/>
    <s v="Diabetes"/>
    <s v="Scheduled"/>
    <x v="0"/>
    <s v="Headache"/>
    <s v="High"/>
    <n v="29"/>
    <n v="821"/>
    <s v="No"/>
    <s v="Tuesday"/>
    <s v="July"/>
    <n v="17"/>
    <n v="19"/>
    <n v="12"/>
    <n v="5"/>
    <n v="4.3"/>
    <n v="0"/>
    <n v="10"/>
    <n v="14380"/>
    <n v="6951"/>
    <n v="22152"/>
    <s v="Completed"/>
    <s v="Adult"/>
    <n v="0"/>
    <n v="0"/>
    <n v="1"/>
    <n v="0"/>
    <n v="0"/>
    <s v="Clinical Backlog Risk"/>
    <n v="0"/>
    <x v="0"/>
  </r>
  <r>
    <s v="PAT_18076"/>
    <n v="17"/>
    <s v="Male"/>
    <s v="Pune"/>
    <n v="21.7"/>
    <s v="Hypertension"/>
    <s v="Walk-in"/>
    <x v="1"/>
    <s v="Skin Allergy"/>
    <s v="High"/>
    <n v="13"/>
    <n v="609"/>
    <s v="Yes"/>
    <s v="Friday"/>
    <s v="February"/>
    <n v="20"/>
    <n v="2"/>
    <n v="5"/>
    <n v="1"/>
    <n v="3.9"/>
    <n v="0"/>
    <n v="10"/>
    <n v="10626"/>
    <n v="13160"/>
    <n v="17076.5"/>
    <s v="Completed"/>
    <s v="Pediatric"/>
    <n v="0"/>
    <n v="0"/>
    <n v="1"/>
    <n v="0"/>
    <n v="0"/>
    <s v="Clinical Backlog Risk"/>
    <n v="0"/>
    <x v="0"/>
  </r>
  <r>
    <s v="PAT_18077"/>
    <n v="1"/>
    <s v="Male"/>
    <s v="Jaipur"/>
    <n v="25.7"/>
    <s v="None"/>
    <s v="Scheduled"/>
    <x v="6"/>
    <s v="Chest Pain"/>
    <s v="Medium"/>
    <n v="29"/>
    <n v="832"/>
    <s v="Yes"/>
    <s v="Wednesday"/>
    <s v="March"/>
    <n v="25"/>
    <n v="20"/>
    <n v="6"/>
    <n v="4"/>
    <n v="4.2"/>
    <n v="0"/>
    <n v="10"/>
    <n v="1823"/>
    <n v="1438"/>
    <n v="2865.1"/>
    <s v="Completed"/>
    <s v="Pediatric"/>
    <n v="0"/>
    <n v="0"/>
    <n v="1"/>
    <n v="0"/>
    <n v="0"/>
    <s v="Standard Care"/>
    <n v="0"/>
    <x v="0"/>
  </r>
  <r>
    <s v="PAT_18078"/>
    <n v="48"/>
    <s v="Male"/>
    <s v="Delhi"/>
    <n v="19.3"/>
    <s v="Asthma"/>
    <s v="Walk-in"/>
    <x v="0"/>
    <s v="Headache"/>
    <s v="Low"/>
    <n v="7"/>
    <n v="347"/>
    <s v="No"/>
    <s v="Tuesday"/>
    <s v="February"/>
    <n v="29"/>
    <n v="48"/>
    <n v="13"/>
    <n v="2"/>
    <n v="3.1"/>
    <n v="0"/>
    <n v="8.3000000000000007"/>
    <n v="715"/>
    <n v="570"/>
    <n v="1632"/>
    <s v="Completed"/>
    <s v="Adult"/>
    <n v="0"/>
    <n v="1"/>
    <n v="1"/>
    <n v="0"/>
    <n v="0"/>
    <s v="Routine Scheduled Care"/>
    <n v="0"/>
    <x v="0"/>
  </r>
  <r>
    <s v="PAT_18079"/>
    <n v="28"/>
    <s v="Male"/>
    <s v="Chennai"/>
    <n v="25.8"/>
    <s v="Asthma"/>
    <s v="Scheduled"/>
    <x v="1"/>
    <s v="Skin Allergy"/>
    <s v="Medium"/>
    <n v="26"/>
    <n v="769"/>
    <s v="Yes"/>
    <s v="Thursday"/>
    <s v="November"/>
    <n v="12"/>
    <n v="28"/>
    <n v="13"/>
    <n v="4"/>
    <n v="4.5999999999999996"/>
    <n v="0"/>
    <n v="10"/>
    <n v="3446"/>
    <n v="2218"/>
    <n v="4503.1000000000004"/>
    <s v="No Show"/>
    <s v="Young Adult"/>
    <n v="6433"/>
    <n v="0"/>
    <n v="0"/>
    <n v="0"/>
    <n v="0"/>
    <s v="Standard Care"/>
    <n v="1"/>
    <x v="0"/>
  </r>
  <r>
    <s v="PAT_18080"/>
    <n v="40"/>
    <s v="Male"/>
    <s v="Hyderabad"/>
    <n v="33.700000000000003"/>
    <s v="Asthma"/>
    <s v="Scheduled"/>
    <x v="8"/>
    <s v="Dental Pain"/>
    <s v="High"/>
    <n v="9"/>
    <n v="570"/>
    <s v="No"/>
    <s v="Tuesday"/>
    <s v="February"/>
    <n v="13"/>
    <n v="13"/>
    <n v="9"/>
    <n v="1"/>
    <n v="3.8"/>
    <n v="0"/>
    <n v="10"/>
    <n v="5527"/>
    <n v="12663"/>
    <n v="18760"/>
    <s v="Completed"/>
    <s v="Adult"/>
    <n v="0"/>
    <n v="0"/>
    <n v="0"/>
    <n v="0"/>
    <n v="0"/>
    <s v="Standard Care"/>
    <n v="0"/>
    <x v="0"/>
  </r>
  <r>
    <s v="PAT_18081"/>
    <n v="58"/>
    <s v="Male"/>
    <s v="Mumbai"/>
    <n v="22.3"/>
    <s v="None"/>
    <s v="Walk-in"/>
    <x v="5"/>
    <s v="Fever"/>
    <s v="Low"/>
    <n v="5"/>
    <n v="456"/>
    <s v="Yes"/>
    <s v="Wednesday"/>
    <s v="April"/>
    <n v="7"/>
    <n v="35"/>
    <n v="11"/>
    <n v="1"/>
    <n v="3.4"/>
    <n v="0"/>
    <n v="9.4"/>
    <n v="437"/>
    <n v="336"/>
    <n v="860.3"/>
    <s v="Completed"/>
    <s v="Middle Aged"/>
    <n v="0"/>
    <n v="1"/>
    <n v="0"/>
    <n v="0"/>
    <n v="0"/>
    <s v="Standard Care"/>
    <n v="0"/>
    <x v="0"/>
  </r>
  <r>
    <s v="PAT_18082"/>
    <n v="47"/>
    <s v="Male"/>
    <s v="Nagpur"/>
    <n v="26.3"/>
    <s v="None"/>
    <s v="Scheduled"/>
    <x v="4"/>
    <s v="Cough"/>
    <s v="High"/>
    <n v="10"/>
    <n v="559"/>
    <s v="No"/>
    <s v="Friday"/>
    <s v="April"/>
    <n v="12"/>
    <n v="14"/>
    <n v="2"/>
    <n v="0"/>
    <n v="3.7"/>
    <n v="0"/>
    <n v="10"/>
    <n v="18365"/>
    <n v="4446"/>
    <n v="23370"/>
    <s v="Completed"/>
    <s v="Adult"/>
    <n v="0"/>
    <n v="0"/>
    <n v="0"/>
    <n v="0"/>
    <n v="0"/>
    <s v="Standard Care"/>
    <n v="0"/>
    <x v="0"/>
  </r>
  <r>
    <s v="PAT_18083"/>
    <n v="21"/>
    <s v="Female"/>
    <s v="Nagpur"/>
    <n v="30.1"/>
    <s v="Asthma"/>
    <s v="Walk-in"/>
    <x v="1"/>
    <s v="Skin Allergy"/>
    <s v="Low"/>
    <n v="1"/>
    <n v="386"/>
    <s v="Yes"/>
    <s v="Friday"/>
    <s v="February"/>
    <n v="14"/>
    <n v="46"/>
    <n v="2"/>
    <n v="0"/>
    <n v="4.4000000000000004"/>
    <n v="0"/>
    <n v="9.1"/>
    <n v="968"/>
    <n v="168"/>
    <n v="1065.4000000000001"/>
    <s v="No Show"/>
    <s v="Young Adult"/>
    <n v="1522"/>
    <n v="1"/>
    <n v="0"/>
    <n v="0"/>
    <n v="0"/>
    <s v="Routine Scheduled Care"/>
    <n v="1"/>
    <x v="0"/>
  </r>
  <r>
    <s v="PAT_18084"/>
    <n v="6"/>
    <s v="Female"/>
    <s v="Nagpur"/>
    <n v="28"/>
    <s v="Diabetes"/>
    <s v="Emergency"/>
    <x v="1"/>
    <s v="Skin Allergy"/>
    <s v="Low"/>
    <n v="27"/>
    <n v="881"/>
    <s v="Yes"/>
    <s v="Monday"/>
    <s v="October"/>
    <n v="0"/>
    <n v="48"/>
    <n v="0"/>
    <n v="0"/>
    <n v="3.1"/>
    <n v="1"/>
    <n v="8.3000000000000007"/>
    <n v="487"/>
    <n v="15"/>
    <n v="968.1"/>
    <s v="Completed"/>
    <s v="Pediatric"/>
    <n v="0"/>
    <n v="1"/>
    <n v="0"/>
    <n v="0"/>
    <n v="0"/>
    <s v="Standard Care"/>
    <n v="0"/>
    <x v="1"/>
  </r>
  <r>
    <s v="PAT_18085"/>
    <n v="29"/>
    <s v="Male"/>
    <s v="Mumbai"/>
    <n v="20.6"/>
    <s v="Hypertension"/>
    <s v="Scheduled"/>
    <x v="4"/>
    <s v="Cough"/>
    <s v="Medium"/>
    <n v="10"/>
    <n v="574"/>
    <s v="Yes"/>
    <s v="Thursday"/>
    <s v="November"/>
    <n v="6"/>
    <n v="37"/>
    <n v="0"/>
    <n v="0"/>
    <n v="3.4"/>
    <n v="0"/>
    <n v="9.1999999999999993"/>
    <n v="3756"/>
    <n v="3679"/>
    <n v="5606.3"/>
    <s v="Completed"/>
    <s v="Young Adult"/>
    <n v="0"/>
    <n v="1"/>
    <n v="0"/>
    <n v="1"/>
    <n v="0"/>
    <s v="Standard Care"/>
    <n v="0"/>
    <x v="0"/>
  </r>
  <r>
    <s v="PAT_18086"/>
    <n v="9"/>
    <s v="Male"/>
    <s v="Delhi"/>
    <n v="22.3"/>
    <s v="Hypertension"/>
    <s v="Walk-in"/>
    <x v="6"/>
    <s v="Chest Pain"/>
    <s v="High"/>
    <n v="6"/>
    <n v="339"/>
    <s v="Yes"/>
    <s v="Tuesday"/>
    <s v="September"/>
    <n v="13"/>
    <n v="12"/>
    <n v="8"/>
    <n v="4"/>
    <n v="4.7"/>
    <n v="0"/>
    <n v="10"/>
    <n v="9201"/>
    <n v="5722"/>
    <n v="10683.4"/>
    <s v="Completed"/>
    <s v="Pediatric"/>
    <n v="0"/>
    <n v="0"/>
    <n v="0"/>
    <n v="0"/>
    <n v="0"/>
    <s v="Standard Care"/>
    <n v="0"/>
    <x v="0"/>
  </r>
  <r>
    <s v="PAT_18087"/>
    <n v="45"/>
    <s v="Male"/>
    <s v="Pune"/>
    <n v="26.2"/>
    <s v="Hypertension"/>
    <s v="Scheduled"/>
    <x v="3"/>
    <s v="Eye Irritation"/>
    <s v="Low"/>
    <n v="19"/>
    <n v="772"/>
    <s v="Yes"/>
    <s v="Tuesday"/>
    <s v="September"/>
    <n v="10"/>
    <n v="48"/>
    <n v="12"/>
    <n v="3"/>
    <n v="4.9000000000000004"/>
    <n v="0"/>
    <n v="9.1999999999999993"/>
    <n v="113"/>
    <n v="193"/>
    <n v="754.6"/>
    <s v="Completed"/>
    <s v="Adult"/>
    <n v="0"/>
    <n v="1"/>
    <n v="0"/>
    <n v="0"/>
    <n v="0"/>
    <s v="Routine Scheduled Care"/>
    <n v="0"/>
    <x v="0"/>
  </r>
  <r>
    <s v="PAT_18088"/>
    <n v="71"/>
    <s v="Male"/>
    <s v="Jaipur"/>
    <n v="28.1"/>
    <s v="Diabetes"/>
    <s v="Scheduled"/>
    <x v="2"/>
    <s v="Joint Pain"/>
    <s v="High"/>
    <n v="16"/>
    <n v="595"/>
    <s v="No"/>
    <s v="Thursday"/>
    <s v="August"/>
    <n v="27"/>
    <n v="6"/>
    <n v="2"/>
    <n v="1"/>
    <n v="3.9"/>
    <n v="0"/>
    <n v="10"/>
    <n v="8745"/>
    <n v="11997"/>
    <n v="21337"/>
    <s v="Completed"/>
    <s v="Middle Aged"/>
    <n v="0"/>
    <n v="0"/>
    <n v="1"/>
    <n v="0"/>
    <n v="0"/>
    <s v="Clinical Backlog Risk"/>
    <n v="0"/>
    <x v="0"/>
  </r>
  <r>
    <s v="PAT_18089"/>
    <n v="64"/>
    <s v="Male"/>
    <s v="Pune"/>
    <n v="24.4"/>
    <s v="Diabetes"/>
    <s v="Scheduled"/>
    <x v="3"/>
    <s v="Eye Irritation"/>
    <s v="High"/>
    <n v="16"/>
    <n v="553"/>
    <s v="Yes"/>
    <s v="Wednesday"/>
    <s v="November"/>
    <n v="22"/>
    <n v="4"/>
    <n v="4"/>
    <n v="0"/>
    <n v="4.2"/>
    <n v="0"/>
    <n v="10"/>
    <n v="16511"/>
    <n v="7553"/>
    <n v="17231.900000000001"/>
    <s v="Completed"/>
    <s v="Middle Aged"/>
    <n v="0"/>
    <n v="0"/>
    <n v="1"/>
    <n v="0"/>
    <n v="0"/>
    <s v="Clinical Backlog Risk"/>
    <n v="0"/>
    <x v="0"/>
  </r>
  <r>
    <s v="PAT_18090"/>
    <n v="55"/>
    <s v="Male"/>
    <s v="Chennai"/>
    <n v="31.7"/>
    <s v="None"/>
    <s v="Walk-in"/>
    <x v="2"/>
    <s v="Joint Pain"/>
    <s v="Low"/>
    <n v="12"/>
    <n v="584"/>
    <s v="No"/>
    <s v="Monday"/>
    <s v="January"/>
    <n v="6"/>
    <n v="20"/>
    <n v="9"/>
    <n v="3"/>
    <n v="3.3"/>
    <n v="0"/>
    <n v="10"/>
    <n v="563"/>
    <n v="365"/>
    <n v="1512"/>
    <s v="Completed"/>
    <s v="Middle Aged"/>
    <n v="0"/>
    <n v="0"/>
    <n v="0"/>
    <n v="0"/>
    <n v="0"/>
    <s v="Standard Care"/>
    <n v="0"/>
    <x v="0"/>
  </r>
  <r>
    <s v="PAT_18091"/>
    <n v="66"/>
    <s v="Male"/>
    <s v="Kolkata"/>
    <n v="29.1"/>
    <s v="Hypertension"/>
    <s v="Walk-in"/>
    <x v="9"/>
    <s v="Pregnancy Checkup"/>
    <s v="Low"/>
    <n v="18"/>
    <n v="628"/>
    <s v="Yes"/>
    <s v="Thursday"/>
    <s v="August"/>
    <n v="26"/>
    <n v="23"/>
    <n v="14"/>
    <n v="3"/>
    <n v="3.7"/>
    <n v="0"/>
    <n v="10"/>
    <n v="156"/>
    <n v="76"/>
    <n v="602"/>
    <s v="Completed"/>
    <s v="Middle Aged"/>
    <n v="0"/>
    <n v="0"/>
    <n v="1"/>
    <n v="0"/>
    <n v="0"/>
    <s v="Routine Scheduled Care"/>
    <n v="0"/>
    <x v="0"/>
  </r>
  <r>
    <s v="PAT_18092"/>
    <n v="16"/>
    <s v="Female"/>
    <s v="Bangalore"/>
    <n v="24.9"/>
    <s v="Hypertension"/>
    <s v="Walk-in"/>
    <x v="8"/>
    <s v="Dental Pain"/>
    <s v="Medium"/>
    <n v="9"/>
    <n v="477"/>
    <s v="Yes"/>
    <s v="Monday"/>
    <s v="December"/>
    <n v="11"/>
    <n v="34"/>
    <n v="7"/>
    <n v="3"/>
    <n v="3.8"/>
    <n v="0"/>
    <n v="9.6"/>
    <n v="2285"/>
    <n v="3265"/>
    <n v="4218.8999999999996"/>
    <s v="Completed"/>
    <s v="Pediatric"/>
    <n v="0"/>
    <n v="1"/>
    <n v="0"/>
    <n v="0"/>
    <n v="0"/>
    <s v="Standard Care"/>
    <n v="0"/>
    <x v="0"/>
  </r>
  <r>
    <s v="PAT_18093"/>
    <n v="28"/>
    <s v="Female"/>
    <s v="Pune"/>
    <n v="23.4"/>
    <s v="Hypertension"/>
    <s v="Scheduled"/>
    <x v="3"/>
    <s v="Eye Irritation"/>
    <s v="Medium"/>
    <n v="5"/>
    <n v="429"/>
    <s v="Yes"/>
    <s v="Wednesday"/>
    <s v="December"/>
    <n v="10"/>
    <n v="14"/>
    <n v="8"/>
    <n v="2"/>
    <n v="3.9"/>
    <n v="0"/>
    <n v="10"/>
    <n v="1496"/>
    <n v="2507"/>
    <n v="3102.4"/>
    <s v="Completed"/>
    <s v="Young Adult"/>
    <n v="0"/>
    <n v="0"/>
    <n v="0"/>
    <n v="0"/>
    <n v="0"/>
    <s v="Standard Care"/>
    <n v="0"/>
    <x v="0"/>
  </r>
  <r>
    <s v="PAT_18094"/>
    <n v="82"/>
    <s v="Male"/>
    <s v="Pune"/>
    <n v="25.2"/>
    <s v="Diabetes"/>
    <s v="Scheduled"/>
    <x v="8"/>
    <s v="Dental Pain"/>
    <s v="Low"/>
    <n v="2"/>
    <n v="333"/>
    <s v="Yes"/>
    <s v="Monday"/>
    <s v="May"/>
    <n v="19"/>
    <n v="46"/>
    <n v="12"/>
    <n v="2"/>
    <n v="3"/>
    <n v="0"/>
    <n v="8.4"/>
    <n v="261"/>
    <n v="978"/>
    <n v="1100.4000000000001"/>
    <s v="Completed"/>
    <s v="Senior"/>
    <n v="0"/>
    <n v="1"/>
    <n v="1"/>
    <n v="0"/>
    <n v="0"/>
    <s v="Routine Scheduled Care"/>
    <n v="0"/>
    <x v="0"/>
  </r>
  <r>
    <s v="PAT_18095"/>
    <n v="37"/>
    <s v="Female"/>
    <s v="Jaipur"/>
    <n v="24.4"/>
    <s v="None"/>
    <s v="Emergency"/>
    <x v="8"/>
    <s v="Dental Pain"/>
    <s v="Medium"/>
    <n v="12"/>
    <n v="585"/>
    <s v="No"/>
    <s v="Friday"/>
    <s v="August"/>
    <n v="0"/>
    <n v="26"/>
    <n v="12"/>
    <n v="1"/>
    <n v="3"/>
    <n v="1"/>
    <n v="9.8000000000000007"/>
    <n v="3640"/>
    <n v="2038"/>
    <n v="6263"/>
    <s v="Completed"/>
    <s v="Adult"/>
    <n v="0"/>
    <n v="0"/>
    <n v="0"/>
    <n v="0"/>
    <n v="0"/>
    <s v="Standard Care"/>
    <n v="0"/>
    <x v="1"/>
  </r>
  <r>
    <s v="PAT_18096"/>
    <n v="54"/>
    <s v="Female"/>
    <s v="Pune"/>
    <n v="15.6"/>
    <s v="None"/>
    <s v="Walk-in"/>
    <x v="7"/>
    <s v="Stomach Pain"/>
    <s v="Low"/>
    <n v="18"/>
    <n v="682"/>
    <s v="Yes"/>
    <s v="Monday"/>
    <s v="December"/>
    <n v="29"/>
    <n v="56"/>
    <n v="2"/>
    <n v="1"/>
    <n v="4.5"/>
    <n v="0"/>
    <n v="8.5"/>
    <n v="622"/>
    <n v="292"/>
    <n v="1117.2"/>
    <s v="Completed"/>
    <s v="Adult"/>
    <n v="0"/>
    <n v="1"/>
    <n v="1"/>
    <n v="0"/>
    <n v="0"/>
    <s v="Routine Scheduled Care"/>
    <n v="0"/>
    <x v="0"/>
  </r>
  <r>
    <s v="PAT_18097"/>
    <n v="33"/>
    <s v="Male"/>
    <s v="Pune"/>
    <n v="21.3"/>
    <s v="Hypertension"/>
    <s v="Walk-in"/>
    <x v="8"/>
    <s v="Dental Pain"/>
    <s v="Low"/>
    <n v="18"/>
    <n v="725"/>
    <s v="No"/>
    <s v="Thursday"/>
    <s v="April"/>
    <n v="16"/>
    <n v="53"/>
    <n v="14"/>
    <n v="3"/>
    <n v="3.8"/>
    <n v="0"/>
    <n v="8.4"/>
    <n v="689"/>
    <n v="522"/>
    <n v="1936"/>
    <s v="No Show"/>
    <s v="Young Adult"/>
    <n v="1936"/>
    <n v="1"/>
    <n v="1"/>
    <n v="0"/>
    <n v="0"/>
    <s v="Routine Scheduled Care"/>
    <n v="1"/>
    <x v="0"/>
  </r>
  <r>
    <s v="PAT_18098"/>
    <n v="67"/>
    <s v="Female"/>
    <s v="Nagpur"/>
    <n v="21.7"/>
    <s v="Asthma"/>
    <s v="Emergency"/>
    <x v="7"/>
    <s v="Stomach Pain"/>
    <s v="Medium"/>
    <n v="16"/>
    <n v="711"/>
    <s v="No"/>
    <s v="Thursday"/>
    <s v="February"/>
    <n v="0"/>
    <n v="19"/>
    <n v="8"/>
    <n v="3"/>
    <n v="3.8"/>
    <n v="1"/>
    <n v="10"/>
    <n v="4312"/>
    <n v="3177"/>
    <n v="8200"/>
    <s v="Completed"/>
    <s v="Middle Aged"/>
    <n v="0"/>
    <n v="0"/>
    <n v="0"/>
    <n v="0"/>
    <n v="0"/>
    <s v="Standard Care"/>
    <n v="0"/>
    <x v="1"/>
  </r>
  <r>
    <s v="PAT_18099"/>
    <n v="85"/>
    <s v="Female"/>
    <s v="Chennai"/>
    <n v="20.6"/>
    <s v="Diabetes"/>
    <s v="Walk-in"/>
    <x v="8"/>
    <s v="Dental Pain"/>
    <s v="Low"/>
    <n v="2"/>
    <n v="363"/>
    <s v="Yes"/>
    <s v="Tuesday"/>
    <s v="September"/>
    <n v="8"/>
    <n v="41"/>
    <n v="8"/>
    <n v="1"/>
    <n v="4.0999999999999996"/>
    <n v="0"/>
    <n v="9.3000000000000007"/>
    <n v="289"/>
    <n v="624"/>
    <n v="893.2"/>
    <s v="Completed"/>
    <s v="Senior"/>
    <n v="0"/>
    <n v="1"/>
    <n v="0"/>
    <n v="0"/>
    <n v="0"/>
    <s v="Routine Scheduled Care"/>
    <n v="0"/>
    <x v="0"/>
  </r>
  <r>
    <s v="PAT_18100"/>
    <n v="89"/>
    <s v="Female"/>
    <s v="Chennai"/>
    <n v="29.2"/>
    <s v="None"/>
    <s v="Scheduled"/>
    <x v="7"/>
    <s v="Stomach Pain"/>
    <s v="Medium"/>
    <n v="6"/>
    <n v="396"/>
    <s v="No"/>
    <s v="Saturday"/>
    <s v="November"/>
    <n v="26"/>
    <n v="22"/>
    <n v="12"/>
    <n v="1"/>
    <n v="3.2"/>
    <n v="0"/>
    <n v="10"/>
    <n v="1254"/>
    <n v="3650"/>
    <n v="5300"/>
    <s v="Cancelled"/>
    <s v="Senior"/>
    <n v="0"/>
    <n v="0"/>
    <n v="1"/>
    <n v="0"/>
    <n v="0"/>
    <s v="Standard Care"/>
    <n v="1"/>
    <x v="0"/>
  </r>
  <r>
    <s v="PAT_18101"/>
    <n v="17"/>
    <s v="Male"/>
    <s v="Ahmedabad"/>
    <n v="29.6"/>
    <s v="None"/>
    <s v="Scheduled"/>
    <x v="9"/>
    <s v="Pregnancy Checkup"/>
    <s v="Medium"/>
    <n v="20"/>
    <n v="661"/>
    <s v="No"/>
    <s v="Monday"/>
    <s v="July"/>
    <n v="8"/>
    <n v="24"/>
    <n v="6"/>
    <n v="0"/>
    <n v="3.6"/>
    <n v="0"/>
    <n v="10"/>
    <n v="1668"/>
    <n v="2947"/>
    <n v="5276"/>
    <s v="No Show"/>
    <s v="Pediatric"/>
    <n v="5276"/>
    <n v="0"/>
    <n v="0"/>
    <n v="0"/>
    <n v="0"/>
    <s v="Standard Care"/>
    <n v="1"/>
    <x v="0"/>
  </r>
  <r>
    <s v="PAT_18102"/>
    <n v="1"/>
    <s v="Male"/>
    <s v="Chennai"/>
    <n v="27.3"/>
    <s v="Diabetes"/>
    <s v="Scheduled"/>
    <x v="0"/>
    <s v="Headache"/>
    <s v="Low"/>
    <n v="13"/>
    <n v="594"/>
    <s v="No"/>
    <s v="Monday"/>
    <s v="November"/>
    <n v="26"/>
    <n v="47"/>
    <n v="14"/>
    <n v="4"/>
    <n v="4"/>
    <n v="0"/>
    <n v="8.9"/>
    <n v="107"/>
    <n v="837"/>
    <n v="1538"/>
    <s v="No Show"/>
    <s v="Pediatric"/>
    <n v="1538"/>
    <n v="1"/>
    <n v="1"/>
    <n v="0"/>
    <n v="0"/>
    <s v="Routine Scheduled Care"/>
    <n v="1"/>
    <x v="0"/>
  </r>
  <r>
    <s v="PAT_18103"/>
    <n v="30"/>
    <s v="Male"/>
    <s v="Mumbai"/>
    <n v="27"/>
    <s v="Diabetes"/>
    <s v="Walk-in"/>
    <x v="8"/>
    <s v="Dental Pain"/>
    <s v="Low"/>
    <n v="30"/>
    <n v="894"/>
    <s v="No"/>
    <s v="Friday"/>
    <s v="March"/>
    <n v="21"/>
    <n v="39"/>
    <n v="3"/>
    <n v="1"/>
    <n v="4.3"/>
    <n v="0"/>
    <n v="9.6"/>
    <n v="689"/>
    <n v="975"/>
    <n v="2558"/>
    <s v="Completed"/>
    <s v="Young Adult"/>
    <n v="0"/>
    <n v="1"/>
    <n v="1"/>
    <n v="0"/>
    <n v="0"/>
    <s v="Routine Scheduled Care"/>
    <n v="0"/>
    <x v="0"/>
  </r>
  <r>
    <s v="PAT_18104"/>
    <n v="60"/>
    <s v="Female"/>
    <s v="Nagpur"/>
    <n v="23.4"/>
    <s v="Asthma"/>
    <s v="Walk-in"/>
    <x v="7"/>
    <s v="Stomach Pain"/>
    <s v="Low"/>
    <n v="18"/>
    <n v="594"/>
    <s v="Yes"/>
    <s v="Monday"/>
    <s v="April"/>
    <n v="4"/>
    <n v="48"/>
    <n v="4"/>
    <n v="1"/>
    <n v="3.8"/>
    <n v="0"/>
    <n v="8.6999999999999993"/>
    <n v="804"/>
    <n v="967"/>
    <n v="1655.5"/>
    <s v="Completed"/>
    <s v="Middle Aged"/>
    <n v="0"/>
    <n v="1"/>
    <n v="0"/>
    <n v="0"/>
    <n v="0"/>
    <s v="Standard Care"/>
    <n v="0"/>
    <x v="0"/>
  </r>
  <r>
    <s v="PAT_18105"/>
    <n v="18"/>
    <s v="Female"/>
    <s v="Nagpur"/>
    <n v="21.2"/>
    <s v="None"/>
    <s v="Walk-in"/>
    <x v="9"/>
    <s v="Pregnancy Checkup"/>
    <s v="High"/>
    <n v="8"/>
    <n v="384"/>
    <s v="No"/>
    <s v="Monday"/>
    <s v="March"/>
    <n v="8"/>
    <n v="16"/>
    <n v="5"/>
    <n v="4"/>
    <n v="3.9"/>
    <n v="0"/>
    <n v="10"/>
    <n v="19019"/>
    <n v="12116"/>
    <n v="31519"/>
    <s v="Completed"/>
    <s v="Young Adult"/>
    <n v="0"/>
    <n v="0"/>
    <n v="0"/>
    <n v="0"/>
    <n v="0"/>
    <s v="Standard Care"/>
    <n v="0"/>
    <x v="0"/>
  </r>
  <r>
    <s v="PAT_18106"/>
    <n v="35"/>
    <s v="Male"/>
    <s v="Hyderabad"/>
    <n v="19.899999999999999"/>
    <s v="Hypertension"/>
    <s v="Scheduled"/>
    <x v="8"/>
    <s v="Dental Pain"/>
    <s v="Low"/>
    <n v="9"/>
    <n v="476"/>
    <s v="No"/>
    <s v="Friday"/>
    <s v="July"/>
    <n v="10"/>
    <n v="44"/>
    <n v="7"/>
    <n v="1"/>
    <n v="3.3"/>
    <n v="0"/>
    <n v="8.6999999999999993"/>
    <n v="525"/>
    <n v="428"/>
    <n v="1429"/>
    <s v="Completed"/>
    <s v="Adult"/>
    <n v="0"/>
    <n v="1"/>
    <n v="0"/>
    <n v="0"/>
    <n v="0"/>
    <s v="Routine Scheduled Care"/>
    <n v="0"/>
    <x v="0"/>
  </r>
  <r>
    <s v="PAT_18107"/>
    <n v="14"/>
    <s v="Male"/>
    <s v="Nagpur"/>
    <n v="27.1"/>
    <s v="Hypertension"/>
    <s v="Emergency"/>
    <x v="2"/>
    <s v="Joint Pain"/>
    <s v="Low"/>
    <n v="11"/>
    <n v="494"/>
    <s v="Yes"/>
    <s v="Thursday"/>
    <s v="September"/>
    <n v="0"/>
    <n v="35"/>
    <n v="10"/>
    <n v="1"/>
    <n v="3.5"/>
    <n v="1"/>
    <n v="9.4"/>
    <n v="373"/>
    <n v="980"/>
    <n v="1292.9000000000001"/>
    <s v="Completed"/>
    <s v="Pediatric"/>
    <n v="0"/>
    <n v="1"/>
    <n v="0"/>
    <n v="0"/>
    <n v="0"/>
    <s v="Standard Care"/>
    <n v="0"/>
    <x v="1"/>
  </r>
  <r>
    <s v="PAT_18108"/>
    <n v="1"/>
    <s v="Male"/>
    <s v="Jaipur"/>
    <n v="15.9"/>
    <s v="None"/>
    <s v="Scheduled"/>
    <x v="6"/>
    <s v="Chest Pain"/>
    <s v="High"/>
    <n v="26"/>
    <n v="787"/>
    <s v="No"/>
    <s v="Monday"/>
    <s v="January"/>
    <n v="26"/>
    <n v="15"/>
    <n v="10"/>
    <n v="1"/>
    <n v="3.2"/>
    <n v="0"/>
    <n v="10"/>
    <n v="16053"/>
    <n v="5856"/>
    <n v="22696"/>
    <s v="Completed"/>
    <s v="Pediatric"/>
    <n v="0"/>
    <n v="0"/>
    <n v="1"/>
    <n v="0"/>
    <n v="0"/>
    <s v="Clinical Backlog Risk"/>
    <n v="0"/>
    <x v="0"/>
  </r>
  <r>
    <s v="PAT_18109"/>
    <n v="60"/>
    <s v="Male"/>
    <s v="Ahmedabad"/>
    <n v="26.4"/>
    <s v="None"/>
    <s v="Scheduled"/>
    <x v="0"/>
    <s v="Headache"/>
    <s v="Low"/>
    <n v="6"/>
    <n v="444"/>
    <s v="No"/>
    <s v="Wednesday"/>
    <s v="August"/>
    <n v="28"/>
    <n v="25"/>
    <n v="8"/>
    <n v="2"/>
    <n v="3.3"/>
    <n v="0"/>
    <n v="10"/>
    <n v="768"/>
    <n v="760"/>
    <n v="1972"/>
    <s v="Completed"/>
    <s v="Middle Aged"/>
    <n v="0"/>
    <n v="0"/>
    <n v="1"/>
    <n v="0"/>
    <n v="0"/>
    <s v="Routine Scheduled Care"/>
    <n v="0"/>
    <x v="0"/>
  </r>
  <r>
    <s v="PAT_18110"/>
    <n v="71"/>
    <s v="Male"/>
    <s v="Nagpur"/>
    <n v="25.6"/>
    <s v="None"/>
    <s v="Scheduled"/>
    <x v="4"/>
    <s v="Cough"/>
    <s v="Medium"/>
    <n v="26"/>
    <n v="720"/>
    <s v="No"/>
    <s v="Saturday"/>
    <s v="August"/>
    <n v="27"/>
    <n v="25"/>
    <n v="4"/>
    <n v="1"/>
    <n v="3.5"/>
    <n v="0"/>
    <n v="10"/>
    <n v="2291"/>
    <n v="3113"/>
    <n v="6124"/>
    <s v="Completed"/>
    <s v="Middle Aged"/>
    <n v="0"/>
    <n v="0"/>
    <n v="1"/>
    <n v="0"/>
    <n v="0"/>
    <s v="Standard Care"/>
    <n v="0"/>
    <x v="0"/>
  </r>
  <r>
    <s v="PAT_18111"/>
    <n v="62"/>
    <s v="Female"/>
    <s v="Nagpur"/>
    <n v="22.8"/>
    <s v="None"/>
    <s v="Walk-in"/>
    <x v="7"/>
    <s v="Stomach Pain"/>
    <s v="High"/>
    <n v="12"/>
    <n v="610"/>
    <s v="Yes"/>
    <s v="Saturday"/>
    <s v="December"/>
    <n v="23"/>
    <n v="17"/>
    <n v="0"/>
    <n v="0"/>
    <n v="3.7"/>
    <n v="0"/>
    <n v="10"/>
    <n v="8940"/>
    <n v="4208"/>
    <n v="9630.6"/>
    <s v="Completed"/>
    <s v="Middle Aged"/>
    <n v="0"/>
    <n v="0"/>
    <n v="1"/>
    <n v="0"/>
    <n v="0"/>
    <s v="Clinical Backlog Risk"/>
    <n v="0"/>
    <x v="0"/>
  </r>
  <r>
    <s v="PAT_18112"/>
    <n v="17"/>
    <s v="Female"/>
    <s v="Kolkata"/>
    <n v="22.8"/>
    <s v="None"/>
    <s v="Emergency"/>
    <x v="2"/>
    <s v="Joint Pain"/>
    <s v="Medium"/>
    <n v="2"/>
    <n v="353"/>
    <s v="No"/>
    <s v="Monday"/>
    <s v="January"/>
    <n v="0"/>
    <n v="38"/>
    <n v="7"/>
    <n v="1"/>
    <n v="3.8"/>
    <n v="1"/>
    <n v="9.4"/>
    <n v="3369"/>
    <n v="3462"/>
    <n v="7184"/>
    <s v="Completed"/>
    <s v="Pediatric"/>
    <n v="0"/>
    <n v="1"/>
    <n v="0"/>
    <n v="1"/>
    <n v="0"/>
    <s v="Standard Care"/>
    <n v="0"/>
    <x v="1"/>
  </r>
  <r>
    <s v="PAT_18113"/>
    <n v="16"/>
    <s v="Male"/>
    <s v="Delhi"/>
    <n v="23.6"/>
    <s v="Heart Disease"/>
    <s v="Scheduled"/>
    <x v="7"/>
    <s v="Stomach Pain"/>
    <s v="High"/>
    <n v="13"/>
    <n v="576"/>
    <s v="Yes"/>
    <s v="Tuesday"/>
    <s v="August"/>
    <n v="15"/>
    <n v="6"/>
    <n v="6"/>
    <n v="3"/>
    <n v="4.8"/>
    <n v="0"/>
    <n v="10"/>
    <n v="16365"/>
    <n v="8568"/>
    <n v="17856.3"/>
    <s v="Completed"/>
    <s v="Pediatric"/>
    <n v="0"/>
    <n v="0"/>
    <n v="1"/>
    <n v="0"/>
    <n v="0"/>
    <s v="Clinical Backlog Risk"/>
    <n v="0"/>
    <x v="0"/>
  </r>
  <r>
    <s v="PAT_18114"/>
    <n v="73"/>
    <s v="Female"/>
    <s v="Ahmedabad"/>
    <n v="25.9"/>
    <s v="Asthma"/>
    <s v="Scheduled"/>
    <x v="1"/>
    <s v="Skin Allergy"/>
    <s v="High"/>
    <n v="30"/>
    <n v="831"/>
    <s v="Yes"/>
    <s v="Wednesday"/>
    <s v="June"/>
    <n v="3"/>
    <n v="8"/>
    <n v="13"/>
    <n v="2"/>
    <n v="5"/>
    <n v="0"/>
    <n v="10"/>
    <n v="6695"/>
    <n v="12556"/>
    <n v="14057.4"/>
    <s v="Completed"/>
    <s v="Middle Aged"/>
    <n v="0"/>
    <n v="0"/>
    <n v="0"/>
    <n v="0"/>
    <n v="0"/>
    <s v="Optimized Emergency Care"/>
    <n v="0"/>
    <x v="0"/>
  </r>
  <r>
    <s v="PAT_18115"/>
    <n v="13"/>
    <s v="Male"/>
    <s v="Jaipur"/>
    <n v="19.600000000000001"/>
    <s v="None"/>
    <s v="Walk-in"/>
    <x v="7"/>
    <s v="Stomach Pain"/>
    <s v="Medium"/>
    <n v="23"/>
    <n v="726"/>
    <s v="No"/>
    <s v="Thursday"/>
    <s v="October"/>
    <n v="6"/>
    <n v="21"/>
    <n v="0"/>
    <n v="0"/>
    <n v="3.8"/>
    <n v="0"/>
    <n v="10"/>
    <n v="2875"/>
    <n v="3484"/>
    <n v="7085"/>
    <s v="Completed"/>
    <s v="Pediatric"/>
    <n v="0"/>
    <n v="0"/>
    <n v="0"/>
    <n v="0"/>
    <n v="0"/>
    <s v="Standard Care"/>
    <n v="0"/>
    <x v="0"/>
  </r>
  <r>
    <s v="PAT_18116"/>
    <n v="24"/>
    <s v="Female"/>
    <s v="Hyderabad"/>
    <n v="29.4"/>
    <s v="Diabetes"/>
    <s v="Scheduled"/>
    <x v="5"/>
    <s v="Fever"/>
    <s v="Low"/>
    <n v="13"/>
    <n v="649"/>
    <s v="No"/>
    <s v="Friday"/>
    <s v="November"/>
    <n v="8"/>
    <n v="42"/>
    <n v="14"/>
    <n v="4"/>
    <n v="3.7"/>
    <n v="0"/>
    <n v="9.1"/>
    <n v="109"/>
    <n v="171"/>
    <n v="929"/>
    <s v="Completed"/>
    <s v="Young Adult"/>
    <n v="0"/>
    <n v="1"/>
    <n v="0"/>
    <n v="0"/>
    <n v="0"/>
    <s v="Routine Scheduled Care"/>
    <n v="0"/>
    <x v="0"/>
  </r>
  <r>
    <s v="PAT_18117"/>
    <n v="86"/>
    <s v="Female"/>
    <s v="Kolkata"/>
    <n v="29.7"/>
    <s v="Diabetes"/>
    <s v="Scheduled"/>
    <x v="1"/>
    <s v="Skin Allergy"/>
    <s v="High"/>
    <n v="14"/>
    <n v="673"/>
    <s v="Yes"/>
    <s v="Tuesday"/>
    <s v="June"/>
    <n v="4"/>
    <n v="15"/>
    <n v="2"/>
    <n v="1"/>
    <n v="3.8"/>
    <n v="0"/>
    <n v="10"/>
    <n v="13190"/>
    <n v="10286"/>
    <n v="16904.3"/>
    <s v="Completed"/>
    <s v="Senior"/>
    <n v="0"/>
    <n v="0"/>
    <n v="0"/>
    <n v="0"/>
    <n v="0"/>
    <s v="Standard Care"/>
    <n v="0"/>
    <x v="0"/>
  </r>
  <r>
    <s v="PAT_18118"/>
    <n v="19"/>
    <s v="Female"/>
    <s v="Chennai"/>
    <n v="23.6"/>
    <s v="Hypertension"/>
    <s v="Walk-in"/>
    <x v="6"/>
    <s v="Chest Pain"/>
    <s v="High"/>
    <n v="18"/>
    <n v="672"/>
    <s v="No"/>
    <s v="Tuesday"/>
    <s v="May"/>
    <n v="28"/>
    <n v="10"/>
    <n v="1"/>
    <n v="1"/>
    <n v="4.3"/>
    <n v="0"/>
    <n v="10"/>
    <n v="12315"/>
    <n v="11952"/>
    <n v="24939"/>
    <s v="Completed"/>
    <s v="Young Adult"/>
    <n v="0"/>
    <n v="0"/>
    <n v="1"/>
    <n v="0"/>
    <n v="0"/>
    <s v="Clinical Backlog Risk"/>
    <n v="0"/>
    <x v="0"/>
  </r>
  <r>
    <s v="PAT_18119"/>
    <n v="67"/>
    <s v="Male"/>
    <s v="Delhi"/>
    <n v="26.6"/>
    <s v="None"/>
    <s v="Scheduled"/>
    <x v="3"/>
    <s v="Eye Irritation"/>
    <s v="High"/>
    <n v="24"/>
    <n v="701"/>
    <s v="No"/>
    <s v="Monday"/>
    <s v="March"/>
    <n v="22"/>
    <n v="17"/>
    <n v="6"/>
    <n v="3"/>
    <n v="4.5999999999999996"/>
    <n v="0"/>
    <n v="10"/>
    <n v="17876"/>
    <n v="8156"/>
    <n v="26733"/>
    <s v="Completed"/>
    <s v="Middle Aged"/>
    <n v="0"/>
    <n v="0"/>
    <n v="1"/>
    <n v="0"/>
    <n v="0"/>
    <s v="Clinical Backlog Risk"/>
    <n v="0"/>
    <x v="0"/>
  </r>
  <r>
    <s v="PAT_18120"/>
    <n v="10"/>
    <s v="Male"/>
    <s v="Jaipur"/>
    <n v="22.4"/>
    <s v="None"/>
    <s v="Walk-in"/>
    <x v="8"/>
    <s v="Dental Pain"/>
    <s v="Medium"/>
    <n v="16"/>
    <n v="591"/>
    <s v="No"/>
    <s v="Wednesday"/>
    <s v="January"/>
    <n v="28"/>
    <n v="15"/>
    <n v="2"/>
    <n v="0"/>
    <n v="3.6"/>
    <n v="0"/>
    <n v="10"/>
    <n v="1536"/>
    <n v="1054"/>
    <n v="3181"/>
    <s v="Completed"/>
    <s v="Pediatric"/>
    <n v="0"/>
    <n v="0"/>
    <n v="1"/>
    <n v="0"/>
    <n v="0"/>
    <s v="Standard Care"/>
    <n v="0"/>
    <x v="0"/>
  </r>
  <r>
    <s v="PAT_18121"/>
    <n v="24"/>
    <s v="Male"/>
    <s v="Mumbai"/>
    <n v="25"/>
    <s v="None"/>
    <s v="Walk-in"/>
    <x v="0"/>
    <s v="Headache"/>
    <s v="Medium"/>
    <n v="30"/>
    <n v="850"/>
    <s v="No"/>
    <s v="Saturday"/>
    <s v="December"/>
    <n v="15"/>
    <n v="28"/>
    <n v="0"/>
    <n v="0"/>
    <n v="3.4"/>
    <n v="0"/>
    <n v="9.8000000000000007"/>
    <n v="1061"/>
    <n v="3458"/>
    <n v="5369"/>
    <s v="Completed"/>
    <s v="Young Adult"/>
    <n v="0"/>
    <n v="0"/>
    <n v="1"/>
    <n v="0"/>
    <n v="0"/>
    <s v="Standard Care"/>
    <n v="0"/>
    <x v="0"/>
  </r>
  <r>
    <s v="PAT_18122"/>
    <n v="59"/>
    <s v="Male"/>
    <s v="Mumbai"/>
    <n v="30.7"/>
    <s v="Asthma"/>
    <s v="Walk-in"/>
    <x v="1"/>
    <s v="Skin Allergy"/>
    <s v="Low"/>
    <n v="16"/>
    <n v="683"/>
    <s v="No"/>
    <s v="Saturday"/>
    <s v="May"/>
    <n v="28"/>
    <n v="28"/>
    <n v="11"/>
    <n v="1"/>
    <n v="3.4"/>
    <n v="0"/>
    <n v="9.8000000000000007"/>
    <n v="367"/>
    <n v="308"/>
    <n v="1358"/>
    <s v="Completed"/>
    <s v="Middle Aged"/>
    <n v="0"/>
    <n v="0"/>
    <n v="1"/>
    <n v="0"/>
    <n v="0"/>
    <s v="Routine Scheduled Care"/>
    <n v="0"/>
    <x v="0"/>
  </r>
  <r>
    <s v="PAT_18123"/>
    <n v="42"/>
    <s v="Male"/>
    <s v="Jaipur"/>
    <n v="24.9"/>
    <s v="None"/>
    <s v="Walk-in"/>
    <x v="3"/>
    <s v="Eye Irritation"/>
    <s v="Low"/>
    <n v="20"/>
    <n v="665"/>
    <s v="Yes"/>
    <s v="Monday"/>
    <s v="February"/>
    <n v="1"/>
    <n v="36"/>
    <n v="8"/>
    <n v="1"/>
    <n v="4.5999999999999996"/>
    <n v="0"/>
    <n v="9.9"/>
    <n v="658"/>
    <n v="441"/>
    <n v="1234.8"/>
    <s v="Completed"/>
    <s v="Adult"/>
    <n v="0"/>
    <n v="1"/>
    <n v="0"/>
    <n v="0"/>
    <n v="0"/>
    <s v="Standard Care"/>
    <n v="0"/>
    <x v="0"/>
  </r>
  <r>
    <s v="PAT_18124"/>
    <n v="36"/>
    <s v="Male"/>
    <s v="Jaipur"/>
    <n v="15.9"/>
    <s v="Hypertension"/>
    <s v="Scheduled"/>
    <x v="9"/>
    <s v="Pregnancy Checkup"/>
    <s v="Low"/>
    <n v="8"/>
    <n v="450"/>
    <s v="No"/>
    <s v="Friday"/>
    <s v="February"/>
    <n v="29"/>
    <n v="21"/>
    <n v="3"/>
    <n v="1"/>
    <n v="3.1"/>
    <n v="0"/>
    <n v="10"/>
    <n v="722"/>
    <n v="729"/>
    <n v="1901"/>
    <s v="Cancelled"/>
    <s v="Adult"/>
    <n v="0"/>
    <n v="0"/>
    <n v="1"/>
    <n v="0"/>
    <n v="0"/>
    <s v="Routine Scheduled Care"/>
    <n v="1"/>
    <x v="0"/>
  </r>
  <r>
    <s v="PAT_18125"/>
    <n v="12"/>
    <s v="Male"/>
    <s v="Kolkata"/>
    <n v="24.3"/>
    <s v="Diabetes"/>
    <s v="Scheduled"/>
    <x v="8"/>
    <s v="Dental Pain"/>
    <s v="Low"/>
    <n v="20"/>
    <n v="635"/>
    <s v="No"/>
    <s v="Saturday"/>
    <s v="September"/>
    <n v="25"/>
    <n v="20"/>
    <n v="14"/>
    <n v="3"/>
    <n v="3.3"/>
    <n v="0"/>
    <n v="10"/>
    <n v="288"/>
    <n v="254"/>
    <n v="1177"/>
    <s v="Completed"/>
    <s v="Pediatric"/>
    <n v="0"/>
    <n v="0"/>
    <n v="1"/>
    <n v="0"/>
    <n v="0"/>
    <s v="Routine Scheduled Care"/>
    <n v="0"/>
    <x v="0"/>
  </r>
  <r>
    <s v="PAT_18126"/>
    <n v="46"/>
    <s v="Female"/>
    <s v="Ahmedabad"/>
    <n v="20.7"/>
    <s v="None"/>
    <s v="Walk-in"/>
    <x v="8"/>
    <s v="Dental Pain"/>
    <s v="Medium"/>
    <n v="1"/>
    <n v="288"/>
    <s v="No"/>
    <s v="Thursday"/>
    <s v="October"/>
    <n v="2"/>
    <n v="23"/>
    <n v="6"/>
    <n v="0"/>
    <n v="4.3"/>
    <n v="0"/>
    <n v="10"/>
    <n v="4352"/>
    <n v="3743"/>
    <n v="8383"/>
    <s v="Completed"/>
    <s v="Adult"/>
    <n v="0"/>
    <n v="0"/>
    <n v="0"/>
    <n v="0"/>
    <n v="0"/>
    <s v="Standard Care"/>
    <n v="0"/>
    <x v="0"/>
  </r>
  <r>
    <s v="PAT_18127"/>
    <n v="78"/>
    <s v="Male"/>
    <s v="Mumbai"/>
    <n v="25.2"/>
    <s v="Hypertension"/>
    <s v="Scheduled"/>
    <x v="9"/>
    <s v="Pregnancy Checkup"/>
    <s v="Medium"/>
    <n v="5"/>
    <n v="344"/>
    <s v="No"/>
    <s v="Thursday"/>
    <s v="September"/>
    <n v="2"/>
    <n v="25"/>
    <n v="7"/>
    <n v="0"/>
    <n v="3.3"/>
    <n v="0"/>
    <n v="10"/>
    <n v="1752"/>
    <n v="2852"/>
    <n v="4948"/>
    <s v="Completed"/>
    <s v="Senior"/>
    <n v="0"/>
    <n v="0"/>
    <n v="0"/>
    <n v="0"/>
    <n v="0"/>
    <s v="Standard Care"/>
    <n v="0"/>
    <x v="0"/>
  </r>
  <r>
    <s v="PAT_18128"/>
    <n v="23"/>
    <s v="Male"/>
    <s v="Pune"/>
    <n v="28.4"/>
    <s v="Diabetes"/>
    <s v="Scheduled"/>
    <x v="6"/>
    <s v="Chest Pain"/>
    <s v="Medium"/>
    <n v="25"/>
    <n v="794"/>
    <s v="No"/>
    <s v="Monday"/>
    <s v="July"/>
    <n v="27"/>
    <n v="35"/>
    <n v="10"/>
    <n v="1"/>
    <n v="4.7"/>
    <n v="0"/>
    <n v="10"/>
    <n v="1867"/>
    <n v="2434"/>
    <n v="5095"/>
    <s v="No Show"/>
    <s v="Young Adult"/>
    <n v="5095"/>
    <n v="1"/>
    <n v="1"/>
    <n v="1"/>
    <n v="0"/>
    <s v="Standard Care"/>
    <n v="1"/>
    <x v="0"/>
  </r>
  <r>
    <s v="PAT_18129"/>
    <n v="2"/>
    <s v="Female"/>
    <s v="Kolkata"/>
    <n v="23.1"/>
    <s v="None"/>
    <s v="Scheduled"/>
    <x v="3"/>
    <s v="Eye Irritation"/>
    <s v="Medium"/>
    <n v="18"/>
    <n v="607"/>
    <s v="Yes"/>
    <s v="Saturday"/>
    <s v="August"/>
    <n v="25"/>
    <n v="28"/>
    <n v="8"/>
    <n v="2"/>
    <n v="4.2"/>
    <n v="0"/>
    <n v="10"/>
    <n v="3204"/>
    <n v="1804"/>
    <n v="3930.5"/>
    <s v="Completed"/>
    <s v="Pediatric"/>
    <n v="0"/>
    <n v="0"/>
    <n v="1"/>
    <n v="0"/>
    <n v="0"/>
    <s v="Standard Care"/>
    <n v="0"/>
    <x v="0"/>
  </r>
  <r>
    <s v="PAT_18130"/>
    <n v="66"/>
    <s v="Female"/>
    <s v="Bangalore"/>
    <n v="15"/>
    <s v="Hypertension"/>
    <s v="Scheduled"/>
    <x v="2"/>
    <s v="Joint Pain"/>
    <s v="High"/>
    <n v="21"/>
    <n v="718"/>
    <s v="Yes"/>
    <s v="Monday"/>
    <s v="February"/>
    <n v="10"/>
    <n v="8"/>
    <n v="13"/>
    <n v="2"/>
    <n v="4.7"/>
    <n v="0"/>
    <n v="10"/>
    <n v="16554"/>
    <n v="12266"/>
    <n v="20676.599999999999"/>
    <s v="Completed"/>
    <s v="Middle Aged"/>
    <n v="0"/>
    <n v="0"/>
    <n v="0"/>
    <n v="0"/>
    <n v="0"/>
    <s v="Standard Care"/>
    <n v="0"/>
    <x v="0"/>
  </r>
  <r>
    <s v="PAT_18131"/>
    <n v="45"/>
    <s v="Male"/>
    <s v="Bangalore"/>
    <n v="17.8"/>
    <s v="None"/>
    <s v="Emergency"/>
    <x v="8"/>
    <s v="Dental Pain"/>
    <s v="Low"/>
    <n v="1"/>
    <n v="275"/>
    <s v="Yes"/>
    <s v="Wednesday"/>
    <s v="June"/>
    <n v="0"/>
    <n v="55"/>
    <n v="12"/>
    <n v="3"/>
    <n v="4.3"/>
    <n v="1"/>
    <n v="8.5"/>
    <n v="133"/>
    <n v="244"/>
    <n v="456.4"/>
    <s v="Completed"/>
    <s v="Adult"/>
    <n v="0"/>
    <n v="1"/>
    <n v="0"/>
    <n v="0"/>
    <n v="0"/>
    <s v="Standard Care"/>
    <n v="0"/>
    <x v="1"/>
  </r>
  <r>
    <s v="PAT_18132"/>
    <n v="41"/>
    <s v="Female"/>
    <s v="Hyderabad"/>
    <n v="21.7"/>
    <s v="None"/>
    <s v="Walk-in"/>
    <x v="0"/>
    <s v="Headache"/>
    <s v="Low"/>
    <n v="24"/>
    <n v="689"/>
    <s v="Yes"/>
    <s v="Saturday"/>
    <s v="June"/>
    <n v="13"/>
    <n v="50"/>
    <n v="9"/>
    <n v="1"/>
    <n v="4.9000000000000004"/>
    <n v="0"/>
    <n v="9.1"/>
    <n v="415"/>
    <n v="557"/>
    <n v="1162.7"/>
    <s v="Completed"/>
    <s v="Adult"/>
    <n v="0"/>
    <n v="1"/>
    <n v="0"/>
    <n v="0"/>
    <n v="0"/>
    <s v="Routine Scheduled Care"/>
    <n v="0"/>
    <x v="0"/>
  </r>
  <r>
    <s v="PAT_18133"/>
    <n v="56"/>
    <s v="Female"/>
    <s v="Pune"/>
    <n v="22.8"/>
    <s v="None"/>
    <s v="Walk-in"/>
    <x v="3"/>
    <s v="Eye Irritation"/>
    <s v="Low"/>
    <n v="19"/>
    <n v="766"/>
    <s v="Yes"/>
    <s v="Saturday"/>
    <s v="December"/>
    <n v="14"/>
    <n v="30"/>
    <n v="6"/>
    <n v="0"/>
    <n v="3.6"/>
    <n v="0"/>
    <n v="9.8000000000000007"/>
    <n v="384"/>
    <n v="485"/>
    <n v="1144.5"/>
    <s v="Completed"/>
    <s v="Middle Aged"/>
    <n v="0"/>
    <n v="0"/>
    <n v="0"/>
    <n v="0"/>
    <n v="0"/>
    <s v="Routine Scheduled Care"/>
    <n v="0"/>
    <x v="0"/>
  </r>
  <r>
    <s v="PAT_18134"/>
    <n v="50"/>
    <s v="Male"/>
    <s v="Jaipur"/>
    <n v="27.7"/>
    <s v="Hypertension"/>
    <s v="Walk-in"/>
    <x v="1"/>
    <s v="Skin Allergy"/>
    <s v="Medium"/>
    <n v="9"/>
    <n v="391"/>
    <s v="Yes"/>
    <s v="Wednesday"/>
    <s v="July"/>
    <n v="14"/>
    <n v="35"/>
    <n v="4"/>
    <n v="3"/>
    <n v="3.2"/>
    <n v="0"/>
    <n v="9.3000000000000007"/>
    <n v="3882"/>
    <n v="3185"/>
    <n v="5220.6000000000004"/>
    <s v="Completed"/>
    <s v="Adult"/>
    <n v="0"/>
    <n v="1"/>
    <n v="0"/>
    <n v="1"/>
    <n v="0"/>
    <s v="Standard Care"/>
    <n v="0"/>
    <x v="0"/>
  </r>
  <r>
    <s v="PAT_18135"/>
    <n v="37"/>
    <s v="Female"/>
    <s v="Hyderabad"/>
    <n v="28.3"/>
    <s v="None"/>
    <s v="Scheduled"/>
    <x v="6"/>
    <s v="Chest Pain"/>
    <s v="Medium"/>
    <n v="25"/>
    <n v="720"/>
    <s v="No"/>
    <s v="Monday"/>
    <s v="December"/>
    <n v="15"/>
    <n v="11"/>
    <n v="10"/>
    <n v="0"/>
    <n v="4.2"/>
    <n v="0"/>
    <n v="10"/>
    <n v="2556"/>
    <n v="3839"/>
    <n v="7115"/>
    <s v="Completed"/>
    <s v="Adult"/>
    <n v="0"/>
    <n v="0"/>
    <n v="1"/>
    <n v="0"/>
    <n v="0"/>
    <s v="Standard Care"/>
    <n v="0"/>
    <x v="0"/>
  </r>
  <r>
    <s v="PAT_18136"/>
    <n v="26"/>
    <s v="Male"/>
    <s v="Nagpur"/>
    <n v="20.2"/>
    <s v="Diabetes"/>
    <s v="Scheduled"/>
    <x v="8"/>
    <s v="Dental Pain"/>
    <s v="High"/>
    <n v="20"/>
    <n v="784"/>
    <s v="No"/>
    <s v="Thursday"/>
    <s v="October"/>
    <n v="25"/>
    <n v="19"/>
    <n v="10"/>
    <n v="2"/>
    <n v="4.0999999999999996"/>
    <n v="0"/>
    <n v="10"/>
    <n v="18259"/>
    <n v="10607"/>
    <n v="29650"/>
    <s v="Completed"/>
    <s v="Young Adult"/>
    <n v="0"/>
    <n v="0"/>
    <n v="1"/>
    <n v="0"/>
    <n v="0"/>
    <s v="Clinical Backlog Risk"/>
    <n v="0"/>
    <x v="0"/>
  </r>
  <r>
    <s v="PAT_18137"/>
    <n v="79"/>
    <s v="Male"/>
    <s v="Nagpur"/>
    <n v="20.100000000000001"/>
    <s v="Hypertension"/>
    <s v="Emergency"/>
    <x v="3"/>
    <s v="Eye Irritation"/>
    <s v="Low"/>
    <n v="20"/>
    <n v="730"/>
    <s v="No"/>
    <s v="Tuesday"/>
    <s v="August"/>
    <n v="0"/>
    <n v="24"/>
    <n v="12"/>
    <n v="1"/>
    <n v="3.2"/>
    <n v="1"/>
    <n v="10"/>
    <n v="554"/>
    <n v="759"/>
    <n v="2043"/>
    <s v="Completed"/>
    <s v="Senior"/>
    <n v="0"/>
    <n v="0"/>
    <n v="0"/>
    <n v="0"/>
    <n v="0"/>
    <s v="Standard Care"/>
    <n v="0"/>
    <x v="1"/>
  </r>
  <r>
    <s v="PAT_18138"/>
    <n v="36"/>
    <s v="Female"/>
    <s v="Pune"/>
    <n v="22.4"/>
    <s v="None"/>
    <s v="Scheduled"/>
    <x v="6"/>
    <s v="Chest Pain"/>
    <s v="Medium"/>
    <n v="25"/>
    <n v="863"/>
    <s v="Yes"/>
    <s v="Saturday"/>
    <s v="April"/>
    <n v="18"/>
    <n v="16"/>
    <n v="13"/>
    <n v="1"/>
    <n v="4.5999999999999996"/>
    <n v="0"/>
    <n v="10"/>
    <n v="2333"/>
    <n v="1305"/>
    <n v="3150.7"/>
    <s v="Completed"/>
    <s v="Adult"/>
    <n v="0"/>
    <n v="0"/>
    <n v="1"/>
    <n v="0"/>
    <n v="0"/>
    <s v="Standard Care"/>
    <n v="0"/>
    <x v="0"/>
  </r>
  <r>
    <s v="PAT_18139"/>
    <n v="13"/>
    <s v="Female"/>
    <s v="Pune"/>
    <n v="24.8"/>
    <s v="Asthma"/>
    <s v="Emergency"/>
    <x v="0"/>
    <s v="Headache"/>
    <s v="Low"/>
    <n v="7"/>
    <n v="359"/>
    <s v="No"/>
    <s v="Thursday"/>
    <s v="April"/>
    <n v="0"/>
    <n v="27"/>
    <n v="0"/>
    <n v="0"/>
    <n v="4.0999999999999996"/>
    <n v="1"/>
    <n v="10"/>
    <n v="542"/>
    <n v="143"/>
    <n v="1044"/>
    <s v="Completed"/>
    <s v="Pediatric"/>
    <n v="0"/>
    <n v="0"/>
    <n v="0"/>
    <n v="0"/>
    <n v="0"/>
    <s v="Standard Care"/>
    <n v="0"/>
    <x v="1"/>
  </r>
  <r>
    <s v="PAT_18140"/>
    <n v="67"/>
    <s v="Male"/>
    <s v="Delhi"/>
    <n v="19.7"/>
    <s v="None"/>
    <s v="Scheduled"/>
    <x v="6"/>
    <s v="Chest Pain"/>
    <s v="High"/>
    <n v="16"/>
    <n v="614"/>
    <s v="No"/>
    <s v="Saturday"/>
    <s v="December"/>
    <n v="12"/>
    <n v="11"/>
    <n v="13"/>
    <n v="2"/>
    <n v="4.5"/>
    <n v="0"/>
    <n v="10"/>
    <n v="15174"/>
    <n v="11990"/>
    <n v="27778"/>
    <s v="Completed"/>
    <s v="Middle Aged"/>
    <n v="0"/>
    <n v="0"/>
    <n v="0"/>
    <n v="0"/>
    <n v="0"/>
    <s v="Standard Care"/>
    <n v="0"/>
    <x v="0"/>
  </r>
  <r>
    <s v="PAT_18141"/>
    <n v="39"/>
    <s v="Female"/>
    <s v="Jaipur"/>
    <n v="23.5"/>
    <s v="Diabetes"/>
    <s v="Scheduled"/>
    <x v="4"/>
    <s v="Cough"/>
    <s v="Medium"/>
    <n v="13"/>
    <n v="526"/>
    <s v="Yes"/>
    <s v="Thursday"/>
    <s v="April"/>
    <n v="1"/>
    <n v="30"/>
    <n v="8"/>
    <n v="3"/>
    <n v="4.7"/>
    <n v="0"/>
    <n v="10"/>
    <n v="4485"/>
    <n v="2425"/>
    <n v="5205.2"/>
    <s v="Completed"/>
    <s v="Adult"/>
    <n v="0"/>
    <n v="0"/>
    <n v="0"/>
    <n v="0"/>
    <n v="0"/>
    <s v="Standard Care"/>
    <n v="0"/>
    <x v="0"/>
  </r>
  <r>
    <s v="PAT_18142"/>
    <n v="38"/>
    <s v="Female"/>
    <s v="Kolkata"/>
    <n v="27.3"/>
    <s v="None"/>
    <s v="Emergency"/>
    <x v="8"/>
    <s v="Dental Pain"/>
    <s v="High"/>
    <n v="1"/>
    <n v="349"/>
    <s v="No"/>
    <s v="Friday"/>
    <s v="August"/>
    <n v="0"/>
    <n v="7"/>
    <n v="2"/>
    <n v="0"/>
    <n v="3.6"/>
    <n v="1"/>
    <n v="10"/>
    <n v="7318"/>
    <n v="9222"/>
    <n v="16889"/>
    <s v="Completed"/>
    <s v="Adult"/>
    <n v="0"/>
    <n v="0"/>
    <n v="0"/>
    <n v="0"/>
    <n v="0"/>
    <s v="Optimized Emergency Care"/>
    <n v="0"/>
    <x v="1"/>
  </r>
  <r>
    <s v="PAT_18143"/>
    <n v="12"/>
    <s v="Female"/>
    <s v="Jaipur"/>
    <n v="19.8"/>
    <s v="None"/>
    <s v="Emergency"/>
    <x v="4"/>
    <s v="Cough"/>
    <s v="Low"/>
    <n v="5"/>
    <n v="334"/>
    <s v="Yes"/>
    <s v="Wednesday"/>
    <s v="February"/>
    <n v="0"/>
    <n v="23"/>
    <n v="14"/>
    <n v="4"/>
    <n v="3"/>
    <n v="1"/>
    <n v="10"/>
    <n v="428"/>
    <n v="932"/>
    <n v="1185.8"/>
    <s v="Completed"/>
    <s v="Pediatric"/>
    <n v="0"/>
    <n v="0"/>
    <n v="0"/>
    <n v="0"/>
    <n v="0"/>
    <s v="Standard Care"/>
    <n v="0"/>
    <x v="1"/>
  </r>
  <r>
    <s v="PAT_18144"/>
    <n v="89"/>
    <s v="Female"/>
    <s v="Nagpur"/>
    <n v="19.399999999999999"/>
    <s v="None"/>
    <s v="Scheduled"/>
    <x v="2"/>
    <s v="Joint Pain"/>
    <s v="High"/>
    <n v="9"/>
    <n v="536"/>
    <s v="Yes"/>
    <s v="Tuesday"/>
    <s v="March"/>
    <n v="10"/>
    <n v="13"/>
    <n v="11"/>
    <n v="3"/>
    <n v="4"/>
    <n v="0"/>
    <n v="10"/>
    <n v="11558"/>
    <n v="10642"/>
    <n v="15915.2"/>
    <s v="Completed"/>
    <s v="Senior"/>
    <n v="0"/>
    <n v="0"/>
    <n v="0"/>
    <n v="0"/>
    <n v="0"/>
    <s v="Standard Care"/>
    <n v="0"/>
    <x v="0"/>
  </r>
  <r>
    <s v="PAT_18145"/>
    <n v="43"/>
    <s v="Male"/>
    <s v="Delhi"/>
    <n v="23.4"/>
    <s v="Diabetes"/>
    <s v="Emergency"/>
    <x v="6"/>
    <s v="Chest Pain"/>
    <s v="Low"/>
    <n v="1"/>
    <n v="324"/>
    <s v="No"/>
    <s v="Thursday"/>
    <s v="November"/>
    <n v="0"/>
    <n v="30"/>
    <n v="8"/>
    <n v="2"/>
    <n v="4.0999999999999996"/>
    <n v="1"/>
    <n v="10"/>
    <n v="917"/>
    <n v="452"/>
    <n v="1693"/>
    <s v="Completed"/>
    <s v="Adult"/>
    <n v="0"/>
    <n v="0"/>
    <n v="0"/>
    <n v="0"/>
    <n v="0"/>
    <s v="Standard Care"/>
    <n v="0"/>
    <x v="1"/>
  </r>
  <r>
    <s v="PAT_18146"/>
    <n v="78"/>
    <s v="Male"/>
    <s v="Jaipur"/>
    <n v="29.4"/>
    <s v="Hypertension"/>
    <s v="Walk-in"/>
    <x v="6"/>
    <s v="Chest Pain"/>
    <s v="Medium"/>
    <n v="29"/>
    <n v="886"/>
    <s v="Yes"/>
    <s v="Tuesday"/>
    <s v="May"/>
    <n v="15"/>
    <n v="37"/>
    <n v="7"/>
    <n v="1"/>
    <n v="4.8"/>
    <n v="0"/>
    <n v="9.9"/>
    <n v="1497"/>
    <n v="2764"/>
    <n v="3602.9"/>
    <s v="Completed"/>
    <s v="Senior"/>
    <n v="0"/>
    <n v="1"/>
    <n v="1"/>
    <n v="0"/>
    <n v="0"/>
    <s v="Standard Care"/>
    <n v="0"/>
    <x v="0"/>
  </r>
  <r>
    <s v="PAT_18147"/>
    <n v="87"/>
    <s v="Male"/>
    <s v="Nagpur"/>
    <n v="27.6"/>
    <s v="Hypertension"/>
    <s v="Scheduled"/>
    <x v="6"/>
    <s v="Chest Pain"/>
    <s v="Medium"/>
    <n v="29"/>
    <n v="958"/>
    <s v="No"/>
    <s v="Thursday"/>
    <s v="September"/>
    <n v="23"/>
    <n v="37"/>
    <n v="3"/>
    <n v="0"/>
    <n v="3.4"/>
    <n v="0"/>
    <n v="9.1999999999999993"/>
    <n v="2316"/>
    <n v="3979"/>
    <n v="7253"/>
    <s v="Completed"/>
    <s v="Senior"/>
    <n v="0"/>
    <n v="1"/>
    <n v="1"/>
    <n v="1"/>
    <n v="0"/>
    <s v="Standard Care"/>
    <n v="0"/>
    <x v="0"/>
  </r>
  <r>
    <s v="PAT_18148"/>
    <n v="5"/>
    <s v="Female"/>
    <s v="Mumbai"/>
    <n v="22.7"/>
    <s v="None"/>
    <s v="Scheduled"/>
    <x v="3"/>
    <s v="Eye Irritation"/>
    <s v="Medium"/>
    <n v="13"/>
    <n v="504"/>
    <s v="No"/>
    <s v="Tuesday"/>
    <s v="January"/>
    <n v="22"/>
    <n v="11"/>
    <n v="3"/>
    <n v="0"/>
    <n v="4.7"/>
    <n v="0"/>
    <n v="10"/>
    <n v="3407"/>
    <n v="3532"/>
    <n v="7443"/>
    <s v="Completed"/>
    <s v="Pediatric"/>
    <n v="0"/>
    <n v="0"/>
    <n v="1"/>
    <n v="0"/>
    <n v="0"/>
    <s v="Standard Care"/>
    <n v="0"/>
    <x v="0"/>
  </r>
  <r>
    <s v="PAT_18149"/>
    <n v="75"/>
    <s v="Female"/>
    <s v="Pune"/>
    <n v="22.3"/>
    <s v="None"/>
    <s v="Scheduled"/>
    <x v="7"/>
    <s v="Stomach Pain"/>
    <s v="High"/>
    <n v="29"/>
    <n v="918"/>
    <s v="No"/>
    <s v="Thursday"/>
    <s v="January"/>
    <n v="10"/>
    <n v="10"/>
    <n v="10"/>
    <n v="3"/>
    <n v="4.2"/>
    <n v="0"/>
    <n v="10"/>
    <n v="19985"/>
    <n v="8446"/>
    <n v="29349"/>
    <s v="Cancelled"/>
    <s v="Senior"/>
    <n v="0"/>
    <n v="0"/>
    <n v="0"/>
    <n v="0"/>
    <n v="0"/>
    <s v="Standard Care"/>
    <n v="1"/>
    <x v="0"/>
  </r>
  <r>
    <s v="PAT_18150"/>
    <n v="3"/>
    <s v="Male"/>
    <s v="Hyderabad"/>
    <n v="22.7"/>
    <s v="None"/>
    <s v="Scheduled"/>
    <x v="3"/>
    <s v="Eye Irritation"/>
    <s v="Medium"/>
    <n v="15"/>
    <n v="533"/>
    <s v="No"/>
    <s v="Saturday"/>
    <s v="June"/>
    <n v="3"/>
    <n v="18"/>
    <n v="10"/>
    <n v="5"/>
    <n v="3.5"/>
    <n v="0"/>
    <n v="10"/>
    <n v="3008"/>
    <n v="1073"/>
    <n v="4614"/>
    <s v="Cancelled"/>
    <s v="Pediatric"/>
    <n v="0"/>
    <n v="0"/>
    <n v="0"/>
    <n v="0"/>
    <n v="0"/>
    <s v="Standard Care"/>
    <n v="1"/>
    <x v="0"/>
  </r>
  <r>
    <s v="PAT_18151"/>
    <n v="68"/>
    <s v="Male"/>
    <s v="Ahmedabad"/>
    <n v="24.3"/>
    <s v="Diabetes"/>
    <s v="Walk-in"/>
    <x v="4"/>
    <s v="Cough"/>
    <s v="High"/>
    <n v="25"/>
    <n v="849"/>
    <s v="Yes"/>
    <s v="Friday"/>
    <s v="April"/>
    <n v="23"/>
    <n v="3"/>
    <n v="10"/>
    <n v="3"/>
    <n v="4.5999999999999996"/>
    <n v="0"/>
    <n v="10"/>
    <n v="10010"/>
    <n v="10501"/>
    <n v="14952"/>
    <s v="Completed"/>
    <s v="Middle Aged"/>
    <n v="0"/>
    <n v="0"/>
    <n v="1"/>
    <n v="0"/>
    <n v="0"/>
    <s v="Clinical Backlog Risk"/>
    <n v="0"/>
    <x v="0"/>
  </r>
  <r>
    <s v="PAT_18152"/>
    <n v="85"/>
    <s v="Male"/>
    <s v="Jaipur"/>
    <n v="20"/>
    <s v="Hypertension"/>
    <s v="Scheduled"/>
    <x v="4"/>
    <s v="Cough"/>
    <s v="Medium"/>
    <n v="10"/>
    <n v="480"/>
    <s v="No"/>
    <s v="Tuesday"/>
    <s v="July"/>
    <n v="22"/>
    <n v="32"/>
    <n v="9"/>
    <n v="2"/>
    <n v="3.2"/>
    <n v="0"/>
    <n v="9.5"/>
    <n v="1768"/>
    <n v="1423"/>
    <n v="3671"/>
    <s v="Completed"/>
    <s v="Senior"/>
    <n v="0"/>
    <n v="1"/>
    <n v="1"/>
    <n v="0"/>
    <n v="0"/>
    <s v="Standard Care"/>
    <n v="0"/>
    <x v="0"/>
  </r>
  <r>
    <s v="PAT_18153"/>
    <n v="36"/>
    <s v="Female"/>
    <s v="Hyderabad"/>
    <n v="21.1"/>
    <s v="None"/>
    <s v="Walk-in"/>
    <x v="2"/>
    <s v="Joint Pain"/>
    <s v="Low"/>
    <n v="18"/>
    <n v="663"/>
    <s v="No"/>
    <s v="Saturday"/>
    <s v="July"/>
    <n v="3"/>
    <n v="35"/>
    <n v="3"/>
    <n v="1"/>
    <n v="4.3"/>
    <n v="0"/>
    <n v="9.8000000000000007"/>
    <n v="351"/>
    <n v="675"/>
    <n v="1689"/>
    <s v="Completed"/>
    <s v="Adult"/>
    <n v="0"/>
    <n v="1"/>
    <n v="0"/>
    <n v="0"/>
    <n v="0"/>
    <s v="Standard Care"/>
    <n v="0"/>
    <x v="0"/>
  </r>
  <r>
    <s v="PAT_18154"/>
    <n v="10"/>
    <s v="Male"/>
    <s v="Mumbai"/>
    <n v="21.1"/>
    <s v="Diabetes"/>
    <s v="Scheduled"/>
    <x v="4"/>
    <s v="Cough"/>
    <s v="Medium"/>
    <n v="24"/>
    <n v="862"/>
    <s v="Yes"/>
    <s v="Thursday"/>
    <s v="June"/>
    <n v="2"/>
    <n v="24"/>
    <n v="4"/>
    <n v="0"/>
    <n v="4.0999999999999996"/>
    <n v="0"/>
    <n v="10"/>
    <n v="3328"/>
    <n v="3272"/>
    <n v="5223.3999999999996"/>
    <s v="No Show"/>
    <s v="Pediatric"/>
    <n v="7462"/>
    <n v="0"/>
    <n v="0"/>
    <n v="0"/>
    <n v="0"/>
    <s v="Standard Care"/>
    <n v="1"/>
    <x v="0"/>
  </r>
  <r>
    <s v="PAT_18155"/>
    <n v="12"/>
    <s v="Female"/>
    <s v="Chennai"/>
    <n v="22.5"/>
    <s v="None"/>
    <s v="Scheduled"/>
    <x v="8"/>
    <s v="Dental Pain"/>
    <s v="High"/>
    <n v="4"/>
    <n v="433"/>
    <s v="No"/>
    <s v="Thursday"/>
    <s v="December"/>
    <n v="10"/>
    <n v="11"/>
    <n v="5"/>
    <n v="1"/>
    <n v="4.8"/>
    <n v="0"/>
    <n v="10"/>
    <n v="14087"/>
    <n v="4810"/>
    <n v="19330"/>
    <s v="Completed"/>
    <s v="Pediatric"/>
    <n v="0"/>
    <n v="0"/>
    <n v="0"/>
    <n v="0"/>
    <n v="0"/>
    <s v="Standard Care"/>
    <n v="0"/>
    <x v="0"/>
  </r>
  <r>
    <s v="PAT_18156"/>
    <n v="82"/>
    <s v="Female"/>
    <s v="Bangalore"/>
    <n v="19.7"/>
    <s v="Asthma"/>
    <s v="Scheduled"/>
    <x v="6"/>
    <s v="Chest Pain"/>
    <s v="Medium"/>
    <n v="28"/>
    <n v="956"/>
    <s v="Yes"/>
    <s v="Tuesday"/>
    <s v="July"/>
    <n v="17"/>
    <n v="29"/>
    <n v="6"/>
    <n v="2"/>
    <n v="4.2"/>
    <n v="0"/>
    <n v="10"/>
    <n v="3827"/>
    <n v="1151"/>
    <n v="4153.8"/>
    <s v="Completed"/>
    <s v="Senior"/>
    <n v="0"/>
    <n v="0"/>
    <n v="1"/>
    <n v="0"/>
    <n v="0"/>
    <s v="Standard Care"/>
    <n v="0"/>
    <x v="0"/>
  </r>
  <r>
    <s v="PAT_18157"/>
    <n v="88"/>
    <s v="Female"/>
    <s v="Ahmedabad"/>
    <n v="26.3"/>
    <s v="None"/>
    <s v="Scheduled"/>
    <x v="5"/>
    <s v="Fever"/>
    <s v="Low"/>
    <n v="8"/>
    <n v="460"/>
    <s v="No"/>
    <s v="Wednesday"/>
    <s v="November"/>
    <n v="1"/>
    <n v="56"/>
    <n v="7"/>
    <n v="3"/>
    <n v="4.5999999999999996"/>
    <n v="0"/>
    <n v="8.6"/>
    <n v="232"/>
    <n v="135"/>
    <n v="827"/>
    <s v="Completed"/>
    <s v="Senior"/>
    <n v="0"/>
    <n v="1"/>
    <n v="0"/>
    <n v="0"/>
    <n v="0"/>
    <s v="Standard Care"/>
    <n v="0"/>
    <x v="0"/>
  </r>
  <r>
    <s v="PAT_18158"/>
    <n v="22"/>
    <s v="Male"/>
    <s v="Ahmedabad"/>
    <n v="20.399999999999999"/>
    <s v="Hypertension"/>
    <s v="Walk-in"/>
    <x v="1"/>
    <s v="Skin Allergy"/>
    <s v="Low"/>
    <n v="21"/>
    <n v="680"/>
    <s v="No"/>
    <s v="Thursday"/>
    <s v="February"/>
    <n v="28"/>
    <n v="23"/>
    <n v="9"/>
    <n v="1"/>
    <n v="3.8"/>
    <n v="0"/>
    <n v="10"/>
    <n v="750"/>
    <n v="14"/>
    <n v="1444"/>
    <s v="Completed"/>
    <s v="Young Adult"/>
    <n v="0"/>
    <n v="0"/>
    <n v="1"/>
    <n v="0"/>
    <n v="0"/>
    <s v="Routine Scheduled Care"/>
    <n v="0"/>
    <x v="0"/>
  </r>
  <r>
    <s v="PAT_18159"/>
    <n v="24"/>
    <s v="Female"/>
    <s v="Delhi"/>
    <n v="25.5"/>
    <s v="Hypertension"/>
    <s v="Walk-in"/>
    <x v="9"/>
    <s v="Pregnancy Checkup"/>
    <s v="Medium"/>
    <n v="12"/>
    <n v="488"/>
    <s v="Yes"/>
    <s v="Saturday"/>
    <s v="May"/>
    <n v="29"/>
    <n v="11"/>
    <n v="13"/>
    <n v="2"/>
    <n v="4.7"/>
    <n v="0"/>
    <n v="10"/>
    <n v="2231"/>
    <n v="3507"/>
    <n v="4358.2"/>
    <s v="Completed"/>
    <s v="Young Adult"/>
    <n v="0"/>
    <n v="0"/>
    <n v="1"/>
    <n v="0"/>
    <n v="0"/>
    <s v="Standard Care"/>
    <n v="0"/>
    <x v="0"/>
  </r>
  <r>
    <s v="PAT_18160"/>
    <n v="20"/>
    <s v="Female"/>
    <s v="Mumbai"/>
    <n v="18.3"/>
    <s v="Diabetes"/>
    <s v="Scheduled"/>
    <x v="7"/>
    <s v="Stomach Pain"/>
    <s v="Medium"/>
    <n v="20"/>
    <n v="771"/>
    <s v="Yes"/>
    <s v="Monday"/>
    <s v="December"/>
    <n v="7"/>
    <n v="25"/>
    <n v="11"/>
    <n v="2"/>
    <n v="4"/>
    <n v="0"/>
    <n v="10"/>
    <n v="1761"/>
    <n v="2545"/>
    <n v="3553.9"/>
    <s v="Cancelled"/>
    <s v="Young Adult"/>
    <n v="0"/>
    <n v="0"/>
    <n v="0"/>
    <n v="0"/>
    <n v="0"/>
    <s v="Standard Care"/>
    <n v="1"/>
    <x v="0"/>
  </r>
  <r>
    <s v="PAT_18161"/>
    <n v="60"/>
    <s v="Male"/>
    <s v="Kolkata"/>
    <n v="23.4"/>
    <s v="None"/>
    <s v="Scheduled"/>
    <x v="5"/>
    <s v="Fever"/>
    <s v="Medium"/>
    <n v="23"/>
    <n v="813"/>
    <s v="No"/>
    <s v="Tuesday"/>
    <s v="October"/>
    <n v="5"/>
    <n v="38"/>
    <n v="1"/>
    <n v="0"/>
    <n v="3.9"/>
    <n v="0"/>
    <n v="9.4"/>
    <n v="4156"/>
    <n v="1180"/>
    <n v="6149"/>
    <s v="Completed"/>
    <s v="Middle Aged"/>
    <n v="0"/>
    <n v="1"/>
    <n v="0"/>
    <n v="1"/>
    <n v="0"/>
    <s v="Standard Care"/>
    <n v="0"/>
    <x v="0"/>
  </r>
  <r>
    <s v="PAT_18162"/>
    <n v="2"/>
    <s v="Female"/>
    <s v="Chennai"/>
    <n v="17"/>
    <s v="None"/>
    <s v="Walk-in"/>
    <x v="2"/>
    <s v="Joint Pain"/>
    <s v="Medium"/>
    <n v="17"/>
    <n v="567"/>
    <s v="Yes"/>
    <s v="Monday"/>
    <s v="November"/>
    <n v="22"/>
    <n v="39"/>
    <n v="9"/>
    <n v="1"/>
    <n v="3.1"/>
    <n v="0"/>
    <n v="9"/>
    <n v="2413"/>
    <n v="3264"/>
    <n v="4370.8"/>
    <s v="Completed"/>
    <s v="Pediatric"/>
    <n v="0"/>
    <n v="1"/>
    <n v="1"/>
    <n v="0"/>
    <n v="0"/>
    <s v="Standard Care"/>
    <n v="0"/>
    <x v="0"/>
  </r>
  <r>
    <s v="PAT_18163"/>
    <n v="22"/>
    <s v="Female"/>
    <s v="Nagpur"/>
    <n v="23.1"/>
    <s v="None"/>
    <s v="Walk-in"/>
    <x v="3"/>
    <s v="Eye Irritation"/>
    <s v="Low"/>
    <n v="4"/>
    <n v="365"/>
    <s v="Yes"/>
    <s v="Wednesday"/>
    <s v="October"/>
    <n v="24"/>
    <n v="37"/>
    <n v="12"/>
    <n v="7"/>
    <n v="3.4"/>
    <n v="0"/>
    <n v="9.1999999999999993"/>
    <n v="444"/>
    <n v="88"/>
    <n v="627.9"/>
    <s v="Completed"/>
    <s v="Young Adult"/>
    <n v="0"/>
    <n v="1"/>
    <n v="1"/>
    <n v="0"/>
    <n v="0"/>
    <s v="Routine Scheduled Care"/>
    <n v="0"/>
    <x v="0"/>
  </r>
  <r>
    <s v="PAT_18164"/>
    <n v="44"/>
    <s v="Female"/>
    <s v="Mumbai"/>
    <n v="23"/>
    <s v="Heart Disease"/>
    <s v="Scheduled"/>
    <x v="7"/>
    <s v="Stomach Pain"/>
    <s v="Low"/>
    <n v="1"/>
    <n v="329"/>
    <s v="Yes"/>
    <s v="Tuesday"/>
    <s v="April"/>
    <n v="18"/>
    <n v="47"/>
    <n v="8"/>
    <n v="2"/>
    <n v="3.9"/>
    <n v="0"/>
    <n v="8.8000000000000007"/>
    <n v="276"/>
    <n v="623"/>
    <n v="859.6"/>
    <s v="No Show"/>
    <s v="Adult"/>
    <n v="1228"/>
    <n v="1"/>
    <n v="1"/>
    <n v="0"/>
    <n v="0"/>
    <s v="Routine Scheduled Care"/>
    <n v="1"/>
    <x v="0"/>
  </r>
  <r>
    <s v="PAT_18165"/>
    <n v="51"/>
    <s v="Female"/>
    <s v="Chennai"/>
    <n v="25.7"/>
    <s v="None"/>
    <s v="Walk-in"/>
    <x v="1"/>
    <s v="Skin Allergy"/>
    <s v="Low"/>
    <n v="13"/>
    <n v="497"/>
    <s v="Yes"/>
    <s v="Thursday"/>
    <s v="January"/>
    <n v="2"/>
    <n v="23"/>
    <n v="10"/>
    <n v="2"/>
    <n v="3.1"/>
    <n v="0"/>
    <n v="10"/>
    <n v="778"/>
    <n v="671"/>
    <n v="1362.2"/>
    <s v="Cancelled"/>
    <s v="Adult"/>
    <n v="0"/>
    <n v="0"/>
    <n v="0"/>
    <n v="0"/>
    <n v="0"/>
    <s v="Standard Care"/>
    <n v="1"/>
    <x v="0"/>
  </r>
  <r>
    <s v="PAT_18166"/>
    <n v="15"/>
    <s v="Male"/>
    <s v="Ahmedabad"/>
    <n v="18.2"/>
    <s v="Diabetes"/>
    <s v="Scheduled"/>
    <x v="7"/>
    <s v="Stomach Pain"/>
    <s v="High"/>
    <n v="19"/>
    <n v="612"/>
    <s v="Yes"/>
    <s v="Monday"/>
    <s v="July"/>
    <n v="27"/>
    <n v="10"/>
    <n v="13"/>
    <n v="0"/>
    <n v="3.4"/>
    <n v="0"/>
    <n v="10"/>
    <n v="7490"/>
    <n v="13818"/>
    <n v="15344"/>
    <s v="No Show"/>
    <s v="Pediatric"/>
    <n v="21920"/>
    <n v="0"/>
    <n v="1"/>
    <n v="0"/>
    <n v="0"/>
    <s v="Clinical Backlog Risk"/>
    <n v="1"/>
    <x v="0"/>
  </r>
  <r>
    <s v="PAT_18167"/>
    <n v="67"/>
    <s v="Male"/>
    <s v="Ahmedabad"/>
    <n v="24.1"/>
    <s v="Hypertension"/>
    <s v="Scheduled"/>
    <x v="8"/>
    <s v="Dental Pain"/>
    <s v="High"/>
    <n v="7"/>
    <n v="354"/>
    <s v="No"/>
    <s v="Friday"/>
    <s v="August"/>
    <n v="7"/>
    <n v="1"/>
    <n v="13"/>
    <n v="4"/>
    <n v="4.8"/>
    <n v="0"/>
    <n v="10"/>
    <n v="12869"/>
    <n v="6447"/>
    <n v="19670"/>
    <s v="Completed"/>
    <s v="Middle Aged"/>
    <n v="0"/>
    <n v="0"/>
    <n v="0"/>
    <n v="0"/>
    <n v="0"/>
    <s v="Standard Care"/>
    <n v="0"/>
    <x v="0"/>
  </r>
  <r>
    <s v="PAT_18168"/>
    <n v="22"/>
    <s v="Male"/>
    <s v="Delhi"/>
    <n v="26.6"/>
    <s v="None"/>
    <s v="Scheduled"/>
    <x v="5"/>
    <s v="Fever"/>
    <s v="Low"/>
    <n v="14"/>
    <n v="532"/>
    <s v="Yes"/>
    <s v="Wednesday"/>
    <s v="July"/>
    <n v="8"/>
    <n v="46"/>
    <n v="9"/>
    <n v="2"/>
    <n v="3.8"/>
    <n v="0"/>
    <n v="8.8000000000000007"/>
    <n v="683"/>
    <n v="334"/>
    <n v="1084.3"/>
    <s v="Completed"/>
    <s v="Young Adult"/>
    <n v="0"/>
    <n v="1"/>
    <n v="0"/>
    <n v="0"/>
    <n v="0"/>
    <s v="Routine Scheduled Care"/>
    <n v="0"/>
    <x v="0"/>
  </r>
  <r>
    <s v="PAT_18169"/>
    <n v="73"/>
    <s v="Female"/>
    <s v="Mumbai"/>
    <n v="27.6"/>
    <s v="Hypertension"/>
    <s v="Scheduled"/>
    <x v="7"/>
    <s v="Stomach Pain"/>
    <s v="Medium"/>
    <n v="2"/>
    <n v="400"/>
    <s v="Yes"/>
    <s v="Friday"/>
    <s v="July"/>
    <n v="10"/>
    <n v="23"/>
    <n v="2"/>
    <n v="0"/>
    <n v="3.1"/>
    <n v="0"/>
    <n v="10"/>
    <n v="1090"/>
    <n v="1546"/>
    <n v="2125.1999999999998"/>
    <s v="Completed"/>
    <s v="Middle Aged"/>
    <n v="0"/>
    <n v="0"/>
    <n v="0"/>
    <n v="0"/>
    <n v="0"/>
    <s v="Standard Care"/>
    <n v="0"/>
    <x v="0"/>
  </r>
  <r>
    <s v="PAT_18170"/>
    <n v="64"/>
    <s v="Female"/>
    <s v="Jaipur"/>
    <n v="29.5"/>
    <s v="None"/>
    <s v="Walk-in"/>
    <x v="6"/>
    <s v="Chest Pain"/>
    <s v="Medium"/>
    <n v="22"/>
    <n v="706"/>
    <s v="Yes"/>
    <s v="Saturday"/>
    <s v="May"/>
    <n v="9"/>
    <n v="15"/>
    <n v="8"/>
    <n v="0"/>
    <n v="4.9000000000000004"/>
    <n v="0"/>
    <n v="10"/>
    <n v="3563"/>
    <n v="2467"/>
    <n v="4715.2"/>
    <s v="Completed"/>
    <s v="Middle Aged"/>
    <n v="0"/>
    <n v="0"/>
    <n v="0"/>
    <n v="0"/>
    <n v="0"/>
    <s v="Standard Care"/>
    <n v="0"/>
    <x v="0"/>
  </r>
  <r>
    <s v="PAT_18171"/>
    <n v="67"/>
    <s v="Male"/>
    <s v="Chennai"/>
    <n v="19.8"/>
    <s v="Hypertension"/>
    <s v="Scheduled"/>
    <x v="2"/>
    <s v="Joint Pain"/>
    <s v="Low"/>
    <n v="26"/>
    <n v="835"/>
    <s v="Yes"/>
    <s v="Thursday"/>
    <s v="May"/>
    <n v="5"/>
    <n v="33"/>
    <n v="5"/>
    <n v="3"/>
    <n v="4"/>
    <n v="0"/>
    <n v="9.8000000000000007"/>
    <n v="275"/>
    <n v="424"/>
    <n v="1073.8"/>
    <s v="Completed"/>
    <s v="Middle Aged"/>
    <n v="0"/>
    <n v="1"/>
    <n v="0"/>
    <n v="0"/>
    <n v="0"/>
    <s v="Standard Care"/>
    <n v="0"/>
    <x v="0"/>
  </r>
  <r>
    <s v="PAT_18172"/>
    <n v="6"/>
    <s v="Female"/>
    <s v="Jaipur"/>
    <n v="27.8"/>
    <s v="None"/>
    <s v="Scheduled"/>
    <x v="0"/>
    <s v="Headache"/>
    <s v="Medium"/>
    <n v="25"/>
    <n v="743"/>
    <s v="Yes"/>
    <s v="Friday"/>
    <s v="February"/>
    <n v="26"/>
    <n v="31"/>
    <n v="4"/>
    <n v="1"/>
    <n v="3.7"/>
    <n v="0"/>
    <n v="9.8000000000000007"/>
    <n v="4919"/>
    <n v="3823"/>
    <n v="6639.5"/>
    <s v="No Show"/>
    <s v="Pediatric"/>
    <n v="9485"/>
    <n v="1"/>
    <n v="1"/>
    <n v="1"/>
    <n v="0"/>
    <s v="Standard Care"/>
    <n v="1"/>
    <x v="0"/>
  </r>
  <r>
    <s v="PAT_18173"/>
    <n v="29"/>
    <s v="Female"/>
    <s v="Hyderabad"/>
    <n v="23.4"/>
    <s v="None"/>
    <s v="Scheduled"/>
    <x v="1"/>
    <s v="Skin Allergy"/>
    <s v="High"/>
    <n v="14"/>
    <n v="579"/>
    <s v="No"/>
    <s v="Tuesday"/>
    <s v="July"/>
    <n v="7"/>
    <n v="12"/>
    <n v="13"/>
    <n v="4"/>
    <n v="4.4000000000000004"/>
    <n v="0"/>
    <n v="10"/>
    <n v="5682"/>
    <n v="9383"/>
    <n v="15644"/>
    <s v="Completed"/>
    <s v="Young Adult"/>
    <n v="0"/>
    <n v="0"/>
    <n v="0"/>
    <n v="0"/>
    <n v="0"/>
    <s v="Standard Care"/>
    <n v="0"/>
    <x v="0"/>
  </r>
  <r>
    <s v="PAT_18174"/>
    <n v="67"/>
    <s v="Female"/>
    <s v="Hyderabad"/>
    <n v="18"/>
    <s v="Hypertension"/>
    <s v="Walk-in"/>
    <x v="4"/>
    <s v="Cough"/>
    <s v="Medium"/>
    <n v="14"/>
    <n v="571"/>
    <s v="No"/>
    <s v="Thursday"/>
    <s v="January"/>
    <n v="18"/>
    <n v="17"/>
    <n v="7"/>
    <n v="1"/>
    <n v="4.2"/>
    <n v="0"/>
    <n v="10"/>
    <n v="3540"/>
    <n v="1015"/>
    <n v="5126"/>
    <s v="Completed"/>
    <s v="Middle Aged"/>
    <n v="0"/>
    <n v="0"/>
    <n v="1"/>
    <n v="0"/>
    <n v="0"/>
    <s v="Standard Care"/>
    <n v="0"/>
    <x v="0"/>
  </r>
  <r>
    <s v="PAT_18175"/>
    <n v="22"/>
    <s v="Male"/>
    <s v="Delhi"/>
    <n v="18.7"/>
    <s v="Hypertension"/>
    <s v="Scheduled"/>
    <x v="6"/>
    <s v="Chest Pain"/>
    <s v="Medium"/>
    <n v="17"/>
    <n v="616"/>
    <s v="Yes"/>
    <s v="Saturday"/>
    <s v="July"/>
    <n v="12"/>
    <n v="17"/>
    <n v="3"/>
    <n v="0"/>
    <n v="4.0999999999999996"/>
    <n v="0"/>
    <n v="10"/>
    <n v="4500"/>
    <n v="2983"/>
    <n v="5669.3"/>
    <s v="Completed"/>
    <s v="Young Adult"/>
    <n v="0"/>
    <n v="0"/>
    <n v="0"/>
    <n v="0"/>
    <n v="0"/>
    <s v="Standard Care"/>
    <n v="0"/>
    <x v="0"/>
  </r>
  <r>
    <s v="PAT_18176"/>
    <n v="30"/>
    <s v="Female"/>
    <s v="Jaipur"/>
    <n v="26.2"/>
    <s v="Diabetes"/>
    <s v="Walk-in"/>
    <x v="7"/>
    <s v="Stomach Pain"/>
    <s v="Medium"/>
    <n v="1"/>
    <n v="336"/>
    <s v="Yes"/>
    <s v="Wednesday"/>
    <s v="December"/>
    <n v="26"/>
    <n v="18"/>
    <n v="13"/>
    <n v="2"/>
    <n v="3.2"/>
    <n v="0"/>
    <n v="10"/>
    <n v="1977"/>
    <n v="1938"/>
    <n v="2975.7"/>
    <s v="Completed"/>
    <s v="Young Adult"/>
    <n v="0"/>
    <n v="0"/>
    <n v="1"/>
    <n v="0"/>
    <n v="0"/>
    <s v="Standard Care"/>
    <n v="0"/>
    <x v="0"/>
  </r>
  <r>
    <s v="PAT_18177"/>
    <n v="73"/>
    <s v="Male"/>
    <s v="Ahmedabad"/>
    <n v="17.8"/>
    <s v="Hypertension"/>
    <s v="Scheduled"/>
    <x v="4"/>
    <s v="Cough"/>
    <s v="Medium"/>
    <n v="5"/>
    <n v="413"/>
    <s v="No"/>
    <s v="Friday"/>
    <s v="October"/>
    <n v="26"/>
    <n v="33"/>
    <n v="8"/>
    <n v="1"/>
    <n v="4.9000000000000004"/>
    <n v="0"/>
    <n v="10"/>
    <n v="3438"/>
    <n v="2131"/>
    <n v="5982"/>
    <s v="Completed"/>
    <s v="Middle Aged"/>
    <n v="0"/>
    <n v="1"/>
    <n v="1"/>
    <n v="1"/>
    <n v="0"/>
    <s v="Standard Care"/>
    <n v="0"/>
    <x v="0"/>
  </r>
  <r>
    <s v="PAT_18178"/>
    <n v="64"/>
    <s v="Female"/>
    <s v="Chennai"/>
    <n v="15.7"/>
    <s v="Heart Disease"/>
    <s v="Walk-in"/>
    <x v="3"/>
    <s v="Eye Irritation"/>
    <s v="Medium"/>
    <n v="7"/>
    <n v="353"/>
    <s v="Yes"/>
    <s v="Tuesday"/>
    <s v="November"/>
    <n v="4"/>
    <n v="22"/>
    <n v="1"/>
    <n v="0"/>
    <n v="4.8"/>
    <n v="0"/>
    <n v="10"/>
    <n v="3499"/>
    <n v="2902"/>
    <n v="4727.8"/>
    <s v="No Show"/>
    <s v="Middle Aged"/>
    <n v="6754"/>
    <n v="0"/>
    <n v="0"/>
    <n v="0"/>
    <n v="0"/>
    <s v="Standard Care"/>
    <n v="1"/>
    <x v="0"/>
  </r>
  <r>
    <s v="PAT_18179"/>
    <n v="87"/>
    <s v="Male"/>
    <s v="Pune"/>
    <n v="28.5"/>
    <s v="Hypertension"/>
    <s v="Emergency"/>
    <x v="0"/>
    <s v="Headache"/>
    <s v="Medium"/>
    <n v="8"/>
    <n v="531"/>
    <s v="Yes"/>
    <s v="Wednesday"/>
    <s v="August"/>
    <n v="0"/>
    <n v="23"/>
    <n v="9"/>
    <n v="3"/>
    <n v="3.6"/>
    <n v="1"/>
    <n v="10"/>
    <n v="4820"/>
    <n v="1386"/>
    <n v="4715.8999999999996"/>
    <s v="Completed"/>
    <s v="Senior"/>
    <n v="0"/>
    <n v="0"/>
    <n v="0"/>
    <n v="0"/>
    <n v="0"/>
    <s v="Standard Care"/>
    <n v="0"/>
    <x v="1"/>
  </r>
  <r>
    <s v="PAT_18180"/>
    <n v="18"/>
    <s v="Female"/>
    <s v="Pune"/>
    <n v="25.3"/>
    <s v="None"/>
    <s v="Scheduled"/>
    <x v="6"/>
    <s v="Chest Pain"/>
    <s v="High"/>
    <n v="3"/>
    <n v="388"/>
    <s v="Yes"/>
    <s v="Saturday"/>
    <s v="May"/>
    <n v="21"/>
    <n v="17"/>
    <n v="5"/>
    <n v="1"/>
    <n v="4.7"/>
    <n v="0"/>
    <n v="10"/>
    <n v="17033"/>
    <n v="12317"/>
    <n v="20816.599999999999"/>
    <s v="Cancelled"/>
    <s v="Young Adult"/>
    <n v="0"/>
    <n v="0"/>
    <n v="1"/>
    <n v="0"/>
    <n v="0"/>
    <s v="Clinical Backlog Risk"/>
    <n v="1"/>
    <x v="0"/>
  </r>
  <r>
    <s v="PAT_18181"/>
    <n v="15"/>
    <s v="Female"/>
    <s v="Hyderabad"/>
    <n v="32.1"/>
    <s v="Asthma"/>
    <s v="Scheduled"/>
    <x v="4"/>
    <s v="Cough"/>
    <s v="Medium"/>
    <n v="18"/>
    <n v="603"/>
    <s v="No"/>
    <s v="Tuesday"/>
    <s v="October"/>
    <n v="5"/>
    <n v="18"/>
    <n v="14"/>
    <n v="0"/>
    <n v="3.9"/>
    <n v="0"/>
    <n v="10"/>
    <n v="1001"/>
    <n v="2427"/>
    <n v="4031"/>
    <s v="Completed"/>
    <s v="Pediatric"/>
    <n v="0"/>
    <n v="0"/>
    <n v="0"/>
    <n v="0"/>
    <n v="0"/>
    <s v="Standard Care"/>
    <n v="0"/>
    <x v="0"/>
  </r>
  <r>
    <s v="PAT_18182"/>
    <n v="3"/>
    <s v="Male"/>
    <s v="Hyderabad"/>
    <n v="26.9"/>
    <s v="None"/>
    <s v="Emergency"/>
    <x v="5"/>
    <s v="Fever"/>
    <s v="Medium"/>
    <n v="2"/>
    <n v="363"/>
    <s v="No"/>
    <s v="Friday"/>
    <s v="December"/>
    <n v="0"/>
    <n v="16"/>
    <n v="11"/>
    <n v="3"/>
    <n v="4.7"/>
    <n v="1"/>
    <n v="10"/>
    <n v="1252"/>
    <n v="3573"/>
    <n v="5188"/>
    <s v="Completed"/>
    <s v="Pediatric"/>
    <n v="0"/>
    <n v="0"/>
    <n v="0"/>
    <n v="0"/>
    <n v="0"/>
    <s v="Standard Care"/>
    <n v="0"/>
    <x v="1"/>
  </r>
  <r>
    <s v="PAT_18183"/>
    <n v="57"/>
    <s v="Male"/>
    <s v="Chennai"/>
    <n v="23.1"/>
    <s v="Hypertension"/>
    <s v="Scheduled"/>
    <x v="2"/>
    <s v="Joint Pain"/>
    <s v="High"/>
    <n v="26"/>
    <n v="909"/>
    <s v="Yes"/>
    <s v="Thursday"/>
    <s v="January"/>
    <n v="8"/>
    <n v="14"/>
    <n v="9"/>
    <n v="4"/>
    <n v="4.0999999999999996"/>
    <n v="0"/>
    <n v="10"/>
    <n v="13244"/>
    <n v="10190"/>
    <n v="17040.099999999999"/>
    <s v="Completed"/>
    <s v="Middle Aged"/>
    <n v="0"/>
    <n v="0"/>
    <n v="0"/>
    <n v="0"/>
    <n v="0"/>
    <s v="Standard Care"/>
    <n v="0"/>
    <x v="0"/>
  </r>
  <r>
    <s v="PAT_18184"/>
    <n v="50"/>
    <s v="Male"/>
    <s v="Pune"/>
    <n v="18.899999999999999"/>
    <s v="Diabetes"/>
    <s v="Walk-in"/>
    <x v="6"/>
    <s v="Chest Pain"/>
    <s v="High"/>
    <n v="18"/>
    <n v="726"/>
    <s v="Yes"/>
    <s v="Saturday"/>
    <s v="October"/>
    <n v="14"/>
    <n v="17"/>
    <n v="8"/>
    <n v="1"/>
    <n v="4.5999999999999996"/>
    <n v="0"/>
    <n v="10"/>
    <n v="19972"/>
    <n v="6634"/>
    <n v="19132.400000000001"/>
    <s v="Completed"/>
    <s v="Adult"/>
    <n v="0"/>
    <n v="0"/>
    <n v="0"/>
    <n v="0"/>
    <n v="0"/>
    <s v="Standard Care"/>
    <n v="0"/>
    <x v="0"/>
  </r>
  <r>
    <s v="PAT_18185"/>
    <n v="30"/>
    <s v="Female"/>
    <s v="Bangalore"/>
    <n v="25.3"/>
    <s v="Asthma"/>
    <s v="Scheduled"/>
    <x v="0"/>
    <s v="Headache"/>
    <s v="Medium"/>
    <n v="26"/>
    <n v="800"/>
    <s v="Yes"/>
    <s v="Tuesday"/>
    <s v="July"/>
    <n v="25"/>
    <n v="16"/>
    <n v="13"/>
    <n v="3"/>
    <n v="3.5"/>
    <n v="0"/>
    <n v="10"/>
    <n v="4150"/>
    <n v="2884"/>
    <n v="5483.8"/>
    <s v="Completed"/>
    <s v="Young Adult"/>
    <n v="0"/>
    <n v="0"/>
    <n v="1"/>
    <n v="0"/>
    <n v="0"/>
    <s v="Standard Care"/>
    <n v="0"/>
    <x v="0"/>
  </r>
  <r>
    <s v="PAT_18186"/>
    <n v="69"/>
    <s v="Female"/>
    <s v="Kolkata"/>
    <n v="24.5"/>
    <s v="Hypertension"/>
    <s v="Scheduled"/>
    <x v="5"/>
    <s v="Fever"/>
    <s v="Low"/>
    <n v="21"/>
    <n v="674"/>
    <s v="Yes"/>
    <s v="Monday"/>
    <s v="October"/>
    <n v="23"/>
    <n v="55"/>
    <n v="7"/>
    <n v="2"/>
    <n v="4.9000000000000004"/>
    <n v="0"/>
    <n v="8.8000000000000007"/>
    <n v="272"/>
    <n v="360"/>
    <n v="914.2"/>
    <s v="No Show"/>
    <s v="Middle Aged"/>
    <n v="1306"/>
    <n v="1"/>
    <n v="1"/>
    <n v="0"/>
    <n v="0"/>
    <s v="Routine Scheduled Care"/>
    <n v="1"/>
    <x v="0"/>
  </r>
  <r>
    <s v="PAT_18187"/>
    <n v="74"/>
    <s v="Male"/>
    <s v="Delhi"/>
    <n v="18.7"/>
    <s v="Diabetes"/>
    <s v="Walk-in"/>
    <x v="2"/>
    <s v="Joint Pain"/>
    <s v="Medium"/>
    <n v="25"/>
    <n v="745"/>
    <s v="No"/>
    <s v="Saturday"/>
    <s v="February"/>
    <n v="1"/>
    <n v="11"/>
    <n v="4"/>
    <n v="2"/>
    <n v="4.5"/>
    <n v="0"/>
    <n v="10"/>
    <n v="4867"/>
    <n v="2841"/>
    <n v="8453"/>
    <s v="Completed"/>
    <s v="Middle Aged"/>
    <n v="0"/>
    <n v="0"/>
    <n v="0"/>
    <n v="0"/>
    <n v="0"/>
    <s v="Standard Care"/>
    <n v="0"/>
    <x v="0"/>
  </r>
  <r>
    <s v="PAT_18188"/>
    <n v="31"/>
    <s v="Male"/>
    <s v="Mumbai"/>
    <n v="27.8"/>
    <s v="None"/>
    <s v="Emergency"/>
    <x v="5"/>
    <s v="Fever"/>
    <s v="Low"/>
    <n v="20"/>
    <n v="626"/>
    <s v="Yes"/>
    <s v="Wednesday"/>
    <s v="June"/>
    <n v="0"/>
    <n v="26"/>
    <n v="3"/>
    <n v="0"/>
    <n v="4.4000000000000004"/>
    <n v="1"/>
    <n v="10"/>
    <n v="683"/>
    <n v="87"/>
    <n v="977.2"/>
    <s v="Completed"/>
    <s v="Young Adult"/>
    <n v="0"/>
    <n v="0"/>
    <n v="0"/>
    <n v="0"/>
    <n v="0"/>
    <s v="Standard Care"/>
    <n v="0"/>
    <x v="1"/>
  </r>
  <r>
    <s v="PAT_18189"/>
    <n v="20"/>
    <s v="Female"/>
    <s v="Delhi"/>
    <n v="21.5"/>
    <s v="Diabetes"/>
    <s v="Walk-in"/>
    <x v="9"/>
    <s v="Pregnancy Checkup"/>
    <s v="High"/>
    <n v="6"/>
    <n v="447"/>
    <s v="Yes"/>
    <s v="Monday"/>
    <s v="May"/>
    <n v="8"/>
    <n v="3"/>
    <n v="9"/>
    <n v="0"/>
    <n v="4.2"/>
    <n v="0"/>
    <n v="10"/>
    <n v="5127"/>
    <n v="10652"/>
    <n v="11358.2"/>
    <s v="No Show"/>
    <s v="Young Adult"/>
    <n v="16226"/>
    <n v="0"/>
    <n v="0"/>
    <n v="0"/>
    <n v="0"/>
    <s v="Standard Care"/>
    <n v="1"/>
    <x v="0"/>
  </r>
  <r>
    <s v="PAT_18190"/>
    <n v="20"/>
    <s v="Female"/>
    <s v="Delhi"/>
    <n v="18"/>
    <s v="Asthma"/>
    <s v="Emergency"/>
    <x v="3"/>
    <s v="Eye Irritation"/>
    <s v="Medium"/>
    <n v="16"/>
    <n v="674"/>
    <s v="No"/>
    <s v="Friday"/>
    <s v="September"/>
    <n v="0"/>
    <n v="28"/>
    <n v="12"/>
    <n v="1"/>
    <n v="4.2"/>
    <n v="1"/>
    <n v="10"/>
    <n v="1527"/>
    <n v="1170"/>
    <n v="3371"/>
    <s v="Completed"/>
    <s v="Young Adult"/>
    <n v="0"/>
    <n v="0"/>
    <n v="0"/>
    <n v="0"/>
    <n v="0"/>
    <s v="Standard Care"/>
    <n v="0"/>
    <x v="1"/>
  </r>
  <r>
    <s v="PAT_18191"/>
    <n v="20"/>
    <s v="Male"/>
    <s v="Jaipur"/>
    <n v="29.7"/>
    <s v="None"/>
    <s v="Scheduled"/>
    <x v="1"/>
    <s v="Skin Allergy"/>
    <s v="High"/>
    <n v="6"/>
    <n v="483"/>
    <s v="Yes"/>
    <s v="Monday"/>
    <s v="June"/>
    <n v="16"/>
    <n v="18"/>
    <n v="6"/>
    <n v="1"/>
    <n v="4.5999999999999996"/>
    <n v="0"/>
    <n v="10"/>
    <n v="19091"/>
    <n v="8125"/>
    <n v="19389.3"/>
    <s v="Completed"/>
    <s v="Young Adult"/>
    <n v="0"/>
    <n v="0"/>
    <n v="1"/>
    <n v="0"/>
    <n v="0"/>
    <s v="Clinical Backlog Risk"/>
    <n v="0"/>
    <x v="0"/>
  </r>
  <r>
    <s v="PAT_18192"/>
    <n v="87"/>
    <s v="Male"/>
    <s v="Nagpur"/>
    <n v="20.3"/>
    <s v="Heart Disease"/>
    <s v="Scheduled"/>
    <x v="1"/>
    <s v="Skin Allergy"/>
    <s v="High"/>
    <n v="28"/>
    <n v="924"/>
    <s v="Yes"/>
    <s v="Monday"/>
    <s v="April"/>
    <n v="22"/>
    <n v="12"/>
    <n v="7"/>
    <n v="2"/>
    <n v="4.3"/>
    <n v="0"/>
    <n v="10"/>
    <n v="9305"/>
    <n v="8574"/>
    <n v="13162.1"/>
    <s v="Completed"/>
    <s v="Senior"/>
    <n v="0"/>
    <n v="0"/>
    <n v="1"/>
    <n v="0"/>
    <n v="0"/>
    <s v="Clinical Backlog Risk"/>
    <n v="0"/>
    <x v="0"/>
  </r>
  <r>
    <s v="PAT_18193"/>
    <n v="12"/>
    <s v="Female"/>
    <s v="Delhi"/>
    <n v="23.7"/>
    <s v="Hypertension"/>
    <s v="Walk-in"/>
    <x v="3"/>
    <s v="Eye Irritation"/>
    <s v="Low"/>
    <n v="28"/>
    <n v="871"/>
    <s v="Yes"/>
    <s v="Monday"/>
    <s v="May"/>
    <n v="4"/>
    <n v="45"/>
    <n v="1"/>
    <n v="0"/>
    <n v="3.3"/>
    <n v="0"/>
    <n v="8.6999999999999993"/>
    <n v="584"/>
    <n v="621"/>
    <n v="1453.2"/>
    <s v="Cancelled"/>
    <s v="Pediatric"/>
    <n v="0"/>
    <n v="1"/>
    <n v="0"/>
    <n v="0"/>
    <n v="0"/>
    <s v="Standard Care"/>
    <n v="1"/>
    <x v="0"/>
  </r>
  <r>
    <s v="PAT_18194"/>
    <n v="22"/>
    <s v="Female"/>
    <s v="Nagpur"/>
    <n v="25.4"/>
    <s v="Diabetes"/>
    <s v="Scheduled"/>
    <x v="0"/>
    <s v="Headache"/>
    <s v="Low"/>
    <n v="2"/>
    <n v="279"/>
    <s v="Yes"/>
    <s v="Wednesday"/>
    <s v="June"/>
    <n v="24"/>
    <n v="41"/>
    <n v="13"/>
    <n v="3"/>
    <n v="3.2"/>
    <n v="0"/>
    <n v="8.9"/>
    <n v="254"/>
    <n v="835"/>
    <n v="957.6"/>
    <s v="Completed"/>
    <s v="Young Adult"/>
    <n v="0"/>
    <n v="1"/>
    <n v="1"/>
    <n v="0"/>
    <n v="0"/>
    <s v="Routine Scheduled Care"/>
    <n v="0"/>
    <x v="0"/>
  </r>
  <r>
    <s v="PAT_18195"/>
    <n v="17"/>
    <s v="Female"/>
    <s v="Nagpur"/>
    <n v="18.899999999999999"/>
    <s v="None"/>
    <s v="Scheduled"/>
    <x v="8"/>
    <s v="Dental Pain"/>
    <s v="High"/>
    <n v="11"/>
    <n v="446"/>
    <s v="No"/>
    <s v="Saturday"/>
    <s v="October"/>
    <n v="8"/>
    <n v="3"/>
    <n v="12"/>
    <n v="5"/>
    <n v="4.5999999999999996"/>
    <n v="0"/>
    <n v="10"/>
    <n v="17052"/>
    <n v="11058"/>
    <n v="28556"/>
    <s v="Completed"/>
    <s v="Pediatric"/>
    <n v="0"/>
    <n v="0"/>
    <n v="0"/>
    <n v="0"/>
    <n v="0"/>
    <s v="Standard Care"/>
    <n v="0"/>
    <x v="0"/>
  </r>
  <r>
    <s v="PAT_18196"/>
    <n v="47"/>
    <s v="Female"/>
    <s v="Chennai"/>
    <n v="26.2"/>
    <s v="Hypertension"/>
    <s v="Emergency"/>
    <x v="6"/>
    <s v="Chest Pain"/>
    <s v="High"/>
    <n v="20"/>
    <n v="620"/>
    <s v="No"/>
    <s v="Thursday"/>
    <s v="January"/>
    <n v="0"/>
    <n v="16"/>
    <n v="9"/>
    <n v="2"/>
    <n v="3.6"/>
    <n v="1"/>
    <n v="10"/>
    <n v="15817"/>
    <n v="5429"/>
    <n v="21866"/>
    <s v="Completed"/>
    <s v="Adult"/>
    <n v="0"/>
    <n v="0"/>
    <n v="0"/>
    <n v="0"/>
    <n v="1"/>
    <s v="Optimized Emergency Care"/>
    <n v="0"/>
    <x v="1"/>
  </r>
  <r>
    <s v="PAT_18197"/>
    <n v="73"/>
    <s v="Male"/>
    <s v="Chennai"/>
    <n v="20.3"/>
    <s v="None"/>
    <s v="Walk-in"/>
    <x v="3"/>
    <s v="Eye Irritation"/>
    <s v="High"/>
    <n v="21"/>
    <n v="784"/>
    <s v="No"/>
    <s v="Tuesday"/>
    <s v="March"/>
    <n v="1"/>
    <n v="1"/>
    <n v="12"/>
    <n v="1"/>
    <n v="3.3"/>
    <n v="0"/>
    <n v="10"/>
    <n v="8019"/>
    <n v="11917"/>
    <n v="20720"/>
    <s v="Completed"/>
    <s v="Middle Aged"/>
    <n v="0"/>
    <n v="0"/>
    <n v="0"/>
    <n v="0"/>
    <n v="0"/>
    <s v="Optimized Emergency Care"/>
    <n v="0"/>
    <x v="0"/>
  </r>
  <r>
    <s v="PAT_18198"/>
    <n v="46"/>
    <s v="Male"/>
    <s v="Nagpur"/>
    <n v="29.9"/>
    <s v="None"/>
    <s v="Scheduled"/>
    <x v="4"/>
    <s v="Cough"/>
    <s v="Low"/>
    <n v="3"/>
    <n v="452"/>
    <s v="Yes"/>
    <s v="Thursday"/>
    <s v="March"/>
    <n v="25"/>
    <n v="47"/>
    <n v="14"/>
    <n v="2"/>
    <n v="3.4"/>
    <n v="0"/>
    <n v="8.6"/>
    <n v="886"/>
    <n v="862"/>
    <n v="1540"/>
    <s v="Completed"/>
    <s v="Adult"/>
    <n v="0"/>
    <n v="1"/>
    <n v="1"/>
    <n v="0"/>
    <n v="0"/>
    <s v="Routine Scheduled Care"/>
    <n v="0"/>
    <x v="0"/>
  </r>
  <r>
    <s v="PAT_18199"/>
    <n v="66"/>
    <s v="Male"/>
    <s v="Jaipur"/>
    <n v="23.9"/>
    <s v="Hypertension"/>
    <s v="Walk-in"/>
    <x v="7"/>
    <s v="Stomach Pain"/>
    <s v="Low"/>
    <n v="4"/>
    <n v="453"/>
    <s v="Yes"/>
    <s v="Monday"/>
    <s v="January"/>
    <n v="19"/>
    <n v="26"/>
    <n v="3"/>
    <n v="1"/>
    <n v="4.4000000000000004"/>
    <n v="0"/>
    <n v="10"/>
    <n v="311"/>
    <n v="760"/>
    <n v="1066.8"/>
    <s v="Completed"/>
    <s v="Middle Aged"/>
    <n v="0"/>
    <n v="0"/>
    <n v="1"/>
    <n v="0"/>
    <n v="0"/>
    <s v="Routine Scheduled Care"/>
    <n v="0"/>
    <x v="0"/>
  </r>
  <r>
    <s v="PAT_18200"/>
    <n v="39"/>
    <s v="Male"/>
    <s v="Bangalore"/>
    <n v="15"/>
    <s v="Diabetes"/>
    <s v="Walk-in"/>
    <x v="8"/>
    <s v="Dental Pain"/>
    <s v="High"/>
    <n v="22"/>
    <n v="747"/>
    <s v="No"/>
    <s v="Monday"/>
    <s v="October"/>
    <n v="18"/>
    <n v="4"/>
    <n v="11"/>
    <n v="5"/>
    <n v="4.0999999999999996"/>
    <n v="0"/>
    <n v="10"/>
    <n v="15738"/>
    <n v="10726"/>
    <n v="27211"/>
    <s v="No Show"/>
    <s v="Adult"/>
    <n v="27211"/>
    <n v="0"/>
    <n v="1"/>
    <n v="0"/>
    <n v="0"/>
    <s v="Clinical Backlog Risk"/>
    <n v="1"/>
    <x v="0"/>
  </r>
  <r>
    <s v="PAT_18201"/>
    <n v="89"/>
    <s v="Female"/>
    <s v="Jaipur"/>
    <n v="24"/>
    <s v="Asthma"/>
    <s v="Walk-in"/>
    <x v="7"/>
    <s v="Stomach Pain"/>
    <s v="Low"/>
    <n v="18"/>
    <n v="594"/>
    <s v="No"/>
    <s v="Thursday"/>
    <s v="November"/>
    <n v="26"/>
    <n v="31"/>
    <n v="13"/>
    <n v="2"/>
    <n v="4.4000000000000004"/>
    <n v="0"/>
    <n v="10"/>
    <n v="145"/>
    <n v="756"/>
    <n v="1495"/>
    <s v="Completed"/>
    <s v="Senior"/>
    <n v="0"/>
    <n v="1"/>
    <n v="1"/>
    <n v="0"/>
    <n v="0"/>
    <s v="Routine Scheduled Care"/>
    <n v="0"/>
    <x v="0"/>
  </r>
  <r>
    <s v="PAT_18202"/>
    <n v="50"/>
    <s v="Female"/>
    <s v="Ahmedabad"/>
    <n v="19.5"/>
    <s v="Asthma"/>
    <s v="Scheduled"/>
    <x v="2"/>
    <s v="Joint Pain"/>
    <s v="Medium"/>
    <n v="1"/>
    <n v="418"/>
    <s v="Yes"/>
    <s v="Tuesday"/>
    <s v="December"/>
    <n v="15"/>
    <n v="23"/>
    <n v="3"/>
    <n v="1"/>
    <n v="3.3"/>
    <n v="0"/>
    <n v="10"/>
    <n v="1310"/>
    <n v="2098"/>
    <n v="2678.2"/>
    <s v="Completed"/>
    <s v="Adult"/>
    <n v="0"/>
    <n v="0"/>
    <n v="1"/>
    <n v="0"/>
    <n v="0"/>
    <s v="Standard Care"/>
    <n v="0"/>
    <x v="0"/>
  </r>
  <r>
    <s v="PAT_18203"/>
    <n v="43"/>
    <s v="Male"/>
    <s v="Jaipur"/>
    <n v="25.9"/>
    <s v="Hypertension"/>
    <s v="Scheduled"/>
    <x v="9"/>
    <s v="Pregnancy Checkup"/>
    <s v="Medium"/>
    <n v="7"/>
    <n v="349"/>
    <s v="No"/>
    <s v="Saturday"/>
    <s v="October"/>
    <n v="27"/>
    <n v="38"/>
    <n v="0"/>
    <n v="0"/>
    <n v="4.2"/>
    <n v="0"/>
    <n v="9.6"/>
    <n v="3075"/>
    <n v="2784"/>
    <n v="6208"/>
    <s v="Completed"/>
    <s v="Adult"/>
    <n v="0"/>
    <n v="1"/>
    <n v="1"/>
    <n v="1"/>
    <n v="0"/>
    <s v="Standard Care"/>
    <n v="0"/>
    <x v="0"/>
  </r>
  <r>
    <s v="PAT_18204"/>
    <n v="61"/>
    <s v="Male"/>
    <s v="Hyderabad"/>
    <n v="19.2"/>
    <s v="Hypertension"/>
    <s v="Emergency"/>
    <x v="9"/>
    <s v="Pregnancy Checkup"/>
    <s v="High"/>
    <n v="13"/>
    <n v="500"/>
    <s v="No"/>
    <s v="Saturday"/>
    <s v="December"/>
    <n v="0"/>
    <n v="15"/>
    <n v="7"/>
    <n v="1"/>
    <n v="3.3"/>
    <n v="1"/>
    <n v="10"/>
    <n v="15250"/>
    <n v="14484"/>
    <n v="30234"/>
    <s v="Completed"/>
    <s v="Middle Aged"/>
    <n v="0"/>
    <n v="0"/>
    <n v="0"/>
    <n v="0"/>
    <n v="0"/>
    <s v="Optimized Emergency Care"/>
    <n v="0"/>
    <x v="1"/>
  </r>
  <r>
    <s v="PAT_18205"/>
    <n v="74"/>
    <s v="Male"/>
    <s v="Jaipur"/>
    <n v="23.9"/>
    <s v="None"/>
    <s v="Scheduled"/>
    <x v="8"/>
    <s v="Dental Pain"/>
    <s v="High"/>
    <n v="21"/>
    <n v="814"/>
    <s v="No"/>
    <s v="Friday"/>
    <s v="June"/>
    <n v="4"/>
    <n v="5"/>
    <n v="10"/>
    <n v="1"/>
    <n v="4.9000000000000004"/>
    <n v="0"/>
    <n v="10"/>
    <n v="19414"/>
    <n v="8992"/>
    <n v="29220"/>
    <s v="Completed"/>
    <s v="Middle Aged"/>
    <n v="0"/>
    <n v="0"/>
    <n v="0"/>
    <n v="0"/>
    <n v="0"/>
    <s v="Standard Care"/>
    <n v="0"/>
    <x v="0"/>
  </r>
  <r>
    <s v="PAT_18206"/>
    <n v="45"/>
    <s v="Male"/>
    <s v="Chennai"/>
    <n v="22.3"/>
    <s v="None"/>
    <s v="Emergency"/>
    <x v="0"/>
    <s v="Headache"/>
    <s v="Medium"/>
    <n v="18"/>
    <n v="593"/>
    <s v="No"/>
    <s v="Thursday"/>
    <s v="March"/>
    <n v="0"/>
    <n v="13"/>
    <n v="13"/>
    <n v="2"/>
    <n v="4.3"/>
    <n v="1"/>
    <n v="10"/>
    <n v="2773"/>
    <n v="3796"/>
    <n v="7162"/>
    <s v="Completed"/>
    <s v="Adult"/>
    <n v="0"/>
    <n v="0"/>
    <n v="0"/>
    <n v="0"/>
    <n v="0"/>
    <s v="Standard Care"/>
    <n v="0"/>
    <x v="1"/>
  </r>
  <r>
    <s v="PAT_18207"/>
    <n v="34"/>
    <s v="Female"/>
    <s v="Pune"/>
    <n v="21.2"/>
    <s v="None"/>
    <s v="Walk-in"/>
    <x v="4"/>
    <s v="Cough"/>
    <s v="Low"/>
    <n v="10"/>
    <n v="538"/>
    <s v="Yes"/>
    <s v="Monday"/>
    <s v="April"/>
    <n v="13"/>
    <n v="59"/>
    <n v="2"/>
    <n v="0"/>
    <n v="4.0999999999999996"/>
    <n v="0"/>
    <n v="8.1"/>
    <n v="754"/>
    <n v="872"/>
    <n v="1514.8"/>
    <s v="Completed"/>
    <s v="Young Adult"/>
    <n v="0"/>
    <n v="1"/>
    <n v="0"/>
    <n v="0"/>
    <n v="0"/>
    <s v="Routine Scheduled Care"/>
    <n v="0"/>
    <x v="0"/>
  </r>
  <r>
    <s v="PAT_18208"/>
    <n v="13"/>
    <s v="Male"/>
    <s v="Mumbai"/>
    <n v="26.4"/>
    <s v="Hypertension"/>
    <s v="Scheduled"/>
    <x v="6"/>
    <s v="Chest Pain"/>
    <s v="Medium"/>
    <n v="7"/>
    <n v="344"/>
    <s v="Yes"/>
    <s v="Saturday"/>
    <s v="October"/>
    <n v="1"/>
    <n v="34"/>
    <n v="9"/>
    <n v="0"/>
    <n v="4.3"/>
    <n v="0"/>
    <n v="9.9"/>
    <n v="1724"/>
    <n v="1544"/>
    <n v="2528.4"/>
    <s v="Completed"/>
    <s v="Pediatric"/>
    <n v="0"/>
    <n v="1"/>
    <n v="0"/>
    <n v="0"/>
    <n v="0"/>
    <s v="Standard Care"/>
    <n v="0"/>
    <x v="0"/>
  </r>
  <r>
    <s v="PAT_18209"/>
    <n v="83"/>
    <s v="Female"/>
    <s v="Nagpur"/>
    <n v="22.1"/>
    <s v="Hypertension"/>
    <s v="Emergency"/>
    <x v="9"/>
    <s v="Pregnancy Checkup"/>
    <s v="High"/>
    <n v="26"/>
    <n v="846"/>
    <s v="Yes"/>
    <s v="Monday"/>
    <s v="September"/>
    <n v="0"/>
    <n v="10"/>
    <n v="9"/>
    <n v="3"/>
    <n v="4.2"/>
    <n v="1"/>
    <n v="10"/>
    <n v="11667"/>
    <n v="6632"/>
    <n v="13401.5"/>
    <s v="Completed"/>
    <s v="Senior"/>
    <n v="0"/>
    <n v="0"/>
    <n v="0"/>
    <n v="0"/>
    <n v="0"/>
    <s v="Optimized Emergency Care"/>
    <n v="0"/>
    <x v="1"/>
  </r>
  <r>
    <s v="PAT_18210"/>
    <n v="52"/>
    <s v="Male"/>
    <s v="Jaipur"/>
    <n v="22.9"/>
    <s v="Hypertension"/>
    <s v="Scheduled"/>
    <x v="4"/>
    <s v="Cough"/>
    <s v="Low"/>
    <n v="16"/>
    <n v="539"/>
    <s v="No"/>
    <s v="Friday"/>
    <s v="December"/>
    <n v="18"/>
    <n v="41"/>
    <n v="14"/>
    <n v="4"/>
    <n v="4.3"/>
    <n v="0"/>
    <n v="9.4"/>
    <n v="255"/>
    <n v="879"/>
    <n v="1673"/>
    <s v="Completed"/>
    <s v="Adult"/>
    <n v="0"/>
    <n v="1"/>
    <n v="1"/>
    <n v="0"/>
    <n v="0"/>
    <s v="Routine Scheduled Care"/>
    <n v="0"/>
    <x v="0"/>
  </r>
  <r>
    <s v="PAT_18211"/>
    <n v="48"/>
    <s v="Female"/>
    <s v="Ahmedabad"/>
    <n v="32.700000000000003"/>
    <s v="None"/>
    <s v="Emergency"/>
    <x v="1"/>
    <s v="Skin Allergy"/>
    <s v="High"/>
    <n v="18"/>
    <n v="608"/>
    <s v="Yes"/>
    <s v="Saturday"/>
    <s v="August"/>
    <n v="0"/>
    <n v="3"/>
    <n v="7"/>
    <n v="2"/>
    <n v="4.3"/>
    <n v="1"/>
    <n v="10"/>
    <n v="10288"/>
    <n v="7783"/>
    <n v="13075.3"/>
    <s v="Completed"/>
    <s v="Adult"/>
    <n v="0"/>
    <n v="0"/>
    <n v="0"/>
    <n v="0"/>
    <n v="0"/>
    <s v="Optimized Emergency Care"/>
    <n v="0"/>
    <x v="1"/>
  </r>
  <r>
    <s v="PAT_18212"/>
    <n v="86"/>
    <s v="Male"/>
    <s v="Bangalore"/>
    <n v="26.4"/>
    <s v="None"/>
    <s v="Walk-in"/>
    <x v="1"/>
    <s v="Skin Allergy"/>
    <s v="High"/>
    <n v="16"/>
    <n v="567"/>
    <s v="No"/>
    <s v="Monday"/>
    <s v="November"/>
    <n v="24"/>
    <n v="6"/>
    <n v="13"/>
    <n v="4"/>
    <n v="3.9"/>
    <n v="0"/>
    <n v="10"/>
    <n v="11529"/>
    <n v="7206"/>
    <n v="19302"/>
    <s v="No Show"/>
    <s v="Senior"/>
    <n v="19302"/>
    <n v="0"/>
    <n v="1"/>
    <n v="0"/>
    <n v="0"/>
    <s v="Clinical Backlog Risk"/>
    <n v="1"/>
    <x v="0"/>
  </r>
  <r>
    <s v="PAT_18213"/>
    <n v="18"/>
    <s v="Male"/>
    <s v="Mumbai"/>
    <n v="22"/>
    <s v="None"/>
    <s v="Scheduled"/>
    <x v="2"/>
    <s v="Joint Pain"/>
    <s v="Medium"/>
    <n v="18"/>
    <n v="560"/>
    <s v="Yes"/>
    <s v="Friday"/>
    <s v="April"/>
    <n v="27"/>
    <n v="37"/>
    <n v="1"/>
    <n v="0"/>
    <n v="3.4"/>
    <n v="0"/>
    <n v="9.1999999999999993"/>
    <n v="3728"/>
    <n v="2303"/>
    <n v="4613.7"/>
    <s v="Completed"/>
    <s v="Young Adult"/>
    <n v="0"/>
    <n v="1"/>
    <n v="1"/>
    <n v="0"/>
    <n v="0"/>
    <s v="Standard Care"/>
    <n v="0"/>
    <x v="0"/>
  </r>
  <r>
    <s v="PAT_18214"/>
    <n v="38"/>
    <s v="Male"/>
    <s v="Hyderabad"/>
    <n v="27.5"/>
    <s v="Hypertension"/>
    <s v="Scheduled"/>
    <x v="1"/>
    <s v="Skin Allergy"/>
    <s v="Low"/>
    <n v="2"/>
    <n v="244"/>
    <s v="Yes"/>
    <s v="Wednesday"/>
    <s v="January"/>
    <n v="2"/>
    <n v="21"/>
    <n v="4"/>
    <n v="0"/>
    <n v="4.8"/>
    <n v="0"/>
    <n v="10"/>
    <n v="606"/>
    <n v="23"/>
    <n v="611.1"/>
    <s v="Completed"/>
    <s v="Adult"/>
    <n v="0"/>
    <n v="0"/>
    <n v="0"/>
    <n v="0"/>
    <n v="0"/>
    <s v="Standard Care"/>
    <n v="0"/>
    <x v="0"/>
  </r>
  <r>
    <s v="PAT_18215"/>
    <n v="26"/>
    <s v="Female"/>
    <s v="Bangalore"/>
    <n v="15.1"/>
    <s v="None"/>
    <s v="Walk-in"/>
    <x v="3"/>
    <s v="Eye Irritation"/>
    <s v="Medium"/>
    <n v="12"/>
    <n v="555"/>
    <s v="No"/>
    <s v="Saturday"/>
    <s v="March"/>
    <n v="20"/>
    <n v="15"/>
    <n v="11"/>
    <n v="1"/>
    <n v="4.3"/>
    <n v="0"/>
    <n v="10"/>
    <n v="2992"/>
    <n v="1688"/>
    <n v="5235"/>
    <s v="Cancelled"/>
    <s v="Young Adult"/>
    <n v="0"/>
    <n v="0"/>
    <n v="1"/>
    <n v="0"/>
    <n v="0"/>
    <s v="Standard Care"/>
    <n v="1"/>
    <x v="0"/>
  </r>
  <r>
    <s v="PAT_18216"/>
    <n v="2"/>
    <s v="Female"/>
    <s v="Bangalore"/>
    <n v="25.8"/>
    <s v="None"/>
    <s v="Scheduled"/>
    <x v="8"/>
    <s v="Dental Pain"/>
    <s v="High"/>
    <n v="23"/>
    <n v="788"/>
    <s v="No"/>
    <s v="Wednesday"/>
    <s v="November"/>
    <n v="22"/>
    <n v="10"/>
    <n v="7"/>
    <n v="1"/>
    <n v="4.5999999999999996"/>
    <n v="0"/>
    <n v="10"/>
    <n v="8915"/>
    <n v="11694"/>
    <n v="21397"/>
    <s v="No Show"/>
    <s v="Pediatric"/>
    <n v="21397"/>
    <n v="0"/>
    <n v="1"/>
    <n v="0"/>
    <n v="0"/>
    <s v="Clinical Backlog Risk"/>
    <n v="1"/>
    <x v="0"/>
  </r>
  <r>
    <s v="PAT_18217"/>
    <n v="41"/>
    <s v="Male"/>
    <s v="Pune"/>
    <n v="24.8"/>
    <s v="Hypertension"/>
    <s v="Walk-in"/>
    <x v="6"/>
    <s v="Chest Pain"/>
    <s v="Medium"/>
    <n v="3"/>
    <n v="392"/>
    <s v="Yes"/>
    <s v="Thursday"/>
    <s v="June"/>
    <n v="2"/>
    <n v="30"/>
    <n v="8"/>
    <n v="0"/>
    <n v="3.1"/>
    <n v="0"/>
    <n v="9.6"/>
    <n v="4820"/>
    <n v="1479"/>
    <n v="4683.7"/>
    <s v="Completed"/>
    <s v="Adult"/>
    <n v="0"/>
    <n v="0"/>
    <n v="0"/>
    <n v="0"/>
    <n v="0"/>
    <s v="Standard Care"/>
    <n v="0"/>
    <x v="0"/>
  </r>
  <r>
    <s v="PAT_18218"/>
    <n v="44"/>
    <s v="Male"/>
    <s v="Kolkata"/>
    <n v="20.8"/>
    <s v="Asthma"/>
    <s v="Scheduled"/>
    <x v="1"/>
    <s v="Skin Allergy"/>
    <s v="Low"/>
    <n v="27"/>
    <n v="779"/>
    <s v="No"/>
    <s v="Monday"/>
    <s v="June"/>
    <n v="24"/>
    <n v="55"/>
    <n v="5"/>
    <n v="2"/>
    <n v="4.2"/>
    <n v="0"/>
    <n v="8.4"/>
    <n v="766"/>
    <n v="637"/>
    <n v="2182"/>
    <s v="No Show"/>
    <s v="Adult"/>
    <n v="2182"/>
    <n v="1"/>
    <n v="1"/>
    <n v="0"/>
    <n v="0"/>
    <s v="Routine Scheduled Care"/>
    <n v="1"/>
    <x v="0"/>
  </r>
  <r>
    <s v="PAT_18219"/>
    <n v="87"/>
    <s v="Female"/>
    <s v="Mumbai"/>
    <n v="24.5"/>
    <s v="Hypertension"/>
    <s v="Emergency"/>
    <x v="7"/>
    <s v="Stomach Pain"/>
    <s v="High"/>
    <n v="17"/>
    <n v="548"/>
    <s v="Yes"/>
    <s v="Friday"/>
    <s v="March"/>
    <n v="0"/>
    <n v="3"/>
    <n v="8"/>
    <n v="0"/>
    <n v="4.9000000000000004"/>
    <n v="1"/>
    <n v="10"/>
    <n v="5219"/>
    <n v="4228"/>
    <n v="6996.5"/>
    <s v="Completed"/>
    <s v="Senior"/>
    <n v="0"/>
    <n v="0"/>
    <n v="0"/>
    <n v="0"/>
    <n v="0"/>
    <s v="Optimized Emergency Care"/>
    <n v="0"/>
    <x v="1"/>
  </r>
  <r>
    <s v="PAT_18220"/>
    <n v="31"/>
    <s v="Female"/>
    <s v="Nagpur"/>
    <n v="19.5"/>
    <s v="None"/>
    <s v="Scheduled"/>
    <x v="6"/>
    <s v="Chest Pain"/>
    <s v="Medium"/>
    <n v="9"/>
    <n v="572"/>
    <s v="No"/>
    <s v="Tuesday"/>
    <s v="October"/>
    <n v="23"/>
    <n v="27"/>
    <n v="9"/>
    <n v="3"/>
    <n v="3.4"/>
    <n v="0"/>
    <n v="9.9"/>
    <n v="1423"/>
    <n v="3695"/>
    <n v="5690"/>
    <s v="Completed"/>
    <s v="Young Adult"/>
    <n v="0"/>
    <n v="0"/>
    <n v="1"/>
    <n v="0"/>
    <n v="0"/>
    <s v="Standard Care"/>
    <n v="0"/>
    <x v="0"/>
  </r>
  <r>
    <s v="PAT_18221"/>
    <n v="24"/>
    <s v="Male"/>
    <s v="Mumbai"/>
    <n v="28.8"/>
    <s v="None"/>
    <s v="Walk-in"/>
    <x v="6"/>
    <s v="Chest Pain"/>
    <s v="High"/>
    <n v="20"/>
    <n v="654"/>
    <s v="No"/>
    <s v="Monday"/>
    <s v="February"/>
    <n v="5"/>
    <n v="2"/>
    <n v="9"/>
    <n v="3"/>
    <n v="4.2"/>
    <n v="0"/>
    <n v="10"/>
    <n v="5636"/>
    <n v="13022"/>
    <n v="19312"/>
    <s v="Completed"/>
    <s v="Young Adult"/>
    <n v="0"/>
    <n v="0"/>
    <n v="0"/>
    <n v="0"/>
    <n v="0"/>
    <s v="Standard Care"/>
    <n v="0"/>
    <x v="0"/>
  </r>
  <r>
    <s v="PAT_18222"/>
    <n v="24"/>
    <s v="Female"/>
    <s v="Ahmedabad"/>
    <n v="21.7"/>
    <s v="None"/>
    <s v="Walk-in"/>
    <x v="2"/>
    <s v="Joint Pain"/>
    <s v="High"/>
    <n v="29"/>
    <n v="805"/>
    <s v="No"/>
    <s v="Tuesday"/>
    <s v="February"/>
    <n v="2"/>
    <n v="10"/>
    <n v="1"/>
    <n v="1"/>
    <n v="3.8"/>
    <n v="0"/>
    <n v="10"/>
    <n v="9311"/>
    <n v="11732"/>
    <n v="21848"/>
    <s v="Completed"/>
    <s v="Young Adult"/>
    <n v="0"/>
    <n v="0"/>
    <n v="0"/>
    <n v="0"/>
    <n v="0"/>
    <s v="Optimized Emergency Care"/>
    <n v="0"/>
    <x v="0"/>
  </r>
  <r>
    <s v="PAT_18223"/>
    <n v="36"/>
    <s v="Female"/>
    <s v="Hyderabad"/>
    <n v="30.5"/>
    <s v="Asthma"/>
    <s v="Walk-in"/>
    <x v="4"/>
    <s v="Cough"/>
    <s v="Low"/>
    <n v="6"/>
    <n v="414"/>
    <s v="No"/>
    <s v="Friday"/>
    <s v="November"/>
    <n v="5"/>
    <n v="25"/>
    <n v="13"/>
    <n v="3"/>
    <n v="3.7"/>
    <n v="0"/>
    <n v="10"/>
    <n v="358"/>
    <n v="719"/>
    <n v="1491"/>
    <s v="Completed"/>
    <s v="Adult"/>
    <n v="0"/>
    <n v="0"/>
    <n v="0"/>
    <n v="0"/>
    <n v="0"/>
    <s v="Standard Care"/>
    <n v="0"/>
    <x v="0"/>
  </r>
  <r>
    <s v="PAT_18224"/>
    <n v="22"/>
    <s v="Male"/>
    <s v="Kolkata"/>
    <n v="21"/>
    <s v="Hypertension"/>
    <s v="Scheduled"/>
    <x v="0"/>
    <s v="Headache"/>
    <s v="Low"/>
    <n v="10"/>
    <n v="573"/>
    <s v="Yes"/>
    <s v="Thursday"/>
    <s v="April"/>
    <n v="2"/>
    <n v="52"/>
    <n v="6"/>
    <n v="1"/>
    <n v="3.4"/>
    <n v="0"/>
    <n v="8.1999999999999993"/>
    <n v="637"/>
    <n v="18"/>
    <n v="859.6"/>
    <s v="No Show"/>
    <s v="Young Adult"/>
    <n v="1228"/>
    <n v="1"/>
    <n v="0"/>
    <n v="0"/>
    <n v="0"/>
    <s v="Standard Care"/>
    <n v="1"/>
    <x v="0"/>
  </r>
  <r>
    <s v="PAT_18225"/>
    <n v="74"/>
    <s v="Female"/>
    <s v="Chennai"/>
    <n v="16.5"/>
    <s v="None"/>
    <s v="Walk-in"/>
    <x v="4"/>
    <s v="Cough"/>
    <s v="Low"/>
    <n v="27"/>
    <n v="762"/>
    <s v="No"/>
    <s v="Friday"/>
    <s v="July"/>
    <n v="24"/>
    <n v="37"/>
    <n v="12"/>
    <n v="5"/>
    <n v="3"/>
    <n v="0"/>
    <n v="9"/>
    <n v="439"/>
    <n v="78"/>
    <n v="1279"/>
    <s v="Completed"/>
    <s v="Middle Aged"/>
    <n v="0"/>
    <n v="1"/>
    <n v="1"/>
    <n v="0"/>
    <n v="0"/>
    <s v="Routine Scheduled Care"/>
    <n v="0"/>
    <x v="0"/>
  </r>
  <r>
    <s v="PAT_18226"/>
    <n v="13"/>
    <s v="Female"/>
    <s v="Bangalore"/>
    <n v="22.8"/>
    <s v="None"/>
    <s v="Walk-in"/>
    <x v="1"/>
    <s v="Skin Allergy"/>
    <s v="Low"/>
    <n v="19"/>
    <n v="668"/>
    <s v="Yes"/>
    <s v="Thursday"/>
    <s v="June"/>
    <n v="1"/>
    <n v="23"/>
    <n v="2"/>
    <n v="0"/>
    <n v="4.2"/>
    <n v="0"/>
    <n v="10"/>
    <n v="617"/>
    <n v="367"/>
    <n v="1156.4000000000001"/>
    <s v="Completed"/>
    <s v="Pediatric"/>
    <n v="0"/>
    <n v="0"/>
    <n v="0"/>
    <n v="0"/>
    <n v="0"/>
    <s v="Standard Care"/>
    <n v="0"/>
    <x v="0"/>
  </r>
  <r>
    <s v="PAT_18227"/>
    <n v="58"/>
    <s v="Female"/>
    <s v="Ahmedabad"/>
    <n v="18.899999999999999"/>
    <s v="None"/>
    <s v="Scheduled"/>
    <x v="0"/>
    <s v="Headache"/>
    <s v="Low"/>
    <n v="30"/>
    <n v="853"/>
    <s v="Yes"/>
    <s v="Thursday"/>
    <s v="May"/>
    <n v="24"/>
    <n v="51"/>
    <n v="10"/>
    <n v="1"/>
    <n v="4.3"/>
    <n v="0"/>
    <n v="8.8000000000000007"/>
    <n v="444"/>
    <n v="742"/>
    <n v="1427.3"/>
    <s v="Completed"/>
    <s v="Middle Aged"/>
    <n v="0"/>
    <n v="1"/>
    <n v="1"/>
    <n v="0"/>
    <n v="0"/>
    <s v="Routine Scheduled Care"/>
    <n v="0"/>
    <x v="0"/>
  </r>
  <r>
    <s v="PAT_18228"/>
    <n v="11"/>
    <s v="Male"/>
    <s v="Delhi"/>
    <n v="24.7"/>
    <s v="None"/>
    <s v="Emergency"/>
    <x v="0"/>
    <s v="Headache"/>
    <s v="Medium"/>
    <n v="12"/>
    <n v="583"/>
    <s v="Yes"/>
    <s v="Tuesday"/>
    <s v="February"/>
    <n v="0"/>
    <n v="39"/>
    <n v="2"/>
    <n v="0"/>
    <n v="3.8"/>
    <n v="1"/>
    <n v="9.3000000000000007"/>
    <n v="4158"/>
    <n v="2036"/>
    <n v="4743.8999999999996"/>
    <s v="Completed"/>
    <s v="Pediatric"/>
    <n v="0"/>
    <n v="1"/>
    <n v="0"/>
    <n v="1"/>
    <n v="0"/>
    <s v="Standard Care"/>
    <n v="0"/>
    <x v="1"/>
  </r>
  <r>
    <s v="PAT_18229"/>
    <n v="13"/>
    <s v="Male"/>
    <s v="Pune"/>
    <n v="17.399999999999999"/>
    <s v="Hypertension"/>
    <s v="Walk-in"/>
    <x v="4"/>
    <s v="Cough"/>
    <s v="Low"/>
    <n v="5"/>
    <n v="307"/>
    <s v="Yes"/>
    <s v="Monday"/>
    <s v="May"/>
    <n v="19"/>
    <n v="59"/>
    <n v="11"/>
    <n v="3"/>
    <n v="4.9000000000000004"/>
    <n v="0"/>
    <n v="8.5"/>
    <n v="168"/>
    <n v="165"/>
    <n v="448"/>
    <s v="Completed"/>
    <s v="Pediatric"/>
    <n v="0"/>
    <n v="1"/>
    <n v="1"/>
    <n v="0"/>
    <n v="0"/>
    <s v="Routine Scheduled Care"/>
    <n v="0"/>
    <x v="0"/>
  </r>
  <r>
    <s v="PAT_18230"/>
    <n v="33"/>
    <s v="Female"/>
    <s v="Hyderabad"/>
    <n v="22.4"/>
    <s v="None"/>
    <s v="Walk-in"/>
    <x v="6"/>
    <s v="Chest Pain"/>
    <s v="Medium"/>
    <n v="6"/>
    <n v="487"/>
    <s v="Yes"/>
    <s v="Thursday"/>
    <s v="May"/>
    <n v="3"/>
    <n v="11"/>
    <n v="10"/>
    <n v="4"/>
    <n v="3"/>
    <n v="0"/>
    <n v="10"/>
    <n v="3175"/>
    <n v="2383"/>
    <n v="4231.5"/>
    <s v="Completed"/>
    <s v="Young Adult"/>
    <n v="0"/>
    <n v="0"/>
    <n v="0"/>
    <n v="0"/>
    <n v="0"/>
    <s v="Standard Care"/>
    <n v="0"/>
    <x v="0"/>
  </r>
  <r>
    <s v="PAT_18231"/>
    <n v="11"/>
    <s v="Male"/>
    <s v="Delhi"/>
    <n v="22.9"/>
    <s v="None"/>
    <s v="Scheduled"/>
    <x v="8"/>
    <s v="Dental Pain"/>
    <s v="Low"/>
    <n v="10"/>
    <n v="568"/>
    <s v="Yes"/>
    <s v="Friday"/>
    <s v="March"/>
    <n v="24"/>
    <n v="43"/>
    <n v="0"/>
    <n v="0"/>
    <n v="3.5"/>
    <n v="0"/>
    <n v="8.9"/>
    <n v="293"/>
    <n v="342"/>
    <n v="842.1"/>
    <s v="Completed"/>
    <s v="Pediatric"/>
    <n v="0"/>
    <n v="1"/>
    <n v="1"/>
    <n v="0"/>
    <n v="0"/>
    <s v="Routine Scheduled Care"/>
    <n v="0"/>
    <x v="0"/>
  </r>
  <r>
    <s v="PAT_18232"/>
    <n v="69"/>
    <s v="Male"/>
    <s v="Ahmedabad"/>
    <n v="26.4"/>
    <s v="None"/>
    <s v="Walk-in"/>
    <x v="4"/>
    <s v="Cough"/>
    <s v="Medium"/>
    <n v="29"/>
    <n v="959"/>
    <s v="Yes"/>
    <s v="Tuesday"/>
    <s v="October"/>
    <n v="21"/>
    <n v="33"/>
    <n v="11"/>
    <n v="3"/>
    <n v="3.1"/>
    <n v="0"/>
    <n v="9.3000000000000007"/>
    <n v="3002"/>
    <n v="1593"/>
    <n v="3887.8"/>
    <s v="Completed"/>
    <s v="Middle Aged"/>
    <n v="0"/>
    <n v="1"/>
    <n v="1"/>
    <n v="0"/>
    <n v="0"/>
    <s v="Standard Care"/>
    <n v="0"/>
    <x v="0"/>
  </r>
  <r>
    <s v="PAT_18233"/>
    <n v="76"/>
    <s v="Female"/>
    <s v="Nagpur"/>
    <n v="30.5"/>
    <s v="Hypertension"/>
    <s v="Scheduled"/>
    <x v="6"/>
    <s v="Chest Pain"/>
    <s v="High"/>
    <n v="17"/>
    <n v="572"/>
    <s v="Yes"/>
    <s v="Friday"/>
    <s v="February"/>
    <n v="15"/>
    <n v="5"/>
    <n v="0"/>
    <n v="0"/>
    <n v="3.4"/>
    <n v="0"/>
    <n v="10"/>
    <n v="16307"/>
    <n v="11859"/>
    <n v="20116.599999999999"/>
    <s v="Completed"/>
    <s v="Senior"/>
    <n v="0"/>
    <n v="0"/>
    <n v="1"/>
    <n v="0"/>
    <n v="0"/>
    <s v="Clinical Backlog Risk"/>
    <n v="0"/>
    <x v="0"/>
  </r>
  <r>
    <s v="PAT_18234"/>
    <n v="27"/>
    <s v="Male"/>
    <s v="Jaipur"/>
    <n v="24.6"/>
    <s v="Hypertension"/>
    <s v="Scheduled"/>
    <x v="7"/>
    <s v="Stomach Pain"/>
    <s v="Medium"/>
    <n v="9"/>
    <n v="415"/>
    <s v="No"/>
    <s v="Saturday"/>
    <s v="January"/>
    <n v="1"/>
    <n v="10"/>
    <n v="6"/>
    <n v="1"/>
    <n v="4.4000000000000004"/>
    <n v="0"/>
    <n v="10"/>
    <n v="1262"/>
    <n v="3857"/>
    <n v="5534"/>
    <s v="Cancelled"/>
    <s v="Young Adult"/>
    <n v="0"/>
    <n v="0"/>
    <n v="0"/>
    <n v="0"/>
    <n v="0"/>
    <s v="Standard Care"/>
    <n v="1"/>
    <x v="0"/>
  </r>
  <r>
    <s v="PAT_18235"/>
    <n v="69"/>
    <s v="Male"/>
    <s v="Jaipur"/>
    <n v="24.4"/>
    <s v="Diabetes"/>
    <s v="Scheduled"/>
    <x v="0"/>
    <s v="Headache"/>
    <s v="Medium"/>
    <n v="27"/>
    <n v="752"/>
    <s v="Yes"/>
    <s v="Monday"/>
    <s v="August"/>
    <n v="10"/>
    <n v="19"/>
    <n v="4"/>
    <n v="1"/>
    <n v="3.8"/>
    <n v="0"/>
    <n v="10"/>
    <n v="1164"/>
    <n v="2961"/>
    <n v="3413.9"/>
    <s v="Completed"/>
    <s v="Middle Aged"/>
    <n v="0"/>
    <n v="0"/>
    <n v="0"/>
    <n v="0"/>
    <n v="0"/>
    <s v="Standard Care"/>
    <n v="0"/>
    <x v="0"/>
  </r>
  <r>
    <s v="PAT_18236"/>
    <n v="57"/>
    <s v="Male"/>
    <s v="Pune"/>
    <n v="30.7"/>
    <s v="Heart Disease"/>
    <s v="Walk-in"/>
    <x v="4"/>
    <s v="Cough"/>
    <s v="Medium"/>
    <n v="10"/>
    <n v="481"/>
    <s v="No"/>
    <s v="Thursday"/>
    <s v="May"/>
    <n v="8"/>
    <n v="29"/>
    <n v="11"/>
    <n v="2"/>
    <n v="5"/>
    <n v="0"/>
    <n v="10"/>
    <n v="1431"/>
    <n v="2689"/>
    <n v="4601"/>
    <s v="Completed"/>
    <s v="Middle Aged"/>
    <n v="0"/>
    <n v="0"/>
    <n v="0"/>
    <n v="0"/>
    <n v="0"/>
    <s v="Standard Care"/>
    <n v="0"/>
    <x v="0"/>
  </r>
  <r>
    <s v="PAT_18237"/>
    <n v="23"/>
    <s v="Female"/>
    <s v="Mumbai"/>
    <n v="25.9"/>
    <s v="None"/>
    <s v="Scheduled"/>
    <x v="2"/>
    <s v="Joint Pain"/>
    <s v="Medium"/>
    <n v="18"/>
    <n v="710"/>
    <s v="Yes"/>
    <s v="Monday"/>
    <s v="November"/>
    <n v="22"/>
    <n v="21"/>
    <n v="12"/>
    <n v="1"/>
    <n v="4.7"/>
    <n v="0"/>
    <n v="10"/>
    <n v="4666"/>
    <n v="1966"/>
    <n v="5139.3999999999996"/>
    <s v="Completed"/>
    <s v="Young Adult"/>
    <n v="0"/>
    <n v="0"/>
    <n v="1"/>
    <n v="0"/>
    <n v="0"/>
    <s v="Standard Care"/>
    <n v="0"/>
    <x v="0"/>
  </r>
  <r>
    <s v="PAT_18238"/>
    <n v="34"/>
    <s v="Male"/>
    <s v="Delhi"/>
    <n v="28.6"/>
    <s v="None"/>
    <s v="Scheduled"/>
    <x v="7"/>
    <s v="Stomach Pain"/>
    <s v="Medium"/>
    <n v="3"/>
    <n v="410"/>
    <s v="Yes"/>
    <s v="Tuesday"/>
    <s v="August"/>
    <n v="24"/>
    <n v="27"/>
    <n v="8"/>
    <n v="1"/>
    <n v="3.6"/>
    <n v="0"/>
    <n v="10"/>
    <n v="1280"/>
    <n v="2789"/>
    <n v="3135.3"/>
    <s v="Cancelled"/>
    <s v="Young Adult"/>
    <n v="0"/>
    <n v="0"/>
    <n v="1"/>
    <n v="0"/>
    <n v="0"/>
    <s v="Standard Care"/>
    <n v="1"/>
    <x v="0"/>
  </r>
  <r>
    <s v="PAT_18239"/>
    <n v="20"/>
    <s v="Male"/>
    <s v="Hyderabad"/>
    <n v="28.8"/>
    <s v="Diabetes"/>
    <s v="Scheduled"/>
    <x v="2"/>
    <s v="Joint Pain"/>
    <s v="Low"/>
    <n v="11"/>
    <n v="516"/>
    <s v="Yes"/>
    <s v="Friday"/>
    <s v="April"/>
    <n v="4"/>
    <n v="51"/>
    <n v="11"/>
    <n v="1"/>
    <n v="4.3"/>
    <n v="0"/>
    <n v="8.8000000000000007"/>
    <n v="955"/>
    <n v="776"/>
    <n v="1572.9"/>
    <s v="Completed"/>
    <s v="Young Adult"/>
    <n v="0"/>
    <n v="1"/>
    <n v="0"/>
    <n v="0"/>
    <n v="0"/>
    <s v="Standard Care"/>
    <n v="0"/>
    <x v="0"/>
  </r>
  <r>
    <s v="PAT_18240"/>
    <n v="46"/>
    <s v="Female"/>
    <s v="Ahmedabad"/>
    <n v="21"/>
    <s v="None"/>
    <s v="Scheduled"/>
    <x v="1"/>
    <s v="Skin Allergy"/>
    <s v="High"/>
    <n v="27"/>
    <n v="749"/>
    <s v="Yes"/>
    <s v="Tuesday"/>
    <s v="March"/>
    <n v="2"/>
    <n v="7"/>
    <n v="0"/>
    <n v="0"/>
    <n v="3.2"/>
    <n v="0"/>
    <n v="10"/>
    <n v="10944"/>
    <n v="5517"/>
    <n v="12047"/>
    <s v="No Show"/>
    <s v="Adult"/>
    <n v="17210"/>
    <n v="0"/>
    <n v="0"/>
    <n v="0"/>
    <n v="0"/>
    <s v="Optimized Emergency Care"/>
    <n v="1"/>
    <x v="0"/>
  </r>
  <r>
    <s v="PAT_18241"/>
    <n v="86"/>
    <s v="Female"/>
    <s v="Bangalore"/>
    <n v="27.6"/>
    <s v="Hypertension"/>
    <s v="Scheduled"/>
    <x v="9"/>
    <s v="Pregnancy Checkup"/>
    <s v="High"/>
    <n v="30"/>
    <n v="967"/>
    <s v="Yes"/>
    <s v="Thursday"/>
    <s v="August"/>
    <n v="14"/>
    <n v="2"/>
    <n v="7"/>
    <n v="3"/>
    <n v="3.6"/>
    <n v="0"/>
    <n v="10"/>
    <n v="5104"/>
    <n v="10333"/>
    <n v="11482.8"/>
    <s v="Completed"/>
    <s v="Senior"/>
    <n v="0"/>
    <n v="0"/>
    <n v="0"/>
    <n v="0"/>
    <n v="0"/>
    <s v="Standard Care"/>
    <n v="0"/>
    <x v="0"/>
  </r>
  <r>
    <s v="PAT_18242"/>
    <n v="87"/>
    <s v="Male"/>
    <s v="Kolkata"/>
    <n v="22.2"/>
    <s v="None"/>
    <s v="Scheduled"/>
    <x v="1"/>
    <s v="Skin Allergy"/>
    <s v="Low"/>
    <n v="23"/>
    <n v="708"/>
    <s v="Yes"/>
    <s v="Wednesday"/>
    <s v="May"/>
    <n v="8"/>
    <n v="44"/>
    <n v="3"/>
    <n v="0"/>
    <n v="3.4"/>
    <n v="0"/>
    <n v="8.8000000000000007"/>
    <n v="970"/>
    <n v="119"/>
    <n v="1257.9000000000001"/>
    <s v="Completed"/>
    <s v="Senior"/>
    <n v="0"/>
    <n v="1"/>
    <n v="0"/>
    <n v="0"/>
    <n v="0"/>
    <s v="Routine Scheduled Care"/>
    <n v="0"/>
    <x v="0"/>
  </r>
  <r>
    <s v="PAT_18243"/>
    <n v="30"/>
    <s v="Female"/>
    <s v="Delhi"/>
    <n v="26.4"/>
    <s v="None"/>
    <s v="Walk-in"/>
    <x v="2"/>
    <s v="Joint Pain"/>
    <s v="Medium"/>
    <n v="8"/>
    <n v="372"/>
    <s v="No"/>
    <s v="Wednesday"/>
    <s v="June"/>
    <n v="26"/>
    <n v="29"/>
    <n v="14"/>
    <n v="2"/>
    <n v="4.5"/>
    <n v="0"/>
    <n v="10"/>
    <n v="1382"/>
    <n v="1552"/>
    <n v="3306"/>
    <s v="Completed"/>
    <s v="Young Adult"/>
    <n v="0"/>
    <n v="0"/>
    <n v="1"/>
    <n v="0"/>
    <n v="0"/>
    <s v="Standard Care"/>
    <n v="0"/>
    <x v="0"/>
  </r>
  <r>
    <s v="PAT_18244"/>
    <n v="80"/>
    <s v="Female"/>
    <s v="Jaipur"/>
    <n v="23.1"/>
    <s v="Diabetes"/>
    <s v="Scheduled"/>
    <x v="3"/>
    <s v="Eye Irritation"/>
    <s v="High"/>
    <n v="8"/>
    <n v="523"/>
    <s v="Yes"/>
    <s v="Wednesday"/>
    <s v="August"/>
    <n v="13"/>
    <n v="3"/>
    <n v="8"/>
    <n v="0"/>
    <n v="4.7"/>
    <n v="0"/>
    <n v="10"/>
    <n v="10796"/>
    <n v="9199"/>
    <n v="14362.6"/>
    <s v="Completed"/>
    <s v="Senior"/>
    <n v="0"/>
    <n v="0"/>
    <n v="0"/>
    <n v="0"/>
    <n v="0"/>
    <s v="Standard Care"/>
    <n v="0"/>
    <x v="0"/>
  </r>
  <r>
    <s v="PAT_18245"/>
    <n v="57"/>
    <s v="Female"/>
    <s v="Hyderabad"/>
    <n v="16.899999999999999"/>
    <s v="None"/>
    <s v="Emergency"/>
    <x v="8"/>
    <s v="Dental Pain"/>
    <s v="High"/>
    <n v="10"/>
    <n v="574"/>
    <s v="No"/>
    <s v="Friday"/>
    <s v="June"/>
    <n v="0"/>
    <n v="18"/>
    <n v="5"/>
    <n v="2"/>
    <n v="4.3"/>
    <n v="1"/>
    <n v="10"/>
    <n v="7403"/>
    <n v="10251"/>
    <n v="18228"/>
    <s v="Completed"/>
    <s v="Middle Aged"/>
    <n v="0"/>
    <n v="0"/>
    <n v="0"/>
    <n v="0"/>
    <n v="1"/>
    <s v="Optimized Emergency Care"/>
    <n v="0"/>
    <x v="1"/>
  </r>
  <r>
    <s v="PAT_18246"/>
    <n v="56"/>
    <s v="Male"/>
    <s v="Jaipur"/>
    <n v="18.8"/>
    <s v="Hypertension"/>
    <s v="Scheduled"/>
    <x v="4"/>
    <s v="Cough"/>
    <s v="Low"/>
    <n v="3"/>
    <n v="299"/>
    <s v="No"/>
    <s v="Tuesday"/>
    <s v="January"/>
    <n v="20"/>
    <n v="22"/>
    <n v="9"/>
    <n v="4"/>
    <n v="4.3"/>
    <n v="0"/>
    <n v="10"/>
    <n v="619"/>
    <n v="211"/>
    <n v="1129"/>
    <s v="Completed"/>
    <s v="Middle Aged"/>
    <n v="0"/>
    <n v="0"/>
    <n v="1"/>
    <n v="0"/>
    <n v="0"/>
    <s v="Routine Scheduled Care"/>
    <n v="0"/>
    <x v="0"/>
  </r>
  <r>
    <s v="PAT_18247"/>
    <n v="40"/>
    <s v="Male"/>
    <s v="Delhi"/>
    <n v="30.1"/>
    <s v="Hypertension"/>
    <s v="Walk-in"/>
    <x v="4"/>
    <s v="Cough"/>
    <s v="Medium"/>
    <n v="20"/>
    <n v="729"/>
    <s v="No"/>
    <s v="Thursday"/>
    <s v="February"/>
    <n v="6"/>
    <n v="35"/>
    <n v="6"/>
    <n v="2"/>
    <n v="4.8"/>
    <n v="0"/>
    <n v="10"/>
    <n v="1633"/>
    <n v="3497"/>
    <n v="5859"/>
    <s v="Completed"/>
    <s v="Adult"/>
    <n v="0"/>
    <n v="1"/>
    <n v="0"/>
    <n v="1"/>
    <n v="0"/>
    <s v="Standard Care"/>
    <n v="0"/>
    <x v="0"/>
  </r>
  <r>
    <s v="PAT_18248"/>
    <n v="48"/>
    <s v="Female"/>
    <s v="Kolkata"/>
    <n v="19.399999999999999"/>
    <s v="None"/>
    <s v="Scheduled"/>
    <x v="4"/>
    <s v="Cough"/>
    <s v="Medium"/>
    <n v="16"/>
    <n v="679"/>
    <s v="Yes"/>
    <s v="Saturday"/>
    <s v="February"/>
    <n v="18"/>
    <n v="29"/>
    <n v="7"/>
    <n v="2"/>
    <n v="3.7"/>
    <n v="0"/>
    <n v="9.9"/>
    <n v="1297"/>
    <n v="1077"/>
    <n v="2137.1"/>
    <s v="Completed"/>
    <s v="Adult"/>
    <n v="0"/>
    <n v="0"/>
    <n v="1"/>
    <n v="0"/>
    <n v="0"/>
    <s v="Standard Care"/>
    <n v="0"/>
    <x v="0"/>
  </r>
  <r>
    <s v="PAT_18249"/>
    <n v="26"/>
    <s v="Male"/>
    <s v="Delhi"/>
    <n v="27.3"/>
    <s v="Hypertension"/>
    <s v="Scheduled"/>
    <x v="8"/>
    <s v="Dental Pain"/>
    <s v="High"/>
    <n v="4"/>
    <n v="369"/>
    <s v="Yes"/>
    <s v="Monday"/>
    <s v="March"/>
    <n v="4"/>
    <n v="5"/>
    <n v="7"/>
    <n v="0"/>
    <n v="3.1"/>
    <n v="0"/>
    <n v="10"/>
    <n v="6391"/>
    <n v="4348"/>
    <n v="7775.6"/>
    <s v="Completed"/>
    <s v="Young Adult"/>
    <n v="0"/>
    <n v="0"/>
    <n v="0"/>
    <n v="0"/>
    <n v="0"/>
    <s v="Standard Care"/>
    <n v="0"/>
    <x v="0"/>
  </r>
  <r>
    <s v="PAT_18250"/>
    <n v="85"/>
    <s v="Female"/>
    <s v="Chennai"/>
    <n v="20.6"/>
    <s v="Asthma"/>
    <s v="Walk-in"/>
    <x v="6"/>
    <s v="Chest Pain"/>
    <s v="High"/>
    <n v="9"/>
    <n v="504"/>
    <s v="No"/>
    <s v="Thursday"/>
    <s v="May"/>
    <n v="12"/>
    <n v="7"/>
    <n v="12"/>
    <n v="1"/>
    <n v="4"/>
    <n v="0"/>
    <n v="10"/>
    <n v="18120"/>
    <n v="8334"/>
    <n v="26958"/>
    <s v="Completed"/>
    <s v="Senior"/>
    <n v="0"/>
    <n v="0"/>
    <n v="0"/>
    <n v="0"/>
    <n v="0"/>
    <s v="Standard Care"/>
    <n v="0"/>
    <x v="0"/>
  </r>
  <r>
    <s v="PAT_18251"/>
    <n v="38"/>
    <s v="Female"/>
    <s v="Pune"/>
    <n v="29.5"/>
    <s v="Asthma"/>
    <s v="Scheduled"/>
    <x v="2"/>
    <s v="Joint Pain"/>
    <s v="Medium"/>
    <n v="24"/>
    <n v="839"/>
    <s v="Yes"/>
    <s v="Tuesday"/>
    <s v="September"/>
    <n v="22"/>
    <n v="12"/>
    <n v="4"/>
    <n v="0"/>
    <n v="3.1"/>
    <n v="0"/>
    <n v="10"/>
    <n v="2832"/>
    <n v="3674"/>
    <n v="5141.5"/>
    <s v="No Show"/>
    <s v="Adult"/>
    <n v="7345"/>
    <n v="0"/>
    <n v="1"/>
    <n v="0"/>
    <n v="0"/>
    <s v="Standard Care"/>
    <n v="1"/>
    <x v="0"/>
  </r>
  <r>
    <s v="PAT_18252"/>
    <n v="65"/>
    <s v="Male"/>
    <s v="Mumbai"/>
    <n v="23"/>
    <s v="Diabetes"/>
    <s v="Emergency"/>
    <x v="7"/>
    <s v="Stomach Pain"/>
    <s v="Medium"/>
    <n v="17"/>
    <n v="571"/>
    <s v="Yes"/>
    <s v="Saturday"/>
    <s v="February"/>
    <n v="0"/>
    <n v="25"/>
    <n v="6"/>
    <n v="1"/>
    <n v="3.4"/>
    <n v="1"/>
    <n v="10"/>
    <n v="4604"/>
    <n v="2083"/>
    <n v="5080.6000000000004"/>
    <s v="No Show"/>
    <s v="Middle Aged"/>
    <n v="7258"/>
    <n v="0"/>
    <n v="0"/>
    <n v="0"/>
    <n v="0"/>
    <s v="Standard Care"/>
    <n v="1"/>
    <x v="1"/>
  </r>
  <r>
    <s v="PAT_18253"/>
    <n v="50"/>
    <s v="Female"/>
    <s v="Bangalore"/>
    <n v="22.2"/>
    <s v="Diabetes"/>
    <s v="Walk-in"/>
    <x v="7"/>
    <s v="Stomach Pain"/>
    <s v="Low"/>
    <n v="14"/>
    <n v="635"/>
    <s v="No"/>
    <s v="Tuesday"/>
    <s v="October"/>
    <n v="19"/>
    <n v="57"/>
    <n v="9"/>
    <n v="1"/>
    <n v="4.2"/>
    <n v="0"/>
    <n v="8.3000000000000007"/>
    <n v="886"/>
    <n v="320"/>
    <n v="1841"/>
    <s v="Completed"/>
    <s v="Adult"/>
    <n v="0"/>
    <n v="1"/>
    <n v="1"/>
    <n v="0"/>
    <n v="0"/>
    <s v="Routine Scheduled Care"/>
    <n v="0"/>
    <x v="0"/>
  </r>
  <r>
    <s v="PAT_18254"/>
    <n v="46"/>
    <s v="Male"/>
    <s v="Kolkata"/>
    <n v="22.8"/>
    <s v="None"/>
    <s v="Emergency"/>
    <x v="7"/>
    <s v="Stomach Pain"/>
    <s v="High"/>
    <n v="30"/>
    <n v="919"/>
    <s v="Yes"/>
    <s v="Wednesday"/>
    <s v="July"/>
    <n v="0"/>
    <n v="12"/>
    <n v="11"/>
    <n v="3"/>
    <n v="3.3"/>
    <n v="1"/>
    <n v="10"/>
    <n v="19783"/>
    <n v="5962"/>
    <n v="18664.8"/>
    <s v="Completed"/>
    <s v="Adult"/>
    <n v="0"/>
    <n v="0"/>
    <n v="0"/>
    <n v="0"/>
    <n v="0"/>
    <s v="Optimized Emergency Care"/>
    <n v="0"/>
    <x v="1"/>
  </r>
  <r>
    <s v="PAT_18255"/>
    <n v="88"/>
    <s v="Female"/>
    <s v="Jaipur"/>
    <n v="21.4"/>
    <s v="Asthma"/>
    <s v="Emergency"/>
    <x v="6"/>
    <s v="Chest Pain"/>
    <s v="Low"/>
    <n v="26"/>
    <n v="721"/>
    <s v="Yes"/>
    <s v="Wednesday"/>
    <s v="January"/>
    <n v="0"/>
    <n v="32"/>
    <n v="3"/>
    <n v="0"/>
    <n v="4.5999999999999996"/>
    <n v="1"/>
    <n v="10"/>
    <n v="301"/>
    <n v="677"/>
    <n v="1189.3"/>
    <s v="Completed"/>
    <s v="Senior"/>
    <n v="0"/>
    <n v="1"/>
    <n v="0"/>
    <n v="0"/>
    <n v="0"/>
    <s v="Standard Care"/>
    <n v="0"/>
    <x v="1"/>
  </r>
  <r>
    <s v="PAT_18256"/>
    <n v="50"/>
    <s v="Female"/>
    <s v="Bangalore"/>
    <n v="25.5"/>
    <s v="None"/>
    <s v="Emergency"/>
    <x v="9"/>
    <s v="Pregnancy Checkup"/>
    <s v="High"/>
    <n v="13"/>
    <n v="465"/>
    <s v="No"/>
    <s v="Friday"/>
    <s v="November"/>
    <n v="0"/>
    <n v="19"/>
    <n v="9"/>
    <n v="1"/>
    <n v="4.4000000000000004"/>
    <n v="1"/>
    <n v="10"/>
    <n v="11898"/>
    <n v="13770"/>
    <n v="26133"/>
    <s v="Completed"/>
    <s v="Adult"/>
    <n v="0"/>
    <n v="0"/>
    <n v="0"/>
    <n v="0"/>
    <n v="1"/>
    <s v="Optimized Emergency Care"/>
    <n v="0"/>
    <x v="1"/>
  </r>
  <r>
    <s v="PAT_18257"/>
    <n v="64"/>
    <s v="Male"/>
    <s v="Ahmedabad"/>
    <n v="29.6"/>
    <s v="Asthma"/>
    <s v="Walk-in"/>
    <x v="6"/>
    <s v="Chest Pain"/>
    <s v="Medium"/>
    <n v="30"/>
    <n v="846"/>
    <s v="Yes"/>
    <s v="Tuesday"/>
    <s v="January"/>
    <n v="20"/>
    <n v="31"/>
    <n v="10"/>
    <n v="0"/>
    <n v="4"/>
    <n v="0"/>
    <n v="9.9"/>
    <n v="2474"/>
    <n v="2294"/>
    <n v="3929.8"/>
    <s v="Completed"/>
    <s v="Middle Aged"/>
    <n v="0"/>
    <n v="1"/>
    <n v="1"/>
    <n v="0"/>
    <n v="0"/>
    <s v="Standard Care"/>
    <n v="0"/>
    <x v="0"/>
  </r>
  <r>
    <s v="PAT_18258"/>
    <n v="6"/>
    <s v="Female"/>
    <s v="Kolkata"/>
    <n v="26.7"/>
    <s v="None"/>
    <s v="Walk-in"/>
    <x v="6"/>
    <s v="Chest Pain"/>
    <s v="Medium"/>
    <n v="11"/>
    <n v="492"/>
    <s v="Yes"/>
    <s v="Tuesday"/>
    <s v="January"/>
    <n v="27"/>
    <n v="21"/>
    <n v="6"/>
    <n v="2"/>
    <n v="3.3"/>
    <n v="0"/>
    <n v="10"/>
    <n v="4988"/>
    <n v="3822"/>
    <n v="6511.4"/>
    <s v="Completed"/>
    <s v="Pediatric"/>
    <n v="0"/>
    <n v="0"/>
    <n v="1"/>
    <n v="0"/>
    <n v="0"/>
    <s v="Standard Care"/>
    <n v="0"/>
    <x v="0"/>
  </r>
  <r>
    <s v="PAT_18259"/>
    <n v="88"/>
    <s v="Male"/>
    <s v="Nagpur"/>
    <n v="26.2"/>
    <s v="None"/>
    <s v="Scheduled"/>
    <x v="9"/>
    <s v="Pregnancy Checkup"/>
    <s v="Medium"/>
    <n v="20"/>
    <n v="700"/>
    <s v="Yes"/>
    <s v="Tuesday"/>
    <s v="March"/>
    <n v="6"/>
    <n v="10"/>
    <n v="8"/>
    <n v="1"/>
    <n v="3.8"/>
    <n v="0"/>
    <n v="10"/>
    <n v="1474"/>
    <n v="3642"/>
    <n v="4071.2"/>
    <s v="Completed"/>
    <s v="Senior"/>
    <n v="0"/>
    <n v="0"/>
    <n v="0"/>
    <n v="0"/>
    <n v="0"/>
    <s v="Standard Care"/>
    <n v="0"/>
    <x v="0"/>
  </r>
  <r>
    <s v="PAT_18260"/>
    <n v="63"/>
    <s v="Female"/>
    <s v="Delhi"/>
    <n v="25.2"/>
    <s v="Hypertension"/>
    <s v="Scheduled"/>
    <x v="3"/>
    <s v="Eye Irritation"/>
    <s v="Medium"/>
    <n v="16"/>
    <n v="530"/>
    <s v="Yes"/>
    <s v="Monday"/>
    <s v="August"/>
    <n v="1"/>
    <n v="25"/>
    <n v="8"/>
    <n v="2"/>
    <n v="3.5"/>
    <n v="0"/>
    <n v="10"/>
    <n v="1673"/>
    <n v="3078"/>
    <n v="3696.7"/>
    <s v="Completed"/>
    <s v="Middle Aged"/>
    <n v="0"/>
    <n v="0"/>
    <n v="0"/>
    <n v="0"/>
    <n v="0"/>
    <s v="Standard Care"/>
    <n v="0"/>
    <x v="0"/>
  </r>
  <r>
    <s v="PAT_18261"/>
    <n v="2"/>
    <s v="Female"/>
    <s v="Nagpur"/>
    <n v="19.3"/>
    <s v="Diabetes"/>
    <s v="Walk-in"/>
    <x v="9"/>
    <s v="Pregnancy Checkup"/>
    <s v="Medium"/>
    <n v="7"/>
    <n v="478"/>
    <s v="Yes"/>
    <s v="Friday"/>
    <s v="July"/>
    <n v="10"/>
    <n v="28"/>
    <n v="2"/>
    <n v="0"/>
    <n v="3.6"/>
    <n v="0"/>
    <n v="9.9"/>
    <n v="1844"/>
    <n v="2666"/>
    <n v="3491.6"/>
    <s v="Completed"/>
    <s v="Pediatric"/>
    <n v="0"/>
    <n v="0"/>
    <n v="0"/>
    <n v="0"/>
    <n v="0"/>
    <s v="Standard Care"/>
    <n v="0"/>
    <x v="0"/>
  </r>
  <r>
    <s v="PAT_18262"/>
    <n v="75"/>
    <s v="Female"/>
    <s v="Kolkata"/>
    <n v="24.1"/>
    <s v="None"/>
    <s v="Scheduled"/>
    <x v="5"/>
    <s v="Fever"/>
    <s v="Medium"/>
    <n v="11"/>
    <n v="574"/>
    <s v="No"/>
    <s v="Tuesday"/>
    <s v="August"/>
    <n v="18"/>
    <n v="39"/>
    <n v="12"/>
    <n v="2"/>
    <n v="4.5999999999999996"/>
    <n v="0"/>
    <n v="9.6999999999999993"/>
    <n v="2619"/>
    <n v="3389"/>
    <n v="6582"/>
    <s v="Completed"/>
    <s v="Senior"/>
    <n v="0"/>
    <n v="1"/>
    <n v="1"/>
    <n v="1"/>
    <n v="0"/>
    <s v="Standard Care"/>
    <n v="0"/>
    <x v="0"/>
  </r>
  <r>
    <s v="PAT_18263"/>
    <n v="76"/>
    <s v="Female"/>
    <s v="Ahmedabad"/>
    <n v="24.4"/>
    <s v="Hypertension"/>
    <s v="Walk-in"/>
    <x v="3"/>
    <s v="Eye Irritation"/>
    <s v="Low"/>
    <n v="28"/>
    <n v="846"/>
    <s v="Yes"/>
    <s v="Monday"/>
    <s v="December"/>
    <n v="4"/>
    <n v="24"/>
    <n v="8"/>
    <n v="4"/>
    <n v="3.4"/>
    <n v="0"/>
    <n v="10"/>
    <n v="694"/>
    <n v="910"/>
    <n v="1715"/>
    <s v="Completed"/>
    <s v="Senior"/>
    <n v="0"/>
    <n v="0"/>
    <n v="0"/>
    <n v="0"/>
    <n v="0"/>
    <s v="Standard Care"/>
    <n v="0"/>
    <x v="0"/>
  </r>
  <r>
    <s v="PAT_18264"/>
    <n v="49"/>
    <s v="Female"/>
    <s v="Kolkata"/>
    <n v="27.4"/>
    <s v="Hypertension"/>
    <s v="Walk-in"/>
    <x v="5"/>
    <s v="Fever"/>
    <s v="Low"/>
    <n v="1"/>
    <n v="309"/>
    <s v="Yes"/>
    <s v="Friday"/>
    <s v="March"/>
    <n v="23"/>
    <n v="32"/>
    <n v="7"/>
    <n v="1"/>
    <n v="4.9000000000000004"/>
    <n v="0"/>
    <n v="10"/>
    <n v="566"/>
    <n v="216"/>
    <n v="763.7"/>
    <s v="Completed"/>
    <s v="Adult"/>
    <n v="0"/>
    <n v="1"/>
    <n v="1"/>
    <n v="0"/>
    <n v="0"/>
    <s v="Routine Scheduled Care"/>
    <n v="0"/>
    <x v="0"/>
  </r>
  <r>
    <s v="PAT_18265"/>
    <n v="16"/>
    <s v="Male"/>
    <s v="Bangalore"/>
    <n v="21"/>
    <s v="Diabetes"/>
    <s v="Scheduled"/>
    <x v="1"/>
    <s v="Skin Allergy"/>
    <s v="High"/>
    <n v="24"/>
    <n v="801"/>
    <s v="No"/>
    <s v="Friday"/>
    <s v="April"/>
    <n v="19"/>
    <n v="10"/>
    <n v="7"/>
    <n v="2"/>
    <n v="4.5999999999999996"/>
    <n v="0"/>
    <n v="10"/>
    <n v="9633"/>
    <n v="12175"/>
    <n v="22609"/>
    <s v="Completed"/>
    <s v="Pediatric"/>
    <n v="0"/>
    <n v="0"/>
    <n v="1"/>
    <n v="0"/>
    <n v="0"/>
    <s v="Clinical Backlog Risk"/>
    <n v="0"/>
    <x v="0"/>
  </r>
  <r>
    <s v="PAT_18266"/>
    <n v="29"/>
    <s v="Female"/>
    <s v="Mumbai"/>
    <n v="25.6"/>
    <s v="None"/>
    <s v="Scheduled"/>
    <x v="7"/>
    <s v="Stomach Pain"/>
    <s v="Low"/>
    <n v="2"/>
    <n v="322"/>
    <s v="No"/>
    <s v="Thursday"/>
    <s v="May"/>
    <n v="17"/>
    <n v="58"/>
    <n v="7"/>
    <n v="1"/>
    <n v="4"/>
    <n v="0"/>
    <n v="8.1"/>
    <n v="956"/>
    <n v="230"/>
    <n v="1508"/>
    <s v="Completed"/>
    <s v="Young Adult"/>
    <n v="0"/>
    <n v="1"/>
    <n v="1"/>
    <n v="0"/>
    <n v="0"/>
    <s v="Routine Scheduled Care"/>
    <n v="0"/>
    <x v="0"/>
  </r>
  <r>
    <s v="PAT_18267"/>
    <n v="18"/>
    <s v="Female"/>
    <s v="Pune"/>
    <n v="25.1"/>
    <s v="None"/>
    <s v="Emergency"/>
    <x v="9"/>
    <s v="Pregnancy Checkup"/>
    <s v="High"/>
    <n v="2"/>
    <n v="312"/>
    <s v="No"/>
    <s v="Wednesday"/>
    <s v="October"/>
    <n v="0"/>
    <n v="1"/>
    <n v="10"/>
    <n v="1"/>
    <n v="4.4000000000000004"/>
    <n v="1"/>
    <n v="10"/>
    <n v="8140"/>
    <n v="7562"/>
    <n v="16014"/>
    <s v="Completed"/>
    <s v="Young Adult"/>
    <n v="0"/>
    <n v="0"/>
    <n v="0"/>
    <n v="0"/>
    <n v="0"/>
    <s v="Optimized Emergency Care"/>
    <n v="0"/>
    <x v="1"/>
  </r>
  <r>
    <s v="PAT_18268"/>
    <n v="18"/>
    <s v="Female"/>
    <s v="Pune"/>
    <n v="32.700000000000003"/>
    <s v="Diabetes"/>
    <s v="Scheduled"/>
    <x v="0"/>
    <s v="Headache"/>
    <s v="Low"/>
    <n v="14"/>
    <n v="625"/>
    <s v="Yes"/>
    <s v="Friday"/>
    <s v="September"/>
    <n v="21"/>
    <n v="25"/>
    <n v="14"/>
    <n v="4"/>
    <n v="3.4"/>
    <n v="0"/>
    <n v="10"/>
    <n v="830"/>
    <n v="951"/>
    <n v="1684.2"/>
    <s v="Completed"/>
    <s v="Young Adult"/>
    <n v="0"/>
    <n v="0"/>
    <n v="1"/>
    <n v="0"/>
    <n v="0"/>
    <s v="Routine Scheduled Care"/>
    <n v="0"/>
    <x v="0"/>
  </r>
  <r>
    <s v="PAT_18269"/>
    <n v="26"/>
    <s v="Male"/>
    <s v="Jaipur"/>
    <n v="30.2"/>
    <s v="Hypertension"/>
    <s v="Scheduled"/>
    <x v="6"/>
    <s v="Chest Pain"/>
    <s v="Low"/>
    <n v="1"/>
    <n v="282"/>
    <s v="Yes"/>
    <s v="Saturday"/>
    <s v="September"/>
    <n v="24"/>
    <n v="48"/>
    <n v="13"/>
    <n v="3"/>
    <n v="3.1"/>
    <n v="0"/>
    <n v="8.3000000000000007"/>
    <n v="594"/>
    <n v="627"/>
    <n v="1052.0999999999999"/>
    <s v="No Show"/>
    <s v="Young Adult"/>
    <n v="1503"/>
    <n v="1"/>
    <n v="1"/>
    <n v="0"/>
    <n v="0"/>
    <s v="Routine Scheduled Care"/>
    <n v="1"/>
    <x v="0"/>
  </r>
  <r>
    <s v="PAT_18270"/>
    <n v="32"/>
    <s v="Male"/>
    <s v="Ahmedabad"/>
    <n v="27.3"/>
    <s v="Hypertension"/>
    <s v="Scheduled"/>
    <x v="2"/>
    <s v="Joint Pain"/>
    <s v="Low"/>
    <n v="18"/>
    <n v="702"/>
    <s v="No"/>
    <s v="Tuesday"/>
    <s v="October"/>
    <n v="15"/>
    <n v="53"/>
    <n v="12"/>
    <n v="2"/>
    <n v="5"/>
    <n v="0"/>
    <n v="9"/>
    <n v="889"/>
    <n v="51"/>
    <n v="1642"/>
    <s v="Cancelled"/>
    <s v="Young Adult"/>
    <n v="0"/>
    <n v="1"/>
    <n v="1"/>
    <n v="0"/>
    <n v="0"/>
    <s v="Routine Scheduled Care"/>
    <n v="1"/>
    <x v="0"/>
  </r>
  <r>
    <s v="PAT_18271"/>
    <n v="67"/>
    <s v="Male"/>
    <s v="Delhi"/>
    <n v="23.5"/>
    <s v="Hypertension"/>
    <s v="Walk-in"/>
    <x v="2"/>
    <s v="Joint Pain"/>
    <s v="Medium"/>
    <n v="10"/>
    <n v="567"/>
    <s v="Yes"/>
    <s v="Monday"/>
    <s v="April"/>
    <n v="23"/>
    <n v="27"/>
    <n v="1"/>
    <n v="0"/>
    <n v="3.4"/>
    <n v="0"/>
    <n v="9.9"/>
    <n v="1372"/>
    <n v="3862"/>
    <n v="4060.7"/>
    <s v="No Show"/>
    <s v="Middle Aged"/>
    <n v="5801"/>
    <n v="0"/>
    <n v="1"/>
    <n v="0"/>
    <n v="0"/>
    <s v="Standard Care"/>
    <n v="1"/>
    <x v="0"/>
  </r>
  <r>
    <s v="PAT_18272"/>
    <n v="12"/>
    <s v="Male"/>
    <s v="Nagpur"/>
    <n v="28.6"/>
    <s v="Diabetes"/>
    <s v="Scheduled"/>
    <x v="9"/>
    <s v="Pregnancy Checkup"/>
    <s v="High"/>
    <n v="18"/>
    <n v="711"/>
    <s v="Yes"/>
    <s v="Thursday"/>
    <s v="January"/>
    <n v="15"/>
    <n v="8"/>
    <n v="12"/>
    <n v="2"/>
    <n v="4.3"/>
    <n v="0"/>
    <n v="10"/>
    <n v="11253"/>
    <n v="14843"/>
    <n v="18764.900000000001"/>
    <s v="Completed"/>
    <s v="Pediatric"/>
    <n v="0"/>
    <n v="0"/>
    <n v="1"/>
    <n v="0"/>
    <n v="0"/>
    <s v="Clinical Backlog Risk"/>
    <n v="0"/>
    <x v="0"/>
  </r>
  <r>
    <s v="PAT_18273"/>
    <n v="34"/>
    <s v="Male"/>
    <s v="Ahmedabad"/>
    <n v="28"/>
    <s v="Heart Disease"/>
    <s v="Walk-in"/>
    <x v="9"/>
    <s v="Pregnancy Checkup"/>
    <s v="Low"/>
    <n v="28"/>
    <n v="786"/>
    <s v="No"/>
    <s v="Tuesday"/>
    <s v="February"/>
    <n v="27"/>
    <n v="44"/>
    <n v="9"/>
    <n v="2"/>
    <n v="3.5"/>
    <n v="0"/>
    <n v="8.8000000000000007"/>
    <n v="687"/>
    <n v="152"/>
    <n v="1625"/>
    <s v="No Show"/>
    <s v="Young Adult"/>
    <n v="1625"/>
    <n v="1"/>
    <n v="1"/>
    <n v="0"/>
    <n v="0"/>
    <s v="Routine Scheduled Care"/>
    <n v="1"/>
    <x v="0"/>
  </r>
  <r>
    <s v="PAT_18274"/>
    <n v="14"/>
    <s v="Female"/>
    <s v="Nagpur"/>
    <n v="23.9"/>
    <s v="Hypertension"/>
    <s v="Walk-in"/>
    <x v="7"/>
    <s v="Stomach Pain"/>
    <s v="Low"/>
    <n v="7"/>
    <n v="375"/>
    <s v="No"/>
    <s v="Friday"/>
    <s v="March"/>
    <n v="23"/>
    <n v="30"/>
    <n v="10"/>
    <n v="2"/>
    <n v="3.2"/>
    <n v="0"/>
    <n v="9.6"/>
    <n v="437"/>
    <n v="153"/>
    <n v="965"/>
    <s v="Completed"/>
    <s v="Pediatric"/>
    <n v="0"/>
    <n v="0"/>
    <n v="1"/>
    <n v="0"/>
    <n v="0"/>
    <s v="Routine Scheduled Care"/>
    <n v="0"/>
    <x v="0"/>
  </r>
  <r>
    <s v="PAT_18275"/>
    <n v="75"/>
    <s v="Female"/>
    <s v="Nagpur"/>
    <n v="29.6"/>
    <s v="Hypertension"/>
    <s v="Scheduled"/>
    <x v="7"/>
    <s v="Stomach Pain"/>
    <s v="Medium"/>
    <n v="19"/>
    <n v="601"/>
    <s v="Yes"/>
    <s v="Saturday"/>
    <s v="July"/>
    <n v="9"/>
    <n v="26"/>
    <n v="0"/>
    <n v="0"/>
    <n v="3.5"/>
    <n v="0"/>
    <n v="10"/>
    <n v="3107"/>
    <n v="1504"/>
    <n v="3648.4"/>
    <s v="Completed"/>
    <s v="Senior"/>
    <n v="0"/>
    <n v="0"/>
    <n v="0"/>
    <n v="0"/>
    <n v="0"/>
    <s v="Standard Care"/>
    <n v="0"/>
    <x v="0"/>
  </r>
  <r>
    <s v="PAT_18276"/>
    <n v="43"/>
    <s v="Male"/>
    <s v="Hyderabad"/>
    <n v="29.1"/>
    <s v="Diabetes"/>
    <s v="Scheduled"/>
    <x v="8"/>
    <s v="Dental Pain"/>
    <s v="High"/>
    <n v="26"/>
    <n v="805"/>
    <s v="Yes"/>
    <s v="Tuesday"/>
    <s v="December"/>
    <n v="23"/>
    <n v="10"/>
    <n v="7"/>
    <n v="1"/>
    <n v="4.3"/>
    <n v="0"/>
    <n v="10"/>
    <n v="14961"/>
    <n v="6740"/>
    <n v="15754.2"/>
    <s v="Completed"/>
    <s v="Adult"/>
    <n v="0"/>
    <n v="0"/>
    <n v="1"/>
    <n v="0"/>
    <n v="0"/>
    <s v="Clinical Backlog Risk"/>
    <n v="0"/>
    <x v="0"/>
  </r>
  <r>
    <s v="PAT_18277"/>
    <n v="16"/>
    <s v="Male"/>
    <s v="Ahmedabad"/>
    <n v="23.8"/>
    <s v="Hypertension"/>
    <s v="Emergency"/>
    <x v="2"/>
    <s v="Joint Pain"/>
    <s v="Low"/>
    <n v="15"/>
    <n v="563"/>
    <s v="No"/>
    <s v="Saturday"/>
    <s v="October"/>
    <n v="0"/>
    <n v="29"/>
    <n v="13"/>
    <n v="5"/>
    <n v="3.4"/>
    <n v="1"/>
    <n v="9.8000000000000007"/>
    <n v="800"/>
    <n v="44"/>
    <n v="1407"/>
    <s v="Completed"/>
    <s v="Pediatric"/>
    <n v="0"/>
    <n v="0"/>
    <n v="0"/>
    <n v="0"/>
    <n v="0"/>
    <s v="Standard Care"/>
    <n v="0"/>
    <x v="1"/>
  </r>
  <r>
    <s v="PAT_18278"/>
    <n v="38"/>
    <s v="Female"/>
    <s v="Ahmedabad"/>
    <n v="23.8"/>
    <s v="Heart Disease"/>
    <s v="Scheduled"/>
    <x v="4"/>
    <s v="Cough"/>
    <s v="Medium"/>
    <n v="6"/>
    <n v="501"/>
    <s v="Yes"/>
    <s v="Saturday"/>
    <s v="July"/>
    <n v="16"/>
    <n v="24"/>
    <n v="2"/>
    <n v="0"/>
    <n v="4.7"/>
    <n v="0"/>
    <n v="10"/>
    <n v="1700"/>
    <n v="1439"/>
    <n v="2548"/>
    <s v="Completed"/>
    <s v="Adult"/>
    <n v="0"/>
    <n v="0"/>
    <n v="1"/>
    <n v="0"/>
    <n v="0"/>
    <s v="Standard Care"/>
    <n v="0"/>
    <x v="0"/>
  </r>
  <r>
    <s v="PAT_18279"/>
    <n v="12"/>
    <s v="Female"/>
    <s v="Pune"/>
    <n v="28"/>
    <s v="Hypertension"/>
    <s v="Walk-in"/>
    <x v="0"/>
    <s v="Headache"/>
    <s v="Low"/>
    <n v="18"/>
    <n v="641"/>
    <s v="No"/>
    <s v="Tuesday"/>
    <s v="October"/>
    <n v="23"/>
    <n v="38"/>
    <n v="4"/>
    <n v="0"/>
    <n v="3.7"/>
    <n v="0"/>
    <n v="9.3000000000000007"/>
    <n v="233"/>
    <n v="479"/>
    <n v="1353"/>
    <s v="Completed"/>
    <s v="Pediatric"/>
    <n v="0"/>
    <n v="1"/>
    <n v="1"/>
    <n v="0"/>
    <n v="0"/>
    <s v="Routine Scheduled Care"/>
    <n v="0"/>
    <x v="0"/>
  </r>
  <r>
    <s v="PAT_18280"/>
    <n v="18"/>
    <s v="Female"/>
    <s v="Ahmedabad"/>
    <n v="18.8"/>
    <s v="Heart Disease"/>
    <s v="Emergency"/>
    <x v="5"/>
    <s v="Fever"/>
    <s v="Low"/>
    <n v="13"/>
    <n v="487"/>
    <s v="No"/>
    <s v="Saturday"/>
    <s v="July"/>
    <n v="0"/>
    <n v="33"/>
    <n v="7"/>
    <n v="1"/>
    <n v="4.8"/>
    <n v="1"/>
    <n v="10"/>
    <n v="268"/>
    <n v="674"/>
    <n v="1429"/>
    <s v="Completed"/>
    <s v="Young Adult"/>
    <n v="0"/>
    <n v="1"/>
    <n v="0"/>
    <n v="0"/>
    <n v="0"/>
    <s v="Standard Care"/>
    <n v="0"/>
    <x v="1"/>
  </r>
  <r>
    <s v="PAT_18281"/>
    <n v="77"/>
    <s v="Male"/>
    <s v="Nagpur"/>
    <n v="21"/>
    <s v="Heart Disease"/>
    <s v="Scheduled"/>
    <x v="1"/>
    <s v="Skin Allergy"/>
    <s v="Medium"/>
    <n v="18"/>
    <n v="612"/>
    <s v="Yes"/>
    <s v="Saturday"/>
    <s v="August"/>
    <n v="9"/>
    <n v="28"/>
    <n v="10"/>
    <n v="1"/>
    <n v="3.7"/>
    <n v="0"/>
    <n v="10"/>
    <n v="2286"/>
    <n v="2127"/>
    <n v="3517.5"/>
    <s v="Completed"/>
    <s v="Senior"/>
    <n v="0"/>
    <n v="0"/>
    <n v="0"/>
    <n v="0"/>
    <n v="0"/>
    <s v="Standard Care"/>
    <n v="0"/>
    <x v="0"/>
  </r>
  <r>
    <s v="PAT_18282"/>
    <n v="72"/>
    <s v="Male"/>
    <s v="Delhi"/>
    <n v="27.2"/>
    <s v="Diabetes"/>
    <s v="Scheduled"/>
    <x v="8"/>
    <s v="Dental Pain"/>
    <s v="Medium"/>
    <n v="22"/>
    <n v="789"/>
    <s v="Yes"/>
    <s v="Wednesday"/>
    <s v="June"/>
    <n v="20"/>
    <n v="23"/>
    <n v="13"/>
    <n v="1"/>
    <n v="4.0999999999999996"/>
    <n v="0"/>
    <n v="10"/>
    <n v="1212"/>
    <n v="1892"/>
    <n v="2725.1"/>
    <s v="Completed"/>
    <s v="Middle Aged"/>
    <n v="0"/>
    <n v="0"/>
    <n v="1"/>
    <n v="0"/>
    <n v="0"/>
    <s v="Standard Care"/>
    <n v="0"/>
    <x v="0"/>
  </r>
  <r>
    <s v="PAT_18283"/>
    <n v="24"/>
    <s v="Male"/>
    <s v="Bangalore"/>
    <n v="24.6"/>
    <s v="Asthma"/>
    <s v="Walk-in"/>
    <x v="4"/>
    <s v="Cough"/>
    <s v="Low"/>
    <n v="23"/>
    <n v="804"/>
    <s v="Yes"/>
    <s v="Friday"/>
    <s v="February"/>
    <n v="7"/>
    <n v="53"/>
    <n v="11"/>
    <n v="2"/>
    <n v="4"/>
    <n v="0"/>
    <n v="8.5"/>
    <n v="548"/>
    <n v="951"/>
    <n v="1612.1"/>
    <s v="No Show"/>
    <s v="Young Adult"/>
    <n v="2303"/>
    <n v="1"/>
    <n v="0"/>
    <n v="0"/>
    <n v="0"/>
    <s v="Standard Care"/>
    <n v="1"/>
    <x v="0"/>
  </r>
  <r>
    <s v="PAT_18284"/>
    <n v="43"/>
    <s v="Female"/>
    <s v="Pune"/>
    <n v="18.399999999999999"/>
    <s v="Diabetes"/>
    <s v="Scheduled"/>
    <x v="2"/>
    <s v="Joint Pain"/>
    <s v="Medium"/>
    <n v="7"/>
    <n v="355"/>
    <s v="Yes"/>
    <s v="Tuesday"/>
    <s v="September"/>
    <n v="8"/>
    <n v="34"/>
    <n v="1"/>
    <n v="0"/>
    <n v="3.4"/>
    <n v="0"/>
    <n v="9.4"/>
    <n v="4928"/>
    <n v="3692"/>
    <n v="6282.5"/>
    <s v="No Show"/>
    <s v="Adult"/>
    <n v="8975"/>
    <n v="1"/>
    <n v="0"/>
    <n v="1"/>
    <n v="0"/>
    <s v="Standard Care"/>
    <n v="1"/>
    <x v="0"/>
  </r>
  <r>
    <s v="PAT_18285"/>
    <n v="43"/>
    <s v="Male"/>
    <s v="Pune"/>
    <n v="21.6"/>
    <s v="None"/>
    <s v="Walk-in"/>
    <x v="6"/>
    <s v="Chest Pain"/>
    <s v="High"/>
    <n v="8"/>
    <n v="520"/>
    <s v="Yes"/>
    <s v="Saturday"/>
    <s v="May"/>
    <n v="28"/>
    <n v="12"/>
    <n v="9"/>
    <n v="0"/>
    <n v="3.3"/>
    <n v="0"/>
    <n v="10"/>
    <n v="7842"/>
    <n v="14519"/>
    <n v="16016.7"/>
    <s v="No Show"/>
    <s v="Adult"/>
    <n v="22881"/>
    <n v="0"/>
    <n v="1"/>
    <n v="0"/>
    <n v="0"/>
    <s v="Clinical Backlog Risk"/>
    <n v="1"/>
    <x v="0"/>
  </r>
  <r>
    <s v="PAT_18286"/>
    <n v="20"/>
    <s v="Female"/>
    <s v="Mumbai"/>
    <n v="17"/>
    <s v="Hypertension"/>
    <s v="Walk-in"/>
    <x v="8"/>
    <s v="Dental Pain"/>
    <s v="High"/>
    <n v="18"/>
    <n v="673"/>
    <s v="No"/>
    <s v="Wednesday"/>
    <s v="February"/>
    <n v="16"/>
    <n v="6"/>
    <n v="13"/>
    <n v="2"/>
    <n v="4.4000000000000004"/>
    <n v="0"/>
    <n v="10"/>
    <n v="15756"/>
    <n v="14766"/>
    <n v="31195"/>
    <s v="Completed"/>
    <s v="Young Adult"/>
    <n v="0"/>
    <n v="0"/>
    <n v="1"/>
    <n v="0"/>
    <n v="0"/>
    <s v="Clinical Backlog Risk"/>
    <n v="0"/>
    <x v="0"/>
  </r>
  <r>
    <s v="PAT_18287"/>
    <n v="75"/>
    <s v="Male"/>
    <s v="Mumbai"/>
    <n v="23.4"/>
    <s v="Diabetes"/>
    <s v="Walk-in"/>
    <x v="2"/>
    <s v="Joint Pain"/>
    <s v="Medium"/>
    <n v="1"/>
    <n v="387"/>
    <s v="Yes"/>
    <s v="Saturday"/>
    <s v="January"/>
    <n v="4"/>
    <n v="12"/>
    <n v="0"/>
    <n v="0"/>
    <n v="3.1"/>
    <n v="0"/>
    <n v="10"/>
    <n v="4230"/>
    <n v="2712"/>
    <n v="5130.3"/>
    <s v="Completed"/>
    <s v="Senior"/>
    <n v="0"/>
    <n v="0"/>
    <n v="0"/>
    <n v="0"/>
    <n v="0"/>
    <s v="Standard Care"/>
    <n v="0"/>
    <x v="0"/>
  </r>
  <r>
    <s v="PAT_18288"/>
    <n v="87"/>
    <s v="Male"/>
    <s v="Chennai"/>
    <n v="22.4"/>
    <s v="Diabetes"/>
    <s v="Scheduled"/>
    <x v="6"/>
    <s v="Chest Pain"/>
    <s v="High"/>
    <n v="19"/>
    <n v="775"/>
    <s v="No"/>
    <s v="Saturday"/>
    <s v="January"/>
    <n v="10"/>
    <n v="14"/>
    <n v="11"/>
    <n v="1"/>
    <n v="4.0999999999999996"/>
    <n v="0"/>
    <n v="10"/>
    <n v="18181"/>
    <n v="4134"/>
    <n v="23090"/>
    <s v="Cancelled"/>
    <s v="Senior"/>
    <n v="0"/>
    <n v="0"/>
    <n v="0"/>
    <n v="0"/>
    <n v="0"/>
    <s v="Standard Care"/>
    <n v="1"/>
    <x v="0"/>
  </r>
  <r>
    <s v="PAT_18289"/>
    <n v="30"/>
    <s v="Male"/>
    <s v="Jaipur"/>
    <n v="24.9"/>
    <s v="Hypertension"/>
    <s v="Scheduled"/>
    <x v="6"/>
    <s v="Chest Pain"/>
    <s v="Medium"/>
    <n v="24"/>
    <n v="756"/>
    <s v="Yes"/>
    <s v="Tuesday"/>
    <s v="January"/>
    <n v="22"/>
    <n v="24"/>
    <n v="13"/>
    <n v="4"/>
    <n v="3.1"/>
    <n v="0"/>
    <n v="10"/>
    <n v="2633"/>
    <n v="1946"/>
    <n v="3734.5"/>
    <s v="Cancelled"/>
    <s v="Young Adult"/>
    <n v="0"/>
    <n v="0"/>
    <n v="1"/>
    <n v="0"/>
    <n v="0"/>
    <s v="Standard Care"/>
    <n v="1"/>
    <x v="0"/>
  </r>
  <r>
    <s v="PAT_18290"/>
    <n v="83"/>
    <s v="Female"/>
    <s v="Nagpur"/>
    <n v="25.5"/>
    <s v="Asthma"/>
    <s v="Walk-in"/>
    <x v="0"/>
    <s v="Headache"/>
    <s v="Medium"/>
    <n v="15"/>
    <n v="618"/>
    <s v="No"/>
    <s v="Wednesday"/>
    <s v="March"/>
    <n v="23"/>
    <n v="16"/>
    <n v="7"/>
    <n v="1"/>
    <n v="4.5"/>
    <n v="0"/>
    <n v="10"/>
    <n v="2940"/>
    <n v="1079"/>
    <n v="4637"/>
    <s v="No Show"/>
    <s v="Senior"/>
    <n v="4637"/>
    <n v="0"/>
    <n v="1"/>
    <n v="0"/>
    <n v="0"/>
    <s v="Standard Care"/>
    <n v="1"/>
    <x v="0"/>
  </r>
  <r>
    <s v="PAT_18291"/>
    <n v="45"/>
    <s v="Female"/>
    <s v="Kolkata"/>
    <n v="20.3"/>
    <s v="None"/>
    <s v="Scheduled"/>
    <x v="2"/>
    <s v="Joint Pain"/>
    <s v="High"/>
    <n v="13"/>
    <n v="604"/>
    <s v="No"/>
    <s v="Friday"/>
    <s v="November"/>
    <n v="8"/>
    <n v="8"/>
    <n v="5"/>
    <n v="0"/>
    <n v="4.5"/>
    <n v="0"/>
    <n v="10"/>
    <n v="9680"/>
    <n v="10498"/>
    <n v="20782"/>
    <s v="Completed"/>
    <s v="Adult"/>
    <n v="0"/>
    <n v="0"/>
    <n v="0"/>
    <n v="0"/>
    <n v="0"/>
    <s v="Standard Care"/>
    <n v="0"/>
    <x v="0"/>
  </r>
  <r>
    <s v="PAT_18292"/>
    <n v="64"/>
    <s v="Male"/>
    <s v="Delhi"/>
    <n v="23.4"/>
    <s v="None"/>
    <s v="Scheduled"/>
    <x v="4"/>
    <s v="Cough"/>
    <s v="Medium"/>
    <n v="23"/>
    <n v="786"/>
    <s v="No"/>
    <s v="Monday"/>
    <s v="September"/>
    <n v="17"/>
    <n v="26"/>
    <n v="13"/>
    <n v="3"/>
    <n v="3.3"/>
    <n v="0"/>
    <n v="9.9"/>
    <n v="3681"/>
    <n v="1637"/>
    <n v="6104"/>
    <s v="Completed"/>
    <s v="Middle Aged"/>
    <n v="0"/>
    <n v="0"/>
    <n v="1"/>
    <n v="0"/>
    <n v="0"/>
    <s v="Standard Care"/>
    <n v="0"/>
    <x v="0"/>
  </r>
  <r>
    <s v="PAT_18293"/>
    <n v="68"/>
    <s v="Male"/>
    <s v="Chennai"/>
    <n v="25.7"/>
    <s v="None"/>
    <s v="Walk-in"/>
    <x v="4"/>
    <s v="Cough"/>
    <s v="High"/>
    <n v="15"/>
    <n v="511"/>
    <s v="Yes"/>
    <s v="Tuesday"/>
    <s v="December"/>
    <n v="16"/>
    <n v="19"/>
    <n v="12"/>
    <n v="1"/>
    <n v="3"/>
    <n v="0"/>
    <n v="10"/>
    <n v="12388"/>
    <n v="12401"/>
    <n v="17710"/>
    <s v="Completed"/>
    <s v="Middle Aged"/>
    <n v="0"/>
    <n v="0"/>
    <n v="1"/>
    <n v="0"/>
    <n v="0"/>
    <s v="Clinical Backlog Risk"/>
    <n v="0"/>
    <x v="0"/>
  </r>
  <r>
    <s v="PAT_18294"/>
    <n v="20"/>
    <s v="Male"/>
    <s v="Chennai"/>
    <n v="19.8"/>
    <s v="None"/>
    <s v="Scheduled"/>
    <x v="5"/>
    <s v="Fever"/>
    <s v="High"/>
    <n v="14"/>
    <n v="663"/>
    <s v="No"/>
    <s v="Monday"/>
    <s v="March"/>
    <n v="3"/>
    <n v="7"/>
    <n v="11"/>
    <n v="2"/>
    <n v="3.7"/>
    <n v="0"/>
    <n v="10"/>
    <n v="6100"/>
    <n v="8559"/>
    <n v="15322"/>
    <s v="Completed"/>
    <s v="Young Adult"/>
    <n v="0"/>
    <n v="0"/>
    <n v="0"/>
    <n v="0"/>
    <n v="0"/>
    <s v="Optimized Emergency Care"/>
    <n v="0"/>
    <x v="0"/>
  </r>
  <r>
    <s v="PAT_18295"/>
    <n v="10"/>
    <s v="Female"/>
    <s v="Kolkata"/>
    <n v="17.2"/>
    <s v="None"/>
    <s v="Walk-in"/>
    <x v="9"/>
    <s v="Pregnancy Checkup"/>
    <s v="High"/>
    <n v="6"/>
    <n v="402"/>
    <s v="No"/>
    <s v="Friday"/>
    <s v="October"/>
    <n v="6"/>
    <n v="14"/>
    <n v="5"/>
    <n v="1"/>
    <n v="4.0999999999999996"/>
    <n v="0"/>
    <n v="10"/>
    <n v="11578"/>
    <n v="14182"/>
    <n v="26162"/>
    <s v="Completed"/>
    <s v="Pediatric"/>
    <n v="0"/>
    <n v="0"/>
    <n v="0"/>
    <n v="0"/>
    <n v="0"/>
    <s v="Standard Care"/>
    <n v="0"/>
    <x v="0"/>
  </r>
  <r>
    <s v="PAT_18296"/>
    <n v="55"/>
    <s v="Male"/>
    <s v="Bangalore"/>
    <n v="25"/>
    <s v="None"/>
    <s v="Walk-in"/>
    <x v="1"/>
    <s v="Skin Allergy"/>
    <s v="Medium"/>
    <n v="3"/>
    <n v="351"/>
    <s v="No"/>
    <s v="Saturday"/>
    <s v="April"/>
    <n v="23"/>
    <n v="38"/>
    <n v="10"/>
    <n v="2"/>
    <n v="4.0999999999999996"/>
    <n v="0"/>
    <n v="9.5"/>
    <n v="4085"/>
    <n v="3536"/>
    <n v="7972"/>
    <s v="No Show"/>
    <s v="Middle Aged"/>
    <n v="7972"/>
    <n v="1"/>
    <n v="1"/>
    <n v="1"/>
    <n v="0"/>
    <s v="Standard Care"/>
    <n v="1"/>
    <x v="0"/>
  </r>
  <r>
    <s v="PAT_18297"/>
    <n v="84"/>
    <s v="Male"/>
    <s v="Ahmedabad"/>
    <n v="26.6"/>
    <s v="Hypertension"/>
    <s v="Scheduled"/>
    <x v="3"/>
    <s v="Eye Irritation"/>
    <s v="Low"/>
    <n v="8"/>
    <n v="516"/>
    <s v="Yes"/>
    <s v="Monday"/>
    <s v="December"/>
    <n v="9"/>
    <n v="57"/>
    <n v="12"/>
    <n v="7"/>
    <n v="3.6"/>
    <n v="0"/>
    <n v="8"/>
    <n v="535"/>
    <n v="571"/>
    <n v="1135.4000000000001"/>
    <s v="No Show"/>
    <s v="Senior"/>
    <n v="1622"/>
    <n v="1"/>
    <n v="0"/>
    <n v="0"/>
    <n v="0"/>
    <s v="Routine Scheduled Care"/>
    <n v="1"/>
    <x v="0"/>
  </r>
  <r>
    <s v="PAT_18298"/>
    <n v="11"/>
    <s v="Female"/>
    <s v="Delhi"/>
    <n v="29.2"/>
    <s v="Diabetes"/>
    <s v="Emergency"/>
    <x v="2"/>
    <s v="Joint Pain"/>
    <s v="High"/>
    <n v="23"/>
    <n v="803"/>
    <s v="Yes"/>
    <s v="Monday"/>
    <s v="August"/>
    <n v="0"/>
    <n v="2"/>
    <n v="5"/>
    <n v="2"/>
    <n v="4.8"/>
    <n v="1"/>
    <n v="10"/>
    <n v="7822"/>
    <n v="5400"/>
    <n v="9817.5"/>
    <s v="Completed"/>
    <s v="Pediatric"/>
    <n v="0"/>
    <n v="0"/>
    <n v="0"/>
    <n v="0"/>
    <n v="0"/>
    <s v="Optimized Emergency Care"/>
    <n v="0"/>
    <x v="1"/>
  </r>
  <r>
    <s v="PAT_18299"/>
    <n v="44"/>
    <s v="Female"/>
    <s v="Delhi"/>
    <n v="23.1"/>
    <s v="None"/>
    <s v="Emergency"/>
    <x v="1"/>
    <s v="Skin Allergy"/>
    <s v="Low"/>
    <n v="8"/>
    <n v="556"/>
    <s v="No"/>
    <s v="Monday"/>
    <s v="November"/>
    <n v="0"/>
    <n v="47"/>
    <n v="13"/>
    <n v="2"/>
    <n v="3.8"/>
    <n v="1"/>
    <n v="8.8000000000000007"/>
    <n v="208"/>
    <n v="955"/>
    <n v="1719"/>
    <s v="Completed"/>
    <s v="Adult"/>
    <n v="0"/>
    <n v="1"/>
    <n v="0"/>
    <n v="0"/>
    <n v="0"/>
    <s v="Standard Care"/>
    <n v="0"/>
    <x v="1"/>
  </r>
  <r>
    <s v="PAT_18300"/>
    <n v="59"/>
    <s v="Male"/>
    <s v="Pune"/>
    <n v="26.7"/>
    <s v="None"/>
    <s v="Emergency"/>
    <x v="4"/>
    <s v="Cough"/>
    <s v="High"/>
    <n v="14"/>
    <n v="614"/>
    <s v="Yes"/>
    <s v="Wednesday"/>
    <s v="February"/>
    <n v="0"/>
    <n v="13"/>
    <n v="10"/>
    <n v="1"/>
    <n v="3.6"/>
    <n v="1"/>
    <n v="10"/>
    <n v="18223"/>
    <n v="4649"/>
    <n v="16440.2"/>
    <s v="Completed"/>
    <s v="Middle Aged"/>
    <n v="0"/>
    <n v="0"/>
    <n v="0"/>
    <n v="0"/>
    <n v="0"/>
    <s v="Optimized Emergency Care"/>
    <n v="0"/>
    <x v="1"/>
  </r>
  <r>
    <s v="PAT_18301"/>
    <n v="21"/>
    <s v="Male"/>
    <s v="Kolkata"/>
    <n v="15"/>
    <s v="Heart Disease"/>
    <s v="Scheduled"/>
    <x v="2"/>
    <s v="Joint Pain"/>
    <s v="Medium"/>
    <n v="20"/>
    <n v="796"/>
    <s v="Yes"/>
    <s v="Monday"/>
    <s v="November"/>
    <n v="10"/>
    <n v="34"/>
    <n v="10"/>
    <n v="3"/>
    <n v="4.5"/>
    <n v="0"/>
    <n v="10"/>
    <n v="3517"/>
    <n v="2628"/>
    <n v="4858.7"/>
    <s v="Completed"/>
    <s v="Young Adult"/>
    <n v="0"/>
    <n v="1"/>
    <n v="0"/>
    <n v="1"/>
    <n v="0"/>
    <s v="Standard Care"/>
    <n v="0"/>
    <x v="0"/>
  </r>
  <r>
    <s v="PAT_18302"/>
    <n v="74"/>
    <s v="Female"/>
    <s v="Pune"/>
    <n v="22.8"/>
    <s v="Hypertension"/>
    <s v="Emergency"/>
    <x v="1"/>
    <s v="Skin Allergy"/>
    <s v="Medium"/>
    <n v="17"/>
    <n v="623"/>
    <s v="Yes"/>
    <s v="Friday"/>
    <s v="May"/>
    <n v="0"/>
    <n v="11"/>
    <n v="9"/>
    <n v="2"/>
    <n v="4.2"/>
    <n v="1"/>
    <n v="10"/>
    <n v="1111"/>
    <n v="1664"/>
    <n v="2378.6"/>
    <s v="Completed"/>
    <s v="Middle Aged"/>
    <n v="0"/>
    <n v="0"/>
    <n v="0"/>
    <n v="0"/>
    <n v="0"/>
    <s v="Standard Care"/>
    <n v="0"/>
    <x v="1"/>
  </r>
  <r>
    <s v="PAT_18303"/>
    <n v="65"/>
    <s v="Female"/>
    <s v="Chennai"/>
    <n v="26.5"/>
    <s v="None"/>
    <s v="Walk-in"/>
    <x v="9"/>
    <s v="Pregnancy Checkup"/>
    <s v="Low"/>
    <n v="21"/>
    <n v="736"/>
    <s v="No"/>
    <s v="Saturday"/>
    <s v="August"/>
    <n v="3"/>
    <n v="40"/>
    <n v="9"/>
    <n v="2"/>
    <n v="3.4"/>
    <n v="0"/>
    <n v="9"/>
    <n v="498"/>
    <n v="837"/>
    <n v="2071"/>
    <s v="Completed"/>
    <s v="Middle Aged"/>
    <n v="0"/>
    <n v="1"/>
    <n v="0"/>
    <n v="0"/>
    <n v="0"/>
    <s v="Standard Care"/>
    <n v="0"/>
    <x v="0"/>
  </r>
  <r>
    <s v="PAT_18304"/>
    <n v="31"/>
    <s v="Male"/>
    <s v="Delhi"/>
    <n v="23.2"/>
    <s v="Diabetes"/>
    <s v="Scheduled"/>
    <x v="6"/>
    <s v="Chest Pain"/>
    <s v="High"/>
    <n v="19"/>
    <n v="666"/>
    <s v="No"/>
    <s v="Thursday"/>
    <s v="August"/>
    <n v="3"/>
    <n v="17"/>
    <n v="4"/>
    <n v="0"/>
    <n v="3.1"/>
    <n v="0"/>
    <n v="10"/>
    <n v="13030"/>
    <n v="10774"/>
    <n v="24470"/>
    <s v="Completed"/>
    <s v="Young Adult"/>
    <n v="0"/>
    <n v="0"/>
    <n v="0"/>
    <n v="0"/>
    <n v="0"/>
    <s v="Optimized Emergency Care"/>
    <n v="0"/>
    <x v="0"/>
  </r>
  <r>
    <s v="PAT_18305"/>
    <n v="68"/>
    <s v="Male"/>
    <s v="Jaipur"/>
    <n v="29.6"/>
    <s v="Diabetes"/>
    <s v="Scheduled"/>
    <x v="2"/>
    <s v="Joint Pain"/>
    <s v="Low"/>
    <n v="7"/>
    <n v="438"/>
    <s v="No"/>
    <s v="Wednesday"/>
    <s v="December"/>
    <n v="24"/>
    <n v="29"/>
    <n v="13"/>
    <n v="4"/>
    <n v="3.7"/>
    <n v="0"/>
    <n v="9.9"/>
    <n v="178"/>
    <n v="617"/>
    <n v="1233"/>
    <s v="No Show"/>
    <s v="Middle Aged"/>
    <n v="1233"/>
    <n v="0"/>
    <n v="1"/>
    <n v="0"/>
    <n v="0"/>
    <s v="Routine Scheduled Care"/>
    <n v="1"/>
    <x v="0"/>
  </r>
  <r>
    <s v="PAT_18306"/>
    <n v="44"/>
    <s v="Male"/>
    <s v="Ahmedabad"/>
    <n v="25.7"/>
    <s v="None"/>
    <s v="Emergency"/>
    <x v="0"/>
    <s v="Headache"/>
    <s v="Medium"/>
    <n v="18"/>
    <n v="661"/>
    <s v="Yes"/>
    <s v="Monday"/>
    <s v="November"/>
    <n v="0"/>
    <n v="31"/>
    <n v="3"/>
    <n v="1"/>
    <n v="4.2"/>
    <n v="1"/>
    <n v="10"/>
    <n v="2432"/>
    <n v="1637"/>
    <n v="3311"/>
    <s v="Completed"/>
    <s v="Adult"/>
    <n v="0"/>
    <n v="1"/>
    <n v="0"/>
    <n v="0"/>
    <n v="0"/>
    <s v="Standard Care"/>
    <n v="0"/>
    <x v="1"/>
  </r>
  <r>
    <s v="PAT_18307"/>
    <n v="80"/>
    <s v="Male"/>
    <s v="Pune"/>
    <n v="17.899999999999999"/>
    <s v="None"/>
    <s v="Walk-in"/>
    <x v="2"/>
    <s v="Joint Pain"/>
    <s v="Low"/>
    <n v="17"/>
    <n v="721"/>
    <s v="Yes"/>
    <s v="Tuesday"/>
    <s v="January"/>
    <n v="10"/>
    <n v="47"/>
    <n v="13"/>
    <n v="0"/>
    <n v="4.2"/>
    <n v="0"/>
    <n v="9"/>
    <n v="361"/>
    <n v="959"/>
    <n v="1428.7"/>
    <s v="Completed"/>
    <s v="Senior"/>
    <n v="0"/>
    <n v="1"/>
    <n v="0"/>
    <n v="0"/>
    <n v="0"/>
    <s v="Routine Scheduled Care"/>
    <n v="0"/>
    <x v="0"/>
  </r>
  <r>
    <s v="PAT_18308"/>
    <n v="75"/>
    <s v="Female"/>
    <s v="Pune"/>
    <n v="20"/>
    <s v="None"/>
    <s v="Scheduled"/>
    <x v="4"/>
    <s v="Cough"/>
    <s v="Low"/>
    <n v="7"/>
    <n v="406"/>
    <s v="Yes"/>
    <s v="Monday"/>
    <s v="May"/>
    <n v="9"/>
    <n v="50"/>
    <n v="13"/>
    <n v="1"/>
    <n v="3.3"/>
    <n v="0"/>
    <n v="8.3000000000000007"/>
    <n v="556"/>
    <n v="708"/>
    <n v="1169"/>
    <s v="Completed"/>
    <s v="Senior"/>
    <n v="0"/>
    <n v="1"/>
    <n v="0"/>
    <n v="0"/>
    <n v="0"/>
    <s v="Routine Scheduled Care"/>
    <n v="0"/>
    <x v="0"/>
  </r>
  <r>
    <s v="PAT_18309"/>
    <n v="88"/>
    <s v="Male"/>
    <s v="Pune"/>
    <n v="25.9"/>
    <s v="Hypertension"/>
    <s v="Walk-in"/>
    <x v="6"/>
    <s v="Chest Pain"/>
    <s v="High"/>
    <n v="19"/>
    <n v="670"/>
    <s v="Yes"/>
    <s v="Monday"/>
    <s v="January"/>
    <n v="9"/>
    <n v="12"/>
    <n v="9"/>
    <n v="0"/>
    <n v="3.3"/>
    <n v="0"/>
    <n v="10"/>
    <n v="17017"/>
    <n v="13107"/>
    <n v="21555.8"/>
    <s v="Completed"/>
    <s v="Senior"/>
    <n v="0"/>
    <n v="0"/>
    <n v="0"/>
    <n v="0"/>
    <n v="0"/>
    <s v="Standard Care"/>
    <n v="0"/>
    <x v="0"/>
  </r>
  <r>
    <s v="PAT_18310"/>
    <n v="60"/>
    <s v="Male"/>
    <s v="Kolkata"/>
    <n v="25.7"/>
    <s v="Hypertension"/>
    <s v="Walk-in"/>
    <x v="5"/>
    <s v="Fever"/>
    <s v="Medium"/>
    <n v="20"/>
    <n v="765"/>
    <s v="Yes"/>
    <s v="Thursday"/>
    <s v="August"/>
    <n v="17"/>
    <n v="32"/>
    <n v="2"/>
    <n v="0"/>
    <n v="3.4"/>
    <n v="0"/>
    <n v="9.6"/>
    <n v="2863"/>
    <n v="2923"/>
    <n v="4585.7"/>
    <s v="Completed"/>
    <s v="Middle Aged"/>
    <n v="0"/>
    <n v="1"/>
    <n v="1"/>
    <n v="0"/>
    <n v="0"/>
    <s v="Standard Care"/>
    <n v="0"/>
    <x v="0"/>
  </r>
  <r>
    <s v="PAT_18311"/>
    <n v="66"/>
    <s v="Female"/>
    <s v="Kolkata"/>
    <n v="26"/>
    <s v="Asthma"/>
    <s v="Emergency"/>
    <x v="8"/>
    <s v="Dental Pain"/>
    <s v="Medium"/>
    <n v="22"/>
    <n v="690"/>
    <s v="Yes"/>
    <s v="Wednesday"/>
    <s v="October"/>
    <n v="0"/>
    <n v="25"/>
    <n v="4"/>
    <n v="0"/>
    <n v="4.0999999999999996"/>
    <n v="1"/>
    <n v="10"/>
    <n v="2539"/>
    <n v="1767"/>
    <n v="3497.2"/>
    <s v="Completed"/>
    <s v="Middle Aged"/>
    <n v="0"/>
    <n v="0"/>
    <n v="0"/>
    <n v="0"/>
    <n v="0"/>
    <s v="Standard Care"/>
    <n v="0"/>
    <x v="1"/>
  </r>
  <r>
    <s v="PAT_18312"/>
    <n v="85"/>
    <s v="Male"/>
    <s v="Pune"/>
    <n v="25.3"/>
    <s v="None"/>
    <s v="Scheduled"/>
    <x v="0"/>
    <s v="Headache"/>
    <s v="Medium"/>
    <n v="9"/>
    <n v="401"/>
    <s v="No"/>
    <s v="Wednesday"/>
    <s v="September"/>
    <n v="26"/>
    <n v="31"/>
    <n v="14"/>
    <n v="3"/>
    <n v="5"/>
    <n v="0"/>
    <n v="10"/>
    <n v="3126"/>
    <n v="2334"/>
    <n v="5861"/>
    <s v="No Show"/>
    <s v="Senior"/>
    <n v="5861"/>
    <n v="1"/>
    <n v="1"/>
    <n v="1"/>
    <n v="0"/>
    <s v="Standard Care"/>
    <n v="1"/>
    <x v="0"/>
  </r>
  <r>
    <s v="PAT_18313"/>
    <n v="45"/>
    <s v="Male"/>
    <s v="Chennai"/>
    <n v="19.399999999999999"/>
    <s v="None"/>
    <s v="Walk-in"/>
    <x v="1"/>
    <s v="Skin Allergy"/>
    <s v="High"/>
    <n v="24"/>
    <n v="879"/>
    <s v="Yes"/>
    <s v="Wednesday"/>
    <s v="August"/>
    <n v="24"/>
    <n v="7"/>
    <n v="7"/>
    <n v="1"/>
    <n v="4.0999999999999996"/>
    <n v="0"/>
    <n v="10"/>
    <n v="11681"/>
    <n v="4800"/>
    <n v="12152"/>
    <s v="Completed"/>
    <s v="Adult"/>
    <n v="0"/>
    <n v="0"/>
    <n v="1"/>
    <n v="0"/>
    <n v="0"/>
    <s v="Clinical Backlog Risk"/>
    <n v="0"/>
    <x v="0"/>
  </r>
  <r>
    <s v="PAT_18314"/>
    <n v="36"/>
    <s v="Male"/>
    <s v="Ahmedabad"/>
    <n v="30.4"/>
    <s v="None"/>
    <s v="Emergency"/>
    <x v="2"/>
    <s v="Joint Pain"/>
    <s v="Medium"/>
    <n v="29"/>
    <n v="787"/>
    <s v="Yes"/>
    <s v="Saturday"/>
    <s v="July"/>
    <n v="0"/>
    <n v="14"/>
    <n v="4"/>
    <n v="1"/>
    <n v="3.8"/>
    <n v="1"/>
    <n v="10"/>
    <n v="1282"/>
    <n v="1936"/>
    <n v="2803.5"/>
    <s v="Completed"/>
    <s v="Adult"/>
    <n v="0"/>
    <n v="0"/>
    <n v="0"/>
    <n v="0"/>
    <n v="0"/>
    <s v="Standard Care"/>
    <n v="0"/>
    <x v="1"/>
  </r>
  <r>
    <s v="PAT_18315"/>
    <n v="45"/>
    <s v="Female"/>
    <s v="Bangalore"/>
    <n v="30.8"/>
    <s v="None"/>
    <s v="Scheduled"/>
    <x v="1"/>
    <s v="Skin Allergy"/>
    <s v="Medium"/>
    <n v="30"/>
    <n v="890"/>
    <s v="Yes"/>
    <s v="Friday"/>
    <s v="November"/>
    <n v="1"/>
    <n v="23"/>
    <n v="10"/>
    <n v="0"/>
    <n v="4.8"/>
    <n v="0"/>
    <n v="10"/>
    <n v="4126"/>
    <n v="1334"/>
    <n v="4445"/>
    <s v="Completed"/>
    <s v="Adult"/>
    <n v="0"/>
    <n v="0"/>
    <n v="0"/>
    <n v="0"/>
    <n v="0"/>
    <s v="Standard Care"/>
    <n v="0"/>
    <x v="0"/>
  </r>
  <r>
    <s v="PAT_18316"/>
    <n v="17"/>
    <s v="Male"/>
    <s v="Chennai"/>
    <n v="25.1"/>
    <s v="Asthma"/>
    <s v="Emergency"/>
    <x v="8"/>
    <s v="Dental Pain"/>
    <s v="High"/>
    <n v="1"/>
    <n v="336"/>
    <s v="Yes"/>
    <s v="Tuesday"/>
    <s v="December"/>
    <n v="0"/>
    <n v="5"/>
    <n v="9"/>
    <n v="1"/>
    <n v="4.3"/>
    <n v="1"/>
    <n v="10"/>
    <n v="12377"/>
    <n v="11753"/>
    <n v="17126.2"/>
    <s v="Completed"/>
    <s v="Pediatric"/>
    <n v="0"/>
    <n v="0"/>
    <n v="0"/>
    <n v="0"/>
    <n v="0"/>
    <s v="Optimized Emergency Care"/>
    <n v="0"/>
    <x v="1"/>
  </r>
  <r>
    <s v="PAT_18317"/>
    <n v="63"/>
    <s v="Male"/>
    <s v="Kolkata"/>
    <n v="23.9"/>
    <s v="None"/>
    <s v="Walk-in"/>
    <x v="0"/>
    <s v="Headache"/>
    <s v="Low"/>
    <n v="7"/>
    <n v="485"/>
    <s v="Yes"/>
    <s v="Wednesday"/>
    <s v="September"/>
    <n v="24"/>
    <n v="21"/>
    <n v="2"/>
    <n v="0"/>
    <n v="4.5999999999999996"/>
    <n v="0"/>
    <n v="10"/>
    <n v="594"/>
    <n v="326"/>
    <n v="983.5"/>
    <s v="Completed"/>
    <s v="Middle Aged"/>
    <n v="0"/>
    <n v="0"/>
    <n v="1"/>
    <n v="0"/>
    <n v="0"/>
    <s v="Routine Scheduled Care"/>
    <n v="0"/>
    <x v="0"/>
  </r>
  <r>
    <s v="PAT_18318"/>
    <n v="72"/>
    <s v="Male"/>
    <s v="Hyderabad"/>
    <n v="24.7"/>
    <s v="None"/>
    <s v="Walk-in"/>
    <x v="2"/>
    <s v="Joint Pain"/>
    <s v="Low"/>
    <n v="2"/>
    <n v="307"/>
    <s v="No"/>
    <s v="Friday"/>
    <s v="February"/>
    <n v="15"/>
    <n v="32"/>
    <n v="3"/>
    <n v="0"/>
    <n v="3.4"/>
    <n v="0"/>
    <n v="9.6"/>
    <n v="104"/>
    <n v="670"/>
    <n v="1081"/>
    <s v="Completed"/>
    <s v="Middle Aged"/>
    <n v="0"/>
    <n v="1"/>
    <n v="1"/>
    <n v="0"/>
    <n v="0"/>
    <s v="Routine Scheduled Care"/>
    <n v="0"/>
    <x v="0"/>
  </r>
  <r>
    <s v="PAT_18319"/>
    <n v="15"/>
    <s v="Male"/>
    <s v="Pune"/>
    <n v="21.6"/>
    <s v="Hypertension"/>
    <s v="Walk-in"/>
    <x v="8"/>
    <s v="Dental Pain"/>
    <s v="Medium"/>
    <n v="16"/>
    <n v="714"/>
    <s v="Yes"/>
    <s v="Saturday"/>
    <s v="March"/>
    <n v="13"/>
    <n v="11"/>
    <n v="0"/>
    <n v="0"/>
    <n v="4"/>
    <n v="0"/>
    <n v="10"/>
    <n v="1385"/>
    <n v="3382"/>
    <n v="3836.7"/>
    <s v="Cancelled"/>
    <s v="Pediatric"/>
    <n v="0"/>
    <n v="0"/>
    <n v="0"/>
    <n v="0"/>
    <n v="0"/>
    <s v="Standard Care"/>
    <n v="1"/>
    <x v="0"/>
  </r>
  <r>
    <s v="PAT_18320"/>
    <n v="53"/>
    <s v="Female"/>
    <s v="Ahmedabad"/>
    <n v="24.3"/>
    <s v="None"/>
    <s v="Scheduled"/>
    <x v="6"/>
    <s v="Chest Pain"/>
    <s v="Medium"/>
    <n v="23"/>
    <n v="842"/>
    <s v="No"/>
    <s v="Friday"/>
    <s v="October"/>
    <n v="26"/>
    <n v="30"/>
    <n v="7"/>
    <n v="1"/>
    <n v="4.7"/>
    <n v="0"/>
    <n v="10"/>
    <n v="2816"/>
    <n v="1132"/>
    <n v="4790"/>
    <s v="Completed"/>
    <s v="Adult"/>
    <n v="0"/>
    <n v="0"/>
    <n v="1"/>
    <n v="0"/>
    <n v="0"/>
    <s v="Standard Care"/>
    <n v="0"/>
    <x v="0"/>
  </r>
  <r>
    <s v="PAT_18321"/>
    <n v="36"/>
    <s v="Female"/>
    <s v="Ahmedabad"/>
    <n v="18.399999999999999"/>
    <s v="Asthma"/>
    <s v="Walk-in"/>
    <x v="0"/>
    <s v="Headache"/>
    <s v="Medium"/>
    <n v="4"/>
    <n v="404"/>
    <s v="No"/>
    <s v="Friday"/>
    <s v="August"/>
    <n v="23"/>
    <n v="33"/>
    <n v="3"/>
    <n v="1"/>
    <n v="4.8"/>
    <n v="0"/>
    <n v="10"/>
    <n v="3122"/>
    <n v="1154"/>
    <n v="4680"/>
    <s v="Completed"/>
    <s v="Adult"/>
    <n v="0"/>
    <n v="1"/>
    <n v="1"/>
    <n v="1"/>
    <n v="0"/>
    <s v="Standard Care"/>
    <n v="0"/>
    <x v="0"/>
  </r>
  <r>
    <s v="PAT_18322"/>
    <n v="38"/>
    <s v="Male"/>
    <s v="Nagpur"/>
    <n v="22.1"/>
    <s v="None"/>
    <s v="Emergency"/>
    <x v="3"/>
    <s v="Eye Irritation"/>
    <s v="High"/>
    <n v="22"/>
    <n v="742"/>
    <s v="No"/>
    <s v="Wednesday"/>
    <s v="January"/>
    <n v="0"/>
    <n v="6"/>
    <n v="12"/>
    <n v="7"/>
    <n v="4.7"/>
    <n v="1"/>
    <n v="10"/>
    <n v="13017"/>
    <n v="14490"/>
    <n v="28249"/>
    <s v="Completed"/>
    <s v="Adult"/>
    <n v="0"/>
    <n v="0"/>
    <n v="0"/>
    <n v="0"/>
    <n v="0"/>
    <s v="Optimized Emergency Care"/>
    <n v="0"/>
    <x v="1"/>
  </r>
  <r>
    <s v="PAT_18323"/>
    <n v="49"/>
    <s v="Female"/>
    <s v="Bangalore"/>
    <n v="21.2"/>
    <s v="Hypertension"/>
    <s v="Walk-in"/>
    <x v="1"/>
    <s v="Skin Allergy"/>
    <s v="Low"/>
    <n v="29"/>
    <n v="969"/>
    <s v="Yes"/>
    <s v="Saturday"/>
    <s v="September"/>
    <n v="10"/>
    <n v="41"/>
    <n v="14"/>
    <n v="5"/>
    <n v="4.4000000000000004"/>
    <n v="0"/>
    <n v="9.5"/>
    <n v="664"/>
    <n v="881"/>
    <n v="1759.8"/>
    <s v="Completed"/>
    <s v="Adult"/>
    <n v="0"/>
    <n v="1"/>
    <n v="0"/>
    <n v="0"/>
    <n v="0"/>
    <s v="Routine Scheduled Care"/>
    <n v="0"/>
    <x v="0"/>
  </r>
  <r>
    <s v="PAT_18324"/>
    <n v="39"/>
    <s v="Female"/>
    <s v="Ahmedabad"/>
    <n v="25.8"/>
    <s v="Hypertension"/>
    <s v="Scheduled"/>
    <x v="1"/>
    <s v="Skin Allergy"/>
    <s v="Medium"/>
    <n v="10"/>
    <n v="430"/>
    <s v="No"/>
    <s v="Friday"/>
    <s v="December"/>
    <n v="7"/>
    <n v="31"/>
    <n v="4"/>
    <n v="0"/>
    <n v="3.1"/>
    <n v="0"/>
    <n v="9.5"/>
    <n v="1925"/>
    <n v="1874"/>
    <n v="4229"/>
    <s v="Cancelled"/>
    <s v="Adult"/>
    <n v="0"/>
    <n v="1"/>
    <n v="0"/>
    <n v="0"/>
    <n v="0"/>
    <s v="Standard Care"/>
    <n v="1"/>
    <x v="0"/>
  </r>
  <r>
    <s v="PAT_18325"/>
    <n v="59"/>
    <s v="Female"/>
    <s v="Ahmedabad"/>
    <n v="26.5"/>
    <s v="None"/>
    <s v="Scheduled"/>
    <x v="3"/>
    <s v="Eye Irritation"/>
    <s v="High"/>
    <n v="26"/>
    <n v="900"/>
    <s v="Yes"/>
    <s v="Wednesday"/>
    <s v="December"/>
    <n v="18"/>
    <n v="18"/>
    <n v="6"/>
    <n v="1"/>
    <n v="4"/>
    <n v="0"/>
    <n v="10"/>
    <n v="8162"/>
    <n v="9669"/>
    <n v="13111.7"/>
    <s v="Completed"/>
    <s v="Middle Aged"/>
    <n v="0"/>
    <n v="0"/>
    <n v="1"/>
    <n v="0"/>
    <n v="0"/>
    <s v="Clinical Backlog Risk"/>
    <n v="0"/>
    <x v="0"/>
  </r>
  <r>
    <s v="PAT_18326"/>
    <n v="34"/>
    <s v="Female"/>
    <s v="Delhi"/>
    <n v="18.899999999999999"/>
    <s v="Asthma"/>
    <s v="Scheduled"/>
    <x v="6"/>
    <s v="Chest Pain"/>
    <s v="High"/>
    <n v="8"/>
    <n v="460"/>
    <s v="Yes"/>
    <s v="Saturday"/>
    <s v="June"/>
    <n v="14"/>
    <n v="2"/>
    <n v="8"/>
    <n v="1"/>
    <n v="3.3"/>
    <n v="0"/>
    <n v="10"/>
    <n v="17826"/>
    <n v="14825"/>
    <n v="23177.7"/>
    <s v="Completed"/>
    <s v="Young Adult"/>
    <n v="0"/>
    <n v="0"/>
    <n v="0"/>
    <n v="0"/>
    <n v="0"/>
    <s v="Standard Care"/>
    <n v="0"/>
    <x v="0"/>
  </r>
  <r>
    <s v="PAT_18327"/>
    <n v="82"/>
    <s v="Female"/>
    <s v="Ahmedabad"/>
    <n v="24.5"/>
    <s v="Diabetes"/>
    <s v="Scheduled"/>
    <x v="6"/>
    <s v="Chest Pain"/>
    <s v="Low"/>
    <n v="27"/>
    <n v="907"/>
    <s v="Yes"/>
    <s v="Wednesday"/>
    <s v="December"/>
    <n v="24"/>
    <n v="42"/>
    <n v="1"/>
    <n v="0"/>
    <n v="4.2"/>
    <n v="0"/>
    <n v="9.3000000000000007"/>
    <n v="382"/>
    <n v="827"/>
    <n v="1481.2"/>
    <s v="Completed"/>
    <s v="Senior"/>
    <n v="0"/>
    <n v="1"/>
    <n v="1"/>
    <n v="0"/>
    <n v="0"/>
    <s v="Routine Scheduled Care"/>
    <n v="0"/>
    <x v="0"/>
  </r>
  <r>
    <s v="PAT_18328"/>
    <n v="71"/>
    <s v="Male"/>
    <s v="Kolkata"/>
    <n v="29.6"/>
    <s v="Hypertension"/>
    <s v="Scheduled"/>
    <x v="3"/>
    <s v="Eye Irritation"/>
    <s v="High"/>
    <n v="13"/>
    <n v="512"/>
    <s v="Yes"/>
    <s v="Friday"/>
    <s v="July"/>
    <n v="17"/>
    <n v="19"/>
    <n v="2"/>
    <n v="1"/>
    <n v="3.3"/>
    <n v="0"/>
    <n v="10"/>
    <n v="13342"/>
    <n v="12915"/>
    <n v="18738.3"/>
    <s v="Completed"/>
    <s v="Middle Aged"/>
    <n v="0"/>
    <n v="0"/>
    <n v="1"/>
    <n v="0"/>
    <n v="0"/>
    <s v="Clinical Backlog Risk"/>
    <n v="0"/>
    <x v="0"/>
  </r>
  <r>
    <s v="PAT_18329"/>
    <n v="62"/>
    <s v="Female"/>
    <s v="Bangalore"/>
    <n v="29.2"/>
    <s v="None"/>
    <s v="Walk-in"/>
    <x v="0"/>
    <s v="Headache"/>
    <s v="Medium"/>
    <n v="23"/>
    <n v="750"/>
    <s v="Yes"/>
    <s v="Thursday"/>
    <s v="August"/>
    <n v="21"/>
    <n v="35"/>
    <n v="11"/>
    <n v="4"/>
    <n v="3.1"/>
    <n v="0"/>
    <n v="9.1999999999999993"/>
    <n v="2058"/>
    <n v="2902"/>
    <n v="3997"/>
    <s v="Completed"/>
    <s v="Middle Aged"/>
    <n v="0"/>
    <n v="1"/>
    <n v="1"/>
    <n v="0"/>
    <n v="0"/>
    <s v="Standard Care"/>
    <n v="0"/>
    <x v="0"/>
  </r>
  <r>
    <s v="PAT_18330"/>
    <n v="86"/>
    <s v="Female"/>
    <s v="Ahmedabad"/>
    <n v="29"/>
    <s v="Hypertension"/>
    <s v="Scheduled"/>
    <x v="6"/>
    <s v="Chest Pain"/>
    <s v="High"/>
    <n v="19"/>
    <n v="776"/>
    <s v="No"/>
    <s v="Wednesday"/>
    <s v="December"/>
    <n v="12"/>
    <n v="9"/>
    <n v="2"/>
    <n v="0"/>
    <n v="4.5"/>
    <n v="0"/>
    <n v="10"/>
    <n v="19431"/>
    <n v="12416"/>
    <n v="32623"/>
    <s v="Completed"/>
    <s v="Senior"/>
    <n v="0"/>
    <n v="0"/>
    <n v="0"/>
    <n v="0"/>
    <n v="0"/>
    <s v="Standard Care"/>
    <n v="0"/>
    <x v="0"/>
  </r>
  <r>
    <s v="PAT_18331"/>
    <n v="15"/>
    <s v="Male"/>
    <s v="Pune"/>
    <n v="29.2"/>
    <s v="None"/>
    <s v="Walk-in"/>
    <x v="5"/>
    <s v="Fever"/>
    <s v="High"/>
    <n v="13"/>
    <n v="520"/>
    <s v="No"/>
    <s v="Saturday"/>
    <s v="January"/>
    <n v="21"/>
    <n v="10"/>
    <n v="0"/>
    <n v="0"/>
    <n v="3"/>
    <n v="0"/>
    <n v="10"/>
    <n v="7706"/>
    <n v="13037"/>
    <n v="21263"/>
    <s v="Cancelled"/>
    <s v="Pediatric"/>
    <n v="0"/>
    <n v="0"/>
    <n v="1"/>
    <n v="0"/>
    <n v="0"/>
    <s v="Clinical Backlog Risk"/>
    <n v="1"/>
    <x v="0"/>
  </r>
  <r>
    <s v="PAT_18332"/>
    <n v="45"/>
    <s v="Female"/>
    <s v="Bangalore"/>
    <n v="23.3"/>
    <s v="Asthma"/>
    <s v="Walk-in"/>
    <x v="7"/>
    <s v="Stomach Pain"/>
    <s v="Low"/>
    <n v="16"/>
    <n v="581"/>
    <s v="No"/>
    <s v="Saturday"/>
    <s v="March"/>
    <n v="1"/>
    <n v="34"/>
    <n v="0"/>
    <n v="0"/>
    <n v="3.4"/>
    <n v="0"/>
    <n v="9.4"/>
    <n v="633"/>
    <n v="795"/>
    <n v="2009"/>
    <s v="Completed"/>
    <s v="Adult"/>
    <n v="0"/>
    <n v="1"/>
    <n v="0"/>
    <n v="0"/>
    <n v="0"/>
    <s v="Standard Care"/>
    <n v="0"/>
    <x v="0"/>
  </r>
  <r>
    <s v="PAT_18333"/>
    <n v="5"/>
    <s v="Female"/>
    <s v="Delhi"/>
    <n v="18.899999999999999"/>
    <s v="None"/>
    <s v="Scheduled"/>
    <x v="1"/>
    <s v="Skin Allergy"/>
    <s v="Medium"/>
    <n v="12"/>
    <n v="602"/>
    <s v="No"/>
    <s v="Friday"/>
    <s v="July"/>
    <n v="11"/>
    <n v="25"/>
    <n v="2"/>
    <n v="0"/>
    <n v="3.5"/>
    <n v="0"/>
    <n v="10"/>
    <n v="1078"/>
    <n v="1485"/>
    <n v="3165"/>
    <s v="Completed"/>
    <s v="Pediatric"/>
    <n v="0"/>
    <n v="0"/>
    <n v="0"/>
    <n v="0"/>
    <n v="0"/>
    <s v="Standard Care"/>
    <n v="0"/>
    <x v="0"/>
  </r>
  <r>
    <s v="PAT_18334"/>
    <n v="17"/>
    <s v="Female"/>
    <s v="Hyderabad"/>
    <n v="16.5"/>
    <s v="None"/>
    <s v="Walk-in"/>
    <x v="9"/>
    <s v="Pregnancy Checkup"/>
    <s v="Low"/>
    <n v="1"/>
    <n v="249"/>
    <s v="Yes"/>
    <s v="Wednesday"/>
    <s v="March"/>
    <n v="28"/>
    <n v="24"/>
    <n v="10"/>
    <n v="3"/>
    <n v="4.9000000000000004"/>
    <n v="0"/>
    <n v="10"/>
    <n v="827"/>
    <n v="598"/>
    <n v="1171.8"/>
    <s v="Completed"/>
    <s v="Pediatric"/>
    <n v="0"/>
    <n v="0"/>
    <n v="1"/>
    <n v="0"/>
    <n v="0"/>
    <s v="Routine Scheduled Care"/>
    <n v="0"/>
    <x v="0"/>
  </r>
  <r>
    <s v="PAT_18335"/>
    <n v="62"/>
    <s v="Female"/>
    <s v="Chennai"/>
    <n v="25.7"/>
    <s v="Hypertension"/>
    <s v="Scheduled"/>
    <x v="2"/>
    <s v="Joint Pain"/>
    <s v="Medium"/>
    <n v="27"/>
    <n v="818"/>
    <s v="Yes"/>
    <s v="Wednesday"/>
    <s v="August"/>
    <n v="24"/>
    <n v="10"/>
    <n v="12"/>
    <n v="2"/>
    <n v="4.7"/>
    <n v="0"/>
    <n v="10"/>
    <n v="4041"/>
    <n v="3439"/>
    <n v="5808.6"/>
    <s v="Completed"/>
    <s v="Middle Aged"/>
    <n v="0"/>
    <n v="0"/>
    <n v="1"/>
    <n v="0"/>
    <n v="0"/>
    <s v="Standard Care"/>
    <n v="0"/>
    <x v="0"/>
  </r>
  <r>
    <s v="PAT_18336"/>
    <n v="22"/>
    <s v="Female"/>
    <s v="Nagpur"/>
    <n v="17.5"/>
    <s v="None"/>
    <s v="Scheduled"/>
    <x v="6"/>
    <s v="Chest Pain"/>
    <s v="High"/>
    <n v="8"/>
    <n v="460"/>
    <s v="Yes"/>
    <s v="Wednesday"/>
    <s v="July"/>
    <n v="25"/>
    <n v="12"/>
    <n v="4"/>
    <n v="2"/>
    <n v="4.2"/>
    <n v="0"/>
    <n v="10"/>
    <n v="19700"/>
    <n v="14461"/>
    <n v="24234.7"/>
    <s v="Completed"/>
    <s v="Young Adult"/>
    <n v="0"/>
    <n v="0"/>
    <n v="1"/>
    <n v="0"/>
    <n v="0"/>
    <s v="Clinical Backlog Risk"/>
    <n v="0"/>
    <x v="0"/>
  </r>
  <r>
    <s v="PAT_18337"/>
    <n v="75"/>
    <s v="Female"/>
    <s v="Chennai"/>
    <n v="28.8"/>
    <s v="None"/>
    <s v="Scheduled"/>
    <x v="0"/>
    <s v="Headache"/>
    <s v="Low"/>
    <n v="18"/>
    <n v="606"/>
    <s v="Yes"/>
    <s v="Saturday"/>
    <s v="May"/>
    <n v="13"/>
    <n v="23"/>
    <n v="0"/>
    <n v="0"/>
    <n v="3.6"/>
    <n v="0"/>
    <n v="10"/>
    <n v="324"/>
    <n v="889"/>
    <n v="1273.3"/>
    <s v="No Show"/>
    <s v="Senior"/>
    <n v="1819"/>
    <n v="0"/>
    <n v="0"/>
    <n v="0"/>
    <n v="0"/>
    <s v="Routine Scheduled Care"/>
    <n v="1"/>
    <x v="0"/>
  </r>
  <r>
    <s v="PAT_18338"/>
    <n v="9"/>
    <s v="Male"/>
    <s v="Jaipur"/>
    <n v="24.3"/>
    <s v="None"/>
    <s v="Scheduled"/>
    <x v="9"/>
    <s v="Pregnancy Checkup"/>
    <s v="Medium"/>
    <n v="25"/>
    <n v="755"/>
    <s v="No"/>
    <s v="Thursday"/>
    <s v="November"/>
    <n v="28"/>
    <n v="38"/>
    <n v="0"/>
    <n v="0"/>
    <n v="4.5"/>
    <n v="0"/>
    <n v="9.6999999999999993"/>
    <n v="3966"/>
    <n v="2114"/>
    <n v="6835"/>
    <s v="Completed"/>
    <s v="Pediatric"/>
    <n v="0"/>
    <n v="1"/>
    <n v="1"/>
    <n v="1"/>
    <n v="0"/>
    <s v="Standard Care"/>
    <n v="0"/>
    <x v="0"/>
  </r>
  <r>
    <s v="PAT_18339"/>
    <n v="52"/>
    <s v="Female"/>
    <s v="Jaipur"/>
    <n v="17.399999999999999"/>
    <s v="Hypertension"/>
    <s v="Scheduled"/>
    <x v="0"/>
    <s v="Headache"/>
    <s v="Low"/>
    <n v="5"/>
    <n v="340"/>
    <s v="Yes"/>
    <s v="Tuesday"/>
    <s v="April"/>
    <n v="2"/>
    <n v="53"/>
    <n v="1"/>
    <n v="0"/>
    <n v="4.8"/>
    <n v="0"/>
    <n v="8.9"/>
    <n v="205"/>
    <n v="213"/>
    <n v="530.6"/>
    <s v="Completed"/>
    <s v="Adult"/>
    <n v="0"/>
    <n v="1"/>
    <n v="0"/>
    <n v="0"/>
    <n v="0"/>
    <s v="Standard Care"/>
    <n v="0"/>
    <x v="0"/>
  </r>
  <r>
    <s v="PAT_18340"/>
    <n v="57"/>
    <s v="Female"/>
    <s v="Hyderabad"/>
    <n v="20.7"/>
    <s v="Diabetes"/>
    <s v="Walk-in"/>
    <x v="6"/>
    <s v="Chest Pain"/>
    <s v="Medium"/>
    <n v="13"/>
    <n v="512"/>
    <s v="Yes"/>
    <s v="Monday"/>
    <s v="December"/>
    <n v="13"/>
    <n v="16"/>
    <n v="6"/>
    <n v="1"/>
    <n v="3.1"/>
    <n v="0"/>
    <n v="10"/>
    <n v="1513"/>
    <n v="2881"/>
    <n v="3434.2"/>
    <s v="Completed"/>
    <s v="Middle Aged"/>
    <n v="0"/>
    <n v="0"/>
    <n v="0"/>
    <n v="0"/>
    <n v="0"/>
    <s v="Standard Care"/>
    <n v="0"/>
    <x v="0"/>
  </r>
  <r>
    <s v="PAT_18341"/>
    <n v="84"/>
    <s v="Female"/>
    <s v="Pune"/>
    <n v="24.4"/>
    <s v="None"/>
    <s v="Scheduled"/>
    <x v="0"/>
    <s v="Headache"/>
    <s v="Low"/>
    <n v="22"/>
    <n v="703"/>
    <s v="No"/>
    <s v="Monday"/>
    <s v="September"/>
    <n v="21"/>
    <n v="51"/>
    <n v="6"/>
    <n v="0"/>
    <n v="3.5"/>
    <n v="0"/>
    <n v="8.3000000000000007"/>
    <n v="415"/>
    <n v="72"/>
    <n v="1190"/>
    <s v="No Show"/>
    <s v="Senior"/>
    <n v="1190"/>
    <n v="1"/>
    <n v="1"/>
    <n v="0"/>
    <n v="0"/>
    <s v="Routine Scheduled Care"/>
    <n v="1"/>
    <x v="0"/>
  </r>
  <r>
    <s v="PAT_18342"/>
    <n v="18"/>
    <s v="Female"/>
    <s v="Nagpur"/>
    <n v="22.6"/>
    <s v="Hypertension"/>
    <s v="Scheduled"/>
    <x v="0"/>
    <s v="Headache"/>
    <s v="Medium"/>
    <n v="29"/>
    <n v="867"/>
    <s v="No"/>
    <s v="Saturday"/>
    <s v="June"/>
    <n v="1"/>
    <n v="25"/>
    <n v="4"/>
    <n v="0"/>
    <n v="4"/>
    <n v="0"/>
    <n v="10"/>
    <n v="3395"/>
    <n v="1528"/>
    <n v="5790"/>
    <s v="Completed"/>
    <s v="Young Adult"/>
    <n v="0"/>
    <n v="0"/>
    <n v="0"/>
    <n v="0"/>
    <n v="0"/>
    <s v="Standard Care"/>
    <n v="0"/>
    <x v="0"/>
  </r>
  <r>
    <s v="PAT_18343"/>
    <n v="6"/>
    <s v="Female"/>
    <s v="Bangalore"/>
    <n v="27.5"/>
    <s v="None"/>
    <s v="Scheduled"/>
    <x v="2"/>
    <s v="Joint Pain"/>
    <s v="Medium"/>
    <n v="13"/>
    <n v="590"/>
    <s v="Yes"/>
    <s v="Friday"/>
    <s v="May"/>
    <n v="21"/>
    <n v="12"/>
    <n v="6"/>
    <n v="0"/>
    <n v="3.1"/>
    <n v="0"/>
    <n v="10"/>
    <n v="2427"/>
    <n v="2865"/>
    <n v="4117.3999999999996"/>
    <s v="Completed"/>
    <s v="Pediatric"/>
    <n v="0"/>
    <n v="0"/>
    <n v="1"/>
    <n v="0"/>
    <n v="0"/>
    <s v="Standard Care"/>
    <n v="0"/>
    <x v="0"/>
  </r>
  <r>
    <s v="PAT_18344"/>
    <n v="38"/>
    <s v="Male"/>
    <s v="Bangalore"/>
    <n v="22"/>
    <s v="Hypertension"/>
    <s v="Scheduled"/>
    <x v="1"/>
    <s v="Skin Allergy"/>
    <s v="Low"/>
    <n v="12"/>
    <n v="575"/>
    <s v="Yes"/>
    <s v="Friday"/>
    <s v="August"/>
    <n v="6"/>
    <n v="42"/>
    <n v="2"/>
    <n v="0"/>
    <n v="4.2"/>
    <n v="0"/>
    <n v="9.3000000000000007"/>
    <n v="231"/>
    <n v="363"/>
    <n v="818.3"/>
    <s v="No Show"/>
    <s v="Adult"/>
    <n v="1169"/>
    <n v="1"/>
    <n v="0"/>
    <n v="0"/>
    <n v="0"/>
    <s v="Standard Care"/>
    <n v="1"/>
    <x v="0"/>
  </r>
  <r>
    <s v="PAT_18345"/>
    <n v="85"/>
    <s v="Male"/>
    <s v="Hyderabad"/>
    <n v="25.6"/>
    <s v="Asthma"/>
    <s v="Scheduled"/>
    <x v="4"/>
    <s v="Cough"/>
    <s v="Medium"/>
    <n v="19"/>
    <n v="638"/>
    <s v="Yes"/>
    <s v="Thursday"/>
    <s v="April"/>
    <n v="28"/>
    <n v="38"/>
    <n v="7"/>
    <n v="1"/>
    <n v="4.3"/>
    <n v="0"/>
    <n v="9.6"/>
    <n v="4887"/>
    <n v="2435"/>
    <n v="5572"/>
    <s v="No Show"/>
    <s v="Senior"/>
    <n v="7960"/>
    <n v="1"/>
    <n v="1"/>
    <n v="1"/>
    <n v="0"/>
    <s v="Standard Care"/>
    <n v="1"/>
    <x v="0"/>
  </r>
  <r>
    <s v="PAT_18346"/>
    <n v="44"/>
    <s v="Male"/>
    <s v="Bangalore"/>
    <n v="24"/>
    <s v="Hypertension"/>
    <s v="Scheduled"/>
    <x v="2"/>
    <s v="Joint Pain"/>
    <s v="Low"/>
    <n v="24"/>
    <n v="798"/>
    <s v="Yes"/>
    <s v="Friday"/>
    <s v="July"/>
    <n v="21"/>
    <n v="36"/>
    <n v="1"/>
    <n v="0"/>
    <n v="3.6"/>
    <n v="0"/>
    <n v="9.4"/>
    <n v="352"/>
    <n v="619"/>
    <n v="1238.3"/>
    <s v="Completed"/>
    <s v="Adult"/>
    <n v="0"/>
    <n v="1"/>
    <n v="1"/>
    <n v="0"/>
    <n v="0"/>
    <s v="Routine Scheduled Care"/>
    <n v="0"/>
    <x v="0"/>
  </r>
  <r>
    <s v="PAT_18347"/>
    <n v="33"/>
    <s v="Male"/>
    <s v="Bangalore"/>
    <n v="20.7"/>
    <s v="Hypertension"/>
    <s v="Walk-in"/>
    <x v="1"/>
    <s v="Skin Allergy"/>
    <s v="Medium"/>
    <n v="25"/>
    <n v="874"/>
    <s v="Yes"/>
    <s v="Saturday"/>
    <s v="December"/>
    <n v="15"/>
    <n v="11"/>
    <n v="0"/>
    <n v="0"/>
    <n v="3.9"/>
    <n v="0"/>
    <n v="10"/>
    <n v="2993"/>
    <n v="3772"/>
    <n v="5347.3"/>
    <s v="Completed"/>
    <s v="Young Adult"/>
    <n v="0"/>
    <n v="0"/>
    <n v="1"/>
    <n v="0"/>
    <n v="0"/>
    <s v="Standard Care"/>
    <n v="0"/>
    <x v="0"/>
  </r>
  <r>
    <s v="PAT_18348"/>
    <n v="36"/>
    <s v="Male"/>
    <s v="Nagpur"/>
    <n v="17.899999999999999"/>
    <s v="Hypertension"/>
    <s v="Walk-in"/>
    <x v="3"/>
    <s v="Eye Irritation"/>
    <s v="Low"/>
    <n v="24"/>
    <n v="691"/>
    <s v="Yes"/>
    <s v="Thursday"/>
    <s v="November"/>
    <n v="19"/>
    <n v="52"/>
    <n v="5"/>
    <n v="1"/>
    <n v="4.2"/>
    <n v="0"/>
    <n v="8.6"/>
    <n v="678"/>
    <n v="484"/>
    <n v="1297.0999999999999"/>
    <s v="Completed"/>
    <s v="Adult"/>
    <n v="0"/>
    <n v="1"/>
    <n v="1"/>
    <n v="0"/>
    <n v="0"/>
    <s v="Routine Scheduled Care"/>
    <n v="0"/>
    <x v="0"/>
  </r>
  <r>
    <s v="PAT_18349"/>
    <n v="66"/>
    <s v="Female"/>
    <s v="Bangalore"/>
    <n v="24.5"/>
    <s v="Hypertension"/>
    <s v="Scheduled"/>
    <x v="0"/>
    <s v="Headache"/>
    <s v="Low"/>
    <n v="3"/>
    <n v="357"/>
    <s v="Yes"/>
    <s v="Friday"/>
    <s v="March"/>
    <n v="27"/>
    <n v="50"/>
    <n v="2"/>
    <n v="0"/>
    <n v="4.5999999999999996"/>
    <n v="0"/>
    <n v="9"/>
    <n v="749"/>
    <n v="124"/>
    <n v="861"/>
    <s v="Completed"/>
    <s v="Middle Aged"/>
    <n v="0"/>
    <n v="1"/>
    <n v="1"/>
    <n v="0"/>
    <n v="0"/>
    <s v="Routine Scheduled Care"/>
    <n v="0"/>
    <x v="0"/>
  </r>
  <r>
    <s v="PAT_18350"/>
    <n v="62"/>
    <s v="Female"/>
    <s v="Jaipur"/>
    <n v="20.7"/>
    <s v="Hypertension"/>
    <s v="Scheduled"/>
    <x v="4"/>
    <s v="Cough"/>
    <s v="Low"/>
    <n v="25"/>
    <n v="732"/>
    <s v="Yes"/>
    <s v="Friday"/>
    <s v="June"/>
    <n v="12"/>
    <n v="37"/>
    <n v="13"/>
    <n v="4"/>
    <n v="4.2"/>
    <n v="0"/>
    <n v="9.6"/>
    <n v="826"/>
    <n v="429"/>
    <n v="1390.9"/>
    <s v="Completed"/>
    <s v="Middle Aged"/>
    <n v="0"/>
    <n v="1"/>
    <n v="0"/>
    <n v="0"/>
    <n v="0"/>
    <s v="Routine Scheduled Care"/>
    <n v="0"/>
    <x v="0"/>
  </r>
  <r>
    <s v="PAT_18351"/>
    <n v="20"/>
    <s v="Male"/>
    <s v="Chennai"/>
    <n v="32.200000000000003"/>
    <s v="None"/>
    <s v="Emergency"/>
    <x v="9"/>
    <s v="Pregnancy Checkup"/>
    <s v="Medium"/>
    <n v="17"/>
    <n v="567"/>
    <s v="No"/>
    <s v="Tuesday"/>
    <s v="August"/>
    <n v="0"/>
    <n v="33"/>
    <n v="5"/>
    <n v="2"/>
    <n v="5"/>
    <n v="1"/>
    <n v="10"/>
    <n v="4407"/>
    <n v="1461"/>
    <n v="6435"/>
    <s v="Completed"/>
    <s v="Young Adult"/>
    <n v="0"/>
    <n v="1"/>
    <n v="0"/>
    <n v="1"/>
    <n v="0"/>
    <s v="Standard Care"/>
    <n v="0"/>
    <x v="1"/>
  </r>
  <r>
    <s v="PAT_18352"/>
    <n v="77"/>
    <s v="Male"/>
    <s v="Mumbai"/>
    <n v="24.6"/>
    <s v="None"/>
    <s v="Scheduled"/>
    <x v="0"/>
    <s v="Headache"/>
    <s v="Low"/>
    <n v="15"/>
    <n v="631"/>
    <s v="Yes"/>
    <s v="Friday"/>
    <s v="August"/>
    <n v="15"/>
    <n v="51"/>
    <n v="12"/>
    <n v="5"/>
    <n v="3.7"/>
    <n v="0"/>
    <n v="8.4"/>
    <n v="551"/>
    <n v="987"/>
    <n v="1518.3"/>
    <s v="Completed"/>
    <s v="Senior"/>
    <n v="0"/>
    <n v="1"/>
    <n v="1"/>
    <n v="0"/>
    <n v="0"/>
    <s v="Routine Scheduled Care"/>
    <n v="0"/>
    <x v="0"/>
  </r>
  <r>
    <s v="PAT_18353"/>
    <n v="24"/>
    <s v="Male"/>
    <s v="Hyderabad"/>
    <n v="27.1"/>
    <s v="Hypertension"/>
    <s v="Walk-in"/>
    <x v="3"/>
    <s v="Eye Irritation"/>
    <s v="High"/>
    <n v="9"/>
    <n v="386"/>
    <s v="Yes"/>
    <s v="Saturday"/>
    <s v="September"/>
    <n v="5"/>
    <n v="3"/>
    <n v="7"/>
    <n v="0"/>
    <n v="4.9000000000000004"/>
    <n v="0"/>
    <n v="10"/>
    <n v="15808"/>
    <n v="8425"/>
    <n v="17233.3"/>
    <s v="Completed"/>
    <s v="Young Adult"/>
    <n v="0"/>
    <n v="0"/>
    <n v="0"/>
    <n v="0"/>
    <n v="0"/>
    <s v="Standard Care"/>
    <n v="0"/>
    <x v="0"/>
  </r>
  <r>
    <s v="PAT_18354"/>
    <n v="60"/>
    <s v="Male"/>
    <s v="Jaipur"/>
    <n v="25.8"/>
    <s v="None"/>
    <s v="Walk-in"/>
    <x v="1"/>
    <s v="Skin Allergy"/>
    <s v="High"/>
    <n v="7"/>
    <n v="466"/>
    <s v="Yes"/>
    <s v="Tuesday"/>
    <s v="November"/>
    <n v="13"/>
    <n v="4"/>
    <n v="1"/>
    <n v="0"/>
    <n v="3.5"/>
    <n v="0"/>
    <n v="10"/>
    <n v="13207"/>
    <n v="10055"/>
    <n v="16609.599999999999"/>
    <s v="Completed"/>
    <s v="Middle Aged"/>
    <n v="0"/>
    <n v="0"/>
    <n v="0"/>
    <n v="0"/>
    <n v="0"/>
    <s v="Standard Care"/>
    <n v="0"/>
    <x v="0"/>
  </r>
  <r>
    <s v="PAT_18355"/>
    <n v="36"/>
    <s v="Female"/>
    <s v="Ahmedabad"/>
    <n v="26.6"/>
    <s v="Hypertension"/>
    <s v="Scheduled"/>
    <x v="8"/>
    <s v="Dental Pain"/>
    <s v="Low"/>
    <n v="28"/>
    <n v="854"/>
    <s v="No"/>
    <s v="Thursday"/>
    <s v="January"/>
    <n v="4"/>
    <n v="55"/>
    <n v="9"/>
    <n v="2"/>
    <n v="4.9000000000000004"/>
    <n v="0"/>
    <n v="8.8000000000000007"/>
    <n v="721"/>
    <n v="446"/>
    <n v="2021"/>
    <s v="Completed"/>
    <s v="Adult"/>
    <n v="0"/>
    <n v="1"/>
    <n v="0"/>
    <n v="0"/>
    <n v="0"/>
    <s v="Standard Care"/>
    <n v="0"/>
    <x v="0"/>
  </r>
  <r>
    <s v="PAT_18356"/>
    <n v="48"/>
    <s v="Male"/>
    <s v="Bangalore"/>
    <n v="19.600000000000001"/>
    <s v="Hypertension"/>
    <s v="Emergency"/>
    <x v="0"/>
    <s v="Headache"/>
    <s v="High"/>
    <n v="8"/>
    <n v="491"/>
    <s v="Yes"/>
    <s v="Wednesday"/>
    <s v="October"/>
    <n v="0"/>
    <n v="17"/>
    <n v="0"/>
    <n v="0"/>
    <n v="3.4"/>
    <n v="1"/>
    <n v="10"/>
    <n v="12216"/>
    <n v="4450"/>
    <n v="12009.9"/>
    <s v="Completed"/>
    <s v="Adult"/>
    <n v="0"/>
    <n v="0"/>
    <n v="0"/>
    <n v="0"/>
    <n v="1"/>
    <s v="Optimized Emergency Care"/>
    <n v="0"/>
    <x v="1"/>
  </r>
  <r>
    <s v="PAT_18357"/>
    <n v="37"/>
    <s v="Male"/>
    <s v="Jaipur"/>
    <n v="24.3"/>
    <s v="Asthma"/>
    <s v="Scheduled"/>
    <x v="9"/>
    <s v="Pregnancy Checkup"/>
    <s v="High"/>
    <n v="29"/>
    <n v="881"/>
    <s v="No"/>
    <s v="Thursday"/>
    <s v="October"/>
    <n v="16"/>
    <n v="6"/>
    <n v="10"/>
    <n v="1"/>
    <n v="3.1"/>
    <n v="0"/>
    <n v="10"/>
    <n v="17378"/>
    <n v="8678"/>
    <n v="26937"/>
    <s v="Completed"/>
    <s v="Adult"/>
    <n v="0"/>
    <n v="0"/>
    <n v="1"/>
    <n v="0"/>
    <n v="0"/>
    <s v="Clinical Backlog Risk"/>
    <n v="0"/>
    <x v="0"/>
  </r>
  <r>
    <s v="PAT_18358"/>
    <n v="67"/>
    <s v="Female"/>
    <s v="Bangalore"/>
    <n v="30"/>
    <s v="None"/>
    <s v="Scheduled"/>
    <x v="3"/>
    <s v="Eye Irritation"/>
    <s v="Low"/>
    <n v="2"/>
    <n v="349"/>
    <s v="Yes"/>
    <s v="Monday"/>
    <s v="April"/>
    <n v="5"/>
    <n v="43"/>
    <n v="6"/>
    <n v="2"/>
    <n v="4.2"/>
    <n v="0"/>
    <n v="9.1999999999999993"/>
    <n v="216"/>
    <n v="65"/>
    <n v="441"/>
    <s v="No Show"/>
    <s v="Middle Aged"/>
    <n v="630"/>
    <n v="1"/>
    <n v="0"/>
    <n v="0"/>
    <n v="0"/>
    <s v="Standard Care"/>
    <n v="1"/>
    <x v="0"/>
  </r>
  <r>
    <s v="PAT_18359"/>
    <n v="11"/>
    <s v="Female"/>
    <s v="Delhi"/>
    <n v="25.7"/>
    <s v="Hypertension"/>
    <s v="Emergency"/>
    <x v="6"/>
    <s v="Chest Pain"/>
    <s v="High"/>
    <n v="17"/>
    <n v="632"/>
    <s v="Yes"/>
    <s v="Monday"/>
    <s v="October"/>
    <n v="0"/>
    <n v="15"/>
    <n v="9"/>
    <n v="1"/>
    <n v="4.9000000000000004"/>
    <n v="1"/>
    <n v="10"/>
    <n v="7359"/>
    <n v="13095"/>
    <n v="14760.2"/>
    <s v="Completed"/>
    <s v="Pediatric"/>
    <n v="0"/>
    <n v="0"/>
    <n v="0"/>
    <n v="0"/>
    <n v="0"/>
    <s v="Optimized Emergency Care"/>
    <n v="0"/>
    <x v="1"/>
  </r>
  <r>
    <s v="PAT_18360"/>
    <n v="67"/>
    <s v="Male"/>
    <s v="Bangalore"/>
    <n v="28"/>
    <s v="None"/>
    <s v="Walk-in"/>
    <x v="6"/>
    <s v="Chest Pain"/>
    <s v="Low"/>
    <n v="12"/>
    <n v="479"/>
    <s v="No"/>
    <s v="Friday"/>
    <s v="July"/>
    <n v="14"/>
    <n v="22"/>
    <n v="12"/>
    <n v="4"/>
    <n v="3.5"/>
    <n v="0"/>
    <n v="10"/>
    <n v="780"/>
    <n v="771"/>
    <n v="2030"/>
    <s v="Completed"/>
    <s v="Middle Aged"/>
    <n v="0"/>
    <n v="0"/>
    <n v="0"/>
    <n v="0"/>
    <n v="0"/>
    <s v="Routine Scheduled Care"/>
    <n v="0"/>
    <x v="0"/>
  </r>
  <r>
    <s v="PAT_18361"/>
    <n v="58"/>
    <s v="Male"/>
    <s v="Nagpur"/>
    <n v="26.1"/>
    <s v="None"/>
    <s v="Walk-in"/>
    <x v="5"/>
    <s v="Fever"/>
    <s v="Medium"/>
    <n v="11"/>
    <n v="555"/>
    <s v="No"/>
    <s v="Monday"/>
    <s v="December"/>
    <n v="26"/>
    <n v="27"/>
    <n v="9"/>
    <n v="2"/>
    <n v="4.3"/>
    <n v="0"/>
    <n v="10"/>
    <n v="1758"/>
    <n v="2109"/>
    <n v="4422"/>
    <s v="Completed"/>
    <s v="Middle Aged"/>
    <n v="0"/>
    <n v="0"/>
    <n v="1"/>
    <n v="0"/>
    <n v="0"/>
    <s v="Standard Care"/>
    <n v="0"/>
    <x v="0"/>
  </r>
  <r>
    <s v="PAT_18362"/>
    <n v="49"/>
    <s v="Female"/>
    <s v="Ahmedabad"/>
    <n v="18.600000000000001"/>
    <s v="None"/>
    <s v="Scheduled"/>
    <x v="1"/>
    <s v="Skin Allergy"/>
    <s v="Low"/>
    <n v="19"/>
    <n v="772"/>
    <s v="Yes"/>
    <s v="Saturday"/>
    <s v="September"/>
    <n v="29"/>
    <n v="41"/>
    <n v="10"/>
    <n v="1"/>
    <n v="3.1"/>
    <n v="0"/>
    <n v="8.8000000000000007"/>
    <n v="417"/>
    <n v="901"/>
    <n v="1463"/>
    <s v="Completed"/>
    <s v="Adult"/>
    <n v="0"/>
    <n v="1"/>
    <n v="1"/>
    <n v="0"/>
    <n v="0"/>
    <s v="Routine Scheduled Care"/>
    <n v="0"/>
    <x v="0"/>
  </r>
  <r>
    <s v="PAT_18363"/>
    <n v="59"/>
    <s v="Female"/>
    <s v="Chennai"/>
    <n v="25.8"/>
    <s v="Hypertension"/>
    <s v="Scheduled"/>
    <x v="0"/>
    <s v="Headache"/>
    <s v="Medium"/>
    <n v="9"/>
    <n v="498"/>
    <s v="Yes"/>
    <s v="Saturday"/>
    <s v="February"/>
    <n v="10"/>
    <n v="15"/>
    <n v="2"/>
    <n v="0"/>
    <n v="4.8"/>
    <n v="0"/>
    <n v="10"/>
    <n v="2741"/>
    <n v="3546"/>
    <n v="4749.5"/>
    <s v="Completed"/>
    <s v="Middle Aged"/>
    <n v="0"/>
    <n v="0"/>
    <n v="0"/>
    <n v="0"/>
    <n v="0"/>
    <s v="Standard Care"/>
    <n v="0"/>
    <x v="0"/>
  </r>
  <r>
    <s v="PAT_18364"/>
    <n v="24"/>
    <s v="Male"/>
    <s v="Chennai"/>
    <n v="26.5"/>
    <s v="None"/>
    <s v="Emergency"/>
    <x v="1"/>
    <s v="Skin Allergy"/>
    <s v="Low"/>
    <n v="13"/>
    <n v="627"/>
    <s v="Yes"/>
    <s v="Wednesday"/>
    <s v="October"/>
    <n v="0"/>
    <n v="51"/>
    <n v="0"/>
    <n v="0"/>
    <n v="4.4000000000000004"/>
    <n v="1"/>
    <n v="8.8000000000000007"/>
    <n v="847"/>
    <n v="127"/>
    <n v="1120.7"/>
    <s v="Completed"/>
    <s v="Young Adult"/>
    <n v="0"/>
    <n v="1"/>
    <n v="0"/>
    <n v="0"/>
    <n v="0"/>
    <s v="Standard Care"/>
    <n v="0"/>
    <x v="1"/>
  </r>
  <r>
    <s v="PAT_18365"/>
    <n v="58"/>
    <s v="Male"/>
    <s v="Bangalore"/>
    <n v="27.2"/>
    <s v="None"/>
    <s v="Scheduled"/>
    <x v="3"/>
    <s v="Eye Irritation"/>
    <s v="Low"/>
    <n v="1"/>
    <n v="399"/>
    <s v="Yes"/>
    <s v="Friday"/>
    <s v="October"/>
    <n v="2"/>
    <n v="49"/>
    <n v="0"/>
    <n v="0"/>
    <n v="4.9000000000000004"/>
    <n v="0"/>
    <n v="9.1999999999999993"/>
    <n v="531"/>
    <n v="66"/>
    <n v="697.2"/>
    <s v="Completed"/>
    <s v="Middle Aged"/>
    <n v="0"/>
    <n v="1"/>
    <n v="0"/>
    <n v="0"/>
    <n v="0"/>
    <s v="Standard Care"/>
    <n v="0"/>
    <x v="0"/>
  </r>
  <r>
    <s v="PAT_18366"/>
    <n v="32"/>
    <s v="Male"/>
    <s v="Hyderabad"/>
    <n v="27.4"/>
    <s v="None"/>
    <s v="Scheduled"/>
    <x v="2"/>
    <s v="Joint Pain"/>
    <s v="Low"/>
    <n v="3"/>
    <n v="282"/>
    <s v="Yes"/>
    <s v="Monday"/>
    <s v="August"/>
    <n v="23"/>
    <n v="51"/>
    <n v="2"/>
    <n v="0"/>
    <n v="3.2"/>
    <n v="0"/>
    <n v="8.1999999999999993"/>
    <n v="623"/>
    <n v="364"/>
    <n v="888.3"/>
    <s v="No Show"/>
    <s v="Young Adult"/>
    <n v="1269"/>
    <n v="1"/>
    <n v="1"/>
    <n v="0"/>
    <n v="0"/>
    <s v="Routine Scheduled Care"/>
    <n v="1"/>
    <x v="0"/>
  </r>
  <r>
    <s v="PAT_18367"/>
    <n v="19"/>
    <s v="Male"/>
    <s v="Kolkata"/>
    <n v="25.4"/>
    <s v="Diabetes"/>
    <s v="Scheduled"/>
    <x v="1"/>
    <s v="Skin Allergy"/>
    <s v="High"/>
    <n v="8"/>
    <n v="474"/>
    <s v="No"/>
    <s v="Saturday"/>
    <s v="April"/>
    <n v="4"/>
    <n v="5"/>
    <n v="9"/>
    <n v="4"/>
    <n v="3.7"/>
    <n v="0"/>
    <n v="10"/>
    <n v="9989"/>
    <n v="14299"/>
    <n v="24762"/>
    <s v="No Show"/>
    <s v="Young Adult"/>
    <n v="24762"/>
    <n v="0"/>
    <n v="0"/>
    <n v="0"/>
    <n v="0"/>
    <s v="Standard Care"/>
    <n v="1"/>
    <x v="0"/>
  </r>
  <r>
    <s v="PAT_18368"/>
    <n v="5"/>
    <s v="Female"/>
    <s v="Delhi"/>
    <n v="28.7"/>
    <s v="None"/>
    <s v="Scheduled"/>
    <x v="8"/>
    <s v="Dental Pain"/>
    <s v="High"/>
    <n v="17"/>
    <n v="559"/>
    <s v="Yes"/>
    <s v="Friday"/>
    <s v="January"/>
    <n v="14"/>
    <n v="14"/>
    <n v="12"/>
    <n v="5"/>
    <n v="3.6"/>
    <n v="0"/>
    <n v="10"/>
    <n v="12249"/>
    <n v="7979"/>
    <n v="14550.9"/>
    <s v="No Show"/>
    <s v="Pediatric"/>
    <n v="20787"/>
    <n v="0"/>
    <n v="0"/>
    <n v="0"/>
    <n v="0"/>
    <s v="Standard Care"/>
    <n v="1"/>
    <x v="0"/>
  </r>
  <r>
    <s v="PAT_18369"/>
    <n v="57"/>
    <s v="Male"/>
    <s v="Ahmedabad"/>
    <n v="28.1"/>
    <s v="None"/>
    <s v="Scheduled"/>
    <x v="6"/>
    <s v="Chest Pain"/>
    <s v="High"/>
    <n v="29"/>
    <n v="978"/>
    <s v="Yes"/>
    <s v="Saturday"/>
    <s v="March"/>
    <n v="15"/>
    <n v="16"/>
    <n v="11"/>
    <n v="0"/>
    <n v="4.5"/>
    <n v="0"/>
    <n v="10"/>
    <n v="18424"/>
    <n v="12139"/>
    <n v="22078.7"/>
    <s v="Completed"/>
    <s v="Middle Aged"/>
    <n v="0"/>
    <n v="0"/>
    <n v="1"/>
    <n v="0"/>
    <n v="0"/>
    <s v="Clinical Backlog Risk"/>
    <n v="0"/>
    <x v="0"/>
  </r>
  <r>
    <s v="PAT_18370"/>
    <n v="75"/>
    <s v="Male"/>
    <s v="Kolkata"/>
    <n v="20.399999999999999"/>
    <s v="None"/>
    <s v="Walk-in"/>
    <x v="3"/>
    <s v="Eye Irritation"/>
    <s v="Medium"/>
    <n v="29"/>
    <n v="793"/>
    <s v="No"/>
    <s v="Monday"/>
    <s v="July"/>
    <n v="6"/>
    <n v="11"/>
    <n v="7"/>
    <n v="2"/>
    <n v="3.8"/>
    <n v="0"/>
    <n v="10"/>
    <n v="2218"/>
    <n v="2573"/>
    <n v="5584"/>
    <s v="Completed"/>
    <s v="Senior"/>
    <n v="0"/>
    <n v="0"/>
    <n v="0"/>
    <n v="0"/>
    <n v="0"/>
    <s v="Standard Care"/>
    <n v="0"/>
    <x v="0"/>
  </r>
  <r>
    <s v="PAT_18371"/>
    <n v="48"/>
    <s v="Male"/>
    <s v="Bangalore"/>
    <n v="27.9"/>
    <s v="Hypertension"/>
    <s v="Emergency"/>
    <x v="3"/>
    <s v="Eye Irritation"/>
    <s v="Low"/>
    <n v="18"/>
    <n v="719"/>
    <s v="Yes"/>
    <s v="Thursday"/>
    <s v="September"/>
    <n v="0"/>
    <n v="39"/>
    <n v="6"/>
    <n v="1"/>
    <n v="4.9000000000000004"/>
    <n v="1"/>
    <n v="9.9"/>
    <n v="742"/>
    <n v="451"/>
    <n v="1338.4"/>
    <s v="Completed"/>
    <s v="Adult"/>
    <n v="0"/>
    <n v="1"/>
    <n v="0"/>
    <n v="0"/>
    <n v="0"/>
    <s v="Standard Care"/>
    <n v="0"/>
    <x v="1"/>
  </r>
  <r>
    <s v="PAT_18372"/>
    <n v="70"/>
    <s v="Male"/>
    <s v="Mumbai"/>
    <n v="21.9"/>
    <s v="Hypertension"/>
    <s v="Scheduled"/>
    <x v="6"/>
    <s v="Chest Pain"/>
    <s v="Medium"/>
    <n v="22"/>
    <n v="839"/>
    <s v="Yes"/>
    <s v="Wednesday"/>
    <s v="August"/>
    <n v="27"/>
    <n v="11"/>
    <n v="14"/>
    <n v="1"/>
    <n v="4.9000000000000004"/>
    <n v="0"/>
    <n v="10"/>
    <n v="3696"/>
    <n v="3790"/>
    <n v="5827.5"/>
    <s v="Completed"/>
    <s v="Middle Aged"/>
    <n v="0"/>
    <n v="0"/>
    <n v="1"/>
    <n v="0"/>
    <n v="0"/>
    <s v="Standard Care"/>
    <n v="0"/>
    <x v="0"/>
  </r>
  <r>
    <s v="PAT_18373"/>
    <n v="34"/>
    <s v="Male"/>
    <s v="Chennai"/>
    <n v="22.6"/>
    <s v="None"/>
    <s v="Scheduled"/>
    <x v="4"/>
    <s v="Cough"/>
    <s v="Medium"/>
    <n v="6"/>
    <n v="334"/>
    <s v="No"/>
    <s v="Saturday"/>
    <s v="November"/>
    <n v="29"/>
    <n v="14"/>
    <n v="12"/>
    <n v="8"/>
    <n v="4.8"/>
    <n v="0"/>
    <n v="10"/>
    <n v="4678"/>
    <n v="2181"/>
    <n v="7193"/>
    <s v="Completed"/>
    <s v="Young Adult"/>
    <n v="0"/>
    <n v="0"/>
    <n v="1"/>
    <n v="0"/>
    <n v="0"/>
    <s v="Standard Care"/>
    <n v="0"/>
    <x v="0"/>
  </r>
  <r>
    <s v="PAT_18374"/>
    <n v="62"/>
    <s v="Female"/>
    <s v="Ahmedabad"/>
    <n v="23.4"/>
    <s v="Diabetes"/>
    <s v="Emergency"/>
    <x v="7"/>
    <s v="Stomach Pain"/>
    <s v="Low"/>
    <n v="22"/>
    <n v="832"/>
    <s v="Yes"/>
    <s v="Monday"/>
    <s v="January"/>
    <n v="0"/>
    <n v="34"/>
    <n v="4"/>
    <n v="0"/>
    <n v="4.0999999999999996"/>
    <n v="1"/>
    <n v="9.8000000000000007"/>
    <n v="331"/>
    <n v="606"/>
    <n v="1238.3"/>
    <s v="Completed"/>
    <s v="Middle Aged"/>
    <n v="0"/>
    <n v="1"/>
    <n v="0"/>
    <n v="0"/>
    <n v="0"/>
    <s v="Standard Care"/>
    <n v="0"/>
    <x v="1"/>
  </r>
  <r>
    <s v="PAT_18375"/>
    <n v="29"/>
    <s v="Female"/>
    <s v="Ahmedabad"/>
    <n v="26.9"/>
    <s v="Diabetes"/>
    <s v="Emergency"/>
    <x v="9"/>
    <s v="Pregnancy Checkup"/>
    <s v="High"/>
    <n v="15"/>
    <n v="573"/>
    <s v="Yes"/>
    <s v="Wednesday"/>
    <s v="March"/>
    <n v="0"/>
    <n v="8"/>
    <n v="13"/>
    <n v="2"/>
    <n v="4.5"/>
    <n v="1"/>
    <n v="10"/>
    <n v="15078"/>
    <n v="9472"/>
    <n v="17586.099999999999"/>
    <s v="Completed"/>
    <s v="Young Adult"/>
    <n v="0"/>
    <n v="0"/>
    <n v="0"/>
    <n v="0"/>
    <n v="0"/>
    <s v="Optimized Emergency Care"/>
    <n v="0"/>
    <x v="1"/>
  </r>
  <r>
    <s v="PAT_18376"/>
    <n v="1"/>
    <s v="Male"/>
    <s v="Ahmedabad"/>
    <n v="24.1"/>
    <s v="Hypertension"/>
    <s v="Walk-in"/>
    <x v="8"/>
    <s v="Dental Pain"/>
    <s v="Low"/>
    <n v="12"/>
    <n v="527"/>
    <s v="No"/>
    <s v="Wednesday"/>
    <s v="July"/>
    <n v="6"/>
    <n v="58"/>
    <n v="11"/>
    <n v="2"/>
    <n v="3.5"/>
    <n v="0"/>
    <n v="7.9"/>
    <n v="756"/>
    <n v="820"/>
    <n v="2103"/>
    <s v="Completed"/>
    <s v="Pediatric"/>
    <n v="0"/>
    <n v="1"/>
    <n v="0"/>
    <n v="0"/>
    <n v="0"/>
    <s v="Standard Care"/>
    <n v="0"/>
    <x v="0"/>
  </r>
  <r>
    <s v="PAT_18377"/>
    <n v="51"/>
    <s v="Female"/>
    <s v="Chennai"/>
    <n v="23.4"/>
    <s v="Asthma"/>
    <s v="Scheduled"/>
    <x v="7"/>
    <s v="Stomach Pain"/>
    <s v="Medium"/>
    <n v="28"/>
    <n v="797"/>
    <s v="Yes"/>
    <s v="Tuesday"/>
    <s v="November"/>
    <n v="18"/>
    <n v="30"/>
    <n v="8"/>
    <n v="1"/>
    <n v="3.7"/>
    <n v="0"/>
    <n v="9.8000000000000007"/>
    <n v="4976"/>
    <n v="1721"/>
    <n v="5245.8"/>
    <s v="Completed"/>
    <s v="Adult"/>
    <n v="0"/>
    <n v="0"/>
    <n v="1"/>
    <n v="0"/>
    <n v="0"/>
    <s v="Standard Care"/>
    <n v="0"/>
    <x v="0"/>
  </r>
  <r>
    <s v="PAT_18378"/>
    <n v="74"/>
    <s v="Male"/>
    <s v="Mumbai"/>
    <n v="23.4"/>
    <s v="None"/>
    <s v="Scheduled"/>
    <x v="7"/>
    <s v="Stomach Pain"/>
    <s v="Medium"/>
    <n v="28"/>
    <n v="834"/>
    <s v="Yes"/>
    <s v="Monday"/>
    <s v="May"/>
    <n v="4"/>
    <n v="25"/>
    <n v="9"/>
    <n v="4"/>
    <n v="3.1"/>
    <n v="0"/>
    <n v="9.9"/>
    <n v="4817"/>
    <n v="1700"/>
    <n v="5145.7"/>
    <s v="Completed"/>
    <s v="Middle Aged"/>
    <n v="0"/>
    <n v="0"/>
    <n v="0"/>
    <n v="0"/>
    <n v="0"/>
    <s v="Standard Care"/>
    <n v="0"/>
    <x v="0"/>
  </r>
  <r>
    <s v="PAT_18379"/>
    <n v="42"/>
    <s v="Male"/>
    <s v="Mumbai"/>
    <n v="25.1"/>
    <s v="Diabetes"/>
    <s v="Walk-in"/>
    <x v="6"/>
    <s v="Chest Pain"/>
    <s v="Medium"/>
    <n v="11"/>
    <n v="495"/>
    <s v="No"/>
    <s v="Monday"/>
    <s v="May"/>
    <n v="21"/>
    <n v="23"/>
    <n v="11"/>
    <n v="2"/>
    <n v="4.9000000000000004"/>
    <n v="0"/>
    <n v="10"/>
    <n v="1197"/>
    <n v="1643"/>
    <n v="3335"/>
    <s v="No Show"/>
    <s v="Adult"/>
    <n v="3335"/>
    <n v="0"/>
    <n v="1"/>
    <n v="0"/>
    <n v="0"/>
    <s v="Standard Care"/>
    <n v="1"/>
    <x v="0"/>
  </r>
  <r>
    <s v="PAT_18380"/>
    <n v="31"/>
    <s v="Male"/>
    <s v="Nagpur"/>
    <n v="28.1"/>
    <s v="Asthma"/>
    <s v="Scheduled"/>
    <x v="1"/>
    <s v="Skin Allergy"/>
    <s v="High"/>
    <n v="12"/>
    <n v="537"/>
    <s v="Yes"/>
    <s v="Monday"/>
    <s v="April"/>
    <n v="17"/>
    <n v="15"/>
    <n v="0"/>
    <n v="0"/>
    <n v="3.2"/>
    <n v="0"/>
    <n v="10"/>
    <n v="15981"/>
    <n v="10350"/>
    <n v="18807.599999999999"/>
    <s v="Cancelled"/>
    <s v="Young Adult"/>
    <n v="0"/>
    <n v="0"/>
    <n v="1"/>
    <n v="0"/>
    <n v="0"/>
    <s v="Clinical Backlog Risk"/>
    <n v="1"/>
    <x v="0"/>
  </r>
  <r>
    <s v="PAT_18381"/>
    <n v="77"/>
    <s v="Female"/>
    <s v="Ahmedabad"/>
    <n v="20.9"/>
    <s v="None"/>
    <s v="Scheduled"/>
    <x v="2"/>
    <s v="Joint Pain"/>
    <s v="Low"/>
    <n v="8"/>
    <n v="504"/>
    <s v="Yes"/>
    <s v="Saturday"/>
    <s v="January"/>
    <n v="17"/>
    <n v="31"/>
    <n v="7"/>
    <n v="2"/>
    <n v="4.5999999999999996"/>
    <n v="0"/>
    <n v="10"/>
    <n v="231"/>
    <n v="364"/>
    <n v="769.3"/>
    <s v="Completed"/>
    <s v="Senior"/>
    <n v="0"/>
    <n v="1"/>
    <n v="1"/>
    <n v="0"/>
    <n v="0"/>
    <s v="Routine Scheduled Care"/>
    <n v="0"/>
    <x v="0"/>
  </r>
  <r>
    <s v="PAT_18382"/>
    <n v="1"/>
    <s v="Male"/>
    <s v="Nagpur"/>
    <n v="29.8"/>
    <s v="None"/>
    <s v="Scheduled"/>
    <x v="3"/>
    <s v="Eye Irritation"/>
    <s v="High"/>
    <n v="1"/>
    <n v="419"/>
    <s v="Yes"/>
    <s v="Tuesday"/>
    <s v="February"/>
    <n v="3"/>
    <n v="1"/>
    <n v="12"/>
    <n v="4"/>
    <n v="4.9000000000000004"/>
    <n v="0"/>
    <n v="10"/>
    <n v="14359"/>
    <n v="9361"/>
    <n v="16897.3"/>
    <s v="Completed"/>
    <s v="Pediatric"/>
    <n v="0"/>
    <n v="0"/>
    <n v="0"/>
    <n v="0"/>
    <n v="0"/>
    <s v="Optimized Emergency Care"/>
    <n v="0"/>
    <x v="0"/>
  </r>
  <r>
    <s v="PAT_18383"/>
    <n v="54"/>
    <s v="Male"/>
    <s v="Delhi"/>
    <n v="23.5"/>
    <s v="None"/>
    <s v="Scheduled"/>
    <x v="1"/>
    <s v="Skin Allergy"/>
    <s v="Medium"/>
    <n v="19"/>
    <n v="623"/>
    <s v="Yes"/>
    <s v="Monday"/>
    <s v="January"/>
    <n v="6"/>
    <n v="20"/>
    <n v="8"/>
    <n v="2"/>
    <n v="3.9"/>
    <n v="0"/>
    <n v="10"/>
    <n v="3438"/>
    <n v="1576"/>
    <n v="3945.9"/>
    <s v="Completed"/>
    <s v="Adult"/>
    <n v="0"/>
    <n v="0"/>
    <n v="0"/>
    <n v="0"/>
    <n v="0"/>
    <s v="Standard Care"/>
    <n v="0"/>
    <x v="0"/>
  </r>
  <r>
    <s v="PAT_18384"/>
    <n v="59"/>
    <s v="Male"/>
    <s v="Jaipur"/>
    <n v="31.3"/>
    <s v="None"/>
    <s v="Scheduled"/>
    <x v="6"/>
    <s v="Chest Pain"/>
    <s v="Low"/>
    <n v="15"/>
    <n v="605"/>
    <s v="No"/>
    <s v="Friday"/>
    <s v="April"/>
    <n v="16"/>
    <n v="31"/>
    <n v="12"/>
    <n v="3"/>
    <n v="3.1"/>
    <n v="0"/>
    <n v="9.5"/>
    <n v="940"/>
    <n v="530"/>
    <n v="2075"/>
    <s v="Completed"/>
    <s v="Middle Aged"/>
    <n v="0"/>
    <n v="1"/>
    <n v="1"/>
    <n v="0"/>
    <n v="0"/>
    <s v="Routine Scheduled Care"/>
    <n v="0"/>
    <x v="0"/>
  </r>
  <r>
    <s v="PAT_18385"/>
    <n v="8"/>
    <s v="Female"/>
    <s v="Ahmedabad"/>
    <n v="27.4"/>
    <s v="None"/>
    <s v="Scheduled"/>
    <x v="9"/>
    <s v="Pregnancy Checkup"/>
    <s v="High"/>
    <n v="23"/>
    <n v="842"/>
    <s v="Yes"/>
    <s v="Friday"/>
    <s v="December"/>
    <n v="23"/>
    <n v="8"/>
    <n v="12"/>
    <n v="2"/>
    <n v="4.3"/>
    <n v="0"/>
    <n v="10"/>
    <n v="19095"/>
    <n v="13723"/>
    <n v="23562"/>
    <s v="Completed"/>
    <s v="Pediatric"/>
    <n v="0"/>
    <n v="0"/>
    <n v="1"/>
    <n v="0"/>
    <n v="0"/>
    <s v="Clinical Backlog Risk"/>
    <n v="0"/>
    <x v="0"/>
  </r>
  <r>
    <s v="PAT_18386"/>
    <n v="73"/>
    <s v="Male"/>
    <s v="Ahmedabad"/>
    <n v="20.399999999999999"/>
    <s v="Diabetes"/>
    <s v="Walk-in"/>
    <x v="9"/>
    <s v="Pregnancy Checkup"/>
    <s v="High"/>
    <n v="4"/>
    <n v="348"/>
    <s v="Yes"/>
    <s v="Friday"/>
    <s v="May"/>
    <n v="17"/>
    <n v="11"/>
    <n v="6"/>
    <n v="1"/>
    <n v="4.9000000000000004"/>
    <n v="0"/>
    <n v="10"/>
    <n v="9320"/>
    <n v="5445"/>
    <n v="10579.1"/>
    <s v="Completed"/>
    <s v="Middle Aged"/>
    <n v="0"/>
    <n v="0"/>
    <n v="1"/>
    <n v="0"/>
    <n v="0"/>
    <s v="Clinical Backlog Risk"/>
    <n v="0"/>
    <x v="0"/>
  </r>
  <r>
    <s v="PAT_18387"/>
    <n v="15"/>
    <s v="Male"/>
    <s v="Ahmedabad"/>
    <n v="29.3"/>
    <s v="None"/>
    <s v="Scheduled"/>
    <x v="7"/>
    <s v="Stomach Pain"/>
    <s v="High"/>
    <n v="23"/>
    <n v="742"/>
    <s v="Yes"/>
    <s v="Wednesday"/>
    <s v="January"/>
    <n v="8"/>
    <n v="6"/>
    <n v="13"/>
    <n v="4"/>
    <n v="3.7"/>
    <n v="0"/>
    <n v="10"/>
    <n v="8925"/>
    <n v="11284"/>
    <n v="14665.7"/>
    <s v="Completed"/>
    <s v="Pediatric"/>
    <n v="0"/>
    <n v="0"/>
    <n v="0"/>
    <n v="0"/>
    <n v="0"/>
    <s v="Standard Care"/>
    <n v="0"/>
    <x v="0"/>
  </r>
  <r>
    <s v="PAT_18388"/>
    <n v="53"/>
    <s v="Male"/>
    <s v="Ahmedabad"/>
    <n v="20.3"/>
    <s v="Diabetes"/>
    <s v="Scheduled"/>
    <x v="1"/>
    <s v="Skin Allergy"/>
    <s v="Medium"/>
    <n v="4"/>
    <n v="423"/>
    <s v="Yes"/>
    <s v="Saturday"/>
    <s v="February"/>
    <n v="10"/>
    <n v="25"/>
    <n v="8"/>
    <n v="1"/>
    <n v="4.7"/>
    <n v="0"/>
    <n v="10"/>
    <n v="3210"/>
    <n v="2162"/>
    <n v="4056.5"/>
    <s v="Completed"/>
    <s v="Adult"/>
    <n v="0"/>
    <n v="0"/>
    <n v="0"/>
    <n v="0"/>
    <n v="0"/>
    <s v="Standard Care"/>
    <n v="0"/>
    <x v="0"/>
  </r>
  <r>
    <s v="PAT_18389"/>
    <n v="61"/>
    <s v="Female"/>
    <s v="Nagpur"/>
    <n v="26.3"/>
    <s v="None"/>
    <s v="Emergency"/>
    <x v="9"/>
    <s v="Pregnancy Checkup"/>
    <s v="Medium"/>
    <n v="8"/>
    <n v="460"/>
    <s v="No"/>
    <s v="Saturday"/>
    <s v="October"/>
    <n v="0"/>
    <n v="33"/>
    <n v="9"/>
    <n v="1"/>
    <n v="3.3"/>
    <n v="1"/>
    <n v="9.4"/>
    <n v="3728"/>
    <n v="2343"/>
    <n v="6531"/>
    <s v="Completed"/>
    <s v="Middle Aged"/>
    <n v="0"/>
    <n v="1"/>
    <n v="0"/>
    <n v="1"/>
    <n v="0"/>
    <s v="Standard Care"/>
    <n v="0"/>
    <x v="1"/>
  </r>
  <r>
    <s v="PAT_18390"/>
    <n v="33"/>
    <s v="Female"/>
    <s v="Nagpur"/>
    <n v="25.5"/>
    <s v="None"/>
    <s v="Walk-in"/>
    <x v="6"/>
    <s v="Chest Pain"/>
    <s v="Low"/>
    <n v="15"/>
    <n v="670"/>
    <s v="Yes"/>
    <s v="Friday"/>
    <s v="November"/>
    <n v="17"/>
    <n v="36"/>
    <n v="8"/>
    <n v="1"/>
    <n v="3.3"/>
    <n v="0"/>
    <n v="9.1999999999999993"/>
    <n v="140"/>
    <n v="490"/>
    <n v="910"/>
    <s v="Completed"/>
    <s v="Young Adult"/>
    <n v="0"/>
    <n v="1"/>
    <n v="1"/>
    <n v="0"/>
    <n v="0"/>
    <s v="Routine Scheduled Care"/>
    <n v="0"/>
    <x v="0"/>
  </r>
  <r>
    <s v="PAT_18391"/>
    <n v="8"/>
    <s v="Male"/>
    <s v="Jaipur"/>
    <n v="22.7"/>
    <s v="Diabetes"/>
    <s v="Emergency"/>
    <x v="5"/>
    <s v="Fever"/>
    <s v="Medium"/>
    <n v="12"/>
    <n v="454"/>
    <s v="Yes"/>
    <s v="Friday"/>
    <s v="June"/>
    <n v="0"/>
    <n v="24"/>
    <n v="13"/>
    <n v="2"/>
    <n v="4.8"/>
    <n v="1"/>
    <n v="10"/>
    <n v="1329"/>
    <n v="2806"/>
    <n v="3212.3"/>
    <s v="Completed"/>
    <s v="Pediatric"/>
    <n v="0"/>
    <n v="0"/>
    <n v="0"/>
    <n v="0"/>
    <n v="0"/>
    <s v="Standard Care"/>
    <n v="0"/>
    <x v="1"/>
  </r>
  <r>
    <s v="PAT_18392"/>
    <n v="74"/>
    <s v="Female"/>
    <s v="Hyderabad"/>
    <n v="28.3"/>
    <s v="Asthma"/>
    <s v="Scheduled"/>
    <x v="3"/>
    <s v="Eye Irritation"/>
    <s v="High"/>
    <n v="28"/>
    <n v="941"/>
    <s v="Yes"/>
    <s v="Monday"/>
    <s v="April"/>
    <n v="10"/>
    <n v="8"/>
    <n v="4"/>
    <n v="0"/>
    <n v="4.3"/>
    <n v="0"/>
    <n v="10"/>
    <n v="8496"/>
    <n v="7642"/>
    <n v="11955.3"/>
    <s v="Completed"/>
    <s v="Middle Aged"/>
    <n v="0"/>
    <n v="0"/>
    <n v="0"/>
    <n v="0"/>
    <n v="0"/>
    <s v="Standard Care"/>
    <n v="0"/>
    <x v="0"/>
  </r>
  <r>
    <s v="PAT_18393"/>
    <n v="82"/>
    <s v="Female"/>
    <s v="Delhi"/>
    <n v="16.899999999999999"/>
    <s v="None"/>
    <s v="Walk-in"/>
    <x v="8"/>
    <s v="Dental Pain"/>
    <s v="Low"/>
    <n v="8"/>
    <n v="476"/>
    <s v="No"/>
    <s v="Friday"/>
    <s v="January"/>
    <n v="13"/>
    <n v="25"/>
    <n v="1"/>
    <n v="0"/>
    <n v="4.2"/>
    <n v="0"/>
    <n v="10"/>
    <n v="565"/>
    <n v="266"/>
    <n v="1307"/>
    <s v="Completed"/>
    <s v="Senior"/>
    <n v="0"/>
    <n v="0"/>
    <n v="0"/>
    <n v="0"/>
    <n v="0"/>
    <s v="Routine Scheduled Care"/>
    <n v="0"/>
    <x v="0"/>
  </r>
  <r>
    <s v="PAT_18394"/>
    <n v="86"/>
    <s v="Female"/>
    <s v="Nagpur"/>
    <n v="19.2"/>
    <s v="None"/>
    <s v="Scheduled"/>
    <x v="7"/>
    <s v="Stomach Pain"/>
    <s v="Low"/>
    <n v="22"/>
    <n v="784"/>
    <s v="Yes"/>
    <s v="Tuesday"/>
    <s v="January"/>
    <n v="27"/>
    <n v="25"/>
    <n v="5"/>
    <n v="0"/>
    <n v="3.6"/>
    <n v="0"/>
    <n v="10"/>
    <n v="335"/>
    <n v="725"/>
    <n v="1290.8"/>
    <s v="No Show"/>
    <s v="Senior"/>
    <n v="1844"/>
    <n v="0"/>
    <n v="1"/>
    <n v="0"/>
    <n v="0"/>
    <s v="Routine Scheduled Care"/>
    <n v="1"/>
    <x v="0"/>
  </r>
  <r>
    <s v="PAT_18395"/>
    <n v="86"/>
    <s v="Female"/>
    <s v="Bangalore"/>
    <n v="27.6"/>
    <s v="Asthma"/>
    <s v="Walk-in"/>
    <x v="1"/>
    <s v="Skin Allergy"/>
    <s v="Low"/>
    <n v="6"/>
    <n v="462"/>
    <s v="Yes"/>
    <s v="Thursday"/>
    <s v="April"/>
    <n v="6"/>
    <n v="37"/>
    <n v="12"/>
    <n v="2"/>
    <n v="3.7"/>
    <n v="0"/>
    <n v="9.4"/>
    <n v="955"/>
    <n v="605"/>
    <n v="1415.4"/>
    <s v="Completed"/>
    <s v="Senior"/>
    <n v="0"/>
    <n v="1"/>
    <n v="0"/>
    <n v="0"/>
    <n v="0"/>
    <s v="Standard Care"/>
    <n v="0"/>
    <x v="0"/>
  </r>
  <r>
    <s v="PAT_18396"/>
    <n v="82"/>
    <s v="Female"/>
    <s v="Bangalore"/>
    <n v="18"/>
    <s v="Heart Disease"/>
    <s v="Scheduled"/>
    <x v="9"/>
    <s v="Pregnancy Checkup"/>
    <s v="Medium"/>
    <n v="22"/>
    <n v="828"/>
    <s v="No"/>
    <s v="Tuesday"/>
    <s v="April"/>
    <n v="7"/>
    <n v="12"/>
    <n v="0"/>
    <n v="0"/>
    <n v="4.4000000000000004"/>
    <n v="0"/>
    <n v="10"/>
    <n v="2016"/>
    <n v="3830"/>
    <n v="6674"/>
    <s v="Completed"/>
    <s v="Senior"/>
    <n v="0"/>
    <n v="0"/>
    <n v="0"/>
    <n v="0"/>
    <n v="0"/>
    <s v="Standard Care"/>
    <n v="0"/>
    <x v="0"/>
  </r>
  <r>
    <s v="PAT_18397"/>
    <n v="48"/>
    <s v="Male"/>
    <s v="Chennai"/>
    <n v="21.5"/>
    <s v="Hypertension"/>
    <s v="Walk-in"/>
    <x v="9"/>
    <s v="Pregnancy Checkup"/>
    <s v="Medium"/>
    <n v="20"/>
    <n v="675"/>
    <s v="Yes"/>
    <s v="Saturday"/>
    <s v="October"/>
    <n v="10"/>
    <n v="31"/>
    <n v="1"/>
    <n v="0"/>
    <n v="3.9"/>
    <n v="0"/>
    <n v="9.9"/>
    <n v="3491"/>
    <n v="3735"/>
    <n v="5530.7"/>
    <s v="Completed"/>
    <s v="Adult"/>
    <n v="0"/>
    <n v="1"/>
    <n v="0"/>
    <n v="1"/>
    <n v="0"/>
    <s v="Standard Care"/>
    <n v="0"/>
    <x v="0"/>
  </r>
  <r>
    <s v="PAT_18398"/>
    <n v="6"/>
    <s v="Female"/>
    <s v="Chennai"/>
    <n v="20.3"/>
    <s v="Hypertension"/>
    <s v="Walk-in"/>
    <x v="2"/>
    <s v="Joint Pain"/>
    <s v="Medium"/>
    <n v="7"/>
    <n v="491"/>
    <s v="No"/>
    <s v="Tuesday"/>
    <s v="June"/>
    <n v="29"/>
    <n v="14"/>
    <n v="10"/>
    <n v="5"/>
    <n v="4.3"/>
    <n v="0"/>
    <n v="10"/>
    <n v="3565"/>
    <n v="2993"/>
    <n v="7049"/>
    <s v="No Show"/>
    <s v="Pediatric"/>
    <n v="7049"/>
    <n v="0"/>
    <n v="1"/>
    <n v="0"/>
    <n v="0"/>
    <s v="Standard Care"/>
    <n v="1"/>
    <x v="0"/>
  </r>
  <r>
    <s v="PAT_18399"/>
    <n v="4"/>
    <s v="Male"/>
    <s v="Kolkata"/>
    <n v="15"/>
    <s v="Asthma"/>
    <s v="Walk-in"/>
    <x v="1"/>
    <s v="Skin Allergy"/>
    <s v="Low"/>
    <n v="7"/>
    <n v="365"/>
    <s v="Yes"/>
    <s v="Monday"/>
    <s v="August"/>
    <n v="10"/>
    <n v="52"/>
    <n v="9"/>
    <n v="1"/>
    <n v="4.5999999999999996"/>
    <n v="0"/>
    <n v="8.8000000000000007"/>
    <n v="277"/>
    <n v="335"/>
    <n v="683.9"/>
    <s v="Cancelled"/>
    <s v="Pediatric"/>
    <n v="0"/>
    <n v="1"/>
    <n v="0"/>
    <n v="0"/>
    <n v="0"/>
    <s v="Routine Scheduled Care"/>
    <n v="1"/>
    <x v="0"/>
  </r>
  <r>
    <s v="PAT_18400"/>
    <n v="30"/>
    <s v="Female"/>
    <s v="Hyderabad"/>
    <n v="25.8"/>
    <s v="None"/>
    <s v="Scheduled"/>
    <x v="8"/>
    <s v="Dental Pain"/>
    <s v="Medium"/>
    <n v="25"/>
    <n v="882"/>
    <s v="No"/>
    <s v="Monday"/>
    <s v="March"/>
    <n v="4"/>
    <n v="21"/>
    <n v="11"/>
    <n v="2"/>
    <n v="4.8"/>
    <n v="0"/>
    <n v="10"/>
    <n v="4520"/>
    <n v="2334"/>
    <n v="7736"/>
    <s v="Completed"/>
    <s v="Young Adult"/>
    <n v="0"/>
    <n v="0"/>
    <n v="0"/>
    <n v="0"/>
    <n v="0"/>
    <s v="Standard Care"/>
    <n v="0"/>
    <x v="0"/>
  </r>
  <r>
    <s v="PAT_18401"/>
    <n v="29"/>
    <s v="Male"/>
    <s v="Delhi"/>
    <n v="24.4"/>
    <s v="None"/>
    <s v="Scheduled"/>
    <x v="6"/>
    <s v="Chest Pain"/>
    <s v="Medium"/>
    <n v="11"/>
    <n v="566"/>
    <s v="No"/>
    <s v="Monday"/>
    <s v="November"/>
    <n v="5"/>
    <n v="24"/>
    <n v="4"/>
    <n v="0"/>
    <n v="3.6"/>
    <n v="0"/>
    <n v="10"/>
    <n v="2435"/>
    <n v="1773"/>
    <n v="4774"/>
    <s v="Completed"/>
    <s v="Young Adult"/>
    <n v="0"/>
    <n v="0"/>
    <n v="0"/>
    <n v="0"/>
    <n v="0"/>
    <s v="Standard Care"/>
    <n v="0"/>
    <x v="0"/>
  </r>
  <r>
    <s v="PAT_18402"/>
    <n v="74"/>
    <s v="Male"/>
    <s v="Delhi"/>
    <n v="30"/>
    <s v="Diabetes"/>
    <s v="Scheduled"/>
    <x v="6"/>
    <s v="Chest Pain"/>
    <s v="High"/>
    <n v="27"/>
    <n v="747"/>
    <s v="No"/>
    <s v="Thursday"/>
    <s v="January"/>
    <n v="2"/>
    <n v="3"/>
    <n v="0"/>
    <n v="0"/>
    <n v="4"/>
    <n v="0"/>
    <n v="10"/>
    <n v="6674"/>
    <n v="8292"/>
    <n v="15713"/>
    <s v="Completed"/>
    <s v="Middle Aged"/>
    <n v="0"/>
    <n v="0"/>
    <n v="0"/>
    <n v="0"/>
    <n v="0"/>
    <s v="Optimized Emergency Care"/>
    <n v="0"/>
    <x v="0"/>
  </r>
  <r>
    <s v="PAT_18403"/>
    <n v="2"/>
    <s v="Male"/>
    <s v="Kolkata"/>
    <n v="22.6"/>
    <s v="None"/>
    <s v="Walk-in"/>
    <x v="2"/>
    <s v="Joint Pain"/>
    <s v="Low"/>
    <n v="30"/>
    <n v="938"/>
    <s v="No"/>
    <s v="Monday"/>
    <s v="January"/>
    <n v="18"/>
    <n v="24"/>
    <n v="7"/>
    <n v="1"/>
    <n v="4.0999999999999996"/>
    <n v="0"/>
    <n v="10"/>
    <n v="721"/>
    <n v="741"/>
    <n v="2400"/>
    <s v="Completed"/>
    <s v="Pediatric"/>
    <n v="0"/>
    <n v="0"/>
    <n v="1"/>
    <n v="0"/>
    <n v="0"/>
    <s v="Routine Scheduled Care"/>
    <n v="0"/>
    <x v="0"/>
  </r>
  <r>
    <s v="PAT_18404"/>
    <n v="58"/>
    <s v="Female"/>
    <s v="Pune"/>
    <n v="30.9"/>
    <s v="Asthma"/>
    <s v="Scheduled"/>
    <x v="7"/>
    <s v="Stomach Pain"/>
    <s v="High"/>
    <n v="30"/>
    <n v="860"/>
    <s v="No"/>
    <s v="Thursday"/>
    <s v="November"/>
    <n v="18"/>
    <n v="4"/>
    <n v="4"/>
    <n v="0"/>
    <n v="3.9"/>
    <n v="0"/>
    <n v="10"/>
    <n v="6095"/>
    <n v="11957"/>
    <n v="18912"/>
    <s v="Completed"/>
    <s v="Middle Aged"/>
    <n v="0"/>
    <n v="0"/>
    <n v="1"/>
    <n v="0"/>
    <n v="0"/>
    <s v="Clinical Backlog Risk"/>
    <n v="0"/>
    <x v="0"/>
  </r>
  <r>
    <s v="PAT_18405"/>
    <n v="73"/>
    <s v="Female"/>
    <s v="Chennai"/>
    <n v="23.9"/>
    <s v="None"/>
    <s v="Emergency"/>
    <x v="6"/>
    <s v="Chest Pain"/>
    <s v="Medium"/>
    <n v="22"/>
    <n v="673"/>
    <s v="No"/>
    <s v="Thursday"/>
    <s v="August"/>
    <n v="0"/>
    <n v="26"/>
    <n v="0"/>
    <n v="0"/>
    <n v="4.4000000000000004"/>
    <n v="1"/>
    <n v="10"/>
    <n v="1192"/>
    <n v="1333"/>
    <n v="3198"/>
    <s v="Completed"/>
    <s v="Middle Aged"/>
    <n v="0"/>
    <n v="0"/>
    <n v="0"/>
    <n v="0"/>
    <n v="0"/>
    <s v="Standard Care"/>
    <n v="0"/>
    <x v="1"/>
  </r>
  <r>
    <s v="PAT_18406"/>
    <n v="51"/>
    <s v="Male"/>
    <s v="Kolkata"/>
    <n v="24.8"/>
    <s v="Hypertension"/>
    <s v="Scheduled"/>
    <x v="6"/>
    <s v="Chest Pain"/>
    <s v="Medium"/>
    <n v="27"/>
    <n v="859"/>
    <s v="No"/>
    <s v="Saturday"/>
    <s v="August"/>
    <n v="10"/>
    <n v="10"/>
    <n v="7"/>
    <n v="1"/>
    <n v="3.5"/>
    <n v="0"/>
    <n v="10"/>
    <n v="2920"/>
    <n v="1140"/>
    <n v="4919"/>
    <s v="Completed"/>
    <s v="Adult"/>
    <n v="0"/>
    <n v="0"/>
    <n v="0"/>
    <n v="0"/>
    <n v="0"/>
    <s v="Standard Care"/>
    <n v="0"/>
    <x v="0"/>
  </r>
  <r>
    <s v="PAT_18407"/>
    <n v="70"/>
    <s v="Male"/>
    <s v="Delhi"/>
    <n v="29.7"/>
    <s v="Diabetes"/>
    <s v="Walk-in"/>
    <x v="5"/>
    <s v="Fever"/>
    <s v="Medium"/>
    <n v="19"/>
    <n v="651"/>
    <s v="No"/>
    <s v="Thursday"/>
    <s v="October"/>
    <n v="8"/>
    <n v="26"/>
    <n v="9"/>
    <n v="1"/>
    <n v="4.4000000000000004"/>
    <n v="0"/>
    <n v="10"/>
    <n v="3804"/>
    <n v="1628"/>
    <n v="6083"/>
    <s v="Completed"/>
    <s v="Middle Aged"/>
    <n v="0"/>
    <n v="0"/>
    <n v="0"/>
    <n v="0"/>
    <n v="0"/>
    <s v="Standard Care"/>
    <n v="0"/>
    <x v="0"/>
  </r>
  <r>
    <s v="PAT_18408"/>
    <n v="18"/>
    <s v="Male"/>
    <s v="Ahmedabad"/>
    <n v="30"/>
    <s v="Heart Disease"/>
    <s v="Scheduled"/>
    <x v="1"/>
    <s v="Skin Allergy"/>
    <s v="Low"/>
    <n v="30"/>
    <n v="926"/>
    <s v="Yes"/>
    <s v="Monday"/>
    <s v="November"/>
    <n v="10"/>
    <n v="40"/>
    <n v="4"/>
    <n v="0"/>
    <n v="4.8"/>
    <n v="0"/>
    <n v="9.6999999999999993"/>
    <n v="718"/>
    <n v="396"/>
    <n v="1428"/>
    <s v="Completed"/>
    <s v="Young Adult"/>
    <n v="0"/>
    <n v="1"/>
    <n v="0"/>
    <n v="0"/>
    <n v="0"/>
    <s v="Routine Scheduled Care"/>
    <n v="0"/>
    <x v="0"/>
  </r>
  <r>
    <s v="PAT_18409"/>
    <n v="78"/>
    <s v="Female"/>
    <s v="Jaipur"/>
    <n v="22.7"/>
    <s v="Asthma"/>
    <s v="Scheduled"/>
    <x v="8"/>
    <s v="Dental Pain"/>
    <s v="Low"/>
    <n v="8"/>
    <n v="554"/>
    <s v="Yes"/>
    <s v="Friday"/>
    <s v="February"/>
    <n v="5"/>
    <n v="31"/>
    <n v="8"/>
    <n v="0"/>
    <n v="4.2"/>
    <n v="0"/>
    <n v="10"/>
    <n v="508"/>
    <n v="319"/>
    <n v="966.7"/>
    <s v="Completed"/>
    <s v="Senior"/>
    <n v="0"/>
    <n v="1"/>
    <n v="0"/>
    <n v="0"/>
    <n v="0"/>
    <s v="Standard Care"/>
    <n v="0"/>
    <x v="0"/>
  </r>
  <r>
    <s v="PAT_18410"/>
    <n v="34"/>
    <s v="Female"/>
    <s v="Hyderabad"/>
    <n v="22.9"/>
    <s v="None"/>
    <s v="Scheduled"/>
    <x v="6"/>
    <s v="Chest Pain"/>
    <s v="High"/>
    <n v="2"/>
    <n v="360"/>
    <s v="No"/>
    <s v="Thursday"/>
    <s v="January"/>
    <n v="26"/>
    <n v="18"/>
    <n v="5"/>
    <n v="1"/>
    <n v="3.3"/>
    <n v="0"/>
    <n v="10"/>
    <n v="8632"/>
    <n v="12740"/>
    <n v="21732"/>
    <s v="Completed"/>
    <s v="Young Adult"/>
    <n v="0"/>
    <n v="0"/>
    <n v="1"/>
    <n v="0"/>
    <n v="0"/>
    <s v="Clinical Backlog Risk"/>
    <n v="0"/>
    <x v="0"/>
  </r>
  <r>
    <s v="PAT_18411"/>
    <n v="38"/>
    <s v="Male"/>
    <s v="Hyderabad"/>
    <n v="23.4"/>
    <s v="Asthma"/>
    <s v="Walk-in"/>
    <x v="5"/>
    <s v="Fever"/>
    <s v="Low"/>
    <n v="1"/>
    <n v="375"/>
    <s v="No"/>
    <s v="Tuesday"/>
    <s v="September"/>
    <n v="8"/>
    <n v="52"/>
    <n v="7"/>
    <n v="2"/>
    <n v="3.9"/>
    <n v="0"/>
    <n v="8.5"/>
    <n v="596"/>
    <n v="543"/>
    <n v="1514"/>
    <s v="Completed"/>
    <s v="Adult"/>
    <n v="0"/>
    <n v="1"/>
    <n v="0"/>
    <n v="0"/>
    <n v="0"/>
    <s v="Routine Scheduled Care"/>
    <n v="0"/>
    <x v="0"/>
  </r>
  <r>
    <s v="PAT_18412"/>
    <n v="66"/>
    <s v="Female"/>
    <s v="Hyderabad"/>
    <n v="17.5"/>
    <s v="Asthma"/>
    <s v="Scheduled"/>
    <x v="4"/>
    <s v="Cough"/>
    <s v="Low"/>
    <n v="23"/>
    <n v="847"/>
    <s v="Yes"/>
    <s v="Saturday"/>
    <s v="January"/>
    <n v="9"/>
    <n v="38"/>
    <n v="11"/>
    <n v="3"/>
    <n v="4.5"/>
    <n v="0"/>
    <n v="9.6999999999999993"/>
    <n v="845"/>
    <n v="981"/>
    <n v="1871.1"/>
    <s v="Cancelled"/>
    <s v="Middle Aged"/>
    <n v="0"/>
    <n v="1"/>
    <n v="0"/>
    <n v="0"/>
    <n v="0"/>
    <s v="Routine Scheduled Care"/>
    <n v="1"/>
    <x v="0"/>
  </r>
  <r>
    <s v="PAT_18413"/>
    <n v="49"/>
    <s v="Male"/>
    <s v="Nagpur"/>
    <n v="23.1"/>
    <s v="Diabetes"/>
    <s v="Scheduled"/>
    <x v="4"/>
    <s v="Cough"/>
    <s v="Medium"/>
    <n v="12"/>
    <n v="567"/>
    <s v="No"/>
    <s v="Thursday"/>
    <s v="November"/>
    <n v="26"/>
    <n v="37"/>
    <n v="7"/>
    <n v="1"/>
    <n v="4.9000000000000004"/>
    <n v="0"/>
    <n v="10"/>
    <n v="3230"/>
    <n v="3560"/>
    <n v="7357"/>
    <s v="Completed"/>
    <s v="Adult"/>
    <n v="0"/>
    <n v="1"/>
    <n v="1"/>
    <n v="1"/>
    <n v="0"/>
    <s v="Standard Care"/>
    <n v="0"/>
    <x v="0"/>
  </r>
  <r>
    <s v="PAT_18414"/>
    <n v="82"/>
    <s v="Female"/>
    <s v="Jaipur"/>
    <n v="17.8"/>
    <s v="None"/>
    <s v="Emergency"/>
    <x v="0"/>
    <s v="Headache"/>
    <s v="Low"/>
    <n v="26"/>
    <n v="753"/>
    <s v="Yes"/>
    <s v="Friday"/>
    <s v="September"/>
    <n v="0"/>
    <n v="55"/>
    <n v="8"/>
    <n v="3"/>
    <n v="5"/>
    <n v="1"/>
    <n v="8.8000000000000007"/>
    <n v="959"/>
    <n v="672"/>
    <n v="1668.8"/>
    <s v="No Show"/>
    <s v="Senior"/>
    <n v="2384"/>
    <n v="1"/>
    <n v="0"/>
    <n v="0"/>
    <n v="0"/>
    <s v="Standard Care"/>
    <n v="1"/>
    <x v="1"/>
  </r>
  <r>
    <s v="PAT_18415"/>
    <n v="44"/>
    <s v="Female"/>
    <s v="Delhi"/>
    <n v="23.2"/>
    <s v="Diabetes"/>
    <s v="Walk-in"/>
    <x v="0"/>
    <s v="Headache"/>
    <s v="Low"/>
    <n v="7"/>
    <n v="504"/>
    <s v="Yes"/>
    <s v="Monday"/>
    <s v="September"/>
    <n v="29"/>
    <n v="45"/>
    <n v="10"/>
    <n v="2"/>
    <n v="3.9"/>
    <n v="0"/>
    <n v="8.9"/>
    <n v="589"/>
    <n v="783"/>
    <n v="1313.2"/>
    <s v="Completed"/>
    <s v="Adult"/>
    <n v="0"/>
    <n v="1"/>
    <n v="1"/>
    <n v="0"/>
    <n v="0"/>
    <s v="Routine Scheduled Care"/>
    <n v="0"/>
    <x v="0"/>
  </r>
  <r>
    <s v="PAT_18416"/>
    <n v="45"/>
    <s v="Female"/>
    <s v="Chennai"/>
    <n v="17.7"/>
    <s v="None"/>
    <s v="Scheduled"/>
    <x v="2"/>
    <s v="Joint Pain"/>
    <s v="Medium"/>
    <n v="25"/>
    <n v="710"/>
    <s v="Yes"/>
    <s v="Thursday"/>
    <s v="January"/>
    <n v="14"/>
    <n v="33"/>
    <n v="14"/>
    <n v="4"/>
    <n v="3.2"/>
    <n v="0"/>
    <n v="9.4"/>
    <n v="4670"/>
    <n v="1976"/>
    <n v="5149.2"/>
    <s v="Completed"/>
    <s v="Adult"/>
    <n v="0"/>
    <n v="1"/>
    <n v="0"/>
    <n v="1"/>
    <n v="0"/>
    <s v="Standard Care"/>
    <n v="0"/>
    <x v="0"/>
  </r>
  <r>
    <s v="PAT_18417"/>
    <n v="22"/>
    <s v="Male"/>
    <s v="Nagpur"/>
    <n v="29.4"/>
    <s v="None"/>
    <s v="Scheduled"/>
    <x v="9"/>
    <s v="Pregnancy Checkup"/>
    <s v="Low"/>
    <n v="17"/>
    <n v="720"/>
    <s v="Yes"/>
    <s v="Friday"/>
    <s v="January"/>
    <n v="25"/>
    <n v="52"/>
    <n v="12"/>
    <n v="6"/>
    <n v="3.2"/>
    <n v="0"/>
    <n v="8.1"/>
    <n v="575"/>
    <n v="979"/>
    <n v="1591.8"/>
    <s v="No Show"/>
    <s v="Young Adult"/>
    <n v="2274"/>
    <n v="1"/>
    <n v="1"/>
    <n v="0"/>
    <n v="0"/>
    <s v="Routine Scheduled Care"/>
    <n v="1"/>
    <x v="0"/>
  </r>
  <r>
    <s v="PAT_18418"/>
    <n v="29"/>
    <s v="Female"/>
    <s v="Jaipur"/>
    <n v="20.2"/>
    <s v="None"/>
    <s v="Walk-in"/>
    <x v="6"/>
    <s v="Chest Pain"/>
    <s v="High"/>
    <n v="6"/>
    <n v="436"/>
    <s v="No"/>
    <s v="Tuesday"/>
    <s v="July"/>
    <n v="18"/>
    <n v="12"/>
    <n v="12"/>
    <n v="2"/>
    <n v="3.2"/>
    <n v="0"/>
    <n v="10"/>
    <n v="16229"/>
    <n v="6147"/>
    <n v="22812"/>
    <s v="Cancelled"/>
    <s v="Young Adult"/>
    <n v="0"/>
    <n v="0"/>
    <n v="1"/>
    <n v="0"/>
    <n v="0"/>
    <s v="Clinical Backlog Risk"/>
    <n v="1"/>
    <x v="0"/>
  </r>
  <r>
    <s v="PAT_18419"/>
    <n v="64"/>
    <s v="Male"/>
    <s v="Bangalore"/>
    <n v="19.600000000000001"/>
    <s v="None"/>
    <s v="Emergency"/>
    <x v="2"/>
    <s v="Joint Pain"/>
    <s v="Medium"/>
    <n v="18"/>
    <n v="595"/>
    <s v="No"/>
    <s v="Saturday"/>
    <s v="January"/>
    <n v="0"/>
    <n v="14"/>
    <n v="12"/>
    <n v="2"/>
    <n v="3.3"/>
    <n v="1"/>
    <n v="10"/>
    <n v="1147"/>
    <n v="2617"/>
    <n v="4359"/>
    <s v="Completed"/>
    <s v="Middle Aged"/>
    <n v="0"/>
    <n v="0"/>
    <n v="0"/>
    <n v="0"/>
    <n v="0"/>
    <s v="Standard Care"/>
    <n v="0"/>
    <x v="1"/>
  </r>
  <r>
    <s v="PAT_18420"/>
    <n v="28"/>
    <s v="Female"/>
    <s v="Delhi"/>
    <n v="26.3"/>
    <s v="None"/>
    <s v="Walk-in"/>
    <x v="7"/>
    <s v="Stomach Pain"/>
    <s v="High"/>
    <n v="15"/>
    <n v="623"/>
    <s v="No"/>
    <s v="Saturday"/>
    <s v="June"/>
    <n v="25"/>
    <n v="5"/>
    <n v="8"/>
    <n v="3"/>
    <n v="3.6"/>
    <n v="0"/>
    <n v="10"/>
    <n v="13381"/>
    <n v="5988"/>
    <n v="19992"/>
    <s v="Completed"/>
    <s v="Young Adult"/>
    <n v="0"/>
    <n v="0"/>
    <n v="1"/>
    <n v="0"/>
    <n v="0"/>
    <s v="Clinical Backlog Risk"/>
    <n v="0"/>
    <x v="0"/>
  </r>
  <r>
    <s v="PAT_18421"/>
    <n v="64"/>
    <s v="Female"/>
    <s v="Delhi"/>
    <n v="21.4"/>
    <s v="Heart Disease"/>
    <s v="Emergency"/>
    <x v="4"/>
    <s v="Cough"/>
    <s v="High"/>
    <n v="5"/>
    <n v="316"/>
    <s v="Yes"/>
    <s v="Friday"/>
    <s v="June"/>
    <n v="0"/>
    <n v="7"/>
    <n v="0"/>
    <n v="0"/>
    <n v="4.0999999999999996"/>
    <n v="1"/>
    <n v="10"/>
    <n v="6775"/>
    <n v="14804"/>
    <n v="15326.5"/>
    <s v="Completed"/>
    <s v="Middle Aged"/>
    <n v="0"/>
    <n v="0"/>
    <n v="0"/>
    <n v="0"/>
    <n v="0"/>
    <s v="Optimized Emergency Care"/>
    <n v="0"/>
    <x v="1"/>
  </r>
  <r>
    <s v="PAT_18422"/>
    <n v="43"/>
    <s v="Female"/>
    <s v="Bangalore"/>
    <n v="22"/>
    <s v="Diabetes"/>
    <s v="Walk-in"/>
    <x v="3"/>
    <s v="Eye Irritation"/>
    <s v="Medium"/>
    <n v="23"/>
    <n v="785"/>
    <s v="Yes"/>
    <s v="Tuesday"/>
    <s v="December"/>
    <n v="11"/>
    <n v="22"/>
    <n v="12"/>
    <n v="2"/>
    <n v="4"/>
    <n v="0"/>
    <n v="10"/>
    <n v="4647"/>
    <n v="2155"/>
    <n v="5310.9"/>
    <s v="Completed"/>
    <s v="Adult"/>
    <n v="0"/>
    <n v="0"/>
    <n v="0"/>
    <n v="0"/>
    <n v="0"/>
    <s v="Standard Care"/>
    <n v="0"/>
    <x v="0"/>
  </r>
  <r>
    <s v="PAT_18423"/>
    <n v="56"/>
    <s v="Female"/>
    <s v="Jaipur"/>
    <n v="15.1"/>
    <s v="None"/>
    <s v="Walk-in"/>
    <x v="0"/>
    <s v="Headache"/>
    <s v="Medium"/>
    <n v="25"/>
    <n v="756"/>
    <s v="No"/>
    <s v="Friday"/>
    <s v="March"/>
    <n v="27"/>
    <n v="10"/>
    <n v="11"/>
    <n v="1"/>
    <n v="3.3"/>
    <n v="0"/>
    <n v="10"/>
    <n v="2114"/>
    <n v="1692"/>
    <n v="4562"/>
    <s v="No Show"/>
    <s v="Middle Aged"/>
    <n v="4562"/>
    <n v="0"/>
    <n v="1"/>
    <n v="0"/>
    <n v="0"/>
    <s v="Standard Care"/>
    <n v="1"/>
    <x v="0"/>
  </r>
  <r>
    <s v="PAT_18424"/>
    <n v="5"/>
    <s v="Female"/>
    <s v="Bangalore"/>
    <n v="32.6"/>
    <s v="Asthma"/>
    <s v="Walk-in"/>
    <x v="1"/>
    <s v="Skin Allergy"/>
    <s v="Medium"/>
    <n v="20"/>
    <n v="792"/>
    <s v="Yes"/>
    <s v="Wednesday"/>
    <s v="February"/>
    <n v="17"/>
    <n v="14"/>
    <n v="7"/>
    <n v="3"/>
    <n v="4"/>
    <n v="0"/>
    <n v="10"/>
    <n v="3845"/>
    <n v="3077"/>
    <n v="5399.8"/>
    <s v="Completed"/>
    <s v="Pediatric"/>
    <n v="0"/>
    <n v="0"/>
    <n v="1"/>
    <n v="0"/>
    <n v="0"/>
    <s v="Standard Care"/>
    <n v="0"/>
    <x v="0"/>
  </r>
  <r>
    <s v="PAT_18425"/>
    <n v="55"/>
    <s v="Male"/>
    <s v="Chennai"/>
    <n v="23.4"/>
    <s v="Heart Disease"/>
    <s v="Scheduled"/>
    <x v="2"/>
    <s v="Joint Pain"/>
    <s v="High"/>
    <n v="27"/>
    <n v="749"/>
    <s v="No"/>
    <s v="Friday"/>
    <s v="July"/>
    <n v="24"/>
    <n v="2"/>
    <n v="6"/>
    <n v="0"/>
    <n v="4.8"/>
    <n v="0"/>
    <n v="10"/>
    <n v="14017"/>
    <n v="6339"/>
    <n v="21105"/>
    <s v="Completed"/>
    <s v="Middle Aged"/>
    <n v="0"/>
    <n v="0"/>
    <n v="1"/>
    <n v="0"/>
    <n v="0"/>
    <s v="Clinical Backlog Risk"/>
    <n v="0"/>
    <x v="0"/>
  </r>
  <r>
    <s v="PAT_18426"/>
    <n v="54"/>
    <s v="Male"/>
    <s v="Pune"/>
    <n v="27.4"/>
    <s v="Diabetes"/>
    <s v="Scheduled"/>
    <x v="9"/>
    <s v="Pregnancy Checkup"/>
    <s v="Medium"/>
    <n v="27"/>
    <n v="810"/>
    <s v="Yes"/>
    <s v="Thursday"/>
    <s v="June"/>
    <n v="5"/>
    <n v="24"/>
    <n v="6"/>
    <n v="2"/>
    <n v="4.4000000000000004"/>
    <n v="0"/>
    <n v="10"/>
    <n v="2741"/>
    <n v="2917"/>
    <n v="4527.6000000000004"/>
    <s v="Completed"/>
    <s v="Adult"/>
    <n v="0"/>
    <n v="0"/>
    <n v="0"/>
    <n v="0"/>
    <n v="0"/>
    <s v="Standard Care"/>
    <n v="0"/>
    <x v="0"/>
  </r>
  <r>
    <s v="PAT_18427"/>
    <n v="9"/>
    <s v="Female"/>
    <s v="Kolkata"/>
    <n v="24.7"/>
    <s v="Hypertension"/>
    <s v="Walk-in"/>
    <x v="5"/>
    <s v="Fever"/>
    <s v="Medium"/>
    <n v="2"/>
    <n v="315"/>
    <s v="Yes"/>
    <s v="Saturday"/>
    <s v="December"/>
    <n v="18"/>
    <n v="27"/>
    <n v="14"/>
    <n v="3"/>
    <n v="3"/>
    <n v="0"/>
    <n v="9.6999999999999993"/>
    <n v="2806"/>
    <n v="3390"/>
    <n v="4557.7"/>
    <s v="Completed"/>
    <s v="Pediatric"/>
    <n v="0"/>
    <n v="0"/>
    <n v="1"/>
    <n v="0"/>
    <n v="0"/>
    <s v="Standard Care"/>
    <n v="0"/>
    <x v="0"/>
  </r>
  <r>
    <s v="PAT_18428"/>
    <n v="48"/>
    <s v="Female"/>
    <s v="Pune"/>
    <n v="24.8"/>
    <s v="None"/>
    <s v="Walk-in"/>
    <x v="4"/>
    <s v="Cough"/>
    <s v="Low"/>
    <n v="3"/>
    <n v="280"/>
    <s v="No"/>
    <s v="Wednesday"/>
    <s v="January"/>
    <n v="28"/>
    <n v="31"/>
    <n v="10"/>
    <n v="1"/>
    <n v="3.4"/>
    <n v="0"/>
    <n v="9.6"/>
    <n v="277"/>
    <n v="733"/>
    <n v="1290"/>
    <s v="Completed"/>
    <s v="Adult"/>
    <n v="0"/>
    <n v="1"/>
    <n v="1"/>
    <n v="0"/>
    <n v="0"/>
    <s v="Routine Scheduled Care"/>
    <n v="0"/>
    <x v="0"/>
  </r>
  <r>
    <s v="PAT_18429"/>
    <n v="28"/>
    <s v="Male"/>
    <s v="Kolkata"/>
    <n v="21.2"/>
    <s v="None"/>
    <s v="Walk-in"/>
    <x v="6"/>
    <s v="Chest Pain"/>
    <s v="Medium"/>
    <n v="17"/>
    <n v="571"/>
    <s v="No"/>
    <s v="Saturday"/>
    <s v="May"/>
    <n v="23"/>
    <n v="29"/>
    <n v="11"/>
    <n v="4"/>
    <n v="4.4000000000000004"/>
    <n v="0"/>
    <n v="10"/>
    <n v="4999"/>
    <n v="2984"/>
    <n v="8554"/>
    <s v="Completed"/>
    <s v="Young Adult"/>
    <n v="0"/>
    <n v="0"/>
    <n v="1"/>
    <n v="0"/>
    <n v="0"/>
    <s v="Standard Care"/>
    <n v="0"/>
    <x v="0"/>
  </r>
  <r>
    <s v="PAT_18430"/>
    <n v="13"/>
    <s v="Male"/>
    <s v="Mumbai"/>
    <n v="19.8"/>
    <s v="None"/>
    <s v="Scheduled"/>
    <x v="9"/>
    <s v="Pregnancy Checkup"/>
    <s v="Medium"/>
    <n v="4"/>
    <n v="320"/>
    <s v="Yes"/>
    <s v="Thursday"/>
    <s v="August"/>
    <n v="6"/>
    <n v="39"/>
    <n v="10"/>
    <n v="1"/>
    <n v="3.8"/>
    <n v="0"/>
    <n v="9.3000000000000007"/>
    <n v="1833"/>
    <n v="3262"/>
    <n v="3790.5"/>
    <s v="Completed"/>
    <s v="Pediatric"/>
    <n v="0"/>
    <n v="1"/>
    <n v="0"/>
    <n v="0"/>
    <n v="0"/>
    <s v="Standard Care"/>
    <n v="0"/>
    <x v="0"/>
  </r>
  <r>
    <s v="PAT_18431"/>
    <n v="34"/>
    <s v="Female"/>
    <s v="Nagpur"/>
    <n v="28"/>
    <s v="None"/>
    <s v="Scheduled"/>
    <x v="0"/>
    <s v="Headache"/>
    <s v="Low"/>
    <n v="25"/>
    <n v="768"/>
    <s v="No"/>
    <s v="Thursday"/>
    <s v="August"/>
    <n v="20"/>
    <n v="33"/>
    <n v="3"/>
    <n v="1"/>
    <n v="4.2"/>
    <n v="0"/>
    <n v="9.9"/>
    <n v="819"/>
    <n v="47"/>
    <n v="1634"/>
    <s v="Completed"/>
    <s v="Young Adult"/>
    <n v="0"/>
    <n v="1"/>
    <n v="1"/>
    <n v="0"/>
    <n v="0"/>
    <s v="Routine Scheduled Care"/>
    <n v="0"/>
    <x v="0"/>
  </r>
  <r>
    <s v="PAT_18432"/>
    <n v="80"/>
    <s v="Female"/>
    <s v="Delhi"/>
    <n v="19.3"/>
    <s v="None"/>
    <s v="Emergency"/>
    <x v="8"/>
    <s v="Dental Pain"/>
    <s v="Medium"/>
    <n v="28"/>
    <n v="892"/>
    <s v="Yes"/>
    <s v="Friday"/>
    <s v="July"/>
    <n v="0"/>
    <n v="18"/>
    <n v="2"/>
    <n v="0"/>
    <n v="4.0999999999999996"/>
    <n v="1"/>
    <n v="10"/>
    <n v="4681"/>
    <n v="2127"/>
    <n v="5390"/>
    <s v="Completed"/>
    <s v="Senior"/>
    <n v="0"/>
    <n v="0"/>
    <n v="0"/>
    <n v="0"/>
    <n v="0"/>
    <s v="Standard Care"/>
    <n v="0"/>
    <x v="1"/>
  </r>
  <r>
    <s v="PAT_18433"/>
    <n v="22"/>
    <s v="Male"/>
    <s v="Delhi"/>
    <n v="29.5"/>
    <s v="Heart Disease"/>
    <s v="Scheduled"/>
    <x v="5"/>
    <s v="Fever"/>
    <s v="Medium"/>
    <n v="22"/>
    <n v="732"/>
    <s v="No"/>
    <s v="Thursday"/>
    <s v="August"/>
    <n v="9"/>
    <n v="17"/>
    <n v="10"/>
    <n v="2"/>
    <n v="3.3"/>
    <n v="0"/>
    <n v="10"/>
    <n v="1983"/>
    <n v="2761"/>
    <n v="5476"/>
    <s v="Completed"/>
    <s v="Young Adult"/>
    <n v="0"/>
    <n v="0"/>
    <n v="0"/>
    <n v="0"/>
    <n v="0"/>
    <s v="Standard Care"/>
    <n v="0"/>
    <x v="0"/>
  </r>
  <r>
    <s v="PAT_18434"/>
    <n v="25"/>
    <s v="Female"/>
    <s v="Ahmedabad"/>
    <n v="21.8"/>
    <s v="Hypertension"/>
    <s v="Walk-in"/>
    <x v="1"/>
    <s v="Skin Allergy"/>
    <s v="Low"/>
    <n v="29"/>
    <n v="837"/>
    <s v="Yes"/>
    <s v="Monday"/>
    <s v="July"/>
    <n v="1"/>
    <n v="37"/>
    <n v="1"/>
    <n v="0"/>
    <n v="4.2"/>
    <n v="0"/>
    <n v="9.6"/>
    <n v="375"/>
    <n v="16"/>
    <n v="859.6"/>
    <s v="Completed"/>
    <s v="Young Adult"/>
    <n v="0"/>
    <n v="1"/>
    <n v="0"/>
    <n v="0"/>
    <n v="0"/>
    <s v="Standard Care"/>
    <n v="0"/>
    <x v="0"/>
  </r>
  <r>
    <s v="PAT_18435"/>
    <n v="25"/>
    <s v="Male"/>
    <s v="Chennai"/>
    <n v="26.1"/>
    <s v="Hypertension"/>
    <s v="Scheduled"/>
    <x v="8"/>
    <s v="Dental Pain"/>
    <s v="High"/>
    <n v="26"/>
    <n v="889"/>
    <s v="Yes"/>
    <s v="Saturday"/>
    <s v="June"/>
    <n v="27"/>
    <n v="15"/>
    <n v="14"/>
    <n v="1"/>
    <n v="4.5999999999999996"/>
    <n v="0"/>
    <n v="10"/>
    <n v="6613"/>
    <n v="11458"/>
    <n v="13272"/>
    <s v="Completed"/>
    <s v="Young Adult"/>
    <n v="0"/>
    <n v="0"/>
    <n v="1"/>
    <n v="0"/>
    <n v="0"/>
    <s v="Clinical Backlog Risk"/>
    <n v="0"/>
    <x v="0"/>
  </r>
  <r>
    <s v="PAT_18436"/>
    <n v="14"/>
    <s v="Female"/>
    <s v="Chennai"/>
    <n v="25.4"/>
    <s v="Heart Disease"/>
    <s v="Walk-in"/>
    <x v="6"/>
    <s v="Chest Pain"/>
    <s v="High"/>
    <n v="5"/>
    <n v="410"/>
    <s v="No"/>
    <s v="Monday"/>
    <s v="November"/>
    <n v="8"/>
    <n v="7"/>
    <n v="11"/>
    <n v="1"/>
    <n v="4.3"/>
    <n v="0"/>
    <n v="10"/>
    <n v="17821"/>
    <n v="6080"/>
    <n v="24311"/>
    <s v="Completed"/>
    <s v="Pediatric"/>
    <n v="0"/>
    <n v="0"/>
    <n v="0"/>
    <n v="0"/>
    <n v="0"/>
    <s v="Standard Care"/>
    <n v="0"/>
    <x v="0"/>
  </r>
  <r>
    <s v="PAT_18437"/>
    <n v="82"/>
    <s v="Male"/>
    <s v="Kolkata"/>
    <n v="22.2"/>
    <s v="None"/>
    <s v="Scheduled"/>
    <x v="3"/>
    <s v="Eye Irritation"/>
    <s v="Low"/>
    <n v="30"/>
    <n v="862"/>
    <s v="Yes"/>
    <s v="Thursday"/>
    <s v="August"/>
    <n v="3"/>
    <n v="50"/>
    <n v="9"/>
    <n v="3"/>
    <n v="3.7"/>
    <n v="0"/>
    <n v="8.5"/>
    <n v="227"/>
    <n v="133"/>
    <n v="855.4"/>
    <s v="Completed"/>
    <s v="Senior"/>
    <n v="0"/>
    <n v="1"/>
    <n v="0"/>
    <n v="0"/>
    <n v="0"/>
    <s v="Standard Care"/>
    <n v="0"/>
    <x v="0"/>
  </r>
  <r>
    <s v="PAT_18438"/>
    <n v="63"/>
    <s v="Male"/>
    <s v="Bangalore"/>
    <n v="20.3"/>
    <s v="Diabetes"/>
    <s v="Scheduled"/>
    <x v="8"/>
    <s v="Dental Pain"/>
    <s v="Medium"/>
    <n v="9"/>
    <n v="403"/>
    <s v="Yes"/>
    <s v="Saturday"/>
    <s v="August"/>
    <n v="9"/>
    <n v="21"/>
    <n v="9"/>
    <n v="2"/>
    <n v="4.8"/>
    <n v="0"/>
    <n v="10"/>
    <n v="3746"/>
    <n v="1734"/>
    <n v="4118.1000000000004"/>
    <s v="No Show"/>
    <s v="Middle Aged"/>
    <n v="5883"/>
    <n v="0"/>
    <n v="0"/>
    <n v="0"/>
    <n v="0"/>
    <s v="Standard Care"/>
    <n v="1"/>
    <x v="0"/>
  </r>
  <r>
    <s v="PAT_18439"/>
    <n v="3"/>
    <s v="Female"/>
    <s v="Delhi"/>
    <n v="26.3"/>
    <s v="Hypertension"/>
    <s v="Scheduled"/>
    <x v="7"/>
    <s v="Stomach Pain"/>
    <s v="Low"/>
    <n v="1"/>
    <n v="359"/>
    <s v="No"/>
    <s v="Wednesday"/>
    <s v="February"/>
    <n v="21"/>
    <n v="29"/>
    <n v="9"/>
    <n v="2"/>
    <n v="4.9000000000000004"/>
    <n v="0"/>
    <n v="10"/>
    <n v="940"/>
    <n v="439"/>
    <n v="1738"/>
    <s v="No Show"/>
    <s v="Pediatric"/>
    <n v="1738"/>
    <n v="0"/>
    <n v="1"/>
    <n v="0"/>
    <n v="0"/>
    <s v="Routine Scheduled Care"/>
    <n v="1"/>
    <x v="0"/>
  </r>
  <r>
    <s v="PAT_18440"/>
    <n v="18"/>
    <s v="Male"/>
    <s v="Chennai"/>
    <n v="28.5"/>
    <s v="Hypertension"/>
    <s v="Scheduled"/>
    <x v="5"/>
    <s v="Fever"/>
    <s v="Low"/>
    <n v="24"/>
    <n v="741"/>
    <s v="Yes"/>
    <s v="Wednesday"/>
    <s v="February"/>
    <n v="26"/>
    <n v="55"/>
    <n v="14"/>
    <n v="4"/>
    <n v="3.2"/>
    <n v="0"/>
    <n v="7.9"/>
    <n v="522"/>
    <n v="247"/>
    <n v="1057"/>
    <s v="No Show"/>
    <s v="Young Adult"/>
    <n v="1510"/>
    <n v="1"/>
    <n v="1"/>
    <n v="0"/>
    <n v="0"/>
    <s v="Routine Scheduled Care"/>
    <n v="1"/>
    <x v="0"/>
  </r>
  <r>
    <s v="PAT_18441"/>
    <n v="49"/>
    <s v="Female"/>
    <s v="Pune"/>
    <n v="20.399999999999999"/>
    <s v="None"/>
    <s v="Scheduled"/>
    <x v="4"/>
    <s v="Cough"/>
    <s v="Low"/>
    <n v="13"/>
    <n v="536"/>
    <s v="Yes"/>
    <s v="Thursday"/>
    <s v="April"/>
    <n v="29"/>
    <n v="45"/>
    <n v="2"/>
    <n v="0"/>
    <n v="5"/>
    <n v="0"/>
    <n v="9.5"/>
    <n v="684"/>
    <n v="182"/>
    <n v="981.4"/>
    <s v="Cancelled"/>
    <s v="Adult"/>
    <n v="0"/>
    <n v="1"/>
    <n v="1"/>
    <n v="0"/>
    <n v="0"/>
    <s v="Routine Scheduled Care"/>
    <n v="1"/>
    <x v="0"/>
  </r>
  <r>
    <s v="PAT_18442"/>
    <n v="5"/>
    <s v="Female"/>
    <s v="Nagpur"/>
    <n v="17.8"/>
    <s v="None"/>
    <s v="Scheduled"/>
    <x v="0"/>
    <s v="Headache"/>
    <s v="Low"/>
    <n v="6"/>
    <n v="410"/>
    <s v="No"/>
    <s v="Thursday"/>
    <s v="July"/>
    <n v="27"/>
    <n v="33"/>
    <n v="3"/>
    <n v="0"/>
    <n v="3.3"/>
    <n v="0"/>
    <n v="9.4"/>
    <n v="215"/>
    <n v="924"/>
    <n v="1549"/>
    <s v="Completed"/>
    <s v="Pediatric"/>
    <n v="0"/>
    <n v="1"/>
    <n v="1"/>
    <n v="0"/>
    <n v="0"/>
    <s v="Routine Scheduled Care"/>
    <n v="0"/>
    <x v="0"/>
  </r>
  <r>
    <s v="PAT_18443"/>
    <n v="39"/>
    <s v="Male"/>
    <s v="Pune"/>
    <n v="24.4"/>
    <s v="None"/>
    <s v="Walk-in"/>
    <x v="3"/>
    <s v="Eye Irritation"/>
    <s v="High"/>
    <n v="16"/>
    <n v="682"/>
    <s v="No"/>
    <s v="Thursday"/>
    <s v="April"/>
    <n v="20"/>
    <n v="12"/>
    <n v="5"/>
    <n v="2"/>
    <n v="4"/>
    <n v="0"/>
    <n v="10"/>
    <n v="17721"/>
    <n v="11442"/>
    <n v="29845"/>
    <s v="Completed"/>
    <s v="Adult"/>
    <n v="0"/>
    <n v="0"/>
    <n v="1"/>
    <n v="0"/>
    <n v="0"/>
    <s v="Clinical Backlog Risk"/>
    <n v="0"/>
    <x v="0"/>
  </r>
  <r>
    <s v="PAT_18444"/>
    <n v="11"/>
    <s v="Female"/>
    <s v="Mumbai"/>
    <n v="28.6"/>
    <s v="None"/>
    <s v="Walk-in"/>
    <x v="4"/>
    <s v="Cough"/>
    <s v="Low"/>
    <n v="23"/>
    <n v="703"/>
    <s v="No"/>
    <s v="Monday"/>
    <s v="March"/>
    <n v="6"/>
    <n v="44"/>
    <n v="12"/>
    <n v="2"/>
    <n v="3.2"/>
    <n v="0"/>
    <n v="8.6999999999999993"/>
    <n v="830"/>
    <n v="738"/>
    <n v="2271"/>
    <s v="Completed"/>
    <s v="Pediatric"/>
    <n v="0"/>
    <n v="1"/>
    <n v="0"/>
    <n v="0"/>
    <n v="0"/>
    <s v="Standard Care"/>
    <n v="0"/>
    <x v="0"/>
  </r>
  <r>
    <s v="PAT_18445"/>
    <n v="47"/>
    <s v="Female"/>
    <s v="Mumbai"/>
    <n v="28.5"/>
    <s v="Hypertension"/>
    <s v="Emergency"/>
    <x v="9"/>
    <s v="Pregnancy Checkup"/>
    <s v="Medium"/>
    <n v="29"/>
    <n v="806"/>
    <s v="Yes"/>
    <s v="Saturday"/>
    <s v="February"/>
    <n v="0"/>
    <n v="22"/>
    <n v="0"/>
    <n v="0"/>
    <n v="4.5"/>
    <n v="1"/>
    <n v="10"/>
    <n v="3677"/>
    <n v="2206"/>
    <n v="4682.3"/>
    <s v="Completed"/>
    <s v="Adult"/>
    <n v="0"/>
    <n v="0"/>
    <n v="0"/>
    <n v="0"/>
    <n v="0"/>
    <s v="Standard Care"/>
    <n v="0"/>
    <x v="1"/>
  </r>
  <r>
    <s v="PAT_18446"/>
    <n v="10"/>
    <s v="Female"/>
    <s v="Kolkata"/>
    <n v="29.2"/>
    <s v="None"/>
    <s v="Walk-in"/>
    <x v="0"/>
    <s v="Headache"/>
    <s v="Low"/>
    <n v="21"/>
    <n v="724"/>
    <s v="Yes"/>
    <s v="Monday"/>
    <s v="January"/>
    <n v="17"/>
    <n v="43"/>
    <n v="12"/>
    <n v="2"/>
    <n v="3.3"/>
    <n v="0"/>
    <n v="8.8000000000000007"/>
    <n v="958"/>
    <n v="180"/>
    <n v="1303.4000000000001"/>
    <s v="Completed"/>
    <s v="Pediatric"/>
    <n v="0"/>
    <n v="1"/>
    <n v="1"/>
    <n v="0"/>
    <n v="0"/>
    <s v="Routine Scheduled Care"/>
    <n v="0"/>
    <x v="0"/>
  </r>
  <r>
    <s v="PAT_18447"/>
    <n v="40"/>
    <s v="Female"/>
    <s v="Hyderabad"/>
    <n v="18.600000000000001"/>
    <s v="None"/>
    <s v="Walk-in"/>
    <x v="5"/>
    <s v="Fever"/>
    <s v="High"/>
    <n v="26"/>
    <n v="876"/>
    <s v="Yes"/>
    <s v="Thursday"/>
    <s v="April"/>
    <n v="28"/>
    <n v="4"/>
    <n v="7"/>
    <n v="1"/>
    <n v="3.5"/>
    <n v="0"/>
    <n v="10"/>
    <n v="5786"/>
    <n v="4648"/>
    <n v="7917"/>
    <s v="Completed"/>
    <s v="Adult"/>
    <n v="0"/>
    <n v="0"/>
    <n v="1"/>
    <n v="0"/>
    <n v="0"/>
    <s v="Clinical Backlog Risk"/>
    <n v="0"/>
    <x v="0"/>
  </r>
  <r>
    <s v="PAT_18448"/>
    <n v="22"/>
    <s v="Female"/>
    <s v="Bangalore"/>
    <n v="24.1"/>
    <s v="None"/>
    <s v="Walk-in"/>
    <x v="7"/>
    <s v="Stomach Pain"/>
    <s v="Medium"/>
    <n v="17"/>
    <n v="704"/>
    <s v="No"/>
    <s v="Monday"/>
    <s v="March"/>
    <n v="27"/>
    <n v="12"/>
    <n v="3"/>
    <n v="0"/>
    <n v="4.5999999999999996"/>
    <n v="0"/>
    <n v="10"/>
    <n v="4914"/>
    <n v="1275"/>
    <n v="6893"/>
    <s v="Completed"/>
    <s v="Young Adult"/>
    <n v="0"/>
    <n v="0"/>
    <n v="1"/>
    <n v="0"/>
    <n v="0"/>
    <s v="Standard Care"/>
    <n v="0"/>
    <x v="0"/>
  </r>
  <r>
    <s v="PAT_18449"/>
    <n v="8"/>
    <s v="Female"/>
    <s v="Chennai"/>
    <n v="20.2"/>
    <s v="Diabetes"/>
    <s v="Scheduled"/>
    <x v="8"/>
    <s v="Dental Pain"/>
    <s v="High"/>
    <n v="21"/>
    <n v="673"/>
    <s v="Yes"/>
    <s v="Tuesday"/>
    <s v="January"/>
    <n v="28"/>
    <n v="8"/>
    <n v="9"/>
    <n v="3"/>
    <n v="4.0999999999999996"/>
    <n v="0"/>
    <n v="10"/>
    <n v="8877"/>
    <n v="14588"/>
    <n v="16896.599999999999"/>
    <s v="No Show"/>
    <s v="Pediatric"/>
    <n v="24138"/>
    <n v="0"/>
    <n v="1"/>
    <n v="0"/>
    <n v="0"/>
    <s v="Clinical Backlog Risk"/>
    <n v="1"/>
    <x v="0"/>
  </r>
  <r>
    <s v="PAT_18450"/>
    <n v="61"/>
    <s v="Male"/>
    <s v="Chennai"/>
    <n v="23.8"/>
    <s v="None"/>
    <s v="Walk-in"/>
    <x v="2"/>
    <s v="Joint Pain"/>
    <s v="Low"/>
    <n v="6"/>
    <n v="359"/>
    <s v="No"/>
    <s v="Friday"/>
    <s v="August"/>
    <n v="14"/>
    <n v="36"/>
    <n v="1"/>
    <n v="1"/>
    <n v="4"/>
    <n v="0"/>
    <n v="9.6"/>
    <n v="980"/>
    <n v="497"/>
    <n v="1836"/>
    <s v="Completed"/>
    <s v="Middle Aged"/>
    <n v="0"/>
    <n v="1"/>
    <n v="0"/>
    <n v="0"/>
    <n v="0"/>
    <s v="Routine Scheduled Care"/>
    <n v="0"/>
    <x v="0"/>
  </r>
  <r>
    <s v="PAT_18451"/>
    <n v="87"/>
    <s v="Female"/>
    <s v="Chennai"/>
    <n v="18.3"/>
    <s v="None"/>
    <s v="Scheduled"/>
    <x v="7"/>
    <s v="Stomach Pain"/>
    <s v="Medium"/>
    <n v="26"/>
    <n v="912"/>
    <s v="Yes"/>
    <s v="Wednesday"/>
    <s v="August"/>
    <n v="13"/>
    <n v="34"/>
    <n v="11"/>
    <n v="1"/>
    <n v="3"/>
    <n v="0"/>
    <n v="9.1999999999999993"/>
    <n v="2340"/>
    <n v="3899"/>
    <n v="5005.7"/>
    <s v="Completed"/>
    <s v="Senior"/>
    <n v="0"/>
    <n v="1"/>
    <n v="0"/>
    <n v="1"/>
    <n v="0"/>
    <s v="Standard Care"/>
    <n v="0"/>
    <x v="0"/>
  </r>
  <r>
    <s v="PAT_18452"/>
    <n v="24"/>
    <s v="Female"/>
    <s v="Nagpur"/>
    <n v="25.2"/>
    <s v="Diabetes"/>
    <s v="Scheduled"/>
    <x v="4"/>
    <s v="Cough"/>
    <s v="High"/>
    <n v="6"/>
    <n v="506"/>
    <s v="Yes"/>
    <s v="Friday"/>
    <s v="August"/>
    <n v="29"/>
    <n v="15"/>
    <n v="7"/>
    <n v="1"/>
    <n v="4.3"/>
    <n v="0"/>
    <n v="10"/>
    <n v="18244"/>
    <n v="7646"/>
    <n v="18477.2"/>
    <s v="No Show"/>
    <s v="Young Adult"/>
    <n v="26396"/>
    <n v="0"/>
    <n v="1"/>
    <n v="0"/>
    <n v="0"/>
    <s v="Clinical Backlog Risk"/>
    <n v="1"/>
    <x v="0"/>
  </r>
  <r>
    <s v="PAT_18453"/>
    <n v="13"/>
    <s v="Male"/>
    <s v="Bangalore"/>
    <n v="30"/>
    <s v="None"/>
    <s v="Scheduled"/>
    <x v="4"/>
    <s v="Cough"/>
    <s v="Low"/>
    <n v="11"/>
    <n v="480"/>
    <s v="Yes"/>
    <s v="Monday"/>
    <s v="January"/>
    <n v="12"/>
    <n v="37"/>
    <n v="0"/>
    <n v="0"/>
    <n v="3.2"/>
    <n v="0"/>
    <n v="9.1"/>
    <n v="530"/>
    <n v="107"/>
    <n v="781.9"/>
    <s v="Completed"/>
    <s v="Pediatric"/>
    <n v="0"/>
    <n v="1"/>
    <n v="0"/>
    <n v="0"/>
    <n v="0"/>
    <s v="Routine Scheduled Care"/>
    <n v="0"/>
    <x v="0"/>
  </r>
  <r>
    <s v="PAT_18454"/>
    <n v="70"/>
    <s v="Male"/>
    <s v="Mumbai"/>
    <n v="19.7"/>
    <s v="None"/>
    <s v="Scheduled"/>
    <x v="0"/>
    <s v="Headache"/>
    <s v="Low"/>
    <n v="6"/>
    <n v="362"/>
    <s v="No"/>
    <s v="Thursday"/>
    <s v="September"/>
    <n v="3"/>
    <n v="44"/>
    <n v="1"/>
    <n v="0"/>
    <n v="3.9"/>
    <n v="0"/>
    <n v="9"/>
    <n v="578"/>
    <n v="408"/>
    <n v="1348"/>
    <s v="Completed"/>
    <s v="Middle Aged"/>
    <n v="0"/>
    <n v="1"/>
    <n v="0"/>
    <n v="0"/>
    <n v="0"/>
    <s v="Standard Care"/>
    <n v="0"/>
    <x v="0"/>
  </r>
  <r>
    <s v="PAT_18455"/>
    <n v="71"/>
    <s v="Male"/>
    <s v="Mumbai"/>
    <n v="25.8"/>
    <s v="Hypertension"/>
    <s v="Scheduled"/>
    <x v="2"/>
    <s v="Joint Pain"/>
    <s v="Medium"/>
    <n v="2"/>
    <n v="392"/>
    <s v="Yes"/>
    <s v="Thursday"/>
    <s v="April"/>
    <n v="22"/>
    <n v="20"/>
    <n v="1"/>
    <n v="0"/>
    <n v="4.7"/>
    <n v="0"/>
    <n v="10"/>
    <n v="1153"/>
    <n v="2130"/>
    <n v="2572.5"/>
    <s v="Completed"/>
    <s v="Middle Aged"/>
    <n v="0"/>
    <n v="0"/>
    <n v="1"/>
    <n v="0"/>
    <n v="0"/>
    <s v="Standard Care"/>
    <n v="0"/>
    <x v="0"/>
  </r>
  <r>
    <s v="PAT_18456"/>
    <n v="8"/>
    <s v="Female"/>
    <s v="Pune"/>
    <n v="29.5"/>
    <s v="Diabetes"/>
    <s v="Scheduled"/>
    <x v="7"/>
    <s v="Stomach Pain"/>
    <s v="Low"/>
    <n v="24"/>
    <n v="802"/>
    <s v="Yes"/>
    <s v="Monday"/>
    <s v="October"/>
    <n v="22"/>
    <n v="44"/>
    <n v="0"/>
    <n v="0"/>
    <n v="4.8"/>
    <n v="0"/>
    <n v="9.5"/>
    <n v="845"/>
    <n v="765"/>
    <n v="1688.4"/>
    <s v="Completed"/>
    <s v="Pediatric"/>
    <n v="0"/>
    <n v="1"/>
    <n v="1"/>
    <n v="0"/>
    <n v="0"/>
    <s v="Routine Scheduled Care"/>
    <n v="0"/>
    <x v="0"/>
  </r>
  <r>
    <s v="PAT_18457"/>
    <n v="70"/>
    <s v="Female"/>
    <s v="Hyderabad"/>
    <n v="19.399999999999999"/>
    <s v="None"/>
    <s v="Walk-in"/>
    <x v="7"/>
    <s v="Stomach Pain"/>
    <s v="High"/>
    <n v="29"/>
    <n v="787"/>
    <s v="Yes"/>
    <s v="Friday"/>
    <s v="March"/>
    <n v="16"/>
    <n v="10"/>
    <n v="13"/>
    <n v="2"/>
    <n v="4.4000000000000004"/>
    <n v="0"/>
    <n v="10"/>
    <n v="6485"/>
    <n v="14339"/>
    <n v="15127.7"/>
    <s v="Completed"/>
    <s v="Middle Aged"/>
    <n v="0"/>
    <n v="0"/>
    <n v="1"/>
    <n v="0"/>
    <n v="0"/>
    <s v="Clinical Backlog Risk"/>
    <n v="0"/>
    <x v="0"/>
  </r>
  <r>
    <s v="PAT_18458"/>
    <n v="27"/>
    <s v="Male"/>
    <s v="Delhi"/>
    <n v="21"/>
    <s v="Hypertension"/>
    <s v="Walk-in"/>
    <x v="4"/>
    <s v="Cough"/>
    <s v="Medium"/>
    <n v="2"/>
    <n v="423"/>
    <s v="Yes"/>
    <s v="Thursday"/>
    <s v="December"/>
    <n v="8"/>
    <n v="38"/>
    <n v="2"/>
    <n v="0"/>
    <n v="4.2"/>
    <n v="0"/>
    <n v="9.6"/>
    <n v="3455"/>
    <n v="3244"/>
    <n v="4985.3999999999996"/>
    <s v="Completed"/>
    <s v="Young Adult"/>
    <n v="0"/>
    <n v="1"/>
    <n v="0"/>
    <n v="1"/>
    <n v="0"/>
    <s v="Standard Care"/>
    <n v="0"/>
    <x v="0"/>
  </r>
  <r>
    <s v="PAT_18459"/>
    <n v="17"/>
    <s v="Female"/>
    <s v="Bangalore"/>
    <n v="21.6"/>
    <s v="Diabetes"/>
    <s v="Emergency"/>
    <x v="0"/>
    <s v="Headache"/>
    <s v="Low"/>
    <n v="12"/>
    <n v="522"/>
    <s v="No"/>
    <s v="Monday"/>
    <s v="October"/>
    <n v="0"/>
    <n v="32"/>
    <n v="7"/>
    <n v="1"/>
    <n v="3.7"/>
    <n v="1"/>
    <n v="9.6999999999999993"/>
    <n v="787"/>
    <n v="513"/>
    <n v="1822"/>
    <s v="Completed"/>
    <s v="Pediatric"/>
    <n v="0"/>
    <n v="1"/>
    <n v="0"/>
    <n v="0"/>
    <n v="0"/>
    <s v="Standard Care"/>
    <n v="0"/>
    <x v="1"/>
  </r>
  <r>
    <s v="PAT_18460"/>
    <n v="55"/>
    <s v="Female"/>
    <s v="Pune"/>
    <n v="29.6"/>
    <s v="Diabetes"/>
    <s v="Walk-in"/>
    <x v="3"/>
    <s v="Eye Irritation"/>
    <s v="Medium"/>
    <n v="26"/>
    <n v="867"/>
    <s v="Yes"/>
    <s v="Friday"/>
    <s v="March"/>
    <n v="8"/>
    <n v="23"/>
    <n v="11"/>
    <n v="4"/>
    <n v="3.2"/>
    <n v="0"/>
    <n v="10"/>
    <n v="3075"/>
    <n v="3134"/>
    <n v="4953.2"/>
    <s v="Completed"/>
    <s v="Middle Aged"/>
    <n v="0"/>
    <n v="0"/>
    <n v="0"/>
    <n v="0"/>
    <n v="0"/>
    <s v="Standard Care"/>
    <n v="0"/>
    <x v="0"/>
  </r>
  <r>
    <s v="PAT_18461"/>
    <n v="85"/>
    <s v="Female"/>
    <s v="Nagpur"/>
    <n v="23.7"/>
    <s v="None"/>
    <s v="Emergency"/>
    <x v="3"/>
    <s v="Eye Irritation"/>
    <s v="High"/>
    <n v="7"/>
    <n v="491"/>
    <s v="Yes"/>
    <s v="Saturday"/>
    <s v="October"/>
    <n v="0"/>
    <n v="16"/>
    <n v="9"/>
    <n v="1"/>
    <n v="4.2"/>
    <n v="1"/>
    <n v="10"/>
    <n v="5593"/>
    <n v="14041"/>
    <n v="14087.5"/>
    <s v="Completed"/>
    <s v="Senior"/>
    <n v="0"/>
    <n v="0"/>
    <n v="0"/>
    <n v="0"/>
    <n v="1"/>
    <s v="Optimized Emergency Care"/>
    <n v="0"/>
    <x v="1"/>
  </r>
  <r>
    <s v="PAT_18462"/>
    <n v="32"/>
    <s v="Female"/>
    <s v="Ahmedabad"/>
    <n v="31.8"/>
    <s v="Hypertension"/>
    <s v="Scheduled"/>
    <x v="9"/>
    <s v="Pregnancy Checkup"/>
    <s v="High"/>
    <n v="11"/>
    <n v="445"/>
    <s v="No"/>
    <s v="Thursday"/>
    <s v="September"/>
    <n v="9"/>
    <n v="17"/>
    <n v="14"/>
    <n v="0"/>
    <n v="4.9000000000000004"/>
    <n v="0"/>
    <n v="10"/>
    <n v="12084"/>
    <n v="13311"/>
    <n v="25840"/>
    <s v="Completed"/>
    <s v="Young Adult"/>
    <n v="0"/>
    <n v="0"/>
    <n v="0"/>
    <n v="0"/>
    <n v="0"/>
    <s v="Standard Care"/>
    <n v="0"/>
    <x v="0"/>
  </r>
  <r>
    <s v="PAT_18463"/>
    <n v="82"/>
    <s v="Male"/>
    <s v="Nagpur"/>
    <n v="20.5"/>
    <s v="None"/>
    <s v="Scheduled"/>
    <x v="8"/>
    <s v="Dental Pain"/>
    <s v="High"/>
    <n v="30"/>
    <n v="879"/>
    <s v="Yes"/>
    <s v="Tuesday"/>
    <s v="February"/>
    <n v="3"/>
    <n v="16"/>
    <n v="11"/>
    <n v="2"/>
    <n v="3.3"/>
    <n v="0"/>
    <n v="10"/>
    <n v="17539"/>
    <n v="13591"/>
    <n v="22406.3"/>
    <s v="Completed"/>
    <s v="Senior"/>
    <n v="0"/>
    <n v="0"/>
    <n v="0"/>
    <n v="0"/>
    <n v="0"/>
    <s v="Optimized Emergency Care"/>
    <n v="0"/>
    <x v="0"/>
  </r>
  <r>
    <s v="PAT_18464"/>
    <n v="79"/>
    <s v="Female"/>
    <s v="Bangalore"/>
    <n v="27.2"/>
    <s v="Heart Disease"/>
    <s v="Scheduled"/>
    <x v="1"/>
    <s v="Skin Allergy"/>
    <s v="High"/>
    <n v="26"/>
    <n v="861"/>
    <s v="No"/>
    <s v="Thursday"/>
    <s v="December"/>
    <n v="9"/>
    <n v="10"/>
    <n v="3"/>
    <n v="2"/>
    <n v="3.1"/>
    <n v="0"/>
    <n v="10"/>
    <n v="15584"/>
    <n v="7232"/>
    <n v="23677"/>
    <s v="Completed"/>
    <s v="Senior"/>
    <n v="0"/>
    <n v="0"/>
    <n v="0"/>
    <n v="0"/>
    <n v="0"/>
    <s v="Standard Care"/>
    <n v="0"/>
    <x v="0"/>
  </r>
  <r>
    <s v="PAT_18465"/>
    <n v="47"/>
    <s v="Female"/>
    <s v="Nagpur"/>
    <n v="25.9"/>
    <s v="None"/>
    <s v="Walk-in"/>
    <x v="5"/>
    <s v="Fever"/>
    <s v="Low"/>
    <n v="4"/>
    <n v="477"/>
    <s v="Yes"/>
    <s v="Wednesday"/>
    <s v="March"/>
    <n v="12"/>
    <n v="27"/>
    <n v="6"/>
    <n v="1"/>
    <n v="5"/>
    <n v="0"/>
    <n v="10"/>
    <n v="885"/>
    <n v="749"/>
    <n v="1477.7"/>
    <s v="Completed"/>
    <s v="Adult"/>
    <n v="0"/>
    <n v="0"/>
    <n v="0"/>
    <n v="0"/>
    <n v="0"/>
    <s v="Routine Scheduled Care"/>
    <n v="0"/>
    <x v="0"/>
  </r>
  <r>
    <s v="PAT_18466"/>
    <n v="33"/>
    <s v="Female"/>
    <s v="Hyderabad"/>
    <n v="27.8"/>
    <s v="None"/>
    <s v="Scheduled"/>
    <x v="5"/>
    <s v="Fever"/>
    <s v="Low"/>
    <n v="26"/>
    <n v="874"/>
    <s v="Yes"/>
    <s v="Friday"/>
    <s v="April"/>
    <n v="10"/>
    <n v="56"/>
    <n v="0"/>
    <n v="0"/>
    <n v="3.3"/>
    <n v="0"/>
    <n v="7.9"/>
    <n v="635"/>
    <n v="604"/>
    <n v="1479.1"/>
    <s v="No Show"/>
    <s v="Young Adult"/>
    <n v="2113"/>
    <n v="1"/>
    <n v="0"/>
    <n v="0"/>
    <n v="0"/>
    <s v="Routine Scheduled Care"/>
    <n v="1"/>
    <x v="0"/>
  </r>
  <r>
    <s v="PAT_18467"/>
    <n v="52"/>
    <s v="Female"/>
    <s v="Jaipur"/>
    <n v="25.7"/>
    <s v="Hypertension"/>
    <s v="Scheduled"/>
    <x v="2"/>
    <s v="Joint Pain"/>
    <s v="High"/>
    <n v="18"/>
    <n v="695"/>
    <s v="Yes"/>
    <s v="Monday"/>
    <s v="December"/>
    <n v="22"/>
    <n v="14"/>
    <n v="11"/>
    <n v="2"/>
    <n v="3.5"/>
    <n v="0"/>
    <n v="10"/>
    <n v="9236"/>
    <n v="14798"/>
    <n v="17310.3"/>
    <s v="Completed"/>
    <s v="Adult"/>
    <n v="0"/>
    <n v="0"/>
    <n v="1"/>
    <n v="0"/>
    <n v="0"/>
    <s v="Clinical Backlog Risk"/>
    <n v="0"/>
    <x v="0"/>
  </r>
  <r>
    <s v="PAT_18468"/>
    <n v="24"/>
    <s v="Male"/>
    <s v="Chennai"/>
    <n v="18.7"/>
    <s v="None"/>
    <s v="Emergency"/>
    <x v="6"/>
    <s v="Chest Pain"/>
    <s v="High"/>
    <n v="11"/>
    <n v="479"/>
    <s v="No"/>
    <s v="Saturday"/>
    <s v="September"/>
    <n v="0"/>
    <n v="17"/>
    <n v="2"/>
    <n v="0"/>
    <n v="3.7"/>
    <n v="1"/>
    <n v="10"/>
    <n v="10201"/>
    <n v="4076"/>
    <n v="14756"/>
    <s v="Completed"/>
    <s v="Young Adult"/>
    <n v="0"/>
    <n v="0"/>
    <n v="0"/>
    <n v="0"/>
    <n v="1"/>
    <s v="Optimized Emergency Care"/>
    <n v="0"/>
    <x v="1"/>
  </r>
  <r>
    <s v="PAT_18469"/>
    <n v="50"/>
    <s v="Male"/>
    <s v="Ahmedabad"/>
    <n v="26.6"/>
    <s v="None"/>
    <s v="Scheduled"/>
    <x v="5"/>
    <s v="Fever"/>
    <s v="Low"/>
    <n v="22"/>
    <n v="711"/>
    <s v="Yes"/>
    <s v="Tuesday"/>
    <s v="June"/>
    <n v="18"/>
    <n v="52"/>
    <n v="12"/>
    <n v="2"/>
    <n v="3"/>
    <n v="0"/>
    <n v="8"/>
    <n v="472"/>
    <n v="204"/>
    <n v="970.9"/>
    <s v="Completed"/>
    <s v="Adult"/>
    <n v="0"/>
    <n v="1"/>
    <n v="1"/>
    <n v="0"/>
    <n v="0"/>
    <s v="Routine Scheduled Care"/>
    <n v="0"/>
    <x v="0"/>
  </r>
  <r>
    <s v="PAT_18470"/>
    <n v="79"/>
    <s v="Male"/>
    <s v="Jaipur"/>
    <n v="25.1"/>
    <s v="None"/>
    <s v="Scheduled"/>
    <x v="9"/>
    <s v="Pregnancy Checkup"/>
    <s v="High"/>
    <n v="8"/>
    <n v="558"/>
    <s v="No"/>
    <s v="Monday"/>
    <s v="February"/>
    <n v="17"/>
    <n v="8"/>
    <n v="4"/>
    <n v="1"/>
    <n v="3.2"/>
    <n v="0"/>
    <n v="10"/>
    <n v="10715"/>
    <n v="7852"/>
    <n v="19125"/>
    <s v="Completed"/>
    <s v="Senior"/>
    <n v="0"/>
    <n v="0"/>
    <n v="1"/>
    <n v="0"/>
    <n v="0"/>
    <s v="Clinical Backlog Risk"/>
    <n v="0"/>
    <x v="0"/>
  </r>
  <r>
    <s v="PAT_18471"/>
    <n v="62"/>
    <s v="Male"/>
    <s v="Jaipur"/>
    <n v="23.6"/>
    <s v="Hypertension"/>
    <s v="Walk-in"/>
    <x v="7"/>
    <s v="Stomach Pain"/>
    <s v="High"/>
    <n v="19"/>
    <n v="581"/>
    <s v="Yes"/>
    <s v="Friday"/>
    <s v="October"/>
    <n v="13"/>
    <n v="14"/>
    <n v="4"/>
    <n v="0"/>
    <n v="4.2"/>
    <n v="0"/>
    <n v="10"/>
    <n v="5285"/>
    <n v="10666"/>
    <n v="11572.4"/>
    <s v="Cancelled"/>
    <s v="Middle Aged"/>
    <n v="0"/>
    <n v="0"/>
    <n v="0"/>
    <n v="0"/>
    <n v="0"/>
    <s v="Standard Care"/>
    <n v="1"/>
    <x v="0"/>
  </r>
  <r>
    <s v="PAT_18472"/>
    <n v="29"/>
    <s v="Male"/>
    <s v="Delhi"/>
    <n v="22.6"/>
    <s v="None"/>
    <s v="Scheduled"/>
    <x v="0"/>
    <s v="Headache"/>
    <s v="Low"/>
    <n v="7"/>
    <n v="424"/>
    <s v="Yes"/>
    <s v="Saturday"/>
    <s v="June"/>
    <n v="18"/>
    <n v="34"/>
    <n v="1"/>
    <n v="0"/>
    <n v="4.2"/>
    <n v="0"/>
    <n v="9.8000000000000007"/>
    <n v="271"/>
    <n v="680"/>
    <n v="962.5"/>
    <s v="Completed"/>
    <s v="Young Adult"/>
    <n v="0"/>
    <n v="1"/>
    <n v="1"/>
    <n v="0"/>
    <n v="0"/>
    <s v="Routine Scheduled Care"/>
    <n v="0"/>
    <x v="0"/>
  </r>
  <r>
    <s v="PAT_18473"/>
    <n v="29"/>
    <s v="Female"/>
    <s v="Mumbai"/>
    <n v="24.3"/>
    <s v="None"/>
    <s v="Scheduled"/>
    <x v="8"/>
    <s v="Dental Pain"/>
    <s v="High"/>
    <n v="20"/>
    <n v="629"/>
    <s v="Yes"/>
    <s v="Monday"/>
    <s v="March"/>
    <n v="12"/>
    <n v="5"/>
    <n v="8"/>
    <n v="1"/>
    <n v="3.6"/>
    <n v="0"/>
    <n v="10"/>
    <n v="18069"/>
    <n v="13029"/>
    <n v="22208.9"/>
    <s v="Completed"/>
    <s v="Young Adult"/>
    <n v="0"/>
    <n v="0"/>
    <n v="0"/>
    <n v="0"/>
    <n v="0"/>
    <s v="Standard Care"/>
    <n v="0"/>
    <x v="0"/>
  </r>
  <r>
    <s v="PAT_18474"/>
    <n v="80"/>
    <s v="Male"/>
    <s v="Delhi"/>
    <n v="23.7"/>
    <s v="Asthma"/>
    <s v="Emergency"/>
    <x v="6"/>
    <s v="Chest Pain"/>
    <s v="Medium"/>
    <n v="12"/>
    <n v="458"/>
    <s v="No"/>
    <s v="Thursday"/>
    <s v="May"/>
    <n v="0"/>
    <n v="21"/>
    <n v="13"/>
    <n v="1"/>
    <n v="3.2"/>
    <n v="1"/>
    <n v="10"/>
    <n v="1144"/>
    <n v="2387"/>
    <n v="3989"/>
    <s v="Completed"/>
    <s v="Senior"/>
    <n v="0"/>
    <n v="0"/>
    <n v="0"/>
    <n v="0"/>
    <n v="0"/>
    <s v="Standard Care"/>
    <n v="0"/>
    <x v="1"/>
  </r>
  <r>
    <s v="PAT_18475"/>
    <n v="69"/>
    <s v="Male"/>
    <s v="Jaipur"/>
    <n v="22.3"/>
    <s v="Diabetes"/>
    <s v="Scheduled"/>
    <x v="0"/>
    <s v="Headache"/>
    <s v="High"/>
    <n v="30"/>
    <n v="854"/>
    <s v="No"/>
    <s v="Tuesday"/>
    <s v="April"/>
    <n v="21"/>
    <n v="9"/>
    <n v="4"/>
    <n v="1"/>
    <n v="4.5999999999999996"/>
    <n v="0"/>
    <n v="10"/>
    <n v="13271"/>
    <n v="10508"/>
    <n v="24633"/>
    <s v="No Show"/>
    <s v="Middle Aged"/>
    <n v="24633"/>
    <n v="0"/>
    <n v="1"/>
    <n v="0"/>
    <n v="0"/>
    <s v="Clinical Backlog Risk"/>
    <n v="1"/>
    <x v="0"/>
  </r>
  <r>
    <s v="PAT_18476"/>
    <n v="58"/>
    <s v="Female"/>
    <s v="Mumbai"/>
    <n v="27.7"/>
    <s v="Diabetes"/>
    <s v="Emergency"/>
    <x v="2"/>
    <s v="Joint Pain"/>
    <s v="High"/>
    <n v="15"/>
    <n v="629"/>
    <s v="Yes"/>
    <s v="Thursday"/>
    <s v="October"/>
    <n v="0"/>
    <n v="4"/>
    <n v="9"/>
    <n v="0"/>
    <n v="3.5"/>
    <n v="1"/>
    <n v="10"/>
    <n v="15321"/>
    <n v="6500"/>
    <n v="15715"/>
    <s v="Completed"/>
    <s v="Middle Aged"/>
    <n v="0"/>
    <n v="0"/>
    <n v="0"/>
    <n v="0"/>
    <n v="0"/>
    <s v="Optimized Emergency Care"/>
    <n v="0"/>
    <x v="1"/>
  </r>
  <r>
    <s v="PAT_18477"/>
    <n v="27"/>
    <s v="Male"/>
    <s v="Bangalore"/>
    <n v="16.7"/>
    <s v="Hypertension"/>
    <s v="Walk-in"/>
    <x v="7"/>
    <s v="Stomach Pain"/>
    <s v="Medium"/>
    <n v="12"/>
    <n v="629"/>
    <s v="Yes"/>
    <s v="Saturday"/>
    <s v="October"/>
    <n v="14"/>
    <n v="20"/>
    <n v="12"/>
    <n v="3"/>
    <n v="4.7"/>
    <n v="0"/>
    <n v="10"/>
    <n v="4537"/>
    <n v="1317"/>
    <n v="4538.1000000000004"/>
    <s v="Completed"/>
    <s v="Young Adult"/>
    <n v="0"/>
    <n v="0"/>
    <n v="0"/>
    <n v="0"/>
    <n v="0"/>
    <s v="Standard Care"/>
    <n v="0"/>
    <x v="0"/>
  </r>
  <r>
    <s v="PAT_18478"/>
    <n v="58"/>
    <s v="Female"/>
    <s v="Kolkata"/>
    <n v="25.9"/>
    <s v="Hypertension"/>
    <s v="Scheduled"/>
    <x v="8"/>
    <s v="Dental Pain"/>
    <s v="Low"/>
    <n v="3"/>
    <n v="336"/>
    <s v="Yes"/>
    <s v="Tuesday"/>
    <s v="November"/>
    <n v="1"/>
    <n v="54"/>
    <n v="1"/>
    <n v="0"/>
    <n v="3.8"/>
    <n v="0"/>
    <n v="8.3000000000000007"/>
    <n v="188"/>
    <n v="215"/>
    <n v="517.29999999999995"/>
    <s v="No Show"/>
    <s v="Middle Aged"/>
    <n v="739"/>
    <n v="1"/>
    <n v="0"/>
    <n v="0"/>
    <n v="0"/>
    <s v="Standard Care"/>
    <n v="1"/>
    <x v="0"/>
  </r>
  <r>
    <s v="PAT_18479"/>
    <n v="30"/>
    <s v="Female"/>
    <s v="Kolkata"/>
    <n v="21.5"/>
    <s v="None"/>
    <s v="Scheduled"/>
    <x v="3"/>
    <s v="Eye Irritation"/>
    <s v="High"/>
    <n v="13"/>
    <n v="610"/>
    <s v="Yes"/>
    <s v="Friday"/>
    <s v="January"/>
    <n v="27"/>
    <n v="6"/>
    <n v="13"/>
    <n v="3"/>
    <n v="4.7"/>
    <n v="0"/>
    <n v="10"/>
    <n v="15642"/>
    <n v="11520"/>
    <n v="19440.400000000001"/>
    <s v="No Show"/>
    <s v="Young Adult"/>
    <n v="27772"/>
    <n v="0"/>
    <n v="1"/>
    <n v="0"/>
    <n v="0"/>
    <s v="Clinical Backlog Risk"/>
    <n v="1"/>
    <x v="0"/>
  </r>
  <r>
    <s v="PAT_18480"/>
    <n v="55"/>
    <s v="Male"/>
    <s v="Delhi"/>
    <n v="21"/>
    <s v="Hypertension"/>
    <s v="Scheduled"/>
    <x v="9"/>
    <s v="Pregnancy Checkup"/>
    <s v="Low"/>
    <n v="3"/>
    <n v="355"/>
    <s v="No"/>
    <s v="Saturday"/>
    <s v="July"/>
    <n v="28"/>
    <n v="41"/>
    <n v="7"/>
    <n v="2"/>
    <n v="3"/>
    <n v="0"/>
    <n v="8.8000000000000007"/>
    <n v="951"/>
    <n v="422"/>
    <n v="1728"/>
    <s v="Completed"/>
    <s v="Middle Aged"/>
    <n v="0"/>
    <n v="1"/>
    <n v="1"/>
    <n v="0"/>
    <n v="0"/>
    <s v="Routine Scheduled Care"/>
    <n v="0"/>
    <x v="0"/>
  </r>
  <r>
    <s v="PAT_18481"/>
    <n v="27"/>
    <s v="Male"/>
    <s v="Jaipur"/>
    <n v="21"/>
    <s v="Hypertension"/>
    <s v="Walk-in"/>
    <x v="0"/>
    <s v="Headache"/>
    <s v="Low"/>
    <n v="5"/>
    <n v="397"/>
    <s v="No"/>
    <s v="Saturday"/>
    <s v="April"/>
    <n v="11"/>
    <n v="48"/>
    <n v="14"/>
    <n v="5"/>
    <n v="3.5"/>
    <n v="0"/>
    <n v="8.6"/>
    <n v="469"/>
    <n v="345"/>
    <n v="1211"/>
    <s v="Completed"/>
    <s v="Young Adult"/>
    <n v="0"/>
    <n v="1"/>
    <n v="0"/>
    <n v="0"/>
    <n v="0"/>
    <s v="Routine Scheduled Care"/>
    <n v="0"/>
    <x v="0"/>
  </r>
  <r>
    <s v="PAT_18482"/>
    <n v="59"/>
    <s v="Female"/>
    <s v="Pune"/>
    <n v="30"/>
    <s v="None"/>
    <s v="Walk-in"/>
    <x v="8"/>
    <s v="Dental Pain"/>
    <s v="Low"/>
    <n v="20"/>
    <n v="689"/>
    <s v="Yes"/>
    <s v="Friday"/>
    <s v="May"/>
    <n v="14"/>
    <n v="21"/>
    <n v="13"/>
    <n v="2"/>
    <n v="3.7"/>
    <n v="0"/>
    <n v="10"/>
    <n v="561"/>
    <n v="499"/>
    <n v="1224.3"/>
    <s v="Cancelled"/>
    <s v="Middle Aged"/>
    <n v="0"/>
    <n v="0"/>
    <n v="0"/>
    <n v="0"/>
    <n v="0"/>
    <s v="Routine Scheduled Care"/>
    <n v="1"/>
    <x v="0"/>
  </r>
  <r>
    <s v="PAT_18483"/>
    <n v="74"/>
    <s v="Female"/>
    <s v="Hyderabad"/>
    <n v="25.3"/>
    <s v="Hypertension"/>
    <s v="Emergency"/>
    <x v="8"/>
    <s v="Dental Pain"/>
    <s v="Medium"/>
    <n v="2"/>
    <n v="288"/>
    <s v="Yes"/>
    <s v="Saturday"/>
    <s v="June"/>
    <n v="0"/>
    <n v="24"/>
    <n v="5"/>
    <n v="0"/>
    <n v="3.7"/>
    <n v="1"/>
    <n v="10"/>
    <n v="4773"/>
    <n v="1627"/>
    <n v="4681.6000000000004"/>
    <s v="Completed"/>
    <s v="Middle Aged"/>
    <n v="0"/>
    <n v="0"/>
    <n v="0"/>
    <n v="0"/>
    <n v="0"/>
    <s v="Standard Care"/>
    <n v="0"/>
    <x v="1"/>
  </r>
  <r>
    <s v="PAT_18484"/>
    <n v="55"/>
    <s v="Male"/>
    <s v="Bangalore"/>
    <n v="28.1"/>
    <s v="Hypertension"/>
    <s v="Scheduled"/>
    <x v="2"/>
    <s v="Joint Pain"/>
    <s v="High"/>
    <n v="18"/>
    <n v="718"/>
    <s v="Yes"/>
    <s v="Monday"/>
    <s v="July"/>
    <n v="26"/>
    <n v="15"/>
    <n v="0"/>
    <n v="0"/>
    <n v="3.2"/>
    <n v="0"/>
    <n v="10"/>
    <n v="15478"/>
    <n v="8723"/>
    <n v="17443.3"/>
    <s v="Completed"/>
    <s v="Middle Aged"/>
    <n v="0"/>
    <n v="0"/>
    <n v="1"/>
    <n v="0"/>
    <n v="0"/>
    <s v="Clinical Backlog Risk"/>
    <n v="0"/>
    <x v="0"/>
  </r>
  <r>
    <s v="PAT_18485"/>
    <n v="72"/>
    <s v="Female"/>
    <s v="Pune"/>
    <n v="20.5"/>
    <s v="None"/>
    <s v="Scheduled"/>
    <x v="6"/>
    <s v="Chest Pain"/>
    <s v="High"/>
    <n v="11"/>
    <n v="612"/>
    <s v="Yes"/>
    <s v="Saturday"/>
    <s v="December"/>
    <n v="11"/>
    <n v="2"/>
    <n v="9"/>
    <n v="0"/>
    <n v="4.3"/>
    <n v="0"/>
    <n v="10"/>
    <n v="5446"/>
    <n v="9561"/>
    <n v="10933.3"/>
    <s v="Completed"/>
    <s v="Middle Aged"/>
    <n v="0"/>
    <n v="0"/>
    <n v="0"/>
    <n v="0"/>
    <n v="0"/>
    <s v="Standard Care"/>
    <n v="0"/>
    <x v="0"/>
  </r>
  <r>
    <s v="PAT_18486"/>
    <n v="76"/>
    <s v="Male"/>
    <s v="Jaipur"/>
    <n v="23.2"/>
    <s v="None"/>
    <s v="Emergency"/>
    <x v="0"/>
    <s v="Headache"/>
    <s v="Low"/>
    <n v="28"/>
    <n v="902"/>
    <s v="Yes"/>
    <s v="Wednesday"/>
    <s v="April"/>
    <n v="0"/>
    <n v="36"/>
    <n v="14"/>
    <n v="2"/>
    <n v="4.4000000000000004"/>
    <n v="1"/>
    <n v="9.8000000000000007"/>
    <n v="408"/>
    <n v="880"/>
    <n v="1533"/>
    <s v="Completed"/>
    <s v="Senior"/>
    <n v="0"/>
    <n v="1"/>
    <n v="0"/>
    <n v="0"/>
    <n v="0"/>
    <s v="Standard Care"/>
    <n v="0"/>
    <x v="1"/>
  </r>
  <r>
    <s v="PAT_18487"/>
    <n v="68"/>
    <s v="Male"/>
    <s v="Pune"/>
    <n v="27.9"/>
    <s v="None"/>
    <s v="Scheduled"/>
    <x v="0"/>
    <s v="Headache"/>
    <s v="Low"/>
    <n v="3"/>
    <n v="273"/>
    <s v="Yes"/>
    <s v="Tuesday"/>
    <s v="December"/>
    <n v="29"/>
    <n v="40"/>
    <n v="12"/>
    <n v="0"/>
    <n v="5"/>
    <n v="0"/>
    <n v="9.8000000000000007"/>
    <n v="164"/>
    <n v="795"/>
    <n v="862.4"/>
    <s v="Completed"/>
    <s v="Middle Aged"/>
    <n v="0"/>
    <n v="1"/>
    <n v="1"/>
    <n v="0"/>
    <n v="0"/>
    <s v="Routine Scheduled Care"/>
    <n v="0"/>
    <x v="0"/>
  </r>
  <r>
    <s v="PAT_18488"/>
    <n v="2"/>
    <s v="Male"/>
    <s v="Kolkata"/>
    <n v="20"/>
    <s v="None"/>
    <s v="Walk-in"/>
    <x v="8"/>
    <s v="Dental Pain"/>
    <s v="Low"/>
    <n v="28"/>
    <n v="847"/>
    <s v="No"/>
    <s v="Monday"/>
    <s v="September"/>
    <n v="14"/>
    <n v="55"/>
    <n v="2"/>
    <n v="0"/>
    <n v="3.9"/>
    <n v="0"/>
    <n v="8.3000000000000007"/>
    <n v="782"/>
    <n v="115"/>
    <n v="1744"/>
    <s v="No Show"/>
    <s v="Pediatric"/>
    <n v="1744"/>
    <n v="1"/>
    <n v="0"/>
    <n v="0"/>
    <n v="0"/>
    <s v="Routine Scheduled Care"/>
    <n v="1"/>
    <x v="0"/>
  </r>
  <r>
    <s v="PAT_18489"/>
    <n v="81"/>
    <s v="Female"/>
    <s v="Nagpur"/>
    <n v="19.2"/>
    <s v="Diabetes"/>
    <s v="Emergency"/>
    <x v="7"/>
    <s v="Stomach Pain"/>
    <s v="Medium"/>
    <n v="21"/>
    <n v="714"/>
    <s v="No"/>
    <s v="Monday"/>
    <s v="April"/>
    <n v="0"/>
    <n v="31"/>
    <n v="13"/>
    <n v="1"/>
    <n v="3.8"/>
    <n v="1"/>
    <n v="9.8000000000000007"/>
    <n v="2016"/>
    <n v="3634"/>
    <n v="6364"/>
    <s v="Completed"/>
    <s v="Senior"/>
    <n v="0"/>
    <n v="1"/>
    <n v="0"/>
    <n v="1"/>
    <n v="0"/>
    <s v="Standard Care"/>
    <n v="0"/>
    <x v="1"/>
  </r>
  <r>
    <s v="PAT_18490"/>
    <n v="13"/>
    <s v="Male"/>
    <s v="Mumbai"/>
    <n v="29.5"/>
    <s v="None"/>
    <s v="Walk-in"/>
    <x v="8"/>
    <s v="Dental Pain"/>
    <s v="High"/>
    <n v="20"/>
    <n v="681"/>
    <s v="No"/>
    <s v="Tuesday"/>
    <s v="May"/>
    <n v="20"/>
    <n v="5"/>
    <n v="5"/>
    <n v="1"/>
    <n v="4.2"/>
    <n v="0"/>
    <n v="10"/>
    <n v="18977"/>
    <n v="4133"/>
    <n v="23791"/>
    <s v="Completed"/>
    <s v="Pediatric"/>
    <n v="0"/>
    <n v="0"/>
    <n v="1"/>
    <n v="0"/>
    <n v="0"/>
    <s v="Clinical Backlog Risk"/>
    <n v="0"/>
    <x v="0"/>
  </r>
  <r>
    <s v="PAT_18491"/>
    <n v="82"/>
    <s v="Female"/>
    <s v="Nagpur"/>
    <n v="29.4"/>
    <s v="Hypertension"/>
    <s v="Scheduled"/>
    <x v="7"/>
    <s v="Stomach Pain"/>
    <s v="High"/>
    <n v="7"/>
    <n v="348"/>
    <s v="Yes"/>
    <s v="Thursday"/>
    <s v="February"/>
    <n v="3"/>
    <n v="6"/>
    <n v="2"/>
    <n v="0"/>
    <n v="3.5"/>
    <n v="0"/>
    <n v="10"/>
    <n v="8486"/>
    <n v="12071"/>
    <n v="14633.5"/>
    <s v="Completed"/>
    <s v="Senior"/>
    <n v="0"/>
    <n v="0"/>
    <n v="0"/>
    <n v="0"/>
    <n v="0"/>
    <s v="Optimized Emergency Care"/>
    <n v="0"/>
    <x v="0"/>
  </r>
  <r>
    <s v="PAT_18492"/>
    <n v="85"/>
    <s v="Male"/>
    <s v="Pune"/>
    <n v="22.2"/>
    <s v="Hypertension"/>
    <s v="Scheduled"/>
    <x v="9"/>
    <s v="Pregnancy Checkup"/>
    <s v="High"/>
    <n v="3"/>
    <n v="358"/>
    <s v="No"/>
    <s v="Thursday"/>
    <s v="March"/>
    <n v="23"/>
    <n v="5"/>
    <n v="12"/>
    <n v="1"/>
    <n v="4.2"/>
    <n v="0"/>
    <n v="10"/>
    <n v="10099"/>
    <n v="8162"/>
    <n v="18619"/>
    <s v="No Show"/>
    <s v="Senior"/>
    <n v="18619"/>
    <n v="0"/>
    <n v="1"/>
    <n v="0"/>
    <n v="0"/>
    <s v="Clinical Backlog Risk"/>
    <n v="1"/>
    <x v="0"/>
  </r>
  <r>
    <s v="PAT_18493"/>
    <n v="74"/>
    <s v="Male"/>
    <s v="Hyderabad"/>
    <n v="21.1"/>
    <s v="Hypertension"/>
    <s v="Scheduled"/>
    <x v="7"/>
    <s v="Stomach Pain"/>
    <s v="High"/>
    <n v="16"/>
    <n v="639"/>
    <s v="No"/>
    <s v="Thursday"/>
    <s v="March"/>
    <n v="17"/>
    <n v="12"/>
    <n v="6"/>
    <n v="0"/>
    <n v="3.6"/>
    <n v="0"/>
    <n v="10"/>
    <n v="16115"/>
    <n v="4895"/>
    <n v="21649"/>
    <s v="Completed"/>
    <s v="Middle Aged"/>
    <n v="0"/>
    <n v="0"/>
    <n v="1"/>
    <n v="0"/>
    <n v="0"/>
    <s v="Clinical Backlog Risk"/>
    <n v="0"/>
    <x v="0"/>
  </r>
  <r>
    <s v="PAT_18494"/>
    <n v="9"/>
    <s v="Female"/>
    <s v="Chennai"/>
    <n v="20.9"/>
    <s v="Asthma"/>
    <s v="Emergency"/>
    <x v="0"/>
    <s v="Headache"/>
    <s v="Medium"/>
    <n v="23"/>
    <n v="815"/>
    <s v="Yes"/>
    <s v="Thursday"/>
    <s v="December"/>
    <n v="0"/>
    <n v="26"/>
    <n v="12"/>
    <n v="5"/>
    <n v="4.7"/>
    <n v="1"/>
    <n v="10"/>
    <n v="2557"/>
    <n v="2433"/>
    <n v="4063.5"/>
    <s v="Completed"/>
    <s v="Pediatric"/>
    <n v="0"/>
    <n v="0"/>
    <n v="0"/>
    <n v="0"/>
    <n v="0"/>
    <s v="Standard Care"/>
    <n v="0"/>
    <x v="1"/>
  </r>
  <r>
    <s v="PAT_18495"/>
    <n v="39"/>
    <s v="Male"/>
    <s v="Ahmedabad"/>
    <n v="27.9"/>
    <s v="None"/>
    <s v="Scheduled"/>
    <x v="1"/>
    <s v="Skin Allergy"/>
    <s v="High"/>
    <n v="12"/>
    <n v="608"/>
    <s v="Yes"/>
    <s v="Monday"/>
    <s v="December"/>
    <n v="3"/>
    <n v="19"/>
    <n v="4"/>
    <n v="0"/>
    <n v="3.4"/>
    <n v="0"/>
    <n v="10"/>
    <n v="17729"/>
    <n v="6434"/>
    <n v="17339.7"/>
    <s v="Completed"/>
    <s v="Adult"/>
    <n v="0"/>
    <n v="0"/>
    <n v="0"/>
    <n v="0"/>
    <n v="0"/>
    <s v="Optimized Emergency Care"/>
    <n v="0"/>
    <x v="0"/>
  </r>
  <r>
    <s v="PAT_18496"/>
    <n v="79"/>
    <s v="Male"/>
    <s v="Pune"/>
    <n v="15"/>
    <s v="None"/>
    <s v="Walk-in"/>
    <x v="8"/>
    <s v="Dental Pain"/>
    <s v="High"/>
    <n v="26"/>
    <n v="725"/>
    <s v="No"/>
    <s v="Tuesday"/>
    <s v="December"/>
    <n v="26"/>
    <n v="10"/>
    <n v="13"/>
    <n v="1"/>
    <n v="3.9"/>
    <n v="0"/>
    <n v="10"/>
    <n v="16969"/>
    <n v="6202"/>
    <n v="23896"/>
    <s v="Completed"/>
    <s v="Senior"/>
    <n v="0"/>
    <n v="0"/>
    <n v="1"/>
    <n v="0"/>
    <n v="0"/>
    <s v="Clinical Backlog Risk"/>
    <n v="0"/>
    <x v="0"/>
  </r>
  <r>
    <s v="PAT_18497"/>
    <n v="42"/>
    <s v="Female"/>
    <s v="Jaipur"/>
    <n v="24.2"/>
    <s v="Asthma"/>
    <s v="Emergency"/>
    <x v="8"/>
    <s v="Dental Pain"/>
    <s v="High"/>
    <n v="26"/>
    <n v="787"/>
    <s v="No"/>
    <s v="Wednesday"/>
    <s v="March"/>
    <n v="0"/>
    <n v="15"/>
    <n v="5"/>
    <n v="0"/>
    <n v="3.9"/>
    <n v="1"/>
    <n v="10"/>
    <n v="12635"/>
    <n v="6217"/>
    <n v="19639"/>
    <s v="Completed"/>
    <s v="Adult"/>
    <n v="0"/>
    <n v="0"/>
    <n v="0"/>
    <n v="0"/>
    <n v="0"/>
    <s v="Optimized Emergency Care"/>
    <n v="0"/>
    <x v="1"/>
  </r>
  <r>
    <s v="PAT_18498"/>
    <n v="13"/>
    <s v="Male"/>
    <s v="Chennai"/>
    <n v="20.100000000000001"/>
    <s v="None"/>
    <s v="Scheduled"/>
    <x v="3"/>
    <s v="Eye Irritation"/>
    <s v="Low"/>
    <n v="18"/>
    <n v="605"/>
    <s v="Yes"/>
    <s v="Wednesday"/>
    <s v="March"/>
    <n v="1"/>
    <n v="46"/>
    <n v="3"/>
    <n v="2"/>
    <n v="3.9"/>
    <n v="0"/>
    <n v="8.9"/>
    <n v="573"/>
    <n v="663"/>
    <n v="1288.7"/>
    <s v="Completed"/>
    <s v="Pediatric"/>
    <n v="0"/>
    <n v="1"/>
    <n v="0"/>
    <n v="0"/>
    <n v="0"/>
    <s v="Standard Care"/>
    <n v="0"/>
    <x v="0"/>
  </r>
  <r>
    <s v="PAT_18499"/>
    <n v="55"/>
    <s v="Female"/>
    <s v="Ahmedabad"/>
    <n v="25.7"/>
    <s v="None"/>
    <s v="Scheduled"/>
    <x v="7"/>
    <s v="Stomach Pain"/>
    <s v="Medium"/>
    <n v="3"/>
    <n v="458"/>
    <s v="No"/>
    <s v="Saturday"/>
    <s v="December"/>
    <n v="4"/>
    <n v="27"/>
    <n v="9"/>
    <n v="0"/>
    <n v="3.7"/>
    <n v="0"/>
    <n v="10"/>
    <n v="3378"/>
    <n v="2179"/>
    <n v="6015"/>
    <s v="Completed"/>
    <s v="Middle Aged"/>
    <n v="0"/>
    <n v="0"/>
    <n v="0"/>
    <n v="0"/>
    <n v="0"/>
    <s v="Standard Care"/>
    <n v="0"/>
    <x v="0"/>
  </r>
  <r>
    <s v="PAT_18500"/>
    <n v="5"/>
    <s v="Male"/>
    <s v="Chennai"/>
    <n v="24.3"/>
    <s v="None"/>
    <s v="Emergency"/>
    <x v="5"/>
    <s v="Fever"/>
    <s v="Medium"/>
    <n v="7"/>
    <n v="533"/>
    <s v="Yes"/>
    <s v="Monday"/>
    <s v="May"/>
    <n v="0"/>
    <n v="30"/>
    <n v="1"/>
    <n v="1"/>
    <n v="4.3"/>
    <n v="1"/>
    <n v="10"/>
    <n v="1404"/>
    <n v="3143"/>
    <n v="3556"/>
    <s v="Completed"/>
    <s v="Pediatric"/>
    <n v="0"/>
    <n v="0"/>
    <n v="0"/>
    <n v="0"/>
    <n v="0"/>
    <s v="Standard Care"/>
    <n v="0"/>
    <x v="1"/>
  </r>
  <r>
    <s v="PAT_18501"/>
    <n v="58"/>
    <s v="Female"/>
    <s v="Mumbai"/>
    <n v="22.2"/>
    <s v="Hypertension"/>
    <s v="Walk-in"/>
    <x v="2"/>
    <s v="Joint Pain"/>
    <s v="Low"/>
    <n v="18"/>
    <n v="630"/>
    <s v="Yes"/>
    <s v="Friday"/>
    <s v="December"/>
    <n v="18"/>
    <n v="31"/>
    <n v="5"/>
    <n v="0"/>
    <n v="4.3"/>
    <n v="0"/>
    <n v="10"/>
    <n v="540"/>
    <n v="813"/>
    <n v="1388.1"/>
    <s v="Completed"/>
    <s v="Middle Aged"/>
    <n v="0"/>
    <n v="1"/>
    <n v="1"/>
    <n v="0"/>
    <n v="0"/>
    <s v="Routine Scheduled Care"/>
    <n v="0"/>
    <x v="0"/>
  </r>
  <r>
    <s v="PAT_18502"/>
    <n v="57"/>
    <s v="Female"/>
    <s v="Mumbai"/>
    <n v="20.399999999999999"/>
    <s v="None"/>
    <s v="Scheduled"/>
    <x v="3"/>
    <s v="Eye Irritation"/>
    <s v="High"/>
    <n v="14"/>
    <n v="497"/>
    <s v="Yes"/>
    <s v="Thursday"/>
    <s v="March"/>
    <n v="26"/>
    <n v="6"/>
    <n v="11"/>
    <n v="4"/>
    <n v="4.2"/>
    <n v="0"/>
    <n v="10"/>
    <n v="10174"/>
    <n v="11513"/>
    <n v="15528.8"/>
    <s v="No Show"/>
    <s v="Middle Aged"/>
    <n v="22184"/>
    <n v="0"/>
    <n v="1"/>
    <n v="0"/>
    <n v="0"/>
    <s v="Clinical Backlog Risk"/>
    <n v="1"/>
    <x v="0"/>
  </r>
  <r>
    <s v="PAT_18503"/>
    <n v="44"/>
    <s v="Female"/>
    <s v="Pune"/>
    <n v="25.7"/>
    <s v="None"/>
    <s v="Walk-in"/>
    <x v="9"/>
    <s v="Pregnancy Checkup"/>
    <s v="Medium"/>
    <n v="4"/>
    <n v="429"/>
    <s v="Yes"/>
    <s v="Friday"/>
    <s v="April"/>
    <n v="19"/>
    <n v="33"/>
    <n v="4"/>
    <n v="0"/>
    <n v="4.7"/>
    <n v="0"/>
    <n v="10"/>
    <n v="4998"/>
    <n v="1329"/>
    <n v="4729.2"/>
    <s v="Completed"/>
    <s v="Adult"/>
    <n v="0"/>
    <n v="1"/>
    <n v="1"/>
    <n v="1"/>
    <n v="0"/>
    <s v="Standard Care"/>
    <n v="0"/>
    <x v="0"/>
  </r>
  <r>
    <s v="PAT_18504"/>
    <n v="40"/>
    <s v="Female"/>
    <s v="Hyderabad"/>
    <n v="25.3"/>
    <s v="None"/>
    <s v="Walk-in"/>
    <x v="9"/>
    <s v="Pregnancy Checkup"/>
    <s v="High"/>
    <n v="28"/>
    <n v="897"/>
    <s v="Yes"/>
    <s v="Tuesday"/>
    <s v="May"/>
    <n v="11"/>
    <n v="5"/>
    <n v="8"/>
    <n v="1"/>
    <n v="3.4"/>
    <n v="0"/>
    <n v="10"/>
    <n v="13801"/>
    <n v="10769"/>
    <n v="17826.900000000001"/>
    <s v="Completed"/>
    <s v="Adult"/>
    <n v="0"/>
    <n v="0"/>
    <n v="0"/>
    <n v="0"/>
    <n v="0"/>
    <s v="Standard Care"/>
    <n v="0"/>
    <x v="0"/>
  </r>
  <r>
    <s v="PAT_18505"/>
    <n v="74"/>
    <s v="Female"/>
    <s v="Hyderabad"/>
    <n v="23.6"/>
    <s v="None"/>
    <s v="Scheduled"/>
    <x v="2"/>
    <s v="Joint Pain"/>
    <s v="High"/>
    <n v="16"/>
    <n v="633"/>
    <s v="No"/>
    <s v="Friday"/>
    <s v="December"/>
    <n v="6"/>
    <n v="17"/>
    <n v="0"/>
    <n v="0"/>
    <n v="4.9000000000000004"/>
    <n v="0"/>
    <n v="10"/>
    <n v="16536"/>
    <n v="12589"/>
    <n v="29758"/>
    <s v="Completed"/>
    <s v="Middle Aged"/>
    <n v="0"/>
    <n v="0"/>
    <n v="0"/>
    <n v="0"/>
    <n v="0"/>
    <s v="Standard Care"/>
    <n v="0"/>
    <x v="0"/>
  </r>
  <r>
    <s v="PAT_18506"/>
    <n v="28"/>
    <s v="Female"/>
    <s v="Jaipur"/>
    <n v="31.5"/>
    <s v="Asthma"/>
    <s v="Emergency"/>
    <x v="9"/>
    <s v="Pregnancy Checkup"/>
    <s v="High"/>
    <n v="12"/>
    <n v="605"/>
    <s v="Yes"/>
    <s v="Friday"/>
    <s v="September"/>
    <n v="0"/>
    <n v="10"/>
    <n v="13"/>
    <n v="2"/>
    <n v="4.4000000000000004"/>
    <n v="1"/>
    <n v="10"/>
    <n v="6373"/>
    <n v="5291"/>
    <n v="8588.2999999999993"/>
    <s v="Completed"/>
    <s v="Young Adult"/>
    <n v="0"/>
    <n v="0"/>
    <n v="0"/>
    <n v="0"/>
    <n v="0"/>
    <s v="Optimized Emergency Care"/>
    <n v="0"/>
    <x v="1"/>
  </r>
  <r>
    <s v="PAT_18507"/>
    <n v="55"/>
    <s v="Female"/>
    <s v="Kolkata"/>
    <n v="20.5"/>
    <s v="Hypertension"/>
    <s v="Walk-in"/>
    <x v="2"/>
    <s v="Joint Pain"/>
    <s v="Medium"/>
    <n v="4"/>
    <n v="366"/>
    <s v="No"/>
    <s v="Thursday"/>
    <s v="January"/>
    <n v="1"/>
    <n v="23"/>
    <n v="2"/>
    <n v="0"/>
    <n v="3.1"/>
    <n v="0"/>
    <n v="10"/>
    <n v="2987"/>
    <n v="3852"/>
    <n v="7205"/>
    <s v="Completed"/>
    <s v="Middle Aged"/>
    <n v="0"/>
    <n v="0"/>
    <n v="0"/>
    <n v="0"/>
    <n v="0"/>
    <s v="Standard Care"/>
    <n v="0"/>
    <x v="0"/>
  </r>
  <r>
    <s v="PAT_18508"/>
    <n v="57"/>
    <s v="Male"/>
    <s v="Delhi"/>
    <n v="27"/>
    <s v="Diabetes"/>
    <s v="Scheduled"/>
    <x v="3"/>
    <s v="Eye Irritation"/>
    <s v="High"/>
    <n v="14"/>
    <n v="499"/>
    <s v="Yes"/>
    <s v="Friday"/>
    <s v="October"/>
    <n v="3"/>
    <n v="13"/>
    <n v="5"/>
    <n v="2"/>
    <n v="3.4"/>
    <n v="0"/>
    <n v="10"/>
    <n v="6806"/>
    <n v="12718"/>
    <n v="14016.1"/>
    <s v="Completed"/>
    <s v="Middle Aged"/>
    <n v="0"/>
    <n v="0"/>
    <n v="0"/>
    <n v="0"/>
    <n v="0"/>
    <s v="Optimized Emergency Care"/>
    <n v="0"/>
    <x v="0"/>
  </r>
  <r>
    <s v="PAT_18509"/>
    <n v="85"/>
    <s v="Female"/>
    <s v="Nagpur"/>
    <n v="27.9"/>
    <s v="Hypertension"/>
    <s v="Walk-in"/>
    <x v="8"/>
    <s v="Dental Pain"/>
    <s v="Medium"/>
    <n v="17"/>
    <n v="552"/>
    <s v="No"/>
    <s v="Thursday"/>
    <s v="March"/>
    <n v="27"/>
    <n v="25"/>
    <n v="1"/>
    <n v="0"/>
    <n v="3.4"/>
    <n v="0"/>
    <n v="10"/>
    <n v="2927"/>
    <n v="3628"/>
    <n v="7107"/>
    <s v="Completed"/>
    <s v="Senior"/>
    <n v="0"/>
    <n v="0"/>
    <n v="1"/>
    <n v="0"/>
    <n v="0"/>
    <s v="Standard Care"/>
    <n v="0"/>
    <x v="0"/>
  </r>
  <r>
    <s v="PAT_18510"/>
    <n v="52"/>
    <s v="Female"/>
    <s v="Bangalore"/>
    <n v="22.4"/>
    <s v="Hypertension"/>
    <s v="Scheduled"/>
    <x v="2"/>
    <s v="Joint Pain"/>
    <s v="Low"/>
    <n v="18"/>
    <n v="642"/>
    <s v="Yes"/>
    <s v="Friday"/>
    <s v="January"/>
    <n v="2"/>
    <n v="44"/>
    <n v="6"/>
    <n v="0"/>
    <n v="3.1"/>
    <n v="0"/>
    <n v="8.6"/>
    <n v="482"/>
    <n v="251"/>
    <n v="962.5"/>
    <s v="Completed"/>
    <s v="Adult"/>
    <n v="0"/>
    <n v="1"/>
    <n v="0"/>
    <n v="0"/>
    <n v="0"/>
    <s v="Standard Care"/>
    <n v="0"/>
    <x v="0"/>
  </r>
  <r>
    <s v="PAT_18511"/>
    <n v="85"/>
    <s v="Male"/>
    <s v="Bangalore"/>
    <n v="25.7"/>
    <s v="None"/>
    <s v="Scheduled"/>
    <x v="0"/>
    <s v="Headache"/>
    <s v="High"/>
    <n v="5"/>
    <n v="493"/>
    <s v="Yes"/>
    <s v="Tuesday"/>
    <s v="June"/>
    <n v="19"/>
    <n v="3"/>
    <n v="4"/>
    <n v="1"/>
    <n v="4.2"/>
    <n v="0"/>
    <n v="10"/>
    <n v="9618"/>
    <n v="13482"/>
    <n v="16515.099999999999"/>
    <s v="Completed"/>
    <s v="Senior"/>
    <n v="0"/>
    <n v="0"/>
    <n v="1"/>
    <n v="0"/>
    <n v="0"/>
    <s v="Clinical Backlog Risk"/>
    <n v="0"/>
    <x v="0"/>
  </r>
  <r>
    <s v="PAT_18512"/>
    <n v="6"/>
    <s v="Male"/>
    <s v="Mumbai"/>
    <n v="27"/>
    <s v="None"/>
    <s v="Scheduled"/>
    <x v="6"/>
    <s v="Chest Pain"/>
    <s v="High"/>
    <n v="18"/>
    <n v="696"/>
    <s v="No"/>
    <s v="Friday"/>
    <s v="October"/>
    <n v="10"/>
    <n v="10"/>
    <n v="4"/>
    <n v="0"/>
    <n v="3.7"/>
    <n v="0"/>
    <n v="10"/>
    <n v="7216"/>
    <n v="9462"/>
    <n v="17374"/>
    <s v="Completed"/>
    <s v="Pediatric"/>
    <n v="0"/>
    <n v="0"/>
    <n v="0"/>
    <n v="0"/>
    <n v="0"/>
    <s v="Standard Care"/>
    <n v="0"/>
    <x v="0"/>
  </r>
  <r>
    <s v="PAT_18513"/>
    <n v="6"/>
    <s v="Male"/>
    <s v="Hyderabad"/>
    <n v="27"/>
    <s v="None"/>
    <s v="Scheduled"/>
    <x v="7"/>
    <s v="Stomach Pain"/>
    <s v="High"/>
    <n v="16"/>
    <n v="592"/>
    <s v="Yes"/>
    <s v="Thursday"/>
    <s v="September"/>
    <n v="17"/>
    <n v="3"/>
    <n v="8"/>
    <n v="1"/>
    <n v="4.2"/>
    <n v="0"/>
    <n v="10"/>
    <n v="14344"/>
    <n v="7420"/>
    <n v="15649.2"/>
    <s v="Completed"/>
    <s v="Pediatric"/>
    <n v="0"/>
    <n v="0"/>
    <n v="1"/>
    <n v="0"/>
    <n v="0"/>
    <s v="Clinical Backlog Risk"/>
    <n v="0"/>
    <x v="0"/>
  </r>
  <r>
    <s v="PAT_18514"/>
    <n v="19"/>
    <s v="Male"/>
    <s v="Chennai"/>
    <n v="20.8"/>
    <s v="None"/>
    <s v="Scheduled"/>
    <x v="7"/>
    <s v="Stomach Pain"/>
    <s v="Medium"/>
    <n v="28"/>
    <n v="819"/>
    <s v="Yes"/>
    <s v="Thursday"/>
    <s v="November"/>
    <n v="28"/>
    <n v="39"/>
    <n v="10"/>
    <n v="4"/>
    <n v="3.7"/>
    <n v="0"/>
    <n v="9.1999999999999993"/>
    <n v="2066"/>
    <n v="2907"/>
    <n v="4054.4"/>
    <s v="Completed"/>
    <s v="Young Adult"/>
    <n v="0"/>
    <n v="1"/>
    <n v="1"/>
    <n v="0"/>
    <n v="0"/>
    <s v="Standard Care"/>
    <n v="0"/>
    <x v="0"/>
  </r>
  <r>
    <s v="PAT_18515"/>
    <n v="24"/>
    <s v="Female"/>
    <s v="Mumbai"/>
    <n v="30.5"/>
    <s v="Hypertension"/>
    <s v="Walk-in"/>
    <x v="4"/>
    <s v="Cough"/>
    <s v="Low"/>
    <n v="29"/>
    <n v="818"/>
    <s v="No"/>
    <s v="Monday"/>
    <s v="August"/>
    <n v="29"/>
    <n v="42"/>
    <n v="11"/>
    <n v="0"/>
    <n v="3.5"/>
    <n v="0"/>
    <n v="8.9"/>
    <n v="968"/>
    <n v="224"/>
    <n v="2010"/>
    <s v="Completed"/>
    <s v="Young Adult"/>
    <n v="0"/>
    <n v="1"/>
    <n v="1"/>
    <n v="0"/>
    <n v="0"/>
    <s v="Routine Scheduled Care"/>
    <n v="0"/>
    <x v="0"/>
  </r>
  <r>
    <s v="PAT_18516"/>
    <n v="14"/>
    <s v="Male"/>
    <s v="Kolkata"/>
    <n v="22.3"/>
    <s v="Diabetes"/>
    <s v="Scheduled"/>
    <x v="7"/>
    <s v="Stomach Pain"/>
    <s v="Medium"/>
    <n v="4"/>
    <n v="371"/>
    <s v="No"/>
    <s v="Thursday"/>
    <s v="May"/>
    <n v="29"/>
    <n v="32"/>
    <n v="5"/>
    <n v="3"/>
    <n v="3.7"/>
    <n v="0"/>
    <n v="9.6999999999999993"/>
    <n v="2039"/>
    <n v="3406"/>
    <n v="5816"/>
    <s v="Completed"/>
    <s v="Pediatric"/>
    <n v="0"/>
    <n v="1"/>
    <n v="1"/>
    <n v="1"/>
    <n v="0"/>
    <s v="Standard Care"/>
    <n v="0"/>
    <x v="0"/>
  </r>
  <r>
    <s v="PAT_18517"/>
    <n v="4"/>
    <s v="Male"/>
    <s v="Delhi"/>
    <n v="25.8"/>
    <s v="Asthma"/>
    <s v="Scheduled"/>
    <x v="0"/>
    <s v="Headache"/>
    <s v="High"/>
    <n v="25"/>
    <n v="748"/>
    <s v="No"/>
    <s v="Wednesday"/>
    <s v="May"/>
    <n v="15"/>
    <n v="2"/>
    <n v="0"/>
    <n v="0"/>
    <n v="4.4000000000000004"/>
    <n v="0"/>
    <n v="10"/>
    <n v="19299"/>
    <n v="12803"/>
    <n v="32850"/>
    <s v="Completed"/>
    <s v="Pediatric"/>
    <n v="0"/>
    <n v="0"/>
    <n v="1"/>
    <n v="0"/>
    <n v="0"/>
    <s v="Clinical Backlog Risk"/>
    <n v="0"/>
    <x v="0"/>
  </r>
  <r>
    <s v="PAT_18518"/>
    <n v="32"/>
    <s v="Female"/>
    <s v="Kolkata"/>
    <n v="23.3"/>
    <s v="None"/>
    <s v="Scheduled"/>
    <x v="9"/>
    <s v="Pregnancy Checkup"/>
    <s v="High"/>
    <n v="25"/>
    <n v="889"/>
    <s v="Yes"/>
    <s v="Friday"/>
    <s v="December"/>
    <n v="22"/>
    <n v="10"/>
    <n v="12"/>
    <n v="3"/>
    <n v="3.8"/>
    <n v="0"/>
    <n v="10"/>
    <n v="12258"/>
    <n v="14145"/>
    <n v="19104.400000000001"/>
    <s v="Completed"/>
    <s v="Young Adult"/>
    <n v="0"/>
    <n v="0"/>
    <n v="1"/>
    <n v="0"/>
    <n v="0"/>
    <s v="Clinical Backlog Risk"/>
    <n v="0"/>
    <x v="0"/>
  </r>
  <r>
    <s v="PAT_18519"/>
    <n v="41"/>
    <s v="Female"/>
    <s v="Ahmedabad"/>
    <n v="29.8"/>
    <s v="Hypertension"/>
    <s v="Walk-in"/>
    <x v="4"/>
    <s v="Cough"/>
    <s v="Low"/>
    <n v="26"/>
    <n v="752"/>
    <s v="No"/>
    <s v="Wednesday"/>
    <s v="November"/>
    <n v="8"/>
    <n v="46"/>
    <n v="0"/>
    <n v="0"/>
    <n v="3.3"/>
    <n v="0"/>
    <n v="8.6"/>
    <n v="923"/>
    <n v="836"/>
    <n v="2511"/>
    <s v="Completed"/>
    <s v="Adult"/>
    <n v="0"/>
    <n v="1"/>
    <n v="0"/>
    <n v="0"/>
    <n v="0"/>
    <s v="Routine Scheduled Care"/>
    <n v="0"/>
    <x v="0"/>
  </r>
  <r>
    <s v="PAT_18520"/>
    <n v="31"/>
    <s v="Female"/>
    <s v="Pune"/>
    <n v="26.3"/>
    <s v="None"/>
    <s v="Walk-in"/>
    <x v="0"/>
    <s v="Headache"/>
    <s v="Low"/>
    <n v="24"/>
    <n v="848"/>
    <s v="Yes"/>
    <s v="Monday"/>
    <s v="November"/>
    <n v="9"/>
    <n v="49"/>
    <n v="14"/>
    <n v="2"/>
    <n v="3.2"/>
    <n v="0"/>
    <n v="8.3000000000000007"/>
    <n v="776"/>
    <n v="340"/>
    <n v="1374.8"/>
    <s v="No Show"/>
    <s v="Young Adult"/>
    <n v="1964"/>
    <n v="1"/>
    <n v="0"/>
    <n v="0"/>
    <n v="0"/>
    <s v="Routine Scheduled Care"/>
    <n v="1"/>
    <x v="0"/>
  </r>
  <r>
    <s v="PAT_18521"/>
    <n v="40"/>
    <s v="Male"/>
    <s v="Pune"/>
    <n v="25.2"/>
    <s v="Asthma"/>
    <s v="Scheduled"/>
    <x v="0"/>
    <s v="Headache"/>
    <s v="Low"/>
    <n v="28"/>
    <n v="849"/>
    <s v="Yes"/>
    <s v="Saturday"/>
    <s v="July"/>
    <n v="27"/>
    <n v="21"/>
    <n v="9"/>
    <n v="3"/>
    <n v="3.4"/>
    <n v="0"/>
    <n v="10"/>
    <n v="334"/>
    <n v="854"/>
    <n v="1425.9"/>
    <s v="No Show"/>
    <s v="Adult"/>
    <n v="2037"/>
    <n v="0"/>
    <n v="1"/>
    <n v="0"/>
    <n v="0"/>
    <s v="Routine Scheduled Care"/>
    <n v="1"/>
    <x v="0"/>
  </r>
  <r>
    <s v="PAT_18522"/>
    <n v="50"/>
    <s v="Female"/>
    <s v="Mumbai"/>
    <n v="23.3"/>
    <s v="None"/>
    <s v="Scheduled"/>
    <x v="8"/>
    <s v="Dental Pain"/>
    <s v="Low"/>
    <n v="8"/>
    <n v="419"/>
    <s v="Yes"/>
    <s v="Monday"/>
    <s v="January"/>
    <n v="5"/>
    <n v="27"/>
    <n v="11"/>
    <n v="1"/>
    <n v="4.8"/>
    <n v="0"/>
    <n v="10"/>
    <n v="399"/>
    <n v="458"/>
    <n v="893.2"/>
    <s v="Completed"/>
    <s v="Adult"/>
    <n v="0"/>
    <n v="0"/>
    <n v="0"/>
    <n v="0"/>
    <n v="0"/>
    <s v="Standard Care"/>
    <n v="0"/>
    <x v="0"/>
  </r>
  <r>
    <s v="PAT_18523"/>
    <n v="57"/>
    <s v="Male"/>
    <s v="Ahmedabad"/>
    <n v="21.1"/>
    <s v="None"/>
    <s v="Emergency"/>
    <x v="5"/>
    <s v="Fever"/>
    <s v="Low"/>
    <n v="27"/>
    <n v="811"/>
    <s v="No"/>
    <s v="Wednesday"/>
    <s v="February"/>
    <n v="0"/>
    <n v="45"/>
    <n v="0"/>
    <n v="0"/>
    <n v="4.3"/>
    <n v="1"/>
    <n v="9.1999999999999993"/>
    <n v="395"/>
    <n v="600"/>
    <n v="1806"/>
    <s v="Completed"/>
    <s v="Middle Aged"/>
    <n v="0"/>
    <n v="1"/>
    <n v="0"/>
    <n v="0"/>
    <n v="0"/>
    <s v="Standard Care"/>
    <n v="0"/>
    <x v="1"/>
  </r>
  <r>
    <s v="PAT_18524"/>
    <n v="65"/>
    <s v="Female"/>
    <s v="Hyderabad"/>
    <n v="23.2"/>
    <s v="Heart Disease"/>
    <s v="Emergency"/>
    <x v="5"/>
    <s v="Fever"/>
    <s v="Medium"/>
    <n v="20"/>
    <n v="644"/>
    <s v="Yes"/>
    <s v="Monday"/>
    <s v="June"/>
    <n v="0"/>
    <n v="35"/>
    <n v="10"/>
    <n v="2"/>
    <n v="4"/>
    <n v="1"/>
    <n v="9.6999999999999993"/>
    <n v="3277"/>
    <n v="1425"/>
    <n v="3742.2"/>
    <s v="Completed"/>
    <s v="Middle Aged"/>
    <n v="0"/>
    <n v="1"/>
    <n v="0"/>
    <n v="0"/>
    <n v="0"/>
    <s v="Standard Care"/>
    <n v="0"/>
    <x v="1"/>
  </r>
  <r>
    <s v="PAT_18525"/>
    <n v="3"/>
    <s v="Female"/>
    <s v="Hyderabad"/>
    <n v="28"/>
    <s v="None"/>
    <s v="Walk-in"/>
    <x v="6"/>
    <s v="Chest Pain"/>
    <s v="High"/>
    <n v="27"/>
    <n v="785"/>
    <s v="Yes"/>
    <s v="Tuesday"/>
    <s v="October"/>
    <n v="22"/>
    <n v="16"/>
    <n v="12"/>
    <n v="3"/>
    <n v="4.7"/>
    <n v="0"/>
    <n v="10"/>
    <n v="13941"/>
    <n v="8659"/>
    <n v="16369.5"/>
    <s v="Completed"/>
    <s v="Pediatric"/>
    <n v="0"/>
    <n v="0"/>
    <n v="1"/>
    <n v="0"/>
    <n v="0"/>
    <s v="Clinical Backlog Risk"/>
    <n v="0"/>
    <x v="0"/>
  </r>
  <r>
    <s v="PAT_18526"/>
    <n v="89"/>
    <s v="Female"/>
    <s v="Delhi"/>
    <n v="18.600000000000001"/>
    <s v="Asthma"/>
    <s v="Walk-in"/>
    <x v="8"/>
    <s v="Dental Pain"/>
    <s v="High"/>
    <n v="12"/>
    <n v="510"/>
    <s v="No"/>
    <s v="Thursday"/>
    <s v="May"/>
    <n v="21"/>
    <n v="7"/>
    <n v="14"/>
    <n v="4"/>
    <n v="3.5"/>
    <n v="0"/>
    <n v="10"/>
    <n v="9672"/>
    <n v="4588"/>
    <n v="14770"/>
    <s v="No Show"/>
    <s v="Senior"/>
    <n v="14770"/>
    <n v="0"/>
    <n v="1"/>
    <n v="0"/>
    <n v="0"/>
    <s v="Clinical Backlog Risk"/>
    <n v="1"/>
    <x v="0"/>
  </r>
  <r>
    <s v="PAT_18527"/>
    <n v="43"/>
    <s v="Female"/>
    <s v="Delhi"/>
    <n v="27.2"/>
    <s v="Hypertension"/>
    <s v="Walk-in"/>
    <x v="3"/>
    <s v="Eye Irritation"/>
    <s v="High"/>
    <n v="21"/>
    <n v="679"/>
    <s v="Yes"/>
    <s v="Friday"/>
    <s v="June"/>
    <n v="27"/>
    <n v="16"/>
    <n v="2"/>
    <n v="0"/>
    <n v="4.5"/>
    <n v="0"/>
    <n v="10"/>
    <n v="7449"/>
    <n v="7833"/>
    <n v="11172.7"/>
    <s v="Completed"/>
    <s v="Adult"/>
    <n v="0"/>
    <n v="0"/>
    <n v="1"/>
    <n v="0"/>
    <n v="0"/>
    <s v="Clinical Backlog Risk"/>
    <n v="0"/>
    <x v="0"/>
  </r>
  <r>
    <s v="PAT_18528"/>
    <n v="80"/>
    <s v="Female"/>
    <s v="Hyderabad"/>
    <n v="21.6"/>
    <s v="Hypertension"/>
    <s v="Walk-in"/>
    <x v="2"/>
    <s v="Joint Pain"/>
    <s v="High"/>
    <n v="21"/>
    <n v="681"/>
    <s v="No"/>
    <s v="Tuesday"/>
    <s v="April"/>
    <n v="10"/>
    <n v="1"/>
    <n v="1"/>
    <n v="0"/>
    <n v="3.9"/>
    <n v="0"/>
    <n v="10"/>
    <n v="12610"/>
    <n v="13099"/>
    <n v="26390"/>
    <s v="Completed"/>
    <s v="Senior"/>
    <n v="0"/>
    <n v="0"/>
    <n v="0"/>
    <n v="0"/>
    <n v="0"/>
    <s v="Standard Care"/>
    <n v="0"/>
    <x v="0"/>
  </r>
  <r>
    <s v="PAT_18529"/>
    <n v="72"/>
    <s v="Female"/>
    <s v="Chennai"/>
    <n v="15"/>
    <s v="Diabetes"/>
    <s v="Emergency"/>
    <x v="0"/>
    <s v="Headache"/>
    <s v="Low"/>
    <n v="21"/>
    <n v="774"/>
    <s v="Yes"/>
    <s v="Tuesday"/>
    <s v="September"/>
    <n v="0"/>
    <n v="37"/>
    <n v="9"/>
    <n v="1"/>
    <n v="3.4"/>
    <n v="1"/>
    <n v="9.1999999999999993"/>
    <n v="869"/>
    <n v="744"/>
    <n v="1670.9"/>
    <s v="Completed"/>
    <s v="Middle Aged"/>
    <n v="0"/>
    <n v="1"/>
    <n v="0"/>
    <n v="0"/>
    <n v="0"/>
    <s v="Standard Care"/>
    <n v="0"/>
    <x v="1"/>
  </r>
  <r>
    <s v="PAT_18530"/>
    <n v="67"/>
    <s v="Male"/>
    <s v="Nagpur"/>
    <n v="20.8"/>
    <s v="Diabetes"/>
    <s v="Walk-in"/>
    <x v="7"/>
    <s v="Stomach Pain"/>
    <s v="High"/>
    <n v="12"/>
    <n v="623"/>
    <s v="No"/>
    <s v="Wednesday"/>
    <s v="July"/>
    <n v="9"/>
    <n v="10"/>
    <n v="4"/>
    <n v="1"/>
    <n v="5"/>
    <n v="0"/>
    <n v="10"/>
    <n v="19389"/>
    <n v="12309"/>
    <n v="32321"/>
    <s v="Completed"/>
    <s v="Middle Aged"/>
    <n v="0"/>
    <n v="0"/>
    <n v="0"/>
    <n v="0"/>
    <n v="0"/>
    <s v="Standard Care"/>
    <n v="0"/>
    <x v="0"/>
  </r>
  <r>
    <s v="PAT_18531"/>
    <n v="72"/>
    <s v="Male"/>
    <s v="Jaipur"/>
    <n v="20.2"/>
    <s v="Diabetes"/>
    <s v="Scheduled"/>
    <x v="6"/>
    <s v="Chest Pain"/>
    <s v="Medium"/>
    <n v="25"/>
    <n v="843"/>
    <s v="Yes"/>
    <s v="Monday"/>
    <s v="August"/>
    <n v="11"/>
    <n v="31"/>
    <n v="10"/>
    <n v="3"/>
    <n v="3.7"/>
    <n v="0"/>
    <n v="9.8000000000000007"/>
    <n v="4479"/>
    <n v="2690"/>
    <n v="5608.4"/>
    <s v="Completed"/>
    <s v="Middle Aged"/>
    <n v="0"/>
    <n v="1"/>
    <n v="0"/>
    <n v="1"/>
    <n v="0"/>
    <s v="Standard Care"/>
    <n v="0"/>
    <x v="0"/>
  </r>
  <r>
    <s v="PAT_18532"/>
    <n v="19"/>
    <s v="Male"/>
    <s v="Chennai"/>
    <n v="20"/>
    <s v="Diabetes"/>
    <s v="Emergency"/>
    <x v="8"/>
    <s v="Dental Pain"/>
    <s v="Medium"/>
    <n v="6"/>
    <n v="391"/>
    <s v="No"/>
    <s v="Tuesday"/>
    <s v="February"/>
    <n v="0"/>
    <n v="13"/>
    <n v="10"/>
    <n v="3"/>
    <n v="4.0999999999999996"/>
    <n v="1"/>
    <n v="10"/>
    <n v="1117"/>
    <n v="2364"/>
    <n v="3872"/>
    <s v="Completed"/>
    <s v="Young Adult"/>
    <n v="0"/>
    <n v="0"/>
    <n v="0"/>
    <n v="0"/>
    <n v="0"/>
    <s v="Standard Care"/>
    <n v="0"/>
    <x v="1"/>
  </r>
  <r>
    <s v="PAT_18533"/>
    <n v="11"/>
    <s v="Female"/>
    <s v="Hyderabad"/>
    <n v="15.8"/>
    <s v="None"/>
    <s v="Scheduled"/>
    <x v="7"/>
    <s v="Stomach Pain"/>
    <s v="Medium"/>
    <n v="26"/>
    <n v="895"/>
    <s v="No"/>
    <s v="Monday"/>
    <s v="April"/>
    <n v="12"/>
    <n v="21"/>
    <n v="1"/>
    <n v="0"/>
    <n v="4.0999999999999996"/>
    <n v="0"/>
    <n v="10"/>
    <n v="3247"/>
    <n v="3021"/>
    <n v="7163"/>
    <s v="Completed"/>
    <s v="Pediatric"/>
    <n v="0"/>
    <n v="0"/>
    <n v="0"/>
    <n v="0"/>
    <n v="0"/>
    <s v="Standard Care"/>
    <n v="0"/>
    <x v="0"/>
  </r>
  <r>
    <s v="PAT_18534"/>
    <n v="62"/>
    <s v="Female"/>
    <s v="Mumbai"/>
    <n v="30.6"/>
    <s v="None"/>
    <s v="Scheduled"/>
    <x v="8"/>
    <s v="Dental Pain"/>
    <s v="Medium"/>
    <n v="9"/>
    <n v="383"/>
    <s v="Yes"/>
    <s v="Wednesday"/>
    <s v="August"/>
    <n v="26"/>
    <n v="21"/>
    <n v="12"/>
    <n v="3"/>
    <n v="3.5"/>
    <n v="0"/>
    <n v="10"/>
    <n v="3556"/>
    <n v="2754"/>
    <n v="4685.1000000000004"/>
    <s v="Completed"/>
    <s v="Middle Aged"/>
    <n v="0"/>
    <n v="0"/>
    <n v="1"/>
    <n v="0"/>
    <n v="0"/>
    <s v="Standard Care"/>
    <n v="0"/>
    <x v="0"/>
  </r>
  <r>
    <s v="PAT_18535"/>
    <n v="47"/>
    <s v="Male"/>
    <s v="Ahmedabad"/>
    <n v="28"/>
    <s v="None"/>
    <s v="Scheduled"/>
    <x v="2"/>
    <s v="Joint Pain"/>
    <s v="Medium"/>
    <n v="23"/>
    <n v="749"/>
    <s v="Yes"/>
    <s v="Friday"/>
    <s v="October"/>
    <n v="11"/>
    <n v="28"/>
    <n v="4"/>
    <n v="1"/>
    <n v="3.3"/>
    <n v="0"/>
    <n v="9.8000000000000007"/>
    <n v="2905"/>
    <n v="1889"/>
    <n v="3880.1"/>
    <s v="Completed"/>
    <s v="Adult"/>
    <n v="0"/>
    <n v="0"/>
    <n v="0"/>
    <n v="0"/>
    <n v="0"/>
    <s v="Standard Care"/>
    <n v="0"/>
    <x v="0"/>
  </r>
  <r>
    <s v="PAT_18536"/>
    <n v="28"/>
    <s v="Female"/>
    <s v="Chennai"/>
    <n v="21.1"/>
    <s v="None"/>
    <s v="Scheduled"/>
    <x v="8"/>
    <s v="Dental Pain"/>
    <s v="Medium"/>
    <n v="26"/>
    <n v="802"/>
    <s v="No"/>
    <s v="Saturday"/>
    <s v="April"/>
    <n v="26"/>
    <n v="25"/>
    <n v="5"/>
    <n v="0"/>
    <n v="4.3"/>
    <n v="0"/>
    <n v="10"/>
    <n v="1451"/>
    <n v="1948"/>
    <n v="4201"/>
    <s v="Completed"/>
    <s v="Young Adult"/>
    <n v="0"/>
    <n v="0"/>
    <n v="1"/>
    <n v="0"/>
    <n v="0"/>
    <s v="Standard Care"/>
    <n v="0"/>
    <x v="0"/>
  </r>
  <r>
    <s v="PAT_18537"/>
    <n v="48"/>
    <s v="Male"/>
    <s v="Kolkata"/>
    <n v="26.9"/>
    <s v="Hypertension"/>
    <s v="Scheduled"/>
    <x v="0"/>
    <s v="Headache"/>
    <s v="Medium"/>
    <n v="17"/>
    <n v="660"/>
    <s v="Yes"/>
    <s v="Monday"/>
    <s v="February"/>
    <n v="18"/>
    <n v="27"/>
    <n v="5"/>
    <n v="2"/>
    <n v="3"/>
    <n v="0"/>
    <n v="9.6999999999999993"/>
    <n v="4635"/>
    <n v="2858"/>
    <n v="5707.1"/>
    <s v="Completed"/>
    <s v="Adult"/>
    <n v="0"/>
    <n v="0"/>
    <n v="1"/>
    <n v="0"/>
    <n v="0"/>
    <s v="Standard Care"/>
    <n v="0"/>
    <x v="0"/>
  </r>
  <r>
    <s v="PAT_18538"/>
    <n v="66"/>
    <s v="Female"/>
    <s v="Hyderabad"/>
    <n v="29.4"/>
    <s v="Diabetes"/>
    <s v="Scheduled"/>
    <x v="2"/>
    <s v="Joint Pain"/>
    <s v="High"/>
    <n v="30"/>
    <n v="860"/>
    <s v="Yes"/>
    <s v="Thursday"/>
    <s v="August"/>
    <n v="13"/>
    <n v="5"/>
    <n v="10"/>
    <n v="1"/>
    <n v="4"/>
    <n v="0"/>
    <n v="10"/>
    <n v="10973"/>
    <n v="11954"/>
    <n v="16650.900000000001"/>
    <s v="Completed"/>
    <s v="Middle Aged"/>
    <n v="0"/>
    <n v="0"/>
    <n v="0"/>
    <n v="0"/>
    <n v="0"/>
    <s v="Standard Care"/>
    <n v="0"/>
    <x v="0"/>
  </r>
  <r>
    <s v="PAT_18539"/>
    <n v="80"/>
    <s v="Male"/>
    <s v="Jaipur"/>
    <n v="20"/>
    <s v="None"/>
    <s v="Scheduled"/>
    <x v="1"/>
    <s v="Skin Allergy"/>
    <s v="Medium"/>
    <n v="26"/>
    <n v="774"/>
    <s v="No"/>
    <s v="Friday"/>
    <s v="July"/>
    <n v="15"/>
    <n v="27"/>
    <n v="0"/>
    <n v="0"/>
    <n v="4.5999999999999996"/>
    <n v="0"/>
    <n v="10"/>
    <n v="1067"/>
    <n v="2558"/>
    <n v="4399"/>
    <s v="Completed"/>
    <s v="Senior"/>
    <n v="0"/>
    <n v="0"/>
    <n v="1"/>
    <n v="0"/>
    <n v="0"/>
    <s v="Standard Care"/>
    <n v="0"/>
    <x v="0"/>
  </r>
  <r>
    <s v="PAT_18540"/>
    <n v="42"/>
    <s v="Male"/>
    <s v="Hyderabad"/>
    <n v="24.8"/>
    <s v="None"/>
    <s v="Scheduled"/>
    <x v="8"/>
    <s v="Dental Pain"/>
    <s v="Medium"/>
    <n v="13"/>
    <n v="535"/>
    <s v="Yes"/>
    <s v="Friday"/>
    <s v="May"/>
    <n v="24"/>
    <n v="34"/>
    <n v="3"/>
    <n v="1"/>
    <n v="4"/>
    <n v="0"/>
    <n v="9.6999999999999993"/>
    <n v="4470"/>
    <n v="1055"/>
    <n v="4242"/>
    <s v="Completed"/>
    <s v="Adult"/>
    <n v="0"/>
    <n v="1"/>
    <n v="1"/>
    <n v="0"/>
    <n v="0"/>
    <s v="Standard Care"/>
    <n v="0"/>
    <x v="0"/>
  </r>
  <r>
    <s v="PAT_18541"/>
    <n v="47"/>
    <s v="Male"/>
    <s v="Delhi"/>
    <n v="20.399999999999999"/>
    <s v="Asthma"/>
    <s v="Emergency"/>
    <x v="1"/>
    <s v="Skin Allergy"/>
    <s v="Low"/>
    <n v="6"/>
    <n v="387"/>
    <s v="No"/>
    <s v="Wednesday"/>
    <s v="March"/>
    <n v="0"/>
    <n v="35"/>
    <n v="8"/>
    <n v="0"/>
    <n v="4"/>
    <n v="1"/>
    <n v="9.6999999999999993"/>
    <n v="592"/>
    <n v="586"/>
    <n v="1565"/>
    <s v="Completed"/>
    <s v="Adult"/>
    <n v="0"/>
    <n v="1"/>
    <n v="0"/>
    <n v="0"/>
    <n v="0"/>
    <s v="Standard Care"/>
    <n v="0"/>
    <x v="1"/>
  </r>
  <r>
    <s v="PAT_18542"/>
    <n v="57"/>
    <s v="Male"/>
    <s v="Delhi"/>
    <n v="24"/>
    <s v="None"/>
    <s v="Scheduled"/>
    <x v="9"/>
    <s v="Pregnancy Checkup"/>
    <s v="Medium"/>
    <n v="30"/>
    <n v="960"/>
    <s v="Yes"/>
    <s v="Saturday"/>
    <s v="January"/>
    <n v="4"/>
    <n v="28"/>
    <n v="7"/>
    <n v="1"/>
    <n v="4.7"/>
    <n v="0"/>
    <n v="10"/>
    <n v="1886"/>
    <n v="1326"/>
    <n v="2920.4"/>
    <s v="Completed"/>
    <s v="Middle Aged"/>
    <n v="0"/>
    <n v="0"/>
    <n v="0"/>
    <n v="0"/>
    <n v="0"/>
    <s v="Standard Care"/>
    <n v="0"/>
    <x v="0"/>
  </r>
  <r>
    <s v="PAT_18543"/>
    <n v="83"/>
    <s v="Female"/>
    <s v="Ahmedabad"/>
    <n v="24.5"/>
    <s v="None"/>
    <s v="Walk-in"/>
    <x v="3"/>
    <s v="Eye Irritation"/>
    <s v="Medium"/>
    <n v="13"/>
    <n v="553"/>
    <s v="No"/>
    <s v="Saturday"/>
    <s v="April"/>
    <n v="23"/>
    <n v="17"/>
    <n v="1"/>
    <n v="0"/>
    <n v="5"/>
    <n v="0"/>
    <n v="10"/>
    <n v="2090"/>
    <n v="3204"/>
    <n v="5847"/>
    <s v="Completed"/>
    <s v="Senior"/>
    <n v="0"/>
    <n v="0"/>
    <n v="1"/>
    <n v="0"/>
    <n v="0"/>
    <s v="Standard Care"/>
    <n v="0"/>
    <x v="0"/>
  </r>
  <r>
    <s v="PAT_18544"/>
    <n v="70"/>
    <s v="Male"/>
    <s v="Kolkata"/>
    <n v="23"/>
    <s v="None"/>
    <s v="Walk-in"/>
    <x v="7"/>
    <s v="Stomach Pain"/>
    <s v="High"/>
    <n v="23"/>
    <n v="771"/>
    <s v="No"/>
    <s v="Wednesday"/>
    <s v="October"/>
    <n v="7"/>
    <n v="13"/>
    <n v="5"/>
    <n v="0"/>
    <n v="4.5999999999999996"/>
    <n v="0"/>
    <n v="10"/>
    <n v="6664"/>
    <n v="8461"/>
    <n v="15896"/>
    <s v="Completed"/>
    <s v="Middle Aged"/>
    <n v="0"/>
    <n v="0"/>
    <n v="0"/>
    <n v="0"/>
    <n v="0"/>
    <s v="Standard Care"/>
    <n v="0"/>
    <x v="0"/>
  </r>
  <r>
    <s v="PAT_18545"/>
    <n v="64"/>
    <s v="Male"/>
    <s v="Jaipur"/>
    <n v="30.4"/>
    <s v="None"/>
    <s v="Scheduled"/>
    <x v="6"/>
    <s v="Chest Pain"/>
    <s v="Medium"/>
    <n v="24"/>
    <n v="742"/>
    <s v="Yes"/>
    <s v="Monday"/>
    <s v="September"/>
    <n v="11"/>
    <n v="33"/>
    <n v="1"/>
    <n v="0"/>
    <n v="3.9"/>
    <n v="0"/>
    <n v="9.8000000000000007"/>
    <n v="3002"/>
    <n v="1891"/>
    <n v="3944.5"/>
    <s v="Completed"/>
    <s v="Middle Aged"/>
    <n v="0"/>
    <n v="1"/>
    <n v="0"/>
    <n v="0"/>
    <n v="0"/>
    <s v="Standard Care"/>
    <n v="0"/>
    <x v="0"/>
  </r>
  <r>
    <s v="PAT_18546"/>
    <n v="81"/>
    <s v="Male"/>
    <s v="Chennai"/>
    <n v="18.3"/>
    <s v="None"/>
    <s v="Walk-in"/>
    <x v="1"/>
    <s v="Skin Allergy"/>
    <s v="Medium"/>
    <n v="7"/>
    <n v="383"/>
    <s v="No"/>
    <s v="Thursday"/>
    <s v="September"/>
    <n v="15"/>
    <n v="39"/>
    <n v="10"/>
    <n v="2"/>
    <n v="3.2"/>
    <n v="0"/>
    <n v="9"/>
    <n v="3611"/>
    <n v="1441"/>
    <n v="5435"/>
    <s v="Completed"/>
    <s v="Senior"/>
    <n v="0"/>
    <n v="1"/>
    <n v="1"/>
    <n v="1"/>
    <n v="0"/>
    <s v="Standard Care"/>
    <n v="0"/>
    <x v="0"/>
  </r>
  <r>
    <s v="PAT_18547"/>
    <n v="78"/>
    <s v="Female"/>
    <s v="Bangalore"/>
    <n v="24.1"/>
    <s v="Hypertension"/>
    <s v="Scheduled"/>
    <x v="5"/>
    <s v="Fever"/>
    <s v="Medium"/>
    <n v="14"/>
    <n v="487"/>
    <s v="Yes"/>
    <s v="Tuesday"/>
    <s v="January"/>
    <n v="17"/>
    <n v="19"/>
    <n v="2"/>
    <n v="1"/>
    <n v="3.8"/>
    <n v="0"/>
    <n v="10"/>
    <n v="1044"/>
    <n v="3994"/>
    <n v="3867.5"/>
    <s v="Completed"/>
    <s v="Senior"/>
    <n v="0"/>
    <n v="0"/>
    <n v="1"/>
    <n v="0"/>
    <n v="0"/>
    <s v="Standard Care"/>
    <n v="0"/>
    <x v="0"/>
  </r>
  <r>
    <s v="PAT_18548"/>
    <n v="71"/>
    <s v="Female"/>
    <s v="Kolkata"/>
    <n v="21.6"/>
    <s v="Diabetes"/>
    <s v="Scheduled"/>
    <x v="0"/>
    <s v="Headache"/>
    <s v="High"/>
    <n v="9"/>
    <n v="513"/>
    <s v="Yes"/>
    <s v="Friday"/>
    <s v="August"/>
    <n v="9"/>
    <n v="13"/>
    <n v="10"/>
    <n v="2"/>
    <n v="3"/>
    <n v="0"/>
    <n v="10"/>
    <n v="8110"/>
    <n v="10418"/>
    <n v="13328.7"/>
    <s v="Completed"/>
    <s v="Middle Aged"/>
    <n v="0"/>
    <n v="0"/>
    <n v="0"/>
    <n v="0"/>
    <n v="0"/>
    <s v="Standard Care"/>
    <n v="0"/>
    <x v="0"/>
  </r>
  <r>
    <s v="PAT_18549"/>
    <n v="50"/>
    <s v="Female"/>
    <s v="Delhi"/>
    <n v="25.2"/>
    <s v="Hypertension"/>
    <s v="Scheduled"/>
    <x v="6"/>
    <s v="Chest Pain"/>
    <s v="Medium"/>
    <n v="24"/>
    <n v="768"/>
    <s v="Yes"/>
    <s v="Friday"/>
    <s v="September"/>
    <n v="8"/>
    <n v="36"/>
    <n v="10"/>
    <n v="2"/>
    <n v="3.5"/>
    <n v="0"/>
    <n v="9.3000000000000007"/>
    <n v="1713"/>
    <n v="2147"/>
    <n v="3239.6"/>
    <s v="Completed"/>
    <s v="Adult"/>
    <n v="0"/>
    <n v="1"/>
    <n v="0"/>
    <n v="0"/>
    <n v="0"/>
    <s v="Standard Care"/>
    <n v="0"/>
    <x v="0"/>
  </r>
  <r>
    <s v="PAT_18550"/>
    <n v="83"/>
    <s v="Male"/>
    <s v="Kolkata"/>
    <n v="22.5"/>
    <s v="None"/>
    <s v="Emergency"/>
    <x v="5"/>
    <s v="Fever"/>
    <s v="Medium"/>
    <n v="17"/>
    <n v="551"/>
    <s v="Yes"/>
    <s v="Tuesday"/>
    <s v="June"/>
    <n v="0"/>
    <n v="33"/>
    <n v="7"/>
    <n v="0"/>
    <n v="4.4000000000000004"/>
    <n v="1"/>
    <n v="10"/>
    <n v="2542"/>
    <n v="2216"/>
    <n v="3716.3"/>
    <s v="Completed"/>
    <s v="Senior"/>
    <n v="0"/>
    <n v="1"/>
    <n v="0"/>
    <n v="0"/>
    <n v="0"/>
    <s v="Standard Care"/>
    <n v="0"/>
    <x v="1"/>
  </r>
  <r>
    <s v="PAT_18551"/>
    <n v="47"/>
    <s v="Female"/>
    <s v="Mumbai"/>
    <n v="19.2"/>
    <s v="None"/>
    <s v="Scheduled"/>
    <x v="1"/>
    <s v="Skin Allergy"/>
    <s v="High"/>
    <n v="1"/>
    <n v="294"/>
    <s v="No"/>
    <s v="Saturday"/>
    <s v="February"/>
    <n v="13"/>
    <n v="16"/>
    <n v="10"/>
    <n v="1"/>
    <n v="3.8"/>
    <n v="0"/>
    <n v="10"/>
    <n v="12685"/>
    <n v="12644"/>
    <n v="25623"/>
    <s v="Completed"/>
    <s v="Adult"/>
    <n v="0"/>
    <n v="0"/>
    <n v="0"/>
    <n v="0"/>
    <n v="0"/>
    <s v="Standard Care"/>
    <n v="0"/>
    <x v="0"/>
  </r>
  <r>
    <s v="PAT_18552"/>
    <n v="66"/>
    <s v="Female"/>
    <s v="Nagpur"/>
    <n v="28.7"/>
    <s v="None"/>
    <s v="Walk-in"/>
    <x v="5"/>
    <s v="Fever"/>
    <s v="Low"/>
    <n v="24"/>
    <n v="684"/>
    <s v="Yes"/>
    <s v="Tuesday"/>
    <s v="August"/>
    <n v="29"/>
    <n v="33"/>
    <n v="5"/>
    <n v="2"/>
    <n v="4.5999999999999996"/>
    <n v="0"/>
    <n v="10"/>
    <n v="108"/>
    <n v="373"/>
    <n v="815.5"/>
    <s v="Completed"/>
    <s v="Middle Aged"/>
    <n v="0"/>
    <n v="1"/>
    <n v="1"/>
    <n v="0"/>
    <n v="0"/>
    <s v="Routine Scheduled Care"/>
    <n v="0"/>
    <x v="0"/>
  </r>
  <r>
    <s v="PAT_18553"/>
    <n v="78"/>
    <s v="Female"/>
    <s v="Bangalore"/>
    <n v="23.9"/>
    <s v="None"/>
    <s v="Walk-in"/>
    <x v="9"/>
    <s v="Pregnancy Checkup"/>
    <s v="High"/>
    <n v="1"/>
    <n v="357"/>
    <s v="No"/>
    <s v="Tuesday"/>
    <s v="November"/>
    <n v="16"/>
    <n v="17"/>
    <n v="4"/>
    <n v="1"/>
    <n v="3.2"/>
    <n v="0"/>
    <n v="10"/>
    <n v="9339"/>
    <n v="6717"/>
    <n v="16413"/>
    <s v="Completed"/>
    <s v="Senior"/>
    <n v="0"/>
    <n v="0"/>
    <n v="1"/>
    <n v="0"/>
    <n v="0"/>
    <s v="Clinical Backlog Risk"/>
    <n v="0"/>
    <x v="0"/>
  </r>
  <r>
    <s v="PAT_18554"/>
    <n v="78"/>
    <s v="Female"/>
    <s v="Nagpur"/>
    <n v="17.7"/>
    <s v="Diabetes"/>
    <s v="Scheduled"/>
    <x v="1"/>
    <s v="Skin Allergy"/>
    <s v="Low"/>
    <n v="6"/>
    <n v="506"/>
    <s v="No"/>
    <s v="Thursday"/>
    <s v="March"/>
    <n v="2"/>
    <n v="50"/>
    <n v="3"/>
    <n v="0"/>
    <n v="4.7"/>
    <n v="0"/>
    <n v="9"/>
    <n v="297"/>
    <n v="470"/>
    <n v="1273"/>
    <s v="Completed"/>
    <s v="Senior"/>
    <n v="0"/>
    <n v="1"/>
    <n v="0"/>
    <n v="0"/>
    <n v="0"/>
    <s v="Standard Care"/>
    <n v="0"/>
    <x v="0"/>
  </r>
  <r>
    <s v="PAT_18555"/>
    <n v="5"/>
    <s v="Female"/>
    <s v="Delhi"/>
    <n v="20.9"/>
    <s v="Diabetes"/>
    <s v="Walk-in"/>
    <x v="3"/>
    <s v="Eye Irritation"/>
    <s v="Low"/>
    <n v="18"/>
    <n v="624"/>
    <s v="No"/>
    <s v="Wednesday"/>
    <s v="January"/>
    <n v="8"/>
    <n v="57"/>
    <n v="8"/>
    <n v="0"/>
    <n v="3.8"/>
    <n v="0"/>
    <n v="8.1"/>
    <n v="431"/>
    <n v="646"/>
    <n v="1701"/>
    <s v="Completed"/>
    <s v="Pediatric"/>
    <n v="0"/>
    <n v="1"/>
    <n v="0"/>
    <n v="0"/>
    <n v="0"/>
    <s v="Routine Scheduled Care"/>
    <n v="0"/>
    <x v="0"/>
  </r>
  <r>
    <s v="PAT_18556"/>
    <n v="77"/>
    <s v="Female"/>
    <s v="Nagpur"/>
    <n v="24.1"/>
    <s v="None"/>
    <s v="Emergency"/>
    <x v="8"/>
    <s v="Dental Pain"/>
    <s v="High"/>
    <n v="25"/>
    <n v="851"/>
    <s v="Yes"/>
    <s v="Wednesday"/>
    <s v="August"/>
    <n v="0"/>
    <n v="13"/>
    <n v="7"/>
    <n v="4"/>
    <n v="4.5999999999999996"/>
    <n v="1"/>
    <n v="10"/>
    <n v="6624"/>
    <n v="12649"/>
    <n v="14086.8"/>
    <s v="Completed"/>
    <s v="Senior"/>
    <n v="0"/>
    <n v="0"/>
    <n v="0"/>
    <n v="0"/>
    <n v="0"/>
    <s v="Optimized Emergency Care"/>
    <n v="0"/>
    <x v="1"/>
  </r>
  <r>
    <s v="PAT_18557"/>
    <n v="82"/>
    <s v="Male"/>
    <s v="Chennai"/>
    <n v="27.4"/>
    <s v="Diabetes"/>
    <s v="Scheduled"/>
    <x v="1"/>
    <s v="Skin Allergy"/>
    <s v="High"/>
    <n v="21"/>
    <n v="713"/>
    <s v="No"/>
    <s v="Thursday"/>
    <s v="June"/>
    <n v="26"/>
    <n v="16"/>
    <n v="13"/>
    <n v="2"/>
    <n v="4.0999999999999996"/>
    <n v="0"/>
    <n v="10"/>
    <n v="9488"/>
    <n v="9344"/>
    <n v="19545"/>
    <s v="Completed"/>
    <s v="Senior"/>
    <n v="0"/>
    <n v="0"/>
    <n v="1"/>
    <n v="0"/>
    <n v="0"/>
    <s v="Clinical Backlog Risk"/>
    <n v="0"/>
    <x v="0"/>
  </r>
  <r>
    <s v="PAT_18558"/>
    <n v="71"/>
    <s v="Male"/>
    <s v="Hyderabad"/>
    <n v="25.7"/>
    <s v="None"/>
    <s v="Scheduled"/>
    <x v="0"/>
    <s v="Headache"/>
    <s v="Low"/>
    <n v="4"/>
    <n v="385"/>
    <s v="Yes"/>
    <s v="Friday"/>
    <s v="September"/>
    <n v="5"/>
    <n v="34"/>
    <n v="11"/>
    <n v="1"/>
    <n v="3.5"/>
    <n v="0"/>
    <n v="9.5"/>
    <n v="508"/>
    <n v="584"/>
    <n v="1033.9000000000001"/>
    <s v="Completed"/>
    <s v="Middle Aged"/>
    <n v="0"/>
    <n v="1"/>
    <n v="0"/>
    <n v="0"/>
    <n v="0"/>
    <s v="Standard Care"/>
    <n v="0"/>
    <x v="0"/>
  </r>
  <r>
    <s v="PAT_18559"/>
    <n v="30"/>
    <s v="Male"/>
    <s v="Delhi"/>
    <n v="26"/>
    <s v="None"/>
    <s v="Scheduled"/>
    <x v="3"/>
    <s v="Eye Irritation"/>
    <s v="Low"/>
    <n v="7"/>
    <n v="398"/>
    <s v="Yes"/>
    <s v="Monday"/>
    <s v="September"/>
    <n v="9"/>
    <n v="26"/>
    <n v="9"/>
    <n v="3"/>
    <n v="4.8"/>
    <n v="0"/>
    <n v="10"/>
    <n v="761"/>
    <n v="210"/>
    <n v="958.3"/>
    <s v="Completed"/>
    <s v="Young Adult"/>
    <n v="0"/>
    <n v="0"/>
    <n v="0"/>
    <n v="0"/>
    <n v="0"/>
    <s v="Routine Scheduled Care"/>
    <n v="0"/>
    <x v="0"/>
  </r>
  <r>
    <s v="PAT_18560"/>
    <n v="52"/>
    <s v="Male"/>
    <s v="Delhi"/>
    <n v="23.1"/>
    <s v="Asthma"/>
    <s v="Scheduled"/>
    <x v="3"/>
    <s v="Eye Irritation"/>
    <s v="Low"/>
    <n v="13"/>
    <n v="651"/>
    <s v="Yes"/>
    <s v="Tuesday"/>
    <s v="May"/>
    <n v="23"/>
    <n v="31"/>
    <n v="1"/>
    <n v="0"/>
    <n v="4.0999999999999996"/>
    <n v="0"/>
    <n v="10"/>
    <n v="670"/>
    <n v="489"/>
    <n v="1267"/>
    <s v="Completed"/>
    <s v="Adult"/>
    <n v="0"/>
    <n v="1"/>
    <n v="1"/>
    <n v="0"/>
    <n v="0"/>
    <s v="Routine Scheduled Care"/>
    <n v="0"/>
    <x v="0"/>
  </r>
  <r>
    <s v="PAT_18561"/>
    <n v="20"/>
    <s v="Female"/>
    <s v="Ahmedabad"/>
    <n v="26"/>
    <s v="None"/>
    <s v="Walk-in"/>
    <x v="8"/>
    <s v="Dental Pain"/>
    <s v="Low"/>
    <n v="18"/>
    <n v="602"/>
    <s v="Yes"/>
    <s v="Friday"/>
    <s v="April"/>
    <n v="14"/>
    <n v="51"/>
    <n v="8"/>
    <n v="1"/>
    <n v="3.3"/>
    <n v="0"/>
    <n v="8.1999999999999993"/>
    <n v="763"/>
    <n v="756"/>
    <n v="1484.7"/>
    <s v="Completed"/>
    <s v="Young Adult"/>
    <n v="0"/>
    <n v="1"/>
    <n v="0"/>
    <n v="0"/>
    <n v="0"/>
    <s v="Routine Scheduled Care"/>
    <n v="0"/>
    <x v="0"/>
  </r>
  <r>
    <s v="PAT_18562"/>
    <n v="87"/>
    <s v="Female"/>
    <s v="Nagpur"/>
    <n v="20.399999999999999"/>
    <s v="Diabetes"/>
    <s v="Walk-in"/>
    <x v="1"/>
    <s v="Skin Allergy"/>
    <s v="Medium"/>
    <n v="8"/>
    <n v="456"/>
    <s v="Yes"/>
    <s v="Friday"/>
    <s v="July"/>
    <n v="21"/>
    <n v="16"/>
    <n v="7"/>
    <n v="0"/>
    <n v="4"/>
    <n v="0"/>
    <n v="10"/>
    <n v="1524"/>
    <n v="3257"/>
    <n v="3665.9"/>
    <s v="Completed"/>
    <s v="Senior"/>
    <n v="0"/>
    <n v="0"/>
    <n v="1"/>
    <n v="0"/>
    <n v="0"/>
    <s v="Standard Care"/>
    <n v="0"/>
    <x v="0"/>
  </r>
  <r>
    <s v="PAT_18563"/>
    <n v="14"/>
    <s v="Female"/>
    <s v="Nagpur"/>
    <n v="27.6"/>
    <s v="None"/>
    <s v="Scheduled"/>
    <x v="3"/>
    <s v="Eye Irritation"/>
    <s v="High"/>
    <n v="29"/>
    <n v="783"/>
    <s v="Yes"/>
    <s v="Tuesday"/>
    <s v="December"/>
    <n v="29"/>
    <n v="7"/>
    <n v="0"/>
    <n v="0"/>
    <n v="3.9"/>
    <n v="0"/>
    <n v="10"/>
    <n v="18908"/>
    <n v="9432"/>
    <n v="20386.099999999999"/>
    <s v="No Show"/>
    <s v="Pediatric"/>
    <n v="29123"/>
    <n v="0"/>
    <n v="1"/>
    <n v="0"/>
    <n v="0"/>
    <s v="Clinical Backlog Risk"/>
    <n v="1"/>
    <x v="0"/>
  </r>
  <r>
    <s v="PAT_18564"/>
    <n v="65"/>
    <s v="Male"/>
    <s v="Pune"/>
    <n v="22.3"/>
    <s v="Diabetes"/>
    <s v="Emergency"/>
    <x v="9"/>
    <s v="Pregnancy Checkup"/>
    <s v="High"/>
    <n v="22"/>
    <n v="652"/>
    <s v="Yes"/>
    <s v="Wednesday"/>
    <s v="November"/>
    <n v="0"/>
    <n v="7"/>
    <n v="12"/>
    <n v="3"/>
    <n v="3.2"/>
    <n v="1"/>
    <n v="10"/>
    <n v="17081"/>
    <n v="13548"/>
    <n v="21896.7"/>
    <s v="Completed"/>
    <s v="Middle Aged"/>
    <n v="0"/>
    <n v="0"/>
    <n v="0"/>
    <n v="0"/>
    <n v="0"/>
    <s v="Optimized Emergency Care"/>
    <n v="0"/>
    <x v="1"/>
  </r>
  <r>
    <s v="PAT_18565"/>
    <n v="1"/>
    <s v="Male"/>
    <s v="Bangalore"/>
    <n v="18"/>
    <s v="None"/>
    <s v="Scheduled"/>
    <x v="7"/>
    <s v="Stomach Pain"/>
    <s v="Low"/>
    <n v="6"/>
    <n v="386"/>
    <s v="No"/>
    <s v="Tuesday"/>
    <s v="September"/>
    <n v="27"/>
    <n v="36"/>
    <n v="8"/>
    <n v="2"/>
    <n v="4.4000000000000004"/>
    <n v="0"/>
    <n v="9.8000000000000007"/>
    <n v="682"/>
    <n v="780"/>
    <n v="1848"/>
    <s v="Completed"/>
    <s v="Pediatric"/>
    <n v="0"/>
    <n v="1"/>
    <n v="1"/>
    <n v="0"/>
    <n v="0"/>
    <s v="Routine Scheduled Care"/>
    <n v="0"/>
    <x v="0"/>
  </r>
  <r>
    <s v="PAT_18566"/>
    <n v="57"/>
    <s v="Male"/>
    <s v="Delhi"/>
    <n v="17"/>
    <s v="None"/>
    <s v="Scheduled"/>
    <x v="7"/>
    <s v="Stomach Pain"/>
    <s v="High"/>
    <n v="13"/>
    <n v="546"/>
    <s v="Yes"/>
    <s v="Thursday"/>
    <s v="August"/>
    <n v="23"/>
    <n v="14"/>
    <n v="1"/>
    <n v="0"/>
    <n v="4.4000000000000004"/>
    <n v="0"/>
    <n v="10"/>
    <n v="8777"/>
    <n v="9162"/>
    <n v="12939.5"/>
    <s v="Completed"/>
    <s v="Middle Aged"/>
    <n v="0"/>
    <n v="0"/>
    <n v="1"/>
    <n v="0"/>
    <n v="0"/>
    <s v="Clinical Backlog Risk"/>
    <n v="0"/>
    <x v="0"/>
  </r>
  <r>
    <s v="PAT_18567"/>
    <n v="29"/>
    <s v="Female"/>
    <s v="Ahmedabad"/>
    <n v="20.3"/>
    <s v="None"/>
    <s v="Scheduled"/>
    <x v="3"/>
    <s v="Eye Irritation"/>
    <s v="Medium"/>
    <n v="8"/>
    <n v="502"/>
    <s v="Yes"/>
    <s v="Friday"/>
    <s v="June"/>
    <n v="21"/>
    <n v="31"/>
    <n v="2"/>
    <n v="0"/>
    <n v="3.6"/>
    <n v="0"/>
    <n v="9.6999999999999993"/>
    <n v="1787"/>
    <n v="3007"/>
    <n v="3707.2"/>
    <s v="Completed"/>
    <s v="Young Adult"/>
    <n v="0"/>
    <n v="1"/>
    <n v="1"/>
    <n v="0"/>
    <n v="0"/>
    <s v="Standard Care"/>
    <n v="0"/>
    <x v="0"/>
  </r>
  <r>
    <s v="PAT_18568"/>
    <n v="24"/>
    <s v="Male"/>
    <s v="Ahmedabad"/>
    <n v="27.4"/>
    <s v="Hypertension"/>
    <s v="Walk-in"/>
    <x v="5"/>
    <s v="Fever"/>
    <s v="Medium"/>
    <n v="2"/>
    <n v="287"/>
    <s v="Yes"/>
    <s v="Saturday"/>
    <s v="January"/>
    <n v="10"/>
    <n v="33"/>
    <n v="0"/>
    <n v="0"/>
    <n v="4.7"/>
    <n v="0"/>
    <n v="10"/>
    <n v="3256"/>
    <n v="2083"/>
    <n v="3938.2"/>
    <s v="Completed"/>
    <s v="Young Adult"/>
    <n v="0"/>
    <n v="1"/>
    <n v="0"/>
    <n v="0"/>
    <n v="0"/>
    <s v="Standard Care"/>
    <n v="0"/>
    <x v="0"/>
  </r>
  <r>
    <s v="PAT_18569"/>
    <n v="67"/>
    <s v="Female"/>
    <s v="Kolkata"/>
    <n v="26.5"/>
    <s v="Hypertension"/>
    <s v="Walk-in"/>
    <x v="7"/>
    <s v="Stomach Pain"/>
    <s v="High"/>
    <n v="25"/>
    <n v="851"/>
    <s v="No"/>
    <s v="Monday"/>
    <s v="June"/>
    <n v="18"/>
    <n v="7"/>
    <n v="6"/>
    <n v="0"/>
    <n v="4.5"/>
    <n v="0"/>
    <n v="10"/>
    <n v="19128"/>
    <n v="5779"/>
    <n v="25758"/>
    <s v="Completed"/>
    <s v="Middle Aged"/>
    <n v="0"/>
    <n v="0"/>
    <n v="1"/>
    <n v="0"/>
    <n v="0"/>
    <s v="Clinical Backlog Risk"/>
    <n v="0"/>
    <x v="0"/>
  </r>
  <r>
    <s v="PAT_18570"/>
    <n v="62"/>
    <s v="Female"/>
    <s v="Kolkata"/>
    <n v="28"/>
    <s v="None"/>
    <s v="Scheduled"/>
    <x v="4"/>
    <s v="Cough"/>
    <s v="Low"/>
    <n v="19"/>
    <n v="678"/>
    <s v="No"/>
    <s v="Monday"/>
    <s v="December"/>
    <n v="6"/>
    <n v="50"/>
    <n v="4"/>
    <n v="2"/>
    <n v="4.5999999999999996"/>
    <n v="0"/>
    <n v="9"/>
    <n v="691"/>
    <n v="288"/>
    <n v="1657"/>
    <s v="No Show"/>
    <s v="Middle Aged"/>
    <n v="1657"/>
    <n v="1"/>
    <n v="0"/>
    <n v="0"/>
    <n v="0"/>
    <s v="Standard Care"/>
    <n v="1"/>
    <x v="0"/>
  </r>
  <r>
    <s v="PAT_18571"/>
    <n v="58"/>
    <s v="Male"/>
    <s v="Delhi"/>
    <n v="26.2"/>
    <s v="Diabetes"/>
    <s v="Emergency"/>
    <x v="7"/>
    <s v="Stomach Pain"/>
    <s v="High"/>
    <n v="30"/>
    <n v="873"/>
    <s v="Yes"/>
    <s v="Friday"/>
    <s v="May"/>
    <n v="0"/>
    <n v="10"/>
    <n v="13"/>
    <n v="2"/>
    <n v="3.3"/>
    <n v="1"/>
    <n v="10"/>
    <n v="13229"/>
    <n v="8895"/>
    <n v="16097.9"/>
    <s v="Completed"/>
    <s v="Middle Aged"/>
    <n v="0"/>
    <n v="0"/>
    <n v="0"/>
    <n v="0"/>
    <n v="0"/>
    <s v="Optimized Emergency Care"/>
    <n v="0"/>
    <x v="1"/>
  </r>
  <r>
    <s v="PAT_18572"/>
    <n v="67"/>
    <s v="Male"/>
    <s v="Jaipur"/>
    <n v="21.5"/>
    <s v="Asthma"/>
    <s v="Scheduled"/>
    <x v="8"/>
    <s v="Dental Pain"/>
    <s v="Low"/>
    <n v="14"/>
    <n v="676"/>
    <s v="No"/>
    <s v="Saturday"/>
    <s v="June"/>
    <n v="13"/>
    <n v="28"/>
    <n v="10"/>
    <n v="1"/>
    <n v="3.8"/>
    <n v="0"/>
    <n v="10"/>
    <n v="807"/>
    <n v="986"/>
    <n v="2469"/>
    <s v="Completed"/>
    <s v="Middle Aged"/>
    <n v="0"/>
    <n v="0"/>
    <n v="0"/>
    <n v="0"/>
    <n v="0"/>
    <s v="Routine Scheduled Care"/>
    <n v="0"/>
    <x v="0"/>
  </r>
  <r>
    <s v="PAT_18573"/>
    <n v="12"/>
    <s v="Male"/>
    <s v="Pune"/>
    <n v="22.5"/>
    <s v="Diabetes"/>
    <s v="Scheduled"/>
    <x v="3"/>
    <s v="Eye Irritation"/>
    <s v="Low"/>
    <n v="24"/>
    <n v="707"/>
    <s v="Yes"/>
    <s v="Saturday"/>
    <s v="April"/>
    <n v="7"/>
    <n v="59"/>
    <n v="2"/>
    <n v="1"/>
    <n v="4.0999999999999996"/>
    <n v="0"/>
    <n v="8.1"/>
    <n v="934"/>
    <n v="877"/>
    <n v="1762.6"/>
    <s v="Completed"/>
    <s v="Pediatric"/>
    <n v="0"/>
    <n v="1"/>
    <n v="0"/>
    <n v="0"/>
    <n v="0"/>
    <s v="Standard Care"/>
    <n v="0"/>
    <x v="0"/>
  </r>
  <r>
    <s v="PAT_18574"/>
    <n v="70"/>
    <s v="Male"/>
    <s v="Chennai"/>
    <n v="25.7"/>
    <s v="Diabetes"/>
    <s v="Scheduled"/>
    <x v="6"/>
    <s v="Chest Pain"/>
    <s v="Medium"/>
    <n v="14"/>
    <n v="524"/>
    <s v="No"/>
    <s v="Monday"/>
    <s v="October"/>
    <n v="8"/>
    <n v="17"/>
    <n v="4"/>
    <n v="1"/>
    <n v="4.4000000000000004"/>
    <n v="0"/>
    <n v="10"/>
    <n v="4365"/>
    <n v="1359"/>
    <n v="6248"/>
    <s v="Completed"/>
    <s v="Middle Aged"/>
    <n v="0"/>
    <n v="0"/>
    <n v="0"/>
    <n v="0"/>
    <n v="0"/>
    <s v="Standard Care"/>
    <n v="0"/>
    <x v="0"/>
  </r>
  <r>
    <s v="PAT_18575"/>
    <n v="87"/>
    <s v="Female"/>
    <s v="Pune"/>
    <n v="27.6"/>
    <s v="None"/>
    <s v="Walk-in"/>
    <x v="8"/>
    <s v="Dental Pain"/>
    <s v="Low"/>
    <n v="25"/>
    <n v="746"/>
    <s v="Yes"/>
    <s v="Saturday"/>
    <s v="May"/>
    <n v="17"/>
    <n v="50"/>
    <n v="2"/>
    <n v="0"/>
    <n v="3.5"/>
    <n v="0"/>
    <n v="8.4"/>
    <n v="478"/>
    <n v="942"/>
    <n v="1516.2"/>
    <s v="Completed"/>
    <s v="Senior"/>
    <n v="0"/>
    <n v="1"/>
    <n v="1"/>
    <n v="0"/>
    <n v="0"/>
    <s v="Routine Scheduled Care"/>
    <n v="0"/>
    <x v="0"/>
  </r>
  <r>
    <s v="PAT_18576"/>
    <n v="49"/>
    <s v="Male"/>
    <s v="Chennai"/>
    <n v="27.3"/>
    <s v="Hypertension"/>
    <s v="Scheduled"/>
    <x v="8"/>
    <s v="Dental Pain"/>
    <s v="Medium"/>
    <n v="3"/>
    <n v="345"/>
    <s v="Yes"/>
    <s v="Friday"/>
    <s v="September"/>
    <n v="6"/>
    <n v="37"/>
    <n v="10"/>
    <n v="3"/>
    <n v="3.9"/>
    <n v="0"/>
    <n v="9.5"/>
    <n v="3307"/>
    <n v="2456"/>
    <n v="4275.6000000000004"/>
    <s v="Completed"/>
    <s v="Adult"/>
    <n v="0"/>
    <n v="1"/>
    <n v="0"/>
    <n v="0"/>
    <n v="0"/>
    <s v="Standard Care"/>
    <n v="0"/>
    <x v="0"/>
  </r>
  <r>
    <s v="PAT_18577"/>
    <n v="36"/>
    <s v="Male"/>
    <s v="Kolkata"/>
    <n v="26.5"/>
    <s v="None"/>
    <s v="Walk-in"/>
    <x v="6"/>
    <s v="Chest Pain"/>
    <s v="Medium"/>
    <n v="5"/>
    <n v="418"/>
    <s v="Yes"/>
    <s v="Thursday"/>
    <s v="December"/>
    <n v="22"/>
    <n v="31"/>
    <n v="3"/>
    <n v="0"/>
    <n v="3.7"/>
    <n v="0"/>
    <n v="9.8000000000000007"/>
    <n v="3912"/>
    <n v="1926"/>
    <n v="4379.2"/>
    <s v="Completed"/>
    <s v="Adult"/>
    <n v="0"/>
    <n v="1"/>
    <n v="1"/>
    <n v="0"/>
    <n v="0"/>
    <s v="Standard Care"/>
    <n v="0"/>
    <x v="0"/>
  </r>
  <r>
    <s v="PAT_18578"/>
    <n v="28"/>
    <s v="Female"/>
    <s v="Nagpur"/>
    <n v="16.899999999999999"/>
    <s v="None"/>
    <s v="Walk-in"/>
    <x v="2"/>
    <s v="Joint Pain"/>
    <s v="Medium"/>
    <n v="9"/>
    <n v="469"/>
    <s v="No"/>
    <s v="Wednesday"/>
    <s v="May"/>
    <n v="4"/>
    <n v="23"/>
    <n v="4"/>
    <n v="1"/>
    <n v="4.5999999999999996"/>
    <n v="0"/>
    <n v="10"/>
    <n v="4256"/>
    <n v="3517"/>
    <n v="8242"/>
    <s v="Completed"/>
    <s v="Young Adult"/>
    <n v="0"/>
    <n v="0"/>
    <n v="0"/>
    <n v="0"/>
    <n v="0"/>
    <s v="Standard Care"/>
    <n v="0"/>
    <x v="0"/>
  </r>
  <r>
    <s v="PAT_18579"/>
    <n v="12"/>
    <s v="Male"/>
    <s v="Chennai"/>
    <n v="27.4"/>
    <s v="None"/>
    <s v="Emergency"/>
    <x v="5"/>
    <s v="Fever"/>
    <s v="Low"/>
    <n v="23"/>
    <n v="728"/>
    <s v="Yes"/>
    <s v="Wednesday"/>
    <s v="May"/>
    <n v="0"/>
    <n v="52"/>
    <n v="6"/>
    <n v="2"/>
    <n v="3.5"/>
    <n v="1"/>
    <n v="8.3000000000000007"/>
    <n v="394"/>
    <n v="982"/>
    <n v="1472.8"/>
    <s v="Completed"/>
    <s v="Pediatric"/>
    <n v="0"/>
    <n v="1"/>
    <n v="0"/>
    <n v="0"/>
    <n v="0"/>
    <s v="Standard Care"/>
    <n v="0"/>
    <x v="1"/>
  </r>
  <r>
    <s v="PAT_18580"/>
    <n v="17"/>
    <s v="Male"/>
    <s v="Jaipur"/>
    <n v="27.1"/>
    <s v="Diabetes"/>
    <s v="Walk-in"/>
    <x v="2"/>
    <s v="Joint Pain"/>
    <s v="High"/>
    <n v="28"/>
    <n v="826"/>
    <s v="Yes"/>
    <s v="Thursday"/>
    <s v="March"/>
    <n v="1"/>
    <n v="14"/>
    <n v="2"/>
    <n v="1"/>
    <n v="3.6"/>
    <n v="0"/>
    <n v="10"/>
    <n v="10552"/>
    <n v="9640"/>
    <n v="14712.6"/>
    <s v="Completed"/>
    <s v="Pediatric"/>
    <n v="0"/>
    <n v="0"/>
    <n v="0"/>
    <n v="0"/>
    <n v="0"/>
    <s v="Optimized Emergency Care"/>
    <n v="0"/>
    <x v="0"/>
  </r>
  <r>
    <s v="PAT_18581"/>
    <n v="11"/>
    <s v="Female"/>
    <s v="Delhi"/>
    <n v="18.7"/>
    <s v="Asthma"/>
    <s v="Walk-in"/>
    <x v="8"/>
    <s v="Dental Pain"/>
    <s v="Low"/>
    <n v="26"/>
    <n v="888"/>
    <s v="No"/>
    <s v="Saturday"/>
    <s v="July"/>
    <n v="23"/>
    <n v="38"/>
    <n v="12"/>
    <n v="2"/>
    <n v="4.5999999999999996"/>
    <n v="0"/>
    <n v="9.8000000000000007"/>
    <n v="540"/>
    <n v="652"/>
    <n v="2080"/>
    <s v="Completed"/>
    <s v="Pediatric"/>
    <n v="0"/>
    <n v="1"/>
    <n v="1"/>
    <n v="0"/>
    <n v="0"/>
    <s v="Routine Scheduled Care"/>
    <n v="0"/>
    <x v="0"/>
  </r>
  <r>
    <s v="PAT_18582"/>
    <n v="39"/>
    <s v="Female"/>
    <s v="Pune"/>
    <n v="29.6"/>
    <s v="Diabetes"/>
    <s v="Walk-in"/>
    <x v="1"/>
    <s v="Skin Allergy"/>
    <s v="Medium"/>
    <n v="16"/>
    <n v="652"/>
    <s v="Yes"/>
    <s v="Tuesday"/>
    <s v="August"/>
    <n v="8"/>
    <n v="26"/>
    <n v="8"/>
    <n v="4"/>
    <n v="3.1"/>
    <n v="0"/>
    <n v="9.8000000000000007"/>
    <n v="3519"/>
    <n v="2994"/>
    <n v="5015.5"/>
    <s v="Completed"/>
    <s v="Adult"/>
    <n v="0"/>
    <n v="0"/>
    <n v="0"/>
    <n v="0"/>
    <n v="0"/>
    <s v="Standard Care"/>
    <n v="0"/>
    <x v="0"/>
  </r>
  <r>
    <s v="PAT_18583"/>
    <n v="77"/>
    <s v="Female"/>
    <s v="Bangalore"/>
    <n v="20.7"/>
    <s v="None"/>
    <s v="Scheduled"/>
    <x v="9"/>
    <s v="Pregnancy Checkup"/>
    <s v="Medium"/>
    <n v="24"/>
    <n v="818"/>
    <s v="No"/>
    <s v="Thursday"/>
    <s v="August"/>
    <n v="15"/>
    <n v="23"/>
    <n v="2"/>
    <n v="0"/>
    <n v="3.3"/>
    <n v="0"/>
    <n v="10"/>
    <n v="4583"/>
    <n v="2618"/>
    <n v="8019"/>
    <s v="Completed"/>
    <s v="Senior"/>
    <n v="0"/>
    <n v="0"/>
    <n v="1"/>
    <n v="0"/>
    <n v="0"/>
    <s v="Standard Care"/>
    <n v="0"/>
    <x v="0"/>
  </r>
  <r>
    <s v="PAT_18584"/>
    <n v="70"/>
    <s v="Female"/>
    <s v="Mumbai"/>
    <n v="28.5"/>
    <s v="Asthma"/>
    <s v="Scheduled"/>
    <x v="4"/>
    <s v="Cough"/>
    <s v="Medium"/>
    <n v="28"/>
    <n v="763"/>
    <s v="No"/>
    <s v="Thursday"/>
    <s v="November"/>
    <n v="20"/>
    <n v="18"/>
    <n v="4"/>
    <n v="1"/>
    <n v="4.0999999999999996"/>
    <n v="0"/>
    <n v="10"/>
    <n v="2161"/>
    <n v="2445"/>
    <n v="5369"/>
    <s v="Completed"/>
    <s v="Middle Aged"/>
    <n v="0"/>
    <n v="0"/>
    <n v="1"/>
    <n v="0"/>
    <n v="0"/>
    <s v="Standard Care"/>
    <n v="0"/>
    <x v="0"/>
  </r>
  <r>
    <s v="PAT_18585"/>
    <n v="49"/>
    <s v="Female"/>
    <s v="Kolkata"/>
    <n v="31.6"/>
    <s v="Diabetes"/>
    <s v="Emergency"/>
    <x v="2"/>
    <s v="Joint Pain"/>
    <s v="Low"/>
    <n v="16"/>
    <n v="633"/>
    <s v="Yes"/>
    <s v="Thursday"/>
    <s v="February"/>
    <n v="0"/>
    <n v="21"/>
    <n v="5"/>
    <n v="1"/>
    <n v="4"/>
    <n v="1"/>
    <n v="10"/>
    <n v="861"/>
    <n v="968"/>
    <n v="1723.4"/>
    <s v="Completed"/>
    <s v="Adult"/>
    <n v="0"/>
    <n v="0"/>
    <n v="0"/>
    <n v="0"/>
    <n v="0"/>
    <s v="Standard Care"/>
    <n v="0"/>
    <x v="1"/>
  </r>
  <r>
    <s v="PAT_18586"/>
    <n v="33"/>
    <s v="Male"/>
    <s v="Hyderabad"/>
    <n v="25.4"/>
    <s v="Asthma"/>
    <s v="Walk-in"/>
    <x v="5"/>
    <s v="Fever"/>
    <s v="Medium"/>
    <n v="20"/>
    <n v="780"/>
    <s v="Yes"/>
    <s v="Wednesday"/>
    <s v="December"/>
    <n v="20"/>
    <n v="15"/>
    <n v="2"/>
    <n v="0"/>
    <n v="5"/>
    <n v="0"/>
    <n v="10"/>
    <n v="2972"/>
    <n v="3910"/>
    <n v="5363.4"/>
    <s v="Completed"/>
    <s v="Young Adult"/>
    <n v="0"/>
    <n v="0"/>
    <n v="1"/>
    <n v="0"/>
    <n v="0"/>
    <s v="Standard Care"/>
    <n v="0"/>
    <x v="0"/>
  </r>
  <r>
    <s v="PAT_18587"/>
    <n v="10"/>
    <s v="Male"/>
    <s v="Mumbai"/>
    <n v="29.6"/>
    <s v="Hypertension"/>
    <s v="Walk-in"/>
    <x v="2"/>
    <s v="Joint Pain"/>
    <s v="Medium"/>
    <n v="28"/>
    <n v="879"/>
    <s v="No"/>
    <s v="Thursday"/>
    <s v="February"/>
    <n v="27"/>
    <n v="26"/>
    <n v="4"/>
    <n v="0"/>
    <n v="4.9000000000000004"/>
    <n v="0"/>
    <n v="10"/>
    <n v="1758"/>
    <n v="2766"/>
    <n v="5403"/>
    <s v="Completed"/>
    <s v="Pediatric"/>
    <n v="0"/>
    <n v="0"/>
    <n v="1"/>
    <n v="0"/>
    <n v="0"/>
    <s v="Standard Care"/>
    <n v="0"/>
    <x v="0"/>
  </r>
  <r>
    <s v="PAT_18588"/>
    <n v="33"/>
    <s v="Male"/>
    <s v="Bangalore"/>
    <n v="26.6"/>
    <s v="Heart Disease"/>
    <s v="Scheduled"/>
    <x v="3"/>
    <s v="Eye Irritation"/>
    <s v="High"/>
    <n v="30"/>
    <n v="860"/>
    <s v="No"/>
    <s v="Wednesday"/>
    <s v="November"/>
    <n v="20"/>
    <n v="4"/>
    <n v="8"/>
    <n v="0"/>
    <n v="4.5999999999999996"/>
    <n v="0"/>
    <n v="10"/>
    <n v="11171"/>
    <n v="13261"/>
    <n v="25292"/>
    <s v="Completed"/>
    <s v="Young Adult"/>
    <n v="0"/>
    <n v="0"/>
    <n v="1"/>
    <n v="0"/>
    <n v="0"/>
    <s v="Clinical Backlog Risk"/>
    <n v="0"/>
    <x v="0"/>
  </r>
  <r>
    <s v="PAT_18589"/>
    <n v="86"/>
    <s v="Male"/>
    <s v="Ahmedabad"/>
    <n v="23.8"/>
    <s v="None"/>
    <s v="Scheduled"/>
    <x v="1"/>
    <s v="Skin Allergy"/>
    <s v="High"/>
    <n v="4"/>
    <n v="445"/>
    <s v="No"/>
    <s v="Tuesday"/>
    <s v="July"/>
    <n v="26"/>
    <n v="4"/>
    <n v="3"/>
    <n v="1"/>
    <n v="4.2"/>
    <n v="0"/>
    <n v="10"/>
    <n v="10808"/>
    <n v="8243"/>
    <n v="19496"/>
    <s v="Completed"/>
    <s v="Senior"/>
    <n v="0"/>
    <n v="0"/>
    <n v="1"/>
    <n v="0"/>
    <n v="0"/>
    <s v="Clinical Backlog Risk"/>
    <n v="0"/>
    <x v="0"/>
  </r>
  <r>
    <s v="PAT_18590"/>
    <n v="25"/>
    <s v="Male"/>
    <s v="Jaipur"/>
    <n v="17.8"/>
    <s v="None"/>
    <s v="Walk-in"/>
    <x v="5"/>
    <s v="Fever"/>
    <s v="Medium"/>
    <n v="9"/>
    <n v="503"/>
    <s v="Yes"/>
    <s v="Monday"/>
    <s v="August"/>
    <n v="21"/>
    <n v="21"/>
    <n v="14"/>
    <n v="4"/>
    <n v="3.1"/>
    <n v="0"/>
    <n v="10"/>
    <n v="1171"/>
    <n v="1268"/>
    <n v="2059.4"/>
    <s v="No Show"/>
    <s v="Young Adult"/>
    <n v="2942"/>
    <n v="0"/>
    <n v="1"/>
    <n v="0"/>
    <n v="0"/>
    <s v="Standard Care"/>
    <n v="1"/>
    <x v="0"/>
  </r>
  <r>
    <s v="PAT_18591"/>
    <n v="57"/>
    <s v="Female"/>
    <s v="Chennai"/>
    <n v="23.2"/>
    <s v="Hypertension"/>
    <s v="Walk-in"/>
    <x v="6"/>
    <s v="Chest Pain"/>
    <s v="Medium"/>
    <n v="27"/>
    <n v="742"/>
    <s v="Yes"/>
    <s v="Thursday"/>
    <s v="July"/>
    <n v="8"/>
    <n v="14"/>
    <n v="1"/>
    <n v="0"/>
    <n v="3.2"/>
    <n v="0"/>
    <n v="10"/>
    <n v="4446"/>
    <n v="1487"/>
    <n v="4672.5"/>
    <s v="Completed"/>
    <s v="Middle Aged"/>
    <n v="0"/>
    <n v="0"/>
    <n v="0"/>
    <n v="0"/>
    <n v="0"/>
    <s v="Standard Care"/>
    <n v="0"/>
    <x v="0"/>
  </r>
  <r>
    <s v="PAT_18592"/>
    <n v="13"/>
    <s v="Female"/>
    <s v="Ahmedabad"/>
    <n v="20.100000000000001"/>
    <s v="Hypertension"/>
    <s v="Scheduled"/>
    <x v="3"/>
    <s v="Eye Irritation"/>
    <s v="Low"/>
    <n v="25"/>
    <n v="899"/>
    <s v="No"/>
    <s v="Monday"/>
    <s v="December"/>
    <n v="17"/>
    <n v="24"/>
    <n v="8"/>
    <n v="3"/>
    <n v="3"/>
    <n v="0"/>
    <n v="9.9"/>
    <n v="918"/>
    <n v="360"/>
    <n v="2177"/>
    <s v="No Show"/>
    <s v="Pediatric"/>
    <n v="2177"/>
    <n v="0"/>
    <n v="1"/>
    <n v="0"/>
    <n v="0"/>
    <s v="Routine Scheduled Care"/>
    <n v="1"/>
    <x v="0"/>
  </r>
  <r>
    <s v="PAT_18593"/>
    <n v="46"/>
    <s v="Male"/>
    <s v="Kolkata"/>
    <n v="16.399999999999999"/>
    <s v="None"/>
    <s v="Scheduled"/>
    <x v="7"/>
    <s v="Stomach Pain"/>
    <s v="High"/>
    <n v="18"/>
    <n v="657"/>
    <s v="Yes"/>
    <s v="Thursday"/>
    <s v="April"/>
    <n v="23"/>
    <n v="9"/>
    <n v="2"/>
    <n v="1"/>
    <n v="4.9000000000000004"/>
    <n v="0"/>
    <n v="10"/>
    <n v="5672"/>
    <n v="8623"/>
    <n v="10466.4"/>
    <s v="No Show"/>
    <s v="Adult"/>
    <n v="14952"/>
    <n v="0"/>
    <n v="1"/>
    <n v="0"/>
    <n v="0"/>
    <s v="Clinical Backlog Risk"/>
    <n v="1"/>
    <x v="0"/>
  </r>
  <r>
    <s v="PAT_18594"/>
    <n v="27"/>
    <s v="Male"/>
    <s v="Kolkata"/>
    <n v="29.3"/>
    <s v="None"/>
    <s v="Scheduled"/>
    <x v="8"/>
    <s v="Dental Pain"/>
    <s v="Low"/>
    <n v="15"/>
    <n v="523"/>
    <s v="Yes"/>
    <s v="Friday"/>
    <s v="December"/>
    <n v="28"/>
    <n v="53"/>
    <n v="9"/>
    <n v="2"/>
    <n v="3.5"/>
    <n v="0"/>
    <n v="8.1999999999999993"/>
    <n v="338"/>
    <n v="974"/>
    <n v="1284.5"/>
    <s v="Cancelled"/>
    <s v="Young Adult"/>
    <n v="0"/>
    <n v="1"/>
    <n v="1"/>
    <n v="0"/>
    <n v="0"/>
    <s v="Routine Scheduled Care"/>
    <n v="1"/>
    <x v="0"/>
  </r>
  <r>
    <s v="PAT_18595"/>
    <n v="17"/>
    <s v="Female"/>
    <s v="Chennai"/>
    <n v="22.3"/>
    <s v="Diabetes"/>
    <s v="Scheduled"/>
    <x v="9"/>
    <s v="Pregnancy Checkup"/>
    <s v="Medium"/>
    <n v="5"/>
    <n v="376"/>
    <s v="Yes"/>
    <s v="Saturday"/>
    <s v="December"/>
    <n v="23"/>
    <n v="29"/>
    <n v="14"/>
    <n v="7"/>
    <n v="4.4000000000000004"/>
    <n v="0"/>
    <n v="10"/>
    <n v="2851"/>
    <n v="1466"/>
    <n v="3285.1"/>
    <s v="No Show"/>
    <s v="Pediatric"/>
    <n v="4693"/>
    <n v="0"/>
    <n v="1"/>
    <n v="0"/>
    <n v="0"/>
    <s v="Standard Care"/>
    <n v="1"/>
    <x v="0"/>
  </r>
  <r>
    <s v="PAT_18596"/>
    <n v="54"/>
    <s v="Female"/>
    <s v="Pune"/>
    <n v="22.4"/>
    <s v="Hypertension"/>
    <s v="Scheduled"/>
    <x v="9"/>
    <s v="Pregnancy Checkup"/>
    <s v="Medium"/>
    <n v="23"/>
    <n v="781"/>
    <s v="No"/>
    <s v="Friday"/>
    <s v="January"/>
    <n v="19"/>
    <n v="30"/>
    <n v="7"/>
    <n v="1"/>
    <n v="3.9"/>
    <n v="0"/>
    <n v="9.9"/>
    <n v="4508"/>
    <n v="2726"/>
    <n v="8015"/>
    <s v="Completed"/>
    <s v="Adult"/>
    <n v="0"/>
    <n v="0"/>
    <n v="1"/>
    <n v="0"/>
    <n v="0"/>
    <s v="Standard Care"/>
    <n v="0"/>
    <x v="0"/>
  </r>
  <r>
    <s v="PAT_18597"/>
    <n v="11"/>
    <s v="Male"/>
    <s v="Kolkata"/>
    <n v="29.4"/>
    <s v="Hypertension"/>
    <s v="Scheduled"/>
    <x v="9"/>
    <s v="Pregnancy Checkup"/>
    <s v="Low"/>
    <n v="4"/>
    <n v="292"/>
    <s v="Yes"/>
    <s v="Monday"/>
    <s v="September"/>
    <n v="20"/>
    <n v="36"/>
    <n v="5"/>
    <n v="0"/>
    <n v="4.2"/>
    <n v="0"/>
    <n v="9.6999999999999993"/>
    <n v="293"/>
    <n v="605"/>
    <n v="833"/>
    <s v="Completed"/>
    <s v="Pediatric"/>
    <n v="0"/>
    <n v="1"/>
    <n v="1"/>
    <n v="0"/>
    <n v="0"/>
    <s v="Routine Scheduled Care"/>
    <n v="0"/>
    <x v="0"/>
  </r>
  <r>
    <s v="PAT_18598"/>
    <n v="66"/>
    <s v="Female"/>
    <s v="Ahmedabad"/>
    <n v="27.2"/>
    <s v="Hypertension"/>
    <s v="Emergency"/>
    <x v="4"/>
    <s v="Cough"/>
    <s v="Medium"/>
    <n v="25"/>
    <n v="813"/>
    <s v="No"/>
    <s v="Monday"/>
    <s v="September"/>
    <n v="0"/>
    <n v="37"/>
    <n v="3"/>
    <n v="1"/>
    <n v="3.2"/>
    <n v="1"/>
    <n v="9.1"/>
    <n v="2935"/>
    <n v="1115"/>
    <n v="4863"/>
    <s v="Completed"/>
    <s v="Middle Aged"/>
    <n v="0"/>
    <n v="1"/>
    <n v="0"/>
    <n v="1"/>
    <n v="0"/>
    <s v="Standard Care"/>
    <n v="0"/>
    <x v="1"/>
  </r>
  <r>
    <s v="PAT_18599"/>
    <n v="17"/>
    <s v="Male"/>
    <s v="Hyderabad"/>
    <n v="23"/>
    <s v="Asthma"/>
    <s v="Scheduled"/>
    <x v="5"/>
    <s v="Fever"/>
    <s v="Low"/>
    <n v="18"/>
    <n v="599"/>
    <s v="Yes"/>
    <s v="Monday"/>
    <s v="March"/>
    <n v="11"/>
    <n v="35"/>
    <n v="2"/>
    <n v="1"/>
    <n v="3"/>
    <n v="0"/>
    <n v="9.1999999999999993"/>
    <n v="921"/>
    <n v="432"/>
    <n v="1366.4"/>
    <s v="Completed"/>
    <s v="Pediatric"/>
    <n v="0"/>
    <n v="1"/>
    <n v="0"/>
    <n v="0"/>
    <n v="0"/>
    <s v="Routine Scheduled Care"/>
    <n v="0"/>
    <x v="0"/>
  </r>
  <r>
    <s v="PAT_18600"/>
    <n v="53"/>
    <s v="Male"/>
    <s v="Kolkata"/>
    <n v="25.7"/>
    <s v="Asthma"/>
    <s v="Walk-in"/>
    <x v="6"/>
    <s v="Chest Pain"/>
    <s v="Medium"/>
    <n v="17"/>
    <n v="697"/>
    <s v="No"/>
    <s v="Tuesday"/>
    <s v="October"/>
    <n v="2"/>
    <n v="16"/>
    <n v="3"/>
    <n v="1"/>
    <n v="3.3"/>
    <n v="0"/>
    <n v="10"/>
    <n v="4792"/>
    <n v="1988"/>
    <n v="7477"/>
    <s v="Completed"/>
    <s v="Adult"/>
    <n v="0"/>
    <n v="0"/>
    <n v="0"/>
    <n v="0"/>
    <n v="0"/>
    <s v="Standard Care"/>
    <n v="0"/>
    <x v="0"/>
  </r>
  <r>
    <s v="PAT_18601"/>
    <n v="12"/>
    <s v="Female"/>
    <s v="Jaipur"/>
    <n v="27.8"/>
    <s v="Hypertension"/>
    <s v="Scheduled"/>
    <x v="5"/>
    <s v="Fever"/>
    <s v="Medium"/>
    <n v="19"/>
    <n v="720"/>
    <s v="Yes"/>
    <s v="Wednesday"/>
    <s v="August"/>
    <n v="18"/>
    <n v="29"/>
    <n v="14"/>
    <n v="2"/>
    <n v="4.2"/>
    <n v="0"/>
    <n v="10"/>
    <n v="2327"/>
    <n v="1673"/>
    <n v="3304"/>
    <s v="Completed"/>
    <s v="Pediatric"/>
    <n v="0"/>
    <n v="0"/>
    <n v="1"/>
    <n v="0"/>
    <n v="0"/>
    <s v="Standard Care"/>
    <n v="0"/>
    <x v="0"/>
  </r>
  <r>
    <s v="PAT_18602"/>
    <n v="80"/>
    <s v="Male"/>
    <s v="Mumbai"/>
    <n v="27.5"/>
    <s v="Asthma"/>
    <s v="Scheduled"/>
    <x v="7"/>
    <s v="Stomach Pain"/>
    <s v="Medium"/>
    <n v="5"/>
    <n v="391"/>
    <s v="Yes"/>
    <s v="Thursday"/>
    <s v="July"/>
    <n v="27"/>
    <n v="29"/>
    <n v="0"/>
    <n v="0"/>
    <n v="3.5"/>
    <n v="0"/>
    <n v="9.8000000000000007"/>
    <n v="3556"/>
    <n v="2923"/>
    <n v="4809"/>
    <s v="Cancelled"/>
    <s v="Senior"/>
    <n v="0"/>
    <n v="0"/>
    <n v="1"/>
    <n v="0"/>
    <n v="0"/>
    <s v="Standard Care"/>
    <n v="1"/>
    <x v="0"/>
  </r>
  <r>
    <s v="PAT_18603"/>
    <n v="26"/>
    <s v="Female"/>
    <s v="Chennai"/>
    <n v="24"/>
    <s v="None"/>
    <s v="Walk-in"/>
    <x v="7"/>
    <s v="Stomach Pain"/>
    <s v="Medium"/>
    <n v="11"/>
    <n v="489"/>
    <s v="No"/>
    <s v="Thursday"/>
    <s v="January"/>
    <n v="6"/>
    <n v="28"/>
    <n v="6"/>
    <n v="0"/>
    <n v="3.9"/>
    <n v="0"/>
    <n v="10"/>
    <n v="1141"/>
    <n v="3905"/>
    <n v="5535"/>
    <s v="Completed"/>
    <s v="Young Adult"/>
    <n v="0"/>
    <n v="0"/>
    <n v="0"/>
    <n v="0"/>
    <n v="0"/>
    <s v="Standard Care"/>
    <n v="0"/>
    <x v="0"/>
  </r>
  <r>
    <s v="PAT_18604"/>
    <n v="50"/>
    <s v="Male"/>
    <s v="Jaipur"/>
    <n v="20.100000000000001"/>
    <s v="Asthma"/>
    <s v="Scheduled"/>
    <x v="6"/>
    <s v="Chest Pain"/>
    <s v="Medium"/>
    <n v="26"/>
    <n v="729"/>
    <s v="Yes"/>
    <s v="Wednesday"/>
    <s v="April"/>
    <n v="20"/>
    <n v="36"/>
    <n v="1"/>
    <n v="0"/>
    <n v="4.7"/>
    <n v="0"/>
    <n v="9.9"/>
    <n v="2928"/>
    <n v="2482"/>
    <n v="4297.3"/>
    <s v="Completed"/>
    <s v="Adult"/>
    <n v="0"/>
    <n v="1"/>
    <n v="1"/>
    <n v="0"/>
    <n v="0"/>
    <s v="Standard Care"/>
    <n v="0"/>
    <x v="0"/>
  </r>
  <r>
    <s v="PAT_18605"/>
    <n v="28"/>
    <s v="Male"/>
    <s v="Jaipur"/>
    <n v="26.4"/>
    <s v="Heart Disease"/>
    <s v="Emergency"/>
    <x v="2"/>
    <s v="Joint Pain"/>
    <s v="Low"/>
    <n v="10"/>
    <n v="427"/>
    <s v="Yes"/>
    <s v="Friday"/>
    <s v="November"/>
    <n v="0"/>
    <n v="59"/>
    <n v="14"/>
    <n v="3"/>
    <n v="4.8"/>
    <n v="1"/>
    <n v="8.5"/>
    <n v="711"/>
    <n v="488"/>
    <n v="1138.2"/>
    <s v="No Show"/>
    <s v="Young Adult"/>
    <n v="1626"/>
    <n v="1"/>
    <n v="0"/>
    <n v="0"/>
    <n v="0"/>
    <s v="Standard Care"/>
    <n v="1"/>
    <x v="1"/>
  </r>
  <r>
    <s v="PAT_18606"/>
    <n v="78"/>
    <s v="Male"/>
    <s v="Bangalore"/>
    <n v="26.8"/>
    <s v="Hypertension"/>
    <s v="Walk-in"/>
    <x v="5"/>
    <s v="Fever"/>
    <s v="High"/>
    <n v="12"/>
    <n v="622"/>
    <s v="No"/>
    <s v="Thursday"/>
    <s v="February"/>
    <n v="8"/>
    <n v="2"/>
    <n v="8"/>
    <n v="2"/>
    <n v="3.7"/>
    <n v="0"/>
    <n v="10"/>
    <n v="11238"/>
    <n v="4152"/>
    <n v="16012"/>
    <s v="Completed"/>
    <s v="Senior"/>
    <n v="0"/>
    <n v="0"/>
    <n v="0"/>
    <n v="0"/>
    <n v="0"/>
    <s v="Standard Care"/>
    <n v="0"/>
    <x v="0"/>
  </r>
  <r>
    <s v="PAT_18607"/>
    <n v="34"/>
    <s v="Female"/>
    <s v="Pune"/>
    <n v="27.9"/>
    <s v="None"/>
    <s v="Scheduled"/>
    <x v="3"/>
    <s v="Eye Irritation"/>
    <s v="High"/>
    <n v="2"/>
    <n v="298"/>
    <s v="Yes"/>
    <s v="Saturday"/>
    <s v="March"/>
    <n v="1"/>
    <n v="13"/>
    <n v="5"/>
    <n v="1"/>
    <n v="4.4000000000000004"/>
    <n v="0"/>
    <n v="10"/>
    <n v="8487"/>
    <n v="14169"/>
    <n v="16067.8"/>
    <s v="Cancelled"/>
    <s v="Young Adult"/>
    <n v="0"/>
    <n v="0"/>
    <n v="0"/>
    <n v="0"/>
    <n v="0"/>
    <s v="Optimized Emergency Care"/>
    <n v="1"/>
    <x v="0"/>
  </r>
  <r>
    <s v="PAT_18608"/>
    <n v="19"/>
    <s v="Female"/>
    <s v="Mumbai"/>
    <n v="22.8"/>
    <s v="None"/>
    <s v="Scheduled"/>
    <x v="6"/>
    <s v="Chest Pain"/>
    <s v="Medium"/>
    <n v="16"/>
    <n v="543"/>
    <s v="Yes"/>
    <s v="Thursday"/>
    <s v="January"/>
    <n v="11"/>
    <n v="26"/>
    <n v="11"/>
    <n v="2"/>
    <n v="3.1"/>
    <n v="0"/>
    <n v="9.8000000000000007"/>
    <n v="4288"/>
    <n v="2727"/>
    <n v="5290.6"/>
    <s v="Completed"/>
    <s v="Young Adult"/>
    <n v="0"/>
    <n v="0"/>
    <n v="0"/>
    <n v="0"/>
    <n v="0"/>
    <s v="Standard Care"/>
    <n v="0"/>
    <x v="0"/>
  </r>
  <r>
    <s v="PAT_18609"/>
    <n v="73"/>
    <s v="Female"/>
    <s v="Bangalore"/>
    <n v="19.600000000000001"/>
    <s v="None"/>
    <s v="Emergency"/>
    <x v="2"/>
    <s v="Joint Pain"/>
    <s v="Medium"/>
    <n v="7"/>
    <n v="417"/>
    <s v="Yes"/>
    <s v="Saturday"/>
    <s v="April"/>
    <n v="0"/>
    <n v="14"/>
    <n v="1"/>
    <n v="1"/>
    <n v="3.6"/>
    <n v="1"/>
    <n v="10"/>
    <n v="4724"/>
    <n v="1654"/>
    <n v="4756.5"/>
    <s v="Completed"/>
    <s v="Middle Aged"/>
    <n v="0"/>
    <n v="0"/>
    <n v="0"/>
    <n v="0"/>
    <n v="0"/>
    <s v="Standard Care"/>
    <n v="0"/>
    <x v="1"/>
  </r>
  <r>
    <s v="PAT_18610"/>
    <n v="80"/>
    <s v="Female"/>
    <s v="Mumbai"/>
    <n v="26.1"/>
    <s v="Diabetes"/>
    <s v="Scheduled"/>
    <x v="8"/>
    <s v="Dental Pain"/>
    <s v="Low"/>
    <n v="14"/>
    <n v="502"/>
    <s v="No"/>
    <s v="Wednesday"/>
    <s v="December"/>
    <n v="25"/>
    <n v="42"/>
    <n v="6"/>
    <n v="2"/>
    <n v="3.1"/>
    <n v="0"/>
    <n v="8.8000000000000007"/>
    <n v="729"/>
    <n v="310"/>
    <n v="1541"/>
    <s v="Completed"/>
    <s v="Senior"/>
    <n v="0"/>
    <n v="1"/>
    <n v="1"/>
    <n v="0"/>
    <n v="0"/>
    <s v="Routine Scheduled Care"/>
    <n v="0"/>
    <x v="0"/>
  </r>
  <r>
    <s v="PAT_18611"/>
    <n v="8"/>
    <s v="Male"/>
    <s v="Ahmedabad"/>
    <n v="18.899999999999999"/>
    <s v="None"/>
    <s v="Scheduled"/>
    <x v="8"/>
    <s v="Dental Pain"/>
    <s v="Medium"/>
    <n v="4"/>
    <n v="444"/>
    <s v="Yes"/>
    <s v="Tuesday"/>
    <s v="March"/>
    <n v="19"/>
    <n v="14"/>
    <n v="13"/>
    <n v="1"/>
    <n v="3.9"/>
    <n v="0"/>
    <n v="10"/>
    <n v="2961"/>
    <n v="2047"/>
    <n v="3816.4"/>
    <s v="Completed"/>
    <s v="Pediatric"/>
    <n v="0"/>
    <n v="0"/>
    <n v="1"/>
    <n v="0"/>
    <n v="0"/>
    <s v="Standard Care"/>
    <n v="0"/>
    <x v="0"/>
  </r>
  <r>
    <s v="PAT_18612"/>
    <n v="24"/>
    <s v="Female"/>
    <s v="Mumbai"/>
    <n v="21.1"/>
    <s v="None"/>
    <s v="Walk-in"/>
    <x v="8"/>
    <s v="Dental Pain"/>
    <s v="Low"/>
    <n v="5"/>
    <n v="422"/>
    <s v="Yes"/>
    <s v="Wednesday"/>
    <s v="October"/>
    <n v="10"/>
    <n v="45"/>
    <n v="9"/>
    <n v="2"/>
    <n v="4.5999999999999996"/>
    <n v="0"/>
    <n v="9.3000000000000007"/>
    <n v="716"/>
    <n v="756"/>
    <n v="1325.8"/>
    <s v="Completed"/>
    <s v="Young Adult"/>
    <n v="0"/>
    <n v="1"/>
    <n v="0"/>
    <n v="0"/>
    <n v="0"/>
    <s v="Routine Scheduled Care"/>
    <n v="0"/>
    <x v="0"/>
  </r>
  <r>
    <s v="PAT_18613"/>
    <n v="87"/>
    <s v="Female"/>
    <s v="Ahmedabad"/>
    <n v="26.3"/>
    <s v="Hypertension"/>
    <s v="Walk-in"/>
    <x v="7"/>
    <s v="Stomach Pain"/>
    <s v="Low"/>
    <n v="13"/>
    <n v="649"/>
    <s v="Yes"/>
    <s v="Saturday"/>
    <s v="February"/>
    <n v="17"/>
    <n v="27"/>
    <n v="3"/>
    <n v="2"/>
    <n v="3.9"/>
    <n v="0"/>
    <n v="10"/>
    <n v="337"/>
    <n v="953"/>
    <n v="1357.3"/>
    <s v="Completed"/>
    <s v="Senior"/>
    <n v="0"/>
    <n v="0"/>
    <n v="1"/>
    <n v="0"/>
    <n v="0"/>
    <s v="Routine Scheduled Care"/>
    <n v="0"/>
    <x v="0"/>
  </r>
  <r>
    <s v="PAT_18614"/>
    <n v="22"/>
    <s v="Male"/>
    <s v="Chennai"/>
    <n v="29.5"/>
    <s v="None"/>
    <s v="Scheduled"/>
    <x v="9"/>
    <s v="Pregnancy Checkup"/>
    <s v="Low"/>
    <n v="27"/>
    <n v="825"/>
    <s v="No"/>
    <s v="Thursday"/>
    <s v="June"/>
    <n v="11"/>
    <n v="20"/>
    <n v="5"/>
    <n v="2"/>
    <n v="4.5"/>
    <n v="0"/>
    <n v="10"/>
    <n v="509"/>
    <n v="992"/>
    <n v="2326"/>
    <s v="No Show"/>
    <s v="Young Adult"/>
    <n v="2326"/>
    <n v="0"/>
    <n v="0"/>
    <n v="0"/>
    <n v="0"/>
    <s v="Routine Scheduled Care"/>
    <n v="1"/>
    <x v="0"/>
  </r>
  <r>
    <s v="PAT_18615"/>
    <n v="21"/>
    <s v="Male"/>
    <s v="Nagpur"/>
    <n v="17.8"/>
    <s v="Hypertension"/>
    <s v="Walk-in"/>
    <x v="4"/>
    <s v="Cough"/>
    <s v="Low"/>
    <n v="24"/>
    <n v="802"/>
    <s v="No"/>
    <s v="Thursday"/>
    <s v="July"/>
    <n v="7"/>
    <n v="58"/>
    <n v="7"/>
    <n v="2"/>
    <n v="4.5999999999999996"/>
    <n v="0"/>
    <n v="8.4"/>
    <n v="927"/>
    <n v="226"/>
    <n v="1955"/>
    <s v="Completed"/>
    <s v="Young Adult"/>
    <n v="0"/>
    <n v="1"/>
    <n v="0"/>
    <n v="0"/>
    <n v="0"/>
    <s v="Standard Care"/>
    <n v="0"/>
    <x v="0"/>
  </r>
  <r>
    <s v="PAT_18616"/>
    <n v="8"/>
    <s v="Male"/>
    <s v="Bangalore"/>
    <n v="19.600000000000001"/>
    <s v="None"/>
    <s v="Scheduled"/>
    <x v="1"/>
    <s v="Skin Allergy"/>
    <s v="Low"/>
    <n v="7"/>
    <n v="502"/>
    <s v="Yes"/>
    <s v="Friday"/>
    <s v="May"/>
    <n v="16"/>
    <n v="39"/>
    <n v="2"/>
    <n v="0"/>
    <n v="4.9000000000000004"/>
    <n v="0"/>
    <n v="9.9"/>
    <n v="794"/>
    <n v="409"/>
    <n v="1193.5"/>
    <s v="Completed"/>
    <s v="Pediatric"/>
    <n v="0"/>
    <n v="1"/>
    <n v="1"/>
    <n v="0"/>
    <n v="0"/>
    <s v="Routine Scheduled Care"/>
    <n v="0"/>
    <x v="0"/>
  </r>
  <r>
    <s v="PAT_18617"/>
    <n v="71"/>
    <s v="Female"/>
    <s v="Bangalore"/>
    <n v="19.600000000000001"/>
    <s v="Hypertension"/>
    <s v="Emergency"/>
    <x v="3"/>
    <s v="Eye Irritation"/>
    <s v="Medium"/>
    <n v="1"/>
    <n v="223"/>
    <s v="Yes"/>
    <s v="Saturday"/>
    <s v="November"/>
    <n v="0"/>
    <n v="28"/>
    <n v="9"/>
    <n v="1"/>
    <n v="4.5"/>
    <n v="1"/>
    <n v="10"/>
    <n v="4355"/>
    <n v="3105"/>
    <n v="5378.1"/>
    <s v="Completed"/>
    <s v="Middle Aged"/>
    <n v="0"/>
    <n v="0"/>
    <n v="0"/>
    <n v="0"/>
    <n v="0"/>
    <s v="Standard Care"/>
    <n v="0"/>
    <x v="1"/>
  </r>
  <r>
    <s v="PAT_18618"/>
    <n v="68"/>
    <s v="Female"/>
    <s v="Delhi"/>
    <n v="22.9"/>
    <s v="None"/>
    <s v="Walk-in"/>
    <x v="9"/>
    <s v="Pregnancy Checkup"/>
    <s v="Medium"/>
    <n v="5"/>
    <n v="367"/>
    <s v="No"/>
    <s v="Saturday"/>
    <s v="September"/>
    <n v="28"/>
    <n v="31"/>
    <n v="7"/>
    <n v="3"/>
    <n v="4"/>
    <n v="0"/>
    <n v="9.9"/>
    <n v="3430"/>
    <n v="2058"/>
    <n v="5855"/>
    <s v="Completed"/>
    <s v="Middle Aged"/>
    <n v="0"/>
    <n v="1"/>
    <n v="1"/>
    <n v="1"/>
    <n v="0"/>
    <s v="Standard Care"/>
    <n v="0"/>
    <x v="0"/>
  </r>
  <r>
    <s v="PAT_18619"/>
    <n v="29"/>
    <s v="Female"/>
    <s v="Jaipur"/>
    <n v="26.6"/>
    <s v="Hypertension"/>
    <s v="Walk-in"/>
    <x v="6"/>
    <s v="Chest Pain"/>
    <s v="High"/>
    <n v="27"/>
    <n v="754"/>
    <s v="No"/>
    <s v="Friday"/>
    <s v="March"/>
    <n v="7"/>
    <n v="8"/>
    <n v="8"/>
    <n v="4"/>
    <n v="4"/>
    <n v="0"/>
    <n v="10"/>
    <n v="7748"/>
    <n v="7897"/>
    <n v="16399"/>
    <s v="Cancelled"/>
    <s v="Young Adult"/>
    <n v="0"/>
    <n v="0"/>
    <n v="0"/>
    <n v="0"/>
    <n v="0"/>
    <s v="Standard Care"/>
    <n v="1"/>
    <x v="0"/>
  </r>
  <r>
    <s v="PAT_18620"/>
    <n v="74"/>
    <s v="Male"/>
    <s v="Bangalore"/>
    <n v="18.3"/>
    <s v="Heart Disease"/>
    <s v="Emergency"/>
    <x v="8"/>
    <s v="Dental Pain"/>
    <s v="Low"/>
    <n v="8"/>
    <n v="371"/>
    <s v="Yes"/>
    <s v="Saturday"/>
    <s v="October"/>
    <n v="0"/>
    <n v="20"/>
    <n v="12"/>
    <n v="3"/>
    <n v="3.6"/>
    <n v="1"/>
    <n v="10"/>
    <n v="820"/>
    <n v="177"/>
    <n v="957.6"/>
    <s v="Completed"/>
    <s v="Middle Aged"/>
    <n v="0"/>
    <n v="0"/>
    <n v="0"/>
    <n v="0"/>
    <n v="0"/>
    <s v="Standard Care"/>
    <n v="0"/>
    <x v="1"/>
  </r>
  <r>
    <s v="PAT_18621"/>
    <n v="49"/>
    <s v="Female"/>
    <s v="Nagpur"/>
    <n v="27.4"/>
    <s v="None"/>
    <s v="Emergency"/>
    <x v="2"/>
    <s v="Joint Pain"/>
    <s v="Low"/>
    <n v="16"/>
    <n v="650"/>
    <s v="Yes"/>
    <s v="Monday"/>
    <s v="July"/>
    <n v="0"/>
    <n v="31"/>
    <n v="9"/>
    <n v="2"/>
    <n v="4.9000000000000004"/>
    <n v="1"/>
    <n v="10"/>
    <n v="879"/>
    <n v="853"/>
    <n v="1667.4"/>
    <s v="Completed"/>
    <s v="Adult"/>
    <n v="0"/>
    <n v="1"/>
    <n v="0"/>
    <n v="0"/>
    <n v="0"/>
    <s v="Standard Care"/>
    <n v="0"/>
    <x v="1"/>
  </r>
  <r>
    <s v="PAT_18622"/>
    <n v="83"/>
    <s v="Female"/>
    <s v="Chennai"/>
    <n v="21.4"/>
    <s v="Diabetes"/>
    <s v="Walk-in"/>
    <x v="7"/>
    <s v="Stomach Pain"/>
    <s v="Medium"/>
    <n v="2"/>
    <n v="357"/>
    <s v="Yes"/>
    <s v="Monday"/>
    <s v="April"/>
    <n v="20"/>
    <n v="39"/>
    <n v="6"/>
    <n v="1"/>
    <n v="4.5"/>
    <n v="0"/>
    <n v="9.6999999999999993"/>
    <n v="4942"/>
    <n v="3001"/>
    <n v="5810"/>
    <s v="Completed"/>
    <s v="Senior"/>
    <n v="0"/>
    <n v="1"/>
    <n v="1"/>
    <n v="1"/>
    <n v="0"/>
    <s v="Standard Care"/>
    <n v="0"/>
    <x v="0"/>
  </r>
  <r>
    <s v="PAT_18623"/>
    <n v="10"/>
    <s v="Female"/>
    <s v="Chennai"/>
    <n v="20.5"/>
    <s v="None"/>
    <s v="Scheduled"/>
    <x v="4"/>
    <s v="Cough"/>
    <s v="Medium"/>
    <n v="11"/>
    <n v="502"/>
    <s v="Yes"/>
    <s v="Saturday"/>
    <s v="November"/>
    <n v="22"/>
    <n v="34"/>
    <n v="12"/>
    <n v="1"/>
    <n v="3.8"/>
    <n v="0"/>
    <n v="9.6"/>
    <n v="2603"/>
    <n v="3195"/>
    <n v="4410"/>
    <s v="Completed"/>
    <s v="Pediatric"/>
    <n v="0"/>
    <n v="1"/>
    <n v="1"/>
    <n v="0"/>
    <n v="0"/>
    <s v="Standard Care"/>
    <n v="0"/>
    <x v="0"/>
  </r>
  <r>
    <s v="PAT_18624"/>
    <n v="15"/>
    <s v="Male"/>
    <s v="Kolkata"/>
    <n v="22.4"/>
    <s v="None"/>
    <s v="Scheduled"/>
    <x v="5"/>
    <s v="Fever"/>
    <s v="Low"/>
    <n v="5"/>
    <n v="348"/>
    <s v="No"/>
    <s v="Thursday"/>
    <s v="August"/>
    <n v="10"/>
    <n v="24"/>
    <n v="9"/>
    <n v="1"/>
    <n v="3.8"/>
    <n v="0"/>
    <n v="10"/>
    <n v="949"/>
    <n v="795"/>
    <n v="2092"/>
    <s v="Completed"/>
    <s v="Pediatric"/>
    <n v="0"/>
    <n v="0"/>
    <n v="0"/>
    <n v="0"/>
    <n v="0"/>
    <s v="Routine Scheduled Care"/>
    <n v="0"/>
    <x v="0"/>
  </r>
  <r>
    <s v="PAT_18625"/>
    <n v="1"/>
    <s v="Male"/>
    <s v="Pune"/>
    <n v="15.6"/>
    <s v="None"/>
    <s v="Walk-in"/>
    <x v="7"/>
    <s v="Stomach Pain"/>
    <s v="Low"/>
    <n v="13"/>
    <n v="641"/>
    <s v="No"/>
    <s v="Saturday"/>
    <s v="December"/>
    <n v="23"/>
    <n v="55"/>
    <n v="6"/>
    <n v="1"/>
    <n v="4.4000000000000004"/>
    <n v="0"/>
    <n v="8.5"/>
    <n v="350"/>
    <n v="115"/>
    <n v="1106"/>
    <s v="Completed"/>
    <s v="Pediatric"/>
    <n v="0"/>
    <n v="1"/>
    <n v="1"/>
    <n v="0"/>
    <n v="0"/>
    <s v="Routine Scheduled Care"/>
    <n v="0"/>
    <x v="0"/>
  </r>
  <r>
    <s v="PAT_18626"/>
    <n v="61"/>
    <s v="Male"/>
    <s v="Nagpur"/>
    <n v="15"/>
    <s v="None"/>
    <s v="Emergency"/>
    <x v="5"/>
    <s v="Fever"/>
    <s v="High"/>
    <n v="8"/>
    <n v="390"/>
    <s v="Yes"/>
    <s v="Friday"/>
    <s v="October"/>
    <n v="0"/>
    <n v="18"/>
    <n v="5"/>
    <n v="0"/>
    <n v="4.9000000000000004"/>
    <n v="1"/>
    <n v="10"/>
    <n v="14400"/>
    <n v="10925"/>
    <n v="18000.5"/>
    <s v="Completed"/>
    <s v="Middle Aged"/>
    <n v="0"/>
    <n v="0"/>
    <n v="0"/>
    <n v="0"/>
    <n v="1"/>
    <s v="Optimized Emergency Care"/>
    <n v="0"/>
    <x v="1"/>
  </r>
  <r>
    <s v="PAT_18627"/>
    <n v="12"/>
    <s v="Male"/>
    <s v="Ahmedabad"/>
    <n v="26"/>
    <s v="Diabetes"/>
    <s v="Scheduled"/>
    <x v="0"/>
    <s v="Headache"/>
    <s v="Low"/>
    <n v="8"/>
    <n v="489"/>
    <s v="Yes"/>
    <s v="Friday"/>
    <s v="November"/>
    <n v="1"/>
    <n v="47"/>
    <n v="5"/>
    <n v="1"/>
    <n v="4.4000000000000004"/>
    <n v="0"/>
    <n v="9.1"/>
    <n v="363"/>
    <n v="232"/>
    <n v="758.8"/>
    <s v="Completed"/>
    <s v="Pediatric"/>
    <n v="0"/>
    <n v="1"/>
    <n v="0"/>
    <n v="0"/>
    <n v="0"/>
    <s v="Standard Care"/>
    <n v="0"/>
    <x v="0"/>
  </r>
  <r>
    <s v="PAT_18628"/>
    <n v="19"/>
    <s v="Female"/>
    <s v="Nagpur"/>
    <n v="35.6"/>
    <s v="Diabetes"/>
    <s v="Scheduled"/>
    <x v="4"/>
    <s v="Cough"/>
    <s v="Medium"/>
    <n v="4"/>
    <n v="343"/>
    <s v="Yes"/>
    <s v="Monday"/>
    <s v="December"/>
    <n v="5"/>
    <n v="23"/>
    <n v="8"/>
    <n v="1"/>
    <n v="3.7"/>
    <n v="0"/>
    <n v="10"/>
    <n v="3835"/>
    <n v="1161"/>
    <n v="3737.3"/>
    <s v="Completed"/>
    <s v="Young Adult"/>
    <n v="0"/>
    <n v="0"/>
    <n v="0"/>
    <n v="0"/>
    <n v="0"/>
    <s v="Standard Care"/>
    <n v="0"/>
    <x v="0"/>
  </r>
  <r>
    <s v="PAT_18629"/>
    <n v="54"/>
    <s v="Male"/>
    <s v="Kolkata"/>
    <n v="18.899999999999999"/>
    <s v="None"/>
    <s v="Walk-in"/>
    <x v="7"/>
    <s v="Stomach Pain"/>
    <s v="High"/>
    <n v="9"/>
    <n v="445"/>
    <s v="Yes"/>
    <s v="Thursday"/>
    <s v="March"/>
    <n v="27"/>
    <n v="14"/>
    <n v="3"/>
    <n v="0"/>
    <n v="4.5"/>
    <n v="0"/>
    <n v="10"/>
    <n v="17997"/>
    <n v="9056"/>
    <n v="19248.599999999999"/>
    <s v="Completed"/>
    <s v="Adult"/>
    <n v="0"/>
    <n v="0"/>
    <n v="1"/>
    <n v="0"/>
    <n v="0"/>
    <s v="Clinical Backlog Risk"/>
    <n v="0"/>
    <x v="0"/>
  </r>
  <r>
    <s v="PAT_18630"/>
    <n v="81"/>
    <s v="Male"/>
    <s v="Chennai"/>
    <n v="31.5"/>
    <s v="None"/>
    <s v="Walk-in"/>
    <x v="9"/>
    <s v="Pregnancy Checkup"/>
    <s v="High"/>
    <n v="2"/>
    <n v="429"/>
    <s v="No"/>
    <s v="Wednesday"/>
    <s v="September"/>
    <n v="13"/>
    <n v="6"/>
    <n v="6"/>
    <n v="0"/>
    <n v="3.2"/>
    <n v="0"/>
    <n v="10"/>
    <n v="15697"/>
    <n v="14611"/>
    <n v="30737"/>
    <s v="Completed"/>
    <s v="Senior"/>
    <n v="0"/>
    <n v="0"/>
    <n v="0"/>
    <n v="0"/>
    <n v="0"/>
    <s v="Standard Care"/>
    <n v="0"/>
    <x v="0"/>
  </r>
  <r>
    <s v="PAT_18631"/>
    <n v="87"/>
    <s v="Female"/>
    <s v="Pune"/>
    <n v="20.6"/>
    <s v="Diabetes"/>
    <s v="Walk-in"/>
    <x v="5"/>
    <s v="Fever"/>
    <s v="Medium"/>
    <n v="21"/>
    <n v="686"/>
    <s v="No"/>
    <s v="Wednesday"/>
    <s v="June"/>
    <n v="8"/>
    <n v="15"/>
    <n v="7"/>
    <n v="3"/>
    <n v="4.5"/>
    <n v="0"/>
    <n v="10"/>
    <n v="2047"/>
    <n v="2219"/>
    <n v="4952"/>
    <s v="Completed"/>
    <s v="Senior"/>
    <n v="0"/>
    <n v="0"/>
    <n v="0"/>
    <n v="0"/>
    <n v="0"/>
    <s v="Standard Care"/>
    <n v="0"/>
    <x v="0"/>
  </r>
  <r>
    <s v="PAT_18632"/>
    <n v="6"/>
    <s v="Female"/>
    <s v="Mumbai"/>
    <n v="24.7"/>
    <s v="Hypertension"/>
    <s v="Scheduled"/>
    <x v="4"/>
    <s v="Cough"/>
    <s v="Medium"/>
    <n v="24"/>
    <n v="711"/>
    <s v="Yes"/>
    <s v="Monday"/>
    <s v="January"/>
    <n v="22"/>
    <n v="37"/>
    <n v="3"/>
    <n v="0"/>
    <n v="3.8"/>
    <n v="0"/>
    <n v="9.4"/>
    <n v="3086"/>
    <n v="3544"/>
    <n v="5138.7"/>
    <s v="Cancelled"/>
    <s v="Pediatric"/>
    <n v="0"/>
    <n v="1"/>
    <n v="1"/>
    <n v="1"/>
    <n v="0"/>
    <s v="Standard Care"/>
    <n v="1"/>
    <x v="0"/>
  </r>
  <r>
    <s v="PAT_18633"/>
    <n v="19"/>
    <s v="Female"/>
    <s v="Delhi"/>
    <n v="23.3"/>
    <s v="Diabetes"/>
    <s v="Walk-in"/>
    <x v="1"/>
    <s v="Skin Allergy"/>
    <s v="Low"/>
    <n v="30"/>
    <n v="882"/>
    <s v="Yes"/>
    <s v="Saturday"/>
    <s v="May"/>
    <n v="10"/>
    <n v="27"/>
    <n v="12"/>
    <n v="3"/>
    <n v="3.2"/>
    <n v="0"/>
    <n v="9.8000000000000007"/>
    <n v="731"/>
    <n v="625"/>
    <n v="1566.6"/>
    <s v="Completed"/>
    <s v="Young Adult"/>
    <n v="0"/>
    <n v="0"/>
    <n v="0"/>
    <n v="0"/>
    <n v="0"/>
    <s v="Routine Scheduled Care"/>
    <n v="0"/>
    <x v="0"/>
  </r>
  <r>
    <s v="PAT_18634"/>
    <n v="65"/>
    <s v="Male"/>
    <s v="Bangalore"/>
    <n v="25.8"/>
    <s v="None"/>
    <s v="Walk-in"/>
    <x v="6"/>
    <s v="Chest Pain"/>
    <s v="High"/>
    <n v="8"/>
    <n v="425"/>
    <s v="No"/>
    <s v="Monday"/>
    <s v="March"/>
    <n v="23"/>
    <n v="10"/>
    <n v="2"/>
    <n v="0"/>
    <n v="3.5"/>
    <n v="0"/>
    <n v="10"/>
    <n v="16207"/>
    <n v="8215"/>
    <n v="24847"/>
    <s v="No Show"/>
    <s v="Middle Aged"/>
    <n v="24847"/>
    <n v="0"/>
    <n v="1"/>
    <n v="0"/>
    <n v="0"/>
    <s v="Clinical Backlog Risk"/>
    <n v="1"/>
    <x v="0"/>
  </r>
  <r>
    <s v="PAT_18635"/>
    <n v="65"/>
    <s v="Female"/>
    <s v="Bangalore"/>
    <n v="24.4"/>
    <s v="Hypertension"/>
    <s v="Scheduled"/>
    <x v="6"/>
    <s v="Chest Pain"/>
    <s v="Medium"/>
    <n v="12"/>
    <n v="496"/>
    <s v="No"/>
    <s v="Tuesday"/>
    <s v="December"/>
    <n v="28"/>
    <n v="21"/>
    <n v="0"/>
    <n v="0"/>
    <n v="4.8"/>
    <n v="0"/>
    <n v="10"/>
    <n v="3378"/>
    <n v="1990"/>
    <n v="5864"/>
    <s v="Completed"/>
    <s v="Middle Aged"/>
    <n v="0"/>
    <n v="0"/>
    <n v="1"/>
    <n v="0"/>
    <n v="0"/>
    <s v="Standard Care"/>
    <n v="0"/>
    <x v="0"/>
  </r>
  <r>
    <s v="PAT_18636"/>
    <n v="5"/>
    <s v="Male"/>
    <s v="Bangalore"/>
    <n v="27.1"/>
    <s v="None"/>
    <s v="Walk-in"/>
    <x v="4"/>
    <s v="Cough"/>
    <s v="Low"/>
    <n v="4"/>
    <n v="387"/>
    <s v="Yes"/>
    <s v="Thursday"/>
    <s v="December"/>
    <n v="9"/>
    <n v="22"/>
    <n v="1"/>
    <n v="0"/>
    <n v="3.6"/>
    <n v="0"/>
    <n v="10"/>
    <n v="387"/>
    <n v="35"/>
    <n v="566.29999999999995"/>
    <s v="Completed"/>
    <s v="Pediatric"/>
    <n v="0"/>
    <n v="0"/>
    <n v="0"/>
    <n v="0"/>
    <n v="0"/>
    <s v="Routine Scheduled Care"/>
    <n v="0"/>
    <x v="0"/>
  </r>
  <r>
    <s v="PAT_18637"/>
    <n v="40"/>
    <s v="Male"/>
    <s v="Hyderabad"/>
    <n v="21.6"/>
    <s v="Hypertension"/>
    <s v="Walk-in"/>
    <x v="9"/>
    <s v="Pregnancy Checkup"/>
    <s v="High"/>
    <n v="19"/>
    <n v="710"/>
    <s v="Yes"/>
    <s v="Saturday"/>
    <s v="April"/>
    <n v="15"/>
    <n v="11"/>
    <n v="0"/>
    <n v="0"/>
    <n v="3.1"/>
    <n v="0"/>
    <n v="10"/>
    <n v="7585"/>
    <n v="13837"/>
    <n v="15492.4"/>
    <s v="Cancelled"/>
    <s v="Adult"/>
    <n v="0"/>
    <n v="0"/>
    <n v="1"/>
    <n v="0"/>
    <n v="0"/>
    <s v="Clinical Backlog Risk"/>
    <n v="1"/>
    <x v="0"/>
  </r>
  <r>
    <s v="PAT_18638"/>
    <n v="26"/>
    <s v="Male"/>
    <s v="Jaipur"/>
    <n v="21.2"/>
    <s v="Diabetes"/>
    <s v="Walk-in"/>
    <x v="3"/>
    <s v="Eye Irritation"/>
    <s v="Low"/>
    <n v="18"/>
    <n v="641"/>
    <s v="Yes"/>
    <s v="Saturday"/>
    <s v="August"/>
    <n v="14"/>
    <n v="22"/>
    <n v="1"/>
    <n v="0"/>
    <n v="3.5"/>
    <n v="0"/>
    <n v="10"/>
    <n v="655"/>
    <n v="153"/>
    <n v="1014.3"/>
    <s v="Completed"/>
    <s v="Young Adult"/>
    <n v="0"/>
    <n v="0"/>
    <n v="0"/>
    <n v="0"/>
    <n v="0"/>
    <s v="Routine Scheduled Care"/>
    <n v="0"/>
    <x v="0"/>
  </r>
  <r>
    <s v="PAT_18639"/>
    <n v="3"/>
    <s v="Male"/>
    <s v="Nagpur"/>
    <n v="25.8"/>
    <s v="Diabetes"/>
    <s v="Scheduled"/>
    <x v="7"/>
    <s v="Stomach Pain"/>
    <s v="Medium"/>
    <n v="21"/>
    <n v="745"/>
    <s v="Yes"/>
    <s v="Tuesday"/>
    <s v="May"/>
    <n v="6"/>
    <n v="17"/>
    <n v="0"/>
    <n v="0"/>
    <n v="4"/>
    <n v="0"/>
    <n v="10"/>
    <n v="2887"/>
    <n v="1880"/>
    <n v="3858.4"/>
    <s v="Completed"/>
    <s v="Pediatric"/>
    <n v="0"/>
    <n v="0"/>
    <n v="0"/>
    <n v="0"/>
    <n v="0"/>
    <s v="Standard Care"/>
    <n v="0"/>
    <x v="0"/>
  </r>
  <r>
    <s v="PAT_18640"/>
    <n v="56"/>
    <s v="Male"/>
    <s v="Bangalore"/>
    <n v="24.5"/>
    <s v="None"/>
    <s v="Walk-in"/>
    <x v="9"/>
    <s v="Pregnancy Checkup"/>
    <s v="High"/>
    <n v="8"/>
    <n v="451"/>
    <s v="Yes"/>
    <s v="Monday"/>
    <s v="November"/>
    <n v="17"/>
    <n v="10"/>
    <n v="2"/>
    <n v="0"/>
    <n v="3.4"/>
    <n v="0"/>
    <n v="10"/>
    <n v="10888"/>
    <n v="5710"/>
    <n v="11934.3"/>
    <s v="Completed"/>
    <s v="Middle Aged"/>
    <n v="0"/>
    <n v="0"/>
    <n v="1"/>
    <n v="0"/>
    <n v="0"/>
    <s v="Clinical Backlog Risk"/>
    <n v="0"/>
    <x v="0"/>
  </r>
  <r>
    <s v="PAT_18641"/>
    <n v="75"/>
    <s v="Male"/>
    <s v="Nagpur"/>
    <n v="24.4"/>
    <s v="Hypertension"/>
    <s v="Scheduled"/>
    <x v="5"/>
    <s v="Fever"/>
    <s v="Low"/>
    <n v="4"/>
    <n v="431"/>
    <s v="Yes"/>
    <s v="Monday"/>
    <s v="April"/>
    <n v="10"/>
    <n v="26"/>
    <n v="3"/>
    <n v="0"/>
    <n v="3"/>
    <n v="0"/>
    <n v="9.8000000000000007"/>
    <n v="602"/>
    <n v="695"/>
    <n v="1209.5999999999999"/>
    <s v="Completed"/>
    <s v="Senior"/>
    <n v="0"/>
    <n v="0"/>
    <n v="0"/>
    <n v="0"/>
    <n v="0"/>
    <s v="Routine Scheduled Care"/>
    <n v="0"/>
    <x v="0"/>
  </r>
  <r>
    <s v="PAT_18642"/>
    <n v="88"/>
    <s v="Female"/>
    <s v="Bangalore"/>
    <n v="18.399999999999999"/>
    <s v="Diabetes"/>
    <s v="Emergency"/>
    <x v="2"/>
    <s v="Joint Pain"/>
    <s v="Low"/>
    <n v="19"/>
    <n v="662"/>
    <s v="Yes"/>
    <s v="Tuesday"/>
    <s v="April"/>
    <n v="0"/>
    <n v="36"/>
    <n v="14"/>
    <n v="2"/>
    <n v="4"/>
    <n v="1"/>
    <n v="9.6"/>
    <n v="147"/>
    <n v="953"/>
    <n v="1233.4000000000001"/>
    <s v="Completed"/>
    <s v="Senior"/>
    <n v="0"/>
    <n v="1"/>
    <n v="0"/>
    <n v="0"/>
    <n v="0"/>
    <s v="Standard Care"/>
    <n v="0"/>
    <x v="1"/>
  </r>
  <r>
    <s v="PAT_18643"/>
    <n v="86"/>
    <s v="Female"/>
    <s v="Pune"/>
    <n v="26"/>
    <s v="Asthma"/>
    <s v="Scheduled"/>
    <x v="4"/>
    <s v="Cough"/>
    <s v="Low"/>
    <n v="19"/>
    <n v="727"/>
    <s v="No"/>
    <s v="Thursday"/>
    <s v="September"/>
    <n v="22"/>
    <n v="29"/>
    <n v="1"/>
    <n v="1"/>
    <n v="3.7"/>
    <n v="0"/>
    <n v="9.9"/>
    <n v="883"/>
    <n v="563"/>
    <n v="2173"/>
    <s v="Completed"/>
    <s v="Senior"/>
    <n v="0"/>
    <n v="0"/>
    <n v="1"/>
    <n v="0"/>
    <n v="0"/>
    <s v="Routine Scheduled Care"/>
    <n v="0"/>
    <x v="0"/>
  </r>
  <r>
    <s v="PAT_18644"/>
    <n v="81"/>
    <s v="Female"/>
    <s v="Chennai"/>
    <n v="23.1"/>
    <s v="Hypertension"/>
    <s v="Walk-in"/>
    <x v="9"/>
    <s v="Pregnancy Checkup"/>
    <s v="High"/>
    <n v="12"/>
    <n v="533"/>
    <s v="No"/>
    <s v="Tuesday"/>
    <s v="June"/>
    <n v="3"/>
    <n v="10"/>
    <n v="0"/>
    <n v="0"/>
    <n v="3.4"/>
    <n v="0"/>
    <n v="10"/>
    <n v="15280"/>
    <n v="10842"/>
    <n v="26655"/>
    <s v="Completed"/>
    <s v="Senior"/>
    <n v="0"/>
    <n v="0"/>
    <n v="0"/>
    <n v="0"/>
    <n v="0"/>
    <s v="Optimized Emergency Care"/>
    <n v="0"/>
    <x v="0"/>
  </r>
  <r>
    <s v="PAT_18645"/>
    <n v="58"/>
    <s v="Male"/>
    <s v="Mumbai"/>
    <n v="15"/>
    <s v="None"/>
    <s v="Scheduled"/>
    <x v="6"/>
    <s v="Chest Pain"/>
    <s v="High"/>
    <n v="15"/>
    <n v="539"/>
    <s v="Yes"/>
    <s v="Thursday"/>
    <s v="April"/>
    <n v="3"/>
    <n v="19"/>
    <n v="14"/>
    <n v="4"/>
    <n v="3.3"/>
    <n v="0"/>
    <n v="10"/>
    <n v="14610"/>
    <n v="8072"/>
    <n v="16254.7"/>
    <s v="Completed"/>
    <s v="Middle Aged"/>
    <n v="0"/>
    <n v="0"/>
    <n v="0"/>
    <n v="0"/>
    <n v="0"/>
    <s v="Optimized Emergency Care"/>
    <n v="0"/>
    <x v="0"/>
  </r>
  <r>
    <s v="PAT_18646"/>
    <n v="88"/>
    <s v="Male"/>
    <s v="Delhi"/>
    <n v="24.7"/>
    <s v="None"/>
    <s v="Walk-in"/>
    <x v="8"/>
    <s v="Dental Pain"/>
    <s v="High"/>
    <n v="1"/>
    <n v="386"/>
    <s v="No"/>
    <s v="Tuesday"/>
    <s v="November"/>
    <n v="3"/>
    <n v="6"/>
    <n v="4"/>
    <n v="0"/>
    <n v="3.2"/>
    <n v="0"/>
    <n v="10"/>
    <n v="10464"/>
    <n v="12494"/>
    <n v="23344"/>
    <s v="Completed"/>
    <s v="Senior"/>
    <n v="0"/>
    <n v="0"/>
    <n v="0"/>
    <n v="0"/>
    <n v="0"/>
    <s v="Optimized Emergency Care"/>
    <n v="0"/>
    <x v="0"/>
  </r>
  <r>
    <s v="PAT_18647"/>
    <n v="31"/>
    <s v="Female"/>
    <s v="Mumbai"/>
    <n v="24.6"/>
    <s v="None"/>
    <s v="Scheduled"/>
    <x v="8"/>
    <s v="Dental Pain"/>
    <s v="Medium"/>
    <n v="5"/>
    <n v="360"/>
    <s v="Yes"/>
    <s v="Saturday"/>
    <s v="August"/>
    <n v="21"/>
    <n v="22"/>
    <n v="12"/>
    <n v="2"/>
    <n v="3.3"/>
    <n v="0"/>
    <n v="10"/>
    <n v="2741"/>
    <n v="2052"/>
    <n v="3607.1"/>
    <s v="No Show"/>
    <s v="Young Adult"/>
    <n v="5153"/>
    <n v="0"/>
    <n v="1"/>
    <n v="0"/>
    <n v="0"/>
    <s v="Standard Care"/>
    <n v="1"/>
    <x v="0"/>
  </r>
  <r>
    <s v="PAT_18648"/>
    <n v="46"/>
    <s v="Female"/>
    <s v="Pune"/>
    <n v="17.8"/>
    <s v="Hypertension"/>
    <s v="Walk-in"/>
    <x v="4"/>
    <s v="Cough"/>
    <s v="Low"/>
    <n v="17"/>
    <n v="611"/>
    <s v="Yes"/>
    <s v="Saturday"/>
    <s v="December"/>
    <n v="17"/>
    <n v="25"/>
    <n v="13"/>
    <n v="4"/>
    <n v="4.5999999999999996"/>
    <n v="0"/>
    <n v="10"/>
    <n v="329"/>
    <n v="68"/>
    <n v="705.6"/>
    <s v="Completed"/>
    <s v="Adult"/>
    <n v="0"/>
    <n v="0"/>
    <n v="1"/>
    <n v="0"/>
    <n v="0"/>
    <s v="Routine Scheduled Care"/>
    <n v="0"/>
    <x v="0"/>
  </r>
  <r>
    <s v="PAT_18649"/>
    <n v="83"/>
    <s v="Female"/>
    <s v="Mumbai"/>
    <n v="24.3"/>
    <s v="Diabetes"/>
    <s v="Emergency"/>
    <x v="8"/>
    <s v="Dental Pain"/>
    <s v="Medium"/>
    <n v="24"/>
    <n v="855"/>
    <s v="Yes"/>
    <s v="Friday"/>
    <s v="October"/>
    <n v="0"/>
    <n v="29"/>
    <n v="0"/>
    <n v="0"/>
    <n v="4.7"/>
    <n v="1"/>
    <n v="10"/>
    <n v="1087"/>
    <n v="3428"/>
    <n v="3759"/>
    <s v="Completed"/>
    <s v="Senior"/>
    <n v="0"/>
    <n v="0"/>
    <n v="0"/>
    <n v="0"/>
    <n v="0"/>
    <s v="Standard Care"/>
    <n v="0"/>
    <x v="1"/>
  </r>
  <r>
    <s v="PAT_18650"/>
    <n v="73"/>
    <s v="Female"/>
    <s v="Kolkata"/>
    <n v="21.6"/>
    <s v="None"/>
    <s v="Scheduled"/>
    <x v="2"/>
    <s v="Joint Pain"/>
    <s v="High"/>
    <n v="27"/>
    <n v="747"/>
    <s v="No"/>
    <s v="Saturday"/>
    <s v="February"/>
    <n v="28"/>
    <n v="4"/>
    <n v="10"/>
    <n v="1"/>
    <n v="3.2"/>
    <n v="0"/>
    <n v="10"/>
    <n v="5359"/>
    <n v="7373"/>
    <n v="13479"/>
    <s v="Completed"/>
    <s v="Middle Aged"/>
    <n v="0"/>
    <n v="0"/>
    <n v="1"/>
    <n v="0"/>
    <n v="0"/>
    <s v="Clinical Backlog Risk"/>
    <n v="0"/>
    <x v="0"/>
  </r>
  <r>
    <s v="PAT_18651"/>
    <n v="46"/>
    <s v="Female"/>
    <s v="Pune"/>
    <n v="24.3"/>
    <s v="None"/>
    <s v="Scheduled"/>
    <x v="5"/>
    <s v="Fever"/>
    <s v="Low"/>
    <n v="30"/>
    <n v="919"/>
    <s v="Yes"/>
    <s v="Friday"/>
    <s v="May"/>
    <n v="3"/>
    <n v="44"/>
    <n v="13"/>
    <n v="1"/>
    <n v="4.8"/>
    <n v="0"/>
    <n v="9.5"/>
    <n v="434"/>
    <n v="461"/>
    <n v="1269.8"/>
    <s v="Completed"/>
    <s v="Adult"/>
    <n v="0"/>
    <n v="1"/>
    <n v="0"/>
    <n v="0"/>
    <n v="0"/>
    <s v="Standard Care"/>
    <n v="0"/>
    <x v="0"/>
  </r>
  <r>
    <s v="PAT_18652"/>
    <n v="67"/>
    <s v="Female"/>
    <s v="Delhi"/>
    <n v="24"/>
    <s v="Hypertension"/>
    <s v="Walk-in"/>
    <x v="4"/>
    <s v="Cough"/>
    <s v="Low"/>
    <n v="2"/>
    <n v="295"/>
    <s v="Yes"/>
    <s v="Tuesday"/>
    <s v="February"/>
    <n v="16"/>
    <n v="25"/>
    <n v="4"/>
    <n v="1"/>
    <n v="3.2"/>
    <n v="0"/>
    <n v="9.9"/>
    <n v="594"/>
    <n v="226"/>
    <n v="780.5"/>
    <s v="Completed"/>
    <s v="Middle Aged"/>
    <n v="0"/>
    <n v="0"/>
    <n v="1"/>
    <n v="0"/>
    <n v="0"/>
    <s v="Routine Scheduled Care"/>
    <n v="0"/>
    <x v="0"/>
  </r>
  <r>
    <s v="PAT_18653"/>
    <n v="48"/>
    <s v="Male"/>
    <s v="Bangalore"/>
    <n v="20.399999999999999"/>
    <s v="Hypertension"/>
    <s v="Walk-in"/>
    <x v="5"/>
    <s v="Fever"/>
    <s v="Medium"/>
    <n v="24"/>
    <n v="723"/>
    <s v="No"/>
    <s v="Friday"/>
    <s v="June"/>
    <n v="6"/>
    <n v="36"/>
    <n v="9"/>
    <n v="1"/>
    <n v="5"/>
    <n v="0"/>
    <n v="10"/>
    <n v="2606"/>
    <n v="2376"/>
    <n v="5705"/>
    <s v="Completed"/>
    <s v="Adult"/>
    <n v="0"/>
    <n v="1"/>
    <n v="0"/>
    <n v="1"/>
    <n v="0"/>
    <s v="Standard Care"/>
    <n v="0"/>
    <x v="0"/>
  </r>
  <r>
    <s v="PAT_18654"/>
    <n v="50"/>
    <s v="Female"/>
    <s v="Mumbai"/>
    <n v="23.3"/>
    <s v="None"/>
    <s v="Scheduled"/>
    <x v="6"/>
    <s v="Chest Pain"/>
    <s v="High"/>
    <n v="10"/>
    <n v="550"/>
    <s v="Yes"/>
    <s v="Friday"/>
    <s v="August"/>
    <n v="23"/>
    <n v="14"/>
    <n v="12"/>
    <n v="3"/>
    <n v="3.2"/>
    <n v="0"/>
    <n v="10"/>
    <n v="17844"/>
    <n v="14327"/>
    <n v="22904.7"/>
    <s v="Completed"/>
    <s v="Adult"/>
    <n v="0"/>
    <n v="0"/>
    <n v="1"/>
    <n v="0"/>
    <n v="0"/>
    <s v="Clinical Backlog Risk"/>
    <n v="0"/>
    <x v="0"/>
  </r>
  <r>
    <s v="PAT_18655"/>
    <n v="84"/>
    <s v="Male"/>
    <s v="Mumbai"/>
    <n v="26.9"/>
    <s v="None"/>
    <s v="Walk-in"/>
    <x v="9"/>
    <s v="Pregnancy Checkup"/>
    <s v="Medium"/>
    <n v="4"/>
    <n v="432"/>
    <s v="No"/>
    <s v="Tuesday"/>
    <s v="June"/>
    <n v="3"/>
    <n v="32"/>
    <n v="12"/>
    <n v="0"/>
    <n v="3.5"/>
    <n v="0"/>
    <n v="9.6"/>
    <n v="3250"/>
    <n v="1712"/>
    <n v="5394"/>
    <s v="Completed"/>
    <s v="Senior"/>
    <n v="0"/>
    <n v="1"/>
    <n v="0"/>
    <n v="1"/>
    <n v="0"/>
    <s v="Standard Care"/>
    <n v="0"/>
    <x v="0"/>
  </r>
  <r>
    <s v="PAT_18656"/>
    <n v="20"/>
    <s v="Female"/>
    <s v="Kolkata"/>
    <n v="27.8"/>
    <s v="Diabetes"/>
    <s v="Emergency"/>
    <x v="4"/>
    <s v="Cough"/>
    <s v="Medium"/>
    <n v="19"/>
    <n v="703"/>
    <s v="Yes"/>
    <s v="Tuesday"/>
    <s v="April"/>
    <n v="0"/>
    <n v="30"/>
    <n v="12"/>
    <n v="2"/>
    <n v="4.9000000000000004"/>
    <n v="1"/>
    <n v="10"/>
    <n v="2444"/>
    <n v="3165"/>
    <n v="4418.3999999999996"/>
    <s v="Completed"/>
    <s v="Young Adult"/>
    <n v="0"/>
    <n v="0"/>
    <n v="0"/>
    <n v="0"/>
    <n v="0"/>
    <s v="Standard Care"/>
    <n v="0"/>
    <x v="1"/>
  </r>
  <r>
    <s v="PAT_18657"/>
    <n v="74"/>
    <s v="Male"/>
    <s v="Hyderabad"/>
    <n v="18.5"/>
    <s v="None"/>
    <s v="Walk-in"/>
    <x v="9"/>
    <s v="Pregnancy Checkup"/>
    <s v="Medium"/>
    <n v="22"/>
    <n v="689"/>
    <s v="No"/>
    <s v="Monday"/>
    <s v="June"/>
    <n v="10"/>
    <n v="18"/>
    <n v="12"/>
    <n v="1"/>
    <n v="3.9"/>
    <n v="0"/>
    <n v="10"/>
    <n v="4859"/>
    <n v="3276"/>
    <n v="8824"/>
    <s v="Completed"/>
    <s v="Middle Aged"/>
    <n v="0"/>
    <n v="0"/>
    <n v="0"/>
    <n v="0"/>
    <n v="0"/>
    <s v="Standard Care"/>
    <n v="0"/>
    <x v="0"/>
  </r>
  <r>
    <s v="PAT_18658"/>
    <n v="71"/>
    <s v="Male"/>
    <s v="Chennai"/>
    <n v="20"/>
    <s v="Diabetes"/>
    <s v="Emergency"/>
    <x v="6"/>
    <s v="Chest Pain"/>
    <s v="High"/>
    <n v="5"/>
    <n v="429"/>
    <s v="Yes"/>
    <s v="Saturday"/>
    <s v="October"/>
    <n v="0"/>
    <n v="9"/>
    <n v="9"/>
    <n v="0"/>
    <n v="5"/>
    <n v="1"/>
    <n v="10"/>
    <n v="19604"/>
    <n v="12725"/>
    <n v="22930.6"/>
    <s v="Completed"/>
    <s v="Middle Aged"/>
    <n v="0"/>
    <n v="0"/>
    <n v="0"/>
    <n v="0"/>
    <n v="0"/>
    <s v="Optimized Emergency Care"/>
    <n v="0"/>
    <x v="1"/>
  </r>
  <r>
    <s v="PAT_18659"/>
    <n v="63"/>
    <s v="Female"/>
    <s v="Kolkata"/>
    <n v="24.7"/>
    <s v="Hypertension"/>
    <s v="Scheduled"/>
    <x v="6"/>
    <s v="Chest Pain"/>
    <s v="Medium"/>
    <n v="29"/>
    <n v="960"/>
    <s v="Yes"/>
    <s v="Thursday"/>
    <s v="July"/>
    <n v="8"/>
    <n v="26"/>
    <n v="3"/>
    <n v="1"/>
    <n v="3.5"/>
    <n v="0"/>
    <n v="10"/>
    <n v="4878"/>
    <n v="3751"/>
    <n v="6712.3"/>
    <s v="Completed"/>
    <s v="Middle Aged"/>
    <n v="0"/>
    <n v="0"/>
    <n v="0"/>
    <n v="0"/>
    <n v="0"/>
    <s v="Standard Care"/>
    <n v="0"/>
    <x v="0"/>
  </r>
  <r>
    <s v="PAT_18660"/>
    <n v="65"/>
    <s v="Female"/>
    <s v="Hyderabad"/>
    <n v="21.4"/>
    <s v="Diabetes"/>
    <s v="Scheduled"/>
    <x v="4"/>
    <s v="Cough"/>
    <s v="Low"/>
    <n v="4"/>
    <n v="383"/>
    <s v="Yes"/>
    <s v="Monday"/>
    <s v="April"/>
    <n v="7"/>
    <n v="48"/>
    <n v="7"/>
    <n v="2"/>
    <n v="3.3"/>
    <n v="0"/>
    <n v="8.4"/>
    <n v="770"/>
    <n v="918"/>
    <n v="1449.7"/>
    <s v="Completed"/>
    <s v="Middle Aged"/>
    <n v="0"/>
    <n v="1"/>
    <n v="0"/>
    <n v="0"/>
    <n v="0"/>
    <s v="Standard Care"/>
    <n v="0"/>
    <x v="0"/>
  </r>
  <r>
    <s v="PAT_18661"/>
    <n v="84"/>
    <s v="Female"/>
    <s v="Chennai"/>
    <n v="26.4"/>
    <s v="Hypertension"/>
    <s v="Walk-in"/>
    <x v="8"/>
    <s v="Dental Pain"/>
    <s v="Medium"/>
    <n v="26"/>
    <n v="870"/>
    <s v="Yes"/>
    <s v="Monday"/>
    <s v="May"/>
    <n v="23"/>
    <n v="10"/>
    <n v="0"/>
    <n v="0"/>
    <n v="4.7"/>
    <n v="0"/>
    <n v="10"/>
    <n v="1120"/>
    <n v="2347"/>
    <n v="3035.9"/>
    <s v="Completed"/>
    <s v="Senior"/>
    <n v="0"/>
    <n v="0"/>
    <n v="1"/>
    <n v="0"/>
    <n v="0"/>
    <s v="Standard Care"/>
    <n v="0"/>
    <x v="0"/>
  </r>
  <r>
    <s v="PAT_18662"/>
    <n v="59"/>
    <s v="Male"/>
    <s v="Pune"/>
    <n v="22.5"/>
    <s v="None"/>
    <s v="Scheduled"/>
    <x v="3"/>
    <s v="Eye Irritation"/>
    <s v="High"/>
    <n v="24"/>
    <n v="862"/>
    <s v="Yes"/>
    <s v="Tuesday"/>
    <s v="October"/>
    <n v="19"/>
    <n v="15"/>
    <n v="6"/>
    <n v="3"/>
    <n v="3.2"/>
    <n v="0"/>
    <n v="10"/>
    <n v="14236"/>
    <n v="12233"/>
    <n v="19131.7"/>
    <s v="Completed"/>
    <s v="Middle Aged"/>
    <n v="0"/>
    <n v="0"/>
    <n v="1"/>
    <n v="0"/>
    <n v="0"/>
    <s v="Clinical Backlog Risk"/>
    <n v="0"/>
    <x v="0"/>
  </r>
  <r>
    <s v="PAT_18663"/>
    <n v="8"/>
    <s v="Female"/>
    <s v="Bangalore"/>
    <n v="25.1"/>
    <s v="Hypertension"/>
    <s v="Scheduled"/>
    <x v="0"/>
    <s v="Headache"/>
    <s v="Medium"/>
    <n v="28"/>
    <n v="945"/>
    <s v="Yes"/>
    <s v="Friday"/>
    <s v="May"/>
    <n v="3"/>
    <n v="17"/>
    <n v="10"/>
    <n v="0"/>
    <n v="4.5999999999999996"/>
    <n v="0"/>
    <n v="10"/>
    <n v="4292"/>
    <n v="3009"/>
    <n v="5772.2"/>
    <s v="Completed"/>
    <s v="Pediatric"/>
    <n v="0"/>
    <n v="0"/>
    <n v="0"/>
    <n v="0"/>
    <n v="0"/>
    <s v="Standard Care"/>
    <n v="0"/>
    <x v="0"/>
  </r>
  <r>
    <s v="PAT_18664"/>
    <n v="54"/>
    <s v="Male"/>
    <s v="Nagpur"/>
    <n v="21.8"/>
    <s v="Asthma"/>
    <s v="Scheduled"/>
    <x v="5"/>
    <s v="Fever"/>
    <s v="Medium"/>
    <n v="13"/>
    <n v="529"/>
    <s v="Yes"/>
    <s v="Friday"/>
    <s v="June"/>
    <n v="6"/>
    <n v="28"/>
    <n v="11"/>
    <n v="2"/>
    <n v="3.8"/>
    <n v="0"/>
    <n v="10"/>
    <n v="2330"/>
    <n v="1789"/>
    <n v="3253.6"/>
    <s v="Cancelled"/>
    <s v="Adult"/>
    <n v="0"/>
    <n v="0"/>
    <n v="0"/>
    <n v="0"/>
    <n v="0"/>
    <s v="Standard Care"/>
    <n v="1"/>
    <x v="0"/>
  </r>
  <r>
    <s v="PAT_18665"/>
    <n v="29"/>
    <s v="Female"/>
    <s v="Bangalore"/>
    <n v="24.8"/>
    <s v="Diabetes"/>
    <s v="Scheduled"/>
    <x v="6"/>
    <s v="Chest Pain"/>
    <s v="High"/>
    <n v="15"/>
    <n v="552"/>
    <s v="Yes"/>
    <s v="Tuesday"/>
    <s v="January"/>
    <n v="7"/>
    <n v="8"/>
    <n v="10"/>
    <n v="1"/>
    <n v="4"/>
    <n v="0"/>
    <n v="10"/>
    <n v="19840"/>
    <n v="13145"/>
    <n v="23475.9"/>
    <s v="Completed"/>
    <s v="Young Adult"/>
    <n v="0"/>
    <n v="0"/>
    <n v="0"/>
    <n v="0"/>
    <n v="0"/>
    <s v="Standard Care"/>
    <n v="0"/>
    <x v="0"/>
  </r>
  <r>
    <s v="PAT_18666"/>
    <n v="8"/>
    <s v="Male"/>
    <s v="Hyderabad"/>
    <n v="29.5"/>
    <s v="Diabetes"/>
    <s v="Scheduled"/>
    <x v="7"/>
    <s v="Stomach Pain"/>
    <s v="Medium"/>
    <n v="23"/>
    <n v="704"/>
    <s v="No"/>
    <s v="Saturday"/>
    <s v="June"/>
    <n v="9"/>
    <n v="36"/>
    <n v="5"/>
    <n v="2"/>
    <n v="4.2"/>
    <n v="0"/>
    <n v="9.6999999999999993"/>
    <n v="2717"/>
    <n v="1600"/>
    <n v="5021"/>
    <s v="Completed"/>
    <s v="Pediatric"/>
    <n v="0"/>
    <n v="1"/>
    <n v="0"/>
    <n v="1"/>
    <n v="0"/>
    <s v="Standard Care"/>
    <n v="0"/>
    <x v="0"/>
  </r>
  <r>
    <s v="PAT_18667"/>
    <n v="70"/>
    <s v="Male"/>
    <s v="Chennai"/>
    <n v="26.8"/>
    <s v="None"/>
    <s v="Scheduled"/>
    <x v="7"/>
    <s v="Stomach Pain"/>
    <s v="Medium"/>
    <n v="10"/>
    <n v="419"/>
    <s v="Yes"/>
    <s v="Monday"/>
    <s v="April"/>
    <n v="26"/>
    <n v="28"/>
    <n v="13"/>
    <n v="2"/>
    <n v="3.1"/>
    <n v="0"/>
    <n v="9.6999999999999993"/>
    <n v="1041"/>
    <n v="1288"/>
    <n v="1923.6"/>
    <s v="Completed"/>
    <s v="Middle Aged"/>
    <n v="0"/>
    <n v="0"/>
    <n v="1"/>
    <n v="0"/>
    <n v="0"/>
    <s v="Standard Care"/>
    <n v="0"/>
    <x v="0"/>
  </r>
  <r>
    <s v="PAT_18668"/>
    <n v="50"/>
    <s v="Male"/>
    <s v="Pune"/>
    <n v="19.5"/>
    <s v="Diabetes"/>
    <s v="Emergency"/>
    <x v="5"/>
    <s v="Fever"/>
    <s v="Low"/>
    <n v="11"/>
    <n v="453"/>
    <s v="Yes"/>
    <s v="Saturday"/>
    <s v="September"/>
    <n v="0"/>
    <n v="36"/>
    <n v="2"/>
    <n v="1"/>
    <n v="3.1"/>
    <n v="1"/>
    <n v="9.1999999999999993"/>
    <n v="400"/>
    <n v="489"/>
    <n v="939.4"/>
    <s v="Completed"/>
    <s v="Adult"/>
    <n v="0"/>
    <n v="1"/>
    <n v="0"/>
    <n v="0"/>
    <n v="0"/>
    <s v="Standard Care"/>
    <n v="0"/>
    <x v="1"/>
  </r>
  <r>
    <s v="PAT_18669"/>
    <n v="68"/>
    <s v="Female"/>
    <s v="Delhi"/>
    <n v="21.3"/>
    <s v="Hypertension"/>
    <s v="Walk-in"/>
    <x v="2"/>
    <s v="Joint Pain"/>
    <s v="High"/>
    <n v="15"/>
    <n v="587"/>
    <s v="Yes"/>
    <s v="Monday"/>
    <s v="July"/>
    <n v="12"/>
    <n v="5"/>
    <n v="11"/>
    <n v="6"/>
    <n v="4.2"/>
    <n v="0"/>
    <n v="10"/>
    <n v="8226"/>
    <n v="13467"/>
    <n v="15596"/>
    <s v="Completed"/>
    <s v="Middle Aged"/>
    <n v="0"/>
    <n v="0"/>
    <n v="0"/>
    <n v="0"/>
    <n v="0"/>
    <s v="Standard Care"/>
    <n v="0"/>
    <x v="0"/>
  </r>
  <r>
    <s v="PAT_18670"/>
    <n v="2"/>
    <s v="Male"/>
    <s v="Kolkata"/>
    <n v="23.3"/>
    <s v="Diabetes"/>
    <s v="Emergency"/>
    <x v="0"/>
    <s v="Headache"/>
    <s v="Low"/>
    <n v="21"/>
    <n v="790"/>
    <s v="No"/>
    <s v="Thursday"/>
    <s v="March"/>
    <n v="0"/>
    <n v="59"/>
    <n v="13"/>
    <n v="2"/>
    <n v="4.5999999999999996"/>
    <n v="1"/>
    <n v="8.4"/>
    <n v="136"/>
    <n v="889"/>
    <n v="1815"/>
    <s v="Completed"/>
    <s v="Pediatric"/>
    <n v="0"/>
    <n v="1"/>
    <n v="0"/>
    <n v="0"/>
    <n v="0"/>
    <s v="Standard Care"/>
    <n v="0"/>
    <x v="1"/>
  </r>
  <r>
    <s v="PAT_18671"/>
    <n v="25"/>
    <s v="Male"/>
    <s v="Hyderabad"/>
    <n v="18.5"/>
    <s v="Hypertension"/>
    <s v="Scheduled"/>
    <x v="7"/>
    <s v="Stomach Pain"/>
    <s v="Low"/>
    <n v="7"/>
    <n v="484"/>
    <s v="Yes"/>
    <s v="Thursday"/>
    <s v="February"/>
    <n v="22"/>
    <n v="58"/>
    <n v="11"/>
    <n v="3"/>
    <n v="3.4"/>
    <n v="0"/>
    <n v="7.8"/>
    <n v="727"/>
    <n v="796"/>
    <n v="1404.9"/>
    <s v="No Show"/>
    <s v="Young Adult"/>
    <n v="2007"/>
    <n v="1"/>
    <n v="1"/>
    <n v="0"/>
    <n v="0"/>
    <s v="Routine Scheduled Care"/>
    <n v="1"/>
    <x v="0"/>
  </r>
  <r>
    <s v="PAT_18672"/>
    <n v="68"/>
    <s v="Female"/>
    <s v="Ahmedabad"/>
    <n v="21.4"/>
    <s v="Hypertension"/>
    <s v="Scheduled"/>
    <x v="6"/>
    <s v="Chest Pain"/>
    <s v="High"/>
    <n v="23"/>
    <n v="741"/>
    <s v="Yes"/>
    <s v="Wednesday"/>
    <s v="February"/>
    <n v="7"/>
    <n v="7"/>
    <n v="2"/>
    <n v="0"/>
    <n v="4.5"/>
    <n v="0"/>
    <n v="10"/>
    <n v="15565"/>
    <n v="13308"/>
    <n v="20729.8"/>
    <s v="Completed"/>
    <s v="Middle Aged"/>
    <n v="0"/>
    <n v="0"/>
    <n v="0"/>
    <n v="0"/>
    <n v="0"/>
    <s v="Standard Care"/>
    <n v="0"/>
    <x v="0"/>
  </r>
  <r>
    <s v="PAT_18673"/>
    <n v="26"/>
    <s v="Female"/>
    <s v="Delhi"/>
    <n v="26.5"/>
    <s v="Diabetes"/>
    <s v="Scheduled"/>
    <x v="3"/>
    <s v="Eye Irritation"/>
    <s v="Medium"/>
    <n v="11"/>
    <n v="615"/>
    <s v="Yes"/>
    <s v="Tuesday"/>
    <s v="August"/>
    <n v="9"/>
    <n v="35"/>
    <n v="11"/>
    <n v="1"/>
    <n v="3.3"/>
    <n v="0"/>
    <n v="9.3000000000000007"/>
    <n v="4157"/>
    <n v="3518"/>
    <n v="5803"/>
    <s v="Completed"/>
    <s v="Young Adult"/>
    <n v="0"/>
    <n v="1"/>
    <n v="0"/>
    <n v="1"/>
    <n v="0"/>
    <s v="Standard Care"/>
    <n v="0"/>
    <x v="0"/>
  </r>
  <r>
    <s v="PAT_18674"/>
    <n v="71"/>
    <s v="Male"/>
    <s v="Chennai"/>
    <n v="22.4"/>
    <s v="Diabetes"/>
    <s v="Emergency"/>
    <x v="1"/>
    <s v="Skin Allergy"/>
    <s v="Medium"/>
    <n v="1"/>
    <n v="414"/>
    <s v="Yes"/>
    <s v="Wednesday"/>
    <s v="April"/>
    <n v="0"/>
    <n v="36"/>
    <n v="0"/>
    <n v="0"/>
    <n v="3.5"/>
    <n v="1"/>
    <n v="9.3000000000000007"/>
    <n v="3201"/>
    <n v="3674"/>
    <n v="5102.3"/>
    <s v="Completed"/>
    <s v="Middle Aged"/>
    <n v="0"/>
    <n v="1"/>
    <n v="0"/>
    <n v="1"/>
    <n v="0"/>
    <s v="Standard Care"/>
    <n v="0"/>
    <x v="1"/>
  </r>
  <r>
    <s v="PAT_18675"/>
    <n v="79"/>
    <s v="Female"/>
    <s v="Mumbai"/>
    <n v="20.6"/>
    <s v="None"/>
    <s v="Scheduled"/>
    <x v="3"/>
    <s v="Eye Irritation"/>
    <s v="Medium"/>
    <n v="18"/>
    <n v="660"/>
    <s v="Yes"/>
    <s v="Saturday"/>
    <s v="January"/>
    <n v="25"/>
    <n v="34"/>
    <n v="3"/>
    <n v="1"/>
    <n v="3.4"/>
    <n v="0"/>
    <n v="9.4"/>
    <n v="2573"/>
    <n v="3933"/>
    <n v="5016.2"/>
    <s v="Completed"/>
    <s v="Senior"/>
    <n v="0"/>
    <n v="1"/>
    <n v="1"/>
    <n v="1"/>
    <n v="0"/>
    <s v="Standard Care"/>
    <n v="0"/>
    <x v="0"/>
  </r>
  <r>
    <s v="PAT_18676"/>
    <n v="47"/>
    <s v="Female"/>
    <s v="Ahmedabad"/>
    <n v="25.2"/>
    <s v="None"/>
    <s v="Walk-in"/>
    <x v="8"/>
    <s v="Dental Pain"/>
    <s v="High"/>
    <n v="10"/>
    <n v="482"/>
    <s v="Yes"/>
    <s v="Monday"/>
    <s v="March"/>
    <n v="1"/>
    <n v="7"/>
    <n v="8"/>
    <n v="1"/>
    <n v="4.5"/>
    <n v="0"/>
    <n v="10"/>
    <n v="16274"/>
    <n v="8844"/>
    <n v="17920"/>
    <s v="Cancelled"/>
    <s v="Adult"/>
    <n v="0"/>
    <n v="0"/>
    <n v="0"/>
    <n v="0"/>
    <n v="0"/>
    <s v="Optimized Emergency Care"/>
    <n v="1"/>
    <x v="0"/>
  </r>
  <r>
    <s v="PAT_18677"/>
    <n v="17"/>
    <s v="Female"/>
    <s v="Mumbai"/>
    <n v="16.100000000000001"/>
    <s v="None"/>
    <s v="Walk-in"/>
    <x v="9"/>
    <s v="Pregnancy Checkup"/>
    <s v="High"/>
    <n v="19"/>
    <n v="723"/>
    <s v="Yes"/>
    <s v="Wednesday"/>
    <s v="September"/>
    <n v="19"/>
    <n v="3"/>
    <n v="9"/>
    <n v="2"/>
    <n v="3"/>
    <n v="0"/>
    <n v="10"/>
    <n v="18823"/>
    <n v="6507"/>
    <n v="18237.099999999999"/>
    <s v="Completed"/>
    <s v="Pediatric"/>
    <n v="0"/>
    <n v="0"/>
    <n v="1"/>
    <n v="0"/>
    <n v="0"/>
    <s v="Clinical Backlog Risk"/>
    <n v="0"/>
    <x v="0"/>
  </r>
  <r>
    <s v="PAT_18678"/>
    <n v="13"/>
    <s v="Male"/>
    <s v="Delhi"/>
    <n v="18"/>
    <s v="Hypertension"/>
    <s v="Scheduled"/>
    <x v="6"/>
    <s v="Chest Pain"/>
    <s v="High"/>
    <n v="14"/>
    <n v="558"/>
    <s v="Yes"/>
    <s v="Friday"/>
    <s v="October"/>
    <n v="6"/>
    <n v="18"/>
    <n v="6"/>
    <n v="2"/>
    <n v="4"/>
    <n v="0"/>
    <n v="10"/>
    <n v="9096"/>
    <n v="4229"/>
    <n v="9718.1"/>
    <s v="Completed"/>
    <s v="Pediatric"/>
    <n v="0"/>
    <n v="0"/>
    <n v="0"/>
    <n v="0"/>
    <n v="0"/>
    <s v="Standard Care"/>
    <n v="0"/>
    <x v="0"/>
  </r>
  <r>
    <s v="PAT_18679"/>
    <n v="67"/>
    <s v="Male"/>
    <s v="Mumbai"/>
    <n v="24.7"/>
    <s v="Hypertension"/>
    <s v="Walk-in"/>
    <x v="3"/>
    <s v="Eye Irritation"/>
    <s v="Low"/>
    <n v="15"/>
    <n v="591"/>
    <s v="Yes"/>
    <s v="Saturday"/>
    <s v="October"/>
    <n v="19"/>
    <n v="39"/>
    <n v="14"/>
    <n v="3"/>
    <n v="3.8"/>
    <n v="0"/>
    <n v="9.3000000000000007"/>
    <n v="555"/>
    <n v="533"/>
    <n v="1175.3"/>
    <s v="Completed"/>
    <s v="Middle Aged"/>
    <n v="0"/>
    <n v="1"/>
    <n v="1"/>
    <n v="0"/>
    <n v="0"/>
    <s v="Routine Scheduled Care"/>
    <n v="0"/>
    <x v="0"/>
  </r>
  <r>
    <s v="PAT_18680"/>
    <n v="41"/>
    <s v="Female"/>
    <s v="Kolkata"/>
    <n v="19.399999999999999"/>
    <s v="Hypertension"/>
    <s v="Walk-in"/>
    <x v="2"/>
    <s v="Joint Pain"/>
    <s v="Medium"/>
    <n v="9"/>
    <n v="464"/>
    <s v="Yes"/>
    <s v="Wednesday"/>
    <s v="December"/>
    <n v="16"/>
    <n v="29"/>
    <n v="12"/>
    <n v="2"/>
    <n v="4.7"/>
    <n v="0"/>
    <n v="10"/>
    <n v="1944"/>
    <n v="3390"/>
    <n v="4058.6"/>
    <s v="Completed"/>
    <s v="Adult"/>
    <n v="0"/>
    <n v="0"/>
    <n v="1"/>
    <n v="0"/>
    <n v="0"/>
    <s v="Standard Care"/>
    <n v="0"/>
    <x v="0"/>
  </r>
  <r>
    <s v="PAT_18681"/>
    <n v="6"/>
    <s v="Male"/>
    <s v="Delhi"/>
    <n v="27.4"/>
    <s v="Diabetes"/>
    <s v="Scheduled"/>
    <x v="5"/>
    <s v="Fever"/>
    <s v="Low"/>
    <n v="17"/>
    <n v="707"/>
    <s v="Yes"/>
    <s v="Friday"/>
    <s v="March"/>
    <n v="7"/>
    <n v="52"/>
    <n v="3"/>
    <n v="0"/>
    <n v="4.5999999999999996"/>
    <n v="0"/>
    <n v="8.8000000000000007"/>
    <n v="571"/>
    <n v="177"/>
    <n v="1018.5"/>
    <s v="Completed"/>
    <s v="Pediatric"/>
    <n v="0"/>
    <n v="1"/>
    <n v="0"/>
    <n v="0"/>
    <n v="0"/>
    <s v="Standard Care"/>
    <n v="0"/>
    <x v="0"/>
  </r>
  <r>
    <s v="PAT_18682"/>
    <n v="65"/>
    <s v="Male"/>
    <s v="Ahmedabad"/>
    <n v="18.899999999999999"/>
    <s v="Hypertension"/>
    <s v="Scheduled"/>
    <x v="8"/>
    <s v="Dental Pain"/>
    <s v="Medium"/>
    <n v="5"/>
    <n v="311"/>
    <s v="No"/>
    <s v="Friday"/>
    <s v="July"/>
    <n v="2"/>
    <n v="38"/>
    <n v="7"/>
    <n v="2"/>
    <n v="3.1"/>
    <n v="0"/>
    <n v="9"/>
    <n v="2344"/>
    <n v="3746"/>
    <n v="6401"/>
    <s v="Completed"/>
    <s v="Middle Aged"/>
    <n v="0"/>
    <n v="1"/>
    <n v="0"/>
    <n v="1"/>
    <n v="0"/>
    <s v="Standard Care"/>
    <n v="0"/>
    <x v="0"/>
  </r>
  <r>
    <s v="PAT_18683"/>
    <n v="67"/>
    <s v="Female"/>
    <s v="Ahmedabad"/>
    <n v="28.5"/>
    <s v="Diabetes"/>
    <s v="Scheduled"/>
    <x v="6"/>
    <s v="Chest Pain"/>
    <s v="Medium"/>
    <n v="22"/>
    <n v="693"/>
    <s v="Yes"/>
    <s v="Thursday"/>
    <s v="June"/>
    <n v="27"/>
    <n v="29"/>
    <n v="13"/>
    <n v="1"/>
    <n v="3.2"/>
    <n v="0"/>
    <n v="9.6999999999999993"/>
    <n v="3830"/>
    <n v="3335"/>
    <n v="5500.6"/>
    <s v="No Show"/>
    <s v="Middle Aged"/>
    <n v="7858"/>
    <n v="0"/>
    <n v="1"/>
    <n v="0"/>
    <n v="0"/>
    <s v="Standard Care"/>
    <n v="1"/>
    <x v="0"/>
  </r>
  <r>
    <s v="PAT_18684"/>
    <n v="80"/>
    <s v="Female"/>
    <s v="Ahmedabad"/>
    <n v="19.7"/>
    <s v="None"/>
    <s v="Walk-in"/>
    <x v="2"/>
    <s v="Joint Pain"/>
    <s v="High"/>
    <n v="2"/>
    <n v="336"/>
    <s v="No"/>
    <s v="Thursday"/>
    <s v="April"/>
    <n v="5"/>
    <n v="3"/>
    <n v="8"/>
    <n v="1"/>
    <n v="3.9"/>
    <n v="0"/>
    <n v="10"/>
    <n v="6236"/>
    <n v="5416"/>
    <n v="11988"/>
    <s v="Completed"/>
    <s v="Senior"/>
    <n v="0"/>
    <n v="0"/>
    <n v="0"/>
    <n v="0"/>
    <n v="0"/>
    <s v="Standard Care"/>
    <n v="0"/>
    <x v="0"/>
  </r>
  <r>
    <s v="PAT_18685"/>
    <n v="10"/>
    <s v="Female"/>
    <s v="Nagpur"/>
    <n v="26.3"/>
    <s v="Diabetes"/>
    <s v="Emergency"/>
    <x v="3"/>
    <s v="Eye Irritation"/>
    <s v="Medium"/>
    <n v="1"/>
    <n v="351"/>
    <s v="No"/>
    <s v="Monday"/>
    <s v="February"/>
    <n v="0"/>
    <n v="20"/>
    <n v="1"/>
    <n v="0"/>
    <n v="3.8"/>
    <n v="1"/>
    <n v="10"/>
    <n v="1339"/>
    <n v="2065"/>
    <n v="3755"/>
    <s v="Cancelled"/>
    <s v="Pediatric"/>
    <n v="0"/>
    <n v="0"/>
    <n v="0"/>
    <n v="0"/>
    <n v="0"/>
    <s v="Standard Care"/>
    <n v="1"/>
    <x v="1"/>
  </r>
  <r>
    <s v="PAT_18686"/>
    <n v="5"/>
    <s v="Female"/>
    <s v="Delhi"/>
    <n v="25.4"/>
    <s v="None"/>
    <s v="Scheduled"/>
    <x v="3"/>
    <s v="Eye Irritation"/>
    <s v="Low"/>
    <n v="1"/>
    <n v="328"/>
    <s v="Yes"/>
    <s v="Thursday"/>
    <s v="April"/>
    <n v="29"/>
    <n v="56"/>
    <n v="11"/>
    <n v="1"/>
    <n v="4"/>
    <n v="0"/>
    <n v="8.3000000000000007"/>
    <n v="700"/>
    <n v="274"/>
    <n v="911.4"/>
    <s v="No Show"/>
    <s v="Pediatric"/>
    <n v="1302"/>
    <n v="1"/>
    <n v="1"/>
    <n v="0"/>
    <n v="0"/>
    <s v="Routine Scheduled Care"/>
    <n v="1"/>
    <x v="0"/>
  </r>
  <r>
    <s v="PAT_18687"/>
    <n v="74"/>
    <s v="Male"/>
    <s v="Ahmedabad"/>
    <n v="23.3"/>
    <s v="Diabetes"/>
    <s v="Emergency"/>
    <x v="9"/>
    <s v="Pregnancy Checkup"/>
    <s v="Medium"/>
    <n v="3"/>
    <n v="296"/>
    <s v="No"/>
    <s v="Thursday"/>
    <s v="December"/>
    <n v="0"/>
    <n v="11"/>
    <n v="8"/>
    <n v="0"/>
    <n v="4.0999999999999996"/>
    <n v="1"/>
    <n v="10"/>
    <n v="1760"/>
    <n v="2102"/>
    <n v="4158"/>
    <s v="Completed"/>
    <s v="Middle Aged"/>
    <n v="0"/>
    <n v="0"/>
    <n v="0"/>
    <n v="0"/>
    <n v="0"/>
    <s v="Standard Care"/>
    <n v="0"/>
    <x v="1"/>
  </r>
  <r>
    <s v="PAT_18688"/>
    <n v="15"/>
    <s v="Male"/>
    <s v="Delhi"/>
    <n v="19.7"/>
    <s v="Hypertension"/>
    <s v="Walk-in"/>
    <x v="3"/>
    <s v="Eye Irritation"/>
    <s v="Low"/>
    <n v="1"/>
    <n v="250"/>
    <s v="Yes"/>
    <s v="Saturday"/>
    <s v="December"/>
    <n v="5"/>
    <n v="22"/>
    <n v="9"/>
    <n v="3"/>
    <n v="4.0999999999999996"/>
    <n v="0"/>
    <n v="10"/>
    <n v="297"/>
    <n v="112"/>
    <n v="461.3"/>
    <s v="Completed"/>
    <s v="Pediatric"/>
    <n v="0"/>
    <n v="0"/>
    <n v="0"/>
    <n v="0"/>
    <n v="0"/>
    <s v="Standard Care"/>
    <n v="0"/>
    <x v="0"/>
  </r>
  <r>
    <s v="PAT_18689"/>
    <n v="23"/>
    <s v="Male"/>
    <s v="Kolkata"/>
    <n v="33.1"/>
    <s v="None"/>
    <s v="Walk-in"/>
    <x v="9"/>
    <s v="Pregnancy Checkup"/>
    <s v="High"/>
    <n v="29"/>
    <n v="945"/>
    <s v="No"/>
    <s v="Saturday"/>
    <s v="March"/>
    <n v="27"/>
    <n v="4"/>
    <n v="9"/>
    <n v="3"/>
    <n v="4.9000000000000004"/>
    <n v="0"/>
    <n v="10"/>
    <n v="10849"/>
    <n v="12715"/>
    <n v="24509"/>
    <s v="Completed"/>
    <s v="Young Adult"/>
    <n v="0"/>
    <n v="0"/>
    <n v="1"/>
    <n v="0"/>
    <n v="0"/>
    <s v="Clinical Backlog Risk"/>
    <n v="0"/>
    <x v="0"/>
  </r>
  <r>
    <s v="PAT_18690"/>
    <n v="53"/>
    <s v="Male"/>
    <s v="Mumbai"/>
    <n v="29.9"/>
    <s v="Diabetes"/>
    <s v="Scheduled"/>
    <x v="8"/>
    <s v="Dental Pain"/>
    <s v="Medium"/>
    <n v="16"/>
    <n v="645"/>
    <s v="Yes"/>
    <s v="Saturday"/>
    <s v="May"/>
    <n v="23"/>
    <n v="32"/>
    <n v="2"/>
    <n v="0"/>
    <n v="4.5"/>
    <n v="0"/>
    <n v="10"/>
    <n v="4941"/>
    <n v="3282"/>
    <n v="6207.6"/>
    <s v="Completed"/>
    <s v="Adult"/>
    <n v="0"/>
    <n v="1"/>
    <n v="1"/>
    <n v="1"/>
    <n v="0"/>
    <s v="Standard Care"/>
    <n v="0"/>
    <x v="0"/>
  </r>
  <r>
    <s v="PAT_18691"/>
    <n v="69"/>
    <s v="Male"/>
    <s v="Bangalore"/>
    <n v="22.6"/>
    <s v="Asthma"/>
    <s v="Scheduled"/>
    <x v="6"/>
    <s v="Chest Pain"/>
    <s v="Medium"/>
    <n v="1"/>
    <n v="298"/>
    <s v="No"/>
    <s v="Saturday"/>
    <s v="March"/>
    <n v="23"/>
    <n v="32"/>
    <n v="5"/>
    <n v="1"/>
    <n v="4.0999999999999996"/>
    <n v="0"/>
    <n v="9.9"/>
    <n v="1089"/>
    <n v="3386"/>
    <n v="4773"/>
    <s v="No Show"/>
    <s v="Middle Aged"/>
    <n v="4773"/>
    <n v="1"/>
    <n v="1"/>
    <n v="1"/>
    <n v="0"/>
    <s v="Standard Care"/>
    <n v="1"/>
    <x v="0"/>
  </r>
  <r>
    <s v="PAT_18692"/>
    <n v="8"/>
    <s v="Male"/>
    <s v="Pune"/>
    <n v="29.6"/>
    <s v="None"/>
    <s v="Walk-in"/>
    <x v="4"/>
    <s v="Cough"/>
    <s v="Low"/>
    <n v="28"/>
    <n v="806"/>
    <s v="Yes"/>
    <s v="Tuesday"/>
    <s v="June"/>
    <n v="24"/>
    <n v="43"/>
    <n v="1"/>
    <n v="0"/>
    <n v="3.7"/>
    <n v="0"/>
    <n v="9"/>
    <n v="343"/>
    <n v="678"/>
    <n v="1278.9000000000001"/>
    <s v="No Show"/>
    <s v="Pediatric"/>
    <n v="1827"/>
    <n v="1"/>
    <n v="1"/>
    <n v="0"/>
    <n v="0"/>
    <s v="Routine Scheduled Care"/>
    <n v="1"/>
    <x v="0"/>
  </r>
  <r>
    <s v="PAT_18693"/>
    <n v="89"/>
    <s v="Female"/>
    <s v="Chennai"/>
    <n v="23.4"/>
    <s v="Hypertension"/>
    <s v="Emergency"/>
    <x v="4"/>
    <s v="Cough"/>
    <s v="Low"/>
    <n v="27"/>
    <n v="790"/>
    <s v="Yes"/>
    <s v="Tuesday"/>
    <s v="June"/>
    <n v="0"/>
    <n v="45"/>
    <n v="3"/>
    <n v="2"/>
    <n v="3.2"/>
    <n v="1"/>
    <n v="8.6"/>
    <n v="940"/>
    <n v="366"/>
    <n v="1467.2"/>
    <s v="Completed"/>
    <s v="Senior"/>
    <n v="0"/>
    <n v="1"/>
    <n v="0"/>
    <n v="0"/>
    <n v="0"/>
    <s v="Standard Care"/>
    <n v="0"/>
    <x v="1"/>
  </r>
  <r>
    <s v="PAT_18694"/>
    <n v="30"/>
    <s v="Male"/>
    <s v="Mumbai"/>
    <n v="19.8"/>
    <s v="Diabetes"/>
    <s v="Scheduled"/>
    <x v="7"/>
    <s v="Stomach Pain"/>
    <s v="High"/>
    <n v="28"/>
    <n v="880"/>
    <s v="No"/>
    <s v="Tuesday"/>
    <s v="January"/>
    <n v="5"/>
    <n v="15"/>
    <n v="5"/>
    <n v="0"/>
    <n v="4.5"/>
    <n v="0"/>
    <n v="10"/>
    <n v="13848"/>
    <n v="10881"/>
    <n v="25609"/>
    <s v="Completed"/>
    <s v="Young Adult"/>
    <n v="0"/>
    <n v="0"/>
    <n v="0"/>
    <n v="0"/>
    <n v="0"/>
    <s v="Standard Care"/>
    <n v="0"/>
    <x v="0"/>
  </r>
  <r>
    <s v="PAT_18695"/>
    <n v="42"/>
    <s v="Female"/>
    <s v="Pune"/>
    <n v="26.4"/>
    <s v="None"/>
    <s v="Scheduled"/>
    <x v="1"/>
    <s v="Skin Allergy"/>
    <s v="High"/>
    <n v="24"/>
    <n v="875"/>
    <s v="Yes"/>
    <s v="Wednesday"/>
    <s v="October"/>
    <n v="21"/>
    <n v="11"/>
    <n v="5"/>
    <n v="1"/>
    <n v="3.4"/>
    <n v="0"/>
    <n v="10"/>
    <n v="6621"/>
    <n v="5897"/>
    <n v="9375.1"/>
    <s v="Completed"/>
    <s v="Adult"/>
    <n v="0"/>
    <n v="0"/>
    <n v="1"/>
    <n v="0"/>
    <n v="0"/>
    <s v="Clinical Backlog Risk"/>
    <n v="0"/>
    <x v="0"/>
  </r>
  <r>
    <s v="PAT_18696"/>
    <n v="11"/>
    <s v="Male"/>
    <s v="Nagpur"/>
    <n v="27.1"/>
    <s v="None"/>
    <s v="Walk-in"/>
    <x v="8"/>
    <s v="Dental Pain"/>
    <s v="Medium"/>
    <n v="1"/>
    <n v="392"/>
    <s v="Yes"/>
    <s v="Tuesday"/>
    <s v="August"/>
    <n v="12"/>
    <n v="37"/>
    <n v="2"/>
    <n v="0"/>
    <n v="3.3"/>
    <n v="0"/>
    <n v="9.1999999999999993"/>
    <n v="3304"/>
    <n v="2915"/>
    <n v="4627.7"/>
    <s v="Completed"/>
    <s v="Pediatric"/>
    <n v="0"/>
    <n v="1"/>
    <n v="0"/>
    <n v="0"/>
    <n v="0"/>
    <s v="Standard Care"/>
    <n v="0"/>
    <x v="0"/>
  </r>
  <r>
    <s v="PAT_18697"/>
    <n v="80"/>
    <s v="Male"/>
    <s v="Kolkata"/>
    <n v="20.9"/>
    <s v="None"/>
    <s v="Scheduled"/>
    <x v="9"/>
    <s v="Pregnancy Checkup"/>
    <s v="High"/>
    <n v="24"/>
    <n v="840"/>
    <s v="Yes"/>
    <s v="Thursday"/>
    <s v="July"/>
    <n v="1"/>
    <n v="7"/>
    <n v="13"/>
    <n v="2"/>
    <n v="4.7"/>
    <n v="0"/>
    <n v="10"/>
    <n v="7399"/>
    <n v="12787"/>
    <n v="14718.2"/>
    <s v="Completed"/>
    <s v="Senior"/>
    <n v="0"/>
    <n v="0"/>
    <n v="0"/>
    <n v="0"/>
    <n v="0"/>
    <s v="Optimized Emergency Care"/>
    <n v="0"/>
    <x v="0"/>
  </r>
  <r>
    <s v="PAT_18698"/>
    <n v="47"/>
    <s v="Female"/>
    <s v="Delhi"/>
    <n v="23.8"/>
    <s v="None"/>
    <s v="Scheduled"/>
    <x v="8"/>
    <s v="Dental Pain"/>
    <s v="Low"/>
    <n v="6"/>
    <n v="518"/>
    <s v="No"/>
    <s v="Monday"/>
    <s v="April"/>
    <n v="3"/>
    <n v="56"/>
    <n v="14"/>
    <n v="2"/>
    <n v="4.5999999999999996"/>
    <n v="0"/>
    <n v="8.6"/>
    <n v="456"/>
    <n v="817"/>
    <n v="1791"/>
    <s v="Completed"/>
    <s v="Adult"/>
    <n v="0"/>
    <n v="1"/>
    <n v="0"/>
    <n v="0"/>
    <n v="0"/>
    <s v="Standard Care"/>
    <n v="0"/>
    <x v="0"/>
  </r>
  <r>
    <s v="PAT_18699"/>
    <n v="14"/>
    <s v="Male"/>
    <s v="Hyderabad"/>
    <n v="27.6"/>
    <s v="None"/>
    <s v="Scheduled"/>
    <x v="0"/>
    <s v="Headache"/>
    <s v="Low"/>
    <n v="1"/>
    <n v="297"/>
    <s v="No"/>
    <s v="Thursday"/>
    <s v="October"/>
    <n v="15"/>
    <n v="57"/>
    <n v="10"/>
    <n v="3"/>
    <n v="4.2"/>
    <n v="0"/>
    <n v="8.3000000000000007"/>
    <n v="128"/>
    <n v="539"/>
    <n v="964"/>
    <s v="Completed"/>
    <s v="Pediatric"/>
    <n v="0"/>
    <n v="1"/>
    <n v="1"/>
    <n v="0"/>
    <n v="0"/>
    <s v="Routine Scheduled Care"/>
    <n v="0"/>
    <x v="0"/>
  </r>
  <r>
    <s v="PAT_18700"/>
    <n v="38"/>
    <s v="Male"/>
    <s v="Pune"/>
    <n v="20.399999999999999"/>
    <s v="Heart Disease"/>
    <s v="Walk-in"/>
    <x v="4"/>
    <s v="Cough"/>
    <s v="Low"/>
    <n v="21"/>
    <n v="789"/>
    <s v="Yes"/>
    <s v="Wednesday"/>
    <s v="October"/>
    <n v="13"/>
    <n v="31"/>
    <n v="9"/>
    <n v="0"/>
    <n v="3.1"/>
    <n v="0"/>
    <n v="9.5"/>
    <n v="972"/>
    <n v="534"/>
    <n v="1606.5"/>
    <s v="Completed"/>
    <s v="Adult"/>
    <n v="0"/>
    <n v="1"/>
    <n v="0"/>
    <n v="0"/>
    <n v="0"/>
    <s v="Routine Scheduled Care"/>
    <n v="0"/>
    <x v="0"/>
  </r>
  <r>
    <s v="PAT_18701"/>
    <n v="54"/>
    <s v="Female"/>
    <s v="Mumbai"/>
    <n v="27.8"/>
    <s v="Diabetes"/>
    <s v="Scheduled"/>
    <x v="4"/>
    <s v="Cough"/>
    <s v="Low"/>
    <n v="12"/>
    <n v="623"/>
    <s v="Yes"/>
    <s v="Tuesday"/>
    <s v="January"/>
    <n v="14"/>
    <n v="23"/>
    <n v="13"/>
    <n v="4"/>
    <n v="3"/>
    <n v="0"/>
    <n v="10"/>
    <n v="241"/>
    <n v="417"/>
    <n v="896.7"/>
    <s v="Completed"/>
    <s v="Adult"/>
    <n v="0"/>
    <n v="0"/>
    <n v="0"/>
    <n v="0"/>
    <n v="0"/>
    <s v="Routine Scheduled Care"/>
    <n v="0"/>
    <x v="0"/>
  </r>
  <r>
    <s v="PAT_18702"/>
    <n v="56"/>
    <s v="Female"/>
    <s v="Mumbai"/>
    <n v="22.9"/>
    <s v="None"/>
    <s v="Scheduled"/>
    <x v="5"/>
    <s v="Fever"/>
    <s v="Medium"/>
    <n v="16"/>
    <n v="626"/>
    <s v="Yes"/>
    <s v="Monday"/>
    <s v="June"/>
    <n v="16"/>
    <n v="23"/>
    <n v="13"/>
    <n v="1"/>
    <n v="3.9"/>
    <n v="0"/>
    <n v="10"/>
    <n v="4781"/>
    <n v="1819"/>
    <n v="5058.2"/>
    <s v="Completed"/>
    <s v="Middle Aged"/>
    <n v="0"/>
    <n v="0"/>
    <n v="1"/>
    <n v="0"/>
    <n v="0"/>
    <s v="Standard Care"/>
    <n v="0"/>
    <x v="0"/>
  </r>
  <r>
    <s v="PAT_18703"/>
    <n v="31"/>
    <s v="Male"/>
    <s v="Pune"/>
    <n v="27.8"/>
    <s v="None"/>
    <s v="Scheduled"/>
    <x v="8"/>
    <s v="Dental Pain"/>
    <s v="High"/>
    <n v="5"/>
    <n v="379"/>
    <s v="Yes"/>
    <s v="Friday"/>
    <s v="July"/>
    <n v="11"/>
    <n v="2"/>
    <n v="11"/>
    <n v="1"/>
    <n v="4.8"/>
    <n v="0"/>
    <n v="10"/>
    <n v="10394"/>
    <n v="6046"/>
    <n v="11773.3"/>
    <s v="Completed"/>
    <s v="Young Adult"/>
    <n v="0"/>
    <n v="0"/>
    <n v="0"/>
    <n v="0"/>
    <n v="0"/>
    <s v="Standard Care"/>
    <n v="0"/>
    <x v="0"/>
  </r>
  <r>
    <s v="PAT_18704"/>
    <n v="17"/>
    <s v="Male"/>
    <s v="Chennai"/>
    <n v="17"/>
    <s v="Asthma"/>
    <s v="Scheduled"/>
    <x v="7"/>
    <s v="Stomach Pain"/>
    <s v="High"/>
    <n v="12"/>
    <n v="602"/>
    <s v="Yes"/>
    <s v="Tuesday"/>
    <s v="July"/>
    <n v="28"/>
    <n v="17"/>
    <n v="6"/>
    <n v="1"/>
    <n v="4.5999999999999996"/>
    <n v="0"/>
    <n v="10"/>
    <n v="9267"/>
    <n v="7570"/>
    <n v="12207.3"/>
    <s v="Completed"/>
    <s v="Pediatric"/>
    <n v="0"/>
    <n v="0"/>
    <n v="1"/>
    <n v="0"/>
    <n v="0"/>
    <s v="Clinical Backlog Risk"/>
    <n v="0"/>
    <x v="0"/>
  </r>
  <r>
    <s v="PAT_18705"/>
    <n v="13"/>
    <s v="Female"/>
    <s v="Hyderabad"/>
    <n v="21.6"/>
    <s v="Heart Disease"/>
    <s v="Scheduled"/>
    <x v="7"/>
    <s v="Stomach Pain"/>
    <s v="High"/>
    <n v="26"/>
    <n v="745"/>
    <s v="No"/>
    <s v="Wednesday"/>
    <s v="June"/>
    <n v="11"/>
    <n v="5"/>
    <n v="2"/>
    <n v="0"/>
    <n v="4.3"/>
    <n v="0"/>
    <n v="10"/>
    <n v="19170"/>
    <n v="13680"/>
    <n v="33595"/>
    <s v="Completed"/>
    <s v="Pediatric"/>
    <n v="0"/>
    <n v="0"/>
    <n v="0"/>
    <n v="0"/>
    <n v="0"/>
    <s v="Standard Care"/>
    <n v="0"/>
    <x v="0"/>
  </r>
  <r>
    <s v="PAT_18706"/>
    <n v="42"/>
    <s v="Female"/>
    <s v="Jaipur"/>
    <n v="19.8"/>
    <s v="None"/>
    <s v="Scheduled"/>
    <x v="7"/>
    <s v="Stomach Pain"/>
    <s v="Low"/>
    <n v="23"/>
    <n v="739"/>
    <s v="Yes"/>
    <s v="Saturday"/>
    <s v="November"/>
    <n v="13"/>
    <n v="52"/>
    <n v="13"/>
    <n v="3"/>
    <n v="4.3"/>
    <n v="0"/>
    <n v="8.6999999999999993"/>
    <n v="409"/>
    <n v="96"/>
    <n v="870.8"/>
    <s v="No Show"/>
    <s v="Adult"/>
    <n v="1244"/>
    <n v="1"/>
    <n v="0"/>
    <n v="0"/>
    <n v="0"/>
    <s v="Routine Scheduled Care"/>
    <n v="1"/>
    <x v="0"/>
  </r>
  <r>
    <s v="PAT_18707"/>
    <n v="43"/>
    <s v="Female"/>
    <s v="Hyderabad"/>
    <n v="22.1"/>
    <s v="Diabetes"/>
    <s v="Scheduled"/>
    <x v="3"/>
    <s v="Eye Irritation"/>
    <s v="High"/>
    <n v="4"/>
    <n v="386"/>
    <s v="Yes"/>
    <s v="Thursday"/>
    <s v="February"/>
    <n v="3"/>
    <n v="17"/>
    <n v="1"/>
    <n v="0"/>
    <n v="3.5"/>
    <n v="0"/>
    <n v="10"/>
    <n v="17699"/>
    <n v="8640"/>
    <n v="18707.5"/>
    <s v="Completed"/>
    <s v="Adult"/>
    <n v="0"/>
    <n v="0"/>
    <n v="0"/>
    <n v="0"/>
    <n v="0"/>
    <s v="Optimized Emergency Care"/>
    <n v="0"/>
    <x v="0"/>
  </r>
  <r>
    <s v="PAT_18708"/>
    <n v="45"/>
    <s v="Male"/>
    <s v="Bangalore"/>
    <n v="25.9"/>
    <s v="Asthma"/>
    <s v="Emergency"/>
    <x v="7"/>
    <s v="Stomach Pain"/>
    <s v="Low"/>
    <n v="5"/>
    <n v="303"/>
    <s v="Yes"/>
    <s v="Monday"/>
    <s v="April"/>
    <n v="0"/>
    <n v="37"/>
    <n v="5"/>
    <n v="2"/>
    <n v="3.1"/>
    <n v="1"/>
    <n v="9.1"/>
    <n v="309"/>
    <n v="859"/>
    <n v="1029.7"/>
    <s v="No Show"/>
    <s v="Adult"/>
    <n v="1471"/>
    <n v="1"/>
    <n v="0"/>
    <n v="0"/>
    <n v="0"/>
    <s v="Standard Care"/>
    <n v="1"/>
    <x v="1"/>
  </r>
  <r>
    <s v="PAT_18709"/>
    <n v="67"/>
    <s v="Male"/>
    <s v="Pune"/>
    <n v="20.399999999999999"/>
    <s v="None"/>
    <s v="Scheduled"/>
    <x v="6"/>
    <s v="Chest Pain"/>
    <s v="High"/>
    <n v="30"/>
    <n v="895"/>
    <s v="Yes"/>
    <s v="Saturday"/>
    <s v="May"/>
    <n v="15"/>
    <n v="6"/>
    <n v="1"/>
    <n v="0"/>
    <n v="3.9"/>
    <n v="0"/>
    <n v="10"/>
    <n v="15531"/>
    <n v="9456"/>
    <n v="18117.400000000001"/>
    <s v="Completed"/>
    <s v="Middle Aged"/>
    <n v="0"/>
    <n v="0"/>
    <n v="1"/>
    <n v="0"/>
    <n v="0"/>
    <s v="Clinical Backlog Risk"/>
    <n v="0"/>
    <x v="0"/>
  </r>
  <r>
    <s v="PAT_18710"/>
    <n v="17"/>
    <s v="Female"/>
    <s v="Hyderabad"/>
    <n v="23.6"/>
    <s v="Diabetes"/>
    <s v="Scheduled"/>
    <x v="3"/>
    <s v="Eye Irritation"/>
    <s v="Low"/>
    <n v="19"/>
    <n v="694"/>
    <s v="Yes"/>
    <s v="Saturday"/>
    <s v="October"/>
    <n v="26"/>
    <n v="30"/>
    <n v="7"/>
    <n v="2"/>
    <n v="3.2"/>
    <n v="0"/>
    <n v="9.6"/>
    <n v="722"/>
    <n v="544"/>
    <n v="1372"/>
    <s v="Completed"/>
    <s v="Pediatric"/>
    <n v="0"/>
    <n v="0"/>
    <n v="1"/>
    <n v="0"/>
    <n v="0"/>
    <s v="Routine Scheduled Care"/>
    <n v="0"/>
    <x v="0"/>
  </r>
  <r>
    <s v="PAT_18711"/>
    <n v="29"/>
    <s v="Male"/>
    <s v="Hyderabad"/>
    <n v="29.6"/>
    <s v="Hypertension"/>
    <s v="Walk-in"/>
    <x v="9"/>
    <s v="Pregnancy Checkup"/>
    <s v="High"/>
    <n v="22"/>
    <n v="726"/>
    <s v="Yes"/>
    <s v="Saturday"/>
    <s v="April"/>
    <n v="11"/>
    <n v="18"/>
    <n v="2"/>
    <n v="1"/>
    <n v="3.4"/>
    <n v="0"/>
    <n v="10"/>
    <n v="16268"/>
    <n v="9843"/>
    <n v="18785.900000000001"/>
    <s v="Completed"/>
    <s v="Young Adult"/>
    <n v="0"/>
    <n v="0"/>
    <n v="0"/>
    <n v="0"/>
    <n v="0"/>
    <s v="Standard Care"/>
    <n v="0"/>
    <x v="0"/>
  </r>
  <r>
    <s v="PAT_18712"/>
    <n v="78"/>
    <s v="Male"/>
    <s v="Ahmedabad"/>
    <n v="22.9"/>
    <s v="Diabetes"/>
    <s v="Scheduled"/>
    <x v="4"/>
    <s v="Cough"/>
    <s v="Low"/>
    <n v="7"/>
    <n v="418"/>
    <s v="Yes"/>
    <s v="Monday"/>
    <s v="March"/>
    <n v="5"/>
    <n v="25"/>
    <n v="5"/>
    <n v="1"/>
    <n v="4.8"/>
    <n v="0"/>
    <n v="10"/>
    <n v="422"/>
    <n v="169"/>
    <n v="706.3"/>
    <s v="Completed"/>
    <s v="Senior"/>
    <n v="0"/>
    <n v="0"/>
    <n v="0"/>
    <n v="0"/>
    <n v="0"/>
    <s v="Standard Care"/>
    <n v="0"/>
    <x v="0"/>
  </r>
  <r>
    <s v="PAT_18713"/>
    <n v="22"/>
    <s v="Female"/>
    <s v="Kolkata"/>
    <n v="22.6"/>
    <s v="None"/>
    <s v="Walk-in"/>
    <x v="7"/>
    <s v="Stomach Pain"/>
    <s v="Medium"/>
    <n v="11"/>
    <n v="457"/>
    <s v="Yes"/>
    <s v="Tuesday"/>
    <s v="January"/>
    <n v="16"/>
    <n v="34"/>
    <n v="6"/>
    <n v="1"/>
    <n v="4.8"/>
    <n v="0"/>
    <n v="10"/>
    <n v="2081"/>
    <n v="3306"/>
    <n v="4090.8"/>
    <s v="Completed"/>
    <s v="Young Adult"/>
    <n v="0"/>
    <n v="1"/>
    <n v="1"/>
    <n v="0"/>
    <n v="0"/>
    <s v="Standard Care"/>
    <n v="0"/>
    <x v="0"/>
  </r>
  <r>
    <s v="PAT_18714"/>
    <n v="70"/>
    <s v="Female"/>
    <s v="Ahmedabad"/>
    <n v="26.4"/>
    <s v="None"/>
    <s v="Walk-in"/>
    <x v="4"/>
    <s v="Cough"/>
    <s v="Low"/>
    <n v="20"/>
    <n v="795"/>
    <s v="Yes"/>
    <s v="Tuesday"/>
    <s v="July"/>
    <n v="28"/>
    <n v="25"/>
    <n v="4"/>
    <n v="0"/>
    <n v="3.2"/>
    <n v="0"/>
    <n v="9.9"/>
    <n v="826"/>
    <n v="364"/>
    <n v="1389.5"/>
    <s v="Completed"/>
    <s v="Middle Aged"/>
    <n v="0"/>
    <n v="0"/>
    <n v="1"/>
    <n v="0"/>
    <n v="0"/>
    <s v="Routine Scheduled Care"/>
    <n v="0"/>
    <x v="0"/>
  </r>
  <r>
    <s v="PAT_18715"/>
    <n v="81"/>
    <s v="Male"/>
    <s v="Mumbai"/>
    <n v="18.7"/>
    <s v="None"/>
    <s v="Walk-in"/>
    <x v="6"/>
    <s v="Chest Pain"/>
    <s v="High"/>
    <n v="3"/>
    <n v="428"/>
    <s v="No"/>
    <s v="Wednesday"/>
    <s v="January"/>
    <n v="25"/>
    <n v="5"/>
    <n v="14"/>
    <n v="2"/>
    <n v="4.0999999999999996"/>
    <n v="0"/>
    <n v="10"/>
    <n v="14222"/>
    <n v="9332"/>
    <n v="23982"/>
    <s v="Completed"/>
    <s v="Senior"/>
    <n v="0"/>
    <n v="0"/>
    <n v="1"/>
    <n v="0"/>
    <n v="0"/>
    <s v="Clinical Backlog Risk"/>
    <n v="0"/>
    <x v="0"/>
  </r>
  <r>
    <s v="PAT_18716"/>
    <n v="33"/>
    <s v="Female"/>
    <s v="Pune"/>
    <n v="22.7"/>
    <s v="None"/>
    <s v="Walk-in"/>
    <x v="1"/>
    <s v="Skin Allergy"/>
    <s v="Medium"/>
    <n v="25"/>
    <n v="761"/>
    <s v="Yes"/>
    <s v="Friday"/>
    <s v="September"/>
    <n v="8"/>
    <n v="15"/>
    <n v="7"/>
    <n v="1"/>
    <n v="4.5"/>
    <n v="0"/>
    <n v="10"/>
    <n v="2049"/>
    <n v="1776"/>
    <n v="3210.2"/>
    <s v="Completed"/>
    <s v="Young Adult"/>
    <n v="0"/>
    <n v="0"/>
    <n v="0"/>
    <n v="0"/>
    <n v="0"/>
    <s v="Standard Care"/>
    <n v="0"/>
    <x v="0"/>
  </r>
  <r>
    <s v="PAT_18717"/>
    <n v="29"/>
    <s v="Male"/>
    <s v="Chennai"/>
    <n v="25.7"/>
    <s v="Diabetes"/>
    <s v="Scheduled"/>
    <x v="6"/>
    <s v="Chest Pain"/>
    <s v="High"/>
    <n v="10"/>
    <n v="491"/>
    <s v="Yes"/>
    <s v="Tuesday"/>
    <s v="July"/>
    <n v="3"/>
    <n v="15"/>
    <n v="6"/>
    <n v="1"/>
    <n v="3.3"/>
    <n v="0"/>
    <n v="10"/>
    <n v="5427"/>
    <n v="8718"/>
    <n v="10245.200000000001"/>
    <s v="Completed"/>
    <s v="Young Adult"/>
    <n v="0"/>
    <n v="0"/>
    <n v="0"/>
    <n v="0"/>
    <n v="0"/>
    <s v="Optimized Emergency Care"/>
    <n v="0"/>
    <x v="0"/>
  </r>
  <r>
    <s v="PAT_18718"/>
    <n v="81"/>
    <s v="Male"/>
    <s v="Ahmedabad"/>
    <n v="23.5"/>
    <s v="None"/>
    <s v="Scheduled"/>
    <x v="3"/>
    <s v="Eye Irritation"/>
    <s v="Low"/>
    <n v="9"/>
    <n v="529"/>
    <s v="Yes"/>
    <s v="Monday"/>
    <s v="August"/>
    <n v="14"/>
    <n v="38"/>
    <n v="13"/>
    <n v="2"/>
    <n v="3.2"/>
    <n v="0"/>
    <n v="9.1"/>
    <n v="163"/>
    <n v="960"/>
    <n v="1156.4000000000001"/>
    <s v="Completed"/>
    <s v="Senior"/>
    <n v="0"/>
    <n v="1"/>
    <n v="0"/>
    <n v="0"/>
    <n v="0"/>
    <s v="Routine Scheduled Care"/>
    <n v="0"/>
    <x v="0"/>
  </r>
  <r>
    <s v="PAT_18719"/>
    <n v="29"/>
    <s v="Female"/>
    <s v="Jaipur"/>
    <n v="26"/>
    <s v="Diabetes"/>
    <s v="Walk-in"/>
    <x v="8"/>
    <s v="Dental Pain"/>
    <s v="Low"/>
    <n v="27"/>
    <n v="826"/>
    <s v="No"/>
    <s v="Friday"/>
    <s v="December"/>
    <n v="15"/>
    <n v="59"/>
    <n v="12"/>
    <n v="3"/>
    <n v="4.4000000000000004"/>
    <n v="0"/>
    <n v="8.3000000000000007"/>
    <n v="224"/>
    <n v="15"/>
    <n v="1065"/>
    <s v="No Show"/>
    <s v="Young Adult"/>
    <n v="1065"/>
    <n v="1"/>
    <n v="1"/>
    <n v="0"/>
    <n v="0"/>
    <s v="Routine Scheduled Care"/>
    <n v="1"/>
    <x v="0"/>
  </r>
  <r>
    <s v="PAT_18720"/>
    <n v="70"/>
    <s v="Male"/>
    <s v="Mumbai"/>
    <n v="25"/>
    <s v="None"/>
    <s v="Emergency"/>
    <x v="0"/>
    <s v="Headache"/>
    <s v="Low"/>
    <n v="8"/>
    <n v="370"/>
    <s v="Yes"/>
    <s v="Saturday"/>
    <s v="June"/>
    <n v="0"/>
    <n v="38"/>
    <n v="9"/>
    <n v="2"/>
    <n v="3.1"/>
    <n v="1"/>
    <n v="9"/>
    <n v="500"/>
    <n v="931"/>
    <n v="1260.7"/>
    <s v="Completed"/>
    <s v="Middle Aged"/>
    <n v="0"/>
    <n v="1"/>
    <n v="0"/>
    <n v="0"/>
    <n v="0"/>
    <s v="Standard Care"/>
    <n v="0"/>
    <x v="1"/>
  </r>
  <r>
    <s v="PAT_18721"/>
    <n v="39"/>
    <s v="Male"/>
    <s v="Ahmedabad"/>
    <n v="30.1"/>
    <s v="Hypertension"/>
    <s v="Scheduled"/>
    <x v="4"/>
    <s v="Cough"/>
    <s v="Low"/>
    <n v="22"/>
    <n v="658"/>
    <s v="Yes"/>
    <s v="Friday"/>
    <s v="August"/>
    <n v="7"/>
    <n v="34"/>
    <n v="1"/>
    <n v="0"/>
    <n v="4.9000000000000004"/>
    <n v="0"/>
    <n v="10"/>
    <n v="821"/>
    <n v="205"/>
    <n v="1178.8"/>
    <s v="Completed"/>
    <s v="Adult"/>
    <n v="0"/>
    <n v="1"/>
    <n v="0"/>
    <n v="0"/>
    <n v="0"/>
    <s v="Standard Care"/>
    <n v="0"/>
    <x v="0"/>
  </r>
  <r>
    <s v="PAT_18722"/>
    <n v="57"/>
    <s v="Male"/>
    <s v="Kolkata"/>
    <n v="24.1"/>
    <s v="Diabetes"/>
    <s v="Walk-in"/>
    <x v="9"/>
    <s v="Pregnancy Checkup"/>
    <s v="High"/>
    <n v="3"/>
    <n v="455"/>
    <s v="No"/>
    <s v="Friday"/>
    <s v="March"/>
    <n v="3"/>
    <n v="17"/>
    <n v="5"/>
    <n v="1"/>
    <n v="4.5"/>
    <n v="0"/>
    <n v="10"/>
    <n v="5776"/>
    <n v="4019"/>
    <n v="10250"/>
    <s v="Completed"/>
    <s v="Middle Aged"/>
    <n v="0"/>
    <n v="0"/>
    <n v="0"/>
    <n v="0"/>
    <n v="0"/>
    <s v="Optimized Emergency Care"/>
    <n v="0"/>
    <x v="0"/>
  </r>
  <r>
    <s v="PAT_18723"/>
    <n v="51"/>
    <s v="Male"/>
    <s v="Mumbai"/>
    <n v="24.8"/>
    <s v="Diabetes"/>
    <s v="Walk-in"/>
    <x v="5"/>
    <s v="Fever"/>
    <s v="Low"/>
    <n v="19"/>
    <n v="654"/>
    <s v="Yes"/>
    <s v="Saturday"/>
    <s v="September"/>
    <n v="1"/>
    <n v="43"/>
    <n v="1"/>
    <n v="0"/>
    <n v="4.9000000000000004"/>
    <n v="0"/>
    <n v="9.6"/>
    <n v="257"/>
    <n v="496"/>
    <n v="984.9"/>
    <s v="Completed"/>
    <s v="Adult"/>
    <n v="0"/>
    <n v="1"/>
    <n v="0"/>
    <n v="0"/>
    <n v="0"/>
    <s v="Standard Care"/>
    <n v="0"/>
    <x v="0"/>
  </r>
  <r>
    <s v="PAT_18724"/>
    <n v="42"/>
    <s v="Male"/>
    <s v="Pune"/>
    <n v="26"/>
    <s v="Hypertension"/>
    <s v="Scheduled"/>
    <x v="3"/>
    <s v="Eye Irritation"/>
    <s v="Medium"/>
    <n v="24"/>
    <n v="847"/>
    <s v="Yes"/>
    <s v="Friday"/>
    <s v="October"/>
    <n v="16"/>
    <n v="31"/>
    <n v="14"/>
    <n v="3"/>
    <n v="4.2"/>
    <n v="0"/>
    <n v="10"/>
    <n v="2161"/>
    <n v="1125"/>
    <n v="2893.1"/>
    <s v="Completed"/>
    <s v="Adult"/>
    <n v="0"/>
    <n v="1"/>
    <n v="1"/>
    <n v="0"/>
    <n v="0"/>
    <s v="Standard Care"/>
    <n v="0"/>
    <x v="0"/>
  </r>
  <r>
    <s v="PAT_18725"/>
    <n v="19"/>
    <s v="Female"/>
    <s v="Ahmedabad"/>
    <n v="24.4"/>
    <s v="Diabetes"/>
    <s v="Scheduled"/>
    <x v="8"/>
    <s v="Dental Pain"/>
    <s v="High"/>
    <n v="6"/>
    <n v="490"/>
    <s v="Yes"/>
    <s v="Thursday"/>
    <s v="May"/>
    <n v="5"/>
    <n v="7"/>
    <n v="11"/>
    <n v="3"/>
    <n v="5"/>
    <n v="0"/>
    <n v="10"/>
    <n v="9646"/>
    <n v="13664"/>
    <n v="16660"/>
    <s v="Completed"/>
    <s v="Young Adult"/>
    <n v="0"/>
    <n v="0"/>
    <n v="0"/>
    <n v="0"/>
    <n v="0"/>
    <s v="Standard Care"/>
    <n v="0"/>
    <x v="0"/>
  </r>
  <r>
    <s v="PAT_18726"/>
    <n v="39"/>
    <s v="Female"/>
    <s v="Jaipur"/>
    <n v="21.4"/>
    <s v="None"/>
    <s v="Walk-in"/>
    <x v="7"/>
    <s v="Stomach Pain"/>
    <s v="High"/>
    <n v="14"/>
    <n v="544"/>
    <s v="No"/>
    <s v="Monday"/>
    <s v="April"/>
    <n v="16"/>
    <n v="15"/>
    <n v="1"/>
    <n v="0"/>
    <n v="3.7"/>
    <n v="0"/>
    <n v="10"/>
    <n v="10926"/>
    <n v="6520"/>
    <n v="17990"/>
    <s v="Completed"/>
    <s v="Adult"/>
    <n v="0"/>
    <n v="0"/>
    <n v="1"/>
    <n v="0"/>
    <n v="0"/>
    <s v="Clinical Backlog Risk"/>
    <n v="0"/>
    <x v="0"/>
  </r>
  <r>
    <s v="PAT_18727"/>
    <n v="27"/>
    <s v="Male"/>
    <s v="Nagpur"/>
    <n v="22.5"/>
    <s v="Hypertension"/>
    <s v="Walk-in"/>
    <x v="6"/>
    <s v="Chest Pain"/>
    <s v="High"/>
    <n v="5"/>
    <n v="309"/>
    <s v="No"/>
    <s v="Tuesday"/>
    <s v="March"/>
    <n v="13"/>
    <n v="13"/>
    <n v="1"/>
    <n v="0"/>
    <n v="3.3"/>
    <n v="0"/>
    <n v="10"/>
    <n v="11694"/>
    <n v="14682"/>
    <n v="26685"/>
    <s v="Completed"/>
    <s v="Young Adult"/>
    <n v="0"/>
    <n v="0"/>
    <n v="0"/>
    <n v="0"/>
    <n v="0"/>
    <s v="Standard Care"/>
    <n v="0"/>
    <x v="0"/>
  </r>
  <r>
    <s v="PAT_18728"/>
    <n v="45"/>
    <s v="Male"/>
    <s v="Chennai"/>
    <n v="23.1"/>
    <s v="None"/>
    <s v="Scheduled"/>
    <x v="2"/>
    <s v="Joint Pain"/>
    <s v="Medium"/>
    <n v="10"/>
    <n v="561"/>
    <s v="No"/>
    <s v="Thursday"/>
    <s v="December"/>
    <n v="1"/>
    <n v="14"/>
    <n v="10"/>
    <n v="3"/>
    <n v="3.5"/>
    <n v="0"/>
    <n v="10"/>
    <n v="1387"/>
    <n v="1271"/>
    <n v="3219"/>
    <s v="No Show"/>
    <s v="Adult"/>
    <n v="3219"/>
    <n v="0"/>
    <n v="0"/>
    <n v="0"/>
    <n v="0"/>
    <s v="Standard Care"/>
    <n v="1"/>
    <x v="0"/>
  </r>
  <r>
    <s v="PAT_18729"/>
    <n v="5"/>
    <s v="Male"/>
    <s v="Chennai"/>
    <n v="26.9"/>
    <s v="Diabetes"/>
    <s v="Scheduled"/>
    <x v="2"/>
    <s v="Joint Pain"/>
    <s v="Low"/>
    <n v="24"/>
    <n v="795"/>
    <s v="No"/>
    <s v="Saturday"/>
    <s v="September"/>
    <n v="3"/>
    <n v="33"/>
    <n v="11"/>
    <n v="2"/>
    <n v="4.2"/>
    <n v="0"/>
    <n v="9.9"/>
    <n v="465"/>
    <n v="983"/>
    <n v="2243"/>
    <s v="Completed"/>
    <s v="Pediatric"/>
    <n v="0"/>
    <n v="1"/>
    <n v="0"/>
    <n v="0"/>
    <n v="0"/>
    <s v="Standard Care"/>
    <n v="0"/>
    <x v="0"/>
  </r>
  <r>
    <s v="PAT_18730"/>
    <n v="26"/>
    <s v="Female"/>
    <s v="Delhi"/>
    <n v="26"/>
    <s v="None"/>
    <s v="Emergency"/>
    <x v="8"/>
    <s v="Dental Pain"/>
    <s v="Medium"/>
    <n v="11"/>
    <n v="497"/>
    <s v="No"/>
    <s v="Thursday"/>
    <s v="August"/>
    <n v="0"/>
    <n v="17"/>
    <n v="0"/>
    <n v="0"/>
    <n v="3.1"/>
    <n v="1"/>
    <n v="10"/>
    <n v="3446"/>
    <n v="2661"/>
    <n v="6604"/>
    <s v="Completed"/>
    <s v="Young Adult"/>
    <n v="0"/>
    <n v="0"/>
    <n v="0"/>
    <n v="0"/>
    <n v="0"/>
    <s v="Standard Care"/>
    <n v="0"/>
    <x v="1"/>
  </r>
  <r>
    <s v="PAT_18731"/>
    <n v="16"/>
    <s v="Female"/>
    <s v="Ahmedabad"/>
    <n v="25.7"/>
    <s v="Asthma"/>
    <s v="Scheduled"/>
    <x v="9"/>
    <s v="Pregnancy Checkup"/>
    <s v="High"/>
    <n v="6"/>
    <n v="483"/>
    <s v="Yes"/>
    <s v="Tuesday"/>
    <s v="January"/>
    <n v="26"/>
    <n v="16"/>
    <n v="12"/>
    <n v="1"/>
    <n v="3.2"/>
    <n v="0"/>
    <n v="10"/>
    <n v="17943"/>
    <n v="14810"/>
    <n v="23265.200000000001"/>
    <s v="No Show"/>
    <s v="Pediatric"/>
    <n v="33236"/>
    <n v="0"/>
    <n v="1"/>
    <n v="0"/>
    <n v="0"/>
    <s v="Clinical Backlog Risk"/>
    <n v="1"/>
    <x v="0"/>
  </r>
  <r>
    <s v="PAT_18732"/>
    <n v="67"/>
    <s v="Female"/>
    <s v="Nagpur"/>
    <n v="24.3"/>
    <s v="None"/>
    <s v="Scheduled"/>
    <x v="9"/>
    <s v="Pregnancy Checkup"/>
    <s v="Medium"/>
    <n v="22"/>
    <n v="780"/>
    <s v="Yes"/>
    <s v="Thursday"/>
    <s v="April"/>
    <n v="10"/>
    <n v="29"/>
    <n v="9"/>
    <n v="2"/>
    <n v="3.8"/>
    <n v="0"/>
    <n v="10"/>
    <n v="4997"/>
    <n v="3217"/>
    <n v="6295.8"/>
    <s v="Completed"/>
    <s v="Middle Aged"/>
    <n v="0"/>
    <n v="0"/>
    <n v="0"/>
    <n v="0"/>
    <n v="0"/>
    <s v="Standard Care"/>
    <n v="0"/>
    <x v="0"/>
  </r>
  <r>
    <s v="PAT_18733"/>
    <n v="41"/>
    <s v="Male"/>
    <s v="Jaipur"/>
    <n v="23"/>
    <s v="None"/>
    <s v="Scheduled"/>
    <x v="3"/>
    <s v="Eye Irritation"/>
    <s v="High"/>
    <n v="18"/>
    <n v="643"/>
    <s v="Yes"/>
    <s v="Thursday"/>
    <s v="May"/>
    <n v="27"/>
    <n v="7"/>
    <n v="13"/>
    <n v="4"/>
    <n v="3.5"/>
    <n v="0"/>
    <n v="10"/>
    <n v="13019"/>
    <n v="14614"/>
    <n v="19793.2"/>
    <s v="No Show"/>
    <s v="Adult"/>
    <n v="28276"/>
    <n v="0"/>
    <n v="1"/>
    <n v="0"/>
    <n v="0"/>
    <s v="Clinical Backlog Risk"/>
    <n v="1"/>
    <x v="0"/>
  </r>
  <r>
    <s v="PAT_18734"/>
    <n v="16"/>
    <s v="Male"/>
    <s v="Kolkata"/>
    <n v="23.5"/>
    <s v="Diabetes"/>
    <s v="Walk-in"/>
    <x v="5"/>
    <s v="Fever"/>
    <s v="Low"/>
    <n v="22"/>
    <n v="752"/>
    <s v="No"/>
    <s v="Saturday"/>
    <s v="August"/>
    <n v="21"/>
    <n v="52"/>
    <n v="1"/>
    <n v="0"/>
    <n v="3"/>
    <n v="0"/>
    <n v="8"/>
    <n v="607"/>
    <n v="217"/>
    <n v="1576"/>
    <s v="No Show"/>
    <s v="Pediatric"/>
    <n v="1576"/>
    <n v="1"/>
    <n v="1"/>
    <n v="0"/>
    <n v="0"/>
    <s v="Routine Scheduled Care"/>
    <n v="1"/>
    <x v="0"/>
  </r>
  <r>
    <s v="PAT_18735"/>
    <n v="15"/>
    <s v="Female"/>
    <s v="Mumbai"/>
    <n v="17"/>
    <s v="None"/>
    <s v="Scheduled"/>
    <x v="3"/>
    <s v="Eye Irritation"/>
    <s v="Low"/>
    <n v="23"/>
    <n v="745"/>
    <s v="No"/>
    <s v="Saturday"/>
    <s v="January"/>
    <n v="9"/>
    <n v="43"/>
    <n v="8"/>
    <n v="3"/>
    <n v="4.7"/>
    <n v="0"/>
    <n v="9.5"/>
    <n v="944"/>
    <n v="906"/>
    <n v="2595"/>
    <s v="Completed"/>
    <s v="Pediatric"/>
    <n v="0"/>
    <n v="1"/>
    <n v="0"/>
    <n v="0"/>
    <n v="0"/>
    <s v="Routine Scheduled Care"/>
    <n v="0"/>
    <x v="0"/>
  </r>
  <r>
    <s v="PAT_18736"/>
    <n v="81"/>
    <s v="Female"/>
    <s v="Bangalore"/>
    <n v="24.3"/>
    <s v="Asthma"/>
    <s v="Walk-in"/>
    <x v="3"/>
    <s v="Eye Irritation"/>
    <s v="Low"/>
    <n v="24"/>
    <n v="854"/>
    <s v="No"/>
    <s v="Monday"/>
    <s v="June"/>
    <n v="8"/>
    <n v="24"/>
    <n v="4"/>
    <n v="0"/>
    <n v="4.7"/>
    <n v="0"/>
    <n v="10"/>
    <n v="340"/>
    <n v="817"/>
    <n v="2011"/>
    <s v="Completed"/>
    <s v="Senior"/>
    <n v="0"/>
    <n v="0"/>
    <n v="0"/>
    <n v="0"/>
    <n v="0"/>
    <s v="Routine Scheduled Care"/>
    <n v="0"/>
    <x v="0"/>
  </r>
  <r>
    <s v="PAT_18737"/>
    <n v="23"/>
    <s v="Male"/>
    <s v="Mumbai"/>
    <n v="25.4"/>
    <s v="Hypertension"/>
    <s v="Emergency"/>
    <x v="3"/>
    <s v="Eye Irritation"/>
    <s v="Low"/>
    <n v="6"/>
    <n v="410"/>
    <s v="Yes"/>
    <s v="Saturday"/>
    <s v="September"/>
    <n v="0"/>
    <n v="55"/>
    <n v="11"/>
    <n v="3"/>
    <n v="4.4000000000000004"/>
    <n v="1"/>
    <n v="8.5"/>
    <n v="884"/>
    <n v="879"/>
    <n v="1521.1"/>
    <s v="Completed"/>
    <s v="Young Adult"/>
    <n v="0"/>
    <n v="1"/>
    <n v="0"/>
    <n v="0"/>
    <n v="0"/>
    <s v="Standard Care"/>
    <n v="0"/>
    <x v="1"/>
  </r>
  <r>
    <s v="PAT_18738"/>
    <n v="23"/>
    <s v="Female"/>
    <s v="Nagpur"/>
    <n v="26"/>
    <s v="None"/>
    <s v="Emergency"/>
    <x v="6"/>
    <s v="Chest Pain"/>
    <s v="Medium"/>
    <n v="2"/>
    <n v="425"/>
    <s v="Yes"/>
    <s v="Monday"/>
    <s v="December"/>
    <n v="0"/>
    <n v="32"/>
    <n v="0"/>
    <n v="0"/>
    <n v="3"/>
    <n v="1"/>
    <n v="9.4"/>
    <n v="2182"/>
    <n v="3012"/>
    <n v="3933.3"/>
    <s v="Completed"/>
    <s v="Young Adult"/>
    <n v="0"/>
    <n v="1"/>
    <n v="0"/>
    <n v="0"/>
    <n v="0"/>
    <s v="Standard Care"/>
    <n v="0"/>
    <x v="1"/>
  </r>
  <r>
    <s v="PAT_18739"/>
    <n v="14"/>
    <s v="Female"/>
    <s v="Nagpur"/>
    <n v="26.6"/>
    <s v="None"/>
    <s v="Walk-in"/>
    <x v="9"/>
    <s v="Pregnancy Checkup"/>
    <s v="Medium"/>
    <n v="5"/>
    <n v="384"/>
    <s v="Yes"/>
    <s v="Tuesday"/>
    <s v="March"/>
    <n v="12"/>
    <n v="17"/>
    <n v="10"/>
    <n v="3"/>
    <n v="4.0999999999999996"/>
    <n v="0"/>
    <n v="10"/>
    <n v="4686"/>
    <n v="3981"/>
    <n v="6335.7"/>
    <s v="Completed"/>
    <s v="Pediatric"/>
    <n v="0"/>
    <n v="0"/>
    <n v="0"/>
    <n v="0"/>
    <n v="0"/>
    <s v="Standard Care"/>
    <n v="0"/>
    <x v="0"/>
  </r>
  <r>
    <s v="PAT_18740"/>
    <n v="58"/>
    <s v="Female"/>
    <s v="Ahmedabad"/>
    <n v="16.899999999999999"/>
    <s v="Hypertension"/>
    <s v="Scheduled"/>
    <x v="3"/>
    <s v="Eye Irritation"/>
    <s v="Low"/>
    <n v="25"/>
    <n v="824"/>
    <s v="Yes"/>
    <s v="Wednesday"/>
    <s v="December"/>
    <n v="8"/>
    <n v="32"/>
    <n v="12"/>
    <n v="3"/>
    <n v="4.0999999999999996"/>
    <n v="0"/>
    <n v="9.9"/>
    <n v="611"/>
    <n v="817"/>
    <n v="1576.4"/>
    <s v="Completed"/>
    <s v="Middle Aged"/>
    <n v="0"/>
    <n v="1"/>
    <n v="0"/>
    <n v="0"/>
    <n v="0"/>
    <s v="Routine Scheduled Care"/>
    <n v="0"/>
    <x v="0"/>
  </r>
  <r>
    <s v="PAT_18741"/>
    <n v="56"/>
    <s v="Male"/>
    <s v="Chennai"/>
    <n v="16.5"/>
    <s v="None"/>
    <s v="Walk-in"/>
    <x v="7"/>
    <s v="Stomach Pain"/>
    <s v="High"/>
    <n v="8"/>
    <n v="441"/>
    <s v="No"/>
    <s v="Monday"/>
    <s v="May"/>
    <n v="9"/>
    <n v="7"/>
    <n v="2"/>
    <n v="0"/>
    <n v="3.3"/>
    <n v="0"/>
    <n v="10"/>
    <n v="12945"/>
    <n v="13846"/>
    <n v="27232"/>
    <s v="No Show"/>
    <s v="Middle Aged"/>
    <n v="27232"/>
    <n v="0"/>
    <n v="0"/>
    <n v="0"/>
    <n v="0"/>
    <s v="Standard Care"/>
    <n v="1"/>
    <x v="0"/>
  </r>
  <r>
    <s v="PAT_18742"/>
    <n v="25"/>
    <s v="Male"/>
    <s v="Chennai"/>
    <n v="19.899999999999999"/>
    <s v="Diabetes"/>
    <s v="Walk-in"/>
    <x v="8"/>
    <s v="Dental Pain"/>
    <s v="Low"/>
    <n v="26"/>
    <n v="834"/>
    <s v="No"/>
    <s v="Saturday"/>
    <s v="December"/>
    <n v="27"/>
    <n v="53"/>
    <n v="6"/>
    <n v="1"/>
    <n v="3.8"/>
    <n v="0"/>
    <n v="8.4"/>
    <n v="516"/>
    <n v="153"/>
    <n v="1503"/>
    <s v="Completed"/>
    <s v="Young Adult"/>
    <n v="0"/>
    <n v="1"/>
    <n v="1"/>
    <n v="0"/>
    <n v="0"/>
    <s v="Routine Scheduled Care"/>
    <n v="0"/>
    <x v="0"/>
  </r>
  <r>
    <s v="PAT_18743"/>
    <n v="24"/>
    <s v="Male"/>
    <s v="Pune"/>
    <n v="15"/>
    <s v="Diabetes"/>
    <s v="Scheduled"/>
    <x v="0"/>
    <s v="Headache"/>
    <s v="High"/>
    <n v="16"/>
    <n v="572"/>
    <s v="No"/>
    <s v="Friday"/>
    <s v="October"/>
    <n v="16"/>
    <n v="3"/>
    <n v="10"/>
    <n v="2"/>
    <n v="4.2"/>
    <n v="0"/>
    <n v="10"/>
    <n v="14694"/>
    <n v="7171"/>
    <n v="22437"/>
    <s v="Completed"/>
    <s v="Young Adult"/>
    <n v="0"/>
    <n v="0"/>
    <n v="1"/>
    <n v="0"/>
    <n v="0"/>
    <s v="Clinical Backlog Risk"/>
    <n v="0"/>
    <x v="0"/>
  </r>
  <r>
    <s v="PAT_18744"/>
    <n v="86"/>
    <s v="Male"/>
    <s v="Nagpur"/>
    <n v="26"/>
    <s v="Hypertension"/>
    <s v="Walk-in"/>
    <x v="0"/>
    <s v="Headache"/>
    <s v="Medium"/>
    <n v="13"/>
    <n v="649"/>
    <s v="No"/>
    <s v="Wednesday"/>
    <s v="August"/>
    <n v="3"/>
    <n v="14"/>
    <n v="10"/>
    <n v="3"/>
    <n v="4.7"/>
    <n v="0"/>
    <n v="10"/>
    <n v="1839"/>
    <n v="3450"/>
    <n v="5938"/>
    <s v="Completed"/>
    <s v="Senior"/>
    <n v="0"/>
    <n v="0"/>
    <n v="0"/>
    <n v="0"/>
    <n v="0"/>
    <s v="Standard Care"/>
    <n v="0"/>
    <x v="0"/>
  </r>
  <r>
    <s v="PAT_18745"/>
    <n v="18"/>
    <s v="Female"/>
    <s v="Bangalore"/>
    <n v="21.8"/>
    <s v="None"/>
    <s v="Emergency"/>
    <x v="6"/>
    <s v="Chest Pain"/>
    <s v="Medium"/>
    <n v="2"/>
    <n v="428"/>
    <s v="Yes"/>
    <s v="Tuesday"/>
    <s v="September"/>
    <n v="0"/>
    <n v="21"/>
    <n v="13"/>
    <n v="2"/>
    <n v="4"/>
    <n v="1"/>
    <n v="10"/>
    <n v="3250"/>
    <n v="1127"/>
    <n v="3363.5"/>
    <s v="Completed"/>
    <s v="Young Adult"/>
    <n v="0"/>
    <n v="0"/>
    <n v="0"/>
    <n v="0"/>
    <n v="0"/>
    <s v="Standard Care"/>
    <n v="0"/>
    <x v="1"/>
  </r>
  <r>
    <s v="PAT_18746"/>
    <n v="48"/>
    <s v="Female"/>
    <s v="Jaipur"/>
    <n v="21.6"/>
    <s v="None"/>
    <s v="Walk-in"/>
    <x v="8"/>
    <s v="Dental Pain"/>
    <s v="High"/>
    <n v="11"/>
    <n v="529"/>
    <s v="No"/>
    <s v="Saturday"/>
    <s v="September"/>
    <n v="23"/>
    <n v="2"/>
    <n v="0"/>
    <n v="0"/>
    <n v="4.3"/>
    <n v="0"/>
    <n v="10"/>
    <n v="14519"/>
    <n v="6352"/>
    <n v="21400"/>
    <s v="Completed"/>
    <s v="Adult"/>
    <n v="0"/>
    <n v="0"/>
    <n v="1"/>
    <n v="0"/>
    <n v="0"/>
    <s v="Clinical Backlog Risk"/>
    <n v="0"/>
    <x v="0"/>
  </r>
  <r>
    <s v="PAT_18747"/>
    <n v="38"/>
    <s v="Male"/>
    <s v="Pune"/>
    <n v="20.7"/>
    <s v="Heart Disease"/>
    <s v="Scheduled"/>
    <x v="7"/>
    <s v="Stomach Pain"/>
    <s v="Low"/>
    <n v="19"/>
    <n v="629"/>
    <s v="Yes"/>
    <s v="Wednesday"/>
    <s v="March"/>
    <n v="27"/>
    <n v="38"/>
    <n v="9"/>
    <n v="2"/>
    <n v="4.3"/>
    <n v="0"/>
    <n v="9.6"/>
    <n v="343"/>
    <n v="711"/>
    <n v="1178.0999999999999"/>
    <s v="Completed"/>
    <s v="Adult"/>
    <n v="0"/>
    <n v="1"/>
    <n v="1"/>
    <n v="0"/>
    <n v="0"/>
    <s v="Routine Scheduled Care"/>
    <n v="0"/>
    <x v="0"/>
  </r>
  <r>
    <s v="PAT_18748"/>
    <n v="73"/>
    <s v="Male"/>
    <s v="Mumbai"/>
    <n v="22.7"/>
    <s v="None"/>
    <s v="Scheduled"/>
    <x v="9"/>
    <s v="Pregnancy Checkup"/>
    <s v="Medium"/>
    <n v="26"/>
    <n v="827"/>
    <s v="Yes"/>
    <s v="Tuesday"/>
    <s v="December"/>
    <n v="21"/>
    <n v="10"/>
    <n v="6"/>
    <n v="1"/>
    <n v="3.2"/>
    <n v="0"/>
    <n v="10"/>
    <n v="3808"/>
    <n v="2376"/>
    <n v="4907.7"/>
    <s v="Completed"/>
    <s v="Middle Aged"/>
    <n v="0"/>
    <n v="0"/>
    <n v="1"/>
    <n v="0"/>
    <n v="0"/>
    <s v="Standard Care"/>
    <n v="0"/>
    <x v="0"/>
  </r>
  <r>
    <s v="PAT_18749"/>
    <n v="16"/>
    <s v="Female"/>
    <s v="Ahmedabad"/>
    <n v="26.8"/>
    <s v="None"/>
    <s v="Scheduled"/>
    <x v="1"/>
    <s v="Skin Allergy"/>
    <s v="Medium"/>
    <n v="12"/>
    <n v="472"/>
    <s v="Yes"/>
    <s v="Wednesday"/>
    <s v="September"/>
    <n v="10"/>
    <n v="21"/>
    <n v="7"/>
    <n v="0"/>
    <n v="4.7"/>
    <n v="0"/>
    <n v="10"/>
    <n v="1996"/>
    <n v="2461"/>
    <n v="3450.3"/>
    <s v="Completed"/>
    <s v="Pediatric"/>
    <n v="0"/>
    <n v="0"/>
    <n v="0"/>
    <n v="0"/>
    <n v="0"/>
    <s v="Standard Care"/>
    <n v="0"/>
    <x v="0"/>
  </r>
  <r>
    <s v="PAT_18750"/>
    <n v="12"/>
    <s v="Male"/>
    <s v="Delhi"/>
    <n v="27.1"/>
    <s v="None"/>
    <s v="Walk-in"/>
    <x v="0"/>
    <s v="Headache"/>
    <s v="Medium"/>
    <n v="23"/>
    <n v="839"/>
    <s v="No"/>
    <s v="Friday"/>
    <s v="June"/>
    <n v="19"/>
    <n v="22"/>
    <n v="9"/>
    <n v="3"/>
    <n v="3.4"/>
    <n v="0"/>
    <n v="10"/>
    <n v="1095"/>
    <n v="3715"/>
    <n v="5649"/>
    <s v="Completed"/>
    <s v="Pediatric"/>
    <n v="0"/>
    <n v="0"/>
    <n v="1"/>
    <n v="0"/>
    <n v="0"/>
    <s v="Standard Care"/>
    <n v="0"/>
    <x v="0"/>
  </r>
  <r>
    <s v="PAT_18751"/>
    <n v="79"/>
    <s v="Female"/>
    <s v="Chennai"/>
    <n v="22.3"/>
    <s v="Asthma"/>
    <s v="Walk-in"/>
    <x v="0"/>
    <s v="Headache"/>
    <s v="Medium"/>
    <n v="6"/>
    <n v="477"/>
    <s v="Yes"/>
    <s v="Tuesday"/>
    <s v="November"/>
    <n v="27"/>
    <n v="19"/>
    <n v="6"/>
    <n v="0"/>
    <n v="5"/>
    <n v="0"/>
    <n v="10"/>
    <n v="4972"/>
    <n v="1985"/>
    <n v="5203.8"/>
    <s v="Completed"/>
    <s v="Senior"/>
    <n v="0"/>
    <n v="0"/>
    <n v="1"/>
    <n v="0"/>
    <n v="0"/>
    <s v="Standard Care"/>
    <n v="0"/>
    <x v="0"/>
  </r>
  <r>
    <s v="PAT_18752"/>
    <n v="43"/>
    <s v="Female"/>
    <s v="Mumbai"/>
    <n v="21.7"/>
    <s v="Diabetes"/>
    <s v="Walk-in"/>
    <x v="2"/>
    <s v="Joint Pain"/>
    <s v="Low"/>
    <n v="17"/>
    <n v="687"/>
    <s v="No"/>
    <s v="Tuesday"/>
    <s v="June"/>
    <n v="22"/>
    <n v="25"/>
    <n v="7"/>
    <n v="2"/>
    <n v="3.9"/>
    <n v="0"/>
    <n v="10"/>
    <n v="964"/>
    <n v="39"/>
    <n v="1690"/>
    <s v="Completed"/>
    <s v="Adult"/>
    <n v="0"/>
    <n v="0"/>
    <n v="1"/>
    <n v="0"/>
    <n v="0"/>
    <s v="Routine Scheduled Care"/>
    <n v="0"/>
    <x v="0"/>
  </r>
  <r>
    <s v="PAT_18753"/>
    <n v="78"/>
    <s v="Male"/>
    <s v="Hyderabad"/>
    <n v="16"/>
    <s v="Hypertension"/>
    <s v="Emergency"/>
    <x v="0"/>
    <s v="Headache"/>
    <s v="Medium"/>
    <n v="17"/>
    <n v="621"/>
    <s v="No"/>
    <s v="Wednesday"/>
    <s v="October"/>
    <n v="0"/>
    <n v="36"/>
    <n v="13"/>
    <n v="3"/>
    <n v="3.6"/>
    <n v="1"/>
    <n v="9.4"/>
    <n v="4766"/>
    <n v="1656"/>
    <n v="7043"/>
    <s v="Completed"/>
    <s v="Senior"/>
    <n v="0"/>
    <n v="1"/>
    <n v="0"/>
    <n v="1"/>
    <n v="0"/>
    <s v="Standard Care"/>
    <n v="0"/>
    <x v="1"/>
  </r>
  <r>
    <s v="PAT_18754"/>
    <n v="83"/>
    <s v="Female"/>
    <s v="Kolkata"/>
    <n v="21.6"/>
    <s v="Diabetes"/>
    <s v="Walk-in"/>
    <x v="4"/>
    <s v="Cough"/>
    <s v="Low"/>
    <n v="11"/>
    <n v="579"/>
    <s v="Yes"/>
    <s v="Monday"/>
    <s v="April"/>
    <n v="12"/>
    <n v="32"/>
    <n v="5"/>
    <n v="1"/>
    <n v="3.5"/>
    <n v="0"/>
    <n v="9.6"/>
    <n v="384"/>
    <n v="280"/>
    <n v="870.1"/>
    <s v="Completed"/>
    <s v="Senior"/>
    <n v="0"/>
    <n v="1"/>
    <n v="0"/>
    <n v="0"/>
    <n v="0"/>
    <s v="Routine Scheduled Care"/>
    <n v="0"/>
    <x v="0"/>
  </r>
  <r>
    <s v="PAT_18755"/>
    <n v="89"/>
    <s v="Female"/>
    <s v="Ahmedabad"/>
    <n v="21.5"/>
    <s v="Diabetes"/>
    <s v="Scheduled"/>
    <x v="3"/>
    <s v="Eye Irritation"/>
    <s v="High"/>
    <n v="13"/>
    <n v="526"/>
    <s v="Yes"/>
    <s v="Thursday"/>
    <s v="April"/>
    <n v="9"/>
    <n v="8"/>
    <n v="2"/>
    <n v="0"/>
    <n v="4.9000000000000004"/>
    <n v="0"/>
    <n v="10"/>
    <n v="15569"/>
    <n v="13472"/>
    <n v="20696.900000000001"/>
    <s v="Completed"/>
    <s v="Senior"/>
    <n v="0"/>
    <n v="0"/>
    <n v="0"/>
    <n v="0"/>
    <n v="0"/>
    <s v="Standard Care"/>
    <n v="0"/>
    <x v="0"/>
  </r>
  <r>
    <s v="PAT_18756"/>
    <n v="77"/>
    <s v="Male"/>
    <s v="Pune"/>
    <n v="20.100000000000001"/>
    <s v="None"/>
    <s v="Scheduled"/>
    <x v="6"/>
    <s v="Chest Pain"/>
    <s v="Medium"/>
    <n v="7"/>
    <n v="480"/>
    <s v="Yes"/>
    <s v="Wednesday"/>
    <s v="December"/>
    <n v="27"/>
    <n v="16"/>
    <n v="0"/>
    <n v="0"/>
    <n v="3.9"/>
    <n v="0"/>
    <n v="10"/>
    <n v="4028"/>
    <n v="2005"/>
    <n v="4559.1000000000004"/>
    <s v="No Show"/>
    <s v="Senior"/>
    <n v="6513"/>
    <n v="0"/>
    <n v="1"/>
    <n v="0"/>
    <n v="0"/>
    <s v="Standard Care"/>
    <n v="1"/>
    <x v="0"/>
  </r>
  <r>
    <s v="PAT_18757"/>
    <n v="42"/>
    <s v="Male"/>
    <s v="Pune"/>
    <n v="25.5"/>
    <s v="Diabetes"/>
    <s v="Scheduled"/>
    <x v="1"/>
    <s v="Skin Allergy"/>
    <s v="High"/>
    <n v="6"/>
    <n v="497"/>
    <s v="Yes"/>
    <s v="Monday"/>
    <s v="June"/>
    <n v="22"/>
    <n v="5"/>
    <n v="13"/>
    <n v="2"/>
    <n v="3.4"/>
    <n v="0"/>
    <n v="10"/>
    <n v="7511"/>
    <n v="13218"/>
    <n v="14858.2"/>
    <s v="No Show"/>
    <s v="Adult"/>
    <n v="21226"/>
    <n v="0"/>
    <n v="1"/>
    <n v="0"/>
    <n v="0"/>
    <s v="Clinical Backlog Risk"/>
    <n v="1"/>
    <x v="0"/>
  </r>
  <r>
    <s v="PAT_18758"/>
    <n v="48"/>
    <s v="Male"/>
    <s v="Jaipur"/>
    <n v="23.9"/>
    <s v="None"/>
    <s v="Walk-in"/>
    <x v="1"/>
    <s v="Skin Allergy"/>
    <s v="Medium"/>
    <n v="1"/>
    <n v="349"/>
    <s v="Yes"/>
    <s v="Tuesday"/>
    <s v="June"/>
    <n v="21"/>
    <n v="26"/>
    <n v="0"/>
    <n v="0"/>
    <n v="3.1"/>
    <n v="0"/>
    <n v="9.8000000000000007"/>
    <n v="2803"/>
    <n v="2771"/>
    <n v="4146.1000000000004"/>
    <s v="No Show"/>
    <s v="Adult"/>
    <n v="5923"/>
    <n v="0"/>
    <n v="1"/>
    <n v="0"/>
    <n v="0"/>
    <s v="Standard Care"/>
    <n v="1"/>
    <x v="0"/>
  </r>
  <r>
    <s v="PAT_18759"/>
    <n v="29"/>
    <s v="Female"/>
    <s v="Nagpur"/>
    <n v="20.8"/>
    <s v="Diabetes"/>
    <s v="Scheduled"/>
    <x v="6"/>
    <s v="Chest Pain"/>
    <s v="Medium"/>
    <n v="17"/>
    <n v="549"/>
    <s v="No"/>
    <s v="Tuesday"/>
    <s v="January"/>
    <n v="4"/>
    <n v="37"/>
    <n v="5"/>
    <n v="1"/>
    <n v="3.2"/>
    <n v="0"/>
    <n v="9.1"/>
    <n v="3535"/>
    <n v="3124"/>
    <n v="7208"/>
    <s v="Completed"/>
    <s v="Young Adult"/>
    <n v="0"/>
    <n v="1"/>
    <n v="0"/>
    <n v="1"/>
    <n v="0"/>
    <s v="Standard Care"/>
    <n v="0"/>
    <x v="0"/>
  </r>
  <r>
    <s v="PAT_18760"/>
    <n v="52"/>
    <s v="Male"/>
    <s v="Delhi"/>
    <n v="23.2"/>
    <s v="Asthma"/>
    <s v="Scheduled"/>
    <x v="5"/>
    <s v="Fever"/>
    <s v="High"/>
    <n v="24"/>
    <n v="841"/>
    <s v="No"/>
    <s v="Saturday"/>
    <s v="June"/>
    <n v="8"/>
    <n v="17"/>
    <n v="10"/>
    <n v="3"/>
    <n v="4"/>
    <n v="0"/>
    <n v="10"/>
    <n v="7899"/>
    <n v="11778"/>
    <n v="20518"/>
    <s v="Completed"/>
    <s v="Adult"/>
    <n v="0"/>
    <n v="0"/>
    <n v="0"/>
    <n v="0"/>
    <n v="0"/>
    <s v="Standard Care"/>
    <n v="0"/>
    <x v="0"/>
  </r>
  <r>
    <s v="PAT_18761"/>
    <n v="1"/>
    <s v="Female"/>
    <s v="Mumbai"/>
    <n v="18"/>
    <s v="Asthma"/>
    <s v="Walk-in"/>
    <x v="2"/>
    <s v="Joint Pain"/>
    <s v="High"/>
    <n v="25"/>
    <n v="879"/>
    <s v="No"/>
    <s v="Wednesday"/>
    <s v="January"/>
    <n v="15"/>
    <n v="1"/>
    <n v="8"/>
    <n v="2"/>
    <n v="4.2"/>
    <n v="0"/>
    <n v="10"/>
    <n v="10547"/>
    <n v="11409"/>
    <n v="22835"/>
    <s v="Completed"/>
    <s v="Pediatric"/>
    <n v="0"/>
    <n v="0"/>
    <n v="1"/>
    <n v="0"/>
    <n v="0"/>
    <s v="Clinical Backlog Risk"/>
    <n v="0"/>
    <x v="0"/>
  </r>
  <r>
    <s v="PAT_18762"/>
    <n v="73"/>
    <s v="Male"/>
    <s v="Kolkata"/>
    <n v="25.3"/>
    <s v="None"/>
    <s v="Emergency"/>
    <x v="9"/>
    <s v="Pregnancy Checkup"/>
    <s v="High"/>
    <n v="18"/>
    <n v="645"/>
    <s v="Yes"/>
    <s v="Saturday"/>
    <s v="July"/>
    <n v="0"/>
    <n v="13"/>
    <n v="8"/>
    <n v="3"/>
    <n v="4.9000000000000004"/>
    <n v="1"/>
    <n v="10"/>
    <n v="17971"/>
    <n v="14711"/>
    <n v="23328.9"/>
    <s v="Completed"/>
    <s v="Middle Aged"/>
    <n v="0"/>
    <n v="0"/>
    <n v="0"/>
    <n v="0"/>
    <n v="0"/>
    <s v="Optimized Emergency Care"/>
    <n v="0"/>
    <x v="1"/>
  </r>
  <r>
    <s v="PAT_18763"/>
    <n v="74"/>
    <s v="Male"/>
    <s v="Jaipur"/>
    <n v="23"/>
    <s v="Asthma"/>
    <s v="Walk-in"/>
    <x v="0"/>
    <s v="Headache"/>
    <s v="Low"/>
    <n v="18"/>
    <n v="749"/>
    <s v="Yes"/>
    <s v="Wednesday"/>
    <s v="September"/>
    <n v="27"/>
    <n v="38"/>
    <n v="9"/>
    <n v="0"/>
    <n v="3.3"/>
    <n v="0"/>
    <n v="9.1"/>
    <n v="114"/>
    <n v="841"/>
    <n v="1192.8"/>
    <s v="Cancelled"/>
    <s v="Middle Aged"/>
    <n v="0"/>
    <n v="1"/>
    <n v="1"/>
    <n v="0"/>
    <n v="0"/>
    <s v="Routine Scheduled Care"/>
    <n v="1"/>
    <x v="0"/>
  </r>
  <r>
    <s v="PAT_18764"/>
    <n v="11"/>
    <s v="Female"/>
    <s v="Pune"/>
    <n v="22.8"/>
    <s v="None"/>
    <s v="Walk-in"/>
    <x v="4"/>
    <s v="Cough"/>
    <s v="Medium"/>
    <n v="16"/>
    <n v="568"/>
    <s v="Yes"/>
    <s v="Friday"/>
    <s v="February"/>
    <n v="17"/>
    <n v="10"/>
    <n v="2"/>
    <n v="0"/>
    <n v="3.9"/>
    <n v="0"/>
    <n v="10"/>
    <n v="3055"/>
    <n v="3463"/>
    <n v="4960.2"/>
    <s v="Cancelled"/>
    <s v="Pediatric"/>
    <n v="0"/>
    <n v="0"/>
    <n v="1"/>
    <n v="0"/>
    <n v="0"/>
    <s v="Standard Care"/>
    <n v="1"/>
    <x v="0"/>
  </r>
  <r>
    <s v="PAT_18765"/>
    <n v="88"/>
    <s v="Male"/>
    <s v="Delhi"/>
    <n v="25.3"/>
    <s v="Heart Disease"/>
    <s v="Walk-in"/>
    <x v="6"/>
    <s v="Chest Pain"/>
    <s v="High"/>
    <n v="26"/>
    <n v="913"/>
    <s v="No"/>
    <s v="Monday"/>
    <s v="June"/>
    <n v="8"/>
    <n v="3"/>
    <n v="10"/>
    <n v="1"/>
    <n v="3.8"/>
    <n v="0"/>
    <n v="10"/>
    <n v="14769"/>
    <n v="4133"/>
    <n v="19815"/>
    <s v="Completed"/>
    <s v="Senior"/>
    <n v="0"/>
    <n v="0"/>
    <n v="0"/>
    <n v="0"/>
    <n v="0"/>
    <s v="Standard Care"/>
    <n v="0"/>
    <x v="0"/>
  </r>
  <r>
    <s v="PAT_18766"/>
    <n v="43"/>
    <s v="Male"/>
    <s v="Chennai"/>
    <n v="22.4"/>
    <s v="Asthma"/>
    <s v="Walk-in"/>
    <x v="4"/>
    <s v="Cough"/>
    <s v="Medium"/>
    <n v="13"/>
    <n v="505"/>
    <s v="Yes"/>
    <s v="Friday"/>
    <s v="December"/>
    <n v="10"/>
    <n v="18"/>
    <n v="1"/>
    <n v="0"/>
    <n v="4.0999999999999996"/>
    <n v="0"/>
    <n v="10"/>
    <n v="2827"/>
    <n v="3163"/>
    <n v="4546.5"/>
    <s v="No Show"/>
    <s v="Adult"/>
    <n v="6495"/>
    <n v="0"/>
    <n v="0"/>
    <n v="0"/>
    <n v="0"/>
    <s v="Standard Care"/>
    <n v="1"/>
    <x v="0"/>
  </r>
  <r>
    <s v="PAT_18767"/>
    <n v="81"/>
    <s v="Female"/>
    <s v="Jaipur"/>
    <n v="19.899999999999999"/>
    <s v="None"/>
    <s v="Scheduled"/>
    <x v="1"/>
    <s v="Skin Allergy"/>
    <s v="Medium"/>
    <n v="10"/>
    <n v="466"/>
    <s v="Yes"/>
    <s v="Thursday"/>
    <s v="March"/>
    <n v="6"/>
    <n v="37"/>
    <n v="5"/>
    <n v="0"/>
    <n v="3.1"/>
    <n v="0"/>
    <n v="9.1"/>
    <n v="1211"/>
    <n v="2210"/>
    <n v="2720.9"/>
    <s v="Completed"/>
    <s v="Senior"/>
    <n v="0"/>
    <n v="1"/>
    <n v="0"/>
    <n v="0"/>
    <n v="0"/>
    <s v="Standard Care"/>
    <n v="0"/>
    <x v="0"/>
  </r>
  <r>
    <s v="PAT_18768"/>
    <n v="70"/>
    <s v="Male"/>
    <s v="Chennai"/>
    <n v="22.4"/>
    <s v="Hypertension"/>
    <s v="Scheduled"/>
    <x v="5"/>
    <s v="Fever"/>
    <s v="Low"/>
    <n v="25"/>
    <n v="728"/>
    <s v="Yes"/>
    <s v="Friday"/>
    <s v="February"/>
    <n v="26"/>
    <n v="35"/>
    <n v="2"/>
    <n v="0"/>
    <n v="4.2"/>
    <n v="0"/>
    <n v="9.8000000000000007"/>
    <n v="567"/>
    <n v="710"/>
    <n v="1403.5"/>
    <s v="Completed"/>
    <s v="Middle Aged"/>
    <n v="0"/>
    <n v="1"/>
    <n v="1"/>
    <n v="0"/>
    <n v="0"/>
    <s v="Routine Scheduled Care"/>
    <n v="0"/>
    <x v="0"/>
  </r>
  <r>
    <s v="PAT_18769"/>
    <n v="51"/>
    <s v="Female"/>
    <s v="Hyderabad"/>
    <n v="21.3"/>
    <s v="Hypertension"/>
    <s v="Scheduled"/>
    <x v="8"/>
    <s v="Dental Pain"/>
    <s v="Low"/>
    <n v="11"/>
    <n v="499"/>
    <s v="No"/>
    <s v="Tuesday"/>
    <s v="October"/>
    <n v="9"/>
    <n v="40"/>
    <n v="11"/>
    <n v="3"/>
    <n v="4.3"/>
    <n v="0"/>
    <n v="9.5"/>
    <n v="152"/>
    <n v="562"/>
    <n v="1213"/>
    <s v="Completed"/>
    <s v="Adult"/>
    <n v="0"/>
    <n v="1"/>
    <n v="0"/>
    <n v="0"/>
    <n v="0"/>
    <s v="Routine Scheduled Care"/>
    <n v="0"/>
    <x v="0"/>
  </r>
  <r>
    <s v="PAT_18770"/>
    <n v="23"/>
    <s v="Male"/>
    <s v="Kolkata"/>
    <n v="31.7"/>
    <s v="Asthma"/>
    <s v="Walk-in"/>
    <x v="1"/>
    <s v="Skin Allergy"/>
    <s v="High"/>
    <n v="30"/>
    <n v="807"/>
    <s v="Yes"/>
    <s v="Saturday"/>
    <s v="November"/>
    <n v="6"/>
    <n v="11"/>
    <n v="4"/>
    <n v="0"/>
    <n v="3.6"/>
    <n v="0"/>
    <n v="10"/>
    <n v="11172"/>
    <n v="4286"/>
    <n v="11385.5"/>
    <s v="Completed"/>
    <s v="Young Adult"/>
    <n v="0"/>
    <n v="0"/>
    <n v="0"/>
    <n v="0"/>
    <n v="0"/>
    <s v="Standard Care"/>
    <n v="0"/>
    <x v="0"/>
  </r>
  <r>
    <s v="PAT_18771"/>
    <n v="78"/>
    <s v="Male"/>
    <s v="Kolkata"/>
    <n v="26.9"/>
    <s v="None"/>
    <s v="Scheduled"/>
    <x v="2"/>
    <s v="Joint Pain"/>
    <s v="Medium"/>
    <n v="12"/>
    <n v="555"/>
    <s v="No"/>
    <s v="Tuesday"/>
    <s v="August"/>
    <n v="19"/>
    <n v="35"/>
    <n v="8"/>
    <n v="1"/>
    <n v="4.5999999999999996"/>
    <n v="0"/>
    <n v="10"/>
    <n v="4499"/>
    <n v="2871"/>
    <n v="7925"/>
    <s v="Completed"/>
    <s v="Senior"/>
    <n v="0"/>
    <n v="1"/>
    <n v="1"/>
    <n v="1"/>
    <n v="0"/>
    <s v="Standard Care"/>
    <n v="0"/>
    <x v="0"/>
  </r>
  <r>
    <s v="PAT_18772"/>
    <n v="58"/>
    <s v="Male"/>
    <s v="Jaipur"/>
    <n v="23.2"/>
    <s v="Hypertension"/>
    <s v="Scheduled"/>
    <x v="3"/>
    <s v="Eye Irritation"/>
    <s v="Low"/>
    <n v="22"/>
    <n v="660"/>
    <s v="No"/>
    <s v="Tuesday"/>
    <s v="December"/>
    <n v="27"/>
    <n v="33"/>
    <n v="13"/>
    <n v="4"/>
    <n v="4.5999999999999996"/>
    <n v="0"/>
    <n v="10"/>
    <n v="533"/>
    <n v="887"/>
    <n v="2080"/>
    <s v="No Show"/>
    <s v="Middle Aged"/>
    <n v="2080"/>
    <n v="1"/>
    <n v="1"/>
    <n v="0"/>
    <n v="0"/>
    <s v="Routine Scheduled Care"/>
    <n v="1"/>
    <x v="0"/>
  </r>
  <r>
    <s v="PAT_18773"/>
    <n v="86"/>
    <s v="Female"/>
    <s v="Jaipur"/>
    <n v="20.100000000000001"/>
    <s v="Diabetes"/>
    <s v="Scheduled"/>
    <x v="6"/>
    <s v="Chest Pain"/>
    <s v="Medium"/>
    <n v="26"/>
    <n v="819"/>
    <s v="Yes"/>
    <s v="Friday"/>
    <s v="September"/>
    <n v="4"/>
    <n v="14"/>
    <n v="2"/>
    <n v="0"/>
    <n v="3.7"/>
    <n v="0"/>
    <n v="10"/>
    <n v="4751"/>
    <n v="1462"/>
    <n v="4922.3999999999996"/>
    <s v="Completed"/>
    <s v="Senior"/>
    <n v="0"/>
    <n v="0"/>
    <n v="0"/>
    <n v="0"/>
    <n v="0"/>
    <s v="Standard Care"/>
    <n v="0"/>
    <x v="0"/>
  </r>
  <r>
    <s v="PAT_18774"/>
    <n v="50"/>
    <s v="Female"/>
    <s v="Mumbai"/>
    <n v="16.7"/>
    <s v="None"/>
    <s v="Scheduled"/>
    <x v="6"/>
    <s v="Chest Pain"/>
    <s v="High"/>
    <n v="13"/>
    <n v="654"/>
    <s v="Yes"/>
    <s v="Monday"/>
    <s v="July"/>
    <n v="22"/>
    <n v="17"/>
    <n v="10"/>
    <n v="1"/>
    <n v="3.3"/>
    <n v="0"/>
    <n v="10"/>
    <n v="14865"/>
    <n v="14433"/>
    <n v="20966.400000000001"/>
    <s v="Completed"/>
    <s v="Adult"/>
    <n v="0"/>
    <n v="0"/>
    <n v="1"/>
    <n v="0"/>
    <n v="0"/>
    <s v="Clinical Backlog Risk"/>
    <n v="0"/>
    <x v="0"/>
  </r>
  <r>
    <s v="PAT_18775"/>
    <n v="49"/>
    <s v="Female"/>
    <s v="Pune"/>
    <n v="29.7"/>
    <s v="None"/>
    <s v="Walk-in"/>
    <x v="5"/>
    <s v="Fever"/>
    <s v="Low"/>
    <n v="6"/>
    <n v="420"/>
    <s v="Yes"/>
    <s v="Wednesday"/>
    <s v="October"/>
    <n v="2"/>
    <n v="29"/>
    <n v="12"/>
    <n v="3"/>
    <n v="4.7"/>
    <n v="0"/>
    <n v="10"/>
    <n v="133"/>
    <n v="499"/>
    <n v="736.4"/>
    <s v="Completed"/>
    <s v="Adult"/>
    <n v="0"/>
    <n v="0"/>
    <n v="0"/>
    <n v="0"/>
    <n v="0"/>
    <s v="Standard Care"/>
    <n v="0"/>
    <x v="0"/>
  </r>
  <r>
    <s v="PAT_18776"/>
    <n v="4"/>
    <s v="Female"/>
    <s v="Nagpur"/>
    <n v="23.5"/>
    <s v="None"/>
    <s v="Walk-in"/>
    <x v="4"/>
    <s v="Cough"/>
    <s v="Low"/>
    <n v="30"/>
    <n v="868"/>
    <s v="No"/>
    <s v="Saturday"/>
    <s v="August"/>
    <n v="14"/>
    <n v="36"/>
    <n v="14"/>
    <n v="4"/>
    <n v="4.3"/>
    <n v="0"/>
    <n v="9.8000000000000007"/>
    <n v="567"/>
    <n v="414"/>
    <n v="1849"/>
    <s v="Completed"/>
    <s v="Pediatric"/>
    <n v="0"/>
    <n v="1"/>
    <n v="0"/>
    <n v="0"/>
    <n v="0"/>
    <s v="Routine Scheduled Care"/>
    <n v="0"/>
    <x v="0"/>
  </r>
  <r>
    <s v="PAT_18777"/>
    <n v="3"/>
    <s v="Female"/>
    <s v="Bangalore"/>
    <n v="23.4"/>
    <s v="Diabetes"/>
    <s v="Scheduled"/>
    <x v="8"/>
    <s v="Dental Pain"/>
    <s v="High"/>
    <n v="8"/>
    <n v="537"/>
    <s v="No"/>
    <s v="Monday"/>
    <s v="November"/>
    <n v="29"/>
    <n v="9"/>
    <n v="5"/>
    <n v="2"/>
    <n v="3.8"/>
    <n v="0"/>
    <n v="10"/>
    <n v="15183"/>
    <n v="11744"/>
    <n v="27464"/>
    <s v="Completed"/>
    <s v="Pediatric"/>
    <n v="0"/>
    <n v="0"/>
    <n v="1"/>
    <n v="0"/>
    <n v="0"/>
    <s v="Clinical Backlog Risk"/>
    <n v="0"/>
    <x v="0"/>
  </r>
  <r>
    <s v="PAT_18778"/>
    <n v="63"/>
    <s v="Female"/>
    <s v="Chennai"/>
    <n v="22.6"/>
    <s v="None"/>
    <s v="Scheduled"/>
    <x v="8"/>
    <s v="Dental Pain"/>
    <s v="Medium"/>
    <n v="15"/>
    <n v="668"/>
    <s v="Yes"/>
    <s v="Tuesday"/>
    <s v="January"/>
    <n v="5"/>
    <n v="22"/>
    <n v="4"/>
    <n v="1"/>
    <n v="4.4000000000000004"/>
    <n v="0"/>
    <n v="10"/>
    <n v="2364"/>
    <n v="2094"/>
    <n v="3588.2"/>
    <s v="Completed"/>
    <s v="Middle Aged"/>
    <n v="0"/>
    <n v="0"/>
    <n v="0"/>
    <n v="0"/>
    <n v="0"/>
    <s v="Standard Care"/>
    <n v="0"/>
    <x v="0"/>
  </r>
  <r>
    <s v="PAT_18779"/>
    <n v="89"/>
    <s v="Female"/>
    <s v="Delhi"/>
    <n v="16.899999999999999"/>
    <s v="Hypertension"/>
    <s v="Scheduled"/>
    <x v="9"/>
    <s v="Pregnancy Checkup"/>
    <s v="High"/>
    <n v="22"/>
    <n v="671"/>
    <s v="No"/>
    <s v="Thursday"/>
    <s v="January"/>
    <n v="5"/>
    <n v="3"/>
    <n v="3"/>
    <n v="1"/>
    <n v="4.9000000000000004"/>
    <n v="0"/>
    <n v="10"/>
    <n v="13984"/>
    <n v="14064"/>
    <n v="28719"/>
    <s v="Completed"/>
    <s v="Senior"/>
    <n v="0"/>
    <n v="0"/>
    <n v="0"/>
    <n v="0"/>
    <n v="0"/>
    <s v="Standard Care"/>
    <n v="0"/>
    <x v="0"/>
  </r>
  <r>
    <s v="PAT_18780"/>
    <n v="66"/>
    <s v="Female"/>
    <s v="Delhi"/>
    <n v="26.4"/>
    <s v="None"/>
    <s v="Walk-in"/>
    <x v="8"/>
    <s v="Dental Pain"/>
    <s v="Low"/>
    <n v="13"/>
    <n v="651"/>
    <s v="No"/>
    <s v="Saturday"/>
    <s v="April"/>
    <n v="2"/>
    <n v="23"/>
    <n v="7"/>
    <n v="2"/>
    <n v="3.4"/>
    <n v="0"/>
    <n v="10"/>
    <n v="616"/>
    <n v="57"/>
    <n v="1324"/>
    <s v="Completed"/>
    <s v="Middle Aged"/>
    <n v="0"/>
    <n v="0"/>
    <n v="0"/>
    <n v="0"/>
    <n v="0"/>
    <s v="Standard Care"/>
    <n v="0"/>
    <x v="0"/>
  </r>
  <r>
    <s v="PAT_18781"/>
    <n v="80"/>
    <s v="Male"/>
    <s v="Delhi"/>
    <n v="21.6"/>
    <s v="None"/>
    <s v="Walk-in"/>
    <x v="7"/>
    <s v="Stomach Pain"/>
    <s v="High"/>
    <n v="27"/>
    <n v="930"/>
    <s v="Yes"/>
    <s v="Wednesday"/>
    <s v="April"/>
    <n v="4"/>
    <n v="8"/>
    <n v="2"/>
    <n v="1"/>
    <n v="4"/>
    <n v="0"/>
    <n v="10"/>
    <n v="16192"/>
    <n v="6947"/>
    <n v="16848.3"/>
    <s v="Completed"/>
    <s v="Senior"/>
    <n v="0"/>
    <n v="0"/>
    <n v="0"/>
    <n v="0"/>
    <n v="0"/>
    <s v="Standard Care"/>
    <n v="0"/>
    <x v="0"/>
  </r>
  <r>
    <s v="PAT_18782"/>
    <n v="29"/>
    <s v="Female"/>
    <s v="Chennai"/>
    <n v="22.8"/>
    <s v="Hypertension"/>
    <s v="Walk-in"/>
    <x v="3"/>
    <s v="Eye Irritation"/>
    <s v="Low"/>
    <n v="3"/>
    <n v="279"/>
    <s v="Yes"/>
    <s v="Friday"/>
    <s v="June"/>
    <n v="29"/>
    <n v="36"/>
    <n v="12"/>
    <n v="4"/>
    <n v="4.8"/>
    <n v="0"/>
    <n v="10"/>
    <n v="343"/>
    <n v="335"/>
    <n v="669.9"/>
    <s v="Completed"/>
    <s v="Young Adult"/>
    <n v="0"/>
    <n v="1"/>
    <n v="1"/>
    <n v="0"/>
    <n v="0"/>
    <s v="Routine Scheduled Care"/>
    <n v="0"/>
    <x v="0"/>
  </r>
  <r>
    <s v="PAT_18783"/>
    <n v="33"/>
    <s v="Female"/>
    <s v="Chennai"/>
    <n v="23.5"/>
    <s v="Asthma"/>
    <s v="Emergency"/>
    <x v="0"/>
    <s v="Headache"/>
    <s v="Low"/>
    <n v="11"/>
    <n v="544"/>
    <s v="No"/>
    <s v="Tuesday"/>
    <s v="September"/>
    <n v="0"/>
    <n v="44"/>
    <n v="8"/>
    <n v="4"/>
    <n v="4.4000000000000004"/>
    <n v="1"/>
    <n v="9.3000000000000007"/>
    <n v="919"/>
    <n v="820"/>
    <n v="2283"/>
    <s v="No Show"/>
    <s v="Young Adult"/>
    <n v="2283"/>
    <n v="1"/>
    <n v="0"/>
    <n v="0"/>
    <n v="0"/>
    <s v="Standard Care"/>
    <n v="1"/>
    <x v="1"/>
  </r>
  <r>
    <s v="PAT_18784"/>
    <n v="37"/>
    <s v="Male"/>
    <s v="Pune"/>
    <n v="28.1"/>
    <s v="None"/>
    <s v="Walk-in"/>
    <x v="7"/>
    <s v="Stomach Pain"/>
    <s v="Low"/>
    <n v="26"/>
    <n v="775"/>
    <s v="Yes"/>
    <s v="Monday"/>
    <s v="November"/>
    <n v="24"/>
    <n v="22"/>
    <n v="4"/>
    <n v="0"/>
    <n v="3.8"/>
    <n v="0"/>
    <n v="10"/>
    <n v="480"/>
    <n v="330"/>
    <n v="1109.5"/>
    <s v="Cancelled"/>
    <s v="Adult"/>
    <n v="0"/>
    <n v="0"/>
    <n v="1"/>
    <n v="0"/>
    <n v="0"/>
    <s v="Routine Scheduled Care"/>
    <n v="1"/>
    <x v="0"/>
  </r>
  <r>
    <s v="PAT_18785"/>
    <n v="50"/>
    <s v="Male"/>
    <s v="Chennai"/>
    <n v="24.9"/>
    <s v="Hypertension"/>
    <s v="Walk-in"/>
    <x v="2"/>
    <s v="Joint Pain"/>
    <s v="Low"/>
    <n v="8"/>
    <n v="498"/>
    <s v="No"/>
    <s v="Saturday"/>
    <s v="October"/>
    <n v="1"/>
    <n v="22"/>
    <n v="14"/>
    <n v="1"/>
    <n v="3.1"/>
    <n v="0"/>
    <n v="10"/>
    <n v="467"/>
    <n v="820"/>
    <n v="1785"/>
    <s v="Completed"/>
    <s v="Adult"/>
    <n v="0"/>
    <n v="0"/>
    <n v="0"/>
    <n v="0"/>
    <n v="0"/>
    <s v="Standard Care"/>
    <n v="0"/>
    <x v="0"/>
  </r>
  <r>
    <s v="PAT_18786"/>
    <n v="76"/>
    <s v="Female"/>
    <s v="Delhi"/>
    <n v="35.5"/>
    <s v="Diabetes"/>
    <s v="Scheduled"/>
    <x v="6"/>
    <s v="Chest Pain"/>
    <s v="High"/>
    <n v="1"/>
    <n v="347"/>
    <s v="Yes"/>
    <s v="Saturday"/>
    <s v="October"/>
    <n v="6"/>
    <n v="10"/>
    <n v="0"/>
    <n v="0"/>
    <n v="3.5"/>
    <n v="0"/>
    <n v="10"/>
    <n v="12945"/>
    <n v="8519"/>
    <n v="15267.7"/>
    <s v="Completed"/>
    <s v="Senior"/>
    <n v="0"/>
    <n v="0"/>
    <n v="0"/>
    <n v="0"/>
    <n v="0"/>
    <s v="Standard Care"/>
    <n v="0"/>
    <x v="0"/>
  </r>
  <r>
    <s v="PAT_18787"/>
    <n v="21"/>
    <s v="Female"/>
    <s v="Ahmedabad"/>
    <n v="17.899999999999999"/>
    <s v="None"/>
    <s v="Emergency"/>
    <x v="5"/>
    <s v="Fever"/>
    <s v="Low"/>
    <n v="28"/>
    <n v="896"/>
    <s v="Yes"/>
    <s v="Wednesday"/>
    <s v="June"/>
    <n v="0"/>
    <n v="40"/>
    <n v="14"/>
    <n v="4"/>
    <n v="4.2"/>
    <n v="1"/>
    <n v="9.4"/>
    <n v="102"/>
    <n v="265"/>
    <n v="884.1"/>
    <s v="Completed"/>
    <s v="Young Adult"/>
    <n v="0"/>
    <n v="1"/>
    <n v="0"/>
    <n v="0"/>
    <n v="0"/>
    <s v="Standard Care"/>
    <n v="0"/>
    <x v="1"/>
  </r>
  <r>
    <s v="PAT_18788"/>
    <n v="83"/>
    <s v="Female"/>
    <s v="Delhi"/>
    <n v="29.7"/>
    <s v="Diabetes"/>
    <s v="Scheduled"/>
    <x v="1"/>
    <s v="Skin Allergy"/>
    <s v="Low"/>
    <n v="23"/>
    <n v="749"/>
    <s v="Yes"/>
    <s v="Friday"/>
    <s v="February"/>
    <n v="13"/>
    <n v="27"/>
    <n v="0"/>
    <n v="0"/>
    <n v="4.3"/>
    <n v="0"/>
    <n v="10"/>
    <n v="766"/>
    <n v="599"/>
    <n v="1479.8"/>
    <s v="Completed"/>
    <s v="Senior"/>
    <n v="0"/>
    <n v="0"/>
    <n v="0"/>
    <n v="0"/>
    <n v="0"/>
    <s v="Routine Scheduled Care"/>
    <n v="0"/>
    <x v="0"/>
  </r>
  <r>
    <s v="PAT_18789"/>
    <n v="58"/>
    <s v="Female"/>
    <s v="Ahmedabad"/>
    <n v="29"/>
    <s v="None"/>
    <s v="Walk-in"/>
    <x v="8"/>
    <s v="Dental Pain"/>
    <s v="Medium"/>
    <n v="14"/>
    <n v="555"/>
    <s v="Yes"/>
    <s v="Monday"/>
    <s v="May"/>
    <n v="5"/>
    <n v="31"/>
    <n v="9"/>
    <n v="0"/>
    <n v="4.0999999999999996"/>
    <n v="0"/>
    <n v="10"/>
    <n v="2139"/>
    <n v="2426"/>
    <n v="3584"/>
    <s v="Completed"/>
    <s v="Middle Aged"/>
    <n v="0"/>
    <n v="1"/>
    <n v="0"/>
    <n v="0"/>
    <n v="0"/>
    <s v="Standard Care"/>
    <n v="0"/>
    <x v="0"/>
  </r>
  <r>
    <s v="PAT_18790"/>
    <n v="17"/>
    <s v="Female"/>
    <s v="Hyderabad"/>
    <n v="27.3"/>
    <s v="Hypertension"/>
    <s v="Emergency"/>
    <x v="5"/>
    <s v="Fever"/>
    <s v="Low"/>
    <n v="1"/>
    <n v="386"/>
    <s v="No"/>
    <s v="Friday"/>
    <s v="December"/>
    <n v="0"/>
    <n v="53"/>
    <n v="13"/>
    <n v="1"/>
    <n v="3.3"/>
    <n v="1"/>
    <n v="8.1"/>
    <n v="318"/>
    <n v="814"/>
    <n v="1518"/>
    <s v="Completed"/>
    <s v="Pediatric"/>
    <n v="0"/>
    <n v="1"/>
    <n v="0"/>
    <n v="0"/>
    <n v="0"/>
    <s v="Standard Care"/>
    <n v="0"/>
    <x v="1"/>
  </r>
  <r>
    <s v="PAT_18791"/>
    <n v="18"/>
    <s v="Male"/>
    <s v="Jaipur"/>
    <n v="23.1"/>
    <s v="None"/>
    <s v="Scheduled"/>
    <x v="5"/>
    <s v="Fever"/>
    <s v="Medium"/>
    <n v="20"/>
    <n v="772"/>
    <s v="Yes"/>
    <s v="Thursday"/>
    <s v="July"/>
    <n v="14"/>
    <n v="35"/>
    <n v="4"/>
    <n v="1"/>
    <n v="4.9000000000000004"/>
    <n v="0"/>
    <n v="10"/>
    <n v="1514"/>
    <n v="1198"/>
    <n v="2438.8000000000002"/>
    <s v="Completed"/>
    <s v="Young Adult"/>
    <n v="0"/>
    <n v="1"/>
    <n v="0"/>
    <n v="0"/>
    <n v="0"/>
    <s v="Standard Care"/>
    <n v="0"/>
    <x v="0"/>
  </r>
  <r>
    <s v="PAT_18792"/>
    <n v="74"/>
    <s v="Male"/>
    <s v="Pune"/>
    <n v="20.3"/>
    <s v="Asthma"/>
    <s v="Scheduled"/>
    <x v="9"/>
    <s v="Pregnancy Checkup"/>
    <s v="High"/>
    <n v="21"/>
    <n v="690"/>
    <s v="Yes"/>
    <s v="Friday"/>
    <s v="September"/>
    <n v="3"/>
    <n v="19"/>
    <n v="10"/>
    <n v="3"/>
    <n v="3.1"/>
    <n v="0"/>
    <n v="10"/>
    <n v="11647"/>
    <n v="4102"/>
    <n v="11507.3"/>
    <s v="Completed"/>
    <s v="Middle Aged"/>
    <n v="0"/>
    <n v="0"/>
    <n v="0"/>
    <n v="0"/>
    <n v="0"/>
    <s v="Optimized Emergency Care"/>
    <n v="0"/>
    <x v="0"/>
  </r>
  <r>
    <s v="PAT_18793"/>
    <n v="37"/>
    <s v="Male"/>
    <s v="Mumbai"/>
    <n v="17.8"/>
    <s v="None"/>
    <s v="Walk-in"/>
    <x v="3"/>
    <s v="Eye Irritation"/>
    <s v="Low"/>
    <n v="2"/>
    <n v="368"/>
    <s v="Yes"/>
    <s v="Tuesday"/>
    <s v="February"/>
    <n v="19"/>
    <n v="44"/>
    <n v="8"/>
    <n v="1"/>
    <n v="4.8"/>
    <n v="0"/>
    <n v="9.5"/>
    <n v="206"/>
    <n v="800"/>
    <n v="961.8"/>
    <s v="Completed"/>
    <s v="Adult"/>
    <n v="0"/>
    <n v="1"/>
    <n v="1"/>
    <n v="0"/>
    <n v="0"/>
    <s v="Routine Scheduled Care"/>
    <n v="0"/>
    <x v="0"/>
  </r>
  <r>
    <s v="PAT_18794"/>
    <n v="19"/>
    <s v="Female"/>
    <s v="Chennai"/>
    <n v="22.8"/>
    <s v="None"/>
    <s v="Scheduled"/>
    <x v="9"/>
    <s v="Pregnancy Checkup"/>
    <s v="Medium"/>
    <n v="5"/>
    <n v="474"/>
    <s v="Yes"/>
    <s v="Thursday"/>
    <s v="April"/>
    <n v="24"/>
    <n v="13"/>
    <n v="5"/>
    <n v="1"/>
    <n v="4.7"/>
    <n v="0"/>
    <n v="10"/>
    <n v="1942"/>
    <n v="2771"/>
    <n v="3630.9"/>
    <s v="Completed"/>
    <s v="Young Adult"/>
    <n v="0"/>
    <n v="0"/>
    <n v="1"/>
    <n v="0"/>
    <n v="0"/>
    <s v="Standard Care"/>
    <n v="0"/>
    <x v="0"/>
  </r>
  <r>
    <s v="PAT_18795"/>
    <n v="24"/>
    <s v="Female"/>
    <s v="Jaipur"/>
    <n v="24.4"/>
    <s v="Hypertension"/>
    <s v="Scheduled"/>
    <x v="6"/>
    <s v="Chest Pain"/>
    <s v="High"/>
    <n v="27"/>
    <n v="918"/>
    <s v="Yes"/>
    <s v="Wednesday"/>
    <s v="January"/>
    <n v="24"/>
    <n v="16"/>
    <n v="6"/>
    <n v="2"/>
    <n v="4.5999999999999996"/>
    <n v="0"/>
    <n v="10"/>
    <n v="14357"/>
    <n v="14320"/>
    <n v="20716.5"/>
    <s v="Completed"/>
    <s v="Young Adult"/>
    <n v="0"/>
    <n v="0"/>
    <n v="1"/>
    <n v="0"/>
    <n v="0"/>
    <s v="Clinical Backlog Risk"/>
    <n v="0"/>
    <x v="0"/>
  </r>
  <r>
    <s v="PAT_18796"/>
    <n v="48"/>
    <s v="Female"/>
    <s v="Kolkata"/>
    <n v="19.399999999999999"/>
    <s v="Heart Disease"/>
    <s v="Scheduled"/>
    <x v="1"/>
    <s v="Skin Allergy"/>
    <s v="Medium"/>
    <n v="16"/>
    <n v="649"/>
    <s v="No"/>
    <s v="Friday"/>
    <s v="February"/>
    <n v="14"/>
    <n v="21"/>
    <n v="5"/>
    <n v="0"/>
    <n v="4.0999999999999996"/>
    <n v="0"/>
    <n v="10"/>
    <n v="2418"/>
    <n v="1338"/>
    <n v="4405"/>
    <s v="Completed"/>
    <s v="Adult"/>
    <n v="0"/>
    <n v="0"/>
    <n v="0"/>
    <n v="0"/>
    <n v="0"/>
    <s v="Standard Care"/>
    <n v="0"/>
    <x v="0"/>
  </r>
  <r>
    <s v="PAT_18797"/>
    <n v="59"/>
    <s v="Female"/>
    <s v="Chennai"/>
    <n v="24.4"/>
    <s v="Diabetes"/>
    <s v="Scheduled"/>
    <x v="8"/>
    <s v="Dental Pain"/>
    <s v="High"/>
    <n v="28"/>
    <n v="931"/>
    <s v="Yes"/>
    <s v="Wednesday"/>
    <s v="November"/>
    <n v="19"/>
    <n v="18"/>
    <n v="12"/>
    <n v="1"/>
    <n v="3.3"/>
    <n v="0"/>
    <n v="10"/>
    <n v="7700"/>
    <n v="14102"/>
    <n v="15913.1"/>
    <s v="Completed"/>
    <s v="Middle Aged"/>
    <n v="0"/>
    <n v="0"/>
    <n v="1"/>
    <n v="0"/>
    <n v="0"/>
    <s v="Clinical Backlog Risk"/>
    <n v="0"/>
    <x v="0"/>
  </r>
  <r>
    <s v="PAT_18798"/>
    <n v="76"/>
    <s v="Male"/>
    <s v="Hyderabad"/>
    <n v="27.3"/>
    <s v="None"/>
    <s v="Scheduled"/>
    <x v="3"/>
    <s v="Eye Irritation"/>
    <s v="Low"/>
    <n v="21"/>
    <n v="774"/>
    <s v="Yes"/>
    <s v="Tuesday"/>
    <s v="February"/>
    <n v="11"/>
    <n v="37"/>
    <n v="9"/>
    <n v="2"/>
    <n v="3.3"/>
    <n v="0"/>
    <n v="9.1999999999999993"/>
    <n v="612"/>
    <n v="430"/>
    <n v="1271.2"/>
    <s v="Completed"/>
    <s v="Senior"/>
    <n v="0"/>
    <n v="1"/>
    <n v="0"/>
    <n v="0"/>
    <n v="0"/>
    <s v="Routine Scheduled Care"/>
    <n v="0"/>
    <x v="0"/>
  </r>
  <r>
    <s v="PAT_18799"/>
    <n v="7"/>
    <s v="Male"/>
    <s v="Mumbai"/>
    <n v="18.2"/>
    <s v="Hypertension"/>
    <s v="Scheduled"/>
    <x v="9"/>
    <s v="Pregnancy Checkup"/>
    <s v="High"/>
    <n v="23"/>
    <n v="843"/>
    <s v="Yes"/>
    <s v="Monday"/>
    <s v="May"/>
    <n v="6"/>
    <n v="11"/>
    <n v="12"/>
    <n v="2"/>
    <n v="4.0999999999999996"/>
    <n v="0"/>
    <n v="10"/>
    <n v="13863"/>
    <n v="13705"/>
    <n v="19887.7"/>
    <s v="No Show"/>
    <s v="Pediatric"/>
    <n v="28411"/>
    <n v="0"/>
    <n v="0"/>
    <n v="0"/>
    <n v="0"/>
    <s v="Standard Care"/>
    <n v="1"/>
    <x v="0"/>
  </r>
  <r>
    <s v="PAT_18800"/>
    <n v="67"/>
    <s v="Female"/>
    <s v="Delhi"/>
    <n v="33.5"/>
    <s v="Asthma"/>
    <s v="Scheduled"/>
    <x v="6"/>
    <s v="Chest Pain"/>
    <s v="Medium"/>
    <n v="2"/>
    <n v="392"/>
    <s v="Yes"/>
    <s v="Wednesday"/>
    <s v="March"/>
    <n v="22"/>
    <n v="33"/>
    <n v="5"/>
    <n v="1"/>
    <n v="3.9"/>
    <n v="0"/>
    <n v="9.8000000000000007"/>
    <n v="1112"/>
    <n v="1525"/>
    <n v="2120.3000000000002"/>
    <s v="Completed"/>
    <s v="Middle Aged"/>
    <n v="0"/>
    <n v="1"/>
    <n v="1"/>
    <n v="0"/>
    <n v="0"/>
    <s v="Standard Care"/>
    <n v="0"/>
    <x v="0"/>
  </r>
  <r>
    <s v="PAT_18801"/>
    <n v="7"/>
    <s v="Male"/>
    <s v="Hyderabad"/>
    <n v="22.2"/>
    <s v="Hypertension"/>
    <s v="Scheduled"/>
    <x v="9"/>
    <s v="Pregnancy Checkup"/>
    <s v="High"/>
    <n v="23"/>
    <n v="714"/>
    <s v="Yes"/>
    <s v="Friday"/>
    <s v="May"/>
    <n v="20"/>
    <n v="6"/>
    <n v="6"/>
    <n v="2"/>
    <n v="4.4000000000000004"/>
    <n v="0"/>
    <n v="10"/>
    <n v="18011"/>
    <n v="9356"/>
    <n v="19656.7"/>
    <s v="Completed"/>
    <s v="Pediatric"/>
    <n v="0"/>
    <n v="0"/>
    <n v="1"/>
    <n v="0"/>
    <n v="0"/>
    <s v="Clinical Backlog Risk"/>
    <n v="0"/>
    <x v="0"/>
  </r>
  <r>
    <s v="PAT_18802"/>
    <n v="83"/>
    <s v="Male"/>
    <s v="Mumbai"/>
    <n v="25.5"/>
    <s v="Asthma"/>
    <s v="Emergency"/>
    <x v="4"/>
    <s v="Cough"/>
    <s v="Medium"/>
    <n v="26"/>
    <n v="777"/>
    <s v="Yes"/>
    <s v="Friday"/>
    <s v="January"/>
    <n v="0"/>
    <n v="18"/>
    <n v="3"/>
    <n v="1"/>
    <n v="5"/>
    <n v="1"/>
    <n v="10"/>
    <n v="4151"/>
    <n v="1269"/>
    <n v="4337.8999999999996"/>
    <s v="Completed"/>
    <s v="Senior"/>
    <n v="0"/>
    <n v="0"/>
    <n v="0"/>
    <n v="0"/>
    <n v="0"/>
    <s v="Standard Care"/>
    <n v="0"/>
    <x v="1"/>
  </r>
  <r>
    <s v="PAT_18803"/>
    <n v="69"/>
    <s v="Male"/>
    <s v="Chennai"/>
    <n v="26"/>
    <s v="None"/>
    <s v="Walk-in"/>
    <x v="1"/>
    <s v="Skin Allergy"/>
    <s v="High"/>
    <n v="29"/>
    <n v="888"/>
    <s v="Yes"/>
    <s v="Tuesday"/>
    <s v="February"/>
    <n v="28"/>
    <n v="6"/>
    <n v="10"/>
    <n v="2"/>
    <n v="4.5999999999999996"/>
    <n v="0"/>
    <n v="10"/>
    <n v="16647"/>
    <n v="14857"/>
    <n v="22674.400000000001"/>
    <s v="Completed"/>
    <s v="Middle Aged"/>
    <n v="0"/>
    <n v="0"/>
    <n v="1"/>
    <n v="0"/>
    <n v="0"/>
    <s v="Clinical Backlog Risk"/>
    <n v="0"/>
    <x v="0"/>
  </r>
  <r>
    <s v="PAT_18804"/>
    <n v="43"/>
    <s v="Male"/>
    <s v="Jaipur"/>
    <n v="18.600000000000001"/>
    <s v="None"/>
    <s v="Walk-in"/>
    <x v="7"/>
    <s v="Stomach Pain"/>
    <s v="High"/>
    <n v="24"/>
    <n v="769"/>
    <s v="No"/>
    <s v="Saturday"/>
    <s v="August"/>
    <n v="24"/>
    <n v="7"/>
    <n v="14"/>
    <n v="4"/>
    <n v="4.5"/>
    <n v="0"/>
    <n v="10"/>
    <n v="7317"/>
    <n v="5681"/>
    <n v="13767"/>
    <s v="Completed"/>
    <s v="Adult"/>
    <n v="0"/>
    <n v="0"/>
    <n v="1"/>
    <n v="0"/>
    <n v="0"/>
    <s v="Clinical Backlog Risk"/>
    <n v="0"/>
    <x v="0"/>
  </r>
  <r>
    <s v="PAT_18805"/>
    <n v="71"/>
    <s v="Male"/>
    <s v="Mumbai"/>
    <n v="24.1"/>
    <s v="Hypertension"/>
    <s v="Emergency"/>
    <x v="0"/>
    <s v="Headache"/>
    <s v="Low"/>
    <n v="3"/>
    <n v="301"/>
    <s v="No"/>
    <s v="Saturday"/>
    <s v="July"/>
    <n v="0"/>
    <n v="22"/>
    <n v="5"/>
    <n v="2"/>
    <n v="4.3"/>
    <n v="1"/>
    <n v="10"/>
    <n v="407"/>
    <n v="781"/>
    <n v="1489"/>
    <s v="Completed"/>
    <s v="Middle Aged"/>
    <n v="0"/>
    <n v="0"/>
    <n v="0"/>
    <n v="0"/>
    <n v="0"/>
    <s v="Standard Care"/>
    <n v="0"/>
    <x v="1"/>
  </r>
  <r>
    <s v="PAT_18806"/>
    <n v="16"/>
    <s v="Female"/>
    <s v="Kolkata"/>
    <n v="27.7"/>
    <s v="Hypertension"/>
    <s v="Emergency"/>
    <x v="0"/>
    <s v="Headache"/>
    <s v="Medium"/>
    <n v="6"/>
    <n v="330"/>
    <s v="Yes"/>
    <s v="Thursday"/>
    <s v="April"/>
    <n v="0"/>
    <n v="24"/>
    <n v="8"/>
    <n v="1"/>
    <n v="3"/>
    <n v="1"/>
    <n v="9.9"/>
    <n v="3538"/>
    <n v="2462"/>
    <n v="4431"/>
    <s v="Completed"/>
    <s v="Pediatric"/>
    <n v="0"/>
    <n v="0"/>
    <n v="0"/>
    <n v="0"/>
    <n v="0"/>
    <s v="Standard Care"/>
    <n v="0"/>
    <x v="1"/>
  </r>
  <r>
    <s v="PAT_18807"/>
    <n v="24"/>
    <s v="Male"/>
    <s v="Pune"/>
    <n v="30.3"/>
    <s v="Hypertension"/>
    <s v="Walk-in"/>
    <x v="4"/>
    <s v="Cough"/>
    <s v="Medium"/>
    <n v="1"/>
    <n v="310"/>
    <s v="No"/>
    <s v="Saturday"/>
    <s v="April"/>
    <n v="3"/>
    <n v="27"/>
    <n v="13"/>
    <n v="2"/>
    <n v="3.1"/>
    <n v="0"/>
    <n v="9.8000000000000007"/>
    <n v="1962"/>
    <n v="1302"/>
    <n v="3574"/>
    <s v="Completed"/>
    <s v="Young Adult"/>
    <n v="0"/>
    <n v="0"/>
    <n v="0"/>
    <n v="0"/>
    <n v="0"/>
    <s v="Standard Care"/>
    <n v="0"/>
    <x v="0"/>
  </r>
  <r>
    <s v="PAT_18808"/>
    <n v="83"/>
    <s v="Female"/>
    <s v="Jaipur"/>
    <n v="33.9"/>
    <s v="Hypertension"/>
    <s v="Emergency"/>
    <x v="1"/>
    <s v="Skin Allergy"/>
    <s v="Low"/>
    <n v="25"/>
    <n v="736"/>
    <s v="No"/>
    <s v="Wednesday"/>
    <s v="January"/>
    <n v="0"/>
    <n v="20"/>
    <n v="3"/>
    <n v="1"/>
    <n v="3.3"/>
    <n v="1"/>
    <n v="10"/>
    <n v="577"/>
    <n v="878"/>
    <n v="2191"/>
    <s v="Cancelled"/>
    <s v="Senior"/>
    <n v="0"/>
    <n v="0"/>
    <n v="0"/>
    <n v="0"/>
    <n v="0"/>
    <s v="Standard Care"/>
    <n v="1"/>
    <x v="1"/>
  </r>
  <r>
    <s v="PAT_18809"/>
    <n v="42"/>
    <s v="Female"/>
    <s v="Hyderabad"/>
    <n v="26.2"/>
    <s v="Hypertension"/>
    <s v="Walk-in"/>
    <x v="2"/>
    <s v="Joint Pain"/>
    <s v="Medium"/>
    <n v="27"/>
    <n v="937"/>
    <s v="No"/>
    <s v="Saturday"/>
    <s v="July"/>
    <n v="8"/>
    <n v="34"/>
    <n v="4"/>
    <n v="1"/>
    <n v="3.1"/>
    <n v="0"/>
    <n v="9.3000000000000007"/>
    <n v="2647"/>
    <n v="3648"/>
    <n v="7232"/>
    <s v="Completed"/>
    <s v="Adult"/>
    <n v="0"/>
    <n v="1"/>
    <n v="0"/>
    <n v="1"/>
    <n v="0"/>
    <s v="Standard Care"/>
    <n v="0"/>
    <x v="0"/>
  </r>
  <r>
    <s v="PAT_18810"/>
    <n v="88"/>
    <s v="Male"/>
    <s v="Delhi"/>
    <n v="23.1"/>
    <s v="None"/>
    <s v="Scheduled"/>
    <x v="8"/>
    <s v="Dental Pain"/>
    <s v="Low"/>
    <n v="15"/>
    <n v="561"/>
    <s v="Yes"/>
    <s v="Monday"/>
    <s v="March"/>
    <n v="13"/>
    <n v="33"/>
    <n v="11"/>
    <n v="0"/>
    <n v="3.5"/>
    <n v="0"/>
    <n v="9.6"/>
    <n v="610"/>
    <n v="159"/>
    <n v="931"/>
    <s v="Completed"/>
    <s v="Senior"/>
    <n v="0"/>
    <n v="1"/>
    <n v="0"/>
    <n v="0"/>
    <n v="0"/>
    <s v="Routine Scheduled Care"/>
    <n v="0"/>
    <x v="0"/>
  </r>
  <r>
    <s v="PAT_18811"/>
    <n v="22"/>
    <s v="Male"/>
    <s v="Jaipur"/>
    <n v="27.5"/>
    <s v="Heart Disease"/>
    <s v="Scheduled"/>
    <x v="8"/>
    <s v="Dental Pain"/>
    <s v="Low"/>
    <n v="6"/>
    <n v="480"/>
    <s v="No"/>
    <s v="Monday"/>
    <s v="October"/>
    <n v="9"/>
    <n v="42"/>
    <n v="4"/>
    <n v="2"/>
    <n v="3.3"/>
    <n v="0"/>
    <n v="8.8000000000000007"/>
    <n v="981"/>
    <n v="188"/>
    <n v="1649"/>
    <s v="Cancelled"/>
    <s v="Young Adult"/>
    <n v="0"/>
    <n v="1"/>
    <n v="0"/>
    <n v="0"/>
    <n v="0"/>
    <s v="Routine Scheduled Care"/>
    <n v="1"/>
    <x v="0"/>
  </r>
  <r>
    <s v="PAT_18812"/>
    <n v="63"/>
    <s v="Male"/>
    <s v="Ahmedabad"/>
    <n v="19.899999999999999"/>
    <s v="Diabetes"/>
    <s v="Emergency"/>
    <x v="4"/>
    <s v="Cough"/>
    <s v="Low"/>
    <n v="15"/>
    <n v="564"/>
    <s v="Yes"/>
    <s v="Wednesday"/>
    <s v="November"/>
    <n v="0"/>
    <n v="27"/>
    <n v="14"/>
    <n v="3"/>
    <n v="3.5"/>
    <n v="1"/>
    <n v="9.9"/>
    <n v="162"/>
    <n v="12"/>
    <n v="516.6"/>
    <s v="Completed"/>
    <s v="Middle Aged"/>
    <n v="0"/>
    <n v="0"/>
    <n v="0"/>
    <n v="0"/>
    <n v="0"/>
    <s v="Standard Care"/>
    <n v="0"/>
    <x v="1"/>
  </r>
  <r>
    <s v="PAT_18813"/>
    <n v="37"/>
    <s v="Female"/>
    <s v="Kolkata"/>
    <n v="26"/>
    <s v="None"/>
    <s v="Scheduled"/>
    <x v="6"/>
    <s v="Chest Pain"/>
    <s v="Low"/>
    <n v="22"/>
    <n v="726"/>
    <s v="No"/>
    <s v="Saturday"/>
    <s v="May"/>
    <n v="7"/>
    <n v="55"/>
    <n v="3"/>
    <n v="1"/>
    <n v="4.3"/>
    <n v="0"/>
    <n v="8.5"/>
    <n v="697"/>
    <n v="619"/>
    <n v="2042"/>
    <s v="Completed"/>
    <s v="Adult"/>
    <n v="0"/>
    <n v="1"/>
    <n v="0"/>
    <n v="0"/>
    <n v="0"/>
    <s v="Standard Care"/>
    <n v="0"/>
    <x v="0"/>
  </r>
  <r>
    <s v="PAT_18814"/>
    <n v="72"/>
    <s v="Female"/>
    <s v="Hyderabad"/>
    <n v="21.4"/>
    <s v="None"/>
    <s v="Emergency"/>
    <x v="7"/>
    <s v="Stomach Pain"/>
    <s v="Medium"/>
    <n v="18"/>
    <n v="640"/>
    <s v="Yes"/>
    <s v="Thursday"/>
    <s v="June"/>
    <n v="0"/>
    <n v="29"/>
    <n v="14"/>
    <n v="1"/>
    <n v="4"/>
    <n v="1"/>
    <n v="10"/>
    <n v="2272"/>
    <n v="1758"/>
    <n v="3269"/>
    <s v="Completed"/>
    <s v="Middle Aged"/>
    <n v="0"/>
    <n v="0"/>
    <n v="0"/>
    <n v="0"/>
    <n v="0"/>
    <s v="Standard Care"/>
    <n v="0"/>
    <x v="1"/>
  </r>
  <r>
    <s v="PAT_18815"/>
    <n v="46"/>
    <s v="Male"/>
    <s v="Hyderabad"/>
    <n v="29"/>
    <s v="Asthma"/>
    <s v="Scheduled"/>
    <x v="4"/>
    <s v="Cough"/>
    <s v="Low"/>
    <n v="3"/>
    <n v="403"/>
    <s v="No"/>
    <s v="Monday"/>
    <s v="September"/>
    <n v="23"/>
    <n v="46"/>
    <n v="0"/>
    <n v="0"/>
    <n v="3.4"/>
    <n v="0"/>
    <n v="8.6"/>
    <n v="811"/>
    <n v="824"/>
    <n v="2038"/>
    <s v="Completed"/>
    <s v="Adult"/>
    <n v="0"/>
    <n v="1"/>
    <n v="1"/>
    <n v="0"/>
    <n v="0"/>
    <s v="Routine Scheduled Care"/>
    <n v="0"/>
    <x v="0"/>
  </r>
  <r>
    <s v="PAT_18816"/>
    <n v="18"/>
    <s v="Male"/>
    <s v="Pune"/>
    <n v="26.5"/>
    <s v="Heart Disease"/>
    <s v="Emergency"/>
    <x v="8"/>
    <s v="Dental Pain"/>
    <s v="High"/>
    <n v="4"/>
    <n v="341"/>
    <s v="Yes"/>
    <s v="Saturday"/>
    <s v="May"/>
    <n v="0"/>
    <n v="5"/>
    <n v="9"/>
    <n v="3"/>
    <n v="3.2"/>
    <n v="1"/>
    <n v="10"/>
    <n v="6999"/>
    <n v="10928"/>
    <n v="12787.6"/>
    <s v="Completed"/>
    <s v="Young Adult"/>
    <n v="0"/>
    <n v="0"/>
    <n v="0"/>
    <n v="0"/>
    <n v="0"/>
    <s v="Optimized Emergency Care"/>
    <n v="0"/>
    <x v="1"/>
  </r>
  <r>
    <s v="PAT_18817"/>
    <n v="22"/>
    <s v="Female"/>
    <s v="Ahmedabad"/>
    <n v="22.2"/>
    <s v="Asthma"/>
    <s v="Emergency"/>
    <x v="2"/>
    <s v="Joint Pain"/>
    <s v="Low"/>
    <n v="9"/>
    <n v="523"/>
    <s v="Yes"/>
    <s v="Thursday"/>
    <s v="February"/>
    <n v="0"/>
    <n v="46"/>
    <n v="1"/>
    <n v="0"/>
    <n v="4"/>
    <n v="1"/>
    <n v="8.9"/>
    <n v="704"/>
    <n v="831"/>
    <n v="1440.6"/>
    <s v="Completed"/>
    <s v="Young Adult"/>
    <n v="0"/>
    <n v="1"/>
    <n v="0"/>
    <n v="0"/>
    <n v="0"/>
    <s v="Standard Care"/>
    <n v="0"/>
    <x v="1"/>
  </r>
  <r>
    <s v="PAT_18818"/>
    <n v="53"/>
    <s v="Female"/>
    <s v="Jaipur"/>
    <n v="24.1"/>
    <s v="None"/>
    <s v="Emergency"/>
    <x v="4"/>
    <s v="Cough"/>
    <s v="Low"/>
    <n v="12"/>
    <n v="480"/>
    <s v="No"/>
    <s v="Tuesday"/>
    <s v="August"/>
    <n v="0"/>
    <n v="42"/>
    <n v="5"/>
    <n v="1"/>
    <n v="4.5"/>
    <n v="1"/>
    <n v="9.4"/>
    <n v="511"/>
    <n v="678"/>
    <n v="1669"/>
    <s v="Completed"/>
    <s v="Adult"/>
    <n v="0"/>
    <n v="1"/>
    <n v="0"/>
    <n v="0"/>
    <n v="0"/>
    <s v="Standard Care"/>
    <n v="0"/>
    <x v="1"/>
  </r>
  <r>
    <s v="PAT_18819"/>
    <n v="2"/>
    <s v="Female"/>
    <s v="Mumbai"/>
    <n v="22"/>
    <s v="Heart Disease"/>
    <s v="Emergency"/>
    <x v="1"/>
    <s v="Skin Allergy"/>
    <s v="Medium"/>
    <n v="25"/>
    <n v="858"/>
    <s v="Yes"/>
    <s v="Tuesday"/>
    <s v="February"/>
    <n v="0"/>
    <n v="33"/>
    <n v="14"/>
    <n v="3"/>
    <n v="4.4000000000000004"/>
    <n v="1"/>
    <n v="10"/>
    <n v="1777"/>
    <n v="3248"/>
    <n v="4118.1000000000004"/>
    <s v="Completed"/>
    <s v="Pediatric"/>
    <n v="0"/>
    <n v="1"/>
    <n v="0"/>
    <n v="0"/>
    <n v="0"/>
    <s v="Standard Care"/>
    <n v="0"/>
    <x v="1"/>
  </r>
  <r>
    <s v="PAT_18820"/>
    <n v="83"/>
    <s v="Male"/>
    <s v="Jaipur"/>
    <n v="30.5"/>
    <s v="None"/>
    <s v="Emergency"/>
    <x v="3"/>
    <s v="Eye Irritation"/>
    <s v="Low"/>
    <n v="29"/>
    <n v="791"/>
    <s v="Yes"/>
    <s v="Friday"/>
    <s v="May"/>
    <n v="0"/>
    <n v="37"/>
    <n v="7"/>
    <n v="3"/>
    <n v="4.5999999999999996"/>
    <n v="1"/>
    <n v="9.8000000000000007"/>
    <n v="298"/>
    <n v="235"/>
    <n v="926.8"/>
    <s v="Completed"/>
    <s v="Senior"/>
    <n v="0"/>
    <n v="1"/>
    <n v="0"/>
    <n v="0"/>
    <n v="0"/>
    <s v="Standard Care"/>
    <n v="0"/>
    <x v="1"/>
  </r>
  <r>
    <s v="PAT_18821"/>
    <n v="3"/>
    <s v="Female"/>
    <s v="Delhi"/>
    <n v="25.6"/>
    <s v="Diabetes"/>
    <s v="Walk-in"/>
    <x v="6"/>
    <s v="Chest Pain"/>
    <s v="Medium"/>
    <n v="3"/>
    <n v="350"/>
    <s v="Yes"/>
    <s v="Saturday"/>
    <s v="January"/>
    <n v="15"/>
    <n v="31"/>
    <n v="7"/>
    <n v="2"/>
    <n v="3.5"/>
    <n v="0"/>
    <n v="9.6999999999999993"/>
    <n v="4275"/>
    <n v="1987"/>
    <n v="4628.3999999999996"/>
    <s v="Completed"/>
    <s v="Pediatric"/>
    <n v="0"/>
    <n v="1"/>
    <n v="1"/>
    <n v="0"/>
    <n v="0"/>
    <s v="Standard Care"/>
    <n v="0"/>
    <x v="0"/>
  </r>
  <r>
    <s v="PAT_18822"/>
    <n v="12"/>
    <s v="Female"/>
    <s v="Pune"/>
    <n v="25.9"/>
    <s v="None"/>
    <s v="Scheduled"/>
    <x v="8"/>
    <s v="Dental Pain"/>
    <s v="Low"/>
    <n v="16"/>
    <n v="555"/>
    <s v="Yes"/>
    <s v="Tuesday"/>
    <s v="March"/>
    <n v="3"/>
    <n v="31"/>
    <n v="8"/>
    <n v="0"/>
    <n v="3.1"/>
    <n v="0"/>
    <n v="9.5"/>
    <n v="421"/>
    <n v="616"/>
    <n v="1114.4000000000001"/>
    <s v="Completed"/>
    <s v="Pediatric"/>
    <n v="0"/>
    <n v="1"/>
    <n v="0"/>
    <n v="0"/>
    <n v="0"/>
    <s v="Standard Care"/>
    <n v="0"/>
    <x v="0"/>
  </r>
  <r>
    <s v="PAT_18823"/>
    <n v="70"/>
    <s v="Female"/>
    <s v="Kolkata"/>
    <n v="20.2"/>
    <s v="None"/>
    <s v="Scheduled"/>
    <x v="3"/>
    <s v="Eye Irritation"/>
    <s v="Medium"/>
    <n v="27"/>
    <n v="890"/>
    <s v="Yes"/>
    <s v="Monday"/>
    <s v="February"/>
    <n v="9"/>
    <n v="23"/>
    <n v="6"/>
    <n v="2"/>
    <n v="3.4"/>
    <n v="0"/>
    <n v="10"/>
    <n v="4973"/>
    <n v="3033"/>
    <n v="6227.2"/>
    <s v="Completed"/>
    <s v="Middle Aged"/>
    <n v="0"/>
    <n v="0"/>
    <n v="0"/>
    <n v="0"/>
    <n v="0"/>
    <s v="Standard Care"/>
    <n v="0"/>
    <x v="0"/>
  </r>
  <r>
    <s v="PAT_18824"/>
    <n v="73"/>
    <s v="Female"/>
    <s v="Hyderabad"/>
    <n v="21.5"/>
    <s v="Asthma"/>
    <s v="Scheduled"/>
    <x v="6"/>
    <s v="Chest Pain"/>
    <s v="Medium"/>
    <n v="21"/>
    <n v="794"/>
    <s v="Yes"/>
    <s v="Monday"/>
    <s v="December"/>
    <n v="7"/>
    <n v="11"/>
    <n v="4"/>
    <n v="0"/>
    <n v="3.4"/>
    <n v="0"/>
    <n v="10"/>
    <n v="2111"/>
    <n v="1213"/>
    <n v="2882.6"/>
    <s v="Completed"/>
    <s v="Middle Aged"/>
    <n v="0"/>
    <n v="0"/>
    <n v="0"/>
    <n v="0"/>
    <n v="0"/>
    <s v="Standard Care"/>
    <n v="0"/>
    <x v="0"/>
  </r>
  <r>
    <s v="PAT_18825"/>
    <n v="83"/>
    <s v="Male"/>
    <s v="Delhi"/>
    <n v="23.3"/>
    <s v="Diabetes"/>
    <s v="Walk-in"/>
    <x v="2"/>
    <s v="Joint Pain"/>
    <s v="Medium"/>
    <n v="12"/>
    <n v="458"/>
    <s v="Yes"/>
    <s v="Monday"/>
    <s v="October"/>
    <n v="13"/>
    <n v="32"/>
    <n v="9"/>
    <n v="1"/>
    <n v="5"/>
    <n v="0"/>
    <n v="10"/>
    <n v="4484"/>
    <n v="3176"/>
    <n v="5682.6"/>
    <s v="Completed"/>
    <s v="Senior"/>
    <n v="0"/>
    <n v="1"/>
    <n v="0"/>
    <n v="1"/>
    <n v="0"/>
    <s v="Standard Care"/>
    <n v="0"/>
    <x v="0"/>
  </r>
  <r>
    <s v="PAT_18826"/>
    <n v="84"/>
    <s v="Female"/>
    <s v="Pune"/>
    <n v="26.4"/>
    <s v="Hypertension"/>
    <s v="Walk-in"/>
    <x v="3"/>
    <s v="Eye Irritation"/>
    <s v="Low"/>
    <n v="3"/>
    <n v="295"/>
    <s v="Yes"/>
    <s v="Wednesday"/>
    <s v="April"/>
    <n v="27"/>
    <n v="42"/>
    <n v="0"/>
    <n v="0"/>
    <n v="3.3"/>
    <n v="0"/>
    <n v="8.8000000000000007"/>
    <n v="684"/>
    <n v="837"/>
    <n v="1271.2"/>
    <s v="No Show"/>
    <s v="Senior"/>
    <n v="1816"/>
    <n v="1"/>
    <n v="1"/>
    <n v="0"/>
    <n v="0"/>
    <s v="Routine Scheduled Care"/>
    <n v="1"/>
    <x v="0"/>
  </r>
  <r>
    <s v="PAT_18827"/>
    <n v="18"/>
    <s v="Female"/>
    <s v="Delhi"/>
    <n v="21"/>
    <s v="Diabetes"/>
    <s v="Walk-in"/>
    <x v="9"/>
    <s v="Pregnancy Checkup"/>
    <s v="High"/>
    <n v="23"/>
    <n v="693"/>
    <s v="No"/>
    <s v="Saturday"/>
    <s v="February"/>
    <n v="25"/>
    <n v="15"/>
    <n v="3"/>
    <n v="1"/>
    <n v="3"/>
    <n v="0"/>
    <n v="10"/>
    <n v="5291"/>
    <n v="10626"/>
    <n v="16610"/>
    <s v="No Show"/>
    <s v="Young Adult"/>
    <n v="16610"/>
    <n v="0"/>
    <n v="1"/>
    <n v="0"/>
    <n v="0"/>
    <s v="Clinical Backlog Risk"/>
    <n v="1"/>
    <x v="0"/>
  </r>
  <r>
    <s v="PAT_18828"/>
    <n v="21"/>
    <s v="Female"/>
    <s v="Bangalore"/>
    <n v="27.8"/>
    <s v="None"/>
    <s v="Walk-in"/>
    <x v="3"/>
    <s v="Eye Irritation"/>
    <s v="Medium"/>
    <n v="17"/>
    <n v="698"/>
    <s v="Yes"/>
    <s v="Wednesday"/>
    <s v="March"/>
    <n v="5"/>
    <n v="20"/>
    <n v="14"/>
    <n v="2"/>
    <n v="4.4000000000000004"/>
    <n v="0"/>
    <n v="10"/>
    <n v="3791"/>
    <n v="1142"/>
    <n v="3941.7"/>
    <s v="Completed"/>
    <s v="Young Adult"/>
    <n v="0"/>
    <n v="0"/>
    <n v="0"/>
    <n v="0"/>
    <n v="0"/>
    <s v="Standard Care"/>
    <n v="0"/>
    <x v="0"/>
  </r>
  <r>
    <s v="PAT_18829"/>
    <n v="34"/>
    <s v="Female"/>
    <s v="Kolkata"/>
    <n v="24"/>
    <s v="Diabetes"/>
    <s v="Emergency"/>
    <x v="4"/>
    <s v="Cough"/>
    <s v="Medium"/>
    <n v="11"/>
    <n v="429"/>
    <s v="Yes"/>
    <s v="Saturday"/>
    <s v="June"/>
    <n v="0"/>
    <n v="25"/>
    <n v="7"/>
    <n v="3"/>
    <n v="3.6"/>
    <n v="1"/>
    <n v="10"/>
    <n v="1823"/>
    <n v="1669"/>
    <n v="2744.7"/>
    <s v="Completed"/>
    <s v="Young Adult"/>
    <n v="0"/>
    <n v="0"/>
    <n v="0"/>
    <n v="0"/>
    <n v="0"/>
    <s v="Standard Care"/>
    <n v="0"/>
    <x v="1"/>
  </r>
  <r>
    <s v="PAT_18830"/>
    <n v="19"/>
    <s v="Female"/>
    <s v="Jaipur"/>
    <n v="15"/>
    <s v="None"/>
    <s v="Scheduled"/>
    <x v="1"/>
    <s v="Skin Allergy"/>
    <s v="Low"/>
    <n v="28"/>
    <n v="820"/>
    <s v="Yes"/>
    <s v="Saturday"/>
    <s v="January"/>
    <n v="17"/>
    <n v="33"/>
    <n v="7"/>
    <n v="0"/>
    <n v="3.7"/>
    <n v="0"/>
    <n v="9.6999999999999993"/>
    <n v="307"/>
    <n v="629"/>
    <n v="1229.2"/>
    <s v="Completed"/>
    <s v="Young Adult"/>
    <n v="0"/>
    <n v="1"/>
    <n v="1"/>
    <n v="0"/>
    <n v="0"/>
    <s v="Routine Scheduled Care"/>
    <n v="0"/>
    <x v="0"/>
  </r>
  <r>
    <s v="PAT_18831"/>
    <n v="49"/>
    <s v="Male"/>
    <s v="Jaipur"/>
    <n v="21.8"/>
    <s v="Asthma"/>
    <s v="Walk-in"/>
    <x v="7"/>
    <s v="Stomach Pain"/>
    <s v="Low"/>
    <n v="8"/>
    <n v="517"/>
    <s v="Yes"/>
    <s v="Monday"/>
    <s v="February"/>
    <n v="7"/>
    <n v="47"/>
    <n v="6"/>
    <n v="1"/>
    <n v="3.4"/>
    <n v="0"/>
    <n v="8.6"/>
    <n v="997"/>
    <n v="679"/>
    <n v="1535.1"/>
    <s v="No Show"/>
    <s v="Adult"/>
    <n v="2193"/>
    <n v="1"/>
    <n v="0"/>
    <n v="0"/>
    <n v="0"/>
    <s v="Standard Care"/>
    <n v="1"/>
    <x v="0"/>
  </r>
  <r>
    <s v="PAT_18832"/>
    <n v="27"/>
    <s v="Male"/>
    <s v="Ahmedabad"/>
    <n v="22.9"/>
    <s v="None"/>
    <s v="Scheduled"/>
    <x v="5"/>
    <s v="Fever"/>
    <s v="Low"/>
    <n v="19"/>
    <n v="676"/>
    <s v="Yes"/>
    <s v="Saturday"/>
    <s v="August"/>
    <n v="26"/>
    <n v="24"/>
    <n v="7"/>
    <n v="2"/>
    <n v="4.9000000000000004"/>
    <n v="0"/>
    <n v="10"/>
    <n v="288"/>
    <n v="603"/>
    <n v="1096.9000000000001"/>
    <s v="Completed"/>
    <s v="Young Adult"/>
    <n v="0"/>
    <n v="0"/>
    <n v="1"/>
    <n v="0"/>
    <n v="0"/>
    <s v="Routine Scheduled Care"/>
    <n v="0"/>
    <x v="0"/>
  </r>
  <r>
    <s v="PAT_18833"/>
    <n v="21"/>
    <s v="Male"/>
    <s v="Ahmedabad"/>
    <n v="21.7"/>
    <s v="None"/>
    <s v="Walk-in"/>
    <x v="5"/>
    <s v="Fever"/>
    <s v="Low"/>
    <n v="3"/>
    <n v="299"/>
    <s v="No"/>
    <s v="Saturday"/>
    <s v="January"/>
    <n v="15"/>
    <n v="29"/>
    <n v="6"/>
    <n v="1"/>
    <n v="4"/>
    <n v="0"/>
    <n v="10"/>
    <n v="460"/>
    <n v="865"/>
    <n v="1624"/>
    <s v="Completed"/>
    <s v="Young Adult"/>
    <n v="0"/>
    <n v="0"/>
    <n v="1"/>
    <n v="0"/>
    <n v="0"/>
    <s v="Routine Scheduled Care"/>
    <n v="0"/>
    <x v="0"/>
  </r>
  <r>
    <s v="PAT_18834"/>
    <n v="72"/>
    <s v="Male"/>
    <s v="Mumbai"/>
    <n v="26.5"/>
    <s v="Diabetes"/>
    <s v="Scheduled"/>
    <x v="0"/>
    <s v="Headache"/>
    <s v="Medium"/>
    <n v="3"/>
    <n v="329"/>
    <s v="No"/>
    <s v="Saturday"/>
    <s v="February"/>
    <n v="23"/>
    <n v="29"/>
    <n v="7"/>
    <n v="1"/>
    <n v="4.2"/>
    <n v="0"/>
    <n v="10"/>
    <n v="1702"/>
    <n v="3353"/>
    <n v="5384"/>
    <s v="Completed"/>
    <s v="Middle Aged"/>
    <n v="0"/>
    <n v="0"/>
    <n v="1"/>
    <n v="0"/>
    <n v="0"/>
    <s v="Standard Care"/>
    <n v="0"/>
    <x v="0"/>
  </r>
  <r>
    <s v="PAT_18835"/>
    <n v="17"/>
    <s v="Female"/>
    <s v="Bangalore"/>
    <n v="17.7"/>
    <s v="Heart Disease"/>
    <s v="Scheduled"/>
    <x v="7"/>
    <s v="Stomach Pain"/>
    <s v="Low"/>
    <n v="30"/>
    <n v="938"/>
    <s v="Yes"/>
    <s v="Monday"/>
    <s v="January"/>
    <n v="2"/>
    <n v="55"/>
    <n v="6"/>
    <n v="0"/>
    <n v="3"/>
    <n v="0"/>
    <n v="7.8"/>
    <n v="805"/>
    <n v="161"/>
    <n v="1332.8"/>
    <s v="Completed"/>
    <s v="Pediatric"/>
    <n v="0"/>
    <n v="1"/>
    <n v="0"/>
    <n v="0"/>
    <n v="0"/>
    <s v="Standard Care"/>
    <n v="0"/>
    <x v="0"/>
  </r>
  <r>
    <s v="PAT_18836"/>
    <n v="12"/>
    <s v="Female"/>
    <s v="Ahmedabad"/>
    <n v="22.7"/>
    <s v="None"/>
    <s v="Scheduled"/>
    <x v="7"/>
    <s v="Stomach Pain"/>
    <s v="High"/>
    <n v="20"/>
    <n v="736"/>
    <s v="Yes"/>
    <s v="Saturday"/>
    <s v="May"/>
    <n v="27"/>
    <n v="10"/>
    <n v="6"/>
    <n v="2"/>
    <n v="3.1"/>
    <n v="0"/>
    <n v="10"/>
    <n v="17776"/>
    <n v="8728"/>
    <n v="19068"/>
    <s v="Completed"/>
    <s v="Pediatric"/>
    <n v="0"/>
    <n v="0"/>
    <n v="1"/>
    <n v="0"/>
    <n v="0"/>
    <s v="Clinical Backlog Risk"/>
    <n v="0"/>
    <x v="0"/>
  </r>
  <r>
    <s v="PAT_18837"/>
    <n v="68"/>
    <s v="Male"/>
    <s v="Kolkata"/>
    <n v="24.5"/>
    <s v="None"/>
    <s v="Scheduled"/>
    <x v="5"/>
    <s v="Fever"/>
    <s v="Low"/>
    <n v="27"/>
    <n v="907"/>
    <s v="No"/>
    <s v="Saturday"/>
    <s v="December"/>
    <n v="7"/>
    <n v="46"/>
    <n v="13"/>
    <n v="2"/>
    <n v="3"/>
    <n v="0"/>
    <n v="8.4"/>
    <n v="364"/>
    <n v="212"/>
    <n v="1483"/>
    <s v="Completed"/>
    <s v="Middle Aged"/>
    <n v="0"/>
    <n v="1"/>
    <n v="0"/>
    <n v="0"/>
    <n v="0"/>
    <s v="Standard Care"/>
    <n v="0"/>
    <x v="0"/>
  </r>
  <r>
    <s v="PAT_18838"/>
    <n v="83"/>
    <s v="Female"/>
    <s v="Hyderabad"/>
    <n v="29.5"/>
    <s v="None"/>
    <s v="Walk-in"/>
    <x v="6"/>
    <s v="Chest Pain"/>
    <s v="Medium"/>
    <n v="14"/>
    <n v="526"/>
    <s v="Yes"/>
    <s v="Friday"/>
    <s v="December"/>
    <n v="10"/>
    <n v="27"/>
    <n v="13"/>
    <n v="2"/>
    <n v="4.4000000000000004"/>
    <n v="0"/>
    <n v="10"/>
    <n v="4599"/>
    <n v="1395"/>
    <n v="4564"/>
    <s v="Completed"/>
    <s v="Senior"/>
    <n v="0"/>
    <n v="0"/>
    <n v="0"/>
    <n v="0"/>
    <n v="0"/>
    <s v="Standard Care"/>
    <n v="0"/>
    <x v="0"/>
  </r>
  <r>
    <s v="PAT_18839"/>
    <n v="77"/>
    <s v="Female"/>
    <s v="Hyderabad"/>
    <n v="22"/>
    <s v="Asthma"/>
    <s v="Scheduled"/>
    <x v="0"/>
    <s v="Headache"/>
    <s v="Medium"/>
    <n v="29"/>
    <n v="950"/>
    <s v="No"/>
    <s v="Wednesday"/>
    <s v="June"/>
    <n v="29"/>
    <n v="38"/>
    <n v="8"/>
    <n v="1"/>
    <n v="4.4000000000000004"/>
    <n v="0"/>
    <n v="9.6999999999999993"/>
    <n v="3418"/>
    <n v="2538"/>
    <n v="6906"/>
    <s v="Completed"/>
    <s v="Senior"/>
    <n v="0"/>
    <n v="1"/>
    <n v="1"/>
    <n v="1"/>
    <n v="0"/>
    <s v="Standard Care"/>
    <n v="0"/>
    <x v="0"/>
  </r>
  <r>
    <s v="PAT_18840"/>
    <n v="84"/>
    <s v="Male"/>
    <s v="Delhi"/>
    <n v="26.9"/>
    <s v="None"/>
    <s v="Emergency"/>
    <x v="6"/>
    <s v="Chest Pain"/>
    <s v="Medium"/>
    <n v="13"/>
    <n v="590"/>
    <s v="No"/>
    <s v="Thursday"/>
    <s v="April"/>
    <n v="0"/>
    <n v="17"/>
    <n v="13"/>
    <n v="4"/>
    <n v="4.4000000000000004"/>
    <n v="1"/>
    <n v="10"/>
    <n v="2853"/>
    <n v="2050"/>
    <n v="5493"/>
    <s v="No Show"/>
    <s v="Senior"/>
    <n v="5493"/>
    <n v="0"/>
    <n v="0"/>
    <n v="0"/>
    <n v="0"/>
    <s v="Standard Care"/>
    <n v="1"/>
    <x v="1"/>
  </r>
  <r>
    <s v="PAT_18841"/>
    <n v="5"/>
    <s v="Male"/>
    <s v="Chennai"/>
    <n v="29.7"/>
    <s v="None"/>
    <s v="Walk-in"/>
    <x v="2"/>
    <s v="Joint Pain"/>
    <s v="Medium"/>
    <n v="10"/>
    <n v="555"/>
    <s v="Yes"/>
    <s v="Friday"/>
    <s v="April"/>
    <n v="15"/>
    <n v="33"/>
    <n v="13"/>
    <n v="2"/>
    <n v="3.1"/>
    <n v="0"/>
    <n v="9.3000000000000007"/>
    <n v="1606"/>
    <n v="3786"/>
    <n v="4162.8999999999996"/>
    <s v="Completed"/>
    <s v="Pediatric"/>
    <n v="0"/>
    <n v="1"/>
    <n v="1"/>
    <n v="0"/>
    <n v="0"/>
    <s v="Standard Care"/>
    <n v="0"/>
    <x v="0"/>
  </r>
  <r>
    <s v="PAT_18842"/>
    <n v="52"/>
    <s v="Male"/>
    <s v="Pune"/>
    <n v="21.3"/>
    <s v="None"/>
    <s v="Scheduled"/>
    <x v="7"/>
    <s v="Stomach Pain"/>
    <s v="High"/>
    <n v="5"/>
    <n v="429"/>
    <s v="Yes"/>
    <s v="Friday"/>
    <s v="June"/>
    <n v="10"/>
    <n v="12"/>
    <n v="11"/>
    <n v="3"/>
    <n v="4"/>
    <n v="0"/>
    <n v="10"/>
    <n v="8237"/>
    <n v="14268"/>
    <n v="16053.8"/>
    <s v="Cancelled"/>
    <s v="Adult"/>
    <n v="0"/>
    <n v="0"/>
    <n v="0"/>
    <n v="0"/>
    <n v="0"/>
    <s v="Standard Care"/>
    <n v="1"/>
    <x v="0"/>
  </r>
  <r>
    <s v="PAT_18843"/>
    <n v="38"/>
    <s v="Male"/>
    <s v="Kolkata"/>
    <n v="22.7"/>
    <s v="None"/>
    <s v="Scheduled"/>
    <x v="2"/>
    <s v="Joint Pain"/>
    <s v="High"/>
    <n v="13"/>
    <n v="598"/>
    <s v="Yes"/>
    <s v="Saturday"/>
    <s v="October"/>
    <n v="9"/>
    <n v="3"/>
    <n v="2"/>
    <n v="1"/>
    <n v="4"/>
    <n v="0"/>
    <n v="10"/>
    <n v="12703"/>
    <n v="5430"/>
    <n v="13111.7"/>
    <s v="Completed"/>
    <s v="Adult"/>
    <n v="0"/>
    <n v="0"/>
    <n v="0"/>
    <n v="0"/>
    <n v="0"/>
    <s v="Standard Care"/>
    <n v="0"/>
    <x v="0"/>
  </r>
  <r>
    <s v="PAT_18844"/>
    <n v="49"/>
    <s v="Female"/>
    <s v="Ahmedabad"/>
    <n v="19.399999999999999"/>
    <s v="None"/>
    <s v="Scheduled"/>
    <x v="1"/>
    <s v="Skin Allergy"/>
    <s v="Medium"/>
    <n v="18"/>
    <n v="593"/>
    <s v="Yes"/>
    <s v="Saturday"/>
    <s v="September"/>
    <n v="3"/>
    <n v="28"/>
    <n v="12"/>
    <n v="5"/>
    <n v="4.3"/>
    <n v="0"/>
    <n v="10"/>
    <n v="4329"/>
    <n v="2680"/>
    <n v="5321.4"/>
    <s v="Completed"/>
    <s v="Adult"/>
    <n v="0"/>
    <n v="0"/>
    <n v="0"/>
    <n v="0"/>
    <n v="0"/>
    <s v="Standard Care"/>
    <n v="0"/>
    <x v="0"/>
  </r>
  <r>
    <s v="PAT_18845"/>
    <n v="53"/>
    <s v="Male"/>
    <s v="Kolkata"/>
    <n v="24.1"/>
    <s v="Asthma"/>
    <s v="Scheduled"/>
    <x v="0"/>
    <s v="Headache"/>
    <s v="Low"/>
    <n v="19"/>
    <n v="620"/>
    <s v="Yes"/>
    <s v="Wednesday"/>
    <s v="October"/>
    <n v="16"/>
    <n v="53"/>
    <n v="4"/>
    <n v="1"/>
    <n v="4.5999999999999996"/>
    <n v="0"/>
    <n v="8.8000000000000007"/>
    <n v="682"/>
    <n v="50"/>
    <n v="946.4"/>
    <s v="Completed"/>
    <s v="Adult"/>
    <n v="0"/>
    <n v="1"/>
    <n v="1"/>
    <n v="0"/>
    <n v="0"/>
    <s v="Routine Scheduled Care"/>
    <n v="0"/>
    <x v="0"/>
  </r>
  <r>
    <s v="PAT_18846"/>
    <n v="44"/>
    <s v="Male"/>
    <s v="Nagpur"/>
    <n v="23.7"/>
    <s v="Asthma"/>
    <s v="Walk-in"/>
    <x v="9"/>
    <s v="Pregnancy Checkup"/>
    <s v="Low"/>
    <n v="22"/>
    <n v="679"/>
    <s v="Yes"/>
    <s v="Monday"/>
    <s v="April"/>
    <n v="15"/>
    <n v="23"/>
    <n v="7"/>
    <n v="0"/>
    <n v="4.2"/>
    <n v="0"/>
    <n v="10"/>
    <n v="712"/>
    <n v="702"/>
    <n v="1465.1"/>
    <s v="Completed"/>
    <s v="Adult"/>
    <n v="0"/>
    <n v="0"/>
    <n v="1"/>
    <n v="0"/>
    <n v="0"/>
    <s v="Routine Scheduled Care"/>
    <n v="0"/>
    <x v="0"/>
  </r>
  <r>
    <s v="PAT_18847"/>
    <n v="3"/>
    <s v="Female"/>
    <s v="Delhi"/>
    <n v="29.1"/>
    <s v="Diabetes"/>
    <s v="Scheduled"/>
    <x v="6"/>
    <s v="Chest Pain"/>
    <s v="Medium"/>
    <n v="11"/>
    <n v="494"/>
    <s v="Yes"/>
    <s v="Friday"/>
    <s v="March"/>
    <n v="29"/>
    <n v="37"/>
    <n v="5"/>
    <n v="2"/>
    <n v="4.7"/>
    <n v="0"/>
    <n v="9.9"/>
    <n v="2718"/>
    <n v="1039"/>
    <n v="2975.7"/>
    <s v="Completed"/>
    <s v="Pediatric"/>
    <n v="0"/>
    <n v="1"/>
    <n v="1"/>
    <n v="0"/>
    <n v="0"/>
    <s v="Standard Care"/>
    <n v="0"/>
    <x v="0"/>
  </r>
  <r>
    <s v="PAT_18848"/>
    <n v="43"/>
    <s v="Male"/>
    <s v="Pune"/>
    <n v="26.1"/>
    <s v="Diabetes"/>
    <s v="Walk-in"/>
    <x v="5"/>
    <s v="Fever"/>
    <s v="Medium"/>
    <n v="2"/>
    <n v="359"/>
    <s v="No"/>
    <s v="Friday"/>
    <s v="August"/>
    <n v="11"/>
    <n v="17"/>
    <n v="10"/>
    <n v="4"/>
    <n v="3"/>
    <n v="0"/>
    <n v="10"/>
    <n v="4417"/>
    <n v="3132"/>
    <n v="7908"/>
    <s v="Completed"/>
    <s v="Adult"/>
    <n v="0"/>
    <n v="0"/>
    <n v="0"/>
    <n v="0"/>
    <n v="0"/>
    <s v="Standard Care"/>
    <n v="0"/>
    <x v="0"/>
  </r>
  <r>
    <s v="PAT_18849"/>
    <n v="16"/>
    <s v="Female"/>
    <s v="Delhi"/>
    <n v="27.5"/>
    <s v="None"/>
    <s v="Scheduled"/>
    <x v="2"/>
    <s v="Joint Pain"/>
    <s v="High"/>
    <n v="3"/>
    <n v="421"/>
    <s v="Yes"/>
    <s v="Tuesday"/>
    <s v="February"/>
    <n v="14"/>
    <n v="7"/>
    <n v="2"/>
    <n v="0"/>
    <n v="4.0999999999999996"/>
    <n v="0"/>
    <n v="10"/>
    <n v="17817"/>
    <n v="4659"/>
    <n v="16027.9"/>
    <s v="Cancelled"/>
    <s v="Pediatric"/>
    <n v="0"/>
    <n v="0"/>
    <n v="0"/>
    <n v="0"/>
    <n v="0"/>
    <s v="Standard Care"/>
    <n v="1"/>
    <x v="0"/>
  </r>
  <r>
    <s v="PAT_18850"/>
    <n v="13"/>
    <s v="Female"/>
    <s v="Delhi"/>
    <n v="24.2"/>
    <s v="Diabetes"/>
    <s v="Walk-in"/>
    <x v="9"/>
    <s v="Pregnancy Checkup"/>
    <s v="High"/>
    <n v="4"/>
    <n v="386"/>
    <s v="No"/>
    <s v="Monday"/>
    <s v="January"/>
    <n v="5"/>
    <n v="19"/>
    <n v="10"/>
    <n v="2"/>
    <n v="3.8"/>
    <n v="0"/>
    <n v="10"/>
    <n v="17820"/>
    <n v="11248"/>
    <n v="29454"/>
    <s v="Completed"/>
    <s v="Pediatric"/>
    <n v="0"/>
    <n v="0"/>
    <n v="0"/>
    <n v="0"/>
    <n v="0"/>
    <s v="Standard Care"/>
    <n v="0"/>
    <x v="0"/>
  </r>
  <r>
    <s v="PAT_18851"/>
    <n v="2"/>
    <s v="Female"/>
    <s v="Pune"/>
    <n v="24.6"/>
    <s v="None"/>
    <s v="Emergency"/>
    <x v="8"/>
    <s v="Dental Pain"/>
    <s v="Low"/>
    <n v="29"/>
    <n v="798"/>
    <s v="No"/>
    <s v="Tuesday"/>
    <s v="October"/>
    <n v="0"/>
    <n v="45"/>
    <n v="14"/>
    <n v="2"/>
    <n v="3.7"/>
    <n v="1"/>
    <n v="8.8000000000000007"/>
    <n v="327"/>
    <n v="994"/>
    <n v="2119"/>
    <s v="No Show"/>
    <s v="Pediatric"/>
    <n v="2119"/>
    <n v="1"/>
    <n v="0"/>
    <n v="0"/>
    <n v="0"/>
    <s v="Standard Care"/>
    <n v="1"/>
    <x v="1"/>
  </r>
  <r>
    <s v="PAT_18852"/>
    <n v="61"/>
    <s v="Female"/>
    <s v="Hyderabad"/>
    <n v="19.8"/>
    <s v="Heart Disease"/>
    <s v="Walk-in"/>
    <x v="3"/>
    <s v="Eye Irritation"/>
    <s v="Low"/>
    <n v="14"/>
    <n v="643"/>
    <s v="No"/>
    <s v="Tuesday"/>
    <s v="November"/>
    <n v="4"/>
    <n v="27"/>
    <n v="2"/>
    <n v="1"/>
    <n v="3.4"/>
    <n v="0"/>
    <n v="9.9"/>
    <n v="616"/>
    <n v="780"/>
    <n v="2039"/>
    <s v="Completed"/>
    <s v="Middle Aged"/>
    <n v="0"/>
    <n v="0"/>
    <n v="0"/>
    <n v="0"/>
    <n v="0"/>
    <s v="Standard Care"/>
    <n v="0"/>
    <x v="0"/>
  </r>
  <r>
    <s v="PAT_18853"/>
    <n v="69"/>
    <s v="Female"/>
    <s v="Delhi"/>
    <n v="19.100000000000001"/>
    <s v="None"/>
    <s v="Walk-in"/>
    <x v="3"/>
    <s v="Eye Irritation"/>
    <s v="High"/>
    <n v="8"/>
    <n v="537"/>
    <s v="Yes"/>
    <s v="Thursday"/>
    <s v="April"/>
    <n v="27"/>
    <n v="10"/>
    <n v="8"/>
    <n v="2"/>
    <n v="3.4"/>
    <n v="0"/>
    <n v="10"/>
    <n v="6394"/>
    <n v="4234"/>
    <n v="7815.5"/>
    <s v="No Show"/>
    <s v="Middle Aged"/>
    <n v="11165"/>
    <n v="0"/>
    <n v="1"/>
    <n v="0"/>
    <n v="0"/>
    <s v="Clinical Backlog Risk"/>
    <n v="1"/>
    <x v="0"/>
  </r>
  <r>
    <s v="PAT_18854"/>
    <n v="21"/>
    <s v="Male"/>
    <s v="Nagpur"/>
    <n v="26.8"/>
    <s v="None"/>
    <s v="Scheduled"/>
    <x v="5"/>
    <s v="Fever"/>
    <s v="Low"/>
    <n v="3"/>
    <n v="392"/>
    <s v="Yes"/>
    <s v="Saturday"/>
    <s v="October"/>
    <n v="25"/>
    <n v="50"/>
    <n v="5"/>
    <n v="0"/>
    <n v="3.1"/>
    <n v="0"/>
    <n v="8.1999999999999993"/>
    <n v="259"/>
    <n v="911"/>
    <n v="1093.4000000000001"/>
    <s v="Completed"/>
    <s v="Young Adult"/>
    <n v="0"/>
    <n v="1"/>
    <n v="1"/>
    <n v="0"/>
    <n v="0"/>
    <s v="Routine Scheduled Care"/>
    <n v="0"/>
    <x v="0"/>
  </r>
  <r>
    <s v="PAT_18855"/>
    <n v="51"/>
    <s v="Male"/>
    <s v="Chennai"/>
    <n v="25.5"/>
    <s v="None"/>
    <s v="Walk-in"/>
    <x v="7"/>
    <s v="Stomach Pain"/>
    <s v="Low"/>
    <n v="27"/>
    <n v="911"/>
    <s v="No"/>
    <s v="Saturday"/>
    <s v="January"/>
    <n v="15"/>
    <n v="29"/>
    <n v="1"/>
    <n v="1"/>
    <n v="3.2"/>
    <n v="0"/>
    <n v="9.6999999999999993"/>
    <n v="373"/>
    <n v="690"/>
    <n v="1974"/>
    <s v="Completed"/>
    <s v="Adult"/>
    <n v="0"/>
    <n v="0"/>
    <n v="1"/>
    <n v="0"/>
    <n v="0"/>
    <s v="Routine Scheduled Care"/>
    <n v="0"/>
    <x v="0"/>
  </r>
  <r>
    <s v="PAT_18856"/>
    <n v="8"/>
    <s v="Female"/>
    <s v="Ahmedabad"/>
    <n v="27.3"/>
    <s v="Diabetes"/>
    <s v="Walk-in"/>
    <x v="4"/>
    <s v="Cough"/>
    <s v="Medium"/>
    <n v="20"/>
    <n v="723"/>
    <s v="Yes"/>
    <s v="Tuesday"/>
    <s v="June"/>
    <n v="20"/>
    <n v="15"/>
    <n v="4"/>
    <n v="1"/>
    <n v="3.3"/>
    <n v="0"/>
    <n v="10"/>
    <n v="2248"/>
    <n v="3437"/>
    <n v="4485.6000000000004"/>
    <s v="Completed"/>
    <s v="Pediatric"/>
    <n v="0"/>
    <n v="0"/>
    <n v="1"/>
    <n v="0"/>
    <n v="0"/>
    <s v="Standard Care"/>
    <n v="0"/>
    <x v="0"/>
  </r>
  <r>
    <s v="PAT_18857"/>
    <n v="32"/>
    <s v="Female"/>
    <s v="Kolkata"/>
    <n v="26.7"/>
    <s v="None"/>
    <s v="Walk-in"/>
    <x v="8"/>
    <s v="Dental Pain"/>
    <s v="High"/>
    <n v="28"/>
    <n v="921"/>
    <s v="Yes"/>
    <s v="Wednesday"/>
    <s v="August"/>
    <n v="4"/>
    <n v="5"/>
    <n v="4"/>
    <n v="0"/>
    <n v="4.7"/>
    <n v="0"/>
    <n v="10"/>
    <n v="18811"/>
    <n v="13041"/>
    <n v="22941.1"/>
    <s v="Completed"/>
    <s v="Young Adult"/>
    <n v="0"/>
    <n v="0"/>
    <n v="0"/>
    <n v="0"/>
    <n v="0"/>
    <s v="Standard Care"/>
    <n v="0"/>
    <x v="0"/>
  </r>
  <r>
    <s v="PAT_18858"/>
    <n v="6"/>
    <s v="Male"/>
    <s v="Ahmedabad"/>
    <n v="23.6"/>
    <s v="Asthma"/>
    <s v="Emergency"/>
    <x v="3"/>
    <s v="Eye Irritation"/>
    <s v="High"/>
    <n v="9"/>
    <n v="435"/>
    <s v="Yes"/>
    <s v="Wednesday"/>
    <s v="October"/>
    <n v="0"/>
    <n v="1"/>
    <n v="8"/>
    <n v="1"/>
    <n v="4.3"/>
    <n v="1"/>
    <n v="10"/>
    <n v="8739"/>
    <n v="13590"/>
    <n v="15934.8"/>
    <s v="Completed"/>
    <s v="Pediatric"/>
    <n v="0"/>
    <n v="0"/>
    <n v="0"/>
    <n v="0"/>
    <n v="0"/>
    <s v="Optimized Emergency Care"/>
    <n v="0"/>
    <x v="1"/>
  </r>
  <r>
    <s v="PAT_18859"/>
    <n v="31"/>
    <s v="Female"/>
    <s v="Mumbai"/>
    <n v="23.4"/>
    <s v="Diabetes"/>
    <s v="Scheduled"/>
    <x v="1"/>
    <s v="Skin Allergy"/>
    <s v="High"/>
    <n v="17"/>
    <n v="557"/>
    <s v="No"/>
    <s v="Thursday"/>
    <s v="October"/>
    <n v="20"/>
    <n v="19"/>
    <n v="13"/>
    <n v="0"/>
    <n v="4.9000000000000004"/>
    <n v="0"/>
    <n v="10"/>
    <n v="18187"/>
    <n v="10859"/>
    <n v="29603"/>
    <s v="Completed"/>
    <s v="Young Adult"/>
    <n v="0"/>
    <n v="0"/>
    <n v="1"/>
    <n v="0"/>
    <n v="0"/>
    <s v="Clinical Backlog Risk"/>
    <n v="0"/>
    <x v="0"/>
  </r>
  <r>
    <s v="PAT_18860"/>
    <n v="18"/>
    <s v="Female"/>
    <s v="Delhi"/>
    <n v="18.100000000000001"/>
    <s v="Diabetes"/>
    <s v="Scheduled"/>
    <x v="8"/>
    <s v="Dental Pain"/>
    <s v="Low"/>
    <n v="22"/>
    <n v="675"/>
    <s v="Yes"/>
    <s v="Monday"/>
    <s v="May"/>
    <n v="16"/>
    <n v="29"/>
    <n v="14"/>
    <n v="4"/>
    <n v="3.1"/>
    <n v="0"/>
    <n v="9.6"/>
    <n v="337"/>
    <n v="67"/>
    <n v="755.3"/>
    <s v="Completed"/>
    <s v="Young Adult"/>
    <n v="0"/>
    <n v="0"/>
    <n v="1"/>
    <n v="0"/>
    <n v="0"/>
    <s v="Routine Scheduled Care"/>
    <n v="0"/>
    <x v="0"/>
  </r>
  <r>
    <s v="PAT_18861"/>
    <n v="29"/>
    <s v="Male"/>
    <s v="Mumbai"/>
    <n v="26.6"/>
    <s v="Asthma"/>
    <s v="Scheduled"/>
    <x v="1"/>
    <s v="Skin Allergy"/>
    <s v="Medium"/>
    <n v="5"/>
    <n v="369"/>
    <s v="Yes"/>
    <s v="Thursday"/>
    <s v="October"/>
    <n v="15"/>
    <n v="30"/>
    <n v="6"/>
    <n v="1"/>
    <n v="4.3"/>
    <n v="0"/>
    <n v="10"/>
    <n v="1720"/>
    <n v="2790"/>
    <n v="3415.3"/>
    <s v="Completed"/>
    <s v="Young Adult"/>
    <n v="0"/>
    <n v="0"/>
    <n v="1"/>
    <n v="0"/>
    <n v="0"/>
    <s v="Standard Care"/>
    <n v="0"/>
    <x v="0"/>
  </r>
  <r>
    <s v="PAT_18862"/>
    <n v="36"/>
    <s v="Male"/>
    <s v="Ahmedabad"/>
    <n v="26.9"/>
    <s v="None"/>
    <s v="Scheduled"/>
    <x v="4"/>
    <s v="Cough"/>
    <s v="Medium"/>
    <n v="2"/>
    <n v="273"/>
    <s v="Yes"/>
    <s v="Saturday"/>
    <s v="June"/>
    <n v="11"/>
    <n v="13"/>
    <n v="6"/>
    <n v="2"/>
    <n v="3.8"/>
    <n v="0"/>
    <n v="10"/>
    <n v="3768"/>
    <n v="3199"/>
    <n v="5068"/>
    <s v="Completed"/>
    <s v="Adult"/>
    <n v="0"/>
    <n v="0"/>
    <n v="0"/>
    <n v="0"/>
    <n v="0"/>
    <s v="Standard Care"/>
    <n v="0"/>
    <x v="0"/>
  </r>
  <r>
    <s v="PAT_18863"/>
    <n v="16"/>
    <s v="Male"/>
    <s v="Hyderabad"/>
    <n v="21.5"/>
    <s v="Asthma"/>
    <s v="Emergency"/>
    <x v="6"/>
    <s v="Chest Pain"/>
    <s v="High"/>
    <n v="6"/>
    <n v="472"/>
    <s v="No"/>
    <s v="Saturday"/>
    <s v="January"/>
    <n v="0"/>
    <n v="15"/>
    <n v="6"/>
    <n v="1"/>
    <n v="3.2"/>
    <n v="1"/>
    <n v="10"/>
    <n v="19952"/>
    <n v="11974"/>
    <n v="32398"/>
    <s v="Completed"/>
    <s v="Pediatric"/>
    <n v="0"/>
    <n v="0"/>
    <n v="0"/>
    <n v="0"/>
    <n v="0"/>
    <s v="Optimized Emergency Care"/>
    <n v="0"/>
    <x v="1"/>
  </r>
  <r>
    <s v="PAT_18864"/>
    <n v="43"/>
    <s v="Male"/>
    <s v="Pune"/>
    <n v="16.600000000000001"/>
    <s v="Hypertension"/>
    <s v="Scheduled"/>
    <x v="5"/>
    <s v="Fever"/>
    <s v="Medium"/>
    <n v="5"/>
    <n v="394"/>
    <s v="No"/>
    <s v="Friday"/>
    <s v="June"/>
    <n v="14"/>
    <n v="36"/>
    <n v="10"/>
    <n v="2"/>
    <n v="4.3"/>
    <n v="0"/>
    <n v="9.8000000000000007"/>
    <n v="4775"/>
    <n v="2586"/>
    <n v="7755"/>
    <s v="Completed"/>
    <s v="Adult"/>
    <n v="0"/>
    <n v="1"/>
    <n v="0"/>
    <n v="1"/>
    <n v="0"/>
    <s v="Standard Care"/>
    <n v="0"/>
    <x v="0"/>
  </r>
  <r>
    <s v="PAT_18865"/>
    <n v="72"/>
    <s v="Female"/>
    <s v="Nagpur"/>
    <n v="30.4"/>
    <s v="Asthma"/>
    <s v="Walk-in"/>
    <x v="2"/>
    <s v="Joint Pain"/>
    <s v="Low"/>
    <n v="11"/>
    <n v="435"/>
    <s v="No"/>
    <s v="Monday"/>
    <s v="November"/>
    <n v="23"/>
    <n v="37"/>
    <n v="3"/>
    <n v="1"/>
    <n v="4.3"/>
    <n v="0"/>
    <n v="9.6999999999999993"/>
    <n v="137"/>
    <n v="353"/>
    <n v="925"/>
    <s v="Completed"/>
    <s v="Middle Aged"/>
    <n v="0"/>
    <n v="1"/>
    <n v="1"/>
    <n v="0"/>
    <n v="0"/>
    <s v="Routine Scheduled Care"/>
    <n v="0"/>
    <x v="0"/>
  </r>
  <r>
    <s v="PAT_18866"/>
    <n v="2"/>
    <s v="Male"/>
    <s v="Pune"/>
    <n v="23.4"/>
    <s v="Heart Disease"/>
    <s v="Scheduled"/>
    <x v="2"/>
    <s v="Joint Pain"/>
    <s v="High"/>
    <n v="17"/>
    <n v="626"/>
    <s v="No"/>
    <s v="Tuesday"/>
    <s v="April"/>
    <n v="10"/>
    <n v="5"/>
    <n v="13"/>
    <n v="5"/>
    <n v="3.1"/>
    <n v="0"/>
    <n v="10"/>
    <n v="18023"/>
    <n v="7325"/>
    <n v="25974"/>
    <s v="Completed"/>
    <s v="Pediatric"/>
    <n v="0"/>
    <n v="0"/>
    <n v="0"/>
    <n v="0"/>
    <n v="0"/>
    <s v="Standard Care"/>
    <n v="0"/>
    <x v="0"/>
  </r>
  <r>
    <s v="PAT_18867"/>
    <n v="51"/>
    <s v="Male"/>
    <s v="Nagpur"/>
    <n v="22.2"/>
    <s v="None"/>
    <s v="Scheduled"/>
    <x v="9"/>
    <s v="Pregnancy Checkup"/>
    <s v="High"/>
    <n v="10"/>
    <n v="537"/>
    <s v="Yes"/>
    <s v="Thursday"/>
    <s v="July"/>
    <n v="2"/>
    <n v="16"/>
    <n v="0"/>
    <n v="0"/>
    <n v="3.6"/>
    <n v="0"/>
    <n v="10"/>
    <n v="10189"/>
    <n v="8636"/>
    <n v="13553.4"/>
    <s v="Completed"/>
    <s v="Adult"/>
    <n v="0"/>
    <n v="0"/>
    <n v="0"/>
    <n v="0"/>
    <n v="0"/>
    <s v="Optimized Emergency Care"/>
    <n v="0"/>
    <x v="0"/>
  </r>
  <r>
    <s v="PAT_18868"/>
    <n v="25"/>
    <s v="Male"/>
    <s v="Pune"/>
    <n v="31.2"/>
    <s v="Diabetes"/>
    <s v="Scheduled"/>
    <x v="5"/>
    <s v="Fever"/>
    <s v="Medium"/>
    <n v="10"/>
    <n v="412"/>
    <s v="Yes"/>
    <s v="Wednesday"/>
    <s v="April"/>
    <n v="19"/>
    <n v="36"/>
    <n v="0"/>
    <n v="0"/>
    <n v="4.9000000000000004"/>
    <n v="0"/>
    <n v="10"/>
    <n v="1787"/>
    <n v="3808"/>
    <n v="4204.8999999999996"/>
    <s v="Completed"/>
    <s v="Young Adult"/>
    <n v="0"/>
    <n v="1"/>
    <n v="1"/>
    <n v="0"/>
    <n v="0"/>
    <s v="Standard Care"/>
    <n v="0"/>
    <x v="0"/>
  </r>
  <r>
    <s v="PAT_18869"/>
    <n v="45"/>
    <s v="Male"/>
    <s v="Ahmedabad"/>
    <n v="29"/>
    <s v="None"/>
    <s v="Walk-in"/>
    <x v="4"/>
    <s v="Cough"/>
    <s v="Medium"/>
    <n v="13"/>
    <n v="636"/>
    <s v="Yes"/>
    <s v="Saturday"/>
    <s v="October"/>
    <n v="28"/>
    <n v="17"/>
    <n v="13"/>
    <n v="1"/>
    <n v="4"/>
    <n v="0"/>
    <n v="10"/>
    <n v="4412"/>
    <n v="3811"/>
    <n v="6201.3"/>
    <s v="No Show"/>
    <s v="Adult"/>
    <n v="8859"/>
    <n v="0"/>
    <n v="1"/>
    <n v="0"/>
    <n v="0"/>
    <s v="Standard Care"/>
    <n v="1"/>
    <x v="0"/>
  </r>
  <r>
    <s v="PAT_18870"/>
    <n v="74"/>
    <s v="Female"/>
    <s v="Chennai"/>
    <n v="20.6"/>
    <s v="Asthma"/>
    <s v="Scheduled"/>
    <x v="1"/>
    <s v="Skin Allergy"/>
    <s v="High"/>
    <n v="2"/>
    <n v="294"/>
    <s v="No"/>
    <s v="Thursday"/>
    <s v="May"/>
    <n v="29"/>
    <n v="10"/>
    <n v="11"/>
    <n v="0"/>
    <n v="4"/>
    <n v="0"/>
    <n v="10"/>
    <n v="18849"/>
    <n v="4455"/>
    <n v="23598"/>
    <s v="No Show"/>
    <s v="Middle Aged"/>
    <n v="23598"/>
    <n v="0"/>
    <n v="1"/>
    <n v="0"/>
    <n v="0"/>
    <s v="Clinical Backlog Risk"/>
    <n v="1"/>
    <x v="0"/>
  </r>
  <r>
    <s v="PAT_18871"/>
    <n v="42"/>
    <s v="Female"/>
    <s v="Delhi"/>
    <n v="23.7"/>
    <s v="Diabetes"/>
    <s v="Emergency"/>
    <x v="8"/>
    <s v="Dental Pain"/>
    <s v="Low"/>
    <n v="20"/>
    <n v="687"/>
    <s v="No"/>
    <s v="Tuesday"/>
    <s v="February"/>
    <n v="0"/>
    <n v="28"/>
    <n v="2"/>
    <n v="0"/>
    <n v="4.2"/>
    <n v="1"/>
    <n v="10"/>
    <n v="152"/>
    <n v="616"/>
    <n v="1455"/>
    <s v="Completed"/>
    <s v="Adult"/>
    <n v="0"/>
    <n v="0"/>
    <n v="0"/>
    <n v="0"/>
    <n v="0"/>
    <s v="Standard Care"/>
    <n v="0"/>
    <x v="1"/>
  </r>
  <r>
    <s v="PAT_18872"/>
    <n v="37"/>
    <s v="Male"/>
    <s v="Jaipur"/>
    <n v="23"/>
    <s v="None"/>
    <s v="Scheduled"/>
    <x v="9"/>
    <s v="Pregnancy Checkup"/>
    <s v="Medium"/>
    <n v="24"/>
    <n v="688"/>
    <s v="Yes"/>
    <s v="Wednesday"/>
    <s v="January"/>
    <n v="24"/>
    <n v="15"/>
    <n v="10"/>
    <n v="1"/>
    <n v="3.1"/>
    <n v="0"/>
    <n v="10"/>
    <n v="3196"/>
    <n v="3084"/>
    <n v="4877.6000000000004"/>
    <s v="Completed"/>
    <s v="Adult"/>
    <n v="0"/>
    <n v="0"/>
    <n v="1"/>
    <n v="0"/>
    <n v="0"/>
    <s v="Standard Care"/>
    <n v="0"/>
    <x v="0"/>
  </r>
  <r>
    <s v="PAT_18873"/>
    <n v="32"/>
    <s v="Female"/>
    <s v="Ahmedabad"/>
    <n v="22.6"/>
    <s v="None"/>
    <s v="Scheduled"/>
    <x v="5"/>
    <s v="Fever"/>
    <s v="Medium"/>
    <n v="8"/>
    <n v="447"/>
    <s v="No"/>
    <s v="Monday"/>
    <s v="August"/>
    <n v="7"/>
    <n v="18"/>
    <n v="7"/>
    <n v="2"/>
    <n v="4"/>
    <n v="0"/>
    <n v="10"/>
    <n v="2376"/>
    <n v="2241"/>
    <n v="5064"/>
    <s v="Completed"/>
    <s v="Young Adult"/>
    <n v="0"/>
    <n v="0"/>
    <n v="0"/>
    <n v="0"/>
    <n v="0"/>
    <s v="Standard Care"/>
    <n v="0"/>
    <x v="0"/>
  </r>
  <r>
    <s v="PAT_18874"/>
    <n v="16"/>
    <s v="Male"/>
    <s v="Chennai"/>
    <n v="24.3"/>
    <s v="Asthma"/>
    <s v="Walk-in"/>
    <x v="7"/>
    <s v="Stomach Pain"/>
    <s v="Low"/>
    <n v="28"/>
    <n v="877"/>
    <s v="Yes"/>
    <s v="Thursday"/>
    <s v="December"/>
    <n v="5"/>
    <n v="46"/>
    <n v="6"/>
    <n v="1"/>
    <n v="4"/>
    <n v="0"/>
    <n v="8.9"/>
    <n v="138"/>
    <n v="490"/>
    <n v="1053.5"/>
    <s v="Completed"/>
    <s v="Pediatric"/>
    <n v="0"/>
    <n v="1"/>
    <n v="0"/>
    <n v="0"/>
    <n v="0"/>
    <s v="Standard Care"/>
    <n v="0"/>
    <x v="0"/>
  </r>
  <r>
    <s v="PAT_18875"/>
    <n v="4"/>
    <s v="Female"/>
    <s v="Mumbai"/>
    <n v="27.7"/>
    <s v="Diabetes"/>
    <s v="Emergency"/>
    <x v="9"/>
    <s v="Pregnancy Checkup"/>
    <s v="High"/>
    <n v="24"/>
    <n v="811"/>
    <s v="Yes"/>
    <s v="Thursday"/>
    <s v="May"/>
    <n v="0"/>
    <n v="13"/>
    <n v="4"/>
    <n v="1"/>
    <n v="4"/>
    <n v="1"/>
    <n v="10"/>
    <n v="5086"/>
    <n v="7437"/>
    <n v="9333.7999999999993"/>
    <s v="Completed"/>
    <s v="Pediatric"/>
    <n v="0"/>
    <n v="0"/>
    <n v="0"/>
    <n v="0"/>
    <n v="0"/>
    <s v="Optimized Emergency Care"/>
    <n v="0"/>
    <x v="1"/>
  </r>
  <r>
    <s v="PAT_18876"/>
    <n v="61"/>
    <s v="Female"/>
    <s v="Jaipur"/>
    <n v="33.6"/>
    <s v="Hypertension"/>
    <s v="Scheduled"/>
    <x v="2"/>
    <s v="Joint Pain"/>
    <s v="Medium"/>
    <n v="5"/>
    <n v="453"/>
    <s v="Yes"/>
    <s v="Wednesday"/>
    <s v="September"/>
    <n v="26"/>
    <n v="29"/>
    <n v="5"/>
    <n v="1"/>
    <n v="3.8"/>
    <n v="0"/>
    <n v="10"/>
    <n v="2536"/>
    <n v="1552"/>
    <n v="3178.7"/>
    <s v="Completed"/>
    <s v="Middle Aged"/>
    <n v="0"/>
    <n v="0"/>
    <n v="1"/>
    <n v="0"/>
    <n v="0"/>
    <s v="Standard Care"/>
    <n v="0"/>
    <x v="0"/>
  </r>
  <r>
    <s v="PAT_18877"/>
    <n v="58"/>
    <s v="Female"/>
    <s v="Jaipur"/>
    <n v="31"/>
    <s v="None"/>
    <s v="Walk-in"/>
    <x v="7"/>
    <s v="Stomach Pain"/>
    <s v="High"/>
    <n v="9"/>
    <n v="407"/>
    <s v="Yes"/>
    <s v="Monday"/>
    <s v="November"/>
    <n v="28"/>
    <n v="11"/>
    <n v="13"/>
    <n v="3"/>
    <n v="3.8"/>
    <n v="0"/>
    <n v="10"/>
    <n v="5379"/>
    <n v="7090"/>
    <n v="9013.2000000000007"/>
    <s v="Completed"/>
    <s v="Middle Aged"/>
    <n v="0"/>
    <n v="0"/>
    <n v="1"/>
    <n v="0"/>
    <n v="0"/>
    <s v="Clinical Backlog Risk"/>
    <n v="0"/>
    <x v="0"/>
  </r>
  <r>
    <s v="PAT_18878"/>
    <n v="11"/>
    <s v="Female"/>
    <s v="Kolkata"/>
    <n v="28.8"/>
    <s v="None"/>
    <s v="Walk-in"/>
    <x v="2"/>
    <s v="Joint Pain"/>
    <s v="Low"/>
    <n v="8"/>
    <n v="538"/>
    <s v="No"/>
    <s v="Saturday"/>
    <s v="June"/>
    <n v="18"/>
    <n v="21"/>
    <n v="10"/>
    <n v="3"/>
    <n v="4.9000000000000004"/>
    <n v="0"/>
    <n v="10"/>
    <n v="690"/>
    <n v="680"/>
    <n v="1908"/>
    <s v="Completed"/>
    <s v="Pediatric"/>
    <n v="0"/>
    <n v="0"/>
    <n v="1"/>
    <n v="0"/>
    <n v="0"/>
    <s v="Routine Scheduled Care"/>
    <n v="0"/>
    <x v="0"/>
  </r>
  <r>
    <s v="PAT_18879"/>
    <n v="14"/>
    <s v="Female"/>
    <s v="Jaipur"/>
    <n v="32.200000000000003"/>
    <s v="None"/>
    <s v="Scheduled"/>
    <x v="9"/>
    <s v="Pregnancy Checkup"/>
    <s v="Medium"/>
    <n v="1"/>
    <n v="234"/>
    <s v="Yes"/>
    <s v="Saturday"/>
    <s v="February"/>
    <n v="23"/>
    <n v="15"/>
    <n v="10"/>
    <n v="5"/>
    <n v="4.4000000000000004"/>
    <n v="0"/>
    <n v="10"/>
    <n v="3112"/>
    <n v="2799"/>
    <n v="4301.5"/>
    <s v="No Show"/>
    <s v="Pediatric"/>
    <n v="6145"/>
    <n v="0"/>
    <n v="1"/>
    <n v="0"/>
    <n v="0"/>
    <s v="Standard Care"/>
    <n v="1"/>
    <x v="0"/>
  </r>
  <r>
    <s v="PAT_18880"/>
    <n v="64"/>
    <s v="Male"/>
    <s v="Nagpur"/>
    <n v="31.9"/>
    <s v="Hypertension"/>
    <s v="Scheduled"/>
    <x v="1"/>
    <s v="Skin Allergy"/>
    <s v="Low"/>
    <n v="20"/>
    <n v="710"/>
    <s v="Yes"/>
    <s v="Tuesday"/>
    <s v="August"/>
    <n v="25"/>
    <n v="40"/>
    <n v="4"/>
    <n v="2"/>
    <n v="4.7"/>
    <n v="0"/>
    <n v="9.6999999999999993"/>
    <n v="499"/>
    <n v="852"/>
    <n v="1442.7"/>
    <s v="No Show"/>
    <s v="Middle Aged"/>
    <n v="2061"/>
    <n v="1"/>
    <n v="1"/>
    <n v="0"/>
    <n v="0"/>
    <s v="Routine Scheduled Care"/>
    <n v="1"/>
    <x v="0"/>
  </r>
  <r>
    <s v="PAT_18881"/>
    <n v="40"/>
    <s v="Female"/>
    <s v="Delhi"/>
    <n v="23.4"/>
    <s v="None"/>
    <s v="Scheduled"/>
    <x v="8"/>
    <s v="Dental Pain"/>
    <s v="Medium"/>
    <n v="4"/>
    <n v="402"/>
    <s v="Yes"/>
    <s v="Tuesday"/>
    <s v="October"/>
    <n v="14"/>
    <n v="20"/>
    <n v="0"/>
    <n v="0"/>
    <n v="4.4000000000000004"/>
    <n v="0"/>
    <n v="10"/>
    <n v="3024"/>
    <n v="2397"/>
    <n v="4076.1"/>
    <s v="Completed"/>
    <s v="Adult"/>
    <n v="0"/>
    <n v="0"/>
    <n v="0"/>
    <n v="0"/>
    <n v="0"/>
    <s v="Standard Care"/>
    <n v="0"/>
    <x v="0"/>
  </r>
  <r>
    <s v="PAT_18882"/>
    <n v="63"/>
    <s v="Male"/>
    <s v="Kolkata"/>
    <n v="26.7"/>
    <s v="Diabetes"/>
    <s v="Walk-in"/>
    <x v="4"/>
    <s v="Cough"/>
    <s v="Low"/>
    <n v="20"/>
    <n v="614"/>
    <s v="Yes"/>
    <s v="Friday"/>
    <s v="April"/>
    <n v="16"/>
    <n v="24"/>
    <n v="5"/>
    <n v="3"/>
    <n v="4.2"/>
    <n v="0"/>
    <n v="10"/>
    <n v="523"/>
    <n v="104"/>
    <n v="868.7"/>
    <s v="Completed"/>
    <s v="Middle Aged"/>
    <n v="0"/>
    <n v="0"/>
    <n v="1"/>
    <n v="0"/>
    <n v="0"/>
    <s v="Routine Scheduled Care"/>
    <n v="0"/>
    <x v="0"/>
  </r>
  <r>
    <s v="PAT_18883"/>
    <n v="68"/>
    <s v="Male"/>
    <s v="Delhi"/>
    <n v="22.4"/>
    <s v="Diabetes"/>
    <s v="Emergency"/>
    <x v="7"/>
    <s v="Stomach Pain"/>
    <s v="Low"/>
    <n v="7"/>
    <n v="492"/>
    <s v="Yes"/>
    <s v="Friday"/>
    <s v="May"/>
    <n v="0"/>
    <n v="33"/>
    <n v="8"/>
    <n v="3"/>
    <n v="3.1"/>
    <n v="1"/>
    <n v="9.3000000000000007"/>
    <n v="326"/>
    <n v="526"/>
    <n v="940.8"/>
    <s v="Completed"/>
    <s v="Middle Aged"/>
    <n v="0"/>
    <n v="1"/>
    <n v="0"/>
    <n v="0"/>
    <n v="0"/>
    <s v="Standard Care"/>
    <n v="0"/>
    <x v="1"/>
  </r>
  <r>
    <s v="PAT_18884"/>
    <n v="30"/>
    <s v="Male"/>
    <s v="Pune"/>
    <n v="32.6"/>
    <s v="Diabetes"/>
    <s v="Walk-in"/>
    <x v="6"/>
    <s v="Chest Pain"/>
    <s v="Medium"/>
    <n v="6"/>
    <n v="474"/>
    <s v="Yes"/>
    <s v="Wednesday"/>
    <s v="September"/>
    <n v="5"/>
    <n v="14"/>
    <n v="14"/>
    <n v="4"/>
    <n v="4.5"/>
    <n v="0"/>
    <n v="10"/>
    <n v="3437"/>
    <n v="3584"/>
    <n v="5246.5"/>
    <s v="Completed"/>
    <s v="Young Adult"/>
    <n v="0"/>
    <n v="0"/>
    <n v="0"/>
    <n v="0"/>
    <n v="0"/>
    <s v="Standard Care"/>
    <n v="0"/>
    <x v="0"/>
  </r>
  <r>
    <s v="PAT_18885"/>
    <n v="77"/>
    <s v="Male"/>
    <s v="Chennai"/>
    <n v="23.1"/>
    <s v="Hypertension"/>
    <s v="Scheduled"/>
    <x v="6"/>
    <s v="Chest Pain"/>
    <s v="Medium"/>
    <n v="11"/>
    <n v="424"/>
    <s v="No"/>
    <s v="Tuesday"/>
    <s v="October"/>
    <n v="5"/>
    <n v="21"/>
    <n v="0"/>
    <n v="0"/>
    <n v="4.5"/>
    <n v="0"/>
    <n v="10"/>
    <n v="3892"/>
    <n v="3979"/>
    <n v="8295"/>
    <s v="Completed"/>
    <s v="Senior"/>
    <n v="0"/>
    <n v="0"/>
    <n v="0"/>
    <n v="0"/>
    <n v="0"/>
    <s v="Standard Care"/>
    <n v="0"/>
    <x v="0"/>
  </r>
  <r>
    <s v="PAT_18886"/>
    <n v="28"/>
    <s v="Male"/>
    <s v="Nagpur"/>
    <n v="27.8"/>
    <s v="None"/>
    <s v="Walk-in"/>
    <x v="2"/>
    <s v="Joint Pain"/>
    <s v="Medium"/>
    <n v="3"/>
    <n v="267"/>
    <s v="Yes"/>
    <s v="Thursday"/>
    <s v="January"/>
    <n v="6"/>
    <n v="23"/>
    <n v="8"/>
    <n v="1"/>
    <n v="3.6"/>
    <n v="0"/>
    <n v="10"/>
    <n v="4192"/>
    <n v="3539"/>
    <n v="5598.6"/>
    <s v="Completed"/>
    <s v="Young Adult"/>
    <n v="0"/>
    <n v="0"/>
    <n v="0"/>
    <n v="0"/>
    <n v="0"/>
    <s v="Standard Care"/>
    <n v="0"/>
    <x v="0"/>
  </r>
  <r>
    <s v="PAT_18887"/>
    <n v="86"/>
    <s v="Male"/>
    <s v="Jaipur"/>
    <n v="19.2"/>
    <s v="Hypertension"/>
    <s v="Walk-in"/>
    <x v="7"/>
    <s v="Stomach Pain"/>
    <s v="Low"/>
    <n v="17"/>
    <n v="729"/>
    <s v="Yes"/>
    <s v="Friday"/>
    <s v="December"/>
    <n v="1"/>
    <n v="52"/>
    <n v="2"/>
    <n v="0"/>
    <n v="4.7"/>
    <n v="0"/>
    <n v="8.9"/>
    <n v="553"/>
    <n v="919"/>
    <n v="1540.7"/>
    <s v="Completed"/>
    <s v="Senior"/>
    <n v="0"/>
    <n v="1"/>
    <n v="0"/>
    <n v="0"/>
    <n v="0"/>
    <s v="Standard Care"/>
    <n v="0"/>
    <x v="0"/>
  </r>
  <r>
    <s v="PAT_18888"/>
    <n v="13"/>
    <s v="Female"/>
    <s v="Jaipur"/>
    <n v="27.6"/>
    <s v="Hypertension"/>
    <s v="Scheduled"/>
    <x v="0"/>
    <s v="Headache"/>
    <s v="Low"/>
    <n v="10"/>
    <n v="497"/>
    <s v="Yes"/>
    <s v="Thursday"/>
    <s v="August"/>
    <n v="4"/>
    <n v="56"/>
    <n v="2"/>
    <n v="0"/>
    <n v="3.1"/>
    <n v="0"/>
    <n v="7.8"/>
    <n v="236"/>
    <n v="8"/>
    <n v="518.70000000000005"/>
    <s v="Completed"/>
    <s v="Pediatric"/>
    <n v="0"/>
    <n v="1"/>
    <n v="0"/>
    <n v="0"/>
    <n v="0"/>
    <s v="Standard Care"/>
    <n v="0"/>
    <x v="0"/>
  </r>
  <r>
    <s v="PAT_18889"/>
    <n v="37"/>
    <s v="Male"/>
    <s v="Bangalore"/>
    <n v="33.4"/>
    <s v="Asthma"/>
    <s v="Emergency"/>
    <x v="6"/>
    <s v="Chest Pain"/>
    <s v="Low"/>
    <n v="9"/>
    <n v="547"/>
    <s v="Yes"/>
    <s v="Wednesday"/>
    <s v="September"/>
    <n v="0"/>
    <n v="20"/>
    <n v="2"/>
    <n v="1"/>
    <n v="3.6"/>
    <n v="1"/>
    <n v="10"/>
    <n v="614"/>
    <n v="62"/>
    <n v="856.1"/>
    <s v="Completed"/>
    <s v="Adult"/>
    <n v="0"/>
    <n v="0"/>
    <n v="0"/>
    <n v="0"/>
    <n v="0"/>
    <s v="Standard Care"/>
    <n v="0"/>
    <x v="1"/>
  </r>
  <r>
    <s v="PAT_18890"/>
    <n v="68"/>
    <s v="Female"/>
    <s v="Chennai"/>
    <n v="26.8"/>
    <s v="Heart Disease"/>
    <s v="Scheduled"/>
    <x v="8"/>
    <s v="Dental Pain"/>
    <s v="Medium"/>
    <n v="1"/>
    <n v="277"/>
    <s v="Yes"/>
    <s v="Monday"/>
    <s v="April"/>
    <n v="7"/>
    <n v="28"/>
    <n v="4"/>
    <n v="1"/>
    <n v="3.9"/>
    <n v="0"/>
    <n v="10"/>
    <n v="1778"/>
    <n v="3549"/>
    <n v="3922.8"/>
    <s v="Completed"/>
    <s v="Middle Aged"/>
    <n v="0"/>
    <n v="0"/>
    <n v="0"/>
    <n v="0"/>
    <n v="0"/>
    <s v="Standard Care"/>
    <n v="0"/>
    <x v="0"/>
  </r>
  <r>
    <s v="PAT_18891"/>
    <n v="5"/>
    <s v="Male"/>
    <s v="Mumbai"/>
    <n v="19.5"/>
    <s v="None"/>
    <s v="Walk-in"/>
    <x v="1"/>
    <s v="Skin Allergy"/>
    <s v="Low"/>
    <n v="8"/>
    <n v="536"/>
    <s v="Yes"/>
    <s v="Tuesday"/>
    <s v="September"/>
    <n v="22"/>
    <n v="45"/>
    <n v="1"/>
    <n v="0"/>
    <n v="3.6"/>
    <n v="0"/>
    <n v="8.8000000000000007"/>
    <n v="765"/>
    <n v="787"/>
    <n v="1461.6"/>
    <s v="Completed"/>
    <s v="Pediatric"/>
    <n v="0"/>
    <n v="1"/>
    <n v="1"/>
    <n v="0"/>
    <n v="0"/>
    <s v="Routine Scheduled Care"/>
    <n v="0"/>
    <x v="0"/>
  </r>
  <r>
    <s v="PAT_18892"/>
    <n v="9"/>
    <s v="Male"/>
    <s v="Chennai"/>
    <n v="22.5"/>
    <s v="Diabetes"/>
    <s v="Emergency"/>
    <x v="2"/>
    <s v="Joint Pain"/>
    <s v="High"/>
    <n v="19"/>
    <n v="619"/>
    <s v="No"/>
    <s v="Tuesday"/>
    <s v="May"/>
    <n v="0"/>
    <n v="17"/>
    <n v="3"/>
    <n v="2"/>
    <n v="4.5"/>
    <n v="1"/>
    <n v="10"/>
    <n v="19655"/>
    <n v="9036"/>
    <n v="29310"/>
    <s v="Completed"/>
    <s v="Pediatric"/>
    <n v="0"/>
    <n v="0"/>
    <n v="0"/>
    <n v="0"/>
    <n v="1"/>
    <s v="Optimized Emergency Care"/>
    <n v="0"/>
    <x v="1"/>
  </r>
  <r>
    <s v="PAT_18893"/>
    <n v="9"/>
    <s v="Female"/>
    <s v="Ahmedabad"/>
    <n v="16.5"/>
    <s v="None"/>
    <s v="Walk-in"/>
    <x v="5"/>
    <s v="Fever"/>
    <s v="Medium"/>
    <n v="22"/>
    <n v="825"/>
    <s v="No"/>
    <s v="Tuesday"/>
    <s v="August"/>
    <n v="13"/>
    <n v="36"/>
    <n v="5"/>
    <n v="1"/>
    <n v="4.5999999999999996"/>
    <n v="0"/>
    <n v="9.9"/>
    <n v="1088"/>
    <n v="2191"/>
    <n v="4104"/>
    <s v="Completed"/>
    <s v="Pediatric"/>
    <n v="0"/>
    <n v="1"/>
    <n v="0"/>
    <n v="0"/>
    <n v="0"/>
    <s v="Standard Care"/>
    <n v="0"/>
    <x v="0"/>
  </r>
  <r>
    <s v="PAT_18894"/>
    <n v="88"/>
    <s v="Male"/>
    <s v="Hyderabad"/>
    <n v="20.7"/>
    <s v="None"/>
    <s v="Scheduled"/>
    <x v="8"/>
    <s v="Dental Pain"/>
    <s v="Medium"/>
    <n v="28"/>
    <n v="842"/>
    <s v="No"/>
    <s v="Tuesday"/>
    <s v="July"/>
    <n v="18"/>
    <n v="11"/>
    <n v="12"/>
    <n v="1"/>
    <n v="4.5999999999999996"/>
    <n v="0"/>
    <n v="10"/>
    <n v="2804"/>
    <n v="2180"/>
    <n v="5826"/>
    <s v="Completed"/>
    <s v="Senior"/>
    <n v="0"/>
    <n v="0"/>
    <n v="1"/>
    <n v="0"/>
    <n v="0"/>
    <s v="Standard Care"/>
    <n v="0"/>
    <x v="0"/>
  </r>
  <r>
    <s v="PAT_18895"/>
    <n v="68"/>
    <s v="Male"/>
    <s v="Kolkata"/>
    <n v="27.2"/>
    <s v="Hypertension"/>
    <s v="Emergency"/>
    <x v="0"/>
    <s v="Headache"/>
    <s v="Low"/>
    <n v="18"/>
    <n v="689"/>
    <s v="No"/>
    <s v="Monday"/>
    <s v="April"/>
    <n v="0"/>
    <n v="54"/>
    <n v="8"/>
    <n v="2"/>
    <n v="4.8"/>
    <n v="1"/>
    <n v="8.8000000000000007"/>
    <n v="569"/>
    <n v="500"/>
    <n v="1758"/>
    <s v="Completed"/>
    <s v="Middle Aged"/>
    <n v="0"/>
    <n v="1"/>
    <n v="0"/>
    <n v="0"/>
    <n v="0"/>
    <s v="Standard Care"/>
    <n v="0"/>
    <x v="1"/>
  </r>
  <r>
    <s v="PAT_18896"/>
    <n v="51"/>
    <s v="Male"/>
    <s v="Mumbai"/>
    <n v="28"/>
    <s v="None"/>
    <s v="Emergency"/>
    <x v="6"/>
    <s v="Chest Pain"/>
    <s v="Medium"/>
    <n v="15"/>
    <n v="685"/>
    <s v="Yes"/>
    <s v="Friday"/>
    <s v="February"/>
    <n v="0"/>
    <n v="13"/>
    <n v="10"/>
    <n v="1"/>
    <n v="4.5999999999999996"/>
    <n v="1"/>
    <n v="10"/>
    <n v="2648"/>
    <n v="2582"/>
    <n v="4140.5"/>
    <s v="Completed"/>
    <s v="Adult"/>
    <n v="0"/>
    <n v="0"/>
    <n v="0"/>
    <n v="0"/>
    <n v="0"/>
    <s v="Standard Care"/>
    <n v="0"/>
    <x v="1"/>
  </r>
  <r>
    <s v="PAT_18897"/>
    <n v="26"/>
    <s v="Male"/>
    <s v="Bangalore"/>
    <n v="22.2"/>
    <s v="None"/>
    <s v="Walk-in"/>
    <x v="4"/>
    <s v="Cough"/>
    <s v="Low"/>
    <n v="26"/>
    <n v="823"/>
    <s v="No"/>
    <s v="Friday"/>
    <s v="October"/>
    <n v="7"/>
    <n v="49"/>
    <n v="7"/>
    <n v="0"/>
    <n v="4.5"/>
    <n v="0"/>
    <n v="9"/>
    <n v="402"/>
    <n v="140"/>
    <n v="1365"/>
    <s v="Completed"/>
    <s v="Young Adult"/>
    <n v="0"/>
    <n v="1"/>
    <n v="0"/>
    <n v="0"/>
    <n v="0"/>
    <s v="Standard Care"/>
    <n v="0"/>
    <x v="0"/>
  </r>
  <r>
    <s v="PAT_18898"/>
    <n v="2"/>
    <s v="Female"/>
    <s v="Nagpur"/>
    <n v="21.2"/>
    <s v="None"/>
    <s v="Emergency"/>
    <x v="9"/>
    <s v="Pregnancy Checkup"/>
    <s v="High"/>
    <n v="15"/>
    <n v="695"/>
    <s v="No"/>
    <s v="Wednesday"/>
    <s v="May"/>
    <n v="0"/>
    <n v="1"/>
    <n v="14"/>
    <n v="3"/>
    <n v="4.9000000000000004"/>
    <n v="1"/>
    <n v="10"/>
    <n v="15035"/>
    <n v="11359"/>
    <n v="27089"/>
    <s v="Completed"/>
    <s v="Pediatric"/>
    <n v="0"/>
    <n v="0"/>
    <n v="0"/>
    <n v="0"/>
    <n v="0"/>
    <s v="Optimized Emergency Care"/>
    <n v="0"/>
    <x v="1"/>
  </r>
  <r>
    <s v="PAT_18899"/>
    <n v="19"/>
    <s v="Male"/>
    <s v="Bangalore"/>
    <n v="27.1"/>
    <s v="None"/>
    <s v="Emergency"/>
    <x v="6"/>
    <s v="Chest Pain"/>
    <s v="High"/>
    <n v="19"/>
    <n v="669"/>
    <s v="Yes"/>
    <s v="Tuesday"/>
    <s v="November"/>
    <n v="0"/>
    <n v="15"/>
    <n v="7"/>
    <n v="2"/>
    <n v="3.8"/>
    <n v="1"/>
    <n v="10"/>
    <n v="13626"/>
    <n v="10640"/>
    <n v="17454.5"/>
    <s v="Completed"/>
    <s v="Young Adult"/>
    <n v="0"/>
    <n v="0"/>
    <n v="0"/>
    <n v="0"/>
    <n v="0"/>
    <s v="Optimized Emergency Care"/>
    <n v="0"/>
    <x v="1"/>
  </r>
  <r>
    <s v="PAT_18900"/>
    <n v="46"/>
    <s v="Male"/>
    <s v="Hyderabad"/>
    <n v="22.1"/>
    <s v="Asthma"/>
    <s v="Emergency"/>
    <x v="9"/>
    <s v="Pregnancy Checkup"/>
    <s v="Medium"/>
    <n v="19"/>
    <n v="666"/>
    <s v="No"/>
    <s v="Thursday"/>
    <s v="October"/>
    <n v="0"/>
    <n v="27"/>
    <n v="13"/>
    <n v="1"/>
    <n v="4.4000000000000004"/>
    <n v="1"/>
    <n v="10"/>
    <n v="1868"/>
    <n v="1593"/>
    <n v="4127"/>
    <s v="Completed"/>
    <s v="Adult"/>
    <n v="0"/>
    <n v="0"/>
    <n v="0"/>
    <n v="0"/>
    <n v="0"/>
    <s v="Standard Care"/>
    <n v="0"/>
    <x v="1"/>
  </r>
  <r>
    <s v="PAT_18901"/>
    <n v="82"/>
    <s v="Male"/>
    <s v="Ahmedabad"/>
    <n v="22.5"/>
    <s v="None"/>
    <s v="Scheduled"/>
    <x v="2"/>
    <s v="Joint Pain"/>
    <s v="Medium"/>
    <n v="7"/>
    <n v="340"/>
    <s v="Yes"/>
    <s v="Monday"/>
    <s v="April"/>
    <n v="14"/>
    <n v="10"/>
    <n v="4"/>
    <n v="1"/>
    <n v="4.3"/>
    <n v="0"/>
    <n v="10"/>
    <n v="4852"/>
    <n v="3759"/>
    <n v="6265.7"/>
    <s v="Cancelled"/>
    <s v="Senior"/>
    <n v="0"/>
    <n v="0"/>
    <n v="0"/>
    <n v="0"/>
    <n v="0"/>
    <s v="Standard Care"/>
    <n v="1"/>
    <x v="0"/>
  </r>
  <r>
    <s v="PAT_18902"/>
    <n v="13"/>
    <s v="Female"/>
    <s v="Jaipur"/>
    <n v="19.600000000000001"/>
    <s v="Diabetes"/>
    <s v="Scheduled"/>
    <x v="8"/>
    <s v="Dental Pain"/>
    <s v="Medium"/>
    <n v="5"/>
    <n v="347"/>
    <s v="Yes"/>
    <s v="Saturday"/>
    <s v="January"/>
    <n v="8"/>
    <n v="13"/>
    <n v="1"/>
    <n v="1"/>
    <n v="4.0999999999999996"/>
    <n v="0"/>
    <n v="10"/>
    <n v="1781"/>
    <n v="3060"/>
    <n v="3631.6"/>
    <s v="Completed"/>
    <s v="Pediatric"/>
    <n v="0"/>
    <n v="0"/>
    <n v="0"/>
    <n v="0"/>
    <n v="0"/>
    <s v="Standard Care"/>
    <n v="0"/>
    <x v="0"/>
  </r>
  <r>
    <s v="PAT_18903"/>
    <n v="84"/>
    <s v="Female"/>
    <s v="Nagpur"/>
    <n v="29.2"/>
    <s v="Diabetes"/>
    <s v="Scheduled"/>
    <x v="1"/>
    <s v="Skin Allergy"/>
    <s v="Low"/>
    <n v="11"/>
    <n v="462"/>
    <s v="No"/>
    <s v="Thursday"/>
    <s v="October"/>
    <n v="14"/>
    <n v="22"/>
    <n v="2"/>
    <n v="1"/>
    <n v="3.7"/>
    <n v="0"/>
    <n v="10"/>
    <n v="987"/>
    <n v="436"/>
    <n v="1885"/>
    <s v="Completed"/>
    <s v="Senior"/>
    <n v="0"/>
    <n v="0"/>
    <n v="0"/>
    <n v="0"/>
    <n v="0"/>
    <s v="Routine Scheduled Care"/>
    <n v="0"/>
    <x v="0"/>
  </r>
  <r>
    <s v="PAT_18904"/>
    <n v="89"/>
    <s v="Male"/>
    <s v="Jaipur"/>
    <n v="30.3"/>
    <s v="Hypertension"/>
    <s v="Walk-in"/>
    <x v="0"/>
    <s v="Headache"/>
    <s v="Low"/>
    <n v="11"/>
    <n v="521"/>
    <s v="Yes"/>
    <s v="Saturday"/>
    <s v="October"/>
    <n v="14"/>
    <n v="55"/>
    <n v="14"/>
    <n v="2"/>
    <n v="3.3"/>
    <n v="0"/>
    <n v="8"/>
    <n v="959"/>
    <n v="310"/>
    <n v="1253"/>
    <s v="Completed"/>
    <s v="Senior"/>
    <n v="0"/>
    <n v="1"/>
    <n v="0"/>
    <n v="0"/>
    <n v="0"/>
    <s v="Routine Scheduled Care"/>
    <n v="0"/>
    <x v="0"/>
  </r>
  <r>
    <s v="PAT_18905"/>
    <n v="34"/>
    <s v="Female"/>
    <s v="Ahmedabad"/>
    <n v="24.8"/>
    <s v="None"/>
    <s v="Scheduled"/>
    <x v="6"/>
    <s v="Chest Pain"/>
    <s v="Low"/>
    <n v="19"/>
    <n v="712"/>
    <s v="Yes"/>
    <s v="Monday"/>
    <s v="May"/>
    <n v="10"/>
    <n v="57"/>
    <n v="10"/>
    <n v="2"/>
    <n v="3.1"/>
    <n v="0"/>
    <n v="7.8"/>
    <n v="918"/>
    <n v="422"/>
    <n v="1436.4"/>
    <s v="Completed"/>
    <s v="Young Adult"/>
    <n v="0"/>
    <n v="1"/>
    <n v="0"/>
    <n v="0"/>
    <n v="0"/>
    <s v="Routine Scheduled Care"/>
    <n v="0"/>
    <x v="0"/>
  </r>
  <r>
    <s v="PAT_18906"/>
    <n v="50"/>
    <s v="Male"/>
    <s v="Pune"/>
    <n v="21.8"/>
    <s v="Hypertension"/>
    <s v="Scheduled"/>
    <x v="1"/>
    <s v="Skin Allergy"/>
    <s v="Medium"/>
    <n v="20"/>
    <n v="731"/>
    <s v="Yes"/>
    <s v="Friday"/>
    <s v="October"/>
    <n v="13"/>
    <n v="37"/>
    <n v="9"/>
    <n v="2"/>
    <n v="3.9"/>
    <n v="0"/>
    <n v="9.5"/>
    <n v="3175"/>
    <n v="2244"/>
    <n v="4305"/>
    <s v="Completed"/>
    <s v="Adult"/>
    <n v="0"/>
    <n v="1"/>
    <n v="0"/>
    <n v="0"/>
    <n v="0"/>
    <s v="Standard Care"/>
    <n v="0"/>
    <x v="0"/>
  </r>
  <r>
    <s v="PAT_18907"/>
    <n v="31"/>
    <s v="Male"/>
    <s v="Bangalore"/>
    <n v="22.1"/>
    <s v="None"/>
    <s v="Walk-in"/>
    <x v="3"/>
    <s v="Eye Irritation"/>
    <s v="Medium"/>
    <n v="22"/>
    <n v="661"/>
    <s v="No"/>
    <s v="Wednesday"/>
    <s v="October"/>
    <n v="20"/>
    <n v="15"/>
    <n v="6"/>
    <n v="0"/>
    <n v="4.5999999999999996"/>
    <n v="0"/>
    <n v="10"/>
    <n v="4410"/>
    <n v="3887"/>
    <n v="8958"/>
    <s v="Completed"/>
    <s v="Young Adult"/>
    <n v="0"/>
    <n v="0"/>
    <n v="1"/>
    <n v="0"/>
    <n v="0"/>
    <s v="Standard Care"/>
    <n v="0"/>
    <x v="0"/>
  </r>
  <r>
    <s v="PAT_18908"/>
    <n v="51"/>
    <s v="Male"/>
    <s v="Bangalore"/>
    <n v="28.7"/>
    <s v="Hypertension"/>
    <s v="Scheduled"/>
    <x v="6"/>
    <s v="Chest Pain"/>
    <s v="High"/>
    <n v="11"/>
    <n v="515"/>
    <s v="Yes"/>
    <s v="Monday"/>
    <s v="January"/>
    <n v="2"/>
    <n v="6"/>
    <n v="3"/>
    <n v="3"/>
    <n v="4.3"/>
    <n v="0"/>
    <n v="10"/>
    <n v="15050"/>
    <n v="9711"/>
    <n v="17693.2"/>
    <s v="Completed"/>
    <s v="Adult"/>
    <n v="0"/>
    <n v="0"/>
    <n v="0"/>
    <n v="0"/>
    <n v="0"/>
    <s v="Optimized Emergency Care"/>
    <n v="0"/>
    <x v="0"/>
  </r>
  <r>
    <s v="PAT_18909"/>
    <n v="10"/>
    <s v="Female"/>
    <s v="Pune"/>
    <n v="21.6"/>
    <s v="Diabetes"/>
    <s v="Scheduled"/>
    <x v="6"/>
    <s v="Chest Pain"/>
    <s v="High"/>
    <n v="24"/>
    <n v="734"/>
    <s v="Yes"/>
    <s v="Saturday"/>
    <s v="February"/>
    <n v="2"/>
    <n v="9"/>
    <n v="14"/>
    <n v="3"/>
    <n v="3.3"/>
    <n v="0"/>
    <n v="10"/>
    <n v="16091"/>
    <n v="12222"/>
    <n v="20332.900000000001"/>
    <s v="Completed"/>
    <s v="Pediatric"/>
    <n v="0"/>
    <n v="0"/>
    <n v="0"/>
    <n v="0"/>
    <n v="0"/>
    <s v="Optimized Emergency Care"/>
    <n v="0"/>
    <x v="0"/>
  </r>
  <r>
    <s v="PAT_18910"/>
    <n v="5"/>
    <s v="Male"/>
    <s v="Bangalore"/>
    <n v="26.5"/>
    <s v="Diabetes"/>
    <s v="Scheduled"/>
    <x v="4"/>
    <s v="Cough"/>
    <s v="Low"/>
    <n v="17"/>
    <n v="691"/>
    <s v="No"/>
    <s v="Monday"/>
    <s v="April"/>
    <n v="25"/>
    <n v="55"/>
    <n v="0"/>
    <n v="0"/>
    <n v="3.8"/>
    <n v="0"/>
    <n v="8.1999999999999993"/>
    <n v="520"/>
    <n v="61"/>
    <n v="1272"/>
    <s v="No Show"/>
    <s v="Pediatric"/>
    <n v="1272"/>
    <n v="1"/>
    <n v="1"/>
    <n v="0"/>
    <n v="0"/>
    <s v="Routine Scheduled Care"/>
    <n v="1"/>
    <x v="0"/>
  </r>
  <r>
    <s v="PAT_18911"/>
    <n v="14"/>
    <s v="Female"/>
    <s v="Kolkata"/>
    <n v="20.399999999999999"/>
    <s v="None"/>
    <s v="Scheduled"/>
    <x v="4"/>
    <s v="Cough"/>
    <s v="Medium"/>
    <n v="1"/>
    <n v="246"/>
    <s v="Yes"/>
    <s v="Monday"/>
    <s v="May"/>
    <n v="18"/>
    <n v="34"/>
    <n v="3"/>
    <n v="0"/>
    <n v="3.8"/>
    <n v="0"/>
    <n v="9.6"/>
    <n v="4184"/>
    <n v="1955"/>
    <n v="4469.5"/>
    <s v="No Show"/>
    <s v="Pediatric"/>
    <n v="6385"/>
    <n v="1"/>
    <n v="1"/>
    <n v="0"/>
    <n v="0"/>
    <s v="Standard Care"/>
    <n v="1"/>
    <x v="0"/>
  </r>
  <r>
    <s v="PAT_18912"/>
    <n v="8"/>
    <s v="Male"/>
    <s v="Nagpur"/>
    <n v="18.600000000000001"/>
    <s v="Diabetes"/>
    <s v="Scheduled"/>
    <x v="4"/>
    <s v="Cough"/>
    <s v="Low"/>
    <n v="3"/>
    <n v="390"/>
    <s v="Yes"/>
    <s v="Friday"/>
    <s v="February"/>
    <n v="18"/>
    <n v="52"/>
    <n v="2"/>
    <n v="0"/>
    <n v="4.8"/>
    <n v="0"/>
    <n v="8.9"/>
    <n v="210"/>
    <n v="192"/>
    <n v="554.4"/>
    <s v="Completed"/>
    <s v="Pediatric"/>
    <n v="0"/>
    <n v="1"/>
    <n v="1"/>
    <n v="0"/>
    <n v="0"/>
    <s v="Routine Scheduled Care"/>
    <n v="0"/>
    <x v="0"/>
  </r>
  <r>
    <s v="PAT_18913"/>
    <n v="37"/>
    <s v="Male"/>
    <s v="Mumbai"/>
    <n v="20.5"/>
    <s v="None"/>
    <s v="Walk-in"/>
    <x v="1"/>
    <s v="Skin Allergy"/>
    <s v="Medium"/>
    <n v="13"/>
    <n v="589"/>
    <s v="Yes"/>
    <s v="Monday"/>
    <s v="February"/>
    <n v="10"/>
    <n v="22"/>
    <n v="2"/>
    <n v="0"/>
    <n v="3.5"/>
    <n v="0"/>
    <n v="10"/>
    <n v="4378"/>
    <n v="2536"/>
    <n v="5252.1"/>
    <s v="Completed"/>
    <s v="Adult"/>
    <n v="0"/>
    <n v="0"/>
    <n v="0"/>
    <n v="0"/>
    <n v="0"/>
    <s v="Standard Care"/>
    <n v="0"/>
    <x v="0"/>
  </r>
  <r>
    <s v="PAT_18914"/>
    <n v="31"/>
    <s v="Female"/>
    <s v="Kolkata"/>
    <n v="18.8"/>
    <s v="Hypertension"/>
    <s v="Scheduled"/>
    <x v="4"/>
    <s v="Cough"/>
    <s v="Low"/>
    <n v="26"/>
    <n v="869"/>
    <s v="No"/>
    <s v="Wednesday"/>
    <s v="August"/>
    <n v="1"/>
    <n v="53"/>
    <n v="11"/>
    <n v="2"/>
    <n v="4.5"/>
    <n v="0"/>
    <n v="8.6999999999999993"/>
    <n v="693"/>
    <n v="929"/>
    <n v="2491"/>
    <s v="Completed"/>
    <s v="Young Adult"/>
    <n v="0"/>
    <n v="1"/>
    <n v="0"/>
    <n v="0"/>
    <n v="0"/>
    <s v="Standard Care"/>
    <n v="0"/>
    <x v="0"/>
  </r>
  <r>
    <s v="PAT_18915"/>
    <n v="11"/>
    <s v="Female"/>
    <s v="Kolkata"/>
    <n v="24.3"/>
    <s v="Diabetes"/>
    <s v="Walk-in"/>
    <x v="4"/>
    <s v="Cough"/>
    <s v="Low"/>
    <n v="25"/>
    <n v="830"/>
    <s v="Yes"/>
    <s v="Wednesday"/>
    <s v="April"/>
    <n v="11"/>
    <n v="30"/>
    <n v="9"/>
    <n v="3"/>
    <n v="4.3"/>
    <n v="0"/>
    <n v="10"/>
    <n v="705"/>
    <n v="256"/>
    <n v="1253.7"/>
    <s v="Completed"/>
    <s v="Pediatric"/>
    <n v="0"/>
    <n v="0"/>
    <n v="0"/>
    <n v="0"/>
    <n v="0"/>
    <s v="Routine Scheduled Care"/>
    <n v="0"/>
    <x v="0"/>
  </r>
  <r>
    <s v="PAT_18916"/>
    <n v="33"/>
    <s v="Male"/>
    <s v="Jaipur"/>
    <n v="24"/>
    <s v="None"/>
    <s v="Walk-in"/>
    <x v="4"/>
    <s v="Cough"/>
    <s v="Low"/>
    <n v="22"/>
    <n v="782"/>
    <s v="Yes"/>
    <s v="Saturday"/>
    <s v="September"/>
    <n v="14"/>
    <n v="42"/>
    <n v="0"/>
    <n v="0"/>
    <n v="3.5"/>
    <n v="0"/>
    <n v="8.9"/>
    <n v="677"/>
    <n v="75"/>
    <n v="1073.8"/>
    <s v="No Show"/>
    <s v="Young Adult"/>
    <n v="1534"/>
    <n v="1"/>
    <n v="0"/>
    <n v="0"/>
    <n v="0"/>
    <s v="Routine Scheduled Care"/>
    <n v="1"/>
    <x v="0"/>
  </r>
  <r>
    <s v="PAT_18917"/>
    <n v="79"/>
    <s v="Male"/>
    <s v="Delhi"/>
    <n v="22.8"/>
    <s v="None"/>
    <s v="Walk-in"/>
    <x v="8"/>
    <s v="Dental Pain"/>
    <s v="Medium"/>
    <n v="16"/>
    <n v="627"/>
    <s v="No"/>
    <s v="Thursday"/>
    <s v="March"/>
    <n v="9"/>
    <n v="38"/>
    <n v="11"/>
    <n v="3"/>
    <n v="4.8"/>
    <n v="0"/>
    <n v="9.9"/>
    <n v="3061"/>
    <n v="3103"/>
    <n v="6791"/>
    <s v="Completed"/>
    <s v="Senior"/>
    <n v="0"/>
    <n v="1"/>
    <n v="0"/>
    <n v="1"/>
    <n v="0"/>
    <s v="Standard Care"/>
    <n v="0"/>
    <x v="0"/>
  </r>
  <r>
    <s v="PAT_18918"/>
    <n v="72"/>
    <s v="Female"/>
    <s v="Delhi"/>
    <n v="30"/>
    <s v="Hypertension"/>
    <s v="Scheduled"/>
    <x v="9"/>
    <s v="Pregnancy Checkup"/>
    <s v="Medium"/>
    <n v="13"/>
    <n v="498"/>
    <s v="No"/>
    <s v="Friday"/>
    <s v="February"/>
    <n v="27"/>
    <n v="23"/>
    <n v="3"/>
    <n v="1"/>
    <n v="4.8"/>
    <n v="0"/>
    <n v="10"/>
    <n v="4660"/>
    <n v="3799"/>
    <n v="8957"/>
    <s v="Completed"/>
    <s v="Middle Aged"/>
    <n v="0"/>
    <n v="0"/>
    <n v="1"/>
    <n v="0"/>
    <n v="0"/>
    <s v="Standard Care"/>
    <n v="0"/>
    <x v="0"/>
  </r>
  <r>
    <s v="PAT_18919"/>
    <n v="42"/>
    <s v="Female"/>
    <s v="Chennai"/>
    <n v="23.3"/>
    <s v="Asthma"/>
    <s v="Scheduled"/>
    <x v="6"/>
    <s v="Chest Pain"/>
    <s v="Medium"/>
    <n v="12"/>
    <n v="464"/>
    <s v="No"/>
    <s v="Saturday"/>
    <s v="April"/>
    <n v="6"/>
    <n v="36"/>
    <n v="14"/>
    <n v="3"/>
    <n v="3.7"/>
    <n v="0"/>
    <n v="9.4"/>
    <n v="2939"/>
    <n v="1532"/>
    <n v="4935"/>
    <s v="No Show"/>
    <s v="Adult"/>
    <n v="4935"/>
    <n v="1"/>
    <n v="0"/>
    <n v="1"/>
    <n v="0"/>
    <s v="Standard Care"/>
    <n v="1"/>
    <x v="0"/>
  </r>
  <r>
    <s v="PAT_18920"/>
    <n v="43"/>
    <s v="Male"/>
    <s v="Nagpur"/>
    <n v="24.5"/>
    <s v="Diabetes"/>
    <s v="Scheduled"/>
    <x v="6"/>
    <s v="Chest Pain"/>
    <s v="High"/>
    <n v="20"/>
    <n v="632"/>
    <s v="Yes"/>
    <s v="Wednesday"/>
    <s v="September"/>
    <n v="6"/>
    <n v="9"/>
    <n v="14"/>
    <n v="3"/>
    <n v="3.3"/>
    <n v="0"/>
    <n v="10"/>
    <n v="15486"/>
    <n v="8691"/>
    <n v="17366.3"/>
    <s v="Completed"/>
    <s v="Adult"/>
    <n v="0"/>
    <n v="0"/>
    <n v="0"/>
    <n v="0"/>
    <n v="0"/>
    <s v="Standard Care"/>
    <n v="0"/>
    <x v="0"/>
  </r>
  <r>
    <s v="PAT_18921"/>
    <n v="23"/>
    <s v="Male"/>
    <s v="Mumbai"/>
    <n v="27.9"/>
    <s v="Asthma"/>
    <s v="Emergency"/>
    <x v="6"/>
    <s v="Chest Pain"/>
    <s v="High"/>
    <n v="5"/>
    <n v="491"/>
    <s v="No"/>
    <s v="Wednesday"/>
    <s v="January"/>
    <n v="0"/>
    <n v="3"/>
    <n v="4"/>
    <n v="1"/>
    <n v="4.7"/>
    <n v="1"/>
    <n v="10"/>
    <n v="5737"/>
    <n v="5611"/>
    <n v="11839"/>
    <s v="Completed"/>
    <s v="Young Adult"/>
    <n v="0"/>
    <n v="0"/>
    <n v="0"/>
    <n v="0"/>
    <n v="0"/>
    <s v="Optimized Emergency Care"/>
    <n v="0"/>
    <x v="1"/>
  </r>
  <r>
    <s v="PAT_18922"/>
    <n v="75"/>
    <s v="Female"/>
    <s v="Hyderabad"/>
    <n v="17.5"/>
    <s v="Asthma"/>
    <s v="Scheduled"/>
    <x v="7"/>
    <s v="Stomach Pain"/>
    <s v="High"/>
    <n v="24"/>
    <n v="844"/>
    <s v="Yes"/>
    <s v="Monday"/>
    <s v="August"/>
    <n v="18"/>
    <n v="7"/>
    <n v="9"/>
    <n v="0"/>
    <n v="3.5"/>
    <n v="0"/>
    <n v="10"/>
    <n v="7664"/>
    <n v="11825"/>
    <n v="14233.1"/>
    <s v="Completed"/>
    <s v="Senior"/>
    <n v="0"/>
    <n v="0"/>
    <n v="1"/>
    <n v="0"/>
    <n v="0"/>
    <s v="Clinical Backlog Risk"/>
    <n v="0"/>
    <x v="0"/>
  </r>
  <r>
    <s v="PAT_18923"/>
    <n v="64"/>
    <s v="Male"/>
    <s v="Ahmedabad"/>
    <n v="23.1"/>
    <s v="Hypertension"/>
    <s v="Walk-in"/>
    <x v="2"/>
    <s v="Joint Pain"/>
    <s v="Low"/>
    <n v="5"/>
    <n v="323"/>
    <s v="Yes"/>
    <s v="Tuesday"/>
    <s v="April"/>
    <n v="19"/>
    <n v="28"/>
    <n v="7"/>
    <n v="2"/>
    <n v="3.7"/>
    <n v="0"/>
    <n v="10"/>
    <n v="748"/>
    <n v="408"/>
    <n v="1035.3"/>
    <s v="Cancelled"/>
    <s v="Middle Aged"/>
    <n v="0"/>
    <n v="0"/>
    <n v="1"/>
    <n v="0"/>
    <n v="0"/>
    <s v="Routine Scheduled Care"/>
    <n v="1"/>
    <x v="0"/>
  </r>
  <r>
    <s v="PAT_18924"/>
    <n v="78"/>
    <s v="Female"/>
    <s v="Chennai"/>
    <n v="23.5"/>
    <s v="Hypertension"/>
    <s v="Walk-in"/>
    <x v="7"/>
    <s v="Stomach Pain"/>
    <s v="Medium"/>
    <n v="10"/>
    <n v="526"/>
    <s v="Yes"/>
    <s v="Tuesday"/>
    <s v="January"/>
    <n v="9"/>
    <n v="17"/>
    <n v="8"/>
    <n v="0"/>
    <n v="3.5"/>
    <n v="0"/>
    <n v="10"/>
    <n v="4696"/>
    <n v="2481"/>
    <n v="5392.1"/>
    <s v="Completed"/>
    <s v="Senior"/>
    <n v="0"/>
    <n v="0"/>
    <n v="0"/>
    <n v="0"/>
    <n v="0"/>
    <s v="Standard Care"/>
    <n v="0"/>
    <x v="0"/>
  </r>
  <r>
    <s v="PAT_18925"/>
    <n v="17"/>
    <s v="Male"/>
    <s v="Pune"/>
    <n v="26.7"/>
    <s v="Hypertension"/>
    <s v="Walk-in"/>
    <x v="2"/>
    <s v="Joint Pain"/>
    <s v="High"/>
    <n v="20"/>
    <n v="758"/>
    <s v="No"/>
    <s v="Tuesday"/>
    <s v="May"/>
    <n v="18"/>
    <n v="1"/>
    <n v="14"/>
    <n v="4"/>
    <n v="3.8"/>
    <n v="0"/>
    <n v="10"/>
    <n v="15177"/>
    <n v="9493"/>
    <n v="25428"/>
    <s v="Completed"/>
    <s v="Pediatric"/>
    <n v="0"/>
    <n v="0"/>
    <n v="1"/>
    <n v="0"/>
    <n v="0"/>
    <s v="Clinical Backlog Risk"/>
    <n v="0"/>
    <x v="0"/>
  </r>
  <r>
    <s v="PAT_18926"/>
    <n v="72"/>
    <s v="Male"/>
    <s v="Bangalore"/>
    <n v="25.2"/>
    <s v="None"/>
    <s v="Scheduled"/>
    <x v="6"/>
    <s v="Chest Pain"/>
    <s v="Medium"/>
    <n v="19"/>
    <n v="661"/>
    <s v="Yes"/>
    <s v="Wednesday"/>
    <s v="April"/>
    <n v="29"/>
    <n v="29"/>
    <n v="8"/>
    <n v="2"/>
    <n v="3.2"/>
    <n v="0"/>
    <n v="9.6999999999999993"/>
    <n v="3298"/>
    <n v="1960"/>
    <n v="4143.3"/>
    <s v="Completed"/>
    <s v="Middle Aged"/>
    <n v="0"/>
    <n v="0"/>
    <n v="1"/>
    <n v="0"/>
    <n v="0"/>
    <s v="Standard Care"/>
    <n v="0"/>
    <x v="0"/>
  </r>
  <r>
    <s v="PAT_18927"/>
    <n v="65"/>
    <s v="Female"/>
    <s v="Hyderabad"/>
    <n v="23.6"/>
    <s v="Heart Disease"/>
    <s v="Emergency"/>
    <x v="2"/>
    <s v="Joint Pain"/>
    <s v="Medium"/>
    <n v="13"/>
    <n v="599"/>
    <s v="Yes"/>
    <s v="Saturday"/>
    <s v="January"/>
    <n v="0"/>
    <n v="13"/>
    <n v="14"/>
    <n v="0"/>
    <n v="3"/>
    <n v="1"/>
    <n v="10"/>
    <n v="4555"/>
    <n v="3871"/>
    <n v="6317.5"/>
    <s v="Completed"/>
    <s v="Middle Aged"/>
    <n v="0"/>
    <n v="0"/>
    <n v="0"/>
    <n v="0"/>
    <n v="0"/>
    <s v="Standard Care"/>
    <n v="0"/>
    <x v="1"/>
  </r>
  <r>
    <s v="PAT_18928"/>
    <n v="47"/>
    <s v="Female"/>
    <s v="Kolkata"/>
    <n v="23.9"/>
    <s v="Diabetes"/>
    <s v="Scheduled"/>
    <x v="3"/>
    <s v="Eye Irritation"/>
    <s v="Low"/>
    <n v="21"/>
    <n v="789"/>
    <s v="Yes"/>
    <s v="Friday"/>
    <s v="May"/>
    <n v="25"/>
    <n v="58"/>
    <n v="4"/>
    <n v="0"/>
    <n v="3.9"/>
    <n v="0"/>
    <n v="8.1"/>
    <n v="795"/>
    <n v="388"/>
    <n v="1380.4"/>
    <s v="No Show"/>
    <s v="Adult"/>
    <n v="1972"/>
    <n v="1"/>
    <n v="1"/>
    <n v="0"/>
    <n v="0"/>
    <s v="Routine Scheduled Care"/>
    <n v="1"/>
    <x v="0"/>
  </r>
  <r>
    <s v="PAT_18929"/>
    <n v="52"/>
    <s v="Male"/>
    <s v="Kolkata"/>
    <n v="16.100000000000001"/>
    <s v="Heart Disease"/>
    <s v="Emergency"/>
    <x v="1"/>
    <s v="Skin Allergy"/>
    <s v="Medium"/>
    <n v="8"/>
    <n v="390"/>
    <s v="Yes"/>
    <s v="Wednesday"/>
    <s v="August"/>
    <n v="0"/>
    <n v="36"/>
    <n v="12"/>
    <n v="2"/>
    <n v="3.8"/>
    <n v="1"/>
    <n v="9.5"/>
    <n v="1479"/>
    <n v="2532"/>
    <n v="3080.7"/>
    <s v="Completed"/>
    <s v="Adult"/>
    <n v="0"/>
    <n v="1"/>
    <n v="0"/>
    <n v="0"/>
    <n v="0"/>
    <s v="Standard Care"/>
    <n v="0"/>
    <x v="1"/>
  </r>
  <r>
    <s v="PAT_18930"/>
    <n v="15"/>
    <s v="Male"/>
    <s v="Ahmedabad"/>
    <n v="30.4"/>
    <s v="Hypertension"/>
    <s v="Scheduled"/>
    <x v="6"/>
    <s v="Chest Pain"/>
    <s v="High"/>
    <n v="3"/>
    <n v="276"/>
    <s v="Yes"/>
    <s v="Tuesday"/>
    <s v="September"/>
    <n v="19"/>
    <n v="8"/>
    <n v="10"/>
    <n v="2"/>
    <n v="4.9000000000000004"/>
    <n v="0"/>
    <n v="10"/>
    <n v="7844"/>
    <n v="6486"/>
    <n v="10224.200000000001"/>
    <s v="Completed"/>
    <s v="Pediatric"/>
    <n v="0"/>
    <n v="0"/>
    <n v="1"/>
    <n v="0"/>
    <n v="0"/>
    <s v="Clinical Backlog Risk"/>
    <n v="0"/>
    <x v="0"/>
  </r>
  <r>
    <s v="PAT_18931"/>
    <n v="3"/>
    <s v="Male"/>
    <s v="Hyderabad"/>
    <n v="24.7"/>
    <s v="Diabetes"/>
    <s v="Walk-in"/>
    <x v="6"/>
    <s v="Chest Pain"/>
    <s v="High"/>
    <n v="25"/>
    <n v="864"/>
    <s v="Yes"/>
    <s v="Wednesday"/>
    <s v="January"/>
    <n v="2"/>
    <n v="6"/>
    <n v="14"/>
    <n v="4"/>
    <n v="4.5999999999999996"/>
    <n v="0"/>
    <n v="10"/>
    <n v="10791"/>
    <n v="10884"/>
    <n v="15777.3"/>
    <s v="Completed"/>
    <s v="Pediatric"/>
    <n v="0"/>
    <n v="0"/>
    <n v="0"/>
    <n v="0"/>
    <n v="0"/>
    <s v="Optimized Emergency Care"/>
    <n v="0"/>
    <x v="0"/>
  </r>
  <r>
    <s v="PAT_18932"/>
    <n v="37"/>
    <s v="Female"/>
    <s v="Hyderabad"/>
    <n v="24.1"/>
    <s v="Hypertension"/>
    <s v="Scheduled"/>
    <x v="6"/>
    <s v="Chest Pain"/>
    <s v="High"/>
    <n v="28"/>
    <n v="808"/>
    <s v="Yes"/>
    <s v="Friday"/>
    <s v="January"/>
    <n v="23"/>
    <n v="14"/>
    <n v="3"/>
    <n v="0"/>
    <n v="3.7"/>
    <n v="0"/>
    <n v="10"/>
    <n v="16329"/>
    <n v="11243"/>
    <n v="19866"/>
    <s v="Completed"/>
    <s v="Adult"/>
    <n v="0"/>
    <n v="0"/>
    <n v="1"/>
    <n v="0"/>
    <n v="0"/>
    <s v="Clinical Backlog Risk"/>
    <n v="0"/>
    <x v="0"/>
  </r>
  <r>
    <s v="PAT_18933"/>
    <n v="8"/>
    <s v="Male"/>
    <s v="Ahmedabad"/>
    <n v="24.1"/>
    <s v="Heart Disease"/>
    <s v="Walk-in"/>
    <x v="1"/>
    <s v="Skin Allergy"/>
    <s v="Medium"/>
    <n v="9"/>
    <n v="463"/>
    <s v="Yes"/>
    <s v="Monday"/>
    <s v="January"/>
    <n v="1"/>
    <n v="35"/>
    <n v="4"/>
    <n v="0"/>
    <n v="3.8"/>
    <n v="0"/>
    <n v="9.6"/>
    <n v="4409"/>
    <n v="2905"/>
    <n v="5443.9"/>
    <s v="Completed"/>
    <s v="Pediatric"/>
    <n v="0"/>
    <n v="1"/>
    <n v="0"/>
    <n v="1"/>
    <n v="0"/>
    <s v="Standard Care"/>
    <n v="0"/>
    <x v="0"/>
  </r>
  <r>
    <s v="PAT_18934"/>
    <n v="64"/>
    <s v="Female"/>
    <s v="Kolkata"/>
    <n v="26.7"/>
    <s v="Diabetes"/>
    <s v="Scheduled"/>
    <x v="8"/>
    <s v="Dental Pain"/>
    <s v="Medium"/>
    <n v="12"/>
    <n v="602"/>
    <s v="Yes"/>
    <s v="Saturday"/>
    <s v="July"/>
    <n v="20"/>
    <n v="22"/>
    <n v="12"/>
    <n v="4"/>
    <n v="4.0999999999999996"/>
    <n v="0"/>
    <n v="10"/>
    <n v="1610"/>
    <n v="2491"/>
    <n v="3292.1"/>
    <s v="Completed"/>
    <s v="Middle Aged"/>
    <n v="0"/>
    <n v="0"/>
    <n v="1"/>
    <n v="0"/>
    <n v="0"/>
    <s v="Standard Care"/>
    <n v="0"/>
    <x v="0"/>
  </r>
  <r>
    <s v="PAT_18935"/>
    <n v="55"/>
    <s v="Female"/>
    <s v="Jaipur"/>
    <n v="31.9"/>
    <s v="None"/>
    <s v="Scheduled"/>
    <x v="1"/>
    <s v="Skin Allergy"/>
    <s v="Low"/>
    <n v="23"/>
    <n v="699"/>
    <s v="Yes"/>
    <s v="Monday"/>
    <s v="July"/>
    <n v="7"/>
    <n v="38"/>
    <n v="7"/>
    <n v="2"/>
    <n v="3.3"/>
    <n v="0"/>
    <n v="9.1"/>
    <n v="811"/>
    <n v="233"/>
    <n v="1220.0999999999999"/>
    <s v="Completed"/>
    <s v="Middle Aged"/>
    <n v="0"/>
    <n v="1"/>
    <n v="0"/>
    <n v="0"/>
    <n v="0"/>
    <s v="Standard Care"/>
    <n v="0"/>
    <x v="0"/>
  </r>
  <r>
    <s v="PAT_18936"/>
    <n v="81"/>
    <s v="Female"/>
    <s v="Nagpur"/>
    <n v="30.3"/>
    <s v="Diabetes"/>
    <s v="Emergency"/>
    <x v="6"/>
    <s v="Chest Pain"/>
    <s v="High"/>
    <n v="6"/>
    <n v="470"/>
    <s v="Yes"/>
    <s v="Thursday"/>
    <s v="October"/>
    <n v="0"/>
    <n v="9"/>
    <n v="10"/>
    <n v="3"/>
    <n v="4.8"/>
    <n v="1"/>
    <n v="10"/>
    <n v="19711"/>
    <n v="13583"/>
    <n v="23634.799999999999"/>
    <s v="Completed"/>
    <s v="Senior"/>
    <n v="0"/>
    <n v="0"/>
    <n v="0"/>
    <n v="0"/>
    <n v="0"/>
    <s v="Optimized Emergency Care"/>
    <n v="0"/>
    <x v="1"/>
  </r>
  <r>
    <s v="PAT_18937"/>
    <n v="47"/>
    <s v="Male"/>
    <s v="Hyderabad"/>
    <n v="22.6"/>
    <s v="Diabetes"/>
    <s v="Emergency"/>
    <x v="2"/>
    <s v="Joint Pain"/>
    <s v="High"/>
    <n v="25"/>
    <n v="712"/>
    <s v="No"/>
    <s v="Wednesday"/>
    <s v="August"/>
    <n v="0"/>
    <n v="6"/>
    <n v="14"/>
    <n v="4"/>
    <n v="4.3"/>
    <n v="1"/>
    <n v="10"/>
    <n v="19367"/>
    <n v="11733"/>
    <n v="31812"/>
    <s v="No Show"/>
    <s v="Adult"/>
    <n v="31812"/>
    <n v="0"/>
    <n v="0"/>
    <n v="0"/>
    <n v="0"/>
    <s v="Optimized Emergency Care"/>
    <n v="1"/>
    <x v="1"/>
  </r>
  <r>
    <s v="PAT_18938"/>
    <n v="1"/>
    <s v="Male"/>
    <s v="Delhi"/>
    <n v="27.2"/>
    <s v="Hypertension"/>
    <s v="Emergency"/>
    <x v="0"/>
    <s v="Headache"/>
    <s v="Medium"/>
    <n v="10"/>
    <n v="509"/>
    <s v="No"/>
    <s v="Saturday"/>
    <s v="July"/>
    <n v="0"/>
    <n v="24"/>
    <n v="12"/>
    <n v="2"/>
    <n v="3.7"/>
    <n v="1"/>
    <n v="10"/>
    <n v="2241"/>
    <n v="2788"/>
    <n v="5538"/>
    <s v="Completed"/>
    <s v="Pediatric"/>
    <n v="0"/>
    <n v="0"/>
    <n v="0"/>
    <n v="0"/>
    <n v="0"/>
    <s v="Standard Care"/>
    <n v="0"/>
    <x v="1"/>
  </r>
  <r>
    <s v="PAT_18939"/>
    <n v="41"/>
    <s v="Male"/>
    <s v="Chennai"/>
    <n v="22.2"/>
    <s v="Hypertension"/>
    <s v="Scheduled"/>
    <x v="9"/>
    <s v="Pregnancy Checkup"/>
    <s v="High"/>
    <n v="27"/>
    <n v="842"/>
    <s v="Yes"/>
    <s v="Wednesday"/>
    <s v="September"/>
    <n v="20"/>
    <n v="2"/>
    <n v="5"/>
    <n v="2"/>
    <n v="3.7"/>
    <n v="0"/>
    <n v="10"/>
    <n v="7471"/>
    <n v="12795"/>
    <n v="14775.6"/>
    <s v="Completed"/>
    <s v="Adult"/>
    <n v="0"/>
    <n v="0"/>
    <n v="1"/>
    <n v="0"/>
    <n v="0"/>
    <s v="Clinical Backlog Risk"/>
    <n v="0"/>
    <x v="0"/>
  </r>
  <r>
    <s v="PAT_18940"/>
    <n v="27"/>
    <s v="Male"/>
    <s v="Mumbai"/>
    <n v="25.6"/>
    <s v="None"/>
    <s v="Emergency"/>
    <x v="2"/>
    <s v="Joint Pain"/>
    <s v="Medium"/>
    <n v="6"/>
    <n v="368"/>
    <s v="Yes"/>
    <s v="Tuesday"/>
    <s v="May"/>
    <n v="0"/>
    <n v="12"/>
    <n v="5"/>
    <n v="0"/>
    <n v="3.2"/>
    <n v="1"/>
    <n v="10"/>
    <n v="1450"/>
    <n v="1915"/>
    <n v="2613.1"/>
    <s v="Completed"/>
    <s v="Young Adult"/>
    <n v="0"/>
    <n v="0"/>
    <n v="0"/>
    <n v="0"/>
    <n v="0"/>
    <s v="Standard Care"/>
    <n v="0"/>
    <x v="1"/>
  </r>
  <r>
    <s v="PAT_18941"/>
    <n v="69"/>
    <s v="Female"/>
    <s v="Ahmedabad"/>
    <n v="29"/>
    <s v="None"/>
    <s v="Scheduled"/>
    <x v="8"/>
    <s v="Dental Pain"/>
    <s v="High"/>
    <n v="9"/>
    <n v="564"/>
    <s v="Yes"/>
    <s v="Monday"/>
    <s v="December"/>
    <n v="17"/>
    <n v="5"/>
    <n v="6"/>
    <n v="2"/>
    <n v="3.9"/>
    <n v="0"/>
    <n v="10"/>
    <n v="19382"/>
    <n v="7504"/>
    <n v="19215"/>
    <s v="Completed"/>
    <s v="Middle Aged"/>
    <n v="0"/>
    <n v="0"/>
    <n v="1"/>
    <n v="0"/>
    <n v="0"/>
    <s v="Clinical Backlog Risk"/>
    <n v="0"/>
    <x v="0"/>
  </r>
  <r>
    <s v="PAT_18942"/>
    <n v="16"/>
    <s v="Male"/>
    <s v="Delhi"/>
    <n v="24.2"/>
    <s v="Hypertension"/>
    <s v="Scheduled"/>
    <x v="0"/>
    <s v="Headache"/>
    <s v="Low"/>
    <n v="8"/>
    <n v="455"/>
    <s v="Yes"/>
    <s v="Saturday"/>
    <s v="January"/>
    <n v="4"/>
    <n v="55"/>
    <n v="13"/>
    <n v="2"/>
    <n v="4.5999999999999996"/>
    <n v="0"/>
    <n v="8.6"/>
    <n v="657"/>
    <n v="597"/>
    <n v="1196.3"/>
    <s v="Completed"/>
    <s v="Pediatric"/>
    <n v="0"/>
    <n v="1"/>
    <n v="0"/>
    <n v="0"/>
    <n v="0"/>
    <s v="Standard Care"/>
    <n v="0"/>
    <x v="0"/>
  </r>
  <r>
    <s v="PAT_18943"/>
    <n v="82"/>
    <s v="Female"/>
    <s v="Nagpur"/>
    <n v="17.100000000000001"/>
    <s v="Hypertension"/>
    <s v="Walk-in"/>
    <x v="7"/>
    <s v="Stomach Pain"/>
    <s v="High"/>
    <n v="22"/>
    <n v="829"/>
    <s v="Yes"/>
    <s v="Tuesday"/>
    <s v="March"/>
    <n v="25"/>
    <n v="13"/>
    <n v="10"/>
    <n v="4"/>
    <n v="3.2"/>
    <n v="0"/>
    <n v="10"/>
    <n v="18341"/>
    <n v="8456"/>
    <n v="19338.2"/>
    <s v="No Show"/>
    <s v="Senior"/>
    <n v="27626"/>
    <n v="0"/>
    <n v="1"/>
    <n v="0"/>
    <n v="0"/>
    <s v="Clinical Backlog Risk"/>
    <n v="1"/>
    <x v="0"/>
  </r>
  <r>
    <s v="PAT_18944"/>
    <n v="69"/>
    <s v="Male"/>
    <s v="Chennai"/>
    <n v="23.8"/>
    <s v="Hypertension"/>
    <s v="Walk-in"/>
    <x v="8"/>
    <s v="Dental Pain"/>
    <s v="High"/>
    <n v="5"/>
    <n v="489"/>
    <s v="Yes"/>
    <s v="Wednesday"/>
    <s v="August"/>
    <n v="18"/>
    <n v="1"/>
    <n v="12"/>
    <n v="2"/>
    <n v="4.2"/>
    <n v="0"/>
    <n v="10"/>
    <n v="16282"/>
    <n v="8801"/>
    <n v="17900.400000000001"/>
    <s v="Completed"/>
    <s v="Middle Aged"/>
    <n v="0"/>
    <n v="0"/>
    <n v="1"/>
    <n v="0"/>
    <n v="0"/>
    <s v="Clinical Backlog Risk"/>
    <n v="0"/>
    <x v="0"/>
  </r>
  <r>
    <s v="PAT_18945"/>
    <n v="17"/>
    <s v="Male"/>
    <s v="Delhi"/>
    <n v="30"/>
    <s v="None"/>
    <s v="Scheduled"/>
    <x v="6"/>
    <s v="Chest Pain"/>
    <s v="Medium"/>
    <n v="29"/>
    <n v="866"/>
    <s v="Yes"/>
    <s v="Monday"/>
    <s v="February"/>
    <n v="1"/>
    <n v="29"/>
    <n v="3"/>
    <n v="0"/>
    <n v="4.4000000000000004"/>
    <n v="0"/>
    <n v="10"/>
    <n v="4898"/>
    <n v="2664"/>
    <n v="5899.6"/>
    <s v="Completed"/>
    <s v="Pediatric"/>
    <n v="0"/>
    <n v="0"/>
    <n v="0"/>
    <n v="0"/>
    <n v="0"/>
    <s v="Standard Care"/>
    <n v="0"/>
    <x v="0"/>
  </r>
  <r>
    <s v="PAT_18946"/>
    <n v="73"/>
    <s v="Female"/>
    <s v="Chennai"/>
    <n v="24.7"/>
    <s v="None"/>
    <s v="Scheduled"/>
    <x v="7"/>
    <s v="Stomach Pain"/>
    <s v="High"/>
    <n v="13"/>
    <n v="649"/>
    <s v="No"/>
    <s v="Friday"/>
    <s v="April"/>
    <n v="11"/>
    <n v="19"/>
    <n v="5"/>
    <n v="0"/>
    <n v="4.8"/>
    <n v="0"/>
    <n v="10"/>
    <n v="19496"/>
    <n v="10220"/>
    <n v="30365"/>
    <s v="Completed"/>
    <s v="Middle Aged"/>
    <n v="0"/>
    <n v="0"/>
    <n v="0"/>
    <n v="0"/>
    <n v="0"/>
    <s v="Standard Care"/>
    <n v="0"/>
    <x v="0"/>
  </r>
  <r>
    <s v="PAT_18947"/>
    <n v="80"/>
    <s v="Male"/>
    <s v="Mumbai"/>
    <n v="21.3"/>
    <s v="Asthma"/>
    <s v="Scheduled"/>
    <x v="8"/>
    <s v="Dental Pain"/>
    <s v="High"/>
    <n v="4"/>
    <n v="439"/>
    <s v="Yes"/>
    <s v="Wednesday"/>
    <s v="March"/>
    <n v="6"/>
    <n v="19"/>
    <n v="11"/>
    <n v="2"/>
    <n v="3.7"/>
    <n v="0"/>
    <n v="10"/>
    <n v="12185"/>
    <n v="10845"/>
    <n v="16428.3"/>
    <s v="Completed"/>
    <s v="Senior"/>
    <n v="0"/>
    <n v="0"/>
    <n v="0"/>
    <n v="0"/>
    <n v="0"/>
    <s v="Standard Care"/>
    <n v="0"/>
    <x v="0"/>
  </r>
  <r>
    <s v="PAT_18948"/>
    <n v="69"/>
    <s v="Male"/>
    <s v="Hyderabad"/>
    <n v="26.8"/>
    <s v="Diabetes"/>
    <s v="Scheduled"/>
    <x v="8"/>
    <s v="Dental Pain"/>
    <s v="High"/>
    <n v="24"/>
    <n v="830"/>
    <s v="Yes"/>
    <s v="Thursday"/>
    <s v="February"/>
    <n v="24"/>
    <n v="18"/>
    <n v="13"/>
    <n v="2"/>
    <n v="4.0999999999999996"/>
    <n v="0"/>
    <n v="10"/>
    <n v="9832"/>
    <n v="10378"/>
    <n v="14728"/>
    <s v="Completed"/>
    <s v="Middle Aged"/>
    <n v="0"/>
    <n v="0"/>
    <n v="1"/>
    <n v="0"/>
    <n v="0"/>
    <s v="Clinical Backlog Risk"/>
    <n v="0"/>
    <x v="0"/>
  </r>
  <r>
    <s v="PAT_18949"/>
    <n v="24"/>
    <s v="Female"/>
    <s v="Chennai"/>
    <n v="23.9"/>
    <s v="None"/>
    <s v="Scheduled"/>
    <x v="9"/>
    <s v="Pregnancy Checkup"/>
    <s v="Medium"/>
    <n v="14"/>
    <n v="622"/>
    <s v="Yes"/>
    <s v="Monday"/>
    <s v="March"/>
    <n v="17"/>
    <n v="27"/>
    <n v="12"/>
    <n v="2"/>
    <n v="3.4"/>
    <n v="0"/>
    <n v="9.9"/>
    <n v="4158"/>
    <n v="2508"/>
    <n v="5101.6000000000004"/>
    <s v="Completed"/>
    <s v="Young Adult"/>
    <n v="0"/>
    <n v="0"/>
    <n v="1"/>
    <n v="0"/>
    <n v="0"/>
    <s v="Standard Care"/>
    <n v="0"/>
    <x v="0"/>
  </r>
  <r>
    <s v="PAT_18950"/>
    <n v="19"/>
    <s v="Male"/>
    <s v="Jaipur"/>
    <n v="27.4"/>
    <s v="Hypertension"/>
    <s v="Scheduled"/>
    <x v="3"/>
    <s v="Eye Irritation"/>
    <s v="Medium"/>
    <n v="14"/>
    <n v="598"/>
    <s v="Yes"/>
    <s v="Wednesday"/>
    <s v="July"/>
    <n v="4"/>
    <n v="24"/>
    <n v="3"/>
    <n v="0"/>
    <n v="3.7"/>
    <n v="0"/>
    <n v="10"/>
    <n v="1228"/>
    <n v="2099"/>
    <n v="2747.5"/>
    <s v="Completed"/>
    <s v="Young Adult"/>
    <n v="0"/>
    <n v="0"/>
    <n v="0"/>
    <n v="0"/>
    <n v="0"/>
    <s v="Standard Care"/>
    <n v="0"/>
    <x v="0"/>
  </r>
  <r>
    <s v="PAT_18951"/>
    <n v="32"/>
    <s v="Female"/>
    <s v="Bangalore"/>
    <n v="29.1"/>
    <s v="None"/>
    <s v="Scheduled"/>
    <x v="8"/>
    <s v="Dental Pain"/>
    <s v="High"/>
    <n v="2"/>
    <n v="319"/>
    <s v="No"/>
    <s v="Monday"/>
    <s v="April"/>
    <n v="21"/>
    <n v="3"/>
    <n v="10"/>
    <n v="2"/>
    <n v="3.3"/>
    <n v="0"/>
    <n v="10"/>
    <n v="9993"/>
    <n v="12043"/>
    <n v="22355"/>
    <s v="No Show"/>
    <s v="Young Adult"/>
    <n v="22355"/>
    <n v="0"/>
    <n v="1"/>
    <n v="0"/>
    <n v="0"/>
    <s v="Clinical Backlog Risk"/>
    <n v="1"/>
    <x v="0"/>
  </r>
  <r>
    <s v="PAT_18952"/>
    <n v="61"/>
    <s v="Female"/>
    <s v="Mumbai"/>
    <n v="23.5"/>
    <s v="None"/>
    <s v="Scheduled"/>
    <x v="0"/>
    <s v="Headache"/>
    <s v="Medium"/>
    <n v="13"/>
    <n v="556"/>
    <s v="Yes"/>
    <s v="Tuesday"/>
    <s v="February"/>
    <n v="16"/>
    <n v="32"/>
    <n v="2"/>
    <n v="0"/>
    <n v="3.4"/>
    <n v="0"/>
    <n v="9.6"/>
    <n v="4793"/>
    <n v="1050"/>
    <n v="4479.3"/>
    <s v="Completed"/>
    <s v="Middle Aged"/>
    <n v="0"/>
    <n v="1"/>
    <n v="1"/>
    <n v="0"/>
    <n v="0"/>
    <s v="Standard Care"/>
    <n v="0"/>
    <x v="0"/>
  </r>
  <r>
    <s v="PAT_18953"/>
    <n v="50"/>
    <s v="Female"/>
    <s v="Jaipur"/>
    <n v="19"/>
    <s v="None"/>
    <s v="Walk-in"/>
    <x v="9"/>
    <s v="Pregnancy Checkup"/>
    <s v="High"/>
    <n v="13"/>
    <n v="626"/>
    <s v="Yes"/>
    <s v="Friday"/>
    <s v="February"/>
    <n v="7"/>
    <n v="11"/>
    <n v="2"/>
    <n v="1"/>
    <n v="3.1"/>
    <n v="0"/>
    <n v="10"/>
    <n v="10077"/>
    <n v="14289"/>
    <n v="17494.400000000001"/>
    <s v="Completed"/>
    <s v="Adult"/>
    <n v="0"/>
    <n v="0"/>
    <n v="0"/>
    <n v="0"/>
    <n v="0"/>
    <s v="Standard Care"/>
    <n v="0"/>
    <x v="0"/>
  </r>
  <r>
    <s v="PAT_18954"/>
    <n v="15"/>
    <s v="Female"/>
    <s v="Ahmedabad"/>
    <n v="24.8"/>
    <s v="Hypertension"/>
    <s v="Emergency"/>
    <x v="2"/>
    <s v="Joint Pain"/>
    <s v="Low"/>
    <n v="9"/>
    <n v="426"/>
    <s v="Yes"/>
    <s v="Monday"/>
    <s v="September"/>
    <n v="0"/>
    <n v="57"/>
    <n v="13"/>
    <n v="1"/>
    <n v="4"/>
    <n v="1"/>
    <n v="8.1999999999999993"/>
    <n v="828"/>
    <n v="801"/>
    <n v="1438.5"/>
    <s v="Completed"/>
    <s v="Pediatric"/>
    <n v="0"/>
    <n v="1"/>
    <n v="0"/>
    <n v="0"/>
    <n v="0"/>
    <s v="Standard Care"/>
    <n v="0"/>
    <x v="1"/>
  </r>
  <r>
    <s v="PAT_18955"/>
    <n v="58"/>
    <s v="Female"/>
    <s v="Hyderabad"/>
    <n v="22.6"/>
    <s v="Asthma"/>
    <s v="Walk-in"/>
    <x v="8"/>
    <s v="Dental Pain"/>
    <s v="High"/>
    <n v="26"/>
    <n v="861"/>
    <s v="Yes"/>
    <s v="Monday"/>
    <s v="June"/>
    <n v="5"/>
    <n v="9"/>
    <n v="4"/>
    <n v="0"/>
    <n v="4.3"/>
    <n v="0"/>
    <n v="10"/>
    <n v="13132"/>
    <n v="7857"/>
    <n v="15295"/>
    <s v="Completed"/>
    <s v="Middle Aged"/>
    <n v="0"/>
    <n v="0"/>
    <n v="0"/>
    <n v="0"/>
    <n v="0"/>
    <s v="Standard Care"/>
    <n v="0"/>
    <x v="0"/>
  </r>
  <r>
    <s v="PAT_18956"/>
    <n v="50"/>
    <s v="Male"/>
    <s v="Ahmedabad"/>
    <n v="26.3"/>
    <s v="None"/>
    <s v="Walk-in"/>
    <x v="0"/>
    <s v="Headache"/>
    <s v="Medium"/>
    <n v="21"/>
    <n v="725"/>
    <s v="No"/>
    <s v="Monday"/>
    <s v="September"/>
    <n v="7"/>
    <n v="28"/>
    <n v="8"/>
    <n v="2"/>
    <n v="4.0999999999999996"/>
    <n v="0"/>
    <n v="10"/>
    <n v="1273"/>
    <n v="2520"/>
    <n v="4518"/>
    <s v="No Show"/>
    <s v="Adult"/>
    <n v="4518"/>
    <n v="0"/>
    <n v="0"/>
    <n v="0"/>
    <n v="0"/>
    <s v="Standard Care"/>
    <n v="1"/>
    <x v="0"/>
  </r>
  <r>
    <s v="PAT_18957"/>
    <n v="10"/>
    <s v="Female"/>
    <s v="Hyderabad"/>
    <n v="23.5"/>
    <s v="Asthma"/>
    <s v="Walk-in"/>
    <x v="0"/>
    <s v="Headache"/>
    <s v="Medium"/>
    <n v="22"/>
    <n v="692"/>
    <s v="No"/>
    <s v="Tuesday"/>
    <s v="June"/>
    <n v="26"/>
    <n v="29"/>
    <n v="8"/>
    <n v="1"/>
    <n v="4.7"/>
    <n v="0"/>
    <n v="10"/>
    <n v="1331"/>
    <n v="2047"/>
    <n v="4070"/>
    <s v="No Show"/>
    <s v="Pediatric"/>
    <n v="4070"/>
    <n v="0"/>
    <n v="1"/>
    <n v="0"/>
    <n v="0"/>
    <s v="Standard Care"/>
    <n v="1"/>
    <x v="0"/>
  </r>
  <r>
    <s v="PAT_18958"/>
    <n v="56"/>
    <s v="Female"/>
    <s v="Chennai"/>
    <n v="19.899999999999999"/>
    <s v="Diabetes"/>
    <s v="Scheduled"/>
    <x v="2"/>
    <s v="Joint Pain"/>
    <s v="Low"/>
    <n v="13"/>
    <n v="626"/>
    <s v="Yes"/>
    <s v="Saturday"/>
    <s v="December"/>
    <n v="8"/>
    <n v="37"/>
    <n v="9"/>
    <n v="2"/>
    <n v="3.3"/>
    <n v="0"/>
    <n v="9.1999999999999993"/>
    <n v="424"/>
    <n v="502"/>
    <n v="1086.4000000000001"/>
    <s v="Completed"/>
    <s v="Middle Aged"/>
    <n v="0"/>
    <n v="1"/>
    <n v="0"/>
    <n v="0"/>
    <n v="0"/>
    <s v="Routine Scheduled Care"/>
    <n v="0"/>
    <x v="0"/>
  </r>
  <r>
    <s v="PAT_18959"/>
    <n v="84"/>
    <s v="Female"/>
    <s v="Kolkata"/>
    <n v="32.799999999999997"/>
    <s v="None"/>
    <s v="Scheduled"/>
    <x v="7"/>
    <s v="Stomach Pain"/>
    <s v="High"/>
    <n v="15"/>
    <n v="539"/>
    <s v="Yes"/>
    <s v="Tuesday"/>
    <s v="January"/>
    <n v="24"/>
    <n v="3"/>
    <n v="7"/>
    <n v="2"/>
    <n v="3.2"/>
    <n v="0"/>
    <n v="10"/>
    <n v="16342"/>
    <n v="11675"/>
    <n v="19989.2"/>
    <s v="Completed"/>
    <s v="Senior"/>
    <n v="0"/>
    <n v="0"/>
    <n v="1"/>
    <n v="0"/>
    <n v="0"/>
    <s v="Clinical Backlog Risk"/>
    <n v="0"/>
    <x v="0"/>
  </r>
  <r>
    <s v="PAT_18960"/>
    <n v="68"/>
    <s v="Male"/>
    <s v="Delhi"/>
    <n v="23.1"/>
    <s v="Hypertension"/>
    <s v="Scheduled"/>
    <x v="8"/>
    <s v="Dental Pain"/>
    <s v="Medium"/>
    <n v="6"/>
    <n v="504"/>
    <s v="No"/>
    <s v="Thursday"/>
    <s v="August"/>
    <n v="15"/>
    <n v="37"/>
    <n v="10"/>
    <n v="3"/>
    <n v="4.5"/>
    <n v="0"/>
    <n v="9.8000000000000007"/>
    <n v="4633"/>
    <n v="2327"/>
    <n v="7464"/>
    <s v="Completed"/>
    <s v="Middle Aged"/>
    <n v="0"/>
    <n v="1"/>
    <n v="1"/>
    <n v="1"/>
    <n v="0"/>
    <s v="Standard Care"/>
    <n v="0"/>
    <x v="0"/>
  </r>
  <r>
    <s v="PAT_18961"/>
    <n v="33"/>
    <s v="Male"/>
    <s v="Ahmedabad"/>
    <n v="22"/>
    <s v="Hypertension"/>
    <s v="Scheduled"/>
    <x v="4"/>
    <s v="Cough"/>
    <s v="Low"/>
    <n v="21"/>
    <n v="680"/>
    <s v="Yes"/>
    <s v="Monday"/>
    <s v="December"/>
    <n v="7"/>
    <n v="47"/>
    <n v="1"/>
    <n v="0"/>
    <n v="3.6"/>
    <n v="0"/>
    <n v="8.6999999999999993"/>
    <n v="507"/>
    <n v="498"/>
    <n v="1179.5"/>
    <s v="Completed"/>
    <s v="Young Adult"/>
    <n v="0"/>
    <n v="1"/>
    <n v="0"/>
    <n v="0"/>
    <n v="0"/>
    <s v="Standard Care"/>
    <n v="0"/>
    <x v="0"/>
  </r>
  <r>
    <s v="PAT_18962"/>
    <n v="66"/>
    <s v="Male"/>
    <s v="Bangalore"/>
    <n v="18.3"/>
    <s v="Diabetes"/>
    <s v="Walk-in"/>
    <x v="5"/>
    <s v="Fever"/>
    <s v="Low"/>
    <n v="8"/>
    <n v="557"/>
    <s v="No"/>
    <s v="Tuesday"/>
    <s v="April"/>
    <n v="23"/>
    <n v="27"/>
    <n v="12"/>
    <n v="4"/>
    <n v="4.4000000000000004"/>
    <n v="0"/>
    <n v="10"/>
    <n v="143"/>
    <n v="324"/>
    <n v="1024"/>
    <s v="Completed"/>
    <s v="Middle Aged"/>
    <n v="0"/>
    <n v="0"/>
    <n v="1"/>
    <n v="0"/>
    <n v="0"/>
    <s v="Routine Scheduled Care"/>
    <n v="0"/>
    <x v="0"/>
  </r>
  <r>
    <s v="PAT_18963"/>
    <n v="22"/>
    <s v="Female"/>
    <s v="Hyderabad"/>
    <n v="27.4"/>
    <s v="None"/>
    <s v="Walk-in"/>
    <x v="9"/>
    <s v="Pregnancy Checkup"/>
    <s v="High"/>
    <n v="4"/>
    <n v="305"/>
    <s v="Yes"/>
    <s v="Thursday"/>
    <s v="December"/>
    <n v="23"/>
    <n v="3"/>
    <n v="4"/>
    <n v="1"/>
    <n v="4.5999999999999996"/>
    <n v="0"/>
    <n v="10"/>
    <n v="12673"/>
    <n v="12309"/>
    <n v="17700.900000000001"/>
    <s v="No Show"/>
    <s v="Young Adult"/>
    <n v="25287"/>
    <n v="0"/>
    <n v="1"/>
    <n v="0"/>
    <n v="0"/>
    <s v="Clinical Backlog Risk"/>
    <n v="1"/>
    <x v="0"/>
  </r>
  <r>
    <s v="PAT_18964"/>
    <n v="62"/>
    <s v="Female"/>
    <s v="Kolkata"/>
    <n v="26.7"/>
    <s v="None"/>
    <s v="Scheduled"/>
    <x v="6"/>
    <s v="Chest Pain"/>
    <s v="Medium"/>
    <n v="22"/>
    <n v="818"/>
    <s v="No"/>
    <s v="Tuesday"/>
    <s v="February"/>
    <n v="6"/>
    <n v="17"/>
    <n v="8"/>
    <n v="0"/>
    <n v="4.7"/>
    <n v="0"/>
    <n v="10"/>
    <n v="2847"/>
    <n v="2374"/>
    <n v="6039"/>
    <s v="Completed"/>
    <s v="Middle Aged"/>
    <n v="0"/>
    <n v="0"/>
    <n v="0"/>
    <n v="0"/>
    <n v="0"/>
    <s v="Standard Care"/>
    <n v="0"/>
    <x v="0"/>
  </r>
  <r>
    <s v="PAT_18965"/>
    <n v="59"/>
    <s v="Female"/>
    <s v="Bangalore"/>
    <n v="25.4"/>
    <s v="Heart Disease"/>
    <s v="Scheduled"/>
    <x v="6"/>
    <s v="Chest Pain"/>
    <s v="Medium"/>
    <n v="18"/>
    <n v="644"/>
    <s v="Yes"/>
    <s v="Tuesday"/>
    <s v="March"/>
    <n v="1"/>
    <n v="24"/>
    <n v="13"/>
    <n v="4"/>
    <n v="4"/>
    <n v="0"/>
    <n v="10"/>
    <n v="3477"/>
    <n v="1611"/>
    <n v="4012.4"/>
    <s v="Cancelled"/>
    <s v="Middle Aged"/>
    <n v="0"/>
    <n v="0"/>
    <n v="0"/>
    <n v="0"/>
    <n v="0"/>
    <s v="Standard Care"/>
    <n v="1"/>
    <x v="0"/>
  </r>
  <r>
    <s v="PAT_18966"/>
    <n v="46"/>
    <s v="Male"/>
    <s v="Jaipur"/>
    <n v="31.3"/>
    <s v="Diabetes"/>
    <s v="Scheduled"/>
    <x v="6"/>
    <s v="Chest Pain"/>
    <s v="Medium"/>
    <n v="11"/>
    <n v="536"/>
    <s v="No"/>
    <s v="Tuesday"/>
    <s v="October"/>
    <n v="24"/>
    <n v="10"/>
    <n v="13"/>
    <n v="4"/>
    <n v="4.3"/>
    <n v="0"/>
    <n v="10"/>
    <n v="2148"/>
    <n v="2739"/>
    <n v="5423"/>
    <s v="No Show"/>
    <s v="Adult"/>
    <n v="5423"/>
    <n v="0"/>
    <n v="1"/>
    <n v="0"/>
    <n v="0"/>
    <s v="Standard Care"/>
    <n v="1"/>
    <x v="0"/>
  </r>
  <r>
    <s v="PAT_18967"/>
    <n v="53"/>
    <s v="Female"/>
    <s v="Mumbai"/>
    <n v="28.4"/>
    <s v="Diabetes"/>
    <s v="Scheduled"/>
    <x v="8"/>
    <s v="Dental Pain"/>
    <s v="Medium"/>
    <n v="4"/>
    <n v="310"/>
    <s v="No"/>
    <s v="Friday"/>
    <s v="April"/>
    <n v="15"/>
    <n v="19"/>
    <n v="2"/>
    <n v="0"/>
    <n v="4.9000000000000004"/>
    <n v="0"/>
    <n v="10"/>
    <n v="4876"/>
    <n v="3810"/>
    <n v="8996"/>
    <s v="Completed"/>
    <s v="Adult"/>
    <n v="0"/>
    <n v="0"/>
    <n v="1"/>
    <n v="0"/>
    <n v="0"/>
    <s v="Standard Care"/>
    <n v="0"/>
    <x v="0"/>
  </r>
  <r>
    <s v="PAT_18968"/>
    <n v="88"/>
    <s v="Male"/>
    <s v="Mumbai"/>
    <n v="18.2"/>
    <s v="None"/>
    <s v="Walk-in"/>
    <x v="4"/>
    <s v="Cough"/>
    <s v="Low"/>
    <n v="27"/>
    <n v="757"/>
    <s v="Yes"/>
    <s v="Saturday"/>
    <s v="January"/>
    <n v="16"/>
    <n v="26"/>
    <n v="6"/>
    <n v="2"/>
    <n v="3.6"/>
    <n v="0"/>
    <n v="10"/>
    <n v="145"/>
    <n v="262"/>
    <n v="814.8"/>
    <s v="Completed"/>
    <s v="Senior"/>
    <n v="0"/>
    <n v="0"/>
    <n v="1"/>
    <n v="0"/>
    <n v="0"/>
    <s v="Routine Scheduled Care"/>
    <n v="0"/>
    <x v="0"/>
  </r>
  <r>
    <s v="PAT_18969"/>
    <n v="21"/>
    <s v="Male"/>
    <s v="Kolkata"/>
    <n v="25.7"/>
    <s v="Hypertension"/>
    <s v="Scheduled"/>
    <x v="2"/>
    <s v="Joint Pain"/>
    <s v="Low"/>
    <n v="17"/>
    <n v="707"/>
    <s v="Yes"/>
    <s v="Saturday"/>
    <s v="November"/>
    <n v="27"/>
    <n v="31"/>
    <n v="7"/>
    <n v="0"/>
    <n v="4.3"/>
    <n v="0"/>
    <n v="10"/>
    <n v="791"/>
    <n v="67"/>
    <n v="1095.5"/>
    <s v="No Show"/>
    <s v="Young Adult"/>
    <n v="1565"/>
    <n v="1"/>
    <n v="1"/>
    <n v="0"/>
    <n v="0"/>
    <s v="Routine Scheduled Care"/>
    <n v="1"/>
    <x v="0"/>
  </r>
  <r>
    <s v="PAT_18970"/>
    <n v="80"/>
    <s v="Female"/>
    <s v="Pune"/>
    <n v="27.4"/>
    <s v="Hypertension"/>
    <s v="Walk-in"/>
    <x v="0"/>
    <s v="Headache"/>
    <s v="Medium"/>
    <n v="14"/>
    <n v="521"/>
    <s v="No"/>
    <s v="Tuesday"/>
    <s v="September"/>
    <n v="18"/>
    <n v="13"/>
    <n v="6"/>
    <n v="4"/>
    <n v="4.4000000000000004"/>
    <n v="0"/>
    <n v="10"/>
    <n v="2969"/>
    <n v="2743"/>
    <n v="6233"/>
    <s v="Completed"/>
    <s v="Senior"/>
    <n v="0"/>
    <n v="0"/>
    <n v="1"/>
    <n v="0"/>
    <n v="0"/>
    <s v="Standard Care"/>
    <n v="0"/>
    <x v="0"/>
  </r>
  <r>
    <s v="PAT_18971"/>
    <n v="76"/>
    <s v="Male"/>
    <s v="Chennai"/>
    <n v="26.8"/>
    <s v="None"/>
    <s v="Scheduled"/>
    <x v="6"/>
    <s v="Chest Pain"/>
    <s v="High"/>
    <n v="12"/>
    <n v="545"/>
    <s v="Yes"/>
    <s v="Saturday"/>
    <s v="February"/>
    <n v="29"/>
    <n v="2"/>
    <n v="5"/>
    <n v="0"/>
    <n v="4.5999999999999996"/>
    <n v="0"/>
    <n v="10"/>
    <n v="11955"/>
    <n v="5874"/>
    <n v="12861.8"/>
    <s v="Completed"/>
    <s v="Senior"/>
    <n v="0"/>
    <n v="0"/>
    <n v="1"/>
    <n v="0"/>
    <n v="0"/>
    <s v="Clinical Backlog Risk"/>
    <n v="0"/>
    <x v="0"/>
  </r>
  <r>
    <s v="PAT_18972"/>
    <n v="83"/>
    <s v="Female"/>
    <s v="Delhi"/>
    <n v="24.5"/>
    <s v="Hypertension"/>
    <s v="Walk-in"/>
    <x v="3"/>
    <s v="Eye Irritation"/>
    <s v="Low"/>
    <n v="26"/>
    <n v="892"/>
    <s v="No"/>
    <s v="Wednesday"/>
    <s v="September"/>
    <n v="10"/>
    <n v="45"/>
    <n v="2"/>
    <n v="1"/>
    <n v="3.8"/>
    <n v="0"/>
    <n v="8.9"/>
    <n v="327"/>
    <n v="701"/>
    <n v="1920"/>
    <s v="Cancelled"/>
    <s v="Senior"/>
    <n v="0"/>
    <n v="1"/>
    <n v="0"/>
    <n v="0"/>
    <n v="0"/>
    <s v="Routine Scheduled Care"/>
    <n v="1"/>
    <x v="0"/>
  </r>
  <r>
    <s v="PAT_18973"/>
    <n v="33"/>
    <s v="Female"/>
    <s v="Pune"/>
    <n v="15"/>
    <s v="Heart Disease"/>
    <s v="Scheduled"/>
    <x v="2"/>
    <s v="Joint Pain"/>
    <s v="Medium"/>
    <n v="28"/>
    <n v="896"/>
    <s v="No"/>
    <s v="Friday"/>
    <s v="April"/>
    <n v="3"/>
    <n v="20"/>
    <n v="14"/>
    <n v="1"/>
    <n v="4.0999999999999996"/>
    <n v="0"/>
    <n v="10"/>
    <n v="1007"/>
    <n v="3172"/>
    <n v="5075"/>
    <s v="Completed"/>
    <s v="Young Adult"/>
    <n v="0"/>
    <n v="0"/>
    <n v="0"/>
    <n v="0"/>
    <n v="0"/>
    <s v="Standard Care"/>
    <n v="0"/>
    <x v="0"/>
  </r>
  <r>
    <s v="PAT_18974"/>
    <n v="84"/>
    <s v="Male"/>
    <s v="Hyderabad"/>
    <n v="29"/>
    <s v="None"/>
    <s v="Emergency"/>
    <x v="8"/>
    <s v="Dental Pain"/>
    <s v="High"/>
    <n v="26"/>
    <n v="763"/>
    <s v="Yes"/>
    <s v="Tuesday"/>
    <s v="September"/>
    <n v="0"/>
    <n v="10"/>
    <n v="0"/>
    <n v="0"/>
    <n v="4.0999999999999996"/>
    <n v="1"/>
    <n v="10"/>
    <n v="13032"/>
    <n v="11170"/>
    <n v="17475.5"/>
    <s v="Completed"/>
    <s v="Senior"/>
    <n v="0"/>
    <n v="0"/>
    <n v="0"/>
    <n v="0"/>
    <n v="0"/>
    <s v="Optimized Emergency Care"/>
    <n v="0"/>
    <x v="1"/>
  </r>
  <r>
    <s v="PAT_18975"/>
    <n v="3"/>
    <s v="Female"/>
    <s v="Bangalore"/>
    <n v="21.5"/>
    <s v="Hypertension"/>
    <s v="Scheduled"/>
    <x v="8"/>
    <s v="Dental Pain"/>
    <s v="High"/>
    <n v="1"/>
    <n v="227"/>
    <s v="Yes"/>
    <s v="Monday"/>
    <s v="February"/>
    <n v="28"/>
    <n v="13"/>
    <n v="11"/>
    <n v="1"/>
    <n v="4.5"/>
    <n v="0"/>
    <n v="10"/>
    <n v="19444"/>
    <n v="10233"/>
    <n v="20932.8"/>
    <s v="Completed"/>
    <s v="Pediatric"/>
    <n v="0"/>
    <n v="0"/>
    <n v="1"/>
    <n v="0"/>
    <n v="0"/>
    <s v="Clinical Backlog Risk"/>
    <n v="0"/>
    <x v="0"/>
  </r>
  <r>
    <s v="PAT_18976"/>
    <n v="5"/>
    <s v="Male"/>
    <s v="Kolkata"/>
    <n v="19.8"/>
    <s v="None"/>
    <s v="Scheduled"/>
    <x v="8"/>
    <s v="Dental Pain"/>
    <s v="Low"/>
    <n v="20"/>
    <n v="688"/>
    <s v="Yes"/>
    <s v="Wednesday"/>
    <s v="August"/>
    <n v="28"/>
    <n v="39"/>
    <n v="9"/>
    <n v="1"/>
    <n v="3.3"/>
    <n v="0"/>
    <n v="9.1"/>
    <n v="136"/>
    <n v="283"/>
    <n v="774.9"/>
    <s v="No Show"/>
    <s v="Pediatric"/>
    <n v="1107"/>
    <n v="1"/>
    <n v="1"/>
    <n v="0"/>
    <n v="0"/>
    <s v="Routine Scheduled Care"/>
    <n v="1"/>
    <x v="0"/>
  </r>
  <r>
    <s v="PAT_18977"/>
    <n v="13"/>
    <s v="Female"/>
    <s v="Hyderabad"/>
    <n v="28.3"/>
    <s v="Heart Disease"/>
    <s v="Scheduled"/>
    <x v="6"/>
    <s v="Chest Pain"/>
    <s v="High"/>
    <n v="25"/>
    <n v="821"/>
    <s v="Yes"/>
    <s v="Saturday"/>
    <s v="September"/>
    <n v="12"/>
    <n v="4"/>
    <n v="3"/>
    <n v="0"/>
    <n v="4.5"/>
    <n v="0"/>
    <n v="10"/>
    <n v="15713"/>
    <n v="11069"/>
    <n v="19322.099999999999"/>
    <s v="Completed"/>
    <s v="Pediatric"/>
    <n v="0"/>
    <n v="0"/>
    <n v="0"/>
    <n v="0"/>
    <n v="0"/>
    <s v="Standard Care"/>
    <n v="0"/>
    <x v="0"/>
  </r>
  <r>
    <s v="PAT_18978"/>
    <n v="76"/>
    <s v="Male"/>
    <s v="Nagpur"/>
    <n v="37.200000000000003"/>
    <s v="None"/>
    <s v="Walk-in"/>
    <x v="3"/>
    <s v="Eye Irritation"/>
    <s v="Low"/>
    <n v="18"/>
    <n v="677"/>
    <s v="Yes"/>
    <s v="Tuesday"/>
    <s v="July"/>
    <n v="15"/>
    <n v="23"/>
    <n v="7"/>
    <n v="1"/>
    <n v="3.1"/>
    <n v="0"/>
    <n v="10"/>
    <n v="668"/>
    <n v="205"/>
    <n v="1085"/>
    <s v="Completed"/>
    <s v="Senior"/>
    <n v="0"/>
    <n v="0"/>
    <n v="1"/>
    <n v="0"/>
    <n v="0"/>
    <s v="Routine Scheduled Care"/>
    <n v="0"/>
    <x v="0"/>
  </r>
  <r>
    <s v="PAT_18979"/>
    <n v="64"/>
    <s v="Female"/>
    <s v="Jaipur"/>
    <n v="30.1"/>
    <s v="None"/>
    <s v="Scheduled"/>
    <x v="3"/>
    <s v="Eye Irritation"/>
    <s v="Low"/>
    <n v="10"/>
    <n v="436"/>
    <s v="Yes"/>
    <s v="Thursday"/>
    <s v="March"/>
    <n v="23"/>
    <n v="35"/>
    <n v="12"/>
    <n v="3"/>
    <n v="4.4000000000000004"/>
    <n v="0"/>
    <n v="9.9"/>
    <n v="408"/>
    <n v="418"/>
    <n v="883.4"/>
    <s v="No Show"/>
    <s v="Middle Aged"/>
    <n v="1262"/>
    <n v="1"/>
    <n v="1"/>
    <n v="0"/>
    <n v="0"/>
    <s v="Routine Scheduled Care"/>
    <n v="1"/>
    <x v="0"/>
  </r>
  <r>
    <s v="PAT_18980"/>
    <n v="47"/>
    <s v="Male"/>
    <s v="Bangalore"/>
    <n v="27.5"/>
    <s v="None"/>
    <s v="Emergency"/>
    <x v="5"/>
    <s v="Fever"/>
    <s v="Medium"/>
    <n v="28"/>
    <n v="782"/>
    <s v="Yes"/>
    <s v="Tuesday"/>
    <s v="October"/>
    <n v="0"/>
    <n v="14"/>
    <n v="0"/>
    <n v="0"/>
    <n v="4"/>
    <n v="1"/>
    <n v="10"/>
    <n v="2056"/>
    <n v="2472"/>
    <n v="3717"/>
    <s v="Completed"/>
    <s v="Adult"/>
    <n v="0"/>
    <n v="0"/>
    <n v="0"/>
    <n v="0"/>
    <n v="0"/>
    <s v="Standard Care"/>
    <n v="0"/>
    <x v="1"/>
  </r>
  <r>
    <s v="PAT_18981"/>
    <n v="14"/>
    <s v="Female"/>
    <s v="Bangalore"/>
    <n v="29.1"/>
    <s v="None"/>
    <s v="Walk-in"/>
    <x v="2"/>
    <s v="Joint Pain"/>
    <s v="Low"/>
    <n v="21"/>
    <n v="698"/>
    <s v="Yes"/>
    <s v="Monday"/>
    <s v="May"/>
    <n v="12"/>
    <n v="28"/>
    <n v="4"/>
    <n v="0"/>
    <n v="3.7"/>
    <n v="0"/>
    <n v="10"/>
    <n v="336"/>
    <n v="295"/>
    <n v="930.3"/>
    <s v="Completed"/>
    <s v="Pediatric"/>
    <n v="0"/>
    <n v="0"/>
    <n v="0"/>
    <n v="0"/>
    <n v="0"/>
    <s v="Routine Scheduled Care"/>
    <n v="0"/>
    <x v="0"/>
  </r>
  <r>
    <s v="PAT_18982"/>
    <n v="26"/>
    <s v="Male"/>
    <s v="Bangalore"/>
    <n v="26.9"/>
    <s v="None"/>
    <s v="Emergency"/>
    <x v="4"/>
    <s v="Cough"/>
    <s v="Medium"/>
    <n v="9"/>
    <n v="516"/>
    <s v="No"/>
    <s v="Friday"/>
    <s v="August"/>
    <n v="0"/>
    <n v="16"/>
    <n v="9"/>
    <n v="2"/>
    <n v="4.2"/>
    <n v="1"/>
    <n v="10"/>
    <n v="3824"/>
    <n v="3175"/>
    <n v="7515"/>
    <s v="Completed"/>
    <s v="Young Adult"/>
    <n v="0"/>
    <n v="0"/>
    <n v="0"/>
    <n v="0"/>
    <n v="0"/>
    <s v="Standard Care"/>
    <n v="0"/>
    <x v="1"/>
  </r>
  <r>
    <s v="PAT_18983"/>
    <n v="22"/>
    <s v="Male"/>
    <s v="Bangalore"/>
    <n v="26.1"/>
    <s v="Asthma"/>
    <s v="Scheduled"/>
    <x v="9"/>
    <s v="Pregnancy Checkup"/>
    <s v="Medium"/>
    <n v="30"/>
    <n v="909"/>
    <s v="Yes"/>
    <s v="Wednesday"/>
    <s v="January"/>
    <n v="21"/>
    <n v="33"/>
    <n v="2"/>
    <n v="0"/>
    <n v="4.2"/>
    <n v="0"/>
    <n v="9.9"/>
    <n v="1136"/>
    <n v="2250"/>
    <n v="3006.5"/>
    <s v="Completed"/>
    <s v="Young Adult"/>
    <n v="0"/>
    <n v="1"/>
    <n v="1"/>
    <n v="0"/>
    <n v="0"/>
    <s v="Standard Care"/>
    <n v="0"/>
    <x v="0"/>
  </r>
  <r>
    <s v="PAT_18984"/>
    <n v="11"/>
    <s v="Female"/>
    <s v="Ahmedabad"/>
    <n v="15"/>
    <s v="Hypertension"/>
    <s v="Walk-in"/>
    <x v="1"/>
    <s v="Skin Allergy"/>
    <s v="Low"/>
    <n v="23"/>
    <n v="753"/>
    <s v="Yes"/>
    <s v="Thursday"/>
    <s v="July"/>
    <n v="13"/>
    <n v="49"/>
    <n v="0"/>
    <n v="0"/>
    <n v="3.2"/>
    <n v="0"/>
    <n v="8.3000000000000007"/>
    <n v="619"/>
    <n v="428"/>
    <n v="1260"/>
    <s v="Completed"/>
    <s v="Pediatric"/>
    <n v="0"/>
    <n v="1"/>
    <n v="0"/>
    <n v="0"/>
    <n v="0"/>
    <s v="Routine Scheduled Care"/>
    <n v="0"/>
    <x v="0"/>
  </r>
  <r>
    <s v="PAT_18985"/>
    <n v="81"/>
    <s v="Female"/>
    <s v="Ahmedabad"/>
    <n v="19.7"/>
    <s v="Hypertension"/>
    <s v="Emergency"/>
    <x v="7"/>
    <s v="Stomach Pain"/>
    <s v="Low"/>
    <n v="12"/>
    <n v="591"/>
    <s v="Yes"/>
    <s v="Wednesday"/>
    <s v="April"/>
    <n v="0"/>
    <n v="40"/>
    <n v="0"/>
    <n v="0"/>
    <n v="4.2"/>
    <n v="1"/>
    <n v="9.4"/>
    <n v="879"/>
    <n v="0"/>
    <n v="1029"/>
    <s v="No Show"/>
    <s v="Senior"/>
    <n v="1470"/>
    <n v="1"/>
    <n v="0"/>
    <n v="0"/>
    <n v="0"/>
    <s v="Standard Care"/>
    <n v="1"/>
    <x v="1"/>
  </r>
  <r>
    <s v="PAT_18986"/>
    <n v="23"/>
    <s v="Male"/>
    <s v="Pune"/>
    <n v="21.9"/>
    <s v="Hypertension"/>
    <s v="Emergency"/>
    <x v="6"/>
    <s v="Chest Pain"/>
    <s v="Medium"/>
    <n v="10"/>
    <n v="481"/>
    <s v="Yes"/>
    <s v="Saturday"/>
    <s v="June"/>
    <n v="0"/>
    <n v="17"/>
    <n v="9"/>
    <n v="3"/>
    <n v="3.3"/>
    <n v="1"/>
    <n v="10"/>
    <n v="1385"/>
    <n v="1073"/>
    <n v="2057.3000000000002"/>
    <s v="Completed"/>
    <s v="Young Adult"/>
    <n v="0"/>
    <n v="0"/>
    <n v="0"/>
    <n v="0"/>
    <n v="0"/>
    <s v="Standard Care"/>
    <n v="0"/>
    <x v="1"/>
  </r>
  <r>
    <s v="PAT_18987"/>
    <n v="6"/>
    <s v="Female"/>
    <s v="Bangalore"/>
    <n v="30.4"/>
    <s v="None"/>
    <s v="Walk-in"/>
    <x v="9"/>
    <s v="Pregnancy Checkup"/>
    <s v="High"/>
    <n v="12"/>
    <n v="559"/>
    <s v="No"/>
    <s v="Wednesday"/>
    <s v="January"/>
    <n v="6"/>
    <n v="12"/>
    <n v="13"/>
    <n v="1"/>
    <n v="3.7"/>
    <n v="0"/>
    <n v="10"/>
    <n v="9097"/>
    <n v="4870"/>
    <n v="14526"/>
    <s v="Completed"/>
    <s v="Pediatric"/>
    <n v="0"/>
    <n v="0"/>
    <n v="0"/>
    <n v="0"/>
    <n v="0"/>
    <s v="Standard Care"/>
    <n v="0"/>
    <x v="0"/>
  </r>
  <r>
    <s v="PAT_18988"/>
    <n v="66"/>
    <s v="Male"/>
    <s v="Delhi"/>
    <n v="25.4"/>
    <s v="None"/>
    <s v="Scheduled"/>
    <x v="7"/>
    <s v="Stomach Pain"/>
    <s v="Low"/>
    <n v="24"/>
    <n v="765"/>
    <s v="No"/>
    <s v="Tuesday"/>
    <s v="March"/>
    <n v="25"/>
    <n v="44"/>
    <n v="7"/>
    <n v="1"/>
    <n v="3.6"/>
    <n v="0"/>
    <n v="8.9"/>
    <n v="134"/>
    <n v="288"/>
    <n v="1187"/>
    <s v="Completed"/>
    <s v="Middle Aged"/>
    <n v="0"/>
    <n v="1"/>
    <n v="1"/>
    <n v="0"/>
    <n v="0"/>
    <s v="Routine Scheduled Care"/>
    <n v="0"/>
    <x v="0"/>
  </r>
  <r>
    <s v="PAT_18989"/>
    <n v="2"/>
    <s v="Male"/>
    <s v="Hyderabad"/>
    <n v="19.3"/>
    <s v="None"/>
    <s v="Scheduled"/>
    <x v="3"/>
    <s v="Eye Irritation"/>
    <s v="Medium"/>
    <n v="12"/>
    <n v="587"/>
    <s v="No"/>
    <s v="Thursday"/>
    <s v="May"/>
    <n v="14"/>
    <n v="20"/>
    <n v="3"/>
    <n v="1"/>
    <n v="3.7"/>
    <n v="0"/>
    <n v="10"/>
    <n v="3671"/>
    <n v="3120"/>
    <n v="7378"/>
    <s v="Completed"/>
    <s v="Pediatric"/>
    <n v="0"/>
    <n v="0"/>
    <n v="0"/>
    <n v="0"/>
    <n v="0"/>
    <s v="Standard Care"/>
    <n v="0"/>
    <x v="0"/>
  </r>
  <r>
    <s v="PAT_18990"/>
    <n v="46"/>
    <s v="Male"/>
    <s v="Nagpur"/>
    <n v="16.5"/>
    <s v="None"/>
    <s v="Scheduled"/>
    <x v="4"/>
    <s v="Cough"/>
    <s v="Low"/>
    <n v="6"/>
    <n v="512"/>
    <s v="No"/>
    <s v="Tuesday"/>
    <s v="June"/>
    <n v="14"/>
    <n v="48"/>
    <n v="10"/>
    <n v="4"/>
    <n v="3.8"/>
    <n v="0"/>
    <n v="8.6999999999999993"/>
    <n v="601"/>
    <n v="587"/>
    <n v="1700"/>
    <s v="Completed"/>
    <s v="Adult"/>
    <n v="0"/>
    <n v="1"/>
    <n v="0"/>
    <n v="0"/>
    <n v="0"/>
    <s v="Routine Scheduled Care"/>
    <n v="0"/>
    <x v="0"/>
  </r>
  <r>
    <s v="PAT_18991"/>
    <n v="42"/>
    <s v="Male"/>
    <s v="Nagpur"/>
    <n v="16.3"/>
    <s v="Diabetes"/>
    <s v="Walk-in"/>
    <x v="1"/>
    <s v="Skin Allergy"/>
    <s v="Low"/>
    <n v="5"/>
    <n v="374"/>
    <s v="Yes"/>
    <s v="Tuesday"/>
    <s v="April"/>
    <n v="23"/>
    <n v="51"/>
    <n v="4"/>
    <n v="0"/>
    <n v="3.3"/>
    <n v="0"/>
    <n v="8.1999999999999993"/>
    <n v="487"/>
    <n v="772"/>
    <n v="1143.0999999999999"/>
    <s v="Completed"/>
    <s v="Adult"/>
    <n v="0"/>
    <n v="1"/>
    <n v="1"/>
    <n v="0"/>
    <n v="0"/>
    <s v="Routine Scheduled Care"/>
    <n v="0"/>
    <x v="0"/>
  </r>
  <r>
    <s v="PAT_18992"/>
    <n v="38"/>
    <s v="Male"/>
    <s v="Delhi"/>
    <n v="24.9"/>
    <s v="Diabetes"/>
    <s v="Scheduled"/>
    <x v="5"/>
    <s v="Fever"/>
    <s v="Medium"/>
    <n v="9"/>
    <n v="513"/>
    <s v="Yes"/>
    <s v="Monday"/>
    <s v="October"/>
    <n v="17"/>
    <n v="11"/>
    <n v="10"/>
    <n v="2"/>
    <n v="4.7"/>
    <n v="0"/>
    <n v="10"/>
    <n v="1345"/>
    <n v="1153"/>
    <n v="2107.6999999999998"/>
    <s v="Completed"/>
    <s v="Adult"/>
    <n v="0"/>
    <n v="0"/>
    <n v="1"/>
    <n v="0"/>
    <n v="0"/>
    <s v="Standard Care"/>
    <n v="0"/>
    <x v="0"/>
  </r>
  <r>
    <s v="PAT_18993"/>
    <n v="40"/>
    <s v="Male"/>
    <s v="Kolkata"/>
    <n v="30.2"/>
    <s v="Hypertension"/>
    <s v="Emergency"/>
    <x v="3"/>
    <s v="Eye Irritation"/>
    <s v="Low"/>
    <n v="4"/>
    <n v="469"/>
    <s v="No"/>
    <s v="Saturday"/>
    <s v="September"/>
    <n v="0"/>
    <n v="39"/>
    <n v="0"/>
    <n v="0"/>
    <n v="3"/>
    <n v="1"/>
    <n v="8.9"/>
    <n v="357"/>
    <n v="219"/>
    <n v="1045"/>
    <s v="Completed"/>
    <s v="Adult"/>
    <n v="0"/>
    <n v="1"/>
    <n v="0"/>
    <n v="0"/>
    <n v="0"/>
    <s v="Standard Care"/>
    <n v="0"/>
    <x v="1"/>
  </r>
  <r>
    <s v="PAT_18994"/>
    <n v="74"/>
    <s v="Female"/>
    <s v="Chennai"/>
    <n v="26.8"/>
    <s v="Hypertension"/>
    <s v="Scheduled"/>
    <x v="6"/>
    <s v="Chest Pain"/>
    <s v="High"/>
    <n v="19"/>
    <n v="601"/>
    <s v="Yes"/>
    <s v="Tuesday"/>
    <s v="February"/>
    <n v="5"/>
    <n v="19"/>
    <n v="3"/>
    <n v="0"/>
    <n v="4.2"/>
    <n v="0"/>
    <n v="10"/>
    <n v="14748"/>
    <n v="9681"/>
    <n v="17521"/>
    <s v="Completed"/>
    <s v="Middle Aged"/>
    <n v="0"/>
    <n v="0"/>
    <n v="0"/>
    <n v="0"/>
    <n v="0"/>
    <s v="Standard Care"/>
    <n v="0"/>
    <x v="0"/>
  </r>
  <r>
    <s v="PAT_18995"/>
    <n v="30"/>
    <s v="Male"/>
    <s v="Chennai"/>
    <n v="22.8"/>
    <s v="Diabetes"/>
    <s v="Walk-in"/>
    <x v="0"/>
    <s v="Headache"/>
    <s v="Medium"/>
    <n v="13"/>
    <n v="644"/>
    <s v="Yes"/>
    <s v="Friday"/>
    <s v="January"/>
    <n v="7"/>
    <n v="14"/>
    <n v="2"/>
    <n v="0"/>
    <n v="4.7"/>
    <n v="0"/>
    <n v="10"/>
    <n v="4759"/>
    <n v="3636"/>
    <n v="6327.3"/>
    <s v="Completed"/>
    <s v="Young Adult"/>
    <n v="0"/>
    <n v="0"/>
    <n v="0"/>
    <n v="0"/>
    <n v="0"/>
    <s v="Standard Care"/>
    <n v="0"/>
    <x v="0"/>
  </r>
  <r>
    <s v="PAT_18996"/>
    <n v="31"/>
    <s v="Female"/>
    <s v="Kolkata"/>
    <n v="27.2"/>
    <s v="None"/>
    <s v="Scheduled"/>
    <x v="2"/>
    <s v="Joint Pain"/>
    <s v="Low"/>
    <n v="13"/>
    <n v="533"/>
    <s v="Yes"/>
    <s v="Saturday"/>
    <s v="February"/>
    <n v="22"/>
    <n v="43"/>
    <n v="6"/>
    <n v="2"/>
    <n v="4.0999999999999996"/>
    <n v="0"/>
    <n v="9.1999999999999993"/>
    <n v="480"/>
    <n v="875"/>
    <n v="1321.6"/>
    <s v="Completed"/>
    <s v="Young Adult"/>
    <n v="0"/>
    <n v="1"/>
    <n v="1"/>
    <n v="0"/>
    <n v="0"/>
    <s v="Routine Scheduled Care"/>
    <n v="0"/>
    <x v="0"/>
  </r>
  <r>
    <s v="PAT_18997"/>
    <n v="20"/>
    <s v="Female"/>
    <s v="Jaipur"/>
    <n v="24.2"/>
    <s v="None"/>
    <s v="Walk-in"/>
    <x v="9"/>
    <s v="Pregnancy Checkup"/>
    <s v="Medium"/>
    <n v="25"/>
    <n v="736"/>
    <s v="Yes"/>
    <s v="Saturday"/>
    <s v="December"/>
    <n v="17"/>
    <n v="34"/>
    <n v="0"/>
    <n v="0"/>
    <n v="3.3"/>
    <n v="0"/>
    <n v="9.4"/>
    <n v="3407"/>
    <n v="1793"/>
    <n v="4155.2"/>
    <s v="No Show"/>
    <s v="Young Adult"/>
    <n v="5936"/>
    <n v="1"/>
    <n v="1"/>
    <n v="0"/>
    <n v="0"/>
    <s v="Standard Care"/>
    <n v="1"/>
    <x v="0"/>
  </r>
  <r>
    <s v="PAT_18998"/>
    <n v="53"/>
    <s v="Female"/>
    <s v="Mumbai"/>
    <n v="22.1"/>
    <s v="Diabetes"/>
    <s v="Scheduled"/>
    <x v="2"/>
    <s v="Joint Pain"/>
    <s v="High"/>
    <n v="2"/>
    <n v="298"/>
    <s v="Yes"/>
    <s v="Tuesday"/>
    <s v="March"/>
    <n v="16"/>
    <n v="4"/>
    <n v="13"/>
    <n v="3"/>
    <n v="4.9000000000000004"/>
    <n v="0"/>
    <n v="10"/>
    <n v="19230"/>
    <n v="8628"/>
    <n v="19709.2"/>
    <s v="Completed"/>
    <s v="Adult"/>
    <n v="0"/>
    <n v="0"/>
    <n v="1"/>
    <n v="0"/>
    <n v="0"/>
    <s v="Clinical Backlog Risk"/>
    <n v="0"/>
    <x v="0"/>
  </r>
  <r>
    <s v="PAT_18999"/>
    <n v="84"/>
    <s v="Female"/>
    <s v="Bangalore"/>
    <n v="28.2"/>
    <s v="Heart Disease"/>
    <s v="Emergency"/>
    <x v="0"/>
    <s v="Headache"/>
    <s v="Medium"/>
    <n v="17"/>
    <n v="622"/>
    <s v="Yes"/>
    <s v="Friday"/>
    <s v="September"/>
    <n v="0"/>
    <n v="29"/>
    <n v="14"/>
    <n v="3"/>
    <n v="4.9000000000000004"/>
    <n v="1"/>
    <n v="10"/>
    <n v="2057"/>
    <n v="3383"/>
    <n v="4243.3999999999996"/>
    <s v="Completed"/>
    <s v="Senior"/>
    <n v="0"/>
    <n v="0"/>
    <n v="0"/>
    <n v="0"/>
    <n v="0"/>
    <s v="Standard Care"/>
    <n v="0"/>
    <x v="1"/>
  </r>
  <r>
    <s v="PAT_19000"/>
    <n v="51"/>
    <s v="Female"/>
    <s v="Hyderabad"/>
    <n v="20.3"/>
    <s v="None"/>
    <s v="Walk-in"/>
    <x v="3"/>
    <s v="Eye Irritation"/>
    <s v="High"/>
    <n v="23"/>
    <n v="789"/>
    <s v="Yes"/>
    <s v="Wednesday"/>
    <s v="August"/>
    <n v="26"/>
    <n v="15"/>
    <n v="11"/>
    <n v="3"/>
    <n v="4"/>
    <n v="0"/>
    <n v="10"/>
    <n v="8763"/>
    <n v="14193"/>
    <n v="16621.5"/>
    <s v="Completed"/>
    <s v="Adult"/>
    <n v="0"/>
    <n v="0"/>
    <n v="1"/>
    <n v="0"/>
    <n v="0"/>
    <s v="Clinical Backlog Risk"/>
    <n v="0"/>
    <x v="0"/>
  </r>
  <r>
    <s v="PAT_19001"/>
    <n v="7"/>
    <s v="Male"/>
    <s v="Delhi"/>
    <n v="19"/>
    <s v="Diabetes"/>
    <s v="Scheduled"/>
    <x v="3"/>
    <s v="Eye Irritation"/>
    <s v="Low"/>
    <n v="28"/>
    <n v="868"/>
    <s v="Yes"/>
    <s v="Wednesday"/>
    <s v="May"/>
    <n v="18"/>
    <n v="46"/>
    <n v="12"/>
    <n v="4"/>
    <n v="4.9000000000000004"/>
    <n v="0"/>
    <n v="9.4"/>
    <n v="218"/>
    <n v="882"/>
    <n v="1377.6"/>
    <s v="Completed"/>
    <s v="Pediatric"/>
    <n v="0"/>
    <n v="1"/>
    <n v="1"/>
    <n v="0"/>
    <n v="0"/>
    <s v="Routine Scheduled Care"/>
    <n v="0"/>
    <x v="0"/>
  </r>
  <r>
    <s v="PAT_19002"/>
    <n v="8"/>
    <s v="Female"/>
    <s v="Kolkata"/>
    <n v="22.5"/>
    <s v="Hypertension"/>
    <s v="Scheduled"/>
    <x v="3"/>
    <s v="Eye Irritation"/>
    <s v="High"/>
    <n v="6"/>
    <n v="481"/>
    <s v="Yes"/>
    <s v="Tuesday"/>
    <s v="July"/>
    <n v="24"/>
    <n v="5"/>
    <n v="6"/>
    <n v="2"/>
    <n v="4.3"/>
    <n v="0"/>
    <n v="10"/>
    <n v="10010"/>
    <n v="6502"/>
    <n v="11895.1"/>
    <s v="Completed"/>
    <s v="Pediatric"/>
    <n v="0"/>
    <n v="0"/>
    <n v="1"/>
    <n v="0"/>
    <n v="0"/>
    <s v="Clinical Backlog Risk"/>
    <n v="0"/>
    <x v="0"/>
  </r>
  <r>
    <s v="PAT_19003"/>
    <n v="53"/>
    <s v="Female"/>
    <s v="Chennai"/>
    <n v="22.5"/>
    <s v="None"/>
    <s v="Walk-in"/>
    <x v="9"/>
    <s v="Pregnancy Checkup"/>
    <s v="High"/>
    <n v="10"/>
    <n v="481"/>
    <s v="Yes"/>
    <s v="Friday"/>
    <s v="December"/>
    <n v="29"/>
    <n v="16"/>
    <n v="1"/>
    <n v="0"/>
    <n v="3.6"/>
    <n v="0"/>
    <n v="10"/>
    <n v="12917"/>
    <n v="9833"/>
    <n v="16261.7"/>
    <s v="No Show"/>
    <s v="Adult"/>
    <n v="23231"/>
    <n v="0"/>
    <n v="1"/>
    <n v="0"/>
    <n v="0"/>
    <s v="Clinical Backlog Risk"/>
    <n v="1"/>
    <x v="0"/>
  </r>
  <r>
    <s v="PAT_19004"/>
    <n v="74"/>
    <s v="Male"/>
    <s v="Kolkata"/>
    <n v="29.1"/>
    <s v="None"/>
    <s v="Scheduled"/>
    <x v="0"/>
    <s v="Headache"/>
    <s v="Medium"/>
    <n v="11"/>
    <n v="535"/>
    <s v="No"/>
    <s v="Monday"/>
    <s v="December"/>
    <n v="23"/>
    <n v="23"/>
    <n v="12"/>
    <n v="3"/>
    <n v="3.2"/>
    <n v="0"/>
    <n v="10"/>
    <n v="2657"/>
    <n v="2690"/>
    <n v="5882"/>
    <s v="Completed"/>
    <s v="Middle Aged"/>
    <n v="0"/>
    <n v="0"/>
    <n v="1"/>
    <n v="0"/>
    <n v="0"/>
    <s v="Standard Care"/>
    <n v="0"/>
    <x v="0"/>
  </r>
  <r>
    <s v="PAT_19005"/>
    <n v="63"/>
    <s v="Female"/>
    <s v="Chennai"/>
    <n v="23.8"/>
    <s v="None"/>
    <s v="Emergency"/>
    <x v="7"/>
    <s v="Stomach Pain"/>
    <s v="High"/>
    <n v="4"/>
    <n v="287"/>
    <s v="Yes"/>
    <s v="Saturday"/>
    <s v="February"/>
    <n v="0"/>
    <n v="12"/>
    <n v="5"/>
    <n v="2"/>
    <n v="3.8"/>
    <n v="1"/>
    <n v="10"/>
    <n v="14380"/>
    <n v="14665"/>
    <n v="20532.400000000001"/>
    <s v="Completed"/>
    <s v="Middle Aged"/>
    <n v="0"/>
    <n v="0"/>
    <n v="0"/>
    <n v="0"/>
    <n v="0"/>
    <s v="Optimized Emergency Care"/>
    <n v="0"/>
    <x v="1"/>
  </r>
  <r>
    <s v="PAT_19006"/>
    <n v="75"/>
    <s v="Female"/>
    <s v="Delhi"/>
    <n v="24.8"/>
    <s v="Asthma"/>
    <s v="Walk-in"/>
    <x v="3"/>
    <s v="Eye Irritation"/>
    <s v="Medium"/>
    <n v="24"/>
    <n v="752"/>
    <s v="Yes"/>
    <s v="Monday"/>
    <s v="October"/>
    <n v="2"/>
    <n v="37"/>
    <n v="6"/>
    <n v="1"/>
    <n v="3.5"/>
    <n v="0"/>
    <n v="9.3000000000000007"/>
    <n v="4627"/>
    <n v="1306"/>
    <n v="4679.5"/>
    <s v="Completed"/>
    <s v="Senior"/>
    <n v="0"/>
    <n v="1"/>
    <n v="0"/>
    <n v="1"/>
    <n v="0"/>
    <s v="Standard Care"/>
    <n v="0"/>
    <x v="0"/>
  </r>
  <r>
    <s v="PAT_19007"/>
    <n v="51"/>
    <s v="Female"/>
    <s v="Pune"/>
    <n v="29.6"/>
    <s v="None"/>
    <s v="Walk-in"/>
    <x v="3"/>
    <s v="Eye Irritation"/>
    <s v="Low"/>
    <n v="4"/>
    <n v="351"/>
    <s v="Yes"/>
    <s v="Friday"/>
    <s v="February"/>
    <n v="14"/>
    <n v="20"/>
    <n v="12"/>
    <n v="0"/>
    <n v="3.9"/>
    <n v="0"/>
    <n v="10"/>
    <n v="964"/>
    <n v="853"/>
    <n v="1517.6"/>
    <s v="Completed"/>
    <s v="Adult"/>
    <n v="0"/>
    <n v="0"/>
    <n v="0"/>
    <n v="0"/>
    <n v="0"/>
    <s v="Routine Scheduled Care"/>
    <n v="0"/>
    <x v="0"/>
  </r>
  <r>
    <s v="PAT_19008"/>
    <n v="84"/>
    <s v="Female"/>
    <s v="Mumbai"/>
    <n v="23.9"/>
    <s v="None"/>
    <s v="Scheduled"/>
    <x v="5"/>
    <s v="Fever"/>
    <s v="High"/>
    <n v="19"/>
    <n v="752"/>
    <s v="Yes"/>
    <s v="Wednesday"/>
    <s v="January"/>
    <n v="19"/>
    <n v="12"/>
    <n v="11"/>
    <n v="0"/>
    <n v="4.8"/>
    <n v="0"/>
    <n v="10"/>
    <n v="14633"/>
    <n v="13697"/>
    <n v="20357.400000000001"/>
    <s v="Completed"/>
    <s v="Senior"/>
    <n v="0"/>
    <n v="0"/>
    <n v="1"/>
    <n v="0"/>
    <n v="0"/>
    <s v="Clinical Backlog Risk"/>
    <n v="0"/>
    <x v="0"/>
  </r>
  <r>
    <s v="PAT_19009"/>
    <n v="19"/>
    <s v="Female"/>
    <s v="Hyderabad"/>
    <n v="28.2"/>
    <s v="Hypertension"/>
    <s v="Emergency"/>
    <x v="3"/>
    <s v="Eye Irritation"/>
    <s v="Low"/>
    <n v="25"/>
    <n v="710"/>
    <s v="No"/>
    <s v="Friday"/>
    <s v="December"/>
    <n v="0"/>
    <n v="46"/>
    <n v="7"/>
    <n v="2"/>
    <n v="4.9000000000000004"/>
    <n v="1"/>
    <n v="9.4"/>
    <n v="226"/>
    <n v="481"/>
    <n v="1417"/>
    <s v="No Show"/>
    <s v="Young Adult"/>
    <n v="1417"/>
    <n v="1"/>
    <n v="0"/>
    <n v="0"/>
    <n v="0"/>
    <s v="Standard Care"/>
    <n v="1"/>
    <x v="1"/>
  </r>
  <r>
    <s v="PAT_19010"/>
    <n v="63"/>
    <s v="Male"/>
    <s v="Nagpur"/>
    <n v="24.6"/>
    <s v="None"/>
    <s v="Walk-in"/>
    <x v="7"/>
    <s v="Stomach Pain"/>
    <s v="High"/>
    <n v="19"/>
    <n v="712"/>
    <s v="Yes"/>
    <s v="Monday"/>
    <s v="October"/>
    <n v="27"/>
    <n v="8"/>
    <n v="8"/>
    <n v="2"/>
    <n v="4.2"/>
    <n v="0"/>
    <n v="10"/>
    <n v="11809"/>
    <n v="9792"/>
    <n v="15619.1"/>
    <s v="Completed"/>
    <s v="Middle Aged"/>
    <n v="0"/>
    <n v="0"/>
    <n v="1"/>
    <n v="0"/>
    <n v="0"/>
    <s v="Clinical Backlog Risk"/>
    <n v="0"/>
    <x v="0"/>
  </r>
  <r>
    <s v="PAT_19011"/>
    <n v="88"/>
    <s v="Female"/>
    <s v="Delhi"/>
    <n v="28.5"/>
    <s v="None"/>
    <s v="Walk-in"/>
    <x v="1"/>
    <s v="Skin Allergy"/>
    <s v="High"/>
    <n v="5"/>
    <n v="302"/>
    <s v="Yes"/>
    <s v="Wednesday"/>
    <s v="September"/>
    <n v="2"/>
    <n v="19"/>
    <n v="9"/>
    <n v="0"/>
    <n v="4.5"/>
    <n v="0"/>
    <n v="10"/>
    <n v="10525"/>
    <n v="14050"/>
    <n v="17413.900000000001"/>
    <s v="Completed"/>
    <s v="Senior"/>
    <n v="0"/>
    <n v="0"/>
    <n v="0"/>
    <n v="0"/>
    <n v="0"/>
    <s v="Optimized Emergency Care"/>
    <n v="0"/>
    <x v="0"/>
  </r>
  <r>
    <s v="PAT_19012"/>
    <n v="83"/>
    <s v="Male"/>
    <s v="Hyderabad"/>
    <n v="21.8"/>
    <s v="Diabetes"/>
    <s v="Scheduled"/>
    <x v="3"/>
    <s v="Eye Irritation"/>
    <s v="Low"/>
    <n v="1"/>
    <n v="284"/>
    <s v="No"/>
    <s v="Friday"/>
    <s v="May"/>
    <n v="22"/>
    <n v="46"/>
    <n v="5"/>
    <n v="0"/>
    <n v="4.9000000000000004"/>
    <n v="0"/>
    <n v="9.4"/>
    <n v="432"/>
    <n v="947"/>
    <n v="1663"/>
    <s v="Completed"/>
    <s v="Senior"/>
    <n v="0"/>
    <n v="1"/>
    <n v="1"/>
    <n v="0"/>
    <n v="0"/>
    <s v="Routine Scheduled Care"/>
    <n v="0"/>
    <x v="0"/>
  </r>
  <r>
    <s v="PAT_19013"/>
    <n v="17"/>
    <s v="Female"/>
    <s v="Jaipur"/>
    <n v="23.7"/>
    <s v="Diabetes"/>
    <s v="Walk-in"/>
    <x v="6"/>
    <s v="Chest Pain"/>
    <s v="Low"/>
    <n v="13"/>
    <n v="636"/>
    <s v="No"/>
    <s v="Thursday"/>
    <s v="January"/>
    <n v="21"/>
    <n v="56"/>
    <n v="5"/>
    <n v="0"/>
    <n v="3.3"/>
    <n v="0"/>
    <n v="7.9"/>
    <n v="446"/>
    <n v="351"/>
    <n v="1433"/>
    <s v="No Show"/>
    <s v="Pediatric"/>
    <n v="1433"/>
    <n v="1"/>
    <n v="1"/>
    <n v="0"/>
    <n v="0"/>
    <s v="Routine Scheduled Care"/>
    <n v="1"/>
    <x v="0"/>
  </r>
  <r>
    <s v="PAT_19014"/>
    <n v="83"/>
    <s v="Male"/>
    <s v="Delhi"/>
    <n v="25.3"/>
    <s v="None"/>
    <s v="Scheduled"/>
    <x v="1"/>
    <s v="Skin Allergy"/>
    <s v="High"/>
    <n v="23"/>
    <n v="714"/>
    <s v="Yes"/>
    <s v="Thursday"/>
    <s v="July"/>
    <n v="23"/>
    <n v="4"/>
    <n v="5"/>
    <n v="2"/>
    <n v="4.8"/>
    <n v="0"/>
    <n v="10"/>
    <n v="10837"/>
    <n v="12380"/>
    <n v="16751.7"/>
    <s v="No Show"/>
    <s v="Senior"/>
    <n v="23931"/>
    <n v="0"/>
    <n v="1"/>
    <n v="0"/>
    <n v="0"/>
    <s v="Clinical Backlog Risk"/>
    <n v="1"/>
    <x v="0"/>
  </r>
  <r>
    <s v="PAT_19015"/>
    <n v="35"/>
    <s v="Male"/>
    <s v="Jaipur"/>
    <n v="20"/>
    <s v="None"/>
    <s v="Scheduled"/>
    <x v="6"/>
    <s v="Chest Pain"/>
    <s v="High"/>
    <n v="6"/>
    <n v="453"/>
    <s v="Yes"/>
    <s v="Thursday"/>
    <s v="June"/>
    <n v="6"/>
    <n v="6"/>
    <n v="0"/>
    <n v="0"/>
    <n v="4.8"/>
    <n v="0"/>
    <n v="10"/>
    <n v="9242"/>
    <n v="8505"/>
    <n v="12740"/>
    <s v="Completed"/>
    <s v="Adult"/>
    <n v="0"/>
    <n v="0"/>
    <n v="0"/>
    <n v="0"/>
    <n v="0"/>
    <s v="Standard Care"/>
    <n v="0"/>
    <x v="0"/>
  </r>
  <r>
    <s v="PAT_19016"/>
    <n v="37"/>
    <s v="Female"/>
    <s v="Chennai"/>
    <n v="23"/>
    <s v="Hypertension"/>
    <s v="Walk-in"/>
    <x v="9"/>
    <s v="Pregnancy Checkup"/>
    <s v="High"/>
    <n v="19"/>
    <n v="644"/>
    <s v="Yes"/>
    <s v="Saturday"/>
    <s v="November"/>
    <n v="21"/>
    <n v="2"/>
    <n v="5"/>
    <n v="1"/>
    <n v="4.4000000000000004"/>
    <n v="0"/>
    <n v="10"/>
    <n v="13545"/>
    <n v="13010"/>
    <n v="19039.3"/>
    <s v="Completed"/>
    <s v="Adult"/>
    <n v="0"/>
    <n v="0"/>
    <n v="1"/>
    <n v="0"/>
    <n v="0"/>
    <s v="Clinical Backlog Risk"/>
    <n v="0"/>
    <x v="0"/>
  </r>
  <r>
    <s v="PAT_19017"/>
    <n v="39"/>
    <s v="Male"/>
    <s v="Kolkata"/>
    <n v="30.2"/>
    <s v="Heart Disease"/>
    <s v="Walk-in"/>
    <x v="9"/>
    <s v="Pregnancy Checkup"/>
    <s v="High"/>
    <n v="25"/>
    <n v="709"/>
    <s v="Yes"/>
    <s v="Wednesday"/>
    <s v="April"/>
    <n v="10"/>
    <n v="16"/>
    <n v="2"/>
    <n v="0"/>
    <n v="4.3"/>
    <n v="0"/>
    <n v="10"/>
    <n v="5585"/>
    <n v="4222"/>
    <n v="7361.2"/>
    <s v="Completed"/>
    <s v="Adult"/>
    <n v="0"/>
    <n v="0"/>
    <n v="0"/>
    <n v="0"/>
    <n v="0"/>
    <s v="Standard Care"/>
    <n v="0"/>
    <x v="0"/>
  </r>
  <r>
    <s v="PAT_19018"/>
    <n v="58"/>
    <s v="Female"/>
    <s v="Delhi"/>
    <n v="18.3"/>
    <s v="None"/>
    <s v="Scheduled"/>
    <x v="8"/>
    <s v="Dental Pain"/>
    <s v="Low"/>
    <n v="4"/>
    <n v="352"/>
    <s v="Yes"/>
    <s v="Tuesday"/>
    <s v="October"/>
    <n v="19"/>
    <n v="21"/>
    <n v="1"/>
    <n v="1"/>
    <n v="4.0999999999999996"/>
    <n v="0"/>
    <n v="10"/>
    <n v="626"/>
    <n v="508"/>
    <n v="1040.2"/>
    <s v="Cancelled"/>
    <s v="Middle Aged"/>
    <n v="0"/>
    <n v="0"/>
    <n v="1"/>
    <n v="0"/>
    <n v="0"/>
    <s v="Routine Scheduled Care"/>
    <n v="1"/>
    <x v="0"/>
  </r>
  <r>
    <s v="PAT_19019"/>
    <n v="89"/>
    <s v="Male"/>
    <s v="Nagpur"/>
    <n v="28"/>
    <s v="Diabetes"/>
    <s v="Scheduled"/>
    <x v="8"/>
    <s v="Dental Pain"/>
    <s v="Low"/>
    <n v="14"/>
    <n v="575"/>
    <s v="No"/>
    <s v="Saturday"/>
    <s v="August"/>
    <n v="12"/>
    <n v="57"/>
    <n v="8"/>
    <n v="3"/>
    <n v="3.1"/>
    <n v="0"/>
    <n v="7.8"/>
    <n v="917"/>
    <n v="93"/>
    <n v="1585"/>
    <s v="Completed"/>
    <s v="Senior"/>
    <n v="0"/>
    <n v="1"/>
    <n v="0"/>
    <n v="0"/>
    <n v="0"/>
    <s v="Routine Scheduled Care"/>
    <n v="0"/>
    <x v="0"/>
  </r>
  <r>
    <s v="PAT_19020"/>
    <n v="42"/>
    <s v="Female"/>
    <s v="Jaipur"/>
    <n v="23.2"/>
    <s v="Hypertension"/>
    <s v="Scheduled"/>
    <x v="9"/>
    <s v="Pregnancy Checkup"/>
    <s v="High"/>
    <n v="11"/>
    <n v="588"/>
    <s v="No"/>
    <s v="Tuesday"/>
    <s v="February"/>
    <n v="24"/>
    <n v="8"/>
    <n v="10"/>
    <n v="3"/>
    <n v="3.9"/>
    <n v="0"/>
    <n v="10"/>
    <n v="8228"/>
    <n v="4081"/>
    <n v="12897"/>
    <s v="Completed"/>
    <s v="Adult"/>
    <n v="0"/>
    <n v="0"/>
    <n v="1"/>
    <n v="0"/>
    <n v="0"/>
    <s v="Clinical Backlog Risk"/>
    <n v="0"/>
    <x v="0"/>
  </r>
  <r>
    <s v="PAT_19021"/>
    <n v="87"/>
    <s v="Female"/>
    <s v="Nagpur"/>
    <n v="29.1"/>
    <s v="Hypertension"/>
    <s v="Scheduled"/>
    <x v="6"/>
    <s v="Chest Pain"/>
    <s v="High"/>
    <n v="8"/>
    <n v="501"/>
    <s v="No"/>
    <s v="Friday"/>
    <s v="October"/>
    <n v="19"/>
    <n v="3"/>
    <n v="12"/>
    <n v="1"/>
    <n v="4.8"/>
    <n v="0"/>
    <n v="10"/>
    <n v="9532"/>
    <n v="8490"/>
    <n v="18523"/>
    <s v="Completed"/>
    <s v="Senior"/>
    <n v="0"/>
    <n v="0"/>
    <n v="1"/>
    <n v="0"/>
    <n v="0"/>
    <s v="Clinical Backlog Risk"/>
    <n v="0"/>
    <x v="0"/>
  </r>
  <r>
    <s v="PAT_19022"/>
    <n v="9"/>
    <s v="Female"/>
    <s v="Ahmedabad"/>
    <n v="26.3"/>
    <s v="Hypertension"/>
    <s v="Walk-in"/>
    <x v="3"/>
    <s v="Eye Irritation"/>
    <s v="Medium"/>
    <n v="4"/>
    <n v="479"/>
    <s v="No"/>
    <s v="Thursday"/>
    <s v="October"/>
    <n v="9"/>
    <n v="19"/>
    <n v="2"/>
    <n v="0"/>
    <n v="3.2"/>
    <n v="0"/>
    <n v="10"/>
    <n v="1091"/>
    <n v="2465"/>
    <n v="4035"/>
    <s v="Completed"/>
    <s v="Pediatric"/>
    <n v="0"/>
    <n v="0"/>
    <n v="0"/>
    <n v="0"/>
    <n v="0"/>
    <s v="Standard Care"/>
    <n v="0"/>
    <x v="0"/>
  </r>
  <r>
    <s v="PAT_19023"/>
    <n v="52"/>
    <s v="Female"/>
    <s v="Chennai"/>
    <n v="20.100000000000001"/>
    <s v="None"/>
    <s v="Walk-in"/>
    <x v="0"/>
    <s v="Headache"/>
    <s v="Low"/>
    <n v="23"/>
    <n v="685"/>
    <s v="No"/>
    <s v="Thursday"/>
    <s v="May"/>
    <n v="4"/>
    <n v="56"/>
    <n v="12"/>
    <n v="4"/>
    <n v="3.7"/>
    <n v="0"/>
    <n v="8.1"/>
    <n v="828"/>
    <n v="332"/>
    <n v="1845"/>
    <s v="Completed"/>
    <s v="Adult"/>
    <n v="0"/>
    <n v="1"/>
    <n v="0"/>
    <n v="0"/>
    <n v="0"/>
    <s v="Standard Care"/>
    <n v="0"/>
    <x v="0"/>
  </r>
  <r>
    <s v="PAT_19024"/>
    <n v="57"/>
    <s v="Female"/>
    <s v="Delhi"/>
    <n v="35.5"/>
    <s v="Diabetes"/>
    <s v="Walk-in"/>
    <x v="3"/>
    <s v="Eye Irritation"/>
    <s v="Medium"/>
    <n v="4"/>
    <n v="323"/>
    <s v="Yes"/>
    <s v="Thursday"/>
    <s v="December"/>
    <n v="12"/>
    <n v="13"/>
    <n v="1"/>
    <n v="0"/>
    <n v="4.2"/>
    <n v="0"/>
    <n v="10"/>
    <n v="2798"/>
    <n v="2907"/>
    <n v="4219.6000000000004"/>
    <s v="Cancelled"/>
    <s v="Middle Aged"/>
    <n v="0"/>
    <n v="0"/>
    <n v="0"/>
    <n v="0"/>
    <n v="0"/>
    <s v="Standard Care"/>
    <n v="1"/>
    <x v="0"/>
  </r>
  <r>
    <s v="PAT_19025"/>
    <n v="4"/>
    <s v="Male"/>
    <s v="Mumbai"/>
    <n v="21.8"/>
    <s v="None"/>
    <s v="Emergency"/>
    <x v="1"/>
    <s v="Skin Allergy"/>
    <s v="Medium"/>
    <n v="20"/>
    <n v="752"/>
    <s v="No"/>
    <s v="Wednesday"/>
    <s v="December"/>
    <n v="0"/>
    <n v="29"/>
    <n v="5"/>
    <n v="2"/>
    <n v="4.4000000000000004"/>
    <n v="1"/>
    <n v="10"/>
    <n v="3394"/>
    <n v="3452"/>
    <n v="7598"/>
    <s v="Cancelled"/>
    <s v="Pediatric"/>
    <n v="0"/>
    <n v="0"/>
    <n v="0"/>
    <n v="0"/>
    <n v="0"/>
    <s v="Standard Care"/>
    <n v="1"/>
    <x v="1"/>
  </r>
  <r>
    <s v="PAT_19026"/>
    <n v="71"/>
    <s v="Male"/>
    <s v="Bangalore"/>
    <n v="20.399999999999999"/>
    <s v="Diabetes"/>
    <s v="Scheduled"/>
    <x v="5"/>
    <s v="Fever"/>
    <s v="Low"/>
    <n v="16"/>
    <n v="654"/>
    <s v="Yes"/>
    <s v="Wednesday"/>
    <s v="June"/>
    <n v="8"/>
    <n v="24"/>
    <n v="1"/>
    <n v="0"/>
    <n v="4.8"/>
    <n v="0"/>
    <n v="10"/>
    <n v="483"/>
    <n v="176"/>
    <n v="919.1"/>
    <s v="Completed"/>
    <s v="Middle Aged"/>
    <n v="0"/>
    <n v="0"/>
    <n v="0"/>
    <n v="0"/>
    <n v="0"/>
    <s v="Routine Scheduled Care"/>
    <n v="0"/>
    <x v="0"/>
  </r>
  <r>
    <s v="PAT_19027"/>
    <n v="49"/>
    <s v="Female"/>
    <s v="Mumbai"/>
    <n v="25.7"/>
    <s v="None"/>
    <s v="Emergency"/>
    <x v="9"/>
    <s v="Pregnancy Checkup"/>
    <s v="High"/>
    <n v="24"/>
    <n v="876"/>
    <s v="Yes"/>
    <s v="Tuesday"/>
    <s v="April"/>
    <n v="0"/>
    <n v="8"/>
    <n v="11"/>
    <n v="2"/>
    <n v="4.5999999999999996"/>
    <n v="1"/>
    <n v="10"/>
    <n v="18600"/>
    <n v="8776"/>
    <n v="19776.400000000001"/>
    <s v="Completed"/>
    <s v="Adult"/>
    <n v="0"/>
    <n v="0"/>
    <n v="0"/>
    <n v="0"/>
    <n v="0"/>
    <s v="Optimized Emergency Care"/>
    <n v="0"/>
    <x v="1"/>
  </r>
  <r>
    <s v="PAT_19028"/>
    <n v="55"/>
    <s v="Female"/>
    <s v="Delhi"/>
    <n v="22.1"/>
    <s v="Diabetes"/>
    <s v="Emergency"/>
    <x v="0"/>
    <s v="Headache"/>
    <s v="Low"/>
    <n v="23"/>
    <n v="839"/>
    <s v="No"/>
    <s v="Wednesday"/>
    <s v="July"/>
    <n v="0"/>
    <n v="26"/>
    <n v="13"/>
    <n v="3"/>
    <n v="4.5999999999999996"/>
    <n v="1"/>
    <n v="10"/>
    <n v="643"/>
    <n v="279"/>
    <n v="1761"/>
    <s v="Completed"/>
    <s v="Middle Aged"/>
    <n v="0"/>
    <n v="0"/>
    <n v="0"/>
    <n v="0"/>
    <n v="0"/>
    <s v="Standard Care"/>
    <n v="0"/>
    <x v="1"/>
  </r>
  <r>
    <s v="PAT_19029"/>
    <n v="81"/>
    <s v="Female"/>
    <s v="Delhi"/>
    <n v="26.3"/>
    <s v="Diabetes"/>
    <s v="Scheduled"/>
    <x v="2"/>
    <s v="Joint Pain"/>
    <s v="Low"/>
    <n v="16"/>
    <n v="655"/>
    <s v="No"/>
    <s v="Friday"/>
    <s v="November"/>
    <n v="19"/>
    <n v="58"/>
    <n v="14"/>
    <n v="3"/>
    <n v="4.0999999999999996"/>
    <n v="0"/>
    <n v="8.1999999999999993"/>
    <n v="301"/>
    <n v="91"/>
    <n v="1047"/>
    <s v="Completed"/>
    <s v="Senior"/>
    <n v="0"/>
    <n v="1"/>
    <n v="1"/>
    <n v="0"/>
    <n v="0"/>
    <s v="Routine Scheduled Care"/>
    <n v="0"/>
    <x v="0"/>
  </r>
  <r>
    <s v="PAT_19030"/>
    <n v="49"/>
    <s v="Male"/>
    <s v="Jaipur"/>
    <n v="25.3"/>
    <s v="None"/>
    <s v="Scheduled"/>
    <x v="9"/>
    <s v="Pregnancy Checkup"/>
    <s v="Low"/>
    <n v="14"/>
    <n v="610"/>
    <s v="No"/>
    <s v="Saturday"/>
    <s v="February"/>
    <n v="11"/>
    <n v="52"/>
    <n v="12"/>
    <n v="5"/>
    <n v="4"/>
    <n v="0"/>
    <n v="8.5"/>
    <n v="583"/>
    <n v="928"/>
    <n v="2121"/>
    <s v="Completed"/>
    <s v="Adult"/>
    <n v="0"/>
    <n v="1"/>
    <n v="0"/>
    <n v="0"/>
    <n v="0"/>
    <s v="Routine Scheduled Care"/>
    <n v="0"/>
    <x v="0"/>
  </r>
  <r>
    <s v="PAT_19031"/>
    <n v="60"/>
    <s v="Female"/>
    <s v="Nagpur"/>
    <n v="25.8"/>
    <s v="None"/>
    <s v="Walk-in"/>
    <x v="1"/>
    <s v="Skin Allergy"/>
    <s v="High"/>
    <n v="28"/>
    <n v="857"/>
    <s v="Yes"/>
    <s v="Thursday"/>
    <s v="February"/>
    <n v="13"/>
    <n v="2"/>
    <n v="9"/>
    <n v="2"/>
    <n v="3.6"/>
    <n v="0"/>
    <n v="10"/>
    <n v="5117"/>
    <n v="4113"/>
    <n v="7060.9"/>
    <s v="Completed"/>
    <s v="Middle Aged"/>
    <n v="0"/>
    <n v="0"/>
    <n v="0"/>
    <n v="0"/>
    <n v="0"/>
    <s v="Standard Care"/>
    <n v="0"/>
    <x v="0"/>
  </r>
  <r>
    <s v="PAT_19032"/>
    <n v="72"/>
    <s v="Female"/>
    <s v="Pune"/>
    <n v="23"/>
    <s v="Hypertension"/>
    <s v="Walk-in"/>
    <x v="7"/>
    <s v="Stomach Pain"/>
    <s v="Low"/>
    <n v="3"/>
    <n v="346"/>
    <s v="Yes"/>
    <s v="Wednesday"/>
    <s v="April"/>
    <n v="10"/>
    <n v="42"/>
    <n v="4"/>
    <n v="3"/>
    <n v="4.2"/>
    <n v="0"/>
    <n v="9.3000000000000007"/>
    <n v="107"/>
    <n v="478"/>
    <n v="651.70000000000005"/>
    <s v="Completed"/>
    <s v="Middle Aged"/>
    <n v="0"/>
    <n v="1"/>
    <n v="0"/>
    <n v="0"/>
    <n v="0"/>
    <s v="Routine Scheduled Care"/>
    <n v="0"/>
    <x v="0"/>
  </r>
  <r>
    <s v="PAT_19033"/>
    <n v="84"/>
    <s v="Female"/>
    <s v="Nagpur"/>
    <n v="23.9"/>
    <s v="None"/>
    <s v="Scheduled"/>
    <x v="2"/>
    <s v="Joint Pain"/>
    <s v="High"/>
    <n v="25"/>
    <n v="799"/>
    <s v="Yes"/>
    <s v="Monday"/>
    <s v="July"/>
    <n v="12"/>
    <n v="16"/>
    <n v="10"/>
    <n v="3"/>
    <n v="4.4000000000000004"/>
    <n v="0"/>
    <n v="10"/>
    <n v="14076"/>
    <n v="9136"/>
    <n v="16807.7"/>
    <s v="Completed"/>
    <s v="Senior"/>
    <n v="0"/>
    <n v="0"/>
    <n v="0"/>
    <n v="0"/>
    <n v="0"/>
    <s v="Standard Care"/>
    <n v="0"/>
    <x v="0"/>
  </r>
  <r>
    <s v="PAT_19034"/>
    <n v="89"/>
    <s v="Female"/>
    <s v="Mumbai"/>
    <n v="24.4"/>
    <s v="Hypertension"/>
    <s v="Walk-in"/>
    <x v="9"/>
    <s v="Pregnancy Checkup"/>
    <s v="High"/>
    <n v="18"/>
    <n v="578"/>
    <s v="No"/>
    <s v="Saturday"/>
    <s v="May"/>
    <n v="3"/>
    <n v="19"/>
    <n v="13"/>
    <n v="2"/>
    <n v="4.5"/>
    <n v="0"/>
    <n v="10"/>
    <n v="18112"/>
    <n v="8267"/>
    <n v="26957"/>
    <s v="Completed"/>
    <s v="Senior"/>
    <n v="0"/>
    <n v="0"/>
    <n v="0"/>
    <n v="0"/>
    <n v="0"/>
    <s v="Optimized Emergency Care"/>
    <n v="0"/>
    <x v="0"/>
  </r>
  <r>
    <s v="PAT_19035"/>
    <n v="1"/>
    <s v="Female"/>
    <s v="Bangalore"/>
    <n v="26.6"/>
    <s v="None"/>
    <s v="Walk-in"/>
    <x v="9"/>
    <s v="Pregnancy Checkup"/>
    <s v="High"/>
    <n v="23"/>
    <n v="792"/>
    <s v="Yes"/>
    <s v="Thursday"/>
    <s v="May"/>
    <n v="14"/>
    <n v="2"/>
    <n v="12"/>
    <n v="2"/>
    <n v="5"/>
    <n v="0"/>
    <n v="10"/>
    <n v="15623"/>
    <n v="12333"/>
    <n v="20123.599999999999"/>
    <s v="Completed"/>
    <s v="Pediatric"/>
    <n v="0"/>
    <n v="0"/>
    <n v="0"/>
    <n v="0"/>
    <n v="0"/>
    <s v="Standard Care"/>
    <n v="0"/>
    <x v="0"/>
  </r>
  <r>
    <s v="PAT_19036"/>
    <n v="45"/>
    <s v="Male"/>
    <s v="Pune"/>
    <n v="24.5"/>
    <s v="Heart Disease"/>
    <s v="Walk-in"/>
    <x v="3"/>
    <s v="Eye Irritation"/>
    <s v="Low"/>
    <n v="9"/>
    <n v="388"/>
    <s v="No"/>
    <s v="Friday"/>
    <s v="May"/>
    <n v="14"/>
    <n v="53"/>
    <n v="4"/>
    <n v="1"/>
    <n v="4.0999999999999996"/>
    <n v="0"/>
    <n v="8.5"/>
    <n v="722"/>
    <n v="305"/>
    <n v="1415"/>
    <s v="Completed"/>
    <s v="Adult"/>
    <n v="0"/>
    <n v="1"/>
    <n v="0"/>
    <n v="0"/>
    <n v="0"/>
    <s v="Routine Scheduled Care"/>
    <n v="0"/>
    <x v="0"/>
  </r>
  <r>
    <s v="PAT_19037"/>
    <n v="38"/>
    <s v="Male"/>
    <s v="Nagpur"/>
    <n v="26.1"/>
    <s v="None"/>
    <s v="Scheduled"/>
    <x v="3"/>
    <s v="Eye Irritation"/>
    <s v="Low"/>
    <n v="9"/>
    <n v="528"/>
    <s v="Yes"/>
    <s v="Saturday"/>
    <s v="June"/>
    <n v="25"/>
    <n v="59"/>
    <n v="7"/>
    <n v="2"/>
    <n v="3.1"/>
    <n v="0"/>
    <n v="7.6"/>
    <n v="903"/>
    <n v="156"/>
    <n v="1110.9000000000001"/>
    <s v="Cancelled"/>
    <s v="Adult"/>
    <n v="0"/>
    <n v="1"/>
    <n v="1"/>
    <n v="0"/>
    <n v="0"/>
    <s v="Routine Scheduled Care"/>
    <n v="1"/>
    <x v="0"/>
  </r>
  <r>
    <s v="PAT_19038"/>
    <n v="76"/>
    <s v="Male"/>
    <s v="Ahmedabad"/>
    <n v="24.8"/>
    <s v="Heart Disease"/>
    <s v="Walk-in"/>
    <x v="4"/>
    <s v="Cough"/>
    <s v="Medium"/>
    <n v="15"/>
    <n v="647"/>
    <s v="Yes"/>
    <s v="Monday"/>
    <s v="March"/>
    <n v="6"/>
    <n v="13"/>
    <n v="13"/>
    <n v="1"/>
    <n v="4.0999999999999996"/>
    <n v="0"/>
    <n v="10"/>
    <n v="2358"/>
    <n v="1952"/>
    <n v="3469.9"/>
    <s v="Completed"/>
    <s v="Senior"/>
    <n v="0"/>
    <n v="0"/>
    <n v="0"/>
    <n v="0"/>
    <n v="0"/>
    <s v="Standard Care"/>
    <n v="0"/>
    <x v="0"/>
  </r>
  <r>
    <s v="PAT_19039"/>
    <n v="82"/>
    <s v="Female"/>
    <s v="Ahmedabad"/>
    <n v="17.5"/>
    <s v="None"/>
    <s v="Walk-in"/>
    <x v="3"/>
    <s v="Eye Irritation"/>
    <s v="Medium"/>
    <n v="21"/>
    <n v="658"/>
    <s v="Yes"/>
    <s v="Saturday"/>
    <s v="November"/>
    <n v="7"/>
    <n v="30"/>
    <n v="7"/>
    <n v="1"/>
    <n v="4.8"/>
    <n v="0"/>
    <n v="10"/>
    <n v="4923"/>
    <n v="1819"/>
    <n v="5180"/>
    <s v="Completed"/>
    <s v="Senior"/>
    <n v="0"/>
    <n v="0"/>
    <n v="0"/>
    <n v="0"/>
    <n v="0"/>
    <s v="Standard Care"/>
    <n v="0"/>
    <x v="0"/>
  </r>
  <r>
    <s v="PAT_19040"/>
    <n v="11"/>
    <s v="Female"/>
    <s v="Delhi"/>
    <n v="16.5"/>
    <s v="Hypertension"/>
    <s v="Scheduled"/>
    <x v="7"/>
    <s v="Stomach Pain"/>
    <s v="Low"/>
    <n v="11"/>
    <n v="590"/>
    <s v="Yes"/>
    <s v="Friday"/>
    <s v="August"/>
    <n v="11"/>
    <n v="51"/>
    <n v="1"/>
    <n v="0"/>
    <n v="3.1"/>
    <n v="0"/>
    <n v="8.1999999999999993"/>
    <n v="159"/>
    <n v="363"/>
    <n v="778.4"/>
    <s v="Completed"/>
    <s v="Pediatric"/>
    <n v="0"/>
    <n v="1"/>
    <n v="0"/>
    <n v="0"/>
    <n v="0"/>
    <s v="Routine Scheduled Care"/>
    <n v="0"/>
    <x v="0"/>
  </r>
  <r>
    <s v="PAT_19041"/>
    <n v="33"/>
    <s v="Male"/>
    <s v="Mumbai"/>
    <n v="15"/>
    <s v="Hypertension"/>
    <s v="Emergency"/>
    <x v="3"/>
    <s v="Eye Irritation"/>
    <s v="Low"/>
    <n v="10"/>
    <n v="412"/>
    <s v="Yes"/>
    <s v="Thursday"/>
    <s v="June"/>
    <n v="0"/>
    <n v="34"/>
    <n v="2"/>
    <n v="1"/>
    <n v="3.5"/>
    <n v="1"/>
    <n v="9.5"/>
    <n v="241"/>
    <n v="597"/>
    <n v="875"/>
    <s v="Completed"/>
    <s v="Young Adult"/>
    <n v="0"/>
    <n v="1"/>
    <n v="0"/>
    <n v="0"/>
    <n v="0"/>
    <s v="Standard Care"/>
    <n v="0"/>
    <x v="1"/>
  </r>
  <r>
    <s v="PAT_19042"/>
    <n v="21"/>
    <s v="Female"/>
    <s v="Delhi"/>
    <n v="29.7"/>
    <s v="None"/>
    <s v="Scheduled"/>
    <x v="2"/>
    <s v="Joint Pain"/>
    <s v="Low"/>
    <n v="12"/>
    <n v="616"/>
    <s v="Yes"/>
    <s v="Friday"/>
    <s v="January"/>
    <n v="19"/>
    <n v="35"/>
    <n v="11"/>
    <n v="0"/>
    <n v="4.5"/>
    <n v="0"/>
    <n v="9.9"/>
    <n v="799"/>
    <n v="673"/>
    <n v="1461.6"/>
    <s v="Completed"/>
    <s v="Young Adult"/>
    <n v="0"/>
    <n v="1"/>
    <n v="1"/>
    <n v="0"/>
    <n v="0"/>
    <s v="Routine Scheduled Care"/>
    <n v="0"/>
    <x v="0"/>
  </r>
  <r>
    <s v="PAT_19043"/>
    <n v="63"/>
    <s v="Male"/>
    <s v="Mumbai"/>
    <n v="32"/>
    <s v="None"/>
    <s v="Emergency"/>
    <x v="2"/>
    <s v="Joint Pain"/>
    <s v="Low"/>
    <n v="28"/>
    <n v="813"/>
    <s v="No"/>
    <s v="Thursday"/>
    <s v="February"/>
    <n v="0"/>
    <n v="46"/>
    <n v="3"/>
    <n v="0"/>
    <n v="3.5"/>
    <n v="1"/>
    <n v="8.6999999999999993"/>
    <n v="503"/>
    <n v="898"/>
    <n v="2214"/>
    <s v="No Show"/>
    <s v="Middle Aged"/>
    <n v="2214"/>
    <n v="1"/>
    <n v="0"/>
    <n v="0"/>
    <n v="0"/>
    <s v="Standard Care"/>
    <n v="1"/>
    <x v="1"/>
  </r>
  <r>
    <s v="PAT_19044"/>
    <n v="2"/>
    <s v="Female"/>
    <s v="Hyderabad"/>
    <n v="16.399999999999999"/>
    <s v="None"/>
    <s v="Walk-in"/>
    <x v="6"/>
    <s v="Chest Pain"/>
    <s v="Medium"/>
    <n v="16"/>
    <n v="668"/>
    <s v="No"/>
    <s v="Wednesday"/>
    <s v="May"/>
    <n v="6"/>
    <n v="35"/>
    <n v="12"/>
    <n v="3"/>
    <n v="3.5"/>
    <n v="0"/>
    <n v="9.4"/>
    <n v="2148"/>
    <n v="2344"/>
    <n v="5160"/>
    <s v="Completed"/>
    <s v="Pediatric"/>
    <n v="0"/>
    <n v="1"/>
    <n v="0"/>
    <n v="1"/>
    <n v="0"/>
    <s v="Standard Care"/>
    <n v="0"/>
    <x v="0"/>
  </r>
  <r>
    <s v="PAT_19045"/>
    <n v="33"/>
    <s v="Male"/>
    <s v="Nagpur"/>
    <n v="19.5"/>
    <s v="None"/>
    <s v="Scheduled"/>
    <x v="5"/>
    <s v="Fever"/>
    <s v="Low"/>
    <n v="26"/>
    <n v="740"/>
    <s v="Yes"/>
    <s v="Friday"/>
    <s v="April"/>
    <n v="16"/>
    <n v="37"/>
    <n v="12"/>
    <n v="3"/>
    <n v="4.5999999999999996"/>
    <n v="0"/>
    <n v="9.8000000000000007"/>
    <n v="275"/>
    <n v="306"/>
    <n v="924.7"/>
    <s v="No Show"/>
    <s v="Young Adult"/>
    <n v="1321"/>
    <n v="1"/>
    <n v="1"/>
    <n v="0"/>
    <n v="0"/>
    <s v="Routine Scheduled Care"/>
    <n v="1"/>
    <x v="0"/>
  </r>
  <r>
    <s v="PAT_19046"/>
    <n v="28"/>
    <s v="Female"/>
    <s v="Pune"/>
    <n v="18.2"/>
    <s v="None"/>
    <s v="Scheduled"/>
    <x v="0"/>
    <s v="Headache"/>
    <s v="Low"/>
    <n v="11"/>
    <n v="421"/>
    <s v="Yes"/>
    <s v="Friday"/>
    <s v="May"/>
    <n v="16"/>
    <n v="27"/>
    <n v="1"/>
    <n v="0"/>
    <n v="5"/>
    <n v="0"/>
    <n v="10"/>
    <n v="737"/>
    <n v="656"/>
    <n v="1269.8"/>
    <s v="Completed"/>
    <s v="Young Adult"/>
    <n v="0"/>
    <n v="0"/>
    <n v="1"/>
    <n v="0"/>
    <n v="0"/>
    <s v="Routine Scheduled Care"/>
    <n v="0"/>
    <x v="0"/>
  </r>
  <r>
    <s v="PAT_19047"/>
    <n v="74"/>
    <s v="Female"/>
    <s v="Hyderabad"/>
    <n v="15"/>
    <s v="Hypertension"/>
    <s v="Walk-in"/>
    <x v="9"/>
    <s v="Pregnancy Checkup"/>
    <s v="Medium"/>
    <n v="7"/>
    <n v="343"/>
    <s v="No"/>
    <s v="Tuesday"/>
    <s v="December"/>
    <n v="13"/>
    <n v="37"/>
    <n v="4"/>
    <n v="0"/>
    <n v="3.3"/>
    <n v="0"/>
    <n v="9.1999999999999993"/>
    <n v="3149"/>
    <n v="2268"/>
    <n v="5760"/>
    <s v="Completed"/>
    <s v="Middle Aged"/>
    <n v="0"/>
    <n v="1"/>
    <n v="0"/>
    <n v="1"/>
    <n v="0"/>
    <s v="Standard Care"/>
    <n v="0"/>
    <x v="0"/>
  </r>
  <r>
    <s v="PAT_19048"/>
    <n v="68"/>
    <s v="Female"/>
    <s v="Nagpur"/>
    <n v="21.2"/>
    <s v="Asthma"/>
    <s v="Walk-in"/>
    <x v="9"/>
    <s v="Pregnancy Checkup"/>
    <s v="Medium"/>
    <n v="8"/>
    <n v="454"/>
    <s v="No"/>
    <s v="Monday"/>
    <s v="December"/>
    <n v="28"/>
    <n v="39"/>
    <n v="3"/>
    <n v="0"/>
    <n v="4.8"/>
    <n v="0"/>
    <n v="9.8000000000000007"/>
    <n v="2932"/>
    <n v="2893"/>
    <n v="6279"/>
    <s v="Completed"/>
    <s v="Middle Aged"/>
    <n v="0"/>
    <n v="1"/>
    <n v="1"/>
    <n v="1"/>
    <n v="0"/>
    <s v="Standard Care"/>
    <n v="0"/>
    <x v="0"/>
  </r>
  <r>
    <s v="PAT_19049"/>
    <n v="66"/>
    <s v="Female"/>
    <s v="Kolkata"/>
    <n v="19.7"/>
    <s v="Hypertension"/>
    <s v="Walk-in"/>
    <x v="9"/>
    <s v="Pregnancy Checkup"/>
    <s v="High"/>
    <n v="20"/>
    <n v="794"/>
    <s v="No"/>
    <s v="Wednesday"/>
    <s v="December"/>
    <n v="8"/>
    <n v="13"/>
    <n v="13"/>
    <n v="1"/>
    <n v="3.5"/>
    <n v="0"/>
    <n v="10"/>
    <n v="11659"/>
    <n v="9353"/>
    <n v="21806"/>
    <s v="Completed"/>
    <s v="Middle Aged"/>
    <n v="0"/>
    <n v="0"/>
    <n v="0"/>
    <n v="0"/>
    <n v="0"/>
    <s v="Standard Care"/>
    <n v="0"/>
    <x v="0"/>
  </r>
  <r>
    <s v="PAT_19050"/>
    <n v="72"/>
    <s v="Male"/>
    <s v="Ahmedabad"/>
    <n v="28.4"/>
    <s v="None"/>
    <s v="Walk-in"/>
    <x v="6"/>
    <s v="Chest Pain"/>
    <s v="Medium"/>
    <n v="25"/>
    <n v="864"/>
    <s v="Yes"/>
    <s v="Friday"/>
    <s v="June"/>
    <n v="26"/>
    <n v="12"/>
    <n v="2"/>
    <n v="1"/>
    <n v="4.4000000000000004"/>
    <n v="0"/>
    <n v="10"/>
    <n v="2080"/>
    <n v="2360"/>
    <n v="3712.8"/>
    <s v="Completed"/>
    <s v="Middle Aged"/>
    <n v="0"/>
    <n v="0"/>
    <n v="1"/>
    <n v="0"/>
    <n v="0"/>
    <s v="Standard Care"/>
    <n v="0"/>
    <x v="0"/>
  </r>
  <r>
    <s v="PAT_19051"/>
    <n v="81"/>
    <s v="Male"/>
    <s v="Pune"/>
    <n v="32.799999999999997"/>
    <s v="Diabetes"/>
    <s v="Scheduled"/>
    <x v="8"/>
    <s v="Dental Pain"/>
    <s v="High"/>
    <n v="12"/>
    <n v="629"/>
    <s v="Yes"/>
    <s v="Monday"/>
    <s v="January"/>
    <n v="10"/>
    <n v="12"/>
    <n v="3"/>
    <n v="0"/>
    <n v="3.3"/>
    <n v="0"/>
    <n v="10"/>
    <n v="13115"/>
    <n v="5686"/>
    <n v="13601"/>
    <s v="Completed"/>
    <s v="Senior"/>
    <n v="0"/>
    <n v="0"/>
    <n v="0"/>
    <n v="0"/>
    <n v="0"/>
    <s v="Standard Care"/>
    <n v="0"/>
    <x v="0"/>
  </r>
  <r>
    <s v="PAT_19052"/>
    <n v="15"/>
    <s v="Male"/>
    <s v="Mumbai"/>
    <n v="26.7"/>
    <s v="None"/>
    <s v="Scheduled"/>
    <x v="0"/>
    <s v="Headache"/>
    <s v="Medium"/>
    <n v="5"/>
    <n v="435"/>
    <s v="Yes"/>
    <s v="Saturday"/>
    <s v="February"/>
    <n v="6"/>
    <n v="31"/>
    <n v="10"/>
    <n v="3"/>
    <n v="3.2"/>
    <n v="0"/>
    <n v="9.5"/>
    <n v="3987"/>
    <n v="3215"/>
    <n v="5345.9"/>
    <s v="Completed"/>
    <s v="Pediatric"/>
    <n v="0"/>
    <n v="1"/>
    <n v="0"/>
    <n v="1"/>
    <n v="0"/>
    <s v="Standard Care"/>
    <n v="0"/>
    <x v="0"/>
  </r>
  <r>
    <s v="PAT_19053"/>
    <n v="6"/>
    <s v="Male"/>
    <s v="Ahmedabad"/>
    <n v="27.4"/>
    <s v="Hypertension"/>
    <s v="Scheduled"/>
    <x v="8"/>
    <s v="Dental Pain"/>
    <s v="Medium"/>
    <n v="29"/>
    <n v="912"/>
    <s v="Yes"/>
    <s v="Wednesday"/>
    <s v="January"/>
    <n v="26"/>
    <n v="36"/>
    <n v="3"/>
    <n v="1"/>
    <n v="4.4000000000000004"/>
    <n v="0"/>
    <n v="9.8000000000000007"/>
    <n v="4719"/>
    <n v="1492"/>
    <n v="4986.1000000000004"/>
    <s v="Completed"/>
    <s v="Pediatric"/>
    <n v="0"/>
    <n v="1"/>
    <n v="1"/>
    <n v="1"/>
    <n v="0"/>
    <s v="Standard Care"/>
    <n v="0"/>
    <x v="0"/>
  </r>
  <r>
    <s v="PAT_19054"/>
    <n v="80"/>
    <s v="Male"/>
    <s v="Jaipur"/>
    <n v="16.899999999999999"/>
    <s v="None"/>
    <s v="Scheduled"/>
    <x v="5"/>
    <s v="Fever"/>
    <s v="Low"/>
    <n v="19"/>
    <n v="596"/>
    <s v="No"/>
    <s v="Monday"/>
    <s v="September"/>
    <n v="15"/>
    <n v="54"/>
    <n v="12"/>
    <n v="2"/>
    <n v="4.8"/>
    <n v="0"/>
    <n v="8.8000000000000007"/>
    <n v="409"/>
    <n v="106"/>
    <n v="1111"/>
    <s v="Completed"/>
    <s v="Senior"/>
    <n v="0"/>
    <n v="1"/>
    <n v="1"/>
    <n v="0"/>
    <n v="0"/>
    <s v="Routine Scheduled Care"/>
    <n v="0"/>
    <x v="0"/>
  </r>
  <r>
    <s v="PAT_19055"/>
    <n v="80"/>
    <s v="Female"/>
    <s v="Delhi"/>
    <n v="26.7"/>
    <s v="Hypertension"/>
    <s v="Walk-in"/>
    <x v="8"/>
    <s v="Dental Pain"/>
    <s v="Medium"/>
    <n v="4"/>
    <n v="444"/>
    <s v="Yes"/>
    <s v="Monday"/>
    <s v="November"/>
    <n v="24"/>
    <n v="17"/>
    <n v="0"/>
    <n v="0"/>
    <n v="4.3"/>
    <n v="0"/>
    <n v="10"/>
    <n v="3311"/>
    <n v="1043"/>
    <n v="3358.6"/>
    <s v="Completed"/>
    <s v="Senior"/>
    <n v="0"/>
    <n v="0"/>
    <n v="1"/>
    <n v="0"/>
    <n v="0"/>
    <s v="Standard Care"/>
    <n v="0"/>
    <x v="0"/>
  </r>
  <r>
    <s v="PAT_19056"/>
    <n v="19"/>
    <s v="Female"/>
    <s v="Nagpur"/>
    <n v="26.1"/>
    <s v="Asthma"/>
    <s v="Walk-in"/>
    <x v="3"/>
    <s v="Eye Irritation"/>
    <s v="High"/>
    <n v="15"/>
    <n v="619"/>
    <s v="Yes"/>
    <s v="Wednesday"/>
    <s v="May"/>
    <n v="18"/>
    <n v="6"/>
    <n v="4"/>
    <n v="0"/>
    <n v="4.3"/>
    <n v="0"/>
    <n v="10"/>
    <n v="10929"/>
    <n v="10084"/>
    <n v="15142.4"/>
    <s v="Completed"/>
    <s v="Young Adult"/>
    <n v="0"/>
    <n v="0"/>
    <n v="1"/>
    <n v="0"/>
    <n v="0"/>
    <s v="Clinical Backlog Risk"/>
    <n v="0"/>
    <x v="0"/>
  </r>
  <r>
    <s v="PAT_19057"/>
    <n v="87"/>
    <s v="Female"/>
    <s v="Jaipur"/>
    <n v="22.5"/>
    <s v="None"/>
    <s v="Scheduled"/>
    <x v="0"/>
    <s v="Headache"/>
    <s v="Medium"/>
    <n v="8"/>
    <n v="505"/>
    <s v="No"/>
    <s v="Wednesday"/>
    <s v="March"/>
    <n v="15"/>
    <n v="33"/>
    <n v="7"/>
    <n v="3"/>
    <n v="3.5"/>
    <n v="0"/>
    <n v="9.6"/>
    <n v="3614"/>
    <n v="3554"/>
    <n v="7673"/>
    <s v="Completed"/>
    <s v="Senior"/>
    <n v="0"/>
    <n v="1"/>
    <n v="1"/>
    <n v="1"/>
    <n v="0"/>
    <s v="Standard Care"/>
    <n v="0"/>
    <x v="0"/>
  </r>
  <r>
    <s v="PAT_19058"/>
    <n v="72"/>
    <s v="Male"/>
    <s v="Chennai"/>
    <n v="24.3"/>
    <s v="Diabetes"/>
    <s v="Scheduled"/>
    <x v="8"/>
    <s v="Dental Pain"/>
    <s v="High"/>
    <n v="5"/>
    <n v="348"/>
    <s v="Yes"/>
    <s v="Saturday"/>
    <s v="March"/>
    <n v="10"/>
    <n v="11"/>
    <n v="1"/>
    <n v="0"/>
    <n v="4.5999999999999996"/>
    <n v="0"/>
    <n v="10"/>
    <n v="7069"/>
    <n v="6015"/>
    <n v="9402.4"/>
    <s v="Completed"/>
    <s v="Middle Aged"/>
    <n v="0"/>
    <n v="0"/>
    <n v="0"/>
    <n v="0"/>
    <n v="0"/>
    <s v="Standard Care"/>
    <n v="0"/>
    <x v="0"/>
  </r>
  <r>
    <s v="PAT_19059"/>
    <n v="12"/>
    <s v="Male"/>
    <s v="Hyderabad"/>
    <n v="19.8"/>
    <s v="None"/>
    <s v="Scheduled"/>
    <x v="3"/>
    <s v="Eye Irritation"/>
    <s v="Low"/>
    <n v="5"/>
    <n v="398"/>
    <s v="Yes"/>
    <s v="Tuesday"/>
    <s v="February"/>
    <n v="19"/>
    <n v="59"/>
    <n v="0"/>
    <n v="0"/>
    <n v="4.5"/>
    <n v="0"/>
    <n v="8.3000000000000007"/>
    <n v="419"/>
    <n v="27"/>
    <n v="590.79999999999995"/>
    <s v="Completed"/>
    <s v="Pediatric"/>
    <n v="0"/>
    <n v="1"/>
    <n v="1"/>
    <n v="0"/>
    <n v="0"/>
    <s v="Routine Scheduled Care"/>
    <n v="0"/>
    <x v="0"/>
  </r>
  <r>
    <s v="PAT_19060"/>
    <n v="38"/>
    <s v="Male"/>
    <s v="Mumbai"/>
    <n v="28.1"/>
    <s v="None"/>
    <s v="Scheduled"/>
    <x v="8"/>
    <s v="Dental Pain"/>
    <s v="Low"/>
    <n v="13"/>
    <n v="593"/>
    <s v="Yes"/>
    <s v="Saturday"/>
    <s v="September"/>
    <n v="2"/>
    <n v="56"/>
    <n v="14"/>
    <n v="7"/>
    <n v="3"/>
    <n v="0"/>
    <n v="7.8"/>
    <n v="555"/>
    <n v="444"/>
    <n v="1114.4000000000001"/>
    <s v="Completed"/>
    <s v="Adult"/>
    <n v="0"/>
    <n v="1"/>
    <n v="0"/>
    <n v="0"/>
    <n v="0"/>
    <s v="Standard Care"/>
    <n v="0"/>
    <x v="0"/>
  </r>
  <r>
    <s v="PAT_19061"/>
    <n v="62"/>
    <s v="Male"/>
    <s v="Delhi"/>
    <n v="22.1"/>
    <s v="None"/>
    <s v="Emergency"/>
    <x v="6"/>
    <s v="Chest Pain"/>
    <s v="Medium"/>
    <n v="15"/>
    <n v="553"/>
    <s v="Yes"/>
    <s v="Wednesday"/>
    <s v="April"/>
    <n v="0"/>
    <n v="24"/>
    <n v="14"/>
    <n v="3"/>
    <n v="4"/>
    <n v="1"/>
    <n v="10"/>
    <n v="3767"/>
    <n v="3929"/>
    <n v="5774.3"/>
    <s v="No Show"/>
    <s v="Middle Aged"/>
    <n v="8249"/>
    <n v="0"/>
    <n v="0"/>
    <n v="0"/>
    <n v="0"/>
    <s v="Standard Care"/>
    <n v="1"/>
    <x v="1"/>
  </r>
  <r>
    <s v="PAT_19062"/>
    <n v="62"/>
    <s v="Female"/>
    <s v="Pune"/>
    <n v="26.8"/>
    <s v="None"/>
    <s v="Walk-in"/>
    <x v="2"/>
    <s v="Joint Pain"/>
    <s v="Medium"/>
    <n v="16"/>
    <n v="710"/>
    <s v="Yes"/>
    <s v="Friday"/>
    <s v="March"/>
    <n v="3"/>
    <n v="12"/>
    <n v="11"/>
    <n v="1"/>
    <n v="3.6"/>
    <n v="0"/>
    <n v="10"/>
    <n v="4737"/>
    <n v="3232"/>
    <n v="6075.3"/>
    <s v="Completed"/>
    <s v="Middle Aged"/>
    <n v="0"/>
    <n v="0"/>
    <n v="0"/>
    <n v="0"/>
    <n v="0"/>
    <s v="Standard Care"/>
    <n v="0"/>
    <x v="0"/>
  </r>
  <r>
    <s v="PAT_19063"/>
    <n v="58"/>
    <s v="Male"/>
    <s v="Chennai"/>
    <n v="26.5"/>
    <s v="None"/>
    <s v="Scheduled"/>
    <x v="0"/>
    <s v="Headache"/>
    <s v="High"/>
    <n v="30"/>
    <n v="838"/>
    <s v="No"/>
    <s v="Saturday"/>
    <s v="December"/>
    <n v="3"/>
    <n v="3"/>
    <n v="7"/>
    <n v="1"/>
    <n v="3.3"/>
    <n v="0"/>
    <n v="10"/>
    <n v="17181"/>
    <n v="10734"/>
    <n v="28753"/>
    <s v="Completed"/>
    <s v="Middle Aged"/>
    <n v="0"/>
    <n v="0"/>
    <n v="0"/>
    <n v="0"/>
    <n v="0"/>
    <s v="Optimized Emergency Care"/>
    <n v="0"/>
    <x v="0"/>
  </r>
  <r>
    <s v="PAT_19064"/>
    <n v="29"/>
    <s v="Female"/>
    <s v="Hyderabad"/>
    <n v="18.899999999999999"/>
    <s v="Asthma"/>
    <s v="Walk-in"/>
    <x v="7"/>
    <s v="Stomach Pain"/>
    <s v="High"/>
    <n v="14"/>
    <n v="571"/>
    <s v="Yes"/>
    <s v="Tuesday"/>
    <s v="June"/>
    <n v="14"/>
    <n v="7"/>
    <n v="10"/>
    <n v="2"/>
    <n v="4"/>
    <n v="0"/>
    <n v="10"/>
    <n v="8405"/>
    <n v="12570"/>
    <n v="15082.2"/>
    <s v="Completed"/>
    <s v="Young Adult"/>
    <n v="0"/>
    <n v="0"/>
    <n v="0"/>
    <n v="0"/>
    <n v="0"/>
    <s v="Standard Care"/>
    <n v="0"/>
    <x v="0"/>
  </r>
  <r>
    <s v="PAT_19065"/>
    <n v="17"/>
    <s v="Female"/>
    <s v="Bangalore"/>
    <n v="25.9"/>
    <s v="Asthma"/>
    <s v="Scheduled"/>
    <x v="9"/>
    <s v="Pregnancy Checkup"/>
    <s v="Low"/>
    <n v="27"/>
    <n v="868"/>
    <s v="Yes"/>
    <s v="Friday"/>
    <s v="January"/>
    <n v="17"/>
    <n v="38"/>
    <n v="13"/>
    <n v="0"/>
    <n v="3.3"/>
    <n v="0"/>
    <n v="9.1"/>
    <n v="312"/>
    <n v="443"/>
    <n v="1136.0999999999999"/>
    <s v="Completed"/>
    <s v="Pediatric"/>
    <n v="0"/>
    <n v="1"/>
    <n v="1"/>
    <n v="0"/>
    <n v="0"/>
    <s v="Routine Scheduled Care"/>
    <n v="0"/>
    <x v="0"/>
  </r>
  <r>
    <s v="PAT_19066"/>
    <n v="88"/>
    <s v="Male"/>
    <s v="Ahmedabad"/>
    <n v="19.3"/>
    <s v="Diabetes"/>
    <s v="Scheduled"/>
    <x v="5"/>
    <s v="Fever"/>
    <s v="High"/>
    <n v="16"/>
    <n v="606"/>
    <s v="No"/>
    <s v="Thursday"/>
    <s v="June"/>
    <n v="1"/>
    <n v="1"/>
    <n v="7"/>
    <n v="1"/>
    <n v="4"/>
    <n v="0"/>
    <n v="10"/>
    <n v="7555"/>
    <n v="7392"/>
    <n v="15553"/>
    <s v="Completed"/>
    <s v="Senior"/>
    <n v="0"/>
    <n v="0"/>
    <n v="0"/>
    <n v="0"/>
    <n v="0"/>
    <s v="Optimized Emergency Care"/>
    <n v="0"/>
    <x v="0"/>
  </r>
  <r>
    <s v="PAT_19067"/>
    <n v="75"/>
    <s v="Female"/>
    <s v="Mumbai"/>
    <n v="29.8"/>
    <s v="None"/>
    <s v="Walk-in"/>
    <x v="5"/>
    <s v="Fever"/>
    <s v="Low"/>
    <n v="27"/>
    <n v="749"/>
    <s v="Yes"/>
    <s v="Wednesday"/>
    <s v="February"/>
    <n v="1"/>
    <n v="34"/>
    <n v="12"/>
    <n v="5"/>
    <n v="5"/>
    <n v="0"/>
    <n v="10"/>
    <n v="497"/>
    <n v="899"/>
    <n v="1501.5"/>
    <s v="No Show"/>
    <s v="Senior"/>
    <n v="2145"/>
    <n v="1"/>
    <n v="0"/>
    <n v="0"/>
    <n v="0"/>
    <s v="Standard Care"/>
    <n v="1"/>
    <x v="0"/>
  </r>
  <r>
    <s v="PAT_19068"/>
    <n v="63"/>
    <s v="Female"/>
    <s v="Mumbai"/>
    <n v="25"/>
    <s v="Diabetes"/>
    <s v="Scheduled"/>
    <x v="4"/>
    <s v="Cough"/>
    <s v="Medium"/>
    <n v="3"/>
    <n v="373"/>
    <s v="Yes"/>
    <s v="Monday"/>
    <s v="June"/>
    <n v="1"/>
    <n v="10"/>
    <n v="14"/>
    <n v="3"/>
    <n v="3.1"/>
    <n v="0"/>
    <n v="10"/>
    <n v="4433"/>
    <n v="2762"/>
    <n v="5297.6"/>
    <s v="Completed"/>
    <s v="Middle Aged"/>
    <n v="0"/>
    <n v="0"/>
    <n v="0"/>
    <n v="0"/>
    <n v="0"/>
    <s v="Standard Care"/>
    <n v="0"/>
    <x v="0"/>
  </r>
  <r>
    <s v="PAT_19069"/>
    <n v="11"/>
    <s v="Female"/>
    <s v="Bangalore"/>
    <n v="22.1"/>
    <s v="None"/>
    <s v="Walk-in"/>
    <x v="4"/>
    <s v="Cough"/>
    <s v="Low"/>
    <n v="1"/>
    <n v="327"/>
    <s v="Yes"/>
    <s v="Wednesday"/>
    <s v="October"/>
    <n v="23"/>
    <n v="33"/>
    <n v="7"/>
    <n v="1"/>
    <n v="3.1"/>
    <n v="0"/>
    <n v="9.3000000000000007"/>
    <n v="591"/>
    <n v="352"/>
    <n v="889"/>
    <s v="Completed"/>
    <s v="Pediatric"/>
    <n v="0"/>
    <n v="1"/>
    <n v="1"/>
    <n v="0"/>
    <n v="0"/>
    <s v="Routine Scheduled Care"/>
    <n v="0"/>
    <x v="0"/>
  </r>
  <r>
    <s v="PAT_19070"/>
    <n v="24"/>
    <s v="Female"/>
    <s v="Jaipur"/>
    <n v="29.2"/>
    <s v="Diabetes"/>
    <s v="Walk-in"/>
    <x v="6"/>
    <s v="Chest Pain"/>
    <s v="High"/>
    <n v="28"/>
    <n v="947"/>
    <s v="No"/>
    <s v="Monday"/>
    <s v="August"/>
    <n v="11"/>
    <n v="18"/>
    <n v="3"/>
    <n v="1"/>
    <n v="3.9"/>
    <n v="0"/>
    <n v="10"/>
    <n v="11915"/>
    <n v="9315"/>
    <n v="22177"/>
    <s v="Completed"/>
    <s v="Young Adult"/>
    <n v="0"/>
    <n v="0"/>
    <n v="0"/>
    <n v="0"/>
    <n v="0"/>
    <s v="Standard Care"/>
    <n v="0"/>
    <x v="0"/>
  </r>
  <r>
    <s v="PAT_19071"/>
    <n v="20"/>
    <s v="Female"/>
    <s v="Nagpur"/>
    <n v="25"/>
    <s v="Asthma"/>
    <s v="Scheduled"/>
    <x v="3"/>
    <s v="Eye Irritation"/>
    <s v="Medium"/>
    <n v="15"/>
    <n v="544"/>
    <s v="No"/>
    <s v="Friday"/>
    <s v="February"/>
    <n v="20"/>
    <n v="20"/>
    <n v="1"/>
    <n v="1"/>
    <n v="4"/>
    <n v="0"/>
    <n v="10"/>
    <n v="2508"/>
    <n v="2801"/>
    <n v="5853"/>
    <s v="Completed"/>
    <s v="Young Adult"/>
    <n v="0"/>
    <n v="0"/>
    <n v="1"/>
    <n v="0"/>
    <n v="0"/>
    <s v="Standard Care"/>
    <n v="0"/>
    <x v="0"/>
  </r>
  <r>
    <s v="PAT_19072"/>
    <n v="2"/>
    <s v="Male"/>
    <s v="Nagpur"/>
    <n v="26.8"/>
    <s v="Diabetes"/>
    <s v="Scheduled"/>
    <x v="6"/>
    <s v="Chest Pain"/>
    <s v="Medium"/>
    <n v="16"/>
    <n v="624"/>
    <s v="Yes"/>
    <s v="Friday"/>
    <s v="July"/>
    <n v="12"/>
    <n v="36"/>
    <n v="11"/>
    <n v="2"/>
    <n v="4.2"/>
    <n v="0"/>
    <n v="9.6999999999999993"/>
    <n v="3333"/>
    <n v="3175"/>
    <n v="4992.3999999999996"/>
    <s v="Completed"/>
    <s v="Pediatric"/>
    <n v="0"/>
    <n v="1"/>
    <n v="0"/>
    <n v="1"/>
    <n v="0"/>
    <s v="Standard Care"/>
    <n v="0"/>
    <x v="0"/>
  </r>
  <r>
    <s v="PAT_19073"/>
    <n v="14"/>
    <s v="Male"/>
    <s v="Bangalore"/>
    <n v="26.8"/>
    <s v="Heart Disease"/>
    <s v="Scheduled"/>
    <x v="0"/>
    <s v="Headache"/>
    <s v="Low"/>
    <n v="17"/>
    <n v="650"/>
    <s v="Yes"/>
    <s v="Tuesday"/>
    <s v="July"/>
    <n v="9"/>
    <n v="53"/>
    <n v="3"/>
    <n v="0"/>
    <n v="4"/>
    <n v="0"/>
    <n v="8.5"/>
    <n v="979"/>
    <n v="470"/>
    <n v="1469.3"/>
    <s v="Completed"/>
    <s v="Pediatric"/>
    <n v="0"/>
    <n v="1"/>
    <n v="0"/>
    <n v="0"/>
    <n v="0"/>
    <s v="Routine Scheduled Care"/>
    <n v="0"/>
    <x v="0"/>
  </r>
  <r>
    <s v="PAT_19074"/>
    <n v="57"/>
    <s v="Female"/>
    <s v="Kolkata"/>
    <n v="22.7"/>
    <s v="Hypertension"/>
    <s v="Emergency"/>
    <x v="7"/>
    <s v="Stomach Pain"/>
    <s v="Low"/>
    <n v="10"/>
    <n v="560"/>
    <s v="No"/>
    <s v="Monday"/>
    <s v="September"/>
    <n v="0"/>
    <n v="45"/>
    <n v="9"/>
    <n v="2"/>
    <n v="4.8"/>
    <n v="1"/>
    <n v="9.4"/>
    <n v="121"/>
    <n v="322"/>
    <n v="1003"/>
    <s v="Completed"/>
    <s v="Middle Aged"/>
    <n v="0"/>
    <n v="1"/>
    <n v="0"/>
    <n v="0"/>
    <n v="0"/>
    <s v="Standard Care"/>
    <n v="0"/>
    <x v="1"/>
  </r>
  <r>
    <s v="PAT_19075"/>
    <n v="45"/>
    <s v="Female"/>
    <s v="Mumbai"/>
    <n v="30"/>
    <s v="None"/>
    <s v="Walk-in"/>
    <x v="0"/>
    <s v="Headache"/>
    <s v="Low"/>
    <n v="13"/>
    <n v="630"/>
    <s v="No"/>
    <s v="Saturday"/>
    <s v="October"/>
    <n v="27"/>
    <n v="58"/>
    <n v="7"/>
    <n v="0"/>
    <n v="4.5"/>
    <n v="0"/>
    <n v="8.4"/>
    <n v="980"/>
    <n v="313"/>
    <n v="1923"/>
    <s v="Completed"/>
    <s v="Adult"/>
    <n v="0"/>
    <n v="1"/>
    <n v="1"/>
    <n v="0"/>
    <n v="0"/>
    <s v="Routine Scheduled Care"/>
    <n v="0"/>
    <x v="0"/>
  </r>
  <r>
    <s v="PAT_19076"/>
    <n v="45"/>
    <s v="Male"/>
    <s v="Ahmedabad"/>
    <n v="27.8"/>
    <s v="Diabetes"/>
    <s v="Scheduled"/>
    <x v="7"/>
    <s v="Stomach Pain"/>
    <s v="Low"/>
    <n v="10"/>
    <n v="561"/>
    <s v="Yes"/>
    <s v="Wednesday"/>
    <s v="January"/>
    <n v="12"/>
    <n v="42"/>
    <n v="13"/>
    <n v="1"/>
    <n v="3"/>
    <n v="0"/>
    <n v="8.6999999999999993"/>
    <n v="565"/>
    <n v="547"/>
    <n v="1171.0999999999999"/>
    <s v="Cancelled"/>
    <s v="Adult"/>
    <n v="0"/>
    <n v="1"/>
    <n v="0"/>
    <n v="0"/>
    <n v="0"/>
    <s v="Routine Scheduled Care"/>
    <n v="1"/>
    <x v="0"/>
  </r>
  <r>
    <s v="PAT_19077"/>
    <n v="34"/>
    <s v="Female"/>
    <s v="Kolkata"/>
    <n v="28"/>
    <s v="Diabetes"/>
    <s v="Scheduled"/>
    <x v="0"/>
    <s v="Headache"/>
    <s v="Low"/>
    <n v="26"/>
    <n v="873"/>
    <s v="Yes"/>
    <s v="Friday"/>
    <s v="March"/>
    <n v="23"/>
    <n v="25"/>
    <n v="6"/>
    <n v="2"/>
    <n v="4.3"/>
    <n v="0"/>
    <n v="10"/>
    <n v="618"/>
    <n v="592"/>
    <n v="1458.1"/>
    <s v="Completed"/>
    <s v="Young Adult"/>
    <n v="0"/>
    <n v="0"/>
    <n v="1"/>
    <n v="0"/>
    <n v="0"/>
    <s v="Routine Scheduled Care"/>
    <n v="0"/>
    <x v="0"/>
  </r>
  <r>
    <s v="PAT_19078"/>
    <n v="9"/>
    <s v="Female"/>
    <s v="Bangalore"/>
    <n v="22.5"/>
    <s v="Diabetes"/>
    <s v="Emergency"/>
    <x v="1"/>
    <s v="Skin Allergy"/>
    <s v="High"/>
    <n v="8"/>
    <n v="415"/>
    <s v="Yes"/>
    <s v="Tuesday"/>
    <s v="March"/>
    <n v="0"/>
    <n v="9"/>
    <n v="14"/>
    <n v="4"/>
    <n v="4.4000000000000004"/>
    <n v="1"/>
    <n v="10"/>
    <n v="7808"/>
    <n v="6433"/>
    <n v="10259.200000000001"/>
    <s v="No Show"/>
    <s v="Pediatric"/>
    <n v="14656"/>
    <n v="0"/>
    <n v="0"/>
    <n v="0"/>
    <n v="0"/>
    <s v="Optimized Emergency Care"/>
    <n v="1"/>
    <x v="1"/>
  </r>
  <r>
    <s v="PAT_19079"/>
    <n v="16"/>
    <s v="Female"/>
    <s v="Mumbai"/>
    <n v="26.1"/>
    <s v="Diabetes"/>
    <s v="Emergency"/>
    <x v="1"/>
    <s v="Skin Allergy"/>
    <s v="Medium"/>
    <n v="18"/>
    <n v="579"/>
    <s v="Yes"/>
    <s v="Friday"/>
    <s v="October"/>
    <n v="0"/>
    <n v="31"/>
    <n v="2"/>
    <n v="1"/>
    <n v="4.3"/>
    <n v="1"/>
    <n v="10"/>
    <n v="1251"/>
    <n v="1604"/>
    <n v="2403.8000000000002"/>
    <s v="Completed"/>
    <s v="Pediatric"/>
    <n v="0"/>
    <n v="1"/>
    <n v="0"/>
    <n v="0"/>
    <n v="0"/>
    <s v="Standard Care"/>
    <n v="0"/>
    <x v="1"/>
  </r>
  <r>
    <s v="PAT_19080"/>
    <n v="34"/>
    <s v="Male"/>
    <s v="Nagpur"/>
    <n v="21.4"/>
    <s v="Hypertension"/>
    <s v="Walk-in"/>
    <x v="2"/>
    <s v="Joint Pain"/>
    <s v="High"/>
    <n v="11"/>
    <n v="566"/>
    <s v="Yes"/>
    <s v="Friday"/>
    <s v="May"/>
    <n v="21"/>
    <n v="5"/>
    <n v="5"/>
    <n v="1"/>
    <n v="3.2"/>
    <n v="0"/>
    <n v="10"/>
    <n v="9104"/>
    <n v="5786"/>
    <n v="10819.2"/>
    <s v="No Show"/>
    <s v="Young Adult"/>
    <n v="15456"/>
    <n v="0"/>
    <n v="1"/>
    <n v="0"/>
    <n v="0"/>
    <s v="Clinical Backlog Risk"/>
    <n v="1"/>
    <x v="0"/>
  </r>
  <r>
    <s v="PAT_19081"/>
    <n v="32"/>
    <s v="Female"/>
    <s v="Mumbai"/>
    <n v="21.1"/>
    <s v="None"/>
    <s v="Walk-in"/>
    <x v="8"/>
    <s v="Dental Pain"/>
    <s v="High"/>
    <n v="29"/>
    <n v="830"/>
    <s v="Yes"/>
    <s v="Monday"/>
    <s v="February"/>
    <n v="5"/>
    <n v="12"/>
    <n v="5"/>
    <n v="1"/>
    <n v="3.6"/>
    <n v="0"/>
    <n v="10"/>
    <n v="12144"/>
    <n v="7165"/>
    <n v="14097.3"/>
    <s v="Completed"/>
    <s v="Young Adult"/>
    <n v="0"/>
    <n v="0"/>
    <n v="0"/>
    <n v="0"/>
    <n v="0"/>
    <s v="Standard Care"/>
    <n v="0"/>
    <x v="0"/>
  </r>
  <r>
    <s v="PAT_19082"/>
    <n v="86"/>
    <s v="Female"/>
    <s v="Pune"/>
    <n v="20.399999999999999"/>
    <s v="None"/>
    <s v="Walk-in"/>
    <x v="5"/>
    <s v="Fever"/>
    <s v="Medium"/>
    <n v="20"/>
    <n v="650"/>
    <s v="Yes"/>
    <s v="Thursday"/>
    <s v="June"/>
    <n v="21"/>
    <n v="29"/>
    <n v="3"/>
    <n v="1"/>
    <n v="3.4"/>
    <n v="0"/>
    <n v="9.8000000000000007"/>
    <n v="3880"/>
    <n v="2641"/>
    <n v="5019.7"/>
    <s v="Completed"/>
    <s v="Senior"/>
    <n v="0"/>
    <n v="0"/>
    <n v="1"/>
    <n v="0"/>
    <n v="0"/>
    <s v="Standard Care"/>
    <n v="0"/>
    <x v="0"/>
  </r>
  <r>
    <s v="PAT_19083"/>
    <n v="26"/>
    <s v="Female"/>
    <s v="Ahmedabad"/>
    <n v="26.1"/>
    <s v="None"/>
    <s v="Scheduled"/>
    <x v="4"/>
    <s v="Cough"/>
    <s v="Medium"/>
    <n v="18"/>
    <n v="576"/>
    <s v="Yes"/>
    <s v="Thursday"/>
    <s v="July"/>
    <n v="10"/>
    <n v="16"/>
    <n v="0"/>
    <n v="0"/>
    <n v="4.0999999999999996"/>
    <n v="0"/>
    <n v="10"/>
    <n v="4599"/>
    <n v="1286"/>
    <n v="4522.7"/>
    <s v="Completed"/>
    <s v="Young Adult"/>
    <n v="0"/>
    <n v="0"/>
    <n v="0"/>
    <n v="0"/>
    <n v="0"/>
    <s v="Standard Care"/>
    <n v="0"/>
    <x v="0"/>
  </r>
  <r>
    <s v="PAT_19084"/>
    <n v="71"/>
    <s v="Male"/>
    <s v="Delhi"/>
    <n v="22.5"/>
    <s v="None"/>
    <s v="Scheduled"/>
    <x v="4"/>
    <s v="Cough"/>
    <s v="Medium"/>
    <n v="28"/>
    <n v="883"/>
    <s v="Yes"/>
    <s v="Wednesday"/>
    <s v="January"/>
    <n v="16"/>
    <n v="26"/>
    <n v="13"/>
    <n v="3"/>
    <n v="3.5"/>
    <n v="0"/>
    <n v="10"/>
    <n v="1673"/>
    <n v="3213"/>
    <n v="4038.3"/>
    <s v="Completed"/>
    <s v="Middle Aged"/>
    <n v="0"/>
    <n v="0"/>
    <n v="1"/>
    <n v="0"/>
    <n v="0"/>
    <s v="Standard Care"/>
    <n v="0"/>
    <x v="0"/>
  </r>
  <r>
    <s v="PAT_19085"/>
    <n v="48"/>
    <s v="Female"/>
    <s v="Kolkata"/>
    <n v="17.899999999999999"/>
    <s v="Diabetes"/>
    <s v="Scheduled"/>
    <x v="4"/>
    <s v="Cough"/>
    <s v="Low"/>
    <n v="18"/>
    <n v="672"/>
    <s v="Yes"/>
    <s v="Friday"/>
    <s v="February"/>
    <n v="7"/>
    <n v="46"/>
    <n v="12"/>
    <n v="2"/>
    <n v="4.7"/>
    <n v="0"/>
    <n v="9.3000000000000007"/>
    <n v="535"/>
    <n v="288"/>
    <n v="1046.5"/>
    <s v="Completed"/>
    <s v="Adult"/>
    <n v="0"/>
    <n v="1"/>
    <n v="0"/>
    <n v="0"/>
    <n v="0"/>
    <s v="Standard Care"/>
    <n v="0"/>
    <x v="0"/>
  </r>
  <r>
    <s v="PAT_19086"/>
    <n v="70"/>
    <s v="Male"/>
    <s v="Mumbai"/>
    <n v="24.8"/>
    <s v="None"/>
    <s v="Emergency"/>
    <x v="1"/>
    <s v="Skin Allergy"/>
    <s v="High"/>
    <n v="18"/>
    <n v="667"/>
    <s v="No"/>
    <s v="Tuesday"/>
    <s v="February"/>
    <n v="0"/>
    <n v="3"/>
    <n v="10"/>
    <n v="3"/>
    <n v="3.6"/>
    <n v="1"/>
    <n v="10"/>
    <n v="16808"/>
    <n v="14065"/>
    <n v="31540"/>
    <s v="Completed"/>
    <s v="Middle Aged"/>
    <n v="0"/>
    <n v="0"/>
    <n v="0"/>
    <n v="0"/>
    <n v="0"/>
    <s v="Optimized Emergency Care"/>
    <n v="0"/>
    <x v="1"/>
  </r>
  <r>
    <s v="PAT_19087"/>
    <n v="68"/>
    <s v="Female"/>
    <s v="Hyderabad"/>
    <n v="20.6"/>
    <s v="Hypertension"/>
    <s v="Emergency"/>
    <x v="6"/>
    <s v="Chest Pain"/>
    <s v="Low"/>
    <n v="4"/>
    <n v="444"/>
    <s v="Yes"/>
    <s v="Monday"/>
    <s v="February"/>
    <n v="0"/>
    <n v="20"/>
    <n v="7"/>
    <n v="2"/>
    <n v="3.5"/>
    <n v="1"/>
    <n v="10"/>
    <n v="331"/>
    <n v="888"/>
    <n v="1164.0999999999999"/>
    <s v="Completed"/>
    <s v="Middle Aged"/>
    <n v="0"/>
    <n v="0"/>
    <n v="0"/>
    <n v="0"/>
    <n v="0"/>
    <s v="Standard Care"/>
    <n v="0"/>
    <x v="1"/>
  </r>
  <r>
    <s v="PAT_19088"/>
    <n v="44"/>
    <s v="Female"/>
    <s v="Ahmedabad"/>
    <n v="30.2"/>
    <s v="Hypertension"/>
    <s v="Scheduled"/>
    <x v="8"/>
    <s v="Dental Pain"/>
    <s v="Low"/>
    <n v="23"/>
    <n v="751"/>
    <s v="Yes"/>
    <s v="Saturday"/>
    <s v="August"/>
    <n v="25"/>
    <n v="21"/>
    <n v="4"/>
    <n v="0"/>
    <n v="4"/>
    <n v="0"/>
    <n v="10"/>
    <n v="740"/>
    <n v="576"/>
    <n v="1446.9"/>
    <s v="Completed"/>
    <s v="Adult"/>
    <n v="0"/>
    <n v="0"/>
    <n v="1"/>
    <n v="0"/>
    <n v="0"/>
    <s v="Routine Scheduled Care"/>
    <n v="0"/>
    <x v="0"/>
  </r>
  <r>
    <s v="PAT_19089"/>
    <n v="53"/>
    <s v="Female"/>
    <s v="Bangalore"/>
    <n v="32.9"/>
    <s v="Hypertension"/>
    <s v="Scheduled"/>
    <x v="9"/>
    <s v="Pregnancy Checkup"/>
    <s v="High"/>
    <n v="29"/>
    <n v="792"/>
    <s v="Yes"/>
    <s v="Tuesday"/>
    <s v="October"/>
    <n v="10"/>
    <n v="10"/>
    <n v="7"/>
    <n v="1"/>
    <n v="3.4"/>
    <n v="0"/>
    <n v="10"/>
    <n v="14175"/>
    <n v="12296"/>
    <n v="19084.099999999999"/>
    <s v="Completed"/>
    <s v="Adult"/>
    <n v="0"/>
    <n v="0"/>
    <n v="0"/>
    <n v="0"/>
    <n v="0"/>
    <s v="Standard Care"/>
    <n v="0"/>
    <x v="0"/>
  </r>
  <r>
    <s v="PAT_19090"/>
    <n v="71"/>
    <s v="Female"/>
    <s v="Nagpur"/>
    <n v="25.7"/>
    <s v="None"/>
    <s v="Scheduled"/>
    <x v="3"/>
    <s v="Eye Irritation"/>
    <s v="Low"/>
    <n v="1"/>
    <n v="372"/>
    <s v="No"/>
    <s v="Tuesday"/>
    <s v="October"/>
    <n v="7"/>
    <n v="56"/>
    <n v="4"/>
    <n v="0"/>
    <n v="3.4"/>
    <n v="0"/>
    <n v="8"/>
    <n v="931"/>
    <n v="271"/>
    <n v="1574"/>
    <s v="Completed"/>
    <s v="Middle Aged"/>
    <n v="0"/>
    <n v="1"/>
    <n v="0"/>
    <n v="0"/>
    <n v="0"/>
    <s v="Standard Care"/>
    <n v="0"/>
    <x v="0"/>
  </r>
  <r>
    <s v="PAT_19091"/>
    <n v="85"/>
    <s v="Female"/>
    <s v="Pune"/>
    <n v="16.8"/>
    <s v="None"/>
    <s v="Scheduled"/>
    <x v="4"/>
    <s v="Cough"/>
    <s v="Medium"/>
    <n v="5"/>
    <n v="376"/>
    <s v="No"/>
    <s v="Wednesday"/>
    <s v="January"/>
    <n v="28"/>
    <n v="23"/>
    <n v="4"/>
    <n v="2"/>
    <n v="3.8"/>
    <n v="0"/>
    <n v="10"/>
    <n v="2894"/>
    <n v="1128"/>
    <n v="4398"/>
    <s v="Completed"/>
    <s v="Senior"/>
    <n v="0"/>
    <n v="0"/>
    <n v="1"/>
    <n v="0"/>
    <n v="0"/>
    <s v="Standard Care"/>
    <n v="0"/>
    <x v="0"/>
  </r>
  <r>
    <s v="PAT_19092"/>
    <n v="15"/>
    <s v="Female"/>
    <s v="Bangalore"/>
    <n v="20.5"/>
    <s v="None"/>
    <s v="Scheduled"/>
    <x v="6"/>
    <s v="Chest Pain"/>
    <s v="Low"/>
    <n v="13"/>
    <n v="658"/>
    <s v="No"/>
    <s v="Monday"/>
    <s v="December"/>
    <n v="2"/>
    <n v="52"/>
    <n v="10"/>
    <n v="2"/>
    <n v="4.7"/>
    <n v="0"/>
    <n v="8.9"/>
    <n v="471"/>
    <n v="236"/>
    <n v="1365"/>
    <s v="Completed"/>
    <s v="Pediatric"/>
    <n v="0"/>
    <n v="1"/>
    <n v="0"/>
    <n v="0"/>
    <n v="0"/>
    <s v="Standard Care"/>
    <n v="0"/>
    <x v="0"/>
  </r>
  <r>
    <s v="PAT_19093"/>
    <n v="4"/>
    <s v="Male"/>
    <s v="Nagpur"/>
    <n v="21.5"/>
    <s v="Diabetes"/>
    <s v="Walk-in"/>
    <x v="6"/>
    <s v="Chest Pain"/>
    <s v="High"/>
    <n v="14"/>
    <n v="596"/>
    <s v="Yes"/>
    <s v="Thursday"/>
    <s v="January"/>
    <n v="22"/>
    <n v="4"/>
    <n v="5"/>
    <n v="1"/>
    <n v="4.7"/>
    <n v="0"/>
    <n v="10"/>
    <n v="15816"/>
    <n v="5517"/>
    <n v="15350.3"/>
    <s v="Completed"/>
    <s v="Pediatric"/>
    <n v="0"/>
    <n v="0"/>
    <n v="1"/>
    <n v="0"/>
    <n v="0"/>
    <s v="Clinical Backlog Risk"/>
    <n v="0"/>
    <x v="0"/>
  </r>
  <r>
    <s v="PAT_19094"/>
    <n v="14"/>
    <s v="Female"/>
    <s v="Hyderabad"/>
    <n v="28.3"/>
    <s v="Asthma"/>
    <s v="Walk-in"/>
    <x v="0"/>
    <s v="Headache"/>
    <s v="Low"/>
    <n v="27"/>
    <n v="914"/>
    <s v="Yes"/>
    <s v="Wednesday"/>
    <s v="November"/>
    <n v="4"/>
    <n v="54"/>
    <n v="0"/>
    <n v="0"/>
    <n v="3.7"/>
    <n v="0"/>
    <n v="8.1999999999999993"/>
    <n v="451"/>
    <n v="108"/>
    <n v="1031.0999999999999"/>
    <s v="No Show"/>
    <s v="Pediatric"/>
    <n v="1473"/>
    <n v="1"/>
    <n v="0"/>
    <n v="0"/>
    <n v="0"/>
    <s v="Standard Care"/>
    <n v="1"/>
    <x v="0"/>
  </r>
  <r>
    <s v="PAT_19095"/>
    <n v="13"/>
    <s v="Female"/>
    <s v="Bangalore"/>
    <n v="29.8"/>
    <s v="None"/>
    <s v="Scheduled"/>
    <x v="1"/>
    <s v="Skin Allergy"/>
    <s v="Medium"/>
    <n v="11"/>
    <n v="597"/>
    <s v="No"/>
    <s v="Tuesday"/>
    <s v="March"/>
    <n v="4"/>
    <n v="25"/>
    <n v="14"/>
    <n v="1"/>
    <n v="3.1"/>
    <n v="0"/>
    <n v="9.9"/>
    <n v="4949"/>
    <n v="3051"/>
    <n v="8597"/>
    <s v="Completed"/>
    <s v="Pediatric"/>
    <n v="0"/>
    <n v="0"/>
    <n v="0"/>
    <n v="0"/>
    <n v="0"/>
    <s v="Standard Care"/>
    <n v="0"/>
    <x v="0"/>
  </r>
  <r>
    <s v="PAT_19096"/>
    <n v="47"/>
    <s v="Male"/>
    <s v="Ahmedabad"/>
    <n v="27"/>
    <s v="Diabetes"/>
    <s v="Emergency"/>
    <x v="4"/>
    <s v="Cough"/>
    <s v="Medium"/>
    <n v="28"/>
    <n v="955"/>
    <s v="No"/>
    <s v="Friday"/>
    <s v="October"/>
    <n v="0"/>
    <n v="18"/>
    <n v="12"/>
    <n v="2"/>
    <n v="3.8"/>
    <n v="1"/>
    <n v="10"/>
    <n v="1548"/>
    <n v="1246"/>
    <n v="3749"/>
    <s v="Completed"/>
    <s v="Adult"/>
    <n v="0"/>
    <n v="0"/>
    <n v="0"/>
    <n v="0"/>
    <n v="0"/>
    <s v="Standard Care"/>
    <n v="0"/>
    <x v="1"/>
  </r>
  <r>
    <s v="PAT_19097"/>
    <n v="73"/>
    <s v="Female"/>
    <s v="Mumbai"/>
    <n v="21.4"/>
    <s v="Hypertension"/>
    <s v="Scheduled"/>
    <x v="4"/>
    <s v="Cough"/>
    <s v="Low"/>
    <n v="24"/>
    <n v="774"/>
    <s v="Yes"/>
    <s v="Tuesday"/>
    <s v="July"/>
    <n v="12"/>
    <n v="27"/>
    <n v="0"/>
    <n v="0"/>
    <n v="3.6"/>
    <n v="0"/>
    <n v="10"/>
    <n v="834"/>
    <n v="389"/>
    <n v="1397.9"/>
    <s v="Completed"/>
    <s v="Middle Aged"/>
    <n v="0"/>
    <n v="0"/>
    <n v="0"/>
    <n v="0"/>
    <n v="0"/>
    <s v="Routine Scheduled Care"/>
    <n v="0"/>
    <x v="0"/>
  </r>
  <r>
    <s v="PAT_19098"/>
    <n v="34"/>
    <s v="Male"/>
    <s v="Chennai"/>
    <n v="20.6"/>
    <s v="None"/>
    <s v="Scheduled"/>
    <x v="5"/>
    <s v="Fever"/>
    <s v="Low"/>
    <n v="18"/>
    <n v="701"/>
    <s v="Yes"/>
    <s v="Tuesday"/>
    <s v="May"/>
    <n v="8"/>
    <n v="40"/>
    <n v="9"/>
    <n v="1"/>
    <n v="4.3"/>
    <n v="0"/>
    <n v="9.5"/>
    <n v="792"/>
    <n v="248"/>
    <n v="1218.7"/>
    <s v="Completed"/>
    <s v="Young Adult"/>
    <n v="0"/>
    <n v="1"/>
    <n v="0"/>
    <n v="0"/>
    <n v="0"/>
    <s v="Routine Scheduled Care"/>
    <n v="0"/>
    <x v="0"/>
  </r>
  <r>
    <s v="PAT_19099"/>
    <n v="89"/>
    <s v="Male"/>
    <s v="Chennai"/>
    <n v="20"/>
    <s v="None"/>
    <s v="Walk-in"/>
    <x v="8"/>
    <s v="Dental Pain"/>
    <s v="Medium"/>
    <n v="22"/>
    <n v="760"/>
    <s v="Yes"/>
    <s v="Saturday"/>
    <s v="January"/>
    <n v="4"/>
    <n v="34"/>
    <n v="14"/>
    <n v="1"/>
    <n v="4.5999999999999996"/>
    <n v="0"/>
    <n v="10"/>
    <n v="3787"/>
    <n v="2761"/>
    <n v="5115.6000000000004"/>
    <s v="Completed"/>
    <s v="Senior"/>
    <n v="0"/>
    <n v="1"/>
    <n v="0"/>
    <n v="1"/>
    <n v="0"/>
    <s v="Standard Care"/>
    <n v="0"/>
    <x v="0"/>
  </r>
  <r>
    <s v="PAT_19100"/>
    <n v="6"/>
    <s v="Female"/>
    <s v="Kolkata"/>
    <n v="27.4"/>
    <s v="None"/>
    <s v="Emergency"/>
    <x v="1"/>
    <s v="Skin Allergy"/>
    <s v="Medium"/>
    <n v="3"/>
    <n v="372"/>
    <s v="Yes"/>
    <s v="Thursday"/>
    <s v="September"/>
    <n v="0"/>
    <n v="21"/>
    <n v="13"/>
    <n v="3"/>
    <n v="5"/>
    <n v="1"/>
    <n v="10"/>
    <n v="2129"/>
    <n v="1917"/>
    <n v="3092.6"/>
    <s v="Completed"/>
    <s v="Pediatric"/>
    <n v="0"/>
    <n v="0"/>
    <n v="0"/>
    <n v="0"/>
    <n v="0"/>
    <s v="Standard Care"/>
    <n v="0"/>
    <x v="1"/>
  </r>
  <r>
    <s v="PAT_19101"/>
    <n v="87"/>
    <s v="Male"/>
    <s v="Pune"/>
    <n v="22.5"/>
    <s v="Diabetes"/>
    <s v="Walk-in"/>
    <x v="4"/>
    <s v="Cough"/>
    <s v="Medium"/>
    <n v="30"/>
    <n v="916"/>
    <s v="No"/>
    <s v="Monday"/>
    <s v="January"/>
    <n v="25"/>
    <n v="30"/>
    <n v="9"/>
    <n v="2"/>
    <n v="3.9"/>
    <n v="0"/>
    <n v="9.9"/>
    <n v="4555"/>
    <n v="3200"/>
    <n v="8671"/>
    <s v="Completed"/>
    <s v="Senior"/>
    <n v="0"/>
    <n v="0"/>
    <n v="1"/>
    <n v="0"/>
    <n v="0"/>
    <s v="Standard Care"/>
    <n v="0"/>
    <x v="0"/>
  </r>
  <r>
    <s v="PAT_19102"/>
    <n v="74"/>
    <s v="Female"/>
    <s v="Bangalore"/>
    <n v="27.7"/>
    <s v="None"/>
    <s v="Scheduled"/>
    <x v="8"/>
    <s v="Dental Pain"/>
    <s v="Medium"/>
    <n v="18"/>
    <n v="709"/>
    <s v="Yes"/>
    <s v="Saturday"/>
    <s v="October"/>
    <n v="2"/>
    <n v="18"/>
    <n v="11"/>
    <n v="3"/>
    <n v="3.5"/>
    <n v="0"/>
    <n v="10"/>
    <n v="4787"/>
    <n v="2294"/>
    <n v="5453"/>
    <s v="No Show"/>
    <s v="Middle Aged"/>
    <n v="7790"/>
    <n v="0"/>
    <n v="0"/>
    <n v="0"/>
    <n v="0"/>
    <s v="Standard Care"/>
    <n v="1"/>
    <x v="0"/>
  </r>
  <r>
    <s v="PAT_19103"/>
    <n v="31"/>
    <s v="Male"/>
    <s v="Kolkata"/>
    <n v="23.4"/>
    <s v="Hypertension"/>
    <s v="Emergency"/>
    <x v="0"/>
    <s v="Headache"/>
    <s v="Medium"/>
    <n v="10"/>
    <n v="561"/>
    <s v="Yes"/>
    <s v="Monday"/>
    <s v="June"/>
    <n v="0"/>
    <n v="22"/>
    <n v="12"/>
    <n v="1"/>
    <n v="4.5999999999999996"/>
    <n v="1"/>
    <n v="10"/>
    <n v="4481"/>
    <n v="2632"/>
    <n v="5371.8"/>
    <s v="Completed"/>
    <s v="Young Adult"/>
    <n v="0"/>
    <n v="0"/>
    <n v="0"/>
    <n v="0"/>
    <n v="0"/>
    <s v="Standard Care"/>
    <n v="0"/>
    <x v="1"/>
  </r>
  <r>
    <s v="PAT_19104"/>
    <n v="89"/>
    <s v="Female"/>
    <s v="Jaipur"/>
    <n v="20.7"/>
    <s v="Diabetes"/>
    <s v="Scheduled"/>
    <x v="7"/>
    <s v="Stomach Pain"/>
    <s v="Medium"/>
    <n v="30"/>
    <n v="820"/>
    <s v="Yes"/>
    <s v="Friday"/>
    <s v="December"/>
    <n v="18"/>
    <n v="17"/>
    <n v="3"/>
    <n v="0"/>
    <n v="3.9"/>
    <n v="0"/>
    <n v="10"/>
    <n v="2687"/>
    <n v="1871"/>
    <n v="3764.6"/>
    <s v="Completed"/>
    <s v="Senior"/>
    <n v="0"/>
    <n v="0"/>
    <n v="1"/>
    <n v="0"/>
    <n v="0"/>
    <s v="Standard Care"/>
    <n v="0"/>
    <x v="0"/>
  </r>
  <r>
    <s v="PAT_19105"/>
    <n v="4"/>
    <s v="Female"/>
    <s v="Mumbai"/>
    <n v="19.399999999999999"/>
    <s v="Diabetes"/>
    <s v="Walk-in"/>
    <x v="8"/>
    <s v="Dental Pain"/>
    <s v="High"/>
    <n v="2"/>
    <n v="308"/>
    <s v="No"/>
    <s v="Wednesday"/>
    <s v="August"/>
    <n v="10"/>
    <n v="8"/>
    <n v="2"/>
    <n v="0"/>
    <n v="4.0999999999999996"/>
    <n v="0"/>
    <n v="10"/>
    <n v="18481"/>
    <n v="8607"/>
    <n v="27396"/>
    <s v="Completed"/>
    <s v="Pediatric"/>
    <n v="0"/>
    <n v="0"/>
    <n v="0"/>
    <n v="0"/>
    <n v="0"/>
    <s v="Standard Care"/>
    <n v="0"/>
    <x v="0"/>
  </r>
  <r>
    <s v="PAT_19106"/>
    <n v="6"/>
    <s v="Female"/>
    <s v="Chennai"/>
    <n v="26.7"/>
    <s v="None"/>
    <s v="Scheduled"/>
    <x v="5"/>
    <s v="Fever"/>
    <s v="Medium"/>
    <n v="19"/>
    <n v="593"/>
    <s v="No"/>
    <s v="Wednesday"/>
    <s v="November"/>
    <n v="24"/>
    <n v="10"/>
    <n v="1"/>
    <n v="0"/>
    <n v="4.4000000000000004"/>
    <n v="0"/>
    <n v="10"/>
    <n v="3227"/>
    <n v="3899"/>
    <n v="7719"/>
    <s v="Completed"/>
    <s v="Pediatric"/>
    <n v="0"/>
    <n v="0"/>
    <n v="1"/>
    <n v="0"/>
    <n v="0"/>
    <s v="Standard Care"/>
    <n v="0"/>
    <x v="0"/>
  </r>
  <r>
    <s v="PAT_19107"/>
    <n v="87"/>
    <s v="Male"/>
    <s v="Pune"/>
    <n v="21.7"/>
    <s v="None"/>
    <s v="Scheduled"/>
    <x v="6"/>
    <s v="Chest Pain"/>
    <s v="High"/>
    <n v="23"/>
    <n v="706"/>
    <s v="No"/>
    <s v="Monday"/>
    <s v="December"/>
    <n v="25"/>
    <n v="19"/>
    <n v="2"/>
    <n v="0"/>
    <n v="3.2"/>
    <n v="0"/>
    <n v="10"/>
    <n v="7040"/>
    <n v="9194"/>
    <n v="16940"/>
    <s v="No Show"/>
    <s v="Senior"/>
    <n v="16940"/>
    <n v="0"/>
    <n v="1"/>
    <n v="0"/>
    <n v="0"/>
    <s v="Clinical Backlog Risk"/>
    <n v="1"/>
    <x v="0"/>
  </r>
  <r>
    <s v="PAT_19108"/>
    <n v="15"/>
    <s v="Male"/>
    <s v="Hyderabad"/>
    <n v="19.399999999999999"/>
    <s v="Diabetes"/>
    <s v="Scheduled"/>
    <x v="1"/>
    <s v="Skin Allergy"/>
    <s v="Low"/>
    <n v="16"/>
    <n v="618"/>
    <s v="Yes"/>
    <s v="Friday"/>
    <s v="March"/>
    <n v="3"/>
    <n v="47"/>
    <n v="14"/>
    <n v="0"/>
    <n v="4.7"/>
    <n v="0"/>
    <n v="9.1999999999999993"/>
    <n v="685"/>
    <n v="866"/>
    <n v="1518.3"/>
    <s v="Completed"/>
    <s v="Pediatric"/>
    <n v="0"/>
    <n v="1"/>
    <n v="0"/>
    <n v="0"/>
    <n v="0"/>
    <s v="Standard Care"/>
    <n v="0"/>
    <x v="0"/>
  </r>
  <r>
    <s v="PAT_19109"/>
    <n v="61"/>
    <s v="Male"/>
    <s v="Pune"/>
    <n v="19.5"/>
    <s v="Asthma"/>
    <s v="Emergency"/>
    <x v="4"/>
    <s v="Cough"/>
    <s v="Medium"/>
    <n v="12"/>
    <n v="560"/>
    <s v="Yes"/>
    <s v="Friday"/>
    <s v="September"/>
    <n v="0"/>
    <n v="26"/>
    <n v="3"/>
    <n v="0"/>
    <n v="4.5999999999999996"/>
    <n v="1"/>
    <n v="10"/>
    <n v="3818"/>
    <n v="2517"/>
    <n v="4826.5"/>
    <s v="Completed"/>
    <s v="Middle Aged"/>
    <n v="0"/>
    <n v="0"/>
    <n v="0"/>
    <n v="0"/>
    <n v="0"/>
    <s v="Standard Care"/>
    <n v="0"/>
    <x v="1"/>
  </r>
  <r>
    <s v="PAT_19110"/>
    <n v="80"/>
    <s v="Male"/>
    <s v="Jaipur"/>
    <n v="27.2"/>
    <s v="Diabetes"/>
    <s v="Emergency"/>
    <x v="2"/>
    <s v="Joint Pain"/>
    <s v="Low"/>
    <n v="7"/>
    <n v="479"/>
    <s v="No"/>
    <s v="Friday"/>
    <s v="December"/>
    <n v="0"/>
    <n v="31"/>
    <n v="8"/>
    <n v="3"/>
    <n v="4.2"/>
    <n v="1"/>
    <n v="10"/>
    <n v="602"/>
    <n v="311"/>
    <n v="1392"/>
    <s v="Completed"/>
    <s v="Senior"/>
    <n v="0"/>
    <n v="1"/>
    <n v="0"/>
    <n v="0"/>
    <n v="0"/>
    <s v="Standard Care"/>
    <n v="0"/>
    <x v="1"/>
  </r>
  <r>
    <s v="PAT_19111"/>
    <n v="86"/>
    <s v="Male"/>
    <s v="Chennai"/>
    <n v="21.8"/>
    <s v="None"/>
    <s v="Scheduled"/>
    <x v="4"/>
    <s v="Cough"/>
    <s v="Medium"/>
    <n v="20"/>
    <n v="631"/>
    <s v="Yes"/>
    <s v="Saturday"/>
    <s v="February"/>
    <n v="24"/>
    <n v="32"/>
    <n v="12"/>
    <n v="2"/>
    <n v="4.5"/>
    <n v="0"/>
    <n v="10"/>
    <n v="2586"/>
    <n v="2330"/>
    <n v="3882.9"/>
    <s v="Completed"/>
    <s v="Senior"/>
    <n v="0"/>
    <n v="1"/>
    <n v="1"/>
    <n v="0"/>
    <n v="0"/>
    <s v="Standard Care"/>
    <n v="0"/>
    <x v="0"/>
  </r>
  <r>
    <s v="PAT_19112"/>
    <n v="57"/>
    <s v="Female"/>
    <s v="Chennai"/>
    <n v="26.9"/>
    <s v="None"/>
    <s v="Walk-in"/>
    <x v="3"/>
    <s v="Eye Irritation"/>
    <s v="Medium"/>
    <n v="26"/>
    <n v="807"/>
    <s v="Yes"/>
    <s v="Tuesday"/>
    <s v="February"/>
    <n v="29"/>
    <n v="32"/>
    <n v="10"/>
    <n v="2"/>
    <n v="4.2"/>
    <n v="0"/>
    <n v="10"/>
    <n v="4190"/>
    <n v="2701"/>
    <n v="5388.6"/>
    <s v="Completed"/>
    <s v="Middle Aged"/>
    <n v="0"/>
    <n v="1"/>
    <n v="1"/>
    <n v="1"/>
    <n v="0"/>
    <s v="Standard Care"/>
    <n v="0"/>
    <x v="0"/>
  </r>
  <r>
    <s v="PAT_19113"/>
    <n v="11"/>
    <s v="Female"/>
    <s v="Hyderabad"/>
    <n v="23.1"/>
    <s v="None"/>
    <s v="Walk-in"/>
    <x v="5"/>
    <s v="Fever"/>
    <s v="High"/>
    <n v="24"/>
    <n v="845"/>
    <s v="No"/>
    <s v="Wednesday"/>
    <s v="March"/>
    <n v="29"/>
    <n v="10"/>
    <n v="9"/>
    <n v="3"/>
    <n v="3.9"/>
    <n v="0"/>
    <n v="10"/>
    <n v="12061"/>
    <n v="7638"/>
    <n v="20544"/>
    <s v="Completed"/>
    <s v="Pediatric"/>
    <n v="0"/>
    <n v="0"/>
    <n v="1"/>
    <n v="0"/>
    <n v="0"/>
    <s v="Clinical Backlog Risk"/>
    <n v="0"/>
    <x v="0"/>
  </r>
  <r>
    <s v="PAT_19114"/>
    <n v="38"/>
    <s v="Male"/>
    <s v="Hyderabad"/>
    <n v="22.9"/>
    <s v="Diabetes"/>
    <s v="Scheduled"/>
    <x v="8"/>
    <s v="Dental Pain"/>
    <s v="Medium"/>
    <n v="23"/>
    <n v="751"/>
    <s v="No"/>
    <s v="Friday"/>
    <s v="August"/>
    <n v="16"/>
    <n v="11"/>
    <n v="11"/>
    <n v="0"/>
    <n v="4.4000000000000004"/>
    <n v="0"/>
    <n v="10"/>
    <n v="1509"/>
    <n v="1512"/>
    <n v="3772"/>
    <s v="Completed"/>
    <s v="Adult"/>
    <n v="0"/>
    <n v="0"/>
    <n v="1"/>
    <n v="0"/>
    <n v="0"/>
    <s v="Standard Care"/>
    <n v="0"/>
    <x v="0"/>
  </r>
  <r>
    <s v="PAT_19115"/>
    <n v="71"/>
    <s v="Female"/>
    <s v="Bangalore"/>
    <n v="25.9"/>
    <s v="Diabetes"/>
    <s v="Walk-in"/>
    <x v="7"/>
    <s v="Stomach Pain"/>
    <s v="Low"/>
    <n v="3"/>
    <n v="317"/>
    <s v="Yes"/>
    <s v="Wednesday"/>
    <s v="February"/>
    <n v="16"/>
    <n v="47"/>
    <n v="11"/>
    <n v="1"/>
    <n v="3.1"/>
    <n v="0"/>
    <n v="8.4"/>
    <n v="377"/>
    <n v="861"/>
    <n v="1088.5"/>
    <s v="No Show"/>
    <s v="Middle Aged"/>
    <n v="1555"/>
    <n v="1"/>
    <n v="1"/>
    <n v="0"/>
    <n v="0"/>
    <s v="Routine Scheduled Care"/>
    <n v="1"/>
    <x v="0"/>
  </r>
  <r>
    <s v="PAT_19116"/>
    <n v="38"/>
    <s v="Female"/>
    <s v="Chennai"/>
    <n v="21"/>
    <s v="Hypertension"/>
    <s v="Scheduled"/>
    <x v="9"/>
    <s v="Pregnancy Checkup"/>
    <s v="Low"/>
    <n v="2"/>
    <n v="322"/>
    <s v="Yes"/>
    <s v="Friday"/>
    <s v="June"/>
    <n v="25"/>
    <n v="45"/>
    <n v="1"/>
    <n v="0"/>
    <n v="4.4000000000000004"/>
    <n v="0"/>
    <n v="9.1999999999999993"/>
    <n v="473"/>
    <n v="310"/>
    <n v="773.5"/>
    <s v="Completed"/>
    <s v="Adult"/>
    <n v="0"/>
    <n v="1"/>
    <n v="1"/>
    <n v="0"/>
    <n v="0"/>
    <s v="Routine Scheduled Care"/>
    <n v="0"/>
    <x v="0"/>
  </r>
  <r>
    <s v="PAT_19117"/>
    <n v="14"/>
    <s v="Male"/>
    <s v="Kolkata"/>
    <n v="23.1"/>
    <s v="None"/>
    <s v="Walk-in"/>
    <x v="2"/>
    <s v="Joint Pain"/>
    <s v="Medium"/>
    <n v="22"/>
    <n v="686"/>
    <s v="No"/>
    <s v="Saturday"/>
    <s v="July"/>
    <n v="19"/>
    <n v="33"/>
    <n v="7"/>
    <n v="1"/>
    <n v="4"/>
    <n v="0"/>
    <n v="9.8000000000000007"/>
    <n v="3428"/>
    <n v="2123"/>
    <n v="6237"/>
    <s v="Completed"/>
    <s v="Pediatric"/>
    <n v="0"/>
    <n v="1"/>
    <n v="1"/>
    <n v="1"/>
    <n v="0"/>
    <s v="Standard Care"/>
    <n v="0"/>
    <x v="0"/>
  </r>
  <r>
    <s v="PAT_19118"/>
    <n v="66"/>
    <s v="Female"/>
    <s v="Nagpur"/>
    <n v="18.8"/>
    <s v="Heart Disease"/>
    <s v="Walk-in"/>
    <x v="2"/>
    <s v="Joint Pain"/>
    <s v="Low"/>
    <n v="23"/>
    <n v="760"/>
    <s v="Yes"/>
    <s v="Thursday"/>
    <s v="August"/>
    <n v="15"/>
    <n v="58"/>
    <n v="13"/>
    <n v="4"/>
    <n v="4.7"/>
    <n v="0"/>
    <n v="8.5"/>
    <n v="788"/>
    <n v="170"/>
    <n v="1202.5999999999999"/>
    <s v="Completed"/>
    <s v="Middle Aged"/>
    <n v="0"/>
    <n v="1"/>
    <n v="1"/>
    <n v="0"/>
    <n v="0"/>
    <s v="Routine Scheduled Care"/>
    <n v="0"/>
    <x v="0"/>
  </r>
  <r>
    <s v="PAT_19119"/>
    <n v="39"/>
    <s v="Female"/>
    <s v="Jaipur"/>
    <n v="20.9"/>
    <s v="Diabetes"/>
    <s v="Scheduled"/>
    <x v="4"/>
    <s v="Cough"/>
    <s v="Medium"/>
    <n v="4"/>
    <n v="316"/>
    <s v="Yes"/>
    <s v="Tuesday"/>
    <s v="November"/>
    <n v="26"/>
    <n v="31"/>
    <n v="13"/>
    <n v="5"/>
    <n v="4.0999999999999996"/>
    <n v="0"/>
    <n v="10"/>
    <n v="2945"/>
    <n v="1030"/>
    <n v="3003.7"/>
    <s v="Completed"/>
    <s v="Adult"/>
    <n v="0"/>
    <n v="1"/>
    <n v="1"/>
    <n v="0"/>
    <n v="0"/>
    <s v="Standard Care"/>
    <n v="0"/>
    <x v="0"/>
  </r>
  <r>
    <s v="PAT_19120"/>
    <n v="83"/>
    <s v="Female"/>
    <s v="Bangalore"/>
    <n v="25.2"/>
    <s v="Heart Disease"/>
    <s v="Scheduled"/>
    <x v="2"/>
    <s v="Joint Pain"/>
    <s v="Low"/>
    <n v="13"/>
    <n v="620"/>
    <s v="No"/>
    <s v="Wednesday"/>
    <s v="February"/>
    <n v="19"/>
    <n v="39"/>
    <n v="10"/>
    <n v="3"/>
    <n v="4"/>
    <n v="0"/>
    <n v="9.4"/>
    <n v="469"/>
    <n v="845"/>
    <n v="1934"/>
    <s v="Completed"/>
    <s v="Senior"/>
    <n v="0"/>
    <n v="1"/>
    <n v="1"/>
    <n v="0"/>
    <n v="0"/>
    <s v="Routine Scheduled Care"/>
    <n v="0"/>
    <x v="0"/>
  </r>
  <r>
    <s v="PAT_19121"/>
    <n v="55"/>
    <s v="Male"/>
    <s v="Delhi"/>
    <n v="19"/>
    <s v="Asthma"/>
    <s v="Scheduled"/>
    <x v="1"/>
    <s v="Skin Allergy"/>
    <s v="High"/>
    <n v="10"/>
    <n v="430"/>
    <s v="No"/>
    <s v="Thursday"/>
    <s v="March"/>
    <n v="6"/>
    <n v="7"/>
    <n v="9"/>
    <n v="2"/>
    <n v="4.7"/>
    <n v="0"/>
    <n v="10"/>
    <n v="7056"/>
    <n v="4130"/>
    <n v="11616"/>
    <s v="Completed"/>
    <s v="Middle Aged"/>
    <n v="0"/>
    <n v="0"/>
    <n v="0"/>
    <n v="0"/>
    <n v="0"/>
    <s v="Standard Care"/>
    <n v="0"/>
    <x v="0"/>
  </r>
  <r>
    <s v="PAT_19122"/>
    <n v="74"/>
    <s v="Female"/>
    <s v="Jaipur"/>
    <n v="23.4"/>
    <s v="Diabetes"/>
    <s v="Walk-in"/>
    <x v="6"/>
    <s v="Chest Pain"/>
    <s v="High"/>
    <n v="20"/>
    <n v="668"/>
    <s v="Yes"/>
    <s v="Thursday"/>
    <s v="January"/>
    <n v="24"/>
    <n v="8"/>
    <n v="12"/>
    <n v="1"/>
    <n v="3.7"/>
    <n v="0"/>
    <n v="10"/>
    <n v="18679"/>
    <n v="4531"/>
    <n v="16714.599999999999"/>
    <s v="No Show"/>
    <s v="Middle Aged"/>
    <n v="23878"/>
    <n v="0"/>
    <n v="1"/>
    <n v="0"/>
    <n v="0"/>
    <s v="Clinical Backlog Risk"/>
    <n v="1"/>
    <x v="0"/>
  </r>
  <r>
    <s v="PAT_19123"/>
    <n v="21"/>
    <s v="Female"/>
    <s v="Jaipur"/>
    <n v="24"/>
    <s v="Diabetes"/>
    <s v="Scheduled"/>
    <x v="0"/>
    <s v="Headache"/>
    <s v="Low"/>
    <n v="29"/>
    <n v="841"/>
    <s v="Yes"/>
    <s v="Thursday"/>
    <s v="May"/>
    <n v="27"/>
    <n v="27"/>
    <n v="9"/>
    <n v="2"/>
    <n v="4.2"/>
    <n v="0"/>
    <n v="10"/>
    <n v="961"/>
    <n v="6"/>
    <n v="1265.5999999999999"/>
    <s v="No Show"/>
    <s v="Young Adult"/>
    <n v="1808"/>
    <n v="0"/>
    <n v="1"/>
    <n v="0"/>
    <n v="0"/>
    <s v="Routine Scheduled Care"/>
    <n v="1"/>
    <x v="0"/>
  </r>
  <r>
    <s v="PAT_19124"/>
    <n v="34"/>
    <s v="Female"/>
    <s v="Chennai"/>
    <n v="24.3"/>
    <s v="Heart Disease"/>
    <s v="Scheduled"/>
    <x v="0"/>
    <s v="Headache"/>
    <s v="High"/>
    <n v="23"/>
    <n v="823"/>
    <s v="Yes"/>
    <s v="Friday"/>
    <s v="January"/>
    <n v="23"/>
    <n v="7"/>
    <n v="8"/>
    <n v="1"/>
    <n v="3.6"/>
    <n v="0"/>
    <n v="10"/>
    <n v="18340"/>
    <n v="5310"/>
    <n v="17131.099999999999"/>
    <s v="Completed"/>
    <s v="Young Adult"/>
    <n v="0"/>
    <n v="0"/>
    <n v="1"/>
    <n v="0"/>
    <n v="0"/>
    <s v="Clinical Backlog Risk"/>
    <n v="0"/>
    <x v="0"/>
  </r>
  <r>
    <s v="PAT_19125"/>
    <n v="52"/>
    <s v="Male"/>
    <s v="Nagpur"/>
    <n v="22.8"/>
    <s v="None"/>
    <s v="Scheduled"/>
    <x v="7"/>
    <s v="Stomach Pain"/>
    <s v="Low"/>
    <n v="13"/>
    <n v="488"/>
    <s v="No"/>
    <s v="Saturday"/>
    <s v="July"/>
    <n v="13"/>
    <n v="42"/>
    <n v="14"/>
    <n v="1"/>
    <n v="4.2"/>
    <n v="0"/>
    <n v="9.3000000000000007"/>
    <n v="551"/>
    <n v="455"/>
    <n v="1494"/>
    <s v="No Show"/>
    <s v="Adult"/>
    <n v="1494"/>
    <n v="1"/>
    <n v="0"/>
    <n v="0"/>
    <n v="0"/>
    <s v="Routine Scheduled Care"/>
    <n v="1"/>
    <x v="0"/>
  </r>
  <r>
    <s v="PAT_19126"/>
    <n v="12"/>
    <s v="Male"/>
    <s v="Bangalore"/>
    <n v="23.5"/>
    <s v="Diabetes"/>
    <s v="Scheduled"/>
    <x v="4"/>
    <s v="Cough"/>
    <s v="Low"/>
    <n v="13"/>
    <n v="601"/>
    <s v="Yes"/>
    <s v="Saturday"/>
    <s v="May"/>
    <n v="1"/>
    <n v="23"/>
    <n v="10"/>
    <n v="4"/>
    <n v="3.8"/>
    <n v="0"/>
    <n v="10"/>
    <n v="412"/>
    <n v="713"/>
    <n v="1208.2"/>
    <s v="No Show"/>
    <s v="Pediatric"/>
    <n v="1726"/>
    <n v="0"/>
    <n v="0"/>
    <n v="0"/>
    <n v="0"/>
    <s v="Standard Care"/>
    <n v="1"/>
    <x v="0"/>
  </r>
  <r>
    <s v="PAT_19127"/>
    <n v="76"/>
    <s v="Male"/>
    <s v="Delhi"/>
    <n v="23.9"/>
    <s v="Heart Disease"/>
    <s v="Walk-in"/>
    <x v="8"/>
    <s v="Dental Pain"/>
    <s v="High"/>
    <n v="20"/>
    <n v="707"/>
    <s v="Yes"/>
    <s v="Saturday"/>
    <s v="December"/>
    <n v="13"/>
    <n v="16"/>
    <n v="7"/>
    <n v="1"/>
    <n v="4.7"/>
    <n v="0"/>
    <n v="10"/>
    <n v="9593"/>
    <n v="5005"/>
    <n v="10713.5"/>
    <s v="Completed"/>
    <s v="Senior"/>
    <n v="0"/>
    <n v="0"/>
    <n v="0"/>
    <n v="0"/>
    <n v="0"/>
    <s v="Standard Care"/>
    <n v="0"/>
    <x v="0"/>
  </r>
  <r>
    <s v="PAT_19128"/>
    <n v="60"/>
    <s v="Male"/>
    <s v="Mumbai"/>
    <n v="23"/>
    <s v="Hypertension"/>
    <s v="Walk-in"/>
    <x v="0"/>
    <s v="Headache"/>
    <s v="Low"/>
    <n v="1"/>
    <n v="296"/>
    <s v="Yes"/>
    <s v="Friday"/>
    <s v="September"/>
    <n v="19"/>
    <n v="38"/>
    <n v="5"/>
    <n v="1"/>
    <n v="4.8"/>
    <n v="0"/>
    <n v="9.9"/>
    <n v="304"/>
    <n v="875"/>
    <n v="1032.5"/>
    <s v="Completed"/>
    <s v="Middle Aged"/>
    <n v="0"/>
    <n v="1"/>
    <n v="1"/>
    <n v="0"/>
    <n v="0"/>
    <s v="Routine Scheduled Care"/>
    <n v="0"/>
    <x v="0"/>
  </r>
  <r>
    <s v="PAT_19129"/>
    <n v="78"/>
    <s v="Male"/>
    <s v="Chennai"/>
    <n v="27.8"/>
    <s v="Diabetes"/>
    <s v="Scheduled"/>
    <x v="6"/>
    <s v="Chest Pain"/>
    <s v="Medium"/>
    <n v="10"/>
    <n v="485"/>
    <s v="No"/>
    <s v="Wednesday"/>
    <s v="March"/>
    <n v="5"/>
    <n v="15"/>
    <n v="7"/>
    <n v="2"/>
    <n v="4"/>
    <n v="0"/>
    <n v="10"/>
    <n v="3405"/>
    <n v="1738"/>
    <n v="5628"/>
    <s v="Completed"/>
    <s v="Senior"/>
    <n v="0"/>
    <n v="0"/>
    <n v="0"/>
    <n v="0"/>
    <n v="0"/>
    <s v="Standard Care"/>
    <n v="0"/>
    <x v="0"/>
  </r>
  <r>
    <s v="PAT_19130"/>
    <n v="8"/>
    <s v="Male"/>
    <s v="Ahmedabad"/>
    <n v="28.3"/>
    <s v="Diabetes"/>
    <s v="Walk-in"/>
    <x v="3"/>
    <s v="Eye Irritation"/>
    <s v="Medium"/>
    <n v="29"/>
    <n v="811"/>
    <s v="Yes"/>
    <s v="Thursday"/>
    <s v="April"/>
    <n v="13"/>
    <n v="10"/>
    <n v="3"/>
    <n v="2"/>
    <n v="3.9"/>
    <n v="0"/>
    <n v="10"/>
    <n v="1806"/>
    <n v="1531"/>
    <n v="2903.6"/>
    <s v="Completed"/>
    <s v="Pediatric"/>
    <n v="0"/>
    <n v="0"/>
    <n v="0"/>
    <n v="0"/>
    <n v="0"/>
    <s v="Standard Care"/>
    <n v="0"/>
    <x v="0"/>
  </r>
  <r>
    <s v="PAT_19131"/>
    <n v="30"/>
    <s v="Female"/>
    <s v="Nagpur"/>
    <n v="37.299999999999997"/>
    <s v="Heart Disease"/>
    <s v="Scheduled"/>
    <x v="4"/>
    <s v="Cough"/>
    <s v="Medium"/>
    <n v="23"/>
    <n v="743"/>
    <s v="Yes"/>
    <s v="Friday"/>
    <s v="January"/>
    <n v="7"/>
    <n v="37"/>
    <n v="5"/>
    <n v="0"/>
    <n v="4.5"/>
    <n v="0"/>
    <n v="9.8000000000000007"/>
    <n v="3598"/>
    <n v="2623"/>
    <n v="4874.8"/>
    <s v="Completed"/>
    <s v="Young Adult"/>
    <n v="0"/>
    <n v="1"/>
    <n v="0"/>
    <n v="1"/>
    <n v="0"/>
    <s v="Standard Care"/>
    <n v="0"/>
    <x v="0"/>
  </r>
  <r>
    <s v="PAT_19132"/>
    <n v="8"/>
    <s v="Female"/>
    <s v="Delhi"/>
    <n v="15"/>
    <s v="Asthma"/>
    <s v="Scheduled"/>
    <x v="0"/>
    <s v="Headache"/>
    <s v="Low"/>
    <n v="17"/>
    <n v="582"/>
    <s v="Yes"/>
    <s v="Thursday"/>
    <s v="August"/>
    <n v="29"/>
    <n v="36"/>
    <n v="6"/>
    <n v="1"/>
    <n v="4.5999999999999996"/>
    <n v="0"/>
    <n v="9.9"/>
    <n v="349"/>
    <n v="924"/>
    <n v="1298.5"/>
    <s v="No Show"/>
    <s v="Pediatric"/>
    <n v="1855"/>
    <n v="1"/>
    <n v="1"/>
    <n v="0"/>
    <n v="0"/>
    <s v="Routine Scheduled Care"/>
    <n v="1"/>
    <x v="0"/>
  </r>
  <r>
    <s v="PAT_19133"/>
    <n v="3"/>
    <s v="Female"/>
    <s v="Hyderabad"/>
    <n v="26.2"/>
    <s v="Diabetes"/>
    <s v="Scheduled"/>
    <x v="1"/>
    <s v="Skin Allergy"/>
    <s v="High"/>
    <n v="22"/>
    <n v="765"/>
    <s v="Yes"/>
    <s v="Tuesday"/>
    <s v="March"/>
    <n v="21"/>
    <n v="7"/>
    <n v="13"/>
    <n v="4"/>
    <n v="4.5"/>
    <n v="0"/>
    <n v="10"/>
    <n v="6370"/>
    <n v="11581"/>
    <n v="13101.2"/>
    <s v="No Show"/>
    <s v="Pediatric"/>
    <n v="18716"/>
    <n v="0"/>
    <n v="1"/>
    <n v="0"/>
    <n v="0"/>
    <s v="Clinical Backlog Risk"/>
    <n v="1"/>
    <x v="0"/>
  </r>
  <r>
    <s v="PAT_19134"/>
    <n v="72"/>
    <s v="Female"/>
    <s v="Pune"/>
    <n v="28.4"/>
    <s v="Heart Disease"/>
    <s v="Emergency"/>
    <x v="3"/>
    <s v="Eye Irritation"/>
    <s v="Low"/>
    <n v="13"/>
    <n v="489"/>
    <s v="Yes"/>
    <s v="Monday"/>
    <s v="July"/>
    <n v="0"/>
    <n v="49"/>
    <n v="1"/>
    <n v="0"/>
    <n v="4.5999999999999996"/>
    <n v="1"/>
    <n v="9"/>
    <n v="318"/>
    <n v="139"/>
    <n v="662.2"/>
    <s v="Completed"/>
    <s v="Middle Aged"/>
    <n v="0"/>
    <n v="1"/>
    <n v="0"/>
    <n v="0"/>
    <n v="0"/>
    <s v="Standard Care"/>
    <n v="0"/>
    <x v="1"/>
  </r>
  <r>
    <s v="PAT_19135"/>
    <n v="21"/>
    <s v="Female"/>
    <s v="Ahmedabad"/>
    <n v="21"/>
    <s v="None"/>
    <s v="Scheduled"/>
    <x v="6"/>
    <s v="Chest Pain"/>
    <s v="High"/>
    <n v="28"/>
    <n v="832"/>
    <s v="No"/>
    <s v="Thursday"/>
    <s v="August"/>
    <n v="5"/>
    <n v="9"/>
    <n v="5"/>
    <n v="0"/>
    <n v="4.3"/>
    <n v="0"/>
    <n v="10"/>
    <n v="7347"/>
    <n v="9697"/>
    <n v="17876"/>
    <s v="Completed"/>
    <s v="Young Adult"/>
    <n v="0"/>
    <n v="0"/>
    <n v="0"/>
    <n v="0"/>
    <n v="0"/>
    <s v="Standard Care"/>
    <n v="0"/>
    <x v="0"/>
  </r>
  <r>
    <s v="PAT_19136"/>
    <n v="3"/>
    <s v="Male"/>
    <s v="Nagpur"/>
    <n v="24.8"/>
    <s v="None"/>
    <s v="Scheduled"/>
    <x v="1"/>
    <s v="Skin Allergy"/>
    <s v="Low"/>
    <n v="5"/>
    <n v="391"/>
    <s v="No"/>
    <s v="Saturday"/>
    <s v="October"/>
    <n v="18"/>
    <n v="33"/>
    <n v="1"/>
    <n v="1"/>
    <n v="3.1"/>
    <n v="0"/>
    <n v="9.3000000000000007"/>
    <n v="910"/>
    <n v="984"/>
    <n v="2285"/>
    <s v="Cancelled"/>
    <s v="Pediatric"/>
    <n v="0"/>
    <n v="1"/>
    <n v="1"/>
    <n v="0"/>
    <n v="0"/>
    <s v="Routine Scheduled Care"/>
    <n v="1"/>
    <x v="0"/>
  </r>
  <r>
    <s v="PAT_19137"/>
    <n v="24"/>
    <s v="Female"/>
    <s v="Nagpur"/>
    <n v="28.9"/>
    <s v="Hypertension"/>
    <s v="Scheduled"/>
    <x v="7"/>
    <s v="Stomach Pain"/>
    <s v="High"/>
    <n v="17"/>
    <n v="598"/>
    <s v="Yes"/>
    <s v="Friday"/>
    <s v="September"/>
    <n v="1"/>
    <n v="16"/>
    <n v="5"/>
    <n v="0"/>
    <n v="3.1"/>
    <n v="0"/>
    <n v="10"/>
    <n v="9339"/>
    <n v="5515"/>
    <n v="10816.4"/>
    <s v="Completed"/>
    <s v="Young Adult"/>
    <n v="0"/>
    <n v="0"/>
    <n v="0"/>
    <n v="0"/>
    <n v="0"/>
    <s v="Optimized Emergency Care"/>
    <n v="0"/>
    <x v="0"/>
  </r>
  <r>
    <s v="PAT_19138"/>
    <n v="3"/>
    <s v="Female"/>
    <s v="Nagpur"/>
    <n v="29.3"/>
    <s v="Hypertension"/>
    <s v="Scheduled"/>
    <x v="6"/>
    <s v="Chest Pain"/>
    <s v="Medium"/>
    <n v="4"/>
    <n v="408"/>
    <s v="Yes"/>
    <s v="Thursday"/>
    <s v="December"/>
    <n v="8"/>
    <n v="25"/>
    <n v="8"/>
    <n v="3"/>
    <n v="4.3"/>
    <n v="0"/>
    <n v="10"/>
    <n v="3896"/>
    <n v="1668"/>
    <n v="4180.3999999999996"/>
    <s v="Completed"/>
    <s v="Pediatric"/>
    <n v="0"/>
    <n v="0"/>
    <n v="0"/>
    <n v="0"/>
    <n v="0"/>
    <s v="Standard Care"/>
    <n v="0"/>
    <x v="0"/>
  </r>
  <r>
    <s v="PAT_19139"/>
    <n v="76"/>
    <s v="Male"/>
    <s v="Hyderabad"/>
    <n v="20.9"/>
    <s v="None"/>
    <s v="Walk-in"/>
    <x v="8"/>
    <s v="Dental Pain"/>
    <s v="Medium"/>
    <n v="20"/>
    <n v="790"/>
    <s v="Yes"/>
    <s v="Wednesday"/>
    <s v="August"/>
    <n v="11"/>
    <n v="37"/>
    <n v="1"/>
    <n v="0"/>
    <n v="3.1"/>
    <n v="0"/>
    <n v="9.1"/>
    <n v="2309"/>
    <n v="1121"/>
    <n v="2954"/>
    <s v="Completed"/>
    <s v="Senior"/>
    <n v="0"/>
    <n v="1"/>
    <n v="0"/>
    <n v="0"/>
    <n v="0"/>
    <s v="Standard Care"/>
    <n v="0"/>
    <x v="0"/>
  </r>
  <r>
    <s v="PAT_19140"/>
    <n v="28"/>
    <s v="Male"/>
    <s v="Ahmedabad"/>
    <n v="23.4"/>
    <s v="None"/>
    <s v="Emergency"/>
    <x v="7"/>
    <s v="Stomach Pain"/>
    <s v="High"/>
    <n v="20"/>
    <n v="673"/>
    <s v="No"/>
    <s v="Friday"/>
    <s v="October"/>
    <n v="0"/>
    <n v="17"/>
    <n v="5"/>
    <n v="1"/>
    <n v="4"/>
    <n v="1"/>
    <n v="10"/>
    <n v="6477"/>
    <n v="12266"/>
    <n v="19416"/>
    <s v="Completed"/>
    <s v="Young Adult"/>
    <n v="0"/>
    <n v="0"/>
    <n v="0"/>
    <n v="0"/>
    <n v="1"/>
    <s v="Optimized Emergency Care"/>
    <n v="0"/>
    <x v="1"/>
  </r>
  <r>
    <s v="PAT_19141"/>
    <n v="70"/>
    <s v="Male"/>
    <s v="Chennai"/>
    <n v="24.9"/>
    <s v="Diabetes"/>
    <s v="Scheduled"/>
    <x v="2"/>
    <s v="Joint Pain"/>
    <s v="Medium"/>
    <n v="18"/>
    <n v="693"/>
    <s v="No"/>
    <s v="Wednesday"/>
    <s v="July"/>
    <n v="11"/>
    <n v="33"/>
    <n v="10"/>
    <n v="0"/>
    <n v="4.0999999999999996"/>
    <n v="0"/>
    <n v="9.8000000000000007"/>
    <n v="4743"/>
    <n v="1390"/>
    <n v="6826"/>
    <s v="Completed"/>
    <s v="Middle Aged"/>
    <n v="0"/>
    <n v="1"/>
    <n v="0"/>
    <n v="1"/>
    <n v="0"/>
    <s v="Standard Care"/>
    <n v="0"/>
    <x v="0"/>
  </r>
  <r>
    <s v="PAT_19142"/>
    <n v="14"/>
    <s v="Female"/>
    <s v="Jaipur"/>
    <n v="18.8"/>
    <s v="Diabetes"/>
    <s v="Walk-in"/>
    <x v="0"/>
    <s v="Headache"/>
    <s v="Low"/>
    <n v="14"/>
    <n v="491"/>
    <s v="Yes"/>
    <s v="Friday"/>
    <s v="June"/>
    <n v="19"/>
    <n v="58"/>
    <n v="14"/>
    <n v="5"/>
    <n v="4.2"/>
    <n v="0"/>
    <n v="8.1999999999999993"/>
    <n v="870"/>
    <n v="138"/>
    <n v="1049.3"/>
    <s v="Cancelled"/>
    <s v="Pediatric"/>
    <n v="0"/>
    <n v="1"/>
    <n v="1"/>
    <n v="0"/>
    <n v="0"/>
    <s v="Routine Scheduled Care"/>
    <n v="1"/>
    <x v="0"/>
  </r>
  <r>
    <s v="PAT_19143"/>
    <n v="4"/>
    <s v="Male"/>
    <s v="Delhi"/>
    <n v="24"/>
    <s v="None"/>
    <s v="Walk-in"/>
    <x v="8"/>
    <s v="Dental Pain"/>
    <s v="Low"/>
    <n v="18"/>
    <n v="704"/>
    <s v="No"/>
    <s v="Wednesday"/>
    <s v="November"/>
    <n v="19"/>
    <n v="48"/>
    <n v="11"/>
    <n v="0"/>
    <n v="3.1"/>
    <n v="0"/>
    <n v="8.3000000000000007"/>
    <n v="582"/>
    <n v="755"/>
    <n v="2041"/>
    <s v="Completed"/>
    <s v="Pediatric"/>
    <n v="0"/>
    <n v="1"/>
    <n v="1"/>
    <n v="0"/>
    <n v="0"/>
    <s v="Routine Scheduled Care"/>
    <n v="0"/>
    <x v="0"/>
  </r>
  <r>
    <s v="PAT_19144"/>
    <n v="50"/>
    <s v="Male"/>
    <s v="Mumbai"/>
    <n v="18.399999999999999"/>
    <s v="None"/>
    <s v="Scheduled"/>
    <x v="3"/>
    <s v="Eye Irritation"/>
    <s v="High"/>
    <n v="26"/>
    <n v="814"/>
    <s v="No"/>
    <s v="Wednesday"/>
    <s v="May"/>
    <n v="27"/>
    <n v="13"/>
    <n v="13"/>
    <n v="4"/>
    <n v="4.8"/>
    <n v="0"/>
    <n v="10"/>
    <n v="10064"/>
    <n v="13613"/>
    <n v="24491"/>
    <s v="Completed"/>
    <s v="Adult"/>
    <n v="0"/>
    <n v="0"/>
    <n v="1"/>
    <n v="0"/>
    <n v="0"/>
    <s v="Clinical Backlog Risk"/>
    <n v="0"/>
    <x v="0"/>
  </r>
  <r>
    <s v="PAT_19145"/>
    <n v="71"/>
    <s v="Male"/>
    <s v="Bangalore"/>
    <n v="18.899999999999999"/>
    <s v="Hypertension"/>
    <s v="Emergency"/>
    <x v="3"/>
    <s v="Eye Irritation"/>
    <s v="Low"/>
    <n v="30"/>
    <n v="967"/>
    <s v="Yes"/>
    <s v="Monday"/>
    <s v="August"/>
    <n v="0"/>
    <n v="21"/>
    <n v="5"/>
    <n v="3"/>
    <n v="4.4000000000000004"/>
    <n v="1"/>
    <n v="10"/>
    <n v="421"/>
    <n v="635"/>
    <n v="1416.1"/>
    <s v="Completed"/>
    <s v="Middle Aged"/>
    <n v="0"/>
    <n v="0"/>
    <n v="0"/>
    <n v="0"/>
    <n v="0"/>
    <s v="Standard Care"/>
    <n v="0"/>
    <x v="1"/>
  </r>
  <r>
    <s v="PAT_19146"/>
    <n v="47"/>
    <s v="Female"/>
    <s v="Delhi"/>
    <n v="28.3"/>
    <s v="None"/>
    <s v="Scheduled"/>
    <x v="4"/>
    <s v="Cough"/>
    <s v="Medium"/>
    <n v="17"/>
    <n v="556"/>
    <s v="No"/>
    <s v="Saturday"/>
    <s v="June"/>
    <n v="18"/>
    <n v="38"/>
    <n v="13"/>
    <n v="2"/>
    <n v="3.3"/>
    <n v="0"/>
    <n v="9.1"/>
    <n v="3276"/>
    <n v="3372"/>
    <n v="7204"/>
    <s v="Cancelled"/>
    <s v="Adult"/>
    <n v="0"/>
    <n v="1"/>
    <n v="1"/>
    <n v="1"/>
    <n v="0"/>
    <s v="Standard Care"/>
    <n v="1"/>
    <x v="0"/>
  </r>
  <r>
    <s v="PAT_19147"/>
    <n v="78"/>
    <s v="Female"/>
    <s v="Kolkata"/>
    <n v="33.6"/>
    <s v="Hypertension"/>
    <s v="Scheduled"/>
    <x v="9"/>
    <s v="Pregnancy Checkup"/>
    <s v="Medium"/>
    <n v="29"/>
    <n v="888"/>
    <s v="Yes"/>
    <s v="Wednesday"/>
    <s v="December"/>
    <n v="7"/>
    <n v="32"/>
    <n v="11"/>
    <n v="2"/>
    <n v="4.7"/>
    <n v="0"/>
    <n v="10"/>
    <n v="2893"/>
    <n v="2257"/>
    <n v="4226.6000000000004"/>
    <s v="Completed"/>
    <s v="Senior"/>
    <n v="0"/>
    <n v="1"/>
    <n v="0"/>
    <n v="0"/>
    <n v="0"/>
    <s v="Standard Care"/>
    <n v="0"/>
    <x v="0"/>
  </r>
  <r>
    <s v="PAT_19148"/>
    <n v="76"/>
    <s v="Male"/>
    <s v="Hyderabad"/>
    <n v="24.3"/>
    <s v="Asthma"/>
    <s v="Scheduled"/>
    <x v="5"/>
    <s v="Fever"/>
    <s v="Medium"/>
    <n v="20"/>
    <n v="732"/>
    <s v="Yes"/>
    <s v="Monday"/>
    <s v="April"/>
    <n v="26"/>
    <n v="26"/>
    <n v="3"/>
    <n v="1"/>
    <n v="4.5999999999999996"/>
    <n v="0"/>
    <n v="10"/>
    <n v="4723"/>
    <n v="2161"/>
    <n v="5331.2"/>
    <s v="Completed"/>
    <s v="Senior"/>
    <n v="0"/>
    <n v="0"/>
    <n v="1"/>
    <n v="0"/>
    <n v="0"/>
    <s v="Standard Care"/>
    <n v="0"/>
    <x v="0"/>
  </r>
  <r>
    <s v="PAT_19149"/>
    <n v="16"/>
    <s v="Male"/>
    <s v="Hyderabad"/>
    <n v="24.5"/>
    <s v="Asthma"/>
    <s v="Scheduled"/>
    <x v="1"/>
    <s v="Skin Allergy"/>
    <s v="High"/>
    <n v="13"/>
    <n v="634"/>
    <s v="Yes"/>
    <s v="Monday"/>
    <s v="January"/>
    <n v="9"/>
    <n v="19"/>
    <n v="4"/>
    <n v="0"/>
    <n v="3.5"/>
    <n v="0"/>
    <n v="10"/>
    <n v="5846"/>
    <n v="14430"/>
    <n v="14637"/>
    <s v="Completed"/>
    <s v="Pediatric"/>
    <n v="0"/>
    <n v="0"/>
    <n v="0"/>
    <n v="0"/>
    <n v="0"/>
    <s v="Standard Care"/>
    <n v="0"/>
    <x v="0"/>
  </r>
  <r>
    <s v="PAT_19150"/>
    <n v="69"/>
    <s v="Female"/>
    <s v="Hyderabad"/>
    <n v="21.6"/>
    <s v="Asthma"/>
    <s v="Scheduled"/>
    <x v="3"/>
    <s v="Eye Irritation"/>
    <s v="Medium"/>
    <n v="29"/>
    <n v="933"/>
    <s v="Yes"/>
    <s v="Thursday"/>
    <s v="January"/>
    <n v="24"/>
    <n v="20"/>
    <n v="12"/>
    <n v="5"/>
    <n v="3.8"/>
    <n v="0"/>
    <n v="10"/>
    <n v="3486"/>
    <n v="3704"/>
    <n v="5686.1"/>
    <s v="Completed"/>
    <s v="Middle Aged"/>
    <n v="0"/>
    <n v="0"/>
    <n v="1"/>
    <n v="0"/>
    <n v="0"/>
    <s v="Standard Care"/>
    <n v="0"/>
    <x v="0"/>
  </r>
  <r>
    <s v="PAT_19151"/>
    <n v="72"/>
    <s v="Male"/>
    <s v="Mumbai"/>
    <n v="20.5"/>
    <s v="Heart Disease"/>
    <s v="Emergency"/>
    <x v="8"/>
    <s v="Dental Pain"/>
    <s v="High"/>
    <n v="25"/>
    <n v="721"/>
    <s v="No"/>
    <s v="Tuesday"/>
    <s v="May"/>
    <n v="0"/>
    <n v="3"/>
    <n v="5"/>
    <n v="1"/>
    <n v="3"/>
    <n v="1"/>
    <n v="10"/>
    <n v="18624"/>
    <n v="13328"/>
    <n v="32673"/>
    <s v="Completed"/>
    <s v="Middle Aged"/>
    <n v="0"/>
    <n v="0"/>
    <n v="0"/>
    <n v="0"/>
    <n v="0"/>
    <s v="Optimized Emergency Care"/>
    <n v="0"/>
    <x v="1"/>
  </r>
  <r>
    <s v="PAT_19152"/>
    <n v="24"/>
    <s v="Female"/>
    <s v="Pune"/>
    <n v="27.7"/>
    <s v="None"/>
    <s v="Scheduled"/>
    <x v="7"/>
    <s v="Stomach Pain"/>
    <s v="Medium"/>
    <n v="4"/>
    <n v="441"/>
    <s v="No"/>
    <s v="Friday"/>
    <s v="April"/>
    <n v="10"/>
    <n v="30"/>
    <n v="0"/>
    <n v="0"/>
    <n v="3.9"/>
    <n v="0"/>
    <n v="9.9"/>
    <n v="1321"/>
    <n v="3812"/>
    <n v="5574"/>
    <s v="Completed"/>
    <s v="Young Adult"/>
    <n v="0"/>
    <n v="0"/>
    <n v="0"/>
    <n v="0"/>
    <n v="0"/>
    <s v="Standard Care"/>
    <n v="0"/>
    <x v="0"/>
  </r>
  <r>
    <s v="PAT_19153"/>
    <n v="80"/>
    <s v="Female"/>
    <s v="Mumbai"/>
    <n v="23.3"/>
    <s v="Asthma"/>
    <s v="Emergency"/>
    <x v="1"/>
    <s v="Skin Allergy"/>
    <s v="High"/>
    <n v="14"/>
    <n v="617"/>
    <s v="No"/>
    <s v="Tuesday"/>
    <s v="September"/>
    <n v="0"/>
    <n v="11"/>
    <n v="2"/>
    <n v="1"/>
    <n v="4.5"/>
    <n v="1"/>
    <n v="10"/>
    <n v="13739"/>
    <n v="7604"/>
    <n v="21960"/>
    <s v="Completed"/>
    <s v="Senior"/>
    <n v="0"/>
    <n v="0"/>
    <n v="0"/>
    <n v="0"/>
    <n v="0"/>
    <s v="Optimized Emergency Care"/>
    <n v="0"/>
    <x v="1"/>
  </r>
  <r>
    <s v="PAT_19154"/>
    <n v="6"/>
    <s v="Female"/>
    <s v="Pune"/>
    <n v="25.8"/>
    <s v="None"/>
    <s v="Scheduled"/>
    <x v="9"/>
    <s v="Pregnancy Checkup"/>
    <s v="Low"/>
    <n v="30"/>
    <n v="937"/>
    <s v="Yes"/>
    <s v="Saturday"/>
    <s v="April"/>
    <n v="7"/>
    <n v="59"/>
    <n v="12"/>
    <n v="3"/>
    <n v="3.2"/>
    <n v="0"/>
    <n v="7.7"/>
    <n v="685"/>
    <n v="876"/>
    <n v="1748.6"/>
    <s v="Completed"/>
    <s v="Pediatric"/>
    <n v="0"/>
    <n v="1"/>
    <n v="0"/>
    <n v="0"/>
    <n v="0"/>
    <s v="Standard Care"/>
    <n v="0"/>
    <x v="0"/>
  </r>
  <r>
    <s v="PAT_19155"/>
    <n v="16"/>
    <s v="Male"/>
    <s v="Pune"/>
    <n v="27.8"/>
    <s v="None"/>
    <s v="Scheduled"/>
    <x v="4"/>
    <s v="Cough"/>
    <s v="Medium"/>
    <n v="12"/>
    <n v="452"/>
    <s v="No"/>
    <s v="Thursday"/>
    <s v="December"/>
    <n v="3"/>
    <n v="12"/>
    <n v="5"/>
    <n v="2"/>
    <n v="4.0999999999999996"/>
    <n v="0"/>
    <n v="10"/>
    <n v="3970"/>
    <n v="2254"/>
    <n v="6676"/>
    <s v="Completed"/>
    <s v="Pediatric"/>
    <n v="0"/>
    <n v="0"/>
    <n v="0"/>
    <n v="0"/>
    <n v="0"/>
    <s v="Standard Care"/>
    <n v="0"/>
    <x v="0"/>
  </r>
  <r>
    <s v="PAT_19156"/>
    <n v="49"/>
    <s v="Male"/>
    <s v="Kolkata"/>
    <n v="23.8"/>
    <s v="Diabetes"/>
    <s v="Emergency"/>
    <x v="4"/>
    <s v="Cough"/>
    <s v="Low"/>
    <n v="12"/>
    <n v="638"/>
    <s v="Yes"/>
    <s v="Saturday"/>
    <s v="July"/>
    <n v="0"/>
    <n v="56"/>
    <n v="2"/>
    <n v="0"/>
    <n v="4.0999999999999996"/>
    <n v="1"/>
    <n v="8.3000000000000007"/>
    <n v="351"/>
    <n v="727"/>
    <n v="1201.2"/>
    <s v="Completed"/>
    <s v="Adult"/>
    <n v="0"/>
    <n v="1"/>
    <n v="0"/>
    <n v="0"/>
    <n v="0"/>
    <s v="Standard Care"/>
    <n v="0"/>
    <x v="1"/>
  </r>
  <r>
    <s v="PAT_19157"/>
    <n v="81"/>
    <s v="Female"/>
    <s v="Mumbai"/>
    <n v="25.8"/>
    <s v="Hypertension"/>
    <s v="Scheduled"/>
    <x v="2"/>
    <s v="Joint Pain"/>
    <s v="Medium"/>
    <n v="25"/>
    <n v="843"/>
    <s v="No"/>
    <s v="Monday"/>
    <s v="June"/>
    <n v="7"/>
    <n v="30"/>
    <n v="4"/>
    <n v="0"/>
    <n v="3.1"/>
    <n v="0"/>
    <n v="9.6"/>
    <n v="2256"/>
    <n v="3579"/>
    <n v="6678"/>
    <s v="Completed"/>
    <s v="Senior"/>
    <n v="0"/>
    <n v="0"/>
    <n v="0"/>
    <n v="0"/>
    <n v="0"/>
    <s v="Standard Care"/>
    <n v="0"/>
    <x v="0"/>
  </r>
  <r>
    <s v="PAT_19158"/>
    <n v="20"/>
    <s v="Male"/>
    <s v="Mumbai"/>
    <n v="32.299999999999997"/>
    <s v="Diabetes"/>
    <s v="Walk-in"/>
    <x v="5"/>
    <s v="Fever"/>
    <s v="High"/>
    <n v="7"/>
    <n v="364"/>
    <s v="No"/>
    <s v="Thursday"/>
    <s v="January"/>
    <n v="26"/>
    <n v="9"/>
    <n v="8"/>
    <n v="3"/>
    <n v="4.0999999999999996"/>
    <n v="0"/>
    <n v="10"/>
    <n v="12854"/>
    <n v="5384"/>
    <n v="18602"/>
    <s v="Completed"/>
    <s v="Young Adult"/>
    <n v="0"/>
    <n v="0"/>
    <n v="1"/>
    <n v="0"/>
    <n v="0"/>
    <s v="Clinical Backlog Risk"/>
    <n v="0"/>
    <x v="0"/>
  </r>
  <r>
    <s v="PAT_19159"/>
    <n v="65"/>
    <s v="Female"/>
    <s v="Delhi"/>
    <n v="27.4"/>
    <s v="None"/>
    <s v="Scheduled"/>
    <x v="4"/>
    <s v="Cough"/>
    <s v="Low"/>
    <n v="29"/>
    <n v="937"/>
    <s v="No"/>
    <s v="Friday"/>
    <s v="September"/>
    <n v="18"/>
    <n v="54"/>
    <n v="5"/>
    <n v="1"/>
    <n v="4.0999999999999996"/>
    <n v="0"/>
    <n v="8.4"/>
    <n v="742"/>
    <n v="181"/>
    <n v="1860"/>
    <s v="Completed"/>
    <s v="Middle Aged"/>
    <n v="0"/>
    <n v="1"/>
    <n v="1"/>
    <n v="0"/>
    <n v="0"/>
    <s v="Routine Scheduled Care"/>
    <n v="0"/>
    <x v="0"/>
  </r>
  <r>
    <s v="PAT_19160"/>
    <n v="2"/>
    <s v="Female"/>
    <s v="Mumbai"/>
    <n v="21.6"/>
    <s v="Hypertension"/>
    <s v="Scheduled"/>
    <x v="8"/>
    <s v="Dental Pain"/>
    <s v="Low"/>
    <n v="6"/>
    <n v="353"/>
    <s v="No"/>
    <s v="Tuesday"/>
    <s v="April"/>
    <n v="9"/>
    <n v="55"/>
    <n v="10"/>
    <n v="2"/>
    <n v="4.5"/>
    <n v="0"/>
    <n v="8.6"/>
    <n v="437"/>
    <n v="67"/>
    <n v="857"/>
    <s v="Cancelled"/>
    <s v="Pediatric"/>
    <n v="0"/>
    <n v="1"/>
    <n v="0"/>
    <n v="0"/>
    <n v="0"/>
    <s v="Routine Scheduled Care"/>
    <n v="1"/>
    <x v="0"/>
  </r>
  <r>
    <s v="PAT_19161"/>
    <n v="25"/>
    <s v="Male"/>
    <s v="Kolkata"/>
    <n v="23.9"/>
    <s v="Hypertension"/>
    <s v="Scheduled"/>
    <x v="7"/>
    <s v="Stomach Pain"/>
    <s v="Low"/>
    <n v="15"/>
    <n v="633"/>
    <s v="Yes"/>
    <s v="Wednesday"/>
    <s v="June"/>
    <n v="5"/>
    <n v="31"/>
    <n v="14"/>
    <n v="3"/>
    <n v="4.5"/>
    <n v="0"/>
    <n v="10"/>
    <n v="123"/>
    <n v="595"/>
    <n v="945.7"/>
    <s v="Completed"/>
    <s v="Young Adult"/>
    <n v="0"/>
    <n v="1"/>
    <n v="0"/>
    <n v="0"/>
    <n v="0"/>
    <s v="Standard Care"/>
    <n v="0"/>
    <x v="0"/>
  </r>
  <r>
    <s v="PAT_19162"/>
    <n v="41"/>
    <s v="Male"/>
    <s v="Hyderabad"/>
    <n v="30"/>
    <s v="Hypertension"/>
    <s v="Walk-in"/>
    <x v="9"/>
    <s v="Pregnancy Checkup"/>
    <s v="High"/>
    <n v="20"/>
    <n v="711"/>
    <s v="Yes"/>
    <s v="Wednesday"/>
    <s v="October"/>
    <n v="22"/>
    <n v="16"/>
    <n v="11"/>
    <n v="4"/>
    <n v="3.1"/>
    <n v="0"/>
    <n v="10"/>
    <n v="12241"/>
    <n v="5417"/>
    <n v="12858.3"/>
    <s v="Cancelled"/>
    <s v="Adult"/>
    <n v="0"/>
    <n v="0"/>
    <n v="1"/>
    <n v="0"/>
    <n v="0"/>
    <s v="Clinical Backlog Risk"/>
    <n v="1"/>
    <x v="0"/>
  </r>
  <r>
    <s v="PAT_19163"/>
    <n v="51"/>
    <s v="Male"/>
    <s v="Delhi"/>
    <n v="26.5"/>
    <s v="None"/>
    <s v="Scheduled"/>
    <x v="4"/>
    <s v="Cough"/>
    <s v="High"/>
    <n v="25"/>
    <n v="748"/>
    <s v="No"/>
    <s v="Tuesday"/>
    <s v="January"/>
    <n v="25"/>
    <n v="15"/>
    <n v="9"/>
    <n v="1"/>
    <n v="4"/>
    <n v="0"/>
    <n v="10"/>
    <n v="7226"/>
    <n v="5767"/>
    <n v="13741"/>
    <s v="No Show"/>
    <s v="Adult"/>
    <n v="13741"/>
    <n v="0"/>
    <n v="1"/>
    <n v="0"/>
    <n v="0"/>
    <s v="Clinical Backlog Risk"/>
    <n v="1"/>
    <x v="0"/>
  </r>
  <r>
    <s v="PAT_19164"/>
    <n v="73"/>
    <s v="Female"/>
    <s v="Kolkata"/>
    <n v="27"/>
    <s v="Asthma"/>
    <s v="Walk-in"/>
    <x v="0"/>
    <s v="Headache"/>
    <s v="Low"/>
    <n v="30"/>
    <n v="997"/>
    <s v="Yes"/>
    <s v="Monday"/>
    <s v="November"/>
    <n v="8"/>
    <n v="46"/>
    <n v="9"/>
    <n v="2"/>
    <n v="3.4"/>
    <n v="0"/>
    <n v="8.6"/>
    <n v="101"/>
    <n v="360"/>
    <n v="1020.6"/>
    <s v="Completed"/>
    <s v="Middle Aged"/>
    <n v="0"/>
    <n v="1"/>
    <n v="0"/>
    <n v="0"/>
    <n v="0"/>
    <s v="Routine Scheduled Care"/>
    <n v="0"/>
    <x v="0"/>
  </r>
  <r>
    <s v="PAT_19165"/>
    <n v="45"/>
    <s v="Male"/>
    <s v="Ahmedabad"/>
    <n v="29.1"/>
    <s v="None"/>
    <s v="Scheduled"/>
    <x v="2"/>
    <s v="Joint Pain"/>
    <s v="Medium"/>
    <n v="6"/>
    <n v="512"/>
    <s v="Yes"/>
    <s v="Wednesday"/>
    <s v="February"/>
    <n v="6"/>
    <n v="20"/>
    <n v="14"/>
    <n v="2"/>
    <n v="4.8"/>
    <n v="0"/>
    <n v="10"/>
    <n v="4166"/>
    <n v="3684"/>
    <n v="5853.4"/>
    <s v="Completed"/>
    <s v="Adult"/>
    <n v="0"/>
    <n v="0"/>
    <n v="0"/>
    <n v="0"/>
    <n v="0"/>
    <s v="Standard Care"/>
    <n v="0"/>
    <x v="0"/>
  </r>
  <r>
    <s v="PAT_19166"/>
    <n v="74"/>
    <s v="Female"/>
    <s v="Kolkata"/>
    <n v="17"/>
    <s v="None"/>
    <s v="Emergency"/>
    <x v="1"/>
    <s v="Skin Allergy"/>
    <s v="High"/>
    <n v="14"/>
    <n v="677"/>
    <s v="Yes"/>
    <s v="Wednesday"/>
    <s v="November"/>
    <n v="0"/>
    <n v="4"/>
    <n v="0"/>
    <n v="0"/>
    <n v="4.0999999999999996"/>
    <n v="1"/>
    <n v="10"/>
    <n v="5229"/>
    <n v="6621"/>
    <n v="8768.9"/>
    <s v="Completed"/>
    <s v="Middle Aged"/>
    <n v="0"/>
    <n v="0"/>
    <n v="0"/>
    <n v="0"/>
    <n v="0"/>
    <s v="Optimized Emergency Care"/>
    <n v="0"/>
    <x v="1"/>
  </r>
  <r>
    <s v="PAT_19167"/>
    <n v="79"/>
    <s v="Female"/>
    <s v="Ahmedabad"/>
    <n v="23.5"/>
    <s v="Diabetes"/>
    <s v="Scheduled"/>
    <x v="7"/>
    <s v="Stomach Pain"/>
    <s v="High"/>
    <n v="15"/>
    <n v="633"/>
    <s v="Yes"/>
    <s v="Tuesday"/>
    <s v="July"/>
    <n v="10"/>
    <n v="8"/>
    <n v="12"/>
    <n v="1"/>
    <n v="3.6"/>
    <n v="0"/>
    <n v="10"/>
    <n v="10580"/>
    <n v="4595"/>
    <n v="11065.6"/>
    <s v="Completed"/>
    <s v="Senior"/>
    <n v="0"/>
    <n v="0"/>
    <n v="0"/>
    <n v="0"/>
    <n v="0"/>
    <s v="Standard Care"/>
    <n v="0"/>
    <x v="0"/>
  </r>
  <r>
    <s v="PAT_19168"/>
    <n v="81"/>
    <s v="Male"/>
    <s v="Ahmedabad"/>
    <n v="24.1"/>
    <s v="Hypertension"/>
    <s v="Scheduled"/>
    <x v="7"/>
    <s v="Stomach Pain"/>
    <s v="High"/>
    <n v="5"/>
    <n v="496"/>
    <s v="No"/>
    <s v="Saturday"/>
    <s v="July"/>
    <n v="12"/>
    <n v="16"/>
    <n v="8"/>
    <n v="2"/>
    <n v="3.6"/>
    <n v="0"/>
    <n v="10"/>
    <n v="17599"/>
    <n v="10530"/>
    <n v="28625"/>
    <s v="Completed"/>
    <s v="Senior"/>
    <n v="0"/>
    <n v="0"/>
    <n v="0"/>
    <n v="0"/>
    <n v="0"/>
    <s v="Standard Care"/>
    <n v="0"/>
    <x v="0"/>
  </r>
  <r>
    <s v="PAT_19169"/>
    <n v="38"/>
    <s v="Male"/>
    <s v="Hyderabad"/>
    <n v="23.7"/>
    <s v="Hypertension"/>
    <s v="Scheduled"/>
    <x v="2"/>
    <s v="Joint Pain"/>
    <s v="Medium"/>
    <n v="25"/>
    <n v="833"/>
    <s v="No"/>
    <s v="Saturday"/>
    <s v="May"/>
    <n v="19"/>
    <n v="11"/>
    <n v="4"/>
    <n v="1"/>
    <n v="3.3"/>
    <n v="0"/>
    <n v="10"/>
    <n v="1057"/>
    <n v="2612"/>
    <n v="4502"/>
    <s v="Completed"/>
    <s v="Adult"/>
    <n v="0"/>
    <n v="0"/>
    <n v="1"/>
    <n v="0"/>
    <n v="0"/>
    <s v="Standard Care"/>
    <n v="0"/>
    <x v="0"/>
  </r>
  <r>
    <s v="PAT_19170"/>
    <n v="11"/>
    <s v="Female"/>
    <s v="Ahmedabad"/>
    <n v="22.5"/>
    <s v="None"/>
    <s v="Walk-in"/>
    <x v="1"/>
    <s v="Skin Allergy"/>
    <s v="High"/>
    <n v="12"/>
    <n v="593"/>
    <s v="Yes"/>
    <s v="Tuesday"/>
    <s v="November"/>
    <n v="22"/>
    <n v="7"/>
    <n v="2"/>
    <n v="0"/>
    <n v="4.0999999999999996"/>
    <n v="0"/>
    <n v="10"/>
    <n v="13551"/>
    <n v="8322"/>
    <n v="15726.2"/>
    <s v="Completed"/>
    <s v="Pediatric"/>
    <n v="0"/>
    <n v="0"/>
    <n v="1"/>
    <n v="0"/>
    <n v="0"/>
    <s v="Clinical Backlog Risk"/>
    <n v="0"/>
    <x v="0"/>
  </r>
  <r>
    <s v="PAT_19171"/>
    <n v="68"/>
    <s v="Male"/>
    <s v="Ahmedabad"/>
    <n v="23.6"/>
    <s v="None"/>
    <s v="Walk-in"/>
    <x v="4"/>
    <s v="Cough"/>
    <s v="Low"/>
    <n v="16"/>
    <n v="674"/>
    <s v="No"/>
    <s v="Saturday"/>
    <s v="February"/>
    <n v="11"/>
    <n v="33"/>
    <n v="2"/>
    <n v="0"/>
    <n v="4.4000000000000004"/>
    <n v="0"/>
    <n v="10"/>
    <n v="228"/>
    <n v="62"/>
    <n v="964"/>
    <s v="Completed"/>
    <s v="Middle Aged"/>
    <n v="0"/>
    <n v="1"/>
    <n v="0"/>
    <n v="0"/>
    <n v="0"/>
    <s v="Routine Scheduled Care"/>
    <n v="0"/>
    <x v="0"/>
  </r>
  <r>
    <s v="PAT_19172"/>
    <n v="35"/>
    <s v="Male"/>
    <s v="Pune"/>
    <n v="25.7"/>
    <s v="Hypertension"/>
    <s v="Walk-in"/>
    <x v="3"/>
    <s v="Eye Irritation"/>
    <s v="High"/>
    <n v="28"/>
    <n v="913"/>
    <s v="Yes"/>
    <s v="Thursday"/>
    <s v="January"/>
    <n v="22"/>
    <n v="18"/>
    <n v="10"/>
    <n v="2"/>
    <n v="3.9"/>
    <n v="0"/>
    <n v="10"/>
    <n v="13400"/>
    <n v="12783"/>
    <n v="18967.2"/>
    <s v="No Show"/>
    <s v="Adult"/>
    <n v="27096"/>
    <n v="0"/>
    <n v="1"/>
    <n v="0"/>
    <n v="0"/>
    <s v="Clinical Backlog Risk"/>
    <n v="1"/>
    <x v="0"/>
  </r>
  <r>
    <s v="PAT_19173"/>
    <n v="75"/>
    <s v="Male"/>
    <s v="Kolkata"/>
    <n v="27.5"/>
    <s v="None"/>
    <s v="Scheduled"/>
    <x v="7"/>
    <s v="Stomach Pain"/>
    <s v="Low"/>
    <n v="21"/>
    <n v="724"/>
    <s v="No"/>
    <s v="Saturday"/>
    <s v="December"/>
    <n v="4"/>
    <n v="22"/>
    <n v="3"/>
    <n v="1"/>
    <n v="4.5"/>
    <n v="0"/>
    <n v="10"/>
    <n v="501"/>
    <n v="77"/>
    <n v="1302"/>
    <s v="Completed"/>
    <s v="Senior"/>
    <n v="0"/>
    <n v="0"/>
    <n v="0"/>
    <n v="0"/>
    <n v="0"/>
    <s v="Standard Care"/>
    <n v="0"/>
    <x v="0"/>
  </r>
  <r>
    <s v="PAT_19174"/>
    <n v="89"/>
    <s v="Female"/>
    <s v="Jaipur"/>
    <n v="21.1"/>
    <s v="None"/>
    <s v="Walk-in"/>
    <x v="6"/>
    <s v="Chest Pain"/>
    <s v="Medium"/>
    <n v="24"/>
    <n v="825"/>
    <s v="No"/>
    <s v="Wednesday"/>
    <s v="April"/>
    <n v="13"/>
    <n v="38"/>
    <n v="11"/>
    <n v="2"/>
    <n v="3.6"/>
    <n v="0"/>
    <n v="9.3000000000000007"/>
    <n v="2164"/>
    <n v="3917"/>
    <n v="6906"/>
    <s v="Completed"/>
    <s v="Senior"/>
    <n v="0"/>
    <n v="1"/>
    <n v="0"/>
    <n v="1"/>
    <n v="0"/>
    <s v="Standard Care"/>
    <n v="0"/>
    <x v="0"/>
  </r>
  <r>
    <s v="PAT_19175"/>
    <n v="32"/>
    <s v="Female"/>
    <s v="Mumbai"/>
    <n v="22.4"/>
    <s v="Diabetes"/>
    <s v="Scheduled"/>
    <x v="6"/>
    <s v="Chest Pain"/>
    <s v="Low"/>
    <n v="26"/>
    <n v="770"/>
    <s v="Yes"/>
    <s v="Friday"/>
    <s v="October"/>
    <n v="4"/>
    <n v="59"/>
    <n v="4"/>
    <n v="0"/>
    <n v="3.4"/>
    <n v="0"/>
    <n v="7.8"/>
    <n v="769"/>
    <n v="921"/>
    <n v="1722"/>
    <s v="Completed"/>
    <s v="Young Adult"/>
    <n v="0"/>
    <n v="1"/>
    <n v="0"/>
    <n v="0"/>
    <n v="0"/>
    <s v="Standard Care"/>
    <n v="0"/>
    <x v="0"/>
  </r>
  <r>
    <s v="PAT_19176"/>
    <n v="44"/>
    <s v="Female"/>
    <s v="Hyderabad"/>
    <n v="26.5"/>
    <s v="Heart Disease"/>
    <s v="Walk-in"/>
    <x v="5"/>
    <s v="Fever"/>
    <s v="Medium"/>
    <n v="8"/>
    <n v="552"/>
    <s v="Yes"/>
    <s v="Wednesday"/>
    <s v="September"/>
    <n v="9"/>
    <n v="22"/>
    <n v="0"/>
    <n v="0"/>
    <n v="3.1"/>
    <n v="0"/>
    <n v="10"/>
    <n v="4218"/>
    <n v="1270"/>
    <n v="4228"/>
    <s v="Completed"/>
    <s v="Adult"/>
    <n v="0"/>
    <n v="0"/>
    <n v="0"/>
    <n v="0"/>
    <n v="0"/>
    <s v="Standard Care"/>
    <n v="0"/>
    <x v="0"/>
  </r>
  <r>
    <s v="PAT_19177"/>
    <n v="69"/>
    <s v="Male"/>
    <s v="Nagpur"/>
    <n v="17.100000000000001"/>
    <s v="None"/>
    <s v="Scheduled"/>
    <x v="4"/>
    <s v="Cough"/>
    <s v="Medium"/>
    <n v="13"/>
    <n v="650"/>
    <s v="No"/>
    <s v="Friday"/>
    <s v="November"/>
    <n v="12"/>
    <n v="13"/>
    <n v="1"/>
    <n v="0"/>
    <n v="4.0999999999999996"/>
    <n v="0"/>
    <n v="10"/>
    <n v="2308"/>
    <n v="1335"/>
    <n v="4293"/>
    <s v="Completed"/>
    <s v="Middle Aged"/>
    <n v="0"/>
    <n v="0"/>
    <n v="0"/>
    <n v="0"/>
    <n v="0"/>
    <s v="Standard Care"/>
    <n v="0"/>
    <x v="0"/>
  </r>
  <r>
    <s v="PAT_19178"/>
    <n v="27"/>
    <s v="Female"/>
    <s v="Bangalore"/>
    <n v="25.2"/>
    <s v="Heart Disease"/>
    <s v="Scheduled"/>
    <x v="3"/>
    <s v="Eye Irritation"/>
    <s v="Low"/>
    <n v="11"/>
    <n v="523"/>
    <s v="No"/>
    <s v="Thursday"/>
    <s v="March"/>
    <n v="12"/>
    <n v="48"/>
    <n v="6"/>
    <n v="1"/>
    <n v="4.5"/>
    <n v="0"/>
    <n v="9.1"/>
    <n v="665"/>
    <n v="981"/>
    <n v="2169"/>
    <s v="Completed"/>
    <s v="Young Adult"/>
    <n v="0"/>
    <n v="1"/>
    <n v="0"/>
    <n v="0"/>
    <n v="0"/>
    <s v="Routine Scheduled Care"/>
    <n v="0"/>
    <x v="0"/>
  </r>
  <r>
    <s v="PAT_19179"/>
    <n v="32"/>
    <s v="Female"/>
    <s v="Pune"/>
    <n v="24.4"/>
    <s v="Heart Disease"/>
    <s v="Walk-in"/>
    <x v="3"/>
    <s v="Eye Irritation"/>
    <s v="Low"/>
    <n v="1"/>
    <n v="286"/>
    <s v="No"/>
    <s v="Friday"/>
    <s v="June"/>
    <n v="26"/>
    <n v="45"/>
    <n v="9"/>
    <n v="1"/>
    <n v="3.1"/>
    <n v="0"/>
    <n v="8.6"/>
    <n v="541"/>
    <n v="36"/>
    <n v="863"/>
    <s v="Completed"/>
    <s v="Young Adult"/>
    <n v="0"/>
    <n v="1"/>
    <n v="1"/>
    <n v="0"/>
    <n v="0"/>
    <s v="Routine Scheduled Care"/>
    <n v="0"/>
    <x v="0"/>
  </r>
  <r>
    <s v="PAT_19180"/>
    <n v="71"/>
    <s v="Male"/>
    <s v="Hyderabad"/>
    <n v="24.1"/>
    <s v="Hypertension"/>
    <s v="Walk-in"/>
    <x v="4"/>
    <s v="Cough"/>
    <s v="High"/>
    <n v="1"/>
    <n v="379"/>
    <s v="Yes"/>
    <s v="Friday"/>
    <s v="September"/>
    <n v="10"/>
    <n v="18"/>
    <n v="7"/>
    <n v="3"/>
    <n v="4.2"/>
    <n v="0"/>
    <n v="10"/>
    <n v="17171"/>
    <n v="11831"/>
    <n v="20566.7"/>
    <s v="Completed"/>
    <s v="Middle Aged"/>
    <n v="0"/>
    <n v="0"/>
    <n v="0"/>
    <n v="0"/>
    <n v="0"/>
    <s v="Standard Care"/>
    <n v="0"/>
    <x v="0"/>
  </r>
  <r>
    <s v="PAT_19181"/>
    <n v="73"/>
    <s v="Female"/>
    <s v="Hyderabad"/>
    <n v="25.9"/>
    <s v="Diabetes"/>
    <s v="Walk-in"/>
    <x v="2"/>
    <s v="Joint Pain"/>
    <s v="Medium"/>
    <n v="2"/>
    <n v="313"/>
    <s v="No"/>
    <s v="Thursday"/>
    <s v="January"/>
    <n v="11"/>
    <n v="16"/>
    <n v="6"/>
    <n v="2"/>
    <n v="4.3"/>
    <n v="0"/>
    <n v="10"/>
    <n v="3584"/>
    <n v="3114"/>
    <n v="7011"/>
    <s v="Completed"/>
    <s v="Middle Aged"/>
    <n v="0"/>
    <n v="0"/>
    <n v="0"/>
    <n v="0"/>
    <n v="0"/>
    <s v="Standard Care"/>
    <n v="0"/>
    <x v="0"/>
  </r>
  <r>
    <s v="PAT_19182"/>
    <n v="22"/>
    <s v="Female"/>
    <s v="Chennai"/>
    <n v="26.9"/>
    <s v="Asthma"/>
    <s v="Walk-in"/>
    <x v="1"/>
    <s v="Skin Allergy"/>
    <s v="Medium"/>
    <n v="17"/>
    <n v="675"/>
    <s v="Yes"/>
    <s v="Tuesday"/>
    <s v="March"/>
    <n v="25"/>
    <n v="19"/>
    <n v="5"/>
    <n v="0"/>
    <n v="3.9"/>
    <n v="0"/>
    <n v="10"/>
    <n v="3371"/>
    <n v="3308"/>
    <n v="5147.8"/>
    <s v="Completed"/>
    <s v="Young Adult"/>
    <n v="0"/>
    <n v="0"/>
    <n v="1"/>
    <n v="0"/>
    <n v="0"/>
    <s v="Standard Care"/>
    <n v="0"/>
    <x v="0"/>
  </r>
  <r>
    <s v="PAT_19183"/>
    <n v="10"/>
    <s v="Male"/>
    <s v="Hyderabad"/>
    <n v="19.2"/>
    <s v="None"/>
    <s v="Scheduled"/>
    <x v="4"/>
    <s v="Cough"/>
    <s v="Low"/>
    <n v="30"/>
    <n v="973"/>
    <s v="No"/>
    <s v="Friday"/>
    <s v="June"/>
    <n v="2"/>
    <n v="20"/>
    <n v="10"/>
    <n v="3"/>
    <n v="3.5"/>
    <n v="0"/>
    <n v="10"/>
    <n v="221"/>
    <n v="513"/>
    <n v="1707"/>
    <s v="Completed"/>
    <s v="Pediatric"/>
    <n v="0"/>
    <n v="0"/>
    <n v="0"/>
    <n v="0"/>
    <n v="0"/>
    <s v="Standard Care"/>
    <n v="0"/>
    <x v="0"/>
  </r>
  <r>
    <s v="PAT_19184"/>
    <n v="71"/>
    <s v="Female"/>
    <s v="Hyderabad"/>
    <n v="21.4"/>
    <s v="Asthma"/>
    <s v="Emergency"/>
    <x v="3"/>
    <s v="Eye Irritation"/>
    <s v="Low"/>
    <n v="24"/>
    <n v="694"/>
    <s v="Yes"/>
    <s v="Friday"/>
    <s v="March"/>
    <n v="0"/>
    <n v="32"/>
    <n v="2"/>
    <n v="1"/>
    <n v="3.1"/>
    <n v="1"/>
    <n v="9.4"/>
    <n v="260"/>
    <n v="468"/>
    <n v="995.4"/>
    <s v="Completed"/>
    <s v="Middle Aged"/>
    <n v="0"/>
    <n v="1"/>
    <n v="0"/>
    <n v="0"/>
    <n v="0"/>
    <s v="Standard Care"/>
    <n v="0"/>
    <x v="1"/>
  </r>
  <r>
    <s v="PAT_19185"/>
    <n v="19"/>
    <s v="Female"/>
    <s v="Chennai"/>
    <n v="24.9"/>
    <s v="Diabetes"/>
    <s v="Emergency"/>
    <x v="3"/>
    <s v="Eye Irritation"/>
    <s v="Medium"/>
    <n v="14"/>
    <n v="509"/>
    <s v="No"/>
    <s v="Thursday"/>
    <s v="October"/>
    <n v="0"/>
    <n v="31"/>
    <n v="2"/>
    <n v="0"/>
    <n v="3.2"/>
    <n v="1"/>
    <n v="9.5"/>
    <n v="3420"/>
    <n v="3993"/>
    <n v="7922"/>
    <s v="Completed"/>
    <s v="Young Adult"/>
    <n v="0"/>
    <n v="1"/>
    <n v="0"/>
    <n v="1"/>
    <n v="0"/>
    <s v="Standard Care"/>
    <n v="0"/>
    <x v="1"/>
  </r>
  <r>
    <s v="PAT_19186"/>
    <n v="13"/>
    <s v="Male"/>
    <s v="Mumbai"/>
    <n v="31.5"/>
    <s v="Hypertension"/>
    <s v="Walk-in"/>
    <x v="4"/>
    <s v="Cough"/>
    <s v="Medium"/>
    <n v="27"/>
    <n v="845"/>
    <s v="Yes"/>
    <s v="Tuesday"/>
    <s v="October"/>
    <n v="19"/>
    <n v="28"/>
    <n v="6"/>
    <n v="0"/>
    <n v="3.3"/>
    <n v="0"/>
    <n v="9.8000000000000007"/>
    <n v="2870"/>
    <n v="2739"/>
    <n v="4517.8"/>
    <s v="Completed"/>
    <s v="Pediatric"/>
    <n v="0"/>
    <n v="0"/>
    <n v="1"/>
    <n v="0"/>
    <n v="0"/>
    <s v="Standard Care"/>
    <n v="0"/>
    <x v="0"/>
  </r>
  <r>
    <s v="PAT_19187"/>
    <n v="89"/>
    <s v="Male"/>
    <s v="Bangalore"/>
    <n v="26.6"/>
    <s v="Heart Disease"/>
    <s v="Scheduled"/>
    <x v="3"/>
    <s v="Eye Irritation"/>
    <s v="Medium"/>
    <n v="23"/>
    <n v="717"/>
    <s v="Yes"/>
    <s v="Wednesday"/>
    <s v="September"/>
    <n v="9"/>
    <n v="16"/>
    <n v="2"/>
    <n v="0"/>
    <n v="4.5"/>
    <n v="0"/>
    <n v="10"/>
    <n v="2550"/>
    <n v="3497"/>
    <n v="4734.8"/>
    <s v="Completed"/>
    <s v="Senior"/>
    <n v="0"/>
    <n v="0"/>
    <n v="0"/>
    <n v="0"/>
    <n v="0"/>
    <s v="Standard Care"/>
    <n v="0"/>
    <x v="0"/>
  </r>
  <r>
    <s v="PAT_19188"/>
    <n v="61"/>
    <s v="Female"/>
    <s v="Delhi"/>
    <n v="25.2"/>
    <s v="None"/>
    <s v="Walk-in"/>
    <x v="0"/>
    <s v="Headache"/>
    <s v="Medium"/>
    <n v="3"/>
    <n v="372"/>
    <s v="Yes"/>
    <s v="Saturday"/>
    <s v="September"/>
    <n v="18"/>
    <n v="35"/>
    <n v="9"/>
    <n v="2"/>
    <n v="4.8"/>
    <n v="0"/>
    <n v="10"/>
    <n v="3450"/>
    <n v="3022"/>
    <n v="4790.8"/>
    <s v="Completed"/>
    <s v="Middle Aged"/>
    <n v="0"/>
    <n v="1"/>
    <n v="1"/>
    <n v="1"/>
    <n v="0"/>
    <s v="Standard Care"/>
    <n v="0"/>
    <x v="0"/>
  </r>
  <r>
    <s v="PAT_19189"/>
    <n v="12"/>
    <s v="Female"/>
    <s v="Jaipur"/>
    <n v="24.7"/>
    <s v="Diabetes"/>
    <s v="Walk-in"/>
    <x v="4"/>
    <s v="Cough"/>
    <s v="Medium"/>
    <n v="28"/>
    <n v="860"/>
    <s v="Yes"/>
    <s v="Wednesday"/>
    <s v="September"/>
    <n v="15"/>
    <n v="14"/>
    <n v="8"/>
    <n v="1"/>
    <n v="3.8"/>
    <n v="0"/>
    <n v="10"/>
    <n v="2489"/>
    <n v="2490"/>
    <n v="4087.3"/>
    <s v="No Show"/>
    <s v="Pediatric"/>
    <n v="5839"/>
    <n v="0"/>
    <n v="1"/>
    <n v="0"/>
    <n v="0"/>
    <s v="Standard Care"/>
    <n v="1"/>
    <x v="0"/>
  </r>
  <r>
    <s v="PAT_19190"/>
    <n v="51"/>
    <s v="Female"/>
    <s v="Bangalore"/>
    <n v="18.600000000000001"/>
    <s v="Asthma"/>
    <s v="Scheduled"/>
    <x v="7"/>
    <s v="Stomach Pain"/>
    <s v="High"/>
    <n v="10"/>
    <n v="558"/>
    <s v="Yes"/>
    <s v="Saturday"/>
    <s v="August"/>
    <n v="5"/>
    <n v="3"/>
    <n v="0"/>
    <n v="0"/>
    <n v="5"/>
    <n v="0"/>
    <n v="10"/>
    <n v="14738"/>
    <n v="9239"/>
    <n v="17174.5"/>
    <s v="Completed"/>
    <s v="Adult"/>
    <n v="0"/>
    <n v="0"/>
    <n v="0"/>
    <n v="0"/>
    <n v="0"/>
    <s v="Standard Care"/>
    <n v="0"/>
    <x v="0"/>
  </r>
  <r>
    <s v="PAT_19191"/>
    <n v="45"/>
    <s v="Female"/>
    <s v="Chennai"/>
    <n v="22.2"/>
    <s v="None"/>
    <s v="Walk-in"/>
    <x v="2"/>
    <s v="Joint Pain"/>
    <s v="Low"/>
    <n v="7"/>
    <n v="391"/>
    <s v="No"/>
    <s v="Friday"/>
    <s v="December"/>
    <n v="29"/>
    <n v="57"/>
    <n v="2"/>
    <n v="2"/>
    <n v="3.7"/>
    <n v="0"/>
    <n v="8.1"/>
    <n v="492"/>
    <n v="921"/>
    <n v="1804"/>
    <s v="Completed"/>
    <s v="Adult"/>
    <n v="0"/>
    <n v="1"/>
    <n v="1"/>
    <n v="0"/>
    <n v="0"/>
    <s v="Routine Scheduled Care"/>
    <n v="0"/>
    <x v="0"/>
  </r>
  <r>
    <s v="PAT_19192"/>
    <n v="59"/>
    <s v="Female"/>
    <s v="Pune"/>
    <n v="24.5"/>
    <s v="Hypertension"/>
    <s v="Walk-in"/>
    <x v="5"/>
    <s v="Fever"/>
    <s v="Medium"/>
    <n v="2"/>
    <n v="339"/>
    <s v="Yes"/>
    <s v="Monday"/>
    <s v="April"/>
    <n v="3"/>
    <n v="13"/>
    <n v="14"/>
    <n v="5"/>
    <n v="4.5"/>
    <n v="0"/>
    <n v="10"/>
    <n v="2413"/>
    <n v="2922"/>
    <n v="3971.8"/>
    <s v="Completed"/>
    <s v="Middle Aged"/>
    <n v="0"/>
    <n v="0"/>
    <n v="0"/>
    <n v="0"/>
    <n v="0"/>
    <s v="Standard Care"/>
    <n v="0"/>
    <x v="0"/>
  </r>
  <r>
    <s v="PAT_19193"/>
    <n v="83"/>
    <s v="Female"/>
    <s v="Delhi"/>
    <n v="18.899999999999999"/>
    <s v="Asthma"/>
    <s v="Walk-in"/>
    <x v="9"/>
    <s v="Pregnancy Checkup"/>
    <s v="Medium"/>
    <n v="16"/>
    <n v="680"/>
    <s v="No"/>
    <s v="Friday"/>
    <s v="July"/>
    <n v="1"/>
    <n v="38"/>
    <n v="1"/>
    <n v="1"/>
    <n v="3.9"/>
    <n v="0"/>
    <n v="9.4"/>
    <n v="3314"/>
    <n v="3467"/>
    <n v="7461"/>
    <s v="Completed"/>
    <s v="Senior"/>
    <n v="0"/>
    <n v="1"/>
    <n v="0"/>
    <n v="1"/>
    <n v="0"/>
    <s v="Standard Care"/>
    <n v="0"/>
    <x v="0"/>
  </r>
  <r>
    <s v="PAT_19194"/>
    <n v="32"/>
    <s v="Male"/>
    <s v="Delhi"/>
    <n v="15"/>
    <s v="None"/>
    <s v="Scheduled"/>
    <x v="1"/>
    <s v="Skin Allergy"/>
    <s v="High"/>
    <n v="30"/>
    <n v="852"/>
    <s v="No"/>
    <s v="Friday"/>
    <s v="April"/>
    <n v="4"/>
    <n v="2"/>
    <n v="4"/>
    <n v="1"/>
    <n v="4.3"/>
    <n v="0"/>
    <n v="10"/>
    <n v="8530"/>
    <n v="4107"/>
    <n v="13489"/>
    <s v="Completed"/>
    <s v="Young Adult"/>
    <n v="0"/>
    <n v="0"/>
    <n v="0"/>
    <n v="0"/>
    <n v="0"/>
    <s v="Standard Care"/>
    <n v="0"/>
    <x v="0"/>
  </r>
  <r>
    <s v="PAT_19195"/>
    <n v="5"/>
    <s v="Female"/>
    <s v="Mumbai"/>
    <n v="24.7"/>
    <s v="Hypertension"/>
    <s v="Scheduled"/>
    <x v="5"/>
    <s v="Fever"/>
    <s v="Medium"/>
    <n v="10"/>
    <n v="577"/>
    <s v="Yes"/>
    <s v="Saturday"/>
    <s v="December"/>
    <n v="8"/>
    <n v="12"/>
    <n v="1"/>
    <n v="0"/>
    <n v="4.5999999999999996"/>
    <n v="0"/>
    <n v="10"/>
    <n v="1231"/>
    <n v="3872"/>
    <n v="3976"/>
    <s v="Completed"/>
    <s v="Pediatric"/>
    <n v="0"/>
    <n v="0"/>
    <n v="0"/>
    <n v="0"/>
    <n v="0"/>
    <s v="Standard Care"/>
    <n v="0"/>
    <x v="0"/>
  </r>
  <r>
    <s v="PAT_19196"/>
    <n v="62"/>
    <s v="Female"/>
    <s v="Chennai"/>
    <n v="15"/>
    <s v="Hypertension"/>
    <s v="Walk-in"/>
    <x v="6"/>
    <s v="Chest Pain"/>
    <s v="High"/>
    <n v="28"/>
    <n v="778"/>
    <s v="No"/>
    <s v="Saturday"/>
    <s v="February"/>
    <n v="19"/>
    <n v="11"/>
    <n v="5"/>
    <n v="1"/>
    <n v="3.3"/>
    <n v="0"/>
    <n v="10"/>
    <n v="13511"/>
    <n v="6948"/>
    <n v="21237"/>
    <s v="Completed"/>
    <s v="Middle Aged"/>
    <n v="0"/>
    <n v="0"/>
    <n v="1"/>
    <n v="0"/>
    <n v="0"/>
    <s v="Clinical Backlog Risk"/>
    <n v="0"/>
    <x v="0"/>
  </r>
  <r>
    <s v="PAT_19197"/>
    <n v="32"/>
    <s v="Female"/>
    <s v="Delhi"/>
    <n v="25.9"/>
    <s v="Hypertension"/>
    <s v="Scheduled"/>
    <x v="9"/>
    <s v="Pregnancy Checkup"/>
    <s v="Low"/>
    <n v="6"/>
    <n v="424"/>
    <s v="Yes"/>
    <s v="Friday"/>
    <s v="September"/>
    <n v="24"/>
    <n v="32"/>
    <n v="6"/>
    <n v="2"/>
    <n v="3.1"/>
    <n v="0"/>
    <n v="9.4"/>
    <n v="849"/>
    <n v="560"/>
    <n v="1283.0999999999999"/>
    <s v="No Show"/>
    <s v="Young Adult"/>
    <n v="1833"/>
    <n v="1"/>
    <n v="1"/>
    <n v="0"/>
    <n v="0"/>
    <s v="Routine Scheduled Care"/>
    <n v="1"/>
    <x v="0"/>
  </r>
  <r>
    <s v="PAT_19198"/>
    <n v="38"/>
    <s v="Female"/>
    <s v="Delhi"/>
    <n v="20.399999999999999"/>
    <s v="None"/>
    <s v="Walk-in"/>
    <x v="6"/>
    <s v="Chest Pain"/>
    <s v="High"/>
    <n v="11"/>
    <n v="451"/>
    <s v="Yes"/>
    <s v="Friday"/>
    <s v="July"/>
    <n v="29"/>
    <n v="10"/>
    <n v="2"/>
    <n v="0"/>
    <n v="3.4"/>
    <n v="0"/>
    <n v="10"/>
    <n v="8545"/>
    <n v="8143"/>
    <n v="11997.3"/>
    <s v="Completed"/>
    <s v="Adult"/>
    <n v="0"/>
    <n v="0"/>
    <n v="1"/>
    <n v="0"/>
    <n v="0"/>
    <s v="Clinical Backlog Risk"/>
    <n v="0"/>
    <x v="0"/>
  </r>
  <r>
    <s v="PAT_19199"/>
    <n v="33"/>
    <s v="Female"/>
    <s v="Nagpur"/>
    <n v="19.8"/>
    <s v="Heart Disease"/>
    <s v="Scheduled"/>
    <x v="1"/>
    <s v="Skin Allergy"/>
    <s v="Medium"/>
    <n v="17"/>
    <n v="635"/>
    <s v="Yes"/>
    <s v="Friday"/>
    <s v="April"/>
    <n v="9"/>
    <n v="30"/>
    <n v="3"/>
    <n v="0"/>
    <n v="4.7"/>
    <n v="0"/>
    <n v="10"/>
    <n v="2864"/>
    <n v="1930"/>
    <n v="3800.3"/>
    <s v="Completed"/>
    <s v="Young Adult"/>
    <n v="0"/>
    <n v="0"/>
    <n v="0"/>
    <n v="0"/>
    <n v="0"/>
    <s v="Standard Care"/>
    <n v="0"/>
    <x v="0"/>
  </r>
  <r>
    <s v="PAT_19200"/>
    <n v="48"/>
    <s v="Male"/>
    <s v="Ahmedabad"/>
    <n v="26.2"/>
    <s v="None"/>
    <s v="Emergency"/>
    <x v="6"/>
    <s v="Chest Pain"/>
    <s v="Medium"/>
    <n v="11"/>
    <n v="479"/>
    <s v="Yes"/>
    <s v="Saturday"/>
    <s v="September"/>
    <n v="0"/>
    <n v="14"/>
    <n v="3"/>
    <n v="0"/>
    <n v="4.2"/>
    <n v="1"/>
    <n v="10"/>
    <n v="4135"/>
    <n v="2348"/>
    <n v="4873.3999999999996"/>
    <s v="Completed"/>
    <s v="Adult"/>
    <n v="0"/>
    <n v="0"/>
    <n v="0"/>
    <n v="0"/>
    <n v="0"/>
    <s v="Standard Care"/>
    <n v="0"/>
    <x v="1"/>
  </r>
  <r>
    <s v="PAT_19201"/>
    <n v="84"/>
    <s v="Male"/>
    <s v="Ahmedabad"/>
    <n v="21.6"/>
    <s v="Heart Disease"/>
    <s v="Emergency"/>
    <x v="9"/>
    <s v="Pregnancy Checkup"/>
    <s v="Medium"/>
    <n v="19"/>
    <n v="651"/>
    <s v="Yes"/>
    <s v="Wednesday"/>
    <s v="July"/>
    <n v="0"/>
    <n v="14"/>
    <n v="1"/>
    <n v="1"/>
    <n v="3.5"/>
    <n v="1"/>
    <n v="10"/>
    <n v="4542"/>
    <n v="3279"/>
    <n v="5930.4"/>
    <s v="Completed"/>
    <s v="Senior"/>
    <n v="0"/>
    <n v="0"/>
    <n v="0"/>
    <n v="0"/>
    <n v="0"/>
    <s v="Standard Care"/>
    <n v="0"/>
    <x v="1"/>
  </r>
  <r>
    <s v="PAT_19202"/>
    <n v="89"/>
    <s v="Male"/>
    <s v="Delhi"/>
    <n v="25.1"/>
    <s v="Diabetes"/>
    <s v="Scheduled"/>
    <x v="9"/>
    <s v="Pregnancy Checkup"/>
    <s v="High"/>
    <n v="6"/>
    <n v="472"/>
    <s v="No"/>
    <s v="Tuesday"/>
    <s v="May"/>
    <n v="15"/>
    <n v="5"/>
    <n v="8"/>
    <n v="0"/>
    <n v="3.7"/>
    <n v="0"/>
    <n v="10"/>
    <n v="17960"/>
    <n v="7594"/>
    <n v="26026"/>
    <s v="Completed"/>
    <s v="Senior"/>
    <n v="0"/>
    <n v="0"/>
    <n v="1"/>
    <n v="0"/>
    <n v="0"/>
    <s v="Clinical Backlog Risk"/>
    <n v="0"/>
    <x v="0"/>
  </r>
  <r>
    <s v="PAT_19203"/>
    <n v="77"/>
    <s v="Male"/>
    <s v="Mumbai"/>
    <n v="26.2"/>
    <s v="Heart Disease"/>
    <s v="Walk-in"/>
    <x v="2"/>
    <s v="Joint Pain"/>
    <s v="Low"/>
    <n v="30"/>
    <n v="904"/>
    <s v="Yes"/>
    <s v="Friday"/>
    <s v="January"/>
    <n v="1"/>
    <n v="42"/>
    <n v="1"/>
    <n v="0"/>
    <n v="4.3"/>
    <n v="0"/>
    <n v="9.3000000000000007"/>
    <n v="465"/>
    <n v="639"/>
    <n v="1405.6"/>
    <s v="Completed"/>
    <s v="Senior"/>
    <n v="0"/>
    <n v="1"/>
    <n v="0"/>
    <n v="0"/>
    <n v="0"/>
    <s v="Standard Care"/>
    <n v="0"/>
    <x v="0"/>
  </r>
  <r>
    <s v="PAT_19204"/>
    <n v="7"/>
    <s v="Female"/>
    <s v="Mumbai"/>
    <n v="32"/>
    <s v="Diabetes"/>
    <s v="Scheduled"/>
    <x v="0"/>
    <s v="Headache"/>
    <s v="Medium"/>
    <n v="18"/>
    <n v="624"/>
    <s v="Yes"/>
    <s v="Monday"/>
    <s v="April"/>
    <n v="6"/>
    <n v="36"/>
    <n v="7"/>
    <n v="1"/>
    <n v="3.5"/>
    <n v="0"/>
    <n v="9.3000000000000007"/>
    <n v="1712"/>
    <n v="3587"/>
    <n v="4146.1000000000004"/>
    <s v="Completed"/>
    <s v="Pediatric"/>
    <n v="0"/>
    <n v="1"/>
    <n v="0"/>
    <n v="0"/>
    <n v="0"/>
    <s v="Standard Care"/>
    <n v="0"/>
    <x v="0"/>
  </r>
  <r>
    <s v="PAT_19205"/>
    <n v="52"/>
    <s v="Female"/>
    <s v="Bangalore"/>
    <n v="18.899999999999999"/>
    <s v="None"/>
    <s v="Scheduled"/>
    <x v="8"/>
    <s v="Dental Pain"/>
    <s v="Low"/>
    <n v="22"/>
    <n v="656"/>
    <s v="No"/>
    <s v="Friday"/>
    <s v="March"/>
    <n v="10"/>
    <n v="24"/>
    <n v="14"/>
    <n v="2"/>
    <n v="3"/>
    <n v="0"/>
    <n v="9.9"/>
    <n v="441"/>
    <n v="646"/>
    <n v="1743"/>
    <s v="Completed"/>
    <s v="Adult"/>
    <n v="0"/>
    <n v="0"/>
    <n v="0"/>
    <n v="0"/>
    <n v="0"/>
    <s v="Routine Scheduled Care"/>
    <n v="0"/>
    <x v="0"/>
  </r>
  <r>
    <s v="PAT_19206"/>
    <n v="56"/>
    <s v="Female"/>
    <s v="Delhi"/>
    <n v="28.9"/>
    <s v="None"/>
    <s v="Emergency"/>
    <x v="9"/>
    <s v="Pregnancy Checkup"/>
    <s v="Medium"/>
    <n v="28"/>
    <n v="833"/>
    <s v="Yes"/>
    <s v="Friday"/>
    <s v="September"/>
    <n v="0"/>
    <n v="31"/>
    <n v="0"/>
    <n v="0"/>
    <n v="4.0999999999999996"/>
    <n v="1"/>
    <n v="10"/>
    <n v="1122"/>
    <n v="3108"/>
    <n v="3544.1"/>
    <s v="Completed"/>
    <s v="Middle Aged"/>
    <n v="0"/>
    <n v="1"/>
    <n v="0"/>
    <n v="0"/>
    <n v="0"/>
    <s v="Standard Care"/>
    <n v="0"/>
    <x v="1"/>
  </r>
  <r>
    <s v="PAT_19207"/>
    <n v="1"/>
    <s v="Male"/>
    <s v="Delhi"/>
    <n v="22"/>
    <s v="Asthma"/>
    <s v="Walk-in"/>
    <x v="3"/>
    <s v="Eye Irritation"/>
    <s v="Medium"/>
    <n v="23"/>
    <n v="748"/>
    <s v="Yes"/>
    <s v="Tuesday"/>
    <s v="July"/>
    <n v="1"/>
    <n v="25"/>
    <n v="13"/>
    <n v="2"/>
    <n v="3.7"/>
    <n v="0"/>
    <n v="10"/>
    <n v="1050"/>
    <n v="2386"/>
    <n v="2928.8"/>
    <s v="Completed"/>
    <s v="Pediatric"/>
    <n v="0"/>
    <n v="0"/>
    <n v="0"/>
    <n v="0"/>
    <n v="0"/>
    <s v="Standard Care"/>
    <n v="0"/>
    <x v="0"/>
  </r>
  <r>
    <s v="PAT_19208"/>
    <n v="45"/>
    <s v="Male"/>
    <s v="Bangalore"/>
    <n v="19.8"/>
    <s v="Diabetes"/>
    <s v="Walk-in"/>
    <x v="8"/>
    <s v="Dental Pain"/>
    <s v="Low"/>
    <n v="3"/>
    <n v="354"/>
    <s v="No"/>
    <s v="Friday"/>
    <s v="November"/>
    <n v="1"/>
    <n v="58"/>
    <n v="6"/>
    <n v="2"/>
    <n v="3.5"/>
    <n v="0"/>
    <n v="7.9"/>
    <n v="833"/>
    <n v="240"/>
    <n v="1427"/>
    <s v="Completed"/>
    <s v="Adult"/>
    <n v="0"/>
    <n v="1"/>
    <n v="0"/>
    <n v="0"/>
    <n v="0"/>
    <s v="Standard Care"/>
    <n v="0"/>
    <x v="0"/>
  </r>
  <r>
    <s v="PAT_19209"/>
    <n v="6"/>
    <s v="Female"/>
    <s v="Hyderabad"/>
    <n v="28.9"/>
    <s v="Heart Disease"/>
    <s v="Walk-in"/>
    <x v="1"/>
    <s v="Skin Allergy"/>
    <s v="Medium"/>
    <n v="9"/>
    <n v="437"/>
    <s v="No"/>
    <s v="Tuesday"/>
    <s v="March"/>
    <n v="29"/>
    <n v="14"/>
    <n v="4"/>
    <n v="0"/>
    <n v="4"/>
    <n v="0"/>
    <n v="10"/>
    <n v="1423"/>
    <n v="2993"/>
    <n v="4853"/>
    <s v="Cancelled"/>
    <s v="Pediatric"/>
    <n v="0"/>
    <n v="0"/>
    <n v="1"/>
    <n v="0"/>
    <n v="0"/>
    <s v="Standard Care"/>
    <n v="1"/>
    <x v="0"/>
  </r>
  <r>
    <s v="PAT_19210"/>
    <n v="20"/>
    <s v="Female"/>
    <s v="Kolkata"/>
    <n v="23.8"/>
    <s v="Hypertension"/>
    <s v="Scheduled"/>
    <x v="5"/>
    <s v="Fever"/>
    <s v="High"/>
    <n v="6"/>
    <n v="453"/>
    <s v="No"/>
    <s v="Thursday"/>
    <s v="July"/>
    <n v="28"/>
    <n v="10"/>
    <n v="2"/>
    <n v="0"/>
    <n v="3.2"/>
    <n v="0"/>
    <n v="10"/>
    <n v="18604"/>
    <n v="12184"/>
    <n v="31241"/>
    <s v="Completed"/>
    <s v="Young Adult"/>
    <n v="0"/>
    <n v="0"/>
    <n v="1"/>
    <n v="0"/>
    <n v="0"/>
    <s v="Clinical Backlog Risk"/>
    <n v="0"/>
    <x v="0"/>
  </r>
  <r>
    <s v="PAT_19211"/>
    <n v="45"/>
    <s v="Male"/>
    <s v="Ahmedabad"/>
    <n v="18.5"/>
    <s v="Asthma"/>
    <s v="Walk-in"/>
    <x v="7"/>
    <s v="Stomach Pain"/>
    <s v="Medium"/>
    <n v="18"/>
    <n v="682"/>
    <s v="No"/>
    <s v="Monday"/>
    <s v="August"/>
    <n v="6"/>
    <n v="23"/>
    <n v="11"/>
    <n v="4"/>
    <n v="4.0999999999999996"/>
    <n v="0"/>
    <n v="10"/>
    <n v="1926"/>
    <n v="3718"/>
    <n v="6326"/>
    <s v="Completed"/>
    <s v="Adult"/>
    <n v="0"/>
    <n v="0"/>
    <n v="0"/>
    <n v="0"/>
    <n v="0"/>
    <s v="Standard Care"/>
    <n v="0"/>
    <x v="0"/>
  </r>
  <r>
    <s v="PAT_19212"/>
    <n v="78"/>
    <s v="Male"/>
    <s v="Ahmedabad"/>
    <n v="22.8"/>
    <s v="Diabetes"/>
    <s v="Emergency"/>
    <x v="0"/>
    <s v="Headache"/>
    <s v="High"/>
    <n v="2"/>
    <n v="310"/>
    <s v="Yes"/>
    <s v="Tuesday"/>
    <s v="December"/>
    <n v="0"/>
    <n v="2"/>
    <n v="6"/>
    <n v="0"/>
    <n v="3.8"/>
    <n v="1"/>
    <n v="10"/>
    <n v="8060"/>
    <n v="8019"/>
    <n v="11472.3"/>
    <s v="Completed"/>
    <s v="Senior"/>
    <n v="0"/>
    <n v="0"/>
    <n v="0"/>
    <n v="0"/>
    <n v="0"/>
    <s v="Optimized Emergency Care"/>
    <n v="0"/>
    <x v="1"/>
  </r>
  <r>
    <s v="PAT_19213"/>
    <n v="39"/>
    <s v="Male"/>
    <s v="Bangalore"/>
    <n v="27.5"/>
    <s v="None"/>
    <s v="Scheduled"/>
    <x v="3"/>
    <s v="Eye Irritation"/>
    <s v="High"/>
    <n v="8"/>
    <n v="415"/>
    <s v="Yes"/>
    <s v="Monday"/>
    <s v="September"/>
    <n v="11"/>
    <n v="19"/>
    <n v="11"/>
    <n v="0"/>
    <n v="3.4"/>
    <n v="0"/>
    <n v="10"/>
    <n v="7544"/>
    <n v="4901"/>
    <n v="9002"/>
    <s v="Completed"/>
    <s v="Adult"/>
    <n v="0"/>
    <n v="0"/>
    <n v="0"/>
    <n v="0"/>
    <n v="0"/>
    <s v="Standard Care"/>
    <n v="0"/>
    <x v="0"/>
  </r>
  <r>
    <s v="PAT_19214"/>
    <n v="36"/>
    <s v="Female"/>
    <s v="Mumbai"/>
    <n v="21.4"/>
    <s v="None"/>
    <s v="Walk-in"/>
    <x v="6"/>
    <s v="Chest Pain"/>
    <s v="Medium"/>
    <n v="13"/>
    <n v="494"/>
    <s v="Yes"/>
    <s v="Tuesday"/>
    <s v="July"/>
    <n v="27"/>
    <n v="26"/>
    <n v="9"/>
    <n v="1"/>
    <n v="4.3"/>
    <n v="0"/>
    <n v="10"/>
    <n v="2769"/>
    <n v="2805"/>
    <n v="4247.6000000000004"/>
    <s v="Completed"/>
    <s v="Adult"/>
    <n v="0"/>
    <n v="0"/>
    <n v="1"/>
    <n v="0"/>
    <n v="0"/>
    <s v="Standard Care"/>
    <n v="0"/>
    <x v="0"/>
  </r>
  <r>
    <s v="PAT_19215"/>
    <n v="17"/>
    <s v="Male"/>
    <s v="Chennai"/>
    <n v="29.4"/>
    <s v="Hypertension"/>
    <s v="Scheduled"/>
    <x v="1"/>
    <s v="Skin Allergy"/>
    <s v="High"/>
    <n v="14"/>
    <n v="645"/>
    <s v="No"/>
    <s v="Wednesday"/>
    <s v="July"/>
    <n v="19"/>
    <n v="8"/>
    <n v="6"/>
    <n v="2"/>
    <n v="3.6"/>
    <n v="0"/>
    <n v="10"/>
    <n v="5992"/>
    <n v="8460"/>
    <n v="15097"/>
    <s v="Completed"/>
    <s v="Pediatric"/>
    <n v="0"/>
    <n v="0"/>
    <n v="1"/>
    <n v="0"/>
    <n v="0"/>
    <s v="Clinical Backlog Risk"/>
    <n v="0"/>
    <x v="0"/>
  </r>
  <r>
    <s v="PAT_19216"/>
    <n v="21"/>
    <s v="Female"/>
    <s v="Ahmedabad"/>
    <n v="26.6"/>
    <s v="None"/>
    <s v="Walk-in"/>
    <x v="2"/>
    <s v="Joint Pain"/>
    <s v="Medium"/>
    <n v="15"/>
    <n v="554"/>
    <s v="Yes"/>
    <s v="Saturday"/>
    <s v="February"/>
    <n v="25"/>
    <n v="29"/>
    <n v="10"/>
    <n v="2"/>
    <n v="3.9"/>
    <n v="0"/>
    <n v="10"/>
    <n v="3054"/>
    <n v="3770"/>
    <n v="5164.6000000000004"/>
    <s v="No Show"/>
    <s v="Young Adult"/>
    <n v="7378"/>
    <n v="0"/>
    <n v="1"/>
    <n v="0"/>
    <n v="0"/>
    <s v="Standard Care"/>
    <n v="1"/>
    <x v="0"/>
  </r>
  <r>
    <s v="PAT_19217"/>
    <n v="77"/>
    <s v="Female"/>
    <s v="Bangalore"/>
    <n v="26.6"/>
    <s v="None"/>
    <s v="Scheduled"/>
    <x v="2"/>
    <s v="Joint Pain"/>
    <s v="Medium"/>
    <n v="18"/>
    <n v="739"/>
    <s v="No"/>
    <s v="Saturday"/>
    <s v="January"/>
    <n v="29"/>
    <n v="27"/>
    <n v="0"/>
    <n v="0"/>
    <n v="4.4000000000000004"/>
    <n v="0"/>
    <n v="10"/>
    <n v="1732"/>
    <n v="1152"/>
    <n v="3623"/>
    <s v="Completed"/>
    <s v="Senior"/>
    <n v="0"/>
    <n v="0"/>
    <n v="1"/>
    <n v="0"/>
    <n v="0"/>
    <s v="Standard Care"/>
    <n v="0"/>
    <x v="0"/>
  </r>
  <r>
    <s v="PAT_19218"/>
    <n v="89"/>
    <s v="Female"/>
    <s v="Pune"/>
    <n v="15.9"/>
    <s v="None"/>
    <s v="Scheduled"/>
    <x v="1"/>
    <s v="Skin Allergy"/>
    <s v="High"/>
    <n v="4"/>
    <n v="441"/>
    <s v="Yes"/>
    <s v="Wednesday"/>
    <s v="December"/>
    <n v="6"/>
    <n v="19"/>
    <n v="13"/>
    <n v="5"/>
    <n v="4.5"/>
    <n v="0"/>
    <n v="10"/>
    <n v="17592"/>
    <n v="10632"/>
    <n v="20065.5"/>
    <s v="No Show"/>
    <s v="Senior"/>
    <n v="28665"/>
    <n v="0"/>
    <n v="0"/>
    <n v="0"/>
    <n v="0"/>
    <s v="Standard Care"/>
    <n v="1"/>
    <x v="0"/>
  </r>
  <r>
    <s v="PAT_19219"/>
    <n v="25"/>
    <s v="Male"/>
    <s v="Hyderabad"/>
    <n v="32.799999999999997"/>
    <s v="None"/>
    <s v="Walk-in"/>
    <x v="2"/>
    <s v="Joint Pain"/>
    <s v="Low"/>
    <n v="22"/>
    <n v="779"/>
    <s v="Yes"/>
    <s v="Wednesday"/>
    <s v="November"/>
    <n v="28"/>
    <n v="42"/>
    <n v="3"/>
    <n v="1"/>
    <n v="4.7"/>
    <n v="0"/>
    <n v="9.6"/>
    <n v="119"/>
    <n v="763"/>
    <n v="1162.7"/>
    <s v="Completed"/>
    <s v="Young Adult"/>
    <n v="0"/>
    <n v="1"/>
    <n v="1"/>
    <n v="0"/>
    <n v="0"/>
    <s v="Routine Scheduled Care"/>
    <n v="0"/>
    <x v="0"/>
  </r>
  <r>
    <s v="PAT_19220"/>
    <n v="33"/>
    <s v="Male"/>
    <s v="Delhi"/>
    <n v="15"/>
    <s v="Hypertension"/>
    <s v="Scheduled"/>
    <x v="3"/>
    <s v="Eye Irritation"/>
    <s v="Low"/>
    <n v="15"/>
    <n v="502"/>
    <s v="No"/>
    <s v="Thursday"/>
    <s v="January"/>
    <n v="5"/>
    <n v="42"/>
    <n v="5"/>
    <n v="2"/>
    <n v="3.1"/>
    <n v="0"/>
    <n v="8.8000000000000007"/>
    <n v="632"/>
    <n v="802"/>
    <n v="1936"/>
    <s v="Completed"/>
    <s v="Young Adult"/>
    <n v="0"/>
    <n v="1"/>
    <n v="0"/>
    <n v="0"/>
    <n v="0"/>
    <s v="Standard Care"/>
    <n v="0"/>
    <x v="0"/>
  </r>
  <r>
    <s v="PAT_19221"/>
    <n v="23"/>
    <s v="Male"/>
    <s v="Jaipur"/>
    <n v="20.2"/>
    <s v="Diabetes"/>
    <s v="Walk-in"/>
    <x v="1"/>
    <s v="Skin Allergy"/>
    <s v="High"/>
    <n v="4"/>
    <n v="443"/>
    <s v="Yes"/>
    <s v="Friday"/>
    <s v="July"/>
    <n v="11"/>
    <n v="4"/>
    <n v="6"/>
    <n v="1"/>
    <n v="5"/>
    <n v="0"/>
    <n v="10"/>
    <n v="9661"/>
    <n v="10213"/>
    <n v="14221.9"/>
    <s v="Completed"/>
    <s v="Young Adult"/>
    <n v="0"/>
    <n v="0"/>
    <n v="0"/>
    <n v="0"/>
    <n v="0"/>
    <s v="Standard Care"/>
    <n v="0"/>
    <x v="0"/>
  </r>
  <r>
    <s v="PAT_19222"/>
    <n v="40"/>
    <s v="Female"/>
    <s v="Bangalore"/>
    <n v="22.5"/>
    <s v="Asthma"/>
    <s v="Walk-in"/>
    <x v="2"/>
    <s v="Joint Pain"/>
    <s v="Low"/>
    <n v="2"/>
    <n v="280"/>
    <s v="Yes"/>
    <s v="Friday"/>
    <s v="August"/>
    <n v="6"/>
    <n v="46"/>
    <n v="12"/>
    <n v="3"/>
    <n v="4.5999999999999996"/>
    <n v="0"/>
    <n v="9.1999999999999993"/>
    <n v="713"/>
    <n v="505"/>
    <n v="1048.5999999999999"/>
    <s v="No Show"/>
    <s v="Adult"/>
    <n v="1498"/>
    <n v="1"/>
    <n v="0"/>
    <n v="0"/>
    <n v="0"/>
    <s v="Standard Care"/>
    <n v="1"/>
    <x v="0"/>
  </r>
  <r>
    <s v="PAT_19223"/>
    <n v="16"/>
    <s v="Female"/>
    <s v="Pune"/>
    <n v="28"/>
    <s v="None"/>
    <s v="Scheduled"/>
    <x v="8"/>
    <s v="Dental Pain"/>
    <s v="Medium"/>
    <n v="27"/>
    <n v="905"/>
    <s v="No"/>
    <s v="Monday"/>
    <s v="March"/>
    <n v="12"/>
    <n v="20"/>
    <n v="2"/>
    <n v="0"/>
    <n v="4.7"/>
    <n v="0"/>
    <n v="10"/>
    <n v="1121"/>
    <n v="3940"/>
    <n v="5966"/>
    <s v="Completed"/>
    <s v="Pediatric"/>
    <n v="0"/>
    <n v="0"/>
    <n v="0"/>
    <n v="0"/>
    <n v="0"/>
    <s v="Standard Care"/>
    <n v="0"/>
    <x v="0"/>
  </r>
  <r>
    <s v="PAT_19224"/>
    <n v="45"/>
    <s v="Female"/>
    <s v="Kolkata"/>
    <n v="28.3"/>
    <s v="Asthma"/>
    <s v="Emergency"/>
    <x v="2"/>
    <s v="Joint Pain"/>
    <s v="Low"/>
    <n v="8"/>
    <n v="549"/>
    <s v="No"/>
    <s v="Friday"/>
    <s v="February"/>
    <n v="0"/>
    <n v="42"/>
    <n v="7"/>
    <n v="2"/>
    <n v="4"/>
    <n v="1"/>
    <n v="9.1999999999999993"/>
    <n v="504"/>
    <n v="402"/>
    <n v="1455"/>
    <s v="Completed"/>
    <s v="Adult"/>
    <n v="0"/>
    <n v="1"/>
    <n v="0"/>
    <n v="0"/>
    <n v="0"/>
    <s v="Standard Care"/>
    <n v="0"/>
    <x v="1"/>
  </r>
  <r>
    <s v="PAT_19225"/>
    <n v="7"/>
    <s v="Female"/>
    <s v="Ahmedabad"/>
    <n v="24.6"/>
    <s v="Diabetes"/>
    <s v="Walk-in"/>
    <x v="4"/>
    <s v="Cough"/>
    <s v="Medium"/>
    <n v="23"/>
    <n v="856"/>
    <s v="Yes"/>
    <s v="Thursday"/>
    <s v="September"/>
    <n v="21"/>
    <n v="25"/>
    <n v="14"/>
    <n v="3"/>
    <n v="4.7"/>
    <n v="0"/>
    <n v="10"/>
    <n v="1682"/>
    <n v="3561"/>
    <n v="4269.3"/>
    <s v="No Show"/>
    <s v="Pediatric"/>
    <n v="6099"/>
    <n v="0"/>
    <n v="1"/>
    <n v="0"/>
    <n v="0"/>
    <s v="Standard Care"/>
    <n v="1"/>
    <x v="0"/>
  </r>
  <r>
    <s v="PAT_19226"/>
    <n v="39"/>
    <s v="Male"/>
    <s v="Bangalore"/>
    <n v="23.4"/>
    <s v="Diabetes"/>
    <s v="Walk-in"/>
    <x v="2"/>
    <s v="Joint Pain"/>
    <s v="Medium"/>
    <n v="23"/>
    <n v="823"/>
    <s v="Yes"/>
    <s v="Monday"/>
    <s v="November"/>
    <n v="17"/>
    <n v="28"/>
    <n v="0"/>
    <n v="0"/>
    <n v="4.8"/>
    <n v="0"/>
    <n v="10"/>
    <n v="1946"/>
    <n v="1183"/>
    <n v="2766.4"/>
    <s v="Completed"/>
    <s v="Adult"/>
    <n v="0"/>
    <n v="0"/>
    <n v="1"/>
    <n v="0"/>
    <n v="0"/>
    <s v="Standard Care"/>
    <n v="0"/>
    <x v="0"/>
  </r>
  <r>
    <s v="PAT_19227"/>
    <n v="85"/>
    <s v="Male"/>
    <s v="Hyderabad"/>
    <n v="22.8"/>
    <s v="None"/>
    <s v="Scheduled"/>
    <x v="9"/>
    <s v="Pregnancy Checkup"/>
    <s v="Medium"/>
    <n v="1"/>
    <n v="349"/>
    <s v="Yes"/>
    <s v="Monday"/>
    <s v="May"/>
    <n v="19"/>
    <n v="39"/>
    <n v="8"/>
    <n v="3"/>
    <n v="3.7"/>
    <n v="0"/>
    <n v="9.1999999999999993"/>
    <n v="4762"/>
    <n v="1207"/>
    <n v="4422.6000000000004"/>
    <s v="Completed"/>
    <s v="Senior"/>
    <n v="0"/>
    <n v="1"/>
    <n v="1"/>
    <n v="0"/>
    <n v="0"/>
    <s v="Standard Care"/>
    <n v="0"/>
    <x v="0"/>
  </r>
  <r>
    <s v="PAT_19228"/>
    <n v="5"/>
    <s v="Male"/>
    <s v="Nagpur"/>
    <n v="21.8"/>
    <s v="None"/>
    <s v="Walk-in"/>
    <x v="9"/>
    <s v="Pregnancy Checkup"/>
    <s v="High"/>
    <n v="23"/>
    <n v="782"/>
    <s v="Yes"/>
    <s v="Wednesday"/>
    <s v="July"/>
    <n v="1"/>
    <n v="16"/>
    <n v="14"/>
    <n v="4"/>
    <n v="4.5"/>
    <n v="0"/>
    <n v="10"/>
    <n v="5443"/>
    <n v="7997"/>
    <n v="9955.4"/>
    <s v="No Show"/>
    <s v="Pediatric"/>
    <n v="14222"/>
    <n v="0"/>
    <n v="0"/>
    <n v="0"/>
    <n v="0"/>
    <s v="Optimized Emergency Care"/>
    <n v="1"/>
    <x v="0"/>
  </r>
  <r>
    <s v="PAT_19229"/>
    <n v="8"/>
    <s v="Male"/>
    <s v="Mumbai"/>
    <n v="32.9"/>
    <s v="None"/>
    <s v="Emergency"/>
    <x v="4"/>
    <s v="Cough"/>
    <s v="Low"/>
    <n v="28"/>
    <n v="785"/>
    <s v="No"/>
    <s v="Thursday"/>
    <s v="April"/>
    <n v="0"/>
    <n v="56"/>
    <n v="7"/>
    <n v="1"/>
    <n v="4.3"/>
    <n v="1"/>
    <n v="8.4"/>
    <n v="304"/>
    <n v="213"/>
    <n v="1302"/>
    <s v="Completed"/>
    <s v="Pediatric"/>
    <n v="0"/>
    <n v="1"/>
    <n v="0"/>
    <n v="0"/>
    <n v="0"/>
    <s v="Standard Care"/>
    <n v="0"/>
    <x v="1"/>
  </r>
  <r>
    <s v="PAT_19230"/>
    <n v="80"/>
    <s v="Male"/>
    <s v="Pune"/>
    <n v="21.8"/>
    <s v="None"/>
    <s v="Scheduled"/>
    <x v="3"/>
    <s v="Eye Irritation"/>
    <s v="Medium"/>
    <n v="26"/>
    <n v="866"/>
    <s v="Yes"/>
    <s v="Saturday"/>
    <s v="October"/>
    <n v="21"/>
    <n v="34"/>
    <n v="0"/>
    <n v="0"/>
    <n v="4.2"/>
    <n v="0"/>
    <n v="9.8000000000000007"/>
    <n v="3195"/>
    <n v="2172"/>
    <n v="4363.1000000000004"/>
    <s v="Completed"/>
    <s v="Senior"/>
    <n v="0"/>
    <n v="1"/>
    <n v="1"/>
    <n v="0"/>
    <n v="0"/>
    <s v="Standard Care"/>
    <n v="0"/>
    <x v="0"/>
  </r>
  <r>
    <s v="PAT_19231"/>
    <n v="86"/>
    <s v="Male"/>
    <s v="Jaipur"/>
    <n v="36.4"/>
    <s v="Hypertension"/>
    <s v="Scheduled"/>
    <x v="0"/>
    <s v="Headache"/>
    <s v="Medium"/>
    <n v="2"/>
    <n v="281"/>
    <s v="No"/>
    <s v="Wednesday"/>
    <s v="January"/>
    <n v="6"/>
    <n v="29"/>
    <n v="5"/>
    <n v="0"/>
    <n v="3.3"/>
    <n v="0"/>
    <n v="9.6999999999999993"/>
    <n v="1314"/>
    <n v="1072"/>
    <n v="2667"/>
    <s v="Completed"/>
    <s v="Senior"/>
    <n v="0"/>
    <n v="0"/>
    <n v="0"/>
    <n v="0"/>
    <n v="0"/>
    <s v="Standard Care"/>
    <n v="0"/>
    <x v="0"/>
  </r>
  <r>
    <s v="PAT_19232"/>
    <n v="56"/>
    <s v="Male"/>
    <s v="Hyderabad"/>
    <n v="26.1"/>
    <s v="Diabetes"/>
    <s v="Scheduled"/>
    <x v="7"/>
    <s v="Stomach Pain"/>
    <s v="High"/>
    <n v="14"/>
    <n v="562"/>
    <s v="Yes"/>
    <s v="Wednesday"/>
    <s v="July"/>
    <n v="22"/>
    <n v="7"/>
    <n v="10"/>
    <n v="2"/>
    <n v="4.5"/>
    <n v="0"/>
    <n v="10"/>
    <n v="7252"/>
    <n v="13069"/>
    <n v="14618.1"/>
    <s v="Completed"/>
    <s v="Middle Aged"/>
    <n v="0"/>
    <n v="0"/>
    <n v="1"/>
    <n v="0"/>
    <n v="0"/>
    <s v="Clinical Backlog Risk"/>
    <n v="0"/>
    <x v="0"/>
  </r>
  <r>
    <s v="PAT_19233"/>
    <n v="80"/>
    <s v="Male"/>
    <s v="Chennai"/>
    <n v="19.3"/>
    <s v="Diabetes"/>
    <s v="Emergency"/>
    <x v="5"/>
    <s v="Fever"/>
    <s v="Low"/>
    <n v="25"/>
    <n v="781"/>
    <s v="No"/>
    <s v="Thursday"/>
    <s v="November"/>
    <n v="0"/>
    <n v="36"/>
    <n v="4"/>
    <n v="1"/>
    <n v="4.5999999999999996"/>
    <n v="1"/>
    <n v="9.9"/>
    <n v="608"/>
    <n v="443"/>
    <n v="1832"/>
    <s v="Completed"/>
    <s v="Senior"/>
    <n v="0"/>
    <n v="1"/>
    <n v="0"/>
    <n v="0"/>
    <n v="0"/>
    <s v="Standard Care"/>
    <n v="0"/>
    <x v="1"/>
  </r>
  <r>
    <s v="PAT_19234"/>
    <n v="56"/>
    <s v="Male"/>
    <s v="Ahmedabad"/>
    <n v="20.8"/>
    <s v="Hypertension"/>
    <s v="Scheduled"/>
    <x v="5"/>
    <s v="Fever"/>
    <s v="Low"/>
    <n v="18"/>
    <n v="634"/>
    <s v="Yes"/>
    <s v="Monday"/>
    <s v="April"/>
    <n v="28"/>
    <n v="21"/>
    <n v="0"/>
    <n v="0"/>
    <n v="4.8"/>
    <n v="0"/>
    <n v="10"/>
    <n v="650"/>
    <n v="854"/>
    <n v="1496.6"/>
    <s v="Completed"/>
    <s v="Middle Aged"/>
    <n v="0"/>
    <n v="0"/>
    <n v="1"/>
    <n v="0"/>
    <n v="0"/>
    <s v="Routine Scheduled Care"/>
    <n v="0"/>
    <x v="0"/>
  </r>
  <r>
    <s v="PAT_19235"/>
    <n v="23"/>
    <s v="Female"/>
    <s v="Chennai"/>
    <n v="21.6"/>
    <s v="None"/>
    <s v="Walk-in"/>
    <x v="8"/>
    <s v="Dental Pain"/>
    <s v="Low"/>
    <n v="4"/>
    <n v="349"/>
    <s v="Yes"/>
    <s v="Thursday"/>
    <s v="December"/>
    <n v="13"/>
    <n v="54"/>
    <n v="10"/>
    <n v="0"/>
    <n v="4"/>
    <n v="0"/>
    <n v="8.4"/>
    <n v="746"/>
    <n v="287"/>
    <n v="967.4"/>
    <s v="Completed"/>
    <s v="Young Adult"/>
    <n v="0"/>
    <n v="1"/>
    <n v="0"/>
    <n v="0"/>
    <n v="0"/>
    <s v="Routine Scheduled Care"/>
    <n v="0"/>
    <x v="0"/>
  </r>
  <r>
    <s v="PAT_19236"/>
    <n v="43"/>
    <s v="Male"/>
    <s v="Ahmedabad"/>
    <n v="31.5"/>
    <s v="None"/>
    <s v="Scheduled"/>
    <x v="2"/>
    <s v="Joint Pain"/>
    <s v="High"/>
    <n v="17"/>
    <n v="734"/>
    <s v="No"/>
    <s v="Monday"/>
    <s v="August"/>
    <n v="11"/>
    <n v="8"/>
    <n v="0"/>
    <n v="0"/>
    <n v="3.9"/>
    <n v="0"/>
    <n v="10"/>
    <n v="11353"/>
    <n v="14235"/>
    <n v="26322"/>
    <s v="Completed"/>
    <s v="Adult"/>
    <n v="0"/>
    <n v="0"/>
    <n v="0"/>
    <n v="0"/>
    <n v="0"/>
    <s v="Standard Care"/>
    <n v="0"/>
    <x v="0"/>
  </r>
  <r>
    <s v="PAT_19237"/>
    <n v="53"/>
    <s v="Female"/>
    <s v="Ahmedabad"/>
    <n v="29.9"/>
    <s v="None"/>
    <s v="Scheduled"/>
    <x v="4"/>
    <s v="Cough"/>
    <s v="Low"/>
    <n v="13"/>
    <n v="524"/>
    <s v="Yes"/>
    <s v="Monday"/>
    <s v="July"/>
    <n v="24"/>
    <n v="51"/>
    <n v="4"/>
    <n v="0"/>
    <n v="4"/>
    <n v="0"/>
    <n v="8.6"/>
    <n v="304"/>
    <n v="96"/>
    <n v="646.79999999999995"/>
    <s v="No Show"/>
    <s v="Adult"/>
    <n v="924"/>
    <n v="1"/>
    <n v="1"/>
    <n v="0"/>
    <n v="0"/>
    <s v="Routine Scheduled Care"/>
    <n v="1"/>
    <x v="0"/>
  </r>
  <r>
    <s v="PAT_19238"/>
    <n v="19"/>
    <s v="Male"/>
    <s v="Chennai"/>
    <n v="29.2"/>
    <s v="Diabetes"/>
    <s v="Emergency"/>
    <x v="0"/>
    <s v="Headache"/>
    <s v="High"/>
    <n v="15"/>
    <n v="615"/>
    <s v="Yes"/>
    <s v="Thursday"/>
    <s v="March"/>
    <n v="0"/>
    <n v="13"/>
    <n v="10"/>
    <n v="1"/>
    <n v="3.2"/>
    <n v="1"/>
    <n v="10"/>
    <n v="17034"/>
    <n v="4010"/>
    <n v="15161.3"/>
    <s v="Completed"/>
    <s v="Young Adult"/>
    <n v="0"/>
    <n v="0"/>
    <n v="0"/>
    <n v="0"/>
    <n v="0"/>
    <s v="Optimized Emergency Care"/>
    <n v="0"/>
    <x v="1"/>
  </r>
  <r>
    <s v="PAT_19239"/>
    <n v="14"/>
    <s v="Male"/>
    <s v="Nagpur"/>
    <n v="28.8"/>
    <s v="Hypertension"/>
    <s v="Emergency"/>
    <x v="0"/>
    <s v="Headache"/>
    <s v="Low"/>
    <n v="4"/>
    <n v="362"/>
    <s v="Yes"/>
    <s v="Thursday"/>
    <s v="February"/>
    <n v="0"/>
    <n v="44"/>
    <n v="8"/>
    <n v="0"/>
    <n v="4.3"/>
    <n v="1"/>
    <n v="9.1999999999999993"/>
    <n v="889"/>
    <n v="884"/>
    <n v="1494.5"/>
    <s v="Completed"/>
    <s v="Pediatric"/>
    <n v="0"/>
    <n v="1"/>
    <n v="0"/>
    <n v="0"/>
    <n v="0"/>
    <s v="Standard Care"/>
    <n v="0"/>
    <x v="1"/>
  </r>
  <r>
    <s v="PAT_19240"/>
    <n v="37"/>
    <s v="Female"/>
    <s v="Nagpur"/>
    <n v="28.9"/>
    <s v="Diabetes"/>
    <s v="Scheduled"/>
    <x v="3"/>
    <s v="Eye Irritation"/>
    <s v="Low"/>
    <n v="5"/>
    <n v="451"/>
    <s v="No"/>
    <s v="Monday"/>
    <s v="February"/>
    <n v="7"/>
    <n v="38"/>
    <n v="14"/>
    <n v="2"/>
    <n v="5"/>
    <n v="0"/>
    <n v="10"/>
    <n v="436"/>
    <n v="731"/>
    <n v="1618"/>
    <s v="Completed"/>
    <s v="Adult"/>
    <n v="0"/>
    <n v="1"/>
    <n v="0"/>
    <n v="0"/>
    <n v="0"/>
    <s v="Standard Care"/>
    <n v="0"/>
    <x v="0"/>
  </r>
  <r>
    <s v="PAT_19241"/>
    <n v="74"/>
    <s v="Female"/>
    <s v="Nagpur"/>
    <n v="23.2"/>
    <s v="Asthma"/>
    <s v="Walk-in"/>
    <x v="5"/>
    <s v="Fever"/>
    <s v="High"/>
    <n v="18"/>
    <n v="753"/>
    <s v="Yes"/>
    <s v="Saturday"/>
    <s v="April"/>
    <n v="28"/>
    <n v="4"/>
    <n v="9"/>
    <n v="0"/>
    <n v="4.0999999999999996"/>
    <n v="0"/>
    <n v="10"/>
    <n v="11815"/>
    <n v="7227"/>
    <n v="13856.5"/>
    <s v="Completed"/>
    <s v="Middle Aged"/>
    <n v="0"/>
    <n v="0"/>
    <n v="1"/>
    <n v="0"/>
    <n v="0"/>
    <s v="Clinical Backlog Risk"/>
    <n v="0"/>
    <x v="0"/>
  </r>
  <r>
    <s v="PAT_19242"/>
    <n v="5"/>
    <s v="Female"/>
    <s v="Hyderabad"/>
    <n v="23.8"/>
    <s v="Hypertension"/>
    <s v="Scheduled"/>
    <x v="2"/>
    <s v="Joint Pain"/>
    <s v="High"/>
    <n v="1"/>
    <n v="252"/>
    <s v="Yes"/>
    <s v="Saturday"/>
    <s v="January"/>
    <n v="28"/>
    <n v="7"/>
    <n v="8"/>
    <n v="2"/>
    <n v="3.2"/>
    <n v="0"/>
    <n v="10"/>
    <n v="17341"/>
    <n v="12473"/>
    <n v="21046.2"/>
    <s v="No Show"/>
    <s v="Pediatric"/>
    <n v="30066"/>
    <n v="0"/>
    <n v="1"/>
    <n v="0"/>
    <n v="0"/>
    <s v="Clinical Backlog Risk"/>
    <n v="1"/>
    <x v="0"/>
  </r>
  <r>
    <s v="PAT_19243"/>
    <n v="47"/>
    <s v="Female"/>
    <s v="Delhi"/>
    <n v="30"/>
    <s v="Hypertension"/>
    <s v="Scheduled"/>
    <x v="6"/>
    <s v="Chest Pain"/>
    <s v="Medium"/>
    <n v="28"/>
    <n v="788"/>
    <s v="No"/>
    <s v="Wednesday"/>
    <s v="April"/>
    <n v="19"/>
    <n v="35"/>
    <n v="7"/>
    <n v="0"/>
    <n v="4.4000000000000004"/>
    <n v="0"/>
    <n v="9.9"/>
    <n v="2848"/>
    <n v="3900"/>
    <n v="7536"/>
    <s v="Completed"/>
    <s v="Adult"/>
    <n v="0"/>
    <n v="1"/>
    <n v="1"/>
    <n v="1"/>
    <n v="0"/>
    <s v="Standard Care"/>
    <n v="0"/>
    <x v="0"/>
  </r>
  <r>
    <s v="PAT_19244"/>
    <n v="82"/>
    <s v="Female"/>
    <s v="Hyderabad"/>
    <n v="22.1"/>
    <s v="Diabetes"/>
    <s v="Walk-in"/>
    <x v="3"/>
    <s v="Eye Irritation"/>
    <s v="High"/>
    <n v="3"/>
    <n v="324"/>
    <s v="Yes"/>
    <s v="Thursday"/>
    <s v="November"/>
    <n v="25"/>
    <n v="13"/>
    <n v="7"/>
    <n v="0"/>
    <n v="4.3"/>
    <n v="0"/>
    <n v="10"/>
    <n v="6919"/>
    <n v="6921"/>
    <n v="9914.7999999999993"/>
    <s v="Completed"/>
    <s v="Senior"/>
    <n v="0"/>
    <n v="0"/>
    <n v="1"/>
    <n v="0"/>
    <n v="0"/>
    <s v="Clinical Backlog Risk"/>
    <n v="0"/>
    <x v="0"/>
  </r>
  <r>
    <s v="PAT_19245"/>
    <n v="9"/>
    <s v="Male"/>
    <s v="Ahmedabad"/>
    <n v="27.5"/>
    <s v="None"/>
    <s v="Scheduled"/>
    <x v="7"/>
    <s v="Stomach Pain"/>
    <s v="High"/>
    <n v="5"/>
    <n v="327"/>
    <s v="Yes"/>
    <s v="Friday"/>
    <s v="September"/>
    <n v="26"/>
    <n v="12"/>
    <n v="9"/>
    <n v="1"/>
    <n v="4.7"/>
    <n v="0"/>
    <n v="10"/>
    <n v="7825"/>
    <n v="7853"/>
    <n v="11203.5"/>
    <s v="Completed"/>
    <s v="Pediatric"/>
    <n v="0"/>
    <n v="0"/>
    <n v="1"/>
    <n v="0"/>
    <n v="0"/>
    <s v="Clinical Backlog Risk"/>
    <n v="0"/>
    <x v="0"/>
  </r>
  <r>
    <s v="PAT_19246"/>
    <n v="21"/>
    <s v="Male"/>
    <s v="Jaipur"/>
    <n v="16.899999999999999"/>
    <s v="Diabetes"/>
    <s v="Emergency"/>
    <x v="3"/>
    <s v="Eye Irritation"/>
    <s v="Medium"/>
    <n v="29"/>
    <n v="944"/>
    <s v="Yes"/>
    <s v="Saturday"/>
    <s v="November"/>
    <n v="0"/>
    <n v="23"/>
    <n v="6"/>
    <n v="0"/>
    <n v="3.6"/>
    <n v="1"/>
    <n v="10"/>
    <n v="2420"/>
    <n v="2821"/>
    <n v="4329.5"/>
    <s v="Completed"/>
    <s v="Young Adult"/>
    <n v="0"/>
    <n v="0"/>
    <n v="0"/>
    <n v="0"/>
    <n v="0"/>
    <s v="Standard Care"/>
    <n v="0"/>
    <x v="1"/>
  </r>
  <r>
    <s v="PAT_19247"/>
    <n v="36"/>
    <s v="Female"/>
    <s v="Kolkata"/>
    <n v="21.9"/>
    <s v="Heart Disease"/>
    <s v="Walk-in"/>
    <x v="8"/>
    <s v="Dental Pain"/>
    <s v="High"/>
    <n v="29"/>
    <n v="963"/>
    <s v="Yes"/>
    <s v="Wednesday"/>
    <s v="January"/>
    <n v="9"/>
    <n v="9"/>
    <n v="14"/>
    <n v="4"/>
    <n v="3.9"/>
    <n v="0"/>
    <n v="10"/>
    <n v="5256"/>
    <n v="11509"/>
    <n v="12409.6"/>
    <s v="Completed"/>
    <s v="Adult"/>
    <n v="0"/>
    <n v="0"/>
    <n v="0"/>
    <n v="0"/>
    <n v="0"/>
    <s v="Standard Care"/>
    <n v="0"/>
    <x v="0"/>
  </r>
  <r>
    <s v="PAT_19248"/>
    <n v="2"/>
    <s v="Male"/>
    <s v="Delhi"/>
    <n v="24.8"/>
    <s v="Hypertension"/>
    <s v="Scheduled"/>
    <x v="4"/>
    <s v="Cough"/>
    <s v="Low"/>
    <n v="2"/>
    <n v="256"/>
    <s v="No"/>
    <s v="Saturday"/>
    <s v="October"/>
    <n v="16"/>
    <n v="43"/>
    <n v="7"/>
    <n v="1"/>
    <n v="4.0999999999999996"/>
    <n v="0"/>
    <n v="9.1999999999999993"/>
    <n v="900"/>
    <n v="382"/>
    <n v="1538"/>
    <s v="Completed"/>
    <s v="Pediatric"/>
    <n v="0"/>
    <n v="1"/>
    <n v="1"/>
    <n v="0"/>
    <n v="0"/>
    <s v="Routine Scheduled Care"/>
    <n v="0"/>
    <x v="0"/>
  </r>
  <r>
    <s v="PAT_19249"/>
    <n v="58"/>
    <s v="Male"/>
    <s v="Hyderabad"/>
    <n v="27.3"/>
    <s v="Hypertension"/>
    <s v="Scheduled"/>
    <x v="9"/>
    <s v="Pregnancy Checkup"/>
    <s v="Medium"/>
    <n v="26"/>
    <n v="882"/>
    <s v="Yes"/>
    <s v="Friday"/>
    <s v="February"/>
    <n v="12"/>
    <n v="15"/>
    <n v="11"/>
    <n v="0"/>
    <n v="4.4000000000000004"/>
    <n v="0"/>
    <n v="10"/>
    <n v="3836"/>
    <n v="2065"/>
    <n v="4748.1000000000004"/>
    <s v="Cancelled"/>
    <s v="Middle Aged"/>
    <n v="0"/>
    <n v="0"/>
    <n v="0"/>
    <n v="0"/>
    <n v="0"/>
    <s v="Standard Care"/>
    <n v="1"/>
    <x v="0"/>
  </r>
  <r>
    <s v="PAT_19250"/>
    <n v="19"/>
    <s v="Female"/>
    <s v="Jaipur"/>
    <n v="27.6"/>
    <s v="None"/>
    <s v="Scheduled"/>
    <x v="1"/>
    <s v="Skin Allergy"/>
    <s v="Medium"/>
    <n v="24"/>
    <n v="731"/>
    <s v="Yes"/>
    <s v="Thursday"/>
    <s v="April"/>
    <n v="25"/>
    <n v="19"/>
    <n v="1"/>
    <n v="0"/>
    <n v="3.8"/>
    <n v="0"/>
    <n v="10"/>
    <n v="1788"/>
    <n v="1769"/>
    <n v="3001.6"/>
    <s v="No Show"/>
    <s v="Young Adult"/>
    <n v="4288"/>
    <n v="0"/>
    <n v="1"/>
    <n v="0"/>
    <n v="0"/>
    <s v="Standard Care"/>
    <n v="1"/>
    <x v="0"/>
  </r>
  <r>
    <s v="PAT_19251"/>
    <n v="8"/>
    <s v="Female"/>
    <s v="Delhi"/>
    <n v="23.7"/>
    <s v="None"/>
    <s v="Scheduled"/>
    <x v="4"/>
    <s v="Cough"/>
    <s v="Low"/>
    <n v="23"/>
    <n v="704"/>
    <s v="Yes"/>
    <s v="Saturday"/>
    <s v="May"/>
    <n v="29"/>
    <n v="58"/>
    <n v="14"/>
    <n v="3"/>
    <n v="3.4"/>
    <n v="0"/>
    <n v="7.8"/>
    <n v="871"/>
    <n v="345"/>
    <n v="1344"/>
    <s v="No Show"/>
    <s v="Pediatric"/>
    <n v="1920"/>
    <n v="1"/>
    <n v="1"/>
    <n v="0"/>
    <n v="0"/>
    <s v="Routine Scheduled Care"/>
    <n v="1"/>
    <x v="0"/>
  </r>
  <r>
    <s v="PAT_19252"/>
    <n v="8"/>
    <s v="Male"/>
    <s v="Hyderabad"/>
    <n v="24.9"/>
    <s v="None"/>
    <s v="Walk-in"/>
    <x v="2"/>
    <s v="Joint Pain"/>
    <s v="Low"/>
    <n v="7"/>
    <n v="348"/>
    <s v="Yes"/>
    <s v="Monday"/>
    <s v="January"/>
    <n v="1"/>
    <n v="30"/>
    <n v="1"/>
    <n v="0"/>
    <n v="3.6"/>
    <n v="0"/>
    <n v="9.8000000000000007"/>
    <n v="447"/>
    <n v="645"/>
    <n v="1008"/>
    <s v="Completed"/>
    <s v="Pediatric"/>
    <n v="0"/>
    <n v="0"/>
    <n v="0"/>
    <n v="0"/>
    <n v="0"/>
    <s v="Standard Care"/>
    <n v="0"/>
    <x v="0"/>
  </r>
  <r>
    <s v="PAT_19253"/>
    <n v="70"/>
    <s v="Female"/>
    <s v="Mumbai"/>
    <n v="28.2"/>
    <s v="None"/>
    <s v="Scheduled"/>
    <x v="5"/>
    <s v="Fever"/>
    <s v="Medium"/>
    <n v="15"/>
    <n v="693"/>
    <s v="No"/>
    <s v="Tuesday"/>
    <s v="May"/>
    <n v="6"/>
    <n v="39"/>
    <n v="3"/>
    <n v="0"/>
    <n v="4.5999999999999996"/>
    <n v="0"/>
    <n v="9.6999999999999993"/>
    <n v="3982"/>
    <n v="2537"/>
    <n v="7212"/>
    <s v="Completed"/>
    <s v="Middle Aged"/>
    <n v="0"/>
    <n v="1"/>
    <n v="0"/>
    <n v="1"/>
    <n v="0"/>
    <s v="Standard Care"/>
    <n v="0"/>
    <x v="0"/>
  </r>
  <r>
    <s v="PAT_19254"/>
    <n v="24"/>
    <s v="Male"/>
    <s v="Nagpur"/>
    <n v="25"/>
    <s v="Heart Disease"/>
    <s v="Scheduled"/>
    <x v="3"/>
    <s v="Eye Irritation"/>
    <s v="Low"/>
    <n v="23"/>
    <n v="751"/>
    <s v="Yes"/>
    <s v="Monday"/>
    <s v="January"/>
    <n v="11"/>
    <n v="56"/>
    <n v="14"/>
    <n v="1"/>
    <n v="4.7"/>
    <n v="0"/>
    <n v="8.6"/>
    <n v="982"/>
    <n v="615"/>
    <n v="1643.6"/>
    <s v="Completed"/>
    <s v="Young Adult"/>
    <n v="0"/>
    <n v="1"/>
    <n v="0"/>
    <n v="0"/>
    <n v="0"/>
    <s v="Routine Scheduled Care"/>
    <n v="0"/>
    <x v="0"/>
  </r>
  <r>
    <s v="PAT_19255"/>
    <n v="89"/>
    <s v="Male"/>
    <s v="Ahmedabad"/>
    <n v="22"/>
    <s v="None"/>
    <s v="Walk-in"/>
    <x v="3"/>
    <s v="Eye Irritation"/>
    <s v="Medium"/>
    <n v="9"/>
    <n v="563"/>
    <s v="No"/>
    <s v="Tuesday"/>
    <s v="June"/>
    <n v="10"/>
    <n v="37"/>
    <n v="11"/>
    <n v="1"/>
    <n v="4.8"/>
    <n v="0"/>
    <n v="9.9"/>
    <n v="1265"/>
    <n v="1673"/>
    <n v="3501"/>
    <s v="Completed"/>
    <s v="Senior"/>
    <n v="0"/>
    <n v="1"/>
    <n v="0"/>
    <n v="0"/>
    <n v="0"/>
    <s v="Standard Care"/>
    <n v="0"/>
    <x v="0"/>
  </r>
  <r>
    <s v="PAT_19256"/>
    <n v="47"/>
    <s v="Female"/>
    <s v="Mumbai"/>
    <n v="24.4"/>
    <s v="Hypertension"/>
    <s v="Scheduled"/>
    <x v="7"/>
    <s v="Stomach Pain"/>
    <s v="High"/>
    <n v="11"/>
    <n v="439"/>
    <s v="Yes"/>
    <s v="Tuesday"/>
    <s v="June"/>
    <n v="20"/>
    <n v="6"/>
    <n v="2"/>
    <n v="1"/>
    <n v="3.6"/>
    <n v="0"/>
    <n v="10"/>
    <n v="12614"/>
    <n v="7913"/>
    <n v="14676.2"/>
    <s v="Completed"/>
    <s v="Adult"/>
    <n v="0"/>
    <n v="0"/>
    <n v="1"/>
    <n v="0"/>
    <n v="0"/>
    <s v="Clinical Backlog Risk"/>
    <n v="0"/>
    <x v="0"/>
  </r>
  <r>
    <s v="PAT_19257"/>
    <n v="39"/>
    <s v="Female"/>
    <s v="Pune"/>
    <n v="27.4"/>
    <s v="Hypertension"/>
    <s v="Scheduled"/>
    <x v="9"/>
    <s v="Pregnancy Checkup"/>
    <s v="Medium"/>
    <n v="1"/>
    <n v="291"/>
    <s v="No"/>
    <s v="Wednesday"/>
    <s v="April"/>
    <n v="10"/>
    <n v="19"/>
    <n v="10"/>
    <n v="3"/>
    <n v="3.3"/>
    <n v="0"/>
    <n v="10"/>
    <n v="1752"/>
    <n v="2345"/>
    <n v="4388"/>
    <s v="Completed"/>
    <s v="Adult"/>
    <n v="0"/>
    <n v="0"/>
    <n v="0"/>
    <n v="0"/>
    <n v="0"/>
    <s v="Standard Care"/>
    <n v="0"/>
    <x v="0"/>
  </r>
  <r>
    <s v="PAT_19258"/>
    <n v="12"/>
    <s v="Female"/>
    <s v="Bangalore"/>
    <n v="28.6"/>
    <s v="Diabetes"/>
    <s v="Scheduled"/>
    <x v="3"/>
    <s v="Eye Irritation"/>
    <s v="Medium"/>
    <n v="8"/>
    <n v="537"/>
    <s v="Yes"/>
    <s v="Thursday"/>
    <s v="February"/>
    <n v="7"/>
    <n v="26"/>
    <n v="13"/>
    <n v="0"/>
    <n v="4.3"/>
    <n v="0"/>
    <n v="10"/>
    <n v="4135"/>
    <n v="2519"/>
    <n v="5033.7"/>
    <s v="Completed"/>
    <s v="Pediatric"/>
    <n v="0"/>
    <n v="0"/>
    <n v="0"/>
    <n v="0"/>
    <n v="0"/>
    <s v="Standard Care"/>
    <n v="0"/>
    <x v="0"/>
  </r>
  <r>
    <s v="PAT_19259"/>
    <n v="2"/>
    <s v="Female"/>
    <s v="Bangalore"/>
    <n v="21.2"/>
    <s v="Diabetes"/>
    <s v="Walk-in"/>
    <x v="7"/>
    <s v="Stomach Pain"/>
    <s v="High"/>
    <n v="15"/>
    <n v="555"/>
    <s v="No"/>
    <s v="Friday"/>
    <s v="November"/>
    <n v="7"/>
    <n v="16"/>
    <n v="4"/>
    <n v="1"/>
    <n v="3.9"/>
    <n v="0"/>
    <n v="10"/>
    <n v="17103"/>
    <n v="10012"/>
    <n v="27670"/>
    <s v="Completed"/>
    <s v="Pediatric"/>
    <n v="0"/>
    <n v="0"/>
    <n v="0"/>
    <n v="0"/>
    <n v="0"/>
    <s v="Standard Care"/>
    <n v="0"/>
    <x v="0"/>
  </r>
  <r>
    <s v="PAT_19260"/>
    <n v="30"/>
    <s v="Male"/>
    <s v="Bangalore"/>
    <n v="25.7"/>
    <s v="None"/>
    <s v="Emergency"/>
    <x v="4"/>
    <s v="Cough"/>
    <s v="Medium"/>
    <n v="23"/>
    <n v="772"/>
    <s v="Yes"/>
    <s v="Tuesday"/>
    <s v="January"/>
    <n v="0"/>
    <n v="12"/>
    <n v="5"/>
    <n v="0"/>
    <n v="3.5"/>
    <n v="1"/>
    <n v="10"/>
    <n v="3416"/>
    <n v="1922"/>
    <n v="4277"/>
    <s v="Completed"/>
    <s v="Young Adult"/>
    <n v="0"/>
    <n v="0"/>
    <n v="0"/>
    <n v="0"/>
    <n v="0"/>
    <s v="Standard Care"/>
    <n v="0"/>
    <x v="1"/>
  </r>
  <r>
    <s v="PAT_19261"/>
    <n v="84"/>
    <s v="Male"/>
    <s v="Bangalore"/>
    <n v="25.5"/>
    <s v="None"/>
    <s v="Emergency"/>
    <x v="2"/>
    <s v="Joint Pain"/>
    <s v="Medium"/>
    <n v="18"/>
    <n v="563"/>
    <s v="Yes"/>
    <s v="Friday"/>
    <s v="October"/>
    <n v="0"/>
    <n v="19"/>
    <n v="2"/>
    <n v="0"/>
    <n v="4.2"/>
    <n v="1"/>
    <n v="10"/>
    <n v="3157"/>
    <n v="2711"/>
    <n v="4501.7"/>
    <s v="Cancelled"/>
    <s v="Senior"/>
    <n v="0"/>
    <n v="0"/>
    <n v="0"/>
    <n v="0"/>
    <n v="0"/>
    <s v="Standard Care"/>
    <n v="1"/>
    <x v="1"/>
  </r>
  <r>
    <s v="PAT_19262"/>
    <n v="3"/>
    <s v="Female"/>
    <s v="Nagpur"/>
    <n v="23.3"/>
    <s v="Diabetes"/>
    <s v="Scheduled"/>
    <x v="9"/>
    <s v="Pregnancy Checkup"/>
    <s v="High"/>
    <n v="9"/>
    <n v="504"/>
    <s v="No"/>
    <s v="Friday"/>
    <s v="August"/>
    <n v="14"/>
    <n v="5"/>
    <n v="14"/>
    <n v="2"/>
    <n v="4"/>
    <n v="0"/>
    <n v="10"/>
    <n v="13747"/>
    <n v="8464"/>
    <n v="22715"/>
    <s v="Completed"/>
    <s v="Pediatric"/>
    <n v="0"/>
    <n v="0"/>
    <n v="0"/>
    <n v="0"/>
    <n v="0"/>
    <s v="Standard Care"/>
    <n v="0"/>
    <x v="0"/>
  </r>
  <r>
    <s v="PAT_19263"/>
    <n v="27"/>
    <s v="Female"/>
    <s v="Nagpur"/>
    <n v="26.9"/>
    <s v="Hypertension"/>
    <s v="Walk-in"/>
    <x v="0"/>
    <s v="Headache"/>
    <s v="High"/>
    <n v="14"/>
    <n v="586"/>
    <s v="Yes"/>
    <s v="Saturday"/>
    <s v="April"/>
    <n v="7"/>
    <n v="19"/>
    <n v="11"/>
    <n v="4"/>
    <n v="3.4"/>
    <n v="0"/>
    <n v="10"/>
    <n v="15264"/>
    <n v="10922"/>
    <n v="18740.400000000001"/>
    <s v="No Show"/>
    <s v="Young Adult"/>
    <n v="26772"/>
    <n v="0"/>
    <n v="0"/>
    <n v="0"/>
    <n v="0"/>
    <s v="Standard Care"/>
    <n v="1"/>
    <x v="0"/>
  </r>
  <r>
    <s v="PAT_19264"/>
    <n v="88"/>
    <s v="Male"/>
    <s v="Delhi"/>
    <n v="25.4"/>
    <s v="Asthma"/>
    <s v="Scheduled"/>
    <x v="4"/>
    <s v="Cough"/>
    <s v="Low"/>
    <n v="27"/>
    <n v="782"/>
    <s v="No"/>
    <s v="Tuesday"/>
    <s v="January"/>
    <n v="20"/>
    <n v="21"/>
    <n v="1"/>
    <n v="0"/>
    <n v="4.5999999999999996"/>
    <n v="0"/>
    <n v="10"/>
    <n v="168"/>
    <n v="738"/>
    <n v="1688"/>
    <s v="Completed"/>
    <s v="Senior"/>
    <n v="0"/>
    <n v="0"/>
    <n v="1"/>
    <n v="0"/>
    <n v="0"/>
    <s v="Routine Scheduled Care"/>
    <n v="0"/>
    <x v="0"/>
  </r>
  <r>
    <s v="PAT_19265"/>
    <n v="72"/>
    <s v="Male"/>
    <s v="Kolkata"/>
    <n v="22.5"/>
    <s v="Asthma"/>
    <s v="Walk-in"/>
    <x v="7"/>
    <s v="Stomach Pain"/>
    <s v="High"/>
    <n v="1"/>
    <n v="250"/>
    <s v="Yes"/>
    <s v="Friday"/>
    <s v="May"/>
    <n v="26"/>
    <n v="8"/>
    <n v="14"/>
    <n v="4"/>
    <n v="4.0999999999999996"/>
    <n v="0"/>
    <n v="10"/>
    <n v="8844"/>
    <n v="14357"/>
    <n v="16415.7"/>
    <s v="Completed"/>
    <s v="Middle Aged"/>
    <n v="0"/>
    <n v="0"/>
    <n v="1"/>
    <n v="0"/>
    <n v="0"/>
    <s v="Clinical Backlog Risk"/>
    <n v="0"/>
    <x v="0"/>
  </r>
  <r>
    <s v="PAT_19266"/>
    <n v="89"/>
    <s v="Female"/>
    <s v="Bangalore"/>
    <n v="23.3"/>
    <s v="Heart Disease"/>
    <s v="Scheduled"/>
    <x v="4"/>
    <s v="Cough"/>
    <s v="Medium"/>
    <n v="22"/>
    <n v="706"/>
    <s v="No"/>
    <s v="Monday"/>
    <s v="May"/>
    <n v="11"/>
    <n v="24"/>
    <n v="0"/>
    <n v="0"/>
    <n v="3.1"/>
    <n v="0"/>
    <n v="10"/>
    <n v="3815"/>
    <n v="1049"/>
    <n v="5570"/>
    <s v="Completed"/>
    <s v="Senior"/>
    <n v="0"/>
    <n v="0"/>
    <n v="0"/>
    <n v="0"/>
    <n v="0"/>
    <s v="Standard Care"/>
    <n v="0"/>
    <x v="0"/>
  </r>
  <r>
    <s v="PAT_19267"/>
    <n v="75"/>
    <s v="Male"/>
    <s v="Kolkata"/>
    <n v="25.5"/>
    <s v="None"/>
    <s v="Scheduled"/>
    <x v="0"/>
    <s v="Headache"/>
    <s v="Low"/>
    <n v="16"/>
    <n v="649"/>
    <s v="Yes"/>
    <s v="Saturday"/>
    <s v="December"/>
    <n v="13"/>
    <n v="34"/>
    <n v="1"/>
    <n v="1"/>
    <n v="3.7"/>
    <n v="0"/>
    <n v="9.6"/>
    <n v="391"/>
    <n v="967"/>
    <n v="1404.9"/>
    <s v="Completed"/>
    <s v="Senior"/>
    <n v="0"/>
    <n v="1"/>
    <n v="0"/>
    <n v="0"/>
    <n v="0"/>
    <s v="Routine Scheduled Care"/>
    <n v="0"/>
    <x v="0"/>
  </r>
  <r>
    <s v="PAT_19268"/>
    <n v="62"/>
    <s v="Female"/>
    <s v="Ahmedabad"/>
    <n v="27.5"/>
    <s v="Hypertension"/>
    <s v="Scheduled"/>
    <x v="5"/>
    <s v="Fever"/>
    <s v="Low"/>
    <n v="19"/>
    <n v="613"/>
    <s v="No"/>
    <s v="Thursday"/>
    <s v="August"/>
    <n v="12"/>
    <n v="42"/>
    <n v="7"/>
    <n v="3"/>
    <n v="3"/>
    <n v="0"/>
    <n v="8.6999999999999993"/>
    <n v="778"/>
    <n v="299"/>
    <n v="1690"/>
    <s v="Completed"/>
    <s v="Middle Aged"/>
    <n v="0"/>
    <n v="1"/>
    <n v="0"/>
    <n v="0"/>
    <n v="0"/>
    <s v="Routine Scheduled Care"/>
    <n v="0"/>
    <x v="0"/>
  </r>
  <r>
    <s v="PAT_19269"/>
    <n v="61"/>
    <s v="Male"/>
    <s v="Jaipur"/>
    <n v="23.5"/>
    <s v="None"/>
    <s v="Scheduled"/>
    <x v="6"/>
    <s v="Chest Pain"/>
    <s v="High"/>
    <n v="1"/>
    <n v="321"/>
    <s v="No"/>
    <s v="Monday"/>
    <s v="March"/>
    <n v="27"/>
    <n v="8"/>
    <n v="9"/>
    <n v="2"/>
    <n v="3.9"/>
    <n v="0"/>
    <n v="10"/>
    <n v="5179"/>
    <n v="9249"/>
    <n v="14749"/>
    <s v="Completed"/>
    <s v="Middle Aged"/>
    <n v="0"/>
    <n v="0"/>
    <n v="1"/>
    <n v="0"/>
    <n v="0"/>
    <s v="Clinical Backlog Risk"/>
    <n v="0"/>
    <x v="0"/>
  </r>
  <r>
    <s v="PAT_19270"/>
    <n v="1"/>
    <s v="Female"/>
    <s v="Kolkata"/>
    <n v="23.8"/>
    <s v="Diabetes"/>
    <s v="Walk-in"/>
    <x v="5"/>
    <s v="Fever"/>
    <s v="Medium"/>
    <n v="23"/>
    <n v="749"/>
    <s v="No"/>
    <s v="Saturday"/>
    <s v="April"/>
    <n v="5"/>
    <n v="23"/>
    <n v="8"/>
    <n v="2"/>
    <n v="4"/>
    <n v="0"/>
    <n v="10"/>
    <n v="2980"/>
    <n v="2003"/>
    <n v="5732"/>
    <s v="Completed"/>
    <s v="Pediatric"/>
    <n v="0"/>
    <n v="0"/>
    <n v="0"/>
    <n v="0"/>
    <n v="0"/>
    <s v="Standard Care"/>
    <n v="0"/>
    <x v="0"/>
  </r>
  <r>
    <s v="PAT_19271"/>
    <n v="87"/>
    <s v="Female"/>
    <s v="Kolkata"/>
    <n v="24.9"/>
    <s v="None"/>
    <s v="Scheduled"/>
    <x v="8"/>
    <s v="Dental Pain"/>
    <s v="Low"/>
    <n v="28"/>
    <n v="958"/>
    <s v="Yes"/>
    <s v="Wednesday"/>
    <s v="February"/>
    <n v="2"/>
    <n v="23"/>
    <n v="7"/>
    <n v="3"/>
    <n v="4.4000000000000004"/>
    <n v="0"/>
    <n v="10"/>
    <n v="819"/>
    <n v="146"/>
    <n v="1346.1"/>
    <s v="Completed"/>
    <s v="Senior"/>
    <n v="0"/>
    <n v="0"/>
    <n v="0"/>
    <n v="0"/>
    <n v="0"/>
    <s v="Standard Care"/>
    <n v="0"/>
    <x v="0"/>
  </r>
  <r>
    <s v="PAT_19272"/>
    <n v="86"/>
    <s v="Male"/>
    <s v="Nagpur"/>
    <n v="26.8"/>
    <s v="Hypertension"/>
    <s v="Walk-in"/>
    <x v="8"/>
    <s v="Dental Pain"/>
    <s v="High"/>
    <n v="13"/>
    <n v="636"/>
    <s v="Yes"/>
    <s v="Saturday"/>
    <s v="July"/>
    <n v="17"/>
    <n v="15"/>
    <n v="5"/>
    <n v="0"/>
    <n v="4.4000000000000004"/>
    <n v="0"/>
    <n v="10"/>
    <n v="11704"/>
    <n v="14469"/>
    <n v="18766.3"/>
    <s v="No Show"/>
    <s v="Senior"/>
    <n v="26809"/>
    <n v="0"/>
    <n v="1"/>
    <n v="0"/>
    <n v="0"/>
    <s v="Clinical Backlog Risk"/>
    <n v="1"/>
    <x v="0"/>
  </r>
  <r>
    <s v="PAT_19273"/>
    <n v="55"/>
    <s v="Female"/>
    <s v="Bangalore"/>
    <n v="25.5"/>
    <s v="Hypertension"/>
    <s v="Scheduled"/>
    <x v="2"/>
    <s v="Joint Pain"/>
    <s v="Low"/>
    <n v="29"/>
    <n v="860"/>
    <s v="Yes"/>
    <s v="Saturday"/>
    <s v="January"/>
    <n v="12"/>
    <n v="31"/>
    <n v="9"/>
    <n v="2"/>
    <n v="4.2"/>
    <n v="0"/>
    <n v="10"/>
    <n v="706"/>
    <n v="565"/>
    <n v="1491.7"/>
    <s v="Completed"/>
    <s v="Middle Aged"/>
    <n v="0"/>
    <n v="1"/>
    <n v="0"/>
    <n v="0"/>
    <n v="0"/>
    <s v="Routine Scheduled Care"/>
    <n v="0"/>
    <x v="0"/>
  </r>
  <r>
    <s v="PAT_19274"/>
    <n v="56"/>
    <s v="Female"/>
    <s v="Ahmedabad"/>
    <n v="27.6"/>
    <s v="Hypertension"/>
    <s v="Scheduled"/>
    <x v="0"/>
    <s v="Headache"/>
    <s v="Low"/>
    <n v="24"/>
    <n v="864"/>
    <s v="Yes"/>
    <s v="Saturday"/>
    <s v="January"/>
    <n v="16"/>
    <n v="24"/>
    <n v="8"/>
    <n v="2"/>
    <n v="5"/>
    <n v="0"/>
    <n v="10"/>
    <n v="296"/>
    <n v="345"/>
    <n v="1053.5"/>
    <s v="No Show"/>
    <s v="Middle Aged"/>
    <n v="1505"/>
    <n v="0"/>
    <n v="1"/>
    <n v="0"/>
    <n v="0"/>
    <s v="Routine Scheduled Care"/>
    <n v="1"/>
    <x v="0"/>
  </r>
  <r>
    <s v="PAT_19275"/>
    <n v="21"/>
    <s v="Female"/>
    <s v="Hyderabad"/>
    <n v="31.4"/>
    <s v="Heart Disease"/>
    <s v="Walk-in"/>
    <x v="3"/>
    <s v="Eye Irritation"/>
    <s v="Low"/>
    <n v="5"/>
    <n v="381"/>
    <s v="No"/>
    <s v="Tuesday"/>
    <s v="November"/>
    <n v="15"/>
    <n v="54"/>
    <n v="8"/>
    <n v="2"/>
    <n v="3.1"/>
    <n v="0"/>
    <n v="8"/>
    <n v="689"/>
    <n v="969"/>
    <n v="2039"/>
    <s v="Completed"/>
    <s v="Young Adult"/>
    <n v="0"/>
    <n v="1"/>
    <n v="1"/>
    <n v="0"/>
    <n v="0"/>
    <s v="Routine Scheduled Care"/>
    <n v="0"/>
    <x v="0"/>
  </r>
  <r>
    <s v="PAT_19276"/>
    <n v="48"/>
    <s v="Male"/>
    <s v="Chennai"/>
    <n v="20.7"/>
    <s v="None"/>
    <s v="Scheduled"/>
    <x v="6"/>
    <s v="Chest Pain"/>
    <s v="Low"/>
    <n v="2"/>
    <n v="301"/>
    <s v="No"/>
    <s v="Saturday"/>
    <s v="October"/>
    <n v="15"/>
    <n v="41"/>
    <n v="12"/>
    <n v="2"/>
    <n v="3.8"/>
    <n v="0"/>
    <n v="9.1999999999999993"/>
    <n v="116"/>
    <n v="442"/>
    <n v="859"/>
    <s v="Completed"/>
    <s v="Adult"/>
    <n v="0"/>
    <n v="1"/>
    <n v="1"/>
    <n v="0"/>
    <n v="0"/>
    <s v="Routine Scheduled Care"/>
    <n v="0"/>
    <x v="0"/>
  </r>
  <r>
    <s v="PAT_19277"/>
    <n v="44"/>
    <s v="Male"/>
    <s v="Pune"/>
    <n v="16.100000000000001"/>
    <s v="None"/>
    <s v="Walk-in"/>
    <x v="9"/>
    <s v="Pregnancy Checkup"/>
    <s v="Medium"/>
    <n v="21"/>
    <n v="765"/>
    <s v="No"/>
    <s v="Thursday"/>
    <s v="March"/>
    <n v="1"/>
    <n v="31"/>
    <n v="3"/>
    <n v="1"/>
    <n v="3.6"/>
    <n v="0"/>
    <n v="9.6999999999999993"/>
    <n v="1896"/>
    <n v="1220"/>
    <n v="3881"/>
    <s v="Completed"/>
    <s v="Adult"/>
    <n v="0"/>
    <n v="1"/>
    <n v="0"/>
    <n v="0"/>
    <n v="0"/>
    <s v="Standard Care"/>
    <n v="0"/>
    <x v="0"/>
  </r>
  <r>
    <s v="PAT_19278"/>
    <n v="72"/>
    <s v="Male"/>
    <s v="Mumbai"/>
    <n v="27.8"/>
    <s v="Diabetes"/>
    <s v="Scheduled"/>
    <x v="2"/>
    <s v="Joint Pain"/>
    <s v="High"/>
    <n v="1"/>
    <n v="316"/>
    <s v="No"/>
    <s v="Saturday"/>
    <s v="February"/>
    <n v="4"/>
    <n v="6"/>
    <n v="5"/>
    <n v="2"/>
    <n v="3"/>
    <n v="0"/>
    <n v="10"/>
    <n v="10781"/>
    <n v="9468"/>
    <n v="20565"/>
    <s v="Completed"/>
    <s v="Middle Aged"/>
    <n v="0"/>
    <n v="0"/>
    <n v="0"/>
    <n v="0"/>
    <n v="0"/>
    <s v="Standard Care"/>
    <n v="0"/>
    <x v="0"/>
  </r>
  <r>
    <s v="PAT_19279"/>
    <n v="58"/>
    <s v="Female"/>
    <s v="Pune"/>
    <n v="21"/>
    <s v="Diabetes"/>
    <s v="Scheduled"/>
    <x v="1"/>
    <s v="Skin Allergy"/>
    <s v="High"/>
    <n v="11"/>
    <n v="592"/>
    <s v="No"/>
    <s v="Friday"/>
    <s v="July"/>
    <n v="12"/>
    <n v="18"/>
    <n v="9"/>
    <n v="1"/>
    <n v="3.8"/>
    <n v="0"/>
    <n v="10"/>
    <n v="19150"/>
    <n v="6241"/>
    <n v="25983"/>
    <s v="Completed"/>
    <s v="Middle Aged"/>
    <n v="0"/>
    <n v="0"/>
    <n v="0"/>
    <n v="0"/>
    <n v="0"/>
    <s v="Standard Care"/>
    <n v="0"/>
    <x v="0"/>
  </r>
  <r>
    <s v="PAT_19280"/>
    <n v="79"/>
    <s v="Male"/>
    <s v="Delhi"/>
    <n v="23.6"/>
    <s v="None"/>
    <s v="Scheduled"/>
    <x v="7"/>
    <s v="Stomach Pain"/>
    <s v="High"/>
    <n v="23"/>
    <n v="724"/>
    <s v="Yes"/>
    <s v="Thursday"/>
    <s v="May"/>
    <n v="25"/>
    <n v="7"/>
    <n v="8"/>
    <n v="2"/>
    <n v="4.0999999999999996"/>
    <n v="0"/>
    <n v="10"/>
    <n v="14618"/>
    <n v="11645"/>
    <n v="18890.900000000001"/>
    <s v="Cancelled"/>
    <s v="Senior"/>
    <n v="0"/>
    <n v="0"/>
    <n v="1"/>
    <n v="0"/>
    <n v="0"/>
    <s v="Clinical Backlog Risk"/>
    <n v="1"/>
    <x v="0"/>
  </r>
  <r>
    <s v="PAT_19281"/>
    <n v="35"/>
    <s v="Male"/>
    <s v="Nagpur"/>
    <n v="26.1"/>
    <s v="Diabetes"/>
    <s v="Walk-in"/>
    <x v="4"/>
    <s v="Cough"/>
    <s v="Medium"/>
    <n v="27"/>
    <n v="903"/>
    <s v="Yes"/>
    <s v="Friday"/>
    <s v="March"/>
    <n v="8"/>
    <n v="12"/>
    <n v="13"/>
    <n v="2"/>
    <n v="3.9"/>
    <n v="0"/>
    <n v="10"/>
    <n v="2559"/>
    <n v="3666"/>
    <n v="4989.6000000000004"/>
    <s v="Completed"/>
    <s v="Adult"/>
    <n v="0"/>
    <n v="0"/>
    <n v="0"/>
    <n v="0"/>
    <n v="0"/>
    <s v="Standard Care"/>
    <n v="0"/>
    <x v="0"/>
  </r>
  <r>
    <s v="PAT_19282"/>
    <n v="4"/>
    <s v="Male"/>
    <s v="Delhi"/>
    <n v="15.7"/>
    <s v="Heart Disease"/>
    <s v="Walk-in"/>
    <x v="8"/>
    <s v="Dental Pain"/>
    <s v="High"/>
    <n v="15"/>
    <n v="584"/>
    <s v="No"/>
    <s v="Saturday"/>
    <s v="July"/>
    <n v="22"/>
    <n v="15"/>
    <n v="4"/>
    <n v="1"/>
    <n v="4.4000000000000004"/>
    <n v="0"/>
    <n v="10"/>
    <n v="5384"/>
    <n v="9572"/>
    <n v="15540"/>
    <s v="Completed"/>
    <s v="Pediatric"/>
    <n v="0"/>
    <n v="0"/>
    <n v="1"/>
    <n v="0"/>
    <n v="0"/>
    <s v="Clinical Backlog Risk"/>
    <n v="0"/>
    <x v="0"/>
  </r>
  <r>
    <s v="PAT_19283"/>
    <n v="49"/>
    <s v="Female"/>
    <s v="Pune"/>
    <n v="26.6"/>
    <s v="None"/>
    <s v="Emergency"/>
    <x v="9"/>
    <s v="Pregnancy Checkup"/>
    <s v="Medium"/>
    <n v="26"/>
    <n v="737"/>
    <s v="No"/>
    <s v="Tuesday"/>
    <s v="April"/>
    <n v="0"/>
    <n v="19"/>
    <n v="11"/>
    <n v="1"/>
    <n v="3.1"/>
    <n v="1"/>
    <n v="10"/>
    <n v="4187"/>
    <n v="1049"/>
    <n v="5973"/>
    <s v="Completed"/>
    <s v="Adult"/>
    <n v="0"/>
    <n v="0"/>
    <n v="0"/>
    <n v="0"/>
    <n v="0"/>
    <s v="Standard Care"/>
    <n v="0"/>
    <x v="1"/>
  </r>
  <r>
    <s v="PAT_19284"/>
    <n v="57"/>
    <s v="Female"/>
    <s v="Bangalore"/>
    <n v="22.8"/>
    <s v="Heart Disease"/>
    <s v="Scheduled"/>
    <x v="7"/>
    <s v="Stomach Pain"/>
    <s v="Medium"/>
    <n v="19"/>
    <n v="626"/>
    <s v="Yes"/>
    <s v="Friday"/>
    <s v="September"/>
    <n v="10"/>
    <n v="14"/>
    <n v="5"/>
    <n v="1"/>
    <n v="3.4"/>
    <n v="0"/>
    <n v="10"/>
    <n v="3968"/>
    <n v="1850"/>
    <n v="4510.8"/>
    <s v="Completed"/>
    <s v="Middle Aged"/>
    <n v="0"/>
    <n v="0"/>
    <n v="0"/>
    <n v="0"/>
    <n v="0"/>
    <s v="Standard Care"/>
    <n v="0"/>
    <x v="0"/>
  </r>
  <r>
    <s v="PAT_19285"/>
    <n v="68"/>
    <s v="Female"/>
    <s v="Kolkata"/>
    <n v="18.2"/>
    <s v="Asthma"/>
    <s v="Emergency"/>
    <x v="5"/>
    <s v="Fever"/>
    <s v="Low"/>
    <n v="19"/>
    <n v="596"/>
    <s v="Yes"/>
    <s v="Friday"/>
    <s v="December"/>
    <n v="0"/>
    <n v="32"/>
    <n v="8"/>
    <n v="1"/>
    <n v="3.5"/>
    <n v="1"/>
    <n v="9.6"/>
    <n v="363"/>
    <n v="839"/>
    <n v="1258.5999999999999"/>
    <s v="Completed"/>
    <s v="Middle Aged"/>
    <n v="0"/>
    <n v="1"/>
    <n v="0"/>
    <n v="0"/>
    <n v="0"/>
    <s v="Standard Care"/>
    <n v="0"/>
    <x v="1"/>
  </r>
  <r>
    <s v="PAT_19286"/>
    <n v="30"/>
    <s v="Male"/>
    <s v="Pune"/>
    <n v="20"/>
    <s v="None"/>
    <s v="Scheduled"/>
    <x v="6"/>
    <s v="Chest Pain"/>
    <s v="Medium"/>
    <n v="17"/>
    <n v="651"/>
    <s v="Yes"/>
    <s v="Friday"/>
    <s v="July"/>
    <n v="25"/>
    <n v="11"/>
    <n v="13"/>
    <n v="2"/>
    <n v="3"/>
    <n v="0"/>
    <n v="10"/>
    <n v="4777"/>
    <n v="3589"/>
    <n v="6311.9"/>
    <s v="Completed"/>
    <s v="Young Adult"/>
    <n v="0"/>
    <n v="0"/>
    <n v="1"/>
    <n v="0"/>
    <n v="0"/>
    <s v="Standard Care"/>
    <n v="0"/>
    <x v="0"/>
  </r>
  <r>
    <s v="PAT_19287"/>
    <n v="19"/>
    <s v="Male"/>
    <s v="Bangalore"/>
    <n v="21.1"/>
    <s v="None"/>
    <s v="Scheduled"/>
    <x v="2"/>
    <s v="Joint Pain"/>
    <s v="High"/>
    <n v="7"/>
    <n v="421"/>
    <s v="Yes"/>
    <s v="Saturday"/>
    <s v="April"/>
    <n v="14"/>
    <n v="8"/>
    <n v="7"/>
    <n v="2"/>
    <n v="3.9"/>
    <n v="0"/>
    <n v="10"/>
    <n v="5489"/>
    <n v="7079"/>
    <n v="9092.2999999999993"/>
    <s v="Completed"/>
    <s v="Young Adult"/>
    <n v="0"/>
    <n v="0"/>
    <n v="0"/>
    <n v="0"/>
    <n v="0"/>
    <s v="Standard Care"/>
    <n v="0"/>
    <x v="0"/>
  </r>
  <r>
    <s v="PAT_19288"/>
    <n v="55"/>
    <s v="Female"/>
    <s v="Bangalore"/>
    <n v="25"/>
    <s v="Asthma"/>
    <s v="Walk-in"/>
    <x v="6"/>
    <s v="Chest Pain"/>
    <s v="High"/>
    <n v="3"/>
    <n v="290"/>
    <s v="No"/>
    <s v="Monday"/>
    <s v="October"/>
    <n v="12"/>
    <n v="17"/>
    <n v="8"/>
    <n v="1"/>
    <n v="3.5"/>
    <n v="0"/>
    <n v="10"/>
    <n v="17633"/>
    <n v="5626"/>
    <n v="23549"/>
    <s v="Completed"/>
    <s v="Middle Aged"/>
    <n v="0"/>
    <n v="0"/>
    <n v="0"/>
    <n v="0"/>
    <n v="0"/>
    <s v="Standard Care"/>
    <n v="0"/>
    <x v="0"/>
  </r>
  <r>
    <s v="PAT_19289"/>
    <n v="28"/>
    <s v="Female"/>
    <s v="Chennai"/>
    <n v="20.8"/>
    <s v="Hypertension"/>
    <s v="Scheduled"/>
    <x v="7"/>
    <s v="Stomach Pain"/>
    <s v="Low"/>
    <n v="11"/>
    <n v="513"/>
    <s v="Yes"/>
    <s v="Tuesday"/>
    <s v="October"/>
    <n v="23"/>
    <n v="32"/>
    <n v="10"/>
    <n v="4"/>
    <n v="3.4"/>
    <n v="0"/>
    <n v="9.6"/>
    <n v="359"/>
    <n v="896"/>
    <n v="1237.5999999999999"/>
    <s v="Completed"/>
    <s v="Young Adult"/>
    <n v="0"/>
    <n v="1"/>
    <n v="1"/>
    <n v="0"/>
    <n v="0"/>
    <s v="Routine Scheduled Care"/>
    <n v="0"/>
    <x v="0"/>
  </r>
  <r>
    <s v="PAT_19290"/>
    <n v="66"/>
    <s v="Female"/>
    <s v="Pune"/>
    <n v="30.3"/>
    <s v="None"/>
    <s v="Scheduled"/>
    <x v="7"/>
    <s v="Stomach Pain"/>
    <s v="Low"/>
    <n v="27"/>
    <n v="863"/>
    <s v="Yes"/>
    <s v="Friday"/>
    <s v="April"/>
    <n v="19"/>
    <n v="41"/>
    <n v="1"/>
    <n v="0"/>
    <n v="4.4000000000000004"/>
    <n v="0"/>
    <n v="9.5"/>
    <n v="517"/>
    <n v="905"/>
    <n v="1599.5"/>
    <s v="Completed"/>
    <s v="Middle Aged"/>
    <n v="0"/>
    <n v="1"/>
    <n v="1"/>
    <n v="0"/>
    <n v="0"/>
    <s v="Routine Scheduled Care"/>
    <n v="0"/>
    <x v="0"/>
  </r>
  <r>
    <s v="PAT_19291"/>
    <n v="7"/>
    <s v="Female"/>
    <s v="Ahmedabad"/>
    <n v="26.4"/>
    <s v="Diabetes"/>
    <s v="Scheduled"/>
    <x v="5"/>
    <s v="Fever"/>
    <s v="Low"/>
    <n v="9"/>
    <n v="436"/>
    <s v="No"/>
    <s v="Friday"/>
    <s v="December"/>
    <n v="25"/>
    <n v="45"/>
    <n v="1"/>
    <n v="0"/>
    <n v="4.2"/>
    <n v="0"/>
    <n v="9.1"/>
    <n v="544"/>
    <n v="585"/>
    <n v="1565"/>
    <s v="No Show"/>
    <s v="Pediatric"/>
    <n v="1565"/>
    <n v="1"/>
    <n v="1"/>
    <n v="0"/>
    <n v="0"/>
    <s v="Routine Scheduled Care"/>
    <n v="1"/>
    <x v="0"/>
  </r>
  <r>
    <s v="PAT_19292"/>
    <n v="36"/>
    <s v="Male"/>
    <s v="Pune"/>
    <n v="23.6"/>
    <s v="Diabetes"/>
    <s v="Emergency"/>
    <x v="4"/>
    <s v="Cough"/>
    <s v="Low"/>
    <n v="18"/>
    <n v="590"/>
    <s v="Yes"/>
    <s v="Friday"/>
    <s v="April"/>
    <n v="0"/>
    <n v="33"/>
    <n v="10"/>
    <n v="3"/>
    <n v="4.3"/>
    <n v="1"/>
    <n v="9.9"/>
    <n v="936"/>
    <n v="114"/>
    <n v="1148"/>
    <s v="Completed"/>
    <s v="Adult"/>
    <n v="0"/>
    <n v="1"/>
    <n v="0"/>
    <n v="0"/>
    <n v="0"/>
    <s v="Standard Care"/>
    <n v="0"/>
    <x v="1"/>
  </r>
  <r>
    <s v="PAT_19293"/>
    <n v="32"/>
    <s v="Female"/>
    <s v="Pune"/>
    <n v="26"/>
    <s v="None"/>
    <s v="Scheduled"/>
    <x v="2"/>
    <s v="Joint Pain"/>
    <s v="Medium"/>
    <n v="3"/>
    <n v="387"/>
    <s v="No"/>
    <s v="Wednesday"/>
    <s v="March"/>
    <n v="28"/>
    <n v="38"/>
    <n v="7"/>
    <n v="3"/>
    <n v="3.6"/>
    <n v="0"/>
    <n v="9.3000000000000007"/>
    <n v="3321"/>
    <n v="2964"/>
    <n v="6672"/>
    <s v="Completed"/>
    <s v="Young Adult"/>
    <n v="0"/>
    <n v="1"/>
    <n v="1"/>
    <n v="1"/>
    <n v="0"/>
    <s v="Standard Care"/>
    <n v="0"/>
    <x v="0"/>
  </r>
  <r>
    <s v="PAT_19294"/>
    <n v="66"/>
    <s v="Female"/>
    <s v="Hyderabad"/>
    <n v="25.2"/>
    <s v="None"/>
    <s v="Scheduled"/>
    <x v="9"/>
    <s v="Pregnancy Checkup"/>
    <s v="High"/>
    <n v="7"/>
    <n v="372"/>
    <s v="Yes"/>
    <s v="Wednesday"/>
    <s v="March"/>
    <n v="10"/>
    <n v="17"/>
    <n v="14"/>
    <n v="3"/>
    <n v="4.5"/>
    <n v="0"/>
    <n v="10"/>
    <n v="15800"/>
    <n v="7733"/>
    <n v="16733.5"/>
    <s v="Completed"/>
    <s v="Middle Aged"/>
    <n v="0"/>
    <n v="0"/>
    <n v="0"/>
    <n v="0"/>
    <n v="0"/>
    <s v="Standard Care"/>
    <n v="0"/>
    <x v="0"/>
  </r>
  <r>
    <s v="PAT_19295"/>
    <n v="75"/>
    <s v="Female"/>
    <s v="Pune"/>
    <n v="20.9"/>
    <s v="Hypertension"/>
    <s v="Scheduled"/>
    <x v="4"/>
    <s v="Cough"/>
    <s v="Low"/>
    <n v="14"/>
    <n v="638"/>
    <s v="No"/>
    <s v="Thursday"/>
    <s v="May"/>
    <n v="3"/>
    <n v="55"/>
    <n v="13"/>
    <n v="1"/>
    <n v="3.3"/>
    <n v="0"/>
    <n v="8"/>
    <n v="113"/>
    <n v="812"/>
    <n v="1563"/>
    <s v="Cancelled"/>
    <s v="Senior"/>
    <n v="0"/>
    <n v="1"/>
    <n v="0"/>
    <n v="0"/>
    <n v="0"/>
    <s v="Standard Care"/>
    <n v="1"/>
    <x v="0"/>
  </r>
  <r>
    <s v="PAT_19296"/>
    <n v="62"/>
    <s v="Female"/>
    <s v="Ahmedabad"/>
    <n v="25.6"/>
    <s v="Hypertension"/>
    <s v="Walk-in"/>
    <x v="4"/>
    <s v="Cough"/>
    <s v="Low"/>
    <n v="18"/>
    <n v="682"/>
    <s v="Yes"/>
    <s v="Friday"/>
    <s v="October"/>
    <n v="18"/>
    <n v="30"/>
    <n v="13"/>
    <n v="2"/>
    <n v="3.7"/>
    <n v="0"/>
    <n v="9.8000000000000007"/>
    <n v="429"/>
    <n v="364"/>
    <n v="1032.5"/>
    <s v="Completed"/>
    <s v="Middle Aged"/>
    <n v="0"/>
    <n v="0"/>
    <n v="1"/>
    <n v="0"/>
    <n v="0"/>
    <s v="Routine Scheduled Care"/>
    <n v="0"/>
    <x v="0"/>
  </r>
  <r>
    <s v="PAT_19297"/>
    <n v="85"/>
    <s v="Male"/>
    <s v="Kolkata"/>
    <n v="19.899999999999999"/>
    <s v="None"/>
    <s v="Scheduled"/>
    <x v="9"/>
    <s v="Pregnancy Checkup"/>
    <s v="Medium"/>
    <n v="27"/>
    <n v="899"/>
    <s v="No"/>
    <s v="Friday"/>
    <s v="September"/>
    <n v="22"/>
    <n v="34"/>
    <n v="10"/>
    <n v="1"/>
    <n v="3.7"/>
    <n v="0"/>
    <n v="9.6"/>
    <n v="4632"/>
    <n v="3030"/>
    <n v="8561"/>
    <s v="No Show"/>
    <s v="Senior"/>
    <n v="8561"/>
    <n v="1"/>
    <n v="1"/>
    <n v="1"/>
    <n v="0"/>
    <s v="Standard Care"/>
    <n v="1"/>
    <x v="0"/>
  </r>
  <r>
    <s v="PAT_19298"/>
    <n v="27"/>
    <s v="Female"/>
    <s v="Mumbai"/>
    <n v="18.600000000000001"/>
    <s v="None"/>
    <s v="Scheduled"/>
    <x v="6"/>
    <s v="Chest Pain"/>
    <s v="Medium"/>
    <n v="15"/>
    <n v="639"/>
    <s v="Yes"/>
    <s v="Tuesday"/>
    <s v="September"/>
    <n v="2"/>
    <n v="17"/>
    <n v="7"/>
    <n v="1"/>
    <n v="4.4000000000000004"/>
    <n v="0"/>
    <n v="10"/>
    <n v="1689"/>
    <n v="3168"/>
    <n v="3847.2"/>
    <s v="Completed"/>
    <s v="Young Adult"/>
    <n v="0"/>
    <n v="0"/>
    <n v="0"/>
    <n v="0"/>
    <n v="0"/>
    <s v="Standard Care"/>
    <n v="0"/>
    <x v="0"/>
  </r>
  <r>
    <s v="PAT_19299"/>
    <n v="65"/>
    <s v="Male"/>
    <s v="Kolkata"/>
    <n v="23.3"/>
    <s v="None"/>
    <s v="Walk-in"/>
    <x v="2"/>
    <s v="Joint Pain"/>
    <s v="Low"/>
    <n v="29"/>
    <n v="881"/>
    <s v="Yes"/>
    <s v="Monday"/>
    <s v="January"/>
    <n v="23"/>
    <n v="29"/>
    <n v="14"/>
    <n v="2"/>
    <n v="3.4"/>
    <n v="0"/>
    <n v="9.8000000000000007"/>
    <n v="478"/>
    <n v="532"/>
    <n v="1323.7"/>
    <s v="Completed"/>
    <s v="Middle Aged"/>
    <n v="0"/>
    <n v="0"/>
    <n v="1"/>
    <n v="0"/>
    <n v="0"/>
    <s v="Routine Scheduled Care"/>
    <n v="0"/>
    <x v="0"/>
  </r>
  <r>
    <s v="PAT_19300"/>
    <n v="36"/>
    <s v="Male"/>
    <s v="Delhi"/>
    <n v="24.4"/>
    <s v="None"/>
    <s v="Walk-in"/>
    <x v="0"/>
    <s v="Headache"/>
    <s v="Medium"/>
    <n v="22"/>
    <n v="778"/>
    <s v="Yes"/>
    <s v="Friday"/>
    <s v="March"/>
    <n v="3"/>
    <n v="18"/>
    <n v="13"/>
    <n v="4"/>
    <n v="3.9"/>
    <n v="0"/>
    <n v="10"/>
    <n v="2821"/>
    <n v="2286"/>
    <n v="4119.5"/>
    <s v="Completed"/>
    <s v="Adult"/>
    <n v="0"/>
    <n v="0"/>
    <n v="0"/>
    <n v="0"/>
    <n v="0"/>
    <s v="Standard Care"/>
    <n v="0"/>
    <x v="0"/>
  </r>
  <r>
    <s v="PAT_19301"/>
    <n v="21"/>
    <s v="Male"/>
    <s v="Nagpur"/>
    <n v="27.8"/>
    <s v="Asthma"/>
    <s v="Scheduled"/>
    <x v="8"/>
    <s v="Dental Pain"/>
    <s v="Low"/>
    <n v="27"/>
    <n v="917"/>
    <s v="No"/>
    <s v="Friday"/>
    <s v="December"/>
    <n v="1"/>
    <n v="33"/>
    <n v="6"/>
    <n v="3"/>
    <n v="4.5999999999999996"/>
    <n v="0"/>
    <n v="10"/>
    <n v="663"/>
    <n v="959"/>
    <n v="2539"/>
    <s v="Completed"/>
    <s v="Young Adult"/>
    <n v="0"/>
    <n v="1"/>
    <n v="0"/>
    <n v="0"/>
    <n v="0"/>
    <s v="Standard Care"/>
    <n v="0"/>
    <x v="0"/>
  </r>
  <r>
    <s v="PAT_19302"/>
    <n v="61"/>
    <s v="Female"/>
    <s v="Delhi"/>
    <n v="24"/>
    <s v="Asthma"/>
    <s v="Scheduled"/>
    <x v="0"/>
    <s v="Headache"/>
    <s v="Low"/>
    <n v="27"/>
    <n v="907"/>
    <s v="No"/>
    <s v="Tuesday"/>
    <s v="November"/>
    <n v="19"/>
    <n v="32"/>
    <n v="10"/>
    <n v="2"/>
    <n v="3.1"/>
    <n v="0"/>
    <n v="9.4"/>
    <n v="770"/>
    <n v="189"/>
    <n v="1866"/>
    <s v="Completed"/>
    <s v="Middle Aged"/>
    <n v="0"/>
    <n v="1"/>
    <n v="1"/>
    <n v="0"/>
    <n v="0"/>
    <s v="Routine Scheduled Care"/>
    <n v="0"/>
    <x v="0"/>
  </r>
  <r>
    <s v="PAT_19303"/>
    <n v="52"/>
    <s v="Male"/>
    <s v="Mumbai"/>
    <n v="26.4"/>
    <s v="None"/>
    <s v="Scheduled"/>
    <x v="0"/>
    <s v="Headache"/>
    <s v="Low"/>
    <n v="3"/>
    <n v="298"/>
    <s v="Yes"/>
    <s v="Tuesday"/>
    <s v="May"/>
    <n v="1"/>
    <n v="35"/>
    <n v="3"/>
    <n v="1"/>
    <n v="3.4"/>
    <n v="0"/>
    <n v="9.4"/>
    <n v="230"/>
    <n v="376"/>
    <n v="632.79999999999995"/>
    <s v="Completed"/>
    <s v="Adult"/>
    <n v="0"/>
    <n v="1"/>
    <n v="0"/>
    <n v="0"/>
    <n v="0"/>
    <s v="Standard Care"/>
    <n v="0"/>
    <x v="0"/>
  </r>
  <r>
    <s v="PAT_19304"/>
    <n v="42"/>
    <s v="Male"/>
    <s v="Mumbai"/>
    <n v="24.9"/>
    <s v="None"/>
    <s v="Walk-in"/>
    <x v="6"/>
    <s v="Chest Pain"/>
    <s v="Medium"/>
    <n v="10"/>
    <n v="554"/>
    <s v="No"/>
    <s v="Saturday"/>
    <s v="September"/>
    <n v="20"/>
    <n v="15"/>
    <n v="4"/>
    <n v="1"/>
    <n v="3.5"/>
    <n v="0"/>
    <n v="10"/>
    <n v="2050"/>
    <n v="3993"/>
    <n v="6597"/>
    <s v="Completed"/>
    <s v="Adult"/>
    <n v="0"/>
    <n v="0"/>
    <n v="1"/>
    <n v="0"/>
    <n v="0"/>
    <s v="Standard Care"/>
    <n v="0"/>
    <x v="0"/>
  </r>
  <r>
    <s v="PAT_19305"/>
    <n v="54"/>
    <s v="Female"/>
    <s v="Mumbai"/>
    <n v="21.3"/>
    <s v="None"/>
    <s v="Scheduled"/>
    <x v="1"/>
    <s v="Skin Allergy"/>
    <s v="High"/>
    <n v="9"/>
    <n v="451"/>
    <s v="Yes"/>
    <s v="Tuesday"/>
    <s v="May"/>
    <n v="19"/>
    <n v="4"/>
    <n v="0"/>
    <n v="0"/>
    <n v="4.7"/>
    <n v="0"/>
    <n v="10"/>
    <n v="9014"/>
    <n v="4485"/>
    <n v="9765"/>
    <s v="Completed"/>
    <s v="Adult"/>
    <n v="0"/>
    <n v="0"/>
    <n v="1"/>
    <n v="0"/>
    <n v="0"/>
    <s v="Clinical Backlog Risk"/>
    <n v="0"/>
    <x v="0"/>
  </r>
  <r>
    <s v="PAT_19306"/>
    <n v="12"/>
    <s v="Female"/>
    <s v="Kolkata"/>
    <n v="30.4"/>
    <s v="Diabetes"/>
    <s v="Scheduled"/>
    <x v="6"/>
    <s v="Chest Pain"/>
    <s v="High"/>
    <n v="2"/>
    <n v="359"/>
    <s v="Yes"/>
    <s v="Thursday"/>
    <s v="October"/>
    <n v="4"/>
    <n v="4"/>
    <n v="12"/>
    <n v="2"/>
    <n v="4.7"/>
    <n v="0"/>
    <n v="10"/>
    <n v="15525"/>
    <n v="10779"/>
    <n v="18664.099999999999"/>
    <s v="Completed"/>
    <s v="Pediatric"/>
    <n v="0"/>
    <n v="0"/>
    <n v="0"/>
    <n v="0"/>
    <n v="0"/>
    <s v="Standard Care"/>
    <n v="0"/>
    <x v="0"/>
  </r>
  <r>
    <s v="PAT_19307"/>
    <n v="24"/>
    <s v="Male"/>
    <s v="Hyderabad"/>
    <n v="20.8"/>
    <s v="Asthma"/>
    <s v="Scheduled"/>
    <x v="5"/>
    <s v="Fever"/>
    <s v="Medium"/>
    <n v="13"/>
    <n v="635"/>
    <s v="Yes"/>
    <s v="Saturday"/>
    <s v="March"/>
    <n v="22"/>
    <n v="28"/>
    <n v="13"/>
    <n v="2"/>
    <n v="4.2"/>
    <n v="0"/>
    <n v="10"/>
    <n v="1687"/>
    <n v="2491"/>
    <n v="3369.1"/>
    <s v="Completed"/>
    <s v="Young Adult"/>
    <n v="0"/>
    <n v="0"/>
    <n v="1"/>
    <n v="0"/>
    <n v="0"/>
    <s v="Standard Care"/>
    <n v="0"/>
    <x v="0"/>
  </r>
  <r>
    <s v="PAT_19308"/>
    <n v="75"/>
    <s v="Female"/>
    <s v="Jaipur"/>
    <n v="28.3"/>
    <s v="None"/>
    <s v="Scheduled"/>
    <x v="3"/>
    <s v="Eye Irritation"/>
    <s v="Low"/>
    <n v="6"/>
    <n v="398"/>
    <s v="No"/>
    <s v="Tuesday"/>
    <s v="December"/>
    <n v="25"/>
    <n v="32"/>
    <n v="6"/>
    <n v="1"/>
    <n v="3.3"/>
    <n v="0"/>
    <n v="9.5"/>
    <n v="466"/>
    <n v="124"/>
    <n v="988"/>
    <s v="Completed"/>
    <s v="Senior"/>
    <n v="0"/>
    <n v="1"/>
    <n v="1"/>
    <n v="0"/>
    <n v="0"/>
    <s v="Routine Scheduled Care"/>
    <n v="0"/>
    <x v="0"/>
  </r>
  <r>
    <s v="PAT_19309"/>
    <n v="56"/>
    <s v="Female"/>
    <s v="Bangalore"/>
    <n v="23.7"/>
    <s v="Diabetes"/>
    <s v="Scheduled"/>
    <x v="0"/>
    <s v="Headache"/>
    <s v="Medium"/>
    <n v="18"/>
    <n v="682"/>
    <s v="Yes"/>
    <s v="Thursday"/>
    <s v="May"/>
    <n v="21"/>
    <n v="24"/>
    <n v="13"/>
    <n v="5"/>
    <n v="4.9000000000000004"/>
    <n v="0"/>
    <n v="10"/>
    <n v="1371"/>
    <n v="1862"/>
    <n v="2740.5"/>
    <s v="Completed"/>
    <s v="Middle Aged"/>
    <n v="0"/>
    <n v="0"/>
    <n v="1"/>
    <n v="0"/>
    <n v="0"/>
    <s v="Standard Care"/>
    <n v="0"/>
    <x v="0"/>
  </r>
  <r>
    <s v="PAT_19310"/>
    <n v="3"/>
    <s v="Male"/>
    <s v="Pune"/>
    <n v="17.8"/>
    <s v="Hypertension"/>
    <s v="Walk-in"/>
    <x v="7"/>
    <s v="Stomach Pain"/>
    <s v="High"/>
    <n v="26"/>
    <n v="731"/>
    <s v="No"/>
    <s v="Friday"/>
    <s v="June"/>
    <n v="16"/>
    <n v="14"/>
    <n v="3"/>
    <n v="0"/>
    <n v="3.5"/>
    <n v="0"/>
    <n v="10"/>
    <n v="8229"/>
    <n v="11825"/>
    <n v="20785"/>
    <s v="Completed"/>
    <s v="Pediatric"/>
    <n v="0"/>
    <n v="0"/>
    <n v="1"/>
    <n v="0"/>
    <n v="0"/>
    <s v="Clinical Backlog Risk"/>
    <n v="0"/>
    <x v="0"/>
  </r>
  <r>
    <s v="PAT_19311"/>
    <n v="74"/>
    <s v="Female"/>
    <s v="Hyderabad"/>
    <n v="26"/>
    <s v="None"/>
    <s v="Scheduled"/>
    <x v="5"/>
    <s v="Fever"/>
    <s v="Low"/>
    <n v="24"/>
    <n v="739"/>
    <s v="No"/>
    <s v="Tuesday"/>
    <s v="February"/>
    <n v="14"/>
    <n v="40"/>
    <n v="4"/>
    <n v="0"/>
    <n v="4.7"/>
    <n v="0"/>
    <n v="9.6999999999999993"/>
    <n v="157"/>
    <n v="887"/>
    <n v="1783"/>
    <s v="Completed"/>
    <s v="Middle Aged"/>
    <n v="0"/>
    <n v="1"/>
    <n v="0"/>
    <n v="0"/>
    <n v="0"/>
    <s v="Routine Scheduled Care"/>
    <n v="0"/>
    <x v="0"/>
  </r>
  <r>
    <s v="PAT_19312"/>
    <n v="45"/>
    <s v="Male"/>
    <s v="Hyderabad"/>
    <n v="24.4"/>
    <s v="Diabetes"/>
    <s v="Scheduled"/>
    <x v="3"/>
    <s v="Eye Irritation"/>
    <s v="Low"/>
    <n v="26"/>
    <n v="887"/>
    <s v="No"/>
    <s v="Thursday"/>
    <s v="November"/>
    <n v="10"/>
    <n v="48"/>
    <n v="1"/>
    <n v="0"/>
    <n v="4.3"/>
    <n v="0"/>
    <n v="8.9"/>
    <n v="518"/>
    <n v="853"/>
    <n v="2258"/>
    <s v="Completed"/>
    <s v="Adult"/>
    <n v="0"/>
    <n v="1"/>
    <n v="0"/>
    <n v="0"/>
    <n v="0"/>
    <s v="Routine Scheduled Care"/>
    <n v="0"/>
    <x v="0"/>
  </r>
  <r>
    <s v="PAT_19313"/>
    <n v="51"/>
    <s v="Female"/>
    <s v="Hyderabad"/>
    <n v="28.9"/>
    <s v="None"/>
    <s v="Scheduled"/>
    <x v="0"/>
    <s v="Headache"/>
    <s v="Low"/>
    <n v="27"/>
    <n v="887"/>
    <s v="Yes"/>
    <s v="Monday"/>
    <s v="April"/>
    <n v="13"/>
    <n v="38"/>
    <n v="2"/>
    <n v="0"/>
    <n v="3.1"/>
    <n v="0"/>
    <n v="9"/>
    <n v="984"/>
    <n v="576"/>
    <n v="1712.9"/>
    <s v="Completed"/>
    <s v="Adult"/>
    <n v="0"/>
    <n v="1"/>
    <n v="0"/>
    <n v="0"/>
    <n v="0"/>
    <s v="Routine Scheduled Care"/>
    <n v="0"/>
    <x v="0"/>
  </r>
  <r>
    <s v="PAT_19314"/>
    <n v="10"/>
    <s v="Male"/>
    <s v="Bangalore"/>
    <n v="23.7"/>
    <s v="None"/>
    <s v="Scheduled"/>
    <x v="4"/>
    <s v="Cough"/>
    <s v="Low"/>
    <n v="14"/>
    <n v="563"/>
    <s v="Yes"/>
    <s v="Monday"/>
    <s v="November"/>
    <n v="16"/>
    <n v="23"/>
    <n v="6"/>
    <n v="1"/>
    <n v="4.7"/>
    <n v="0"/>
    <n v="10"/>
    <n v="828"/>
    <n v="852"/>
    <n v="1570.1"/>
    <s v="Completed"/>
    <s v="Pediatric"/>
    <n v="0"/>
    <n v="0"/>
    <n v="1"/>
    <n v="0"/>
    <n v="0"/>
    <s v="Routine Scheduled Care"/>
    <n v="0"/>
    <x v="0"/>
  </r>
  <r>
    <s v="PAT_19315"/>
    <n v="9"/>
    <s v="Male"/>
    <s v="Jaipur"/>
    <n v="18.399999999999999"/>
    <s v="Hypertension"/>
    <s v="Walk-in"/>
    <x v="0"/>
    <s v="Headache"/>
    <s v="Medium"/>
    <n v="28"/>
    <n v="804"/>
    <s v="No"/>
    <s v="Wednesday"/>
    <s v="October"/>
    <n v="9"/>
    <n v="18"/>
    <n v="9"/>
    <n v="2"/>
    <n v="4.9000000000000004"/>
    <n v="0"/>
    <n v="10"/>
    <n v="2483"/>
    <n v="2167"/>
    <n v="5454"/>
    <s v="Completed"/>
    <s v="Pediatric"/>
    <n v="0"/>
    <n v="0"/>
    <n v="0"/>
    <n v="0"/>
    <n v="0"/>
    <s v="Standard Care"/>
    <n v="0"/>
    <x v="0"/>
  </r>
  <r>
    <s v="PAT_19316"/>
    <n v="15"/>
    <s v="Female"/>
    <s v="Chennai"/>
    <n v="28.5"/>
    <s v="None"/>
    <s v="Scheduled"/>
    <x v="5"/>
    <s v="Fever"/>
    <s v="Low"/>
    <n v="9"/>
    <n v="471"/>
    <s v="Yes"/>
    <s v="Saturday"/>
    <s v="January"/>
    <n v="13"/>
    <n v="40"/>
    <n v="12"/>
    <n v="4"/>
    <n v="3.4"/>
    <n v="0"/>
    <n v="9"/>
    <n v="370"/>
    <n v="173"/>
    <n v="709.8"/>
    <s v="Completed"/>
    <s v="Pediatric"/>
    <n v="0"/>
    <n v="1"/>
    <n v="0"/>
    <n v="0"/>
    <n v="0"/>
    <s v="Routine Scheduled Care"/>
    <n v="0"/>
    <x v="0"/>
  </r>
  <r>
    <s v="PAT_19317"/>
    <n v="89"/>
    <s v="Female"/>
    <s v="Delhi"/>
    <n v="21.7"/>
    <s v="None"/>
    <s v="Scheduled"/>
    <x v="9"/>
    <s v="Pregnancy Checkup"/>
    <s v="Medium"/>
    <n v="27"/>
    <n v="896"/>
    <s v="Yes"/>
    <s v="Monday"/>
    <s v="November"/>
    <n v="21"/>
    <n v="19"/>
    <n v="10"/>
    <n v="3"/>
    <n v="4.9000000000000004"/>
    <n v="0"/>
    <n v="10"/>
    <n v="4483"/>
    <n v="1225"/>
    <n v="4622.8"/>
    <s v="Completed"/>
    <s v="Senior"/>
    <n v="0"/>
    <n v="0"/>
    <n v="1"/>
    <n v="0"/>
    <n v="0"/>
    <s v="Standard Care"/>
    <n v="0"/>
    <x v="0"/>
  </r>
  <r>
    <s v="PAT_19318"/>
    <n v="33"/>
    <s v="Female"/>
    <s v="Kolkata"/>
    <n v="21.2"/>
    <s v="Hypertension"/>
    <s v="Scheduled"/>
    <x v="0"/>
    <s v="Headache"/>
    <s v="Low"/>
    <n v="27"/>
    <n v="889"/>
    <s v="No"/>
    <s v="Saturday"/>
    <s v="July"/>
    <n v="17"/>
    <n v="32"/>
    <n v="12"/>
    <n v="2"/>
    <n v="4.2"/>
    <n v="0"/>
    <n v="10"/>
    <n v="106"/>
    <n v="630"/>
    <n v="1625"/>
    <s v="Completed"/>
    <s v="Young Adult"/>
    <n v="0"/>
    <n v="1"/>
    <n v="1"/>
    <n v="0"/>
    <n v="0"/>
    <s v="Routine Scheduled Care"/>
    <n v="0"/>
    <x v="0"/>
  </r>
  <r>
    <s v="PAT_19319"/>
    <n v="47"/>
    <s v="Male"/>
    <s v="Jaipur"/>
    <n v="19.8"/>
    <s v="None"/>
    <s v="Scheduled"/>
    <x v="5"/>
    <s v="Fever"/>
    <s v="Low"/>
    <n v="23"/>
    <n v="725"/>
    <s v="Yes"/>
    <s v="Tuesday"/>
    <s v="January"/>
    <n v="27"/>
    <n v="48"/>
    <n v="12"/>
    <n v="3"/>
    <n v="3.2"/>
    <n v="0"/>
    <n v="8.4"/>
    <n v="149"/>
    <n v="319"/>
    <n v="835.1"/>
    <s v="No Show"/>
    <s v="Adult"/>
    <n v="1193"/>
    <n v="1"/>
    <n v="1"/>
    <n v="0"/>
    <n v="0"/>
    <s v="Routine Scheduled Care"/>
    <n v="1"/>
    <x v="0"/>
  </r>
  <r>
    <s v="PAT_19320"/>
    <n v="64"/>
    <s v="Male"/>
    <s v="Kolkata"/>
    <n v="19.399999999999999"/>
    <s v="Hypertension"/>
    <s v="Scheduled"/>
    <x v="3"/>
    <s v="Eye Irritation"/>
    <s v="High"/>
    <n v="27"/>
    <n v="936"/>
    <s v="Yes"/>
    <s v="Monday"/>
    <s v="March"/>
    <n v="21"/>
    <n v="18"/>
    <n v="8"/>
    <n v="2"/>
    <n v="3.2"/>
    <n v="0"/>
    <n v="10"/>
    <n v="10131"/>
    <n v="13932"/>
    <n v="17499.3"/>
    <s v="Completed"/>
    <s v="Middle Aged"/>
    <n v="0"/>
    <n v="0"/>
    <n v="1"/>
    <n v="0"/>
    <n v="0"/>
    <s v="Clinical Backlog Risk"/>
    <n v="0"/>
    <x v="0"/>
  </r>
  <r>
    <s v="PAT_19321"/>
    <n v="68"/>
    <s v="Female"/>
    <s v="Mumbai"/>
    <n v="19.100000000000001"/>
    <s v="Hypertension"/>
    <s v="Walk-in"/>
    <x v="9"/>
    <s v="Pregnancy Checkup"/>
    <s v="Low"/>
    <n v="25"/>
    <n v="774"/>
    <s v="Yes"/>
    <s v="Monday"/>
    <s v="November"/>
    <n v="18"/>
    <n v="46"/>
    <n v="4"/>
    <n v="1"/>
    <n v="3.7"/>
    <n v="0"/>
    <n v="8.8000000000000007"/>
    <n v="952"/>
    <n v="594"/>
    <n v="1624"/>
    <s v="Completed"/>
    <s v="Middle Aged"/>
    <n v="0"/>
    <n v="1"/>
    <n v="1"/>
    <n v="0"/>
    <n v="0"/>
    <s v="Routine Scheduled Care"/>
    <n v="0"/>
    <x v="0"/>
  </r>
  <r>
    <s v="PAT_19322"/>
    <n v="83"/>
    <s v="Male"/>
    <s v="Nagpur"/>
    <n v="25.9"/>
    <s v="Asthma"/>
    <s v="Scheduled"/>
    <x v="5"/>
    <s v="Fever"/>
    <s v="Low"/>
    <n v="19"/>
    <n v="738"/>
    <s v="Yes"/>
    <s v="Monday"/>
    <s v="February"/>
    <n v="15"/>
    <n v="36"/>
    <n v="5"/>
    <n v="1"/>
    <n v="4.8"/>
    <n v="0"/>
    <n v="10"/>
    <n v="262"/>
    <n v="286"/>
    <n v="900.2"/>
    <s v="Completed"/>
    <s v="Senior"/>
    <n v="0"/>
    <n v="1"/>
    <n v="1"/>
    <n v="0"/>
    <n v="0"/>
    <s v="Routine Scheduled Care"/>
    <n v="0"/>
    <x v="0"/>
  </r>
  <r>
    <s v="PAT_19323"/>
    <n v="58"/>
    <s v="Male"/>
    <s v="Mumbai"/>
    <n v="19.7"/>
    <s v="Diabetes"/>
    <s v="Walk-in"/>
    <x v="5"/>
    <s v="Fever"/>
    <s v="Medium"/>
    <n v="9"/>
    <n v="560"/>
    <s v="Yes"/>
    <s v="Tuesday"/>
    <s v="February"/>
    <n v="4"/>
    <n v="19"/>
    <n v="14"/>
    <n v="2"/>
    <n v="3.6"/>
    <n v="0"/>
    <n v="10"/>
    <n v="3271"/>
    <n v="1184"/>
    <n v="3510.5"/>
    <s v="Completed"/>
    <s v="Middle Aged"/>
    <n v="0"/>
    <n v="0"/>
    <n v="0"/>
    <n v="0"/>
    <n v="0"/>
    <s v="Standard Care"/>
    <n v="0"/>
    <x v="0"/>
  </r>
  <r>
    <s v="PAT_19324"/>
    <n v="32"/>
    <s v="Male"/>
    <s v="Bangalore"/>
    <n v="30.4"/>
    <s v="Asthma"/>
    <s v="Scheduled"/>
    <x v="3"/>
    <s v="Eye Irritation"/>
    <s v="High"/>
    <n v="15"/>
    <n v="625"/>
    <s v="Yes"/>
    <s v="Monday"/>
    <s v="May"/>
    <n v="6"/>
    <n v="1"/>
    <n v="6"/>
    <n v="0"/>
    <n v="4.0999999999999996"/>
    <n v="0"/>
    <n v="10"/>
    <n v="6852"/>
    <n v="4736"/>
    <n v="8549.1"/>
    <s v="Completed"/>
    <s v="Young Adult"/>
    <n v="0"/>
    <n v="0"/>
    <n v="0"/>
    <n v="0"/>
    <n v="0"/>
    <s v="Standard Care"/>
    <n v="0"/>
    <x v="0"/>
  </r>
  <r>
    <s v="PAT_19325"/>
    <n v="9"/>
    <s v="Male"/>
    <s v="Ahmedabad"/>
    <n v="23.1"/>
    <s v="Diabetes"/>
    <s v="Walk-in"/>
    <x v="6"/>
    <s v="Chest Pain"/>
    <s v="Medium"/>
    <n v="9"/>
    <n v="453"/>
    <s v="Yes"/>
    <s v="Monday"/>
    <s v="July"/>
    <n v="29"/>
    <n v="37"/>
    <n v="10"/>
    <n v="1"/>
    <n v="4.2"/>
    <n v="0"/>
    <n v="9.6"/>
    <n v="3912"/>
    <n v="1790"/>
    <n v="4308.5"/>
    <s v="Completed"/>
    <s v="Pediatric"/>
    <n v="0"/>
    <n v="1"/>
    <n v="1"/>
    <n v="0"/>
    <n v="0"/>
    <s v="Standard Care"/>
    <n v="0"/>
    <x v="0"/>
  </r>
  <r>
    <s v="PAT_19326"/>
    <n v="74"/>
    <s v="Male"/>
    <s v="Hyderabad"/>
    <n v="21.9"/>
    <s v="Asthma"/>
    <s v="Scheduled"/>
    <x v="8"/>
    <s v="Dental Pain"/>
    <s v="Medium"/>
    <n v="18"/>
    <n v="592"/>
    <s v="No"/>
    <s v="Wednesday"/>
    <s v="April"/>
    <n v="23"/>
    <n v="39"/>
    <n v="5"/>
    <n v="0"/>
    <n v="4.3"/>
    <n v="0"/>
    <n v="9.6"/>
    <n v="2871"/>
    <n v="2149"/>
    <n v="5612"/>
    <s v="Completed"/>
    <s v="Middle Aged"/>
    <n v="0"/>
    <n v="1"/>
    <n v="1"/>
    <n v="1"/>
    <n v="0"/>
    <s v="Standard Care"/>
    <n v="0"/>
    <x v="0"/>
  </r>
  <r>
    <s v="PAT_19327"/>
    <n v="63"/>
    <s v="Female"/>
    <s v="Mumbai"/>
    <n v="25.8"/>
    <s v="Diabetes"/>
    <s v="Emergency"/>
    <x v="8"/>
    <s v="Dental Pain"/>
    <s v="Low"/>
    <n v="5"/>
    <n v="424"/>
    <s v="Yes"/>
    <s v="Tuesday"/>
    <s v="December"/>
    <n v="0"/>
    <n v="52"/>
    <n v="8"/>
    <n v="2"/>
    <n v="4"/>
    <n v="1"/>
    <n v="8.5"/>
    <n v="354"/>
    <n v="197"/>
    <n v="682.5"/>
    <s v="Completed"/>
    <s v="Middle Aged"/>
    <n v="0"/>
    <n v="1"/>
    <n v="0"/>
    <n v="0"/>
    <n v="0"/>
    <s v="Standard Care"/>
    <n v="0"/>
    <x v="1"/>
  </r>
  <r>
    <s v="PAT_19328"/>
    <n v="77"/>
    <s v="Male"/>
    <s v="Chennai"/>
    <n v="27.9"/>
    <s v="Diabetes"/>
    <s v="Scheduled"/>
    <x v="0"/>
    <s v="Headache"/>
    <s v="High"/>
    <n v="13"/>
    <n v="494"/>
    <s v="Yes"/>
    <s v="Monday"/>
    <s v="December"/>
    <n v="21"/>
    <n v="14"/>
    <n v="14"/>
    <n v="4"/>
    <n v="4.9000000000000004"/>
    <n v="0"/>
    <n v="10"/>
    <n v="14581"/>
    <n v="14765"/>
    <n v="20888"/>
    <s v="No Show"/>
    <s v="Senior"/>
    <n v="29840"/>
    <n v="0"/>
    <n v="1"/>
    <n v="0"/>
    <n v="0"/>
    <s v="Clinical Backlog Risk"/>
    <n v="1"/>
    <x v="0"/>
  </r>
  <r>
    <s v="PAT_19329"/>
    <n v="55"/>
    <s v="Female"/>
    <s v="Nagpur"/>
    <n v="23.8"/>
    <s v="Asthma"/>
    <s v="Walk-in"/>
    <x v="2"/>
    <s v="Joint Pain"/>
    <s v="Medium"/>
    <n v="4"/>
    <n v="390"/>
    <s v="No"/>
    <s v="Tuesday"/>
    <s v="March"/>
    <n v="7"/>
    <n v="13"/>
    <n v="3"/>
    <n v="2"/>
    <n v="3.1"/>
    <n v="0"/>
    <n v="10"/>
    <n v="3336"/>
    <n v="3911"/>
    <n v="7637"/>
    <s v="Completed"/>
    <s v="Middle Aged"/>
    <n v="0"/>
    <n v="0"/>
    <n v="0"/>
    <n v="0"/>
    <n v="0"/>
    <s v="Standard Care"/>
    <n v="0"/>
    <x v="0"/>
  </r>
  <r>
    <s v="PAT_19330"/>
    <n v="62"/>
    <s v="Female"/>
    <s v="Delhi"/>
    <n v="26.4"/>
    <s v="Heart Disease"/>
    <s v="Walk-in"/>
    <x v="7"/>
    <s v="Stomach Pain"/>
    <s v="Medium"/>
    <n v="3"/>
    <n v="265"/>
    <s v="Yes"/>
    <s v="Friday"/>
    <s v="May"/>
    <n v="7"/>
    <n v="27"/>
    <n v="7"/>
    <n v="2"/>
    <n v="4.7"/>
    <n v="0"/>
    <n v="10"/>
    <n v="2844"/>
    <n v="2192"/>
    <n v="3710.7"/>
    <s v="Cancelled"/>
    <s v="Middle Aged"/>
    <n v="0"/>
    <n v="0"/>
    <n v="0"/>
    <n v="0"/>
    <n v="0"/>
    <s v="Standard Care"/>
    <n v="1"/>
    <x v="0"/>
  </r>
  <r>
    <s v="PAT_19331"/>
    <n v="59"/>
    <s v="Female"/>
    <s v="Delhi"/>
    <n v="23"/>
    <s v="None"/>
    <s v="Walk-in"/>
    <x v="5"/>
    <s v="Fever"/>
    <s v="Medium"/>
    <n v="25"/>
    <n v="840"/>
    <s v="Yes"/>
    <s v="Wednesday"/>
    <s v="April"/>
    <n v="12"/>
    <n v="24"/>
    <n v="5"/>
    <n v="1"/>
    <n v="4.5"/>
    <n v="0"/>
    <n v="10"/>
    <n v="2649"/>
    <n v="1336"/>
    <n v="3377.5"/>
    <s v="Cancelled"/>
    <s v="Middle Aged"/>
    <n v="0"/>
    <n v="0"/>
    <n v="0"/>
    <n v="0"/>
    <n v="0"/>
    <s v="Standard Care"/>
    <n v="1"/>
    <x v="0"/>
  </r>
  <r>
    <s v="PAT_19332"/>
    <n v="55"/>
    <s v="Male"/>
    <s v="Mumbai"/>
    <n v="21.4"/>
    <s v="Heart Disease"/>
    <s v="Walk-in"/>
    <x v="7"/>
    <s v="Stomach Pain"/>
    <s v="High"/>
    <n v="25"/>
    <n v="833"/>
    <s v="Yes"/>
    <s v="Monday"/>
    <s v="December"/>
    <n v="22"/>
    <n v="6"/>
    <n v="12"/>
    <n v="5"/>
    <n v="5"/>
    <n v="0"/>
    <n v="10"/>
    <n v="16830"/>
    <n v="6387"/>
    <n v="16835"/>
    <s v="Completed"/>
    <s v="Middle Aged"/>
    <n v="0"/>
    <n v="0"/>
    <n v="1"/>
    <n v="0"/>
    <n v="0"/>
    <s v="Clinical Backlog Risk"/>
    <n v="0"/>
    <x v="0"/>
  </r>
  <r>
    <s v="PAT_19333"/>
    <n v="82"/>
    <s v="Female"/>
    <s v="Ahmedabad"/>
    <n v="16.5"/>
    <s v="Diabetes"/>
    <s v="Walk-in"/>
    <x v="1"/>
    <s v="Skin Allergy"/>
    <s v="High"/>
    <n v="28"/>
    <n v="903"/>
    <s v="Yes"/>
    <s v="Monday"/>
    <s v="October"/>
    <n v="16"/>
    <n v="18"/>
    <n v="4"/>
    <n v="1"/>
    <n v="3.6"/>
    <n v="0"/>
    <n v="10"/>
    <n v="9173"/>
    <n v="9615"/>
    <n v="13783.7"/>
    <s v="Completed"/>
    <s v="Senior"/>
    <n v="0"/>
    <n v="0"/>
    <n v="1"/>
    <n v="0"/>
    <n v="0"/>
    <s v="Clinical Backlog Risk"/>
    <n v="0"/>
    <x v="0"/>
  </r>
  <r>
    <s v="PAT_19334"/>
    <n v="62"/>
    <s v="Male"/>
    <s v="Chennai"/>
    <n v="21.2"/>
    <s v="None"/>
    <s v="Scheduled"/>
    <x v="5"/>
    <s v="Fever"/>
    <s v="Low"/>
    <n v="6"/>
    <n v="358"/>
    <s v="Yes"/>
    <s v="Wednesday"/>
    <s v="August"/>
    <n v="7"/>
    <n v="39"/>
    <n v="0"/>
    <n v="0"/>
    <n v="3.8"/>
    <n v="0"/>
    <n v="9.3000000000000007"/>
    <n v="816"/>
    <n v="740"/>
    <n v="1339.8"/>
    <s v="Completed"/>
    <s v="Middle Aged"/>
    <n v="0"/>
    <n v="1"/>
    <n v="0"/>
    <n v="0"/>
    <n v="0"/>
    <s v="Standard Care"/>
    <n v="0"/>
    <x v="0"/>
  </r>
  <r>
    <s v="PAT_19335"/>
    <n v="79"/>
    <s v="Female"/>
    <s v="Pune"/>
    <n v="20.8"/>
    <s v="None"/>
    <s v="Scheduled"/>
    <x v="3"/>
    <s v="Eye Irritation"/>
    <s v="Low"/>
    <n v="19"/>
    <n v="651"/>
    <s v="No"/>
    <s v="Wednesday"/>
    <s v="March"/>
    <n v="22"/>
    <n v="22"/>
    <n v="0"/>
    <n v="0"/>
    <n v="3.3"/>
    <n v="0"/>
    <n v="10"/>
    <n v="116"/>
    <n v="90"/>
    <n v="857"/>
    <s v="Cancelled"/>
    <s v="Senior"/>
    <n v="0"/>
    <n v="0"/>
    <n v="1"/>
    <n v="0"/>
    <n v="0"/>
    <s v="Routine Scheduled Care"/>
    <n v="1"/>
    <x v="0"/>
  </r>
  <r>
    <s v="PAT_19336"/>
    <n v="51"/>
    <s v="Male"/>
    <s v="Chennai"/>
    <n v="30.2"/>
    <s v="None"/>
    <s v="Scheduled"/>
    <x v="1"/>
    <s v="Skin Allergy"/>
    <s v="Medium"/>
    <n v="11"/>
    <n v="519"/>
    <s v="Yes"/>
    <s v="Saturday"/>
    <s v="October"/>
    <n v="7"/>
    <n v="16"/>
    <n v="2"/>
    <n v="1"/>
    <n v="4.8"/>
    <n v="0"/>
    <n v="10"/>
    <n v="3713"/>
    <n v="3695"/>
    <n v="5548.9"/>
    <s v="Completed"/>
    <s v="Adult"/>
    <n v="0"/>
    <n v="0"/>
    <n v="0"/>
    <n v="0"/>
    <n v="0"/>
    <s v="Standard Care"/>
    <n v="0"/>
    <x v="0"/>
  </r>
  <r>
    <s v="PAT_19337"/>
    <n v="74"/>
    <s v="Male"/>
    <s v="Chennai"/>
    <n v="27.1"/>
    <s v="None"/>
    <s v="Scheduled"/>
    <x v="8"/>
    <s v="Dental Pain"/>
    <s v="High"/>
    <n v="22"/>
    <n v="671"/>
    <s v="Yes"/>
    <s v="Monday"/>
    <s v="December"/>
    <n v="28"/>
    <n v="18"/>
    <n v="6"/>
    <n v="2"/>
    <n v="4.5"/>
    <n v="0"/>
    <n v="10"/>
    <n v="11390"/>
    <n v="14437"/>
    <n v="18548.599999999999"/>
    <s v="Completed"/>
    <s v="Middle Aged"/>
    <n v="0"/>
    <n v="0"/>
    <n v="1"/>
    <n v="0"/>
    <n v="0"/>
    <s v="Clinical Backlog Risk"/>
    <n v="0"/>
    <x v="0"/>
  </r>
  <r>
    <s v="PAT_19338"/>
    <n v="42"/>
    <s v="Female"/>
    <s v="Chennai"/>
    <n v="28"/>
    <s v="Hypertension"/>
    <s v="Scheduled"/>
    <x v="6"/>
    <s v="Chest Pain"/>
    <s v="High"/>
    <n v="19"/>
    <n v="729"/>
    <s v="Yes"/>
    <s v="Saturday"/>
    <s v="February"/>
    <n v="19"/>
    <n v="16"/>
    <n v="12"/>
    <n v="1"/>
    <n v="4.9000000000000004"/>
    <n v="0"/>
    <n v="10"/>
    <n v="12801"/>
    <n v="10968"/>
    <n v="17148.599999999999"/>
    <s v="Completed"/>
    <s v="Adult"/>
    <n v="0"/>
    <n v="0"/>
    <n v="1"/>
    <n v="0"/>
    <n v="0"/>
    <s v="Clinical Backlog Risk"/>
    <n v="0"/>
    <x v="0"/>
  </r>
  <r>
    <s v="PAT_19339"/>
    <n v="72"/>
    <s v="Male"/>
    <s v="Kolkata"/>
    <n v="25.4"/>
    <s v="None"/>
    <s v="Emergency"/>
    <x v="3"/>
    <s v="Eye Irritation"/>
    <s v="Low"/>
    <n v="17"/>
    <n v="652"/>
    <s v="No"/>
    <s v="Tuesday"/>
    <s v="July"/>
    <n v="0"/>
    <n v="23"/>
    <n v="13"/>
    <n v="2"/>
    <n v="4.9000000000000004"/>
    <n v="1"/>
    <n v="10"/>
    <n v="963"/>
    <n v="435"/>
    <n v="2050"/>
    <s v="Completed"/>
    <s v="Middle Aged"/>
    <n v="0"/>
    <n v="0"/>
    <n v="0"/>
    <n v="0"/>
    <n v="0"/>
    <s v="Standard Care"/>
    <n v="0"/>
    <x v="1"/>
  </r>
  <r>
    <s v="PAT_19340"/>
    <n v="50"/>
    <s v="Male"/>
    <s v="Hyderabad"/>
    <n v="20.8"/>
    <s v="None"/>
    <s v="Walk-in"/>
    <x v="1"/>
    <s v="Skin Allergy"/>
    <s v="High"/>
    <n v="20"/>
    <n v="742"/>
    <s v="Yes"/>
    <s v="Saturday"/>
    <s v="November"/>
    <n v="20"/>
    <n v="16"/>
    <n v="6"/>
    <n v="2"/>
    <n v="4.5"/>
    <n v="0"/>
    <n v="10"/>
    <n v="18418"/>
    <n v="4707"/>
    <n v="16706.900000000001"/>
    <s v="Completed"/>
    <s v="Adult"/>
    <n v="0"/>
    <n v="0"/>
    <n v="1"/>
    <n v="0"/>
    <n v="0"/>
    <s v="Clinical Backlog Risk"/>
    <n v="0"/>
    <x v="0"/>
  </r>
  <r>
    <s v="PAT_19341"/>
    <n v="51"/>
    <s v="Male"/>
    <s v="Jaipur"/>
    <n v="25"/>
    <s v="None"/>
    <s v="Emergency"/>
    <x v="0"/>
    <s v="Headache"/>
    <s v="Low"/>
    <n v="22"/>
    <n v="791"/>
    <s v="Yes"/>
    <s v="Saturday"/>
    <s v="December"/>
    <n v="0"/>
    <n v="41"/>
    <n v="13"/>
    <n v="4"/>
    <n v="3.8"/>
    <n v="1"/>
    <n v="9.1999999999999993"/>
    <n v="262"/>
    <n v="179"/>
    <n v="862.4"/>
    <s v="Completed"/>
    <s v="Adult"/>
    <n v="0"/>
    <n v="1"/>
    <n v="0"/>
    <n v="0"/>
    <n v="0"/>
    <s v="Standard Care"/>
    <n v="0"/>
    <x v="1"/>
  </r>
  <r>
    <s v="PAT_19342"/>
    <n v="60"/>
    <s v="Male"/>
    <s v="Chennai"/>
    <n v="20.3"/>
    <s v="Hypertension"/>
    <s v="Emergency"/>
    <x v="1"/>
    <s v="Skin Allergy"/>
    <s v="High"/>
    <n v="6"/>
    <n v="380"/>
    <s v="No"/>
    <s v="Monday"/>
    <s v="September"/>
    <n v="0"/>
    <n v="4"/>
    <n v="9"/>
    <n v="1"/>
    <n v="3.2"/>
    <n v="1"/>
    <n v="10"/>
    <n v="15493"/>
    <n v="13311"/>
    <n v="29184"/>
    <s v="Completed"/>
    <s v="Middle Aged"/>
    <n v="0"/>
    <n v="0"/>
    <n v="0"/>
    <n v="0"/>
    <n v="0"/>
    <s v="Optimized Emergency Care"/>
    <n v="0"/>
    <x v="1"/>
  </r>
  <r>
    <s v="PAT_19343"/>
    <n v="65"/>
    <s v="Male"/>
    <s v="Ahmedabad"/>
    <n v="20"/>
    <s v="None"/>
    <s v="Scheduled"/>
    <x v="7"/>
    <s v="Stomach Pain"/>
    <s v="High"/>
    <n v="22"/>
    <n v="739"/>
    <s v="Yes"/>
    <s v="Friday"/>
    <s v="July"/>
    <n v="16"/>
    <n v="6"/>
    <n v="5"/>
    <n v="1"/>
    <n v="3.4"/>
    <n v="0"/>
    <n v="10"/>
    <n v="18385"/>
    <n v="6113"/>
    <n v="17665.900000000001"/>
    <s v="No Show"/>
    <s v="Middle Aged"/>
    <n v="25237"/>
    <n v="0"/>
    <n v="1"/>
    <n v="0"/>
    <n v="0"/>
    <s v="Clinical Backlog Risk"/>
    <n v="1"/>
    <x v="0"/>
  </r>
  <r>
    <s v="PAT_19344"/>
    <n v="88"/>
    <s v="Male"/>
    <s v="Mumbai"/>
    <n v="24.7"/>
    <s v="Diabetes"/>
    <s v="Scheduled"/>
    <x v="1"/>
    <s v="Skin Allergy"/>
    <s v="Medium"/>
    <n v="8"/>
    <n v="364"/>
    <s v="Yes"/>
    <s v="Monday"/>
    <s v="November"/>
    <n v="17"/>
    <n v="29"/>
    <n v="14"/>
    <n v="2"/>
    <n v="3.8"/>
    <n v="0"/>
    <n v="10"/>
    <n v="3188"/>
    <n v="3965"/>
    <n v="5261.9"/>
    <s v="Completed"/>
    <s v="Senior"/>
    <n v="0"/>
    <n v="0"/>
    <n v="1"/>
    <n v="0"/>
    <n v="0"/>
    <s v="Standard Care"/>
    <n v="0"/>
    <x v="0"/>
  </r>
  <r>
    <s v="PAT_19345"/>
    <n v="13"/>
    <s v="Female"/>
    <s v="Ahmedabad"/>
    <n v="26.1"/>
    <s v="Diabetes"/>
    <s v="Scheduled"/>
    <x v="8"/>
    <s v="Dental Pain"/>
    <s v="High"/>
    <n v="2"/>
    <n v="257"/>
    <s v="No"/>
    <s v="Tuesday"/>
    <s v="September"/>
    <n v="26"/>
    <n v="11"/>
    <n v="0"/>
    <n v="0"/>
    <n v="4.0999999999999996"/>
    <n v="0"/>
    <n v="10"/>
    <n v="9369"/>
    <n v="7505"/>
    <n v="17131"/>
    <s v="Completed"/>
    <s v="Pediatric"/>
    <n v="0"/>
    <n v="0"/>
    <n v="1"/>
    <n v="0"/>
    <n v="0"/>
    <s v="Clinical Backlog Risk"/>
    <n v="0"/>
    <x v="0"/>
  </r>
  <r>
    <s v="PAT_19346"/>
    <n v="34"/>
    <s v="Female"/>
    <s v="Ahmedabad"/>
    <n v="28.4"/>
    <s v="Asthma"/>
    <s v="Scheduled"/>
    <x v="0"/>
    <s v="Headache"/>
    <s v="Low"/>
    <n v="13"/>
    <n v="460"/>
    <s v="No"/>
    <s v="Friday"/>
    <s v="December"/>
    <n v="26"/>
    <n v="44"/>
    <n v="6"/>
    <n v="2"/>
    <n v="3.9"/>
    <n v="0"/>
    <n v="9"/>
    <n v="841"/>
    <n v="898"/>
    <n v="2199"/>
    <s v="Completed"/>
    <s v="Young Adult"/>
    <n v="0"/>
    <n v="1"/>
    <n v="1"/>
    <n v="0"/>
    <n v="0"/>
    <s v="Routine Scheduled Care"/>
    <n v="0"/>
    <x v="0"/>
  </r>
  <r>
    <s v="PAT_19347"/>
    <n v="76"/>
    <s v="Female"/>
    <s v="Delhi"/>
    <n v="28.8"/>
    <s v="None"/>
    <s v="Walk-in"/>
    <x v="3"/>
    <s v="Eye Irritation"/>
    <s v="High"/>
    <n v="19"/>
    <n v="750"/>
    <s v="Yes"/>
    <s v="Thursday"/>
    <s v="December"/>
    <n v="2"/>
    <n v="7"/>
    <n v="8"/>
    <n v="3"/>
    <n v="4.8"/>
    <n v="0"/>
    <n v="10"/>
    <n v="7118"/>
    <n v="4097"/>
    <n v="8375.5"/>
    <s v="Completed"/>
    <s v="Senior"/>
    <n v="0"/>
    <n v="0"/>
    <n v="0"/>
    <n v="0"/>
    <n v="0"/>
    <s v="Optimized Emergency Care"/>
    <n v="0"/>
    <x v="0"/>
  </r>
  <r>
    <s v="PAT_19348"/>
    <n v="28"/>
    <s v="Male"/>
    <s v="Chennai"/>
    <n v="26.6"/>
    <s v="None"/>
    <s v="Walk-in"/>
    <x v="2"/>
    <s v="Joint Pain"/>
    <s v="High"/>
    <n v="30"/>
    <n v="951"/>
    <s v="Yes"/>
    <s v="Monday"/>
    <s v="June"/>
    <n v="5"/>
    <n v="19"/>
    <n v="0"/>
    <n v="0"/>
    <n v="4.5"/>
    <n v="0"/>
    <n v="10"/>
    <n v="7815"/>
    <n v="13746"/>
    <n v="15758.4"/>
    <s v="Completed"/>
    <s v="Young Adult"/>
    <n v="0"/>
    <n v="0"/>
    <n v="0"/>
    <n v="0"/>
    <n v="0"/>
    <s v="Standard Care"/>
    <n v="0"/>
    <x v="0"/>
  </r>
  <r>
    <s v="PAT_19349"/>
    <n v="80"/>
    <s v="Male"/>
    <s v="Jaipur"/>
    <n v="18.600000000000001"/>
    <s v="Hypertension"/>
    <s v="Scheduled"/>
    <x v="0"/>
    <s v="Headache"/>
    <s v="Low"/>
    <n v="12"/>
    <n v="456"/>
    <s v="Yes"/>
    <s v="Wednesday"/>
    <s v="March"/>
    <n v="3"/>
    <n v="37"/>
    <n v="10"/>
    <n v="2"/>
    <n v="3.9"/>
    <n v="0"/>
    <n v="9.5"/>
    <n v="362"/>
    <n v="888"/>
    <n v="1194.2"/>
    <s v="Completed"/>
    <s v="Senior"/>
    <n v="0"/>
    <n v="1"/>
    <n v="0"/>
    <n v="0"/>
    <n v="0"/>
    <s v="Standard Care"/>
    <n v="0"/>
    <x v="0"/>
  </r>
  <r>
    <s v="PAT_19350"/>
    <n v="34"/>
    <s v="Male"/>
    <s v="Hyderabad"/>
    <n v="23.2"/>
    <s v="Hypertension"/>
    <s v="Scheduled"/>
    <x v="2"/>
    <s v="Joint Pain"/>
    <s v="High"/>
    <n v="28"/>
    <n v="794"/>
    <s v="Yes"/>
    <s v="Thursday"/>
    <s v="May"/>
    <n v="16"/>
    <n v="14"/>
    <n v="13"/>
    <n v="3"/>
    <n v="3.7"/>
    <n v="0"/>
    <n v="10"/>
    <n v="12107"/>
    <n v="12609"/>
    <n v="17857"/>
    <s v="Completed"/>
    <s v="Young Adult"/>
    <n v="0"/>
    <n v="0"/>
    <n v="1"/>
    <n v="0"/>
    <n v="0"/>
    <s v="Clinical Backlog Risk"/>
    <n v="0"/>
    <x v="0"/>
  </r>
  <r>
    <s v="PAT_19351"/>
    <n v="29"/>
    <s v="Male"/>
    <s v="Pune"/>
    <n v="20.399999999999999"/>
    <s v="Diabetes"/>
    <s v="Scheduled"/>
    <x v="6"/>
    <s v="Chest Pain"/>
    <s v="High"/>
    <n v="2"/>
    <n v="337"/>
    <s v="Yes"/>
    <s v="Friday"/>
    <s v="August"/>
    <n v="27"/>
    <n v="10"/>
    <n v="3"/>
    <n v="1"/>
    <n v="4.9000000000000004"/>
    <n v="0"/>
    <n v="10"/>
    <n v="16301"/>
    <n v="6114"/>
    <n v="15926.4"/>
    <s v="No Show"/>
    <s v="Young Adult"/>
    <n v="22752"/>
    <n v="0"/>
    <n v="1"/>
    <n v="0"/>
    <n v="0"/>
    <s v="Clinical Backlog Risk"/>
    <n v="1"/>
    <x v="0"/>
  </r>
  <r>
    <s v="PAT_19352"/>
    <n v="39"/>
    <s v="Male"/>
    <s v="Pune"/>
    <n v="35.1"/>
    <s v="None"/>
    <s v="Scheduled"/>
    <x v="9"/>
    <s v="Pregnancy Checkup"/>
    <s v="Medium"/>
    <n v="16"/>
    <n v="693"/>
    <s v="Yes"/>
    <s v="Wednesday"/>
    <s v="September"/>
    <n v="1"/>
    <n v="14"/>
    <n v="3"/>
    <n v="0"/>
    <n v="4.3"/>
    <n v="0"/>
    <n v="10"/>
    <n v="4844"/>
    <n v="2298"/>
    <n v="5484.5"/>
    <s v="Completed"/>
    <s v="Adult"/>
    <n v="0"/>
    <n v="0"/>
    <n v="0"/>
    <n v="0"/>
    <n v="0"/>
    <s v="Standard Care"/>
    <n v="0"/>
    <x v="0"/>
  </r>
  <r>
    <s v="PAT_19353"/>
    <n v="6"/>
    <s v="Female"/>
    <s v="Kolkata"/>
    <n v="25.5"/>
    <s v="None"/>
    <s v="Scheduled"/>
    <x v="4"/>
    <s v="Cough"/>
    <s v="Medium"/>
    <n v="15"/>
    <n v="675"/>
    <s v="No"/>
    <s v="Wednesday"/>
    <s v="July"/>
    <n v="1"/>
    <n v="20"/>
    <n v="1"/>
    <n v="0"/>
    <n v="4.9000000000000004"/>
    <n v="0"/>
    <n v="10"/>
    <n v="3177"/>
    <n v="1476"/>
    <n v="5328"/>
    <s v="Completed"/>
    <s v="Pediatric"/>
    <n v="0"/>
    <n v="0"/>
    <n v="0"/>
    <n v="0"/>
    <n v="0"/>
    <s v="Standard Care"/>
    <n v="0"/>
    <x v="0"/>
  </r>
  <r>
    <s v="PAT_19354"/>
    <n v="30"/>
    <s v="Male"/>
    <s v="Pune"/>
    <n v="24.4"/>
    <s v="None"/>
    <s v="Scheduled"/>
    <x v="3"/>
    <s v="Eye Irritation"/>
    <s v="Low"/>
    <n v="7"/>
    <n v="401"/>
    <s v="Yes"/>
    <s v="Saturday"/>
    <s v="June"/>
    <n v="25"/>
    <n v="41"/>
    <n v="1"/>
    <n v="0"/>
    <n v="3.3"/>
    <n v="0"/>
    <n v="8.9"/>
    <n v="131"/>
    <n v="108"/>
    <n v="448"/>
    <s v="No Show"/>
    <s v="Young Adult"/>
    <n v="640"/>
    <n v="1"/>
    <n v="1"/>
    <n v="0"/>
    <n v="0"/>
    <s v="Routine Scheduled Care"/>
    <n v="1"/>
    <x v="0"/>
  </r>
  <r>
    <s v="PAT_19355"/>
    <n v="72"/>
    <s v="Male"/>
    <s v="Chennai"/>
    <n v="21.6"/>
    <s v="None"/>
    <s v="Walk-in"/>
    <x v="3"/>
    <s v="Eye Irritation"/>
    <s v="Medium"/>
    <n v="25"/>
    <n v="777"/>
    <s v="No"/>
    <s v="Saturday"/>
    <s v="June"/>
    <n v="8"/>
    <n v="15"/>
    <n v="8"/>
    <n v="3"/>
    <n v="3.5"/>
    <n v="0"/>
    <n v="10"/>
    <n v="1978"/>
    <n v="2847"/>
    <n v="5602"/>
    <s v="Completed"/>
    <s v="Middle Aged"/>
    <n v="0"/>
    <n v="0"/>
    <n v="0"/>
    <n v="0"/>
    <n v="0"/>
    <s v="Standard Care"/>
    <n v="0"/>
    <x v="0"/>
  </r>
  <r>
    <s v="PAT_19356"/>
    <n v="21"/>
    <s v="Male"/>
    <s v="Nagpur"/>
    <n v="25.8"/>
    <s v="None"/>
    <s v="Scheduled"/>
    <x v="4"/>
    <s v="Cough"/>
    <s v="Low"/>
    <n v="23"/>
    <n v="688"/>
    <s v="No"/>
    <s v="Friday"/>
    <s v="January"/>
    <n v="12"/>
    <n v="20"/>
    <n v="7"/>
    <n v="2"/>
    <n v="4.5"/>
    <n v="0"/>
    <n v="10"/>
    <n v="176"/>
    <n v="360"/>
    <n v="1224"/>
    <s v="Completed"/>
    <s v="Young Adult"/>
    <n v="0"/>
    <n v="0"/>
    <n v="0"/>
    <n v="0"/>
    <n v="0"/>
    <s v="Routine Scheduled Care"/>
    <n v="0"/>
    <x v="0"/>
  </r>
  <r>
    <s v="PAT_19357"/>
    <n v="72"/>
    <s v="Male"/>
    <s v="Mumbai"/>
    <n v="20.100000000000001"/>
    <s v="None"/>
    <s v="Scheduled"/>
    <x v="4"/>
    <s v="Cough"/>
    <s v="Low"/>
    <n v="7"/>
    <n v="427"/>
    <s v="Yes"/>
    <s v="Wednesday"/>
    <s v="August"/>
    <n v="17"/>
    <n v="50"/>
    <n v="12"/>
    <n v="3"/>
    <n v="3.2"/>
    <n v="0"/>
    <n v="8.3000000000000007"/>
    <n v="277"/>
    <n v="218"/>
    <n v="645.4"/>
    <s v="Completed"/>
    <s v="Middle Aged"/>
    <n v="0"/>
    <n v="1"/>
    <n v="1"/>
    <n v="0"/>
    <n v="0"/>
    <s v="Routine Scheduled Care"/>
    <n v="0"/>
    <x v="0"/>
  </r>
  <r>
    <s v="PAT_19358"/>
    <n v="35"/>
    <s v="Female"/>
    <s v="Mumbai"/>
    <n v="19"/>
    <s v="None"/>
    <s v="Scheduled"/>
    <x v="9"/>
    <s v="Pregnancy Checkup"/>
    <s v="Medium"/>
    <n v="2"/>
    <n v="349"/>
    <s v="Yes"/>
    <s v="Friday"/>
    <s v="May"/>
    <n v="18"/>
    <n v="31"/>
    <n v="9"/>
    <n v="1"/>
    <n v="3.8"/>
    <n v="0"/>
    <n v="9.8000000000000007"/>
    <n v="4173"/>
    <n v="2986"/>
    <n v="5255.6"/>
    <s v="Completed"/>
    <s v="Adult"/>
    <n v="0"/>
    <n v="1"/>
    <n v="1"/>
    <n v="1"/>
    <n v="0"/>
    <s v="Standard Care"/>
    <n v="0"/>
    <x v="0"/>
  </r>
  <r>
    <s v="PAT_19359"/>
    <n v="54"/>
    <s v="Male"/>
    <s v="Ahmedabad"/>
    <n v="32.700000000000003"/>
    <s v="None"/>
    <s v="Scheduled"/>
    <x v="5"/>
    <s v="Fever"/>
    <s v="Low"/>
    <n v="21"/>
    <n v="769"/>
    <s v="No"/>
    <s v="Monday"/>
    <s v="July"/>
    <n v="28"/>
    <n v="30"/>
    <n v="6"/>
    <n v="2"/>
    <n v="4.3"/>
    <n v="0"/>
    <n v="10"/>
    <n v="952"/>
    <n v="305"/>
    <n v="2026"/>
    <s v="Completed"/>
    <s v="Adult"/>
    <n v="0"/>
    <n v="0"/>
    <n v="1"/>
    <n v="0"/>
    <n v="0"/>
    <s v="Routine Scheduled Care"/>
    <n v="0"/>
    <x v="0"/>
  </r>
  <r>
    <s v="PAT_19360"/>
    <n v="73"/>
    <s v="Male"/>
    <s v="Delhi"/>
    <n v="20.7"/>
    <s v="Diabetes"/>
    <s v="Scheduled"/>
    <x v="9"/>
    <s v="Pregnancy Checkup"/>
    <s v="High"/>
    <n v="21"/>
    <n v="717"/>
    <s v="No"/>
    <s v="Friday"/>
    <s v="May"/>
    <n v="26"/>
    <n v="8"/>
    <n v="13"/>
    <n v="5"/>
    <n v="4.9000000000000004"/>
    <n v="0"/>
    <n v="10"/>
    <n v="7777"/>
    <n v="12916"/>
    <n v="21410"/>
    <s v="Completed"/>
    <s v="Middle Aged"/>
    <n v="0"/>
    <n v="0"/>
    <n v="1"/>
    <n v="0"/>
    <n v="0"/>
    <s v="Clinical Backlog Risk"/>
    <n v="0"/>
    <x v="0"/>
  </r>
  <r>
    <s v="PAT_19361"/>
    <n v="60"/>
    <s v="Female"/>
    <s v="Kolkata"/>
    <n v="28.3"/>
    <s v="Heart Disease"/>
    <s v="Scheduled"/>
    <x v="5"/>
    <s v="Fever"/>
    <s v="Low"/>
    <n v="2"/>
    <n v="299"/>
    <s v="Yes"/>
    <s v="Wednesday"/>
    <s v="November"/>
    <n v="18"/>
    <n v="38"/>
    <n v="0"/>
    <n v="0"/>
    <n v="3.5"/>
    <n v="0"/>
    <n v="9.1999999999999993"/>
    <n v="560"/>
    <n v="5"/>
    <n v="604.79999999999995"/>
    <s v="Completed"/>
    <s v="Middle Aged"/>
    <n v="0"/>
    <n v="1"/>
    <n v="1"/>
    <n v="0"/>
    <n v="0"/>
    <s v="Routine Scheduled Care"/>
    <n v="0"/>
    <x v="0"/>
  </r>
  <r>
    <s v="PAT_19362"/>
    <n v="51"/>
    <s v="Male"/>
    <s v="Chennai"/>
    <n v="23.3"/>
    <s v="None"/>
    <s v="Scheduled"/>
    <x v="1"/>
    <s v="Skin Allergy"/>
    <s v="Low"/>
    <n v="2"/>
    <n v="430"/>
    <s v="Yes"/>
    <s v="Monday"/>
    <s v="October"/>
    <n v="2"/>
    <n v="56"/>
    <n v="6"/>
    <n v="1"/>
    <n v="3.2"/>
    <n v="0"/>
    <n v="7.9"/>
    <n v="102"/>
    <n v="120"/>
    <n v="456.4"/>
    <s v="Completed"/>
    <s v="Adult"/>
    <n v="0"/>
    <n v="1"/>
    <n v="0"/>
    <n v="0"/>
    <n v="0"/>
    <s v="Standard Care"/>
    <n v="0"/>
    <x v="0"/>
  </r>
  <r>
    <s v="PAT_19363"/>
    <n v="64"/>
    <s v="Male"/>
    <s v="Pune"/>
    <n v="28.4"/>
    <s v="None"/>
    <s v="Scheduled"/>
    <x v="4"/>
    <s v="Cough"/>
    <s v="Low"/>
    <n v="29"/>
    <n v="799"/>
    <s v="No"/>
    <s v="Thursday"/>
    <s v="May"/>
    <n v="10"/>
    <n v="54"/>
    <n v="3"/>
    <n v="0"/>
    <n v="3.6"/>
    <n v="0"/>
    <n v="8.1999999999999993"/>
    <n v="860"/>
    <n v="928"/>
    <n v="2587"/>
    <s v="Completed"/>
    <s v="Middle Aged"/>
    <n v="0"/>
    <n v="1"/>
    <n v="0"/>
    <n v="0"/>
    <n v="0"/>
    <s v="Routine Scheduled Care"/>
    <n v="0"/>
    <x v="0"/>
  </r>
  <r>
    <s v="PAT_19364"/>
    <n v="37"/>
    <s v="Female"/>
    <s v="Bangalore"/>
    <n v="27.3"/>
    <s v="Hypertension"/>
    <s v="Walk-in"/>
    <x v="7"/>
    <s v="Stomach Pain"/>
    <s v="Low"/>
    <n v="24"/>
    <n v="804"/>
    <s v="No"/>
    <s v="Tuesday"/>
    <s v="January"/>
    <n v="21"/>
    <n v="50"/>
    <n v="4"/>
    <n v="1"/>
    <n v="4.4000000000000004"/>
    <n v="0"/>
    <n v="8.9"/>
    <n v="435"/>
    <n v="990"/>
    <n v="2229"/>
    <s v="Completed"/>
    <s v="Adult"/>
    <n v="0"/>
    <n v="1"/>
    <n v="1"/>
    <n v="0"/>
    <n v="0"/>
    <s v="Routine Scheduled Care"/>
    <n v="0"/>
    <x v="0"/>
  </r>
  <r>
    <s v="PAT_19365"/>
    <n v="81"/>
    <s v="Male"/>
    <s v="Hyderabad"/>
    <n v="23.2"/>
    <s v="Hypertension"/>
    <s v="Walk-in"/>
    <x v="6"/>
    <s v="Chest Pain"/>
    <s v="High"/>
    <n v="30"/>
    <n v="866"/>
    <s v="No"/>
    <s v="Tuesday"/>
    <s v="June"/>
    <n v="1"/>
    <n v="17"/>
    <n v="3"/>
    <n v="2"/>
    <n v="4.7"/>
    <n v="0"/>
    <n v="10"/>
    <n v="5871"/>
    <n v="7324"/>
    <n v="14061"/>
    <s v="Completed"/>
    <s v="Senior"/>
    <n v="0"/>
    <n v="0"/>
    <n v="0"/>
    <n v="0"/>
    <n v="0"/>
    <s v="Optimized Emergency Care"/>
    <n v="0"/>
    <x v="0"/>
  </r>
  <r>
    <s v="PAT_19366"/>
    <n v="50"/>
    <s v="Male"/>
    <s v="Jaipur"/>
    <n v="23"/>
    <s v="None"/>
    <s v="Scheduled"/>
    <x v="3"/>
    <s v="Eye Irritation"/>
    <s v="High"/>
    <n v="15"/>
    <n v="627"/>
    <s v="No"/>
    <s v="Saturday"/>
    <s v="April"/>
    <n v="15"/>
    <n v="2"/>
    <n v="5"/>
    <n v="1"/>
    <n v="4.2"/>
    <n v="0"/>
    <n v="10"/>
    <n v="7612"/>
    <n v="13219"/>
    <n v="21458"/>
    <s v="Completed"/>
    <s v="Adult"/>
    <n v="0"/>
    <n v="0"/>
    <n v="1"/>
    <n v="0"/>
    <n v="0"/>
    <s v="Clinical Backlog Risk"/>
    <n v="0"/>
    <x v="0"/>
  </r>
  <r>
    <s v="PAT_19367"/>
    <n v="71"/>
    <s v="Male"/>
    <s v="Pune"/>
    <n v="17.600000000000001"/>
    <s v="None"/>
    <s v="Scheduled"/>
    <x v="7"/>
    <s v="Stomach Pain"/>
    <s v="Low"/>
    <n v="10"/>
    <n v="532"/>
    <s v="Yes"/>
    <s v="Thursday"/>
    <s v="September"/>
    <n v="7"/>
    <n v="53"/>
    <n v="12"/>
    <n v="3"/>
    <n v="3.1"/>
    <n v="0"/>
    <n v="8"/>
    <n v="971"/>
    <n v="586"/>
    <n v="1462.3"/>
    <s v="Completed"/>
    <s v="Middle Aged"/>
    <n v="0"/>
    <n v="1"/>
    <n v="0"/>
    <n v="0"/>
    <n v="0"/>
    <s v="Standard Care"/>
    <n v="0"/>
    <x v="0"/>
  </r>
  <r>
    <s v="PAT_19368"/>
    <n v="13"/>
    <s v="Female"/>
    <s v="Hyderabad"/>
    <n v="23.3"/>
    <s v="None"/>
    <s v="Scheduled"/>
    <x v="6"/>
    <s v="Chest Pain"/>
    <s v="Medium"/>
    <n v="10"/>
    <n v="475"/>
    <s v="Yes"/>
    <s v="Monday"/>
    <s v="July"/>
    <n v="5"/>
    <n v="14"/>
    <n v="3"/>
    <n v="1"/>
    <n v="3.2"/>
    <n v="0"/>
    <n v="10"/>
    <n v="1726"/>
    <n v="3004"/>
    <n v="3643.5"/>
    <s v="No Show"/>
    <s v="Pediatric"/>
    <n v="5205"/>
    <n v="0"/>
    <n v="0"/>
    <n v="0"/>
    <n v="0"/>
    <s v="Standard Care"/>
    <n v="1"/>
    <x v="0"/>
  </r>
  <r>
    <s v="PAT_19369"/>
    <n v="81"/>
    <s v="Male"/>
    <s v="Delhi"/>
    <n v="25.3"/>
    <s v="Diabetes"/>
    <s v="Scheduled"/>
    <x v="9"/>
    <s v="Pregnancy Checkup"/>
    <s v="High"/>
    <n v="27"/>
    <n v="853"/>
    <s v="Yes"/>
    <s v="Thursday"/>
    <s v="December"/>
    <n v="6"/>
    <n v="8"/>
    <n v="2"/>
    <n v="1"/>
    <n v="3.4"/>
    <n v="0"/>
    <n v="10"/>
    <n v="8612"/>
    <n v="7486"/>
    <n v="11865.7"/>
    <s v="Completed"/>
    <s v="Senior"/>
    <n v="0"/>
    <n v="0"/>
    <n v="0"/>
    <n v="0"/>
    <n v="0"/>
    <s v="Standard Care"/>
    <n v="0"/>
    <x v="0"/>
  </r>
  <r>
    <s v="PAT_19370"/>
    <n v="2"/>
    <s v="Male"/>
    <s v="Bangalore"/>
    <n v="24.9"/>
    <s v="None"/>
    <s v="Scheduled"/>
    <x v="5"/>
    <s v="Fever"/>
    <s v="Medium"/>
    <n v="29"/>
    <n v="930"/>
    <s v="No"/>
    <s v="Monday"/>
    <s v="March"/>
    <n v="8"/>
    <n v="25"/>
    <n v="11"/>
    <n v="2"/>
    <n v="3.2"/>
    <n v="0"/>
    <n v="9.9"/>
    <n v="3675"/>
    <n v="2115"/>
    <n v="6720"/>
    <s v="Completed"/>
    <s v="Pediatric"/>
    <n v="0"/>
    <n v="0"/>
    <n v="0"/>
    <n v="0"/>
    <n v="0"/>
    <s v="Standard Care"/>
    <n v="0"/>
    <x v="0"/>
  </r>
  <r>
    <s v="PAT_19371"/>
    <n v="7"/>
    <s v="Male"/>
    <s v="Chennai"/>
    <n v="20.5"/>
    <s v="None"/>
    <s v="Emergency"/>
    <x v="2"/>
    <s v="Joint Pain"/>
    <s v="High"/>
    <n v="13"/>
    <n v="562"/>
    <s v="Yes"/>
    <s v="Tuesday"/>
    <s v="October"/>
    <n v="0"/>
    <n v="6"/>
    <n v="11"/>
    <n v="1"/>
    <n v="3.6"/>
    <n v="1"/>
    <n v="10"/>
    <n v="15560"/>
    <n v="4435"/>
    <n v="14389.9"/>
    <s v="Completed"/>
    <s v="Pediatric"/>
    <n v="0"/>
    <n v="0"/>
    <n v="0"/>
    <n v="0"/>
    <n v="0"/>
    <s v="Optimized Emergency Care"/>
    <n v="0"/>
    <x v="1"/>
  </r>
  <r>
    <s v="PAT_19372"/>
    <n v="47"/>
    <s v="Male"/>
    <s v="Pune"/>
    <n v="19.3"/>
    <s v="None"/>
    <s v="Scheduled"/>
    <x v="5"/>
    <s v="Fever"/>
    <s v="Low"/>
    <n v="25"/>
    <n v="861"/>
    <s v="Yes"/>
    <s v="Monday"/>
    <s v="March"/>
    <n v="21"/>
    <n v="26"/>
    <n v="14"/>
    <n v="5"/>
    <n v="4.5"/>
    <n v="0"/>
    <n v="10"/>
    <n v="400"/>
    <n v="599"/>
    <n v="1302"/>
    <s v="No Show"/>
    <s v="Adult"/>
    <n v="1860"/>
    <n v="0"/>
    <n v="1"/>
    <n v="0"/>
    <n v="0"/>
    <s v="Routine Scheduled Care"/>
    <n v="1"/>
    <x v="0"/>
  </r>
  <r>
    <s v="PAT_19373"/>
    <n v="74"/>
    <s v="Female"/>
    <s v="Hyderabad"/>
    <n v="23.2"/>
    <s v="Asthma"/>
    <s v="Scheduled"/>
    <x v="0"/>
    <s v="Headache"/>
    <s v="Low"/>
    <n v="28"/>
    <n v="806"/>
    <s v="Yes"/>
    <s v="Thursday"/>
    <s v="April"/>
    <n v="13"/>
    <n v="46"/>
    <n v="1"/>
    <n v="0"/>
    <n v="3.8"/>
    <n v="0"/>
    <n v="8.8000000000000007"/>
    <n v="707"/>
    <n v="277"/>
    <n v="1253"/>
    <s v="Completed"/>
    <s v="Middle Aged"/>
    <n v="0"/>
    <n v="1"/>
    <n v="0"/>
    <n v="0"/>
    <n v="0"/>
    <s v="Routine Scheduled Care"/>
    <n v="0"/>
    <x v="0"/>
  </r>
  <r>
    <s v="PAT_19374"/>
    <n v="16"/>
    <s v="Male"/>
    <s v="Delhi"/>
    <n v="18.5"/>
    <s v="Diabetes"/>
    <s v="Walk-in"/>
    <x v="9"/>
    <s v="Pregnancy Checkup"/>
    <s v="Medium"/>
    <n v="9"/>
    <n v="411"/>
    <s v="Yes"/>
    <s v="Friday"/>
    <s v="December"/>
    <n v="19"/>
    <n v="30"/>
    <n v="7"/>
    <n v="2"/>
    <n v="4.3"/>
    <n v="0"/>
    <n v="10"/>
    <n v="4732"/>
    <n v="1448"/>
    <n v="4613.7"/>
    <s v="Completed"/>
    <s v="Pediatric"/>
    <n v="0"/>
    <n v="0"/>
    <n v="1"/>
    <n v="0"/>
    <n v="0"/>
    <s v="Standard Care"/>
    <n v="0"/>
    <x v="0"/>
  </r>
  <r>
    <s v="PAT_19375"/>
    <n v="84"/>
    <s v="Female"/>
    <s v="Chennai"/>
    <n v="23.7"/>
    <s v="Asthma"/>
    <s v="Walk-in"/>
    <x v="5"/>
    <s v="Fever"/>
    <s v="Medium"/>
    <n v="30"/>
    <n v="868"/>
    <s v="No"/>
    <s v="Saturday"/>
    <s v="September"/>
    <n v="20"/>
    <n v="29"/>
    <n v="0"/>
    <n v="0"/>
    <n v="4.7"/>
    <n v="0"/>
    <n v="10"/>
    <n v="1023"/>
    <n v="3073"/>
    <n v="4964"/>
    <s v="Completed"/>
    <s v="Senior"/>
    <n v="0"/>
    <n v="0"/>
    <n v="1"/>
    <n v="0"/>
    <n v="0"/>
    <s v="Standard Care"/>
    <n v="0"/>
    <x v="0"/>
  </r>
  <r>
    <s v="PAT_19376"/>
    <n v="11"/>
    <s v="Female"/>
    <s v="Jaipur"/>
    <n v="24.2"/>
    <s v="None"/>
    <s v="Walk-in"/>
    <x v="3"/>
    <s v="Eye Irritation"/>
    <s v="Low"/>
    <n v="11"/>
    <n v="460"/>
    <s v="Yes"/>
    <s v="Thursday"/>
    <s v="June"/>
    <n v="6"/>
    <n v="31"/>
    <n v="5"/>
    <n v="1"/>
    <n v="3.5"/>
    <n v="0"/>
    <n v="9.6999999999999993"/>
    <n v="979"/>
    <n v="274"/>
    <n v="1199.0999999999999"/>
    <s v="Completed"/>
    <s v="Pediatric"/>
    <n v="0"/>
    <n v="1"/>
    <n v="0"/>
    <n v="0"/>
    <n v="0"/>
    <s v="Standard Care"/>
    <n v="0"/>
    <x v="0"/>
  </r>
  <r>
    <s v="PAT_19377"/>
    <n v="64"/>
    <s v="Female"/>
    <s v="Jaipur"/>
    <n v="24.8"/>
    <s v="None"/>
    <s v="Scheduled"/>
    <x v="5"/>
    <s v="Fever"/>
    <s v="Medium"/>
    <n v="19"/>
    <n v="745"/>
    <s v="Yes"/>
    <s v="Saturday"/>
    <s v="August"/>
    <n v="9"/>
    <n v="14"/>
    <n v="7"/>
    <n v="2"/>
    <n v="4.7"/>
    <n v="0"/>
    <n v="10"/>
    <n v="2236"/>
    <n v="2608"/>
    <n v="3912.3"/>
    <s v="Completed"/>
    <s v="Middle Aged"/>
    <n v="0"/>
    <n v="0"/>
    <n v="0"/>
    <n v="0"/>
    <n v="0"/>
    <s v="Standard Care"/>
    <n v="0"/>
    <x v="0"/>
  </r>
  <r>
    <s v="PAT_19378"/>
    <n v="49"/>
    <s v="Female"/>
    <s v="Chennai"/>
    <n v="22.6"/>
    <s v="None"/>
    <s v="Walk-in"/>
    <x v="9"/>
    <s v="Pregnancy Checkup"/>
    <s v="Medium"/>
    <n v="9"/>
    <n v="520"/>
    <s v="Yes"/>
    <s v="Friday"/>
    <s v="March"/>
    <n v="5"/>
    <n v="28"/>
    <n v="9"/>
    <n v="1"/>
    <n v="4.0999999999999996"/>
    <n v="0"/>
    <n v="10"/>
    <n v="2229"/>
    <n v="2101"/>
    <n v="3395"/>
    <s v="Cancelled"/>
    <s v="Adult"/>
    <n v="0"/>
    <n v="0"/>
    <n v="0"/>
    <n v="0"/>
    <n v="0"/>
    <s v="Standard Care"/>
    <n v="1"/>
    <x v="0"/>
  </r>
  <r>
    <s v="PAT_19379"/>
    <n v="33"/>
    <s v="Male"/>
    <s v="Bangalore"/>
    <n v="20.2"/>
    <s v="Heart Disease"/>
    <s v="Scheduled"/>
    <x v="1"/>
    <s v="Skin Allergy"/>
    <s v="Low"/>
    <n v="7"/>
    <n v="504"/>
    <s v="No"/>
    <s v="Thursday"/>
    <s v="February"/>
    <n v="17"/>
    <n v="39"/>
    <n v="8"/>
    <n v="1"/>
    <n v="3.6"/>
    <n v="0"/>
    <n v="9.1999999999999993"/>
    <n v="443"/>
    <n v="784"/>
    <n v="1731"/>
    <s v="Completed"/>
    <s v="Young Adult"/>
    <n v="0"/>
    <n v="1"/>
    <n v="1"/>
    <n v="0"/>
    <n v="0"/>
    <s v="Routine Scheduled Care"/>
    <n v="0"/>
    <x v="0"/>
  </r>
  <r>
    <s v="PAT_19380"/>
    <n v="47"/>
    <s v="Female"/>
    <s v="Delhi"/>
    <n v="31.1"/>
    <s v="Diabetes"/>
    <s v="Scheduled"/>
    <x v="5"/>
    <s v="Fever"/>
    <s v="Low"/>
    <n v="1"/>
    <n v="335"/>
    <s v="Yes"/>
    <s v="Wednesday"/>
    <s v="May"/>
    <n v="7"/>
    <n v="50"/>
    <n v="7"/>
    <n v="4"/>
    <n v="3.1"/>
    <n v="0"/>
    <n v="8.1999999999999993"/>
    <n v="181"/>
    <n v="311"/>
    <n v="578.9"/>
    <s v="No Show"/>
    <s v="Adult"/>
    <n v="827"/>
    <n v="1"/>
    <n v="0"/>
    <n v="0"/>
    <n v="0"/>
    <s v="Standard Care"/>
    <n v="1"/>
    <x v="0"/>
  </r>
  <r>
    <s v="PAT_19381"/>
    <n v="80"/>
    <s v="Male"/>
    <s v="Hyderabad"/>
    <n v="21.5"/>
    <s v="Diabetes"/>
    <s v="Scheduled"/>
    <x v="4"/>
    <s v="Cough"/>
    <s v="Medium"/>
    <n v="28"/>
    <n v="794"/>
    <s v="No"/>
    <s v="Monday"/>
    <s v="February"/>
    <n v="18"/>
    <n v="32"/>
    <n v="2"/>
    <n v="1"/>
    <n v="4.5999999999999996"/>
    <n v="0"/>
    <n v="10"/>
    <n v="3121"/>
    <n v="3324"/>
    <n v="7239"/>
    <s v="Completed"/>
    <s v="Senior"/>
    <n v="0"/>
    <n v="1"/>
    <n v="1"/>
    <n v="1"/>
    <n v="0"/>
    <s v="Standard Care"/>
    <n v="0"/>
    <x v="0"/>
  </r>
  <r>
    <s v="PAT_19382"/>
    <n v="52"/>
    <s v="Male"/>
    <s v="Nagpur"/>
    <n v="27.8"/>
    <s v="None"/>
    <s v="Scheduled"/>
    <x v="2"/>
    <s v="Joint Pain"/>
    <s v="Medium"/>
    <n v="22"/>
    <n v="746"/>
    <s v="No"/>
    <s v="Thursday"/>
    <s v="March"/>
    <n v="3"/>
    <n v="14"/>
    <n v="9"/>
    <n v="2"/>
    <n v="4.3"/>
    <n v="0"/>
    <n v="10"/>
    <n v="1887"/>
    <n v="2971"/>
    <n v="5604"/>
    <s v="Completed"/>
    <s v="Adult"/>
    <n v="0"/>
    <n v="0"/>
    <n v="0"/>
    <n v="0"/>
    <n v="0"/>
    <s v="Standard Care"/>
    <n v="0"/>
    <x v="0"/>
  </r>
  <r>
    <s v="PAT_19383"/>
    <n v="1"/>
    <s v="Male"/>
    <s v="Delhi"/>
    <n v="27.8"/>
    <s v="Diabetes"/>
    <s v="Walk-in"/>
    <x v="3"/>
    <s v="Eye Irritation"/>
    <s v="Medium"/>
    <n v="1"/>
    <n v="266"/>
    <s v="Yes"/>
    <s v="Tuesday"/>
    <s v="August"/>
    <n v="24"/>
    <n v="12"/>
    <n v="1"/>
    <n v="0"/>
    <n v="3.3"/>
    <n v="0"/>
    <n v="10"/>
    <n v="2357"/>
    <n v="2603"/>
    <n v="3658.2"/>
    <s v="Completed"/>
    <s v="Pediatric"/>
    <n v="0"/>
    <n v="0"/>
    <n v="1"/>
    <n v="0"/>
    <n v="0"/>
    <s v="Standard Care"/>
    <n v="0"/>
    <x v="0"/>
  </r>
  <r>
    <s v="PAT_19384"/>
    <n v="30"/>
    <s v="Female"/>
    <s v="Delhi"/>
    <n v="22"/>
    <s v="Diabetes"/>
    <s v="Emergency"/>
    <x v="8"/>
    <s v="Dental Pain"/>
    <s v="Low"/>
    <n v="27"/>
    <n v="917"/>
    <s v="Yes"/>
    <s v="Monday"/>
    <s v="September"/>
    <n v="0"/>
    <n v="23"/>
    <n v="4"/>
    <n v="2"/>
    <n v="4.3"/>
    <n v="1"/>
    <n v="10"/>
    <n v="428"/>
    <n v="85"/>
    <n v="1001"/>
    <s v="Completed"/>
    <s v="Young Adult"/>
    <n v="0"/>
    <n v="0"/>
    <n v="0"/>
    <n v="0"/>
    <n v="0"/>
    <s v="Standard Care"/>
    <n v="0"/>
    <x v="1"/>
  </r>
  <r>
    <s v="PAT_19385"/>
    <n v="78"/>
    <s v="Female"/>
    <s v="Nagpur"/>
    <n v="24.2"/>
    <s v="None"/>
    <s v="Walk-in"/>
    <x v="5"/>
    <s v="Fever"/>
    <s v="Low"/>
    <n v="30"/>
    <n v="970"/>
    <s v="Yes"/>
    <s v="Wednesday"/>
    <s v="April"/>
    <n v="3"/>
    <n v="52"/>
    <n v="2"/>
    <n v="1"/>
    <n v="4.4000000000000004"/>
    <n v="0"/>
    <n v="8.6999999999999993"/>
    <n v="779"/>
    <n v="296"/>
    <n v="1431.5"/>
    <s v="Completed"/>
    <s v="Senior"/>
    <n v="0"/>
    <n v="1"/>
    <n v="0"/>
    <n v="0"/>
    <n v="0"/>
    <s v="Standard Care"/>
    <n v="0"/>
    <x v="0"/>
  </r>
  <r>
    <s v="PAT_19386"/>
    <n v="39"/>
    <s v="Male"/>
    <s v="Ahmedabad"/>
    <n v="23.3"/>
    <s v="None"/>
    <s v="Scheduled"/>
    <x v="8"/>
    <s v="Dental Pain"/>
    <s v="High"/>
    <n v="3"/>
    <n v="330"/>
    <s v="No"/>
    <s v="Monday"/>
    <s v="October"/>
    <n v="9"/>
    <n v="9"/>
    <n v="8"/>
    <n v="1"/>
    <n v="4.5999999999999996"/>
    <n v="0"/>
    <n v="10"/>
    <n v="12057"/>
    <n v="13742"/>
    <n v="26129"/>
    <s v="Completed"/>
    <s v="Adult"/>
    <n v="0"/>
    <n v="0"/>
    <n v="0"/>
    <n v="0"/>
    <n v="0"/>
    <s v="Standard Care"/>
    <n v="0"/>
    <x v="0"/>
  </r>
  <r>
    <s v="PAT_19387"/>
    <n v="31"/>
    <s v="Female"/>
    <s v="Kolkata"/>
    <n v="32.4"/>
    <s v="Diabetes"/>
    <s v="Scheduled"/>
    <x v="6"/>
    <s v="Chest Pain"/>
    <s v="Medium"/>
    <n v="13"/>
    <n v="592"/>
    <s v="No"/>
    <s v="Monday"/>
    <s v="February"/>
    <n v="25"/>
    <n v="36"/>
    <n v="11"/>
    <n v="1"/>
    <n v="3.1"/>
    <n v="0"/>
    <n v="9.1999999999999993"/>
    <n v="4459"/>
    <n v="3346"/>
    <n v="8397"/>
    <s v="Completed"/>
    <s v="Young Adult"/>
    <n v="0"/>
    <n v="1"/>
    <n v="1"/>
    <n v="1"/>
    <n v="0"/>
    <s v="Standard Care"/>
    <n v="0"/>
    <x v="0"/>
  </r>
  <r>
    <s v="PAT_19388"/>
    <n v="69"/>
    <s v="Male"/>
    <s v="Delhi"/>
    <n v="24.1"/>
    <s v="None"/>
    <s v="Emergency"/>
    <x v="8"/>
    <s v="Dental Pain"/>
    <s v="High"/>
    <n v="1"/>
    <n v="269"/>
    <s v="No"/>
    <s v="Friday"/>
    <s v="January"/>
    <n v="0"/>
    <n v="12"/>
    <n v="7"/>
    <n v="0"/>
    <n v="4.2"/>
    <n v="1"/>
    <n v="10"/>
    <n v="6605"/>
    <n v="5890"/>
    <n v="12764"/>
    <s v="Completed"/>
    <s v="Middle Aged"/>
    <n v="0"/>
    <n v="0"/>
    <n v="0"/>
    <n v="0"/>
    <n v="0"/>
    <s v="Optimized Emergency Care"/>
    <n v="0"/>
    <x v="1"/>
  </r>
  <r>
    <s v="PAT_19389"/>
    <n v="46"/>
    <s v="Female"/>
    <s v="Delhi"/>
    <n v="15.6"/>
    <s v="Diabetes"/>
    <s v="Walk-in"/>
    <x v="1"/>
    <s v="Skin Allergy"/>
    <s v="Medium"/>
    <n v="23"/>
    <n v="704"/>
    <s v="Yes"/>
    <s v="Monday"/>
    <s v="April"/>
    <n v="8"/>
    <n v="23"/>
    <n v="5"/>
    <n v="0"/>
    <n v="3.9"/>
    <n v="0"/>
    <n v="10"/>
    <n v="1987"/>
    <n v="3837"/>
    <n v="4569.6000000000004"/>
    <s v="Cancelled"/>
    <s v="Adult"/>
    <n v="0"/>
    <n v="0"/>
    <n v="0"/>
    <n v="0"/>
    <n v="0"/>
    <s v="Standard Care"/>
    <n v="1"/>
    <x v="0"/>
  </r>
  <r>
    <s v="PAT_19390"/>
    <n v="31"/>
    <s v="Male"/>
    <s v="Kolkata"/>
    <n v="23.6"/>
    <s v="Hypertension"/>
    <s v="Walk-in"/>
    <x v="9"/>
    <s v="Pregnancy Checkup"/>
    <s v="High"/>
    <n v="1"/>
    <n v="388"/>
    <s v="Yes"/>
    <s v="Thursday"/>
    <s v="June"/>
    <n v="16"/>
    <n v="7"/>
    <n v="12"/>
    <n v="2"/>
    <n v="4.8"/>
    <n v="0"/>
    <n v="10"/>
    <n v="11594"/>
    <n v="8011"/>
    <n v="13995.1"/>
    <s v="Completed"/>
    <s v="Young Adult"/>
    <n v="0"/>
    <n v="0"/>
    <n v="1"/>
    <n v="0"/>
    <n v="0"/>
    <s v="Clinical Backlog Risk"/>
    <n v="0"/>
    <x v="0"/>
  </r>
  <r>
    <s v="PAT_19391"/>
    <n v="49"/>
    <s v="Male"/>
    <s v="Bangalore"/>
    <n v="19.8"/>
    <s v="Heart Disease"/>
    <s v="Walk-in"/>
    <x v="1"/>
    <s v="Skin Allergy"/>
    <s v="High"/>
    <n v="24"/>
    <n v="714"/>
    <s v="No"/>
    <s v="Friday"/>
    <s v="January"/>
    <n v="3"/>
    <n v="17"/>
    <n v="9"/>
    <n v="3"/>
    <n v="4.9000000000000004"/>
    <n v="0"/>
    <n v="10"/>
    <n v="19666"/>
    <n v="5407"/>
    <n v="25787"/>
    <s v="Completed"/>
    <s v="Adult"/>
    <n v="0"/>
    <n v="0"/>
    <n v="0"/>
    <n v="0"/>
    <n v="0"/>
    <s v="Optimized Emergency Care"/>
    <n v="0"/>
    <x v="0"/>
  </r>
  <r>
    <s v="PAT_19392"/>
    <n v="18"/>
    <s v="Male"/>
    <s v="Bangalore"/>
    <n v="23.7"/>
    <s v="Heart Disease"/>
    <s v="Emergency"/>
    <x v="5"/>
    <s v="Fever"/>
    <s v="Medium"/>
    <n v="20"/>
    <n v="610"/>
    <s v="Yes"/>
    <s v="Thursday"/>
    <s v="May"/>
    <n v="0"/>
    <n v="36"/>
    <n v="3"/>
    <n v="1"/>
    <n v="4.2"/>
    <n v="1"/>
    <n v="9.6999999999999993"/>
    <n v="1302"/>
    <n v="1793"/>
    <n v="2593.5"/>
    <s v="Completed"/>
    <s v="Young Adult"/>
    <n v="0"/>
    <n v="1"/>
    <n v="0"/>
    <n v="0"/>
    <n v="0"/>
    <s v="Standard Care"/>
    <n v="0"/>
    <x v="1"/>
  </r>
  <r>
    <s v="PAT_19393"/>
    <n v="14"/>
    <s v="Male"/>
    <s v="Pune"/>
    <n v="23.8"/>
    <s v="None"/>
    <s v="Scheduled"/>
    <x v="2"/>
    <s v="Joint Pain"/>
    <s v="Medium"/>
    <n v="27"/>
    <n v="877"/>
    <s v="No"/>
    <s v="Friday"/>
    <s v="March"/>
    <n v="20"/>
    <n v="37"/>
    <n v="8"/>
    <n v="0"/>
    <n v="4.3"/>
    <n v="0"/>
    <n v="9.6999999999999993"/>
    <n v="2366"/>
    <n v="2948"/>
    <n v="6191"/>
    <s v="Completed"/>
    <s v="Pediatric"/>
    <n v="0"/>
    <n v="1"/>
    <n v="1"/>
    <n v="1"/>
    <n v="0"/>
    <s v="Standard Care"/>
    <n v="0"/>
    <x v="0"/>
  </r>
  <r>
    <s v="PAT_19394"/>
    <n v="74"/>
    <s v="Female"/>
    <s v="Pune"/>
    <n v="16.5"/>
    <s v="Diabetes"/>
    <s v="Walk-in"/>
    <x v="8"/>
    <s v="Dental Pain"/>
    <s v="High"/>
    <n v="14"/>
    <n v="667"/>
    <s v="Yes"/>
    <s v="Thursday"/>
    <s v="October"/>
    <n v="19"/>
    <n v="4"/>
    <n v="8"/>
    <n v="1"/>
    <n v="4.4000000000000004"/>
    <n v="0"/>
    <n v="10"/>
    <n v="16770"/>
    <n v="13476"/>
    <n v="21639.1"/>
    <s v="Completed"/>
    <s v="Middle Aged"/>
    <n v="0"/>
    <n v="0"/>
    <n v="1"/>
    <n v="0"/>
    <n v="0"/>
    <s v="Clinical Backlog Risk"/>
    <n v="0"/>
    <x v="0"/>
  </r>
  <r>
    <s v="PAT_19395"/>
    <n v="81"/>
    <s v="Male"/>
    <s v="Delhi"/>
    <n v="21.1"/>
    <s v="Diabetes"/>
    <s v="Scheduled"/>
    <x v="6"/>
    <s v="Chest Pain"/>
    <s v="Medium"/>
    <n v="6"/>
    <n v="344"/>
    <s v="No"/>
    <s v="Thursday"/>
    <s v="November"/>
    <n v="23"/>
    <n v="10"/>
    <n v="14"/>
    <n v="7"/>
    <n v="4.7"/>
    <n v="0"/>
    <n v="10"/>
    <n v="2541"/>
    <n v="1674"/>
    <n v="4559"/>
    <s v="Completed"/>
    <s v="Senior"/>
    <n v="0"/>
    <n v="0"/>
    <n v="1"/>
    <n v="0"/>
    <n v="0"/>
    <s v="Standard Care"/>
    <n v="0"/>
    <x v="0"/>
  </r>
  <r>
    <s v="PAT_19396"/>
    <n v="15"/>
    <s v="Male"/>
    <s v="Ahmedabad"/>
    <n v="26.4"/>
    <s v="Hypertension"/>
    <s v="Emergency"/>
    <x v="4"/>
    <s v="Cough"/>
    <s v="Low"/>
    <n v="6"/>
    <n v="484"/>
    <s v="Yes"/>
    <s v="Saturday"/>
    <s v="November"/>
    <n v="0"/>
    <n v="23"/>
    <n v="3"/>
    <n v="0"/>
    <n v="4.2"/>
    <n v="1"/>
    <n v="10"/>
    <n v="328"/>
    <n v="737"/>
    <n v="1084.3"/>
    <s v="Completed"/>
    <s v="Pediatric"/>
    <n v="0"/>
    <n v="0"/>
    <n v="0"/>
    <n v="0"/>
    <n v="0"/>
    <s v="Standard Care"/>
    <n v="0"/>
    <x v="1"/>
  </r>
  <r>
    <s v="PAT_19397"/>
    <n v="45"/>
    <s v="Female"/>
    <s v="Jaipur"/>
    <n v="22.2"/>
    <s v="None"/>
    <s v="Walk-in"/>
    <x v="0"/>
    <s v="Headache"/>
    <s v="Low"/>
    <n v="20"/>
    <n v="631"/>
    <s v="Yes"/>
    <s v="Monday"/>
    <s v="November"/>
    <n v="20"/>
    <n v="20"/>
    <n v="0"/>
    <n v="0"/>
    <n v="3"/>
    <n v="0"/>
    <n v="10"/>
    <n v="110"/>
    <n v="957"/>
    <n v="1188.5999999999999"/>
    <s v="Completed"/>
    <s v="Adult"/>
    <n v="0"/>
    <n v="0"/>
    <n v="1"/>
    <n v="0"/>
    <n v="0"/>
    <s v="Routine Scheduled Care"/>
    <n v="0"/>
    <x v="0"/>
  </r>
  <r>
    <s v="PAT_19398"/>
    <n v="70"/>
    <s v="Female"/>
    <s v="Hyderabad"/>
    <n v="30.7"/>
    <s v="Hypertension"/>
    <s v="Scheduled"/>
    <x v="7"/>
    <s v="Stomach Pain"/>
    <s v="Low"/>
    <n v="6"/>
    <n v="498"/>
    <s v="No"/>
    <s v="Friday"/>
    <s v="June"/>
    <n v="19"/>
    <n v="20"/>
    <n v="6"/>
    <n v="0"/>
    <n v="4.3"/>
    <n v="0"/>
    <n v="10"/>
    <n v="177"/>
    <n v="8"/>
    <n v="683"/>
    <s v="Completed"/>
    <s v="Middle Aged"/>
    <n v="0"/>
    <n v="0"/>
    <n v="1"/>
    <n v="0"/>
    <n v="0"/>
    <s v="Routine Scheduled Care"/>
    <n v="0"/>
    <x v="0"/>
  </r>
  <r>
    <s v="PAT_19399"/>
    <n v="9"/>
    <s v="Male"/>
    <s v="Ahmedabad"/>
    <n v="22.2"/>
    <s v="Heart Disease"/>
    <s v="Scheduled"/>
    <x v="5"/>
    <s v="Fever"/>
    <s v="Medium"/>
    <n v="8"/>
    <n v="541"/>
    <s v="Yes"/>
    <s v="Tuesday"/>
    <s v="April"/>
    <n v="5"/>
    <n v="24"/>
    <n v="9"/>
    <n v="0"/>
    <n v="4.2"/>
    <n v="0"/>
    <n v="10"/>
    <n v="4857"/>
    <n v="3296"/>
    <n v="6085.8"/>
    <s v="Completed"/>
    <s v="Pediatric"/>
    <n v="0"/>
    <n v="0"/>
    <n v="0"/>
    <n v="0"/>
    <n v="0"/>
    <s v="Standard Care"/>
    <n v="0"/>
    <x v="0"/>
  </r>
  <r>
    <s v="PAT_19400"/>
    <n v="16"/>
    <s v="Female"/>
    <s v="Bangalore"/>
    <n v="24"/>
    <s v="None"/>
    <s v="Scheduled"/>
    <x v="4"/>
    <s v="Cough"/>
    <s v="Medium"/>
    <n v="2"/>
    <n v="306"/>
    <s v="Yes"/>
    <s v="Friday"/>
    <s v="April"/>
    <n v="7"/>
    <n v="12"/>
    <n v="5"/>
    <n v="0"/>
    <n v="3.1"/>
    <n v="0"/>
    <n v="10"/>
    <n v="3450"/>
    <n v="2201"/>
    <n v="4169.8999999999996"/>
    <s v="Completed"/>
    <s v="Pediatric"/>
    <n v="0"/>
    <n v="0"/>
    <n v="0"/>
    <n v="0"/>
    <n v="0"/>
    <s v="Standard Care"/>
    <n v="0"/>
    <x v="0"/>
  </r>
  <r>
    <s v="PAT_19401"/>
    <n v="12"/>
    <s v="Male"/>
    <s v="Pune"/>
    <n v="25.4"/>
    <s v="Diabetes"/>
    <s v="Scheduled"/>
    <x v="3"/>
    <s v="Eye Irritation"/>
    <s v="Low"/>
    <n v="20"/>
    <n v="673"/>
    <s v="Yes"/>
    <s v="Wednesday"/>
    <s v="October"/>
    <n v="11"/>
    <n v="46"/>
    <n v="3"/>
    <n v="0"/>
    <n v="4.9000000000000004"/>
    <n v="0"/>
    <n v="9.4"/>
    <n v="425"/>
    <n v="488"/>
    <n v="1110.2"/>
    <s v="Completed"/>
    <s v="Pediatric"/>
    <n v="0"/>
    <n v="1"/>
    <n v="0"/>
    <n v="0"/>
    <n v="0"/>
    <s v="Routine Scheduled Care"/>
    <n v="0"/>
    <x v="0"/>
  </r>
  <r>
    <s v="PAT_19402"/>
    <n v="84"/>
    <s v="Male"/>
    <s v="Hyderabad"/>
    <n v="24.6"/>
    <s v="Hypertension"/>
    <s v="Scheduled"/>
    <x v="8"/>
    <s v="Dental Pain"/>
    <s v="Low"/>
    <n v="8"/>
    <n v="482"/>
    <s v="Yes"/>
    <s v="Saturday"/>
    <s v="December"/>
    <n v="26"/>
    <n v="20"/>
    <n v="3"/>
    <n v="1"/>
    <n v="4.5999999999999996"/>
    <n v="0"/>
    <n v="10"/>
    <n v="658"/>
    <n v="81"/>
    <n v="854.7"/>
    <s v="Completed"/>
    <s v="Senior"/>
    <n v="0"/>
    <n v="0"/>
    <n v="1"/>
    <n v="0"/>
    <n v="0"/>
    <s v="Routine Scheduled Care"/>
    <n v="0"/>
    <x v="0"/>
  </r>
  <r>
    <s v="PAT_19403"/>
    <n v="75"/>
    <s v="Female"/>
    <s v="Bangalore"/>
    <n v="23.6"/>
    <s v="Diabetes"/>
    <s v="Walk-in"/>
    <x v="3"/>
    <s v="Eye Irritation"/>
    <s v="High"/>
    <n v="30"/>
    <n v="848"/>
    <s v="Yes"/>
    <s v="Friday"/>
    <s v="December"/>
    <n v="8"/>
    <n v="19"/>
    <n v="7"/>
    <n v="0"/>
    <n v="4.9000000000000004"/>
    <n v="0"/>
    <n v="10"/>
    <n v="8112"/>
    <n v="6198"/>
    <n v="10610.6"/>
    <s v="Completed"/>
    <s v="Senior"/>
    <n v="0"/>
    <n v="0"/>
    <n v="0"/>
    <n v="0"/>
    <n v="0"/>
    <s v="Standard Care"/>
    <n v="0"/>
    <x v="0"/>
  </r>
  <r>
    <s v="PAT_19404"/>
    <n v="15"/>
    <s v="Male"/>
    <s v="Ahmedabad"/>
    <n v="27.5"/>
    <s v="None"/>
    <s v="Scheduled"/>
    <x v="6"/>
    <s v="Chest Pain"/>
    <s v="High"/>
    <n v="21"/>
    <n v="731"/>
    <s v="No"/>
    <s v="Saturday"/>
    <s v="June"/>
    <n v="23"/>
    <n v="6"/>
    <n v="7"/>
    <n v="0"/>
    <n v="3.8"/>
    <n v="0"/>
    <n v="10"/>
    <n v="16841"/>
    <n v="4929"/>
    <n v="22501"/>
    <s v="No Show"/>
    <s v="Pediatric"/>
    <n v="22501"/>
    <n v="0"/>
    <n v="1"/>
    <n v="0"/>
    <n v="0"/>
    <s v="Clinical Backlog Risk"/>
    <n v="1"/>
    <x v="0"/>
  </r>
  <r>
    <s v="PAT_19405"/>
    <n v="83"/>
    <s v="Male"/>
    <s v="Hyderabad"/>
    <n v="17.600000000000001"/>
    <s v="Diabetes"/>
    <s v="Scheduled"/>
    <x v="4"/>
    <s v="Cough"/>
    <s v="Medium"/>
    <n v="1"/>
    <n v="353"/>
    <s v="Yes"/>
    <s v="Friday"/>
    <s v="July"/>
    <n v="13"/>
    <n v="23"/>
    <n v="13"/>
    <n v="2"/>
    <n v="3.3"/>
    <n v="0"/>
    <n v="10"/>
    <n v="1876"/>
    <n v="1028"/>
    <n v="2279.9"/>
    <s v="Completed"/>
    <s v="Senior"/>
    <n v="0"/>
    <n v="0"/>
    <n v="0"/>
    <n v="0"/>
    <n v="0"/>
    <s v="Standard Care"/>
    <n v="0"/>
    <x v="0"/>
  </r>
  <r>
    <s v="PAT_19406"/>
    <n v="2"/>
    <s v="Male"/>
    <s v="Ahmedabad"/>
    <n v="27.5"/>
    <s v="Hypertension"/>
    <s v="Scheduled"/>
    <x v="4"/>
    <s v="Cough"/>
    <s v="Low"/>
    <n v="16"/>
    <n v="699"/>
    <s v="Yes"/>
    <s v="Wednesday"/>
    <s v="January"/>
    <n v="7"/>
    <n v="43"/>
    <n v="5"/>
    <n v="0"/>
    <n v="4.5999999999999996"/>
    <n v="0"/>
    <n v="9.4"/>
    <n v="580"/>
    <n v="103"/>
    <n v="967.4"/>
    <s v="Completed"/>
    <s v="Pediatric"/>
    <n v="0"/>
    <n v="1"/>
    <n v="0"/>
    <n v="0"/>
    <n v="0"/>
    <s v="Standard Care"/>
    <n v="0"/>
    <x v="0"/>
  </r>
  <r>
    <s v="PAT_19407"/>
    <n v="21"/>
    <s v="Female"/>
    <s v="Chennai"/>
    <n v="23.9"/>
    <s v="Asthma"/>
    <s v="Scheduled"/>
    <x v="7"/>
    <s v="Stomach Pain"/>
    <s v="High"/>
    <n v="14"/>
    <n v="604"/>
    <s v="Yes"/>
    <s v="Wednesday"/>
    <s v="August"/>
    <n v="22"/>
    <n v="5"/>
    <n v="11"/>
    <n v="2"/>
    <n v="4"/>
    <n v="0"/>
    <n v="10"/>
    <n v="5857"/>
    <n v="11561"/>
    <n v="12615.4"/>
    <s v="Completed"/>
    <s v="Young Adult"/>
    <n v="0"/>
    <n v="0"/>
    <n v="1"/>
    <n v="0"/>
    <n v="0"/>
    <s v="Clinical Backlog Risk"/>
    <n v="0"/>
    <x v="0"/>
  </r>
  <r>
    <s v="PAT_19408"/>
    <n v="23"/>
    <s v="Female"/>
    <s v="Jaipur"/>
    <n v="24.5"/>
    <s v="None"/>
    <s v="Scheduled"/>
    <x v="5"/>
    <s v="Fever"/>
    <s v="Low"/>
    <n v="24"/>
    <n v="864"/>
    <s v="Yes"/>
    <s v="Saturday"/>
    <s v="September"/>
    <n v="18"/>
    <n v="54"/>
    <n v="10"/>
    <n v="1"/>
    <n v="3"/>
    <n v="0"/>
    <n v="7.9"/>
    <n v="365"/>
    <n v="804"/>
    <n v="1423.1"/>
    <s v="Completed"/>
    <s v="Young Adult"/>
    <n v="0"/>
    <n v="1"/>
    <n v="1"/>
    <n v="0"/>
    <n v="0"/>
    <s v="Routine Scheduled Care"/>
    <n v="0"/>
    <x v="0"/>
  </r>
  <r>
    <s v="PAT_19409"/>
    <n v="20"/>
    <s v="Female"/>
    <s v="Jaipur"/>
    <n v="27.3"/>
    <s v="None"/>
    <s v="Scheduled"/>
    <x v="3"/>
    <s v="Eye Irritation"/>
    <s v="Medium"/>
    <n v="20"/>
    <n v="641"/>
    <s v="Yes"/>
    <s v="Monday"/>
    <s v="April"/>
    <n v="25"/>
    <n v="18"/>
    <n v="14"/>
    <n v="2"/>
    <n v="4.5999999999999996"/>
    <n v="0"/>
    <n v="10"/>
    <n v="1009"/>
    <n v="3460"/>
    <n v="3577"/>
    <s v="Completed"/>
    <s v="Young Adult"/>
    <n v="0"/>
    <n v="0"/>
    <n v="1"/>
    <n v="0"/>
    <n v="0"/>
    <s v="Standard Care"/>
    <n v="0"/>
    <x v="0"/>
  </r>
  <r>
    <s v="PAT_19410"/>
    <n v="57"/>
    <s v="Male"/>
    <s v="Pune"/>
    <n v="27.4"/>
    <s v="None"/>
    <s v="Emergency"/>
    <x v="9"/>
    <s v="Pregnancy Checkup"/>
    <s v="Low"/>
    <n v="29"/>
    <n v="859"/>
    <s v="No"/>
    <s v="Thursday"/>
    <s v="July"/>
    <n v="0"/>
    <n v="55"/>
    <n v="12"/>
    <n v="3"/>
    <n v="5"/>
    <n v="1"/>
    <n v="8.8000000000000007"/>
    <n v="760"/>
    <n v="422"/>
    <n v="2041"/>
    <s v="Completed"/>
    <s v="Middle Aged"/>
    <n v="0"/>
    <n v="1"/>
    <n v="0"/>
    <n v="0"/>
    <n v="0"/>
    <s v="Standard Care"/>
    <n v="0"/>
    <x v="1"/>
  </r>
  <r>
    <s v="PAT_19411"/>
    <n v="88"/>
    <s v="Female"/>
    <s v="Pune"/>
    <n v="23.8"/>
    <s v="Heart Disease"/>
    <s v="Scheduled"/>
    <x v="1"/>
    <s v="Skin Allergy"/>
    <s v="High"/>
    <n v="7"/>
    <n v="446"/>
    <s v="No"/>
    <s v="Saturday"/>
    <s v="October"/>
    <n v="29"/>
    <n v="15"/>
    <n v="3"/>
    <n v="0"/>
    <n v="3.6"/>
    <n v="0"/>
    <n v="10"/>
    <n v="5914"/>
    <n v="14110"/>
    <n v="20470"/>
    <s v="Cancelled"/>
    <s v="Senior"/>
    <n v="0"/>
    <n v="0"/>
    <n v="1"/>
    <n v="0"/>
    <n v="0"/>
    <s v="Clinical Backlog Risk"/>
    <n v="1"/>
    <x v="0"/>
  </r>
  <r>
    <s v="PAT_19412"/>
    <n v="86"/>
    <s v="Male"/>
    <s v="Nagpur"/>
    <n v="26"/>
    <s v="Diabetes"/>
    <s v="Walk-in"/>
    <x v="7"/>
    <s v="Stomach Pain"/>
    <s v="High"/>
    <n v="15"/>
    <n v="688"/>
    <s v="Yes"/>
    <s v="Saturday"/>
    <s v="April"/>
    <n v="18"/>
    <n v="2"/>
    <n v="3"/>
    <n v="2"/>
    <n v="4.2"/>
    <n v="0"/>
    <n v="10"/>
    <n v="19189"/>
    <n v="7323"/>
    <n v="19040"/>
    <s v="Completed"/>
    <s v="Senior"/>
    <n v="0"/>
    <n v="0"/>
    <n v="1"/>
    <n v="0"/>
    <n v="0"/>
    <s v="Clinical Backlog Risk"/>
    <n v="0"/>
    <x v="0"/>
  </r>
  <r>
    <s v="PAT_19413"/>
    <n v="65"/>
    <s v="Female"/>
    <s v="Delhi"/>
    <n v="26.3"/>
    <s v="Diabetes"/>
    <s v="Scheduled"/>
    <x v="2"/>
    <s v="Joint Pain"/>
    <s v="High"/>
    <n v="9"/>
    <n v="565"/>
    <s v="Yes"/>
    <s v="Monday"/>
    <s v="November"/>
    <n v="26"/>
    <n v="2"/>
    <n v="7"/>
    <n v="1"/>
    <n v="4"/>
    <n v="0"/>
    <n v="10"/>
    <n v="14623"/>
    <n v="8935"/>
    <n v="16886.099999999999"/>
    <s v="Completed"/>
    <s v="Middle Aged"/>
    <n v="0"/>
    <n v="0"/>
    <n v="1"/>
    <n v="0"/>
    <n v="0"/>
    <s v="Clinical Backlog Risk"/>
    <n v="0"/>
    <x v="0"/>
  </r>
  <r>
    <s v="PAT_19414"/>
    <n v="77"/>
    <s v="Male"/>
    <s v="Chennai"/>
    <n v="23.2"/>
    <s v="Hypertension"/>
    <s v="Walk-in"/>
    <x v="2"/>
    <s v="Joint Pain"/>
    <s v="Low"/>
    <n v="19"/>
    <n v="717"/>
    <s v="Yes"/>
    <s v="Monday"/>
    <s v="May"/>
    <n v="29"/>
    <n v="57"/>
    <n v="12"/>
    <n v="5"/>
    <n v="3.6"/>
    <n v="0"/>
    <n v="8"/>
    <n v="908"/>
    <n v="660"/>
    <n v="1599.5"/>
    <s v="Completed"/>
    <s v="Senior"/>
    <n v="0"/>
    <n v="1"/>
    <n v="1"/>
    <n v="0"/>
    <n v="0"/>
    <s v="Routine Scheduled Care"/>
    <n v="0"/>
    <x v="0"/>
  </r>
  <r>
    <s v="PAT_19415"/>
    <n v="18"/>
    <s v="Male"/>
    <s v="Pune"/>
    <n v="28.8"/>
    <s v="Hypertension"/>
    <s v="Emergency"/>
    <x v="7"/>
    <s v="Stomach Pain"/>
    <s v="High"/>
    <n v="3"/>
    <n v="261"/>
    <s v="Yes"/>
    <s v="Friday"/>
    <s v="October"/>
    <n v="0"/>
    <n v="19"/>
    <n v="3"/>
    <n v="1"/>
    <n v="5"/>
    <n v="1"/>
    <n v="10"/>
    <n v="18259"/>
    <n v="4315"/>
    <n v="15984.5"/>
    <s v="Completed"/>
    <s v="Young Adult"/>
    <n v="0"/>
    <n v="0"/>
    <n v="0"/>
    <n v="0"/>
    <n v="1"/>
    <s v="Optimized Emergency Care"/>
    <n v="0"/>
    <x v="1"/>
  </r>
  <r>
    <s v="PAT_19416"/>
    <n v="10"/>
    <s v="Female"/>
    <s v="Mumbai"/>
    <n v="25.5"/>
    <s v="None"/>
    <s v="Walk-in"/>
    <x v="1"/>
    <s v="Skin Allergy"/>
    <s v="Low"/>
    <n v="10"/>
    <n v="405"/>
    <s v="Yes"/>
    <s v="Monday"/>
    <s v="July"/>
    <n v="17"/>
    <n v="26"/>
    <n v="10"/>
    <n v="0"/>
    <n v="4.2"/>
    <n v="0"/>
    <n v="10"/>
    <n v="985"/>
    <n v="112"/>
    <n v="1051.4000000000001"/>
    <s v="Completed"/>
    <s v="Pediatric"/>
    <n v="0"/>
    <n v="0"/>
    <n v="1"/>
    <n v="0"/>
    <n v="0"/>
    <s v="Routine Scheduled Care"/>
    <n v="0"/>
    <x v="0"/>
  </r>
  <r>
    <s v="PAT_19417"/>
    <n v="79"/>
    <s v="Female"/>
    <s v="Nagpur"/>
    <n v="22.6"/>
    <s v="Diabetes"/>
    <s v="Walk-in"/>
    <x v="0"/>
    <s v="Headache"/>
    <s v="Low"/>
    <n v="29"/>
    <n v="927"/>
    <s v="Yes"/>
    <s v="Tuesday"/>
    <s v="November"/>
    <n v="20"/>
    <n v="53"/>
    <n v="8"/>
    <n v="3"/>
    <n v="3.2"/>
    <n v="0"/>
    <n v="8.1"/>
    <n v="346"/>
    <n v="574"/>
    <n v="1292.9000000000001"/>
    <s v="Completed"/>
    <s v="Senior"/>
    <n v="0"/>
    <n v="1"/>
    <n v="1"/>
    <n v="0"/>
    <n v="0"/>
    <s v="Routine Scheduled Care"/>
    <n v="0"/>
    <x v="0"/>
  </r>
  <r>
    <s v="PAT_19418"/>
    <n v="14"/>
    <s v="Female"/>
    <s v="Nagpur"/>
    <n v="25.4"/>
    <s v="Diabetes"/>
    <s v="Walk-in"/>
    <x v="9"/>
    <s v="Pregnancy Checkup"/>
    <s v="Medium"/>
    <n v="29"/>
    <n v="929"/>
    <s v="Yes"/>
    <s v="Monday"/>
    <s v="June"/>
    <n v="13"/>
    <n v="36"/>
    <n v="6"/>
    <n v="2"/>
    <n v="3.1"/>
    <n v="0"/>
    <n v="9.1999999999999993"/>
    <n v="4658"/>
    <n v="1073"/>
    <n v="4662"/>
    <s v="Completed"/>
    <s v="Pediatric"/>
    <n v="0"/>
    <n v="1"/>
    <n v="0"/>
    <n v="1"/>
    <n v="0"/>
    <s v="Standard Care"/>
    <n v="0"/>
    <x v="0"/>
  </r>
  <r>
    <s v="PAT_19419"/>
    <n v="22"/>
    <s v="Male"/>
    <s v="Pune"/>
    <n v="24.8"/>
    <s v="Diabetes"/>
    <s v="Walk-in"/>
    <x v="0"/>
    <s v="Headache"/>
    <s v="Low"/>
    <n v="13"/>
    <n v="568"/>
    <s v="No"/>
    <s v="Monday"/>
    <s v="September"/>
    <n v="24"/>
    <n v="33"/>
    <n v="1"/>
    <n v="0"/>
    <n v="4.4000000000000004"/>
    <n v="0"/>
    <n v="10"/>
    <n v="634"/>
    <n v="582"/>
    <n v="1784"/>
    <s v="Completed"/>
    <s v="Young Adult"/>
    <n v="0"/>
    <n v="1"/>
    <n v="1"/>
    <n v="0"/>
    <n v="0"/>
    <s v="Routine Scheduled Care"/>
    <n v="0"/>
    <x v="0"/>
  </r>
  <r>
    <s v="PAT_19420"/>
    <n v="89"/>
    <s v="Male"/>
    <s v="Ahmedabad"/>
    <n v="30.8"/>
    <s v="None"/>
    <s v="Scheduled"/>
    <x v="7"/>
    <s v="Stomach Pain"/>
    <s v="Low"/>
    <n v="9"/>
    <n v="495"/>
    <s v="Yes"/>
    <s v="Monday"/>
    <s v="March"/>
    <n v="20"/>
    <n v="23"/>
    <n v="3"/>
    <n v="0"/>
    <n v="4"/>
    <n v="0"/>
    <n v="10"/>
    <n v="996"/>
    <n v="390"/>
    <n v="1316.7"/>
    <s v="Completed"/>
    <s v="Senior"/>
    <n v="0"/>
    <n v="0"/>
    <n v="1"/>
    <n v="0"/>
    <n v="0"/>
    <s v="Routine Scheduled Care"/>
    <n v="0"/>
    <x v="0"/>
  </r>
  <r>
    <s v="PAT_19421"/>
    <n v="27"/>
    <s v="Female"/>
    <s v="Delhi"/>
    <n v="25.3"/>
    <s v="Heart Disease"/>
    <s v="Walk-in"/>
    <x v="1"/>
    <s v="Skin Allergy"/>
    <s v="Medium"/>
    <n v="20"/>
    <n v="666"/>
    <s v="Yes"/>
    <s v="Saturday"/>
    <s v="March"/>
    <n v="28"/>
    <n v="20"/>
    <n v="5"/>
    <n v="0"/>
    <n v="3.3"/>
    <n v="0"/>
    <n v="10"/>
    <n v="1519"/>
    <n v="3619"/>
    <n v="4062.8"/>
    <s v="Completed"/>
    <s v="Young Adult"/>
    <n v="0"/>
    <n v="0"/>
    <n v="1"/>
    <n v="0"/>
    <n v="0"/>
    <s v="Standard Care"/>
    <n v="0"/>
    <x v="0"/>
  </r>
  <r>
    <s v="PAT_19422"/>
    <n v="13"/>
    <s v="Male"/>
    <s v="Ahmedabad"/>
    <n v="28"/>
    <s v="None"/>
    <s v="Scheduled"/>
    <x v="8"/>
    <s v="Dental Pain"/>
    <s v="High"/>
    <n v="12"/>
    <n v="461"/>
    <s v="Yes"/>
    <s v="Friday"/>
    <s v="December"/>
    <n v="3"/>
    <n v="11"/>
    <n v="0"/>
    <n v="0"/>
    <n v="4.8"/>
    <n v="0"/>
    <n v="10"/>
    <n v="11089"/>
    <n v="4945"/>
    <n v="11546.5"/>
    <s v="Completed"/>
    <s v="Pediatric"/>
    <n v="0"/>
    <n v="0"/>
    <n v="0"/>
    <n v="0"/>
    <n v="0"/>
    <s v="Optimized Emergency Care"/>
    <n v="0"/>
    <x v="0"/>
  </r>
  <r>
    <s v="PAT_19423"/>
    <n v="52"/>
    <s v="Female"/>
    <s v="Mumbai"/>
    <n v="16.600000000000001"/>
    <s v="Hypertension"/>
    <s v="Scheduled"/>
    <x v="4"/>
    <s v="Cough"/>
    <s v="Medium"/>
    <n v="30"/>
    <n v="842"/>
    <s v="Yes"/>
    <s v="Tuesday"/>
    <s v="July"/>
    <n v="20"/>
    <n v="25"/>
    <n v="12"/>
    <n v="0"/>
    <n v="4.8"/>
    <n v="0"/>
    <n v="10"/>
    <n v="1767"/>
    <n v="1803"/>
    <n v="3088.4"/>
    <s v="No Show"/>
    <s v="Adult"/>
    <n v="4412"/>
    <n v="0"/>
    <n v="1"/>
    <n v="0"/>
    <n v="0"/>
    <s v="Standard Care"/>
    <n v="1"/>
    <x v="0"/>
  </r>
  <r>
    <s v="PAT_19424"/>
    <n v="54"/>
    <s v="Female"/>
    <s v="Delhi"/>
    <n v="22.8"/>
    <s v="Asthma"/>
    <s v="Scheduled"/>
    <x v="8"/>
    <s v="Dental Pain"/>
    <s v="Low"/>
    <n v="20"/>
    <n v="729"/>
    <s v="No"/>
    <s v="Saturday"/>
    <s v="July"/>
    <n v="25"/>
    <n v="25"/>
    <n v="0"/>
    <n v="0"/>
    <n v="3.1"/>
    <n v="0"/>
    <n v="9.9"/>
    <n v="795"/>
    <n v="841"/>
    <n v="2365"/>
    <s v="Completed"/>
    <s v="Adult"/>
    <n v="0"/>
    <n v="0"/>
    <n v="1"/>
    <n v="0"/>
    <n v="0"/>
    <s v="Routine Scheduled Care"/>
    <n v="0"/>
    <x v="0"/>
  </r>
  <r>
    <s v="PAT_19425"/>
    <n v="12"/>
    <s v="Female"/>
    <s v="Hyderabad"/>
    <n v="27.5"/>
    <s v="None"/>
    <s v="Emergency"/>
    <x v="7"/>
    <s v="Stomach Pain"/>
    <s v="Medium"/>
    <n v="26"/>
    <n v="823"/>
    <s v="No"/>
    <s v="Monday"/>
    <s v="March"/>
    <n v="0"/>
    <n v="31"/>
    <n v="6"/>
    <n v="2"/>
    <n v="4.4000000000000004"/>
    <n v="1"/>
    <n v="10"/>
    <n v="3795"/>
    <n v="2670"/>
    <n v="7288"/>
    <s v="Completed"/>
    <s v="Pediatric"/>
    <n v="0"/>
    <n v="1"/>
    <n v="0"/>
    <n v="1"/>
    <n v="0"/>
    <s v="Standard Care"/>
    <n v="0"/>
    <x v="1"/>
  </r>
  <r>
    <s v="PAT_19426"/>
    <n v="36"/>
    <s v="Male"/>
    <s v="Jaipur"/>
    <n v="24.4"/>
    <s v="None"/>
    <s v="Walk-in"/>
    <x v="9"/>
    <s v="Pregnancy Checkup"/>
    <s v="Low"/>
    <n v="13"/>
    <n v="659"/>
    <s v="No"/>
    <s v="Tuesday"/>
    <s v="June"/>
    <n v="18"/>
    <n v="55"/>
    <n v="14"/>
    <n v="2"/>
    <n v="4.3"/>
    <n v="0"/>
    <n v="8.5"/>
    <n v="921"/>
    <n v="267"/>
    <n v="1847"/>
    <s v="Completed"/>
    <s v="Adult"/>
    <n v="0"/>
    <n v="1"/>
    <n v="1"/>
    <n v="0"/>
    <n v="0"/>
    <s v="Routine Scheduled Care"/>
    <n v="0"/>
    <x v="0"/>
  </r>
  <r>
    <s v="PAT_19427"/>
    <n v="9"/>
    <s v="Female"/>
    <s v="Bangalore"/>
    <n v="20.9"/>
    <s v="None"/>
    <s v="Scheduled"/>
    <x v="9"/>
    <s v="Pregnancy Checkup"/>
    <s v="Medium"/>
    <n v="26"/>
    <n v="848"/>
    <s v="No"/>
    <s v="Friday"/>
    <s v="August"/>
    <n v="15"/>
    <n v="12"/>
    <n v="5"/>
    <n v="0"/>
    <n v="4.8"/>
    <n v="0"/>
    <n v="10"/>
    <n v="2447"/>
    <n v="3890"/>
    <n v="7185"/>
    <s v="Completed"/>
    <s v="Pediatric"/>
    <n v="0"/>
    <n v="0"/>
    <n v="1"/>
    <n v="0"/>
    <n v="0"/>
    <s v="Standard Care"/>
    <n v="0"/>
    <x v="0"/>
  </r>
  <r>
    <s v="PAT_19428"/>
    <n v="68"/>
    <s v="Female"/>
    <s v="Ahmedabad"/>
    <n v="22.2"/>
    <s v="Diabetes"/>
    <s v="Scheduled"/>
    <x v="0"/>
    <s v="Headache"/>
    <s v="Medium"/>
    <n v="28"/>
    <n v="775"/>
    <s v="No"/>
    <s v="Monday"/>
    <s v="October"/>
    <n v="13"/>
    <n v="26"/>
    <n v="11"/>
    <n v="2"/>
    <n v="3.6"/>
    <n v="0"/>
    <n v="10"/>
    <n v="4629"/>
    <n v="1717"/>
    <n v="7121"/>
    <s v="Cancelled"/>
    <s v="Middle Aged"/>
    <n v="0"/>
    <n v="0"/>
    <n v="0"/>
    <n v="0"/>
    <n v="0"/>
    <s v="Standard Care"/>
    <n v="1"/>
    <x v="0"/>
  </r>
  <r>
    <s v="PAT_19429"/>
    <n v="52"/>
    <s v="Female"/>
    <s v="Delhi"/>
    <n v="15"/>
    <s v="None"/>
    <s v="Emergency"/>
    <x v="3"/>
    <s v="Eye Irritation"/>
    <s v="Medium"/>
    <n v="10"/>
    <n v="530"/>
    <s v="No"/>
    <s v="Wednesday"/>
    <s v="August"/>
    <n v="0"/>
    <n v="19"/>
    <n v="9"/>
    <n v="2"/>
    <n v="3"/>
    <n v="1"/>
    <n v="10"/>
    <n v="3119"/>
    <n v="3804"/>
    <n v="7453"/>
    <s v="Completed"/>
    <s v="Adult"/>
    <n v="0"/>
    <n v="0"/>
    <n v="0"/>
    <n v="0"/>
    <n v="0"/>
    <s v="Standard Care"/>
    <n v="0"/>
    <x v="1"/>
  </r>
  <r>
    <s v="PAT_19430"/>
    <n v="42"/>
    <s v="Female"/>
    <s v="Ahmedabad"/>
    <n v="23.2"/>
    <s v="None"/>
    <s v="Scheduled"/>
    <x v="2"/>
    <s v="Joint Pain"/>
    <s v="Medium"/>
    <n v="3"/>
    <n v="398"/>
    <s v="Yes"/>
    <s v="Tuesday"/>
    <s v="November"/>
    <n v="7"/>
    <n v="36"/>
    <n v="10"/>
    <n v="3"/>
    <n v="3.7"/>
    <n v="0"/>
    <n v="9.4"/>
    <n v="3937"/>
    <n v="1093"/>
    <n v="3799.6"/>
    <s v="No Show"/>
    <s v="Adult"/>
    <n v="5428"/>
    <n v="1"/>
    <n v="0"/>
    <n v="0"/>
    <n v="0"/>
    <s v="Standard Care"/>
    <n v="1"/>
    <x v="0"/>
  </r>
  <r>
    <s v="PAT_19431"/>
    <n v="23"/>
    <s v="Male"/>
    <s v="Hyderabad"/>
    <n v="26.9"/>
    <s v="Hypertension"/>
    <s v="Walk-in"/>
    <x v="4"/>
    <s v="Cough"/>
    <s v="Medium"/>
    <n v="22"/>
    <n v="658"/>
    <s v="Yes"/>
    <s v="Tuesday"/>
    <s v="October"/>
    <n v="8"/>
    <n v="13"/>
    <n v="8"/>
    <n v="2"/>
    <n v="4.4000000000000004"/>
    <n v="0"/>
    <n v="10"/>
    <n v="1234"/>
    <n v="2175"/>
    <n v="2846.9"/>
    <s v="Completed"/>
    <s v="Young Adult"/>
    <n v="0"/>
    <n v="0"/>
    <n v="0"/>
    <n v="0"/>
    <n v="0"/>
    <s v="Standard Care"/>
    <n v="0"/>
    <x v="0"/>
  </r>
  <r>
    <s v="PAT_19432"/>
    <n v="36"/>
    <s v="Male"/>
    <s v="Hyderabad"/>
    <n v="17.3"/>
    <s v="None"/>
    <s v="Scheduled"/>
    <x v="8"/>
    <s v="Dental Pain"/>
    <s v="Medium"/>
    <n v="5"/>
    <n v="466"/>
    <s v="Yes"/>
    <s v="Monday"/>
    <s v="August"/>
    <n v="18"/>
    <n v="18"/>
    <n v="2"/>
    <n v="1"/>
    <n v="3.8"/>
    <n v="0"/>
    <n v="10"/>
    <n v="2982"/>
    <n v="2148"/>
    <n v="3917.2"/>
    <s v="Cancelled"/>
    <s v="Adult"/>
    <n v="0"/>
    <n v="0"/>
    <n v="1"/>
    <n v="0"/>
    <n v="0"/>
    <s v="Standard Care"/>
    <n v="1"/>
    <x v="0"/>
  </r>
  <r>
    <s v="PAT_19433"/>
    <n v="36"/>
    <s v="Female"/>
    <s v="Nagpur"/>
    <n v="20.2"/>
    <s v="None"/>
    <s v="Scheduled"/>
    <x v="2"/>
    <s v="Joint Pain"/>
    <s v="Medium"/>
    <n v="21"/>
    <n v="625"/>
    <s v="Yes"/>
    <s v="Wednesday"/>
    <s v="July"/>
    <n v="12"/>
    <n v="13"/>
    <n v="14"/>
    <n v="1"/>
    <n v="4.5999999999999996"/>
    <n v="0"/>
    <n v="10"/>
    <n v="3342"/>
    <n v="1109"/>
    <n v="3553.2"/>
    <s v="Completed"/>
    <s v="Adult"/>
    <n v="0"/>
    <n v="0"/>
    <n v="0"/>
    <n v="0"/>
    <n v="0"/>
    <s v="Standard Care"/>
    <n v="0"/>
    <x v="0"/>
  </r>
  <r>
    <s v="PAT_19434"/>
    <n v="37"/>
    <s v="Female"/>
    <s v="Delhi"/>
    <n v="26.3"/>
    <s v="None"/>
    <s v="Scheduled"/>
    <x v="4"/>
    <s v="Cough"/>
    <s v="Medium"/>
    <n v="16"/>
    <n v="657"/>
    <s v="No"/>
    <s v="Monday"/>
    <s v="August"/>
    <n v="18"/>
    <n v="10"/>
    <n v="2"/>
    <n v="0"/>
    <n v="4.5"/>
    <n v="0"/>
    <n v="10"/>
    <n v="1661"/>
    <n v="1871"/>
    <n v="4189"/>
    <s v="Completed"/>
    <s v="Adult"/>
    <n v="0"/>
    <n v="0"/>
    <n v="1"/>
    <n v="0"/>
    <n v="0"/>
    <s v="Standard Care"/>
    <n v="0"/>
    <x v="0"/>
  </r>
  <r>
    <s v="PAT_19435"/>
    <n v="11"/>
    <s v="Female"/>
    <s v="Mumbai"/>
    <n v="27.3"/>
    <s v="Hypertension"/>
    <s v="Scheduled"/>
    <x v="8"/>
    <s v="Dental Pain"/>
    <s v="Medium"/>
    <n v="17"/>
    <n v="647"/>
    <s v="Yes"/>
    <s v="Tuesday"/>
    <s v="September"/>
    <n v="5"/>
    <n v="28"/>
    <n v="3"/>
    <n v="1"/>
    <n v="3.2"/>
    <n v="0"/>
    <n v="9.6999999999999993"/>
    <n v="4814"/>
    <n v="1546"/>
    <n v="4904.8999999999996"/>
    <s v="Completed"/>
    <s v="Pediatric"/>
    <n v="0"/>
    <n v="0"/>
    <n v="0"/>
    <n v="0"/>
    <n v="0"/>
    <s v="Standard Care"/>
    <n v="0"/>
    <x v="0"/>
  </r>
  <r>
    <s v="PAT_19436"/>
    <n v="51"/>
    <s v="Male"/>
    <s v="Kolkata"/>
    <n v="23"/>
    <s v="Diabetes"/>
    <s v="Scheduled"/>
    <x v="9"/>
    <s v="Pregnancy Checkup"/>
    <s v="High"/>
    <n v="22"/>
    <n v="667"/>
    <s v="Yes"/>
    <s v="Tuesday"/>
    <s v="September"/>
    <n v="25"/>
    <n v="1"/>
    <n v="10"/>
    <n v="2"/>
    <n v="3.8"/>
    <n v="0"/>
    <n v="10"/>
    <n v="5932"/>
    <n v="6652"/>
    <n v="9275.7000000000007"/>
    <s v="No Show"/>
    <s v="Adult"/>
    <n v="13251"/>
    <n v="0"/>
    <n v="1"/>
    <n v="0"/>
    <n v="0"/>
    <s v="Clinical Backlog Risk"/>
    <n v="1"/>
    <x v="0"/>
  </r>
  <r>
    <s v="PAT_19437"/>
    <n v="67"/>
    <s v="Female"/>
    <s v="Nagpur"/>
    <n v="28.6"/>
    <s v="Hypertension"/>
    <s v="Walk-in"/>
    <x v="8"/>
    <s v="Dental Pain"/>
    <s v="High"/>
    <n v="4"/>
    <n v="425"/>
    <s v="No"/>
    <s v="Thursday"/>
    <s v="March"/>
    <n v="14"/>
    <n v="1"/>
    <n v="12"/>
    <n v="1"/>
    <n v="4.2"/>
    <n v="0"/>
    <n v="10"/>
    <n v="5691"/>
    <n v="7098"/>
    <n v="13214"/>
    <s v="Completed"/>
    <s v="Middle Aged"/>
    <n v="0"/>
    <n v="0"/>
    <n v="0"/>
    <n v="0"/>
    <n v="0"/>
    <s v="Standard Care"/>
    <n v="0"/>
    <x v="0"/>
  </r>
  <r>
    <s v="PAT_19438"/>
    <n v="54"/>
    <s v="Male"/>
    <s v="Chennai"/>
    <n v="24.9"/>
    <s v="Heart Disease"/>
    <s v="Scheduled"/>
    <x v="3"/>
    <s v="Eye Irritation"/>
    <s v="High"/>
    <n v="8"/>
    <n v="427"/>
    <s v="Yes"/>
    <s v="Monday"/>
    <s v="April"/>
    <n v="13"/>
    <n v="13"/>
    <n v="12"/>
    <n v="5"/>
    <n v="4"/>
    <n v="0"/>
    <n v="10"/>
    <n v="17111"/>
    <n v="11918"/>
    <n v="20619.2"/>
    <s v="Completed"/>
    <s v="Adult"/>
    <n v="0"/>
    <n v="0"/>
    <n v="0"/>
    <n v="0"/>
    <n v="0"/>
    <s v="Standard Care"/>
    <n v="0"/>
    <x v="0"/>
  </r>
  <r>
    <s v="PAT_19439"/>
    <n v="78"/>
    <s v="Female"/>
    <s v="Jaipur"/>
    <n v="23.1"/>
    <s v="Hypertension"/>
    <s v="Walk-in"/>
    <x v="6"/>
    <s v="Chest Pain"/>
    <s v="High"/>
    <n v="29"/>
    <n v="970"/>
    <s v="No"/>
    <s v="Monday"/>
    <s v="March"/>
    <n v="18"/>
    <n v="1"/>
    <n v="0"/>
    <n v="0"/>
    <n v="3.2"/>
    <n v="0"/>
    <n v="10"/>
    <n v="5117"/>
    <n v="8471"/>
    <n v="14558"/>
    <s v="Completed"/>
    <s v="Senior"/>
    <n v="0"/>
    <n v="0"/>
    <n v="1"/>
    <n v="0"/>
    <n v="0"/>
    <s v="Clinical Backlog Risk"/>
    <n v="0"/>
    <x v="0"/>
  </r>
  <r>
    <s v="PAT_19440"/>
    <n v="35"/>
    <s v="Male"/>
    <s v="Jaipur"/>
    <n v="21.7"/>
    <s v="Hypertension"/>
    <s v="Walk-in"/>
    <x v="9"/>
    <s v="Pregnancy Checkup"/>
    <s v="High"/>
    <n v="2"/>
    <n v="426"/>
    <s v="Yes"/>
    <s v="Wednesday"/>
    <s v="June"/>
    <n v="15"/>
    <n v="16"/>
    <n v="13"/>
    <n v="1"/>
    <n v="3.2"/>
    <n v="0"/>
    <n v="10"/>
    <n v="13983"/>
    <n v="10499"/>
    <n v="17435.599999999999"/>
    <s v="Completed"/>
    <s v="Adult"/>
    <n v="0"/>
    <n v="0"/>
    <n v="1"/>
    <n v="0"/>
    <n v="0"/>
    <s v="Clinical Backlog Risk"/>
    <n v="0"/>
    <x v="0"/>
  </r>
  <r>
    <s v="PAT_19441"/>
    <n v="89"/>
    <s v="Female"/>
    <s v="Pune"/>
    <n v="20.399999999999999"/>
    <s v="None"/>
    <s v="Scheduled"/>
    <x v="3"/>
    <s v="Eye Irritation"/>
    <s v="High"/>
    <n v="13"/>
    <n v="539"/>
    <s v="Yes"/>
    <s v="Tuesday"/>
    <s v="March"/>
    <n v="29"/>
    <n v="15"/>
    <n v="2"/>
    <n v="0"/>
    <n v="4.9000000000000004"/>
    <n v="0"/>
    <n v="10"/>
    <n v="9345"/>
    <n v="4982"/>
    <n v="10406.200000000001"/>
    <s v="Cancelled"/>
    <s v="Senior"/>
    <n v="0"/>
    <n v="0"/>
    <n v="1"/>
    <n v="0"/>
    <n v="0"/>
    <s v="Clinical Backlog Risk"/>
    <n v="1"/>
    <x v="0"/>
  </r>
  <r>
    <s v="PAT_19442"/>
    <n v="57"/>
    <s v="Female"/>
    <s v="Pune"/>
    <n v="27.1"/>
    <s v="None"/>
    <s v="Scheduled"/>
    <x v="9"/>
    <s v="Pregnancy Checkup"/>
    <s v="Medium"/>
    <n v="29"/>
    <n v="958"/>
    <s v="Yes"/>
    <s v="Monday"/>
    <s v="February"/>
    <n v="20"/>
    <n v="17"/>
    <n v="11"/>
    <n v="2"/>
    <n v="4.5999999999999996"/>
    <n v="0"/>
    <n v="10"/>
    <n v="1894"/>
    <n v="1845"/>
    <n v="3287.9"/>
    <s v="Completed"/>
    <s v="Middle Aged"/>
    <n v="0"/>
    <n v="0"/>
    <n v="1"/>
    <n v="0"/>
    <n v="0"/>
    <s v="Standard Care"/>
    <n v="0"/>
    <x v="0"/>
  </r>
  <r>
    <s v="PAT_19443"/>
    <n v="81"/>
    <s v="Male"/>
    <s v="Nagpur"/>
    <n v="18.600000000000001"/>
    <s v="None"/>
    <s v="Emergency"/>
    <x v="3"/>
    <s v="Eye Irritation"/>
    <s v="Low"/>
    <n v="28"/>
    <n v="869"/>
    <s v="No"/>
    <s v="Monday"/>
    <s v="December"/>
    <n v="0"/>
    <n v="54"/>
    <n v="4"/>
    <n v="1"/>
    <n v="3"/>
    <n v="1"/>
    <n v="7.9"/>
    <n v="682"/>
    <n v="237"/>
    <n v="1788"/>
    <s v="Completed"/>
    <s v="Senior"/>
    <n v="0"/>
    <n v="1"/>
    <n v="0"/>
    <n v="0"/>
    <n v="0"/>
    <s v="Standard Care"/>
    <n v="0"/>
    <x v="1"/>
  </r>
  <r>
    <s v="PAT_19444"/>
    <n v="65"/>
    <s v="Male"/>
    <s v="Pune"/>
    <n v="24.6"/>
    <s v="None"/>
    <s v="Scheduled"/>
    <x v="4"/>
    <s v="Cough"/>
    <s v="Low"/>
    <n v="13"/>
    <n v="580"/>
    <s v="Yes"/>
    <s v="Friday"/>
    <s v="November"/>
    <n v="17"/>
    <n v="21"/>
    <n v="11"/>
    <n v="5"/>
    <n v="4.5999999999999996"/>
    <n v="0"/>
    <n v="10"/>
    <n v="512"/>
    <n v="233"/>
    <n v="927.5"/>
    <s v="Completed"/>
    <s v="Middle Aged"/>
    <n v="0"/>
    <n v="0"/>
    <n v="1"/>
    <n v="0"/>
    <n v="0"/>
    <s v="Routine Scheduled Care"/>
    <n v="0"/>
    <x v="0"/>
  </r>
  <r>
    <s v="PAT_19445"/>
    <n v="29"/>
    <s v="Female"/>
    <s v="Mumbai"/>
    <n v="25.8"/>
    <s v="None"/>
    <s v="Scheduled"/>
    <x v="4"/>
    <s v="Cough"/>
    <s v="Low"/>
    <n v="19"/>
    <n v="740"/>
    <s v="Yes"/>
    <s v="Saturday"/>
    <s v="April"/>
    <n v="24"/>
    <n v="38"/>
    <n v="8"/>
    <n v="0"/>
    <n v="4.9000000000000004"/>
    <n v="0"/>
    <n v="9.9"/>
    <n v="878"/>
    <n v="878"/>
    <n v="1747.2"/>
    <s v="Completed"/>
    <s v="Young Adult"/>
    <n v="0"/>
    <n v="1"/>
    <n v="1"/>
    <n v="0"/>
    <n v="0"/>
    <s v="Routine Scheduled Care"/>
    <n v="0"/>
    <x v="0"/>
  </r>
  <r>
    <s v="PAT_19446"/>
    <n v="71"/>
    <s v="Male"/>
    <s v="Chennai"/>
    <n v="20.9"/>
    <s v="Diabetes"/>
    <s v="Walk-in"/>
    <x v="7"/>
    <s v="Stomach Pain"/>
    <s v="High"/>
    <n v="15"/>
    <n v="511"/>
    <s v="No"/>
    <s v="Thursday"/>
    <s v="January"/>
    <n v="15"/>
    <n v="8"/>
    <n v="6"/>
    <n v="0"/>
    <n v="3.3"/>
    <n v="0"/>
    <n v="10"/>
    <n v="17410"/>
    <n v="13122"/>
    <n v="31043"/>
    <s v="Completed"/>
    <s v="Middle Aged"/>
    <n v="0"/>
    <n v="0"/>
    <n v="1"/>
    <n v="0"/>
    <n v="0"/>
    <s v="Clinical Backlog Risk"/>
    <n v="0"/>
    <x v="0"/>
  </r>
  <r>
    <s v="PAT_19447"/>
    <n v="4"/>
    <s v="Female"/>
    <s v="Chennai"/>
    <n v="28.5"/>
    <s v="None"/>
    <s v="Scheduled"/>
    <x v="8"/>
    <s v="Dental Pain"/>
    <s v="Medium"/>
    <n v="30"/>
    <n v="921"/>
    <s v="No"/>
    <s v="Thursday"/>
    <s v="February"/>
    <n v="27"/>
    <n v="20"/>
    <n v="4"/>
    <n v="1"/>
    <n v="4.7"/>
    <n v="0"/>
    <n v="10"/>
    <n v="1725"/>
    <n v="2288"/>
    <n v="4934"/>
    <s v="Completed"/>
    <s v="Pediatric"/>
    <n v="0"/>
    <n v="0"/>
    <n v="1"/>
    <n v="0"/>
    <n v="0"/>
    <s v="Standard Care"/>
    <n v="0"/>
    <x v="0"/>
  </r>
  <r>
    <s v="PAT_19448"/>
    <n v="12"/>
    <s v="Female"/>
    <s v="Jaipur"/>
    <n v="25.5"/>
    <s v="Diabetes"/>
    <s v="Walk-in"/>
    <x v="3"/>
    <s v="Eye Irritation"/>
    <s v="Low"/>
    <n v="30"/>
    <n v="954"/>
    <s v="Yes"/>
    <s v="Thursday"/>
    <s v="March"/>
    <n v="11"/>
    <n v="51"/>
    <n v="7"/>
    <n v="1"/>
    <n v="4.0999999999999996"/>
    <n v="0"/>
    <n v="8.6"/>
    <n v="398"/>
    <n v="523"/>
    <n v="1312.5"/>
    <s v="Cancelled"/>
    <s v="Pediatric"/>
    <n v="0"/>
    <n v="1"/>
    <n v="0"/>
    <n v="0"/>
    <n v="0"/>
    <s v="Routine Scheduled Care"/>
    <n v="1"/>
    <x v="0"/>
  </r>
  <r>
    <s v="PAT_19449"/>
    <n v="51"/>
    <s v="Female"/>
    <s v="Mumbai"/>
    <n v="27.1"/>
    <s v="Diabetes"/>
    <s v="Scheduled"/>
    <x v="1"/>
    <s v="Skin Allergy"/>
    <s v="High"/>
    <n v="16"/>
    <n v="692"/>
    <s v="No"/>
    <s v="Thursday"/>
    <s v="November"/>
    <n v="14"/>
    <n v="3"/>
    <n v="5"/>
    <n v="1"/>
    <n v="3.6"/>
    <n v="0"/>
    <n v="10"/>
    <n v="6912"/>
    <n v="5604"/>
    <n v="13208"/>
    <s v="Completed"/>
    <s v="Adult"/>
    <n v="0"/>
    <n v="0"/>
    <n v="0"/>
    <n v="0"/>
    <n v="0"/>
    <s v="Standard Care"/>
    <n v="0"/>
    <x v="0"/>
  </r>
  <r>
    <s v="PAT_19450"/>
    <n v="69"/>
    <s v="Female"/>
    <s v="Chennai"/>
    <n v="21.7"/>
    <s v="None"/>
    <s v="Scheduled"/>
    <x v="8"/>
    <s v="Dental Pain"/>
    <s v="Medium"/>
    <n v="7"/>
    <n v="476"/>
    <s v="Yes"/>
    <s v="Thursday"/>
    <s v="September"/>
    <n v="20"/>
    <n v="28"/>
    <n v="13"/>
    <n v="2"/>
    <n v="4.0999999999999996"/>
    <n v="0"/>
    <n v="10"/>
    <n v="2134"/>
    <n v="1795"/>
    <n v="3083.5"/>
    <s v="Completed"/>
    <s v="Middle Aged"/>
    <n v="0"/>
    <n v="0"/>
    <n v="1"/>
    <n v="0"/>
    <n v="0"/>
    <s v="Standard Care"/>
    <n v="0"/>
    <x v="0"/>
  </r>
  <r>
    <s v="PAT_19451"/>
    <n v="11"/>
    <s v="Male"/>
    <s v="Kolkata"/>
    <n v="18.7"/>
    <s v="Hypertension"/>
    <s v="Scheduled"/>
    <x v="5"/>
    <s v="Fever"/>
    <s v="Medium"/>
    <n v="12"/>
    <n v="609"/>
    <s v="Yes"/>
    <s v="Monday"/>
    <s v="May"/>
    <n v="27"/>
    <n v="10"/>
    <n v="4"/>
    <n v="0"/>
    <n v="4.4000000000000004"/>
    <n v="0"/>
    <n v="10"/>
    <n v="4398"/>
    <n v="1192"/>
    <n v="4339.3"/>
    <s v="Completed"/>
    <s v="Pediatric"/>
    <n v="0"/>
    <n v="0"/>
    <n v="1"/>
    <n v="0"/>
    <n v="0"/>
    <s v="Standard Care"/>
    <n v="0"/>
    <x v="0"/>
  </r>
  <r>
    <s v="PAT_19452"/>
    <n v="3"/>
    <s v="Male"/>
    <s v="Ahmedabad"/>
    <n v="19.600000000000001"/>
    <s v="Diabetes"/>
    <s v="Scheduled"/>
    <x v="2"/>
    <s v="Joint Pain"/>
    <s v="High"/>
    <n v="18"/>
    <n v="647"/>
    <s v="No"/>
    <s v="Tuesday"/>
    <s v="January"/>
    <n v="9"/>
    <n v="7"/>
    <n v="4"/>
    <n v="1"/>
    <n v="4.5999999999999996"/>
    <n v="0"/>
    <n v="10"/>
    <n v="16266"/>
    <n v="12245"/>
    <n v="29158"/>
    <s v="Completed"/>
    <s v="Pediatric"/>
    <n v="0"/>
    <n v="0"/>
    <n v="0"/>
    <n v="0"/>
    <n v="0"/>
    <s v="Standard Care"/>
    <n v="0"/>
    <x v="0"/>
  </r>
  <r>
    <s v="PAT_19453"/>
    <n v="10"/>
    <s v="Male"/>
    <s v="Bangalore"/>
    <n v="27.4"/>
    <s v="None"/>
    <s v="Emergency"/>
    <x v="5"/>
    <s v="Fever"/>
    <s v="High"/>
    <n v="12"/>
    <n v="587"/>
    <s v="Yes"/>
    <s v="Monday"/>
    <s v="March"/>
    <n v="0"/>
    <n v="1"/>
    <n v="10"/>
    <n v="4"/>
    <n v="3.6"/>
    <n v="1"/>
    <n v="10"/>
    <n v="11717"/>
    <n v="8236"/>
    <n v="14378"/>
    <s v="Completed"/>
    <s v="Pediatric"/>
    <n v="0"/>
    <n v="0"/>
    <n v="0"/>
    <n v="0"/>
    <n v="0"/>
    <s v="Optimized Emergency Care"/>
    <n v="0"/>
    <x v="1"/>
  </r>
  <r>
    <s v="PAT_19454"/>
    <n v="49"/>
    <s v="Female"/>
    <s v="Chennai"/>
    <n v="26"/>
    <s v="None"/>
    <s v="Scheduled"/>
    <x v="3"/>
    <s v="Eye Irritation"/>
    <s v="Medium"/>
    <n v="20"/>
    <n v="765"/>
    <s v="No"/>
    <s v="Monday"/>
    <s v="January"/>
    <n v="10"/>
    <n v="29"/>
    <n v="13"/>
    <n v="2"/>
    <n v="3.8"/>
    <n v="0"/>
    <n v="10"/>
    <n v="2285"/>
    <n v="1276"/>
    <n v="4326"/>
    <s v="Completed"/>
    <s v="Adult"/>
    <n v="0"/>
    <n v="0"/>
    <n v="0"/>
    <n v="0"/>
    <n v="0"/>
    <s v="Standard Care"/>
    <n v="0"/>
    <x v="0"/>
  </r>
  <r>
    <s v="PAT_19455"/>
    <n v="83"/>
    <s v="Female"/>
    <s v="Nagpur"/>
    <n v="25.3"/>
    <s v="Hypertension"/>
    <s v="Walk-in"/>
    <x v="8"/>
    <s v="Dental Pain"/>
    <s v="Medium"/>
    <n v="15"/>
    <n v="690"/>
    <s v="Yes"/>
    <s v="Thursday"/>
    <s v="April"/>
    <n v="18"/>
    <n v="21"/>
    <n v="6"/>
    <n v="0"/>
    <n v="4.5999999999999996"/>
    <n v="0"/>
    <n v="10"/>
    <n v="1639"/>
    <n v="3483"/>
    <n v="4068.4"/>
    <s v="Completed"/>
    <s v="Senior"/>
    <n v="0"/>
    <n v="0"/>
    <n v="1"/>
    <n v="0"/>
    <n v="0"/>
    <s v="Standard Care"/>
    <n v="0"/>
    <x v="0"/>
  </r>
  <r>
    <s v="PAT_19456"/>
    <n v="77"/>
    <s v="Female"/>
    <s v="Ahmedabad"/>
    <n v="21.4"/>
    <s v="Hypertension"/>
    <s v="Walk-in"/>
    <x v="6"/>
    <s v="Chest Pain"/>
    <s v="Medium"/>
    <n v="12"/>
    <n v="458"/>
    <s v="No"/>
    <s v="Monday"/>
    <s v="December"/>
    <n v="1"/>
    <n v="11"/>
    <n v="2"/>
    <n v="0"/>
    <n v="3.3"/>
    <n v="0"/>
    <n v="10"/>
    <n v="4686"/>
    <n v="3121"/>
    <n v="8265"/>
    <s v="Completed"/>
    <s v="Senior"/>
    <n v="0"/>
    <n v="0"/>
    <n v="0"/>
    <n v="0"/>
    <n v="0"/>
    <s v="Standard Care"/>
    <n v="0"/>
    <x v="0"/>
  </r>
  <r>
    <s v="PAT_19457"/>
    <n v="52"/>
    <s v="Male"/>
    <s v="Jaipur"/>
    <n v="31.1"/>
    <s v="None"/>
    <s v="Scheduled"/>
    <x v="2"/>
    <s v="Joint Pain"/>
    <s v="High"/>
    <n v="26"/>
    <n v="916"/>
    <s v="No"/>
    <s v="Tuesday"/>
    <s v="January"/>
    <n v="6"/>
    <n v="14"/>
    <n v="0"/>
    <n v="0"/>
    <n v="3.1"/>
    <n v="0"/>
    <n v="10"/>
    <n v="13036"/>
    <n v="5066"/>
    <n v="19018"/>
    <s v="Completed"/>
    <s v="Adult"/>
    <n v="0"/>
    <n v="0"/>
    <n v="0"/>
    <n v="0"/>
    <n v="0"/>
    <s v="Standard Care"/>
    <n v="0"/>
    <x v="0"/>
  </r>
  <r>
    <s v="PAT_19458"/>
    <n v="3"/>
    <s v="Male"/>
    <s v="Delhi"/>
    <n v="21.2"/>
    <s v="None"/>
    <s v="Scheduled"/>
    <x v="9"/>
    <s v="Pregnancy Checkup"/>
    <s v="Medium"/>
    <n v="16"/>
    <n v="604"/>
    <s v="Yes"/>
    <s v="Tuesday"/>
    <s v="May"/>
    <n v="29"/>
    <n v="25"/>
    <n v="9"/>
    <n v="2"/>
    <n v="4.5999999999999996"/>
    <n v="0"/>
    <n v="10"/>
    <n v="1698"/>
    <n v="3430"/>
    <n v="4012.4"/>
    <s v="No Show"/>
    <s v="Pediatric"/>
    <n v="5732"/>
    <n v="0"/>
    <n v="1"/>
    <n v="0"/>
    <n v="0"/>
    <s v="Standard Care"/>
    <n v="1"/>
    <x v="0"/>
  </r>
  <r>
    <s v="PAT_19459"/>
    <n v="5"/>
    <s v="Male"/>
    <s v="Pune"/>
    <n v="21.6"/>
    <s v="None"/>
    <s v="Walk-in"/>
    <x v="2"/>
    <s v="Joint Pain"/>
    <s v="Low"/>
    <n v="22"/>
    <n v="702"/>
    <s v="Yes"/>
    <s v="Tuesday"/>
    <s v="June"/>
    <n v="28"/>
    <n v="27"/>
    <n v="12"/>
    <n v="1"/>
    <n v="4.9000000000000004"/>
    <n v="0"/>
    <n v="10"/>
    <n v="279"/>
    <n v="900"/>
    <n v="1316.7"/>
    <s v="Completed"/>
    <s v="Pediatric"/>
    <n v="0"/>
    <n v="0"/>
    <n v="1"/>
    <n v="0"/>
    <n v="0"/>
    <s v="Routine Scheduled Care"/>
    <n v="0"/>
    <x v="0"/>
  </r>
  <r>
    <s v="PAT_19460"/>
    <n v="75"/>
    <s v="Female"/>
    <s v="Ahmedabad"/>
    <n v="23.7"/>
    <s v="Heart Disease"/>
    <s v="Scheduled"/>
    <x v="6"/>
    <s v="Chest Pain"/>
    <s v="Medium"/>
    <n v="29"/>
    <n v="818"/>
    <s v="Yes"/>
    <s v="Saturday"/>
    <s v="May"/>
    <n v="21"/>
    <n v="18"/>
    <n v="10"/>
    <n v="0"/>
    <n v="4.9000000000000004"/>
    <n v="0"/>
    <n v="10"/>
    <n v="4762"/>
    <n v="1053"/>
    <n v="4643.1000000000004"/>
    <s v="Completed"/>
    <s v="Senior"/>
    <n v="0"/>
    <n v="0"/>
    <n v="1"/>
    <n v="0"/>
    <n v="0"/>
    <s v="Standard Care"/>
    <n v="0"/>
    <x v="0"/>
  </r>
  <r>
    <s v="PAT_19461"/>
    <n v="86"/>
    <s v="Male"/>
    <s v="Kolkata"/>
    <n v="22"/>
    <s v="None"/>
    <s v="Walk-in"/>
    <x v="6"/>
    <s v="Chest Pain"/>
    <s v="High"/>
    <n v="15"/>
    <n v="552"/>
    <s v="Yes"/>
    <s v="Wednesday"/>
    <s v="September"/>
    <n v="3"/>
    <n v="12"/>
    <n v="1"/>
    <n v="0"/>
    <n v="3"/>
    <n v="0"/>
    <n v="10"/>
    <n v="5266"/>
    <n v="11943"/>
    <n v="12432.7"/>
    <s v="Completed"/>
    <s v="Senior"/>
    <n v="0"/>
    <n v="0"/>
    <n v="0"/>
    <n v="0"/>
    <n v="0"/>
    <s v="Optimized Emergency Care"/>
    <n v="0"/>
    <x v="0"/>
  </r>
  <r>
    <s v="PAT_19462"/>
    <n v="68"/>
    <s v="Male"/>
    <s v="Hyderabad"/>
    <n v="26"/>
    <s v="None"/>
    <s v="Walk-in"/>
    <x v="3"/>
    <s v="Eye Irritation"/>
    <s v="Low"/>
    <n v="6"/>
    <n v="499"/>
    <s v="No"/>
    <s v="Monday"/>
    <s v="September"/>
    <n v="8"/>
    <n v="49"/>
    <n v="2"/>
    <n v="0"/>
    <n v="4.2"/>
    <n v="0"/>
    <n v="8.8000000000000007"/>
    <n v="258"/>
    <n v="12"/>
    <n v="769"/>
    <s v="Completed"/>
    <s v="Middle Aged"/>
    <n v="0"/>
    <n v="1"/>
    <n v="0"/>
    <n v="0"/>
    <n v="0"/>
    <s v="Routine Scheduled Care"/>
    <n v="0"/>
    <x v="0"/>
  </r>
  <r>
    <s v="PAT_19463"/>
    <n v="34"/>
    <s v="Female"/>
    <s v="Ahmedabad"/>
    <n v="28.4"/>
    <s v="None"/>
    <s v="Walk-in"/>
    <x v="6"/>
    <s v="Chest Pain"/>
    <s v="High"/>
    <n v="4"/>
    <n v="298"/>
    <s v="Yes"/>
    <s v="Friday"/>
    <s v="February"/>
    <n v="18"/>
    <n v="19"/>
    <n v="11"/>
    <n v="2"/>
    <n v="3.3"/>
    <n v="0"/>
    <n v="10"/>
    <n v="18592"/>
    <n v="10311"/>
    <n v="20440.7"/>
    <s v="Completed"/>
    <s v="Young Adult"/>
    <n v="0"/>
    <n v="0"/>
    <n v="1"/>
    <n v="0"/>
    <n v="0"/>
    <s v="Clinical Backlog Risk"/>
    <n v="0"/>
    <x v="0"/>
  </r>
  <r>
    <s v="PAT_19464"/>
    <n v="60"/>
    <s v="Female"/>
    <s v="Pune"/>
    <n v="21.2"/>
    <s v="Hypertension"/>
    <s v="Walk-in"/>
    <x v="2"/>
    <s v="Joint Pain"/>
    <s v="Low"/>
    <n v="9"/>
    <n v="533"/>
    <s v="Yes"/>
    <s v="Saturday"/>
    <s v="December"/>
    <n v="17"/>
    <n v="36"/>
    <n v="13"/>
    <n v="4"/>
    <n v="4.9000000000000004"/>
    <n v="0"/>
    <n v="10"/>
    <n v="470"/>
    <n v="273"/>
    <n v="893.2"/>
    <s v="Completed"/>
    <s v="Middle Aged"/>
    <n v="0"/>
    <n v="1"/>
    <n v="1"/>
    <n v="0"/>
    <n v="0"/>
    <s v="Routine Scheduled Care"/>
    <n v="0"/>
    <x v="0"/>
  </r>
  <r>
    <s v="PAT_19465"/>
    <n v="61"/>
    <s v="Female"/>
    <s v="Chennai"/>
    <n v="23.5"/>
    <s v="Hypertension"/>
    <s v="Emergency"/>
    <x v="6"/>
    <s v="Chest Pain"/>
    <s v="Medium"/>
    <n v="20"/>
    <n v="604"/>
    <s v="No"/>
    <s v="Saturday"/>
    <s v="November"/>
    <n v="0"/>
    <n v="39"/>
    <n v="4"/>
    <n v="0"/>
    <n v="4.3"/>
    <n v="1"/>
    <n v="9.6"/>
    <n v="2294"/>
    <n v="3326"/>
    <n v="6224"/>
    <s v="Completed"/>
    <s v="Middle Aged"/>
    <n v="0"/>
    <n v="1"/>
    <n v="0"/>
    <n v="1"/>
    <n v="0"/>
    <s v="Standard Care"/>
    <n v="0"/>
    <x v="1"/>
  </r>
  <r>
    <s v="PAT_19466"/>
    <n v="36"/>
    <s v="Male"/>
    <s v="Nagpur"/>
    <n v="24.4"/>
    <s v="Diabetes"/>
    <s v="Scheduled"/>
    <x v="7"/>
    <s v="Stomach Pain"/>
    <s v="High"/>
    <n v="18"/>
    <n v="560"/>
    <s v="Yes"/>
    <s v="Thursday"/>
    <s v="March"/>
    <n v="20"/>
    <n v="18"/>
    <n v="6"/>
    <n v="2"/>
    <n v="3.4"/>
    <n v="0"/>
    <n v="10"/>
    <n v="15785"/>
    <n v="11570"/>
    <n v="19540.5"/>
    <s v="Completed"/>
    <s v="Adult"/>
    <n v="0"/>
    <n v="0"/>
    <n v="1"/>
    <n v="0"/>
    <n v="0"/>
    <s v="Clinical Backlog Risk"/>
    <n v="0"/>
    <x v="0"/>
  </r>
  <r>
    <s v="PAT_19467"/>
    <n v="42"/>
    <s v="Male"/>
    <s v="Mumbai"/>
    <n v="22.7"/>
    <s v="Hypertension"/>
    <s v="Walk-in"/>
    <x v="1"/>
    <s v="Skin Allergy"/>
    <s v="Low"/>
    <n v="24"/>
    <n v="740"/>
    <s v="No"/>
    <s v="Saturday"/>
    <s v="March"/>
    <n v="17"/>
    <n v="20"/>
    <n v="0"/>
    <n v="0"/>
    <n v="4.5999999999999996"/>
    <n v="0"/>
    <n v="10"/>
    <n v="417"/>
    <n v="199"/>
    <n v="1356"/>
    <s v="Completed"/>
    <s v="Adult"/>
    <n v="0"/>
    <n v="0"/>
    <n v="1"/>
    <n v="0"/>
    <n v="0"/>
    <s v="Routine Scheduled Care"/>
    <n v="0"/>
    <x v="0"/>
  </r>
  <r>
    <s v="PAT_19468"/>
    <n v="54"/>
    <s v="Male"/>
    <s v="Jaipur"/>
    <n v="27.3"/>
    <s v="None"/>
    <s v="Scheduled"/>
    <x v="9"/>
    <s v="Pregnancy Checkup"/>
    <s v="Low"/>
    <n v="25"/>
    <n v="800"/>
    <s v="Yes"/>
    <s v="Saturday"/>
    <s v="July"/>
    <n v="13"/>
    <n v="22"/>
    <n v="14"/>
    <n v="2"/>
    <n v="4.8"/>
    <n v="0"/>
    <n v="10"/>
    <n v="855"/>
    <n v="320"/>
    <n v="1382.5"/>
    <s v="Completed"/>
    <s v="Adult"/>
    <n v="0"/>
    <n v="0"/>
    <n v="0"/>
    <n v="0"/>
    <n v="0"/>
    <s v="Routine Scheduled Care"/>
    <n v="0"/>
    <x v="0"/>
  </r>
  <r>
    <s v="PAT_19469"/>
    <n v="8"/>
    <s v="Female"/>
    <s v="Nagpur"/>
    <n v="25"/>
    <s v="Asthma"/>
    <s v="Scheduled"/>
    <x v="5"/>
    <s v="Fever"/>
    <s v="Medium"/>
    <n v="2"/>
    <n v="269"/>
    <s v="Yes"/>
    <s v="Saturday"/>
    <s v="February"/>
    <n v="12"/>
    <n v="36"/>
    <n v="5"/>
    <n v="1"/>
    <n v="4.0999999999999996"/>
    <n v="0"/>
    <n v="9.6"/>
    <n v="1648"/>
    <n v="3998"/>
    <n v="4140.5"/>
    <s v="Completed"/>
    <s v="Pediatric"/>
    <n v="0"/>
    <n v="1"/>
    <n v="0"/>
    <n v="0"/>
    <n v="0"/>
    <s v="Standard Care"/>
    <n v="0"/>
    <x v="0"/>
  </r>
  <r>
    <s v="PAT_19470"/>
    <n v="14"/>
    <s v="Female"/>
    <s v="Mumbai"/>
    <n v="28.7"/>
    <s v="Asthma"/>
    <s v="Scheduled"/>
    <x v="5"/>
    <s v="Fever"/>
    <s v="Medium"/>
    <n v="12"/>
    <n v="579"/>
    <s v="Yes"/>
    <s v="Tuesday"/>
    <s v="February"/>
    <n v="14"/>
    <n v="39"/>
    <n v="8"/>
    <n v="1"/>
    <n v="4.7"/>
    <n v="0"/>
    <n v="9.8000000000000007"/>
    <n v="4354"/>
    <n v="1867"/>
    <n v="4760"/>
    <s v="Completed"/>
    <s v="Pediatric"/>
    <n v="0"/>
    <n v="1"/>
    <n v="0"/>
    <n v="1"/>
    <n v="0"/>
    <s v="Standard Care"/>
    <n v="0"/>
    <x v="0"/>
  </r>
  <r>
    <s v="PAT_19471"/>
    <n v="15"/>
    <s v="Male"/>
    <s v="Chennai"/>
    <n v="24.2"/>
    <s v="Diabetes"/>
    <s v="Scheduled"/>
    <x v="1"/>
    <s v="Skin Allergy"/>
    <s v="Medium"/>
    <n v="21"/>
    <n v="804"/>
    <s v="Yes"/>
    <s v="Thursday"/>
    <s v="May"/>
    <n v="13"/>
    <n v="27"/>
    <n v="0"/>
    <n v="0"/>
    <n v="4.9000000000000004"/>
    <n v="0"/>
    <n v="10"/>
    <n v="3421"/>
    <n v="3261"/>
    <n v="5240.2"/>
    <s v="Completed"/>
    <s v="Pediatric"/>
    <n v="0"/>
    <n v="0"/>
    <n v="0"/>
    <n v="0"/>
    <n v="0"/>
    <s v="Standard Care"/>
    <n v="0"/>
    <x v="0"/>
  </r>
  <r>
    <s v="PAT_19472"/>
    <n v="82"/>
    <s v="Female"/>
    <s v="Nagpur"/>
    <n v="27.9"/>
    <s v="Diabetes"/>
    <s v="Emergency"/>
    <x v="0"/>
    <s v="Headache"/>
    <s v="Medium"/>
    <n v="13"/>
    <n v="614"/>
    <s v="No"/>
    <s v="Monday"/>
    <s v="December"/>
    <n v="0"/>
    <n v="18"/>
    <n v="14"/>
    <n v="3"/>
    <n v="3.2"/>
    <n v="1"/>
    <n v="10"/>
    <n v="1615"/>
    <n v="2098"/>
    <n v="4327"/>
    <s v="Completed"/>
    <s v="Senior"/>
    <n v="0"/>
    <n v="0"/>
    <n v="0"/>
    <n v="0"/>
    <n v="0"/>
    <s v="Standard Care"/>
    <n v="0"/>
    <x v="1"/>
  </r>
  <r>
    <s v="PAT_19473"/>
    <n v="45"/>
    <s v="Male"/>
    <s v="Delhi"/>
    <n v="23"/>
    <s v="None"/>
    <s v="Walk-in"/>
    <x v="5"/>
    <s v="Fever"/>
    <s v="Medium"/>
    <n v="9"/>
    <n v="398"/>
    <s v="No"/>
    <s v="Saturday"/>
    <s v="August"/>
    <n v="25"/>
    <n v="15"/>
    <n v="9"/>
    <n v="2"/>
    <n v="4.2"/>
    <n v="0"/>
    <n v="10"/>
    <n v="2920"/>
    <n v="1259"/>
    <n v="4577"/>
    <s v="Completed"/>
    <s v="Adult"/>
    <n v="0"/>
    <n v="0"/>
    <n v="1"/>
    <n v="0"/>
    <n v="0"/>
    <s v="Standard Care"/>
    <n v="0"/>
    <x v="0"/>
  </r>
  <r>
    <s v="PAT_19474"/>
    <n v="78"/>
    <s v="Male"/>
    <s v="Bangalore"/>
    <n v="30.5"/>
    <s v="Diabetes"/>
    <s v="Scheduled"/>
    <x v="1"/>
    <s v="Skin Allergy"/>
    <s v="Low"/>
    <n v="25"/>
    <n v="857"/>
    <s v="Yes"/>
    <s v="Monday"/>
    <s v="June"/>
    <n v="3"/>
    <n v="27"/>
    <n v="0"/>
    <n v="0"/>
    <n v="3"/>
    <n v="0"/>
    <n v="9.6999999999999993"/>
    <n v="471"/>
    <n v="59"/>
    <n v="970.9"/>
    <s v="Completed"/>
    <s v="Senior"/>
    <n v="0"/>
    <n v="0"/>
    <n v="0"/>
    <n v="0"/>
    <n v="0"/>
    <s v="Standard Care"/>
    <n v="0"/>
    <x v="0"/>
  </r>
  <r>
    <s v="PAT_19475"/>
    <n v="60"/>
    <s v="Female"/>
    <s v="Mumbai"/>
    <n v="30.2"/>
    <s v="Diabetes"/>
    <s v="Scheduled"/>
    <x v="2"/>
    <s v="Joint Pain"/>
    <s v="Low"/>
    <n v="8"/>
    <n v="474"/>
    <s v="Yes"/>
    <s v="Wednesday"/>
    <s v="July"/>
    <n v="17"/>
    <n v="45"/>
    <n v="12"/>
    <n v="1"/>
    <n v="4.5"/>
    <n v="0"/>
    <n v="9.1999999999999993"/>
    <n v="771"/>
    <n v="485"/>
    <n v="1211"/>
    <s v="Completed"/>
    <s v="Middle Aged"/>
    <n v="0"/>
    <n v="1"/>
    <n v="1"/>
    <n v="0"/>
    <n v="0"/>
    <s v="Routine Scheduled Care"/>
    <n v="0"/>
    <x v="0"/>
  </r>
  <r>
    <s v="PAT_19476"/>
    <n v="44"/>
    <s v="Male"/>
    <s v="Chennai"/>
    <n v="31.2"/>
    <s v="Diabetes"/>
    <s v="Walk-in"/>
    <x v="8"/>
    <s v="Dental Pain"/>
    <s v="High"/>
    <n v="16"/>
    <n v="547"/>
    <s v="Yes"/>
    <s v="Monday"/>
    <s v="November"/>
    <n v="14"/>
    <n v="7"/>
    <n v="5"/>
    <n v="2"/>
    <n v="3.8"/>
    <n v="0"/>
    <n v="10"/>
    <n v="18028"/>
    <n v="10528"/>
    <n v="20372.099999999999"/>
    <s v="Cancelled"/>
    <s v="Adult"/>
    <n v="0"/>
    <n v="0"/>
    <n v="0"/>
    <n v="0"/>
    <n v="0"/>
    <s v="Standard Care"/>
    <n v="1"/>
    <x v="0"/>
  </r>
  <r>
    <s v="PAT_19477"/>
    <n v="87"/>
    <s v="Female"/>
    <s v="Hyderabad"/>
    <n v="27.7"/>
    <s v="Hypertension"/>
    <s v="Emergency"/>
    <x v="9"/>
    <s v="Pregnancy Checkup"/>
    <s v="High"/>
    <n v="6"/>
    <n v="402"/>
    <s v="No"/>
    <s v="Monday"/>
    <s v="December"/>
    <n v="0"/>
    <n v="14"/>
    <n v="10"/>
    <n v="2"/>
    <n v="3.8"/>
    <n v="1"/>
    <n v="10"/>
    <n v="5430"/>
    <n v="12635"/>
    <n v="18467"/>
    <s v="Completed"/>
    <s v="Senior"/>
    <n v="0"/>
    <n v="0"/>
    <n v="0"/>
    <n v="0"/>
    <n v="0"/>
    <s v="Optimized Emergency Care"/>
    <n v="0"/>
    <x v="1"/>
  </r>
  <r>
    <s v="PAT_19478"/>
    <n v="59"/>
    <s v="Female"/>
    <s v="Jaipur"/>
    <n v="23.1"/>
    <s v="Hypertension"/>
    <s v="Emergency"/>
    <x v="0"/>
    <s v="Headache"/>
    <s v="Low"/>
    <n v="25"/>
    <n v="791"/>
    <s v="Yes"/>
    <s v="Thursday"/>
    <s v="September"/>
    <n v="0"/>
    <n v="39"/>
    <n v="12"/>
    <n v="3"/>
    <n v="3.4"/>
    <n v="1"/>
    <n v="9.1"/>
    <n v="395"/>
    <n v="556"/>
    <n v="1219.4000000000001"/>
    <s v="Completed"/>
    <s v="Middle Aged"/>
    <n v="0"/>
    <n v="1"/>
    <n v="0"/>
    <n v="0"/>
    <n v="0"/>
    <s v="Standard Care"/>
    <n v="0"/>
    <x v="1"/>
  </r>
  <r>
    <s v="PAT_19479"/>
    <n v="42"/>
    <s v="Male"/>
    <s v="Jaipur"/>
    <n v="22.8"/>
    <s v="None"/>
    <s v="Scheduled"/>
    <x v="2"/>
    <s v="Joint Pain"/>
    <s v="Medium"/>
    <n v="27"/>
    <n v="817"/>
    <s v="No"/>
    <s v="Saturday"/>
    <s v="December"/>
    <n v="2"/>
    <n v="10"/>
    <n v="6"/>
    <n v="0"/>
    <n v="4.9000000000000004"/>
    <n v="0"/>
    <n v="10"/>
    <n v="2509"/>
    <n v="1752"/>
    <n v="5078"/>
    <s v="Completed"/>
    <s v="Adult"/>
    <n v="0"/>
    <n v="0"/>
    <n v="0"/>
    <n v="0"/>
    <n v="0"/>
    <s v="Standard Care"/>
    <n v="0"/>
    <x v="0"/>
  </r>
  <r>
    <s v="PAT_19480"/>
    <n v="27"/>
    <s v="Female"/>
    <s v="Delhi"/>
    <n v="20.8"/>
    <s v="None"/>
    <s v="Scheduled"/>
    <x v="2"/>
    <s v="Joint Pain"/>
    <s v="High"/>
    <n v="2"/>
    <n v="406"/>
    <s v="Yes"/>
    <s v="Wednesday"/>
    <s v="June"/>
    <n v="6"/>
    <n v="3"/>
    <n v="11"/>
    <n v="3"/>
    <n v="4.5"/>
    <n v="0"/>
    <n v="10"/>
    <n v="15487"/>
    <n v="10071"/>
    <n v="18174.8"/>
    <s v="Completed"/>
    <s v="Young Adult"/>
    <n v="0"/>
    <n v="0"/>
    <n v="0"/>
    <n v="0"/>
    <n v="0"/>
    <s v="Standard Care"/>
    <n v="0"/>
    <x v="0"/>
  </r>
  <r>
    <s v="PAT_19481"/>
    <n v="74"/>
    <s v="Male"/>
    <s v="Chennai"/>
    <n v="24.3"/>
    <s v="Hypertension"/>
    <s v="Walk-in"/>
    <x v="6"/>
    <s v="Chest Pain"/>
    <s v="Medium"/>
    <n v="19"/>
    <n v="732"/>
    <s v="Yes"/>
    <s v="Saturday"/>
    <s v="February"/>
    <n v="4"/>
    <n v="22"/>
    <n v="6"/>
    <n v="3"/>
    <n v="3.2"/>
    <n v="0"/>
    <n v="10"/>
    <n v="4344"/>
    <n v="2779"/>
    <n v="5498.5"/>
    <s v="Completed"/>
    <s v="Middle Aged"/>
    <n v="0"/>
    <n v="0"/>
    <n v="0"/>
    <n v="0"/>
    <n v="0"/>
    <s v="Standard Care"/>
    <n v="0"/>
    <x v="0"/>
  </r>
  <r>
    <s v="PAT_19482"/>
    <n v="29"/>
    <s v="Female"/>
    <s v="Hyderabad"/>
    <n v="24.8"/>
    <s v="None"/>
    <s v="Walk-in"/>
    <x v="8"/>
    <s v="Dental Pain"/>
    <s v="High"/>
    <n v="8"/>
    <n v="548"/>
    <s v="No"/>
    <s v="Saturday"/>
    <s v="November"/>
    <n v="6"/>
    <n v="5"/>
    <n v="4"/>
    <n v="2"/>
    <n v="3.8"/>
    <n v="0"/>
    <n v="10"/>
    <n v="5548"/>
    <n v="14120"/>
    <n v="20216"/>
    <s v="Completed"/>
    <s v="Young Adult"/>
    <n v="0"/>
    <n v="0"/>
    <n v="0"/>
    <n v="0"/>
    <n v="0"/>
    <s v="Standard Care"/>
    <n v="0"/>
    <x v="0"/>
  </r>
  <r>
    <s v="PAT_19483"/>
    <n v="32"/>
    <s v="Male"/>
    <s v="Hyderabad"/>
    <n v="24.6"/>
    <s v="None"/>
    <s v="Walk-in"/>
    <x v="6"/>
    <s v="Chest Pain"/>
    <s v="High"/>
    <n v="26"/>
    <n v="752"/>
    <s v="No"/>
    <s v="Wednesday"/>
    <s v="September"/>
    <n v="27"/>
    <n v="1"/>
    <n v="3"/>
    <n v="1"/>
    <n v="4.7"/>
    <n v="0"/>
    <n v="10"/>
    <n v="12393"/>
    <n v="9602"/>
    <n v="22747"/>
    <s v="Completed"/>
    <s v="Young Adult"/>
    <n v="0"/>
    <n v="0"/>
    <n v="1"/>
    <n v="0"/>
    <n v="0"/>
    <s v="Clinical Backlog Risk"/>
    <n v="0"/>
    <x v="0"/>
  </r>
  <r>
    <s v="PAT_19484"/>
    <n v="52"/>
    <s v="Male"/>
    <s v="Chennai"/>
    <n v="19.899999999999999"/>
    <s v="None"/>
    <s v="Scheduled"/>
    <x v="2"/>
    <s v="Joint Pain"/>
    <s v="High"/>
    <n v="3"/>
    <n v="448"/>
    <s v="Yes"/>
    <s v="Tuesday"/>
    <s v="July"/>
    <n v="8"/>
    <n v="8"/>
    <n v="10"/>
    <n v="2"/>
    <n v="3.7"/>
    <n v="0"/>
    <n v="10"/>
    <n v="10604"/>
    <n v="14842"/>
    <n v="18125.8"/>
    <s v="Completed"/>
    <s v="Adult"/>
    <n v="0"/>
    <n v="0"/>
    <n v="0"/>
    <n v="0"/>
    <n v="0"/>
    <s v="Standard Care"/>
    <n v="0"/>
    <x v="0"/>
  </r>
  <r>
    <s v="PAT_19485"/>
    <n v="89"/>
    <s v="Male"/>
    <s v="Hyderabad"/>
    <n v="23.5"/>
    <s v="Diabetes"/>
    <s v="Scheduled"/>
    <x v="2"/>
    <s v="Joint Pain"/>
    <s v="Medium"/>
    <n v="1"/>
    <n v="239"/>
    <s v="Yes"/>
    <s v="Tuesday"/>
    <s v="November"/>
    <n v="12"/>
    <n v="11"/>
    <n v="8"/>
    <n v="2"/>
    <n v="4.2"/>
    <n v="0"/>
    <n v="10"/>
    <n v="2824"/>
    <n v="2734"/>
    <n v="4057.9"/>
    <s v="Completed"/>
    <s v="Senior"/>
    <n v="0"/>
    <n v="0"/>
    <n v="0"/>
    <n v="0"/>
    <n v="0"/>
    <s v="Standard Care"/>
    <n v="0"/>
    <x v="0"/>
  </r>
  <r>
    <s v="PAT_19486"/>
    <n v="82"/>
    <s v="Male"/>
    <s v="Jaipur"/>
    <n v="28.2"/>
    <s v="Hypertension"/>
    <s v="Scheduled"/>
    <x v="9"/>
    <s v="Pregnancy Checkup"/>
    <s v="High"/>
    <n v="24"/>
    <n v="757"/>
    <s v="Yes"/>
    <s v="Thursday"/>
    <s v="September"/>
    <n v="12"/>
    <n v="8"/>
    <n v="9"/>
    <n v="0"/>
    <n v="3.2"/>
    <n v="0"/>
    <n v="10"/>
    <n v="6841"/>
    <n v="13736"/>
    <n v="14933.8"/>
    <s v="Completed"/>
    <s v="Senior"/>
    <n v="0"/>
    <n v="0"/>
    <n v="0"/>
    <n v="0"/>
    <n v="0"/>
    <s v="Standard Care"/>
    <n v="0"/>
    <x v="0"/>
  </r>
  <r>
    <s v="PAT_19487"/>
    <n v="9"/>
    <s v="Male"/>
    <s v="Nagpur"/>
    <n v="22.9"/>
    <s v="None"/>
    <s v="Walk-in"/>
    <x v="4"/>
    <s v="Cough"/>
    <s v="Medium"/>
    <n v="28"/>
    <n v="868"/>
    <s v="Yes"/>
    <s v="Friday"/>
    <s v="January"/>
    <n v="19"/>
    <n v="33"/>
    <n v="12"/>
    <n v="2"/>
    <n v="3.2"/>
    <n v="0"/>
    <n v="9.4"/>
    <n v="1294"/>
    <n v="2510"/>
    <n v="3270.4"/>
    <s v="Completed"/>
    <s v="Pediatric"/>
    <n v="0"/>
    <n v="1"/>
    <n v="1"/>
    <n v="0"/>
    <n v="0"/>
    <s v="Standard Care"/>
    <n v="0"/>
    <x v="0"/>
  </r>
  <r>
    <s v="PAT_19488"/>
    <n v="67"/>
    <s v="Female"/>
    <s v="Mumbai"/>
    <n v="28.5"/>
    <s v="None"/>
    <s v="Emergency"/>
    <x v="5"/>
    <s v="Fever"/>
    <s v="Medium"/>
    <n v="1"/>
    <n v="377"/>
    <s v="No"/>
    <s v="Wednesday"/>
    <s v="February"/>
    <n v="0"/>
    <n v="11"/>
    <n v="2"/>
    <n v="0"/>
    <n v="3"/>
    <n v="1"/>
    <n v="10"/>
    <n v="1635"/>
    <n v="3243"/>
    <n v="5255"/>
    <s v="Completed"/>
    <s v="Middle Aged"/>
    <n v="0"/>
    <n v="0"/>
    <n v="0"/>
    <n v="0"/>
    <n v="0"/>
    <s v="Standard Care"/>
    <n v="0"/>
    <x v="1"/>
  </r>
  <r>
    <s v="PAT_19489"/>
    <n v="78"/>
    <s v="Male"/>
    <s v="Delhi"/>
    <n v="21.9"/>
    <s v="Hypertension"/>
    <s v="Scheduled"/>
    <x v="5"/>
    <s v="Fever"/>
    <s v="Low"/>
    <n v="20"/>
    <n v="763"/>
    <s v="Yes"/>
    <s v="Monday"/>
    <s v="February"/>
    <n v="6"/>
    <n v="47"/>
    <n v="7"/>
    <n v="1"/>
    <n v="4.7"/>
    <n v="0"/>
    <n v="9.1999999999999993"/>
    <n v="818"/>
    <n v="23"/>
    <n v="1122.8"/>
    <s v="No Show"/>
    <s v="Senior"/>
    <n v="1604"/>
    <n v="1"/>
    <n v="0"/>
    <n v="0"/>
    <n v="0"/>
    <s v="Standard Care"/>
    <n v="1"/>
    <x v="0"/>
  </r>
  <r>
    <s v="PAT_19490"/>
    <n v="79"/>
    <s v="Male"/>
    <s v="Delhi"/>
    <n v="27.6"/>
    <s v="None"/>
    <s v="Scheduled"/>
    <x v="0"/>
    <s v="Headache"/>
    <s v="Low"/>
    <n v="22"/>
    <n v="838"/>
    <s v="Yes"/>
    <s v="Wednesday"/>
    <s v="October"/>
    <n v="29"/>
    <n v="40"/>
    <n v="14"/>
    <n v="2"/>
    <n v="4.0999999999999996"/>
    <n v="0"/>
    <n v="9.4"/>
    <n v="600"/>
    <n v="408"/>
    <n v="1292.2"/>
    <s v="Completed"/>
    <s v="Senior"/>
    <n v="0"/>
    <n v="1"/>
    <n v="1"/>
    <n v="0"/>
    <n v="0"/>
    <s v="Routine Scheduled Care"/>
    <n v="0"/>
    <x v="0"/>
  </r>
  <r>
    <s v="PAT_19491"/>
    <n v="10"/>
    <s v="Female"/>
    <s v="Kolkata"/>
    <n v="23"/>
    <s v="None"/>
    <s v="Walk-in"/>
    <x v="7"/>
    <s v="Stomach Pain"/>
    <s v="Medium"/>
    <n v="23"/>
    <n v="844"/>
    <s v="No"/>
    <s v="Saturday"/>
    <s v="September"/>
    <n v="26"/>
    <n v="25"/>
    <n v="1"/>
    <n v="0"/>
    <n v="4.5"/>
    <n v="0"/>
    <n v="10"/>
    <n v="4096"/>
    <n v="2742"/>
    <n v="7682"/>
    <s v="Completed"/>
    <s v="Pediatric"/>
    <n v="0"/>
    <n v="0"/>
    <n v="1"/>
    <n v="0"/>
    <n v="0"/>
    <s v="Standard Care"/>
    <n v="0"/>
    <x v="0"/>
  </r>
  <r>
    <s v="PAT_19492"/>
    <n v="16"/>
    <s v="Male"/>
    <s v="Chennai"/>
    <n v="15.3"/>
    <s v="Hypertension"/>
    <s v="Walk-in"/>
    <x v="8"/>
    <s v="Dental Pain"/>
    <s v="Low"/>
    <n v="3"/>
    <n v="365"/>
    <s v="No"/>
    <s v="Monday"/>
    <s v="October"/>
    <n v="16"/>
    <n v="43"/>
    <n v="1"/>
    <n v="0"/>
    <n v="3.2"/>
    <n v="0"/>
    <n v="8.6999999999999993"/>
    <n v="371"/>
    <n v="600"/>
    <n v="1336"/>
    <s v="Completed"/>
    <s v="Pediatric"/>
    <n v="0"/>
    <n v="1"/>
    <n v="1"/>
    <n v="0"/>
    <n v="0"/>
    <s v="Routine Scheduled Care"/>
    <n v="0"/>
    <x v="0"/>
  </r>
  <r>
    <s v="PAT_19493"/>
    <n v="18"/>
    <s v="Male"/>
    <s v="Hyderabad"/>
    <n v="22.1"/>
    <s v="None"/>
    <s v="Scheduled"/>
    <x v="7"/>
    <s v="Stomach Pain"/>
    <s v="Low"/>
    <n v="8"/>
    <n v="531"/>
    <s v="Yes"/>
    <s v="Monday"/>
    <s v="May"/>
    <n v="19"/>
    <n v="51"/>
    <n v="0"/>
    <n v="0"/>
    <n v="3.6"/>
    <n v="0"/>
    <n v="8.4"/>
    <n v="258"/>
    <n v="378"/>
    <n v="816.9"/>
    <s v="Cancelled"/>
    <s v="Young Adult"/>
    <n v="0"/>
    <n v="1"/>
    <n v="1"/>
    <n v="0"/>
    <n v="0"/>
    <s v="Routine Scheduled Care"/>
    <n v="1"/>
    <x v="0"/>
  </r>
  <r>
    <s v="PAT_19494"/>
    <n v="84"/>
    <s v="Male"/>
    <s v="Kolkata"/>
    <n v="22.4"/>
    <s v="Hypertension"/>
    <s v="Scheduled"/>
    <x v="1"/>
    <s v="Skin Allergy"/>
    <s v="High"/>
    <n v="29"/>
    <n v="791"/>
    <s v="Yes"/>
    <s v="Saturday"/>
    <s v="July"/>
    <n v="22"/>
    <n v="5"/>
    <n v="11"/>
    <n v="3"/>
    <n v="4.7"/>
    <n v="0"/>
    <n v="10"/>
    <n v="11740"/>
    <n v="14342"/>
    <n v="18811.099999999999"/>
    <s v="Completed"/>
    <s v="Senior"/>
    <n v="0"/>
    <n v="0"/>
    <n v="1"/>
    <n v="0"/>
    <n v="0"/>
    <s v="Clinical Backlog Risk"/>
    <n v="0"/>
    <x v="0"/>
  </r>
  <r>
    <s v="PAT_19495"/>
    <n v="35"/>
    <s v="Female"/>
    <s v="Hyderabad"/>
    <n v="23.2"/>
    <s v="None"/>
    <s v="Walk-in"/>
    <x v="4"/>
    <s v="Cough"/>
    <s v="Medium"/>
    <n v="18"/>
    <n v="641"/>
    <s v="Yes"/>
    <s v="Friday"/>
    <s v="October"/>
    <n v="17"/>
    <n v="11"/>
    <n v="13"/>
    <n v="3"/>
    <n v="3.3"/>
    <n v="0"/>
    <n v="10"/>
    <n v="2935"/>
    <n v="2018"/>
    <n v="3915.8"/>
    <s v="Completed"/>
    <s v="Adult"/>
    <n v="0"/>
    <n v="0"/>
    <n v="1"/>
    <n v="0"/>
    <n v="0"/>
    <s v="Standard Care"/>
    <n v="0"/>
    <x v="0"/>
  </r>
  <r>
    <s v="PAT_19496"/>
    <n v="41"/>
    <s v="Male"/>
    <s v="Chennai"/>
    <n v="22.5"/>
    <s v="None"/>
    <s v="Emergency"/>
    <x v="5"/>
    <s v="Fever"/>
    <s v="Low"/>
    <n v="9"/>
    <n v="509"/>
    <s v="No"/>
    <s v="Saturday"/>
    <s v="February"/>
    <n v="0"/>
    <n v="27"/>
    <n v="8"/>
    <n v="3"/>
    <n v="3.5"/>
    <n v="1"/>
    <n v="9.9"/>
    <n v="660"/>
    <n v="515"/>
    <n v="1684"/>
    <s v="Completed"/>
    <s v="Adult"/>
    <n v="0"/>
    <n v="0"/>
    <n v="0"/>
    <n v="0"/>
    <n v="0"/>
    <s v="Standard Care"/>
    <n v="0"/>
    <x v="1"/>
  </r>
  <r>
    <s v="PAT_19497"/>
    <n v="86"/>
    <s v="Female"/>
    <s v="Pune"/>
    <n v="27.9"/>
    <s v="Diabetes"/>
    <s v="Walk-in"/>
    <x v="3"/>
    <s v="Eye Irritation"/>
    <s v="Medium"/>
    <n v="5"/>
    <n v="425"/>
    <s v="Yes"/>
    <s v="Saturday"/>
    <s v="May"/>
    <n v="16"/>
    <n v="38"/>
    <n v="11"/>
    <n v="1"/>
    <n v="4.5999999999999996"/>
    <n v="0"/>
    <n v="9.8000000000000007"/>
    <n v="2752"/>
    <n v="2134"/>
    <n v="3717.7"/>
    <s v="Completed"/>
    <s v="Senior"/>
    <n v="0"/>
    <n v="1"/>
    <n v="1"/>
    <n v="0"/>
    <n v="0"/>
    <s v="Standard Care"/>
    <n v="0"/>
    <x v="0"/>
  </r>
  <r>
    <s v="PAT_19498"/>
    <n v="53"/>
    <s v="Female"/>
    <s v="Kolkata"/>
    <n v="20.100000000000001"/>
    <s v="None"/>
    <s v="Scheduled"/>
    <x v="7"/>
    <s v="Stomach Pain"/>
    <s v="Low"/>
    <n v="29"/>
    <n v="897"/>
    <s v="Yes"/>
    <s v="Tuesday"/>
    <s v="March"/>
    <n v="16"/>
    <n v="44"/>
    <n v="14"/>
    <n v="4"/>
    <n v="4.4000000000000004"/>
    <n v="0"/>
    <n v="9.3000000000000007"/>
    <n v="986"/>
    <n v="714"/>
    <n v="1817.9"/>
    <s v="Completed"/>
    <s v="Adult"/>
    <n v="0"/>
    <n v="1"/>
    <n v="1"/>
    <n v="0"/>
    <n v="0"/>
    <s v="Routine Scheduled Care"/>
    <n v="0"/>
    <x v="0"/>
  </r>
  <r>
    <s v="PAT_19499"/>
    <n v="47"/>
    <s v="Female"/>
    <s v="Mumbai"/>
    <n v="23.8"/>
    <s v="Heart Disease"/>
    <s v="Walk-in"/>
    <x v="1"/>
    <s v="Skin Allergy"/>
    <s v="High"/>
    <n v="17"/>
    <n v="569"/>
    <s v="No"/>
    <s v="Thursday"/>
    <s v="October"/>
    <n v="12"/>
    <n v="6"/>
    <n v="7"/>
    <n v="0"/>
    <n v="4.9000000000000004"/>
    <n v="0"/>
    <n v="10"/>
    <n v="12697"/>
    <n v="13483"/>
    <n v="26749"/>
    <s v="Completed"/>
    <s v="Adult"/>
    <n v="0"/>
    <n v="0"/>
    <n v="0"/>
    <n v="0"/>
    <n v="0"/>
    <s v="Standard Care"/>
    <n v="0"/>
    <x v="0"/>
  </r>
  <r>
    <s v="PAT_19500"/>
    <n v="17"/>
    <s v="Male"/>
    <s v="Chennai"/>
    <n v="27.7"/>
    <s v="Diabetes"/>
    <s v="Walk-in"/>
    <x v="0"/>
    <s v="Headache"/>
    <s v="Low"/>
    <n v="8"/>
    <n v="380"/>
    <s v="No"/>
    <s v="Wednesday"/>
    <s v="February"/>
    <n v="5"/>
    <n v="50"/>
    <n v="12"/>
    <n v="1"/>
    <n v="3.9"/>
    <n v="0"/>
    <n v="8.6"/>
    <n v="921"/>
    <n v="302"/>
    <n v="1603"/>
    <s v="Completed"/>
    <s v="Pediatric"/>
    <n v="0"/>
    <n v="1"/>
    <n v="0"/>
    <n v="0"/>
    <n v="0"/>
    <s v="Standard Care"/>
    <n v="0"/>
    <x v="0"/>
  </r>
  <r>
    <s v="PAT_19501"/>
    <n v="48"/>
    <s v="Female"/>
    <s v="Bangalore"/>
    <n v="23.9"/>
    <s v="None"/>
    <s v="Walk-in"/>
    <x v="8"/>
    <s v="Dental Pain"/>
    <s v="High"/>
    <n v="16"/>
    <n v="563"/>
    <s v="No"/>
    <s v="Wednesday"/>
    <s v="January"/>
    <n v="27"/>
    <n v="16"/>
    <n v="14"/>
    <n v="2"/>
    <n v="3.2"/>
    <n v="0"/>
    <n v="10"/>
    <n v="18906"/>
    <n v="6024"/>
    <n v="25493"/>
    <s v="Cancelled"/>
    <s v="Adult"/>
    <n v="0"/>
    <n v="0"/>
    <n v="1"/>
    <n v="0"/>
    <n v="0"/>
    <s v="Clinical Backlog Risk"/>
    <n v="1"/>
    <x v="0"/>
  </r>
  <r>
    <s v="PAT_19502"/>
    <n v="3"/>
    <s v="Male"/>
    <s v="Kolkata"/>
    <n v="24.2"/>
    <s v="Hypertension"/>
    <s v="Walk-in"/>
    <x v="8"/>
    <s v="Dental Pain"/>
    <s v="Low"/>
    <n v="4"/>
    <n v="460"/>
    <s v="Yes"/>
    <s v="Saturday"/>
    <s v="January"/>
    <n v="12"/>
    <n v="48"/>
    <n v="2"/>
    <n v="1"/>
    <n v="3.5"/>
    <n v="0"/>
    <n v="8.6"/>
    <n v="328"/>
    <n v="934"/>
    <n v="1205.4000000000001"/>
    <s v="Completed"/>
    <s v="Pediatric"/>
    <n v="0"/>
    <n v="1"/>
    <n v="0"/>
    <n v="0"/>
    <n v="0"/>
    <s v="Routine Scheduled Care"/>
    <n v="0"/>
    <x v="0"/>
  </r>
  <r>
    <s v="PAT_19503"/>
    <n v="49"/>
    <s v="Male"/>
    <s v="Chennai"/>
    <n v="23"/>
    <s v="Asthma"/>
    <s v="Scheduled"/>
    <x v="7"/>
    <s v="Stomach Pain"/>
    <s v="High"/>
    <n v="10"/>
    <n v="404"/>
    <s v="No"/>
    <s v="Wednesday"/>
    <s v="September"/>
    <n v="15"/>
    <n v="11"/>
    <n v="3"/>
    <n v="1"/>
    <n v="5"/>
    <n v="0"/>
    <n v="10"/>
    <n v="19692"/>
    <n v="5727"/>
    <n v="25823"/>
    <s v="Completed"/>
    <s v="Adult"/>
    <n v="0"/>
    <n v="0"/>
    <n v="1"/>
    <n v="0"/>
    <n v="0"/>
    <s v="Clinical Backlog Risk"/>
    <n v="0"/>
    <x v="0"/>
  </r>
  <r>
    <s v="PAT_19504"/>
    <n v="20"/>
    <s v="Male"/>
    <s v="Ahmedabad"/>
    <n v="21.6"/>
    <s v="Diabetes"/>
    <s v="Scheduled"/>
    <x v="3"/>
    <s v="Eye Irritation"/>
    <s v="High"/>
    <n v="6"/>
    <n v="321"/>
    <s v="Yes"/>
    <s v="Saturday"/>
    <s v="April"/>
    <n v="15"/>
    <n v="19"/>
    <n v="8"/>
    <n v="1"/>
    <n v="4.0999999999999996"/>
    <n v="0"/>
    <n v="10"/>
    <n v="19417"/>
    <n v="10506"/>
    <n v="21170.799999999999"/>
    <s v="Completed"/>
    <s v="Young Adult"/>
    <n v="0"/>
    <n v="0"/>
    <n v="1"/>
    <n v="0"/>
    <n v="0"/>
    <s v="Clinical Backlog Risk"/>
    <n v="0"/>
    <x v="0"/>
  </r>
  <r>
    <s v="PAT_19505"/>
    <n v="65"/>
    <s v="Male"/>
    <s v="Bangalore"/>
    <n v="18.7"/>
    <s v="Asthma"/>
    <s v="Scheduled"/>
    <x v="0"/>
    <s v="Headache"/>
    <s v="Low"/>
    <n v="15"/>
    <n v="516"/>
    <s v="No"/>
    <s v="Saturday"/>
    <s v="September"/>
    <n v="6"/>
    <n v="45"/>
    <n v="0"/>
    <n v="0"/>
    <n v="3.2"/>
    <n v="0"/>
    <n v="8.6"/>
    <n v="376"/>
    <n v="824"/>
    <n v="1716"/>
    <s v="Completed"/>
    <s v="Middle Aged"/>
    <n v="0"/>
    <n v="1"/>
    <n v="0"/>
    <n v="0"/>
    <n v="0"/>
    <s v="Standard Care"/>
    <n v="0"/>
    <x v="0"/>
  </r>
  <r>
    <s v="PAT_19506"/>
    <n v="71"/>
    <s v="Male"/>
    <s v="Bangalore"/>
    <n v="22.7"/>
    <s v="Hypertension"/>
    <s v="Walk-in"/>
    <x v="4"/>
    <s v="Cough"/>
    <s v="Medium"/>
    <n v="5"/>
    <n v="471"/>
    <s v="Yes"/>
    <s v="Friday"/>
    <s v="December"/>
    <n v="22"/>
    <n v="19"/>
    <n v="6"/>
    <n v="0"/>
    <n v="3.5"/>
    <n v="0"/>
    <n v="10"/>
    <n v="2845"/>
    <n v="2901"/>
    <n v="4351.8999999999996"/>
    <s v="Completed"/>
    <s v="Middle Aged"/>
    <n v="0"/>
    <n v="0"/>
    <n v="1"/>
    <n v="0"/>
    <n v="0"/>
    <s v="Standard Care"/>
    <n v="0"/>
    <x v="0"/>
  </r>
  <r>
    <s v="PAT_19507"/>
    <n v="15"/>
    <s v="Female"/>
    <s v="Hyderabad"/>
    <n v="27"/>
    <s v="Diabetes"/>
    <s v="Walk-in"/>
    <x v="9"/>
    <s v="Pregnancy Checkup"/>
    <s v="Low"/>
    <n v="17"/>
    <n v="565"/>
    <s v="Yes"/>
    <s v="Monday"/>
    <s v="March"/>
    <n v="8"/>
    <n v="21"/>
    <n v="1"/>
    <n v="0"/>
    <n v="3.7"/>
    <n v="0"/>
    <n v="10"/>
    <n v="226"/>
    <n v="704"/>
    <n v="1046.5"/>
    <s v="Completed"/>
    <s v="Pediatric"/>
    <n v="0"/>
    <n v="0"/>
    <n v="0"/>
    <n v="0"/>
    <n v="0"/>
    <s v="Routine Scheduled Care"/>
    <n v="0"/>
    <x v="0"/>
  </r>
  <r>
    <s v="PAT_19508"/>
    <n v="8"/>
    <s v="Male"/>
    <s v="Kolkata"/>
    <n v="27"/>
    <s v="None"/>
    <s v="Walk-in"/>
    <x v="7"/>
    <s v="Stomach Pain"/>
    <s v="High"/>
    <n v="23"/>
    <n v="820"/>
    <s v="No"/>
    <s v="Wednesday"/>
    <s v="April"/>
    <n v="14"/>
    <n v="6"/>
    <n v="13"/>
    <n v="3"/>
    <n v="3.2"/>
    <n v="0"/>
    <n v="10"/>
    <n v="10436"/>
    <n v="9432"/>
    <n v="20688"/>
    <s v="Completed"/>
    <s v="Pediatric"/>
    <n v="0"/>
    <n v="0"/>
    <n v="0"/>
    <n v="0"/>
    <n v="0"/>
    <s v="Standard Care"/>
    <n v="0"/>
    <x v="0"/>
  </r>
  <r>
    <s v="PAT_19509"/>
    <n v="80"/>
    <s v="Female"/>
    <s v="Pune"/>
    <n v="20.2"/>
    <s v="None"/>
    <s v="Scheduled"/>
    <x v="9"/>
    <s v="Pregnancy Checkup"/>
    <s v="Low"/>
    <n v="14"/>
    <n v="500"/>
    <s v="No"/>
    <s v="Thursday"/>
    <s v="August"/>
    <n v="2"/>
    <n v="39"/>
    <n v="8"/>
    <n v="2"/>
    <n v="3.1"/>
    <n v="0"/>
    <n v="9"/>
    <n v="368"/>
    <n v="674"/>
    <n v="1542"/>
    <s v="Completed"/>
    <s v="Senior"/>
    <n v="0"/>
    <n v="1"/>
    <n v="0"/>
    <n v="0"/>
    <n v="0"/>
    <s v="Standard Care"/>
    <n v="0"/>
    <x v="0"/>
  </r>
  <r>
    <s v="PAT_19510"/>
    <n v="22"/>
    <s v="Male"/>
    <s v="Delhi"/>
    <n v="30"/>
    <s v="None"/>
    <s v="Walk-in"/>
    <x v="3"/>
    <s v="Eye Irritation"/>
    <s v="High"/>
    <n v="9"/>
    <n v="435"/>
    <s v="Yes"/>
    <s v="Monday"/>
    <s v="August"/>
    <n v="13"/>
    <n v="1"/>
    <n v="9"/>
    <n v="3"/>
    <n v="4.4000000000000004"/>
    <n v="0"/>
    <n v="10"/>
    <n v="5403"/>
    <n v="12583"/>
    <n v="12894.7"/>
    <s v="Completed"/>
    <s v="Young Adult"/>
    <n v="0"/>
    <n v="0"/>
    <n v="0"/>
    <n v="0"/>
    <n v="0"/>
    <s v="Standard Care"/>
    <n v="0"/>
    <x v="0"/>
  </r>
  <r>
    <s v="PAT_19511"/>
    <n v="49"/>
    <s v="Female"/>
    <s v="Bangalore"/>
    <n v="23.9"/>
    <s v="Heart Disease"/>
    <s v="Scheduled"/>
    <x v="6"/>
    <s v="Chest Pain"/>
    <s v="Medium"/>
    <n v="19"/>
    <n v="588"/>
    <s v="No"/>
    <s v="Saturday"/>
    <s v="August"/>
    <n v="2"/>
    <n v="11"/>
    <n v="0"/>
    <n v="0"/>
    <n v="4.8"/>
    <n v="0"/>
    <n v="10"/>
    <n v="3023"/>
    <n v="3710"/>
    <n v="7321"/>
    <s v="Completed"/>
    <s v="Adult"/>
    <n v="0"/>
    <n v="0"/>
    <n v="0"/>
    <n v="0"/>
    <n v="0"/>
    <s v="Standard Care"/>
    <n v="0"/>
    <x v="0"/>
  </r>
  <r>
    <s v="PAT_19512"/>
    <n v="8"/>
    <s v="Male"/>
    <s v="Mumbai"/>
    <n v="27.6"/>
    <s v="Hypertension"/>
    <s v="Walk-in"/>
    <x v="6"/>
    <s v="Chest Pain"/>
    <s v="High"/>
    <n v="30"/>
    <n v="935"/>
    <s v="Yes"/>
    <s v="Saturday"/>
    <s v="December"/>
    <n v="24"/>
    <n v="12"/>
    <n v="0"/>
    <n v="0"/>
    <n v="3.7"/>
    <n v="0"/>
    <n v="10"/>
    <n v="16630"/>
    <n v="4034"/>
    <n v="15119.3"/>
    <s v="Completed"/>
    <s v="Pediatric"/>
    <n v="0"/>
    <n v="0"/>
    <n v="1"/>
    <n v="0"/>
    <n v="0"/>
    <s v="Clinical Backlog Risk"/>
    <n v="0"/>
    <x v="0"/>
  </r>
  <r>
    <s v="PAT_19513"/>
    <n v="24"/>
    <s v="Female"/>
    <s v="Bangalore"/>
    <n v="27.6"/>
    <s v="None"/>
    <s v="Emergency"/>
    <x v="3"/>
    <s v="Eye Irritation"/>
    <s v="Medium"/>
    <n v="18"/>
    <n v="667"/>
    <s v="No"/>
    <s v="Thursday"/>
    <s v="August"/>
    <n v="0"/>
    <n v="39"/>
    <n v="8"/>
    <n v="2"/>
    <n v="3.8"/>
    <n v="1"/>
    <n v="9.3000000000000007"/>
    <n v="4914"/>
    <n v="3804"/>
    <n v="9385"/>
    <s v="Completed"/>
    <s v="Young Adult"/>
    <n v="0"/>
    <n v="1"/>
    <n v="0"/>
    <n v="1"/>
    <n v="0"/>
    <s v="Standard Care"/>
    <n v="0"/>
    <x v="1"/>
  </r>
  <r>
    <s v="PAT_19514"/>
    <n v="6"/>
    <s v="Female"/>
    <s v="Ahmedabad"/>
    <n v="24.4"/>
    <s v="Diabetes"/>
    <s v="Scheduled"/>
    <x v="8"/>
    <s v="Dental Pain"/>
    <s v="High"/>
    <n v="19"/>
    <n v="768"/>
    <s v="Yes"/>
    <s v="Saturday"/>
    <s v="May"/>
    <n v="29"/>
    <n v="11"/>
    <n v="3"/>
    <n v="2"/>
    <n v="3.4"/>
    <n v="0"/>
    <n v="10"/>
    <n v="7581"/>
    <n v="9678"/>
    <n v="12618.9"/>
    <s v="No Show"/>
    <s v="Pediatric"/>
    <n v="18027"/>
    <n v="0"/>
    <n v="1"/>
    <n v="0"/>
    <n v="0"/>
    <s v="Clinical Backlog Risk"/>
    <n v="1"/>
    <x v="0"/>
  </r>
  <r>
    <s v="PAT_19515"/>
    <n v="35"/>
    <s v="Male"/>
    <s v="Pune"/>
    <n v="27.8"/>
    <s v="None"/>
    <s v="Scheduled"/>
    <x v="7"/>
    <s v="Stomach Pain"/>
    <s v="High"/>
    <n v="25"/>
    <n v="896"/>
    <s v="Yes"/>
    <s v="Wednesday"/>
    <s v="April"/>
    <n v="3"/>
    <n v="12"/>
    <n v="11"/>
    <n v="1"/>
    <n v="4.7"/>
    <n v="0"/>
    <n v="10"/>
    <n v="17871"/>
    <n v="6047"/>
    <n v="17369.8"/>
    <s v="Completed"/>
    <s v="Adult"/>
    <n v="0"/>
    <n v="0"/>
    <n v="0"/>
    <n v="0"/>
    <n v="0"/>
    <s v="Optimized Emergency Care"/>
    <n v="0"/>
    <x v="0"/>
  </r>
  <r>
    <s v="PAT_19516"/>
    <n v="28"/>
    <s v="Female"/>
    <s v="Mumbai"/>
    <n v="28.8"/>
    <s v="Heart Disease"/>
    <s v="Scheduled"/>
    <x v="2"/>
    <s v="Joint Pain"/>
    <s v="Low"/>
    <n v="12"/>
    <n v="466"/>
    <s v="Yes"/>
    <s v="Friday"/>
    <s v="October"/>
    <n v="16"/>
    <n v="38"/>
    <n v="7"/>
    <n v="1"/>
    <n v="3.7"/>
    <n v="0"/>
    <n v="9.3000000000000007"/>
    <n v="117"/>
    <n v="874"/>
    <n v="1019.9"/>
    <s v="Completed"/>
    <s v="Young Adult"/>
    <n v="0"/>
    <n v="1"/>
    <n v="1"/>
    <n v="0"/>
    <n v="0"/>
    <s v="Routine Scheduled Care"/>
    <n v="0"/>
    <x v="0"/>
  </r>
  <r>
    <s v="PAT_19517"/>
    <n v="49"/>
    <s v="Female"/>
    <s v="Jaipur"/>
    <n v="19"/>
    <s v="Hypertension"/>
    <s v="Emergency"/>
    <x v="8"/>
    <s v="Dental Pain"/>
    <s v="Medium"/>
    <n v="11"/>
    <n v="423"/>
    <s v="Yes"/>
    <s v="Friday"/>
    <s v="January"/>
    <n v="0"/>
    <n v="31"/>
    <n v="6"/>
    <n v="0"/>
    <n v="3.9"/>
    <n v="1"/>
    <n v="9.9"/>
    <n v="4620"/>
    <n v="3452"/>
    <n v="5946.5"/>
    <s v="Cancelled"/>
    <s v="Adult"/>
    <n v="0"/>
    <n v="1"/>
    <n v="0"/>
    <n v="1"/>
    <n v="0"/>
    <s v="Standard Care"/>
    <n v="1"/>
    <x v="1"/>
  </r>
  <r>
    <s v="PAT_19518"/>
    <n v="67"/>
    <s v="Male"/>
    <s v="Ahmedabad"/>
    <n v="29.1"/>
    <s v="Diabetes"/>
    <s v="Emergency"/>
    <x v="3"/>
    <s v="Eye Irritation"/>
    <s v="Low"/>
    <n v="10"/>
    <n v="488"/>
    <s v="No"/>
    <s v="Wednesday"/>
    <s v="February"/>
    <n v="0"/>
    <n v="36"/>
    <n v="4"/>
    <n v="1"/>
    <n v="3.2"/>
    <n v="1"/>
    <n v="9.1999999999999993"/>
    <n v="237"/>
    <n v="397"/>
    <n v="1122"/>
    <s v="No Show"/>
    <s v="Middle Aged"/>
    <n v="1122"/>
    <n v="1"/>
    <n v="0"/>
    <n v="0"/>
    <n v="0"/>
    <s v="Standard Care"/>
    <n v="1"/>
    <x v="1"/>
  </r>
  <r>
    <s v="PAT_19519"/>
    <n v="89"/>
    <s v="Male"/>
    <s v="Ahmedabad"/>
    <n v="27.3"/>
    <s v="Diabetes"/>
    <s v="Scheduled"/>
    <x v="7"/>
    <s v="Stomach Pain"/>
    <s v="Medium"/>
    <n v="28"/>
    <n v="937"/>
    <s v="Yes"/>
    <s v="Friday"/>
    <s v="August"/>
    <n v="1"/>
    <n v="36"/>
    <n v="8"/>
    <n v="2"/>
    <n v="4.3"/>
    <n v="0"/>
    <n v="9.8000000000000007"/>
    <n v="3788"/>
    <n v="2349"/>
    <n v="4951.8"/>
    <s v="Completed"/>
    <s v="Senior"/>
    <n v="0"/>
    <n v="1"/>
    <n v="0"/>
    <n v="1"/>
    <n v="0"/>
    <s v="Standard Care"/>
    <n v="0"/>
    <x v="0"/>
  </r>
  <r>
    <s v="PAT_19520"/>
    <n v="42"/>
    <s v="Male"/>
    <s v="Bangalore"/>
    <n v="22.6"/>
    <s v="Diabetes"/>
    <s v="Walk-in"/>
    <x v="1"/>
    <s v="Skin Allergy"/>
    <s v="Low"/>
    <n v="15"/>
    <n v="675"/>
    <s v="Yes"/>
    <s v="Monday"/>
    <s v="February"/>
    <n v="28"/>
    <n v="29"/>
    <n v="0"/>
    <n v="0"/>
    <n v="3.5"/>
    <n v="0"/>
    <n v="9.8000000000000007"/>
    <n v="290"/>
    <n v="72"/>
    <n v="725.9"/>
    <s v="Completed"/>
    <s v="Adult"/>
    <n v="0"/>
    <n v="0"/>
    <n v="1"/>
    <n v="0"/>
    <n v="0"/>
    <s v="Routine Scheduled Care"/>
    <n v="0"/>
    <x v="0"/>
  </r>
  <r>
    <s v="PAT_19521"/>
    <n v="63"/>
    <s v="Female"/>
    <s v="Chennai"/>
    <n v="22.5"/>
    <s v="Diabetes"/>
    <s v="Scheduled"/>
    <x v="9"/>
    <s v="Pregnancy Checkup"/>
    <s v="Low"/>
    <n v="17"/>
    <n v="612"/>
    <s v="Yes"/>
    <s v="Saturday"/>
    <s v="November"/>
    <n v="29"/>
    <n v="56"/>
    <n v="9"/>
    <n v="1"/>
    <n v="3.3"/>
    <n v="0"/>
    <n v="7.9"/>
    <n v="210"/>
    <n v="458"/>
    <n v="896"/>
    <s v="Completed"/>
    <s v="Middle Aged"/>
    <n v="0"/>
    <n v="1"/>
    <n v="1"/>
    <n v="0"/>
    <n v="0"/>
    <s v="Routine Scheduled Care"/>
    <n v="0"/>
    <x v="0"/>
  </r>
  <r>
    <s v="PAT_19522"/>
    <n v="33"/>
    <s v="Female"/>
    <s v="Nagpur"/>
    <n v="20.5"/>
    <s v="None"/>
    <s v="Scheduled"/>
    <x v="5"/>
    <s v="Fever"/>
    <s v="Medium"/>
    <n v="14"/>
    <n v="587"/>
    <s v="No"/>
    <s v="Thursday"/>
    <s v="January"/>
    <n v="19"/>
    <n v="14"/>
    <n v="2"/>
    <n v="0"/>
    <n v="3.4"/>
    <n v="0"/>
    <n v="10"/>
    <n v="2072"/>
    <n v="1795"/>
    <n v="4454"/>
    <s v="Completed"/>
    <s v="Young Adult"/>
    <n v="0"/>
    <n v="0"/>
    <n v="1"/>
    <n v="0"/>
    <n v="0"/>
    <s v="Standard Care"/>
    <n v="0"/>
    <x v="0"/>
  </r>
  <r>
    <s v="PAT_19523"/>
    <n v="87"/>
    <s v="Female"/>
    <s v="Bangalore"/>
    <n v="27.7"/>
    <s v="Asthma"/>
    <s v="Walk-in"/>
    <x v="5"/>
    <s v="Fever"/>
    <s v="Low"/>
    <n v="30"/>
    <n v="981"/>
    <s v="Yes"/>
    <s v="Tuesday"/>
    <s v="April"/>
    <n v="26"/>
    <n v="26"/>
    <n v="7"/>
    <n v="2"/>
    <n v="4"/>
    <n v="0"/>
    <n v="10"/>
    <n v="882"/>
    <n v="442"/>
    <n v="1613.5"/>
    <s v="Completed"/>
    <s v="Senior"/>
    <n v="0"/>
    <n v="0"/>
    <n v="1"/>
    <n v="0"/>
    <n v="0"/>
    <s v="Routine Scheduled Care"/>
    <n v="0"/>
    <x v="0"/>
  </r>
  <r>
    <s v="PAT_19524"/>
    <n v="48"/>
    <s v="Male"/>
    <s v="Chennai"/>
    <n v="22.2"/>
    <s v="None"/>
    <s v="Walk-in"/>
    <x v="0"/>
    <s v="Headache"/>
    <s v="Low"/>
    <n v="13"/>
    <n v="477"/>
    <s v="No"/>
    <s v="Friday"/>
    <s v="May"/>
    <n v="17"/>
    <n v="24"/>
    <n v="0"/>
    <n v="0"/>
    <n v="3.2"/>
    <n v="0"/>
    <n v="10"/>
    <n v="457"/>
    <n v="212"/>
    <n v="1146"/>
    <s v="Completed"/>
    <s v="Adult"/>
    <n v="0"/>
    <n v="0"/>
    <n v="1"/>
    <n v="0"/>
    <n v="0"/>
    <s v="Routine Scheduled Care"/>
    <n v="0"/>
    <x v="0"/>
  </r>
  <r>
    <s v="PAT_19525"/>
    <n v="25"/>
    <s v="Female"/>
    <s v="Ahmedabad"/>
    <n v="26.4"/>
    <s v="None"/>
    <s v="Walk-in"/>
    <x v="9"/>
    <s v="Pregnancy Checkup"/>
    <s v="High"/>
    <n v="27"/>
    <n v="762"/>
    <s v="Yes"/>
    <s v="Thursday"/>
    <s v="November"/>
    <n v="14"/>
    <n v="3"/>
    <n v="9"/>
    <n v="0"/>
    <n v="3.8"/>
    <n v="0"/>
    <n v="10"/>
    <n v="9714"/>
    <n v="14786"/>
    <n v="17683.400000000001"/>
    <s v="Completed"/>
    <s v="Young Adult"/>
    <n v="0"/>
    <n v="0"/>
    <n v="0"/>
    <n v="0"/>
    <n v="0"/>
    <s v="Standard Care"/>
    <n v="0"/>
    <x v="0"/>
  </r>
  <r>
    <s v="PAT_19526"/>
    <n v="4"/>
    <s v="Female"/>
    <s v="Ahmedabad"/>
    <n v="27.3"/>
    <s v="None"/>
    <s v="Emergency"/>
    <x v="2"/>
    <s v="Joint Pain"/>
    <s v="Low"/>
    <n v="7"/>
    <n v="451"/>
    <s v="No"/>
    <s v="Friday"/>
    <s v="July"/>
    <n v="0"/>
    <n v="57"/>
    <n v="4"/>
    <n v="0"/>
    <n v="3.7"/>
    <n v="1"/>
    <n v="8.1"/>
    <n v="582"/>
    <n v="264"/>
    <n v="1297"/>
    <s v="Completed"/>
    <s v="Pediatric"/>
    <n v="0"/>
    <n v="1"/>
    <n v="0"/>
    <n v="0"/>
    <n v="0"/>
    <s v="Standard Care"/>
    <n v="0"/>
    <x v="1"/>
  </r>
  <r>
    <s v="PAT_19527"/>
    <n v="15"/>
    <s v="Male"/>
    <s v="Kolkata"/>
    <n v="21.6"/>
    <s v="None"/>
    <s v="Emergency"/>
    <x v="9"/>
    <s v="Pregnancy Checkup"/>
    <s v="High"/>
    <n v="10"/>
    <n v="437"/>
    <s v="Yes"/>
    <s v="Monday"/>
    <s v="March"/>
    <n v="0"/>
    <n v="9"/>
    <n v="8"/>
    <n v="1"/>
    <n v="3.8"/>
    <n v="1"/>
    <n v="10"/>
    <n v="12535"/>
    <n v="10868"/>
    <n v="16688"/>
    <s v="Cancelled"/>
    <s v="Pediatric"/>
    <n v="0"/>
    <n v="0"/>
    <n v="0"/>
    <n v="0"/>
    <n v="0"/>
    <s v="Optimized Emergency Care"/>
    <n v="1"/>
    <x v="1"/>
  </r>
  <r>
    <s v="PAT_19528"/>
    <n v="69"/>
    <s v="Female"/>
    <s v="Bangalore"/>
    <n v="26.4"/>
    <s v="None"/>
    <s v="Scheduled"/>
    <x v="7"/>
    <s v="Stomach Pain"/>
    <s v="High"/>
    <n v="26"/>
    <n v="784"/>
    <s v="Yes"/>
    <s v="Wednesday"/>
    <s v="September"/>
    <n v="26"/>
    <n v="12"/>
    <n v="0"/>
    <n v="0"/>
    <n v="4.2"/>
    <n v="0"/>
    <n v="10"/>
    <n v="11699"/>
    <n v="5474"/>
    <n v="12569.9"/>
    <s v="No Show"/>
    <s v="Middle Aged"/>
    <n v="17957"/>
    <n v="0"/>
    <n v="1"/>
    <n v="0"/>
    <n v="0"/>
    <s v="Clinical Backlog Risk"/>
    <n v="1"/>
    <x v="0"/>
  </r>
  <r>
    <s v="PAT_19529"/>
    <n v="40"/>
    <s v="Female"/>
    <s v="Hyderabad"/>
    <n v="32.9"/>
    <s v="Diabetes"/>
    <s v="Scheduled"/>
    <x v="2"/>
    <s v="Joint Pain"/>
    <s v="Low"/>
    <n v="1"/>
    <n v="287"/>
    <s v="No"/>
    <s v="Friday"/>
    <s v="September"/>
    <n v="26"/>
    <n v="27"/>
    <n v="12"/>
    <n v="3"/>
    <n v="4.5999999999999996"/>
    <n v="0"/>
    <n v="10"/>
    <n v="423"/>
    <n v="228"/>
    <n v="938"/>
    <s v="Completed"/>
    <s v="Adult"/>
    <n v="0"/>
    <n v="0"/>
    <n v="1"/>
    <n v="0"/>
    <n v="0"/>
    <s v="Routine Scheduled Care"/>
    <n v="0"/>
    <x v="0"/>
  </r>
  <r>
    <s v="PAT_19530"/>
    <n v="17"/>
    <s v="Male"/>
    <s v="Mumbai"/>
    <n v="29.9"/>
    <s v="None"/>
    <s v="Walk-in"/>
    <x v="3"/>
    <s v="Eye Irritation"/>
    <s v="Low"/>
    <n v="2"/>
    <n v="434"/>
    <s v="No"/>
    <s v="Thursday"/>
    <s v="November"/>
    <n v="27"/>
    <n v="56"/>
    <n v="3"/>
    <n v="1"/>
    <n v="3.8"/>
    <n v="0"/>
    <n v="8.1999999999999993"/>
    <n v="586"/>
    <n v="274"/>
    <n v="1294"/>
    <s v="Completed"/>
    <s v="Pediatric"/>
    <n v="0"/>
    <n v="1"/>
    <n v="1"/>
    <n v="0"/>
    <n v="0"/>
    <s v="Routine Scheduled Care"/>
    <n v="0"/>
    <x v="0"/>
  </r>
  <r>
    <s v="PAT_19531"/>
    <n v="73"/>
    <s v="Male"/>
    <s v="Kolkata"/>
    <n v="35"/>
    <s v="None"/>
    <s v="Scheduled"/>
    <x v="0"/>
    <s v="Headache"/>
    <s v="High"/>
    <n v="2"/>
    <n v="263"/>
    <s v="Yes"/>
    <s v="Friday"/>
    <s v="September"/>
    <n v="5"/>
    <n v="18"/>
    <n v="13"/>
    <n v="3"/>
    <n v="3.7"/>
    <n v="0"/>
    <n v="10"/>
    <n v="7863"/>
    <n v="5597"/>
    <n v="9606.1"/>
    <s v="Completed"/>
    <s v="Middle Aged"/>
    <n v="0"/>
    <n v="0"/>
    <n v="0"/>
    <n v="0"/>
    <n v="0"/>
    <s v="Standard Care"/>
    <n v="0"/>
    <x v="0"/>
  </r>
  <r>
    <s v="PAT_19532"/>
    <n v="29"/>
    <s v="Male"/>
    <s v="Pune"/>
    <n v="20.7"/>
    <s v="Hypertension"/>
    <s v="Scheduled"/>
    <x v="8"/>
    <s v="Dental Pain"/>
    <s v="Medium"/>
    <n v="14"/>
    <n v="653"/>
    <s v="Yes"/>
    <s v="Tuesday"/>
    <s v="December"/>
    <n v="8"/>
    <n v="24"/>
    <n v="5"/>
    <n v="1"/>
    <n v="3.7"/>
    <n v="0"/>
    <n v="10"/>
    <n v="4642"/>
    <n v="2507"/>
    <n v="5461.4"/>
    <s v="Completed"/>
    <s v="Young Adult"/>
    <n v="0"/>
    <n v="0"/>
    <n v="0"/>
    <n v="0"/>
    <n v="0"/>
    <s v="Standard Care"/>
    <n v="0"/>
    <x v="0"/>
  </r>
  <r>
    <s v="PAT_19533"/>
    <n v="9"/>
    <s v="Male"/>
    <s v="Delhi"/>
    <n v="26"/>
    <s v="Diabetes"/>
    <s v="Scheduled"/>
    <x v="8"/>
    <s v="Dental Pain"/>
    <s v="High"/>
    <n v="2"/>
    <n v="387"/>
    <s v="No"/>
    <s v="Tuesday"/>
    <s v="May"/>
    <n v="17"/>
    <n v="3"/>
    <n v="11"/>
    <n v="4"/>
    <n v="4.7"/>
    <n v="0"/>
    <n v="10"/>
    <n v="6500"/>
    <n v="6905"/>
    <n v="13792"/>
    <s v="Completed"/>
    <s v="Pediatric"/>
    <n v="0"/>
    <n v="0"/>
    <n v="1"/>
    <n v="0"/>
    <n v="0"/>
    <s v="Clinical Backlog Risk"/>
    <n v="0"/>
    <x v="0"/>
  </r>
  <r>
    <s v="PAT_19534"/>
    <n v="87"/>
    <s v="Female"/>
    <s v="Pune"/>
    <n v="20.100000000000001"/>
    <s v="None"/>
    <s v="Scheduled"/>
    <x v="4"/>
    <s v="Cough"/>
    <s v="Medium"/>
    <n v="28"/>
    <n v="890"/>
    <s v="Yes"/>
    <s v="Monday"/>
    <s v="June"/>
    <n v="19"/>
    <n v="33"/>
    <n v="0"/>
    <n v="0"/>
    <n v="3.2"/>
    <n v="0"/>
    <n v="9.4"/>
    <n v="2084"/>
    <n v="1548"/>
    <n v="3165.4"/>
    <s v="Completed"/>
    <s v="Senior"/>
    <n v="0"/>
    <n v="1"/>
    <n v="1"/>
    <n v="0"/>
    <n v="0"/>
    <s v="Standard Care"/>
    <n v="0"/>
    <x v="0"/>
  </r>
  <r>
    <s v="PAT_19535"/>
    <n v="45"/>
    <s v="Male"/>
    <s v="Bangalore"/>
    <n v="27.7"/>
    <s v="Diabetes"/>
    <s v="Walk-in"/>
    <x v="6"/>
    <s v="Chest Pain"/>
    <s v="Medium"/>
    <n v="3"/>
    <n v="453"/>
    <s v="No"/>
    <s v="Thursday"/>
    <s v="June"/>
    <n v="3"/>
    <n v="36"/>
    <n v="10"/>
    <n v="2"/>
    <n v="3.3"/>
    <n v="0"/>
    <n v="9.1999999999999993"/>
    <n v="2075"/>
    <n v="1106"/>
    <n v="3634"/>
    <s v="Completed"/>
    <s v="Adult"/>
    <n v="0"/>
    <n v="1"/>
    <n v="0"/>
    <n v="0"/>
    <n v="0"/>
    <s v="Standard Care"/>
    <n v="0"/>
    <x v="0"/>
  </r>
  <r>
    <s v="PAT_19536"/>
    <n v="78"/>
    <s v="Male"/>
    <s v="Hyderabad"/>
    <n v="25.5"/>
    <s v="Hypertension"/>
    <s v="Emergency"/>
    <x v="8"/>
    <s v="Dental Pain"/>
    <s v="High"/>
    <n v="12"/>
    <n v="482"/>
    <s v="Yes"/>
    <s v="Tuesday"/>
    <s v="January"/>
    <n v="0"/>
    <n v="7"/>
    <n v="10"/>
    <n v="2"/>
    <n v="4.0999999999999996"/>
    <n v="1"/>
    <n v="10"/>
    <n v="18579"/>
    <n v="10815"/>
    <n v="20913.2"/>
    <s v="Completed"/>
    <s v="Senior"/>
    <n v="0"/>
    <n v="0"/>
    <n v="0"/>
    <n v="0"/>
    <n v="0"/>
    <s v="Optimized Emergency Care"/>
    <n v="0"/>
    <x v="1"/>
  </r>
  <r>
    <s v="PAT_19537"/>
    <n v="40"/>
    <s v="Female"/>
    <s v="Nagpur"/>
    <n v="24.3"/>
    <s v="Diabetes"/>
    <s v="Emergency"/>
    <x v="2"/>
    <s v="Joint Pain"/>
    <s v="Low"/>
    <n v="12"/>
    <n v="443"/>
    <s v="No"/>
    <s v="Saturday"/>
    <s v="October"/>
    <n v="0"/>
    <n v="57"/>
    <n v="0"/>
    <n v="0"/>
    <n v="3.5"/>
    <n v="1"/>
    <n v="8"/>
    <n v="891"/>
    <n v="823"/>
    <n v="2157"/>
    <s v="Completed"/>
    <s v="Adult"/>
    <n v="0"/>
    <n v="1"/>
    <n v="0"/>
    <n v="0"/>
    <n v="0"/>
    <s v="Standard Care"/>
    <n v="0"/>
    <x v="1"/>
  </r>
  <r>
    <s v="PAT_19538"/>
    <n v="79"/>
    <s v="Male"/>
    <s v="Bangalore"/>
    <n v="26.8"/>
    <s v="Hypertension"/>
    <s v="Walk-in"/>
    <x v="3"/>
    <s v="Eye Irritation"/>
    <s v="Medium"/>
    <n v="22"/>
    <n v="673"/>
    <s v="Yes"/>
    <s v="Friday"/>
    <s v="May"/>
    <n v="27"/>
    <n v="31"/>
    <n v="13"/>
    <n v="3"/>
    <n v="4.2"/>
    <n v="0"/>
    <n v="10"/>
    <n v="3203"/>
    <n v="3582"/>
    <n v="5220.6000000000004"/>
    <s v="Completed"/>
    <s v="Senior"/>
    <n v="0"/>
    <n v="1"/>
    <n v="1"/>
    <n v="1"/>
    <n v="0"/>
    <s v="Standard Care"/>
    <n v="0"/>
    <x v="0"/>
  </r>
  <r>
    <s v="PAT_19539"/>
    <n v="24"/>
    <s v="Male"/>
    <s v="Jaipur"/>
    <n v="28.6"/>
    <s v="None"/>
    <s v="Scheduled"/>
    <x v="3"/>
    <s v="Eye Irritation"/>
    <s v="Medium"/>
    <n v="3"/>
    <n v="280"/>
    <s v="Yes"/>
    <s v="Tuesday"/>
    <s v="October"/>
    <n v="14"/>
    <n v="22"/>
    <n v="10"/>
    <n v="2"/>
    <n v="3.6"/>
    <n v="0"/>
    <n v="10"/>
    <n v="1421"/>
    <n v="3809"/>
    <n v="3857"/>
    <s v="Completed"/>
    <s v="Young Adult"/>
    <n v="0"/>
    <n v="0"/>
    <n v="0"/>
    <n v="0"/>
    <n v="0"/>
    <s v="Standard Care"/>
    <n v="0"/>
    <x v="0"/>
  </r>
  <r>
    <s v="PAT_19540"/>
    <n v="69"/>
    <s v="Male"/>
    <s v="Ahmedabad"/>
    <n v="26.4"/>
    <s v="Diabetes"/>
    <s v="Emergency"/>
    <x v="9"/>
    <s v="Pregnancy Checkup"/>
    <s v="High"/>
    <n v="10"/>
    <n v="445"/>
    <s v="No"/>
    <s v="Wednesday"/>
    <s v="June"/>
    <n v="0"/>
    <n v="3"/>
    <n v="0"/>
    <n v="0"/>
    <n v="3.7"/>
    <n v="1"/>
    <n v="10"/>
    <n v="19861"/>
    <n v="5950"/>
    <n v="26256"/>
    <s v="Completed"/>
    <s v="Middle Aged"/>
    <n v="0"/>
    <n v="0"/>
    <n v="0"/>
    <n v="0"/>
    <n v="0"/>
    <s v="Optimized Emergency Care"/>
    <n v="0"/>
    <x v="1"/>
  </r>
  <r>
    <s v="PAT_19541"/>
    <n v="51"/>
    <s v="Male"/>
    <s v="Kolkata"/>
    <n v="22.2"/>
    <s v="None"/>
    <s v="Walk-in"/>
    <x v="3"/>
    <s v="Eye Irritation"/>
    <s v="Medium"/>
    <n v="11"/>
    <n v="445"/>
    <s v="No"/>
    <s v="Tuesday"/>
    <s v="July"/>
    <n v="21"/>
    <n v="21"/>
    <n v="3"/>
    <n v="1"/>
    <n v="3.8"/>
    <n v="0"/>
    <n v="10"/>
    <n v="2415"/>
    <n v="1492"/>
    <n v="4352"/>
    <s v="Completed"/>
    <s v="Adult"/>
    <n v="0"/>
    <n v="0"/>
    <n v="1"/>
    <n v="0"/>
    <n v="0"/>
    <s v="Standard Care"/>
    <n v="0"/>
    <x v="0"/>
  </r>
  <r>
    <s v="PAT_19542"/>
    <n v="35"/>
    <s v="Female"/>
    <s v="Pune"/>
    <n v="16"/>
    <s v="None"/>
    <s v="Walk-in"/>
    <x v="5"/>
    <s v="Fever"/>
    <s v="Low"/>
    <n v="25"/>
    <n v="785"/>
    <s v="Yes"/>
    <s v="Friday"/>
    <s v="February"/>
    <n v="17"/>
    <n v="48"/>
    <n v="7"/>
    <n v="3"/>
    <n v="4.4000000000000004"/>
    <n v="0"/>
    <n v="9"/>
    <n v="509"/>
    <n v="274"/>
    <n v="1097.5999999999999"/>
    <s v="Completed"/>
    <s v="Adult"/>
    <n v="0"/>
    <n v="1"/>
    <n v="1"/>
    <n v="0"/>
    <n v="0"/>
    <s v="Routine Scheduled Care"/>
    <n v="0"/>
    <x v="0"/>
  </r>
  <r>
    <s v="PAT_19543"/>
    <n v="22"/>
    <s v="Male"/>
    <s v="Kolkata"/>
    <n v="23"/>
    <s v="None"/>
    <s v="Scheduled"/>
    <x v="9"/>
    <s v="Pregnancy Checkup"/>
    <s v="Medium"/>
    <n v="25"/>
    <n v="701"/>
    <s v="Yes"/>
    <s v="Friday"/>
    <s v="June"/>
    <n v="16"/>
    <n v="23"/>
    <n v="1"/>
    <n v="0"/>
    <n v="3.7"/>
    <n v="0"/>
    <n v="10"/>
    <n v="2575"/>
    <n v="3288"/>
    <n v="4594.8"/>
    <s v="Completed"/>
    <s v="Young Adult"/>
    <n v="0"/>
    <n v="0"/>
    <n v="1"/>
    <n v="0"/>
    <n v="0"/>
    <s v="Standard Care"/>
    <n v="0"/>
    <x v="0"/>
  </r>
  <r>
    <s v="PAT_19544"/>
    <n v="77"/>
    <s v="Female"/>
    <s v="Nagpur"/>
    <n v="25.9"/>
    <s v="None"/>
    <s v="Walk-in"/>
    <x v="4"/>
    <s v="Cough"/>
    <s v="Medium"/>
    <n v="11"/>
    <n v="461"/>
    <s v="No"/>
    <s v="Friday"/>
    <s v="September"/>
    <n v="3"/>
    <n v="36"/>
    <n v="12"/>
    <n v="2"/>
    <n v="3.9"/>
    <n v="0"/>
    <n v="9.5"/>
    <n v="2566"/>
    <n v="3502"/>
    <n v="6529"/>
    <s v="Cancelled"/>
    <s v="Senior"/>
    <n v="0"/>
    <n v="1"/>
    <n v="0"/>
    <n v="1"/>
    <n v="0"/>
    <s v="Standard Care"/>
    <n v="1"/>
    <x v="0"/>
  </r>
  <r>
    <s v="PAT_19545"/>
    <n v="13"/>
    <s v="Female"/>
    <s v="Bangalore"/>
    <n v="22.7"/>
    <s v="Hypertension"/>
    <s v="Walk-in"/>
    <x v="1"/>
    <s v="Skin Allergy"/>
    <s v="Low"/>
    <n v="18"/>
    <n v="627"/>
    <s v="Yes"/>
    <s v="Saturday"/>
    <s v="October"/>
    <n v="14"/>
    <n v="23"/>
    <n v="14"/>
    <n v="2"/>
    <n v="4.4000000000000004"/>
    <n v="0"/>
    <n v="10"/>
    <n v="536"/>
    <n v="309"/>
    <n v="1030.4000000000001"/>
    <s v="Completed"/>
    <s v="Pediatric"/>
    <n v="0"/>
    <n v="0"/>
    <n v="0"/>
    <n v="0"/>
    <n v="0"/>
    <s v="Routine Scheduled Care"/>
    <n v="0"/>
    <x v="0"/>
  </r>
  <r>
    <s v="PAT_19546"/>
    <n v="84"/>
    <s v="Female"/>
    <s v="Delhi"/>
    <n v="16.399999999999999"/>
    <s v="None"/>
    <s v="Emergency"/>
    <x v="9"/>
    <s v="Pregnancy Checkup"/>
    <s v="High"/>
    <n v="8"/>
    <n v="413"/>
    <s v="No"/>
    <s v="Wednesday"/>
    <s v="February"/>
    <n v="0"/>
    <n v="4"/>
    <n v="3"/>
    <n v="2"/>
    <n v="3.8"/>
    <n v="1"/>
    <n v="10"/>
    <n v="13906"/>
    <n v="13969"/>
    <n v="28288"/>
    <s v="Completed"/>
    <s v="Senior"/>
    <n v="0"/>
    <n v="0"/>
    <n v="0"/>
    <n v="0"/>
    <n v="0"/>
    <s v="Optimized Emergency Care"/>
    <n v="0"/>
    <x v="1"/>
  </r>
  <r>
    <s v="PAT_19547"/>
    <n v="68"/>
    <s v="Female"/>
    <s v="Bangalore"/>
    <n v="25.1"/>
    <s v="None"/>
    <s v="Walk-in"/>
    <x v="1"/>
    <s v="Skin Allergy"/>
    <s v="High"/>
    <n v="20"/>
    <n v="612"/>
    <s v="Yes"/>
    <s v="Wednesday"/>
    <s v="June"/>
    <n v="25"/>
    <n v="10"/>
    <n v="8"/>
    <n v="2"/>
    <n v="4.5999999999999996"/>
    <n v="0"/>
    <n v="10"/>
    <n v="15536"/>
    <n v="6361"/>
    <n v="15756.3"/>
    <s v="Completed"/>
    <s v="Middle Aged"/>
    <n v="0"/>
    <n v="0"/>
    <n v="1"/>
    <n v="0"/>
    <n v="0"/>
    <s v="Clinical Backlog Risk"/>
    <n v="0"/>
    <x v="0"/>
  </r>
  <r>
    <s v="PAT_19548"/>
    <n v="8"/>
    <s v="Male"/>
    <s v="Pune"/>
    <n v="21"/>
    <s v="None"/>
    <s v="Scheduled"/>
    <x v="5"/>
    <s v="Fever"/>
    <s v="Low"/>
    <n v="12"/>
    <n v="612"/>
    <s v="Yes"/>
    <s v="Wednesday"/>
    <s v="May"/>
    <n v="18"/>
    <n v="55"/>
    <n v="1"/>
    <n v="0"/>
    <n v="3.1"/>
    <n v="0"/>
    <n v="7.9"/>
    <n v="166"/>
    <n v="164"/>
    <n v="659.4"/>
    <s v="Completed"/>
    <s v="Pediatric"/>
    <n v="0"/>
    <n v="1"/>
    <n v="1"/>
    <n v="0"/>
    <n v="0"/>
    <s v="Routine Scheduled Care"/>
    <n v="0"/>
    <x v="0"/>
  </r>
  <r>
    <s v="PAT_19549"/>
    <n v="3"/>
    <s v="Female"/>
    <s v="Kolkata"/>
    <n v="25.9"/>
    <s v="Diabetes"/>
    <s v="Walk-in"/>
    <x v="9"/>
    <s v="Pregnancy Checkup"/>
    <s v="Medium"/>
    <n v="5"/>
    <n v="369"/>
    <s v="Yes"/>
    <s v="Monday"/>
    <s v="November"/>
    <n v="8"/>
    <n v="23"/>
    <n v="4"/>
    <n v="0"/>
    <n v="4.2"/>
    <n v="0"/>
    <n v="10"/>
    <n v="1663"/>
    <n v="3902"/>
    <n v="4153.8"/>
    <s v="Completed"/>
    <s v="Pediatric"/>
    <n v="0"/>
    <n v="0"/>
    <n v="0"/>
    <n v="0"/>
    <n v="0"/>
    <s v="Standard Care"/>
    <n v="0"/>
    <x v="0"/>
  </r>
  <r>
    <s v="PAT_19550"/>
    <n v="49"/>
    <s v="Female"/>
    <s v="Kolkata"/>
    <n v="25.5"/>
    <s v="Hypertension"/>
    <s v="Scheduled"/>
    <x v="4"/>
    <s v="Cough"/>
    <s v="Low"/>
    <n v="1"/>
    <n v="328"/>
    <s v="Yes"/>
    <s v="Monday"/>
    <s v="March"/>
    <n v="7"/>
    <n v="36"/>
    <n v="12"/>
    <n v="2"/>
    <n v="3.3"/>
    <n v="0"/>
    <n v="9.1999999999999993"/>
    <n v="437"/>
    <n v="518"/>
    <n v="898.1"/>
    <s v="Completed"/>
    <s v="Adult"/>
    <n v="0"/>
    <n v="1"/>
    <n v="0"/>
    <n v="0"/>
    <n v="0"/>
    <s v="Standard Care"/>
    <n v="0"/>
    <x v="0"/>
  </r>
  <r>
    <s v="PAT_19551"/>
    <n v="87"/>
    <s v="Female"/>
    <s v="Pune"/>
    <n v="19.7"/>
    <s v="Diabetes"/>
    <s v="Scheduled"/>
    <x v="8"/>
    <s v="Dental Pain"/>
    <s v="Low"/>
    <n v="28"/>
    <n v="930"/>
    <s v="No"/>
    <s v="Monday"/>
    <s v="October"/>
    <n v="7"/>
    <n v="21"/>
    <n v="9"/>
    <n v="1"/>
    <n v="4.2"/>
    <n v="0"/>
    <n v="10"/>
    <n v="306"/>
    <n v="544"/>
    <n v="1780"/>
    <s v="Completed"/>
    <s v="Senior"/>
    <n v="0"/>
    <n v="0"/>
    <n v="0"/>
    <n v="0"/>
    <n v="0"/>
    <s v="Standard Care"/>
    <n v="0"/>
    <x v="0"/>
  </r>
  <r>
    <s v="PAT_19552"/>
    <n v="73"/>
    <s v="Female"/>
    <s v="Nagpur"/>
    <n v="18.399999999999999"/>
    <s v="Hypertension"/>
    <s v="Walk-in"/>
    <x v="0"/>
    <s v="Headache"/>
    <s v="Low"/>
    <n v="18"/>
    <n v="675"/>
    <s v="Yes"/>
    <s v="Saturday"/>
    <s v="October"/>
    <n v="28"/>
    <n v="58"/>
    <n v="8"/>
    <n v="1"/>
    <n v="4.5"/>
    <n v="0"/>
    <n v="8.4"/>
    <n v="373"/>
    <n v="655"/>
    <n v="1192.0999999999999"/>
    <s v="Cancelled"/>
    <s v="Middle Aged"/>
    <n v="0"/>
    <n v="1"/>
    <n v="1"/>
    <n v="0"/>
    <n v="0"/>
    <s v="Routine Scheduled Care"/>
    <n v="1"/>
    <x v="0"/>
  </r>
  <r>
    <s v="PAT_19553"/>
    <n v="3"/>
    <s v="Female"/>
    <s v="Kolkata"/>
    <n v="26.5"/>
    <s v="None"/>
    <s v="Walk-in"/>
    <x v="2"/>
    <s v="Joint Pain"/>
    <s v="Medium"/>
    <n v="13"/>
    <n v="586"/>
    <s v="Yes"/>
    <s v="Saturday"/>
    <s v="March"/>
    <n v="23"/>
    <n v="11"/>
    <n v="11"/>
    <n v="3"/>
    <n v="4.2"/>
    <n v="0"/>
    <n v="10"/>
    <n v="3880"/>
    <n v="3661"/>
    <n v="5688.9"/>
    <s v="Completed"/>
    <s v="Pediatric"/>
    <n v="0"/>
    <n v="0"/>
    <n v="1"/>
    <n v="0"/>
    <n v="0"/>
    <s v="Standard Care"/>
    <n v="0"/>
    <x v="0"/>
  </r>
  <r>
    <s v="PAT_19554"/>
    <n v="5"/>
    <s v="Male"/>
    <s v="Ahmedabad"/>
    <n v="28.1"/>
    <s v="Diabetes"/>
    <s v="Scheduled"/>
    <x v="4"/>
    <s v="Cough"/>
    <s v="Medium"/>
    <n v="16"/>
    <n v="530"/>
    <s v="No"/>
    <s v="Monday"/>
    <s v="February"/>
    <n v="11"/>
    <n v="17"/>
    <n v="4"/>
    <n v="1"/>
    <n v="4.3"/>
    <n v="0"/>
    <n v="10"/>
    <n v="4535"/>
    <n v="2983"/>
    <n v="8048"/>
    <s v="Completed"/>
    <s v="Pediatric"/>
    <n v="0"/>
    <n v="0"/>
    <n v="0"/>
    <n v="0"/>
    <n v="0"/>
    <s v="Standard Care"/>
    <n v="0"/>
    <x v="0"/>
  </r>
  <r>
    <s v="PAT_19555"/>
    <n v="68"/>
    <s v="Male"/>
    <s v="Nagpur"/>
    <n v="23.2"/>
    <s v="None"/>
    <s v="Scheduled"/>
    <x v="2"/>
    <s v="Joint Pain"/>
    <s v="High"/>
    <n v="25"/>
    <n v="764"/>
    <s v="Yes"/>
    <s v="Monday"/>
    <s v="August"/>
    <n v="19"/>
    <n v="2"/>
    <n v="6"/>
    <n v="0"/>
    <n v="3.7"/>
    <n v="0"/>
    <n v="10"/>
    <n v="14554"/>
    <n v="12121"/>
    <n v="19207.3"/>
    <s v="Completed"/>
    <s v="Middle Aged"/>
    <n v="0"/>
    <n v="0"/>
    <n v="1"/>
    <n v="0"/>
    <n v="0"/>
    <s v="Clinical Backlog Risk"/>
    <n v="0"/>
    <x v="0"/>
  </r>
  <r>
    <s v="PAT_19556"/>
    <n v="29"/>
    <s v="Male"/>
    <s v="Jaipur"/>
    <n v="21.6"/>
    <s v="None"/>
    <s v="Scheduled"/>
    <x v="3"/>
    <s v="Eye Irritation"/>
    <s v="High"/>
    <n v="15"/>
    <n v="520"/>
    <s v="Yes"/>
    <s v="Saturday"/>
    <s v="December"/>
    <n v="29"/>
    <n v="13"/>
    <n v="5"/>
    <n v="1"/>
    <n v="3.1"/>
    <n v="0"/>
    <n v="10"/>
    <n v="12697"/>
    <n v="7225"/>
    <n v="14309.4"/>
    <s v="Completed"/>
    <s v="Young Adult"/>
    <n v="0"/>
    <n v="0"/>
    <n v="1"/>
    <n v="0"/>
    <n v="0"/>
    <s v="Clinical Backlog Risk"/>
    <n v="0"/>
    <x v="0"/>
  </r>
  <r>
    <s v="PAT_19557"/>
    <n v="7"/>
    <s v="Male"/>
    <s v="Pune"/>
    <n v="20.399999999999999"/>
    <s v="Diabetes"/>
    <s v="Scheduled"/>
    <x v="8"/>
    <s v="Dental Pain"/>
    <s v="Medium"/>
    <n v="29"/>
    <n v="785"/>
    <s v="Yes"/>
    <s v="Monday"/>
    <s v="June"/>
    <n v="5"/>
    <n v="24"/>
    <n v="3"/>
    <n v="1"/>
    <n v="3.1"/>
    <n v="0"/>
    <n v="10"/>
    <n v="4305"/>
    <n v="1020"/>
    <n v="4277"/>
    <s v="Completed"/>
    <s v="Pediatric"/>
    <n v="0"/>
    <n v="0"/>
    <n v="0"/>
    <n v="0"/>
    <n v="0"/>
    <s v="Standard Care"/>
    <n v="0"/>
    <x v="0"/>
  </r>
  <r>
    <s v="PAT_19558"/>
    <n v="17"/>
    <s v="Male"/>
    <s v="Chennai"/>
    <n v="26.4"/>
    <s v="Diabetes"/>
    <s v="Scheduled"/>
    <x v="1"/>
    <s v="Skin Allergy"/>
    <s v="Low"/>
    <n v="1"/>
    <n v="403"/>
    <s v="Yes"/>
    <s v="Saturday"/>
    <s v="June"/>
    <n v="6"/>
    <n v="51"/>
    <n v="12"/>
    <n v="3"/>
    <n v="3.3"/>
    <n v="0"/>
    <n v="8.1999999999999993"/>
    <n v="644"/>
    <n v="205"/>
    <n v="876.4"/>
    <s v="Completed"/>
    <s v="Pediatric"/>
    <n v="0"/>
    <n v="1"/>
    <n v="0"/>
    <n v="0"/>
    <n v="0"/>
    <s v="Standard Care"/>
    <n v="0"/>
    <x v="0"/>
  </r>
  <r>
    <s v="PAT_19559"/>
    <n v="88"/>
    <s v="Female"/>
    <s v="Hyderabad"/>
    <n v="30.8"/>
    <s v="Asthma"/>
    <s v="Walk-in"/>
    <x v="6"/>
    <s v="Chest Pain"/>
    <s v="High"/>
    <n v="7"/>
    <n v="535"/>
    <s v="Yes"/>
    <s v="Friday"/>
    <s v="June"/>
    <n v="8"/>
    <n v="3"/>
    <n v="1"/>
    <n v="0"/>
    <n v="3.2"/>
    <n v="0"/>
    <n v="10"/>
    <n v="7089"/>
    <n v="10036"/>
    <n v="12362"/>
    <s v="Completed"/>
    <s v="Senior"/>
    <n v="0"/>
    <n v="0"/>
    <n v="0"/>
    <n v="0"/>
    <n v="0"/>
    <s v="Standard Care"/>
    <n v="0"/>
    <x v="0"/>
  </r>
  <r>
    <s v="PAT_19560"/>
    <n v="7"/>
    <s v="Male"/>
    <s v="Jaipur"/>
    <n v="31.8"/>
    <s v="None"/>
    <s v="Scheduled"/>
    <x v="9"/>
    <s v="Pregnancy Checkup"/>
    <s v="High"/>
    <n v="29"/>
    <n v="888"/>
    <s v="Yes"/>
    <s v="Thursday"/>
    <s v="December"/>
    <n v="21"/>
    <n v="6"/>
    <n v="14"/>
    <n v="3"/>
    <n v="3.2"/>
    <n v="0"/>
    <n v="10"/>
    <n v="6506"/>
    <n v="9340"/>
    <n v="11713.8"/>
    <s v="Completed"/>
    <s v="Pediatric"/>
    <n v="0"/>
    <n v="0"/>
    <n v="1"/>
    <n v="0"/>
    <n v="0"/>
    <s v="Clinical Backlog Risk"/>
    <n v="0"/>
    <x v="0"/>
  </r>
  <r>
    <s v="PAT_19561"/>
    <n v="34"/>
    <s v="Male"/>
    <s v="Kolkata"/>
    <n v="24.7"/>
    <s v="None"/>
    <s v="Scheduled"/>
    <x v="8"/>
    <s v="Dental Pain"/>
    <s v="High"/>
    <n v="18"/>
    <n v="715"/>
    <s v="No"/>
    <s v="Tuesday"/>
    <s v="June"/>
    <n v="29"/>
    <n v="3"/>
    <n v="3"/>
    <n v="1"/>
    <n v="3.8"/>
    <n v="0"/>
    <n v="10"/>
    <n v="6684"/>
    <n v="7935"/>
    <n v="15334"/>
    <s v="Completed"/>
    <s v="Young Adult"/>
    <n v="0"/>
    <n v="0"/>
    <n v="1"/>
    <n v="0"/>
    <n v="0"/>
    <s v="Clinical Backlog Risk"/>
    <n v="0"/>
    <x v="0"/>
  </r>
  <r>
    <s v="PAT_19562"/>
    <n v="48"/>
    <s v="Male"/>
    <s v="Chennai"/>
    <n v="26.1"/>
    <s v="None"/>
    <s v="Scheduled"/>
    <x v="7"/>
    <s v="Stomach Pain"/>
    <s v="Medium"/>
    <n v="6"/>
    <n v="493"/>
    <s v="Yes"/>
    <s v="Tuesday"/>
    <s v="June"/>
    <n v="9"/>
    <n v="16"/>
    <n v="4"/>
    <n v="1"/>
    <n v="3.1"/>
    <n v="0"/>
    <n v="10"/>
    <n v="1049"/>
    <n v="3134"/>
    <n v="3273.2"/>
    <s v="Completed"/>
    <s v="Adult"/>
    <n v="0"/>
    <n v="0"/>
    <n v="0"/>
    <n v="0"/>
    <n v="0"/>
    <s v="Standard Care"/>
    <n v="0"/>
    <x v="0"/>
  </r>
  <r>
    <s v="PAT_19563"/>
    <n v="67"/>
    <s v="Female"/>
    <s v="Nagpur"/>
    <n v="19.8"/>
    <s v="Hypertension"/>
    <s v="Scheduled"/>
    <x v="6"/>
    <s v="Chest Pain"/>
    <s v="High"/>
    <n v="28"/>
    <n v="778"/>
    <s v="Yes"/>
    <s v="Wednesday"/>
    <s v="May"/>
    <n v="26"/>
    <n v="7"/>
    <n v="12"/>
    <n v="3"/>
    <n v="3.5"/>
    <n v="0"/>
    <n v="10"/>
    <n v="15931"/>
    <n v="14040"/>
    <n v="21524.3"/>
    <s v="Completed"/>
    <s v="Middle Aged"/>
    <n v="0"/>
    <n v="0"/>
    <n v="1"/>
    <n v="0"/>
    <n v="0"/>
    <s v="Clinical Backlog Risk"/>
    <n v="0"/>
    <x v="0"/>
  </r>
  <r>
    <s v="PAT_19564"/>
    <n v="54"/>
    <s v="Female"/>
    <s v="Kolkata"/>
    <n v="25.7"/>
    <s v="Hypertension"/>
    <s v="Walk-in"/>
    <x v="6"/>
    <s v="Chest Pain"/>
    <s v="High"/>
    <n v="3"/>
    <n v="285"/>
    <s v="No"/>
    <s v="Tuesday"/>
    <s v="May"/>
    <n v="28"/>
    <n v="19"/>
    <n v="9"/>
    <n v="1"/>
    <n v="4.7"/>
    <n v="0"/>
    <n v="10"/>
    <n v="7072"/>
    <n v="10822"/>
    <n v="18179"/>
    <s v="Completed"/>
    <s v="Adult"/>
    <n v="0"/>
    <n v="0"/>
    <n v="1"/>
    <n v="0"/>
    <n v="0"/>
    <s v="Clinical Backlog Risk"/>
    <n v="0"/>
    <x v="0"/>
  </r>
  <r>
    <s v="PAT_19565"/>
    <n v="22"/>
    <s v="Female"/>
    <s v="Ahmedabad"/>
    <n v="18.7"/>
    <s v="Diabetes"/>
    <s v="Walk-in"/>
    <x v="8"/>
    <s v="Dental Pain"/>
    <s v="Medium"/>
    <n v="2"/>
    <n v="426"/>
    <s v="Yes"/>
    <s v="Monday"/>
    <s v="April"/>
    <n v="11"/>
    <n v="18"/>
    <n v="10"/>
    <n v="1"/>
    <n v="3.2"/>
    <n v="0"/>
    <n v="10"/>
    <n v="2701"/>
    <n v="1264"/>
    <n v="3073.7"/>
    <s v="Completed"/>
    <s v="Young Adult"/>
    <n v="0"/>
    <n v="0"/>
    <n v="0"/>
    <n v="0"/>
    <n v="0"/>
    <s v="Standard Care"/>
    <n v="0"/>
    <x v="0"/>
  </r>
  <r>
    <s v="PAT_19566"/>
    <n v="76"/>
    <s v="Male"/>
    <s v="Pune"/>
    <n v="23"/>
    <s v="None"/>
    <s v="Scheduled"/>
    <x v="3"/>
    <s v="Eye Irritation"/>
    <s v="Low"/>
    <n v="15"/>
    <n v="546"/>
    <s v="No"/>
    <s v="Saturday"/>
    <s v="March"/>
    <n v="28"/>
    <n v="30"/>
    <n v="8"/>
    <n v="2"/>
    <n v="3.1"/>
    <n v="0"/>
    <n v="9.6"/>
    <n v="807"/>
    <n v="517"/>
    <n v="1870"/>
    <s v="Completed"/>
    <s v="Senior"/>
    <n v="0"/>
    <n v="0"/>
    <n v="1"/>
    <n v="0"/>
    <n v="0"/>
    <s v="Routine Scheduled Care"/>
    <n v="0"/>
    <x v="0"/>
  </r>
  <r>
    <s v="PAT_19567"/>
    <n v="76"/>
    <s v="Male"/>
    <s v="Nagpur"/>
    <n v="27.3"/>
    <s v="None"/>
    <s v="Scheduled"/>
    <x v="1"/>
    <s v="Skin Allergy"/>
    <s v="Low"/>
    <n v="6"/>
    <n v="472"/>
    <s v="Yes"/>
    <s v="Saturday"/>
    <s v="August"/>
    <n v="28"/>
    <n v="46"/>
    <n v="0"/>
    <n v="0"/>
    <n v="4.5999999999999996"/>
    <n v="0"/>
    <n v="9.1999999999999993"/>
    <n v="206"/>
    <n v="699"/>
    <n v="963.9"/>
    <s v="Completed"/>
    <s v="Senior"/>
    <n v="0"/>
    <n v="1"/>
    <n v="1"/>
    <n v="0"/>
    <n v="0"/>
    <s v="Routine Scheduled Care"/>
    <n v="0"/>
    <x v="0"/>
  </r>
  <r>
    <s v="PAT_19568"/>
    <n v="25"/>
    <s v="Male"/>
    <s v="Jaipur"/>
    <n v="27.6"/>
    <s v="None"/>
    <s v="Scheduled"/>
    <x v="6"/>
    <s v="Chest Pain"/>
    <s v="High"/>
    <n v="4"/>
    <n v="330"/>
    <s v="Yes"/>
    <s v="Monday"/>
    <s v="June"/>
    <n v="11"/>
    <n v="4"/>
    <n v="11"/>
    <n v="2"/>
    <n v="4.4000000000000004"/>
    <n v="0"/>
    <n v="10"/>
    <n v="9474"/>
    <n v="14849"/>
    <n v="17257.099999999999"/>
    <s v="Completed"/>
    <s v="Young Adult"/>
    <n v="0"/>
    <n v="0"/>
    <n v="0"/>
    <n v="0"/>
    <n v="0"/>
    <s v="Standard Care"/>
    <n v="0"/>
    <x v="0"/>
  </r>
  <r>
    <s v="PAT_19569"/>
    <n v="27"/>
    <s v="Female"/>
    <s v="Kolkata"/>
    <n v="28.3"/>
    <s v="Diabetes"/>
    <s v="Walk-in"/>
    <x v="9"/>
    <s v="Pregnancy Checkup"/>
    <s v="Medium"/>
    <n v="19"/>
    <n v="770"/>
    <s v="Yes"/>
    <s v="Monday"/>
    <s v="August"/>
    <n v="8"/>
    <n v="24"/>
    <n v="3"/>
    <n v="0"/>
    <n v="3.1"/>
    <n v="0"/>
    <n v="10"/>
    <n v="1086"/>
    <n v="1665"/>
    <n v="2464.6999999999998"/>
    <s v="Completed"/>
    <s v="Young Adult"/>
    <n v="0"/>
    <n v="0"/>
    <n v="0"/>
    <n v="0"/>
    <n v="0"/>
    <s v="Standard Care"/>
    <n v="0"/>
    <x v="0"/>
  </r>
  <r>
    <s v="PAT_19570"/>
    <n v="55"/>
    <s v="Male"/>
    <s v="Ahmedabad"/>
    <n v="33.299999999999997"/>
    <s v="Diabetes"/>
    <s v="Scheduled"/>
    <x v="3"/>
    <s v="Eye Irritation"/>
    <s v="High"/>
    <n v="5"/>
    <n v="409"/>
    <s v="No"/>
    <s v="Saturday"/>
    <s v="June"/>
    <n v="20"/>
    <n v="18"/>
    <n v="13"/>
    <n v="1"/>
    <n v="3.9"/>
    <n v="0"/>
    <n v="10"/>
    <n v="6686"/>
    <n v="6904"/>
    <n v="13999"/>
    <s v="Completed"/>
    <s v="Middle Aged"/>
    <n v="0"/>
    <n v="0"/>
    <n v="1"/>
    <n v="0"/>
    <n v="0"/>
    <s v="Clinical Backlog Risk"/>
    <n v="0"/>
    <x v="0"/>
  </r>
  <r>
    <s v="PAT_19571"/>
    <n v="75"/>
    <s v="Female"/>
    <s v="Bangalore"/>
    <n v="17.2"/>
    <s v="None"/>
    <s v="Emergency"/>
    <x v="7"/>
    <s v="Stomach Pain"/>
    <s v="Low"/>
    <n v="13"/>
    <n v="516"/>
    <s v="Yes"/>
    <s v="Monday"/>
    <s v="June"/>
    <n v="0"/>
    <n v="34"/>
    <n v="8"/>
    <n v="0"/>
    <n v="3.4"/>
    <n v="1"/>
    <n v="9.4"/>
    <n v="518"/>
    <n v="673"/>
    <n v="1194.9000000000001"/>
    <s v="Completed"/>
    <s v="Senior"/>
    <n v="0"/>
    <n v="1"/>
    <n v="0"/>
    <n v="0"/>
    <n v="0"/>
    <s v="Standard Care"/>
    <n v="0"/>
    <x v="1"/>
  </r>
  <r>
    <s v="PAT_19572"/>
    <n v="65"/>
    <s v="Male"/>
    <s v="Delhi"/>
    <n v="27.1"/>
    <s v="Hypertension"/>
    <s v="Emergency"/>
    <x v="4"/>
    <s v="Cough"/>
    <s v="Medium"/>
    <n v="14"/>
    <n v="536"/>
    <s v="No"/>
    <s v="Wednesday"/>
    <s v="September"/>
    <n v="0"/>
    <n v="37"/>
    <n v="2"/>
    <n v="0"/>
    <n v="3.9"/>
    <n v="1"/>
    <n v="9.5"/>
    <n v="4010"/>
    <n v="1814"/>
    <n v="6360"/>
    <s v="Completed"/>
    <s v="Middle Aged"/>
    <n v="0"/>
    <n v="1"/>
    <n v="0"/>
    <n v="1"/>
    <n v="0"/>
    <s v="Standard Care"/>
    <n v="0"/>
    <x v="1"/>
  </r>
  <r>
    <s v="PAT_19573"/>
    <n v="11"/>
    <s v="Male"/>
    <s v="Kolkata"/>
    <n v="19"/>
    <s v="Hypertension"/>
    <s v="Walk-in"/>
    <x v="6"/>
    <s v="Chest Pain"/>
    <s v="Medium"/>
    <n v="30"/>
    <n v="808"/>
    <s v="No"/>
    <s v="Saturday"/>
    <s v="March"/>
    <n v="5"/>
    <n v="34"/>
    <n v="5"/>
    <n v="0"/>
    <n v="3.3"/>
    <n v="0"/>
    <n v="9.4"/>
    <n v="2053"/>
    <n v="3533"/>
    <n v="6394"/>
    <s v="Completed"/>
    <s v="Pediatric"/>
    <n v="0"/>
    <n v="1"/>
    <n v="0"/>
    <n v="1"/>
    <n v="0"/>
    <s v="Standard Care"/>
    <n v="0"/>
    <x v="0"/>
  </r>
  <r>
    <s v="PAT_19574"/>
    <n v="22"/>
    <s v="Female"/>
    <s v="Chennai"/>
    <n v="25.9"/>
    <s v="Hypertension"/>
    <s v="Scheduled"/>
    <x v="2"/>
    <s v="Joint Pain"/>
    <s v="High"/>
    <n v="28"/>
    <n v="888"/>
    <s v="Yes"/>
    <s v="Thursday"/>
    <s v="May"/>
    <n v="12"/>
    <n v="19"/>
    <n v="4"/>
    <n v="0"/>
    <n v="4.5"/>
    <n v="0"/>
    <n v="10"/>
    <n v="9743"/>
    <n v="6231"/>
    <n v="11803.4"/>
    <s v="No Show"/>
    <s v="Young Adult"/>
    <n v="16862"/>
    <n v="0"/>
    <n v="0"/>
    <n v="0"/>
    <n v="0"/>
    <s v="Standard Care"/>
    <n v="1"/>
    <x v="0"/>
  </r>
  <r>
    <s v="PAT_19575"/>
    <n v="20"/>
    <s v="Female"/>
    <s v="Jaipur"/>
    <n v="24.1"/>
    <s v="Hypertension"/>
    <s v="Scheduled"/>
    <x v="0"/>
    <s v="Headache"/>
    <s v="High"/>
    <n v="13"/>
    <n v="601"/>
    <s v="Yes"/>
    <s v="Tuesday"/>
    <s v="March"/>
    <n v="16"/>
    <n v="3"/>
    <n v="4"/>
    <n v="2"/>
    <n v="3.2"/>
    <n v="0"/>
    <n v="10"/>
    <n v="13690"/>
    <n v="14560"/>
    <n v="20195.7"/>
    <s v="Completed"/>
    <s v="Young Adult"/>
    <n v="0"/>
    <n v="0"/>
    <n v="1"/>
    <n v="0"/>
    <n v="0"/>
    <s v="Clinical Backlog Risk"/>
    <n v="0"/>
    <x v="0"/>
  </r>
  <r>
    <s v="PAT_19576"/>
    <n v="36"/>
    <s v="Male"/>
    <s v="Ahmedabad"/>
    <n v="23"/>
    <s v="Hypertension"/>
    <s v="Walk-in"/>
    <x v="4"/>
    <s v="Cough"/>
    <s v="High"/>
    <n v="29"/>
    <n v="823"/>
    <s v="No"/>
    <s v="Tuesday"/>
    <s v="March"/>
    <n v="26"/>
    <n v="12"/>
    <n v="0"/>
    <n v="0"/>
    <n v="4.5999999999999996"/>
    <n v="0"/>
    <n v="10"/>
    <n v="5731"/>
    <n v="9382"/>
    <n v="15936"/>
    <s v="No Show"/>
    <s v="Adult"/>
    <n v="15936"/>
    <n v="0"/>
    <n v="1"/>
    <n v="0"/>
    <n v="0"/>
    <s v="Clinical Backlog Risk"/>
    <n v="1"/>
    <x v="0"/>
  </r>
  <r>
    <s v="PAT_19577"/>
    <n v="36"/>
    <s v="Male"/>
    <s v="Mumbai"/>
    <n v="19.3"/>
    <s v="None"/>
    <s v="Walk-in"/>
    <x v="3"/>
    <s v="Eye Irritation"/>
    <s v="Medium"/>
    <n v="8"/>
    <n v="542"/>
    <s v="Yes"/>
    <s v="Wednesday"/>
    <s v="June"/>
    <n v="2"/>
    <n v="19"/>
    <n v="9"/>
    <n v="1"/>
    <n v="3.2"/>
    <n v="0"/>
    <n v="10"/>
    <n v="2302"/>
    <n v="3034"/>
    <n v="4114.6000000000004"/>
    <s v="Completed"/>
    <s v="Adult"/>
    <n v="0"/>
    <n v="0"/>
    <n v="0"/>
    <n v="0"/>
    <n v="0"/>
    <s v="Standard Care"/>
    <n v="0"/>
    <x v="0"/>
  </r>
  <r>
    <s v="PAT_19578"/>
    <n v="31"/>
    <s v="Male"/>
    <s v="Hyderabad"/>
    <n v="24"/>
    <s v="None"/>
    <s v="Scheduled"/>
    <x v="7"/>
    <s v="Stomach Pain"/>
    <s v="Low"/>
    <n v="22"/>
    <n v="727"/>
    <s v="Yes"/>
    <s v="Saturday"/>
    <s v="October"/>
    <n v="4"/>
    <n v="51"/>
    <n v="11"/>
    <n v="1"/>
    <n v="4.4000000000000004"/>
    <n v="0"/>
    <n v="8.8000000000000007"/>
    <n v="336"/>
    <n v="519"/>
    <n v="1107.4000000000001"/>
    <s v="Completed"/>
    <s v="Young Adult"/>
    <n v="0"/>
    <n v="1"/>
    <n v="0"/>
    <n v="0"/>
    <n v="0"/>
    <s v="Standard Care"/>
    <n v="0"/>
    <x v="0"/>
  </r>
  <r>
    <s v="PAT_19579"/>
    <n v="59"/>
    <s v="Male"/>
    <s v="Nagpur"/>
    <n v="31.1"/>
    <s v="None"/>
    <s v="Walk-in"/>
    <x v="6"/>
    <s v="Chest Pain"/>
    <s v="Medium"/>
    <n v="11"/>
    <n v="598"/>
    <s v="Yes"/>
    <s v="Wednesday"/>
    <s v="August"/>
    <n v="11"/>
    <n v="17"/>
    <n v="2"/>
    <n v="0"/>
    <n v="4.4000000000000004"/>
    <n v="0"/>
    <n v="10"/>
    <n v="1812"/>
    <n v="3769"/>
    <n v="4325.3"/>
    <s v="No Show"/>
    <s v="Middle Aged"/>
    <n v="6179"/>
    <n v="0"/>
    <n v="0"/>
    <n v="0"/>
    <n v="0"/>
    <s v="Standard Care"/>
    <n v="1"/>
    <x v="0"/>
  </r>
  <r>
    <s v="PAT_19580"/>
    <n v="65"/>
    <s v="Female"/>
    <s v="Delhi"/>
    <n v="19.2"/>
    <s v="Hypertension"/>
    <s v="Scheduled"/>
    <x v="1"/>
    <s v="Skin Allergy"/>
    <s v="High"/>
    <n v="11"/>
    <n v="585"/>
    <s v="Yes"/>
    <s v="Tuesday"/>
    <s v="August"/>
    <n v="7"/>
    <n v="15"/>
    <n v="4"/>
    <n v="1"/>
    <n v="4.5999999999999996"/>
    <n v="0"/>
    <n v="10"/>
    <n v="7961"/>
    <n v="11807"/>
    <n v="14247.1"/>
    <s v="Completed"/>
    <s v="Middle Aged"/>
    <n v="0"/>
    <n v="0"/>
    <n v="0"/>
    <n v="0"/>
    <n v="0"/>
    <s v="Standard Care"/>
    <n v="0"/>
    <x v="0"/>
  </r>
  <r>
    <s v="PAT_19581"/>
    <n v="46"/>
    <s v="Female"/>
    <s v="Delhi"/>
    <n v="22.2"/>
    <s v="Diabetes"/>
    <s v="Emergency"/>
    <x v="6"/>
    <s v="Chest Pain"/>
    <s v="Medium"/>
    <n v="19"/>
    <n v="707"/>
    <s v="No"/>
    <s v="Friday"/>
    <s v="May"/>
    <n v="0"/>
    <n v="31"/>
    <n v="0"/>
    <n v="0"/>
    <n v="4.2"/>
    <n v="1"/>
    <n v="10"/>
    <n v="2095"/>
    <n v="2281"/>
    <n v="5083"/>
    <s v="Completed"/>
    <s v="Adult"/>
    <n v="0"/>
    <n v="1"/>
    <n v="0"/>
    <n v="1"/>
    <n v="0"/>
    <s v="Standard Care"/>
    <n v="0"/>
    <x v="1"/>
  </r>
  <r>
    <s v="PAT_19582"/>
    <n v="53"/>
    <s v="Male"/>
    <s v="Ahmedabad"/>
    <n v="25.1"/>
    <s v="None"/>
    <s v="Emergency"/>
    <x v="7"/>
    <s v="Stomach Pain"/>
    <s v="Medium"/>
    <n v="17"/>
    <n v="677"/>
    <s v="Yes"/>
    <s v="Thursday"/>
    <s v="November"/>
    <n v="0"/>
    <n v="31"/>
    <n v="8"/>
    <n v="1"/>
    <n v="3"/>
    <n v="1"/>
    <n v="9.4"/>
    <n v="1158"/>
    <n v="3955"/>
    <n v="4053"/>
    <s v="Completed"/>
    <s v="Adult"/>
    <n v="0"/>
    <n v="1"/>
    <n v="0"/>
    <n v="0"/>
    <n v="0"/>
    <s v="Standard Care"/>
    <n v="0"/>
    <x v="1"/>
  </r>
  <r>
    <s v="PAT_19583"/>
    <n v="56"/>
    <s v="Female"/>
    <s v="Pune"/>
    <n v="18.2"/>
    <s v="Heart Disease"/>
    <s v="Scheduled"/>
    <x v="5"/>
    <s v="Fever"/>
    <s v="Low"/>
    <n v="30"/>
    <n v="899"/>
    <s v="No"/>
    <s v="Thursday"/>
    <s v="February"/>
    <n v="21"/>
    <n v="34"/>
    <n v="13"/>
    <n v="0"/>
    <n v="4.4000000000000004"/>
    <n v="0"/>
    <n v="9.9"/>
    <n v="227"/>
    <n v="544"/>
    <n v="1670"/>
    <s v="No Show"/>
    <s v="Middle Aged"/>
    <n v="1670"/>
    <n v="1"/>
    <n v="1"/>
    <n v="0"/>
    <n v="0"/>
    <s v="Routine Scheduled Care"/>
    <n v="1"/>
    <x v="0"/>
  </r>
  <r>
    <s v="PAT_19584"/>
    <n v="42"/>
    <s v="Male"/>
    <s v="Kolkata"/>
    <n v="20.3"/>
    <s v="None"/>
    <s v="Scheduled"/>
    <x v="2"/>
    <s v="Joint Pain"/>
    <s v="High"/>
    <n v="26"/>
    <n v="744"/>
    <s v="Yes"/>
    <s v="Tuesday"/>
    <s v="February"/>
    <n v="4"/>
    <n v="2"/>
    <n v="11"/>
    <n v="4"/>
    <n v="3.3"/>
    <n v="0"/>
    <n v="10"/>
    <n v="7326"/>
    <n v="5924"/>
    <n v="9795.7999999999993"/>
    <s v="Completed"/>
    <s v="Adult"/>
    <n v="0"/>
    <n v="0"/>
    <n v="0"/>
    <n v="0"/>
    <n v="0"/>
    <s v="Standard Care"/>
    <n v="0"/>
    <x v="0"/>
  </r>
  <r>
    <s v="PAT_19585"/>
    <n v="13"/>
    <s v="Male"/>
    <s v="Hyderabad"/>
    <n v="20"/>
    <s v="Hypertension"/>
    <s v="Scheduled"/>
    <x v="1"/>
    <s v="Skin Allergy"/>
    <s v="Medium"/>
    <n v="14"/>
    <n v="591"/>
    <s v="Yes"/>
    <s v="Thursday"/>
    <s v="December"/>
    <n v="16"/>
    <n v="39"/>
    <n v="2"/>
    <n v="0"/>
    <n v="3.7"/>
    <n v="0"/>
    <n v="9.1999999999999993"/>
    <n v="1616"/>
    <n v="2352"/>
    <n v="3191.3"/>
    <s v="Completed"/>
    <s v="Pediatric"/>
    <n v="0"/>
    <n v="1"/>
    <n v="1"/>
    <n v="0"/>
    <n v="0"/>
    <s v="Standard Care"/>
    <n v="0"/>
    <x v="0"/>
  </r>
  <r>
    <s v="PAT_19586"/>
    <n v="53"/>
    <s v="Female"/>
    <s v="Chennai"/>
    <n v="23.1"/>
    <s v="None"/>
    <s v="Walk-in"/>
    <x v="7"/>
    <s v="Stomach Pain"/>
    <s v="Low"/>
    <n v="1"/>
    <n v="274"/>
    <s v="Yes"/>
    <s v="Thursday"/>
    <s v="November"/>
    <n v="27"/>
    <n v="51"/>
    <n v="7"/>
    <n v="0"/>
    <n v="3.8"/>
    <n v="0"/>
    <n v="8.5"/>
    <n v="556"/>
    <n v="447"/>
    <n v="893.9"/>
    <s v="Completed"/>
    <s v="Adult"/>
    <n v="0"/>
    <n v="1"/>
    <n v="1"/>
    <n v="0"/>
    <n v="0"/>
    <s v="Routine Scheduled Care"/>
    <n v="0"/>
    <x v="0"/>
  </r>
  <r>
    <s v="PAT_19587"/>
    <n v="72"/>
    <s v="Male"/>
    <s v="Hyderabad"/>
    <n v="27.1"/>
    <s v="Hypertension"/>
    <s v="Scheduled"/>
    <x v="2"/>
    <s v="Joint Pain"/>
    <s v="Low"/>
    <n v="25"/>
    <n v="709"/>
    <s v="Yes"/>
    <s v="Monday"/>
    <s v="October"/>
    <n v="3"/>
    <n v="35"/>
    <n v="10"/>
    <n v="3"/>
    <n v="3.6"/>
    <n v="0"/>
    <n v="9.5"/>
    <n v="605"/>
    <n v="116"/>
    <n v="1001"/>
    <s v="Completed"/>
    <s v="Middle Aged"/>
    <n v="0"/>
    <n v="1"/>
    <n v="0"/>
    <n v="0"/>
    <n v="0"/>
    <s v="Standard Care"/>
    <n v="0"/>
    <x v="0"/>
  </r>
  <r>
    <s v="PAT_19588"/>
    <n v="67"/>
    <s v="Female"/>
    <s v="Pune"/>
    <n v="24.5"/>
    <s v="Asthma"/>
    <s v="Walk-in"/>
    <x v="6"/>
    <s v="Chest Pain"/>
    <s v="Medium"/>
    <n v="13"/>
    <n v="601"/>
    <s v="No"/>
    <s v="Wednesday"/>
    <s v="August"/>
    <n v="26"/>
    <n v="32"/>
    <n v="3"/>
    <n v="0"/>
    <n v="4.5999999999999996"/>
    <n v="0"/>
    <n v="10"/>
    <n v="2869"/>
    <n v="3241"/>
    <n v="6711"/>
    <s v="No Show"/>
    <s v="Middle Aged"/>
    <n v="6711"/>
    <n v="1"/>
    <n v="1"/>
    <n v="1"/>
    <n v="0"/>
    <s v="Standard Care"/>
    <n v="1"/>
    <x v="0"/>
  </r>
  <r>
    <s v="PAT_19589"/>
    <n v="87"/>
    <s v="Female"/>
    <s v="Jaipur"/>
    <n v="18.100000000000001"/>
    <s v="None"/>
    <s v="Scheduled"/>
    <x v="3"/>
    <s v="Eye Irritation"/>
    <s v="Medium"/>
    <n v="2"/>
    <n v="324"/>
    <s v="Yes"/>
    <s v="Wednesday"/>
    <s v="November"/>
    <n v="1"/>
    <n v="34"/>
    <n v="6"/>
    <n v="0"/>
    <n v="3.8"/>
    <n v="0"/>
    <n v="9.6"/>
    <n v="4769"/>
    <n v="1250"/>
    <n v="4440.1000000000004"/>
    <s v="Completed"/>
    <s v="Senior"/>
    <n v="0"/>
    <n v="1"/>
    <n v="0"/>
    <n v="0"/>
    <n v="0"/>
    <s v="Standard Care"/>
    <n v="0"/>
    <x v="0"/>
  </r>
  <r>
    <s v="PAT_19590"/>
    <n v="78"/>
    <s v="Female"/>
    <s v="Jaipur"/>
    <n v="22.9"/>
    <s v="Diabetes"/>
    <s v="Walk-in"/>
    <x v="0"/>
    <s v="Headache"/>
    <s v="Low"/>
    <n v="19"/>
    <n v="702"/>
    <s v="Yes"/>
    <s v="Wednesday"/>
    <s v="May"/>
    <n v="20"/>
    <n v="42"/>
    <n v="5"/>
    <n v="1"/>
    <n v="4.9000000000000004"/>
    <n v="0"/>
    <n v="9.6999999999999993"/>
    <n v="657"/>
    <n v="810"/>
    <n v="1518.3"/>
    <s v="Completed"/>
    <s v="Senior"/>
    <n v="0"/>
    <n v="1"/>
    <n v="1"/>
    <n v="0"/>
    <n v="0"/>
    <s v="Routine Scheduled Care"/>
    <n v="0"/>
    <x v="0"/>
  </r>
  <r>
    <s v="PAT_19591"/>
    <n v="67"/>
    <s v="Female"/>
    <s v="Pune"/>
    <n v="25.6"/>
    <s v="None"/>
    <s v="Scheduled"/>
    <x v="9"/>
    <s v="Pregnancy Checkup"/>
    <s v="Medium"/>
    <n v="7"/>
    <n v="413"/>
    <s v="Yes"/>
    <s v="Monday"/>
    <s v="March"/>
    <n v="6"/>
    <n v="34"/>
    <n v="11"/>
    <n v="3"/>
    <n v="3.7"/>
    <n v="0"/>
    <n v="9.6"/>
    <n v="4358"/>
    <n v="1213"/>
    <n v="4188.8"/>
    <s v="Completed"/>
    <s v="Middle Aged"/>
    <n v="0"/>
    <n v="1"/>
    <n v="0"/>
    <n v="0"/>
    <n v="0"/>
    <s v="Standard Care"/>
    <n v="0"/>
    <x v="0"/>
  </r>
  <r>
    <s v="PAT_19592"/>
    <n v="52"/>
    <s v="Male"/>
    <s v="Delhi"/>
    <n v="22.1"/>
    <s v="Hypertension"/>
    <s v="Scheduled"/>
    <x v="2"/>
    <s v="Joint Pain"/>
    <s v="Low"/>
    <n v="14"/>
    <n v="645"/>
    <s v="No"/>
    <s v="Saturday"/>
    <s v="September"/>
    <n v="26"/>
    <n v="35"/>
    <n v="11"/>
    <n v="2"/>
    <n v="3.1"/>
    <n v="0"/>
    <n v="9.1999999999999993"/>
    <n v="516"/>
    <n v="548"/>
    <n v="1709"/>
    <s v="No Show"/>
    <s v="Adult"/>
    <n v="1709"/>
    <n v="1"/>
    <n v="1"/>
    <n v="0"/>
    <n v="0"/>
    <s v="Routine Scheduled Care"/>
    <n v="1"/>
    <x v="0"/>
  </r>
  <r>
    <s v="PAT_19593"/>
    <n v="82"/>
    <s v="Female"/>
    <s v="Kolkata"/>
    <n v="30.8"/>
    <s v="Diabetes"/>
    <s v="Emergency"/>
    <x v="4"/>
    <s v="Cough"/>
    <s v="Low"/>
    <n v="20"/>
    <n v="756"/>
    <s v="Yes"/>
    <s v="Saturday"/>
    <s v="September"/>
    <n v="0"/>
    <n v="44"/>
    <n v="11"/>
    <n v="3"/>
    <n v="3.3"/>
    <n v="1"/>
    <n v="8.6999999999999993"/>
    <n v="160"/>
    <n v="723"/>
    <n v="1147.3"/>
    <s v="Completed"/>
    <s v="Senior"/>
    <n v="0"/>
    <n v="1"/>
    <n v="0"/>
    <n v="0"/>
    <n v="0"/>
    <s v="Standard Care"/>
    <n v="0"/>
    <x v="1"/>
  </r>
  <r>
    <s v="PAT_19594"/>
    <n v="15"/>
    <s v="Male"/>
    <s v="Hyderabad"/>
    <n v="16.5"/>
    <s v="Diabetes"/>
    <s v="Emergency"/>
    <x v="3"/>
    <s v="Eye Irritation"/>
    <s v="Medium"/>
    <n v="4"/>
    <n v="434"/>
    <s v="Yes"/>
    <s v="Wednesday"/>
    <s v="August"/>
    <n v="0"/>
    <n v="26"/>
    <n v="0"/>
    <n v="0"/>
    <n v="3.2"/>
    <n v="1"/>
    <n v="9.9"/>
    <n v="2725"/>
    <n v="1960"/>
    <n v="3583.3"/>
    <s v="Cancelled"/>
    <s v="Pediatric"/>
    <n v="0"/>
    <n v="0"/>
    <n v="0"/>
    <n v="0"/>
    <n v="0"/>
    <s v="Standard Care"/>
    <n v="1"/>
    <x v="1"/>
  </r>
  <r>
    <s v="PAT_19595"/>
    <n v="62"/>
    <s v="Female"/>
    <s v="Nagpur"/>
    <n v="23.1"/>
    <s v="Hypertension"/>
    <s v="Scheduled"/>
    <x v="5"/>
    <s v="Fever"/>
    <s v="Low"/>
    <n v="4"/>
    <n v="376"/>
    <s v="No"/>
    <s v="Thursday"/>
    <s v="October"/>
    <n v="27"/>
    <n v="52"/>
    <n v="2"/>
    <n v="1"/>
    <n v="4.8"/>
    <n v="0"/>
    <n v="8.9"/>
    <n v="483"/>
    <n v="449"/>
    <n v="1308"/>
    <s v="Completed"/>
    <s v="Middle Aged"/>
    <n v="0"/>
    <n v="1"/>
    <n v="1"/>
    <n v="0"/>
    <n v="0"/>
    <s v="Routine Scheduled Care"/>
    <n v="0"/>
    <x v="0"/>
  </r>
  <r>
    <s v="PAT_19596"/>
    <n v="10"/>
    <s v="Male"/>
    <s v="Nagpur"/>
    <n v="25.9"/>
    <s v="Hypertension"/>
    <s v="Scheduled"/>
    <x v="6"/>
    <s v="Chest Pain"/>
    <s v="Medium"/>
    <n v="2"/>
    <n v="308"/>
    <s v="Yes"/>
    <s v="Tuesday"/>
    <s v="May"/>
    <n v="8"/>
    <n v="17"/>
    <n v="9"/>
    <n v="1"/>
    <n v="4.4000000000000004"/>
    <n v="0"/>
    <n v="10"/>
    <n v="4017"/>
    <n v="2426"/>
    <n v="4725.7"/>
    <s v="Completed"/>
    <s v="Pediatric"/>
    <n v="0"/>
    <n v="0"/>
    <n v="0"/>
    <n v="0"/>
    <n v="0"/>
    <s v="Standard Care"/>
    <n v="0"/>
    <x v="0"/>
  </r>
  <r>
    <s v="PAT_19597"/>
    <n v="35"/>
    <s v="Male"/>
    <s v="Jaipur"/>
    <n v="32.299999999999997"/>
    <s v="Hypertension"/>
    <s v="Scheduled"/>
    <x v="0"/>
    <s v="Headache"/>
    <s v="Low"/>
    <n v="19"/>
    <n v="767"/>
    <s v="Yes"/>
    <s v="Friday"/>
    <s v="August"/>
    <n v="19"/>
    <n v="22"/>
    <n v="8"/>
    <n v="1"/>
    <n v="4"/>
    <n v="0"/>
    <n v="10"/>
    <n v="854"/>
    <n v="225"/>
    <n v="1292.2"/>
    <s v="Completed"/>
    <s v="Adult"/>
    <n v="0"/>
    <n v="0"/>
    <n v="1"/>
    <n v="0"/>
    <n v="0"/>
    <s v="Routine Scheduled Care"/>
    <n v="0"/>
    <x v="0"/>
  </r>
  <r>
    <s v="PAT_19598"/>
    <n v="56"/>
    <s v="Female"/>
    <s v="Ahmedabad"/>
    <n v="15"/>
    <s v="None"/>
    <s v="Walk-in"/>
    <x v="6"/>
    <s v="Chest Pain"/>
    <s v="High"/>
    <n v="15"/>
    <n v="687"/>
    <s v="Yes"/>
    <s v="Wednesday"/>
    <s v="July"/>
    <n v="4"/>
    <n v="2"/>
    <n v="4"/>
    <n v="0"/>
    <n v="3.9"/>
    <n v="0"/>
    <n v="10"/>
    <n v="14612"/>
    <n v="7117"/>
    <n v="15691.2"/>
    <s v="Completed"/>
    <s v="Middle Aged"/>
    <n v="0"/>
    <n v="0"/>
    <n v="0"/>
    <n v="0"/>
    <n v="0"/>
    <s v="Standard Care"/>
    <n v="0"/>
    <x v="0"/>
  </r>
  <r>
    <s v="PAT_19599"/>
    <n v="53"/>
    <s v="Male"/>
    <s v="Hyderabad"/>
    <n v="30.6"/>
    <s v="Diabetes"/>
    <s v="Walk-in"/>
    <x v="0"/>
    <s v="Headache"/>
    <s v="Medium"/>
    <n v="10"/>
    <n v="510"/>
    <s v="No"/>
    <s v="Saturday"/>
    <s v="December"/>
    <n v="14"/>
    <n v="11"/>
    <n v="8"/>
    <n v="1"/>
    <n v="3.6"/>
    <n v="0"/>
    <n v="10"/>
    <n v="2337"/>
    <n v="2513"/>
    <n v="5360"/>
    <s v="Completed"/>
    <s v="Adult"/>
    <n v="0"/>
    <n v="0"/>
    <n v="0"/>
    <n v="0"/>
    <n v="0"/>
    <s v="Standard Care"/>
    <n v="0"/>
    <x v="0"/>
  </r>
  <r>
    <s v="PAT_19600"/>
    <n v="22"/>
    <s v="Male"/>
    <s v="Mumbai"/>
    <n v="23.2"/>
    <s v="None"/>
    <s v="Walk-in"/>
    <x v="5"/>
    <s v="Fever"/>
    <s v="Low"/>
    <n v="24"/>
    <n v="850"/>
    <s v="Yes"/>
    <s v="Thursday"/>
    <s v="April"/>
    <n v="10"/>
    <n v="29"/>
    <n v="14"/>
    <n v="4"/>
    <n v="4.9000000000000004"/>
    <n v="0"/>
    <n v="10"/>
    <n v="889"/>
    <n v="658"/>
    <n v="1677.9"/>
    <s v="Completed"/>
    <s v="Young Adult"/>
    <n v="0"/>
    <n v="0"/>
    <n v="0"/>
    <n v="0"/>
    <n v="0"/>
    <s v="Routine Scheduled Care"/>
    <n v="0"/>
    <x v="0"/>
  </r>
  <r>
    <s v="PAT_19601"/>
    <n v="86"/>
    <s v="Female"/>
    <s v="Chennai"/>
    <n v="26.1"/>
    <s v="Diabetes"/>
    <s v="Walk-in"/>
    <x v="9"/>
    <s v="Pregnancy Checkup"/>
    <s v="High"/>
    <n v="15"/>
    <n v="693"/>
    <s v="Yes"/>
    <s v="Friday"/>
    <s v="May"/>
    <n v="15"/>
    <n v="11"/>
    <n v="1"/>
    <n v="0"/>
    <n v="4"/>
    <n v="0"/>
    <n v="10"/>
    <n v="6353"/>
    <n v="10000"/>
    <n v="11932.2"/>
    <s v="Completed"/>
    <s v="Senior"/>
    <n v="0"/>
    <n v="0"/>
    <n v="1"/>
    <n v="0"/>
    <n v="0"/>
    <s v="Clinical Backlog Risk"/>
    <n v="0"/>
    <x v="0"/>
  </r>
  <r>
    <s v="PAT_19602"/>
    <n v="79"/>
    <s v="Female"/>
    <s v="Nagpur"/>
    <n v="20.399999999999999"/>
    <s v="Asthma"/>
    <s v="Scheduled"/>
    <x v="3"/>
    <s v="Eye Irritation"/>
    <s v="Medium"/>
    <n v="2"/>
    <n v="413"/>
    <s v="No"/>
    <s v="Wednesday"/>
    <s v="January"/>
    <n v="19"/>
    <n v="10"/>
    <n v="6"/>
    <n v="3"/>
    <n v="4.0999999999999996"/>
    <n v="0"/>
    <n v="10"/>
    <n v="1426"/>
    <n v="1785"/>
    <n v="3624"/>
    <s v="Completed"/>
    <s v="Senior"/>
    <n v="0"/>
    <n v="0"/>
    <n v="1"/>
    <n v="0"/>
    <n v="0"/>
    <s v="Standard Care"/>
    <n v="0"/>
    <x v="0"/>
  </r>
  <r>
    <s v="PAT_19603"/>
    <n v="2"/>
    <s v="Female"/>
    <s v="Ahmedabad"/>
    <n v="18"/>
    <s v="None"/>
    <s v="Emergency"/>
    <x v="8"/>
    <s v="Dental Pain"/>
    <s v="Medium"/>
    <n v="15"/>
    <n v="636"/>
    <s v="Yes"/>
    <s v="Friday"/>
    <s v="March"/>
    <n v="0"/>
    <n v="38"/>
    <n v="3"/>
    <n v="1"/>
    <n v="3.8"/>
    <n v="1"/>
    <n v="9.4"/>
    <n v="3521"/>
    <n v="2882"/>
    <n v="4927.3"/>
    <s v="Completed"/>
    <s v="Pediatric"/>
    <n v="0"/>
    <n v="1"/>
    <n v="0"/>
    <n v="1"/>
    <n v="0"/>
    <s v="Standard Care"/>
    <n v="0"/>
    <x v="1"/>
  </r>
  <r>
    <s v="PAT_19604"/>
    <n v="19"/>
    <s v="Male"/>
    <s v="Nagpur"/>
    <n v="25.5"/>
    <s v="Diabetes"/>
    <s v="Walk-in"/>
    <x v="4"/>
    <s v="Cough"/>
    <s v="Medium"/>
    <n v="12"/>
    <n v="574"/>
    <s v="Yes"/>
    <s v="Wednesday"/>
    <s v="July"/>
    <n v="7"/>
    <n v="25"/>
    <n v="14"/>
    <n v="3"/>
    <n v="3"/>
    <n v="0"/>
    <n v="9.8000000000000007"/>
    <n v="1542"/>
    <n v="2411"/>
    <n v="3168.9"/>
    <s v="Completed"/>
    <s v="Young Adult"/>
    <n v="0"/>
    <n v="0"/>
    <n v="0"/>
    <n v="0"/>
    <n v="0"/>
    <s v="Standard Care"/>
    <n v="0"/>
    <x v="0"/>
  </r>
  <r>
    <s v="PAT_19605"/>
    <n v="78"/>
    <s v="Female"/>
    <s v="Delhi"/>
    <n v="30"/>
    <s v="Diabetes"/>
    <s v="Scheduled"/>
    <x v="4"/>
    <s v="Cough"/>
    <s v="Medium"/>
    <n v="11"/>
    <n v="547"/>
    <s v="No"/>
    <s v="Wednesday"/>
    <s v="September"/>
    <n v="9"/>
    <n v="13"/>
    <n v="14"/>
    <n v="3"/>
    <n v="4.4000000000000004"/>
    <n v="0"/>
    <n v="10"/>
    <n v="2352"/>
    <n v="1723"/>
    <n v="4622"/>
    <s v="Completed"/>
    <s v="Senior"/>
    <n v="0"/>
    <n v="0"/>
    <n v="0"/>
    <n v="0"/>
    <n v="0"/>
    <s v="Standard Care"/>
    <n v="0"/>
    <x v="0"/>
  </r>
  <r>
    <s v="PAT_19606"/>
    <n v="43"/>
    <s v="Male"/>
    <s v="Chennai"/>
    <n v="22.7"/>
    <s v="Diabetes"/>
    <s v="Emergency"/>
    <x v="0"/>
    <s v="Headache"/>
    <s v="Low"/>
    <n v="3"/>
    <n v="307"/>
    <s v="Yes"/>
    <s v="Saturday"/>
    <s v="January"/>
    <n v="0"/>
    <n v="25"/>
    <n v="1"/>
    <n v="0"/>
    <n v="3"/>
    <n v="1"/>
    <n v="9.8000000000000007"/>
    <n v="507"/>
    <n v="859"/>
    <n v="1171.0999999999999"/>
    <s v="Completed"/>
    <s v="Adult"/>
    <n v="0"/>
    <n v="0"/>
    <n v="0"/>
    <n v="0"/>
    <n v="0"/>
    <s v="Standard Care"/>
    <n v="0"/>
    <x v="1"/>
  </r>
  <r>
    <s v="PAT_19607"/>
    <n v="75"/>
    <s v="Female"/>
    <s v="Hyderabad"/>
    <n v="28.5"/>
    <s v="Asthma"/>
    <s v="Walk-in"/>
    <x v="7"/>
    <s v="Stomach Pain"/>
    <s v="Low"/>
    <n v="4"/>
    <n v="437"/>
    <s v="Yes"/>
    <s v="Tuesday"/>
    <s v="December"/>
    <n v="19"/>
    <n v="43"/>
    <n v="5"/>
    <n v="0"/>
    <n v="4"/>
    <n v="0"/>
    <n v="9.1"/>
    <n v="427"/>
    <n v="474"/>
    <n v="936.6"/>
    <s v="Completed"/>
    <s v="Senior"/>
    <n v="0"/>
    <n v="1"/>
    <n v="1"/>
    <n v="0"/>
    <n v="0"/>
    <s v="Routine Scheduled Care"/>
    <n v="0"/>
    <x v="0"/>
  </r>
  <r>
    <s v="PAT_19608"/>
    <n v="9"/>
    <s v="Male"/>
    <s v="Pune"/>
    <n v="19.3"/>
    <s v="Diabetes"/>
    <s v="Scheduled"/>
    <x v="0"/>
    <s v="Headache"/>
    <s v="Medium"/>
    <n v="1"/>
    <n v="318"/>
    <s v="No"/>
    <s v="Tuesday"/>
    <s v="December"/>
    <n v="10"/>
    <n v="19"/>
    <n v="10"/>
    <n v="2"/>
    <n v="3.8"/>
    <n v="0"/>
    <n v="10"/>
    <n v="1750"/>
    <n v="3102"/>
    <n v="5170"/>
    <s v="Completed"/>
    <s v="Pediatric"/>
    <n v="0"/>
    <n v="0"/>
    <n v="0"/>
    <n v="0"/>
    <n v="0"/>
    <s v="Standard Care"/>
    <n v="0"/>
    <x v="0"/>
  </r>
  <r>
    <s v="PAT_19609"/>
    <n v="24"/>
    <s v="Female"/>
    <s v="Hyderabad"/>
    <n v="22.9"/>
    <s v="None"/>
    <s v="Scheduled"/>
    <x v="7"/>
    <s v="Stomach Pain"/>
    <s v="High"/>
    <n v="1"/>
    <n v="333"/>
    <s v="No"/>
    <s v="Friday"/>
    <s v="June"/>
    <n v="17"/>
    <n v="3"/>
    <n v="4"/>
    <n v="1"/>
    <n v="3.9"/>
    <n v="0"/>
    <n v="10"/>
    <n v="8553"/>
    <n v="11403"/>
    <n v="20289"/>
    <s v="Completed"/>
    <s v="Young Adult"/>
    <n v="0"/>
    <n v="0"/>
    <n v="1"/>
    <n v="0"/>
    <n v="0"/>
    <s v="Clinical Backlog Risk"/>
    <n v="0"/>
    <x v="0"/>
  </r>
  <r>
    <s v="PAT_19610"/>
    <n v="28"/>
    <s v="Male"/>
    <s v="Ahmedabad"/>
    <n v="22.6"/>
    <s v="None"/>
    <s v="Emergency"/>
    <x v="0"/>
    <s v="Headache"/>
    <s v="High"/>
    <n v="1"/>
    <n v="316"/>
    <s v="No"/>
    <s v="Tuesday"/>
    <s v="June"/>
    <n v="0"/>
    <n v="2"/>
    <n v="0"/>
    <n v="0"/>
    <n v="3.4"/>
    <n v="1"/>
    <n v="10"/>
    <n v="10582"/>
    <n v="8212"/>
    <n v="19110"/>
    <s v="No Show"/>
    <s v="Young Adult"/>
    <n v="19110"/>
    <n v="0"/>
    <n v="0"/>
    <n v="0"/>
    <n v="0"/>
    <s v="Optimized Emergency Care"/>
    <n v="1"/>
    <x v="1"/>
  </r>
  <r>
    <s v="PAT_19611"/>
    <n v="88"/>
    <s v="Female"/>
    <s v="Mumbai"/>
    <n v="22.7"/>
    <s v="None"/>
    <s v="Scheduled"/>
    <x v="5"/>
    <s v="Fever"/>
    <s v="Low"/>
    <n v="16"/>
    <n v="658"/>
    <s v="Yes"/>
    <s v="Monday"/>
    <s v="November"/>
    <n v="28"/>
    <n v="38"/>
    <n v="11"/>
    <n v="2"/>
    <n v="3.6"/>
    <n v="0"/>
    <n v="9.3000000000000007"/>
    <n v="820"/>
    <n v="694"/>
    <n v="1520.4"/>
    <s v="Completed"/>
    <s v="Senior"/>
    <n v="0"/>
    <n v="1"/>
    <n v="1"/>
    <n v="0"/>
    <n v="0"/>
    <s v="Routine Scheduled Care"/>
    <n v="0"/>
    <x v="0"/>
  </r>
  <r>
    <s v="PAT_19612"/>
    <n v="80"/>
    <s v="Female"/>
    <s v="Delhi"/>
    <n v="26.6"/>
    <s v="None"/>
    <s v="Walk-in"/>
    <x v="5"/>
    <s v="Fever"/>
    <s v="Low"/>
    <n v="1"/>
    <n v="368"/>
    <s v="Yes"/>
    <s v="Monday"/>
    <s v="May"/>
    <n v="26"/>
    <n v="49"/>
    <n v="2"/>
    <n v="0"/>
    <n v="5"/>
    <n v="0"/>
    <n v="9.1999999999999993"/>
    <n v="137"/>
    <n v="419"/>
    <n v="646.79999999999995"/>
    <s v="Completed"/>
    <s v="Senior"/>
    <n v="0"/>
    <n v="1"/>
    <n v="1"/>
    <n v="0"/>
    <n v="0"/>
    <s v="Routine Scheduled Care"/>
    <n v="0"/>
    <x v="0"/>
  </r>
  <r>
    <s v="PAT_19613"/>
    <n v="30"/>
    <s v="Male"/>
    <s v="Delhi"/>
    <n v="29.7"/>
    <s v="Heart Disease"/>
    <s v="Scheduled"/>
    <x v="3"/>
    <s v="Eye Irritation"/>
    <s v="High"/>
    <n v="15"/>
    <n v="681"/>
    <s v="No"/>
    <s v="Wednesday"/>
    <s v="October"/>
    <n v="6"/>
    <n v="3"/>
    <n v="6"/>
    <n v="2"/>
    <n v="5"/>
    <n v="0"/>
    <n v="10"/>
    <n v="12196"/>
    <n v="12807"/>
    <n v="25684"/>
    <s v="Completed"/>
    <s v="Young Adult"/>
    <n v="0"/>
    <n v="0"/>
    <n v="0"/>
    <n v="0"/>
    <n v="0"/>
    <s v="Standard Care"/>
    <n v="0"/>
    <x v="0"/>
  </r>
  <r>
    <s v="PAT_19614"/>
    <n v="62"/>
    <s v="Female"/>
    <s v="Mumbai"/>
    <n v="19"/>
    <s v="None"/>
    <s v="Scheduled"/>
    <x v="6"/>
    <s v="Chest Pain"/>
    <s v="Medium"/>
    <n v="3"/>
    <n v="311"/>
    <s v="No"/>
    <s v="Monday"/>
    <s v="February"/>
    <n v="5"/>
    <n v="39"/>
    <n v="5"/>
    <n v="1"/>
    <n v="3.4"/>
    <n v="0"/>
    <n v="9.1"/>
    <n v="4140"/>
    <n v="1237"/>
    <n v="5688"/>
    <s v="Completed"/>
    <s v="Middle Aged"/>
    <n v="0"/>
    <n v="1"/>
    <n v="0"/>
    <n v="1"/>
    <n v="0"/>
    <s v="Standard Care"/>
    <n v="0"/>
    <x v="0"/>
  </r>
  <r>
    <s v="PAT_19615"/>
    <n v="14"/>
    <s v="Male"/>
    <s v="Jaipur"/>
    <n v="15.6"/>
    <s v="Diabetes"/>
    <s v="Walk-in"/>
    <x v="2"/>
    <s v="Joint Pain"/>
    <s v="Medium"/>
    <n v="16"/>
    <n v="584"/>
    <s v="Yes"/>
    <s v="Tuesday"/>
    <s v="September"/>
    <n v="10"/>
    <n v="27"/>
    <n v="8"/>
    <n v="1"/>
    <n v="3.8"/>
    <n v="0"/>
    <n v="10"/>
    <n v="1471"/>
    <n v="2876"/>
    <n v="3451.7"/>
    <s v="Completed"/>
    <s v="Pediatric"/>
    <n v="0"/>
    <n v="0"/>
    <n v="0"/>
    <n v="0"/>
    <n v="0"/>
    <s v="Standard Care"/>
    <n v="0"/>
    <x v="0"/>
  </r>
  <r>
    <s v="PAT_19616"/>
    <n v="16"/>
    <s v="Male"/>
    <s v="Ahmedabad"/>
    <n v="29.3"/>
    <s v="None"/>
    <s v="Walk-in"/>
    <x v="7"/>
    <s v="Stomach Pain"/>
    <s v="Low"/>
    <n v="23"/>
    <n v="825"/>
    <s v="Yes"/>
    <s v="Thursday"/>
    <s v="October"/>
    <n v="24"/>
    <n v="25"/>
    <n v="3"/>
    <n v="1"/>
    <n v="3.8"/>
    <n v="0"/>
    <n v="10"/>
    <n v="753"/>
    <n v="243"/>
    <n v="1274.7"/>
    <s v="No Show"/>
    <s v="Pediatric"/>
    <n v="1821"/>
    <n v="0"/>
    <n v="1"/>
    <n v="0"/>
    <n v="0"/>
    <s v="Routine Scheduled Care"/>
    <n v="1"/>
    <x v="0"/>
  </r>
  <r>
    <s v="PAT_19617"/>
    <n v="76"/>
    <s v="Female"/>
    <s v="Kolkata"/>
    <n v="25"/>
    <s v="Asthma"/>
    <s v="Walk-in"/>
    <x v="1"/>
    <s v="Skin Allergy"/>
    <s v="Low"/>
    <n v="4"/>
    <n v="309"/>
    <s v="Yes"/>
    <s v="Saturday"/>
    <s v="April"/>
    <n v="19"/>
    <n v="48"/>
    <n v="9"/>
    <n v="2"/>
    <n v="4.4000000000000004"/>
    <n v="0"/>
    <n v="9"/>
    <n v="582"/>
    <n v="90"/>
    <n v="686.7"/>
    <s v="Completed"/>
    <s v="Senior"/>
    <n v="0"/>
    <n v="1"/>
    <n v="1"/>
    <n v="0"/>
    <n v="0"/>
    <s v="Routine Scheduled Care"/>
    <n v="0"/>
    <x v="0"/>
  </r>
  <r>
    <s v="PAT_19618"/>
    <n v="26"/>
    <s v="Male"/>
    <s v="Pune"/>
    <n v="21.4"/>
    <s v="None"/>
    <s v="Scheduled"/>
    <x v="3"/>
    <s v="Eye Irritation"/>
    <s v="High"/>
    <n v="8"/>
    <n v="361"/>
    <s v="No"/>
    <s v="Wednesday"/>
    <s v="March"/>
    <n v="12"/>
    <n v="6"/>
    <n v="8"/>
    <n v="2"/>
    <n v="4.8"/>
    <n v="0"/>
    <n v="10"/>
    <n v="8031"/>
    <n v="11870"/>
    <n v="20262"/>
    <s v="Completed"/>
    <s v="Young Adult"/>
    <n v="0"/>
    <n v="0"/>
    <n v="0"/>
    <n v="0"/>
    <n v="0"/>
    <s v="Standard Care"/>
    <n v="0"/>
    <x v="0"/>
  </r>
  <r>
    <s v="PAT_19619"/>
    <n v="58"/>
    <s v="Female"/>
    <s v="Hyderabad"/>
    <n v="15"/>
    <s v="None"/>
    <s v="Walk-in"/>
    <x v="5"/>
    <s v="Fever"/>
    <s v="Medium"/>
    <n v="29"/>
    <n v="942"/>
    <s v="No"/>
    <s v="Monday"/>
    <s v="November"/>
    <n v="19"/>
    <n v="22"/>
    <n v="4"/>
    <n v="0"/>
    <n v="3.3"/>
    <n v="0"/>
    <n v="10"/>
    <n v="1026"/>
    <n v="2433"/>
    <n v="4401"/>
    <s v="Completed"/>
    <s v="Middle Aged"/>
    <n v="0"/>
    <n v="0"/>
    <n v="1"/>
    <n v="0"/>
    <n v="0"/>
    <s v="Standard Care"/>
    <n v="0"/>
    <x v="0"/>
  </r>
  <r>
    <s v="PAT_19620"/>
    <n v="85"/>
    <s v="Male"/>
    <s v="Hyderabad"/>
    <n v="22.5"/>
    <s v="Hypertension"/>
    <s v="Scheduled"/>
    <x v="9"/>
    <s v="Pregnancy Checkup"/>
    <s v="Medium"/>
    <n v="1"/>
    <n v="311"/>
    <s v="Yes"/>
    <s v="Thursday"/>
    <s v="September"/>
    <n v="24"/>
    <n v="12"/>
    <n v="8"/>
    <n v="1"/>
    <n v="3.6"/>
    <n v="0"/>
    <n v="10"/>
    <n v="4251"/>
    <n v="3863"/>
    <n v="5897.5"/>
    <s v="Completed"/>
    <s v="Senior"/>
    <n v="0"/>
    <n v="0"/>
    <n v="1"/>
    <n v="0"/>
    <n v="0"/>
    <s v="Standard Care"/>
    <n v="0"/>
    <x v="0"/>
  </r>
  <r>
    <s v="PAT_19621"/>
    <n v="19"/>
    <s v="Female"/>
    <s v="Jaipur"/>
    <n v="28.7"/>
    <s v="None"/>
    <s v="Walk-in"/>
    <x v="8"/>
    <s v="Dental Pain"/>
    <s v="High"/>
    <n v="30"/>
    <n v="914"/>
    <s v="Yes"/>
    <s v="Saturday"/>
    <s v="December"/>
    <n v="12"/>
    <n v="15"/>
    <n v="0"/>
    <n v="0"/>
    <n v="4.7"/>
    <n v="0"/>
    <n v="10"/>
    <n v="13969"/>
    <n v="13931"/>
    <n v="20169.8"/>
    <s v="Completed"/>
    <s v="Young Adult"/>
    <n v="0"/>
    <n v="0"/>
    <n v="0"/>
    <n v="0"/>
    <n v="0"/>
    <s v="Standard Care"/>
    <n v="0"/>
    <x v="0"/>
  </r>
  <r>
    <s v="PAT_19622"/>
    <n v="64"/>
    <s v="Male"/>
    <s v="Kolkata"/>
    <n v="23.7"/>
    <s v="Hypertension"/>
    <s v="Emergency"/>
    <x v="1"/>
    <s v="Skin Allergy"/>
    <s v="Medium"/>
    <n v="10"/>
    <n v="448"/>
    <s v="No"/>
    <s v="Tuesday"/>
    <s v="March"/>
    <n v="0"/>
    <n v="39"/>
    <n v="14"/>
    <n v="2"/>
    <n v="3.7"/>
    <n v="1"/>
    <n v="9.1999999999999993"/>
    <n v="1872"/>
    <n v="2156"/>
    <n v="4476"/>
    <s v="Completed"/>
    <s v="Middle Aged"/>
    <n v="0"/>
    <n v="1"/>
    <n v="0"/>
    <n v="0"/>
    <n v="0"/>
    <s v="Standard Care"/>
    <n v="0"/>
    <x v="1"/>
  </r>
  <r>
    <s v="PAT_19623"/>
    <n v="32"/>
    <s v="Female"/>
    <s v="Kolkata"/>
    <n v="21.6"/>
    <s v="None"/>
    <s v="Walk-in"/>
    <x v="4"/>
    <s v="Cough"/>
    <s v="Medium"/>
    <n v="18"/>
    <n v="616"/>
    <s v="No"/>
    <s v="Friday"/>
    <s v="November"/>
    <n v="2"/>
    <n v="36"/>
    <n v="1"/>
    <n v="0"/>
    <n v="3.9"/>
    <n v="0"/>
    <n v="9.5"/>
    <n v="3481"/>
    <n v="3055"/>
    <n v="7152"/>
    <s v="Completed"/>
    <s v="Young Adult"/>
    <n v="0"/>
    <n v="1"/>
    <n v="0"/>
    <n v="1"/>
    <n v="0"/>
    <s v="Standard Care"/>
    <n v="0"/>
    <x v="0"/>
  </r>
  <r>
    <s v="PAT_19624"/>
    <n v="6"/>
    <s v="Female"/>
    <s v="Kolkata"/>
    <n v="25.8"/>
    <s v="Diabetes"/>
    <s v="Scheduled"/>
    <x v="6"/>
    <s v="Chest Pain"/>
    <s v="Medium"/>
    <n v="12"/>
    <n v="569"/>
    <s v="Yes"/>
    <s v="Wednesday"/>
    <s v="February"/>
    <n v="20"/>
    <n v="24"/>
    <n v="6"/>
    <n v="1"/>
    <n v="3.2"/>
    <n v="0"/>
    <n v="10"/>
    <n v="4605"/>
    <n v="1183"/>
    <n v="4449.8999999999996"/>
    <s v="Completed"/>
    <s v="Pediatric"/>
    <n v="0"/>
    <n v="0"/>
    <n v="1"/>
    <n v="0"/>
    <n v="0"/>
    <s v="Standard Care"/>
    <n v="0"/>
    <x v="0"/>
  </r>
  <r>
    <s v="PAT_19625"/>
    <n v="13"/>
    <s v="Female"/>
    <s v="Kolkata"/>
    <n v="29.8"/>
    <s v="Asthma"/>
    <s v="Emergency"/>
    <x v="7"/>
    <s v="Stomach Pain"/>
    <s v="Low"/>
    <n v="18"/>
    <n v="755"/>
    <s v="No"/>
    <s v="Wednesday"/>
    <s v="December"/>
    <n v="0"/>
    <n v="35"/>
    <n v="0"/>
    <n v="0"/>
    <n v="4"/>
    <n v="1"/>
    <n v="9.6999999999999993"/>
    <n v="875"/>
    <n v="108"/>
    <n v="1738"/>
    <s v="Completed"/>
    <s v="Pediatric"/>
    <n v="0"/>
    <n v="1"/>
    <n v="0"/>
    <n v="0"/>
    <n v="0"/>
    <s v="Standard Care"/>
    <n v="0"/>
    <x v="1"/>
  </r>
  <r>
    <s v="PAT_19626"/>
    <n v="25"/>
    <s v="Female"/>
    <s v="Chennai"/>
    <n v="21.9"/>
    <s v="None"/>
    <s v="Scheduled"/>
    <x v="5"/>
    <s v="Fever"/>
    <s v="Medium"/>
    <n v="29"/>
    <n v="894"/>
    <s v="No"/>
    <s v="Thursday"/>
    <s v="September"/>
    <n v="22"/>
    <n v="38"/>
    <n v="8"/>
    <n v="0"/>
    <n v="4.5999999999999996"/>
    <n v="0"/>
    <n v="9.8000000000000007"/>
    <n v="3230"/>
    <n v="3823"/>
    <n v="7947"/>
    <s v="Completed"/>
    <s v="Young Adult"/>
    <n v="0"/>
    <n v="1"/>
    <n v="1"/>
    <n v="1"/>
    <n v="0"/>
    <s v="Standard Care"/>
    <n v="0"/>
    <x v="0"/>
  </r>
  <r>
    <s v="PAT_19627"/>
    <n v="62"/>
    <s v="Male"/>
    <s v="Bangalore"/>
    <n v="21"/>
    <s v="None"/>
    <s v="Walk-in"/>
    <x v="1"/>
    <s v="Skin Allergy"/>
    <s v="Low"/>
    <n v="11"/>
    <n v="604"/>
    <s v="No"/>
    <s v="Wednesday"/>
    <s v="August"/>
    <n v="10"/>
    <n v="51"/>
    <n v="5"/>
    <n v="1"/>
    <n v="4.9000000000000004"/>
    <n v="0"/>
    <n v="9.1"/>
    <n v="137"/>
    <n v="478"/>
    <n v="1219"/>
    <s v="No Show"/>
    <s v="Middle Aged"/>
    <n v="1219"/>
    <n v="1"/>
    <n v="0"/>
    <n v="0"/>
    <n v="0"/>
    <s v="Routine Scheduled Care"/>
    <n v="1"/>
    <x v="0"/>
  </r>
  <r>
    <s v="PAT_19628"/>
    <n v="36"/>
    <s v="Male"/>
    <s v="Bangalore"/>
    <n v="25"/>
    <s v="Hypertension"/>
    <s v="Walk-in"/>
    <x v="5"/>
    <s v="Fever"/>
    <s v="Medium"/>
    <n v="28"/>
    <n v="938"/>
    <s v="Yes"/>
    <s v="Wednesday"/>
    <s v="June"/>
    <n v="8"/>
    <n v="30"/>
    <n v="11"/>
    <n v="2"/>
    <n v="3"/>
    <n v="0"/>
    <n v="9.5"/>
    <n v="3033"/>
    <n v="1154"/>
    <n v="3587.5"/>
    <s v="Completed"/>
    <s v="Adult"/>
    <n v="0"/>
    <n v="0"/>
    <n v="0"/>
    <n v="0"/>
    <n v="0"/>
    <s v="Standard Care"/>
    <n v="0"/>
    <x v="0"/>
  </r>
  <r>
    <s v="PAT_19629"/>
    <n v="47"/>
    <s v="Female"/>
    <s v="Hyderabad"/>
    <n v="24.6"/>
    <s v="None"/>
    <s v="Scheduled"/>
    <x v="9"/>
    <s v="Pregnancy Checkup"/>
    <s v="High"/>
    <n v="8"/>
    <n v="463"/>
    <s v="Yes"/>
    <s v="Tuesday"/>
    <s v="May"/>
    <n v="22"/>
    <n v="1"/>
    <n v="1"/>
    <n v="0"/>
    <n v="3.4"/>
    <n v="0"/>
    <n v="10"/>
    <n v="8791"/>
    <n v="5094"/>
    <n v="10043.6"/>
    <s v="Completed"/>
    <s v="Adult"/>
    <n v="0"/>
    <n v="0"/>
    <n v="1"/>
    <n v="0"/>
    <n v="0"/>
    <s v="Clinical Backlog Risk"/>
    <n v="0"/>
    <x v="0"/>
  </r>
  <r>
    <s v="PAT_19630"/>
    <n v="38"/>
    <s v="Male"/>
    <s v="Delhi"/>
    <n v="27.9"/>
    <s v="Heart Disease"/>
    <s v="Scheduled"/>
    <x v="2"/>
    <s v="Joint Pain"/>
    <s v="High"/>
    <n v="5"/>
    <n v="472"/>
    <s v="Yes"/>
    <s v="Saturday"/>
    <s v="December"/>
    <n v="7"/>
    <n v="19"/>
    <n v="7"/>
    <n v="1"/>
    <n v="3.3"/>
    <n v="0"/>
    <n v="10"/>
    <n v="6576"/>
    <n v="6811"/>
    <n v="9701.2999999999993"/>
    <s v="Completed"/>
    <s v="Adult"/>
    <n v="0"/>
    <n v="0"/>
    <n v="0"/>
    <n v="0"/>
    <n v="0"/>
    <s v="Standard Care"/>
    <n v="0"/>
    <x v="0"/>
  </r>
  <r>
    <s v="PAT_19631"/>
    <n v="50"/>
    <s v="Female"/>
    <s v="Jaipur"/>
    <n v="26.6"/>
    <s v="Hypertension"/>
    <s v="Walk-in"/>
    <x v="1"/>
    <s v="Skin Allergy"/>
    <s v="High"/>
    <n v="24"/>
    <n v="742"/>
    <s v="No"/>
    <s v="Saturday"/>
    <s v="July"/>
    <n v="3"/>
    <n v="6"/>
    <n v="1"/>
    <n v="0"/>
    <n v="3.9"/>
    <n v="0"/>
    <n v="10"/>
    <n v="9645"/>
    <n v="4884"/>
    <n v="15271"/>
    <s v="Completed"/>
    <s v="Adult"/>
    <n v="0"/>
    <n v="0"/>
    <n v="0"/>
    <n v="0"/>
    <n v="0"/>
    <s v="Optimized Emergency Care"/>
    <n v="0"/>
    <x v="0"/>
  </r>
  <r>
    <s v="PAT_19632"/>
    <n v="14"/>
    <s v="Male"/>
    <s v="Bangalore"/>
    <n v="27.8"/>
    <s v="None"/>
    <s v="Walk-in"/>
    <x v="9"/>
    <s v="Pregnancy Checkup"/>
    <s v="Medium"/>
    <n v="30"/>
    <n v="969"/>
    <s v="No"/>
    <s v="Friday"/>
    <s v="June"/>
    <n v="26"/>
    <n v="28"/>
    <n v="2"/>
    <n v="0"/>
    <n v="4.3"/>
    <n v="0"/>
    <n v="10"/>
    <n v="2847"/>
    <n v="1212"/>
    <n v="5028"/>
    <s v="Completed"/>
    <s v="Pediatric"/>
    <n v="0"/>
    <n v="0"/>
    <n v="1"/>
    <n v="0"/>
    <n v="0"/>
    <s v="Standard Care"/>
    <n v="0"/>
    <x v="0"/>
  </r>
  <r>
    <s v="PAT_19633"/>
    <n v="31"/>
    <s v="Male"/>
    <s v="Nagpur"/>
    <n v="18.3"/>
    <s v="None"/>
    <s v="Emergency"/>
    <x v="6"/>
    <s v="Chest Pain"/>
    <s v="High"/>
    <n v="16"/>
    <n v="687"/>
    <s v="Yes"/>
    <s v="Tuesday"/>
    <s v="December"/>
    <n v="0"/>
    <n v="5"/>
    <n v="8"/>
    <n v="2"/>
    <n v="5"/>
    <n v="1"/>
    <n v="10"/>
    <n v="12016"/>
    <n v="11289"/>
    <n v="16794.400000000001"/>
    <s v="No Show"/>
    <s v="Young Adult"/>
    <n v="23992"/>
    <n v="0"/>
    <n v="0"/>
    <n v="0"/>
    <n v="0"/>
    <s v="Optimized Emergency Care"/>
    <n v="1"/>
    <x v="1"/>
  </r>
  <r>
    <s v="PAT_19634"/>
    <n v="26"/>
    <s v="Male"/>
    <s v="Delhi"/>
    <n v="22.8"/>
    <s v="None"/>
    <s v="Walk-in"/>
    <x v="0"/>
    <s v="Headache"/>
    <s v="Medium"/>
    <n v="13"/>
    <n v="525"/>
    <s v="Yes"/>
    <s v="Friday"/>
    <s v="July"/>
    <n v="11"/>
    <n v="34"/>
    <n v="14"/>
    <n v="4"/>
    <n v="3.9"/>
    <n v="0"/>
    <n v="9.6999999999999993"/>
    <n v="4789"/>
    <n v="1840"/>
    <n v="5007.8"/>
    <s v="Completed"/>
    <s v="Young Adult"/>
    <n v="0"/>
    <n v="1"/>
    <n v="0"/>
    <n v="1"/>
    <n v="0"/>
    <s v="Standard Care"/>
    <n v="0"/>
    <x v="0"/>
  </r>
  <r>
    <s v="PAT_19635"/>
    <n v="89"/>
    <s v="Female"/>
    <s v="Chennai"/>
    <n v="24.7"/>
    <s v="Hypertension"/>
    <s v="Scheduled"/>
    <x v="7"/>
    <s v="Stomach Pain"/>
    <s v="Medium"/>
    <n v="15"/>
    <n v="545"/>
    <s v="Yes"/>
    <s v="Monday"/>
    <s v="August"/>
    <n v="23"/>
    <n v="15"/>
    <n v="12"/>
    <n v="1"/>
    <n v="3.7"/>
    <n v="0"/>
    <n v="10"/>
    <n v="3727"/>
    <n v="1592"/>
    <n v="4104.8"/>
    <s v="No Show"/>
    <s v="Senior"/>
    <n v="5864"/>
    <n v="0"/>
    <n v="1"/>
    <n v="0"/>
    <n v="0"/>
    <s v="Standard Care"/>
    <n v="1"/>
    <x v="0"/>
  </r>
  <r>
    <s v="PAT_19636"/>
    <n v="27"/>
    <s v="Female"/>
    <s v="Nagpur"/>
    <n v="17.600000000000001"/>
    <s v="Hypertension"/>
    <s v="Walk-in"/>
    <x v="5"/>
    <s v="Fever"/>
    <s v="Low"/>
    <n v="2"/>
    <n v="264"/>
    <s v="Yes"/>
    <s v="Friday"/>
    <s v="April"/>
    <n v="26"/>
    <n v="41"/>
    <n v="3"/>
    <n v="0"/>
    <n v="3.6"/>
    <n v="0"/>
    <n v="9.1"/>
    <n v="879"/>
    <n v="76"/>
    <n v="853.3"/>
    <s v="Completed"/>
    <s v="Young Adult"/>
    <n v="0"/>
    <n v="1"/>
    <n v="1"/>
    <n v="0"/>
    <n v="0"/>
    <s v="Routine Scheduled Care"/>
    <n v="0"/>
    <x v="0"/>
  </r>
  <r>
    <s v="PAT_19637"/>
    <n v="74"/>
    <s v="Male"/>
    <s v="Bangalore"/>
    <n v="24.2"/>
    <s v="None"/>
    <s v="Walk-in"/>
    <x v="1"/>
    <s v="Skin Allergy"/>
    <s v="High"/>
    <n v="13"/>
    <n v="584"/>
    <s v="Yes"/>
    <s v="Monday"/>
    <s v="March"/>
    <n v="28"/>
    <n v="18"/>
    <n v="5"/>
    <n v="0"/>
    <n v="4.5999999999999996"/>
    <n v="0"/>
    <n v="10"/>
    <n v="14822"/>
    <n v="6884"/>
    <n v="15603"/>
    <s v="Completed"/>
    <s v="Middle Aged"/>
    <n v="0"/>
    <n v="0"/>
    <n v="1"/>
    <n v="0"/>
    <n v="0"/>
    <s v="Clinical Backlog Risk"/>
    <n v="0"/>
    <x v="0"/>
  </r>
  <r>
    <s v="PAT_19638"/>
    <n v="67"/>
    <s v="Male"/>
    <s v="Hyderabad"/>
    <n v="23.6"/>
    <s v="Diabetes"/>
    <s v="Scheduled"/>
    <x v="8"/>
    <s v="Dental Pain"/>
    <s v="Low"/>
    <n v="5"/>
    <n v="493"/>
    <s v="Yes"/>
    <s v="Tuesday"/>
    <s v="May"/>
    <n v="6"/>
    <n v="32"/>
    <n v="5"/>
    <n v="1"/>
    <n v="4.9000000000000004"/>
    <n v="0"/>
    <n v="10"/>
    <n v="198"/>
    <n v="371"/>
    <n v="743.4"/>
    <s v="No Show"/>
    <s v="Middle Aged"/>
    <n v="1062"/>
    <n v="1"/>
    <n v="0"/>
    <n v="0"/>
    <n v="0"/>
    <s v="Standard Care"/>
    <n v="1"/>
    <x v="0"/>
  </r>
  <r>
    <s v="PAT_19639"/>
    <n v="21"/>
    <s v="Male"/>
    <s v="Pune"/>
    <n v="30.4"/>
    <s v="None"/>
    <s v="Emergency"/>
    <x v="9"/>
    <s v="Pregnancy Checkup"/>
    <s v="High"/>
    <n v="22"/>
    <n v="784"/>
    <s v="Yes"/>
    <s v="Monday"/>
    <s v="January"/>
    <n v="0"/>
    <n v="13"/>
    <n v="2"/>
    <n v="0"/>
    <n v="3.6"/>
    <n v="1"/>
    <n v="10"/>
    <n v="9745"/>
    <n v="7479"/>
    <n v="12605.6"/>
    <s v="Completed"/>
    <s v="Young Adult"/>
    <n v="0"/>
    <n v="0"/>
    <n v="0"/>
    <n v="0"/>
    <n v="0"/>
    <s v="Optimized Emergency Care"/>
    <n v="0"/>
    <x v="1"/>
  </r>
  <r>
    <s v="PAT_19640"/>
    <n v="39"/>
    <s v="Female"/>
    <s v="Jaipur"/>
    <n v="24.2"/>
    <s v="None"/>
    <s v="Walk-in"/>
    <x v="7"/>
    <s v="Stomach Pain"/>
    <s v="High"/>
    <n v="8"/>
    <n v="497"/>
    <s v="Yes"/>
    <s v="Tuesday"/>
    <s v="September"/>
    <n v="28"/>
    <n v="2"/>
    <n v="2"/>
    <n v="0"/>
    <n v="4.4000000000000004"/>
    <n v="0"/>
    <n v="10"/>
    <n v="15117"/>
    <n v="7031"/>
    <n v="15851.5"/>
    <s v="Cancelled"/>
    <s v="Adult"/>
    <n v="0"/>
    <n v="0"/>
    <n v="1"/>
    <n v="0"/>
    <n v="0"/>
    <s v="Clinical Backlog Risk"/>
    <n v="1"/>
    <x v="0"/>
  </r>
  <r>
    <s v="PAT_19641"/>
    <n v="27"/>
    <s v="Male"/>
    <s v="Jaipur"/>
    <n v="20.6"/>
    <s v="None"/>
    <s v="Scheduled"/>
    <x v="2"/>
    <s v="Joint Pain"/>
    <s v="Low"/>
    <n v="14"/>
    <n v="646"/>
    <s v="No"/>
    <s v="Wednesday"/>
    <s v="February"/>
    <n v="14"/>
    <n v="43"/>
    <n v="2"/>
    <n v="1"/>
    <n v="4.7"/>
    <n v="0"/>
    <n v="9.5"/>
    <n v="748"/>
    <n v="89"/>
    <n v="1483"/>
    <s v="Completed"/>
    <s v="Young Adult"/>
    <n v="0"/>
    <n v="1"/>
    <n v="0"/>
    <n v="0"/>
    <n v="0"/>
    <s v="Routine Scheduled Care"/>
    <n v="0"/>
    <x v="0"/>
  </r>
  <r>
    <s v="PAT_19642"/>
    <n v="73"/>
    <s v="Male"/>
    <s v="Nagpur"/>
    <n v="28.4"/>
    <s v="Hypertension"/>
    <s v="Walk-in"/>
    <x v="9"/>
    <s v="Pregnancy Checkup"/>
    <s v="Medium"/>
    <n v="28"/>
    <n v="865"/>
    <s v="No"/>
    <s v="Friday"/>
    <s v="April"/>
    <n v="5"/>
    <n v="39"/>
    <n v="11"/>
    <n v="2"/>
    <n v="3.6"/>
    <n v="0"/>
    <n v="9.1999999999999993"/>
    <n v="3127"/>
    <n v="1517"/>
    <n v="5509"/>
    <s v="Completed"/>
    <s v="Middle Aged"/>
    <n v="0"/>
    <n v="1"/>
    <n v="0"/>
    <n v="1"/>
    <n v="0"/>
    <s v="Standard Care"/>
    <n v="0"/>
    <x v="0"/>
  </r>
  <r>
    <s v="PAT_19643"/>
    <n v="88"/>
    <s v="Male"/>
    <s v="Pune"/>
    <n v="24"/>
    <s v="Diabetes"/>
    <s v="Walk-in"/>
    <x v="7"/>
    <s v="Stomach Pain"/>
    <s v="Low"/>
    <n v="23"/>
    <n v="752"/>
    <s v="No"/>
    <s v="Monday"/>
    <s v="February"/>
    <n v="15"/>
    <n v="42"/>
    <n v="9"/>
    <n v="4"/>
    <n v="4.2"/>
    <n v="0"/>
    <n v="9.3000000000000007"/>
    <n v="440"/>
    <n v="466"/>
    <n v="1658"/>
    <s v="Completed"/>
    <s v="Senior"/>
    <n v="0"/>
    <n v="1"/>
    <n v="1"/>
    <n v="0"/>
    <n v="0"/>
    <s v="Routine Scheduled Care"/>
    <n v="0"/>
    <x v="0"/>
  </r>
  <r>
    <s v="PAT_19644"/>
    <n v="47"/>
    <s v="Female"/>
    <s v="Jaipur"/>
    <n v="21.6"/>
    <s v="Asthma"/>
    <s v="Scheduled"/>
    <x v="8"/>
    <s v="Dental Pain"/>
    <s v="Medium"/>
    <n v="28"/>
    <n v="830"/>
    <s v="No"/>
    <s v="Friday"/>
    <s v="November"/>
    <n v="1"/>
    <n v="26"/>
    <n v="4"/>
    <n v="2"/>
    <n v="4.8"/>
    <n v="0"/>
    <n v="10"/>
    <n v="1986"/>
    <n v="1488"/>
    <n v="4304"/>
    <s v="Completed"/>
    <s v="Adult"/>
    <n v="0"/>
    <n v="0"/>
    <n v="0"/>
    <n v="0"/>
    <n v="0"/>
    <s v="Standard Care"/>
    <n v="0"/>
    <x v="0"/>
  </r>
  <r>
    <s v="PAT_19645"/>
    <n v="8"/>
    <s v="Male"/>
    <s v="Ahmedabad"/>
    <n v="22"/>
    <s v="Diabetes"/>
    <s v="Emergency"/>
    <x v="3"/>
    <s v="Eye Irritation"/>
    <s v="High"/>
    <n v="3"/>
    <n v="451"/>
    <s v="Yes"/>
    <s v="Thursday"/>
    <s v="April"/>
    <n v="0"/>
    <n v="8"/>
    <n v="11"/>
    <n v="6"/>
    <n v="4.2"/>
    <n v="1"/>
    <n v="10"/>
    <n v="15563"/>
    <n v="12193"/>
    <n v="19744.900000000001"/>
    <s v="Completed"/>
    <s v="Pediatric"/>
    <n v="0"/>
    <n v="0"/>
    <n v="0"/>
    <n v="0"/>
    <n v="0"/>
    <s v="Optimized Emergency Care"/>
    <n v="0"/>
    <x v="1"/>
  </r>
  <r>
    <s v="PAT_19646"/>
    <n v="59"/>
    <s v="Female"/>
    <s v="Pune"/>
    <n v="19.5"/>
    <s v="Hypertension"/>
    <s v="Emergency"/>
    <x v="7"/>
    <s v="Stomach Pain"/>
    <s v="Low"/>
    <n v="2"/>
    <n v="253"/>
    <s v="Yes"/>
    <s v="Thursday"/>
    <s v="May"/>
    <n v="0"/>
    <n v="21"/>
    <n v="10"/>
    <n v="2"/>
    <n v="3.5"/>
    <n v="1"/>
    <n v="10"/>
    <n v="750"/>
    <n v="491"/>
    <n v="1045.8"/>
    <s v="Completed"/>
    <s v="Middle Aged"/>
    <n v="0"/>
    <n v="0"/>
    <n v="0"/>
    <n v="0"/>
    <n v="0"/>
    <s v="Standard Care"/>
    <n v="0"/>
    <x v="1"/>
  </r>
  <r>
    <s v="PAT_19647"/>
    <n v="85"/>
    <s v="Male"/>
    <s v="Delhi"/>
    <n v="18.8"/>
    <s v="Hypertension"/>
    <s v="Walk-in"/>
    <x v="9"/>
    <s v="Pregnancy Checkup"/>
    <s v="Medium"/>
    <n v="16"/>
    <n v="525"/>
    <s v="No"/>
    <s v="Saturday"/>
    <s v="May"/>
    <n v="6"/>
    <n v="35"/>
    <n v="5"/>
    <n v="2"/>
    <n v="3.2"/>
    <n v="0"/>
    <n v="9.3000000000000007"/>
    <n v="1531"/>
    <n v="2443"/>
    <n v="4499"/>
    <s v="Completed"/>
    <s v="Senior"/>
    <n v="0"/>
    <n v="1"/>
    <n v="0"/>
    <n v="0"/>
    <n v="0"/>
    <s v="Standard Care"/>
    <n v="0"/>
    <x v="0"/>
  </r>
  <r>
    <s v="PAT_19648"/>
    <n v="21"/>
    <s v="Female"/>
    <s v="Ahmedabad"/>
    <n v="24.2"/>
    <s v="Heart Disease"/>
    <s v="Scheduled"/>
    <x v="1"/>
    <s v="Skin Allergy"/>
    <s v="Low"/>
    <n v="2"/>
    <n v="375"/>
    <s v="No"/>
    <s v="Friday"/>
    <s v="July"/>
    <n v="27"/>
    <n v="51"/>
    <n v="3"/>
    <n v="0"/>
    <n v="4"/>
    <n v="0"/>
    <n v="8.6"/>
    <n v="338"/>
    <n v="775"/>
    <n v="1488"/>
    <s v="Completed"/>
    <s v="Young Adult"/>
    <n v="0"/>
    <n v="1"/>
    <n v="1"/>
    <n v="0"/>
    <n v="0"/>
    <s v="Routine Scheduled Care"/>
    <n v="0"/>
    <x v="0"/>
  </r>
  <r>
    <s v="PAT_19649"/>
    <n v="16"/>
    <s v="Male"/>
    <s v="Bangalore"/>
    <n v="16.3"/>
    <s v="Diabetes"/>
    <s v="Scheduled"/>
    <x v="8"/>
    <s v="Dental Pain"/>
    <s v="Low"/>
    <n v="5"/>
    <n v="353"/>
    <s v="Yes"/>
    <s v="Wednesday"/>
    <s v="April"/>
    <n v="1"/>
    <n v="34"/>
    <n v="1"/>
    <n v="0"/>
    <n v="3.6"/>
    <n v="0"/>
    <n v="9.5"/>
    <n v="345"/>
    <n v="196"/>
    <n v="625.79999999999995"/>
    <s v="Completed"/>
    <s v="Pediatric"/>
    <n v="0"/>
    <n v="1"/>
    <n v="0"/>
    <n v="0"/>
    <n v="0"/>
    <s v="Standard Care"/>
    <n v="0"/>
    <x v="0"/>
  </r>
  <r>
    <s v="PAT_19650"/>
    <n v="18"/>
    <s v="Male"/>
    <s v="Ahmedabad"/>
    <n v="18.8"/>
    <s v="Diabetes"/>
    <s v="Scheduled"/>
    <x v="6"/>
    <s v="Chest Pain"/>
    <s v="Medium"/>
    <n v="6"/>
    <n v="481"/>
    <s v="No"/>
    <s v="Monday"/>
    <s v="November"/>
    <n v="4"/>
    <n v="18"/>
    <n v="6"/>
    <n v="3"/>
    <n v="4.3"/>
    <n v="0"/>
    <n v="10"/>
    <n v="3466"/>
    <n v="1697"/>
    <n v="5644"/>
    <s v="Completed"/>
    <s v="Young Adult"/>
    <n v="0"/>
    <n v="0"/>
    <n v="0"/>
    <n v="0"/>
    <n v="0"/>
    <s v="Standard Care"/>
    <n v="0"/>
    <x v="0"/>
  </r>
  <r>
    <s v="PAT_19651"/>
    <n v="44"/>
    <s v="Female"/>
    <s v="Nagpur"/>
    <n v="20"/>
    <s v="Diabetes"/>
    <s v="Scheduled"/>
    <x v="9"/>
    <s v="Pregnancy Checkup"/>
    <s v="High"/>
    <n v="27"/>
    <n v="753"/>
    <s v="Yes"/>
    <s v="Tuesday"/>
    <s v="July"/>
    <n v="16"/>
    <n v="10"/>
    <n v="7"/>
    <n v="0"/>
    <n v="3.1"/>
    <n v="0"/>
    <n v="10"/>
    <n v="12070"/>
    <n v="4931"/>
    <n v="12427.8"/>
    <s v="No Show"/>
    <s v="Adult"/>
    <n v="17754"/>
    <n v="0"/>
    <n v="1"/>
    <n v="0"/>
    <n v="0"/>
    <s v="Clinical Backlog Risk"/>
    <n v="1"/>
    <x v="0"/>
  </r>
  <r>
    <s v="PAT_19652"/>
    <n v="10"/>
    <s v="Female"/>
    <s v="Mumbai"/>
    <n v="26.4"/>
    <s v="None"/>
    <s v="Walk-in"/>
    <x v="0"/>
    <s v="Headache"/>
    <s v="Low"/>
    <n v="28"/>
    <n v="763"/>
    <s v="Yes"/>
    <s v="Wednesday"/>
    <s v="September"/>
    <n v="10"/>
    <n v="59"/>
    <n v="10"/>
    <n v="4"/>
    <n v="4.3"/>
    <n v="0"/>
    <n v="8.1999999999999993"/>
    <n v="559"/>
    <n v="457"/>
    <n v="1245.3"/>
    <s v="Completed"/>
    <s v="Pediatric"/>
    <n v="0"/>
    <n v="1"/>
    <n v="0"/>
    <n v="0"/>
    <n v="0"/>
    <s v="Routine Scheduled Care"/>
    <n v="0"/>
    <x v="0"/>
  </r>
  <r>
    <s v="PAT_19653"/>
    <n v="46"/>
    <s v="Male"/>
    <s v="Kolkata"/>
    <n v="23.8"/>
    <s v="None"/>
    <s v="Scheduled"/>
    <x v="2"/>
    <s v="Joint Pain"/>
    <s v="Low"/>
    <n v="28"/>
    <n v="818"/>
    <s v="Yes"/>
    <s v="Friday"/>
    <s v="April"/>
    <n v="29"/>
    <n v="45"/>
    <n v="2"/>
    <n v="0"/>
    <n v="3.4"/>
    <n v="0"/>
    <n v="8.6999999999999993"/>
    <n v="880"/>
    <n v="870"/>
    <n v="1797.6"/>
    <s v="Completed"/>
    <s v="Adult"/>
    <n v="0"/>
    <n v="1"/>
    <n v="1"/>
    <n v="0"/>
    <n v="0"/>
    <s v="Routine Scheduled Care"/>
    <n v="0"/>
    <x v="0"/>
  </r>
  <r>
    <s v="PAT_19654"/>
    <n v="72"/>
    <s v="Male"/>
    <s v="Bangalore"/>
    <n v="21.7"/>
    <s v="Diabetes"/>
    <s v="Walk-in"/>
    <x v="0"/>
    <s v="Headache"/>
    <s v="Low"/>
    <n v="22"/>
    <n v="774"/>
    <s v="Yes"/>
    <s v="Wednesday"/>
    <s v="March"/>
    <n v="16"/>
    <n v="37"/>
    <n v="4"/>
    <n v="1"/>
    <n v="3.1"/>
    <n v="0"/>
    <n v="9.1"/>
    <n v="661"/>
    <n v="903"/>
    <n v="1636.6"/>
    <s v="Completed"/>
    <s v="Middle Aged"/>
    <n v="0"/>
    <n v="1"/>
    <n v="1"/>
    <n v="0"/>
    <n v="0"/>
    <s v="Routine Scheduled Care"/>
    <n v="0"/>
    <x v="0"/>
  </r>
  <r>
    <s v="PAT_19655"/>
    <n v="21"/>
    <s v="Male"/>
    <s v="Bangalore"/>
    <n v="33.700000000000003"/>
    <s v="Asthma"/>
    <s v="Scheduled"/>
    <x v="8"/>
    <s v="Dental Pain"/>
    <s v="High"/>
    <n v="15"/>
    <n v="690"/>
    <s v="No"/>
    <s v="Wednesday"/>
    <s v="October"/>
    <n v="11"/>
    <n v="19"/>
    <n v="10"/>
    <n v="1"/>
    <n v="3.6"/>
    <n v="0"/>
    <n v="10"/>
    <n v="19658"/>
    <n v="9487"/>
    <n v="29835"/>
    <s v="Completed"/>
    <s v="Young Adult"/>
    <n v="0"/>
    <n v="0"/>
    <n v="0"/>
    <n v="0"/>
    <n v="0"/>
    <s v="Standard Care"/>
    <n v="0"/>
    <x v="0"/>
  </r>
  <r>
    <s v="PAT_19656"/>
    <n v="26"/>
    <s v="Male"/>
    <s v="Mumbai"/>
    <n v="25.3"/>
    <s v="None"/>
    <s v="Scheduled"/>
    <x v="4"/>
    <s v="Cough"/>
    <s v="Medium"/>
    <n v="22"/>
    <n v="689"/>
    <s v="Yes"/>
    <s v="Thursday"/>
    <s v="October"/>
    <n v="20"/>
    <n v="30"/>
    <n v="5"/>
    <n v="0"/>
    <n v="4.5"/>
    <n v="0"/>
    <n v="10"/>
    <n v="2587"/>
    <n v="1995"/>
    <n v="3689.7"/>
    <s v="Completed"/>
    <s v="Young Adult"/>
    <n v="0"/>
    <n v="0"/>
    <n v="1"/>
    <n v="0"/>
    <n v="0"/>
    <s v="Standard Care"/>
    <n v="0"/>
    <x v="0"/>
  </r>
  <r>
    <s v="PAT_19657"/>
    <n v="41"/>
    <s v="Female"/>
    <s v="Delhi"/>
    <n v="24.6"/>
    <s v="None"/>
    <s v="Scheduled"/>
    <x v="4"/>
    <s v="Cough"/>
    <s v="Low"/>
    <n v="18"/>
    <n v="649"/>
    <s v="Yes"/>
    <s v="Saturday"/>
    <s v="September"/>
    <n v="5"/>
    <n v="42"/>
    <n v="10"/>
    <n v="3"/>
    <n v="3.8"/>
    <n v="0"/>
    <n v="9.1"/>
    <n v="818"/>
    <n v="974"/>
    <n v="1708.7"/>
    <s v="Completed"/>
    <s v="Adult"/>
    <n v="0"/>
    <n v="1"/>
    <n v="0"/>
    <n v="0"/>
    <n v="0"/>
    <s v="Standard Care"/>
    <n v="0"/>
    <x v="0"/>
  </r>
  <r>
    <s v="PAT_19658"/>
    <n v="51"/>
    <s v="Female"/>
    <s v="Mumbai"/>
    <n v="28.1"/>
    <s v="Asthma"/>
    <s v="Emergency"/>
    <x v="8"/>
    <s v="Dental Pain"/>
    <s v="High"/>
    <n v="5"/>
    <n v="407"/>
    <s v="Yes"/>
    <s v="Monday"/>
    <s v="April"/>
    <n v="0"/>
    <n v="11"/>
    <n v="7"/>
    <n v="1"/>
    <n v="3.7"/>
    <n v="1"/>
    <n v="10"/>
    <n v="10602"/>
    <n v="7930"/>
    <n v="13257.3"/>
    <s v="Completed"/>
    <s v="Adult"/>
    <n v="0"/>
    <n v="0"/>
    <n v="0"/>
    <n v="0"/>
    <n v="0"/>
    <s v="Optimized Emergency Care"/>
    <n v="0"/>
    <x v="1"/>
  </r>
  <r>
    <s v="PAT_19659"/>
    <n v="23"/>
    <s v="Male"/>
    <s v="Pune"/>
    <n v="23.9"/>
    <s v="Hypertension"/>
    <s v="Walk-in"/>
    <x v="0"/>
    <s v="Headache"/>
    <s v="Low"/>
    <n v="18"/>
    <n v="679"/>
    <s v="Yes"/>
    <s v="Friday"/>
    <s v="July"/>
    <n v="27"/>
    <n v="24"/>
    <n v="4"/>
    <n v="0"/>
    <n v="3.7"/>
    <n v="0"/>
    <n v="10"/>
    <n v="527"/>
    <n v="79"/>
    <n v="899.5"/>
    <s v="Completed"/>
    <s v="Young Adult"/>
    <n v="0"/>
    <n v="0"/>
    <n v="1"/>
    <n v="0"/>
    <n v="0"/>
    <s v="Routine Scheduled Care"/>
    <n v="0"/>
    <x v="0"/>
  </r>
  <r>
    <s v="PAT_19660"/>
    <n v="73"/>
    <s v="Male"/>
    <s v="Bangalore"/>
    <n v="28.9"/>
    <s v="None"/>
    <s v="Scheduled"/>
    <x v="1"/>
    <s v="Skin Allergy"/>
    <s v="High"/>
    <n v="7"/>
    <n v="506"/>
    <s v="No"/>
    <s v="Tuesday"/>
    <s v="July"/>
    <n v="21"/>
    <n v="4"/>
    <n v="7"/>
    <n v="2"/>
    <n v="4.4000000000000004"/>
    <n v="0"/>
    <n v="10"/>
    <n v="8028"/>
    <n v="12304"/>
    <n v="20838"/>
    <s v="Cancelled"/>
    <s v="Middle Aged"/>
    <n v="0"/>
    <n v="0"/>
    <n v="1"/>
    <n v="0"/>
    <n v="0"/>
    <s v="Clinical Backlog Risk"/>
    <n v="1"/>
    <x v="0"/>
  </r>
  <r>
    <s v="PAT_19661"/>
    <n v="3"/>
    <s v="Male"/>
    <s v="Ahmedabad"/>
    <n v="26.6"/>
    <s v="None"/>
    <s v="Scheduled"/>
    <x v="3"/>
    <s v="Eye Irritation"/>
    <s v="Low"/>
    <n v="1"/>
    <n v="387"/>
    <s v="No"/>
    <s v="Saturday"/>
    <s v="May"/>
    <n v="11"/>
    <n v="39"/>
    <n v="6"/>
    <n v="0"/>
    <n v="3.1"/>
    <n v="0"/>
    <n v="9"/>
    <n v="602"/>
    <n v="221"/>
    <n v="1210"/>
    <s v="Completed"/>
    <s v="Pediatric"/>
    <n v="0"/>
    <n v="1"/>
    <n v="0"/>
    <n v="0"/>
    <n v="0"/>
    <s v="Routine Scheduled Care"/>
    <n v="0"/>
    <x v="0"/>
  </r>
  <r>
    <s v="PAT_19662"/>
    <n v="74"/>
    <s v="Female"/>
    <s v="Kolkata"/>
    <n v="18.899999999999999"/>
    <s v="Diabetes"/>
    <s v="Scheduled"/>
    <x v="8"/>
    <s v="Dental Pain"/>
    <s v="Low"/>
    <n v="9"/>
    <n v="474"/>
    <s v="Yes"/>
    <s v="Tuesday"/>
    <s v="April"/>
    <n v="27"/>
    <n v="41"/>
    <n v="4"/>
    <n v="1"/>
    <n v="3.5"/>
    <n v="0"/>
    <n v="9"/>
    <n v="358"/>
    <n v="501"/>
    <n v="933.1"/>
    <s v="No Show"/>
    <s v="Middle Aged"/>
    <n v="1333"/>
    <n v="1"/>
    <n v="1"/>
    <n v="0"/>
    <n v="0"/>
    <s v="Routine Scheduled Care"/>
    <n v="1"/>
    <x v="0"/>
  </r>
  <r>
    <s v="PAT_19663"/>
    <n v="34"/>
    <s v="Male"/>
    <s v="Jaipur"/>
    <n v="26.8"/>
    <s v="Hypertension"/>
    <s v="Scheduled"/>
    <x v="9"/>
    <s v="Pregnancy Checkup"/>
    <s v="High"/>
    <n v="25"/>
    <n v="887"/>
    <s v="No"/>
    <s v="Saturday"/>
    <s v="September"/>
    <n v="10"/>
    <n v="2"/>
    <n v="8"/>
    <n v="1"/>
    <n v="4"/>
    <n v="0"/>
    <n v="10"/>
    <n v="15011"/>
    <n v="11974"/>
    <n v="27872"/>
    <s v="Completed"/>
    <s v="Young Adult"/>
    <n v="0"/>
    <n v="0"/>
    <n v="0"/>
    <n v="0"/>
    <n v="0"/>
    <s v="Standard Care"/>
    <n v="0"/>
    <x v="0"/>
  </r>
  <r>
    <s v="PAT_19664"/>
    <n v="27"/>
    <s v="Male"/>
    <s v="Hyderabad"/>
    <n v="26.3"/>
    <s v="None"/>
    <s v="Walk-in"/>
    <x v="7"/>
    <s v="Stomach Pain"/>
    <s v="Low"/>
    <n v="9"/>
    <n v="527"/>
    <s v="No"/>
    <s v="Monday"/>
    <s v="October"/>
    <n v="24"/>
    <n v="35"/>
    <n v="14"/>
    <n v="2"/>
    <n v="4"/>
    <n v="0"/>
    <n v="9.6999999999999993"/>
    <n v="370"/>
    <n v="586"/>
    <n v="1483"/>
    <s v="Completed"/>
    <s v="Young Adult"/>
    <n v="0"/>
    <n v="1"/>
    <n v="1"/>
    <n v="0"/>
    <n v="0"/>
    <s v="Routine Scheduled Care"/>
    <n v="0"/>
    <x v="0"/>
  </r>
  <r>
    <s v="PAT_19665"/>
    <n v="72"/>
    <s v="Female"/>
    <s v="Jaipur"/>
    <n v="27.5"/>
    <s v="None"/>
    <s v="Scheduled"/>
    <x v="2"/>
    <s v="Joint Pain"/>
    <s v="High"/>
    <n v="20"/>
    <n v="720"/>
    <s v="No"/>
    <s v="Monday"/>
    <s v="March"/>
    <n v="9"/>
    <n v="12"/>
    <n v="7"/>
    <n v="1"/>
    <n v="3.8"/>
    <n v="0"/>
    <n v="10"/>
    <n v="6215"/>
    <n v="12797"/>
    <n v="19732"/>
    <s v="Completed"/>
    <s v="Middle Aged"/>
    <n v="0"/>
    <n v="0"/>
    <n v="0"/>
    <n v="0"/>
    <n v="0"/>
    <s v="Standard Care"/>
    <n v="0"/>
    <x v="0"/>
  </r>
  <r>
    <s v="PAT_19666"/>
    <n v="33"/>
    <s v="Female"/>
    <s v="Bangalore"/>
    <n v="26.5"/>
    <s v="Asthma"/>
    <s v="Scheduled"/>
    <x v="5"/>
    <s v="Fever"/>
    <s v="Medium"/>
    <n v="20"/>
    <n v="706"/>
    <s v="Yes"/>
    <s v="Friday"/>
    <s v="August"/>
    <n v="21"/>
    <n v="12"/>
    <n v="13"/>
    <n v="6"/>
    <n v="4.5999999999999996"/>
    <n v="0"/>
    <n v="10"/>
    <n v="3071"/>
    <n v="2326"/>
    <n v="4272.1000000000004"/>
    <s v="Cancelled"/>
    <s v="Young Adult"/>
    <n v="0"/>
    <n v="0"/>
    <n v="1"/>
    <n v="0"/>
    <n v="0"/>
    <s v="Standard Care"/>
    <n v="1"/>
    <x v="0"/>
  </r>
  <r>
    <s v="PAT_19667"/>
    <n v="16"/>
    <s v="Male"/>
    <s v="Chennai"/>
    <n v="24"/>
    <s v="None"/>
    <s v="Scheduled"/>
    <x v="5"/>
    <s v="Fever"/>
    <s v="Low"/>
    <n v="25"/>
    <n v="782"/>
    <s v="Yes"/>
    <s v="Monday"/>
    <s v="February"/>
    <n v="26"/>
    <n v="52"/>
    <n v="6"/>
    <n v="1"/>
    <n v="4.0999999999999996"/>
    <n v="0"/>
    <n v="8.6"/>
    <n v="765"/>
    <n v="410"/>
    <n v="1369.9"/>
    <s v="No Show"/>
    <s v="Pediatric"/>
    <n v="1957"/>
    <n v="1"/>
    <n v="1"/>
    <n v="0"/>
    <n v="0"/>
    <s v="Routine Scheduled Care"/>
    <n v="1"/>
    <x v="0"/>
  </r>
  <r>
    <s v="PAT_19668"/>
    <n v="74"/>
    <s v="Male"/>
    <s v="Pune"/>
    <n v="24.2"/>
    <s v="Diabetes"/>
    <s v="Walk-in"/>
    <x v="7"/>
    <s v="Stomach Pain"/>
    <s v="Medium"/>
    <n v="29"/>
    <n v="836"/>
    <s v="Yes"/>
    <s v="Monday"/>
    <s v="March"/>
    <n v="20"/>
    <n v="16"/>
    <n v="4"/>
    <n v="1"/>
    <n v="3.6"/>
    <n v="0"/>
    <n v="10"/>
    <n v="3702"/>
    <n v="3080"/>
    <n v="5332.6"/>
    <s v="Completed"/>
    <s v="Middle Aged"/>
    <n v="0"/>
    <n v="0"/>
    <n v="1"/>
    <n v="0"/>
    <n v="0"/>
    <s v="Standard Care"/>
    <n v="0"/>
    <x v="0"/>
  </r>
  <r>
    <s v="PAT_19669"/>
    <n v="42"/>
    <s v="Male"/>
    <s v="Mumbai"/>
    <n v="19.399999999999999"/>
    <s v="Diabetes"/>
    <s v="Walk-in"/>
    <x v="0"/>
    <s v="Headache"/>
    <s v="High"/>
    <n v="5"/>
    <n v="311"/>
    <s v="No"/>
    <s v="Wednesday"/>
    <s v="November"/>
    <n v="29"/>
    <n v="7"/>
    <n v="11"/>
    <n v="4"/>
    <n v="3.6"/>
    <n v="0"/>
    <n v="10"/>
    <n v="13451"/>
    <n v="11645"/>
    <n v="25407"/>
    <s v="Completed"/>
    <s v="Adult"/>
    <n v="0"/>
    <n v="0"/>
    <n v="1"/>
    <n v="0"/>
    <n v="0"/>
    <s v="Clinical Backlog Risk"/>
    <n v="0"/>
    <x v="0"/>
  </r>
  <r>
    <s v="PAT_19670"/>
    <n v="67"/>
    <s v="Male"/>
    <s v="Bangalore"/>
    <n v="23.7"/>
    <s v="None"/>
    <s v="Scheduled"/>
    <x v="0"/>
    <s v="Headache"/>
    <s v="High"/>
    <n v="3"/>
    <n v="350"/>
    <s v="Yes"/>
    <s v="Wednesday"/>
    <s v="October"/>
    <n v="24"/>
    <n v="13"/>
    <n v="12"/>
    <n v="0"/>
    <n v="3.4"/>
    <n v="0"/>
    <n v="10"/>
    <n v="16684"/>
    <n v="7062"/>
    <n v="16867.2"/>
    <s v="Completed"/>
    <s v="Middle Aged"/>
    <n v="0"/>
    <n v="0"/>
    <n v="1"/>
    <n v="0"/>
    <n v="0"/>
    <s v="Clinical Backlog Risk"/>
    <n v="0"/>
    <x v="0"/>
  </r>
  <r>
    <s v="PAT_19671"/>
    <n v="39"/>
    <s v="Male"/>
    <s v="Delhi"/>
    <n v="21.3"/>
    <s v="Diabetes"/>
    <s v="Scheduled"/>
    <x v="6"/>
    <s v="Chest Pain"/>
    <s v="Medium"/>
    <n v="7"/>
    <n v="539"/>
    <s v="Yes"/>
    <s v="Friday"/>
    <s v="February"/>
    <n v="6"/>
    <n v="11"/>
    <n v="2"/>
    <n v="0"/>
    <n v="3"/>
    <n v="0"/>
    <n v="10"/>
    <n v="3006"/>
    <n v="2104"/>
    <n v="3954.3"/>
    <s v="Completed"/>
    <s v="Adult"/>
    <n v="0"/>
    <n v="0"/>
    <n v="0"/>
    <n v="0"/>
    <n v="0"/>
    <s v="Standard Care"/>
    <n v="0"/>
    <x v="0"/>
  </r>
  <r>
    <s v="PAT_19672"/>
    <n v="12"/>
    <s v="Female"/>
    <s v="Nagpur"/>
    <n v="31.9"/>
    <s v="None"/>
    <s v="Walk-in"/>
    <x v="8"/>
    <s v="Dental Pain"/>
    <s v="Medium"/>
    <n v="4"/>
    <n v="282"/>
    <s v="No"/>
    <s v="Thursday"/>
    <s v="June"/>
    <n v="20"/>
    <n v="36"/>
    <n v="0"/>
    <n v="0"/>
    <n v="3.5"/>
    <n v="0"/>
    <n v="9.3000000000000007"/>
    <n v="2001"/>
    <n v="2576"/>
    <n v="4859"/>
    <s v="Completed"/>
    <s v="Pediatric"/>
    <n v="0"/>
    <n v="1"/>
    <n v="1"/>
    <n v="1"/>
    <n v="0"/>
    <s v="Standard Care"/>
    <n v="0"/>
    <x v="0"/>
  </r>
  <r>
    <s v="PAT_19673"/>
    <n v="26"/>
    <s v="Female"/>
    <s v="Hyderabad"/>
    <n v="26.2"/>
    <s v="Hypertension"/>
    <s v="Scheduled"/>
    <x v="0"/>
    <s v="Headache"/>
    <s v="Medium"/>
    <n v="11"/>
    <n v="446"/>
    <s v="No"/>
    <s v="Tuesday"/>
    <s v="November"/>
    <n v="5"/>
    <n v="11"/>
    <n v="6"/>
    <n v="1"/>
    <n v="3.9"/>
    <n v="0"/>
    <n v="10"/>
    <n v="3531"/>
    <n v="3033"/>
    <n v="7010"/>
    <s v="Completed"/>
    <s v="Young Adult"/>
    <n v="0"/>
    <n v="0"/>
    <n v="0"/>
    <n v="0"/>
    <n v="0"/>
    <s v="Standard Care"/>
    <n v="0"/>
    <x v="0"/>
  </r>
  <r>
    <s v="PAT_19674"/>
    <n v="5"/>
    <s v="Male"/>
    <s v="Pune"/>
    <n v="20.7"/>
    <s v="Heart Disease"/>
    <s v="Scheduled"/>
    <x v="4"/>
    <s v="Cough"/>
    <s v="High"/>
    <n v="15"/>
    <n v="655"/>
    <s v="No"/>
    <s v="Tuesday"/>
    <s v="May"/>
    <n v="5"/>
    <n v="16"/>
    <n v="12"/>
    <n v="2"/>
    <n v="4.9000000000000004"/>
    <n v="0"/>
    <n v="10"/>
    <n v="10863"/>
    <n v="7736"/>
    <n v="19254"/>
    <s v="Completed"/>
    <s v="Pediatric"/>
    <n v="0"/>
    <n v="0"/>
    <n v="0"/>
    <n v="0"/>
    <n v="0"/>
    <s v="Standard Care"/>
    <n v="0"/>
    <x v="0"/>
  </r>
  <r>
    <s v="PAT_19675"/>
    <n v="3"/>
    <s v="Male"/>
    <s v="Kolkata"/>
    <n v="23.6"/>
    <s v="None"/>
    <s v="Walk-in"/>
    <x v="3"/>
    <s v="Eye Irritation"/>
    <s v="Low"/>
    <n v="18"/>
    <n v="602"/>
    <s v="Yes"/>
    <s v="Monday"/>
    <s v="August"/>
    <n v="22"/>
    <n v="26"/>
    <n v="14"/>
    <n v="2"/>
    <n v="3.9"/>
    <n v="0"/>
    <n v="10"/>
    <n v="671"/>
    <n v="970"/>
    <n v="1570.1"/>
    <s v="Completed"/>
    <s v="Pediatric"/>
    <n v="0"/>
    <n v="0"/>
    <n v="1"/>
    <n v="0"/>
    <n v="0"/>
    <s v="Routine Scheduled Care"/>
    <n v="0"/>
    <x v="0"/>
  </r>
  <r>
    <s v="PAT_19676"/>
    <n v="87"/>
    <s v="Male"/>
    <s v="Kolkata"/>
    <n v="21.7"/>
    <s v="Diabetes"/>
    <s v="Walk-in"/>
    <x v="6"/>
    <s v="Chest Pain"/>
    <s v="High"/>
    <n v="8"/>
    <n v="363"/>
    <s v="No"/>
    <s v="Thursday"/>
    <s v="February"/>
    <n v="2"/>
    <n v="19"/>
    <n v="9"/>
    <n v="2"/>
    <n v="3.1"/>
    <n v="0"/>
    <n v="10"/>
    <n v="14546"/>
    <n v="4763"/>
    <n v="19672"/>
    <s v="Completed"/>
    <s v="Senior"/>
    <n v="0"/>
    <n v="0"/>
    <n v="0"/>
    <n v="0"/>
    <n v="0"/>
    <s v="Optimized Emergency Care"/>
    <n v="0"/>
    <x v="0"/>
  </r>
  <r>
    <s v="PAT_19677"/>
    <n v="34"/>
    <s v="Male"/>
    <s v="Hyderabad"/>
    <n v="19.2"/>
    <s v="None"/>
    <s v="Walk-in"/>
    <x v="9"/>
    <s v="Pregnancy Checkup"/>
    <s v="High"/>
    <n v="12"/>
    <n v="518"/>
    <s v="Yes"/>
    <s v="Wednesday"/>
    <s v="August"/>
    <n v="28"/>
    <n v="4"/>
    <n v="0"/>
    <n v="0"/>
    <n v="3.5"/>
    <n v="0"/>
    <n v="10"/>
    <n v="19135"/>
    <n v="4280"/>
    <n v="16753.099999999999"/>
    <s v="No Show"/>
    <s v="Young Adult"/>
    <n v="23933"/>
    <n v="0"/>
    <n v="1"/>
    <n v="0"/>
    <n v="0"/>
    <s v="Clinical Backlog Risk"/>
    <n v="1"/>
    <x v="0"/>
  </r>
  <r>
    <s v="PAT_19678"/>
    <n v="42"/>
    <s v="Male"/>
    <s v="Chennai"/>
    <n v="20.100000000000001"/>
    <s v="None"/>
    <s v="Walk-in"/>
    <x v="5"/>
    <s v="Fever"/>
    <s v="Medium"/>
    <n v="30"/>
    <n v="911"/>
    <s v="No"/>
    <s v="Monday"/>
    <s v="March"/>
    <n v="17"/>
    <n v="34"/>
    <n v="13"/>
    <n v="3"/>
    <n v="4.0999999999999996"/>
    <n v="0"/>
    <n v="9.8000000000000007"/>
    <n v="1935"/>
    <n v="3050"/>
    <n v="5896"/>
    <s v="Completed"/>
    <s v="Adult"/>
    <n v="0"/>
    <n v="1"/>
    <n v="1"/>
    <n v="1"/>
    <n v="0"/>
    <s v="Standard Care"/>
    <n v="0"/>
    <x v="0"/>
  </r>
  <r>
    <s v="PAT_19679"/>
    <n v="21"/>
    <s v="Female"/>
    <s v="Kolkata"/>
    <n v="24.7"/>
    <s v="Diabetes"/>
    <s v="Scheduled"/>
    <x v="8"/>
    <s v="Dental Pain"/>
    <s v="High"/>
    <n v="11"/>
    <n v="510"/>
    <s v="Yes"/>
    <s v="Friday"/>
    <s v="March"/>
    <n v="23"/>
    <n v="18"/>
    <n v="5"/>
    <n v="0"/>
    <n v="3.2"/>
    <n v="0"/>
    <n v="10"/>
    <n v="8327"/>
    <n v="13539"/>
    <n v="15663.2"/>
    <s v="No Show"/>
    <s v="Young Adult"/>
    <n v="22376"/>
    <n v="0"/>
    <n v="1"/>
    <n v="0"/>
    <n v="0"/>
    <s v="Clinical Backlog Risk"/>
    <n v="1"/>
    <x v="0"/>
  </r>
  <r>
    <s v="PAT_19680"/>
    <n v="49"/>
    <s v="Female"/>
    <s v="Hyderabad"/>
    <n v="23.1"/>
    <s v="None"/>
    <s v="Walk-in"/>
    <x v="6"/>
    <s v="Chest Pain"/>
    <s v="High"/>
    <n v="15"/>
    <n v="554"/>
    <s v="Yes"/>
    <s v="Monday"/>
    <s v="January"/>
    <n v="1"/>
    <n v="4"/>
    <n v="11"/>
    <n v="4"/>
    <n v="4.3"/>
    <n v="0"/>
    <n v="10"/>
    <n v="13821"/>
    <n v="11155"/>
    <n v="17871"/>
    <s v="Completed"/>
    <s v="Adult"/>
    <n v="0"/>
    <n v="0"/>
    <n v="0"/>
    <n v="0"/>
    <n v="0"/>
    <s v="Optimized Emergency Care"/>
    <n v="0"/>
    <x v="0"/>
  </r>
  <r>
    <s v="PAT_19681"/>
    <n v="69"/>
    <s v="Female"/>
    <s v="Hyderabad"/>
    <n v="25"/>
    <s v="None"/>
    <s v="Walk-in"/>
    <x v="3"/>
    <s v="Eye Irritation"/>
    <s v="Medium"/>
    <n v="16"/>
    <n v="659"/>
    <s v="No"/>
    <s v="Thursday"/>
    <s v="October"/>
    <n v="5"/>
    <n v="39"/>
    <n v="0"/>
    <n v="0"/>
    <n v="3.5"/>
    <n v="0"/>
    <n v="9.1999999999999993"/>
    <n v="1876"/>
    <n v="1331"/>
    <n v="3866"/>
    <s v="Completed"/>
    <s v="Middle Aged"/>
    <n v="0"/>
    <n v="1"/>
    <n v="0"/>
    <n v="0"/>
    <n v="0"/>
    <s v="Standard Care"/>
    <n v="0"/>
    <x v="0"/>
  </r>
  <r>
    <s v="PAT_19682"/>
    <n v="48"/>
    <s v="Female"/>
    <s v="Ahmedabad"/>
    <n v="26.2"/>
    <s v="None"/>
    <s v="Scheduled"/>
    <x v="6"/>
    <s v="Chest Pain"/>
    <s v="Medium"/>
    <n v="5"/>
    <n v="416"/>
    <s v="No"/>
    <s v="Monday"/>
    <s v="April"/>
    <n v="26"/>
    <n v="25"/>
    <n v="9"/>
    <n v="3"/>
    <n v="4.3"/>
    <n v="0"/>
    <n v="10"/>
    <n v="2323"/>
    <n v="1899"/>
    <n v="4638"/>
    <s v="Completed"/>
    <s v="Adult"/>
    <n v="0"/>
    <n v="0"/>
    <n v="1"/>
    <n v="0"/>
    <n v="0"/>
    <s v="Standard Care"/>
    <n v="0"/>
    <x v="0"/>
  </r>
  <r>
    <s v="PAT_19683"/>
    <n v="6"/>
    <s v="Male"/>
    <s v="Chennai"/>
    <n v="21.5"/>
    <s v="None"/>
    <s v="Walk-in"/>
    <x v="6"/>
    <s v="Chest Pain"/>
    <s v="Low"/>
    <n v="10"/>
    <n v="583"/>
    <s v="Yes"/>
    <s v="Monday"/>
    <s v="December"/>
    <n v="5"/>
    <n v="48"/>
    <n v="13"/>
    <n v="2"/>
    <n v="4"/>
    <n v="0"/>
    <n v="8.8000000000000007"/>
    <n v="774"/>
    <n v="513"/>
    <n v="1309"/>
    <s v="Completed"/>
    <s v="Pediatric"/>
    <n v="0"/>
    <n v="1"/>
    <n v="0"/>
    <n v="0"/>
    <n v="0"/>
    <s v="Standard Care"/>
    <n v="0"/>
    <x v="0"/>
  </r>
  <r>
    <s v="PAT_19684"/>
    <n v="24"/>
    <s v="Female"/>
    <s v="Mumbai"/>
    <n v="29.3"/>
    <s v="Hypertension"/>
    <s v="Emergency"/>
    <x v="2"/>
    <s v="Joint Pain"/>
    <s v="Low"/>
    <n v="28"/>
    <n v="877"/>
    <s v="No"/>
    <s v="Tuesday"/>
    <s v="December"/>
    <n v="0"/>
    <n v="52"/>
    <n v="4"/>
    <n v="1"/>
    <n v="4.3"/>
    <n v="1"/>
    <n v="8.6999999999999993"/>
    <n v="386"/>
    <n v="926"/>
    <n v="2189"/>
    <s v="Cancelled"/>
    <s v="Young Adult"/>
    <n v="0"/>
    <n v="1"/>
    <n v="0"/>
    <n v="0"/>
    <n v="0"/>
    <s v="Standard Care"/>
    <n v="1"/>
    <x v="1"/>
  </r>
  <r>
    <s v="PAT_19685"/>
    <n v="48"/>
    <s v="Female"/>
    <s v="Ahmedabad"/>
    <n v="18.2"/>
    <s v="Asthma"/>
    <s v="Emergency"/>
    <x v="6"/>
    <s v="Chest Pain"/>
    <s v="High"/>
    <n v="6"/>
    <n v="441"/>
    <s v="No"/>
    <s v="Thursday"/>
    <s v="October"/>
    <n v="0"/>
    <n v="2"/>
    <n v="5"/>
    <n v="1"/>
    <n v="4.5"/>
    <n v="1"/>
    <n v="10"/>
    <n v="11745"/>
    <n v="11949"/>
    <n v="24135"/>
    <s v="Completed"/>
    <s v="Adult"/>
    <n v="0"/>
    <n v="0"/>
    <n v="0"/>
    <n v="0"/>
    <n v="0"/>
    <s v="Optimized Emergency Care"/>
    <n v="0"/>
    <x v="1"/>
  </r>
  <r>
    <s v="PAT_19686"/>
    <n v="87"/>
    <s v="Male"/>
    <s v="Hyderabad"/>
    <n v="27"/>
    <s v="Diabetes"/>
    <s v="Scheduled"/>
    <x v="7"/>
    <s v="Stomach Pain"/>
    <s v="Low"/>
    <n v="5"/>
    <n v="396"/>
    <s v="Yes"/>
    <s v="Wednesday"/>
    <s v="September"/>
    <n v="13"/>
    <n v="29"/>
    <n v="2"/>
    <n v="0"/>
    <n v="3.6"/>
    <n v="0"/>
    <n v="9.9"/>
    <n v="127"/>
    <n v="456"/>
    <n v="685.3"/>
    <s v="Completed"/>
    <s v="Senior"/>
    <n v="0"/>
    <n v="0"/>
    <n v="0"/>
    <n v="0"/>
    <n v="0"/>
    <s v="Routine Scheduled Care"/>
    <n v="0"/>
    <x v="0"/>
  </r>
  <r>
    <s v="PAT_19687"/>
    <n v="36"/>
    <s v="Female"/>
    <s v="Nagpur"/>
    <n v="20.100000000000001"/>
    <s v="None"/>
    <s v="Scheduled"/>
    <x v="9"/>
    <s v="Pregnancy Checkup"/>
    <s v="High"/>
    <n v="17"/>
    <n v="729"/>
    <s v="Yes"/>
    <s v="Saturday"/>
    <s v="March"/>
    <n v="20"/>
    <n v="2"/>
    <n v="10"/>
    <n v="2"/>
    <n v="4.5"/>
    <n v="0"/>
    <n v="10"/>
    <n v="6874"/>
    <n v="4170"/>
    <n v="8241.1"/>
    <s v="Completed"/>
    <s v="Adult"/>
    <n v="0"/>
    <n v="0"/>
    <n v="1"/>
    <n v="0"/>
    <n v="0"/>
    <s v="Clinical Backlog Risk"/>
    <n v="0"/>
    <x v="0"/>
  </r>
  <r>
    <s v="PAT_19688"/>
    <n v="67"/>
    <s v="Male"/>
    <s v="Ahmedabad"/>
    <n v="26.2"/>
    <s v="None"/>
    <s v="Scheduled"/>
    <x v="5"/>
    <s v="Fever"/>
    <s v="Low"/>
    <n v="13"/>
    <n v="639"/>
    <s v="No"/>
    <s v="Wednesday"/>
    <s v="September"/>
    <n v="13"/>
    <n v="52"/>
    <n v="4"/>
    <n v="1"/>
    <n v="3.7"/>
    <n v="0"/>
    <n v="8.4"/>
    <n v="835"/>
    <n v="499"/>
    <n v="1973"/>
    <s v="Completed"/>
    <s v="Middle Aged"/>
    <n v="0"/>
    <n v="1"/>
    <n v="0"/>
    <n v="0"/>
    <n v="0"/>
    <s v="Routine Scheduled Care"/>
    <n v="0"/>
    <x v="0"/>
  </r>
  <r>
    <s v="PAT_19689"/>
    <n v="15"/>
    <s v="Male"/>
    <s v="Ahmedabad"/>
    <n v="22.1"/>
    <s v="None"/>
    <s v="Scheduled"/>
    <x v="2"/>
    <s v="Joint Pain"/>
    <s v="Low"/>
    <n v="19"/>
    <n v="711"/>
    <s v="Yes"/>
    <s v="Thursday"/>
    <s v="April"/>
    <n v="25"/>
    <n v="55"/>
    <n v="0"/>
    <n v="0"/>
    <n v="4.9000000000000004"/>
    <n v="0"/>
    <n v="8.8000000000000007"/>
    <n v="836"/>
    <n v="757"/>
    <n v="1612.8"/>
    <s v="No Show"/>
    <s v="Pediatric"/>
    <n v="2304"/>
    <n v="1"/>
    <n v="1"/>
    <n v="0"/>
    <n v="0"/>
    <s v="Routine Scheduled Care"/>
    <n v="1"/>
    <x v="0"/>
  </r>
  <r>
    <s v="PAT_19690"/>
    <n v="78"/>
    <s v="Male"/>
    <s v="Ahmedabad"/>
    <n v="22.1"/>
    <s v="Heart Disease"/>
    <s v="Walk-in"/>
    <x v="1"/>
    <s v="Skin Allergy"/>
    <s v="High"/>
    <n v="15"/>
    <n v="694"/>
    <s v="No"/>
    <s v="Thursday"/>
    <s v="August"/>
    <n v="3"/>
    <n v="1"/>
    <n v="3"/>
    <n v="1"/>
    <n v="5"/>
    <n v="0"/>
    <n v="10"/>
    <n v="16762"/>
    <n v="7692"/>
    <n v="25148"/>
    <s v="Completed"/>
    <s v="Senior"/>
    <n v="0"/>
    <n v="0"/>
    <n v="0"/>
    <n v="0"/>
    <n v="0"/>
    <s v="Optimized Emergency Care"/>
    <n v="0"/>
    <x v="0"/>
  </r>
  <r>
    <s v="PAT_19691"/>
    <n v="9"/>
    <s v="Female"/>
    <s v="Bangalore"/>
    <n v="19.2"/>
    <s v="None"/>
    <s v="Scheduled"/>
    <x v="6"/>
    <s v="Chest Pain"/>
    <s v="Medium"/>
    <n v="7"/>
    <n v="384"/>
    <s v="Yes"/>
    <s v="Wednesday"/>
    <s v="October"/>
    <n v="23"/>
    <n v="39"/>
    <n v="1"/>
    <n v="0"/>
    <n v="3.1"/>
    <n v="0"/>
    <n v="9"/>
    <n v="3429"/>
    <n v="3783"/>
    <n v="5317.2"/>
    <s v="No Show"/>
    <s v="Pediatric"/>
    <n v="7596"/>
    <n v="1"/>
    <n v="1"/>
    <n v="1"/>
    <n v="0"/>
    <s v="Standard Care"/>
    <n v="1"/>
    <x v="0"/>
  </r>
  <r>
    <s v="PAT_19692"/>
    <n v="85"/>
    <s v="Female"/>
    <s v="Ahmedabad"/>
    <n v="26.3"/>
    <s v="None"/>
    <s v="Scheduled"/>
    <x v="1"/>
    <s v="Skin Allergy"/>
    <s v="High"/>
    <n v="13"/>
    <n v="483"/>
    <s v="No"/>
    <s v="Saturday"/>
    <s v="February"/>
    <n v="6"/>
    <n v="2"/>
    <n v="4"/>
    <n v="2"/>
    <n v="3.4"/>
    <n v="0"/>
    <n v="10"/>
    <n v="5400"/>
    <n v="8936"/>
    <n v="14819"/>
    <s v="Cancelled"/>
    <s v="Senior"/>
    <n v="0"/>
    <n v="0"/>
    <n v="0"/>
    <n v="0"/>
    <n v="0"/>
    <s v="Standard Care"/>
    <n v="1"/>
    <x v="0"/>
  </r>
  <r>
    <s v="PAT_19693"/>
    <n v="82"/>
    <s v="Female"/>
    <s v="Nagpur"/>
    <n v="26.1"/>
    <s v="None"/>
    <s v="Emergency"/>
    <x v="4"/>
    <s v="Cough"/>
    <s v="High"/>
    <n v="8"/>
    <n v="495"/>
    <s v="No"/>
    <s v="Thursday"/>
    <s v="December"/>
    <n v="0"/>
    <n v="9"/>
    <n v="10"/>
    <n v="0"/>
    <n v="3.6"/>
    <n v="1"/>
    <n v="10"/>
    <n v="15277"/>
    <n v="4660"/>
    <n v="20432"/>
    <s v="No Show"/>
    <s v="Senior"/>
    <n v="20432"/>
    <n v="0"/>
    <n v="0"/>
    <n v="0"/>
    <n v="0"/>
    <s v="Optimized Emergency Care"/>
    <n v="1"/>
    <x v="1"/>
  </r>
  <r>
    <s v="PAT_19694"/>
    <n v="54"/>
    <s v="Female"/>
    <s v="Kolkata"/>
    <n v="24.9"/>
    <s v="None"/>
    <s v="Emergency"/>
    <x v="8"/>
    <s v="Dental Pain"/>
    <s v="Low"/>
    <n v="2"/>
    <n v="303"/>
    <s v="No"/>
    <s v="Wednesday"/>
    <s v="May"/>
    <n v="0"/>
    <n v="22"/>
    <n v="5"/>
    <n v="1"/>
    <n v="4.7"/>
    <n v="1"/>
    <n v="10"/>
    <n v="590"/>
    <n v="420"/>
    <n v="1313"/>
    <s v="Completed"/>
    <s v="Adult"/>
    <n v="0"/>
    <n v="0"/>
    <n v="0"/>
    <n v="0"/>
    <n v="0"/>
    <s v="Standard Care"/>
    <n v="0"/>
    <x v="1"/>
  </r>
  <r>
    <s v="PAT_19695"/>
    <n v="58"/>
    <s v="Male"/>
    <s v="Chennai"/>
    <n v="28.8"/>
    <s v="Diabetes"/>
    <s v="Scheduled"/>
    <x v="7"/>
    <s v="Stomach Pain"/>
    <s v="Low"/>
    <n v="10"/>
    <n v="574"/>
    <s v="No"/>
    <s v="Friday"/>
    <s v="March"/>
    <n v="5"/>
    <n v="52"/>
    <n v="4"/>
    <n v="0"/>
    <n v="4"/>
    <n v="0"/>
    <n v="8.5"/>
    <n v="794"/>
    <n v="586"/>
    <n v="1954"/>
    <s v="Completed"/>
    <s v="Middle Aged"/>
    <n v="0"/>
    <n v="1"/>
    <n v="0"/>
    <n v="0"/>
    <n v="0"/>
    <s v="Standard Care"/>
    <n v="0"/>
    <x v="0"/>
  </r>
  <r>
    <s v="PAT_19696"/>
    <n v="65"/>
    <s v="Male"/>
    <s v="Hyderabad"/>
    <n v="23"/>
    <s v="None"/>
    <s v="Walk-in"/>
    <x v="3"/>
    <s v="Eye Irritation"/>
    <s v="Low"/>
    <n v="4"/>
    <n v="431"/>
    <s v="Yes"/>
    <s v="Friday"/>
    <s v="July"/>
    <n v="11"/>
    <n v="53"/>
    <n v="14"/>
    <n v="2"/>
    <n v="4.4000000000000004"/>
    <n v="0"/>
    <n v="8.6999999999999993"/>
    <n v="790"/>
    <n v="752"/>
    <n v="1381.1"/>
    <s v="Completed"/>
    <s v="Middle Aged"/>
    <n v="0"/>
    <n v="1"/>
    <n v="0"/>
    <n v="0"/>
    <n v="0"/>
    <s v="Routine Scheduled Care"/>
    <n v="0"/>
    <x v="0"/>
  </r>
  <r>
    <s v="PAT_19697"/>
    <n v="41"/>
    <s v="Male"/>
    <s v="Delhi"/>
    <n v="21.7"/>
    <s v="None"/>
    <s v="Scheduled"/>
    <x v="2"/>
    <s v="Joint Pain"/>
    <s v="Low"/>
    <n v="16"/>
    <n v="578"/>
    <s v="No"/>
    <s v="Tuesday"/>
    <s v="February"/>
    <n v="4"/>
    <n v="41"/>
    <n v="7"/>
    <n v="1"/>
    <n v="3.2"/>
    <n v="0"/>
    <n v="8.9"/>
    <n v="417"/>
    <n v="223"/>
    <n v="1218"/>
    <s v="Completed"/>
    <s v="Adult"/>
    <n v="0"/>
    <n v="1"/>
    <n v="0"/>
    <n v="0"/>
    <n v="0"/>
    <s v="Standard Care"/>
    <n v="0"/>
    <x v="0"/>
  </r>
  <r>
    <s v="PAT_19698"/>
    <n v="1"/>
    <s v="Male"/>
    <s v="Delhi"/>
    <n v="28.1"/>
    <s v="Hypertension"/>
    <s v="Scheduled"/>
    <x v="7"/>
    <s v="Stomach Pain"/>
    <s v="High"/>
    <n v="23"/>
    <n v="785"/>
    <s v="Yes"/>
    <s v="Thursday"/>
    <s v="April"/>
    <n v="12"/>
    <n v="2"/>
    <n v="2"/>
    <n v="0"/>
    <n v="3"/>
    <n v="0"/>
    <n v="10"/>
    <n v="7042"/>
    <n v="11307"/>
    <n v="13393.8"/>
    <s v="Completed"/>
    <s v="Pediatric"/>
    <n v="0"/>
    <n v="0"/>
    <n v="0"/>
    <n v="0"/>
    <n v="0"/>
    <s v="Standard Care"/>
    <n v="0"/>
    <x v="0"/>
  </r>
  <r>
    <s v="PAT_19699"/>
    <n v="26"/>
    <s v="Male"/>
    <s v="Chennai"/>
    <n v="26.7"/>
    <s v="Diabetes"/>
    <s v="Scheduled"/>
    <x v="3"/>
    <s v="Eye Irritation"/>
    <s v="High"/>
    <n v="23"/>
    <n v="763"/>
    <s v="Yes"/>
    <s v="Friday"/>
    <s v="October"/>
    <n v="12"/>
    <n v="12"/>
    <n v="10"/>
    <n v="0"/>
    <n v="4.2"/>
    <n v="0"/>
    <n v="10"/>
    <n v="15284"/>
    <n v="12228"/>
    <n v="19792.5"/>
    <s v="Completed"/>
    <s v="Young Adult"/>
    <n v="0"/>
    <n v="0"/>
    <n v="0"/>
    <n v="0"/>
    <n v="0"/>
    <s v="Standard Care"/>
    <n v="0"/>
    <x v="0"/>
  </r>
  <r>
    <s v="PAT_19700"/>
    <n v="4"/>
    <s v="Male"/>
    <s v="Jaipur"/>
    <n v="22.2"/>
    <s v="None"/>
    <s v="Emergency"/>
    <x v="2"/>
    <s v="Joint Pain"/>
    <s v="High"/>
    <n v="13"/>
    <n v="606"/>
    <s v="Yes"/>
    <s v="Friday"/>
    <s v="April"/>
    <n v="0"/>
    <n v="2"/>
    <n v="8"/>
    <n v="2"/>
    <n v="4.4000000000000004"/>
    <n v="1"/>
    <n v="10"/>
    <n v="11439"/>
    <n v="14049"/>
    <n v="18265.8"/>
    <s v="Completed"/>
    <s v="Pediatric"/>
    <n v="0"/>
    <n v="0"/>
    <n v="0"/>
    <n v="0"/>
    <n v="0"/>
    <s v="Optimized Emergency Care"/>
    <n v="0"/>
    <x v="1"/>
  </r>
  <r>
    <s v="PAT_19701"/>
    <n v="43"/>
    <s v="Female"/>
    <s v="Hyderabad"/>
    <n v="23.1"/>
    <s v="None"/>
    <s v="Scheduled"/>
    <x v="3"/>
    <s v="Eye Irritation"/>
    <s v="Low"/>
    <n v="30"/>
    <n v="851"/>
    <s v="No"/>
    <s v="Friday"/>
    <s v="May"/>
    <n v="2"/>
    <n v="48"/>
    <n v="0"/>
    <n v="0"/>
    <n v="4.3"/>
    <n v="0"/>
    <n v="8.9"/>
    <n v="739"/>
    <n v="43"/>
    <n v="1633"/>
    <s v="Completed"/>
    <s v="Adult"/>
    <n v="0"/>
    <n v="1"/>
    <n v="0"/>
    <n v="0"/>
    <n v="0"/>
    <s v="Standard Care"/>
    <n v="0"/>
    <x v="0"/>
  </r>
  <r>
    <s v="PAT_19702"/>
    <n v="11"/>
    <s v="Male"/>
    <s v="Jaipur"/>
    <n v="19.8"/>
    <s v="None"/>
    <s v="Scheduled"/>
    <x v="4"/>
    <s v="Cough"/>
    <s v="Low"/>
    <n v="21"/>
    <n v="656"/>
    <s v="No"/>
    <s v="Thursday"/>
    <s v="February"/>
    <n v="11"/>
    <n v="54"/>
    <n v="8"/>
    <n v="0"/>
    <n v="3.5"/>
    <n v="0"/>
    <n v="8.1999999999999993"/>
    <n v="550"/>
    <n v="102"/>
    <n v="1308"/>
    <s v="Completed"/>
    <s v="Pediatric"/>
    <n v="0"/>
    <n v="1"/>
    <n v="0"/>
    <n v="0"/>
    <n v="0"/>
    <s v="Routine Scheduled Care"/>
    <n v="0"/>
    <x v="0"/>
  </r>
  <r>
    <s v="PAT_19703"/>
    <n v="70"/>
    <s v="Female"/>
    <s v="Hyderabad"/>
    <n v="24.3"/>
    <s v="Hypertension"/>
    <s v="Scheduled"/>
    <x v="8"/>
    <s v="Dental Pain"/>
    <s v="Medium"/>
    <n v="2"/>
    <n v="338"/>
    <s v="No"/>
    <s v="Monday"/>
    <s v="June"/>
    <n v="7"/>
    <n v="31"/>
    <n v="11"/>
    <n v="3"/>
    <n v="4.5999999999999996"/>
    <n v="0"/>
    <n v="10"/>
    <n v="1602"/>
    <n v="2914"/>
    <n v="4854"/>
    <s v="Completed"/>
    <s v="Middle Aged"/>
    <n v="0"/>
    <n v="1"/>
    <n v="0"/>
    <n v="1"/>
    <n v="0"/>
    <s v="Standard Care"/>
    <n v="0"/>
    <x v="0"/>
  </r>
  <r>
    <s v="PAT_19704"/>
    <n v="28"/>
    <s v="Male"/>
    <s v="Kolkata"/>
    <n v="23.7"/>
    <s v="None"/>
    <s v="Walk-in"/>
    <x v="0"/>
    <s v="Headache"/>
    <s v="Low"/>
    <n v="27"/>
    <n v="812"/>
    <s v="No"/>
    <s v="Friday"/>
    <s v="March"/>
    <n v="29"/>
    <n v="27"/>
    <n v="1"/>
    <n v="0"/>
    <n v="4.5"/>
    <n v="0"/>
    <n v="10"/>
    <n v="391"/>
    <n v="320"/>
    <n v="1523"/>
    <s v="Completed"/>
    <s v="Young Adult"/>
    <n v="0"/>
    <n v="0"/>
    <n v="1"/>
    <n v="0"/>
    <n v="0"/>
    <s v="Routine Scheduled Care"/>
    <n v="0"/>
    <x v="0"/>
  </r>
  <r>
    <s v="PAT_19705"/>
    <n v="80"/>
    <s v="Female"/>
    <s v="Bangalore"/>
    <n v="24.6"/>
    <s v="None"/>
    <s v="Scheduled"/>
    <x v="5"/>
    <s v="Fever"/>
    <s v="Low"/>
    <n v="29"/>
    <n v="939"/>
    <s v="No"/>
    <s v="Friday"/>
    <s v="July"/>
    <n v="23"/>
    <n v="42"/>
    <n v="12"/>
    <n v="4"/>
    <n v="4.5"/>
    <n v="0"/>
    <n v="9.4"/>
    <n v="350"/>
    <n v="937"/>
    <n v="2226"/>
    <s v="Completed"/>
    <s v="Senior"/>
    <n v="0"/>
    <n v="1"/>
    <n v="1"/>
    <n v="0"/>
    <n v="0"/>
    <s v="Routine Scheduled Care"/>
    <n v="0"/>
    <x v="0"/>
  </r>
  <r>
    <s v="PAT_19706"/>
    <n v="8"/>
    <s v="Female"/>
    <s v="Kolkata"/>
    <n v="19.399999999999999"/>
    <s v="None"/>
    <s v="Walk-in"/>
    <x v="6"/>
    <s v="Chest Pain"/>
    <s v="High"/>
    <n v="21"/>
    <n v="654"/>
    <s v="No"/>
    <s v="Tuesday"/>
    <s v="May"/>
    <n v="26"/>
    <n v="1"/>
    <n v="14"/>
    <n v="0"/>
    <n v="4.8"/>
    <n v="0"/>
    <n v="10"/>
    <n v="12690"/>
    <n v="6912"/>
    <n v="20256"/>
    <s v="Completed"/>
    <s v="Pediatric"/>
    <n v="0"/>
    <n v="0"/>
    <n v="1"/>
    <n v="0"/>
    <n v="0"/>
    <s v="Clinical Backlog Risk"/>
    <n v="0"/>
    <x v="0"/>
  </r>
  <r>
    <s v="PAT_19707"/>
    <n v="65"/>
    <s v="Female"/>
    <s v="Kolkata"/>
    <n v="18.2"/>
    <s v="Hypertension"/>
    <s v="Emergency"/>
    <x v="2"/>
    <s v="Joint Pain"/>
    <s v="Medium"/>
    <n v="3"/>
    <n v="366"/>
    <s v="Yes"/>
    <s v="Friday"/>
    <s v="October"/>
    <n v="0"/>
    <n v="34"/>
    <n v="5"/>
    <n v="1"/>
    <n v="4.7"/>
    <n v="1"/>
    <n v="10"/>
    <n v="1653"/>
    <n v="1154"/>
    <n v="2221.1"/>
    <s v="Completed"/>
    <s v="Middle Aged"/>
    <n v="0"/>
    <n v="1"/>
    <n v="0"/>
    <n v="0"/>
    <n v="0"/>
    <s v="Standard Care"/>
    <n v="0"/>
    <x v="1"/>
  </r>
  <r>
    <s v="PAT_19708"/>
    <n v="2"/>
    <s v="Female"/>
    <s v="Jaipur"/>
    <n v="28.1"/>
    <s v="None"/>
    <s v="Scheduled"/>
    <x v="9"/>
    <s v="Pregnancy Checkup"/>
    <s v="High"/>
    <n v="1"/>
    <n v="371"/>
    <s v="Yes"/>
    <s v="Thursday"/>
    <s v="July"/>
    <n v="1"/>
    <n v="9"/>
    <n v="3"/>
    <n v="1"/>
    <n v="4.4000000000000004"/>
    <n v="0"/>
    <n v="10"/>
    <n v="16791"/>
    <n v="13668"/>
    <n v="21581"/>
    <s v="Completed"/>
    <s v="Pediatric"/>
    <n v="0"/>
    <n v="0"/>
    <n v="0"/>
    <n v="0"/>
    <n v="0"/>
    <s v="Optimized Emergency Care"/>
    <n v="0"/>
    <x v="0"/>
  </r>
  <r>
    <s v="PAT_19709"/>
    <n v="88"/>
    <s v="Male"/>
    <s v="Chennai"/>
    <n v="26.3"/>
    <s v="Hypertension"/>
    <s v="Emergency"/>
    <x v="6"/>
    <s v="Chest Pain"/>
    <s v="High"/>
    <n v="22"/>
    <n v="729"/>
    <s v="Yes"/>
    <s v="Tuesday"/>
    <s v="May"/>
    <n v="0"/>
    <n v="2"/>
    <n v="8"/>
    <n v="3"/>
    <n v="3.3"/>
    <n v="1"/>
    <n v="10"/>
    <n v="17031"/>
    <n v="10204"/>
    <n v="19574.8"/>
    <s v="Completed"/>
    <s v="Senior"/>
    <n v="0"/>
    <n v="0"/>
    <n v="0"/>
    <n v="0"/>
    <n v="0"/>
    <s v="Optimized Emergency Care"/>
    <n v="0"/>
    <x v="1"/>
  </r>
  <r>
    <s v="PAT_19710"/>
    <n v="35"/>
    <s v="Female"/>
    <s v="Pune"/>
    <n v="15.2"/>
    <s v="None"/>
    <s v="Walk-in"/>
    <x v="5"/>
    <s v="Fever"/>
    <s v="Low"/>
    <n v="29"/>
    <n v="926"/>
    <s v="Yes"/>
    <s v="Monday"/>
    <s v="December"/>
    <n v="18"/>
    <n v="37"/>
    <n v="0"/>
    <n v="0"/>
    <n v="4"/>
    <n v="0"/>
    <n v="9.5"/>
    <n v="411"/>
    <n v="499"/>
    <n v="1285.2"/>
    <s v="Completed"/>
    <s v="Adult"/>
    <n v="0"/>
    <n v="1"/>
    <n v="1"/>
    <n v="0"/>
    <n v="0"/>
    <s v="Routine Scheduled Care"/>
    <n v="0"/>
    <x v="0"/>
  </r>
  <r>
    <s v="PAT_19711"/>
    <n v="30"/>
    <s v="Male"/>
    <s v="Jaipur"/>
    <n v="17.899999999999999"/>
    <s v="Diabetes"/>
    <s v="Scheduled"/>
    <x v="9"/>
    <s v="Pregnancy Checkup"/>
    <s v="High"/>
    <n v="7"/>
    <n v="385"/>
    <s v="Yes"/>
    <s v="Friday"/>
    <s v="April"/>
    <n v="9"/>
    <n v="17"/>
    <n v="5"/>
    <n v="0"/>
    <n v="3.7"/>
    <n v="0"/>
    <n v="10"/>
    <n v="9692"/>
    <n v="13210"/>
    <n v="16300.9"/>
    <s v="Completed"/>
    <s v="Young Adult"/>
    <n v="0"/>
    <n v="0"/>
    <n v="0"/>
    <n v="0"/>
    <n v="0"/>
    <s v="Standard Care"/>
    <n v="0"/>
    <x v="0"/>
  </r>
  <r>
    <s v="PAT_19712"/>
    <n v="20"/>
    <s v="Female"/>
    <s v="Hyderabad"/>
    <n v="22.6"/>
    <s v="Heart Disease"/>
    <s v="Scheduled"/>
    <x v="8"/>
    <s v="Dental Pain"/>
    <s v="Low"/>
    <n v="16"/>
    <n v="560"/>
    <s v="Yes"/>
    <s v="Tuesday"/>
    <s v="December"/>
    <n v="16"/>
    <n v="58"/>
    <n v="3"/>
    <n v="2"/>
    <n v="4.7"/>
    <n v="0"/>
    <n v="8.5"/>
    <n v="947"/>
    <n v="166"/>
    <n v="1171.0999999999999"/>
    <s v="Completed"/>
    <s v="Young Adult"/>
    <n v="0"/>
    <n v="1"/>
    <n v="1"/>
    <n v="0"/>
    <n v="0"/>
    <s v="Routine Scheduled Care"/>
    <n v="0"/>
    <x v="0"/>
  </r>
  <r>
    <s v="PAT_19713"/>
    <n v="56"/>
    <s v="Male"/>
    <s v="Pune"/>
    <n v="27.1"/>
    <s v="None"/>
    <s v="Walk-in"/>
    <x v="5"/>
    <s v="Fever"/>
    <s v="Medium"/>
    <n v="2"/>
    <n v="317"/>
    <s v="Yes"/>
    <s v="Friday"/>
    <s v="February"/>
    <n v="28"/>
    <n v="11"/>
    <n v="3"/>
    <n v="2"/>
    <n v="4.0999999999999996"/>
    <n v="0"/>
    <n v="10"/>
    <n v="3798"/>
    <n v="3630"/>
    <n v="5421.5"/>
    <s v="Completed"/>
    <s v="Middle Aged"/>
    <n v="0"/>
    <n v="0"/>
    <n v="1"/>
    <n v="0"/>
    <n v="0"/>
    <s v="Standard Care"/>
    <n v="0"/>
    <x v="0"/>
  </r>
  <r>
    <s v="PAT_19714"/>
    <n v="11"/>
    <s v="Female"/>
    <s v="Ahmedabad"/>
    <n v="24.2"/>
    <s v="Asthma"/>
    <s v="Walk-in"/>
    <x v="3"/>
    <s v="Eye Irritation"/>
    <s v="Low"/>
    <n v="13"/>
    <n v="465"/>
    <s v="No"/>
    <s v="Thursday"/>
    <s v="January"/>
    <n v="27"/>
    <n v="49"/>
    <n v="1"/>
    <n v="0"/>
    <n v="4"/>
    <n v="0"/>
    <n v="8.6999999999999993"/>
    <n v="937"/>
    <n v="709"/>
    <n v="2111"/>
    <s v="Completed"/>
    <s v="Pediatric"/>
    <n v="0"/>
    <n v="1"/>
    <n v="1"/>
    <n v="0"/>
    <n v="0"/>
    <s v="Routine Scheduled Care"/>
    <n v="0"/>
    <x v="0"/>
  </r>
  <r>
    <s v="PAT_19715"/>
    <n v="62"/>
    <s v="Female"/>
    <s v="Jaipur"/>
    <n v="26.5"/>
    <s v="Hypertension"/>
    <s v="Scheduled"/>
    <x v="0"/>
    <s v="Headache"/>
    <s v="Low"/>
    <n v="15"/>
    <n v="612"/>
    <s v="Yes"/>
    <s v="Thursday"/>
    <s v="August"/>
    <n v="5"/>
    <n v="57"/>
    <n v="4"/>
    <n v="1"/>
    <n v="3.6"/>
    <n v="0"/>
    <n v="8"/>
    <n v="292"/>
    <n v="517"/>
    <n v="994.7"/>
    <s v="Completed"/>
    <s v="Middle Aged"/>
    <n v="0"/>
    <n v="1"/>
    <n v="0"/>
    <n v="0"/>
    <n v="0"/>
    <s v="Standard Care"/>
    <n v="0"/>
    <x v="0"/>
  </r>
  <r>
    <s v="PAT_19716"/>
    <n v="79"/>
    <s v="Male"/>
    <s v="Bangalore"/>
    <n v="20.3"/>
    <s v="None"/>
    <s v="Walk-in"/>
    <x v="8"/>
    <s v="Dental Pain"/>
    <s v="Low"/>
    <n v="6"/>
    <n v="349"/>
    <s v="Yes"/>
    <s v="Saturday"/>
    <s v="December"/>
    <n v="3"/>
    <n v="36"/>
    <n v="3"/>
    <n v="0"/>
    <n v="3.2"/>
    <n v="0"/>
    <n v="9.1999999999999993"/>
    <n v="200"/>
    <n v="455"/>
    <n v="702.8"/>
    <s v="Completed"/>
    <s v="Senior"/>
    <n v="0"/>
    <n v="1"/>
    <n v="0"/>
    <n v="0"/>
    <n v="0"/>
    <s v="Standard Care"/>
    <n v="0"/>
    <x v="0"/>
  </r>
  <r>
    <s v="PAT_19717"/>
    <n v="88"/>
    <s v="Female"/>
    <s v="Chennai"/>
    <n v="26.2"/>
    <s v="Asthma"/>
    <s v="Emergency"/>
    <x v="2"/>
    <s v="Joint Pain"/>
    <s v="Medium"/>
    <n v="26"/>
    <n v="761"/>
    <s v="No"/>
    <s v="Thursday"/>
    <s v="June"/>
    <n v="0"/>
    <n v="34"/>
    <n v="3"/>
    <n v="0"/>
    <n v="4.7"/>
    <n v="1"/>
    <n v="10"/>
    <n v="3586"/>
    <n v="3073"/>
    <n v="7420"/>
    <s v="Completed"/>
    <s v="Senior"/>
    <n v="0"/>
    <n v="1"/>
    <n v="0"/>
    <n v="1"/>
    <n v="0"/>
    <s v="Standard Care"/>
    <n v="0"/>
    <x v="1"/>
  </r>
  <r>
    <s v="PAT_19718"/>
    <n v="1"/>
    <s v="Male"/>
    <s v="Kolkata"/>
    <n v="29.7"/>
    <s v="None"/>
    <s v="Scheduled"/>
    <x v="9"/>
    <s v="Pregnancy Checkup"/>
    <s v="High"/>
    <n v="6"/>
    <n v="388"/>
    <s v="No"/>
    <s v="Friday"/>
    <s v="August"/>
    <n v="7"/>
    <n v="10"/>
    <n v="6"/>
    <n v="1"/>
    <n v="3.6"/>
    <n v="0"/>
    <n v="10"/>
    <n v="15279"/>
    <n v="12566"/>
    <n v="28233"/>
    <s v="No Show"/>
    <s v="Pediatric"/>
    <n v="28233"/>
    <n v="0"/>
    <n v="0"/>
    <n v="0"/>
    <n v="0"/>
    <s v="Standard Care"/>
    <n v="1"/>
    <x v="0"/>
  </r>
  <r>
    <s v="PAT_19719"/>
    <n v="19"/>
    <s v="Female"/>
    <s v="Delhi"/>
    <n v="20.5"/>
    <s v="None"/>
    <s v="Scheduled"/>
    <x v="6"/>
    <s v="Chest Pain"/>
    <s v="Medium"/>
    <n v="5"/>
    <n v="373"/>
    <s v="No"/>
    <s v="Friday"/>
    <s v="February"/>
    <n v="10"/>
    <n v="37"/>
    <n v="10"/>
    <n v="1"/>
    <n v="4.4000000000000004"/>
    <n v="0"/>
    <n v="9.6999999999999993"/>
    <n v="1278"/>
    <n v="3726"/>
    <n v="5377"/>
    <s v="Completed"/>
    <s v="Young Adult"/>
    <n v="0"/>
    <n v="1"/>
    <n v="0"/>
    <n v="1"/>
    <n v="0"/>
    <s v="Standard Care"/>
    <n v="0"/>
    <x v="0"/>
  </r>
  <r>
    <s v="PAT_19720"/>
    <n v="48"/>
    <s v="Female"/>
    <s v="Nagpur"/>
    <n v="29.9"/>
    <s v="None"/>
    <s v="Emergency"/>
    <x v="8"/>
    <s v="Dental Pain"/>
    <s v="High"/>
    <n v="9"/>
    <n v="393"/>
    <s v="Yes"/>
    <s v="Tuesday"/>
    <s v="December"/>
    <n v="0"/>
    <n v="9"/>
    <n v="5"/>
    <n v="0"/>
    <n v="3.5"/>
    <n v="1"/>
    <n v="10"/>
    <n v="14704"/>
    <n v="4026"/>
    <n v="13386.1"/>
    <s v="Completed"/>
    <s v="Adult"/>
    <n v="0"/>
    <n v="0"/>
    <n v="0"/>
    <n v="0"/>
    <n v="0"/>
    <s v="Optimized Emergency Care"/>
    <n v="0"/>
    <x v="1"/>
  </r>
  <r>
    <s v="PAT_19721"/>
    <n v="22"/>
    <s v="Female"/>
    <s v="Bangalore"/>
    <n v="29.9"/>
    <s v="Asthma"/>
    <s v="Scheduled"/>
    <x v="1"/>
    <s v="Skin Allergy"/>
    <s v="High"/>
    <n v="26"/>
    <n v="917"/>
    <s v="No"/>
    <s v="Wednesday"/>
    <s v="October"/>
    <n v="1"/>
    <n v="1"/>
    <n v="11"/>
    <n v="3"/>
    <n v="4.4000000000000004"/>
    <n v="0"/>
    <n v="10"/>
    <n v="5783"/>
    <n v="9723"/>
    <n v="16423"/>
    <s v="Completed"/>
    <s v="Young Adult"/>
    <n v="0"/>
    <n v="0"/>
    <n v="0"/>
    <n v="0"/>
    <n v="0"/>
    <s v="Optimized Emergency Care"/>
    <n v="0"/>
    <x v="0"/>
  </r>
  <r>
    <s v="PAT_19722"/>
    <n v="57"/>
    <s v="Male"/>
    <s v="Chennai"/>
    <n v="23.1"/>
    <s v="Hypertension"/>
    <s v="Scheduled"/>
    <x v="9"/>
    <s v="Pregnancy Checkup"/>
    <s v="Medium"/>
    <n v="17"/>
    <n v="583"/>
    <s v="No"/>
    <s v="Saturday"/>
    <s v="May"/>
    <n v="17"/>
    <n v="26"/>
    <n v="11"/>
    <n v="3"/>
    <n v="3.4"/>
    <n v="0"/>
    <n v="10"/>
    <n v="2939"/>
    <n v="2955"/>
    <n v="6477"/>
    <s v="Completed"/>
    <s v="Middle Aged"/>
    <n v="0"/>
    <n v="0"/>
    <n v="1"/>
    <n v="0"/>
    <n v="0"/>
    <s v="Standard Care"/>
    <n v="0"/>
    <x v="0"/>
  </r>
  <r>
    <s v="PAT_19723"/>
    <n v="81"/>
    <s v="Male"/>
    <s v="Hyderabad"/>
    <n v="22.8"/>
    <s v="Diabetes"/>
    <s v="Walk-in"/>
    <x v="2"/>
    <s v="Joint Pain"/>
    <s v="High"/>
    <n v="21"/>
    <n v="636"/>
    <s v="Yes"/>
    <s v="Wednesday"/>
    <s v="February"/>
    <n v="19"/>
    <n v="14"/>
    <n v="6"/>
    <n v="1"/>
    <n v="3.4"/>
    <n v="0"/>
    <n v="10"/>
    <n v="8885"/>
    <n v="13149"/>
    <n v="15869"/>
    <s v="Completed"/>
    <s v="Senior"/>
    <n v="0"/>
    <n v="0"/>
    <n v="1"/>
    <n v="0"/>
    <n v="0"/>
    <s v="Clinical Backlog Risk"/>
    <n v="0"/>
    <x v="0"/>
  </r>
  <r>
    <s v="PAT_19724"/>
    <n v="8"/>
    <s v="Male"/>
    <s v="Pune"/>
    <n v="22.7"/>
    <s v="None"/>
    <s v="Scheduled"/>
    <x v="8"/>
    <s v="Dental Pain"/>
    <s v="High"/>
    <n v="15"/>
    <n v="642"/>
    <s v="Yes"/>
    <s v="Saturday"/>
    <s v="March"/>
    <n v="27"/>
    <n v="7"/>
    <n v="1"/>
    <n v="0"/>
    <n v="4.4000000000000004"/>
    <n v="0"/>
    <n v="10"/>
    <n v="6045"/>
    <n v="13561"/>
    <n v="14173.6"/>
    <s v="Completed"/>
    <s v="Pediatric"/>
    <n v="0"/>
    <n v="0"/>
    <n v="1"/>
    <n v="0"/>
    <n v="0"/>
    <s v="Clinical Backlog Risk"/>
    <n v="0"/>
    <x v="0"/>
  </r>
  <r>
    <s v="PAT_19725"/>
    <n v="33"/>
    <s v="Female"/>
    <s v="Jaipur"/>
    <n v="22.7"/>
    <s v="Hypertension"/>
    <s v="Scheduled"/>
    <x v="2"/>
    <s v="Joint Pain"/>
    <s v="High"/>
    <n v="27"/>
    <n v="798"/>
    <s v="Yes"/>
    <s v="Tuesday"/>
    <s v="August"/>
    <n v="9"/>
    <n v="17"/>
    <n v="10"/>
    <n v="6"/>
    <n v="4.8"/>
    <n v="0"/>
    <n v="10"/>
    <n v="11719"/>
    <n v="13528"/>
    <n v="18231.5"/>
    <s v="Completed"/>
    <s v="Young Adult"/>
    <n v="0"/>
    <n v="0"/>
    <n v="0"/>
    <n v="0"/>
    <n v="0"/>
    <s v="Standard Care"/>
    <n v="0"/>
    <x v="0"/>
  </r>
  <r>
    <s v="PAT_19726"/>
    <n v="55"/>
    <s v="Male"/>
    <s v="Jaipur"/>
    <n v="25.9"/>
    <s v="None"/>
    <s v="Emergency"/>
    <x v="7"/>
    <s v="Stomach Pain"/>
    <s v="High"/>
    <n v="12"/>
    <n v="468"/>
    <s v="No"/>
    <s v="Wednesday"/>
    <s v="November"/>
    <n v="0"/>
    <n v="14"/>
    <n v="2"/>
    <n v="2"/>
    <n v="4.0999999999999996"/>
    <n v="1"/>
    <n v="10"/>
    <n v="8733"/>
    <n v="5123"/>
    <n v="14324"/>
    <s v="Completed"/>
    <s v="Middle Aged"/>
    <n v="0"/>
    <n v="0"/>
    <n v="0"/>
    <n v="0"/>
    <n v="0"/>
    <s v="Optimized Emergency Care"/>
    <n v="0"/>
    <x v="1"/>
  </r>
  <r>
    <s v="PAT_19727"/>
    <n v="19"/>
    <s v="Male"/>
    <s v="Nagpur"/>
    <n v="27.3"/>
    <s v="None"/>
    <s v="Walk-in"/>
    <x v="9"/>
    <s v="Pregnancy Checkup"/>
    <s v="High"/>
    <n v="14"/>
    <n v="630"/>
    <s v="Yes"/>
    <s v="Saturday"/>
    <s v="April"/>
    <n v="15"/>
    <n v="12"/>
    <n v="3"/>
    <n v="2"/>
    <n v="5"/>
    <n v="0"/>
    <n v="10"/>
    <n v="8984"/>
    <n v="6113"/>
    <n v="11008.9"/>
    <s v="Completed"/>
    <s v="Young Adult"/>
    <n v="0"/>
    <n v="0"/>
    <n v="1"/>
    <n v="0"/>
    <n v="0"/>
    <s v="Clinical Backlog Risk"/>
    <n v="0"/>
    <x v="0"/>
  </r>
  <r>
    <s v="PAT_19728"/>
    <n v="66"/>
    <s v="Male"/>
    <s v="Delhi"/>
    <n v="26.3"/>
    <s v="Hypertension"/>
    <s v="Scheduled"/>
    <x v="2"/>
    <s v="Joint Pain"/>
    <s v="Medium"/>
    <n v="10"/>
    <n v="487"/>
    <s v="Yes"/>
    <s v="Thursday"/>
    <s v="June"/>
    <n v="6"/>
    <n v="15"/>
    <n v="12"/>
    <n v="3"/>
    <n v="4"/>
    <n v="0"/>
    <n v="10"/>
    <n v="3698"/>
    <n v="3230"/>
    <n v="5190.5"/>
    <s v="Completed"/>
    <s v="Middle Aged"/>
    <n v="0"/>
    <n v="0"/>
    <n v="0"/>
    <n v="0"/>
    <n v="0"/>
    <s v="Standard Care"/>
    <n v="0"/>
    <x v="0"/>
  </r>
  <r>
    <s v="PAT_19729"/>
    <n v="35"/>
    <s v="Male"/>
    <s v="Hyderabad"/>
    <n v="24.8"/>
    <s v="Diabetes"/>
    <s v="Emergency"/>
    <x v="9"/>
    <s v="Pregnancy Checkup"/>
    <s v="Medium"/>
    <n v="3"/>
    <n v="411"/>
    <s v="Yes"/>
    <s v="Tuesday"/>
    <s v="September"/>
    <n v="0"/>
    <n v="38"/>
    <n v="4"/>
    <n v="1"/>
    <n v="3.7"/>
    <n v="1"/>
    <n v="9.3000000000000007"/>
    <n v="3586"/>
    <n v="3601"/>
    <n v="5318.6"/>
    <s v="Completed"/>
    <s v="Adult"/>
    <n v="0"/>
    <n v="1"/>
    <n v="0"/>
    <n v="1"/>
    <n v="0"/>
    <s v="Standard Care"/>
    <n v="0"/>
    <x v="1"/>
  </r>
  <r>
    <s v="PAT_19730"/>
    <n v="2"/>
    <s v="Female"/>
    <s v="Ahmedabad"/>
    <n v="26.8"/>
    <s v="None"/>
    <s v="Walk-in"/>
    <x v="4"/>
    <s v="Cough"/>
    <s v="Low"/>
    <n v="15"/>
    <n v="670"/>
    <s v="Yes"/>
    <s v="Monday"/>
    <s v="October"/>
    <n v="26"/>
    <n v="41"/>
    <n v="11"/>
    <n v="2"/>
    <n v="3.7"/>
    <n v="0"/>
    <n v="9.1"/>
    <n v="598"/>
    <n v="683"/>
    <n v="1365.7"/>
    <s v="Completed"/>
    <s v="Pediatric"/>
    <n v="0"/>
    <n v="1"/>
    <n v="1"/>
    <n v="0"/>
    <n v="0"/>
    <s v="Routine Scheduled Care"/>
    <n v="0"/>
    <x v="0"/>
  </r>
  <r>
    <s v="PAT_19731"/>
    <n v="6"/>
    <s v="Female"/>
    <s v="Mumbai"/>
    <n v="24.7"/>
    <s v="Hypertension"/>
    <s v="Walk-in"/>
    <x v="9"/>
    <s v="Pregnancy Checkup"/>
    <s v="High"/>
    <n v="15"/>
    <n v="681"/>
    <s v="Yes"/>
    <s v="Thursday"/>
    <s v="November"/>
    <n v="18"/>
    <n v="8"/>
    <n v="1"/>
    <n v="1"/>
    <n v="4.9000000000000004"/>
    <n v="0"/>
    <n v="10"/>
    <n v="5619"/>
    <n v="5753"/>
    <n v="8437.1"/>
    <s v="Completed"/>
    <s v="Pediatric"/>
    <n v="0"/>
    <n v="0"/>
    <n v="1"/>
    <n v="0"/>
    <n v="0"/>
    <s v="Clinical Backlog Risk"/>
    <n v="0"/>
    <x v="0"/>
  </r>
  <r>
    <s v="PAT_19732"/>
    <n v="76"/>
    <s v="Female"/>
    <s v="Pune"/>
    <n v="25.1"/>
    <s v="None"/>
    <s v="Scheduled"/>
    <x v="3"/>
    <s v="Eye Irritation"/>
    <s v="High"/>
    <n v="13"/>
    <n v="553"/>
    <s v="No"/>
    <s v="Wednesday"/>
    <s v="January"/>
    <n v="16"/>
    <n v="15"/>
    <n v="6"/>
    <n v="3"/>
    <n v="3.1"/>
    <n v="0"/>
    <n v="10"/>
    <n v="12364"/>
    <n v="11335"/>
    <n v="24252"/>
    <s v="Completed"/>
    <s v="Senior"/>
    <n v="0"/>
    <n v="0"/>
    <n v="1"/>
    <n v="0"/>
    <n v="0"/>
    <s v="Clinical Backlog Risk"/>
    <n v="0"/>
    <x v="0"/>
  </r>
  <r>
    <s v="PAT_19733"/>
    <n v="78"/>
    <s v="Male"/>
    <s v="Nagpur"/>
    <n v="23.6"/>
    <s v="Hypertension"/>
    <s v="Scheduled"/>
    <x v="9"/>
    <s v="Pregnancy Checkup"/>
    <s v="High"/>
    <n v="13"/>
    <n v="524"/>
    <s v="Yes"/>
    <s v="Wednesday"/>
    <s v="January"/>
    <n v="16"/>
    <n v="2"/>
    <n v="13"/>
    <n v="3"/>
    <n v="4.9000000000000004"/>
    <n v="0"/>
    <n v="10"/>
    <n v="17067"/>
    <n v="8890"/>
    <n v="18536.7"/>
    <s v="Completed"/>
    <s v="Senior"/>
    <n v="0"/>
    <n v="0"/>
    <n v="1"/>
    <n v="0"/>
    <n v="0"/>
    <s v="Clinical Backlog Risk"/>
    <n v="0"/>
    <x v="0"/>
  </r>
  <r>
    <s v="PAT_19734"/>
    <n v="65"/>
    <s v="Female"/>
    <s v="Hyderabad"/>
    <n v="26.6"/>
    <s v="Diabetes"/>
    <s v="Emergency"/>
    <x v="5"/>
    <s v="Fever"/>
    <s v="Medium"/>
    <n v="10"/>
    <n v="414"/>
    <s v="Yes"/>
    <s v="Wednesday"/>
    <s v="October"/>
    <n v="0"/>
    <n v="16"/>
    <n v="0"/>
    <n v="0"/>
    <n v="4.4000000000000004"/>
    <n v="1"/>
    <n v="10"/>
    <n v="1838"/>
    <n v="3448"/>
    <n v="3990"/>
    <s v="No Show"/>
    <s v="Middle Aged"/>
    <n v="5700"/>
    <n v="0"/>
    <n v="0"/>
    <n v="0"/>
    <n v="0"/>
    <s v="Standard Care"/>
    <n v="1"/>
    <x v="1"/>
  </r>
  <r>
    <s v="PAT_19735"/>
    <n v="73"/>
    <s v="Male"/>
    <s v="Kolkata"/>
    <n v="23.3"/>
    <s v="Hypertension"/>
    <s v="Scheduled"/>
    <x v="9"/>
    <s v="Pregnancy Checkup"/>
    <s v="High"/>
    <n v="11"/>
    <n v="423"/>
    <s v="No"/>
    <s v="Thursday"/>
    <s v="December"/>
    <n v="12"/>
    <n v="12"/>
    <n v="9"/>
    <n v="4"/>
    <n v="4.9000000000000004"/>
    <n v="0"/>
    <n v="10"/>
    <n v="10652"/>
    <n v="8317"/>
    <n v="19392"/>
    <s v="Cancelled"/>
    <s v="Middle Aged"/>
    <n v="0"/>
    <n v="0"/>
    <n v="0"/>
    <n v="0"/>
    <n v="0"/>
    <s v="Standard Care"/>
    <n v="1"/>
    <x v="0"/>
  </r>
  <r>
    <s v="PAT_19736"/>
    <n v="20"/>
    <s v="Female"/>
    <s v="Nagpur"/>
    <n v="25.8"/>
    <s v="Diabetes"/>
    <s v="Scheduled"/>
    <x v="1"/>
    <s v="Skin Allergy"/>
    <s v="Low"/>
    <n v="28"/>
    <n v="768"/>
    <s v="Yes"/>
    <s v="Monday"/>
    <s v="June"/>
    <n v="14"/>
    <n v="39"/>
    <n v="14"/>
    <n v="2"/>
    <n v="3.8"/>
    <n v="0"/>
    <n v="9.3000000000000007"/>
    <n v="106"/>
    <n v="932"/>
    <n v="1264.2"/>
    <s v="Completed"/>
    <s v="Young Adult"/>
    <n v="0"/>
    <n v="1"/>
    <n v="0"/>
    <n v="0"/>
    <n v="0"/>
    <s v="Routine Scheduled Care"/>
    <n v="0"/>
    <x v="0"/>
  </r>
  <r>
    <s v="PAT_19737"/>
    <n v="6"/>
    <s v="Male"/>
    <s v="Mumbai"/>
    <n v="22.8"/>
    <s v="Heart Disease"/>
    <s v="Walk-in"/>
    <x v="8"/>
    <s v="Dental Pain"/>
    <s v="High"/>
    <n v="25"/>
    <n v="742"/>
    <s v="Yes"/>
    <s v="Wednesday"/>
    <s v="October"/>
    <n v="27"/>
    <n v="2"/>
    <n v="4"/>
    <n v="3"/>
    <n v="4.3"/>
    <n v="0"/>
    <n v="10"/>
    <n v="15947"/>
    <n v="14916"/>
    <n v="22123.5"/>
    <s v="Completed"/>
    <s v="Pediatric"/>
    <n v="0"/>
    <n v="0"/>
    <n v="1"/>
    <n v="0"/>
    <n v="0"/>
    <s v="Clinical Backlog Risk"/>
    <n v="0"/>
    <x v="0"/>
  </r>
  <r>
    <s v="PAT_19738"/>
    <n v="10"/>
    <s v="Female"/>
    <s v="Mumbai"/>
    <n v="28.9"/>
    <s v="Hypertension"/>
    <s v="Scheduled"/>
    <x v="9"/>
    <s v="Pregnancy Checkup"/>
    <s v="Medium"/>
    <n v="5"/>
    <n v="353"/>
    <s v="No"/>
    <s v="Wednesday"/>
    <s v="December"/>
    <n v="17"/>
    <n v="21"/>
    <n v="11"/>
    <n v="3"/>
    <n v="3.3"/>
    <n v="0"/>
    <n v="10"/>
    <n v="4370"/>
    <n v="3614"/>
    <n v="8337"/>
    <s v="Completed"/>
    <s v="Pediatric"/>
    <n v="0"/>
    <n v="0"/>
    <n v="1"/>
    <n v="0"/>
    <n v="0"/>
    <s v="Standard Care"/>
    <n v="0"/>
    <x v="0"/>
  </r>
  <r>
    <s v="PAT_19739"/>
    <n v="55"/>
    <s v="Male"/>
    <s v="Delhi"/>
    <n v="18.600000000000001"/>
    <s v="None"/>
    <s v="Emergency"/>
    <x v="7"/>
    <s v="Stomach Pain"/>
    <s v="Low"/>
    <n v="12"/>
    <n v="540"/>
    <s v="No"/>
    <s v="Friday"/>
    <s v="May"/>
    <n v="0"/>
    <n v="34"/>
    <n v="10"/>
    <n v="1"/>
    <n v="3.5"/>
    <n v="1"/>
    <n v="9.5"/>
    <n v="659"/>
    <n v="231"/>
    <n v="1430"/>
    <s v="Completed"/>
    <s v="Middle Aged"/>
    <n v="0"/>
    <n v="1"/>
    <n v="0"/>
    <n v="0"/>
    <n v="0"/>
    <s v="Standard Care"/>
    <n v="0"/>
    <x v="1"/>
  </r>
  <r>
    <s v="PAT_19740"/>
    <n v="53"/>
    <s v="Male"/>
    <s v="Hyderabad"/>
    <n v="23.2"/>
    <s v="None"/>
    <s v="Emergency"/>
    <x v="8"/>
    <s v="Dental Pain"/>
    <s v="High"/>
    <n v="22"/>
    <n v="767"/>
    <s v="No"/>
    <s v="Tuesday"/>
    <s v="March"/>
    <n v="0"/>
    <n v="12"/>
    <n v="4"/>
    <n v="1"/>
    <n v="4.0999999999999996"/>
    <n v="1"/>
    <n v="10"/>
    <n v="18140"/>
    <n v="14637"/>
    <n v="33544"/>
    <s v="Completed"/>
    <s v="Adult"/>
    <n v="0"/>
    <n v="0"/>
    <n v="0"/>
    <n v="0"/>
    <n v="0"/>
    <s v="Optimized Emergency Care"/>
    <n v="0"/>
    <x v="1"/>
  </r>
  <r>
    <s v="PAT_19741"/>
    <n v="42"/>
    <s v="Male"/>
    <s v="Chennai"/>
    <n v="30.1"/>
    <s v="None"/>
    <s v="Scheduled"/>
    <x v="8"/>
    <s v="Dental Pain"/>
    <s v="Medium"/>
    <n v="16"/>
    <n v="684"/>
    <s v="Yes"/>
    <s v="Saturday"/>
    <s v="August"/>
    <n v="6"/>
    <n v="23"/>
    <n v="0"/>
    <n v="0"/>
    <n v="4.3"/>
    <n v="0"/>
    <n v="10"/>
    <n v="1144"/>
    <n v="2025"/>
    <n v="2697.1"/>
    <s v="Completed"/>
    <s v="Adult"/>
    <n v="0"/>
    <n v="0"/>
    <n v="0"/>
    <n v="0"/>
    <n v="0"/>
    <s v="Standard Care"/>
    <n v="0"/>
    <x v="0"/>
  </r>
  <r>
    <s v="PAT_19742"/>
    <n v="38"/>
    <s v="Male"/>
    <s v="Nagpur"/>
    <n v="21.4"/>
    <s v="Diabetes"/>
    <s v="Scheduled"/>
    <x v="1"/>
    <s v="Skin Allergy"/>
    <s v="High"/>
    <n v="24"/>
    <n v="775"/>
    <s v="Yes"/>
    <s v="Friday"/>
    <s v="March"/>
    <n v="22"/>
    <n v="17"/>
    <n v="12"/>
    <n v="3"/>
    <n v="3.7"/>
    <n v="0"/>
    <n v="10"/>
    <n v="10513"/>
    <n v="4910"/>
    <n v="11338.6"/>
    <s v="Completed"/>
    <s v="Adult"/>
    <n v="0"/>
    <n v="0"/>
    <n v="1"/>
    <n v="0"/>
    <n v="0"/>
    <s v="Clinical Backlog Risk"/>
    <n v="0"/>
    <x v="0"/>
  </r>
  <r>
    <s v="PAT_19743"/>
    <n v="8"/>
    <s v="Female"/>
    <s v="Hyderabad"/>
    <n v="25"/>
    <s v="Diabetes"/>
    <s v="Scheduled"/>
    <x v="5"/>
    <s v="Fever"/>
    <s v="High"/>
    <n v="7"/>
    <n v="492"/>
    <s v="Yes"/>
    <s v="Tuesday"/>
    <s v="June"/>
    <n v="23"/>
    <n v="9"/>
    <n v="12"/>
    <n v="4"/>
    <n v="3.7"/>
    <n v="0"/>
    <n v="10"/>
    <n v="7968"/>
    <n v="4009"/>
    <n v="8728.2999999999993"/>
    <s v="No Show"/>
    <s v="Pediatric"/>
    <n v="12469"/>
    <n v="0"/>
    <n v="1"/>
    <n v="0"/>
    <n v="0"/>
    <s v="Clinical Backlog Risk"/>
    <n v="1"/>
    <x v="0"/>
  </r>
  <r>
    <s v="PAT_19744"/>
    <n v="46"/>
    <s v="Female"/>
    <s v="Ahmedabad"/>
    <n v="24.8"/>
    <s v="None"/>
    <s v="Walk-in"/>
    <x v="7"/>
    <s v="Stomach Pain"/>
    <s v="Low"/>
    <n v="2"/>
    <n v="254"/>
    <s v="No"/>
    <s v="Wednesday"/>
    <s v="June"/>
    <n v="13"/>
    <n v="30"/>
    <n v="14"/>
    <n v="2"/>
    <n v="3.2"/>
    <n v="0"/>
    <n v="9.6"/>
    <n v="750"/>
    <n v="788"/>
    <n v="1792"/>
    <s v="Completed"/>
    <s v="Adult"/>
    <n v="0"/>
    <n v="0"/>
    <n v="0"/>
    <n v="0"/>
    <n v="0"/>
    <s v="Routine Scheduled Care"/>
    <n v="0"/>
    <x v="0"/>
  </r>
  <r>
    <s v="PAT_19745"/>
    <n v="1"/>
    <s v="Female"/>
    <s v="Mumbai"/>
    <n v="15"/>
    <s v="Diabetes"/>
    <s v="Walk-in"/>
    <x v="1"/>
    <s v="Skin Allergy"/>
    <s v="Low"/>
    <n v="20"/>
    <n v="756"/>
    <s v="Yes"/>
    <s v="Wednesday"/>
    <s v="April"/>
    <n v="13"/>
    <n v="58"/>
    <n v="6"/>
    <n v="2"/>
    <n v="3.6"/>
    <n v="0"/>
    <n v="7.9"/>
    <n v="511"/>
    <n v="742"/>
    <n v="1406.3"/>
    <s v="Completed"/>
    <s v="Pediatric"/>
    <n v="0"/>
    <n v="1"/>
    <n v="0"/>
    <n v="0"/>
    <n v="0"/>
    <s v="Routine Scheduled Care"/>
    <n v="0"/>
    <x v="0"/>
  </r>
  <r>
    <s v="PAT_19746"/>
    <n v="49"/>
    <s v="Female"/>
    <s v="Kolkata"/>
    <n v="33.299999999999997"/>
    <s v="None"/>
    <s v="Scheduled"/>
    <x v="1"/>
    <s v="Skin Allergy"/>
    <s v="Medium"/>
    <n v="8"/>
    <n v="501"/>
    <s v="Yes"/>
    <s v="Wednesday"/>
    <s v="November"/>
    <n v="17"/>
    <n v="15"/>
    <n v="8"/>
    <n v="0"/>
    <n v="3.8"/>
    <n v="0"/>
    <n v="10"/>
    <n v="3652"/>
    <n v="1893"/>
    <n v="4232.2"/>
    <s v="Completed"/>
    <s v="Adult"/>
    <n v="0"/>
    <n v="0"/>
    <n v="1"/>
    <n v="0"/>
    <n v="0"/>
    <s v="Standard Care"/>
    <n v="0"/>
    <x v="0"/>
  </r>
  <r>
    <s v="PAT_19747"/>
    <n v="56"/>
    <s v="Female"/>
    <s v="Pune"/>
    <n v="22"/>
    <s v="Hypertension"/>
    <s v="Emergency"/>
    <x v="8"/>
    <s v="Dental Pain"/>
    <s v="High"/>
    <n v="25"/>
    <n v="728"/>
    <s v="Yes"/>
    <s v="Saturday"/>
    <s v="November"/>
    <n v="0"/>
    <n v="19"/>
    <n v="0"/>
    <n v="0"/>
    <n v="3.2"/>
    <n v="1"/>
    <n v="10"/>
    <n v="18795"/>
    <n v="11896"/>
    <n v="21993.3"/>
    <s v="Completed"/>
    <s v="Middle Aged"/>
    <n v="0"/>
    <n v="0"/>
    <n v="0"/>
    <n v="0"/>
    <n v="1"/>
    <s v="Optimized Emergency Care"/>
    <n v="0"/>
    <x v="1"/>
  </r>
  <r>
    <s v="PAT_19748"/>
    <n v="81"/>
    <s v="Male"/>
    <s v="Kolkata"/>
    <n v="17.899999999999999"/>
    <s v="Diabetes"/>
    <s v="Scheduled"/>
    <x v="9"/>
    <s v="Pregnancy Checkup"/>
    <s v="High"/>
    <n v="26"/>
    <n v="762"/>
    <s v="Yes"/>
    <s v="Saturday"/>
    <s v="September"/>
    <n v="6"/>
    <n v="10"/>
    <n v="14"/>
    <n v="6"/>
    <n v="4.4000000000000004"/>
    <n v="0"/>
    <n v="10"/>
    <n v="18535"/>
    <n v="8360"/>
    <n v="19359.900000000001"/>
    <s v="Completed"/>
    <s v="Senior"/>
    <n v="0"/>
    <n v="0"/>
    <n v="0"/>
    <n v="0"/>
    <n v="0"/>
    <s v="Standard Care"/>
    <n v="0"/>
    <x v="0"/>
  </r>
  <r>
    <s v="PAT_19749"/>
    <n v="68"/>
    <s v="Male"/>
    <s v="Delhi"/>
    <n v="25.3"/>
    <s v="Hypertension"/>
    <s v="Scheduled"/>
    <x v="3"/>
    <s v="Eye Irritation"/>
    <s v="Medium"/>
    <n v="17"/>
    <n v="603"/>
    <s v="Yes"/>
    <s v="Saturday"/>
    <s v="March"/>
    <n v="27"/>
    <n v="34"/>
    <n v="2"/>
    <n v="1"/>
    <n v="4.3"/>
    <n v="0"/>
    <n v="9.9"/>
    <n v="3332"/>
    <n v="1192"/>
    <n v="3588.9"/>
    <s v="Completed"/>
    <s v="Middle Aged"/>
    <n v="0"/>
    <n v="1"/>
    <n v="1"/>
    <n v="0"/>
    <n v="0"/>
    <s v="Standard Care"/>
    <n v="0"/>
    <x v="0"/>
  </r>
  <r>
    <s v="PAT_19750"/>
    <n v="48"/>
    <s v="Female"/>
    <s v="Hyderabad"/>
    <n v="24.3"/>
    <s v="Heart Disease"/>
    <s v="Emergency"/>
    <x v="7"/>
    <s v="Stomach Pain"/>
    <s v="High"/>
    <n v="20"/>
    <n v="726"/>
    <s v="No"/>
    <s v="Saturday"/>
    <s v="February"/>
    <n v="0"/>
    <n v="15"/>
    <n v="13"/>
    <n v="2"/>
    <n v="4.4000000000000004"/>
    <n v="1"/>
    <n v="10"/>
    <n v="9126"/>
    <n v="12316"/>
    <n v="22168"/>
    <s v="No Show"/>
    <s v="Adult"/>
    <n v="22168"/>
    <n v="0"/>
    <n v="0"/>
    <n v="0"/>
    <n v="0"/>
    <s v="Optimized Emergency Care"/>
    <n v="1"/>
    <x v="1"/>
  </r>
  <r>
    <s v="PAT_19751"/>
    <n v="30"/>
    <s v="Female"/>
    <s v="Pune"/>
    <n v="25.8"/>
    <s v="Diabetes"/>
    <s v="Walk-in"/>
    <x v="4"/>
    <s v="Cough"/>
    <s v="Medium"/>
    <n v="29"/>
    <n v="943"/>
    <s v="Yes"/>
    <s v="Tuesday"/>
    <s v="February"/>
    <n v="23"/>
    <n v="27"/>
    <n v="7"/>
    <n v="2"/>
    <n v="4.0999999999999996"/>
    <n v="0"/>
    <n v="10"/>
    <n v="4220"/>
    <n v="3308"/>
    <n v="5929.7"/>
    <s v="Completed"/>
    <s v="Young Adult"/>
    <n v="0"/>
    <n v="0"/>
    <n v="1"/>
    <n v="0"/>
    <n v="0"/>
    <s v="Standard Care"/>
    <n v="0"/>
    <x v="0"/>
  </r>
  <r>
    <s v="PAT_19752"/>
    <n v="76"/>
    <s v="Female"/>
    <s v="Delhi"/>
    <n v="30.6"/>
    <s v="None"/>
    <s v="Scheduled"/>
    <x v="4"/>
    <s v="Cough"/>
    <s v="Low"/>
    <n v="29"/>
    <n v="941"/>
    <s v="No"/>
    <s v="Friday"/>
    <s v="January"/>
    <n v="22"/>
    <n v="37"/>
    <n v="11"/>
    <n v="1"/>
    <n v="3.9"/>
    <n v="0"/>
    <n v="9.5"/>
    <n v="805"/>
    <n v="134"/>
    <n v="1880"/>
    <s v="Completed"/>
    <s v="Senior"/>
    <n v="0"/>
    <n v="1"/>
    <n v="1"/>
    <n v="0"/>
    <n v="0"/>
    <s v="Routine Scheduled Care"/>
    <n v="0"/>
    <x v="0"/>
  </r>
  <r>
    <s v="PAT_19753"/>
    <n v="85"/>
    <s v="Male"/>
    <s v="Mumbai"/>
    <n v="26"/>
    <s v="Hypertension"/>
    <s v="Scheduled"/>
    <x v="8"/>
    <s v="Dental Pain"/>
    <s v="Medium"/>
    <n v="14"/>
    <n v="632"/>
    <s v="No"/>
    <s v="Monday"/>
    <s v="September"/>
    <n v="1"/>
    <n v="39"/>
    <n v="2"/>
    <n v="0"/>
    <n v="3.4"/>
    <n v="0"/>
    <n v="9.1"/>
    <n v="1087"/>
    <n v="2760"/>
    <n v="4479"/>
    <s v="Completed"/>
    <s v="Senior"/>
    <n v="0"/>
    <n v="1"/>
    <n v="0"/>
    <n v="0"/>
    <n v="0"/>
    <s v="Standard Care"/>
    <n v="0"/>
    <x v="0"/>
  </r>
  <r>
    <s v="PAT_19754"/>
    <n v="64"/>
    <s v="Female"/>
    <s v="Hyderabad"/>
    <n v="24.7"/>
    <s v="Diabetes"/>
    <s v="Walk-in"/>
    <x v="5"/>
    <s v="Fever"/>
    <s v="Low"/>
    <n v="5"/>
    <n v="372"/>
    <s v="Yes"/>
    <s v="Wednesday"/>
    <s v="August"/>
    <n v="3"/>
    <n v="24"/>
    <n v="6"/>
    <n v="1"/>
    <n v="3.7"/>
    <n v="0"/>
    <n v="10"/>
    <n v="682"/>
    <n v="997"/>
    <n v="1435.7"/>
    <s v="Completed"/>
    <s v="Middle Aged"/>
    <n v="0"/>
    <n v="0"/>
    <n v="0"/>
    <n v="0"/>
    <n v="0"/>
    <s v="Standard Care"/>
    <n v="0"/>
    <x v="0"/>
  </r>
  <r>
    <s v="PAT_19755"/>
    <n v="22"/>
    <s v="Female"/>
    <s v="Bangalore"/>
    <n v="24.2"/>
    <s v="None"/>
    <s v="Scheduled"/>
    <x v="1"/>
    <s v="Skin Allergy"/>
    <s v="Low"/>
    <n v="30"/>
    <n v="906"/>
    <s v="Yes"/>
    <s v="Tuesday"/>
    <s v="March"/>
    <n v="6"/>
    <n v="43"/>
    <n v="0"/>
    <n v="0"/>
    <n v="3.4"/>
    <n v="0"/>
    <n v="8.8000000000000007"/>
    <n v="999"/>
    <n v="900"/>
    <n v="1963.5"/>
    <s v="Completed"/>
    <s v="Young Adult"/>
    <n v="0"/>
    <n v="1"/>
    <n v="0"/>
    <n v="0"/>
    <n v="0"/>
    <s v="Standard Care"/>
    <n v="0"/>
    <x v="0"/>
  </r>
  <r>
    <s v="PAT_19756"/>
    <n v="75"/>
    <s v="Female"/>
    <s v="Jaipur"/>
    <n v="24.6"/>
    <s v="None"/>
    <s v="Scheduled"/>
    <x v="6"/>
    <s v="Chest Pain"/>
    <s v="High"/>
    <n v="26"/>
    <n v="844"/>
    <s v="No"/>
    <s v="Wednesday"/>
    <s v="December"/>
    <n v="6"/>
    <n v="14"/>
    <n v="8"/>
    <n v="2"/>
    <n v="4"/>
    <n v="0"/>
    <n v="10"/>
    <n v="9045"/>
    <n v="13897"/>
    <n v="23786"/>
    <s v="Completed"/>
    <s v="Senior"/>
    <n v="0"/>
    <n v="0"/>
    <n v="0"/>
    <n v="0"/>
    <n v="0"/>
    <s v="Standard Care"/>
    <n v="0"/>
    <x v="0"/>
  </r>
  <r>
    <s v="PAT_19757"/>
    <n v="81"/>
    <s v="Female"/>
    <s v="Pune"/>
    <n v="23.1"/>
    <s v="Hypertension"/>
    <s v="Walk-in"/>
    <x v="3"/>
    <s v="Eye Irritation"/>
    <s v="Low"/>
    <n v="1"/>
    <n v="279"/>
    <s v="Yes"/>
    <s v="Tuesday"/>
    <s v="October"/>
    <n v="9"/>
    <n v="50"/>
    <n v="14"/>
    <n v="2"/>
    <n v="3.5"/>
    <n v="0"/>
    <n v="8.4"/>
    <n v="654"/>
    <n v="307"/>
    <n v="868"/>
    <s v="Completed"/>
    <s v="Senior"/>
    <n v="0"/>
    <n v="1"/>
    <n v="0"/>
    <n v="0"/>
    <n v="0"/>
    <s v="Routine Scheduled Care"/>
    <n v="0"/>
    <x v="0"/>
  </r>
  <r>
    <s v="PAT_19758"/>
    <n v="78"/>
    <s v="Female"/>
    <s v="Bangalore"/>
    <n v="21"/>
    <s v="Diabetes"/>
    <s v="Walk-in"/>
    <x v="6"/>
    <s v="Chest Pain"/>
    <s v="High"/>
    <n v="4"/>
    <n v="453"/>
    <s v="Yes"/>
    <s v="Saturday"/>
    <s v="February"/>
    <n v="11"/>
    <n v="12"/>
    <n v="13"/>
    <n v="3"/>
    <n v="3.1"/>
    <n v="0"/>
    <n v="10"/>
    <n v="13118"/>
    <n v="4677"/>
    <n v="12773.6"/>
    <s v="Completed"/>
    <s v="Senior"/>
    <n v="0"/>
    <n v="0"/>
    <n v="0"/>
    <n v="0"/>
    <n v="0"/>
    <s v="Standard Care"/>
    <n v="0"/>
    <x v="0"/>
  </r>
  <r>
    <s v="PAT_19759"/>
    <n v="57"/>
    <s v="Female"/>
    <s v="Pune"/>
    <n v="21.2"/>
    <s v="Hypertension"/>
    <s v="Walk-in"/>
    <x v="2"/>
    <s v="Joint Pain"/>
    <s v="High"/>
    <n v="28"/>
    <n v="835"/>
    <s v="No"/>
    <s v="Friday"/>
    <s v="November"/>
    <n v="4"/>
    <n v="1"/>
    <n v="2"/>
    <n v="0"/>
    <n v="3.6"/>
    <n v="0"/>
    <n v="10"/>
    <n v="9171"/>
    <n v="4109"/>
    <n v="14115"/>
    <s v="Completed"/>
    <s v="Middle Aged"/>
    <n v="0"/>
    <n v="0"/>
    <n v="0"/>
    <n v="0"/>
    <n v="0"/>
    <s v="Standard Care"/>
    <n v="0"/>
    <x v="0"/>
  </r>
  <r>
    <s v="PAT_19760"/>
    <n v="11"/>
    <s v="Female"/>
    <s v="Delhi"/>
    <n v="22.6"/>
    <s v="Asthma"/>
    <s v="Scheduled"/>
    <x v="5"/>
    <s v="Fever"/>
    <s v="Low"/>
    <n v="19"/>
    <n v="581"/>
    <s v="Yes"/>
    <s v="Friday"/>
    <s v="February"/>
    <n v="17"/>
    <n v="46"/>
    <n v="10"/>
    <n v="3"/>
    <n v="3.7"/>
    <n v="0"/>
    <n v="8.8000000000000007"/>
    <n v="276"/>
    <n v="970"/>
    <n v="1278.9000000000001"/>
    <s v="Completed"/>
    <s v="Pediatric"/>
    <n v="0"/>
    <n v="1"/>
    <n v="1"/>
    <n v="0"/>
    <n v="0"/>
    <s v="Routine Scheduled Care"/>
    <n v="0"/>
    <x v="0"/>
  </r>
  <r>
    <s v="PAT_19761"/>
    <n v="10"/>
    <s v="Male"/>
    <s v="Mumbai"/>
    <n v="21.2"/>
    <s v="Hypertension"/>
    <s v="Scheduled"/>
    <x v="4"/>
    <s v="Cough"/>
    <s v="Low"/>
    <n v="26"/>
    <n v="728"/>
    <s v="No"/>
    <s v="Tuesday"/>
    <s v="June"/>
    <n v="18"/>
    <n v="44"/>
    <n v="0"/>
    <n v="0"/>
    <n v="4.0999999999999996"/>
    <n v="0"/>
    <n v="9.1"/>
    <n v="369"/>
    <n v="826"/>
    <n v="1923"/>
    <s v="Completed"/>
    <s v="Pediatric"/>
    <n v="0"/>
    <n v="1"/>
    <n v="1"/>
    <n v="0"/>
    <n v="0"/>
    <s v="Routine Scheduled Care"/>
    <n v="0"/>
    <x v="0"/>
  </r>
  <r>
    <s v="PAT_19762"/>
    <n v="70"/>
    <s v="Male"/>
    <s v="Kolkata"/>
    <n v="31.4"/>
    <s v="Hypertension"/>
    <s v="Scheduled"/>
    <x v="8"/>
    <s v="Dental Pain"/>
    <s v="High"/>
    <n v="14"/>
    <n v="565"/>
    <s v="Yes"/>
    <s v="Monday"/>
    <s v="May"/>
    <n v="13"/>
    <n v="6"/>
    <n v="4"/>
    <n v="1"/>
    <n v="4.3"/>
    <n v="0"/>
    <n v="10"/>
    <n v="9761"/>
    <n v="11914"/>
    <n v="15568"/>
    <s v="Completed"/>
    <s v="Middle Aged"/>
    <n v="0"/>
    <n v="0"/>
    <n v="0"/>
    <n v="0"/>
    <n v="0"/>
    <s v="Standard Care"/>
    <n v="0"/>
    <x v="0"/>
  </r>
  <r>
    <s v="PAT_19763"/>
    <n v="38"/>
    <s v="Female"/>
    <s v="Chennai"/>
    <n v="25.6"/>
    <s v="Heart Disease"/>
    <s v="Scheduled"/>
    <x v="7"/>
    <s v="Stomach Pain"/>
    <s v="High"/>
    <n v="22"/>
    <n v="795"/>
    <s v="No"/>
    <s v="Tuesday"/>
    <s v="February"/>
    <n v="23"/>
    <n v="15"/>
    <n v="11"/>
    <n v="2"/>
    <n v="3.4"/>
    <n v="0"/>
    <n v="10"/>
    <n v="16637"/>
    <n v="4464"/>
    <n v="21896"/>
    <s v="Completed"/>
    <s v="Adult"/>
    <n v="0"/>
    <n v="0"/>
    <n v="1"/>
    <n v="0"/>
    <n v="0"/>
    <s v="Clinical Backlog Risk"/>
    <n v="0"/>
    <x v="0"/>
  </r>
  <r>
    <s v="PAT_19764"/>
    <n v="42"/>
    <s v="Female"/>
    <s v="Kolkata"/>
    <n v="19.100000000000001"/>
    <s v="Heart Disease"/>
    <s v="Walk-in"/>
    <x v="9"/>
    <s v="Pregnancy Checkup"/>
    <s v="High"/>
    <n v="26"/>
    <n v="755"/>
    <s v="No"/>
    <s v="Monday"/>
    <s v="February"/>
    <n v="20"/>
    <n v="11"/>
    <n v="10"/>
    <n v="3"/>
    <n v="4.8"/>
    <n v="0"/>
    <n v="10"/>
    <n v="5563"/>
    <n v="9190"/>
    <n v="15508"/>
    <s v="Completed"/>
    <s v="Adult"/>
    <n v="0"/>
    <n v="0"/>
    <n v="1"/>
    <n v="0"/>
    <n v="0"/>
    <s v="Clinical Backlog Risk"/>
    <n v="0"/>
    <x v="0"/>
  </r>
  <r>
    <s v="PAT_19765"/>
    <n v="54"/>
    <s v="Female"/>
    <s v="Pune"/>
    <n v="20.5"/>
    <s v="None"/>
    <s v="Emergency"/>
    <x v="7"/>
    <s v="Stomach Pain"/>
    <s v="High"/>
    <n v="2"/>
    <n v="386"/>
    <s v="Yes"/>
    <s v="Tuesday"/>
    <s v="February"/>
    <n v="0"/>
    <n v="14"/>
    <n v="4"/>
    <n v="2"/>
    <n v="4.3"/>
    <n v="1"/>
    <n v="10"/>
    <n v="13294"/>
    <n v="4275"/>
    <n v="12568.5"/>
    <s v="Completed"/>
    <s v="Adult"/>
    <n v="0"/>
    <n v="0"/>
    <n v="0"/>
    <n v="0"/>
    <n v="0"/>
    <s v="Optimized Emergency Care"/>
    <n v="0"/>
    <x v="1"/>
  </r>
  <r>
    <s v="PAT_19766"/>
    <n v="29"/>
    <s v="Male"/>
    <s v="Pune"/>
    <n v="22"/>
    <s v="Hypertension"/>
    <s v="Walk-in"/>
    <x v="1"/>
    <s v="Skin Allergy"/>
    <s v="Medium"/>
    <n v="21"/>
    <n v="777"/>
    <s v="Yes"/>
    <s v="Saturday"/>
    <s v="September"/>
    <n v="20"/>
    <n v="25"/>
    <n v="11"/>
    <n v="3"/>
    <n v="4.9000000000000004"/>
    <n v="0"/>
    <n v="10"/>
    <n v="3393"/>
    <n v="1215"/>
    <n v="3769.5"/>
    <s v="Completed"/>
    <s v="Young Adult"/>
    <n v="0"/>
    <n v="0"/>
    <n v="1"/>
    <n v="0"/>
    <n v="0"/>
    <s v="Standard Care"/>
    <n v="0"/>
    <x v="0"/>
  </r>
  <r>
    <s v="PAT_19767"/>
    <n v="33"/>
    <s v="Male"/>
    <s v="Ahmedabad"/>
    <n v="26.9"/>
    <s v="Heart Disease"/>
    <s v="Scheduled"/>
    <x v="3"/>
    <s v="Eye Irritation"/>
    <s v="High"/>
    <n v="26"/>
    <n v="873"/>
    <s v="Yes"/>
    <s v="Thursday"/>
    <s v="August"/>
    <n v="25"/>
    <n v="4"/>
    <n v="3"/>
    <n v="1"/>
    <n v="3"/>
    <n v="0"/>
    <n v="10"/>
    <n v="15199"/>
    <n v="7151"/>
    <n v="16256.1"/>
    <s v="Completed"/>
    <s v="Young Adult"/>
    <n v="0"/>
    <n v="0"/>
    <n v="1"/>
    <n v="0"/>
    <n v="0"/>
    <s v="Clinical Backlog Risk"/>
    <n v="0"/>
    <x v="0"/>
  </r>
  <r>
    <s v="PAT_19768"/>
    <n v="74"/>
    <s v="Male"/>
    <s v="Mumbai"/>
    <n v="27.7"/>
    <s v="Diabetes"/>
    <s v="Scheduled"/>
    <x v="0"/>
    <s v="Headache"/>
    <s v="Medium"/>
    <n v="8"/>
    <n v="441"/>
    <s v="Yes"/>
    <s v="Friday"/>
    <s v="March"/>
    <n v="27"/>
    <n v="38"/>
    <n v="2"/>
    <n v="1"/>
    <n v="5"/>
    <n v="0"/>
    <n v="10"/>
    <n v="1594"/>
    <n v="3453"/>
    <n v="3841.6"/>
    <s v="Completed"/>
    <s v="Middle Aged"/>
    <n v="0"/>
    <n v="1"/>
    <n v="1"/>
    <n v="0"/>
    <n v="0"/>
    <s v="Standard Care"/>
    <n v="0"/>
    <x v="0"/>
  </r>
  <r>
    <s v="PAT_19769"/>
    <n v="7"/>
    <s v="Male"/>
    <s v="Mumbai"/>
    <n v="26.2"/>
    <s v="None"/>
    <s v="Walk-in"/>
    <x v="2"/>
    <s v="Joint Pain"/>
    <s v="Low"/>
    <n v="29"/>
    <n v="959"/>
    <s v="No"/>
    <s v="Friday"/>
    <s v="May"/>
    <n v="8"/>
    <n v="32"/>
    <n v="7"/>
    <n v="1"/>
    <n v="3.5"/>
    <n v="0"/>
    <n v="9.6"/>
    <n v="419"/>
    <n v="150"/>
    <n v="1528"/>
    <s v="Completed"/>
    <s v="Pediatric"/>
    <n v="0"/>
    <n v="1"/>
    <n v="0"/>
    <n v="0"/>
    <n v="0"/>
    <s v="Routine Scheduled Care"/>
    <n v="0"/>
    <x v="0"/>
  </r>
  <r>
    <s v="PAT_19770"/>
    <n v="76"/>
    <s v="Male"/>
    <s v="Ahmedabad"/>
    <n v="27.2"/>
    <s v="Hypertension"/>
    <s v="Walk-in"/>
    <x v="4"/>
    <s v="Cough"/>
    <s v="Medium"/>
    <n v="11"/>
    <n v="464"/>
    <s v="No"/>
    <s v="Wednesday"/>
    <s v="August"/>
    <n v="4"/>
    <n v="23"/>
    <n v="9"/>
    <n v="2"/>
    <n v="3.6"/>
    <n v="0"/>
    <n v="10"/>
    <n v="2883"/>
    <n v="1099"/>
    <n v="4446"/>
    <s v="Completed"/>
    <s v="Senior"/>
    <n v="0"/>
    <n v="0"/>
    <n v="0"/>
    <n v="0"/>
    <n v="0"/>
    <s v="Standard Care"/>
    <n v="0"/>
    <x v="0"/>
  </r>
  <r>
    <s v="PAT_19771"/>
    <n v="66"/>
    <s v="Male"/>
    <s v="Ahmedabad"/>
    <n v="22.1"/>
    <s v="Diabetes"/>
    <s v="Walk-in"/>
    <x v="4"/>
    <s v="Cough"/>
    <s v="Medium"/>
    <n v="12"/>
    <n v="468"/>
    <s v="Yes"/>
    <s v="Friday"/>
    <s v="August"/>
    <n v="11"/>
    <n v="34"/>
    <n v="6"/>
    <n v="1"/>
    <n v="3.1"/>
    <n v="0"/>
    <n v="9.3000000000000007"/>
    <n v="3106"/>
    <n v="1704"/>
    <n v="3694.6"/>
    <s v="Completed"/>
    <s v="Middle Aged"/>
    <n v="0"/>
    <n v="1"/>
    <n v="0"/>
    <n v="0"/>
    <n v="0"/>
    <s v="Standard Care"/>
    <n v="0"/>
    <x v="0"/>
  </r>
  <r>
    <s v="PAT_19772"/>
    <n v="77"/>
    <s v="Female"/>
    <s v="Bangalore"/>
    <n v="22.7"/>
    <s v="None"/>
    <s v="Scheduled"/>
    <x v="0"/>
    <s v="Headache"/>
    <s v="Low"/>
    <n v="18"/>
    <n v="647"/>
    <s v="No"/>
    <s v="Monday"/>
    <s v="May"/>
    <n v="5"/>
    <n v="51"/>
    <n v="5"/>
    <n v="1"/>
    <n v="3.8"/>
    <n v="0"/>
    <n v="8.5"/>
    <n v="826"/>
    <n v="773"/>
    <n v="2246"/>
    <s v="Completed"/>
    <s v="Senior"/>
    <n v="0"/>
    <n v="1"/>
    <n v="0"/>
    <n v="0"/>
    <n v="0"/>
    <s v="Standard Care"/>
    <n v="0"/>
    <x v="0"/>
  </r>
  <r>
    <s v="PAT_19773"/>
    <n v="12"/>
    <s v="Female"/>
    <s v="Mumbai"/>
    <n v="21.7"/>
    <s v="Hypertension"/>
    <s v="Scheduled"/>
    <x v="9"/>
    <s v="Pregnancy Checkup"/>
    <s v="High"/>
    <n v="5"/>
    <n v="404"/>
    <s v="No"/>
    <s v="Wednesday"/>
    <s v="June"/>
    <n v="21"/>
    <n v="17"/>
    <n v="11"/>
    <n v="1"/>
    <n v="3.2"/>
    <n v="0"/>
    <n v="10"/>
    <n v="17930"/>
    <n v="5283"/>
    <n v="23617"/>
    <s v="No Show"/>
    <s v="Pediatric"/>
    <n v="23617"/>
    <n v="0"/>
    <n v="1"/>
    <n v="0"/>
    <n v="0"/>
    <s v="Clinical Backlog Risk"/>
    <n v="1"/>
    <x v="0"/>
  </r>
  <r>
    <s v="PAT_19774"/>
    <n v="65"/>
    <s v="Female"/>
    <s v="Kolkata"/>
    <n v="21.8"/>
    <s v="Hypertension"/>
    <s v="Walk-in"/>
    <x v="7"/>
    <s v="Stomach Pain"/>
    <s v="High"/>
    <n v="17"/>
    <n v="620"/>
    <s v="No"/>
    <s v="Monday"/>
    <s v="December"/>
    <n v="19"/>
    <n v="2"/>
    <n v="14"/>
    <n v="0"/>
    <n v="3.5"/>
    <n v="0"/>
    <n v="10"/>
    <n v="8169"/>
    <n v="8810"/>
    <n v="17599"/>
    <s v="Completed"/>
    <s v="Middle Aged"/>
    <n v="0"/>
    <n v="0"/>
    <n v="1"/>
    <n v="0"/>
    <n v="0"/>
    <s v="Clinical Backlog Risk"/>
    <n v="0"/>
    <x v="0"/>
  </r>
  <r>
    <s v="PAT_19775"/>
    <n v="59"/>
    <s v="Male"/>
    <s v="Pune"/>
    <n v="28.4"/>
    <s v="Hypertension"/>
    <s v="Scheduled"/>
    <x v="6"/>
    <s v="Chest Pain"/>
    <s v="High"/>
    <n v="22"/>
    <n v="725"/>
    <s v="Yes"/>
    <s v="Saturday"/>
    <s v="April"/>
    <n v="27"/>
    <n v="7"/>
    <n v="10"/>
    <n v="2"/>
    <n v="3.9"/>
    <n v="0"/>
    <n v="10"/>
    <n v="9253"/>
    <n v="11633"/>
    <n v="15127.7"/>
    <s v="No Show"/>
    <s v="Middle Aged"/>
    <n v="21611"/>
    <n v="0"/>
    <n v="1"/>
    <n v="0"/>
    <n v="0"/>
    <s v="Clinical Backlog Risk"/>
    <n v="1"/>
    <x v="0"/>
  </r>
  <r>
    <s v="PAT_19776"/>
    <n v="30"/>
    <s v="Female"/>
    <s v="Ahmedabad"/>
    <n v="23.6"/>
    <s v="Hypertension"/>
    <s v="Scheduled"/>
    <x v="3"/>
    <s v="Eye Irritation"/>
    <s v="Low"/>
    <n v="6"/>
    <n v="361"/>
    <s v="Yes"/>
    <s v="Wednesday"/>
    <s v="January"/>
    <n v="19"/>
    <n v="32"/>
    <n v="8"/>
    <n v="3"/>
    <n v="4.2"/>
    <n v="0"/>
    <n v="10"/>
    <n v="327"/>
    <n v="144"/>
    <n v="582.4"/>
    <s v="Completed"/>
    <s v="Young Adult"/>
    <n v="0"/>
    <n v="1"/>
    <n v="1"/>
    <n v="0"/>
    <n v="0"/>
    <s v="Routine Scheduled Care"/>
    <n v="0"/>
    <x v="0"/>
  </r>
  <r>
    <s v="PAT_19777"/>
    <n v="48"/>
    <s v="Female"/>
    <s v="Ahmedabad"/>
    <n v="21.8"/>
    <s v="None"/>
    <s v="Emergency"/>
    <x v="7"/>
    <s v="Stomach Pain"/>
    <s v="High"/>
    <n v="14"/>
    <n v="636"/>
    <s v="Yes"/>
    <s v="Saturday"/>
    <s v="June"/>
    <n v="0"/>
    <n v="15"/>
    <n v="0"/>
    <n v="0"/>
    <n v="3.1"/>
    <n v="1"/>
    <n v="10"/>
    <n v="8244"/>
    <n v="12147"/>
    <n v="14718.9"/>
    <s v="Completed"/>
    <s v="Adult"/>
    <n v="0"/>
    <n v="0"/>
    <n v="0"/>
    <n v="0"/>
    <n v="0"/>
    <s v="Optimized Emergency Care"/>
    <n v="0"/>
    <x v="1"/>
  </r>
  <r>
    <s v="PAT_19778"/>
    <n v="1"/>
    <s v="Female"/>
    <s v="Nagpur"/>
    <n v="28.4"/>
    <s v="Diabetes"/>
    <s v="Walk-in"/>
    <x v="5"/>
    <s v="Fever"/>
    <s v="Medium"/>
    <n v="10"/>
    <n v="572"/>
    <s v="No"/>
    <s v="Friday"/>
    <s v="October"/>
    <n v="16"/>
    <n v="22"/>
    <n v="9"/>
    <n v="1"/>
    <n v="4.0999999999999996"/>
    <n v="0"/>
    <n v="10"/>
    <n v="2756"/>
    <n v="1886"/>
    <n v="5214"/>
    <s v="Completed"/>
    <s v="Pediatric"/>
    <n v="0"/>
    <n v="0"/>
    <n v="1"/>
    <n v="0"/>
    <n v="0"/>
    <s v="Standard Care"/>
    <n v="0"/>
    <x v="0"/>
  </r>
  <r>
    <s v="PAT_19779"/>
    <n v="41"/>
    <s v="Female"/>
    <s v="Bangalore"/>
    <n v="27.4"/>
    <s v="None"/>
    <s v="Scheduled"/>
    <x v="6"/>
    <s v="Chest Pain"/>
    <s v="High"/>
    <n v="1"/>
    <n v="299"/>
    <s v="Yes"/>
    <s v="Wednesday"/>
    <s v="August"/>
    <n v="3"/>
    <n v="4"/>
    <n v="5"/>
    <n v="1"/>
    <n v="4.0999999999999996"/>
    <n v="0"/>
    <n v="10"/>
    <n v="16133"/>
    <n v="9601"/>
    <n v="18223.099999999999"/>
    <s v="Completed"/>
    <s v="Adult"/>
    <n v="0"/>
    <n v="0"/>
    <n v="0"/>
    <n v="0"/>
    <n v="0"/>
    <s v="Optimized Emergency Care"/>
    <n v="0"/>
    <x v="0"/>
  </r>
  <r>
    <s v="PAT_19780"/>
    <n v="36"/>
    <s v="Male"/>
    <s v="Delhi"/>
    <n v="24"/>
    <s v="Hypertension"/>
    <s v="Walk-in"/>
    <x v="7"/>
    <s v="Stomach Pain"/>
    <s v="Low"/>
    <n v="2"/>
    <n v="302"/>
    <s v="Yes"/>
    <s v="Saturday"/>
    <s v="June"/>
    <n v="26"/>
    <n v="56"/>
    <n v="10"/>
    <n v="1"/>
    <n v="4.0999999999999996"/>
    <n v="0"/>
    <n v="8.3000000000000007"/>
    <n v="128"/>
    <n v="967"/>
    <n v="977.9"/>
    <s v="Completed"/>
    <s v="Adult"/>
    <n v="0"/>
    <n v="1"/>
    <n v="1"/>
    <n v="0"/>
    <n v="0"/>
    <s v="Routine Scheduled Care"/>
    <n v="0"/>
    <x v="0"/>
  </r>
  <r>
    <s v="PAT_19781"/>
    <n v="48"/>
    <s v="Female"/>
    <s v="Delhi"/>
    <n v="24.2"/>
    <s v="None"/>
    <s v="Scheduled"/>
    <x v="0"/>
    <s v="Headache"/>
    <s v="Low"/>
    <n v="19"/>
    <n v="618"/>
    <s v="Yes"/>
    <s v="Wednesday"/>
    <s v="May"/>
    <n v="19"/>
    <n v="54"/>
    <n v="11"/>
    <n v="4"/>
    <n v="4.4000000000000004"/>
    <n v="0"/>
    <n v="8.6"/>
    <n v="347"/>
    <n v="590"/>
    <n v="1088.5"/>
    <s v="Completed"/>
    <s v="Adult"/>
    <n v="0"/>
    <n v="1"/>
    <n v="1"/>
    <n v="0"/>
    <n v="0"/>
    <s v="Routine Scheduled Care"/>
    <n v="0"/>
    <x v="0"/>
  </r>
  <r>
    <s v="PAT_19782"/>
    <n v="1"/>
    <s v="Male"/>
    <s v="Nagpur"/>
    <n v="23.4"/>
    <s v="Diabetes"/>
    <s v="Scheduled"/>
    <x v="2"/>
    <s v="Joint Pain"/>
    <s v="High"/>
    <n v="23"/>
    <n v="763"/>
    <s v="Yes"/>
    <s v="Saturday"/>
    <s v="July"/>
    <n v="24"/>
    <n v="12"/>
    <n v="6"/>
    <n v="2"/>
    <n v="3.2"/>
    <n v="0"/>
    <n v="10"/>
    <n v="6369"/>
    <n v="5942"/>
    <n v="9151.7999999999993"/>
    <s v="Completed"/>
    <s v="Pediatric"/>
    <n v="0"/>
    <n v="0"/>
    <n v="1"/>
    <n v="0"/>
    <n v="0"/>
    <s v="Clinical Backlog Risk"/>
    <n v="0"/>
    <x v="0"/>
  </r>
  <r>
    <s v="PAT_19783"/>
    <n v="9"/>
    <s v="Male"/>
    <s v="Hyderabad"/>
    <n v="22.1"/>
    <s v="Diabetes"/>
    <s v="Walk-in"/>
    <x v="5"/>
    <s v="Fever"/>
    <s v="Medium"/>
    <n v="13"/>
    <n v="595"/>
    <s v="Yes"/>
    <s v="Thursday"/>
    <s v="August"/>
    <n v="20"/>
    <n v="29"/>
    <n v="0"/>
    <n v="0"/>
    <n v="4.8"/>
    <n v="0"/>
    <n v="10"/>
    <n v="2381"/>
    <n v="2395"/>
    <n v="3759.7"/>
    <s v="Completed"/>
    <s v="Pediatric"/>
    <n v="0"/>
    <n v="0"/>
    <n v="1"/>
    <n v="0"/>
    <n v="0"/>
    <s v="Standard Care"/>
    <n v="0"/>
    <x v="0"/>
  </r>
  <r>
    <s v="PAT_19784"/>
    <n v="34"/>
    <s v="Male"/>
    <s v="Kolkata"/>
    <n v="23.6"/>
    <s v="Hypertension"/>
    <s v="Scheduled"/>
    <x v="8"/>
    <s v="Dental Pain"/>
    <s v="Low"/>
    <n v="3"/>
    <n v="411"/>
    <s v="Yes"/>
    <s v="Wednesday"/>
    <s v="June"/>
    <n v="18"/>
    <n v="21"/>
    <n v="0"/>
    <n v="0"/>
    <n v="3.5"/>
    <n v="0"/>
    <n v="10"/>
    <n v="587"/>
    <n v="863"/>
    <n v="1302.7"/>
    <s v="Completed"/>
    <s v="Young Adult"/>
    <n v="0"/>
    <n v="0"/>
    <n v="1"/>
    <n v="0"/>
    <n v="0"/>
    <s v="Routine Scheduled Care"/>
    <n v="0"/>
    <x v="0"/>
  </r>
  <r>
    <s v="PAT_19785"/>
    <n v="76"/>
    <s v="Male"/>
    <s v="Delhi"/>
    <n v="29.3"/>
    <s v="Asthma"/>
    <s v="Scheduled"/>
    <x v="3"/>
    <s v="Eye Irritation"/>
    <s v="Low"/>
    <n v="25"/>
    <n v="841"/>
    <s v="Yes"/>
    <s v="Friday"/>
    <s v="June"/>
    <n v="10"/>
    <n v="49"/>
    <n v="4"/>
    <n v="0"/>
    <n v="4.2"/>
    <n v="0"/>
    <n v="8.8000000000000007"/>
    <n v="415"/>
    <n v="640"/>
    <n v="1327.2"/>
    <s v="Completed"/>
    <s v="Senior"/>
    <n v="0"/>
    <n v="1"/>
    <n v="0"/>
    <n v="0"/>
    <n v="0"/>
    <s v="Routine Scheduled Care"/>
    <n v="0"/>
    <x v="0"/>
  </r>
  <r>
    <s v="PAT_19786"/>
    <n v="77"/>
    <s v="Male"/>
    <s v="Delhi"/>
    <n v="24.3"/>
    <s v="Hypertension"/>
    <s v="Scheduled"/>
    <x v="9"/>
    <s v="Pregnancy Checkup"/>
    <s v="Medium"/>
    <n v="19"/>
    <n v="640"/>
    <s v="Yes"/>
    <s v="Friday"/>
    <s v="October"/>
    <n v="11"/>
    <n v="21"/>
    <n v="9"/>
    <n v="1"/>
    <n v="4"/>
    <n v="0"/>
    <n v="10"/>
    <n v="2014"/>
    <n v="3133"/>
    <n v="4050.9"/>
    <s v="Completed"/>
    <s v="Senior"/>
    <n v="0"/>
    <n v="0"/>
    <n v="0"/>
    <n v="0"/>
    <n v="0"/>
    <s v="Standard Care"/>
    <n v="0"/>
    <x v="0"/>
  </r>
  <r>
    <s v="PAT_19787"/>
    <n v="76"/>
    <s v="Male"/>
    <s v="Jaipur"/>
    <n v="27.7"/>
    <s v="Heart Disease"/>
    <s v="Scheduled"/>
    <x v="6"/>
    <s v="Chest Pain"/>
    <s v="Medium"/>
    <n v="21"/>
    <n v="814"/>
    <s v="Yes"/>
    <s v="Thursday"/>
    <s v="July"/>
    <n v="14"/>
    <n v="28"/>
    <n v="4"/>
    <n v="1"/>
    <n v="3.5"/>
    <n v="0"/>
    <n v="9.9"/>
    <n v="1512"/>
    <n v="1437"/>
    <n v="2634.1"/>
    <s v="Completed"/>
    <s v="Senior"/>
    <n v="0"/>
    <n v="0"/>
    <n v="0"/>
    <n v="0"/>
    <n v="0"/>
    <s v="Standard Care"/>
    <n v="0"/>
    <x v="0"/>
  </r>
  <r>
    <s v="PAT_19788"/>
    <n v="75"/>
    <s v="Female"/>
    <s v="Pune"/>
    <n v="24"/>
    <s v="Diabetes"/>
    <s v="Scheduled"/>
    <x v="3"/>
    <s v="Eye Irritation"/>
    <s v="High"/>
    <n v="26"/>
    <n v="735"/>
    <s v="Yes"/>
    <s v="Wednesday"/>
    <s v="February"/>
    <n v="27"/>
    <n v="6"/>
    <n v="5"/>
    <n v="3"/>
    <n v="4.5"/>
    <n v="0"/>
    <n v="10"/>
    <n v="7961"/>
    <n v="11112"/>
    <n v="13865.6"/>
    <s v="Completed"/>
    <s v="Senior"/>
    <n v="0"/>
    <n v="0"/>
    <n v="1"/>
    <n v="0"/>
    <n v="0"/>
    <s v="Clinical Backlog Risk"/>
    <n v="0"/>
    <x v="0"/>
  </r>
  <r>
    <s v="PAT_19789"/>
    <n v="39"/>
    <s v="Female"/>
    <s v="Chennai"/>
    <n v="21.3"/>
    <s v="None"/>
    <s v="Walk-in"/>
    <x v="1"/>
    <s v="Skin Allergy"/>
    <s v="Medium"/>
    <n v="9"/>
    <n v="578"/>
    <s v="Yes"/>
    <s v="Tuesday"/>
    <s v="September"/>
    <n v="17"/>
    <n v="13"/>
    <n v="12"/>
    <n v="2"/>
    <n v="4"/>
    <n v="0"/>
    <n v="10"/>
    <n v="4493"/>
    <n v="3741"/>
    <n v="6168.4"/>
    <s v="No Show"/>
    <s v="Adult"/>
    <n v="8812"/>
    <n v="0"/>
    <n v="1"/>
    <n v="0"/>
    <n v="0"/>
    <s v="Standard Care"/>
    <n v="1"/>
    <x v="0"/>
  </r>
  <r>
    <s v="PAT_19790"/>
    <n v="31"/>
    <s v="Female"/>
    <s v="Delhi"/>
    <n v="25"/>
    <s v="None"/>
    <s v="Walk-in"/>
    <x v="7"/>
    <s v="Stomach Pain"/>
    <s v="Low"/>
    <n v="9"/>
    <n v="544"/>
    <s v="No"/>
    <s v="Monday"/>
    <s v="December"/>
    <n v="26"/>
    <n v="50"/>
    <n v="13"/>
    <n v="1"/>
    <n v="3.6"/>
    <n v="0"/>
    <n v="8.5"/>
    <n v="432"/>
    <n v="576"/>
    <n v="1552"/>
    <s v="No Show"/>
    <s v="Young Adult"/>
    <n v="1552"/>
    <n v="1"/>
    <n v="1"/>
    <n v="0"/>
    <n v="0"/>
    <s v="Routine Scheduled Care"/>
    <n v="1"/>
    <x v="0"/>
  </r>
  <r>
    <s v="PAT_19791"/>
    <n v="63"/>
    <s v="Female"/>
    <s v="Chennai"/>
    <n v="27.2"/>
    <s v="Diabetes"/>
    <s v="Scheduled"/>
    <x v="9"/>
    <s v="Pregnancy Checkup"/>
    <s v="High"/>
    <n v="14"/>
    <n v="550"/>
    <s v="Yes"/>
    <s v="Tuesday"/>
    <s v="December"/>
    <n v="17"/>
    <n v="14"/>
    <n v="2"/>
    <n v="1"/>
    <n v="4.7"/>
    <n v="0"/>
    <n v="10"/>
    <n v="15881"/>
    <n v="6428"/>
    <n v="16001.3"/>
    <s v="Completed"/>
    <s v="Middle Aged"/>
    <n v="0"/>
    <n v="0"/>
    <n v="1"/>
    <n v="0"/>
    <n v="0"/>
    <s v="Clinical Backlog Risk"/>
    <n v="0"/>
    <x v="0"/>
  </r>
  <r>
    <s v="PAT_19792"/>
    <n v="41"/>
    <s v="Male"/>
    <s v="Hyderabad"/>
    <n v="19.899999999999999"/>
    <s v="None"/>
    <s v="Emergency"/>
    <x v="6"/>
    <s v="Chest Pain"/>
    <s v="Medium"/>
    <n v="24"/>
    <n v="858"/>
    <s v="No"/>
    <s v="Friday"/>
    <s v="October"/>
    <n v="0"/>
    <n v="19"/>
    <n v="12"/>
    <n v="2"/>
    <n v="4.9000000000000004"/>
    <n v="1"/>
    <n v="10"/>
    <n v="2947"/>
    <n v="2957"/>
    <n v="6762"/>
    <s v="Completed"/>
    <s v="Adult"/>
    <n v="0"/>
    <n v="0"/>
    <n v="0"/>
    <n v="0"/>
    <n v="0"/>
    <s v="Standard Care"/>
    <n v="0"/>
    <x v="1"/>
  </r>
  <r>
    <s v="PAT_19793"/>
    <n v="7"/>
    <s v="Male"/>
    <s v="Kolkata"/>
    <n v="25"/>
    <s v="None"/>
    <s v="Emergency"/>
    <x v="8"/>
    <s v="Dental Pain"/>
    <s v="Medium"/>
    <n v="18"/>
    <n v="720"/>
    <s v="No"/>
    <s v="Wednesday"/>
    <s v="December"/>
    <n v="0"/>
    <n v="18"/>
    <n v="3"/>
    <n v="0"/>
    <n v="3.9"/>
    <n v="1"/>
    <n v="10"/>
    <n v="2585"/>
    <n v="3947"/>
    <n v="7252"/>
    <s v="Completed"/>
    <s v="Pediatric"/>
    <n v="0"/>
    <n v="0"/>
    <n v="0"/>
    <n v="0"/>
    <n v="0"/>
    <s v="Standard Care"/>
    <n v="0"/>
    <x v="1"/>
  </r>
  <r>
    <s v="PAT_19794"/>
    <n v="46"/>
    <s v="Female"/>
    <s v="Mumbai"/>
    <n v="27.7"/>
    <s v="None"/>
    <s v="Walk-in"/>
    <x v="7"/>
    <s v="Stomach Pain"/>
    <s v="Medium"/>
    <n v="11"/>
    <n v="482"/>
    <s v="Yes"/>
    <s v="Friday"/>
    <s v="December"/>
    <n v="28"/>
    <n v="33"/>
    <n v="13"/>
    <n v="2"/>
    <n v="4.0999999999999996"/>
    <n v="0"/>
    <n v="9.8000000000000007"/>
    <n v="2420"/>
    <n v="2168"/>
    <n v="3549"/>
    <s v="No Show"/>
    <s v="Adult"/>
    <n v="5070"/>
    <n v="1"/>
    <n v="1"/>
    <n v="0"/>
    <n v="0"/>
    <s v="Standard Care"/>
    <n v="1"/>
    <x v="0"/>
  </r>
  <r>
    <s v="PAT_19795"/>
    <n v="8"/>
    <s v="Female"/>
    <s v="Hyderabad"/>
    <n v="26.1"/>
    <s v="None"/>
    <s v="Scheduled"/>
    <x v="7"/>
    <s v="Stomach Pain"/>
    <s v="High"/>
    <n v="19"/>
    <n v="709"/>
    <s v="No"/>
    <s v="Thursday"/>
    <s v="January"/>
    <n v="19"/>
    <n v="11"/>
    <n v="5"/>
    <n v="2"/>
    <n v="4.0999999999999996"/>
    <n v="0"/>
    <n v="10"/>
    <n v="10365"/>
    <n v="13333"/>
    <n v="24407"/>
    <s v="Completed"/>
    <s v="Pediatric"/>
    <n v="0"/>
    <n v="0"/>
    <n v="1"/>
    <n v="0"/>
    <n v="0"/>
    <s v="Clinical Backlog Risk"/>
    <n v="0"/>
    <x v="0"/>
  </r>
  <r>
    <s v="PAT_19796"/>
    <n v="76"/>
    <s v="Female"/>
    <s v="Ahmedabad"/>
    <n v="26.7"/>
    <s v="Heart Disease"/>
    <s v="Scheduled"/>
    <x v="8"/>
    <s v="Dental Pain"/>
    <s v="Medium"/>
    <n v="5"/>
    <n v="440"/>
    <s v="Yes"/>
    <s v="Monday"/>
    <s v="April"/>
    <n v="16"/>
    <n v="27"/>
    <n v="8"/>
    <n v="0"/>
    <n v="3.6"/>
    <n v="0"/>
    <n v="10"/>
    <n v="2245"/>
    <n v="3469"/>
    <n v="4307.8"/>
    <s v="Completed"/>
    <s v="Senior"/>
    <n v="0"/>
    <n v="0"/>
    <n v="1"/>
    <n v="0"/>
    <n v="0"/>
    <s v="Standard Care"/>
    <n v="0"/>
    <x v="0"/>
  </r>
  <r>
    <s v="PAT_19797"/>
    <n v="89"/>
    <s v="Male"/>
    <s v="Chennai"/>
    <n v="18.2"/>
    <s v="Asthma"/>
    <s v="Walk-in"/>
    <x v="7"/>
    <s v="Stomach Pain"/>
    <s v="Medium"/>
    <n v="4"/>
    <n v="379"/>
    <s v="Yes"/>
    <s v="Monday"/>
    <s v="July"/>
    <n v="8"/>
    <n v="22"/>
    <n v="9"/>
    <n v="2"/>
    <n v="4.8"/>
    <n v="0"/>
    <n v="10"/>
    <n v="1505"/>
    <n v="1844"/>
    <n v="2609.6"/>
    <s v="Completed"/>
    <s v="Senior"/>
    <n v="0"/>
    <n v="0"/>
    <n v="0"/>
    <n v="0"/>
    <n v="0"/>
    <s v="Standard Care"/>
    <n v="0"/>
    <x v="0"/>
  </r>
  <r>
    <s v="PAT_19798"/>
    <n v="16"/>
    <s v="Female"/>
    <s v="Mumbai"/>
    <n v="22.4"/>
    <s v="Diabetes"/>
    <s v="Scheduled"/>
    <x v="6"/>
    <s v="Chest Pain"/>
    <s v="High"/>
    <n v="13"/>
    <n v="620"/>
    <s v="Yes"/>
    <s v="Thursday"/>
    <s v="February"/>
    <n v="26"/>
    <n v="3"/>
    <n v="14"/>
    <n v="2"/>
    <n v="3"/>
    <n v="0"/>
    <n v="10"/>
    <n v="19873"/>
    <n v="9356"/>
    <n v="20894.3"/>
    <s v="Completed"/>
    <s v="Pediatric"/>
    <n v="0"/>
    <n v="0"/>
    <n v="1"/>
    <n v="0"/>
    <n v="0"/>
    <s v="Clinical Backlog Risk"/>
    <n v="0"/>
    <x v="0"/>
  </r>
  <r>
    <s v="PAT_19799"/>
    <n v="5"/>
    <s v="Female"/>
    <s v="Bangalore"/>
    <n v="30.4"/>
    <s v="Diabetes"/>
    <s v="Scheduled"/>
    <x v="0"/>
    <s v="Headache"/>
    <s v="Low"/>
    <n v="30"/>
    <n v="934"/>
    <s v="Yes"/>
    <s v="Monday"/>
    <s v="March"/>
    <n v="9"/>
    <n v="30"/>
    <n v="2"/>
    <n v="1"/>
    <n v="3.5"/>
    <n v="0"/>
    <n v="9.8000000000000007"/>
    <n v="802"/>
    <n v="137"/>
    <n v="1311.1"/>
    <s v="Completed"/>
    <s v="Pediatric"/>
    <n v="0"/>
    <n v="0"/>
    <n v="0"/>
    <n v="0"/>
    <n v="0"/>
    <s v="Routine Scheduled Care"/>
    <n v="0"/>
    <x v="0"/>
  </r>
  <r>
    <s v="PAT_19800"/>
    <n v="30"/>
    <s v="Female"/>
    <s v="Pune"/>
    <n v="25.5"/>
    <s v="Hypertension"/>
    <s v="Scheduled"/>
    <x v="4"/>
    <s v="Cough"/>
    <s v="Low"/>
    <n v="30"/>
    <n v="844"/>
    <s v="Yes"/>
    <s v="Thursday"/>
    <s v="October"/>
    <n v="24"/>
    <n v="42"/>
    <n v="12"/>
    <n v="3"/>
    <n v="3.7"/>
    <n v="0"/>
    <n v="9.1"/>
    <n v="398"/>
    <n v="918"/>
    <n v="1512"/>
    <s v="Completed"/>
    <s v="Young Adult"/>
    <n v="0"/>
    <n v="1"/>
    <n v="1"/>
    <n v="0"/>
    <n v="0"/>
    <s v="Routine Scheduled Care"/>
    <n v="0"/>
    <x v="0"/>
  </r>
  <r>
    <s v="PAT_19801"/>
    <n v="47"/>
    <s v="Male"/>
    <s v="Pune"/>
    <n v="19.399999999999999"/>
    <s v="Diabetes"/>
    <s v="Walk-in"/>
    <x v="0"/>
    <s v="Headache"/>
    <s v="Medium"/>
    <n v="10"/>
    <n v="458"/>
    <s v="Yes"/>
    <s v="Tuesday"/>
    <s v="August"/>
    <n v="29"/>
    <n v="25"/>
    <n v="1"/>
    <n v="0"/>
    <n v="4.2"/>
    <n v="0"/>
    <n v="10"/>
    <n v="3181"/>
    <n v="2654"/>
    <n v="4405.1000000000004"/>
    <s v="No Show"/>
    <s v="Adult"/>
    <n v="6293"/>
    <n v="0"/>
    <n v="1"/>
    <n v="0"/>
    <n v="0"/>
    <s v="Standard Care"/>
    <n v="1"/>
    <x v="0"/>
  </r>
  <r>
    <s v="PAT_19802"/>
    <n v="83"/>
    <s v="Female"/>
    <s v="Delhi"/>
    <n v="22.8"/>
    <s v="None"/>
    <s v="Walk-in"/>
    <x v="7"/>
    <s v="Stomach Pain"/>
    <s v="Low"/>
    <n v="26"/>
    <n v="909"/>
    <s v="Yes"/>
    <s v="Monday"/>
    <s v="March"/>
    <n v="23"/>
    <n v="43"/>
    <n v="4"/>
    <n v="0"/>
    <n v="4.3"/>
    <n v="0"/>
    <n v="9.3000000000000007"/>
    <n v="524"/>
    <n v="1"/>
    <n v="1003.8"/>
    <s v="No Show"/>
    <s v="Senior"/>
    <n v="1434"/>
    <n v="1"/>
    <n v="1"/>
    <n v="0"/>
    <n v="0"/>
    <s v="Routine Scheduled Care"/>
    <n v="1"/>
    <x v="0"/>
  </r>
  <r>
    <s v="PAT_19803"/>
    <n v="38"/>
    <s v="Female"/>
    <s v="Pune"/>
    <n v="23.5"/>
    <s v="None"/>
    <s v="Scheduled"/>
    <x v="1"/>
    <s v="Skin Allergy"/>
    <s v="Medium"/>
    <n v="12"/>
    <n v="445"/>
    <s v="Yes"/>
    <s v="Thursday"/>
    <s v="September"/>
    <n v="17"/>
    <n v="29"/>
    <n v="3"/>
    <n v="0"/>
    <n v="3.8"/>
    <n v="0"/>
    <n v="10"/>
    <n v="1855"/>
    <n v="1386"/>
    <n v="2580.1999999999998"/>
    <s v="Completed"/>
    <s v="Adult"/>
    <n v="0"/>
    <n v="0"/>
    <n v="1"/>
    <n v="0"/>
    <n v="0"/>
    <s v="Standard Care"/>
    <n v="0"/>
    <x v="0"/>
  </r>
  <r>
    <s v="PAT_19804"/>
    <n v="12"/>
    <s v="Male"/>
    <s v="Hyderabad"/>
    <n v="24.7"/>
    <s v="Diabetes"/>
    <s v="Scheduled"/>
    <x v="0"/>
    <s v="Headache"/>
    <s v="Low"/>
    <n v="16"/>
    <n v="697"/>
    <s v="Yes"/>
    <s v="Saturday"/>
    <s v="May"/>
    <n v="4"/>
    <n v="27"/>
    <n v="10"/>
    <n v="0"/>
    <n v="4.8"/>
    <n v="0"/>
    <n v="10"/>
    <n v="945"/>
    <n v="885"/>
    <n v="1768.9"/>
    <s v="Completed"/>
    <s v="Pediatric"/>
    <n v="0"/>
    <n v="0"/>
    <n v="0"/>
    <n v="0"/>
    <n v="0"/>
    <s v="Standard Care"/>
    <n v="0"/>
    <x v="0"/>
  </r>
  <r>
    <s v="PAT_19805"/>
    <n v="18"/>
    <s v="Female"/>
    <s v="Nagpur"/>
    <n v="19.100000000000001"/>
    <s v="Diabetes"/>
    <s v="Emergency"/>
    <x v="1"/>
    <s v="Skin Allergy"/>
    <s v="Low"/>
    <n v="4"/>
    <n v="471"/>
    <s v="No"/>
    <s v="Tuesday"/>
    <s v="February"/>
    <n v="0"/>
    <n v="46"/>
    <n v="6"/>
    <n v="0"/>
    <n v="4.9000000000000004"/>
    <n v="1"/>
    <n v="9.4"/>
    <n v="910"/>
    <n v="776"/>
    <n v="2157"/>
    <s v="Completed"/>
    <s v="Young Adult"/>
    <n v="0"/>
    <n v="1"/>
    <n v="0"/>
    <n v="0"/>
    <n v="0"/>
    <s v="Standard Care"/>
    <n v="0"/>
    <x v="1"/>
  </r>
  <r>
    <s v="PAT_19806"/>
    <n v="80"/>
    <s v="Female"/>
    <s v="Ahmedabad"/>
    <n v="24.6"/>
    <s v="None"/>
    <s v="Scheduled"/>
    <x v="1"/>
    <s v="Skin Allergy"/>
    <s v="High"/>
    <n v="16"/>
    <n v="537"/>
    <s v="No"/>
    <s v="Monday"/>
    <s v="July"/>
    <n v="12"/>
    <n v="15"/>
    <n v="4"/>
    <n v="0"/>
    <n v="5"/>
    <n v="0"/>
    <n v="10"/>
    <n v="18252"/>
    <n v="9538"/>
    <n v="28327"/>
    <s v="Completed"/>
    <s v="Senior"/>
    <n v="0"/>
    <n v="0"/>
    <n v="0"/>
    <n v="0"/>
    <n v="0"/>
    <s v="Standard Care"/>
    <n v="0"/>
    <x v="0"/>
  </r>
  <r>
    <s v="PAT_19807"/>
    <n v="62"/>
    <s v="Male"/>
    <s v="Ahmedabad"/>
    <n v="30.7"/>
    <s v="None"/>
    <s v="Scheduled"/>
    <x v="0"/>
    <s v="Headache"/>
    <s v="Medium"/>
    <n v="17"/>
    <n v="589"/>
    <s v="No"/>
    <s v="Friday"/>
    <s v="May"/>
    <n v="12"/>
    <n v="36"/>
    <n v="7"/>
    <n v="0"/>
    <n v="4"/>
    <n v="0"/>
    <n v="9.6"/>
    <n v="1691"/>
    <n v="3452"/>
    <n v="5732"/>
    <s v="Completed"/>
    <s v="Middle Aged"/>
    <n v="0"/>
    <n v="1"/>
    <n v="0"/>
    <n v="1"/>
    <n v="0"/>
    <s v="Standard Care"/>
    <n v="0"/>
    <x v="0"/>
  </r>
  <r>
    <s v="PAT_19808"/>
    <n v="74"/>
    <s v="Female"/>
    <s v="Pune"/>
    <n v="25"/>
    <s v="Diabetes"/>
    <s v="Walk-in"/>
    <x v="0"/>
    <s v="Headache"/>
    <s v="High"/>
    <n v="17"/>
    <n v="554"/>
    <s v="No"/>
    <s v="Wednesday"/>
    <s v="July"/>
    <n v="7"/>
    <n v="16"/>
    <n v="13"/>
    <n v="2"/>
    <n v="4.5999999999999996"/>
    <n v="0"/>
    <n v="10"/>
    <n v="17835"/>
    <n v="9028"/>
    <n v="27417"/>
    <s v="Completed"/>
    <s v="Middle Aged"/>
    <n v="0"/>
    <n v="0"/>
    <n v="0"/>
    <n v="0"/>
    <n v="0"/>
    <s v="Standard Care"/>
    <n v="0"/>
    <x v="0"/>
  </r>
  <r>
    <s v="PAT_19809"/>
    <n v="66"/>
    <s v="Female"/>
    <s v="Ahmedabad"/>
    <n v="22"/>
    <s v="None"/>
    <s v="Scheduled"/>
    <x v="2"/>
    <s v="Joint Pain"/>
    <s v="Low"/>
    <n v="20"/>
    <n v="605"/>
    <s v="No"/>
    <s v="Wednesday"/>
    <s v="November"/>
    <n v="7"/>
    <n v="37"/>
    <n v="3"/>
    <n v="0"/>
    <n v="5"/>
    <n v="0"/>
    <n v="10"/>
    <n v="280"/>
    <n v="729"/>
    <n v="1614"/>
    <s v="Completed"/>
    <s v="Middle Aged"/>
    <n v="0"/>
    <n v="1"/>
    <n v="0"/>
    <n v="0"/>
    <n v="0"/>
    <s v="Standard Care"/>
    <n v="0"/>
    <x v="0"/>
  </r>
  <r>
    <s v="PAT_19810"/>
    <n v="27"/>
    <s v="Female"/>
    <s v="Chennai"/>
    <n v="19.5"/>
    <s v="None"/>
    <s v="Scheduled"/>
    <x v="2"/>
    <s v="Joint Pain"/>
    <s v="High"/>
    <n v="2"/>
    <n v="435"/>
    <s v="Yes"/>
    <s v="Friday"/>
    <s v="October"/>
    <n v="15"/>
    <n v="9"/>
    <n v="8"/>
    <n v="1"/>
    <n v="4"/>
    <n v="0"/>
    <n v="10"/>
    <n v="17239"/>
    <n v="6757"/>
    <n v="17101.7"/>
    <s v="Completed"/>
    <s v="Young Adult"/>
    <n v="0"/>
    <n v="0"/>
    <n v="1"/>
    <n v="0"/>
    <n v="0"/>
    <s v="Clinical Backlog Risk"/>
    <n v="0"/>
    <x v="0"/>
  </r>
  <r>
    <s v="PAT_19811"/>
    <n v="71"/>
    <s v="Male"/>
    <s v="Chennai"/>
    <n v="26.5"/>
    <s v="None"/>
    <s v="Scheduled"/>
    <x v="8"/>
    <s v="Dental Pain"/>
    <s v="Low"/>
    <n v="5"/>
    <n v="494"/>
    <s v="No"/>
    <s v="Monday"/>
    <s v="July"/>
    <n v="19"/>
    <n v="49"/>
    <n v="2"/>
    <n v="1"/>
    <n v="3.9"/>
    <n v="0"/>
    <n v="8.6999999999999993"/>
    <n v="789"/>
    <n v="562"/>
    <n v="1845"/>
    <s v="Completed"/>
    <s v="Middle Aged"/>
    <n v="0"/>
    <n v="1"/>
    <n v="1"/>
    <n v="0"/>
    <n v="0"/>
    <s v="Routine Scheduled Care"/>
    <n v="0"/>
    <x v="0"/>
  </r>
  <r>
    <s v="PAT_19812"/>
    <n v="76"/>
    <s v="Male"/>
    <s v="Pune"/>
    <n v="23.2"/>
    <s v="Hypertension"/>
    <s v="Scheduled"/>
    <x v="6"/>
    <s v="Chest Pain"/>
    <s v="High"/>
    <n v="20"/>
    <n v="711"/>
    <s v="Yes"/>
    <s v="Tuesday"/>
    <s v="May"/>
    <n v="26"/>
    <n v="13"/>
    <n v="8"/>
    <n v="3"/>
    <n v="4.5"/>
    <n v="0"/>
    <n v="10"/>
    <n v="17444"/>
    <n v="6021"/>
    <n v="16923.2"/>
    <s v="Completed"/>
    <s v="Senior"/>
    <n v="0"/>
    <n v="0"/>
    <n v="1"/>
    <n v="0"/>
    <n v="0"/>
    <s v="Clinical Backlog Risk"/>
    <n v="0"/>
    <x v="0"/>
  </r>
  <r>
    <s v="PAT_19813"/>
    <n v="61"/>
    <s v="Male"/>
    <s v="Bangalore"/>
    <n v="20.6"/>
    <s v="Asthma"/>
    <s v="Scheduled"/>
    <x v="8"/>
    <s v="Dental Pain"/>
    <s v="Low"/>
    <n v="12"/>
    <n v="548"/>
    <s v="Yes"/>
    <s v="Thursday"/>
    <s v="August"/>
    <n v="12"/>
    <n v="21"/>
    <n v="2"/>
    <n v="0"/>
    <n v="4"/>
    <n v="0"/>
    <n v="10"/>
    <n v="647"/>
    <n v="782"/>
    <n v="1383.9"/>
    <s v="Cancelled"/>
    <s v="Middle Aged"/>
    <n v="0"/>
    <n v="0"/>
    <n v="0"/>
    <n v="0"/>
    <n v="0"/>
    <s v="Routine Scheduled Care"/>
    <n v="1"/>
    <x v="0"/>
  </r>
  <r>
    <s v="PAT_19814"/>
    <n v="77"/>
    <s v="Male"/>
    <s v="Chennai"/>
    <n v="26.1"/>
    <s v="None"/>
    <s v="Scheduled"/>
    <x v="6"/>
    <s v="Chest Pain"/>
    <s v="High"/>
    <n v="28"/>
    <n v="837"/>
    <s v="No"/>
    <s v="Friday"/>
    <s v="December"/>
    <n v="24"/>
    <n v="14"/>
    <n v="3"/>
    <n v="1"/>
    <n v="4.8"/>
    <n v="0"/>
    <n v="10"/>
    <n v="18434"/>
    <n v="7703"/>
    <n v="26974"/>
    <s v="Completed"/>
    <s v="Senior"/>
    <n v="0"/>
    <n v="0"/>
    <n v="1"/>
    <n v="0"/>
    <n v="0"/>
    <s v="Clinical Backlog Risk"/>
    <n v="0"/>
    <x v="0"/>
  </r>
  <r>
    <s v="PAT_19815"/>
    <n v="66"/>
    <s v="Female"/>
    <s v="Delhi"/>
    <n v="26.2"/>
    <s v="None"/>
    <s v="Scheduled"/>
    <x v="9"/>
    <s v="Pregnancy Checkup"/>
    <s v="High"/>
    <n v="5"/>
    <n v="467"/>
    <s v="Yes"/>
    <s v="Thursday"/>
    <s v="September"/>
    <n v="15"/>
    <n v="10"/>
    <n v="2"/>
    <n v="1"/>
    <n v="3.9"/>
    <n v="0"/>
    <n v="10"/>
    <n v="11083"/>
    <n v="8592"/>
    <n v="14099.4"/>
    <s v="Completed"/>
    <s v="Middle Aged"/>
    <n v="0"/>
    <n v="0"/>
    <n v="1"/>
    <n v="0"/>
    <n v="0"/>
    <s v="Clinical Backlog Risk"/>
    <n v="0"/>
    <x v="0"/>
  </r>
  <r>
    <s v="PAT_19816"/>
    <n v="81"/>
    <s v="Male"/>
    <s v="Bangalore"/>
    <n v="18.399999999999999"/>
    <s v="Hypertension"/>
    <s v="Scheduled"/>
    <x v="8"/>
    <s v="Dental Pain"/>
    <s v="High"/>
    <n v="9"/>
    <n v="556"/>
    <s v="Yes"/>
    <s v="Monday"/>
    <s v="February"/>
    <n v="3"/>
    <n v="12"/>
    <n v="6"/>
    <n v="0"/>
    <n v="4.7"/>
    <n v="0"/>
    <n v="10"/>
    <n v="16177"/>
    <n v="4817"/>
    <n v="15085"/>
    <s v="Completed"/>
    <s v="Senior"/>
    <n v="0"/>
    <n v="0"/>
    <n v="0"/>
    <n v="0"/>
    <n v="0"/>
    <s v="Optimized Emergency Care"/>
    <n v="0"/>
    <x v="0"/>
  </r>
  <r>
    <s v="PAT_19817"/>
    <n v="3"/>
    <s v="Male"/>
    <s v="Ahmedabad"/>
    <n v="21.4"/>
    <s v="Diabetes"/>
    <s v="Emergency"/>
    <x v="1"/>
    <s v="Skin Allergy"/>
    <s v="Low"/>
    <n v="10"/>
    <n v="480"/>
    <s v="No"/>
    <s v="Tuesday"/>
    <s v="August"/>
    <n v="0"/>
    <n v="41"/>
    <n v="3"/>
    <n v="0"/>
    <n v="4"/>
    <n v="1"/>
    <n v="9.3000000000000007"/>
    <n v="969"/>
    <n v="371"/>
    <n v="1820"/>
    <s v="Completed"/>
    <s v="Pediatric"/>
    <n v="0"/>
    <n v="1"/>
    <n v="0"/>
    <n v="0"/>
    <n v="0"/>
    <s v="Standard Care"/>
    <n v="0"/>
    <x v="1"/>
  </r>
  <r>
    <s v="PAT_19818"/>
    <n v="68"/>
    <s v="Male"/>
    <s v="Hyderabad"/>
    <n v="24.4"/>
    <s v="Hypertension"/>
    <s v="Scheduled"/>
    <x v="8"/>
    <s v="Dental Pain"/>
    <s v="High"/>
    <n v="19"/>
    <n v="645"/>
    <s v="Yes"/>
    <s v="Wednesday"/>
    <s v="December"/>
    <n v="6"/>
    <n v="5"/>
    <n v="13"/>
    <n v="1"/>
    <n v="3.9"/>
    <n v="0"/>
    <n v="10"/>
    <n v="9426"/>
    <n v="13357"/>
    <n v="16399.599999999999"/>
    <s v="Completed"/>
    <s v="Middle Aged"/>
    <n v="0"/>
    <n v="0"/>
    <n v="0"/>
    <n v="0"/>
    <n v="0"/>
    <s v="Standard Care"/>
    <n v="0"/>
    <x v="0"/>
  </r>
  <r>
    <s v="PAT_19819"/>
    <n v="24"/>
    <s v="Male"/>
    <s v="Mumbai"/>
    <n v="16.600000000000001"/>
    <s v="Diabetes"/>
    <s v="Walk-in"/>
    <x v="3"/>
    <s v="Eye Irritation"/>
    <s v="Low"/>
    <n v="26"/>
    <n v="748"/>
    <s v="No"/>
    <s v="Wednesday"/>
    <s v="January"/>
    <n v="25"/>
    <n v="38"/>
    <n v="10"/>
    <n v="3"/>
    <n v="4.8"/>
    <n v="0"/>
    <n v="9.9"/>
    <n v="484"/>
    <n v="230"/>
    <n v="1462"/>
    <s v="Completed"/>
    <s v="Young Adult"/>
    <n v="0"/>
    <n v="1"/>
    <n v="1"/>
    <n v="0"/>
    <n v="0"/>
    <s v="Routine Scheduled Care"/>
    <n v="0"/>
    <x v="0"/>
  </r>
  <r>
    <s v="PAT_19820"/>
    <n v="28"/>
    <s v="Male"/>
    <s v="Pune"/>
    <n v="24.4"/>
    <s v="None"/>
    <s v="Scheduled"/>
    <x v="0"/>
    <s v="Headache"/>
    <s v="Medium"/>
    <n v="1"/>
    <n v="370"/>
    <s v="No"/>
    <s v="Tuesday"/>
    <s v="April"/>
    <n v="8"/>
    <n v="32"/>
    <n v="7"/>
    <n v="2"/>
    <n v="4.0999999999999996"/>
    <n v="0"/>
    <n v="9.9"/>
    <n v="3259"/>
    <n v="3633"/>
    <n v="7262"/>
    <s v="Completed"/>
    <s v="Young Adult"/>
    <n v="0"/>
    <n v="1"/>
    <n v="0"/>
    <n v="1"/>
    <n v="0"/>
    <s v="Standard Care"/>
    <n v="0"/>
    <x v="0"/>
  </r>
  <r>
    <s v="PAT_19821"/>
    <n v="12"/>
    <s v="Female"/>
    <s v="Jaipur"/>
    <n v="22.3"/>
    <s v="Hypertension"/>
    <s v="Scheduled"/>
    <x v="3"/>
    <s v="Eye Irritation"/>
    <s v="Medium"/>
    <n v="7"/>
    <n v="448"/>
    <s v="No"/>
    <s v="Wednesday"/>
    <s v="February"/>
    <n v="12"/>
    <n v="14"/>
    <n v="10"/>
    <n v="4"/>
    <n v="4.7"/>
    <n v="0"/>
    <n v="10"/>
    <n v="4906"/>
    <n v="3049"/>
    <n v="8403"/>
    <s v="Completed"/>
    <s v="Pediatric"/>
    <n v="0"/>
    <n v="0"/>
    <n v="0"/>
    <n v="0"/>
    <n v="0"/>
    <s v="Standard Care"/>
    <n v="0"/>
    <x v="0"/>
  </r>
  <r>
    <s v="PAT_19822"/>
    <n v="79"/>
    <s v="Male"/>
    <s v="Delhi"/>
    <n v="26.2"/>
    <s v="Hypertension"/>
    <s v="Scheduled"/>
    <x v="2"/>
    <s v="Joint Pain"/>
    <s v="Low"/>
    <n v="10"/>
    <n v="491"/>
    <s v="No"/>
    <s v="Friday"/>
    <s v="May"/>
    <n v="2"/>
    <n v="57"/>
    <n v="13"/>
    <n v="2"/>
    <n v="3.9"/>
    <n v="0"/>
    <n v="8.1999999999999993"/>
    <n v="762"/>
    <n v="777"/>
    <n v="2030"/>
    <s v="Completed"/>
    <s v="Senior"/>
    <n v="0"/>
    <n v="1"/>
    <n v="0"/>
    <n v="0"/>
    <n v="0"/>
    <s v="Standard Care"/>
    <n v="0"/>
    <x v="0"/>
  </r>
  <r>
    <s v="PAT_19823"/>
    <n v="58"/>
    <s v="Male"/>
    <s v="Nagpur"/>
    <n v="23.1"/>
    <s v="None"/>
    <s v="Scheduled"/>
    <x v="1"/>
    <s v="Skin Allergy"/>
    <s v="Low"/>
    <n v="4"/>
    <n v="333"/>
    <s v="No"/>
    <s v="Tuesday"/>
    <s v="January"/>
    <n v="14"/>
    <n v="29"/>
    <n v="13"/>
    <n v="2"/>
    <n v="4"/>
    <n v="0"/>
    <n v="10"/>
    <n v="831"/>
    <n v="403"/>
    <n v="1567"/>
    <s v="Cancelled"/>
    <s v="Middle Aged"/>
    <n v="0"/>
    <n v="0"/>
    <n v="0"/>
    <n v="0"/>
    <n v="0"/>
    <s v="Routine Scheduled Care"/>
    <n v="1"/>
    <x v="0"/>
  </r>
  <r>
    <s v="PAT_19824"/>
    <n v="35"/>
    <s v="Female"/>
    <s v="Pune"/>
    <n v="21.9"/>
    <s v="Hypertension"/>
    <s v="Scheduled"/>
    <x v="5"/>
    <s v="Fever"/>
    <s v="Low"/>
    <n v="11"/>
    <n v="481"/>
    <s v="Yes"/>
    <s v="Tuesday"/>
    <s v="April"/>
    <n v="28"/>
    <n v="42"/>
    <n v="7"/>
    <n v="1"/>
    <n v="4.8"/>
    <n v="0"/>
    <n v="9.6"/>
    <n v="554"/>
    <n v="956"/>
    <n v="1393.7"/>
    <s v="Completed"/>
    <s v="Adult"/>
    <n v="0"/>
    <n v="1"/>
    <n v="1"/>
    <n v="0"/>
    <n v="0"/>
    <s v="Routine Scheduled Care"/>
    <n v="0"/>
    <x v="0"/>
  </r>
  <r>
    <s v="PAT_19825"/>
    <n v="22"/>
    <s v="Male"/>
    <s v="Nagpur"/>
    <n v="22.8"/>
    <s v="Hypertension"/>
    <s v="Scheduled"/>
    <x v="9"/>
    <s v="Pregnancy Checkup"/>
    <s v="Medium"/>
    <n v="9"/>
    <n v="563"/>
    <s v="No"/>
    <s v="Saturday"/>
    <s v="May"/>
    <n v="19"/>
    <n v="25"/>
    <n v="8"/>
    <n v="0"/>
    <n v="3.7"/>
    <n v="0"/>
    <n v="10"/>
    <n v="2786"/>
    <n v="3790"/>
    <n v="7139"/>
    <s v="Completed"/>
    <s v="Young Adult"/>
    <n v="0"/>
    <n v="0"/>
    <n v="1"/>
    <n v="0"/>
    <n v="0"/>
    <s v="Standard Care"/>
    <n v="0"/>
    <x v="0"/>
  </r>
  <r>
    <s v="PAT_19826"/>
    <n v="8"/>
    <s v="Female"/>
    <s v="Jaipur"/>
    <n v="30"/>
    <s v="None"/>
    <s v="Scheduled"/>
    <x v="6"/>
    <s v="Chest Pain"/>
    <s v="Medium"/>
    <n v="2"/>
    <n v="268"/>
    <s v="Yes"/>
    <s v="Monday"/>
    <s v="November"/>
    <n v="11"/>
    <n v="32"/>
    <n v="11"/>
    <n v="4"/>
    <n v="4.2"/>
    <n v="0"/>
    <n v="10"/>
    <n v="3243"/>
    <n v="3440"/>
    <n v="4865.7"/>
    <s v="Completed"/>
    <s v="Pediatric"/>
    <n v="0"/>
    <n v="1"/>
    <n v="0"/>
    <n v="1"/>
    <n v="0"/>
    <s v="Standard Care"/>
    <n v="0"/>
    <x v="0"/>
  </r>
  <r>
    <s v="PAT_19827"/>
    <n v="2"/>
    <s v="Female"/>
    <s v="Hyderabad"/>
    <n v="22.1"/>
    <s v="None"/>
    <s v="Scheduled"/>
    <x v="0"/>
    <s v="Headache"/>
    <s v="Low"/>
    <n v="29"/>
    <n v="898"/>
    <s v="Yes"/>
    <s v="Saturday"/>
    <s v="January"/>
    <n v="19"/>
    <n v="33"/>
    <n v="11"/>
    <n v="2"/>
    <n v="3.5"/>
    <n v="0"/>
    <n v="9.6"/>
    <n v="750"/>
    <n v="250"/>
    <n v="1328.6"/>
    <s v="Completed"/>
    <s v="Pediatric"/>
    <n v="0"/>
    <n v="1"/>
    <n v="1"/>
    <n v="0"/>
    <n v="0"/>
    <s v="Routine Scheduled Care"/>
    <n v="0"/>
    <x v="0"/>
  </r>
  <r>
    <s v="PAT_19828"/>
    <n v="34"/>
    <s v="Female"/>
    <s v="Jaipur"/>
    <n v="22.3"/>
    <s v="Hypertension"/>
    <s v="Walk-in"/>
    <x v="3"/>
    <s v="Eye Irritation"/>
    <s v="High"/>
    <n v="2"/>
    <n v="409"/>
    <s v="Yes"/>
    <s v="Wednesday"/>
    <s v="January"/>
    <n v="2"/>
    <n v="15"/>
    <n v="3"/>
    <n v="1"/>
    <n v="3.8"/>
    <n v="0"/>
    <n v="10"/>
    <n v="15849"/>
    <n v="11807"/>
    <n v="19645.5"/>
    <s v="Completed"/>
    <s v="Young Adult"/>
    <n v="0"/>
    <n v="0"/>
    <n v="0"/>
    <n v="0"/>
    <n v="0"/>
    <s v="Optimized Emergency Care"/>
    <n v="0"/>
    <x v="0"/>
  </r>
  <r>
    <s v="PAT_19829"/>
    <n v="69"/>
    <s v="Female"/>
    <s v="Bangalore"/>
    <n v="25.1"/>
    <s v="Asthma"/>
    <s v="Scheduled"/>
    <x v="6"/>
    <s v="Chest Pain"/>
    <s v="Low"/>
    <n v="13"/>
    <n v="603"/>
    <s v="Yes"/>
    <s v="Saturday"/>
    <s v="December"/>
    <n v="23"/>
    <n v="57"/>
    <n v="10"/>
    <n v="3"/>
    <n v="3"/>
    <n v="0"/>
    <n v="7.7"/>
    <n v="918"/>
    <n v="384"/>
    <n v="1333.5"/>
    <s v="Completed"/>
    <s v="Middle Aged"/>
    <n v="0"/>
    <n v="1"/>
    <n v="1"/>
    <n v="0"/>
    <n v="0"/>
    <s v="Routine Scheduled Care"/>
    <n v="0"/>
    <x v="0"/>
  </r>
  <r>
    <s v="PAT_19830"/>
    <n v="1"/>
    <s v="Male"/>
    <s v="Chennai"/>
    <n v="20.3"/>
    <s v="Diabetes"/>
    <s v="Walk-in"/>
    <x v="3"/>
    <s v="Eye Irritation"/>
    <s v="Low"/>
    <n v="23"/>
    <n v="785"/>
    <s v="Yes"/>
    <s v="Tuesday"/>
    <s v="September"/>
    <n v="2"/>
    <n v="21"/>
    <n v="13"/>
    <n v="3"/>
    <n v="5"/>
    <n v="0"/>
    <n v="10"/>
    <n v="816"/>
    <n v="833"/>
    <n v="1703.8"/>
    <s v="Completed"/>
    <s v="Pediatric"/>
    <n v="0"/>
    <n v="0"/>
    <n v="0"/>
    <n v="0"/>
    <n v="0"/>
    <s v="Standard Care"/>
    <n v="0"/>
    <x v="0"/>
  </r>
  <r>
    <s v="PAT_19831"/>
    <n v="24"/>
    <s v="Male"/>
    <s v="Chennai"/>
    <n v="25.2"/>
    <s v="Hypertension"/>
    <s v="Walk-in"/>
    <x v="8"/>
    <s v="Dental Pain"/>
    <s v="Medium"/>
    <n v="27"/>
    <n v="887"/>
    <s v="No"/>
    <s v="Monday"/>
    <s v="August"/>
    <n v="19"/>
    <n v="36"/>
    <n v="2"/>
    <n v="0"/>
    <n v="4.7"/>
    <n v="0"/>
    <n v="9.9"/>
    <n v="2757"/>
    <n v="2316"/>
    <n v="5960"/>
    <s v="Completed"/>
    <s v="Young Adult"/>
    <n v="0"/>
    <n v="1"/>
    <n v="1"/>
    <n v="1"/>
    <n v="0"/>
    <s v="Standard Care"/>
    <n v="0"/>
    <x v="0"/>
  </r>
  <r>
    <s v="PAT_19832"/>
    <n v="23"/>
    <s v="Female"/>
    <s v="Chennai"/>
    <n v="26.7"/>
    <s v="Hypertension"/>
    <s v="Walk-in"/>
    <x v="4"/>
    <s v="Cough"/>
    <s v="Low"/>
    <n v="7"/>
    <n v="480"/>
    <s v="Yes"/>
    <s v="Saturday"/>
    <s v="February"/>
    <n v="21"/>
    <n v="55"/>
    <n v="0"/>
    <n v="0"/>
    <n v="3.9"/>
    <n v="0"/>
    <n v="8.3000000000000007"/>
    <n v="318"/>
    <n v="589"/>
    <n v="970.9"/>
    <s v="No Show"/>
    <s v="Young Adult"/>
    <n v="1387"/>
    <n v="1"/>
    <n v="1"/>
    <n v="0"/>
    <n v="0"/>
    <s v="Routine Scheduled Care"/>
    <n v="1"/>
    <x v="0"/>
  </r>
  <r>
    <s v="PAT_19833"/>
    <n v="24"/>
    <s v="Male"/>
    <s v="Bangalore"/>
    <n v="26.2"/>
    <s v="None"/>
    <s v="Scheduled"/>
    <x v="4"/>
    <s v="Cough"/>
    <s v="Low"/>
    <n v="11"/>
    <n v="474"/>
    <s v="Yes"/>
    <s v="Friday"/>
    <s v="December"/>
    <n v="12"/>
    <n v="45"/>
    <n v="5"/>
    <n v="1"/>
    <n v="4"/>
    <n v="0"/>
    <n v="9"/>
    <n v="361"/>
    <n v="342"/>
    <n v="823.9"/>
    <s v="Completed"/>
    <s v="Young Adult"/>
    <n v="0"/>
    <n v="1"/>
    <n v="0"/>
    <n v="0"/>
    <n v="0"/>
    <s v="Routine Scheduled Care"/>
    <n v="0"/>
    <x v="0"/>
  </r>
  <r>
    <s v="PAT_19834"/>
    <n v="82"/>
    <s v="Male"/>
    <s v="Pune"/>
    <n v="18.899999999999999"/>
    <s v="Asthma"/>
    <s v="Scheduled"/>
    <x v="1"/>
    <s v="Skin Allergy"/>
    <s v="Medium"/>
    <n v="16"/>
    <n v="585"/>
    <s v="Yes"/>
    <s v="Saturday"/>
    <s v="December"/>
    <n v="7"/>
    <n v="35"/>
    <n v="12"/>
    <n v="2"/>
    <n v="4.5999999999999996"/>
    <n v="0"/>
    <n v="10"/>
    <n v="1942"/>
    <n v="1384"/>
    <n v="2737.7"/>
    <s v="Completed"/>
    <s v="Senior"/>
    <n v="0"/>
    <n v="1"/>
    <n v="0"/>
    <n v="0"/>
    <n v="0"/>
    <s v="Standard Care"/>
    <n v="0"/>
    <x v="0"/>
  </r>
  <r>
    <s v="PAT_19835"/>
    <n v="64"/>
    <s v="Male"/>
    <s v="Hyderabad"/>
    <n v="18.2"/>
    <s v="Diabetes"/>
    <s v="Scheduled"/>
    <x v="1"/>
    <s v="Skin Allergy"/>
    <s v="Low"/>
    <n v="19"/>
    <n v="607"/>
    <s v="No"/>
    <s v="Monday"/>
    <s v="April"/>
    <n v="29"/>
    <n v="55"/>
    <n v="11"/>
    <n v="1"/>
    <n v="4.4000000000000004"/>
    <n v="0"/>
    <n v="8.5"/>
    <n v="236"/>
    <n v="507"/>
    <n v="1350"/>
    <s v="Completed"/>
    <s v="Middle Aged"/>
    <n v="0"/>
    <n v="1"/>
    <n v="1"/>
    <n v="0"/>
    <n v="0"/>
    <s v="Routine Scheduled Care"/>
    <n v="0"/>
    <x v="0"/>
  </r>
  <r>
    <s v="PAT_19836"/>
    <n v="17"/>
    <s v="Female"/>
    <s v="Hyderabad"/>
    <n v="23.9"/>
    <s v="Hypertension"/>
    <s v="Scheduled"/>
    <x v="7"/>
    <s v="Stomach Pain"/>
    <s v="Low"/>
    <n v="21"/>
    <n v="720"/>
    <s v="Yes"/>
    <s v="Friday"/>
    <s v="August"/>
    <n v="22"/>
    <n v="45"/>
    <n v="9"/>
    <n v="1"/>
    <n v="3.3"/>
    <n v="0"/>
    <n v="8.6999999999999993"/>
    <n v="616"/>
    <n v="649"/>
    <n v="1389.5"/>
    <s v="Completed"/>
    <s v="Pediatric"/>
    <n v="0"/>
    <n v="1"/>
    <n v="1"/>
    <n v="0"/>
    <n v="0"/>
    <s v="Routine Scheduled Care"/>
    <n v="0"/>
    <x v="0"/>
  </r>
  <r>
    <s v="PAT_19837"/>
    <n v="52"/>
    <s v="Female"/>
    <s v="Kolkata"/>
    <n v="28.2"/>
    <s v="None"/>
    <s v="Scheduled"/>
    <x v="7"/>
    <s v="Stomach Pain"/>
    <s v="Low"/>
    <n v="8"/>
    <n v="502"/>
    <s v="No"/>
    <s v="Monday"/>
    <s v="February"/>
    <n v="7"/>
    <n v="30"/>
    <n v="9"/>
    <n v="2"/>
    <n v="3.4"/>
    <n v="0"/>
    <n v="9.6999999999999993"/>
    <n v="483"/>
    <n v="621"/>
    <n v="1606"/>
    <s v="Completed"/>
    <s v="Adult"/>
    <n v="0"/>
    <n v="0"/>
    <n v="0"/>
    <n v="0"/>
    <n v="0"/>
    <s v="Standard Care"/>
    <n v="0"/>
    <x v="0"/>
  </r>
  <r>
    <s v="PAT_19838"/>
    <n v="89"/>
    <s v="Male"/>
    <s v="Jaipur"/>
    <n v="29.1"/>
    <s v="None"/>
    <s v="Walk-in"/>
    <x v="8"/>
    <s v="Dental Pain"/>
    <s v="Low"/>
    <n v="9"/>
    <n v="388"/>
    <s v="Yes"/>
    <s v="Tuesday"/>
    <s v="August"/>
    <n v="7"/>
    <n v="49"/>
    <n v="7"/>
    <n v="0"/>
    <n v="3.6"/>
    <n v="0"/>
    <n v="8.5"/>
    <n v="283"/>
    <n v="67"/>
    <n v="516.6"/>
    <s v="Completed"/>
    <s v="Senior"/>
    <n v="0"/>
    <n v="1"/>
    <n v="0"/>
    <n v="0"/>
    <n v="0"/>
    <s v="Standard Care"/>
    <n v="0"/>
    <x v="0"/>
  </r>
  <r>
    <s v="PAT_19839"/>
    <n v="76"/>
    <s v="Male"/>
    <s v="Hyderabad"/>
    <n v="22"/>
    <s v="Hypertension"/>
    <s v="Emergency"/>
    <x v="8"/>
    <s v="Dental Pain"/>
    <s v="Medium"/>
    <n v="21"/>
    <n v="761"/>
    <s v="Yes"/>
    <s v="Friday"/>
    <s v="November"/>
    <n v="0"/>
    <n v="10"/>
    <n v="2"/>
    <n v="0"/>
    <n v="5"/>
    <n v="1"/>
    <n v="10"/>
    <n v="2609"/>
    <n v="1583"/>
    <n v="3467.1"/>
    <s v="Completed"/>
    <s v="Senior"/>
    <n v="0"/>
    <n v="0"/>
    <n v="0"/>
    <n v="0"/>
    <n v="0"/>
    <s v="Standard Care"/>
    <n v="0"/>
    <x v="1"/>
  </r>
  <r>
    <s v="PAT_19840"/>
    <n v="40"/>
    <s v="Female"/>
    <s v="Bangalore"/>
    <n v="21.5"/>
    <s v="None"/>
    <s v="Emergency"/>
    <x v="4"/>
    <s v="Cough"/>
    <s v="Low"/>
    <n v="28"/>
    <n v="921"/>
    <s v="No"/>
    <s v="Saturday"/>
    <s v="June"/>
    <n v="0"/>
    <n v="54"/>
    <n v="6"/>
    <n v="2"/>
    <n v="4.2"/>
    <n v="1"/>
    <n v="8.5"/>
    <n v="501"/>
    <n v="621"/>
    <n v="2043"/>
    <s v="Completed"/>
    <s v="Adult"/>
    <n v="0"/>
    <n v="1"/>
    <n v="0"/>
    <n v="0"/>
    <n v="0"/>
    <s v="Standard Care"/>
    <n v="0"/>
    <x v="1"/>
  </r>
  <r>
    <s v="PAT_19841"/>
    <n v="79"/>
    <s v="Female"/>
    <s v="Delhi"/>
    <n v="23.4"/>
    <s v="Heart Disease"/>
    <s v="Scheduled"/>
    <x v="2"/>
    <s v="Joint Pain"/>
    <s v="Medium"/>
    <n v="25"/>
    <n v="782"/>
    <s v="Yes"/>
    <s v="Thursday"/>
    <s v="September"/>
    <n v="17"/>
    <n v="10"/>
    <n v="6"/>
    <n v="3"/>
    <n v="4"/>
    <n v="0"/>
    <n v="10"/>
    <n v="2608"/>
    <n v="1469"/>
    <n v="3401.3"/>
    <s v="Cancelled"/>
    <s v="Senior"/>
    <n v="0"/>
    <n v="0"/>
    <n v="1"/>
    <n v="0"/>
    <n v="0"/>
    <s v="Standard Care"/>
    <n v="1"/>
    <x v="0"/>
  </r>
  <r>
    <s v="PAT_19842"/>
    <n v="32"/>
    <s v="Male"/>
    <s v="Delhi"/>
    <n v="18.899999999999999"/>
    <s v="None"/>
    <s v="Emergency"/>
    <x v="3"/>
    <s v="Eye Irritation"/>
    <s v="High"/>
    <n v="28"/>
    <n v="915"/>
    <s v="No"/>
    <s v="Tuesday"/>
    <s v="December"/>
    <n v="0"/>
    <n v="18"/>
    <n v="1"/>
    <n v="1"/>
    <n v="3.6"/>
    <n v="1"/>
    <n v="10"/>
    <n v="12770"/>
    <n v="7078"/>
    <n v="20763"/>
    <s v="Cancelled"/>
    <s v="Young Adult"/>
    <n v="0"/>
    <n v="0"/>
    <n v="0"/>
    <n v="0"/>
    <n v="1"/>
    <s v="Optimized Emergency Care"/>
    <n v="1"/>
    <x v="1"/>
  </r>
  <r>
    <s v="PAT_19843"/>
    <n v="18"/>
    <s v="Female"/>
    <s v="Delhi"/>
    <n v="20.9"/>
    <s v="None"/>
    <s v="Scheduled"/>
    <x v="7"/>
    <s v="Stomach Pain"/>
    <s v="High"/>
    <n v="22"/>
    <n v="727"/>
    <s v="Yes"/>
    <s v="Monday"/>
    <s v="January"/>
    <n v="8"/>
    <n v="11"/>
    <n v="3"/>
    <n v="0"/>
    <n v="3.1"/>
    <n v="0"/>
    <n v="10"/>
    <n v="17521"/>
    <n v="11197"/>
    <n v="20611.5"/>
    <s v="Completed"/>
    <s v="Young Adult"/>
    <n v="0"/>
    <n v="0"/>
    <n v="0"/>
    <n v="0"/>
    <n v="0"/>
    <s v="Standard Care"/>
    <n v="0"/>
    <x v="0"/>
  </r>
  <r>
    <s v="PAT_19844"/>
    <n v="87"/>
    <s v="Female"/>
    <s v="Chennai"/>
    <n v="23.3"/>
    <s v="None"/>
    <s v="Emergency"/>
    <x v="7"/>
    <s v="Stomach Pain"/>
    <s v="Medium"/>
    <n v="16"/>
    <n v="646"/>
    <s v="No"/>
    <s v="Monday"/>
    <s v="June"/>
    <n v="0"/>
    <n v="30"/>
    <n v="7"/>
    <n v="1"/>
    <n v="5"/>
    <n v="1"/>
    <n v="10"/>
    <n v="1791"/>
    <n v="1531"/>
    <n v="3968"/>
    <s v="Completed"/>
    <s v="Senior"/>
    <n v="0"/>
    <n v="0"/>
    <n v="0"/>
    <n v="0"/>
    <n v="0"/>
    <s v="Standard Care"/>
    <n v="0"/>
    <x v="1"/>
  </r>
  <r>
    <s v="PAT_19845"/>
    <n v="49"/>
    <s v="Male"/>
    <s v="Ahmedabad"/>
    <n v="20.399999999999999"/>
    <s v="Asthma"/>
    <s v="Walk-in"/>
    <x v="3"/>
    <s v="Eye Irritation"/>
    <s v="High"/>
    <n v="5"/>
    <n v="347"/>
    <s v="Yes"/>
    <s v="Saturday"/>
    <s v="June"/>
    <n v="15"/>
    <n v="9"/>
    <n v="5"/>
    <n v="0"/>
    <n v="4.8"/>
    <n v="0"/>
    <n v="10"/>
    <n v="11051"/>
    <n v="12497"/>
    <n v="16726.5"/>
    <s v="Completed"/>
    <s v="Adult"/>
    <n v="0"/>
    <n v="0"/>
    <n v="1"/>
    <n v="0"/>
    <n v="0"/>
    <s v="Clinical Backlog Risk"/>
    <n v="0"/>
    <x v="0"/>
  </r>
  <r>
    <s v="PAT_19846"/>
    <n v="84"/>
    <s v="Male"/>
    <s v="Delhi"/>
    <n v="22.8"/>
    <s v="None"/>
    <s v="Walk-in"/>
    <x v="6"/>
    <s v="Chest Pain"/>
    <s v="Low"/>
    <n v="7"/>
    <n v="453"/>
    <s v="No"/>
    <s v="Friday"/>
    <s v="October"/>
    <n v="6"/>
    <n v="35"/>
    <n v="11"/>
    <n v="2"/>
    <n v="4.3"/>
    <n v="0"/>
    <n v="9.8000000000000007"/>
    <n v="941"/>
    <n v="878"/>
    <n v="2272"/>
    <s v="Completed"/>
    <s v="Senior"/>
    <n v="0"/>
    <n v="1"/>
    <n v="0"/>
    <n v="0"/>
    <n v="0"/>
    <s v="Standard Care"/>
    <n v="0"/>
    <x v="0"/>
  </r>
  <r>
    <s v="PAT_19847"/>
    <n v="60"/>
    <s v="Male"/>
    <s v="Bangalore"/>
    <n v="31.4"/>
    <s v="Hypertension"/>
    <s v="Walk-in"/>
    <x v="9"/>
    <s v="Pregnancy Checkup"/>
    <s v="Medium"/>
    <n v="21"/>
    <n v="819"/>
    <s v="Yes"/>
    <s v="Tuesday"/>
    <s v="May"/>
    <n v="3"/>
    <n v="19"/>
    <n v="8"/>
    <n v="2"/>
    <n v="4.7"/>
    <n v="0"/>
    <n v="10"/>
    <n v="4474"/>
    <n v="1288"/>
    <n v="4606.7"/>
    <s v="Completed"/>
    <s v="Middle Aged"/>
    <n v="0"/>
    <n v="0"/>
    <n v="0"/>
    <n v="0"/>
    <n v="0"/>
    <s v="Standard Care"/>
    <n v="0"/>
    <x v="0"/>
  </r>
  <r>
    <s v="PAT_19848"/>
    <n v="65"/>
    <s v="Female"/>
    <s v="Delhi"/>
    <n v="17.399999999999999"/>
    <s v="Diabetes"/>
    <s v="Walk-in"/>
    <x v="5"/>
    <s v="Fever"/>
    <s v="High"/>
    <n v="20"/>
    <n v="635"/>
    <s v="No"/>
    <s v="Saturday"/>
    <s v="April"/>
    <n v="2"/>
    <n v="17"/>
    <n v="14"/>
    <n v="3"/>
    <n v="4.2"/>
    <n v="0"/>
    <n v="10"/>
    <n v="10047"/>
    <n v="13536"/>
    <n v="24218"/>
    <s v="Completed"/>
    <s v="Middle Aged"/>
    <n v="0"/>
    <n v="0"/>
    <n v="0"/>
    <n v="0"/>
    <n v="0"/>
    <s v="Optimized Emergency Care"/>
    <n v="0"/>
    <x v="0"/>
  </r>
  <r>
    <s v="PAT_19849"/>
    <n v="5"/>
    <s v="Male"/>
    <s v="Delhi"/>
    <n v="27.8"/>
    <s v="Hypertension"/>
    <s v="Scheduled"/>
    <x v="0"/>
    <s v="Headache"/>
    <s v="Medium"/>
    <n v="23"/>
    <n v="671"/>
    <s v="No"/>
    <s v="Thursday"/>
    <s v="March"/>
    <n v="10"/>
    <n v="24"/>
    <n v="6"/>
    <n v="2"/>
    <n v="4.0999999999999996"/>
    <n v="0"/>
    <n v="10"/>
    <n v="2871"/>
    <n v="1860"/>
    <n v="5402"/>
    <s v="Completed"/>
    <s v="Pediatric"/>
    <n v="0"/>
    <n v="0"/>
    <n v="0"/>
    <n v="0"/>
    <n v="0"/>
    <s v="Standard Care"/>
    <n v="0"/>
    <x v="0"/>
  </r>
  <r>
    <s v="PAT_19850"/>
    <n v="38"/>
    <s v="Male"/>
    <s v="Delhi"/>
    <n v="23.9"/>
    <s v="None"/>
    <s v="Scheduled"/>
    <x v="3"/>
    <s v="Eye Irritation"/>
    <s v="High"/>
    <n v="23"/>
    <n v="858"/>
    <s v="Yes"/>
    <s v="Wednesday"/>
    <s v="May"/>
    <n v="15"/>
    <n v="11"/>
    <n v="1"/>
    <n v="0"/>
    <n v="5"/>
    <n v="0"/>
    <n v="10"/>
    <n v="5395"/>
    <n v="9069"/>
    <n v="10725.4"/>
    <s v="Cancelled"/>
    <s v="Adult"/>
    <n v="0"/>
    <n v="0"/>
    <n v="1"/>
    <n v="0"/>
    <n v="0"/>
    <s v="Clinical Backlog Risk"/>
    <n v="1"/>
    <x v="0"/>
  </r>
  <r>
    <s v="PAT_19851"/>
    <n v="39"/>
    <s v="Male"/>
    <s v="Chennai"/>
    <n v="22.6"/>
    <s v="None"/>
    <s v="Scheduled"/>
    <x v="9"/>
    <s v="Pregnancy Checkup"/>
    <s v="High"/>
    <n v="15"/>
    <n v="651"/>
    <s v="Yes"/>
    <s v="Monday"/>
    <s v="June"/>
    <n v="21"/>
    <n v="12"/>
    <n v="9"/>
    <n v="1"/>
    <n v="4.2"/>
    <n v="0"/>
    <n v="10"/>
    <n v="10723"/>
    <n v="12561"/>
    <n v="16754.5"/>
    <s v="No Show"/>
    <s v="Adult"/>
    <n v="23935"/>
    <n v="0"/>
    <n v="1"/>
    <n v="0"/>
    <n v="0"/>
    <s v="Clinical Backlog Risk"/>
    <n v="1"/>
    <x v="0"/>
  </r>
  <r>
    <s v="PAT_19852"/>
    <n v="6"/>
    <s v="Female"/>
    <s v="Hyderabad"/>
    <n v="21.3"/>
    <s v="Hypertension"/>
    <s v="Walk-in"/>
    <x v="3"/>
    <s v="Eye Irritation"/>
    <s v="Low"/>
    <n v="30"/>
    <n v="818"/>
    <s v="Yes"/>
    <s v="Tuesday"/>
    <s v="June"/>
    <n v="22"/>
    <n v="48"/>
    <n v="4"/>
    <n v="1"/>
    <n v="4.5"/>
    <n v="0"/>
    <n v="9.1"/>
    <n v="487"/>
    <n v="702"/>
    <n v="1404.9"/>
    <s v="Cancelled"/>
    <s v="Pediatric"/>
    <n v="0"/>
    <n v="1"/>
    <n v="1"/>
    <n v="0"/>
    <n v="0"/>
    <s v="Routine Scheduled Care"/>
    <n v="1"/>
    <x v="0"/>
  </r>
  <r>
    <s v="PAT_19853"/>
    <n v="4"/>
    <s v="Male"/>
    <s v="Jaipur"/>
    <n v="28.8"/>
    <s v="Diabetes"/>
    <s v="Scheduled"/>
    <x v="1"/>
    <s v="Skin Allergy"/>
    <s v="Medium"/>
    <n v="16"/>
    <n v="673"/>
    <s v="Yes"/>
    <s v="Friday"/>
    <s v="December"/>
    <n v="20"/>
    <n v="26"/>
    <n v="3"/>
    <n v="1"/>
    <n v="4.9000000000000004"/>
    <n v="0"/>
    <n v="10"/>
    <n v="2740"/>
    <n v="3802"/>
    <n v="5050.5"/>
    <s v="Completed"/>
    <s v="Pediatric"/>
    <n v="0"/>
    <n v="0"/>
    <n v="1"/>
    <n v="0"/>
    <n v="0"/>
    <s v="Standard Care"/>
    <n v="0"/>
    <x v="0"/>
  </r>
  <r>
    <s v="PAT_19854"/>
    <n v="62"/>
    <s v="Male"/>
    <s v="Bangalore"/>
    <n v="23.3"/>
    <s v="None"/>
    <s v="Emergency"/>
    <x v="6"/>
    <s v="Chest Pain"/>
    <s v="High"/>
    <n v="23"/>
    <n v="755"/>
    <s v="No"/>
    <s v="Tuesday"/>
    <s v="September"/>
    <n v="0"/>
    <n v="11"/>
    <n v="7"/>
    <n v="0"/>
    <n v="3.6"/>
    <n v="1"/>
    <n v="10"/>
    <n v="8998"/>
    <n v="13336"/>
    <n v="23089"/>
    <s v="Completed"/>
    <s v="Middle Aged"/>
    <n v="0"/>
    <n v="0"/>
    <n v="0"/>
    <n v="0"/>
    <n v="0"/>
    <s v="Optimized Emergency Care"/>
    <n v="0"/>
    <x v="1"/>
  </r>
  <r>
    <s v="PAT_19855"/>
    <n v="56"/>
    <s v="Male"/>
    <s v="Bangalore"/>
    <n v="22.7"/>
    <s v="None"/>
    <s v="Emergency"/>
    <x v="5"/>
    <s v="Fever"/>
    <s v="Low"/>
    <n v="27"/>
    <n v="748"/>
    <s v="Yes"/>
    <s v="Thursday"/>
    <s v="March"/>
    <n v="0"/>
    <n v="42"/>
    <n v="3"/>
    <n v="1"/>
    <n v="3.6"/>
    <n v="1"/>
    <n v="9"/>
    <n v="467"/>
    <n v="407"/>
    <n v="1135.4000000000001"/>
    <s v="Completed"/>
    <s v="Middle Aged"/>
    <n v="0"/>
    <n v="1"/>
    <n v="0"/>
    <n v="0"/>
    <n v="0"/>
    <s v="Standard Care"/>
    <n v="0"/>
    <x v="1"/>
  </r>
  <r>
    <s v="PAT_19856"/>
    <n v="22"/>
    <s v="Female"/>
    <s v="Hyderabad"/>
    <n v="22.1"/>
    <s v="None"/>
    <s v="Scheduled"/>
    <x v="7"/>
    <s v="Stomach Pain"/>
    <s v="Low"/>
    <n v="7"/>
    <n v="510"/>
    <s v="Yes"/>
    <s v="Friday"/>
    <s v="August"/>
    <n v="8"/>
    <n v="39"/>
    <n v="10"/>
    <n v="2"/>
    <n v="4.7"/>
    <n v="0"/>
    <n v="9.8000000000000007"/>
    <n v="147"/>
    <n v="174"/>
    <n v="581.70000000000005"/>
    <s v="Completed"/>
    <s v="Young Adult"/>
    <n v="0"/>
    <n v="1"/>
    <n v="0"/>
    <n v="0"/>
    <n v="0"/>
    <s v="Routine Scheduled Care"/>
    <n v="0"/>
    <x v="0"/>
  </r>
  <r>
    <s v="PAT_19857"/>
    <n v="10"/>
    <s v="Male"/>
    <s v="Pune"/>
    <n v="16.7"/>
    <s v="Asthma"/>
    <s v="Scheduled"/>
    <x v="0"/>
    <s v="Headache"/>
    <s v="Medium"/>
    <n v="29"/>
    <n v="930"/>
    <s v="No"/>
    <s v="Thursday"/>
    <s v="November"/>
    <n v="1"/>
    <n v="28"/>
    <n v="0"/>
    <n v="0"/>
    <n v="3.2"/>
    <n v="0"/>
    <n v="9.6999999999999993"/>
    <n v="3515"/>
    <n v="3342"/>
    <n v="7787"/>
    <s v="Completed"/>
    <s v="Pediatric"/>
    <n v="0"/>
    <n v="0"/>
    <n v="0"/>
    <n v="0"/>
    <n v="0"/>
    <s v="Standard Care"/>
    <n v="0"/>
    <x v="0"/>
  </r>
  <r>
    <s v="PAT_19858"/>
    <n v="7"/>
    <s v="Male"/>
    <s v="Hyderabad"/>
    <n v="22"/>
    <s v="None"/>
    <s v="Scheduled"/>
    <x v="6"/>
    <s v="Chest Pain"/>
    <s v="Medium"/>
    <n v="11"/>
    <n v="507"/>
    <s v="Yes"/>
    <s v="Saturday"/>
    <s v="January"/>
    <n v="29"/>
    <n v="23"/>
    <n v="1"/>
    <n v="0"/>
    <n v="3.4"/>
    <n v="0"/>
    <n v="10"/>
    <n v="1526"/>
    <n v="3720"/>
    <n v="4027.1"/>
    <s v="Completed"/>
    <s v="Pediatric"/>
    <n v="0"/>
    <n v="0"/>
    <n v="1"/>
    <n v="0"/>
    <n v="0"/>
    <s v="Standard Care"/>
    <n v="0"/>
    <x v="0"/>
  </r>
  <r>
    <s v="PAT_19859"/>
    <n v="56"/>
    <s v="Male"/>
    <s v="Nagpur"/>
    <n v="17.399999999999999"/>
    <s v="Hypertension"/>
    <s v="Scheduled"/>
    <x v="8"/>
    <s v="Dental Pain"/>
    <s v="High"/>
    <n v="27"/>
    <n v="890"/>
    <s v="No"/>
    <s v="Tuesday"/>
    <s v="July"/>
    <n v="23"/>
    <n v="12"/>
    <n v="6"/>
    <n v="1"/>
    <n v="4.2"/>
    <n v="0"/>
    <n v="10"/>
    <n v="12048"/>
    <n v="13818"/>
    <n v="26756"/>
    <s v="Completed"/>
    <s v="Middle Aged"/>
    <n v="0"/>
    <n v="0"/>
    <n v="1"/>
    <n v="0"/>
    <n v="0"/>
    <s v="Clinical Backlog Risk"/>
    <n v="0"/>
    <x v="0"/>
  </r>
  <r>
    <s v="PAT_19860"/>
    <n v="74"/>
    <s v="Male"/>
    <s v="Pune"/>
    <n v="18.100000000000001"/>
    <s v="None"/>
    <s v="Walk-in"/>
    <x v="9"/>
    <s v="Pregnancy Checkup"/>
    <s v="High"/>
    <n v="8"/>
    <n v="511"/>
    <s v="No"/>
    <s v="Tuesday"/>
    <s v="September"/>
    <n v="4"/>
    <n v="5"/>
    <n v="7"/>
    <n v="4"/>
    <n v="3.9"/>
    <n v="0"/>
    <n v="10"/>
    <n v="15908"/>
    <n v="6748"/>
    <n v="23167"/>
    <s v="No Show"/>
    <s v="Middle Aged"/>
    <n v="23167"/>
    <n v="0"/>
    <n v="0"/>
    <n v="0"/>
    <n v="0"/>
    <s v="Standard Care"/>
    <n v="1"/>
    <x v="0"/>
  </r>
  <r>
    <s v="PAT_19861"/>
    <n v="67"/>
    <s v="Female"/>
    <s v="Ahmedabad"/>
    <n v="31.3"/>
    <s v="None"/>
    <s v="Scheduled"/>
    <x v="7"/>
    <s v="Stomach Pain"/>
    <s v="Low"/>
    <n v="1"/>
    <n v="387"/>
    <s v="Yes"/>
    <s v="Thursday"/>
    <s v="January"/>
    <n v="11"/>
    <n v="59"/>
    <n v="8"/>
    <n v="0"/>
    <n v="3.9"/>
    <n v="0"/>
    <n v="8"/>
    <n v="389"/>
    <n v="112"/>
    <n v="621.6"/>
    <s v="Completed"/>
    <s v="Middle Aged"/>
    <n v="0"/>
    <n v="1"/>
    <n v="0"/>
    <n v="0"/>
    <n v="0"/>
    <s v="Routine Scheduled Care"/>
    <n v="0"/>
    <x v="0"/>
  </r>
  <r>
    <s v="PAT_19862"/>
    <n v="42"/>
    <s v="Female"/>
    <s v="Bangalore"/>
    <n v="28.5"/>
    <s v="None"/>
    <s v="Scheduled"/>
    <x v="8"/>
    <s v="Dental Pain"/>
    <s v="High"/>
    <n v="15"/>
    <n v="654"/>
    <s v="Yes"/>
    <s v="Thursday"/>
    <s v="August"/>
    <n v="6"/>
    <n v="3"/>
    <n v="7"/>
    <n v="1"/>
    <n v="3.8"/>
    <n v="0"/>
    <n v="10"/>
    <n v="11431"/>
    <n v="6063"/>
    <n v="12703.6"/>
    <s v="Completed"/>
    <s v="Adult"/>
    <n v="0"/>
    <n v="0"/>
    <n v="0"/>
    <n v="0"/>
    <n v="0"/>
    <s v="Standard Care"/>
    <n v="0"/>
    <x v="0"/>
  </r>
  <r>
    <s v="PAT_19863"/>
    <n v="48"/>
    <s v="Male"/>
    <s v="Delhi"/>
    <n v="20.7"/>
    <s v="None"/>
    <s v="Scheduled"/>
    <x v="4"/>
    <s v="Cough"/>
    <s v="Medium"/>
    <n v="16"/>
    <n v="559"/>
    <s v="Yes"/>
    <s v="Friday"/>
    <s v="February"/>
    <n v="1"/>
    <n v="13"/>
    <n v="12"/>
    <n v="1"/>
    <n v="4.0999999999999996"/>
    <n v="0"/>
    <n v="10"/>
    <n v="3127"/>
    <n v="3235"/>
    <n v="4844.7"/>
    <s v="Completed"/>
    <s v="Adult"/>
    <n v="0"/>
    <n v="0"/>
    <n v="0"/>
    <n v="0"/>
    <n v="0"/>
    <s v="Standard Care"/>
    <n v="0"/>
    <x v="0"/>
  </r>
  <r>
    <s v="PAT_19864"/>
    <n v="13"/>
    <s v="Male"/>
    <s v="Chennai"/>
    <n v="20.7"/>
    <s v="None"/>
    <s v="Emergency"/>
    <x v="6"/>
    <s v="Chest Pain"/>
    <s v="High"/>
    <n v="2"/>
    <n v="338"/>
    <s v="No"/>
    <s v="Tuesday"/>
    <s v="March"/>
    <n v="0"/>
    <n v="4"/>
    <n v="2"/>
    <n v="0"/>
    <n v="3.8"/>
    <n v="1"/>
    <n v="10"/>
    <n v="17093"/>
    <n v="5178"/>
    <n v="22609"/>
    <s v="Completed"/>
    <s v="Pediatric"/>
    <n v="0"/>
    <n v="0"/>
    <n v="0"/>
    <n v="0"/>
    <n v="0"/>
    <s v="Optimized Emergency Care"/>
    <n v="0"/>
    <x v="1"/>
  </r>
  <r>
    <s v="PAT_19865"/>
    <n v="13"/>
    <s v="Female"/>
    <s v="Chennai"/>
    <n v="21.4"/>
    <s v="None"/>
    <s v="Walk-in"/>
    <x v="6"/>
    <s v="Chest Pain"/>
    <s v="Medium"/>
    <n v="11"/>
    <n v="568"/>
    <s v="Yes"/>
    <s v="Saturday"/>
    <s v="July"/>
    <n v="26"/>
    <n v="39"/>
    <n v="5"/>
    <n v="0"/>
    <n v="4.5"/>
    <n v="0"/>
    <n v="9.6999999999999993"/>
    <n v="4623"/>
    <n v="2736"/>
    <n v="5548.9"/>
    <s v="Completed"/>
    <s v="Pediatric"/>
    <n v="0"/>
    <n v="1"/>
    <n v="1"/>
    <n v="1"/>
    <n v="0"/>
    <s v="Standard Care"/>
    <n v="0"/>
    <x v="0"/>
  </r>
  <r>
    <s v="PAT_19866"/>
    <n v="44"/>
    <s v="Female"/>
    <s v="Hyderabad"/>
    <n v="23.1"/>
    <s v="Diabetes"/>
    <s v="Walk-in"/>
    <x v="0"/>
    <s v="Headache"/>
    <s v="High"/>
    <n v="25"/>
    <n v="821"/>
    <s v="Yes"/>
    <s v="Tuesday"/>
    <s v="October"/>
    <n v="19"/>
    <n v="9"/>
    <n v="2"/>
    <n v="1"/>
    <n v="4.4000000000000004"/>
    <n v="0"/>
    <n v="10"/>
    <n v="13679"/>
    <n v="11807"/>
    <n v="18414.900000000001"/>
    <s v="Completed"/>
    <s v="Adult"/>
    <n v="0"/>
    <n v="0"/>
    <n v="1"/>
    <n v="0"/>
    <n v="0"/>
    <s v="Clinical Backlog Risk"/>
    <n v="0"/>
    <x v="0"/>
  </r>
  <r>
    <s v="PAT_19867"/>
    <n v="56"/>
    <s v="Male"/>
    <s v="Kolkata"/>
    <n v="30.1"/>
    <s v="Hypertension"/>
    <s v="Scheduled"/>
    <x v="7"/>
    <s v="Stomach Pain"/>
    <s v="Low"/>
    <n v="20"/>
    <n v="618"/>
    <s v="Yes"/>
    <s v="Tuesday"/>
    <s v="July"/>
    <n v="24"/>
    <n v="20"/>
    <n v="0"/>
    <n v="0"/>
    <n v="3.4"/>
    <n v="0"/>
    <n v="10"/>
    <n v="593"/>
    <n v="837"/>
    <n v="1433.6"/>
    <s v="Completed"/>
    <s v="Middle Aged"/>
    <n v="0"/>
    <n v="0"/>
    <n v="1"/>
    <n v="0"/>
    <n v="0"/>
    <s v="Routine Scheduled Care"/>
    <n v="0"/>
    <x v="0"/>
  </r>
  <r>
    <s v="PAT_19868"/>
    <n v="18"/>
    <s v="Male"/>
    <s v="Bangalore"/>
    <n v="33.6"/>
    <s v="Hypertension"/>
    <s v="Scheduled"/>
    <x v="4"/>
    <s v="Cough"/>
    <s v="High"/>
    <n v="6"/>
    <n v="403"/>
    <s v="Yes"/>
    <s v="Friday"/>
    <s v="July"/>
    <n v="2"/>
    <n v="18"/>
    <n v="4"/>
    <n v="3"/>
    <n v="3.6"/>
    <n v="0"/>
    <n v="10"/>
    <n v="11617"/>
    <n v="5201"/>
    <n v="12054.7"/>
    <s v="Completed"/>
    <s v="Young Adult"/>
    <n v="0"/>
    <n v="0"/>
    <n v="0"/>
    <n v="0"/>
    <n v="0"/>
    <s v="Optimized Emergency Care"/>
    <n v="0"/>
    <x v="0"/>
  </r>
  <r>
    <s v="PAT_19869"/>
    <n v="87"/>
    <s v="Female"/>
    <s v="Ahmedabad"/>
    <n v="27.1"/>
    <s v="Diabetes"/>
    <s v="Scheduled"/>
    <x v="4"/>
    <s v="Cough"/>
    <s v="Low"/>
    <n v="23"/>
    <n v="824"/>
    <s v="Yes"/>
    <s v="Friday"/>
    <s v="April"/>
    <n v="28"/>
    <n v="24"/>
    <n v="5"/>
    <n v="1"/>
    <n v="4"/>
    <n v="0"/>
    <n v="10"/>
    <n v="849"/>
    <n v="203"/>
    <n v="1313.2"/>
    <s v="Completed"/>
    <s v="Senior"/>
    <n v="0"/>
    <n v="0"/>
    <n v="1"/>
    <n v="0"/>
    <n v="0"/>
    <s v="Routine Scheduled Care"/>
    <n v="0"/>
    <x v="0"/>
  </r>
  <r>
    <s v="PAT_19870"/>
    <n v="24"/>
    <s v="Male"/>
    <s v="Delhi"/>
    <n v="22.9"/>
    <s v="None"/>
    <s v="Scheduled"/>
    <x v="9"/>
    <s v="Pregnancy Checkup"/>
    <s v="High"/>
    <n v="12"/>
    <n v="443"/>
    <s v="Yes"/>
    <s v="Thursday"/>
    <s v="April"/>
    <n v="19"/>
    <n v="11"/>
    <n v="8"/>
    <n v="0"/>
    <n v="3.8"/>
    <n v="0"/>
    <n v="10"/>
    <n v="5080"/>
    <n v="12318"/>
    <n v="12488.7"/>
    <s v="Completed"/>
    <s v="Young Adult"/>
    <n v="0"/>
    <n v="0"/>
    <n v="1"/>
    <n v="0"/>
    <n v="0"/>
    <s v="Clinical Backlog Risk"/>
    <n v="0"/>
    <x v="0"/>
  </r>
  <r>
    <s v="PAT_19871"/>
    <n v="28"/>
    <s v="Male"/>
    <s v="Kolkata"/>
    <n v="28.5"/>
    <s v="Diabetes"/>
    <s v="Scheduled"/>
    <x v="7"/>
    <s v="Stomach Pain"/>
    <s v="Low"/>
    <n v="5"/>
    <n v="394"/>
    <s v="Yes"/>
    <s v="Saturday"/>
    <s v="February"/>
    <n v="22"/>
    <n v="28"/>
    <n v="9"/>
    <n v="0"/>
    <n v="4.4000000000000004"/>
    <n v="0"/>
    <n v="10"/>
    <n v="712"/>
    <n v="947"/>
    <n v="1437.1"/>
    <s v="Completed"/>
    <s v="Young Adult"/>
    <n v="0"/>
    <n v="0"/>
    <n v="1"/>
    <n v="0"/>
    <n v="0"/>
    <s v="Routine Scheduled Care"/>
    <n v="0"/>
    <x v="0"/>
  </r>
  <r>
    <s v="PAT_19872"/>
    <n v="79"/>
    <s v="Female"/>
    <s v="Jaipur"/>
    <n v="24.8"/>
    <s v="None"/>
    <s v="Walk-in"/>
    <x v="3"/>
    <s v="Eye Irritation"/>
    <s v="High"/>
    <n v="3"/>
    <n v="440"/>
    <s v="Yes"/>
    <s v="Monday"/>
    <s v="January"/>
    <n v="10"/>
    <n v="1"/>
    <n v="9"/>
    <n v="0"/>
    <n v="3.2"/>
    <n v="0"/>
    <n v="10"/>
    <n v="9436"/>
    <n v="8900"/>
    <n v="13143.2"/>
    <s v="Completed"/>
    <s v="Senior"/>
    <n v="0"/>
    <n v="0"/>
    <n v="0"/>
    <n v="0"/>
    <n v="0"/>
    <s v="Standard Care"/>
    <n v="0"/>
    <x v="0"/>
  </r>
  <r>
    <s v="PAT_19873"/>
    <n v="20"/>
    <s v="Male"/>
    <s v="Bangalore"/>
    <n v="28.5"/>
    <s v="Hypertension"/>
    <s v="Scheduled"/>
    <x v="7"/>
    <s v="Stomach Pain"/>
    <s v="Medium"/>
    <n v="8"/>
    <n v="534"/>
    <s v="Yes"/>
    <s v="Friday"/>
    <s v="January"/>
    <n v="6"/>
    <n v="37"/>
    <n v="0"/>
    <n v="0"/>
    <n v="3.6"/>
    <n v="0"/>
    <n v="9.3000000000000007"/>
    <n v="3776"/>
    <n v="1884"/>
    <n v="4335.8"/>
    <s v="Completed"/>
    <s v="Young Adult"/>
    <n v="0"/>
    <n v="1"/>
    <n v="0"/>
    <n v="0"/>
    <n v="0"/>
    <s v="Standard Care"/>
    <n v="0"/>
    <x v="0"/>
  </r>
  <r>
    <s v="PAT_19874"/>
    <n v="64"/>
    <s v="Male"/>
    <s v="Ahmedabad"/>
    <n v="24.4"/>
    <s v="None"/>
    <s v="Scheduled"/>
    <x v="9"/>
    <s v="Pregnancy Checkup"/>
    <s v="Medium"/>
    <n v="7"/>
    <n v="345"/>
    <s v="No"/>
    <s v="Saturday"/>
    <s v="November"/>
    <n v="15"/>
    <n v="32"/>
    <n v="12"/>
    <n v="0"/>
    <n v="4.3"/>
    <n v="0"/>
    <n v="10"/>
    <n v="3960"/>
    <n v="2563"/>
    <n v="6868"/>
    <s v="Completed"/>
    <s v="Middle Aged"/>
    <n v="0"/>
    <n v="1"/>
    <n v="1"/>
    <n v="1"/>
    <n v="0"/>
    <s v="Standard Care"/>
    <n v="0"/>
    <x v="0"/>
  </r>
  <r>
    <s v="PAT_19875"/>
    <n v="29"/>
    <s v="Male"/>
    <s v="Pune"/>
    <n v="15"/>
    <s v="Hypertension"/>
    <s v="Scheduled"/>
    <x v="3"/>
    <s v="Eye Irritation"/>
    <s v="High"/>
    <n v="29"/>
    <n v="845"/>
    <s v="Yes"/>
    <s v="Thursday"/>
    <s v="May"/>
    <n v="20"/>
    <n v="12"/>
    <n v="7"/>
    <n v="1"/>
    <n v="4.5999999999999996"/>
    <n v="0"/>
    <n v="10"/>
    <n v="18745"/>
    <n v="13697"/>
    <n v="23300.9"/>
    <s v="Completed"/>
    <s v="Young Adult"/>
    <n v="0"/>
    <n v="0"/>
    <n v="1"/>
    <n v="0"/>
    <n v="0"/>
    <s v="Clinical Backlog Risk"/>
    <n v="0"/>
    <x v="0"/>
  </r>
  <r>
    <s v="PAT_19876"/>
    <n v="50"/>
    <s v="Female"/>
    <s v="Nagpur"/>
    <n v="24.8"/>
    <s v="None"/>
    <s v="Scheduled"/>
    <x v="2"/>
    <s v="Joint Pain"/>
    <s v="High"/>
    <n v="13"/>
    <n v="524"/>
    <s v="No"/>
    <s v="Saturday"/>
    <s v="March"/>
    <n v="16"/>
    <n v="11"/>
    <n v="14"/>
    <n v="1"/>
    <n v="4.7"/>
    <n v="0"/>
    <n v="10"/>
    <n v="10171"/>
    <n v="7019"/>
    <n v="17714"/>
    <s v="Cancelled"/>
    <s v="Adult"/>
    <n v="0"/>
    <n v="0"/>
    <n v="1"/>
    <n v="0"/>
    <n v="0"/>
    <s v="Clinical Backlog Risk"/>
    <n v="1"/>
    <x v="0"/>
  </r>
  <r>
    <s v="PAT_19877"/>
    <n v="87"/>
    <s v="Female"/>
    <s v="Ahmedabad"/>
    <n v="28.9"/>
    <s v="None"/>
    <s v="Walk-in"/>
    <x v="1"/>
    <s v="Skin Allergy"/>
    <s v="Low"/>
    <n v="8"/>
    <n v="517"/>
    <s v="No"/>
    <s v="Saturday"/>
    <s v="March"/>
    <n v="12"/>
    <n v="22"/>
    <n v="13"/>
    <n v="2"/>
    <n v="3.6"/>
    <n v="0"/>
    <n v="10"/>
    <n v="276"/>
    <n v="737"/>
    <n v="1530"/>
    <s v="Completed"/>
    <s v="Senior"/>
    <n v="0"/>
    <n v="0"/>
    <n v="0"/>
    <n v="0"/>
    <n v="0"/>
    <s v="Routine Scheduled Care"/>
    <n v="0"/>
    <x v="0"/>
  </r>
  <r>
    <s v="PAT_19878"/>
    <n v="13"/>
    <s v="Male"/>
    <s v="Hyderabad"/>
    <n v="17.399999999999999"/>
    <s v="Hypertension"/>
    <s v="Scheduled"/>
    <x v="1"/>
    <s v="Skin Allergy"/>
    <s v="Low"/>
    <n v="9"/>
    <n v="548"/>
    <s v="No"/>
    <s v="Friday"/>
    <s v="October"/>
    <n v="10"/>
    <n v="56"/>
    <n v="1"/>
    <n v="0"/>
    <n v="3.2"/>
    <n v="0"/>
    <n v="7.9"/>
    <n v="416"/>
    <n v="411"/>
    <n v="1375"/>
    <s v="Completed"/>
    <s v="Pediatric"/>
    <n v="0"/>
    <n v="1"/>
    <n v="0"/>
    <n v="0"/>
    <n v="0"/>
    <s v="Routine Scheduled Care"/>
    <n v="0"/>
    <x v="0"/>
  </r>
  <r>
    <s v="PAT_19879"/>
    <n v="50"/>
    <s v="Male"/>
    <s v="Pune"/>
    <n v="24.4"/>
    <s v="Diabetes"/>
    <s v="Scheduled"/>
    <x v="7"/>
    <s v="Stomach Pain"/>
    <s v="High"/>
    <n v="11"/>
    <n v="500"/>
    <s v="No"/>
    <s v="Friday"/>
    <s v="December"/>
    <n v="19"/>
    <n v="15"/>
    <n v="12"/>
    <n v="2"/>
    <n v="4.8"/>
    <n v="0"/>
    <n v="10"/>
    <n v="9222"/>
    <n v="5821"/>
    <n v="15543"/>
    <s v="Completed"/>
    <s v="Adult"/>
    <n v="0"/>
    <n v="0"/>
    <n v="1"/>
    <n v="0"/>
    <n v="0"/>
    <s v="Clinical Backlog Risk"/>
    <n v="0"/>
    <x v="0"/>
  </r>
  <r>
    <s v="PAT_19880"/>
    <n v="86"/>
    <s v="Female"/>
    <s v="Delhi"/>
    <n v="31.4"/>
    <s v="Asthma"/>
    <s v="Walk-in"/>
    <x v="4"/>
    <s v="Cough"/>
    <s v="Medium"/>
    <n v="15"/>
    <n v="659"/>
    <s v="Yes"/>
    <s v="Thursday"/>
    <s v="May"/>
    <n v="4"/>
    <n v="25"/>
    <n v="7"/>
    <n v="0"/>
    <n v="4.0999999999999996"/>
    <n v="0"/>
    <n v="10"/>
    <n v="1430"/>
    <n v="3958"/>
    <n v="4232.8999999999996"/>
    <s v="Completed"/>
    <s v="Senior"/>
    <n v="0"/>
    <n v="0"/>
    <n v="0"/>
    <n v="0"/>
    <n v="0"/>
    <s v="Standard Care"/>
    <n v="0"/>
    <x v="0"/>
  </r>
  <r>
    <s v="PAT_19881"/>
    <n v="60"/>
    <s v="Female"/>
    <s v="Delhi"/>
    <n v="19"/>
    <s v="None"/>
    <s v="Scheduled"/>
    <x v="9"/>
    <s v="Pregnancy Checkup"/>
    <s v="High"/>
    <n v="16"/>
    <n v="600"/>
    <s v="Yes"/>
    <s v="Friday"/>
    <s v="May"/>
    <n v="20"/>
    <n v="10"/>
    <n v="6"/>
    <n v="1"/>
    <n v="4.9000000000000004"/>
    <n v="0"/>
    <n v="10"/>
    <n v="15205"/>
    <n v="11110"/>
    <n v="18840.5"/>
    <s v="Completed"/>
    <s v="Middle Aged"/>
    <n v="0"/>
    <n v="0"/>
    <n v="1"/>
    <n v="0"/>
    <n v="0"/>
    <s v="Clinical Backlog Risk"/>
    <n v="0"/>
    <x v="0"/>
  </r>
  <r>
    <s v="PAT_19882"/>
    <n v="15"/>
    <s v="Male"/>
    <s v="Nagpur"/>
    <n v="22.2"/>
    <s v="Hypertension"/>
    <s v="Emergency"/>
    <x v="3"/>
    <s v="Eye Irritation"/>
    <s v="Low"/>
    <n v="2"/>
    <n v="334"/>
    <s v="No"/>
    <s v="Saturday"/>
    <s v="June"/>
    <n v="0"/>
    <n v="56"/>
    <n v="13"/>
    <n v="1"/>
    <n v="3.3"/>
    <n v="1"/>
    <n v="7.9"/>
    <n v="490"/>
    <n v="289"/>
    <n v="1113"/>
    <s v="Completed"/>
    <s v="Pediatric"/>
    <n v="0"/>
    <n v="1"/>
    <n v="0"/>
    <n v="0"/>
    <n v="0"/>
    <s v="Standard Care"/>
    <n v="0"/>
    <x v="1"/>
  </r>
  <r>
    <s v="PAT_19883"/>
    <n v="33"/>
    <s v="Female"/>
    <s v="Jaipur"/>
    <n v="27.4"/>
    <s v="Heart Disease"/>
    <s v="Scheduled"/>
    <x v="5"/>
    <s v="Fever"/>
    <s v="Low"/>
    <n v="16"/>
    <n v="667"/>
    <s v="No"/>
    <s v="Tuesday"/>
    <s v="September"/>
    <n v="8"/>
    <n v="30"/>
    <n v="3"/>
    <n v="1"/>
    <n v="3.9"/>
    <n v="0"/>
    <n v="9.9"/>
    <n v="924"/>
    <n v="927"/>
    <n v="2518"/>
    <s v="No Show"/>
    <s v="Young Adult"/>
    <n v="2518"/>
    <n v="0"/>
    <n v="0"/>
    <n v="0"/>
    <n v="0"/>
    <s v="Routine Scheduled Care"/>
    <n v="1"/>
    <x v="0"/>
  </r>
  <r>
    <s v="PAT_19884"/>
    <n v="5"/>
    <s v="Male"/>
    <s v="Pune"/>
    <n v="25"/>
    <s v="None"/>
    <s v="Scheduled"/>
    <x v="8"/>
    <s v="Dental Pain"/>
    <s v="Low"/>
    <n v="27"/>
    <n v="758"/>
    <s v="No"/>
    <s v="Wednesday"/>
    <s v="July"/>
    <n v="8"/>
    <n v="26"/>
    <n v="10"/>
    <n v="0"/>
    <n v="4.3"/>
    <n v="0"/>
    <n v="10"/>
    <n v="614"/>
    <n v="461"/>
    <n v="1833"/>
    <s v="Completed"/>
    <s v="Pediatric"/>
    <n v="0"/>
    <n v="0"/>
    <n v="0"/>
    <n v="0"/>
    <n v="0"/>
    <s v="Routine Scheduled Care"/>
    <n v="0"/>
    <x v="0"/>
  </r>
  <r>
    <s v="PAT_19885"/>
    <n v="80"/>
    <s v="Male"/>
    <s v="Bangalore"/>
    <n v="23.1"/>
    <s v="None"/>
    <s v="Walk-in"/>
    <x v="8"/>
    <s v="Dental Pain"/>
    <s v="Medium"/>
    <n v="9"/>
    <n v="558"/>
    <s v="Yes"/>
    <s v="Friday"/>
    <s v="June"/>
    <n v="5"/>
    <n v="29"/>
    <n v="12"/>
    <n v="2"/>
    <n v="3.2"/>
    <n v="0"/>
    <n v="9.6999999999999993"/>
    <n v="3787"/>
    <n v="2170"/>
    <n v="4560.5"/>
    <s v="Completed"/>
    <s v="Senior"/>
    <n v="0"/>
    <n v="0"/>
    <n v="0"/>
    <n v="0"/>
    <n v="0"/>
    <s v="Standard Care"/>
    <n v="0"/>
    <x v="0"/>
  </r>
  <r>
    <s v="PAT_19886"/>
    <n v="75"/>
    <s v="Male"/>
    <s v="Ahmedabad"/>
    <n v="27.3"/>
    <s v="Hypertension"/>
    <s v="Walk-in"/>
    <x v="5"/>
    <s v="Fever"/>
    <s v="High"/>
    <n v="11"/>
    <n v="505"/>
    <s v="No"/>
    <s v="Monday"/>
    <s v="April"/>
    <n v="6"/>
    <n v="14"/>
    <n v="12"/>
    <n v="4"/>
    <n v="4.5999999999999996"/>
    <n v="0"/>
    <n v="10"/>
    <n v="12174"/>
    <n v="14910"/>
    <n v="27589"/>
    <s v="No Show"/>
    <s v="Senior"/>
    <n v="27589"/>
    <n v="0"/>
    <n v="0"/>
    <n v="0"/>
    <n v="0"/>
    <s v="Standard Care"/>
    <n v="1"/>
    <x v="0"/>
  </r>
  <r>
    <s v="PAT_19887"/>
    <n v="7"/>
    <s v="Male"/>
    <s v="Nagpur"/>
    <n v="15"/>
    <s v="None"/>
    <s v="Scheduled"/>
    <x v="8"/>
    <s v="Dental Pain"/>
    <s v="High"/>
    <n v="6"/>
    <n v="466"/>
    <s v="No"/>
    <s v="Thursday"/>
    <s v="December"/>
    <n v="27"/>
    <n v="17"/>
    <n v="13"/>
    <n v="1"/>
    <n v="3.6"/>
    <n v="0"/>
    <n v="10"/>
    <n v="8936"/>
    <n v="9020"/>
    <n v="18422"/>
    <s v="Completed"/>
    <s v="Pediatric"/>
    <n v="0"/>
    <n v="0"/>
    <n v="1"/>
    <n v="0"/>
    <n v="0"/>
    <s v="Clinical Backlog Risk"/>
    <n v="0"/>
    <x v="0"/>
  </r>
  <r>
    <s v="PAT_19888"/>
    <n v="87"/>
    <s v="Female"/>
    <s v="Mumbai"/>
    <n v="22.9"/>
    <s v="Heart Disease"/>
    <s v="Emergency"/>
    <x v="2"/>
    <s v="Joint Pain"/>
    <s v="Low"/>
    <n v="8"/>
    <n v="434"/>
    <s v="Yes"/>
    <s v="Tuesday"/>
    <s v="June"/>
    <n v="0"/>
    <n v="30"/>
    <n v="8"/>
    <n v="3"/>
    <n v="4.3"/>
    <n v="1"/>
    <n v="10"/>
    <n v="589"/>
    <n v="416"/>
    <n v="1007.3"/>
    <s v="Completed"/>
    <s v="Senior"/>
    <n v="0"/>
    <n v="0"/>
    <n v="0"/>
    <n v="0"/>
    <n v="0"/>
    <s v="Standard Care"/>
    <n v="0"/>
    <x v="1"/>
  </r>
  <r>
    <s v="PAT_19889"/>
    <n v="31"/>
    <s v="Male"/>
    <s v="Bangalore"/>
    <n v="23.3"/>
    <s v="Heart Disease"/>
    <s v="Emergency"/>
    <x v="0"/>
    <s v="Headache"/>
    <s v="Medium"/>
    <n v="16"/>
    <n v="658"/>
    <s v="Yes"/>
    <s v="Saturday"/>
    <s v="January"/>
    <n v="0"/>
    <n v="16"/>
    <n v="5"/>
    <n v="2"/>
    <n v="4.8"/>
    <n v="1"/>
    <n v="10"/>
    <n v="4202"/>
    <n v="1789"/>
    <n v="4654.3"/>
    <s v="Completed"/>
    <s v="Young Adult"/>
    <n v="0"/>
    <n v="0"/>
    <n v="0"/>
    <n v="0"/>
    <n v="0"/>
    <s v="Standard Care"/>
    <n v="0"/>
    <x v="1"/>
  </r>
  <r>
    <s v="PAT_19890"/>
    <n v="54"/>
    <s v="Male"/>
    <s v="Bangalore"/>
    <n v="27"/>
    <s v="Asthma"/>
    <s v="Walk-in"/>
    <x v="0"/>
    <s v="Headache"/>
    <s v="Medium"/>
    <n v="3"/>
    <n v="389"/>
    <s v="No"/>
    <s v="Tuesday"/>
    <s v="March"/>
    <n v="20"/>
    <n v="30"/>
    <n v="8"/>
    <n v="2"/>
    <n v="4.3"/>
    <n v="0"/>
    <n v="10"/>
    <n v="4941"/>
    <n v="1102"/>
    <n v="6432"/>
    <s v="Completed"/>
    <s v="Adult"/>
    <n v="0"/>
    <n v="0"/>
    <n v="1"/>
    <n v="0"/>
    <n v="0"/>
    <s v="Standard Care"/>
    <n v="0"/>
    <x v="0"/>
  </r>
  <r>
    <s v="PAT_19891"/>
    <n v="14"/>
    <s v="Female"/>
    <s v="Pune"/>
    <n v="29.4"/>
    <s v="Diabetes"/>
    <s v="Walk-in"/>
    <x v="6"/>
    <s v="Chest Pain"/>
    <s v="High"/>
    <n v="7"/>
    <n v="442"/>
    <s v="Yes"/>
    <s v="Thursday"/>
    <s v="June"/>
    <n v="26"/>
    <n v="11"/>
    <n v="11"/>
    <n v="0"/>
    <n v="4.2"/>
    <n v="0"/>
    <n v="10"/>
    <n v="16633"/>
    <n v="10651"/>
    <n v="19408.2"/>
    <s v="Cancelled"/>
    <s v="Pediatric"/>
    <n v="0"/>
    <n v="0"/>
    <n v="1"/>
    <n v="0"/>
    <n v="0"/>
    <s v="Clinical Backlog Risk"/>
    <n v="1"/>
    <x v="0"/>
  </r>
  <r>
    <s v="PAT_19892"/>
    <n v="55"/>
    <s v="Male"/>
    <s v="Jaipur"/>
    <n v="24"/>
    <s v="None"/>
    <s v="Emergency"/>
    <x v="3"/>
    <s v="Eye Irritation"/>
    <s v="Medium"/>
    <n v="16"/>
    <n v="581"/>
    <s v="No"/>
    <s v="Wednesday"/>
    <s v="June"/>
    <n v="0"/>
    <n v="17"/>
    <n v="8"/>
    <n v="3"/>
    <n v="3.2"/>
    <n v="1"/>
    <n v="10"/>
    <n v="2919"/>
    <n v="1937"/>
    <n v="5437"/>
    <s v="Completed"/>
    <s v="Middle Aged"/>
    <n v="0"/>
    <n v="0"/>
    <n v="0"/>
    <n v="0"/>
    <n v="0"/>
    <s v="Standard Care"/>
    <n v="0"/>
    <x v="1"/>
  </r>
  <r>
    <s v="PAT_19893"/>
    <n v="24"/>
    <s v="Female"/>
    <s v="Jaipur"/>
    <n v="17.399999999999999"/>
    <s v="Diabetes"/>
    <s v="Walk-in"/>
    <x v="5"/>
    <s v="Fever"/>
    <s v="Low"/>
    <n v="14"/>
    <n v="487"/>
    <s v="No"/>
    <s v="Wednesday"/>
    <s v="June"/>
    <n v="25"/>
    <n v="45"/>
    <n v="13"/>
    <n v="2"/>
    <n v="4.8"/>
    <n v="0"/>
    <n v="9.4"/>
    <n v="243"/>
    <n v="997"/>
    <n v="1727"/>
    <s v="No Show"/>
    <s v="Young Adult"/>
    <n v="1727"/>
    <n v="1"/>
    <n v="1"/>
    <n v="0"/>
    <n v="0"/>
    <s v="Routine Scheduled Care"/>
    <n v="1"/>
    <x v="0"/>
  </r>
  <r>
    <s v="PAT_19894"/>
    <n v="82"/>
    <s v="Male"/>
    <s v="Pune"/>
    <n v="21.9"/>
    <s v="Diabetes"/>
    <s v="Emergency"/>
    <x v="9"/>
    <s v="Pregnancy Checkup"/>
    <s v="Medium"/>
    <n v="18"/>
    <n v="567"/>
    <s v="Yes"/>
    <s v="Wednesday"/>
    <s v="July"/>
    <n v="0"/>
    <n v="14"/>
    <n v="0"/>
    <n v="0"/>
    <n v="3.4"/>
    <n v="1"/>
    <n v="10"/>
    <n v="1394"/>
    <n v="2707"/>
    <n v="3267.6"/>
    <s v="Completed"/>
    <s v="Senior"/>
    <n v="0"/>
    <n v="0"/>
    <n v="0"/>
    <n v="0"/>
    <n v="0"/>
    <s v="Standard Care"/>
    <n v="0"/>
    <x v="1"/>
  </r>
  <r>
    <s v="PAT_19895"/>
    <n v="28"/>
    <s v="Female"/>
    <s v="Bangalore"/>
    <n v="31.3"/>
    <s v="None"/>
    <s v="Scheduled"/>
    <x v="0"/>
    <s v="Headache"/>
    <s v="Low"/>
    <n v="11"/>
    <n v="461"/>
    <s v="No"/>
    <s v="Thursday"/>
    <s v="January"/>
    <n v="17"/>
    <n v="23"/>
    <n v="13"/>
    <n v="5"/>
    <n v="3.9"/>
    <n v="0"/>
    <n v="10"/>
    <n v="574"/>
    <n v="111"/>
    <n v="1146"/>
    <s v="No Show"/>
    <s v="Young Adult"/>
    <n v="1146"/>
    <n v="0"/>
    <n v="1"/>
    <n v="0"/>
    <n v="0"/>
    <s v="Routine Scheduled Care"/>
    <n v="1"/>
    <x v="0"/>
  </r>
  <r>
    <s v="PAT_19896"/>
    <n v="37"/>
    <s v="Female"/>
    <s v="Bangalore"/>
    <n v="19.3"/>
    <s v="None"/>
    <s v="Scheduled"/>
    <x v="7"/>
    <s v="Stomach Pain"/>
    <s v="Low"/>
    <n v="11"/>
    <n v="429"/>
    <s v="Yes"/>
    <s v="Thursday"/>
    <s v="December"/>
    <n v="29"/>
    <n v="34"/>
    <n v="1"/>
    <n v="0"/>
    <n v="4.5999999999999996"/>
    <n v="0"/>
    <n v="10"/>
    <n v="791"/>
    <n v="545"/>
    <n v="1235.5"/>
    <s v="No Show"/>
    <s v="Adult"/>
    <n v="1765"/>
    <n v="1"/>
    <n v="1"/>
    <n v="0"/>
    <n v="0"/>
    <s v="Routine Scheduled Care"/>
    <n v="1"/>
    <x v="0"/>
  </r>
  <r>
    <s v="PAT_19897"/>
    <n v="39"/>
    <s v="Male"/>
    <s v="Hyderabad"/>
    <n v="22.4"/>
    <s v="Hypertension"/>
    <s v="Scheduled"/>
    <x v="9"/>
    <s v="Pregnancy Checkup"/>
    <s v="High"/>
    <n v="18"/>
    <n v="701"/>
    <s v="Yes"/>
    <s v="Friday"/>
    <s v="May"/>
    <n v="21"/>
    <n v="14"/>
    <n v="12"/>
    <n v="1"/>
    <n v="4.4000000000000004"/>
    <n v="0"/>
    <n v="10"/>
    <n v="7916"/>
    <n v="11681"/>
    <n v="14208.6"/>
    <s v="Completed"/>
    <s v="Adult"/>
    <n v="0"/>
    <n v="0"/>
    <n v="1"/>
    <n v="0"/>
    <n v="0"/>
    <s v="Clinical Backlog Risk"/>
    <n v="0"/>
    <x v="0"/>
  </r>
  <r>
    <s v="PAT_19898"/>
    <n v="18"/>
    <s v="Male"/>
    <s v="Bangalore"/>
    <n v="23"/>
    <s v="Hypertension"/>
    <s v="Walk-in"/>
    <x v="6"/>
    <s v="Chest Pain"/>
    <s v="Medium"/>
    <n v="2"/>
    <n v="403"/>
    <s v="No"/>
    <s v="Wednesday"/>
    <s v="October"/>
    <n v="6"/>
    <n v="24"/>
    <n v="2"/>
    <n v="0"/>
    <n v="3.3"/>
    <n v="0"/>
    <n v="10"/>
    <n v="2038"/>
    <n v="1702"/>
    <n v="4143"/>
    <s v="Cancelled"/>
    <s v="Young Adult"/>
    <n v="0"/>
    <n v="0"/>
    <n v="0"/>
    <n v="0"/>
    <n v="0"/>
    <s v="Standard Care"/>
    <n v="1"/>
    <x v="0"/>
  </r>
  <r>
    <s v="PAT_19899"/>
    <n v="40"/>
    <s v="Male"/>
    <s v="Jaipur"/>
    <n v="25.4"/>
    <s v="Hypertension"/>
    <s v="Scheduled"/>
    <x v="9"/>
    <s v="Pregnancy Checkup"/>
    <s v="High"/>
    <n v="17"/>
    <n v="684"/>
    <s v="No"/>
    <s v="Monday"/>
    <s v="August"/>
    <n v="26"/>
    <n v="15"/>
    <n v="12"/>
    <n v="5"/>
    <n v="3.7"/>
    <n v="0"/>
    <n v="10"/>
    <n v="18572"/>
    <n v="12116"/>
    <n v="31372"/>
    <s v="No Show"/>
    <s v="Adult"/>
    <n v="31372"/>
    <n v="0"/>
    <n v="1"/>
    <n v="0"/>
    <n v="0"/>
    <s v="Clinical Backlog Risk"/>
    <n v="1"/>
    <x v="0"/>
  </r>
  <r>
    <s v="PAT_19900"/>
    <n v="48"/>
    <s v="Male"/>
    <s v="Kolkata"/>
    <n v="25.3"/>
    <s v="None"/>
    <s v="Scheduled"/>
    <x v="5"/>
    <s v="Fever"/>
    <s v="Medium"/>
    <n v="11"/>
    <n v="592"/>
    <s v="Yes"/>
    <s v="Tuesday"/>
    <s v="August"/>
    <n v="1"/>
    <n v="36"/>
    <n v="1"/>
    <n v="0"/>
    <n v="3.4"/>
    <n v="0"/>
    <n v="9.3000000000000007"/>
    <n v="4927"/>
    <n v="2990"/>
    <n v="5956.3"/>
    <s v="No Show"/>
    <s v="Adult"/>
    <n v="8509"/>
    <n v="1"/>
    <n v="0"/>
    <n v="1"/>
    <n v="0"/>
    <s v="Standard Care"/>
    <n v="1"/>
    <x v="0"/>
  </r>
  <r>
    <s v="PAT_19901"/>
    <n v="87"/>
    <s v="Female"/>
    <s v="Pune"/>
    <n v="17.600000000000001"/>
    <s v="Hypertension"/>
    <s v="Scheduled"/>
    <x v="9"/>
    <s v="Pregnancy Checkup"/>
    <s v="Medium"/>
    <n v="2"/>
    <n v="281"/>
    <s v="No"/>
    <s v="Tuesday"/>
    <s v="June"/>
    <n v="22"/>
    <n v="16"/>
    <n v="14"/>
    <n v="3"/>
    <n v="3.8"/>
    <n v="0"/>
    <n v="10"/>
    <n v="1122"/>
    <n v="3906"/>
    <n v="5309"/>
    <s v="Completed"/>
    <s v="Senior"/>
    <n v="0"/>
    <n v="0"/>
    <n v="1"/>
    <n v="0"/>
    <n v="0"/>
    <s v="Standard Care"/>
    <n v="0"/>
    <x v="0"/>
  </r>
  <r>
    <s v="PAT_19902"/>
    <n v="20"/>
    <s v="Male"/>
    <s v="Mumbai"/>
    <n v="25.3"/>
    <s v="Hypertension"/>
    <s v="Scheduled"/>
    <x v="4"/>
    <s v="Cough"/>
    <s v="Low"/>
    <n v="30"/>
    <n v="927"/>
    <s v="Yes"/>
    <s v="Friday"/>
    <s v="August"/>
    <n v="23"/>
    <n v="31"/>
    <n v="3"/>
    <n v="0"/>
    <n v="3.2"/>
    <n v="0"/>
    <n v="9.5"/>
    <n v="800"/>
    <n v="474"/>
    <n v="1540.7"/>
    <s v="Completed"/>
    <s v="Young Adult"/>
    <n v="0"/>
    <n v="1"/>
    <n v="1"/>
    <n v="0"/>
    <n v="0"/>
    <s v="Routine Scheduled Care"/>
    <n v="0"/>
    <x v="0"/>
  </r>
  <r>
    <s v="PAT_19903"/>
    <n v="75"/>
    <s v="Male"/>
    <s v="Pune"/>
    <n v="24.9"/>
    <s v="Diabetes"/>
    <s v="Scheduled"/>
    <x v="9"/>
    <s v="Pregnancy Checkup"/>
    <s v="Medium"/>
    <n v="10"/>
    <n v="499"/>
    <s v="No"/>
    <s v="Wednesday"/>
    <s v="April"/>
    <n v="29"/>
    <n v="27"/>
    <n v="11"/>
    <n v="2"/>
    <n v="3.7"/>
    <n v="0"/>
    <n v="10"/>
    <n v="3358"/>
    <n v="1922"/>
    <n v="5779"/>
    <s v="Completed"/>
    <s v="Senior"/>
    <n v="0"/>
    <n v="0"/>
    <n v="1"/>
    <n v="0"/>
    <n v="0"/>
    <s v="Standard Care"/>
    <n v="0"/>
    <x v="0"/>
  </r>
  <r>
    <s v="PAT_19904"/>
    <n v="28"/>
    <s v="Male"/>
    <s v="Kolkata"/>
    <n v="24.7"/>
    <s v="None"/>
    <s v="Walk-in"/>
    <x v="9"/>
    <s v="Pregnancy Checkup"/>
    <s v="High"/>
    <n v="23"/>
    <n v="738"/>
    <s v="No"/>
    <s v="Friday"/>
    <s v="October"/>
    <n v="4"/>
    <n v="8"/>
    <n v="5"/>
    <n v="1"/>
    <n v="3.8"/>
    <n v="0"/>
    <n v="10"/>
    <n v="6744"/>
    <n v="4934"/>
    <n v="12416"/>
    <s v="Completed"/>
    <s v="Young Adult"/>
    <n v="0"/>
    <n v="0"/>
    <n v="0"/>
    <n v="0"/>
    <n v="0"/>
    <s v="Standard Care"/>
    <n v="0"/>
    <x v="0"/>
  </r>
  <r>
    <s v="PAT_19905"/>
    <n v="43"/>
    <s v="Female"/>
    <s v="Chennai"/>
    <n v="22.6"/>
    <s v="None"/>
    <s v="Walk-in"/>
    <x v="1"/>
    <s v="Skin Allergy"/>
    <s v="Low"/>
    <n v="23"/>
    <n v="690"/>
    <s v="No"/>
    <s v="Friday"/>
    <s v="October"/>
    <n v="23"/>
    <n v="24"/>
    <n v="14"/>
    <n v="4"/>
    <n v="4.8"/>
    <n v="0"/>
    <n v="10"/>
    <n v="155"/>
    <n v="539"/>
    <n v="1384"/>
    <s v="No Show"/>
    <s v="Adult"/>
    <n v="1384"/>
    <n v="0"/>
    <n v="1"/>
    <n v="0"/>
    <n v="0"/>
    <s v="Routine Scheduled Care"/>
    <n v="1"/>
    <x v="0"/>
  </r>
  <r>
    <s v="PAT_19906"/>
    <n v="36"/>
    <s v="Male"/>
    <s v="Kolkata"/>
    <n v="16.7"/>
    <s v="None"/>
    <s v="Scheduled"/>
    <x v="9"/>
    <s v="Pregnancy Checkup"/>
    <s v="Medium"/>
    <n v="21"/>
    <n v="707"/>
    <s v="No"/>
    <s v="Thursday"/>
    <s v="September"/>
    <n v="20"/>
    <n v="26"/>
    <n v="2"/>
    <n v="0"/>
    <n v="4"/>
    <n v="0"/>
    <n v="10"/>
    <n v="2987"/>
    <n v="1934"/>
    <n v="5628"/>
    <s v="Completed"/>
    <s v="Adult"/>
    <n v="0"/>
    <n v="0"/>
    <n v="1"/>
    <n v="0"/>
    <n v="0"/>
    <s v="Standard Care"/>
    <n v="0"/>
    <x v="0"/>
  </r>
  <r>
    <s v="PAT_19907"/>
    <n v="4"/>
    <s v="Male"/>
    <s v="Delhi"/>
    <n v="23.5"/>
    <s v="Diabetes"/>
    <s v="Emergency"/>
    <x v="8"/>
    <s v="Dental Pain"/>
    <s v="Medium"/>
    <n v="8"/>
    <n v="534"/>
    <s v="No"/>
    <s v="Wednesday"/>
    <s v="June"/>
    <n v="0"/>
    <n v="25"/>
    <n v="13"/>
    <n v="0"/>
    <n v="4.5"/>
    <n v="1"/>
    <n v="10"/>
    <n v="1349"/>
    <n v="2665"/>
    <n v="4548"/>
    <s v="Completed"/>
    <s v="Pediatric"/>
    <n v="0"/>
    <n v="0"/>
    <n v="0"/>
    <n v="0"/>
    <n v="0"/>
    <s v="Standard Care"/>
    <n v="0"/>
    <x v="1"/>
  </r>
  <r>
    <s v="PAT_19908"/>
    <n v="6"/>
    <s v="Female"/>
    <s v="Chennai"/>
    <n v="15"/>
    <s v="Asthma"/>
    <s v="Scheduled"/>
    <x v="4"/>
    <s v="Cough"/>
    <s v="Medium"/>
    <n v="17"/>
    <n v="682"/>
    <s v="Yes"/>
    <s v="Friday"/>
    <s v="June"/>
    <n v="5"/>
    <n v="35"/>
    <n v="6"/>
    <n v="2"/>
    <n v="3.1"/>
    <n v="0"/>
    <n v="9.1999999999999993"/>
    <n v="4055"/>
    <n v="1215"/>
    <n v="4166.3999999999996"/>
    <s v="Completed"/>
    <s v="Pediatric"/>
    <n v="0"/>
    <n v="1"/>
    <n v="0"/>
    <n v="0"/>
    <n v="0"/>
    <s v="Standard Care"/>
    <n v="0"/>
    <x v="0"/>
  </r>
  <r>
    <s v="PAT_19909"/>
    <n v="20"/>
    <s v="Male"/>
    <s v="Jaipur"/>
    <n v="19.399999999999999"/>
    <s v="Hypertension"/>
    <s v="Walk-in"/>
    <x v="3"/>
    <s v="Eye Irritation"/>
    <s v="Low"/>
    <n v="12"/>
    <n v="491"/>
    <s v="Yes"/>
    <s v="Monday"/>
    <s v="October"/>
    <n v="23"/>
    <n v="31"/>
    <n v="9"/>
    <n v="1"/>
    <n v="3.3"/>
    <n v="0"/>
    <n v="9.6"/>
    <n v="547"/>
    <n v="639"/>
    <n v="1173.9000000000001"/>
    <s v="No Show"/>
    <s v="Young Adult"/>
    <n v="1677"/>
    <n v="1"/>
    <n v="1"/>
    <n v="0"/>
    <n v="0"/>
    <s v="Routine Scheduled Care"/>
    <n v="1"/>
    <x v="0"/>
  </r>
  <r>
    <s v="PAT_19910"/>
    <n v="9"/>
    <s v="Female"/>
    <s v="Kolkata"/>
    <n v="25.3"/>
    <s v="None"/>
    <s v="Emergency"/>
    <x v="6"/>
    <s v="Chest Pain"/>
    <s v="High"/>
    <n v="8"/>
    <n v="409"/>
    <s v="Yes"/>
    <s v="Tuesday"/>
    <s v="April"/>
    <n v="0"/>
    <n v="13"/>
    <n v="8"/>
    <n v="1"/>
    <n v="3.5"/>
    <n v="1"/>
    <n v="10"/>
    <n v="8123"/>
    <n v="4408"/>
    <n v="9058"/>
    <s v="Cancelled"/>
    <s v="Pediatric"/>
    <n v="0"/>
    <n v="0"/>
    <n v="0"/>
    <n v="0"/>
    <n v="0"/>
    <s v="Optimized Emergency Care"/>
    <n v="1"/>
    <x v="1"/>
  </r>
  <r>
    <s v="PAT_19911"/>
    <n v="8"/>
    <s v="Male"/>
    <s v="Nagpur"/>
    <n v="18.5"/>
    <s v="None"/>
    <s v="Scheduled"/>
    <x v="1"/>
    <s v="Skin Allergy"/>
    <s v="High"/>
    <n v="13"/>
    <n v="632"/>
    <s v="Yes"/>
    <s v="Thursday"/>
    <s v="May"/>
    <n v="10"/>
    <n v="15"/>
    <n v="7"/>
    <n v="3"/>
    <n v="3.6"/>
    <n v="0"/>
    <n v="10"/>
    <n v="17083"/>
    <n v="5642"/>
    <n v="16349.9"/>
    <s v="No Show"/>
    <s v="Pediatric"/>
    <n v="23357"/>
    <n v="0"/>
    <n v="0"/>
    <n v="0"/>
    <n v="0"/>
    <s v="Standard Care"/>
    <n v="1"/>
    <x v="0"/>
  </r>
  <r>
    <s v="PAT_19912"/>
    <n v="13"/>
    <s v="Female"/>
    <s v="Jaipur"/>
    <n v="18.399999999999999"/>
    <s v="None"/>
    <s v="Scheduled"/>
    <x v="1"/>
    <s v="Skin Allergy"/>
    <s v="Medium"/>
    <n v="27"/>
    <n v="862"/>
    <s v="No"/>
    <s v="Friday"/>
    <s v="August"/>
    <n v="21"/>
    <n v="16"/>
    <n v="0"/>
    <n v="0"/>
    <n v="5"/>
    <n v="0"/>
    <n v="10"/>
    <n v="1605"/>
    <n v="1246"/>
    <n v="3713"/>
    <s v="Completed"/>
    <s v="Pediatric"/>
    <n v="0"/>
    <n v="0"/>
    <n v="1"/>
    <n v="0"/>
    <n v="0"/>
    <s v="Standard Care"/>
    <n v="0"/>
    <x v="0"/>
  </r>
  <r>
    <s v="PAT_19913"/>
    <n v="41"/>
    <s v="Female"/>
    <s v="Nagpur"/>
    <n v="21.9"/>
    <s v="Diabetes"/>
    <s v="Scheduled"/>
    <x v="0"/>
    <s v="Headache"/>
    <s v="Medium"/>
    <n v="24"/>
    <n v="741"/>
    <s v="No"/>
    <s v="Wednesday"/>
    <s v="October"/>
    <n v="27"/>
    <n v="20"/>
    <n v="4"/>
    <n v="0"/>
    <n v="3.7"/>
    <n v="0"/>
    <n v="10"/>
    <n v="3161"/>
    <n v="2657"/>
    <n v="6559"/>
    <s v="Completed"/>
    <s v="Adult"/>
    <n v="0"/>
    <n v="0"/>
    <n v="1"/>
    <n v="0"/>
    <n v="0"/>
    <s v="Standard Care"/>
    <n v="0"/>
    <x v="0"/>
  </r>
  <r>
    <s v="PAT_19914"/>
    <n v="60"/>
    <s v="Male"/>
    <s v="Kolkata"/>
    <n v="18.600000000000001"/>
    <s v="Diabetes"/>
    <s v="Emergency"/>
    <x v="4"/>
    <s v="Cough"/>
    <s v="Medium"/>
    <n v="11"/>
    <n v="466"/>
    <s v="No"/>
    <s v="Saturday"/>
    <s v="December"/>
    <n v="0"/>
    <n v="17"/>
    <n v="7"/>
    <n v="2"/>
    <n v="3.4"/>
    <n v="1"/>
    <n v="10"/>
    <n v="4987"/>
    <n v="1471"/>
    <n v="6924"/>
    <s v="Completed"/>
    <s v="Middle Aged"/>
    <n v="0"/>
    <n v="0"/>
    <n v="0"/>
    <n v="0"/>
    <n v="0"/>
    <s v="Standard Care"/>
    <n v="0"/>
    <x v="1"/>
  </r>
  <r>
    <s v="PAT_19915"/>
    <n v="40"/>
    <s v="Male"/>
    <s v="Nagpur"/>
    <n v="24.8"/>
    <s v="Heart Disease"/>
    <s v="Walk-in"/>
    <x v="1"/>
    <s v="Skin Allergy"/>
    <s v="High"/>
    <n v="24"/>
    <n v="794"/>
    <s v="No"/>
    <s v="Saturday"/>
    <s v="April"/>
    <n v="29"/>
    <n v="1"/>
    <n v="7"/>
    <n v="0"/>
    <n v="4.4000000000000004"/>
    <n v="0"/>
    <n v="10"/>
    <n v="19250"/>
    <n v="8747"/>
    <n v="28791"/>
    <s v="Completed"/>
    <s v="Adult"/>
    <n v="0"/>
    <n v="0"/>
    <n v="1"/>
    <n v="0"/>
    <n v="0"/>
    <s v="Clinical Backlog Risk"/>
    <n v="0"/>
    <x v="0"/>
  </r>
  <r>
    <s v="PAT_19916"/>
    <n v="17"/>
    <s v="Female"/>
    <s v="Pune"/>
    <n v="27.8"/>
    <s v="Hypertension"/>
    <s v="Walk-in"/>
    <x v="3"/>
    <s v="Eye Irritation"/>
    <s v="Medium"/>
    <n v="26"/>
    <n v="850"/>
    <s v="Yes"/>
    <s v="Wednesday"/>
    <s v="August"/>
    <n v="2"/>
    <n v="32"/>
    <n v="14"/>
    <n v="5"/>
    <n v="3.9"/>
    <n v="0"/>
    <n v="9.8000000000000007"/>
    <n v="3760"/>
    <n v="3800"/>
    <n v="5887"/>
    <s v="Cancelled"/>
    <s v="Pediatric"/>
    <n v="0"/>
    <n v="1"/>
    <n v="0"/>
    <n v="1"/>
    <n v="0"/>
    <s v="Standard Care"/>
    <n v="1"/>
    <x v="0"/>
  </r>
  <r>
    <s v="PAT_19917"/>
    <n v="75"/>
    <s v="Female"/>
    <s v="Nagpur"/>
    <n v="18.5"/>
    <s v="Asthma"/>
    <s v="Walk-in"/>
    <x v="5"/>
    <s v="Fever"/>
    <s v="Medium"/>
    <n v="8"/>
    <n v="450"/>
    <s v="No"/>
    <s v="Thursday"/>
    <s v="August"/>
    <n v="22"/>
    <n v="31"/>
    <n v="9"/>
    <n v="1"/>
    <n v="4.4000000000000004"/>
    <n v="0"/>
    <n v="10"/>
    <n v="3277"/>
    <n v="2995"/>
    <n v="6722"/>
    <s v="Completed"/>
    <s v="Senior"/>
    <n v="0"/>
    <n v="1"/>
    <n v="1"/>
    <n v="1"/>
    <n v="0"/>
    <s v="Standard Care"/>
    <n v="0"/>
    <x v="0"/>
  </r>
  <r>
    <s v="PAT_19918"/>
    <n v="59"/>
    <s v="Female"/>
    <s v="Kolkata"/>
    <n v="23.1"/>
    <s v="None"/>
    <s v="Scheduled"/>
    <x v="9"/>
    <s v="Pregnancy Checkup"/>
    <s v="Medium"/>
    <n v="14"/>
    <n v="638"/>
    <s v="Yes"/>
    <s v="Tuesday"/>
    <s v="December"/>
    <n v="1"/>
    <n v="30"/>
    <n v="10"/>
    <n v="3"/>
    <n v="4.2"/>
    <n v="0"/>
    <n v="10"/>
    <n v="1839"/>
    <n v="1457"/>
    <n v="2753.8"/>
    <s v="Completed"/>
    <s v="Middle Aged"/>
    <n v="0"/>
    <n v="0"/>
    <n v="0"/>
    <n v="0"/>
    <n v="0"/>
    <s v="Standard Care"/>
    <n v="0"/>
    <x v="0"/>
  </r>
  <r>
    <s v="PAT_19919"/>
    <n v="70"/>
    <s v="Male"/>
    <s v="Jaipur"/>
    <n v="16"/>
    <s v="None"/>
    <s v="Walk-in"/>
    <x v="5"/>
    <s v="Fever"/>
    <s v="Low"/>
    <n v="29"/>
    <n v="893"/>
    <s v="Yes"/>
    <s v="Wednesday"/>
    <s v="June"/>
    <n v="1"/>
    <n v="34"/>
    <n v="3"/>
    <n v="1"/>
    <n v="4.2"/>
    <n v="0"/>
    <n v="9.8000000000000007"/>
    <n v="692"/>
    <n v="261"/>
    <n v="1292.2"/>
    <s v="Completed"/>
    <s v="Middle Aged"/>
    <n v="0"/>
    <n v="1"/>
    <n v="0"/>
    <n v="0"/>
    <n v="0"/>
    <s v="Standard Care"/>
    <n v="0"/>
    <x v="0"/>
  </r>
  <r>
    <s v="PAT_19920"/>
    <n v="1"/>
    <s v="Male"/>
    <s v="Pune"/>
    <n v="25.6"/>
    <s v="Hypertension"/>
    <s v="Walk-in"/>
    <x v="7"/>
    <s v="Stomach Pain"/>
    <s v="Low"/>
    <n v="21"/>
    <n v="798"/>
    <s v="Yes"/>
    <s v="Wednesday"/>
    <s v="January"/>
    <n v="18"/>
    <n v="37"/>
    <n v="2"/>
    <n v="1"/>
    <n v="5"/>
    <n v="0"/>
    <n v="10"/>
    <n v="970"/>
    <n v="519"/>
    <n v="1600.9"/>
    <s v="Completed"/>
    <s v="Pediatric"/>
    <n v="0"/>
    <n v="1"/>
    <n v="1"/>
    <n v="0"/>
    <n v="0"/>
    <s v="Routine Scheduled Care"/>
    <n v="0"/>
    <x v="0"/>
  </r>
  <r>
    <s v="PAT_19921"/>
    <n v="68"/>
    <s v="Male"/>
    <s v="Jaipur"/>
    <n v="19.5"/>
    <s v="None"/>
    <s v="Walk-in"/>
    <x v="9"/>
    <s v="Pregnancy Checkup"/>
    <s v="Medium"/>
    <n v="3"/>
    <n v="342"/>
    <s v="Yes"/>
    <s v="Wednesday"/>
    <s v="March"/>
    <n v="19"/>
    <n v="14"/>
    <n v="14"/>
    <n v="5"/>
    <n v="3.4"/>
    <n v="0"/>
    <n v="10"/>
    <n v="2428"/>
    <n v="1907"/>
    <n v="3273.9"/>
    <s v="Cancelled"/>
    <s v="Middle Aged"/>
    <n v="0"/>
    <n v="0"/>
    <n v="1"/>
    <n v="0"/>
    <n v="0"/>
    <s v="Standard Care"/>
    <n v="1"/>
    <x v="0"/>
  </r>
  <r>
    <s v="PAT_19922"/>
    <n v="59"/>
    <s v="Female"/>
    <s v="Bangalore"/>
    <n v="27.2"/>
    <s v="None"/>
    <s v="Emergency"/>
    <x v="7"/>
    <s v="Stomach Pain"/>
    <s v="High"/>
    <n v="20"/>
    <n v="717"/>
    <s v="No"/>
    <s v="Monday"/>
    <s v="June"/>
    <n v="0"/>
    <n v="15"/>
    <n v="11"/>
    <n v="2"/>
    <n v="4.5999999999999996"/>
    <n v="1"/>
    <n v="10"/>
    <n v="13164"/>
    <n v="14950"/>
    <n v="28831"/>
    <s v="Cancelled"/>
    <s v="Middle Aged"/>
    <n v="0"/>
    <n v="0"/>
    <n v="0"/>
    <n v="0"/>
    <n v="0"/>
    <s v="Optimized Emergency Care"/>
    <n v="1"/>
    <x v="1"/>
  </r>
  <r>
    <s v="PAT_19923"/>
    <n v="41"/>
    <s v="Male"/>
    <s v="Nagpur"/>
    <n v="32.6"/>
    <s v="None"/>
    <s v="Walk-in"/>
    <x v="0"/>
    <s v="Headache"/>
    <s v="High"/>
    <n v="2"/>
    <n v="365"/>
    <s v="Yes"/>
    <s v="Friday"/>
    <s v="March"/>
    <n v="21"/>
    <n v="4"/>
    <n v="6"/>
    <n v="0"/>
    <n v="3.3"/>
    <n v="0"/>
    <n v="10"/>
    <n v="18635"/>
    <n v="8731"/>
    <n v="19411.7"/>
    <s v="Completed"/>
    <s v="Adult"/>
    <n v="0"/>
    <n v="0"/>
    <n v="1"/>
    <n v="0"/>
    <n v="0"/>
    <s v="Clinical Backlog Risk"/>
    <n v="0"/>
    <x v="0"/>
  </r>
  <r>
    <s v="PAT_19924"/>
    <n v="43"/>
    <s v="Female"/>
    <s v="Kolkata"/>
    <n v="24.4"/>
    <s v="None"/>
    <s v="Emergency"/>
    <x v="2"/>
    <s v="Joint Pain"/>
    <s v="Medium"/>
    <n v="17"/>
    <n v="653"/>
    <s v="Yes"/>
    <s v="Tuesday"/>
    <s v="March"/>
    <n v="0"/>
    <n v="33"/>
    <n v="11"/>
    <n v="2"/>
    <n v="4.7"/>
    <n v="1"/>
    <n v="10"/>
    <n v="2375"/>
    <n v="3505"/>
    <n v="4573.1000000000004"/>
    <s v="Completed"/>
    <s v="Adult"/>
    <n v="0"/>
    <n v="1"/>
    <n v="0"/>
    <n v="0"/>
    <n v="0"/>
    <s v="Standard Care"/>
    <n v="0"/>
    <x v="1"/>
  </r>
  <r>
    <s v="PAT_19925"/>
    <n v="41"/>
    <s v="Female"/>
    <s v="Mumbai"/>
    <n v="17.2"/>
    <s v="Asthma"/>
    <s v="Scheduled"/>
    <x v="3"/>
    <s v="Eye Irritation"/>
    <s v="Low"/>
    <n v="6"/>
    <n v="512"/>
    <s v="Yes"/>
    <s v="Wednesday"/>
    <s v="October"/>
    <n v="1"/>
    <n v="29"/>
    <n v="9"/>
    <n v="2"/>
    <n v="3.8"/>
    <n v="0"/>
    <n v="10"/>
    <n v="143"/>
    <n v="896"/>
    <n v="1085.7"/>
    <s v="Completed"/>
    <s v="Adult"/>
    <n v="0"/>
    <n v="0"/>
    <n v="0"/>
    <n v="0"/>
    <n v="0"/>
    <s v="Standard Care"/>
    <n v="0"/>
    <x v="0"/>
  </r>
  <r>
    <s v="PAT_19926"/>
    <n v="31"/>
    <s v="Female"/>
    <s v="Mumbai"/>
    <n v="22.6"/>
    <s v="Heart Disease"/>
    <s v="Walk-in"/>
    <x v="4"/>
    <s v="Cough"/>
    <s v="High"/>
    <n v="6"/>
    <n v="387"/>
    <s v="Yes"/>
    <s v="Wednesday"/>
    <s v="August"/>
    <n v="25"/>
    <n v="17"/>
    <n v="5"/>
    <n v="0"/>
    <n v="3.2"/>
    <n v="0"/>
    <n v="10"/>
    <n v="9028"/>
    <n v="5398"/>
    <n v="10369.1"/>
    <s v="No Show"/>
    <s v="Young Adult"/>
    <n v="14813"/>
    <n v="0"/>
    <n v="1"/>
    <n v="0"/>
    <n v="0"/>
    <s v="Clinical Backlog Risk"/>
    <n v="1"/>
    <x v="0"/>
  </r>
  <r>
    <s v="PAT_19927"/>
    <n v="71"/>
    <s v="Female"/>
    <s v="Jaipur"/>
    <n v="18.7"/>
    <s v="Hypertension"/>
    <s v="Scheduled"/>
    <x v="5"/>
    <s v="Fever"/>
    <s v="Low"/>
    <n v="29"/>
    <n v="909"/>
    <s v="Yes"/>
    <s v="Friday"/>
    <s v="September"/>
    <n v="7"/>
    <n v="23"/>
    <n v="8"/>
    <n v="2"/>
    <n v="4.2"/>
    <n v="0"/>
    <n v="10"/>
    <n v="615"/>
    <n v="960"/>
    <n v="1738.8"/>
    <s v="Completed"/>
    <s v="Middle Aged"/>
    <n v="0"/>
    <n v="0"/>
    <n v="0"/>
    <n v="0"/>
    <n v="0"/>
    <s v="Standard Care"/>
    <n v="0"/>
    <x v="0"/>
  </r>
  <r>
    <s v="PAT_19928"/>
    <n v="63"/>
    <s v="Male"/>
    <s v="Chennai"/>
    <n v="23.9"/>
    <s v="Diabetes"/>
    <s v="Scheduled"/>
    <x v="4"/>
    <s v="Cough"/>
    <s v="Medium"/>
    <n v="26"/>
    <n v="775"/>
    <s v="Yes"/>
    <s v="Saturday"/>
    <s v="November"/>
    <n v="15"/>
    <n v="35"/>
    <n v="5"/>
    <n v="1"/>
    <n v="3.7"/>
    <n v="0"/>
    <n v="9.5"/>
    <n v="2413"/>
    <n v="1949"/>
    <n v="3595.9"/>
    <s v="Completed"/>
    <s v="Middle Aged"/>
    <n v="0"/>
    <n v="1"/>
    <n v="1"/>
    <n v="0"/>
    <n v="0"/>
    <s v="Standard Care"/>
    <n v="0"/>
    <x v="0"/>
  </r>
  <r>
    <s v="PAT_19929"/>
    <n v="50"/>
    <s v="Male"/>
    <s v="Ahmedabad"/>
    <n v="15.5"/>
    <s v="None"/>
    <s v="Scheduled"/>
    <x v="3"/>
    <s v="Eye Irritation"/>
    <s v="Low"/>
    <n v="9"/>
    <n v="440"/>
    <s v="Yes"/>
    <s v="Thursday"/>
    <s v="September"/>
    <n v="24"/>
    <n v="49"/>
    <n v="4"/>
    <n v="0"/>
    <n v="4.7"/>
    <n v="0"/>
    <n v="9.1"/>
    <n v="666"/>
    <n v="280"/>
    <n v="970.2"/>
    <s v="Completed"/>
    <s v="Adult"/>
    <n v="0"/>
    <n v="1"/>
    <n v="1"/>
    <n v="0"/>
    <n v="0"/>
    <s v="Routine Scheduled Care"/>
    <n v="0"/>
    <x v="0"/>
  </r>
  <r>
    <s v="PAT_19930"/>
    <n v="18"/>
    <s v="Female"/>
    <s v="Mumbai"/>
    <n v="23.2"/>
    <s v="Hypertension"/>
    <s v="Scheduled"/>
    <x v="7"/>
    <s v="Stomach Pain"/>
    <s v="Medium"/>
    <n v="15"/>
    <n v="623"/>
    <s v="No"/>
    <s v="Monday"/>
    <s v="April"/>
    <n v="15"/>
    <n v="15"/>
    <n v="13"/>
    <n v="2"/>
    <n v="3.1"/>
    <n v="0"/>
    <n v="10"/>
    <n v="1788"/>
    <n v="3682"/>
    <n v="6093"/>
    <s v="Completed"/>
    <s v="Young Adult"/>
    <n v="0"/>
    <n v="0"/>
    <n v="1"/>
    <n v="0"/>
    <n v="0"/>
    <s v="Standard Care"/>
    <n v="0"/>
    <x v="0"/>
  </r>
  <r>
    <s v="PAT_19931"/>
    <n v="61"/>
    <s v="Male"/>
    <s v="Nagpur"/>
    <n v="15"/>
    <s v="None"/>
    <s v="Walk-in"/>
    <x v="2"/>
    <s v="Joint Pain"/>
    <s v="Medium"/>
    <n v="16"/>
    <n v="631"/>
    <s v="Yes"/>
    <s v="Saturday"/>
    <s v="March"/>
    <n v="16"/>
    <n v="32"/>
    <n v="4"/>
    <n v="1"/>
    <n v="4.0999999999999996"/>
    <n v="0"/>
    <n v="9.9"/>
    <n v="4373"/>
    <n v="3299"/>
    <n v="5812.1"/>
    <s v="Completed"/>
    <s v="Middle Aged"/>
    <n v="0"/>
    <n v="1"/>
    <n v="1"/>
    <n v="1"/>
    <n v="0"/>
    <s v="Standard Care"/>
    <n v="0"/>
    <x v="0"/>
  </r>
  <r>
    <s v="PAT_19932"/>
    <n v="37"/>
    <s v="Female"/>
    <s v="Kolkata"/>
    <n v="19.7"/>
    <s v="Diabetes"/>
    <s v="Scheduled"/>
    <x v="4"/>
    <s v="Cough"/>
    <s v="Medium"/>
    <n v="29"/>
    <n v="957"/>
    <s v="Yes"/>
    <s v="Tuesday"/>
    <s v="December"/>
    <n v="20"/>
    <n v="24"/>
    <n v="6"/>
    <n v="0"/>
    <n v="4.5999999999999996"/>
    <n v="0"/>
    <n v="10"/>
    <n v="4888"/>
    <n v="3257"/>
    <n v="6371.4"/>
    <s v="Completed"/>
    <s v="Adult"/>
    <n v="0"/>
    <n v="0"/>
    <n v="1"/>
    <n v="0"/>
    <n v="0"/>
    <s v="Standard Care"/>
    <n v="0"/>
    <x v="0"/>
  </r>
  <r>
    <s v="PAT_19933"/>
    <n v="88"/>
    <s v="Female"/>
    <s v="Nagpur"/>
    <n v="19.600000000000001"/>
    <s v="None"/>
    <s v="Scheduled"/>
    <x v="9"/>
    <s v="Pregnancy Checkup"/>
    <s v="High"/>
    <n v="20"/>
    <n v="642"/>
    <s v="Yes"/>
    <s v="Friday"/>
    <s v="August"/>
    <n v="21"/>
    <n v="9"/>
    <n v="5"/>
    <n v="0"/>
    <n v="4.2"/>
    <n v="0"/>
    <n v="10"/>
    <n v="14226"/>
    <n v="8981"/>
    <n v="16694.3"/>
    <s v="Completed"/>
    <s v="Senior"/>
    <n v="0"/>
    <n v="0"/>
    <n v="1"/>
    <n v="0"/>
    <n v="0"/>
    <s v="Clinical Backlog Risk"/>
    <n v="0"/>
    <x v="0"/>
  </r>
  <r>
    <s v="PAT_19934"/>
    <n v="45"/>
    <s v="Male"/>
    <s v="Ahmedabad"/>
    <n v="21.3"/>
    <s v="Diabetes"/>
    <s v="Walk-in"/>
    <x v="1"/>
    <s v="Skin Allergy"/>
    <s v="Medium"/>
    <n v="5"/>
    <n v="412"/>
    <s v="Yes"/>
    <s v="Tuesday"/>
    <s v="October"/>
    <n v="25"/>
    <n v="36"/>
    <n v="1"/>
    <n v="1"/>
    <n v="3.1"/>
    <n v="0"/>
    <n v="9.1999999999999993"/>
    <n v="3926"/>
    <n v="3193"/>
    <n v="5271.7"/>
    <s v="Completed"/>
    <s v="Adult"/>
    <n v="0"/>
    <n v="1"/>
    <n v="1"/>
    <n v="1"/>
    <n v="0"/>
    <s v="Standard Care"/>
    <n v="0"/>
    <x v="0"/>
  </r>
  <r>
    <s v="PAT_19935"/>
    <n v="55"/>
    <s v="Male"/>
    <s v="Ahmedabad"/>
    <n v="27.7"/>
    <s v="Diabetes"/>
    <s v="Walk-in"/>
    <x v="5"/>
    <s v="Fever"/>
    <s v="Medium"/>
    <n v="16"/>
    <n v="586"/>
    <s v="No"/>
    <s v="Thursday"/>
    <s v="August"/>
    <n v="25"/>
    <n v="26"/>
    <n v="12"/>
    <n v="3"/>
    <n v="4.2"/>
    <n v="0"/>
    <n v="10"/>
    <n v="1618"/>
    <n v="2992"/>
    <n v="5196"/>
    <s v="Completed"/>
    <s v="Middle Aged"/>
    <n v="0"/>
    <n v="0"/>
    <n v="1"/>
    <n v="0"/>
    <n v="0"/>
    <s v="Standard Care"/>
    <n v="0"/>
    <x v="0"/>
  </r>
  <r>
    <s v="PAT_19936"/>
    <n v="25"/>
    <s v="Female"/>
    <s v="Jaipur"/>
    <n v="27.4"/>
    <s v="Hypertension"/>
    <s v="Scheduled"/>
    <x v="3"/>
    <s v="Eye Irritation"/>
    <s v="Medium"/>
    <n v="9"/>
    <n v="406"/>
    <s v="Yes"/>
    <s v="Monday"/>
    <s v="March"/>
    <n v="22"/>
    <n v="35"/>
    <n v="11"/>
    <n v="3"/>
    <n v="4.2"/>
    <n v="0"/>
    <n v="9.8000000000000007"/>
    <n v="3343"/>
    <n v="2651"/>
    <n v="4480"/>
    <s v="Cancelled"/>
    <s v="Young Adult"/>
    <n v="0"/>
    <n v="1"/>
    <n v="1"/>
    <n v="0"/>
    <n v="0"/>
    <s v="Standard Care"/>
    <n v="1"/>
    <x v="0"/>
  </r>
  <r>
    <s v="PAT_19937"/>
    <n v="59"/>
    <s v="Female"/>
    <s v="Mumbai"/>
    <n v="23.1"/>
    <s v="Diabetes"/>
    <s v="Scheduled"/>
    <x v="3"/>
    <s v="Eye Irritation"/>
    <s v="High"/>
    <n v="16"/>
    <n v="544"/>
    <s v="No"/>
    <s v="Saturday"/>
    <s v="January"/>
    <n v="17"/>
    <n v="7"/>
    <n v="6"/>
    <n v="1"/>
    <n v="4.9000000000000004"/>
    <n v="0"/>
    <n v="10"/>
    <n v="19234"/>
    <n v="13087"/>
    <n v="32865"/>
    <s v="Completed"/>
    <s v="Middle Aged"/>
    <n v="0"/>
    <n v="0"/>
    <n v="1"/>
    <n v="0"/>
    <n v="0"/>
    <s v="Clinical Backlog Risk"/>
    <n v="0"/>
    <x v="0"/>
  </r>
  <r>
    <s v="PAT_19938"/>
    <n v="85"/>
    <s v="Female"/>
    <s v="Bangalore"/>
    <n v="23.7"/>
    <s v="None"/>
    <s v="Scheduled"/>
    <x v="3"/>
    <s v="Eye Irritation"/>
    <s v="High"/>
    <n v="5"/>
    <n v="377"/>
    <s v="Yes"/>
    <s v="Wednesday"/>
    <s v="February"/>
    <n v="27"/>
    <n v="8"/>
    <n v="13"/>
    <n v="3"/>
    <n v="4"/>
    <n v="0"/>
    <n v="10"/>
    <n v="15302"/>
    <n v="11631"/>
    <n v="19117"/>
    <s v="Completed"/>
    <s v="Senior"/>
    <n v="0"/>
    <n v="0"/>
    <n v="1"/>
    <n v="0"/>
    <n v="0"/>
    <s v="Clinical Backlog Risk"/>
    <n v="0"/>
    <x v="0"/>
  </r>
  <r>
    <s v="PAT_19939"/>
    <n v="5"/>
    <s v="Male"/>
    <s v="Nagpur"/>
    <n v="24.4"/>
    <s v="None"/>
    <s v="Walk-in"/>
    <x v="2"/>
    <s v="Joint Pain"/>
    <s v="Medium"/>
    <n v="25"/>
    <n v="800"/>
    <s v="Yes"/>
    <s v="Thursday"/>
    <s v="May"/>
    <n v="18"/>
    <n v="24"/>
    <n v="2"/>
    <n v="2"/>
    <n v="3.1"/>
    <n v="0"/>
    <n v="10"/>
    <n v="2934"/>
    <n v="2666"/>
    <n v="4480"/>
    <s v="Completed"/>
    <s v="Pediatric"/>
    <n v="0"/>
    <n v="0"/>
    <n v="1"/>
    <n v="0"/>
    <n v="0"/>
    <s v="Standard Care"/>
    <n v="0"/>
    <x v="0"/>
  </r>
  <r>
    <s v="PAT_19940"/>
    <n v="5"/>
    <s v="Male"/>
    <s v="Pune"/>
    <n v="24.2"/>
    <s v="Diabetes"/>
    <s v="Scheduled"/>
    <x v="7"/>
    <s v="Stomach Pain"/>
    <s v="Low"/>
    <n v="13"/>
    <n v="507"/>
    <s v="Yes"/>
    <s v="Saturday"/>
    <s v="February"/>
    <n v="28"/>
    <n v="39"/>
    <n v="4"/>
    <n v="1"/>
    <n v="3.8"/>
    <n v="0"/>
    <n v="9.3000000000000007"/>
    <n v="890"/>
    <n v="430"/>
    <n v="1278.9000000000001"/>
    <s v="Completed"/>
    <s v="Pediatric"/>
    <n v="0"/>
    <n v="1"/>
    <n v="1"/>
    <n v="0"/>
    <n v="0"/>
    <s v="Routine Scheduled Care"/>
    <n v="0"/>
    <x v="0"/>
  </r>
  <r>
    <s v="PAT_19941"/>
    <n v="37"/>
    <s v="Male"/>
    <s v="Nagpur"/>
    <n v="23.2"/>
    <s v="Hypertension"/>
    <s v="Scheduled"/>
    <x v="2"/>
    <s v="Joint Pain"/>
    <s v="High"/>
    <n v="12"/>
    <n v="572"/>
    <s v="Yes"/>
    <s v="Thursday"/>
    <s v="September"/>
    <n v="3"/>
    <n v="4"/>
    <n v="4"/>
    <n v="2"/>
    <n v="4.3"/>
    <n v="0"/>
    <n v="10"/>
    <n v="5376"/>
    <n v="11827"/>
    <n v="12442.5"/>
    <s v="Completed"/>
    <s v="Adult"/>
    <n v="0"/>
    <n v="0"/>
    <n v="0"/>
    <n v="0"/>
    <n v="0"/>
    <s v="Optimized Emergency Care"/>
    <n v="0"/>
    <x v="0"/>
  </r>
  <r>
    <s v="PAT_19942"/>
    <n v="48"/>
    <s v="Female"/>
    <s v="Bangalore"/>
    <n v="19.2"/>
    <s v="Heart Disease"/>
    <s v="Walk-in"/>
    <x v="4"/>
    <s v="Cough"/>
    <s v="Low"/>
    <n v="6"/>
    <n v="393"/>
    <s v="Yes"/>
    <s v="Saturday"/>
    <s v="October"/>
    <n v="18"/>
    <n v="34"/>
    <n v="11"/>
    <n v="2"/>
    <n v="3.6"/>
    <n v="0"/>
    <n v="9.5"/>
    <n v="644"/>
    <n v="35"/>
    <n v="750.4"/>
    <s v="Completed"/>
    <s v="Adult"/>
    <n v="0"/>
    <n v="1"/>
    <n v="1"/>
    <n v="0"/>
    <n v="0"/>
    <s v="Routine Scheduled Care"/>
    <n v="0"/>
    <x v="0"/>
  </r>
  <r>
    <s v="PAT_19943"/>
    <n v="20"/>
    <s v="Male"/>
    <s v="Kolkata"/>
    <n v="29.8"/>
    <s v="Diabetes"/>
    <s v="Walk-in"/>
    <x v="1"/>
    <s v="Skin Allergy"/>
    <s v="High"/>
    <n v="6"/>
    <n v="410"/>
    <s v="No"/>
    <s v="Monday"/>
    <s v="July"/>
    <n v="22"/>
    <n v="13"/>
    <n v="8"/>
    <n v="2"/>
    <n v="4.5999999999999996"/>
    <n v="0"/>
    <n v="10"/>
    <n v="8958"/>
    <n v="13820"/>
    <n v="23188"/>
    <s v="Completed"/>
    <s v="Young Adult"/>
    <n v="0"/>
    <n v="0"/>
    <n v="1"/>
    <n v="0"/>
    <n v="0"/>
    <s v="Clinical Backlog Risk"/>
    <n v="0"/>
    <x v="0"/>
  </r>
  <r>
    <s v="PAT_19944"/>
    <n v="77"/>
    <s v="Male"/>
    <s v="Kolkata"/>
    <n v="26.8"/>
    <s v="Hypertension"/>
    <s v="Scheduled"/>
    <x v="1"/>
    <s v="Skin Allergy"/>
    <s v="Low"/>
    <n v="22"/>
    <n v="749"/>
    <s v="No"/>
    <s v="Wednesday"/>
    <s v="February"/>
    <n v="23"/>
    <n v="30"/>
    <n v="5"/>
    <n v="1"/>
    <n v="4.5"/>
    <n v="0"/>
    <n v="10"/>
    <n v="633"/>
    <n v="885"/>
    <n v="2267"/>
    <s v="Completed"/>
    <s v="Senior"/>
    <n v="0"/>
    <n v="0"/>
    <n v="1"/>
    <n v="0"/>
    <n v="0"/>
    <s v="Routine Scheduled Care"/>
    <n v="0"/>
    <x v="0"/>
  </r>
  <r>
    <s v="PAT_19945"/>
    <n v="60"/>
    <s v="Female"/>
    <s v="Ahmedabad"/>
    <n v="26.2"/>
    <s v="None"/>
    <s v="Walk-in"/>
    <x v="5"/>
    <s v="Fever"/>
    <s v="Medium"/>
    <n v="22"/>
    <n v="800"/>
    <s v="No"/>
    <s v="Wednesday"/>
    <s v="March"/>
    <n v="18"/>
    <n v="23"/>
    <n v="7"/>
    <n v="4"/>
    <n v="3.9"/>
    <n v="0"/>
    <n v="10"/>
    <n v="2675"/>
    <n v="2322"/>
    <n v="5797"/>
    <s v="Cancelled"/>
    <s v="Middle Aged"/>
    <n v="0"/>
    <n v="0"/>
    <n v="1"/>
    <n v="0"/>
    <n v="0"/>
    <s v="Standard Care"/>
    <n v="1"/>
    <x v="0"/>
  </r>
  <r>
    <s v="PAT_19946"/>
    <n v="30"/>
    <s v="Female"/>
    <s v="Nagpur"/>
    <n v="26.5"/>
    <s v="None"/>
    <s v="Scheduled"/>
    <x v="3"/>
    <s v="Eye Irritation"/>
    <s v="Low"/>
    <n v="21"/>
    <n v="729"/>
    <s v="Yes"/>
    <s v="Wednesday"/>
    <s v="June"/>
    <n v="18"/>
    <n v="28"/>
    <n v="10"/>
    <n v="3"/>
    <n v="5"/>
    <n v="0"/>
    <n v="10"/>
    <n v="482"/>
    <n v="822"/>
    <n v="1423.1"/>
    <s v="Completed"/>
    <s v="Young Adult"/>
    <n v="0"/>
    <n v="0"/>
    <n v="1"/>
    <n v="0"/>
    <n v="0"/>
    <s v="Routine Scheduled Care"/>
    <n v="0"/>
    <x v="0"/>
  </r>
  <r>
    <s v="PAT_19947"/>
    <n v="79"/>
    <s v="Male"/>
    <s v="Kolkata"/>
    <n v="25.8"/>
    <s v="None"/>
    <s v="Scheduled"/>
    <x v="0"/>
    <s v="Headache"/>
    <s v="Low"/>
    <n v="13"/>
    <n v="529"/>
    <s v="No"/>
    <s v="Friday"/>
    <s v="December"/>
    <n v="23"/>
    <n v="45"/>
    <n v="13"/>
    <n v="3"/>
    <n v="4.9000000000000004"/>
    <n v="0"/>
    <n v="9.4"/>
    <n v="340"/>
    <n v="414"/>
    <n v="1283"/>
    <s v="No Show"/>
    <s v="Senior"/>
    <n v="1283"/>
    <n v="1"/>
    <n v="1"/>
    <n v="0"/>
    <n v="0"/>
    <s v="Routine Scheduled Care"/>
    <n v="1"/>
    <x v="0"/>
  </r>
  <r>
    <s v="PAT_19948"/>
    <n v="19"/>
    <s v="Female"/>
    <s v="Kolkata"/>
    <n v="28.1"/>
    <s v="Diabetes"/>
    <s v="Walk-in"/>
    <x v="6"/>
    <s v="Chest Pain"/>
    <s v="High"/>
    <n v="30"/>
    <n v="973"/>
    <s v="Yes"/>
    <s v="Saturday"/>
    <s v="June"/>
    <n v="14"/>
    <n v="12"/>
    <n v="6"/>
    <n v="0"/>
    <n v="4.0999999999999996"/>
    <n v="0"/>
    <n v="10"/>
    <n v="9510"/>
    <n v="7152"/>
    <n v="12344.5"/>
    <s v="Completed"/>
    <s v="Young Adult"/>
    <n v="0"/>
    <n v="0"/>
    <n v="0"/>
    <n v="0"/>
    <n v="0"/>
    <s v="Standard Care"/>
    <n v="0"/>
    <x v="0"/>
  </r>
  <r>
    <s v="PAT_19949"/>
    <n v="20"/>
    <s v="Female"/>
    <s v="Hyderabad"/>
    <n v="24.5"/>
    <s v="None"/>
    <s v="Scheduled"/>
    <x v="1"/>
    <s v="Skin Allergy"/>
    <s v="High"/>
    <n v="27"/>
    <n v="776"/>
    <s v="Yes"/>
    <s v="Friday"/>
    <s v="December"/>
    <n v="27"/>
    <n v="2"/>
    <n v="7"/>
    <n v="1"/>
    <n v="4.0999999999999996"/>
    <n v="0"/>
    <n v="10"/>
    <n v="14563"/>
    <n v="13375"/>
    <n v="20099.8"/>
    <s v="Completed"/>
    <s v="Young Adult"/>
    <n v="0"/>
    <n v="0"/>
    <n v="1"/>
    <n v="0"/>
    <n v="0"/>
    <s v="Clinical Backlog Risk"/>
    <n v="0"/>
    <x v="0"/>
  </r>
  <r>
    <s v="PAT_19950"/>
    <n v="10"/>
    <s v="Female"/>
    <s v="Delhi"/>
    <n v="26.6"/>
    <s v="Asthma"/>
    <s v="Walk-in"/>
    <x v="6"/>
    <s v="Chest Pain"/>
    <s v="High"/>
    <n v="19"/>
    <n v="743"/>
    <s v="Yes"/>
    <s v="Wednesday"/>
    <s v="November"/>
    <n v="23"/>
    <n v="16"/>
    <n v="7"/>
    <n v="1"/>
    <n v="4.8"/>
    <n v="0"/>
    <n v="10"/>
    <n v="6024"/>
    <n v="13862"/>
    <n v="14440.3"/>
    <s v="Completed"/>
    <s v="Pediatric"/>
    <n v="0"/>
    <n v="0"/>
    <n v="1"/>
    <n v="0"/>
    <n v="0"/>
    <s v="Clinical Backlog Risk"/>
    <n v="0"/>
    <x v="0"/>
  </r>
  <r>
    <s v="PAT_19951"/>
    <n v="18"/>
    <s v="Male"/>
    <s v="Delhi"/>
    <n v="30.4"/>
    <s v="None"/>
    <s v="Scheduled"/>
    <x v="6"/>
    <s v="Chest Pain"/>
    <s v="High"/>
    <n v="6"/>
    <n v="471"/>
    <s v="No"/>
    <s v="Wednesday"/>
    <s v="October"/>
    <n v="26"/>
    <n v="7"/>
    <n v="1"/>
    <n v="0"/>
    <n v="3.7"/>
    <n v="0"/>
    <n v="10"/>
    <n v="12521"/>
    <n v="9019"/>
    <n v="22011"/>
    <s v="No Show"/>
    <s v="Young Adult"/>
    <n v="22011"/>
    <n v="0"/>
    <n v="1"/>
    <n v="0"/>
    <n v="0"/>
    <s v="Clinical Backlog Risk"/>
    <n v="1"/>
    <x v="0"/>
  </r>
  <r>
    <s v="PAT_19952"/>
    <n v="5"/>
    <s v="Female"/>
    <s v="Chennai"/>
    <n v="22.7"/>
    <s v="None"/>
    <s v="Scheduled"/>
    <x v="1"/>
    <s v="Skin Allergy"/>
    <s v="High"/>
    <n v="12"/>
    <n v="447"/>
    <s v="Yes"/>
    <s v="Friday"/>
    <s v="December"/>
    <n v="19"/>
    <n v="14"/>
    <n v="1"/>
    <n v="1"/>
    <n v="3.9"/>
    <n v="0"/>
    <n v="10"/>
    <n v="11923"/>
    <n v="13717"/>
    <n v="18260.900000000001"/>
    <s v="No Show"/>
    <s v="Pediatric"/>
    <n v="26087"/>
    <n v="0"/>
    <n v="1"/>
    <n v="0"/>
    <n v="0"/>
    <s v="Clinical Backlog Risk"/>
    <n v="1"/>
    <x v="0"/>
  </r>
  <r>
    <s v="PAT_19953"/>
    <n v="67"/>
    <s v="Female"/>
    <s v="Mumbai"/>
    <n v="18.5"/>
    <s v="None"/>
    <s v="Scheduled"/>
    <x v="5"/>
    <s v="Fever"/>
    <s v="Low"/>
    <n v="25"/>
    <n v="824"/>
    <s v="Yes"/>
    <s v="Monday"/>
    <s v="October"/>
    <n v="24"/>
    <n v="59"/>
    <n v="5"/>
    <n v="0"/>
    <n v="3.9"/>
    <n v="0"/>
    <n v="8"/>
    <n v="633"/>
    <n v="307"/>
    <n v="1234.8"/>
    <s v="Completed"/>
    <s v="Middle Aged"/>
    <n v="0"/>
    <n v="1"/>
    <n v="1"/>
    <n v="0"/>
    <n v="0"/>
    <s v="Routine Scheduled Care"/>
    <n v="0"/>
    <x v="0"/>
  </r>
  <r>
    <s v="PAT_19954"/>
    <n v="86"/>
    <s v="Male"/>
    <s v="Delhi"/>
    <n v="28.4"/>
    <s v="None"/>
    <s v="Walk-in"/>
    <x v="4"/>
    <s v="Cough"/>
    <s v="Low"/>
    <n v="12"/>
    <n v="481"/>
    <s v="Yes"/>
    <s v="Saturday"/>
    <s v="March"/>
    <n v="2"/>
    <n v="24"/>
    <n v="11"/>
    <n v="3"/>
    <n v="3.7"/>
    <n v="0"/>
    <n v="10"/>
    <n v="107"/>
    <n v="951"/>
    <n v="1077.3"/>
    <s v="Completed"/>
    <s v="Senior"/>
    <n v="0"/>
    <n v="0"/>
    <n v="0"/>
    <n v="0"/>
    <n v="0"/>
    <s v="Standard Care"/>
    <n v="0"/>
    <x v="0"/>
  </r>
  <r>
    <s v="PAT_19955"/>
    <n v="24"/>
    <s v="Male"/>
    <s v="Mumbai"/>
    <n v="20.6"/>
    <s v="Hypertension"/>
    <s v="Emergency"/>
    <x v="2"/>
    <s v="Joint Pain"/>
    <s v="High"/>
    <n v="23"/>
    <n v="681"/>
    <s v="Yes"/>
    <s v="Friday"/>
    <s v="December"/>
    <n v="0"/>
    <n v="9"/>
    <n v="6"/>
    <n v="2"/>
    <n v="3.2"/>
    <n v="1"/>
    <n v="10"/>
    <n v="13915"/>
    <n v="11056"/>
    <n v="17956.400000000001"/>
    <s v="Completed"/>
    <s v="Young Adult"/>
    <n v="0"/>
    <n v="0"/>
    <n v="0"/>
    <n v="0"/>
    <n v="0"/>
    <s v="Optimized Emergency Care"/>
    <n v="0"/>
    <x v="1"/>
  </r>
  <r>
    <s v="PAT_19956"/>
    <n v="41"/>
    <s v="Male"/>
    <s v="Bangalore"/>
    <n v="24.7"/>
    <s v="Diabetes"/>
    <s v="Scheduled"/>
    <x v="9"/>
    <s v="Pregnancy Checkup"/>
    <s v="Low"/>
    <n v="25"/>
    <n v="726"/>
    <s v="No"/>
    <s v="Saturday"/>
    <s v="January"/>
    <n v="15"/>
    <n v="52"/>
    <n v="14"/>
    <n v="2"/>
    <n v="4"/>
    <n v="0"/>
    <n v="8.5"/>
    <n v="719"/>
    <n v="936"/>
    <n v="2381"/>
    <s v="Completed"/>
    <s v="Adult"/>
    <n v="0"/>
    <n v="1"/>
    <n v="1"/>
    <n v="0"/>
    <n v="0"/>
    <s v="Routine Scheduled Care"/>
    <n v="0"/>
    <x v="0"/>
  </r>
  <r>
    <s v="PAT_19957"/>
    <n v="14"/>
    <s v="Female"/>
    <s v="Jaipur"/>
    <n v="18.600000000000001"/>
    <s v="None"/>
    <s v="Scheduled"/>
    <x v="4"/>
    <s v="Cough"/>
    <s v="Low"/>
    <n v="20"/>
    <n v="606"/>
    <s v="No"/>
    <s v="Thursday"/>
    <s v="February"/>
    <n v="3"/>
    <n v="29"/>
    <n v="8"/>
    <n v="2"/>
    <n v="3.7"/>
    <n v="0"/>
    <n v="9.9"/>
    <n v="371"/>
    <n v="553"/>
    <n v="1530"/>
    <s v="Completed"/>
    <s v="Pediatric"/>
    <n v="0"/>
    <n v="0"/>
    <n v="0"/>
    <n v="0"/>
    <n v="0"/>
    <s v="Standard Care"/>
    <n v="0"/>
    <x v="0"/>
  </r>
  <r>
    <s v="PAT_19958"/>
    <n v="26"/>
    <s v="Male"/>
    <s v="Pune"/>
    <n v="23.8"/>
    <s v="Diabetes"/>
    <s v="Scheduled"/>
    <x v="8"/>
    <s v="Dental Pain"/>
    <s v="High"/>
    <n v="18"/>
    <n v="721"/>
    <s v="Yes"/>
    <s v="Tuesday"/>
    <s v="June"/>
    <n v="25"/>
    <n v="4"/>
    <n v="0"/>
    <n v="0"/>
    <n v="3.9"/>
    <n v="0"/>
    <n v="10"/>
    <n v="18933"/>
    <n v="4198"/>
    <n v="16696.400000000001"/>
    <s v="Completed"/>
    <s v="Young Adult"/>
    <n v="0"/>
    <n v="0"/>
    <n v="1"/>
    <n v="0"/>
    <n v="0"/>
    <s v="Clinical Backlog Risk"/>
    <n v="0"/>
    <x v="0"/>
  </r>
  <r>
    <s v="PAT_19959"/>
    <n v="66"/>
    <s v="Female"/>
    <s v="Ahmedabad"/>
    <n v="19.3"/>
    <s v="Hypertension"/>
    <s v="Walk-in"/>
    <x v="9"/>
    <s v="Pregnancy Checkup"/>
    <s v="High"/>
    <n v="2"/>
    <n v="267"/>
    <s v="No"/>
    <s v="Friday"/>
    <s v="May"/>
    <n v="3"/>
    <n v="6"/>
    <n v="3"/>
    <n v="0"/>
    <n v="3.9"/>
    <n v="0"/>
    <n v="10"/>
    <n v="7145"/>
    <n v="11345"/>
    <n v="18757"/>
    <s v="Completed"/>
    <s v="Middle Aged"/>
    <n v="0"/>
    <n v="0"/>
    <n v="0"/>
    <n v="0"/>
    <n v="0"/>
    <s v="Optimized Emergency Care"/>
    <n v="0"/>
    <x v="0"/>
  </r>
  <r>
    <s v="PAT_19960"/>
    <n v="81"/>
    <s v="Female"/>
    <s v="Ahmedabad"/>
    <n v="25"/>
    <s v="None"/>
    <s v="Scheduled"/>
    <x v="2"/>
    <s v="Joint Pain"/>
    <s v="Low"/>
    <n v="13"/>
    <n v="591"/>
    <s v="No"/>
    <s v="Monday"/>
    <s v="March"/>
    <n v="16"/>
    <n v="59"/>
    <n v="6"/>
    <n v="2"/>
    <n v="3.2"/>
    <n v="0"/>
    <n v="7.7"/>
    <n v="625"/>
    <n v="932"/>
    <n v="2148"/>
    <s v="Completed"/>
    <s v="Senior"/>
    <n v="0"/>
    <n v="1"/>
    <n v="1"/>
    <n v="0"/>
    <n v="0"/>
    <s v="Routine Scheduled Care"/>
    <n v="0"/>
    <x v="0"/>
  </r>
  <r>
    <s v="PAT_19961"/>
    <n v="81"/>
    <s v="Male"/>
    <s v="Nagpur"/>
    <n v="27"/>
    <s v="Heart Disease"/>
    <s v="Scheduled"/>
    <x v="2"/>
    <s v="Joint Pain"/>
    <s v="High"/>
    <n v="3"/>
    <n v="315"/>
    <s v="Yes"/>
    <s v="Friday"/>
    <s v="January"/>
    <n v="24"/>
    <n v="16"/>
    <n v="12"/>
    <n v="2"/>
    <n v="3.7"/>
    <n v="0"/>
    <n v="10"/>
    <n v="7223"/>
    <n v="6803"/>
    <n v="10038.700000000001"/>
    <s v="Completed"/>
    <s v="Senior"/>
    <n v="0"/>
    <n v="0"/>
    <n v="1"/>
    <n v="0"/>
    <n v="0"/>
    <s v="Clinical Backlog Risk"/>
    <n v="0"/>
    <x v="0"/>
  </r>
  <r>
    <s v="PAT_19962"/>
    <n v="74"/>
    <s v="Female"/>
    <s v="Mumbai"/>
    <n v="27.1"/>
    <s v="None"/>
    <s v="Walk-in"/>
    <x v="1"/>
    <s v="Skin Allergy"/>
    <s v="Low"/>
    <n v="8"/>
    <n v="463"/>
    <s v="No"/>
    <s v="Friday"/>
    <s v="May"/>
    <n v="23"/>
    <n v="23"/>
    <n v="2"/>
    <n v="1"/>
    <n v="3.4"/>
    <n v="0"/>
    <n v="10"/>
    <n v="712"/>
    <n v="787"/>
    <n v="1962"/>
    <s v="Cancelled"/>
    <s v="Middle Aged"/>
    <n v="0"/>
    <n v="0"/>
    <n v="1"/>
    <n v="0"/>
    <n v="0"/>
    <s v="Routine Scheduled Care"/>
    <n v="1"/>
    <x v="0"/>
  </r>
  <r>
    <s v="PAT_19963"/>
    <n v="47"/>
    <s v="Female"/>
    <s v="Pune"/>
    <n v="16.899999999999999"/>
    <s v="None"/>
    <s v="Walk-in"/>
    <x v="1"/>
    <s v="Skin Allergy"/>
    <s v="Medium"/>
    <n v="16"/>
    <n v="548"/>
    <s v="Yes"/>
    <s v="Tuesday"/>
    <s v="July"/>
    <n v="15"/>
    <n v="13"/>
    <n v="6"/>
    <n v="2"/>
    <n v="4.9000000000000004"/>
    <n v="0"/>
    <n v="10"/>
    <n v="3201"/>
    <n v="2299"/>
    <n v="4233.6000000000004"/>
    <s v="Completed"/>
    <s v="Adult"/>
    <n v="0"/>
    <n v="0"/>
    <n v="1"/>
    <n v="0"/>
    <n v="0"/>
    <s v="Standard Care"/>
    <n v="0"/>
    <x v="0"/>
  </r>
  <r>
    <s v="PAT_19964"/>
    <n v="71"/>
    <s v="Male"/>
    <s v="Delhi"/>
    <n v="18.7"/>
    <s v="Hypertension"/>
    <s v="Walk-in"/>
    <x v="1"/>
    <s v="Skin Allergy"/>
    <s v="Low"/>
    <n v="9"/>
    <n v="515"/>
    <s v="No"/>
    <s v="Monday"/>
    <s v="February"/>
    <n v="13"/>
    <n v="42"/>
    <n v="2"/>
    <n v="0"/>
    <n v="3.4"/>
    <n v="0"/>
    <n v="8.9"/>
    <n v="780"/>
    <n v="430"/>
    <n v="1725"/>
    <s v="Completed"/>
    <s v="Middle Aged"/>
    <n v="0"/>
    <n v="1"/>
    <n v="0"/>
    <n v="0"/>
    <n v="0"/>
    <s v="Routine Scheduled Care"/>
    <n v="0"/>
    <x v="0"/>
  </r>
  <r>
    <s v="PAT_19965"/>
    <n v="79"/>
    <s v="Male"/>
    <s v="Ahmedabad"/>
    <n v="31.8"/>
    <s v="Diabetes"/>
    <s v="Scheduled"/>
    <x v="3"/>
    <s v="Eye Irritation"/>
    <s v="Low"/>
    <n v="4"/>
    <n v="443"/>
    <s v="Yes"/>
    <s v="Monday"/>
    <s v="August"/>
    <n v="6"/>
    <n v="41"/>
    <n v="4"/>
    <n v="1"/>
    <n v="3.5"/>
    <n v="0"/>
    <n v="9"/>
    <n v="855"/>
    <n v="378"/>
    <n v="1173.2"/>
    <s v="Completed"/>
    <s v="Senior"/>
    <n v="0"/>
    <n v="1"/>
    <n v="0"/>
    <n v="0"/>
    <n v="0"/>
    <s v="Standard Care"/>
    <n v="0"/>
    <x v="0"/>
  </r>
  <r>
    <s v="PAT_19966"/>
    <n v="65"/>
    <s v="Female"/>
    <s v="Mumbai"/>
    <n v="22.4"/>
    <s v="None"/>
    <s v="Walk-in"/>
    <x v="1"/>
    <s v="Skin Allergy"/>
    <s v="Low"/>
    <n v="11"/>
    <n v="580"/>
    <s v="Yes"/>
    <s v="Saturday"/>
    <s v="June"/>
    <n v="7"/>
    <n v="59"/>
    <n v="7"/>
    <n v="2"/>
    <n v="3.7"/>
    <n v="0"/>
    <n v="7.9"/>
    <n v="337"/>
    <n v="139"/>
    <n v="739.2"/>
    <s v="Completed"/>
    <s v="Middle Aged"/>
    <n v="0"/>
    <n v="1"/>
    <n v="0"/>
    <n v="0"/>
    <n v="0"/>
    <s v="Standard Care"/>
    <n v="0"/>
    <x v="0"/>
  </r>
  <r>
    <s v="PAT_19967"/>
    <n v="72"/>
    <s v="Female"/>
    <s v="Nagpur"/>
    <n v="26.2"/>
    <s v="Heart Disease"/>
    <s v="Scheduled"/>
    <x v="9"/>
    <s v="Pregnancy Checkup"/>
    <s v="High"/>
    <n v="26"/>
    <n v="913"/>
    <s v="Yes"/>
    <s v="Friday"/>
    <s v="October"/>
    <n v="12"/>
    <n v="6"/>
    <n v="6"/>
    <n v="3"/>
    <n v="3.8"/>
    <n v="0"/>
    <n v="10"/>
    <n v="5379"/>
    <n v="10065"/>
    <n v="11449.9"/>
    <s v="Completed"/>
    <s v="Middle Aged"/>
    <n v="0"/>
    <n v="0"/>
    <n v="0"/>
    <n v="0"/>
    <n v="0"/>
    <s v="Standard Care"/>
    <n v="0"/>
    <x v="0"/>
  </r>
  <r>
    <s v="PAT_19968"/>
    <n v="66"/>
    <s v="Male"/>
    <s v="Mumbai"/>
    <n v="23.9"/>
    <s v="None"/>
    <s v="Scheduled"/>
    <x v="7"/>
    <s v="Stomach Pain"/>
    <s v="Low"/>
    <n v="16"/>
    <n v="676"/>
    <s v="No"/>
    <s v="Thursday"/>
    <s v="October"/>
    <n v="13"/>
    <n v="26"/>
    <n v="10"/>
    <n v="0"/>
    <n v="4.4000000000000004"/>
    <n v="0"/>
    <n v="10"/>
    <n v="245"/>
    <n v="632"/>
    <n v="1553"/>
    <s v="Completed"/>
    <s v="Middle Aged"/>
    <n v="0"/>
    <n v="0"/>
    <n v="0"/>
    <n v="0"/>
    <n v="0"/>
    <s v="Routine Scheduled Care"/>
    <n v="0"/>
    <x v="0"/>
  </r>
  <r>
    <s v="PAT_19969"/>
    <n v="33"/>
    <s v="Female"/>
    <s v="Ahmedabad"/>
    <n v="26.1"/>
    <s v="Asthma"/>
    <s v="Walk-in"/>
    <x v="3"/>
    <s v="Eye Irritation"/>
    <s v="Low"/>
    <n v="28"/>
    <n v="845"/>
    <s v="Yes"/>
    <s v="Thursday"/>
    <s v="September"/>
    <n v="14"/>
    <n v="42"/>
    <n v="11"/>
    <n v="3"/>
    <n v="3.5"/>
    <n v="0"/>
    <n v="8.9"/>
    <n v="250"/>
    <n v="606"/>
    <n v="1190.7"/>
    <s v="Completed"/>
    <s v="Young Adult"/>
    <n v="0"/>
    <n v="1"/>
    <n v="0"/>
    <n v="0"/>
    <n v="0"/>
    <s v="Routine Scheduled Care"/>
    <n v="0"/>
    <x v="0"/>
  </r>
  <r>
    <s v="PAT_19970"/>
    <n v="41"/>
    <s v="Male"/>
    <s v="Chennai"/>
    <n v="27.5"/>
    <s v="None"/>
    <s v="Walk-in"/>
    <x v="0"/>
    <s v="Headache"/>
    <s v="Medium"/>
    <n v="21"/>
    <n v="753"/>
    <s v="No"/>
    <s v="Monday"/>
    <s v="August"/>
    <n v="8"/>
    <n v="30"/>
    <n v="7"/>
    <n v="2"/>
    <n v="4.9000000000000004"/>
    <n v="0"/>
    <n v="10"/>
    <n v="2245"/>
    <n v="1933"/>
    <n v="4931"/>
    <s v="Completed"/>
    <s v="Adult"/>
    <n v="0"/>
    <n v="0"/>
    <n v="0"/>
    <n v="0"/>
    <n v="0"/>
    <s v="Standard Care"/>
    <n v="0"/>
    <x v="0"/>
  </r>
  <r>
    <s v="PAT_19971"/>
    <n v="20"/>
    <s v="Male"/>
    <s v="Hyderabad"/>
    <n v="23"/>
    <s v="None"/>
    <s v="Walk-in"/>
    <x v="1"/>
    <s v="Skin Allergy"/>
    <s v="Low"/>
    <n v="16"/>
    <n v="521"/>
    <s v="No"/>
    <s v="Friday"/>
    <s v="February"/>
    <n v="15"/>
    <n v="55"/>
    <n v="0"/>
    <n v="0"/>
    <n v="4.8"/>
    <n v="0"/>
    <n v="8.6999999999999993"/>
    <n v="874"/>
    <n v="842"/>
    <n v="2237"/>
    <s v="Completed"/>
    <s v="Young Adult"/>
    <n v="0"/>
    <n v="1"/>
    <n v="1"/>
    <n v="0"/>
    <n v="0"/>
    <s v="Routine Scheduled Care"/>
    <n v="0"/>
    <x v="0"/>
  </r>
  <r>
    <s v="PAT_19972"/>
    <n v="33"/>
    <s v="Female"/>
    <s v="Mumbai"/>
    <n v="26.2"/>
    <s v="None"/>
    <s v="Walk-in"/>
    <x v="0"/>
    <s v="Headache"/>
    <s v="Low"/>
    <n v="3"/>
    <n v="456"/>
    <s v="Yes"/>
    <s v="Wednesday"/>
    <s v="April"/>
    <n v="12"/>
    <n v="57"/>
    <n v="7"/>
    <n v="0"/>
    <n v="4.8"/>
    <n v="0"/>
    <n v="8.6"/>
    <n v="251"/>
    <n v="847"/>
    <n v="1087.8"/>
    <s v="Completed"/>
    <s v="Young Adult"/>
    <n v="0"/>
    <n v="1"/>
    <n v="0"/>
    <n v="0"/>
    <n v="0"/>
    <s v="Routine Scheduled Care"/>
    <n v="0"/>
    <x v="0"/>
  </r>
  <r>
    <s v="PAT_19973"/>
    <n v="40"/>
    <s v="Male"/>
    <s v="Ahmedabad"/>
    <n v="15"/>
    <s v="Heart Disease"/>
    <s v="Emergency"/>
    <x v="8"/>
    <s v="Dental Pain"/>
    <s v="Medium"/>
    <n v="25"/>
    <n v="842"/>
    <s v="Yes"/>
    <s v="Friday"/>
    <s v="July"/>
    <n v="0"/>
    <n v="19"/>
    <n v="11"/>
    <n v="4"/>
    <n v="4.5999999999999996"/>
    <n v="1"/>
    <n v="10"/>
    <n v="1569"/>
    <n v="2912"/>
    <n v="3726.1"/>
    <s v="Completed"/>
    <s v="Adult"/>
    <n v="0"/>
    <n v="0"/>
    <n v="0"/>
    <n v="0"/>
    <n v="0"/>
    <s v="Standard Care"/>
    <n v="0"/>
    <x v="1"/>
  </r>
  <r>
    <s v="PAT_19974"/>
    <n v="83"/>
    <s v="Male"/>
    <s v="Ahmedabad"/>
    <n v="24.5"/>
    <s v="Asthma"/>
    <s v="Walk-in"/>
    <x v="1"/>
    <s v="Skin Allergy"/>
    <s v="Medium"/>
    <n v="16"/>
    <n v="546"/>
    <s v="Yes"/>
    <s v="Wednesday"/>
    <s v="July"/>
    <n v="28"/>
    <n v="20"/>
    <n v="9"/>
    <n v="1"/>
    <n v="4"/>
    <n v="0"/>
    <n v="10"/>
    <n v="4849"/>
    <n v="1587"/>
    <n v="4887.3999999999996"/>
    <s v="Completed"/>
    <s v="Senior"/>
    <n v="0"/>
    <n v="0"/>
    <n v="1"/>
    <n v="0"/>
    <n v="0"/>
    <s v="Standard Care"/>
    <n v="0"/>
    <x v="0"/>
  </r>
  <r>
    <s v="PAT_19975"/>
    <n v="38"/>
    <s v="Male"/>
    <s v="Chennai"/>
    <n v="26"/>
    <s v="Diabetes"/>
    <s v="Scheduled"/>
    <x v="8"/>
    <s v="Dental Pain"/>
    <s v="Medium"/>
    <n v="17"/>
    <n v="618"/>
    <s v="Yes"/>
    <s v="Friday"/>
    <s v="July"/>
    <n v="6"/>
    <n v="28"/>
    <n v="1"/>
    <n v="0"/>
    <n v="3.1"/>
    <n v="0"/>
    <n v="9.6999999999999993"/>
    <n v="2982"/>
    <n v="2738"/>
    <n v="4436.6000000000004"/>
    <s v="Completed"/>
    <s v="Adult"/>
    <n v="0"/>
    <n v="0"/>
    <n v="0"/>
    <n v="0"/>
    <n v="0"/>
    <s v="Standard Care"/>
    <n v="0"/>
    <x v="0"/>
  </r>
  <r>
    <s v="PAT_19976"/>
    <n v="1"/>
    <s v="Male"/>
    <s v="Mumbai"/>
    <n v="19.7"/>
    <s v="None"/>
    <s v="Emergency"/>
    <x v="2"/>
    <s v="Joint Pain"/>
    <s v="Low"/>
    <n v="9"/>
    <n v="449"/>
    <s v="Yes"/>
    <s v="Tuesday"/>
    <s v="April"/>
    <n v="0"/>
    <n v="51"/>
    <n v="6"/>
    <n v="1"/>
    <n v="4.5"/>
    <n v="1"/>
    <n v="8.8000000000000007"/>
    <n v="216"/>
    <n v="311"/>
    <n v="683.2"/>
    <s v="Completed"/>
    <s v="Pediatric"/>
    <n v="0"/>
    <n v="1"/>
    <n v="0"/>
    <n v="0"/>
    <n v="0"/>
    <s v="Standard Care"/>
    <n v="0"/>
    <x v="1"/>
  </r>
  <r>
    <s v="PAT_19977"/>
    <n v="78"/>
    <s v="Female"/>
    <s v="Mumbai"/>
    <n v="18.7"/>
    <s v="Diabetes"/>
    <s v="Walk-in"/>
    <x v="2"/>
    <s v="Joint Pain"/>
    <s v="Low"/>
    <n v="26"/>
    <n v="791"/>
    <s v="Yes"/>
    <s v="Monday"/>
    <s v="October"/>
    <n v="26"/>
    <n v="41"/>
    <n v="11"/>
    <n v="2"/>
    <n v="3.7"/>
    <n v="0"/>
    <n v="9.1"/>
    <n v="245"/>
    <n v="500"/>
    <n v="1075.2"/>
    <s v="Completed"/>
    <s v="Senior"/>
    <n v="0"/>
    <n v="1"/>
    <n v="1"/>
    <n v="0"/>
    <n v="0"/>
    <s v="Routine Scheduled Care"/>
    <n v="0"/>
    <x v="0"/>
  </r>
  <r>
    <s v="PAT_19978"/>
    <n v="59"/>
    <s v="Female"/>
    <s v="Delhi"/>
    <n v="19.899999999999999"/>
    <s v="Asthma"/>
    <s v="Scheduled"/>
    <x v="9"/>
    <s v="Pregnancy Checkup"/>
    <s v="High"/>
    <n v="5"/>
    <n v="338"/>
    <s v="No"/>
    <s v="Tuesday"/>
    <s v="September"/>
    <n v="23"/>
    <n v="18"/>
    <n v="7"/>
    <n v="2"/>
    <n v="3.7"/>
    <n v="0"/>
    <n v="10"/>
    <n v="6616"/>
    <n v="12715"/>
    <n v="19669"/>
    <s v="Completed"/>
    <s v="Middle Aged"/>
    <n v="0"/>
    <n v="0"/>
    <n v="1"/>
    <n v="0"/>
    <n v="0"/>
    <s v="Clinical Backlog Risk"/>
    <n v="0"/>
    <x v="0"/>
  </r>
  <r>
    <s v="PAT_19979"/>
    <n v="19"/>
    <s v="Female"/>
    <s v="Hyderabad"/>
    <n v="26.2"/>
    <s v="Heart Disease"/>
    <s v="Scheduled"/>
    <x v="3"/>
    <s v="Eye Irritation"/>
    <s v="High"/>
    <n v="25"/>
    <n v="872"/>
    <s v="Yes"/>
    <s v="Saturday"/>
    <s v="March"/>
    <n v="27"/>
    <n v="3"/>
    <n v="12"/>
    <n v="1"/>
    <n v="4.2"/>
    <n v="0"/>
    <n v="10"/>
    <n v="10461"/>
    <n v="5018"/>
    <n v="11445.7"/>
    <s v="Completed"/>
    <s v="Young Adult"/>
    <n v="0"/>
    <n v="0"/>
    <n v="1"/>
    <n v="0"/>
    <n v="0"/>
    <s v="Clinical Backlog Risk"/>
    <n v="0"/>
    <x v="0"/>
  </r>
  <r>
    <s v="PAT_19980"/>
    <n v="80"/>
    <s v="Male"/>
    <s v="Pune"/>
    <n v="22.5"/>
    <s v="Hypertension"/>
    <s v="Scheduled"/>
    <x v="4"/>
    <s v="Cough"/>
    <s v="High"/>
    <n v="28"/>
    <n v="922"/>
    <s v="No"/>
    <s v="Friday"/>
    <s v="October"/>
    <n v="25"/>
    <n v="8"/>
    <n v="2"/>
    <n v="2"/>
    <n v="3.6"/>
    <n v="0"/>
    <n v="10"/>
    <n v="14881"/>
    <n v="13304"/>
    <n v="29107"/>
    <s v="Completed"/>
    <s v="Senior"/>
    <n v="0"/>
    <n v="0"/>
    <n v="1"/>
    <n v="0"/>
    <n v="0"/>
    <s v="Clinical Backlog Risk"/>
    <n v="0"/>
    <x v="0"/>
  </r>
  <r>
    <s v="PAT_19981"/>
    <n v="19"/>
    <s v="Male"/>
    <s v="Delhi"/>
    <n v="22.1"/>
    <s v="None"/>
    <s v="Emergency"/>
    <x v="7"/>
    <s v="Stomach Pain"/>
    <s v="High"/>
    <n v="27"/>
    <n v="797"/>
    <s v="Yes"/>
    <s v="Tuesday"/>
    <s v="April"/>
    <n v="0"/>
    <n v="1"/>
    <n v="0"/>
    <n v="0"/>
    <n v="3.1"/>
    <n v="1"/>
    <n v="10"/>
    <n v="15418"/>
    <n v="12220"/>
    <n v="19904.5"/>
    <s v="Completed"/>
    <s v="Young Adult"/>
    <n v="0"/>
    <n v="0"/>
    <n v="0"/>
    <n v="0"/>
    <n v="0"/>
    <s v="Optimized Emergency Care"/>
    <n v="0"/>
    <x v="1"/>
  </r>
  <r>
    <s v="PAT_19982"/>
    <n v="85"/>
    <s v="Female"/>
    <s v="Pune"/>
    <n v="24.8"/>
    <s v="None"/>
    <s v="Emergency"/>
    <x v="1"/>
    <s v="Skin Allergy"/>
    <s v="High"/>
    <n v="3"/>
    <n v="302"/>
    <s v="Yes"/>
    <s v="Thursday"/>
    <s v="September"/>
    <n v="0"/>
    <n v="15"/>
    <n v="14"/>
    <n v="3"/>
    <n v="4.2"/>
    <n v="1"/>
    <n v="10"/>
    <n v="12672"/>
    <n v="10294"/>
    <n v="16287.6"/>
    <s v="No Show"/>
    <s v="Senior"/>
    <n v="23268"/>
    <n v="0"/>
    <n v="0"/>
    <n v="0"/>
    <n v="0"/>
    <s v="Optimized Emergency Care"/>
    <n v="1"/>
    <x v="1"/>
  </r>
  <r>
    <s v="PAT_19983"/>
    <n v="30"/>
    <s v="Female"/>
    <s v="Kolkata"/>
    <n v="26.8"/>
    <s v="Diabetes"/>
    <s v="Scheduled"/>
    <x v="8"/>
    <s v="Dental Pain"/>
    <s v="Medium"/>
    <n v="21"/>
    <n v="732"/>
    <s v="Yes"/>
    <s v="Tuesday"/>
    <s v="November"/>
    <n v="14"/>
    <n v="15"/>
    <n v="0"/>
    <n v="0"/>
    <n v="3.1"/>
    <n v="0"/>
    <n v="10"/>
    <n v="4172"/>
    <n v="1578"/>
    <n v="4537.3999999999996"/>
    <s v="Completed"/>
    <s v="Young Adult"/>
    <n v="0"/>
    <n v="0"/>
    <n v="0"/>
    <n v="0"/>
    <n v="0"/>
    <s v="Standard Care"/>
    <n v="0"/>
    <x v="0"/>
  </r>
  <r>
    <s v="PAT_19984"/>
    <n v="89"/>
    <s v="Female"/>
    <s v="Pune"/>
    <n v="28.3"/>
    <s v="Hypertension"/>
    <s v="Scheduled"/>
    <x v="7"/>
    <s v="Stomach Pain"/>
    <s v="Low"/>
    <n v="14"/>
    <n v="585"/>
    <s v="Yes"/>
    <s v="Wednesday"/>
    <s v="January"/>
    <n v="24"/>
    <n v="48"/>
    <n v="12"/>
    <n v="3"/>
    <n v="3.7"/>
    <n v="0"/>
    <n v="8.6999999999999993"/>
    <n v="706"/>
    <n v="729"/>
    <n v="1414"/>
    <s v="No Show"/>
    <s v="Senior"/>
    <n v="2020"/>
    <n v="1"/>
    <n v="1"/>
    <n v="0"/>
    <n v="0"/>
    <s v="Routine Scheduled Care"/>
    <n v="1"/>
    <x v="0"/>
  </r>
  <r>
    <s v="PAT_19985"/>
    <n v="6"/>
    <s v="Female"/>
    <s v="Bangalore"/>
    <n v="24.6"/>
    <s v="Diabetes"/>
    <s v="Scheduled"/>
    <x v="9"/>
    <s v="Pregnancy Checkup"/>
    <s v="Medium"/>
    <n v="1"/>
    <n v="239"/>
    <s v="No"/>
    <s v="Tuesday"/>
    <s v="April"/>
    <n v="27"/>
    <n v="30"/>
    <n v="13"/>
    <n v="2"/>
    <n v="3.4"/>
    <n v="0"/>
    <n v="9.6999999999999993"/>
    <n v="4086"/>
    <n v="1181"/>
    <n v="5506"/>
    <s v="Completed"/>
    <s v="Pediatric"/>
    <n v="0"/>
    <n v="0"/>
    <n v="1"/>
    <n v="0"/>
    <n v="0"/>
    <s v="Standard Care"/>
    <n v="0"/>
    <x v="0"/>
  </r>
  <r>
    <s v="PAT_19986"/>
    <n v="10"/>
    <s v="Male"/>
    <s v="Kolkata"/>
    <n v="25.2"/>
    <s v="None"/>
    <s v="Emergency"/>
    <x v="0"/>
    <s v="Headache"/>
    <s v="Low"/>
    <n v="28"/>
    <n v="887"/>
    <s v="No"/>
    <s v="Friday"/>
    <s v="December"/>
    <n v="0"/>
    <n v="58"/>
    <n v="12"/>
    <n v="3"/>
    <n v="5"/>
    <n v="1"/>
    <n v="8.6"/>
    <n v="861"/>
    <n v="161"/>
    <n v="1909"/>
    <s v="Completed"/>
    <s v="Pediatric"/>
    <n v="0"/>
    <n v="1"/>
    <n v="0"/>
    <n v="0"/>
    <n v="0"/>
    <s v="Standard Care"/>
    <n v="0"/>
    <x v="1"/>
  </r>
  <r>
    <s v="PAT_19987"/>
    <n v="41"/>
    <s v="Female"/>
    <s v="Ahmedabad"/>
    <n v="27.3"/>
    <s v="None"/>
    <s v="Scheduled"/>
    <x v="4"/>
    <s v="Cough"/>
    <s v="Low"/>
    <n v="18"/>
    <n v="709"/>
    <s v="No"/>
    <s v="Tuesday"/>
    <s v="December"/>
    <n v="9"/>
    <n v="29"/>
    <n v="10"/>
    <n v="5"/>
    <n v="4.2"/>
    <n v="0"/>
    <n v="10"/>
    <n v="399"/>
    <n v="921"/>
    <n v="2029"/>
    <s v="Completed"/>
    <s v="Adult"/>
    <n v="0"/>
    <n v="0"/>
    <n v="0"/>
    <n v="0"/>
    <n v="0"/>
    <s v="Routine Scheduled Care"/>
    <n v="0"/>
    <x v="0"/>
  </r>
  <r>
    <s v="PAT_19988"/>
    <n v="43"/>
    <s v="Male"/>
    <s v="Bangalore"/>
    <n v="18.100000000000001"/>
    <s v="None"/>
    <s v="Emergency"/>
    <x v="4"/>
    <s v="Cough"/>
    <s v="Low"/>
    <n v="23"/>
    <n v="710"/>
    <s v="No"/>
    <s v="Tuesday"/>
    <s v="October"/>
    <n v="0"/>
    <n v="44"/>
    <n v="9"/>
    <n v="1"/>
    <n v="3.1"/>
    <n v="1"/>
    <n v="8.6"/>
    <n v="427"/>
    <n v="984"/>
    <n v="2121"/>
    <s v="Completed"/>
    <s v="Adult"/>
    <n v="0"/>
    <n v="1"/>
    <n v="0"/>
    <n v="0"/>
    <n v="0"/>
    <s v="Standard Care"/>
    <n v="0"/>
    <x v="1"/>
  </r>
  <r>
    <s v="PAT_19989"/>
    <n v="52"/>
    <s v="Male"/>
    <s v="Ahmedabad"/>
    <n v="15.5"/>
    <s v="None"/>
    <s v="Walk-in"/>
    <x v="2"/>
    <s v="Joint Pain"/>
    <s v="Low"/>
    <n v="14"/>
    <n v="508"/>
    <s v="Yes"/>
    <s v="Thursday"/>
    <s v="June"/>
    <n v="16"/>
    <n v="56"/>
    <n v="3"/>
    <n v="0"/>
    <n v="3.2"/>
    <n v="0"/>
    <n v="7.9"/>
    <n v="424"/>
    <n v="36"/>
    <n v="677.6"/>
    <s v="Completed"/>
    <s v="Adult"/>
    <n v="0"/>
    <n v="1"/>
    <n v="1"/>
    <n v="0"/>
    <n v="0"/>
    <s v="Routine Scheduled Care"/>
    <n v="0"/>
    <x v="0"/>
  </r>
  <r>
    <s v="PAT_19990"/>
    <n v="47"/>
    <s v="Female"/>
    <s v="Delhi"/>
    <n v="18.399999999999999"/>
    <s v="None"/>
    <s v="Walk-in"/>
    <x v="2"/>
    <s v="Joint Pain"/>
    <s v="Medium"/>
    <n v="5"/>
    <n v="360"/>
    <s v="No"/>
    <s v="Thursday"/>
    <s v="January"/>
    <n v="29"/>
    <n v="18"/>
    <n v="12"/>
    <n v="2"/>
    <n v="3.7"/>
    <n v="0"/>
    <n v="10"/>
    <n v="1558"/>
    <n v="3885"/>
    <n v="5803"/>
    <s v="No Show"/>
    <s v="Adult"/>
    <n v="5803"/>
    <n v="0"/>
    <n v="1"/>
    <n v="0"/>
    <n v="0"/>
    <s v="Standard Care"/>
    <n v="1"/>
    <x v="0"/>
  </r>
  <r>
    <s v="PAT_19991"/>
    <n v="75"/>
    <s v="Male"/>
    <s v="Bangalore"/>
    <n v="17.100000000000001"/>
    <s v="None"/>
    <s v="Scheduled"/>
    <x v="6"/>
    <s v="Chest Pain"/>
    <s v="High"/>
    <n v="30"/>
    <n v="939"/>
    <s v="No"/>
    <s v="Saturday"/>
    <s v="November"/>
    <n v="15"/>
    <n v="16"/>
    <n v="12"/>
    <n v="4"/>
    <n v="3.5"/>
    <n v="0"/>
    <n v="10"/>
    <n v="19183"/>
    <n v="12956"/>
    <n v="33078"/>
    <s v="Completed"/>
    <s v="Senior"/>
    <n v="0"/>
    <n v="0"/>
    <n v="1"/>
    <n v="0"/>
    <n v="0"/>
    <s v="Clinical Backlog Risk"/>
    <n v="0"/>
    <x v="0"/>
  </r>
  <r>
    <s v="PAT_19992"/>
    <n v="15"/>
    <s v="Female"/>
    <s v="Chennai"/>
    <n v="26"/>
    <s v="Diabetes"/>
    <s v="Emergency"/>
    <x v="2"/>
    <s v="Joint Pain"/>
    <s v="High"/>
    <n v="18"/>
    <n v="636"/>
    <s v="Yes"/>
    <s v="Friday"/>
    <s v="October"/>
    <n v="0"/>
    <n v="3"/>
    <n v="1"/>
    <n v="1"/>
    <n v="4.5999999999999996"/>
    <n v="1"/>
    <n v="10"/>
    <n v="17990"/>
    <n v="7821"/>
    <n v="18512.900000000001"/>
    <s v="Completed"/>
    <s v="Pediatric"/>
    <n v="0"/>
    <n v="0"/>
    <n v="0"/>
    <n v="0"/>
    <n v="0"/>
    <s v="Optimized Emergency Care"/>
    <n v="0"/>
    <x v="1"/>
  </r>
  <r>
    <s v="PAT_19993"/>
    <n v="3"/>
    <s v="Male"/>
    <s v="Hyderabad"/>
    <n v="32"/>
    <s v="Diabetes"/>
    <s v="Walk-in"/>
    <x v="6"/>
    <s v="Chest Pain"/>
    <s v="Medium"/>
    <n v="19"/>
    <n v="580"/>
    <s v="Yes"/>
    <s v="Thursday"/>
    <s v="February"/>
    <n v="13"/>
    <n v="35"/>
    <n v="6"/>
    <n v="1"/>
    <n v="4.5999999999999996"/>
    <n v="0"/>
    <n v="10"/>
    <n v="4656"/>
    <n v="3784"/>
    <n v="6314"/>
    <s v="Completed"/>
    <s v="Pediatric"/>
    <n v="0"/>
    <n v="1"/>
    <n v="0"/>
    <n v="1"/>
    <n v="0"/>
    <s v="Standard Care"/>
    <n v="0"/>
    <x v="0"/>
  </r>
  <r>
    <s v="PAT_19994"/>
    <n v="47"/>
    <s v="Female"/>
    <s v="Pune"/>
    <n v="20.9"/>
    <s v="None"/>
    <s v="Scheduled"/>
    <x v="9"/>
    <s v="Pregnancy Checkup"/>
    <s v="High"/>
    <n v="19"/>
    <n v="615"/>
    <s v="No"/>
    <s v="Thursday"/>
    <s v="February"/>
    <n v="17"/>
    <n v="4"/>
    <n v="5"/>
    <n v="1"/>
    <n v="3.2"/>
    <n v="0"/>
    <n v="10"/>
    <n v="5257"/>
    <n v="8267"/>
    <n v="14139"/>
    <s v="Completed"/>
    <s v="Adult"/>
    <n v="0"/>
    <n v="0"/>
    <n v="1"/>
    <n v="0"/>
    <n v="0"/>
    <s v="Clinical Backlog Risk"/>
    <n v="0"/>
    <x v="0"/>
  </r>
  <r>
    <s v="PAT_19995"/>
    <n v="15"/>
    <s v="Male"/>
    <s v="Nagpur"/>
    <n v="17.2"/>
    <s v="None"/>
    <s v="Walk-in"/>
    <x v="0"/>
    <s v="Headache"/>
    <s v="High"/>
    <n v="24"/>
    <n v="847"/>
    <s v="Yes"/>
    <s v="Monday"/>
    <s v="July"/>
    <n v="22"/>
    <n v="8"/>
    <n v="5"/>
    <n v="1"/>
    <n v="4.8"/>
    <n v="0"/>
    <n v="10"/>
    <n v="7218"/>
    <n v="11425"/>
    <n v="13643"/>
    <s v="Completed"/>
    <s v="Pediatric"/>
    <n v="0"/>
    <n v="0"/>
    <n v="1"/>
    <n v="0"/>
    <n v="0"/>
    <s v="Clinical Backlog Risk"/>
    <n v="0"/>
    <x v="0"/>
  </r>
  <r>
    <s v="PAT_19996"/>
    <n v="70"/>
    <s v="Female"/>
    <s v="Pune"/>
    <n v="36.299999999999997"/>
    <s v="None"/>
    <s v="Walk-in"/>
    <x v="6"/>
    <s v="Chest Pain"/>
    <s v="Medium"/>
    <n v="23"/>
    <n v="678"/>
    <s v="Yes"/>
    <s v="Friday"/>
    <s v="August"/>
    <n v="19"/>
    <n v="19"/>
    <n v="0"/>
    <n v="0"/>
    <n v="3.1"/>
    <n v="0"/>
    <n v="10"/>
    <n v="4671"/>
    <n v="3558"/>
    <n v="6234.9"/>
    <s v="Completed"/>
    <s v="Middle Aged"/>
    <n v="0"/>
    <n v="0"/>
    <n v="1"/>
    <n v="0"/>
    <n v="0"/>
    <s v="Standard Care"/>
    <n v="0"/>
    <x v="0"/>
  </r>
  <r>
    <s v="PAT_19997"/>
    <n v="64"/>
    <s v="Female"/>
    <s v="Kolkata"/>
    <n v="27.3"/>
    <s v="Diabetes"/>
    <s v="Emergency"/>
    <x v="3"/>
    <s v="Eye Irritation"/>
    <s v="Low"/>
    <n v="9"/>
    <n v="414"/>
    <s v="No"/>
    <s v="Monday"/>
    <s v="March"/>
    <n v="0"/>
    <n v="47"/>
    <n v="8"/>
    <n v="3"/>
    <n v="4.5999999999999996"/>
    <n v="1"/>
    <n v="9.1999999999999993"/>
    <n v="189"/>
    <n v="276"/>
    <n v="879"/>
    <s v="Completed"/>
    <s v="Middle Aged"/>
    <n v="0"/>
    <n v="1"/>
    <n v="0"/>
    <n v="0"/>
    <n v="0"/>
    <s v="Standard Care"/>
    <n v="0"/>
    <x v="1"/>
  </r>
  <r>
    <s v="PAT_19998"/>
    <n v="21"/>
    <s v="Male"/>
    <s v="Hyderabad"/>
    <n v="27"/>
    <s v="Hypertension"/>
    <s v="Walk-in"/>
    <x v="7"/>
    <s v="Stomach Pain"/>
    <s v="High"/>
    <n v="9"/>
    <n v="574"/>
    <s v="Yes"/>
    <s v="Thursday"/>
    <s v="April"/>
    <n v="23"/>
    <n v="12"/>
    <n v="11"/>
    <n v="7"/>
    <n v="3.1"/>
    <n v="0"/>
    <n v="10"/>
    <n v="8044"/>
    <n v="7855"/>
    <n v="11531.1"/>
    <s v="Completed"/>
    <s v="Young Adult"/>
    <n v="0"/>
    <n v="0"/>
    <n v="1"/>
    <n v="0"/>
    <n v="0"/>
    <s v="Clinical Backlog Risk"/>
    <n v="0"/>
    <x v="0"/>
  </r>
  <r>
    <s v="PAT_19999"/>
    <n v="82"/>
    <s v="Male"/>
    <s v="Jaipur"/>
    <n v="15.4"/>
    <s v="Hypertension"/>
    <s v="Scheduled"/>
    <x v="5"/>
    <s v="Fever"/>
    <s v="Medium"/>
    <n v="17"/>
    <n v="628"/>
    <s v="No"/>
    <s v="Wednesday"/>
    <s v="September"/>
    <n v="29"/>
    <n v="24"/>
    <n v="2"/>
    <n v="0"/>
    <n v="5"/>
    <n v="0"/>
    <n v="10"/>
    <n v="2214"/>
    <n v="2843"/>
    <n v="5685"/>
    <s v="No Show"/>
    <s v="Senior"/>
    <n v="5685"/>
    <n v="0"/>
    <n v="1"/>
    <n v="0"/>
    <n v="0"/>
    <s v="Standard Care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6E32D-85C5-47B2-B5DF-CF1EA6CC8204}" name="PivotTable1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D28" firstHeaderRow="1" firstDataRow="2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1">
        <item x="6"/>
        <item x="8"/>
        <item x="1"/>
        <item x="7"/>
        <item x="5"/>
        <item x="9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ascending">
      <items count="3">
        <item x="1"/>
        <item x="0"/>
        <item t="default"/>
      </items>
    </pivotField>
  </pivotFields>
  <rowFields count="1">
    <field x="7"/>
  </rowFields>
  <rowItems count="11">
    <i>
      <x v="5"/>
    </i>
    <i>
      <x/>
    </i>
    <i>
      <x v="2"/>
    </i>
    <i>
      <x v="3"/>
    </i>
    <i>
      <x v="1"/>
    </i>
    <i>
      <x v="8"/>
    </i>
    <i>
      <x v="7"/>
    </i>
    <i>
      <x v="6"/>
    </i>
    <i>
      <x v="4"/>
    </i>
    <i>
      <x v="9"/>
    </i>
    <i t="grand">
      <x/>
    </i>
  </rowItems>
  <colFields count="1">
    <field x="34"/>
  </colFields>
  <colItems count="3">
    <i>
      <x/>
    </i>
    <i>
      <x v="1"/>
    </i>
    <i t="grand">
      <x/>
    </i>
  </colItems>
  <dataFields count="1">
    <dataField name="Sum of Wait Time Violations" fld="28" baseField="0" baseItem="0"/>
  </dataFields>
  <formats count="30">
    <format dxfId="141">
      <pivotArea grandRow="1" outline="0" collapsedLevelsAreSubtotals="1" fieldPosition="0"/>
    </format>
    <format dxfId="142">
      <pivotArea dataOnly="0" labelOnly="1" grandRow="1" outline="0" fieldPosition="0"/>
    </format>
    <format dxfId="143">
      <pivotArea type="origin" dataOnly="0" labelOnly="1" outline="0" fieldPosition="0"/>
    </format>
    <format dxfId="144">
      <pivotArea field="34" type="button" dataOnly="0" labelOnly="1" outline="0" axis="axisCol" fieldPosition="0"/>
    </format>
    <format dxfId="145">
      <pivotArea type="topRight" dataOnly="0" labelOnly="1" outline="0" fieldPosition="0"/>
    </format>
    <format dxfId="146">
      <pivotArea field="7" type="button" dataOnly="0" labelOnly="1" outline="0" axis="axisRow" fieldPosition="0"/>
    </format>
    <format dxfId="147">
      <pivotArea dataOnly="0" labelOnly="1" outline="0" fieldPosition="0">
        <references count="1">
          <reference field="34" count="0"/>
        </references>
      </pivotArea>
    </format>
    <format dxfId="148">
      <pivotArea dataOnly="0" labelOnly="1" grandCol="1" outline="0" fieldPosition="0"/>
    </format>
    <format dxfId="149">
      <pivotArea type="origin" dataOnly="0" labelOnly="1" outline="0" fieldPosition="0"/>
    </format>
    <format dxfId="150">
      <pivotArea field="34" type="button" dataOnly="0" labelOnly="1" outline="0" axis="axisCol" fieldPosition="0"/>
    </format>
    <format dxfId="151">
      <pivotArea type="topRight" dataOnly="0" labelOnly="1" outline="0" fieldPosition="0"/>
    </format>
    <format dxfId="152">
      <pivotArea field="7" type="button" dataOnly="0" labelOnly="1" outline="0" axis="axisRow" fieldPosition="0"/>
    </format>
    <format dxfId="153">
      <pivotArea dataOnly="0" labelOnly="1" outline="0" fieldPosition="0">
        <references count="1">
          <reference field="34" count="0"/>
        </references>
      </pivotArea>
    </format>
    <format dxfId="154">
      <pivotArea dataOnly="0" labelOnly="1" grandCol="1" outline="0" fieldPosition="0"/>
    </format>
    <format dxfId="155">
      <pivotArea type="origin" dataOnly="0" labelOnly="1" outline="0" fieldPosition="0"/>
    </format>
    <format dxfId="156">
      <pivotArea field="34" type="button" dataOnly="0" labelOnly="1" outline="0" axis="axisCol" fieldPosition="0"/>
    </format>
    <format dxfId="157">
      <pivotArea type="topRight" dataOnly="0" labelOnly="1" outline="0" fieldPosition="0"/>
    </format>
    <format dxfId="158">
      <pivotArea field="7" type="button" dataOnly="0" labelOnly="1" outline="0" axis="axisRow" fieldPosition="0"/>
    </format>
    <format dxfId="159">
      <pivotArea dataOnly="0" labelOnly="1" outline="0" fieldPosition="0">
        <references count="1">
          <reference field="34" count="0"/>
        </references>
      </pivotArea>
    </format>
    <format dxfId="160">
      <pivotArea dataOnly="0" labelOnly="1" grandCol="1" outline="0" fieldPosition="0"/>
    </format>
    <format dxfId="161">
      <pivotArea type="all" dataOnly="0" outline="0" fieldPosition="0"/>
    </format>
    <format dxfId="162">
      <pivotArea outline="0" collapsedLevelsAreSubtotals="1" fieldPosition="0"/>
    </format>
    <format dxfId="163">
      <pivotArea type="origin" dataOnly="0" labelOnly="1" outline="0" fieldPosition="0"/>
    </format>
    <format dxfId="164">
      <pivotArea field="34" type="button" dataOnly="0" labelOnly="1" outline="0" axis="axisCol" fieldPosition="0"/>
    </format>
    <format dxfId="165">
      <pivotArea type="topRight" dataOnly="0" labelOnly="1" outline="0" fieldPosition="0"/>
    </format>
    <format dxfId="166">
      <pivotArea field="7" type="button" dataOnly="0" labelOnly="1" outline="0" axis="axisRow" fieldPosition="0"/>
    </format>
    <format dxfId="167">
      <pivotArea dataOnly="0" labelOnly="1" outline="0" fieldPosition="0">
        <references count="1">
          <reference field="7" count="0"/>
        </references>
      </pivotArea>
    </format>
    <format dxfId="168">
      <pivotArea dataOnly="0" labelOnly="1" grandRow="1" outline="0" fieldPosition="0"/>
    </format>
    <format dxfId="169">
      <pivotArea dataOnly="0" labelOnly="1" outline="0" fieldPosition="0">
        <references count="1">
          <reference field="34" count="0"/>
        </references>
      </pivotArea>
    </format>
    <format dxfId="170">
      <pivotArea dataOnly="0" labelOnly="1" grandCol="1" outline="0" fieldPosition="0"/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6052B-DBC4-4A69-BFF9-6BCB1D847391}" name="PivotTable6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12" firstHeaderRow="0" firstDataRow="1" firstDataCol="1"/>
  <pivotFields count="3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6"/>
        <item x="8"/>
        <item x="1"/>
        <item x="7"/>
        <item x="5"/>
        <item x="9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dataField="1" compact="0" numFmtId="16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11">
    <i>
      <x/>
    </i>
    <i>
      <x v="5"/>
    </i>
    <i>
      <x v="3"/>
    </i>
    <i>
      <x v="1"/>
    </i>
    <i>
      <x v="2"/>
    </i>
    <i>
      <x v="7"/>
    </i>
    <i>
      <x v="8"/>
    </i>
    <i>
      <x v="9"/>
    </i>
    <i>
      <x v="6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Appointments" fld="0" subtotal="count" baseField="0" baseItem="0"/>
    <dataField name="Total Unfilled Appointments" fld="33" baseField="0" baseItem="0"/>
    <dataField name="Total Wait Time Violations" fld="28" baseField="0" baseItem="0"/>
    <dataField name="Total Lost Revenue" fld="27" baseField="0" baseItem="0" numFmtId="164"/>
  </dataFields>
  <formats count="17">
    <format dxfId="124">
      <pivotArea field="7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26">
      <pivotArea grandRow="1" outline="0" collapsedLevelsAreSubtotals="1" fieldPosition="0"/>
    </format>
    <format dxfId="127">
      <pivotArea dataOnly="0" labelOnly="1" grandRow="1" outline="0" fieldPosition="0"/>
    </format>
    <format dxfId="128">
      <pivotArea type="all" dataOnly="0" outline="0" fieldPosition="0"/>
    </format>
    <format dxfId="129">
      <pivotArea outline="0" collapsedLevelsAreSubtotals="1" fieldPosition="0"/>
    </format>
    <format dxfId="130">
      <pivotArea field="7" type="button" dataOnly="0" labelOnly="1" outline="0" axis="axisRow" fieldPosition="0"/>
    </format>
    <format dxfId="131">
      <pivotArea dataOnly="0" labelOnly="1" outline="0" fieldPosition="0">
        <references count="1">
          <reference field="7" count="0"/>
        </references>
      </pivotArea>
    </format>
    <format dxfId="132">
      <pivotArea dataOnly="0" labelOnly="1" grandRow="1" outline="0" fieldPosition="0"/>
    </format>
    <format dxfId="133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34">
      <pivotArea field="7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36">
      <pivotArea field="7" type="button" dataOnly="0" labelOnly="1" outline="0" axis="axisRow" fieldPosition="0"/>
    </format>
    <format dxfId="137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62EFA-DE1E-4779-BC49-87BE2253EAD8}" name="PivotTable4" cacheId="613" applyNumberFormats="0" applyBorderFormats="0" applyFontFormats="0" applyPatternFormats="0" applyAlignmentFormats="0" applyWidthHeightFormats="1" dataCaption="Values" grandTotalCaption="Total Average Wait Time" updatedVersion="8" minRefreshableVersion="3" useAutoFormatting="1" colGrandTotals="0" itemPrintTitles="1" createdVersion="8" indent="0" compact="0" compactData="0" multipleFieldFilters="0">
  <location ref="D1:F13" firstHeaderRow="1" firstDataRow="2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6"/>
        <item x="8"/>
        <item x="1"/>
        <item x="7"/>
        <item x="5"/>
        <item x="9"/>
        <item x="0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4"/>
  </colFields>
  <colItems count="2">
    <i>
      <x/>
    </i>
    <i>
      <x v="1"/>
    </i>
  </colItems>
  <dataFields count="1">
    <dataField name="Average Wait Time (Minutes)" fld="16" subtotal="average" baseField="0" baseItem="0"/>
  </dataFields>
  <formats count="44">
    <format dxfId="80">
      <pivotArea grandRow="1" outline="0" collapsedLevelsAreSubtotals="1" fieldPosition="0"/>
    </format>
    <format dxfId="81">
      <pivotArea outline="0" fieldPosition="0">
        <references count="1">
          <reference field="7" count="0" selected="0"/>
        </references>
      </pivotArea>
    </format>
    <format dxfId="82">
      <pivotArea outline="0" collapsedLevelsAreSubtotals="1" fieldPosition="0"/>
    </format>
    <format dxfId="83">
      <pivotArea grandRow="1" outline="0" collapsedLevelsAreSubtotals="1" fieldPosition="0"/>
    </format>
    <format dxfId="84">
      <pivotArea dataOnly="0" labelOnly="1" grandRow="1" outline="0" fieldPosition="0"/>
    </format>
    <format dxfId="85">
      <pivotArea type="origin" dataOnly="0" labelOnly="1" outline="0" fieldPosition="0"/>
    </format>
    <format dxfId="86">
      <pivotArea type="topRight" dataOnly="0" labelOnly="1" outline="0" fieldPosition="0"/>
    </format>
    <format dxfId="87">
      <pivotArea field="7" type="button" dataOnly="0" labelOnly="1" outline="0" axis="axisRow" fieldPosition="0"/>
    </format>
    <format dxfId="88">
      <pivotArea dataOnly="0" labelOnly="1" outline="0" fieldPosition="0">
        <references count="1">
          <reference field="7" count="0"/>
        </references>
      </pivotArea>
    </format>
    <format dxfId="89">
      <pivotArea type="all" dataOnly="0" outline="0" fieldPosition="0"/>
    </format>
    <format dxfId="90">
      <pivotArea outline="0" collapsedLevelsAreSubtotals="1" fieldPosition="0"/>
    </format>
    <format dxfId="91">
      <pivotArea type="origin" dataOnly="0" labelOnly="1" outline="0" fieldPosition="0"/>
    </format>
    <format dxfId="92">
      <pivotArea type="topRight" dataOnly="0" labelOnly="1" outline="0" fieldPosition="0"/>
    </format>
    <format dxfId="93">
      <pivotArea field="7" type="button" dataOnly="0" labelOnly="1" outline="0" axis="axisRow" fieldPosition="0"/>
    </format>
    <format dxfId="94">
      <pivotArea dataOnly="0" labelOnly="1" outline="0" fieldPosition="0">
        <references count="1">
          <reference field="7" count="0"/>
        </references>
      </pivotArea>
    </format>
    <format dxfId="95">
      <pivotArea dataOnly="0" labelOnly="1" grandRow="1" outline="0" fieldPosition="0"/>
    </format>
    <format dxfId="96">
      <pivotArea dataOnly="0" labelOnly="1" grandCol="1" outline="0" fieldPosition="0"/>
    </format>
    <format dxfId="97">
      <pivotArea type="origin" dataOnly="0" labelOnly="1" outline="0" fieldPosition="0"/>
    </format>
    <format dxfId="98">
      <pivotArea type="topRight" dataOnly="0" labelOnly="1" outline="0" fieldPosition="0"/>
    </format>
    <format dxfId="99">
      <pivotArea type="origin" dataOnly="0" labelOnly="1" outline="0" fieldPosition="0"/>
    </format>
    <format dxfId="100">
      <pivotArea type="topRight" dataOnly="0" labelOnly="1" outline="0" fieldPosition="0"/>
    </format>
    <format dxfId="101">
      <pivotArea field="7" type="button" dataOnly="0" labelOnly="1" outline="0" axis="axisRow" fieldPosition="0"/>
    </format>
    <format dxfId="102">
      <pivotArea dataOnly="0" labelOnly="1" grandCol="1" outline="0" fieldPosition="0"/>
    </format>
    <format dxfId="103">
      <pivotArea field="7" type="button" dataOnly="0" labelOnly="1" outline="0" axis="axisRow" fieldPosition="0"/>
    </format>
    <format dxfId="104">
      <pivotArea dataOnly="0" labelOnly="1" grandCol="1" outline="0" fieldPosition="0"/>
    </format>
    <format dxfId="105">
      <pivotArea dataOnly="0" labelOnly="1" grandRow="1" outline="0" fieldPosition="0"/>
    </format>
    <format dxfId="106">
      <pivotArea dataOnly="0" labelOnly="1" grandRow="1" outline="0" fieldPosition="0"/>
    </format>
    <format dxfId="107">
      <pivotArea dataOnly="0" labelOnly="1" outline="0" fieldPosition="0">
        <references count="1">
          <reference field="7" count="0"/>
        </references>
      </pivotArea>
    </format>
    <format dxfId="108">
      <pivotArea outline="0" fieldPosition="0">
        <references count="1">
          <reference field="7" count="0" selected="0"/>
        </references>
      </pivotArea>
    </format>
    <format dxfId="109">
      <pivotArea type="origin" dataOnly="0" labelOnly="1" outline="0" fieldPosition="0"/>
    </format>
    <format dxfId="110">
      <pivotArea field="34" type="button" dataOnly="0" labelOnly="1" outline="0" axis="axisCol" fieldPosition="0"/>
    </format>
    <format dxfId="111">
      <pivotArea type="topRight" dataOnly="0" labelOnly="1" outline="0" fieldPosition="0"/>
    </format>
    <format dxfId="112">
      <pivotArea field="7" type="button" dataOnly="0" labelOnly="1" outline="0" axis="axisRow" fieldPosition="0"/>
    </format>
    <format dxfId="113">
      <pivotArea dataOnly="0" labelOnly="1" outline="0" fieldPosition="0">
        <references count="1">
          <reference field="34" count="0"/>
        </references>
      </pivotArea>
    </format>
    <format dxfId="114">
      <pivotArea type="origin" dataOnly="0" labelOnly="1" outline="0" fieldPosition="0"/>
    </format>
    <format dxfId="115">
      <pivotArea field="34" type="button" dataOnly="0" labelOnly="1" outline="0" axis="axisCol" fieldPosition="0"/>
    </format>
    <format dxfId="116">
      <pivotArea type="topRight" dataOnly="0" labelOnly="1" outline="0" fieldPosition="0"/>
    </format>
    <format dxfId="117">
      <pivotArea field="7" type="button" dataOnly="0" labelOnly="1" outline="0" axis="axisRow" fieldPosition="0"/>
    </format>
    <format dxfId="118">
      <pivotArea dataOnly="0" labelOnly="1" outline="0" fieldPosition="0">
        <references count="1">
          <reference field="34" count="0"/>
        </references>
      </pivotArea>
    </format>
    <format dxfId="119">
      <pivotArea type="origin" dataOnly="0" labelOnly="1" outline="0" fieldPosition="0"/>
    </format>
    <format dxfId="120">
      <pivotArea field="34" type="button" dataOnly="0" labelOnly="1" outline="0" axis="axisCol" fieldPosition="0"/>
    </format>
    <format dxfId="121">
      <pivotArea type="topRight" dataOnly="0" labelOnly="1" outline="0" fieldPosition="0"/>
    </format>
    <format dxfId="122">
      <pivotArea field="7" type="button" dataOnly="0" labelOnly="1" outline="0" axis="axisRow" fieldPosition="0"/>
    </format>
    <format dxfId="123">
      <pivotArea dataOnly="0" labelOnly="1" outline="0" fieldPosition="0">
        <references count="1">
          <reference field="34" count="0"/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3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34" count="1" selected="0">
              <x v="0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FC4DA-21D0-40DA-B0A5-D6F63F4CEF2E}" name="PivotTable1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2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4"/>
        <item x="2"/>
        <item x="3"/>
        <item x="0"/>
        <item x="9"/>
        <item x="5"/>
        <item x="7"/>
        <item x="1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1">
    <i>
      <x v="9"/>
    </i>
    <i>
      <x v="4"/>
    </i>
    <i>
      <x v="6"/>
    </i>
    <i>
      <x v="8"/>
    </i>
    <i>
      <x v="7"/>
    </i>
    <i>
      <x v="2"/>
    </i>
    <i>
      <x v="1"/>
    </i>
    <i>
      <x/>
    </i>
    <i>
      <x v="3"/>
    </i>
    <i>
      <x v="5"/>
    </i>
    <i t="grand">
      <x/>
    </i>
  </rowItems>
  <colItems count="1">
    <i/>
  </colItems>
  <dataFields count="1">
    <dataField name="Total Lost Revenue" fld="27" baseField="0" baseItem="0" numFmtId="164"/>
  </dataFields>
  <formats count="21">
    <format dxfId="59">
      <pivotArea field="7" type="button" dataOnly="0" labelOnly="1" outline="0" axis="axisRow" fieldPosition="0"/>
    </format>
    <format dxfId="60">
      <pivotArea dataOnly="0" labelOnly="1" outline="0" axis="axisValues" fieldPosition="0"/>
    </format>
    <format dxfId="61">
      <pivotArea field="7" type="button" dataOnly="0" labelOnly="1" outline="0" axis="axisRow" fieldPosition="0"/>
    </format>
    <format dxfId="62">
      <pivotArea dataOnly="0" labelOnly="1" outline="0" axis="axisValues" fieldPosition="0"/>
    </format>
    <format dxfId="63">
      <pivotArea field="7" type="button" dataOnly="0" labelOnly="1" outline="0" axis="axisRow" fieldPosition="0"/>
    </format>
    <format dxfId="64">
      <pivotArea dataOnly="0" labelOnly="1" outline="0" axis="axisValues" fieldPosition="0"/>
    </format>
    <format dxfId="65">
      <pivotArea grandRow="1" outline="0" collapsedLevelsAreSubtotals="1" fieldPosition="0"/>
    </format>
    <format dxfId="66">
      <pivotArea dataOnly="0" labelOnly="1" grandRow="1" outline="0" fieldPosition="0"/>
    </format>
    <format dxfId="67">
      <pivotArea grandRow="1" outline="0" collapsedLevelsAreSubtotals="1" fieldPosition="0"/>
    </format>
    <format dxfId="68">
      <pivotArea dataOnly="0" labelOnly="1" grandRow="1" outline="0" fieldPosition="0"/>
    </format>
    <format dxfId="69">
      <pivotArea dataOnly="0" labelOnly="1" outline="0" axis="axisValues" fieldPosition="0"/>
    </format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7" type="button" dataOnly="0" labelOnly="1" outline="0" axis="axisRow" fieldPosition="0"/>
    </format>
    <format dxfId="73">
      <pivotArea dataOnly="0" labelOnly="1" outline="0" fieldPosition="0">
        <references count="1">
          <reference field="7" count="0"/>
        </references>
      </pivotArea>
    </format>
    <format dxfId="74">
      <pivotArea dataOnly="0" labelOnly="1" grandRow="1" outline="0" fieldPosition="0"/>
    </format>
    <format dxfId="75">
      <pivotArea dataOnly="0" labelOnly="1" outline="0" axis="axisValues" fieldPosition="0"/>
    </format>
    <format dxfId="76">
      <pivotArea field="7" type="button" dataOnly="0" labelOnly="1" outline="0" axis="axisRow" fieldPosition="0"/>
    </format>
    <format dxfId="77">
      <pivotArea dataOnly="0" labelOnly="1" outline="0" axis="axisValues" fieldPosition="0"/>
    </format>
    <format dxfId="78">
      <pivotArea field="7" type="button" dataOnly="0" labelOnly="1" outline="0" axis="axisRow" fieldPosition="0"/>
    </format>
    <format dxfId="79">
      <pivotArea dataOnly="0" labelOnly="1" outline="0" axis="axisValues" fieldPosition="0"/>
    </format>
  </formats>
  <conditionalFormats count="1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7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13FC6-70EA-42DC-848E-40AA3AA6C513}" name="Cleaned_Data_Table" displayName="Cleaned_Data_Table" ref="A1:AI10001" headerRowDxfId="53" totalsRowDxfId="52">
  <autoFilter ref="A1:AI10001" xr:uid="{FAC13FC6-70EA-42DC-848E-40AA3AA6C513}"/>
  <tableColumns count="35">
    <tableColumn id="1" xr3:uid="{CC823DDE-F9B4-4541-B4E9-5042A8221A23}" name="Patient ID" totalsRowLabel="Total" totalsRowDxfId="51"/>
    <tableColumn id="2" xr3:uid="{3D3F3C1C-F804-4C06-B62A-F4F077993D8E}" name="Age" totalsRowDxfId="50"/>
    <tableColumn id="3" xr3:uid="{F09754E3-0D71-4437-B721-9D45CA11F00D}" name="Gender" totalsRowDxfId="49"/>
    <tableColumn id="4" xr3:uid="{94E6C1EC-4CA9-45DC-A595-81B107660250}" name="City" totalsRowDxfId="48"/>
    <tableColumn id="5" xr3:uid="{01ADFF7F-037F-4FEE-9374-09491C89377C}" name="BMI" totalsRowDxfId="47"/>
    <tableColumn id="6" xr3:uid="{D8C5532A-B813-4D96-BEA6-81E1E67721D0}" name="Chronic Disease" totalsRowDxfId="46"/>
    <tableColumn id="7" xr3:uid="{3A1FD761-2F80-4007-9C9D-31204936F530}" name="Appointment Type" totalsRowDxfId="45"/>
    <tableColumn id="8" xr3:uid="{85E14721-6DF3-4B65-B485-EABCA9BB33A2}" name="Department" totalsRowDxfId="44"/>
    <tableColumn id="9" xr3:uid="{AA8557E2-6433-4AD4-93D6-D3DD23ECE47E}" name="Symptoms" totalsRowDxfId="43"/>
    <tableColumn id="10" xr3:uid="{2F4FFE13-6A10-4648-9CE6-C312711451F8}" name="Severity Level" totalsRowDxfId="42"/>
    <tableColumn id="11" xr3:uid="{1FC4F110-C328-4910-8A17-9746DE0C6B40}" name="Doctor Experience Years" totalsRowDxfId="41"/>
    <tableColumn id="12" xr3:uid="{ECD8719C-3DC6-443E-AA13-AD5E9C3FAF09}" name="Consultation Fee" dataDxfId="39" totalsRowDxfId="40"/>
    <tableColumn id="13" xr3:uid="{AB12C9AE-7B35-4C29-8E69-89CBA604ADD9}" name="Insurance" totalsRowDxfId="38"/>
    <tableColumn id="14" xr3:uid="{062412C5-1E0E-468C-ADE4-D06266342032}" name="Appointment Day" totalsRowDxfId="37"/>
    <tableColumn id="15" xr3:uid="{6719D488-8EDB-41EC-8225-4A04AB77FE91}" name="Appointment Month" totalsRowDxfId="36"/>
    <tableColumn id="16" xr3:uid="{D250B46F-24BE-4AD4-8448-8818C4B0B7A0}" name="Booking to Appointment (Days)" totalsRowFunction="custom" totalsRowDxfId="35">
      <totalsRowFormula>SUBTOTAL(101,P2:P10001)</totalsRowFormula>
    </tableColumn>
    <tableColumn id="17" xr3:uid="{80FC5DE8-215B-45D2-9B69-129EB87B20A2}" name="Wait Time (Minutes)" totalsRowFunction="custom" totalsRowDxfId="34">
      <totalsRowFormula>SUBTOTAL(101,Q2:Q10001)</totalsRowFormula>
    </tableColumn>
    <tableColumn id="18" xr3:uid="{55E1EEFC-6575-49C4-ACA9-95FF3E8A53D0}" name="Previous Appointments" totalsRowDxfId="33"/>
    <tableColumn id="19" xr3:uid="{5A368341-1A24-48BE-A4BA-62C8E91975E0}" name="Missed Previous Appointments" totalsRowDxfId="32"/>
    <tableColumn id="20" xr3:uid="{41BD69BC-3FFC-45A5-8E5B-FF8562909B3D}" name="Hospital Rating" totalsRowDxfId="31"/>
    <tableColumn id="21" xr3:uid="{90722722-7AC2-4A50-8DDF-DCD3EA29E01B}" name="Emergency Case" totalsRowDxfId="30"/>
    <tableColumn id="22" xr3:uid="{47165ED9-2E63-49AB-AB8C-28FCF1B8B2CA}" name="Patient Satisfaction Score" totalsRowDxfId="29"/>
    <tableColumn id="23" xr3:uid="{B4114580-1238-4DB3-BAD8-16B1F1CD8AD7}" name="Medicine Cost" dataDxfId="27" totalsRowDxfId="28"/>
    <tableColumn id="24" xr3:uid="{13E26AB6-1F82-4B7A-A718-D3E5911535CD}" name="Test Cost" dataDxfId="25" totalsRowDxfId="26"/>
    <tableColumn id="25" xr3:uid="{227A5AC3-8811-4629-81FB-DB502296DE55}" name="Total Bill" totalsRowFunction="custom" dataDxfId="23" totalsRowDxfId="24">
      <totalsRowFormula>SUBTOTAL(109,Y2:Y10001)</totalsRowFormula>
    </tableColumn>
    <tableColumn id="26" xr3:uid="{822D3D38-4792-469D-871E-F63DDC248D50}" name="Appointment Status" totalsRowDxfId="22"/>
    <tableColumn id="27" xr3:uid="{E67454AA-730F-4F80-9F80-9B4F03D4E72E}" name="Age Cohort" totalsRowDxfId="21"/>
    <tableColumn id="28" xr3:uid="{E8DB9DD9-354D-456D-B350-E35B2C5EB2D5}" name="Lost Revenue" totalsRowFunction="custom" dataDxfId="19" totalsRowDxfId="20">
      <totalsRowFormula>SUBTOTAL(109,AB2:AB10001)</totalsRowFormula>
    </tableColumn>
    <tableColumn id="29" xr3:uid="{B7BC296E-9CB8-47F8-99F3-DEAD3E15F569}" name="Wait Time Violations" totalsRowFunction="custom" totalsRowDxfId="18">
      <totalsRowFormula>SUMIF(AC2:AC10001,1)</totalsRowFormula>
    </tableColumn>
    <tableColumn id="30" xr3:uid="{63696853-06BF-4C07-8E9B-2B9620F0CBBA}" name="Booking to Appointment Violations" totalsRowFunction="custom" totalsRowDxfId="17">
      <totalsRowFormula>SUMIF(AD2:AD10001,1)</totalsRowFormula>
    </tableColumn>
    <tableColumn id="33" xr3:uid="{A27139F5-3848-4E4B-871E-B2BC8EEE4B73}" name="Premium Billing Wait Time Violations" totalsRowFunction="custom" totalsRowDxfId="16">
      <totalsRowFormula>SUMIF(AE2:AE10001,1)</totalsRowFormula>
    </tableColumn>
    <tableColumn id="34" xr3:uid="{F080C8A8-D8EE-4237-9934-7AB1BCCED175}" name="Critical Triage Violation" totalsRowFunction="custom" totalsRowDxfId="15">
      <totalsRowFormula>SUMIF(AF2:AF10001,1)</totalsRowFormula>
    </tableColumn>
    <tableColumn id="35" xr3:uid="{2F52C4E5-D0CB-4094-864D-7F173013C070}" name="Care Delivery Risk" totalsRowDxfId="14"/>
    <tableColumn id="31" xr3:uid="{F035D9A0-241E-4A34-AD73-2750A240E24C}" name="Unfilled Appointments" totalsRowFunction="custom" dataDxfId="12" totalsRowDxfId="13">
      <calculatedColumnFormula>IF(OR(Cleaned_Data_Table[[#This Row],[Appointment Status]]="No Show", Cleaned_Data_Table[[#This Row],[Appointment Status]]="Cancelled"), 1, 0)</calculatedColumnFormula>
      <totalsRowFormula>SUMIF(AH2:AH10001,1)</totalsRowFormula>
    </tableColumn>
    <tableColumn id="37" xr3:uid="{55148588-03FC-46D9-B40D-95E92970DE7E}" name="Care Type" dataDxfId="10" totalsRowDxfId="11">
      <calculatedColumnFormula>IF(Cleaned_Data_Table[[#This Row],[Emergency Case]]=1, "Emergency Care", "Standard Care")</calculatedColumnFormula>
    </tableColumn>
  </tableColumns>
  <tableStyleInfo name="TableStyleMedium23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1FD68-1CD1-4320-A23B-73CF7D55B0E4}" name="Cleaned_Executive_Summary_Table" displayName="Cleaned_Executive_Summary_Table" ref="G1:L11" totalsRowShown="0" headerRowDxfId="9" dataDxfId="8">
  <autoFilter ref="G1:L11" xr:uid="{64C1FD68-1CD1-4320-A23B-73CF7D55B0E4}"/>
  <tableColumns count="6">
    <tableColumn id="1" xr3:uid="{AB7CD16D-6647-43A9-BD28-7828E75D947E}" name="Department" dataDxfId="7"/>
    <tableColumn id="2" xr3:uid="{FB4B63A4-0C96-496B-A0A2-5E817576D3C8}" name="Total Appointments" dataDxfId="6">
      <calculatedColumnFormula>COUNTIF(Cleaned_Data_Table[[#Data],[Department]], G2)</calculatedColumnFormula>
    </tableColumn>
    <tableColumn id="3" xr3:uid="{4BB5D611-8AD4-4442-9EE6-D261B07FB067}" name="Unfilled Appointments" dataDxfId="5">
      <calculatedColumnFormula>SUMIF(Cleaned_Data_Table[[#Data],[Department]], G2, Cleaned_Data_Table[[#Data],[Unfilled Appointments]])</calculatedColumnFormula>
    </tableColumn>
    <tableColumn id="6" xr3:uid="{8747B4F1-FE9D-4076-8568-9CC91960F1F9}" name="No Show Rate (%)" dataDxfId="4">
      <calculatedColumnFormula>Cleaned_Executive_Summary_Table[[#This Row],[Unfilled Appointments]]/Cleaned_Executive_Summary_Table[[#This Row],[Total Appointments]]</calculatedColumnFormula>
    </tableColumn>
    <tableColumn id="4" xr3:uid="{559A8ABB-9E12-4239-A528-59ED98A386CE}" name="Wait Violations" dataDxfId="3">
      <calculatedColumnFormula>SUMIF(Cleaned_Data_Table[[#Data],[Department]], G2, Cleaned_Data_Table[[#Data],[Wait Time Violations]])</calculatedColumnFormula>
    </tableColumn>
    <tableColumn id="5" xr3:uid="{7334F735-CB0B-4DC0-BE3B-B00B4592599F}" name="Total Lost Revenue" dataDxfId="2">
      <calculatedColumnFormula>SUMIF(Cleaned_Data_Table[[#Data],[Department]], G2, Cleaned_Data_Table[[#Data],[Lost Revenue]])</calculatedColumnFormula>
    </tableColumn>
  </tableColumns>
  <tableStyleInfo name="TableStyleMedium23" showFirstColumn="0" showLastColumn="0" showRowStripes="0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9B95-CA96-4F70-AB89-A963DBEA8D10}">
  <dimension ref="B1:AD1"/>
  <sheetViews>
    <sheetView showGridLines="0" workbookViewId="0">
      <selection activeCell="Z39" sqref="Z39"/>
    </sheetView>
  </sheetViews>
  <sheetFormatPr defaultRowHeight="15"/>
  <sheetData>
    <row r="1" spans="2:30" ht="28.5" customHeight="1"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</sheetData>
  <mergeCells count="1">
    <mergeCell ref="B1:A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1"/>
  <sheetViews>
    <sheetView tabSelected="1" workbookViewId="0">
      <selection activeCell="I2" sqref="I2"/>
    </sheetView>
  </sheetViews>
  <sheetFormatPr defaultRowHeight="15"/>
  <cols>
    <col min="1" max="2" width="20.7109375" customWidth="1"/>
    <col min="3" max="11" width="25.7109375" customWidth="1"/>
    <col min="12" max="12" width="25.7109375" style="1" customWidth="1"/>
    <col min="13" max="22" width="25.7109375" customWidth="1"/>
    <col min="23" max="25" width="25.7109375" style="1" customWidth="1"/>
    <col min="26" max="27" width="25.7109375" customWidth="1"/>
    <col min="28" max="28" width="25.7109375" style="1" customWidth="1"/>
    <col min="29" max="33" width="25.7109375" customWidth="1"/>
    <col min="34" max="34" width="26" bestFit="1" customWidth="1"/>
    <col min="35" max="35" width="25.7109375" customWidth="1"/>
  </cols>
  <sheetData>
    <row r="1" spans="1:35" ht="27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4" t="s">
        <v>12</v>
      </c>
      <c r="M1" s="2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2" t="s">
        <v>20</v>
      </c>
      <c r="U1" s="2" t="s">
        <v>21</v>
      </c>
      <c r="V1" s="3" t="s">
        <v>22</v>
      </c>
      <c r="W1" s="4" t="s">
        <v>23</v>
      </c>
      <c r="X1" s="4" t="s">
        <v>24</v>
      </c>
      <c r="Y1" s="4" t="s">
        <v>25</v>
      </c>
      <c r="Z1" s="3" t="s">
        <v>26</v>
      </c>
      <c r="AA1" s="2" t="s">
        <v>27</v>
      </c>
      <c r="AB1" s="4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2" t="s">
        <v>33</v>
      </c>
      <c r="AH1" s="2" t="s">
        <v>34</v>
      </c>
      <c r="AI1" s="2" t="s">
        <v>35</v>
      </c>
    </row>
    <row r="2" spans="1:35">
      <c r="A2" t="s">
        <v>36</v>
      </c>
      <c r="B2">
        <v>52</v>
      </c>
      <c r="C2" t="s">
        <v>37</v>
      </c>
      <c r="D2" t="s">
        <v>38</v>
      </c>
      <c r="E2">
        <v>19.600000000000001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>
        <v>19</v>
      </c>
      <c r="L2" s="1">
        <v>654</v>
      </c>
      <c r="M2" t="s">
        <v>44</v>
      </c>
      <c r="N2" t="s">
        <v>45</v>
      </c>
      <c r="O2" t="s">
        <v>46</v>
      </c>
      <c r="P2">
        <v>11</v>
      </c>
      <c r="Q2">
        <v>43</v>
      </c>
      <c r="R2">
        <v>7</v>
      </c>
      <c r="S2">
        <v>2</v>
      </c>
      <c r="T2">
        <v>3</v>
      </c>
      <c r="U2">
        <v>0</v>
      </c>
      <c r="V2">
        <v>8.6</v>
      </c>
      <c r="W2" s="1">
        <v>869</v>
      </c>
      <c r="X2" s="1">
        <v>413</v>
      </c>
      <c r="Y2" s="1">
        <v>1936</v>
      </c>
      <c r="Z2" t="s">
        <v>47</v>
      </c>
      <c r="AA2" t="s">
        <v>48</v>
      </c>
      <c r="AB2" s="1">
        <v>0</v>
      </c>
      <c r="AC2">
        <v>1</v>
      </c>
      <c r="AD2">
        <v>0</v>
      </c>
      <c r="AE2">
        <v>0</v>
      </c>
      <c r="AF2">
        <v>0</v>
      </c>
      <c r="AG2" t="s">
        <v>49</v>
      </c>
      <c r="AH2">
        <f>IF(OR(Cleaned_Data_Table[[#This Row],[Appointment Status]]="No Show", Cleaned_Data_Table[[#This Row],[Appointment Status]]="Cancelled"), 1, 0)</f>
        <v>0</v>
      </c>
      <c r="AI2" t="str">
        <f>IF(Cleaned_Data_Table[[#This Row],[Emergency Case]]=1, "Emergency Care", "Standard Care")</f>
        <v>Standard Care</v>
      </c>
    </row>
    <row r="3" spans="1:35">
      <c r="A3" t="s">
        <v>50</v>
      </c>
      <c r="B3">
        <v>21</v>
      </c>
      <c r="C3" t="s">
        <v>51</v>
      </c>
      <c r="D3" t="s">
        <v>38</v>
      </c>
      <c r="E3">
        <v>25.3</v>
      </c>
      <c r="F3" t="s">
        <v>52</v>
      </c>
      <c r="G3" t="s">
        <v>40</v>
      </c>
      <c r="H3" t="s">
        <v>41</v>
      </c>
      <c r="I3" t="s">
        <v>42</v>
      </c>
      <c r="J3" t="s">
        <v>43</v>
      </c>
      <c r="K3">
        <v>1</v>
      </c>
      <c r="L3" s="1">
        <v>277</v>
      </c>
      <c r="M3" t="s">
        <v>53</v>
      </c>
      <c r="N3" t="s">
        <v>54</v>
      </c>
      <c r="O3" t="s">
        <v>55</v>
      </c>
      <c r="P3">
        <v>22</v>
      </c>
      <c r="Q3">
        <v>44</v>
      </c>
      <c r="R3">
        <v>11</v>
      </c>
      <c r="S3">
        <v>5</v>
      </c>
      <c r="T3">
        <v>3.5</v>
      </c>
      <c r="U3">
        <v>0</v>
      </c>
      <c r="V3">
        <v>8.8000000000000007</v>
      </c>
      <c r="W3" s="1">
        <v>786</v>
      </c>
      <c r="X3" s="1">
        <v>875</v>
      </c>
      <c r="Y3" s="1">
        <v>1356.6</v>
      </c>
      <c r="Z3" t="s">
        <v>56</v>
      </c>
      <c r="AA3" t="s">
        <v>57</v>
      </c>
      <c r="AB3" s="1">
        <v>1938</v>
      </c>
      <c r="AC3">
        <v>1</v>
      </c>
      <c r="AD3">
        <v>1</v>
      </c>
      <c r="AE3">
        <v>0</v>
      </c>
      <c r="AF3">
        <v>0</v>
      </c>
      <c r="AG3" t="s">
        <v>49</v>
      </c>
      <c r="AH3">
        <f>IF(OR(Cleaned_Data_Table[[#This Row],[Appointment Status]]="No Show", Cleaned_Data_Table[[#This Row],[Appointment Status]]="Cancelled"), 1, 0)</f>
        <v>1</v>
      </c>
      <c r="AI3" t="str">
        <f>IF(Cleaned_Data_Table[[#This Row],[Emergency Case]]=1, "Emergency Care", "Standard Care")</f>
        <v>Standard Care</v>
      </c>
    </row>
    <row r="4" spans="1:35">
      <c r="A4" t="s">
        <v>58</v>
      </c>
      <c r="B4">
        <v>51</v>
      </c>
      <c r="C4" t="s">
        <v>51</v>
      </c>
      <c r="D4" t="s">
        <v>59</v>
      </c>
      <c r="E4">
        <v>21.9</v>
      </c>
      <c r="F4" t="s">
        <v>52</v>
      </c>
      <c r="G4" t="s">
        <v>40</v>
      </c>
      <c r="H4" t="s">
        <v>60</v>
      </c>
      <c r="I4" t="s">
        <v>61</v>
      </c>
      <c r="J4" t="s">
        <v>43</v>
      </c>
      <c r="K4">
        <v>18</v>
      </c>
      <c r="L4" s="1">
        <v>691</v>
      </c>
      <c r="M4" t="s">
        <v>53</v>
      </c>
      <c r="N4" t="s">
        <v>62</v>
      </c>
      <c r="O4" t="s">
        <v>63</v>
      </c>
      <c r="P4">
        <v>25</v>
      </c>
      <c r="Q4">
        <v>33</v>
      </c>
      <c r="R4">
        <v>9</v>
      </c>
      <c r="S4">
        <v>0</v>
      </c>
      <c r="T4">
        <v>4.4000000000000004</v>
      </c>
      <c r="U4">
        <v>0</v>
      </c>
      <c r="V4">
        <v>10</v>
      </c>
      <c r="W4" s="1">
        <v>466</v>
      </c>
      <c r="X4" s="1">
        <v>427</v>
      </c>
      <c r="Y4" s="1">
        <v>1108.8</v>
      </c>
      <c r="Z4" t="s">
        <v>56</v>
      </c>
      <c r="AA4" t="s">
        <v>48</v>
      </c>
      <c r="AB4" s="1">
        <v>1584</v>
      </c>
      <c r="AC4">
        <v>1</v>
      </c>
      <c r="AD4">
        <v>1</v>
      </c>
      <c r="AE4">
        <v>0</v>
      </c>
      <c r="AF4">
        <v>0</v>
      </c>
      <c r="AG4" t="s">
        <v>49</v>
      </c>
      <c r="AH4">
        <f>IF(OR(Cleaned_Data_Table[[#This Row],[Appointment Status]]="No Show", Cleaned_Data_Table[[#This Row],[Appointment Status]]="Cancelled"), 1, 0)</f>
        <v>1</v>
      </c>
      <c r="AI4" t="str">
        <f>IF(Cleaned_Data_Table[[#This Row],[Emergency Case]]=1, "Emergency Care", "Standard Care")</f>
        <v>Standard Care</v>
      </c>
    </row>
    <row r="5" spans="1:35">
      <c r="A5" t="s">
        <v>64</v>
      </c>
      <c r="B5">
        <v>78</v>
      </c>
      <c r="C5" t="s">
        <v>51</v>
      </c>
      <c r="D5" t="s">
        <v>65</v>
      </c>
      <c r="E5">
        <v>31.7</v>
      </c>
      <c r="F5" t="s">
        <v>52</v>
      </c>
      <c r="G5" t="s">
        <v>66</v>
      </c>
      <c r="H5" t="s">
        <v>67</v>
      </c>
      <c r="I5" t="s">
        <v>68</v>
      </c>
      <c r="J5" t="s">
        <v>43</v>
      </c>
      <c r="K5">
        <v>17</v>
      </c>
      <c r="L5" s="1">
        <v>703</v>
      </c>
      <c r="M5" t="s">
        <v>53</v>
      </c>
      <c r="N5" t="s">
        <v>69</v>
      </c>
      <c r="O5" t="s">
        <v>70</v>
      </c>
      <c r="P5">
        <v>18</v>
      </c>
      <c r="Q5">
        <v>59</v>
      </c>
      <c r="R5">
        <v>13</v>
      </c>
      <c r="S5">
        <v>3</v>
      </c>
      <c r="T5">
        <v>4.0999999999999996</v>
      </c>
      <c r="U5">
        <v>0</v>
      </c>
      <c r="V5">
        <v>8.1</v>
      </c>
      <c r="W5" s="1">
        <v>921</v>
      </c>
      <c r="X5" s="1">
        <v>401</v>
      </c>
      <c r="Y5" s="1">
        <v>1417.5</v>
      </c>
      <c r="Z5" t="s">
        <v>47</v>
      </c>
      <c r="AA5" t="s">
        <v>71</v>
      </c>
      <c r="AB5" s="1">
        <v>0</v>
      </c>
      <c r="AC5">
        <v>1</v>
      </c>
      <c r="AD5">
        <v>1</v>
      </c>
      <c r="AE5">
        <v>0</v>
      </c>
      <c r="AF5">
        <v>0</v>
      </c>
      <c r="AG5" t="s">
        <v>49</v>
      </c>
      <c r="AH5">
        <f>IF(OR(Cleaned_Data_Table[[#This Row],[Appointment Status]]="No Show", Cleaned_Data_Table[[#This Row],[Appointment Status]]="Cancelled"), 1, 0)</f>
        <v>0</v>
      </c>
      <c r="AI5" t="str">
        <f>IF(Cleaned_Data_Table[[#This Row],[Emergency Case]]=1, "Emergency Care", "Standard Care")</f>
        <v>Standard Care</v>
      </c>
    </row>
    <row r="6" spans="1:35">
      <c r="A6" t="s">
        <v>72</v>
      </c>
      <c r="B6">
        <v>62</v>
      </c>
      <c r="C6" t="s">
        <v>51</v>
      </c>
      <c r="D6" t="s">
        <v>38</v>
      </c>
      <c r="E6">
        <v>24.7</v>
      </c>
      <c r="F6" t="s">
        <v>39</v>
      </c>
      <c r="G6" t="s">
        <v>40</v>
      </c>
      <c r="H6" t="s">
        <v>73</v>
      </c>
      <c r="I6" t="s">
        <v>74</v>
      </c>
      <c r="J6" t="s">
        <v>43</v>
      </c>
      <c r="K6">
        <v>15</v>
      </c>
      <c r="L6" s="1">
        <v>699</v>
      </c>
      <c r="M6" t="s">
        <v>53</v>
      </c>
      <c r="N6" t="s">
        <v>45</v>
      </c>
      <c r="O6" t="s">
        <v>75</v>
      </c>
      <c r="P6">
        <v>14</v>
      </c>
      <c r="Q6">
        <v>42</v>
      </c>
      <c r="R6">
        <v>4</v>
      </c>
      <c r="S6">
        <v>0</v>
      </c>
      <c r="T6">
        <v>3.5</v>
      </c>
      <c r="U6">
        <v>0</v>
      </c>
      <c r="V6">
        <v>8.9</v>
      </c>
      <c r="W6" s="1">
        <v>152</v>
      </c>
      <c r="X6" s="1">
        <v>216</v>
      </c>
      <c r="Y6" s="1">
        <v>746.9</v>
      </c>
      <c r="Z6" t="s">
        <v>47</v>
      </c>
      <c r="AA6" t="s">
        <v>76</v>
      </c>
      <c r="AB6" s="1">
        <v>0</v>
      </c>
      <c r="AC6">
        <v>1</v>
      </c>
      <c r="AD6">
        <v>0</v>
      </c>
      <c r="AE6">
        <v>0</v>
      </c>
      <c r="AF6">
        <v>0</v>
      </c>
      <c r="AG6" t="s">
        <v>49</v>
      </c>
      <c r="AH6">
        <f>IF(OR(Cleaned_Data_Table[[#This Row],[Appointment Status]]="No Show", Cleaned_Data_Table[[#This Row],[Appointment Status]]="Cancelled"), 1, 0)</f>
        <v>0</v>
      </c>
      <c r="AI6" t="str">
        <f>IF(Cleaned_Data_Table[[#This Row],[Emergency Case]]=1, "Emergency Care", "Standard Care")</f>
        <v>Standard Care</v>
      </c>
    </row>
    <row r="7" spans="1:35">
      <c r="A7" t="s">
        <v>77</v>
      </c>
      <c r="B7">
        <v>41</v>
      </c>
      <c r="C7" t="s">
        <v>51</v>
      </c>
      <c r="D7" t="s">
        <v>78</v>
      </c>
      <c r="E7">
        <v>25.3</v>
      </c>
      <c r="F7" t="s">
        <v>52</v>
      </c>
      <c r="G7" t="s">
        <v>66</v>
      </c>
      <c r="H7" t="s">
        <v>79</v>
      </c>
      <c r="I7" t="s">
        <v>80</v>
      </c>
      <c r="J7" t="s">
        <v>43</v>
      </c>
      <c r="K7">
        <v>29</v>
      </c>
      <c r="L7" s="1">
        <v>794</v>
      </c>
      <c r="M7" t="s">
        <v>53</v>
      </c>
      <c r="N7" t="s">
        <v>81</v>
      </c>
      <c r="O7" t="s">
        <v>82</v>
      </c>
      <c r="P7">
        <v>13</v>
      </c>
      <c r="Q7">
        <v>20</v>
      </c>
      <c r="R7">
        <v>8</v>
      </c>
      <c r="S7">
        <v>2</v>
      </c>
      <c r="T7">
        <v>3.4</v>
      </c>
      <c r="U7">
        <v>0</v>
      </c>
      <c r="V7">
        <v>10</v>
      </c>
      <c r="W7" s="1">
        <v>571</v>
      </c>
      <c r="X7" s="1">
        <v>498</v>
      </c>
      <c r="Y7" s="1">
        <v>1304.0999999999999</v>
      </c>
      <c r="Z7" t="s">
        <v>47</v>
      </c>
      <c r="AA7" t="s">
        <v>48</v>
      </c>
      <c r="AB7" s="1">
        <v>0</v>
      </c>
      <c r="AC7">
        <v>0</v>
      </c>
      <c r="AD7">
        <v>0</v>
      </c>
      <c r="AE7">
        <v>0</v>
      </c>
      <c r="AF7">
        <v>0</v>
      </c>
      <c r="AG7" t="s">
        <v>49</v>
      </c>
      <c r="AH7">
        <f>IF(OR(Cleaned_Data_Table[[#This Row],[Appointment Status]]="No Show", Cleaned_Data_Table[[#This Row],[Appointment Status]]="Cancelled"), 1, 0)</f>
        <v>0</v>
      </c>
      <c r="AI7" t="str">
        <f>IF(Cleaned_Data_Table[[#This Row],[Emergency Case]]=1, "Emergency Care", "Standard Care")</f>
        <v>Standard Care</v>
      </c>
    </row>
    <row r="8" spans="1:35">
      <c r="A8" t="s">
        <v>83</v>
      </c>
      <c r="B8">
        <v>33</v>
      </c>
      <c r="C8" t="s">
        <v>37</v>
      </c>
      <c r="D8" t="s">
        <v>84</v>
      </c>
      <c r="E8">
        <v>26.8</v>
      </c>
      <c r="F8" t="s">
        <v>52</v>
      </c>
      <c r="G8" t="s">
        <v>85</v>
      </c>
      <c r="H8" t="s">
        <v>67</v>
      </c>
      <c r="I8" t="s">
        <v>68</v>
      </c>
      <c r="J8" t="s">
        <v>43</v>
      </c>
      <c r="K8">
        <v>26</v>
      </c>
      <c r="L8" s="1">
        <v>760</v>
      </c>
      <c r="M8" t="s">
        <v>53</v>
      </c>
      <c r="N8" t="s">
        <v>69</v>
      </c>
      <c r="O8" t="s">
        <v>86</v>
      </c>
      <c r="P8">
        <v>0</v>
      </c>
      <c r="Q8">
        <v>47</v>
      </c>
      <c r="R8">
        <v>7</v>
      </c>
      <c r="S8">
        <v>1</v>
      </c>
      <c r="T8">
        <v>3.2</v>
      </c>
      <c r="U8">
        <v>1</v>
      </c>
      <c r="V8">
        <v>8.5</v>
      </c>
      <c r="W8" s="1">
        <v>602</v>
      </c>
      <c r="X8" s="1">
        <v>727</v>
      </c>
      <c r="Y8" s="1">
        <v>1462.3</v>
      </c>
      <c r="Z8" t="s">
        <v>47</v>
      </c>
      <c r="AA8" t="s">
        <v>57</v>
      </c>
      <c r="AB8" s="1">
        <v>0</v>
      </c>
      <c r="AC8">
        <v>1</v>
      </c>
      <c r="AD8">
        <v>0</v>
      </c>
      <c r="AE8">
        <v>0</v>
      </c>
      <c r="AF8">
        <v>0</v>
      </c>
      <c r="AG8" t="s">
        <v>87</v>
      </c>
      <c r="AH8">
        <f>IF(OR(Cleaned_Data_Table[[#This Row],[Appointment Status]]="No Show", Cleaned_Data_Table[[#This Row],[Appointment Status]]="Cancelled"), 1, 0)</f>
        <v>0</v>
      </c>
      <c r="AI8" t="str">
        <f>IF(Cleaned_Data_Table[[#This Row],[Emergency Case]]=1, "Emergency Care", "Standard Care")</f>
        <v>Emergency Care</v>
      </c>
    </row>
    <row r="9" spans="1:35">
      <c r="A9" t="s">
        <v>88</v>
      </c>
      <c r="B9">
        <v>35</v>
      </c>
      <c r="C9" t="s">
        <v>37</v>
      </c>
      <c r="D9" t="s">
        <v>78</v>
      </c>
      <c r="E9">
        <v>24.7</v>
      </c>
      <c r="F9" t="s">
        <v>89</v>
      </c>
      <c r="G9" t="s">
        <v>66</v>
      </c>
      <c r="H9" t="s">
        <v>73</v>
      </c>
      <c r="I9" t="s">
        <v>74</v>
      </c>
      <c r="J9" t="s">
        <v>90</v>
      </c>
      <c r="K9">
        <v>1</v>
      </c>
      <c r="L9" s="1">
        <v>320</v>
      </c>
      <c r="M9" t="s">
        <v>53</v>
      </c>
      <c r="N9" t="s">
        <v>69</v>
      </c>
      <c r="O9" t="s">
        <v>55</v>
      </c>
      <c r="P9">
        <v>15</v>
      </c>
      <c r="Q9">
        <v>1</v>
      </c>
      <c r="R9">
        <v>4</v>
      </c>
      <c r="S9">
        <v>1</v>
      </c>
      <c r="T9">
        <v>4.5</v>
      </c>
      <c r="U9">
        <v>0</v>
      </c>
      <c r="V9">
        <v>10</v>
      </c>
      <c r="W9" s="1">
        <v>9488</v>
      </c>
      <c r="X9" s="1">
        <v>9977</v>
      </c>
      <c r="Y9" s="1">
        <v>13849.5</v>
      </c>
      <c r="Z9" t="s">
        <v>56</v>
      </c>
      <c r="AA9" t="s">
        <v>48</v>
      </c>
      <c r="AB9" s="1">
        <v>19785</v>
      </c>
      <c r="AC9">
        <v>0</v>
      </c>
      <c r="AD9">
        <v>1</v>
      </c>
      <c r="AE9">
        <v>0</v>
      </c>
      <c r="AF9">
        <v>0</v>
      </c>
      <c r="AG9" t="s">
        <v>91</v>
      </c>
      <c r="AH9">
        <f>IF(OR(Cleaned_Data_Table[[#This Row],[Appointment Status]]="No Show", Cleaned_Data_Table[[#This Row],[Appointment Status]]="Cancelled"), 1, 0)</f>
        <v>1</v>
      </c>
      <c r="AI9" t="str">
        <f>IF(Cleaned_Data_Table[[#This Row],[Emergency Case]]=1, "Emergency Care", "Standard Care")</f>
        <v>Standard Care</v>
      </c>
    </row>
    <row r="10" spans="1:35">
      <c r="A10" t="s">
        <v>92</v>
      </c>
      <c r="B10">
        <v>77</v>
      </c>
      <c r="C10" t="s">
        <v>37</v>
      </c>
      <c r="D10" t="s">
        <v>93</v>
      </c>
      <c r="E10">
        <v>24.6</v>
      </c>
      <c r="F10" t="s">
        <v>39</v>
      </c>
      <c r="G10" t="s">
        <v>66</v>
      </c>
      <c r="H10" t="s">
        <v>94</v>
      </c>
      <c r="I10" t="s">
        <v>95</v>
      </c>
      <c r="J10" t="s">
        <v>43</v>
      </c>
      <c r="K10">
        <v>17</v>
      </c>
      <c r="L10" s="1">
        <v>591</v>
      </c>
      <c r="M10" t="s">
        <v>53</v>
      </c>
      <c r="N10" t="s">
        <v>69</v>
      </c>
      <c r="O10" t="s">
        <v>46</v>
      </c>
      <c r="P10">
        <v>29</v>
      </c>
      <c r="Q10">
        <v>51</v>
      </c>
      <c r="R10">
        <v>6</v>
      </c>
      <c r="S10">
        <v>1</v>
      </c>
      <c r="T10">
        <v>4.0999999999999996</v>
      </c>
      <c r="U10">
        <v>0</v>
      </c>
      <c r="V10">
        <v>8.6</v>
      </c>
      <c r="W10" s="1">
        <v>640</v>
      </c>
      <c r="X10" s="1">
        <v>159</v>
      </c>
      <c r="Y10" s="1">
        <v>973</v>
      </c>
      <c r="Z10" t="s">
        <v>47</v>
      </c>
      <c r="AA10" t="s">
        <v>71</v>
      </c>
      <c r="AB10" s="1">
        <v>0</v>
      </c>
      <c r="AC10">
        <v>1</v>
      </c>
      <c r="AD10">
        <v>1</v>
      </c>
      <c r="AE10">
        <v>0</v>
      </c>
      <c r="AF10">
        <v>0</v>
      </c>
      <c r="AG10" t="s">
        <v>49</v>
      </c>
      <c r="AH10">
        <f>IF(OR(Cleaned_Data_Table[[#This Row],[Appointment Status]]="No Show", Cleaned_Data_Table[[#This Row],[Appointment Status]]="Cancelled"), 1, 0)</f>
        <v>0</v>
      </c>
      <c r="AI10" t="str">
        <f>IF(Cleaned_Data_Table[[#This Row],[Emergency Case]]=1, "Emergency Care", "Standard Care")</f>
        <v>Standard Care</v>
      </c>
    </row>
    <row r="11" spans="1:35">
      <c r="A11" t="s">
        <v>96</v>
      </c>
      <c r="B11">
        <v>42</v>
      </c>
      <c r="C11" t="s">
        <v>37</v>
      </c>
      <c r="D11" t="s">
        <v>78</v>
      </c>
      <c r="E11">
        <v>23.5</v>
      </c>
      <c r="F11" t="s">
        <v>97</v>
      </c>
      <c r="G11" t="s">
        <v>40</v>
      </c>
      <c r="H11" t="s">
        <v>67</v>
      </c>
      <c r="I11" t="s">
        <v>68</v>
      </c>
      <c r="J11" t="s">
        <v>43</v>
      </c>
      <c r="K11">
        <v>13</v>
      </c>
      <c r="L11" s="1">
        <v>521</v>
      </c>
      <c r="M11" t="s">
        <v>53</v>
      </c>
      <c r="N11" t="s">
        <v>54</v>
      </c>
      <c r="O11" t="s">
        <v>98</v>
      </c>
      <c r="P11">
        <v>25</v>
      </c>
      <c r="Q11">
        <v>25</v>
      </c>
      <c r="R11">
        <v>11</v>
      </c>
      <c r="S11">
        <v>2</v>
      </c>
      <c r="T11">
        <v>4.8</v>
      </c>
      <c r="U11">
        <v>0</v>
      </c>
      <c r="V11">
        <v>10</v>
      </c>
      <c r="W11" s="1">
        <v>739</v>
      </c>
      <c r="X11" s="1">
        <v>347</v>
      </c>
      <c r="Y11" s="1">
        <v>1124.9000000000001</v>
      </c>
      <c r="Z11" t="s">
        <v>56</v>
      </c>
      <c r="AA11" t="s">
        <v>48</v>
      </c>
      <c r="AB11" s="1">
        <v>1607</v>
      </c>
      <c r="AC11">
        <v>0</v>
      </c>
      <c r="AD11">
        <v>1</v>
      </c>
      <c r="AE11">
        <v>0</v>
      </c>
      <c r="AF11">
        <v>0</v>
      </c>
      <c r="AG11" t="s">
        <v>49</v>
      </c>
      <c r="AH11">
        <f>IF(OR(Cleaned_Data_Table[[#This Row],[Appointment Status]]="No Show", Cleaned_Data_Table[[#This Row],[Appointment Status]]="Cancelled"), 1, 0)</f>
        <v>1</v>
      </c>
      <c r="AI11" t="str">
        <f>IF(Cleaned_Data_Table[[#This Row],[Emergency Case]]=1, "Emergency Care", "Standard Care")</f>
        <v>Standard Care</v>
      </c>
    </row>
    <row r="12" spans="1:35">
      <c r="A12" t="s">
        <v>99</v>
      </c>
      <c r="B12">
        <v>27</v>
      </c>
      <c r="C12" t="s">
        <v>37</v>
      </c>
      <c r="D12" t="s">
        <v>100</v>
      </c>
      <c r="E12">
        <v>29.1</v>
      </c>
      <c r="F12" t="s">
        <v>52</v>
      </c>
      <c r="G12" t="s">
        <v>66</v>
      </c>
      <c r="H12" t="s">
        <v>73</v>
      </c>
      <c r="I12" t="s">
        <v>74</v>
      </c>
      <c r="J12" t="s">
        <v>90</v>
      </c>
      <c r="K12">
        <v>9</v>
      </c>
      <c r="L12" s="1">
        <v>382</v>
      </c>
      <c r="M12" t="s">
        <v>53</v>
      </c>
      <c r="N12" t="s">
        <v>45</v>
      </c>
      <c r="O12" t="s">
        <v>101</v>
      </c>
      <c r="P12">
        <v>7</v>
      </c>
      <c r="Q12">
        <v>9</v>
      </c>
      <c r="R12">
        <v>13</v>
      </c>
      <c r="S12">
        <v>1</v>
      </c>
      <c r="T12">
        <v>3.2</v>
      </c>
      <c r="U12">
        <v>0</v>
      </c>
      <c r="V12">
        <v>10</v>
      </c>
      <c r="W12" s="1">
        <v>6998</v>
      </c>
      <c r="X12" s="1">
        <v>5495</v>
      </c>
      <c r="Y12" s="1">
        <v>9012.5</v>
      </c>
      <c r="Z12" t="s">
        <v>47</v>
      </c>
      <c r="AA12" t="s">
        <v>57</v>
      </c>
      <c r="AB12" s="1">
        <v>0</v>
      </c>
      <c r="AC12">
        <v>0</v>
      </c>
      <c r="AD12">
        <v>0</v>
      </c>
      <c r="AE12">
        <v>0</v>
      </c>
      <c r="AF12">
        <v>0</v>
      </c>
      <c r="AG12" t="s">
        <v>87</v>
      </c>
      <c r="AH12">
        <f>IF(OR(Cleaned_Data_Table[[#This Row],[Appointment Status]]="No Show", Cleaned_Data_Table[[#This Row],[Appointment Status]]="Cancelled"), 1, 0)</f>
        <v>0</v>
      </c>
      <c r="AI12" t="str">
        <f>IF(Cleaned_Data_Table[[#This Row],[Emergency Case]]=1, "Emergency Care", "Standard Care")</f>
        <v>Standard Care</v>
      </c>
    </row>
    <row r="13" spans="1:35">
      <c r="A13" t="s">
        <v>102</v>
      </c>
      <c r="B13">
        <v>62</v>
      </c>
      <c r="C13" t="s">
        <v>51</v>
      </c>
      <c r="D13" t="s">
        <v>59</v>
      </c>
      <c r="E13">
        <v>22.8</v>
      </c>
      <c r="F13" t="s">
        <v>103</v>
      </c>
      <c r="G13" t="s">
        <v>66</v>
      </c>
      <c r="H13" t="s">
        <v>104</v>
      </c>
      <c r="I13" t="s">
        <v>105</v>
      </c>
      <c r="J13" t="s">
        <v>90</v>
      </c>
      <c r="K13">
        <v>17</v>
      </c>
      <c r="L13" s="1">
        <v>725</v>
      </c>
      <c r="M13" t="s">
        <v>53</v>
      </c>
      <c r="N13" t="s">
        <v>81</v>
      </c>
      <c r="O13" t="s">
        <v>106</v>
      </c>
      <c r="P13">
        <v>20</v>
      </c>
      <c r="Q13">
        <v>7</v>
      </c>
      <c r="R13">
        <v>1</v>
      </c>
      <c r="S13">
        <v>0</v>
      </c>
      <c r="T13">
        <v>3.3</v>
      </c>
      <c r="U13">
        <v>0</v>
      </c>
      <c r="V13">
        <v>10</v>
      </c>
      <c r="W13" s="1">
        <v>15352</v>
      </c>
      <c r="X13" s="1">
        <v>4854</v>
      </c>
      <c r="Y13" s="1">
        <v>14651.7</v>
      </c>
      <c r="Z13" t="s">
        <v>47</v>
      </c>
      <c r="AA13" t="s">
        <v>76</v>
      </c>
      <c r="AB13" s="1">
        <v>0</v>
      </c>
      <c r="AC13">
        <v>0</v>
      </c>
      <c r="AD13">
        <v>1</v>
      </c>
      <c r="AE13">
        <v>0</v>
      </c>
      <c r="AF13">
        <v>0</v>
      </c>
      <c r="AG13" t="s">
        <v>91</v>
      </c>
      <c r="AH13">
        <f>IF(OR(Cleaned_Data_Table[[#This Row],[Appointment Status]]="No Show", Cleaned_Data_Table[[#This Row],[Appointment Status]]="Cancelled"), 1, 0)</f>
        <v>0</v>
      </c>
      <c r="AI13" t="str">
        <f>IF(Cleaned_Data_Table[[#This Row],[Emergency Case]]=1, "Emergency Care", "Standard Care")</f>
        <v>Standard Care</v>
      </c>
    </row>
    <row r="14" spans="1:35">
      <c r="A14" t="s">
        <v>107</v>
      </c>
      <c r="B14">
        <v>1</v>
      </c>
      <c r="C14" t="s">
        <v>37</v>
      </c>
      <c r="D14" t="s">
        <v>84</v>
      </c>
      <c r="E14">
        <v>21.7</v>
      </c>
      <c r="F14" t="s">
        <v>89</v>
      </c>
      <c r="G14" t="s">
        <v>40</v>
      </c>
      <c r="H14" t="s">
        <v>108</v>
      </c>
      <c r="I14" t="s">
        <v>109</v>
      </c>
      <c r="J14" t="s">
        <v>110</v>
      </c>
      <c r="K14">
        <v>12</v>
      </c>
      <c r="L14" s="1">
        <v>599</v>
      </c>
      <c r="M14" t="s">
        <v>53</v>
      </c>
      <c r="N14" t="s">
        <v>69</v>
      </c>
      <c r="O14" t="s">
        <v>111</v>
      </c>
      <c r="P14">
        <v>6</v>
      </c>
      <c r="Q14">
        <v>32</v>
      </c>
      <c r="R14">
        <v>6</v>
      </c>
      <c r="S14">
        <v>2</v>
      </c>
      <c r="T14">
        <v>3.5</v>
      </c>
      <c r="U14">
        <v>0</v>
      </c>
      <c r="V14">
        <v>9.6</v>
      </c>
      <c r="W14" s="1">
        <v>1293</v>
      </c>
      <c r="X14" s="1">
        <v>3931</v>
      </c>
      <c r="Y14" s="1">
        <v>4076.1</v>
      </c>
      <c r="Z14" t="s">
        <v>47</v>
      </c>
      <c r="AA14" t="s">
        <v>112</v>
      </c>
      <c r="AB14" s="1">
        <v>0</v>
      </c>
      <c r="AC14">
        <v>1</v>
      </c>
      <c r="AD14">
        <v>0</v>
      </c>
      <c r="AE14">
        <v>0</v>
      </c>
      <c r="AF14">
        <v>0</v>
      </c>
      <c r="AG14" t="s">
        <v>87</v>
      </c>
      <c r="AH14">
        <f>IF(OR(Cleaned_Data_Table[[#This Row],[Appointment Status]]="No Show", Cleaned_Data_Table[[#This Row],[Appointment Status]]="Cancelled"), 1, 0)</f>
        <v>0</v>
      </c>
      <c r="AI14" t="str">
        <f>IF(Cleaned_Data_Table[[#This Row],[Emergency Case]]=1, "Emergency Care", "Standard Care")</f>
        <v>Standard Care</v>
      </c>
    </row>
    <row r="15" spans="1:35">
      <c r="A15" t="s">
        <v>113</v>
      </c>
      <c r="B15">
        <v>11</v>
      </c>
      <c r="C15" t="s">
        <v>37</v>
      </c>
      <c r="D15" t="s">
        <v>114</v>
      </c>
      <c r="E15">
        <v>22.3</v>
      </c>
      <c r="F15" t="s">
        <v>39</v>
      </c>
      <c r="G15" t="s">
        <v>40</v>
      </c>
      <c r="H15" t="s">
        <v>73</v>
      </c>
      <c r="I15" t="s">
        <v>74</v>
      </c>
      <c r="J15" t="s">
        <v>110</v>
      </c>
      <c r="K15">
        <v>16</v>
      </c>
      <c r="L15" s="1">
        <v>663</v>
      </c>
      <c r="M15" t="s">
        <v>53</v>
      </c>
      <c r="N15" t="s">
        <v>69</v>
      </c>
      <c r="O15" t="s">
        <v>101</v>
      </c>
      <c r="P15">
        <v>1</v>
      </c>
      <c r="Q15">
        <v>37</v>
      </c>
      <c r="R15">
        <v>12</v>
      </c>
      <c r="S15">
        <v>4</v>
      </c>
      <c r="T15">
        <v>3.7</v>
      </c>
      <c r="U15">
        <v>0</v>
      </c>
      <c r="V15">
        <v>9.4</v>
      </c>
      <c r="W15" s="1">
        <v>2369</v>
      </c>
      <c r="X15" s="1">
        <v>1146</v>
      </c>
      <c r="Y15" s="1">
        <v>2924.6</v>
      </c>
      <c r="Z15" t="s">
        <v>56</v>
      </c>
      <c r="AA15" t="s">
        <v>112</v>
      </c>
      <c r="AB15" s="1">
        <v>4178</v>
      </c>
      <c r="AC15">
        <v>1</v>
      </c>
      <c r="AD15">
        <v>0</v>
      </c>
      <c r="AE15">
        <v>0</v>
      </c>
      <c r="AF15">
        <v>0</v>
      </c>
      <c r="AG15" t="s">
        <v>87</v>
      </c>
      <c r="AH15">
        <f>IF(OR(Cleaned_Data_Table[[#This Row],[Appointment Status]]="No Show", Cleaned_Data_Table[[#This Row],[Appointment Status]]="Cancelled"), 1, 0)</f>
        <v>1</v>
      </c>
      <c r="AI15" t="str">
        <f>IF(Cleaned_Data_Table[[#This Row],[Emergency Case]]=1, "Emergency Care", "Standard Care")</f>
        <v>Standard Care</v>
      </c>
    </row>
    <row r="16" spans="1:35">
      <c r="A16" t="s">
        <v>115</v>
      </c>
      <c r="B16">
        <v>33</v>
      </c>
      <c r="C16" t="s">
        <v>37</v>
      </c>
      <c r="D16" t="s">
        <v>116</v>
      </c>
      <c r="E16">
        <v>25.7</v>
      </c>
      <c r="F16" t="s">
        <v>52</v>
      </c>
      <c r="G16" t="s">
        <v>40</v>
      </c>
      <c r="H16" t="s">
        <v>60</v>
      </c>
      <c r="I16" t="s">
        <v>61</v>
      </c>
      <c r="J16" t="s">
        <v>90</v>
      </c>
      <c r="K16">
        <v>8</v>
      </c>
      <c r="L16" s="1">
        <v>488</v>
      </c>
      <c r="M16" t="s">
        <v>53</v>
      </c>
      <c r="N16" t="s">
        <v>81</v>
      </c>
      <c r="O16" t="s">
        <v>55</v>
      </c>
      <c r="P16">
        <v>11</v>
      </c>
      <c r="Q16">
        <v>18</v>
      </c>
      <c r="R16">
        <v>6</v>
      </c>
      <c r="S16">
        <v>1</v>
      </c>
      <c r="T16">
        <v>4.4000000000000004</v>
      </c>
      <c r="U16">
        <v>0</v>
      </c>
      <c r="V16">
        <v>10</v>
      </c>
      <c r="W16" s="1">
        <v>11287</v>
      </c>
      <c r="X16" s="1">
        <v>13208</v>
      </c>
      <c r="Y16" s="1">
        <v>17488.099999999999</v>
      </c>
      <c r="Z16" t="s">
        <v>47</v>
      </c>
      <c r="AA16" t="s">
        <v>57</v>
      </c>
      <c r="AB16" s="1">
        <v>0</v>
      </c>
      <c r="AC16">
        <v>0</v>
      </c>
      <c r="AD16">
        <v>0</v>
      </c>
      <c r="AE16">
        <v>0</v>
      </c>
      <c r="AF16">
        <v>0</v>
      </c>
      <c r="AG16" t="s">
        <v>87</v>
      </c>
      <c r="AH16">
        <f>IF(OR(Cleaned_Data_Table[[#This Row],[Appointment Status]]="No Show", Cleaned_Data_Table[[#This Row],[Appointment Status]]="Cancelled"), 1, 0)</f>
        <v>0</v>
      </c>
      <c r="AI16" t="str">
        <f>IF(Cleaned_Data_Table[[#This Row],[Emergency Case]]=1, "Emergency Care", "Standard Care")</f>
        <v>Standard Care</v>
      </c>
    </row>
    <row r="17" spans="1:35">
      <c r="A17" t="s">
        <v>117</v>
      </c>
      <c r="B17">
        <v>2</v>
      </c>
      <c r="C17" t="s">
        <v>51</v>
      </c>
      <c r="D17" t="s">
        <v>118</v>
      </c>
      <c r="E17">
        <v>15</v>
      </c>
      <c r="F17" t="s">
        <v>89</v>
      </c>
      <c r="G17" t="s">
        <v>66</v>
      </c>
      <c r="H17" t="s">
        <v>104</v>
      </c>
      <c r="I17" t="s">
        <v>105</v>
      </c>
      <c r="J17" t="s">
        <v>110</v>
      </c>
      <c r="K17">
        <v>1</v>
      </c>
      <c r="L17" s="1">
        <v>267</v>
      </c>
      <c r="M17" t="s">
        <v>44</v>
      </c>
      <c r="N17" t="s">
        <v>45</v>
      </c>
      <c r="O17" t="s">
        <v>119</v>
      </c>
      <c r="P17">
        <v>12</v>
      </c>
      <c r="Q17">
        <v>14</v>
      </c>
      <c r="R17">
        <v>8</v>
      </c>
      <c r="S17">
        <v>1</v>
      </c>
      <c r="T17">
        <v>4.5</v>
      </c>
      <c r="U17">
        <v>0</v>
      </c>
      <c r="V17">
        <v>10</v>
      </c>
      <c r="W17" s="1">
        <v>1403</v>
      </c>
      <c r="X17" s="1">
        <v>2696</v>
      </c>
      <c r="Y17" s="1">
        <v>4366</v>
      </c>
      <c r="Z17" t="s">
        <v>47</v>
      </c>
      <c r="AA17" t="s">
        <v>112</v>
      </c>
      <c r="AB17" s="1">
        <v>0</v>
      </c>
      <c r="AC17">
        <v>0</v>
      </c>
      <c r="AD17">
        <v>0</v>
      </c>
      <c r="AE17">
        <v>0</v>
      </c>
      <c r="AF17">
        <v>0</v>
      </c>
      <c r="AG17" t="s">
        <v>87</v>
      </c>
      <c r="AH17">
        <f>IF(OR(Cleaned_Data_Table[[#This Row],[Appointment Status]]="No Show", Cleaned_Data_Table[[#This Row],[Appointment Status]]="Cancelled"), 1, 0)</f>
        <v>0</v>
      </c>
      <c r="AI17" t="str">
        <f>IF(Cleaned_Data_Table[[#This Row],[Emergency Case]]=1, "Emergency Care", "Standard Care")</f>
        <v>Standard Care</v>
      </c>
    </row>
    <row r="18" spans="1:35">
      <c r="A18" t="s">
        <v>120</v>
      </c>
      <c r="B18">
        <v>38</v>
      </c>
      <c r="C18" t="s">
        <v>51</v>
      </c>
      <c r="D18" t="s">
        <v>116</v>
      </c>
      <c r="E18">
        <v>27.4</v>
      </c>
      <c r="F18" t="s">
        <v>52</v>
      </c>
      <c r="G18" t="s">
        <v>66</v>
      </c>
      <c r="H18" t="s">
        <v>67</v>
      </c>
      <c r="I18" t="s">
        <v>68</v>
      </c>
      <c r="J18" t="s">
        <v>110</v>
      </c>
      <c r="K18">
        <v>16</v>
      </c>
      <c r="L18" s="1">
        <v>618</v>
      </c>
      <c r="M18" t="s">
        <v>53</v>
      </c>
      <c r="N18" t="s">
        <v>45</v>
      </c>
      <c r="O18" t="s">
        <v>46</v>
      </c>
      <c r="P18">
        <v>25</v>
      </c>
      <c r="Q18">
        <v>27</v>
      </c>
      <c r="R18">
        <v>1</v>
      </c>
      <c r="S18">
        <v>0</v>
      </c>
      <c r="T18">
        <v>3.9</v>
      </c>
      <c r="U18">
        <v>0</v>
      </c>
      <c r="V18">
        <v>10</v>
      </c>
      <c r="W18" s="1">
        <v>1160</v>
      </c>
      <c r="X18" s="1">
        <v>1397</v>
      </c>
      <c r="Y18" s="1">
        <v>2222.5</v>
      </c>
      <c r="Z18" t="s">
        <v>56</v>
      </c>
      <c r="AA18" t="s">
        <v>48</v>
      </c>
      <c r="AB18" s="1">
        <v>3175</v>
      </c>
      <c r="AC18">
        <v>0</v>
      </c>
      <c r="AD18">
        <v>1</v>
      </c>
      <c r="AE18">
        <v>0</v>
      </c>
      <c r="AF18">
        <v>0</v>
      </c>
      <c r="AG18" t="s">
        <v>87</v>
      </c>
      <c r="AH18">
        <f>IF(OR(Cleaned_Data_Table[[#This Row],[Appointment Status]]="No Show", Cleaned_Data_Table[[#This Row],[Appointment Status]]="Cancelled"), 1, 0)</f>
        <v>1</v>
      </c>
      <c r="AI18" t="str">
        <f>IF(Cleaned_Data_Table[[#This Row],[Emergency Case]]=1, "Emergency Care", "Standard Care")</f>
        <v>Standard Care</v>
      </c>
    </row>
    <row r="19" spans="1:35">
      <c r="A19" t="s">
        <v>121</v>
      </c>
      <c r="B19">
        <v>8</v>
      </c>
      <c r="C19" t="s">
        <v>37</v>
      </c>
      <c r="D19" t="s">
        <v>116</v>
      </c>
      <c r="E19">
        <v>31.2</v>
      </c>
      <c r="F19" t="s">
        <v>39</v>
      </c>
      <c r="G19" t="s">
        <v>66</v>
      </c>
      <c r="H19" t="s">
        <v>73</v>
      </c>
      <c r="I19" t="s">
        <v>74</v>
      </c>
      <c r="J19" t="s">
        <v>43</v>
      </c>
      <c r="K19">
        <v>7</v>
      </c>
      <c r="L19" s="1">
        <v>534</v>
      </c>
      <c r="M19" t="s">
        <v>53</v>
      </c>
      <c r="N19" t="s">
        <v>45</v>
      </c>
      <c r="O19" t="s">
        <v>106</v>
      </c>
      <c r="P19">
        <v>17</v>
      </c>
      <c r="Q19">
        <v>52</v>
      </c>
      <c r="R19">
        <v>10</v>
      </c>
      <c r="S19">
        <v>1</v>
      </c>
      <c r="T19">
        <v>3.5</v>
      </c>
      <c r="U19">
        <v>0</v>
      </c>
      <c r="V19">
        <v>8.3000000000000007</v>
      </c>
      <c r="W19" s="1">
        <v>849</v>
      </c>
      <c r="X19" s="1">
        <v>229</v>
      </c>
      <c r="Y19" s="1">
        <v>1128.4000000000001</v>
      </c>
      <c r="Z19" t="s">
        <v>47</v>
      </c>
      <c r="AA19" t="s">
        <v>112</v>
      </c>
      <c r="AB19" s="1">
        <v>0</v>
      </c>
      <c r="AC19">
        <v>1</v>
      </c>
      <c r="AD19">
        <v>1</v>
      </c>
      <c r="AE19">
        <v>0</v>
      </c>
      <c r="AF19">
        <v>0</v>
      </c>
      <c r="AG19" t="s">
        <v>49</v>
      </c>
      <c r="AH19">
        <f>IF(OR(Cleaned_Data_Table[[#This Row],[Appointment Status]]="No Show", Cleaned_Data_Table[[#This Row],[Appointment Status]]="Cancelled"), 1, 0)</f>
        <v>0</v>
      </c>
      <c r="AI19" t="str">
        <f>IF(Cleaned_Data_Table[[#This Row],[Emergency Case]]=1, "Emergency Care", "Standard Care")</f>
        <v>Standard Care</v>
      </c>
    </row>
    <row r="20" spans="1:35">
      <c r="A20" t="s">
        <v>122</v>
      </c>
      <c r="B20">
        <v>27</v>
      </c>
      <c r="C20" t="s">
        <v>51</v>
      </c>
      <c r="D20" t="s">
        <v>118</v>
      </c>
      <c r="E20">
        <v>24.1</v>
      </c>
      <c r="F20" t="s">
        <v>97</v>
      </c>
      <c r="G20" t="s">
        <v>40</v>
      </c>
      <c r="H20" t="s">
        <v>108</v>
      </c>
      <c r="I20" t="s">
        <v>109</v>
      </c>
      <c r="J20" t="s">
        <v>43</v>
      </c>
      <c r="K20">
        <v>28</v>
      </c>
      <c r="L20" s="1">
        <v>870</v>
      </c>
      <c r="M20" t="s">
        <v>44</v>
      </c>
      <c r="N20" t="s">
        <v>54</v>
      </c>
      <c r="O20" t="s">
        <v>82</v>
      </c>
      <c r="P20">
        <v>1</v>
      </c>
      <c r="Q20">
        <v>24</v>
      </c>
      <c r="R20">
        <v>2</v>
      </c>
      <c r="S20">
        <v>0</v>
      </c>
      <c r="T20">
        <v>4.5</v>
      </c>
      <c r="U20">
        <v>0</v>
      </c>
      <c r="V20">
        <v>10</v>
      </c>
      <c r="W20" s="1">
        <v>611</v>
      </c>
      <c r="X20" s="1">
        <v>219</v>
      </c>
      <c r="Y20" s="1">
        <v>1700</v>
      </c>
      <c r="Z20" t="s">
        <v>47</v>
      </c>
      <c r="AA20" t="s">
        <v>57</v>
      </c>
      <c r="AB20" s="1">
        <v>0</v>
      </c>
      <c r="AC20">
        <v>0</v>
      </c>
      <c r="AD20">
        <v>0</v>
      </c>
      <c r="AE20">
        <v>0</v>
      </c>
      <c r="AF20">
        <v>0</v>
      </c>
      <c r="AG20" t="s">
        <v>87</v>
      </c>
      <c r="AH20">
        <f>IF(OR(Cleaned_Data_Table[[#This Row],[Appointment Status]]="No Show", Cleaned_Data_Table[[#This Row],[Appointment Status]]="Cancelled"), 1, 0)</f>
        <v>0</v>
      </c>
      <c r="AI20" t="str">
        <f>IF(Cleaned_Data_Table[[#This Row],[Emergency Case]]=1, "Emergency Care", "Standard Care")</f>
        <v>Standard Care</v>
      </c>
    </row>
    <row r="21" spans="1:35">
      <c r="A21" t="s">
        <v>123</v>
      </c>
      <c r="B21">
        <v>6</v>
      </c>
      <c r="C21" t="s">
        <v>51</v>
      </c>
      <c r="D21" t="s">
        <v>84</v>
      </c>
      <c r="E21">
        <v>29.8</v>
      </c>
      <c r="F21" t="s">
        <v>103</v>
      </c>
      <c r="G21" t="s">
        <v>40</v>
      </c>
      <c r="H21" t="s">
        <v>67</v>
      </c>
      <c r="I21" t="s">
        <v>68</v>
      </c>
      <c r="J21" t="s">
        <v>110</v>
      </c>
      <c r="K21">
        <v>3</v>
      </c>
      <c r="L21" s="1">
        <v>383</v>
      </c>
      <c r="M21" t="s">
        <v>53</v>
      </c>
      <c r="N21" t="s">
        <v>124</v>
      </c>
      <c r="O21" t="s">
        <v>82</v>
      </c>
      <c r="P21">
        <v>9</v>
      </c>
      <c r="Q21">
        <v>33</v>
      </c>
      <c r="R21">
        <v>13</v>
      </c>
      <c r="S21">
        <v>5</v>
      </c>
      <c r="T21">
        <v>4.9000000000000004</v>
      </c>
      <c r="U21">
        <v>0</v>
      </c>
      <c r="V21">
        <v>10</v>
      </c>
      <c r="W21" s="1">
        <v>1190</v>
      </c>
      <c r="X21" s="1">
        <v>3975</v>
      </c>
      <c r="Y21" s="1">
        <v>3883.6</v>
      </c>
      <c r="Z21" t="s">
        <v>125</v>
      </c>
      <c r="AA21" t="s">
        <v>112</v>
      </c>
      <c r="AB21" s="1">
        <v>0</v>
      </c>
      <c r="AC21">
        <v>1</v>
      </c>
      <c r="AD21">
        <v>0</v>
      </c>
      <c r="AE21">
        <v>0</v>
      </c>
      <c r="AF21">
        <v>0</v>
      </c>
      <c r="AG21" t="s">
        <v>87</v>
      </c>
      <c r="AH21">
        <f>IF(OR(Cleaned_Data_Table[[#This Row],[Appointment Status]]="No Show", Cleaned_Data_Table[[#This Row],[Appointment Status]]="Cancelled"), 1, 0)</f>
        <v>1</v>
      </c>
      <c r="AI21" t="str">
        <f>IF(Cleaned_Data_Table[[#This Row],[Emergency Case]]=1, "Emergency Care", "Standard Care")</f>
        <v>Standard Care</v>
      </c>
    </row>
    <row r="22" spans="1:35">
      <c r="A22" t="s">
        <v>126</v>
      </c>
      <c r="B22">
        <v>67</v>
      </c>
      <c r="C22" t="s">
        <v>37</v>
      </c>
      <c r="D22" t="s">
        <v>93</v>
      </c>
      <c r="E22">
        <v>24.9</v>
      </c>
      <c r="F22" t="s">
        <v>52</v>
      </c>
      <c r="G22" t="s">
        <v>40</v>
      </c>
      <c r="H22" t="s">
        <v>73</v>
      </c>
      <c r="I22" t="s">
        <v>74</v>
      </c>
      <c r="J22" t="s">
        <v>43</v>
      </c>
      <c r="K22">
        <v>22</v>
      </c>
      <c r="L22" s="1">
        <v>697</v>
      </c>
      <c r="M22" t="s">
        <v>53</v>
      </c>
      <c r="N22" t="s">
        <v>54</v>
      </c>
      <c r="O22" t="s">
        <v>55</v>
      </c>
      <c r="P22">
        <v>3</v>
      </c>
      <c r="Q22">
        <v>59</v>
      </c>
      <c r="R22">
        <v>14</v>
      </c>
      <c r="S22">
        <v>7</v>
      </c>
      <c r="T22">
        <v>3.3</v>
      </c>
      <c r="U22">
        <v>0</v>
      </c>
      <c r="V22">
        <v>7.7</v>
      </c>
      <c r="W22" s="1">
        <v>254</v>
      </c>
      <c r="X22" s="1">
        <v>985</v>
      </c>
      <c r="Y22" s="1">
        <v>1355.2</v>
      </c>
      <c r="Z22" t="s">
        <v>56</v>
      </c>
      <c r="AA22" t="s">
        <v>76</v>
      </c>
      <c r="AB22" s="1">
        <v>1936</v>
      </c>
      <c r="AC22">
        <v>1</v>
      </c>
      <c r="AD22">
        <v>0</v>
      </c>
      <c r="AE22">
        <v>0</v>
      </c>
      <c r="AF22">
        <v>0</v>
      </c>
      <c r="AG22" t="s">
        <v>87</v>
      </c>
      <c r="AH22">
        <f>IF(OR(Cleaned_Data_Table[[#This Row],[Appointment Status]]="No Show", Cleaned_Data_Table[[#This Row],[Appointment Status]]="Cancelled"), 1, 0)</f>
        <v>1</v>
      </c>
      <c r="AI22" t="str">
        <f>IF(Cleaned_Data_Table[[#This Row],[Emergency Case]]=1, "Emergency Care", "Standard Care")</f>
        <v>Standard Care</v>
      </c>
    </row>
    <row r="23" spans="1:35">
      <c r="A23" t="s">
        <v>127</v>
      </c>
      <c r="B23">
        <v>48</v>
      </c>
      <c r="C23" t="s">
        <v>37</v>
      </c>
      <c r="D23" t="s">
        <v>59</v>
      </c>
      <c r="E23">
        <v>19</v>
      </c>
      <c r="F23" t="s">
        <v>52</v>
      </c>
      <c r="G23" t="s">
        <v>66</v>
      </c>
      <c r="H23" t="s">
        <v>94</v>
      </c>
      <c r="I23" t="s">
        <v>95</v>
      </c>
      <c r="J23" t="s">
        <v>110</v>
      </c>
      <c r="K23">
        <v>7</v>
      </c>
      <c r="L23" s="1">
        <v>509</v>
      </c>
      <c r="M23" t="s">
        <v>53</v>
      </c>
      <c r="N23" t="s">
        <v>54</v>
      </c>
      <c r="O23" t="s">
        <v>98</v>
      </c>
      <c r="P23">
        <v>23</v>
      </c>
      <c r="Q23">
        <v>12</v>
      </c>
      <c r="R23">
        <v>8</v>
      </c>
      <c r="S23">
        <v>2</v>
      </c>
      <c r="T23">
        <v>3.2</v>
      </c>
      <c r="U23">
        <v>0</v>
      </c>
      <c r="V23">
        <v>10</v>
      </c>
      <c r="W23" s="1">
        <v>1035</v>
      </c>
      <c r="X23" s="1">
        <v>3368</v>
      </c>
      <c r="Y23" s="1">
        <v>3438.4</v>
      </c>
      <c r="Z23" t="s">
        <v>47</v>
      </c>
      <c r="AA23" t="s">
        <v>48</v>
      </c>
      <c r="AB23" s="1">
        <v>0</v>
      </c>
      <c r="AC23">
        <v>0</v>
      </c>
      <c r="AD23">
        <v>1</v>
      </c>
      <c r="AE23">
        <v>0</v>
      </c>
      <c r="AF23">
        <v>0</v>
      </c>
      <c r="AG23" t="s">
        <v>87</v>
      </c>
      <c r="AH23">
        <f>IF(OR(Cleaned_Data_Table[[#This Row],[Appointment Status]]="No Show", Cleaned_Data_Table[[#This Row],[Appointment Status]]="Cancelled"), 1, 0)</f>
        <v>0</v>
      </c>
      <c r="AI23" t="str">
        <f>IF(Cleaned_Data_Table[[#This Row],[Emergency Case]]=1, "Emergency Care", "Standard Care")</f>
        <v>Standard Care</v>
      </c>
    </row>
    <row r="24" spans="1:35">
      <c r="A24" t="s">
        <v>128</v>
      </c>
      <c r="B24">
        <v>14</v>
      </c>
      <c r="C24" t="s">
        <v>37</v>
      </c>
      <c r="D24" t="s">
        <v>118</v>
      </c>
      <c r="E24">
        <v>22.7</v>
      </c>
      <c r="F24" t="s">
        <v>52</v>
      </c>
      <c r="G24" t="s">
        <v>40</v>
      </c>
      <c r="H24" t="s">
        <v>129</v>
      </c>
      <c r="I24" t="s">
        <v>130</v>
      </c>
      <c r="J24" t="s">
        <v>90</v>
      </c>
      <c r="K24">
        <v>28</v>
      </c>
      <c r="L24" s="1">
        <v>857</v>
      </c>
      <c r="M24" t="s">
        <v>44</v>
      </c>
      <c r="N24" t="s">
        <v>62</v>
      </c>
      <c r="O24" t="s">
        <v>82</v>
      </c>
      <c r="P24">
        <v>2</v>
      </c>
      <c r="Q24">
        <v>19</v>
      </c>
      <c r="R24">
        <v>8</v>
      </c>
      <c r="S24">
        <v>0</v>
      </c>
      <c r="T24">
        <v>5</v>
      </c>
      <c r="U24">
        <v>0</v>
      </c>
      <c r="V24">
        <v>10</v>
      </c>
      <c r="W24" s="1">
        <v>19905</v>
      </c>
      <c r="X24" s="1">
        <v>13907</v>
      </c>
      <c r="Y24" s="1">
        <v>34669</v>
      </c>
      <c r="Z24" t="s">
        <v>56</v>
      </c>
      <c r="AA24" t="s">
        <v>112</v>
      </c>
      <c r="AB24" s="1">
        <v>34669</v>
      </c>
      <c r="AC24">
        <v>0</v>
      </c>
      <c r="AD24">
        <v>0</v>
      </c>
      <c r="AE24">
        <v>0</v>
      </c>
      <c r="AF24">
        <v>0</v>
      </c>
      <c r="AG24" t="s">
        <v>131</v>
      </c>
      <c r="AH24">
        <f>IF(OR(Cleaned_Data_Table[[#This Row],[Appointment Status]]="No Show", Cleaned_Data_Table[[#This Row],[Appointment Status]]="Cancelled"), 1, 0)</f>
        <v>1</v>
      </c>
      <c r="AI24" t="str">
        <f>IF(Cleaned_Data_Table[[#This Row],[Emergency Case]]=1, "Emergency Care", "Standard Care")</f>
        <v>Standard Care</v>
      </c>
    </row>
    <row r="25" spans="1:35">
      <c r="A25" t="s">
        <v>132</v>
      </c>
      <c r="B25">
        <v>15</v>
      </c>
      <c r="C25" t="s">
        <v>37</v>
      </c>
      <c r="D25" t="s">
        <v>114</v>
      </c>
      <c r="E25">
        <v>27</v>
      </c>
      <c r="F25" t="s">
        <v>39</v>
      </c>
      <c r="G25" t="s">
        <v>85</v>
      </c>
      <c r="H25" t="s">
        <v>67</v>
      </c>
      <c r="I25" t="s">
        <v>68</v>
      </c>
      <c r="J25" t="s">
        <v>110</v>
      </c>
      <c r="K25">
        <v>22</v>
      </c>
      <c r="L25" s="1">
        <v>827</v>
      </c>
      <c r="M25" t="s">
        <v>44</v>
      </c>
      <c r="N25" t="s">
        <v>81</v>
      </c>
      <c r="O25" t="s">
        <v>55</v>
      </c>
      <c r="P25">
        <v>0</v>
      </c>
      <c r="Q25">
        <v>10</v>
      </c>
      <c r="R25">
        <v>4</v>
      </c>
      <c r="S25">
        <v>0</v>
      </c>
      <c r="T25">
        <v>4.9000000000000004</v>
      </c>
      <c r="U25">
        <v>1</v>
      </c>
      <c r="V25">
        <v>10</v>
      </c>
      <c r="W25" s="1">
        <v>2219</v>
      </c>
      <c r="X25" s="1">
        <v>1991</v>
      </c>
      <c r="Y25" s="1">
        <v>5037</v>
      </c>
      <c r="Z25" t="s">
        <v>47</v>
      </c>
      <c r="AA25" t="s">
        <v>112</v>
      </c>
      <c r="AB25" s="1">
        <v>0</v>
      </c>
      <c r="AC25">
        <v>0</v>
      </c>
      <c r="AD25">
        <v>0</v>
      </c>
      <c r="AE25">
        <v>0</v>
      </c>
      <c r="AF25">
        <v>0</v>
      </c>
      <c r="AG25" t="s">
        <v>87</v>
      </c>
      <c r="AH25">
        <f>IF(OR(Cleaned_Data_Table[[#This Row],[Appointment Status]]="No Show", Cleaned_Data_Table[[#This Row],[Appointment Status]]="Cancelled"), 1, 0)</f>
        <v>0</v>
      </c>
      <c r="AI25" t="str">
        <f>IF(Cleaned_Data_Table[[#This Row],[Emergency Case]]=1, "Emergency Care", "Standard Care")</f>
        <v>Emergency Care</v>
      </c>
    </row>
    <row r="26" spans="1:35">
      <c r="A26" t="s">
        <v>133</v>
      </c>
      <c r="B26">
        <v>55</v>
      </c>
      <c r="C26" t="s">
        <v>37</v>
      </c>
      <c r="D26" t="s">
        <v>38</v>
      </c>
      <c r="E26">
        <v>23.6</v>
      </c>
      <c r="F26" t="s">
        <v>52</v>
      </c>
      <c r="G26" t="s">
        <v>66</v>
      </c>
      <c r="H26" t="s">
        <v>67</v>
      </c>
      <c r="I26" t="s">
        <v>68</v>
      </c>
      <c r="J26" t="s">
        <v>43</v>
      </c>
      <c r="K26">
        <v>19</v>
      </c>
      <c r="L26" s="1">
        <v>671</v>
      </c>
      <c r="M26" t="s">
        <v>53</v>
      </c>
      <c r="N26" t="s">
        <v>62</v>
      </c>
      <c r="O26" t="s">
        <v>106</v>
      </c>
      <c r="P26">
        <v>26</v>
      </c>
      <c r="Q26">
        <v>45</v>
      </c>
      <c r="R26">
        <v>11</v>
      </c>
      <c r="S26">
        <v>2</v>
      </c>
      <c r="T26">
        <v>3.3</v>
      </c>
      <c r="U26">
        <v>0</v>
      </c>
      <c r="V26">
        <v>8.6999999999999993</v>
      </c>
      <c r="W26" s="1">
        <v>612</v>
      </c>
      <c r="X26" s="1">
        <v>95</v>
      </c>
      <c r="Y26" s="1">
        <v>964.6</v>
      </c>
      <c r="Z26" t="s">
        <v>56</v>
      </c>
      <c r="AA26" t="s">
        <v>76</v>
      </c>
      <c r="AB26" s="1">
        <v>1378</v>
      </c>
      <c r="AC26">
        <v>1</v>
      </c>
      <c r="AD26">
        <v>1</v>
      </c>
      <c r="AE26">
        <v>0</v>
      </c>
      <c r="AF26">
        <v>0</v>
      </c>
      <c r="AG26" t="s">
        <v>49</v>
      </c>
      <c r="AH26">
        <f>IF(OR(Cleaned_Data_Table[[#This Row],[Appointment Status]]="No Show", Cleaned_Data_Table[[#This Row],[Appointment Status]]="Cancelled"), 1, 0)</f>
        <v>1</v>
      </c>
      <c r="AI26" t="str">
        <f>IF(Cleaned_Data_Table[[#This Row],[Emergency Case]]=1, "Emergency Care", "Standard Care")</f>
        <v>Standard Care</v>
      </c>
    </row>
    <row r="27" spans="1:35">
      <c r="A27" t="s">
        <v>134</v>
      </c>
      <c r="B27">
        <v>1</v>
      </c>
      <c r="C27" t="s">
        <v>51</v>
      </c>
      <c r="D27" t="s">
        <v>65</v>
      </c>
      <c r="E27">
        <v>22.1</v>
      </c>
      <c r="F27" t="s">
        <v>52</v>
      </c>
      <c r="G27" t="s">
        <v>66</v>
      </c>
      <c r="H27" t="s">
        <v>41</v>
      </c>
      <c r="I27" t="s">
        <v>42</v>
      </c>
      <c r="J27" t="s">
        <v>110</v>
      </c>
      <c r="K27">
        <v>16</v>
      </c>
      <c r="L27" s="1">
        <v>708</v>
      </c>
      <c r="M27" t="s">
        <v>44</v>
      </c>
      <c r="N27" t="s">
        <v>45</v>
      </c>
      <c r="O27" t="s">
        <v>46</v>
      </c>
      <c r="P27">
        <v>7</v>
      </c>
      <c r="Q27">
        <v>31</v>
      </c>
      <c r="R27">
        <v>11</v>
      </c>
      <c r="S27">
        <v>2</v>
      </c>
      <c r="T27">
        <v>3.3</v>
      </c>
      <c r="U27">
        <v>0</v>
      </c>
      <c r="V27">
        <v>9.6</v>
      </c>
      <c r="W27" s="1">
        <v>3744</v>
      </c>
      <c r="X27" s="1">
        <v>2243</v>
      </c>
      <c r="Y27" s="1">
        <v>6695</v>
      </c>
      <c r="Z27" t="s">
        <v>125</v>
      </c>
      <c r="AA27" t="s">
        <v>112</v>
      </c>
      <c r="AB27" s="1">
        <v>0</v>
      </c>
      <c r="AC27">
        <v>1</v>
      </c>
      <c r="AD27">
        <v>0</v>
      </c>
      <c r="AE27">
        <v>1</v>
      </c>
      <c r="AF27">
        <v>0</v>
      </c>
      <c r="AG27" t="s">
        <v>87</v>
      </c>
      <c r="AH27">
        <f>IF(OR(Cleaned_Data_Table[[#This Row],[Appointment Status]]="No Show", Cleaned_Data_Table[[#This Row],[Appointment Status]]="Cancelled"), 1, 0)</f>
        <v>1</v>
      </c>
      <c r="AI27" t="str">
        <f>IF(Cleaned_Data_Table[[#This Row],[Emergency Case]]=1, "Emergency Care", "Standard Care")</f>
        <v>Standard Care</v>
      </c>
    </row>
    <row r="28" spans="1:35">
      <c r="A28" t="s">
        <v>135</v>
      </c>
      <c r="B28">
        <v>62</v>
      </c>
      <c r="C28" t="s">
        <v>37</v>
      </c>
      <c r="D28" t="s">
        <v>118</v>
      </c>
      <c r="E28">
        <v>23.1</v>
      </c>
      <c r="F28" t="s">
        <v>39</v>
      </c>
      <c r="G28" t="s">
        <v>40</v>
      </c>
      <c r="H28" t="s">
        <v>79</v>
      </c>
      <c r="I28" t="s">
        <v>80</v>
      </c>
      <c r="J28" t="s">
        <v>90</v>
      </c>
      <c r="K28">
        <v>26</v>
      </c>
      <c r="L28" s="1">
        <v>895</v>
      </c>
      <c r="M28" t="s">
        <v>53</v>
      </c>
      <c r="N28" t="s">
        <v>62</v>
      </c>
      <c r="O28" t="s">
        <v>98</v>
      </c>
      <c r="P28">
        <v>21</v>
      </c>
      <c r="Q28">
        <v>1</v>
      </c>
      <c r="R28">
        <v>13</v>
      </c>
      <c r="S28">
        <v>2</v>
      </c>
      <c r="T28">
        <v>3.8</v>
      </c>
      <c r="U28">
        <v>0</v>
      </c>
      <c r="V28">
        <v>10</v>
      </c>
      <c r="W28" s="1">
        <v>7849</v>
      </c>
      <c r="X28" s="1">
        <v>6489</v>
      </c>
      <c r="Y28" s="1">
        <v>10663.1</v>
      </c>
      <c r="Z28" t="s">
        <v>47</v>
      </c>
      <c r="AA28" t="s">
        <v>76</v>
      </c>
      <c r="AB28" s="1">
        <v>0</v>
      </c>
      <c r="AC28">
        <v>0</v>
      </c>
      <c r="AD28">
        <v>1</v>
      </c>
      <c r="AE28">
        <v>0</v>
      </c>
      <c r="AF28">
        <v>0</v>
      </c>
      <c r="AG28" t="s">
        <v>91</v>
      </c>
      <c r="AH28">
        <f>IF(OR(Cleaned_Data_Table[[#This Row],[Appointment Status]]="No Show", Cleaned_Data_Table[[#This Row],[Appointment Status]]="Cancelled"), 1, 0)</f>
        <v>0</v>
      </c>
      <c r="AI28" t="str">
        <f>IF(Cleaned_Data_Table[[#This Row],[Emergency Case]]=1, "Emergency Care", "Standard Care")</f>
        <v>Standard Care</v>
      </c>
    </row>
    <row r="29" spans="1:35">
      <c r="A29" t="s">
        <v>136</v>
      </c>
      <c r="B29">
        <v>69</v>
      </c>
      <c r="C29" t="s">
        <v>37</v>
      </c>
      <c r="D29" t="s">
        <v>84</v>
      </c>
      <c r="E29">
        <v>31.5</v>
      </c>
      <c r="F29" t="s">
        <v>97</v>
      </c>
      <c r="G29" t="s">
        <v>40</v>
      </c>
      <c r="H29" t="s">
        <v>104</v>
      </c>
      <c r="I29" t="s">
        <v>105</v>
      </c>
      <c r="J29" t="s">
        <v>110</v>
      </c>
      <c r="K29">
        <v>13</v>
      </c>
      <c r="L29" s="1">
        <v>463</v>
      </c>
      <c r="M29" t="s">
        <v>53</v>
      </c>
      <c r="N29" t="s">
        <v>62</v>
      </c>
      <c r="O29" t="s">
        <v>75</v>
      </c>
      <c r="P29">
        <v>16</v>
      </c>
      <c r="Q29">
        <v>25</v>
      </c>
      <c r="R29">
        <v>0</v>
      </c>
      <c r="S29">
        <v>0</v>
      </c>
      <c r="T29">
        <v>4.3</v>
      </c>
      <c r="U29">
        <v>0</v>
      </c>
      <c r="V29">
        <v>10</v>
      </c>
      <c r="W29" s="1">
        <v>2687</v>
      </c>
      <c r="X29" s="1">
        <v>3427</v>
      </c>
      <c r="Y29" s="1">
        <v>4603.8999999999996</v>
      </c>
      <c r="Z29" t="s">
        <v>47</v>
      </c>
      <c r="AA29" t="s">
        <v>76</v>
      </c>
      <c r="AB29" s="1">
        <v>0</v>
      </c>
      <c r="AC29">
        <v>0</v>
      </c>
      <c r="AD29">
        <v>1</v>
      </c>
      <c r="AE29">
        <v>0</v>
      </c>
      <c r="AF29">
        <v>0</v>
      </c>
      <c r="AG29" t="s">
        <v>87</v>
      </c>
      <c r="AH29">
        <f>IF(OR(Cleaned_Data_Table[[#This Row],[Appointment Status]]="No Show", Cleaned_Data_Table[[#This Row],[Appointment Status]]="Cancelled"), 1, 0)</f>
        <v>0</v>
      </c>
      <c r="AI29" t="str">
        <f>IF(Cleaned_Data_Table[[#This Row],[Emergency Case]]=1, "Emergency Care", "Standard Care")</f>
        <v>Standard Care</v>
      </c>
    </row>
    <row r="30" spans="1:35">
      <c r="A30" t="s">
        <v>137</v>
      </c>
      <c r="B30">
        <v>51</v>
      </c>
      <c r="C30" t="s">
        <v>51</v>
      </c>
      <c r="D30" t="s">
        <v>118</v>
      </c>
      <c r="E30">
        <v>25.8</v>
      </c>
      <c r="F30" t="s">
        <v>39</v>
      </c>
      <c r="G30" t="s">
        <v>66</v>
      </c>
      <c r="H30" t="s">
        <v>138</v>
      </c>
      <c r="I30" t="s">
        <v>139</v>
      </c>
      <c r="J30" t="s">
        <v>110</v>
      </c>
      <c r="K30">
        <v>1</v>
      </c>
      <c r="L30" s="1">
        <v>380</v>
      </c>
      <c r="M30" t="s">
        <v>44</v>
      </c>
      <c r="N30" t="s">
        <v>45</v>
      </c>
      <c r="O30" t="s">
        <v>86</v>
      </c>
      <c r="P30">
        <v>8</v>
      </c>
      <c r="Q30">
        <v>20</v>
      </c>
      <c r="R30">
        <v>12</v>
      </c>
      <c r="S30">
        <v>1</v>
      </c>
      <c r="T30">
        <v>3.2</v>
      </c>
      <c r="U30">
        <v>0</v>
      </c>
      <c r="V30">
        <v>10</v>
      </c>
      <c r="W30" s="1">
        <v>4324</v>
      </c>
      <c r="X30" s="1">
        <v>3082</v>
      </c>
      <c r="Y30" s="1">
        <v>7786</v>
      </c>
      <c r="Z30" t="s">
        <v>125</v>
      </c>
      <c r="AA30" t="s">
        <v>48</v>
      </c>
      <c r="AB30" s="1">
        <v>0</v>
      </c>
      <c r="AC30">
        <v>0</v>
      </c>
      <c r="AD30">
        <v>0</v>
      </c>
      <c r="AE30">
        <v>0</v>
      </c>
      <c r="AF30">
        <v>0</v>
      </c>
      <c r="AG30" t="s">
        <v>87</v>
      </c>
      <c r="AH30">
        <f>IF(OR(Cleaned_Data_Table[[#This Row],[Appointment Status]]="No Show", Cleaned_Data_Table[[#This Row],[Appointment Status]]="Cancelled"), 1, 0)</f>
        <v>1</v>
      </c>
      <c r="AI30" t="str">
        <f>IF(Cleaned_Data_Table[[#This Row],[Emergency Case]]=1, "Emergency Care", "Standard Care")</f>
        <v>Standard Care</v>
      </c>
    </row>
    <row r="31" spans="1:35">
      <c r="A31" t="s">
        <v>140</v>
      </c>
      <c r="B31">
        <v>8</v>
      </c>
      <c r="C31" t="s">
        <v>37</v>
      </c>
      <c r="D31" t="s">
        <v>93</v>
      </c>
      <c r="E31">
        <v>28.5</v>
      </c>
      <c r="F31" t="s">
        <v>52</v>
      </c>
      <c r="G31" t="s">
        <v>40</v>
      </c>
      <c r="H31" t="s">
        <v>129</v>
      </c>
      <c r="I31" t="s">
        <v>130</v>
      </c>
      <c r="J31" t="s">
        <v>110</v>
      </c>
      <c r="K31">
        <v>29</v>
      </c>
      <c r="L31" s="1">
        <v>933</v>
      </c>
      <c r="M31" t="s">
        <v>44</v>
      </c>
      <c r="N31" t="s">
        <v>124</v>
      </c>
      <c r="O31" t="s">
        <v>119</v>
      </c>
      <c r="P31">
        <v>10</v>
      </c>
      <c r="Q31">
        <v>39</v>
      </c>
      <c r="R31">
        <v>2</v>
      </c>
      <c r="S31">
        <v>0</v>
      </c>
      <c r="T31">
        <v>3.2</v>
      </c>
      <c r="U31">
        <v>0</v>
      </c>
      <c r="V31">
        <v>9</v>
      </c>
      <c r="W31" s="1">
        <v>2649</v>
      </c>
      <c r="X31" s="1">
        <v>1412</v>
      </c>
      <c r="Y31" s="1">
        <v>4994</v>
      </c>
      <c r="Z31" t="s">
        <v>47</v>
      </c>
      <c r="AA31" t="s">
        <v>112</v>
      </c>
      <c r="AB31" s="1">
        <v>0</v>
      </c>
      <c r="AC31">
        <v>1</v>
      </c>
      <c r="AD31">
        <v>0</v>
      </c>
      <c r="AE31">
        <v>1</v>
      </c>
      <c r="AF31">
        <v>0</v>
      </c>
      <c r="AG31" t="s">
        <v>87</v>
      </c>
      <c r="AH31">
        <f>IF(OR(Cleaned_Data_Table[[#This Row],[Appointment Status]]="No Show", Cleaned_Data_Table[[#This Row],[Appointment Status]]="Cancelled"), 1, 0)</f>
        <v>0</v>
      </c>
      <c r="AI31" t="str">
        <f>IF(Cleaned_Data_Table[[#This Row],[Emergency Case]]=1, "Emergency Care", "Standard Care")</f>
        <v>Standard Care</v>
      </c>
    </row>
    <row r="32" spans="1:35">
      <c r="A32" t="s">
        <v>141</v>
      </c>
      <c r="B32">
        <v>21</v>
      </c>
      <c r="C32" t="s">
        <v>37</v>
      </c>
      <c r="D32" t="s">
        <v>65</v>
      </c>
      <c r="E32">
        <v>24.2</v>
      </c>
      <c r="F32" t="s">
        <v>52</v>
      </c>
      <c r="G32" t="s">
        <v>66</v>
      </c>
      <c r="H32" t="s">
        <v>79</v>
      </c>
      <c r="I32" t="s">
        <v>80</v>
      </c>
      <c r="J32" t="s">
        <v>110</v>
      </c>
      <c r="K32">
        <v>5</v>
      </c>
      <c r="L32" s="1">
        <v>451</v>
      </c>
      <c r="M32" t="s">
        <v>53</v>
      </c>
      <c r="N32" t="s">
        <v>45</v>
      </c>
      <c r="O32" t="s">
        <v>82</v>
      </c>
      <c r="P32">
        <v>3</v>
      </c>
      <c r="Q32">
        <v>25</v>
      </c>
      <c r="R32">
        <v>1</v>
      </c>
      <c r="S32">
        <v>0</v>
      </c>
      <c r="T32">
        <v>4.2</v>
      </c>
      <c r="U32">
        <v>0</v>
      </c>
      <c r="V32">
        <v>10</v>
      </c>
      <c r="W32" s="1">
        <v>4261</v>
      </c>
      <c r="X32" s="1">
        <v>2548</v>
      </c>
      <c r="Y32" s="1">
        <v>5082</v>
      </c>
      <c r="Z32" t="s">
        <v>47</v>
      </c>
      <c r="AA32" t="s">
        <v>57</v>
      </c>
      <c r="AB32" s="1">
        <v>0</v>
      </c>
      <c r="AC32">
        <v>0</v>
      </c>
      <c r="AD32">
        <v>0</v>
      </c>
      <c r="AE32">
        <v>0</v>
      </c>
      <c r="AF32">
        <v>0</v>
      </c>
      <c r="AG32" t="s">
        <v>87</v>
      </c>
      <c r="AH32">
        <f>IF(OR(Cleaned_Data_Table[[#This Row],[Appointment Status]]="No Show", Cleaned_Data_Table[[#This Row],[Appointment Status]]="Cancelled"), 1, 0)</f>
        <v>0</v>
      </c>
      <c r="AI32" t="str">
        <f>IF(Cleaned_Data_Table[[#This Row],[Emergency Case]]=1, "Emergency Care", "Standard Care")</f>
        <v>Standard Care</v>
      </c>
    </row>
    <row r="33" spans="1:35">
      <c r="A33" t="s">
        <v>142</v>
      </c>
      <c r="B33">
        <v>30</v>
      </c>
      <c r="C33" t="s">
        <v>37</v>
      </c>
      <c r="D33" t="s">
        <v>78</v>
      </c>
      <c r="E33">
        <v>26</v>
      </c>
      <c r="F33" t="s">
        <v>52</v>
      </c>
      <c r="G33" t="s">
        <v>40</v>
      </c>
      <c r="H33" t="s">
        <v>129</v>
      </c>
      <c r="I33" t="s">
        <v>130</v>
      </c>
      <c r="J33" t="s">
        <v>90</v>
      </c>
      <c r="K33">
        <v>17</v>
      </c>
      <c r="L33" s="1">
        <v>652</v>
      </c>
      <c r="M33" t="s">
        <v>44</v>
      </c>
      <c r="N33" t="s">
        <v>124</v>
      </c>
      <c r="O33" t="s">
        <v>55</v>
      </c>
      <c r="P33">
        <v>20</v>
      </c>
      <c r="Q33">
        <v>13</v>
      </c>
      <c r="R33">
        <v>10</v>
      </c>
      <c r="S33">
        <v>0</v>
      </c>
      <c r="T33">
        <v>3.1</v>
      </c>
      <c r="U33">
        <v>0</v>
      </c>
      <c r="V33">
        <v>10</v>
      </c>
      <c r="W33" s="1">
        <v>13082</v>
      </c>
      <c r="X33" s="1">
        <v>6502</v>
      </c>
      <c r="Y33" s="1">
        <v>20236</v>
      </c>
      <c r="Z33" t="s">
        <v>47</v>
      </c>
      <c r="AA33" t="s">
        <v>57</v>
      </c>
      <c r="AB33" s="1">
        <v>0</v>
      </c>
      <c r="AC33">
        <v>0</v>
      </c>
      <c r="AD33">
        <v>1</v>
      </c>
      <c r="AE33">
        <v>0</v>
      </c>
      <c r="AF33">
        <v>0</v>
      </c>
      <c r="AG33" t="s">
        <v>91</v>
      </c>
      <c r="AH33">
        <f>IF(OR(Cleaned_Data_Table[[#This Row],[Appointment Status]]="No Show", Cleaned_Data_Table[[#This Row],[Appointment Status]]="Cancelled"), 1, 0)</f>
        <v>0</v>
      </c>
      <c r="AI33" t="str">
        <f>IF(Cleaned_Data_Table[[#This Row],[Emergency Case]]=1, "Emergency Care", "Standard Care")</f>
        <v>Standard Care</v>
      </c>
    </row>
    <row r="34" spans="1:35">
      <c r="A34" t="s">
        <v>143</v>
      </c>
      <c r="B34">
        <v>52</v>
      </c>
      <c r="C34" t="s">
        <v>51</v>
      </c>
      <c r="D34" t="s">
        <v>59</v>
      </c>
      <c r="E34">
        <v>31.6</v>
      </c>
      <c r="F34" t="s">
        <v>52</v>
      </c>
      <c r="G34" t="s">
        <v>66</v>
      </c>
      <c r="H34" t="s">
        <v>104</v>
      </c>
      <c r="I34" t="s">
        <v>105</v>
      </c>
      <c r="J34" t="s">
        <v>90</v>
      </c>
      <c r="K34">
        <v>21</v>
      </c>
      <c r="L34" s="1">
        <v>688</v>
      </c>
      <c r="M34" t="s">
        <v>53</v>
      </c>
      <c r="N34" t="s">
        <v>81</v>
      </c>
      <c r="O34" t="s">
        <v>119</v>
      </c>
      <c r="P34">
        <v>3</v>
      </c>
      <c r="Q34">
        <v>4</v>
      </c>
      <c r="R34">
        <v>4</v>
      </c>
      <c r="S34">
        <v>1</v>
      </c>
      <c r="T34">
        <v>4.5999999999999996</v>
      </c>
      <c r="U34">
        <v>0</v>
      </c>
      <c r="V34">
        <v>10</v>
      </c>
      <c r="W34" s="1">
        <v>10161</v>
      </c>
      <c r="X34" s="1">
        <v>10541</v>
      </c>
      <c r="Y34" s="1">
        <v>14973</v>
      </c>
      <c r="Z34" t="s">
        <v>47</v>
      </c>
      <c r="AA34" t="s">
        <v>48</v>
      </c>
      <c r="AB34" s="1">
        <v>0</v>
      </c>
      <c r="AC34">
        <v>0</v>
      </c>
      <c r="AD34">
        <v>0</v>
      </c>
      <c r="AE34">
        <v>0</v>
      </c>
      <c r="AF34">
        <v>0</v>
      </c>
      <c r="AG34" t="s">
        <v>131</v>
      </c>
      <c r="AH34">
        <f>IF(OR(Cleaned_Data_Table[[#This Row],[Appointment Status]]="No Show", Cleaned_Data_Table[[#This Row],[Appointment Status]]="Cancelled"), 1, 0)</f>
        <v>0</v>
      </c>
      <c r="AI34" t="str">
        <f>IF(Cleaned_Data_Table[[#This Row],[Emergency Case]]=1, "Emergency Care", "Standard Care")</f>
        <v>Standard Care</v>
      </c>
    </row>
    <row r="35" spans="1:35">
      <c r="A35" t="s">
        <v>144</v>
      </c>
      <c r="B35">
        <v>5</v>
      </c>
      <c r="C35" t="s">
        <v>51</v>
      </c>
      <c r="D35" t="s">
        <v>78</v>
      </c>
      <c r="E35">
        <v>28.3</v>
      </c>
      <c r="F35" t="s">
        <v>103</v>
      </c>
      <c r="G35" t="s">
        <v>66</v>
      </c>
      <c r="H35" t="s">
        <v>79</v>
      </c>
      <c r="I35" t="s">
        <v>80</v>
      </c>
      <c r="J35" t="s">
        <v>43</v>
      </c>
      <c r="K35">
        <v>3</v>
      </c>
      <c r="L35" s="1">
        <v>334</v>
      </c>
      <c r="M35" t="s">
        <v>53</v>
      </c>
      <c r="N35" t="s">
        <v>69</v>
      </c>
      <c r="O35" t="s">
        <v>46</v>
      </c>
      <c r="P35">
        <v>18</v>
      </c>
      <c r="Q35">
        <v>31</v>
      </c>
      <c r="R35">
        <v>9</v>
      </c>
      <c r="S35">
        <v>2</v>
      </c>
      <c r="T35">
        <v>3.2</v>
      </c>
      <c r="U35">
        <v>0</v>
      </c>
      <c r="V35">
        <v>9.5</v>
      </c>
      <c r="W35" s="1">
        <v>618</v>
      </c>
      <c r="X35" s="1">
        <v>167</v>
      </c>
      <c r="Y35" s="1">
        <v>783.3</v>
      </c>
      <c r="Z35" t="s">
        <v>47</v>
      </c>
      <c r="AA35" t="s">
        <v>112</v>
      </c>
      <c r="AB35" s="1">
        <v>0</v>
      </c>
      <c r="AC35">
        <v>1</v>
      </c>
      <c r="AD35">
        <v>1</v>
      </c>
      <c r="AE35">
        <v>0</v>
      </c>
      <c r="AF35">
        <v>0</v>
      </c>
      <c r="AG35" t="s">
        <v>49</v>
      </c>
      <c r="AH35">
        <f>IF(OR(Cleaned_Data_Table[[#This Row],[Appointment Status]]="No Show", Cleaned_Data_Table[[#This Row],[Appointment Status]]="Cancelled"), 1, 0)</f>
        <v>0</v>
      </c>
      <c r="AI35" t="str">
        <f>IF(Cleaned_Data_Table[[#This Row],[Emergency Case]]=1, "Emergency Care", "Standard Care")</f>
        <v>Standard Care</v>
      </c>
    </row>
    <row r="36" spans="1:35">
      <c r="A36" t="s">
        <v>145</v>
      </c>
      <c r="B36">
        <v>5</v>
      </c>
      <c r="C36" t="s">
        <v>37</v>
      </c>
      <c r="D36" t="s">
        <v>93</v>
      </c>
      <c r="E36">
        <v>17.7</v>
      </c>
      <c r="F36" t="s">
        <v>52</v>
      </c>
      <c r="G36" t="s">
        <v>40</v>
      </c>
      <c r="H36" t="s">
        <v>138</v>
      </c>
      <c r="I36" t="s">
        <v>139</v>
      </c>
      <c r="J36" t="s">
        <v>90</v>
      </c>
      <c r="K36">
        <v>8</v>
      </c>
      <c r="L36" s="1">
        <v>468</v>
      </c>
      <c r="M36" t="s">
        <v>44</v>
      </c>
      <c r="N36" t="s">
        <v>54</v>
      </c>
      <c r="O36" t="s">
        <v>111</v>
      </c>
      <c r="P36">
        <v>1</v>
      </c>
      <c r="Q36">
        <v>17</v>
      </c>
      <c r="R36">
        <v>14</v>
      </c>
      <c r="S36">
        <v>5</v>
      </c>
      <c r="T36">
        <v>4.2</v>
      </c>
      <c r="U36">
        <v>0</v>
      </c>
      <c r="V36">
        <v>10</v>
      </c>
      <c r="W36" s="1">
        <v>12419</v>
      </c>
      <c r="X36" s="1">
        <v>10588</v>
      </c>
      <c r="Y36" s="1">
        <v>23475</v>
      </c>
      <c r="Z36" t="s">
        <v>47</v>
      </c>
      <c r="AA36" t="s">
        <v>112</v>
      </c>
      <c r="AB36" s="1">
        <v>0</v>
      </c>
      <c r="AC36">
        <v>0</v>
      </c>
      <c r="AD36">
        <v>0</v>
      </c>
      <c r="AE36">
        <v>0</v>
      </c>
      <c r="AF36">
        <v>0</v>
      </c>
      <c r="AG36" t="s">
        <v>131</v>
      </c>
      <c r="AH36">
        <f>IF(OR(Cleaned_Data_Table[[#This Row],[Appointment Status]]="No Show", Cleaned_Data_Table[[#This Row],[Appointment Status]]="Cancelled"), 1, 0)</f>
        <v>0</v>
      </c>
      <c r="AI36" t="str">
        <f>IF(Cleaned_Data_Table[[#This Row],[Emergency Case]]=1, "Emergency Care", "Standard Care")</f>
        <v>Standard Care</v>
      </c>
    </row>
    <row r="37" spans="1:35">
      <c r="A37" t="s">
        <v>146</v>
      </c>
      <c r="B37">
        <v>39</v>
      </c>
      <c r="C37" t="s">
        <v>37</v>
      </c>
      <c r="D37" t="s">
        <v>118</v>
      </c>
      <c r="E37">
        <v>24.3</v>
      </c>
      <c r="F37" t="s">
        <v>52</v>
      </c>
      <c r="G37" t="s">
        <v>66</v>
      </c>
      <c r="H37" t="s">
        <v>79</v>
      </c>
      <c r="I37" t="s">
        <v>80</v>
      </c>
      <c r="J37" t="s">
        <v>90</v>
      </c>
      <c r="K37">
        <v>27</v>
      </c>
      <c r="L37" s="1">
        <v>829</v>
      </c>
      <c r="M37" t="s">
        <v>53</v>
      </c>
      <c r="N37" t="s">
        <v>81</v>
      </c>
      <c r="O37" t="s">
        <v>86</v>
      </c>
      <c r="P37">
        <v>19</v>
      </c>
      <c r="Q37">
        <v>3</v>
      </c>
      <c r="R37">
        <v>12</v>
      </c>
      <c r="S37">
        <v>0</v>
      </c>
      <c r="T37">
        <v>3.9</v>
      </c>
      <c r="U37">
        <v>0</v>
      </c>
      <c r="V37">
        <v>10</v>
      </c>
      <c r="W37" s="1">
        <v>11619</v>
      </c>
      <c r="X37" s="1">
        <v>13086</v>
      </c>
      <c r="Y37" s="1">
        <v>17873.8</v>
      </c>
      <c r="Z37" t="s">
        <v>47</v>
      </c>
      <c r="AA37" t="s">
        <v>48</v>
      </c>
      <c r="AB37" s="1">
        <v>0</v>
      </c>
      <c r="AC37">
        <v>0</v>
      </c>
      <c r="AD37">
        <v>1</v>
      </c>
      <c r="AE37">
        <v>0</v>
      </c>
      <c r="AF37">
        <v>0</v>
      </c>
      <c r="AG37" t="s">
        <v>91</v>
      </c>
      <c r="AH37">
        <f>IF(OR(Cleaned_Data_Table[[#This Row],[Appointment Status]]="No Show", Cleaned_Data_Table[[#This Row],[Appointment Status]]="Cancelled"), 1, 0)</f>
        <v>0</v>
      </c>
      <c r="AI37" t="str">
        <f>IF(Cleaned_Data_Table[[#This Row],[Emergency Case]]=1, "Emergency Care", "Standard Care")</f>
        <v>Standard Care</v>
      </c>
    </row>
    <row r="38" spans="1:35">
      <c r="A38" t="s">
        <v>147</v>
      </c>
      <c r="B38">
        <v>1</v>
      </c>
      <c r="C38" t="s">
        <v>37</v>
      </c>
      <c r="D38" t="s">
        <v>100</v>
      </c>
      <c r="E38">
        <v>19.600000000000001</v>
      </c>
      <c r="F38" t="s">
        <v>52</v>
      </c>
      <c r="G38" t="s">
        <v>66</v>
      </c>
      <c r="H38" t="s">
        <v>41</v>
      </c>
      <c r="I38" t="s">
        <v>42</v>
      </c>
      <c r="J38" t="s">
        <v>110</v>
      </c>
      <c r="K38">
        <v>25</v>
      </c>
      <c r="L38" s="1">
        <v>890</v>
      </c>
      <c r="M38" t="s">
        <v>44</v>
      </c>
      <c r="N38" t="s">
        <v>69</v>
      </c>
      <c r="O38" t="s">
        <v>111</v>
      </c>
      <c r="P38">
        <v>28</v>
      </c>
      <c r="Q38">
        <v>33</v>
      </c>
      <c r="R38">
        <v>5</v>
      </c>
      <c r="S38">
        <v>1</v>
      </c>
      <c r="T38">
        <v>4.5999999999999996</v>
      </c>
      <c r="U38">
        <v>0</v>
      </c>
      <c r="V38">
        <v>10</v>
      </c>
      <c r="W38" s="1">
        <v>3719</v>
      </c>
      <c r="X38" s="1">
        <v>1814</v>
      </c>
      <c r="Y38" s="1">
        <v>6423</v>
      </c>
      <c r="Z38" t="s">
        <v>47</v>
      </c>
      <c r="AA38" t="s">
        <v>112</v>
      </c>
      <c r="AB38" s="1">
        <v>0</v>
      </c>
      <c r="AC38">
        <v>1</v>
      </c>
      <c r="AD38">
        <v>1</v>
      </c>
      <c r="AE38">
        <v>1</v>
      </c>
      <c r="AF38">
        <v>0</v>
      </c>
      <c r="AG38" t="s">
        <v>87</v>
      </c>
      <c r="AH38">
        <f>IF(OR(Cleaned_Data_Table[[#This Row],[Appointment Status]]="No Show", Cleaned_Data_Table[[#This Row],[Appointment Status]]="Cancelled"), 1, 0)</f>
        <v>0</v>
      </c>
      <c r="AI38" t="str">
        <f>IF(Cleaned_Data_Table[[#This Row],[Emergency Case]]=1, "Emergency Care", "Standard Care")</f>
        <v>Standard Care</v>
      </c>
    </row>
    <row r="39" spans="1:35">
      <c r="A39" t="s">
        <v>148</v>
      </c>
      <c r="B39">
        <v>75</v>
      </c>
      <c r="C39" t="s">
        <v>51</v>
      </c>
      <c r="D39" t="s">
        <v>100</v>
      </c>
      <c r="E39">
        <v>27</v>
      </c>
      <c r="F39" t="s">
        <v>97</v>
      </c>
      <c r="G39" t="s">
        <v>85</v>
      </c>
      <c r="H39" t="s">
        <v>94</v>
      </c>
      <c r="I39" t="s">
        <v>95</v>
      </c>
      <c r="J39" t="s">
        <v>43</v>
      </c>
      <c r="K39">
        <v>28</v>
      </c>
      <c r="L39" s="1">
        <v>923</v>
      </c>
      <c r="M39" t="s">
        <v>53</v>
      </c>
      <c r="N39" t="s">
        <v>81</v>
      </c>
      <c r="O39" t="s">
        <v>63</v>
      </c>
      <c r="P39">
        <v>0</v>
      </c>
      <c r="Q39">
        <v>54</v>
      </c>
      <c r="R39">
        <v>14</v>
      </c>
      <c r="S39">
        <v>3</v>
      </c>
      <c r="T39">
        <v>4.4000000000000004</v>
      </c>
      <c r="U39">
        <v>1</v>
      </c>
      <c r="V39">
        <v>8.6</v>
      </c>
      <c r="W39" s="1">
        <v>514</v>
      </c>
      <c r="X39" s="1">
        <v>565</v>
      </c>
      <c r="Y39" s="1">
        <v>1401.4</v>
      </c>
      <c r="Z39" t="s">
        <v>56</v>
      </c>
      <c r="AA39" t="s">
        <v>71</v>
      </c>
      <c r="AB39" s="1">
        <v>2002</v>
      </c>
      <c r="AC39">
        <v>1</v>
      </c>
      <c r="AD39">
        <v>0</v>
      </c>
      <c r="AE39">
        <v>0</v>
      </c>
      <c r="AF39">
        <v>0</v>
      </c>
      <c r="AG39" t="s">
        <v>87</v>
      </c>
      <c r="AH39">
        <f>IF(OR(Cleaned_Data_Table[[#This Row],[Appointment Status]]="No Show", Cleaned_Data_Table[[#This Row],[Appointment Status]]="Cancelled"), 1, 0)</f>
        <v>1</v>
      </c>
      <c r="AI39" t="str">
        <f>IF(Cleaned_Data_Table[[#This Row],[Emergency Case]]=1, "Emergency Care", "Standard Care")</f>
        <v>Emergency Care</v>
      </c>
    </row>
    <row r="40" spans="1:35">
      <c r="A40" t="s">
        <v>149</v>
      </c>
      <c r="B40">
        <v>12</v>
      </c>
      <c r="C40" t="s">
        <v>37</v>
      </c>
      <c r="D40" t="s">
        <v>100</v>
      </c>
      <c r="E40">
        <v>20.5</v>
      </c>
      <c r="F40" t="s">
        <v>52</v>
      </c>
      <c r="G40" t="s">
        <v>85</v>
      </c>
      <c r="H40" t="s">
        <v>138</v>
      </c>
      <c r="I40" t="s">
        <v>139</v>
      </c>
      <c r="J40" t="s">
        <v>90</v>
      </c>
      <c r="K40">
        <v>21</v>
      </c>
      <c r="L40" s="1">
        <v>627</v>
      </c>
      <c r="M40" t="s">
        <v>53</v>
      </c>
      <c r="N40" t="s">
        <v>81</v>
      </c>
      <c r="O40" t="s">
        <v>86</v>
      </c>
      <c r="P40">
        <v>0</v>
      </c>
      <c r="Q40">
        <v>8</v>
      </c>
      <c r="R40">
        <v>9</v>
      </c>
      <c r="S40">
        <v>1</v>
      </c>
      <c r="T40">
        <v>3.5</v>
      </c>
      <c r="U40">
        <v>1</v>
      </c>
      <c r="V40">
        <v>10</v>
      </c>
      <c r="W40" s="1">
        <v>9835</v>
      </c>
      <c r="X40" s="1">
        <v>11102</v>
      </c>
      <c r="Y40" s="1">
        <v>15094.8</v>
      </c>
      <c r="Z40" t="s">
        <v>47</v>
      </c>
      <c r="AA40" t="s">
        <v>112</v>
      </c>
      <c r="AB40" s="1">
        <v>0</v>
      </c>
      <c r="AC40">
        <v>0</v>
      </c>
      <c r="AD40">
        <v>0</v>
      </c>
      <c r="AE40">
        <v>0</v>
      </c>
      <c r="AF40">
        <v>0</v>
      </c>
      <c r="AG40" t="s">
        <v>131</v>
      </c>
      <c r="AH40">
        <f>IF(OR(Cleaned_Data_Table[[#This Row],[Appointment Status]]="No Show", Cleaned_Data_Table[[#This Row],[Appointment Status]]="Cancelled"), 1, 0)</f>
        <v>0</v>
      </c>
      <c r="AI40" t="str">
        <f>IF(Cleaned_Data_Table[[#This Row],[Emergency Case]]=1, "Emergency Care", "Standard Care")</f>
        <v>Emergency Care</v>
      </c>
    </row>
    <row r="41" spans="1:35">
      <c r="A41" t="s">
        <v>150</v>
      </c>
      <c r="B41">
        <v>33</v>
      </c>
      <c r="C41" t="s">
        <v>37</v>
      </c>
      <c r="D41" t="s">
        <v>118</v>
      </c>
      <c r="E41">
        <v>23.1</v>
      </c>
      <c r="F41" t="s">
        <v>52</v>
      </c>
      <c r="G41" t="s">
        <v>40</v>
      </c>
      <c r="H41" t="s">
        <v>67</v>
      </c>
      <c r="I41" t="s">
        <v>68</v>
      </c>
      <c r="J41" t="s">
        <v>90</v>
      </c>
      <c r="K41">
        <v>21</v>
      </c>
      <c r="L41" s="1">
        <v>776</v>
      </c>
      <c r="M41" t="s">
        <v>53</v>
      </c>
      <c r="N41" t="s">
        <v>81</v>
      </c>
      <c r="O41" t="s">
        <v>75</v>
      </c>
      <c r="P41">
        <v>13</v>
      </c>
      <c r="Q41">
        <v>6</v>
      </c>
      <c r="R41">
        <v>1</v>
      </c>
      <c r="S41">
        <v>0</v>
      </c>
      <c r="T41">
        <v>4.2</v>
      </c>
      <c r="U41">
        <v>0</v>
      </c>
      <c r="V41">
        <v>10</v>
      </c>
      <c r="W41" s="1">
        <v>7871</v>
      </c>
      <c r="X41" s="1">
        <v>9124</v>
      </c>
      <c r="Y41" s="1">
        <v>12439.7</v>
      </c>
      <c r="Z41" t="s">
        <v>56</v>
      </c>
      <c r="AA41" t="s">
        <v>57</v>
      </c>
      <c r="AB41" s="1">
        <v>17771</v>
      </c>
      <c r="AC41">
        <v>0</v>
      </c>
      <c r="AD41">
        <v>0</v>
      </c>
      <c r="AE41">
        <v>0</v>
      </c>
      <c r="AF41">
        <v>0</v>
      </c>
      <c r="AG41" t="s">
        <v>87</v>
      </c>
      <c r="AH41">
        <f>IF(OR(Cleaned_Data_Table[[#This Row],[Appointment Status]]="No Show", Cleaned_Data_Table[[#This Row],[Appointment Status]]="Cancelled"), 1, 0)</f>
        <v>1</v>
      </c>
      <c r="AI41" t="str">
        <f>IF(Cleaned_Data_Table[[#This Row],[Emergency Case]]=1, "Emergency Care", "Standard Care")</f>
        <v>Standard Care</v>
      </c>
    </row>
    <row r="42" spans="1:35">
      <c r="A42" t="s">
        <v>151</v>
      </c>
      <c r="B42">
        <v>33</v>
      </c>
      <c r="C42" t="s">
        <v>51</v>
      </c>
      <c r="D42" t="s">
        <v>38</v>
      </c>
      <c r="E42">
        <v>23.6</v>
      </c>
      <c r="F42" t="s">
        <v>97</v>
      </c>
      <c r="G42" t="s">
        <v>40</v>
      </c>
      <c r="H42" t="s">
        <v>41</v>
      </c>
      <c r="I42" t="s">
        <v>42</v>
      </c>
      <c r="J42" t="s">
        <v>110</v>
      </c>
      <c r="K42">
        <v>15</v>
      </c>
      <c r="L42" s="1">
        <v>676</v>
      </c>
      <c r="M42" t="s">
        <v>53</v>
      </c>
      <c r="N42" t="s">
        <v>45</v>
      </c>
      <c r="O42" t="s">
        <v>101</v>
      </c>
      <c r="P42">
        <v>11</v>
      </c>
      <c r="Q42">
        <v>35</v>
      </c>
      <c r="R42">
        <v>12</v>
      </c>
      <c r="S42">
        <v>0</v>
      </c>
      <c r="T42">
        <v>3.1</v>
      </c>
      <c r="U42">
        <v>0</v>
      </c>
      <c r="V42">
        <v>9.1999999999999993</v>
      </c>
      <c r="W42" s="1">
        <v>1384</v>
      </c>
      <c r="X42" s="1">
        <v>1517</v>
      </c>
      <c r="Y42" s="1">
        <v>2503.9</v>
      </c>
      <c r="Z42" t="s">
        <v>47</v>
      </c>
      <c r="AA42" t="s">
        <v>57</v>
      </c>
      <c r="AB42" s="1">
        <v>0</v>
      </c>
      <c r="AC42">
        <v>1</v>
      </c>
      <c r="AD42">
        <v>0</v>
      </c>
      <c r="AE42">
        <v>0</v>
      </c>
      <c r="AF42">
        <v>0</v>
      </c>
      <c r="AG42" t="s">
        <v>87</v>
      </c>
      <c r="AH42">
        <f>IF(OR(Cleaned_Data_Table[[#This Row],[Appointment Status]]="No Show", Cleaned_Data_Table[[#This Row],[Appointment Status]]="Cancelled"), 1, 0)</f>
        <v>0</v>
      </c>
      <c r="AI42" t="str">
        <f>IF(Cleaned_Data_Table[[#This Row],[Emergency Case]]=1, "Emergency Care", "Standard Care")</f>
        <v>Standard Care</v>
      </c>
    </row>
    <row r="43" spans="1:35">
      <c r="A43" t="s">
        <v>152</v>
      </c>
      <c r="B43">
        <v>5</v>
      </c>
      <c r="C43" t="s">
        <v>37</v>
      </c>
      <c r="D43" t="s">
        <v>59</v>
      </c>
      <c r="E43">
        <v>30.1</v>
      </c>
      <c r="F43" t="s">
        <v>97</v>
      </c>
      <c r="G43" t="s">
        <v>66</v>
      </c>
      <c r="H43" t="s">
        <v>104</v>
      </c>
      <c r="I43" t="s">
        <v>105</v>
      </c>
      <c r="J43" t="s">
        <v>90</v>
      </c>
      <c r="K43">
        <v>6</v>
      </c>
      <c r="L43" s="1">
        <v>322</v>
      </c>
      <c r="M43" t="s">
        <v>44</v>
      </c>
      <c r="N43" t="s">
        <v>69</v>
      </c>
      <c r="O43" t="s">
        <v>101</v>
      </c>
      <c r="P43">
        <v>21</v>
      </c>
      <c r="Q43">
        <v>5</v>
      </c>
      <c r="R43">
        <v>9</v>
      </c>
      <c r="S43">
        <v>3</v>
      </c>
      <c r="T43">
        <v>3.5</v>
      </c>
      <c r="U43">
        <v>0</v>
      </c>
      <c r="V43">
        <v>10</v>
      </c>
      <c r="W43" s="1">
        <v>10997</v>
      </c>
      <c r="X43" s="1">
        <v>8780</v>
      </c>
      <c r="Y43" s="1">
        <v>20099</v>
      </c>
      <c r="Z43" t="s">
        <v>47</v>
      </c>
      <c r="AA43" t="s">
        <v>112</v>
      </c>
      <c r="AB43" s="1">
        <v>0</v>
      </c>
      <c r="AC43">
        <v>0</v>
      </c>
      <c r="AD43">
        <v>1</v>
      </c>
      <c r="AE43">
        <v>0</v>
      </c>
      <c r="AF43">
        <v>0</v>
      </c>
      <c r="AG43" t="s">
        <v>91</v>
      </c>
      <c r="AH43">
        <f>IF(OR(Cleaned_Data_Table[[#This Row],[Appointment Status]]="No Show", Cleaned_Data_Table[[#This Row],[Appointment Status]]="Cancelled"), 1, 0)</f>
        <v>0</v>
      </c>
      <c r="AI43" t="str">
        <f>IF(Cleaned_Data_Table[[#This Row],[Emergency Case]]=1, "Emergency Care", "Standard Care")</f>
        <v>Standard Care</v>
      </c>
    </row>
    <row r="44" spans="1:35">
      <c r="A44" t="s">
        <v>153</v>
      </c>
      <c r="B44">
        <v>62</v>
      </c>
      <c r="C44" t="s">
        <v>37</v>
      </c>
      <c r="D44" t="s">
        <v>100</v>
      </c>
      <c r="E44">
        <v>25.3</v>
      </c>
      <c r="F44" t="s">
        <v>52</v>
      </c>
      <c r="G44" t="s">
        <v>66</v>
      </c>
      <c r="H44" t="s">
        <v>79</v>
      </c>
      <c r="I44" t="s">
        <v>80</v>
      </c>
      <c r="J44" t="s">
        <v>43</v>
      </c>
      <c r="K44">
        <v>2</v>
      </c>
      <c r="L44" s="1">
        <v>331</v>
      </c>
      <c r="M44" t="s">
        <v>53</v>
      </c>
      <c r="N44" t="s">
        <v>124</v>
      </c>
      <c r="O44" t="s">
        <v>98</v>
      </c>
      <c r="P44">
        <v>8</v>
      </c>
      <c r="Q44">
        <v>58</v>
      </c>
      <c r="R44">
        <v>5</v>
      </c>
      <c r="S44">
        <v>2</v>
      </c>
      <c r="T44">
        <v>4</v>
      </c>
      <c r="U44">
        <v>0</v>
      </c>
      <c r="V44">
        <v>8.1</v>
      </c>
      <c r="W44" s="1">
        <v>367</v>
      </c>
      <c r="X44" s="1">
        <v>235</v>
      </c>
      <c r="Y44" s="1">
        <v>653.1</v>
      </c>
      <c r="Z44" t="s">
        <v>47</v>
      </c>
      <c r="AA44" t="s">
        <v>76</v>
      </c>
      <c r="AB44" s="1">
        <v>0</v>
      </c>
      <c r="AC44">
        <v>1</v>
      </c>
      <c r="AD44">
        <v>0</v>
      </c>
      <c r="AE44">
        <v>0</v>
      </c>
      <c r="AF44">
        <v>0</v>
      </c>
      <c r="AG44" t="s">
        <v>49</v>
      </c>
      <c r="AH44">
        <f>IF(OR(Cleaned_Data_Table[[#This Row],[Appointment Status]]="No Show", Cleaned_Data_Table[[#This Row],[Appointment Status]]="Cancelled"), 1, 0)</f>
        <v>0</v>
      </c>
      <c r="AI44" t="str">
        <f>IF(Cleaned_Data_Table[[#This Row],[Emergency Case]]=1, "Emergency Care", "Standard Care")</f>
        <v>Standard Care</v>
      </c>
    </row>
    <row r="45" spans="1:35">
      <c r="A45" t="s">
        <v>154</v>
      </c>
      <c r="B45">
        <v>17</v>
      </c>
      <c r="C45" t="s">
        <v>51</v>
      </c>
      <c r="D45" t="s">
        <v>100</v>
      </c>
      <c r="E45">
        <v>26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>
        <v>16</v>
      </c>
      <c r="L45" s="1">
        <v>566</v>
      </c>
      <c r="M45" t="s">
        <v>53</v>
      </c>
      <c r="N45" t="s">
        <v>69</v>
      </c>
      <c r="O45" t="s">
        <v>46</v>
      </c>
      <c r="P45">
        <v>23</v>
      </c>
      <c r="Q45">
        <v>34</v>
      </c>
      <c r="R45">
        <v>1</v>
      </c>
      <c r="S45">
        <v>1</v>
      </c>
      <c r="T45">
        <v>4.8</v>
      </c>
      <c r="U45">
        <v>0</v>
      </c>
      <c r="V45">
        <v>10</v>
      </c>
      <c r="W45" s="1">
        <v>803</v>
      </c>
      <c r="X45" s="1">
        <v>805</v>
      </c>
      <c r="Y45" s="1">
        <v>1521.8</v>
      </c>
      <c r="Z45" t="s">
        <v>47</v>
      </c>
      <c r="AA45" t="s">
        <v>112</v>
      </c>
      <c r="AB45" s="1">
        <v>0</v>
      </c>
      <c r="AC45">
        <v>1</v>
      </c>
      <c r="AD45">
        <v>1</v>
      </c>
      <c r="AE45">
        <v>0</v>
      </c>
      <c r="AF45">
        <v>0</v>
      </c>
      <c r="AG45" t="s">
        <v>49</v>
      </c>
      <c r="AH45">
        <f>IF(OR(Cleaned_Data_Table[[#This Row],[Appointment Status]]="No Show", Cleaned_Data_Table[[#This Row],[Appointment Status]]="Cancelled"), 1, 0)</f>
        <v>0</v>
      </c>
      <c r="AI45" t="str">
        <f>IF(Cleaned_Data_Table[[#This Row],[Emergency Case]]=1, "Emergency Care", "Standard Care")</f>
        <v>Standard Care</v>
      </c>
    </row>
    <row r="46" spans="1:35">
      <c r="A46" t="s">
        <v>155</v>
      </c>
      <c r="B46">
        <v>79</v>
      </c>
      <c r="C46" t="s">
        <v>51</v>
      </c>
      <c r="D46" t="s">
        <v>93</v>
      </c>
      <c r="E46">
        <v>27.5</v>
      </c>
      <c r="F46" t="s">
        <v>89</v>
      </c>
      <c r="G46" t="s">
        <v>40</v>
      </c>
      <c r="H46" t="s">
        <v>108</v>
      </c>
      <c r="I46" t="s">
        <v>109</v>
      </c>
      <c r="J46" t="s">
        <v>90</v>
      </c>
      <c r="K46">
        <v>20</v>
      </c>
      <c r="L46" s="1">
        <v>765</v>
      </c>
      <c r="M46" t="s">
        <v>53</v>
      </c>
      <c r="N46" t="s">
        <v>81</v>
      </c>
      <c r="O46" t="s">
        <v>46</v>
      </c>
      <c r="P46">
        <v>1</v>
      </c>
      <c r="Q46">
        <v>10</v>
      </c>
      <c r="R46">
        <v>2</v>
      </c>
      <c r="S46">
        <v>1</v>
      </c>
      <c r="T46">
        <v>4.5999999999999996</v>
      </c>
      <c r="U46">
        <v>0</v>
      </c>
      <c r="V46">
        <v>10</v>
      </c>
      <c r="W46" s="1">
        <v>8472</v>
      </c>
      <c r="X46" s="1">
        <v>7579</v>
      </c>
      <c r="Y46" s="1">
        <v>11771.2</v>
      </c>
      <c r="Z46" t="s">
        <v>125</v>
      </c>
      <c r="AA46" t="s">
        <v>71</v>
      </c>
      <c r="AB46" s="1">
        <v>0</v>
      </c>
      <c r="AC46">
        <v>0</v>
      </c>
      <c r="AD46">
        <v>0</v>
      </c>
      <c r="AE46">
        <v>0</v>
      </c>
      <c r="AF46">
        <v>0</v>
      </c>
      <c r="AG46" t="s">
        <v>131</v>
      </c>
      <c r="AH46">
        <f>IF(OR(Cleaned_Data_Table[[#This Row],[Appointment Status]]="No Show", Cleaned_Data_Table[[#This Row],[Appointment Status]]="Cancelled"), 1, 0)</f>
        <v>1</v>
      </c>
      <c r="AI46" t="str">
        <f>IF(Cleaned_Data_Table[[#This Row],[Emergency Case]]=1, "Emergency Care", "Standard Care")</f>
        <v>Standard Care</v>
      </c>
    </row>
    <row r="47" spans="1:35">
      <c r="A47" t="s">
        <v>156</v>
      </c>
      <c r="B47">
        <v>69</v>
      </c>
      <c r="C47" t="s">
        <v>51</v>
      </c>
      <c r="D47" t="s">
        <v>65</v>
      </c>
      <c r="E47">
        <v>23.5</v>
      </c>
      <c r="F47" t="s">
        <v>89</v>
      </c>
      <c r="G47" t="s">
        <v>66</v>
      </c>
      <c r="H47" t="s">
        <v>60</v>
      </c>
      <c r="I47" t="s">
        <v>61</v>
      </c>
      <c r="J47" t="s">
        <v>43</v>
      </c>
      <c r="K47">
        <v>2</v>
      </c>
      <c r="L47" s="1">
        <v>245</v>
      </c>
      <c r="M47" t="s">
        <v>53</v>
      </c>
      <c r="N47" t="s">
        <v>54</v>
      </c>
      <c r="O47" t="s">
        <v>63</v>
      </c>
      <c r="P47">
        <v>21</v>
      </c>
      <c r="Q47">
        <v>21</v>
      </c>
      <c r="R47">
        <v>10</v>
      </c>
      <c r="S47">
        <v>1</v>
      </c>
      <c r="T47">
        <v>3.2</v>
      </c>
      <c r="U47">
        <v>0</v>
      </c>
      <c r="V47">
        <v>10</v>
      </c>
      <c r="W47" s="1">
        <v>860</v>
      </c>
      <c r="X47" s="1">
        <v>847</v>
      </c>
      <c r="Y47" s="1">
        <v>1366.4</v>
      </c>
      <c r="Z47" t="s">
        <v>56</v>
      </c>
      <c r="AA47" t="s">
        <v>76</v>
      </c>
      <c r="AB47" s="1">
        <v>1952</v>
      </c>
      <c r="AC47">
        <v>0</v>
      </c>
      <c r="AD47">
        <v>1</v>
      </c>
      <c r="AE47">
        <v>0</v>
      </c>
      <c r="AF47">
        <v>0</v>
      </c>
      <c r="AG47" t="s">
        <v>49</v>
      </c>
      <c r="AH47">
        <f>IF(OR(Cleaned_Data_Table[[#This Row],[Appointment Status]]="No Show", Cleaned_Data_Table[[#This Row],[Appointment Status]]="Cancelled"), 1, 0)</f>
        <v>1</v>
      </c>
      <c r="AI47" t="str">
        <f>IF(Cleaned_Data_Table[[#This Row],[Emergency Case]]=1, "Emergency Care", "Standard Care")</f>
        <v>Standard Care</v>
      </c>
    </row>
    <row r="48" spans="1:35">
      <c r="A48" t="s">
        <v>157</v>
      </c>
      <c r="B48">
        <v>8</v>
      </c>
      <c r="C48" t="s">
        <v>51</v>
      </c>
      <c r="D48" t="s">
        <v>78</v>
      </c>
      <c r="E48">
        <v>26.2</v>
      </c>
      <c r="F48" t="s">
        <v>103</v>
      </c>
      <c r="G48" t="s">
        <v>40</v>
      </c>
      <c r="H48" t="s">
        <v>79</v>
      </c>
      <c r="I48" t="s">
        <v>80</v>
      </c>
      <c r="J48" t="s">
        <v>43</v>
      </c>
      <c r="K48">
        <v>25</v>
      </c>
      <c r="L48" s="1">
        <v>894</v>
      </c>
      <c r="M48" t="s">
        <v>53</v>
      </c>
      <c r="N48" t="s">
        <v>54</v>
      </c>
      <c r="O48" t="s">
        <v>101</v>
      </c>
      <c r="P48">
        <v>3</v>
      </c>
      <c r="Q48">
        <v>46</v>
      </c>
      <c r="R48">
        <v>12</v>
      </c>
      <c r="S48">
        <v>1</v>
      </c>
      <c r="T48">
        <v>3.1</v>
      </c>
      <c r="U48">
        <v>0</v>
      </c>
      <c r="V48">
        <v>8.5</v>
      </c>
      <c r="W48" s="1">
        <v>104</v>
      </c>
      <c r="X48" s="1">
        <v>681</v>
      </c>
      <c r="Y48" s="1">
        <v>1175.3</v>
      </c>
      <c r="Z48" t="s">
        <v>56</v>
      </c>
      <c r="AA48" t="s">
        <v>112</v>
      </c>
      <c r="AB48" s="1">
        <v>1679</v>
      </c>
      <c r="AC48">
        <v>1</v>
      </c>
      <c r="AD48">
        <v>0</v>
      </c>
      <c r="AE48">
        <v>0</v>
      </c>
      <c r="AF48">
        <v>0</v>
      </c>
      <c r="AG48" t="s">
        <v>87</v>
      </c>
      <c r="AH48">
        <f>IF(OR(Cleaned_Data_Table[[#This Row],[Appointment Status]]="No Show", Cleaned_Data_Table[[#This Row],[Appointment Status]]="Cancelled"), 1, 0)</f>
        <v>1</v>
      </c>
      <c r="AI48" t="str">
        <f>IF(Cleaned_Data_Table[[#This Row],[Emergency Case]]=1, "Emergency Care", "Standard Care")</f>
        <v>Standard Care</v>
      </c>
    </row>
    <row r="49" spans="1:35">
      <c r="A49" t="s">
        <v>158</v>
      </c>
      <c r="B49">
        <v>12</v>
      </c>
      <c r="C49" t="s">
        <v>37</v>
      </c>
      <c r="D49" t="s">
        <v>118</v>
      </c>
      <c r="E49">
        <v>20.399999999999999</v>
      </c>
      <c r="F49" t="s">
        <v>97</v>
      </c>
      <c r="G49" t="s">
        <v>40</v>
      </c>
      <c r="H49" t="s">
        <v>73</v>
      </c>
      <c r="I49" t="s">
        <v>74</v>
      </c>
      <c r="J49" t="s">
        <v>90</v>
      </c>
      <c r="K49">
        <v>26</v>
      </c>
      <c r="L49" s="1">
        <v>765</v>
      </c>
      <c r="M49" t="s">
        <v>44</v>
      </c>
      <c r="N49" t="s">
        <v>54</v>
      </c>
      <c r="O49" t="s">
        <v>82</v>
      </c>
      <c r="P49">
        <v>2</v>
      </c>
      <c r="Q49">
        <v>13</v>
      </c>
      <c r="R49">
        <v>10</v>
      </c>
      <c r="S49">
        <v>0</v>
      </c>
      <c r="T49">
        <v>4.5999999999999996</v>
      </c>
      <c r="U49">
        <v>0</v>
      </c>
      <c r="V49">
        <v>10</v>
      </c>
      <c r="W49" s="1">
        <v>15478</v>
      </c>
      <c r="X49" s="1">
        <v>6878</v>
      </c>
      <c r="Y49" s="1">
        <v>23121</v>
      </c>
      <c r="Z49" t="s">
        <v>47</v>
      </c>
      <c r="AA49" t="s">
        <v>112</v>
      </c>
      <c r="AB49" s="1">
        <v>0</v>
      </c>
      <c r="AC49">
        <v>0</v>
      </c>
      <c r="AD49">
        <v>0</v>
      </c>
      <c r="AE49">
        <v>0</v>
      </c>
      <c r="AF49">
        <v>0</v>
      </c>
      <c r="AG49" t="s">
        <v>131</v>
      </c>
      <c r="AH49">
        <f>IF(OR(Cleaned_Data_Table[[#This Row],[Appointment Status]]="No Show", Cleaned_Data_Table[[#This Row],[Appointment Status]]="Cancelled"), 1, 0)</f>
        <v>0</v>
      </c>
      <c r="AI49" t="str">
        <f>IF(Cleaned_Data_Table[[#This Row],[Emergency Case]]=1, "Emergency Care", "Standard Care")</f>
        <v>Standard Care</v>
      </c>
    </row>
    <row r="50" spans="1:35">
      <c r="A50" t="s">
        <v>159</v>
      </c>
      <c r="B50">
        <v>81</v>
      </c>
      <c r="C50" t="s">
        <v>51</v>
      </c>
      <c r="D50" t="s">
        <v>84</v>
      </c>
      <c r="E50">
        <v>27.4</v>
      </c>
      <c r="F50" t="s">
        <v>52</v>
      </c>
      <c r="G50" t="s">
        <v>85</v>
      </c>
      <c r="H50" t="s">
        <v>67</v>
      </c>
      <c r="I50" t="s">
        <v>68</v>
      </c>
      <c r="J50" t="s">
        <v>90</v>
      </c>
      <c r="K50">
        <v>17</v>
      </c>
      <c r="L50" s="1">
        <v>638</v>
      </c>
      <c r="M50" t="s">
        <v>44</v>
      </c>
      <c r="N50" t="s">
        <v>54</v>
      </c>
      <c r="O50" t="s">
        <v>75</v>
      </c>
      <c r="P50">
        <v>0</v>
      </c>
      <c r="Q50">
        <v>14</v>
      </c>
      <c r="R50">
        <v>9</v>
      </c>
      <c r="S50">
        <v>3</v>
      </c>
      <c r="T50">
        <v>4.0999999999999996</v>
      </c>
      <c r="U50">
        <v>1</v>
      </c>
      <c r="V50">
        <v>10</v>
      </c>
      <c r="W50" s="1">
        <v>11809</v>
      </c>
      <c r="X50" s="1">
        <v>9126</v>
      </c>
      <c r="Y50" s="1">
        <v>21573</v>
      </c>
      <c r="Z50" t="s">
        <v>47</v>
      </c>
      <c r="AA50" t="s">
        <v>71</v>
      </c>
      <c r="AB50" s="1">
        <v>0</v>
      </c>
      <c r="AC50">
        <v>0</v>
      </c>
      <c r="AD50">
        <v>0</v>
      </c>
      <c r="AE50">
        <v>0</v>
      </c>
      <c r="AF50">
        <v>0</v>
      </c>
      <c r="AG50" t="s">
        <v>131</v>
      </c>
      <c r="AH50">
        <f>IF(OR(Cleaned_Data_Table[[#This Row],[Appointment Status]]="No Show", Cleaned_Data_Table[[#This Row],[Appointment Status]]="Cancelled"), 1, 0)</f>
        <v>0</v>
      </c>
      <c r="AI50" t="str">
        <f>IF(Cleaned_Data_Table[[#This Row],[Emergency Case]]=1, "Emergency Care", "Standard Care")</f>
        <v>Emergency Care</v>
      </c>
    </row>
    <row r="51" spans="1:35">
      <c r="A51" t="s">
        <v>160</v>
      </c>
      <c r="B51">
        <v>23</v>
      </c>
      <c r="C51" t="s">
        <v>51</v>
      </c>
      <c r="D51" t="s">
        <v>84</v>
      </c>
      <c r="E51">
        <v>21.5</v>
      </c>
      <c r="F51" t="s">
        <v>52</v>
      </c>
      <c r="G51" t="s">
        <v>66</v>
      </c>
      <c r="H51" t="s">
        <v>60</v>
      </c>
      <c r="I51" t="s">
        <v>61</v>
      </c>
      <c r="J51" t="s">
        <v>90</v>
      </c>
      <c r="K51">
        <v>14</v>
      </c>
      <c r="L51" s="1">
        <v>586</v>
      </c>
      <c r="M51" t="s">
        <v>53</v>
      </c>
      <c r="N51" t="s">
        <v>62</v>
      </c>
      <c r="O51" t="s">
        <v>55</v>
      </c>
      <c r="P51">
        <v>15</v>
      </c>
      <c r="Q51">
        <v>6</v>
      </c>
      <c r="R51">
        <v>2</v>
      </c>
      <c r="S51">
        <v>0</v>
      </c>
      <c r="T51">
        <v>3.2</v>
      </c>
      <c r="U51">
        <v>0</v>
      </c>
      <c r="V51">
        <v>10</v>
      </c>
      <c r="W51" s="1">
        <v>15267</v>
      </c>
      <c r="X51" s="1">
        <v>5976</v>
      </c>
      <c r="Y51" s="1">
        <v>15280.3</v>
      </c>
      <c r="Z51" t="s">
        <v>47</v>
      </c>
      <c r="AA51" t="s">
        <v>57</v>
      </c>
      <c r="AB51" s="1">
        <v>0</v>
      </c>
      <c r="AC51">
        <v>0</v>
      </c>
      <c r="AD51">
        <v>1</v>
      </c>
      <c r="AE51">
        <v>0</v>
      </c>
      <c r="AF51">
        <v>0</v>
      </c>
      <c r="AG51" t="s">
        <v>91</v>
      </c>
      <c r="AH51">
        <f>IF(OR(Cleaned_Data_Table[[#This Row],[Appointment Status]]="No Show", Cleaned_Data_Table[[#This Row],[Appointment Status]]="Cancelled"), 1, 0)</f>
        <v>0</v>
      </c>
      <c r="AI51" t="str">
        <f>IF(Cleaned_Data_Table[[#This Row],[Emergency Case]]=1, "Emergency Care", "Standard Care")</f>
        <v>Standard Care</v>
      </c>
    </row>
    <row r="52" spans="1:35">
      <c r="A52" t="s">
        <v>161</v>
      </c>
      <c r="B52">
        <v>86</v>
      </c>
      <c r="C52" t="s">
        <v>37</v>
      </c>
      <c r="D52" t="s">
        <v>78</v>
      </c>
      <c r="E52">
        <v>20.9</v>
      </c>
      <c r="F52" t="s">
        <v>89</v>
      </c>
      <c r="G52" t="s">
        <v>40</v>
      </c>
      <c r="H52" t="s">
        <v>108</v>
      </c>
      <c r="I52" t="s">
        <v>109</v>
      </c>
      <c r="J52" t="s">
        <v>90</v>
      </c>
      <c r="K52">
        <v>17</v>
      </c>
      <c r="L52" s="1">
        <v>552</v>
      </c>
      <c r="M52" t="s">
        <v>53</v>
      </c>
      <c r="N52" t="s">
        <v>124</v>
      </c>
      <c r="O52" t="s">
        <v>101</v>
      </c>
      <c r="P52">
        <v>20</v>
      </c>
      <c r="Q52">
        <v>10</v>
      </c>
      <c r="R52">
        <v>2</v>
      </c>
      <c r="S52">
        <v>1</v>
      </c>
      <c r="T52">
        <v>4</v>
      </c>
      <c r="U52">
        <v>0</v>
      </c>
      <c r="V52">
        <v>10</v>
      </c>
      <c r="W52" s="1">
        <v>14685</v>
      </c>
      <c r="X52" s="1">
        <v>11943</v>
      </c>
      <c r="Y52" s="1">
        <v>19026</v>
      </c>
      <c r="Z52" t="s">
        <v>47</v>
      </c>
      <c r="AA52" t="s">
        <v>71</v>
      </c>
      <c r="AB52" s="1">
        <v>0</v>
      </c>
      <c r="AC52">
        <v>0</v>
      </c>
      <c r="AD52">
        <v>1</v>
      </c>
      <c r="AE52">
        <v>0</v>
      </c>
      <c r="AF52">
        <v>0</v>
      </c>
      <c r="AG52" t="s">
        <v>91</v>
      </c>
      <c r="AH52">
        <f>IF(OR(Cleaned_Data_Table[[#This Row],[Appointment Status]]="No Show", Cleaned_Data_Table[[#This Row],[Appointment Status]]="Cancelled"), 1, 0)</f>
        <v>0</v>
      </c>
      <c r="AI52" t="str">
        <f>IF(Cleaned_Data_Table[[#This Row],[Emergency Case]]=1, "Emergency Care", "Standard Care")</f>
        <v>Standard Care</v>
      </c>
    </row>
    <row r="53" spans="1:35">
      <c r="A53" t="s">
        <v>162</v>
      </c>
      <c r="B53">
        <v>83</v>
      </c>
      <c r="C53" t="s">
        <v>51</v>
      </c>
      <c r="D53" t="s">
        <v>116</v>
      </c>
      <c r="E53">
        <v>22.6</v>
      </c>
      <c r="F53" t="s">
        <v>52</v>
      </c>
      <c r="G53" t="s">
        <v>40</v>
      </c>
      <c r="H53" t="s">
        <v>41</v>
      </c>
      <c r="I53" t="s">
        <v>42</v>
      </c>
      <c r="J53" t="s">
        <v>110</v>
      </c>
      <c r="K53">
        <v>10</v>
      </c>
      <c r="L53" s="1">
        <v>568</v>
      </c>
      <c r="M53" t="s">
        <v>44</v>
      </c>
      <c r="N53" t="s">
        <v>54</v>
      </c>
      <c r="O53" t="s">
        <v>106</v>
      </c>
      <c r="P53">
        <v>5</v>
      </c>
      <c r="Q53">
        <v>29</v>
      </c>
      <c r="R53">
        <v>10</v>
      </c>
      <c r="S53">
        <v>1</v>
      </c>
      <c r="T53">
        <v>5</v>
      </c>
      <c r="U53">
        <v>0</v>
      </c>
      <c r="V53">
        <v>10</v>
      </c>
      <c r="W53" s="1">
        <v>4448</v>
      </c>
      <c r="X53" s="1">
        <v>3709</v>
      </c>
      <c r="Y53" s="1">
        <v>8725</v>
      </c>
      <c r="Z53" t="s">
        <v>47</v>
      </c>
      <c r="AA53" t="s">
        <v>71</v>
      </c>
      <c r="AB53" s="1">
        <v>0</v>
      </c>
      <c r="AC53">
        <v>0</v>
      </c>
      <c r="AD53">
        <v>0</v>
      </c>
      <c r="AE53">
        <v>0</v>
      </c>
      <c r="AF53">
        <v>0</v>
      </c>
      <c r="AG53" t="s">
        <v>87</v>
      </c>
      <c r="AH53">
        <f>IF(OR(Cleaned_Data_Table[[#This Row],[Appointment Status]]="No Show", Cleaned_Data_Table[[#This Row],[Appointment Status]]="Cancelled"), 1, 0)</f>
        <v>0</v>
      </c>
      <c r="AI53" t="str">
        <f>IF(Cleaned_Data_Table[[#This Row],[Emergency Case]]=1, "Emergency Care", "Standard Care")</f>
        <v>Standard Care</v>
      </c>
    </row>
    <row r="54" spans="1:35">
      <c r="A54" t="s">
        <v>163</v>
      </c>
      <c r="B54">
        <v>4</v>
      </c>
      <c r="C54" t="s">
        <v>37</v>
      </c>
      <c r="D54" t="s">
        <v>100</v>
      </c>
      <c r="E54">
        <v>27.2</v>
      </c>
      <c r="F54" t="s">
        <v>89</v>
      </c>
      <c r="G54" t="s">
        <v>66</v>
      </c>
      <c r="H54" t="s">
        <v>129</v>
      </c>
      <c r="I54" t="s">
        <v>130</v>
      </c>
      <c r="J54" t="s">
        <v>110</v>
      </c>
      <c r="K54">
        <v>15</v>
      </c>
      <c r="L54" s="1">
        <v>633</v>
      </c>
      <c r="M54" t="s">
        <v>44</v>
      </c>
      <c r="N54" t="s">
        <v>124</v>
      </c>
      <c r="O54" t="s">
        <v>55</v>
      </c>
      <c r="P54">
        <v>22</v>
      </c>
      <c r="Q54">
        <v>33</v>
      </c>
      <c r="R54">
        <v>2</v>
      </c>
      <c r="S54">
        <v>1</v>
      </c>
      <c r="T54">
        <v>4.4000000000000004</v>
      </c>
      <c r="U54">
        <v>0</v>
      </c>
      <c r="V54">
        <v>10</v>
      </c>
      <c r="W54" s="1">
        <v>2415</v>
      </c>
      <c r="X54" s="1">
        <v>2668</v>
      </c>
      <c r="Y54" s="1">
        <v>5716</v>
      </c>
      <c r="Z54" t="s">
        <v>47</v>
      </c>
      <c r="AA54" t="s">
        <v>112</v>
      </c>
      <c r="AB54" s="1">
        <v>0</v>
      </c>
      <c r="AC54">
        <v>1</v>
      </c>
      <c r="AD54">
        <v>1</v>
      </c>
      <c r="AE54">
        <v>1</v>
      </c>
      <c r="AF54">
        <v>0</v>
      </c>
      <c r="AG54" t="s">
        <v>87</v>
      </c>
      <c r="AH54">
        <f>IF(OR(Cleaned_Data_Table[[#This Row],[Appointment Status]]="No Show", Cleaned_Data_Table[[#This Row],[Appointment Status]]="Cancelled"), 1, 0)</f>
        <v>0</v>
      </c>
      <c r="AI54" t="str">
        <f>IF(Cleaned_Data_Table[[#This Row],[Emergency Case]]=1, "Emergency Care", "Standard Care")</f>
        <v>Standard Care</v>
      </c>
    </row>
    <row r="55" spans="1:35">
      <c r="A55" t="s">
        <v>164</v>
      </c>
      <c r="B55">
        <v>68</v>
      </c>
      <c r="C55" t="s">
        <v>51</v>
      </c>
      <c r="D55" t="s">
        <v>59</v>
      </c>
      <c r="E55">
        <v>24.6</v>
      </c>
      <c r="F55" t="s">
        <v>39</v>
      </c>
      <c r="G55" t="s">
        <v>66</v>
      </c>
      <c r="H55" t="s">
        <v>104</v>
      </c>
      <c r="I55" t="s">
        <v>105</v>
      </c>
      <c r="J55" t="s">
        <v>43</v>
      </c>
      <c r="K55">
        <v>19</v>
      </c>
      <c r="L55" s="1">
        <v>599</v>
      </c>
      <c r="M55" t="s">
        <v>53</v>
      </c>
      <c r="N55" t="s">
        <v>81</v>
      </c>
      <c r="O55" t="s">
        <v>98</v>
      </c>
      <c r="P55">
        <v>17</v>
      </c>
      <c r="Q55">
        <v>31</v>
      </c>
      <c r="R55">
        <v>9</v>
      </c>
      <c r="S55">
        <v>3</v>
      </c>
      <c r="T55">
        <v>3.2</v>
      </c>
      <c r="U55">
        <v>0</v>
      </c>
      <c r="V55">
        <v>9.5</v>
      </c>
      <c r="W55" s="1">
        <v>993</v>
      </c>
      <c r="X55" s="1">
        <v>258</v>
      </c>
      <c r="Y55" s="1">
        <v>1295</v>
      </c>
      <c r="Z55" t="s">
        <v>47</v>
      </c>
      <c r="AA55" t="s">
        <v>76</v>
      </c>
      <c r="AB55" s="1">
        <v>0</v>
      </c>
      <c r="AC55">
        <v>1</v>
      </c>
      <c r="AD55">
        <v>1</v>
      </c>
      <c r="AE55">
        <v>0</v>
      </c>
      <c r="AF55">
        <v>0</v>
      </c>
      <c r="AG55" t="s">
        <v>49</v>
      </c>
      <c r="AH55">
        <f>IF(OR(Cleaned_Data_Table[[#This Row],[Appointment Status]]="No Show", Cleaned_Data_Table[[#This Row],[Appointment Status]]="Cancelled"), 1, 0)</f>
        <v>0</v>
      </c>
      <c r="AI55" t="str">
        <f>IF(Cleaned_Data_Table[[#This Row],[Emergency Case]]=1, "Emergency Care", "Standard Care")</f>
        <v>Standard Care</v>
      </c>
    </row>
    <row r="56" spans="1:35">
      <c r="A56" t="s">
        <v>165</v>
      </c>
      <c r="B56">
        <v>23</v>
      </c>
      <c r="C56" t="s">
        <v>51</v>
      </c>
      <c r="D56" t="s">
        <v>78</v>
      </c>
      <c r="E56">
        <v>18.399999999999999</v>
      </c>
      <c r="F56" t="s">
        <v>52</v>
      </c>
      <c r="G56" t="s">
        <v>85</v>
      </c>
      <c r="H56" t="s">
        <v>108</v>
      </c>
      <c r="I56" t="s">
        <v>109</v>
      </c>
      <c r="J56" t="s">
        <v>110</v>
      </c>
      <c r="K56">
        <v>8</v>
      </c>
      <c r="L56" s="1">
        <v>489</v>
      </c>
      <c r="M56" t="s">
        <v>53</v>
      </c>
      <c r="N56" t="s">
        <v>54</v>
      </c>
      <c r="O56" t="s">
        <v>119</v>
      </c>
      <c r="P56">
        <v>0</v>
      </c>
      <c r="Q56">
        <v>10</v>
      </c>
      <c r="R56">
        <v>8</v>
      </c>
      <c r="S56">
        <v>2</v>
      </c>
      <c r="T56">
        <v>4.2</v>
      </c>
      <c r="U56">
        <v>1</v>
      </c>
      <c r="V56">
        <v>10</v>
      </c>
      <c r="W56" s="1">
        <v>3038</v>
      </c>
      <c r="X56" s="1">
        <v>2118</v>
      </c>
      <c r="Y56" s="1">
        <v>3951.5</v>
      </c>
      <c r="Z56" t="s">
        <v>47</v>
      </c>
      <c r="AA56" t="s">
        <v>57</v>
      </c>
      <c r="AB56" s="1">
        <v>0</v>
      </c>
      <c r="AC56">
        <v>0</v>
      </c>
      <c r="AD56">
        <v>0</v>
      </c>
      <c r="AE56">
        <v>0</v>
      </c>
      <c r="AF56">
        <v>0</v>
      </c>
      <c r="AG56" t="s">
        <v>87</v>
      </c>
      <c r="AH56">
        <f>IF(OR(Cleaned_Data_Table[[#This Row],[Appointment Status]]="No Show", Cleaned_Data_Table[[#This Row],[Appointment Status]]="Cancelled"), 1, 0)</f>
        <v>0</v>
      </c>
      <c r="AI56" t="str">
        <f>IF(Cleaned_Data_Table[[#This Row],[Emergency Case]]=1, "Emergency Care", "Standard Care")</f>
        <v>Emergency Care</v>
      </c>
    </row>
    <row r="57" spans="1:35">
      <c r="A57" t="s">
        <v>166</v>
      </c>
      <c r="B57">
        <v>60</v>
      </c>
      <c r="C57" t="s">
        <v>37</v>
      </c>
      <c r="D57" t="s">
        <v>84</v>
      </c>
      <c r="E57">
        <v>24.9</v>
      </c>
      <c r="F57" t="s">
        <v>52</v>
      </c>
      <c r="G57" t="s">
        <v>66</v>
      </c>
      <c r="H57" t="s">
        <v>73</v>
      </c>
      <c r="I57" t="s">
        <v>74</v>
      </c>
      <c r="J57" t="s">
        <v>110</v>
      </c>
      <c r="K57">
        <v>12</v>
      </c>
      <c r="L57" s="1">
        <v>617</v>
      </c>
      <c r="M57" t="s">
        <v>53</v>
      </c>
      <c r="N57" t="s">
        <v>81</v>
      </c>
      <c r="O57" t="s">
        <v>98</v>
      </c>
      <c r="P57">
        <v>14</v>
      </c>
      <c r="Q57">
        <v>18</v>
      </c>
      <c r="R57">
        <v>11</v>
      </c>
      <c r="S57">
        <v>2</v>
      </c>
      <c r="T57">
        <v>4.9000000000000004</v>
      </c>
      <c r="U57">
        <v>0</v>
      </c>
      <c r="V57">
        <v>10</v>
      </c>
      <c r="W57" s="1">
        <v>3965</v>
      </c>
      <c r="X57" s="1">
        <v>2372</v>
      </c>
      <c r="Y57" s="1">
        <v>4867.8</v>
      </c>
      <c r="Z57" t="s">
        <v>47</v>
      </c>
      <c r="AA57" t="s">
        <v>76</v>
      </c>
      <c r="AB57" s="1">
        <v>0</v>
      </c>
      <c r="AC57">
        <v>0</v>
      </c>
      <c r="AD57">
        <v>0</v>
      </c>
      <c r="AE57">
        <v>0</v>
      </c>
      <c r="AF57">
        <v>0</v>
      </c>
      <c r="AG57" t="s">
        <v>87</v>
      </c>
      <c r="AH57">
        <f>IF(OR(Cleaned_Data_Table[[#This Row],[Appointment Status]]="No Show", Cleaned_Data_Table[[#This Row],[Appointment Status]]="Cancelled"), 1, 0)</f>
        <v>0</v>
      </c>
      <c r="AI57" t="str">
        <f>IF(Cleaned_Data_Table[[#This Row],[Emergency Case]]=1, "Emergency Care", "Standard Care")</f>
        <v>Standard Care</v>
      </c>
    </row>
    <row r="58" spans="1:35">
      <c r="A58" t="s">
        <v>167</v>
      </c>
      <c r="B58">
        <v>14</v>
      </c>
      <c r="C58" t="s">
        <v>37</v>
      </c>
      <c r="D58" t="s">
        <v>116</v>
      </c>
      <c r="E58">
        <v>26.1</v>
      </c>
      <c r="F58" t="s">
        <v>39</v>
      </c>
      <c r="G58" t="s">
        <v>85</v>
      </c>
      <c r="H58" t="s">
        <v>73</v>
      </c>
      <c r="I58" t="s">
        <v>74</v>
      </c>
      <c r="J58" t="s">
        <v>90</v>
      </c>
      <c r="K58">
        <v>5</v>
      </c>
      <c r="L58" s="1">
        <v>304</v>
      </c>
      <c r="M58" t="s">
        <v>44</v>
      </c>
      <c r="N58" t="s">
        <v>62</v>
      </c>
      <c r="O58" t="s">
        <v>70</v>
      </c>
      <c r="P58">
        <v>0</v>
      </c>
      <c r="Q58">
        <v>14</v>
      </c>
      <c r="R58">
        <v>9</v>
      </c>
      <c r="S58">
        <v>3</v>
      </c>
      <c r="T58">
        <v>3.6</v>
      </c>
      <c r="U58">
        <v>1</v>
      </c>
      <c r="V58">
        <v>10</v>
      </c>
      <c r="W58" s="1">
        <v>15641</v>
      </c>
      <c r="X58" s="1">
        <v>13510</v>
      </c>
      <c r="Y58" s="1">
        <v>29455</v>
      </c>
      <c r="Z58" t="s">
        <v>47</v>
      </c>
      <c r="AA58" t="s">
        <v>112</v>
      </c>
      <c r="AB58" s="1">
        <v>0</v>
      </c>
      <c r="AC58">
        <v>0</v>
      </c>
      <c r="AD58">
        <v>0</v>
      </c>
      <c r="AE58">
        <v>0</v>
      </c>
      <c r="AF58">
        <v>0</v>
      </c>
      <c r="AG58" t="s">
        <v>131</v>
      </c>
      <c r="AH58">
        <f>IF(OR(Cleaned_Data_Table[[#This Row],[Appointment Status]]="No Show", Cleaned_Data_Table[[#This Row],[Appointment Status]]="Cancelled"), 1, 0)</f>
        <v>0</v>
      </c>
      <c r="AI58" t="str">
        <f>IF(Cleaned_Data_Table[[#This Row],[Emergency Case]]=1, "Emergency Care", "Standard Care")</f>
        <v>Emergency Care</v>
      </c>
    </row>
    <row r="59" spans="1:35">
      <c r="A59" t="s">
        <v>168</v>
      </c>
      <c r="B59">
        <v>32</v>
      </c>
      <c r="C59" t="s">
        <v>51</v>
      </c>
      <c r="D59" t="s">
        <v>118</v>
      </c>
      <c r="E59">
        <v>25.9</v>
      </c>
      <c r="F59" t="s">
        <v>52</v>
      </c>
      <c r="G59" t="s">
        <v>40</v>
      </c>
      <c r="H59" t="s">
        <v>104</v>
      </c>
      <c r="I59" t="s">
        <v>105</v>
      </c>
      <c r="J59" t="s">
        <v>90</v>
      </c>
      <c r="K59">
        <v>19</v>
      </c>
      <c r="L59" s="1">
        <v>704</v>
      </c>
      <c r="M59" t="s">
        <v>53</v>
      </c>
      <c r="N59" t="s">
        <v>124</v>
      </c>
      <c r="O59" t="s">
        <v>55</v>
      </c>
      <c r="P59">
        <v>6</v>
      </c>
      <c r="Q59">
        <v>15</v>
      </c>
      <c r="R59">
        <v>0</v>
      </c>
      <c r="S59">
        <v>0</v>
      </c>
      <c r="T59">
        <v>4.8</v>
      </c>
      <c r="U59">
        <v>0</v>
      </c>
      <c r="V59">
        <v>10</v>
      </c>
      <c r="W59" s="1">
        <v>18108</v>
      </c>
      <c r="X59" s="1">
        <v>8018</v>
      </c>
      <c r="Y59" s="1">
        <v>18781</v>
      </c>
      <c r="Z59" t="s">
        <v>47</v>
      </c>
      <c r="AA59" t="s">
        <v>57</v>
      </c>
      <c r="AB59" s="1">
        <v>0</v>
      </c>
      <c r="AC59">
        <v>0</v>
      </c>
      <c r="AD59">
        <v>0</v>
      </c>
      <c r="AE59">
        <v>0</v>
      </c>
      <c r="AF59">
        <v>0</v>
      </c>
      <c r="AG59" t="s">
        <v>87</v>
      </c>
      <c r="AH59">
        <f>IF(OR(Cleaned_Data_Table[[#This Row],[Appointment Status]]="No Show", Cleaned_Data_Table[[#This Row],[Appointment Status]]="Cancelled"), 1, 0)</f>
        <v>0</v>
      </c>
      <c r="AI59" t="str">
        <f>IF(Cleaned_Data_Table[[#This Row],[Emergency Case]]=1, "Emergency Care", "Standard Care")</f>
        <v>Standard Care</v>
      </c>
    </row>
    <row r="60" spans="1:35">
      <c r="A60" t="s">
        <v>169</v>
      </c>
      <c r="B60">
        <v>70</v>
      </c>
      <c r="C60" t="s">
        <v>51</v>
      </c>
      <c r="D60" t="s">
        <v>118</v>
      </c>
      <c r="E60">
        <v>24.7</v>
      </c>
      <c r="F60" t="s">
        <v>89</v>
      </c>
      <c r="G60" t="s">
        <v>66</v>
      </c>
      <c r="H60" t="s">
        <v>41</v>
      </c>
      <c r="I60" t="s">
        <v>42</v>
      </c>
      <c r="J60" t="s">
        <v>43</v>
      </c>
      <c r="K60">
        <v>8</v>
      </c>
      <c r="L60" s="1">
        <v>401</v>
      </c>
      <c r="M60" t="s">
        <v>53</v>
      </c>
      <c r="N60" t="s">
        <v>69</v>
      </c>
      <c r="O60" t="s">
        <v>63</v>
      </c>
      <c r="P60">
        <v>20</v>
      </c>
      <c r="Q60">
        <v>34</v>
      </c>
      <c r="R60">
        <v>3</v>
      </c>
      <c r="S60">
        <v>1</v>
      </c>
      <c r="T60">
        <v>4.0999999999999996</v>
      </c>
      <c r="U60">
        <v>0</v>
      </c>
      <c r="V60">
        <v>9.8000000000000007</v>
      </c>
      <c r="W60" s="1">
        <v>256</v>
      </c>
      <c r="X60" s="1">
        <v>996</v>
      </c>
      <c r="Y60" s="1">
        <v>1157.0999999999999</v>
      </c>
      <c r="Z60" t="s">
        <v>56</v>
      </c>
      <c r="AA60" t="s">
        <v>76</v>
      </c>
      <c r="AB60" s="1">
        <v>1653</v>
      </c>
      <c r="AC60">
        <v>1</v>
      </c>
      <c r="AD60">
        <v>1</v>
      </c>
      <c r="AE60">
        <v>0</v>
      </c>
      <c r="AF60">
        <v>0</v>
      </c>
      <c r="AG60" t="s">
        <v>49</v>
      </c>
      <c r="AH60">
        <f>IF(OR(Cleaned_Data_Table[[#This Row],[Appointment Status]]="No Show", Cleaned_Data_Table[[#This Row],[Appointment Status]]="Cancelled"), 1, 0)</f>
        <v>1</v>
      </c>
      <c r="AI60" t="str">
        <f>IF(Cleaned_Data_Table[[#This Row],[Emergency Case]]=1, "Emergency Care", "Standard Care")</f>
        <v>Standard Care</v>
      </c>
    </row>
    <row r="61" spans="1:35">
      <c r="A61" t="s">
        <v>170</v>
      </c>
      <c r="B61">
        <v>86</v>
      </c>
      <c r="C61" t="s">
        <v>51</v>
      </c>
      <c r="D61" t="s">
        <v>118</v>
      </c>
      <c r="E61">
        <v>26.3</v>
      </c>
      <c r="F61" t="s">
        <v>52</v>
      </c>
      <c r="G61" t="s">
        <v>40</v>
      </c>
      <c r="H61" t="s">
        <v>104</v>
      </c>
      <c r="I61" t="s">
        <v>105</v>
      </c>
      <c r="J61" t="s">
        <v>110</v>
      </c>
      <c r="K61">
        <v>2</v>
      </c>
      <c r="L61" s="1">
        <v>249</v>
      </c>
      <c r="M61" t="s">
        <v>44</v>
      </c>
      <c r="N61" t="s">
        <v>81</v>
      </c>
      <c r="O61" t="s">
        <v>101</v>
      </c>
      <c r="P61">
        <v>5</v>
      </c>
      <c r="Q61">
        <v>10</v>
      </c>
      <c r="R61">
        <v>12</v>
      </c>
      <c r="S61">
        <v>1</v>
      </c>
      <c r="T61">
        <v>4.7</v>
      </c>
      <c r="U61">
        <v>0</v>
      </c>
      <c r="V61">
        <v>10</v>
      </c>
      <c r="W61" s="1">
        <v>3995</v>
      </c>
      <c r="X61" s="1">
        <v>3094</v>
      </c>
      <c r="Y61" s="1">
        <v>7338</v>
      </c>
      <c r="Z61" t="s">
        <v>47</v>
      </c>
      <c r="AA61" t="s">
        <v>71</v>
      </c>
      <c r="AB61" s="1">
        <v>0</v>
      </c>
      <c r="AC61">
        <v>0</v>
      </c>
      <c r="AD61">
        <v>0</v>
      </c>
      <c r="AE61">
        <v>0</v>
      </c>
      <c r="AF61">
        <v>0</v>
      </c>
      <c r="AG61" t="s">
        <v>87</v>
      </c>
      <c r="AH61">
        <f>IF(OR(Cleaned_Data_Table[[#This Row],[Appointment Status]]="No Show", Cleaned_Data_Table[[#This Row],[Appointment Status]]="Cancelled"), 1, 0)</f>
        <v>0</v>
      </c>
      <c r="AI61" t="str">
        <f>IF(Cleaned_Data_Table[[#This Row],[Emergency Case]]=1, "Emergency Care", "Standard Care")</f>
        <v>Standard Care</v>
      </c>
    </row>
    <row r="62" spans="1:35">
      <c r="A62" t="s">
        <v>171</v>
      </c>
      <c r="B62">
        <v>2</v>
      </c>
      <c r="C62" t="s">
        <v>51</v>
      </c>
      <c r="D62" t="s">
        <v>93</v>
      </c>
      <c r="E62">
        <v>24.1</v>
      </c>
      <c r="F62" t="s">
        <v>89</v>
      </c>
      <c r="G62" t="s">
        <v>66</v>
      </c>
      <c r="H62" t="s">
        <v>108</v>
      </c>
      <c r="I62" t="s">
        <v>109</v>
      </c>
      <c r="J62" t="s">
        <v>43</v>
      </c>
      <c r="K62">
        <v>4</v>
      </c>
      <c r="L62" s="1">
        <v>315</v>
      </c>
      <c r="M62" t="s">
        <v>53</v>
      </c>
      <c r="N62" t="s">
        <v>45</v>
      </c>
      <c r="O62" t="s">
        <v>86</v>
      </c>
      <c r="P62">
        <v>26</v>
      </c>
      <c r="Q62">
        <v>46</v>
      </c>
      <c r="R62">
        <v>13</v>
      </c>
      <c r="S62">
        <v>5</v>
      </c>
      <c r="T62">
        <v>4.2</v>
      </c>
      <c r="U62">
        <v>0</v>
      </c>
      <c r="V62">
        <v>9</v>
      </c>
      <c r="W62" s="1">
        <v>811</v>
      </c>
      <c r="X62" s="1">
        <v>345</v>
      </c>
      <c r="Y62" s="1">
        <v>1029.7</v>
      </c>
      <c r="Z62" t="s">
        <v>56</v>
      </c>
      <c r="AA62" t="s">
        <v>112</v>
      </c>
      <c r="AB62" s="1">
        <v>1471</v>
      </c>
      <c r="AC62">
        <v>1</v>
      </c>
      <c r="AD62">
        <v>1</v>
      </c>
      <c r="AE62">
        <v>0</v>
      </c>
      <c r="AF62">
        <v>0</v>
      </c>
      <c r="AG62" t="s">
        <v>49</v>
      </c>
      <c r="AH62">
        <f>IF(OR(Cleaned_Data_Table[[#This Row],[Appointment Status]]="No Show", Cleaned_Data_Table[[#This Row],[Appointment Status]]="Cancelled"), 1, 0)</f>
        <v>1</v>
      </c>
      <c r="AI62" t="str">
        <f>IF(Cleaned_Data_Table[[#This Row],[Emergency Case]]=1, "Emergency Care", "Standard Care")</f>
        <v>Standard Care</v>
      </c>
    </row>
    <row r="63" spans="1:35">
      <c r="A63" t="s">
        <v>172</v>
      </c>
      <c r="B63">
        <v>13</v>
      </c>
      <c r="C63" t="s">
        <v>37</v>
      </c>
      <c r="D63" t="s">
        <v>78</v>
      </c>
      <c r="E63">
        <v>23.5</v>
      </c>
      <c r="F63" t="s">
        <v>52</v>
      </c>
      <c r="G63" t="s">
        <v>66</v>
      </c>
      <c r="H63" t="s">
        <v>94</v>
      </c>
      <c r="I63" t="s">
        <v>95</v>
      </c>
      <c r="J63" t="s">
        <v>90</v>
      </c>
      <c r="K63">
        <v>8</v>
      </c>
      <c r="L63" s="1">
        <v>549</v>
      </c>
      <c r="M63" t="s">
        <v>53</v>
      </c>
      <c r="N63" t="s">
        <v>62</v>
      </c>
      <c r="O63" t="s">
        <v>111</v>
      </c>
      <c r="P63">
        <v>18</v>
      </c>
      <c r="Q63">
        <v>15</v>
      </c>
      <c r="R63">
        <v>7</v>
      </c>
      <c r="S63">
        <v>3</v>
      </c>
      <c r="T63">
        <v>4.9000000000000004</v>
      </c>
      <c r="U63">
        <v>0</v>
      </c>
      <c r="V63">
        <v>10</v>
      </c>
      <c r="W63" s="1">
        <v>18635</v>
      </c>
      <c r="X63" s="1">
        <v>7876</v>
      </c>
      <c r="Y63" s="1">
        <v>18942</v>
      </c>
      <c r="Z63" t="s">
        <v>47</v>
      </c>
      <c r="AA63" t="s">
        <v>112</v>
      </c>
      <c r="AB63" s="1">
        <v>0</v>
      </c>
      <c r="AC63">
        <v>0</v>
      </c>
      <c r="AD63">
        <v>1</v>
      </c>
      <c r="AE63">
        <v>0</v>
      </c>
      <c r="AF63">
        <v>0</v>
      </c>
      <c r="AG63" t="s">
        <v>91</v>
      </c>
      <c r="AH63">
        <f>IF(OR(Cleaned_Data_Table[[#This Row],[Appointment Status]]="No Show", Cleaned_Data_Table[[#This Row],[Appointment Status]]="Cancelled"), 1, 0)</f>
        <v>0</v>
      </c>
      <c r="AI63" t="str">
        <f>IF(Cleaned_Data_Table[[#This Row],[Emergency Case]]=1, "Emergency Care", "Standard Care")</f>
        <v>Standard Care</v>
      </c>
    </row>
    <row r="64" spans="1:35">
      <c r="A64" t="s">
        <v>173</v>
      </c>
      <c r="B64">
        <v>31</v>
      </c>
      <c r="C64" t="s">
        <v>37</v>
      </c>
      <c r="D64" t="s">
        <v>116</v>
      </c>
      <c r="E64">
        <v>18.600000000000001</v>
      </c>
      <c r="F64" t="s">
        <v>52</v>
      </c>
      <c r="G64" t="s">
        <v>66</v>
      </c>
      <c r="H64" t="s">
        <v>108</v>
      </c>
      <c r="I64" t="s">
        <v>109</v>
      </c>
      <c r="J64" t="s">
        <v>110</v>
      </c>
      <c r="K64">
        <v>29</v>
      </c>
      <c r="L64" s="1">
        <v>819</v>
      </c>
      <c r="M64" t="s">
        <v>53</v>
      </c>
      <c r="N64" t="s">
        <v>54</v>
      </c>
      <c r="O64" t="s">
        <v>101</v>
      </c>
      <c r="P64">
        <v>9</v>
      </c>
      <c r="Q64">
        <v>20</v>
      </c>
      <c r="R64">
        <v>13</v>
      </c>
      <c r="S64">
        <v>2</v>
      </c>
      <c r="T64">
        <v>3.3</v>
      </c>
      <c r="U64">
        <v>0</v>
      </c>
      <c r="V64">
        <v>10</v>
      </c>
      <c r="W64" s="1">
        <v>2205</v>
      </c>
      <c r="X64" s="1">
        <v>2854</v>
      </c>
      <c r="Y64" s="1">
        <v>4114.6000000000004</v>
      </c>
      <c r="Z64" t="s">
        <v>47</v>
      </c>
      <c r="AA64" t="s">
        <v>57</v>
      </c>
      <c r="AB64" s="1">
        <v>0</v>
      </c>
      <c r="AC64">
        <v>0</v>
      </c>
      <c r="AD64">
        <v>0</v>
      </c>
      <c r="AE64">
        <v>0</v>
      </c>
      <c r="AF64">
        <v>0</v>
      </c>
      <c r="AG64" t="s">
        <v>87</v>
      </c>
      <c r="AH64">
        <f>IF(OR(Cleaned_Data_Table[[#This Row],[Appointment Status]]="No Show", Cleaned_Data_Table[[#This Row],[Appointment Status]]="Cancelled"), 1, 0)</f>
        <v>0</v>
      </c>
      <c r="AI64" t="str">
        <f>IF(Cleaned_Data_Table[[#This Row],[Emergency Case]]=1, "Emergency Care", "Standard Care")</f>
        <v>Standard Care</v>
      </c>
    </row>
    <row r="65" spans="1:35">
      <c r="A65" t="s">
        <v>174</v>
      </c>
      <c r="B65">
        <v>40</v>
      </c>
      <c r="C65" t="s">
        <v>37</v>
      </c>
      <c r="D65" t="s">
        <v>116</v>
      </c>
      <c r="E65">
        <v>31.5</v>
      </c>
      <c r="F65" t="s">
        <v>97</v>
      </c>
      <c r="G65" t="s">
        <v>66</v>
      </c>
      <c r="H65" t="s">
        <v>129</v>
      </c>
      <c r="I65" t="s">
        <v>130</v>
      </c>
      <c r="J65" t="s">
        <v>90</v>
      </c>
      <c r="K65">
        <v>15</v>
      </c>
      <c r="L65" s="1">
        <v>648</v>
      </c>
      <c r="M65" t="s">
        <v>53</v>
      </c>
      <c r="N65" t="s">
        <v>45</v>
      </c>
      <c r="O65" t="s">
        <v>55</v>
      </c>
      <c r="P65">
        <v>15</v>
      </c>
      <c r="Q65">
        <v>9</v>
      </c>
      <c r="R65">
        <v>9</v>
      </c>
      <c r="S65">
        <v>3</v>
      </c>
      <c r="T65">
        <v>3</v>
      </c>
      <c r="U65">
        <v>0</v>
      </c>
      <c r="V65">
        <v>10</v>
      </c>
      <c r="W65" s="1">
        <v>19579</v>
      </c>
      <c r="X65" s="1">
        <v>14314</v>
      </c>
      <c r="Y65" s="1">
        <v>24178.7</v>
      </c>
      <c r="Z65" t="s">
        <v>47</v>
      </c>
      <c r="AA65" t="s">
        <v>48</v>
      </c>
      <c r="AB65" s="1">
        <v>0</v>
      </c>
      <c r="AC65">
        <v>0</v>
      </c>
      <c r="AD65">
        <v>1</v>
      </c>
      <c r="AE65">
        <v>0</v>
      </c>
      <c r="AF65">
        <v>0</v>
      </c>
      <c r="AG65" t="s">
        <v>91</v>
      </c>
      <c r="AH65">
        <f>IF(OR(Cleaned_Data_Table[[#This Row],[Appointment Status]]="No Show", Cleaned_Data_Table[[#This Row],[Appointment Status]]="Cancelled"), 1, 0)</f>
        <v>0</v>
      </c>
      <c r="AI65" t="str">
        <f>IF(Cleaned_Data_Table[[#This Row],[Emergency Case]]=1, "Emergency Care", "Standard Care")</f>
        <v>Standard Care</v>
      </c>
    </row>
    <row r="66" spans="1:35">
      <c r="A66" t="s">
        <v>175</v>
      </c>
      <c r="B66">
        <v>7</v>
      </c>
      <c r="C66" t="s">
        <v>37</v>
      </c>
      <c r="D66" t="s">
        <v>114</v>
      </c>
      <c r="E66">
        <v>29.1</v>
      </c>
      <c r="F66" t="s">
        <v>89</v>
      </c>
      <c r="G66" t="s">
        <v>66</v>
      </c>
      <c r="H66" t="s">
        <v>104</v>
      </c>
      <c r="I66" t="s">
        <v>105</v>
      </c>
      <c r="J66" t="s">
        <v>90</v>
      </c>
      <c r="K66">
        <v>17</v>
      </c>
      <c r="L66" s="1">
        <v>667</v>
      </c>
      <c r="M66" t="s">
        <v>53</v>
      </c>
      <c r="N66" t="s">
        <v>69</v>
      </c>
      <c r="O66" t="s">
        <v>82</v>
      </c>
      <c r="P66">
        <v>11</v>
      </c>
      <c r="Q66">
        <v>7</v>
      </c>
      <c r="R66">
        <v>3</v>
      </c>
      <c r="S66">
        <v>0</v>
      </c>
      <c r="T66">
        <v>4.8</v>
      </c>
      <c r="U66">
        <v>0</v>
      </c>
      <c r="V66">
        <v>10</v>
      </c>
      <c r="W66" s="1">
        <v>17350</v>
      </c>
      <c r="X66" s="1">
        <v>14395</v>
      </c>
      <c r="Y66" s="1">
        <v>22688.400000000001</v>
      </c>
      <c r="Z66" t="s">
        <v>47</v>
      </c>
      <c r="AA66" t="s">
        <v>112</v>
      </c>
      <c r="AB66" s="1">
        <v>0</v>
      </c>
      <c r="AC66">
        <v>0</v>
      </c>
      <c r="AD66">
        <v>0</v>
      </c>
      <c r="AE66">
        <v>0</v>
      </c>
      <c r="AF66">
        <v>0</v>
      </c>
      <c r="AG66" t="s">
        <v>87</v>
      </c>
      <c r="AH66">
        <f>IF(OR(Cleaned_Data_Table[[#This Row],[Appointment Status]]="No Show", Cleaned_Data_Table[[#This Row],[Appointment Status]]="Cancelled"), 1, 0)</f>
        <v>0</v>
      </c>
      <c r="AI66" t="str">
        <f>IF(Cleaned_Data_Table[[#This Row],[Emergency Case]]=1, "Emergency Care", "Standard Care")</f>
        <v>Standard Care</v>
      </c>
    </row>
    <row r="67" spans="1:35">
      <c r="A67" t="s">
        <v>176</v>
      </c>
      <c r="B67">
        <v>49</v>
      </c>
      <c r="C67" t="s">
        <v>51</v>
      </c>
      <c r="D67" t="s">
        <v>93</v>
      </c>
      <c r="E67">
        <v>20.7</v>
      </c>
      <c r="F67" t="s">
        <v>52</v>
      </c>
      <c r="G67" t="s">
        <v>40</v>
      </c>
      <c r="H67" t="s">
        <v>108</v>
      </c>
      <c r="I67" t="s">
        <v>109</v>
      </c>
      <c r="J67" t="s">
        <v>110</v>
      </c>
      <c r="K67">
        <v>7</v>
      </c>
      <c r="L67" s="1">
        <v>420</v>
      </c>
      <c r="M67" t="s">
        <v>44</v>
      </c>
      <c r="N67" t="s">
        <v>69</v>
      </c>
      <c r="O67" t="s">
        <v>46</v>
      </c>
      <c r="P67">
        <v>20</v>
      </c>
      <c r="Q67">
        <v>31</v>
      </c>
      <c r="R67">
        <v>0</v>
      </c>
      <c r="S67">
        <v>0</v>
      </c>
      <c r="T67">
        <v>3.6</v>
      </c>
      <c r="U67">
        <v>0</v>
      </c>
      <c r="V67">
        <v>9.6999999999999993</v>
      </c>
      <c r="W67" s="1">
        <v>3482</v>
      </c>
      <c r="X67" s="1">
        <v>1722</v>
      </c>
      <c r="Y67" s="1">
        <v>5624</v>
      </c>
      <c r="Z67" t="s">
        <v>47</v>
      </c>
      <c r="AA67" t="s">
        <v>48</v>
      </c>
      <c r="AB67" s="1">
        <v>0</v>
      </c>
      <c r="AC67">
        <v>1</v>
      </c>
      <c r="AD67">
        <v>1</v>
      </c>
      <c r="AE67">
        <v>1</v>
      </c>
      <c r="AF67">
        <v>0</v>
      </c>
      <c r="AG67" t="s">
        <v>87</v>
      </c>
      <c r="AH67">
        <f>IF(OR(Cleaned_Data_Table[[#This Row],[Appointment Status]]="No Show", Cleaned_Data_Table[[#This Row],[Appointment Status]]="Cancelled"), 1, 0)</f>
        <v>0</v>
      </c>
      <c r="AI67" t="str">
        <f>IF(Cleaned_Data_Table[[#This Row],[Emergency Case]]=1, "Emergency Care", "Standard Care")</f>
        <v>Standard Care</v>
      </c>
    </row>
    <row r="68" spans="1:35">
      <c r="A68" t="s">
        <v>177</v>
      </c>
      <c r="B68">
        <v>49</v>
      </c>
      <c r="C68" t="s">
        <v>51</v>
      </c>
      <c r="D68" t="s">
        <v>38</v>
      </c>
      <c r="E68">
        <v>23.9</v>
      </c>
      <c r="F68" t="s">
        <v>39</v>
      </c>
      <c r="G68" t="s">
        <v>85</v>
      </c>
      <c r="H68" t="s">
        <v>94</v>
      </c>
      <c r="I68" t="s">
        <v>95</v>
      </c>
      <c r="J68" t="s">
        <v>90</v>
      </c>
      <c r="K68">
        <v>8</v>
      </c>
      <c r="L68" s="1">
        <v>378</v>
      </c>
      <c r="M68" t="s">
        <v>44</v>
      </c>
      <c r="N68" t="s">
        <v>54</v>
      </c>
      <c r="O68" t="s">
        <v>119</v>
      </c>
      <c r="P68">
        <v>0</v>
      </c>
      <c r="Q68">
        <v>14</v>
      </c>
      <c r="R68">
        <v>2</v>
      </c>
      <c r="S68">
        <v>0</v>
      </c>
      <c r="T68">
        <v>4</v>
      </c>
      <c r="U68">
        <v>1</v>
      </c>
      <c r="V68">
        <v>10</v>
      </c>
      <c r="W68" s="1">
        <v>16485</v>
      </c>
      <c r="X68" s="1">
        <v>8926</v>
      </c>
      <c r="Y68" s="1">
        <v>25789</v>
      </c>
      <c r="Z68" t="s">
        <v>47</v>
      </c>
      <c r="AA68" t="s">
        <v>48</v>
      </c>
      <c r="AB68" s="1">
        <v>0</v>
      </c>
      <c r="AC68">
        <v>0</v>
      </c>
      <c r="AD68">
        <v>0</v>
      </c>
      <c r="AE68">
        <v>0</v>
      </c>
      <c r="AF68">
        <v>0</v>
      </c>
      <c r="AG68" t="s">
        <v>131</v>
      </c>
      <c r="AH68">
        <f>IF(OR(Cleaned_Data_Table[[#This Row],[Appointment Status]]="No Show", Cleaned_Data_Table[[#This Row],[Appointment Status]]="Cancelled"), 1, 0)</f>
        <v>0</v>
      </c>
      <c r="AI68" t="str">
        <f>IF(Cleaned_Data_Table[[#This Row],[Emergency Case]]=1, "Emergency Care", "Standard Care")</f>
        <v>Emergency Care</v>
      </c>
    </row>
    <row r="69" spans="1:35">
      <c r="A69" t="s">
        <v>178</v>
      </c>
      <c r="B69">
        <v>8</v>
      </c>
      <c r="C69" t="s">
        <v>37</v>
      </c>
      <c r="D69" t="s">
        <v>59</v>
      </c>
      <c r="E69">
        <v>21.8</v>
      </c>
      <c r="F69" t="s">
        <v>52</v>
      </c>
      <c r="G69" t="s">
        <v>66</v>
      </c>
      <c r="H69" t="s">
        <v>94</v>
      </c>
      <c r="I69" t="s">
        <v>95</v>
      </c>
      <c r="J69" t="s">
        <v>110</v>
      </c>
      <c r="K69">
        <v>29</v>
      </c>
      <c r="L69" s="1">
        <v>834</v>
      </c>
      <c r="M69" t="s">
        <v>53</v>
      </c>
      <c r="N69" t="s">
        <v>81</v>
      </c>
      <c r="O69" t="s">
        <v>70</v>
      </c>
      <c r="P69">
        <v>7</v>
      </c>
      <c r="Q69">
        <v>19</v>
      </c>
      <c r="R69">
        <v>2</v>
      </c>
      <c r="S69">
        <v>1</v>
      </c>
      <c r="T69">
        <v>3.8</v>
      </c>
      <c r="U69">
        <v>0</v>
      </c>
      <c r="V69">
        <v>10</v>
      </c>
      <c r="W69" s="1">
        <v>1054</v>
      </c>
      <c r="X69" s="1">
        <v>2201</v>
      </c>
      <c r="Y69" s="1">
        <v>2862.3</v>
      </c>
      <c r="Z69" t="s">
        <v>47</v>
      </c>
      <c r="AA69" t="s">
        <v>112</v>
      </c>
      <c r="AB69" s="1">
        <v>0</v>
      </c>
      <c r="AC69">
        <v>0</v>
      </c>
      <c r="AD69">
        <v>0</v>
      </c>
      <c r="AE69">
        <v>0</v>
      </c>
      <c r="AF69">
        <v>0</v>
      </c>
      <c r="AG69" t="s">
        <v>87</v>
      </c>
      <c r="AH69">
        <f>IF(OR(Cleaned_Data_Table[[#This Row],[Appointment Status]]="No Show", Cleaned_Data_Table[[#This Row],[Appointment Status]]="Cancelled"), 1, 0)</f>
        <v>0</v>
      </c>
      <c r="AI69" t="str">
        <f>IF(Cleaned_Data_Table[[#This Row],[Emergency Case]]=1, "Emergency Care", "Standard Care")</f>
        <v>Standard Care</v>
      </c>
    </row>
    <row r="70" spans="1:35">
      <c r="A70" t="s">
        <v>179</v>
      </c>
      <c r="B70">
        <v>65</v>
      </c>
      <c r="C70" t="s">
        <v>37</v>
      </c>
      <c r="D70" t="s">
        <v>116</v>
      </c>
      <c r="E70">
        <v>17.5</v>
      </c>
      <c r="F70" t="s">
        <v>39</v>
      </c>
      <c r="G70" t="s">
        <v>40</v>
      </c>
      <c r="H70" t="s">
        <v>67</v>
      </c>
      <c r="I70" t="s">
        <v>68</v>
      </c>
      <c r="J70" t="s">
        <v>43</v>
      </c>
      <c r="K70">
        <v>23</v>
      </c>
      <c r="L70" s="1">
        <v>846</v>
      </c>
      <c r="M70" t="s">
        <v>44</v>
      </c>
      <c r="N70" t="s">
        <v>54</v>
      </c>
      <c r="O70" t="s">
        <v>46</v>
      </c>
      <c r="P70">
        <v>29</v>
      </c>
      <c r="Q70">
        <v>27</v>
      </c>
      <c r="R70">
        <v>4</v>
      </c>
      <c r="S70">
        <v>0</v>
      </c>
      <c r="T70">
        <v>4.3</v>
      </c>
      <c r="U70">
        <v>0</v>
      </c>
      <c r="V70">
        <v>10</v>
      </c>
      <c r="W70" s="1">
        <v>363</v>
      </c>
      <c r="X70" s="1">
        <v>95</v>
      </c>
      <c r="Y70" s="1">
        <v>1304</v>
      </c>
      <c r="Z70" t="s">
        <v>47</v>
      </c>
      <c r="AA70" t="s">
        <v>76</v>
      </c>
      <c r="AB70" s="1">
        <v>0</v>
      </c>
      <c r="AC70">
        <v>0</v>
      </c>
      <c r="AD70">
        <v>1</v>
      </c>
      <c r="AE70">
        <v>0</v>
      </c>
      <c r="AF70">
        <v>0</v>
      </c>
      <c r="AG70" t="s">
        <v>49</v>
      </c>
      <c r="AH70">
        <f>IF(OR(Cleaned_Data_Table[[#This Row],[Appointment Status]]="No Show", Cleaned_Data_Table[[#This Row],[Appointment Status]]="Cancelled"), 1, 0)</f>
        <v>0</v>
      </c>
      <c r="AI70" t="str">
        <f>IF(Cleaned_Data_Table[[#This Row],[Emergency Case]]=1, "Emergency Care", "Standard Care")</f>
        <v>Standard Care</v>
      </c>
    </row>
    <row r="71" spans="1:35">
      <c r="A71" t="s">
        <v>180</v>
      </c>
      <c r="B71">
        <v>16</v>
      </c>
      <c r="C71" t="s">
        <v>37</v>
      </c>
      <c r="D71" t="s">
        <v>100</v>
      </c>
      <c r="E71">
        <v>25.4</v>
      </c>
      <c r="F71" t="s">
        <v>52</v>
      </c>
      <c r="G71" t="s">
        <v>40</v>
      </c>
      <c r="H71" t="s">
        <v>94</v>
      </c>
      <c r="I71" t="s">
        <v>95</v>
      </c>
      <c r="J71" t="s">
        <v>90</v>
      </c>
      <c r="K71">
        <v>4</v>
      </c>
      <c r="L71" s="1">
        <v>444</v>
      </c>
      <c r="M71" t="s">
        <v>44</v>
      </c>
      <c r="N71" t="s">
        <v>62</v>
      </c>
      <c r="O71" t="s">
        <v>101</v>
      </c>
      <c r="P71">
        <v>22</v>
      </c>
      <c r="Q71">
        <v>16</v>
      </c>
      <c r="R71">
        <v>1</v>
      </c>
      <c r="S71">
        <v>0</v>
      </c>
      <c r="T71">
        <v>3.2</v>
      </c>
      <c r="U71">
        <v>0</v>
      </c>
      <c r="V71">
        <v>10</v>
      </c>
      <c r="W71" s="1">
        <v>9242</v>
      </c>
      <c r="X71" s="1">
        <v>5308</v>
      </c>
      <c r="Y71" s="1">
        <v>14994</v>
      </c>
      <c r="Z71" t="s">
        <v>47</v>
      </c>
      <c r="AA71" t="s">
        <v>112</v>
      </c>
      <c r="AB71" s="1">
        <v>0</v>
      </c>
      <c r="AC71">
        <v>0</v>
      </c>
      <c r="AD71">
        <v>1</v>
      </c>
      <c r="AE71">
        <v>0</v>
      </c>
      <c r="AF71">
        <v>0</v>
      </c>
      <c r="AG71" t="s">
        <v>91</v>
      </c>
      <c r="AH71">
        <f>IF(OR(Cleaned_Data_Table[[#This Row],[Appointment Status]]="No Show", Cleaned_Data_Table[[#This Row],[Appointment Status]]="Cancelled"), 1, 0)</f>
        <v>0</v>
      </c>
      <c r="AI71" t="str">
        <f>IF(Cleaned_Data_Table[[#This Row],[Emergency Case]]=1, "Emergency Care", "Standard Care")</f>
        <v>Standard Care</v>
      </c>
    </row>
    <row r="72" spans="1:35">
      <c r="A72" t="s">
        <v>181</v>
      </c>
      <c r="B72">
        <v>2</v>
      </c>
      <c r="C72" t="s">
        <v>37</v>
      </c>
      <c r="D72" t="s">
        <v>114</v>
      </c>
      <c r="E72">
        <v>24.9</v>
      </c>
      <c r="F72" t="s">
        <v>89</v>
      </c>
      <c r="G72" t="s">
        <v>40</v>
      </c>
      <c r="H72" t="s">
        <v>41</v>
      </c>
      <c r="I72" t="s">
        <v>42</v>
      </c>
      <c r="J72" t="s">
        <v>43</v>
      </c>
      <c r="K72">
        <v>11</v>
      </c>
      <c r="L72" s="1">
        <v>549</v>
      </c>
      <c r="M72" t="s">
        <v>44</v>
      </c>
      <c r="N72" t="s">
        <v>45</v>
      </c>
      <c r="O72" t="s">
        <v>46</v>
      </c>
      <c r="P72">
        <v>3</v>
      </c>
      <c r="Q72">
        <v>42</v>
      </c>
      <c r="R72">
        <v>3</v>
      </c>
      <c r="S72">
        <v>1</v>
      </c>
      <c r="T72">
        <v>3.8</v>
      </c>
      <c r="U72">
        <v>0</v>
      </c>
      <c r="V72">
        <v>9.1</v>
      </c>
      <c r="W72" s="1">
        <v>833</v>
      </c>
      <c r="X72" s="1">
        <v>939</v>
      </c>
      <c r="Y72" s="1">
        <v>2321</v>
      </c>
      <c r="Z72" t="s">
        <v>47</v>
      </c>
      <c r="AA72" t="s">
        <v>112</v>
      </c>
      <c r="AB72" s="1">
        <v>0</v>
      </c>
      <c r="AC72">
        <v>1</v>
      </c>
      <c r="AD72">
        <v>0</v>
      </c>
      <c r="AE72">
        <v>0</v>
      </c>
      <c r="AF72">
        <v>0</v>
      </c>
      <c r="AG72" t="s">
        <v>87</v>
      </c>
      <c r="AH72">
        <f>IF(OR(Cleaned_Data_Table[[#This Row],[Appointment Status]]="No Show", Cleaned_Data_Table[[#This Row],[Appointment Status]]="Cancelled"), 1, 0)</f>
        <v>0</v>
      </c>
      <c r="AI72" t="str">
        <f>IF(Cleaned_Data_Table[[#This Row],[Emergency Case]]=1, "Emergency Care", "Standard Care")</f>
        <v>Standard Care</v>
      </c>
    </row>
    <row r="73" spans="1:35">
      <c r="A73" t="s">
        <v>182</v>
      </c>
      <c r="B73">
        <v>24</v>
      </c>
      <c r="C73" t="s">
        <v>37</v>
      </c>
      <c r="D73" t="s">
        <v>93</v>
      </c>
      <c r="E73">
        <v>27</v>
      </c>
      <c r="F73" t="s">
        <v>89</v>
      </c>
      <c r="G73" t="s">
        <v>40</v>
      </c>
      <c r="H73" t="s">
        <v>67</v>
      </c>
      <c r="I73" t="s">
        <v>68</v>
      </c>
      <c r="J73" t="s">
        <v>43</v>
      </c>
      <c r="K73">
        <v>17</v>
      </c>
      <c r="L73" s="1">
        <v>697</v>
      </c>
      <c r="M73" t="s">
        <v>53</v>
      </c>
      <c r="N73" t="s">
        <v>62</v>
      </c>
      <c r="O73" t="s">
        <v>98</v>
      </c>
      <c r="P73">
        <v>24</v>
      </c>
      <c r="Q73">
        <v>42</v>
      </c>
      <c r="R73">
        <v>2</v>
      </c>
      <c r="S73">
        <v>0</v>
      </c>
      <c r="T73">
        <v>4.5</v>
      </c>
      <c r="U73">
        <v>0</v>
      </c>
      <c r="V73">
        <v>9.4</v>
      </c>
      <c r="W73" s="1">
        <v>336</v>
      </c>
      <c r="X73" s="1">
        <v>200</v>
      </c>
      <c r="Y73" s="1">
        <v>863.1</v>
      </c>
      <c r="Z73" t="s">
        <v>47</v>
      </c>
      <c r="AA73" t="s">
        <v>57</v>
      </c>
      <c r="AB73" s="1">
        <v>0</v>
      </c>
      <c r="AC73">
        <v>1</v>
      </c>
      <c r="AD73">
        <v>1</v>
      </c>
      <c r="AE73">
        <v>0</v>
      </c>
      <c r="AF73">
        <v>0</v>
      </c>
      <c r="AG73" t="s">
        <v>49</v>
      </c>
      <c r="AH73">
        <f>IF(OR(Cleaned_Data_Table[[#This Row],[Appointment Status]]="No Show", Cleaned_Data_Table[[#This Row],[Appointment Status]]="Cancelled"), 1, 0)</f>
        <v>0</v>
      </c>
      <c r="AI73" t="str">
        <f>IF(Cleaned_Data_Table[[#This Row],[Emergency Case]]=1, "Emergency Care", "Standard Care")</f>
        <v>Standard Care</v>
      </c>
    </row>
    <row r="74" spans="1:35">
      <c r="A74" t="s">
        <v>183</v>
      </c>
      <c r="B74">
        <v>4</v>
      </c>
      <c r="C74" t="s">
        <v>37</v>
      </c>
      <c r="D74" t="s">
        <v>84</v>
      </c>
      <c r="E74">
        <v>28.4</v>
      </c>
      <c r="F74" t="s">
        <v>103</v>
      </c>
      <c r="G74" t="s">
        <v>85</v>
      </c>
      <c r="H74" t="s">
        <v>138</v>
      </c>
      <c r="I74" t="s">
        <v>139</v>
      </c>
      <c r="J74" t="s">
        <v>90</v>
      </c>
      <c r="K74">
        <v>6</v>
      </c>
      <c r="L74" s="1">
        <v>465</v>
      </c>
      <c r="M74" t="s">
        <v>44</v>
      </c>
      <c r="N74" t="s">
        <v>54</v>
      </c>
      <c r="O74" t="s">
        <v>75</v>
      </c>
      <c r="P74">
        <v>0</v>
      </c>
      <c r="Q74">
        <v>4</v>
      </c>
      <c r="R74">
        <v>8</v>
      </c>
      <c r="S74">
        <v>1</v>
      </c>
      <c r="T74">
        <v>4.0999999999999996</v>
      </c>
      <c r="U74">
        <v>1</v>
      </c>
      <c r="V74">
        <v>10</v>
      </c>
      <c r="W74" s="1">
        <v>18689</v>
      </c>
      <c r="X74" s="1">
        <v>12041</v>
      </c>
      <c r="Y74" s="1">
        <v>31195</v>
      </c>
      <c r="Z74" t="s">
        <v>47</v>
      </c>
      <c r="AA74" t="s">
        <v>112</v>
      </c>
      <c r="AB74" s="1">
        <v>0</v>
      </c>
      <c r="AC74">
        <v>0</v>
      </c>
      <c r="AD74">
        <v>0</v>
      </c>
      <c r="AE74">
        <v>0</v>
      </c>
      <c r="AF74">
        <v>0</v>
      </c>
      <c r="AG74" t="s">
        <v>131</v>
      </c>
      <c r="AH74">
        <f>IF(OR(Cleaned_Data_Table[[#This Row],[Appointment Status]]="No Show", Cleaned_Data_Table[[#This Row],[Appointment Status]]="Cancelled"), 1, 0)</f>
        <v>0</v>
      </c>
      <c r="AI74" t="str">
        <f>IF(Cleaned_Data_Table[[#This Row],[Emergency Case]]=1, "Emergency Care", "Standard Care")</f>
        <v>Emergency Care</v>
      </c>
    </row>
    <row r="75" spans="1:35">
      <c r="A75" t="s">
        <v>184</v>
      </c>
      <c r="B75">
        <v>27</v>
      </c>
      <c r="C75" t="s">
        <v>51</v>
      </c>
      <c r="D75" t="s">
        <v>116</v>
      </c>
      <c r="E75">
        <v>28.6</v>
      </c>
      <c r="F75" t="s">
        <v>52</v>
      </c>
      <c r="G75" t="s">
        <v>85</v>
      </c>
      <c r="H75" t="s">
        <v>129</v>
      </c>
      <c r="I75" t="s">
        <v>130</v>
      </c>
      <c r="J75" t="s">
        <v>110</v>
      </c>
      <c r="K75">
        <v>25</v>
      </c>
      <c r="L75" s="1">
        <v>730</v>
      </c>
      <c r="M75" t="s">
        <v>53</v>
      </c>
      <c r="N75" t="s">
        <v>81</v>
      </c>
      <c r="O75" t="s">
        <v>75</v>
      </c>
      <c r="P75">
        <v>0</v>
      </c>
      <c r="Q75">
        <v>36</v>
      </c>
      <c r="R75">
        <v>1</v>
      </c>
      <c r="S75">
        <v>0</v>
      </c>
      <c r="T75">
        <v>4.3</v>
      </c>
      <c r="U75">
        <v>1</v>
      </c>
      <c r="V75">
        <v>9.8000000000000007</v>
      </c>
      <c r="W75" s="1">
        <v>3953</v>
      </c>
      <c r="X75" s="1">
        <v>3969</v>
      </c>
      <c r="Y75" s="1">
        <v>6056.4</v>
      </c>
      <c r="Z75" t="s">
        <v>47</v>
      </c>
      <c r="AA75" t="s">
        <v>57</v>
      </c>
      <c r="AB75" s="1">
        <v>0</v>
      </c>
      <c r="AC75">
        <v>1</v>
      </c>
      <c r="AD75">
        <v>0</v>
      </c>
      <c r="AE75">
        <v>1</v>
      </c>
      <c r="AF75">
        <v>0</v>
      </c>
      <c r="AG75" t="s">
        <v>87</v>
      </c>
      <c r="AH75">
        <f>IF(OR(Cleaned_Data_Table[[#This Row],[Appointment Status]]="No Show", Cleaned_Data_Table[[#This Row],[Appointment Status]]="Cancelled"), 1, 0)</f>
        <v>0</v>
      </c>
      <c r="AI75" t="str">
        <f>IF(Cleaned_Data_Table[[#This Row],[Emergency Case]]=1, "Emergency Care", "Standard Care")</f>
        <v>Emergency Care</v>
      </c>
    </row>
    <row r="76" spans="1:35">
      <c r="A76" t="s">
        <v>185</v>
      </c>
      <c r="B76">
        <v>46</v>
      </c>
      <c r="C76" t="s">
        <v>51</v>
      </c>
      <c r="D76" t="s">
        <v>59</v>
      </c>
      <c r="E76">
        <v>22.6</v>
      </c>
      <c r="F76" t="s">
        <v>39</v>
      </c>
      <c r="G76" t="s">
        <v>40</v>
      </c>
      <c r="H76" t="s">
        <v>129</v>
      </c>
      <c r="I76" t="s">
        <v>130</v>
      </c>
      <c r="J76" t="s">
        <v>90</v>
      </c>
      <c r="K76">
        <v>4</v>
      </c>
      <c r="L76" s="1">
        <v>394</v>
      </c>
      <c r="M76" t="s">
        <v>53</v>
      </c>
      <c r="N76" t="s">
        <v>62</v>
      </c>
      <c r="O76" t="s">
        <v>63</v>
      </c>
      <c r="P76">
        <v>26</v>
      </c>
      <c r="Q76">
        <v>11</v>
      </c>
      <c r="R76">
        <v>7</v>
      </c>
      <c r="S76">
        <v>1</v>
      </c>
      <c r="T76">
        <v>4.8</v>
      </c>
      <c r="U76">
        <v>0</v>
      </c>
      <c r="V76">
        <v>10</v>
      </c>
      <c r="W76" s="1">
        <v>14442</v>
      </c>
      <c r="X76" s="1">
        <v>8150</v>
      </c>
      <c r="Y76" s="1">
        <v>16090.2</v>
      </c>
      <c r="Z76" t="s">
        <v>47</v>
      </c>
      <c r="AA76" t="s">
        <v>48</v>
      </c>
      <c r="AB76" s="1">
        <v>0</v>
      </c>
      <c r="AC76">
        <v>0</v>
      </c>
      <c r="AD76">
        <v>1</v>
      </c>
      <c r="AE76">
        <v>0</v>
      </c>
      <c r="AF76">
        <v>0</v>
      </c>
      <c r="AG76" t="s">
        <v>91</v>
      </c>
      <c r="AH76">
        <f>IF(OR(Cleaned_Data_Table[[#This Row],[Appointment Status]]="No Show", Cleaned_Data_Table[[#This Row],[Appointment Status]]="Cancelled"), 1, 0)</f>
        <v>0</v>
      </c>
      <c r="AI76" t="str">
        <f>IF(Cleaned_Data_Table[[#This Row],[Emergency Case]]=1, "Emergency Care", "Standard Care")</f>
        <v>Standard Care</v>
      </c>
    </row>
    <row r="77" spans="1:35">
      <c r="A77" t="s">
        <v>186</v>
      </c>
      <c r="B77">
        <v>22</v>
      </c>
      <c r="C77" t="s">
        <v>37</v>
      </c>
      <c r="D77" t="s">
        <v>116</v>
      </c>
      <c r="E77">
        <v>24.8</v>
      </c>
      <c r="F77" t="s">
        <v>52</v>
      </c>
      <c r="G77" t="s">
        <v>66</v>
      </c>
      <c r="H77" t="s">
        <v>60</v>
      </c>
      <c r="I77" t="s">
        <v>61</v>
      </c>
      <c r="J77" t="s">
        <v>110</v>
      </c>
      <c r="K77">
        <v>5</v>
      </c>
      <c r="L77" s="1">
        <v>355</v>
      </c>
      <c r="M77" t="s">
        <v>53</v>
      </c>
      <c r="N77" t="s">
        <v>69</v>
      </c>
      <c r="O77" t="s">
        <v>111</v>
      </c>
      <c r="P77">
        <v>1</v>
      </c>
      <c r="Q77">
        <v>24</v>
      </c>
      <c r="R77">
        <v>2</v>
      </c>
      <c r="S77">
        <v>1</v>
      </c>
      <c r="T77">
        <v>4.7</v>
      </c>
      <c r="U77">
        <v>0</v>
      </c>
      <c r="V77">
        <v>10</v>
      </c>
      <c r="W77" s="1">
        <v>1364</v>
      </c>
      <c r="X77" s="1">
        <v>3248</v>
      </c>
      <c r="Y77" s="1">
        <v>3476.9</v>
      </c>
      <c r="Z77" t="s">
        <v>47</v>
      </c>
      <c r="AA77" t="s">
        <v>57</v>
      </c>
      <c r="AB77" s="1">
        <v>0</v>
      </c>
      <c r="AC77">
        <v>0</v>
      </c>
      <c r="AD77">
        <v>0</v>
      </c>
      <c r="AE77">
        <v>0</v>
      </c>
      <c r="AF77">
        <v>0</v>
      </c>
      <c r="AG77" t="s">
        <v>87</v>
      </c>
      <c r="AH77">
        <f>IF(OR(Cleaned_Data_Table[[#This Row],[Appointment Status]]="No Show", Cleaned_Data_Table[[#This Row],[Appointment Status]]="Cancelled"), 1, 0)</f>
        <v>0</v>
      </c>
      <c r="AI77" t="str">
        <f>IF(Cleaned_Data_Table[[#This Row],[Emergency Case]]=1, "Emergency Care", "Standard Care")</f>
        <v>Standard Care</v>
      </c>
    </row>
    <row r="78" spans="1:35">
      <c r="A78" t="s">
        <v>187</v>
      </c>
      <c r="B78">
        <v>73</v>
      </c>
      <c r="C78" t="s">
        <v>37</v>
      </c>
      <c r="D78" t="s">
        <v>118</v>
      </c>
      <c r="E78">
        <v>24.7</v>
      </c>
      <c r="F78" t="s">
        <v>97</v>
      </c>
      <c r="G78" t="s">
        <v>85</v>
      </c>
      <c r="H78" t="s">
        <v>79</v>
      </c>
      <c r="I78" t="s">
        <v>80</v>
      </c>
      <c r="J78" t="s">
        <v>43</v>
      </c>
      <c r="K78">
        <v>25</v>
      </c>
      <c r="L78" s="1">
        <v>760</v>
      </c>
      <c r="M78" t="s">
        <v>53</v>
      </c>
      <c r="N78" t="s">
        <v>124</v>
      </c>
      <c r="O78" t="s">
        <v>86</v>
      </c>
      <c r="P78">
        <v>0</v>
      </c>
      <c r="Q78">
        <v>59</v>
      </c>
      <c r="R78">
        <v>2</v>
      </c>
      <c r="S78">
        <v>1</v>
      </c>
      <c r="T78">
        <v>4.5999999999999996</v>
      </c>
      <c r="U78">
        <v>1</v>
      </c>
      <c r="V78">
        <v>8.4</v>
      </c>
      <c r="W78" s="1">
        <v>271</v>
      </c>
      <c r="X78" s="1">
        <v>101</v>
      </c>
      <c r="Y78" s="1">
        <v>792.4</v>
      </c>
      <c r="Z78" t="s">
        <v>47</v>
      </c>
      <c r="AA78" t="s">
        <v>76</v>
      </c>
      <c r="AB78" s="1">
        <v>0</v>
      </c>
      <c r="AC78">
        <v>1</v>
      </c>
      <c r="AD78">
        <v>0</v>
      </c>
      <c r="AE78">
        <v>0</v>
      </c>
      <c r="AF78">
        <v>0</v>
      </c>
      <c r="AG78" t="s">
        <v>87</v>
      </c>
      <c r="AH78">
        <f>IF(OR(Cleaned_Data_Table[[#This Row],[Appointment Status]]="No Show", Cleaned_Data_Table[[#This Row],[Appointment Status]]="Cancelled"), 1, 0)</f>
        <v>0</v>
      </c>
      <c r="AI78" t="str">
        <f>IF(Cleaned_Data_Table[[#This Row],[Emergency Case]]=1, "Emergency Care", "Standard Care")</f>
        <v>Emergency Care</v>
      </c>
    </row>
    <row r="79" spans="1:35">
      <c r="A79" t="s">
        <v>188</v>
      </c>
      <c r="B79">
        <v>44</v>
      </c>
      <c r="C79" t="s">
        <v>51</v>
      </c>
      <c r="D79" t="s">
        <v>116</v>
      </c>
      <c r="E79">
        <v>22.7</v>
      </c>
      <c r="F79" t="s">
        <v>52</v>
      </c>
      <c r="G79" t="s">
        <v>66</v>
      </c>
      <c r="H79" t="s">
        <v>94</v>
      </c>
      <c r="I79" t="s">
        <v>95</v>
      </c>
      <c r="J79" t="s">
        <v>43</v>
      </c>
      <c r="K79">
        <v>27</v>
      </c>
      <c r="L79" s="1">
        <v>788</v>
      </c>
      <c r="M79" t="s">
        <v>44</v>
      </c>
      <c r="N79" t="s">
        <v>69</v>
      </c>
      <c r="O79" t="s">
        <v>55</v>
      </c>
      <c r="P79">
        <v>29</v>
      </c>
      <c r="Q79">
        <v>36</v>
      </c>
      <c r="R79">
        <v>14</v>
      </c>
      <c r="S79">
        <v>1</v>
      </c>
      <c r="T79">
        <v>4.9000000000000004</v>
      </c>
      <c r="U79">
        <v>0</v>
      </c>
      <c r="V79">
        <v>10</v>
      </c>
      <c r="W79" s="1">
        <v>438</v>
      </c>
      <c r="X79" s="1">
        <v>660</v>
      </c>
      <c r="Y79" s="1">
        <v>1886</v>
      </c>
      <c r="Z79" t="s">
        <v>47</v>
      </c>
      <c r="AA79" t="s">
        <v>48</v>
      </c>
      <c r="AB79" s="1">
        <v>0</v>
      </c>
      <c r="AC79">
        <v>1</v>
      </c>
      <c r="AD79">
        <v>1</v>
      </c>
      <c r="AE79">
        <v>0</v>
      </c>
      <c r="AF79">
        <v>0</v>
      </c>
      <c r="AG79" t="s">
        <v>49</v>
      </c>
      <c r="AH79">
        <f>IF(OR(Cleaned_Data_Table[[#This Row],[Appointment Status]]="No Show", Cleaned_Data_Table[[#This Row],[Appointment Status]]="Cancelled"), 1, 0)</f>
        <v>0</v>
      </c>
      <c r="AI79" t="str">
        <f>IF(Cleaned_Data_Table[[#This Row],[Emergency Case]]=1, "Emergency Care", "Standard Care")</f>
        <v>Standard Care</v>
      </c>
    </row>
    <row r="80" spans="1:35">
      <c r="A80" t="s">
        <v>189</v>
      </c>
      <c r="B80">
        <v>70</v>
      </c>
      <c r="C80" t="s">
        <v>51</v>
      </c>
      <c r="D80" t="s">
        <v>116</v>
      </c>
      <c r="E80">
        <v>29.4</v>
      </c>
      <c r="F80" t="s">
        <v>89</v>
      </c>
      <c r="G80" t="s">
        <v>40</v>
      </c>
      <c r="H80" t="s">
        <v>67</v>
      </c>
      <c r="I80" t="s">
        <v>68</v>
      </c>
      <c r="J80" t="s">
        <v>110</v>
      </c>
      <c r="K80">
        <v>9</v>
      </c>
      <c r="L80" s="1">
        <v>488</v>
      </c>
      <c r="M80" t="s">
        <v>53</v>
      </c>
      <c r="N80" t="s">
        <v>69</v>
      </c>
      <c r="O80" t="s">
        <v>86</v>
      </c>
      <c r="P80">
        <v>26</v>
      </c>
      <c r="Q80">
        <v>19</v>
      </c>
      <c r="R80">
        <v>6</v>
      </c>
      <c r="S80">
        <v>5</v>
      </c>
      <c r="T80">
        <v>4.0999999999999996</v>
      </c>
      <c r="U80">
        <v>0</v>
      </c>
      <c r="V80">
        <v>10</v>
      </c>
      <c r="W80" s="1">
        <v>1249</v>
      </c>
      <c r="X80" s="1">
        <v>1334</v>
      </c>
      <c r="Y80" s="1">
        <v>2149.6999999999998</v>
      </c>
      <c r="Z80" t="s">
        <v>47</v>
      </c>
      <c r="AA80" t="s">
        <v>76</v>
      </c>
      <c r="AB80" s="1">
        <v>0</v>
      </c>
      <c r="AC80">
        <v>0</v>
      </c>
      <c r="AD80">
        <v>1</v>
      </c>
      <c r="AE80">
        <v>0</v>
      </c>
      <c r="AF80">
        <v>0</v>
      </c>
      <c r="AG80" t="s">
        <v>87</v>
      </c>
      <c r="AH80">
        <f>IF(OR(Cleaned_Data_Table[[#This Row],[Appointment Status]]="No Show", Cleaned_Data_Table[[#This Row],[Appointment Status]]="Cancelled"), 1, 0)</f>
        <v>0</v>
      </c>
      <c r="AI80" t="str">
        <f>IF(Cleaned_Data_Table[[#This Row],[Emergency Case]]=1, "Emergency Care", "Standard Care")</f>
        <v>Standard Care</v>
      </c>
    </row>
    <row r="81" spans="1:35">
      <c r="A81" t="s">
        <v>190</v>
      </c>
      <c r="B81">
        <v>48</v>
      </c>
      <c r="C81" t="s">
        <v>51</v>
      </c>
      <c r="D81" t="s">
        <v>100</v>
      </c>
      <c r="E81">
        <v>28.1</v>
      </c>
      <c r="F81" t="s">
        <v>52</v>
      </c>
      <c r="G81" t="s">
        <v>66</v>
      </c>
      <c r="H81" t="s">
        <v>41</v>
      </c>
      <c r="I81" t="s">
        <v>42</v>
      </c>
      <c r="J81" t="s">
        <v>43</v>
      </c>
      <c r="K81">
        <v>8</v>
      </c>
      <c r="L81" s="1">
        <v>418</v>
      </c>
      <c r="M81" t="s">
        <v>53</v>
      </c>
      <c r="N81" t="s">
        <v>45</v>
      </c>
      <c r="O81" t="s">
        <v>86</v>
      </c>
      <c r="P81">
        <v>23</v>
      </c>
      <c r="Q81">
        <v>48</v>
      </c>
      <c r="R81">
        <v>2</v>
      </c>
      <c r="S81">
        <v>0</v>
      </c>
      <c r="T81">
        <v>4.7</v>
      </c>
      <c r="U81">
        <v>0</v>
      </c>
      <c r="V81">
        <v>9.1999999999999993</v>
      </c>
      <c r="W81" s="1">
        <v>372</v>
      </c>
      <c r="X81" s="1">
        <v>151</v>
      </c>
      <c r="Y81" s="1">
        <v>658.7</v>
      </c>
      <c r="Z81" t="s">
        <v>56</v>
      </c>
      <c r="AA81" t="s">
        <v>48</v>
      </c>
      <c r="AB81" s="1">
        <v>941</v>
      </c>
      <c r="AC81">
        <v>1</v>
      </c>
      <c r="AD81">
        <v>1</v>
      </c>
      <c r="AE81">
        <v>0</v>
      </c>
      <c r="AF81">
        <v>0</v>
      </c>
      <c r="AG81" t="s">
        <v>49</v>
      </c>
      <c r="AH81">
        <f>IF(OR(Cleaned_Data_Table[[#This Row],[Appointment Status]]="No Show", Cleaned_Data_Table[[#This Row],[Appointment Status]]="Cancelled"), 1, 0)</f>
        <v>1</v>
      </c>
      <c r="AI81" t="str">
        <f>IF(Cleaned_Data_Table[[#This Row],[Emergency Case]]=1, "Emergency Care", "Standard Care")</f>
        <v>Standard Care</v>
      </c>
    </row>
    <row r="82" spans="1:35">
      <c r="A82" t="s">
        <v>191</v>
      </c>
      <c r="B82">
        <v>37</v>
      </c>
      <c r="C82" t="s">
        <v>37</v>
      </c>
      <c r="D82" t="s">
        <v>59</v>
      </c>
      <c r="E82">
        <v>15</v>
      </c>
      <c r="F82" t="s">
        <v>52</v>
      </c>
      <c r="G82" t="s">
        <v>40</v>
      </c>
      <c r="H82" t="s">
        <v>138</v>
      </c>
      <c r="I82" t="s">
        <v>139</v>
      </c>
      <c r="J82" t="s">
        <v>110</v>
      </c>
      <c r="K82">
        <v>23</v>
      </c>
      <c r="L82" s="1">
        <v>767</v>
      </c>
      <c r="M82" t="s">
        <v>44</v>
      </c>
      <c r="N82" t="s">
        <v>45</v>
      </c>
      <c r="O82" t="s">
        <v>75</v>
      </c>
      <c r="P82">
        <v>7</v>
      </c>
      <c r="Q82">
        <v>33</v>
      </c>
      <c r="R82">
        <v>3</v>
      </c>
      <c r="S82">
        <v>1</v>
      </c>
      <c r="T82">
        <v>3.6</v>
      </c>
      <c r="U82">
        <v>0</v>
      </c>
      <c r="V82">
        <v>9.6</v>
      </c>
      <c r="W82" s="1">
        <v>4232</v>
      </c>
      <c r="X82" s="1">
        <v>2449</v>
      </c>
      <c r="Y82" s="1">
        <v>7448</v>
      </c>
      <c r="Z82" t="s">
        <v>47</v>
      </c>
      <c r="AA82" t="s">
        <v>48</v>
      </c>
      <c r="AB82" s="1">
        <v>0</v>
      </c>
      <c r="AC82">
        <v>1</v>
      </c>
      <c r="AD82">
        <v>0</v>
      </c>
      <c r="AE82">
        <v>1</v>
      </c>
      <c r="AF82">
        <v>0</v>
      </c>
      <c r="AG82" t="s">
        <v>87</v>
      </c>
      <c r="AH82">
        <f>IF(OR(Cleaned_Data_Table[[#This Row],[Appointment Status]]="No Show", Cleaned_Data_Table[[#This Row],[Appointment Status]]="Cancelled"), 1, 0)</f>
        <v>0</v>
      </c>
      <c r="AI82" t="str">
        <f>IF(Cleaned_Data_Table[[#This Row],[Emergency Case]]=1, "Emergency Care", "Standard Care")</f>
        <v>Standard Care</v>
      </c>
    </row>
    <row r="83" spans="1:35">
      <c r="A83" t="s">
        <v>192</v>
      </c>
      <c r="B83">
        <v>55</v>
      </c>
      <c r="C83" t="s">
        <v>37</v>
      </c>
      <c r="D83" t="s">
        <v>59</v>
      </c>
      <c r="E83">
        <v>29.2</v>
      </c>
      <c r="F83" t="s">
        <v>52</v>
      </c>
      <c r="G83" t="s">
        <v>85</v>
      </c>
      <c r="H83" t="s">
        <v>67</v>
      </c>
      <c r="I83" t="s">
        <v>68</v>
      </c>
      <c r="J83" t="s">
        <v>43</v>
      </c>
      <c r="K83">
        <v>3</v>
      </c>
      <c r="L83" s="1">
        <v>429</v>
      </c>
      <c r="M83" t="s">
        <v>44</v>
      </c>
      <c r="N83" t="s">
        <v>124</v>
      </c>
      <c r="O83" t="s">
        <v>75</v>
      </c>
      <c r="P83">
        <v>0</v>
      </c>
      <c r="Q83">
        <v>53</v>
      </c>
      <c r="R83">
        <v>12</v>
      </c>
      <c r="S83">
        <v>2</v>
      </c>
      <c r="T83">
        <v>4.9000000000000004</v>
      </c>
      <c r="U83">
        <v>1</v>
      </c>
      <c r="V83">
        <v>8.9</v>
      </c>
      <c r="W83" s="1">
        <v>990</v>
      </c>
      <c r="X83" s="1">
        <v>28</v>
      </c>
      <c r="Y83" s="1">
        <v>1447</v>
      </c>
      <c r="Z83" t="s">
        <v>47</v>
      </c>
      <c r="AA83" t="s">
        <v>76</v>
      </c>
      <c r="AB83" s="1">
        <v>0</v>
      </c>
      <c r="AC83">
        <v>1</v>
      </c>
      <c r="AD83">
        <v>0</v>
      </c>
      <c r="AE83">
        <v>0</v>
      </c>
      <c r="AF83">
        <v>0</v>
      </c>
      <c r="AG83" t="s">
        <v>87</v>
      </c>
      <c r="AH83">
        <f>IF(OR(Cleaned_Data_Table[[#This Row],[Appointment Status]]="No Show", Cleaned_Data_Table[[#This Row],[Appointment Status]]="Cancelled"), 1, 0)</f>
        <v>0</v>
      </c>
      <c r="AI83" t="str">
        <f>IF(Cleaned_Data_Table[[#This Row],[Emergency Case]]=1, "Emergency Care", "Standard Care")</f>
        <v>Emergency Care</v>
      </c>
    </row>
    <row r="84" spans="1:35">
      <c r="A84" t="s">
        <v>193</v>
      </c>
      <c r="B84">
        <v>57</v>
      </c>
      <c r="C84" t="s">
        <v>37</v>
      </c>
      <c r="D84" t="s">
        <v>38</v>
      </c>
      <c r="E84">
        <v>17.600000000000001</v>
      </c>
      <c r="F84" t="s">
        <v>89</v>
      </c>
      <c r="G84" t="s">
        <v>40</v>
      </c>
      <c r="H84" t="s">
        <v>104</v>
      </c>
      <c r="I84" t="s">
        <v>105</v>
      </c>
      <c r="J84" t="s">
        <v>90</v>
      </c>
      <c r="K84">
        <v>25</v>
      </c>
      <c r="L84" s="1">
        <v>709</v>
      </c>
      <c r="M84" t="s">
        <v>53</v>
      </c>
      <c r="N84" t="s">
        <v>81</v>
      </c>
      <c r="O84" t="s">
        <v>70</v>
      </c>
      <c r="P84">
        <v>25</v>
      </c>
      <c r="Q84">
        <v>5</v>
      </c>
      <c r="R84">
        <v>0</v>
      </c>
      <c r="S84">
        <v>0</v>
      </c>
      <c r="T84">
        <v>3.2</v>
      </c>
      <c r="U84">
        <v>0</v>
      </c>
      <c r="V84">
        <v>10</v>
      </c>
      <c r="W84" s="1">
        <v>7033</v>
      </c>
      <c r="X84" s="1">
        <v>8388</v>
      </c>
      <c r="Y84" s="1">
        <v>11291</v>
      </c>
      <c r="Z84" t="s">
        <v>56</v>
      </c>
      <c r="AA84" t="s">
        <v>76</v>
      </c>
      <c r="AB84" s="1">
        <v>16130</v>
      </c>
      <c r="AC84">
        <v>0</v>
      </c>
      <c r="AD84">
        <v>1</v>
      </c>
      <c r="AE84">
        <v>0</v>
      </c>
      <c r="AF84">
        <v>0</v>
      </c>
      <c r="AG84" t="s">
        <v>91</v>
      </c>
      <c r="AH84">
        <f>IF(OR(Cleaned_Data_Table[[#This Row],[Appointment Status]]="No Show", Cleaned_Data_Table[[#This Row],[Appointment Status]]="Cancelled"), 1, 0)</f>
        <v>1</v>
      </c>
      <c r="AI84" t="str">
        <f>IF(Cleaned_Data_Table[[#This Row],[Emergency Case]]=1, "Emergency Care", "Standard Care")</f>
        <v>Standard Care</v>
      </c>
    </row>
    <row r="85" spans="1:35">
      <c r="A85" t="s">
        <v>194</v>
      </c>
      <c r="B85">
        <v>65</v>
      </c>
      <c r="C85" t="s">
        <v>51</v>
      </c>
      <c r="D85" t="s">
        <v>116</v>
      </c>
      <c r="E85">
        <v>26.3</v>
      </c>
      <c r="F85" t="s">
        <v>89</v>
      </c>
      <c r="G85" t="s">
        <v>40</v>
      </c>
      <c r="H85" t="s">
        <v>67</v>
      </c>
      <c r="I85" t="s">
        <v>68</v>
      </c>
      <c r="J85" t="s">
        <v>43</v>
      </c>
      <c r="K85">
        <v>21</v>
      </c>
      <c r="L85" s="1">
        <v>692</v>
      </c>
      <c r="M85" t="s">
        <v>53</v>
      </c>
      <c r="N85" t="s">
        <v>62</v>
      </c>
      <c r="O85" t="s">
        <v>46</v>
      </c>
      <c r="P85">
        <v>15</v>
      </c>
      <c r="Q85">
        <v>43</v>
      </c>
      <c r="R85">
        <v>10</v>
      </c>
      <c r="S85">
        <v>4</v>
      </c>
      <c r="T85">
        <v>4.5999999999999996</v>
      </c>
      <c r="U85">
        <v>0</v>
      </c>
      <c r="V85">
        <v>9.4</v>
      </c>
      <c r="W85" s="1">
        <v>479</v>
      </c>
      <c r="X85" s="1">
        <v>439</v>
      </c>
      <c r="Y85" s="1">
        <v>1127</v>
      </c>
      <c r="Z85" t="s">
        <v>47</v>
      </c>
      <c r="AA85" t="s">
        <v>76</v>
      </c>
      <c r="AB85" s="1">
        <v>0</v>
      </c>
      <c r="AC85">
        <v>1</v>
      </c>
      <c r="AD85">
        <v>1</v>
      </c>
      <c r="AE85">
        <v>0</v>
      </c>
      <c r="AF85">
        <v>0</v>
      </c>
      <c r="AG85" t="s">
        <v>49</v>
      </c>
      <c r="AH85">
        <f>IF(OR(Cleaned_Data_Table[[#This Row],[Appointment Status]]="No Show", Cleaned_Data_Table[[#This Row],[Appointment Status]]="Cancelled"), 1, 0)</f>
        <v>0</v>
      </c>
      <c r="AI85" t="str">
        <f>IF(Cleaned_Data_Table[[#This Row],[Emergency Case]]=1, "Emergency Care", "Standard Care")</f>
        <v>Standard Care</v>
      </c>
    </row>
    <row r="86" spans="1:35">
      <c r="A86" t="s">
        <v>195</v>
      </c>
      <c r="B86">
        <v>25</v>
      </c>
      <c r="C86" t="s">
        <v>37</v>
      </c>
      <c r="D86" t="s">
        <v>84</v>
      </c>
      <c r="E86">
        <v>23.6</v>
      </c>
      <c r="F86" t="s">
        <v>89</v>
      </c>
      <c r="G86" t="s">
        <v>40</v>
      </c>
      <c r="H86" t="s">
        <v>129</v>
      </c>
      <c r="I86" t="s">
        <v>130</v>
      </c>
      <c r="J86" t="s">
        <v>90</v>
      </c>
      <c r="K86">
        <v>8</v>
      </c>
      <c r="L86" s="1">
        <v>507</v>
      </c>
      <c r="M86" t="s">
        <v>53</v>
      </c>
      <c r="N86" t="s">
        <v>45</v>
      </c>
      <c r="O86" t="s">
        <v>75</v>
      </c>
      <c r="P86">
        <v>29</v>
      </c>
      <c r="Q86">
        <v>2</v>
      </c>
      <c r="R86">
        <v>8</v>
      </c>
      <c r="S86">
        <v>1</v>
      </c>
      <c r="T86">
        <v>3.4</v>
      </c>
      <c r="U86">
        <v>0</v>
      </c>
      <c r="V86">
        <v>10</v>
      </c>
      <c r="W86" s="1">
        <v>8845</v>
      </c>
      <c r="X86" s="1">
        <v>12245</v>
      </c>
      <c r="Y86" s="1">
        <v>15117.9</v>
      </c>
      <c r="Z86" t="s">
        <v>47</v>
      </c>
      <c r="AA86" t="s">
        <v>57</v>
      </c>
      <c r="AB86" s="1">
        <v>0</v>
      </c>
      <c r="AC86">
        <v>0</v>
      </c>
      <c r="AD86">
        <v>1</v>
      </c>
      <c r="AE86">
        <v>0</v>
      </c>
      <c r="AF86">
        <v>0</v>
      </c>
      <c r="AG86" t="s">
        <v>91</v>
      </c>
      <c r="AH86">
        <f>IF(OR(Cleaned_Data_Table[[#This Row],[Appointment Status]]="No Show", Cleaned_Data_Table[[#This Row],[Appointment Status]]="Cancelled"), 1, 0)</f>
        <v>0</v>
      </c>
      <c r="AI86" t="str">
        <f>IF(Cleaned_Data_Table[[#This Row],[Emergency Case]]=1, "Emergency Care", "Standard Care")</f>
        <v>Standard Care</v>
      </c>
    </row>
    <row r="87" spans="1:35">
      <c r="A87" t="s">
        <v>196</v>
      </c>
      <c r="B87">
        <v>49</v>
      </c>
      <c r="C87" t="s">
        <v>37</v>
      </c>
      <c r="D87" t="s">
        <v>59</v>
      </c>
      <c r="E87">
        <v>24.2</v>
      </c>
      <c r="F87" t="s">
        <v>52</v>
      </c>
      <c r="G87" t="s">
        <v>40</v>
      </c>
      <c r="H87" t="s">
        <v>108</v>
      </c>
      <c r="I87" t="s">
        <v>109</v>
      </c>
      <c r="J87" t="s">
        <v>90</v>
      </c>
      <c r="K87">
        <v>9</v>
      </c>
      <c r="L87" s="1">
        <v>478</v>
      </c>
      <c r="M87" t="s">
        <v>44</v>
      </c>
      <c r="N87" t="s">
        <v>45</v>
      </c>
      <c r="O87" t="s">
        <v>101</v>
      </c>
      <c r="P87">
        <v>20</v>
      </c>
      <c r="Q87">
        <v>18</v>
      </c>
      <c r="R87">
        <v>13</v>
      </c>
      <c r="S87">
        <v>7</v>
      </c>
      <c r="T87">
        <v>4.8</v>
      </c>
      <c r="U87">
        <v>0</v>
      </c>
      <c r="V87">
        <v>10</v>
      </c>
      <c r="W87" s="1">
        <v>12287</v>
      </c>
      <c r="X87" s="1">
        <v>14568</v>
      </c>
      <c r="Y87" s="1">
        <v>27333</v>
      </c>
      <c r="Z87" t="s">
        <v>47</v>
      </c>
      <c r="AA87" t="s">
        <v>48</v>
      </c>
      <c r="AB87" s="1">
        <v>0</v>
      </c>
      <c r="AC87">
        <v>0</v>
      </c>
      <c r="AD87">
        <v>1</v>
      </c>
      <c r="AE87">
        <v>0</v>
      </c>
      <c r="AF87">
        <v>0</v>
      </c>
      <c r="AG87" t="s">
        <v>91</v>
      </c>
      <c r="AH87">
        <f>IF(OR(Cleaned_Data_Table[[#This Row],[Appointment Status]]="No Show", Cleaned_Data_Table[[#This Row],[Appointment Status]]="Cancelled"), 1, 0)</f>
        <v>0</v>
      </c>
      <c r="AI87" t="str">
        <f>IF(Cleaned_Data_Table[[#This Row],[Emergency Case]]=1, "Emergency Care", "Standard Care")</f>
        <v>Standard Care</v>
      </c>
    </row>
    <row r="88" spans="1:35">
      <c r="A88" t="s">
        <v>197</v>
      </c>
      <c r="B88">
        <v>11</v>
      </c>
      <c r="C88" t="s">
        <v>51</v>
      </c>
      <c r="D88" t="s">
        <v>116</v>
      </c>
      <c r="E88">
        <v>22.5</v>
      </c>
      <c r="F88" t="s">
        <v>52</v>
      </c>
      <c r="G88" t="s">
        <v>85</v>
      </c>
      <c r="H88" t="s">
        <v>129</v>
      </c>
      <c r="I88" t="s">
        <v>130</v>
      </c>
      <c r="J88" t="s">
        <v>110</v>
      </c>
      <c r="K88">
        <v>28</v>
      </c>
      <c r="L88" s="1">
        <v>788</v>
      </c>
      <c r="M88" t="s">
        <v>44</v>
      </c>
      <c r="N88" t="s">
        <v>45</v>
      </c>
      <c r="O88" t="s">
        <v>86</v>
      </c>
      <c r="P88">
        <v>0</v>
      </c>
      <c r="Q88">
        <v>12</v>
      </c>
      <c r="R88">
        <v>11</v>
      </c>
      <c r="S88">
        <v>0</v>
      </c>
      <c r="T88">
        <v>3.7</v>
      </c>
      <c r="U88">
        <v>1</v>
      </c>
      <c r="V88">
        <v>10</v>
      </c>
      <c r="W88" s="1">
        <v>4332</v>
      </c>
      <c r="X88" s="1">
        <v>1983</v>
      </c>
      <c r="Y88" s="1">
        <v>7103</v>
      </c>
      <c r="Z88" t="s">
        <v>47</v>
      </c>
      <c r="AA88" t="s">
        <v>112</v>
      </c>
      <c r="AB88" s="1">
        <v>0</v>
      </c>
      <c r="AC88">
        <v>0</v>
      </c>
      <c r="AD88">
        <v>0</v>
      </c>
      <c r="AE88">
        <v>0</v>
      </c>
      <c r="AF88">
        <v>0</v>
      </c>
      <c r="AG88" t="s">
        <v>87</v>
      </c>
      <c r="AH88">
        <f>IF(OR(Cleaned_Data_Table[[#This Row],[Appointment Status]]="No Show", Cleaned_Data_Table[[#This Row],[Appointment Status]]="Cancelled"), 1, 0)</f>
        <v>0</v>
      </c>
      <c r="AI88" t="str">
        <f>IF(Cleaned_Data_Table[[#This Row],[Emergency Case]]=1, "Emergency Care", "Standard Care")</f>
        <v>Emergency Care</v>
      </c>
    </row>
    <row r="89" spans="1:35">
      <c r="A89" t="s">
        <v>198</v>
      </c>
      <c r="B89">
        <v>72</v>
      </c>
      <c r="C89" t="s">
        <v>37</v>
      </c>
      <c r="D89" t="s">
        <v>59</v>
      </c>
      <c r="E89">
        <v>26.3</v>
      </c>
      <c r="F89" t="s">
        <v>89</v>
      </c>
      <c r="G89" t="s">
        <v>66</v>
      </c>
      <c r="H89" t="s">
        <v>60</v>
      </c>
      <c r="I89" t="s">
        <v>61</v>
      </c>
      <c r="J89" t="s">
        <v>90</v>
      </c>
      <c r="K89">
        <v>27</v>
      </c>
      <c r="L89" s="1">
        <v>872</v>
      </c>
      <c r="M89" t="s">
        <v>53</v>
      </c>
      <c r="N89" t="s">
        <v>45</v>
      </c>
      <c r="O89" t="s">
        <v>46</v>
      </c>
      <c r="P89">
        <v>16</v>
      </c>
      <c r="Q89">
        <v>6</v>
      </c>
      <c r="R89">
        <v>4</v>
      </c>
      <c r="S89">
        <v>0</v>
      </c>
      <c r="T89">
        <v>4.4000000000000004</v>
      </c>
      <c r="U89">
        <v>0</v>
      </c>
      <c r="V89">
        <v>10</v>
      </c>
      <c r="W89" s="1">
        <v>16303</v>
      </c>
      <c r="X89" s="1">
        <v>4317</v>
      </c>
      <c r="Y89" s="1">
        <v>15044.4</v>
      </c>
      <c r="Z89" t="s">
        <v>47</v>
      </c>
      <c r="AA89" t="s">
        <v>76</v>
      </c>
      <c r="AB89" s="1">
        <v>0</v>
      </c>
      <c r="AC89">
        <v>0</v>
      </c>
      <c r="AD89">
        <v>1</v>
      </c>
      <c r="AE89">
        <v>0</v>
      </c>
      <c r="AF89">
        <v>0</v>
      </c>
      <c r="AG89" t="s">
        <v>91</v>
      </c>
      <c r="AH89">
        <f>IF(OR(Cleaned_Data_Table[[#This Row],[Appointment Status]]="No Show", Cleaned_Data_Table[[#This Row],[Appointment Status]]="Cancelled"), 1, 0)</f>
        <v>0</v>
      </c>
      <c r="AI89" t="str">
        <f>IF(Cleaned_Data_Table[[#This Row],[Emergency Case]]=1, "Emergency Care", "Standard Care")</f>
        <v>Standard Care</v>
      </c>
    </row>
    <row r="90" spans="1:35">
      <c r="A90" t="s">
        <v>199</v>
      </c>
      <c r="B90">
        <v>58</v>
      </c>
      <c r="C90" t="s">
        <v>37</v>
      </c>
      <c r="D90" t="s">
        <v>38</v>
      </c>
      <c r="E90">
        <v>31.5</v>
      </c>
      <c r="F90" t="s">
        <v>52</v>
      </c>
      <c r="G90" t="s">
        <v>66</v>
      </c>
      <c r="H90" t="s">
        <v>129</v>
      </c>
      <c r="I90" t="s">
        <v>130</v>
      </c>
      <c r="J90" t="s">
        <v>110</v>
      </c>
      <c r="K90">
        <v>8</v>
      </c>
      <c r="L90" s="1">
        <v>450</v>
      </c>
      <c r="M90" t="s">
        <v>53</v>
      </c>
      <c r="N90" t="s">
        <v>54</v>
      </c>
      <c r="O90" t="s">
        <v>75</v>
      </c>
      <c r="P90">
        <v>13</v>
      </c>
      <c r="Q90">
        <v>15</v>
      </c>
      <c r="R90">
        <v>7</v>
      </c>
      <c r="S90">
        <v>1</v>
      </c>
      <c r="T90">
        <v>3.3</v>
      </c>
      <c r="U90">
        <v>0</v>
      </c>
      <c r="V90">
        <v>10</v>
      </c>
      <c r="W90" s="1">
        <v>2704</v>
      </c>
      <c r="X90" s="1">
        <v>3604</v>
      </c>
      <c r="Y90" s="1">
        <v>4730.6000000000004</v>
      </c>
      <c r="Z90" t="s">
        <v>47</v>
      </c>
      <c r="AA90" t="s">
        <v>76</v>
      </c>
      <c r="AB90" s="1">
        <v>0</v>
      </c>
      <c r="AC90">
        <v>0</v>
      </c>
      <c r="AD90">
        <v>0</v>
      </c>
      <c r="AE90">
        <v>0</v>
      </c>
      <c r="AF90">
        <v>0</v>
      </c>
      <c r="AG90" t="s">
        <v>87</v>
      </c>
      <c r="AH90">
        <f>IF(OR(Cleaned_Data_Table[[#This Row],[Appointment Status]]="No Show", Cleaned_Data_Table[[#This Row],[Appointment Status]]="Cancelled"), 1, 0)</f>
        <v>0</v>
      </c>
      <c r="AI90" t="str">
        <f>IF(Cleaned_Data_Table[[#This Row],[Emergency Case]]=1, "Emergency Care", "Standard Care")</f>
        <v>Standard Care</v>
      </c>
    </row>
    <row r="91" spans="1:35">
      <c r="A91" t="s">
        <v>200</v>
      </c>
      <c r="B91">
        <v>63</v>
      </c>
      <c r="C91" t="s">
        <v>51</v>
      </c>
      <c r="D91" t="s">
        <v>114</v>
      </c>
      <c r="E91">
        <v>27.3</v>
      </c>
      <c r="F91" t="s">
        <v>39</v>
      </c>
      <c r="G91" t="s">
        <v>40</v>
      </c>
      <c r="H91" t="s">
        <v>60</v>
      </c>
      <c r="I91" t="s">
        <v>61</v>
      </c>
      <c r="J91" t="s">
        <v>90</v>
      </c>
      <c r="K91">
        <v>27</v>
      </c>
      <c r="L91" s="1">
        <v>905</v>
      </c>
      <c r="M91" t="s">
        <v>44</v>
      </c>
      <c r="N91" t="s">
        <v>124</v>
      </c>
      <c r="O91" t="s">
        <v>101</v>
      </c>
      <c r="P91">
        <v>28</v>
      </c>
      <c r="Q91">
        <v>11</v>
      </c>
      <c r="R91">
        <v>12</v>
      </c>
      <c r="S91">
        <v>4</v>
      </c>
      <c r="T91">
        <v>3.1</v>
      </c>
      <c r="U91">
        <v>0</v>
      </c>
      <c r="V91">
        <v>10</v>
      </c>
      <c r="W91" s="1">
        <v>12561</v>
      </c>
      <c r="X91" s="1">
        <v>7741</v>
      </c>
      <c r="Y91" s="1">
        <v>21207</v>
      </c>
      <c r="Z91" t="s">
        <v>47</v>
      </c>
      <c r="AA91" t="s">
        <v>76</v>
      </c>
      <c r="AB91" s="1">
        <v>0</v>
      </c>
      <c r="AC91">
        <v>0</v>
      </c>
      <c r="AD91">
        <v>1</v>
      </c>
      <c r="AE91">
        <v>0</v>
      </c>
      <c r="AF91">
        <v>0</v>
      </c>
      <c r="AG91" t="s">
        <v>91</v>
      </c>
      <c r="AH91">
        <f>IF(OR(Cleaned_Data_Table[[#This Row],[Appointment Status]]="No Show", Cleaned_Data_Table[[#This Row],[Appointment Status]]="Cancelled"), 1, 0)</f>
        <v>0</v>
      </c>
      <c r="AI91" t="str">
        <f>IF(Cleaned_Data_Table[[#This Row],[Emergency Case]]=1, "Emergency Care", "Standard Care")</f>
        <v>Standard Care</v>
      </c>
    </row>
    <row r="92" spans="1:35">
      <c r="A92" t="s">
        <v>201</v>
      </c>
      <c r="B92">
        <v>82</v>
      </c>
      <c r="C92" t="s">
        <v>37</v>
      </c>
      <c r="D92" t="s">
        <v>118</v>
      </c>
      <c r="E92">
        <v>25.7</v>
      </c>
      <c r="F92" t="s">
        <v>52</v>
      </c>
      <c r="G92" t="s">
        <v>40</v>
      </c>
      <c r="H92" t="s">
        <v>104</v>
      </c>
      <c r="I92" t="s">
        <v>105</v>
      </c>
      <c r="J92" t="s">
        <v>90</v>
      </c>
      <c r="K92">
        <v>29</v>
      </c>
      <c r="L92" s="1">
        <v>791</v>
      </c>
      <c r="M92" t="s">
        <v>53</v>
      </c>
      <c r="N92" t="s">
        <v>124</v>
      </c>
      <c r="O92" t="s">
        <v>75</v>
      </c>
      <c r="P92">
        <v>7</v>
      </c>
      <c r="Q92">
        <v>14</v>
      </c>
      <c r="R92">
        <v>10</v>
      </c>
      <c r="S92">
        <v>5</v>
      </c>
      <c r="T92">
        <v>4.3</v>
      </c>
      <c r="U92">
        <v>0</v>
      </c>
      <c r="V92">
        <v>10</v>
      </c>
      <c r="W92" s="1">
        <v>17987</v>
      </c>
      <c r="X92" s="1">
        <v>5007</v>
      </c>
      <c r="Y92" s="1">
        <v>16649.5</v>
      </c>
      <c r="Z92" t="s">
        <v>56</v>
      </c>
      <c r="AA92" t="s">
        <v>71</v>
      </c>
      <c r="AB92" s="1">
        <v>23785</v>
      </c>
      <c r="AC92">
        <v>0</v>
      </c>
      <c r="AD92">
        <v>0</v>
      </c>
      <c r="AE92">
        <v>0</v>
      </c>
      <c r="AF92">
        <v>0</v>
      </c>
      <c r="AG92" t="s">
        <v>87</v>
      </c>
      <c r="AH92">
        <f>IF(OR(Cleaned_Data_Table[[#This Row],[Appointment Status]]="No Show", Cleaned_Data_Table[[#This Row],[Appointment Status]]="Cancelled"), 1, 0)</f>
        <v>1</v>
      </c>
      <c r="AI92" t="str">
        <f>IF(Cleaned_Data_Table[[#This Row],[Emergency Case]]=1, "Emergency Care", "Standard Care")</f>
        <v>Standard Care</v>
      </c>
    </row>
    <row r="93" spans="1:35">
      <c r="A93" t="s">
        <v>202</v>
      </c>
      <c r="B93">
        <v>30</v>
      </c>
      <c r="C93" t="s">
        <v>51</v>
      </c>
      <c r="D93" t="s">
        <v>116</v>
      </c>
      <c r="E93">
        <v>25.6</v>
      </c>
      <c r="F93" t="s">
        <v>52</v>
      </c>
      <c r="G93" t="s">
        <v>85</v>
      </c>
      <c r="H93" t="s">
        <v>60</v>
      </c>
      <c r="I93" t="s">
        <v>61</v>
      </c>
      <c r="J93" t="s">
        <v>90</v>
      </c>
      <c r="K93">
        <v>7</v>
      </c>
      <c r="L93" s="1">
        <v>413</v>
      </c>
      <c r="M93" t="s">
        <v>53</v>
      </c>
      <c r="N93" t="s">
        <v>45</v>
      </c>
      <c r="O93" t="s">
        <v>98</v>
      </c>
      <c r="P93">
        <v>0</v>
      </c>
      <c r="Q93">
        <v>15</v>
      </c>
      <c r="R93">
        <v>13</v>
      </c>
      <c r="S93">
        <v>4</v>
      </c>
      <c r="T93">
        <v>4.5999999999999996</v>
      </c>
      <c r="U93">
        <v>1</v>
      </c>
      <c r="V93">
        <v>10</v>
      </c>
      <c r="W93" s="1">
        <v>6265</v>
      </c>
      <c r="X93" s="1">
        <v>5040</v>
      </c>
      <c r="Y93" s="1">
        <v>8202.6</v>
      </c>
      <c r="Z93" t="s">
        <v>47</v>
      </c>
      <c r="AA93" t="s">
        <v>57</v>
      </c>
      <c r="AB93" s="1">
        <v>0</v>
      </c>
      <c r="AC93">
        <v>0</v>
      </c>
      <c r="AD93">
        <v>0</v>
      </c>
      <c r="AE93">
        <v>0</v>
      </c>
      <c r="AF93">
        <v>0</v>
      </c>
      <c r="AG93" t="s">
        <v>131</v>
      </c>
      <c r="AH93">
        <f>IF(OR(Cleaned_Data_Table[[#This Row],[Appointment Status]]="No Show", Cleaned_Data_Table[[#This Row],[Appointment Status]]="Cancelled"), 1, 0)</f>
        <v>0</v>
      </c>
      <c r="AI93" t="str">
        <f>IF(Cleaned_Data_Table[[#This Row],[Emergency Case]]=1, "Emergency Care", "Standard Care")</f>
        <v>Emergency Care</v>
      </c>
    </row>
    <row r="94" spans="1:35">
      <c r="A94" t="s">
        <v>203</v>
      </c>
      <c r="B94">
        <v>17</v>
      </c>
      <c r="C94" t="s">
        <v>51</v>
      </c>
      <c r="D94" t="s">
        <v>114</v>
      </c>
      <c r="E94">
        <v>16.8</v>
      </c>
      <c r="F94" t="s">
        <v>89</v>
      </c>
      <c r="G94" t="s">
        <v>85</v>
      </c>
      <c r="H94" t="s">
        <v>108</v>
      </c>
      <c r="I94" t="s">
        <v>109</v>
      </c>
      <c r="J94" t="s">
        <v>90</v>
      </c>
      <c r="K94">
        <v>26</v>
      </c>
      <c r="L94" s="1">
        <v>839</v>
      </c>
      <c r="M94" t="s">
        <v>53</v>
      </c>
      <c r="N94" t="s">
        <v>81</v>
      </c>
      <c r="O94" t="s">
        <v>82</v>
      </c>
      <c r="P94">
        <v>0</v>
      </c>
      <c r="Q94">
        <v>14</v>
      </c>
      <c r="R94">
        <v>14</v>
      </c>
      <c r="S94">
        <v>6</v>
      </c>
      <c r="T94">
        <v>4.5</v>
      </c>
      <c r="U94">
        <v>1</v>
      </c>
      <c r="V94">
        <v>10</v>
      </c>
      <c r="W94" s="1">
        <v>7428</v>
      </c>
      <c r="X94" s="1">
        <v>12220</v>
      </c>
      <c r="Y94" s="1">
        <v>14340.9</v>
      </c>
      <c r="Z94" t="s">
        <v>56</v>
      </c>
      <c r="AA94" t="s">
        <v>112</v>
      </c>
      <c r="AB94" s="1">
        <v>20487</v>
      </c>
      <c r="AC94">
        <v>0</v>
      </c>
      <c r="AD94">
        <v>0</v>
      </c>
      <c r="AE94">
        <v>0</v>
      </c>
      <c r="AF94">
        <v>0</v>
      </c>
      <c r="AG94" t="s">
        <v>131</v>
      </c>
      <c r="AH94">
        <f>IF(OR(Cleaned_Data_Table[[#This Row],[Appointment Status]]="No Show", Cleaned_Data_Table[[#This Row],[Appointment Status]]="Cancelled"), 1, 0)</f>
        <v>1</v>
      </c>
      <c r="AI94" t="str">
        <f>IF(Cleaned_Data_Table[[#This Row],[Emergency Case]]=1, "Emergency Care", "Standard Care")</f>
        <v>Emergency Care</v>
      </c>
    </row>
    <row r="95" spans="1:35">
      <c r="A95" t="s">
        <v>204</v>
      </c>
      <c r="B95">
        <v>6</v>
      </c>
      <c r="C95" t="s">
        <v>37</v>
      </c>
      <c r="D95" t="s">
        <v>100</v>
      </c>
      <c r="E95">
        <v>27.9</v>
      </c>
      <c r="F95" t="s">
        <v>89</v>
      </c>
      <c r="G95" t="s">
        <v>40</v>
      </c>
      <c r="H95" t="s">
        <v>104</v>
      </c>
      <c r="I95" t="s">
        <v>105</v>
      </c>
      <c r="J95" t="s">
        <v>110</v>
      </c>
      <c r="K95">
        <v>15</v>
      </c>
      <c r="L95" s="1">
        <v>578</v>
      </c>
      <c r="M95" t="s">
        <v>44</v>
      </c>
      <c r="N95" t="s">
        <v>124</v>
      </c>
      <c r="O95" t="s">
        <v>70</v>
      </c>
      <c r="P95">
        <v>19</v>
      </c>
      <c r="Q95">
        <v>35</v>
      </c>
      <c r="R95">
        <v>13</v>
      </c>
      <c r="S95">
        <v>2</v>
      </c>
      <c r="T95">
        <v>4.9000000000000004</v>
      </c>
      <c r="U95">
        <v>0</v>
      </c>
      <c r="V95">
        <v>10</v>
      </c>
      <c r="W95" s="1">
        <v>3444</v>
      </c>
      <c r="X95" s="1">
        <v>1886</v>
      </c>
      <c r="Y95" s="1">
        <v>5908</v>
      </c>
      <c r="Z95" t="s">
        <v>47</v>
      </c>
      <c r="AA95" t="s">
        <v>112</v>
      </c>
      <c r="AB95" s="1">
        <v>0</v>
      </c>
      <c r="AC95">
        <v>1</v>
      </c>
      <c r="AD95">
        <v>1</v>
      </c>
      <c r="AE95">
        <v>1</v>
      </c>
      <c r="AF95">
        <v>0</v>
      </c>
      <c r="AG95" t="s">
        <v>87</v>
      </c>
      <c r="AH95">
        <f>IF(OR(Cleaned_Data_Table[[#This Row],[Appointment Status]]="No Show", Cleaned_Data_Table[[#This Row],[Appointment Status]]="Cancelled"), 1, 0)</f>
        <v>0</v>
      </c>
      <c r="AI95" t="str">
        <f>IF(Cleaned_Data_Table[[#This Row],[Emergency Case]]=1, "Emergency Care", "Standard Care")</f>
        <v>Standard Care</v>
      </c>
    </row>
    <row r="96" spans="1:35">
      <c r="A96" t="s">
        <v>205</v>
      </c>
      <c r="B96">
        <v>32</v>
      </c>
      <c r="C96" t="s">
        <v>51</v>
      </c>
      <c r="D96" t="s">
        <v>116</v>
      </c>
      <c r="E96">
        <v>25</v>
      </c>
      <c r="F96" t="s">
        <v>103</v>
      </c>
      <c r="G96" t="s">
        <v>85</v>
      </c>
      <c r="H96" t="s">
        <v>138</v>
      </c>
      <c r="I96" t="s">
        <v>139</v>
      </c>
      <c r="J96" t="s">
        <v>110</v>
      </c>
      <c r="K96">
        <v>22</v>
      </c>
      <c r="L96" s="1">
        <v>666</v>
      </c>
      <c r="M96" t="s">
        <v>44</v>
      </c>
      <c r="N96" t="s">
        <v>124</v>
      </c>
      <c r="O96" t="s">
        <v>63</v>
      </c>
      <c r="P96">
        <v>0</v>
      </c>
      <c r="Q96">
        <v>26</v>
      </c>
      <c r="R96">
        <v>7</v>
      </c>
      <c r="S96">
        <v>1</v>
      </c>
      <c r="T96">
        <v>4.9000000000000004</v>
      </c>
      <c r="U96">
        <v>1</v>
      </c>
      <c r="V96">
        <v>10</v>
      </c>
      <c r="W96" s="1">
        <v>1083</v>
      </c>
      <c r="X96" s="1">
        <v>2410</v>
      </c>
      <c r="Y96" s="1">
        <v>4159</v>
      </c>
      <c r="Z96" t="s">
        <v>47</v>
      </c>
      <c r="AA96" t="s">
        <v>57</v>
      </c>
      <c r="AB96" s="1">
        <v>0</v>
      </c>
      <c r="AC96">
        <v>0</v>
      </c>
      <c r="AD96">
        <v>0</v>
      </c>
      <c r="AE96">
        <v>0</v>
      </c>
      <c r="AF96">
        <v>0</v>
      </c>
      <c r="AG96" t="s">
        <v>87</v>
      </c>
      <c r="AH96">
        <f>IF(OR(Cleaned_Data_Table[[#This Row],[Appointment Status]]="No Show", Cleaned_Data_Table[[#This Row],[Appointment Status]]="Cancelled"), 1, 0)</f>
        <v>0</v>
      </c>
      <c r="AI96" t="str">
        <f>IF(Cleaned_Data_Table[[#This Row],[Emergency Case]]=1, "Emergency Care", "Standard Care")</f>
        <v>Emergency Care</v>
      </c>
    </row>
    <row r="97" spans="1:35">
      <c r="A97" t="s">
        <v>206</v>
      </c>
      <c r="B97">
        <v>38</v>
      </c>
      <c r="C97" t="s">
        <v>51</v>
      </c>
      <c r="D97" t="s">
        <v>116</v>
      </c>
      <c r="E97">
        <v>21.7</v>
      </c>
      <c r="F97" t="s">
        <v>52</v>
      </c>
      <c r="G97" t="s">
        <v>66</v>
      </c>
      <c r="H97" t="s">
        <v>108</v>
      </c>
      <c r="I97" t="s">
        <v>109</v>
      </c>
      <c r="J97" t="s">
        <v>90</v>
      </c>
      <c r="K97">
        <v>15</v>
      </c>
      <c r="L97" s="1">
        <v>661</v>
      </c>
      <c r="M97" t="s">
        <v>53</v>
      </c>
      <c r="N97" t="s">
        <v>69</v>
      </c>
      <c r="O97" t="s">
        <v>63</v>
      </c>
      <c r="P97">
        <v>29</v>
      </c>
      <c r="Q97">
        <v>12</v>
      </c>
      <c r="R97">
        <v>1</v>
      </c>
      <c r="S97">
        <v>1</v>
      </c>
      <c r="T97">
        <v>3.9</v>
      </c>
      <c r="U97">
        <v>0</v>
      </c>
      <c r="V97">
        <v>10</v>
      </c>
      <c r="W97" s="1">
        <v>11573</v>
      </c>
      <c r="X97" s="1">
        <v>7676</v>
      </c>
      <c r="Y97" s="1">
        <v>13937</v>
      </c>
      <c r="Z97" t="s">
        <v>47</v>
      </c>
      <c r="AA97" t="s">
        <v>48</v>
      </c>
      <c r="AB97" s="1">
        <v>0</v>
      </c>
      <c r="AC97">
        <v>0</v>
      </c>
      <c r="AD97">
        <v>1</v>
      </c>
      <c r="AE97">
        <v>0</v>
      </c>
      <c r="AF97">
        <v>0</v>
      </c>
      <c r="AG97" t="s">
        <v>91</v>
      </c>
      <c r="AH97">
        <f>IF(OR(Cleaned_Data_Table[[#This Row],[Appointment Status]]="No Show", Cleaned_Data_Table[[#This Row],[Appointment Status]]="Cancelled"), 1, 0)</f>
        <v>0</v>
      </c>
      <c r="AI97" t="str">
        <f>IF(Cleaned_Data_Table[[#This Row],[Emergency Case]]=1, "Emergency Care", "Standard Care")</f>
        <v>Standard Care</v>
      </c>
    </row>
    <row r="98" spans="1:35">
      <c r="A98" t="s">
        <v>207</v>
      </c>
      <c r="B98">
        <v>79</v>
      </c>
      <c r="C98" t="s">
        <v>37</v>
      </c>
      <c r="D98" t="s">
        <v>84</v>
      </c>
      <c r="E98">
        <v>30.5</v>
      </c>
      <c r="F98" t="s">
        <v>97</v>
      </c>
      <c r="G98" t="s">
        <v>40</v>
      </c>
      <c r="H98" t="s">
        <v>94</v>
      </c>
      <c r="I98" t="s">
        <v>95</v>
      </c>
      <c r="J98" t="s">
        <v>110</v>
      </c>
      <c r="K98">
        <v>7</v>
      </c>
      <c r="L98" s="1">
        <v>470</v>
      </c>
      <c r="M98" t="s">
        <v>53</v>
      </c>
      <c r="N98" t="s">
        <v>124</v>
      </c>
      <c r="O98" t="s">
        <v>111</v>
      </c>
      <c r="P98">
        <v>29</v>
      </c>
      <c r="Q98">
        <v>37</v>
      </c>
      <c r="R98">
        <v>3</v>
      </c>
      <c r="S98">
        <v>1</v>
      </c>
      <c r="T98">
        <v>4</v>
      </c>
      <c r="U98">
        <v>0</v>
      </c>
      <c r="V98">
        <v>9.5</v>
      </c>
      <c r="W98" s="1">
        <v>3502</v>
      </c>
      <c r="X98" s="1">
        <v>2259</v>
      </c>
      <c r="Y98" s="1">
        <v>4361.7</v>
      </c>
      <c r="Z98" t="s">
        <v>47</v>
      </c>
      <c r="AA98" t="s">
        <v>71</v>
      </c>
      <c r="AB98" s="1">
        <v>0</v>
      </c>
      <c r="AC98">
        <v>1</v>
      </c>
      <c r="AD98">
        <v>1</v>
      </c>
      <c r="AE98">
        <v>0</v>
      </c>
      <c r="AF98">
        <v>0</v>
      </c>
      <c r="AG98" t="s">
        <v>87</v>
      </c>
      <c r="AH98">
        <f>IF(OR(Cleaned_Data_Table[[#This Row],[Appointment Status]]="No Show", Cleaned_Data_Table[[#This Row],[Appointment Status]]="Cancelled"), 1, 0)</f>
        <v>0</v>
      </c>
      <c r="AI98" t="str">
        <f>IF(Cleaned_Data_Table[[#This Row],[Emergency Case]]=1, "Emergency Care", "Standard Care")</f>
        <v>Standard Care</v>
      </c>
    </row>
    <row r="99" spans="1:35">
      <c r="A99" t="s">
        <v>208</v>
      </c>
      <c r="B99">
        <v>38</v>
      </c>
      <c r="C99" t="s">
        <v>51</v>
      </c>
      <c r="D99" t="s">
        <v>78</v>
      </c>
      <c r="E99">
        <v>15</v>
      </c>
      <c r="F99" t="s">
        <v>39</v>
      </c>
      <c r="G99" t="s">
        <v>66</v>
      </c>
      <c r="H99" t="s">
        <v>138</v>
      </c>
      <c r="I99" t="s">
        <v>139</v>
      </c>
      <c r="J99" t="s">
        <v>90</v>
      </c>
      <c r="K99">
        <v>16</v>
      </c>
      <c r="L99" s="1">
        <v>707</v>
      </c>
      <c r="M99" t="s">
        <v>53</v>
      </c>
      <c r="N99" t="s">
        <v>69</v>
      </c>
      <c r="O99" t="s">
        <v>98</v>
      </c>
      <c r="P99">
        <v>22</v>
      </c>
      <c r="Q99">
        <v>8</v>
      </c>
      <c r="R99">
        <v>10</v>
      </c>
      <c r="S99">
        <v>5</v>
      </c>
      <c r="T99">
        <v>3.3</v>
      </c>
      <c r="U99">
        <v>0</v>
      </c>
      <c r="V99">
        <v>10</v>
      </c>
      <c r="W99" s="1">
        <v>15205</v>
      </c>
      <c r="X99" s="1">
        <v>5389</v>
      </c>
      <c r="Y99" s="1">
        <v>14910.7</v>
      </c>
      <c r="Z99" t="s">
        <v>47</v>
      </c>
      <c r="AA99" t="s">
        <v>48</v>
      </c>
      <c r="AB99" s="1">
        <v>0</v>
      </c>
      <c r="AC99">
        <v>0</v>
      </c>
      <c r="AD99">
        <v>1</v>
      </c>
      <c r="AE99">
        <v>0</v>
      </c>
      <c r="AF99">
        <v>0</v>
      </c>
      <c r="AG99" t="s">
        <v>91</v>
      </c>
      <c r="AH99">
        <f>IF(OR(Cleaned_Data_Table[[#This Row],[Appointment Status]]="No Show", Cleaned_Data_Table[[#This Row],[Appointment Status]]="Cancelled"), 1, 0)</f>
        <v>0</v>
      </c>
      <c r="AI99" t="str">
        <f>IF(Cleaned_Data_Table[[#This Row],[Emergency Case]]=1, "Emergency Care", "Standard Care")</f>
        <v>Standard Care</v>
      </c>
    </row>
    <row r="100" spans="1:35">
      <c r="A100" t="s">
        <v>209</v>
      </c>
      <c r="B100">
        <v>38</v>
      </c>
      <c r="C100" t="s">
        <v>51</v>
      </c>
      <c r="D100" t="s">
        <v>114</v>
      </c>
      <c r="E100">
        <v>28.1</v>
      </c>
      <c r="F100" t="s">
        <v>52</v>
      </c>
      <c r="G100" t="s">
        <v>40</v>
      </c>
      <c r="H100" t="s">
        <v>129</v>
      </c>
      <c r="I100" t="s">
        <v>130</v>
      </c>
      <c r="J100" t="s">
        <v>43</v>
      </c>
      <c r="K100">
        <v>1</v>
      </c>
      <c r="L100" s="1">
        <v>321</v>
      </c>
      <c r="M100" t="s">
        <v>53</v>
      </c>
      <c r="N100" t="s">
        <v>81</v>
      </c>
      <c r="O100" t="s">
        <v>111</v>
      </c>
      <c r="P100">
        <v>9</v>
      </c>
      <c r="Q100">
        <v>27</v>
      </c>
      <c r="R100">
        <v>7</v>
      </c>
      <c r="S100">
        <v>0</v>
      </c>
      <c r="T100">
        <v>3.2</v>
      </c>
      <c r="U100">
        <v>0</v>
      </c>
      <c r="V100">
        <v>9.8000000000000007</v>
      </c>
      <c r="W100" s="1">
        <v>145</v>
      </c>
      <c r="X100" s="1">
        <v>309</v>
      </c>
      <c r="Y100" s="1">
        <v>542.5</v>
      </c>
      <c r="Z100" t="s">
        <v>47</v>
      </c>
      <c r="AA100" t="s">
        <v>48</v>
      </c>
      <c r="AB100" s="1">
        <v>0</v>
      </c>
      <c r="AC100">
        <v>0</v>
      </c>
      <c r="AD100">
        <v>0</v>
      </c>
      <c r="AE100">
        <v>0</v>
      </c>
      <c r="AF100">
        <v>0</v>
      </c>
      <c r="AG100" t="s">
        <v>49</v>
      </c>
      <c r="AH100">
        <f>IF(OR(Cleaned_Data_Table[[#This Row],[Appointment Status]]="No Show", Cleaned_Data_Table[[#This Row],[Appointment Status]]="Cancelled"), 1, 0)</f>
        <v>0</v>
      </c>
      <c r="AI100" t="str">
        <f>IF(Cleaned_Data_Table[[#This Row],[Emergency Case]]=1, "Emergency Care", "Standard Care")</f>
        <v>Standard Care</v>
      </c>
    </row>
    <row r="101" spans="1:35">
      <c r="A101" t="s">
        <v>210</v>
      </c>
      <c r="B101">
        <v>32</v>
      </c>
      <c r="C101" t="s">
        <v>51</v>
      </c>
      <c r="D101" t="s">
        <v>114</v>
      </c>
      <c r="E101">
        <v>19.600000000000001</v>
      </c>
      <c r="F101" t="s">
        <v>52</v>
      </c>
      <c r="G101" t="s">
        <v>66</v>
      </c>
      <c r="H101" t="s">
        <v>79</v>
      </c>
      <c r="I101" t="s">
        <v>80</v>
      </c>
      <c r="J101" t="s">
        <v>43</v>
      </c>
      <c r="K101">
        <v>18</v>
      </c>
      <c r="L101" s="1">
        <v>656</v>
      </c>
      <c r="M101" t="s">
        <v>44</v>
      </c>
      <c r="N101" t="s">
        <v>62</v>
      </c>
      <c r="O101" t="s">
        <v>86</v>
      </c>
      <c r="P101">
        <v>2</v>
      </c>
      <c r="Q101">
        <v>52</v>
      </c>
      <c r="R101">
        <v>12</v>
      </c>
      <c r="S101">
        <v>1</v>
      </c>
      <c r="T101">
        <v>4.5999999999999996</v>
      </c>
      <c r="U101">
        <v>0</v>
      </c>
      <c r="V101">
        <v>8.8000000000000007</v>
      </c>
      <c r="W101" s="1">
        <v>765</v>
      </c>
      <c r="X101" s="1">
        <v>193</v>
      </c>
      <c r="Y101" s="1">
        <v>1614</v>
      </c>
      <c r="Z101" t="s">
        <v>47</v>
      </c>
      <c r="AA101" t="s">
        <v>57</v>
      </c>
      <c r="AB101" s="1">
        <v>0</v>
      </c>
      <c r="AC101">
        <v>1</v>
      </c>
      <c r="AD101">
        <v>0</v>
      </c>
      <c r="AE101">
        <v>0</v>
      </c>
      <c r="AF101">
        <v>0</v>
      </c>
      <c r="AG101" t="s">
        <v>87</v>
      </c>
      <c r="AH101">
        <f>IF(OR(Cleaned_Data_Table[[#This Row],[Appointment Status]]="No Show", Cleaned_Data_Table[[#This Row],[Appointment Status]]="Cancelled"), 1, 0)</f>
        <v>0</v>
      </c>
      <c r="AI101" t="str">
        <f>IF(Cleaned_Data_Table[[#This Row],[Emergency Case]]=1, "Emergency Care", "Standard Care")</f>
        <v>Standard Care</v>
      </c>
    </row>
    <row r="102" spans="1:35">
      <c r="A102" t="s">
        <v>211</v>
      </c>
      <c r="B102">
        <v>15</v>
      </c>
      <c r="C102" t="s">
        <v>51</v>
      </c>
      <c r="D102" t="s">
        <v>118</v>
      </c>
      <c r="E102">
        <v>22</v>
      </c>
      <c r="F102" t="s">
        <v>39</v>
      </c>
      <c r="G102" t="s">
        <v>40</v>
      </c>
      <c r="H102" t="s">
        <v>108</v>
      </c>
      <c r="I102" t="s">
        <v>109</v>
      </c>
      <c r="J102" t="s">
        <v>110</v>
      </c>
      <c r="K102">
        <v>17</v>
      </c>
      <c r="L102" s="1">
        <v>643</v>
      </c>
      <c r="M102" t="s">
        <v>53</v>
      </c>
      <c r="N102" t="s">
        <v>45</v>
      </c>
      <c r="O102" t="s">
        <v>106</v>
      </c>
      <c r="P102">
        <v>11</v>
      </c>
      <c r="Q102">
        <v>36</v>
      </c>
      <c r="R102">
        <v>8</v>
      </c>
      <c r="S102">
        <v>3</v>
      </c>
      <c r="T102">
        <v>3.1</v>
      </c>
      <c r="U102">
        <v>0</v>
      </c>
      <c r="V102">
        <v>9.1999999999999993</v>
      </c>
      <c r="W102" s="1">
        <v>1552</v>
      </c>
      <c r="X102" s="1">
        <v>2713</v>
      </c>
      <c r="Y102" s="1">
        <v>3435.6</v>
      </c>
      <c r="Z102" t="s">
        <v>47</v>
      </c>
      <c r="AA102" t="s">
        <v>112</v>
      </c>
      <c r="AB102" s="1">
        <v>0</v>
      </c>
      <c r="AC102">
        <v>1</v>
      </c>
      <c r="AD102">
        <v>0</v>
      </c>
      <c r="AE102">
        <v>0</v>
      </c>
      <c r="AF102">
        <v>0</v>
      </c>
      <c r="AG102" t="s">
        <v>87</v>
      </c>
      <c r="AH102">
        <f>IF(OR(Cleaned_Data_Table[[#This Row],[Appointment Status]]="No Show", Cleaned_Data_Table[[#This Row],[Appointment Status]]="Cancelled"), 1, 0)</f>
        <v>0</v>
      </c>
      <c r="AI102" t="str">
        <f>IF(Cleaned_Data_Table[[#This Row],[Emergency Case]]=1, "Emergency Care", "Standard Care")</f>
        <v>Standard Care</v>
      </c>
    </row>
    <row r="103" spans="1:35">
      <c r="A103" t="s">
        <v>212</v>
      </c>
      <c r="B103">
        <v>7</v>
      </c>
      <c r="C103" t="s">
        <v>51</v>
      </c>
      <c r="D103" t="s">
        <v>59</v>
      </c>
      <c r="E103">
        <v>22.2</v>
      </c>
      <c r="F103" t="s">
        <v>97</v>
      </c>
      <c r="G103" t="s">
        <v>40</v>
      </c>
      <c r="H103" t="s">
        <v>73</v>
      </c>
      <c r="I103" t="s">
        <v>74</v>
      </c>
      <c r="J103" t="s">
        <v>90</v>
      </c>
      <c r="K103">
        <v>11</v>
      </c>
      <c r="L103" s="1">
        <v>503</v>
      </c>
      <c r="M103" t="s">
        <v>44</v>
      </c>
      <c r="N103" t="s">
        <v>69</v>
      </c>
      <c r="O103" t="s">
        <v>101</v>
      </c>
      <c r="P103">
        <v>16</v>
      </c>
      <c r="Q103">
        <v>3</v>
      </c>
      <c r="R103">
        <v>14</v>
      </c>
      <c r="S103">
        <v>3</v>
      </c>
      <c r="T103">
        <v>4.5</v>
      </c>
      <c r="U103">
        <v>0</v>
      </c>
      <c r="V103">
        <v>10</v>
      </c>
      <c r="W103" s="1">
        <v>16787</v>
      </c>
      <c r="X103" s="1">
        <v>5266</v>
      </c>
      <c r="Y103" s="1">
        <v>22556</v>
      </c>
      <c r="Z103" t="s">
        <v>47</v>
      </c>
      <c r="AA103" t="s">
        <v>112</v>
      </c>
      <c r="AB103" s="1">
        <v>0</v>
      </c>
      <c r="AC103">
        <v>0</v>
      </c>
      <c r="AD103">
        <v>1</v>
      </c>
      <c r="AE103">
        <v>0</v>
      </c>
      <c r="AF103">
        <v>0</v>
      </c>
      <c r="AG103" t="s">
        <v>91</v>
      </c>
      <c r="AH103">
        <f>IF(OR(Cleaned_Data_Table[[#This Row],[Appointment Status]]="No Show", Cleaned_Data_Table[[#This Row],[Appointment Status]]="Cancelled"), 1, 0)</f>
        <v>0</v>
      </c>
      <c r="AI103" t="str">
        <f>IF(Cleaned_Data_Table[[#This Row],[Emergency Case]]=1, "Emergency Care", "Standard Care")</f>
        <v>Standard Care</v>
      </c>
    </row>
    <row r="104" spans="1:35">
      <c r="A104" t="s">
        <v>213</v>
      </c>
      <c r="B104">
        <v>55</v>
      </c>
      <c r="C104" t="s">
        <v>51</v>
      </c>
      <c r="D104" t="s">
        <v>118</v>
      </c>
      <c r="E104">
        <v>30.7</v>
      </c>
      <c r="F104" t="s">
        <v>52</v>
      </c>
      <c r="G104" t="s">
        <v>66</v>
      </c>
      <c r="H104" t="s">
        <v>94</v>
      </c>
      <c r="I104" t="s">
        <v>95</v>
      </c>
      <c r="J104" t="s">
        <v>43</v>
      </c>
      <c r="K104">
        <v>29</v>
      </c>
      <c r="L104" s="1">
        <v>898</v>
      </c>
      <c r="M104" t="s">
        <v>53</v>
      </c>
      <c r="N104" t="s">
        <v>54</v>
      </c>
      <c r="O104" t="s">
        <v>98</v>
      </c>
      <c r="P104">
        <v>21</v>
      </c>
      <c r="Q104">
        <v>51</v>
      </c>
      <c r="R104">
        <v>1</v>
      </c>
      <c r="S104">
        <v>0</v>
      </c>
      <c r="T104">
        <v>4.3</v>
      </c>
      <c r="U104">
        <v>0</v>
      </c>
      <c r="V104">
        <v>8.8000000000000007</v>
      </c>
      <c r="W104" s="1">
        <v>648</v>
      </c>
      <c r="X104" s="1">
        <v>872</v>
      </c>
      <c r="Y104" s="1">
        <v>1692.6</v>
      </c>
      <c r="Z104" t="s">
        <v>47</v>
      </c>
      <c r="AA104" t="s">
        <v>76</v>
      </c>
      <c r="AB104" s="1">
        <v>0</v>
      </c>
      <c r="AC104">
        <v>1</v>
      </c>
      <c r="AD104">
        <v>1</v>
      </c>
      <c r="AE104">
        <v>0</v>
      </c>
      <c r="AF104">
        <v>0</v>
      </c>
      <c r="AG104" t="s">
        <v>49</v>
      </c>
      <c r="AH104">
        <f>IF(OR(Cleaned_Data_Table[[#This Row],[Appointment Status]]="No Show", Cleaned_Data_Table[[#This Row],[Appointment Status]]="Cancelled"), 1, 0)</f>
        <v>0</v>
      </c>
      <c r="AI104" t="str">
        <f>IF(Cleaned_Data_Table[[#This Row],[Emergency Case]]=1, "Emergency Care", "Standard Care")</f>
        <v>Standard Care</v>
      </c>
    </row>
    <row r="105" spans="1:35">
      <c r="A105" t="s">
        <v>214</v>
      </c>
      <c r="B105">
        <v>54</v>
      </c>
      <c r="C105" t="s">
        <v>37</v>
      </c>
      <c r="D105" t="s">
        <v>116</v>
      </c>
      <c r="E105">
        <v>23.2</v>
      </c>
      <c r="F105" t="s">
        <v>89</v>
      </c>
      <c r="G105" t="s">
        <v>40</v>
      </c>
      <c r="H105" t="s">
        <v>67</v>
      </c>
      <c r="I105" t="s">
        <v>68</v>
      </c>
      <c r="J105" t="s">
        <v>110</v>
      </c>
      <c r="K105">
        <v>15</v>
      </c>
      <c r="L105" s="1">
        <v>596</v>
      </c>
      <c r="M105" t="s">
        <v>53</v>
      </c>
      <c r="N105" t="s">
        <v>62</v>
      </c>
      <c r="O105" t="s">
        <v>63</v>
      </c>
      <c r="P105">
        <v>7</v>
      </c>
      <c r="Q105">
        <v>26</v>
      </c>
      <c r="R105">
        <v>3</v>
      </c>
      <c r="S105">
        <v>1</v>
      </c>
      <c r="T105">
        <v>4.5</v>
      </c>
      <c r="U105">
        <v>0</v>
      </c>
      <c r="V105">
        <v>10</v>
      </c>
      <c r="W105" s="1">
        <v>4633</v>
      </c>
      <c r="X105" s="1">
        <v>1607</v>
      </c>
      <c r="Y105" s="1">
        <v>4785.2</v>
      </c>
      <c r="Z105" t="s">
        <v>56</v>
      </c>
      <c r="AA105" t="s">
        <v>48</v>
      </c>
      <c r="AB105" s="1">
        <v>6836</v>
      </c>
      <c r="AC105">
        <v>0</v>
      </c>
      <c r="AD105">
        <v>0</v>
      </c>
      <c r="AE105">
        <v>0</v>
      </c>
      <c r="AF105">
        <v>0</v>
      </c>
      <c r="AG105" t="s">
        <v>87</v>
      </c>
      <c r="AH105">
        <f>IF(OR(Cleaned_Data_Table[[#This Row],[Appointment Status]]="No Show", Cleaned_Data_Table[[#This Row],[Appointment Status]]="Cancelled"), 1, 0)</f>
        <v>1</v>
      </c>
      <c r="AI105" t="str">
        <f>IF(Cleaned_Data_Table[[#This Row],[Emergency Case]]=1, "Emergency Care", "Standard Care")</f>
        <v>Standard Care</v>
      </c>
    </row>
    <row r="106" spans="1:35">
      <c r="A106" t="s">
        <v>215</v>
      </c>
      <c r="B106">
        <v>66</v>
      </c>
      <c r="C106" t="s">
        <v>37</v>
      </c>
      <c r="D106" t="s">
        <v>59</v>
      </c>
      <c r="E106">
        <v>29.3</v>
      </c>
      <c r="F106" t="s">
        <v>89</v>
      </c>
      <c r="G106" t="s">
        <v>85</v>
      </c>
      <c r="H106" t="s">
        <v>41</v>
      </c>
      <c r="I106" t="s">
        <v>42</v>
      </c>
      <c r="J106" t="s">
        <v>110</v>
      </c>
      <c r="K106">
        <v>7</v>
      </c>
      <c r="L106" s="1">
        <v>509</v>
      </c>
      <c r="M106" t="s">
        <v>53</v>
      </c>
      <c r="N106" t="s">
        <v>62</v>
      </c>
      <c r="O106" t="s">
        <v>86</v>
      </c>
      <c r="P106">
        <v>0</v>
      </c>
      <c r="Q106">
        <v>12</v>
      </c>
      <c r="R106">
        <v>1</v>
      </c>
      <c r="S106">
        <v>0</v>
      </c>
      <c r="T106">
        <v>4.5</v>
      </c>
      <c r="U106">
        <v>1</v>
      </c>
      <c r="V106">
        <v>10</v>
      </c>
      <c r="W106" s="1">
        <v>1793</v>
      </c>
      <c r="X106" s="1">
        <v>3799</v>
      </c>
      <c r="Y106" s="1">
        <v>4270.7</v>
      </c>
      <c r="Z106" t="s">
        <v>47</v>
      </c>
      <c r="AA106" t="s">
        <v>76</v>
      </c>
      <c r="AB106" s="1">
        <v>0</v>
      </c>
      <c r="AC106">
        <v>0</v>
      </c>
      <c r="AD106">
        <v>0</v>
      </c>
      <c r="AE106">
        <v>0</v>
      </c>
      <c r="AF106">
        <v>0</v>
      </c>
      <c r="AG106" t="s">
        <v>87</v>
      </c>
      <c r="AH106">
        <f>IF(OR(Cleaned_Data_Table[[#This Row],[Appointment Status]]="No Show", Cleaned_Data_Table[[#This Row],[Appointment Status]]="Cancelled"), 1, 0)</f>
        <v>0</v>
      </c>
      <c r="AI106" t="str">
        <f>IF(Cleaned_Data_Table[[#This Row],[Emergency Case]]=1, "Emergency Care", "Standard Care")</f>
        <v>Emergency Care</v>
      </c>
    </row>
    <row r="107" spans="1:35">
      <c r="A107" t="s">
        <v>216</v>
      </c>
      <c r="B107">
        <v>2</v>
      </c>
      <c r="C107" t="s">
        <v>51</v>
      </c>
      <c r="D107" t="s">
        <v>84</v>
      </c>
      <c r="E107">
        <v>25.8</v>
      </c>
      <c r="F107" t="s">
        <v>103</v>
      </c>
      <c r="G107" t="s">
        <v>66</v>
      </c>
      <c r="H107" t="s">
        <v>104</v>
      </c>
      <c r="I107" t="s">
        <v>105</v>
      </c>
      <c r="J107" t="s">
        <v>110</v>
      </c>
      <c r="K107">
        <v>23</v>
      </c>
      <c r="L107" s="1">
        <v>696</v>
      </c>
      <c r="M107" t="s">
        <v>53</v>
      </c>
      <c r="N107" t="s">
        <v>45</v>
      </c>
      <c r="O107" t="s">
        <v>63</v>
      </c>
      <c r="P107">
        <v>5</v>
      </c>
      <c r="Q107">
        <v>22</v>
      </c>
      <c r="R107">
        <v>13</v>
      </c>
      <c r="S107">
        <v>1</v>
      </c>
      <c r="T107">
        <v>3.8</v>
      </c>
      <c r="U107">
        <v>0</v>
      </c>
      <c r="V107">
        <v>10</v>
      </c>
      <c r="W107" s="1">
        <v>1503</v>
      </c>
      <c r="X107" s="1">
        <v>1129</v>
      </c>
      <c r="Y107" s="1">
        <v>2329.6</v>
      </c>
      <c r="Z107" t="s">
        <v>47</v>
      </c>
      <c r="AA107" t="s">
        <v>112</v>
      </c>
      <c r="AB107" s="1">
        <v>0</v>
      </c>
      <c r="AC107">
        <v>0</v>
      </c>
      <c r="AD107">
        <v>0</v>
      </c>
      <c r="AE107">
        <v>0</v>
      </c>
      <c r="AF107">
        <v>0</v>
      </c>
      <c r="AG107" t="s">
        <v>87</v>
      </c>
      <c r="AH107">
        <f>IF(OR(Cleaned_Data_Table[[#This Row],[Appointment Status]]="No Show", Cleaned_Data_Table[[#This Row],[Appointment Status]]="Cancelled"), 1, 0)</f>
        <v>0</v>
      </c>
      <c r="AI107" t="str">
        <f>IF(Cleaned_Data_Table[[#This Row],[Emergency Case]]=1, "Emergency Care", "Standard Care")</f>
        <v>Standard Care</v>
      </c>
    </row>
    <row r="108" spans="1:35">
      <c r="A108" t="s">
        <v>217</v>
      </c>
      <c r="B108">
        <v>89</v>
      </c>
      <c r="C108" t="s">
        <v>37</v>
      </c>
      <c r="D108" t="s">
        <v>116</v>
      </c>
      <c r="E108">
        <v>18.8</v>
      </c>
      <c r="F108" t="s">
        <v>52</v>
      </c>
      <c r="G108" t="s">
        <v>66</v>
      </c>
      <c r="H108" t="s">
        <v>138</v>
      </c>
      <c r="I108" t="s">
        <v>139</v>
      </c>
      <c r="J108" t="s">
        <v>43</v>
      </c>
      <c r="K108">
        <v>8</v>
      </c>
      <c r="L108" s="1">
        <v>543</v>
      </c>
      <c r="M108" t="s">
        <v>44</v>
      </c>
      <c r="N108" t="s">
        <v>124</v>
      </c>
      <c r="O108" t="s">
        <v>46</v>
      </c>
      <c r="P108">
        <v>4</v>
      </c>
      <c r="Q108">
        <v>42</v>
      </c>
      <c r="R108">
        <v>9</v>
      </c>
      <c r="S108">
        <v>0</v>
      </c>
      <c r="T108">
        <v>3.3</v>
      </c>
      <c r="U108">
        <v>0</v>
      </c>
      <c r="V108">
        <v>8.8000000000000007</v>
      </c>
      <c r="W108" s="1">
        <v>704</v>
      </c>
      <c r="X108" s="1">
        <v>861</v>
      </c>
      <c r="Y108" s="1">
        <v>2108</v>
      </c>
      <c r="Z108" t="s">
        <v>47</v>
      </c>
      <c r="AA108" t="s">
        <v>71</v>
      </c>
      <c r="AB108" s="1">
        <v>0</v>
      </c>
      <c r="AC108">
        <v>1</v>
      </c>
      <c r="AD108">
        <v>0</v>
      </c>
      <c r="AE108">
        <v>0</v>
      </c>
      <c r="AF108">
        <v>0</v>
      </c>
      <c r="AG108" t="s">
        <v>87</v>
      </c>
      <c r="AH108">
        <f>IF(OR(Cleaned_Data_Table[[#This Row],[Appointment Status]]="No Show", Cleaned_Data_Table[[#This Row],[Appointment Status]]="Cancelled"), 1, 0)</f>
        <v>0</v>
      </c>
      <c r="AI108" t="str">
        <f>IF(Cleaned_Data_Table[[#This Row],[Emergency Case]]=1, "Emergency Care", "Standard Care")</f>
        <v>Standard Care</v>
      </c>
    </row>
    <row r="109" spans="1:35">
      <c r="A109" t="s">
        <v>218</v>
      </c>
      <c r="B109">
        <v>43</v>
      </c>
      <c r="C109" t="s">
        <v>51</v>
      </c>
      <c r="D109" t="s">
        <v>100</v>
      </c>
      <c r="E109">
        <v>28.6</v>
      </c>
      <c r="F109" t="s">
        <v>52</v>
      </c>
      <c r="G109" t="s">
        <v>66</v>
      </c>
      <c r="H109" t="s">
        <v>108</v>
      </c>
      <c r="I109" t="s">
        <v>109</v>
      </c>
      <c r="J109" t="s">
        <v>90</v>
      </c>
      <c r="K109">
        <v>12</v>
      </c>
      <c r="L109" s="1">
        <v>440</v>
      </c>
      <c r="M109" t="s">
        <v>53</v>
      </c>
      <c r="N109" t="s">
        <v>54</v>
      </c>
      <c r="O109" t="s">
        <v>111</v>
      </c>
      <c r="P109">
        <v>25</v>
      </c>
      <c r="Q109">
        <v>11</v>
      </c>
      <c r="R109">
        <v>4</v>
      </c>
      <c r="S109">
        <v>0</v>
      </c>
      <c r="T109">
        <v>4.0999999999999996</v>
      </c>
      <c r="U109">
        <v>0</v>
      </c>
      <c r="V109">
        <v>10</v>
      </c>
      <c r="W109" s="1">
        <v>14847</v>
      </c>
      <c r="X109" s="1">
        <v>6203</v>
      </c>
      <c r="Y109" s="1">
        <v>15043</v>
      </c>
      <c r="Z109" t="s">
        <v>47</v>
      </c>
      <c r="AA109" t="s">
        <v>48</v>
      </c>
      <c r="AB109" s="1">
        <v>0</v>
      </c>
      <c r="AC109">
        <v>0</v>
      </c>
      <c r="AD109">
        <v>1</v>
      </c>
      <c r="AE109">
        <v>0</v>
      </c>
      <c r="AF109">
        <v>0</v>
      </c>
      <c r="AG109" t="s">
        <v>91</v>
      </c>
      <c r="AH109">
        <f>IF(OR(Cleaned_Data_Table[[#This Row],[Appointment Status]]="No Show", Cleaned_Data_Table[[#This Row],[Appointment Status]]="Cancelled"), 1, 0)</f>
        <v>0</v>
      </c>
      <c r="AI109" t="str">
        <f>IF(Cleaned_Data_Table[[#This Row],[Emergency Case]]=1, "Emergency Care", "Standard Care")</f>
        <v>Standard Care</v>
      </c>
    </row>
    <row r="110" spans="1:35">
      <c r="A110" t="s">
        <v>219</v>
      </c>
      <c r="B110">
        <v>6</v>
      </c>
      <c r="C110" t="s">
        <v>51</v>
      </c>
      <c r="D110" t="s">
        <v>93</v>
      </c>
      <c r="E110">
        <v>23</v>
      </c>
      <c r="F110" t="s">
        <v>89</v>
      </c>
      <c r="G110" t="s">
        <v>66</v>
      </c>
      <c r="H110" t="s">
        <v>138</v>
      </c>
      <c r="I110" t="s">
        <v>139</v>
      </c>
      <c r="J110" t="s">
        <v>90</v>
      </c>
      <c r="K110">
        <v>18</v>
      </c>
      <c r="L110" s="1">
        <v>637</v>
      </c>
      <c r="M110" t="s">
        <v>53</v>
      </c>
      <c r="N110" t="s">
        <v>54</v>
      </c>
      <c r="O110" t="s">
        <v>55</v>
      </c>
      <c r="P110">
        <v>2</v>
      </c>
      <c r="Q110">
        <v>1</v>
      </c>
      <c r="R110">
        <v>6</v>
      </c>
      <c r="S110">
        <v>0</v>
      </c>
      <c r="T110">
        <v>3.4</v>
      </c>
      <c r="U110">
        <v>0</v>
      </c>
      <c r="V110">
        <v>10</v>
      </c>
      <c r="W110" s="1">
        <v>18472</v>
      </c>
      <c r="X110" s="1">
        <v>13227</v>
      </c>
      <c r="Y110" s="1">
        <v>22635.200000000001</v>
      </c>
      <c r="Z110" t="s">
        <v>47</v>
      </c>
      <c r="AA110" t="s">
        <v>112</v>
      </c>
      <c r="AB110" s="1">
        <v>0</v>
      </c>
      <c r="AC110">
        <v>0</v>
      </c>
      <c r="AD110">
        <v>0</v>
      </c>
      <c r="AE110">
        <v>0</v>
      </c>
      <c r="AF110">
        <v>0</v>
      </c>
      <c r="AG110" t="s">
        <v>131</v>
      </c>
      <c r="AH110">
        <f>IF(OR(Cleaned_Data_Table[[#This Row],[Appointment Status]]="No Show", Cleaned_Data_Table[[#This Row],[Appointment Status]]="Cancelled"), 1, 0)</f>
        <v>0</v>
      </c>
      <c r="AI110" t="str">
        <f>IF(Cleaned_Data_Table[[#This Row],[Emergency Case]]=1, "Emergency Care", "Standard Care")</f>
        <v>Standard Care</v>
      </c>
    </row>
    <row r="111" spans="1:35">
      <c r="A111" t="s">
        <v>220</v>
      </c>
      <c r="B111">
        <v>53</v>
      </c>
      <c r="C111" t="s">
        <v>51</v>
      </c>
      <c r="D111" t="s">
        <v>59</v>
      </c>
      <c r="E111">
        <v>23.2</v>
      </c>
      <c r="F111" t="s">
        <v>39</v>
      </c>
      <c r="G111" t="s">
        <v>40</v>
      </c>
      <c r="H111" t="s">
        <v>108</v>
      </c>
      <c r="I111" t="s">
        <v>109</v>
      </c>
      <c r="J111" t="s">
        <v>43</v>
      </c>
      <c r="K111">
        <v>18</v>
      </c>
      <c r="L111" s="1">
        <v>602</v>
      </c>
      <c r="M111" t="s">
        <v>44</v>
      </c>
      <c r="N111" t="s">
        <v>81</v>
      </c>
      <c r="O111" t="s">
        <v>98</v>
      </c>
      <c r="P111">
        <v>2</v>
      </c>
      <c r="Q111">
        <v>44</v>
      </c>
      <c r="R111">
        <v>14</v>
      </c>
      <c r="S111">
        <v>2</v>
      </c>
      <c r="T111">
        <v>4</v>
      </c>
      <c r="U111">
        <v>0</v>
      </c>
      <c r="V111">
        <v>9.1</v>
      </c>
      <c r="W111" s="1">
        <v>527</v>
      </c>
      <c r="X111" s="1">
        <v>150</v>
      </c>
      <c r="Y111" s="1">
        <v>1279</v>
      </c>
      <c r="Z111" t="s">
        <v>47</v>
      </c>
      <c r="AA111" t="s">
        <v>48</v>
      </c>
      <c r="AB111" s="1">
        <v>0</v>
      </c>
      <c r="AC111">
        <v>1</v>
      </c>
      <c r="AD111">
        <v>0</v>
      </c>
      <c r="AE111">
        <v>0</v>
      </c>
      <c r="AF111">
        <v>0</v>
      </c>
      <c r="AG111" t="s">
        <v>87</v>
      </c>
      <c r="AH111">
        <f>IF(OR(Cleaned_Data_Table[[#This Row],[Appointment Status]]="No Show", Cleaned_Data_Table[[#This Row],[Appointment Status]]="Cancelled"), 1, 0)</f>
        <v>0</v>
      </c>
      <c r="AI111" t="str">
        <f>IF(Cleaned_Data_Table[[#This Row],[Emergency Case]]=1, "Emergency Care", "Standard Care")</f>
        <v>Standard Care</v>
      </c>
    </row>
    <row r="112" spans="1:35">
      <c r="A112" t="s">
        <v>221</v>
      </c>
      <c r="B112">
        <v>80</v>
      </c>
      <c r="C112" t="s">
        <v>37</v>
      </c>
      <c r="D112" t="s">
        <v>100</v>
      </c>
      <c r="E112">
        <v>24.3</v>
      </c>
      <c r="F112" t="s">
        <v>97</v>
      </c>
      <c r="G112" t="s">
        <v>66</v>
      </c>
      <c r="H112" t="s">
        <v>94</v>
      </c>
      <c r="I112" t="s">
        <v>95</v>
      </c>
      <c r="J112" t="s">
        <v>43</v>
      </c>
      <c r="K112">
        <v>8</v>
      </c>
      <c r="L112" s="1">
        <v>444</v>
      </c>
      <c r="M112" t="s">
        <v>53</v>
      </c>
      <c r="N112" t="s">
        <v>62</v>
      </c>
      <c r="O112" t="s">
        <v>106</v>
      </c>
      <c r="P112">
        <v>1</v>
      </c>
      <c r="Q112">
        <v>27</v>
      </c>
      <c r="R112">
        <v>4</v>
      </c>
      <c r="S112">
        <v>2</v>
      </c>
      <c r="T112">
        <v>3.5</v>
      </c>
      <c r="U112">
        <v>0</v>
      </c>
      <c r="V112">
        <v>9.9</v>
      </c>
      <c r="W112" s="1">
        <v>292</v>
      </c>
      <c r="X112" s="1">
        <v>217</v>
      </c>
      <c r="Y112" s="1">
        <v>667.1</v>
      </c>
      <c r="Z112" t="s">
        <v>56</v>
      </c>
      <c r="AA112" t="s">
        <v>71</v>
      </c>
      <c r="AB112" s="1">
        <v>953</v>
      </c>
      <c r="AC112">
        <v>0</v>
      </c>
      <c r="AD112">
        <v>0</v>
      </c>
      <c r="AE112">
        <v>0</v>
      </c>
      <c r="AF112">
        <v>0</v>
      </c>
      <c r="AG112" t="s">
        <v>87</v>
      </c>
      <c r="AH112">
        <f>IF(OR(Cleaned_Data_Table[[#This Row],[Appointment Status]]="No Show", Cleaned_Data_Table[[#This Row],[Appointment Status]]="Cancelled"), 1, 0)</f>
        <v>1</v>
      </c>
      <c r="AI112" t="str">
        <f>IF(Cleaned_Data_Table[[#This Row],[Emergency Case]]=1, "Emergency Care", "Standard Care")</f>
        <v>Standard Care</v>
      </c>
    </row>
    <row r="113" spans="1:35">
      <c r="A113" t="s">
        <v>222</v>
      </c>
      <c r="B113">
        <v>82</v>
      </c>
      <c r="C113" t="s">
        <v>37</v>
      </c>
      <c r="D113" t="s">
        <v>118</v>
      </c>
      <c r="E113">
        <v>24.5</v>
      </c>
      <c r="F113" t="s">
        <v>52</v>
      </c>
      <c r="G113" t="s">
        <v>66</v>
      </c>
      <c r="H113" t="s">
        <v>104</v>
      </c>
      <c r="I113" t="s">
        <v>105</v>
      </c>
      <c r="J113" t="s">
        <v>110</v>
      </c>
      <c r="K113">
        <v>17</v>
      </c>
      <c r="L113" s="1">
        <v>565</v>
      </c>
      <c r="M113" t="s">
        <v>44</v>
      </c>
      <c r="N113" t="s">
        <v>45</v>
      </c>
      <c r="O113" t="s">
        <v>55</v>
      </c>
      <c r="P113">
        <v>8</v>
      </c>
      <c r="Q113">
        <v>26</v>
      </c>
      <c r="R113">
        <v>10</v>
      </c>
      <c r="S113">
        <v>4</v>
      </c>
      <c r="T113">
        <v>4.4000000000000004</v>
      </c>
      <c r="U113">
        <v>0</v>
      </c>
      <c r="V113">
        <v>10</v>
      </c>
      <c r="W113" s="1">
        <v>4072</v>
      </c>
      <c r="X113" s="1">
        <v>2677</v>
      </c>
      <c r="Y113" s="1">
        <v>7314</v>
      </c>
      <c r="Z113" t="s">
        <v>47</v>
      </c>
      <c r="AA113" t="s">
        <v>71</v>
      </c>
      <c r="AB113" s="1">
        <v>0</v>
      </c>
      <c r="AC113">
        <v>0</v>
      </c>
      <c r="AD113">
        <v>0</v>
      </c>
      <c r="AE113">
        <v>0</v>
      </c>
      <c r="AF113">
        <v>0</v>
      </c>
      <c r="AG113" t="s">
        <v>87</v>
      </c>
      <c r="AH113">
        <f>IF(OR(Cleaned_Data_Table[[#This Row],[Appointment Status]]="No Show", Cleaned_Data_Table[[#This Row],[Appointment Status]]="Cancelled"), 1, 0)</f>
        <v>0</v>
      </c>
      <c r="AI113" t="str">
        <f>IF(Cleaned_Data_Table[[#This Row],[Emergency Case]]=1, "Emergency Care", "Standard Care")</f>
        <v>Standard Care</v>
      </c>
    </row>
    <row r="114" spans="1:35">
      <c r="A114" t="s">
        <v>223</v>
      </c>
      <c r="B114">
        <v>62</v>
      </c>
      <c r="C114" t="s">
        <v>37</v>
      </c>
      <c r="D114" t="s">
        <v>116</v>
      </c>
      <c r="E114">
        <v>28</v>
      </c>
      <c r="F114" t="s">
        <v>97</v>
      </c>
      <c r="G114" t="s">
        <v>40</v>
      </c>
      <c r="H114" t="s">
        <v>104</v>
      </c>
      <c r="I114" t="s">
        <v>105</v>
      </c>
      <c r="J114" t="s">
        <v>110</v>
      </c>
      <c r="K114">
        <v>9</v>
      </c>
      <c r="L114" s="1">
        <v>456</v>
      </c>
      <c r="M114" t="s">
        <v>53</v>
      </c>
      <c r="N114" t="s">
        <v>54</v>
      </c>
      <c r="O114" t="s">
        <v>119</v>
      </c>
      <c r="P114">
        <v>9</v>
      </c>
      <c r="Q114">
        <v>13</v>
      </c>
      <c r="R114">
        <v>12</v>
      </c>
      <c r="S114">
        <v>3</v>
      </c>
      <c r="T114">
        <v>4.9000000000000004</v>
      </c>
      <c r="U114">
        <v>0</v>
      </c>
      <c r="V114">
        <v>10</v>
      </c>
      <c r="W114" s="1">
        <v>4525</v>
      </c>
      <c r="X114" s="1">
        <v>3444</v>
      </c>
      <c r="Y114" s="1">
        <v>5897.5</v>
      </c>
      <c r="Z114" t="s">
        <v>47</v>
      </c>
      <c r="AA114" t="s">
        <v>76</v>
      </c>
      <c r="AB114" s="1">
        <v>0</v>
      </c>
      <c r="AC114">
        <v>0</v>
      </c>
      <c r="AD114">
        <v>0</v>
      </c>
      <c r="AE114">
        <v>0</v>
      </c>
      <c r="AF114">
        <v>0</v>
      </c>
      <c r="AG114" t="s">
        <v>87</v>
      </c>
      <c r="AH114">
        <f>IF(OR(Cleaned_Data_Table[[#This Row],[Appointment Status]]="No Show", Cleaned_Data_Table[[#This Row],[Appointment Status]]="Cancelled"), 1, 0)</f>
        <v>0</v>
      </c>
      <c r="AI114" t="str">
        <f>IF(Cleaned_Data_Table[[#This Row],[Emergency Case]]=1, "Emergency Care", "Standard Care")</f>
        <v>Standard Care</v>
      </c>
    </row>
    <row r="115" spans="1:35">
      <c r="A115" t="s">
        <v>224</v>
      </c>
      <c r="B115">
        <v>75</v>
      </c>
      <c r="C115" t="s">
        <v>51</v>
      </c>
      <c r="D115" t="s">
        <v>100</v>
      </c>
      <c r="E115">
        <v>23</v>
      </c>
      <c r="F115" t="s">
        <v>39</v>
      </c>
      <c r="G115" t="s">
        <v>40</v>
      </c>
      <c r="H115" t="s">
        <v>104</v>
      </c>
      <c r="I115" t="s">
        <v>105</v>
      </c>
      <c r="J115" t="s">
        <v>43</v>
      </c>
      <c r="K115">
        <v>1</v>
      </c>
      <c r="L115" s="1">
        <v>307</v>
      </c>
      <c r="M115" t="s">
        <v>44</v>
      </c>
      <c r="N115" t="s">
        <v>69</v>
      </c>
      <c r="O115" t="s">
        <v>55</v>
      </c>
      <c r="P115">
        <v>22</v>
      </c>
      <c r="Q115">
        <v>26</v>
      </c>
      <c r="R115">
        <v>0</v>
      </c>
      <c r="S115">
        <v>0</v>
      </c>
      <c r="T115">
        <v>3.8</v>
      </c>
      <c r="U115">
        <v>0</v>
      </c>
      <c r="V115">
        <v>10</v>
      </c>
      <c r="W115" s="1">
        <v>927</v>
      </c>
      <c r="X115" s="1">
        <v>416</v>
      </c>
      <c r="Y115" s="1">
        <v>1650</v>
      </c>
      <c r="Z115" t="s">
        <v>47</v>
      </c>
      <c r="AA115" t="s">
        <v>71</v>
      </c>
      <c r="AB115" s="1">
        <v>0</v>
      </c>
      <c r="AC115">
        <v>0</v>
      </c>
      <c r="AD115">
        <v>1</v>
      </c>
      <c r="AE115">
        <v>0</v>
      </c>
      <c r="AF115">
        <v>0</v>
      </c>
      <c r="AG115" t="s">
        <v>49</v>
      </c>
      <c r="AH115">
        <f>IF(OR(Cleaned_Data_Table[[#This Row],[Appointment Status]]="No Show", Cleaned_Data_Table[[#This Row],[Appointment Status]]="Cancelled"), 1, 0)</f>
        <v>0</v>
      </c>
      <c r="AI115" t="str">
        <f>IF(Cleaned_Data_Table[[#This Row],[Emergency Case]]=1, "Emergency Care", "Standard Care")</f>
        <v>Standard Care</v>
      </c>
    </row>
    <row r="116" spans="1:35">
      <c r="A116" t="s">
        <v>225</v>
      </c>
      <c r="B116">
        <v>44</v>
      </c>
      <c r="C116" t="s">
        <v>51</v>
      </c>
      <c r="D116" t="s">
        <v>100</v>
      </c>
      <c r="E116">
        <v>24.2</v>
      </c>
      <c r="F116" t="s">
        <v>89</v>
      </c>
      <c r="G116" t="s">
        <v>40</v>
      </c>
      <c r="H116" t="s">
        <v>60</v>
      </c>
      <c r="I116" t="s">
        <v>61</v>
      </c>
      <c r="J116" t="s">
        <v>43</v>
      </c>
      <c r="K116">
        <v>8</v>
      </c>
      <c r="L116" s="1">
        <v>469</v>
      </c>
      <c r="M116" t="s">
        <v>44</v>
      </c>
      <c r="N116" t="s">
        <v>81</v>
      </c>
      <c r="O116" t="s">
        <v>82</v>
      </c>
      <c r="P116">
        <v>14</v>
      </c>
      <c r="Q116">
        <v>29</v>
      </c>
      <c r="R116">
        <v>8</v>
      </c>
      <c r="S116">
        <v>1</v>
      </c>
      <c r="T116">
        <v>4.7</v>
      </c>
      <c r="U116">
        <v>0</v>
      </c>
      <c r="V116">
        <v>10</v>
      </c>
      <c r="W116" s="1">
        <v>915</v>
      </c>
      <c r="X116" s="1">
        <v>923</v>
      </c>
      <c r="Y116" s="1">
        <v>2307</v>
      </c>
      <c r="Z116" t="s">
        <v>47</v>
      </c>
      <c r="AA116" t="s">
        <v>48</v>
      </c>
      <c r="AB116" s="1">
        <v>0</v>
      </c>
      <c r="AC116">
        <v>0</v>
      </c>
      <c r="AD116">
        <v>0</v>
      </c>
      <c r="AE116">
        <v>0</v>
      </c>
      <c r="AF116">
        <v>0</v>
      </c>
      <c r="AG116" t="s">
        <v>49</v>
      </c>
      <c r="AH116">
        <f>IF(OR(Cleaned_Data_Table[[#This Row],[Appointment Status]]="No Show", Cleaned_Data_Table[[#This Row],[Appointment Status]]="Cancelled"), 1, 0)</f>
        <v>0</v>
      </c>
      <c r="AI116" t="str">
        <f>IF(Cleaned_Data_Table[[#This Row],[Emergency Case]]=1, "Emergency Care", "Standard Care")</f>
        <v>Standard Care</v>
      </c>
    </row>
    <row r="117" spans="1:35">
      <c r="A117" t="s">
        <v>226</v>
      </c>
      <c r="B117">
        <v>5</v>
      </c>
      <c r="C117" t="s">
        <v>51</v>
      </c>
      <c r="D117" t="s">
        <v>78</v>
      </c>
      <c r="E117">
        <v>23.1</v>
      </c>
      <c r="F117" t="s">
        <v>52</v>
      </c>
      <c r="G117" t="s">
        <v>66</v>
      </c>
      <c r="H117" t="s">
        <v>60</v>
      </c>
      <c r="I117" t="s">
        <v>61</v>
      </c>
      <c r="J117" t="s">
        <v>90</v>
      </c>
      <c r="K117">
        <v>2</v>
      </c>
      <c r="L117" s="1">
        <v>287</v>
      </c>
      <c r="M117" t="s">
        <v>44</v>
      </c>
      <c r="N117" t="s">
        <v>54</v>
      </c>
      <c r="O117" t="s">
        <v>101</v>
      </c>
      <c r="P117">
        <v>5</v>
      </c>
      <c r="Q117">
        <v>4</v>
      </c>
      <c r="R117">
        <v>14</v>
      </c>
      <c r="S117">
        <v>2</v>
      </c>
      <c r="T117">
        <v>4.0999999999999996</v>
      </c>
      <c r="U117">
        <v>0</v>
      </c>
      <c r="V117">
        <v>10</v>
      </c>
      <c r="W117" s="1">
        <v>15603</v>
      </c>
      <c r="X117" s="1">
        <v>13196</v>
      </c>
      <c r="Y117" s="1">
        <v>29086</v>
      </c>
      <c r="Z117" t="s">
        <v>47</v>
      </c>
      <c r="AA117" t="s">
        <v>112</v>
      </c>
      <c r="AB117" s="1">
        <v>0</v>
      </c>
      <c r="AC117">
        <v>0</v>
      </c>
      <c r="AD117">
        <v>0</v>
      </c>
      <c r="AE117">
        <v>0</v>
      </c>
      <c r="AF117">
        <v>0</v>
      </c>
      <c r="AG117" t="s">
        <v>87</v>
      </c>
      <c r="AH117">
        <f>IF(OR(Cleaned_Data_Table[[#This Row],[Appointment Status]]="No Show", Cleaned_Data_Table[[#This Row],[Appointment Status]]="Cancelled"), 1, 0)</f>
        <v>0</v>
      </c>
      <c r="AI117" t="str">
        <f>IF(Cleaned_Data_Table[[#This Row],[Emergency Case]]=1, "Emergency Care", "Standard Care")</f>
        <v>Standard Care</v>
      </c>
    </row>
    <row r="118" spans="1:35">
      <c r="A118" t="s">
        <v>227</v>
      </c>
      <c r="B118">
        <v>80</v>
      </c>
      <c r="C118" t="s">
        <v>51</v>
      </c>
      <c r="D118" t="s">
        <v>38</v>
      </c>
      <c r="E118">
        <v>27</v>
      </c>
      <c r="F118" t="s">
        <v>89</v>
      </c>
      <c r="G118" t="s">
        <v>40</v>
      </c>
      <c r="H118" t="s">
        <v>94</v>
      </c>
      <c r="I118" t="s">
        <v>95</v>
      </c>
      <c r="J118" t="s">
        <v>90</v>
      </c>
      <c r="K118">
        <v>25</v>
      </c>
      <c r="L118" s="1">
        <v>735</v>
      </c>
      <c r="M118" t="s">
        <v>44</v>
      </c>
      <c r="N118" t="s">
        <v>69</v>
      </c>
      <c r="O118" t="s">
        <v>82</v>
      </c>
      <c r="P118">
        <v>11</v>
      </c>
      <c r="Q118">
        <v>13</v>
      </c>
      <c r="R118">
        <v>5</v>
      </c>
      <c r="S118">
        <v>0</v>
      </c>
      <c r="T118">
        <v>3.3</v>
      </c>
      <c r="U118">
        <v>0</v>
      </c>
      <c r="V118">
        <v>10</v>
      </c>
      <c r="W118" s="1">
        <v>15733</v>
      </c>
      <c r="X118" s="1">
        <v>10894</v>
      </c>
      <c r="Y118" s="1">
        <v>27362</v>
      </c>
      <c r="Z118" t="s">
        <v>47</v>
      </c>
      <c r="AA118" t="s">
        <v>71</v>
      </c>
      <c r="AB118" s="1">
        <v>0</v>
      </c>
      <c r="AC118">
        <v>0</v>
      </c>
      <c r="AD118">
        <v>0</v>
      </c>
      <c r="AE118">
        <v>0</v>
      </c>
      <c r="AF118">
        <v>0</v>
      </c>
      <c r="AG118" t="s">
        <v>87</v>
      </c>
      <c r="AH118">
        <f>IF(OR(Cleaned_Data_Table[[#This Row],[Appointment Status]]="No Show", Cleaned_Data_Table[[#This Row],[Appointment Status]]="Cancelled"), 1, 0)</f>
        <v>0</v>
      </c>
      <c r="AI118" t="str">
        <f>IF(Cleaned_Data_Table[[#This Row],[Emergency Case]]=1, "Emergency Care", "Standard Care")</f>
        <v>Standard Care</v>
      </c>
    </row>
    <row r="119" spans="1:35">
      <c r="A119" t="s">
        <v>228</v>
      </c>
      <c r="B119">
        <v>8</v>
      </c>
      <c r="C119" t="s">
        <v>51</v>
      </c>
      <c r="D119" t="s">
        <v>59</v>
      </c>
      <c r="E119">
        <v>25.1</v>
      </c>
      <c r="F119" t="s">
        <v>89</v>
      </c>
      <c r="G119" t="s">
        <v>40</v>
      </c>
      <c r="H119" t="s">
        <v>129</v>
      </c>
      <c r="I119" t="s">
        <v>130</v>
      </c>
      <c r="J119" t="s">
        <v>110</v>
      </c>
      <c r="K119">
        <v>16</v>
      </c>
      <c r="L119" s="1">
        <v>625</v>
      </c>
      <c r="M119" t="s">
        <v>44</v>
      </c>
      <c r="N119" t="s">
        <v>54</v>
      </c>
      <c r="O119" t="s">
        <v>55</v>
      </c>
      <c r="P119">
        <v>4</v>
      </c>
      <c r="Q119">
        <v>27</v>
      </c>
      <c r="R119">
        <v>0</v>
      </c>
      <c r="S119">
        <v>0</v>
      </c>
      <c r="T119">
        <v>4.5999999999999996</v>
      </c>
      <c r="U119">
        <v>0</v>
      </c>
      <c r="V119">
        <v>10</v>
      </c>
      <c r="W119" s="1">
        <v>4530</v>
      </c>
      <c r="X119" s="1">
        <v>2062</v>
      </c>
      <c r="Y119" s="1">
        <v>7217</v>
      </c>
      <c r="Z119" t="s">
        <v>47</v>
      </c>
      <c r="AA119" t="s">
        <v>112</v>
      </c>
      <c r="AB119" s="1">
        <v>0</v>
      </c>
      <c r="AC119">
        <v>0</v>
      </c>
      <c r="AD119">
        <v>0</v>
      </c>
      <c r="AE119">
        <v>0</v>
      </c>
      <c r="AF119">
        <v>0</v>
      </c>
      <c r="AG119" t="s">
        <v>87</v>
      </c>
      <c r="AH119">
        <f>IF(OR(Cleaned_Data_Table[[#This Row],[Appointment Status]]="No Show", Cleaned_Data_Table[[#This Row],[Appointment Status]]="Cancelled"), 1, 0)</f>
        <v>0</v>
      </c>
      <c r="AI119" t="str">
        <f>IF(Cleaned_Data_Table[[#This Row],[Emergency Case]]=1, "Emergency Care", "Standard Care")</f>
        <v>Standard Care</v>
      </c>
    </row>
    <row r="120" spans="1:35">
      <c r="A120" t="s">
        <v>229</v>
      </c>
      <c r="B120">
        <v>63</v>
      </c>
      <c r="C120" t="s">
        <v>37</v>
      </c>
      <c r="D120" t="s">
        <v>114</v>
      </c>
      <c r="E120">
        <v>24.6</v>
      </c>
      <c r="F120" t="s">
        <v>97</v>
      </c>
      <c r="G120" t="s">
        <v>85</v>
      </c>
      <c r="H120" t="s">
        <v>94</v>
      </c>
      <c r="I120" t="s">
        <v>95</v>
      </c>
      <c r="J120" t="s">
        <v>43</v>
      </c>
      <c r="K120">
        <v>10</v>
      </c>
      <c r="L120" s="1">
        <v>583</v>
      </c>
      <c r="M120" t="s">
        <v>53</v>
      </c>
      <c r="N120" t="s">
        <v>54</v>
      </c>
      <c r="O120" t="s">
        <v>106</v>
      </c>
      <c r="P120">
        <v>0</v>
      </c>
      <c r="Q120">
        <v>55</v>
      </c>
      <c r="R120">
        <v>5</v>
      </c>
      <c r="S120">
        <v>2</v>
      </c>
      <c r="T120">
        <v>4.0999999999999996</v>
      </c>
      <c r="U120">
        <v>1</v>
      </c>
      <c r="V120">
        <v>8.4</v>
      </c>
      <c r="W120" s="1">
        <v>475</v>
      </c>
      <c r="X120" s="1">
        <v>558</v>
      </c>
      <c r="Y120" s="1">
        <v>1131.2</v>
      </c>
      <c r="Z120" t="s">
        <v>47</v>
      </c>
      <c r="AA120" t="s">
        <v>76</v>
      </c>
      <c r="AB120" s="1">
        <v>0</v>
      </c>
      <c r="AC120">
        <v>1</v>
      </c>
      <c r="AD120">
        <v>0</v>
      </c>
      <c r="AE120">
        <v>0</v>
      </c>
      <c r="AF120">
        <v>0</v>
      </c>
      <c r="AG120" t="s">
        <v>87</v>
      </c>
      <c r="AH120">
        <f>IF(OR(Cleaned_Data_Table[[#This Row],[Appointment Status]]="No Show", Cleaned_Data_Table[[#This Row],[Appointment Status]]="Cancelled"), 1, 0)</f>
        <v>0</v>
      </c>
      <c r="AI120" t="str">
        <f>IF(Cleaned_Data_Table[[#This Row],[Emergency Case]]=1, "Emergency Care", "Standard Care")</f>
        <v>Emergency Care</v>
      </c>
    </row>
    <row r="121" spans="1:35">
      <c r="A121" t="s">
        <v>230</v>
      </c>
      <c r="B121">
        <v>21</v>
      </c>
      <c r="C121" t="s">
        <v>37</v>
      </c>
      <c r="D121" t="s">
        <v>100</v>
      </c>
      <c r="E121">
        <v>20.3</v>
      </c>
      <c r="F121" t="s">
        <v>52</v>
      </c>
      <c r="G121" t="s">
        <v>66</v>
      </c>
      <c r="H121" t="s">
        <v>108</v>
      </c>
      <c r="I121" t="s">
        <v>109</v>
      </c>
      <c r="J121" t="s">
        <v>43</v>
      </c>
      <c r="K121">
        <v>22</v>
      </c>
      <c r="L121" s="1">
        <v>776</v>
      </c>
      <c r="M121" t="s">
        <v>44</v>
      </c>
      <c r="N121" t="s">
        <v>69</v>
      </c>
      <c r="O121" t="s">
        <v>111</v>
      </c>
      <c r="P121">
        <v>26</v>
      </c>
      <c r="Q121">
        <v>28</v>
      </c>
      <c r="R121">
        <v>7</v>
      </c>
      <c r="S121">
        <v>1</v>
      </c>
      <c r="T121">
        <v>4.7</v>
      </c>
      <c r="U121">
        <v>0</v>
      </c>
      <c r="V121">
        <v>10</v>
      </c>
      <c r="W121" s="1">
        <v>683</v>
      </c>
      <c r="X121" s="1">
        <v>48</v>
      </c>
      <c r="Y121" s="1">
        <v>1507</v>
      </c>
      <c r="Z121" t="s">
        <v>47</v>
      </c>
      <c r="AA121" t="s">
        <v>57</v>
      </c>
      <c r="AB121" s="1">
        <v>0</v>
      </c>
      <c r="AC121">
        <v>0</v>
      </c>
      <c r="AD121">
        <v>1</v>
      </c>
      <c r="AE121">
        <v>0</v>
      </c>
      <c r="AF121">
        <v>0</v>
      </c>
      <c r="AG121" t="s">
        <v>49</v>
      </c>
      <c r="AH121">
        <f>IF(OR(Cleaned_Data_Table[[#This Row],[Appointment Status]]="No Show", Cleaned_Data_Table[[#This Row],[Appointment Status]]="Cancelled"), 1, 0)</f>
        <v>0</v>
      </c>
      <c r="AI121" t="str">
        <f>IF(Cleaned_Data_Table[[#This Row],[Emergency Case]]=1, "Emergency Care", "Standard Care")</f>
        <v>Standard Care</v>
      </c>
    </row>
    <row r="122" spans="1:35">
      <c r="A122" t="s">
        <v>231</v>
      </c>
      <c r="B122">
        <v>24</v>
      </c>
      <c r="C122" t="s">
        <v>51</v>
      </c>
      <c r="D122" t="s">
        <v>65</v>
      </c>
      <c r="E122">
        <v>22.8</v>
      </c>
      <c r="F122" t="s">
        <v>52</v>
      </c>
      <c r="G122" t="s">
        <v>66</v>
      </c>
      <c r="H122" t="s">
        <v>138</v>
      </c>
      <c r="I122" t="s">
        <v>139</v>
      </c>
      <c r="J122" t="s">
        <v>90</v>
      </c>
      <c r="K122">
        <v>10</v>
      </c>
      <c r="L122" s="1">
        <v>488</v>
      </c>
      <c r="M122" t="s">
        <v>44</v>
      </c>
      <c r="N122" t="s">
        <v>81</v>
      </c>
      <c r="O122" t="s">
        <v>98</v>
      </c>
      <c r="P122">
        <v>18</v>
      </c>
      <c r="Q122">
        <v>10</v>
      </c>
      <c r="R122">
        <v>0</v>
      </c>
      <c r="S122">
        <v>0</v>
      </c>
      <c r="T122">
        <v>3.3</v>
      </c>
      <c r="U122">
        <v>0</v>
      </c>
      <c r="V122">
        <v>10</v>
      </c>
      <c r="W122" s="1">
        <v>8179</v>
      </c>
      <c r="X122" s="1">
        <v>4630</v>
      </c>
      <c r="Y122" s="1">
        <v>13297</v>
      </c>
      <c r="Z122" t="s">
        <v>47</v>
      </c>
      <c r="AA122" t="s">
        <v>57</v>
      </c>
      <c r="AB122" s="1">
        <v>0</v>
      </c>
      <c r="AC122">
        <v>0</v>
      </c>
      <c r="AD122">
        <v>1</v>
      </c>
      <c r="AE122">
        <v>0</v>
      </c>
      <c r="AF122">
        <v>0</v>
      </c>
      <c r="AG122" t="s">
        <v>91</v>
      </c>
      <c r="AH122">
        <f>IF(OR(Cleaned_Data_Table[[#This Row],[Appointment Status]]="No Show", Cleaned_Data_Table[[#This Row],[Appointment Status]]="Cancelled"), 1, 0)</f>
        <v>0</v>
      </c>
      <c r="AI122" t="str">
        <f>IF(Cleaned_Data_Table[[#This Row],[Emergency Case]]=1, "Emergency Care", "Standard Care")</f>
        <v>Standard Care</v>
      </c>
    </row>
    <row r="123" spans="1:35">
      <c r="A123" t="s">
        <v>232</v>
      </c>
      <c r="B123">
        <v>22</v>
      </c>
      <c r="C123" t="s">
        <v>37</v>
      </c>
      <c r="D123" t="s">
        <v>65</v>
      </c>
      <c r="E123">
        <v>29</v>
      </c>
      <c r="F123" t="s">
        <v>39</v>
      </c>
      <c r="G123" t="s">
        <v>40</v>
      </c>
      <c r="H123" t="s">
        <v>41</v>
      </c>
      <c r="I123" t="s">
        <v>42</v>
      </c>
      <c r="J123" t="s">
        <v>110</v>
      </c>
      <c r="K123">
        <v>16</v>
      </c>
      <c r="L123" s="1">
        <v>556</v>
      </c>
      <c r="M123" t="s">
        <v>44</v>
      </c>
      <c r="N123" t="s">
        <v>45</v>
      </c>
      <c r="O123" t="s">
        <v>63</v>
      </c>
      <c r="P123">
        <v>15</v>
      </c>
      <c r="Q123">
        <v>37</v>
      </c>
      <c r="R123">
        <v>10</v>
      </c>
      <c r="S123">
        <v>1</v>
      </c>
      <c r="T123">
        <v>3.8</v>
      </c>
      <c r="U123">
        <v>0</v>
      </c>
      <c r="V123">
        <v>9.4</v>
      </c>
      <c r="W123" s="1">
        <v>1440</v>
      </c>
      <c r="X123" s="1">
        <v>1769</v>
      </c>
      <c r="Y123" s="1">
        <v>3765</v>
      </c>
      <c r="Z123" t="s">
        <v>47</v>
      </c>
      <c r="AA123" t="s">
        <v>57</v>
      </c>
      <c r="AB123" s="1">
        <v>0</v>
      </c>
      <c r="AC123">
        <v>1</v>
      </c>
      <c r="AD123">
        <v>1</v>
      </c>
      <c r="AE123">
        <v>0</v>
      </c>
      <c r="AF123">
        <v>0</v>
      </c>
      <c r="AG123" t="s">
        <v>87</v>
      </c>
      <c r="AH123">
        <f>IF(OR(Cleaned_Data_Table[[#This Row],[Appointment Status]]="No Show", Cleaned_Data_Table[[#This Row],[Appointment Status]]="Cancelled"), 1, 0)</f>
        <v>0</v>
      </c>
      <c r="AI123" t="str">
        <f>IF(Cleaned_Data_Table[[#This Row],[Emergency Case]]=1, "Emergency Care", "Standard Care")</f>
        <v>Standard Care</v>
      </c>
    </row>
    <row r="124" spans="1:35">
      <c r="A124" t="s">
        <v>233</v>
      </c>
      <c r="B124">
        <v>85</v>
      </c>
      <c r="C124" t="s">
        <v>37</v>
      </c>
      <c r="D124" t="s">
        <v>84</v>
      </c>
      <c r="E124">
        <v>21.5</v>
      </c>
      <c r="F124" t="s">
        <v>52</v>
      </c>
      <c r="G124" t="s">
        <v>40</v>
      </c>
      <c r="H124" t="s">
        <v>73</v>
      </c>
      <c r="I124" t="s">
        <v>74</v>
      </c>
      <c r="J124" t="s">
        <v>43</v>
      </c>
      <c r="K124">
        <v>29</v>
      </c>
      <c r="L124" s="1">
        <v>946</v>
      </c>
      <c r="M124" t="s">
        <v>44</v>
      </c>
      <c r="N124" t="s">
        <v>54</v>
      </c>
      <c r="O124" t="s">
        <v>75</v>
      </c>
      <c r="P124">
        <v>9</v>
      </c>
      <c r="Q124">
        <v>30</v>
      </c>
      <c r="R124">
        <v>2</v>
      </c>
      <c r="S124">
        <v>0</v>
      </c>
      <c r="T124">
        <v>3.7</v>
      </c>
      <c r="U124">
        <v>0</v>
      </c>
      <c r="V124">
        <v>9.8000000000000007</v>
      </c>
      <c r="W124" s="1">
        <v>387</v>
      </c>
      <c r="X124" s="1">
        <v>35</v>
      </c>
      <c r="Y124" s="1">
        <v>1368</v>
      </c>
      <c r="Z124" t="s">
        <v>47</v>
      </c>
      <c r="AA124" t="s">
        <v>71</v>
      </c>
      <c r="AB124" s="1">
        <v>0</v>
      </c>
      <c r="AC124">
        <v>0</v>
      </c>
      <c r="AD124">
        <v>0</v>
      </c>
      <c r="AE124">
        <v>0</v>
      </c>
      <c r="AF124">
        <v>0</v>
      </c>
      <c r="AG124" t="s">
        <v>49</v>
      </c>
      <c r="AH124">
        <f>IF(OR(Cleaned_Data_Table[[#This Row],[Appointment Status]]="No Show", Cleaned_Data_Table[[#This Row],[Appointment Status]]="Cancelled"), 1, 0)</f>
        <v>0</v>
      </c>
      <c r="AI124" t="str">
        <f>IF(Cleaned_Data_Table[[#This Row],[Emergency Case]]=1, "Emergency Care", "Standard Care")</f>
        <v>Standard Care</v>
      </c>
    </row>
    <row r="125" spans="1:35">
      <c r="A125" t="s">
        <v>234</v>
      </c>
      <c r="B125">
        <v>8</v>
      </c>
      <c r="C125" t="s">
        <v>51</v>
      </c>
      <c r="D125" t="s">
        <v>93</v>
      </c>
      <c r="E125">
        <v>31.6</v>
      </c>
      <c r="F125" t="s">
        <v>52</v>
      </c>
      <c r="G125" t="s">
        <v>40</v>
      </c>
      <c r="H125" t="s">
        <v>41</v>
      </c>
      <c r="I125" t="s">
        <v>42</v>
      </c>
      <c r="J125" t="s">
        <v>43</v>
      </c>
      <c r="K125">
        <v>1</v>
      </c>
      <c r="L125" s="1">
        <v>342</v>
      </c>
      <c r="M125" t="s">
        <v>44</v>
      </c>
      <c r="N125" t="s">
        <v>69</v>
      </c>
      <c r="O125" t="s">
        <v>70</v>
      </c>
      <c r="P125">
        <v>6</v>
      </c>
      <c r="Q125">
        <v>58</v>
      </c>
      <c r="R125">
        <v>0</v>
      </c>
      <c r="S125">
        <v>0</v>
      </c>
      <c r="T125">
        <v>4.3</v>
      </c>
      <c r="U125">
        <v>0</v>
      </c>
      <c r="V125">
        <v>8.3000000000000007</v>
      </c>
      <c r="W125" s="1">
        <v>527</v>
      </c>
      <c r="X125" s="1">
        <v>148</v>
      </c>
      <c r="Y125" s="1">
        <v>1017</v>
      </c>
      <c r="Z125" t="s">
        <v>47</v>
      </c>
      <c r="AA125" t="s">
        <v>112</v>
      </c>
      <c r="AB125" s="1">
        <v>0</v>
      </c>
      <c r="AC125">
        <v>1</v>
      </c>
      <c r="AD125">
        <v>0</v>
      </c>
      <c r="AE125">
        <v>0</v>
      </c>
      <c r="AF125">
        <v>0</v>
      </c>
      <c r="AG125" t="s">
        <v>87</v>
      </c>
      <c r="AH125">
        <f>IF(OR(Cleaned_Data_Table[[#This Row],[Appointment Status]]="No Show", Cleaned_Data_Table[[#This Row],[Appointment Status]]="Cancelled"), 1, 0)</f>
        <v>0</v>
      </c>
      <c r="AI125" t="str">
        <f>IF(Cleaned_Data_Table[[#This Row],[Emergency Case]]=1, "Emergency Care", "Standard Care")</f>
        <v>Standard Care</v>
      </c>
    </row>
    <row r="126" spans="1:35">
      <c r="A126" t="s">
        <v>235</v>
      </c>
      <c r="B126">
        <v>67</v>
      </c>
      <c r="C126" t="s">
        <v>37</v>
      </c>
      <c r="D126" t="s">
        <v>114</v>
      </c>
      <c r="E126">
        <v>16</v>
      </c>
      <c r="F126" t="s">
        <v>89</v>
      </c>
      <c r="G126" t="s">
        <v>85</v>
      </c>
      <c r="H126" t="s">
        <v>138</v>
      </c>
      <c r="I126" t="s">
        <v>139</v>
      </c>
      <c r="J126" t="s">
        <v>90</v>
      </c>
      <c r="K126">
        <v>3</v>
      </c>
      <c r="L126" s="1">
        <v>345</v>
      </c>
      <c r="M126" t="s">
        <v>53</v>
      </c>
      <c r="N126" t="s">
        <v>124</v>
      </c>
      <c r="O126" t="s">
        <v>119</v>
      </c>
      <c r="P126">
        <v>0</v>
      </c>
      <c r="Q126">
        <v>12</v>
      </c>
      <c r="R126">
        <v>1</v>
      </c>
      <c r="S126">
        <v>0</v>
      </c>
      <c r="T126">
        <v>5</v>
      </c>
      <c r="U126">
        <v>1</v>
      </c>
      <c r="V126">
        <v>10</v>
      </c>
      <c r="W126" s="1">
        <v>9211</v>
      </c>
      <c r="X126" s="1">
        <v>14060</v>
      </c>
      <c r="Y126" s="1">
        <v>16531.2</v>
      </c>
      <c r="Z126" t="s">
        <v>47</v>
      </c>
      <c r="AA126" t="s">
        <v>76</v>
      </c>
      <c r="AB126" s="1">
        <v>0</v>
      </c>
      <c r="AC126">
        <v>0</v>
      </c>
      <c r="AD126">
        <v>0</v>
      </c>
      <c r="AE126">
        <v>0</v>
      </c>
      <c r="AF126">
        <v>0</v>
      </c>
      <c r="AG126" t="s">
        <v>131</v>
      </c>
      <c r="AH126">
        <f>IF(OR(Cleaned_Data_Table[[#This Row],[Appointment Status]]="No Show", Cleaned_Data_Table[[#This Row],[Appointment Status]]="Cancelled"), 1, 0)</f>
        <v>0</v>
      </c>
      <c r="AI126" t="str">
        <f>IF(Cleaned_Data_Table[[#This Row],[Emergency Case]]=1, "Emergency Care", "Standard Care")</f>
        <v>Emergency Care</v>
      </c>
    </row>
    <row r="127" spans="1:35">
      <c r="A127" t="s">
        <v>236</v>
      </c>
      <c r="B127">
        <v>47</v>
      </c>
      <c r="C127" t="s">
        <v>37</v>
      </c>
      <c r="D127" t="s">
        <v>100</v>
      </c>
      <c r="E127">
        <v>25.5</v>
      </c>
      <c r="F127" t="s">
        <v>103</v>
      </c>
      <c r="G127" t="s">
        <v>40</v>
      </c>
      <c r="H127" t="s">
        <v>79</v>
      </c>
      <c r="I127" t="s">
        <v>80</v>
      </c>
      <c r="J127" t="s">
        <v>43</v>
      </c>
      <c r="K127">
        <v>25</v>
      </c>
      <c r="L127" s="1">
        <v>754</v>
      </c>
      <c r="M127" t="s">
        <v>53</v>
      </c>
      <c r="N127" t="s">
        <v>62</v>
      </c>
      <c r="O127" t="s">
        <v>63</v>
      </c>
      <c r="P127">
        <v>16</v>
      </c>
      <c r="Q127">
        <v>49</v>
      </c>
      <c r="R127">
        <v>11</v>
      </c>
      <c r="S127">
        <v>2</v>
      </c>
      <c r="T127">
        <v>4.3</v>
      </c>
      <c r="U127">
        <v>0</v>
      </c>
      <c r="V127">
        <v>8.9</v>
      </c>
      <c r="W127" s="1">
        <v>614</v>
      </c>
      <c r="X127" s="1">
        <v>278</v>
      </c>
      <c r="Y127" s="1">
        <v>1152.2</v>
      </c>
      <c r="Z127" t="s">
        <v>125</v>
      </c>
      <c r="AA127" t="s">
        <v>48</v>
      </c>
      <c r="AB127" s="1">
        <v>0</v>
      </c>
      <c r="AC127">
        <v>1</v>
      </c>
      <c r="AD127">
        <v>1</v>
      </c>
      <c r="AE127">
        <v>0</v>
      </c>
      <c r="AF127">
        <v>0</v>
      </c>
      <c r="AG127" t="s">
        <v>49</v>
      </c>
      <c r="AH127">
        <f>IF(OR(Cleaned_Data_Table[[#This Row],[Appointment Status]]="No Show", Cleaned_Data_Table[[#This Row],[Appointment Status]]="Cancelled"), 1, 0)</f>
        <v>1</v>
      </c>
      <c r="AI127" t="str">
        <f>IF(Cleaned_Data_Table[[#This Row],[Emergency Case]]=1, "Emergency Care", "Standard Care")</f>
        <v>Standard Care</v>
      </c>
    </row>
    <row r="128" spans="1:35">
      <c r="A128" t="s">
        <v>237</v>
      </c>
      <c r="B128">
        <v>5</v>
      </c>
      <c r="C128" t="s">
        <v>51</v>
      </c>
      <c r="D128" t="s">
        <v>78</v>
      </c>
      <c r="E128">
        <v>27.5</v>
      </c>
      <c r="F128" t="s">
        <v>39</v>
      </c>
      <c r="G128" t="s">
        <v>40</v>
      </c>
      <c r="H128" t="s">
        <v>104</v>
      </c>
      <c r="I128" t="s">
        <v>105</v>
      </c>
      <c r="J128" t="s">
        <v>90</v>
      </c>
      <c r="K128">
        <v>1</v>
      </c>
      <c r="L128" s="1">
        <v>340</v>
      </c>
      <c r="M128" t="s">
        <v>44</v>
      </c>
      <c r="N128" t="s">
        <v>45</v>
      </c>
      <c r="O128" t="s">
        <v>101</v>
      </c>
      <c r="P128">
        <v>21</v>
      </c>
      <c r="Q128">
        <v>18</v>
      </c>
      <c r="R128">
        <v>7</v>
      </c>
      <c r="S128">
        <v>2</v>
      </c>
      <c r="T128">
        <v>3.3</v>
      </c>
      <c r="U128">
        <v>0</v>
      </c>
      <c r="V128">
        <v>10</v>
      </c>
      <c r="W128" s="1">
        <v>14715</v>
      </c>
      <c r="X128" s="1">
        <v>7725</v>
      </c>
      <c r="Y128" s="1">
        <v>22780</v>
      </c>
      <c r="Z128" t="s">
        <v>56</v>
      </c>
      <c r="AA128" t="s">
        <v>112</v>
      </c>
      <c r="AB128" s="1">
        <v>22780</v>
      </c>
      <c r="AC128">
        <v>0</v>
      </c>
      <c r="AD128">
        <v>1</v>
      </c>
      <c r="AE128">
        <v>0</v>
      </c>
      <c r="AF128">
        <v>0</v>
      </c>
      <c r="AG128" t="s">
        <v>91</v>
      </c>
      <c r="AH128">
        <f>IF(OR(Cleaned_Data_Table[[#This Row],[Appointment Status]]="No Show", Cleaned_Data_Table[[#This Row],[Appointment Status]]="Cancelled"), 1, 0)</f>
        <v>1</v>
      </c>
      <c r="AI128" t="str">
        <f>IF(Cleaned_Data_Table[[#This Row],[Emergency Case]]=1, "Emergency Care", "Standard Care")</f>
        <v>Standard Care</v>
      </c>
    </row>
    <row r="129" spans="1:35">
      <c r="A129" t="s">
        <v>238</v>
      </c>
      <c r="B129">
        <v>23</v>
      </c>
      <c r="C129" t="s">
        <v>51</v>
      </c>
      <c r="D129" t="s">
        <v>38</v>
      </c>
      <c r="E129">
        <v>27.1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>
        <v>18</v>
      </c>
      <c r="L129" s="1">
        <v>625</v>
      </c>
      <c r="M129" t="s">
        <v>44</v>
      </c>
      <c r="N129" t="s">
        <v>81</v>
      </c>
      <c r="O129" t="s">
        <v>55</v>
      </c>
      <c r="P129">
        <v>9</v>
      </c>
      <c r="Q129">
        <v>40</v>
      </c>
      <c r="R129">
        <v>0</v>
      </c>
      <c r="S129">
        <v>0</v>
      </c>
      <c r="T129">
        <v>3.8</v>
      </c>
      <c r="U129">
        <v>0</v>
      </c>
      <c r="V129">
        <v>9.1999999999999993</v>
      </c>
      <c r="W129" s="1">
        <v>506</v>
      </c>
      <c r="X129" s="1">
        <v>465</v>
      </c>
      <c r="Y129" s="1">
        <v>1596</v>
      </c>
      <c r="Z129" t="s">
        <v>47</v>
      </c>
      <c r="AA129" t="s">
        <v>57</v>
      </c>
      <c r="AB129" s="1">
        <v>0</v>
      </c>
      <c r="AC129">
        <v>1</v>
      </c>
      <c r="AD129">
        <v>0</v>
      </c>
      <c r="AE129">
        <v>0</v>
      </c>
      <c r="AF129">
        <v>0</v>
      </c>
      <c r="AG129" t="s">
        <v>49</v>
      </c>
      <c r="AH129">
        <f>IF(OR(Cleaned_Data_Table[[#This Row],[Appointment Status]]="No Show", Cleaned_Data_Table[[#This Row],[Appointment Status]]="Cancelled"), 1, 0)</f>
        <v>0</v>
      </c>
      <c r="AI129" t="str">
        <f>IF(Cleaned_Data_Table[[#This Row],[Emergency Case]]=1, "Emergency Care", "Standard Care")</f>
        <v>Standard Care</v>
      </c>
    </row>
    <row r="130" spans="1:35">
      <c r="A130" t="s">
        <v>239</v>
      </c>
      <c r="B130">
        <v>43</v>
      </c>
      <c r="C130" t="s">
        <v>51</v>
      </c>
      <c r="D130" t="s">
        <v>118</v>
      </c>
      <c r="E130">
        <v>30.8</v>
      </c>
      <c r="F130" t="s">
        <v>97</v>
      </c>
      <c r="G130" t="s">
        <v>85</v>
      </c>
      <c r="H130" t="s">
        <v>67</v>
      </c>
      <c r="I130" t="s">
        <v>68</v>
      </c>
      <c r="J130" t="s">
        <v>43</v>
      </c>
      <c r="K130">
        <v>20</v>
      </c>
      <c r="L130" s="1">
        <v>611</v>
      </c>
      <c r="M130" t="s">
        <v>53</v>
      </c>
      <c r="N130" t="s">
        <v>81</v>
      </c>
      <c r="O130" t="s">
        <v>98</v>
      </c>
      <c r="P130">
        <v>0</v>
      </c>
      <c r="Q130">
        <v>57</v>
      </c>
      <c r="R130">
        <v>2</v>
      </c>
      <c r="S130">
        <v>1</v>
      </c>
      <c r="T130">
        <v>4.0999999999999996</v>
      </c>
      <c r="U130">
        <v>1</v>
      </c>
      <c r="V130">
        <v>8.1999999999999993</v>
      </c>
      <c r="W130" s="1">
        <v>561</v>
      </c>
      <c r="X130" s="1">
        <v>847</v>
      </c>
      <c r="Y130" s="1">
        <v>1413.3</v>
      </c>
      <c r="Z130" t="s">
        <v>56</v>
      </c>
      <c r="AA130" t="s">
        <v>48</v>
      </c>
      <c r="AB130" s="1">
        <v>2019</v>
      </c>
      <c r="AC130">
        <v>1</v>
      </c>
      <c r="AD130">
        <v>0</v>
      </c>
      <c r="AE130">
        <v>0</v>
      </c>
      <c r="AF130">
        <v>0</v>
      </c>
      <c r="AG130" t="s">
        <v>87</v>
      </c>
      <c r="AH130">
        <f>IF(OR(Cleaned_Data_Table[[#This Row],[Appointment Status]]="No Show", Cleaned_Data_Table[[#This Row],[Appointment Status]]="Cancelled"), 1, 0)</f>
        <v>1</v>
      </c>
      <c r="AI130" t="str">
        <f>IF(Cleaned_Data_Table[[#This Row],[Emergency Case]]=1, "Emergency Care", "Standard Care")</f>
        <v>Emergency Care</v>
      </c>
    </row>
    <row r="131" spans="1:35">
      <c r="A131" t="s">
        <v>240</v>
      </c>
      <c r="B131">
        <v>21</v>
      </c>
      <c r="C131" t="s">
        <v>37</v>
      </c>
      <c r="D131" t="s">
        <v>59</v>
      </c>
      <c r="E131">
        <v>31.6</v>
      </c>
      <c r="F131" t="s">
        <v>89</v>
      </c>
      <c r="G131" t="s">
        <v>66</v>
      </c>
      <c r="H131" t="s">
        <v>129</v>
      </c>
      <c r="I131" t="s">
        <v>130</v>
      </c>
      <c r="J131" t="s">
        <v>43</v>
      </c>
      <c r="K131">
        <v>3</v>
      </c>
      <c r="L131" s="1">
        <v>325</v>
      </c>
      <c r="M131" t="s">
        <v>53</v>
      </c>
      <c r="N131" t="s">
        <v>124</v>
      </c>
      <c r="O131" t="s">
        <v>70</v>
      </c>
      <c r="P131">
        <v>27</v>
      </c>
      <c r="Q131">
        <v>21</v>
      </c>
      <c r="R131">
        <v>13</v>
      </c>
      <c r="S131">
        <v>6</v>
      </c>
      <c r="T131">
        <v>4.3</v>
      </c>
      <c r="U131">
        <v>0</v>
      </c>
      <c r="V131">
        <v>10</v>
      </c>
      <c r="W131" s="1">
        <v>636</v>
      </c>
      <c r="X131" s="1">
        <v>252</v>
      </c>
      <c r="Y131" s="1">
        <v>849.1</v>
      </c>
      <c r="Z131" t="s">
        <v>47</v>
      </c>
      <c r="AA131" t="s">
        <v>57</v>
      </c>
      <c r="AB131" s="1">
        <v>0</v>
      </c>
      <c r="AC131">
        <v>0</v>
      </c>
      <c r="AD131">
        <v>1</v>
      </c>
      <c r="AE131">
        <v>0</v>
      </c>
      <c r="AF131">
        <v>0</v>
      </c>
      <c r="AG131" t="s">
        <v>49</v>
      </c>
      <c r="AH131">
        <f>IF(OR(Cleaned_Data_Table[[#This Row],[Appointment Status]]="No Show", Cleaned_Data_Table[[#This Row],[Appointment Status]]="Cancelled"), 1, 0)</f>
        <v>0</v>
      </c>
      <c r="AI131" t="str">
        <f>IF(Cleaned_Data_Table[[#This Row],[Emergency Case]]=1, "Emergency Care", "Standard Care")</f>
        <v>Standard Care</v>
      </c>
    </row>
    <row r="132" spans="1:35">
      <c r="A132" t="s">
        <v>241</v>
      </c>
      <c r="B132">
        <v>65</v>
      </c>
      <c r="C132" t="s">
        <v>37</v>
      </c>
      <c r="D132" t="s">
        <v>114</v>
      </c>
      <c r="E132">
        <v>29.6</v>
      </c>
      <c r="F132" t="s">
        <v>39</v>
      </c>
      <c r="G132" t="s">
        <v>40</v>
      </c>
      <c r="H132" t="s">
        <v>73</v>
      </c>
      <c r="I132" t="s">
        <v>74</v>
      </c>
      <c r="J132" t="s">
        <v>43</v>
      </c>
      <c r="K132">
        <v>29</v>
      </c>
      <c r="L132" s="1">
        <v>959</v>
      </c>
      <c r="M132" t="s">
        <v>44</v>
      </c>
      <c r="N132" t="s">
        <v>124</v>
      </c>
      <c r="O132" t="s">
        <v>63</v>
      </c>
      <c r="P132">
        <v>3</v>
      </c>
      <c r="Q132">
        <v>54</v>
      </c>
      <c r="R132">
        <v>8</v>
      </c>
      <c r="S132">
        <v>2</v>
      </c>
      <c r="T132">
        <v>3.2</v>
      </c>
      <c r="U132">
        <v>0</v>
      </c>
      <c r="V132">
        <v>8</v>
      </c>
      <c r="W132" s="1">
        <v>636</v>
      </c>
      <c r="X132" s="1">
        <v>172</v>
      </c>
      <c r="Y132" s="1">
        <v>1767</v>
      </c>
      <c r="Z132" t="s">
        <v>47</v>
      </c>
      <c r="AA132" t="s">
        <v>76</v>
      </c>
      <c r="AB132" s="1">
        <v>0</v>
      </c>
      <c r="AC132">
        <v>1</v>
      </c>
      <c r="AD132">
        <v>0</v>
      </c>
      <c r="AE132">
        <v>0</v>
      </c>
      <c r="AF132">
        <v>0</v>
      </c>
      <c r="AG132" t="s">
        <v>87</v>
      </c>
      <c r="AH132">
        <f>IF(OR(Cleaned_Data_Table[[#This Row],[Appointment Status]]="No Show", Cleaned_Data_Table[[#This Row],[Appointment Status]]="Cancelled"), 1, 0)</f>
        <v>0</v>
      </c>
      <c r="AI132" t="str">
        <f>IF(Cleaned_Data_Table[[#This Row],[Emergency Case]]=1, "Emergency Care", "Standard Care")</f>
        <v>Standard Care</v>
      </c>
    </row>
    <row r="133" spans="1:35">
      <c r="A133" t="s">
        <v>242</v>
      </c>
      <c r="B133">
        <v>13</v>
      </c>
      <c r="C133" t="s">
        <v>37</v>
      </c>
      <c r="D133" t="s">
        <v>78</v>
      </c>
      <c r="E133">
        <v>26.2</v>
      </c>
      <c r="F133" t="s">
        <v>52</v>
      </c>
      <c r="G133" t="s">
        <v>40</v>
      </c>
      <c r="H133" t="s">
        <v>104</v>
      </c>
      <c r="I133" t="s">
        <v>105</v>
      </c>
      <c r="J133" t="s">
        <v>90</v>
      </c>
      <c r="K133">
        <v>14</v>
      </c>
      <c r="L133" s="1">
        <v>499</v>
      </c>
      <c r="M133" t="s">
        <v>44</v>
      </c>
      <c r="N133" t="s">
        <v>81</v>
      </c>
      <c r="O133" t="s">
        <v>55</v>
      </c>
      <c r="P133">
        <v>18</v>
      </c>
      <c r="Q133">
        <v>6</v>
      </c>
      <c r="R133">
        <v>12</v>
      </c>
      <c r="S133">
        <v>0</v>
      </c>
      <c r="T133">
        <v>4.2</v>
      </c>
      <c r="U133">
        <v>0</v>
      </c>
      <c r="V133">
        <v>10</v>
      </c>
      <c r="W133" s="1">
        <v>11430</v>
      </c>
      <c r="X133" s="1">
        <v>10488</v>
      </c>
      <c r="Y133" s="1">
        <v>22417</v>
      </c>
      <c r="Z133" t="s">
        <v>125</v>
      </c>
      <c r="AA133" t="s">
        <v>112</v>
      </c>
      <c r="AB133" s="1">
        <v>0</v>
      </c>
      <c r="AC133">
        <v>0</v>
      </c>
      <c r="AD133">
        <v>1</v>
      </c>
      <c r="AE133">
        <v>0</v>
      </c>
      <c r="AF133">
        <v>0</v>
      </c>
      <c r="AG133" t="s">
        <v>91</v>
      </c>
      <c r="AH133">
        <f>IF(OR(Cleaned_Data_Table[[#This Row],[Appointment Status]]="No Show", Cleaned_Data_Table[[#This Row],[Appointment Status]]="Cancelled"), 1, 0)</f>
        <v>1</v>
      </c>
      <c r="AI133" t="str">
        <f>IF(Cleaned_Data_Table[[#This Row],[Emergency Case]]=1, "Emergency Care", "Standard Care")</f>
        <v>Standard Care</v>
      </c>
    </row>
    <row r="134" spans="1:35">
      <c r="A134" t="s">
        <v>243</v>
      </c>
      <c r="B134">
        <v>11</v>
      </c>
      <c r="C134" t="s">
        <v>37</v>
      </c>
      <c r="D134" t="s">
        <v>65</v>
      </c>
      <c r="E134">
        <v>26.6</v>
      </c>
      <c r="F134" t="s">
        <v>52</v>
      </c>
      <c r="G134" t="s">
        <v>66</v>
      </c>
      <c r="H134" t="s">
        <v>41</v>
      </c>
      <c r="I134" t="s">
        <v>42</v>
      </c>
      <c r="J134" t="s">
        <v>110</v>
      </c>
      <c r="K134">
        <v>15</v>
      </c>
      <c r="L134" s="1">
        <v>582</v>
      </c>
      <c r="M134" t="s">
        <v>53</v>
      </c>
      <c r="N134" t="s">
        <v>124</v>
      </c>
      <c r="O134" t="s">
        <v>86</v>
      </c>
      <c r="P134">
        <v>9</v>
      </c>
      <c r="Q134">
        <v>30</v>
      </c>
      <c r="R134">
        <v>11</v>
      </c>
      <c r="S134">
        <v>1</v>
      </c>
      <c r="T134">
        <v>3.2</v>
      </c>
      <c r="U134">
        <v>0</v>
      </c>
      <c r="V134">
        <v>9.6</v>
      </c>
      <c r="W134" s="1">
        <v>1399</v>
      </c>
      <c r="X134" s="1">
        <v>2795</v>
      </c>
      <c r="Y134" s="1">
        <v>3343.2</v>
      </c>
      <c r="Z134" t="s">
        <v>47</v>
      </c>
      <c r="AA134" t="s">
        <v>112</v>
      </c>
      <c r="AB134" s="1">
        <v>0</v>
      </c>
      <c r="AC134">
        <v>0</v>
      </c>
      <c r="AD134">
        <v>0</v>
      </c>
      <c r="AE134">
        <v>0</v>
      </c>
      <c r="AF134">
        <v>0</v>
      </c>
      <c r="AG134" t="s">
        <v>87</v>
      </c>
      <c r="AH134">
        <f>IF(OR(Cleaned_Data_Table[[#This Row],[Appointment Status]]="No Show", Cleaned_Data_Table[[#This Row],[Appointment Status]]="Cancelled"), 1, 0)</f>
        <v>0</v>
      </c>
      <c r="AI134" t="str">
        <f>IF(Cleaned_Data_Table[[#This Row],[Emergency Case]]=1, "Emergency Care", "Standard Care")</f>
        <v>Standard Care</v>
      </c>
    </row>
    <row r="135" spans="1:35">
      <c r="A135" t="s">
        <v>244</v>
      </c>
      <c r="B135">
        <v>52</v>
      </c>
      <c r="C135" t="s">
        <v>51</v>
      </c>
      <c r="D135" t="s">
        <v>118</v>
      </c>
      <c r="E135">
        <v>29.5</v>
      </c>
      <c r="F135" t="s">
        <v>52</v>
      </c>
      <c r="G135" t="s">
        <v>40</v>
      </c>
      <c r="H135" t="s">
        <v>79</v>
      </c>
      <c r="I135" t="s">
        <v>80</v>
      </c>
      <c r="J135" t="s">
        <v>43</v>
      </c>
      <c r="K135">
        <v>29</v>
      </c>
      <c r="L135" s="1">
        <v>831</v>
      </c>
      <c r="M135" t="s">
        <v>53</v>
      </c>
      <c r="N135" t="s">
        <v>81</v>
      </c>
      <c r="O135" t="s">
        <v>98</v>
      </c>
      <c r="P135">
        <v>4</v>
      </c>
      <c r="Q135">
        <v>57</v>
      </c>
      <c r="R135">
        <v>14</v>
      </c>
      <c r="S135">
        <v>4</v>
      </c>
      <c r="T135">
        <v>3.8</v>
      </c>
      <c r="U135">
        <v>0</v>
      </c>
      <c r="V135">
        <v>8.1</v>
      </c>
      <c r="W135" s="1">
        <v>867</v>
      </c>
      <c r="X135" s="1">
        <v>518</v>
      </c>
      <c r="Y135" s="1">
        <v>1551.2</v>
      </c>
      <c r="Z135" t="s">
        <v>47</v>
      </c>
      <c r="AA135" t="s">
        <v>48</v>
      </c>
      <c r="AB135" s="1">
        <v>0</v>
      </c>
      <c r="AC135">
        <v>1</v>
      </c>
      <c r="AD135">
        <v>0</v>
      </c>
      <c r="AE135">
        <v>0</v>
      </c>
      <c r="AF135">
        <v>0</v>
      </c>
      <c r="AG135" t="s">
        <v>87</v>
      </c>
      <c r="AH135">
        <f>IF(OR(Cleaned_Data_Table[[#This Row],[Appointment Status]]="No Show", Cleaned_Data_Table[[#This Row],[Appointment Status]]="Cancelled"), 1, 0)</f>
        <v>0</v>
      </c>
      <c r="AI135" t="str">
        <f>IF(Cleaned_Data_Table[[#This Row],[Emergency Case]]=1, "Emergency Care", "Standard Care")</f>
        <v>Standard Care</v>
      </c>
    </row>
    <row r="136" spans="1:35">
      <c r="A136" t="s">
        <v>245</v>
      </c>
      <c r="B136">
        <v>71</v>
      </c>
      <c r="C136" t="s">
        <v>37</v>
      </c>
      <c r="D136" t="s">
        <v>78</v>
      </c>
      <c r="E136">
        <v>27.5</v>
      </c>
      <c r="F136" t="s">
        <v>52</v>
      </c>
      <c r="G136" t="s">
        <v>40</v>
      </c>
      <c r="H136" t="s">
        <v>73</v>
      </c>
      <c r="I136" t="s">
        <v>74</v>
      </c>
      <c r="J136" t="s">
        <v>110</v>
      </c>
      <c r="K136">
        <v>30</v>
      </c>
      <c r="L136" s="1">
        <v>982</v>
      </c>
      <c r="M136" t="s">
        <v>44</v>
      </c>
      <c r="N136" t="s">
        <v>81</v>
      </c>
      <c r="O136" t="s">
        <v>98</v>
      </c>
      <c r="P136">
        <v>2</v>
      </c>
      <c r="Q136">
        <v>30</v>
      </c>
      <c r="R136">
        <v>14</v>
      </c>
      <c r="S136">
        <v>3</v>
      </c>
      <c r="T136">
        <v>4.4000000000000004</v>
      </c>
      <c r="U136">
        <v>0</v>
      </c>
      <c r="V136">
        <v>10</v>
      </c>
      <c r="W136" s="1">
        <v>2446</v>
      </c>
      <c r="X136" s="1">
        <v>3260</v>
      </c>
      <c r="Y136" s="1">
        <v>6688</v>
      </c>
      <c r="Z136" t="s">
        <v>47</v>
      </c>
      <c r="AA136" t="s">
        <v>76</v>
      </c>
      <c r="AB136" s="1">
        <v>0</v>
      </c>
      <c r="AC136">
        <v>0</v>
      </c>
      <c r="AD136">
        <v>0</v>
      </c>
      <c r="AE136">
        <v>0</v>
      </c>
      <c r="AF136">
        <v>0</v>
      </c>
      <c r="AG136" t="s">
        <v>87</v>
      </c>
      <c r="AH136">
        <f>IF(OR(Cleaned_Data_Table[[#This Row],[Appointment Status]]="No Show", Cleaned_Data_Table[[#This Row],[Appointment Status]]="Cancelled"), 1, 0)</f>
        <v>0</v>
      </c>
      <c r="AI136" t="str">
        <f>IF(Cleaned_Data_Table[[#This Row],[Emergency Case]]=1, "Emergency Care", "Standard Care")</f>
        <v>Standard Care</v>
      </c>
    </row>
    <row r="137" spans="1:35">
      <c r="A137" t="s">
        <v>246</v>
      </c>
      <c r="B137">
        <v>85</v>
      </c>
      <c r="C137" t="s">
        <v>51</v>
      </c>
      <c r="D137" t="s">
        <v>84</v>
      </c>
      <c r="E137">
        <v>27</v>
      </c>
      <c r="F137" t="s">
        <v>39</v>
      </c>
      <c r="G137" t="s">
        <v>85</v>
      </c>
      <c r="H137" t="s">
        <v>138</v>
      </c>
      <c r="I137" t="s">
        <v>139</v>
      </c>
      <c r="J137" t="s">
        <v>90</v>
      </c>
      <c r="K137">
        <v>21</v>
      </c>
      <c r="L137" s="1">
        <v>701</v>
      </c>
      <c r="M137" t="s">
        <v>44</v>
      </c>
      <c r="N137" t="s">
        <v>69</v>
      </c>
      <c r="O137" t="s">
        <v>70</v>
      </c>
      <c r="P137">
        <v>0</v>
      </c>
      <c r="Q137">
        <v>4</v>
      </c>
      <c r="R137">
        <v>0</v>
      </c>
      <c r="S137">
        <v>0</v>
      </c>
      <c r="T137">
        <v>4.0999999999999996</v>
      </c>
      <c r="U137">
        <v>1</v>
      </c>
      <c r="V137">
        <v>10</v>
      </c>
      <c r="W137" s="1">
        <v>7355</v>
      </c>
      <c r="X137" s="1">
        <v>11961</v>
      </c>
      <c r="Y137" s="1">
        <v>20017</v>
      </c>
      <c r="Z137" t="s">
        <v>47</v>
      </c>
      <c r="AA137" t="s">
        <v>71</v>
      </c>
      <c r="AB137" s="1">
        <v>0</v>
      </c>
      <c r="AC137">
        <v>0</v>
      </c>
      <c r="AD137">
        <v>0</v>
      </c>
      <c r="AE137">
        <v>0</v>
      </c>
      <c r="AF137">
        <v>0</v>
      </c>
      <c r="AG137" t="s">
        <v>131</v>
      </c>
      <c r="AH137">
        <f>IF(OR(Cleaned_Data_Table[[#This Row],[Appointment Status]]="No Show", Cleaned_Data_Table[[#This Row],[Appointment Status]]="Cancelled"), 1, 0)</f>
        <v>0</v>
      </c>
      <c r="AI137" t="str">
        <f>IF(Cleaned_Data_Table[[#This Row],[Emergency Case]]=1, "Emergency Care", "Standard Care")</f>
        <v>Emergency Care</v>
      </c>
    </row>
    <row r="138" spans="1:35">
      <c r="A138" t="s">
        <v>247</v>
      </c>
      <c r="B138">
        <v>34</v>
      </c>
      <c r="C138" t="s">
        <v>37</v>
      </c>
      <c r="D138" t="s">
        <v>114</v>
      </c>
      <c r="E138">
        <v>28.7</v>
      </c>
      <c r="F138" t="s">
        <v>52</v>
      </c>
      <c r="G138" t="s">
        <v>40</v>
      </c>
      <c r="H138" t="s">
        <v>129</v>
      </c>
      <c r="I138" t="s">
        <v>130</v>
      </c>
      <c r="J138" t="s">
        <v>90</v>
      </c>
      <c r="K138">
        <v>8</v>
      </c>
      <c r="L138" s="1">
        <v>539</v>
      </c>
      <c r="M138" t="s">
        <v>44</v>
      </c>
      <c r="N138" t="s">
        <v>62</v>
      </c>
      <c r="O138" t="s">
        <v>70</v>
      </c>
      <c r="P138">
        <v>29</v>
      </c>
      <c r="Q138">
        <v>10</v>
      </c>
      <c r="R138">
        <v>12</v>
      </c>
      <c r="S138">
        <v>1</v>
      </c>
      <c r="T138">
        <v>3.2</v>
      </c>
      <c r="U138">
        <v>0</v>
      </c>
      <c r="V138">
        <v>10</v>
      </c>
      <c r="W138" s="1">
        <v>13616</v>
      </c>
      <c r="X138" s="1">
        <v>7631</v>
      </c>
      <c r="Y138" s="1">
        <v>21786</v>
      </c>
      <c r="Z138" t="s">
        <v>47</v>
      </c>
      <c r="AA138" t="s">
        <v>57</v>
      </c>
      <c r="AB138" s="1">
        <v>0</v>
      </c>
      <c r="AC138">
        <v>0</v>
      </c>
      <c r="AD138">
        <v>1</v>
      </c>
      <c r="AE138">
        <v>0</v>
      </c>
      <c r="AF138">
        <v>0</v>
      </c>
      <c r="AG138" t="s">
        <v>91</v>
      </c>
      <c r="AH138">
        <f>IF(OR(Cleaned_Data_Table[[#This Row],[Appointment Status]]="No Show", Cleaned_Data_Table[[#This Row],[Appointment Status]]="Cancelled"), 1, 0)</f>
        <v>0</v>
      </c>
      <c r="AI138" t="str">
        <f>IF(Cleaned_Data_Table[[#This Row],[Emergency Case]]=1, "Emergency Care", "Standard Care")</f>
        <v>Standard Care</v>
      </c>
    </row>
    <row r="139" spans="1:35">
      <c r="A139" t="s">
        <v>248</v>
      </c>
      <c r="B139">
        <v>10</v>
      </c>
      <c r="C139" t="s">
        <v>51</v>
      </c>
      <c r="D139" t="s">
        <v>116</v>
      </c>
      <c r="E139">
        <v>20.5</v>
      </c>
      <c r="F139" t="s">
        <v>89</v>
      </c>
      <c r="G139" t="s">
        <v>40</v>
      </c>
      <c r="H139" t="s">
        <v>108</v>
      </c>
      <c r="I139" t="s">
        <v>109</v>
      </c>
      <c r="J139" t="s">
        <v>43</v>
      </c>
      <c r="K139">
        <v>18</v>
      </c>
      <c r="L139" s="1">
        <v>617</v>
      </c>
      <c r="M139" t="s">
        <v>53</v>
      </c>
      <c r="N139" t="s">
        <v>54</v>
      </c>
      <c r="O139" t="s">
        <v>55</v>
      </c>
      <c r="P139">
        <v>28</v>
      </c>
      <c r="Q139">
        <v>59</v>
      </c>
      <c r="R139">
        <v>6</v>
      </c>
      <c r="S139">
        <v>2</v>
      </c>
      <c r="T139">
        <v>4.8</v>
      </c>
      <c r="U139">
        <v>0</v>
      </c>
      <c r="V139">
        <v>8.5</v>
      </c>
      <c r="W139" s="1">
        <v>299</v>
      </c>
      <c r="X139" s="1">
        <v>912</v>
      </c>
      <c r="Y139" s="1">
        <v>1279.5999999999999</v>
      </c>
      <c r="Z139" t="s">
        <v>56</v>
      </c>
      <c r="AA139" t="s">
        <v>112</v>
      </c>
      <c r="AB139" s="1">
        <v>1828</v>
      </c>
      <c r="AC139">
        <v>1</v>
      </c>
      <c r="AD139">
        <v>1</v>
      </c>
      <c r="AE139">
        <v>0</v>
      </c>
      <c r="AF139">
        <v>0</v>
      </c>
      <c r="AG139" t="s">
        <v>49</v>
      </c>
      <c r="AH139">
        <f>IF(OR(Cleaned_Data_Table[[#This Row],[Appointment Status]]="No Show", Cleaned_Data_Table[[#This Row],[Appointment Status]]="Cancelled"), 1, 0)</f>
        <v>1</v>
      </c>
      <c r="AI139" t="str">
        <f>IF(Cleaned_Data_Table[[#This Row],[Emergency Case]]=1, "Emergency Care", "Standard Care")</f>
        <v>Standard Care</v>
      </c>
    </row>
    <row r="140" spans="1:35">
      <c r="A140" t="s">
        <v>249</v>
      </c>
      <c r="B140">
        <v>32</v>
      </c>
      <c r="C140" t="s">
        <v>37</v>
      </c>
      <c r="D140" t="s">
        <v>84</v>
      </c>
      <c r="E140">
        <v>23.9</v>
      </c>
      <c r="F140" t="s">
        <v>89</v>
      </c>
      <c r="G140" t="s">
        <v>40</v>
      </c>
      <c r="H140" t="s">
        <v>41</v>
      </c>
      <c r="I140" t="s">
        <v>42</v>
      </c>
      <c r="J140" t="s">
        <v>43</v>
      </c>
      <c r="K140">
        <v>8</v>
      </c>
      <c r="L140" s="1">
        <v>436</v>
      </c>
      <c r="M140" t="s">
        <v>53</v>
      </c>
      <c r="N140" t="s">
        <v>54</v>
      </c>
      <c r="O140" t="s">
        <v>46</v>
      </c>
      <c r="P140">
        <v>8</v>
      </c>
      <c r="Q140">
        <v>42</v>
      </c>
      <c r="R140">
        <v>12</v>
      </c>
      <c r="S140">
        <v>4</v>
      </c>
      <c r="T140">
        <v>3.2</v>
      </c>
      <c r="U140">
        <v>0</v>
      </c>
      <c r="V140">
        <v>8.8000000000000007</v>
      </c>
      <c r="W140" s="1">
        <v>116</v>
      </c>
      <c r="X140" s="1">
        <v>276</v>
      </c>
      <c r="Y140" s="1">
        <v>579.6</v>
      </c>
      <c r="Z140" t="s">
        <v>125</v>
      </c>
      <c r="AA140" t="s">
        <v>57</v>
      </c>
      <c r="AB140" s="1">
        <v>0</v>
      </c>
      <c r="AC140">
        <v>1</v>
      </c>
      <c r="AD140">
        <v>0</v>
      </c>
      <c r="AE140">
        <v>0</v>
      </c>
      <c r="AF140">
        <v>0</v>
      </c>
      <c r="AG140" t="s">
        <v>49</v>
      </c>
      <c r="AH140">
        <f>IF(OR(Cleaned_Data_Table[[#This Row],[Appointment Status]]="No Show", Cleaned_Data_Table[[#This Row],[Appointment Status]]="Cancelled"), 1, 0)</f>
        <v>1</v>
      </c>
      <c r="AI140" t="str">
        <f>IF(Cleaned_Data_Table[[#This Row],[Emergency Case]]=1, "Emergency Care", "Standard Care")</f>
        <v>Standard Care</v>
      </c>
    </row>
    <row r="141" spans="1:35">
      <c r="A141" t="s">
        <v>250</v>
      </c>
      <c r="B141">
        <v>11</v>
      </c>
      <c r="C141" t="s">
        <v>51</v>
      </c>
      <c r="D141" t="s">
        <v>84</v>
      </c>
      <c r="E141">
        <v>25</v>
      </c>
      <c r="F141" t="s">
        <v>52</v>
      </c>
      <c r="G141" t="s">
        <v>40</v>
      </c>
      <c r="H141" t="s">
        <v>60</v>
      </c>
      <c r="I141" t="s">
        <v>61</v>
      </c>
      <c r="J141" t="s">
        <v>110</v>
      </c>
      <c r="K141">
        <v>20</v>
      </c>
      <c r="L141" s="1">
        <v>742</v>
      </c>
      <c r="M141" t="s">
        <v>44</v>
      </c>
      <c r="N141" t="s">
        <v>62</v>
      </c>
      <c r="O141" t="s">
        <v>46</v>
      </c>
      <c r="P141">
        <v>19</v>
      </c>
      <c r="Q141">
        <v>28</v>
      </c>
      <c r="R141">
        <v>10</v>
      </c>
      <c r="S141">
        <v>2</v>
      </c>
      <c r="T141">
        <v>4.0999999999999996</v>
      </c>
      <c r="U141">
        <v>0</v>
      </c>
      <c r="V141">
        <v>10</v>
      </c>
      <c r="W141" s="1">
        <v>3567</v>
      </c>
      <c r="X141" s="1">
        <v>2573</v>
      </c>
      <c r="Y141" s="1">
        <v>6882</v>
      </c>
      <c r="Z141" t="s">
        <v>47</v>
      </c>
      <c r="AA141" t="s">
        <v>112</v>
      </c>
      <c r="AB141" s="1">
        <v>0</v>
      </c>
      <c r="AC141">
        <v>0</v>
      </c>
      <c r="AD141">
        <v>1</v>
      </c>
      <c r="AE141">
        <v>0</v>
      </c>
      <c r="AF141">
        <v>0</v>
      </c>
      <c r="AG141" t="s">
        <v>87</v>
      </c>
      <c r="AH141">
        <f>IF(OR(Cleaned_Data_Table[[#This Row],[Appointment Status]]="No Show", Cleaned_Data_Table[[#This Row],[Appointment Status]]="Cancelled"), 1, 0)</f>
        <v>0</v>
      </c>
      <c r="AI141" t="str">
        <f>IF(Cleaned_Data_Table[[#This Row],[Emergency Case]]=1, "Emergency Care", "Standard Care")</f>
        <v>Standard Care</v>
      </c>
    </row>
    <row r="142" spans="1:35">
      <c r="A142" t="s">
        <v>251</v>
      </c>
      <c r="B142">
        <v>8</v>
      </c>
      <c r="C142" t="s">
        <v>37</v>
      </c>
      <c r="D142" t="s">
        <v>114</v>
      </c>
      <c r="E142">
        <v>26.4</v>
      </c>
      <c r="F142" t="s">
        <v>52</v>
      </c>
      <c r="G142" t="s">
        <v>85</v>
      </c>
      <c r="H142" t="s">
        <v>79</v>
      </c>
      <c r="I142" t="s">
        <v>80</v>
      </c>
      <c r="J142" t="s">
        <v>110</v>
      </c>
      <c r="K142">
        <v>2</v>
      </c>
      <c r="L142" s="1">
        <v>417</v>
      </c>
      <c r="M142" t="s">
        <v>53</v>
      </c>
      <c r="N142" t="s">
        <v>81</v>
      </c>
      <c r="O142" t="s">
        <v>70</v>
      </c>
      <c r="P142">
        <v>0</v>
      </c>
      <c r="Q142">
        <v>26</v>
      </c>
      <c r="R142">
        <v>13</v>
      </c>
      <c r="S142">
        <v>2</v>
      </c>
      <c r="T142">
        <v>3.1</v>
      </c>
      <c r="U142">
        <v>1</v>
      </c>
      <c r="V142">
        <v>9.8000000000000007</v>
      </c>
      <c r="W142" s="1">
        <v>1377</v>
      </c>
      <c r="X142" s="1">
        <v>3814</v>
      </c>
      <c r="Y142" s="1">
        <v>3925.6</v>
      </c>
      <c r="Z142" t="s">
        <v>47</v>
      </c>
      <c r="AA142" t="s">
        <v>112</v>
      </c>
      <c r="AB142" s="1">
        <v>0</v>
      </c>
      <c r="AC142">
        <v>0</v>
      </c>
      <c r="AD142">
        <v>0</v>
      </c>
      <c r="AE142">
        <v>0</v>
      </c>
      <c r="AF142">
        <v>0</v>
      </c>
      <c r="AG142" t="s">
        <v>87</v>
      </c>
      <c r="AH142">
        <f>IF(OR(Cleaned_Data_Table[[#This Row],[Appointment Status]]="No Show", Cleaned_Data_Table[[#This Row],[Appointment Status]]="Cancelled"), 1, 0)</f>
        <v>0</v>
      </c>
      <c r="AI142" t="str">
        <f>IF(Cleaned_Data_Table[[#This Row],[Emergency Case]]=1, "Emergency Care", "Standard Care")</f>
        <v>Emergency Care</v>
      </c>
    </row>
    <row r="143" spans="1:35">
      <c r="A143" t="s">
        <v>252</v>
      </c>
      <c r="B143">
        <v>36</v>
      </c>
      <c r="C143" t="s">
        <v>51</v>
      </c>
      <c r="D143" t="s">
        <v>114</v>
      </c>
      <c r="E143">
        <v>29.2</v>
      </c>
      <c r="F143" t="s">
        <v>52</v>
      </c>
      <c r="G143" t="s">
        <v>66</v>
      </c>
      <c r="H143" t="s">
        <v>108</v>
      </c>
      <c r="I143" t="s">
        <v>109</v>
      </c>
      <c r="J143" t="s">
        <v>90</v>
      </c>
      <c r="K143">
        <v>12</v>
      </c>
      <c r="L143" s="1">
        <v>530</v>
      </c>
      <c r="M143" t="s">
        <v>53</v>
      </c>
      <c r="N143" t="s">
        <v>69</v>
      </c>
      <c r="O143" t="s">
        <v>63</v>
      </c>
      <c r="P143">
        <v>8</v>
      </c>
      <c r="Q143">
        <v>13</v>
      </c>
      <c r="R143">
        <v>4</v>
      </c>
      <c r="S143">
        <v>2</v>
      </c>
      <c r="T143">
        <v>4</v>
      </c>
      <c r="U143">
        <v>0</v>
      </c>
      <c r="V143">
        <v>10</v>
      </c>
      <c r="W143" s="1">
        <v>18537</v>
      </c>
      <c r="X143" s="1">
        <v>14512</v>
      </c>
      <c r="Y143" s="1">
        <v>23505.3</v>
      </c>
      <c r="Z143" t="s">
        <v>47</v>
      </c>
      <c r="AA143" t="s">
        <v>48</v>
      </c>
      <c r="AB143" s="1">
        <v>0</v>
      </c>
      <c r="AC143">
        <v>0</v>
      </c>
      <c r="AD143">
        <v>0</v>
      </c>
      <c r="AE143">
        <v>0</v>
      </c>
      <c r="AF143">
        <v>0</v>
      </c>
      <c r="AG143" t="s">
        <v>87</v>
      </c>
      <c r="AH143">
        <f>IF(OR(Cleaned_Data_Table[[#This Row],[Appointment Status]]="No Show", Cleaned_Data_Table[[#This Row],[Appointment Status]]="Cancelled"), 1, 0)</f>
        <v>0</v>
      </c>
      <c r="AI143" t="str">
        <f>IF(Cleaned_Data_Table[[#This Row],[Emergency Case]]=1, "Emergency Care", "Standard Care")</f>
        <v>Standard Care</v>
      </c>
    </row>
    <row r="144" spans="1:35">
      <c r="A144" t="s">
        <v>253</v>
      </c>
      <c r="B144">
        <v>55</v>
      </c>
      <c r="C144" t="s">
        <v>37</v>
      </c>
      <c r="D144" t="s">
        <v>78</v>
      </c>
      <c r="E144">
        <v>23</v>
      </c>
      <c r="F144" t="s">
        <v>89</v>
      </c>
      <c r="G144" t="s">
        <v>66</v>
      </c>
      <c r="H144" t="s">
        <v>104</v>
      </c>
      <c r="I144" t="s">
        <v>105</v>
      </c>
      <c r="J144" t="s">
        <v>90</v>
      </c>
      <c r="K144">
        <v>14</v>
      </c>
      <c r="L144" s="1">
        <v>603</v>
      </c>
      <c r="M144" t="s">
        <v>53</v>
      </c>
      <c r="N144" t="s">
        <v>45</v>
      </c>
      <c r="O144" t="s">
        <v>63</v>
      </c>
      <c r="P144">
        <v>26</v>
      </c>
      <c r="Q144">
        <v>12</v>
      </c>
      <c r="R144">
        <v>2</v>
      </c>
      <c r="S144">
        <v>1</v>
      </c>
      <c r="T144">
        <v>4.3</v>
      </c>
      <c r="U144">
        <v>0</v>
      </c>
      <c r="V144">
        <v>10</v>
      </c>
      <c r="W144" s="1">
        <v>10341</v>
      </c>
      <c r="X144" s="1">
        <v>14736</v>
      </c>
      <c r="Y144" s="1">
        <v>17976</v>
      </c>
      <c r="Z144" t="s">
        <v>47</v>
      </c>
      <c r="AA144" t="s">
        <v>76</v>
      </c>
      <c r="AB144" s="1">
        <v>0</v>
      </c>
      <c r="AC144">
        <v>0</v>
      </c>
      <c r="AD144">
        <v>1</v>
      </c>
      <c r="AE144">
        <v>0</v>
      </c>
      <c r="AF144">
        <v>0</v>
      </c>
      <c r="AG144" t="s">
        <v>91</v>
      </c>
      <c r="AH144">
        <f>IF(OR(Cleaned_Data_Table[[#This Row],[Appointment Status]]="No Show", Cleaned_Data_Table[[#This Row],[Appointment Status]]="Cancelled"), 1, 0)</f>
        <v>0</v>
      </c>
      <c r="AI144" t="str">
        <f>IF(Cleaned_Data_Table[[#This Row],[Emergency Case]]=1, "Emergency Care", "Standard Care")</f>
        <v>Standard Care</v>
      </c>
    </row>
    <row r="145" spans="1:35">
      <c r="A145" t="s">
        <v>254</v>
      </c>
      <c r="B145">
        <v>47</v>
      </c>
      <c r="C145" t="s">
        <v>37</v>
      </c>
      <c r="D145" t="s">
        <v>100</v>
      </c>
      <c r="E145">
        <v>20.9</v>
      </c>
      <c r="F145" t="s">
        <v>89</v>
      </c>
      <c r="G145" t="s">
        <v>40</v>
      </c>
      <c r="H145" t="s">
        <v>108</v>
      </c>
      <c r="I145" t="s">
        <v>109</v>
      </c>
      <c r="J145" t="s">
        <v>90</v>
      </c>
      <c r="K145">
        <v>18</v>
      </c>
      <c r="L145" s="1">
        <v>708</v>
      </c>
      <c r="M145" t="s">
        <v>44</v>
      </c>
      <c r="N145" t="s">
        <v>45</v>
      </c>
      <c r="O145" t="s">
        <v>55</v>
      </c>
      <c r="P145">
        <v>13</v>
      </c>
      <c r="Q145">
        <v>8</v>
      </c>
      <c r="R145">
        <v>13</v>
      </c>
      <c r="S145">
        <v>3</v>
      </c>
      <c r="T145">
        <v>4.5999999999999996</v>
      </c>
      <c r="U145">
        <v>0</v>
      </c>
      <c r="V145">
        <v>10</v>
      </c>
      <c r="W145" s="1">
        <v>19538</v>
      </c>
      <c r="X145" s="1">
        <v>12853</v>
      </c>
      <c r="Y145" s="1">
        <v>33099</v>
      </c>
      <c r="Z145" t="s">
        <v>47</v>
      </c>
      <c r="AA145" t="s">
        <v>48</v>
      </c>
      <c r="AB145" s="1">
        <v>0</v>
      </c>
      <c r="AC145">
        <v>0</v>
      </c>
      <c r="AD145">
        <v>0</v>
      </c>
      <c r="AE145">
        <v>0</v>
      </c>
      <c r="AF145">
        <v>0</v>
      </c>
      <c r="AG145" t="s">
        <v>87</v>
      </c>
      <c r="AH145">
        <f>IF(OR(Cleaned_Data_Table[[#This Row],[Appointment Status]]="No Show", Cleaned_Data_Table[[#This Row],[Appointment Status]]="Cancelled"), 1, 0)</f>
        <v>0</v>
      </c>
      <c r="AI145" t="str">
        <f>IF(Cleaned_Data_Table[[#This Row],[Emergency Case]]=1, "Emergency Care", "Standard Care")</f>
        <v>Standard Care</v>
      </c>
    </row>
    <row r="146" spans="1:35">
      <c r="A146" t="s">
        <v>255</v>
      </c>
      <c r="B146">
        <v>22</v>
      </c>
      <c r="C146" t="s">
        <v>37</v>
      </c>
      <c r="D146" t="s">
        <v>78</v>
      </c>
      <c r="E146">
        <v>30.9</v>
      </c>
      <c r="F146" t="s">
        <v>97</v>
      </c>
      <c r="G146" t="s">
        <v>66</v>
      </c>
      <c r="H146" t="s">
        <v>60</v>
      </c>
      <c r="I146" t="s">
        <v>61</v>
      </c>
      <c r="J146" t="s">
        <v>43</v>
      </c>
      <c r="K146">
        <v>2</v>
      </c>
      <c r="L146" s="1">
        <v>268</v>
      </c>
      <c r="M146" t="s">
        <v>44</v>
      </c>
      <c r="N146" t="s">
        <v>69</v>
      </c>
      <c r="O146" t="s">
        <v>63</v>
      </c>
      <c r="P146">
        <v>21</v>
      </c>
      <c r="Q146">
        <v>34</v>
      </c>
      <c r="R146">
        <v>14</v>
      </c>
      <c r="S146">
        <v>3</v>
      </c>
      <c r="T146">
        <v>3.3</v>
      </c>
      <c r="U146">
        <v>0</v>
      </c>
      <c r="V146">
        <v>9.4</v>
      </c>
      <c r="W146" s="1">
        <v>143</v>
      </c>
      <c r="X146" s="1">
        <v>682</v>
      </c>
      <c r="Y146" s="1">
        <v>1093</v>
      </c>
      <c r="Z146" t="s">
        <v>47</v>
      </c>
      <c r="AA146" t="s">
        <v>57</v>
      </c>
      <c r="AB146" s="1">
        <v>0</v>
      </c>
      <c r="AC146">
        <v>1</v>
      </c>
      <c r="AD146">
        <v>1</v>
      </c>
      <c r="AE146">
        <v>0</v>
      </c>
      <c r="AF146">
        <v>0</v>
      </c>
      <c r="AG146" t="s">
        <v>49</v>
      </c>
      <c r="AH146">
        <f>IF(OR(Cleaned_Data_Table[[#This Row],[Appointment Status]]="No Show", Cleaned_Data_Table[[#This Row],[Appointment Status]]="Cancelled"), 1, 0)</f>
        <v>0</v>
      </c>
      <c r="AI146" t="str">
        <f>IF(Cleaned_Data_Table[[#This Row],[Emergency Case]]=1, "Emergency Care", "Standard Care")</f>
        <v>Standard Care</v>
      </c>
    </row>
    <row r="147" spans="1:35">
      <c r="A147" t="s">
        <v>256</v>
      </c>
      <c r="B147">
        <v>3</v>
      </c>
      <c r="C147" t="s">
        <v>51</v>
      </c>
      <c r="D147" t="s">
        <v>38</v>
      </c>
      <c r="E147">
        <v>25.2</v>
      </c>
      <c r="F147" t="s">
        <v>52</v>
      </c>
      <c r="G147" t="s">
        <v>85</v>
      </c>
      <c r="H147" t="s">
        <v>104</v>
      </c>
      <c r="I147" t="s">
        <v>105</v>
      </c>
      <c r="J147" t="s">
        <v>90</v>
      </c>
      <c r="K147">
        <v>22</v>
      </c>
      <c r="L147" s="1">
        <v>658</v>
      </c>
      <c r="M147" t="s">
        <v>53</v>
      </c>
      <c r="N147" t="s">
        <v>54</v>
      </c>
      <c r="O147" t="s">
        <v>119</v>
      </c>
      <c r="P147">
        <v>0</v>
      </c>
      <c r="Q147">
        <v>7</v>
      </c>
      <c r="R147">
        <v>11</v>
      </c>
      <c r="S147">
        <v>3</v>
      </c>
      <c r="T147">
        <v>4.5</v>
      </c>
      <c r="U147">
        <v>1</v>
      </c>
      <c r="V147">
        <v>10</v>
      </c>
      <c r="W147" s="1">
        <v>13553</v>
      </c>
      <c r="X147" s="1">
        <v>9995</v>
      </c>
      <c r="Y147" s="1">
        <v>16944.2</v>
      </c>
      <c r="Z147" t="s">
        <v>47</v>
      </c>
      <c r="AA147" t="s">
        <v>112</v>
      </c>
      <c r="AB147" s="1">
        <v>0</v>
      </c>
      <c r="AC147">
        <v>0</v>
      </c>
      <c r="AD147">
        <v>0</v>
      </c>
      <c r="AE147">
        <v>0</v>
      </c>
      <c r="AF147">
        <v>0</v>
      </c>
      <c r="AG147" t="s">
        <v>131</v>
      </c>
      <c r="AH147">
        <f>IF(OR(Cleaned_Data_Table[[#This Row],[Appointment Status]]="No Show", Cleaned_Data_Table[[#This Row],[Appointment Status]]="Cancelled"), 1, 0)</f>
        <v>0</v>
      </c>
      <c r="AI147" t="str">
        <f>IF(Cleaned_Data_Table[[#This Row],[Emergency Case]]=1, "Emergency Care", "Standard Care")</f>
        <v>Emergency Care</v>
      </c>
    </row>
    <row r="148" spans="1:35">
      <c r="A148" t="s">
        <v>257</v>
      </c>
      <c r="B148">
        <v>65</v>
      </c>
      <c r="C148" t="s">
        <v>37</v>
      </c>
      <c r="D148" t="s">
        <v>118</v>
      </c>
      <c r="E148">
        <v>20.6</v>
      </c>
      <c r="F148" t="s">
        <v>52</v>
      </c>
      <c r="G148" t="s">
        <v>85</v>
      </c>
      <c r="H148" t="s">
        <v>108</v>
      </c>
      <c r="I148" t="s">
        <v>109</v>
      </c>
      <c r="J148" t="s">
        <v>110</v>
      </c>
      <c r="K148">
        <v>10</v>
      </c>
      <c r="L148" s="1">
        <v>497</v>
      </c>
      <c r="M148" t="s">
        <v>53</v>
      </c>
      <c r="N148" t="s">
        <v>54</v>
      </c>
      <c r="O148" t="s">
        <v>63</v>
      </c>
      <c r="P148">
        <v>0</v>
      </c>
      <c r="Q148">
        <v>19</v>
      </c>
      <c r="R148">
        <v>6</v>
      </c>
      <c r="S148">
        <v>1</v>
      </c>
      <c r="T148">
        <v>4.4000000000000004</v>
      </c>
      <c r="U148">
        <v>1</v>
      </c>
      <c r="V148">
        <v>10</v>
      </c>
      <c r="W148" s="1">
        <v>2036</v>
      </c>
      <c r="X148" s="1">
        <v>3979</v>
      </c>
      <c r="Y148" s="1">
        <v>4558.3999999999996</v>
      </c>
      <c r="Z148" t="s">
        <v>47</v>
      </c>
      <c r="AA148" t="s">
        <v>76</v>
      </c>
      <c r="AB148" s="1">
        <v>0</v>
      </c>
      <c r="AC148">
        <v>0</v>
      </c>
      <c r="AD148">
        <v>0</v>
      </c>
      <c r="AE148">
        <v>0</v>
      </c>
      <c r="AF148">
        <v>0</v>
      </c>
      <c r="AG148" t="s">
        <v>87</v>
      </c>
      <c r="AH148">
        <f>IF(OR(Cleaned_Data_Table[[#This Row],[Appointment Status]]="No Show", Cleaned_Data_Table[[#This Row],[Appointment Status]]="Cancelled"), 1, 0)</f>
        <v>0</v>
      </c>
      <c r="AI148" t="str">
        <f>IF(Cleaned_Data_Table[[#This Row],[Emergency Case]]=1, "Emergency Care", "Standard Care")</f>
        <v>Emergency Care</v>
      </c>
    </row>
    <row r="149" spans="1:35">
      <c r="A149" t="s">
        <v>258</v>
      </c>
      <c r="B149">
        <v>54</v>
      </c>
      <c r="C149" t="s">
        <v>37</v>
      </c>
      <c r="D149" t="s">
        <v>38</v>
      </c>
      <c r="E149">
        <v>21.5</v>
      </c>
      <c r="F149" t="s">
        <v>52</v>
      </c>
      <c r="G149" t="s">
        <v>40</v>
      </c>
      <c r="H149" t="s">
        <v>129</v>
      </c>
      <c r="I149" t="s">
        <v>130</v>
      </c>
      <c r="J149" t="s">
        <v>43</v>
      </c>
      <c r="K149">
        <v>12</v>
      </c>
      <c r="L149" s="1">
        <v>453</v>
      </c>
      <c r="M149" t="s">
        <v>53</v>
      </c>
      <c r="N149" t="s">
        <v>54</v>
      </c>
      <c r="O149" t="s">
        <v>101</v>
      </c>
      <c r="P149">
        <v>25</v>
      </c>
      <c r="Q149">
        <v>53</v>
      </c>
      <c r="R149">
        <v>2</v>
      </c>
      <c r="S149">
        <v>1</v>
      </c>
      <c r="T149">
        <v>3.9</v>
      </c>
      <c r="U149">
        <v>0</v>
      </c>
      <c r="V149">
        <v>8.4</v>
      </c>
      <c r="W149" s="1">
        <v>310</v>
      </c>
      <c r="X149" s="1">
        <v>131</v>
      </c>
      <c r="Y149" s="1">
        <v>625.79999999999995</v>
      </c>
      <c r="Z149" t="s">
        <v>47</v>
      </c>
      <c r="AA149" t="s">
        <v>48</v>
      </c>
      <c r="AB149" s="1">
        <v>0</v>
      </c>
      <c r="AC149">
        <v>1</v>
      </c>
      <c r="AD149">
        <v>1</v>
      </c>
      <c r="AE149">
        <v>0</v>
      </c>
      <c r="AF149">
        <v>0</v>
      </c>
      <c r="AG149" t="s">
        <v>49</v>
      </c>
      <c r="AH149">
        <f>IF(OR(Cleaned_Data_Table[[#This Row],[Appointment Status]]="No Show", Cleaned_Data_Table[[#This Row],[Appointment Status]]="Cancelled"), 1, 0)</f>
        <v>0</v>
      </c>
      <c r="AI149" t="str">
        <f>IF(Cleaned_Data_Table[[#This Row],[Emergency Case]]=1, "Emergency Care", "Standard Care")</f>
        <v>Standard Care</v>
      </c>
    </row>
    <row r="150" spans="1:35">
      <c r="A150" t="s">
        <v>259</v>
      </c>
      <c r="B150">
        <v>24</v>
      </c>
      <c r="C150" t="s">
        <v>51</v>
      </c>
      <c r="D150" t="s">
        <v>78</v>
      </c>
      <c r="E150">
        <v>22.2</v>
      </c>
      <c r="F150" t="s">
        <v>52</v>
      </c>
      <c r="G150" t="s">
        <v>40</v>
      </c>
      <c r="H150" t="s">
        <v>60</v>
      </c>
      <c r="I150" t="s">
        <v>61</v>
      </c>
      <c r="J150" t="s">
        <v>43</v>
      </c>
      <c r="K150">
        <v>6</v>
      </c>
      <c r="L150" s="1">
        <v>373</v>
      </c>
      <c r="M150" t="s">
        <v>53</v>
      </c>
      <c r="N150" t="s">
        <v>62</v>
      </c>
      <c r="O150" t="s">
        <v>46</v>
      </c>
      <c r="P150">
        <v>8</v>
      </c>
      <c r="Q150">
        <v>58</v>
      </c>
      <c r="R150">
        <v>5</v>
      </c>
      <c r="S150">
        <v>0</v>
      </c>
      <c r="T150">
        <v>3.4</v>
      </c>
      <c r="U150">
        <v>0</v>
      </c>
      <c r="V150">
        <v>7.8</v>
      </c>
      <c r="W150" s="1">
        <v>119</v>
      </c>
      <c r="X150" s="1">
        <v>582</v>
      </c>
      <c r="Y150" s="1">
        <v>751.8</v>
      </c>
      <c r="Z150" t="s">
        <v>47</v>
      </c>
      <c r="AA150" t="s">
        <v>57</v>
      </c>
      <c r="AB150" s="1">
        <v>0</v>
      </c>
      <c r="AC150">
        <v>1</v>
      </c>
      <c r="AD150">
        <v>0</v>
      </c>
      <c r="AE150">
        <v>0</v>
      </c>
      <c r="AF150">
        <v>0</v>
      </c>
      <c r="AG150" t="s">
        <v>49</v>
      </c>
      <c r="AH150">
        <f>IF(OR(Cleaned_Data_Table[[#This Row],[Appointment Status]]="No Show", Cleaned_Data_Table[[#This Row],[Appointment Status]]="Cancelled"), 1, 0)</f>
        <v>0</v>
      </c>
      <c r="AI150" t="str">
        <f>IF(Cleaned_Data_Table[[#This Row],[Emergency Case]]=1, "Emergency Care", "Standard Care")</f>
        <v>Standard Care</v>
      </c>
    </row>
    <row r="151" spans="1:35">
      <c r="A151" t="s">
        <v>260</v>
      </c>
      <c r="B151">
        <v>88</v>
      </c>
      <c r="C151" t="s">
        <v>51</v>
      </c>
      <c r="D151" t="s">
        <v>78</v>
      </c>
      <c r="E151">
        <v>22.6</v>
      </c>
      <c r="F151" t="s">
        <v>89</v>
      </c>
      <c r="G151" t="s">
        <v>66</v>
      </c>
      <c r="H151" t="s">
        <v>60</v>
      </c>
      <c r="I151" t="s">
        <v>61</v>
      </c>
      <c r="J151" t="s">
        <v>43</v>
      </c>
      <c r="K151">
        <v>5</v>
      </c>
      <c r="L151" s="1">
        <v>379</v>
      </c>
      <c r="M151" t="s">
        <v>44</v>
      </c>
      <c r="N151" t="s">
        <v>81</v>
      </c>
      <c r="O151" t="s">
        <v>119</v>
      </c>
      <c r="P151">
        <v>26</v>
      </c>
      <c r="Q151">
        <v>23</v>
      </c>
      <c r="R151">
        <v>13</v>
      </c>
      <c r="S151">
        <v>4</v>
      </c>
      <c r="T151">
        <v>3.5</v>
      </c>
      <c r="U151">
        <v>0</v>
      </c>
      <c r="V151">
        <v>10</v>
      </c>
      <c r="W151" s="1">
        <v>159</v>
      </c>
      <c r="X151" s="1">
        <v>318</v>
      </c>
      <c r="Y151" s="1">
        <v>856</v>
      </c>
      <c r="Z151" t="s">
        <v>56</v>
      </c>
      <c r="AA151" t="s">
        <v>71</v>
      </c>
      <c r="AB151" s="1">
        <v>856</v>
      </c>
      <c r="AC151">
        <v>0</v>
      </c>
      <c r="AD151">
        <v>1</v>
      </c>
      <c r="AE151">
        <v>0</v>
      </c>
      <c r="AF151">
        <v>0</v>
      </c>
      <c r="AG151" t="s">
        <v>49</v>
      </c>
      <c r="AH151">
        <f>IF(OR(Cleaned_Data_Table[[#This Row],[Appointment Status]]="No Show", Cleaned_Data_Table[[#This Row],[Appointment Status]]="Cancelled"), 1, 0)</f>
        <v>1</v>
      </c>
      <c r="AI151" t="str">
        <f>IF(Cleaned_Data_Table[[#This Row],[Emergency Case]]=1, "Emergency Care", "Standard Care")</f>
        <v>Standard Care</v>
      </c>
    </row>
    <row r="152" spans="1:35">
      <c r="A152" t="s">
        <v>261</v>
      </c>
      <c r="B152">
        <v>76</v>
      </c>
      <c r="C152" t="s">
        <v>37</v>
      </c>
      <c r="D152" t="s">
        <v>100</v>
      </c>
      <c r="E152">
        <v>26.8</v>
      </c>
      <c r="F152" t="s">
        <v>97</v>
      </c>
      <c r="G152" t="s">
        <v>66</v>
      </c>
      <c r="H152" t="s">
        <v>104</v>
      </c>
      <c r="I152" t="s">
        <v>105</v>
      </c>
      <c r="J152" t="s">
        <v>90</v>
      </c>
      <c r="K152">
        <v>4</v>
      </c>
      <c r="L152" s="1">
        <v>471</v>
      </c>
      <c r="M152" t="s">
        <v>53</v>
      </c>
      <c r="N152" t="s">
        <v>62</v>
      </c>
      <c r="O152" t="s">
        <v>86</v>
      </c>
      <c r="P152">
        <v>19</v>
      </c>
      <c r="Q152">
        <v>17</v>
      </c>
      <c r="R152">
        <v>6</v>
      </c>
      <c r="S152">
        <v>0</v>
      </c>
      <c r="T152">
        <v>3.7</v>
      </c>
      <c r="U152">
        <v>0</v>
      </c>
      <c r="V152">
        <v>10</v>
      </c>
      <c r="W152" s="1">
        <v>13667</v>
      </c>
      <c r="X152" s="1">
        <v>5019</v>
      </c>
      <c r="Y152" s="1">
        <v>13409.9</v>
      </c>
      <c r="Z152" t="s">
        <v>47</v>
      </c>
      <c r="AA152" t="s">
        <v>71</v>
      </c>
      <c r="AB152" s="1">
        <v>0</v>
      </c>
      <c r="AC152">
        <v>0</v>
      </c>
      <c r="AD152">
        <v>1</v>
      </c>
      <c r="AE152">
        <v>0</v>
      </c>
      <c r="AF152">
        <v>0</v>
      </c>
      <c r="AG152" t="s">
        <v>91</v>
      </c>
      <c r="AH152">
        <f>IF(OR(Cleaned_Data_Table[[#This Row],[Appointment Status]]="No Show", Cleaned_Data_Table[[#This Row],[Appointment Status]]="Cancelled"), 1, 0)</f>
        <v>0</v>
      </c>
      <c r="AI152" t="str">
        <f>IF(Cleaned_Data_Table[[#This Row],[Emergency Case]]=1, "Emergency Care", "Standard Care")</f>
        <v>Standard Care</v>
      </c>
    </row>
    <row r="153" spans="1:35">
      <c r="A153" t="s">
        <v>262</v>
      </c>
      <c r="B153">
        <v>33</v>
      </c>
      <c r="C153" t="s">
        <v>51</v>
      </c>
      <c r="D153" t="s">
        <v>65</v>
      </c>
      <c r="E153">
        <v>27.8</v>
      </c>
      <c r="F153" t="s">
        <v>52</v>
      </c>
      <c r="G153" t="s">
        <v>66</v>
      </c>
      <c r="H153" t="s">
        <v>73</v>
      </c>
      <c r="I153" t="s">
        <v>74</v>
      </c>
      <c r="J153" t="s">
        <v>90</v>
      </c>
      <c r="K153">
        <v>17</v>
      </c>
      <c r="L153" s="1">
        <v>737</v>
      </c>
      <c r="M153" t="s">
        <v>53</v>
      </c>
      <c r="N153" t="s">
        <v>54</v>
      </c>
      <c r="O153" t="s">
        <v>63</v>
      </c>
      <c r="P153">
        <v>4</v>
      </c>
      <c r="Q153">
        <v>15</v>
      </c>
      <c r="R153">
        <v>10</v>
      </c>
      <c r="S153">
        <v>3</v>
      </c>
      <c r="T153">
        <v>5</v>
      </c>
      <c r="U153">
        <v>0</v>
      </c>
      <c r="V153">
        <v>10</v>
      </c>
      <c r="W153" s="1">
        <v>19472</v>
      </c>
      <c r="X153" s="1">
        <v>9624</v>
      </c>
      <c r="Y153" s="1">
        <v>20883.099999999999</v>
      </c>
      <c r="Z153" t="s">
        <v>47</v>
      </c>
      <c r="AA153" t="s">
        <v>57</v>
      </c>
      <c r="AB153" s="1">
        <v>0</v>
      </c>
      <c r="AC153">
        <v>0</v>
      </c>
      <c r="AD153">
        <v>0</v>
      </c>
      <c r="AE153">
        <v>0</v>
      </c>
      <c r="AF153">
        <v>0</v>
      </c>
      <c r="AG153" t="s">
        <v>87</v>
      </c>
      <c r="AH153">
        <f>IF(OR(Cleaned_Data_Table[[#This Row],[Appointment Status]]="No Show", Cleaned_Data_Table[[#This Row],[Appointment Status]]="Cancelled"), 1, 0)</f>
        <v>0</v>
      </c>
      <c r="AI153" t="str">
        <f>IF(Cleaned_Data_Table[[#This Row],[Emergency Case]]=1, "Emergency Care", "Standard Care")</f>
        <v>Standard Care</v>
      </c>
    </row>
    <row r="154" spans="1:35">
      <c r="A154" t="s">
        <v>263</v>
      </c>
      <c r="B154">
        <v>10</v>
      </c>
      <c r="C154" t="s">
        <v>37</v>
      </c>
      <c r="D154" t="s">
        <v>84</v>
      </c>
      <c r="E154">
        <v>24.6</v>
      </c>
      <c r="F154" t="s">
        <v>97</v>
      </c>
      <c r="G154" t="s">
        <v>40</v>
      </c>
      <c r="H154" t="s">
        <v>94</v>
      </c>
      <c r="I154" t="s">
        <v>95</v>
      </c>
      <c r="J154" t="s">
        <v>43</v>
      </c>
      <c r="K154">
        <v>13</v>
      </c>
      <c r="L154" s="1">
        <v>510</v>
      </c>
      <c r="M154" t="s">
        <v>53</v>
      </c>
      <c r="N154" t="s">
        <v>69</v>
      </c>
      <c r="O154" t="s">
        <v>70</v>
      </c>
      <c r="P154">
        <v>21</v>
      </c>
      <c r="Q154">
        <v>38</v>
      </c>
      <c r="R154">
        <v>13</v>
      </c>
      <c r="S154">
        <v>1</v>
      </c>
      <c r="T154">
        <v>3.8</v>
      </c>
      <c r="U154">
        <v>0</v>
      </c>
      <c r="V154">
        <v>9.4</v>
      </c>
      <c r="W154" s="1">
        <v>931</v>
      </c>
      <c r="X154" s="1">
        <v>48</v>
      </c>
      <c r="Y154" s="1">
        <v>1042.3</v>
      </c>
      <c r="Z154" t="s">
        <v>47</v>
      </c>
      <c r="AA154" t="s">
        <v>112</v>
      </c>
      <c r="AB154" s="1">
        <v>0</v>
      </c>
      <c r="AC154">
        <v>1</v>
      </c>
      <c r="AD154">
        <v>1</v>
      </c>
      <c r="AE154">
        <v>0</v>
      </c>
      <c r="AF154">
        <v>0</v>
      </c>
      <c r="AG154" t="s">
        <v>49</v>
      </c>
      <c r="AH154">
        <f>IF(OR(Cleaned_Data_Table[[#This Row],[Appointment Status]]="No Show", Cleaned_Data_Table[[#This Row],[Appointment Status]]="Cancelled"), 1, 0)</f>
        <v>0</v>
      </c>
      <c r="AI154" t="str">
        <f>IF(Cleaned_Data_Table[[#This Row],[Emergency Case]]=1, "Emergency Care", "Standard Care")</f>
        <v>Standard Care</v>
      </c>
    </row>
    <row r="155" spans="1:35">
      <c r="A155" t="s">
        <v>264</v>
      </c>
      <c r="B155">
        <v>70</v>
      </c>
      <c r="C155" t="s">
        <v>51</v>
      </c>
      <c r="D155" t="s">
        <v>78</v>
      </c>
      <c r="E155">
        <v>16.899999999999999</v>
      </c>
      <c r="F155" t="s">
        <v>52</v>
      </c>
      <c r="G155" t="s">
        <v>66</v>
      </c>
      <c r="H155" t="s">
        <v>108</v>
      </c>
      <c r="I155" t="s">
        <v>109</v>
      </c>
      <c r="J155" t="s">
        <v>110</v>
      </c>
      <c r="K155">
        <v>26</v>
      </c>
      <c r="L155" s="1">
        <v>723</v>
      </c>
      <c r="M155" t="s">
        <v>53</v>
      </c>
      <c r="N155" t="s">
        <v>69</v>
      </c>
      <c r="O155" t="s">
        <v>106</v>
      </c>
      <c r="P155">
        <v>7</v>
      </c>
      <c r="Q155">
        <v>27</v>
      </c>
      <c r="R155">
        <v>0</v>
      </c>
      <c r="S155">
        <v>0</v>
      </c>
      <c r="T155">
        <v>3</v>
      </c>
      <c r="U155">
        <v>0</v>
      </c>
      <c r="V155">
        <v>9.6999999999999993</v>
      </c>
      <c r="W155" s="1">
        <v>2205</v>
      </c>
      <c r="X155" s="1">
        <v>1187</v>
      </c>
      <c r="Y155" s="1">
        <v>2880.5</v>
      </c>
      <c r="Z155" t="s">
        <v>47</v>
      </c>
      <c r="AA155" t="s">
        <v>76</v>
      </c>
      <c r="AB155" s="1">
        <v>0</v>
      </c>
      <c r="AC155">
        <v>0</v>
      </c>
      <c r="AD155">
        <v>0</v>
      </c>
      <c r="AE155">
        <v>0</v>
      </c>
      <c r="AF155">
        <v>0</v>
      </c>
      <c r="AG155" t="s">
        <v>87</v>
      </c>
      <c r="AH155">
        <f>IF(OR(Cleaned_Data_Table[[#This Row],[Appointment Status]]="No Show", Cleaned_Data_Table[[#This Row],[Appointment Status]]="Cancelled"), 1, 0)</f>
        <v>0</v>
      </c>
      <c r="AI155" t="str">
        <f>IF(Cleaned_Data_Table[[#This Row],[Emergency Case]]=1, "Emergency Care", "Standard Care")</f>
        <v>Standard Care</v>
      </c>
    </row>
    <row r="156" spans="1:35">
      <c r="A156" t="s">
        <v>265</v>
      </c>
      <c r="B156">
        <v>24</v>
      </c>
      <c r="C156" t="s">
        <v>51</v>
      </c>
      <c r="D156" t="s">
        <v>93</v>
      </c>
      <c r="E156">
        <v>22.7</v>
      </c>
      <c r="F156" t="s">
        <v>52</v>
      </c>
      <c r="G156" t="s">
        <v>40</v>
      </c>
      <c r="H156" t="s">
        <v>79</v>
      </c>
      <c r="I156" t="s">
        <v>80</v>
      </c>
      <c r="J156" t="s">
        <v>43</v>
      </c>
      <c r="K156">
        <v>24</v>
      </c>
      <c r="L156" s="1">
        <v>787</v>
      </c>
      <c r="M156" t="s">
        <v>53</v>
      </c>
      <c r="N156" t="s">
        <v>62</v>
      </c>
      <c r="O156" t="s">
        <v>75</v>
      </c>
      <c r="P156">
        <v>10</v>
      </c>
      <c r="Q156">
        <v>49</v>
      </c>
      <c r="R156">
        <v>2</v>
      </c>
      <c r="S156">
        <v>0</v>
      </c>
      <c r="T156">
        <v>4.5999999999999996</v>
      </c>
      <c r="U156">
        <v>0</v>
      </c>
      <c r="V156">
        <v>9</v>
      </c>
      <c r="W156" s="1">
        <v>947</v>
      </c>
      <c r="X156" s="1">
        <v>990</v>
      </c>
      <c r="Y156" s="1">
        <v>1906.8</v>
      </c>
      <c r="Z156" t="s">
        <v>47</v>
      </c>
      <c r="AA156" t="s">
        <v>57</v>
      </c>
      <c r="AB156" s="1">
        <v>0</v>
      </c>
      <c r="AC156">
        <v>1</v>
      </c>
      <c r="AD156">
        <v>0</v>
      </c>
      <c r="AE156">
        <v>0</v>
      </c>
      <c r="AF156">
        <v>0</v>
      </c>
      <c r="AG156" t="s">
        <v>49</v>
      </c>
      <c r="AH156">
        <f>IF(OR(Cleaned_Data_Table[[#This Row],[Appointment Status]]="No Show", Cleaned_Data_Table[[#This Row],[Appointment Status]]="Cancelled"), 1, 0)</f>
        <v>0</v>
      </c>
      <c r="AI156" t="str">
        <f>IF(Cleaned_Data_Table[[#This Row],[Emergency Case]]=1, "Emergency Care", "Standard Care")</f>
        <v>Standard Care</v>
      </c>
    </row>
    <row r="157" spans="1:35">
      <c r="A157" t="s">
        <v>266</v>
      </c>
      <c r="B157">
        <v>44</v>
      </c>
      <c r="C157" t="s">
        <v>51</v>
      </c>
      <c r="D157" t="s">
        <v>59</v>
      </c>
      <c r="E157">
        <v>23.9</v>
      </c>
      <c r="F157" t="s">
        <v>52</v>
      </c>
      <c r="G157" t="s">
        <v>40</v>
      </c>
      <c r="H157" t="s">
        <v>104</v>
      </c>
      <c r="I157" t="s">
        <v>105</v>
      </c>
      <c r="J157" t="s">
        <v>43</v>
      </c>
      <c r="K157">
        <v>9</v>
      </c>
      <c r="L157" s="1">
        <v>424</v>
      </c>
      <c r="M157" t="s">
        <v>53</v>
      </c>
      <c r="N157" t="s">
        <v>124</v>
      </c>
      <c r="O157" t="s">
        <v>63</v>
      </c>
      <c r="P157">
        <v>4</v>
      </c>
      <c r="Q157">
        <v>39</v>
      </c>
      <c r="R157">
        <v>8</v>
      </c>
      <c r="S157">
        <v>1</v>
      </c>
      <c r="T157">
        <v>3.6</v>
      </c>
      <c r="U157">
        <v>0</v>
      </c>
      <c r="V157">
        <v>9.1999999999999993</v>
      </c>
      <c r="W157" s="1">
        <v>618</v>
      </c>
      <c r="X157" s="1">
        <v>398</v>
      </c>
      <c r="Y157" s="1">
        <v>1008</v>
      </c>
      <c r="Z157" t="s">
        <v>47</v>
      </c>
      <c r="AA157" t="s">
        <v>48</v>
      </c>
      <c r="AB157" s="1">
        <v>0</v>
      </c>
      <c r="AC157">
        <v>1</v>
      </c>
      <c r="AD157">
        <v>0</v>
      </c>
      <c r="AE157">
        <v>0</v>
      </c>
      <c r="AF157">
        <v>0</v>
      </c>
      <c r="AG157" t="s">
        <v>87</v>
      </c>
      <c r="AH157">
        <f>IF(OR(Cleaned_Data_Table[[#This Row],[Appointment Status]]="No Show", Cleaned_Data_Table[[#This Row],[Appointment Status]]="Cancelled"), 1, 0)</f>
        <v>0</v>
      </c>
      <c r="AI157" t="str">
        <f>IF(Cleaned_Data_Table[[#This Row],[Emergency Case]]=1, "Emergency Care", "Standard Care")</f>
        <v>Standard Care</v>
      </c>
    </row>
    <row r="158" spans="1:35">
      <c r="A158" t="s">
        <v>267</v>
      </c>
      <c r="B158">
        <v>20</v>
      </c>
      <c r="C158" t="s">
        <v>51</v>
      </c>
      <c r="D158" t="s">
        <v>65</v>
      </c>
      <c r="E158">
        <v>28.6</v>
      </c>
      <c r="F158" t="s">
        <v>52</v>
      </c>
      <c r="G158" t="s">
        <v>66</v>
      </c>
      <c r="H158" t="s">
        <v>104</v>
      </c>
      <c r="I158" t="s">
        <v>105</v>
      </c>
      <c r="J158" t="s">
        <v>110</v>
      </c>
      <c r="K158">
        <v>24</v>
      </c>
      <c r="L158" s="1">
        <v>807</v>
      </c>
      <c r="M158" t="s">
        <v>53</v>
      </c>
      <c r="N158" t="s">
        <v>54</v>
      </c>
      <c r="O158" t="s">
        <v>46</v>
      </c>
      <c r="P158">
        <v>14</v>
      </c>
      <c r="Q158">
        <v>35</v>
      </c>
      <c r="R158">
        <v>4</v>
      </c>
      <c r="S158">
        <v>1</v>
      </c>
      <c r="T158">
        <v>3.4</v>
      </c>
      <c r="U158">
        <v>0</v>
      </c>
      <c r="V158">
        <v>9.4</v>
      </c>
      <c r="W158" s="1">
        <v>2938</v>
      </c>
      <c r="X158" s="1">
        <v>1852</v>
      </c>
      <c r="Y158" s="1">
        <v>3917.9</v>
      </c>
      <c r="Z158" t="s">
        <v>47</v>
      </c>
      <c r="AA158" t="s">
        <v>57</v>
      </c>
      <c r="AB158" s="1">
        <v>0</v>
      </c>
      <c r="AC158">
        <v>1</v>
      </c>
      <c r="AD158">
        <v>0</v>
      </c>
      <c r="AE158">
        <v>0</v>
      </c>
      <c r="AF158">
        <v>0</v>
      </c>
      <c r="AG158" t="s">
        <v>87</v>
      </c>
      <c r="AH158">
        <f>IF(OR(Cleaned_Data_Table[[#This Row],[Appointment Status]]="No Show", Cleaned_Data_Table[[#This Row],[Appointment Status]]="Cancelled"), 1, 0)</f>
        <v>0</v>
      </c>
      <c r="AI158" t="str">
        <f>IF(Cleaned_Data_Table[[#This Row],[Emergency Case]]=1, "Emergency Care", "Standard Care")</f>
        <v>Standard Care</v>
      </c>
    </row>
    <row r="159" spans="1:35">
      <c r="A159" t="s">
        <v>268</v>
      </c>
      <c r="B159">
        <v>41</v>
      </c>
      <c r="C159" t="s">
        <v>37</v>
      </c>
      <c r="D159" t="s">
        <v>116</v>
      </c>
      <c r="E159">
        <v>22.5</v>
      </c>
      <c r="F159" t="s">
        <v>89</v>
      </c>
      <c r="G159" t="s">
        <v>85</v>
      </c>
      <c r="H159" t="s">
        <v>129</v>
      </c>
      <c r="I159" t="s">
        <v>130</v>
      </c>
      <c r="J159" t="s">
        <v>90</v>
      </c>
      <c r="K159">
        <v>1</v>
      </c>
      <c r="L159" s="1">
        <v>397</v>
      </c>
      <c r="M159" t="s">
        <v>44</v>
      </c>
      <c r="N159" t="s">
        <v>45</v>
      </c>
      <c r="O159" t="s">
        <v>55</v>
      </c>
      <c r="P159">
        <v>0</v>
      </c>
      <c r="Q159">
        <v>7</v>
      </c>
      <c r="R159">
        <v>5</v>
      </c>
      <c r="S159">
        <v>1</v>
      </c>
      <c r="T159">
        <v>4</v>
      </c>
      <c r="U159">
        <v>1</v>
      </c>
      <c r="V159">
        <v>10</v>
      </c>
      <c r="W159" s="1">
        <v>12521</v>
      </c>
      <c r="X159" s="1">
        <v>10566</v>
      </c>
      <c r="Y159" s="1">
        <v>23484</v>
      </c>
      <c r="Z159" t="s">
        <v>47</v>
      </c>
      <c r="AA159" t="s">
        <v>48</v>
      </c>
      <c r="AB159" s="1">
        <v>0</v>
      </c>
      <c r="AC159">
        <v>0</v>
      </c>
      <c r="AD159">
        <v>0</v>
      </c>
      <c r="AE159">
        <v>0</v>
      </c>
      <c r="AF159">
        <v>0</v>
      </c>
      <c r="AG159" t="s">
        <v>131</v>
      </c>
      <c r="AH159">
        <f>IF(OR(Cleaned_Data_Table[[#This Row],[Appointment Status]]="No Show", Cleaned_Data_Table[[#This Row],[Appointment Status]]="Cancelled"), 1, 0)</f>
        <v>0</v>
      </c>
      <c r="AI159" t="str">
        <f>IF(Cleaned_Data_Table[[#This Row],[Emergency Case]]=1, "Emergency Care", "Standard Care")</f>
        <v>Emergency Care</v>
      </c>
    </row>
    <row r="160" spans="1:35">
      <c r="A160" t="s">
        <v>269</v>
      </c>
      <c r="B160">
        <v>17</v>
      </c>
      <c r="C160" t="s">
        <v>51</v>
      </c>
      <c r="D160" t="s">
        <v>93</v>
      </c>
      <c r="E160">
        <v>18.600000000000001</v>
      </c>
      <c r="F160" t="s">
        <v>52</v>
      </c>
      <c r="G160" t="s">
        <v>40</v>
      </c>
      <c r="H160" t="s">
        <v>79</v>
      </c>
      <c r="I160" t="s">
        <v>80</v>
      </c>
      <c r="J160" t="s">
        <v>43</v>
      </c>
      <c r="K160">
        <v>2</v>
      </c>
      <c r="L160" s="1">
        <v>304</v>
      </c>
      <c r="M160" t="s">
        <v>44</v>
      </c>
      <c r="N160" t="s">
        <v>45</v>
      </c>
      <c r="O160" t="s">
        <v>119</v>
      </c>
      <c r="P160">
        <v>10</v>
      </c>
      <c r="Q160">
        <v>40</v>
      </c>
      <c r="R160">
        <v>5</v>
      </c>
      <c r="S160">
        <v>2</v>
      </c>
      <c r="T160">
        <v>4.3</v>
      </c>
      <c r="U160">
        <v>0</v>
      </c>
      <c r="V160">
        <v>9.5</v>
      </c>
      <c r="W160" s="1">
        <v>197</v>
      </c>
      <c r="X160" s="1">
        <v>434</v>
      </c>
      <c r="Y160" s="1">
        <v>935</v>
      </c>
      <c r="Z160" t="s">
        <v>47</v>
      </c>
      <c r="AA160" t="s">
        <v>112</v>
      </c>
      <c r="AB160" s="1">
        <v>0</v>
      </c>
      <c r="AC160">
        <v>1</v>
      </c>
      <c r="AD160">
        <v>0</v>
      </c>
      <c r="AE160">
        <v>0</v>
      </c>
      <c r="AF160">
        <v>0</v>
      </c>
      <c r="AG160" t="s">
        <v>49</v>
      </c>
      <c r="AH160">
        <f>IF(OR(Cleaned_Data_Table[[#This Row],[Appointment Status]]="No Show", Cleaned_Data_Table[[#This Row],[Appointment Status]]="Cancelled"), 1, 0)</f>
        <v>0</v>
      </c>
      <c r="AI160" t="str">
        <f>IF(Cleaned_Data_Table[[#This Row],[Emergency Case]]=1, "Emergency Care", "Standard Care")</f>
        <v>Standard Care</v>
      </c>
    </row>
    <row r="161" spans="1:35">
      <c r="A161" t="s">
        <v>270</v>
      </c>
      <c r="B161">
        <v>88</v>
      </c>
      <c r="C161" t="s">
        <v>51</v>
      </c>
      <c r="D161" t="s">
        <v>118</v>
      </c>
      <c r="E161">
        <v>26.2</v>
      </c>
      <c r="F161" t="s">
        <v>52</v>
      </c>
      <c r="G161" t="s">
        <v>66</v>
      </c>
      <c r="H161" t="s">
        <v>138</v>
      </c>
      <c r="I161" t="s">
        <v>139</v>
      </c>
      <c r="J161" t="s">
        <v>110</v>
      </c>
      <c r="K161">
        <v>15</v>
      </c>
      <c r="L161" s="1">
        <v>667</v>
      </c>
      <c r="M161" t="s">
        <v>44</v>
      </c>
      <c r="N161" t="s">
        <v>81</v>
      </c>
      <c r="O161" t="s">
        <v>55</v>
      </c>
      <c r="P161">
        <v>6</v>
      </c>
      <c r="Q161">
        <v>12</v>
      </c>
      <c r="R161">
        <v>14</v>
      </c>
      <c r="S161">
        <v>3</v>
      </c>
      <c r="T161">
        <v>3.7</v>
      </c>
      <c r="U161">
        <v>0</v>
      </c>
      <c r="V161">
        <v>10</v>
      </c>
      <c r="W161" s="1">
        <v>1531</v>
      </c>
      <c r="X161" s="1">
        <v>2091</v>
      </c>
      <c r="Y161" s="1">
        <v>4289</v>
      </c>
      <c r="Z161" t="s">
        <v>47</v>
      </c>
      <c r="AA161" t="s">
        <v>71</v>
      </c>
      <c r="AB161" s="1">
        <v>0</v>
      </c>
      <c r="AC161">
        <v>0</v>
      </c>
      <c r="AD161">
        <v>0</v>
      </c>
      <c r="AE161">
        <v>0</v>
      </c>
      <c r="AF161">
        <v>0</v>
      </c>
      <c r="AG161" t="s">
        <v>87</v>
      </c>
      <c r="AH161">
        <f>IF(OR(Cleaned_Data_Table[[#This Row],[Appointment Status]]="No Show", Cleaned_Data_Table[[#This Row],[Appointment Status]]="Cancelled"), 1, 0)</f>
        <v>0</v>
      </c>
      <c r="AI161" t="str">
        <f>IF(Cleaned_Data_Table[[#This Row],[Emergency Case]]=1, "Emergency Care", "Standard Care")</f>
        <v>Standard Care</v>
      </c>
    </row>
    <row r="162" spans="1:35">
      <c r="A162" t="s">
        <v>271</v>
      </c>
      <c r="B162">
        <v>85</v>
      </c>
      <c r="C162" t="s">
        <v>37</v>
      </c>
      <c r="D162" t="s">
        <v>78</v>
      </c>
      <c r="E162">
        <v>20.100000000000001</v>
      </c>
      <c r="F162" t="s">
        <v>89</v>
      </c>
      <c r="G162" t="s">
        <v>40</v>
      </c>
      <c r="H162" t="s">
        <v>108</v>
      </c>
      <c r="I162" t="s">
        <v>109</v>
      </c>
      <c r="J162" t="s">
        <v>110</v>
      </c>
      <c r="K162">
        <v>14</v>
      </c>
      <c r="L162" s="1">
        <v>634</v>
      </c>
      <c r="M162" t="s">
        <v>44</v>
      </c>
      <c r="N162" t="s">
        <v>54</v>
      </c>
      <c r="O162" t="s">
        <v>119</v>
      </c>
      <c r="P162">
        <v>29</v>
      </c>
      <c r="Q162">
        <v>35</v>
      </c>
      <c r="R162">
        <v>14</v>
      </c>
      <c r="S162">
        <v>3</v>
      </c>
      <c r="T162">
        <v>3.2</v>
      </c>
      <c r="U162">
        <v>0</v>
      </c>
      <c r="V162">
        <v>9.3000000000000007</v>
      </c>
      <c r="W162" s="1">
        <v>2991</v>
      </c>
      <c r="X162" s="1">
        <v>2577</v>
      </c>
      <c r="Y162" s="1">
        <v>6202</v>
      </c>
      <c r="Z162" t="s">
        <v>47</v>
      </c>
      <c r="AA162" t="s">
        <v>71</v>
      </c>
      <c r="AB162" s="1">
        <v>0</v>
      </c>
      <c r="AC162">
        <v>1</v>
      </c>
      <c r="AD162">
        <v>1</v>
      </c>
      <c r="AE162">
        <v>1</v>
      </c>
      <c r="AF162">
        <v>0</v>
      </c>
      <c r="AG162" t="s">
        <v>87</v>
      </c>
      <c r="AH162">
        <f>IF(OR(Cleaned_Data_Table[[#This Row],[Appointment Status]]="No Show", Cleaned_Data_Table[[#This Row],[Appointment Status]]="Cancelled"), 1, 0)</f>
        <v>0</v>
      </c>
      <c r="AI162" t="str">
        <f>IF(Cleaned_Data_Table[[#This Row],[Emergency Case]]=1, "Emergency Care", "Standard Care")</f>
        <v>Standard Care</v>
      </c>
    </row>
    <row r="163" spans="1:35">
      <c r="A163" t="s">
        <v>272</v>
      </c>
      <c r="B163">
        <v>39</v>
      </c>
      <c r="C163" t="s">
        <v>51</v>
      </c>
      <c r="D163" t="s">
        <v>78</v>
      </c>
      <c r="E163">
        <v>25.8</v>
      </c>
      <c r="F163" t="s">
        <v>39</v>
      </c>
      <c r="G163" t="s">
        <v>40</v>
      </c>
      <c r="H163" t="s">
        <v>67</v>
      </c>
      <c r="I163" t="s">
        <v>68</v>
      </c>
      <c r="J163" t="s">
        <v>90</v>
      </c>
      <c r="K163">
        <v>20</v>
      </c>
      <c r="L163" s="1">
        <v>622</v>
      </c>
      <c r="M163" t="s">
        <v>53</v>
      </c>
      <c r="N163" t="s">
        <v>81</v>
      </c>
      <c r="O163" t="s">
        <v>98</v>
      </c>
      <c r="P163">
        <v>25</v>
      </c>
      <c r="Q163">
        <v>19</v>
      </c>
      <c r="R163">
        <v>10</v>
      </c>
      <c r="S163">
        <v>1</v>
      </c>
      <c r="T163">
        <v>4</v>
      </c>
      <c r="U163">
        <v>0</v>
      </c>
      <c r="V163">
        <v>10</v>
      </c>
      <c r="W163" s="1">
        <v>10416</v>
      </c>
      <c r="X163" s="1">
        <v>11239</v>
      </c>
      <c r="Y163" s="1">
        <v>15593.9</v>
      </c>
      <c r="Z163" t="s">
        <v>47</v>
      </c>
      <c r="AA163" t="s">
        <v>48</v>
      </c>
      <c r="AB163" s="1">
        <v>0</v>
      </c>
      <c r="AC163">
        <v>0</v>
      </c>
      <c r="AD163">
        <v>1</v>
      </c>
      <c r="AE163">
        <v>0</v>
      </c>
      <c r="AF163">
        <v>0</v>
      </c>
      <c r="AG163" t="s">
        <v>91</v>
      </c>
      <c r="AH163">
        <f>IF(OR(Cleaned_Data_Table[[#This Row],[Appointment Status]]="No Show", Cleaned_Data_Table[[#This Row],[Appointment Status]]="Cancelled"), 1, 0)</f>
        <v>0</v>
      </c>
      <c r="AI163" t="str">
        <f>IF(Cleaned_Data_Table[[#This Row],[Emergency Case]]=1, "Emergency Care", "Standard Care")</f>
        <v>Standard Care</v>
      </c>
    </row>
    <row r="164" spans="1:35">
      <c r="A164" t="s">
        <v>273</v>
      </c>
      <c r="B164">
        <v>47</v>
      </c>
      <c r="C164" t="s">
        <v>37</v>
      </c>
      <c r="D164" t="s">
        <v>93</v>
      </c>
      <c r="E164">
        <v>15</v>
      </c>
      <c r="F164" t="s">
        <v>103</v>
      </c>
      <c r="G164" t="s">
        <v>66</v>
      </c>
      <c r="H164" t="s">
        <v>79</v>
      </c>
      <c r="I164" t="s">
        <v>80</v>
      </c>
      <c r="J164" t="s">
        <v>110</v>
      </c>
      <c r="K164">
        <v>6</v>
      </c>
      <c r="L164" s="1">
        <v>331</v>
      </c>
      <c r="M164" t="s">
        <v>53</v>
      </c>
      <c r="N164" t="s">
        <v>62</v>
      </c>
      <c r="O164" t="s">
        <v>98</v>
      </c>
      <c r="P164">
        <v>2</v>
      </c>
      <c r="Q164">
        <v>25</v>
      </c>
      <c r="R164">
        <v>12</v>
      </c>
      <c r="S164">
        <v>4</v>
      </c>
      <c r="T164">
        <v>3.6</v>
      </c>
      <c r="U164">
        <v>0</v>
      </c>
      <c r="V164">
        <v>10</v>
      </c>
      <c r="W164" s="1">
        <v>3533</v>
      </c>
      <c r="X164" s="1">
        <v>2014</v>
      </c>
      <c r="Y164" s="1">
        <v>4114.6000000000004</v>
      </c>
      <c r="Z164" t="s">
        <v>47</v>
      </c>
      <c r="AA164" t="s">
        <v>48</v>
      </c>
      <c r="AB164" s="1">
        <v>0</v>
      </c>
      <c r="AC164">
        <v>0</v>
      </c>
      <c r="AD164">
        <v>0</v>
      </c>
      <c r="AE164">
        <v>0</v>
      </c>
      <c r="AF164">
        <v>0</v>
      </c>
      <c r="AG164" t="s">
        <v>87</v>
      </c>
      <c r="AH164">
        <f>IF(OR(Cleaned_Data_Table[[#This Row],[Appointment Status]]="No Show", Cleaned_Data_Table[[#This Row],[Appointment Status]]="Cancelled"), 1, 0)</f>
        <v>0</v>
      </c>
      <c r="AI164" t="str">
        <f>IF(Cleaned_Data_Table[[#This Row],[Emergency Case]]=1, "Emergency Care", "Standard Care")</f>
        <v>Standard Care</v>
      </c>
    </row>
    <row r="165" spans="1:35">
      <c r="A165" t="s">
        <v>274</v>
      </c>
      <c r="B165">
        <v>32</v>
      </c>
      <c r="C165" t="s">
        <v>37</v>
      </c>
      <c r="D165" t="s">
        <v>93</v>
      </c>
      <c r="E165">
        <v>28.3</v>
      </c>
      <c r="F165" t="s">
        <v>52</v>
      </c>
      <c r="G165" t="s">
        <v>85</v>
      </c>
      <c r="H165" t="s">
        <v>60</v>
      </c>
      <c r="I165" t="s">
        <v>61</v>
      </c>
      <c r="J165" t="s">
        <v>110</v>
      </c>
      <c r="K165">
        <v>28</v>
      </c>
      <c r="L165" s="1">
        <v>935</v>
      </c>
      <c r="M165" t="s">
        <v>53</v>
      </c>
      <c r="N165" t="s">
        <v>45</v>
      </c>
      <c r="O165" t="s">
        <v>119</v>
      </c>
      <c r="P165">
        <v>0</v>
      </c>
      <c r="Q165">
        <v>13</v>
      </c>
      <c r="R165">
        <v>13</v>
      </c>
      <c r="S165">
        <v>1</v>
      </c>
      <c r="T165">
        <v>4.8</v>
      </c>
      <c r="U165">
        <v>1</v>
      </c>
      <c r="V165">
        <v>10</v>
      </c>
      <c r="W165" s="1">
        <v>2930</v>
      </c>
      <c r="X165" s="1">
        <v>2152</v>
      </c>
      <c r="Y165" s="1">
        <v>4211.8999999999996</v>
      </c>
      <c r="Z165" t="s">
        <v>47</v>
      </c>
      <c r="AA165" t="s">
        <v>57</v>
      </c>
      <c r="AB165" s="1">
        <v>0</v>
      </c>
      <c r="AC165">
        <v>0</v>
      </c>
      <c r="AD165">
        <v>0</v>
      </c>
      <c r="AE165">
        <v>0</v>
      </c>
      <c r="AF165">
        <v>0</v>
      </c>
      <c r="AG165" t="s">
        <v>87</v>
      </c>
      <c r="AH165">
        <f>IF(OR(Cleaned_Data_Table[[#This Row],[Appointment Status]]="No Show", Cleaned_Data_Table[[#This Row],[Appointment Status]]="Cancelled"), 1, 0)</f>
        <v>0</v>
      </c>
      <c r="AI165" t="str">
        <f>IF(Cleaned_Data_Table[[#This Row],[Emergency Case]]=1, "Emergency Care", "Standard Care")</f>
        <v>Emergency Care</v>
      </c>
    </row>
    <row r="166" spans="1:35">
      <c r="A166" t="s">
        <v>275</v>
      </c>
      <c r="B166">
        <v>21</v>
      </c>
      <c r="C166" t="s">
        <v>51</v>
      </c>
      <c r="D166" t="s">
        <v>114</v>
      </c>
      <c r="E166">
        <v>20.3</v>
      </c>
      <c r="F166" t="s">
        <v>52</v>
      </c>
      <c r="G166" t="s">
        <v>85</v>
      </c>
      <c r="H166" t="s">
        <v>73</v>
      </c>
      <c r="I166" t="s">
        <v>74</v>
      </c>
      <c r="J166" t="s">
        <v>90</v>
      </c>
      <c r="K166">
        <v>28</v>
      </c>
      <c r="L166" s="1">
        <v>861</v>
      </c>
      <c r="M166" t="s">
        <v>53</v>
      </c>
      <c r="N166" t="s">
        <v>54</v>
      </c>
      <c r="O166" t="s">
        <v>70</v>
      </c>
      <c r="P166">
        <v>0</v>
      </c>
      <c r="Q166">
        <v>5</v>
      </c>
      <c r="R166">
        <v>8</v>
      </c>
      <c r="S166">
        <v>0</v>
      </c>
      <c r="T166">
        <v>3.1</v>
      </c>
      <c r="U166">
        <v>1</v>
      </c>
      <c r="V166">
        <v>10</v>
      </c>
      <c r="W166" s="1">
        <v>16261</v>
      </c>
      <c r="X166" s="1">
        <v>4264</v>
      </c>
      <c r="Y166" s="1">
        <v>14970.2</v>
      </c>
      <c r="Z166" t="s">
        <v>47</v>
      </c>
      <c r="AA166" t="s">
        <v>57</v>
      </c>
      <c r="AB166" s="1">
        <v>0</v>
      </c>
      <c r="AC166">
        <v>0</v>
      </c>
      <c r="AD166">
        <v>0</v>
      </c>
      <c r="AE166">
        <v>0</v>
      </c>
      <c r="AF166">
        <v>0</v>
      </c>
      <c r="AG166" t="s">
        <v>131</v>
      </c>
      <c r="AH166">
        <f>IF(OR(Cleaned_Data_Table[[#This Row],[Appointment Status]]="No Show", Cleaned_Data_Table[[#This Row],[Appointment Status]]="Cancelled"), 1, 0)</f>
        <v>0</v>
      </c>
      <c r="AI166" t="str">
        <f>IF(Cleaned_Data_Table[[#This Row],[Emergency Case]]=1, "Emergency Care", "Standard Care")</f>
        <v>Emergency Care</v>
      </c>
    </row>
    <row r="167" spans="1:35">
      <c r="A167" t="s">
        <v>276</v>
      </c>
      <c r="B167">
        <v>50</v>
      </c>
      <c r="C167" t="s">
        <v>37</v>
      </c>
      <c r="D167" t="s">
        <v>93</v>
      </c>
      <c r="E167">
        <v>28.7</v>
      </c>
      <c r="F167" t="s">
        <v>52</v>
      </c>
      <c r="G167" t="s">
        <v>85</v>
      </c>
      <c r="H167" t="s">
        <v>104</v>
      </c>
      <c r="I167" t="s">
        <v>105</v>
      </c>
      <c r="J167" t="s">
        <v>90</v>
      </c>
      <c r="K167">
        <v>6</v>
      </c>
      <c r="L167" s="1">
        <v>379</v>
      </c>
      <c r="M167" t="s">
        <v>44</v>
      </c>
      <c r="N167" t="s">
        <v>54</v>
      </c>
      <c r="O167" t="s">
        <v>101</v>
      </c>
      <c r="P167">
        <v>0</v>
      </c>
      <c r="Q167">
        <v>15</v>
      </c>
      <c r="R167">
        <v>11</v>
      </c>
      <c r="S167">
        <v>2</v>
      </c>
      <c r="T167">
        <v>3.7</v>
      </c>
      <c r="U167">
        <v>1</v>
      </c>
      <c r="V167">
        <v>10</v>
      </c>
      <c r="W167" s="1">
        <v>14346</v>
      </c>
      <c r="X167" s="1">
        <v>14013</v>
      </c>
      <c r="Y167" s="1">
        <v>28738</v>
      </c>
      <c r="Z167" t="s">
        <v>47</v>
      </c>
      <c r="AA167" t="s">
        <v>48</v>
      </c>
      <c r="AB167" s="1">
        <v>0</v>
      </c>
      <c r="AC167">
        <v>0</v>
      </c>
      <c r="AD167">
        <v>0</v>
      </c>
      <c r="AE167">
        <v>0</v>
      </c>
      <c r="AF167">
        <v>0</v>
      </c>
      <c r="AG167" t="s">
        <v>131</v>
      </c>
      <c r="AH167">
        <f>IF(OR(Cleaned_Data_Table[[#This Row],[Appointment Status]]="No Show", Cleaned_Data_Table[[#This Row],[Appointment Status]]="Cancelled"), 1, 0)</f>
        <v>0</v>
      </c>
      <c r="AI167" t="str">
        <f>IF(Cleaned_Data_Table[[#This Row],[Emergency Case]]=1, "Emergency Care", "Standard Care")</f>
        <v>Emergency Care</v>
      </c>
    </row>
    <row r="168" spans="1:35">
      <c r="A168" t="s">
        <v>277</v>
      </c>
      <c r="B168">
        <v>21</v>
      </c>
      <c r="C168" t="s">
        <v>37</v>
      </c>
      <c r="D168" t="s">
        <v>78</v>
      </c>
      <c r="E168">
        <v>21.6</v>
      </c>
      <c r="F168" t="s">
        <v>39</v>
      </c>
      <c r="G168" t="s">
        <v>85</v>
      </c>
      <c r="H168" t="s">
        <v>79</v>
      </c>
      <c r="I168" t="s">
        <v>80</v>
      </c>
      <c r="J168" t="s">
        <v>43</v>
      </c>
      <c r="K168">
        <v>2</v>
      </c>
      <c r="L168" s="1">
        <v>280</v>
      </c>
      <c r="M168" t="s">
        <v>44</v>
      </c>
      <c r="N168" t="s">
        <v>124</v>
      </c>
      <c r="O168" t="s">
        <v>55</v>
      </c>
      <c r="P168">
        <v>0</v>
      </c>
      <c r="Q168">
        <v>37</v>
      </c>
      <c r="R168">
        <v>8</v>
      </c>
      <c r="S168">
        <v>1</v>
      </c>
      <c r="T168">
        <v>4.2</v>
      </c>
      <c r="U168">
        <v>1</v>
      </c>
      <c r="V168">
        <v>9.6</v>
      </c>
      <c r="W168" s="1">
        <v>372</v>
      </c>
      <c r="X168" s="1">
        <v>650</v>
      </c>
      <c r="Y168" s="1">
        <v>1302</v>
      </c>
      <c r="Z168" t="s">
        <v>47</v>
      </c>
      <c r="AA168" t="s">
        <v>57</v>
      </c>
      <c r="AB168" s="1">
        <v>0</v>
      </c>
      <c r="AC168">
        <v>1</v>
      </c>
      <c r="AD168">
        <v>0</v>
      </c>
      <c r="AE168">
        <v>0</v>
      </c>
      <c r="AF168">
        <v>0</v>
      </c>
      <c r="AG168" t="s">
        <v>87</v>
      </c>
      <c r="AH168">
        <f>IF(OR(Cleaned_Data_Table[[#This Row],[Appointment Status]]="No Show", Cleaned_Data_Table[[#This Row],[Appointment Status]]="Cancelled"), 1, 0)</f>
        <v>0</v>
      </c>
      <c r="AI168" t="str">
        <f>IF(Cleaned_Data_Table[[#This Row],[Emergency Case]]=1, "Emergency Care", "Standard Care")</f>
        <v>Emergency Care</v>
      </c>
    </row>
    <row r="169" spans="1:35">
      <c r="A169" t="s">
        <v>278</v>
      </c>
      <c r="B169">
        <v>33</v>
      </c>
      <c r="C169" t="s">
        <v>37</v>
      </c>
      <c r="D169" t="s">
        <v>84</v>
      </c>
      <c r="E169">
        <v>30.6</v>
      </c>
      <c r="F169" t="s">
        <v>89</v>
      </c>
      <c r="G169" t="s">
        <v>66</v>
      </c>
      <c r="H169" t="s">
        <v>94</v>
      </c>
      <c r="I169" t="s">
        <v>95</v>
      </c>
      <c r="J169" t="s">
        <v>43</v>
      </c>
      <c r="K169">
        <v>20</v>
      </c>
      <c r="L169" s="1">
        <v>724</v>
      </c>
      <c r="M169" t="s">
        <v>53</v>
      </c>
      <c r="N169" t="s">
        <v>62</v>
      </c>
      <c r="O169" t="s">
        <v>82</v>
      </c>
      <c r="P169">
        <v>16</v>
      </c>
      <c r="Q169">
        <v>53</v>
      </c>
      <c r="R169">
        <v>7</v>
      </c>
      <c r="S169">
        <v>0</v>
      </c>
      <c r="T169">
        <v>4.4000000000000004</v>
      </c>
      <c r="U169">
        <v>0</v>
      </c>
      <c r="V169">
        <v>8.6999999999999993</v>
      </c>
      <c r="W169" s="1">
        <v>553</v>
      </c>
      <c r="X169" s="1">
        <v>123</v>
      </c>
      <c r="Y169" s="1">
        <v>980</v>
      </c>
      <c r="Z169" t="s">
        <v>56</v>
      </c>
      <c r="AA169" t="s">
        <v>57</v>
      </c>
      <c r="AB169" s="1">
        <v>1400</v>
      </c>
      <c r="AC169">
        <v>1</v>
      </c>
      <c r="AD169">
        <v>1</v>
      </c>
      <c r="AE169">
        <v>0</v>
      </c>
      <c r="AF169">
        <v>0</v>
      </c>
      <c r="AG169" t="s">
        <v>49</v>
      </c>
      <c r="AH169">
        <f>IF(OR(Cleaned_Data_Table[[#This Row],[Appointment Status]]="No Show", Cleaned_Data_Table[[#This Row],[Appointment Status]]="Cancelled"), 1, 0)</f>
        <v>1</v>
      </c>
      <c r="AI169" t="str">
        <f>IF(Cleaned_Data_Table[[#This Row],[Emergency Case]]=1, "Emergency Care", "Standard Care")</f>
        <v>Standard Care</v>
      </c>
    </row>
    <row r="170" spans="1:35">
      <c r="A170" t="s">
        <v>279</v>
      </c>
      <c r="B170">
        <v>63</v>
      </c>
      <c r="C170" t="s">
        <v>37</v>
      </c>
      <c r="D170" t="s">
        <v>65</v>
      </c>
      <c r="E170">
        <v>27.5</v>
      </c>
      <c r="F170" t="s">
        <v>52</v>
      </c>
      <c r="G170" t="s">
        <v>40</v>
      </c>
      <c r="H170" t="s">
        <v>60</v>
      </c>
      <c r="I170" t="s">
        <v>61</v>
      </c>
      <c r="J170" t="s">
        <v>43</v>
      </c>
      <c r="K170">
        <v>15</v>
      </c>
      <c r="L170" s="1">
        <v>537</v>
      </c>
      <c r="M170" t="s">
        <v>53</v>
      </c>
      <c r="N170" t="s">
        <v>54</v>
      </c>
      <c r="O170" t="s">
        <v>111</v>
      </c>
      <c r="P170">
        <v>15</v>
      </c>
      <c r="Q170">
        <v>40</v>
      </c>
      <c r="R170">
        <v>3</v>
      </c>
      <c r="S170">
        <v>2</v>
      </c>
      <c r="T170">
        <v>4.7</v>
      </c>
      <c r="U170">
        <v>0</v>
      </c>
      <c r="V170">
        <v>9.6999999999999993</v>
      </c>
      <c r="W170" s="1">
        <v>650</v>
      </c>
      <c r="X170" s="1">
        <v>763</v>
      </c>
      <c r="Y170" s="1">
        <v>1365</v>
      </c>
      <c r="Z170" t="s">
        <v>47</v>
      </c>
      <c r="AA170" t="s">
        <v>76</v>
      </c>
      <c r="AB170" s="1">
        <v>0</v>
      </c>
      <c r="AC170">
        <v>1</v>
      </c>
      <c r="AD170">
        <v>1</v>
      </c>
      <c r="AE170">
        <v>0</v>
      </c>
      <c r="AF170">
        <v>0</v>
      </c>
      <c r="AG170" t="s">
        <v>49</v>
      </c>
      <c r="AH170">
        <f>IF(OR(Cleaned_Data_Table[[#This Row],[Appointment Status]]="No Show", Cleaned_Data_Table[[#This Row],[Appointment Status]]="Cancelled"), 1, 0)</f>
        <v>0</v>
      </c>
      <c r="AI170" t="str">
        <f>IF(Cleaned_Data_Table[[#This Row],[Emergency Case]]=1, "Emergency Care", "Standard Care")</f>
        <v>Standard Care</v>
      </c>
    </row>
    <row r="171" spans="1:35">
      <c r="A171" t="s">
        <v>280</v>
      </c>
      <c r="B171">
        <v>6</v>
      </c>
      <c r="C171" t="s">
        <v>37</v>
      </c>
      <c r="D171" t="s">
        <v>93</v>
      </c>
      <c r="E171">
        <v>22.5</v>
      </c>
      <c r="F171" t="s">
        <v>97</v>
      </c>
      <c r="G171" t="s">
        <v>40</v>
      </c>
      <c r="H171" t="s">
        <v>129</v>
      </c>
      <c r="I171" t="s">
        <v>130</v>
      </c>
      <c r="J171" t="s">
        <v>43</v>
      </c>
      <c r="K171">
        <v>27</v>
      </c>
      <c r="L171" s="1">
        <v>890</v>
      </c>
      <c r="M171" t="s">
        <v>53</v>
      </c>
      <c r="N171" t="s">
        <v>124</v>
      </c>
      <c r="O171" t="s">
        <v>86</v>
      </c>
      <c r="P171">
        <v>27</v>
      </c>
      <c r="Q171">
        <v>46</v>
      </c>
      <c r="R171">
        <v>5</v>
      </c>
      <c r="S171">
        <v>0</v>
      </c>
      <c r="T171">
        <v>3.8</v>
      </c>
      <c r="U171">
        <v>0</v>
      </c>
      <c r="V171">
        <v>8.8000000000000007</v>
      </c>
      <c r="W171" s="1">
        <v>801</v>
      </c>
      <c r="X171" s="1">
        <v>541</v>
      </c>
      <c r="Y171" s="1">
        <v>1562.4</v>
      </c>
      <c r="Z171" t="s">
        <v>47</v>
      </c>
      <c r="AA171" t="s">
        <v>112</v>
      </c>
      <c r="AB171" s="1">
        <v>0</v>
      </c>
      <c r="AC171">
        <v>1</v>
      </c>
      <c r="AD171">
        <v>1</v>
      </c>
      <c r="AE171">
        <v>0</v>
      </c>
      <c r="AF171">
        <v>0</v>
      </c>
      <c r="AG171" t="s">
        <v>49</v>
      </c>
      <c r="AH171">
        <f>IF(OR(Cleaned_Data_Table[[#This Row],[Appointment Status]]="No Show", Cleaned_Data_Table[[#This Row],[Appointment Status]]="Cancelled"), 1, 0)</f>
        <v>0</v>
      </c>
      <c r="AI171" t="str">
        <f>IF(Cleaned_Data_Table[[#This Row],[Emergency Case]]=1, "Emergency Care", "Standard Care")</f>
        <v>Standard Care</v>
      </c>
    </row>
    <row r="172" spans="1:35">
      <c r="A172" t="s">
        <v>281</v>
      </c>
      <c r="B172">
        <v>25</v>
      </c>
      <c r="C172" t="s">
        <v>37</v>
      </c>
      <c r="D172" t="s">
        <v>116</v>
      </c>
      <c r="E172">
        <v>22.4</v>
      </c>
      <c r="F172" t="s">
        <v>52</v>
      </c>
      <c r="G172" t="s">
        <v>40</v>
      </c>
      <c r="H172" t="s">
        <v>67</v>
      </c>
      <c r="I172" t="s">
        <v>68</v>
      </c>
      <c r="J172" t="s">
        <v>90</v>
      </c>
      <c r="K172">
        <v>6</v>
      </c>
      <c r="L172" s="1">
        <v>469</v>
      </c>
      <c r="M172" t="s">
        <v>44</v>
      </c>
      <c r="N172" t="s">
        <v>45</v>
      </c>
      <c r="O172" t="s">
        <v>75</v>
      </c>
      <c r="P172">
        <v>16</v>
      </c>
      <c r="Q172">
        <v>19</v>
      </c>
      <c r="R172">
        <v>2</v>
      </c>
      <c r="S172">
        <v>1</v>
      </c>
      <c r="T172">
        <v>4.5999999999999996</v>
      </c>
      <c r="U172">
        <v>0</v>
      </c>
      <c r="V172">
        <v>10</v>
      </c>
      <c r="W172" s="1">
        <v>16981</v>
      </c>
      <c r="X172" s="1">
        <v>5531</v>
      </c>
      <c r="Y172" s="1">
        <v>22981</v>
      </c>
      <c r="Z172" t="s">
        <v>47</v>
      </c>
      <c r="AA172" t="s">
        <v>57</v>
      </c>
      <c r="AB172" s="1">
        <v>0</v>
      </c>
      <c r="AC172">
        <v>0</v>
      </c>
      <c r="AD172">
        <v>1</v>
      </c>
      <c r="AE172">
        <v>0</v>
      </c>
      <c r="AF172">
        <v>0</v>
      </c>
      <c r="AG172" t="s">
        <v>91</v>
      </c>
      <c r="AH172">
        <f>IF(OR(Cleaned_Data_Table[[#This Row],[Appointment Status]]="No Show", Cleaned_Data_Table[[#This Row],[Appointment Status]]="Cancelled"), 1, 0)</f>
        <v>0</v>
      </c>
      <c r="AI172" t="str">
        <f>IF(Cleaned_Data_Table[[#This Row],[Emergency Case]]=1, "Emergency Care", "Standard Care")</f>
        <v>Standard Care</v>
      </c>
    </row>
    <row r="173" spans="1:35">
      <c r="A173" t="s">
        <v>282</v>
      </c>
      <c r="B173">
        <v>14</v>
      </c>
      <c r="C173" t="s">
        <v>51</v>
      </c>
      <c r="D173" t="s">
        <v>59</v>
      </c>
      <c r="E173">
        <v>23.7</v>
      </c>
      <c r="F173" t="s">
        <v>89</v>
      </c>
      <c r="G173" t="s">
        <v>40</v>
      </c>
      <c r="H173" t="s">
        <v>60</v>
      </c>
      <c r="I173" t="s">
        <v>61</v>
      </c>
      <c r="J173" t="s">
        <v>110</v>
      </c>
      <c r="K173">
        <v>24</v>
      </c>
      <c r="L173" s="1">
        <v>845</v>
      </c>
      <c r="M173" t="s">
        <v>53</v>
      </c>
      <c r="N173" t="s">
        <v>54</v>
      </c>
      <c r="O173" t="s">
        <v>70</v>
      </c>
      <c r="P173">
        <v>21</v>
      </c>
      <c r="Q173">
        <v>17</v>
      </c>
      <c r="R173">
        <v>13</v>
      </c>
      <c r="S173">
        <v>0</v>
      </c>
      <c r="T173">
        <v>4.0999999999999996</v>
      </c>
      <c r="U173">
        <v>0</v>
      </c>
      <c r="V173">
        <v>10</v>
      </c>
      <c r="W173" s="1">
        <v>3136</v>
      </c>
      <c r="X173" s="1">
        <v>1820</v>
      </c>
      <c r="Y173" s="1">
        <v>4060.7</v>
      </c>
      <c r="Z173" t="s">
        <v>125</v>
      </c>
      <c r="AA173" t="s">
        <v>112</v>
      </c>
      <c r="AB173" s="1">
        <v>0</v>
      </c>
      <c r="AC173">
        <v>0</v>
      </c>
      <c r="AD173">
        <v>1</v>
      </c>
      <c r="AE173">
        <v>0</v>
      </c>
      <c r="AF173">
        <v>0</v>
      </c>
      <c r="AG173" t="s">
        <v>87</v>
      </c>
      <c r="AH173">
        <f>IF(OR(Cleaned_Data_Table[[#This Row],[Appointment Status]]="No Show", Cleaned_Data_Table[[#This Row],[Appointment Status]]="Cancelled"), 1, 0)</f>
        <v>1</v>
      </c>
      <c r="AI173" t="str">
        <f>IF(Cleaned_Data_Table[[#This Row],[Emergency Case]]=1, "Emergency Care", "Standard Care")</f>
        <v>Standard Care</v>
      </c>
    </row>
    <row r="174" spans="1:35">
      <c r="A174" t="s">
        <v>283</v>
      </c>
      <c r="B174">
        <v>78</v>
      </c>
      <c r="C174" t="s">
        <v>51</v>
      </c>
      <c r="D174" t="s">
        <v>116</v>
      </c>
      <c r="E174">
        <v>27.8</v>
      </c>
      <c r="F174" t="s">
        <v>39</v>
      </c>
      <c r="G174" t="s">
        <v>40</v>
      </c>
      <c r="H174" t="s">
        <v>108</v>
      </c>
      <c r="I174" t="s">
        <v>109</v>
      </c>
      <c r="J174" t="s">
        <v>90</v>
      </c>
      <c r="K174">
        <v>9</v>
      </c>
      <c r="L174" s="1">
        <v>499</v>
      </c>
      <c r="M174" t="s">
        <v>44</v>
      </c>
      <c r="N174" t="s">
        <v>124</v>
      </c>
      <c r="O174" t="s">
        <v>70</v>
      </c>
      <c r="P174">
        <v>23</v>
      </c>
      <c r="Q174">
        <v>17</v>
      </c>
      <c r="R174">
        <v>13</v>
      </c>
      <c r="S174">
        <v>2</v>
      </c>
      <c r="T174">
        <v>3.5</v>
      </c>
      <c r="U174">
        <v>0</v>
      </c>
      <c r="V174">
        <v>10</v>
      </c>
      <c r="W174" s="1">
        <v>6492</v>
      </c>
      <c r="X174" s="1">
        <v>5348</v>
      </c>
      <c r="Y174" s="1">
        <v>12339</v>
      </c>
      <c r="Z174" t="s">
        <v>47</v>
      </c>
      <c r="AA174" t="s">
        <v>71</v>
      </c>
      <c r="AB174" s="1">
        <v>0</v>
      </c>
      <c r="AC174">
        <v>0</v>
      </c>
      <c r="AD174">
        <v>1</v>
      </c>
      <c r="AE174">
        <v>0</v>
      </c>
      <c r="AF174">
        <v>0</v>
      </c>
      <c r="AG174" t="s">
        <v>91</v>
      </c>
      <c r="AH174">
        <f>IF(OR(Cleaned_Data_Table[[#This Row],[Appointment Status]]="No Show", Cleaned_Data_Table[[#This Row],[Appointment Status]]="Cancelled"), 1, 0)</f>
        <v>0</v>
      </c>
      <c r="AI174" t="str">
        <f>IF(Cleaned_Data_Table[[#This Row],[Emergency Case]]=1, "Emergency Care", "Standard Care")</f>
        <v>Standard Care</v>
      </c>
    </row>
    <row r="175" spans="1:35">
      <c r="A175" t="s">
        <v>284</v>
      </c>
      <c r="B175">
        <v>67</v>
      </c>
      <c r="C175" t="s">
        <v>37</v>
      </c>
      <c r="D175" t="s">
        <v>100</v>
      </c>
      <c r="E175">
        <v>30.8</v>
      </c>
      <c r="F175" t="s">
        <v>52</v>
      </c>
      <c r="G175" t="s">
        <v>40</v>
      </c>
      <c r="H175" t="s">
        <v>138</v>
      </c>
      <c r="I175" t="s">
        <v>139</v>
      </c>
      <c r="J175" t="s">
        <v>90</v>
      </c>
      <c r="K175">
        <v>12</v>
      </c>
      <c r="L175" s="1">
        <v>600</v>
      </c>
      <c r="M175" t="s">
        <v>53</v>
      </c>
      <c r="N175" t="s">
        <v>45</v>
      </c>
      <c r="O175" t="s">
        <v>46</v>
      </c>
      <c r="P175">
        <v>21</v>
      </c>
      <c r="Q175">
        <v>9</v>
      </c>
      <c r="R175">
        <v>3</v>
      </c>
      <c r="S175">
        <v>1</v>
      </c>
      <c r="T175">
        <v>3.1</v>
      </c>
      <c r="U175">
        <v>0</v>
      </c>
      <c r="V175">
        <v>10</v>
      </c>
      <c r="W175" s="1">
        <v>18319</v>
      </c>
      <c r="X175" s="1">
        <v>5447</v>
      </c>
      <c r="Y175" s="1">
        <v>17056.2</v>
      </c>
      <c r="Z175" t="s">
        <v>47</v>
      </c>
      <c r="AA175" t="s">
        <v>76</v>
      </c>
      <c r="AB175" s="1">
        <v>0</v>
      </c>
      <c r="AC175">
        <v>0</v>
      </c>
      <c r="AD175">
        <v>1</v>
      </c>
      <c r="AE175">
        <v>0</v>
      </c>
      <c r="AF175">
        <v>0</v>
      </c>
      <c r="AG175" t="s">
        <v>91</v>
      </c>
      <c r="AH175">
        <f>IF(OR(Cleaned_Data_Table[[#This Row],[Appointment Status]]="No Show", Cleaned_Data_Table[[#This Row],[Appointment Status]]="Cancelled"), 1, 0)</f>
        <v>0</v>
      </c>
      <c r="AI175" t="str">
        <f>IF(Cleaned_Data_Table[[#This Row],[Emergency Case]]=1, "Emergency Care", "Standard Care")</f>
        <v>Standard Care</v>
      </c>
    </row>
    <row r="176" spans="1:35">
      <c r="A176" t="s">
        <v>285</v>
      </c>
      <c r="B176">
        <v>76</v>
      </c>
      <c r="C176" t="s">
        <v>51</v>
      </c>
      <c r="D176" t="s">
        <v>114</v>
      </c>
      <c r="E176">
        <v>19.5</v>
      </c>
      <c r="F176" t="s">
        <v>39</v>
      </c>
      <c r="G176" t="s">
        <v>40</v>
      </c>
      <c r="H176" t="s">
        <v>60</v>
      </c>
      <c r="I176" t="s">
        <v>61</v>
      </c>
      <c r="J176" t="s">
        <v>110</v>
      </c>
      <c r="K176">
        <v>19</v>
      </c>
      <c r="L176" s="1">
        <v>605</v>
      </c>
      <c r="M176" t="s">
        <v>53</v>
      </c>
      <c r="N176" t="s">
        <v>62</v>
      </c>
      <c r="O176" t="s">
        <v>46</v>
      </c>
      <c r="P176">
        <v>20</v>
      </c>
      <c r="Q176">
        <v>31</v>
      </c>
      <c r="R176">
        <v>4</v>
      </c>
      <c r="S176">
        <v>1</v>
      </c>
      <c r="T176">
        <v>4.2</v>
      </c>
      <c r="U176">
        <v>0</v>
      </c>
      <c r="V176">
        <v>10</v>
      </c>
      <c r="W176" s="1">
        <v>1178</v>
      </c>
      <c r="X176" s="1">
        <v>2478</v>
      </c>
      <c r="Y176" s="1">
        <v>2982.7</v>
      </c>
      <c r="Z176" t="s">
        <v>47</v>
      </c>
      <c r="AA176" t="s">
        <v>71</v>
      </c>
      <c r="AB176" s="1">
        <v>0</v>
      </c>
      <c r="AC176">
        <v>1</v>
      </c>
      <c r="AD176">
        <v>1</v>
      </c>
      <c r="AE176">
        <v>0</v>
      </c>
      <c r="AF176">
        <v>0</v>
      </c>
      <c r="AG176" t="s">
        <v>87</v>
      </c>
      <c r="AH176">
        <f>IF(OR(Cleaned_Data_Table[[#This Row],[Appointment Status]]="No Show", Cleaned_Data_Table[[#This Row],[Appointment Status]]="Cancelled"), 1, 0)</f>
        <v>0</v>
      </c>
      <c r="AI176" t="str">
        <f>IF(Cleaned_Data_Table[[#This Row],[Emergency Case]]=1, "Emergency Care", "Standard Care")</f>
        <v>Standard Care</v>
      </c>
    </row>
    <row r="177" spans="1:35">
      <c r="A177" t="s">
        <v>286</v>
      </c>
      <c r="B177">
        <v>22</v>
      </c>
      <c r="C177" t="s">
        <v>37</v>
      </c>
      <c r="D177" t="s">
        <v>116</v>
      </c>
      <c r="E177">
        <v>23.6</v>
      </c>
      <c r="F177" t="s">
        <v>97</v>
      </c>
      <c r="G177" t="s">
        <v>85</v>
      </c>
      <c r="H177" t="s">
        <v>94</v>
      </c>
      <c r="I177" t="s">
        <v>95</v>
      </c>
      <c r="J177" t="s">
        <v>43</v>
      </c>
      <c r="K177">
        <v>12</v>
      </c>
      <c r="L177" s="1">
        <v>612</v>
      </c>
      <c r="M177" t="s">
        <v>53</v>
      </c>
      <c r="N177" t="s">
        <v>62</v>
      </c>
      <c r="O177" t="s">
        <v>46</v>
      </c>
      <c r="P177">
        <v>0</v>
      </c>
      <c r="Q177">
        <v>22</v>
      </c>
      <c r="R177">
        <v>1</v>
      </c>
      <c r="S177">
        <v>0</v>
      </c>
      <c r="T177">
        <v>3.9</v>
      </c>
      <c r="U177">
        <v>1</v>
      </c>
      <c r="V177">
        <v>10</v>
      </c>
      <c r="W177" s="1">
        <v>460</v>
      </c>
      <c r="X177" s="1">
        <v>933</v>
      </c>
      <c r="Y177" s="1">
        <v>1403.5</v>
      </c>
      <c r="Z177" t="s">
        <v>56</v>
      </c>
      <c r="AA177" t="s">
        <v>57</v>
      </c>
      <c r="AB177" s="1">
        <v>2005</v>
      </c>
      <c r="AC177">
        <v>0</v>
      </c>
      <c r="AD177">
        <v>0</v>
      </c>
      <c r="AE177">
        <v>0</v>
      </c>
      <c r="AF177">
        <v>0</v>
      </c>
      <c r="AG177" t="s">
        <v>87</v>
      </c>
      <c r="AH177">
        <f>IF(OR(Cleaned_Data_Table[[#This Row],[Appointment Status]]="No Show", Cleaned_Data_Table[[#This Row],[Appointment Status]]="Cancelled"), 1, 0)</f>
        <v>1</v>
      </c>
      <c r="AI177" t="str">
        <f>IF(Cleaned_Data_Table[[#This Row],[Emergency Case]]=1, "Emergency Care", "Standard Care")</f>
        <v>Emergency Care</v>
      </c>
    </row>
    <row r="178" spans="1:35">
      <c r="A178" t="s">
        <v>287</v>
      </c>
      <c r="B178">
        <v>61</v>
      </c>
      <c r="C178" t="s">
        <v>51</v>
      </c>
      <c r="D178" t="s">
        <v>59</v>
      </c>
      <c r="E178">
        <v>21.6</v>
      </c>
      <c r="F178" t="s">
        <v>52</v>
      </c>
      <c r="G178" t="s">
        <v>40</v>
      </c>
      <c r="H178" t="s">
        <v>79</v>
      </c>
      <c r="I178" t="s">
        <v>80</v>
      </c>
      <c r="J178" t="s">
        <v>110</v>
      </c>
      <c r="K178">
        <v>8</v>
      </c>
      <c r="L178" s="1">
        <v>483</v>
      </c>
      <c r="M178" t="s">
        <v>44</v>
      </c>
      <c r="N178" t="s">
        <v>124</v>
      </c>
      <c r="O178" t="s">
        <v>119</v>
      </c>
      <c r="P178">
        <v>10</v>
      </c>
      <c r="Q178">
        <v>34</v>
      </c>
      <c r="R178">
        <v>0</v>
      </c>
      <c r="S178">
        <v>0</v>
      </c>
      <c r="T178">
        <v>3.9</v>
      </c>
      <c r="U178">
        <v>0</v>
      </c>
      <c r="V178">
        <v>9.6999999999999993</v>
      </c>
      <c r="W178" s="1">
        <v>3796</v>
      </c>
      <c r="X178" s="1">
        <v>2712</v>
      </c>
      <c r="Y178" s="1">
        <v>6991</v>
      </c>
      <c r="Z178" t="s">
        <v>47</v>
      </c>
      <c r="AA178" t="s">
        <v>76</v>
      </c>
      <c r="AB178" s="1">
        <v>0</v>
      </c>
      <c r="AC178">
        <v>1</v>
      </c>
      <c r="AD178">
        <v>0</v>
      </c>
      <c r="AE178">
        <v>1</v>
      </c>
      <c r="AF178">
        <v>0</v>
      </c>
      <c r="AG178" t="s">
        <v>87</v>
      </c>
      <c r="AH178">
        <f>IF(OR(Cleaned_Data_Table[[#This Row],[Appointment Status]]="No Show", Cleaned_Data_Table[[#This Row],[Appointment Status]]="Cancelled"), 1, 0)</f>
        <v>0</v>
      </c>
      <c r="AI178" t="str">
        <f>IF(Cleaned_Data_Table[[#This Row],[Emergency Case]]=1, "Emergency Care", "Standard Care")</f>
        <v>Standard Care</v>
      </c>
    </row>
    <row r="179" spans="1:35">
      <c r="A179" t="s">
        <v>288</v>
      </c>
      <c r="B179">
        <v>49</v>
      </c>
      <c r="C179" t="s">
        <v>51</v>
      </c>
      <c r="D179" t="s">
        <v>116</v>
      </c>
      <c r="E179">
        <v>23.9</v>
      </c>
      <c r="F179" t="s">
        <v>39</v>
      </c>
      <c r="G179" t="s">
        <v>40</v>
      </c>
      <c r="H179" t="s">
        <v>104</v>
      </c>
      <c r="I179" t="s">
        <v>105</v>
      </c>
      <c r="J179" t="s">
        <v>90</v>
      </c>
      <c r="K179">
        <v>14</v>
      </c>
      <c r="L179" s="1">
        <v>592</v>
      </c>
      <c r="M179" t="s">
        <v>44</v>
      </c>
      <c r="N179" t="s">
        <v>81</v>
      </c>
      <c r="O179" t="s">
        <v>119</v>
      </c>
      <c r="P179">
        <v>8</v>
      </c>
      <c r="Q179">
        <v>1</v>
      </c>
      <c r="R179">
        <v>9</v>
      </c>
      <c r="S179">
        <v>2</v>
      </c>
      <c r="T179">
        <v>3.9</v>
      </c>
      <c r="U179">
        <v>0</v>
      </c>
      <c r="V179">
        <v>10</v>
      </c>
      <c r="W179" s="1">
        <v>19953</v>
      </c>
      <c r="X179" s="1">
        <v>10376</v>
      </c>
      <c r="Y179" s="1">
        <v>30921</v>
      </c>
      <c r="Z179" t="s">
        <v>47</v>
      </c>
      <c r="AA179" t="s">
        <v>48</v>
      </c>
      <c r="AB179" s="1">
        <v>0</v>
      </c>
      <c r="AC179">
        <v>0</v>
      </c>
      <c r="AD179">
        <v>0</v>
      </c>
      <c r="AE179">
        <v>0</v>
      </c>
      <c r="AF179">
        <v>0</v>
      </c>
      <c r="AG179" t="s">
        <v>87</v>
      </c>
      <c r="AH179">
        <f>IF(OR(Cleaned_Data_Table[[#This Row],[Appointment Status]]="No Show", Cleaned_Data_Table[[#This Row],[Appointment Status]]="Cancelled"), 1, 0)</f>
        <v>0</v>
      </c>
      <c r="AI179" t="str">
        <f>IF(Cleaned_Data_Table[[#This Row],[Emergency Case]]=1, "Emergency Care", "Standard Care")</f>
        <v>Standard Care</v>
      </c>
    </row>
    <row r="180" spans="1:35">
      <c r="A180" t="s">
        <v>289</v>
      </c>
      <c r="B180">
        <v>37</v>
      </c>
      <c r="C180" t="s">
        <v>51</v>
      </c>
      <c r="D180" t="s">
        <v>59</v>
      </c>
      <c r="E180">
        <v>27.4</v>
      </c>
      <c r="F180" t="s">
        <v>39</v>
      </c>
      <c r="G180" t="s">
        <v>40</v>
      </c>
      <c r="H180" t="s">
        <v>73</v>
      </c>
      <c r="I180" t="s">
        <v>74</v>
      </c>
      <c r="J180" t="s">
        <v>90</v>
      </c>
      <c r="K180">
        <v>21</v>
      </c>
      <c r="L180" s="1">
        <v>670</v>
      </c>
      <c r="M180" t="s">
        <v>53</v>
      </c>
      <c r="N180" t="s">
        <v>69</v>
      </c>
      <c r="O180" t="s">
        <v>82</v>
      </c>
      <c r="P180">
        <v>27</v>
      </c>
      <c r="Q180">
        <v>9</v>
      </c>
      <c r="R180">
        <v>6</v>
      </c>
      <c r="S180">
        <v>1</v>
      </c>
      <c r="T180">
        <v>4.4000000000000004</v>
      </c>
      <c r="U180">
        <v>0</v>
      </c>
      <c r="V180">
        <v>10</v>
      </c>
      <c r="W180" s="1">
        <v>6356</v>
      </c>
      <c r="X180" s="1">
        <v>12210</v>
      </c>
      <c r="Y180" s="1">
        <v>13465.2</v>
      </c>
      <c r="Z180" t="s">
        <v>47</v>
      </c>
      <c r="AA180" t="s">
        <v>48</v>
      </c>
      <c r="AB180" s="1">
        <v>0</v>
      </c>
      <c r="AC180">
        <v>0</v>
      </c>
      <c r="AD180">
        <v>1</v>
      </c>
      <c r="AE180">
        <v>0</v>
      </c>
      <c r="AF180">
        <v>0</v>
      </c>
      <c r="AG180" t="s">
        <v>91</v>
      </c>
      <c r="AH180">
        <f>IF(OR(Cleaned_Data_Table[[#This Row],[Appointment Status]]="No Show", Cleaned_Data_Table[[#This Row],[Appointment Status]]="Cancelled"), 1, 0)</f>
        <v>0</v>
      </c>
      <c r="AI180" t="str">
        <f>IF(Cleaned_Data_Table[[#This Row],[Emergency Case]]=1, "Emergency Care", "Standard Care")</f>
        <v>Standard Care</v>
      </c>
    </row>
    <row r="181" spans="1:35">
      <c r="A181" t="s">
        <v>290</v>
      </c>
      <c r="B181">
        <v>72</v>
      </c>
      <c r="C181" t="s">
        <v>51</v>
      </c>
      <c r="D181" t="s">
        <v>114</v>
      </c>
      <c r="E181">
        <v>21.7</v>
      </c>
      <c r="F181" t="s">
        <v>52</v>
      </c>
      <c r="G181" t="s">
        <v>40</v>
      </c>
      <c r="H181" t="s">
        <v>108</v>
      </c>
      <c r="I181" t="s">
        <v>109</v>
      </c>
      <c r="J181" t="s">
        <v>90</v>
      </c>
      <c r="K181">
        <v>29</v>
      </c>
      <c r="L181" s="1">
        <v>888</v>
      </c>
      <c r="M181" t="s">
        <v>53</v>
      </c>
      <c r="N181" t="s">
        <v>81</v>
      </c>
      <c r="O181" t="s">
        <v>98</v>
      </c>
      <c r="P181">
        <v>12</v>
      </c>
      <c r="Q181">
        <v>7</v>
      </c>
      <c r="R181">
        <v>11</v>
      </c>
      <c r="S181">
        <v>3</v>
      </c>
      <c r="T181">
        <v>3</v>
      </c>
      <c r="U181">
        <v>0</v>
      </c>
      <c r="V181">
        <v>10</v>
      </c>
      <c r="W181" s="1">
        <v>18654</v>
      </c>
      <c r="X181" s="1">
        <v>4726</v>
      </c>
      <c r="Y181" s="1">
        <v>16987.599999999999</v>
      </c>
      <c r="Z181" t="s">
        <v>56</v>
      </c>
      <c r="AA181" t="s">
        <v>76</v>
      </c>
      <c r="AB181" s="1">
        <v>24268</v>
      </c>
      <c r="AC181">
        <v>0</v>
      </c>
      <c r="AD181">
        <v>0</v>
      </c>
      <c r="AE181">
        <v>0</v>
      </c>
      <c r="AF181">
        <v>0</v>
      </c>
      <c r="AG181" t="s">
        <v>87</v>
      </c>
      <c r="AH181">
        <f>IF(OR(Cleaned_Data_Table[[#This Row],[Appointment Status]]="No Show", Cleaned_Data_Table[[#This Row],[Appointment Status]]="Cancelled"), 1, 0)</f>
        <v>1</v>
      </c>
      <c r="AI181" t="str">
        <f>IF(Cleaned_Data_Table[[#This Row],[Emergency Case]]=1, "Emergency Care", "Standard Care")</f>
        <v>Standard Care</v>
      </c>
    </row>
    <row r="182" spans="1:35">
      <c r="A182" t="s">
        <v>291</v>
      </c>
      <c r="B182">
        <v>84</v>
      </c>
      <c r="C182" t="s">
        <v>37</v>
      </c>
      <c r="D182" t="s">
        <v>118</v>
      </c>
      <c r="E182">
        <v>21.2</v>
      </c>
      <c r="F182" t="s">
        <v>89</v>
      </c>
      <c r="G182" t="s">
        <v>66</v>
      </c>
      <c r="H182" t="s">
        <v>104</v>
      </c>
      <c r="I182" t="s">
        <v>105</v>
      </c>
      <c r="J182" t="s">
        <v>110</v>
      </c>
      <c r="K182">
        <v>30</v>
      </c>
      <c r="L182" s="1">
        <v>960</v>
      </c>
      <c r="M182" t="s">
        <v>53</v>
      </c>
      <c r="N182" t="s">
        <v>45</v>
      </c>
      <c r="O182" t="s">
        <v>101</v>
      </c>
      <c r="P182">
        <v>4</v>
      </c>
      <c r="Q182">
        <v>14</v>
      </c>
      <c r="R182">
        <v>14</v>
      </c>
      <c r="S182">
        <v>2</v>
      </c>
      <c r="T182">
        <v>4.5</v>
      </c>
      <c r="U182">
        <v>0</v>
      </c>
      <c r="V182">
        <v>10</v>
      </c>
      <c r="W182" s="1">
        <v>1331</v>
      </c>
      <c r="X182" s="1">
        <v>3702</v>
      </c>
      <c r="Y182" s="1">
        <v>4195.1000000000004</v>
      </c>
      <c r="Z182" t="s">
        <v>47</v>
      </c>
      <c r="AA182" t="s">
        <v>71</v>
      </c>
      <c r="AB182" s="1">
        <v>0</v>
      </c>
      <c r="AC182">
        <v>0</v>
      </c>
      <c r="AD182">
        <v>0</v>
      </c>
      <c r="AE182">
        <v>0</v>
      </c>
      <c r="AF182">
        <v>0</v>
      </c>
      <c r="AG182" t="s">
        <v>87</v>
      </c>
      <c r="AH182">
        <f>IF(OR(Cleaned_Data_Table[[#This Row],[Appointment Status]]="No Show", Cleaned_Data_Table[[#This Row],[Appointment Status]]="Cancelled"), 1, 0)</f>
        <v>0</v>
      </c>
      <c r="AI182" t="str">
        <f>IF(Cleaned_Data_Table[[#This Row],[Emergency Case]]=1, "Emergency Care", "Standard Care")</f>
        <v>Standard Care</v>
      </c>
    </row>
    <row r="183" spans="1:35">
      <c r="A183" t="s">
        <v>292</v>
      </c>
      <c r="B183">
        <v>74</v>
      </c>
      <c r="C183" t="s">
        <v>37</v>
      </c>
      <c r="D183" t="s">
        <v>114</v>
      </c>
      <c r="E183">
        <v>25.4</v>
      </c>
      <c r="F183" t="s">
        <v>89</v>
      </c>
      <c r="G183" t="s">
        <v>40</v>
      </c>
      <c r="H183" t="s">
        <v>67</v>
      </c>
      <c r="I183" t="s">
        <v>68</v>
      </c>
      <c r="J183" t="s">
        <v>43</v>
      </c>
      <c r="K183">
        <v>2</v>
      </c>
      <c r="L183" s="1">
        <v>290</v>
      </c>
      <c r="M183" t="s">
        <v>53</v>
      </c>
      <c r="N183" t="s">
        <v>45</v>
      </c>
      <c r="O183" t="s">
        <v>111</v>
      </c>
      <c r="P183">
        <v>11</v>
      </c>
      <c r="Q183">
        <v>32</v>
      </c>
      <c r="R183">
        <v>1</v>
      </c>
      <c r="S183">
        <v>0</v>
      </c>
      <c r="T183">
        <v>3.2</v>
      </c>
      <c r="U183">
        <v>0</v>
      </c>
      <c r="V183">
        <v>9.5</v>
      </c>
      <c r="W183" s="1">
        <v>650</v>
      </c>
      <c r="X183" s="1">
        <v>83</v>
      </c>
      <c r="Y183" s="1">
        <v>716.1</v>
      </c>
      <c r="Z183" t="s">
        <v>47</v>
      </c>
      <c r="AA183" t="s">
        <v>76</v>
      </c>
      <c r="AB183" s="1">
        <v>0</v>
      </c>
      <c r="AC183">
        <v>1</v>
      </c>
      <c r="AD183">
        <v>0</v>
      </c>
      <c r="AE183">
        <v>0</v>
      </c>
      <c r="AF183">
        <v>0</v>
      </c>
      <c r="AG183" t="s">
        <v>49</v>
      </c>
      <c r="AH183">
        <f>IF(OR(Cleaned_Data_Table[[#This Row],[Appointment Status]]="No Show", Cleaned_Data_Table[[#This Row],[Appointment Status]]="Cancelled"), 1, 0)</f>
        <v>0</v>
      </c>
      <c r="AI183" t="str">
        <f>IF(Cleaned_Data_Table[[#This Row],[Emergency Case]]=1, "Emergency Care", "Standard Care")</f>
        <v>Standard Care</v>
      </c>
    </row>
    <row r="184" spans="1:35">
      <c r="A184" t="s">
        <v>293</v>
      </c>
      <c r="B184">
        <v>38</v>
      </c>
      <c r="C184" t="s">
        <v>37</v>
      </c>
      <c r="D184" t="s">
        <v>84</v>
      </c>
      <c r="E184">
        <v>26.2</v>
      </c>
      <c r="F184" t="s">
        <v>97</v>
      </c>
      <c r="G184" t="s">
        <v>40</v>
      </c>
      <c r="H184" t="s">
        <v>94</v>
      </c>
      <c r="I184" t="s">
        <v>95</v>
      </c>
      <c r="J184" t="s">
        <v>110</v>
      </c>
      <c r="K184">
        <v>12</v>
      </c>
      <c r="L184" s="1">
        <v>602</v>
      </c>
      <c r="M184" t="s">
        <v>53</v>
      </c>
      <c r="N184" t="s">
        <v>81</v>
      </c>
      <c r="O184" t="s">
        <v>63</v>
      </c>
      <c r="P184">
        <v>11</v>
      </c>
      <c r="Q184">
        <v>32</v>
      </c>
      <c r="R184">
        <v>14</v>
      </c>
      <c r="S184">
        <v>0</v>
      </c>
      <c r="T184">
        <v>3.2</v>
      </c>
      <c r="U184">
        <v>0</v>
      </c>
      <c r="V184">
        <v>9.5</v>
      </c>
      <c r="W184" s="1">
        <v>2150</v>
      </c>
      <c r="X184" s="1">
        <v>2431</v>
      </c>
      <c r="Y184" s="1">
        <v>3628.1</v>
      </c>
      <c r="Z184" t="s">
        <v>125</v>
      </c>
      <c r="AA184" t="s">
        <v>48</v>
      </c>
      <c r="AB184" s="1">
        <v>0</v>
      </c>
      <c r="AC184">
        <v>1</v>
      </c>
      <c r="AD184">
        <v>0</v>
      </c>
      <c r="AE184">
        <v>0</v>
      </c>
      <c r="AF184">
        <v>0</v>
      </c>
      <c r="AG184" t="s">
        <v>87</v>
      </c>
      <c r="AH184">
        <f>IF(OR(Cleaned_Data_Table[[#This Row],[Appointment Status]]="No Show", Cleaned_Data_Table[[#This Row],[Appointment Status]]="Cancelled"), 1, 0)</f>
        <v>1</v>
      </c>
      <c r="AI184" t="str">
        <f>IF(Cleaned_Data_Table[[#This Row],[Emergency Case]]=1, "Emergency Care", "Standard Care")</f>
        <v>Standard Care</v>
      </c>
    </row>
    <row r="185" spans="1:35">
      <c r="A185" t="s">
        <v>294</v>
      </c>
      <c r="B185">
        <v>21</v>
      </c>
      <c r="C185" t="s">
        <v>37</v>
      </c>
      <c r="D185" t="s">
        <v>93</v>
      </c>
      <c r="E185">
        <v>27.7</v>
      </c>
      <c r="F185" t="s">
        <v>52</v>
      </c>
      <c r="G185" t="s">
        <v>40</v>
      </c>
      <c r="H185" t="s">
        <v>79</v>
      </c>
      <c r="I185" t="s">
        <v>80</v>
      </c>
      <c r="J185" t="s">
        <v>110</v>
      </c>
      <c r="K185">
        <v>22</v>
      </c>
      <c r="L185" s="1">
        <v>746</v>
      </c>
      <c r="M185" t="s">
        <v>53</v>
      </c>
      <c r="N185" t="s">
        <v>81</v>
      </c>
      <c r="O185" t="s">
        <v>63</v>
      </c>
      <c r="P185">
        <v>18</v>
      </c>
      <c r="Q185">
        <v>12</v>
      </c>
      <c r="R185">
        <v>6</v>
      </c>
      <c r="S185">
        <v>1</v>
      </c>
      <c r="T185">
        <v>4.7</v>
      </c>
      <c r="U185">
        <v>0</v>
      </c>
      <c r="V185">
        <v>10</v>
      </c>
      <c r="W185" s="1">
        <v>4259</v>
      </c>
      <c r="X185" s="1">
        <v>2823</v>
      </c>
      <c r="Y185" s="1">
        <v>5479.6</v>
      </c>
      <c r="Z185" t="s">
        <v>47</v>
      </c>
      <c r="AA185" t="s">
        <v>57</v>
      </c>
      <c r="AB185" s="1">
        <v>0</v>
      </c>
      <c r="AC185">
        <v>0</v>
      </c>
      <c r="AD185">
        <v>1</v>
      </c>
      <c r="AE185">
        <v>0</v>
      </c>
      <c r="AF185">
        <v>0</v>
      </c>
      <c r="AG185" t="s">
        <v>87</v>
      </c>
      <c r="AH185">
        <f>IF(OR(Cleaned_Data_Table[[#This Row],[Appointment Status]]="No Show", Cleaned_Data_Table[[#This Row],[Appointment Status]]="Cancelled"), 1, 0)</f>
        <v>0</v>
      </c>
      <c r="AI185" t="str">
        <f>IF(Cleaned_Data_Table[[#This Row],[Emergency Case]]=1, "Emergency Care", "Standard Care")</f>
        <v>Standard Care</v>
      </c>
    </row>
    <row r="186" spans="1:35">
      <c r="A186" t="s">
        <v>295</v>
      </c>
      <c r="B186">
        <v>44</v>
      </c>
      <c r="C186" t="s">
        <v>51</v>
      </c>
      <c r="D186" t="s">
        <v>65</v>
      </c>
      <c r="E186">
        <v>23.5</v>
      </c>
      <c r="F186" t="s">
        <v>39</v>
      </c>
      <c r="G186" t="s">
        <v>40</v>
      </c>
      <c r="H186" t="s">
        <v>138</v>
      </c>
      <c r="I186" t="s">
        <v>139</v>
      </c>
      <c r="J186" t="s">
        <v>90</v>
      </c>
      <c r="K186">
        <v>8</v>
      </c>
      <c r="L186" s="1">
        <v>434</v>
      </c>
      <c r="M186" t="s">
        <v>53</v>
      </c>
      <c r="N186" t="s">
        <v>124</v>
      </c>
      <c r="O186" t="s">
        <v>46</v>
      </c>
      <c r="P186">
        <v>16</v>
      </c>
      <c r="Q186">
        <v>4</v>
      </c>
      <c r="R186">
        <v>11</v>
      </c>
      <c r="S186">
        <v>3</v>
      </c>
      <c r="T186">
        <v>3.7</v>
      </c>
      <c r="U186">
        <v>0</v>
      </c>
      <c r="V186">
        <v>10</v>
      </c>
      <c r="W186" s="1">
        <v>16172</v>
      </c>
      <c r="X186" s="1">
        <v>13783</v>
      </c>
      <c r="Y186" s="1">
        <v>21272.3</v>
      </c>
      <c r="Z186" t="s">
        <v>47</v>
      </c>
      <c r="AA186" t="s">
        <v>48</v>
      </c>
      <c r="AB186" s="1">
        <v>0</v>
      </c>
      <c r="AC186">
        <v>0</v>
      </c>
      <c r="AD186">
        <v>1</v>
      </c>
      <c r="AE186">
        <v>0</v>
      </c>
      <c r="AF186">
        <v>0</v>
      </c>
      <c r="AG186" t="s">
        <v>91</v>
      </c>
      <c r="AH186">
        <f>IF(OR(Cleaned_Data_Table[[#This Row],[Appointment Status]]="No Show", Cleaned_Data_Table[[#This Row],[Appointment Status]]="Cancelled"), 1, 0)</f>
        <v>0</v>
      </c>
      <c r="AI186" t="str">
        <f>IF(Cleaned_Data_Table[[#This Row],[Emergency Case]]=1, "Emergency Care", "Standard Care")</f>
        <v>Standard Care</v>
      </c>
    </row>
    <row r="187" spans="1:35">
      <c r="A187" t="s">
        <v>296</v>
      </c>
      <c r="B187">
        <v>47</v>
      </c>
      <c r="C187" t="s">
        <v>51</v>
      </c>
      <c r="D187" t="s">
        <v>38</v>
      </c>
      <c r="E187">
        <v>27.2</v>
      </c>
      <c r="F187" t="s">
        <v>52</v>
      </c>
      <c r="G187" t="s">
        <v>40</v>
      </c>
      <c r="H187" t="s">
        <v>94</v>
      </c>
      <c r="I187" t="s">
        <v>95</v>
      </c>
      <c r="J187" t="s">
        <v>110</v>
      </c>
      <c r="K187">
        <v>20</v>
      </c>
      <c r="L187" s="1">
        <v>618</v>
      </c>
      <c r="M187" t="s">
        <v>53</v>
      </c>
      <c r="N187" t="s">
        <v>69</v>
      </c>
      <c r="O187" t="s">
        <v>111</v>
      </c>
      <c r="P187">
        <v>29</v>
      </c>
      <c r="Q187">
        <v>37</v>
      </c>
      <c r="R187">
        <v>11</v>
      </c>
      <c r="S187">
        <v>0</v>
      </c>
      <c r="T187">
        <v>3.8</v>
      </c>
      <c r="U187">
        <v>0</v>
      </c>
      <c r="V187">
        <v>9.4</v>
      </c>
      <c r="W187" s="1">
        <v>1125</v>
      </c>
      <c r="X187" s="1">
        <v>3928</v>
      </c>
      <c r="Y187" s="1">
        <v>3969.7</v>
      </c>
      <c r="Z187" t="s">
        <v>47</v>
      </c>
      <c r="AA187" t="s">
        <v>48</v>
      </c>
      <c r="AB187" s="1">
        <v>0</v>
      </c>
      <c r="AC187">
        <v>1</v>
      </c>
      <c r="AD187">
        <v>1</v>
      </c>
      <c r="AE187">
        <v>0</v>
      </c>
      <c r="AF187">
        <v>0</v>
      </c>
      <c r="AG187" t="s">
        <v>87</v>
      </c>
      <c r="AH187">
        <f>IF(OR(Cleaned_Data_Table[[#This Row],[Appointment Status]]="No Show", Cleaned_Data_Table[[#This Row],[Appointment Status]]="Cancelled"), 1, 0)</f>
        <v>0</v>
      </c>
      <c r="AI187" t="str">
        <f>IF(Cleaned_Data_Table[[#This Row],[Emergency Case]]=1, "Emergency Care", "Standard Care")</f>
        <v>Standard Care</v>
      </c>
    </row>
    <row r="188" spans="1:35">
      <c r="A188" t="s">
        <v>297</v>
      </c>
      <c r="B188">
        <v>8</v>
      </c>
      <c r="C188" t="s">
        <v>51</v>
      </c>
      <c r="D188" t="s">
        <v>118</v>
      </c>
      <c r="E188">
        <v>19.100000000000001</v>
      </c>
      <c r="F188" t="s">
        <v>89</v>
      </c>
      <c r="G188" t="s">
        <v>66</v>
      </c>
      <c r="H188" t="s">
        <v>94</v>
      </c>
      <c r="I188" t="s">
        <v>95</v>
      </c>
      <c r="J188" t="s">
        <v>110</v>
      </c>
      <c r="K188">
        <v>12</v>
      </c>
      <c r="L188" s="1">
        <v>504</v>
      </c>
      <c r="M188" t="s">
        <v>53</v>
      </c>
      <c r="N188" t="s">
        <v>81</v>
      </c>
      <c r="O188" t="s">
        <v>55</v>
      </c>
      <c r="P188">
        <v>4</v>
      </c>
      <c r="Q188">
        <v>39</v>
      </c>
      <c r="R188">
        <v>10</v>
      </c>
      <c r="S188">
        <v>1</v>
      </c>
      <c r="T188">
        <v>3.2</v>
      </c>
      <c r="U188">
        <v>0</v>
      </c>
      <c r="V188">
        <v>9</v>
      </c>
      <c r="W188" s="1">
        <v>3037</v>
      </c>
      <c r="X188" s="1">
        <v>2257</v>
      </c>
      <c r="Y188" s="1">
        <v>4058.6</v>
      </c>
      <c r="Z188" t="s">
        <v>47</v>
      </c>
      <c r="AA188" t="s">
        <v>112</v>
      </c>
      <c r="AB188" s="1">
        <v>0</v>
      </c>
      <c r="AC188">
        <v>1</v>
      </c>
      <c r="AD188">
        <v>0</v>
      </c>
      <c r="AE188">
        <v>0</v>
      </c>
      <c r="AF188">
        <v>0</v>
      </c>
      <c r="AG188" t="s">
        <v>87</v>
      </c>
      <c r="AH188">
        <f>IF(OR(Cleaned_Data_Table[[#This Row],[Appointment Status]]="No Show", Cleaned_Data_Table[[#This Row],[Appointment Status]]="Cancelled"), 1, 0)</f>
        <v>0</v>
      </c>
      <c r="AI188" t="str">
        <f>IF(Cleaned_Data_Table[[#This Row],[Emergency Case]]=1, "Emergency Care", "Standard Care")</f>
        <v>Standard Care</v>
      </c>
    </row>
    <row r="189" spans="1:35">
      <c r="A189" t="s">
        <v>298</v>
      </c>
      <c r="B189">
        <v>15</v>
      </c>
      <c r="C189" t="s">
        <v>51</v>
      </c>
      <c r="D189" t="s">
        <v>100</v>
      </c>
      <c r="E189">
        <v>21.6</v>
      </c>
      <c r="F189" t="s">
        <v>52</v>
      </c>
      <c r="G189" t="s">
        <v>40</v>
      </c>
      <c r="H189" t="s">
        <v>67</v>
      </c>
      <c r="I189" t="s">
        <v>68</v>
      </c>
      <c r="J189" t="s">
        <v>110</v>
      </c>
      <c r="K189">
        <v>21</v>
      </c>
      <c r="L189" s="1">
        <v>649</v>
      </c>
      <c r="M189" t="s">
        <v>44</v>
      </c>
      <c r="N189" t="s">
        <v>62</v>
      </c>
      <c r="O189" t="s">
        <v>63</v>
      </c>
      <c r="P189">
        <v>10</v>
      </c>
      <c r="Q189">
        <v>35</v>
      </c>
      <c r="R189">
        <v>9</v>
      </c>
      <c r="S189">
        <v>1</v>
      </c>
      <c r="T189">
        <v>3.9</v>
      </c>
      <c r="U189">
        <v>0</v>
      </c>
      <c r="V189">
        <v>9.6</v>
      </c>
      <c r="W189" s="1">
        <v>2731</v>
      </c>
      <c r="X189" s="1">
        <v>3416</v>
      </c>
      <c r="Y189" s="1">
        <v>6796</v>
      </c>
      <c r="Z189" t="s">
        <v>47</v>
      </c>
      <c r="AA189" t="s">
        <v>112</v>
      </c>
      <c r="AB189" s="1">
        <v>0</v>
      </c>
      <c r="AC189">
        <v>1</v>
      </c>
      <c r="AD189">
        <v>0</v>
      </c>
      <c r="AE189">
        <v>1</v>
      </c>
      <c r="AF189">
        <v>0</v>
      </c>
      <c r="AG189" t="s">
        <v>87</v>
      </c>
      <c r="AH189">
        <f>IF(OR(Cleaned_Data_Table[[#This Row],[Appointment Status]]="No Show", Cleaned_Data_Table[[#This Row],[Appointment Status]]="Cancelled"), 1, 0)</f>
        <v>0</v>
      </c>
      <c r="AI189" t="str">
        <f>IF(Cleaned_Data_Table[[#This Row],[Emergency Case]]=1, "Emergency Care", "Standard Care")</f>
        <v>Standard Care</v>
      </c>
    </row>
    <row r="190" spans="1:35">
      <c r="A190" t="s">
        <v>299</v>
      </c>
      <c r="B190">
        <v>47</v>
      </c>
      <c r="C190" t="s">
        <v>37</v>
      </c>
      <c r="D190" t="s">
        <v>116</v>
      </c>
      <c r="E190">
        <v>23.9</v>
      </c>
      <c r="F190" t="s">
        <v>39</v>
      </c>
      <c r="G190" t="s">
        <v>66</v>
      </c>
      <c r="H190" t="s">
        <v>67</v>
      </c>
      <c r="I190" t="s">
        <v>68</v>
      </c>
      <c r="J190" t="s">
        <v>90</v>
      </c>
      <c r="K190">
        <v>13</v>
      </c>
      <c r="L190" s="1">
        <v>621</v>
      </c>
      <c r="M190" t="s">
        <v>53</v>
      </c>
      <c r="N190" t="s">
        <v>62</v>
      </c>
      <c r="O190" t="s">
        <v>46</v>
      </c>
      <c r="P190">
        <v>13</v>
      </c>
      <c r="Q190">
        <v>19</v>
      </c>
      <c r="R190">
        <v>2</v>
      </c>
      <c r="S190">
        <v>0</v>
      </c>
      <c r="T190">
        <v>3.5</v>
      </c>
      <c r="U190">
        <v>0</v>
      </c>
      <c r="V190">
        <v>10</v>
      </c>
      <c r="W190" s="1">
        <v>5340</v>
      </c>
      <c r="X190" s="1">
        <v>13748</v>
      </c>
      <c r="Y190" s="1">
        <v>13796.3</v>
      </c>
      <c r="Z190" t="s">
        <v>47</v>
      </c>
      <c r="AA190" t="s">
        <v>48</v>
      </c>
      <c r="AB190" s="1">
        <v>0</v>
      </c>
      <c r="AC190">
        <v>0</v>
      </c>
      <c r="AD190">
        <v>0</v>
      </c>
      <c r="AE190">
        <v>0</v>
      </c>
      <c r="AF190">
        <v>0</v>
      </c>
      <c r="AG190" t="s">
        <v>87</v>
      </c>
      <c r="AH190">
        <f>IF(OR(Cleaned_Data_Table[[#This Row],[Appointment Status]]="No Show", Cleaned_Data_Table[[#This Row],[Appointment Status]]="Cancelled"), 1, 0)</f>
        <v>0</v>
      </c>
      <c r="AI190" t="str">
        <f>IF(Cleaned_Data_Table[[#This Row],[Emergency Case]]=1, "Emergency Care", "Standard Care")</f>
        <v>Standard Care</v>
      </c>
    </row>
    <row r="191" spans="1:35">
      <c r="A191" t="s">
        <v>300</v>
      </c>
      <c r="B191">
        <v>68</v>
      </c>
      <c r="C191" t="s">
        <v>51</v>
      </c>
      <c r="D191" t="s">
        <v>78</v>
      </c>
      <c r="E191">
        <v>25.6</v>
      </c>
      <c r="F191" t="s">
        <v>103</v>
      </c>
      <c r="G191" t="s">
        <v>85</v>
      </c>
      <c r="H191" t="s">
        <v>104</v>
      </c>
      <c r="I191" t="s">
        <v>105</v>
      </c>
      <c r="J191" t="s">
        <v>90</v>
      </c>
      <c r="K191">
        <v>19</v>
      </c>
      <c r="L191" s="1">
        <v>708</v>
      </c>
      <c r="M191" t="s">
        <v>53</v>
      </c>
      <c r="N191" t="s">
        <v>54</v>
      </c>
      <c r="O191" t="s">
        <v>75</v>
      </c>
      <c r="P191">
        <v>0</v>
      </c>
      <c r="Q191">
        <v>3</v>
      </c>
      <c r="R191">
        <v>12</v>
      </c>
      <c r="S191">
        <v>3</v>
      </c>
      <c r="T191">
        <v>4</v>
      </c>
      <c r="U191">
        <v>1</v>
      </c>
      <c r="V191">
        <v>10</v>
      </c>
      <c r="W191" s="1">
        <v>11416</v>
      </c>
      <c r="X191" s="1">
        <v>13429</v>
      </c>
      <c r="Y191" s="1">
        <v>17887.099999999999</v>
      </c>
      <c r="Z191" t="s">
        <v>47</v>
      </c>
      <c r="AA191" t="s">
        <v>76</v>
      </c>
      <c r="AB191" s="1">
        <v>0</v>
      </c>
      <c r="AC191">
        <v>0</v>
      </c>
      <c r="AD191">
        <v>0</v>
      </c>
      <c r="AE191">
        <v>0</v>
      </c>
      <c r="AF191">
        <v>0</v>
      </c>
      <c r="AG191" t="s">
        <v>131</v>
      </c>
      <c r="AH191">
        <f>IF(OR(Cleaned_Data_Table[[#This Row],[Appointment Status]]="No Show", Cleaned_Data_Table[[#This Row],[Appointment Status]]="Cancelled"), 1, 0)</f>
        <v>0</v>
      </c>
      <c r="AI191" t="str">
        <f>IF(Cleaned_Data_Table[[#This Row],[Emergency Case]]=1, "Emergency Care", "Standard Care")</f>
        <v>Emergency Care</v>
      </c>
    </row>
    <row r="192" spans="1:35">
      <c r="A192" t="s">
        <v>301</v>
      </c>
      <c r="B192">
        <v>19</v>
      </c>
      <c r="C192" t="s">
        <v>51</v>
      </c>
      <c r="D192" t="s">
        <v>116</v>
      </c>
      <c r="E192">
        <v>22.2</v>
      </c>
      <c r="F192" t="s">
        <v>89</v>
      </c>
      <c r="G192" t="s">
        <v>40</v>
      </c>
      <c r="H192" t="s">
        <v>108</v>
      </c>
      <c r="I192" t="s">
        <v>109</v>
      </c>
      <c r="J192" t="s">
        <v>43</v>
      </c>
      <c r="K192">
        <v>28</v>
      </c>
      <c r="L192" s="1">
        <v>764</v>
      </c>
      <c r="M192" t="s">
        <v>53</v>
      </c>
      <c r="N192" t="s">
        <v>81</v>
      </c>
      <c r="O192" t="s">
        <v>86</v>
      </c>
      <c r="P192">
        <v>17</v>
      </c>
      <c r="Q192">
        <v>56</v>
      </c>
      <c r="R192">
        <v>14</v>
      </c>
      <c r="S192">
        <v>6</v>
      </c>
      <c r="T192">
        <v>4.8</v>
      </c>
      <c r="U192">
        <v>0</v>
      </c>
      <c r="V192">
        <v>8.6999999999999993</v>
      </c>
      <c r="W192" s="1">
        <v>366</v>
      </c>
      <c r="X192" s="1">
        <v>558</v>
      </c>
      <c r="Y192" s="1">
        <v>1181.5999999999999</v>
      </c>
      <c r="Z192" t="s">
        <v>47</v>
      </c>
      <c r="AA192" t="s">
        <v>57</v>
      </c>
      <c r="AB192" s="1">
        <v>0</v>
      </c>
      <c r="AC192">
        <v>1</v>
      </c>
      <c r="AD192">
        <v>1</v>
      </c>
      <c r="AE192">
        <v>0</v>
      </c>
      <c r="AF192">
        <v>0</v>
      </c>
      <c r="AG192" t="s">
        <v>49</v>
      </c>
      <c r="AH192">
        <f>IF(OR(Cleaned_Data_Table[[#This Row],[Appointment Status]]="No Show", Cleaned_Data_Table[[#This Row],[Appointment Status]]="Cancelled"), 1, 0)</f>
        <v>0</v>
      </c>
      <c r="AI192" t="str">
        <f>IF(Cleaned_Data_Table[[#This Row],[Emergency Case]]=1, "Emergency Care", "Standard Care")</f>
        <v>Standard Care</v>
      </c>
    </row>
    <row r="193" spans="1:35">
      <c r="A193" t="s">
        <v>302</v>
      </c>
      <c r="B193">
        <v>5</v>
      </c>
      <c r="C193" t="s">
        <v>51</v>
      </c>
      <c r="D193" t="s">
        <v>78</v>
      </c>
      <c r="E193">
        <v>18.899999999999999</v>
      </c>
      <c r="F193" t="s">
        <v>103</v>
      </c>
      <c r="G193" t="s">
        <v>40</v>
      </c>
      <c r="H193" t="s">
        <v>60</v>
      </c>
      <c r="I193" t="s">
        <v>61</v>
      </c>
      <c r="J193" t="s">
        <v>90</v>
      </c>
      <c r="K193">
        <v>17</v>
      </c>
      <c r="L193" s="1">
        <v>723</v>
      </c>
      <c r="M193" t="s">
        <v>44</v>
      </c>
      <c r="N193" t="s">
        <v>81</v>
      </c>
      <c r="O193" t="s">
        <v>55</v>
      </c>
      <c r="P193">
        <v>20</v>
      </c>
      <c r="Q193">
        <v>17</v>
      </c>
      <c r="R193">
        <v>2</v>
      </c>
      <c r="S193">
        <v>0</v>
      </c>
      <c r="T193">
        <v>5</v>
      </c>
      <c r="U193">
        <v>0</v>
      </c>
      <c r="V193">
        <v>10</v>
      </c>
      <c r="W193" s="1">
        <v>18151</v>
      </c>
      <c r="X193" s="1">
        <v>11929</v>
      </c>
      <c r="Y193" s="1">
        <v>30803</v>
      </c>
      <c r="Z193" t="s">
        <v>47</v>
      </c>
      <c r="AA193" t="s">
        <v>112</v>
      </c>
      <c r="AB193" s="1">
        <v>0</v>
      </c>
      <c r="AC193">
        <v>0</v>
      </c>
      <c r="AD193">
        <v>1</v>
      </c>
      <c r="AE193">
        <v>0</v>
      </c>
      <c r="AF193">
        <v>0</v>
      </c>
      <c r="AG193" t="s">
        <v>91</v>
      </c>
      <c r="AH193">
        <f>IF(OR(Cleaned_Data_Table[[#This Row],[Appointment Status]]="No Show", Cleaned_Data_Table[[#This Row],[Appointment Status]]="Cancelled"), 1, 0)</f>
        <v>0</v>
      </c>
      <c r="AI193" t="str">
        <f>IF(Cleaned_Data_Table[[#This Row],[Emergency Case]]=1, "Emergency Care", "Standard Care")</f>
        <v>Standard Care</v>
      </c>
    </row>
    <row r="194" spans="1:35">
      <c r="A194" t="s">
        <v>303</v>
      </c>
      <c r="B194">
        <v>75</v>
      </c>
      <c r="C194" t="s">
        <v>51</v>
      </c>
      <c r="D194" t="s">
        <v>93</v>
      </c>
      <c r="E194">
        <v>26.6</v>
      </c>
      <c r="F194" t="s">
        <v>89</v>
      </c>
      <c r="G194" t="s">
        <v>66</v>
      </c>
      <c r="H194" t="s">
        <v>104</v>
      </c>
      <c r="I194" t="s">
        <v>105</v>
      </c>
      <c r="J194" t="s">
        <v>90</v>
      </c>
      <c r="K194">
        <v>15</v>
      </c>
      <c r="L194" s="1">
        <v>654</v>
      </c>
      <c r="M194" t="s">
        <v>44</v>
      </c>
      <c r="N194" t="s">
        <v>62</v>
      </c>
      <c r="O194" t="s">
        <v>119</v>
      </c>
      <c r="P194">
        <v>11</v>
      </c>
      <c r="Q194">
        <v>14</v>
      </c>
      <c r="R194">
        <v>10</v>
      </c>
      <c r="S194">
        <v>2</v>
      </c>
      <c r="T194">
        <v>4.7</v>
      </c>
      <c r="U194">
        <v>0</v>
      </c>
      <c r="V194">
        <v>10</v>
      </c>
      <c r="W194" s="1">
        <v>14094</v>
      </c>
      <c r="X194" s="1">
        <v>7119</v>
      </c>
      <c r="Y194" s="1">
        <v>21867</v>
      </c>
      <c r="Z194" t="s">
        <v>47</v>
      </c>
      <c r="AA194" t="s">
        <v>71</v>
      </c>
      <c r="AB194" s="1">
        <v>0</v>
      </c>
      <c r="AC194">
        <v>0</v>
      </c>
      <c r="AD194">
        <v>0</v>
      </c>
      <c r="AE194">
        <v>0</v>
      </c>
      <c r="AF194">
        <v>0</v>
      </c>
      <c r="AG194" t="s">
        <v>87</v>
      </c>
      <c r="AH194">
        <f>IF(OR(Cleaned_Data_Table[[#This Row],[Appointment Status]]="No Show", Cleaned_Data_Table[[#This Row],[Appointment Status]]="Cancelled"), 1, 0)</f>
        <v>0</v>
      </c>
      <c r="AI194" t="str">
        <f>IF(Cleaned_Data_Table[[#This Row],[Emergency Case]]=1, "Emergency Care", "Standard Care")</f>
        <v>Standard Care</v>
      </c>
    </row>
    <row r="195" spans="1:35">
      <c r="A195" t="s">
        <v>304</v>
      </c>
      <c r="B195">
        <v>72</v>
      </c>
      <c r="C195" t="s">
        <v>37</v>
      </c>
      <c r="D195" t="s">
        <v>114</v>
      </c>
      <c r="E195">
        <v>21.1</v>
      </c>
      <c r="F195" t="s">
        <v>52</v>
      </c>
      <c r="G195" t="s">
        <v>85</v>
      </c>
      <c r="H195" t="s">
        <v>67</v>
      </c>
      <c r="I195" t="s">
        <v>68</v>
      </c>
      <c r="J195" t="s">
        <v>110</v>
      </c>
      <c r="K195">
        <v>20</v>
      </c>
      <c r="L195" s="1">
        <v>772</v>
      </c>
      <c r="M195" t="s">
        <v>53</v>
      </c>
      <c r="N195" t="s">
        <v>45</v>
      </c>
      <c r="O195" t="s">
        <v>106</v>
      </c>
      <c r="P195">
        <v>0</v>
      </c>
      <c r="Q195">
        <v>26</v>
      </c>
      <c r="R195">
        <v>0</v>
      </c>
      <c r="S195">
        <v>0</v>
      </c>
      <c r="T195">
        <v>3.1</v>
      </c>
      <c r="U195">
        <v>1</v>
      </c>
      <c r="V195">
        <v>9.8000000000000007</v>
      </c>
      <c r="W195" s="1">
        <v>2346</v>
      </c>
      <c r="X195" s="1">
        <v>2036</v>
      </c>
      <c r="Y195" s="1">
        <v>3607.8</v>
      </c>
      <c r="Z195" t="s">
        <v>47</v>
      </c>
      <c r="AA195" t="s">
        <v>76</v>
      </c>
      <c r="AB195" s="1">
        <v>0</v>
      </c>
      <c r="AC195">
        <v>0</v>
      </c>
      <c r="AD195">
        <v>0</v>
      </c>
      <c r="AE195">
        <v>0</v>
      </c>
      <c r="AF195">
        <v>0</v>
      </c>
      <c r="AG195" t="s">
        <v>87</v>
      </c>
      <c r="AH195">
        <f>IF(OR(Cleaned_Data_Table[[#This Row],[Appointment Status]]="No Show", Cleaned_Data_Table[[#This Row],[Appointment Status]]="Cancelled"), 1, 0)</f>
        <v>0</v>
      </c>
      <c r="AI195" t="str">
        <f>IF(Cleaned_Data_Table[[#This Row],[Emergency Case]]=1, "Emergency Care", "Standard Care")</f>
        <v>Emergency Care</v>
      </c>
    </row>
    <row r="196" spans="1:35">
      <c r="A196" t="s">
        <v>305</v>
      </c>
      <c r="B196">
        <v>31</v>
      </c>
      <c r="C196" t="s">
        <v>51</v>
      </c>
      <c r="D196" t="s">
        <v>93</v>
      </c>
      <c r="E196">
        <v>27.5</v>
      </c>
      <c r="F196" t="s">
        <v>52</v>
      </c>
      <c r="G196" t="s">
        <v>40</v>
      </c>
      <c r="H196" t="s">
        <v>79</v>
      </c>
      <c r="I196" t="s">
        <v>80</v>
      </c>
      <c r="J196" t="s">
        <v>110</v>
      </c>
      <c r="K196">
        <v>22</v>
      </c>
      <c r="L196" s="1">
        <v>732</v>
      </c>
      <c r="M196" t="s">
        <v>53</v>
      </c>
      <c r="N196" t="s">
        <v>54</v>
      </c>
      <c r="O196" t="s">
        <v>75</v>
      </c>
      <c r="P196">
        <v>22</v>
      </c>
      <c r="Q196">
        <v>31</v>
      </c>
      <c r="R196">
        <v>9</v>
      </c>
      <c r="S196">
        <v>2</v>
      </c>
      <c r="T196">
        <v>4.3</v>
      </c>
      <c r="U196">
        <v>0</v>
      </c>
      <c r="V196">
        <v>10</v>
      </c>
      <c r="W196" s="1">
        <v>3241</v>
      </c>
      <c r="X196" s="1">
        <v>1695</v>
      </c>
      <c r="Y196" s="1">
        <v>3967.6</v>
      </c>
      <c r="Z196" t="s">
        <v>47</v>
      </c>
      <c r="AA196" t="s">
        <v>57</v>
      </c>
      <c r="AB196" s="1">
        <v>0</v>
      </c>
      <c r="AC196">
        <v>1</v>
      </c>
      <c r="AD196">
        <v>1</v>
      </c>
      <c r="AE196">
        <v>0</v>
      </c>
      <c r="AF196">
        <v>0</v>
      </c>
      <c r="AG196" t="s">
        <v>87</v>
      </c>
      <c r="AH196">
        <f>IF(OR(Cleaned_Data_Table[[#This Row],[Appointment Status]]="No Show", Cleaned_Data_Table[[#This Row],[Appointment Status]]="Cancelled"), 1, 0)</f>
        <v>0</v>
      </c>
      <c r="AI196" t="str">
        <f>IF(Cleaned_Data_Table[[#This Row],[Emergency Case]]=1, "Emergency Care", "Standard Care")</f>
        <v>Standard Care</v>
      </c>
    </row>
    <row r="197" spans="1:35">
      <c r="A197" t="s">
        <v>306</v>
      </c>
      <c r="B197">
        <v>47</v>
      </c>
      <c r="C197" t="s">
        <v>37</v>
      </c>
      <c r="D197" t="s">
        <v>114</v>
      </c>
      <c r="E197">
        <v>27.2</v>
      </c>
      <c r="F197" t="s">
        <v>52</v>
      </c>
      <c r="G197" t="s">
        <v>85</v>
      </c>
      <c r="H197" t="s">
        <v>104</v>
      </c>
      <c r="I197" t="s">
        <v>105</v>
      </c>
      <c r="J197" t="s">
        <v>110</v>
      </c>
      <c r="K197">
        <v>3</v>
      </c>
      <c r="L197" s="1">
        <v>278</v>
      </c>
      <c r="M197" t="s">
        <v>53</v>
      </c>
      <c r="N197" t="s">
        <v>69</v>
      </c>
      <c r="O197" t="s">
        <v>75</v>
      </c>
      <c r="P197">
        <v>0</v>
      </c>
      <c r="Q197">
        <v>35</v>
      </c>
      <c r="R197">
        <v>7</v>
      </c>
      <c r="S197">
        <v>1</v>
      </c>
      <c r="T197">
        <v>3</v>
      </c>
      <c r="U197">
        <v>1</v>
      </c>
      <c r="V197">
        <v>9.1999999999999993</v>
      </c>
      <c r="W197" s="1">
        <v>4363</v>
      </c>
      <c r="X197" s="1">
        <v>3048</v>
      </c>
      <c r="Y197" s="1">
        <v>5382.3</v>
      </c>
      <c r="Z197" t="s">
        <v>56</v>
      </c>
      <c r="AA197" t="s">
        <v>48</v>
      </c>
      <c r="AB197" s="1">
        <v>7689</v>
      </c>
      <c r="AC197">
        <v>1</v>
      </c>
      <c r="AD197">
        <v>0</v>
      </c>
      <c r="AE197">
        <v>1</v>
      </c>
      <c r="AF197">
        <v>0</v>
      </c>
      <c r="AG197" t="s">
        <v>87</v>
      </c>
      <c r="AH197">
        <f>IF(OR(Cleaned_Data_Table[[#This Row],[Appointment Status]]="No Show", Cleaned_Data_Table[[#This Row],[Appointment Status]]="Cancelled"), 1, 0)</f>
        <v>1</v>
      </c>
      <c r="AI197" t="str">
        <f>IF(Cleaned_Data_Table[[#This Row],[Emergency Case]]=1, "Emergency Care", "Standard Care")</f>
        <v>Emergency Care</v>
      </c>
    </row>
    <row r="198" spans="1:35">
      <c r="A198" t="s">
        <v>307</v>
      </c>
      <c r="B198">
        <v>8</v>
      </c>
      <c r="C198" t="s">
        <v>51</v>
      </c>
      <c r="D198" t="s">
        <v>59</v>
      </c>
      <c r="E198">
        <v>26.8</v>
      </c>
      <c r="F198" t="s">
        <v>103</v>
      </c>
      <c r="G198" t="s">
        <v>40</v>
      </c>
      <c r="H198" t="s">
        <v>60</v>
      </c>
      <c r="I198" t="s">
        <v>61</v>
      </c>
      <c r="J198" t="s">
        <v>90</v>
      </c>
      <c r="K198">
        <v>1</v>
      </c>
      <c r="L198" s="1">
        <v>383</v>
      </c>
      <c r="M198" t="s">
        <v>53</v>
      </c>
      <c r="N198" t="s">
        <v>81</v>
      </c>
      <c r="O198" t="s">
        <v>106</v>
      </c>
      <c r="P198">
        <v>3</v>
      </c>
      <c r="Q198">
        <v>9</v>
      </c>
      <c r="R198">
        <v>1</v>
      </c>
      <c r="S198">
        <v>0</v>
      </c>
      <c r="T198">
        <v>3.8</v>
      </c>
      <c r="U198">
        <v>0</v>
      </c>
      <c r="V198">
        <v>10</v>
      </c>
      <c r="W198" s="1">
        <v>6381</v>
      </c>
      <c r="X198" s="1">
        <v>4187</v>
      </c>
      <c r="Y198" s="1">
        <v>7665.7</v>
      </c>
      <c r="Z198" t="s">
        <v>47</v>
      </c>
      <c r="AA198" t="s">
        <v>112</v>
      </c>
      <c r="AB198" s="1">
        <v>0</v>
      </c>
      <c r="AC198">
        <v>0</v>
      </c>
      <c r="AD198">
        <v>0</v>
      </c>
      <c r="AE198">
        <v>0</v>
      </c>
      <c r="AF198">
        <v>0</v>
      </c>
      <c r="AG198" t="s">
        <v>131</v>
      </c>
      <c r="AH198">
        <f>IF(OR(Cleaned_Data_Table[[#This Row],[Appointment Status]]="No Show", Cleaned_Data_Table[[#This Row],[Appointment Status]]="Cancelled"), 1, 0)</f>
        <v>0</v>
      </c>
      <c r="AI198" t="str">
        <f>IF(Cleaned_Data_Table[[#This Row],[Emergency Case]]=1, "Emergency Care", "Standard Care")</f>
        <v>Standard Care</v>
      </c>
    </row>
    <row r="199" spans="1:35">
      <c r="A199" t="s">
        <v>308</v>
      </c>
      <c r="B199">
        <v>34</v>
      </c>
      <c r="C199" t="s">
        <v>37</v>
      </c>
      <c r="D199" t="s">
        <v>116</v>
      </c>
      <c r="E199">
        <v>28.7</v>
      </c>
      <c r="F199" t="s">
        <v>52</v>
      </c>
      <c r="G199" t="s">
        <v>40</v>
      </c>
      <c r="H199" t="s">
        <v>138</v>
      </c>
      <c r="I199" t="s">
        <v>139</v>
      </c>
      <c r="J199" t="s">
        <v>90</v>
      </c>
      <c r="K199">
        <v>13</v>
      </c>
      <c r="L199" s="1">
        <v>520</v>
      </c>
      <c r="M199" t="s">
        <v>44</v>
      </c>
      <c r="N199" t="s">
        <v>69</v>
      </c>
      <c r="O199" t="s">
        <v>55</v>
      </c>
      <c r="P199">
        <v>19</v>
      </c>
      <c r="Q199">
        <v>2</v>
      </c>
      <c r="R199">
        <v>7</v>
      </c>
      <c r="S199">
        <v>0</v>
      </c>
      <c r="T199">
        <v>4.7</v>
      </c>
      <c r="U199">
        <v>0</v>
      </c>
      <c r="V199">
        <v>10</v>
      </c>
      <c r="W199" s="1">
        <v>12355</v>
      </c>
      <c r="X199" s="1">
        <v>5497</v>
      </c>
      <c r="Y199" s="1">
        <v>18372</v>
      </c>
      <c r="Z199" t="s">
        <v>47</v>
      </c>
      <c r="AA199" t="s">
        <v>57</v>
      </c>
      <c r="AB199" s="1">
        <v>0</v>
      </c>
      <c r="AC199">
        <v>0</v>
      </c>
      <c r="AD199">
        <v>1</v>
      </c>
      <c r="AE199">
        <v>0</v>
      </c>
      <c r="AF199">
        <v>0</v>
      </c>
      <c r="AG199" t="s">
        <v>91</v>
      </c>
      <c r="AH199">
        <f>IF(OR(Cleaned_Data_Table[[#This Row],[Appointment Status]]="No Show", Cleaned_Data_Table[[#This Row],[Appointment Status]]="Cancelled"), 1, 0)</f>
        <v>0</v>
      </c>
      <c r="AI199" t="str">
        <f>IF(Cleaned_Data_Table[[#This Row],[Emergency Case]]=1, "Emergency Care", "Standard Care")</f>
        <v>Standard Care</v>
      </c>
    </row>
    <row r="200" spans="1:35">
      <c r="A200" t="s">
        <v>309</v>
      </c>
      <c r="B200">
        <v>31</v>
      </c>
      <c r="C200" t="s">
        <v>51</v>
      </c>
      <c r="D200" t="s">
        <v>114</v>
      </c>
      <c r="E200">
        <v>20.9</v>
      </c>
      <c r="F200" t="s">
        <v>89</v>
      </c>
      <c r="G200" t="s">
        <v>40</v>
      </c>
      <c r="H200" t="s">
        <v>60</v>
      </c>
      <c r="I200" t="s">
        <v>61</v>
      </c>
      <c r="J200" t="s">
        <v>110</v>
      </c>
      <c r="K200">
        <v>8</v>
      </c>
      <c r="L200" s="1">
        <v>479</v>
      </c>
      <c r="M200" t="s">
        <v>44</v>
      </c>
      <c r="N200" t="s">
        <v>54</v>
      </c>
      <c r="O200" t="s">
        <v>55</v>
      </c>
      <c r="P200">
        <v>23</v>
      </c>
      <c r="Q200">
        <v>31</v>
      </c>
      <c r="R200">
        <v>4</v>
      </c>
      <c r="S200">
        <v>2</v>
      </c>
      <c r="T200">
        <v>4.0999999999999996</v>
      </c>
      <c r="U200">
        <v>0</v>
      </c>
      <c r="V200">
        <v>10</v>
      </c>
      <c r="W200" s="1">
        <v>1436</v>
      </c>
      <c r="X200" s="1">
        <v>2076</v>
      </c>
      <c r="Y200" s="1">
        <v>3991</v>
      </c>
      <c r="Z200" t="s">
        <v>47</v>
      </c>
      <c r="AA200" t="s">
        <v>57</v>
      </c>
      <c r="AB200" s="1">
        <v>0</v>
      </c>
      <c r="AC200">
        <v>1</v>
      </c>
      <c r="AD200">
        <v>1</v>
      </c>
      <c r="AE200">
        <v>0</v>
      </c>
      <c r="AF200">
        <v>0</v>
      </c>
      <c r="AG200" t="s">
        <v>87</v>
      </c>
      <c r="AH200">
        <f>IF(OR(Cleaned_Data_Table[[#This Row],[Appointment Status]]="No Show", Cleaned_Data_Table[[#This Row],[Appointment Status]]="Cancelled"), 1, 0)</f>
        <v>0</v>
      </c>
      <c r="AI200" t="str">
        <f>IF(Cleaned_Data_Table[[#This Row],[Emergency Case]]=1, "Emergency Care", "Standard Care")</f>
        <v>Standard Care</v>
      </c>
    </row>
    <row r="201" spans="1:35">
      <c r="A201" t="s">
        <v>310</v>
      </c>
      <c r="B201">
        <v>31</v>
      </c>
      <c r="C201" t="s">
        <v>37</v>
      </c>
      <c r="D201" t="s">
        <v>93</v>
      </c>
      <c r="E201">
        <v>20.2</v>
      </c>
      <c r="F201" t="s">
        <v>89</v>
      </c>
      <c r="G201" t="s">
        <v>40</v>
      </c>
      <c r="H201" t="s">
        <v>79</v>
      </c>
      <c r="I201" t="s">
        <v>80</v>
      </c>
      <c r="J201" t="s">
        <v>90</v>
      </c>
      <c r="K201">
        <v>17</v>
      </c>
      <c r="L201" s="1">
        <v>722</v>
      </c>
      <c r="M201" t="s">
        <v>53</v>
      </c>
      <c r="N201" t="s">
        <v>62</v>
      </c>
      <c r="O201" t="s">
        <v>119</v>
      </c>
      <c r="P201">
        <v>23</v>
      </c>
      <c r="Q201">
        <v>10</v>
      </c>
      <c r="R201">
        <v>9</v>
      </c>
      <c r="S201">
        <v>3</v>
      </c>
      <c r="T201">
        <v>4.0999999999999996</v>
      </c>
      <c r="U201">
        <v>0</v>
      </c>
      <c r="V201">
        <v>10</v>
      </c>
      <c r="W201" s="1">
        <v>17145</v>
      </c>
      <c r="X201" s="1">
        <v>13203</v>
      </c>
      <c r="Y201" s="1">
        <v>21749</v>
      </c>
      <c r="Z201" t="s">
        <v>47</v>
      </c>
      <c r="AA201" t="s">
        <v>57</v>
      </c>
      <c r="AB201" s="1">
        <v>0</v>
      </c>
      <c r="AC201">
        <v>0</v>
      </c>
      <c r="AD201">
        <v>1</v>
      </c>
      <c r="AE201">
        <v>0</v>
      </c>
      <c r="AF201">
        <v>0</v>
      </c>
      <c r="AG201" t="s">
        <v>91</v>
      </c>
      <c r="AH201">
        <f>IF(OR(Cleaned_Data_Table[[#This Row],[Appointment Status]]="No Show", Cleaned_Data_Table[[#This Row],[Appointment Status]]="Cancelled"), 1, 0)</f>
        <v>0</v>
      </c>
      <c r="AI201" t="str">
        <f>IF(Cleaned_Data_Table[[#This Row],[Emergency Case]]=1, "Emergency Care", "Standard Care")</f>
        <v>Standard Care</v>
      </c>
    </row>
    <row r="202" spans="1:35">
      <c r="A202" t="s">
        <v>311</v>
      </c>
      <c r="B202">
        <v>79</v>
      </c>
      <c r="C202" t="s">
        <v>51</v>
      </c>
      <c r="D202" t="s">
        <v>118</v>
      </c>
      <c r="E202">
        <v>28.2</v>
      </c>
      <c r="F202" t="s">
        <v>89</v>
      </c>
      <c r="G202" t="s">
        <v>40</v>
      </c>
      <c r="H202" t="s">
        <v>138</v>
      </c>
      <c r="I202" t="s">
        <v>139</v>
      </c>
      <c r="J202" t="s">
        <v>90</v>
      </c>
      <c r="K202">
        <v>13</v>
      </c>
      <c r="L202" s="1">
        <v>518</v>
      </c>
      <c r="M202" t="s">
        <v>44</v>
      </c>
      <c r="N202" t="s">
        <v>81</v>
      </c>
      <c r="O202" t="s">
        <v>46</v>
      </c>
      <c r="P202">
        <v>23</v>
      </c>
      <c r="Q202">
        <v>12</v>
      </c>
      <c r="R202">
        <v>6</v>
      </c>
      <c r="S202">
        <v>0</v>
      </c>
      <c r="T202">
        <v>4.8</v>
      </c>
      <c r="U202">
        <v>0</v>
      </c>
      <c r="V202">
        <v>10</v>
      </c>
      <c r="W202" s="1">
        <v>18386</v>
      </c>
      <c r="X202" s="1">
        <v>11758</v>
      </c>
      <c r="Y202" s="1">
        <v>30662</v>
      </c>
      <c r="Z202" t="s">
        <v>56</v>
      </c>
      <c r="AA202" t="s">
        <v>71</v>
      </c>
      <c r="AB202" s="1">
        <v>30662</v>
      </c>
      <c r="AC202">
        <v>0</v>
      </c>
      <c r="AD202">
        <v>1</v>
      </c>
      <c r="AE202">
        <v>0</v>
      </c>
      <c r="AF202">
        <v>0</v>
      </c>
      <c r="AG202" t="s">
        <v>91</v>
      </c>
      <c r="AH202">
        <f>IF(OR(Cleaned_Data_Table[[#This Row],[Appointment Status]]="No Show", Cleaned_Data_Table[[#This Row],[Appointment Status]]="Cancelled"), 1, 0)</f>
        <v>1</v>
      </c>
      <c r="AI202" t="str">
        <f>IF(Cleaned_Data_Table[[#This Row],[Emergency Case]]=1, "Emergency Care", "Standard Care")</f>
        <v>Standard Care</v>
      </c>
    </row>
    <row r="203" spans="1:35">
      <c r="A203" t="s">
        <v>312</v>
      </c>
      <c r="B203">
        <v>26</v>
      </c>
      <c r="C203" t="s">
        <v>51</v>
      </c>
      <c r="D203" t="s">
        <v>84</v>
      </c>
      <c r="E203">
        <v>35</v>
      </c>
      <c r="F203" t="s">
        <v>103</v>
      </c>
      <c r="G203" t="s">
        <v>40</v>
      </c>
      <c r="H203" t="s">
        <v>138</v>
      </c>
      <c r="I203" t="s">
        <v>139</v>
      </c>
      <c r="J203" t="s">
        <v>90</v>
      </c>
      <c r="K203">
        <v>18</v>
      </c>
      <c r="L203" s="1">
        <v>655</v>
      </c>
      <c r="M203" t="s">
        <v>44</v>
      </c>
      <c r="N203" t="s">
        <v>81</v>
      </c>
      <c r="O203" t="s">
        <v>106</v>
      </c>
      <c r="P203">
        <v>22</v>
      </c>
      <c r="Q203">
        <v>18</v>
      </c>
      <c r="R203">
        <v>7</v>
      </c>
      <c r="S203">
        <v>0</v>
      </c>
      <c r="T203">
        <v>3.5</v>
      </c>
      <c r="U203">
        <v>0</v>
      </c>
      <c r="V203">
        <v>10</v>
      </c>
      <c r="W203" s="1">
        <v>10276</v>
      </c>
      <c r="X203" s="1">
        <v>6624</v>
      </c>
      <c r="Y203" s="1">
        <v>17555</v>
      </c>
      <c r="Z203" t="s">
        <v>56</v>
      </c>
      <c r="AA203" t="s">
        <v>57</v>
      </c>
      <c r="AB203" s="1">
        <v>17555</v>
      </c>
      <c r="AC203">
        <v>0</v>
      </c>
      <c r="AD203">
        <v>1</v>
      </c>
      <c r="AE203">
        <v>0</v>
      </c>
      <c r="AF203">
        <v>0</v>
      </c>
      <c r="AG203" t="s">
        <v>91</v>
      </c>
      <c r="AH203">
        <f>IF(OR(Cleaned_Data_Table[[#This Row],[Appointment Status]]="No Show", Cleaned_Data_Table[[#This Row],[Appointment Status]]="Cancelled"), 1, 0)</f>
        <v>1</v>
      </c>
      <c r="AI203" t="str">
        <f>IF(Cleaned_Data_Table[[#This Row],[Emergency Case]]=1, "Emergency Care", "Standard Care")</f>
        <v>Standard Care</v>
      </c>
    </row>
    <row r="204" spans="1:35">
      <c r="A204" t="s">
        <v>313</v>
      </c>
      <c r="B204">
        <v>9</v>
      </c>
      <c r="C204" t="s">
        <v>51</v>
      </c>
      <c r="D204" t="s">
        <v>114</v>
      </c>
      <c r="E204">
        <v>22.1</v>
      </c>
      <c r="F204" t="s">
        <v>52</v>
      </c>
      <c r="G204" t="s">
        <v>66</v>
      </c>
      <c r="H204" t="s">
        <v>73</v>
      </c>
      <c r="I204" t="s">
        <v>74</v>
      </c>
      <c r="J204" t="s">
        <v>110</v>
      </c>
      <c r="K204">
        <v>4</v>
      </c>
      <c r="L204" s="1">
        <v>361</v>
      </c>
      <c r="M204" t="s">
        <v>44</v>
      </c>
      <c r="N204" t="s">
        <v>45</v>
      </c>
      <c r="O204" t="s">
        <v>55</v>
      </c>
      <c r="P204">
        <v>15</v>
      </c>
      <c r="Q204">
        <v>28</v>
      </c>
      <c r="R204">
        <v>5</v>
      </c>
      <c r="S204">
        <v>1</v>
      </c>
      <c r="T204">
        <v>4.9000000000000004</v>
      </c>
      <c r="U204">
        <v>0</v>
      </c>
      <c r="V204">
        <v>10</v>
      </c>
      <c r="W204" s="1">
        <v>3448</v>
      </c>
      <c r="X204" s="1">
        <v>2948</v>
      </c>
      <c r="Y204" s="1">
        <v>6757</v>
      </c>
      <c r="Z204" t="s">
        <v>47</v>
      </c>
      <c r="AA204" t="s">
        <v>112</v>
      </c>
      <c r="AB204" s="1">
        <v>0</v>
      </c>
      <c r="AC204">
        <v>0</v>
      </c>
      <c r="AD204">
        <v>1</v>
      </c>
      <c r="AE204">
        <v>0</v>
      </c>
      <c r="AF204">
        <v>0</v>
      </c>
      <c r="AG204" t="s">
        <v>87</v>
      </c>
      <c r="AH204">
        <f>IF(OR(Cleaned_Data_Table[[#This Row],[Appointment Status]]="No Show", Cleaned_Data_Table[[#This Row],[Appointment Status]]="Cancelled"), 1, 0)</f>
        <v>0</v>
      </c>
      <c r="AI204" t="str">
        <f>IF(Cleaned_Data_Table[[#This Row],[Emergency Case]]=1, "Emergency Care", "Standard Care")</f>
        <v>Standard Care</v>
      </c>
    </row>
    <row r="205" spans="1:35">
      <c r="A205" t="s">
        <v>314</v>
      </c>
      <c r="B205">
        <v>55</v>
      </c>
      <c r="C205" t="s">
        <v>37</v>
      </c>
      <c r="D205" t="s">
        <v>65</v>
      </c>
      <c r="E205">
        <v>27.5</v>
      </c>
      <c r="F205" t="s">
        <v>52</v>
      </c>
      <c r="G205" t="s">
        <v>40</v>
      </c>
      <c r="H205" t="s">
        <v>94</v>
      </c>
      <c r="I205" t="s">
        <v>95</v>
      </c>
      <c r="J205" t="s">
        <v>110</v>
      </c>
      <c r="K205">
        <v>10</v>
      </c>
      <c r="L205" s="1">
        <v>574</v>
      </c>
      <c r="M205" t="s">
        <v>53</v>
      </c>
      <c r="N205" t="s">
        <v>124</v>
      </c>
      <c r="O205" t="s">
        <v>63</v>
      </c>
      <c r="P205">
        <v>23</v>
      </c>
      <c r="Q205">
        <v>30</v>
      </c>
      <c r="R205">
        <v>12</v>
      </c>
      <c r="S205">
        <v>1</v>
      </c>
      <c r="T205">
        <v>3.6</v>
      </c>
      <c r="U205">
        <v>0</v>
      </c>
      <c r="V205">
        <v>9.8000000000000007</v>
      </c>
      <c r="W205" s="1">
        <v>2808</v>
      </c>
      <c r="X205" s="1">
        <v>1792</v>
      </c>
      <c r="Y205" s="1">
        <v>3621.8</v>
      </c>
      <c r="Z205" t="s">
        <v>47</v>
      </c>
      <c r="AA205" t="s">
        <v>76</v>
      </c>
      <c r="AB205" s="1">
        <v>0</v>
      </c>
      <c r="AC205">
        <v>0</v>
      </c>
      <c r="AD205">
        <v>1</v>
      </c>
      <c r="AE205">
        <v>0</v>
      </c>
      <c r="AF205">
        <v>0</v>
      </c>
      <c r="AG205" t="s">
        <v>87</v>
      </c>
      <c r="AH205">
        <f>IF(OR(Cleaned_Data_Table[[#This Row],[Appointment Status]]="No Show", Cleaned_Data_Table[[#This Row],[Appointment Status]]="Cancelled"), 1, 0)</f>
        <v>0</v>
      </c>
      <c r="AI205" t="str">
        <f>IF(Cleaned_Data_Table[[#This Row],[Emergency Case]]=1, "Emergency Care", "Standard Care")</f>
        <v>Standard Care</v>
      </c>
    </row>
    <row r="206" spans="1:35">
      <c r="A206" t="s">
        <v>315</v>
      </c>
      <c r="B206">
        <v>84</v>
      </c>
      <c r="C206" t="s">
        <v>37</v>
      </c>
      <c r="D206" t="s">
        <v>93</v>
      </c>
      <c r="E206">
        <v>26.5</v>
      </c>
      <c r="F206" t="s">
        <v>97</v>
      </c>
      <c r="G206" t="s">
        <v>40</v>
      </c>
      <c r="H206" t="s">
        <v>73</v>
      </c>
      <c r="I206" t="s">
        <v>74</v>
      </c>
      <c r="J206" t="s">
        <v>110</v>
      </c>
      <c r="K206">
        <v>10</v>
      </c>
      <c r="L206" s="1">
        <v>544</v>
      </c>
      <c r="M206" t="s">
        <v>53</v>
      </c>
      <c r="N206" t="s">
        <v>54</v>
      </c>
      <c r="O206" t="s">
        <v>111</v>
      </c>
      <c r="P206">
        <v>5</v>
      </c>
      <c r="Q206">
        <v>37</v>
      </c>
      <c r="R206">
        <v>2</v>
      </c>
      <c r="S206">
        <v>0</v>
      </c>
      <c r="T206">
        <v>3.4</v>
      </c>
      <c r="U206">
        <v>0</v>
      </c>
      <c r="V206">
        <v>9.1999999999999993</v>
      </c>
      <c r="W206" s="1">
        <v>2259</v>
      </c>
      <c r="X206" s="1">
        <v>2478</v>
      </c>
      <c r="Y206" s="1">
        <v>3696.7</v>
      </c>
      <c r="Z206" t="s">
        <v>47</v>
      </c>
      <c r="AA206" t="s">
        <v>71</v>
      </c>
      <c r="AB206" s="1">
        <v>0</v>
      </c>
      <c r="AC206">
        <v>1</v>
      </c>
      <c r="AD206">
        <v>0</v>
      </c>
      <c r="AE206">
        <v>0</v>
      </c>
      <c r="AF206">
        <v>0</v>
      </c>
      <c r="AG206" t="s">
        <v>87</v>
      </c>
      <c r="AH206">
        <f>IF(OR(Cleaned_Data_Table[[#This Row],[Appointment Status]]="No Show", Cleaned_Data_Table[[#This Row],[Appointment Status]]="Cancelled"), 1, 0)</f>
        <v>0</v>
      </c>
      <c r="AI206" t="str">
        <f>IF(Cleaned_Data_Table[[#This Row],[Emergency Case]]=1, "Emergency Care", "Standard Care")</f>
        <v>Standard Care</v>
      </c>
    </row>
    <row r="207" spans="1:35">
      <c r="A207" t="s">
        <v>316</v>
      </c>
      <c r="B207">
        <v>13</v>
      </c>
      <c r="C207" t="s">
        <v>51</v>
      </c>
      <c r="D207" t="s">
        <v>65</v>
      </c>
      <c r="E207">
        <v>28.8</v>
      </c>
      <c r="F207" t="s">
        <v>89</v>
      </c>
      <c r="G207" t="s">
        <v>66</v>
      </c>
      <c r="H207" t="s">
        <v>129</v>
      </c>
      <c r="I207" t="s">
        <v>130</v>
      </c>
      <c r="J207" t="s">
        <v>90</v>
      </c>
      <c r="K207">
        <v>4</v>
      </c>
      <c r="L207" s="1">
        <v>310</v>
      </c>
      <c r="M207" t="s">
        <v>44</v>
      </c>
      <c r="N207" t="s">
        <v>45</v>
      </c>
      <c r="O207" t="s">
        <v>70</v>
      </c>
      <c r="P207">
        <v>2</v>
      </c>
      <c r="Q207">
        <v>9</v>
      </c>
      <c r="R207">
        <v>5</v>
      </c>
      <c r="S207">
        <v>1</v>
      </c>
      <c r="T207">
        <v>4.8</v>
      </c>
      <c r="U207">
        <v>0</v>
      </c>
      <c r="V207">
        <v>10</v>
      </c>
      <c r="W207" s="1">
        <v>15070</v>
      </c>
      <c r="X207" s="1">
        <v>12353</v>
      </c>
      <c r="Y207" s="1">
        <v>27733</v>
      </c>
      <c r="Z207" t="s">
        <v>47</v>
      </c>
      <c r="AA207" t="s">
        <v>112</v>
      </c>
      <c r="AB207" s="1">
        <v>0</v>
      </c>
      <c r="AC207">
        <v>0</v>
      </c>
      <c r="AD207">
        <v>0</v>
      </c>
      <c r="AE207">
        <v>0</v>
      </c>
      <c r="AF207">
        <v>0</v>
      </c>
      <c r="AG207" t="s">
        <v>131</v>
      </c>
      <c r="AH207">
        <f>IF(OR(Cleaned_Data_Table[[#This Row],[Appointment Status]]="No Show", Cleaned_Data_Table[[#This Row],[Appointment Status]]="Cancelled"), 1, 0)</f>
        <v>0</v>
      </c>
      <c r="AI207" t="str">
        <f>IF(Cleaned_Data_Table[[#This Row],[Emergency Case]]=1, "Emergency Care", "Standard Care")</f>
        <v>Standard Care</v>
      </c>
    </row>
    <row r="208" spans="1:35">
      <c r="A208" t="s">
        <v>317</v>
      </c>
      <c r="B208">
        <v>8</v>
      </c>
      <c r="C208" t="s">
        <v>37</v>
      </c>
      <c r="D208" t="s">
        <v>65</v>
      </c>
      <c r="E208">
        <v>29.1</v>
      </c>
      <c r="F208" t="s">
        <v>39</v>
      </c>
      <c r="G208" t="s">
        <v>40</v>
      </c>
      <c r="H208" t="s">
        <v>129</v>
      </c>
      <c r="I208" t="s">
        <v>130</v>
      </c>
      <c r="J208" t="s">
        <v>110</v>
      </c>
      <c r="K208">
        <v>28</v>
      </c>
      <c r="L208" s="1">
        <v>829</v>
      </c>
      <c r="M208" t="s">
        <v>53</v>
      </c>
      <c r="N208" t="s">
        <v>81</v>
      </c>
      <c r="O208" t="s">
        <v>46</v>
      </c>
      <c r="P208">
        <v>12</v>
      </c>
      <c r="Q208">
        <v>37</v>
      </c>
      <c r="R208">
        <v>5</v>
      </c>
      <c r="S208">
        <v>0</v>
      </c>
      <c r="T208">
        <v>4.8</v>
      </c>
      <c r="U208">
        <v>0</v>
      </c>
      <c r="V208">
        <v>9.9</v>
      </c>
      <c r="W208" s="1">
        <v>1234</v>
      </c>
      <c r="X208" s="1">
        <v>3096</v>
      </c>
      <c r="Y208" s="1">
        <v>3611.3</v>
      </c>
      <c r="Z208" t="s">
        <v>47</v>
      </c>
      <c r="AA208" t="s">
        <v>112</v>
      </c>
      <c r="AB208" s="1">
        <v>0</v>
      </c>
      <c r="AC208">
        <v>1</v>
      </c>
      <c r="AD208">
        <v>0</v>
      </c>
      <c r="AE208">
        <v>0</v>
      </c>
      <c r="AF208">
        <v>0</v>
      </c>
      <c r="AG208" t="s">
        <v>87</v>
      </c>
      <c r="AH208">
        <f>IF(OR(Cleaned_Data_Table[[#This Row],[Appointment Status]]="No Show", Cleaned_Data_Table[[#This Row],[Appointment Status]]="Cancelled"), 1, 0)</f>
        <v>0</v>
      </c>
      <c r="AI208" t="str">
        <f>IF(Cleaned_Data_Table[[#This Row],[Emergency Case]]=1, "Emergency Care", "Standard Care")</f>
        <v>Standard Care</v>
      </c>
    </row>
    <row r="209" spans="1:35">
      <c r="A209" t="s">
        <v>318</v>
      </c>
      <c r="B209">
        <v>53</v>
      </c>
      <c r="C209" t="s">
        <v>37</v>
      </c>
      <c r="D209" t="s">
        <v>78</v>
      </c>
      <c r="E209">
        <v>27.2</v>
      </c>
      <c r="F209" t="s">
        <v>52</v>
      </c>
      <c r="G209" t="s">
        <v>85</v>
      </c>
      <c r="H209" t="s">
        <v>41</v>
      </c>
      <c r="I209" t="s">
        <v>42</v>
      </c>
      <c r="J209" t="s">
        <v>110</v>
      </c>
      <c r="K209">
        <v>12</v>
      </c>
      <c r="L209" s="1">
        <v>486</v>
      </c>
      <c r="M209" t="s">
        <v>44</v>
      </c>
      <c r="N209" t="s">
        <v>62</v>
      </c>
      <c r="O209" t="s">
        <v>55</v>
      </c>
      <c r="P209">
        <v>0</v>
      </c>
      <c r="Q209">
        <v>23</v>
      </c>
      <c r="R209">
        <v>4</v>
      </c>
      <c r="S209">
        <v>2</v>
      </c>
      <c r="T209">
        <v>4.7</v>
      </c>
      <c r="U209">
        <v>1</v>
      </c>
      <c r="V209">
        <v>10</v>
      </c>
      <c r="W209" s="1">
        <v>3915</v>
      </c>
      <c r="X209" s="1">
        <v>1674</v>
      </c>
      <c r="Y209" s="1">
        <v>6075</v>
      </c>
      <c r="Z209" t="s">
        <v>47</v>
      </c>
      <c r="AA209" t="s">
        <v>48</v>
      </c>
      <c r="AB209" s="1">
        <v>0</v>
      </c>
      <c r="AC209">
        <v>0</v>
      </c>
      <c r="AD209">
        <v>0</v>
      </c>
      <c r="AE209">
        <v>0</v>
      </c>
      <c r="AF209">
        <v>0</v>
      </c>
      <c r="AG209" t="s">
        <v>87</v>
      </c>
      <c r="AH209">
        <f>IF(OR(Cleaned_Data_Table[[#This Row],[Appointment Status]]="No Show", Cleaned_Data_Table[[#This Row],[Appointment Status]]="Cancelled"), 1, 0)</f>
        <v>0</v>
      </c>
      <c r="AI209" t="str">
        <f>IF(Cleaned_Data_Table[[#This Row],[Emergency Case]]=1, "Emergency Care", "Standard Care")</f>
        <v>Emergency Care</v>
      </c>
    </row>
    <row r="210" spans="1:35">
      <c r="A210" t="s">
        <v>319</v>
      </c>
      <c r="B210">
        <v>17</v>
      </c>
      <c r="C210" t="s">
        <v>51</v>
      </c>
      <c r="D210" t="s">
        <v>100</v>
      </c>
      <c r="E210">
        <v>23</v>
      </c>
      <c r="F210" t="s">
        <v>89</v>
      </c>
      <c r="G210" t="s">
        <v>40</v>
      </c>
      <c r="H210" t="s">
        <v>108</v>
      </c>
      <c r="I210" t="s">
        <v>109</v>
      </c>
      <c r="J210" t="s">
        <v>110</v>
      </c>
      <c r="K210">
        <v>29</v>
      </c>
      <c r="L210" s="1">
        <v>950</v>
      </c>
      <c r="M210" t="s">
        <v>44</v>
      </c>
      <c r="N210" t="s">
        <v>124</v>
      </c>
      <c r="O210" t="s">
        <v>98</v>
      </c>
      <c r="P210">
        <v>25</v>
      </c>
      <c r="Q210">
        <v>35</v>
      </c>
      <c r="R210">
        <v>0</v>
      </c>
      <c r="S210">
        <v>0</v>
      </c>
      <c r="T210">
        <v>4.5</v>
      </c>
      <c r="U210">
        <v>0</v>
      </c>
      <c r="V210">
        <v>9.9</v>
      </c>
      <c r="W210" s="1">
        <v>3512</v>
      </c>
      <c r="X210" s="1">
        <v>3745</v>
      </c>
      <c r="Y210" s="1">
        <v>8207</v>
      </c>
      <c r="Z210" t="s">
        <v>56</v>
      </c>
      <c r="AA210" t="s">
        <v>112</v>
      </c>
      <c r="AB210" s="1">
        <v>8207</v>
      </c>
      <c r="AC210">
        <v>1</v>
      </c>
      <c r="AD210">
        <v>1</v>
      </c>
      <c r="AE210">
        <v>1</v>
      </c>
      <c r="AF210">
        <v>0</v>
      </c>
      <c r="AG210" t="s">
        <v>87</v>
      </c>
      <c r="AH210">
        <f>IF(OR(Cleaned_Data_Table[[#This Row],[Appointment Status]]="No Show", Cleaned_Data_Table[[#This Row],[Appointment Status]]="Cancelled"), 1, 0)</f>
        <v>1</v>
      </c>
      <c r="AI210" t="str">
        <f>IF(Cleaned_Data_Table[[#This Row],[Emergency Case]]=1, "Emergency Care", "Standard Care")</f>
        <v>Standard Care</v>
      </c>
    </row>
    <row r="211" spans="1:35">
      <c r="A211" t="s">
        <v>320</v>
      </c>
      <c r="B211">
        <v>53</v>
      </c>
      <c r="C211" t="s">
        <v>51</v>
      </c>
      <c r="D211" t="s">
        <v>116</v>
      </c>
      <c r="E211">
        <v>25.8</v>
      </c>
      <c r="F211" t="s">
        <v>89</v>
      </c>
      <c r="G211" t="s">
        <v>66</v>
      </c>
      <c r="H211" t="s">
        <v>67</v>
      </c>
      <c r="I211" t="s">
        <v>68</v>
      </c>
      <c r="J211" t="s">
        <v>90</v>
      </c>
      <c r="K211">
        <v>10</v>
      </c>
      <c r="L211" s="1">
        <v>586</v>
      </c>
      <c r="M211" t="s">
        <v>44</v>
      </c>
      <c r="N211" t="s">
        <v>69</v>
      </c>
      <c r="O211" t="s">
        <v>86</v>
      </c>
      <c r="P211">
        <v>15</v>
      </c>
      <c r="Q211">
        <v>2</v>
      </c>
      <c r="R211">
        <v>4</v>
      </c>
      <c r="S211">
        <v>0</v>
      </c>
      <c r="T211">
        <v>3</v>
      </c>
      <c r="U211">
        <v>0</v>
      </c>
      <c r="V211">
        <v>10</v>
      </c>
      <c r="W211" s="1">
        <v>13224</v>
      </c>
      <c r="X211" s="1">
        <v>6803</v>
      </c>
      <c r="Y211" s="1">
        <v>20613</v>
      </c>
      <c r="Z211" t="s">
        <v>47</v>
      </c>
      <c r="AA211" t="s">
        <v>48</v>
      </c>
      <c r="AB211" s="1">
        <v>0</v>
      </c>
      <c r="AC211">
        <v>0</v>
      </c>
      <c r="AD211">
        <v>1</v>
      </c>
      <c r="AE211">
        <v>0</v>
      </c>
      <c r="AF211">
        <v>0</v>
      </c>
      <c r="AG211" t="s">
        <v>91</v>
      </c>
      <c r="AH211">
        <f>IF(OR(Cleaned_Data_Table[[#This Row],[Appointment Status]]="No Show", Cleaned_Data_Table[[#This Row],[Appointment Status]]="Cancelled"), 1, 0)</f>
        <v>0</v>
      </c>
      <c r="AI211" t="str">
        <f>IF(Cleaned_Data_Table[[#This Row],[Emergency Case]]=1, "Emergency Care", "Standard Care")</f>
        <v>Standard Care</v>
      </c>
    </row>
    <row r="212" spans="1:35">
      <c r="A212" t="s">
        <v>321</v>
      </c>
      <c r="B212">
        <v>12</v>
      </c>
      <c r="C212" t="s">
        <v>51</v>
      </c>
      <c r="D212" t="s">
        <v>84</v>
      </c>
      <c r="E212">
        <v>24.7</v>
      </c>
      <c r="F212" t="s">
        <v>52</v>
      </c>
      <c r="G212" t="s">
        <v>40</v>
      </c>
      <c r="H212" t="s">
        <v>67</v>
      </c>
      <c r="I212" t="s">
        <v>68</v>
      </c>
      <c r="J212" t="s">
        <v>90</v>
      </c>
      <c r="K212">
        <v>15</v>
      </c>
      <c r="L212" s="1">
        <v>550</v>
      </c>
      <c r="M212" t="s">
        <v>53</v>
      </c>
      <c r="N212" t="s">
        <v>62</v>
      </c>
      <c r="O212" t="s">
        <v>46</v>
      </c>
      <c r="P212">
        <v>9</v>
      </c>
      <c r="Q212">
        <v>8</v>
      </c>
      <c r="R212">
        <v>0</v>
      </c>
      <c r="S212">
        <v>0</v>
      </c>
      <c r="T212">
        <v>3.6</v>
      </c>
      <c r="U212">
        <v>0</v>
      </c>
      <c r="V212">
        <v>10</v>
      </c>
      <c r="W212" s="1">
        <v>18370</v>
      </c>
      <c r="X212" s="1">
        <v>12386</v>
      </c>
      <c r="Y212" s="1">
        <v>21914.2</v>
      </c>
      <c r="Z212" t="s">
        <v>47</v>
      </c>
      <c r="AA212" t="s">
        <v>112</v>
      </c>
      <c r="AB212" s="1">
        <v>0</v>
      </c>
      <c r="AC212">
        <v>0</v>
      </c>
      <c r="AD212">
        <v>0</v>
      </c>
      <c r="AE212">
        <v>0</v>
      </c>
      <c r="AF212">
        <v>0</v>
      </c>
      <c r="AG212" t="s">
        <v>87</v>
      </c>
      <c r="AH212">
        <f>IF(OR(Cleaned_Data_Table[[#This Row],[Appointment Status]]="No Show", Cleaned_Data_Table[[#This Row],[Appointment Status]]="Cancelled"), 1, 0)</f>
        <v>0</v>
      </c>
      <c r="AI212" t="str">
        <f>IF(Cleaned_Data_Table[[#This Row],[Emergency Case]]=1, "Emergency Care", "Standard Care")</f>
        <v>Standard Care</v>
      </c>
    </row>
    <row r="213" spans="1:35">
      <c r="A213" t="s">
        <v>322</v>
      </c>
      <c r="B213">
        <v>29</v>
      </c>
      <c r="C213" t="s">
        <v>51</v>
      </c>
      <c r="D213" t="s">
        <v>116</v>
      </c>
      <c r="E213">
        <v>24.2</v>
      </c>
      <c r="F213" t="s">
        <v>52</v>
      </c>
      <c r="G213" t="s">
        <v>40</v>
      </c>
      <c r="H213" t="s">
        <v>79</v>
      </c>
      <c r="I213" t="s">
        <v>80</v>
      </c>
      <c r="J213" t="s">
        <v>43</v>
      </c>
      <c r="K213">
        <v>2</v>
      </c>
      <c r="L213" s="1">
        <v>395</v>
      </c>
      <c r="M213" t="s">
        <v>44</v>
      </c>
      <c r="N213" t="s">
        <v>62</v>
      </c>
      <c r="O213" t="s">
        <v>82</v>
      </c>
      <c r="P213">
        <v>13</v>
      </c>
      <c r="Q213">
        <v>34</v>
      </c>
      <c r="R213">
        <v>9</v>
      </c>
      <c r="S213">
        <v>2</v>
      </c>
      <c r="T213">
        <v>5</v>
      </c>
      <c r="U213">
        <v>0</v>
      </c>
      <c r="V213">
        <v>10</v>
      </c>
      <c r="W213" s="1">
        <v>730</v>
      </c>
      <c r="X213" s="1">
        <v>607</v>
      </c>
      <c r="Y213" s="1">
        <v>1732</v>
      </c>
      <c r="Z213" t="s">
        <v>47</v>
      </c>
      <c r="AA213" t="s">
        <v>57</v>
      </c>
      <c r="AB213" s="1">
        <v>0</v>
      </c>
      <c r="AC213">
        <v>1</v>
      </c>
      <c r="AD213">
        <v>0</v>
      </c>
      <c r="AE213">
        <v>0</v>
      </c>
      <c r="AF213">
        <v>0</v>
      </c>
      <c r="AG213" t="s">
        <v>49</v>
      </c>
      <c r="AH213">
        <f>IF(OR(Cleaned_Data_Table[[#This Row],[Appointment Status]]="No Show", Cleaned_Data_Table[[#This Row],[Appointment Status]]="Cancelled"), 1, 0)</f>
        <v>0</v>
      </c>
      <c r="AI213" t="str">
        <f>IF(Cleaned_Data_Table[[#This Row],[Emergency Case]]=1, "Emergency Care", "Standard Care")</f>
        <v>Standard Care</v>
      </c>
    </row>
    <row r="214" spans="1:35">
      <c r="A214" t="s">
        <v>323</v>
      </c>
      <c r="B214">
        <v>17</v>
      </c>
      <c r="C214" t="s">
        <v>37</v>
      </c>
      <c r="D214" t="s">
        <v>93</v>
      </c>
      <c r="E214">
        <v>21.4</v>
      </c>
      <c r="F214" t="s">
        <v>97</v>
      </c>
      <c r="G214" t="s">
        <v>40</v>
      </c>
      <c r="H214" t="s">
        <v>67</v>
      </c>
      <c r="I214" t="s">
        <v>68</v>
      </c>
      <c r="J214" t="s">
        <v>43</v>
      </c>
      <c r="K214">
        <v>10</v>
      </c>
      <c r="L214" s="1">
        <v>584</v>
      </c>
      <c r="M214" t="s">
        <v>53</v>
      </c>
      <c r="N214" t="s">
        <v>45</v>
      </c>
      <c r="O214" t="s">
        <v>98</v>
      </c>
      <c r="P214">
        <v>26</v>
      </c>
      <c r="Q214">
        <v>44</v>
      </c>
      <c r="R214">
        <v>2</v>
      </c>
      <c r="S214">
        <v>0</v>
      </c>
      <c r="T214">
        <v>4.5999999999999996</v>
      </c>
      <c r="U214">
        <v>0</v>
      </c>
      <c r="V214">
        <v>9.4</v>
      </c>
      <c r="W214" s="1">
        <v>459</v>
      </c>
      <c r="X214" s="1">
        <v>862</v>
      </c>
      <c r="Y214" s="1">
        <v>1333.5</v>
      </c>
      <c r="Z214" t="s">
        <v>47</v>
      </c>
      <c r="AA214" t="s">
        <v>112</v>
      </c>
      <c r="AB214" s="1">
        <v>0</v>
      </c>
      <c r="AC214">
        <v>1</v>
      </c>
      <c r="AD214">
        <v>1</v>
      </c>
      <c r="AE214">
        <v>0</v>
      </c>
      <c r="AF214">
        <v>0</v>
      </c>
      <c r="AG214" t="s">
        <v>49</v>
      </c>
      <c r="AH214">
        <f>IF(OR(Cleaned_Data_Table[[#This Row],[Appointment Status]]="No Show", Cleaned_Data_Table[[#This Row],[Appointment Status]]="Cancelled"), 1, 0)</f>
        <v>0</v>
      </c>
      <c r="AI214" t="str">
        <f>IF(Cleaned_Data_Table[[#This Row],[Emergency Case]]=1, "Emergency Care", "Standard Care")</f>
        <v>Standard Care</v>
      </c>
    </row>
    <row r="215" spans="1:35">
      <c r="A215" t="s">
        <v>324</v>
      </c>
      <c r="B215">
        <v>47</v>
      </c>
      <c r="C215" t="s">
        <v>51</v>
      </c>
      <c r="D215" t="s">
        <v>100</v>
      </c>
      <c r="E215">
        <v>21.6</v>
      </c>
      <c r="F215" t="s">
        <v>89</v>
      </c>
      <c r="G215" t="s">
        <v>40</v>
      </c>
      <c r="H215" t="s">
        <v>79</v>
      </c>
      <c r="I215" t="s">
        <v>80</v>
      </c>
      <c r="J215" t="s">
        <v>90</v>
      </c>
      <c r="K215">
        <v>20</v>
      </c>
      <c r="L215" s="1">
        <v>701</v>
      </c>
      <c r="M215" t="s">
        <v>44</v>
      </c>
      <c r="N215" t="s">
        <v>124</v>
      </c>
      <c r="O215" t="s">
        <v>70</v>
      </c>
      <c r="P215">
        <v>24</v>
      </c>
      <c r="Q215">
        <v>14</v>
      </c>
      <c r="R215">
        <v>1</v>
      </c>
      <c r="S215">
        <v>0</v>
      </c>
      <c r="T215">
        <v>4.9000000000000004</v>
      </c>
      <c r="U215">
        <v>0</v>
      </c>
      <c r="V215">
        <v>10</v>
      </c>
      <c r="W215" s="1">
        <v>19696</v>
      </c>
      <c r="X215" s="1">
        <v>9685</v>
      </c>
      <c r="Y215" s="1">
        <v>30082</v>
      </c>
      <c r="Z215" t="s">
        <v>47</v>
      </c>
      <c r="AA215" t="s">
        <v>48</v>
      </c>
      <c r="AB215" s="1">
        <v>0</v>
      </c>
      <c r="AC215">
        <v>0</v>
      </c>
      <c r="AD215">
        <v>1</v>
      </c>
      <c r="AE215">
        <v>0</v>
      </c>
      <c r="AF215">
        <v>0</v>
      </c>
      <c r="AG215" t="s">
        <v>91</v>
      </c>
      <c r="AH215">
        <f>IF(OR(Cleaned_Data_Table[[#This Row],[Appointment Status]]="No Show", Cleaned_Data_Table[[#This Row],[Appointment Status]]="Cancelled"), 1, 0)</f>
        <v>0</v>
      </c>
      <c r="AI215" t="str">
        <f>IF(Cleaned_Data_Table[[#This Row],[Emergency Case]]=1, "Emergency Care", "Standard Care")</f>
        <v>Standard Care</v>
      </c>
    </row>
    <row r="216" spans="1:35">
      <c r="A216" t="s">
        <v>325</v>
      </c>
      <c r="B216">
        <v>38</v>
      </c>
      <c r="C216" t="s">
        <v>51</v>
      </c>
      <c r="D216" t="s">
        <v>38</v>
      </c>
      <c r="E216">
        <v>17.600000000000001</v>
      </c>
      <c r="F216" t="s">
        <v>52</v>
      </c>
      <c r="G216" t="s">
        <v>40</v>
      </c>
      <c r="H216" t="s">
        <v>138</v>
      </c>
      <c r="I216" t="s">
        <v>139</v>
      </c>
      <c r="J216" t="s">
        <v>90</v>
      </c>
      <c r="K216">
        <v>29</v>
      </c>
      <c r="L216" s="1">
        <v>901</v>
      </c>
      <c r="M216" t="s">
        <v>44</v>
      </c>
      <c r="N216" t="s">
        <v>69</v>
      </c>
      <c r="O216" t="s">
        <v>111</v>
      </c>
      <c r="P216">
        <v>21</v>
      </c>
      <c r="Q216">
        <v>6</v>
      </c>
      <c r="R216">
        <v>13</v>
      </c>
      <c r="S216">
        <v>4</v>
      </c>
      <c r="T216">
        <v>3.9</v>
      </c>
      <c r="U216">
        <v>0</v>
      </c>
      <c r="V216">
        <v>10</v>
      </c>
      <c r="W216" s="1">
        <v>6932</v>
      </c>
      <c r="X216" s="1">
        <v>9085</v>
      </c>
      <c r="Y216" s="1">
        <v>16918</v>
      </c>
      <c r="Z216" t="s">
        <v>47</v>
      </c>
      <c r="AA216" t="s">
        <v>48</v>
      </c>
      <c r="AB216" s="1">
        <v>0</v>
      </c>
      <c r="AC216">
        <v>0</v>
      </c>
      <c r="AD216">
        <v>1</v>
      </c>
      <c r="AE216">
        <v>0</v>
      </c>
      <c r="AF216">
        <v>0</v>
      </c>
      <c r="AG216" t="s">
        <v>91</v>
      </c>
      <c r="AH216">
        <f>IF(OR(Cleaned_Data_Table[[#This Row],[Appointment Status]]="No Show", Cleaned_Data_Table[[#This Row],[Appointment Status]]="Cancelled"), 1, 0)</f>
        <v>0</v>
      </c>
      <c r="AI216" t="str">
        <f>IF(Cleaned_Data_Table[[#This Row],[Emergency Case]]=1, "Emergency Care", "Standard Care")</f>
        <v>Standard Care</v>
      </c>
    </row>
    <row r="217" spans="1:35">
      <c r="A217" t="s">
        <v>326</v>
      </c>
      <c r="B217">
        <v>8</v>
      </c>
      <c r="C217" t="s">
        <v>37</v>
      </c>
      <c r="D217" t="s">
        <v>114</v>
      </c>
      <c r="E217">
        <v>24.7</v>
      </c>
      <c r="F217" t="s">
        <v>52</v>
      </c>
      <c r="G217" t="s">
        <v>85</v>
      </c>
      <c r="H217" t="s">
        <v>60</v>
      </c>
      <c r="I217" t="s">
        <v>61</v>
      </c>
      <c r="J217" t="s">
        <v>90</v>
      </c>
      <c r="K217">
        <v>12</v>
      </c>
      <c r="L217" s="1">
        <v>547</v>
      </c>
      <c r="M217" t="s">
        <v>53</v>
      </c>
      <c r="N217" t="s">
        <v>81</v>
      </c>
      <c r="O217" t="s">
        <v>101</v>
      </c>
      <c r="P217">
        <v>0</v>
      </c>
      <c r="Q217">
        <v>16</v>
      </c>
      <c r="R217">
        <v>10</v>
      </c>
      <c r="S217">
        <v>3</v>
      </c>
      <c r="T217">
        <v>4.7</v>
      </c>
      <c r="U217">
        <v>1</v>
      </c>
      <c r="V217">
        <v>10</v>
      </c>
      <c r="W217" s="1">
        <v>14797</v>
      </c>
      <c r="X217" s="1">
        <v>14082</v>
      </c>
      <c r="Y217" s="1">
        <v>20598.2</v>
      </c>
      <c r="Z217" t="s">
        <v>47</v>
      </c>
      <c r="AA217" t="s">
        <v>112</v>
      </c>
      <c r="AB217" s="1">
        <v>0</v>
      </c>
      <c r="AC217">
        <v>0</v>
      </c>
      <c r="AD217">
        <v>0</v>
      </c>
      <c r="AE217">
        <v>0</v>
      </c>
      <c r="AF217">
        <v>1</v>
      </c>
      <c r="AG217" t="s">
        <v>131</v>
      </c>
      <c r="AH217">
        <f>IF(OR(Cleaned_Data_Table[[#This Row],[Appointment Status]]="No Show", Cleaned_Data_Table[[#This Row],[Appointment Status]]="Cancelled"), 1, 0)</f>
        <v>0</v>
      </c>
      <c r="AI217" t="str">
        <f>IF(Cleaned_Data_Table[[#This Row],[Emergency Case]]=1, "Emergency Care", "Standard Care")</f>
        <v>Emergency Care</v>
      </c>
    </row>
    <row r="218" spans="1:35">
      <c r="A218" t="s">
        <v>327</v>
      </c>
      <c r="B218">
        <v>56</v>
      </c>
      <c r="C218" t="s">
        <v>37</v>
      </c>
      <c r="D218" t="s">
        <v>78</v>
      </c>
      <c r="E218">
        <v>17.600000000000001</v>
      </c>
      <c r="F218" t="s">
        <v>89</v>
      </c>
      <c r="G218" t="s">
        <v>66</v>
      </c>
      <c r="H218" t="s">
        <v>67</v>
      </c>
      <c r="I218" t="s">
        <v>68</v>
      </c>
      <c r="J218" t="s">
        <v>90</v>
      </c>
      <c r="K218">
        <v>25</v>
      </c>
      <c r="L218" s="1">
        <v>717</v>
      </c>
      <c r="M218" t="s">
        <v>53</v>
      </c>
      <c r="N218" t="s">
        <v>62</v>
      </c>
      <c r="O218" t="s">
        <v>111</v>
      </c>
      <c r="P218">
        <v>19</v>
      </c>
      <c r="Q218">
        <v>6</v>
      </c>
      <c r="R218">
        <v>5</v>
      </c>
      <c r="S218">
        <v>0</v>
      </c>
      <c r="T218">
        <v>3</v>
      </c>
      <c r="U218">
        <v>0</v>
      </c>
      <c r="V218">
        <v>10</v>
      </c>
      <c r="W218" s="1">
        <v>13988</v>
      </c>
      <c r="X218" s="1">
        <v>5296</v>
      </c>
      <c r="Y218" s="1">
        <v>14000.7</v>
      </c>
      <c r="Z218" t="s">
        <v>47</v>
      </c>
      <c r="AA218" t="s">
        <v>76</v>
      </c>
      <c r="AB218" s="1">
        <v>0</v>
      </c>
      <c r="AC218">
        <v>0</v>
      </c>
      <c r="AD218">
        <v>1</v>
      </c>
      <c r="AE218">
        <v>0</v>
      </c>
      <c r="AF218">
        <v>0</v>
      </c>
      <c r="AG218" t="s">
        <v>91</v>
      </c>
      <c r="AH218">
        <f>IF(OR(Cleaned_Data_Table[[#This Row],[Appointment Status]]="No Show", Cleaned_Data_Table[[#This Row],[Appointment Status]]="Cancelled"), 1, 0)</f>
        <v>0</v>
      </c>
      <c r="AI218" t="str">
        <f>IF(Cleaned_Data_Table[[#This Row],[Emergency Case]]=1, "Emergency Care", "Standard Care")</f>
        <v>Standard Care</v>
      </c>
    </row>
    <row r="219" spans="1:35">
      <c r="A219" t="s">
        <v>328</v>
      </c>
      <c r="B219">
        <v>80</v>
      </c>
      <c r="C219" t="s">
        <v>51</v>
      </c>
      <c r="D219" t="s">
        <v>78</v>
      </c>
      <c r="E219">
        <v>25.8</v>
      </c>
      <c r="F219" t="s">
        <v>39</v>
      </c>
      <c r="G219" t="s">
        <v>66</v>
      </c>
      <c r="H219" t="s">
        <v>79</v>
      </c>
      <c r="I219" t="s">
        <v>80</v>
      </c>
      <c r="J219" t="s">
        <v>43</v>
      </c>
      <c r="K219">
        <v>2</v>
      </c>
      <c r="L219" s="1">
        <v>401</v>
      </c>
      <c r="M219" t="s">
        <v>53</v>
      </c>
      <c r="N219" t="s">
        <v>69</v>
      </c>
      <c r="O219" t="s">
        <v>111</v>
      </c>
      <c r="P219">
        <v>23</v>
      </c>
      <c r="Q219">
        <v>27</v>
      </c>
      <c r="R219">
        <v>7</v>
      </c>
      <c r="S219">
        <v>2</v>
      </c>
      <c r="T219">
        <v>3.6</v>
      </c>
      <c r="U219">
        <v>0</v>
      </c>
      <c r="V219">
        <v>10</v>
      </c>
      <c r="W219" s="1">
        <v>705</v>
      </c>
      <c r="X219" s="1">
        <v>38</v>
      </c>
      <c r="Y219" s="1">
        <v>800.8</v>
      </c>
      <c r="Z219" t="s">
        <v>47</v>
      </c>
      <c r="AA219" t="s">
        <v>71</v>
      </c>
      <c r="AB219" s="1">
        <v>0</v>
      </c>
      <c r="AC219">
        <v>0</v>
      </c>
      <c r="AD219">
        <v>1</v>
      </c>
      <c r="AE219">
        <v>0</v>
      </c>
      <c r="AF219">
        <v>0</v>
      </c>
      <c r="AG219" t="s">
        <v>49</v>
      </c>
      <c r="AH219">
        <f>IF(OR(Cleaned_Data_Table[[#This Row],[Appointment Status]]="No Show", Cleaned_Data_Table[[#This Row],[Appointment Status]]="Cancelled"), 1, 0)</f>
        <v>0</v>
      </c>
      <c r="AI219" t="str">
        <f>IF(Cleaned_Data_Table[[#This Row],[Emergency Case]]=1, "Emergency Care", "Standard Care")</f>
        <v>Standard Care</v>
      </c>
    </row>
    <row r="220" spans="1:35">
      <c r="A220" t="s">
        <v>329</v>
      </c>
      <c r="B220">
        <v>86</v>
      </c>
      <c r="C220" t="s">
        <v>51</v>
      </c>
      <c r="D220" t="s">
        <v>65</v>
      </c>
      <c r="E220">
        <v>25.2</v>
      </c>
      <c r="F220" t="s">
        <v>52</v>
      </c>
      <c r="G220" t="s">
        <v>40</v>
      </c>
      <c r="H220" t="s">
        <v>73</v>
      </c>
      <c r="I220" t="s">
        <v>74</v>
      </c>
      <c r="J220" t="s">
        <v>110</v>
      </c>
      <c r="K220">
        <v>5</v>
      </c>
      <c r="L220" s="1">
        <v>373</v>
      </c>
      <c r="M220" t="s">
        <v>53</v>
      </c>
      <c r="N220" t="s">
        <v>124</v>
      </c>
      <c r="O220" t="s">
        <v>86</v>
      </c>
      <c r="P220">
        <v>4</v>
      </c>
      <c r="Q220">
        <v>37</v>
      </c>
      <c r="R220">
        <v>14</v>
      </c>
      <c r="S220">
        <v>3</v>
      </c>
      <c r="T220">
        <v>3.4</v>
      </c>
      <c r="U220">
        <v>0</v>
      </c>
      <c r="V220">
        <v>9.1999999999999993</v>
      </c>
      <c r="W220" s="1">
        <v>1871</v>
      </c>
      <c r="X220" s="1">
        <v>3503</v>
      </c>
      <c r="Y220" s="1">
        <v>4022.9</v>
      </c>
      <c r="Z220" t="s">
        <v>125</v>
      </c>
      <c r="AA220" t="s">
        <v>71</v>
      </c>
      <c r="AB220" s="1">
        <v>0</v>
      </c>
      <c r="AC220">
        <v>1</v>
      </c>
      <c r="AD220">
        <v>0</v>
      </c>
      <c r="AE220">
        <v>0</v>
      </c>
      <c r="AF220">
        <v>0</v>
      </c>
      <c r="AG220" t="s">
        <v>87</v>
      </c>
      <c r="AH220">
        <f>IF(OR(Cleaned_Data_Table[[#This Row],[Appointment Status]]="No Show", Cleaned_Data_Table[[#This Row],[Appointment Status]]="Cancelled"), 1, 0)</f>
        <v>1</v>
      </c>
      <c r="AI220" t="str">
        <f>IF(Cleaned_Data_Table[[#This Row],[Emergency Case]]=1, "Emergency Care", "Standard Care")</f>
        <v>Standard Care</v>
      </c>
    </row>
    <row r="221" spans="1:35">
      <c r="A221" t="s">
        <v>330</v>
      </c>
      <c r="B221">
        <v>27</v>
      </c>
      <c r="C221" t="s">
        <v>51</v>
      </c>
      <c r="D221" t="s">
        <v>116</v>
      </c>
      <c r="E221">
        <v>28.2</v>
      </c>
      <c r="F221" t="s">
        <v>89</v>
      </c>
      <c r="G221" t="s">
        <v>40</v>
      </c>
      <c r="H221" t="s">
        <v>104</v>
      </c>
      <c r="I221" t="s">
        <v>105</v>
      </c>
      <c r="J221" t="s">
        <v>90</v>
      </c>
      <c r="K221">
        <v>25</v>
      </c>
      <c r="L221" s="1">
        <v>792</v>
      </c>
      <c r="M221" t="s">
        <v>53</v>
      </c>
      <c r="N221" t="s">
        <v>45</v>
      </c>
      <c r="O221" t="s">
        <v>63</v>
      </c>
      <c r="P221">
        <v>3</v>
      </c>
      <c r="Q221">
        <v>10</v>
      </c>
      <c r="R221">
        <v>3</v>
      </c>
      <c r="S221">
        <v>0</v>
      </c>
      <c r="T221">
        <v>3.8</v>
      </c>
      <c r="U221">
        <v>0</v>
      </c>
      <c r="V221">
        <v>10</v>
      </c>
      <c r="W221" s="1">
        <v>18810</v>
      </c>
      <c r="X221" s="1">
        <v>14844</v>
      </c>
      <c r="Y221" s="1">
        <v>24112.2</v>
      </c>
      <c r="Z221" t="s">
        <v>47</v>
      </c>
      <c r="AA221" t="s">
        <v>57</v>
      </c>
      <c r="AB221" s="1">
        <v>0</v>
      </c>
      <c r="AC221">
        <v>0</v>
      </c>
      <c r="AD221">
        <v>0</v>
      </c>
      <c r="AE221">
        <v>0</v>
      </c>
      <c r="AF221">
        <v>0</v>
      </c>
      <c r="AG221" t="s">
        <v>131</v>
      </c>
      <c r="AH221">
        <f>IF(OR(Cleaned_Data_Table[[#This Row],[Appointment Status]]="No Show", Cleaned_Data_Table[[#This Row],[Appointment Status]]="Cancelled"), 1, 0)</f>
        <v>0</v>
      </c>
      <c r="AI221" t="str">
        <f>IF(Cleaned_Data_Table[[#This Row],[Emergency Case]]=1, "Emergency Care", "Standard Care")</f>
        <v>Standard Care</v>
      </c>
    </row>
    <row r="222" spans="1:35">
      <c r="A222" t="s">
        <v>331</v>
      </c>
      <c r="B222">
        <v>67</v>
      </c>
      <c r="C222" t="s">
        <v>37</v>
      </c>
      <c r="D222" t="s">
        <v>84</v>
      </c>
      <c r="E222">
        <v>29.7</v>
      </c>
      <c r="F222" t="s">
        <v>103</v>
      </c>
      <c r="G222" t="s">
        <v>85</v>
      </c>
      <c r="H222" t="s">
        <v>60</v>
      </c>
      <c r="I222" t="s">
        <v>61</v>
      </c>
      <c r="J222" t="s">
        <v>90</v>
      </c>
      <c r="K222">
        <v>3</v>
      </c>
      <c r="L222" s="1">
        <v>358</v>
      </c>
      <c r="M222" t="s">
        <v>44</v>
      </c>
      <c r="N222" t="s">
        <v>45</v>
      </c>
      <c r="O222" t="s">
        <v>98</v>
      </c>
      <c r="P222">
        <v>0</v>
      </c>
      <c r="Q222">
        <v>14</v>
      </c>
      <c r="R222">
        <v>0</v>
      </c>
      <c r="S222">
        <v>0</v>
      </c>
      <c r="T222">
        <v>3.5</v>
      </c>
      <c r="U222">
        <v>1</v>
      </c>
      <c r="V222">
        <v>10</v>
      </c>
      <c r="W222" s="1">
        <v>6105</v>
      </c>
      <c r="X222" s="1">
        <v>12345</v>
      </c>
      <c r="Y222" s="1">
        <v>18808</v>
      </c>
      <c r="Z222" t="s">
        <v>47</v>
      </c>
      <c r="AA222" t="s">
        <v>76</v>
      </c>
      <c r="AB222" s="1">
        <v>0</v>
      </c>
      <c r="AC222">
        <v>0</v>
      </c>
      <c r="AD222">
        <v>0</v>
      </c>
      <c r="AE222">
        <v>0</v>
      </c>
      <c r="AF222">
        <v>0</v>
      </c>
      <c r="AG222" t="s">
        <v>131</v>
      </c>
      <c r="AH222">
        <f>IF(OR(Cleaned_Data_Table[[#This Row],[Appointment Status]]="No Show", Cleaned_Data_Table[[#This Row],[Appointment Status]]="Cancelled"), 1, 0)</f>
        <v>0</v>
      </c>
      <c r="AI222" t="str">
        <f>IF(Cleaned_Data_Table[[#This Row],[Emergency Case]]=1, "Emergency Care", "Standard Care")</f>
        <v>Emergency Care</v>
      </c>
    </row>
    <row r="223" spans="1:35">
      <c r="A223" t="s">
        <v>332</v>
      </c>
      <c r="B223">
        <v>87</v>
      </c>
      <c r="C223" t="s">
        <v>51</v>
      </c>
      <c r="D223" t="s">
        <v>116</v>
      </c>
      <c r="E223">
        <v>21.6</v>
      </c>
      <c r="F223" t="s">
        <v>39</v>
      </c>
      <c r="G223" t="s">
        <v>40</v>
      </c>
      <c r="H223" t="s">
        <v>67</v>
      </c>
      <c r="I223" t="s">
        <v>68</v>
      </c>
      <c r="J223" t="s">
        <v>110</v>
      </c>
      <c r="K223">
        <v>10</v>
      </c>
      <c r="L223" s="1">
        <v>458</v>
      </c>
      <c r="M223" t="s">
        <v>44</v>
      </c>
      <c r="N223" t="s">
        <v>45</v>
      </c>
      <c r="O223" t="s">
        <v>75</v>
      </c>
      <c r="P223">
        <v>11</v>
      </c>
      <c r="Q223">
        <v>35</v>
      </c>
      <c r="R223">
        <v>0</v>
      </c>
      <c r="S223">
        <v>0</v>
      </c>
      <c r="T223">
        <v>4.4000000000000004</v>
      </c>
      <c r="U223">
        <v>0</v>
      </c>
      <c r="V223">
        <v>9.9</v>
      </c>
      <c r="W223" s="1">
        <v>2603</v>
      </c>
      <c r="X223" s="1">
        <v>1650</v>
      </c>
      <c r="Y223" s="1">
        <v>4711</v>
      </c>
      <c r="Z223" t="s">
        <v>47</v>
      </c>
      <c r="AA223" t="s">
        <v>71</v>
      </c>
      <c r="AB223" s="1">
        <v>0</v>
      </c>
      <c r="AC223">
        <v>1</v>
      </c>
      <c r="AD223">
        <v>0</v>
      </c>
      <c r="AE223">
        <v>1</v>
      </c>
      <c r="AF223">
        <v>0</v>
      </c>
      <c r="AG223" t="s">
        <v>87</v>
      </c>
      <c r="AH223">
        <f>IF(OR(Cleaned_Data_Table[[#This Row],[Appointment Status]]="No Show", Cleaned_Data_Table[[#This Row],[Appointment Status]]="Cancelled"), 1, 0)</f>
        <v>0</v>
      </c>
      <c r="AI223" t="str">
        <f>IF(Cleaned_Data_Table[[#This Row],[Emergency Case]]=1, "Emergency Care", "Standard Care")</f>
        <v>Standard Care</v>
      </c>
    </row>
    <row r="224" spans="1:35">
      <c r="A224" t="s">
        <v>333</v>
      </c>
      <c r="B224">
        <v>76</v>
      </c>
      <c r="C224" t="s">
        <v>37</v>
      </c>
      <c r="D224" t="s">
        <v>78</v>
      </c>
      <c r="E224">
        <v>20.8</v>
      </c>
      <c r="F224" t="s">
        <v>89</v>
      </c>
      <c r="G224" t="s">
        <v>66</v>
      </c>
      <c r="H224" t="s">
        <v>129</v>
      </c>
      <c r="I224" t="s">
        <v>130</v>
      </c>
      <c r="J224" t="s">
        <v>90</v>
      </c>
      <c r="K224">
        <v>28</v>
      </c>
      <c r="L224" s="1">
        <v>958</v>
      </c>
      <c r="M224" t="s">
        <v>53</v>
      </c>
      <c r="N224" t="s">
        <v>62</v>
      </c>
      <c r="O224" t="s">
        <v>106</v>
      </c>
      <c r="P224">
        <v>15</v>
      </c>
      <c r="Q224">
        <v>8</v>
      </c>
      <c r="R224">
        <v>4</v>
      </c>
      <c r="S224">
        <v>1</v>
      </c>
      <c r="T224">
        <v>4.5999999999999996</v>
      </c>
      <c r="U224">
        <v>0</v>
      </c>
      <c r="V224">
        <v>10</v>
      </c>
      <c r="W224" s="1">
        <v>6422</v>
      </c>
      <c r="X224" s="1">
        <v>7180</v>
      </c>
      <c r="Y224" s="1">
        <v>10192</v>
      </c>
      <c r="Z224" t="s">
        <v>47</v>
      </c>
      <c r="AA224" t="s">
        <v>71</v>
      </c>
      <c r="AB224" s="1">
        <v>0</v>
      </c>
      <c r="AC224">
        <v>0</v>
      </c>
      <c r="AD224">
        <v>1</v>
      </c>
      <c r="AE224">
        <v>0</v>
      </c>
      <c r="AF224">
        <v>0</v>
      </c>
      <c r="AG224" t="s">
        <v>91</v>
      </c>
      <c r="AH224">
        <f>IF(OR(Cleaned_Data_Table[[#This Row],[Appointment Status]]="No Show", Cleaned_Data_Table[[#This Row],[Appointment Status]]="Cancelled"), 1, 0)</f>
        <v>0</v>
      </c>
      <c r="AI224" t="str">
        <f>IF(Cleaned_Data_Table[[#This Row],[Emergency Case]]=1, "Emergency Care", "Standard Care")</f>
        <v>Standard Care</v>
      </c>
    </row>
    <row r="225" spans="1:35">
      <c r="A225" t="s">
        <v>334</v>
      </c>
      <c r="B225">
        <v>41</v>
      </c>
      <c r="C225" t="s">
        <v>51</v>
      </c>
      <c r="D225" t="s">
        <v>65</v>
      </c>
      <c r="E225">
        <v>27.8</v>
      </c>
      <c r="F225" t="s">
        <v>39</v>
      </c>
      <c r="G225" t="s">
        <v>40</v>
      </c>
      <c r="H225" t="s">
        <v>41</v>
      </c>
      <c r="I225" t="s">
        <v>42</v>
      </c>
      <c r="J225" t="s">
        <v>43</v>
      </c>
      <c r="K225">
        <v>16</v>
      </c>
      <c r="L225" s="1">
        <v>666</v>
      </c>
      <c r="M225" t="s">
        <v>53</v>
      </c>
      <c r="N225" t="s">
        <v>81</v>
      </c>
      <c r="O225" t="s">
        <v>98</v>
      </c>
      <c r="P225">
        <v>16</v>
      </c>
      <c r="Q225">
        <v>58</v>
      </c>
      <c r="R225">
        <v>8</v>
      </c>
      <c r="S225">
        <v>1</v>
      </c>
      <c r="T225">
        <v>3.6</v>
      </c>
      <c r="U225">
        <v>0</v>
      </c>
      <c r="V225">
        <v>7.9</v>
      </c>
      <c r="W225" s="1">
        <v>520</v>
      </c>
      <c r="X225" s="1">
        <v>279</v>
      </c>
      <c r="Y225" s="1">
        <v>1025.5</v>
      </c>
      <c r="Z225" t="s">
        <v>47</v>
      </c>
      <c r="AA225" t="s">
        <v>48</v>
      </c>
      <c r="AB225" s="1">
        <v>0</v>
      </c>
      <c r="AC225">
        <v>1</v>
      </c>
      <c r="AD225">
        <v>1</v>
      </c>
      <c r="AE225">
        <v>0</v>
      </c>
      <c r="AF225">
        <v>0</v>
      </c>
      <c r="AG225" t="s">
        <v>49</v>
      </c>
      <c r="AH225">
        <f>IF(OR(Cleaned_Data_Table[[#This Row],[Appointment Status]]="No Show", Cleaned_Data_Table[[#This Row],[Appointment Status]]="Cancelled"), 1, 0)</f>
        <v>0</v>
      </c>
      <c r="AI225" t="str">
        <f>IF(Cleaned_Data_Table[[#This Row],[Emergency Case]]=1, "Emergency Care", "Standard Care")</f>
        <v>Standard Care</v>
      </c>
    </row>
    <row r="226" spans="1:35">
      <c r="A226" t="s">
        <v>335</v>
      </c>
      <c r="B226">
        <v>4</v>
      </c>
      <c r="C226" t="s">
        <v>51</v>
      </c>
      <c r="D226" t="s">
        <v>84</v>
      </c>
      <c r="E226">
        <v>16.899999999999999</v>
      </c>
      <c r="F226" t="s">
        <v>52</v>
      </c>
      <c r="G226" t="s">
        <v>40</v>
      </c>
      <c r="H226" t="s">
        <v>41</v>
      </c>
      <c r="I226" t="s">
        <v>42</v>
      </c>
      <c r="J226" t="s">
        <v>43</v>
      </c>
      <c r="K226">
        <v>23</v>
      </c>
      <c r="L226" s="1">
        <v>768</v>
      </c>
      <c r="M226" t="s">
        <v>44</v>
      </c>
      <c r="N226" t="s">
        <v>54</v>
      </c>
      <c r="O226" t="s">
        <v>86</v>
      </c>
      <c r="P226">
        <v>5</v>
      </c>
      <c r="Q226">
        <v>50</v>
      </c>
      <c r="R226">
        <v>8</v>
      </c>
      <c r="S226">
        <v>2</v>
      </c>
      <c r="T226">
        <v>3.1</v>
      </c>
      <c r="U226">
        <v>0</v>
      </c>
      <c r="V226">
        <v>8.1999999999999993</v>
      </c>
      <c r="W226" s="1">
        <v>425</v>
      </c>
      <c r="X226" s="1">
        <v>649</v>
      </c>
      <c r="Y226" s="1">
        <v>1842</v>
      </c>
      <c r="Z226" t="s">
        <v>47</v>
      </c>
      <c r="AA226" t="s">
        <v>112</v>
      </c>
      <c r="AB226" s="1">
        <v>0</v>
      </c>
      <c r="AC226">
        <v>1</v>
      </c>
      <c r="AD226">
        <v>0</v>
      </c>
      <c r="AE226">
        <v>0</v>
      </c>
      <c r="AF226">
        <v>0</v>
      </c>
      <c r="AG226" t="s">
        <v>87</v>
      </c>
      <c r="AH226">
        <f>IF(OR(Cleaned_Data_Table[[#This Row],[Appointment Status]]="No Show", Cleaned_Data_Table[[#This Row],[Appointment Status]]="Cancelled"), 1, 0)</f>
        <v>0</v>
      </c>
      <c r="AI226" t="str">
        <f>IF(Cleaned_Data_Table[[#This Row],[Emergency Case]]=1, "Emergency Care", "Standard Care")</f>
        <v>Standard Care</v>
      </c>
    </row>
    <row r="227" spans="1:35">
      <c r="A227" t="s">
        <v>336</v>
      </c>
      <c r="B227">
        <v>85</v>
      </c>
      <c r="C227" t="s">
        <v>37</v>
      </c>
      <c r="D227" t="s">
        <v>65</v>
      </c>
      <c r="E227">
        <v>25.3</v>
      </c>
      <c r="F227" t="s">
        <v>89</v>
      </c>
      <c r="G227" t="s">
        <v>40</v>
      </c>
      <c r="H227" t="s">
        <v>73</v>
      </c>
      <c r="I227" t="s">
        <v>74</v>
      </c>
      <c r="J227" t="s">
        <v>110</v>
      </c>
      <c r="K227">
        <v>29</v>
      </c>
      <c r="L227" s="1">
        <v>782</v>
      </c>
      <c r="M227" t="s">
        <v>53</v>
      </c>
      <c r="N227" t="s">
        <v>62</v>
      </c>
      <c r="O227" t="s">
        <v>63</v>
      </c>
      <c r="P227">
        <v>19</v>
      </c>
      <c r="Q227">
        <v>24</v>
      </c>
      <c r="R227">
        <v>11</v>
      </c>
      <c r="S227">
        <v>1</v>
      </c>
      <c r="T227">
        <v>4.5</v>
      </c>
      <c r="U227">
        <v>0</v>
      </c>
      <c r="V227">
        <v>10</v>
      </c>
      <c r="W227" s="1">
        <v>3798</v>
      </c>
      <c r="X227" s="1">
        <v>2932</v>
      </c>
      <c r="Y227" s="1">
        <v>5258.4</v>
      </c>
      <c r="Z227" t="s">
        <v>47</v>
      </c>
      <c r="AA227" t="s">
        <v>71</v>
      </c>
      <c r="AB227" s="1">
        <v>0</v>
      </c>
      <c r="AC227">
        <v>0</v>
      </c>
      <c r="AD227">
        <v>1</v>
      </c>
      <c r="AE227">
        <v>0</v>
      </c>
      <c r="AF227">
        <v>0</v>
      </c>
      <c r="AG227" t="s">
        <v>87</v>
      </c>
      <c r="AH227">
        <f>IF(OR(Cleaned_Data_Table[[#This Row],[Appointment Status]]="No Show", Cleaned_Data_Table[[#This Row],[Appointment Status]]="Cancelled"), 1, 0)</f>
        <v>0</v>
      </c>
      <c r="AI227" t="str">
        <f>IF(Cleaned_Data_Table[[#This Row],[Emergency Case]]=1, "Emergency Care", "Standard Care")</f>
        <v>Standard Care</v>
      </c>
    </row>
    <row r="228" spans="1:35">
      <c r="A228" t="s">
        <v>337</v>
      </c>
      <c r="B228">
        <v>62</v>
      </c>
      <c r="C228" t="s">
        <v>37</v>
      </c>
      <c r="D228" t="s">
        <v>116</v>
      </c>
      <c r="E228">
        <v>21.7</v>
      </c>
      <c r="F228" t="s">
        <v>97</v>
      </c>
      <c r="G228" t="s">
        <v>85</v>
      </c>
      <c r="H228" t="s">
        <v>67</v>
      </c>
      <c r="I228" t="s">
        <v>68</v>
      </c>
      <c r="J228" t="s">
        <v>90</v>
      </c>
      <c r="K228">
        <v>19</v>
      </c>
      <c r="L228" s="1">
        <v>764</v>
      </c>
      <c r="M228" t="s">
        <v>44</v>
      </c>
      <c r="N228" t="s">
        <v>54</v>
      </c>
      <c r="O228" t="s">
        <v>55</v>
      </c>
      <c r="P228">
        <v>0</v>
      </c>
      <c r="Q228">
        <v>16</v>
      </c>
      <c r="R228">
        <v>7</v>
      </c>
      <c r="S228">
        <v>2</v>
      </c>
      <c r="T228">
        <v>4.0999999999999996</v>
      </c>
      <c r="U228">
        <v>1</v>
      </c>
      <c r="V228">
        <v>10</v>
      </c>
      <c r="W228" s="1">
        <v>16834</v>
      </c>
      <c r="X228" s="1">
        <v>7273</v>
      </c>
      <c r="Y228" s="1">
        <v>24871</v>
      </c>
      <c r="Z228" t="s">
        <v>56</v>
      </c>
      <c r="AA228" t="s">
        <v>76</v>
      </c>
      <c r="AB228" s="1">
        <v>24871</v>
      </c>
      <c r="AC228">
        <v>0</v>
      </c>
      <c r="AD228">
        <v>0</v>
      </c>
      <c r="AE228">
        <v>0</v>
      </c>
      <c r="AF228">
        <v>1</v>
      </c>
      <c r="AG228" t="s">
        <v>131</v>
      </c>
      <c r="AH228">
        <f>IF(OR(Cleaned_Data_Table[[#This Row],[Appointment Status]]="No Show", Cleaned_Data_Table[[#This Row],[Appointment Status]]="Cancelled"), 1, 0)</f>
        <v>1</v>
      </c>
      <c r="AI228" t="str">
        <f>IF(Cleaned_Data_Table[[#This Row],[Emergency Case]]=1, "Emergency Care", "Standard Care")</f>
        <v>Emergency Care</v>
      </c>
    </row>
    <row r="229" spans="1:35">
      <c r="A229" t="s">
        <v>338</v>
      </c>
      <c r="B229">
        <v>34</v>
      </c>
      <c r="C229" t="s">
        <v>51</v>
      </c>
      <c r="D229" t="s">
        <v>78</v>
      </c>
      <c r="E229">
        <v>26.9</v>
      </c>
      <c r="F229" t="s">
        <v>89</v>
      </c>
      <c r="G229" t="s">
        <v>66</v>
      </c>
      <c r="H229" t="s">
        <v>41</v>
      </c>
      <c r="I229" t="s">
        <v>42</v>
      </c>
      <c r="J229" t="s">
        <v>43</v>
      </c>
      <c r="K229">
        <v>30</v>
      </c>
      <c r="L229" s="1">
        <v>808</v>
      </c>
      <c r="M229" t="s">
        <v>44</v>
      </c>
      <c r="N229" t="s">
        <v>69</v>
      </c>
      <c r="O229" t="s">
        <v>75</v>
      </c>
      <c r="P229">
        <v>17</v>
      </c>
      <c r="Q229">
        <v>30</v>
      </c>
      <c r="R229">
        <v>3</v>
      </c>
      <c r="S229">
        <v>2</v>
      </c>
      <c r="T229">
        <v>4.3</v>
      </c>
      <c r="U229">
        <v>0</v>
      </c>
      <c r="V229">
        <v>10</v>
      </c>
      <c r="W229" s="1">
        <v>734</v>
      </c>
      <c r="X229" s="1">
        <v>101</v>
      </c>
      <c r="Y229" s="1">
        <v>1643</v>
      </c>
      <c r="Z229" t="s">
        <v>47</v>
      </c>
      <c r="AA229" t="s">
        <v>57</v>
      </c>
      <c r="AB229" s="1">
        <v>0</v>
      </c>
      <c r="AC229">
        <v>0</v>
      </c>
      <c r="AD229">
        <v>1</v>
      </c>
      <c r="AE229">
        <v>0</v>
      </c>
      <c r="AF229">
        <v>0</v>
      </c>
      <c r="AG229" t="s">
        <v>49</v>
      </c>
      <c r="AH229">
        <f>IF(OR(Cleaned_Data_Table[[#This Row],[Appointment Status]]="No Show", Cleaned_Data_Table[[#This Row],[Appointment Status]]="Cancelled"), 1, 0)</f>
        <v>0</v>
      </c>
      <c r="AI229" t="str">
        <f>IF(Cleaned_Data_Table[[#This Row],[Emergency Case]]=1, "Emergency Care", "Standard Care")</f>
        <v>Standard Care</v>
      </c>
    </row>
    <row r="230" spans="1:35">
      <c r="A230" t="s">
        <v>339</v>
      </c>
      <c r="B230">
        <v>36</v>
      </c>
      <c r="C230" t="s">
        <v>37</v>
      </c>
      <c r="D230" t="s">
        <v>116</v>
      </c>
      <c r="E230">
        <v>23.8</v>
      </c>
      <c r="F230" t="s">
        <v>52</v>
      </c>
      <c r="G230" t="s">
        <v>40</v>
      </c>
      <c r="H230" t="s">
        <v>67</v>
      </c>
      <c r="I230" t="s">
        <v>68</v>
      </c>
      <c r="J230" t="s">
        <v>90</v>
      </c>
      <c r="K230">
        <v>2</v>
      </c>
      <c r="L230" s="1">
        <v>343</v>
      </c>
      <c r="M230" t="s">
        <v>44</v>
      </c>
      <c r="N230" t="s">
        <v>69</v>
      </c>
      <c r="O230" t="s">
        <v>75</v>
      </c>
      <c r="P230">
        <v>15</v>
      </c>
      <c r="Q230">
        <v>6</v>
      </c>
      <c r="R230">
        <v>0</v>
      </c>
      <c r="S230">
        <v>0</v>
      </c>
      <c r="T230">
        <v>3.3</v>
      </c>
      <c r="U230">
        <v>0</v>
      </c>
      <c r="V230">
        <v>10</v>
      </c>
      <c r="W230" s="1">
        <v>19648</v>
      </c>
      <c r="X230" s="1">
        <v>4680</v>
      </c>
      <c r="Y230" s="1">
        <v>24671</v>
      </c>
      <c r="Z230" t="s">
        <v>47</v>
      </c>
      <c r="AA230" t="s">
        <v>48</v>
      </c>
      <c r="AB230" s="1">
        <v>0</v>
      </c>
      <c r="AC230">
        <v>0</v>
      </c>
      <c r="AD230">
        <v>1</v>
      </c>
      <c r="AE230">
        <v>0</v>
      </c>
      <c r="AF230">
        <v>0</v>
      </c>
      <c r="AG230" t="s">
        <v>91</v>
      </c>
      <c r="AH230">
        <f>IF(OR(Cleaned_Data_Table[[#This Row],[Appointment Status]]="No Show", Cleaned_Data_Table[[#This Row],[Appointment Status]]="Cancelled"), 1, 0)</f>
        <v>0</v>
      </c>
      <c r="AI230" t="str">
        <f>IF(Cleaned_Data_Table[[#This Row],[Emergency Case]]=1, "Emergency Care", "Standard Care")</f>
        <v>Standard Care</v>
      </c>
    </row>
    <row r="231" spans="1:35">
      <c r="A231" t="s">
        <v>340</v>
      </c>
      <c r="B231">
        <v>13</v>
      </c>
      <c r="C231" t="s">
        <v>37</v>
      </c>
      <c r="D231" t="s">
        <v>78</v>
      </c>
      <c r="E231">
        <v>25.8</v>
      </c>
      <c r="F231" t="s">
        <v>39</v>
      </c>
      <c r="G231" t="s">
        <v>40</v>
      </c>
      <c r="H231" t="s">
        <v>108</v>
      </c>
      <c r="I231" t="s">
        <v>109</v>
      </c>
      <c r="J231" t="s">
        <v>110</v>
      </c>
      <c r="K231">
        <v>6</v>
      </c>
      <c r="L231" s="1">
        <v>325</v>
      </c>
      <c r="M231" t="s">
        <v>44</v>
      </c>
      <c r="N231" t="s">
        <v>124</v>
      </c>
      <c r="O231" t="s">
        <v>75</v>
      </c>
      <c r="P231">
        <v>20</v>
      </c>
      <c r="Q231">
        <v>26</v>
      </c>
      <c r="R231">
        <v>11</v>
      </c>
      <c r="S231">
        <v>3</v>
      </c>
      <c r="T231">
        <v>3.9</v>
      </c>
      <c r="U231">
        <v>0</v>
      </c>
      <c r="V231">
        <v>10</v>
      </c>
      <c r="W231" s="1">
        <v>1064</v>
      </c>
      <c r="X231" s="1">
        <v>2497</v>
      </c>
      <c r="Y231" s="1">
        <v>3886</v>
      </c>
      <c r="Z231" t="s">
        <v>47</v>
      </c>
      <c r="AA231" t="s">
        <v>112</v>
      </c>
      <c r="AB231" s="1">
        <v>0</v>
      </c>
      <c r="AC231">
        <v>0</v>
      </c>
      <c r="AD231">
        <v>1</v>
      </c>
      <c r="AE231">
        <v>0</v>
      </c>
      <c r="AF231">
        <v>0</v>
      </c>
      <c r="AG231" t="s">
        <v>87</v>
      </c>
      <c r="AH231">
        <f>IF(OR(Cleaned_Data_Table[[#This Row],[Appointment Status]]="No Show", Cleaned_Data_Table[[#This Row],[Appointment Status]]="Cancelled"), 1, 0)</f>
        <v>0</v>
      </c>
      <c r="AI231" t="str">
        <f>IF(Cleaned_Data_Table[[#This Row],[Emergency Case]]=1, "Emergency Care", "Standard Care")</f>
        <v>Standard Care</v>
      </c>
    </row>
    <row r="232" spans="1:35">
      <c r="A232" t="s">
        <v>341</v>
      </c>
      <c r="B232">
        <v>68</v>
      </c>
      <c r="C232" t="s">
        <v>37</v>
      </c>
      <c r="D232" t="s">
        <v>100</v>
      </c>
      <c r="E232">
        <v>22.8</v>
      </c>
      <c r="F232" t="s">
        <v>103</v>
      </c>
      <c r="G232" t="s">
        <v>85</v>
      </c>
      <c r="H232" t="s">
        <v>79</v>
      </c>
      <c r="I232" t="s">
        <v>80</v>
      </c>
      <c r="J232" t="s">
        <v>43</v>
      </c>
      <c r="K232">
        <v>20</v>
      </c>
      <c r="L232" s="1">
        <v>762</v>
      </c>
      <c r="M232" t="s">
        <v>53</v>
      </c>
      <c r="N232" t="s">
        <v>62</v>
      </c>
      <c r="O232" t="s">
        <v>82</v>
      </c>
      <c r="P232">
        <v>0</v>
      </c>
      <c r="Q232">
        <v>59</v>
      </c>
      <c r="R232">
        <v>13</v>
      </c>
      <c r="S232">
        <v>4</v>
      </c>
      <c r="T232">
        <v>3.2</v>
      </c>
      <c r="U232">
        <v>1</v>
      </c>
      <c r="V232">
        <v>7.7</v>
      </c>
      <c r="W232" s="1">
        <v>827</v>
      </c>
      <c r="X232" s="1">
        <v>850</v>
      </c>
      <c r="Y232" s="1">
        <v>1707.3</v>
      </c>
      <c r="Z232" t="s">
        <v>47</v>
      </c>
      <c r="AA232" t="s">
        <v>76</v>
      </c>
      <c r="AB232" s="1">
        <v>0</v>
      </c>
      <c r="AC232">
        <v>1</v>
      </c>
      <c r="AD232">
        <v>0</v>
      </c>
      <c r="AE232">
        <v>0</v>
      </c>
      <c r="AF232">
        <v>0</v>
      </c>
      <c r="AG232" t="s">
        <v>87</v>
      </c>
      <c r="AH232">
        <f>IF(OR(Cleaned_Data_Table[[#This Row],[Appointment Status]]="No Show", Cleaned_Data_Table[[#This Row],[Appointment Status]]="Cancelled"), 1, 0)</f>
        <v>0</v>
      </c>
      <c r="AI232" t="str">
        <f>IF(Cleaned_Data_Table[[#This Row],[Emergency Case]]=1, "Emergency Care", "Standard Care")</f>
        <v>Emergency Care</v>
      </c>
    </row>
    <row r="233" spans="1:35">
      <c r="A233" t="s">
        <v>342</v>
      </c>
      <c r="B233">
        <v>40</v>
      </c>
      <c r="C233" t="s">
        <v>37</v>
      </c>
      <c r="D233" t="s">
        <v>118</v>
      </c>
      <c r="E233">
        <v>23.7</v>
      </c>
      <c r="F233" t="s">
        <v>52</v>
      </c>
      <c r="G233" t="s">
        <v>66</v>
      </c>
      <c r="H233" t="s">
        <v>73</v>
      </c>
      <c r="I233" t="s">
        <v>74</v>
      </c>
      <c r="J233" t="s">
        <v>90</v>
      </c>
      <c r="K233">
        <v>19</v>
      </c>
      <c r="L233" s="1">
        <v>772</v>
      </c>
      <c r="M233" t="s">
        <v>53</v>
      </c>
      <c r="N233" t="s">
        <v>54</v>
      </c>
      <c r="O233" t="s">
        <v>70</v>
      </c>
      <c r="P233">
        <v>5</v>
      </c>
      <c r="Q233">
        <v>6</v>
      </c>
      <c r="R233">
        <v>7</v>
      </c>
      <c r="S233">
        <v>0</v>
      </c>
      <c r="T233">
        <v>4.5999999999999996</v>
      </c>
      <c r="U233">
        <v>0</v>
      </c>
      <c r="V233">
        <v>10</v>
      </c>
      <c r="W233" s="1">
        <v>7763</v>
      </c>
      <c r="X233" s="1">
        <v>5481</v>
      </c>
      <c r="Y233" s="1">
        <v>9811.2000000000007</v>
      </c>
      <c r="Z233" t="s">
        <v>47</v>
      </c>
      <c r="AA233" t="s">
        <v>48</v>
      </c>
      <c r="AB233" s="1">
        <v>0</v>
      </c>
      <c r="AC233">
        <v>0</v>
      </c>
      <c r="AD233">
        <v>0</v>
      </c>
      <c r="AE233">
        <v>0</v>
      </c>
      <c r="AF233">
        <v>0</v>
      </c>
      <c r="AG233" t="s">
        <v>87</v>
      </c>
      <c r="AH233">
        <f>IF(OR(Cleaned_Data_Table[[#This Row],[Appointment Status]]="No Show", Cleaned_Data_Table[[#This Row],[Appointment Status]]="Cancelled"), 1, 0)</f>
        <v>0</v>
      </c>
      <c r="AI233" t="str">
        <f>IF(Cleaned_Data_Table[[#This Row],[Emergency Case]]=1, "Emergency Care", "Standard Care")</f>
        <v>Standard Care</v>
      </c>
    </row>
    <row r="234" spans="1:35">
      <c r="A234" t="s">
        <v>343</v>
      </c>
      <c r="B234">
        <v>68</v>
      </c>
      <c r="C234" t="s">
        <v>37</v>
      </c>
      <c r="D234" t="s">
        <v>59</v>
      </c>
      <c r="E234">
        <v>18</v>
      </c>
      <c r="F234" t="s">
        <v>52</v>
      </c>
      <c r="G234" t="s">
        <v>40</v>
      </c>
      <c r="H234" t="s">
        <v>73</v>
      </c>
      <c r="I234" t="s">
        <v>74</v>
      </c>
      <c r="J234" t="s">
        <v>43</v>
      </c>
      <c r="K234">
        <v>22</v>
      </c>
      <c r="L234" s="1">
        <v>754</v>
      </c>
      <c r="M234" t="s">
        <v>53</v>
      </c>
      <c r="N234" t="s">
        <v>62</v>
      </c>
      <c r="O234" t="s">
        <v>63</v>
      </c>
      <c r="P234">
        <v>25</v>
      </c>
      <c r="Q234">
        <v>56</v>
      </c>
      <c r="R234">
        <v>13</v>
      </c>
      <c r="S234">
        <v>3</v>
      </c>
      <c r="T234">
        <v>4.0999999999999996</v>
      </c>
      <c r="U234">
        <v>0</v>
      </c>
      <c r="V234">
        <v>8.3000000000000007</v>
      </c>
      <c r="W234" s="1">
        <v>883</v>
      </c>
      <c r="X234" s="1">
        <v>178</v>
      </c>
      <c r="Y234" s="1">
        <v>1270.5</v>
      </c>
      <c r="Z234" t="s">
        <v>47</v>
      </c>
      <c r="AA234" t="s">
        <v>76</v>
      </c>
      <c r="AB234" s="1">
        <v>0</v>
      </c>
      <c r="AC234">
        <v>1</v>
      </c>
      <c r="AD234">
        <v>1</v>
      </c>
      <c r="AE234">
        <v>0</v>
      </c>
      <c r="AF234">
        <v>0</v>
      </c>
      <c r="AG234" t="s">
        <v>49</v>
      </c>
      <c r="AH234">
        <f>IF(OR(Cleaned_Data_Table[[#This Row],[Appointment Status]]="No Show", Cleaned_Data_Table[[#This Row],[Appointment Status]]="Cancelled"), 1, 0)</f>
        <v>0</v>
      </c>
      <c r="AI234" t="str">
        <f>IF(Cleaned_Data_Table[[#This Row],[Emergency Case]]=1, "Emergency Care", "Standard Care")</f>
        <v>Standard Care</v>
      </c>
    </row>
    <row r="235" spans="1:35">
      <c r="A235" t="s">
        <v>344</v>
      </c>
      <c r="B235">
        <v>12</v>
      </c>
      <c r="C235" t="s">
        <v>51</v>
      </c>
      <c r="D235" t="s">
        <v>114</v>
      </c>
      <c r="E235">
        <v>28.1</v>
      </c>
      <c r="F235" t="s">
        <v>39</v>
      </c>
      <c r="G235" t="s">
        <v>40</v>
      </c>
      <c r="H235" t="s">
        <v>104</v>
      </c>
      <c r="I235" t="s">
        <v>105</v>
      </c>
      <c r="J235" t="s">
        <v>43</v>
      </c>
      <c r="K235">
        <v>30</v>
      </c>
      <c r="L235" s="1">
        <v>852</v>
      </c>
      <c r="M235" t="s">
        <v>44</v>
      </c>
      <c r="N235" t="s">
        <v>62</v>
      </c>
      <c r="O235" t="s">
        <v>55</v>
      </c>
      <c r="P235">
        <v>11</v>
      </c>
      <c r="Q235">
        <v>24</v>
      </c>
      <c r="R235">
        <v>0</v>
      </c>
      <c r="S235">
        <v>0</v>
      </c>
      <c r="T235">
        <v>3.9</v>
      </c>
      <c r="U235">
        <v>0</v>
      </c>
      <c r="V235">
        <v>10</v>
      </c>
      <c r="W235" s="1">
        <v>945</v>
      </c>
      <c r="X235" s="1">
        <v>887</v>
      </c>
      <c r="Y235" s="1">
        <v>2684</v>
      </c>
      <c r="Z235" t="s">
        <v>47</v>
      </c>
      <c r="AA235" t="s">
        <v>112</v>
      </c>
      <c r="AB235" s="1">
        <v>0</v>
      </c>
      <c r="AC235">
        <v>0</v>
      </c>
      <c r="AD235">
        <v>0</v>
      </c>
      <c r="AE235">
        <v>0</v>
      </c>
      <c r="AF235">
        <v>0</v>
      </c>
      <c r="AG235" t="s">
        <v>49</v>
      </c>
      <c r="AH235">
        <f>IF(OR(Cleaned_Data_Table[[#This Row],[Appointment Status]]="No Show", Cleaned_Data_Table[[#This Row],[Appointment Status]]="Cancelled"), 1, 0)</f>
        <v>0</v>
      </c>
      <c r="AI235" t="str">
        <f>IF(Cleaned_Data_Table[[#This Row],[Emergency Case]]=1, "Emergency Care", "Standard Care")</f>
        <v>Standard Care</v>
      </c>
    </row>
    <row r="236" spans="1:35">
      <c r="A236" t="s">
        <v>345</v>
      </c>
      <c r="B236">
        <v>19</v>
      </c>
      <c r="C236" t="s">
        <v>51</v>
      </c>
      <c r="D236" t="s">
        <v>116</v>
      </c>
      <c r="E236">
        <v>22</v>
      </c>
      <c r="F236" t="s">
        <v>39</v>
      </c>
      <c r="G236" t="s">
        <v>66</v>
      </c>
      <c r="H236" t="s">
        <v>60</v>
      </c>
      <c r="I236" t="s">
        <v>61</v>
      </c>
      <c r="J236" t="s">
        <v>110</v>
      </c>
      <c r="K236">
        <v>30</v>
      </c>
      <c r="L236" s="1">
        <v>846</v>
      </c>
      <c r="M236" t="s">
        <v>53</v>
      </c>
      <c r="N236" t="s">
        <v>81</v>
      </c>
      <c r="O236" t="s">
        <v>55</v>
      </c>
      <c r="P236">
        <v>7</v>
      </c>
      <c r="Q236">
        <v>10</v>
      </c>
      <c r="R236">
        <v>3</v>
      </c>
      <c r="S236">
        <v>1</v>
      </c>
      <c r="T236">
        <v>4.3</v>
      </c>
      <c r="U236">
        <v>0</v>
      </c>
      <c r="V236">
        <v>10</v>
      </c>
      <c r="W236" s="1">
        <v>3262</v>
      </c>
      <c r="X236" s="1">
        <v>2845</v>
      </c>
      <c r="Y236" s="1">
        <v>4867.1000000000004</v>
      </c>
      <c r="Z236" t="s">
        <v>47</v>
      </c>
      <c r="AA236" t="s">
        <v>57</v>
      </c>
      <c r="AB236" s="1">
        <v>0</v>
      </c>
      <c r="AC236">
        <v>0</v>
      </c>
      <c r="AD236">
        <v>0</v>
      </c>
      <c r="AE236">
        <v>0</v>
      </c>
      <c r="AF236">
        <v>0</v>
      </c>
      <c r="AG236" t="s">
        <v>87</v>
      </c>
      <c r="AH236">
        <f>IF(OR(Cleaned_Data_Table[[#This Row],[Appointment Status]]="No Show", Cleaned_Data_Table[[#This Row],[Appointment Status]]="Cancelled"), 1, 0)</f>
        <v>0</v>
      </c>
      <c r="AI236" t="str">
        <f>IF(Cleaned_Data_Table[[#This Row],[Emergency Case]]=1, "Emergency Care", "Standard Care")</f>
        <v>Standard Care</v>
      </c>
    </row>
    <row r="237" spans="1:35">
      <c r="A237" t="s">
        <v>346</v>
      </c>
      <c r="B237">
        <v>29</v>
      </c>
      <c r="C237" t="s">
        <v>37</v>
      </c>
      <c r="D237" t="s">
        <v>118</v>
      </c>
      <c r="E237">
        <v>24.8</v>
      </c>
      <c r="F237" t="s">
        <v>39</v>
      </c>
      <c r="G237" t="s">
        <v>66</v>
      </c>
      <c r="H237" t="s">
        <v>94</v>
      </c>
      <c r="I237" t="s">
        <v>95</v>
      </c>
      <c r="J237" t="s">
        <v>90</v>
      </c>
      <c r="K237">
        <v>24</v>
      </c>
      <c r="L237" s="1">
        <v>761</v>
      </c>
      <c r="M237" t="s">
        <v>44</v>
      </c>
      <c r="N237" t="s">
        <v>124</v>
      </c>
      <c r="O237" t="s">
        <v>119</v>
      </c>
      <c r="P237">
        <v>10</v>
      </c>
      <c r="Q237">
        <v>10</v>
      </c>
      <c r="R237">
        <v>0</v>
      </c>
      <c r="S237">
        <v>0</v>
      </c>
      <c r="T237">
        <v>4.0999999999999996</v>
      </c>
      <c r="U237">
        <v>0</v>
      </c>
      <c r="V237">
        <v>10</v>
      </c>
      <c r="W237" s="1">
        <v>17968</v>
      </c>
      <c r="X237" s="1">
        <v>7802</v>
      </c>
      <c r="Y237" s="1">
        <v>26531</v>
      </c>
      <c r="Z237" t="s">
        <v>47</v>
      </c>
      <c r="AA237" t="s">
        <v>57</v>
      </c>
      <c r="AB237" s="1">
        <v>0</v>
      </c>
      <c r="AC237">
        <v>0</v>
      </c>
      <c r="AD237">
        <v>0</v>
      </c>
      <c r="AE237">
        <v>0</v>
      </c>
      <c r="AF237">
        <v>0</v>
      </c>
      <c r="AG237" t="s">
        <v>87</v>
      </c>
      <c r="AH237">
        <f>IF(OR(Cleaned_Data_Table[[#This Row],[Appointment Status]]="No Show", Cleaned_Data_Table[[#This Row],[Appointment Status]]="Cancelled"), 1, 0)</f>
        <v>0</v>
      </c>
      <c r="AI237" t="str">
        <f>IF(Cleaned_Data_Table[[#This Row],[Emergency Case]]=1, "Emergency Care", "Standard Care")</f>
        <v>Standard Care</v>
      </c>
    </row>
    <row r="238" spans="1:35">
      <c r="A238" t="s">
        <v>347</v>
      </c>
      <c r="B238">
        <v>71</v>
      </c>
      <c r="C238" t="s">
        <v>51</v>
      </c>
      <c r="D238" t="s">
        <v>116</v>
      </c>
      <c r="E238">
        <v>20.7</v>
      </c>
      <c r="F238" t="s">
        <v>52</v>
      </c>
      <c r="G238" t="s">
        <v>66</v>
      </c>
      <c r="H238" t="s">
        <v>60</v>
      </c>
      <c r="I238" t="s">
        <v>61</v>
      </c>
      <c r="J238" t="s">
        <v>43</v>
      </c>
      <c r="K238">
        <v>25</v>
      </c>
      <c r="L238" s="1">
        <v>734</v>
      </c>
      <c r="M238" t="s">
        <v>53</v>
      </c>
      <c r="N238" t="s">
        <v>81</v>
      </c>
      <c r="O238" t="s">
        <v>63</v>
      </c>
      <c r="P238">
        <v>16</v>
      </c>
      <c r="Q238">
        <v>21</v>
      </c>
      <c r="R238">
        <v>5</v>
      </c>
      <c r="S238">
        <v>3</v>
      </c>
      <c r="T238">
        <v>4.2</v>
      </c>
      <c r="U238">
        <v>0</v>
      </c>
      <c r="V238">
        <v>10</v>
      </c>
      <c r="W238" s="1">
        <v>394</v>
      </c>
      <c r="X238" s="1">
        <v>494</v>
      </c>
      <c r="Y238" s="1">
        <v>1135.4000000000001</v>
      </c>
      <c r="Z238" t="s">
        <v>47</v>
      </c>
      <c r="AA238" t="s">
        <v>76</v>
      </c>
      <c r="AB238" s="1">
        <v>0</v>
      </c>
      <c r="AC238">
        <v>0</v>
      </c>
      <c r="AD238">
        <v>1</v>
      </c>
      <c r="AE238">
        <v>0</v>
      </c>
      <c r="AF238">
        <v>0</v>
      </c>
      <c r="AG238" t="s">
        <v>49</v>
      </c>
      <c r="AH238">
        <f>IF(OR(Cleaned_Data_Table[[#This Row],[Appointment Status]]="No Show", Cleaned_Data_Table[[#This Row],[Appointment Status]]="Cancelled"), 1, 0)</f>
        <v>0</v>
      </c>
      <c r="AI238" t="str">
        <f>IF(Cleaned_Data_Table[[#This Row],[Emergency Case]]=1, "Emergency Care", "Standard Care")</f>
        <v>Standard Care</v>
      </c>
    </row>
    <row r="239" spans="1:35">
      <c r="A239" t="s">
        <v>348</v>
      </c>
      <c r="B239">
        <v>54</v>
      </c>
      <c r="C239" t="s">
        <v>51</v>
      </c>
      <c r="D239" t="s">
        <v>116</v>
      </c>
      <c r="E239">
        <v>21.3</v>
      </c>
      <c r="F239" t="s">
        <v>103</v>
      </c>
      <c r="G239" t="s">
        <v>40</v>
      </c>
      <c r="H239" t="s">
        <v>73</v>
      </c>
      <c r="I239" t="s">
        <v>74</v>
      </c>
      <c r="J239" t="s">
        <v>90</v>
      </c>
      <c r="K239">
        <v>20</v>
      </c>
      <c r="L239" s="1">
        <v>707</v>
      </c>
      <c r="M239" t="s">
        <v>44</v>
      </c>
      <c r="N239" t="s">
        <v>45</v>
      </c>
      <c r="O239" t="s">
        <v>98</v>
      </c>
      <c r="P239">
        <v>19</v>
      </c>
      <c r="Q239">
        <v>15</v>
      </c>
      <c r="R239">
        <v>1</v>
      </c>
      <c r="S239">
        <v>0</v>
      </c>
      <c r="T239">
        <v>3</v>
      </c>
      <c r="U239">
        <v>0</v>
      </c>
      <c r="V239">
        <v>10</v>
      </c>
      <c r="W239" s="1">
        <v>6742</v>
      </c>
      <c r="X239" s="1">
        <v>11519</v>
      </c>
      <c r="Y239" s="1">
        <v>18968</v>
      </c>
      <c r="Z239" t="s">
        <v>47</v>
      </c>
      <c r="AA239" t="s">
        <v>48</v>
      </c>
      <c r="AB239" s="1">
        <v>0</v>
      </c>
      <c r="AC239">
        <v>0</v>
      </c>
      <c r="AD239">
        <v>1</v>
      </c>
      <c r="AE239">
        <v>0</v>
      </c>
      <c r="AF239">
        <v>0</v>
      </c>
      <c r="AG239" t="s">
        <v>91</v>
      </c>
      <c r="AH239">
        <f>IF(OR(Cleaned_Data_Table[[#This Row],[Appointment Status]]="No Show", Cleaned_Data_Table[[#This Row],[Appointment Status]]="Cancelled"), 1, 0)</f>
        <v>0</v>
      </c>
      <c r="AI239" t="str">
        <f>IF(Cleaned_Data_Table[[#This Row],[Emergency Case]]=1, "Emergency Care", "Standard Care")</f>
        <v>Standard Care</v>
      </c>
    </row>
    <row r="240" spans="1:35">
      <c r="A240" t="s">
        <v>349</v>
      </c>
      <c r="B240">
        <v>59</v>
      </c>
      <c r="C240" t="s">
        <v>51</v>
      </c>
      <c r="D240" t="s">
        <v>59</v>
      </c>
      <c r="E240">
        <v>26.6</v>
      </c>
      <c r="F240" t="s">
        <v>39</v>
      </c>
      <c r="G240" t="s">
        <v>40</v>
      </c>
      <c r="H240" t="s">
        <v>67</v>
      </c>
      <c r="I240" t="s">
        <v>68</v>
      </c>
      <c r="J240" t="s">
        <v>43</v>
      </c>
      <c r="K240">
        <v>29</v>
      </c>
      <c r="L240" s="1">
        <v>975</v>
      </c>
      <c r="M240" t="s">
        <v>44</v>
      </c>
      <c r="N240" t="s">
        <v>54</v>
      </c>
      <c r="O240" t="s">
        <v>106</v>
      </c>
      <c r="P240">
        <v>1</v>
      </c>
      <c r="Q240">
        <v>38</v>
      </c>
      <c r="R240">
        <v>4</v>
      </c>
      <c r="S240">
        <v>2</v>
      </c>
      <c r="T240">
        <v>4.5</v>
      </c>
      <c r="U240">
        <v>0</v>
      </c>
      <c r="V240">
        <v>9.6999999999999993</v>
      </c>
      <c r="W240" s="1">
        <v>659</v>
      </c>
      <c r="X240" s="1">
        <v>789</v>
      </c>
      <c r="Y240" s="1">
        <v>2423</v>
      </c>
      <c r="Z240" t="s">
        <v>47</v>
      </c>
      <c r="AA240" t="s">
        <v>76</v>
      </c>
      <c r="AB240" s="1">
        <v>0</v>
      </c>
      <c r="AC240">
        <v>1</v>
      </c>
      <c r="AD240">
        <v>0</v>
      </c>
      <c r="AE240">
        <v>0</v>
      </c>
      <c r="AF240">
        <v>0</v>
      </c>
      <c r="AG240" t="s">
        <v>87</v>
      </c>
      <c r="AH240">
        <f>IF(OR(Cleaned_Data_Table[[#This Row],[Appointment Status]]="No Show", Cleaned_Data_Table[[#This Row],[Appointment Status]]="Cancelled"), 1, 0)</f>
        <v>0</v>
      </c>
      <c r="AI240" t="str">
        <f>IF(Cleaned_Data_Table[[#This Row],[Emergency Case]]=1, "Emergency Care", "Standard Care")</f>
        <v>Standard Care</v>
      </c>
    </row>
    <row r="241" spans="1:35">
      <c r="A241" t="s">
        <v>350</v>
      </c>
      <c r="B241">
        <v>28</v>
      </c>
      <c r="C241" t="s">
        <v>37</v>
      </c>
      <c r="D241" t="s">
        <v>93</v>
      </c>
      <c r="E241">
        <v>17.899999999999999</v>
      </c>
      <c r="F241" t="s">
        <v>39</v>
      </c>
      <c r="G241" t="s">
        <v>40</v>
      </c>
      <c r="H241" t="s">
        <v>129</v>
      </c>
      <c r="I241" t="s">
        <v>130</v>
      </c>
      <c r="J241" t="s">
        <v>90</v>
      </c>
      <c r="K241">
        <v>1</v>
      </c>
      <c r="L241" s="1">
        <v>332</v>
      </c>
      <c r="M241" t="s">
        <v>53</v>
      </c>
      <c r="N241" t="s">
        <v>54</v>
      </c>
      <c r="O241" t="s">
        <v>101</v>
      </c>
      <c r="P241">
        <v>13</v>
      </c>
      <c r="Q241">
        <v>17</v>
      </c>
      <c r="R241">
        <v>8</v>
      </c>
      <c r="S241">
        <v>1</v>
      </c>
      <c r="T241">
        <v>4.9000000000000004</v>
      </c>
      <c r="U241">
        <v>0</v>
      </c>
      <c r="V241">
        <v>10</v>
      </c>
      <c r="W241" s="1">
        <v>7093</v>
      </c>
      <c r="X241" s="1">
        <v>11967</v>
      </c>
      <c r="Y241" s="1">
        <v>13574.4</v>
      </c>
      <c r="Z241" t="s">
        <v>47</v>
      </c>
      <c r="AA241" t="s">
        <v>57</v>
      </c>
      <c r="AB241" s="1">
        <v>0</v>
      </c>
      <c r="AC241">
        <v>0</v>
      </c>
      <c r="AD241">
        <v>0</v>
      </c>
      <c r="AE241">
        <v>0</v>
      </c>
      <c r="AF241">
        <v>0</v>
      </c>
      <c r="AG241" t="s">
        <v>87</v>
      </c>
      <c r="AH241">
        <f>IF(OR(Cleaned_Data_Table[[#This Row],[Appointment Status]]="No Show", Cleaned_Data_Table[[#This Row],[Appointment Status]]="Cancelled"), 1, 0)</f>
        <v>0</v>
      </c>
      <c r="AI241" t="str">
        <f>IF(Cleaned_Data_Table[[#This Row],[Emergency Case]]=1, "Emergency Care", "Standard Care")</f>
        <v>Standard Care</v>
      </c>
    </row>
    <row r="242" spans="1:35">
      <c r="A242" t="s">
        <v>351</v>
      </c>
      <c r="B242">
        <v>38</v>
      </c>
      <c r="C242" t="s">
        <v>51</v>
      </c>
      <c r="D242" t="s">
        <v>118</v>
      </c>
      <c r="E242">
        <v>20.5</v>
      </c>
      <c r="F242" t="s">
        <v>52</v>
      </c>
      <c r="G242" t="s">
        <v>66</v>
      </c>
      <c r="H242" t="s">
        <v>108</v>
      </c>
      <c r="I242" t="s">
        <v>109</v>
      </c>
      <c r="J242" t="s">
        <v>90</v>
      </c>
      <c r="K242">
        <v>27</v>
      </c>
      <c r="L242" s="1">
        <v>824</v>
      </c>
      <c r="M242" t="s">
        <v>44</v>
      </c>
      <c r="N242" t="s">
        <v>62</v>
      </c>
      <c r="O242" t="s">
        <v>63</v>
      </c>
      <c r="P242">
        <v>25</v>
      </c>
      <c r="Q242">
        <v>15</v>
      </c>
      <c r="R242">
        <v>3</v>
      </c>
      <c r="S242">
        <v>0</v>
      </c>
      <c r="T242">
        <v>4.4000000000000004</v>
      </c>
      <c r="U242">
        <v>0</v>
      </c>
      <c r="V242">
        <v>10</v>
      </c>
      <c r="W242" s="1">
        <v>17048</v>
      </c>
      <c r="X242" s="1">
        <v>13256</v>
      </c>
      <c r="Y242" s="1">
        <v>31128</v>
      </c>
      <c r="Z242" t="s">
        <v>125</v>
      </c>
      <c r="AA242" t="s">
        <v>48</v>
      </c>
      <c r="AB242" s="1">
        <v>0</v>
      </c>
      <c r="AC242">
        <v>0</v>
      </c>
      <c r="AD242">
        <v>1</v>
      </c>
      <c r="AE242">
        <v>0</v>
      </c>
      <c r="AF242">
        <v>0</v>
      </c>
      <c r="AG242" t="s">
        <v>91</v>
      </c>
      <c r="AH242">
        <f>IF(OR(Cleaned_Data_Table[[#This Row],[Appointment Status]]="No Show", Cleaned_Data_Table[[#This Row],[Appointment Status]]="Cancelled"), 1, 0)</f>
        <v>1</v>
      </c>
      <c r="AI242" t="str">
        <f>IF(Cleaned_Data_Table[[#This Row],[Emergency Case]]=1, "Emergency Care", "Standard Care")</f>
        <v>Standard Care</v>
      </c>
    </row>
    <row r="243" spans="1:35">
      <c r="A243" t="s">
        <v>352</v>
      </c>
      <c r="B243">
        <v>84</v>
      </c>
      <c r="C243" t="s">
        <v>37</v>
      </c>
      <c r="D243" t="s">
        <v>38</v>
      </c>
      <c r="E243">
        <v>23.4</v>
      </c>
      <c r="F243" t="s">
        <v>52</v>
      </c>
      <c r="G243" t="s">
        <v>66</v>
      </c>
      <c r="H243" t="s">
        <v>41</v>
      </c>
      <c r="I243" t="s">
        <v>42</v>
      </c>
      <c r="J243" t="s">
        <v>43</v>
      </c>
      <c r="K243">
        <v>13</v>
      </c>
      <c r="L243" s="1">
        <v>627</v>
      </c>
      <c r="M243" t="s">
        <v>53</v>
      </c>
      <c r="N243" t="s">
        <v>45</v>
      </c>
      <c r="O243" t="s">
        <v>86</v>
      </c>
      <c r="P243">
        <v>7</v>
      </c>
      <c r="Q243">
        <v>42</v>
      </c>
      <c r="R243">
        <v>14</v>
      </c>
      <c r="S243">
        <v>2</v>
      </c>
      <c r="T243">
        <v>3</v>
      </c>
      <c r="U243">
        <v>0</v>
      </c>
      <c r="V243">
        <v>8.6999999999999993</v>
      </c>
      <c r="W243" s="1">
        <v>398</v>
      </c>
      <c r="X243" s="1">
        <v>295</v>
      </c>
      <c r="Y243" s="1">
        <v>924</v>
      </c>
      <c r="Z243" t="s">
        <v>47</v>
      </c>
      <c r="AA243" t="s">
        <v>71</v>
      </c>
      <c r="AB243" s="1">
        <v>0</v>
      </c>
      <c r="AC243">
        <v>1</v>
      </c>
      <c r="AD243">
        <v>0</v>
      </c>
      <c r="AE243">
        <v>0</v>
      </c>
      <c r="AF243">
        <v>0</v>
      </c>
      <c r="AG243" t="s">
        <v>87</v>
      </c>
      <c r="AH243">
        <f>IF(OR(Cleaned_Data_Table[[#This Row],[Appointment Status]]="No Show", Cleaned_Data_Table[[#This Row],[Appointment Status]]="Cancelled"), 1, 0)</f>
        <v>0</v>
      </c>
      <c r="AI243" t="str">
        <f>IF(Cleaned_Data_Table[[#This Row],[Emergency Case]]=1, "Emergency Care", "Standard Care")</f>
        <v>Standard Care</v>
      </c>
    </row>
    <row r="244" spans="1:35">
      <c r="A244" t="s">
        <v>353</v>
      </c>
      <c r="B244">
        <v>62</v>
      </c>
      <c r="C244" t="s">
        <v>37</v>
      </c>
      <c r="D244" t="s">
        <v>100</v>
      </c>
      <c r="E244">
        <v>30.5</v>
      </c>
      <c r="F244" t="s">
        <v>39</v>
      </c>
      <c r="G244" t="s">
        <v>66</v>
      </c>
      <c r="H244" t="s">
        <v>41</v>
      </c>
      <c r="I244" t="s">
        <v>42</v>
      </c>
      <c r="J244" t="s">
        <v>43</v>
      </c>
      <c r="K244">
        <v>18</v>
      </c>
      <c r="L244" s="1">
        <v>653</v>
      </c>
      <c r="M244" t="s">
        <v>53</v>
      </c>
      <c r="N244" t="s">
        <v>62</v>
      </c>
      <c r="O244" t="s">
        <v>55</v>
      </c>
      <c r="P244">
        <v>16</v>
      </c>
      <c r="Q244">
        <v>29</v>
      </c>
      <c r="R244">
        <v>14</v>
      </c>
      <c r="S244">
        <v>4</v>
      </c>
      <c r="T244">
        <v>4.9000000000000004</v>
      </c>
      <c r="U244">
        <v>0</v>
      </c>
      <c r="V244">
        <v>10</v>
      </c>
      <c r="W244" s="1">
        <v>688</v>
      </c>
      <c r="X244" s="1">
        <v>386</v>
      </c>
      <c r="Y244" s="1">
        <v>1208.9000000000001</v>
      </c>
      <c r="Z244" t="s">
        <v>47</v>
      </c>
      <c r="AA244" t="s">
        <v>76</v>
      </c>
      <c r="AB244" s="1">
        <v>0</v>
      </c>
      <c r="AC244">
        <v>0</v>
      </c>
      <c r="AD244">
        <v>1</v>
      </c>
      <c r="AE244">
        <v>0</v>
      </c>
      <c r="AF244">
        <v>0</v>
      </c>
      <c r="AG244" t="s">
        <v>49</v>
      </c>
      <c r="AH244">
        <f>IF(OR(Cleaned_Data_Table[[#This Row],[Appointment Status]]="No Show", Cleaned_Data_Table[[#This Row],[Appointment Status]]="Cancelled"), 1, 0)</f>
        <v>0</v>
      </c>
      <c r="AI244" t="str">
        <f>IF(Cleaned_Data_Table[[#This Row],[Emergency Case]]=1, "Emergency Care", "Standard Care")</f>
        <v>Standard Care</v>
      </c>
    </row>
    <row r="245" spans="1:35">
      <c r="A245" t="s">
        <v>354</v>
      </c>
      <c r="B245">
        <v>8</v>
      </c>
      <c r="C245" t="s">
        <v>51</v>
      </c>
      <c r="D245" t="s">
        <v>114</v>
      </c>
      <c r="E245">
        <v>28</v>
      </c>
      <c r="F245" t="s">
        <v>89</v>
      </c>
      <c r="G245" t="s">
        <v>40</v>
      </c>
      <c r="H245" t="s">
        <v>60</v>
      </c>
      <c r="I245" t="s">
        <v>61</v>
      </c>
      <c r="J245" t="s">
        <v>110</v>
      </c>
      <c r="K245">
        <v>19</v>
      </c>
      <c r="L245" s="1">
        <v>652</v>
      </c>
      <c r="M245" t="s">
        <v>53</v>
      </c>
      <c r="N245" t="s">
        <v>124</v>
      </c>
      <c r="O245" t="s">
        <v>98</v>
      </c>
      <c r="P245">
        <v>29</v>
      </c>
      <c r="Q245">
        <v>20</v>
      </c>
      <c r="R245">
        <v>0</v>
      </c>
      <c r="S245">
        <v>0</v>
      </c>
      <c r="T245">
        <v>4.8</v>
      </c>
      <c r="U245">
        <v>0</v>
      </c>
      <c r="V245">
        <v>10</v>
      </c>
      <c r="W245" s="1">
        <v>1648</v>
      </c>
      <c r="X245" s="1">
        <v>3900</v>
      </c>
      <c r="Y245" s="1">
        <v>4340</v>
      </c>
      <c r="Z245" t="s">
        <v>47</v>
      </c>
      <c r="AA245" t="s">
        <v>112</v>
      </c>
      <c r="AB245" s="1">
        <v>0</v>
      </c>
      <c r="AC245">
        <v>0</v>
      </c>
      <c r="AD245">
        <v>1</v>
      </c>
      <c r="AE245">
        <v>0</v>
      </c>
      <c r="AF245">
        <v>0</v>
      </c>
      <c r="AG245" t="s">
        <v>87</v>
      </c>
      <c r="AH245">
        <f>IF(OR(Cleaned_Data_Table[[#This Row],[Appointment Status]]="No Show", Cleaned_Data_Table[[#This Row],[Appointment Status]]="Cancelled"), 1, 0)</f>
        <v>0</v>
      </c>
      <c r="AI245" t="str">
        <f>IF(Cleaned_Data_Table[[#This Row],[Emergency Case]]=1, "Emergency Care", "Standard Care")</f>
        <v>Standard Care</v>
      </c>
    </row>
    <row r="246" spans="1:35">
      <c r="A246" t="s">
        <v>355</v>
      </c>
      <c r="B246">
        <v>60</v>
      </c>
      <c r="C246" t="s">
        <v>37</v>
      </c>
      <c r="D246" t="s">
        <v>116</v>
      </c>
      <c r="E246">
        <v>24</v>
      </c>
      <c r="F246" t="s">
        <v>39</v>
      </c>
      <c r="G246" t="s">
        <v>85</v>
      </c>
      <c r="H246" t="s">
        <v>129</v>
      </c>
      <c r="I246" t="s">
        <v>130</v>
      </c>
      <c r="J246" t="s">
        <v>110</v>
      </c>
      <c r="K246">
        <v>18</v>
      </c>
      <c r="L246" s="1">
        <v>666</v>
      </c>
      <c r="M246" t="s">
        <v>53</v>
      </c>
      <c r="N246" t="s">
        <v>62</v>
      </c>
      <c r="O246" t="s">
        <v>111</v>
      </c>
      <c r="P246">
        <v>0</v>
      </c>
      <c r="Q246">
        <v>24</v>
      </c>
      <c r="R246">
        <v>1</v>
      </c>
      <c r="S246">
        <v>0</v>
      </c>
      <c r="T246">
        <v>4.5999999999999996</v>
      </c>
      <c r="U246">
        <v>1</v>
      </c>
      <c r="V246">
        <v>10</v>
      </c>
      <c r="W246" s="1">
        <v>4256</v>
      </c>
      <c r="X246" s="1">
        <v>1255</v>
      </c>
      <c r="Y246" s="1">
        <v>4323.8999999999996</v>
      </c>
      <c r="Z246" t="s">
        <v>125</v>
      </c>
      <c r="AA246" t="s">
        <v>76</v>
      </c>
      <c r="AB246" s="1">
        <v>0</v>
      </c>
      <c r="AC246">
        <v>0</v>
      </c>
      <c r="AD246">
        <v>0</v>
      </c>
      <c r="AE246">
        <v>0</v>
      </c>
      <c r="AF246">
        <v>0</v>
      </c>
      <c r="AG246" t="s">
        <v>87</v>
      </c>
      <c r="AH246">
        <f>IF(OR(Cleaned_Data_Table[[#This Row],[Appointment Status]]="No Show", Cleaned_Data_Table[[#This Row],[Appointment Status]]="Cancelled"), 1, 0)</f>
        <v>1</v>
      </c>
      <c r="AI246" t="str">
        <f>IF(Cleaned_Data_Table[[#This Row],[Emergency Case]]=1, "Emergency Care", "Standard Care")</f>
        <v>Emergency Care</v>
      </c>
    </row>
    <row r="247" spans="1:35">
      <c r="A247" t="s">
        <v>356</v>
      </c>
      <c r="B247">
        <v>54</v>
      </c>
      <c r="C247" t="s">
        <v>37</v>
      </c>
      <c r="D247" t="s">
        <v>59</v>
      </c>
      <c r="E247">
        <v>29.1</v>
      </c>
      <c r="F247" t="s">
        <v>39</v>
      </c>
      <c r="G247" t="s">
        <v>40</v>
      </c>
      <c r="H247" t="s">
        <v>129</v>
      </c>
      <c r="I247" t="s">
        <v>130</v>
      </c>
      <c r="J247" t="s">
        <v>43</v>
      </c>
      <c r="K247">
        <v>24</v>
      </c>
      <c r="L247" s="1">
        <v>747</v>
      </c>
      <c r="M247" t="s">
        <v>53</v>
      </c>
      <c r="N247" t="s">
        <v>69</v>
      </c>
      <c r="O247" t="s">
        <v>46</v>
      </c>
      <c r="P247">
        <v>28</v>
      </c>
      <c r="Q247">
        <v>34</v>
      </c>
      <c r="R247">
        <v>13</v>
      </c>
      <c r="S247">
        <v>0</v>
      </c>
      <c r="T247">
        <v>3.8</v>
      </c>
      <c r="U247">
        <v>0</v>
      </c>
      <c r="V247">
        <v>9.6</v>
      </c>
      <c r="W247" s="1">
        <v>713</v>
      </c>
      <c r="X247" s="1">
        <v>924</v>
      </c>
      <c r="Y247" s="1">
        <v>1668.8</v>
      </c>
      <c r="Z247" t="s">
        <v>56</v>
      </c>
      <c r="AA247" t="s">
        <v>48</v>
      </c>
      <c r="AB247" s="1">
        <v>2384</v>
      </c>
      <c r="AC247">
        <v>1</v>
      </c>
      <c r="AD247">
        <v>1</v>
      </c>
      <c r="AE247">
        <v>0</v>
      </c>
      <c r="AF247">
        <v>0</v>
      </c>
      <c r="AG247" t="s">
        <v>49</v>
      </c>
      <c r="AH247">
        <f>IF(OR(Cleaned_Data_Table[[#This Row],[Appointment Status]]="No Show", Cleaned_Data_Table[[#This Row],[Appointment Status]]="Cancelled"), 1, 0)</f>
        <v>1</v>
      </c>
      <c r="AI247" t="str">
        <f>IF(Cleaned_Data_Table[[#This Row],[Emergency Case]]=1, "Emergency Care", "Standard Care")</f>
        <v>Standard Care</v>
      </c>
    </row>
    <row r="248" spans="1:35">
      <c r="A248" t="s">
        <v>357</v>
      </c>
      <c r="B248">
        <v>21</v>
      </c>
      <c r="C248" t="s">
        <v>37</v>
      </c>
      <c r="D248" t="s">
        <v>38</v>
      </c>
      <c r="E248">
        <v>27.4</v>
      </c>
      <c r="F248" t="s">
        <v>39</v>
      </c>
      <c r="G248" t="s">
        <v>40</v>
      </c>
      <c r="H248" t="s">
        <v>73</v>
      </c>
      <c r="I248" t="s">
        <v>74</v>
      </c>
      <c r="J248" t="s">
        <v>43</v>
      </c>
      <c r="K248">
        <v>15</v>
      </c>
      <c r="L248" s="1">
        <v>583</v>
      </c>
      <c r="M248" t="s">
        <v>53</v>
      </c>
      <c r="N248" t="s">
        <v>69</v>
      </c>
      <c r="O248" t="s">
        <v>111</v>
      </c>
      <c r="P248">
        <v>19</v>
      </c>
      <c r="Q248">
        <v>54</v>
      </c>
      <c r="R248">
        <v>0</v>
      </c>
      <c r="S248">
        <v>0</v>
      </c>
      <c r="T248">
        <v>3.5</v>
      </c>
      <c r="U248">
        <v>0</v>
      </c>
      <c r="V248">
        <v>8.1999999999999993</v>
      </c>
      <c r="W248" s="1">
        <v>411</v>
      </c>
      <c r="X248" s="1">
        <v>664</v>
      </c>
      <c r="Y248" s="1">
        <v>1160.5999999999999</v>
      </c>
      <c r="Z248" t="s">
        <v>47</v>
      </c>
      <c r="AA248" t="s">
        <v>57</v>
      </c>
      <c r="AB248" s="1">
        <v>0</v>
      </c>
      <c r="AC248">
        <v>1</v>
      </c>
      <c r="AD248">
        <v>1</v>
      </c>
      <c r="AE248">
        <v>0</v>
      </c>
      <c r="AF248">
        <v>0</v>
      </c>
      <c r="AG248" t="s">
        <v>49</v>
      </c>
      <c r="AH248">
        <f>IF(OR(Cleaned_Data_Table[[#This Row],[Appointment Status]]="No Show", Cleaned_Data_Table[[#This Row],[Appointment Status]]="Cancelled"), 1, 0)</f>
        <v>0</v>
      </c>
      <c r="AI248" t="str">
        <f>IF(Cleaned_Data_Table[[#This Row],[Emergency Case]]=1, "Emergency Care", "Standard Care")</f>
        <v>Standard Care</v>
      </c>
    </row>
    <row r="249" spans="1:35">
      <c r="A249" t="s">
        <v>358</v>
      </c>
      <c r="B249">
        <v>52</v>
      </c>
      <c r="C249" t="s">
        <v>51</v>
      </c>
      <c r="D249" t="s">
        <v>114</v>
      </c>
      <c r="E249">
        <v>27.8</v>
      </c>
      <c r="F249" t="s">
        <v>39</v>
      </c>
      <c r="G249" t="s">
        <v>66</v>
      </c>
      <c r="H249" t="s">
        <v>129</v>
      </c>
      <c r="I249" t="s">
        <v>130</v>
      </c>
      <c r="J249" t="s">
        <v>110</v>
      </c>
      <c r="K249">
        <v>24</v>
      </c>
      <c r="L249" s="1">
        <v>832</v>
      </c>
      <c r="M249" t="s">
        <v>53</v>
      </c>
      <c r="N249" t="s">
        <v>81</v>
      </c>
      <c r="O249" t="s">
        <v>98</v>
      </c>
      <c r="P249">
        <v>13</v>
      </c>
      <c r="Q249">
        <v>32</v>
      </c>
      <c r="R249">
        <v>3</v>
      </c>
      <c r="S249">
        <v>1</v>
      </c>
      <c r="T249">
        <v>3.7</v>
      </c>
      <c r="U249">
        <v>0</v>
      </c>
      <c r="V249">
        <v>9.6999999999999993</v>
      </c>
      <c r="W249" s="1">
        <v>3854</v>
      </c>
      <c r="X249" s="1">
        <v>3928</v>
      </c>
      <c r="Y249" s="1">
        <v>6029.8</v>
      </c>
      <c r="Z249" t="s">
        <v>47</v>
      </c>
      <c r="AA249" t="s">
        <v>48</v>
      </c>
      <c r="AB249" s="1">
        <v>0</v>
      </c>
      <c r="AC249">
        <v>1</v>
      </c>
      <c r="AD249">
        <v>0</v>
      </c>
      <c r="AE249">
        <v>1</v>
      </c>
      <c r="AF249">
        <v>0</v>
      </c>
      <c r="AG249" t="s">
        <v>87</v>
      </c>
      <c r="AH249">
        <f>IF(OR(Cleaned_Data_Table[[#This Row],[Appointment Status]]="No Show", Cleaned_Data_Table[[#This Row],[Appointment Status]]="Cancelled"), 1, 0)</f>
        <v>0</v>
      </c>
      <c r="AI249" t="str">
        <f>IF(Cleaned_Data_Table[[#This Row],[Emergency Case]]=1, "Emergency Care", "Standard Care")</f>
        <v>Standard Care</v>
      </c>
    </row>
    <row r="250" spans="1:35">
      <c r="A250" t="s">
        <v>359</v>
      </c>
      <c r="B250">
        <v>6</v>
      </c>
      <c r="C250" t="s">
        <v>37</v>
      </c>
      <c r="D250" t="s">
        <v>118</v>
      </c>
      <c r="E250">
        <v>24.7</v>
      </c>
      <c r="F250" t="s">
        <v>52</v>
      </c>
      <c r="G250" t="s">
        <v>40</v>
      </c>
      <c r="H250" t="s">
        <v>129</v>
      </c>
      <c r="I250" t="s">
        <v>130</v>
      </c>
      <c r="J250" t="s">
        <v>43</v>
      </c>
      <c r="K250">
        <v>22</v>
      </c>
      <c r="L250" s="1">
        <v>808</v>
      </c>
      <c r="M250" t="s">
        <v>44</v>
      </c>
      <c r="N250" t="s">
        <v>69</v>
      </c>
      <c r="O250" t="s">
        <v>86</v>
      </c>
      <c r="P250">
        <v>22</v>
      </c>
      <c r="Q250">
        <v>24</v>
      </c>
      <c r="R250">
        <v>11</v>
      </c>
      <c r="S250">
        <v>4</v>
      </c>
      <c r="T250">
        <v>4.5</v>
      </c>
      <c r="U250">
        <v>0</v>
      </c>
      <c r="V250">
        <v>10</v>
      </c>
      <c r="W250" s="1">
        <v>924</v>
      </c>
      <c r="X250" s="1">
        <v>456</v>
      </c>
      <c r="Y250" s="1">
        <v>2188</v>
      </c>
      <c r="Z250" t="s">
        <v>125</v>
      </c>
      <c r="AA250" t="s">
        <v>112</v>
      </c>
      <c r="AB250" s="1">
        <v>0</v>
      </c>
      <c r="AC250">
        <v>0</v>
      </c>
      <c r="AD250">
        <v>1</v>
      </c>
      <c r="AE250">
        <v>0</v>
      </c>
      <c r="AF250">
        <v>0</v>
      </c>
      <c r="AG250" t="s">
        <v>49</v>
      </c>
      <c r="AH250">
        <f>IF(OR(Cleaned_Data_Table[[#This Row],[Appointment Status]]="No Show", Cleaned_Data_Table[[#This Row],[Appointment Status]]="Cancelled"), 1, 0)</f>
        <v>1</v>
      </c>
      <c r="AI250" t="str">
        <f>IF(Cleaned_Data_Table[[#This Row],[Emergency Case]]=1, "Emergency Care", "Standard Care")</f>
        <v>Standard Care</v>
      </c>
    </row>
    <row r="251" spans="1:35">
      <c r="A251" t="s">
        <v>360</v>
      </c>
      <c r="B251">
        <v>32</v>
      </c>
      <c r="C251" t="s">
        <v>37</v>
      </c>
      <c r="D251" t="s">
        <v>84</v>
      </c>
      <c r="E251">
        <v>35.9</v>
      </c>
      <c r="F251" t="s">
        <v>52</v>
      </c>
      <c r="G251" t="s">
        <v>40</v>
      </c>
      <c r="H251" t="s">
        <v>94</v>
      </c>
      <c r="I251" t="s">
        <v>95</v>
      </c>
      <c r="J251" t="s">
        <v>110</v>
      </c>
      <c r="K251">
        <v>14</v>
      </c>
      <c r="L251" s="1">
        <v>595</v>
      </c>
      <c r="M251" t="s">
        <v>53</v>
      </c>
      <c r="N251" t="s">
        <v>69</v>
      </c>
      <c r="O251" t="s">
        <v>86</v>
      </c>
      <c r="P251">
        <v>15</v>
      </c>
      <c r="Q251">
        <v>22</v>
      </c>
      <c r="R251">
        <v>6</v>
      </c>
      <c r="S251">
        <v>0</v>
      </c>
      <c r="T251">
        <v>4.4000000000000004</v>
      </c>
      <c r="U251">
        <v>0</v>
      </c>
      <c r="V251">
        <v>10</v>
      </c>
      <c r="W251" s="1">
        <v>3667</v>
      </c>
      <c r="X251" s="1">
        <v>1661</v>
      </c>
      <c r="Y251" s="1">
        <v>4146.1000000000004</v>
      </c>
      <c r="Z251" t="s">
        <v>47</v>
      </c>
      <c r="AA251" t="s">
        <v>57</v>
      </c>
      <c r="AB251" s="1">
        <v>0</v>
      </c>
      <c r="AC251">
        <v>0</v>
      </c>
      <c r="AD251">
        <v>1</v>
      </c>
      <c r="AE251">
        <v>0</v>
      </c>
      <c r="AF251">
        <v>0</v>
      </c>
      <c r="AG251" t="s">
        <v>87</v>
      </c>
      <c r="AH251">
        <f>IF(OR(Cleaned_Data_Table[[#This Row],[Appointment Status]]="No Show", Cleaned_Data_Table[[#This Row],[Appointment Status]]="Cancelled"), 1, 0)</f>
        <v>0</v>
      </c>
      <c r="AI251" t="str">
        <f>IF(Cleaned_Data_Table[[#This Row],[Emergency Case]]=1, "Emergency Care", "Standard Care")</f>
        <v>Standard Care</v>
      </c>
    </row>
    <row r="252" spans="1:35">
      <c r="A252" t="s">
        <v>361</v>
      </c>
      <c r="B252">
        <v>32</v>
      </c>
      <c r="C252" t="s">
        <v>37</v>
      </c>
      <c r="D252" t="s">
        <v>118</v>
      </c>
      <c r="E252">
        <v>22.9</v>
      </c>
      <c r="F252" t="s">
        <v>103</v>
      </c>
      <c r="G252" t="s">
        <v>40</v>
      </c>
      <c r="H252" t="s">
        <v>79</v>
      </c>
      <c r="I252" t="s">
        <v>80</v>
      </c>
      <c r="J252" t="s">
        <v>90</v>
      </c>
      <c r="K252">
        <v>10</v>
      </c>
      <c r="L252" s="1">
        <v>514</v>
      </c>
      <c r="M252" t="s">
        <v>53</v>
      </c>
      <c r="N252" t="s">
        <v>124</v>
      </c>
      <c r="O252" t="s">
        <v>106</v>
      </c>
      <c r="P252">
        <v>4</v>
      </c>
      <c r="Q252">
        <v>10</v>
      </c>
      <c r="R252">
        <v>11</v>
      </c>
      <c r="S252">
        <v>1</v>
      </c>
      <c r="T252">
        <v>3.3</v>
      </c>
      <c r="U252">
        <v>0</v>
      </c>
      <c r="V252">
        <v>10</v>
      </c>
      <c r="W252" s="1">
        <v>5146</v>
      </c>
      <c r="X252" s="1">
        <v>9783</v>
      </c>
      <c r="Y252" s="1">
        <v>10810.1</v>
      </c>
      <c r="Z252" t="s">
        <v>47</v>
      </c>
      <c r="AA252" t="s">
        <v>57</v>
      </c>
      <c r="AB252" s="1">
        <v>0</v>
      </c>
      <c r="AC252">
        <v>0</v>
      </c>
      <c r="AD252">
        <v>0</v>
      </c>
      <c r="AE252">
        <v>0</v>
      </c>
      <c r="AF252">
        <v>0</v>
      </c>
      <c r="AG252" t="s">
        <v>87</v>
      </c>
      <c r="AH252">
        <f>IF(OR(Cleaned_Data_Table[[#This Row],[Appointment Status]]="No Show", Cleaned_Data_Table[[#This Row],[Appointment Status]]="Cancelled"), 1, 0)</f>
        <v>0</v>
      </c>
      <c r="AI252" t="str">
        <f>IF(Cleaned_Data_Table[[#This Row],[Emergency Case]]=1, "Emergency Care", "Standard Care")</f>
        <v>Standard Care</v>
      </c>
    </row>
    <row r="253" spans="1:35">
      <c r="A253" t="s">
        <v>362</v>
      </c>
      <c r="B253">
        <v>9</v>
      </c>
      <c r="C253" t="s">
        <v>51</v>
      </c>
      <c r="D253" t="s">
        <v>93</v>
      </c>
      <c r="E253">
        <v>25.7</v>
      </c>
      <c r="F253" t="s">
        <v>103</v>
      </c>
      <c r="G253" t="s">
        <v>40</v>
      </c>
      <c r="H253" t="s">
        <v>108</v>
      </c>
      <c r="I253" t="s">
        <v>109</v>
      </c>
      <c r="J253" t="s">
        <v>110</v>
      </c>
      <c r="K253">
        <v>15</v>
      </c>
      <c r="L253" s="1">
        <v>532</v>
      </c>
      <c r="M253" t="s">
        <v>44</v>
      </c>
      <c r="N253" t="s">
        <v>62</v>
      </c>
      <c r="O253" t="s">
        <v>46</v>
      </c>
      <c r="P253">
        <v>1</v>
      </c>
      <c r="Q253">
        <v>12</v>
      </c>
      <c r="R253">
        <v>7</v>
      </c>
      <c r="S253">
        <v>2</v>
      </c>
      <c r="T253">
        <v>3.3</v>
      </c>
      <c r="U253">
        <v>0</v>
      </c>
      <c r="V253">
        <v>10</v>
      </c>
      <c r="W253" s="1">
        <v>2522</v>
      </c>
      <c r="X253" s="1">
        <v>2920</v>
      </c>
      <c r="Y253" s="1">
        <v>5974</v>
      </c>
      <c r="Z253" t="s">
        <v>47</v>
      </c>
      <c r="AA253" t="s">
        <v>112</v>
      </c>
      <c r="AB253" s="1">
        <v>0</v>
      </c>
      <c r="AC253">
        <v>0</v>
      </c>
      <c r="AD253">
        <v>0</v>
      </c>
      <c r="AE253">
        <v>0</v>
      </c>
      <c r="AF253">
        <v>0</v>
      </c>
      <c r="AG253" t="s">
        <v>87</v>
      </c>
      <c r="AH253">
        <f>IF(OR(Cleaned_Data_Table[[#This Row],[Appointment Status]]="No Show", Cleaned_Data_Table[[#This Row],[Appointment Status]]="Cancelled"), 1, 0)</f>
        <v>0</v>
      </c>
      <c r="AI253" t="str">
        <f>IF(Cleaned_Data_Table[[#This Row],[Emergency Case]]=1, "Emergency Care", "Standard Care")</f>
        <v>Standard Care</v>
      </c>
    </row>
    <row r="254" spans="1:35">
      <c r="A254" t="s">
        <v>363</v>
      </c>
      <c r="B254">
        <v>77</v>
      </c>
      <c r="C254" t="s">
        <v>37</v>
      </c>
      <c r="D254" t="s">
        <v>93</v>
      </c>
      <c r="E254">
        <v>23.8</v>
      </c>
      <c r="F254" t="s">
        <v>52</v>
      </c>
      <c r="G254" t="s">
        <v>40</v>
      </c>
      <c r="H254" t="s">
        <v>73</v>
      </c>
      <c r="I254" t="s">
        <v>74</v>
      </c>
      <c r="J254" t="s">
        <v>110</v>
      </c>
      <c r="K254">
        <v>29</v>
      </c>
      <c r="L254" s="1">
        <v>936</v>
      </c>
      <c r="M254" t="s">
        <v>44</v>
      </c>
      <c r="N254" t="s">
        <v>124</v>
      </c>
      <c r="O254" t="s">
        <v>119</v>
      </c>
      <c r="P254">
        <v>7</v>
      </c>
      <c r="Q254">
        <v>35</v>
      </c>
      <c r="R254">
        <v>6</v>
      </c>
      <c r="S254">
        <v>0</v>
      </c>
      <c r="T254">
        <v>4.5</v>
      </c>
      <c r="U254">
        <v>0</v>
      </c>
      <c r="V254">
        <v>9.9</v>
      </c>
      <c r="W254" s="1">
        <v>2030</v>
      </c>
      <c r="X254" s="1">
        <v>2126</v>
      </c>
      <c r="Y254" s="1">
        <v>5092</v>
      </c>
      <c r="Z254" t="s">
        <v>47</v>
      </c>
      <c r="AA254" t="s">
        <v>71</v>
      </c>
      <c r="AB254" s="1">
        <v>0</v>
      </c>
      <c r="AC254">
        <v>1</v>
      </c>
      <c r="AD254">
        <v>0</v>
      </c>
      <c r="AE254">
        <v>1</v>
      </c>
      <c r="AF254">
        <v>0</v>
      </c>
      <c r="AG254" t="s">
        <v>87</v>
      </c>
      <c r="AH254">
        <f>IF(OR(Cleaned_Data_Table[[#This Row],[Appointment Status]]="No Show", Cleaned_Data_Table[[#This Row],[Appointment Status]]="Cancelled"), 1, 0)</f>
        <v>0</v>
      </c>
      <c r="AI254" t="str">
        <f>IF(Cleaned_Data_Table[[#This Row],[Emergency Case]]=1, "Emergency Care", "Standard Care")</f>
        <v>Standard Care</v>
      </c>
    </row>
    <row r="255" spans="1:35">
      <c r="A255" t="s">
        <v>364</v>
      </c>
      <c r="B255">
        <v>62</v>
      </c>
      <c r="C255" t="s">
        <v>37</v>
      </c>
      <c r="D255" t="s">
        <v>100</v>
      </c>
      <c r="E255">
        <v>31.7</v>
      </c>
      <c r="F255" t="s">
        <v>89</v>
      </c>
      <c r="G255" t="s">
        <v>40</v>
      </c>
      <c r="H255" t="s">
        <v>73</v>
      </c>
      <c r="I255" t="s">
        <v>74</v>
      </c>
      <c r="J255" t="s">
        <v>110</v>
      </c>
      <c r="K255">
        <v>17</v>
      </c>
      <c r="L255" s="1">
        <v>710</v>
      </c>
      <c r="M255" t="s">
        <v>44</v>
      </c>
      <c r="N255" t="s">
        <v>124</v>
      </c>
      <c r="O255" t="s">
        <v>98</v>
      </c>
      <c r="P255">
        <v>25</v>
      </c>
      <c r="Q255">
        <v>24</v>
      </c>
      <c r="R255">
        <v>9</v>
      </c>
      <c r="S255">
        <v>1</v>
      </c>
      <c r="T255">
        <v>3</v>
      </c>
      <c r="U255">
        <v>0</v>
      </c>
      <c r="V255">
        <v>9.9</v>
      </c>
      <c r="W255" s="1">
        <v>2096</v>
      </c>
      <c r="X255" s="1">
        <v>1504</v>
      </c>
      <c r="Y255" s="1">
        <v>4310</v>
      </c>
      <c r="Z255" t="s">
        <v>47</v>
      </c>
      <c r="AA255" t="s">
        <v>76</v>
      </c>
      <c r="AB255" s="1">
        <v>0</v>
      </c>
      <c r="AC255">
        <v>0</v>
      </c>
      <c r="AD255">
        <v>1</v>
      </c>
      <c r="AE255">
        <v>0</v>
      </c>
      <c r="AF255">
        <v>0</v>
      </c>
      <c r="AG255" t="s">
        <v>87</v>
      </c>
      <c r="AH255">
        <f>IF(OR(Cleaned_Data_Table[[#This Row],[Appointment Status]]="No Show", Cleaned_Data_Table[[#This Row],[Appointment Status]]="Cancelled"), 1, 0)</f>
        <v>0</v>
      </c>
      <c r="AI255" t="str">
        <f>IF(Cleaned_Data_Table[[#This Row],[Emergency Case]]=1, "Emergency Care", "Standard Care")</f>
        <v>Standard Care</v>
      </c>
    </row>
    <row r="256" spans="1:35">
      <c r="A256" t="s">
        <v>365</v>
      </c>
      <c r="B256">
        <v>51</v>
      </c>
      <c r="C256" t="s">
        <v>51</v>
      </c>
      <c r="D256" t="s">
        <v>65</v>
      </c>
      <c r="E256">
        <v>25.1</v>
      </c>
      <c r="F256" t="s">
        <v>52</v>
      </c>
      <c r="G256" t="s">
        <v>40</v>
      </c>
      <c r="H256" t="s">
        <v>79</v>
      </c>
      <c r="I256" t="s">
        <v>80</v>
      </c>
      <c r="J256" t="s">
        <v>43</v>
      </c>
      <c r="K256">
        <v>29</v>
      </c>
      <c r="L256" s="1">
        <v>862</v>
      </c>
      <c r="M256" t="s">
        <v>44</v>
      </c>
      <c r="N256" t="s">
        <v>81</v>
      </c>
      <c r="O256" t="s">
        <v>82</v>
      </c>
      <c r="P256">
        <v>19</v>
      </c>
      <c r="Q256">
        <v>21</v>
      </c>
      <c r="R256">
        <v>14</v>
      </c>
      <c r="S256">
        <v>3</v>
      </c>
      <c r="T256">
        <v>3.2</v>
      </c>
      <c r="U256">
        <v>0</v>
      </c>
      <c r="V256">
        <v>10</v>
      </c>
      <c r="W256" s="1">
        <v>641</v>
      </c>
      <c r="X256" s="1">
        <v>657</v>
      </c>
      <c r="Y256" s="1">
        <v>2160</v>
      </c>
      <c r="Z256" t="s">
        <v>47</v>
      </c>
      <c r="AA256" t="s">
        <v>48</v>
      </c>
      <c r="AB256" s="1">
        <v>0</v>
      </c>
      <c r="AC256">
        <v>0</v>
      </c>
      <c r="AD256">
        <v>1</v>
      </c>
      <c r="AE256">
        <v>0</v>
      </c>
      <c r="AF256">
        <v>0</v>
      </c>
      <c r="AG256" t="s">
        <v>49</v>
      </c>
      <c r="AH256">
        <f>IF(OR(Cleaned_Data_Table[[#This Row],[Appointment Status]]="No Show", Cleaned_Data_Table[[#This Row],[Appointment Status]]="Cancelled"), 1, 0)</f>
        <v>0</v>
      </c>
      <c r="AI256" t="str">
        <f>IF(Cleaned_Data_Table[[#This Row],[Emergency Case]]=1, "Emergency Care", "Standard Care")</f>
        <v>Standard Care</v>
      </c>
    </row>
    <row r="257" spans="1:35">
      <c r="A257" t="s">
        <v>366</v>
      </c>
      <c r="B257">
        <v>8</v>
      </c>
      <c r="C257" t="s">
        <v>37</v>
      </c>
      <c r="D257" t="s">
        <v>114</v>
      </c>
      <c r="E257">
        <v>16.8</v>
      </c>
      <c r="F257" t="s">
        <v>52</v>
      </c>
      <c r="G257" t="s">
        <v>40</v>
      </c>
      <c r="H257" t="s">
        <v>94</v>
      </c>
      <c r="I257" t="s">
        <v>95</v>
      </c>
      <c r="J257" t="s">
        <v>43</v>
      </c>
      <c r="K257">
        <v>22</v>
      </c>
      <c r="L257" s="1">
        <v>645</v>
      </c>
      <c r="M257" t="s">
        <v>44</v>
      </c>
      <c r="N257" t="s">
        <v>124</v>
      </c>
      <c r="O257" t="s">
        <v>86</v>
      </c>
      <c r="P257">
        <v>12</v>
      </c>
      <c r="Q257">
        <v>59</v>
      </c>
      <c r="R257">
        <v>11</v>
      </c>
      <c r="S257">
        <v>2</v>
      </c>
      <c r="T257">
        <v>5</v>
      </c>
      <c r="U257">
        <v>0</v>
      </c>
      <c r="V257">
        <v>8.6</v>
      </c>
      <c r="W257" s="1">
        <v>181</v>
      </c>
      <c r="X257" s="1">
        <v>556</v>
      </c>
      <c r="Y257" s="1">
        <v>1382</v>
      </c>
      <c r="Z257" t="s">
        <v>47</v>
      </c>
      <c r="AA257" t="s">
        <v>112</v>
      </c>
      <c r="AB257" s="1">
        <v>0</v>
      </c>
      <c r="AC257">
        <v>1</v>
      </c>
      <c r="AD257">
        <v>0</v>
      </c>
      <c r="AE257">
        <v>0</v>
      </c>
      <c r="AF257">
        <v>0</v>
      </c>
      <c r="AG257" t="s">
        <v>49</v>
      </c>
      <c r="AH257">
        <f>IF(OR(Cleaned_Data_Table[[#This Row],[Appointment Status]]="No Show", Cleaned_Data_Table[[#This Row],[Appointment Status]]="Cancelled"), 1, 0)</f>
        <v>0</v>
      </c>
      <c r="AI257" t="str">
        <f>IF(Cleaned_Data_Table[[#This Row],[Emergency Case]]=1, "Emergency Care", "Standard Care")</f>
        <v>Standard Care</v>
      </c>
    </row>
    <row r="258" spans="1:35">
      <c r="A258" t="s">
        <v>367</v>
      </c>
      <c r="B258">
        <v>67</v>
      </c>
      <c r="C258" t="s">
        <v>37</v>
      </c>
      <c r="D258" t="s">
        <v>84</v>
      </c>
      <c r="E258">
        <v>21.5</v>
      </c>
      <c r="F258" t="s">
        <v>52</v>
      </c>
      <c r="G258" t="s">
        <v>40</v>
      </c>
      <c r="H258" t="s">
        <v>73</v>
      </c>
      <c r="I258" t="s">
        <v>74</v>
      </c>
      <c r="J258" t="s">
        <v>43</v>
      </c>
      <c r="K258">
        <v>8</v>
      </c>
      <c r="L258" s="1">
        <v>418</v>
      </c>
      <c r="M258" t="s">
        <v>44</v>
      </c>
      <c r="N258" t="s">
        <v>124</v>
      </c>
      <c r="O258" t="s">
        <v>111</v>
      </c>
      <c r="P258">
        <v>23</v>
      </c>
      <c r="Q258">
        <v>23</v>
      </c>
      <c r="R258">
        <v>9</v>
      </c>
      <c r="S258">
        <v>1</v>
      </c>
      <c r="T258">
        <v>4.9000000000000004</v>
      </c>
      <c r="U258">
        <v>0</v>
      </c>
      <c r="V258">
        <v>10</v>
      </c>
      <c r="W258" s="1">
        <v>513</v>
      </c>
      <c r="X258" s="1">
        <v>61</v>
      </c>
      <c r="Y258" s="1">
        <v>992</v>
      </c>
      <c r="Z258" t="s">
        <v>47</v>
      </c>
      <c r="AA258" t="s">
        <v>76</v>
      </c>
      <c r="AB258" s="1">
        <v>0</v>
      </c>
      <c r="AC258">
        <v>0</v>
      </c>
      <c r="AD258">
        <v>1</v>
      </c>
      <c r="AE258">
        <v>0</v>
      </c>
      <c r="AF258">
        <v>0</v>
      </c>
      <c r="AG258" t="s">
        <v>49</v>
      </c>
      <c r="AH258">
        <f>IF(OR(Cleaned_Data_Table[[#This Row],[Appointment Status]]="No Show", Cleaned_Data_Table[[#This Row],[Appointment Status]]="Cancelled"), 1, 0)</f>
        <v>0</v>
      </c>
      <c r="AI258" t="str">
        <f>IF(Cleaned_Data_Table[[#This Row],[Emergency Case]]=1, "Emergency Care", "Standard Care")</f>
        <v>Standard Care</v>
      </c>
    </row>
    <row r="259" spans="1:35">
      <c r="A259" t="s">
        <v>368</v>
      </c>
      <c r="B259">
        <v>61</v>
      </c>
      <c r="C259" t="s">
        <v>51</v>
      </c>
      <c r="D259" t="s">
        <v>59</v>
      </c>
      <c r="E259">
        <v>19.2</v>
      </c>
      <c r="F259" t="s">
        <v>39</v>
      </c>
      <c r="G259" t="s">
        <v>40</v>
      </c>
      <c r="H259" t="s">
        <v>129</v>
      </c>
      <c r="I259" t="s">
        <v>130</v>
      </c>
      <c r="J259" t="s">
        <v>110</v>
      </c>
      <c r="K259">
        <v>24</v>
      </c>
      <c r="L259" s="1">
        <v>727</v>
      </c>
      <c r="M259" t="s">
        <v>44</v>
      </c>
      <c r="N259" t="s">
        <v>69</v>
      </c>
      <c r="O259" t="s">
        <v>82</v>
      </c>
      <c r="P259">
        <v>25</v>
      </c>
      <c r="Q259">
        <v>17</v>
      </c>
      <c r="R259">
        <v>9</v>
      </c>
      <c r="S259">
        <v>2</v>
      </c>
      <c r="T259">
        <v>4</v>
      </c>
      <c r="U259">
        <v>0</v>
      </c>
      <c r="V259">
        <v>10</v>
      </c>
      <c r="W259" s="1">
        <v>3854</v>
      </c>
      <c r="X259" s="1">
        <v>3532</v>
      </c>
      <c r="Y259" s="1">
        <v>8113</v>
      </c>
      <c r="Z259" t="s">
        <v>47</v>
      </c>
      <c r="AA259" t="s">
        <v>76</v>
      </c>
      <c r="AB259" s="1">
        <v>0</v>
      </c>
      <c r="AC259">
        <v>0</v>
      </c>
      <c r="AD259">
        <v>1</v>
      </c>
      <c r="AE259">
        <v>0</v>
      </c>
      <c r="AF259">
        <v>0</v>
      </c>
      <c r="AG259" t="s">
        <v>87</v>
      </c>
      <c r="AH259">
        <f>IF(OR(Cleaned_Data_Table[[#This Row],[Appointment Status]]="No Show", Cleaned_Data_Table[[#This Row],[Appointment Status]]="Cancelled"), 1, 0)</f>
        <v>0</v>
      </c>
      <c r="AI259" t="str">
        <f>IF(Cleaned_Data_Table[[#This Row],[Emergency Case]]=1, "Emergency Care", "Standard Care")</f>
        <v>Standard Care</v>
      </c>
    </row>
    <row r="260" spans="1:35">
      <c r="A260" t="s">
        <v>369</v>
      </c>
      <c r="B260">
        <v>29</v>
      </c>
      <c r="C260" t="s">
        <v>51</v>
      </c>
      <c r="D260" t="s">
        <v>65</v>
      </c>
      <c r="E260">
        <v>30.3</v>
      </c>
      <c r="F260" t="s">
        <v>103</v>
      </c>
      <c r="G260" t="s">
        <v>85</v>
      </c>
      <c r="H260" t="s">
        <v>73</v>
      </c>
      <c r="I260" t="s">
        <v>74</v>
      </c>
      <c r="J260" t="s">
        <v>43</v>
      </c>
      <c r="K260">
        <v>28</v>
      </c>
      <c r="L260" s="1">
        <v>893</v>
      </c>
      <c r="M260" t="s">
        <v>53</v>
      </c>
      <c r="N260" t="s">
        <v>45</v>
      </c>
      <c r="O260" t="s">
        <v>70</v>
      </c>
      <c r="P260">
        <v>0</v>
      </c>
      <c r="Q260">
        <v>48</v>
      </c>
      <c r="R260">
        <v>6</v>
      </c>
      <c r="S260">
        <v>1</v>
      </c>
      <c r="T260">
        <v>3.9</v>
      </c>
      <c r="U260">
        <v>1</v>
      </c>
      <c r="V260">
        <v>8.8000000000000007</v>
      </c>
      <c r="W260" s="1">
        <v>957</v>
      </c>
      <c r="X260" s="1">
        <v>484</v>
      </c>
      <c r="Y260" s="1">
        <v>1633.8</v>
      </c>
      <c r="Z260" t="s">
        <v>47</v>
      </c>
      <c r="AA260" t="s">
        <v>57</v>
      </c>
      <c r="AB260" s="1">
        <v>0</v>
      </c>
      <c r="AC260">
        <v>1</v>
      </c>
      <c r="AD260">
        <v>0</v>
      </c>
      <c r="AE260">
        <v>0</v>
      </c>
      <c r="AF260">
        <v>0</v>
      </c>
      <c r="AG260" t="s">
        <v>87</v>
      </c>
      <c r="AH260">
        <f>IF(OR(Cleaned_Data_Table[[#This Row],[Appointment Status]]="No Show", Cleaned_Data_Table[[#This Row],[Appointment Status]]="Cancelled"), 1, 0)</f>
        <v>0</v>
      </c>
      <c r="AI260" t="str">
        <f>IF(Cleaned_Data_Table[[#This Row],[Emergency Case]]=1, "Emergency Care", "Standard Care")</f>
        <v>Emergency Care</v>
      </c>
    </row>
    <row r="261" spans="1:35">
      <c r="A261" t="s">
        <v>370</v>
      </c>
      <c r="B261">
        <v>76</v>
      </c>
      <c r="C261" t="s">
        <v>37</v>
      </c>
      <c r="D261" t="s">
        <v>84</v>
      </c>
      <c r="E261">
        <v>19.600000000000001</v>
      </c>
      <c r="F261" t="s">
        <v>89</v>
      </c>
      <c r="G261" t="s">
        <v>40</v>
      </c>
      <c r="H261" t="s">
        <v>94</v>
      </c>
      <c r="I261" t="s">
        <v>95</v>
      </c>
      <c r="J261" t="s">
        <v>90</v>
      </c>
      <c r="K261">
        <v>10</v>
      </c>
      <c r="L261" s="1">
        <v>588</v>
      </c>
      <c r="M261" t="s">
        <v>44</v>
      </c>
      <c r="N261" t="s">
        <v>45</v>
      </c>
      <c r="O261" t="s">
        <v>63</v>
      </c>
      <c r="P261">
        <v>13</v>
      </c>
      <c r="Q261">
        <v>16</v>
      </c>
      <c r="R261">
        <v>7</v>
      </c>
      <c r="S261">
        <v>2</v>
      </c>
      <c r="T261">
        <v>3.4</v>
      </c>
      <c r="U261">
        <v>0</v>
      </c>
      <c r="V261">
        <v>10</v>
      </c>
      <c r="W261" s="1">
        <v>15625</v>
      </c>
      <c r="X261" s="1">
        <v>10859</v>
      </c>
      <c r="Y261" s="1">
        <v>27072</v>
      </c>
      <c r="Z261" t="s">
        <v>47</v>
      </c>
      <c r="AA261" t="s">
        <v>71</v>
      </c>
      <c r="AB261" s="1">
        <v>0</v>
      </c>
      <c r="AC261">
        <v>0</v>
      </c>
      <c r="AD261">
        <v>0</v>
      </c>
      <c r="AE261">
        <v>0</v>
      </c>
      <c r="AF261">
        <v>0</v>
      </c>
      <c r="AG261" t="s">
        <v>87</v>
      </c>
      <c r="AH261">
        <f>IF(OR(Cleaned_Data_Table[[#This Row],[Appointment Status]]="No Show", Cleaned_Data_Table[[#This Row],[Appointment Status]]="Cancelled"), 1, 0)</f>
        <v>0</v>
      </c>
      <c r="AI261" t="str">
        <f>IF(Cleaned_Data_Table[[#This Row],[Emergency Case]]=1, "Emergency Care", "Standard Care")</f>
        <v>Standard Care</v>
      </c>
    </row>
    <row r="262" spans="1:35">
      <c r="A262" t="s">
        <v>371</v>
      </c>
      <c r="B262">
        <v>11</v>
      </c>
      <c r="C262" t="s">
        <v>51</v>
      </c>
      <c r="D262" t="s">
        <v>84</v>
      </c>
      <c r="E262">
        <v>20.399999999999999</v>
      </c>
      <c r="F262" t="s">
        <v>52</v>
      </c>
      <c r="G262" t="s">
        <v>40</v>
      </c>
      <c r="H262" t="s">
        <v>108</v>
      </c>
      <c r="I262" t="s">
        <v>109</v>
      </c>
      <c r="J262" t="s">
        <v>43</v>
      </c>
      <c r="K262">
        <v>26</v>
      </c>
      <c r="L262" s="1">
        <v>742</v>
      </c>
      <c r="M262" t="s">
        <v>53</v>
      </c>
      <c r="N262" t="s">
        <v>124</v>
      </c>
      <c r="O262" t="s">
        <v>75</v>
      </c>
      <c r="P262">
        <v>18</v>
      </c>
      <c r="Q262">
        <v>51</v>
      </c>
      <c r="R262">
        <v>8</v>
      </c>
      <c r="S262">
        <v>1</v>
      </c>
      <c r="T262">
        <v>4.9000000000000004</v>
      </c>
      <c r="U262">
        <v>0</v>
      </c>
      <c r="V262">
        <v>9.1</v>
      </c>
      <c r="W262" s="1">
        <v>321</v>
      </c>
      <c r="X262" s="1">
        <v>989</v>
      </c>
      <c r="Y262" s="1">
        <v>1436.4</v>
      </c>
      <c r="Z262" t="s">
        <v>125</v>
      </c>
      <c r="AA262" t="s">
        <v>112</v>
      </c>
      <c r="AB262" s="1">
        <v>0</v>
      </c>
      <c r="AC262">
        <v>1</v>
      </c>
      <c r="AD262">
        <v>1</v>
      </c>
      <c r="AE262">
        <v>0</v>
      </c>
      <c r="AF262">
        <v>0</v>
      </c>
      <c r="AG262" t="s">
        <v>49</v>
      </c>
      <c r="AH262">
        <f>IF(OR(Cleaned_Data_Table[[#This Row],[Appointment Status]]="No Show", Cleaned_Data_Table[[#This Row],[Appointment Status]]="Cancelled"), 1, 0)</f>
        <v>1</v>
      </c>
      <c r="AI262" t="str">
        <f>IF(Cleaned_Data_Table[[#This Row],[Emergency Case]]=1, "Emergency Care", "Standard Care")</f>
        <v>Standard Care</v>
      </c>
    </row>
    <row r="263" spans="1:35">
      <c r="A263" t="s">
        <v>372</v>
      </c>
      <c r="B263">
        <v>13</v>
      </c>
      <c r="C263" t="s">
        <v>37</v>
      </c>
      <c r="D263" t="s">
        <v>116</v>
      </c>
      <c r="E263">
        <v>30.1</v>
      </c>
      <c r="F263" t="s">
        <v>97</v>
      </c>
      <c r="G263" t="s">
        <v>40</v>
      </c>
      <c r="H263" t="s">
        <v>73</v>
      </c>
      <c r="I263" t="s">
        <v>74</v>
      </c>
      <c r="J263" t="s">
        <v>110</v>
      </c>
      <c r="K263">
        <v>27</v>
      </c>
      <c r="L263" s="1">
        <v>839</v>
      </c>
      <c r="M263" t="s">
        <v>53</v>
      </c>
      <c r="N263" t="s">
        <v>124</v>
      </c>
      <c r="O263" t="s">
        <v>101</v>
      </c>
      <c r="P263">
        <v>7</v>
      </c>
      <c r="Q263">
        <v>19</v>
      </c>
      <c r="R263">
        <v>4</v>
      </c>
      <c r="S263">
        <v>1</v>
      </c>
      <c r="T263">
        <v>4.5999999999999996</v>
      </c>
      <c r="U263">
        <v>0</v>
      </c>
      <c r="V263">
        <v>10</v>
      </c>
      <c r="W263" s="1">
        <v>3934</v>
      </c>
      <c r="X263" s="1">
        <v>2363</v>
      </c>
      <c r="Y263" s="1">
        <v>4995.2</v>
      </c>
      <c r="Z263" t="s">
        <v>47</v>
      </c>
      <c r="AA263" t="s">
        <v>112</v>
      </c>
      <c r="AB263" s="1">
        <v>0</v>
      </c>
      <c r="AC263">
        <v>0</v>
      </c>
      <c r="AD263">
        <v>0</v>
      </c>
      <c r="AE263">
        <v>0</v>
      </c>
      <c r="AF263">
        <v>0</v>
      </c>
      <c r="AG263" t="s">
        <v>87</v>
      </c>
      <c r="AH263">
        <f>IF(OR(Cleaned_Data_Table[[#This Row],[Appointment Status]]="No Show", Cleaned_Data_Table[[#This Row],[Appointment Status]]="Cancelled"), 1, 0)</f>
        <v>0</v>
      </c>
      <c r="AI263" t="str">
        <f>IF(Cleaned_Data_Table[[#This Row],[Emergency Case]]=1, "Emergency Care", "Standard Care")</f>
        <v>Standard Care</v>
      </c>
    </row>
    <row r="264" spans="1:35">
      <c r="A264" t="s">
        <v>373</v>
      </c>
      <c r="B264">
        <v>33</v>
      </c>
      <c r="C264" t="s">
        <v>37</v>
      </c>
      <c r="D264" t="s">
        <v>100</v>
      </c>
      <c r="E264">
        <v>22.2</v>
      </c>
      <c r="F264" t="s">
        <v>52</v>
      </c>
      <c r="G264" t="s">
        <v>40</v>
      </c>
      <c r="H264" t="s">
        <v>79</v>
      </c>
      <c r="I264" t="s">
        <v>80</v>
      </c>
      <c r="J264" t="s">
        <v>90</v>
      </c>
      <c r="K264">
        <v>22</v>
      </c>
      <c r="L264" s="1">
        <v>709</v>
      </c>
      <c r="M264" t="s">
        <v>53</v>
      </c>
      <c r="N264" t="s">
        <v>54</v>
      </c>
      <c r="O264" t="s">
        <v>82</v>
      </c>
      <c r="P264">
        <v>29</v>
      </c>
      <c r="Q264">
        <v>15</v>
      </c>
      <c r="R264">
        <v>4</v>
      </c>
      <c r="S264">
        <v>1</v>
      </c>
      <c r="T264">
        <v>4.7</v>
      </c>
      <c r="U264">
        <v>0</v>
      </c>
      <c r="V264">
        <v>10</v>
      </c>
      <c r="W264" s="1">
        <v>18528</v>
      </c>
      <c r="X264" s="1">
        <v>12092</v>
      </c>
      <c r="Y264" s="1">
        <v>21930.3</v>
      </c>
      <c r="Z264" t="s">
        <v>47</v>
      </c>
      <c r="AA264" t="s">
        <v>57</v>
      </c>
      <c r="AB264" s="1">
        <v>0</v>
      </c>
      <c r="AC264">
        <v>0</v>
      </c>
      <c r="AD264">
        <v>1</v>
      </c>
      <c r="AE264">
        <v>0</v>
      </c>
      <c r="AF264">
        <v>0</v>
      </c>
      <c r="AG264" t="s">
        <v>91</v>
      </c>
      <c r="AH264">
        <f>IF(OR(Cleaned_Data_Table[[#This Row],[Appointment Status]]="No Show", Cleaned_Data_Table[[#This Row],[Appointment Status]]="Cancelled"), 1, 0)</f>
        <v>0</v>
      </c>
      <c r="AI264" t="str">
        <f>IF(Cleaned_Data_Table[[#This Row],[Emergency Case]]=1, "Emergency Care", "Standard Care")</f>
        <v>Standard Care</v>
      </c>
    </row>
    <row r="265" spans="1:35">
      <c r="A265" t="s">
        <v>374</v>
      </c>
      <c r="B265">
        <v>77</v>
      </c>
      <c r="C265" t="s">
        <v>37</v>
      </c>
      <c r="D265" t="s">
        <v>100</v>
      </c>
      <c r="E265">
        <v>23.7</v>
      </c>
      <c r="F265" t="s">
        <v>52</v>
      </c>
      <c r="G265" t="s">
        <v>66</v>
      </c>
      <c r="H265" t="s">
        <v>129</v>
      </c>
      <c r="I265" t="s">
        <v>130</v>
      </c>
      <c r="J265" t="s">
        <v>90</v>
      </c>
      <c r="K265">
        <v>6</v>
      </c>
      <c r="L265" s="1">
        <v>465</v>
      </c>
      <c r="M265" t="s">
        <v>53</v>
      </c>
      <c r="N265" t="s">
        <v>45</v>
      </c>
      <c r="O265" t="s">
        <v>86</v>
      </c>
      <c r="P265">
        <v>2</v>
      </c>
      <c r="Q265">
        <v>1</v>
      </c>
      <c r="R265">
        <v>5</v>
      </c>
      <c r="S265">
        <v>1</v>
      </c>
      <c r="T265">
        <v>4.9000000000000004</v>
      </c>
      <c r="U265">
        <v>0</v>
      </c>
      <c r="V265">
        <v>10</v>
      </c>
      <c r="W265" s="1">
        <v>14867</v>
      </c>
      <c r="X265" s="1">
        <v>13306</v>
      </c>
      <c r="Y265" s="1">
        <v>20046.599999999999</v>
      </c>
      <c r="Z265" t="s">
        <v>47</v>
      </c>
      <c r="AA265" t="s">
        <v>71</v>
      </c>
      <c r="AB265" s="1">
        <v>0</v>
      </c>
      <c r="AC265">
        <v>0</v>
      </c>
      <c r="AD265">
        <v>0</v>
      </c>
      <c r="AE265">
        <v>0</v>
      </c>
      <c r="AF265">
        <v>0</v>
      </c>
      <c r="AG265" t="s">
        <v>131</v>
      </c>
      <c r="AH265">
        <f>IF(OR(Cleaned_Data_Table[[#This Row],[Appointment Status]]="No Show", Cleaned_Data_Table[[#This Row],[Appointment Status]]="Cancelled"), 1, 0)</f>
        <v>0</v>
      </c>
      <c r="AI265" t="str">
        <f>IF(Cleaned_Data_Table[[#This Row],[Emergency Case]]=1, "Emergency Care", "Standard Care")</f>
        <v>Standard Care</v>
      </c>
    </row>
    <row r="266" spans="1:35">
      <c r="A266" t="s">
        <v>375</v>
      </c>
      <c r="B266">
        <v>74</v>
      </c>
      <c r="C266" t="s">
        <v>37</v>
      </c>
      <c r="D266" t="s">
        <v>116</v>
      </c>
      <c r="E266">
        <v>23.9</v>
      </c>
      <c r="F266" t="s">
        <v>52</v>
      </c>
      <c r="G266" t="s">
        <v>40</v>
      </c>
      <c r="H266" t="s">
        <v>67</v>
      </c>
      <c r="I266" t="s">
        <v>68</v>
      </c>
      <c r="J266" t="s">
        <v>110</v>
      </c>
      <c r="K266">
        <v>15</v>
      </c>
      <c r="L266" s="1">
        <v>643</v>
      </c>
      <c r="M266" t="s">
        <v>53</v>
      </c>
      <c r="N266" t="s">
        <v>124</v>
      </c>
      <c r="O266" t="s">
        <v>86</v>
      </c>
      <c r="P266">
        <v>29</v>
      </c>
      <c r="Q266">
        <v>26</v>
      </c>
      <c r="R266">
        <v>3</v>
      </c>
      <c r="S266">
        <v>1</v>
      </c>
      <c r="T266">
        <v>4.7</v>
      </c>
      <c r="U266">
        <v>0</v>
      </c>
      <c r="V266">
        <v>10</v>
      </c>
      <c r="W266" s="1">
        <v>2327</v>
      </c>
      <c r="X266" s="1">
        <v>3645</v>
      </c>
      <c r="Y266" s="1">
        <v>4630.5</v>
      </c>
      <c r="Z266" t="s">
        <v>56</v>
      </c>
      <c r="AA266" t="s">
        <v>76</v>
      </c>
      <c r="AB266" s="1">
        <v>6615</v>
      </c>
      <c r="AC266">
        <v>0</v>
      </c>
      <c r="AD266">
        <v>1</v>
      </c>
      <c r="AE266">
        <v>0</v>
      </c>
      <c r="AF266">
        <v>0</v>
      </c>
      <c r="AG266" t="s">
        <v>87</v>
      </c>
      <c r="AH266">
        <f>IF(OR(Cleaned_Data_Table[[#This Row],[Appointment Status]]="No Show", Cleaned_Data_Table[[#This Row],[Appointment Status]]="Cancelled"), 1, 0)</f>
        <v>1</v>
      </c>
      <c r="AI266" t="str">
        <f>IF(Cleaned_Data_Table[[#This Row],[Emergency Case]]=1, "Emergency Care", "Standard Care")</f>
        <v>Standard Care</v>
      </c>
    </row>
    <row r="267" spans="1:35">
      <c r="A267" t="s">
        <v>376</v>
      </c>
      <c r="B267">
        <v>24</v>
      </c>
      <c r="C267" t="s">
        <v>37</v>
      </c>
      <c r="D267" t="s">
        <v>116</v>
      </c>
      <c r="E267">
        <v>23.2</v>
      </c>
      <c r="F267" t="s">
        <v>97</v>
      </c>
      <c r="G267" t="s">
        <v>66</v>
      </c>
      <c r="H267" t="s">
        <v>129</v>
      </c>
      <c r="I267" t="s">
        <v>130</v>
      </c>
      <c r="J267" t="s">
        <v>90</v>
      </c>
      <c r="K267">
        <v>18</v>
      </c>
      <c r="L267" s="1">
        <v>736</v>
      </c>
      <c r="M267" t="s">
        <v>44</v>
      </c>
      <c r="N267" t="s">
        <v>45</v>
      </c>
      <c r="O267" t="s">
        <v>63</v>
      </c>
      <c r="P267">
        <v>4</v>
      </c>
      <c r="Q267">
        <v>15</v>
      </c>
      <c r="R267">
        <v>10</v>
      </c>
      <c r="S267">
        <v>0</v>
      </c>
      <c r="T267">
        <v>4.9000000000000004</v>
      </c>
      <c r="U267">
        <v>0</v>
      </c>
      <c r="V267">
        <v>10</v>
      </c>
      <c r="W267" s="1">
        <v>16388</v>
      </c>
      <c r="X267" s="1">
        <v>14776</v>
      </c>
      <c r="Y267" s="1">
        <v>31900</v>
      </c>
      <c r="Z267" t="s">
        <v>125</v>
      </c>
      <c r="AA267" t="s">
        <v>57</v>
      </c>
      <c r="AB267" s="1">
        <v>0</v>
      </c>
      <c r="AC267">
        <v>0</v>
      </c>
      <c r="AD267">
        <v>0</v>
      </c>
      <c r="AE267">
        <v>0</v>
      </c>
      <c r="AF267">
        <v>0</v>
      </c>
      <c r="AG267" t="s">
        <v>87</v>
      </c>
      <c r="AH267">
        <f>IF(OR(Cleaned_Data_Table[[#This Row],[Appointment Status]]="No Show", Cleaned_Data_Table[[#This Row],[Appointment Status]]="Cancelled"), 1, 0)</f>
        <v>1</v>
      </c>
      <c r="AI267" t="str">
        <f>IF(Cleaned_Data_Table[[#This Row],[Emergency Case]]=1, "Emergency Care", "Standard Care")</f>
        <v>Standard Care</v>
      </c>
    </row>
    <row r="268" spans="1:35">
      <c r="A268" t="s">
        <v>377</v>
      </c>
      <c r="B268">
        <v>29</v>
      </c>
      <c r="C268" t="s">
        <v>51</v>
      </c>
      <c r="D268" t="s">
        <v>84</v>
      </c>
      <c r="E268">
        <v>22.6</v>
      </c>
      <c r="F268" t="s">
        <v>89</v>
      </c>
      <c r="G268" t="s">
        <v>66</v>
      </c>
      <c r="H268" t="s">
        <v>67</v>
      </c>
      <c r="I268" t="s">
        <v>68</v>
      </c>
      <c r="J268" t="s">
        <v>110</v>
      </c>
      <c r="K268">
        <v>10</v>
      </c>
      <c r="L268" s="1">
        <v>460</v>
      </c>
      <c r="M268" t="s">
        <v>53</v>
      </c>
      <c r="N268" t="s">
        <v>62</v>
      </c>
      <c r="O268" t="s">
        <v>98</v>
      </c>
      <c r="P268">
        <v>11</v>
      </c>
      <c r="Q268">
        <v>29</v>
      </c>
      <c r="R268">
        <v>2</v>
      </c>
      <c r="S268">
        <v>1</v>
      </c>
      <c r="T268">
        <v>3.8</v>
      </c>
      <c r="U268">
        <v>0</v>
      </c>
      <c r="V268">
        <v>10</v>
      </c>
      <c r="W268" s="1">
        <v>3587</v>
      </c>
      <c r="X268" s="1">
        <v>2338</v>
      </c>
      <c r="Y268" s="1">
        <v>4469.5</v>
      </c>
      <c r="Z268" t="s">
        <v>47</v>
      </c>
      <c r="AA268" t="s">
        <v>57</v>
      </c>
      <c r="AB268" s="1">
        <v>0</v>
      </c>
      <c r="AC268">
        <v>0</v>
      </c>
      <c r="AD268">
        <v>0</v>
      </c>
      <c r="AE268">
        <v>0</v>
      </c>
      <c r="AF268">
        <v>0</v>
      </c>
      <c r="AG268" t="s">
        <v>87</v>
      </c>
      <c r="AH268">
        <f>IF(OR(Cleaned_Data_Table[[#This Row],[Appointment Status]]="No Show", Cleaned_Data_Table[[#This Row],[Appointment Status]]="Cancelled"), 1, 0)</f>
        <v>0</v>
      </c>
      <c r="AI268" t="str">
        <f>IF(Cleaned_Data_Table[[#This Row],[Emergency Case]]=1, "Emergency Care", "Standard Care")</f>
        <v>Standard Care</v>
      </c>
    </row>
    <row r="269" spans="1:35">
      <c r="A269" t="s">
        <v>378</v>
      </c>
      <c r="B269">
        <v>12</v>
      </c>
      <c r="C269" t="s">
        <v>37</v>
      </c>
      <c r="D269" t="s">
        <v>116</v>
      </c>
      <c r="E269">
        <v>30.3</v>
      </c>
      <c r="F269" t="s">
        <v>39</v>
      </c>
      <c r="G269" t="s">
        <v>85</v>
      </c>
      <c r="H269" t="s">
        <v>67</v>
      </c>
      <c r="I269" t="s">
        <v>68</v>
      </c>
      <c r="J269" t="s">
        <v>43</v>
      </c>
      <c r="K269">
        <v>18</v>
      </c>
      <c r="L269" s="1">
        <v>691</v>
      </c>
      <c r="M269" t="s">
        <v>53</v>
      </c>
      <c r="N269" t="s">
        <v>45</v>
      </c>
      <c r="O269" t="s">
        <v>82</v>
      </c>
      <c r="P269">
        <v>0</v>
      </c>
      <c r="Q269">
        <v>39</v>
      </c>
      <c r="R269">
        <v>10</v>
      </c>
      <c r="S269">
        <v>4</v>
      </c>
      <c r="T269">
        <v>4.7</v>
      </c>
      <c r="U269">
        <v>1</v>
      </c>
      <c r="V269">
        <v>9.8000000000000007</v>
      </c>
      <c r="W269" s="1">
        <v>254</v>
      </c>
      <c r="X269" s="1">
        <v>721</v>
      </c>
      <c r="Y269" s="1">
        <v>1166.2</v>
      </c>
      <c r="Z269" t="s">
        <v>56</v>
      </c>
      <c r="AA269" t="s">
        <v>112</v>
      </c>
      <c r="AB269" s="1">
        <v>1666</v>
      </c>
      <c r="AC269">
        <v>1</v>
      </c>
      <c r="AD269">
        <v>0</v>
      </c>
      <c r="AE269">
        <v>0</v>
      </c>
      <c r="AF269">
        <v>0</v>
      </c>
      <c r="AG269" t="s">
        <v>87</v>
      </c>
      <c r="AH269">
        <f>IF(OR(Cleaned_Data_Table[[#This Row],[Appointment Status]]="No Show", Cleaned_Data_Table[[#This Row],[Appointment Status]]="Cancelled"), 1, 0)</f>
        <v>1</v>
      </c>
      <c r="AI269" t="str">
        <f>IF(Cleaned_Data_Table[[#This Row],[Emergency Case]]=1, "Emergency Care", "Standard Care")</f>
        <v>Emergency Care</v>
      </c>
    </row>
    <row r="270" spans="1:35">
      <c r="A270" t="s">
        <v>379</v>
      </c>
      <c r="B270">
        <v>5</v>
      </c>
      <c r="C270" t="s">
        <v>37</v>
      </c>
      <c r="D270" t="s">
        <v>38</v>
      </c>
      <c r="E270">
        <v>24.6</v>
      </c>
      <c r="F270" t="s">
        <v>52</v>
      </c>
      <c r="G270" t="s">
        <v>40</v>
      </c>
      <c r="H270" t="s">
        <v>129</v>
      </c>
      <c r="I270" t="s">
        <v>130</v>
      </c>
      <c r="J270" t="s">
        <v>90</v>
      </c>
      <c r="K270">
        <v>25</v>
      </c>
      <c r="L270" s="1">
        <v>881</v>
      </c>
      <c r="M270" t="s">
        <v>53</v>
      </c>
      <c r="N270" t="s">
        <v>124</v>
      </c>
      <c r="O270" t="s">
        <v>63</v>
      </c>
      <c r="P270">
        <v>10</v>
      </c>
      <c r="Q270">
        <v>1</v>
      </c>
      <c r="R270">
        <v>6</v>
      </c>
      <c r="S270">
        <v>1</v>
      </c>
      <c r="T270">
        <v>3.4</v>
      </c>
      <c r="U270">
        <v>0</v>
      </c>
      <c r="V270">
        <v>10</v>
      </c>
      <c r="W270" s="1">
        <v>17017</v>
      </c>
      <c r="X270" s="1">
        <v>14669</v>
      </c>
      <c r="Y270" s="1">
        <v>22796.9</v>
      </c>
      <c r="Z270" t="s">
        <v>47</v>
      </c>
      <c r="AA270" t="s">
        <v>112</v>
      </c>
      <c r="AB270" s="1">
        <v>0</v>
      </c>
      <c r="AC270">
        <v>0</v>
      </c>
      <c r="AD270">
        <v>0</v>
      </c>
      <c r="AE270">
        <v>0</v>
      </c>
      <c r="AF270">
        <v>0</v>
      </c>
      <c r="AG270" t="s">
        <v>87</v>
      </c>
      <c r="AH270">
        <f>IF(OR(Cleaned_Data_Table[[#This Row],[Appointment Status]]="No Show", Cleaned_Data_Table[[#This Row],[Appointment Status]]="Cancelled"), 1, 0)</f>
        <v>0</v>
      </c>
      <c r="AI270" t="str">
        <f>IF(Cleaned_Data_Table[[#This Row],[Emergency Case]]=1, "Emergency Care", "Standard Care")</f>
        <v>Standard Care</v>
      </c>
    </row>
    <row r="271" spans="1:35">
      <c r="A271" t="s">
        <v>380</v>
      </c>
      <c r="B271">
        <v>20</v>
      </c>
      <c r="C271" t="s">
        <v>37</v>
      </c>
      <c r="D271" t="s">
        <v>84</v>
      </c>
      <c r="E271">
        <v>22.1</v>
      </c>
      <c r="F271" t="s">
        <v>89</v>
      </c>
      <c r="G271" t="s">
        <v>40</v>
      </c>
      <c r="H271" t="s">
        <v>41</v>
      </c>
      <c r="I271" t="s">
        <v>42</v>
      </c>
      <c r="J271" t="s">
        <v>43</v>
      </c>
      <c r="K271">
        <v>18</v>
      </c>
      <c r="L271" s="1">
        <v>671</v>
      </c>
      <c r="M271" t="s">
        <v>44</v>
      </c>
      <c r="N271" t="s">
        <v>69</v>
      </c>
      <c r="O271" t="s">
        <v>98</v>
      </c>
      <c r="P271">
        <v>1</v>
      </c>
      <c r="Q271">
        <v>34</v>
      </c>
      <c r="R271">
        <v>5</v>
      </c>
      <c r="S271">
        <v>1</v>
      </c>
      <c r="T271">
        <v>4.8</v>
      </c>
      <c r="U271">
        <v>0</v>
      </c>
      <c r="V271">
        <v>10</v>
      </c>
      <c r="W271" s="1">
        <v>255</v>
      </c>
      <c r="X271" s="1">
        <v>93</v>
      </c>
      <c r="Y271" s="1">
        <v>1019</v>
      </c>
      <c r="Z271" t="s">
        <v>47</v>
      </c>
      <c r="AA271" t="s">
        <v>57</v>
      </c>
      <c r="AB271" s="1">
        <v>0</v>
      </c>
      <c r="AC271">
        <v>1</v>
      </c>
      <c r="AD271">
        <v>0</v>
      </c>
      <c r="AE271">
        <v>0</v>
      </c>
      <c r="AF271">
        <v>0</v>
      </c>
      <c r="AG271" t="s">
        <v>87</v>
      </c>
      <c r="AH271">
        <f>IF(OR(Cleaned_Data_Table[[#This Row],[Appointment Status]]="No Show", Cleaned_Data_Table[[#This Row],[Appointment Status]]="Cancelled"), 1, 0)</f>
        <v>0</v>
      </c>
      <c r="AI271" t="str">
        <f>IF(Cleaned_Data_Table[[#This Row],[Emergency Case]]=1, "Emergency Care", "Standard Care")</f>
        <v>Standard Care</v>
      </c>
    </row>
    <row r="272" spans="1:35">
      <c r="A272" t="s">
        <v>381</v>
      </c>
      <c r="B272">
        <v>49</v>
      </c>
      <c r="C272" t="s">
        <v>51</v>
      </c>
      <c r="D272" t="s">
        <v>116</v>
      </c>
      <c r="E272">
        <v>25.5</v>
      </c>
      <c r="F272" t="s">
        <v>52</v>
      </c>
      <c r="G272" t="s">
        <v>66</v>
      </c>
      <c r="H272" t="s">
        <v>67</v>
      </c>
      <c r="I272" t="s">
        <v>68</v>
      </c>
      <c r="J272" t="s">
        <v>43</v>
      </c>
      <c r="K272">
        <v>26</v>
      </c>
      <c r="L272" s="1">
        <v>794</v>
      </c>
      <c r="M272" t="s">
        <v>53</v>
      </c>
      <c r="N272" t="s">
        <v>124</v>
      </c>
      <c r="O272" t="s">
        <v>111</v>
      </c>
      <c r="P272">
        <v>8</v>
      </c>
      <c r="Q272">
        <v>59</v>
      </c>
      <c r="R272">
        <v>12</v>
      </c>
      <c r="S272">
        <v>2</v>
      </c>
      <c r="T272">
        <v>3.2</v>
      </c>
      <c r="U272">
        <v>0</v>
      </c>
      <c r="V272">
        <v>7.7</v>
      </c>
      <c r="W272" s="1">
        <v>739</v>
      </c>
      <c r="X272" s="1">
        <v>438</v>
      </c>
      <c r="Y272" s="1">
        <v>1379.7</v>
      </c>
      <c r="Z272" t="s">
        <v>47</v>
      </c>
      <c r="AA272" t="s">
        <v>48</v>
      </c>
      <c r="AB272" s="1">
        <v>0</v>
      </c>
      <c r="AC272">
        <v>1</v>
      </c>
      <c r="AD272">
        <v>0</v>
      </c>
      <c r="AE272">
        <v>0</v>
      </c>
      <c r="AF272">
        <v>0</v>
      </c>
      <c r="AG272" t="s">
        <v>49</v>
      </c>
      <c r="AH272">
        <f>IF(OR(Cleaned_Data_Table[[#This Row],[Appointment Status]]="No Show", Cleaned_Data_Table[[#This Row],[Appointment Status]]="Cancelled"), 1, 0)</f>
        <v>0</v>
      </c>
      <c r="AI272" t="str">
        <f>IF(Cleaned_Data_Table[[#This Row],[Emergency Case]]=1, "Emergency Care", "Standard Care")</f>
        <v>Standard Care</v>
      </c>
    </row>
    <row r="273" spans="1:35">
      <c r="A273" t="s">
        <v>382</v>
      </c>
      <c r="B273">
        <v>7</v>
      </c>
      <c r="C273" t="s">
        <v>37</v>
      </c>
      <c r="D273" t="s">
        <v>118</v>
      </c>
      <c r="E273">
        <v>23.2</v>
      </c>
      <c r="F273" t="s">
        <v>52</v>
      </c>
      <c r="G273" t="s">
        <v>40</v>
      </c>
      <c r="H273" t="s">
        <v>79</v>
      </c>
      <c r="I273" t="s">
        <v>80</v>
      </c>
      <c r="J273" t="s">
        <v>90</v>
      </c>
      <c r="K273">
        <v>16</v>
      </c>
      <c r="L273" s="1">
        <v>564</v>
      </c>
      <c r="M273" t="s">
        <v>44</v>
      </c>
      <c r="N273" t="s">
        <v>62</v>
      </c>
      <c r="O273" t="s">
        <v>106</v>
      </c>
      <c r="P273">
        <v>27</v>
      </c>
      <c r="Q273">
        <v>9</v>
      </c>
      <c r="R273">
        <v>2</v>
      </c>
      <c r="S273">
        <v>0</v>
      </c>
      <c r="T273">
        <v>3.4</v>
      </c>
      <c r="U273">
        <v>0</v>
      </c>
      <c r="V273">
        <v>10</v>
      </c>
      <c r="W273" s="1">
        <v>8294</v>
      </c>
      <c r="X273" s="1">
        <v>11431</v>
      </c>
      <c r="Y273" s="1">
        <v>20289</v>
      </c>
      <c r="Z273" t="s">
        <v>47</v>
      </c>
      <c r="AA273" t="s">
        <v>112</v>
      </c>
      <c r="AB273" s="1">
        <v>0</v>
      </c>
      <c r="AC273">
        <v>0</v>
      </c>
      <c r="AD273">
        <v>1</v>
      </c>
      <c r="AE273">
        <v>0</v>
      </c>
      <c r="AF273">
        <v>0</v>
      </c>
      <c r="AG273" t="s">
        <v>91</v>
      </c>
      <c r="AH273">
        <f>IF(OR(Cleaned_Data_Table[[#This Row],[Appointment Status]]="No Show", Cleaned_Data_Table[[#This Row],[Appointment Status]]="Cancelled"), 1, 0)</f>
        <v>0</v>
      </c>
      <c r="AI273" t="str">
        <f>IF(Cleaned_Data_Table[[#This Row],[Emergency Case]]=1, "Emergency Care", "Standard Care")</f>
        <v>Standard Care</v>
      </c>
    </row>
    <row r="274" spans="1:35">
      <c r="A274" t="s">
        <v>383</v>
      </c>
      <c r="B274">
        <v>20</v>
      </c>
      <c r="C274" t="s">
        <v>37</v>
      </c>
      <c r="D274" t="s">
        <v>114</v>
      </c>
      <c r="E274">
        <v>20.7</v>
      </c>
      <c r="F274" t="s">
        <v>39</v>
      </c>
      <c r="G274" t="s">
        <v>40</v>
      </c>
      <c r="H274" t="s">
        <v>94</v>
      </c>
      <c r="I274" t="s">
        <v>95</v>
      </c>
      <c r="J274" t="s">
        <v>43</v>
      </c>
      <c r="K274">
        <v>12</v>
      </c>
      <c r="L274" s="1">
        <v>616</v>
      </c>
      <c r="M274" t="s">
        <v>53</v>
      </c>
      <c r="N274" t="s">
        <v>54</v>
      </c>
      <c r="O274" t="s">
        <v>55</v>
      </c>
      <c r="P274">
        <v>17</v>
      </c>
      <c r="Q274">
        <v>49</v>
      </c>
      <c r="R274">
        <v>13</v>
      </c>
      <c r="S274">
        <v>2</v>
      </c>
      <c r="T274">
        <v>3.1</v>
      </c>
      <c r="U274">
        <v>0</v>
      </c>
      <c r="V274">
        <v>8.3000000000000007</v>
      </c>
      <c r="W274" s="1">
        <v>463</v>
      </c>
      <c r="X274" s="1">
        <v>762</v>
      </c>
      <c r="Y274" s="1">
        <v>1288.7</v>
      </c>
      <c r="Z274" t="s">
        <v>47</v>
      </c>
      <c r="AA274" t="s">
        <v>57</v>
      </c>
      <c r="AB274" s="1">
        <v>0</v>
      </c>
      <c r="AC274">
        <v>1</v>
      </c>
      <c r="AD274">
        <v>1</v>
      </c>
      <c r="AE274">
        <v>0</v>
      </c>
      <c r="AF274">
        <v>0</v>
      </c>
      <c r="AG274" t="s">
        <v>49</v>
      </c>
      <c r="AH274">
        <f>IF(OR(Cleaned_Data_Table[[#This Row],[Appointment Status]]="No Show", Cleaned_Data_Table[[#This Row],[Appointment Status]]="Cancelled"), 1, 0)</f>
        <v>0</v>
      </c>
      <c r="AI274" t="str">
        <f>IF(Cleaned_Data_Table[[#This Row],[Emergency Case]]=1, "Emergency Care", "Standard Care")</f>
        <v>Standard Care</v>
      </c>
    </row>
    <row r="275" spans="1:35">
      <c r="A275" t="s">
        <v>384</v>
      </c>
      <c r="B275">
        <v>10</v>
      </c>
      <c r="C275" t="s">
        <v>51</v>
      </c>
      <c r="D275" t="s">
        <v>116</v>
      </c>
      <c r="E275">
        <v>16.3</v>
      </c>
      <c r="F275" t="s">
        <v>52</v>
      </c>
      <c r="G275" t="s">
        <v>85</v>
      </c>
      <c r="H275" t="s">
        <v>73</v>
      </c>
      <c r="I275" t="s">
        <v>74</v>
      </c>
      <c r="J275" t="s">
        <v>90</v>
      </c>
      <c r="K275">
        <v>20</v>
      </c>
      <c r="L275" s="1">
        <v>614</v>
      </c>
      <c r="M275" t="s">
        <v>53</v>
      </c>
      <c r="N275" t="s">
        <v>54</v>
      </c>
      <c r="O275" t="s">
        <v>75</v>
      </c>
      <c r="P275">
        <v>0</v>
      </c>
      <c r="Q275">
        <v>3</v>
      </c>
      <c r="R275">
        <v>4</v>
      </c>
      <c r="S275">
        <v>1</v>
      </c>
      <c r="T275">
        <v>4.9000000000000004</v>
      </c>
      <c r="U275">
        <v>1</v>
      </c>
      <c r="V275">
        <v>10</v>
      </c>
      <c r="W275" s="1">
        <v>15295</v>
      </c>
      <c r="X275" s="1">
        <v>10026</v>
      </c>
      <c r="Y275" s="1">
        <v>18154.5</v>
      </c>
      <c r="Z275" t="s">
        <v>47</v>
      </c>
      <c r="AA275" t="s">
        <v>112</v>
      </c>
      <c r="AB275" s="1">
        <v>0</v>
      </c>
      <c r="AC275">
        <v>0</v>
      </c>
      <c r="AD275">
        <v>0</v>
      </c>
      <c r="AE275">
        <v>0</v>
      </c>
      <c r="AF275">
        <v>0</v>
      </c>
      <c r="AG275" t="s">
        <v>131</v>
      </c>
      <c r="AH275">
        <f>IF(OR(Cleaned_Data_Table[[#This Row],[Appointment Status]]="No Show", Cleaned_Data_Table[[#This Row],[Appointment Status]]="Cancelled"), 1, 0)</f>
        <v>0</v>
      </c>
      <c r="AI275" t="str">
        <f>IF(Cleaned_Data_Table[[#This Row],[Emergency Case]]=1, "Emergency Care", "Standard Care")</f>
        <v>Emergency Care</v>
      </c>
    </row>
    <row r="276" spans="1:35">
      <c r="A276" t="s">
        <v>385</v>
      </c>
      <c r="B276">
        <v>8</v>
      </c>
      <c r="C276" t="s">
        <v>51</v>
      </c>
      <c r="D276" t="s">
        <v>38</v>
      </c>
      <c r="E276">
        <v>22.2</v>
      </c>
      <c r="F276" t="s">
        <v>89</v>
      </c>
      <c r="G276" t="s">
        <v>66</v>
      </c>
      <c r="H276" t="s">
        <v>108</v>
      </c>
      <c r="I276" t="s">
        <v>109</v>
      </c>
      <c r="J276" t="s">
        <v>43</v>
      </c>
      <c r="K276">
        <v>4</v>
      </c>
      <c r="L276" s="1">
        <v>404</v>
      </c>
      <c r="M276" t="s">
        <v>53</v>
      </c>
      <c r="N276" t="s">
        <v>124</v>
      </c>
      <c r="O276" t="s">
        <v>82</v>
      </c>
      <c r="P276">
        <v>13</v>
      </c>
      <c r="Q276">
        <v>51</v>
      </c>
      <c r="R276">
        <v>9</v>
      </c>
      <c r="S276">
        <v>3</v>
      </c>
      <c r="T276">
        <v>3.3</v>
      </c>
      <c r="U276">
        <v>0</v>
      </c>
      <c r="V276">
        <v>8.1999999999999993</v>
      </c>
      <c r="W276" s="1">
        <v>265</v>
      </c>
      <c r="X276" s="1">
        <v>894</v>
      </c>
      <c r="Y276" s="1">
        <v>1094.0999999999999</v>
      </c>
      <c r="Z276" t="s">
        <v>47</v>
      </c>
      <c r="AA276" t="s">
        <v>112</v>
      </c>
      <c r="AB276" s="1">
        <v>0</v>
      </c>
      <c r="AC276">
        <v>1</v>
      </c>
      <c r="AD276">
        <v>0</v>
      </c>
      <c r="AE276">
        <v>0</v>
      </c>
      <c r="AF276">
        <v>0</v>
      </c>
      <c r="AG276" t="s">
        <v>49</v>
      </c>
      <c r="AH276">
        <f>IF(OR(Cleaned_Data_Table[[#This Row],[Appointment Status]]="No Show", Cleaned_Data_Table[[#This Row],[Appointment Status]]="Cancelled"), 1, 0)</f>
        <v>0</v>
      </c>
      <c r="AI276" t="str">
        <f>IF(Cleaned_Data_Table[[#This Row],[Emergency Case]]=1, "Emergency Care", "Standard Care")</f>
        <v>Standard Care</v>
      </c>
    </row>
    <row r="277" spans="1:35">
      <c r="A277" t="s">
        <v>386</v>
      </c>
      <c r="B277">
        <v>46</v>
      </c>
      <c r="C277" t="s">
        <v>37</v>
      </c>
      <c r="D277" t="s">
        <v>78</v>
      </c>
      <c r="E277">
        <v>28.4</v>
      </c>
      <c r="F277" t="s">
        <v>89</v>
      </c>
      <c r="G277" t="s">
        <v>40</v>
      </c>
      <c r="H277" t="s">
        <v>67</v>
      </c>
      <c r="I277" t="s">
        <v>68</v>
      </c>
      <c r="J277" t="s">
        <v>110</v>
      </c>
      <c r="K277">
        <v>30</v>
      </c>
      <c r="L277" s="1">
        <v>996</v>
      </c>
      <c r="M277" t="s">
        <v>53</v>
      </c>
      <c r="N277" t="s">
        <v>62</v>
      </c>
      <c r="O277" t="s">
        <v>98</v>
      </c>
      <c r="P277">
        <v>6</v>
      </c>
      <c r="Q277">
        <v>17</v>
      </c>
      <c r="R277">
        <v>7</v>
      </c>
      <c r="S277">
        <v>2</v>
      </c>
      <c r="T277">
        <v>3.5</v>
      </c>
      <c r="U277">
        <v>0</v>
      </c>
      <c r="V277">
        <v>10</v>
      </c>
      <c r="W277" s="1">
        <v>2366</v>
      </c>
      <c r="X277" s="1">
        <v>3782</v>
      </c>
      <c r="Y277" s="1">
        <v>5000.8</v>
      </c>
      <c r="Z277" t="s">
        <v>47</v>
      </c>
      <c r="AA277" t="s">
        <v>48</v>
      </c>
      <c r="AB277" s="1">
        <v>0</v>
      </c>
      <c r="AC277">
        <v>0</v>
      </c>
      <c r="AD277">
        <v>0</v>
      </c>
      <c r="AE277">
        <v>0</v>
      </c>
      <c r="AF277">
        <v>0</v>
      </c>
      <c r="AG277" t="s">
        <v>87</v>
      </c>
      <c r="AH277">
        <f>IF(OR(Cleaned_Data_Table[[#This Row],[Appointment Status]]="No Show", Cleaned_Data_Table[[#This Row],[Appointment Status]]="Cancelled"), 1, 0)</f>
        <v>0</v>
      </c>
      <c r="AI277" t="str">
        <f>IF(Cleaned_Data_Table[[#This Row],[Emergency Case]]=1, "Emergency Care", "Standard Care")</f>
        <v>Standard Care</v>
      </c>
    </row>
    <row r="278" spans="1:35">
      <c r="A278" t="s">
        <v>387</v>
      </c>
      <c r="B278">
        <v>55</v>
      </c>
      <c r="C278" t="s">
        <v>37</v>
      </c>
      <c r="D278" t="s">
        <v>59</v>
      </c>
      <c r="E278">
        <v>23.5</v>
      </c>
      <c r="F278" t="s">
        <v>52</v>
      </c>
      <c r="G278" t="s">
        <v>40</v>
      </c>
      <c r="H278" t="s">
        <v>79</v>
      </c>
      <c r="I278" t="s">
        <v>80</v>
      </c>
      <c r="J278" t="s">
        <v>110</v>
      </c>
      <c r="K278">
        <v>9</v>
      </c>
      <c r="L278" s="1">
        <v>401</v>
      </c>
      <c r="M278" t="s">
        <v>44</v>
      </c>
      <c r="N278" t="s">
        <v>81</v>
      </c>
      <c r="O278" t="s">
        <v>101</v>
      </c>
      <c r="P278">
        <v>13</v>
      </c>
      <c r="Q278">
        <v>25</v>
      </c>
      <c r="R278">
        <v>2</v>
      </c>
      <c r="S278">
        <v>2</v>
      </c>
      <c r="T278">
        <v>4.3</v>
      </c>
      <c r="U278">
        <v>0</v>
      </c>
      <c r="V278">
        <v>10</v>
      </c>
      <c r="W278" s="1">
        <v>2294</v>
      </c>
      <c r="X278" s="1">
        <v>2526</v>
      </c>
      <c r="Y278" s="1">
        <v>5221</v>
      </c>
      <c r="Z278" t="s">
        <v>47</v>
      </c>
      <c r="AA278" t="s">
        <v>76</v>
      </c>
      <c r="AB278" s="1">
        <v>0</v>
      </c>
      <c r="AC278">
        <v>0</v>
      </c>
      <c r="AD278">
        <v>0</v>
      </c>
      <c r="AE278">
        <v>0</v>
      </c>
      <c r="AF278">
        <v>0</v>
      </c>
      <c r="AG278" t="s">
        <v>87</v>
      </c>
      <c r="AH278">
        <f>IF(OR(Cleaned_Data_Table[[#This Row],[Appointment Status]]="No Show", Cleaned_Data_Table[[#This Row],[Appointment Status]]="Cancelled"), 1, 0)</f>
        <v>0</v>
      </c>
      <c r="AI278" t="str">
        <f>IF(Cleaned_Data_Table[[#This Row],[Emergency Case]]=1, "Emergency Care", "Standard Care")</f>
        <v>Standard Care</v>
      </c>
    </row>
    <row r="279" spans="1:35">
      <c r="A279" t="s">
        <v>388</v>
      </c>
      <c r="B279">
        <v>32</v>
      </c>
      <c r="C279" t="s">
        <v>51</v>
      </c>
      <c r="D279" t="s">
        <v>84</v>
      </c>
      <c r="E279">
        <v>21.5</v>
      </c>
      <c r="F279" t="s">
        <v>89</v>
      </c>
      <c r="G279" t="s">
        <v>40</v>
      </c>
      <c r="H279" t="s">
        <v>94</v>
      </c>
      <c r="I279" t="s">
        <v>95</v>
      </c>
      <c r="J279" t="s">
        <v>110</v>
      </c>
      <c r="K279">
        <v>9</v>
      </c>
      <c r="L279" s="1">
        <v>419</v>
      </c>
      <c r="M279" t="s">
        <v>53</v>
      </c>
      <c r="N279" t="s">
        <v>62</v>
      </c>
      <c r="O279" t="s">
        <v>55</v>
      </c>
      <c r="P279">
        <v>20</v>
      </c>
      <c r="Q279">
        <v>36</v>
      </c>
      <c r="R279">
        <v>12</v>
      </c>
      <c r="S279">
        <v>3</v>
      </c>
      <c r="T279">
        <v>4</v>
      </c>
      <c r="U279">
        <v>0</v>
      </c>
      <c r="V279">
        <v>9.6</v>
      </c>
      <c r="W279" s="1">
        <v>4109</v>
      </c>
      <c r="X279" s="1">
        <v>2350</v>
      </c>
      <c r="Y279" s="1">
        <v>4814.6000000000004</v>
      </c>
      <c r="Z279" t="s">
        <v>47</v>
      </c>
      <c r="AA279" t="s">
        <v>57</v>
      </c>
      <c r="AB279" s="1">
        <v>0</v>
      </c>
      <c r="AC279">
        <v>1</v>
      </c>
      <c r="AD279">
        <v>1</v>
      </c>
      <c r="AE279">
        <v>1</v>
      </c>
      <c r="AF279">
        <v>0</v>
      </c>
      <c r="AG279" t="s">
        <v>87</v>
      </c>
      <c r="AH279">
        <f>IF(OR(Cleaned_Data_Table[[#This Row],[Appointment Status]]="No Show", Cleaned_Data_Table[[#This Row],[Appointment Status]]="Cancelled"), 1, 0)</f>
        <v>0</v>
      </c>
      <c r="AI279" t="str">
        <f>IF(Cleaned_Data_Table[[#This Row],[Emergency Case]]=1, "Emergency Care", "Standard Care")</f>
        <v>Standard Care</v>
      </c>
    </row>
    <row r="280" spans="1:35">
      <c r="A280" t="s">
        <v>389</v>
      </c>
      <c r="B280">
        <v>16</v>
      </c>
      <c r="C280" t="s">
        <v>51</v>
      </c>
      <c r="D280" t="s">
        <v>78</v>
      </c>
      <c r="E280">
        <v>21.9</v>
      </c>
      <c r="F280" t="s">
        <v>103</v>
      </c>
      <c r="G280" t="s">
        <v>40</v>
      </c>
      <c r="H280" t="s">
        <v>79</v>
      </c>
      <c r="I280" t="s">
        <v>80</v>
      </c>
      <c r="J280" t="s">
        <v>110</v>
      </c>
      <c r="K280">
        <v>25</v>
      </c>
      <c r="L280" s="1">
        <v>761</v>
      </c>
      <c r="M280" t="s">
        <v>53</v>
      </c>
      <c r="N280" t="s">
        <v>54</v>
      </c>
      <c r="O280" t="s">
        <v>70</v>
      </c>
      <c r="P280">
        <v>8</v>
      </c>
      <c r="Q280">
        <v>22</v>
      </c>
      <c r="R280">
        <v>0</v>
      </c>
      <c r="S280">
        <v>0</v>
      </c>
      <c r="T280">
        <v>4.0999999999999996</v>
      </c>
      <c r="U280">
        <v>0</v>
      </c>
      <c r="V280">
        <v>10</v>
      </c>
      <c r="W280" s="1">
        <v>2881</v>
      </c>
      <c r="X280" s="1">
        <v>1309</v>
      </c>
      <c r="Y280" s="1">
        <v>3465.7</v>
      </c>
      <c r="Z280" t="s">
        <v>47</v>
      </c>
      <c r="AA280" t="s">
        <v>112</v>
      </c>
      <c r="AB280" s="1">
        <v>0</v>
      </c>
      <c r="AC280">
        <v>0</v>
      </c>
      <c r="AD280">
        <v>0</v>
      </c>
      <c r="AE280">
        <v>0</v>
      </c>
      <c r="AF280">
        <v>0</v>
      </c>
      <c r="AG280" t="s">
        <v>87</v>
      </c>
      <c r="AH280">
        <f>IF(OR(Cleaned_Data_Table[[#This Row],[Appointment Status]]="No Show", Cleaned_Data_Table[[#This Row],[Appointment Status]]="Cancelled"), 1, 0)</f>
        <v>0</v>
      </c>
      <c r="AI280" t="str">
        <f>IF(Cleaned_Data_Table[[#This Row],[Emergency Case]]=1, "Emergency Care", "Standard Care")</f>
        <v>Standard Care</v>
      </c>
    </row>
    <row r="281" spans="1:35">
      <c r="A281" t="s">
        <v>390</v>
      </c>
      <c r="B281">
        <v>25</v>
      </c>
      <c r="C281" t="s">
        <v>51</v>
      </c>
      <c r="D281" t="s">
        <v>100</v>
      </c>
      <c r="E281">
        <v>16.100000000000001</v>
      </c>
      <c r="F281" t="s">
        <v>52</v>
      </c>
      <c r="G281" t="s">
        <v>66</v>
      </c>
      <c r="H281" t="s">
        <v>79</v>
      </c>
      <c r="I281" t="s">
        <v>80</v>
      </c>
      <c r="J281" t="s">
        <v>110</v>
      </c>
      <c r="K281">
        <v>13</v>
      </c>
      <c r="L281" s="1">
        <v>619</v>
      </c>
      <c r="M281" t="s">
        <v>53</v>
      </c>
      <c r="N281" t="s">
        <v>54</v>
      </c>
      <c r="O281" t="s">
        <v>119</v>
      </c>
      <c r="P281">
        <v>27</v>
      </c>
      <c r="Q281">
        <v>15</v>
      </c>
      <c r="R281">
        <v>11</v>
      </c>
      <c r="S281">
        <v>2</v>
      </c>
      <c r="T281">
        <v>3.8</v>
      </c>
      <c r="U281">
        <v>0</v>
      </c>
      <c r="V281">
        <v>10</v>
      </c>
      <c r="W281" s="1">
        <v>1405</v>
      </c>
      <c r="X281" s="1">
        <v>3759</v>
      </c>
      <c r="Y281" s="1">
        <v>4048.1</v>
      </c>
      <c r="Z281" t="s">
        <v>47</v>
      </c>
      <c r="AA281" t="s">
        <v>57</v>
      </c>
      <c r="AB281" s="1">
        <v>0</v>
      </c>
      <c r="AC281">
        <v>0</v>
      </c>
      <c r="AD281">
        <v>1</v>
      </c>
      <c r="AE281">
        <v>0</v>
      </c>
      <c r="AF281">
        <v>0</v>
      </c>
      <c r="AG281" t="s">
        <v>87</v>
      </c>
      <c r="AH281">
        <f>IF(OR(Cleaned_Data_Table[[#This Row],[Appointment Status]]="No Show", Cleaned_Data_Table[[#This Row],[Appointment Status]]="Cancelled"), 1, 0)</f>
        <v>0</v>
      </c>
      <c r="AI281" t="str">
        <f>IF(Cleaned_Data_Table[[#This Row],[Emergency Case]]=1, "Emergency Care", "Standard Care")</f>
        <v>Standard Care</v>
      </c>
    </row>
    <row r="282" spans="1:35">
      <c r="A282" t="s">
        <v>391</v>
      </c>
      <c r="B282">
        <v>57</v>
      </c>
      <c r="C282" t="s">
        <v>37</v>
      </c>
      <c r="D282" t="s">
        <v>93</v>
      </c>
      <c r="E282">
        <v>21.2</v>
      </c>
      <c r="F282" t="s">
        <v>52</v>
      </c>
      <c r="G282" t="s">
        <v>40</v>
      </c>
      <c r="H282" t="s">
        <v>41</v>
      </c>
      <c r="I282" t="s">
        <v>42</v>
      </c>
      <c r="J282" t="s">
        <v>110</v>
      </c>
      <c r="K282">
        <v>10</v>
      </c>
      <c r="L282" s="1">
        <v>530</v>
      </c>
      <c r="M282" t="s">
        <v>44</v>
      </c>
      <c r="N282" t="s">
        <v>62</v>
      </c>
      <c r="O282" t="s">
        <v>46</v>
      </c>
      <c r="P282">
        <v>27</v>
      </c>
      <c r="Q282">
        <v>26</v>
      </c>
      <c r="R282">
        <v>13</v>
      </c>
      <c r="S282">
        <v>6</v>
      </c>
      <c r="T282">
        <v>3.1</v>
      </c>
      <c r="U282">
        <v>0</v>
      </c>
      <c r="V282">
        <v>9.8000000000000007</v>
      </c>
      <c r="W282" s="1">
        <v>1765</v>
      </c>
      <c r="X282" s="1">
        <v>2619</v>
      </c>
      <c r="Y282" s="1">
        <v>4914</v>
      </c>
      <c r="Z282" t="s">
        <v>47</v>
      </c>
      <c r="AA282" t="s">
        <v>76</v>
      </c>
      <c r="AB282" s="1">
        <v>0</v>
      </c>
      <c r="AC282">
        <v>0</v>
      </c>
      <c r="AD282">
        <v>1</v>
      </c>
      <c r="AE282">
        <v>0</v>
      </c>
      <c r="AF282">
        <v>0</v>
      </c>
      <c r="AG282" t="s">
        <v>87</v>
      </c>
      <c r="AH282">
        <f>IF(OR(Cleaned_Data_Table[[#This Row],[Appointment Status]]="No Show", Cleaned_Data_Table[[#This Row],[Appointment Status]]="Cancelled"), 1, 0)</f>
        <v>0</v>
      </c>
      <c r="AI282" t="str">
        <f>IF(Cleaned_Data_Table[[#This Row],[Emergency Case]]=1, "Emergency Care", "Standard Care")</f>
        <v>Standard Care</v>
      </c>
    </row>
    <row r="283" spans="1:35">
      <c r="A283" t="s">
        <v>392</v>
      </c>
      <c r="B283">
        <v>4</v>
      </c>
      <c r="C283" t="s">
        <v>51</v>
      </c>
      <c r="D283" t="s">
        <v>65</v>
      </c>
      <c r="E283">
        <v>27.2</v>
      </c>
      <c r="F283" t="s">
        <v>89</v>
      </c>
      <c r="G283" t="s">
        <v>40</v>
      </c>
      <c r="H283" t="s">
        <v>129</v>
      </c>
      <c r="I283" t="s">
        <v>130</v>
      </c>
      <c r="J283" t="s">
        <v>110</v>
      </c>
      <c r="K283">
        <v>13</v>
      </c>
      <c r="L283" s="1">
        <v>504</v>
      </c>
      <c r="M283" t="s">
        <v>53</v>
      </c>
      <c r="N283" t="s">
        <v>62</v>
      </c>
      <c r="O283" t="s">
        <v>86</v>
      </c>
      <c r="P283">
        <v>10</v>
      </c>
      <c r="Q283">
        <v>29</v>
      </c>
      <c r="R283">
        <v>0</v>
      </c>
      <c r="S283">
        <v>0</v>
      </c>
      <c r="T283">
        <v>3.9</v>
      </c>
      <c r="U283">
        <v>0</v>
      </c>
      <c r="V283">
        <v>10</v>
      </c>
      <c r="W283" s="1">
        <v>4991</v>
      </c>
      <c r="X283" s="1">
        <v>3033</v>
      </c>
      <c r="Y283" s="1">
        <v>5969.6</v>
      </c>
      <c r="Z283" t="s">
        <v>56</v>
      </c>
      <c r="AA283" t="s">
        <v>112</v>
      </c>
      <c r="AB283" s="1">
        <v>8528</v>
      </c>
      <c r="AC283">
        <v>0</v>
      </c>
      <c r="AD283">
        <v>0</v>
      </c>
      <c r="AE283">
        <v>0</v>
      </c>
      <c r="AF283">
        <v>0</v>
      </c>
      <c r="AG283" t="s">
        <v>87</v>
      </c>
      <c r="AH283">
        <f>IF(OR(Cleaned_Data_Table[[#This Row],[Appointment Status]]="No Show", Cleaned_Data_Table[[#This Row],[Appointment Status]]="Cancelled"), 1, 0)</f>
        <v>1</v>
      </c>
      <c r="AI283" t="str">
        <f>IF(Cleaned_Data_Table[[#This Row],[Emergency Case]]=1, "Emergency Care", "Standard Care")</f>
        <v>Standard Care</v>
      </c>
    </row>
    <row r="284" spans="1:35">
      <c r="A284" t="s">
        <v>393</v>
      </c>
      <c r="B284">
        <v>46</v>
      </c>
      <c r="C284" t="s">
        <v>37</v>
      </c>
      <c r="D284" t="s">
        <v>114</v>
      </c>
      <c r="E284">
        <v>26.8</v>
      </c>
      <c r="F284" t="s">
        <v>89</v>
      </c>
      <c r="G284" t="s">
        <v>66</v>
      </c>
      <c r="H284" t="s">
        <v>67</v>
      </c>
      <c r="I284" t="s">
        <v>68</v>
      </c>
      <c r="J284" t="s">
        <v>43</v>
      </c>
      <c r="K284">
        <v>15</v>
      </c>
      <c r="L284" s="1">
        <v>686</v>
      </c>
      <c r="M284" t="s">
        <v>53</v>
      </c>
      <c r="N284" t="s">
        <v>81</v>
      </c>
      <c r="O284" t="s">
        <v>63</v>
      </c>
      <c r="P284">
        <v>13</v>
      </c>
      <c r="Q284">
        <v>58</v>
      </c>
      <c r="R284">
        <v>11</v>
      </c>
      <c r="S284">
        <v>3</v>
      </c>
      <c r="T284">
        <v>3.3</v>
      </c>
      <c r="U284">
        <v>0</v>
      </c>
      <c r="V284">
        <v>7.8</v>
      </c>
      <c r="W284" s="1">
        <v>101</v>
      </c>
      <c r="X284" s="1">
        <v>510</v>
      </c>
      <c r="Y284" s="1">
        <v>907.9</v>
      </c>
      <c r="Z284" t="s">
        <v>47</v>
      </c>
      <c r="AA284" t="s">
        <v>48</v>
      </c>
      <c r="AB284" s="1">
        <v>0</v>
      </c>
      <c r="AC284">
        <v>1</v>
      </c>
      <c r="AD284">
        <v>0</v>
      </c>
      <c r="AE284">
        <v>0</v>
      </c>
      <c r="AF284">
        <v>0</v>
      </c>
      <c r="AG284" t="s">
        <v>49</v>
      </c>
      <c r="AH284">
        <f>IF(OR(Cleaned_Data_Table[[#This Row],[Appointment Status]]="No Show", Cleaned_Data_Table[[#This Row],[Appointment Status]]="Cancelled"), 1, 0)</f>
        <v>0</v>
      </c>
      <c r="AI284" t="str">
        <f>IF(Cleaned_Data_Table[[#This Row],[Emergency Case]]=1, "Emergency Care", "Standard Care")</f>
        <v>Standard Care</v>
      </c>
    </row>
    <row r="285" spans="1:35">
      <c r="A285" t="s">
        <v>394</v>
      </c>
      <c r="B285">
        <v>82</v>
      </c>
      <c r="C285" t="s">
        <v>51</v>
      </c>
      <c r="D285" t="s">
        <v>93</v>
      </c>
      <c r="E285">
        <v>24.7</v>
      </c>
      <c r="F285" t="s">
        <v>52</v>
      </c>
      <c r="G285" t="s">
        <v>40</v>
      </c>
      <c r="H285" t="s">
        <v>60</v>
      </c>
      <c r="I285" t="s">
        <v>61</v>
      </c>
      <c r="J285" t="s">
        <v>110</v>
      </c>
      <c r="K285">
        <v>13</v>
      </c>
      <c r="L285" s="1">
        <v>630</v>
      </c>
      <c r="M285" t="s">
        <v>53</v>
      </c>
      <c r="N285" t="s">
        <v>62</v>
      </c>
      <c r="O285" t="s">
        <v>101</v>
      </c>
      <c r="P285">
        <v>21</v>
      </c>
      <c r="Q285">
        <v>30</v>
      </c>
      <c r="R285">
        <v>6</v>
      </c>
      <c r="S285">
        <v>1</v>
      </c>
      <c r="T285">
        <v>3.5</v>
      </c>
      <c r="U285">
        <v>0</v>
      </c>
      <c r="V285">
        <v>9.8000000000000007</v>
      </c>
      <c r="W285" s="1">
        <v>2224</v>
      </c>
      <c r="X285" s="1">
        <v>3526</v>
      </c>
      <c r="Y285" s="1">
        <v>4466</v>
      </c>
      <c r="Z285" t="s">
        <v>56</v>
      </c>
      <c r="AA285" t="s">
        <v>71</v>
      </c>
      <c r="AB285" s="1">
        <v>6380</v>
      </c>
      <c r="AC285">
        <v>0</v>
      </c>
      <c r="AD285">
        <v>1</v>
      </c>
      <c r="AE285">
        <v>0</v>
      </c>
      <c r="AF285">
        <v>0</v>
      </c>
      <c r="AG285" t="s">
        <v>87</v>
      </c>
      <c r="AH285">
        <f>IF(OR(Cleaned_Data_Table[[#This Row],[Appointment Status]]="No Show", Cleaned_Data_Table[[#This Row],[Appointment Status]]="Cancelled"), 1, 0)</f>
        <v>1</v>
      </c>
      <c r="AI285" t="str">
        <f>IF(Cleaned_Data_Table[[#This Row],[Emergency Case]]=1, "Emergency Care", "Standard Care")</f>
        <v>Standard Care</v>
      </c>
    </row>
    <row r="286" spans="1:35">
      <c r="A286" t="s">
        <v>395</v>
      </c>
      <c r="B286">
        <v>33</v>
      </c>
      <c r="C286" t="s">
        <v>37</v>
      </c>
      <c r="D286" t="s">
        <v>78</v>
      </c>
      <c r="E286">
        <v>20.9</v>
      </c>
      <c r="F286" t="s">
        <v>39</v>
      </c>
      <c r="G286" t="s">
        <v>66</v>
      </c>
      <c r="H286" t="s">
        <v>79</v>
      </c>
      <c r="I286" t="s">
        <v>80</v>
      </c>
      <c r="J286" t="s">
        <v>110</v>
      </c>
      <c r="K286">
        <v>15</v>
      </c>
      <c r="L286" s="1">
        <v>639</v>
      </c>
      <c r="M286" t="s">
        <v>53</v>
      </c>
      <c r="N286" t="s">
        <v>81</v>
      </c>
      <c r="O286" t="s">
        <v>46</v>
      </c>
      <c r="P286">
        <v>1</v>
      </c>
      <c r="Q286">
        <v>34</v>
      </c>
      <c r="R286">
        <v>7</v>
      </c>
      <c r="S286">
        <v>3</v>
      </c>
      <c r="T286">
        <v>4.4000000000000004</v>
      </c>
      <c r="U286">
        <v>0</v>
      </c>
      <c r="V286">
        <v>9.9</v>
      </c>
      <c r="W286" s="1">
        <v>4303</v>
      </c>
      <c r="X286" s="1">
        <v>1882</v>
      </c>
      <c r="Y286" s="1">
        <v>4776.8</v>
      </c>
      <c r="Z286" t="s">
        <v>47</v>
      </c>
      <c r="AA286" t="s">
        <v>57</v>
      </c>
      <c r="AB286" s="1">
        <v>0</v>
      </c>
      <c r="AC286">
        <v>1</v>
      </c>
      <c r="AD286">
        <v>0</v>
      </c>
      <c r="AE286">
        <v>1</v>
      </c>
      <c r="AF286">
        <v>0</v>
      </c>
      <c r="AG286" t="s">
        <v>87</v>
      </c>
      <c r="AH286">
        <f>IF(OR(Cleaned_Data_Table[[#This Row],[Appointment Status]]="No Show", Cleaned_Data_Table[[#This Row],[Appointment Status]]="Cancelled"), 1, 0)</f>
        <v>0</v>
      </c>
      <c r="AI286" t="str">
        <f>IF(Cleaned_Data_Table[[#This Row],[Emergency Case]]=1, "Emergency Care", "Standard Care")</f>
        <v>Standard Care</v>
      </c>
    </row>
    <row r="287" spans="1:35">
      <c r="A287" t="s">
        <v>396</v>
      </c>
      <c r="B287">
        <v>17</v>
      </c>
      <c r="C287" t="s">
        <v>51</v>
      </c>
      <c r="D287" t="s">
        <v>65</v>
      </c>
      <c r="E287">
        <v>26.8</v>
      </c>
      <c r="F287" t="s">
        <v>52</v>
      </c>
      <c r="G287" t="s">
        <v>85</v>
      </c>
      <c r="H287" t="s">
        <v>104</v>
      </c>
      <c r="I287" t="s">
        <v>105</v>
      </c>
      <c r="J287" t="s">
        <v>90</v>
      </c>
      <c r="K287">
        <v>1</v>
      </c>
      <c r="L287" s="1">
        <v>379</v>
      </c>
      <c r="M287" t="s">
        <v>53</v>
      </c>
      <c r="N287" t="s">
        <v>81</v>
      </c>
      <c r="O287" t="s">
        <v>75</v>
      </c>
      <c r="P287">
        <v>0</v>
      </c>
      <c r="Q287">
        <v>8</v>
      </c>
      <c r="R287">
        <v>6</v>
      </c>
      <c r="S287">
        <v>3</v>
      </c>
      <c r="T287">
        <v>3.7</v>
      </c>
      <c r="U287">
        <v>1</v>
      </c>
      <c r="V287">
        <v>10</v>
      </c>
      <c r="W287" s="1">
        <v>5191</v>
      </c>
      <c r="X287" s="1">
        <v>9831</v>
      </c>
      <c r="Y287" s="1">
        <v>10780.7</v>
      </c>
      <c r="Z287" t="s">
        <v>47</v>
      </c>
      <c r="AA287" t="s">
        <v>112</v>
      </c>
      <c r="AB287" s="1">
        <v>0</v>
      </c>
      <c r="AC287">
        <v>0</v>
      </c>
      <c r="AD287">
        <v>0</v>
      </c>
      <c r="AE287">
        <v>0</v>
      </c>
      <c r="AF287">
        <v>0</v>
      </c>
      <c r="AG287" t="s">
        <v>131</v>
      </c>
      <c r="AH287">
        <f>IF(OR(Cleaned_Data_Table[[#This Row],[Appointment Status]]="No Show", Cleaned_Data_Table[[#This Row],[Appointment Status]]="Cancelled"), 1, 0)</f>
        <v>0</v>
      </c>
      <c r="AI287" t="str">
        <f>IF(Cleaned_Data_Table[[#This Row],[Emergency Case]]=1, "Emergency Care", "Standard Care")</f>
        <v>Emergency Care</v>
      </c>
    </row>
    <row r="288" spans="1:35">
      <c r="A288" t="s">
        <v>397</v>
      </c>
      <c r="B288">
        <v>11</v>
      </c>
      <c r="C288" t="s">
        <v>51</v>
      </c>
      <c r="D288" t="s">
        <v>93</v>
      </c>
      <c r="E288">
        <v>20</v>
      </c>
      <c r="F288" t="s">
        <v>39</v>
      </c>
      <c r="G288" t="s">
        <v>66</v>
      </c>
      <c r="H288" t="s">
        <v>79</v>
      </c>
      <c r="I288" t="s">
        <v>80</v>
      </c>
      <c r="J288" t="s">
        <v>43</v>
      </c>
      <c r="K288">
        <v>2</v>
      </c>
      <c r="L288" s="1">
        <v>302</v>
      </c>
      <c r="M288" t="s">
        <v>53</v>
      </c>
      <c r="N288" t="s">
        <v>45</v>
      </c>
      <c r="O288" t="s">
        <v>111</v>
      </c>
      <c r="P288">
        <v>8</v>
      </c>
      <c r="Q288">
        <v>38</v>
      </c>
      <c r="R288">
        <v>5</v>
      </c>
      <c r="S288">
        <v>1</v>
      </c>
      <c r="T288">
        <v>3.6</v>
      </c>
      <c r="U288">
        <v>0</v>
      </c>
      <c r="V288">
        <v>9.3000000000000007</v>
      </c>
      <c r="W288" s="1">
        <v>649</v>
      </c>
      <c r="X288" s="1">
        <v>370</v>
      </c>
      <c r="Y288" s="1">
        <v>924.7</v>
      </c>
      <c r="Z288" t="s">
        <v>47</v>
      </c>
      <c r="AA288" t="s">
        <v>112</v>
      </c>
      <c r="AB288" s="1">
        <v>0</v>
      </c>
      <c r="AC288">
        <v>1</v>
      </c>
      <c r="AD288">
        <v>0</v>
      </c>
      <c r="AE288">
        <v>0</v>
      </c>
      <c r="AF288">
        <v>0</v>
      </c>
      <c r="AG288" t="s">
        <v>49</v>
      </c>
      <c r="AH288">
        <f>IF(OR(Cleaned_Data_Table[[#This Row],[Appointment Status]]="No Show", Cleaned_Data_Table[[#This Row],[Appointment Status]]="Cancelled"), 1, 0)</f>
        <v>0</v>
      </c>
      <c r="AI288" t="str">
        <f>IF(Cleaned_Data_Table[[#This Row],[Emergency Case]]=1, "Emergency Care", "Standard Care")</f>
        <v>Standard Care</v>
      </c>
    </row>
    <row r="289" spans="1:35">
      <c r="A289" t="s">
        <v>398</v>
      </c>
      <c r="B289">
        <v>58</v>
      </c>
      <c r="C289" t="s">
        <v>51</v>
      </c>
      <c r="D289" t="s">
        <v>114</v>
      </c>
      <c r="E289">
        <v>19.100000000000001</v>
      </c>
      <c r="F289" t="s">
        <v>52</v>
      </c>
      <c r="G289" t="s">
        <v>66</v>
      </c>
      <c r="H289" t="s">
        <v>67</v>
      </c>
      <c r="I289" t="s">
        <v>68</v>
      </c>
      <c r="J289" t="s">
        <v>90</v>
      </c>
      <c r="K289">
        <v>17</v>
      </c>
      <c r="L289" s="1">
        <v>644</v>
      </c>
      <c r="M289" t="s">
        <v>53</v>
      </c>
      <c r="N289" t="s">
        <v>69</v>
      </c>
      <c r="O289" t="s">
        <v>101</v>
      </c>
      <c r="P289">
        <v>4</v>
      </c>
      <c r="Q289">
        <v>3</v>
      </c>
      <c r="R289">
        <v>13</v>
      </c>
      <c r="S289">
        <v>1</v>
      </c>
      <c r="T289">
        <v>3.9</v>
      </c>
      <c r="U289">
        <v>0</v>
      </c>
      <c r="V289">
        <v>10</v>
      </c>
      <c r="W289" s="1">
        <v>17497</v>
      </c>
      <c r="X289" s="1">
        <v>14686</v>
      </c>
      <c r="Y289" s="1">
        <v>22978.9</v>
      </c>
      <c r="Z289" t="s">
        <v>47</v>
      </c>
      <c r="AA289" t="s">
        <v>76</v>
      </c>
      <c r="AB289" s="1">
        <v>0</v>
      </c>
      <c r="AC289">
        <v>0</v>
      </c>
      <c r="AD289">
        <v>0</v>
      </c>
      <c r="AE289">
        <v>0</v>
      </c>
      <c r="AF289">
        <v>0</v>
      </c>
      <c r="AG289" t="s">
        <v>87</v>
      </c>
      <c r="AH289">
        <f>IF(OR(Cleaned_Data_Table[[#This Row],[Appointment Status]]="No Show", Cleaned_Data_Table[[#This Row],[Appointment Status]]="Cancelled"), 1, 0)</f>
        <v>0</v>
      </c>
      <c r="AI289" t="str">
        <f>IF(Cleaned_Data_Table[[#This Row],[Emergency Case]]=1, "Emergency Care", "Standard Care")</f>
        <v>Standard Care</v>
      </c>
    </row>
    <row r="290" spans="1:35">
      <c r="A290" t="s">
        <v>399</v>
      </c>
      <c r="B290">
        <v>88</v>
      </c>
      <c r="C290" t="s">
        <v>37</v>
      </c>
      <c r="D290" t="s">
        <v>100</v>
      </c>
      <c r="E290">
        <v>26.6</v>
      </c>
      <c r="F290" t="s">
        <v>52</v>
      </c>
      <c r="G290" t="s">
        <v>40</v>
      </c>
      <c r="H290" t="s">
        <v>79</v>
      </c>
      <c r="I290" t="s">
        <v>80</v>
      </c>
      <c r="J290" t="s">
        <v>110</v>
      </c>
      <c r="K290">
        <v>12</v>
      </c>
      <c r="L290" s="1">
        <v>594</v>
      </c>
      <c r="M290" t="s">
        <v>44</v>
      </c>
      <c r="N290" t="s">
        <v>124</v>
      </c>
      <c r="O290" t="s">
        <v>70</v>
      </c>
      <c r="P290">
        <v>9</v>
      </c>
      <c r="Q290">
        <v>33</v>
      </c>
      <c r="R290">
        <v>14</v>
      </c>
      <c r="S290">
        <v>1</v>
      </c>
      <c r="T290">
        <v>4.9000000000000004</v>
      </c>
      <c r="U290">
        <v>0</v>
      </c>
      <c r="V290">
        <v>10</v>
      </c>
      <c r="W290" s="1">
        <v>4582</v>
      </c>
      <c r="X290" s="1">
        <v>3967</v>
      </c>
      <c r="Y290" s="1">
        <v>9143</v>
      </c>
      <c r="Z290" t="s">
        <v>125</v>
      </c>
      <c r="AA290" t="s">
        <v>71</v>
      </c>
      <c r="AB290" s="1">
        <v>0</v>
      </c>
      <c r="AC290">
        <v>1</v>
      </c>
      <c r="AD290">
        <v>0</v>
      </c>
      <c r="AE290">
        <v>1</v>
      </c>
      <c r="AF290">
        <v>0</v>
      </c>
      <c r="AG290" t="s">
        <v>87</v>
      </c>
      <c r="AH290">
        <f>IF(OR(Cleaned_Data_Table[[#This Row],[Appointment Status]]="No Show", Cleaned_Data_Table[[#This Row],[Appointment Status]]="Cancelled"), 1, 0)</f>
        <v>1</v>
      </c>
      <c r="AI290" t="str">
        <f>IF(Cleaned_Data_Table[[#This Row],[Emergency Case]]=1, "Emergency Care", "Standard Care")</f>
        <v>Standard Care</v>
      </c>
    </row>
    <row r="291" spans="1:35">
      <c r="A291" t="s">
        <v>400</v>
      </c>
      <c r="B291">
        <v>73</v>
      </c>
      <c r="C291" t="s">
        <v>37</v>
      </c>
      <c r="D291" t="s">
        <v>84</v>
      </c>
      <c r="E291">
        <v>23.2</v>
      </c>
      <c r="F291" t="s">
        <v>52</v>
      </c>
      <c r="G291" t="s">
        <v>66</v>
      </c>
      <c r="H291" t="s">
        <v>60</v>
      </c>
      <c r="I291" t="s">
        <v>61</v>
      </c>
      <c r="J291" t="s">
        <v>110</v>
      </c>
      <c r="K291">
        <v>26</v>
      </c>
      <c r="L291" s="1">
        <v>867</v>
      </c>
      <c r="M291" t="s">
        <v>53</v>
      </c>
      <c r="N291" t="s">
        <v>124</v>
      </c>
      <c r="O291" t="s">
        <v>101</v>
      </c>
      <c r="P291">
        <v>8</v>
      </c>
      <c r="Q291">
        <v>28</v>
      </c>
      <c r="R291">
        <v>7</v>
      </c>
      <c r="S291">
        <v>2</v>
      </c>
      <c r="T291">
        <v>4.5</v>
      </c>
      <c r="U291">
        <v>0</v>
      </c>
      <c r="V291">
        <v>10</v>
      </c>
      <c r="W291" s="1">
        <v>4184</v>
      </c>
      <c r="X291" s="1">
        <v>1459</v>
      </c>
      <c r="Y291" s="1">
        <v>4557</v>
      </c>
      <c r="Z291" t="s">
        <v>47</v>
      </c>
      <c r="AA291" t="s">
        <v>76</v>
      </c>
      <c r="AB291" s="1">
        <v>0</v>
      </c>
      <c r="AC291">
        <v>0</v>
      </c>
      <c r="AD291">
        <v>0</v>
      </c>
      <c r="AE291">
        <v>0</v>
      </c>
      <c r="AF291">
        <v>0</v>
      </c>
      <c r="AG291" t="s">
        <v>87</v>
      </c>
      <c r="AH291">
        <f>IF(OR(Cleaned_Data_Table[[#This Row],[Appointment Status]]="No Show", Cleaned_Data_Table[[#This Row],[Appointment Status]]="Cancelled"), 1, 0)</f>
        <v>0</v>
      </c>
      <c r="AI291" t="str">
        <f>IF(Cleaned_Data_Table[[#This Row],[Emergency Case]]=1, "Emergency Care", "Standard Care")</f>
        <v>Standard Care</v>
      </c>
    </row>
    <row r="292" spans="1:35">
      <c r="A292" t="s">
        <v>401</v>
      </c>
      <c r="B292">
        <v>50</v>
      </c>
      <c r="C292" t="s">
        <v>51</v>
      </c>
      <c r="D292" t="s">
        <v>84</v>
      </c>
      <c r="E292">
        <v>28.5</v>
      </c>
      <c r="F292" t="s">
        <v>52</v>
      </c>
      <c r="G292" t="s">
        <v>40</v>
      </c>
      <c r="H292" t="s">
        <v>79</v>
      </c>
      <c r="I292" t="s">
        <v>80</v>
      </c>
      <c r="J292" t="s">
        <v>43</v>
      </c>
      <c r="K292">
        <v>1</v>
      </c>
      <c r="L292" s="1">
        <v>308</v>
      </c>
      <c r="M292" t="s">
        <v>44</v>
      </c>
      <c r="N292" t="s">
        <v>62</v>
      </c>
      <c r="O292" t="s">
        <v>70</v>
      </c>
      <c r="P292">
        <v>2</v>
      </c>
      <c r="Q292">
        <v>49</v>
      </c>
      <c r="R292">
        <v>3</v>
      </c>
      <c r="S292">
        <v>0</v>
      </c>
      <c r="T292">
        <v>4.5</v>
      </c>
      <c r="U292">
        <v>0</v>
      </c>
      <c r="V292">
        <v>9</v>
      </c>
      <c r="W292" s="1">
        <v>580</v>
      </c>
      <c r="X292" s="1">
        <v>764</v>
      </c>
      <c r="Y292" s="1">
        <v>1652</v>
      </c>
      <c r="Z292" t="s">
        <v>47</v>
      </c>
      <c r="AA292" t="s">
        <v>48</v>
      </c>
      <c r="AB292" s="1">
        <v>0</v>
      </c>
      <c r="AC292">
        <v>1</v>
      </c>
      <c r="AD292">
        <v>0</v>
      </c>
      <c r="AE292">
        <v>0</v>
      </c>
      <c r="AF292">
        <v>0</v>
      </c>
      <c r="AG292" t="s">
        <v>87</v>
      </c>
      <c r="AH292">
        <f>IF(OR(Cleaned_Data_Table[[#This Row],[Appointment Status]]="No Show", Cleaned_Data_Table[[#This Row],[Appointment Status]]="Cancelled"), 1, 0)</f>
        <v>0</v>
      </c>
      <c r="AI292" t="str">
        <f>IF(Cleaned_Data_Table[[#This Row],[Emergency Case]]=1, "Emergency Care", "Standard Care")</f>
        <v>Standard Care</v>
      </c>
    </row>
    <row r="293" spans="1:35">
      <c r="A293" t="s">
        <v>402</v>
      </c>
      <c r="B293">
        <v>46</v>
      </c>
      <c r="C293" t="s">
        <v>37</v>
      </c>
      <c r="D293" t="s">
        <v>116</v>
      </c>
      <c r="E293">
        <v>19.600000000000001</v>
      </c>
      <c r="F293" t="s">
        <v>52</v>
      </c>
      <c r="G293" t="s">
        <v>40</v>
      </c>
      <c r="H293" t="s">
        <v>60</v>
      </c>
      <c r="I293" t="s">
        <v>61</v>
      </c>
      <c r="J293" t="s">
        <v>43</v>
      </c>
      <c r="K293">
        <v>25</v>
      </c>
      <c r="L293" s="1">
        <v>720</v>
      </c>
      <c r="M293" t="s">
        <v>53</v>
      </c>
      <c r="N293" t="s">
        <v>45</v>
      </c>
      <c r="O293" t="s">
        <v>101</v>
      </c>
      <c r="P293">
        <v>24</v>
      </c>
      <c r="Q293">
        <v>24</v>
      </c>
      <c r="R293">
        <v>10</v>
      </c>
      <c r="S293">
        <v>1</v>
      </c>
      <c r="T293">
        <v>4.5</v>
      </c>
      <c r="U293">
        <v>0</v>
      </c>
      <c r="V293">
        <v>10</v>
      </c>
      <c r="W293" s="1">
        <v>190</v>
      </c>
      <c r="X293" s="1">
        <v>987</v>
      </c>
      <c r="Y293" s="1">
        <v>1327.9</v>
      </c>
      <c r="Z293" t="s">
        <v>47</v>
      </c>
      <c r="AA293" t="s">
        <v>48</v>
      </c>
      <c r="AB293" s="1">
        <v>0</v>
      </c>
      <c r="AC293">
        <v>0</v>
      </c>
      <c r="AD293">
        <v>1</v>
      </c>
      <c r="AE293">
        <v>0</v>
      </c>
      <c r="AF293">
        <v>0</v>
      </c>
      <c r="AG293" t="s">
        <v>49</v>
      </c>
      <c r="AH293">
        <f>IF(OR(Cleaned_Data_Table[[#This Row],[Appointment Status]]="No Show", Cleaned_Data_Table[[#This Row],[Appointment Status]]="Cancelled"), 1, 0)</f>
        <v>0</v>
      </c>
      <c r="AI293" t="str">
        <f>IF(Cleaned_Data_Table[[#This Row],[Emergency Case]]=1, "Emergency Care", "Standard Care")</f>
        <v>Standard Care</v>
      </c>
    </row>
    <row r="294" spans="1:35">
      <c r="A294" t="s">
        <v>403</v>
      </c>
      <c r="B294">
        <v>64</v>
      </c>
      <c r="C294" t="s">
        <v>51</v>
      </c>
      <c r="D294" t="s">
        <v>116</v>
      </c>
      <c r="E294">
        <v>23.1</v>
      </c>
      <c r="F294" t="s">
        <v>52</v>
      </c>
      <c r="G294" t="s">
        <v>85</v>
      </c>
      <c r="H294" t="s">
        <v>129</v>
      </c>
      <c r="I294" t="s">
        <v>130</v>
      </c>
      <c r="J294" t="s">
        <v>43</v>
      </c>
      <c r="K294">
        <v>25</v>
      </c>
      <c r="L294" s="1">
        <v>879</v>
      </c>
      <c r="M294" t="s">
        <v>44</v>
      </c>
      <c r="N294" t="s">
        <v>54</v>
      </c>
      <c r="O294" t="s">
        <v>82</v>
      </c>
      <c r="P294">
        <v>0</v>
      </c>
      <c r="Q294">
        <v>27</v>
      </c>
      <c r="R294">
        <v>12</v>
      </c>
      <c r="S294">
        <v>3</v>
      </c>
      <c r="T294">
        <v>3.2</v>
      </c>
      <c r="U294">
        <v>1</v>
      </c>
      <c r="V294">
        <v>9.8000000000000007</v>
      </c>
      <c r="W294" s="1">
        <v>792</v>
      </c>
      <c r="X294" s="1">
        <v>55</v>
      </c>
      <c r="Y294" s="1">
        <v>1726</v>
      </c>
      <c r="Z294" t="s">
        <v>47</v>
      </c>
      <c r="AA294" t="s">
        <v>76</v>
      </c>
      <c r="AB294" s="1">
        <v>0</v>
      </c>
      <c r="AC294">
        <v>0</v>
      </c>
      <c r="AD294">
        <v>0</v>
      </c>
      <c r="AE294">
        <v>0</v>
      </c>
      <c r="AF294">
        <v>0</v>
      </c>
      <c r="AG294" t="s">
        <v>87</v>
      </c>
      <c r="AH294">
        <f>IF(OR(Cleaned_Data_Table[[#This Row],[Appointment Status]]="No Show", Cleaned_Data_Table[[#This Row],[Appointment Status]]="Cancelled"), 1, 0)</f>
        <v>0</v>
      </c>
      <c r="AI294" t="str">
        <f>IF(Cleaned_Data_Table[[#This Row],[Emergency Case]]=1, "Emergency Care", "Standard Care")</f>
        <v>Emergency Care</v>
      </c>
    </row>
    <row r="295" spans="1:35">
      <c r="A295" t="s">
        <v>404</v>
      </c>
      <c r="B295">
        <v>69</v>
      </c>
      <c r="C295" t="s">
        <v>51</v>
      </c>
      <c r="D295" t="s">
        <v>93</v>
      </c>
      <c r="E295">
        <v>27.4</v>
      </c>
      <c r="F295" t="s">
        <v>52</v>
      </c>
      <c r="G295" t="s">
        <v>66</v>
      </c>
      <c r="H295" t="s">
        <v>108</v>
      </c>
      <c r="I295" t="s">
        <v>109</v>
      </c>
      <c r="J295" t="s">
        <v>110</v>
      </c>
      <c r="K295">
        <v>9</v>
      </c>
      <c r="L295" s="1">
        <v>438</v>
      </c>
      <c r="M295" t="s">
        <v>44</v>
      </c>
      <c r="N295" t="s">
        <v>62</v>
      </c>
      <c r="O295" t="s">
        <v>70</v>
      </c>
      <c r="P295">
        <v>16</v>
      </c>
      <c r="Q295">
        <v>10</v>
      </c>
      <c r="R295">
        <v>11</v>
      </c>
      <c r="S295">
        <v>2</v>
      </c>
      <c r="T295">
        <v>4.7</v>
      </c>
      <c r="U295">
        <v>0</v>
      </c>
      <c r="V295">
        <v>10</v>
      </c>
      <c r="W295" s="1">
        <v>1843</v>
      </c>
      <c r="X295" s="1">
        <v>3764</v>
      </c>
      <c r="Y295" s="1">
        <v>6045</v>
      </c>
      <c r="Z295" t="s">
        <v>47</v>
      </c>
      <c r="AA295" t="s">
        <v>76</v>
      </c>
      <c r="AB295" s="1">
        <v>0</v>
      </c>
      <c r="AC295">
        <v>0</v>
      </c>
      <c r="AD295">
        <v>1</v>
      </c>
      <c r="AE295">
        <v>0</v>
      </c>
      <c r="AF295">
        <v>0</v>
      </c>
      <c r="AG295" t="s">
        <v>87</v>
      </c>
      <c r="AH295">
        <f>IF(OR(Cleaned_Data_Table[[#This Row],[Appointment Status]]="No Show", Cleaned_Data_Table[[#This Row],[Appointment Status]]="Cancelled"), 1, 0)</f>
        <v>0</v>
      </c>
      <c r="AI295" t="str">
        <f>IF(Cleaned_Data_Table[[#This Row],[Emergency Case]]=1, "Emergency Care", "Standard Care")</f>
        <v>Standard Care</v>
      </c>
    </row>
    <row r="296" spans="1:35">
      <c r="A296" t="s">
        <v>405</v>
      </c>
      <c r="B296">
        <v>64</v>
      </c>
      <c r="C296" t="s">
        <v>37</v>
      </c>
      <c r="D296" t="s">
        <v>93</v>
      </c>
      <c r="E296">
        <v>23.7</v>
      </c>
      <c r="F296" t="s">
        <v>52</v>
      </c>
      <c r="G296" t="s">
        <v>66</v>
      </c>
      <c r="H296" t="s">
        <v>108</v>
      </c>
      <c r="I296" t="s">
        <v>109</v>
      </c>
      <c r="J296" t="s">
        <v>110</v>
      </c>
      <c r="K296">
        <v>15</v>
      </c>
      <c r="L296" s="1">
        <v>661</v>
      </c>
      <c r="M296" t="s">
        <v>53</v>
      </c>
      <c r="N296" t="s">
        <v>45</v>
      </c>
      <c r="O296" t="s">
        <v>111</v>
      </c>
      <c r="P296">
        <v>23</v>
      </c>
      <c r="Q296">
        <v>29</v>
      </c>
      <c r="R296">
        <v>0</v>
      </c>
      <c r="S296">
        <v>0</v>
      </c>
      <c r="T296">
        <v>3.5</v>
      </c>
      <c r="U296">
        <v>0</v>
      </c>
      <c r="V296">
        <v>9.8000000000000007</v>
      </c>
      <c r="W296" s="1">
        <v>3432</v>
      </c>
      <c r="X296" s="1">
        <v>3741</v>
      </c>
      <c r="Y296" s="1">
        <v>5483.8</v>
      </c>
      <c r="Z296" t="s">
        <v>47</v>
      </c>
      <c r="AA296" t="s">
        <v>76</v>
      </c>
      <c r="AB296" s="1">
        <v>0</v>
      </c>
      <c r="AC296">
        <v>0</v>
      </c>
      <c r="AD296">
        <v>1</v>
      </c>
      <c r="AE296">
        <v>0</v>
      </c>
      <c r="AF296">
        <v>0</v>
      </c>
      <c r="AG296" t="s">
        <v>87</v>
      </c>
      <c r="AH296">
        <f>IF(OR(Cleaned_Data_Table[[#This Row],[Appointment Status]]="No Show", Cleaned_Data_Table[[#This Row],[Appointment Status]]="Cancelled"), 1, 0)</f>
        <v>0</v>
      </c>
      <c r="AI296" t="str">
        <f>IF(Cleaned_Data_Table[[#This Row],[Emergency Case]]=1, "Emergency Care", "Standard Care")</f>
        <v>Standard Care</v>
      </c>
    </row>
    <row r="297" spans="1:35">
      <c r="A297" t="s">
        <v>406</v>
      </c>
      <c r="B297">
        <v>81</v>
      </c>
      <c r="C297" t="s">
        <v>37</v>
      </c>
      <c r="D297" t="s">
        <v>118</v>
      </c>
      <c r="E297">
        <v>25.8</v>
      </c>
      <c r="F297" t="s">
        <v>52</v>
      </c>
      <c r="G297" t="s">
        <v>66</v>
      </c>
      <c r="H297" t="s">
        <v>138</v>
      </c>
      <c r="I297" t="s">
        <v>139</v>
      </c>
      <c r="J297" t="s">
        <v>90</v>
      </c>
      <c r="K297">
        <v>22</v>
      </c>
      <c r="L297" s="1">
        <v>805</v>
      </c>
      <c r="M297" t="s">
        <v>44</v>
      </c>
      <c r="N297" t="s">
        <v>54</v>
      </c>
      <c r="O297" t="s">
        <v>46</v>
      </c>
      <c r="P297">
        <v>3</v>
      </c>
      <c r="Q297">
        <v>15</v>
      </c>
      <c r="R297">
        <v>0</v>
      </c>
      <c r="S297">
        <v>0</v>
      </c>
      <c r="T297">
        <v>3.4</v>
      </c>
      <c r="U297">
        <v>0</v>
      </c>
      <c r="V297">
        <v>10</v>
      </c>
      <c r="W297" s="1">
        <v>18136</v>
      </c>
      <c r="X297" s="1">
        <v>8524</v>
      </c>
      <c r="Y297" s="1">
        <v>27465</v>
      </c>
      <c r="Z297" t="s">
        <v>47</v>
      </c>
      <c r="AA297" t="s">
        <v>71</v>
      </c>
      <c r="AB297" s="1">
        <v>0</v>
      </c>
      <c r="AC297">
        <v>0</v>
      </c>
      <c r="AD297">
        <v>0</v>
      </c>
      <c r="AE297">
        <v>0</v>
      </c>
      <c r="AF297">
        <v>0</v>
      </c>
      <c r="AG297" t="s">
        <v>131</v>
      </c>
      <c r="AH297">
        <f>IF(OR(Cleaned_Data_Table[[#This Row],[Appointment Status]]="No Show", Cleaned_Data_Table[[#This Row],[Appointment Status]]="Cancelled"), 1, 0)</f>
        <v>0</v>
      </c>
      <c r="AI297" t="str">
        <f>IF(Cleaned_Data_Table[[#This Row],[Emergency Case]]=1, "Emergency Care", "Standard Care")</f>
        <v>Standard Care</v>
      </c>
    </row>
    <row r="298" spans="1:35">
      <c r="A298" t="s">
        <v>407</v>
      </c>
      <c r="B298">
        <v>14</v>
      </c>
      <c r="C298" t="s">
        <v>51</v>
      </c>
      <c r="D298" t="s">
        <v>116</v>
      </c>
      <c r="E298">
        <v>28.8</v>
      </c>
      <c r="F298" t="s">
        <v>52</v>
      </c>
      <c r="G298" t="s">
        <v>66</v>
      </c>
      <c r="H298" t="s">
        <v>60</v>
      </c>
      <c r="I298" t="s">
        <v>61</v>
      </c>
      <c r="J298" t="s">
        <v>43</v>
      </c>
      <c r="K298">
        <v>22</v>
      </c>
      <c r="L298" s="1">
        <v>666</v>
      </c>
      <c r="M298" t="s">
        <v>53</v>
      </c>
      <c r="N298" t="s">
        <v>62</v>
      </c>
      <c r="O298" t="s">
        <v>101</v>
      </c>
      <c r="P298">
        <v>13</v>
      </c>
      <c r="Q298">
        <v>50</v>
      </c>
      <c r="R298">
        <v>11</v>
      </c>
      <c r="S298">
        <v>1</v>
      </c>
      <c r="T298">
        <v>4.9000000000000004</v>
      </c>
      <c r="U298">
        <v>0</v>
      </c>
      <c r="V298">
        <v>9.1</v>
      </c>
      <c r="W298" s="1">
        <v>916</v>
      </c>
      <c r="X298" s="1">
        <v>929</v>
      </c>
      <c r="Y298" s="1">
        <v>1757.7</v>
      </c>
      <c r="Z298" t="s">
        <v>47</v>
      </c>
      <c r="AA298" t="s">
        <v>112</v>
      </c>
      <c r="AB298" s="1">
        <v>0</v>
      </c>
      <c r="AC298">
        <v>1</v>
      </c>
      <c r="AD298">
        <v>0</v>
      </c>
      <c r="AE298">
        <v>0</v>
      </c>
      <c r="AF298">
        <v>0</v>
      </c>
      <c r="AG298" t="s">
        <v>49</v>
      </c>
      <c r="AH298">
        <f>IF(OR(Cleaned_Data_Table[[#This Row],[Appointment Status]]="No Show", Cleaned_Data_Table[[#This Row],[Appointment Status]]="Cancelled"), 1, 0)</f>
        <v>0</v>
      </c>
      <c r="AI298" t="str">
        <f>IF(Cleaned_Data_Table[[#This Row],[Emergency Case]]=1, "Emergency Care", "Standard Care")</f>
        <v>Standard Care</v>
      </c>
    </row>
    <row r="299" spans="1:35">
      <c r="A299" t="s">
        <v>408</v>
      </c>
      <c r="B299">
        <v>20</v>
      </c>
      <c r="C299" t="s">
        <v>37</v>
      </c>
      <c r="D299" t="s">
        <v>116</v>
      </c>
      <c r="E299">
        <v>22.1</v>
      </c>
      <c r="F299" t="s">
        <v>103</v>
      </c>
      <c r="G299" t="s">
        <v>40</v>
      </c>
      <c r="H299" t="s">
        <v>138</v>
      </c>
      <c r="I299" t="s">
        <v>139</v>
      </c>
      <c r="J299" t="s">
        <v>90</v>
      </c>
      <c r="K299">
        <v>6</v>
      </c>
      <c r="L299" s="1">
        <v>517</v>
      </c>
      <c r="M299" t="s">
        <v>44</v>
      </c>
      <c r="N299" t="s">
        <v>54</v>
      </c>
      <c r="O299" t="s">
        <v>101</v>
      </c>
      <c r="P299">
        <v>27</v>
      </c>
      <c r="Q299">
        <v>17</v>
      </c>
      <c r="R299">
        <v>8</v>
      </c>
      <c r="S299">
        <v>2</v>
      </c>
      <c r="T299">
        <v>3.1</v>
      </c>
      <c r="U299">
        <v>0</v>
      </c>
      <c r="V299">
        <v>10</v>
      </c>
      <c r="W299" s="1">
        <v>16126</v>
      </c>
      <c r="X299" s="1">
        <v>8670</v>
      </c>
      <c r="Y299" s="1">
        <v>25313</v>
      </c>
      <c r="Z299" t="s">
        <v>47</v>
      </c>
      <c r="AA299" t="s">
        <v>57</v>
      </c>
      <c r="AB299" s="1">
        <v>0</v>
      </c>
      <c r="AC299">
        <v>0</v>
      </c>
      <c r="AD299">
        <v>1</v>
      </c>
      <c r="AE299">
        <v>0</v>
      </c>
      <c r="AF299">
        <v>0</v>
      </c>
      <c r="AG299" t="s">
        <v>91</v>
      </c>
      <c r="AH299">
        <f>IF(OR(Cleaned_Data_Table[[#This Row],[Appointment Status]]="No Show", Cleaned_Data_Table[[#This Row],[Appointment Status]]="Cancelled"), 1, 0)</f>
        <v>0</v>
      </c>
      <c r="AI299" t="str">
        <f>IF(Cleaned_Data_Table[[#This Row],[Emergency Case]]=1, "Emergency Care", "Standard Care")</f>
        <v>Standard Care</v>
      </c>
    </row>
    <row r="300" spans="1:35">
      <c r="A300" t="s">
        <v>409</v>
      </c>
      <c r="B300">
        <v>35</v>
      </c>
      <c r="C300" t="s">
        <v>37</v>
      </c>
      <c r="D300" t="s">
        <v>93</v>
      </c>
      <c r="E300">
        <v>23.1</v>
      </c>
      <c r="F300" t="s">
        <v>39</v>
      </c>
      <c r="G300" t="s">
        <v>40</v>
      </c>
      <c r="H300" t="s">
        <v>73</v>
      </c>
      <c r="I300" t="s">
        <v>74</v>
      </c>
      <c r="J300" t="s">
        <v>90</v>
      </c>
      <c r="K300">
        <v>4</v>
      </c>
      <c r="L300" s="1">
        <v>442</v>
      </c>
      <c r="M300" t="s">
        <v>53</v>
      </c>
      <c r="N300" t="s">
        <v>124</v>
      </c>
      <c r="O300" t="s">
        <v>55</v>
      </c>
      <c r="P300">
        <v>26</v>
      </c>
      <c r="Q300">
        <v>17</v>
      </c>
      <c r="R300">
        <v>6</v>
      </c>
      <c r="S300">
        <v>0</v>
      </c>
      <c r="T300">
        <v>3.2</v>
      </c>
      <c r="U300">
        <v>0</v>
      </c>
      <c r="V300">
        <v>10</v>
      </c>
      <c r="W300" s="1">
        <v>16404</v>
      </c>
      <c r="X300" s="1">
        <v>13343</v>
      </c>
      <c r="Y300" s="1">
        <v>21132.3</v>
      </c>
      <c r="Z300" t="s">
        <v>47</v>
      </c>
      <c r="AA300" t="s">
        <v>48</v>
      </c>
      <c r="AB300" s="1">
        <v>0</v>
      </c>
      <c r="AC300">
        <v>0</v>
      </c>
      <c r="AD300">
        <v>1</v>
      </c>
      <c r="AE300">
        <v>0</v>
      </c>
      <c r="AF300">
        <v>0</v>
      </c>
      <c r="AG300" t="s">
        <v>91</v>
      </c>
      <c r="AH300">
        <f>IF(OR(Cleaned_Data_Table[[#This Row],[Appointment Status]]="No Show", Cleaned_Data_Table[[#This Row],[Appointment Status]]="Cancelled"), 1, 0)</f>
        <v>0</v>
      </c>
      <c r="AI300" t="str">
        <f>IF(Cleaned_Data_Table[[#This Row],[Emergency Case]]=1, "Emergency Care", "Standard Care")</f>
        <v>Standard Care</v>
      </c>
    </row>
    <row r="301" spans="1:35">
      <c r="A301" t="s">
        <v>410</v>
      </c>
      <c r="B301">
        <v>79</v>
      </c>
      <c r="C301" t="s">
        <v>51</v>
      </c>
      <c r="D301" t="s">
        <v>65</v>
      </c>
      <c r="E301">
        <v>21.5</v>
      </c>
      <c r="F301" t="s">
        <v>89</v>
      </c>
      <c r="G301" t="s">
        <v>40</v>
      </c>
      <c r="H301" t="s">
        <v>94</v>
      </c>
      <c r="I301" t="s">
        <v>95</v>
      </c>
      <c r="J301" t="s">
        <v>110</v>
      </c>
      <c r="K301">
        <v>15</v>
      </c>
      <c r="L301" s="1">
        <v>567</v>
      </c>
      <c r="M301" t="s">
        <v>44</v>
      </c>
      <c r="N301" t="s">
        <v>69</v>
      </c>
      <c r="O301" t="s">
        <v>101</v>
      </c>
      <c r="P301">
        <v>8</v>
      </c>
      <c r="Q301">
        <v>37</v>
      </c>
      <c r="R301">
        <v>13</v>
      </c>
      <c r="S301">
        <v>1</v>
      </c>
      <c r="T301">
        <v>3.4</v>
      </c>
      <c r="U301">
        <v>0</v>
      </c>
      <c r="V301">
        <v>9.1999999999999993</v>
      </c>
      <c r="W301" s="1">
        <v>3284</v>
      </c>
      <c r="X301" s="1">
        <v>1770</v>
      </c>
      <c r="Y301" s="1">
        <v>5621</v>
      </c>
      <c r="Z301" t="s">
        <v>47</v>
      </c>
      <c r="AA301" t="s">
        <v>71</v>
      </c>
      <c r="AB301" s="1">
        <v>0</v>
      </c>
      <c r="AC301">
        <v>1</v>
      </c>
      <c r="AD301">
        <v>0</v>
      </c>
      <c r="AE301">
        <v>1</v>
      </c>
      <c r="AF301">
        <v>0</v>
      </c>
      <c r="AG301" t="s">
        <v>87</v>
      </c>
      <c r="AH301">
        <f>IF(OR(Cleaned_Data_Table[[#This Row],[Appointment Status]]="No Show", Cleaned_Data_Table[[#This Row],[Appointment Status]]="Cancelled"), 1, 0)</f>
        <v>0</v>
      </c>
      <c r="AI301" t="str">
        <f>IF(Cleaned_Data_Table[[#This Row],[Emergency Case]]=1, "Emergency Care", "Standard Care")</f>
        <v>Standard Care</v>
      </c>
    </row>
    <row r="302" spans="1:35">
      <c r="A302" t="s">
        <v>411</v>
      </c>
      <c r="B302">
        <v>15</v>
      </c>
      <c r="C302" t="s">
        <v>37</v>
      </c>
      <c r="D302" t="s">
        <v>38</v>
      </c>
      <c r="E302">
        <v>25.4</v>
      </c>
      <c r="F302" t="s">
        <v>52</v>
      </c>
      <c r="G302" t="s">
        <v>40</v>
      </c>
      <c r="H302" t="s">
        <v>41</v>
      </c>
      <c r="I302" t="s">
        <v>42</v>
      </c>
      <c r="J302" t="s">
        <v>110</v>
      </c>
      <c r="K302">
        <v>24</v>
      </c>
      <c r="L302" s="1">
        <v>787</v>
      </c>
      <c r="M302" t="s">
        <v>53</v>
      </c>
      <c r="N302" t="s">
        <v>45</v>
      </c>
      <c r="O302" t="s">
        <v>82</v>
      </c>
      <c r="P302">
        <v>19</v>
      </c>
      <c r="Q302">
        <v>19</v>
      </c>
      <c r="R302">
        <v>2</v>
      </c>
      <c r="S302">
        <v>0</v>
      </c>
      <c r="T302">
        <v>3.6</v>
      </c>
      <c r="U302">
        <v>0</v>
      </c>
      <c r="V302">
        <v>10</v>
      </c>
      <c r="W302" s="1">
        <v>2220</v>
      </c>
      <c r="X302" s="1">
        <v>3619</v>
      </c>
      <c r="Y302" s="1">
        <v>4638.2</v>
      </c>
      <c r="Z302" t="s">
        <v>47</v>
      </c>
      <c r="AA302" t="s">
        <v>112</v>
      </c>
      <c r="AB302" s="1">
        <v>0</v>
      </c>
      <c r="AC302">
        <v>0</v>
      </c>
      <c r="AD302">
        <v>1</v>
      </c>
      <c r="AE302">
        <v>0</v>
      </c>
      <c r="AF302">
        <v>0</v>
      </c>
      <c r="AG302" t="s">
        <v>87</v>
      </c>
      <c r="AH302">
        <f>IF(OR(Cleaned_Data_Table[[#This Row],[Appointment Status]]="No Show", Cleaned_Data_Table[[#This Row],[Appointment Status]]="Cancelled"), 1, 0)</f>
        <v>0</v>
      </c>
      <c r="AI302" t="str">
        <f>IF(Cleaned_Data_Table[[#This Row],[Emergency Case]]=1, "Emergency Care", "Standard Care")</f>
        <v>Standard Care</v>
      </c>
    </row>
    <row r="303" spans="1:35">
      <c r="A303" t="s">
        <v>412</v>
      </c>
      <c r="B303">
        <v>23</v>
      </c>
      <c r="C303" t="s">
        <v>51</v>
      </c>
      <c r="D303" t="s">
        <v>93</v>
      </c>
      <c r="E303">
        <v>23</v>
      </c>
      <c r="F303" t="s">
        <v>52</v>
      </c>
      <c r="G303" t="s">
        <v>40</v>
      </c>
      <c r="H303" t="s">
        <v>129</v>
      </c>
      <c r="I303" t="s">
        <v>130</v>
      </c>
      <c r="J303" t="s">
        <v>90</v>
      </c>
      <c r="K303">
        <v>5</v>
      </c>
      <c r="L303" s="1">
        <v>393</v>
      </c>
      <c r="M303" t="s">
        <v>53</v>
      </c>
      <c r="N303" t="s">
        <v>81</v>
      </c>
      <c r="O303" t="s">
        <v>98</v>
      </c>
      <c r="P303">
        <v>6</v>
      </c>
      <c r="Q303">
        <v>6</v>
      </c>
      <c r="R303">
        <v>9</v>
      </c>
      <c r="S303">
        <v>3</v>
      </c>
      <c r="T303">
        <v>4</v>
      </c>
      <c r="U303">
        <v>0</v>
      </c>
      <c r="V303">
        <v>10</v>
      </c>
      <c r="W303" s="1">
        <v>6764</v>
      </c>
      <c r="X303" s="1">
        <v>13221</v>
      </c>
      <c r="Y303" s="1">
        <v>14264.6</v>
      </c>
      <c r="Z303" t="s">
        <v>47</v>
      </c>
      <c r="AA303" t="s">
        <v>57</v>
      </c>
      <c r="AB303" s="1">
        <v>0</v>
      </c>
      <c r="AC303">
        <v>0</v>
      </c>
      <c r="AD303">
        <v>0</v>
      </c>
      <c r="AE303">
        <v>0</v>
      </c>
      <c r="AF303">
        <v>0</v>
      </c>
      <c r="AG303" t="s">
        <v>87</v>
      </c>
      <c r="AH303">
        <f>IF(OR(Cleaned_Data_Table[[#This Row],[Appointment Status]]="No Show", Cleaned_Data_Table[[#This Row],[Appointment Status]]="Cancelled"), 1, 0)</f>
        <v>0</v>
      </c>
      <c r="AI303" t="str">
        <f>IF(Cleaned_Data_Table[[#This Row],[Emergency Case]]=1, "Emergency Care", "Standard Care")</f>
        <v>Standard Care</v>
      </c>
    </row>
    <row r="304" spans="1:35">
      <c r="A304" t="s">
        <v>413</v>
      </c>
      <c r="B304">
        <v>63</v>
      </c>
      <c r="C304" t="s">
        <v>37</v>
      </c>
      <c r="D304" t="s">
        <v>100</v>
      </c>
      <c r="E304">
        <v>30</v>
      </c>
      <c r="F304" t="s">
        <v>52</v>
      </c>
      <c r="G304" t="s">
        <v>40</v>
      </c>
      <c r="H304" t="s">
        <v>79</v>
      </c>
      <c r="I304" t="s">
        <v>80</v>
      </c>
      <c r="J304" t="s">
        <v>43</v>
      </c>
      <c r="K304">
        <v>5</v>
      </c>
      <c r="L304" s="1">
        <v>459</v>
      </c>
      <c r="M304" t="s">
        <v>53</v>
      </c>
      <c r="N304" t="s">
        <v>69</v>
      </c>
      <c r="O304" t="s">
        <v>63</v>
      </c>
      <c r="P304">
        <v>22</v>
      </c>
      <c r="Q304">
        <v>25</v>
      </c>
      <c r="R304">
        <v>3</v>
      </c>
      <c r="S304">
        <v>0</v>
      </c>
      <c r="T304">
        <v>4.2</v>
      </c>
      <c r="U304">
        <v>0</v>
      </c>
      <c r="V304">
        <v>10</v>
      </c>
      <c r="W304" s="1">
        <v>862</v>
      </c>
      <c r="X304" s="1">
        <v>392</v>
      </c>
      <c r="Y304" s="1">
        <v>1199.0999999999999</v>
      </c>
      <c r="Z304" t="s">
        <v>47</v>
      </c>
      <c r="AA304" t="s">
        <v>76</v>
      </c>
      <c r="AB304" s="1">
        <v>0</v>
      </c>
      <c r="AC304">
        <v>0</v>
      </c>
      <c r="AD304">
        <v>1</v>
      </c>
      <c r="AE304">
        <v>0</v>
      </c>
      <c r="AF304">
        <v>0</v>
      </c>
      <c r="AG304" t="s">
        <v>49</v>
      </c>
      <c r="AH304">
        <f>IF(OR(Cleaned_Data_Table[[#This Row],[Appointment Status]]="No Show", Cleaned_Data_Table[[#This Row],[Appointment Status]]="Cancelled"), 1, 0)</f>
        <v>0</v>
      </c>
      <c r="AI304" t="str">
        <f>IF(Cleaned_Data_Table[[#This Row],[Emergency Case]]=1, "Emergency Care", "Standard Care")</f>
        <v>Standard Care</v>
      </c>
    </row>
    <row r="305" spans="1:35">
      <c r="A305" t="s">
        <v>414</v>
      </c>
      <c r="B305">
        <v>18</v>
      </c>
      <c r="C305" t="s">
        <v>51</v>
      </c>
      <c r="D305" t="s">
        <v>59</v>
      </c>
      <c r="E305">
        <v>21.2</v>
      </c>
      <c r="F305" t="s">
        <v>89</v>
      </c>
      <c r="G305" t="s">
        <v>66</v>
      </c>
      <c r="H305" t="s">
        <v>67</v>
      </c>
      <c r="I305" t="s">
        <v>68</v>
      </c>
      <c r="J305" t="s">
        <v>110</v>
      </c>
      <c r="K305">
        <v>17</v>
      </c>
      <c r="L305" s="1">
        <v>612</v>
      </c>
      <c r="M305" t="s">
        <v>44</v>
      </c>
      <c r="N305" t="s">
        <v>62</v>
      </c>
      <c r="O305" t="s">
        <v>63</v>
      </c>
      <c r="P305">
        <v>23</v>
      </c>
      <c r="Q305">
        <v>28</v>
      </c>
      <c r="R305">
        <v>4</v>
      </c>
      <c r="S305">
        <v>0</v>
      </c>
      <c r="T305">
        <v>4.0999999999999996</v>
      </c>
      <c r="U305">
        <v>0</v>
      </c>
      <c r="V305">
        <v>10</v>
      </c>
      <c r="W305" s="1">
        <v>3328</v>
      </c>
      <c r="X305" s="1">
        <v>3415</v>
      </c>
      <c r="Y305" s="1">
        <v>7355</v>
      </c>
      <c r="Z305" t="s">
        <v>47</v>
      </c>
      <c r="AA305" t="s">
        <v>57</v>
      </c>
      <c r="AB305" s="1">
        <v>0</v>
      </c>
      <c r="AC305">
        <v>0</v>
      </c>
      <c r="AD305">
        <v>1</v>
      </c>
      <c r="AE305">
        <v>0</v>
      </c>
      <c r="AF305">
        <v>0</v>
      </c>
      <c r="AG305" t="s">
        <v>87</v>
      </c>
      <c r="AH305">
        <f>IF(OR(Cleaned_Data_Table[[#This Row],[Appointment Status]]="No Show", Cleaned_Data_Table[[#This Row],[Appointment Status]]="Cancelled"), 1, 0)</f>
        <v>0</v>
      </c>
      <c r="AI305" t="str">
        <f>IF(Cleaned_Data_Table[[#This Row],[Emergency Case]]=1, "Emergency Care", "Standard Care")</f>
        <v>Standard Care</v>
      </c>
    </row>
    <row r="306" spans="1:35">
      <c r="A306" t="s">
        <v>415</v>
      </c>
      <c r="B306">
        <v>58</v>
      </c>
      <c r="C306" t="s">
        <v>37</v>
      </c>
      <c r="D306" t="s">
        <v>100</v>
      </c>
      <c r="E306">
        <v>28.3</v>
      </c>
      <c r="F306" t="s">
        <v>52</v>
      </c>
      <c r="G306" t="s">
        <v>85</v>
      </c>
      <c r="H306" t="s">
        <v>79</v>
      </c>
      <c r="I306" t="s">
        <v>80</v>
      </c>
      <c r="J306" t="s">
        <v>43</v>
      </c>
      <c r="K306">
        <v>25</v>
      </c>
      <c r="L306" s="1">
        <v>777</v>
      </c>
      <c r="M306" t="s">
        <v>53</v>
      </c>
      <c r="N306" t="s">
        <v>124</v>
      </c>
      <c r="O306" t="s">
        <v>86</v>
      </c>
      <c r="P306">
        <v>0</v>
      </c>
      <c r="Q306">
        <v>54</v>
      </c>
      <c r="R306">
        <v>1</v>
      </c>
      <c r="S306">
        <v>0</v>
      </c>
      <c r="T306">
        <v>3.5</v>
      </c>
      <c r="U306">
        <v>1</v>
      </c>
      <c r="V306">
        <v>8.1999999999999993</v>
      </c>
      <c r="W306" s="1">
        <v>696</v>
      </c>
      <c r="X306" s="1">
        <v>684</v>
      </c>
      <c r="Y306" s="1">
        <v>1509.9</v>
      </c>
      <c r="Z306" t="s">
        <v>47</v>
      </c>
      <c r="AA306" t="s">
        <v>76</v>
      </c>
      <c r="AB306" s="1">
        <v>0</v>
      </c>
      <c r="AC306">
        <v>1</v>
      </c>
      <c r="AD306">
        <v>0</v>
      </c>
      <c r="AE306">
        <v>0</v>
      </c>
      <c r="AF306">
        <v>0</v>
      </c>
      <c r="AG306" t="s">
        <v>87</v>
      </c>
      <c r="AH306">
        <f>IF(OR(Cleaned_Data_Table[[#This Row],[Appointment Status]]="No Show", Cleaned_Data_Table[[#This Row],[Appointment Status]]="Cancelled"), 1, 0)</f>
        <v>0</v>
      </c>
      <c r="AI306" t="str">
        <f>IF(Cleaned_Data_Table[[#This Row],[Emergency Case]]=1, "Emergency Care", "Standard Care")</f>
        <v>Emergency Care</v>
      </c>
    </row>
    <row r="307" spans="1:35">
      <c r="A307" t="s">
        <v>416</v>
      </c>
      <c r="B307">
        <v>64</v>
      </c>
      <c r="C307" t="s">
        <v>37</v>
      </c>
      <c r="D307" t="s">
        <v>118</v>
      </c>
      <c r="E307">
        <v>21.7</v>
      </c>
      <c r="F307" t="s">
        <v>52</v>
      </c>
      <c r="G307" t="s">
        <v>85</v>
      </c>
      <c r="H307" t="s">
        <v>104</v>
      </c>
      <c r="I307" t="s">
        <v>105</v>
      </c>
      <c r="J307" t="s">
        <v>110</v>
      </c>
      <c r="K307">
        <v>2</v>
      </c>
      <c r="L307" s="1">
        <v>315</v>
      </c>
      <c r="M307" t="s">
        <v>53</v>
      </c>
      <c r="N307" t="s">
        <v>62</v>
      </c>
      <c r="O307" t="s">
        <v>55</v>
      </c>
      <c r="P307">
        <v>0</v>
      </c>
      <c r="Q307">
        <v>31</v>
      </c>
      <c r="R307">
        <v>0</v>
      </c>
      <c r="S307">
        <v>0</v>
      </c>
      <c r="T307">
        <v>4.7</v>
      </c>
      <c r="U307">
        <v>1</v>
      </c>
      <c r="V307">
        <v>10</v>
      </c>
      <c r="W307" s="1">
        <v>2881</v>
      </c>
      <c r="X307" s="1">
        <v>1952</v>
      </c>
      <c r="Y307" s="1">
        <v>3603.6</v>
      </c>
      <c r="Z307" t="s">
        <v>47</v>
      </c>
      <c r="AA307" t="s">
        <v>76</v>
      </c>
      <c r="AB307" s="1">
        <v>0</v>
      </c>
      <c r="AC307">
        <v>1</v>
      </c>
      <c r="AD307">
        <v>0</v>
      </c>
      <c r="AE307">
        <v>0</v>
      </c>
      <c r="AF307">
        <v>0</v>
      </c>
      <c r="AG307" t="s">
        <v>87</v>
      </c>
      <c r="AH307">
        <f>IF(OR(Cleaned_Data_Table[[#This Row],[Appointment Status]]="No Show", Cleaned_Data_Table[[#This Row],[Appointment Status]]="Cancelled"), 1, 0)</f>
        <v>0</v>
      </c>
      <c r="AI307" t="str">
        <f>IF(Cleaned_Data_Table[[#This Row],[Emergency Case]]=1, "Emergency Care", "Standard Care")</f>
        <v>Emergency Care</v>
      </c>
    </row>
    <row r="308" spans="1:35">
      <c r="A308" t="s">
        <v>417</v>
      </c>
      <c r="B308">
        <v>48</v>
      </c>
      <c r="C308" t="s">
        <v>37</v>
      </c>
      <c r="D308" t="s">
        <v>65</v>
      </c>
      <c r="E308">
        <v>20.100000000000001</v>
      </c>
      <c r="F308" t="s">
        <v>89</v>
      </c>
      <c r="G308" t="s">
        <v>66</v>
      </c>
      <c r="H308" t="s">
        <v>108</v>
      </c>
      <c r="I308" t="s">
        <v>109</v>
      </c>
      <c r="J308" t="s">
        <v>110</v>
      </c>
      <c r="K308">
        <v>4</v>
      </c>
      <c r="L308" s="1">
        <v>409</v>
      </c>
      <c r="M308" t="s">
        <v>44</v>
      </c>
      <c r="N308" t="s">
        <v>124</v>
      </c>
      <c r="O308" t="s">
        <v>98</v>
      </c>
      <c r="P308">
        <v>26</v>
      </c>
      <c r="Q308">
        <v>36</v>
      </c>
      <c r="R308">
        <v>14</v>
      </c>
      <c r="S308">
        <v>4</v>
      </c>
      <c r="T308">
        <v>3.3</v>
      </c>
      <c r="U308">
        <v>0</v>
      </c>
      <c r="V308">
        <v>9.1999999999999993</v>
      </c>
      <c r="W308" s="1">
        <v>1574</v>
      </c>
      <c r="X308" s="1">
        <v>3059</v>
      </c>
      <c r="Y308" s="1">
        <v>5042</v>
      </c>
      <c r="Z308" t="s">
        <v>47</v>
      </c>
      <c r="AA308" t="s">
        <v>48</v>
      </c>
      <c r="AB308" s="1">
        <v>0</v>
      </c>
      <c r="AC308">
        <v>1</v>
      </c>
      <c r="AD308">
        <v>1</v>
      </c>
      <c r="AE308">
        <v>1</v>
      </c>
      <c r="AF308">
        <v>0</v>
      </c>
      <c r="AG308" t="s">
        <v>87</v>
      </c>
      <c r="AH308">
        <f>IF(OR(Cleaned_Data_Table[[#This Row],[Appointment Status]]="No Show", Cleaned_Data_Table[[#This Row],[Appointment Status]]="Cancelled"), 1, 0)</f>
        <v>0</v>
      </c>
      <c r="AI308" t="str">
        <f>IF(Cleaned_Data_Table[[#This Row],[Emergency Case]]=1, "Emergency Care", "Standard Care")</f>
        <v>Standard Care</v>
      </c>
    </row>
    <row r="309" spans="1:35">
      <c r="A309" t="s">
        <v>418</v>
      </c>
      <c r="B309">
        <v>17</v>
      </c>
      <c r="C309" t="s">
        <v>51</v>
      </c>
      <c r="D309" t="s">
        <v>84</v>
      </c>
      <c r="E309">
        <v>29.6</v>
      </c>
      <c r="F309" t="s">
        <v>52</v>
      </c>
      <c r="G309" t="s">
        <v>40</v>
      </c>
      <c r="H309" t="s">
        <v>41</v>
      </c>
      <c r="I309" t="s">
        <v>42</v>
      </c>
      <c r="J309" t="s">
        <v>43</v>
      </c>
      <c r="K309">
        <v>29</v>
      </c>
      <c r="L309" s="1">
        <v>899</v>
      </c>
      <c r="M309" t="s">
        <v>44</v>
      </c>
      <c r="N309" t="s">
        <v>81</v>
      </c>
      <c r="O309" t="s">
        <v>70</v>
      </c>
      <c r="P309">
        <v>4</v>
      </c>
      <c r="Q309">
        <v>40</v>
      </c>
      <c r="R309">
        <v>9</v>
      </c>
      <c r="S309">
        <v>0</v>
      </c>
      <c r="T309">
        <v>3.9</v>
      </c>
      <c r="U309">
        <v>0</v>
      </c>
      <c r="V309">
        <v>9.3000000000000007</v>
      </c>
      <c r="W309" s="1">
        <v>960</v>
      </c>
      <c r="X309" s="1">
        <v>612</v>
      </c>
      <c r="Y309" s="1">
        <v>2471</v>
      </c>
      <c r="Z309" t="s">
        <v>47</v>
      </c>
      <c r="AA309" t="s">
        <v>112</v>
      </c>
      <c r="AB309" s="1">
        <v>0</v>
      </c>
      <c r="AC309">
        <v>1</v>
      </c>
      <c r="AD309">
        <v>0</v>
      </c>
      <c r="AE309">
        <v>0</v>
      </c>
      <c r="AF309">
        <v>0</v>
      </c>
      <c r="AG309" t="s">
        <v>87</v>
      </c>
      <c r="AH309">
        <f>IF(OR(Cleaned_Data_Table[[#This Row],[Appointment Status]]="No Show", Cleaned_Data_Table[[#This Row],[Appointment Status]]="Cancelled"), 1, 0)</f>
        <v>0</v>
      </c>
      <c r="AI309" t="str">
        <f>IF(Cleaned_Data_Table[[#This Row],[Emergency Case]]=1, "Emergency Care", "Standard Care")</f>
        <v>Standard Care</v>
      </c>
    </row>
    <row r="310" spans="1:35">
      <c r="A310" t="s">
        <v>419</v>
      </c>
      <c r="B310">
        <v>71</v>
      </c>
      <c r="C310" t="s">
        <v>37</v>
      </c>
      <c r="D310" t="s">
        <v>118</v>
      </c>
      <c r="E310">
        <v>24</v>
      </c>
      <c r="F310" t="s">
        <v>52</v>
      </c>
      <c r="G310" t="s">
        <v>40</v>
      </c>
      <c r="H310" t="s">
        <v>67</v>
      </c>
      <c r="I310" t="s">
        <v>68</v>
      </c>
      <c r="J310" t="s">
        <v>43</v>
      </c>
      <c r="K310">
        <v>5</v>
      </c>
      <c r="L310" s="1">
        <v>328</v>
      </c>
      <c r="M310" t="s">
        <v>53</v>
      </c>
      <c r="N310" t="s">
        <v>62</v>
      </c>
      <c r="O310" t="s">
        <v>111</v>
      </c>
      <c r="P310">
        <v>3</v>
      </c>
      <c r="Q310">
        <v>34</v>
      </c>
      <c r="R310">
        <v>13</v>
      </c>
      <c r="S310">
        <v>3</v>
      </c>
      <c r="T310">
        <v>3.4</v>
      </c>
      <c r="U310">
        <v>0</v>
      </c>
      <c r="V310">
        <v>9.4</v>
      </c>
      <c r="W310" s="1">
        <v>120</v>
      </c>
      <c r="X310" s="1">
        <v>26</v>
      </c>
      <c r="Y310" s="1">
        <v>331.8</v>
      </c>
      <c r="Z310" t="s">
        <v>47</v>
      </c>
      <c r="AA310" t="s">
        <v>76</v>
      </c>
      <c r="AB310" s="1">
        <v>0</v>
      </c>
      <c r="AC310">
        <v>1</v>
      </c>
      <c r="AD310">
        <v>0</v>
      </c>
      <c r="AE310">
        <v>0</v>
      </c>
      <c r="AF310">
        <v>0</v>
      </c>
      <c r="AG310" t="s">
        <v>87</v>
      </c>
      <c r="AH310">
        <f>IF(OR(Cleaned_Data_Table[[#This Row],[Appointment Status]]="No Show", Cleaned_Data_Table[[#This Row],[Appointment Status]]="Cancelled"), 1, 0)</f>
        <v>0</v>
      </c>
      <c r="AI310" t="str">
        <f>IF(Cleaned_Data_Table[[#This Row],[Emergency Case]]=1, "Emergency Care", "Standard Care")</f>
        <v>Standard Care</v>
      </c>
    </row>
    <row r="311" spans="1:35">
      <c r="A311" t="s">
        <v>420</v>
      </c>
      <c r="B311">
        <v>2</v>
      </c>
      <c r="C311" t="s">
        <v>51</v>
      </c>
      <c r="D311" t="s">
        <v>78</v>
      </c>
      <c r="E311">
        <v>21.4</v>
      </c>
      <c r="F311" t="s">
        <v>52</v>
      </c>
      <c r="G311" t="s">
        <v>66</v>
      </c>
      <c r="H311" t="s">
        <v>108</v>
      </c>
      <c r="I311" t="s">
        <v>109</v>
      </c>
      <c r="J311" t="s">
        <v>90</v>
      </c>
      <c r="K311">
        <v>22</v>
      </c>
      <c r="L311" s="1">
        <v>655</v>
      </c>
      <c r="M311" t="s">
        <v>53</v>
      </c>
      <c r="N311" t="s">
        <v>62</v>
      </c>
      <c r="O311" t="s">
        <v>70</v>
      </c>
      <c r="P311">
        <v>18</v>
      </c>
      <c r="Q311">
        <v>4</v>
      </c>
      <c r="R311">
        <v>13</v>
      </c>
      <c r="S311">
        <v>2</v>
      </c>
      <c r="T311">
        <v>4.4000000000000004</v>
      </c>
      <c r="U311">
        <v>0</v>
      </c>
      <c r="V311">
        <v>10</v>
      </c>
      <c r="W311" s="1">
        <v>14021</v>
      </c>
      <c r="X311" s="1">
        <v>6581</v>
      </c>
      <c r="Y311" s="1">
        <v>14879.9</v>
      </c>
      <c r="Z311" t="s">
        <v>47</v>
      </c>
      <c r="AA311" t="s">
        <v>112</v>
      </c>
      <c r="AB311" s="1">
        <v>0</v>
      </c>
      <c r="AC311">
        <v>0</v>
      </c>
      <c r="AD311">
        <v>1</v>
      </c>
      <c r="AE311">
        <v>0</v>
      </c>
      <c r="AF311">
        <v>0</v>
      </c>
      <c r="AG311" t="s">
        <v>91</v>
      </c>
      <c r="AH311">
        <f>IF(OR(Cleaned_Data_Table[[#This Row],[Appointment Status]]="No Show", Cleaned_Data_Table[[#This Row],[Appointment Status]]="Cancelled"), 1, 0)</f>
        <v>0</v>
      </c>
      <c r="AI311" t="str">
        <f>IF(Cleaned_Data_Table[[#This Row],[Emergency Case]]=1, "Emergency Care", "Standard Care")</f>
        <v>Standard Care</v>
      </c>
    </row>
    <row r="312" spans="1:35">
      <c r="A312" t="s">
        <v>421</v>
      </c>
      <c r="B312">
        <v>36</v>
      </c>
      <c r="C312" t="s">
        <v>37</v>
      </c>
      <c r="D312" t="s">
        <v>100</v>
      </c>
      <c r="E312">
        <v>27.4</v>
      </c>
      <c r="F312" t="s">
        <v>97</v>
      </c>
      <c r="G312" t="s">
        <v>40</v>
      </c>
      <c r="H312" t="s">
        <v>129</v>
      </c>
      <c r="I312" t="s">
        <v>130</v>
      </c>
      <c r="J312" t="s">
        <v>43</v>
      </c>
      <c r="K312">
        <v>15</v>
      </c>
      <c r="L312" s="1">
        <v>684</v>
      </c>
      <c r="M312" t="s">
        <v>53</v>
      </c>
      <c r="N312" t="s">
        <v>124</v>
      </c>
      <c r="O312" t="s">
        <v>75</v>
      </c>
      <c r="P312">
        <v>20</v>
      </c>
      <c r="Q312">
        <v>28</v>
      </c>
      <c r="R312">
        <v>1</v>
      </c>
      <c r="S312">
        <v>0</v>
      </c>
      <c r="T312">
        <v>4.3</v>
      </c>
      <c r="U312">
        <v>0</v>
      </c>
      <c r="V312">
        <v>10</v>
      </c>
      <c r="W312" s="1">
        <v>686</v>
      </c>
      <c r="X312" s="1">
        <v>953</v>
      </c>
      <c r="Y312" s="1">
        <v>1626.1</v>
      </c>
      <c r="Z312" t="s">
        <v>47</v>
      </c>
      <c r="AA312" t="s">
        <v>48</v>
      </c>
      <c r="AB312" s="1">
        <v>0</v>
      </c>
      <c r="AC312">
        <v>0</v>
      </c>
      <c r="AD312">
        <v>1</v>
      </c>
      <c r="AE312">
        <v>0</v>
      </c>
      <c r="AF312">
        <v>0</v>
      </c>
      <c r="AG312" t="s">
        <v>49</v>
      </c>
      <c r="AH312">
        <f>IF(OR(Cleaned_Data_Table[[#This Row],[Appointment Status]]="No Show", Cleaned_Data_Table[[#This Row],[Appointment Status]]="Cancelled"), 1, 0)</f>
        <v>0</v>
      </c>
      <c r="AI312" t="str">
        <f>IF(Cleaned_Data_Table[[#This Row],[Emergency Case]]=1, "Emergency Care", "Standard Care")</f>
        <v>Standard Care</v>
      </c>
    </row>
    <row r="313" spans="1:35">
      <c r="A313" t="s">
        <v>422</v>
      </c>
      <c r="B313">
        <v>7</v>
      </c>
      <c r="C313" t="s">
        <v>37</v>
      </c>
      <c r="D313" t="s">
        <v>65</v>
      </c>
      <c r="E313">
        <v>25.4</v>
      </c>
      <c r="F313" t="s">
        <v>52</v>
      </c>
      <c r="G313" t="s">
        <v>85</v>
      </c>
      <c r="H313" t="s">
        <v>104</v>
      </c>
      <c r="I313" t="s">
        <v>105</v>
      </c>
      <c r="J313" t="s">
        <v>90</v>
      </c>
      <c r="K313">
        <v>4</v>
      </c>
      <c r="L313" s="1">
        <v>426</v>
      </c>
      <c r="M313" t="s">
        <v>53</v>
      </c>
      <c r="N313" t="s">
        <v>62</v>
      </c>
      <c r="O313" t="s">
        <v>101</v>
      </c>
      <c r="P313">
        <v>0</v>
      </c>
      <c r="Q313">
        <v>19</v>
      </c>
      <c r="R313">
        <v>14</v>
      </c>
      <c r="S313">
        <v>3</v>
      </c>
      <c r="T313">
        <v>4.2</v>
      </c>
      <c r="U313">
        <v>1</v>
      </c>
      <c r="V313">
        <v>10</v>
      </c>
      <c r="W313" s="1">
        <v>5129</v>
      </c>
      <c r="X313" s="1">
        <v>12151</v>
      </c>
      <c r="Y313" s="1">
        <v>12394.2</v>
      </c>
      <c r="Z313" t="s">
        <v>47</v>
      </c>
      <c r="AA313" t="s">
        <v>112</v>
      </c>
      <c r="AB313" s="1">
        <v>0</v>
      </c>
      <c r="AC313">
        <v>0</v>
      </c>
      <c r="AD313">
        <v>0</v>
      </c>
      <c r="AE313">
        <v>0</v>
      </c>
      <c r="AF313">
        <v>1</v>
      </c>
      <c r="AG313" t="s">
        <v>131</v>
      </c>
      <c r="AH313">
        <f>IF(OR(Cleaned_Data_Table[[#This Row],[Appointment Status]]="No Show", Cleaned_Data_Table[[#This Row],[Appointment Status]]="Cancelled"), 1, 0)</f>
        <v>0</v>
      </c>
      <c r="AI313" t="str">
        <f>IF(Cleaned_Data_Table[[#This Row],[Emergency Case]]=1, "Emergency Care", "Standard Care")</f>
        <v>Emergency Care</v>
      </c>
    </row>
    <row r="314" spans="1:35">
      <c r="A314" t="s">
        <v>423</v>
      </c>
      <c r="B314">
        <v>16</v>
      </c>
      <c r="C314" t="s">
        <v>37</v>
      </c>
      <c r="D314" t="s">
        <v>116</v>
      </c>
      <c r="E314">
        <v>23.5</v>
      </c>
      <c r="F314" t="s">
        <v>89</v>
      </c>
      <c r="G314" t="s">
        <v>40</v>
      </c>
      <c r="H314" t="s">
        <v>104</v>
      </c>
      <c r="I314" t="s">
        <v>105</v>
      </c>
      <c r="J314" t="s">
        <v>90</v>
      </c>
      <c r="K314">
        <v>11</v>
      </c>
      <c r="L314" s="1">
        <v>507</v>
      </c>
      <c r="M314" t="s">
        <v>53</v>
      </c>
      <c r="N314" t="s">
        <v>69</v>
      </c>
      <c r="O314" t="s">
        <v>98</v>
      </c>
      <c r="P314">
        <v>1</v>
      </c>
      <c r="Q314">
        <v>4</v>
      </c>
      <c r="R314">
        <v>6</v>
      </c>
      <c r="S314">
        <v>0</v>
      </c>
      <c r="T314">
        <v>4.5999999999999996</v>
      </c>
      <c r="U314">
        <v>0</v>
      </c>
      <c r="V314">
        <v>10</v>
      </c>
      <c r="W314" s="1">
        <v>12392</v>
      </c>
      <c r="X314" s="1">
        <v>11135</v>
      </c>
      <c r="Y314" s="1">
        <v>16823.8</v>
      </c>
      <c r="Z314" t="s">
        <v>47</v>
      </c>
      <c r="AA314" t="s">
        <v>112</v>
      </c>
      <c r="AB314" s="1">
        <v>0</v>
      </c>
      <c r="AC314">
        <v>0</v>
      </c>
      <c r="AD314">
        <v>0</v>
      </c>
      <c r="AE314">
        <v>0</v>
      </c>
      <c r="AF314">
        <v>0</v>
      </c>
      <c r="AG314" t="s">
        <v>131</v>
      </c>
      <c r="AH314">
        <f>IF(OR(Cleaned_Data_Table[[#This Row],[Appointment Status]]="No Show", Cleaned_Data_Table[[#This Row],[Appointment Status]]="Cancelled"), 1, 0)</f>
        <v>0</v>
      </c>
      <c r="AI314" t="str">
        <f>IF(Cleaned_Data_Table[[#This Row],[Emergency Case]]=1, "Emergency Care", "Standard Care")</f>
        <v>Standard Care</v>
      </c>
    </row>
    <row r="315" spans="1:35">
      <c r="A315" t="s">
        <v>424</v>
      </c>
      <c r="B315">
        <v>53</v>
      </c>
      <c r="C315" t="s">
        <v>37</v>
      </c>
      <c r="D315" t="s">
        <v>93</v>
      </c>
      <c r="E315">
        <v>24.1</v>
      </c>
      <c r="F315" t="s">
        <v>103</v>
      </c>
      <c r="G315" t="s">
        <v>40</v>
      </c>
      <c r="H315" t="s">
        <v>138</v>
      </c>
      <c r="I315" t="s">
        <v>139</v>
      </c>
      <c r="J315" t="s">
        <v>110</v>
      </c>
      <c r="K315">
        <v>10</v>
      </c>
      <c r="L315" s="1">
        <v>598</v>
      </c>
      <c r="M315" t="s">
        <v>44</v>
      </c>
      <c r="N315" t="s">
        <v>45</v>
      </c>
      <c r="O315" t="s">
        <v>55</v>
      </c>
      <c r="P315">
        <v>2</v>
      </c>
      <c r="Q315">
        <v>13</v>
      </c>
      <c r="R315">
        <v>2</v>
      </c>
      <c r="S315">
        <v>0</v>
      </c>
      <c r="T315">
        <v>5</v>
      </c>
      <c r="U315">
        <v>0</v>
      </c>
      <c r="V315">
        <v>10</v>
      </c>
      <c r="W315" s="1">
        <v>4402</v>
      </c>
      <c r="X315" s="1">
        <v>1011</v>
      </c>
      <c r="Y315" s="1">
        <v>6011</v>
      </c>
      <c r="Z315" t="s">
        <v>47</v>
      </c>
      <c r="AA315" t="s">
        <v>48</v>
      </c>
      <c r="AB315" s="1">
        <v>0</v>
      </c>
      <c r="AC315">
        <v>0</v>
      </c>
      <c r="AD315">
        <v>0</v>
      </c>
      <c r="AE315">
        <v>0</v>
      </c>
      <c r="AF315">
        <v>0</v>
      </c>
      <c r="AG315" t="s">
        <v>87</v>
      </c>
      <c r="AH315">
        <f>IF(OR(Cleaned_Data_Table[[#This Row],[Appointment Status]]="No Show", Cleaned_Data_Table[[#This Row],[Appointment Status]]="Cancelled"), 1, 0)</f>
        <v>0</v>
      </c>
      <c r="AI315" t="str">
        <f>IF(Cleaned_Data_Table[[#This Row],[Emergency Case]]=1, "Emergency Care", "Standard Care")</f>
        <v>Standard Care</v>
      </c>
    </row>
    <row r="316" spans="1:35">
      <c r="A316" t="s">
        <v>425</v>
      </c>
      <c r="B316">
        <v>54</v>
      </c>
      <c r="C316" t="s">
        <v>51</v>
      </c>
      <c r="D316" t="s">
        <v>84</v>
      </c>
      <c r="E316">
        <v>30.5</v>
      </c>
      <c r="F316" t="s">
        <v>39</v>
      </c>
      <c r="G316" t="s">
        <v>40</v>
      </c>
      <c r="H316" t="s">
        <v>108</v>
      </c>
      <c r="I316" t="s">
        <v>109</v>
      </c>
      <c r="J316" t="s">
        <v>90</v>
      </c>
      <c r="K316">
        <v>28</v>
      </c>
      <c r="L316" s="1">
        <v>941</v>
      </c>
      <c r="M316" t="s">
        <v>53</v>
      </c>
      <c r="N316" t="s">
        <v>81</v>
      </c>
      <c r="O316" t="s">
        <v>70</v>
      </c>
      <c r="P316">
        <v>20</v>
      </c>
      <c r="Q316">
        <v>10</v>
      </c>
      <c r="R316">
        <v>11</v>
      </c>
      <c r="S316">
        <v>4</v>
      </c>
      <c r="T316">
        <v>3.6</v>
      </c>
      <c r="U316">
        <v>0</v>
      </c>
      <c r="V316">
        <v>10</v>
      </c>
      <c r="W316" s="1">
        <v>13745</v>
      </c>
      <c r="X316" s="1">
        <v>5269</v>
      </c>
      <c r="Y316" s="1">
        <v>13968.5</v>
      </c>
      <c r="Z316" t="s">
        <v>56</v>
      </c>
      <c r="AA316" t="s">
        <v>48</v>
      </c>
      <c r="AB316" s="1">
        <v>19955</v>
      </c>
      <c r="AC316">
        <v>0</v>
      </c>
      <c r="AD316">
        <v>1</v>
      </c>
      <c r="AE316">
        <v>0</v>
      </c>
      <c r="AF316">
        <v>0</v>
      </c>
      <c r="AG316" t="s">
        <v>91</v>
      </c>
      <c r="AH316">
        <f>IF(OR(Cleaned_Data_Table[[#This Row],[Appointment Status]]="No Show", Cleaned_Data_Table[[#This Row],[Appointment Status]]="Cancelled"), 1, 0)</f>
        <v>1</v>
      </c>
      <c r="AI316" t="str">
        <f>IF(Cleaned_Data_Table[[#This Row],[Emergency Case]]=1, "Emergency Care", "Standard Care")</f>
        <v>Standard Care</v>
      </c>
    </row>
    <row r="317" spans="1:35">
      <c r="A317" t="s">
        <v>426</v>
      </c>
      <c r="B317">
        <v>22</v>
      </c>
      <c r="C317" t="s">
        <v>37</v>
      </c>
      <c r="D317" t="s">
        <v>59</v>
      </c>
      <c r="E317">
        <v>27.7</v>
      </c>
      <c r="F317" t="s">
        <v>52</v>
      </c>
      <c r="G317" t="s">
        <v>40</v>
      </c>
      <c r="H317" t="s">
        <v>60</v>
      </c>
      <c r="I317" t="s">
        <v>61</v>
      </c>
      <c r="J317" t="s">
        <v>43</v>
      </c>
      <c r="K317">
        <v>25</v>
      </c>
      <c r="L317" s="1">
        <v>806</v>
      </c>
      <c r="M317" t="s">
        <v>53</v>
      </c>
      <c r="N317" t="s">
        <v>62</v>
      </c>
      <c r="O317" t="s">
        <v>70</v>
      </c>
      <c r="P317">
        <v>27</v>
      </c>
      <c r="Q317">
        <v>35</v>
      </c>
      <c r="R317">
        <v>11</v>
      </c>
      <c r="S317">
        <v>2</v>
      </c>
      <c r="T317">
        <v>3.9</v>
      </c>
      <c r="U317">
        <v>0</v>
      </c>
      <c r="V317">
        <v>9.6</v>
      </c>
      <c r="W317" s="1">
        <v>300</v>
      </c>
      <c r="X317" s="1">
        <v>504</v>
      </c>
      <c r="Y317" s="1">
        <v>1127</v>
      </c>
      <c r="Z317" t="s">
        <v>47</v>
      </c>
      <c r="AA317" t="s">
        <v>57</v>
      </c>
      <c r="AB317" s="1">
        <v>0</v>
      </c>
      <c r="AC317">
        <v>1</v>
      </c>
      <c r="AD317">
        <v>1</v>
      </c>
      <c r="AE317">
        <v>0</v>
      </c>
      <c r="AF317">
        <v>0</v>
      </c>
      <c r="AG317" t="s">
        <v>49</v>
      </c>
      <c r="AH317">
        <f>IF(OR(Cleaned_Data_Table[[#This Row],[Appointment Status]]="No Show", Cleaned_Data_Table[[#This Row],[Appointment Status]]="Cancelled"), 1, 0)</f>
        <v>0</v>
      </c>
      <c r="AI317" t="str">
        <f>IF(Cleaned_Data_Table[[#This Row],[Emergency Case]]=1, "Emergency Care", "Standard Care")</f>
        <v>Standard Care</v>
      </c>
    </row>
    <row r="318" spans="1:35">
      <c r="A318" t="s">
        <v>427</v>
      </c>
      <c r="B318">
        <v>66</v>
      </c>
      <c r="C318" t="s">
        <v>51</v>
      </c>
      <c r="D318" t="s">
        <v>118</v>
      </c>
      <c r="E318">
        <v>29.8</v>
      </c>
      <c r="F318" t="s">
        <v>89</v>
      </c>
      <c r="G318" t="s">
        <v>66</v>
      </c>
      <c r="H318" t="s">
        <v>129</v>
      </c>
      <c r="I318" t="s">
        <v>130</v>
      </c>
      <c r="J318" t="s">
        <v>43</v>
      </c>
      <c r="K318">
        <v>24</v>
      </c>
      <c r="L318" s="1">
        <v>834</v>
      </c>
      <c r="M318" t="s">
        <v>53</v>
      </c>
      <c r="N318" t="s">
        <v>69</v>
      </c>
      <c r="O318" t="s">
        <v>111</v>
      </c>
      <c r="P318">
        <v>2</v>
      </c>
      <c r="Q318">
        <v>50</v>
      </c>
      <c r="R318">
        <v>1</v>
      </c>
      <c r="S318">
        <v>0</v>
      </c>
      <c r="T318">
        <v>4.8</v>
      </c>
      <c r="U318">
        <v>0</v>
      </c>
      <c r="V318">
        <v>9.1</v>
      </c>
      <c r="W318" s="1">
        <v>255</v>
      </c>
      <c r="X318" s="1">
        <v>870</v>
      </c>
      <c r="Y318" s="1">
        <v>1371.3</v>
      </c>
      <c r="Z318" t="s">
        <v>47</v>
      </c>
      <c r="AA318" t="s">
        <v>76</v>
      </c>
      <c r="AB318" s="1">
        <v>0</v>
      </c>
      <c r="AC318">
        <v>1</v>
      </c>
      <c r="AD318">
        <v>0</v>
      </c>
      <c r="AE318">
        <v>0</v>
      </c>
      <c r="AF318">
        <v>0</v>
      </c>
      <c r="AG318" t="s">
        <v>87</v>
      </c>
      <c r="AH318">
        <f>IF(OR(Cleaned_Data_Table[[#This Row],[Appointment Status]]="No Show", Cleaned_Data_Table[[#This Row],[Appointment Status]]="Cancelled"), 1, 0)</f>
        <v>0</v>
      </c>
      <c r="AI318" t="str">
        <f>IF(Cleaned_Data_Table[[#This Row],[Emergency Case]]=1, "Emergency Care", "Standard Care")</f>
        <v>Standard Care</v>
      </c>
    </row>
    <row r="319" spans="1:35">
      <c r="A319" t="s">
        <v>428</v>
      </c>
      <c r="B319">
        <v>18</v>
      </c>
      <c r="C319" t="s">
        <v>37</v>
      </c>
      <c r="D319" t="s">
        <v>116</v>
      </c>
      <c r="E319">
        <v>15.2</v>
      </c>
      <c r="F319" t="s">
        <v>89</v>
      </c>
      <c r="G319" t="s">
        <v>40</v>
      </c>
      <c r="H319" t="s">
        <v>108</v>
      </c>
      <c r="I319" t="s">
        <v>109</v>
      </c>
      <c r="J319" t="s">
        <v>43</v>
      </c>
      <c r="K319">
        <v>24</v>
      </c>
      <c r="L319" s="1">
        <v>821</v>
      </c>
      <c r="M319" t="s">
        <v>44</v>
      </c>
      <c r="N319" t="s">
        <v>124</v>
      </c>
      <c r="O319" t="s">
        <v>75</v>
      </c>
      <c r="P319">
        <v>2</v>
      </c>
      <c r="Q319">
        <v>31</v>
      </c>
      <c r="R319">
        <v>3</v>
      </c>
      <c r="S319">
        <v>2</v>
      </c>
      <c r="T319">
        <v>4.5</v>
      </c>
      <c r="U319">
        <v>0</v>
      </c>
      <c r="V319">
        <v>10</v>
      </c>
      <c r="W319" s="1">
        <v>738</v>
      </c>
      <c r="X319" s="1">
        <v>439</v>
      </c>
      <c r="Y319" s="1">
        <v>1998</v>
      </c>
      <c r="Z319" t="s">
        <v>47</v>
      </c>
      <c r="AA319" t="s">
        <v>57</v>
      </c>
      <c r="AB319" s="1">
        <v>0</v>
      </c>
      <c r="AC319">
        <v>1</v>
      </c>
      <c r="AD319">
        <v>0</v>
      </c>
      <c r="AE319">
        <v>0</v>
      </c>
      <c r="AF319">
        <v>0</v>
      </c>
      <c r="AG319" t="s">
        <v>87</v>
      </c>
      <c r="AH319">
        <f>IF(OR(Cleaned_Data_Table[[#This Row],[Appointment Status]]="No Show", Cleaned_Data_Table[[#This Row],[Appointment Status]]="Cancelled"), 1, 0)</f>
        <v>0</v>
      </c>
      <c r="AI319" t="str">
        <f>IF(Cleaned_Data_Table[[#This Row],[Emergency Case]]=1, "Emergency Care", "Standard Care")</f>
        <v>Standard Care</v>
      </c>
    </row>
    <row r="320" spans="1:35">
      <c r="A320" t="s">
        <v>429</v>
      </c>
      <c r="B320">
        <v>36</v>
      </c>
      <c r="C320" t="s">
        <v>37</v>
      </c>
      <c r="D320" t="s">
        <v>116</v>
      </c>
      <c r="E320">
        <v>29.2</v>
      </c>
      <c r="F320" t="s">
        <v>52</v>
      </c>
      <c r="G320" t="s">
        <v>40</v>
      </c>
      <c r="H320" t="s">
        <v>79</v>
      </c>
      <c r="I320" t="s">
        <v>80</v>
      </c>
      <c r="J320" t="s">
        <v>43</v>
      </c>
      <c r="K320">
        <v>23</v>
      </c>
      <c r="L320" s="1">
        <v>768</v>
      </c>
      <c r="M320" t="s">
        <v>44</v>
      </c>
      <c r="N320" t="s">
        <v>124</v>
      </c>
      <c r="O320" t="s">
        <v>82</v>
      </c>
      <c r="P320">
        <v>27</v>
      </c>
      <c r="Q320">
        <v>35</v>
      </c>
      <c r="R320">
        <v>3</v>
      </c>
      <c r="S320">
        <v>0</v>
      </c>
      <c r="T320">
        <v>3.3</v>
      </c>
      <c r="U320">
        <v>0</v>
      </c>
      <c r="V320">
        <v>9.3000000000000007</v>
      </c>
      <c r="W320" s="1">
        <v>842</v>
      </c>
      <c r="X320" s="1">
        <v>709</v>
      </c>
      <c r="Y320" s="1">
        <v>2319</v>
      </c>
      <c r="Z320" t="s">
        <v>47</v>
      </c>
      <c r="AA320" t="s">
        <v>48</v>
      </c>
      <c r="AB320" s="1">
        <v>0</v>
      </c>
      <c r="AC320">
        <v>1</v>
      </c>
      <c r="AD320">
        <v>1</v>
      </c>
      <c r="AE320">
        <v>0</v>
      </c>
      <c r="AF320">
        <v>0</v>
      </c>
      <c r="AG320" t="s">
        <v>49</v>
      </c>
      <c r="AH320">
        <f>IF(OR(Cleaned_Data_Table[[#This Row],[Appointment Status]]="No Show", Cleaned_Data_Table[[#This Row],[Appointment Status]]="Cancelled"), 1, 0)</f>
        <v>0</v>
      </c>
      <c r="AI320" t="str">
        <f>IF(Cleaned_Data_Table[[#This Row],[Emergency Case]]=1, "Emergency Care", "Standard Care")</f>
        <v>Standard Care</v>
      </c>
    </row>
    <row r="321" spans="1:35">
      <c r="A321" t="s">
        <v>430</v>
      </c>
      <c r="B321">
        <v>87</v>
      </c>
      <c r="C321" t="s">
        <v>51</v>
      </c>
      <c r="D321" t="s">
        <v>78</v>
      </c>
      <c r="E321">
        <v>31.4</v>
      </c>
      <c r="F321" t="s">
        <v>89</v>
      </c>
      <c r="G321" t="s">
        <v>40</v>
      </c>
      <c r="H321" t="s">
        <v>104</v>
      </c>
      <c r="I321" t="s">
        <v>105</v>
      </c>
      <c r="J321" t="s">
        <v>90</v>
      </c>
      <c r="K321">
        <v>14</v>
      </c>
      <c r="L321" s="1">
        <v>540</v>
      </c>
      <c r="M321" t="s">
        <v>44</v>
      </c>
      <c r="N321" t="s">
        <v>81</v>
      </c>
      <c r="O321" t="s">
        <v>70</v>
      </c>
      <c r="P321">
        <v>7</v>
      </c>
      <c r="Q321">
        <v>12</v>
      </c>
      <c r="R321">
        <v>0</v>
      </c>
      <c r="S321">
        <v>0</v>
      </c>
      <c r="T321">
        <v>4.8</v>
      </c>
      <c r="U321">
        <v>0</v>
      </c>
      <c r="V321">
        <v>10</v>
      </c>
      <c r="W321" s="1">
        <v>15348</v>
      </c>
      <c r="X321" s="1">
        <v>10998</v>
      </c>
      <c r="Y321" s="1">
        <v>26886</v>
      </c>
      <c r="Z321" t="s">
        <v>47</v>
      </c>
      <c r="AA321" t="s">
        <v>71</v>
      </c>
      <c r="AB321" s="1">
        <v>0</v>
      </c>
      <c r="AC321">
        <v>0</v>
      </c>
      <c r="AD321">
        <v>0</v>
      </c>
      <c r="AE321">
        <v>0</v>
      </c>
      <c r="AF321">
        <v>0</v>
      </c>
      <c r="AG321" t="s">
        <v>87</v>
      </c>
      <c r="AH321">
        <f>IF(OR(Cleaned_Data_Table[[#This Row],[Appointment Status]]="No Show", Cleaned_Data_Table[[#This Row],[Appointment Status]]="Cancelled"), 1, 0)</f>
        <v>0</v>
      </c>
      <c r="AI321" t="str">
        <f>IF(Cleaned_Data_Table[[#This Row],[Emergency Case]]=1, "Emergency Care", "Standard Care")</f>
        <v>Standard Care</v>
      </c>
    </row>
    <row r="322" spans="1:35">
      <c r="A322" t="s">
        <v>431</v>
      </c>
      <c r="B322">
        <v>78</v>
      </c>
      <c r="C322" t="s">
        <v>51</v>
      </c>
      <c r="D322" t="s">
        <v>118</v>
      </c>
      <c r="E322">
        <v>20.3</v>
      </c>
      <c r="F322" t="s">
        <v>52</v>
      </c>
      <c r="G322" t="s">
        <v>85</v>
      </c>
      <c r="H322" t="s">
        <v>73</v>
      </c>
      <c r="I322" t="s">
        <v>74</v>
      </c>
      <c r="J322" t="s">
        <v>43</v>
      </c>
      <c r="K322">
        <v>19</v>
      </c>
      <c r="L322" s="1">
        <v>689</v>
      </c>
      <c r="M322" t="s">
        <v>44</v>
      </c>
      <c r="N322" t="s">
        <v>69</v>
      </c>
      <c r="O322" t="s">
        <v>70</v>
      </c>
      <c r="P322">
        <v>0</v>
      </c>
      <c r="Q322">
        <v>42</v>
      </c>
      <c r="R322">
        <v>10</v>
      </c>
      <c r="S322">
        <v>3</v>
      </c>
      <c r="T322">
        <v>4.8</v>
      </c>
      <c r="U322">
        <v>1</v>
      </c>
      <c r="V322">
        <v>9.6</v>
      </c>
      <c r="W322" s="1">
        <v>896</v>
      </c>
      <c r="X322" s="1">
        <v>408</v>
      </c>
      <c r="Y322" s="1">
        <v>1993</v>
      </c>
      <c r="Z322" t="s">
        <v>47</v>
      </c>
      <c r="AA322" t="s">
        <v>71</v>
      </c>
      <c r="AB322" s="1">
        <v>0</v>
      </c>
      <c r="AC322">
        <v>1</v>
      </c>
      <c r="AD322">
        <v>0</v>
      </c>
      <c r="AE322">
        <v>0</v>
      </c>
      <c r="AF322">
        <v>0</v>
      </c>
      <c r="AG322" t="s">
        <v>87</v>
      </c>
      <c r="AH322">
        <f>IF(OR(Cleaned_Data_Table[[#This Row],[Appointment Status]]="No Show", Cleaned_Data_Table[[#This Row],[Appointment Status]]="Cancelled"), 1, 0)</f>
        <v>0</v>
      </c>
      <c r="AI322" t="str">
        <f>IF(Cleaned_Data_Table[[#This Row],[Emergency Case]]=1, "Emergency Care", "Standard Care")</f>
        <v>Emergency Care</v>
      </c>
    </row>
    <row r="323" spans="1:35">
      <c r="A323" t="s">
        <v>432</v>
      </c>
      <c r="B323">
        <v>89</v>
      </c>
      <c r="C323" t="s">
        <v>51</v>
      </c>
      <c r="D323" t="s">
        <v>118</v>
      </c>
      <c r="E323">
        <v>29.4</v>
      </c>
      <c r="F323" t="s">
        <v>103</v>
      </c>
      <c r="G323" t="s">
        <v>40</v>
      </c>
      <c r="H323" t="s">
        <v>79</v>
      </c>
      <c r="I323" t="s">
        <v>80</v>
      </c>
      <c r="J323" t="s">
        <v>43</v>
      </c>
      <c r="K323">
        <v>8</v>
      </c>
      <c r="L323" s="1">
        <v>488</v>
      </c>
      <c r="M323" t="s">
        <v>53</v>
      </c>
      <c r="N323" t="s">
        <v>81</v>
      </c>
      <c r="O323" t="s">
        <v>75</v>
      </c>
      <c r="P323">
        <v>20</v>
      </c>
      <c r="Q323">
        <v>42</v>
      </c>
      <c r="R323">
        <v>14</v>
      </c>
      <c r="S323">
        <v>6</v>
      </c>
      <c r="T323">
        <v>3.8</v>
      </c>
      <c r="U323">
        <v>0</v>
      </c>
      <c r="V323">
        <v>9.1</v>
      </c>
      <c r="W323" s="1">
        <v>153</v>
      </c>
      <c r="X323" s="1">
        <v>610</v>
      </c>
      <c r="Y323" s="1">
        <v>875.7</v>
      </c>
      <c r="Z323" t="s">
        <v>47</v>
      </c>
      <c r="AA323" t="s">
        <v>71</v>
      </c>
      <c r="AB323" s="1">
        <v>0</v>
      </c>
      <c r="AC323">
        <v>1</v>
      </c>
      <c r="AD323">
        <v>1</v>
      </c>
      <c r="AE323">
        <v>0</v>
      </c>
      <c r="AF323">
        <v>0</v>
      </c>
      <c r="AG323" t="s">
        <v>49</v>
      </c>
      <c r="AH323">
        <f>IF(OR(Cleaned_Data_Table[[#This Row],[Appointment Status]]="No Show", Cleaned_Data_Table[[#This Row],[Appointment Status]]="Cancelled"), 1, 0)</f>
        <v>0</v>
      </c>
      <c r="AI323" t="str">
        <f>IF(Cleaned_Data_Table[[#This Row],[Emergency Case]]=1, "Emergency Care", "Standard Care")</f>
        <v>Standard Care</v>
      </c>
    </row>
    <row r="324" spans="1:35">
      <c r="A324" t="s">
        <v>433</v>
      </c>
      <c r="B324">
        <v>58</v>
      </c>
      <c r="C324" t="s">
        <v>37</v>
      </c>
      <c r="D324" t="s">
        <v>65</v>
      </c>
      <c r="E324">
        <v>16.100000000000001</v>
      </c>
      <c r="F324" t="s">
        <v>52</v>
      </c>
      <c r="G324" t="s">
        <v>40</v>
      </c>
      <c r="H324" t="s">
        <v>67</v>
      </c>
      <c r="I324" t="s">
        <v>68</v>
      </c>
      <c r="J324" t="s">
        <v>43</v>
      </c>
      <c r="K324">
        <v>2</v>
      </c>
      <c r="L324" s="1">
        <v>396</v>
      </c>
      <c r="M324" t="s">
        <v>44</v>
      </c>
      <c r="N324" t="s">
        <v>62</v>
      </c>
      <c r="O324" t="s">
        <v>106</v>
      </c>
      <c r="P324">
        <v>20</v>
      </c>
      <c r="Q324">
        <v>25</v>
      </c>
      <c r="R324">
        <v>2</v>
      </c>
      <c r="S324">
        <v>0</v>
      </c>
      <c r="T324">
        <v>4.5</v>
      </c>
      <c r="U324">
        <v>0</v>
      </c>
      <c r="V324">
        <v>10</v>
      </c>
      <c r="W324" s="1">
        <v>808</v>
      </c>
      <c r="X324" s="1">
        <v>203</v>
      </c>
      <c r="Y324" s="1">
        <v>1407</v>
      </c>
      <c r="Z324" t="s">
        <v>47</v>
      </c>
      <c r="AA324" t="s">
        <v>76</v>
      </c>
      <c r="AB324" s="1">
        <v>0</v>
      </c>
      <c r="AC324">
        <v>0</v>
      </c>
      <c r="AD324">
        <v>1</v>
      </c>
      <c r="AE324">
        <v>0</v>
      </c>
      <c r="AF324">
        <v>0</v>
      </c>
      <c r="AG324" t="s">
        <v>49</v>
      </c>
      <c r="AH324">
        <f>IF(OR(Cleaned_Data_Table[[#This Row],[Appointment Status]]="No Show", Cleaned_Data_Table[[#This Row],[Appointment Status]]="Cancelled"), 1, 0)</f>
        <v>0</v>
      </c>
      <c r="AI324" t="str">
        <f>IF(Cleaned_Data_Table[[#This Row],[Emergency Case]]=1, "Emergency Care", "Standard Care")</f>
        <v>Standard Care</v>
      </c>
    </row>
    <row r="325" spans="1:35">
      <c r="A325" t="s">
        <v>434</v>
      </c>
      <c r="B325">
        <v>39</v>
      </c>
      <c r="C325" t="s">
        <v>51</v>
      </c>
      <c r="D325" t="s">
        <v>84</v>
      </c>
      <c r="E325">
        <v>23</v>
      </c>
      <c r="F325" t="s">
        <v>52</v>
      </c>
      <c r="G325" t="s">
        <v>40</v>
      </c>
      <c r="H325" t="s">
        <v>79</v>
      </c>
      <c r="I325" t="s">
        <v>80</v>
      </c>
      <c r="J325" t="s">
        <v>110</v>
      </c>
      <c r="K325">
        <v>4</v>
      </c>
      <c r="L325" s="1">
        <v>298</v>
      </c>
      <c r="M325" t="s">
        <v>53</v>
      </c>
      <c r="N325" t="s">
        <v>45</v>
      </c>
      <c r="O325" t="s">
        <v>86</v>
      </c>
      <c r="P325">
        <v>6</v>
      </c>
      <c r="Q325">
        <v>22</v>
      </c>
      <c r="R325">
        <v>12</v>
      </c>
      <c r="S325">
        <v>3</v>
      </c>
      <c r="T325">
        <v>4.5</v>
      </c>
      <c r="U325">
        <v>0</v>
      </c>
      <c r="V325">
        <v>10</v>
      </c>
      <c r="W325" s="1">
        <v>3099</v>
      </c>
      <c r="X325" s="1">
        <v>3924</v>
      </c>
      <c r="Y325" s="1">
        <v>5124.7</v>
      </c>
      <c r="Z325" t="s">
        <v>47</v>
      </c>
      <c r="AA325" t="s">
        <v>48</v>
      </c>
      <c r="AB325" s="1">
        <v>0</v>
      </c>
      <c r="AC325">
        <v>0</v>
      </c>
      <c r="AD325">
        <v>0</v>
      </c>
      <c r="AE325">
        <v>0</v>
      </c>
      <c r="AF325">
        <v>0</v>
      </c>
      <c r="AG325" t="s">
        <v>87</v>
      </c>
      <c r="AH325">
        <f>IF(OR(Cleaned_Data_Table[[#This Row],[Appointment Status]]="No Show", Cleaned_Data_Table[[#This Row],[Appointment Status]]="Cancelled"), 1, 0)</f>
        <v>0</v>
      </c>
      <c r="AI325" t="str">
        <f>IF(Cleaned_Data_Table[[#This Row],[Emergency Case]]=1, "Emergency Care", "Standard Care")</f>
        <v>Standard Care</v>
      </c>
    </row>
    <row r="326" spans="1:35">
      <c r="A326" t="s">
        <v>435</v>
      </c>
      <c r="B326">
        <v>72</v>
      </c>
      <c r="C326" t="s">
        <v>51</v>
      </c>
      <c r="D326" t="s">
        <v>93</v>
      </c>
      <c r="E326">
        <v>34.200000000000003</v>
      </c>
      <c r="F326" t="s">
        <v>89</v>
      </c>
      <c r="G326" t="s">
        <v>66</v>
      </c>
      <c r="H326" t="s">
        <v>138</v>
      </c>
      <c r="I326" t="s">
        <v>139</v>
      </c>
      <c r="J326" t="s">
        <v>110</v>
      </c>
      <c r="K326">
        <v>28</v>
      </c>
      <c r="L326" s="1">
        <v>896</v>
      </c>
      <c r="M326" t="s">
        <v>44</v>
      </c>
      <c r="N326" t="s">
        <v>54</v>
      </c>
      <c r="O326" t="s">
        <v>46</v>
      </c>
      <c r="P326">
        <v>20</v>
      </c>
      <c r="Q326">
        <v>25</v>
      </c>
      <c r="R326">
        <v>2</v>
      </c>
      <c r="S326">
        <v>0</v>
      </c>
      <c r="T326">
        <v>4.0999999999999996</v>
      </c>
      <c r="U326">
        <v>0</v>
      </c>
      <c r="V326">
        <v>10</v>
      </c>
      <c r="W326" s="1">
        <v>3713</v>
      </c>
      <c r="X326" s="1">
        <v>3853</v>
      </c>
      <c r="Y326" s="1">
        <v>8462</v>
      </c>
      <c r="Z326" t="s">
        <v>47</v>
      </c>
      <c r="AA326" t="s">
        <v>76</v>
      </c>
      <c r="AB326" s="1">
        <v>0</v>
      </c>
      <c r="AC326">
        <v>0</v>
      </c>
      <c r="AD326">
        <v>1</v>
      </c>
      <c r="AE326">
        <v>0</v>
      </c>
      <c r="AF326">
        <v>0</v>
      </c>
      <c r="AG326" t="s">
        <v>87</v>
      </c>
      <c r="AH326">
        <f>IF(OR(Cleaned_Data_Table[[#This Row],[Appointment Status]]="No Show", Cleaned_Data_Table[[#This Row],[Appointment Status]]="Cancelled"), 1, 0)</f>
        <v>0</v>
      </c>
      <c r="AI326" t="str">
        <f>IF(Cleaned_Data_Table[[#This Row],[Emergency Case]]=1, "Emergency Care", "Standard Care")</f>
        <v>Standard Care</v>
      </c>
    </row>
    <row r="327" spans="1:35">
      <c r="A327" t="s">
        <v>436</v>
      </c>
      <c r="B327">
        <v>64</v>
      </c>
      <c r="C327" t="s">
        <v>51</v>
      </c>
      <c r="D327" t="s">
        <v>93</v>
      </c>
      <c r="E327">
        <v>21.4</v>
      </c>
      <c r="F327" t="s">
        <v>97</v>
      </c>
      <c r="G327" t="s">
        <v>66</v>
      </c>
      <c r="H327" t="s">
        <v>73</v>
      </c>
      <c r="I327" t="s">
        <v>74</v>
      </c>
      <c r="J327" t="s">
        <v>110</v>
      </c>
      <c r="K327">
        <v>6</v>
      </c>
      <c r="L327" s="1">
        <v>493</v>
      </c>
      <c r="M327" t="s">
        <v>53</v>
      </c>
      <c r="N327" t="s">
        <v>124</v>
      </c>
      <c r="O327" t="s">
        <v>98</v>
      </c>
      <c r="P327">
        <v>20</v>
      </c>
      <c r="Q327">
        <v>26</v>
      </c>
      <c r="R327">
        <v>11</v>
      </c>
      <c r="S327">
        <v>4</v>
      </c>
      <c r="T327">
        <v>4.5999999999999996</v>
      </c>
      <c r="U327">
        <v>0</v>
      </c>
      <c r="V327">
        <v>10</v>
      </c>
      <c r="W327" s="1">
        <v>3099</v>
      </c>
      <c r="X327" s="1">
        <v>1375</v>
      </c>
      <c r="Y327" s="1">
        <v>3476.9</v>
      </c>
      <c r="Z327" t="s">
        <v>47</v>
      </c>
      <c r="AA327" t="s">
        <v>76</v>
      </c>
      <c r="AB327" s="1">
        <v>0</v>
      </c>
      <c r="AC327">
        <v>0</v>
      </c>
      <c r="AD327">
        <v>1</v>
      </c>
      <c r="AE327">
        <v>0</v>
      </c>
      <c r="AF327">
        <v>0</v>
      </c>
      <c r="AG327" t="s">
        <v>87</v>
      </c>
      <c r="AH327">
        <f>IF(OR(Cleaned_Data_Table[[#This Row],[Appointment Status]]="No Show", Cleaned_Data_Table[[#This Row],[Appointment Status]]="Cancelled"), 1, 0)</f>
        <v>0</v>
      </c>
      <c r="AI327" t="str">
        <f>IF(Cleaned_Data_Table[[#This Row],[Emergency Case]]=1, "Emergency Care", "Standard Care")</f>
        <v>Standard Care</v>
      </c>
    </row>
    <row r="328" spans="1:35">
      <c r="A328" t="s">
        <v>437</v>
      </c>
      <c r="B328">
        <v>61</v>
      </c>
      <c r="C328" t="s">
        <v>51</v>
      </c>
      <c r="D328" t="s">
        <v>93</v>
      </c>
      <c r="E328">
        <v>21.2</v>
      </c>
      <c r="F328" t="s">
        <v>39</v>
      </c>
      <c r="G328" t="s">
        <v>40</v>
      </c>
      <c r="H328" t="s">
        <v>67</v>
      </c>
      <c r="I328" t="s">
        <v>68</v>
      </c>
      <c r="J328" t="s">
        <v>90</v>
      </c>
      <c r="K328">
        <v>19</v>
      </c>
      <c r="L328" s="1">
        <v>696</v>
      </c>
      <c r="M328" t="s">
        <v>53</v>
      </c>
      <c r="N328" t="s">
        <v>62</v>
      </c>
      <c r="O328" t="s">
        <v>63</v>
      </c>
      <c r="P328">
        <v>5</v>
      </c>
      <c r="Q328">
        <v>13</v>
      </c>
      <c r="R328">
        <v>8</v>
      </c>
      <c r="S328">
        <v>3</v>
      </c>
      <c r="T328">
        <v>3.6</v>
      </c>
      <c r="U328">
        <v>0</v>
      </c>
      <c r="V328">
        <v>10</v>
      </c>
      <c r="W328" s="1">
        <v>17547</v>
      </c>
      <c r="X328" s="1">
        <v>10448</v>
      </c>
      <c r="Y328" s="1">
        <v>20083.7</v>
      </c>
      <c r="Z328" t="s">
        <v>47</v>
      </c>
      <c r="AA328" t="s">
        <v>76</v>
      </c>
      <c r="AB328" s="1">
        <v>0</v>
      </c>
      <c r="AC328">
        <v>0</v>
      </c>
      <c r="AD328">
        <v>0</v>
      </c>
      <c r="AE328">
        <v>0</v>
      </c>
      <c r="AF328">
        <v>0</v>
      </c>
      <c r="AG328" t="s">
        <v>87</v>
      </c>
      <c r="AH328">
        <f>IF(OR(Cleaned_Data_Table[[#This Row],[Appointment Status]]="No Show", Cleaned_Data_Table[[#This Row],[Appointment Status]]="Cancelled"), 1, 0)</f>
        <v>0</v>
      </c>
      <c r="AI328" t="str">
        <f>IF(Cleaned_Data_Table[[#This Row],[Emergency Case]]=1, "Emergency Care", "Standard Care")</f>
        <v>Standard Care</v>
      </c>
    </row>
    <row r="329" spans="1:35">
      <c r="A329" t="s">
        <v>438</v>
      </c>
      <c r="B329">
        <v>11</v>
      </c>
      <c r="C329" t="s">
        <v>37</v>
      </c>
      <c r="D329" t="s">
        <v>38</v>
      </c>
      <c r="E329">
        <v>28.6</v>
      </c>
      <c r="F329" t="s">
        <v>52</v>
      </c>
      <c r="G329" t="s">
        <v>40</v>
      </c>
      <c r="H329" t="s">
        <v>138</v>
      </c>
      <c r="I329" t="s">
        <v>139</v>
      </c>
      <c r="J329" t="s">
        <v>43</v>
      </c>
      <c r="K329">
        <v>28</v>
      </c>
      <c r="L329" s="1">
        <v>941</v>
      </c>
      <c r="M329" t="s">
        <v>53</v>
      </c>
      <c r="N329" t="s">
        <v>62</v>
      </c>
      <c r="O329" t="s">
        <v>119</v>
      </c>
      <c r="P329">
        <v>9</v>
      </c>
      <c r="Q329">
        <v>42</v>
      </c>
      <c r="R329">
        <v>11</v>
      </c>
      <c r="S329">
        <v>2</v>
      </c>
      <c r="T329">
        <v>3.7</v>
      </c>
      <c r="U329">
        <v>0</v>
      </c>
      <c r="V329">
        <v>9.1</v>
      </c>
      <c r="W329" s="1">
        <v>153</v>
      </c>
      <c r="X329" s="1">
        <v>864</v>
      </c>
      <c r="Y329" s="1">
        <v>1370.6</v>
      </c>
      <c r="Z329" t="s">
        <v>125</v>
      </c>
      <c r="AA329" t="s">
        <v>112</v>
      </c>
      <c r="AB329" s="1">
        <v>0</v>
      </c>
      <c r="AC329">
        <v>1</v>
      </c>
      <c r="AD329">
        <v>0</v>
      </c>
      <c r="AE329">
        <v>0</v>
      </c>
      <c r="AF329">
        <v>0</v>
      </c>
      <c r="AG329" t="s">
        <v>49</v>
      </c>
      <c r="AH329">
        <f>IF(OR(Cleaned_Data_Table[[#This Row],[Appointment Status]]="No Show", Cleaned_Data_Table[[#This Row],[Appointment Status]]="Cancelled"), 1, 0)</f>
        <v>1</v>
      </c>
      <c r="AI329" t="str">
        <f>IF(Cleaned_Data_Table[[#This Row],[Emergency Case]]=1, "Emergency Care", "Standard Care")</f>
        <v>Standard Care</v>
      </c>
    </row>
    <row r="330" spans="1:35">
      <c r="A330" t="s">
        <v>439</v>
      </c>
      <c r="B330">
        <v>17</v>
      </c>
      <c r="C330" t="s">
        <v>51</v>
      </c>
      <c r="D330" t="s">
        <v>59</v>
      </c>
      <c r="E330">
        <v>25.2</v>
      </c>
      <c r="F330" t="s">
        <v>103</v>
      </c>
      <c r="G330" t="s">
        <v>85</v>
      </c>
      <c r="H330" t="s">
        <v>104</v>
      </c>
      <c r="I330" t="s">
        <v>105</v>
      </c>
      <c r="J330" t="s">
        <v>90</v>
      </c>
      <c r="K330">
        <v>6</v>
      </c>
      <c r="L330" s="1">
        <v>425</v>
      </c>
      <c r="M330" t="s">
        <v>44</v>
      </c>
      <c r="N330" t="s">
        <v>69</v>
      </c>
      <c r="O330" t="s">
        <v>46</v>
      </c>
      <c r="P330">
        <v>0</v>
      </c>
      <c r="Q330">
        <v>10</v>
      </c>
      <c r="R330">
        <v>6</v>
      </c>
      <c r="S330">
        <v>1</v>
      </c>
      <c r="T330">
        <v>4.9000000000000004</v>
      </c>
      <c r="U330">
        <v>1</v>
      </c>
      <c r="V330">
        <v>10</v>
      </c>
      <c r="W330" s="1">
        <v>17937</v>
      </c>
      <c r="X330" s="1">
        <v>9615</v>
      </c>
      <c r="Y330" s="1">
        <v>27977</v>
      </c>
      <c r="Z330" t="s">
        <v>47</v>
      </c>
      <c r="AA330" t="s">
        <v>112</v>
      </c>
      <c r="AB330" s="1">
        <v>0</v>
      </c>
      <c r="AC330">
        <v>0</v>
      </c>
      <c r="AD330">
        <v>0</v>
      </c>
      <c r="AE330">
        <v>0</v>
      </c>
      <c r="AF330">
        <v>0</v>
      </c>
      <c r="AG330" t="s">
        <v>131</v>
      </c>
      <c r="AH330">
        <f>IF(OR(Cleaned_Data_Table[[#This Row],[Appointment Status]]="No Show", Cleaned_Data_Table[[#This Row],[Appointment Status]]="Cancelled"), 1, 0)</f>
        <v>0</v>
      </c>
      <c r="AI330" t="str">
        <f>IF(Cleaned_Data_Table[[#This Row],[Emergency Case]]=1, "Emergency Care", "Standard Care")</f>
        <v>Emergency Care</v>
      </c>
    </row>
    <row r="331" spans="1:35">
      <c r="A331" t="s">
        <v>440</v>
      </c>
      <c r="B331">
        <v>52</v>
      </c>
      <c r="C331" t="s">
        <v>51</v>
      </c>
      <c r="D331" t="s">
        <v>100</v>
      </c>
      <c r="E331">
        <v>23.9</v>
      </c>
      <c r="F331" t="s">
        <v>52</v>
      </c>
      <c r="G331" t="s">
        <v>40</v>
      </c>
      <c r="H331" t="s">
        <v>104</v>
      </c>
      <c r="I331" t="s">
        <v>105</v>
      </c>
      <c r="J331" t="s">
        <v>43</v>
      </c>
      <c r="K331">
        <v>1</v>
      </c>
      <c r="L331" s="1">
        <v>220</v>
      </c>
      <c r="M331" t="s">
        <v>44</v>
      </c>
      <c r="N331" t="s">
        <v>124</v>
      </c>
      <c r="O331" t="s">
        <v>101</v>
      </c>
      <c r="P331">
        <v>12</v>
      </c>
      <c r="Q331">
        <v>53</v>
      </c>
      <c r="R331">
        <v>3</v>
      </c>
      <c r="S331">
        <v>0</v>
      </c>
      <c r="T331">
        <v>3.1</v>
      </c>
      <c r="U331">
        <v>0</v>
      </c>
      <c r="V331">
        <v>8</v>
      </c>
      <c r="W331" s="1">
        <v>612</v>
      </c>
      <c r="X331" s="1">
        <v>177</v>
      </c>
      <c r="Y331" s="1">
        <v>1009</v>
      </c>
      <c r="Z331" t="s">
        <v>56</v>
      </c>
      <c r="AA331" t="s">
        <v>48</v>
      </c>
      <c r="AB331" s="1">
        <v>1009</v>
      </c>
      <c r="AC331">
        <v>1</v>
      </c>
      <c r="AD331">
        <v>0</v>
      </c>
      <c r="AE331">
        <v>0</v>
      </c>
      <c r="AF331">
        <v>0</v>
      </c>
      <c r="AG331" t="s">
        <v>49</v>
      </c>
      <c r="AH331">
        <f>IF(OR(Cleaned_Data_Table[[#This Row],[Appointment Status]]="No Show", Cleaned_Data_Table[[#This Row],[Appointment Status]]="Cancelled"), 1, 0)</f>
        <v>1</v>
      </c>
      <c r="AI331" t="str">
        <f>IF(Cleaned_Data_Table[[#This Row],[Emergency Case]]=1, "Emergency Care", "Standard Care")</f>
        <v>Standard Care</v>
      </c>
    </row>
    <row r="332" spans="1:35">
      <c r="A332" t="s">
        <v>441</v>
      </c>
      <c r="B332">
        <v>24</v>
      </c>
      <c r="C332" t="s">
        <v>37</v>
      </c>
      <c r="D332" t="s">
        <v>114</v>
      </c>
      <c r="E332">
        <v>24.7</v>
      </c>
      <c r="F332" t="s">
        <v>52</v>
      </c>
      <c r="G332" t="s">
        <v>40</v>
      </c>
      <c r="H332" t="s">
        <v>138</v>
      </c>
      <c r="I332" t="s">
        <v>139</v>
      </c>
      <c r="J332" t="s">
        <v>43</v>
      </c>
      <c r="K332">
        <v>27</v>
      </c>
      <c r="L332" s="1">
        <v>782</v>
      </c>
      <c r="M332" t="s">
        <v>53</v>
      </c>
      <c r="N332" t="s">
        <v>62</v>
      </c>
      <c r="O332" t="s">
        <v>119</v>
      </c>
      <c r="P332">
        <v>27</v>
      </c>
      <c r="Q332">
        <v>51</v>
      </c>
      <c r="R332">
        <v>11</v>
      </c>
      <c r="S332">
        <v>1</v>
      </c>
      <c r="T332">
        <v>3.3</v>
      </c>
      <c r="U332">
        <v>0</v>
      </c>
      <c r="V332">
        <v>8.1999999999999993</v>
      </c>
      <c r="W332" s="1">
        <v>658</v>
      </c>
      <c r="X332" s="1">
        <v>30</v>
      </c>
      <c r="Y332" s="1">
        <v>1029</v>
      </c>
      <c r="Z332" t="s">
        <v>56</v>
      </c>
      <c r="AA332" t="s">
        <v>57</v>
      </c>
      <c r="AB332" s="1">
        <v>1470</v>
      </c>
      <c r="AC332">
        <v>1</v>
      </c>
      <c r="AD332">
        <v>1</v>
      </c>
      <c r="AE332">
        <v>0</v>
      </c>
      <c r="AF332">
        <v>0</v>
      </c>
      <c r="AG332" t="s">
        <v>49</v>
      </c>
      <c r="AH332">
        <f>IF(OR(Cleaned_Data_Table[[#This Row],[Appointment Status]]="No Show", Cleaned_Data_Table[[#This Row],[Appointment Status]]="Cancelled"), 1, 0)</f>
        <v>1</v>
      </c>
      <c r="AI332" t="str">
        <f>IF(Cleaned_Data_Table[[#This Row],[Emergency Case]]=1, "Emergency Care", "Standard Care")</f>
        <v>Standard Care</v>
      </c>
    </row>
    <row r="333" spans="1:35">
      <c r="A333" t="s">
        <v>442</v>
      </c>
      <c r="B333">
        <v>48</v>
      </c>
      <c r="C333" t="s">
        <v>37</v>
      </c>
      <c r="D333" t="s">
        <v>93</v>
      </c>
      <c r="E333">
        <v>29.6</v>
      </c>
      <c r="F333" t="s">
        <v>39</v>
      </c>
      <c r="G333" t="s">
        <v>66</v>
      </c>
      <c r="H333" t="s">
        <v>108</v>
      </c>
      <c r="I333" t="s">
        <v>109</v>
      </c>
      <c r="J333" t="s">
        <v>90</v>
      </c>
      <c r="K333">
        <v>14</v>
      </c>
      <c r="L333" s="1">
        <v>655</v>
      </c>
      <c r="M333" t="s">
        <v>53</v>
      </c>
      <c r="N333" t="s">
        <v>62</v>
      </c>
      <c r="O333" t="s">
        <v>46</v>
      </c>
      <c r="P333">
        <v>7</v>
      </c>
      <c r="Q333">
        <v>11</v>
      </c>
      <c r="R333">
        <v>1</v>
      </c>
      <c r="S333">
        <v>0</v>
      </c>
      <c r="T333">
        <v>4.7</v>
      </c>
      <c r="U333">
        <v>0</v>
      </c>
      <c r="V333">
        <v>10</v>
      </c>
      <c r="W333" s="1">
        <v>5692</v>
      </c>
      <c r="X333" s="1">
        <v>10396</v>
      </c>
      <c r="Y333" s="1">
        <v>11720.1</v>
      </c>
      <c r="Z333" t="s">
        <v>47</v>
      </c>
      <c r="AA333" t="s">
        <v>48</v>
      </c>
      <c r="AB333" s="1">
        <v>0</v>
      </c>
      <c r="AC333">
        <v>0</v>
      </c>
      <c r="AD333">
        <v>0</v>
      </c>
      <c r="AE333">
        <v>0</v>
      </c>
      <c r="AF333">
        <v>0</v>
      </c>
      <c r="AG333" t="s">
        <v>87</v>
      </c>
      <c r="AH333">
        <f>IF(OR(Cleaned_Data_Table[[#This Row],[Appointment Status]]="No Show", Cleaned_Data_Table[[#This Row],[Appointment Status]]="Cancelled"), 1, 0)</f>
        <v>0</v>
      </c>
      <c r="AI333" t="str">
        <f>IF(Cleaned_Data_Table[[#This Row],[Emergency Case]]=1, "Emergency Care", "Standard Care")</f>
        <v>Standard Care</v>
      </c>
    </row>
    <row r="334" spans="1:35">
      <c r="A334" t="s">
        <v>443</v>
      </c>
      <c r="B334">
        <v>58</v>
      </c>
      <c r="C334" t="s">
        <v>37</v>
      </c>
      <c r="D334" t="s">
        <v>114</v>
      </c>
      <c r="E334">
        <v>30.2</v>
      </c>
      <c r="F334" t="s">
        <v>52</v>
      </c>
      <c r="G334" t="s">
        <v>85</v>
      </c>
      <c r="H334" t="s">
        <v>60</v>
      </c>
      <c r="I334" t="s">
        <v>61</v>
      </c>
      <c r="J334" t="s">
        <v>43</v>
      </c>
      <c r="K334">
        <v>24</v>
      </c>
      <c r="L334" s="1">
        <v>765</v>
      </c>
      <c r="M334" t="s">
        <v>44</v>
      </c>
      <c r="N334" t="s">
        <v>124</v>
      </c>
      <c r="O334" t="s">
        <v>55</v>
      </c>
      <c r="P334">
        <v>0</v>
      </c>
      <c r="Q334">
        <v>38</v>
      </c>
      <c r="R334">
        <v>14</v>
      </c>
      <c r="S334">
        <v>7</v>
      </c>
      <c r="T334">
        <v>3</v>
      </c>
      <c r="U334">
        <v>1</v>
      </c>
      <c r="V334">
        <v>9</v>
      </c>
      <c r="W334" s="1">
        <v>132</v>
      </c>
      <c r="X334" s="1">
        <v>523</v>
      </c>
      <c r="Y334" s="1">
        <v>1420</v>
      </c>
      <c r="Z334" t="s">
        <v>47</v>
      </c>
      <c r="AA334" t="s">
        <v>76</v>
      </c>
      <c r="AB334" s="1">
        <v>0</v>
      </c>
      <c r="AC334">
        <v>1</v>
      </c>
      <c r="AD334">
        <v>0</v>
      </c>
      <c r="AE334">
        <v>0</v>
      </c>
      <c r="AF334">
        <v>0</v>
      </c>
      <c r="AG334" t="s">
        <v>87</v>
      </c>
      <c r="AH334">
        <f>IF(OR(Cleaned_Data_Table[[#This Row],[Appointment Status]]="No Show", Cleaned_Data_Table[[#This Row],[Appointment Status]]="Cancelled"), 1, 0)</f>
        <v>0</v>
      </c>
      <c r="AI334" t="str">
        <f>IF(Cleaned_Data_Table[[#This Row],[Emergency Case]]=1, "Emergency Care", "Standard Care")</f>
        <v>Emergency Care</v>
      </c>
    </row>
    <row r="335" spans="1:35">
      <c r="A335" t="s">
        <v>444</v>
      </c>
      <c r="B335">
        <v>21</v>
      </c>
      <c r="C335" t="s">
        <v>37</v>
      </c>
      <c r="D335" t="s">
        <v>114</v>
      </c>
      <c r="E335">
        <v>17.7</v>
      </c>
      <c r="F335" t="s">
        <v>89</v>
      </c>
      <c r="G335" t="s">
        <v>66</v>
      </c>
      <c r="H335" t="s">
        <v>94</v>
      </c>
      <c r="I335" t="s">
        <v>95</v>
      </c>
      <c r="J335" t="s">
        <v>110</v>
      </c>
      <c r="K335">
        <v>12</v>
      </c>
      <c r="L335" s="1">
        <v>468</v>
      </c>
      <c r="M335" t="s">
        <v>53</v>
      </c>
      <c r="N335" t="s">
        <v>124</v>
      </c>
      <c r="O335" t="s">
        <v>55</v>
      </c>
      <c r="P335">
        <v>1</v>
      </c>
      <c r="Q335">
        <v>11</v>
      </c>
      <c r="R335">
        <v>4</v>
      </c>
      <c r="S335">
        <v>0</v>
      </c>
      <c r="T335">
        <v>3.3</v>
      </c>
      <c r="U335">
        <v>0</v>
      </c>
      <c r="V335">
        <v>10</v>
      </c>
      <c r="W335" s="1">
        <v>2706</v>
      </c>
      <c r="X335" s="1">
        <v>2444</v>
      </c>
      <c r="Y335" s="1">
        <v>3932.6</v>
      </c>
      <c r="Z335" t="s">
        <v>47</v>
      </c>
      <c r="AA335" t="s">
        <v>57</v>
      </c>
      <c r="AB335" s="1">
        <v>0</v>
      </c>
      <c r="AC335">
        <v>0</v>
      </c>
      <c r="AD335">
        <v>0</v>
      </c>
      <c r="AE335">
        <v>0</v>
      </c>
      <c r="AF335">
        <v>0</v>
      </c>
      <c r="AG335" t="s">
        <v>87</v>
      </c>
      <c r="AH335">
        <f>IF(OR(Cleaned_Data_Table[[#This Row],[Appointment Status]]="No Show", Cleaned_Data_Table[[#This Row],[Appointment Status]]="Cancelled"), 1, 0)</f>
        <v>0</v>
      </c>
      <c r="AI335" t="str">
        <f>IF(Cleaned_Data_Table[[#This Row],[Emergency Case]]=1, "Emergency Care", "Standard Care")</f>
        <v>Standard Care</v>
      </c>
    </row>
    <row r="336" spans="1:35">
      <c r="A336" t="s">
        <v>445</v>
      </c>
      <c r="B336">
        <v>59</v>
      </c>
      <c r="C336" t="s">
        <v>37</v>
      </c>
      <c r="D336" t="s">
        <v>84</v>
      </c>
      <c r="E336">
        <v>22.9</v>
      </c>
      <c r="F336" t="s">
        <v>89</v>
      </c>
      <c r="G336" t="s">
        <v>66</v>
      </c>
      <c r="H336" t="s">
        <v>138</v>
      </c>
      <c r="I336" t="s">
        <v>139</v>
      </c>
      <c r="J336" t="s">
        <v>90</v>
      </c>
      <c r="K336">
        <v>27</v>
      </c>
      <c r="L336" s="1">
        <v>935</v>
      </c>
      <c r="M336" t="s">
        <v>53</v>
      </c>
      <c r="N336" t="s">
        <v>81</v>
      </c>
      <c r="O336" t="s">
        <v>70</v>
      </c>
      <c r="P336">
        <v>17</v>
      </c>
      <c r="Q336">
        <v>2</v>
      </c>
      <c r="R336">
        <v>11</v>
      </c>
      <c r="S336">
        <v>4</v>
      </c>
      <c r="T336">
        <v>3.9</v>
      </c>
      <c r="U336">
        <v>0</v>
      </c>
      <c r="V336">
        <v>10</v>
      </c>
      <c r="W336" s="1">
        <v>16348</v>
      </c>
      <c r="X336" s="1">
        <v>9982</v>
      </c>
      <c r="Y336" s="1">
        <v>19085.5</v>
      </c>
      <c r="Z336" t="s">
        <v>47</v>
      </c>
      <c r="AA336" t="s">
        <v>76</v>
      </c>
      <c r="AB336" s="1">
        <v>0</v>
      </c>
      <c r="AC336">
        <v>0</v>
      </c>
      <c r="AD336">
        <v>1</v>
      </c>
      <c r="AE336">
        <v>0</v>
      </c>
      <c r="AF336">
        <v>0</v>
      </c>
      <c r="AG336" t="s">
        <v>91</v>
      </c>
      <c r="AH336">
        <f>IF(OR(Cleaned_Data_Table[[#This Row],[Appointment Status]]="No Show", Cleaned_Data_Table[[#This Row],[Appointment Status]]="Cancelled"), 1, 0)</f>
        <v>0</v>
      </c>
      <c r="AI336" t="str">
        <f>IF(Cleaned_Data_Table[[#This Row],[Emergency Case]]=1, "Emergency Care", "Standard Care")</f>
        <v>Standard Care</v>
      </c>
    </row>
    <row r="337" spans="1:35">
      <c r="A337" t="s">
        <v>446</v>
      </c>
      <c r="B337">
        <v>28</v>
      </c>
      <c r="C337" t="s">
        <v>51</v>
      </c>
      <c r="D337" t="s">
        <v>93</v>
      </c>
      <c r="E337">
        <v>18.5</v>
      </c>
      <c r="F337" t="s">
        <v>103</v>
      </c>
      <c r="G337" t="s">
        <v>66</v>
      </c>
      <c r="H337" t="s">
        <v>67</v>
      </c>
      <c r="I337" t="s">
        <v>68</v>
      </c>
      <c r="J337" t="s">
        <v>43</v>
      </c>
      <c r="K337">
        <v>28</v>
      </c>
      <c r="L337" s="1">
        <v>938</v>
      </c>
      <c r="M337" t="s">
        <v>44</v>
      </c>
      <c r="N337" t="s">
        <v>124</v>
      </c>
      <c r="O337" t="s">
        <v>111</v>
      </c>
      <c r="P337">
        <v>23</v>
      </c>
      <c r="Q337">
        <v>28</v>
      </c>
      <c r="R337">
        <v>5</v>
      </c>
      <c r="S337">
        <v>0</v>
      </c>
      <c r="T337">
        <v>4.2</v>
      </c>
      <c r="U337">
        <v>0</v>
      </c>
      <c r="V337">
        <v>10</v>
      </c>
      <c r="W337" s="1">
        <v>653</v>
      </c>
      <c r="X337" s="1">
        <v>442</v>
      </c>
      <c r="Y337" s="1">
        <v>2033</v>
      </c>
      <c r="Z337" t="s">
        <v>56</v>
      </c>
      <c r="AA337" t="s">
        <v>57</v>
      </c>
      <c r="AB337" s="1">
        <v>2033</v>
      </c>
      <c r="AC337">
        <v>0</v>
      </c>
      <c r="AD337">
        <v>1</v>
      </c>
      <c r="AE337">
        <v>0</v>
      </c>
      <c r="AF337">
        <v>0</v>
      </c>
      <c r="AG337" t="s">
        <v>49</v>
      </c>
      <c r="AH337">
        <f>IF(OR(Cleaned_Data_Table[[#This Row],[Appointment Status]]="No Show", Cleaned_Data_Table[[#This Row],[Appointment Status]]="Cancelled"), 1, 0)</f>
        <v>1</v>
      </c>
      <c r="AI337" t="str">
        <f>IF(Cleaned_Data_Table[[#This Row],[Emergency Case]]=1, "Emergency Care", "Standard Care")</f>
        <v>Standard Care</v>
      </c>
    </row>
    <row r="338" spans="1:35">
      <c r="A338" t="s">
        <v>447</v>
      </c>
      <c r="B338">
        <v>29</v>
      </c>
      <c r="C338" t="s">
        <v>51</v>
      </c>
      <c r="D338" t="s">
        <v>38</v>
      </c>
      <c r="E338">
        <v>20.6</v>
      </c>
      <c r="F338" t="s">
        <v>39</v>
      </c>
      <c r="G338" t="s">
        <v>40</v>
      </c>
      <c r="H338" t="s">
        <v>60</v>
      </c>
      <c r="I338" t="s">
        <v>61</v>
      </c>
      <c r="J338" t="s">
        <v>43</v>
      </c>
      <c r="K338">
        <v>3</v>
      </c>
      <c r="L338" s="1">
        <v>265</v>
      </c>
      <c r="M338" t="s">
        <v>53</v>
      </c>
      <c r="N338" t="s">
        <v>54</v>
      </c>
      <c r="O338" t="s">
        <v>101</v>
      </c>
      <c r="P338">
        <v>12</v>
      </c>
      <c r="Q338">
        <v>57</v>
      </c>
      <c r="R338">
        <v>2</v>
      </c>
      <c r="S338">
        <v>0</v>
      </c>
      <c r="T338">
        <v>4.7</v>
      </c>
      <c r="U338">
        <v>0</v>
      </c>
      <c r="V338">
        <v>8.6</v>
      </c>
      <c r="W338" s="1">
        <v>439</v>
      </c>
      <c r="X338" s="1">
        <v>690</v>
      </c>
      <c r="Y338" s="1">
        <v>975.8</v>
      </c>
      <c r="Z338" t="s">
        <v>47</v>
      </c>
      <c r="AA338" t="s">
        <v>57</v>
      </c>
      <c r="AB338" s="1">
        <v>0</v>
      </c>
      <c r="AC338">
        <v>1</v>
      </c>
      <c r="AD338">
        <v>0</v>
      </c>
      <c r="AE338">
        <v>0</v>
      </c>
      <c r="AF338">
        <v>0</v>
      </c>
      <c r="AG338" t="s">
        <v>49</v>
      </c>
      <c r="AH338">
        <f>IF(OR(Cleaned_Data_Table[[#This Row],[Appointment Status]]="No Show", Cleaned_Data_Table[[#This Row],[Appointment Status]]="Cancelled"), 1, 0)</f>
        <v>0</v>
      </c>
      <c r="AI338" t="str">
        <f>IF(Cleaned_Data_Table[[#This Row],[Emergency Case]]=1, "Emergency Care", "Standard Care")</f>
        <v>Standard Care</v>
      </c>
    </row>
    <row r="339" spans="1:35">
      <c r="A339" t="s">
        <v>448</v>
      </c>
      <c r="B339">
        <v>16</v>
      </c>
      <c r="C339" t="s">
        <v>51</v>
      </c>
      <c r="D339" t="s">
        <v>38</v>
      </c>
      <c r="E339">
        <v>27.3</v>
      </c>
      <c r="F339" t="s">
        <v>39</v>
      </c>
      <c r="G339" t="s">
        <v>66</v>
      </c>
      <c r="H339" t="s">
        <v>41</v>
      </c>
      <c r="I339" t="s">
        <v>42</v>
      </c>
      <c r="J339" t="s">
        <v>43</v>
      </c>
      <c r="K339">
        <v>13</v>
      </c>
      <c r="L339" s="1">
        <v>654</v>
      </c>
      <c r="M339" t="s">
        <v>53</v>
      </c>
      <c r="N339" t="s">
        <v>45</v>
      </c>
      <c r="O339" t="s">
        <v>46</v>
      </c>
      <c r="P339">
        <v>16</v>
      </c>
      <c r="Q339">
        <v>28</v>
      </c>
      <c r="R339">
        <v>12</v>
      </c>
      <c r="S339">
        <v>1</v>
      </c>
      <c r="T339">
        <v>4.8</v>
      </c>
      <c r="U339">
        <v>0</v>
      </c>
      <c r="V339">
        <v>10</v>
      </c>
      <c r="W339" s="1">
        <v>938</v>
      </c>
      <c r="X339" s="1">
        <v>424</v>
      </c>
      <c r="Y339" s="1">
        <v>1411.2</v>
      </c>
      <c r="Z339" t="s">
        <v>47</v>
      </c>
      <c r="AA339" t="s">
        <v>112</v>
      </c>
      <c r="AB339" s="1">
        <v>0</v>
      </c>
      <c r="AC339">
        <v>0</v>
      </c>
      <c r="AD339">
        <v>1</v>
      </c>
      <c r="AE339">
        <v>0</v>
      </c>
      <c r="AF339">
        <v>0</v>
      </c>
      <c r="AG339" t="s">
        <v>49</v>
      </c>
      <c r="AH339">
        <f>IF(OR(Cleaned_Data_Table[[#This Row],[Appointment Status]]="No Show", Cleaned_Data_Table[[#This Row],[Appointment Status]]="Cancelled"), 1, 0)</f>
        <v>0</v>
      </c>
      <c r="AI339" t="str">
        <f>IF(Cleaned_Data_Table[[#This Row],[Emergency Case]]=1, "Emergency Care", "Standard Care")</f>
        <v>Standard Care</v>
      </c>
    </row>
    <row r="340" spans="1:35">
      <c r="A340" t="s">
        <v>449</v>
      </c>
      <c r="B340">
        <v>1</v>
      </c>
      <c r="C340" t="s">
        <v>37</v>
      </c>
      <c r="D340" t="s">
        <v>93</v>
      </c>
      <c r="E340">
        <v>27.6</v>
      </c>
      <c r="F340" t="s">
        <v>97</v>
      </c>
      <c r="G340" t="s">
        <v>40</v>
      </c>
      <c r="H340" t="s">
        <v>104</v>
      </c>
      <c r="I340" t="s">
        <v>105</v>
      </c>
      <c r="J340" t="s">
        <v>110</v>
      </c>
      <c r="K340">
        <v>8</v>
      </c>
      <c r="L340" s="1">
        <v>543</v>
      </c>
      <c r="M340" t="s">
        <v>53</v>
      </c>
      <c r="N340" t="s">
        <v>45</v>
      </c>
      <c r="O340" t="s">
        <v>55</v>
      </c>
      <c r="P340">
        <v>17</v>
      </c>
      <c r="Q340">
        <v>27</v>
      </c>
      <c r="R340">
        <v>8</v>
      </c>
      <c r="S340">
        <v>0</v>
      </c>
      <c r="T340">
        <v>3.2</v>
      </c>
      <c r="U340">
        <v>0</v>
      </c>
      <c r="V340">
        <v>9.8000000000000007</v>
      </c>
      <c r="W340" s="1">
        <v>4917</v>
      </c>
      <c r="X340" s="1">
        <v>3936</v>
      </c>
      <c r="Y340" s="1">
        <v>6577.2</v>
      </c>
      <c r="Z340" t="s">
        <v>47</v>
      </c>
      <c r="AA340" t="s">
        <v>112</v>
      </c>
      <c r="AB340" s="1">
        <v>0</v>
      </c>
      <c r="AC340">
        <v>0</v>
      </c>
      <c r="AD340">
        <v>1</v>
      </c>
      <c r="AE340">
        <v>0</v>
      </c>
      <c r="AF340">
        <v>0</v>
      </c>
      <c r="AG340" t="s">
        <v>87</v>
      </c>
      <c r="AH340">
        <f>IF(OR(Cleaned_Data_Table[[#This Row],[Appointment Status]]="No Show", Cleaned_Data_Table[[#This Row],[Appointment Status]]="Cancelled"), 1, 0)</f>
        <v>0</v>
      </c>
      <c r="AI340" t="str">
        <f>IF(Cleaned_Data_Table[[#This Row],[Emergency Case]]=1, "Emergency Care", "Standard Care")</f>
        <v>Standard Care</v>
      </c>
    </row>
    <row r="341" spans="1:35">
      <c r="A341" t="s">
        <v>450</v>
      </c>
      <c r="B341">
        <v>69</v>
      </c>
      <c r="C341" t="s">
        <v>37</v>
      </c>
      <c r="D341" t="s">
        <v>116</v>
      </c>
      <c r="E341">
        <v>17.100000000000001</v>
      </c>
      <c r="F341" t="s">
        <v>103</v>
      </c>
      <c r="G341" t="s">
        <v>66</v>
      </c>
      <c r="H341" t="s">
        <v>79</v>
      </c>
      <c r="I341" t="s">
        <v>80</v>
      </c>
      <c r="J341" t="s">
        <v>43</v>
      </c>
      <c r="K341">
        <v>11</v>
      </c>
      <c r="L341" s="1">
        <v>444</v>
      </c>
      <c r="M341" t="s">
        <v>53</v>
      </c>
      <c r="N341" t="s">
        <v>81</v>
      </c>
      <c r="O341" t="s">
        <v>119</v>
      </c>
      <c r="P341">
        <v>18</v>
      </c>
      <c r="Q341">
        <v>32</v>
      </c>
      <c r="R341">
        <v>11</v>
      </c>
      <c r="S341">
        <v>0</v>
      </c>
      <c r="T341">
        <v>3</v>
      </c>
      <c r="U341">
        <v>0</v>
      </c>
      <c r="V341">
        <v>9.4</v>
      </c>
      <c r="W341" s="1">
        <v>540</v>
      </c>
      <c r="X341" s="1">
        <v>55</v>
      </c>
      <c r="Y341" s="1">
        <v>727.3</v>
      </c>
      <c r="Z341" t="s">
        <v>47</v>
      </c>
      <c r="AA341" t="s">
        <v>76</v>
      </c>
      <c r="AB341" s="1">
        <v>0</v>
      </c>
      <c r="AC341">
        <v>1</v>
      </c>
      <c r="AD341">
        <v>1</v>
      </c>
      <c r="AE341">
        <v>0</v>
      </c>
      <c r="AF341">
        <v>0</v>
      </c>
      <c r="AG341" t="s">
        <v>49</v>
      </c>
      <c r="AH341">
        <f>IF(OR(Cleaned_Data_Table[[#This Row],[Appointment Status]]="No Show", Cleaned_Data_Table[[#This Row],[Appointment Status]]="Cancelled"), 1, 0)</f>
        <v>0</v>
      </c>
      <c r="AI341" t="str">
        <f>IF(Cleaned_Data_Table[[#This Row],[Emergency Case]]=1, "Emergency Care", "Standard Care")</f>
        <v>Standard Care</v>
      </c>
    </row>
    <row r="342" spans="1:35">
      <c r="A342" t="s">
        <v>451</v>
      </c>
      <c r="B342">
        <v>84</v>
      </c>
      <c r="C342" t="s">
        <v>51</v>
      </c>
      <c r="D342" t="s">
        <v>118</v>
      </c>
      <c r="E342">
        <v>22.6</v>
      </c>
      <c r="F342" t="s">
        <v>52</v>
      </c>
      <c r="G342" t="s">
        <v>85</v>
      </c>
      <c r="H342" t="s">
        <v>73</v>
      </c>
      <c r="I342" t="s">
        <v>74</v>
      </c>
      <c r="J342" t="s">
        <v>110</v>
      </c>
      <c r="K342">
        <v>25</v>
      </c>
      <c r="L342" s="1">
        <v>766</v>
      </c>
      <c r="M342" t="s">
        <v>53</v>
      </c>
      <c r="N342" t="s">
        <v>54</v>
      </c>
      <c r="O342" t="s">
        <v>111</v>
      </c>
      <c r="P342">
        <v>0</v>
      </c>
      <c r="Q342">
        <v>17</v>
      </c>
      <c r="R342">
        <v>7</v>
      </c>
      <c r="S342">
        <v>1</v>
      </c>
      <c r="T342">
        <v>3.8</v>
      </c>
      <c r="U342">
        <v>1</v>
      </c>
      <c r="V342">
        <v>10</v>
      </c>
      <c r="W342" s="1">
        <v>4780</v>
      </c>
      <c r="X342" s="1">
        <v>1849</v>
      </c>
      <c r="Y342" s="1">
        <v>5176.5</v>
      </c>
      <c r="Z342" t="s">
        <v>47</v>
      </c>
      <c r="AA342" t="s">
        <v>71</v>
      </c>
      <c r="AB342" s="1">
        <v>0</v>
      </c>
      <c r="AC342">
        <v>0</v>
      </c>
      <c r="AD342">
        <v>0</v>
      </c>
      <c r="AE342">
        <v>0</v>
      </c>
      <c r="AF342">
        <v>0</v>
      </c>
      <c r="AG342" t="s">
        <v>87</v>
      </c>
      <c r="AH342">
        <f>IF(OR(Cleaned_Data_Table[[#This Row],[Appointment Status]]="No Show", Cleaned_Data_Table[[#This Row],[Appointment Status]]="Cancelled"), 1, 0)</f>
        <v>0</v>
      </c>
      <c r="AI342" t="str">
        <f>IF(Cleaned_Data_Table[[#This Row],[Emergency Case]]=1, "Emergency Care", "Standard Care")</f>
        <v>Emergency Care</v>
      </c>
    </row>
    <row r="343" spans="1:35">
      <c r="A343" t="s">
        <v>452</v>
      </c>
      <c r="B343">
        <v>74</v>
      </c>
      <c r="C343" t="s">
        <v>37</v>
      </c>
      <c r="D343" t="s">
        <v>100</v>
      </c>
      <c r="E343">
        <v>24.2</v>
      </c>
      <c r="F343" t="s">
        <v>52</v>
      </c>
      <c r="G343" t="s">
        <v>66</v>
      </c>
      <c r="H343" t="s">
        <v>79</v>
      </c>
      <c r="I343" t="s">
        <v>80</v>
      </c>
      <c r="J343" t="s">
        <v>110</v>
      </c>
      <c r="K343">
        <v>23</v>
      </c>
      <c r="L343" s="1">
        <v>704</v>
      </c>
      <c r="M343" t="s">
        <v>44</v>
      </c>
      <c r="N343" t="s">
        <v>45</v>
      </c>
      <c r="O343" t="s">
        <v>63</v>
      </c>
      <c r="P343">
        <v>18</v>
      </c>
      <c r="Q343">
        <v>24</v>
      </c>
      <c r="R343">
        <v>1</v>
      </c>
      <c r="S343">
        <v>0</v>
      </c>
      <c r="T343">
        <v>4.3</v>
      </c>
      <c r="U343">
        <v>0</v>
      </c>
      <c r="V343">
        <v>10</v>
      </c>
      <c r="W343" s="1">
        <v>1034</v>
      </c>
      <c r="X343" s="1">
        <v>3585</v>
      </c>
      <c r="Y343" s="1">
        <v>5323</v>
      </c>
      <c r="Z343" t="s">
        <v>47</v>
      </c>
      <c r="AA343" t="s">
        <v>76</v>
      </c>
      <c r="AB343" s="1">
        <v>0</v>
      </c>
      <c r="AC343">
        <v>0</v>
      </c>
      <c r="AD343">
        <v>1</v>
      </c>
      <c r="AE343">
        <v>0</v>
      </c>
      <c r="AF343">
        <v>0</v>
      </c>
      <c r="AG343" t="s">
        <v>87</v>
      </c>
      <c r="AH343">
        <f>IF(OR(Cleaned_Data_Table[[#This Row],[Appointment Status]]="No Show", Cleaned_Data_Table[[#This Row],[Appointment Status]]="Cancelled"), 1, 0)</f>
        <v>0</v>
      </c>
      <c r="AI343" t="str">
        <f>IF(Cleaned_Data_Table[[#This Row],[Emergency Case]]=1, "Emergency Care", "Standard Care")</f>
        <v>Standard Care</v>
      </c>
    </row>
    <row r="344" spans="1:35">
      <c r="A344" t="s">
        <v>453</v>
      </c>
      <c r="B344">
        <v>45</v>
      </c>
      <c r="C344" t="s">
        <v>51</v>
      </c>
      <c r="D344" t="s">
        <v>78</v>
      </c>
      <c r="E344">
        <v>22</v>
      </c>
      <c r="F344" t="s">
        <v>89</v>
      </c>
      <c r="G344" t="s">
        <v>85</v>
      </c>
      <c r="H344" t="s">
        <v>79</v>
      </c>
      <c r="I344" t="s">
        <v>80</v>
      </c>
      <c r="J344" t="s">
        <v>43</v>
      </c>
      <c r="K344">
        <v>19</v>
      </c>
      <c r="L344" s="1">
        <v>750</v>
      </c>
      <c r="M344" t="s">
        <v>44</v>
      </c>
      <c r="N344" t="s">
        <v>124</v>
      </c>
      <c r="O344" t="s">
        <v>119</v>
      </c>
      <c r="P344">
        <v>0</v>
      </c>
      <c r="Q344">
        <v>41</v>
      </c>
      <c r="R344">
        <v>1</v>
      </c>
      <c r="S344">
        <v>1</v>
      </c>
      <c r="T344">
        <v>3.5</v>
      </c>
      <c r="U344">
        <v>1</v>
      </c>
      <c r="V344">
        <v>9</v>
      </c>
      <c r="W344" s="1">
        <v>798</v>
      </c>
      <c r="X344" s="1">
        <v>539</v>
      </c>
      <c r="Y344" s="1">
        <v>2087</v>
      </c>
      <c r="Z344" t="s">
        <v>47</v>
      </c>
      <c r="AA344" t="s">
        <v>48</v>
      </c>
      <c r="AB344" s="1">
        <v>0</v>
      </c>
      <c r="AC344">
        <v>1</v>
      </c>
      <c r="AD344">
        <v>0</v>
      </c>
      <c r="AE344">
        <v>0</v>
      </c>
      <c r="AF344">
        <v>0</v>
      </c>
      <c r="AG344" t="s">
        <v>87</v>
      </c>
      <c r="AH344">
        <f>IF(OR(Cleaned_Data_Table[[#This Row],[Appointment Status]]="No Show", Cleaned_Data_Table[[#This Row],[Appointment Status]]="Cancelled"), 1, 0)</f>
        <v>0</v>
      </c>
      <c r="AI344" t="str">
        <f>IF(Cleaned_Data_Table[[#This Row],[Emergency Case]]=1, "Emergency Care", "Standard Care")</f>
        <v>Emergency Care</v>
      </c>
    </row>
    <row r="345" spans="1:35">
      <c r="A345" t="s">
        <v>454</v>
      </c>
      <c r="B345">
        <v>37</v>
      </c>
      <c r="C345" t="s">
        <v>37</v>
      </c>
      <c r="D345" t="s">
        <v>114</v>
      </c>
      <c r="E345">
        <v>18.5</v>
      </c>
      <c r="F345" t="s">
        <v>97</v>
      </c>
      <c r="G345" t="s">
        <v>40</v>
      </c>
      <c r="H345" t="s">
        <v>79</v>
      </c>
      <c r="I345" t="s">
        <v>80</v>
      </c>
      <c r="J345" t="s">
        <v>43</v>
      </c>
      <c r="K345">
        <v>26</v>
      </c>
      <c r="L345" s="1">
        <v>818</v>
      </c>
      <c r="M345" t="s">
        <v>53</v>
      </c>
      <c r="N345" t="s">
        <v>54</v>
      </c>
      <c r="O345" t="s">
        <v>55</v>
      </c>
      <c r="P345">
        <v>2</v>
      </c>
      <c r="Q345">
        <v>54</v>
      </c>
      <c r="R345">
        <v>5</v>
      </c>
      <c r="S345">
        <v>1</v>
      </c>
      <c r="T345">
        <v>4</v>
      </c>
      <c r="U345">
        <v>0</v>
      </c>
      <c r="V345">
        <v>8.4</v>
      </c>
      <c r="W345" s="1">
        <v>409</v>
      </c>
      <c r="X345" s="1">
        <v>539</v>
      </c>
      <c r="Y345" s="1">
        <v>1236.2</v>
      </c>
      <c r="Z345" t="s">
        <v>47</v>
      </c>
      <c r="AA345" t="s">
        <v>48</v>
      </c>
      <c r="AB345" s="1">
        <v>0</v>
      </c>
      <c r="AC345">
        <v>1</v>
      </c>
      <c r="AD345">
        <v>0</v>
      </c>
      <c r="AE345">
        <v>0</v>
      </c>
      <c r="AF345">
        <v>0</v>
      </c>
      <c r="AG345" t="s">
        <v>87</v>
      </c>
      <c r="AH345">
        <f>IF(OR(Cleaned_Data_Table[[#This Row],[Appointment Status]]="No Show", Cleaned_Data_Table[[#This Row],[Appointment Status]]="Cancelled"), 1, 0)</f>
        <v>0</v>
      </c>
      <c r="AI345" t="str">
        <f>IF(Cleaned_Data_Table[[#This Row],[Emergency Case]]=1, "Emergency Care", "Standard Care")</f>
        <v>Standard Care</v>
      </c>
    </row>
    <row r="346" spans="1:35">
      <c r="A346" t="s">
        <v>455</v>
      </c>
      <c r="B346">
        <v>72</v>
      </c>
      <c r="C346" t="s">
        <v>37</v>
      </c>
      <c r="D346" t="s">
        <v>114</v>
      </c>
      <c r="E346">
        <v>29.5</v>
      </c>
      <c r="F346" t="s">
        <v>52</v>
      </c>
      <c r="G346" t="s">
        <v>66</v>
      </c>
      <c r="H346" t="s">
        <v>104</v>
      </c>
      <c r="I346" t="s">
        <v>105</v>
      </c>
      <c r="J346" t="s">
        <v>90</v>
      </c>
      <c r="K346">
        <v>11</v>
      </c>
      <c r="L346" s="1">
        <v>526</v>
      </c>
      <c r="M346" t="s">
        <v>44</v>
      </c>
      <c r="N346" t="s">
        <v>45</v>
      </c>
      <c r="O346" t="s">
        <v>111</v>
      </c>
      <c r="P346">
        <v>23</v>
      </c>
      <c r="Q346">
        <v>13</v>
      </c>
      <c r="R346">
        <v>10</v>
      </c>
      <c r="S346">
        <v>1</v>
      </c>
      <c r="T346">
        <v>3.5</v>
      </c>
      <c r="U346">
        <v>0</v>
      </c>
      <c r="V346">
        <v>10</v>
      </c>
      <c r="W346" s="1">
        <v>10014</v>
      </c>
      <c r="X346" s="1">
        <v>6987</v>
      </c>
      <c r="Y346" s="1">
        <v>17527</v>
      </c>
      <c r="Z346" t="s">
        <v>125</v>
      </c>
      <c r="AA346" t="s">
        <v>76</v>
      </c>
      <c r="AB346" s="1">
        <v>0</v>
      </c>
      <c r="AC346">
        <v>0</v>
      </c>
      <c r="AD346">
        <v>1</v>
      </c>
      <c r="AE346">
        <v>0</v>
      </c>
      <c r="AF346">
        <v>0</v>
      </c>
      <c r="AG346" t="s">
        <v>91</v>
      </c>
      <c r="AH346">
        <f>IF(OR(Cleaned_Data_Table[[#This Row],[Appointment Status]]="No Show", Cleaned_Data_Table[[#This Row],[Appointment Status]]="Cancelled"), 1, 0)</f>
        <v>1</v>
      </c>
      <c r="AI346" t="str">
        <f>IF(Cleaned_Data_Table[[#This Row],[Emergency Case]]=1, "Emergency Care", "Standard Care")</f>
        <v>Standard Care</v>
      </c>
    </row>
    <row r="347" spans="1:35">
      <c r="A347" t="s">
        <v>456</v>
      </c>
      <c r="B347">
        <v>47</v>
      </c>
      <c r="C347" t="s">
        <v>51</v>
      </c>
      <c r="D347" t="s">
        <v>65</v>
      </c>
      <c r="E347">
        <v>19.3</v>
      </c>
      <c r="F347" t="s">
        <v>52</v>
      </c>
      <c r="G347" t="s">
        <v>40</v>
      </c>
      <c r="H347" t="s">
        <v>60</v>
      </c>
      <c r="I347" t="s">
        <v>61</v>
      </c>
      <c r="J347" t="s">
        <v>90</v>
      </c>
      <c r="K347">
        <v>8</v>
      </c>
      <c r="L347" s="1">
        <v>538</v>
      </c>
      <c r="M347" t="s">
        <v>44</v>
      </c>
      <c r="N347" t="s">
        <v>81</v>
      </c>
      <c r="O347" t="s">
        <v>63</v>
      </c>
      <c r="P347">
        <v>10</v>
      </c>
      <c r="Q347">
        <v>16</v>
      </c>
      <c r="R347">
        <v>3</v>
      </c>
      <c r="S347">
        <v>1</v>
      </c>
      <c r="T347">
        <v>3.7</v>
      </c>
      <c r="U347">
        <v>0</v>
      </c>
      <c r="V347">
        <v>10</v>
      </c>
      <c r="W347" s="1">
        <v>12966</v>
      </c>
      <c r="X347" s="1">
        <v>6159</v>
      </c>
      <c r="Y347" s="1">
        <v>19663</v>
      </c>
      <c r="Z347" t="s">
        <v>47</v>
      </c>
      <c r="AA347" t="s">
        <v>48</v>
      </c>
      <c r="AB347" s="1">
        <v>0</v>
      </c>
      <c r="AC347">
        <v>0</v>
      </c>
      <c r="AD347">
        <v>0</v>
      </c>
      <c r="AE347">
        <v>0</v>
      </c>
      <c r="AF347">
        <v>0</v>
      </c>
      <c r="AG347" t="s">
        <v>87</v>
      </c>
      <c r="AH347">
        <f>IF(OR(Cleaned_Data_Table[[#This Row],[Appointment Status]]="No Show", Cleaned_Data_Table[[#This Row],[Appointment Status]]="Cancelled"), 1, 0)</f>
        <v>0</v>
      </c>
      <c r="AI347" t="str">
        <f>IF(Cleaned_Data_Table[[#This Row],[Emergency Case]]=1, "Emergency Care", "Standard Care")</f>
        <v>Standard Care</v>
      </c>
    </row>
    <row r="348" spans="1:35">
      <c r="A348" t="s">
        <v>457</v>
      </c>
      <c r="B348">
        <v>49</v>
      </c>
      <c r="C348" t="s">
        <v>51</v>
      </c>
      <c r="D348" t="s">
        <v>100</v>
      </c>
      <c r="E348">
        <v>22.4</v>
      </c>
      <c r="F348" t="s">
        <v>89</v>
      </c>
      <c r="G348" t="s">
        <v>40</v>
      </c>
      <c r="H348" t="s">
        <v>60</v>
      </c>
      <c r="I348" t="s">
        <v>61</v>
      </c>
      <c r="J348" t="s">
        <v>90</v>
      </c>
      <c r="K348">
        <v>21</v>
      </c>
      <c r="L348" s="1">
        <v>711</v>
      </c>
      <c r="M348" t="s">
        <v>44</v>
      </c>
      <c r="N348" t="s">
        <v>62</v>
      </c>
      <c r="O348" t="s">
        <v>98</v>
      </c>
      <c r="P348">
        <v>17</v>
      </c>
      <c r="Q348">
        <v>2</v>
      </c>
      <c r="R348">
        <v>8</v>
      </c>
      <c r="S348">
        <v>1</v>
      </c>
      <c r="T348">
        <v>3.8</v>
      </c>
      <c r="U348">
        <v>0</v>
      </c>
      <c r="V348">
        <v>10</v>
      </c>
      <c r="W348" s="1">
        <v>12164</v>
      </c>
      <c r="X348" s="1">
        <v>10060</v>
      </c>
      <c r="Y348" s="1">
        <v>22935</v>
      </c>
      <c r="Z348" t="s">
        <v>47</v>
      </c>
      <c r="AA348" t="s">
        <v>48</v>
      </c>
      <c r="AB348" s="1">
        <v>0</v>
      </c>
      <c r="AC348">
        <v>0</v>
      </c>
      <c r="AD348">
        <v>1</v>
      </c>
      <c r="AE348">
        <v>0</v>
      </c>
      <c r="AF348">
        <v>0</v>
      </c>
      <c r="AG348" t="s">
        <v>91</v>
      </c>
      <c r="AH348">
        <f>IF(OR(Cleaned_Data_Table[[#This Row],[Appointment Status]]="No Show", Cleaned_Data_Table[[#This Row],[Appointment Status]]="Cancelled"), 1, 0)</f>
        <v>0</v>
      </c>
      <c r="AI348" t="str">
        <f>IF(Cleaned_Data_Table[[#This Row],[Emergency Case]]=1, "Emergency Care", "Standard Care")</f>
        <v>Standard Care</v>
      </c>
    </row>
    <row r="349" spans="1:35">
      <c r="A349" t="s">
        <v>458</v>
      </c>
      <c r="B349">
        <v>66</v>
      </c>
      <c r="C349" t="s">
        <v>51</v>
      </c>
      <c r="D349" t="s">
        <v>38</v>
      </c>
      <c r="E349">
        <v>21.6</v>
      </c>
      <c r="F349" t="s">
        <v>89</v>
      </c>
      <c r="G349" t="s">
        <v>85</v>
      </c>
      <c r="H349" t="s">
        <v>129</v>
      </c>
      <c r="I349" t="s">
        <v>130</v>
      </c>
      <c r="J349" t="s">
        <v>43</v>
      </c>
      <c r="K349">
        <v>8</v>
      </c>
      <c r="L349" s="1">
        <v>362</v>
      </c>
      <c r="M349" t="s">
        <v>53</v>
      </c>
      <c r="N349" t="s">
        <v>81</v>
      </c>
      <c r="O349" t="s">
        <v>70</v>
      </c>
      <c r="P349">
        <v>0</v>
      </c>
      <c r="Q349">
        <v>54</v>
      </c>
      <c r="R349">
        <v>1</v>
      </c>
      <c r="S349">
        <v>0</v>
      </c>
      <c r="T349">
        <v>3.7</v>
      </c>
      <c r="U349">
        <v>1</v>
      </c>
      <c r="V349">
        <v>8.1999999999999993</v>
      </c>
      <c r="W349" s="1">
        <v>443</v>
      </c>
      <c r="X349" s="1">
        <v>701</v>
      </c>
      <c r="Y349" s="1">
        <v>1054.2</v>
      </c>
      <c r="Z349" t="s">
        <v>47</v>
      </c>
      <c r="AA349" t="s">
        <v>76</v>
      </c>
      <c r="AB349" s="1">
        <v>0</v>
      </c>
      <c r="AC349">
        <v>1</v>
      </c>
      <c r="AD349">
        <v>0</v>
      </c>
      <c r="AE349">
        <v>0</v>
      </c>
      <c r="AF349">
        <v>0</v>
      </c>
      <c r="AG349" t="s">
        <v>87</v>
      </c>
      <c r="AH349">
        <f>IF(OR(Cleaned_Data_Table[[#This Row],[Appointment Status]]="No Show", Cleaned_Data_Table[[#This Row],[Appointment Status]]="Cancelled"), 1, 0)</f>
        <v>0</v>
      </c>
      <c r="AI349" t="str">
        <f>IF(Cleaned_Data_Table[[#This Row],[Emergency Case]]=1, "Emergency Care", "Standard Care")</f>
        <v>Emergency Care</v>
      </c>
    </row>
    <row r="350" spans="1:35">
      <c r="A350" t="s">
        <v>459</v>
      </c>
      <c r="B350">
        <v>49</v>
      </c>
      <c r="C350" t="s">
        <v>37</v>
      </c>
      <c r="D350" t="s">
        <v>59</v>
      </c>
      <c r="E350">
        <v>24.9</v>
      </c>
      <c r="F350" t="s">
        <v>39</v>
      </c>
      <c r="G350" t="s">
        <v>40</v>
      </c>
      <c r="H350" t="s">
        <v>94</v>
      </c>
      <c r="I350" t="s">
        <v>95</v>
      </c>
      <c r="J350" t="s">
        <v>43</v>
      </c>
      <c r="K350">
        <v>25</v>
      </c>
      <c r="L350" s="1">
        <v>843</v>
      </c>
      <c r="M350" t="s">
        <v>53</v>
      </c>
      <c r="N350" t="s">
        <v>62</v>
      </c>
      <c r="O350" t="s">
        <v>63</v>
      </c>
      <c r="P350">
        <v>2</v>
      </c>
      <c r="Q350">
        <v>48</v>
      </c>
      <c r="R350">
        <v>8</v>
      </c>
      <c r="S350">
        <v>2</v>
      </c>
      <c r="T350">
        <v>4.8</v>
      </c>
      <c r="U350">
        <v>0</v>
      </c>
      <c r="V350">
        <v>9.1999999999999993</v>
      </c>
      <c r="W350" s="1">
        <v>740</v>
      </c>
      <c r="X350" s="1">
        <v>480</v>
      </c>
      <c r="Y350" s="1">
        <v>1444.1</v>
      </c>
      <c r="Z350" t="s">
        <v>125</v>
      </c>
      <c r="AA350" t="s">
        <v>48</v>
      </c>
      <c r="AB350" s="1">
        <v>0</v>
      </c>
      <c r="AC350">
        <v>1</v>
      </c>
      <c r="AD350">
        <v>0</v>
      </c>
      <c r="AE350">
        <v>0</v>
      </c>
      <c r="AF350">
        <v>0</v>
      </c>
      <c r="AG350" t="s">
        <v>87</v>
      </c>
      <c r="AH350">
        <f>IF(OR(Cleaned_Data_Table[[#This Row],[Appointment Status]]="No Show", Cleaned_Data_Table[[#This Row],[Appointment Status]]="Cancelled"), 1, 0)</f>
        <v>1</v>
      </c>
      <c r="AI350" t="str">
        <f>IF(Cleaned_Data_Table[[#This Row],[Emergency Case]]=1, "Emergency Care", "Standard Care")</f>
        <v>Standard Care</v>
      </c>
    </row>
    <row r="351" spans="1:35">
      <c r="A351" t="s">
        <v>460</v>
      </c>
      <c r="B351">
        <v>55</v>
      </c>
      <c r="C351" t="s">
        <v>51</v>
      </c>
      <c r="D351" t="s">
        <v>65</v>
      </c>
      <c r="E351">
        <v>28.3</v>
      </c>
      <c r="F351" t="s">
        <v>52</v>
      </c>
      <c r="G351" t="s">
        <v>40</v>
      </c>
      <c r="H351" t="s">
        <v>94</v>
      </c>
      <c r="I351" t="s">
        <v>95</v>
      </c>
      <c r="J351" t="s">
        <v>110</v>
      </c>
      <c r="K351">
        <v>18</v>
      </c>
      <c r="L351" s="1">
        <v>593</v>
      </c>
      <c r="M351" t="s">
        <v>44</v>
      </c>
      <c r="N351" t="s">
        <v>62</v>
      </c>
      <c r="O351" t="s">
        <v>82</v>
      </c>
      <c r="P351">
        <v>25</v>
      </c>
      <c r="Q351">
        <v>30</v>
      </c>
      <c r="R351">
        <v>8</v>
      </c>
      <c r="S351">
        <v>0</v>
      </c>
      <c r="T351">
        <v>3.2</v>
      </c>
      <c r="U351">
        <v>0</v>
      </c>
      <c r="V351">
        <v>9.6</v>
      </c>
      <c r="W351" s="1">
        <v>3589</v>
      </c>
      <c r="X351" s="1">
        <v>1273</v>
      </c>
      <c r="Y351" s="1">
        <v>5455</v>
      </c>
      <c r="Z351" t="s">
        <v>56</v>
      </c>
      <c r="AA351" t="s">
        <v>76</v>
      </c>
      <c r="AB351" s="1">
        <v>5455</v>
      </c>
      <c r="AC351">
        <v>0</v>
      </c>
      <c r="AD351">
        <v>1</v>
      </c>
      <c r="AE351">
        <v>0</v>
      </c>
      <c r="AF351">
        <v>0</v>
      </c>
      <c r="AG351" t="s">
        <v>87</v>
      </c>
      <c r="AH351">
        <f>IF(OR(Cleaned_Data_Table[[#This Row],[Appointment Status]]="No Show", Cleaned_Data_Table[[#This Row],[Appointment Status]]="Cancelled"), 1, 0)</f>
        <v>1</v>
      </c>
      <c r="AI351" t="str">
        <f>IF(Cleaned_Data_Table[[#This Row],[Emergency Case]]=1, "Emergency Care", "Standard Care")</f>
        <v>Standard Care</v>
      </c>
    </row>
    <row r="352" spans="1:35">
      <c r="A352" t="s">
        <v>461</v>
      </c>
      <c r="B352">
        <v>73</v>
      </c>
      <c r="C352" t="s">
        <v>51</v>
      </c>
      <c r="D352" t="s">
        <v>59</v>
      </c>
      <c r="E352">
        <v>17.600000000000001</v>
      </c>
      <c r="F352" t="s">
        <v>52</v>
      </c>
      <c r="G352" t="s">
        <v>40</v>
      </c>
      <c r="H352" t="s">
        <v>67</v>
      </c>
      <c r="I352" t="s">
        <v>68</v>
      </c>
      <c r="J352" t="s">
        <v>110</v>
      </c>
      <c r="K352">
        <v>8</v>
      </c>
      <c r="L352" s="1">
        <v>368</v>
      </c>
      <c r="M352" t="s">
        <v>53</v>
      </c>
      <c r="N352" t="s">
        <v>81</v>
      </c>
      <c r="O352" t="s">
        <v>111</v>
      </c>
      <c r="P352">
        <v>13</v>
      </c>
      <c r="Q352">
        <v>35</v>
      </c>
      <c r="R352">
        <v>0</v>
      </c>
      <c r="S352">
        <v>0</v>
      </c>
      <c r="T352">
        <v>3.3</v>
      </c>
      <c r="U352">
        <v>0</v>
      </c>
      <c r="V352">
        <v>9.3000000000000007</v>
      </c>
      <c r="W352" s="1">
        <v>2092</v>
      </c>
      <c r="X352" s="1">
        <v>1787</v>
      </c>
      <c r="Y352" s="1">
        <v>2972.9</v>
      </c>
      <c r="Z352" t="s">
        <v>47</v>
      </c>
      <c r="AA352" t="s">
        <v>76</v>
      </c>
      <c r="AB352" s="1">
        <v>0</v>
      </c>
      <c r="AC352">
        <v>1</v>
      </c>
      <c r="AD352">
        <v>0</v>
      </c>
      <c r="AE352">
        <v>0</v>
      </c>
      <c r="AF352">
        <v>0</v>
      </c>
      <c r="AG352" t="s">
        <v>87</v>
      </c>
      <c r="AH352">
        <f>IF(OR(Cleaned_Data_Table[[#This Row],[Appointment Status]]="No Show", Cleaned_Data_Table[[#This Row],[Appointment Status]]="Cancelled"), 1, 0)</f>
        <v>0</v>
      </c>
      <c r="AI352" t="str">
        <f>IF(Cleaned_Data_Table[[#This Row],[Emergency Case]]=1, "Emergency Care", "Standard Care")</f>
        <v>Standard Care</v>
      </c>
    </row>
    <row r="353" spans="1:35">
      <c r="A353" t="s">
        <v>462</v>
      </c>
      <c r="B353">
        <v>2</v>
      </c>
      <c r="C353" t="s">
        <v>37</v>
      </c>
      <c r="D353" t="s">
        <v>65</v>
      </c>
      <c r="E353">
        <v>29.9</v>
      </c>
      <c r="F353" t="s">
        <v>52</v>
      </c>
      <c r="G353" t="s">
        <v>40</v>
      </c>
      <c r="H353" t="s">
        <v>73</v>
      </c>
      <c r="I353" t="s">
        <v>74</v>
      </c>
      <c r="J353" t="s">
        <v>43</v>
      </c>
      <c r="K353">
        <v>29</v>
      </c>
      <c r="L353" s="1">
        <v>792</v>
      </c>
      <c r="M353" t="s">
        <v>53</v>
      </c>
      <c r="N353" t="s">
        <v>62</v>
      </c>
      <c r="O353" t="s">
        <v>75</v>
      </c>
      <c r="P353">
        <v>4</v>
      </c>
      <c r="Q353">
        <v>29</v>
      </c>
      <c r="R353">
        <v>7</v>
      </c>
      <c r="S353">
        <v>2</v>
      </c>
      <c r="T353">
        <v>3.6</v>
      </c>
      <c r="U353">
        <v>0</v>
      </c>
      <c r="V353">
        <v>9.9</v>
      </c>
      <c r="W353" s="1">
        <v>867</v>
      </c>
      <c r="X353" s="1">
        <v>116</v>
      </c>
      <c r="Y353" s="1">
        <v>1242.5</v>
      </c>
      <c r="Z353" t="s">
        <v>47</v>
      </c>
      <c r="AA353" t="s">
        <v>112</v>
      </c>
      <c r="AB353" s="1">
        <v>0</v>
      </c>
      <c r="AC353">
        <v>0</v>
      </c>
      <c r="AD353">
        <v>0</v>
      </c>
      <c r="AE353">
        <v>0</v>
      </c>
      <c r="AF353">
        <v>0</v>
      </c>
      <c r="AG353" t="s">
        <v>87</v>
      </c>
      <c r="AH353">
        <f>IF(OR(Cleaned_Data_Table[[#This Row],[Appointment Status]]="No Show", Cleaned_Data_Table[[#This Row],[Appointment Status]]="Cancelled"), 1, 0)</f>
        <v>0</v>
      </c>
      <c r="AI353" t="str">
        <f>IF(Cleaned_Data_Table[[#This Row],[Emergency Case]]=1, "Emergency Care", "Standard Care")</f>
        <v>Standard Care</v>
      </c>
    </row>
    <row r="354" spans="1:35">
      <c r="A354" t="s">
        <v>463</v>
      </c>
      <c r="B354">
        <v>42</v>
      </c>
      <c r="C354" t="s">
        <v>51</v>
      </c>
      <c r="D354" t="s">
        <v>93</v>
      </c>
      <c r="E354">
        <v>24</v>
      </c>
      <c r="F354" t="s">
        <v>52</v>
      </c>
      <c r="G354" t="s">
        <v>66</v>
      </c>
      <c r="H354" t="s">
        <v>138</v>
      </c>
      <c r="I354" t="s">
        <v>139</v>
      </c>
      <c r="J354" t="s">
        <v>43</v>
      </c>
      <c r="K354">
        <v>12</v>
      </c>
      <c r="L354" s="1">
        <v>476</v>
      </c>
      <c r="M354" t="s">
        <v>53</v>
      </c>
      <c r="N354" t="s">
        <v>69</v>
      </c>
      <c r="O354" t="s">
        <v>86</v>
      </c>
      <c r="P354">
        <v>10</v>
      </c>
      <c r="Q354">
        <v>28</v>
      </c>
      <c r="R354">
        <v>1</v>
      </c>
      <c r="S354">
        <v>0</v>
      </c>
      <c r="T354">
        <v>4.9000000000000004</v>
      </c>
      <c r="U354">
        <v>0</v>
      </c>
      <c r="V354">
        <v>10</v>
      </c>
      <c r="W354" s="1">
        <v>714</v>
      </c>
      <c r="X354" s="1">
        <v>486</v>
      </c>
      <c r="Y354" s="1">
        <v>1173.2</v>
      </c>
      <c r="Z354" t="s">
        <v>47</v>
      </c>
      <c r="AA354" t="s">
        <v>48</v>
      </c>
      <c r="AB354" s="1">
        <v>0</v>
      </c>
      <c r="AC354">
        <v>0</v>
      </c>
      <c r="AD354">
        <v>0</v>
      </c>
      <c r="AE354">
        <v>0</v>
      </c>
      <c r="AF354">
        <v>0</v>
      </c>
      <c r="AG354" t="s">
        <v>49</v>
      </c>
      <c r="AH354">
        <f>IF(OR(Cleaned_Data_Table[[#This Row],[Appointment Status]]="No Show", Cleaned_Data_Table[[#This Row],[Appointment Status]]="Cancelled"), 1, 0)</f>
        <v>0</v>
      </c>
      <c r="AI354" t="str">
        <f>IF(Cleaned_Data_Table[[#This Row],[Emergency Case]]=1, "Emergency Care", "Standard Care")</f>
        <v>Standard Care</v>
      </c>
    </row>
    <row r="355" spans="1:35">
      <c r="A355" t="s">
        <v>464</v>
      </c>
      <c r="B355">
        <v>89</v>
      </c>
      <c r="C355" t="s">
        <v>37</v>
      </c>
      <c r="D355" t="s">
        <v>116</v>
      </c>
      <c r="E355">
        <v>28.6</v>
      </c>
      <c r="F355" t="s">
        <v>52</v>
      </c>
      <c r="G355" t="s">
        <v>40</v>
      </c>
      <c r="H355" t="s">
        <v>138</v>
      </c>
      <c r="I355" t="s">
        <v>139</v>
      </c>
      <c r="J355" t="s">
        <v>90</v>
      </c>
      <c r="K355">
        <v>18</v>
      </c>
      <c r="L355" s="1">
        <v>579</v>
      </c>
      <c r="M355" t="s">
        <v>44</v>
      </c>
      <c r="N355" t="s">
        <v>45</v>
      </c>
      <c r="O355" t="s">
        <v>82</v>
      </c>
      <c r="P355">
        <v>12</v>
      </c>
      <c r="Q355">
        <v>2</v>
      </c>
      <c r="R355">
        <v>8</v>
      </c>
      <c r="S355">
        <v>2</v>
      </c>
      <c r="T355">
        <v>4.2</v>
      </c>
      <c r="U355">
        <v>0</v>
      </c>
      <c r="V355">
        <v>10</v>
      </c>
      <c r="W355" s="1">
        <v>6605</v>
      </c>
      <c r="X355" s="1">
        <v>6933</v>
      </c>
      <c r="Y355" s="1">
        <v>14117</v>
      </c>
      <c r="Z355" t="s">
        <v>47</v>
      </c>
      <c r="AA355" t="s">
        <v>71</v>
      </c>
      <c r="AB355" s="1">
        <v>0</v>
      </c>
      <c r="AC355">
        <v>0</v>
      </c>
      <c r="AD355">
        <v>0</v>
      </c>
      <c r="AE355">
        <v>0</v>
      </c>
      <c r="AF355">
        <v>0</v>
      </c>
      <c r="AG355" t="s">
        <v>87</v>
      </c>
      <c r="AH355">
        <f>IF(OR(Cleaned_Data_Table[[#This Row],[Appointment Status]]="No Show", Cleaned_Data_Table[[#This Row],[Appointment Status]]="Cancelled"), 1, 0)</f>
        <v>0</v>
      </c>
      <c r="AI355" t="str">
        <f>IF(Cleaned_Data_Table[[#This Row],[Emergency Case]]=1, "Emergency Care", "Standard Care")</f>
        <v>Standard Care</v>
      </c>
    </row>
    <row r="356" spans="1:35">
      <c r="A356" t="s">
        <v>465</v>
      </c>
      <c r="B356">
        <v>69</v>
      </c>
      <c r="C356" t="s">
        <v>37</v>
      </c>
      <c r="D356" t="s">
        <v>38</v>
      </c>
      <c r="E356">
        <v>22</v>
      </c>
      <c r="F356" t="s">
        <v>97</v>
      </c>
      <c r="G356" t="s">
        <v>85</v>
      </c>
      <c r="H356" t="s">
        <v>94</v>
      </c>
      <c r="I356" t="s">
        <v>95</v>
      </c>
      <c r="J356" t="s">
        <v>43</v>
      </c>
      <c r="K356">
        <v>19</v>
      </c>
      <c r="L356" s="1">
        <v>705</v>
      </c>
      <c r="M356" t="s">
        <v>44</v>
      </c>
      <c r="N356" t="s">
        <v>81</v>
      </c>
      <c r="O356" t="s">
        <v>63</v>
      </c>
      <c r="P356">
        <v>0</v>
      </c>
      <c r="Q356">
        <v>35</v>
      </c>
      <c r="R356">
        <v>3</v>
      </c>
      <c r="S356">
        <v>1</v>
      </c>
      <c r="T356">
        <v>3.6</v>
      </c>
      <c r="U356">
        <v>1</v>
      </c>
      <c r="V356">
        <v>9.5</v>
      </c>
      <c r="W356" s="1">
        <v>646</v>
      </c>
      <c r="X356" s="1">
        <v>944</v>
      </c>
      <c r="Y356" s="1">
        <v>2295</v>
      </c>
      <c r="Z356" t="s">
        <v>47</v>
      </c>
      <c r="AA356" t="s">
        <v>76</v>
      </c>
      <c r="AB356" s="1">
        <v>0</v>
      </c>
      <c r="AC356">
        <v>1</v>
      </c>
      <c r="AD356">
        <v>0</v>
      </c>
      <c r="AE356">
        <v>0</v>
      </c>
      <c r="AF356">
        <v>0</v>
      </c>
      <c r="AG356" t="s">
        <v>87</v>
      </c>
      <c r="AH356">
        <f>IF(OR(Cleaned_Data_Table[[#This Row],[Appointment Status]]="No Show", Cleaned_Data_Table[[#This Row],[Appointment Status]]="Cancelled"), 1, 0)</f>
        <v>0</v>
      </c>
      <c r="AI356" t="str">
        <f>IF(Cleaned_Data_Table[[#This Row],[Emergency Case]]=1, "Emergency Care", "Standard Care")</f>
        <v>Emergency Care</v>
      </c>
    </row>
    <row r="357" spans="1:35">
      <c r="A357" t="s">
        <v>466</v>
      </c>
      <c r="B357">
        <v>30</v>
      </c>
      <c r="C357" t="s">
        <v>37</v>
      </c>
      <c r="D357" t="s">
        <v>84</v>
      </c>
      <c r="E357">
        <v>18.3</v>
      </c>
      <c r="F357" t="s">
        <v>39</v>
      </c>
      <c r="G357" t="s">
        <v>66</v>
      </c>
      <c r="H357" t="s">
        <v>60</v>
      </c>
      <c r="I357" t="s">
        <v>61</v>
      </c>
      <c r="J357" t="s">
        <v>43</v>
      </c>
      <c r="K357">
        <v>19</v>
      </c>
      <c r="L357" s="1">
        <v>628</v>
      </c>
      <c r="M357" t="s">
        <v>44</v>
      </c>
      <c r="N357" t="s">
        <v>62</v>
      </c>
      <c r="O357" t="s">
        <v>98</v>
      </c>
      <c r="P357">
        <v>25</v>
      </c>
      <c r="Q357">
        <v>35</v>
      </c>
      <c r="R357">
        <v>2</v>
      </c>
      <c r="S357">
        <v>0</v>
      </c>
      <c r="T357">
        <v>3.6</v>
      </c>
      <c r="U357">
        <v>0</v>
      </c>
      <c r="V357">
        <v>9.5</v>
      </c>
      <c r="W357" s="1">
        <v>599</v>
      </c>
      <c r="X357" s="1">
        <v>272</v>
      </c>
      <c r="Y357" s="1">
        <v>1499</v>
      </c>
      <c r="Z357" t="s">
        <v>47</v>
      </c>
      <c r="AA357" t="s">
        <v>57</v>
      </c>
      <c r="AB357" s="1">
        <v>0</v>
      </c>
      <c r="AC357">
        <v>1</v>
      </c>
      <c r="AD357">
        <v>1</v>
      </c>
      <c r="AE357">
        <v>0</v>
      </c>
      <c r="AF357">
        <v>0</v>
      </c>
      <c r="AG357" t="s">
        <v>49</v>
      </c>
      <c r="AH357">
        <f>IF(OR(Cleaned_Data_Table[[#This Row],[Appointment Status]]="No Show", Cleaned_Data_Table[[#This Row],[Appointment Status]]="Cancelled"), 1, 0)</f>
        <v>0</v>
      </c>
      <c r="AI357" t="str">
        <f>IF(Cleaned_Data_Table[[#This Row],[Emergency Case]]=1, "Emergency Care", "Standard Care")</f>
        <v>Standard Care</v>
      </c>
    </row>
    <row r="358" spans="1:35">
      <c r="A358" t="s">
        <v>467</v>
      </c>
      <c r="B358">
        <v>10</v>
      </c>
      <c r="C358" t="s">
        <v>37</v>
      </c>
      <c r="D358" t="s">
        <v>65</v>
      </c>
      <c r="E358">
        <v>21.7</v>
      </c>
      <c r="F358" t="s">
        <v>39</v>
      </c>
      <c r="G358" t="s">
        <v>66</v>
      </c>
      <c r="H358" t="s">
        <v>79</v>
      </c>
      <c r="I358" t="s">
        <v>80</v>
      </c>
      <c r="J358" t="s">
        <v>43</v>
      </c>
      <c r="K358">
        <v>24</v>
      </c>
      <c r="L358" s="1">
        <v>825</v>
      </c>
      <c r="M358" t="s">
        <v>44</v>
      </c>
      <c r="N358" t="s">
        <v>62</v>
      </c>
      <c r="O358" t="s">
        <v>86</v>
      </c>
      <c r="P358">
        <v>23</v>
      </c>
      <c r="Q358">
        <v>25</v>
      </c>
      <c r="R358">
        <v>13</v>
      </c>
      <c r="S358">
        <v>3</v>
      </c>
      <c r="T358">
        <v>4</v>
      </c>
      <c r="U358">
        <v>0</v>
      </c>
      <c r="V358">
        <v>10</v>
      </c>
      <c r="W358" s="1">
        <v>214</v>
      </c>
      <c r="X358" s="1">
        <v>283</v>
      </c>
      <c r="Y358" s="1">
        <v>1322</v>
      </c>
      <c r="Z358" t="s">
        <v>56</v>
      </c>
      <c r="AA358" t="s">
        <v>112</v>
      </c>
      <c r="AB358" s="1">
        <v>1322</v>
      </c>
      <c r="AC358">
        <v>0</v>
      </c>
      <c r="AD358">
        <v>1</v>
      </c>
      <c r="AE358">
        <v>0</v>
      </c>
      <c r="AF358">
        <v>0</v>
      </c>
      <c r="AG358" t="s">
        <v>49</v>
      </c>
      <c r="AH358">
        <f>IF(OR(Cleaned_Data_Table[[#This Row],[Appointment Status]]="No Show", Cleaned_Data_Table[[#This Row],[Appointment Status]]="Cancelled"), 1, 0)</f>
        <v>1</v>
      </c>
      <c r="AI358" t="str">
        <f>IF(Cleaned_Data_Table[[#This Row],[Emergency Case]]=1, "Emergency Care", "Standard Care")</f>
        <v>Standard Care</v>
      </c>
    </row>
    <row r="359" spans="1:35">
      <c r="A359" t="s">
        <v>468</v>
      </c>
      <c r="B359">
        <v>51</v>
      </c>
      <c r="C359" t="s">
        <v>51</v>
      </c>
      <c r="D359" t="s">
        <v>116</v>
      </c>
      <c r="E359">
        <v>25.7</v>
      </c>
      <c r="F359" t="s">
        <v>103</v>
      </c>
      <c r="G359" t="s">
        <v>40</v>
      </c>
      <c r="H359" t="s">
        <v>79</v>
      </c>
      <c r="I359" t="s">
        <v>80</v>
      </c>
      <c r="J359" t="s">
        <v>110</v>
      </c>
      <c r="K359">
        <v>26</v>
      </c>
      <c r="L359" s="1">
        <v>895</v>
      </c>
      <c r="M359" t="s">
        <v>44</v>
      </c>
      <c r="N359" t="s">
        <v>62</v>
      </c>
      <c r="O359" t="s">
        <v>46</v>
      </c>
      <c r="P359">
        <v>21</v>
      </c>
      <c r="Q359">
        <v>39</v>
      </c>
      <c r="R359">
        <v>2</v>
      </c>
      <c r="S359">
        <v>1</v>
      </c>
      <c r="T359">
        <v>3.6</v>
      </c>
      <c r="U359">
        <v>0</v>
      </c>
      <c r="V359">
        <v>9.1999999999999993</v>
      </c>
      <c r="W359" s="1">
        <v>2350</v>
      </c>
      <c r="X359" s="1">
        <v>3716</v>
      </c>
      <c r="Y359" s="1">
        <v>6961</v>
      </c>
      <c r="Z359" t="s">
        <v>56</v>
      </c>
      <c r="AA359" t="s">
        <v>48</v>
      </c>
      <c r="AB359" s="1">
        <v>6961</v>
      </c>
      <c r="AC359">
        <v>1</v>
      </c>
      <c r="AD359">
        <v>1</v>
      </c>
      <c r="AE359">
        <v>1</v>
      </c>
      <c r="AF359">
        <v>0</v>
      </c>
      <c r="AG359" t="s">
        <v>87</v>
      </c>
      <c r="AH359">
        <f>IF(OR(Cleaned_Data_Table[[#This Row],[Appointment Status]]="No Show", Cleaned_Data_Table[[#This Row],[Appointment Status]]="Cancelled"), 1, 0)</f>
        <v>1</v>
      </c>
      <c r="AI359" t="str">
        <f>IF(Cleaned_Data_Table[[#This Row],[Emergency Case]]=1, "Emergency Care", "Standard Care")</f>
        <v>Standard Care</v>
      </c>
    </row>
    <row r="360" spans="1:35">
      <c r="A360" t="s">
        <v>469</v>
      </c>
      <c r="B360">
        <v>68</v>
      </c>
      <c r="C360" t="s">
        <v>37</v>
      </c>
      <c r="D360" t="s">
        <v>84</v>
      </c>
      <c r="E360">
        <v>29.9</v>
      </c>
      <c r="F360" t="s">
        <v>39</v>
      </c>
      <c r="G360" t="s">
        <v>66</v>
      </c>
      <c r="H360" t="s">
        <v>104</v>
      </c>
      <c r="I360" t="s">
        <v>105</v>
      </c>
      <c r="J360" t="s">
        <v>110</v>
      </c>
      <c r="K360">
        <v>13</v>
      </c>
      <c r="L360" s="1">
        <v>563</v>
      </c>
      <c r="M360" t="s">
        <v>53</v>
      </c>
      <c r="N360" t="s">
        <v>62</v>
      </c>
      <c r="O360" t="s">
        <v>86</v>
      </c>
      <c r="P360">
        <v>7</v>
      </c>
      <c r="Q360">
        <v>10</v>
      </c>
      <c r="R360">
        <v>5</v>
      </c>
      <c r="S360">
        <v>0</v>
      </c>
      <c r="T360">
        <v>3.4</v>
      </c>
      <c r="U360">
        <v>0</v>
      </c>
      <c r="V360">
        <v>10</v>
      </c>
      <c r="W360" s="1">
        <v>1842</v>
      </c>
      <c r="X360" s="1">
        <v>1689</v>
      </c>
      <c r="Y360" s="1">
        <v>2865.8</v>
      </c>
      <c r="Z360" t="s">
        <v>47</v>
      </c>
      <c r="AA360" t="s">
        <v>76</v>
      </c>
      <c r="AB360" s="1">
        <v>0</v>
      </c>
      <c r="AC360">
        <v>0</v>
      </c>
      <c r="AD360">
        <v>0</v>
      </c>
      <c r="AE360">
        <v>0</v>
      </c>
      <c r="AF360">
        <v>0</v>
      </c>
      <c r="AG360" t="s">
        <v>87</v>
      </c>
      <c r="AH360">
        <f>IF(OR(Cleaned_Data_Table[[#This Row],[Appointment Status]]="No Show", Cleaned_Data_Table[[#This Row],[Appointment Status]]="Cancelled"), 1, 0)</f>
        <v>0</v>
      </c>
      <c r="AI360" t="str">
        <f>IF(Cleaned_Data_Table[[#This Row],[Emergency Case]]=1, "Emergency Care", "Standard Care")</f>
        <v>Standard Care</v>
      </c>
    </row>
    <row r="361" spans="1:35">
      <c r="A361" t="s">
        <v>470</v>
      </c>
      <c r="B361">
        <v>59</v>
      </c>
      <c r="C361" t="s">
        <v>51</v>
      </c>
      <c r="D361" t="s">
        <v>93</v>
      </c>
      <c r="E361">
        <v>29.3</v>
      </c>
      <c r="F361" t="s">
        <v>89</v>
      </c>
      <c r="G361" t="s">
        <v>66</v>
      </c>
      <c r="H361" t="s">
        <v>41</v>
      </c>
      <c r="I361" t="s">
        <v>42</v>
      </c>
      <c r="J361" t="s">
        <v>43</v>
      </c>
      <c r="K361">
        <v>17</v>
      </c>
      <c r="L361" s="1">
        <v>715</v>
      </c>
      <c r="M361" t="s">
        <v>44</v>
      </c>
      <c r="N361" t="s">
        <v>45</v>
      </c>
      <c r="O361" t="s">
        <v>46</v>
      </c>
      <c r="P361">
        <v>5</v>
      </c>
      <c r="Q361">
        <v>51</v>
      </c>
      <c r="R361">
        <v>13</v>
      </c>
      <c r="S361">
        <v>2</v>
      </c>
      <c r="T361">
        <v>3.9</v>
      </c>
      <c r="U361">
        <v>0</v>
      </c>
      <c r="V361">
        <v>8.5</v>
      </c>
      <c r="W361" s="1">
        <v>467</v>
      </c>
      <c r="X361" s="1">
        <v>414</v>
      </c>
      <c r="Y361" s="1">
        <v>1596</v>
      </c>
      <c r="Z361" t="s">
        <v>47</v>
      </c>
      <c r="AA361" t="s">
        <v>76</v>
      </c>
      <c r="AB361" s="1">
        <v>0</v>
      </c>
      <c r="AC361">
        <v>1</v>
      </c>
      <c r="AD361">
        <v>0</v>
      </c>
      <c r="AE361">
        <v>0</v>
      </c>
      <c r="AF361">
        <v>0</v>
      </c>
      <c r="AG361" t="s">
        <v>87</v>
      </c>
      <c r="AH361">
        <f>IF(OR(Cleaned_Data_Table[[#This Row],[Appointment Status]]="No Show", Cleaned_Data_Table[[#This Row],[Appointment Status]]="Cancelled"), 1, 0)</f>
        <v>0</v>
      </c>
      <c r="AI361" t="str">
        <f>IF(Cleaned_Data_Table[[#This Row],[Emergency Case]]=1, "Emergency Care", "Standard Care")</f>
        <v>Standard Care</v>
      </c>
    </row>
    <row r="362" spans="1:35">
      <c r="A362" t="s">
        <v>471</v>
      </c>
      <c r="B362">
        <v>23</v>
      </c>
      <c r="C362" t="s">
        <v>37</v>
      </c>
      <c r="D362" t="s">
        <v>114</v>
      </c>
      <c r="E362">
        <v>17.8</v>
      </c>
      <c r="F362" t="s">
        <v>52</v>
      </c>
      <c r="G362" t="s">
        <v>66</v>
      </c>
      <c r="H362" t="s">
        <v>138</v>
      </c>
      <c r="I362" t="s">
        <v>139</v>
      </c>
      <c r="J362" t="s">
        <v>110</v>
      </c>
      <c r="K362">
        <v>18</v>
      </c>
      <c r="L362" s="1">
        <v>638</v>
      </c>
      <c r="M362" t="s">
        <v>53</v>
      </c>
      <c r="N362" t="s">
        <v>124</v>
      </c>
      <c r="O362" t="s">
        <v>98</v>
      </c>
      <c r="P362">
        <v>15</v>
      </c>
      <c r="Q362">
        <v>36</v>
      </c>
      <c r="R362">
        <v>1</v>
      </c>
      <c r="S362">
        <v>0</v>
      </c>
      <c r="T362">
        <v>3.5</v>
      </c>
      <c r="U362">
        <v>0</v>
      </c>
      <c r="V362">
        <v>9.3000000000000007</v>
      </c>
      <c r="W362" s="1">
        <v>1701</v>
      </c>
      <c r="X362" s="1">
        <v>2384</v>
      </c>
      <c r="Y362" s="1">
        <v>3306.1</v>
      </c>
      <c r="Z362" t="s">
        <v>47</v>
      </c>
      <c r="AA362" t="s">
        <v>57</v>
      </c>
      <c r="AB362" s="1">
        <v>0</v>
      </c>
      <c r="AC362">
        <v>1</v>
      </c>
      <c r="AD362">
        <v>1</v>
      </c>
      <c r="AE362">
        <v>0</v>
      </c>
      <c r="AF362">
        <v>0</v>
      </c>
      <c r="AG362" t="s">
        <v>87</v>
      </c>
      <c r="AH362">
        <f>IF(OR(Cleaned_Data_Table[[#This Row],[Appointment Status]]="No Show", Cleaned_Data_Table[[#This Row],[Appointment Status]]="Cancelled"), 1, 0)</f>
        <v>0</v>
      </c>
      <c r="AI362" t="str">
        <f>IF(Cleaned_Data_Table[[#This Row],[Emergency Case]]=1, "Emergency Care", "Standard Care")</f>
        <v>Standard Care</v>
      </c>
    </row>
    <row r="363" spans="1:35">
      <c r="A363" t="s">
        <v>472</v>
      </c>
      <c r="B363">
        <v>61</v>
      </c>
      <c r="C363" t="s">
        <v>51</v>
      </c>
      <c r="D363" t="s">
        <v>116</v>
      </c>
      <c r="E363">
        <v>27.6</v>
      </c>
      <c r="F363" t="s">
        <v>52</v>
      </c>
      <c r="G363" t="s">
        <v>40</v>
      </c>
      <c r="H363" t="s">
        <v>79</v>
      </c>
      <c r="I363" t="s">
        <v>80</v>
      </c>
      <c r="J363" t="s">
        <v>43</v>
      </c>
      <c r="K363">
        <v>30</v>
      </c>
      <c r="L363" s="1">
        <v>915</v>
      </c>
      <c r="M363" t="s">
        <v>53</v>
      </c>
      <c r="N363" t="s">
        <v>54</v>
      </c>
      <c r="O363" t="s">
        <v>86</v>
      </c>
      <c r="P363">
        <v>17</v>
      </c>
      <c r="Q363">
        <v>32</v>
      </c>
      <c r="R363">
        <v>13</v>
      </c>
      <c r="S363">
        <v>2</v>
      </c>
      <c r="T363">
        <v>4.0999999999999996</v>
      </c>
      <c r="U363">
        <v>0</v>
      </c>
      <c r="V363">
        <v>9.9</v>
      </c>
      <c r="W363" s="1">
        <v>448</v>
      </c>
      <c r="X363" s="1">
        <v>501</v>
      </c>
      <c r="Y363" s="1">
        <v>1304.8</v>
      </c>
      <c r="Z363" t="s">
        <v>56</v>
      </c>
      <c r="AA363" t="s">
        <v>76</v>
      </c>
      <c r="AB363" s="1">
        <v>1864</v>
      </c>
      <c r="AC363">
        <v>1</v>
      </c>
      <c r="AD363">
        <v>1</v>
      </c>
      <c r="AE363">
        <v>0</v>
      </c>
      <c r="AF363">
        <v>0</v>
      </c>
      <c r="AG363" t="s">
        <v>49</v>
      </c>
      <c r="AH363">
        <f>IF(OR(Cleaned_Data_Table[[#This Row],[Appointment Status]]="No Show", Cleaned_Data_Table[[#This Row],[Appointment Status]]="Cancelled"), 1, 0)</f>
        <v>1</v>
      </c>
      <c r="AI363" t="str">
        <f>IF(Cleaned_Data_Table[[#This Row],[Emergency Case]]=1, "Emergency Care", "Standard Care")</f>
        <v>Standard Care</v>
      </c>
    </row>
    <row r="364" spans="1:35">
      <c r="A364" t="s">
        <v>473</v>
      </c>
      <c r="B364">
        <v>64</v>
      </c>
      <c r="C364" t="s">
        <v>37</v>
      </c>
      <c r="D364" t="s">
        <v>59</v>
      </c>
      <c r="E364">
        <v>19.399999999999999</v>
      </c>
      <c r="F364" t="s">
        <v>39</v>
      </c>
      <c r="G364" t="s">
        <v>66</v>
      </c>
      <c r="H364" t="s">
        <v>67</v>
      </c>
      <c r="I364" t="s">
        <v>68</v>
      </c>
      <c r="J364" t="s">
        <v>43</v>
      </c>
      <c r="K364">
        <v>8</v>
      </c>
      <c r="L364" s="1">
        <v>450</v>
      </c>
      <c r="M364" t="s">
        <v>53</v>
      </c>
      <c r="N364" t="s">
        <v>69</v>
      </c>
      <c r="O364" t="s">
        <v>101</v>
      </c>
      <c r="P364">
        <v>22</v>
      </c>
      <c r="Q364">
        <v>21</v>
      </c>
      <c r="R364">
        <v>13</v>
      </c>
      <c r="S364">
        <v>4</v>
      </c>
      <c r="T364">
        <v>4.0999999999999996</v>
      </c>
      <c r="U364">
        <v>0</v>
      </c>
      <c r="V364">
        <v>10</v>
      </c>
      <c r="W364" s="1">
        <v>439</v>
      </c>
      <c r="X364" s="1">
        <v>21</v>
      </c>
      <c r="Y364" s="1">
        <v>637</v>
      </c>
      <c r="Z364" t="s">
        <v>47</v>
      </c>
      <c r="AA364" t="s">
        <v>76</v>
      </c>
      <c r="AB364" s="1">
        <v>0</v>
      </c>
      <c r="AC364">
        <v>0</v>
      </c>
      <c r="AD364">
        <v>1</v>
      </c>
      <c r="AE364">
        <v>0</v>
      </c>
      <c r="AF364">
        <v>0</v>
      </c>
      <c r="AG364" t="s">
        <v>49</v>
      </c>
      <c r="AH364">
        <f>IF(OR(Cleaned_Data_Table[[#This Row],[Appointment Status]]="No Show", Cleaned_Data_Table[[#This Row],[Appointment Status]]="Cancelled"), 1, 0)</f>
        <v>0</v>
      </c>
      <c r="AI364" t="str">
        <f>IF(Cleaned_Data_Table[[#This Row],[Emergency Case]]=1, "Emergency Care", "Standard Care")</f>
        <v>Standard Care</v>
      </c>
    </row>
    <row r="365" spans="1:35">
      <c r="A365" t="s">
        <v>474</v>
      </c>
      <c r="B365">
        <v>43</v>
      </c>
      <c r="C365" t="s">
        <v>37</v>
      </c>
      <c r="D365" t="s">
        <v>100</v>
      </c>
      <c r="E365">
        <v>24.1</v>
      </c>
      <c r="F365" t="s">
        <v>52</v>
      </c>
      <c r="G365" t="s">
        <v>85</v>
      </c>
      <c r="H365" t="s">
        <v>104</v>
      </c>
      <c r="I365" t="s">
        <v>105</v>
      </c>
      <c r="J365" t="s">
        <v>43</v>
      </c>
      <c r="K365">
        <v>17</v>
      </c>
      <c r="L365" s="1">
        <v>619</v>
      </c>
      <c r="M365" t="s">
        <v>53</v>
      </c>
      <c r="N365" t="s">
        <v>54</v>
      </c>
      <c r="O365" t="s">
        <v>111</v>
      </c>
      <c r="P365">
        <v>0</v>
      </c>
      <c r="Q365">
        <v>21</v>
      </c>
      <c r="R365">
        <v>1</v>
      </c>
      <c r="S365">
        <v>0</v>
      </c>
      <c r="T365">
        <v>3.6</v>
      </c>
      <c r="U365">
        <v>1</v>
      </c>
      <c r="V365">
        <v>10</v>
      </c>
      <c r="W365" s="1">
        <v>424</v>
      </c>
      <c r="X365" s="1">
        <v>447</v>
      </c>
      <c r="Y365" s="1">
        <v>1043</v>
      </c>
      <c r="Z365" t="s">
        <v>47</v>
      </c>
      <c r="AA365" t="s">
        <v>48</v>
      </c>
      <c r="AB365" s="1">
        <v>0</v>
      </c>
      <c r="AC365">
        <v>0</v>
      </c>
      <c r="AD365">
        <v>0</v>
      </c>
      <c r="AE365">
        <v>0</v>
      </c>
      <c r="AF365">
        <v>0</v>
      </c>
      <c r="AG365" t="s">
        <v>87</v>
      </c>
      <c r="AH365">
        <f>IF(OR(Cleaned_Data_Table[[#This Row],[Appointment Status]]="No Show", Cleaned_Data_Table[[#This Row],[Appointment Status]]="Cancelled"), 1, 0)</f>
        <v>0</v>
      </c>
      <c r="AI365" t="str">
        <f>IF(Cleaned_Data_Table[[#This Row],[Emergency Case]]=1, "Emergency Care", "Standard Care")</f>
        <v>Emergency Care</v>
      </c>
    </row>
    <row r="366" spans="1:35">
      <c r="A366" t="s">
        <v>475</v>
      </c>
      <c r="B366">
        <v>57</v>
      </c>
      <c r="C366" t="s">
        <v>37</v>
      </c>
      <c r="D366" t="s">
        <v>114</v>
      </c>
      <c r="E366">
        <v>24.5</v>
      </c>
      <c r="F366" t="s">
        <v>89</v>
      </c>
      <c r="G366" t="s">
        <v>66</v>
      </c>
      <c r="H366" t="s">
        <v>104</v>
      </c>
      <c r="I366" t="s">
        <v>105</v>
      </c>
      <c r="J366" t="s">
        <v>110</v>
      </c>
      <c r="K366">
        <v>22</v>
      </c>
      <c r="L366" s="1">
        <v>703</v>
      </c>
      <c r="M366" t="s">
        <v>44</v>
      </c>
      <c r="N366" t="s">
        <v>124</v>
      </c>
      <c r="O366" t="s">
        <v>106</v>
      </c>
      <c r="P366">
        <v>22</v>
      </c>
      <c r="Q366">
        <v>11</v>
      </c>
      <c r="R366">
        <v>10</v>
      </c>
      <c r="S366">
        <v>0</v>
      </c>
      <c r="T366">
        <v>4.4000000000000004</v>
      </c>
      <c r="U366">
        <v>0</v>
      </c>
      <c r="V366">
        <v>10</v>
      </c>
      <c r="W366" s="1">
        <v>3144</v>
      </c>
      <c r="X366" s="1">
        <v>3172</v>
      </c>
      <c r="Y366" s="1">
        <v>7019</v>
      </c>
      <c r="Z366" t="s">
        <v>56</v>
      </c>
      <c r="AA366" t="s">
        <v>76</v>
      </c>
      <c r="AB366" s="1">
        <v>7019</v>
      </c>
      <c r="AC366">
        <v>0</v>
      </c>
      <c r="AD366">
        <v>1</v>
      </c>
      <c r="AE366">
        <v>0</v>
      </c>
      <c r="AF366">
        <v>0</v>
      </c>
      <c r="AG366" t="s">
        <v>87</v>
      </c>
      <c r="AH366">
        <f>IF(OR(Cleaned_Data_Table[[#This Row],[Appointment Status]]="No Show", Cleaned_Data_Table[[#This Row],[Appointment Status]]="Cancelled"), 1, 0)</f>
        <v>1</v>
      </c>
      <c r="AI366" t="str">
        <f>IF(Cleaned_Data_Table[[#This Row],[Emergency Case]]=1, "Emergency Care", "Standard Care")</f>
        <v>Standard Care</v>
      </c>
    </row>
    <row r="367" spans="1:35">
      <c r="A367" t="s">
        <v>476</v>
      </c>
      <c r="B367">
        <v>59</v>
      </c>
      <c r="C367" t="s">
        <v>37</v>
      </c>
      <c r="D367" t="s">
        <v>84</v>
      </c>
      <c r="E367">
        <v>20.2</v>
      </c>
      <c r="F367" t="s">
        <v>52</v>
      </c>
      <c r="G367" t="s">
        <v>66</v>
      </c>
      <c r="H367" t="s">
        <v>79</v>
      </c>
      <c r="I367" t="s">
        <v>80</v>
      </c>
      <c r="J367" t="s">
        <v>110</v>
      </c>
      <c r="K367">
        <v>1</v>
      </c>
      <c r="L367" s="1">
        <v>247</v>
      </c>
      <c r="M367" t="s">
        <v>44</v>
      </c>
      <c r="N367" t="s">
        <v>81</v>
      </c>
      <c r="O367" t="s">
        <v>46</v>
      </c>
      <c r="P367">
        <v>10</v>
      </c>
      <c r="Q367">
        <v>37</v>
      </c>
      <c r="R367">
        <v>13</v>
      </c>
      <c r="S367">
        <v>1</v>
      </c>
      <c r="T367">
        <v>3.1</v>
      </c>
      <c r="U367">
        <v>0</v>
      </c>
      <c r="V367">
        <v>9.1</v>
      </c>
      <c r="W367" s="1">
        <v>1471</v>
      </c>
      <c r="X367" s="1">
        <v>3060</v>
      </c>
      <c r="Y367" s="1">
        <v>4778</v>
      </c>
      <c r="Z367" t="s">
        <v>47</v>
      </c>
      <c r="AA367" t="s">
        <v>76</v>
      </c>
      <c r="AB367" s="1">
        <v>0</v>
      </c>
      <c r="AC367">
        <v>1</v>
      </c>
      <c r="AD367">
        <v>0</v>
      </c>
      <c r="AE367">
        <v>1</v>
      </c>
      <c r="AF367">
        <v>0</v>
      </c>
      <c r="AG367" t="s">
        <v>87</v>
      </c>
      <c r="AH367">
        <f>IF(OR(Cleaned_Data_Table[[#This Row],[Appointment Status]]="No Show", Cleaned_Data_Table[[#This Row],[Appointment Status]]="Cancelled"), 1, 0)</f>
        <v>0</v>
      </c>
      <c r="AI367" t="str">
        <f>IF(Cleaned_Data_Table[[#This Row],[Emergency Case]]=1, "Emergency Care", "Standard Care")</f>
        <v>Standard Care</v>
      </c>
    </row>
    <row r="368" spans="1:35">
      <c r="A368" t="s">
        <v>477</v>
      </c>
      <c r="B368">
        <v>43</v>
      </c>
      <c r="C368" t="s">
        <v>37</v>
      </c>
      <c r="D368" t="s">
        <v>116</v>
      </c>
      <c r="E368">
        <v>24.4</v>
      </c>
      <c r="F368" t="s">
        <v>39</v>
      </c>
      <c r="G368" t="s">
        <v>40</v>
      </c>
      <c r="H368" t="s">
        <v>79</v>
      </c>
      <c r="I368" t="s">
        <v>80</v>
      </c>
      <c r="J368" t="s">
        <v>90</v>
      </c>
      <c r="K368">
        <v>15</v>
      </c>
      <c r="L368" s="1">
        <v>645</v>
      </c>
      <c r="M368" t="s">
        <v>53</v>
      </c>
      <c r="N368" t="s">
        <v>81</v>
      </c>
      <c r="O368" t="s">
        <v>98</v>
      </c>
      <c r="P368">
        <v>23</v>
      </c>
      <c r="Q368">
        <v>2</v>
      </c>
      <c r="R368">
        <v>9</v>
      </c>
      <c r="S368">
        <v>0</v>
      </c>
      <c r="T368">
        <v>4.5999999999999996</v>
      </c>
      <c r="U368">
        <v>0</v>
      </c>
      <c r="V368">
        <v>10</v>
      </c>
      <c r="W368" s="1">
        <v>12942</v>
      </c>
      <c r="X368" s="1">
        <v>8565</v>
      </c>
      <c r="Y368" s="1">
        <v>15506.4</v>
      </c>
      <c r="Z368" t="s">
        <v>47</v>
      </c>
      <c r="AA368" t="s">
        <v>48</v>
      </c>
      <c r="AB368" s="1">
        <v>0</v>
      </c>
      <c r="AC368">
        <v>0</v>
      </c>
      <c r="AD368">
        <v>1</v>
      </c>
      <c r="AE368">
        <v>0</v>
      </c>
      <c r="AF368">
        <v>0</v>
      </c>
      <c r="AG368" t="s">
        <v>91</v>
      </c>
      <c r="AH368">
        <f>IF(OR(Cleaned_Data_Table[[#This Row],[Appointment Status]]="No Show", Cleaned_Data_Table[[#This Row],[Appointment Status]]="Cancelled"), 1, 0)</f>
        <v>0</v>
      </c>
      <c r="AI368" t="str">
        <f>IF(Cleaned_Data_Table[[#This Row],[Emergency Case]]=1, "Emergency Care", "Standard Care")</f>
        <v>Standard Care</v>
      </c>
    </row>
    <row r="369" spans="1:35">
      <c r="A369" t="s">
        <v>478</v>
      </c>
      <c r="B369">
        <v>68</v>
      </c>
      <c r="C369" t="s">
        <v>37</v>
      </c>
      <c r="D369" t="s">
        <v>65</v>
      </c>
      <c r="E369">
        <v>32.200000000000003</v>
      </c>
      <c r="F369" t="s">
        <v>97</v>
      </c>
      <c r="G369" t="s">
        <v>85</v>
      </c>
      <c r="H369" t="s">
        <v>108</v>
      </c>
      <c r="I369" t="s">
        <v>109</v>
      </c>
      <c r="J369" t="s">
        <v>90</v>
      </c>
      <c r="K369">
        <v>14</v>
      </c>
      <c r="L369" s="1">
        <v>528</v>
      </c>
      <c r="M369" t="s">
        <v>53</v>
      </c>
      <c r="N369" t="s">
        <v>54</v>
      </c>
      <c r="O369" t="s">
        <v>101</v>
      </c>
      <c r="P369">
        <v>0</v>
      </c>
      <c r="Q369">
        <v>14</v>
      </c>
      <c r="R369">
        <v>8</v>
      </c>
      <c r="S369">
        <v>0</v>
      </c>
      <c r="T369">
        <v>3.8</v>
      </c>
      <c r="U369">
        <v>1</v>
      </c>
      <c r="V369">
        <v>10</v>
      </c>
      <c r="W369" s="1">
        <v>15930</v>
      </c>
      <c r="X369" s="1">
        <v>10103</v>
      </c>
      <c r="Y369" s="1">
        <v>18592.7</v>
      </c>
      <c r="Z369" t="s">
        <v>125</v>
      </c>
      <c r="AA369" t="s">
        <v>76</v>
      </c>
      <c r="AB369" s="1">
        <v>0</v>
      </c>
      <c r="AC369">
        <v>0</v>
      </c>
      <c r="AD369">
        <v>0</v>
      </c>
      <c r="AE369">
        <v>0</v>
      </c>
      <c r="AF369">
        <v>0</v>
      </c>
      <c r="AG369" t="s">
        <v>131</v>
      </c>
      <c r="AH369">
        <f>IF(OR(Cleaned_Data_Table[[#This Row],[Appointment Status]]="No Show", Cleaned_Data_Table[[#This Row],[Appointment Status]]="Cancelled"), 1, 0)</f>
        <v>1</v>
      </c>
      <c r="AI369" t="str">
        <f>IF(Cleaned_Data_Table[[#This Row],[Emergency Case]]=1, "Emergency Care", "Standard Care")</f>
        <v>Emergency Care</v>
      </c>
    </row>
    <row r="370" spans="1:35">
      <c r="A370" t="s">
        <v>479</v>
      </c>
      <c r="B370">
        <v>72</v>
      </c>
      <c r="C370" t="s">
        <v>37</v>
      </c>
      <c r="D370" t="s">
        <v>93</v>
      </c>
      <c r="E370">
        <v>19.7</v>
      </c>
      <c r="F370" t="s">
        <v>52</v>
      </c>
      <c r="G370" t="s">
        <v>85</v>
      </c>
      <c r="H370" t="s">
        <v>104</v>
      </c>
      <c r="I370" t="s">
        <v>105</v>
      </c>
      <c r="J370" t="s">
        <v>110</v>
      </c>
      <c r="K370">
        <v>24</v>
      </c>
      <c r="L370" s="1">
        <v>807</v>
      </c>
      <c r="M370" t="s">
        <v>53</v>
      </c>
      <c r="N370" t="s">
        <v>45</v>
      </c>
      <c r="O370" t="s">
        <v>70</v>
      </c>
      <c r="P370">
        <v>0</v>
      </c>
      <c r="Q370">
        <v>28</v>
      </c>
      <c r="R370">
        <v>13</v>
      </c>
      <c r="S370">
        <v>2</v>
      </c>
      <c r="T370">
        <v>4.8</v>
      </c>
      <c r="U370">
        <v>1</v>
      </c>
      <c r="V370">
        <v>10</v>
      </c>
      <c r="W370" s="1">
        <v>3173</v>
      </c>
      <c r="X370" s="1">
        <v>3472</v>
      </c>
      <c r="Y370" s="1">
        <v>5216.3999999999996</v>
      </c>
      <c r="Z370" t="s">
        <v>47</v>
      </c>
      <c r="AA370" t="s">
        <v>76</v>
      </c>
      <c r="AB370" s="1">
        <v>0</v>
      </c>
      <c r="AC370">
        <v>0</v>
      </c>
      <c r="AD370">
        <v>0</v>
      </c>
      <c r="AE370">
        <v>0</v>
      </c>
      <c r="AF370">
        <v>0</v>
      </c>
      <c r="AG370" t="s">
        <v>87</v>
      </c>
      <c r="AH370">
        <f>IF(OR(Cleaned_Data_Table[[#This Row],[Appointment Status]]="No Show", Cleaned_Data_Table[[#This Row],[Appointment Status]]="Cancelled"), 1, 0)</f>
        <v>0</v>
      </c>
      <c r="AI370" t="str">
        <f>IF(Cleaned_Data_Table[[#This Row],[Emergency Case]]=1, "Emergency Care", "Standard Care")</f>
        <v>Emergency Care</v>
      </c>
    </row>
    <row r="371" spans="1:35">
      <c r="A371" t="s">
        <v>480</v>
      </c>
      <c r="B371">
        <v>31</v>
      </c>
      <c r="C371" t="s">
        <v>37</v>
      </c>
      <c r="D371" t="s">
        <v>100</v>
      </c>
      <c r="E371">
        <v>20.8</v>
      </c>
      <c r="F371" t="s">
        <v>89</v>
      </c>
      <c r="G371" t="s">
        <v>66</v>
      </c>
      <c r="H371" t="s">
        <v>73</v>
      </c>
      <c r="I371" t="s">
        <v>74</v>
      </c>
      <c r="J371" t="s">
        <v>110</v>
      </c>
      <c r="K371">
        <v>30</v>
      </c>
      <c r="L371" s="1">
        <v>911</v>
      </c>
      <c r="M371" t="s">
        <v>53</v>
      </c>
      <c r="N371" t="s">
        <v>124</v>
      </c>
      <c r="O371" t="s">
        <v>101</v>
      </c>
      <c r="P371">
        <v>18</v>
      </c>
      <c r="Q371">
        <v>15</v>
      </c>
      <c r="R371">
        <v>6</v>
      </c>
      <c r="S371">
        <v>0</v>
      </c>
      <c r="T371">
        <v>4.5999999999999996</v>
      </c>
      <c r="U371">
        <v>0</v>
      </c>
      <c r="V371">
        <v>10</v>
      </c>
      <c r="W371" s="1">
        <v>4639</v>
      </c>
      <c r="X371" s="1">
        <v>3616</v>
      </c>
      <c r="Y371" s="1">
        <v>6416.2</v>
      </c>
      <c r="Z371" t="s">
        <v>56</v>
      </c>
      <c r="AA371" t="s">
        <v>57</v>
      </c>
      <c r="AB371" s="1">
        <v>9166</v>
      </c>
      <c r="AC371">
        <v>0</v>
      </c>
      <c r="AD371">
        <v>1</v>
      </c>
      <c r="AE371">
        <v>0</v>
      </c>
      <c r="AF371">
        <v>0</v>
      </c>
      <c r="AG371" t="s">
        <v>87</v>
      </c>
      <c r="AH371">
        <f>IF(OR(Cleaned_Data_Table[[#This Row],[Appointment Status]]="No Show", Cleaned_Data_Table[[#This Row],[Appointment Status]]="Cancelled"), 1, 0)</f>
        <v>1</v>
      </c>
      <c r="AI371" t="str">
        <f>IF(Cleaned_Data_Table[[#This Row],[Emergency Case]]=1, "Emergency Care", "Standard Care")</f>
        <v>Standard Care</v>
      </c>
    </row>
    <row r="372" spans="1:35">
      <c r="A372" t="s">
        <v>481</v>
      </c>
      <c r="B372">
        <v>1</v>
      </c>
      <c r="C372" t="s">
        <v>37</v>
      </c>
      <c r="D372" t="s">
        <v>118</v>
      </c>
      <c r="E372">
        <v>24.7</v>
      </c>
      <c r="F372" t="s">
        <v>52</v>
      </c>
      <c r="G372" t="s">
        <v>40</v>
      </c>
      <c r="H372" t="s">
        <v>73</v>
      </c>
      <c r="I372" t="s">
        <v>74</v>
      </c>
      <c r="J372" t="s">
        <v>43</v>
      </c>
      <c r="K372">
        <v>5</v>
      </c>
      <c r="L372" s="1">
        <v>364</v>
      </c>
      <c r="M372" t="s">
        <v>44</v>
      </c>
      <c r="N372" t="s">
        <v>69</v>
      </c>
      <c r="O372" t="s">
        <v>98</v>
      </c>
      <c r="P372">
        <v>19</v>
      </c>
      <c r="Q372">
        <v>20</v>
      </c>
      <c r="R372">
        <v>11</v>
      </c>
      <c r="S372">
        <v>2</v>
      </c>
      <c r="T372">
        <v>4</v>
      </c>
      <c r="U372">
        <v>0</v>
      </c>
      <c r="V372">
        <v>10</v>
      </c>
      <c r="W372" s="1">
        <v>637</v>
      </c>
      <c r="X372" s="1">
        <v>611</v>
      </c>
      <c r="Y372" s="1">
        <v>1612</v>
      </c>
      <c r="Z372" t="s">
        <v>47</v>
      </c>
      <c r="AA372" t="s">
        <v>112</v>
      </c>
      <c r="AB372" s="1">
        <v>0</v>
      </c>
      <c r="AC372">
        <v>0</v>
      </c>
      <c r="AD372">
        <v>1</v>
      </c>
      <c r="AE372">
        <v>0</v>
      </c>
      <c r="AF372">
        <v>0</v>
      </c>
      <c r="AG372" t="s">
        <v>49</v>
      </c>
      <c r="AH372">
        <f>IF(OR(Cleaned_Data_Table[[#This Row],[Appointment Status]]="No Show", Cleaned_Data_Table[[#This Row],[Appointment Status]]="Cancelled"), 1, 0)</f>
        <v>0</v>
      </c>
      <c r="AI372" t="str">
        <f>IF(Cleaned_Data_Table[[#This Row],[Emergency Case]]=1, "Emergency Care", "Standard Care")</f>
        <v>Standard Care</v>
      </c>
    </row>
    <row r="373" spans="1:35">
      <c r="A373" t="s">
        <v>482</v>
      </c>
      <c r="B373">
        <v>59</v>
      </c>
      <c r="C373" t="s">
        <v>51</v>
      </c>
      <c r="D373" t="s">
        <v>93</v>
      </c>
      <c r="E373">
        <v>29.2</v>
      </c>
      <c r="F373" t="s">
        <v>97</v>
      </c>
      <c r="G373" t="s">
        <v>85</v>
      </c>
      <c r="H373" t="s">
        <v>73</v>
      </c>
      <c r="I373" t="s">
        <v>74</v>
      </c>
      <c r="J373" t="s">
        <v>110</v>
      </c>
      <c r="K373">
        <v>23</v>
      </c>
      <c r="L373" s="1">
        <v>794</v>
      </c>
      <c r="M373" t="s">
        <v>53</v>
      </c>
      <c r="N373" t="s">
        <v>69</v>
      </c>
      <c r="O373" t="s">
        <v>70</v>
      </c>
      <c r="P373">
        <v>0</v>
      </c>
      <c r="Q373">
        <v>21</v>
      </c>
      <c r="R373">
        <v>1</v>
      </c>
      <c r="S373">
        <v>0</v>
      </c>
      <c r="T373">
        <v>3.8</v>
      </c>
      <c r="U373">
        <v>1</v>
      </c>
      <c r="V373">
        <v>10</v>
      </c>
      <c r="W373" s="1">
        <v>2039</v>
      </c>
      <c r="X373" s="1">
        <v>3706</v>
      </c>
      <c r="Y373" s="1">
        <v>4577.3</v>
      </c>
      <c r="Z373" t="s">
        <v>47</v>
      </c>
      <c r="AA373" t="s">
        <v>76</v>
      </c>
      <c r="AB373" s="1">
        <v>0</v>
      </c>
      <c r="AC373">
        <v>0</v>
      </c>
      <c r="AD373">
        <v>0</v>
      </c>
      <c r="AE373">
        <v>0</v>
      </c>
      <c r="AF373">
        <v>0</v>
      </c>
      <c r="AG373" t="s">
        <v>87</v>
      </c>
      <c r="AH373">
        <f>IF(OR(Cleaned_Data_Table[[#This Row],[Appointment Status]]="No Show", Cleaned_Data_Table[[#This Row],[Appointment Status]]="Cancelled"), 1, 0)</f>
        <v>0</v>
      </c>
      <c r="AI373" t="str">
        <f>IF(Cleaned_Data_Table[[#This Row],[Emergency Case]]=1, "Emergency Care", "Standard Care")</f>
        <v>Emergency Care</v>
      </c>
    </row>
    <row r="374" spans="1:35">
      <c r="A374" t="s">
        <v>483</v>
      </c>
      <c r="B374">
        <v>81</v>
      </c>
      <c r="C374" t="s">
        <v>37</v>
      </c>
      <c r="D374" t="s">
        <v>38</v>
      </c>
      <c r="E374">
        <v>29.8</v>
      </c>
      <c r="F374" t="s">
        <v>97</v>
      </c>
      <c r="G374" t="s">
        <v>40</v>
      </c>
      <c r="H374" t="s">
        <v>60</v>
      </c>
      <c r="I374" t="s">
        <v>61</v>
      </c>
      <c r="J374" t="s">
        <v>43</v>
      </c>
      <c r="K374">
        <v>9</v>
      </c>
      <c r="L374" s="1">
        <v>463</v>
      </c>
      <c r="M374" t="s">
        <v>53</v>
      </c>
      <c r="N374" t="s">
        <v>69</v>
      </c>
      <c r="O374" t="s">
        <v>70</v>
      </c>
      <c r="P374">
        <v>1</v>
      </c>
      <c r="Q374">
        <v>25</v>
      </c>
      <c r="R374">
        <v>5</v>
      </c>
      <c r="S374">
        <v>1</v>
      </c>
      <c r="T374">
        <v>3.1</v>
      </c>
      <c r="U374">
        <v>0</v>
      </c>
      <c r="V374">
        <v>9.9</v>
      </c>
      <c r="W374" s="1">
        <v>509</v>
      </c>
      <c r="X374" s="1">
        <v>846</v>
      </c>
      <c r="Y374" s="1">
        <v>1272.5999999999999</v>
      </c>
      <c r="Z374" t="s">
        <v>47</v>
      </c>
      <c r="AA374" t="s">
        <v>71</v>
      </c>
      <c r="AB374" s="1">
        <v>0</v>
      </c>
      <c r="AC374">
        <v>0</v>
      </c>
      <c r="AD374">
        <v>0</v>
      </c>
      <c r="AE374">
        <v>0</v>
      </c>
      <c r="AF374">
        <v>0</v>
      </c>
      <c r="AG374" t="s">
        <v>87</v>
      </c>
      <c r="AH374">
        <f>IF(OR(Cleaned_Data_Table[[#This Row],[Appointment Status]]="No Show", Cleaned_Data_Table[[#This Row],[Appointment Status]]="Cancelled"), 1, 0)</f>
        <v>0</v>
      </c>
      <c r="AI374" t="str">
        <f>IF(Cleaned_Data_Table[[#This Row],[Emergency Case]]=1, "Emergency Care", "Standard Care")</f>
        <v>Standard Care</v>
      </c>
    </row>
    <row r="375" spans="1:35">
      <c r="A375" t="s">
        <v>484</v>
      </c>
      <c r="B375">
        <v>79</v>
      </c>
      <c r="C375" t="s">
        <v>37</v>
      </c>
      <c r="D375" t="s">
        <v>65</v>
      </c>
      <c r="E375">
        <v>24.1</v>
      </c>
      <c r="F375" t="s">
        <v>52</v>
      </c>
      <c r="G375" t="s">
        <v>40</v>
      </c>
      <c r="H375" t="s">
        <v>41</v>
      </c>
      <c r="I375" t="s">
        <v>42</v>
      </c>
      <c r="J375" t="s">
        <v>43</v>
      </c>
      <c r="K375">
        <v>4</v>
      </c>
      <c r="L375" s="1">
        <v>388</v>
      </c>
      <c r="M375" t="s">
        <v>44</v>
      </c>
      <c r="N375" t="s">
        <v>81</v>
      </c>
      <c r="O375" t="s">
        <v>82</v>
      </c>
      <c r="P375">
        <v>23</v>
      </c>
      <c r="Q375">
        <v>46</v>
      </c>
      <c r="R375">
        <v>12</v>
      </c>
      <c r="S375">
        <v>2</v>
      </c>
      <c r="T375">
        <v>4.7</v>
      </c>
      <c r="U375">
        <v>0</v>
      </c>
      <c r="V375">
        <v>9.3000000000000007</v>
      </c>
      <c r="W375" s="1">
        <v>947</v>
      </c>
      <c r="X375" s="1">
        <v>630</v>
      </c>
      <c r="Y375" s="1">
        <v>1965</v>
      </c>
      <c r="Z375" t="s">
        <v>125</v>
      </c>
      <c r="AA375" t="s">
        <v>71</v>
      </c>
      <c r="AB375" s="1">
        <v>0</v>
      </c>
      <c r="AC375">
        <v>1</v>
      </c>
      <c r="AD375">
        <v>1</v>
      </c>
      <c r="AE375">
        <v>0</v>
      </c>
      <c r="AF375">
        <v>0</v>
      </c>
      <c r="AG375" t="s">
        <v>49</v>
      </c>
      <c r="AH375">
        <f>IF(OR(Cleaned_Data_Table[[#This Row],[Appointment Status]]="No Show", Cleaned_Data_Table[[#This Row],[Appointment Status]]="Cancelled"), 1, 0)</f>
        <v>1</v>
      </c>
      <c r="AI375" t="str">
        <f>IF(Cleaned_Data_Table[[#This Row],[Emergency Case]]=1, "Emergency Care", "Standard Care")</f>
        <v>Standard Care</v>
      </c>
    </row>
    <row r="376" spans="1:35">
      <c r="A376" t="s">
        <v>485</v>
      </c>
      <c r="B376">
        <v>79</v>
      </c>
      <c r="C376" t="s">
        <v>51</v>
      </c>
      <c r="D376" t="s">
        <v>93</v>
      </c>
      <c r="E376">
        <v>29.7</v>
      </c>
      <c r="F376" t="s">
        <v>97</v>
      </c>
      <c r="G376" t="s">
        <v>40</v>
      </c>
      <c r="H376" t="s">
        <v>104</v>
      </c>
      <c r="I376" t="s">
        <v>105</v>
      </c>
      <c r="J376" t="s">
        <v>110</v>
      </c>
      <c r="K376">
        <v>1</v>
      </c>
      <c r="L376" s="1">
        <v>388</v>
      </c>
      <c r="M376" t="s">
        <v>44</v>
      </c>
      <c r="N376" t="s">
        <v>54</v>
      </c>
      <c r="O376" t="s">
        <v>63</v>
      </c>
      <c r="P376">
        <v>9</v>
      </c>
      <c r="Q376">
        <v>16</v>
      </c>
      <c r="R376">
        <v>9</v>
      </c>
      <c r="S376">
        <v>2</v>
      </c>
      <c r="T376">
        <v>4.5999999999999996</v>
      </c>
      <c r="U376">
        <v>0</v>
      </c>
      <c r="V376">
        <v>10</v>
      </c>
      <c r="W376" s="1">
        <v>4072</v>
      </c>
      <c r="X376" s="1">
        <v>2203</v>
      </c>
      <c r="Y376" s="1">
        <v>6663</v>
      </c>
      <c r="Z376" t="s">
        <v>47</v>
      </c>
      <c r="AA376" t="s">
        <v>71</v>
      </c>
      <c r="AB376" s="1">
        <v>0</v>
      </c>
      <c r="AC376">
        <v>0</v>
      </c>
      <c r="AD376">
        <v>0</v>
      </c>
      <c r="AE376">
        <v>0</v>
      </c>
      <c r="AF376">
        <v>0</v>
      </c>
      <c r="AG376" t="s">
        <v>87</v>
      </c>
      <c r="AH376">
        <f>IF(OR(Cleaned_Data_Table[[#This Row],[Appointment Status]]="No Show", Cleaned_Data_Table[[#This Row],[Appointment Status]]="Cancelled"), 1, 0)</f>
        <v>0</v>
      </c>
      <c r="AI376" t="str">
        <f>IF(Cleaned_Data_Table[[#This Row],[Emergency Case]]=1, "Emergency Care", "Standard Care")</f>
        <v>Standard Care</v>
      </c>
    </row>
    <row r="377" spans="1:35">
      <c r="A377" t="s">
        <v>486</v>
      </c>
      <c r="B377">
        <v>10</v>
      </c>
      <c r="C377" t="s">
        <v>37</v>
      </c>
      <c r="D377" t="s">
        <v>93</v>
      </c>
      <c r="E377">
        <v>29.5</v>
      </c>
      <c r="F377" t="s">
        <v>97</v>
      </c>
      <c r="G377" t="s">
        <v>40</v>
      </c>
      <c r="H377" t="s">
        <v>129</v>
      </c>
      <c r="I377" t="s">
        <v>130</v>
      </c>
      <c r="J377" t="s">
        <v>43</v>
      </c>
      <c r="K377">
        <v>7</v>
      </c>
      <c r="L377" s="1">
        <v>429</v>
      </c>
      <c r="M377" t="s">
        <v>53</v>
      </c>
      <c r="N377" t="s">
        <v>62</v>
      </c>
      <c r="O377" t="s">
        <v>111</v>
      </c>
      <c r="P377">
        <v>2</v>
      </c>
      <c r="Q377">
        <v>49</v>
      </c>
      <c r="R377">
        <v>0</v>
      </c>
      <c r="S377">
        <v>0</v>
      </c>
      <c r="T377">
        <v>3.5</v>
      </c>
      <c r="U377">
        <v>0</v>
      </c>
      <c r="V377">
        <v>8.5</v>
      </c>
      <c r="W377" s="1">
        <v>781</v>
      </c>
      <c r="X377" s="1">
        <v>715</v>
      </c>
      <c r="Y377" s="1">
        <v>1347.5</v>
      </c>
      <c r="Z377" t="s">
        <v>47</v>
      </c>
      <c r="AA377" t="s">
        <v>112</v>
      </c>
      <c r="AB377" s="1">
        <v>0</v>
      </c>
      <c r="AC377">
        <v>1</v>
      </c>
      <c r="AD377">
        <v>0</v>
      </c>
      <c r="AE377">
        <v>0</v>
      </c>
      <c r="AF377">
        <v>0</v>
      </c>
      <c r="AG377" t="s">
        <v>87</v>
      </c>
      <c r="AH377">
        <f>IF(OR(Cleaned_Data_Table[[#This Row],[Appointment Status]]="No Show", Cleaned_Data_Table[[#This Row],[Appointment Status]]="Cancelled"), 1, 0)</f>
        <v>0</v>
      </c>
      <c r="AI377" t="str">
        <f>IF(Cleaned_Data_Table[[#This Row],[Emergency Case]]=1, "Emergency Care", "Standard Care")</f>
        <v>Standard Care</v>
      </c>
    </row>
    <row r="378" spans="1:35">
      <c r="A378" t="s">
        <v>487</v>
      </c>
      <c r="B378">
        <v>15</v>
      </c>
      <c r="C378" t="s">
        <v>51</v>
      </c>
      <c r="D378" t="s">
        <v>65</v>
      </c>
      <c r="E378">
        <v>27.2</v>
      </c>
      <c r="F378" t="s">
        <v>89</v>
      </c>
      <c r="G378" t="s">
        <v>40</v>
      </c>
      <c r="H378" t="s">
        <v>79</v>
      </c>
      <c r="I378" t="s">
        <v>80</v>
      </c>
      <c r="J378" t="s">
        <v>43</v>
      </c>
      <c r="K378">
        <v>14</v>
      </c>
      <c r="L378" s="1">
        <v>666</v>
      </c>
      <c r="M378" t="s">
        <v>53</v>
      </c>
      <c r="N378" t="s">
        <v>62</v>
      </c>
      <c r="O378" t="s">
        <v>119</v>
      </c>
      <c r="P378">
        <v>18</v>
      </c>
      <c r="Q378">
        <v>21</v>
      </c>
      <c r="R378">
        <v>6</v>
      </c>
      <c r="S378">
        <v>1</v>
      </c>
      <c r="T378">
        <v>3.4</v>
      </c>
      <c r="U378">
        <v>0</v>
      </c>
      <c r="V378">
        <v>10</v>
      </c>
      <c r="W378" s="1">
        <v>543</v>
      </c>
      <c r="X378" s="1">
        <v>985</v>
      </c>
      <c r="Y378" s="1">
        <v>1535.8</v>
      </c>
      <c r="Z378" t="s">
        <v>125</v>
      </c>
      <c r="AA378" t="s">
        <v>112</v>
      </c>
      <c r="AB378" s="1">
        <v>0</v>
      </c>
      <c r="AC378">
        <v>0</v>
      </c>
      <c r="AD378">
        <v>1</v>
      </c>
      <c r="AE378">
        <v>0</v>
      </c>
      <c r="AF378">
        <v>0</v>
      </c>
      <c r="AG378" t="s">
        <v>49</v>
      </c>
      <c r="AH378">
        <f>IF(OR(Cleaned_Data_Table[[#This Row],[Appointment Status]]="No Show", Cleaned_Data_Table[[#This Row],[Appointment Status]]="Cancelled"), 1, 0)</f>
        <v>1</v>
      </c>
      <c r="AI378" t="str">
        <f>IF(Cleaned_Data_Table[[#This Row],[Emergency Case]]=1, "Emergency Care", "Standard Care")</f>
        <v>Standard Care</v>
      </c>
    </row>
    <row r="379" spans="1:35">
      <c r="A379" t="s">
        <v>488</v>
      </c>
      <c r="B379">
        <v>48</v>
      </c>
      <c r="C379" t="s">
        <v>51</v>
      </c>
      <c r="D379" t="s">
        <v>78</v>
      </c>
      <c r="E379">
        <v>27.9</v>
      </c>
      <c r="F379" t="s">
        <v>52</v>
      </c>
      <c r="G379" t="s">
        <v>66</v>
      </c>
      <c r="H379" t="s">
        <v>104</v>
      </c>
      <c r="I379" t="s">
        <v>105</v>
      </c>
      <c r="J379" t="s">
        <v>110</v>
      </c>
      <c r="K379">
        <v>11</v>
      </c>
      <c r="L379" s="1">
        <v>536</v>
      </c>
      <c r="M379" t="s">
        <v>44</v>
      </c>
      <c r="N379" t="s">
        <v>69</v>
      </c>
      <c r="O379" t="s">
        <v>119</v>
      </c>
      <c r="P379">
        <v>6</v>
      </c>
      <c r="Q379">
        <v>17</v>
      </c>
      <c r="R379">
        <v>7</v>
      </c>
      <c r="S379">
        <v>1</v>
      </c>
      <c r="T379">
        <v>3.5</v>
      </c>
      <c r="U379">
        <v>0</v>
      </c>
      <c r="V379">
        <v>10</v>
      </c>
      <c r="W379" s="1">
        <v>4201</v>
      </c>
      <c r="X379" s="1">
        <v>3043</v>
      </c>
      <c r="Y379" s="1">
        <v>7780</v>
      </c>
      <c r="Z379" t="s">
        <v>47</v>
      </c>
      <c r="AA379" t="s">
        <v>48</v>
      </c>
      <c r="AB379" s="1">
        <v>0</v>
      </c>
      <c r="AC379">
        <v>0</v>
      </c>
      <c r="AD379">
        <v>0</v>
      </c>
      <c r="AE379">
        <v>0</v>
      </c>
      <c r="AF379">
        <v>0</v>
      </c>
      <c r="AG379" t="s">
        <v>87</v>
      </c>
      <c r="AH379">
        <f>IF(OR(Cleaned_Data_Table[[#This Row],[Appointment Status]]="No Show", Cleaned_Data_Table[[#This Row],[Appointment Status]]="Cancelled"), 1, 0)</f>
        <v>0</v>
      </c>
      <c r="AI379" t="str">
        <f>IF(Cleaned_Data_Table[[#This Row],[Emergency Case]]=1, "Emergency Care", "Standard Care")</f>
        <v>Standard Care</v>
      </c>
    </row>
    <row r="380" spans="1:35">
      <c r="A380" t="s">
        <v>489</v>
      </c>
      <c r="B380">
        <v>68</v>
      </c>
      <c r="C380" t="s">
        <v>37</v>
      </c>
      <c r="D380" t="s">
        <v>65</v>
      </c>
      <c r="E380">
        <v>25.3</v>
      </c>
      <c r="F380" t="s">
        <v>89</v>
      </c>
      <c r="G380" t="s">
        <v>40</v>
      </c>
      <c r="H380" t="s">
        <v>104</v>
      </c>
      <c r="I380" t="s">
        <v>105</v>
      </c>
      <c r="J380" t="s">
        <v>90</v>
      </c>
      <c r="K380">
        <v>23</v>
      </c>
      <c r="L380" s="1">
        <v>816</v>
      </c>
      <c r="M380" t="s">
        <v>44</v>
      </c>
      <c r="N380" t="s">
        <v>81</v>
      </c>
      <c r="O380" t="s">
        <v>63</v>
      </c>
      <c r="P380">
        <v>24</v>
      </c>
      <c r="Q380">
        <v>17</v>
      </c>
      <c r="R380">
        <v>1</v>
      </c>
      <c r="S380">
        <v>0</v>
      </c>
      <c r="T380">
        <v>3.6</v>
      </c>
      <c r="U380">
        <v>0</v>
      </c>
      <c r="V380">
        <v>10</v>
      </c>
      <c r="W380" s="1">
        <v>6552</v>
      </c>
      <c r="X380" s="1">
        <v>12926</v>
      </c>
      <c r="Y380" s="1">
        <v>20294</v>
      </c>
      <c r="Z380" t="s">
        <v>56</v>
      </c>
      <c r="AA380" t="s">
        <v>76</v>
      </c>
      <c r="AB380" s="1">
        <v>20294</v>
      </c>
      <c r="AC380">
        <v>0</v>
      </c>
      <c r="AD380">
        <v>1</v>
      </c>
      <c r="AE380">
        <v>0</v>
      </c>
      <c r="AF380">
        <v>0</v>
      </c>
      <c r="AG380" t="s">
        <v>91</v>
      </c>
      <c r="AH380">
        <f>IF(OR(Cleaned_Data_Table[[#This Row],[Appointment Status]]="No Show", Cleaned_Data_Table[[#This Row],[Appointment Status]]="Cancelled"), 1, 0)</f>
        <v>1</v>
      </c>
      <c r="AI380" t="str">
        <f>IF(Cleaned_Data_Table[[#This Row],[Emergency Case]]=1, "Emergency Care", "Standard Care")</f>
        <v>Standard Care</v>
      </c>
    </row>
    <row r="381" spans="1:35">
      <c r="A381" t="s">
        <v>490</v>
      </c>
      <c r="B381">
        <v>20</v>
      </c>
      <c r="C381" t="s">
        <v>51</v>
      </c>
      <c r="D381" t="s">
        <v>78</v>
      </c>
      <c r="E381">
        <v>30.6</v>
      </c>
      <c r="F381" t="s">
        <v>52</v>
      </c>
      <c r="G381" t="s">
        <v>66</v>
      </c>
      <c r="H381" t="s">
        <v>60</v>
      </c>
      <c r="I381" t="s">
        <v>61</v>
      </c>
      <c r="J381" t="s">
        <v>110</v>
      </c>
      <c r="K381">
        <v>24</v>
      </c>
      <c r="L381" s="1">
        <v>799</v>
      </c>
      <c r="M381" t="s">
        <v>53</v>
      </c>
      <c r="N381" t="s">
        <v>62</v>
      </c>
      <c r="O381" t="s">
        <v>55</v>
      </c>
      <c r="P381">
        <v>15</v>
      </c>
      <c r="Q381">
        <v>22</v>
      </c>
      <c r="R381">
        <v>10</v>
      </c>
      <c r="S381">
        <v>2</v>
      </c>
      <c r="T381">
        <v>3.5</v>
      </c>
      <c r="U381">
        <v>0</v>
      </c>
      <c r="V381">
        <v>10</v>
      </c>
      <c r="W381" s="1">
        <v>3905</v>
      </c>
      <c r="X381" s="1">
        <v>1728</v>
      </c>
      <c r="Y381" s="1">
        <v>4502.3999999999996</v>
      </c>
      <c r="Z381" t="s">
        <v>47</v>
      </c>
      <c r="AA381" t="s">
        <v>57</v>
      </c>
      <c r="AB381" s="1">
        <v>0</v>
      </c>
      <c r="AC381">
        <v>0</v>
      </c>
      <c r="AD381">
        <v>1</v>
      </c>
      <c r="AE381">
        <v>0</v>
      </c>
      <c r="AF381">
        <v>0</v>
      </c>
      <c r="AG381" t="s">
        <v>87</v>
      </c>
      <c r="AH381">
        <f>IF(OR(Cleaned_Data_Table[[#This Row],[Appointment Status]]="No Show", Cleaned_Data_Table[[#This Row],[Appointment Status]]="Cancelled"), 1, 0)</f>
        <v>0</v>
      </c>
      <c r="AI381" t="str">
        <f>IF(Cleaned_Data_Table[[#This Row],[Emergency Case]]=1, "Emergency Care", "Standard Care")</f>
        <v>Standard Care</v>
      </c>
    </row>
    <row r="382" spans="1:35">
      <c r="A382" t="s">
        <v>491</v>
      </c>
      <c r="B382">
        <v>49</v>
      </c>
      <c r="C382" t="s">
        <v>51</v>
      </c>
      <c r="D382" t="s">
        <v>93</v>
      </c>
      <c r="E382">
        <v>21.7</v>
      </c>
      <c r="F382" t="s">
        <v>52</v>
      </c>
      <c r="G382" t="s">
        <v>40</v>
      </c>
      <c r="H382" t="s">
        <v>73</v>
      </c>
      <c r="I382" t="s">
        <v>74</v>
      </c>
      <c r="J382" t="s">
        <v>90</v>
      </c>
      <c r="K382">
        <v>2</v>
      </c>
      <c r="L382" s="1">
        <v>281</v>
      </c>
      <c r="M382" t="s">
        <v>44</v>
      </c>
      <c r="N382" t="s">
        <v>69</v>
      </c>
      <c r="O382" t="s">
        <v>82</v>
      </c>
      <c r="P382">
        <v>19</v>
      </c>
      <c r="Q382">
        <v>1</v>
      </c>
      <c r="R382">
        <v>11</v>
      </c>
      <c r="S382">
        <v>3</v>
      </c>
      <c r="T382">
        <v>3.7</v>
      </c>
      <c r="U382">
        <v>0</v>
      </c>
      <c r="V382">
        <v>10</v>
      </c>
      <c r="W382" s="1">
        <v>17854</v>
      </c>
      <c r="X382" s="1">
        <v>11011</v>
      </c>
      <c r="Y382" s="1">
        <v>29146</v>
      </c>
      <c r="Z382" t="s">
        <v>47</v>
      </c>
      <c r="AA382" t="s">
        <v>48</v>
      </c>
      <c r="AB382" s="1">
        <v>0</v>
      </c>
      <c r="AC382">
        <v>0</v>
      </c>
      <c r="AD382">
        <v>1</v>
      </c>
      <c r="AE382">
        <v>0</v>
      </c>
      <c r="AF382">
        <v>0</v>
      </c>
      <c r="AG382" t="s">
        <v>91</v>
      </c>
      <c r="AH382">
        <f>IF(OR(Cleaned_Data_Table[[#This Row],[Appointment Status]]="No Show", Cleaned_Data_Table[[#This Row],[Appointment Status]]="Cancelled"), 1, 0)</f>
        <v>0</v>
      </c>
      <c r="AI382" t="str">
        <f>IF(Cleaned_Data_Table[[#This Row],[Emergency Case]]=1, "Emergency Care", "Standard Care")</f>
        <v>Standard Care</v>
      </c>
    </row>
    <row r="383" spans="1:35">
      <c r="A383" t="s">
        <v>492</v>
      </c>
      <c r="B383">
        <v>7</v>
      </c>
      <c r="C383" t="s">
        <v>37</v>
      </c>
      <c r="D383" t="s">
        <v>84</v>
      </c>
      <c r="E383">
        <v>15</v>
      </c>
      <c r="F383" t="s">
        <v>52</v>
      </c>
      <c r="G383" t="s">
        <v>66</v>
      </c>
      <c r="H383" t="s">
        <v>60</v>
      </c>
      <c r="I383" t="s">
        <v>61</v>
      </c>
      <c r="J383" t="s">
        <v>43</v>
      </c>
      <c r="K383">
        <v>14</v>
      </c>
      <c r="L383" s="1">
        <v>525</v>
      </c>
      <c r="M383" t="s">
        <v>53</v>
      </c>
      <c r="N383" t="s">
        <v>54</v>
      </c>
      <c r="O383" t="s">
        <v>70</v>
      </c>
      <c r="P383">
        <v>4</v>
      </c>
      <c r="Q383">
        <v>35</v>
      </c>
      <c r="R383">
        <v>0</v>
      </c>
      <c r="S383">
        <v>0</v>
      </c>
      <c r="T383">
        <v>3.1</v>
      </c>
      <c r="U383">
        <v>0</v>
      </c>
      <c r="V383">
        <v>9.1999999999999993</v>
      </c>
      <c r="W383" s="1">
        <v>243</v>
      </c>
      <c r="X383" s="1">
        <v>156</v>
      </c>
      <c r="Y383" s="1">
        <v>646.79999999999995</v>
      </c>
      <c r="Z383" t="s">
        <v>47</v>
      </c>
      <c r="AA383" t="s">
        <v>112</v>
      </c>
      <c r="AB383" s="1">
        <v>0</v>
      </c>
      <c r="AC383">
        <v>1</v>
      </c>
      <c r="AD383">
        <v>0</v>
      </c>
      <c r="AE383">
        <v>0</v>
      </c>
      <c r="AF383">
        <v>0</v>
      </c>
      <c r="AG383" t="s">
        <v>87</v>
      </c>
      <c r="AH383">
        <f>IF(OR(Cleaned_Data_Table[[#This Row],[Appointment Status]]="No Show", Cleaned_Data_Table[[#This Row],[Appointment Status]]="Cancelled"), 1, 0)</f>
        <v>0</v>
      </c>
      <c r="AI383" t="str">
        <f>IF(Cleaned_Data_Table[[#This Row],[Emergency Case]]=1, "Emergency Care", "Standard Care")</f>
        <v>Standard Care</v>
      </c>
    </row>
    <row r="384" spans="1:35">
      <c r="A384" t="s">
        <v>493</v>
      </c>
      <c r="B384">
        <v>71</v>
      </c>
      <c r="C384" t="s">
        <v>51</v>
      </c>
      <c r="D384" t="s">
        <v>78</v>
      </c>
      <c r="E384">
        <v>25.2</v>
      </c>
      <c r="F384" t="s">
        <v>52</v>
      </c>
      <c r="G384" t="s">
        <v>40</v>
      </c>
      <c r="H384" t="s">
        <v>129</v>
      </c>
      <c r="I384" t="s">
        <v>130</v>
      </c>
      <c r="J384" t="s">
        <v>110</v>
      </c>
      <c r="K384">
        <v>26</v>
      </c>
      <c r="L384" s="1">
        <v>797</v>
      </c>
      <c r="M384" t="s">
        <v>44</v>
      </c>
      <c r="N384" t="s">
        <v>124</v>
      </c>
      <c r="O384" t="s">
        <v>55</v>
      </c>
      <c r="P384">
        <v>7</v>
      </c>
      <c r="Q384">
        <v>35</v>
      </c>
      <c r="R384">
        <v>3</v>
      </c>
      <c r="S384">
        <v>0</v>
      </c>
      <c r="T384">
        <v>4.9000000000000004</v>
      </c>
      <c r="U384">
        <v>0</v>
      </c>
      <c r="V384">
        <v>10</v>
      </c>
      <c r="W384" s="1">
        <v>4993</v>
      </c>
      <c r="X384" s="1">
        <v>1397</v>
      </c>
      <c r="Y384" s="1">
        <v>7187</v>
      </c>
      <c r="Z384" t="s">
        <v>47</v>
      </c>
      <c r="AA384" t="s">
        <v>76</v>
      </c>
      <c r="AB384" s="1">
        <v>0</v>
      </c>
      <c r="AC384">
        <v>1</v>
      </c>
      <c r="AD384">
        <v>0</v>
      </c>
      <c r="AE384">
        <v>1</v>
      </c>
      <c r="AF384">
        <v>0</v>
      </c>
      <c r="AG384" t="s">
        <v>87</v>
      </c>
      <c r="AH384">
        <f>IF(OR(Cleaned_Data_Table[[#This Row],[Appointment Status]]="No Show", Cleaned_Data_Table[[#This Row],[Appointment Status]]="Cancelled"), 1, 0)</f>
        <v>0</v>
      </c>
      <c r="AI384" t="str">
        <f>IF(Cleaned_Data_Table[[#This Row],[Emergency Case]]=1, "Emergency Care", "Standard Care")</f>
        <v>Standard Care</v>
      </c>
    </row>
    <row r="385" spans="1:35">
      <c r="A385" t="s">
        <v>494</v>
      </c>
      <c r="B385">
        <v>44</v>
      </c>
      <c r="C385" t="s">
        <v>37</v>
      </c>
      <c r="D385" t="s">
        <v>116</v>
      </c>
      <c r="E385">
        <v>30.5</v>
      </c>
      <c r="F385" t="s">
        <v>52</v>
      </c>
      <c r="G385" t="s">
        <v>40</v>
      </c>
      <c r="H385" t="s">
        <v>79</v>
      </c>
      <c r="I385" t="s">
        <v>80</v>
      </c>
      <c r="J385" t="s">
        <v>43</v>
      </c>
      <c r="K385">
        <v>1</v>
      </c>
      <c r="L385" s="1">
        <v>232</v>
      </c>
      <c r="M385" t="s">
        <v>53</v>
      </c>
      <c r="N385" t="s">
        <v>81</v>
      </c>
      <c r="O385" t="s">
        <v>86</v>
      </c>
      <c r="P385">
        <v>14</v>
      </c>
      <c r="Q385">
        <v>43</v>
      </c>
      <c r="R385">
        <v>11</v>
      </c>
      <c r="S385">
        <v>1</v>
      </c>
      <c r="T385">
        <v>3.4</v>
      </c>
      <c r="U385">
        <v>0</v>
      </c>
      <c r="V385">
        <v>8.8000000000000007</v>
      </c>
      <c r="W385" s="1">
        <v>677</v>
      </c>
      <c r="X385" s="1">
        <v>86</v>
      </c>
      <c r="Y385" s="1">
        <v>696.5</v>
      </c>
      <c r="Z385" t="s">
        <v>47</v>
      </c>
      <c r="AA385" t="s">
        <v>48</v>
      </c>
      <c r="AB385" s="1">
        <v>0</v>
      </c>
      <c r="AC385">
        <v>1</v>
      </c>
      <c r="AD385">
        <v>0</v>
      </c>
      <c r="AE385">
        <v>0</v>
      </c>
      <c r="AF385">
        <v>0</v>
      </c>
      <c r="AG385" t="s">
        <v>49</v>
      </c>
      <c r="AH385">
        <f>IF(OR(Cleaned_Data_Table[[#This Row],[Appointment Status]]="No Show", Cleaned_Data_Table[[#This Row],[Appointment Status]]="Cancelled"), 1, 0)</f>
        <v>0</v>
      </c>
      <c r="AI385" t="str">
        <f>IF(Cleaned_Data_Table[[#This Row],[Emergency Case]]=1, "Emergency Care", "Standard Care")</f>
        <v>Standard Care</v>
      </c>
    </row>
    <row r="386" spans="1:35">
      <c r="A386" t="s">
        <v>495</v>
      </c>
      <c r="B386">
        <v>48</v>
      </c>
      <c r="C386" t="s">
        <v>51</v>
      </c>
      <c r="D386" t="s">
        <v>116</v>
      </c>
      <c r="E386">
        <v>19.3</v>
      </c>
      <c r="F386" t="s">
        <v>52</v>
      </c>
      <c r="G386" t="s">
        <v>66</v>
      </c>
      <c r="H386" t="s">
        <v>41</v>
      </c>
      <c r="I386" t="s">
        <v>42</v>
      </c>
      <c r="J386" t="s">
        <v>43</v>
      </c>
      <c r="K386">
        <v>27</v>
      </c>
      <c r="L386" s="1">
        <v>785</v>
      </c>
      <c r="M386" t="s">
        <v>53</v>
      </c>
      <c r="N386" t="s">
        <v>81</v>
      </c>
      <c r="O386" t="s">
        <v>86</v>
      </c>
      <c r="P386">
        <v>3</v>
      </c>
      <c r="Q386">
        <v>31</v>
      </c>
      <c r="R386">
        <v>3</v>
      </c>
      <c r="S386">
        <v>0</v>
      </c>
      <c r="T386">
        <v>3.6</v>
      </c>
      <c r="U386">
        <v>0</v>
      </c>
      <c r="V386">
        <v>9.6999999999999993</v>
      </c>
      <c r="W386" s="1">
        <v>655</v>
      </c>
      <c r="X386" s="1">
        <v>133</v>
      </c>
      <c r="Y386" s="1">
        <v>1101.0999999999999</v>
      </c>
      <c r="Z386" t="s">
        <v>47</v>
      </c>
      <c r="AA386" t="s">
        <v>48</v>
      </c>
      <c r="AB386" s="1">
        <v>0</v>
      </c>
      <c r="AC386">
        <v>1</v>
      </c>
      <c r="AD386">
        <v>0</v>
      </c>
      <c r="AE386">
        <v>0</v>
      </c>
      <c r="AF386">
        <v>0</v>
      </c>
      <c r="AG386" t="s">
        <v>87</v>
      </c>
      <c r="AH386">
        <f>IF(OR(Cleaned_Data_Table[[#This Row],[Appointment Status]]="No Show", Cleaned_Data_Table[[#This Row],[Appointment Status]]="Cancelled"), 1, 0)</f>
        <v>0</v>
      </c>
      <c r="AI386" t="str">
        <f>IF(Cleaned_Data_Table[[#This Row],[Emergency Case]]=1, "Emergency Care", "Standard Care")</f>
        <v>Standard Care</v>
      </c>
    </row>
    <row r="387" spans="1:35">
      <c r="A387" t="s">
        <v>496</v>
      </c>
      <c r="B387">
        <v>18</v>
      </c>
      <c r="C387" t="s">
        <v>37</v>
      </c>
      <c r="D387" t="s">
        <v>38</v>
      </c>
      <c r="E387">
        <v>24.7</v>
      </c>
      <c r="F387" t="s">
        <v>52</v>
      </c>
      <c r="G387" t="s">
        <v>40</v>
      </c>
      <c r="H387" t="s">
        <v>108</v>
      </c>
      <c r="I387" t="s">
        <v>109</v>
      </c>
      <c r="J387" t="s">
        <v>43</v>
      </c>
      <c r="K387">
        <v>12</v>
      </c>
      <c r="L387" s="1">
        <v>619</v>
      </c>
      <c r="M387" t="s">
        <v>53</v>
      </c>
      <c r="N387" t="s">
        <v>62</v>
      </c>
      <c r="O387" t="s">
        <v>63</v>
      </c>
      <c r="P387">
        <v>27</v>
      </c>
      <c r="Q387">
        <v>49</v>
      </c>
      <c r="R387">
        <v>7</v>
      </c>
      <c r="S387">
        <v>1</v>
      </c>
      <c r="T387">
        <v>4.7</v>
      </c>
      <c r="U387">
        <v>0</v>
      </c>
      <c r="V387">
        <v>9.1</v>
      </c>
      <c r="W387" s="1">
        <v>873</v>
      </c>
      <c r="X387" s="1">
        <v>564</v>
      </c>
      <c r="Y387" s="1">
        <v>1439.2</v>
      </c>
      <c r="Z387" t="s">
        <v>47</v>
      </c>
      <c r="AA387" t="s">
        <v>57</v>
      </c>
      <c r="AB387" s="1">
        <v>0</v>
      </c>
      <c r="AC387">
        <v>1</v>
      </c>
      <c r="AD387">
        <v>1</v>
      </c>
      <c r="AE387">
        <v>0</v>
      </c>
      <c r="AF387">
        <v>0</v>
      </c>
      <c r="AG387" t="s">
        <v>49</v>
      </c>
      <c r="AH387">
        <f>IF(OR(Cleaned_Data_Table[[#This Row],[Appointment Status]]="No Show", Cleaned_Data_Table[[#This Row],[Appointment Status]]="Cancelled"), 1, 0)</f>
        <v>0</v>
      </c>
      <c r="AI387" t="str">
        <f>IF(Cleaned_Data_Table[[#This Row],[Emergency Case]]=1, "Emergency Care", "Standard Care")</f>
        <v>Standard Care</v>
      </c>
    </row>
    <row r="388" spans="1:35">
      <c r="A388" t="s">
        <v>497</v>
      </c>
      <c r="B388">
        <v>59</v>
      </c>
      <c r="C388" t="s">
        <v>51</v>
      </c>
      <c r="D388" t="s">
        <v>114</v>
      </c>
      <c r="E388">
        <v>19.399999999999999</v>
      </c>
      <c r="F388" t="s">
        <v>39</v>
      </c>
      <c r="G388" t="s">
        <v>40</v>
      </c>
      <c r="H388" t="s">
        <v>129</v>
      </c>
      <c r="I388" t="s">
        <v>130</v>
      </c>
      <c r="J388" t="s">
        <v>90</v>
      </c>
      <c r="K388">
        <v>3</v>
      </c>
      <c r="L388" s="1">
        <v>381</v>
      </c>
      <c r="M388" t="s">
        <v>53</v>
      </c>
      <c r="N388" t="s">
        <v>62</v>
      </c>
      <c r="O388" t="s">
        <v>46</v>
      </c>
      <c r="P388">
        <v>5</v>
      </c>
      <c r="Q388">
        <v>5</v>
      </c>
      <c r="R388">
        <v>8</v>
      </c>
      <c r="S388">
        <v>2</v>
      </c>
      <c r="T388">
        <v>3.4</v>
      </c>
      <c r="U388">
        <v>0</v>
      </c>
      <c r="V388">
        <v>10</v>
      </c>
      <c r="W388" s="1">
        <v>9500</v>
      </c>
      <c r="X388" s="1">
        <v>13080</v>
      </c>
      <c r="Y388" s="1">
        <v>16072.7</v>
      </c>
      <c r="Z388" t="s">
        <v>47</v>
      </c>
      <c r="AA388" t="s">
        <v>76</v>
      </c>
      <c r="AB388" s="1">
        <v>0</v>
      </c>
      <c r="AC388">
        <v>0</v>
      </c>
      <c r="AD388">
        <v>0</v>
      </c>
      <c r="AE388">
        <v>0</v>
      </c>
      <c r="AF388">
        <v>0</v>
      </c>
      <c r="AG388" t="s">
        <v>87</v>
      </c>
      <c r="AH388">
        <f>IF(OR(Cleaned_Data_Table[[#This Row],[Appointment Status]]="No Show", Cleaned_Data_Table[[#This Row],[Appointment Status]]="Cancelled"), 1, 0)</f>
        <v>0</v>
      </c>
      <c r="AI388" t="str">
        <f>IF(Cleaned_Data_Table[[#This Row],[Emergency Case]]=1, "Emergency Care", "Standard Care")</f>
        <v>Standard Care</v>
      </c>
    </row>
    <row r="389" spans="1:35">
      <c r="A389" t="s">
        <v>498</v>
      </c>
      <c r="B389">
        <v>72</v>
      </c>
      <c r="C389" t="s">
        <v>37</v>
      </c>
      <c r="D389" t="s">
        <v>100</v>
      </c>
      <c r="E389">
        <v>27.7</v>
      </c>
      <c r="F389" t="s">
        <v>52</v>
      </c>
      <c r="G389" t="s">
        <v>66</v>
      </c>
      <c r="H389" t="s">
        <v>60</v>
      </c>
      <c r="I389" t="s">
        <v>61</v>
      </c>
      <c r="J389" t="s">
        <v>43</v>
      </c>
      <c r="K389">
        <v>10</v>
      </c>
      <c r="L389" s="1">
        <v>524</v>
      </c>
      <c r="M389" t="s">
        <v>53</v>
      </c>
      <c r="N389" t="s">
        <v>62</v>
      </c>
      <c r="O389" t="s">
        <v>106</v>
      </c>
      <c r="P389">
        <v>3</v>
      </c>
      <c r="Q389">
        <v>33</v>
      </c>
      <c r="R389">
        <v>9</v>
      </c>
      <c r="S389">
        <v>4</v>
      </c>
      <c r="T389">
        <v>4.0999999999999996</v>
      </c>
      <c r="U389">
        <v>0</v>
      </c>
      <c r="V389">
        <v>9.8000000000000007</v>
      </c>
      <c r="W389" s="1">
        <v>337</v>
      </c>
      <c r="X389" s="1">
        <v>521</v>
      </c>
      <c r="Y389" s="1">
        <v>967.4</v>
      </c>
      <c r="Z389" t="s">
        <v>56</v>
      </c>
      <c r="AA389" t="s">
        <v>76</v>
      </c>
      <c r="AB389" s="1">
        <v>1382</v>
      </c>
      <c r="AC389">
        <v>1</v>
      </c>
      <c r="AD389">
        <v>0</v>
      </c>
      <c r="AE389">
        <v>0</v>
      </c>
      <c r="AF389">
        <v>0</v>
      </c>
      <c r="AG389" t="s">
        <v>87</v>
      </c>
      <c r="AH389">
        <f>IF(OR(Cleaned_Data_Table[[#This Row],[Appointment Status]]="No Show", Cleaned_Data_Table[[#This Row],[Appointment Status]]="Cancelled"), 1, 0)</f>
        <v>1</v>
      </c>
      <c r="AI389" t="str">
        <f>IF(Cleaned_Data_Table[[#This Row],[Emergency Case]]=1, "Emergency Care", "Standard Care")</f>
        <v>Standard Care</v>
      </c>
    </row>
    <row r="390" spans="1:35">
      <c r="A390" t="s">
        <v>499</v>
      </c>
      <c r="B390">
        <v>62</v>
      </c>
      <c r="C390" t="s">
        <v>37</v>
      </c>
      <c r="D390" t="s">
        <v>118</v>
      </c>
      <c r="E390">
        <v>23.7</v>
      </c>
      <c r="F390" t="s">
        <v>97</v>
      </c>
      <c r="G390" t="s">
        <v>40</v>
      </c>
      <c r="H390" t="s">
        <v>79</v>
      </c>
      <c r="I390" t="s">
        <v>80</v>
      </c>
      <c r="J390" t="s">
        <v>43</v>
      </c>
      <c r="K390">
        <v>7</v>
      </c>
      <c r="L390" s="1">
        <v>343</v>
      </c>
      <c r="M390" t="s">
        <v>44</v>
      </c>
      <c r="N390" t="s">
        <v>54</v>
      </c>
      <c r="O390" t="s">
        <v>119</v>
      </c>
      <c r="P390">
        <v>10</v>
      </c>
      <c r="Q390">
        <v>32</v>
      </c>
      <c r="R390">
        <v>4</v>
      </c>
      <c r="S390">
        <v>1</v>
      </c>
      <c r="T390">
        <v>4.9000000000000004</v>
      </c>
      <c r="U390">
        <v>0</v>
      </c>
      <c r="V390">
        <v>10</v>
      </c>
      <c r="W390" s="1">
        <v>296</v>
      </c>
      <c r="X390" s="1">
        <v>11</v>
      </c>
      <c r="Y390" s="1">
        <v>650</v>
      </c>
      <c r="Z390" t="s">
        <v>47</v>
      </c>
      <c r="AA390" t="s">
        <v>76</v>
      </c>
      <c r="AB390" s="1">
        <v>0</v>
      </c>
      <c r="AC390">
        <v>1</v>
      </c>
      <c r="AD390">
        <v>0</v>
      </c>
      <c r="AE390">
        <v>0</v>
      </c>
      <c r="AF390">
        <v>0</v>
      </c>
      <c r="AG390" t="s">
        <v>49</v>
      </c>
      <c r="AH390">
        <f>IF(OR(Cleaned_Data_Table[[#This Row],[Appointment Status]]="No Show", Cleaned_Data_Table[[#This Row],[Appointment Status]]="Cancelled"), 1, 0)</f>
        <v>0</v>
      </c>
      <c r="AI390" t="str">
        <f>IF(Cleaned_Data_Table[[#This Row],[Emergency Case]]=1, "Emergency Care", "Standard Care")</f>
        <v>Standard Care</v>
      </c>
    </row>
    <row r="391" spans="1:35">
      <c r="A391" t="s">
        <v>500</v>
      </c>
      <c r="B391">
        <v>8</v>
      </c>
      <c r="C391" t="s">
        <v>51</v>
      </c>
      <c r="D391" t="s">
        <v>65</v>
      </c>
      <c r="E391">
        <v>29.5</v>
      </c>
      <c r="F391" t="s">
        <v>89</v>
      </c>
      <c r="G391" t="s">
        <v>66</v>
      </c>
      <c r="H391" t="s">
        <v>108</v>
      </c>
      <c r="I391" t="s">
        <v>109</v>
      </c>
      <c r="J391" t="s">
        <v>43</v>
      </c>
      <c r="K391">
        <v>29</v>
      </c>
      <c r="L391" s="1">
        <v>830</v>
      </c>
      <c r="M391" t="s">
        <v>53</v>
      </c>
      <c r="N391" t="s">
        <v>124</v>
      </c>
      <c r="O391" t="s">
        <v>101</v>
      </c>
      <c r="P391">
        <v>11</v>
      </c>
      <c r="Q391">
        <v>31</v>
      </c>
      <c r="R391">
        <v>7</v>
      </c>
      <c r="S391">
        <v>1</v>
      </c>
      <c r="T391">
        <v>3.3</v>
      </c>
      <c r="U391">
        <v>0</v>
      </c>
      <c r="V391">
        <v>9.6</v>
      </c>
      <c r="W391" s="1">
        <v>839</v>
      </c>
      <c r="X391" s="1">
        <v>211</v>
      </c>
      <c r="Y391" s="1">
        <v>1316</v>
      </c>
      <c r="Z391" t="s">
        <v>47</v>
      </c>
      <c r="AA391" t="s">
        <v>112</v>
      </c>
      <c r="AB391" s="1">
        <v>0</v>
      </c>
      <c r="AC391">
        <v>1</v>
      </c>
      <c r="AD391">
        <v>0</v>
      </c>
      <c r="AE391">
        <v>0</v>
      </c>
      <c r="AF391">
        <v>0</v>
      </c>
      <c r="AG391" t="s">
        <v>49</v>
      </c>
      <c r="AH391">
        <f>IF(OR(Cleaned_Data_Table[[#This Row],[Appointment Status]]="No Show", Cleaned_Data_Table[[#This Row],[Appointment Status]]="Cancelled"), 1, 0)</f>
        <v>0</v>
      </c>
      <c r="AI391" t="str">
        <f>IF(Cleaned_Data_Table[[#This Row],[Emergency Case]]=1, "Emergency Care", "Standard Care")</f>
        <v>Standard Care</v>
      </c>
    </row>
    <row r="392" spans="1:35">
      <c r="A392" t="s">
        <v>501</v>
      </c>
      <c r="B392">
        <v>76</v>
      </c>
      <c r="C392" t="s">
        <v>51</v>
      </c>
      <c r="D392" t="s">
        <v>100</v>
      </c>
      <c r="E392">
        <v>28.7</v>
      </c>
      <c r="F392" t="s">
        <v>52</v>
      </c>
      <c r="G392" t="s">
        <v>40</v>
      </c>
      <c r="H392" t="s">
        <v>79</v>
      </c>
      <c r="I392" t="s">
        <v>80</v>
      </c>
      <c r="J392" t="s">
        <v>43</v>
      </c>
      <c r="K392">
        <v>18</v>
      </c>
      <c r="L392" s="1">
        <v>645</v>
      </c>
      <c r="M392" t="s">
        <v>44</v>
      </c>
      <c r="N392" t="s">
        <v>124</v>
      </c>
      <c r="O392" t="s">
        <v>119</v>
      </c>
      <c r="P392">
        <v>21</v>
      </c>
      <c r="Q392">
        <v>49</v>
      </c>
      <c r="R392">
        <v>8</v>
      </c>
      <c r="S392">
        <v>1</v>
      </c>
      <c r="T392">
        <v>4.5</v>
      </c>
      <c r="U392">
        <v>0</v>
      </c>
      <c r="V392">
        <v>9</v>
      </c>
      <c r="W392" s="1">
        <v>345</v>
      </c>
      <c r="X392" s="1">
        <v>85</v>
      </c>
      <c r="Y392" s="1">
        <v>1075</v>
      </c>
      <c r="Z392" t="s">
        <v>47</v>
      </c>
      <c r="AA392" t="s">
        <v>71</v>
      </c>
      <c r="AB392" s="1">
        <v>0</v>
      </c>
      <c r="AC392">
        <v>1</v>
      </c>
      <c r="AD392">
        <v>1</v>
      </c>
      <c r="AE392">
        <v>0</v>
      </c>
      <c r="AF392">
        <v>0</v>
      </c>
      <c r="AG392" t="s">
        <v>49</v>
      </c>
      <c r="AH392">
        <f>IF(OR(Cleaned_Data_Table[[#This Row],[Appointment Status]]="No Show", Cleaned_Data_Table[[#This Row],[Appointment Status]]="Cancelled"), 1, 0)</f>
        <v>0</v>
      </c>
      <c r="AI392" t="str">
        <f>IF(Cleaned_Data_Table[[#This Row],[Emergency Case]]=1, "Emergency Care", "Standard Care")</f>
        <v>Standard Care</v>
      </c>
    </row>
    <row r="393" spans="1:35">
      <c r="A393" t="s">
        <v>502</v>
      </c>
      <c r="B393">
        <v>6</v>
      </c>
      <c r="C393" t="s">
        <v>51</v>
      </c>
      <c r="D393" t="s">
        <v>38</v>
      </c>
      <c r="E393">
        <v>24.1</v>
      </c>
      <c r="F393" t="s">
        <v>52</v>
      </c>
      <c r="G393" t="s">
        <v>40</v>
      </c>
      <c r="H393" t="s">
        <v>60</v>
      </c>
      <c r="I393" t="s">
        <v>61</v>
      </c>
      <c r="J393" t="s">
        <v>90</v>
      </c>
      <c r="K393">
        <v>17</v>
      </c>
      <c r="L393" s="1">
        <v>590</v>
      </c>
      <c r="M393" t="s">
        <v>53</v>
      </c>
      <c r="N393" t="s">
        <v>81</v>
      </c>
      <c r="O393" t="s">
        <v>119</v>
      </c>
      <c r="P393">
        <v>18</v>
      </c>
      <c r="Q393">
        <v>19</v>
      </c>
      <c r="R393">
        <v>9</v>
      </c>
      <c r="S393">
        <v>2</v>
      </c>
      <c r="T393">
        <v>3.7</v>
      </c>
      <c r="U393">
        <v>0</v>
      </c>
      <c r="V393">
        <v>10</v>
      </c>
      <c r="W393" s="1">
        <v>11200</v>
      </c>
      <c r="X393" s="1">
        <v>6007</v>
      </c>
      <c r="Y393" s="1">
        <v>12457.9</v>
      </c>
      <c r="Z393" t="s">
        <v>47</v>
      </c>
      <c r="AA393" t="s">
        <v>112</v>
      </c>
      <c r="AB393" s="1">
        <v>0</v>
      </c>
      <c r="AC393">
        <v>0</v>
      </c>
      <c r="AD393">
        <v>1</v>
      </c>
      <c r="AE393">
        <v>0</v>
      </c>
      <c r="AF393">
        <v>0</v>
      </c>
      <c r="AG393" t="s">
        <v>91</v>
      </c>
      <c r="AH393">
        <f>IF(OR(Cleaned_Data_Table[[#This Row],[Appointment Status]]="No Show", Cleaned_Data_Table[[#This Row],[Appointment Status]]="Cancelled"), 1, 0)</f>
        <v>0</v>
      </c>
      <c r="AI393" t="str">
        <f>IF(Cleaned_Data_Table[[#This Row],[Emergency Case]]=1, "Emergency Care", "Standard Care")</f>
        <v>Standard Care</v>
      </c>
    </row>
    <row r="394" spans="1:35">
      <c r="A394" t="s">
        <v>503</v>
      </c>
      <c r="B394">
        <v>18</v>
      </c>
      <c r="C394" t="s">
        <v>37</v>
      </c>
      <c r="D394" t="s">
        <v>65</v>
      </c>
      <c r="E394">
        <v>22</v>
      </c>
      <c r="F394" t="s">
        <v>89</v>
      </c>
      <c r="G394" t="s">
        <v>66</v>
      </c>
      <c r="H394" t="s">
        <v>79</v>
      </c>
      <c r="I394" t="s">
        <v>80</v>
      </c>
      <c r="J394" t="s">
        <v>43</v>
      </c>
      <c r="K394">
        <v>27</v>
      </c>
      <c r="L394" s="1">
        <v>813</v>
      </c>
      <c r="M394" t="s">
        <v>44</v>
      </c>
      <c r="N394" t="s">
        <v>62</v>
      </c>
      <c r="O394" t="s">
        <v>98</v>
      </c>
      <c r="P394">
        <v>14</v>
      </c>
      <c r="Q394">
        <v>51</v>
      </c>
      <c r="R394">
        <v>6</v>
      </c>
      <c r="S394">
        <v>0</v>
      </c>
      <c r="T394">
        <v>3.1</v>
      </c>
      <c r="U394">
        <v>0</v>
      </c>
      <c r="V394">
        <v>8.1999999999999993</v>
      </c>
      <c r="W394" s="1">
        <v>993</v>
      </c>
      <c r="X394" s="1">
        <v>798</v>
      </c>
      <c r="Y394" s="1">
        <v>2604</v>
      </c>
      <c r="Z394" t="s">
        <v>47</v>
      </c>
      <c r="AA394" t="s">
        <v>57</v>
      </c>
      <c r="AB394" s="1">
        <v>0</v>
      </c>
      <c r="AC394">
        <v>1</v>
      </c>
      <c r="AD394">
        <v>0</v>
      </c>
      <c r="AE394">
        <v>0</v>
      </c>
      <c r="AF394">
        <v>0</v>
      </c>
      <c r="AG394" t="s">
        <v>49</v>
      </c>
      <c r="AH394">
        <f>IF(OR(Cleaned_Data_Table[[#This Row],[Appointment Status]]="No Show", Cleaned_Data_Table[[#This Row],[Appointment Status]]="Cancelled"), 1, 0)</f>
        <v>0</v>
      </c>
      <c r="AI394" t="str">
        <f>IF(Cleaned_Data_Table[[#This Row],[Emergency Case]]=1, "Emergency Care", "Standard Care")</f>
        <v>Standard Care</v>
      </c>
    </row>
    <row r="395" spans="1:35">
      <c r="A395" t="s">
        <v>504</v>
      </c>
      <c r="B395">
        <v>85</v>
      </c>
      <c r="C395" t="s">
        <v>51</v>
      </c>
      <c r="D395" t="s">
        <v>114</v>
      </c>
      <c r="E395">
        <v>26.5</v>
      </c>
      <c r="F395" t="s">
        <v>89</v>
      </c>
      <c r="G395" t="s">
        <v>85</v>
      </c>
      <c r="H395" t="s">
        <v>108</v>
      </c>
      <c r="I395" t="s">
        <v>109</v>
      </c>
      <c r="J395" t="s">
        <v>43</v>
      </c>
      <c r="K395">
        <v>2</v>
      </c>
      <c r="L395" s="1">
        <v>257</v>
      </c>
      <c r="M395" t="s">
        <v>53</v>
      </c>
      <c r="N395" t="s">
        <v>124</v>
      </c>
      <c r="O395" t="s">
        <v>98</v>
      </c>
      <c r="P395">
        <v>0</v>
      </c>
      <c r="Q395">
        <v>52</v>
      </c>
      <c r="R395">
        <v>3</v>
      </c>
      <c r="S395">
        <v>0</v>
      </c>
      <c r="T395">
        <v>4.2</v>
      </c>
      <c r="U395">
        <v>1</v>
      </c>
      <c r="V395">
        <v>8.6</v>
      </c>
      <c r="W395" s="1">
        <v>857</v>
      </c>
      <c r="X395" s="1">
        <v>765</v>
      </c>
      <c r="Y395" s="1">
        <v>1315.3</v>
      </c>
      <c r="Z395" t="s">
        <v>56</v>
      </c>
      <c r="AA395" t="s">
        <v>71</v>
      </c>
      <c r="AB395" s="1">
        <v>1879</v>
      </c>
      <c r="AC395">
        <v>1</v>
      </c>
      <c r="AD395">
        <v>0</v>
      </c>
      <c r="AE395">
        <v>0</v>
      </c>
      <c r="AF395">
        <v>0</v>
      </c>
      <c r="AG395" t="s">
        <v>87</v>
      </c>
      <c r="AH395">
        <f>IF(OR(Cleaned_Data_Table[[#This Row],[Appointment Status]]="No Show", Cleaned_Data_Table[[#This Row],[Appointment Status]]="Cancelled"), 1, 0)</f>
        <v>1</v>
      </c>
      <c r="AI395" t="str">
        <f>IF(Cleaned_Data_Table[[#This Row],[Emergency Case]]=1, "Emergency Care", "Standard Care")</f>
        <v>Emergency Care</v>
      </c>
    </row>
    <row r="396" spans="1:35">
      <c r="A396" t="s">
        <v>505</v>
      </c>
      <c r="B396">
        <v>44</v>
      </c>
      <c r="C396" t="s">
        <v>37</v>
      </c>
      <c r="D396" t="s">
        <v>100</v>
      </c>
      <c r="E396">
        <v>22</v>
      </c>
      <c r="F396" t="s">
        <v>52</v>
      </c>
      <c r="G396" t="s">
        <v>40</v>
      </c>
      <c r="H396" t="s">
        <v>60</v>
      </c>
      <c r="I396" t="s">
        <v>61</v>
      </c>
      <c r="J396" t="s">
        <v>43</v>
      </c>
      <c r="K396">
        <v>17</v>
      </c>
      <c r="L396" s="1">
        <v>678</v>
      </c>
      <c r="M396" t="s">
        <v>53</v>
      </c>
      <c r="N396" t="s">
        <v>124</v>
      </c>
      <c r="O396" t="s">
        <v>86</v>
      </c>
      <c r="P396">
        <v>2</v>
      </c>
      <c r="Q396">
        <v>45</v>
      </c>
      <c r="R396">
        <v>14</v>
      </c>
      <c r="S396">
        <v>2</v>
      </c>
      <c r="T396">
        <v>4</v>
      </c>
      <c r="U396">
        <v>0</v>
      </c>
      <c r="V396">
        <v>9</v>
      </c>
      <c r="W396" s="1">
        <v>141</v>
      </c>
      <c r="X396" s="1">
        <v>740</v>
      </c>
      <c r="Y396" s="1">
        <v>1091.3</v>
      </c>
      <c r="Z396" t="s">
        <v>47</v>
      </c>
      <c r="AA396" t="s">
        <v>48</v>
      </c>
      <c r="AB396" s="1">
        <v>0</v>
      </c>
      <c r="AC396">
        <v>1</v>
      </c>
      <c r="AD396">
        <v>0</v>
      </c>
      <c r="AE396">
        <v>0</v>
      </c>
      <c r="AF396">
        <v>0</v>
      </c>
      <c r="AG396" t="s">
        <v>87</v>
      </c>
      <c r="AH396">
        <f>IF(OR(Cleaned_Data_Table[[#This Row],[Appointment Status]]="No Show", Cleaned_Data_Table[[#This Row],[Appointment Status]]="Cancelled"), 1, 0)</f>
        <v>0</v>
      </c>
      <c r="AI396" t="str">
        <f>IF(Cleaned_Data_Table[[#This Row],[Emergency Case]]=1, "Emergency Care", "Standard Care")</f>
        <v>Standard Care</v>
      </c>
    </row>
    <row r="397" spans="1:35">
      <c r="A397" t="s">
        <v>506</v>
      </c>
      <c r="B397">
        <v>54</v>
      </c>
      <c r="C397" t="s">
        <v>37</v>
      </c>
      <c r="D397" t="s">
        <v>114</v>
      </c>
      <c r="E397">
        <v>18.399999999999999</v>
      </c>
      <c r="F397" t="s">
        <v>39</v>
      </c>
      <c r="G397" t="s">
        <v>40</v>
      </c>
      <c r="H397" t="s">
        <v>73</v>
      </c>
      <c r="I397" t="s">
        <v>74</v>
      </c>
      <c r="J397" t="s">
        <v>110</v>
      </c>
      <c r="K397">
        <v>16</v>
      </c>
      <c r="L397" s="1">
        <v>584</v>
      </c>
      <c r="M397" t="s">
        <v>53</v>
      </c>
      <c r="N397" t="s">
        <v>45</v>
      </c>
      <c r="O397" t="s">
        <v>119</v>
      </c>
      <c r="P397">
        <v>12</v>
      </c>
      <c r="Q397">
        <v>11</v>
      </c>
      <c r="R397">
        <v>1</v>
      </c>
      <c r="S397">
        <v>1</v>
      </c>
      <c r="T397">
        <v>4.2</v>
      </c>
      <c r="U397">
        <v>0</v>
      </c>
      <c r="V397">
        <v>10</v>
      </c>
      <c r="W397" s="1">
        <v>4253</v>
      </c>
      <c r="X397" s="1">
        <v>2282</v>
      </c>
      <c r="Y397" s="1">
        <v>4983.3</v>
      </c>
      <c r="Z397" t="s">
        <v>47</v>
      </c>
      <c r="AA397" t="s">
        <v>48</v>
      </c>
      <c r="AB397" s="1">
        <v>0</v>
      </c>
      <c r="AC397">
        <v>0</v>
      </c>
      <c r="AD397">
        <v>0</v>
      </c>
      <c r="AE397">
        <v>0</v>
      </c>
      <c r="AF397">
        <v>0</v>
      </c>
      <c r="AG397" t="s">
        <v>87</v>
      </c>
      <c r="AH397">
        <f>IF(OR(Cleaned_Data_Table[[#This Row],[Appointment Status]]="No Show", Cleaned_Data_Table[[#This Row],[Appointment Status]]="Cancelled"), 1, 0)</f>
        <v>0</v>
      </c>
      <c r="AI397" t="str">
        <f>IF(Cleaned_Data_Table[[#This Row],[Emergency Case]]=1, "Emergency Care", "Standard Care")</f>
        <v>Standard Care</v>
      </c>
    </row>
    <row r="398" spans="1:35">
      <c r="A398" t="s">
        <v>507</v>
      </c>
      <c r="B398">
        <v>58</v>
      </c>
      <c r="C398" t="s">
        <v>51</v>
      </c>
      <c r="D398" t="s">
        <v>118</v>
      </c>
      <c r="E398">
        <v>20.2</v>
      </c>
      <c r="F398" t="s">
        <v>52</v>
      </c>
      <c r="G398" t="s">
        <v>40</v>
      </c>
      <c r="H398" t="s">
        <v>73</v>
      </c>
      <c r="I398" t="s">
        <v>74</v>
      </c>
      <c r="J398" t="s">
        <v>90</v>
      </c>
      <c r="K398">
        <v>11</v>
      </c>
      <c r="L398" s="1">
        <v>527</v>
      </c>
      <c r="M398" t="s">
        <v>53</v>
      </c>
      <c r="N398" t="s">
        <v>124</v>
      </c>
      <c r="O398" t="s">
        <v>98</v>
      </c>
      <c r="P398">
        <v>28</v>
      </c>
      <c r="Q398">
        <v>5</v>
      </c>
      <c r="R398">
        <v>5</v>
      </c>
      <c r="S398">
        <v>1</v>
      </c>
      <c r="T398">
        <v>3</v>
      </c>
      <c r="U398">
        <v>0</v>
      </c>
      <c r="V398">
        <v>10</v>
      </c>
      <c r="W398" s="1">
        <v>8159</v>
      </c>
      <c r="X398" s="1">
        <v>11318</v>
      </c>
      <c r="Y398" s="1">
        <v>14002.8</v>
      </c>
      <c r="Z398" t="s">
        <v>47</v>
      </c>
      <c r="AA398" t="s">
        <v>76</v>
      </c>
      <c r="AB398" s="1">
        <v>0</v>
      </c>
      <c r="AC398">
        <v>0</v>
      </c>
      <c r="AD398">
        <v>1</v>
      </c>
      <c r="AE398">
        <v>0</v>
      </c>
      <c r="AF398">
        <v>0</v>
      </c>
      <c r="AG398" t="s">
        <v>91</v>
      </c>
      <c r="AH398">
        <f>IF(OR(Cleaned_Data_Table[[#This Row],[Appointment Status]]="No Show", Cleaned_Data_Table[[#This Row],[Appointment Status]]="Cancelled"), 1, 0)</f>
        <v>0</v>
      </c>
      <c r="AI398" t="str">
        <f>IF(Cleaned_Data_Table[[#This Row],[Emergency Case]]=1, "Emergency Care", "Standard Care")</f>
        <v>Standard Care</v>
      </c>
    </row>
    <row r="399" spans="1:35">
      <c r="A399" t="s">
        <v>508</v>
      </c>
      <c r="B399">
        <v>60</v>
      </c>
      <c r="C399" t="s">
        <v>51</v>
      </c>
      <c r="D399" t="s">
        <v>114</v>
      </c>
      <c r="E399">
        <v>24.1</v>
      </c>
      <c r="F399" t="s">
        <v>52</v>
      </c>
      <c r="G399" t="s">
        <v>40</v>
      </c>
      <c r="H399" t="s">
        <v>94</v>
      </c>
      <c r="I399" t="s">
        <v>95</v>
      </c>
      <c r="J399" t="s">
        <v>110</v>
      </c>
      <c r="K399">
        <v>9</v>
      </c>
      <c r="L399" s="1">
        <v>411</v>
      </c>
      <c r="M399" t="s">
        <v>44</v>
      </c>
      <c r="N399" t="s">
        <v>54</v>
      </c>
      <c r="O399" t="s">
        <v>70</v>
      </c>
      <c r="P399">
        <v>15</v>
      </c>
      <c r="Q399">
        <v>22</v>
      </c>
      <c r="R399">
        <v>10</v>
      </c>
      <c r="S399">
        <v>4</v>
      </c>
      <c r="T399">
        <v>4.2</v>
      </c>
      <c r="U399">
        <v>0</v>
      </c>
      <c r="V399">
        <v>10</v>
      </c>
      <c r="W399" s="1">
        <v>3413</v>
      </c>
      <c r="X399" s="1">
        <v>2385</v>
      </c>
      <c r="Y399" s="1">
        <v>6209</v>
      </c>
      <c r="Z399" t="s">
        <v>47</v>
      </c>
      <c r="AA399" t="s">
        <v>76</v>
      </c>
      <c r="AB399" s="1">
        <v>0</v>
      </c>
      <c r="AC399">
        <v>0</v>
      </c>
      <c r="AD399">
        <v>1</v>
      </c>
      <c r="AE399">
        <v>0</v>
      </c>
      <c r="AF399">
        <v>0</v>
      </c>
      <c r="AG399" t="s">
        <v>87</v>
      </c>
      <c r="AH399">
        <f>IF(OR(Cleaned_Data_Table[[#This Row],[Appointment Status]]="No Show", Cleaned_Data_Table[[#This Row],[Appointment Status]]="Cancelled"), 1, 0)</f>
        <v>0</v>
      </c>
      <c r="AI399" t="str">
        <f>IF(Cleaned_Data_Table[[#This Row],[Emergency Case]]=1, "Emergency Care", "Standard Care")</f>
        <v>Standard Care</v>
      </c>
    </row>
    <row r="400" spans="1:35">
      <c r="A400" t="s">
        <v>509</v>
      </c>
      <c r="B400">
        <v>40</v>
      </c>
      <c r="C400" t="s">
        <v>37</v>
      </c>
      <c r="D400" t="s">
        <v>114</v>
      </c>
      <c r="E400">
        <v>17.600000000000001</v>
      </c>
      <c r="F400" t="s">
        <v>97</v>
      </c>
      <c r="G400" t="s">
        <v>40</v>
      </c>
      <c r="H400" t="s">
        <v>138</v>
      </c>
      <c r="I400" t="s">
        <v>139</v>
      </c>
      <c r="J400" t="s">
        <v>110</v>
      </c>
      <c r="K400">
        <v>15</v>
      </c>
      <c r="L400" s="1">
        <v>584</v>
      </c>
      <c r="M400" t="s">
        <v>44</v>
      </c>
      <c r="N400" t="s">
        <v>124</v>
      </c>
      <c r="O400" t="s">
        <v>106</v>
      </c>
      <c r="P400">
        <v>6</v>
      </c>
      <c r="Q400">
        <v>13</v>
      </c>
      <c r="R400">
        <v>11</v>
      </c>
      <c r="S400">
        <v>2</v>
      </c>
      <c r="T400">
        <v>3.1</v>
      </c>
      <c r="U400">
        <v>0</v>
      </c>
      <c r="V400">
        <v>10</v>
      </c>
      <c r="W400" s="1">
        <v>2876</v>
      </c>
      <c r="X400" s="1">
        <v>3284</v>
      </c>
      <c r="Y400" s="1">
        <v>6744</v>
      </c>
      <c r="Z400" t="s">
        <v>47</v>
      </c>
      <c r="AA400" t="s">
        <v>48</v>
      </c>
      <c r="AB400" s="1">
        <v>0</v>
      </c>
      <c r="AC400">
        <v>0</v>
      </c>
      <c r="AD400">
        <v>0</v>
      </c>
      <c r="AE400">
        <v>0</v>
      </c>
      <c r="AF400">
        <v>0</v>
      </c>
      <c r="AG400" t="s">
        <v>87</v>
      </c>
      <c r="AH400">
        <f>IF(OR(Cleaned_Data_Table[[#This Row],[Appointment Status]]="No Show", Cleaned_Data_Table[[#This Row],[Appointment Status]]="Cancelled"), 1, 0)</f>
        <v>0</v>
      </c>
      <c r="AI400" t="str">
        <f>IF(Cleaned_Data_Table[[#This Row],[Emergency Case]]=1, "Emergency Care", "Standard Care")</f>
        <v>Standard Care</v>
      </c>
    </row>
    <row r="401" spans="1:35">
      <c r="A401" t="s">
        <v>510</v>
      </c>
      <c r="B401">
        <v>40</v>
      </c>
      <c r="C401" t="s">
        <v>37</v>
      </c>
      <c r="D401" t="s">
        <v>84</v>
      </c>
      <c r="E401">
        <v>20.9</v>
      </c>
      <c r="F401" t="s">
        <v>52</v>
      </c>
      <c r="G401" t="s">
        <v>40</v>
      </c>
      <c r="H401" t="s">
        <v>108</v>
      </c>
      <c r="I401" t="s">
        <v>109</v>
      </c>
      <c r="J401" t="s">
        <v>43</v>
      </c>
      <c r="K401">
        <v>13</v>
      </c>
      <c r="L401" s="1">
        <v>610</v>
      </c>
      <c r="M401" t="s">
        <v>44</v>
      </c>
      <c r="N401" t="s">
        <v>45</v>
      </c>
      <c r="O401" t="s">
        <v>75</v>
      </c>
      <c r="P401">
        <v>27</v>
      </c>
      <c r="Q401">
        <v>35</v>
      </c>
      <c r="R401">
        <v>7</v>
      </c>
      <c r="S401">
        <v>1</v>
      </c>
      <c r="T401">
        <v>3</v>
      </c>
      <c r="U401">
        <v>0</v>
      </c>
      <c r="V401">
        <v>9.1999999999999993</v>
      </c>
      <c r="W401" s="1">
        <v>508</v>
      </c>
      <c r="X401" s="1">
        <v>601</v>
      </c>
      <c r="Y401" s="1">
        <v>1719</v>
      </c>
      <c r="Z401" t="s">
        <v>47</v>
      </c>
      <c r="AA401" t="s">
        <v>48</v>
      </c>
      <c r="AB401" s="1">
        <v>0</v>
      </c>
      <c r="AC401">
        <v>1</v>
      </c>
      <c r="AD401">
        <v>1</v>
      </c>
      <c r="AE401">
        <v>0</v>
      </c>
      <c r="AF401">
        <v>0</v>
      </c>
      <c r="AG401" t="s">
        <v>49</v>
      </c>
      <c r="AH401">
        <f>IF(OR(Cleaned_Data_Table[[#This Row],[Appointment Status]]="No Show", Cleaned_Data_Table[[#This Row],[Appointment Status]]="Cancelled"), 1, 0)</f>
        <v>0</v>
      </c>
      <c r="AI401" t="str">
        <f>IF(Cleaned_Data_Table[[#This Row],[Emergency Case]]=1, "Emergency Care", "Standard Care")</f>
        <v>Standard Care</v>
      </c>
    </row>
    <row r="402" spans="1:35">
      <c r="A402" t="s">
        <v>511</v>
      </c>
      <c r="B402">
        <v>9</v>
      </c>
      <c r="C402" t="s">
        <v>51</v>
      </c>
      <c r="D402" t="s">
        <v>114</v>
      </c>
      <c r="E402">
        <v>27.4</v>
      </c>
      <c r="F402" t="s">
        <v>52</v>
      </c>
      <c r="G402" t="s">
        <v>40</v>
      </c>
      <c r="H402" t="s">
        <v>73</v>
      </c>
      <c r="I402" t="s">
        <v>74</v>
      </c>
      <c r="J402" t="s">
        <v>110</v>
      </c>
      <c r="K402">
        <v>22</v>
      </c>
      <c r="L402" s="1">
        <v>667</v>
      </c>
      <c r="M402" t="s">
        <v>44</v>
      </c>
      <c r="N402" t="s">
        <v>45</v>
      </c>
      <c r="O402" t="s">
        <v>98</v>
      </c>
      <c r="P402">
        <v>24</v>
      </c>
      <c r="Q402">
        <v>14</v>
      </c>
      <c r="R402">
        <v>13</v>
      </c>
      <c r="S402">
        <v>1</v>
      </c>
      <c r="T402">
        <v>3.9</v>
      </c>
      <c r="U402">
        <v>0</v>
      </c>
      <c r="V402">
        <v>10</v>
      </c>
      <c r="W402" s="1">
        <v>3415</v>
      </c>
      <c r="X402" s="1">
        <v>2065</v>
      </c>
      <c r="Y402" s="1">
        <v>6147</v>
      </c>
      <c r="Z402" t="s">
        <v>47</v>
      </c>
      <c r="AA402" t="s">
        <v>112</v>
      </c>
      <c r="AB402" s="1">
        <v>0</v>
      </c>
      <c r="AC402">
        <v>0</v>
      </c>
      <c r="AD402">
        <v>1</v>
      </c>
      <c r="AE402">
        <v>0</v>
      </c>
      <c r="AF402">
        <v>0</v>
      </c>
      <c r="AG402" t="s">
        <v>87</v>
      </c>
      <c r="AH402">
        <f>IF(OR(Cleaned_Data_Table[[#This Row],[Appointment Status]]="No Show", Cleaned_Data_Table[[#This Row],[Appointment Status]]="Cancelled"), 1, 0)</f>
        <v>0</v>
      </c>
      <c r="AI402" t="str">
        <f>IF(Cleaned_Data_Table[[#This Row],[Emergency Case]]=1, "Emergency Care", "Standard Care")</f>
        <v>Standard Care</v>
      </c>
    </row>
    <row r="403" spans="1:35">
      <c r="A403" t="s">
        <v>512</v>
      </c>
      <c r="B403">
        <v>33</v>
      </c>
      <c r="C403" t="s">
        <v>37</v>
      </c>
      <c r="D403" t="s">
        <v>78</v>
      </c>
      <c r="E403">
        <v>24.3</v>
      </c>
      <c r="F403" t="s">
        <v>89</v>
      </c>
      <c r="G403" t="s">
        <v>85</v>
      </c>
      <c r="H403" t="s">
        <v>108</v>
      </c>
      <c r="I403" t="s">
        <v>109</v>
      </c>
      <c r="J403" t="s">
        <v>43</v>
      </c>
      <c r="K403">
        <v>7</v>
      </c>
      <c r="L403" s="1">
        <v>395</v>
      </c>
      <c r="M403" t="s">
        <v>53</v>
      </c>
      <c r="N403" t="s">
        <v>45</v>
      </c>
      <c r="O403" t="s">
        <v>70</v>
      </c>
      <c r="P403">
        <v>0</v>
      </c>
      <c r="Q403">
        <v>27</v>
      </c>
      <c r="R403">
        <v>9</v>
      </c>
      <c r="S403">
        <v>0</v>
      </c>
      <c r="T403">
        <v>3.5</v>
      </c>
      <c r="U403">
        <v>1</v>
      </c>
      <c r="V403">
        <v>9.9</v>
      </c>
      <c r="W403" s="1">
        <v>498</v>
      </c>
      <c r="X403" s="1">
        <v>594</v>
      </c>
      <c r="Y403" s="1">
        <v>1040.9000000000001</v>
      </c>
      <c r="Z403" t="s">
        <v>47</v>
      </c>
      <c r="AA403" t="s">
        <v>57</v>
      </c>
      <c r="AB403" s="1">
        <v>0</v>
      </c>
      <c r="AC403">
        <v>0</v>
      </c>
      <c r="AD403">
        <v>0</v>
      </c>
      <c r="AE403">
        <v>0</v>
      </c>
      <c r="AF403">
        <v>0</v>
      </c>
      <c r="AG403" t="s">
        <v>87</v>
      </c>
      <c r="AH403">
        <f>IF(OR(Cleaned_Data_Table[[#This Row],[Appointment Status]]="No Show", Cleaned_Data_Table[[#This Row],[Appointment Status]]="Cancelled"), 1, 0)</f>
        <v>0</v>
      </c>
      <c r="AI403" t="str">
        <f>IF(Cleaned_Data_Table[[#This Row],[Emergency Case]]=1, "Emergency Care", "Standard Care")</f>
        <v>Emergency Care</v>
      </c>
    </row>
    <row r="404" spans="1:35">
      <c r="A404" t="s">
        <v>513</v>
      </c>
      <c r="B404">
        <v>4</v>
      </c>
      <c r="C404" t="s">
        <v>37</v>
      </c>
      <c r="D404" t="s">
        <v>114</v>
      </c>
      <c r="E404">
        <v>20</v>
      </c>
      <c r="F404" t="s">
        <v>89</v>
      </c>
      <c r="G404" t="s">
        <v>40</v>
      </c>
      <c r="H404" t="s">
        <v>79</v>
      </c>
      <c r="I404" t="s">
        <v>80</v>
      </c>
      <c r="J404" t="s">
        <v>110</v>
      </c>
      <c r="K404">
        <v>2</v>
      </c>
      <c r="L404" s="1">
        <v>403</v>
      </c>
      <c r="M404" t="s">
        <v>44</v>
      </c>
      <c r="N404" t="s">
        <v>62</v>
      </c>
      <c r="O404" t="s">
        <v>75</v>
      </c>
      <c r="P404">
        <v>5</v>
      </c>
      <c r="Q404">
        <v>18</v>
      </c>
      <c r="R404">
        <v>10</v>
      </c>
      <c r="S404">
        <v>4</v>
      </c>
      <c r="T404">
        <v>3.4</v>
      </c>
      <c r="U404">
        <v>0</v>
      </c>
      <c r="V404">
        <v>10</v>
      </c>
      <c r="W404" s="1">
        <v>1104</v>
      </c>
      <c r="X404" s="1">
        <v>1428</v>
      </c>
      <c r="Y404" s="1">
        <v>2935</v>
      </c>
      <c r="Z404" t="s">
        <v>47</v>
      </c>
      <c r="AA404" t="s">
        <v>112</v>
      </c>
      <c r="AB404" s="1">
        <v>0</v>
      </c>
      <c r="AC404">
        <v>0</v>
      </c>
      <c r="AD404">
        <v>0</v>
      </c>
      <c r="AE404">
        <v>0</v>
      </c>
      <c r="AF404">
        <v>0</v>
      </c>
      <c r="AG404" t="s">
        <v>87</v>
      </c>
      <c r="AH404">
        <f>IF(OR(Cleaned_Data_Table[[#This Row],[Appointment Status]]="No Show", Cleaned_Data_Table[[#This Row],[Appointment Status]]="Cancelled"), 1, 0)</f>
        <v>0</v>
      </c>
      <c r="AI404" t="str">
        <f>IF(Cleaned_Data_Table[[#This Row],[Emergency Case]]=1, "Emergency Care", "Standard Care")</f>
        <v>Standard Care</v>
      </c>
    </row>
    <row r="405" spans="1:35">
      <c r="A405" t="s">
        <v>514</v>
      </c>
      <c r="B405">
        <v>42</v>
      </c>
      <c r="C405" t="s">
        <v>51</v>
      </c>
      <c r="D405" t="s">
        <v>116</v>
      </c>
      <c r="E405">
        <v>17.2</v>
      </c>
      <c r="F405" t="s">
        <v>89</v>
      </c>
      <c r="G405" t="s">
        <v>66</v>
      </c>
      <c r="H405" t="s">
        <v>138</v>
      </c>
      <c r="I405" t="s">
        <v>139</v>
      </c>
      <c r="J405" t="s">
        <v>43</v>
      </c>
      <c r="K405">
        <v>16</v>
      </c>
      <c r="L405" s="1">
        <v>595</v>
      </c>
      <c r="M405" t="s">
        <v>53</v>
      </c>
      <c r="N405" t="s">
        <v>45</v>
      </c>
      <c r="O405" t="s">
        <v>55</v>
      </c>
      <c r="P405">
        <v>20</v>
      </c>
      <c r="Q405">
        <v>24</v>
      </c>
      <c r="R405">
        <v>0</v>
      </c>
      <c r="S405">
        <v>0</v>
      </c>
      <c r="T405">
        <v>3.7</v>
      </c>
      <c r="U405">
        <v>0</v>
      </c>
      <c r="V405">
        <v>10</v>
      </c>
      <c r="W405" s="1">
        <v>467</v>
      </c>
      <c r="X405" s="1">
        <v>930</v>
      </c>
      <c r="Y405" s="1">
        <v>1394.4</v>
      </c>
      <c r="Z405" t="s">
        <v>56</v>
      </c>
      <c r="AA405" t="s">
        <v>48</v>
      </c>
      <c r="AB405" s="1">
        <v>1992</v>
      </c>
      <c r="AC405">
        <v>0</v>
      </c>
      <c r="AD405">
        <v>1</v>
      </c>
      <c r="AE405">
        <v>0</v>
      </c>
      <c r="AF405">
        <v>0</v>
      </c>
      <c r="AG405" t="s">
        <v>49</v>
      </c>
      <c r="AH405">
        <f>IF(OR(Cleaned_Data_Table[[#This Row],[Appointment Status]]="No Show", Cleaned_Data_Table[[#This Row],[Appointment Status]]="Cancelled"), 1, 0)</f>
        <v>1</v>
      </c>
      <c r="AI405" t="str">
        <f>IF(Cleaned_Data_Table[[#This Row],[Emergency Case]]=1, "Emergency Care", "Standard Care")</f>
        <v>Standard Care</v>
      </c>
    </row>
    <row r="406" spans="1:35">
      <c r="A406" t="s">
        <v>515</v>
      </c>
      <c r="B406">
        <v>62</v>
      </c>
      <c r="C406" t="s">
        <v>51</v>
      </c>
      <c r="D406" t="s">
        <v>38</v>
      </c>
      <c r="E406">
        <v>20.5</v>
      </c>
      <c r="F406" t="s">
        <v>52</v>
      </c>
      <c r="G406" t="s">
        <v>66</v>
      </c>
      <c r="H406" t="s">
        <v>67</v>
      </c>
      <c r="I406" t="s">
        <v>68</v>
      </c>
      <c r="J406" t="s">
        <v>90</v>
      </c>
      <c r="K406">
        <v>17</v>
      </c>
      <c r="L406" s="1">
        <v>598</v>
      </c>
      <c r="M406" t="s">
        <v>44</v>
      </c>
      <c r="N406" t="s">
        <v>69</v>
      </c>
      <c r="O406" t="s">
        <v>63</v>
      </c>
      <c r="P406">
        <v>9</v>
      </c>
      <c r="Q406">
        <v>2</v>
      </c>
      <c r="R406">
        <v>0</v>
      </c>
      <c r="S406">
        <v>0</v>
      </c>
      <c r="T406">
        <v>4.3</v>
      </c>
      <c r="U406">
        <v>0</v>
      </c>
      <c r="V406">
        <v>10</v>
      </c>
      <c r="W406" s="1">
        <v>16630</v>
      </c>
      <c r="X406" s="1">
        <v>13266</v>
      </c>
      <c r="Y406" s="1">
        <v>30494</v>
      </c>
      <c r="Z406" t="s">
        <v>47</v>
      </c>
      <c r="AA406" t="s">
        <v>76</v>
      </c>
      <c r="AB406" s="1">
        <v>0</v>
      </c>
      <c r="AC406">
        <v>0</v>
      </c>
      <c r="AD406">
        <v>0</v>
      </c>
      <c r="AE406">
        <v>0</v>
      </c>
      <c r="AF406">
        <v>0</v>
      </c>
      <c r="AG406" t="s">
        <v>87</v>
      </c>
      <c r="AH406">
        <f>IF(OR(Cleaned_Data_Table[[#This Row],[Appointment Status]]="No Show", Cleaned_Data_Table[[#This Row],[Appointment Status]]="Cancelled"), 1, 0)</f>
        <v>0</v>
      </c>
      <c r="AI406" t="str">
        <f>IF(Cleaned_Data_Table[[#This Row],[Emergency Case]]=1, "Emergency Care", "Standard Care")</f>
        <v>Standard Care</v>
      </c>
    </row>
    <row r="407" spans="1:35">
      <c r="A407" t="s">
        <v>516</v>
      </c>
      <c r="B407">
        <v>55</v>
      </c>
      <c r="C407" t="s">
        <v>37</v>
      </c>
      <c r="D407" t="s">
        <v>93</v>
      </c>
      <c r="E407">
        <v>31.2</v>
      </c>
      <c r="F407" t="s">
        <v>39</v>
      </c>
      <c r="G407" t="s">
        <v>66</v>
      </c>
      <c r="H407" t="s">
        <v>60</v>
      </c>
      <c r="I407" t="s">
        <v>61</v>
      </c>
      <c r="J407" t="s">
        <v>110</v>
      </c>
      <c r="K407">
        <v>24</v>
      </c>
      <c r="L407" s="1">
        <v>856</v>
      </c>
      <c r="M407" t="s">
        <v>53</v>
      </c>
      <c r="N407" t="s">
        <v>54</v>
      </c>
      <c r="O407" t="s">
        <v>55</v>
      </c>
      <c r="P407">
        <v>28</v>
      </c>
      <c r="Q407">
        <v>25</v>
      </c>
      <c r="R407">
        <v>12</v>
      </c>
      <c r="S407">
        <v>4</v>
      </c>
      <c r="T407">
        <v>3.9</v>
      </c>
      <c r="U407">
        <v>0</v>
      </c>
      <c r="V407">
        <v>10</v>
      </c>
      <c r="W407" s="1">
        <v>4051</v>
      </c>
      <c r="X407" s="1">
        <v>3901</v>
      </c>
      <c r="Y407" s="1">
        <v>6165.6</v>
      </c>
      <c r="Z407" t="s">
        <v>47</v>
      </c>
      <c r="AA407" t="s">
        <v>76</v>
      </c>
      <c r="AB407" s="1">
        <v>0</v>
      </c>
      <c r="AC407">
        <v>0</v>
      </c>
      <c r="AD407">
        <v>1</v>
      </c>
      <c r="AE407">
        <v>0</v>
      </c>
      <c r="AF407">
        <v>0</v>
      </c>
      <c r="AG407" t="s">
        <v>87</v>
      </c>
      <c r="AH407">
        <f>IF(OR(Cleaned_Data_Table[[#This Row],[Appointment Status]]="No Show", Cleaned_Data_Table[[#This Row],[Appointment Status]]="Cancelled"), 1, 0)</f>
        <v>0</v>
      </c>
      <c r="AI407" t="str">
        <f>IF(Cleaned_Data_Table[[#This Row],[Emergency Case]]=1, "Emergency Care", "Standard Care")</f>
        <v>Standard Care</v>
      </c>
    </row>
    <row r="408" spans="1:35">
      <c r="A408" t="s">
        <v>517</v>
      </c>
      <c r="B408">
        <v>49</v>
      </c>
      <c r="C408" t="s">
        <v>37</v>
      </c>
      <c r="D408" t="s">
        <v>59</v>
      </c>
      <c r="E408">
        <v>26.5</v>
      </c>
      <c r="F408" t="s">
        <v>52</v>
      </c>
      <c r="G408" t="s">
        <v>85</v>
      </c>
      <c r="H408" t="s">
        <v>138</v>
      </c>
      <c r="I408" t="s">
        <v>139</v>
      </c>
      <c r="J408" t="s">
        <v>90</v>
      </c>
      <c r="K408">
        <v>26</v>
      </c>
      <c r="L408" s="1">
        <v>806</v>
      </c>
      <c r="M408" t="s">
        <v>44</v>
      </c>
      <c r="N408" t="s">
        <v>45</v>
      </c>
      <c r="O408" t="s">
        <v>55</v>
      </c>
      <c r="P408">
        <v>0</v>
      </c>
      <c r="Q408">
        <v>16</v>
      </c>
      <c r="R408">
        <v>4</v>
      </c>
      <c r="S408">
        <v>0</v>
      </c>
      <c r="T408">
        <v>4</v>
      </c>
      <c r="U408">
        <v>1</v>
      </c>
      <c r="V408">
        <v>10</v>
      </c>
      <c r="W408" s="1">
        <v>5402</v>
      </c>
      <c r="X408" s="1">
        <v>10349</v>
      </c>
      <c r="Y408" s="1">
        <v>16557</v>
      </c>
      <c r="Z408" t="s">
        <v>47</v>
      </c>
      <c r="AA408" t="s">
        <v>48</v>
      </c>
      <c r="AB408" s="1">
        <v>0</v>
      </c>
      <c r="AC408">
        <v>0</v>
      </c>
      <c r="AD408">
        <v>0</v>
      </c>
      <c r="AE408">
        <v>0</v>
      </c>
      <c r="AF408">
        <v>1</v>
      </c>
      <c r="AG408" t="s">
        <v>131</v>
      </c>
      <c r="AH408">
        <f>IF(OR(Cleaned_Data_Table[[#This Row],[Appointment Status]]="No Show", Cleaned_Data_Table[[#This Row],[Appointment Status]]="Cancelled"), 1, 0)</f>
        <v>0</v>
      </c>
      <c r="AI408" t="str">
        <f>IF(Cleaned_Data_Table[[#This Row],[Emergency Case]]=1, "Emergency Care", "Standard Care")</f>
        <v>Emergency Care</v>
      </c>
    </row>
    <row r="409" spans="1:35">
      <c r="A409" t="s">
        <v>518</v>
      </c>
      <c r="B409">
        <v>84</v>
      </c>
      <c r="C409" t="s">
        <v>37</v>
      </c>
      <c r="D409" t="s">
        <v>59</v>
      </c>
      <c r="E409">
        <v>25.5</v>
      </c>
      <c r="F409" t="s">
        <v>52</v>
      </c>
      <c r="G409" t="s">
        <v>40</v>
      </c>
      <c r="H409" t="s">
        <v>108</v>
      </c>
      <c r="I409" t="s">
        <v>109</v>
      </c>
      <c r="J409" t="s">
        <v>90</v>
      </c>
      <c r="K409">
        <v>20</v>
      </c>
      <c r="L409" s="1">
        <v>618</v>
      </c>
      <c r="M409" t="s">
        <v>53</v>
      </c>
      <c r="N409" t="s">
        <v>69</v>
      </c>
      <c r="O409" t="s">
        <v>119</v>
      </c>
      <c r="P409">
        <v>13</v>
      </c>
      <c r="Q409">
        <v>12</v>
      </c>
      <c r="R409">
        <v>4</v>
      </c>
      <c r="S409">
        <v>0</v>
      </c>
      <c r="T409">
        <v>4.9000000000000004</v>
      </c>
      <c r="U409">
        <v>0</v>
      </c>
      <c r="V409">
        <v>10</v>
      </c>
      <c r="W409" s="1">
        <v>18065</v>
      </c>
      <c r="X409" s="1">
        <v>4452</v>
      </c>
      <c r="Y409" s="1">
        <v>16194.5</v>
      </c>
      <c r="Z409" t="s">
        <v>47</v>
      </c>
      <c r="AA409" t="s">
        <v>71</v>
      </c>
      <c r="AB409" s="1">
        <v>0</v>
      </c>
      <c r="AC409">
        <v>0</v>
      </c>
      <c r="AD409">
        <v>0</v>
      </c>
      <c r="AE409">
        <v>0</v>
      </c>
      <c r="AF409">
        <v>0</v>
      </c>
      <c r="AG409" t="s">
        <v>87</v>
      </c>
      <c r="AH409">
        <f>IF(OR(Cleaned_Data_Table[[#This Row],[Appointment Status]]="No Show", Cleaned_Data_Table[[#This Row],[Appointment Status]]="Cancelled"), 1, 0)</f>
        <v>0</v>
      </c>
      <c r="AI409" t="str">
        <f>IF(Cleaned_Data_Table[[#This Row],[Emergency Case]]=1, "Emergency Care", "Standard Care")</f>
        <v>Standard Care</v>
      </c>
    </row>
    <row r="410" spans="1:35">
      <c r="A410" t="s">
        <v>519</v>
      </c>
      <c r="B410">
        <v>10</v>
      </c>
      <c r="C410" t="s">
        <v>37</v>
      </c>
      <c r="D410" t="s">
        <v>114</v>
      </c>
      <c r="E410">
        <v>20.100000000000001</v>
      </c>
      <c r="F410" t="s">
        <v>52</v>
      </c>
      <c r="G410" t="s">
        <v>66</v>
      </c>
      <c r="H410" t="s">
        <v>73</v>
      </c>
      <c r="I410" t="s">
        <v>74</v>
      </c>
      <c r="J410" t="s">
        <v>110</v>
      </c>
      <c r="K410">
        <v>21</v>
      </c>
      <c r="L410" s="1">
        <v>649</v>
      </c>
      <c r="M410" t="s">
        <v>44</v>
      </c>
      <c r="N410" t="s">
        <v>45</v>
      </c>
      <c r="O410" t="s">
        <v>119</v>
      </c>
      <c r="P410">
        <v>21</v>
      </c>
      <c r="Q410">
        <v>26</v>
      </c>
      <c r="R410">
        <v>9</v>
      </c>
      <c r="S410">
        <v>1</v>
      </c>
      <c r="T410">
        <v>3.9</v>
      </c>
      <c r="U410">
        <v>0</v>
      </c>
      <c r="V410">
        <v>10</v>
      </c>
      <c r="W410" s="1">
        <v>4367</v>
      </c>
      <c r="X410" s="1">
        <v>2598</v>
      </c>
      <c r="Y410" s="1">
        <v>7614</v>
      </c>
      <c r="Z410" t="s">
        <v>47</v>
      </c>
      <c r="AA410" t="s">
        <v>112</v>
      </c>
      <c r="AB410" s="1">
        <v>0</v>
      </c>
      <c r="AC410">
        <v>0</v>
      </c>
      <c r="AD410">
        <v>1</v>
      </c>
      <c r="AE410">
        <v>0</v>
      </c>
      <c r="AF410">
        <v>0</v>
      </c>
      <c r="AG410" t="s">
        <v>87</v>
      </c>
      <c r="AH410">
        <f>IF(OR(Cleaned_Data_Table[[#This Row],[Appointment Status]]="No Show", Cleaned_Data_Table[[#This Row],[Appointment Status]]="Cancelled"), 1, 0)</f>
        <v>0</v>
      </c>
      <c r="AI410" t="str">
        <f>IF(Cleaned_Data_Table[[#This Row],[Emergency Case]]=1, "Emergency Care", "Standard Care")</f>
        <v>Standard Care</v>
      </c>
    </row>
    <row r="411" spans="1:35">
      <c r="A411" t="s">
        <v>520</v>
      </c>
      <c r="B411">
        <v>33</v>
      </c>
      <c r="C411" t="s">
        <v>37</v>
      </c>
      <c r="D411" t="s">
        <v>59</v>
      </c>
      <c r="E411">
        <v>27.9</v>
      </c>
      <c r="F411" t="s">
        <v>97</v>
      </c>
      <c r="G411" t="s">
        <v>66</v>
      </c>
      <c r="H411" t="s">
        <v>41</v>
      </c>
      <c r="I411" t="s">
        <v>42</v>
      </c>
      <c r="J411" t="s">
        <v>110</v>
      </c>
      <c r="K411">
        <v>13</v>
      </c>
      <c r="L411" s="1">
        <v>537</v>
      </c>
      <c r="M411" t="s">
        <v>53</v>
      </c>
      <c r="N411" t="s">
        <v>69</v>
      </c>
      <c r="O411" t="s">
        <v>86</v>
      </c>
      <c r="P411">
        <v>24</v>
      </c>
      <c r="Q411">
        <v>39</v>
      </c>
      <c r="R411">
        <v>0</v>
      </c>
      <c r="S411">
        <v>0</v>
      </c>
      <c r="T411">
        <v>3.5</v>
      </c>
      <c r="U411">
        <v>0</v>
      </c>
      <c r="V411">
        <v>9.1999999999999993</v>
      </c>
      <c r="W411" s="1">
        <v>1261</v>
      </c>
      <c r="X411" s="1">
        <v>2094</v>
      </c>
      <c r="Y411" s="1">
        <v>2724.4</v>
      </c>
      <c r="Z411" t="s">
        <v>47</v>
      </c>
      <c r="AA411" t="s">
        <v>57</v>
      </c>
      <c r="AB411" s="1">
        <v>0</v>
      </c>
      <c r="AC411">
        <v>1</v>
      </c>
      <c r="AD411">
        <v>1</v>
      </c>
      <c r="AE411">
        <v>0</v>
      </c>
      <c r="AF411">
        <v>0</v>
      </c>
      <c r="AG411" t="s">
        <v>87</v>
      </c>
      <c r="AH411">
        <f>IF(OR(Cleaned_Data_Table[[#This Row],[Appointment Status]]="No Show", Cleaned_Data_Table[[#This Row],[Appointment Status]]="Cancelled"), 1, 0)</f>
        <v>0</v>
      </c>
      <c r="AI411" t="str">
        <f>IF(Cleaned_Data_Table[[#This Row],[Emergency Case]]=1, "Emergency Care", "Standard Care")</f>
        <v>Standard Care</v>
      </c>
    </row>
    <row r="412" spans="1:35">
      <c r="A412" t="s">
        <v>521</v>
      </c>
      <c r="B412">
        <v>80</v>
      </c>
      <c r="C412" t="s">
        <v>37</v>
      </c>
      <c r="D412" t="s">
        <v>100</v>
      </c>
      <c r="E412">
        <v>24</v>
      </c>
      <c r="F412" t="s">
        <v>52</v>
      </c>
      <c r="G412" t="s">
        <v>40</v>
      </c>
      <c r="H412" t="s">
        <v>138</v>
      </c>
      <c r="I412" t="s">
        <v>139</v>
      </c>
      <c r="J412" t="s">
        <v>90</v>
      </c>
      <c r="K412">
        <v>20</v>
      </c>
      <c r="L412" s="1">
        <v>781</v>
      </c>
      <c r="M412" t="s">
        <v>53</v>
      </c>
      <c r="N412" t="s">
        <v>81</v>
      </c>
      <c r="O412" t="s">
        <v>82</v>
      </c>
      <c r="P412">
        <v>25</v>
      </c>
      <c r="Q412">
        <v>18</v>
      </c>
      <c r="R412">
        <v>14</v>
      </c>
      <c r="S412">
        <v>2</v>
      </c>
      <c r="T412">
        <v>3.6</v>
      </c>
      <c r="U412">
        <v>0</v>
      </c>
      <c r="V412">
        <v>10</v>
      </c>
      <c r="W412" s="1">
        <v>14408</v>
      </c>
      <c r="X412" s="1">
        <v>7497</v>
      </c>
      <c r="Y412" s="1">
        <v>15880.2</v>
      </c>
      <c r="Z412" t="s">
        <v>47</v>
      </c>
      <c r="AA412" t="s">
        <v>71</v>
      </c>
      <c r="AB412" s="1">
        <v>0</v>
      </c>
      <c r="AC412">
        <v>0</v>
      </c>
      <c r="AD412">
        <v>1</v>
      </c>
      <c r="AE412">
        <v>0</v>
      </c>
      <c r="AF412">
        <v>0</v>
      </c>
      <c r="AG412" t="s">
        <v>91</v>
      </c>
      <c r="AH412">
        <f>IF(OR(Cleaned_Data_Table[[#This Row],[Appointment Status]]="No Show", Cleaned_Data_Table[[#This Row],[Appointment Status]]="Cancelled"), 1, 0)</f>
        <v>0</v>
      </c>
      <c r="AI412" t="str">
        <f>IF(Cleaned_Data_Table[[#This Row],[Emergency Case]]=1, "Emergency Care", "Standard Care")</f>
        <v>Standard Care</v>
      </c>
    </row>
    <row r="413" spans="1:35">
      <c r="A413" t="s">
        <v>522</v>
      </c>
      <c r="B413">
        <v>40</v>
      </c>
      <c r="C413" t="s">
        <v>51</v>
      </c>
      <c r="D413" t="s">
        <v>116</v>
      </c>
      <c r="E413">
        <v>26.2</v>
      </c>
      <c r="F413" t="s">
        <v>89</v>
      </c>
      <c r="G413" t="s">
        <v>40</v>
      </c>
      <c r="H413" t="s">
        <v>104</v>
      </c>
      <c r="I413" t="s">
        <v>105</v>
      </c>
      <c r="J413" t="s">
        <v>90</v>
      </c>
      <c r="K413">
        <v>3</v>
      </c>
      <c r="L413" s="1">
        <v>412</v>
      </c>
      <c r="M413" t="s">
        <v>53</v>
      </c>
      <c r="N413" t="s">
        <v>69</v>
      </c>
      <c r="O413" t="s">
        <v>106</v>
      </c>
      <c r="P413">
        <v>13</v>
      </c>
      <c r="Q413">
        <v>12</v>
      </c>
      <c r="R413">
        <v>12</v>
      </c>
      <c r="S413">
        <v>4</v>
      </c>
      <c r="T413">
        <v>3.9</v>
      </c>
      <c r="U413">
        <v>0</v>
      </c>
      <c r="V413">
        <v>10</v>
      </c>
      <c r="W413" s="1">
        <v>18509</v>
      </c>
      <c r="X413" s="1">
        <v>9616</v>
      </c>
      <c r="Y413" s="1">
        <v>19975.900000000001</v>
      </c>
      <c r="Z413" t="s">
        <v>47</v>
      </c>
      <c r="AA413" t="s">
        <v>48</v>
      </c>
      <c r="AB413" s="1">
        <v>0</v>
      </c>
      <c r="AC413">
        <v>0</v>
      </c>
      <c r="AD413">
        <v>0</v>
      </c>
      <c r="AE413">
        <v>0</v>
      </c>
      <c r="AF413">
        <v>0</v>
      </c>
      <c r="AG413" t="s">
        <v>87</v>
      </c>
      <c r="AH413">
        <f>IF(OR(Cleaned_Data_Table[[#This Row],[Appointment Status]]="No Show", Cleaned_Data_Table[[#This Row],[Appointment Status]]="Cancelled"), 1, 0)</f>
        <v>0</v>
      </c>
      <c r="AI413" t="str">
        <f>IF(Cleaned_Data_Table[[#This Row],[Emergency Case]]=1, "Emergency Care", "Standard Care")</f>
        <v>Standard Care</v>
      </c>
    </row>
    <row r="414" spans="1:35">
      <c r="A414" t="s">
        <v>523</v>
      </c>
      <c r="B414">
        <v>81</v>
      </c>
      <c r="C414" t="s">
        <v>51</v>
      </c>
      <c r="D414" t="s">
        <v>114</v>
      </c>
      <c r="E414">
        <v>26.4</v>
      </c>
      <c r="F414" t="s">
        <v>52</v>
      </c>
      <c r="G414" t="s">
        <v>66</v>
      </c>
      <c r="H414" t="s">
        <v>108</v>
      </c>
      <c r="I414" t="s">
        <v>109</v>
      </c>
      <c r="J414" t="s">
        <v>43</v>
      </c>
      <c r="K414">
        <v>24</v>
      </c>
      <c r="L414" s="1">
        <v>814</v>
      </c>
      <c r="M414" t="s">
        <v>53</v>
      </c>
      <c r="N414" t="s">
        <v>124</v>
      </c>
      <c r="O414" t="s">
        <v>82</v>
      </c>
      <c r="P414">
        <v>22</v>
      </c>
      <c r="Q414">
        <v>39</v>
      </c>
      <c r="R414">
        <v>10</v>
      </c>
      <c r="S414">
        <v>1</v>
      </c>
      <c r="T414">
        <v>3.9</v>
      </c>
      <c r="U414">
        <v>0</v>
      </c>
      <c r="V414">
        <v>9.3000000000000007</v>
      </c>
      <c r="W414" s="1">
        <v>711</v>
      </c>
      <c r="X414" s="1">
        <v>836</v>
      </c>
      <c r="Y414" s="1">
        <v>1652.7</v>
      </c>
      <c r="Z414" t="s">
        <v>47</v>
      </c>
      <c r="AA414" t="s">
        <v>71</v>
      </c>
      <c r="AB414" s="1">
        <v>0</v>
      </c>
      <c r="AC414">
        <v>1</v>
      </c>
      <c r="AD414">
        <v>1</v>
      </c>
      <c r="AE414">
        <v>0</v>
      </c>
      <c r="AF414">
        <v>0</v>
      </c>
      <c r="AG414" t="s">
        <v>49</v>
      </c>
      <c r="AH414">
        <f>IF(OR(Cleaned_Data_Table[[#This Row],[Appointment Status]]="No Show", Cleaned_Data_Table[[#This Row],[Appointment Status]]="Cancelled"), 1, 0)</f>
        <v>0</v>
      </c>
      <c r="AI414" t="str">
        <f>IF(Cleaned_Data_Table[[#This Row],[Emergency Case]]=1, "Emergency Care", "Standard Care")</f>
        <v>Standard Care</v>
      </c>
    </row>
    <row r="415" spans="1:35">
      <c r="A415" t="s">
        <v>524</v>
      </c>
      <c r="B415">
        <v>71</v>
      </c>
      <c r="C415" t="s">
        <v>37</v>
      </c>
      <c r="D415" t="s">
        <v>59</v>
      </c>
      <c r="E415">
        <v>24.7</v>
      </c>
      <c r="F415" t="s">
        <v>52</v>
      </c>
      <c r="G415" t="s">
        <v>66</v>
      </c>
      <c r="H415" t="s">
        <v>108</v>
      </c>
      <c r="I415" t="s">
        <v>109</v>
      </c>
      <c r="J415" t="s">
        <v>90</v>
      </c>
      <c r="K415">
        <v>17</v>
      </c>
      <c r="L415" s="1">
        <v>578</v>
      </c>
      <c r="M415" t="s">
        <v>44</v>
      </c>
      <c r="N415" t="s">
        <v>54</v>
      </c>
      <c r="O415" t="s">
        <v>119</v>
      </c>
      <c r="P415">
        <v>4</v>
      </c>
      <c r="Q415">
        <v>4</v>
      </c>
      <c r="R415">
        <v>5</v>
      </c>
      <c r="S415">
        <v>0</v>
      </c>
      <c r="T415">
        <v>3.1</v>
      </c>
      <c r="U415">
        <v>0</v>
      </c>
      <c r="V415">
        <v>10</v>
      </c>
      <c r="W415" s="1">
        <v>15524</v>
      </c>
      <c r="X415" s="1">
        <v>12498</v>
      </c>
      <c r="Y415" s="1">
        <v>28600</v>
      </c>
      <c r="Z415" t="s">
        <v>47</v>
      </c>
      <c r="AA415" t="s">
        <v>76</v>
      </c>
      <c r="AB415" s="1">
        <v>0</v>
      </c>
      <c r="AC415">
        <v>0</v>
      </c>
      <c r="AD415">
        <v>0</v>
      </c>
      <c r="AE415">
        <v>0</v>
      </c>
      <c r="AF415">
        <v>0</v>
      </c>
      <c r="AG415" t="s">
        <v>87</v>
      </c>
      <c r="AH415">
        <f>IF(OR(Cleaned_Data_Table[[#This Row],[Appointment Status]]="No Show", Cleaned_Data_Table[[#This Row],[Appointment Status]]="Cancelled"), 1, 0)</f>
        <v>0</v>
      </c>
      <c r="AI415" t="str">
        <f>IF(Cleaned_Data_Table[[#This Row],[Emergency Case]]=1, "Emergency Care", "Standard Care")</f>
        <v>Standard Care</v>
      </c>
    </row>
    <row r="416" spans="1:35">
      <c r="A416" t="s">
        <v>525</v>
      </c>
      <c r="B416">
        <v>69</v>
      </c>
      <c r="C416" t="s">
        <v>51</v>
      </c>
      <c r="D416" t="s">
        <v>65</v>
      </c>
      <c r="E416">
        <v>25.1</v>
      </c>
      <c r="F416" t="s">
        <v>89</v>
      </c>
      <c r="G416" t="s">
        <v>66</v>
      </c>
      <c r="H416" t="s">
        <v>129</v>
      </c>
      <c r="I416" t="s">
        <v>130</v>
      </c>
      <c r="J416" t="s">
        <v>43</v>
      </c>
      <c r="K416">
        <v>12</v>
      </c>
      <c r="L416" s="1">
        <v>456</v>
      </c>
      <c r="M416" t="s">
        <v>44</v>
      </c>
      <c r="N416" t="s">
        <v>69</v>
      </c>
      <c r="O416" t="s">
        <v>86</v>
      </c>
      <c r="P416">
        <v>24</v>
      </c>
      <c r="Q416">
        <v>30</v>
      </c>
      <c r="R416">
        <v>0</v>
      </c>
      <c r="S416">
        <v>0</v>
      </c>
      <c r="T416">
        <v>3.9</v>
      </c>
      <c r="U416">
        <v>0</v>
      </c>
      <c r="V416">
        <v>9.9</v>
      </c>
      <c r="W416" s="1">
        <v>370</v>
      </c>
      <c r="X416" s="1">
        <v>699</v>
      </c>
      <c r="Y416" s="1">
        <v>1525</v>
      </c>
      <c r="Z416" t="s">
        <v>47</v>
      </c>
      <c r="AA416" t="s">
        <v>76</v>
      </c>
      <c r="AB416" s="1">
        <v>0</v>
      </c>
      <c r="AC416">
        <v>0</v>
      </c>
      <c r="AD416">
        <v>1</v>
      </c>
      <c r="AE416">
        <v>0</v>
      </c>
      <c r="AF416">
        <v>0</v>
      </c>
      <c r="AG416" t="s">
        <v>49</v>
      </c>
      <c r="AH416">
        <f>IF(OR(Cleaned_Data_Table[[#This Row],[Appointment Status]]="No Show", Cleaned_Data_Table[[#This Row],[Appointment Status]]="Cancelled"), 1, 0)</f>
        <v>0</v>
      </c>
      <c r="AI416" t="str">
        <f>IF(Cleaned_Data_Table[[#This Row],[Emergency Case]]=1, "Emergency Care", "Standard Care")</f>
        <v>Standard Care</v>
      </c>
    </row>
    <row r="417" spans="1:35">
      <c r="A417" t="s">
        <v>526</v>
      </c>
      <c r="B417">
        <v>83</v>
      </c>
      <c r="C417" t="s">
        <v>51</v>
      </c>
      <c r="D417" t="s">
        <v>84</v>
      </c>
      <c r="E417">
        <v>24</v>
      </c>
      <c r="F417" t="s">
        <v>97</v>
      </c>
      <c r="G417" t="s">
        <v>66</v>
      </c>
      <c r="H417" t="s">
        <v>67</v>
      </c>
      <c r="I417" t="s">
        <v>68</v>
      </c>
      <c r="J417" t="s">
        <v>110</v>
      </c>
      <c r="K417">
        <v>13</v>
      </c>
      <c r="L417" s="1">
        <v>535</v>
      </c>
      <c r="M417" t="s">
        <v>53</v>
      </c>
      <c r="N417" t="s">
        <v>54</v>
      </c>
      <c r="O417" t="s">
        <v>111</v>
      </c>
      <c r="P417">
        <v>20</v>
      </c>
      <c r="Q417">
        <v>30</v>
      </c>
      <c r="R417">
        <v>12</v>
      </c>
      <c r="S417">
        <v>2</v>
      </c>
      <c r="T417">
        <v>3.5</v>
      </c>
      <c r="U417">
        <v>0</v>
      </c>
      <c r="V417">
        <v>9.8000000000000007</v>
      </c>
      <c r="W417" s="1">
        <v>2119</v>
      </c>
      <c r="X417" s="1">
        <v>3939</v>
      </c>
      <c r="Y417" s="1">
        <v>4615.1000000000004</v>
      </c>
      <c r="Z417" t="s">
        <v>47</v>
      </c>
      <c r="AA417" t="s">
        <v>71</v>
      </c>
      <c r="AB417" s="1">
        <v>0</v>
      </c>
      <c r="AC417">
        <v>0</v>
      </c>
      <c r="AD417">
        <v>1</v>
      </c>
      <c r="AE417">
        <v>0</v>
      </c>
      <c r="AF417">
        <v>0</v>
      </c>
      <c r="AG417" t="s">
        <v>87</v>
      </c>
      <c r="AH417">
        <f>IF(OR(Cleaned_Data_Table[[#This Row],[Appointment Status]]="No Show", Cleaned_Data_Table[[#This Row],[Appointment Status]]="Cancelled"), 1, 0)</f>
        <v>0</v>
      </c>
      <c r="AI417" t="str">
        <f>IF(Cleaned_Data_Table[[#This Row],[Emergency Case]]=1, "Emergency Care", "Standard Care")</f>
        <v>Standard Care</v>
      </c>
    </row>
    <row r="418" spans="1:35">
      <c r="A418" t="s">
        <v>527</v>
      </c>
      <c r="B418">
        <v>27</v>
      </c>
      <c r="C418" t="s">
        <v>51</v>
      </c>
      <c r="D418" t="s">
        <v>78</v>
      </c>
      <c r="E418">
        <v>27.9</v>
      </c>
      <c r="F418" t="s">
        <v>52</v>
      </c>
      <c r="G418" t="s">
        <v>40</v>
      </c>
      <c r="H418" t="s">
        <v>73</v>
      </c>
      <c r="I418" t="s">
        <v>74</v>
      </c>
      <c r="J418" t="s">
        <v>90</v>
      </c>
      <c r="K418">
        <v>17</v>
      </c>
      <c r="L418" s="1">
        <v>621</v>
      </c>
      <c r="M418" t="s">
        <v>44</v>
      </c>
      <c r="N418" t="s">
        <v>45</v>
      </c>
      <c r="O418" t="s">
        <v>55</v>
      </c>
      <c r="P418">
        <v>12</v>
      </c>
      <c r="Q418">
        <v>2</v>
      </c>
      <c r="R418">
        <v>6</v>
      </c>
      <c r="S418">
        <v>1</v>
      </c>
      <c r="T418">
        <v>3.3</v>
      </c>
      <c r="U418">
        <v>0</v>
      </c>
      <c r="V418">
        <v>10</v>
      </c>
      <c r="W418" s="1">
        <v>15234</v>
      </c>
      <c r="X418" s="1">
        <v>11367</v>
      </c>
      <c r="Y418" s="1">
        <v>27222</v>
      </c>
      <c r="Z418" t="s">
        <v>47</v>
      </c>
      <c r="AA418" t="s">
        <v>57</v>
      </c>
      <c r="AB418" s="1">
        <v>0</v>
      </c>
      <c r="AC418">
        <v>0</v>
      </c>
      <c r="AD418">
        <v>0</v>
      </c>
      <c r="AE418">
        <v>0</v>
      </c>
      <c r="AF418">
        <v>0</v>
      </c>
      <c r="AG418" t="s">
        <v>87</v>
      </c>
      <c r="AH418">
        <f>IF(OR(Cleaned_Data_Table[[#This Row],[Appointment Status]]="No Show", Cleaned_Data_Table[[#This Row],[Appointment Status]]="Cancelled"), 1, 0)</f>
        <v>0</v>
      </c>
      <c r="AI418" t="str">
        <f>IF(Cleaned_Data_Table[[#This Row],[Emergency Case]]=1, "Emergency Care", "Standard Care")</f>
        <v>Standard Care</v>
      </c>
    </row>
    <row r="419" spans="1:35">
      <c r="A419" t="s">
        <v>528</v>
      </c>
      <c r="B419">
        <v>35</v>
      </c>
      <c r="C419" t="s">
        <v>51</v>
      </c>
      <c r="D419" t="s">
        <v>100</v>
      </c>
      <c r="E419">
        <v>29.2</v>
      </c>
      <c r="F419" t="s">
        <v>39</v>
      </c>
      <c r="G419" t="s">
        <v>40</v>
      </c>
      <c r="H419" t="s">
        <v>138</v>
      </c>
      <c r="I419" t="s">
        <v>139</v>
      </c>
      <c r="J419" t="s">
        <v>43</v>
      </c>
      <c r="K419">
        <v>18</v>
      </c>
      <c r="L419" s="1">
        <v>692</v>
      </c>
      <c r="M419" t="s">
        <v>44</v>
      </c>
      <c r="N419" t="s">
        <v>69</v>
      </c>
      <c r="O419" t="s">
        <v>75</v>
      </c>
      <c r="P419">
        <v>14</v>
      </c>
      <c r="Q419">
        <v>47</v>
      </c>
      <c r="R419">
        <v>6</v>
      </c>
      <c r="S419">
        <v>3</v>
      </c>
      <c r="T419">
        <v>3.9</v>
      </c>
      <c r="U419">
        <v>0</v>
      </c>
      <c r="V419">
        <v>8.8000000000000007</v>
      </c>
      <c r="W419" s="1">
        <v>303</v>
      </c>
      <c r="X419" s="1">
        <v>717</v>
      </c>
      <c r="Y419" s="1">
        <v>1712</v>
      </c>
      <c r="Z419" t="s">
        <v>47</v>
      </c>
      <c r="AA419" t="s">
        <v>48</v>
      </c>
      <c r="AB419" s="1">
        <v>0</v>
      </c>
      <c r="AC419">
        <v>1</v>
      </c>
      <c r="AD419">
        <v>0</v>
      </c>
      <c r="AE419">
        <v>0</v>
      </c>
      <c r="AF419">
        <v>0</v>
      </c>
      <c r="AG419" t="s">
        <v>49</v>
      </c>
      <c r="AH419">
        <f>IF(OR(Cleaned_Data_Table[[#This Row],[Appointment Status]]="No Show", Cleaned_Data_Table[[#This Row],[Appointment Status]]="Cancelled"), 1, 0)</f>
        <v>0</v>
      </c>
      <c r="AI419" t="str">
        <f>IF(Cleaned_Data_Table[[#This Row],[Emergency Case]]=1, "Emergency Care", "Standard Care")</f>
        <v>Standard Care</v>
      </c>
    </row>
    <row r="420" spans="1:35">
      <c r="A420" t="s">
        <v>529</v>
      </c>
      <c r="B420">
        <v>38</v>
      </c>
      <c r="C420" t="s">
        <v>51</v>
      </c>
      <c r="D420" t="s">
        <v>59</v>
      </c>
      <c r="E420">
        <v>25.7</v>
      </c>
      <c r="F420" t="s">
        <v>52</v>
      </c>
      <c r="G420" t="s">
        <v>40</v>
      </c>
      <c r="H420" t="s">
        <v>41</v>
      </c>
      <c r="I420" t="s">
        <v>42</v>
      </c>
      <c r="J420" t="s">
        <v>110</v>
      </c>
      <c r="K420">
        <v>12</v>
      </c>
      <c r="L420" s="1">
        <v>545</v>
      </c>
      <c r="M420" t="s">
        <v>44</v>
      </c>
      <c r="N420" t="s">
        <v>45</v>
      </c>
      <c r="O420" t="s">
        <v>101</v>
      </c>
      <c r="P420">
        <v>5</v>
      </c>
      <c r="Q420">
        <v>37</v>
      </c>
      <c r="R420">
        <v>6</v>
      </c>
      <c r="S420">
        <v>1</v>
      </c>
      <c r="T420">
        <v>3.9</v>
      </c>
      <c r="U420">
        <v>0</v>
      </c>
      <c r="V420">
        <v>9.5</v>
      </c>
      <c r="W420" s="1">
        <v>3169</v>
      </c>
      <c r="X420" s="1">
        <v>3374</v>
      </c>
      <c r="Y420" s="1">
        <v>7088</v>
      </c>
      <c r="Z420" t="s">
        <v>56</v>
      </c>
      <c r="AA420" t="s">
        <v>48</v>
      </c>
      <c r="AB420" s="1">
        <v>7088</v>
      </c>
      <c r="AC420">
        <v>1</v>
      </c>
      <c r="AD420">
        <v>0</v>
      </c>
      <c r="AE420">
        <v>1</v>
      </c>
      <c r="AF420">
        <v>0</v>
      </c>
      <c r="AG420" t="s">
        <v>87</v>
      </c>
      <c r="AH420">
        <f>IF(OR(Cleaned_Data_Table[[#This Row],[Appointment Status]]="No Show", Cleaned_Data_Table[[#This Row],[Appointment Status]]="Cancelled"), 1, 0)</f>
        <v>1</v>
      </c>
      <c r="AI420" t="str">
        <f>IF(Cleaned_Data_Table[[#This Row],[Emergency Case]]=1, "Emergency Care", "Standard Care")</f>
        <v>Standard Care</v>
      </c>
    </row>
    <row r="421" spans="1:35">
      <c r="A421" t="s">
        <v>530</v>
      </c>
      <c r="B421">
        <v>34</v>
      </c>
      <c r="C421" t="s">
        <v>51</v>
      </c>
      <c r="D421" t="s">
        <v>65</v>
      </c>
      <c r="E421">
        <v>21.6</v>
      </c>
      <c r="F421" t="s">
        <v>39</v>
      </c>
      <c r="G421" t="s">
        <v>66</v>
      </c>
      <c r="H421" t="s">
        <v>138</v>
      </c>
      <c r="I421" t="s">
        <v>139</v>
      </c>
      <c r="J421" t="s">
        <v>90</v>
      </c>
      <c r="K421">
        <v>6</v>
      </c>
      <c r="L421" s="1">
        <v>364</v>
      </c>
      <c r="M421" t="s">
        <v>53</v>
      </c>
      <c r="N421" t="s">
        <v>62</v>
      </c>
      <c r="O421" t="s">
        <v>86</v>
      </c>
      <c r="P421">
        <v>26</v>
      </c>
      <c r="Q421">
        <v>15</v>
      </c>
      <c r="R421">
        <v>13</v>
      </c>
      <c r="S421">
        <v>4</v>
      </c>
      <c r="T421">
        <v>3.8</v>
      </c>
      <c r="U421">
        <v>0</v>
      </c>
      <c r="V421">
        <v>10</v>
      </c>
      <c r="W421" s="1">
        <v>11658</v>
      </c>
      <c r="X421" s="1">
        <v>4508</v>
      </c>
      <c r="Y421" s="1">
        <v>11571</v>
      </c>
      <c r="Z421" t="s">
        <v>56</v>
      </c>
      <c r="AA421" t="s">
        <v>57</v>
      </c>
      <c r="AB421" s="1">
        <v>16530</v>
      </c>
      <c r="AC421">
        <v>0</v>
      </c>
      <c r="AD421">
        <v>1</v>
      </c>
      <c r="AE421">
        <v>0</v>
      </c>
      <c r="AF421">
        <v>0</v>
      </c>
      <c r="AG421" t="s">
        <v>91</v>
      </c>
      <c r="AH421">
        <f>IF(OR(Cleaned_Data_Table[[#This Row],[Appointment Status]]="No Show", Cleaned_Data_Table[[#This Row],[Appointment Status]]="Cancelled"), 1, 0)</f>
        <v>1</v>
      </c>
      <c r="AI421" t="str">
        <f>IF(Cleaned_Data_Table[[#This Row],[Emergency Case]]=1, "Emergency Care", "Standard Care")</f>
        <v>Standard Care</v>
      </c>
    </row>
    <row r="422" spans="1:35">
      <c r="A422" t="s">
        <v>531</v>
      </c>
      <c r="B422">
        <v>48</v>
      </c>
      <c r="C422" t="s">
        <v>37</v>
      </c>
      <c r="D422" t="s">
        <v>78</v>
      </c>
      <c r="E422">
        <v>21.1</v>
      </c>
      <c r="F422" t="s">
        <v>39</v>
      </c>
      <c r="G422" t="s">
        <v>85</v>
      </c>
      <c r="H422" t="s">
        <v>129</v>
      </c>
      <c r="I422" t="s">
        <v>130</v>
      </c>
      <c r="J422" t="s">
        <v>43</v>
      </c>
      <c r="K422">
        <v>2</v>
      </c>
      <c r="L422" s="1">
        <v>243</v>
      </c>
      <c r="M422" t="s">
        <v>44</v>
      </c>
      <c r="N422" t="s">
        <v>54</v>
      </c>
      <c r="O422" t="s">
        <v>111</v>
      </c>
      <c r="P422">
        <v>0</v>
      </c>
      <c r="Q422">
        <v>29</v>
      </c>
      <c r="R422">
        <v>3</v>
      </c>
      <c r="S422">
        <v>0</v>
      </c>
      <c r="T422">
        <v>3.8</v>
      </c>
      <c r="U422">
        <v>1</v>
      </c>
      <c r="V422">
        <v>10</v>
      </c>
      <c r="W422" s="1">
        <v>830</v>
      </c>
      <c r="X422" s="1">
        <v>276</v>
      </c>
      <c r="Y422" s="1">
        <v>1349</v>
      </c>
      <c r="Z422" t="s">
        <v>47</v>
      </c>
      <c r="AA422" t="s">
        <v>48</v>
      </c>
      <c r="AB422" s="1">
        <v>0</v>
      </c>
      <c r="AC422">
        <v>0</v>
      </c>
      <c r="AD422">
        <v>0</v>
      </c>
      <c r="AE422">
        <v>0</v>
      </c>
      <c r="AF422">
        <v>0</v>
      </c>
      <c r="AG422" t="s">
        <v>87</v>
      </c>
      <c r="AH422">
        <f>IF(OR(Cleaned_Data_Table[[#This Row],[Appointment Status]]="No Show", Cleaned_Data_Table[[#This Row],[Appointment Status]]="Cancelled"), 1, 0)</f>
        <v>0</v>
      </c>
      <c r="AI422" t="str">
        <f>IF(Cleaned_Data_Table[[#This Row],[Emergency Case]]=1, "Emergency Care", "Standard Care")</f>
        <v>Emergency Care</v>
      </c>
    </row>
    <row r="423" spans="1:35">
      <c r="A423" t="s">
        <v>532</v>
      </c>
      <c r="B423">
        <v>59</v>
      </c>
      <c r="C423" t="s">
        <v>51</v>
      </c>
      <c r="D423" t="s">
        <v>93</v>
      </c>
      <c r="E423">
        <v>20.7</v>
      </c>
      <c r="F423" t="s">
        <v>89</v>
      </c>
      <c r="G423" t="s">
        <v>40</v>
      </c>
      <c r="H423" t="s">
        <v>104</v>
      </c>
      <c r="I423" t="s">
        <v>105</v>
      </c>
      <c r="J423" t="s">
        <v>90</v>
      </c>
      <c r="K423">
        <v>3</v>
      </c>
      <c r="L423" s="1">
        <v>262</v>
      </c>
      <c r="M423" t="s">
        <v>53</v>
      </c>
      <c r="N423" t="s">
        <v>81</v>
      </c>
      <c r="O423" t="s">
        <v>98</v>
      </c>
      <c r="P423">
        <v>4</v>
      </c>
      <c r="Q423">
        <v>16</v>
      </c>
      <c r="R423">
        <v>5</v>
      </c>
      <c r="S423">
        <v>1</v>
      </c>
      <c r="T423">
        <v>3.5</v>
      </c>
      <c r="U423">
        <v>0</v>
      </c>
      <c r="V423">
        <v>10</v>
      </c>
      <c r="W423" s="1">
        <v>19796</v>
      </c>
      <c r="X423" s="1">
        <v>4845</v>
      </c>
      <c r="Y423" s="1">
        <v>17432.099999999999</v>
      </c>
      <c r="Z423" t="s">
        <v>56</v>
      </c>
      <c r="AA423" t="s">
        <v>76</v>
      </c>
      <c r="AB423" s="1">
        <v>24903</v>
      </c>
      <c r="AC423">
        <v>0</v>
      </c>
      <c r="AD423">
        <v>0</v>
      </c>
      <c r="AE423">
        <v>0</v>
      </c>
      <c r="AF423">
        <v>0</v>
      </c>
      <c r="AG423" t="s">
        <v>87</v>
      </c>
      <c r="AH423">
        <f>IF(OR(Cleaned_Data_Table[[#This Row],[Appointment Status]]="No Show", Cleaned_Data_Table[[#This Row],[Appointment Status]]="Cancelled"), 1, 0)</f>
        <v>1</v>
      </c>
      <c r="AI423" t="str">
        <f>IF(Cleaned_Data_Table[[#This Row],[Emergency Case]]=1, "Emergency Care", "Standard Care")</f>
        <v>Standard Care</v>
      </c>
    </row>
    <row r="424" spans="1:35">
      <c r="A424" t="s">
        <v>533</v>
      </c>
      <c r="B424">
        <v>6</v>
      </c>
      <c r="C424" t="s">
        <v>37</v>
      </c>
      <c r="D424" t="s">
        <v>100</v>
      </c>
      <c r="E424">
        <v>19.5</v>
      </c>
      <c r="F424" t="s">
        <v>39</v>
      </c>
      <c r="G424" t="s">
        <v>40</v>
      </c>
      <c r="H424" t="s">
        <v>73</v>
      </c>
      <c r="I424" t="s">
        <v>74</v>
      </c>
      <c r="J424" t="s">
        <v>43</v>
      </c>
      <c r="K424">
        <v>3</v>
      </c>
      <c r="L424" s="1">
        <v>340</v>
      </c>
      <c r="M424" t="s">
        <v>44</v>
      </c>
      <c r="N424" t="s">
        <v>54</v>
      </c>
      <c r="O424" t="s">
        <v>46</v>
      </c>
      <c r="P424">
        <v>9</v>
      </c>
      <c r="Q424">
        <v>21</v>
      </c>
      <c r="R424">
        <v>3</v>
      </c>
      <c r="S424">
        <v>0</v>
      </c>
      <c r="T424">
        <v>3.4</v>
      </c>
      <c r="U424">
        <v>0</v>
      </c>
      <c r="V424">
        <v>10</v>
      </c>
      <c r="W424" s="1">
        <v>573</v>
      </c>
      <c r="X424" s="1">
        <v>106</v>
      </c>
      <c r="Y424" s="1">
        <v>1019</v>
      </c>
      <c r="Z424" t="s">
        <v>47</v>
      </c>
      <c r="AA424" t="s">
        <v>112</v>
      </c>
      <c r="AB424" s="1">
        <v>0</v>
      </c>
      <c r="AC424">
        <v>0</v>
      </c>
      <c r="AD424">
        <v>0</v>
      </c>
      <c r="AE424">
        <v>0</v>
      </c>
      <c r="AF424">
        <v>0</v>
      </c>
      <c r="AG424" t="s">
        <v>49</v>
      </c>
      <c r="AH424">
        <f>IF(OR(Cleaned_Data_Table[[#This Row],[Appointment Status]]="No Show", Cleaned_Data_Table[[#This Row],[Appointment Status]]="Cancelled"), 1, 0)</f>
        <v>0</v>
      </c>
      <c r="AI424" t="str">
        <f>IF(Cleaned_Data_Table[[#This Row],[Emergency Case]]=1, "Emergency Care", "Standard Care")</f>
        <v>Standard Care</v>
      </c>
    </row>
    <row r="425" spans="1:35">
      <c r="A425" t="s">
        <v>534</v>
      </c>
      <c r="B425">
        <v>58</v>
      </c>
      <c r="C425" t="s">
        <v>37</v>
      </c>
      <c r="D425" t="s">
        <v>93</v>
      </c>
      <c r="E425">
        <v>28.5</v>
      </c>
      <c r="F425" t="s">
        <v>52</v>
      </c>
      <c r="G425" t="s">
        <v>40</v>
      </c>
      <c r="H425" t="s">
        <v>60</v>
      </c>
      <c r="I425" t="s">
        <v>61</v>
      </c>
      <c r="J425" t="s">
        <v>110</v>
      </c>
      <c r="K425">
        <v>12</v>
      </c>
      <c r="L425" s="1">
        <v>508</v>
      </c>
      <c r="M425" t="s">
        <v>53</v>
      </c>
      <c r="N425" t="s">
        <v>69</v>
      </c>
      <c r="O425" t="s">
        <v>70</v>
      </c>
      <c r="P425">
        <v>20</v>
      </c>
      <c r="Q425">
        <v>16</v>
      </c>
      <c r="R425">
        <v>8</v>
      </c>
      <c r="S425">
        <v>0</v>
      </c>
      <c r="T425">
        <v>4.0999999999999996</v>
      </c>
      <c r="U425">
        <v>0</v>
      </c>
      <c r="V425">
        <v>10</v>
      </c>
      <c r="W425" s="1">
        <v>2143</v>
      </c>
      <c r="X425" s="1">
        <v>3087</v>
      </c>
      <c r="Y425" s="1">
        <v>4016.6</v>
      </c>
      <c r="Z425" t="s">
        <v>47</v>
      </c>
      <c r="AA425" t="s">
        <v>76</v>
      </c>
      <c r="AB425" s="1">
        <v>0</v>
      </c>
      <c r="AC425">
        <v>0</v>
      </c>
      <c r="AD425">
        <v>1</v>
      </c>
      <c r="AE425">
        <v>0</v>
      </c>
      <c r="AF425">
        <v>0</v>
      </c>
      <c r="AG425" t="s">
        <v>87</v>
      </c>
      <c r="AH425">
        <f>IF(OR(Cleaned_Data_Table[[#This Row],[Appointment Status]]="No Show", Cleaned_Data_Table[[#This Row],[Appointment Status]]="Cancelled"), 1, 0)</f>
        <v>0</v>
      </c>
      <c r="AI425" t="str">
        <f>IF(Cleaned_Data_Table[[#This Row],[Emergency Case]]=1, "Emergency Care", "Standard Care")</f>
        <v>Standard Care</v>
      </c>
    </row>
    <row r="426" spans="1:35">
      <c r="A426" t="s">
        <v>535</v>
      </c>
      <c r="B426">
        <v>45</v>
      </c>
      <c r="C426" t="s">
        <v>51</v>
      </c>
      <c r="D426" t="s">
        <v>116</v>
      </c>
      <c r="E426">
        <v>31.2</v>
      </c>
      <c r="F426" t="s">
        <v>97</v>
      </c>
      <c r="G426" t="s">
        <v>40</v>
      </c>
      <c r="H426" t="s">
        <v>138</v>
      </c>
      <c r="I426" t="s">
        <v>139</v>
      </c>
      <c r="J426" t="s">
        <v>43</v>
      </c>
      <c r="K426">
        <v>21</v>
      </c>
      <c r="L426" s="1">
        <v>803</v>
      </c>
      <c r="M426" t="s">
        <v>53</v>
      </c>
      <c r="N426" t="s">
        <v>45</v>
      </c>
      <c r="O426" t="s">
        <v>46</v>
      </c>
      <c r="P426">
        <v>10</v>
      </c>
      <c r="Q426">
        <v>53</v>
      </c>
      <c r="R426">
        <v>14</v>
      </c>
      <c r="S426">
        <v>2</v>
      </c>
      <c r="T426">
        <v>4</v>
      </c>
      <c r="U426">
        <v>0</v>
      </c>
      <c r="V426">
        <v>8.5</v>
      </c>
      <c r="W426" s="1">
        <v>165</v>
      </c>
      <c r="X426" s="1">
        <v>446</v>
      </c>
      <c r="Y426" s="1">
        <v>989.8</v>
      </c>
      <c r="Z426" t="s">
        <v>47</v>
      </c>
      <c r="AA426" t="s">
        <v>48</v>
      </c>
      <c r="AB426" s="1">
        <v>0</v>
      </c>
      <c r="AC426">
        <v>1</v>
      </c>
      <c r="AD426">
        <v>0</v>
      </c>
      <c r="AE426">
        <v>0</v>
      </c>
      <c r="AF426">
        <v>0</v>
      </c>
      <c r="AG426" t="s">
        <v>49</v>
      </c>
      <c r="AH426">
        <f>IF(OR(Cleaned_Data_Table[[#This Row],[Appointment Status]]="No Show", Cleaned_Data_Table[[#This Row],[Appointment Status]]="Cancelled"), 1, 0)</f>
        <v>0</v>
      </c>
      <c r="AI426" t="str">
        <f>IF(Cleaned_Data_Table[[#This Row],[Emergency Case]]=1, "Emergency Care", "Standard Care")</f>
        <v>Standard Care</v>
      </c>
    </row>
    <row r="427" spans="1:35">
      <c r="A427" t="s">
        <v>536</v>
      </c>
      <c r="B427">
        <v>50</v>
      </c>
      <c r="C427" t="s">
        <v>51</v>
      </c>
      <c r="D427" t="s">
        <v>59</v>
      </c>
      <c r="E427">
        <v>24.6</v>
      </c>
      <c r="F427" t="s">
        <v>89</v>
      </c>
      <c r="G427" t="s">
        <v>66</v>
      </c>
      <c r="H427" t="s">
        <v>108</v>
      </c>
      <c r="I427" t="s">
        <v>109</v>
      </c>
      <c r="J427" t="s">
        <v>90</v>
      </c>
      <c r="K427">
        <v>16</v>
      </c>
      <c r="L427" s="1">
        <v>672</v>
      </c>
      <c r="M427" t="s">
        <v>53</v>
      </c>
      <c r="N427" t="s">
        <v>124</v>
      </c>
      <c r="O427" t="s">
        <v>106</v>
      </c>
      <c r="P427">
        <v>12</v>
      </c>
      <c r="Q427">
        <v>17</v>
      </c>
      <c r="R427">
        <v>12</v>
      </c>
      <c r="S427">
        <v>4</v>
      </c>
      <c r="T427">
        <v>4.4000000000000004</v>
      </c>
      <c r="U427">
        <v>0</v>
      </c>
      <c r="V427">
        <v>10</v>
      </c>
      <c r="W427" s="1">
        <v>14285</v>
      </c>
      <c r="X427" s="1">
        <v>8095</v>
      </c>
      <c r="Y427" s="1">
        <v>16136.4</v>
      </c>
      <c r="Z427" t="s">
        <v>47</v>
      </c>
      <c r="AA427" t="s">
        <v>48</v>
      </c>
      <c r="AB427" s="1">
        <v>0</v>
      </c>
      <c r="AC427">
        <v>0</v>
      </c>
      <c r="AD427">
        <v>0</v>
      </c>
      <c r="AE427">
        <v>0</v>
      </c>
      <c r="AF427">
        <v>0</v>
      </c>
      <c r="AG427" t="s">
        <v>87</v>
      </c>
      <c r="AH427">
        <f>IF(OR(Cleaned_Data_Table[[#This Row],[Appointment Status]]="No Show", Cleaned_Data_Table[[#This Row],[Appointment Status]]="Cancelled"), 1, 0)</f>
        <v>0</v>
      </c>
      <c r="AI427" t="str">
        <f>IF(Cleaned_Data_Table[[#This Row],[Emergency Case]]=1, "Emergency Care", "Standard Care")</f>
        <v>Standard Care</v>
      </c>
    </row>
    <row r="428" spans="1:35">
      <c r="A428" t="s">
        <v>537</v>
      </c>
      <c r="B428">
        <v>89</v>
      </c>
      <c r="C428" t="s">
        <v>37</v>
      </c>
      <c r="D428" t="s">
        <v>93</v>
      </c>
      <c r="E428">
        <v>21.9</v>
      </c>
      <c r="F428" t="s">
        <v>52</v>
      </c>
      <c r="G428" t="s">
        <v>66</v>
      </c>
      <c r="H428" t="s">
        <v>129</v>
      </c>
      <c r="I428" t="s">
        <v>130</v>
      </c>
      <c r="J428" t="s">
        <v>110</v>
      </c>
      <c r="K428">
        <v>8</v>
      </c>
      <c r="L428" s="1">
        <v>524</v>
      </c>
      <c r="M428" t="s">
        <v>44</v>
      </c>
      <c r="N428" t="s">
        <v>124</v>
      </c>
      <c r="O428" t="s">
        <v>46</v>
      </c>
      <c r="P428">
        <v>17</v>
      </c>
      <c r="Q428">
        <v>31</v>
      </c>
      <c r="R428">
        <v>14</v>
      </c>
      <c r="S428">
        <v>2</v>
      </c>
      <c r="T428">
        <v>4.5999999999999996</v>
      </c>
      <c r="U428">
        <v>0</v>
      </c>
      <c r="V428">
        <v>10</v>
      </c>
      <c r="W428" s="1">
        <v>3420</v>
      </c>
      <c r="X428" s="1">
        <v>1478</v>
      </c>
      <c r="Y428" s="1">
        <v>5422</v>
      </c>
      <c r="Z428" t="s">
        <v>47</v>
      </c>
      <c r="AA428" t="s">
        <v>71</v>
      </c>
      <c r="AB428" s="1">
        <v>0</v>
      </c>
      <c r="AC428">
        <v>1</v>
      </c>
      <c r="AD428">
        <v>1</v>
      </c>
      <c r="AE428">
        <v>1</v>
      </c>
      <c r="AF428">
        <v>0</v>
      </c>
      <c r="AG428" t="s">
        <v>87</v>
      </c>
      <c r="AH428">
        <f>IF(OR(Cleaned_Data_Table[[#This Row],[Appointment Status]]="No Show", Cleaned_Data_Table[[#This Row],[Appointment Status]]="Cancelled"), 1, 0)</f>
        <v>0</v>
      </c>
      <c r="AI428" t="str">
        <f>IF(Cleaned_Data_Table[[#This Row],[Emergency Case]]=1, "Emergency Care", "Standard Care")</f>
        <v>Standard Care</v>
      </c>
    </row>
    <row r="429" spans="1:35">
      <c r="A429" t="s">
        <v>538</v>
      </c>
      <c r="B429">
        <v>42</v>
      </c>
      <c r="C429" t="s">
        <v>51</v>
      </c>
      <c r="D429" t="s">
        <v>93</v>
      </c>
      <c r="E429">
        <v>23.7</v>
      </c>
      <c r="F429" t="s">
        <v>89</v>
      </c>
      <c r="G429" t="s">
        <v>66</v>
      </c>
      <c r="H429" t="s">
        <v>104</v>
      </c>
      <c r="I429" t="s">
        <v>105</v>
      </c>
      <c r="J429" t="s">
        <v>110</v>
      </c>
      <c r="K429">
        <v>27</v>
      </c>
      <c r="L429" s="1">
        <v>915</v>
      </c>
      <c r="M429" t="s">
        <v>53</v>
      </c>
      <c r="N429" t="s">
        <v>124</v>
      </c>
      <c r="O429" t="s">
        <v>106</v>
      </c>
      <c r="P429">
        <v>12</v>
      </c>
      <c r="Q429">
        <v>32</v>
      </c>
      <c r="R429">
        <v>5</v>
      </c>
      <c r="S429">
        <v>1</v>
      </c>
      <c r="T429">
        <v>4</v>
      </c>
      <c r="U429">
        <v>0</v>
      </c>
      <c r="V429">
        <v>9.9</v>
      </c>
      <c r="W429" s="1">
        <v>3397</v>
      </c>
      <c r="X429" s="1">
        <v>2850</v>
      </c>
      <c r="Y429" s="1">
        <v>5013.3999999999996</v>
      </c>
      <c r="Z429" t="s">
        <v>47</v>
      </c>
      <c r="AA429" t="s">
        <v>48</v>
      </c>
      <c r="AB429" s="1">
        <v>0</v>
      </c>
      <c r="AC429">
        <v>1</v>
      </c>
      <c r="AD429">
        <v>0</v>
      </c>
      <c r="AE429">
        <v>1</v>
      </c>
      <c r="AF429">
        <v>0</v>
      </c>
      <c r="AG429" t="s">
        <v>87</v>
      </c>
      <c r="AH429">
        <f>IF(OR(Cleaned_Data_Table[[#This Row],[Appointment Status]]="No Show", Cleaned_Data_Table[[#This Row],[Appointment Status]]="Cancelled"), 1, 0)</f>
        <v>0</v>
      </c>
      <c r="AI429" t="str">
        <f>IF(Cleaned_Data_Table[[#This Row],[Emergency Case]]=1, "Emergency Care", "Standard Care")</f>
        <v>Standard Care</v>
      </c>
    </row>
    <row r="430" spans="1:35">
      <c r="A430" t="s">
        <v>539</v>
      </c>
      <c r="B430">
        <v>53</v>
      </c>
      <c r="C430" t="s">
        <v>37</v>
      </c>
      <c r="D430" t="s">
        <v>116</v>
      </c>
      <c r="E430">
        <v>25.5</v>
      </c>
      <c r="F430" t="s">
        <v>39</v>
      </c>
      <c r="G430" t="s">
        <v>85</v>
      </c>
      <c r="H430" t="s">
        <v>79</v>
      </c>
      <c r="I430" t="s">
        <v>80</v>
      </c>
      <c r="J430" t="s">
        <v>43</v>
      </c>
      <c r="K430">
        <v>29</v>
      </c>
      <c r="L430" s="1">
        <v>870</v>
      </c>
      <c r="M430" t="s">
        <v>53</v>
      </c>
      <c r="N430" t="s">
        <v>62</v>
      </c>
      <c r="O430" t="s">
        <v>98</v>
      </c>
      <c r="P430">
        <v>0</v>
      </c>
      <c r="Q430">
        <v>49</v>
      </c>
      <c r="R430">
        <v>10</v>
      </c>
      <c r="S430">
        <v>1</v>
      </c>
      <c r="T430">
        <v>3.9</v>
      </c>
      <c r="U430">
        <v>1</v>
      </c>
      <c r="V430">
        <v>8.6999999999999993</v>
      </c>
      <c r="W430" s="1">
        <v>658</v>
      </c>
      <c r="X430" s="1">
        <v>549</v>
      </c>
      <c r="Y430" s="1">
        <v>1453.9</v>
      </c>
      <c r="Z430" t="s">
        <v>47</v>
      </c>
      <c r="AA430" t="s">
        <v>48</v>
      </c>
      <c r="AB430" s="1">
        <v>0</v>
      </c>
      <c r="AC430">
        <v>1</v>
      </c>
      <c r="AD430">
        <v>0</v>
      </c>
      <c r="AE430">
        <v>0</v>
      </c>
      <c r="AF430">
        <v>0</v>
      </c>
      <c r="AG430" t="s">
        <v>87</v>
      </c>
      <c r="AH430">
        <f>IF(OR(Cleaned_Data_Table[[#This Row],[Appointment Status]]="No Show", Cleaned_Data_Table[[#This Row],[Appointment Status]]="Cancelled"), 1, 0)</f>
        <v>0</v>
      </c>
      <c r="AI430" t="str">
        <f>IF(Cleaned_Data_Table[[#This Row],[Emergency Case]]=1, "Emergency Care", "Standard Care")</f>
        <v>Emergency Care</v>
      </c>
    </row>
    <row r="431" spans="1:35">
      <c r="A431" t="s">
        <v>540</v>
      </c>
      <c r="B431">
        <v>53</v>
      </c>
      <c r="C431" t="s">
        <v>51</v>
      </c>
      <c r="D431" t="s">
        <v>38</v>
      </c>
      <c r="E431">
        <v>21.7</v>
      </c>
      <c r="F431" t="s">
        <v>52</v>
      </c>
      <c r="G431" t="s">
        <v>40</v>
      </c>
      <c r="H431" t="s">
        <v>41</v>
      </c>
      <c r="I431" t="s">
        <v>42</v>
      </c>
      <c r="J431" t="s">
        <v>110</v>
      </c>
      <c r="K431">
        <v>15</v>
      </c>
      <c r="L431" s="1">
        <v>653</v>
      </c>
      <c r="M431" t="s">
        <v>44</v>
      </c>
      <c r="N431" t="s">
        <v>45</v>
      </c>
      <c r="O431" t="s">
        <v>82</v>
      </c>
      <c r="P431">
        <v>16</v>
      </c>
      <c r="Q431">
        <v>28</v>
      </c>
      <c r="R431">
        <v>12</v>
      </c>
      <c r="S431">
        <v>4</v>
      </c>
      <c r="T431">
        <v>3.3</v>
      </c>
      <c r="U431">
        <v>0</v>
      </c>
      <c r="V431">
        <v>9.8000000000000007</v>
      </c>
      <c r="W431" s="1">
        <v>1771</v>
      </c>
      <c r="X431" s="1">
        <v>1028</v>
      </c>
      <c r="Y431" s="1">
        <v>3452</v>
      </c>
      <c r="Z431" t="s">
        <v>47</v>
      </c>
      <c r="AA431" t="s">
        <v>48</v>
      </c>
      <c r="AB431" s="1">
        <v>0</v>
      </c>
      <c r="AC431">
        <v>0</v>
      </c>
      <c r="AD431">
        <v>1</v>
      </c>
      <c r="AE431">
        <v>0</v>
      </c>
      <c r="AF431">
        <v>0</v>
      </c>
      <c r="AG431" t="s">
        <v>87</v>
      </c>
      <c r="AH431">
        <f>IF(OR(Cleaned_Data_Table[[#This Row],[Appointment Status]]="No Show", Cleaned_Data_Table[[#This Row],[Appointment Status]]="Cancelled"), 1, 0)</f>
        <v>0</v>
      </c>
      <c r="AI431" t="str">
        <f>IF(Cleaned_Data_Table[[#This Row],[Emergency Case]]=1, "Emergency Care", "Standard Care")</f>
        <v>Standard Care</v>
      </c>
    </row>
    <row r="432" spans="1:35">
      <c r="A432" t="s">
        <v>541</v>
      </c>
      <c r="B432">
        <v>58</v>
      </c>
      <c r="C432" t="s">
        <v>37</v>
      </c>
      <c r="D432" t="s">
        <v>38</v>
      </c>
      <c r="E432">
        <v>17</v>
      </c>
      <c r="F432" t="s">
        <v>89</v>
      </c>
      <c r="G432" t="s">
        <v>40</v>
      </c>
      <c r="H432" t="s">
        <v>41</v>
      </c>
      <c r="I432" t="s">
        <v>42</v>
      </c>
      <c r="J432" t="s">
        <v>43</v>
      </c>
      <c r="K432">
        <v>2</v>
      </c>
      <c r="L432" s="1">
        <v>330</v>
      </c>
      <c r="M432" t="s">
        <v>53</v>
      </c>
      <c r="N432" t="s">
        <v>81</v>
      </c>
      <c r="O432" t="s">
        <v>101</v>
      </c>
      <c r="P432">
        <v>4</v>
      </c>
      <c r="Q432">
        <v>30</v>
      </c>
      <c r="R432">
        <v>10</v>
      </c>
      <c r="S432">
        <v>2</v>
      </c>
      <c r="T432">
        <v>3.3</v>
      </c>
      <c r="U432">
        <v>0</v>
      </c>
      <c r="V432">
        <v>9.6999999999999993</v>
      </c>
      <c r="W432" s="1">
        <v>770</v>
      </c>
      <c r="X432" s="1">
        <v>896</v>
      </c>
      <c r="Y432" s="1">
        <v>1397.2</v>
      </c>
      <c r="Z432" t="s">
        <v>47</v>
      </c>
      <c r="AA432" t="s">
        <v>76</v>
      </c>
      <c r="AB432" s="1">
        <v>0</v>
      </c>
      <c r="AC432">
        <v>0</v>
      </c>
      <c r="AD432">
        <v>0</v>
      </c>
      <c r="AE432">
        <v>0</v>
      </c>
      <c r="AF432">
        <v>0</v>
      </c>
      <c r="AG432" t="s">
        <v>87</v>
      </c>
      <c r="AH432">
        <f>IF(OR(Cleaned_Data_Table[[#This Row],[Appointment Status]]="No Show", Cleaned_Data_Table[[#This Row],[Appointment Status]]="Cancelled"), 1, 0)</f>
        <v>0</v>
      </c>
      <c r="AI432" t="str">
        <f>IF(Cleaned_Data_Table[[#This Row],[Emergency Case]]=1, "Emergency Care", "Standard Care")</f>
        <v>Standard Care</v>
      </c>
    </row>
    <row r="433" spans="1:35">
      <c r="A433" t="s">
        <v>542</v>
      </c>
      <c r="B433">
        <v>67</v>
      </c>
      <c r="C433" t="s">
        <v>51</v>
      </c>
      <c r="D433" t="s">
        <v>65</v>
      </c>
      <c r="E433">
        <v>19.8</v>
      </c>
      <c r="F433" t="s">
        <v>52</v>
      </c>
      <c r="G433" t="s">
        <v>66</v>
      </c>
      <c r="H433" t="s">
        <v>94</v>
      </c>
      <c r="I433" t="s">
        <v>95</v>
      </c>
      <c r="J433" t="s">
        <v>43</v>
      </c>
      <c r="K433">
        <v>19</v>
      </c>
      <c r="L433" s="1">
        <v>709</v>
      </c>
      <c r="M433" t="s">
        <v>44</v>
      </c>
      <c r="N433" t="s">
        <v>45</v>
      </c>
      <c r="O433" t="s">
        <v>111</v>
      </c>
      <c r="P433">
        <v>18</v>
      </c>
      <c r="Q433">
        <v>29</v>
      </c>
      <c r="R433">
        <v>1</v>
      </c>
      <c r="S433">
        <v>0</v>
      </c>
      <c r="T433">
        <v>4.5999999999999996</v>
      </c>
      <c r="U433">
        <v>0</v>
      </c>
      <c r="V433">
        <v>10</v>
      </c>
      <c r="W433" s="1">
        <v>514</v>
      </c>
      <c r="X433" s="1">
        <v>75</v>
      </c>
      <c r="Y433" s="1">
        <v>1298</v>
      </c>
      <c r="Z433" t="s">
        <v>47</v>
      </c>
      <c r="AA433" t="s">
        <v>76</v>
      </c>
      <c r="AB433" s="1">
        <v>0</v>
      </c>
      <c r="AC433">
        <v>0</v>
      </c>
      <c r="AD433">
        <v>1</v>
      </c>
      <c r="AE433">
        <v>0</v>
      </c>
      <c r="AF433">
        <v>0</v>
      </c>
      <c r="AG433" t="s">
        <v>49</v>
      </c>
      <c r="AH433">
        <f>IF(OR(Cleaned_Data_Table[[#This Row],[Appointment Status]]="No Show", Cleaned_Data_Table[[#This Row],[Appointment Status]]="Cancelled"), 1, 0)</f>
        <v>0</v>
      </c>
      <c r="AI433" t="str">
        <f>IF(Cleaned_Data_Table[[#This Row],[Emergency Case]]=1, "Emergency Care", "Standard Care")</f>
        <v>Standard Care</v>
      </c>
    </row>
    <row r="434" spans="1:35">
      <c r="A434" t="s">
        <v>543</v>
      </c>
      <c r="B434">
        <v>70</v>
      </c>
      <c r="C434" t="s">
        <v>51</v>
      </c>
      <c r="D434" t="s">
        <v>84</v>
      </c>
      <c r="E434">
        <v>28.2</v>
      </c>
      <c r="F434" t="s">
        <v>97</v>
      </c>
      <c r="G434" t="s">
        <v>40</v>
      </c>
      <c r="H434" t="s">
        <v>104</v>
      </c>
      <c r="I434" t="s">
        <v>105</v>
      </c>
      <c r="J434" t="s">
        <v>110</v>
      </c>
      <c r="K434">
        <v>21</v>
      </c>
      <c r="L434" s="1">
        <v>709</v>
      </c>
      <c r="M434" t="s">
        <v>53</v>
      </c>
      <c r="N434" t="s">
        <v>124</v>
      </c>
      <c r="O434" t="s">
        <v>106</v>
      </c>
      <c r="P434">
        <v>6</v>
      </c>
      <c r="Q434">
        <v>17</v>
      </c>
      <c r="R434">
        <v>13</v>
      </c>
      <c r="S434">
        <v>3</v>
      </c>
      <c r="T434">
        <v>3.2</v>
      </c>
      <c r="U434">
        <v>0</v>
      </c>
      <c r="V434">
        <v>10</v>
      </c>
      <c r="W434" s="1">
        <v>2444</v>
      </c>
      <c r="X434" s="1">
        <v>3094</v>
      </c>
      <c r="Y434" s="1">
        <v>4372.8999999999996</v>
      </c>
      <c r="Z434" t="s">
        <v>47</v>
      </c>
      <c r="AA434" t="s">
        <v>76</v>
      </c>
      <c r="AB434" s="1">
        <v>0</v>
      </c>
      <c r="AC434">
        <v>0</v>
      </c>
      <c r="AD434">
        <v>0</v>
      </c>
      <c r="AE434">
        <v>0</v>
      </c>
      <c r="AF434">
        <v>0</v>
      </c>
      <c r="AG434" t="s">
        <v>87</v>
      </c>
      <c r="AH434">
        <f>IF(OR(Cleaned_Data_Table[[#This Row],[Appointment Status]]="No Show", Cleaned_Data_Table[[#This Row],[Appointment Status]]="Cancelled"), 1, 0)</f>
        <v>0</v>
      </c>
      <c r="AI434" t="str">
        <f>IF(Cleaned_Data_Table[[#This Row],[Emergency Case]]=1, "Emergency Care", "Standard Care")</f>
        <v>Standard Care</v>
      </c>
    </row>
    <row r="435" spans="1:35">
      <c r="A435" t="s">
        <v>544</v>
      </c>
      <c r="B435">
        <v>80</v>
      </c>
      <c r="C435" t="s">
        <v>51</v>
      </c>
      <c r="D435" t="s">
        <v>38</v>
      </c>
      <c r="E435">
        <v>26.1</v>
      </c>
      <c r="F435" t="s">
        <v>52</v>
      </c>
      <c r="G435" t="s">
        <v>66</v>
      </c>
      <c r="H435" t="s">
        <v>104</v>
      </c>
      <c r="I435" t="s">
        <v>105</v>
      </c>
      <c r="J435" t="s">
        <v>110</v>
      </c>
      <c r="K435">
        <v>23</v>
      </c>
      <c r="L435" s="1">
        <v>808</v>
      </c>
      <c r="M435" t="s">
        <v>53</v>
      </c>
      <c r="N435" t="s">
        <v>81</v>
      </c>
      <c r="O435" t="s">
        <v>63</v>
      </c>
      <c r="P435">
        <v>2</v>
      </c>
      <c r="Q435">
        <v>15</v>
      </c>
      <c r="R435">
        <v>13</v>
      </c>
      <c r="S435">
        <v>5</v>
      </c>
      <c r="T435">
        <v>3.7</v>
      </c>
      <c r="U435">
        <v>0</v>
      </c>
      <c r="V435">
        <v>10</v>
      </c>
      <c r="W435" s="1">
        <v>1628</v>
      </c>
      <c r="X435" s="1">
        <v>1485</v>
      </c>
      <c r="Y435" s="1">
        <v>2744.7</v>
      </c>
      <c r="Z435" t="s">
        <v>47</v>
      </c>
      <c r="AA435" t="s">
        <v>71</v>
      </c>
      <c r="AB435" s="1">
        <v>0</v>
      </c>
      <c r="AC435">
        <v>0</v>
      </c>
      <c r="AD435">
        <v>0</v>
      </c>
      <c r="AE435">
        <v>0</v>
      </c>
      <c r="AF435">
        <v>0</v>
      </c>
      <c r="AG435" t="s">
        <v>87</v>
      </c>
      <c r="AH435">
        <f>IF(OR(Cleaned_Data_Table[[#This Row],[Appointment Status]]="No Show", Cleaned_Data_Table[[#This Row],[Appointment Status]]="Cancelled"), 1, 0)</f>
        <v>0</v>
      </c>
      <c r="AI435" t="str">
        <f>IF(Cleaned_Data_Table[[#This Row],[Emergency Case]]=1, "Emergency Care", "Standard Care")</f>
        <v>Standard Care</v>
      </c>
    </row>
    <row r="436" spans="1:35">
      <c r="A436" t="s">
        <v>545</v>
      </c>
      <c r="B436">
        <v>63</v>
      </c>
      <c r="C436" t="s">
        <v>37</v>
      </c>
      <c r="D436" t="s">
        <v>84</v>
      </c>
      <c r="E436">
        <v>33.9</v>
      </c>
      <c r="F436" t="s">
        <v>97</v>
      </c>
      <c r="G436" t="s">
        <v>40</v>
      </c>
      <c r="H436" t="s">
        <v>60</v>
      </c>
      <c r="I436" t="s">
        <v>61</v>
      </c>
      <c r="J436" t="s">
        <v>90</v>
      </c>
      <c r="K436">
        <v>18</v>
      </c>
      <c r="L436" s="1">
        <v>652</v>
      </c>
      <c r="M436" t="s">
        <v>53</v>
      </c>
      <c r="N436" t="s">
        <v>81</v>
      </c>
      <c r="O436" t="s">
        <v>55</v>
      </c>
      <c r="P436">
        <v>16</v>
      </c>
      <c r="Q436">
        <v>10</v>
      </c>
      <c r="R436">
        <v>12</v>
      </c>
      <c r="S436">
        <v>3</v>
      </c>
      <c r="T436">
        <v>4.7</v>
      </c>
      <c r="U436">
        <v>0</v>
      </c>
      <c r="V436">
        <v>10</v>
      </c>
      <c r="W436" s="1">
        <v>13740</v>
      </c>
      <c r="X436" s="1">
        <v>7815</v>
      </c>
      <c r="Y436" s="1">
        <v>15544.9</v>
      </c>
      <c r="Z436" t="s">
        <v>47</v>
      </c>
      <c r="AA436" t="s">
        <v>76</v>
      </c>
      <c r="AB436" s="1">
        <v>0</v>
      </c>
      <c r="AC436">
        <v>0</v>
      </c>
      <c r="AD436">
        <v>1</v>
      </c>
      <c r="AE436">
        <v>0</v>
      </c>
      <c r="AF436">
        <v>0</v>
      </c>
      <c r="AG436" t="s">
        <v>91</v>
      </c>
      <c r="AH436">
        <f>IF(OR(Cleaned_Data_Table[[#This Row],[Appointment Status]]="No Show", Cleaned_Data_Table[[#This Row],[Appointment Status]]="Cancelled"), 1, 0)</f>
        <v>0</v>
      </c>
      <c r="AI436" t="str">
        <f>IF(Cleaned_Data_Table[[#This Row],[Emergency Case]]=1, "Emergency Care", "Standard Care")</f>
        <v>Standard Care</v>
      </c>
    </row>
    <row r="437" spans="1:35">
      <c r="A437" t="s">
        <v>546</v>
      </c>
      <c r="B437">
        <v>28</v>
      </c>
      <c r="C437" t="s">
        <v>37</v>
      </c>
      <c r="D437" t="s">
        <v>38</v>
      </c>
      <c r="E437">
        <v>25.3</v>
      </c>
      <c r="F437" t="s">
        <v>52</v>
      </c>
      <c r="G437" t="s">
        <v>85</v>
      </c>
      <c r="H437" t="s">
        <v>79</v>
      </c>
      <c r="I437" t="s">
        <v>80</v>
      </c>
      <c r="J437" t="s">
        <v>43</v>
      </c>
      <c r="K437">
        <v>16</v>
      </c>
      <c r="L437" s="1">
        <v>685</v>
      </c>
      <c r="M437" t="s">
        <v>53</v>
      </c>
      <c r="N437" t="s">
        <v>62</v>
      </c>
      <c r="O437" t="s">
        <v>86</v>
      </c>
      <c r="P437">
        <v>0</v>
      </c>
      <c r="Q437">
        <v>50</v>
      </c>
      <c r="R437">
        <v>8</v>
      </c>
      <c r="S437">
        <v>1</v>
      </c>
      <c r="T437">
        <v>4.2</v>
      </c>
      <c r="U437">
        <v>1</v>
      </c>
      <c r="V437">
        <v>8.8000000000000007</v>
      </c>
      <c r="W437" s="1">
        <v>315</v>
      </c>
      <c r="X437" s="1">
        <v>540</v>
      </c>
      <c r="Y437" s="1">
        <v>1078</v>
      </c>
      <c r="Z437" t="s">
        <v>47</v>
      </c>
      <c r="AA437" t="s">
        <v>57</v>
      </c>
      <c r="AB437" s="1">
        <v>0</v>
      </c>
      <c r="AC437">
        <v>1</v>
      </c>
      <c r="AD437">
        <v>0</v>
      </c>
      <c r="AE437">
        <v>0</v>
      </c>
      <c r="AF437">
        <v>0</v>
      </c>
      <c r="AG437" t="s">
        <v>87</v>
      </c>
      <c r="AH437">
        <f>IF(OR(Cleaned_Data_Table[[#This Row],[Appointment Status]]="No Show", Cleaned_Data_Table[[#This Row],[Appointment Status]]="Cancelled"), 1, 0)</f>
        <v>0</v>
      </c>
      <c r="AI437" t="str">
        <f>IF(Cleaned_Data_Table[[#This Row],[Emergency Case]]=1, "Emergency Care", "Standard Care")</f>
        <v>Emergency Care</v>
      </c>
    </row>
    <row r="438" spans="1:35">
      <c r="A438" t="s">
        <v>547</v>
      </c>
      <c r="B438">
        <v>72</v>
      </c>
      <c r="C438" t="s">
        <v>37</v>
      </c>
      <c r="D438" t="s">
        <v>59</v>
      </c>
      <c r="E438">
        <v>27.4</v>
      </c>
      <c r="F438" t="s">
        <v>39</v>
      </c>
      <c r="G438" t="s">
        <v>40</v>
      </c>
      <c r="H438" t="s">
        <v>94</v>
      </c>
      <c r="I438" t="s">
        <v>95</v>
      </c>
      <c r="J438" t="s">
        <v>43</v>
      </c>
      <c r="K438">
        <v>7</v>
      </c>
      <c r="L438" s="1">
        <v>381</v>
      </c>
      <c r="M438" t="s">
        <v>44</v>
      </c>
      <c r="N438" t="s">
        <v>69</v>
      </c>
      <c r="O438" t="s">
        <v>70</v>
      </c>
      <c r="P438">
        <v>4</v>
      </c>
      <c r="Q438">
        <v>46</v>
      </c>
      <c r="R438">
        <v>1</v>
      </c>
      <c r="S438">
        <v>0</v>
      </c>
      <c r="T438">
        <v>4.7</v>
      </c>
      <c r="U438">
        <v>0</v>
      </c>
      <c r="V438">
        <v>9.3000000000000007</v>
      </c>
      <c r="W438" s="1">
        <v>228</v>
      </c>
      <c r="X438" s="1">
        <v>425</v>
      </c>
      <c r="Y438" s="1">
        <v>1034</v>
      </c>
      <c r="Z438" t="s">
        <v>56</v>
      </c>
      <c r="AA438" t="s">
        <v>76</v>
      </c>
      <c r="AB438" s="1">
        <v>1034</v>
      </c>
      <c r="AC438">
        <v>1</v>
      </c>
      <c r="AD438">
        <v>0</v>
      </c>
      <c r="AE438">
        <v>0</v>
      </c>
      <c r="AF438">
        <v>0</v>
      </c>
      <c r="AG438" t="s">
        <v>87</v>
      </c>
      <c r="AH438">
        <f>IF(OR(Cleaned_Data_Table[[#This Row],[Appointment Status]]="No Show", Cleaned_Data_Table[[#This Row],[Appointment Status]]="Cancelled"), 1, 0)</f>
        <v>1</v>
      </c>
      <c r="AI438" t="str">
        <f>IF(Cleaned_Data_Table[[#This Row],[Emergency Case]]=1, "Emergency Care", "Standard Care")</f>
        <v>Standard Care</v>
      </c>
    </row>
    <row r="439" spans="1:35">
      <c r="A439" t="s">
        <v>548</v>
      </c>
      <c r="B439">
        <v>67</v>
      </c>
      <c r="C439" t="s">
        <v>37</v>
      </c>
      <c r="D439" t="s">
        <v>84</v>
      </c>
      <c r="E439">
        <v>28.7</v>
      </c>
      <c r="F439" t="s">
        <v>39</v>
      </c>
      <c r="G439" t="s">
        <v>40</v>
      </c>
      <c r="H439" t="s">
        <v>79</v>
      </c>
      <c r="I439" t="s">
        <v>80</v>
      </c>
      <c r="J439" t="s">
        <v>110</v>
      </c>
      <c r="K439">
        <v>6</v>
      </c>
      <c r="L439" s="1">
        <v>444</v>
      </c>
      <c r="M439" t="s">
        <v>53</v>
      </c>
      <c r="N439" t="s">
        <v>81</v>
      </c>
      <c r="O439" t="s">
        <v>98</v>
      </c>
      <c r="P439">
        <v>26</v>
      </c>
      <c r="Q439">
        <v>30</v>
      </c>
      <c r="R439">
        <v>9</v>
      </c>
      <c r="S439">
        <v>2</v>
      </c>
      <c r="T439">
        <v>4.7</v>
      </c>
      <c r="U439">
        <v>0</v>
      </c>
      <c r="V439">
        <v>10</v>
      </c>
      <c r="W439" s="1">
        <v>1661</v>
      </c>
      <c r="X439" s="1">
        <v>1535</v>
      </c>
      <c r="Y439" s="1">
        <v>2548</v>
      </c>
      <c r="Z439" t="s">
        <v>47</v>
      </c>
      <c r="AA439" t="s">
        <v>76</v>
      </c>
      <c r="AB439" s="1">
        <v>0</v>
      </c>
      <c r="AC439">
        <v>0</v>
      </c>
      <c r="AD439">
        <v>1</v>
      </c>
      <c r="AE439">
        <v>0</v>
      </c>
      <c r="AF439">
        <v>0</v>
      </c>
      <c r="AG439" t="s">
        <v>87</v>
      </c>
      <c r="AH439">
        <f>IF(OR(Cleaned_Data_Table[[#This Row],[Appointment Status]]="No Show", Cleaned_Data_Table[[#This Row],[Appointment Status]]="Cancelled"), 1, 0)</f>
        <v>0</v>
      </c>
      <c r="AI439" t="str">
        <f>IF(Cleaned_Data_Table[[#This Row],[Emergency Case]]=1, "Emergency Care", "Standard Care")</f>
        <v>Standard Care</v>
      </c>
    </row>
    <row r="440" spans="1:35">
      <c r="A440" t="s">
        <v>549</v>
      </c>
      <c r="B440">
        <v>65</v>
      </c>
      <c r="C440" t="s">
        <v>37</v>
      </c>
      <c r="D440" t="s">
        <v>78</v>
      </c>
      <c r="E440">
        <v>24.8</v>
      </c>
      <c r="F440" t="s">
        <v>52</v>
      </c>
      <c r="G440" t="s">
        <v>40</v>
      </c>
      <c r="H440" t="s">
        <v>60</v>
      </c>
      <c r="I440" t="s">
        <v>61</v>
      </c>
      <c r="J440" t="s">
        <v>90</v>
      </c>
      <c r="K440">
        <v>20</v>
      </c>
      <c r="L440" s="1">
        <v>704</v>
      </c>
      <c r="M440" t="s">
        <v>53</v>
      </c>
      <c r="N440" t="s">
        <v>62</v>
      </c>
      <c r="O440" t="s">
        <v>75</v>
      </c>
      <c r="P440">
        <v>15</v>
      </c>
      <c r="Q440">
        <v>11</v>
      </c>
      <c r="R440">
        <v>7</v>
      </c>
      <c r="S440">
        <v>1</v>
      </c>
      <c r="T440">
        <v>4</v>
      </c>
      <c r="U440">
        <v>0</v>
      </c>
      <c r="V440">
        <v>10</v>
      </c>
      <c r="W440" s="1">
        <v>15775</v>
      </c>
      <c r="X440" s="1">
        <v>7618</v>
      </c>
      <c r="Y440" s="1">
        <v>16867.900000000001</v>
      </c>
      <c r="Z440" t="s">
        <v>47</v>
      </c>
      <c r="AA440" t="s">
        <v>76</v>
      </c>
      <c r="AB440" s="1">
        <v>0</v>
      </c>
      <c r="AC440">
        <v>0</v>
      </c>
      <c r="AD440">
        <v>1</v>
      </c>
      <c r="AE440">
        <v>0</v>
      </c>
      <c r="AF440">
        <v>0</v>
      </c>
      <c r="AG440" t="s">
        <v>91</v>
      </c>
      <c r="AH440">
        <f>IF(OR(Cleaned_Data_Table[[#This Row],[Appointment Status]]="No Show", Cleaned_Data_Table[[#This Row],[Appointment Status]]="Cancelled"), 1, 0)</f>
        <v>0</v>
      </c>
      <c r="AI440" t="str">
        <f>IF(Cleaned_Data_Table[[#This Row],[Emergency Case]]=1, "Emergency Care", "Standard Care")</f>
        <v>Standard Care</v>
      </c>
    </row>
    <row r="441" spans="1:35">
      <c r="A441" t="s">
        <v>550</v>
      </c>
      <c r="B441">
        <v>80</v>
      </c>
      <c r="C441" t="s">
        <v>37</v>
      </c>
      <c r="D441" t="s">
        <v>38</v>
      </c>
      <c r="E441">
        <v>23.7</v>
      </c>
      <c r="F441" t="s">
        <v>89</v>
      </c>
      <c r="G441" t="s">
        <v>40</v>
      </c>
      <c r="H441" t="s">
        <v>41</v>
      </c>
      <c r="I441" t="s">
        <v>42</v>
      </c>
      <c r="J441" t="s">
        <v>110</v>
      </c>
      <c r="K441">
        <v>8</v>
      </c>
      <c r="L441" s="1">
        <v>375</v>
      </c>
      <c r="M441" t="s">
        <v>53</v>
      </c>
      <c r="N441" t="s">
        <v>81</v>
      </c>
      <c r="O441" t="s">
        <v>55</v>
      </c>
      <c r="P441">
        <v>27</v>
      </c>
      <c r="Q441">
        <v>28</v>
      </c>
      <c r="R441">
        <v>14</v>
      </c>
      <c r="S441">
        <v>3</v>
      </c>
      <c r="T441">
        <v>4.2</v>
      </c>
      <c r="U441">
        <v>0</v>
      </c>
      <c r="V441">
        <v>10</v>
      </c>
      <c r="W441" s="1">
        <v>2753</v>
      </c>
      <c r="X441" s="1">
        <v>2322</v>
      </c>
      <c r="Y441" s="1">
        <v>3815</v>
      </c>
      <c r="Z441" t="s">
        <v>47</v>
      </c>
      <c r="AA441" t="s">
        <v>71</v>
      </c>
      <c r="AB441" s="1">
        <v>0</v>
      </c>
      <c r="AC441">
        <v>0</v>
      </c>
      <c r="AD441">
        <v>1</v>
      </c>
      <c r="AE441">
        <v>0</v>
      </c>
      <c r="AF441">
        <v>0</v>
      </c>
      <c r="AG441" t="s">
        <v>87</v>
      </c>
      <c r="AH441">
        <f>IF(OR(Cleaned_Data_Table[[#This Row],[Appointment Status]]="No Show", Cleaned_Data_Table[[#This Row],[Appointment Status]]="Cancelled"), 1, 0)</f>
        <v>0</v>
      </c>
      <c r="AI441" t="str">
        <f>IF(Cleaned_Data_Table[[#This Row],[Emergency Case]]=1, "Emergency Care", "Standard Care")</f>
        <v>Standard Care</v>
      </c>
    </row>
    <row r="442" spans="1:35">
      <c r="A442" t="s">
        <v>551</v>
      </c>
      <c r="B442">
        <v>10</v>
      </c>
      <c r="C442" t="s">
        <v>37</v>
      </c>
      <c r="D442" t="s">
        <v>114</v>
      </c>
      <c r="E442">
        <v>23.4</v>
      </c>
      <c r="F442" t="s">
        <v>39</v>
      </c>
      <c r="G442" t="s">
        <v>66</v>
      </c>
      <c r="H442" t="s">
        <v>138</v>
      </c>
      <c r="I442" t="s">
        <v>139</v>
      </c>
      <c r="J442" t="s">
        <v>110</v>
      </c>
      <c r="K442">
        <v>12</v>
      </c>
      <c r="L442" s="1">
        <v>446</v>
      </c>
      <c r="M442" t="s">
        <v>53</v>
      </c>
      <c r="N442" t="s">
        <v>54</v>
      </c>
      <c r="O442" t="s">
        <v>86</v>
      </c>
      <c r="P442">
        <v>17</v>
      </c>
      <c r="Q442">
        <v>10</v>
      </c>
      <c r="R442">
        <v>14</v>
      </c>
      <c r="S442">
        <v>2</v>
      </c>
      <c r="T442">
        <v>4.2</v>
      </c>
      <c r="U442">
        <v>0</v>
      </c>
      <c r="V442">
        <v>10</v>
      </c>
      <c r="W442" s="1">
        <v>1275</v>
      </c>
      <c r="X442" s="1">
        <v>1675</v>
      </c>
      <c r="Y442" s="1">
        <v>2377.1999999999998</v>
      </c>
      <c r="Z442" t="s">
        <v>47</v>
      </c>
      <c r="AA442" t="s">
        <v>112</v>
      </c>
      <c r="AB442" s="1">
        <v>0</v>
      </c>
      <c r="AC442">
        <v>0</v>
      </c>
      <c r="AD442">
        <v>1</v>
      </c>
      <c r="AE442">
        <v>0</v>
      </c>
      <c r="AF442">
        <v>0</v>
      </c>
      <c r="AG442" t="s">
        <v>87</v>
      </c>
      <c r="AH442">
        <f>IF(OR(Cleaned_Data_Table[[#This Row],[Appointment Status]]="No Show", Cleaned_Data_Table[[#This Row],[Appointment Status]]="Cancelled"), 1, 0)</f>
        <v>0</v>
      </c>
      <c r="AI442" t="str">
        <f>IF(Cleaned_Data_Table[[#This Row],[Emergency Case]]=1, "Emergency Care", "Standard Care")</f>
        <v>Standard Care</v>
      </c>
    </row>
    <row r="443" spans="1:35">
      <c r="A443" t="s">
        <v>552</v>
      </c>
      <c r="B443">
        <v>1</v>
      </c>
      <c r="C443" t="s">
        <v>37</v>
      </c>
      <c r="D443" t="s">
        <v>100</v>
      </c>
      <c r="E443">
        <v>29</v>
      </c>
      <c r="F443" t="s">
        <v>89</v>
      </c>
      <c r="G443" t="s">
        <v>66</v>
      </c>
      <c r="H443" t="s">
        <v>138</v>
      </c>
      <c r="I443" t="s">
        <v>139</v>
      </c>
      <c r="J443" t="s">
        <v>90</v>
      </c>
      <c r="K443">
        <v>28</v>
      </c>
      <c r="L443" s="1">
        <v>815</v>
      </c>
      <c r="M443" t="s">
        <v>53</v>
      </c>
      <c r="N443" t="s">
        <v>81</v>
      </c>
      <c r="O443" t="s">
        <v>106</v>
      </c>
      <c r="P443">
        <v>3</v>
      </c>
      <c r="Q443">
        <v>4</v>
      </c>
      <c r="R443">
        <v>8</v>
      </c>
      <c r="S443">
        <v>2</v>
      </c>
      <c r="T443">
        <v>4</v>
      </c>
      <c r="U443">
        <v>0</v>
      </c>
      <c r="V443">
        <v>10</v>
      </c>
      <c r="W443" s="1">
        <v>16588</v>
      </c>
      <c r="X443" s="1">
        <v>7799</v>
      </c>
      <c r="Y443" s="1">
        <v>17641.400000000001</v>
      </c>
      <c r="Z443" t="s">
        <v>47</v>
      </c>
      <c r="AA443" t="s">
        <v>112</v>
      </c>
      <c r="AB443" s="1">
        <v>0</v>
      </c>
      <c r="AC443">
        <v>0</v>
      </c>
      <c r="AD443">
        <v>0</v>
      </c>
      <c r="AE443">
        <v>0</v>
      </c>
      <c r="AF443">
        <v>0</v>
      </c>
      <c r="AG443" t="s">
        <v>131</v>
      </c>
      <c r="AH443">
        <f>IF(OR(Cleaned_Data_Table[[#This Row],[Appointment Status]]="No Show", Cleaned_Data_Table[[#This Row],[Appointment Status]]="Cancelled"), 1, 0)</f>
        <v>0</v>
      </c>
      <c r="AI443" t="str">
        <f>IF(Cleaned_Data_Table[[#This Row],[Emergency Case]]=1, "Emergency Care", "Standard Care")</f>
        <v>Standard Care</v>
      </c>
    </row>
    <row r="444" spans="1:35">
      <c r="A444" t="s">
        <v>553</v>
      </c>
      <c r="B444">
        <v>53</v>
      </c>
      <c r="C444" t="s">
        <v>37</v>
      </c>
      <c r="D444" t="s">
        <v>100</v>
      </c>
      <c r="E444">
        <v>20.6</v>
      </c>
      <c r="F444" t="s">
        <v>52</v>
      </c>
      <c r="G444" t="s">
        <v>40</v>
      </c>
      <c r="H444" t="s">
        <v>67</v>
      </c>
      <c r="I444" t="s">
        <v>68</v>
      </c>
      <c r="J444" t="s">
        <v>110</v>
      </c>
      <c r="K444">
        <v>20</v>
      </c>
      <c r="L444" s="1">
        <v>780</v>
      </c>
      <c r="M444" t="s">
        <v>53</v>
      </c>
      <c r="N444" t="s">
        <v>81</v>
      </c>
      <c r="O444" t="s">
        <v>119</v>
      </c>
      <c r="P444">
        <v>18</v>
      </c>
      <c r="Q444">
        <v>18</v>
      </c>
      <c r="R444">
        <v>5</v>
      </c>
      <c r="S444">
        <v>0</v>
      </c>
      <c r="T444">
        <v>3.4</v>
      </c>
      <c r="U444">
        <v>0</v>
      </c>
      <c r="V444">
        <v>10</v>
      </c>
      <c r="W444" s="1">
        <v>2638</v>
      </c>
      <c r="X444" s="1">
        <v>2308</v>
      </c>
      <c r="Y444" s="1">
        <v>4008.2</v>
      </c>
      <c r="Z444" t="s">
        <v>47</v>
      </c>
      <c r="AA444" t="s">
        <v>48</v>
      </c>
      <c r="AB444" s="1">
        <v>0</v>
      </c>
      <c r="AC444">
        <v>0</v>
      </c>
      <c r="AD444">
        <v>1</v>
      </c>
      <c r="AE444">
        <v>0</v>
      </c>
      <c r="AF444">
        <v>0</v>
      </c>
      <c r="AG444" t="s">
        <v>87</v>
      </c>
      <c r="AH444">
        <f>IF(OR(Cleaned_Data_Table[[#This Row],[Appointment Status]]="No Show", Cleaned_Data_Table[[#This Row],[Appointment Status]]="Cancelled"), 1, 0)</f>
        <v>0</v>
      </c>
      <c r="AI444" t="str">
        <f>IF(Cleaned_Data_Table[[#This Row],[Emergency Case]]=1, "Emergency Care", "Standard Care")</f>
        <v>Standard Care</v>
      </c>
    </row>
    <row r="445" spans="1:35">
      <c r="A445" t="s">
        <v>554</v>
      </c>
      <c r="B445">
        <v>17</v>
      </c>
      <c r="C445" t="s">
        <v>37</v>
      </c>
      <c r="D445" t="s">
        <v>65</v>
      </c>
      <c r="E445">
        <v>24.4</v>
      </c>
      <c r="F445" t="s">
        <v>52</v>
      </c>
      <c r="G445" t="s">
        <v>66</v>
      </c>
      <c r="H445" t="s">
        <v>138</v>
      </c>
      <c r="I445" t="s">
        <v>139</v>
      </c>
      <c r="J445" t="s">
        <v>90</v>
      </c>
      <c r="K445">
        <v>16</v>
      </c>
      <c r="L445" s="1">
        <v>707</v>
      </c>
      <c r="M445" t="s">
        <v>44</v>
      </c>
      <c r="N445" t="s">
        <v>69</v>
      </c>
      <c r="O445" t="s">
        <v>63</v>
      </c>
      <c r="P445">
        <v>19</v>
      </c>
      <c r="Q445">
        <v>17</v>
      </c>
      <c r="R445">
        <v>4</v>
      </c>
      <c r="S445">
        <v>0</v>
      </c>
      <c r="T445">
        <v>3</v>
      </c>
      <c r="U445">
        <v>0</v>
      </c>
      <c r="V445">
        <v>10</v>
      </c>
      <c r="W445" s="1">
        <v>10218</v>
      </c>
      <c r="X445" s="1">
        <v>10073</v>
      </c>
      <c r="Y445" s="1">
        <v>20998</v>
      </c>
      <c r="Z445" t="s">
        <v>47</v>
      </c>
      <c r="AA445" t="s">
        <v>112</v>
      </c>
      <c r="AB445" s="1">
        <v>0</v>
      </c>
      <c r="AC445">
        <v>0</v>
      </c>
      <c r="AD445">
        <v>1</v>
      </c>
      <c r="AE445">
        <v>0</v>
      </c>
      <c r="AF445">
        <v>0</v>
      </c>
      <c r="AG445" t="s">
        <v>91</v>
      </c>
      <c r="AH445">
        <f>IF(OR(Cleaned_Data_Table[[#This Row],[Appointment Status]]="No Show", Cleaned_Data_Table[[#This Row],[Appointment Status]]="Cancelled"), 1, 0)</f>
        <v>0</v>
      </c>
      <c r="AI445" t="str">
        <f>IF(Cleaned_Data_Table[[#This Row],[Emergency Case]]=1, "Emergency Care", "Standard Care")</f>
        <v>Standard Care</v>
      </c>
    </row>
    <row r="446" spans="1:35">
      <c r="A446" t="s">
        <v>555</v>
      </c>
      <c r="B446">
        <v>84</v>
      </c>
      <c r="C446" t="s">
        <v>37</v>
      </c>
      <c r="D446" t="s">
        <v>114</v>
      </c>
      <c r="E446">
        <v>20.399999999999999</v>
      </c>
      <c r="F446" t="s">
        <v>52</v>
      </c>
      <c r="G446" t="s">
        <v>85</v>
      </c>
      <c r="H446" t="s">
        <v>138</v>
      </c>
      <c r="I446" t="s">
        <v>139</v>
      </c>
      <c r="J446" t="s">
        <v>110</v>
      </c>
      <c r="K446">
        <v>27</v>
      </c>
      <c r="L446" s="1">
        <v>821</v>
      </c>
      <c r="M446" t="s">
        <v>44</v>
      </c>
      <c r="N446" t="s">
        <v>62</v>
      </c>
      <c r="O446" t="s">
        <v>55</v>
      </c>
      <c r="P446">
        <v>0</v>
      </c>
      <c r="Q446">
        <v>13</v>
      </c>
      <c r="R446">
        <v>12</v>
      </c>
      <c r="S446">
        <v>2</v>
      </c>
      <c r="T446">
        <v>3.9</v>
      </c>
      <c r="U446">
        <v>1</v>
      </c>
      <c r="V446">
        <v>10</v>
      </c>
      <c r="W446" s="1">
        <v>4460</v>
      </c>
      <c r="X446" s="1">
        <v>2129</v>
      </c>
      <c r="Y446" s="1">
        <v>7410</v>
      </c>
      <c r="Z446" t="s">
        <v>47</v>
      </c>
      <c r="AA446" t="s">
        <v>71</v>
      </c>
      <c r="AB446" s="1">
        <v>0</v>
      </c>
      <c r="AC446">
        <v>0</v>
      </c>
      <c r="AD446">
        <v>0</v>
      </c>
      <c r="AE446">
        <v>0</v>
      </c>
      <c r="AF446">
        <v>0</v>
      </c>
      <c r="AG446" t="s">
        <v>87</v>
      </c>
      <c r="AH446">
        <f>IF(OR(Cleaned_Data_Table[[#This Row],[Appointment Status]]="No Show", Cleaned_Data_Table[[#This Row],[Appointment Status]]="Cancelled"), 1, 0)</f>
        <v>0</v>
      </c>
      <c r="AI446" t="str">
        <f>IF(Cleaned_Data_Table[[#This Row],[Emergency Case]]=1, "Emergency Care", "Standard Care")</f>
        <v>Emergency Care</v>
      </c>
    </row>
    <row r="447" spans="1:35">
      <c r="A447" t="s">
        <v>556</v>
      </c>
      <c r="B447">
        <v>81</v>
      </c>
      <c r="C447" t="s">
        <v>37</v>
      </c>
      <c r="D447" t="s">
        <v>114</v>
      </c>
      <c r="E447">
        <v>21.1</v>
      </c>
      <c r="F447" t="s">
        <v>52</v>
      </c>
      <c r="G447" t="s">
        <v>40</v>
      </c>
      <c r="H447" t="s">
        <v>94</v>
      </c>
      <c r="I447" t="s">
        <v>95</v>
      </c>
      <c r="J447" t="s">
        <v>90</v>
      </c>
      <c r="K447">
        <v>5</v>
      </c>
      <c r="L447" s="1">
        <v>344</v>
      </c>
      <c r="M447" t="s">
        <v>53</v>
      </c>
      <c r="N447" t="s">
        <v>45</v>
      </c>
      <c r="O447" t="s">
        <v>98</v>
      </c>
      <c r="P447">
        <v>10</v>
      </c>
      <c r="Q447">
        <v>1</v>
      </c>
      <c r="R447">
        <v>3</v>
      </c>
      <c r="S447">
        <v>0</v>
      </c>
      <c r="T447">
        <v>3.5</v>
      </c>
      <c r="U447">
        <v>0</v>
      </c>
      <c r="V447">
        <v>10</v>
      </c>
      <c r="W447" s="1">
        <v>12281</v>
      </c>
      <c r="X447" s="1">
        <v>10533</v>
      </c>
      <c r="Y447" s="1">
        <v>16210.6</v>
      </c>
      <c r="Z447" t="s">
        <v>47</v>
      </c>
      <c r="AA447" t="s">
        <v>71</v>
      </c>
      <c r="AB447" s="1">
        <v>0</v>
      </c>
      <c r="AC447">
        <v>0</v>
      </c>
      <c r="AD447">
        <v>0</v>
      </c>
      <c r="AE447">
        <v>0</v>
      </c>
      <c r="AF447">
        <v>0</v>
      </c>
      <c r="AG447" t="s">
        <v>87</v>
      </c>
      <c r="AH447">
        <f>IF(OR(Cleaned_Data_Table[[#This Row],[Appointment Status]]="No Show", Cleaned_Data_Table[[#This Row],[Appointment Status]]="Cancelled"), 1, 0)</f>
        <v>0</v>
      </c>
      <c r="AI447" t="str">
        <f>IF(Cleaned_Data_Table[[#This Row],[Emergency Case]]=1, "Emergency Care", "Standard Care")</f>
        <v>Standard Care</v>
      </c>
    </row>
    <row r="448" spans="1:35">
      <c r="A448" t="s">
        <v>557</v>
      </c>
      <c r="B448">
        <v>29</v>
      </c>
      <c r="C448" t="s">
        <v>51</v>
      </c>
      <c r="D448" t="s">
        <v>65</v>
      </c>
      <c r="E448">
        <v>19.3</v>
      </c>
      <c r="F448" t="s">
        <v>89</v>
      </c>
      <c r="G448" t="s">
        <v>66</v>
      </c>
      <c r="H448" t="s">
        <v>67</v>
      </c>
      <c r="I448" t="s">
        <v>68</v>
      </c>
      <c r="J448" t="s">
        <v>90</v>
      </c>
      <c r="K448">
        <v>18</v>
      </c>
      <c r="L448" s="1">
        <v>744</v>
      </c>
      <c r="M448" t="s">
        <v>44</v>
      </c>
      <c r="N448" t="s">
        <v>54</v>
      </c>
      <c r="O448" t="s">
        <v>106</v>
      </c>
      <c r="P448">
        <v>17</v>
      </c>
      <c r="Q448">
        <v>11</v>
      </c>
      <c r="R448">
        <v>13</v>
      </c>
      <c r="S448">
        <v>6</v>
      </c>
      <c r="T448">
        <v>4.7</v>
      </c>
      <c r="U448">
        <v>0</v>
      </c>
      <c r="V448">
        <v>10</v>
      </c>
      <c r="W448" s="1">
        <v>7149</v>
      </c>
      <c r="X448" s="1">
        <v>13747</v>
      </c>
      <c r="Y448" s="1">
        <v>21640</v>
      </c>
      <c r="Z448" t="s">
        <v>47</v>
      </c>
      <c r="AA448" t="s">
        <v>57</v>
      </c>
      <c r="AB448" s="1">
        <v>0</v>
      </c>
      <c r="AC448">
        <v>0</v>
      </c>
      <c r="AD448">
        <v>1</v>
      </c>
      <c r="AE448">
        <v>0</v>
      </c>
      <c r="AF448">
        <v>0</v>
      </c>
      <c r="AG448" t="s">
        <v>91</v>
      </c>
      <c r="AH448">
        <f>IF(OR(Cleaned_Data_Table[[#This Row],[Appointment Status]]="No Show", Cleaned_Data_Table[[#This Row],[Appointment Status]]="Cancelled"), 1, 0)</f>
        <v>0</v>
      </c>
      <c r="AI448" t="str">
        <f>IF(Cleaned_Data_Table[[#This Row],[Emergency Case]]=1, "Emergency Care", "Standard Care")</f>
        <v>Standard Care</v>
      </c>
    </row>
    <row r="449" spans="1:35">
      <c r="A449" t="s">
        <v>558</v>
      </c>
      <c r="B449">
        <v>89</v>
      </c>
      <c r="C449" t="s">
        <v>51</v>
      </c>
      <c r="D449" t="s">
        <v>116</v>
      </c>
      <c r="E449">
        <v>28.2</v>
      </c>
      <c r="F449" t="s">
        <v>52</v>
      </c>
      <c r="G449" t="s">
        <v>66</v>
      </c>
      <c r="H449" t="s">
        <v>108</v>
      </c>
      <c r="I449" t="s">
        <v>109</v>
      </c>
      <c r="J449" t="s">
        <v>110</v>
      </c>
      <c r="K449">
        <v>25</v>
      </c>
      <c r="L449" s="1">
        <v>895</v>
      </c>
      <c r="M449" t="s">
        <v>53</v>
      </c>
      <c r="N449" t="s">
        <v>69</v>
      </c>
      <c r="O449" t="s">
        <v>119</v>
      </c>
      <c r="P449">
        <v>23</v>
      </c>
      <c r="Q449">
        <v>10</v>
      </c>
      <c r="R449">
        <v>7</v>
      </c>
      <c r="S449">
        <v>1</v>
      </c>
      <c r="T449">
        <v>4.5999999999999996</v>
      </c>
      <c r="U449">
        <v>0</v>
      </c>
      <c r="V449">
        <v>10</v>
      </c>
      <c r="W449" s="1">
        <v>2604</v>
      </c>
      <c r="X449" s="1">
        <v>3696</v>
      </c>
      <c r="Y449" s="1">
        <v>5036.5</v>
      </c>
      <c r="Z449" t="s">
        <v>56</v>
      </c>
      <c r="AA449" t="s">
        <v>71</v>
      </c>
      <c r="AB449" s="1">
        <v>7195</v>
      </c>
      <c r="AC449">
        <v>0</v>
      </c>
      <c r="AD449">
        <v>1</v>
      </c>
      <c r="AE449">
        <v>0</v>
      </c>
      <c r="AF449">
        <v>0</v>
      </c>
      <c r="AG449" t="s">
        <v>87</v>
      </c>
      <c r="AH449">
        <f>IF(OR(Cleaned_Data_Table[[#This Row],[Appointment Status]]="No Show", Cleaned_Data_Table[[#This Row],[Appointment Status]]="Cancelled"), 1, 0)</f>
        <v>1</v>
      </c>
      <c r="AI449" t="str">
        <f>IF(Cleaned_Data_Table[[#This Row],[Emergency Case]]=1, "Emergency Care", "Standard Care")</f>
        <v>Standard Care</v>
      </c>
    </row>
    <row r="450" spans="1:35">
      <c r="A450" t="s">
        <v>559</v>
      </c>
      <c r="B450">
        <v>67</v>
      </c>
      <c r="C450" t="s">
        <v>37</v>
      </c>
      <c r="D450" t="s">
        <v>93</v>
      </c>
      <c r="E450">
        <v>22.9</v>
      </c>
      <c r="F450" t="s">
        <v>89</v>
      </c>
      <c r="G450" t="s">
        <v>85</v>
      </c>
      <c r="H450" t="s">
        <v>129</v>
      </c>
      <c r="I450" t="s">
        <v>130</v>
      </c>
      <c r="J450" t="s">
        <v>43</v>
      </c>
      <c r="K450">
        <v>3</v>
      </c>
      <c r="L450" s="1">
        <v>444</v>
      </c>
      <c r="M450" t="s">
        <v>44</v>
      </c>
      <c r="N450" t="s">
        <v>62</v>
      </c>
      <c r="O450" t="s">
        <v>63</v>
      </c>
      <c r="P450">
        <v>0</v>
      </c>
      <c r="Q450">
        <v>49</v>
      </c>
      <c r="R450">
        <v>13</v>
      </c>
      <c r="S450">
        <v>2</v>
      </c>
      <c r="T450">
        <v>4</v>
      </c>
      <c r="U450">
        <v>1</v>
      </c>
      <c r="V450">
        <v>8.6999999999999993</v>
      </c>
      <c r="W450" s="1">
        <v>790</v>
      </c>
      <c r="X450" s="1">
        <v>674</v>
      </c>
      <c r="Y450" s="1">
        <v>1908</v>
      </c>
      <c r="Z450" t="s">
        <v>47</v>
      </c>
      <c r="AA450" t="s">
        <v>76</v>
      </c>
      <c r="AB450" s="1">
        <v>0</v>
      </c>
      <c r="AC450">
        <v>1</v>
      </c>
      <c r="AD450">
        <v>0</v>
      </c>
      <c r="AE450">
        <v>0</v>
      </c>
      <c r="AF450">
        <v>0</v>
      </c>
      <c r="AG450" t="s">
        <v>87</v>
      </c>
      <c r="AH450">
        <f>IF(OR(Cleaned_Data_Table[[#This Row],[Appointment Status]]="No Show", Cleaned_Data_Table[[#This Row],[Appointment Status]]="Cancelled"), 1, 0)</f>
        <v>0</v>
      </c>
      <c r="AI450" t="str">
        <f>IF(Cleaned_Data_Table[[#This Row],[Emergency Case]]=1, "Emergency Care", "Standard Care")</f>
        <v>Emergency Care</v>
      </c>
    </row>
    <row r="451" spans="1:35">
      <c r="A451" t="s">
        <v>560</v>
      </c>
      <c r="B451">
        <v>61</v>
      </c>
      <c r="C451" t="s">
        <v>51</v>
      </c>
      <c r="D451" t="s">
        <v>65</v>
      </c>
      <c r="E451">
        <v>22</v>
      </c>
      <c r="F451" t="s">
        <v>39</v>
      </c>
      <c r="G451" t="s">
        <v>66</v>
      </c>
      <c r="H451" t="s">
        <v>73</v>
      </c>
      <c r="I451" t="s">
        <v>74</v>
      </c>
      <c r="J451" t="s">
        <v>90</v>
      </c>
      <c r="K451">
        <v>22</v>
      </c>
      <c r="L451" s="1">
        <v>680</v>
      </c>
      <c r="M451" t="s">
        <v>44</v>
      </c>
      <c r="N451" t="s">
        <v>124</v>
      </c>
      <c r="O451" t="s">
        <v>111</v>
      </c>
      <c r="P451">
        <v>12</v>
      </c>
      <c r="Q451">
        <v>15</v>
      </c>
      <c r="R451">
        <v>1</v>
      </c>
      <c r="S451">
        <v>0</v>
      </c>
      <c r="T451">
        <v>3.6</v>
      </c>
      <c r="U451">
        <v>0</v>
      </c>
      <c r="V451">
        <v>10</v>
      </c>
      <c r="W451" s="1">
        <v>6129</v>
      </c>
      <c r="X451" s="1">
        <v>4767</v>
      </c>
      <c r="Y451" s="1">
        <v>11576</v>
      </c>
      <c r="Z451" t="s">
        <v>47</v>
      </c>
      <c r="AA451" t="s">
        <v>76</v>
      </c>
      <c r="AB451" s="1">
        <v>0</v>
      </c>
      <c r="AC451">
        <v>0</v>
      </c>
      <c r="AD451">
        <v>0</v>
      </c>
      <c r="AE451">
        <v>0</v>
      </c>
      <c r="AF451">
        <v>0</v>
      </c>
      <c r="AG451" t="s">
        <v>87</v>
      </c>
      <c r="AH451">
        <f>IF(OR(Cleaned_Data_Table[[#This Row],[Appointment Status]]="No Show", Cleaned_Data_Table[[#This Row],[Appointment Status]]="Cancelled"), 1, 0)</f>
        <v>0</v>
      </c>
      <c r="AI451" t="str">
        <f>IF(Cleaned_Data_Table[[#This Row],[Emergency Case]]=1, "Emergency Care", "Standard Care")</f>
        <v>Standard Care</v>
      </c>
    </row>
    <row r="452" spans="1:35">
      <c r="A452" t="s">
        <v>561</v>
      </c>
      <c r="B452">
        <v>89</v>
      </c>
      <c r="C452" t="s">
        <v>51</v>
      </c>
      <c r="D452" t="s">
        <v>116</v>
      </c>
      <c r="E452">
        <v>24</v>
      </c>
      <c r="F452" t="s">
        <v>97</v>
      </c>
      <c r="G452" t="s">
        <v>85</v>
      </c>
      <c r="H452" t="s">
        <v>79</v>
      </c>
      <c r="I452" t="s">
        <v>80</v>
      </c>
      <c r="J452" t="s">
        <v>110</v>
      </c>
      <c r="K452">
        <v>6</v>
      </c>
      <c r="L452" s="1">
        <v>437</v>
      </c>
      <c r="M452" t="s">
        <v>53</v>
      </c>
      <c r="N452" t="s">
        <v>69</v>
      </c>
      <c r="O452" t="s">
        <v>119</v>
      </c>
      <c r="P452">
        <v>0</v>
      </c>
      <c r="Q452">
        <v>22</v>
      </c>
      <c r="R452">
        <v>9</v>
      </c>
      <c r="S452">
        <v>2</v>
      </c>
      <c r="T452">
        <v>4.7</v>
      </c>
      <c r="U452">
        <v>1</v>
      </c>
      <c r="V452">
        <v>10</v>
      </c>
      <c r="W452" s="1">
        <v>1810</v>
      </c>
      <c r="X452" s="1">
        <v>3857</v>
      </c>
      <c r="Y452" s="1">
        <v>4272.8</v>
      </c>
      <c r="Z452" t="s">
        <v>47</v>
      </c>
      <c r="AA452" t="s">
        <v>71</v>
      </c>
      <c r="AB452" s="1">
        <v>0</v>
      </c>
      <c r="AC452">
        <v>0</v>
      </c>
      <c r="AD452">
        <v>0</v>
      </c>
      <c r="AE452">
        <v>0</v>
      </c>
      <c r="AF452">
        <v>0</v>
      </c>
      <c r="AG452" t="s">
        <v>87</v>
      </c>
      <c r="AH452">
        <f>IF(OR(Cleaned_Data_Table[[#This Row],[Appointment Status]]="No Show", Cleaned_Data_Table[[#This Row],[Appointment Status]]="Cancelled"), 1, 0)</f>
        <v>0</v>
      </c>
      <c r="AI452" t="str">
        <f>IF(Cleaned_Data_Table[[#This Row],[Emergency Case]]=1, "Emergency Care", "Standard Care")</f>
        <v>Emergency Care</v>
      </c>
    </row>
    <row r="453" spans="1:35">
      <c r="A453" t="s">
        <v>562</v>
      </c>
      <c r="B453">
        <v>66</v>
      </c>
      <c r="C453" t="s">
        <v>37</v>
      </c>
      <c r="D453" t="s">
        <v>118</v>
      </c>
      <c r="E453">
        <v>30.6</v>
      </c>
      <c r="F453" t="s">
        <v>89</v>
      </c>
      <c r="G453" t="s">
        <v>66</v>
      </c>
      <c r="H453" t="s">
        <v>108</v>
      </c>
      <c r="I453" t="s">
        <v>109</v>
      </c>
      <c r="J453" t="s">
        <v>43</v>
      </c>
      <c r="K453">
        <v>11</v>
      </c>
      <c r="L453" s="1">
        <v>522</v>
      </c>
      <c r="M453" t="s">
        <v>53</v>
      </c>
      <c r="N453" t="s">
        <v>45</v>
      </c>
      <c r="O453" t="s">
        <v>98</v>
      </c>
      <c r="P453">
        <v>2</v>
      </c>
      <c r="Q453">
        <v>45</v>
      </c>
      <c r="R453">
        <v>7</v>
      </c>
      <c r="S453">
        <v>0</v>
      </c>
      <c r="T453">
        <v>4.3</v>
      </c>
      <c r="U453">
        <v>0</v>
      </c>
      <c r="V453">
        <v>9.1999999999999993</v>
      </c>
      <c r="W453" s="1">
        <v>792</v>
      </c>
      <c r="X453" s="1">
        <v>625</v>
      </c>
      <c r="Y453" s="1">
        <v>1357.3</v>
      </c>
      <c r="Z453" t="s">
        <v>47</v>
      </c>
      <c r="AA453" t="s">
        <v>76</v>
      </c>
      <c r="AB453" s="1">
        <v>0</v>
      </c>
      <c r="AC453">
        <v>1</v>
      </c>
      <c r="AD453">
        <v>0</v>
      </c>
      <c r="AE453">
        <v>0</v>
      </c>
      <c r="AF453">
        <v>0</v>
      </c>
      <c r="AG453" t="s">
        <v>87</v>
      </c>
      <c r="AH453">
        <f>IF(OR(Cleaned_Data_Table[[#This Row],[Appointment Status]]="No Show", Cleaned_Data_Table[[#This Row],[Appointment Status]]="Cancelled"), 1, 0)</f>
        <v>0</v>
      </c>
      <c r="AI453" t="str">
        <f>IF(Cleaned_Data_Table[[#This Row],[Emergency Case]]=1, "Emergency Care", "Standard Care")</f>
        <v>Standard Care</v>
      </c>
    </row>
    <row r="454" spans="1:35">
      <c r="A454" t="s">
        <v>563</v>
      </c>
      <c r="B454">
        <v>30</v>
      </c>
      <c r="C454" t="s">
        <v>37</v>
      </c>
      <c r="D454" t="s">
        <v>116</v>
      </c>
      <c r="E454">
        <v>19</v>
      </c>
      <c r="F454" t="s">
        <v>52</v>
      </c>
      <c r="G454" t="s">
        <v>40</v>
      </c>
      <c r="H454" t="s">
        <v>79</v>
      </c>
      <c r="I454" t="s">
        <v>80</v>
      </c>
      <c r="J454" t="s">
        <v>90</v>
      </c>
      <c r="K454">
        <v>9</v>
      </c>
      <c r="L454" s="1">
        <v>494</v>
      </c>
      <c r="M454" t="s">
        <v>53</v>
      </c>
      <c r="N454" t="s">
        <v>62</v>
      </c>
      <c r="O454" t="s">
        <v>101</v>
      </c>
      <c r="P454">
        <v>20</v>
      </c>
      <c r="Q454">
        <v>19</v>
      </c>
      <c r="R454">
        <v>4</v>
      </c>
      <c r="S454">
        <v>0</v>
      </c>
      <c r="T454">
        <v>3</v>
      </c>
      <c r="U454">
        <v>0</v>
      </c>
      <c r="V454">
        <v>10</v>
      </c>
      <c r="W454" s="1">
        <v>18210</v>
      </c>
      <c r="X454" s="1">
        <v>10170</v>
      </c>
      <c r="Y454" s="1">
        <v>20211.8</v>
      </c>
      <c r="Z454" t="s">
        <v>47</v>
      </c>
      <c r="AA454" t="s">
        <v>57</v>
      </c>
      <c r="AB454" s="1">
        <v>0</v>
      </c>
      <c r="AC454">
        <v>0</v>
      </c>
      <c r="AD454">
        <v>1</v>
      </c>
      <c r="AE454">
        <v>0</v>
      </c>
      <c r="AF454">
        <v>0</v>
      </c>
      <c r="AG454" t="s">
        <v>91</v>
      </c>
      <c r="AH454">
        <f>IF(OR(Cleaned_Data_Table[[#This Row],[Appointment Status]]="No Show", Cleaned_Data_Table[[#This Row],[Appointment Status]]="Cancelled"), 1, 0)</f>
        <v>0</v>
      </c>
      <c r="AI454" t="str">
        <f>IF(Cleaned_Data_Table[[#This Row],[Emergency Case]]=1, "Emergency Care", "Standard Care")</f>
        <v>Standard Care</v>
      </c>
    </row>
    <row r="455" spans="1:35">
      <c r="A455" t="s">
        <v>564</v>
      </c>
      <c r="B455">
        <v>50</v>
      </c>
      <c r="C455" t="s">
        <v>37</v>
      </c>
      <c r="D455" t="s">
        <v>118</v>
      </c>
      <c r="E455">
        <v>24.1</v>
      </c>
      <c r="F455" t="s">
        <v>89</v>
      </c>
      <c r="G455" t="s">
        <v>40</v>
      </c>
      <c r="H455" t="s">
        <v>79</v>
      </c>
      <c r="I455" t="s">
        <v>80</v>
      </c>
      <c r="J455" t="s">
        <v>110</v>
      </c>
      <c r="K455">
        <v>10</v>
      </c>
      <c r="L455" s="1">
        <v>556</v>
      </c>
      <c r="M455" t="s">
        <v>44</v>
      </c>
      <c r="N455" t="s">
        <v>45</v>
      </c>
      <c r="O455" t="s">
        <v>111</v>
      </c>
      <c r="P455">
        <v>7</v>
      </c>
      <c r="Q455">
        <v>28</v>
      </c>
      <c r="R455">
        <v>2</v>
      </c>
      <c r="S455">
        <v>0</v>
      </c>
      <c r="T455">
        <v>5</v>
      </c>
      <c r="U455">
        <v>0</v>
      </c>
      <c r="V455">
        <v>10</v>
      </c>
      <c r="W455" s="1">
        <v>4609</v>
      </c>
      <c r="X455" s="1">
        <v>2095</v>
      </c>
      <c r="Y455" s="1">
        <v>7260</v>
      </c>
      <c r="Z455" t="s">
        <v>47</v>
      </c>
      <c r="AA455" t="s">
        <v>48</v>
      </c>
      <c r="AB455" s="1">
        <v>0</v>
      </c>
      <c r="AC455">
        <v>0</v>
      </c>
      <c r="AD455">
        <v>0</v>
      </c>
      <c r="AE455">
        <v>0</v>
      </c>
      <c r="AF455">
        <v>0</v>
      </c>
      <c r="AG455" t="s">
        <v>87</v>
      </c>
      <c r="AH455">
        <f>IF(OR(Cleaned_Data_Table[[#This Row],[Appointment Status]]="No Show", Cleaned_Data_Table[[#This Row],[Appointment Status]]="Cancelled"), 1, 0)</f>
        <v>0</v>
      </c>
      <c r="AI455" t="str">
        <f>IF(Cleaned_Data_Table[[#This Row],[Emergency Case]]=1, "Emergency Care", "Standard Care")</f>
        <v>Standard Care</v>
      </c>
    </row>
    <row r="456" spans="1:35">
      <c r="A456" t="s">
        <v>565</v>
      </c>
      <c r="B456">
        <v>69</v>
      </c>
      <c r="C456" t="s">
        <v>37</v>
      </c>
      <c r="D456" t="s">
        <v>116</v>
      </c>
      <c r="E456">
        <v>31.3</v>
      </c>
      <c r="F456" t="s">
        <v>103</v>
      </c>
      <c r="G456" t="s">
        <v>40</v>
      </c>
      <c r="H456" t="s">
        <v>67</v>
      </c>
      <c r="I456" t="s">
        <v>68</v>
      </c>
      <c r="J456" t="s">
        <v>43</v>
      </c>
      <c r="K456">
        <v>15</v>
      </c>
      <c r="L456" s="1">
        <v>512</v>
      </c>
      <c r="M456" t="s">
        <v>44</v>
      </c>
      <c r="N456" t="s">
        <v>69</v>
      </c>
      <c r="O456" t="s">
        <v>111</v>
      </c>
      <c r="P456">
        <v>28</v>
      </c>
      <c r="Q456">
        <v>52</v>
      </c>
      <c r="R456">
        <v>10</v>
      </c>
      <c r="S456">
        <v>3</v>
      </c>
      <c r="T456">
        <v>3.1</v>
      </c>
      <c r="U456">
        <v>0</v>
      </c>
      <c r="V456">
        <v>8.1</v>
      </c>
      <c r="W456" s="1">
        <v>893</v>
      </c>
      <c r="X456" s="1">
        <v>550</v>
      </c>
      <c r="Y456" s="1">
        <v>1955</v>
      </c>
      <c r="Z456" t="s">
        <v>47</v>
      </c>
      <c r="AA456" t="s">
        <v>76</v>
      </c>
      <c r="AB456" s="1">
        <v>0</v>
      </c>
      <c r="AC456">
        <v>1</v>
      </c>
      <c r="AD456">
        <v>1</v>
      </c>
      <c r="AE456">
        <v>0</v>
      </c>
      <c r="AF456">
        <v>0</v>
      </c>
      <c r="AG456" t="s">
        <v>49</v>
      </c>
      <c r="AH456">
        <f>IF(OR(Cleaned_Data_Table[[#This Row],[Appointment Status]]="No Show", Cleaned_Data_Table[[#This Row],[Appointment Status]]="Cancelled"), 1, 0)</f>
        <v>0</v>
      </c>
      <c r="AI456" t="str">
        <f>IF(Cleaned_Data_Table[[#This Row],[Emergency Case]]=1, "Emergency Care", "Standard Care")</f>
        <v>Standard Care</v>
      </c>
    </row>
    <row r="457" spans="1:35">
      <c r="A457" t="s">
        <v>566</v>
      </c>
      <c r="B457">
        <v>38</v>
      </c>
      <c r="C457" t="s">
        <v>51</v>
      </c>
      <c r="D457" t="s">
        <v>93</v>
      </c>
      <c r="E457">
        <v>29.9</v>
      </c>
      <c r="F457" t="s">
        <v>39</v>
      </c>
      <c r="G457" t="s">
        <v>40</v>
      </c>
      <c r="H457" t="s">
        <v>79</v>
      </c>
      <c r="I457" t="s">
        <v>80</v>
      </c>
      <c r="J457" t="s">
        <v>43</v>
      </c>
      <c r="K457">
        <v>2</v>
      </c>
      <c r="L457" s="1">
        <v>352</v>
      </c>
      <c r="M457" t="s">
        <v>53</v>
      </c>
      <c r="N457" t="s">
        <v>69</v>
      </c>
      <c r="O457" t="s">
        <v>55</v>
      </c>
      <c r="P457">
        <v>6</v>
      </c>
      <c r="Q457">
        <v>57</v>
      </c>
      <c r="R457">
        <v>10</v>
      </c>
      <c r="S457">
        <v>3</v>
      </c>
      <c r="T457">
        <v>4.2</v>
      </c>
      <c r="U457">
        <v>0</v>
      </c>
      <c r="V457">
        <v>8.3000000000000007</v>
      </c>
      <c r="W457" s="1">
        <v>884</v>
      </c>
      <c r="X457" s="1">
        <v>924</v>
      </c>
      <c r="Y457" s="1">
        <v>1512</v>
      </c>
      <c r="Z457" t="s">
        <v>47</v>
      </c>
      <c r="AA457" t="s">
        <v>48</v>
      </c>
      <c r="AB457" s="1">
        <v>0</v>
      </c>
      <c r="AC457">
        <v>1</v>
      </c>
      <c r="AD457">
        <v>0</v>
      </c>
      <c r="AE457">
        <v>0</v>
      </c>
      <c r="AF457">
        <v>0</v>
      </c>
      <c r="AG457" t="s">
        <v>87</v>
      </c>
      <c r="AH457">
        <f>IF(OR(Cleaned_Data_Table[[#This Row],[Appointment Status]]="No Show", Cleaned_Data_Table[[#This Row],[Appointment Status]]="Cancelled"), 1, 0)</f>
        <v>0</v>
      </c>
      <c r="AI457" t="str">
        <f>IF(Cleaned_Data_Table[[#This Row],[Emergency Case]]=1, "Emergency Care", "Standard Care")</f>
        <v>Standard Care</v>
      </c>
    </row>
    <row r="458" spans="1:35">
      <c r="A458" t="s">
        <v>567</v>
      </c>
      <c r="B458">
        <v>6</v>
      </c>
      <c r="C458" t="s">
        <v>51</v>
      </c>
      <c r="D458" t="s">
        <v>118</v>
      </c>
      <c r="E458">
        <v>27</v>
      </c>
      <c r="F458" t="s">
        <v>89</v>
      </c>
      <c r="G458" t="s">
        <v>66</v>
      </c>
      <c r="H458" t="s">
        <v>79</v>
      </c>
      <c r="I458" t="s">
        <v>80</v>
      </c>
      <c r="J458" t="s">
        <v>43</v>
      </c>
      <c r="K458">
        <v>14</v>
      </c>
      <c r="L458" s="1">
        <v>501</v>
      </c>
      <c r="M458" t="s">
        <v>53</v>
      </c>
      <c r="N458" t="s">
        <v>54</v>
      </c>
      <c r="O458" t="s">
        <v>86</v>
      </c>
      <c r="P458">
        <v>19</v>
      </c>
      <c r="Q458">
        <v>42</v>
      </c>
      <c r="R458">
        <v>7</v>
      </c>
      <c r="S458">
        <v>0</v>
      </c>
      <c r="T458">
        <v>4.2</v>
      </c>
      <c r="U458">
        <v>0</v>
      </c>
      <c r="V458">
        <v>9.3000000000000007</v>
      </c>
      <c r="W458" s="1">
        <v>332</v>
      </c>
      <c r="X458" s="1">
        <v>694</v>
      </c>
      <c r="Y458" s="1">
        <v>1068.9000000000001</v>
      </c>
      <c r="Z458" t="s">
        <v>47</v>
      </c>
      <c r="AA458" t="s">
        <v>112</v>
      </c>
      <c r="AB458" s="1">
        <v>0</v>
      </c>
      <c r="AC458">
        <v>1</v>
      </c>
      <c r="AD458">
        <v>1</v>
      </c>
      <c r="AE458">
        <v>0</v>
      </c>
      <c r="AF458">
        <v>0</v>
      </c>
      <c r="AG458" t="s">
        <v>49</v>
      </c>
      <c r="AH458">
        <f>IF(OR(Cleaned_Data_Table[[#This Row],[Appointment Status]]="No Show", Cleaned_Data_Table[[#This Row],[Appointment Status]]="Cancelled"), 1, 0)</f>
        <v>0</v>
      </c>
      <c r="AI458" t="str">
        <f>IF(Cleaned_Data_Table[[#This Row],[Emergency Case]]=1, "Emergency Care", "Standard Care")</f>
        <v>Standard Care</v>
      </c>
    </row>
    <row r="459" spans="1:35">
      <c r="A459" t="s">
        <v>568</v>
      </c>
      <c r="B459">
        <v>2</v>
      </c>
      <c r="C459" t="s">
        <v>51</v>
      </c>
      <c r="D459" t="s">
        <v>114</v>
      </c>
      <c r="E459">
        <v>23.9</v>
      </c>
      <c r="F459" t="s">
        <v>52</v>
      </c>
      <c r="G459" t="s">
        <v>40</v>
      </c>
      <c r="H459" t="s">
        <v>41</v>
      </c>
      <c r="I459" t="s">
        <v>42</v>
      </c>
      <c r="J459" t="s">
        <v>43</v>
      </c>
      <c r="K459">
        <v>25</v>
      </c>
      <c r="L459" s="1">
        <v>712</v>
      </c>
      <c r="M459" t="s">
        <v>53</v>
      </c>
      <c r="N459" t="s">
        <v>62</v>
      </c>
      <c r="O459" t="s">
        <v>82</v>
      </c>
      <c r="P459">
        <v>2</v>
      </c>
      <c r="Q459">
        <v>53</v>
      </c>
      <c r="R459">
        <v>2</v>
      </c>
      <c r="S459">
        <v>0</v>
      </c>
      <c r="T459">
        <v>5</v>
      </c>
      <c r="U459">
        <v>0</v>
      </c>
      <c r="V459">
        <v>9</v>
      </c>
      <c r="W459" s="1">
        <v>937</v>
      </c>
      <c r="X459" s="1">
        <v>496</v>
      </c>
      <c r="Y459" s="1">
        <v>1501.5</v>
      </c>
      <c r="Z459" t="s">
        <v>47</v>
      </c>
      <c r="AA459" t="s">
        <v>112</v>
      </c>
      <c r="AB459" s="1">
        <v>0</v>
      </c>
      <c r="AC459">
        <v>1</v>
      </c>
      <c r="AD459">
        <v>0</v>
      </c>
      <c r="AE459">
        <v>0</v>
      </c>
      <c r="AF459">
        <v>0</v>
      </c>
      <c r="AG459" t="s">
        <v>87</v>
      </c>
      <c r="AH459">
        <f>IF(OR(Cleaned_Data_Table[[#This Row],[Appointment Status]]="No Show", Cleaned_Data_Table[[#This Row],[Appointment Status]]="Cancelled"), 1, 0)</f>
        <v>0</v>
      </c>
      <c r="AI459" t="str">
        <f>IF(Cleaned_Data_Table[[#This Row],[Emergency Case]]=1, "Emergency Care", "Standard Care")</f>
        <v>Standard Care</v>
      </c>
    </row>
    <row r="460" spans="1:35">
      <c r="A460" t="s">
        <v>569</v>
      </c>
      <c r="B460">
        <v>73</v>
      </c>
      <c r="C460" t="s">
        <v>51</v>
      </c>
      <c r="D460" t="s">
        <v>114</v>
      </c>
      <c r="E460">
        <v>25.9</v>
      </c>
      <c r="F460" t="s">
        <v>39</v>
      </c>
      <c r="G460" t="s">
        <v>40</v>
      </c>
      <c r="H460" t="s">
        <v>94</v>
      </c>
      <c r="I460" t="s">
        <v>95</v>
      </c>
      <c r="J460" t="s">
        <v>90</v>
      </c>
      <c r="K460">
        <v>11</v>
      </c>
      <c r="L460" s="1">
        <v>540</v>
      </c>
      <c r="M460" t="s">
        <v>53</v>
      </c>
      <c r="N460" t="s">
        <v>62</v>
      </c>
      <c r="O460" t="s">
        <v>98</v>
      </c>
      <c r="P460">
        <v>4</v>
      </c>
      <c r="Q460">
        <v>18</v>
      </c>
      <c r="R460">
        <v>11</v>
      </c>
      <c r="S460">
        <v>0</v>
      </c>
      <c r="T460">
        <v>3.7</v>
      </c>
      <c r="U460">
        <v>0</v>
      </c>
      <c r="V460">
        <v>10</v>
      </c>
      <c r="W460" s="1">
        <v>8170</v>
      </c>
      <c r="X460" s="1">
        <v>13718</v>
      </c>
      <c r="Y460" s="1">
        <v>15699.6</v>
      </c>
      <c r="Z460" t="s">
        <v>47</v>
      </c>
      <c r="AA460" t="s">
        <v>76</v>
      </c>
      <c r="AB460" s="1">
        <v>0</v>
      </c>
      <c r="AC460">
        <v>0</v>
      </c>
      <c r="AD460">
        <v>0</v>
      </c>
      <c r="AE460">
        <v>0</v>
      </c>
      <c r="AF460">
        <v>0</v>
      </c>
      <c r="AG460" t="s">
        <v>87</v>
      </c>
      <c r="AH460">
        <f>IF(OR(Cleaned_Data_Table[[#This Row],[Appointment Status]]="No Show", Cleaned_Data_Table[[#This Row],[Appointment Status]]="Cancelled"), 1, 0)</f>
        <v>0</v>
      </c>
      <c r="AI460" t="str">
        <f>IF(Cleaned_Data_Table[[#This Row],[Emergency Case]]=1, "Emergency Care", "Standard Care")</f>
        <v>Standard Care</v>
      </c>
    </row>
    <row r="461" spans="1:35">
      <c r="A461" t="s">
        <v>570</v>
      </c>
      <c r="B461">
        <v>29</v>
      </c>
      <c r="C461" t="s">
        <v>37</v>
      </c>
      <c r="D461" t="s">
        <v>116</v>
      </c>
      <c r="E461">
        <v>19.8</v>
      </c>
      <c r="F461" t="s">
        <v>52</v>
      </c>
      <c r="G461" t="s">
        <v>85</v>
      </c>
      <c r="H461" t="s">
        <v>94</v>
      </c>
      <c r="I461" t="s">
        <v>95</v>
      </c>
      <c r="J461" t="s">
        <v>110</v>
      </c>
      <c r="K461">
        <v>3</v>
      </c>
      <c r="L461" s="1">
        <v>402</v>
      </c>
      <c r="M461" t="s">
        <v>53</v>
      </c>
      <c r="N461" t="s">
        <v>45</v>
      </c>
      <c r="O461" t="s">
        <v>106</v>
      </c>
      <c r="P461">
        <v>0</v>
      </c>
      <c r="Q461">
        <v>19</v>
      </c>
      <c r="R461">
        <v>10</v>
      </c>
      <c r="S461">
        <v>1</v>
      </c>
      <c r="T461">
        <v>3.2</v>
      </c>
      <c r="U461">
        <v>1</v>
      </c>
      <c r="V461">
        <v>10</v>
      </c>
      <c r="W461" s="1">
        <v>3111</v>
      </c>
      <c r="X461" s="1">
        <v>2238</v>
      </c>
      <c r="Y461" s="1">
        <v>4025.7</v>
      </c>
      <c r="Z461" t="s">
        <v>47</v>
      </c>
      <c r="AA461" t="s">
        <v>57</v>
      </c>
      <c r="AB461" s="1">
        <v>0</v>
      </c>
      <c r="AC461">
        <v>0</v>
      </c>
      <c r="AD461">
        <v>0</v>
      </c>
      <c r="AE461">
        <v>0</v>
      </c>
      <c r="AF461">
        <v>0</v>
      </c>
      <c r="AG461" t="s">
        <v>87</v>
      </c>
      <c r="AH461">
        <f>IF(OR(Cleaned_Data_Table[[#This Row],[Appointment Status]]="No Show", Cleaned_Data_Table[[#This Row],[Appointment Status]]="Cancelled"), 1, 0)</f>
        <v>0</v>
      </c>
      <c r="AI461" t="str">
        <f>IF(Cleaned_Data_Table[[#This Row],[Emergency Case]]=1, "Emergency Care", "Standard Care")</f>
        <v>Emergency Care</v>
      </c>
    </row>
    <row r="462" spans="1:35">
      <c r="A462" t="s">
        <v>571</v>
      </c>
      <c r="B462">
        <v>26</v>
      </c>
      <c r="C462" t="s">
        <v>37</v>
      </c>
      <c r="D462" t="s">
        <v>65</v>
      </c>
      <c r="E462">
        <v>25.2</v>
      </c>
      <c r="F462" t="s">
        <v>52</v>
      </c>
      <c r="G462" t="s">
        <v>40</v>
      </c>
      <c r="H462" t="s">
        <v>129</v>
      </c>
      <c r="I462" t="s">
        <v>130</v>
      </c>
      <c r="J462" t="s">
        <v>90</v>
      </c>
      <c r="K462">
        <v>18</v>
      </c>
      <c r="L462" s="1">
        <v>696</v>
      </c>
      <c r="M462" t="s">
        <v>53</v>
      </c>
      <c r="N462" t="s">
        <v>62</v>
      </c>
      <c r="O462" t="s">
        <v>101</v>
      </c>
      <c r="P462">
        <v>6</v>
      </c>
      <c r="Q462">
        <v>1</v>
      </c>
      <c r="R462">
        <v>4</v>
      </c>
      <c r="S462">
        <v>2</v>
      </c>
      <c r="T462">
        <v>3.3</v>
      </c>
      <c r="U462">
        <v>0</v>
      </c>
      <c r="V462">
        <v>10</v>
      </c>
      <c r="W462" s="1">
        <v>6563</v>
      </c>
      <c r="X462" s="1">
        <v>6686</v>
      </c>
      <c r="Y462" s="1">
        <v>9761.5</v>
      </c>
      <c r="Z462" t="s">
        <v>47</v>
      </c>
      <c r="AA462" t="s">
        <v>57</v>
      </c>
      <c r="AB462" s="1">
        <v>0</v>
      </c>
      <c r="AC462">
        <v>0</v>
      </c>
      <c r="AD462">
        <v>0</v>
      </c>
      <c r="AE462">
        <v>0</v>
      </c>
      <c r="AF462">
        <v>0</v>
      </c>
      <c r="AG462" t="s">
        <v>87</v>
      </c>
      <c r="AH462">
        <f>IF(OR(Cleaned_Data_Table[[#This Row],[Appointment Status]]="No Show", Cleaned_Data_Table[[#This Row],[Appointment Status]]="Cancelled"), 1, 0)</f>
        <v>0</v>
      </c>
      <c r="AI462" t="str">
        <f>IF(Cleaned_Data_Table[[#This Row],[Emergency Case]]=1, "Emergency Care", "Standard Care")</f>
        <v>Standard Care</v>
      </c>
    </row>
    <row r="463" spans="1:35">
      <c r="A463" t="s">
        <v>572</v>
      </c>
      <c r="B463">
        <v>3</v>
      </c>
      <c r="C463" t="s">
        <v>37</v>
      </c>
      <c r="D463" t="s">
        <v>100</v>
      </c>
      <c r="E463">
        <v>20.5</v>
      </c>
      <c r="F463" t="s">
        <v>52</v>
      </c>
      <c r="G463" t="s">
        <v>40</v>
      </c>
      <c r="H463" t="s">
        <v>67</v>
      </c>
      <c r="I463" t="s">
        <v>68</v>
      </c>
      <c r="J463" t="s">
        <v>110</v>
      </c>
      <c r="K463">
        <v>12</v>
      </c>
      <c r="L463" s="1">
        <v>633</v>
      </c>
      <c r="M463" t="s">
        <v>53</v>
      </c>
      <c r="N463" t="s">
        <v>62</v>
      </c>
      <c r="O463" t="s">
        <v>70</v>
      </c>
      <c r="P463">
        <v>24</v>
      </c>
      <c r="Q463">
        <v>32</v>
      </c>
      <c r="R463">
        <v>8</v>
      </c>
      <c r="S463">
        <v>3</v>
      </c>
      <c r="T463">
        <v>3.4</v>
      </c>
      <c r="U463">
        <v>0</v>
      </c>
      <c r="V463">
        <v>9.6</v>
      </c>
      <c r="W463" s="1">
        <v>2008</v>
      </c>
      <c r="X463" s="1">
        <v>1672</v>
      </c>
      <c r="Y463" s="1">
        <v>3019.1</v>
      </c>
      <c r="Z463" t="s">
        <v>47</v>
      </c>
      <c r="AA463" t="s">
        <v>112</v>
      </c>
      <c r="AB463" s="1">
        <v>0</v>
      </c>
      <c r="AC463">
        <v>1</v>
      </c>
      <c r="AD463">
        <v>1</v>
      </c>
      <c r="AE463">
        <v>0</v>
      </c>
      <c r="AF463">
        <v>0</v>
      </c>
      <c r="AG463" t="s">
        <v>87</v>
      </c>
      <c r="AH463">
        <f>IF(OR(Cleaned_Data_Table[[#This Row],[Appointment Status]]="No Show", Cleaned_Data_Table[[#This Row],[Appointment Status]]="Cancelled"), 1, 0)</f>
        <v>0</v>
      </c>
      <c r="AI463" t="str">
        <f>IF(Cleaned_Data_Table[[#This Row],[Emergency Case]]=1, "Emergency Care", "Standard Care")</f>
        <v>Standard Care</v>
      </c>
    </row>
    <row r="464" spans="1:35">
      <c r="A464" t="s">
        <v>573</v>
      </c>
      <c r="B464">
        <v>37</v>
      </c>
      <c r="C464" t="s">
        <v>51</v>
      </c>
      <c r="D464" t="s">
        <v>118</v>
      </c>
      <c r="E464">
        <v>24.1</v>
      </c>
      <c r="F464" t="s">
        <v>97</v>
      </c>
      <c r="G464" t="s">
        <v>66</v>
      </c>
      <c r="H464" t="s">
        <v>73</v>
      </c>
      <c r="I464" t="s">
        <v>74</v>
      </c>
      <c r="J464" t="s">
        <v>90</v>
      </c>
      <c r="K464">
        <v>11</v>
      </c>
      <c r="L464" s="1">
        <v>506</v>
      </c>
      <c r="M464" t="s">
        <v>53</v>
      </c>
      <c r="N464" t="s">
        <v>54</v>
      </c>
      <c r="O464" t="s">
        <v>75</v>
      </c>
      <c r="P464">
        <v>25</v>
      </c>
      <c r="Q464">
        <v>9</v>
      </c>
      <c r="R464">
        <v>10</v>
      </c>
      <c r="S464">
        <v>4</v>
      </c>
      <c r="T464">
        <v>4.3</v>
      </c>
      <c r="U464">
        <v>0</v>
      </c>
      <c r="V464">
        <v>10</v>
      </c>
      <c r="W464" s="1">
        <v>14604</v>
      </c>
      <c r="X464" s="1">
        <v>4340</v>
      </c>
      <c r="Y464" s="1">
        <v>13615</v>
      </c>
      <c r="Z464" t="s">
        <v>47</v>
      </c>
      <c r="AA464" t="s">
        <v>48</v>
      </c>
      <c r="AB464" s="1">
        <v>0</v>
      </c>
      <c r="AC464">
        <v>0</v>
      </c>
      <c r="AD464">
        <v>1</v>
      </c>
      <c r="AE464">
        <v>0</v>
      </c>
      <c r="AF464">
        <v>0</v>
      </c>
      <c r="AG464" t="s">
        <v>91</v>
      </c>
      <c r="AH464">
        <f>IF(OR(Cleaned_Data_Table[[#This Row],[Appointment Status]]="No Show", Cleaned_Data_Table[[#This Row],[Appointment Status]]="Cancelled"), 1, 0)</f>
        <v>0</v>
      </c>
      <c r="AI464" t="str">
        <f>IF(Cleaned_Data_Table[[#This Row],[Emergency Case]]=1, "Emergency Care", "Standard Care")</f>
        <v>Standard Care</v>
      </c>
    </row>
    <row r="465" spans="1:35">
      <c r="A465" t="s">
        <v>574</v>
      </c>
      <c r="B465">
        <v>61</v>
      </c>
      <c r="C465" t="s">
        <v>51</v>
      </c>
      <c r="D465" t="s">
        <v>65</v>
      </c>
      <c r="E465">
        <v>25.4</v>
      </c>
      <c r="F465" t="s">
        <v>103</v>
      </c>
      <c r="G465" t="s">
        <v>40</v>
      </c>
      <c r="H465" t="s">
        <v>104</v>
      </c>
      <c r="I465" t="s">
        <v>105</v>
      </c>
      <c r="J465" t="s">
        <v>90</v>
      </c>
      <c r="K465">
        <v>6</v>
      </c>
      <c r="L465" s="1">
        <v>467</v>
      </c>
      <c r="M465" t="s">
        <v>53</v>
      </c>
      <c r="N465" t="s">
        <v>81</v>
      </c>
      <c r="O465" t="s">
        <v>63</v>
      </c>
      <c r="P465">
        <v>18</v>
      </c>
      <c r="Q465">
        <v>6</v>
      </c>
      <c r="R465">
        <v>8</v>
      </c>
      <c r="S465">
        <v>0</v>
      </c>
      <c r="T465">
        <v>4.3</v>
      </c>
      <c r="U465">
        <v>0</v>
      </c>
      <c r="V465">
        <v>10</v>
      </c>
      <c r="W465" s="1">
        <v>5012</v>
      </c>
      <c r="X465" s="1">
        <v>8920</v>
      </c>
      <c r="Y465" s="1">
        <v>10079.299999999999</v>
      </c>
      <c r="Z465" t="s">
        <v>47</v>
      </c>
      <c r="AA465" t="s">
        <v>76</v>
      </c>
      <c r="AB465" s="1">
        <v>0</v>
      </c>
      <c r="AC465">
        <v>0</v>
      </c>
      <c r="AD465">
        <v>1</v>
      </c>
      <c r="AE465">
        <v>0</v>
      </c>
      <c r="AF465">
        <v>0</v>
      </c>
      <c r="AG465" t="s">
        <v>91</v>
      </c>
      <c r="AH465">
        <f>IF(OR(Cleaned_Data_Table[[#This Row],[Appointment Status]]="No Show", Cleaned_Data_Table[[#This Row],[Appointment Status]]="Cancelled"), 1, 0)</f>
        <v>0</v>
      </c>
      <c r="AI465" t="str">
        <f>IF(Cleaned_Data_Table[[#This Row],[Emergency Case]]=1, "Emergency Care", "Standard Care")</f>
        <v>Standard Care</v>
      </c>
    </row>
    <row r="466" spans="1:35">
      <c r="A466" t="s">
        <v>575</v>
      </c>
      <c r="B466">
        <v>76</v>
      </c>
      <c r="C466" t="s">
        <v>51</v>
      </c>
      <c r="D466" t="s">
        <v>78</v>
      </c>
      <c r="E466">
        <v>25.9</v>
      </c>
      <c r="F466" t="s">
        <v>89</v>
      </c>
      <c r="G466" t="s">
        <v>40</v>
      </c>
      <c r="H466" t="s">
        <v>108</v>
      </c>
      <c r="I466" t="s">
        <v>109</v>
      </c>
      <c r="J466" t="s">
        <v>90</v>
      </c>
      <c r="K466">
        <v>7</v>
      </c>
      <c r="L466" s="1">
        <v>524</v>
      </c>
      <c r="M466" t="s">
        <v>44</v>
      </c>
      <c r="N466" t="s">
        <v>69</v>
      </c>
      <c r="O466" t="s">
        <v>101</v>
      </c>
      <c r="P466">
        <v>15</v>
      </c>
      <c r="Q466">
        <v>5</v>
      </c>
      <c r="R466">
        <v>7</v>
      </c>
      <c r="S466">
        <v>2</v>
      </c>
      <c r="T466">
        <v>4.7</v>
      </c>
      <c r="U466">
        <v>0</v>
      </c>
      <c r="V466">
        <v>10</v>
      </c>
      <c r="W466" s="1">
        <v>5211</v>
      </c>
      <c r="X466" s="1">
        <v>11027</v>
      </c>
      <c r="Y466" s="1">
        <v>16762</v>
      </c>
      <c r="Z466" t="s">
        <v>47</v>
      </c>
      <c r="AA466" t="s">
        <v>71</v>
      </c>
      <c r="AB466" s="1">
        <v>0</v>
      </c>
      <c r="AC466">
        <v>0</v>
      </c>
      <c r="AD466">
        <v>1</v>
      </c>
      <c r="AE466">
        <v>0</v>
      </c>
      <c r="AF466">
        <v>0</v>
      </c>
      <c r="AG466" t="s">
        <v>91</v>
      </c>
      <c r="AH466">
        <f>IF(OR(Cleaned_Data_Table[[#This Row],[Appointment Status]]="No Show", Cleaned_Data_Table[[#This Row],[Appointment Status]]="Cancelled"), 1, 0)</f>
        <v>0</v>
      </c>
      <c r="AI466" t="str">
        <f>IF(Cleaned_Data_Table[[#This Row],[Emergency Case]]=1, "Emergency Care", "Standard Care")</f>
        <v>Standard Care</v>
      </c>
    </row>
    <row r="467" spans="1:35">
      <c r="A467" t="s">
        <v>576</v>
      </c>
      <c r="B467">
        <v>39</v>
      </c>
      <c r="C467" t="s">
        <v>37</v>
      </c>
      <c r="D467" t="s">
        <v>118</v>
      </c>
      <c r="E467">
        <v>29.9</v>
      </c>
      <c r="F467" t="s">
        <v>52</v>
      </c>
      <c r="G467" t="s">
        <v>66</v>
      </c>
      <c r="H467" t="s">
        <v>108</v>
      </c>
      <c r="I467" t="s">
        <v>109</v>
      </c>
      <c r="J467" t="s">
        <v>43</v>
      </c>
      <c r="K467">
        <v>25</v>
      </c>
      <c r="L467" s="1">
        <v>873</v>
      </c>
      <c r="M467" t="s">
        <v>53</v>
      </c>
      <c r="N467" t="s">
        <v>69</v>
      </c>
      <c r="O467" t="s">
        <v>106</v>
      </c>
      <c r="P467">
        <v>24</v>
      </c>
      <c r="Q467">
        <v>28</v>
      </c>
      <c r="R467">
        <v>6</v>
      </c>
      <c r="S467">
        <v>0</v>
      </c>
      <c r="T467">
        <v>4.2</v>
      </c>
      <c r="U467">
        <v>0</v>
      </c>
      <c r="V467">
        <v>10</v>
      </c>
      <c r="W467" s="1">
        <v>606</v>
      </c>
      <c r="X467" s="1">
        <v>526</v>
      </c>
      <c r="Y467" s="1">
        <v>1403.5</v>
      </c>
      <c r="Z467" t="s">
        <v>125</v>
      </c>
      <c r="AA467" t="s">
        <v>48</v>
      </c>
      <c r="AB467" s="1">
        <v>0</v>
      </c>
      <c r="AC467">
        <v>0</v>
      </c>
      <c r="AD467">
        <v>1</v>
      </c>
      <c r="AE467">
        <v>0</v>
      </c>
      <c r="AF467">
        <v>0</v>
      </c>
      <c r="AG467" t="s">
        <v>49</v>
      </c>
      <c r="AH467">
        <f>IF(OR(Cleaned_Data_Table[[#This Row],[Appointment Status]]="No Show", Cleaned_Data_Table[[#This Row],[Appointment Status]]="Cancelled"), 1, 0)</f>
        <v>1</v>
      </c>
      <c r="AI467" t="str">
        <f>IF(Cleaned_Data_Table[[#This Row],[Emergency Case]]=1, "Emergency Care", "Standard Care")</f>
        <v>Standard Care</v>
      </c>
    </row>
    <row r="468" spans="1:35">
      <c r="A468" t="s">
        <v>577</v>
      </c>
      <c r="B468">
        <v>41</v>
      </c>
      <c r="C468" t="s">
        <v>51</v>
      </c>
      <c r="D468" t="s">
        <v>100</v>
      </c>
      <c r="E468">
        <v>26.8</v>
      </c>
      <c r="F468" t="s">
        <v>52</v>
      </c>
      <c r="G468" t="s">
        <v>66</v>
      </c>
      <c r="H468" t="s">
        <v>94</v>
      </c>
      <c r="I468" t="s">
        <v>95</v>
      </c>
      <c r="J468" t="s">
        <v>110</v>
      </c>
      <c r="K468">
        <v>18</v>
      </c>
      <c r="L468" s="1">
        <v>566</v>
      </c>
      <c r="M468" t="s">
        <v>44</v>
      </c>
      <c r="N468" t="s">
        <v>81</v>
      </c>
      <c r="O468" t="s">
        <v>63</v>
      </c>
      <c r="P468">
        <v>4</v>
      </c>
      <c r="Q468">
        <v>14</v>
      </c>
      <c r="R468">
        <v>2</v>
      </c>
      <c r="S468">
        <v>0</v>
      </c>
      <c r="T468">
        <v>4.4000000000000004</v>
      </c>
      <c r="U468">
        <v>0</v>
      </c>
      <c r="V468">
        <v>10</v>
      </c>
      <c r="W468" s="1">
        <v>3804</v>
      </c>
      <c r="X468" s="1">
        <v>2176</v>
      </c>
      <c r="Y468" s="1">
        <v>6546</v>
      </c>
      <c r="Z468" t="s">
        <v>47</v>
      </c>
      <c r="AA468" t="s">
        <v>48</v>
      </c>
      <c r="AB468" s="1">
        <v>0</v>
      </c>
      <c r="AC468">
        <v>0</v>
      </c>
      <c r="AD468">
        <v>0</v>
      </c>
      <c r="AE468">
        <v>0</v>
      </c>
      <c r="AF468">
        <v>0</v>
      </c>
      <c r="AG468" t="s">
        <v>87</v>
      </c>
      <c r="AH468">
        <f>IF(OR(Cleaned_Data_Table[[#This Row],[Appointment Status]]="No Show", Cleaned_Data_Table[[#This Row],[Appointment Status]]="Cancelled"), 1, 0)</f>
        <v>0</v>
      </c>
      <c r="AI468" t="str">
        <f>IF(Cleaned_Data_Table[[#This Row],[Emergency Case]]=1, "Emergency Care", "Standard Care")</f>
        <v>Standard Care</v>
      </c>
    </row>
    <row r="469" spans="1:35">
      <c r="A469" t="s">
        <v>578</v>
      </c>
      <c r="B469">
        <v>57</v>
      </c>
      <c r="C469" t="s">
        <v>51</v>
      </c>
      <c r="D469" t="s">
        <v>114</v>
      </c>
      <c r="E469">
        <v>26.5</v>
      </c>
      <c r="F469" t="s">
        <v>89</v>
      </c>
      <c r="G469" t="s">
        <v>40</v>
      </c>
      <c r="H469" t="s">
        <v>73</v>
      </c>
      <c r="I469" t="s">
        <v>74</v>
      </c>
      <c r="J469" t="s">
        <v>43</v>
      </c>
      <c r="K469">
        <v>11</v>
      </c>
      <c r="L469" s="1">
        <v>605</v>
      </c>
      <c r="M469" t="s">
        <v>53</v>
      </c>
      <c r="N469" t="s">
        <v>124</v>
      </c>
      <c r="O469" t="s">
        <v>111</v>
      </c>
      <c r="P469">
        <v>14</v>
      </c>
      <c r="Q469">
        <v>48</v>
      </c>
      <c r="R469">
        <v>4</v>
      </c>
      <c r="S469">
        <v>1</v>
      </c>
      <c r="T469">
        <v>3.9</v>
      </c>
      <c r="U469">
        <v>0</v>
      </c>
      <c r="V469">
        <v>8.8000000000000007</v>
      </c>
      <c r="W469" s="1">
        <v>762</v>
      </c>
      <c r="X469" s="1">
        <v>800</v>
      </c>
      <c r="Y469" s="1">
        <v>1516.9</v>
      </c>
      <c r="Z469" t="s">
        <v>47</v>
      </c>
      <c r="AA469" t="s">
        <v>76</v>
      </c>
      <c r="AB469" s="1">
        <v>0</v>
      </c>
      <c r="AC469">
        <v>1</v>
      </c>
      <c r="AD469">
        <v>0</v>
      </c>
      <c r="AE469">
        <v>0</v>
      </c>
      <c r="AF469">
        <v>0</v>
      </c>
      <c r="AG469" t="s">
        <v>49</v>
      </c>
      <c r="AH469">
        <f>IF(OR(Cleaned_Data_Table[[#This Row],[Appointment Status]]="No Show", Cleaned_Data_Table[[#This Row],[Appointment Status]]="Cancelled"), 1, 0)</f>
        <v>0</v>
      </c>
      <c r="AI469" t="str">
        <f>IF(Cleaned_Data_Table[[#This Row],[Emergency Case]]=1, "Emergency Care", "Standard Care")</f>
        <v>Standard Care</v>
      </c>
    </row>
    <row r="470" spans="1:35">
      <c r="A470" t="s">
        <v>579</v>
      </c>
      <c r="B470">
        <v>61</v>
      </c>
      <c r="C470" t="s">
        <v>51</v>
      </c>
      <c r="D470" t="s">
        <v>38</v>
      </c>
      <c r="E470">
        <v>25.6</v>
      </c>
      <c r="F470" t="s">
        <v>97</v>
      </c>
      <c r="G470" t="s">
        <v>40</v>
      </c>
      <c r="H470" t="s">
        <v>108</v>
      </c>
      <c r="I470" t="s">
        <v>109</v>
      </c>
      <c r="J470" t="s">
        <v>110</v>
      </c>
      <c r="K470">
        <v>6</v>
      </c>
      <c r="L470" s="1">
        <v>439</v>
      </c>
      <c r="M470" t="s">
        <v>44</v>
      </c>
      <c r="N470" t="s">
        <v>69</v>
      </c>
      <c r="O470" t="s">
        <v>111</v>
      </c>
      <c r="P470">
        <v>5</v>
      </c>
      <c r="Q470">
        <v>29</v>
      </c>
      <c r="R470">
        <v>9</v>
      </c>
      <c r="S470">
        <v>1</v>
      </c>
      <c r="T470">
        <v>4.9000000000000004</v>
      </c>
      <c r="U470">
        <v>0</v>
      </c>
      <c r="V470">
        <v>10</v>
      </c>
      <c r="W470" s="1">
        <v>2423</v>
      </c>
      <c r="X470" s="1">
        <v>2788</v>
      </c>
      <c r="Y470" s="1">
        <v>5650</v>
      </c>
      <c r="Z470" t="s">
        <v>47</v>
      </c>
      <c r="AA470" t="s">
        <v>76</v>
      </c>
      <c r="AB470" s="1">
        <v>0</v>
      </c>
      <c r="AC470">
        <v>0</v>
      </c>
      <c r="AD470">
        <v>0</v>
      </c>
      <c r="AE470">
        <v>0</v>
      </c>
      <c r="AF470">
        <v>0</v>
      </c>
      <c r="AG470" t="s">
        <v>87</v>
      </c>
      <c r="AH470">
        <f>IF(OR(Cleaned_Data_Table[[#This Row],[Appointment Status]]="No Show", Cleaned_Data_Table[[#This Row],[Appointment Status]]="Cancelled"), 1, 0)</f>
        <v>0</v>
      </c>
      <c r="AI470" t="str">
        <f>IF(Cleaned_Data_Table[[#This Row],[Emergency Case]]=1, "Emergency Care", "Standard Care")</f>
        <v>Standard Care</v>
      </c>
    </row>
    <row r="471" spans="1:35">
      <c r="A471" t="s">
        <v>580</v>
      </c>
      <c r="B471">
        <v>80</v>
      </c>
      <c r="C471" t="s">
        <v>37</v>
      </c>
      <c r="D471" t="s">
        <v>38</v>
      </c>
      <c r="E471">
        <v>24.9</v>
      </c>
      <c r="F471" t="s">
        <v>39</v>
      </c>
      <c r="G471" t="s">
        <v>40</v>
      </c>
      <c r="H471" t="s">
        <v>41</v>
      </c>
      <c r="I471" t="s">
        <v>42</v>
      </c>
      <c r="J471" t="s">
        <v>110</v>
      </c>
      <c r="K471">
        <v>7</v>
      </c>
      <c r="L471" s="1">
        <v>355</v>
      </c>
      <c r="M471" t="s">
        <v>44</v>
      </c>
      <c r="N471" t="s">
        <v>124</v>
      </c>
      <c r="O471" t="s">
        <v>55</v>
      </c>
      <c r="P471">
        <v>3</v>
      </c>
      <c r="Q471">
        <v>17</v>
      </c>
      <c r="R471">
        <v>2</v>
      </c>
      <c r="S471">
        <v>0</v>
      </c>
      <c r="T471">
        <v>4.9000000000000004</v>
      </c>
      <c r="U471">
        <v>0</v>
      </c>
      <c r="V471">
        <v>10</v>
      </c>
      <c r="W471" s="1">
        <v>4055</v>
      </c>
      <c r="X471" s="1">
        <v>3856</v>
      </c>
      <c r="Y471" s="1">
        <v>8266</v>
      </c>
      <c r="Z471" t="s">
        <v>47</v>
      </c>
      <c r="AA471" t="s">
        <v>71</v>
      </c>
      <c r="AB471" s="1">
        <v>0</v>
      </c>
      <c r="AC471">
        <v>0</v>
      </c>
      <c r="AD471">
        <v>0</v>
      </c>
      <c r="AE471">
        <v>0</v>
      </c>
      <c r="AF471">
        <v>0</v>
      </c>
      <c r="AG471" t="s">
        <v>87</v>
      </c>
      <c r="AH471">
        <f>IF(OR(Cleaned_Data_Table[[#This Row],[Appointment Status]]="No Show", Cleaned_Data_Table[[#This Row],[Appointment Status]]="Cancelled"), 1, 0)</f>
        <v>0</v>
      </c>
      <c r="AI471" t="str">
        <f>IF(Cleaned_Data_Table[[#This Row],[Emergency Case]]=1, "Emergency Care", "Standard Care")</f>
        <v>Standard Care</v>
      </c>
    </row>
    <row r="472" spans="1:35">
      <c r="A472" t="s">
        <v>581</v>
      </c>
      <c r="B472">
        <v>25</v>
      </c>
      <c r="C472" t="s">
        <v>51</v>
      </c>
      <c r="D472" t="s">
        <v>78</v>
      </c>
      <c r="E472">
        <v>26.6</v>
      </c>
      <c r="F472" t="s">
        <v>89</v>
      </c>
      <c r="G472" t="s">
        <v>40</v>
      </c>
      <c r="H472" t="s">
        <v>129</v>
      </c>
      <c r="I472" t="s">
        <v>130</v>
      </c>
      <c r="J472" t="s">
        <v>43</v>
      </c>
      <c r="K472">
        <v>29</v>
      </c>
      <c r="L472" s="1">
        <v>945</v>
      </c>
      <c r="M472" t="s">
        <v>44</v>
      </c>
      <c r="N472" t="s">
        <v>69</v>
      </c>
      <c r="O472" t="s">
        <v>98</v>
      </c>
      <c r="P472">
        <v>3</v>
      </c>
      <c r="Q472">
        <v>39</v>
      </c>
      <c r="R472">
        <v>0</v>
      </c>
      <c r="S472">
        <v>0</v>
      </c>
      <c r="T472">
        <v>4.9000000000000004</v>
      </c>
      <c r="U472">
        <v>0</v>
      </c>
      <c r="V472">
        <v>9.9</v>
      </c>
      <c r="W472" s="1">
        <v>912</v>
      </c>
      <c r="X472" s="1">
        <v>462</v>
      </c>
      <c r="Y472" s="1">
        <v>2319</v>
      </c>
      <c r="Z472" t="s">
        <v>47</v>
      </c>
      <c r="AA472" t="s">
        <v>57</v>
      </c>
      <c r="AB472" s="1">
        <v>0</v>
      </c>
      <c r="AC472">
        <v>1</v>
      </c>
      <c r="AD472">
        <v>0</v>
      </c>
      <c r="AE472">
        <v>0</v>
      </c>
      <c r="AF472">
        <v>0</v>
      </c>
      <c r="AG472" t="s">
        <v>87</v>
      </c>
      <c r="AH472">
        <f>IF(OR(Cleaned_Data_Table[[#This Row],[Appointment Status]]="No Show", Cleaned_Data_Table[[#This Row],[Appointment Status]]="Cancelled"), 1, 0)</f>
        <v>0</v>
      </c>
      <c r="AI472" t="str">
        <f>IF(Cleaned_Data_Table[[#This Row],[Emergency Case]]=1, "Emergency Care", "Standard Care")</f>
        <v>Standard Care</v>
      </c>
    </row>
    <row r="473" spans="1:35">
      <c r="A473" t="s">
        <v>582</v>
      </c>
      <c r="B473">
        <v>54</v>
      </c>
      <c r="C473" t="s">
        <v>37</v>
      </c>
      <c r="D473" t="s">
        <v>114</v>
      </c>
      <c r="E473">
        <v>20.3</v>
      </c>
      <c r="F473" t="s">
        <v>52</v>
      </c>
      <c r="G473" t="s">
        <v>66</v>
      </c>
      <c r="H473" t="s">
        <v>104</v>
      </c>
      <c r="I473" t="s">
        <v>105</v>
      </c>
      <c r="J473" t="s">
        <v>90</v>
      </c>
      <c r="K473">
        <v>7</v>
      </c>
      <c r="L473" s="1">
        <v>385</v>
      </c>
      <c r="M473" t="s">
        <v>53</v>
      </c>
      <c r="N473" t="s">
        <v>69</v>
      </c>
      <c r="O473" t="s">
        <v>111</v>
      </c>
      <c r="P473">
        <v>26</v>
      </c>
      <c r="Q473">
        <v>10</v>
      </c>
      <c r="R473">
        <v>0</v>
      </c>
      <c r="S473">
        <v>0</v>
      </c>
      <c r="T473">
        <v>3.5</v>
      </c>
      <c r="U473">
        <v>0</v>
      </c>
      <c r="V473">
        <v>10</v>
      </c>
      <c r="W473" s="1">
        <v>18335</v>
      </c>
      <c r="X473" s="1">
        <v>6072</v>
      </c>
      <c r="Y473" s="1">
        <v>17354.400000000001</v>
      </c>
      <c r="Z473" t="s">
        <v>47</v>
      </c>
      <c r="AA473" t="s">
        <v>48</v>
      </c>
      <c r="AB473" s="1">
        <v>0</v>
      </c>
      <c r="AC473">
        <v>0</v>
      </c>
      <c r="AD473">
        <v>1</v>
      </c>
      <c r="AE473">
        <v>0</v>
      </c>
      <c r="AF473">
        <v>0</v>
      </c>
      <c r="AG473" t="s">
        <v>91</v>
      </c>
      <c r="AH473">
        <f>IF(OR(Cleaned_Data_Table[[#This Row],[Appointment Status]]="No Show", Cleaned_Data_Table[[#This Row],[Appointment Status]]="Cancelled"), 1, 0)</f>
        <v>0</v>
      </c>
      <c r="AI473" t="str">
        <f>IF(Cleaned_Data_Table[[#This Row],[Emergency Case]]=1, "Emergency Care", "Standard Care")</f>
        <v>Standard Care</v>
      </c>
    </row>
    <row r="474" spans="1:35">
      <c r="A474" t="s">
        <v>583</v>
      </c>
      <c r="B474">
        <v>82</v>
      </c>
      <c r="C474" t="s">
        <v>51</v>
      </c>
      <c r="D474" t="s">
        <v>65</v>
      </c>
      <c r="E474">
        <v>15</v>
      </c>
      <c r="F474" t="s">
        <v>52</v>
      </c>
      <c r="G474" t="s">
        <v>85</v>
      </c>
      <c r="H474" t="s">
        <v>60</v>
      </c>
      <c r="I474" t="s">
        <v>61</v>
      </c>
      <c r="J474" t="s">
        <v>43</v>
      </c>
      <c r="K474">
        <v>8</v>
      </c>
      <c r="L474" s="1">
        <v>507</v>
      </c>
      <c r="M474" t="s">
        <v>44</v>
      </c>
      <c r="N474" t="s">
        <v>124</v>
      </c>
      <c r="O474" t="s">
        <v>119</v>
      </c>
      <c r="P474">
        <v>0</v>
      </c>
      <c r="Q474">
        <v>41</v>
      </c>
      <c r="R474">
        <v>10</v>
      </c>
      <c r="S474">
        <v>7</v>
      </c>
      <c r="T474">
        <v>4.5999999999999996</v>
      </c>
      <c r="U474">
        <v>1</v>
      </c>
      <c r="V474">
        <v>9.6</v>
      </c>
      <c r="W474" s="1">
        <v>595</v>
      </c>
      <c r="X474" s="1">
        <v>989</v>
      </c>
      <c r="Y474" s="1">
        <v>2091</v>
      </c>
      <c r="Z474" t="s">
        <v>56</v>
      </c>
      <c r="AA474" t="s">
        <v>71</v>
      </c>
      <c r="AB474" s="1">
        <v>2091</v>
      </c>
      <c r="AC474">
        <v>1</v>
      </c>
      <c r="AD474">
        <v>0</v>
      </c>
      <c r="AE474">
        <v>0</v>
      </c>
      <c r="AF474">
        <v>0</v>
      </c>
      <c r="AG474" t="s">
        <v>87</v>
      </c>
      <c r="AH474">
        <f>IF(OR(Cleaned_Data_Table[[#This Row],[Appointment Status]]="No Show", Cleaned_Data_Table[[#This Row],[Appointment Status]]="Cancelled"), 1, 0)</f>
        <v>1</v>
      </c>
      <c r="AI474" t="str">
        <f>IF(Cleaned_Data_Table[[#This Row],[Emergency Case]]=1, "Emergency Care", "Standard Care")</f>
        <v>Emergency Care</v>
      </c>
    </row>
    <row r="475" spans="1:35">
      <c r="A475" t="s">
        <v>584</v>
      </c>
      <c r="B475">
        <v>31</v>
      </c>
      <c r="C475" t="s">
        <v>37</v>
      </c>
      <c r="D475" t="s">
        <v>93</v>
      </c>
      <c r="E475">
        <v>22.3</v>
      </c>
      <c r="F475" t="s">
        <v>89</v>
      </c>
      <c r="G475" t="s">
        <v>85</v>
      </c>
      <c r="H475" t="s">
        <v>129</v>
      </c>
      <c r="I475" t="s">
        <v>130</v>
      </c>
      <c r="J475" t="s">
        <v>90</v>
      </c>
      <c r="K475">
        <v>11</v>
      </c>
      <c r="L475" s="1">
        <v>520</v>
      </c>
      <c r="M475" t="s">
        <v>44</v>
      </c>
      <c r="N475" t="s">
        <v>45</v>
      </c>
      <c r="O475" t="s">
        <v>63</v>
      </c>
      <c r="P475">
        <v>0</v>
      </c>
      <c r="Q475">
        <v>18</v>
      </c>
      <c r="R475">
        <v>10</v>
      </c>
      <c r="S475">
        <v>0</v>
      </c>
      <c r="T475">
        <v>3</v>
      </c>
      <c r="U475">
        <v>1</v>
      </c>
      <c r="V475">
        <v>10</v>
      </c>
      <c r="W475" s="1">
        <v>17675</v>
      </c>
      <c r="X475" s="1">
        <v>7237</v>
      </c>
      <c r="Y475" s="1">
        <v>25432</v>
      </c>
      <c r="Z475" t="s">
        <v>47</v>
      </c>
      <c r="AA475" t="s">
        <v>57</v>
      </c>
      <c r="AB475" s="1">
        <v>0</v>
      </c>
      <c r="AC475">
        <v>0</v>
      </c>
      <c r="AD475">
        <v>0</v>
      </c>
      <c r="AE475">
        <v>0</v>
      </c>
      <c r="AF475">
        <v>1</v>
      </c>
      <c r="AG475" t="s">
        <v>131</v>
      </c>
      <c r="AH475">
        <f>IF(OR(Cleaned_Data_Table[[#This Row],[Appointment Status]]="No Show", Cleaned_Data_Table[[#This Row],[Appointment Status]]="Cancelled"), 1, 0)</f>
        <v>0</v>
      </c>
      <c r="AI475" t="str">
        <f>IF(Cleaned_Data_Table[[#This Row],[Emergency Case]]=1, "Emergency Care", "Standard Care")</f>
        <v>Emergency Care</v>
      </c>
    </row>
    <row r="476" spans="1:35">
      <c r="A476" t="s">
        <v>585</v>
      </c>
      <c r="B476">
        <v>75</v>
      </c>
      <c r="C476" t="s">
        <v>37</v>
      </c>
      <c r="D476" t="s">
        <v>93</v>
      </c>
      <c r="E476">
        <v>25.5</v>
      </c>
      <c r="F476" t="s">
        <v>89</v>
      </c>
      <c r="G476" t="s">
        <v>40</v>
      </c>
      <c r="H476" t="s">
        <v>104</v>
      </c>
      <c r="I476" t="s">
        <v>105</v>
      </c>
      <c r="J476" t="s">
        <v>90</v>
      </c>
      <c r="K476">
        <v>8</v>
      </c>
      <c r="L476" s="1">
        <v>516</v>
      </c>
      <c r="M476" t="s">
        <v>53</v>
      </c>
      <c r="N476" t="s">
        <v>45</v>
      </c>
      <c r="O476" t="s">
        <v>111</v>
      </c>
      <c r="P476">
        <v>11</v>
      </c>
      <c r="Q476">
        <v>18</v>
      </c>
      <c r="R476">
        <v>13</v>
      </c>
      <c r="S476">
        <v>2</v>
      </c>
      <c r="T476">
        <v>4.3</v>
      </c>
      <c r="U476">
        <v>0</v>
      </c>
      <c r="V476">
        <v>10</v>
      </c>
      <c r="W476" s="1">
        <v>14918</v>
      </c>
      <c r="X476" s="1">
        <v>13126</v>
      </c>
      <c r="Y476" s="1">
        <v>19992</v>
      </c>
      <c r="Z476" t="s">
        <v>125</v>
      </c>
      <c r="AA476" t="s">
        <v>71</v>
      </c>
      <c r="AB476" s="1">
        <v>0</v>
      </c>
      <c r="AC476">
        <v>0</v>
      </c>
      <c r="AD476">
        <v>0</v>
      </c>
      <c r="AE476">
        <v>0</v>
      </c>
      <c r="AF476">
        <v>0</v>
      </c>
      <c r="AG476" t="s">
        <v>87</v>
      </c>
      <c r="AH476">
        <f>IF(OR(Cleaned_Data_Table[[#This Row],[Appointment Status]]="No Show", Cleaned_Data_Table[[#This Row],[Appointment Status]]="Cancelled"), 1, 0)</f>
        <v>1</v>
      </c>
      <c r="AI476" t="str">
        <f>IF(Cleaned_Data_Table[[#This Row],[Emergency Case]]=1, "Emergency Care", "Standard Care")</f>
        <v>Standard Care</v>
      </c>
    </row>
    <row r="477" spans="1:35">
      <c r="A477" t="s">
        <v>586</v>
      </c>
      <c r="B477">
        <v>28</v>
      </c>
      <c r="C477" t="s">
        <v>51</v>
      </c>
      <c r="D477" t="s">
        <v>114</v>
      </c>
      <c r="E477">
        <v>23.9</v>
      </c>
      <c r="F477" t="s">
        <v>52</v>
      </c>
      <c r="G477" t="s">
        <v>85</v>
      </c>
      <c r="H477" t="s">
        <v>41</v>
      </c>
      <c r="I477" t="s">
        <v>42</v>
      </c>
      <c r="J477" t="s">
        <v>110</v>
      </c>
      <c r="K477">
        <v>11</v>
      </c>
      <c r="L477" s="1">
        <v>458</v>
      </c>
      <c r="M477" t="s">
        <v>53</v>
      </c>
      <c r="N477" t="s">
        <v>45</v>
      </c>
      <c r="O477" t="s">
        <v>111</v>
      </c>
      <c r="P477">
        <v>0</v>
      </c>
      <c r="Q477">
        <v>30</v>
      </c>
      <c r="R477">
        <v>10</v>
      </c>
      <c r="S477">
        <v>6</v>
      </c>
      <c r="T477">
        <v>4.3</v>
      </c>
      <c r="U477">
        <v>1</v>
      </c>
      <c r="V477">
        <v>10</v>
      </c>
      <c r="W477" s="1">
        <v>4771</v>
      </c>
      <c r="X477" s="1">
        <v>1817</v>
      </c>
      <c r="Y477" s="1">
        <v>4932.2</v>
      </c>
      <c r="Z477" t="s">
        <v>47</v>
      </c>
      <c r="AA477" t="s">
        <v>57</v>
      </c>
      <c r="AB477" s="1">
        <v>0</v>
      </c>
      <c r="AC477">
        <v>0</v>
      </c>
      <c r="AD477">
        <v>0</v>
      </c>
      <c r="AE477">
        <v>0</v>
      </c>
      <c r="AF477">
        <v>0</v>
      </c>
      <c r="AG477" t="s">
        <v>87</v>
      </c>
      <c r="AH477">
        <f>IF(OR(Cleaned_Data_Table[[#This Row],[Appointment Status]]="No Show", Cleaned_Data_Table[[#This Row],[Appointment Status]]="Cancelled"), 1, 0)</f>
        <v>0</v>
      </c>
      <c r="AI477" t="str">
        <f>IF(Cleaned_Data_Table[[#This Row],[Emergency Case]]=1, "Emergency Care", "Standard Care")</f>
        <v>Emergency Care</v>
      </c>
    </row>
    <row r="478" spans="1:35">
      <c r="A478" t="s">
        <v>587</v>
      </c>
      <c r="B478">
        <v>4</v>
      </c>
      <c r="C478" t="s">
        <v>51</v>
      </c>
      <c r="D478" t="s">
        <v>118</v>
      </c>
      <c r="E478">
        <v>23.7</v>
      </c>
      <c r="F478" t="s">
        <v>39</v>
      </c>
      <c r="G478" t="s">
        <v>85</v>
      </c>
      <c r="H478" t="s">
        <v>94</v>
      </c>
      <c r="I478" t="s">
        <v>95</v>
      </c>
      <c r="J478" t="s">
        <v>43</v>
      </c>
      <c r="K478">
        <v>25</v>
      </c>
      <c r="L478" s="1">
        <v>814</v>
      </c>
      <c r="M478" t="s">
        <v>53</v>
      </c>
      <c r="N478" t="s">
        <v>54</v>
      </c>
      <c r="O478" t="s">
        <v>70</v>
      </c>
      <c r="P478">
        <v>0</v>
      </c>
      <c r="Q478">
        <v>54</v>
      </c>
      <c r="R478">
        <v>0</v>
      </c>
      <c r="S478">
        <v>0</v>
      </c>
      <c r="T478">
        <v>3.6</v>
      </c>
      <c r="U478">
        <v>1</v>
      </c>
      <c r="V478">
        <v>8.1999999999999993</v>
      </c>
      <c r="W478" s="1">
        <v>948</v>
      </c>
      <c r="X478" s="1">
        <v>225</v>
      </c>
      <c r="Y478" s="1">
        <v>1390.9</v>
      </c>
      <c r="Z478" t="s">
        <v>47</v>
      </c>
      <c r="AA478" t="s">
        <v>112</v>
      </c>
      <c r="AB478" s="1">
        <v>0</v>
      </c>
      <c r="AC478">
        <v>1</v>
      </c>
      <c r="AD478">
        <v>0</v>
      </c>
      <c r="AE478">
        <v>0</v>
      </c>
      <c r="AF478">
        <v>0</v>
      </c>
      <c r="AG478" t="s">
        <v>87</v>
      </c>
      <c r="AH478">
        <f>IF(OR(Cleaned_Data_Table[[#This Row],[Appointment Status]]="No Show", Cleaned_Data_Table[[#This Row],[Appointment Status]]="Cancelled"), 1, 0)</f>
        <v>0</v>
      </c>
      <c r="AI478" t="str">
        <f>IF(Cleaned_Data_Table[[#This Row],[Emergency Case]]=1, "Emergency Care", "Standard Care")</f>
        <v>Emergency Care</v>
      </c>
    </row>
    <row r="479" spans="1:35">
      <c r="A479" t="s">
        <v>588</v>
      </c>
      <c r="B479">
        <v>12</v>
      </c>
      <c r="C479" t="s">
        <v>37</v>
      </c>
      <c r="D479" t="s">
        <v>38</v>
      </c>
      <c r="E479">
        <v>21.2</v>
      </c>
      <c r="F479" t="s">
        <v>39</v>
      </c>
      <c r="G479" t="s">
        <v>40</v>
      </c>
      <c r="H479" t="s">
        <v>67</v>
      </c>
      <c r="I479" t="s">
        <v>68</v>
      </c>
      <c r="J479" t="s">
        <v>110</v>
      </c>
      <c r="K479">
        <v>13</v>
      </c>
      <c r="L479" s="1">
        <v>525</v>
      </c>
      <c r="M479" t="s">
        <v>44</v>
      </c>
      <c r="N479" t="s">
        <v>62</v>
      </c>
      <c r="O479" t="s">
        <v>75</v>
      </c>
      <c r="P479">
        <v>2</v>
      </c>
      <c r="Q479">
        <v>32</v>
      </c>
      <c r="R479">
        <v>6</v>
      </c>
      <c r="S479">
        <v>0</v>
      </c>
      <c r="T479">
        <v>3.8</v>
      </c>
      <c r="U479">
        <v>0</v>
      </c>
      <c r="V479">
        <v>9.8000000000000007</v>
      </c>
      <c r="W479" s="1">
        <v>1976</v>
      </c>
      <c r="X479" s="1">
        <v>3418</v>
      </c>
      <c r="Y479" s="1">
        <v>5919</v>
      </c>
      <c r="Z479" t="s">
        <v>47</v>
      </c>
      <c r="AA479" t="s">
        <v>112</v>
      </c>
      <c r="AB479" s="1">
        <v>0</v>
      </c>
      <c r="AC479">
        <v>1</v>
      </c>
      <c r="AD479">
        <v>0</v>
      </c>
      <c r="AE479">
        <v>1</v>
      </c>
      <c r="AF479">
        <v>0</v>
      </c>
      <c r="AG479" t="s">
        <v>87</v>
      </c>
      <c r="AH479">
        <f>IF(OR(Cleaned_Data_Table[[#This Row],[Appointment Status]]="No Show", Cleaned_Data_Table[[#This Row],[Appointment Status]]="Cancelled"), 1, 0)</f>
        <v>0</v>
      </c>
      <c r="AI479" t="str">
        <f>IF(Cleaned_Data_Table[[#This Row],[Emergency Case]]=1, "Emergency Care", "Standard Care")</f>
        <v>Standard Care</v>
      </c>
    </row>
    <row r="480" spans="1:35">
      <c r="A480" t="s">
        <v>589</v>
      </c>
      <c r="B480">
        <v>82</v>
      </c>
      <c r="C480" t="s">
        <v>51</v>
      </c>
      <c r="D480" t="s">
        <v>38</v>
      </c>
      <c r="E480">
        <v>24.2</v>
      </c>
      <c r="F480" t="s">
        <v>97</v>
      </c>
      <c r="G480" t="s">
        <v>40</v>
      </c>
      <c r="H480" t="s">
        <v>67</v>
      </c>
      <c r="I480" t="s">
        <v>68</v>
      </c>
      <c r="J480" t="s">
        <v>90</v>
      </c>
      <c r="K480">
        <v>10</v>
      </c>
      <c r="L480" s="1">
        <v>562</v>
      </c>
      <c r="M480" t="s">
        <v>53</v>
      </c>
      <c r="N480" t="s">
        <v>81</v>
      </c>
      <c r="O480" t="s">
        <v>75</v>
      </c>
      <c r="P480">
        <v>20</v>
      </c>
      <c r="Q480">
        <v>18</v>
      </c>
      <c r="R480">
        <v>13</v>
      </c>
      <c r="S480">
        <v>2</v>
      </c>
      <c r="T480">
        <v>3.1</v>
      </c>
      <c r="U480">
        <v>0</v>
      </c>
      <c r="V480">
        <v>10</v>
      </c>
      <c r="W480" s="1">
        <v>8308</v>
      </c>
      <c r="X480" s="1">
        <v>10404</v>
      </c>
      <c r="Y480" s="1">
        <v>13491.8</v>
      </c>
      <c r="Z480" t="s">
        <v>47</v>
      </c>
      <c r="AA480" t="s">
        <v>71</v>
      </c>
      <c r="AB480" s="1">
        <v>0</v>
      </c>
      <c r="AC480">
        <v>0</v>
      </c>
      <c r="AD480">
        <v>1</v>
      </c>
      <c r="AE480">
        <v>0</v>
      </c>
      <c r="AF480">
        <v>0</v>
      </c>
      <c r="AG480" t="s">
        <v>91</v>
      </c>
      <c r="AH480">
        <f>IF(OR(Cleaned_Data_Table[[#This Row],[Appointment Status]]="No Show", Cleaned_Data_Table[[#This Row],[Appointment Status]]="Cancelled"), 1, 0)</f>
        <v>0</v>
      </c>
      <c r="AI480" t="str">
        <f>IF(Cleaned_Data_Table[[#This Row],[Emergency Case]]=1, "Emergency Care", "Standard Care")</f>
        <v>Standard Care</v>
      </c>
    </row>
    <row r="481" spans="1:35">
      <c r="A481" t="s">
        <v>590</v>
      </c>
      <c r="B481">
        <v>30</v>
      </c>
      <c r="C481" t="s">
        <v>37</v>
      </c>
      <c r="D481" t="s">
        <v>93</v>
      </c>
      <c r="E481">
        <v>27.9</v>
      </c>
      <c r="F481" t="s">
        <v>89</v>
      </c>
      <c r="G481" t="s">
        <v>40</v>
      </c>
      <c r="H481" t="s">
        <v>79</v>
      </c>
      <c r="I481" t="s">
        <v>80</v>
      </c>
      <c r="J481" t="s">
        <v>43</v>
      </c>
      <c r="K481">
        <v>8</v>
      </c>
      <c r="L481" s="1">
        <v>462</v>
      </c>
      <c r="M481" t="s">
        <v>53</v>
      </c>
      <c r="N481" t="s">
        <v>81</v>
      </c>
      <c r="O481" t="s">
        <v>55</v>
      </c>
      <c r="P481">
        <v>15</v>
      </c>
      <c r="Q481">
        <v>45</v>
      </c>
      <c r="R481">
        <v>1</v>
      </c>
      <c r="S481">
        <v>0</v>
      </c>
      <c r="T481">
        <v>3.8</v>
      </c>
      <c r="U481">
        <v>0</v>
      </c>
      <c r="V481">
        <v>8.9</v>
      </c>
      <c r="W481" s="1">
        <v>289</v>
      </c>
      <c r="X481" s="1">
        <v>510</v>
      </c>
      <c r="Y481" s="1">
        <v>882.7</v>
      </c>
      <c r="Z481" t="s">
        <v>47</v>
      </c>
      <c r="AA481" t="s">
        <v>57</v>
      </c>
      <c r="AB481" s="1">
        <v>0</v>
      </c>
      <c r="AC481">
        <v>1</v>
      </c>
      <c r="AD481">
        <v>1</v>
      </c>
      <c r="AE481">
        <v>0</v>
      </c>
      <c r="AF481">
        <v>0</v>
      </c>
      <c r="AG481" t="s">
        <v>49</v>
      </c>
      <c r="AH481">
        <f>IF(OR(Cleaned_Data_Table[[#This Row],[Appointment Status]]="No Show", Cleaned_Data_Table[[#This Row],[Appointment Status]]="Cancelled"), 1, 0)</f>
        <v>0</v>
      </c>
      <c r="AI481" t="str">
        <f>IF(Cleaned_Data_Table[[#This Row],[Emergency Case]]=1, "Emergency Care", "Standard Care")</f>
        <v>Standard Care</v>
      </c>
    </row>
    <row r="482" spans="1:35">
      <c r="A482" t="s">
        <v>591</v>
      </c>
      <c r="B482">
        <v>4</v>
      </c>
      <c r="C482" t="s">
        <v>37</v>
      </c>
      <c r="D482" t="s">
        <v>59</v>
      </c>
      <c r="E482">
        <v>23.2</v>
      </c>
      <c r="F482" t="s">
        <v>39</v>
      </c>
      <c r="G482" t="s">
        <v>85</v>
      </c>
      <c r="H482" t="s">
        <v>41</v>
      </c>
      <c r="I482" t="s">
        <v>42</v>
      </c>
      <c r="J482" t="s">
        <v>110</v>
      </c>
      <c r="K482">
        <v>25</v>
      </c>
      <c r="L482" s="1">
        <v>706</v>
      </c>
      <c r="M482" t="s">
        <v>53</v>
      </c>
      <c r="N482" t="s">
        <v>45</v>
      </c>
      <c r="O482" t="s">
        <v>86</v>
      </c>
      <c r="P482">
        <v>0</v>
      </c>
      <c r="Q482">
        <v>37</v>
      </c>
      <c r="R482">
        <v>2</v>
      </c>
      <c r="S482">
        <v>0</v>
      </c>
      <c r="T482">
        <v>3.8</v>
      </c>
      <c r="U482">
        <v>1</v>
      </c>
      <c r="V482">
        <v>9.4</v>
      </c>
      <c r="W482" s="1">
        <v>2939</v>
      </c>
      <c r="X482" s="1">
        <v>3427</v>
      </c>
      <c r="Y482" s="1">
        <v>4950.3999999999996</v>
      </c>
      <c r="Z482" t="s">
        <v>47</v>
      </c>
      <c r="AA482" t="s">
        <v>112</v>
      </c>
      <c r="AB482" s="1">
        <v>0</v>
      </c>
      <c r="AC482">
        <v>1</v>
      </c>
      <c r="AD482">
        <v>0</v>
      </c>
      <c r="AE482">
        <v>1</v>
      </c>
      <c r="AF482">
        <v>0</v>
      </c>
      <c r="AG482" t="s">
        <v>87</v>
      </c>
      <c r="AH482">
        <f>IF(OR(Cleaned_Data_Table[[#This Row],[Appointment Status]]="No Show", Cleaned_Data_Table[[#This Row],[Appointment Status]]="Cancelled"), 1, 0)</f>
        <v>0</v>
      </c>
      <c r="AI482" t="str">
        <f>IF(Cleaned_Data_Table[[#This Row],[Emergency Case]]=1, "Emergency Care", "Standard Care")</f>
        <v>Emergency Care</v>
      </c>
    </row>
    <row r="483" spans="1:35">
      <c r="A483" t="s">
        <v>592</v>
      </c>
      <c r="B483">
        <v>87</v>
      </c>
      <c r="C483" t="s">
        <v>51</v>
      </c>
      <c r="D483" t="s">
        <v>114</v>
      </c>
      <c r="E483">
        <v>21.6</v>
      </c>
      <c r="F483" t="s">
        <v>39</v>
      </c>
      <c r="G483" t="s">
        <v>40</v>
      </c>
      <c r="H483" t="s">
        <v>104</v>
      </c>
      <c r="I483" t="s">
        <v>105</v>
      </c>
      <c r="J483" t="s">
        <v>43</v>
      </c>
      <c r="K483">
        <v>7</v>
      </c>
      <c r="L483" s="1">
        <v>490</v>
      </c>
      <c r="M483" t="s">
        <v>53</v>
      </c>
      <c r="N483" t="s">
        <v>81</v>
      </c>
      <c r="O483" t="s">
        <v>119</v>
      </c>
      <c r="P483">
        <v>29</v>
      </c>
      <c r="Q483">
        <v>26</v>
      </c>
      <c r="R483">
        <v>9</v>
      </c>
      <c r="S483">
        <v>2</v>
      </c>
      <c r="T483">
        <v>4</v>
      </c>
      <c r="U483">
        <v>0</v>
      </c>
      <c r="V483">
        <v>10</v>
      </c>
      <c r="W483" s="1">
        <v>214</v>
      </c>
      <c r="X483" s="1">
        <v>815</v>
      </c>
      <c r="Y483" s="1">
        <v>1063.3</v>
      </c>
      <c r="Z483" t="s">
        <v>56</v>
      </c>
      <c r="AA483" t="s">
        <v>71</v>
      </c>
      <c r="AB483" s="1">
        <v>1519</v>
      </c>
      <c r="AC483">
        <v>0</v>
      </c>
      <c r="AD483">
        <v>1</v>
      </c>
      <c r="AE483">
        <v>0</v>
      </c>
      <c r="AF483">
        <v>0</v>
      </c>
      <c r="AG483" t="s">
        <v>49</v>
      </c>
      <c r="AH483">
        <f>IF(OR(Cleaned_Data_Table[[#This Row],[Appointment Status]]="No Show", Cleaned_Data_Table[[#This Row],[Appointment Status]]="Cancelled"), 1, 0)</f>
        <v>1</v>
      </c>
      <c r="AI483" t="str">
        <f>IF(Cleaned_Data_Table[[#This Row],[Emergency Case]]=1, "Emergency Care", "Standard Care")</f>
        <v>Standard Care</v>
      </c>
    </row>
    <row r="484" spans="1:35">
      <c r="A484" t="s">
        <v>593</v>
      </c>
      <c r="B484">
        <v>78</v>
      </c>
      <c r="C484" t="s">
        <v>37</v>
      </c>
      <c r="D484" t="s">
        <v>100</v>
      </c>
      <c r="E484">
        <v>23.7</v>
      </c>
      <c r="F484" t="s">
        <v>89</v>
      </c>
      <c r="G484" t="s">
        <v>40</v>
      </c>
      <c r="H484" t="s">
        <v>129</v>
      </c>
      <c r="I484" t="s">
        <v>130</v>
      </c>
      <c r="J484" t="s">
        <v>43</v>
      </c>
      <c r="K484">
        <v>23</v>
      </c>
      <c r="L484" s="1">
        <v>738</v>
      </c>
      <c r="M484" t="s">
        <v>53</v>
      </c>
      <c r="N484" t="s">
        <v>62</v>
      </c>
      <c r="O484" t="s">
        <v>55</v>
      </c>
      <c r="P484">
        <v>16</v>
      </c>
      <c r="Q484">
        <v>46</v>
      </c>
      <c r="R484">
        <v>14</v>
      </c>
      <c r="S484">
        <v>2</v>
      </c>
      <c r="T484">
        <v>3.1</v>
      </c>
      <c r="U484">
        <v>0</v>
      </c>
      <c r="V484">
        <v>8.5</v>
      </c>
      <c r="W484" s="1">
        <v>383</v>
      </c>
      <c r="X484" s="1">
        <v>717</v>
      </c>
      <c r="Y484" s="1">
        <v>1286.5999999999999</v>
      </c>
      <c r="Z484" t="s">
        <v>47</v>
      </c>
      <c r="AA484" t="s">
        <v>71</v>
      </c>
      <c r="AB484" s="1">
        <v>0</v>
      </c>
      <c r="AC484">
        <v>1</v>
      </c>
      <c r="AD484">
        <v>1</v>
      </c>
      <c r="AE484">
        <v>0</v>
      </c>
      <c r="AF484">
        <v>0</v>
      </c>
      <c r="AG484" t="s">
        <v>49</v>
      </c>
      <c r="AH484">
        <f>IF(OR(Cleaned_Data_Table[[#This Row],[Appointment Status]]="No Show", Cleaned_Data_Table[[#This Row],[Appointment Status]]="Cancelled"), 1, 0)</f>
        <v>0</v>
      </c>
      <c r="AI484" t="str">
        <f>IF(Cleaned_Data_Table[[#This Row],[Emergency Case]]=1, "Emergency Care", "Standard Care")</f>
        <v>Standard Care</v>
      </c>
    </row>
    <row r="485" spans="1:35">
      <c r="A485" t="s">
        <v>594</v>
      </c>
      <c r="B485">
        <v>22</v>
      </c>
      <c r="C485" t="s">
        <v>51</v>
      </c>
      <c r="D485" t="s">
        <v>84</v>
      </c>
      <c r="E485">
        <v>20.6</v>
      </c>
      <c r="F485" t="s">
        <v>52</v>
      </c>
      <c r="G485" t="s">
        <v>66</v>
      </c>
      <c r="H485" t="s">
        <v>108</v>
      </c>
      <c r="I485" t="s">
        <v>109</v>
      </c>
      <c r="J485" t="s">
        <v>90</v>
      </c>
      <c r="K485">
        <v>3</v>
      </c>
      <c r="L485" s="1">
        <v>360</v>
      </c>
      <c r="M485" t="s">
        <v>53</v>
      </c>
      <c r="N485" t="s">
        <v>54</v>
      </c>
      <c r="O485" t="s">
        <v>70</v>
      </c>
      <c r="P485">
        <v>9</v>
      </c>
      <c r="Q485">
        <v>16</v>
      </c>
      <c r="R485">
        <v>1</v>
      </c>
      <c r="S485">
        <v>0</v>
      </c>
      <c r="T485">
        <v>4.7</v>
      </c>
      <c r="U485">
        <v>0</v>
      </c>
      <c r="V485">
        <v>10</v>
      </c>
      <c r="W485" s="1">
        <v>19315</v>
      </c>
      <c r="X485" s="1">
        <v>7293</v>
      </c>
      <c r="Y485" s="1">
        <v>18877.599999999999</v>
      </c>
      <c r="Z485" t="s">
        <v>47</v>
      </c>
      <c r="AA485" t="s">
        <v>57</v>
      </c>
      <c r="AB485" s="1">
        <v>0</v>
      </c>
      <c r="AC485">
        <v>0</v>
      </c>
      <c r="AD485">
        <v>0</v>
      </c>
      <c r="AE485">
        <v>0</v>
      </c>
      <c r="AF485">
        <v>0</v>
      </c>
      <c r="AG485" t="s">
        <v>87</v>
      </c>
      <c r="AH485">
        <f>IF(OR(Cleaned_Data_Table[[#This Row],[Appointment Status]]="No Show", Cleaned_Data_Table[[#This Row],[Appointment Status]]="Cancelled"), 1, 0)</f>
        <v>0</v>
      </c>
      <c r="AI485" t="str">
        <f>IF(Cleaned_Data_Table[[#This Row],[Emergency Case]]=1, "Emergency Care", "Standard Care")</f>
        <v>Standard Care</v>
      </c>
    </row>
    <row r="486" spans="1:35">
      <c r="A486" t="s">
        <v>595</v>
      </c>
      <c r="B486">
        <v>2</v>
      </c>
      <c r="C486" t="s">
        <v>37</v>
      </c>
      <c r="D486" t="s">
        <v>78</v>
      </c>
      <c r="E486">
        <v>28.9</v>
      </c>
      <c r="F486" t="s">
        <v>52</v>
      </c>
      <c r="G486" t="s">
        <v>40</v>
      </c>
      <c r="H486" t="s">
        <v>79</v>
      </c>
      <c r="I486" t="s">
        <v>80</v>
      </c>
      <c r="J486" t="s">
        <v>43</v>
      </c>
      <c r="K486">
        <v>12</v>
      </c>
      <c r="L486" s="1">
        <v>622</v>
      </c>
      <c r="M486" t="s">
        <v>53</v>
      </c>
      <c r="N486" t="s">
        <v>54</v>
      </c>
      <c r="O486" t="s">
        <v>75</v>
      </c>
      <c r="P486">
        <v>8</v>
      </c>
      <c r="Q486">
        <v>56</v>
      </c>
      <c r="R486">
        <v>14</v>
      </c>
      <c r="S486">
        <v>4</v>
      </c>
      <c r="T486">
        <v>4.0999999999999996</v>
      </c>
      <c r="U486">
        <v>0</v>
      </c>
      <c r="V486">
        <v>8.3000000000000007</v>
      </c>
      <c r="W486" s="1">
        <v>848</v>
      </c>
      <c r="X486" s="1">
        <v>154</v>
      </c>
      <c r="Y486" s="1">
        <v>1136.8</v>
      </c>
      <c r="Z486" t="s">
        <v>56</v>
      </c>
      <c r="AA486" t="s">
        <v>112</v>
      </c>
      <c r="AB486" s="1">
        <v>1624</v>
      </c>
      <c r="AC486">
        <v>1</v>
      </c>
      <c r="AD486">
        <v>0</v>
      </c>
      <c r="AE486">
        <v>0</v>
      </c>
      <c r="AF486">
        <v>0</v>
      </c>
      <c r="AG486" t="s">
        <v>49</v>
      </c>
      <c r="AH486">
        <f>IF(OR(Cleaned_Data_Table[[#This Row],[Appointment Status]]="No Show", Cleaned_Data_Table[[#This Row],[Appointment Status]]="Cancelled"), 1, 0)</f>
        <v>1</v>
      </c>
      <c r="AI486" t="str">
        <f>IF(Cleaned_Data_Table[[#This Row],[Emergency Case]]=1, "Emergency Care", "Standard Care")</f>
        <v>Standard Care</v>
      </c>
    </row>
    <row r="487" spans="1:35">
      <c r="A487" t="s">
        <v>596</v>
      </c>
      <c r="B487">
        <v>40</v>
      </c>
      <c r="C487" t="s">
        <v>37</v>
      </c>
      <c r="D487" t="s">
        <v>100</v>
      </c>
      <c r="E487">
        <v>23.3</v>
      </c>
      <c r="F487" t="s">
        <v>39</v>
      </c>
      <c r="G487" t="s">
        <v>40</v>
      </c>
      <c r="H487" t="s">
        <v>138</v>
      </c>
      <c r="I487" t="s">
        <v>139</v>
      </c>
      <c r="J487" t="s">
        <v>110</v>
      </c>
      <c r="K487">
        <v>5</v>
      </c>
      <c r="L487" s="1">
        <v>316</v>
      </c>
      <c r="M487" t="s">
        <v>53</v>
      </c>
      <c r="N487" t="s">
        <v>124</v>
      </c>
      <c r="O487" t="s">
        <v>111</v>
      </c>
      <c r="P487">
        <v>8</v>
      </c>
      <c r="Q487">
        <v>18</v>
      </c>
      <c r="R487">
        <v>1</v>
      </c>
      <c r="S487">
        <v>1</v>
      </c>
      <c r="T487">
        <v>3.6</v>
      </c>
      <c r="U487">
        <v>0</v>
      </c>
      <c r="V487">
        <v>10</v>
      </c>
      <c r="W487" s="1">
        <v>2777</v>
      </c>
      <c r="X487" s="1">
        <v>1763</v>
      </c>
      <c r="Y487" s="1">
        <v>3399.2</v>
      </c>
      <c r="Z487" t="s">
        <v>125</v>
      </c>
      <c r="AA487" t="s">
        <v>48</v>
      </c>
      <c r="AB487" s="1">
        <v>0</v>
      </c>
      <c r="AC487">
        <v>0</v>
      </c>
      <c r="AD487">
        <v>0</v>
      </c>
      <c r="AE487">
        <v>0</v>
      </c>
      <c r="AF487">
        <v>0</v>
      </c>
      <c r="AG487" t="s">
        <v>87</v>
      </c>
      <c r="AH487">
        <f>IF(OR(Cleaned_Data_Table[[#This Row],[Appointment Status]]="No Show", Cleaned_Data_Table[[#This Row],[Appointment Status]]="Cancelled"), 1, 0)</f>
        <v>1</v>
      </c>
      <c r="AI487" t="str">
        <f>IF(Cleaned_Data_Table[[#This Row],[Emergency Case]]=1, "Emergency Care", "Standard Care")</f>
        <v>Standard Care</v>
      </c>
    </row>
    <row r="488" spans="1:35">
      <c r="A488" t="s">
        <v>597</v>
      </c>
      <c r="B488">
        <v>24</v>
      </c>
      <c r="C488" t="s">
        <v>37</v>
      </c>
      <c r="D488" t="s">
        <v>65</v>
      </c>
      <c r="E488">
        <v>23.7</v>
      </c>
      <c r="F488" t="s">
        <v>39</v>
      </c>
      <c r="G488" t="s">
        <v>40</v>
      </c>
      <c r="H488" t="s">
        <v>73</v>
      </c>
      <c r="I488" t="s">
        <v>74</v>
      </c>
      <c r="J488" t="s">
        <v>110</v>
      </c>
      <c r="K488">
        <v>16</v>
      </c>
      <c r="L488" s="1">
        <v>527</v>
      </c>
      <c r="M488" t="s">
        <v>53</v>
      </c>
      <c r="N488" t="s">
        <v>54</v>
      </c>
      <c r="O488" t="s">
        <v>86</v>
      </c>
      <c r="P488">
        <v>7</v>
      </c>
      <c r="Q488">
        <v>26</v>
      </c>
      <c r="R488">
        <v>5</v>
      </c>
      <c r="S488">
        <v>1</v>
      </c>
      <c r="T488">
        <v>4</v>
      </c>
      <c r="U488">
        <v>0</v>
      </c>
      <c r="V488">
        <v>10</v>
      </c>
      <c r="W488" s="1">
        <v>2831</v>
      </c>
      <c r="X488" s="1">
        <v>3795</v>
      </c>
      <c r="Y488" s="1">
        <v>5007.1000000000004</v>
      </c>
      <c r="Z488" t="s">
        <v>47</v>
      </c>
      <c r="AA488" t="s">
        <v>57</v>
      </c>
      <c r="AB488" s="1">
        <v>0</v>
      </c>
      <c r="AC488">
        <v>0</v>
      </c>
      <c r="AD488">
        <v>0</v>
      </c>
      <c r="AE488">
        <v>0</v>
      </c>
      <c r="AF488">
        <v>0</v>
      </c>
      <c r="AG488" t="s">
        <v>87</v>
      </c>
      <c r="AH488">
        <f>IF(OR(Cleaned_Data_Table[[#This Row],[Appointment Status]]="No Show", Cleaned_Data_Table[[#This Row],[Appointment Status]]="Cancelled"), 1, 0)</f>
        <v>0</v>
      </c>
      <c r="AI488" t="str">
        <f>IF(Cleaned_Data_Table[[#This Row],[Emergency Case]]=1, "Emergency Care", "Standard Care")</f>
        <v>Standard Care</v>
      </c>
    </row>
    <row r="489" spans="1:35">
      <c r="A489" t="s">
        <v>598</v>
      </c>
      <c r="B489">
        <v>47</v>
      </c>
      <c r="C489" t="s">
        <v>51</v>
      </c>
      <c r="D489" t="s">
        <v>38</v>
      </c>
      <c r="E489">
        <v>23.9</v>
      </c>
      <c r="F489" t="s">
        <v>89</v>
      </c>
      <c r="G489" t="s">
        <v>66</v>
      </c>
      <c r="H489" t="s">
        <v>73</v>
      </c>
      <c r="I489" t="s">
        <v>74</v>
      </c>
      <c r="J489" t="s">
        <v>43</v>
      </c>
      <c r="K489">
        <v>14</v>
      </c>
      <c r="L489" s="1">
        <v>531</v>
      </c>
      <c r="M489" t="s">
        <v>53</v>
      </c>
      <c r="N489" t="s">
        <v>45</v>
      </c>
      <c r="O489" t="s">
        <v>101</v>
      </c>
      <c r="P489">
        <v>22</v>
      </c>
      <c r="Q489">
        <v>35</v>
      </c>
      <c r="R489">
        <v>0</v>
      </c>
      <c r="S489">
        <v>0</v>
      </c>
      <c r="T489">
        <v>4.4000000000000004</v>
      </c>
      <c r="U489">
        <v>0</v>
      </c>
      <c r="V489">
        <v>9.9</v>
      </c>
      <c r="W489" s="1">
        <v>504</v>
      </c>
      <c r="X489" s="1">
        <v>777</v>
      </c>
      <c r="Y489" s="1">
        <v>1268.4000000000001</v>
      </c>
      <c r="Z489" t="s">
        <v>56</v>
      </c>
      <c r="AA489" t="s">
        <v>48</v>
      </c>
      <c r="AB489" s="1">
        <v>1812</v>
      </c>
      <c r="AC489">
        <v>1</v>
      </c>
      <c r="AD489">
        <v>1</v>
      </c>
      <c r="AE489">
        <v>0</v>
      </c>
      <c r="AF489">
        <v>0</v>
      </c>
      <c r="AG489" t="s">
        <v>49</v>
      </c>
      <c r="AH489">
        <f>IF(OR(Cleaned_Data_Table[[#This Row],[Appointment Status]]="No Show", Cleaned_Data_Table[[#This Row],[Appointment Status]]="Cancelled"), 1, 0)</f>
        <v>1</v>
      </c>
      <c r="AI489" t="str">
        <f>IF(Cleaned_Data_Table[[#This Row],[Emergency Case]]=1, "Emergency Care", "Standard Care")</f>
        <v>Standard Care</v>
      </c>
    </row>
    <row r="490" spans="1:35">
      <c r="A490" t="s">
        <v>599</v>
      </c>
      <c r="B490">
        <v>46</v>
      </c>
      <c r="C490" t="s">
        <v>37</v>
      </c>
      <c r="D490" t="s">
        <v>100</v>
      </c>
      <c r="E490">
        <v>31.7</v>
      </c>
      <c r="F490" t="s">
        <v>52</v>
      </c>
      <c r="G490" t="s">
        <v>85</v>
      </c>
      <c r="H490" t="s">
        <v>67</v>
      </c>
      <c r="I490" t="s">
        <v>68</v>
      </c>
      <c r="J490" t="s">
        <v>43</v>
      </c>
      <c r="K490">
        <v>9</v>
      </c>
      <c r="L490" s="1">
        <v>574</v>
      </c>
      <c r="M490" t="s">
        <v>44</v>
      </c>
      <c r="N490" t="s">
        <v>45</v>
      </c>
      <c r="O490" t="s">
        <v>106</v>
      </c>
      <c r="P490">
        <v>0</v>
      </c>
      <c r="Q490">
        <v>30</v>
      </c>
      <c r="R490">
        <v>8</v>
      </c>
      <c r="S490">
        <v>1</v>
      </c>
      <c r="T490">
        <v>5</v>
      </c>
      <c r="U490">
        <v>1</v>
      </c>
      <c r="V490">
        <v>10</v>
      </c>
      <c r="W490" s="1">
        <v>545</v>
      </c>
      <c r="X490" s="1">
        <v>550</v>
      </c>
      <c r="Y490" s="1">
        <v>1669</v>
      </c>
      <c r="Z490" t="s">
        <v>125</v>
      </c>
      <c r="AA490" t="s">
        <v>48</v>
      </c>
      <c r="AB490" s="1">
        <v>0</v>
      </c>
      <c r="AC490">
        <v>0</v>
      </c>
      <c r="AD490">
        <v>0</v>
      </c>
      <c r="AE490">
        <v>0</v>
      </c>
      <c r="AF490">
        <v>0</v>
      </c>
      <c r="AG490" t="s">
        <v>87</v>
      </c>
      <c r="AH490">
        <f>IF(OR(Cleaned_Data_Table[[#This Row],[Appointment Status]]="No Show", Cleaned_Data_Table[[#This Row],[Appointment Status]]="Cancelled"), 1, 0)</f>
        <v>1</v>
      </c>
      <c r="AI490" t="str">
        <f>IF(Cleaned_Data_Table[[#This Row],[Emergency Case]]=1, "Emergency Care", "Standard Care")</f>
        <v>Emergency Care</v>
      </c>
    </row>
    <row r="491" spans="1:35">
      <c r="A491" t="s">
        <v>600</v>
      </c>
      <c r="B491">
        <v>56</v>
      </c>
      <c r="C491" t="s">
        <v>37</v>
      </c>
      <c r="D491" t="s">
        <v>65</v>
      </c>
      <c r="E491">
        <v>21.4</v>
      </c>
      <c r="F491" t="s">
        <v>52</v>
      </c>
      <c r="G491" t="s">
        <v>66</v>
      </c>
      <c r="H491" t="s">
        <v>60</v>
      </c>
      <c r="I491" t="s">
        <v>61</v>
      </c>
      <c r="J491" t="s">
        <v>43</v>
      </c>
      <c r="K491">
        <v>8</v>
      </c>
      <c r="L491" s="1">
        <v>488</v>
      </c>
      <c r="M491" t="s">
        <v>44</v>
      </c>
      <c r="N491" t="s">
        <v>45</v>
      </c>
      <c r="O491" t="s">
        <v>119</v>
      </c>
      <c r="P491">
        <v>24</v>
      </c>
      <c r="Q491">
        <v>23</v>
      </c>
      <c r="R491">
        <v>7</v>
      </c>
      <c r="S491">
        <v>0</v>
      </c>
      <c r="T491">
        <v>4.3</v>
      </c>
      <c r="U491">
        <v>0</v>
      </c>
      <c r="V491">
        <v>10</v>
      </c>
      <c r="W491" s="1">
        <v>969</v>
      </c>
      <c r="X491" s="1">
        <v>707</v>
      </c>
      <c r="Y491" s="1">
        <v>2164</v>
      </c>
      <c r="Z491" t="s">
        <v>47</v>
      </c>
      <c r="AA491" t="s">
        <v>76</v>
      </c>
      <c r="AB491" s="1">
        <v>0</v>
      </c>
      <c r="AC491">
        <v>0</v>
      </c>
      <c r="AD491">
        <v>1</v>
      </c>
      <c r="AE491">
        <v>0</v>
      </c>
      <c r="AF491">
        <v>0</v>
      </c>
      <c r="AG491" t="s">
        <v>49</v>
      </c>
      <c r="AH491">
        <f>IF(OR(Cleaned_Data_Table[[#This Row],[Appointment Status]]="No Show", Cleaned_Data_Table[[#This Row],[Appointment Status]]="Cancelled"), 1, 0)</f>
        <v>0</v>
      </c>
      <c r="AI491" t="str">
        <f>IF(Cleaned_Data_Table[[#This Row],[Emergency Case]]=1, "Emergency Care", "Standard Care")</f>
        <v>Standard Care</v>
      </c>
    </row>
    <row r="492" spans="1:35">
      <c r="A492" t="s">
        <v>601</v>
      </c>
      <c r="B492">
        <v>75</v>
      </c>
      <c r="C492" t="s">
        <v>51</v>
      </c>
      <c r="D492" t="s">
        <v>118</v>
      </c>
      <c r="E492">
        <v>19.7</v>
      </c>
      <c r="F492" t="s">
        <v>52</v>
      </c>
      <c r="G492" t="s">
        <v>66</v>
      </c>
      <c r="H492" t="s">
        <v>79</v>
      </c>
      <c r="I492" t="s">
        <v>80</v>
      </c>
      <c r="J492" t="s">
        <v>43</v>
      </c>
      <c r="K492">
        <v>27</v>
      </c>
      <c r="L492" s="1">
        <v>842</v>
      </c>
      <c r="M492" t="s">
        <v>53</v>
      </c>
      <c r="N492" t="s">
        <v>69</v>
      </c>
      <c r="O492" t="s">
        <v>63</v>
      </c>
      <c r="P492">
        <v>12</v>
      </c>
      <c r="Q492">
        <v>26</v>
      </c>
      <c r="R492">
        <v>9</v>
      </c>
      <c r="S492">
        <v>2</v>
      </c>
      <c r="T492">
        <v>3.9</v>
      </c>
      <c r="U492">
        <v>0</v>
      </c>
      <c r="V492">
        <v>10</v>
      </c>
      <c r="W492" s="1">
        <v>556</v>
      </c>
      <c r="X492" s="1">
        <v>332</v>
      </c>
      <c r="Y492" s="1">
        <v>1211</v>
      </c>
      <c r="Z492" t="s">
        <v>125</v>
      </c>
      <c r="AA492" t="s">
        <v>71</v>
      </c>
      <c r="AB492" s="1">
        <v>0</v>
      </c>
      <c r="AC492">
        <v>0</v>
      </c>
      <c r="AD492">
        <v>0</v>
      </c>
      <c r="AE492">
        <v>0</v>
      </c>
      <c r="AF492">
        <v>0</v>
      </c>
      <c r="AG492" t="s">
        <v>49</v>
      </c>
      <c r="AH492">
        <f>IF(OR(Cleaned_Data_Table[[#This Row],[Appointment Status]]="No Show", Cleaned_Data_Table[[#This Row],[Appointment Status]]="Cancelled"), 1, 0)</f>
        <v>1</v>
      </c>
      <c r="AI492" t="str">
        <f>IF(Cleaned_Data_Table[[#This Row],[Emergency Case]]=1, "Emergency Care", "Standard Care")</f>
        <v>Standard Care</v>
      </c>
    </row>
    <row r="493" spans="1:35">
      <c r="A493" t="s">
        <v>602</v>
      </c>
      <c r="B493">
        <v>24</v>
      </c>
      <c r="C493" t="s">
        <v>37</v>
      </c>
      <c r="D493" t="s">
        <v>59</v>
      </c>
      <c r="E493">
        <v>27.7</v>
      </c>
      <c r="F493" t="s">
        <v>52</v>
      </c>
      <c r="G493" t="s">
        <v>40</v>
      </c>
      <c r="H493" t="s">
        <v>129</v>
      </c>
      <c r="I493" t="s">
        <v>130</v>
      </c>
      <c r="J493" t="s">
        <v>43</v>
      </c>
      <c r="K493">
        <v>12</v>
      </c>
      <c r="L493" s="1">
        <v>584</v>
      </c>
      <c r="M493" t="s">
        <v>53</v>
      </c>
      <c r="N493" t="s">
        <v>62</v>
      </c>
      <c r="O493" t="s">
        <v>63</v>
      </c>
      <c r="P493">
        <v>2</v>
      </c>
      <c r="Q493">
        <v>32</v>
      </c>
      <c r="R493">
        <v>11</v>
      </c>
      <c r="S493">
        <v>3</v>
      </c>
      <c r="T493">
        <v>4.3</v>
      </c>
      <c r="U493">
        <v>0</v>
      </c>
      <c r="V493">
        <v>10</v>
      </c>
      <c r="W493" s="1">
        <v>843</v>
      </c>
      <c r="X493" s="1">
        <v>275</v>
      </c>
      <c r="Y493" s="1">
        <v>1191.4000000000001</v>
      </c>
      <c r="Z493" t="s">
        <v>47</v>
      </c>
      <c r="AA493" t="s">
        <v>57</v>
      </c>
      <c r="AB493" s="1">
        <v>0</v>
      </c>
      <c r="AC493">
        <v>1</v>
      </c>
      <c r="AD493">
        <v>0</v>
      </c>
      <c r="AE493">
        <v>0</v>
      </c>
      <c r="AF493">
        <v>0</v>
      </c>
      <c r="AG493" t="s">
        <v>87</v>
      </c>
      <c r="AH493">
        <f>IF(OR(Cleaned_Data_Table[[#This Row],[Appointment Status]]="No Show", Cleaned_Data_Table[[#This Row],[Appointment Status]]="Cancelled"), 1, 0)</f>
        <v>0</v>
      </c>
      <c r="AI493" t="str">
        <f>IF(Cleaned_Data_Table[[#This Row],[Emergency Case]]=1, "Emergency Care", "Standard Care")</f>
        <v>Standard Care</v>
      </c>
    </row>
    <row r="494" spans="1:35">
      <c r="A494" t="s">
        <v>603</v>
      </c>
      <c r="B494">
        <v>14</v>
      </c>
      <c r="C494" t="s">
        <v>51</v>
      </c>
      <c r="D494" t="s">
        <v>78</v>
      </c>
      <c r="E494">
        <v>26.9</v>
      </c>
      <c r="F494" t="s">
        <v>52</v>
      </c>
      <c r="G494" t="s">
        <v>40</v>
      </c>
      <c r="H494" t="s">
        <v>129</v>
      </c>
      <c r="I494" t="s">
        <v>130</v>
      </c>
      <c r="J494" t="s">
        <v>110</v>
      </c>
      <c r="K494">
        <v>16</v>
      </c>
      <c r="L494" s="1">
        <v>641</v>
      </c>
      <c r="M494" t="s">
        <v>44</v>
      </c>
      <c r="N494" t="s">
        <v>124</v>
      </c>
      <c r="O494" t="s">
        <v>119</v>
      </c>
      <c r="P494">
        <v>11</v>
      </c>
      <c r="Q494">
        <v>22</v>
      </c>
      <c r="R494">
        <v>8</v>
      </c>
      <c r="S494">
        <v>2</v>
      </c>
      <c r="T494">
        <v>4.8</v>
      </c>
      <c r="U494">
        <v>0</v>
      </c>
      <c r="V494">
        <v>10</v>
      </c>
      <c r="W494" s="1">
        <v>1421</v>
      </c>
      <c r="X494" s="1">
        <v>1061</v>
      </c>
      <c r="Y494" s="1">
        <v>3123</v>
      </c>
      <c r="Z494" t="s">
        <v>47</v>
      </c>
      <c r="AA494" t="s">
        <v>112</v>
      </c>
      <c r="AB494" s="1">
        <v>0</v>
      </c>
      <c r="AC494">
        <v>0</v>
      </c>
      <c r="AD494">
        <v>0</v>
      </c>
      <c r="AE494">
        <v>0</v>
      </c>
      <c r="AF494">
        <v>0</v>
      </c>
      <c r="AG494" t="s">
        <v>87</v>
      </c>
      <c r="AH494">
        <f>IF(OR(Cleaned_Data_Table[[#This Row],[Appointment Status]]="No Show", Cleaned_Data_Table[[#This Row],[Appointment Status]]="Cancelled"), 1, 0)</f>
        <v>0</v>
      </c>
      <c r="AI494" t="str">
        <f>IF(Cleaned_Data_Table[[#This Row],[Emergency Case]]=1, "Emergency Care", "Standard Care")</f>
        <v>Standard Care</v>
      </c>
    </row>
    <row r="495" spans="1:35">
      <c r="A495" t="s">
        <v>604</v>
      </c>
      <c r="B495">
        <v>86</v>
      </c>
      <c r="C495" t="s">
        <v>51</v>
      </c>
      <c r="D495" t="s">
        <v>59</v>
      </c>
      <c r="E495">
        <v>26.2</v>
      </c>
      <c r="F495" t="s">
        <v>39</v>
      </c>
      <c r="G495" t="s">
        <v>40</v>
      </c>
      <c r="H495" t="s">
        <v>108</v>
      </c>
      <c r="I495" t="s">
        <v>109</v>
      </c>
      <c r="J495" t="s">
        <v>110</v>
      </c>
      <c r="K495">
        <v>30</v>
      </c>
      <c r="L495" s="1">
        <v>935</v>
      </c>
      <c r="M495" t="s">
        <v>53</v>
      </c>
      <c r="N495" t="s">
        <v>54</v>
      </c>
      <c r="O495" t="s">
        <v>63</v>
      </c>
      <c r="P495">
        <v>17</v>
      </c>
      <c r="Q495">
        <v>10</v>
      </c>
      <c r="R495">
        <v>0</v>
      </c>
      <c r="S495">
        <v>0</v>
      </c>
      <c r="T495">
        <v>3.6</v>
      </c>
      <c r="U495">
        <v>0</v>
      </c>
      <c r="V495">
        <v>10</v>
      </c>
      <c r="W495" s="1">
        <v>4738</v>
      </c>
      <c r="X495" s="1">
        <v>2531</v>
      </c>
      <c r="Y495" s="1">
        <v>5742.8</v>
      </c>
      <c r="Z495" t="s">
        <v>47</v>
      </c>
      <c r="AA495" t="s">
        <v>71</v>
      </c>
      <c r="AB495" s="1">
        <v>0</v>
      </c>
      <c r="AC495">
        <v>0</v>
      </c>
      <c r="AD495">
        <v>1</v>
      </c>
      <c r="AE495">
        <v>0</v>
      </c>
      <c r="AF495">
        <v>0</v>
      </c>
      <c r="AG495" t="s">
        <v>87</v>
      </c>
      <c r="AH495">
        <f>IF(OR(Cleaned_Data_Table[[#This Row],[Appointment Status]]="No Show", Cleaned_Data_Table[[#This Row],[Appointment Status]]="Cancelled"), 1, 0)</f>
        <v>0</v>
      </c>
      <c r="AI495" t="str">
        <f>IF(Cleaned_Data_Table[[#This Row],[Emergency Case]]=1, "Emergency Care", "Standard Care")</f>
        <v>Standard Care</v>
      </c>
    </row>
    <row r="496" spans="1:35">
      <c r="A496" t="s">
        <v>605</v>
      </c>
      <c r="B496">
        <v>64</v>
      </c>
      <c r="C496" t="s">
        <v>51</v>
      </c>
      <c r="D496" t="s">
        <v>116</v>
      </c>
      <c r="E496">
        <v>23.1</v>
      </c>
      <c r="F496" t="s">
        <v>52</v>
      </c>
      <c r="G496" t="s">
        <v>40</v>
      </c>
      <c r="H496" t="s">
        <v>60</v>
      </c>
      <c r="I496" t="s">
        <v>61</v>
      </c>
      <c r="J496" t="s">
        <v>110</v>
      </c>
      <c r="K496">
        <v>20</v>
      </c>
      <c r="L496" s="1">
        <v>615</v>
      </c>
      <c r="M496" t="s">
        <v>53</v>
      </c>
      <c r="N496" t="s">
        <v>45</v>
      </c>
      <c r="O496" t="s">
        <v>46</v>
      </c>
      <c r="P496">
        <v>17</v>
      </c>
      <c r="Q496">
        <v>28</v>
      </c>
      <c r="R496">
        <v>5</v>
      </c>
      <c r="S496">
        <v>1</v>
      </c>
      <c r="T496">
        <v>3.6</v>
      </c>
      <c r="U496">
        <v>0</v>
      </c>
      <c r="V496">
        <v>9.9</v>
      </c>
      <c r="W496" s="1">
        <v>2625</v>
      </c>
      <c r="X496" s="1">
        <v>1502</v>
      </c>
      <c r="Y496" s="1">
        <v>3319.4</v>
      </c>
      <c r="Z496" t="s">
        <v>47</v>
      </c>
      <c r="AA496" t="s">
        <v>76</v>
      </c>
      <c r="AB496" s="1">
        <v>0</v>
      </c>
      <c r="AC496">
        <v>0</v>
      </c>
      <c r="AD496">
        <v>1</v>
      </c>
      <c r="AE496">
        <v>0</v>
      </c>
      <c r="AF496">
        <v>0</v>
      </c>
      <c r="AG496" t="s">
        <v>87</v>
      </c>
      <c r="AH496">
        <f>IF(OR(Cleaned_Data_Table[[#This Row],[Appointment Status]]="No Show", Cleaned_Data_Table[[#This Row],[Appointment Status]]="Cancelled"), 1, 0)</f>
        <v>0</v>
      </c>
      <c r="AI496" t="str">
        <f>IF(Cleaned_Data_Table[[#This Row],[Emergency Case]]=1, "Emergency Care", "Standard Care")</f>
        <v>Standard Care</v>
      </c>
    </row>
    <row r="497" spans="1:35">
      <c r="A497" t="s">
        <v>606</v>
      </c>
      <c r="B497">
        <v>39</v>
      </c>
      <c r="C497" t="s">
        <v>51</v>
      </c>
      <c r="D497" t="s">
        <v>65</v>
      </c>
      <c r="E497">
        <v>25.1</v>
      </c>
      <c r="F497" t="s">
        <v>97</v>
      </c>
      <c r="G497" t="s">
        <v>40</v>
      </c>
      <c r="H497" t="s">
        <v>41</v>
      </c>
      <c r="I497" t="s">
        <v>42</v>
      </c>
      <c r="J497" t="s">
        <v>43</v>
      </c>
      <c r="K497">
        <v>10</v>
      </c>
      <c r="L497" s="1">
        <v>575</v>
      </c>
      <c r="M497" t="s">
        <v>53</v>
      </c>
      <c r="N497" t="s">
        <v>81</v>
      </c>
      <c r="O497" t="s">
        <v>119</v>
      </c>
      <c r="P497">
        <v>12</v>
      </c>
      <c r="Q497">
        <v>51</v>
      </c>
      <c r="R497">
        <v>1</v>
      </c>
      <c r="S497">
        <v>0</v>
      </c>
      <c r="T497">
        <v>3.5</v>
      </c>
      <c r="U497">
        <v>0</v>
      </c>
      <c r="V497">
        <v>8.3000000000000007</v>
      </c>
      <c r="W497" s="1">
        <v>335</v>
      </c>
      <c r="X497" s="1">
        <v>162</v>
      </c>
      <c r="Y497" s="1">
        <v>750.4</v>
      </c>
      <c r="Z497" t="s">
        <v>47</v>
      </c>
      <c r="AA497" t="s">
        <v>48</v>
      </c>
      <c r="AB497" s="1">
        <v>0</v>
      </c>
      <c r="AC497">
        <v>1</v>
      </c>
      <c r="AD497">
        <v>0</v>
      </c>
      <c r="AE497">
        <v>0</v>
      </c>
      <c r="AF497">
        <v>0</v>
      </c>
      <c r="AG497" t="s">
        <v>49</v>
      </c>
      <c r="AH497">
        <f>IF(OR(Cleaned_Data_Table[[#This Row],[Appointment Status]]="No Show", Cleaned_Data_Table[[#This Row],[Appointment Status]]="Cancelled"), 1, 0)</f>
        <v>0</v>
      </c>
      <c r="AI497" t="str">
        <f>IF(Cleaned_Data_Table[[#This Row],[Emergency Case]]=1, "Emergency Care", "Standard Care")</f>
        <v>Standard Care</v>
      </c>
    </row>
    <row r="498" spans="1:35">
      <c r="A498" t="s">
        <v>607</v>
      </c>
      <c r="B498">
        <v>62</v>
      </c>
      <c r="C498" t="s">
        <v>37</v>
      </c>
      <c r="D498" t="s">
        <v>78</v>
      </c>
      <c r="E498">
        <v>21.1</v>
      </c>
      <c r="F498" t="s">
        <v>89</v>
      </c>
      <c r="G498" t="s">
        <v>40</v>
      </c>
      <c r="H498" t="s">
        <v>129</v>
      </c>
      <c r="I498" t="s">
        <v>130</v>
      </c>
      <c r="J498" t="s">
        <v>43</v>
      </c>
      <c r="K498">
        <v>25</v>
      </c>
      <c r="L498" s="1">
        <v>795</v>
      </c>
      <c r="M498" t="s">
        <v>53</v>
      </c>
      <c r="N498" t="s">
        <v>45</v>
      </c>
      <c r="O498" t="s">
        <v>111</v>
      </c>
      <c r="P498">
        <v>26</v>
      </c>
      <c r="Q498">
        <v>41</v>
      </c>
      <c r="R498">
        <v>7</v>
      </c>
      <c r="S498">
        <v>1</v>
      </c>
      <c r="T498">
        <v>3.2</v>
      </c>
      <c r="U498">
        <v>0</v>
      </c>
      <c r="V498">
        <v>8.9</v>
      </c>
      <c r="W498" s="1">
        <v>681</v>
      </c>
      <c r="X498" s="1">
        <v>132</v>
      </c>
      <c r="Y498" s="1">
        <v>1125.5999999999999</v>
      </c>
      <c r="Z498" t="s">
        <v>56</v>
      </c>
      <c r="AA498" t="s">
        <v>76</v>
      </c>
      <c r="AB498" s="1">
        <v>1608</v>
      </c>
      <c r="AC498">
        <v>1</v>
      </c>
      <c r="AD498">
        <v>1</v>
      </c>
      <c r="AE498">
        <v>0</v>
      </c>
      <c r="AF498">
        <v>0</v>
      </c>
      <c r="AG498" t="s">
        <v>49</v>
      </c>
      <c r="AH498">
        <f>IF(OR(Cleaned_Data_Table[[#This Row],[Appointment Status]]="No Show", Cleaned_Data_Table[[#This Row],[Appointment Status]]="Cancelled"), 1, 0)</f>
        <v>1</v>
      </c>
      <c r="AI498" t="str">
        <f>IF(Cleaned_Data_Table[[#This Row],[Emergency Case]]=1, "Emergency Care", "Standard Care")</f>
        <v>Standard Care</v>
      </c>
    </row>
    <row r="499" spans="1:35">
      <c r="A499" t="s">
        <v>608</v>
      </c>
      <c r="B499">
        <v>80</v>
      </c>
      <c r="C499" t="s">
        <v>51</v>
      </c>
      <c r="D499" t="s">
        <v>65</v>
      </c>
      <c r="E499">
        <v>29.9</v>
      </c>
      <c r="F499" t="s">
        <v>52</v>
      </c>
      <c r="G499" t="s">
        <v>40</v>
      </c>
      <c r="H499" t="s">
        <v>41</v>
      </c>
      <c r="I499" t="s">
        <v>42</v>
      </c>
      <c r="J499" t="s">
        <v>110</v>
      </c>
      <c r="K499">
        <v>22</v>
      </c>
      <c r="L499" s="1">
        <v>685</v>
      </c>
      <c r="M499" t="s">
        <v>44</v>
      </c>
      <c r="N499" t="s">
        <v>124</v>
      </c>
      <c r="O499" t="s">
        <v>98</v>
      </c>
      <c r="P499">
        <v>22</v>
      </c>
      <c r="Q499">
        <v>36</v>
      </c>
      <c r="R499">
        <v>13</v>
      </c>
      <c r="S499">
        <v>3</v>
      </c>
      <c r="T499">
        <v>4.0999999999999996</v>
      </c>
      <c r="U499">
        <v>0</v>
      </c>
      <c r="V499">
        <v>9.6</v>
      </c>
      <c r="W499" s="1">
        <v>2909</v>
      </c>
      <c r="X499" s="1">
        <v>2658</v>
      </c>
      <c r="Y499" s="1">
        <v>6252</v>
      </c>
      <c r="Z499" t="s">
        <v>47</v>
      </c>
      <c r="AA499" t="s">
        <v>71</v>
      </c>
      <c r="AB499" s="1">
        <v>0</v>
      </c>
      <c r="AC499">
        <v>1</v>
      </c>
      <c r="AD499">
        <v>1</v>
      </c>
      <c r="AE499">
        <v>1</v>
      </c>
      <c r="AF499">
        <v>0</v>
      </c>
      <c r="AG499" t="s">
        <v>87</v>
      </c>
      <c r="AH499">
        <f>IF(OR(Cleaned_Data_Table[[#This Row],[Appointment Status]]="No Show", Cleaned_Data_Table[[#This Row],[Appointment Status]]="Cancelled"), 1, 0)</f>
        <v>0</v>
      </c>
      <c r="AI499" t="str">
        <f>IF(Cleaned_Data_Table[[#This Row],[Emergency Case]]=1, "Emergency Care", "Standard Care")</f>
        <v>Standard Care</v>
      </c>
    </row>
    <row r="500" spans="1:35">
      <c r="A500" t="s">
        <v>609</v>
      </c>
      <c r="B500">
        <v>71</v>
      </c>
      <c r="C500" t="s">
        <v>37</v>
      </c>
      <c r="D500" t="s">
        <v>84</v>
      </c>
      <c r="E500">
        <v>34.1</v>
      </c>
      <c r="F500" t="s">
        <v>52</v>
      </c>
      <c r="G500" t="s">
        <v>40</v>
      </c>
      <c r="H500" t="s">
        <v>94</v>
      </c>
      <c r="I500" t="s">
        <v>95</v>
      </c>
      <c r="J500" t="s">
        <v>110</v>
      </c>
      <c r="K500">
        <v>22</v>
      </c>
      <c r="L500" s="1">
        <v>828</v>
      </c>
      <c r="M500" t="s">
        <v>44</v>
      </c>
      <c r="N500" t="s">
        <v>45</v>
      </c>
      <c r="O500" t="s">
        <v>55</v>
      </c>
      <c r="P500">
        <v>3</v>
      </c>
      <c r="Q500">
        <v>29</v>
      </c>
      <c r="R500">
        <v>0</v>
      </c>
      <c r="S500">
        <v>0</v>
      </c>
      <c r="T500">
        <v>4.4000000000000004</v>
      </c>
      <c r="U500">
        <v>0</v>
      </c>
      <c r="V500">
        <v>10</v>
      </c>
      <c r="W500" s="1">
        <v>1826</v>
      </c>
      <c r="X500" s="1">
        <v>1511</v>
      </c>
      <c r="Y500" s="1">
        <v>4165</v>
      </c>
      <c r="Z500" t="s">
        <v>47</v>
      </c>
      <c r="AA500" t="s">
        <v>76</v>
      </c>
      <c r="AB500" s="1">
        <v>0</v>
      </c>
      <c r="AC500">
        <v>0</v>
      </c>
      <c r="AD500">
        <v>0</v>
      </c>
      <c r="AE500">
        <v>0</v>
      </c>
      <c r="AF500">
        <v>0</v>
      </c>
      <c r="AG500" t="s">
        <v>87</v>
      </c>
      <c r="AH500">
        <f>IF(OR(Cleaned_Data_Table[[#This Row],[Appointment Status]]="No Show", Cleaned_Data_Table[[#This Row],[Appointment Status]]="Cancelled"), 1, 0)</f>
        <v>0</v>
      </c>
      <c r="AI500" t="str">
        <f>IF(Cleaned_Data_Table[[#This Row],[Emergency Case]]=1, "Emergency Care", "Standard Care")</f>
        <v>Standard Care</v>
      </c>
    </row>
    <row r="501" spans="1:35">
      <c r="A501" t="s">
        <v>610</v>
      </c>
      <c r="B501">
        <v>59</v>
      </c>
      <c r="C501" t="s">
        <v>37</v>
      </c>
      <c r="D501" t="s">
        <v>118</v>
      </c>
      <c r="E501">
        <v>23.9</v>
      </c>
      <c r="F501" t="s">
        <v>52</v>
      </c>
      <c r="G501" t="s">
        <v>40</v>
      </c>
      <c r="H501" t="s">
        <v>104</v>
      </c>
      <c r="I501" t="s">
        <v>105</v>
      </c>
      <c r="J501" t="s">
        <v>110</v>
      </c>
      <c r="K501">
        <v>30</v>
      </c>
      <c r="L501" s="1">
        <v>858</v>
      </c>
      <c r="M501" t="s">
        <v>44</v>
      </c>
      <c r="N501" t="s">
        <v>124</v>
      </c>
      <c r="O501" t="s">
        <v>86</v>
      </c>
      <c r="P501">
        <v>17</v>
      </c>
      <c r="Q501">
        <v>32</v>
      </c>
      <c r="R501">
        <v>10</v>
      </c>
      <c r="S501">
        <v>2</v>
      </c>
      <c r="T501">
        <v>4.9000000000000004</v>
      </c>
      <c r="U501">
        <v>0</v>
      </c>
      <c r="V501">
        <v>10</v>
      </c>
      <c r="W501" s="1">
        <v>1686</v>
      </c>
      <c r="X501" s="1">
        <v>1356</v>
      </c>
      <c r="Y501" s="1">
        <v>3900</v>
      </c>
      <c r="Z501" t="s">
        <v>47</v>
      </c>
      <c r="AA501" t="s">
        <v>76</v>
      </c>
      <c r="AB501" s="1">
        <v>0</v>
      </c>
      <c r="AC501">
        <v>1</v>
      </c>
      <c r="AD501">
        <v>1</v>
      </c>
      <c r="AE501">
        <v>0</v>
      </c>
      <c r="AF501">
        <v>0</v>
      </c>
      <c r="AG501" t="s">
        <v>87</v>
      </c>
      <c r="AH501">
        <f>IF(OR(Cleaned_Data_Table[[#This Row],[Appointment Status]]="No Show", Cleaned_Data_Table[[#This Row],[Appointment Status]]="Cancelled"), 1, 0)</f>
        <v>0</v>
      </c>
      <c r="AI501" t="str">
        <f>IF(Cleaned_Data_Table[[#This Row],[Emergency Case]]=1, "Emergency Care", "Standard Care")</f>
        <v>Standard Care</v>
      </c>
    </row>
    <row r="502" spans="1:35">
      <c r="A502" t="s">
        <v>611</v>
      </c>
      <c r="B502">
        <v>85</v>
      </c>
      <c r="C502" t="s">
        <v>51</v>
      </c>
      <c r="D502" t="s">
        <v>93</v>
      </c>
      <c r="E502">
        <v>27.2</v>
      </c>
      <c r="F502" t="s">
        <v>52</v>
      </c>
      <c r="G502" t="s">
        <v>66</v>
      </c>
      <c r="H502" t="s">
        <v>138</v>
      </c>
      <c r="I502" t="s">
        <v>139</v>
      </c>
      <c r="J502" t="s">
        <v>110</v>
      </c>
      <c r="K502">
        <v>21</v>
      </c>
      <c r="L502" s="1">
        <v>683</v>
      </c>
      <c r="M502" t="s">
        <v>53</v>
      </c>
      <c r="N502" t="s">
        <v>54</v>
      </c>
      <c r="O502" t="s">
        <v>82</v>
      </c>
      <c r="P502">
        <v>19</v>
      </c>
      <c r="Q502">
        <v>25</v>
      </c>
      <c r="R502">
        <v>1</v>
      </c>
      <c r="S502">
        <v>0</v>
      </c>
      <c r="T502">
        <v>4.7</v>
      </c>
      <c r="U502">
        <v>0</v>
      </c>
      <c r="V502">
        <v>10</v>
      </c>
      <c r="W502" s="1">
        <v>1688</v>
      </c>
      <c r="X502" s="1">
        <v>1838</v>
      </c>
      <c r="Y502" s="1">
        <v>2946.3</v>
      </c>
      <c r="Z502" t="s">
        <v>47</v>
      </c>
      <c r="AA502" t="s">
        <v>71</v>
      </c>
      <c r="AB502" s="1">
        <v>0</v>
      </c>
      <c r="AC502">
        <v>0</v>
      </c>
      <c r="AD502">
        <v>1</v>
      </c>
      <c r="AE502">
        <v>0</v>
      </c>
      <c r="AF502">
        <v>0</v>
      </c>
      <c r="AG502" t="s">
        <v>87</v>
      </c>
      <c r="AH502">
        <f>IF(OR(Cleaned_Data_Table[[#This Row],[Appointment Status]]="No Show", Cleaned_Data_Table[[#This Row],[Appointment Status]]="Cancelled"), 1, 0)</f>
        <v>0</v>
      </c>
      <c r="AI502" t="str">
        <f>IF(Cleaned_Data_Table[[#This Row],[Emergency Case]]=1, "Emergency Care", "Standard Care")</f>
        <v>Standard Care</v>
      </c>
    </row>
    <row r="503" spans="1:35">
      <c r="A503" t="s">
        <v>612</v>
      </c>
      <c r="B503">
        <v>49</v>
      </c>
      <c r="C503" t="s">
        <v>51</v>
      </c>
      <c r="D503" t="s">
        <v>84</v>
      </c>
      <c r="E503">
        <v>29.6</v>
      </c>
      <c r="F503" t="s">
        <v>89</v>
      </c>
      <c r="G503" t="s">
        <v>66</v>
      </c>
      <c r="H503" t="s">
        <v>138</v>
      </c>
      <c r="I503" t="s">
        <v>139</v>
      </c>
      <c r="J503" t="s">
        <v>90</v>
      </c>
      <c r="K503">
        <v>4</v>
      </c>
      <c r="L503" s="1">
        <v>300</v>
      </c>
      <c r="M503" t="s">
        <v>44</v>
      </c>
      <c r="N503" t="s">
        <v>81</v>
      </c>
      <c r="O503" t="s">
        <v>86</v>
      </c>
      <c r="P503">
        <v>5</v>
      </c>
      <c r="Q503">
        <v>7</v>
      </c>
      <c r="R503">
        <v>14</v>
      </c>
      <c r="S503">
        <v>3</v>
      </c>
      <c r="T503">
        <v>4.9000000000000004</v>
      </c>
      <c r="U503">
        <v>0</v>
      </c>
      <c r="V503">
        <v>10</v>
      </c>
      <c r="W503" s="1">
        <v>5966</v>
      </c>
      <c r="X503" s="1">
        <v>7400</v>
      </c>
      <c r="Y503" s="1">
        <v>13666</v>
      </c>
      <c r="Z503" t="s">
        <v>125</v>
      </c>
      <c r="AA503" t="s">
        <v>48</v>
      </c>
      <c r="AB503" s="1">
        <v>0</v>
      </c>
      <c r="AC503">
        <v>0</v>
      </c>
      <c r="AD503">
        <v>0</v>
      </c>
      <c r="AE503">
        <v>0</v>
      </c>
      <c r="AF503">
        <v>0</v>
      </c>
      <c r="AG503" t="s">
        <v>87</v>
      </c>
      <c r="AH503">
        <f>IF(OR(Cleaned_Data_Table[[#This Row],[Appointment Status]]="No Show", Cleaned_Data_Table[[#This Row],[Appointment Status]]="Cancelled"), 1, 0)</f>
        <v>1</v>
      </c>
      <c r="AI503" t="str">
        <f>IF(Cleaned_Data_Table[[#This Row],[Emergency Case]]=1, "Emergency Care", "Standard Care")</f>
        <v>Standard Care</v>
      </c>
    </row>
    <row r="504" spans="1:35">
      <c r="A504" t="s">
        <v>613</v>
      </c>
      <c r="B504">
        <v>63</v>
      </c>
      <c r="C504" t="s">
        <v>51</v>
      </c>
      <c r="D504" t="s">
        <v>100</v>
      </c>
      <c r="E504">
        <v>25.9</v>
      </c>
      <c r="F504" t="s">
        <v>89</v>
      </c>
      <c r="G504" t="s">
        <v>85</v>
      </c>
      <c r="H504" t="s">
        <v>129</v>
      </c>
      <c r="I504" t="s">
        <v>130</v>
      </c>
      <c r="J504" t="s">
        <v>43</v>
      </c>
      <c r="K504">
        <v>13</v>
      </c>
      <c r="L504" s="1">
        <v>482</v>
      </c>
      <c r="M504" t="s">
        <v>53</v>
      </c>
      <c r="N504" t="s">
        <v>45</v>
      </c>
      <c r="O504" t="s">
        <v>55</v>
      </c>
      <c r="P504">
        <v>0</v>
      </c>
      <c r="Q504">
        <v>38</v>
      </c>
      <c r="R504">
        <v>6</v>
      </c>
      <c r="S504">
        <v>0</v>
      </c>
      <c r="T504">
        <v>4.7</v>
      </c>
      <c r="U504">
        <v>1</v>
      </c>
      <c r="V504">
        <v>9.8000000000000007</v>
      </c>
      <c r="W504" s="1">
        <v>389</v>
      </c>
      <c r="X504" s="1">
        <v>670</v>
      </c>
      <c r="Y504" s="1">
        <v>1078.7</v>
      </c>
      <c r="Z504" t="s">
        <v>47</v>
      </c>
      <c r="AA504" t="s">
        <v>76</v>
      </c>
      <c r="AB504" s="1">
        <v>0</v>
      </c>
      <c r="AC504">
        <v>1</v>
      </c>
      <c r="AD504">
        <v>0</v>
      </c>
      <c r="AE504">
        <v>0</v>
      </c>
      <c r="AF504">
        <v>0</v>
      </c>
      <c r="AG504" t="s">
        <v>87</v>
      </c>
      <c r="AH504">
        <f>IF(OR(Cleaned_Data_Table[[#This Row],[Appointment Status]]="No Show", Cleaned_Data_Table[[#This Row],[Appointment Status]]="Cancelled"), 1, 0)</f>
        <v>0</v>
      </c>
      <c r="AI504" t="str">
        <f>IF(Cleaned_Data_Table[[#This Row],[Emergency Case]]=1, "Emergency Care", "Standard Care")</f>
        <v>Emergency Care</v>
      </c>
    </row>
    <row r="505" spans="1:35">
      <c r="A505" t="s">
        <v>614</v>
      </c>
      <c r="B505">
        <v>2</v>
      </c>
      <c r="C505" t="s">
        <v>37</v>
      </c>
      <c r="D505" t="s">
        <v>118</v>
      </c>
      <c r="E505">
        <v>17</v>
      </c>
      <c r="F505" t="s">
        <v>52</v>
      </c>
      <c r="G505" t="s">
        <v>85</v>
      </c>
      <c r="H505" t="s">
        <v>41</v>
      </c>
      <c r="I505" t="s">
        <v>42</v>
      </c>
      <c r="J505" t="s">
        <v>110</v>
      </c>
      <c r="K505">
        <v>7</v>
      </c>
      <c r="L505" s="1">
        <v>354</v>
      </c>
      <c r="M505" t="s">
        <v>44</v>
      </c>
      <c r="N505" t="s">
        <v>62</v>
      </c>
      <c r="O505" t="s">
        <v>98</v>
      </c>
      <c r="P505">
        <v>0</v>
      </c>
      <c r="Q505">
        <v>11</v>
      </c>
      <c r="R505">
        <v>3</v>
      </c>
      <c r="S505">
        <v>0</v>
      </c>
      <c r="T505">
        <v>4.5999999999999996</v>
      </c>
      <c r="U505">
        <v>1</v>
      </c>
      <c r="V505">
        <v>10</v>
      </c>
      <c r="W505" s="1">
        <v>2446</v>
      </c>
      <c r="X505" s="1">
        <v>3987</v>
      </c>
      <c r="Y505" s="1">
        <v>6787</v>
      </c>
      <c r="Z505" t="s">
        <v>47</v>
      </c>
      <c r="AA505" t="s">
        <v>112</v>
      </c>
      <c r="AB505" s="1">
        <v>0</v>
      </c>
      <c r="AC505">
        <v>0</v>
      </c>
      <c r="AD505">
        <v>0</v>
      </c>
      <c r="AE505">
        <v>0</v>
      </c>
      <c r="AF505">
        <v>0</v>
      </c>
      <c r="AG505" t="s">
        <v>87</v>
      </c>
      <c r="AH505">
        <f>IF(OR(Cleaned_Data_Table[[#This Row],[Appointment Status]]="No Show", Cleaned_Data_Table[[#This Row],[Appointment Status]]="Cancelled"), 1, 0)</f>
        <v>0</v>
      </c>
      <c r="AI505" t="str">
        <f>IF(Cleaned_Data_Table[[#This Row],[Emergency Case]]=1, "Emergency Care", "Standard Care")</f>
        <v>Emergency Care</v>
      </c>
    </row>
    <row r="506" spans="1:35">
      <c r="A506" t="s">
        <v>615</v>
      </c>
      <c r="B506">
        <v>8</v>
      </c>
      <c r="C506" t="s">
        <v>37</v>
      </c>
      <c r="D506" t="s">
        <v>118</v>
      </c>
      <c r="E506">
        <v>24.8</v>
      </c>
      <c r="F506" t="s">
        <v>97</v>
      </c>
      <c r="G506" t="s">
        <v>66</v>
      </c>
      <c r="H506" t="s">
        <v>138</v>
      </c>
      <c r="I506" t="s">
        <v>139</v>
      </c>
      <c r="J506" t="s">
        <v>110</v>
      </c>
      <c r="K506">
        <v>30</v>
      </c>
      <c r="L506" s="1">
        <v>997</v>
      </c>
      <c r="M506" t="s">
        <v>44</v>
      </c>
      <c r="N506" t="s">
        <v>124</v>
      </c>
      <c r="O506" t="s">
        <v>106</v>
      </c>
      <c r="P506">
        <v>29</v>
      </c>
      <c r="Q506">
        <v>16</v>
      </c>
      <c r="R506">
        <v>2</v>
      </c>
      <c r="S506">
        <v>1</v>
      </c>
      <c r="T506">
        <v>4.8</v>
      </c>
      <c r="U506">
        <v>0</v>
      </c>
      <c r="V506">
        <v>10</v>
      </c>
      <c r="W506" s="1">
        <v>4777</v>
      </c>
      <c r="X506" s="1">
        <v>2721</v>
      </c>
      <c r="Y506" s="1">
        <v>8495</v>
      </c>
      <c r="Z506" t="s">
        <v>47</v>
      </c>
      <c r="AA506" t="s">
        <v>112</v>
      </c>
      <c r="AB506" s="1">
        <v>0</v>
      </c>
      <c r="AC506">
        <v>0</v>
      </c>
      <c r="AD506">
        <v>1</v>
      </c>
      <c r="AE506">
        <v>0</v>
      </c>
      <c r="AF506">
        <v>0</v>
      </c>
      <c r="AG506" t="s">
        <v>87</v>
      </c>
      <c r="AH506">
        <f>IF(OR(Cleaned_Data_Table[[#This Row],[Appointment Status]]="No Show", Cleaned_Data_Table[[#This Row],[Appointment Status]]="Cancelled"), 1, 0)</f>
        <v>0</v>
      </c>
      <c r="AI506" t="str">
        <f>IF(Cleaned_Data_Table[[#This Row],[Emergency Case]]=1, "Emergency Care", "Standard Care")</f>
        <v>Standard Care</v>
      </c>
    </row>
    <row r="507" spans="1:35">
      <c r="A507" t="s">
        <v>616</v>
      </c>
      <c r="B507">
        <v>37</v>
      </c>
      <c r="C507" t="s">
        <v>37</v>
      </c>
      <c r="D507" t="s">
        <v>65</v>
      </c>
      <c r="E507">
        <v>28.8</v>
      </c>
      <c r="F507" t="s">
        <v>52</v>
      </c>
      <c r="G507" t="s">
        <v>85</v>
      </c>
      <c r="H507" t="s">
        <v>79</v>
      </c>
      <c r="I507" t="s">
        <v>80</v>
      </c>
      <c r="J507" t="s">
        <v>110</v>
      </c>
      <c r="K507">
        <v>29</v>
      </c>
      <c r="L507" s="1">
        <v>871</v>
      </c>
      <c r="M507" t="s">
        <v>53</v>
      </c>
      <c r="N507" t="s">
        <v>81</v>
      </c>
      <c r="O507" t="s">
        <v>98</v>
      </c>
      <c r="P507">
        <v>0</v>
      </c>
      <c r="Q507">
        <v>16</v>
      </c>
      <c r="R507">
        <v>8</v>
      </c>
      <c r="S507">
        <v>2</v>
      </c>
      <c r="T507">
        <v>4.3</v>
      </c>
      <c r="U507">
        <v>1</v>
      </c>
      <c r="V507">
        <v>10</v>
      </c>
      <c r="W507" s="1">
        <v>3577</v>
      </c>
      <c r="X507" s="1">
        <v>1480</v>
      </c>
      <c r="Y507" s="1">
        <v>4149.6000000000004</v>
      </c>
      <c r="Z507" t="s">
        <v>47</v>
      </c>
      <c r="AA507" t="s">
        <v>48</v>
      </c>
      <c r="AB507" s="1">
        <v>0</v>
      </c>
      <c r="AC507">
        <v>0</v>
      </c>
      <c r="AD507">
        <v>0</v>
      </c>
      <c r="AE507">
        <v>0</v>
      </c>
      <c r="AF507">
        <v>0</v>
      </c>
      <c r="AG507" t="s">
        <v>87</v>
      </c>
      <c r="AH507">
        <f>IF(OR(Cleaned_Data_Table[[#This Row],[Appointment Status]]="No Show", Cleaned_Data_Table[[#This Row],[Appointment Status]]="Cancelled"), 1, 0)</f>
        <v>0</v>
      </c>
      <c r="AI507" t="str">
        <f>IF(Cleaned_Data_Table[[#This Row],[Emergency Case]]=1, "Emergency Care", "Standard Care")</f>
        <v>Emergency Care</v>
      </c>
    </row>
    <row r="508" spans="1:35">
      <c r="A508" t="s">
        <v>617</v>
      </c>
      <c r="B508">
        <v>84</v>
      </c>
      <c r="C508" t="s">
        <v>51</v>
      </c>
      <c r="D508" t="s">
        <v>116</v>
      </c>
      <c r="E508">
        <v>19.899999999999999</v>
      </c>
      <c r="F508" t="s">
        <v>52</v>
      </c>
      <c r="G508" t="s">
        <v>85</v>
      </c>
      <c r="H508" t="s">
        <v>104</v>
      </c>
      <c r="I508" t="s">
        <v>105</v>
      </c>
      <c r="J508" t="s">
        <v>90</v>
      </c>
      <c r="K508">
        <v>9</v>
      </c>
      <c r="L508" s="1">
        <v>410</v>
      </c>
      <c r="M508" t="s">
        <v>53</v>
      </c>
      <c r="N508" t="s">
        <v>124</v>
      </c>
      <c r="O508" t="s">
        <v>70</v>
      </c>
      <c r="P508">
        <v>0</v>
      </c>
      <c r="Q508">
        <v>14</v>
      </c>
      <c r="R508">
        <v>12</v>
      </c>
      <c r="S508">
        <v>2</v>
      </c>
      <c r="T508">
        <v>4.8</v>
      </c>
      <c r="U508">
        <v>1</v>
      </c>
      <c r="V508">
        <v>10</v>
      </c>
      <c r="W508" s="1">
        <v>14724</v>
      </c>
      <c r="X508" s="1">
        <v>9622</v>
      </c>
      <c r="Y508" s="1">
        <v>17329.2</v>
      </c>
      <c r="Z508" t="s">
        <v>47</v>
      </c>
      <c r="AA508" t="s">
        <v>71</v>
      </c>
      <c r="AB508" s="1">
        <v>0</v>
      </c>
      <c r="AC508">
        <v>0</v>
      </c>
      <c r="AD508">
        <v>0</v>
      </c>
      <c r="AE508">
        <v>0</v>
      </c>
      <c r="AF508">
        <v>0</v>
      </c>
      <c r="AG508" t="s">
        <v>131</v>
      </c>
      <c r="AH508">
        <f>IF(OR(Cleaned_Data_Table[[#This Row],[Appointment Status]]="No Show", Cleaned_Data_Table[[#This Row],[Appointment Status]]="Cancelled"), 1, 0)</f>
        <v>0</v>
      </c>
      <c r="AI508" t="str">
        <f>IF(Cleaned_Data_Table[[#This Row],[Emergency Case]]=1, "Emergency Care", "Standard Care")</f>
        <v>Emergency Care</v>
      </c>
    </row>
    <row r="509" spans="1:35">
      <c r="A509" t="s">
        <v>618</v>
      </c>
      <c r="B509">
        <v>4</v>
      </c>
      <c r="C509" t="s">
        <v>37</v>
      </c>
      <c r="D509" t="s">
        <v>65</v>
      </c>
      <c r="E509">
        <v>20.5</v>
      </c>
      <c r="F509" t="s">
        <v>89</v>
      </c>
      <c r="G509" t="s">
        <v>66</v>
      </c>
      <c r="H509" t="s">
        <v>94</v>
      </c>
      <c r="I509" t="s">
        <v>95</v>
      </c>
      <c r="J509" t="s">
        <v>110</v>
      </c>
      <c r="K509">
        <v>4</v>
      </c>
      <c r="L509" s="1">
        <v>285</v>
      </c>
      <c r="M509" t="s">
        <v>53</v>
      </c>
      <c r="N509" t="s">
        <v>124</v>
      </c>
      <c r="O509" t="s">
        <v>111</v>
      </c>
      <c r="P509">
        <v>20</v>
      </c>
      <c r="Q509">
        <v>22</v>
      </c>
      <c r="R509">
        <v>6</v>
      </c>
      <c r="S509">
        <v>1</v>
      </c>
      <c r="T509">
        <v>4.0999999999999996</v>
      </c>
      <c r="U509">
        <v>0</v>
      </c>
      <c r="V509">
        <v>10</v>
      </c>
      <c r="W509" s="1">
        <v>3208</v>
      </c>
      <c r="X509" s="1">
        <v>1227</v>
      </c>
      <c r="Y509" s="1">
        <v>3304</v>
      </c>
      <c r="Z509" t="s">
        <v>47</v>
      </c>
      <c r="AA509" t="s">
        <v>112</v>
      </c>
      <c r="AB509" s="1">
        <v>0</v>
      </c>
      <c r="AC509">
        <v>0</v>
      </c>
      <c r="AD509">
        <v>1</v>
      </c>
      <c r="AE509">
        <v>0</v>
      </c>
      <c r="AF509">
        <v>0</v>
      </c>
      <c r="AG509" t="s">
        <v>87</v>
      </c>
      <c r="AH509">
        <f>IF(OR(Cleaned_Data_Table[[#This Row],[Appointment Status]]="No Show", Cleaned_Data_Table[[#This Row],[Appointment Status]]="Cancelled"), 1, 0)</f>
        <v>0</v>
      </c>
      <c r="AI509" t="str">
        <f>IF(Cleaned_Data_Table[[#This Row],[Emergency Case]]=1, "Emergency Care", "Standard Care")</f>
        <v>Standard Care</v>
      </c>
    </row>
    <row r="510" spans="1:35">
      <c r="A510" t="s">
        <v>619</v>
      </c>
      <c r="B510">
        <v>16</v>
      </c>
      <c r="C510" t="s">
        <v>51</v>
      </c>
      <c r="D510" t="s">
        <v>78</v>
      </c>
      <c r="E510">
        <v>23.4</v>
      </c>
      <c r="F510" t="s">
        <v>103</v>
      </c>
      <c r="G510" t="s">
        <v>40</v>
      </c>
      <c r="H510" t="s">
        <v>94</v>
      </c>
      <c r="I510" t="s">
        <v>95</v>
      </c>
      <c r="J510" t="s">
        <v>110</v>
      </c>
      <c r="K510">
        <v>8</v>
      </c>
      <c r="L510" s="1">
        <v>447</v>
      </c>
      <c r="M510" t="s">
        <v>44</v>
      </c>
      <c r="N510" t="s">
        <v>81</v>
      </c>
      <c r="O510" t="s">
        <v>82</v>
      </c>
      <c r="P510">
        <v>3</v>
      </c>
      <c r="Q510">
        <v>28</v>
      </c>
      <c r="R510">
        <v>1</v>
      </c>
      <c r="S510">
        <v>0</v>
      </c>
      <c r="T510">
        <v>3.2</v>
      </c>
      <c r="U510">
        <v>0</v>
      </c>
      <c r="V510">
        <v>9.6999999999999993</v>
      </c>
      <c r="W510" s="1">
        <v>3605</v>
      </c>
      <c r="X510" s="1">
        <v>3188</v>
      </c>
      <c r="Y510" s="1">
        <v>7240</v>
      </c>
      <c r="Z510" t="s">
        <v>47</v>
      </c>
      <c r="AA510" t="s">
        <v>112</v>
      </c>
      <c r="AB510" s="1">
        <v>0</v>
      </c>
      <c r="AC510">
        <v>0</v>
      </c>
      <c r="AD510">
        <v>0</v>
      </c>
      <c r="AE510">
        <v>0</v>
      </c>
      <c r="AF510">
        <v>0</v>
      </c>
      <c r="AG510" t="s">
        <v>87</v>
      </c>
      <c r="AH510">
        <f>IF(OR(Cleaned_Data_Table[[#This Row],[Appointment Status]]="No Show", Cleaned_Data_Table[[#This Row],[Appointment Status]]="Cancelled"), 1, 0)</f>
        <v>0</v>
      </c>
      <c r="AI510" t="str">
        <f>IF(Cleaned_Data_Table[[#This Row],[Emergency Case]]=1, "Emergency Care", "Standard Care")</f>
        <v>Standard Care</v>
      </c>
    </row>
    <row r="511" spans="1:35">
      <c r="A511" t="s">
        <v>620</v>
      </c>
      <c r="B511">
        <v>78</v>
      </c>
      <c r="C511" t="s">
        <v>51</v>
      </c>
      <c r="D511" t="s">
        <v>78</v>
      </c>
      <c r="E511">
        <v>21.7</v>
      </c>
      <c r="F511" t="s">
        <v>103</v>
      </c>
      <c r="G511" t="s">
        <v>40</v>
      </c>
      <c r="H511" t="s">
        <v>138</v>
      </c>
      <c r="I511" t="s">
        <v>139</v>
      </c>
      <c r="J511" t="s">
        <v>110</v>
      </c>
      <c r="K511">
        <v>24</v>
      </c>
      <c r="L511" s="1">
        <v>746</v>
      </c>
      <c r="M511" t="s">
        <v>44</v>
      </c>
      <c r="N511" t="s">
        <v>45</v>
      </c>
      <c r="O511" t="s">
        <v>106</v>
      </c>
      <c r="P511">
        <v>15</v>
      </c>
      <c r="Q511">
        <v>12</v>
      </c>
      <c r="R511">
        <v>14</v>
      </c>
      <c r="S511">
        <v>1</v>
      </c>
      <c r="T511">
        <v>3.5</v>
      </c>
      <c r="U511">
        <v>0</v>
      </c>
      <c r="V511">
        <v>10</v>
      </c>
      <c r="W511" s="1">
        <v>3986</v>
      </c>
      <c r="X511" s="1">
        <v>3224</v>
      </c>
      <c r="Y511" s="1">
        <v>7956</v>
      </c>
      <c r="Z511" t="s">
        <v>47</v>
      </c>
      <c r="AA511" t="s">
        <v>71</v>
      </c>
      <c r="AB511" s="1">
        <v>0</v>
      </c>
      <c r="AC511">
        <v>0</v>
      </c>
      <c r="AD511">
        <v>1</v>
      </c>
      <c r="AE511">
        <v>0</v>
      </c>
      <c r="AF511">
        <v>0</v>
      </c>
      <c r="AG511" t="s">
        <v>87</v>
      </c>
      <c r="AH511">
        <f>IF(OR(Cleaned_Data_Table[[#This Row],[Appointment Status]]="No Show", Cleaned_Data_Table[[#This Row],[Appointment Status]]="Cancelled"), 1, 0)</f>
        <v>0</v>
      </c>
      <c r="AI511" t="str">
        <f>IF(Cleaned_Data_Table[[#This Row],[Emergency Case]]=1, "Emergency Care", "Standard Care")</f>
        <v>Standard Care</v>
      </c>
    </row>
    <row r="512" spans="1:35">
      <c r="A512" t="s">
        <v>621</v>
      </c>
      <c r="B512">
        <v>84</v>
      </c>
      <c r="C512" t="s">
        <v>51</v>
      </c>
      <c r="D512" t="s">
        <v>65</v>
      </c>
      <c r="E512">
        <v>24.4</v>
      </c>
      <c r="F512" t="s">
        <v>39</v>
      </c>
      <c r="G512" t="s">
        <v>40</v>
      </c>
      <c r="H512" t="s">
        <v>67</v>
      </c>
      <c r="I512" t="s">
        <v>68</v>
      </c>
      <c r="J512" t="s">
        <v>110</v>
      </c>
      <c r="K512">
        <v>2</v>
      </c>
      <c r="L512" s="1">
        <v>313</v>
      </c>
      <c r="M512" t="s">
        <v>53</v>
      </c>
      <c r="N512" t="s">
        <v>62</v>
      </c>
      <c r="O512" t="s">
        <v>101</v>
      </c>
      <c r="P512">
        <v>11</v>
      </c>
      <c r="Q512">
        <v>13</v>
      </c>
      <c r="R512">
        <v>10</v>
      </c>
      <c r="S512">
        <v>1</v>
      </c>
      <c r="T512">
        <v>3.2</v>
      </c>
      <c r="U512">
        <v>0</v>
      </c>
      <c r="V512">
        <v>10</v>
      </c>
      <c r="W512" s="1">
        <v>1748</v>
      </c>
      <c r="X512" s="1">
        <v>1320</v>
      </c>
      <c r="Y512" s="1">
        <v>2366.6999999999998</v>
      </c>
      <c r="Z512" t="s">
        <v>47</v>
      </c>
      <c r="AA512" t="s">
        <v>71</v>
      </c>
      <c r="AB512" s="1">
        <v>0</v>
      </c>
      <c r="AC512">
        <v>0</v>
      </c>
      <c r="AD512">
        <v>0</v>
      </c>
      <c r="AE512">
        <v>0</v>
      </c>
      <c r="AF512">
        <v>0</v>
      </c>
      <c r="AG512" t="s">
        <v>87</v>
      </c>
      <c r="AH512">
        <f>IF(OR(Cleaned_Data_Table[[#This Row],[Appointment Status]]="No Show", Cleaned_Data_Table[[#This Row],[Appointment Status]]="Cancelled"), 1, 0)</f>
        <v>0</v>
      </c>
      <c r="AI512" t="str">
        <f>IF(Cleaned_Data_Table[[#This Row],[Emergency Case]]=1, "Emergency Care", "Standard Care")</f>
        <v>Standard Care</v>
      </c>
    </row>
    <row r="513" spans="1:35">
      <c r="A513" t="s">
        <v>622</v>
      </c>
      <c r="B513">
        <v>88</v>
      </c>
      <c r="C513" t="s">
        <v>37</v>
      </c>
      <c r="D513" t="s">
        <v>114</v>
      </c>
      <c r="E513">
        <v>18.100000000000001</v>
      </c>
      <c r="F513" t="s">
        <v>52</v>
      </c>
      <c r="G513" t="s">
        <v>40</v>
      </c>
      <c r="H513" t="s">
        <v>73</v>
      </c>
      <c r="I513" t="s">
        <v>74</v>
      </c>
      <c r="J513" t="s">
        <v>90</v>
      </c>
      <c r="K513">
        <v>25</v>
      </c>
      <c r="L513" s="1">
        <v>824</v>
      </c>
      <c r="M513" t="s">
        <v>44</v>
      </c>
      <c r="N513" t="s">
        <v>45</v>
      </c>
      <c r="O513" t="s">
        <v>46</v>
      </c>
      <c r="P513">
        <v>15</v>
      </c>
      <c r="Q513">
        <v>19</v>
      </c>
      <c r="R513">
        <v>7</v>
      </c>
      <c r="S513">
        <v>0</v>
      </c>
      <c r="T513">
        <v>3.8</v>
      </c>
      <c r="U513">
        <v>0</v>
      </c>
      <c r="V513">
        <v>10</v>
      </c>
      <c r="W513" s="1">
        <v>14321</v>
      </c>
      <c r="X513" s="1">
        <v>12493</v>
      </c>
      <c r="Y513" s="1">
        <v>27638</v>
      </c>
      <c r="Z513" t="s">
        <v>47</v>
      </c>
      <c r="AA513" t="s">
        <v>71</v>
      </c>
      <c r="AB513" s="1">
        <v>0</v>
      </c>
      <c r="AC513">
        <v>0</v>
      </c>
      <c r="AD513">
        <v>1</v>
      </c>
      <c r="AE513">
        <v>0</v>
      </c>
      <c r="AF513">
        <v>0</v>
      </c>
      <c r="AG513" t="s">
        <v>91</v>
      </c>
      <c r="AH513">
        <f>IF(OR(Cleaned_Data_Table[[#This Row],[Appointment Status]]="No Show", Cleaned_Data_Table[[#This Row],[Appointment Status]]="Cancelled"), 1, 0)</f>
        <v>0</v>
      </c>
      <c r="AI513" t="str">
        <f>IF(Cleaned_Data_Table[[#This Row],[Emergency Case]]=1, "Emergency Care", "Standard Care")</f>
        <v>Standard Care</v>
      </c>
    </row>
    <row r="514" spans="1:35">
      <c r="A514" t="s">
        <v>623</v>
      </c>
      <c r="B514">
        <v>76</v>
      </c>
      <c r="C514" t="s">
        <v>37</v>
      </c>
      <c r="D514" t="s">
        <v>116</v>
      </c>
      <c r="E514">
        <v>23.2</v>
      </c>
      <c r="F514" t="s">
        <v>97</v>
      </c>
      <c r="G514" t="s">
        <v>40</v>
      </c>
      <c r="H514" t="s">
        <v>129</v>
      </c>
      <c r="I514" t="s">
        <v>130</v>
      </c>
      <c r="J514" t="s">
        <v>43</v>
      </c>
      <c r="K514">
        <v>18</v>
      </c>
      <c r="L514" s="1">
        <v>598</v>
      </c>
      <c r="M514" t="s">
        <v>53</v>
      </c>
      <c r="N514" t="s">
        <v>81</v>
      </c>
      <c r="O514" t="s">
        <v>46</v>
      </c>
      <c r="P514">
        <v>7</v>
      </c>
      <c r="Q514">
        <v>30</v>
      </c>
      <c r="R514">
        <v>12</v>
      </c>
      <c r="S514">
        <v>2</v>
      </c>
      <c r="T514">
        <v>4.3</v>
      </c>
      <c r="U514">
        <v>0</v>
      </c>
      <c r="V514">
        <v>10</v>
      </c>
      <c r="W514" s="1">
        <v>763</v>
      </c>
      <c r="X514" s="1">
        <v>286</v>
      </c>
      <c r="Y514" s="1">
        <v>1152.9000000000001</v>
      </c>
      <c r="Z514" t="s">
        <v>47</v>
      </c>
      <c r="AA514" t="s">
        <v>71</v>
      </c>
      <c r="AB514" s="1">
        <v>0</v>
      </c>
      <c r="AC514">
        <v>0</v>
      </c>
      <c r="AD514">
        <v>0</v>
      </c>
      <c r="AE514">
        <v>0</v>
      </c>
      <c r="AF514">
        <v>0</v>
      </c>
      <c r="AG514" t="s">
        <v>87</v>
      </c>
      <c r="AH514">
        <f>IF(OR(Cleaned_Data_Table[[#This Row],[Appointment Status]]="No Show", Cleaned_Data_Table[[#This Row],[Appointment Status]]="Cancelled"), 1, 0)</f>
        <v>0</v>
      </c>
      <c r="AI514" t="str">
        <f>IF(Cleaned_Data_Table[[#This Row],[Emergency Case]]=1, "Emergency Care", "Standard Care")</f>
        <v>Standard Care</v>
      </c>
    </row>
    <row r="515" spans="1:35">
      <c r="A515" t="s">
        <v>624</v>
      </c>
      <c r="B515">
        <v>3</v>
      </c>
      <c r="C515" t="s">
        <v>51</v>
      </c>
      <c r="D515" t="s">
        <v>65</v>
      </c>
      <c r="E515">
        <v>21.7</v>
      </c>
      <c r="F515" t="s">
        <v>97</v>
      </c>
      <c r="G515" t="s">
        <v>40</v>
      </c>
      <c r="H515" t="s">
        <v>73</v>
      </c>
      <c r="I515" t="s">
        <v>74</v>
      </c>
      <c r="J515" t="s">
        <v>43</v>
      </c>
      <c r="K515">
        <v>11</v>
      </c>
      <c r="L515" s="1">
        <v>578</v>
      </c>
      <c r="M515" t="s">
        <v>44</v>
      </c>
      <c r="N515" t="s">
        <v>54</v>
      </c>
      <c r="O515" t="s">
        <v>101</v>
      </c>
      <c r="P515">
        <v>6</v>
      </c>
      <c r="Q515">
        <v>22</v>
      </c>
      <c r="R515">
        <v>14</v>
      </c>
      <c r="S515">
        <v>2</v>
      </c>
      <c r="T515">
        <v>4.4000000000000004</v>
      </c>
      <c r="U515">
        <v>0</v>
      </c>
      <c r="V515">
        <v>10</v>
      </c>
      <c r="W515" s="1">
        <v>521</v>
      </c>
      <c r="X515" s="1">
        <v>561</v>
      </c>
      <c r="Y515" s="1">
        <v>1660</v>
      </c>
      <c r="Z515" t="s">
        <v>47</v>
      </c>
      <c r="AA515" t="s">
        <v>112</v>
      </c>
      <c r="AB515" s="1">
        <v>0</v>
      </c>
      <c r="AC515">
        <v>0</v>
      </c>
      <c r="AD515">
        <v>0</v>
      </c>
      <c r="AE515">
        <v>0</v>
      </c>
      <c r="AF515">
        <v>0</v>
      </c>
      <c r="AG515" t="s">
        <v>87</v>
      </c>
      <c r="AH515">
        <f>IF(OR(Cleaned_Data_Table[[#This Row],[Appointment Status]]="No Show", Cleaned_Data_Table[[#This Row],[Appointment Status]]="Cancelled"), 1, 0)</f>
        <v>0</v>
      </c>
      <c r="AI515" t="str">
        <f>IF(Cleaned_Data_Table[[#This Row],[Emergency Case]]=1, "Emergency Care", "Standard Care")</f>
        <v>Standard Care</v>
      </c>
    </row>
    <row r="516" spans="1:35">
      <c r="A516" t="s">
        <v>625</v>
      </c>
      <c r="B516">
        <v>88</v>
      </c>
      <c r="C516" t="s">
        <v>51</v>
      </c>
      <c r="D516" t="s">
        <v>93</v>
      </c>
      <c r="E516">
        <v>31.5</v>
      </c>
      <c r="F516" t="s">
        <v>97</v>
      </c>
      <c r="G516" t="s">
        <v>66</v>
      </c>
      <c r="H516" t="s">
        <v>73</v>
      </c>
      <c r="I516" t="s">
        <v>74</v>
      </c>
      <c r="J516" t="s">
        <v>110</v>
      </c>
      <c r="K516">
        <v>11</v>
      </c>
      <c r="L516" s="1">
        <v>573</v>
      </c>
      <c r="M516" t="s">
        <v>44</v>
      </c>
      <c r="N516" t="s">
        <v>62</v>
      </c>
      <c r="O516" t="s">
        <v>63</v>
      </c>
      <c r="P516">
        <v>7</v>
      </c>
      <c r="Q516">
        <v>39</v>
      </c>
      <c r="R516">
        <v>4</v>
      </c>
      <c r="S516">
        <v>0</v>
      </c>
      <c r="T516">
        <v>4.0999999999999996</v>
      </c>
      <c r="U516">
        <v>0</v>
      </c>
      <c r="V516">
        <v>9.4</v>
      </c>
      <c r="W516" s="1">
        <v>3514</v>
      </c>
      <c r="X516" s="1">
        <v>1470</v>
      </c>
      <c r="Y516" s="1">
        <v>5557</v>
      </c>
      <c r="Z516" t="s">
        <v>47</v>
      </c>
      <c r="AA516" t="s">
        <v>71</v>
      </c>
      <c r="AB516" s="1">
        <v>0</v>
      </c>
      <c r="AC516">
        <v>1</v>
      </c>
      <c r="AD516">
        <v>0</v>
      </c>
      <c r="AE516">
        <v>1</v>
      </c>
      <c r="AF516">
        <v>0</v>
      </c>
      <c r="AG516" t="s">
        <v>87</v>
      </c>
      <c r="AH516">
        <f>IF(OR(Cleaned_Data_Table[[#This Row],[Appointment Status]]="No Show", Cleaned_Data_Table[[#This Row],[Appointment Status]]="Cancelled"), 1, 0)</f>
        <v>0</v>
      </c>
      <c r="AI516" t="str">
        <f>IF(Cleaned_Data_Table[[#This Row],[Emergency Case]]=1, "Emergency Care", "Standard Care")</f>
        <v>Standard Care</v>
      </c>
    </row>
    <row r="517" spans="1:35">
      <c r="A517" t="s">
        <v>626</v>
      </c>
      <c r="B517">
        <v>12</v>
      </c>
      <c r="C517" t="s">
        <v>37</v>
      </c>
      <c r="D517" t="s">
        <v>84</v>
      </c>
      <c r="E517">
        <v>17.7</v>
      </c>
      <c r="F517" t="s">
        <v>52</v>
      </c>
      <c r="G517" t="s">
        <v>40</v>
      </c>
      <c r="H517" t="s">
        <v>138</v>
      </c>
      <c r="I517" t="s">
        <v>139</v>
      </c>
      <c r="J517" t="s">
        <v>90</v>
      </c>
      <c r="K517">
        <v>22</v>
      </c>
      <c r="L517" s="1">
        <v>787</v>
      </c>
      <c r="M517" t="s">
        <v>53</v>
      </c>
      <c r="N517" t="s">
        <v>45</v>
      </c>
      <c r="O517" t="s">
        <v>111</v>
      </c>
      <c r="P517">
        <v>18</v>
      </c>
      <c r="Q517">
        <v>1</v>
      </c>
      <c r="R517">
        <v>7</v>
      </c>
      <c r="S517">
        <v>2</v>
      </c>
      <c r="T517">
        <v>3.5</v>
      </c>
      <c r="U517">
        <v>0</v>
      </c>
      <c r="V517">
        <v>10</v>
      </c>
      <c r="W517" s="1">
        <v>19174</v>
      </c>
      <c r="X517" s="1">
        <v>5231</v>
      </c>
      <c r="Y517" s="1">
        <v>17634.400000000001</v>
      </c>
      <c r="Z517" t="s">
        <v>47</v>
      </c>
      <c r="AA517" t="s">
        <v>112</v>
      </c>
      <c r="AB517" s="1">
        <v>0</v>
      </c>
      <c r="AC517">
        <v>0</v>
      </c>
      <c r="AD517">
        <v>1</v>
      </c>
      <c r="AE517">
        <v>0</v>
      </c>
      <c r="AF517">
        <v>0</v>
      </c>
      <c r="AG517" t="s">
        <v>91</v>
      </c>
      <c r="AH517">
        <f>IF(OR(Cleaned_Data_Table[[#This Row],[Appointment Status]]="No Show", Cleaned_Data_Table[[#This Row],[Appointment Status]]="Cancelled"), 1, 0)</f>
        <v>0</v>
      </c>
      <c r="AI517" t="str">
        <f>IF(Cleaned_Data_Table[[#This Row],[Emergency Case]]=1, "Emergency Care", "Standard Care")</f>
        <v>Standard Care</v>
      </c>
    </row>
    <row r="518" spans="1:35">
      <c r="A518" t="s">
        <v>627</v>
      </c>
      <c r="B518">
        <v>24</v>
      </c>
      <c r="C518" t="s">
        <v>51</v>
      </c>
      <c r="D518" t="s">
        <v>100</v>
      </c>
      <c r="E518">
        <v>26.3</v>
      </c>
      <c r="F518" t="s">
        <v>52</v>
      </c>
      <c r="G518" t="s">
        <v>66</v>
      </c>
      <c r="H518" t="s">
        <v>94</v>
      </c>
      <c r="I518" t="s">
        <v>95</v>
      </c>
      <c r="J518" t="s">
        <v>110</v>
      </c>
      <c r="K518">
        <v>11</v>
      </c>
      <c r="L518" s="1">
        <v>598</v>
      </c>
      <c r="M518" t="s">
        <v>53</v>
      </c>
      <c r="N518" t="s">
        <v>54</v>
      </c>
      <c r="O518" t="s">
        <v>82</v>
      </c>
      <c r="P518">
        <v>3</v>
      </c>
      <c r="Q518">
        <v>14</v>
      </c>
      <c r="R518">
        <v>9</v>
      </c>
      <c r="S518">
        <v>1</v>
      </c>
      <c r="T518">
        <v>3.6</v>
      </c>
      <c r="U518">
        <v>0</v>
      </c>
      <c r="V518">
        <v>10</v>
      </c>
      <c r="W518" s="1">
        <v>3986</v>
      </c>
      <c r="X518" s="1">
        <v>3025</v>
      </c>
      <c r="Y518" s="1">
        <v>5326.3</v>
      </c>
      <c r="Z518" t="s">
        <v>47</v>
      </c>
      <c r="AA518" t="s">
        <v>57</v>
      </c>
      <c r="AB518" s="1">
        <v>0</v>
      </c>
      <c r="AC518">
        <v>0</v>
      </c>
      <c r="AD518">
        <v>0</v>
      </c>
      <c r="AE518">
        <v>0</v>
      </c>
      <c r="AF518">
        <v>0</v>
      </c>
      <c r="AG518" t="s">
        <v>87</v>
      </c>
      <c r="AH518">
        <f>IF(OR(Cleaned_Data_Table[[#This Row],[Appointment Status]]="No Show", Cleaned_Data_Table[[#This Row],[Appointment Status]]="Cancelled"), 1, 0)</f>
        <v>0</v>
      </c>
      <c r="AI518" t="str">
        <f>IF(Cleaned_Data_Table[[#This Row],[Emergency Case]]=1, "Emergency Care", "Standard Care")</f>
        <v>Standard Care</v>
      </c>
    </row>
    <row r="519" spans="1:35">
      <c r="A519" t="s">
        <v>628</v>
      </c>
      <c r="B519">
        <v>32</v>
      </c>
      <c r="C519" t="s">
        <v>51</v>
      </c>
      <c r="D519" t="s">
        <v>84</v>
      </c>
      <c r="E519">
        <v>22.5</v>
      </c>
      <c r="F519" t="s">
        <v>52</v>
      </c>
      <c r="G519" t="s">
        <v>40</v>
      </c>
      <c r="H519" t="s">
        <v>104</v>
      </c>
      <c r="I519" t="s">
        <v>105</v>
      </c>
      <c r="J519" t="s">
        <v>110</v>
      </c>
      <c r="K519">
        <v>10</v>
      </c>
      <c r="L519" s="1">
        <v>559</v>
      </c>
      <c r="M519" t="s">
        <v>53</v>
      </c>
      <c r="N519" t="s">
        <v>45</v>
      </c>
      <c r="O519" t="s">
        <v>101</v>
      </c>
      <c r="P519">
        <v>26</v>
      </c>
      <c r="Q519">
        <v>33</v>
      </c>
      <c r="R519">
        <v>1</v>
      </c>
      <c r="S519">
        <v>0</v>
      </c>
      <c r="T519">
        <v>3</v>
      </c>
      <c r="U519">
        <v>0</v>
      </c>
      <c r="V519">
        <v>9.3000000000000007</v>
      </c>
      <c r="W519" s="1">
        <v>3138</v>
      </c>
      <c r="X519" s="1">
        <v>1801</v>
      </c>
      <c r="Y519" s="1">
        <v>3848.6</v>
      </c>
      <c r="Z519" t="s">
        <v>47</v>
      </c>
      <c r="AA519" t="s">
        <v>57</v>
      </c>
      <c r="AB519" s="1">
        <v>0</v>
      </c>
      <c r="AC519">
        <v>1</v>
      </c>
      <c r="AD519">
        <v>1</v>
      </c>
      <c r="AE519">
        <v>0</v>
      </c>
      <c r="AF519">
        <v>0</v>
      </c>
      <c r="AG519" t="s">
        <v>87</v>
      </c>
      <c r="AH519">
        <f>IF(OR(Cleaned_Data_Table[[#This Row],[Appointment Status]]="No Show", Cleaned_Data_Table[[#This Row],[Appointment Status]]="Cancelled"), 1, 0)</f>
        <v>0</v>
      </c>
      <c r="AI519" t="str">
        <f>IF(Cleaned_Data_Table[[#This Row],[Emergency Case]]=1, "Emergency Care", "Standard Care")</f>
        <v>Standard Care</v>
      </c>
    </row>
    <row r="520" spans="1:35">
      <c r="A520" t="s">
        <v>629</v>
      </c>
      <c r="B520">
        <v>73</v>
      </c>
      <c r="C520" t="s">
        <v>51</v>
      </c>
      <c r="D520" t="s">
        <v>78</v>
      </c>
      <c r="E520">
        <v>20.399999999999999</v>
      </c>
      <c r="F520" t="s">
        <v>52</v>
      </c>
      <c r="G520" t="s">
        <v>85</v>
      </c>
      <c r="H520" t="s">
        <v>108</v>
      </c>
      <c r="I520" t="s">
        <v>109</v>
      </c>
      <c r="J520" t="s">
        <v>43</v>
      </c>
      <c r="K520">
        <v>28</v>
      </c>
      <c r="L520" s="1">
        <v>927</v>
      </c>
      <c r="M520" t="s">
        <v>44</v>
      </c>
      <c r="N520" t="s">
        <v>62</v>
      </c>
      <c r="O520" t="s">
        <v>106</v>
      </c>
      <c r="P520">
        <v>0</v>
      </c>
      <c r="Q520">
        <v>23</v>
      </c>
      <c r="R520">
        <v>5</v>
      </c>
      <c r="S520">
        <v>0</v>
      </c>
      <c r="T520">
        <v>3.3</v>
      </c>
      <c r="U520">
        <v>1</v>
      </c>
      <c r="V520">
        <v>10</v>
      </c>
      <c r="W520" s="1">
        <v>266</v>
      </c>
      <c r="X520" s="1">
        <v>722</v>
      </c>
      <c r="Y520" s="1">
        <v>1915</v>
      </c>
      <c r="Z520" t="s">
        <v>47</v>
      </c>
      <c r="AA520" t="s">
        <v>76</v>
      </c>
      <c r="AB520" s="1">
        <v>0</v>
      </c>
      <c r="AC520">
        <v>0</v>
      </c>
      <c r="AD520">
        <v>0</v>
      </c>
      <c r="AE520">
        <v>0</v>
      </c>
      <c r="AF520">
        <v>0</v>
      </c>
      <c r="AG520" t="s">
        <v>87</v>
      </c>
      <c r="AH520">
        <f>IF(OR(Cleaned_Data_Table[[#This Row],[Appointment Status]]="No Show", Cleaned_Data_Table[[#This Row],[Appointment Status]]="Cancelled"), 1, 0)</f>
        <v>0</v>
      </c>
      <c r="AI520" t="str">
        <f>IF(Cleaned_Data_Table[[#This Row],[Emergency Case]]=1, "Emergency Care", "Standard Care")</f>
        <v>Emergency Care</v>
      </c>
    </row>
    <row r="521" spans="1:35">
      <c r="A521" t="s">
        <v>630</v>
      </c>
      <c r="B521">
        <v>69</v>
      </c>
      <c r="C521" t="s">
        <v>51</v>
      </c>
      <c r="D521" t="s">
        <v>118</v>
      </c>
      <c r="E521">
        <v>20.7</v>
      </c>
      <c r="F521" t="s">
        <v>89</v>
      </c>
      <c r="G521" t="s">
        <v>40</v>
      </c>
      <c r="H521" t="s">
        <v>60</v>
      </c>
      <c r="I521" t="s">
        <v>61</v>
      </c>
      <c r="J521" t="s">
        <v>110</v>
      </c>
      <c r="K521">
        <v>16</v>
      </c>
      <c r="L521" s="1">
        <v>648</v>
      </c>
      <c r="M521" t="s">
        <v>44</v>
      </c>
      <c r="N521" t="s">
        <v>62</v>
      </c>
      <c r="O521" t="s">
        <v>86</v>
      </c>
      <c r="P521">
        <v>19</v>
      </c>
      <c r="Q521">
        <v>16</v>
      </c>
      <c r="R521">
        <v>5</v>
      </c>
      <c r="S521">
        <v>1</v>
      </c>
      <c r="T521">
        <v>4.2</v>
      </c>
      <c r="U521">
        <v>0</v>
      </c>
      <c r="V521">
        <v>10</v>
      </c>
      <c r="W521" s="1">
        <v>3261</v>
      </c>
      <c r="X521" s="1">
        <v>1956</v>
      </c>
      <c r="Y521" s="1">
        <v>5865</v>
      </c>
      <c r="Z521" t="s">
        <v>47</v>
      </c>
      <c r="AA521" t="s">
        <v>76</v>
      </c>
      <c r="AB521" s="1">
        <v>0</v>
      </c>
      <c r="AC521">
        <v>0</v>
      </c>
      <c r="AD521">
        <v>1</v>
      </c>
      <c r="AE521">
        <v>0</v>
      </c>
      <c r="AF521">
        <v>0</v>
      </c>
      <c r="AG521" t="s">
        <v>87</v>
      </c>
      <c r="AH521">
        <f>IF(OR(Cleaned_Data_Table[[#This Row],[Appointment Status]]="No Show", Cleaned_Data_Table[[#This Row],[Appointment Status]]="Cancelled"), 1, 0)</f>
        <v>0</v>
      </c>
      <c r="AI521" t="str">
        <f>IF(Cleaned_Data_Table[[#This Row],[Emergency Case]]=1, "Emergency Care", "Standard Care")</f>
        <v>Standard Care</v>
      </c>
    </row>
    <row r="522" spans="1:35">
      <c r="A522" t="s">
        <v>631</v>
      </c>
      <c r="B522">
        <v>30</v>
      </c>
      <c r="C522" t="s">
        <v>37</v>
      </c>
      <c r="D522" t="s">
        <v>114</v>
      </c>
      <c r="E522">
        <v>23.3</v>
      </c>
      <c r="F522" t="s">
        <v>39</v>
      </c>
      <c r="G522" t="s">
        <v>40</v>
      </c>
      <c r="H522" t="s">
        <v>138</v>
      </c>
      <c r="I522" t="s">
        <v>139</v>
      </c>
      <c r="J522" t="s">
        <v>90</v>
      </c>
      <c r="K522">
        <v>11</v>
      </c>
      <c r="L522" s="1">
        <v>571</v>
      </c>
      <c r="M522" t="s">
        <v>53</v>
      </c>
      <c r="N522" t="s">
        <v>45</v>
      </c>
      <c r="O522" t="s">
        <v>101</v>
      </c>
      <c r="P522">
        <v>24</v>
      </c>
      <c r="Q522">
        <v>4</v>
      </c>
      <c r="R522">
        <v>12</v>
      </c>
      <c r="S522">
        <v>5</v>
      </c>
      <c r="T522">
        <v>3</v>
      </c>
      <c r="U522">
        <v>0</v>
      </c>
      <c r="V522">
        <v>10</v>
      </c>
      <c r="W522" s="1">
        <v>8247</v>
      </c>
      <c r="X522" s="1">
        <v>5224</v>
      </c>
      <c r="Y522" s="1">
        <v>9829.4</v>
      </c>
      <c r="Z522" t="s">
        <v>47</v>
      </c>
      <c r="AA522" t="s">
        <v>57</v>
      </c>
      <c r="AB522" s="1">
        <v>0</v>
      </c>
      <c r="AC522">
        <v>0</v>
      </c>
      <c r="AD522">
        <v>1</v>
      </c>
      <c r="AE522">
        <v>0</v>
      </c>
      <c r="AF522">
        <v>0</v>
      </c>
      <c r="AG522" t="s">
        <v>91</v>
      </c>
      <c r="AH522">
        <f>IF(OR(Cleaned_Data_Table[[#This Row],[Appointment Status]]="No Show", Cleaned_Data_Table[[#This Row],[Appointment Status]]="Cancelled"), 1, 0)</f>
        <v>0</v>
      </c>
      <c r="AI522" t="str">
        <f>IF(Cleaned_Data_Table[[#This Row],[Emergency Case]]=1, "Emergency Care", "Standard Care")</f>
        <v>Standard Care</v>
      </c>
    </row>
    <row r="523" spans="1:35">
      <c r="A523" t="s">
        <v>632</v>
      </c>
      <c r="B523">
        <v>10</v>
      </c>
      <c r="C523" t="s">
        <v>51</v>
      </c>
      <c r="D523" t="s">
        <v>118</v>
      </c>
      <c r="E523">
        <v>24</v>
      </c>
      <c r="F523" t="s">
        <v>89</v>
      </c>
      <c r="G523" t="s">
        <v>40</v>
      </c>
      <c r="H523" t="s">
        <v>94</v>
      </c>
      <c r="I523" t="s">
        <v>95</v>
      </c>
      <c r="J523" t="s">
        <v>43</v>
      </c>
      <c r="K523">
        <v>1</v>
      </c>
      <c r="L523" s="1">
        <v>261</v>
      </c>
      <c r="M523" t="s">
        <v>53</v>
      </c>
      <c r="N523" t="s">
        <v>81</v>
      </c>
      <c r="O523" t="s">
        <v>106</v>
      </c>
      <c r="P523">
        <v>21</v>
      </c>
      <c r="Q523">
        <v>28</v>
      </c>
      <c r="R523">
        <v>14</v>
      </c>
      <c r="S523">
        <v>9</v>
      </c>
      <c r="T523">
        <v>4.4000000000000004</v>
      </c>
      <c r="U523">
        <v>0</v>
      </c>
      <c r="V523">
        <v>10</v>
      </c>
      <c r="W523" s="1">
        <v>605</v>
      </c>
      <c r="X523" s="1">
        <v>552</v>
      </c>
      <c r="Y523" s="1">
        <v>992.6</v>
      </c>
      <c r="Z523" t="s">
        <v>56</v>
      </c>
      <c r="AA523" t="s">
        <v>112</v>
      </c>
      <c r="AB523" s="1">
        <v>1418</v>
      </c>
      <c r="AC523">
        <v>0</v>
      </c>
      <c r="AD523">
        <v>1</v>
      </c>
      <c r="AE523">
        <v>0</v>
      </c>
      <c r="AF523">
        <v>0</v>
      </c>
      <c r="AG523" t="s">
        <v>49</v>
      </c>
      <c r="AH523">
        <f>IF(OR(Cleaned_Data_Table[[#This Row],[Appointment Status]]="No Show", Cleaned_Data_Table[[#This Row],[Appointment Status]]="Cancelled"), 1, 0)</f>
        <v>1</v>
      </c>
      <c r="AI523" t="str">
        <f>IF(Cleaned_Data_Table[[#This Row],[Emergency Case]]=1, "Emergency Care", "Standard Care")</f>
        <v>Standard Care</v>
      </c>
    </row>
    <row r="524" spans="1:35">
      <c r="A524" t="s">
        <v>633</v>
      </c>
      <c r="B524">
        <v>25</v>
      </c>
      <c r="C524" t="s">
        <v>51</v>
      </c>
      <c r="D524" t="s">
        <v>78</v>
      </c>
      <c r="E524">
        <v>22.3</v>
      </c>
      <c r="F524" t="s">
        <v>52</v>
      </c>
      <c r="G524" t="s">
        <v>85</v>
      </c>
      <c r="H524" t="s">
        <v>79</v>
      </c>
      <c r="I524" t="s">
        <v>80</v>
      </c>
      <c r="J524" t="s">
        <v>43</v>
      </c>
      <c r="K524">
        <v>2</v>
      </c>
      <c r="L524" s="1">
        <v>430</v>
      </c>
      <c r="M524" t="s">
        <v>44</v>
      </c>
      <c r="N524" t="s">
        <v>54</v>
      </c>
      <c r="O524" t="s">
        <v>101</v>
      </c>
      <c r="P524">
        <v>0</v>
      </c>
      <c r="Q524">
        <v>28</v>
      </c>
      <c r="R524">
        <v>0</v>
      </c>
      <c r="S524">
        <v>0</v>
      </c>
      <c r="T524">
        <v>3.3</v>
      </c>
      <c r="U524">
        <v>1</v>
      </c>
      <c r="V524">
        <v>9.8000000000000007</v>
      </c>
      <c r="W524" s="1">
        <v>386</v>
      </c>
      <c r="X524" s="1">
        <v>61</v>
      </c>
      <c r="Y524" s="1">
        <v>877</v>
      </c>
      <c r="Z524" t="s">
        <v>47</v>
      </c>
      <c r="AA524" t="s">
        <v>57</v>
      </c>
      <c r="AB524" s="1">
        <v>0</v>
      </c>
      <c r="AC524">
        <v>0</v>
      </c>
      <c r="AD524">
        <v>0</v>
      </c>
      <c r="AE524">
        <v>0</v>
      </c>
      <c r="AF524">
        <v>0</v>
      </c>
      <c r="AG524" t="s">
        <v>87</v>
      </c>
      <c r="AH524">
        <f>IF(OR(Cleaned_Data_Table[[#This Row],[Appointment Status]]="No Show", Cleaned_Data_Table[[#This Row],[Appointment Status]]="Cancelled"), 1, 0)</f>
        <v>0</v>
      </c>
      <c r="AI524" t="str">
        <f>IF(Cleaned_Data_Table[[#This Row],[Emergency Case]]=1, "Emergency Care", "Standard Care")</f>
        <v>Emergency Care</v>
      </c>
    </row>
    <row r="525" spans="1:35">
      <c r="A525" t="s">
        <v>634</v>
      </c>
      <c r="B525">
        <v>79</v>
      </c>
      <c r="C525" t="s">
        <v>51</v>
      </c>
      <c r="D525" t="s">
        <v>78</v>
      </c>
      <c r="E525">
        <v>22.3</v>
      </c>
      <c r="F525" t="s">
        <v>39</v>
      </c>
      <c r="G525" t="s">
        <v>40</v>
      </c>
      <c r="H525" t="s">
        <v>60</v>
      </c>
      <c r="I525" t="s">
        <v>61</v>
      </c>
      <c r="J525" t="s">
        <v>90</v>
      </c>
      <c r="K525">
        <v>8</v>
      </c>
      <c r="L525" s="1">
        <v>513</v>
      </c>
      <c r="M525" t="s">
        <v>53</v>
      </c>
      <c r="N525" t="s">
        <v>124</v>
      </c>
      <c r="O525" t="s">
        <v>55</v>
      </c>
      <c r="P525">
        <v>4</v>
      </c>
      <c r="Q525">
        <v>4</v>
      </c>
      <c r="R525">
        <v>13</v>
      </c>
      <c r="S525">
        <v>0</v>
      </c>
      <c r="T525">
        <v>4.2</v>
      </c>
      <c r="U525">
        <v>0</v>
      </c>
      <c r="V525">
        <v>10</v>
      </c>
      <c r="W525" s="1">
        <v>9521</v>
      </c>
      <c r="X525" s="1">
        <v>9641</v>
      </c>
      <c r="Y525" s="1">
        <v>13772.5</v>
      </c>
      <c r="Z525" t="s">
        <v>125</v>
      </c>
      <c r="AA525" t="s">
        <v>71</v>
      </c>
      <c r="AB525" s="1">
        <v>0</v>
      </c>
      <c r="AC525">
        <v>0</v>
      </c>
      <c r="AD525">
        <v>0</v>
      </c>
      <c r="AE525">
        <v>0</v>
      </c>
      <c r="AF525">
        <v>0</v>
      </c>
      <c r="AG525" t="s">
        <v>87</v>
      </c>
      <c r="AH525">
        <f>IF(OR(Cleaned_Data_Table[[#This Row],[Appointment Status]]="No Show", Cleaned_Data_Table[[#This Row],[Appointment Status]]="Cancelled"), 1, 0)</f>
        <v>1</v>
      </c>
      <c r="AI525" t="str">
        <f>IF(Cleaned_Data_Table[[#This Row],[Emergency Case]]=1, "Emergency Care", "Standard Care")</f>
        <v>Standard Care</v>
      </c>
    </row>
    <row r="526" spans="1:35">
      <c r="A526" t="s">
        <v>635</v>
      </c>
      <c r="B526">
        <v>82</v>
      </c>
      <c r="C526" t="s">
        <v>51</v>
      </c>
      <c r="D526" t="s">
        <v>116</v>
      </c>
      <c r="E526">
        <v>30</v>
      </c>
      <c r="F526" t="s">
        <v>52</v>
      </c>
      <c r="G526" t="s">
        <v>66</v>
      </c>
      <c r="H526" t="s">
        <v>73</v>
      </c>
      <c r="I526" t="s">
        <v>74</v>
      </c>
      <c r="J526" t="s">
        <v>110</v>
      </c>
      <c r="K526">
        <v>15</v>
      </c>
      <c r="L526" s="1">
        <v>631</v>
      </c>
      <c r="M526" t="s">
        <v>44</v>
      </c>
      <c r="N526" t="s">
        <v>45</v>
      </c>
      <c r="O526" t="s">
        <v>111</v>
      </c>
      <c r="P526">
        <v>28</v>
      </c>
      <c r="Q526">
        <v>19</v>
      </c>
      <c r="R526">
        <v>1</v>
      </c>
      <c r="S526">
        <v>1</v>
      </c>
      <c r="T526">
        <v>4.7</v>
      </c>
      <c r="U526">
        <v>0</v>
      </c>
      <c r="V526">
        <v>10</v>
      </c>
      <c r="W526" s="1">
        <v>1742</v>
      </c>
      <c r="X526" s="1">
        <v>2875</v>
      </c>
      <c r="Y526" s="1">
        <v>5248</v>
      </c>
      <c r="Z526" t="s">
        <v>47</v>
      </c>
      <c r="AA526" t="s">
        <v>71</v>
      </c>
      <c r="AB526" s="1">
        <v>0</v>
      </c>
      <c r="AC526">
        <v>0</v>
      </c>
      <c r="AD526">
        <v>1</v>
      </c>
      <c r="AE526">
        <v>0</v>
      </c>
      <c r="AF526">
        <v>0</v>
      </c>
      <c r="AG526" t="s">
        <v>87</v>
      </c>
      <c r="AH526">
        <f>IF(OR(Cleaned_Data_Table[[#This Row],[Appointment Status]]="No Show", Cleaned_Data_Table[[#This Row],[Appointment Status]]="Cancelled"), 1, 0)</f>
        <v>0</v>
      </c>
      <c r="AI526" t="str">
        <f>IF(Cleaned_Data_Table[[#This Row],[Emergency Case]]=1, "Emergency Care", "Standard Care")</f>
        <v>Standard Care</v>
      </c>
    </row>
    <row r="527" spans="1:35">
      <c r="A527" t="s">
        <v>636</v>
      </c>
      <c r="B527">
        <v>23</v>
      </c>
      <c r="C527" t="s">
        <v>37</v>
      </c>
      <c r="D527" t="s">
        <v>78</v>
      </c>
      <c r="E527">
        <v>15.5</v>
      </c>
      <c r="F527" t="s">
        <v>52</v>
      </c>
      <c r="G527" t="s">
        <v>40</v>
      </c>
      <c r="H527" t="s">
        <v>94</v>
      </c>
      <c r="I527" t="s">
        <v>95</v>
      </c>
      <c r="J527" t="s">
        <v>43</v>
      </c>
      <c r="K527">
        <v>16</v>
      </c>
      <c r="L527" s="1">
        <v>628</v>
      </c>
      <c r="M527" t="s">
        <v>44</v>
      </c>
      <c r="N527" t="s">
        <v>81</v>
      </c>
      <c r="O527" t="s">
        <v>75</v>
      </c>
      <c r="P527">
        <v>11</v>
      </c>
      <c r="Q527">
        <v>36</v>
      </c>
      <c r="R527">
        <v>12</v>
      </c>
      <c r="S527">
        <v>3</v>
      </c>
      <c r="T527">
        <v>4.3</v>
      </c>
      <c r="U527">
        <v>0</v>
      </c>
      <c r="V527">
        <v>9.8000000000000007</v>
      </c>
      <c r="W527" s="1">
        <v>198</v>
      </c>
      <c r="X527" s="1">
        <v>319</v>
      </c>
      <c r="Y527" s="1">
        <v>1145</v>
      </c>
      <c r="Z527" t="s">
        <v>47</v>
      </c>
      <c r="AA527" t="s">
        <v>57</v>
      </c>
      <c r="AB527" s="1">
        <v>0</v>
      </c>
      <c r="AC527">
        <v>1</v>
      </c>
      <c r="AD527">
        <v>0</v>
      </c>
      <c r="AE527">
        <v>0</v>
      </c>
      <c r="AF527">
        <v>0</v>
      </c>
      <c r="AG527" t="s">
        <v>49</v>
      </c>
      <c r="AH527">
        <f>IF(OR(Cleaned_Data_Table[[#This Row],[Appointment Status]]="No Show", Cleaned_Data_Table[[#This Row],[Appointment Status]]="Cancelled"), 1, 0)</f>
        <v>0</v>
      </c>
      <c r="AI527" t="str">
        <f>IF(Cleaned_Data_Table[[#This Row],[Emergency Case]]=1, "Emergency Care", "Standard Care")</f>
        <v>Standard Care</v>
      </c>
    </row>
    <row r="528" spans="1:35">
      <c r="A528" t="s">
        <v>637</v>
      </c>
      <c r="B528">
        <v>10</v>
      </c>
      <c r="C528" t="s">
        <v>51</v>
      </c>
      <c r="D528" t="s">
        <v>93</v>
      </c>
      <c r="E528">
        <v>25</v>
      </c>
      <c r="F528" t="s">
        <v>39</v>
      </c>
      <c r="G528" t="s">
        <v>66</v>
      </c>
      <c r="H528" t="s">
        <v>108</v>
      </c>
      <c r="I528" t="s">
        <v>109</v>
      </c>
      <c r="J528" t="s">
        <v>90</v>
      </c>
      <c r="K528">
        <v>18</v>
      </c>
      <c r="L528" s="1">
        <v>756</v>
      </c>
      <c r="M528" t="s">
        <v>53</v>
      </c>
      <c r="N528" t="s">
        <v>54</v>
      </c>
      <c r="O528" t="s">
        <v>46</v>
      </c>
      <c r="P528">
        <v>6</v>
      </c>
      <c r="Q528">
        <v>11</v>
      </c>
      <c r="R528">
        <v>3</v>
      </c>
      <c r="S528">
        <v>1</v>
      </c>
      <c r="T528">
        <v>4</v>
      </c>
      <c r="U528">
        <v>0</v>
      </c>
      <c r="V528">
        <v>10</v>
      </c>
      <c r="W528" s="1">
        <v>11499</v>
      </c>
      <c r="X528" s="1">
        <v>12984</v>
      </c>
      <c r="Y528" s="1">
        <v>17667.3</v>
      </c>
      <c r="Z528" t="s">
        <v>47</v>
      </c>
      <c r="AA528" t="s">
        <v>112</v>
      </c>
      <c r="AB528" s="1">
        <v>0</v>
      </c>
      <c r="AC528">
        <v>0</v>
      </c>
      <c r="AD528">
        <v>0</v>
      </c>
      <c r="AE528">
        <v>0</v>
      </c>
      <c r="AF528">
        <v>0</v>
      </c>
      <c r="AG528" t="s">
        <v>87</v>
      </c>
      <c r="AH528">
        <f>IF(OR(Cleaned_Data_Table[[#This Row],[Appointment Status]]="No Show", Cleaned_Data_Table[[#This Row],[Appointment Status]]="Cancelled"), 1, 0)</f>
        <v>0</v>
      </c>
      <c r="AI528" t="str">
        <f>IF(Cleaned_Data_Table[[#This Row],[Emergency Case]]=1, "Emergency Care", "Standard Care")</f>
        <v>Standard Care</v>
      </c>
    </row>
    <row r="529" spans="1:35">
      <c r="A529" t="s">
        <v>638</v>
      </c>
      <c r="B529">
        <v>86</v>
      </c>
      <c r="C529" t="s">
        <v>37</v>
      </c>
      <c r="D529" t="s">
        <v>118</v>
      </c>
      <c r="E529">
        <v>29</v>
      </c>
      <c r="F529" t="s">
        <v>52</v>
      </c>
      <c r="G529" t="s">
        <v>85</v>
      </c>
      <c r="H529" t="s">
        <v>73</v>
      </c>
      <c r="I529" t="s">
        <v>74</v>
      </c>
      <c r="J529" t="s">
        <v>90</v>
      </c>
      <c r="K529">
        <v>23</v>
      </c>
      <c r="L529" s="1">
        <v>693</v>
      </c>
      <c r="M529" t="s">
        <v>44</v>
      </c>
      <c r="N529" t="s">
        <v>69</v>
      </c>
      <c r="O529" t="s">
        <v>82</v>
      </c>
      <c r="P529">
        <v>0</v>
      </c>
      <c r="Q529">
        <v>6</v>
      </c>
      <c r="R529">
        <v>1</v>
      </c>
      <c r="S529">
        <v>1</v>
      </c>
      <c r="T529">
        <v>3.4</v>
      </c>
      <c r="U529">
        <v>1</v>
      </c>
      <c r="V529">
        <v>10</v>
      </c>
      <c r="W529" s="1">
        <v>16979</v>
      </c>
      <c r="X529" s="1">
        <v>4583</v>
      </c>
      <c r="Y529" s="1">
        <v>22255</v>
      </c>
      <c r="Z529" t="s">
        <v>47</v>
      </c>
      <c r="AA529" t="s">
        <v>71</v>
      </c>
      <c r="AB529" s="1">
        <v>0</v>
      </c>
      <c r="AC529">
        <v>0</v>
      </c>
      <c r="AD529">
        <v>0</v>
      </c>
      <c r="AE529">
        <v>0</v>
      </c>
      <c r="AF529">
        <v>0</v>
      </c>
      <c r="AG529" t="s">
        <v>131</v>
      </c>
      <c r="AH529">
        <f>IF(OR(Cleaned_Data_Table[[#This Row],[Appointment Status]]="No Show", Cleaned_Data_Table[[#This Row],[Appointment Status]]="Cancelled"), 1, 0)</f>
        <v>0</v>
      </c>
      <c r="AI529" t="str">
        <f>IF(Cleaned_Data_Table[[#This Row],[Emergency Case]]=1, "Emergency Care", "Standard Care")</f>
        <v>Emergency Care</v>
      </c>
    </row>
    <row r="530" spans="1:35">
      <c r="A530" t="s">
        <v>639</v>
      </c>
      <c r="B530">
        <v>13</v>
      </c>
      <c r="C530" t="s">
        <v>37</v>
      </c>
      <c r="D530" t="s">
        <v>116</v>
      </c>
      <c r="E530">
        <v>17.7</v>
      </c>
      <c r="F530" t="s">
        <v>97</v>
      </c>
      <c r="G530" t="s">
        <v>66</v>
      </c>
      <c r="H530" t="s">
        <v>129</v>
      </c>
      <c r="I530" t="s">
        <v>130</v>
      </c>
      <c r="J530" t="s">
        <v>43</v>
      </c>
      <c r="K530">
        <v>10</v>
      </c>
      <c r="L530" s="1">
        <v>445</v>
      </c>
      <c r="M530" t="s">
        <v>53</v>
      </c>
      <c r="N530" t="s">
        <v>81</v>
      </c>
      <c r="O530" t="s">
        <v>111</v>
      </c>
      <c r="P530">
        <v>5</v>
      </c>
      <c r="Q530">
        <v>38</v>
      </c>
      <c r="R530">
        <v>10</v>
      </c>
      <c r="S530">
        <v>2</v>
      </c>
      <c r="T530">
        <v>3.6</v>
      </c>
      <c r="U530">
        <v>0</v>
      </c>
      <c r="V530">
        <v>9.3000000000000007</v>
      </c>
      <c r="W530" s="1">
        <v>888</v>
      </c>
      <c r="X530" s="1">
        <v>841</v>
      </c>
      <c r="Y530" s="1">
        <v>1521.8</v>
      </c>
      <c r="Z530" t="s">
        <v>47</v>
      </c>
      <c r="AA530" t="s">
        <v>112</v>
      </c>
      <c r="AB530" s="1">
        <v>0</v>
      </c>
      <c r="AC530">
        <v>1</v>
      </c>
      <c r="AD530">
        <v>0</v>
      </c>
      <c r="AE530">
        <v>0</v>
      </c>
      <c r="AF530">
        <v>0</v>
      </c>
      <c r="AG530" t="s">
        <v>87</v>
      </c>
      <c r="AH530">
        <f>IF(OR(Cleaned_Data_Table[[#This Row],[Appointment Status]]="No Show", Cleaned_Data_Table[[#This Row],[Appointment Status]]="Cancelled"), 1, 0)</f>
        <v>0</v>
      </c>
      <c r="AI530" t="str">
        <f>IF(Cleaned_Data_Table[[#This Row],[Emergency Case]]=1, "Emergency Care", "Standard Care")</f>
        <v>Standard Care</v>
      </c>
    </row>
    <row r="531" spans="1:35">
      <c r="A531" t="s">
        <v>640</v>
      </c>
      <c r="B531">
        <v>31</v>
      </c>
      <c r="C531" t="s">
        <v>37</v>
      </c>
      <c r="D531" t="s">
        <v>118</v>
      </c>
      <c r="E531">
        <v>20</v>
      </c>
      <c r="F531" t="s">
        <v>52</v>
      </c>
      <c r="G531" t="s">
        <v>40</v>
      </c>
      <c r="H531" t="s">
        <v>79</v>
      </c>
      <c r="I531" t="s">
        <v>80</v>
      </c>
      <c r="J531" t="s">
        <v>110</v>
      </c>
      <c r="K531">
        <v>10</v>
      </c>
      <c r="L531" s="1">
        <v>467</v>
      </c>
      <c r="M531" t="s">
        <v>44</v>
      </c>
      <c r="N531" t="s">
        <v>45</v>
      </c>
      <c r="O531" t="s">
        <v>75</v>
      </c>
      <c r="P531">
        <v>29</v>
      </c>
      <c r="Q531">
        <v>23</v>
      </c>
      <c r="R531">
        <v>9</v>
      </c>
      <c r="S531">
        <v>1</v>
      </c>
      <c r="T531">
        <v>3.8</v>
      </c>
      <c r="U531">
        <v>0</v>
      </c>
      <c r="V531">
        <v>10</v>
      </c>
      <c r="W531" s="1">
        <v>3556</v>
      </c>
      <c r="X531" s="1">
        <v>2861</v>
      </c>
      <c r="Y531" s="1">
        <v>6884</v>
      </c>
      <c r="Z531" t="s">
        <v>47</v>
      </c>
      <c r="AA531" t="s">
        <v>57</v>
      </c>
      <c r="AB531" s="1">
        <v>0</v>
      </c>
      <c r="AC531">
        <v>0</v>
      </c>
      <c r="AD531">
        <v>1</v>
      </c>
      <c r="AE531">
        <v>0</v>
      </c>
      <c r="AF531">
        <v>0</v>
      </c>
      <c r="AG531" t="s">
        <v>87</v>
      </c>
      <c r="AH531">
        <f>IF(OR(Cleaned_Data_Table[[#This Row],[Appointment Status]]="No Show", Cleaned_Data_Table[[#This Row],[Appointment Status]]="Cancelled"), 1, 0)</f>
        <v>0</v>
      </c>
      <c r="AI531" t="str">
        <f>IF(Cleaned_Data_Table[[#This Row],[Emergency Case]]=1, "Emergency Care", "Standard Care")</f>
        <v>Standard Care</v>
      </c>
    </row>
    <row r="532" spans="1:35">
      <c r="A532" t="s">
        <v>641</v>
      </c>
      <c r="B532">
        <v>30</v>
      </c>
      <c r="C532" t="s">
        <v>51</v>
      </c>
      <c r="D532" t="s">
        <v>84</v>
      </c>
      <c r="E532">
        <v>18.899999999999999</v>
      </c>
      <c r="F532" t="s">
        <v>89</v>
      </c>
      <c r="G532" t="s">
        <v>40</v>
      </c>
      <c r="H532" t="s">
        <v>41</v>
      </c>
      <c r="I532" t="s">
        <v>42</v>
      </c>
      <c r="J532" t="s">
        <v>110</v>
      </c>
      <c r="K532">
        <v>25</v>
      </c>
      <c r="L532" s="1">
        <v>718</v>
      </c>
      <c r="M532" t="s">
        <v>53</v>
      </c>
      <c r="N532" t="s">
        <v>62</v>
      </c>
      <c r="O532" t="s">
        <v>70</v>
      </c>
      <c r="P532">
        <v>26</v>
      </c>
      <c r="Q532">
        <v>32</v>
      </c>
      <c r="R532">
        <v>12</v>
      </c>
      <c r="S532">
        <v>2</v>
      </c>
      <c r="T532">
        <v>3.6</v>
      </c>
      <c r="U532">
        <v>0</v>
      </c>
      <c r="V532">
        <v>9.6999999999999993</v>
      </c>
      <c r="W532" s="1">
        <v>1667</v>
      </c>
      <c r="X532" s="1">
        <v>1680</v>
      </c>
      <c r="Y532" s="1">
        <v>2845.5</v>
      </c>
      <c r="Z532" t="s">
        <v>47</v>
      </c>
      <c r="AA532" t="s">
        <v>57</v>
      </c>
      <c r="AB532" s="1">
        <v>0</v>
      </c>
      <c r="AC532">
        <v>1</v>
      </c>
      <c r="AD532">
        <v>1</v>
      </c>
      <c r="AE532">
        <v>0</v>
      </c>
      <c r="AF532">
        <v>0</v>
      </c>
      <c r="AG532" t="s">
        <v>87</v>
      </c>
      <c r="AH532">
        <f>IF(OR(Cleaned_Data_Table[[#This Row],[Appointment Status]]="No Show", Cleaned_Data_Table[[#This Row],[Appointment Status]]="Cancelled"), 1, 0)</f>
        <v>0</v>
      </c>
      <c r="AI532" t="str">
        <f>IF(Cleaned_Data_Table[[#This Row],[Emergency Case]]=1, "Emergency Care", "Standard Care")</f>
        <v>Standard Care</v>
      </c>
    </row>
    <row r="533" spans="1:35">
      <c r="A533" t="s">
        <v>642</v>
      </c>
      <c r="B533">
        <v>32</v>
      </c>
      <c r="C533" t="s">
        <v>37</v>
      </c>
      <c r="D533" t="s">
        <v>116</v>
      </c>
      <c r="E533">
        <v>21.6</v>
      </c>
      <c r="F533" t="s">
        <v>52</v>
      </c>
      <c r="G533" t="s">
        <v>40</v>
      </c>
      <c r="H533" t="s">
        <v>79</v>
      </c>
      <c r="I533" t="s">
        <v>80</v>
      </c>
      <c r="J533" t="s">
        <v>43</v>
      </c>
      <c r="K533">
        <v>22</v>
      </c>
      <c r="L533" s="1">
        <v>839</v>
      </c>
      <c r="M533" t="s">
        <v>53</v>
      </c>
      <c r="N533" t="s">
        <v>54</v>
      </c>
      <c r="O533" t="s">
        <v>82</v>
      </c>
      <c r="P533">
        <v>27</v>
      </c>
      <c r="Q533">
        <v>21</v>
      </c>
      <c r="R533">
        <v>9</v>
      </c>
      <c r="S533">
        <v>1</v>
      </c>
      <c r="T533">
        <v>4.5</v>
      </c>
      <c r="U533">
        <v>0</v>
      </c>
      <c r="V533">
        <v>10</v>
      </c>
      <c r="W533" s="1">
        <v>429</v>
      </c>
      <c r="X533" s="1">
        <v>866</v>
      </c>
      <c r="Y533" s="1">
        <v>1493.8</v>
      </c>
      <c r="Z533" t="s">
        <v>56</v>
      </c>
      <c r="AA533" t="s">
        <v>57</v>
      </c>
      <c r="AB533" s="1">
        <v>2134</v>
      </c>
      <c r="AC533">
        <v>0</v>
      </c>
      <c r="AD533">
        <v>1</v>
      </c>
      <c r="AE533">
        <v>0</v>
      </c>
      <c r="AF533">
        <v>0</v>
      </c>
      <c r="AG533" t="s">
        <v>49</v>
      </c>
      <c r="AH533">
        <f>IF(OR(Cleaned_Data_Table[[#This Row],[Appointment Status]]="No Show", Cleaned_Data_Table[[#This Row],[Appointment Status]]="Cancelled"), 1, 0)</f>
        <v>1</v>
      </c>
      <c r="AI533" t="str">
        <f>IF(Cleaned_Data_Table[[#This Row],[Emergency Case]]=1, "Emergency Care", "Standard Care")</f>
        <v>Standard Care</v>
      </c>
    </row>
    <row r="534" spans="1:35">
      <c r="A534" t="s">
        <v>643</v>
      </c>
      <c r="B534">
        <v>14</v>
      </c>
      <c r="C534" t="s">
        <v>51</v>
      </c>
      <c r="D534" t="s">
        <v>84</v>
      </c>
      <c r="E534">
        <v>21.7</v>
      </c>
      <c r="F534" t="s">
        <v>103</v>
      </c>
      <c r="G534" t="s">
        <v>66</v>
      </c>
      <c r="H534" t="s">
        <v>73</v>
      </c>
      <c r="I534" t="s">
        <v>74</v>
      </c>
      <c r="J534" t="s">
        <v>90</v>
      </c>
      <c r="K534">
        <v>16</v>
      </c>
      <c r="L534" s="1">
        <v>682</v>
      </c>
      <c r="M534" t="s">
        <v>44</v>
      </c>
      <c r="N534" t="s">
        <v>124</v>
      </c>
      <c r="O534" t="s">
        <v>75</v>
      </c>
      <c r="P534">
        <v>2</v>
      </c>
      <c r="Q534">
        <v>9</v>
      </c>
      <c r="R534">
        <v>2</v>
      </c>
      <c r="S534">
        <v>0</v>
      </c>
      <c r="T534">
        <v>4.7</v>
      </c>
      <c r="U534">
        <v>0</v>
      </c>
      <c r="V534">
        <v>10</v>
      </c>
      <c r="W534" s="1">
        <v>16294</v>
      </c>
      <c r="X534" s="1">
        <v>13425</v>
      </c>
      <c r="Y534" s="1">
        <v>30401</v>
      </c>
      <c r="Z534" t="s">
        <v>47</v>
      </c>
      <c r="AA534" t="s">
        <v>112</v>
      </c>
      <c r="AB534" s="1">
        <v>0</v>
      </c>
      <c r="AC534">
        <v>0</v>
      </c>
      <c r="AD534">
        <v>0</v>
      </c>
      <c r="AE534">
        <v>0</v>
      </c>
      <c r="AF534">
        <v>0</v>
      </c>
      <c r="AG534" t="s">
        <v>131</v>
      </c>
      <c r="AH534">
        <f>IF(OR(Cleaned_Data_Table[[#This Row],[Appointment Status]]="No Show", Cleaned_Data_Table[[#This Row],[Appointment Status]]="Cancelled"), 1, 0)</f>
        <v>0</v>
      </c>
      <c r="AI534" t="str">
        <f>IF(Cleaned_Data_Table[[#This Row],[Emergency Case]]=1, "Emergency Care", "Standard Care")</f>
        <v>Standard Care</v>
      </c>
    </row>
    <row r="535" spans="1:35">
      <c r="A535" t="s">
        <v>644</v>
      </c>
      <c r="B535">
        <v>63</v>
      </c>
      <c r="C535" t="s">
        <v>37</v>
      </c>
      <c r="D535" t="s">
        <v>84</v>
      </c>
      <c r="E535">
        <v>19.3</v>
      </c>
      <c r="F535" t="s">
        <v>39</v>
      </c>
      <c r="G535" t="s">
        <v>40</v>
      </c>
      <c r="H535" t="s">
        <v>67</v>
      </c>
      <c r="I535" t="s">
        <v>68</v>
      </c>
      <c r="J535" t="s">
        <v>43</v>
      </c>
      <c r="K535">
        <v>29</v>
      </c>
      <c r="L535" s="1">
        <v>798</v>
      </c>
      <c r="M535" t="s">
        <v>53</v>
      </c>
      <c r="N535" t="s">
        <v>69</v>
      </c>
      <c r="O535" t="s">
        <v>63</v>
      </c>
      <c r="P535">
        <v>8</v>
      </c>
      <c r="Q535">
        <v>47</v>
      </c>
      <c r="R535">
        <v>2</v>
      </c>
      <c r="S535">
        <v>1</v>
      </c>
      <c r="T535">
        <v>3.7</v>
      </c>
      <c r="U535">
        <v>0</v>
      </c>
      <c r="V535">
        <v>8.6999999999999993</v>
      </c>
      <c r="W535" s="1">
        <v>327</v>
      </c>
      <c r="X535" s="1">
        <v>498</v>
      </c>
      <c r="Y535" s="1">
        <v>1136.0999999999999</v>
      </c>
      <c r="Z535" t="s">
        <v>47</v>
      </c>
      <c r="AA535" t="s">
        <v>76</v>
      </c>
      <c r="AB535" s="1">
        <v>0</v>
      </c>
      <c r="AC535">
        <v>1</v>
      </c>
      <c r="AD535">
        <v>0</v>
      </c>
      <c r="AE535">
        <v>0</v>
      </c>
      <c r="AF535">
        <v>0</v>
      </c>
      <c r="AG535" t="s">
        <v>49</v>
      </c>
      <c r="AH535">
        <f>IF(OR(Cleaned_Data_Table[[#This Row],[Appointment Status]]="No Show", Cleaned_Data_Table[[#This Row],[Appointment Status]]="Cancelled"), 1, 0)</f>
        <v>0</v>
      </c>
      <c r="AI535" t="str">
        <f>IF(Cleaned_Data_Table[[#This Row],[Emergency Case]]=1, "Emergency Care", "Standard Care")</f>
        <v>Standard Care</v>
      </c>
    </row>
    <row r="536" spans="1:35">
      <c r="A536" t="s">
        <v>645</v>
      </c>
      <c r="B536">
        <v>37</v>
      </c>
      <c r="C536" t="s">
        <v>37</v>
      </c>
      <c r="D536" t="s">
        <v>78</v>
      </c>
      <c r="E536">
        <v>19.100000000000001</v>
      </c>
      <c r="F536" t="s">
        <v>52</v>
      </c>
      <c r="G536" t="s">
        <v>66</v>
      </c>
      <c r="H536" t="s">
        <v>41</v>
      </c>
      <c r="I536" t="s">
        <v>42</v>
      </c>
      <c r="J536" t="s">
        <v>43</v>
      </c>
      <c r="K536">
        <v>20</v>
      </c>
      <c r="L536" s="1">
        <v>735</v>
      </c>
      <c r="M536" t="s">
        <v>44</v>
      </c>
      <c r="N536" t="s">
        <v>69</v>
      </c>
      <c r="O536" t="s">
        <v>82</v>
      </c>
      <c r="P536">
        <v>4</v>
      </c>
      <c r="Q536">
        <v>46</v>
      </c>
      <c r="R536">
        <v>5</v>
      </c>
      <c r="S536">
        <v>1</v>
      </c>
      <c r="T536">
        <v>4.9000000000000004</v>
      </c>
      <c r="U536">
        <v>0</v>
      </c>
      <c r="V536">
        <v>9.4</v>
      </c>
      <c r="W536" s="1">
        <v>851</v>
      </c>
      <c r="X536" s="1">
        <v>435</v>
      </c>
      <c r="Y536" s="1">
        <v>2021</v>
      </c>
      <c r="Z536" t="s">
        <v>47</v>
      </c>
      <c r="AA536" t="s">
        <v>48</v>
      </c>
      <c r="AB536" s="1">
        <v>0</v>
      </c>
      <c r="AC536">
        <v>1</v>
      </c>
      <c r="AD536">
        <v>0</v>
      </c>
      <c r="AE536">
        <v>0</v>
      </c>
      <c r="AF536">
        <v>0</v>
      </c>
      <c r="AG536" t="s">
        <v>87</v>
      </c>
      <c r="AH536">
        <f>IF(OR(Cleaned_Data_Table[[#This Row],[Appointment Status]]="No Show", Cleaned_Data_Table[[#This Row],[Appointment Status]]="Cancelled"), 1, 0)</f>
        <v>0</v>
      </c>
      <c r="AI536" t="str">
        <f>IF(Cleaned_Data_Table[[#This Row],[Emergency Case]]=1, "Emergency Care", "Standard Care")</f>
        <v>Standard Care</v>
      </c>
    </row>
    <row r="537" spans="1:35">
      <c r="A537" t="s">
        <v>646</v>
      </c>
      <c r="B537">
        <v>77</v>
      </c>
      <c r="C537" t="s">
        <v>37</v>
      </c>
      <c r="D537" t="s">
        <v>59</v>
      </c>
      <c r="E537">
        <v>30.1</v>
      </c>
      <c r="F537" t="s">
        <v>39</v>
      </c>
      <c r="G537" t="s">
        <v>66</v>
      </c>
      <c r="H537" t="s">
        <v>129</v>
      </c>
      <c r="I537" t="s">
        <v>130</v>
      </c>
      <c r="J537" t="s">
        <v>110</v>
      </c>
      <c r="K537">
        <v>29</v>
      </c>
      <c r="L537" s="1">
        <v>852</v>
      </c>
      <c r="M537" t="s">
        <v>53</v>
      </c>
      <c r="N537" t="s">
        <v>81</v>
      </c>
      <c r="O537" t="s">
        <v>55</v>
      </c>
      <c r="P537">
        <v>4</v>
      </c>
      <c r="Q537">
        <v>18</v>
      </c>
      <c r="R537">
        <v>9</v>
      </c>
      <c r="S537">
        <v>1</v>
      </c>
      <c r="T537">
        <v>3.2</v>
      </c>
      <c r="U537">
        <v>0</v>
      </c>
      <c r="V537">
        <v>10</v>
      </c>
      <c r="W537" s="1">
        <v>3873</v>
      </c>
      <c r="X537" s="1">
        <v>2746</v>
      </c>
      <c r="Y537" s="1">
        <v>5229.7</v>
      </c>
      <c r="Z537" t="s">
        <v>47</v>
      </c>
      <c r="AA537" t="s">
        <v>71</v>
      </c>
      <c r="AB537" s="1">
        <v>0</v>
      </c>
      <c r="AC537">
        <v>0</v>
      </c>
      <c r="AD537">
        <v>0</v>
      </c>
      <c r="AE537">
        <v>0</v>
      </c>
      <c r="AF537">
        <v>0</v>
      </c>
      <c r="AG537" t="s">
        <v>87</v>
      </c>
      <c r="AH537">
        <f>IF(OR(Cleaned_Data_Table[[#This Row],[Appointment Status]]="No Show", Cleaned_Data_Table[[#This Row],[Appointment Status]]="Cancelled"), 1, 0)</f>
        <v>0</v>
      </c>
      <c r="AI537" t="str">
        <f>IF(Cleaned_Data_Table[[#This Row],[Emergency Case]]=1, "Emergency Care", "Standard Care")</f>
        <v>Standard Care</v>
      </c>
    </row>
    <row r="538" spans="1:35">
      <c r="A538" t="s">
        <v>647</v>
      </c>
      <c r="B538">
        <v>58</v>
      </c>
      <c r="C538" t="s">
        <v>51</v>
      </c>
      <c r="D538" t="s">
        <v>78</v>
      </c>
      <c r="E538">
        <v>16.100000000000001</v>
      </c>
      <c r="F538" t="s">
        <v>52</v>
      </c>
      <c r="G538" t="s">
        <v>40</v>
      </c>
      <c r="H538" t="s">
        <v>73</v>
      </c>
      <c r="I538" t="s">
        <v>74</v>
      </c>
      <c r="J538" t="s">
        <v>43</v>
      </c>
      <c r="K538">
        <v>30</v>
      </c>
      <c r="L538" s="1">
        <v>857</v>
      </c>
      <c r="M538" t="s">
        <v>53</v>
      </c>
      <c r="N538" t="s">
        <v>69</v>
      </c>
      <c r="O538" t="s">
        <v>98</v>
      </c>
      <c r="P538">
        <v>9</v>
      </c>
      <c r="Q538">
        <v>52</v>
      </c>
      <c r="R538">
        <v>3</v>
      </c>
      <c r="S538">
        <v>0</v>
      </c>
      <c r="T538">
        <v>3.6</v>
      </c>
      <c r="U538">
        <v>0</v>
      </c>
      <c r="V538">
        <v>8.3000000000000007</v>
      </c>
      <c r="W538" s="1">
        <v>251</v>
      </c>
      <c r="X538" s="1">
        <v>652</v>
      </c>
      <c r="Y538" s="1">
        <v>1232</v>
      </c>
      <c r="Z538" t="s">
        <v>56</v>
      </c>
      <c r="AA538" t="s">
        <v>76</v>
      </c>
      <c r="AB538" s="1">
        <v>1760</v>
      </c>
      <c r="AC538">
        <v>1</v>
      </c>
      <c r="AD538">
        <v>0</v>
      </c>
      <c r="AE538">
        <v>0</v>
      </c>
      <c r="AF538">
        <v>0</v>
      </c>
      <c r="AG538" t="s">
        <v>49</v>
      </c>
      <c r="AH538">
        <f>IF(OR(Cleaned_Data_Table[[#This Row],[Appointment Status]]="No Show", Cleaned_Data_Table[[#This Row],[Appointment Status]]="Cancelled"), 1, 0)</f>
        <v>1</v>
      </c>
      <c r="AI538" t="str">
        <f>IF(Cleaned_Data_Table[[#This Row],[Emergency Case]]=1, "Emergency Care", "Standard Care")</f>
        <v>Standard Care</v>
      </c>
    </row>
    <row r="539" spans="1:35">
      <c r="A539" t="s">
        <v>648</v>
      </c>
      <c r="B539">
        <v>66</v>
      </c>
      <c r="C539" t="s">
        <v>51</v>
      </c>
      <c r="D539" t="s">
        <v>116</v>
      </c>
      <c r="E539">
        <v>28.6</v>
      </c>
      <c r="F539" t="s">
        <v>52</v>
      </c>
      <c r="G539" t="s">
        <v>85</v>
      </c>
      <c r="H539" t="s">
        <v>73</v>
      </c>
      <c r="I539" t="s">
        <v>74</v>
      </c>
      <c r="J539" t="s">
        <v>110</v>
      </c>
      <c r="K539">
        <v>17</v>
      </c>
      <c r="L539" s="1">
        <v>582</v>
      </c>
      <c r="M539" t="s">
        <v>44</v>
      </c>
      <c r="N539" t="s">
        <v>124</v>
      </c>
      <c r="O539" t="s">
        <v>119</v>
      </c>
      <c r="P539">
        <v>0</v>
      </c>
      <c r="Q539">
        <v>29</v>
      </c>
      <c r="R539">
        <v>12</v>
      </c>
      <c r="S539">
        <v>4</v>
      </c>
      <c r="T539">
        <v>3.7</v>
      </c>
      <c r="U539">
        <v>1</v>
      </c>
      <c r="V539">
        <v>9.9</v>
      </c>
      <c r="W539" s="1">
        <v>4130</v>
      </c>
      <c r="X539" s="1">
        <v>3110</v>
      </c>
      <c r="Y539" s="1">
        <v>7822</v>
      </c>
      <c r="Z539" t="s">
        <v>47</v>
      </c>
      <c r="AA539" t="s">
        <v>76</v>
      </c>
      <c r="AB539" s="1">
        <v>0</v>
      </c>
      <c r="AC539">
        <v>0</v>
      </c>
      <c r="AD539">
        <v>0</v>
      </c>
      <c r="AE539">
        <v>0</v>
      </c>
      <c r="AF539">
        <v>0</v>
      </c>
      <c r="AG539" t="s">
        <v>87</v>
      </c>
      <c r="AH539">
        <f>IF(OR(Cleaned_Data_Table[[#This Row],[Appointment Status]]="No Show", Cleaned_Data_Table[[#This Row],[Appointment Status]]="Cancelled"), 1, 0)</f>
        <v>0</v>
      </c>
      <c r="AI539" t="str">
        <f>IF(Cleaned_Data_Table[[#This Row],[Emergency Case]]=1, "Emergency Care", "Standard Care")</f>
        <v>Emergency Care</v>
      </c>
    </row>
    <row r="540" spans="1:35">
      <c r="A540" t="s">
        <v>649</v>
      </c>
      <c r="B540">
        <v>51</v>
      </c>
      <c r="C540" t="s">
        <v>51</v>
      </c>
      <c r="D540" t="s">
        <v>116</v>
      </c>
      <c r="E540">
        <v>31</v>
      </c>
      <c r="F540" t="s">
        <v>97</v>
      </c>
      <c r="G540" t="s">
        <v>85</v>
      </c>
      <c r="H540" t="s">
        <v>94</v>
      </c>
      <c r="I540" t="s">
        <v>95</v>
      </c>
      <c r="J540" t="s">
        <v>110</v>
      </c>
      <c r="K540">
        <v>30</v>
      </c>
      <c r="L540" s="1">
        <v>844</v>
      </c>
      <c r="M540" t="s">
        <v>44</v>
      </c>
      <c r="N540" t="s">
        <v>124</v>
      </c>
      <c r="O540" t="s">
        <v>98</v>
      </c>
      <c r="P540">
        <v>0</v>
      </c>
      <c r="Q540">
        <v>16</v>
      </c>
      <c r="R540">
        <v>3</v>
      </c>
      <c r="S540">
        <v>0</v>
      </c>
      <c r="T540">
        <v>4.2</v>
      </c>
      <c r="U540">
        <v>1</v>
      </c>
      <c r="V540">
        <v>10</v>
      </c>
      <c r="W540" s="1">
        <v>2269</v>
      </c>
      <c r="X540" s="1">
        <v>3204</v>
      </c>
      <c r="Y540" s="1">
        <v>6317</v>
      </c>
      <c r="Z540" t="s">
        <v>47</v>
      </c>
      <c r="AA540" t="s">
        <v>48</v>
      </c>
      <c r="AB540" s="1">
        <v>0</v>
      </c>
      <c r="AC540">
        <v>0</v>
      </c>
      <c r="AD540">
        <v>0</v>
      </c>
      <c r="AE540">
        <v>0</v>
      </c>
      <c r="AF540">
        <v>0</v>
      </c>
      <c r="AG540" t="s">
        <v>87</v>
      </c>
      <c r="AH540">
        <f>IF(OR(Cleaned_Data_Table[[#This Row],[Appointment Status]]="No Show", Cleaned_Data_Table[[#This Row],[Appointment Status]]="Cancelled"), 1, 0)</f>
        <v>0</v>
      </c>
      <c r="AI540" t="str">
        <f>IF(Cleaned_Data_Table[[#This Row],[Emergency Case]]=1, "Emergency Care", "Standard Care")</f>
        <v>Emergency Care</v>
      </c>
    </row>
    <row r="541" spans="1:35">
      <c r="A541" t="s">
        <v>650</v>
      </c>
      <c r="B541">
        <v>54</v>
      </c>
      <c r="C541" t="s">
        <v>37</v>
      </c>
      <c r="D541" t="s">
        <v>118</v>
      </c>
      <c r="E541">
        <v>21.2</v>
      </c>
      <c r="F541" t="s">
        <v>89</v>
      </c>
      <c r="G541" t="s">
        <v>66</v>
      </c>
      <c r="H541" t="s">
        <v>94</v>
      </c>
      <c r="I541" t="s">
        <v>95</v>
      </c>
      <c r="J541" t="s">
        <v>43</v>
      </c>
      <c r="K541">
        <v>24</v>
      </c>
      <c r="L541" s="1">
        <v>736</v>
      </c>
      <c r="M541" t="s">
        <v>53</v>
      </c>
      <c r="N541" t="s">
        <v>69</v>
      </c>
      <c r="O541" t="s">
        <v>63</v>
      </c>
      <c r="P541">
        <v>19</v>
      </c>
      <c r="Q541">
        <v>21</v>
      </c>
      <c r="R541">
        <v>7</v>
      </c>
      <c r="S541">
        <v>1</v>
      </c>
      <c r="T541">
        <v>3.7</v>
      </c>
      <c r="U541">
        <v>0</v>
      </c>
      <c r="V541">
        <v>10</v>
      </c>
      <c r="W541" s="1">
        <v>924</v>
      </c>
      <c r="X541" s="1">
        <v>54</v>
      </c>
      <c r="Y541" s="1">
        <v>1199.8</v>
      </c>
      <c r="Z541" t="s">
        <v>47</v>
      </c>
      <c r="AA541" t="s">
        <v>48</v>
      </c>
      <c r="AB541" s="1">
        <v>0</v>
      </c>
      <c r="AC541">
        <v>0</v>
      </c>
      <c r="AD541">
        <v>1</v>
      </c>
      <c r="AE541">
        <v>0</v>
      </c>
      <c r="AF541">
        <v>0</v>
      </c>
      <c r="AG541" t="s">
        <v>49</v>
      </c>
      <c r="AH541">
        <f>IF(OR(Cleaned_Data_Table[[#This Row],[Appointment Status]]="No Show", Cleaned_Data_Table[[#This Row],[Appointment Status]]="Cancelled"), 1, 0)</f>
        <v>0</v>
      </c>
      <c r="AI541" t="str">
        <f>IF(Cleaned_Data_Table[[#This Row],[Emergency Case]]=1, "Emergency Care", "Standard Care")</f>
        <v>Standard Care</v>
      </c>
    </row>
    <row r="542" spans="1:35">
      <c r="A542" t="s">
        <v>651</v>
      </c>
      <c r="B542">
        <v>48</v>
      </c>
      <c r="C542" t="s">
        <v>51</v>
      </c>
      <c r="D542" t="s">
        <v>65</v>
      </c>
      <c r="E542">
        <v>25.4</v>
      </c>
      <c r="F542" t="s">
        <v>89</v>
      </c>
      <c r="G542" t="s">
        <v>40</v>
      </c>
      <c r="H542" t="s">
        <v>41</v>
      </c>
      <c r="I542" t="s">
        <v>42</v>
      </c>
      <c r="J542" t="s">
        <v>43</v>
      </c>
      <c r="K542">
        <v>1</v>
      </c>
      <c r="L542" s="1">
        <v>369</v>
      </c>
      <c r="M542" t="s">
        <v>53</v>
      </c>
      <c r="N542" t="s">
        <v>124</v>
      </c>
      <c r="O542" t="s">
        <v>98</v>
      </c>
      <c r="P542">
        <v>3</v>
      </c>
      <c r="Q542">
        <v>57</v>
      </c>
      <c r="R542">
        <v>3</v>
      </c>
      <c r="S542">
        <v>1</v>
      </c>
      <c r="T542">
        <v>4.3</v>
      </c>
      <c r="U542">
        <v>0</v>
      </c>
      <c r="V542">
        <v>8.3000000000000007</v>
      </c>
      <c r="W542" s="1">
        <v>678</v>
      </c>
      <c r="X542" s="1">
        <v>486</v>
      </c>
      <c r="Y542" s="1">
        <v>1073.0999999999999</v>
      </c>
      <c r="Z542" t="s">
        <v>47</v>
      </c>
      <c r="AA542" t="s">
        <v>48</v>
      </c>
      <c r="AB542" s="1">
        <v>0</v>
      </c>
      <c r="AC542">
        <v>1</v>
      </c>
      <c r="AD542">
        <v>0</v>
      </c>
      <c r="AE542">
        <v>0</v>
      </c>
      <c r="AF542">
        <v>0</v>
      </c>
      <c r="AG542" t="s">
        <v>87</v>
      </c>
      <c r="AH542">
        <f>IF(OR(Cleaned_Data_Table[[#This Row],[Appointment Status]]="No Show", Cleaned_Data_Table[[#This Row],[Appointment Status]]="Cancelled"), 1, 0)</f>
        <v>0</v>
      </c>
      <c r="AI542" t="str">
        <f>IF(Cleaned_Data_Table[[#This Row],[Emergency Case]]=1, "Emergency Care", "Standard Care")</f>
        <v>Standard Care</v>
      </c>
    </row>
    <row r="543" spans="1:35">
      <c r="A543" t="s">
        <v>652</v>
      </c>
      <c r="B543">
        <v>75</v>
      </c>
      <c r="C543" t="s">
        <v>51</v>
      </c>
      <c r="D543" t="s">
        <v>59</v>
      </c>
      <c r="E543">
        <v>25.6</v>
      </c>
      <c r="F543" t="s">
        <v>52</v>
      </c>
      <c r="G543" t="s">
        <v>40</v>
      </c>
      <c r="H543" t="s">
        <v>67</v>
      </c>
      <c r="I543" t="s">
        <v>68</v>
      </c>
      <c r="J543" t="s">
        <v>110</v>
      </c>
      <c r="K543">
        <v>17</v>
      </c>
      <c r="L543" s="1">
        <v>672</v>
      </c>
      <c r="M543" t="s">
        <v>53</v>
      </c>
      <c r="N543" t="s">
        <v>124</v>
      </c>
      <c r="O543" t="s">
        <v>70</v>
      </c>
      <c r="P543">
        <v>7</v>
      </c>
      <c r="Q543">
        <v>34</v>
      </c>
      <c r="R543">
        <v>2</v>
      </c>
      <c r="S543">
        <v>1</v>
      </c>
      <c r="T543">
        <v>3.2</v>
      </c>
      <c r="U543">
        <v>0</v>
      </c>
      <c r="V543">
        <v>9.3000000000000007</v>
      </c>
      <c r="W543" s="1">
        <v>4603</v>
      </c>
      <c r="X543" s="1">
        <v>1328</v>
      </c>
      <c r="Y543" s="1">
        <v>4622.1000000000004</v>
      </c>
      <c r="Z543" t="s">
        <v>47</v>
      </c>
      <c r="AA543" t="s">
        <v>71</v>
      </c>
      <c r="AB543" s="1">
        <v>0</v>
      </c>
      <c r="AC543">
        <v>1</v>
      </c>
      <c r="AD543">
        <v>0</v>
      </c>
      <c r="AE543">
        <v>0</v>
      </c>
      <c r="AF543">
        <v>0</v>
      </c>
      <c r="AG543" t="s">
        <v>87</v>
      </c>
      <c r="AH543">
        <f>IF(OR(Cleaned_Data_Table[[#This Row],[Appointment Status]]="No Show", Cleaned_Data_Table[[#This Row],[Appointment Status]]="Cancelled"), 1, 0)</f>
        <v>0</v>
      </c>
      <c r="AI543" t="str">
        <f>IF(Cleaned_Data_Table[[#This Row],[Emergency Case]]=1, "Emergency Care", "Standard Care")</f>
        <v>Standard Care</v>
      </c>
    </row>
    <row r="544" spans="1:35">
      <c r="A544" t="s">
        <v>653</v>
      </c>
      <c r="B544">
        <v>26</v>
      </c>
      <c r="C544" t="s">
        <v>37</v>
      </c>
      <c r="D544" t="s">
        <v>78</v>
      </c>
      <c r="E544">
        <v>24.1</v>
      </c>
      <c r="F544" t="s">
        <v>39</v>
      </c>
      <c r="G544" t="s">
        <v>40</v>
      </c>
      <c r="H544" t="s">
        <v>79</v>
      </c>
      <c r="I544" t="s">
        <v>80</v>
      </c>
      <c r="J544" t="s">
        <v>110</v>
      </c>
      <c r="K544">
        <v>21</v>
      </c>
      <c r="L544" s="1">
        <v>763</v>
      </c>
      <c r="M544" t="s">
        <v>53</v>
      </c>
      <c r="N544" t="s">
        <v>62</v>
      </c>
      <c r="O544" t="s">
        <v>82</v>
      </c>
      <c r="P544">
        <v>9</v>
      </c>
      <c r="Q544">
        <v>37</v>
      </c>
      <c r="R544">
        <v>3</v>
      </c>
      <c r="S544">
        <v>0</v>
      </c>
      <c r="T544">
        <v>4.5</v>
      </c>
      <c r="U544">
        <v>0</v>
      </c>
      <c r="V544">
        <v>9.8000000000000007</v>
      </c>
      <c r="W544" s="1">
        <v>2214</v>
      </c>
      <c r="X544" s="1">
        <v>1652</v>
      </c>
      <c r="Y544" s="1">
        <v>3240.3</v>
      </c>
      <c r="Z544" t="s">
        <v>47</v>
      </c>
      <c r="AA544" t="s">
        <v>57</v>
      </c>
      <c r="AB544" s="1">
        <v>0</v>
      </c>
      <c r="AC544">
        <v>1</v>
      </c>
      <c r="AD544">
        <v>0</v>
      </c>
      <c r="AE544">
        <v>0</v>
      </c>
      <c r="AF544">
        <v>0</v>
      </c>
      <c r="AG544" t="s">
        <v>87</v>
      </c>
      <c r="AH544">
        <f>IF(OR(Cleaned_Data_Table[[#This Row],[Appointment Status]]="No Show", Cleaned_Data_Table[[#This Row],[Appointment Status]]="Cancelled"), 1, 0)</f>
        <v>0</v>
      </c>
      <c r="AI544" t="str">
        <f>IF(Cleaned_Data_Table[[#This Row],[Emergency Case]]=1, "Emergency Care", "Standard Care")</f>
        <v>Standard Care</v>
      </c>
    </row>
    <row r="545" spans="1:35">
      <c r="A545" t="s">
        <v>654</v>
      </c>
      <c r="B545">
        <v>79</v>
      </c>
      <c r="C545" t="s">
        <v>37</v>
      </c>
      <c r="D545" t="s">
        <v>65</v>
      </c>
      <c r="E545">
        <v>18.399999999999999</v>
      </c>
      <c r="F545" t="s">
        <v>89</v>
      </c>
      <c r="G545" t="s">
        <v>40</v>
      </c>
      <c r="H545" t="s">
        <v>94</v>
      </c>
      <c r="I545" t="s">
        <v>95</v>
      </c>
      <c r="J545" t="s">
        <v>43</v>
      </c>
      <c r="K545">
        <v>11</v>
      </c>
      <c r="L545" s="1">
        <v>463</v>
      </c>
      <c r="M545" t="s">
        <v>44</v>
      </c>
      <c r="N545" t="s">
        <v>54</v>
      </c>
      <c r="O545" t="s">
        <v>111</v>
      </c>
      <c r="P545">
        <v>14</v>
      </c>
      <c r="Q545">
        <v>23</v>
      </c>
      <c r="R545">
        <v>2</v>
      </c>
      <c r="S545">
        <v>1</v>
      </c>
      <c r="T545">
        <v>3.6</v>
      </c>
      <c r="U545">
        <v>0</v>
      </c>
      <c r="V545">
        <v>10</v>
      </c>
      <c r="W545" s="1">
        <v>247</v>
      </c>
      <c r="X545" s="1">
        <v>364</v>
      </c>
      <c r="Y545" s="1">
        <v>1074</v>
      </c>
      <c r="Z545" t="s">
        <v>47</v>
      </c>
      <c r="AA545" t="s">
        <v>71</v>
      </c>
      <c r="AB545" s="1">
        <v>0</v>
      </c>
      <c r="AC545">
        <v>0</v>
      </c>
      <c r="AD545">
        <v>0</v>
      </c>
      <c r="AE545">
        <v>0</v>
      </c>
      <c r="AF545">
        <v>0</v>
      </c>
      <c r="AG545" t="s">
        <v>49</v>
      </c>
      <c r="AH545">
        <f>IF(OR(Cleaned_Data_Table[[#This Row],[Appointment Status]]="No Show", Cleaned_Data_Table[[#This Row],[Appointment Status]]="Cancelled"), 1, 0)</f>
        <v>0</v>
      </c>
      <c r="AI545" t="str">
        <f>IF(Cleaned_Data_Table[[#This Row],[Emergency Case]]=1, "Emergency Care", "Standard Care")</f>
        <v>Standard Care</v>
      </c>
    </row>
    <row r="546" spans="1:35">
      <c r="A546" t="s">
        <v>655</v>
      </c>
      <c r="B546">
        <v>63</v>
      </c>
      <c r="C546" t="s">
        <v>51</v>
      </c>
      <c r="D546" t="s">
        <v>116</v>
      </c>
      <c r="E546">
        <v>28.5</v>
      </c>
      <c r="F546" t="s">
        <v>52</v>
      </c>
      <c r="G546" t="s">
        <v>66</v>
      </c>
      <c r="H546" t="s">
        <v>73</v>
      </c>
      <c r="I546" t="s">
        <v>74</v>
      </c>
      <c r="J546" t="s">
        <v>90</v>
      </c>
      <c r="K546">
        <v>25</v>
      </c>
      <c r="L546" s="1">
        <v>710</v>
      </c>
      <c r="M546" t="s">
        <v>53</v>
      </c>
      <c r="N546" t="s">
        <v>124</v>
      </c>
      <c r="O546" t="s">
        <v>119</v>
      </c>
      <c r="P546">
        <v>9</v>
      </c>
      <c r="Q546">
        <v>17</v>
      </c>
      <c r="R546">
        <v>13</v>
      </c>
      <c r="S546">
        <v>1</v>
      </c>
      <c r="T546">
        <v>4</v>
      </c>
      <c r="U546">
        <v>0</v>
      </c>
      <c r="V546">
        <v>10</v>
      </c>
      <c r="W546" s="1">
        <v>17676</v>
      </c>
      <c r="X546" s="1">
        <v>11446</v>
      </c>
      <c r="Y546" s="1">
        <v>20882.400000000001</v>
      </c>
      <c r="Z546" t="s">
        <v>47</v>
      </c>
      <c r="AA546" t="s">
        <v>76</v>
      </c>
      <c r="AB546" s="1">
        <v>0</v>
      </c>
      <c r="AC546">
        <v>0</v>
      </c>
      <c r="AD546">
        <v>0</v>
      </c>
      <c r="AE546">
        <v>0</v>
      </c>
      <c r="AF546">
        <v>0</v>
      </c>
      <c r="AG546" t="s">
        <v>87</v>
      </c>
      <c r="AH546">
        <f>IF(OR(Cleaned_Data_Table[[#This Row],[Appointment Status]]="No Show", Cleaned_Data_Table[[#This Row],[Appointment Status]]="Cancelled"), 1, 0)</f>
        <v>0</v>
      </c>
      <c r="AI546" t="str">
        <f>IF(Cleaned_Data_Table[[#This Row],[Emergency Case]]=1, "Emergency Care", "Standard Care")</f>
        <v>Standard Care</v>
      </c>
    </row>
    <row r="547" spans="1:35">
      <c r="A547" t="s">
        <v>656</v>
      </c>
      <c r="B547">
        <v>50</v>
      </c>
      <c r="C547" t="s">
        <v>37</v>
      </c>
      <c r="D547" t="s">
        <v>100</v>
      </c>
      <c r="E547">
        <v>26.6</v>
      </c>
      <c r="F547" t="s">
        <v>89</v>
      </c>
      <c r="G547" t="s">
        <v>85</v>
      </c>
      <c r="H547" t="s">
        <v>79</v>
      </c>
      <c r="I547" t="s">
        <v>80</v>
      </c>
      <c r="J547" t="s">
        <v>43</v>
      </c>
      <c r="K547">
        <v>16</v>
      </c>
      <c r="L547" s="1">
        <v>552</v>
      </c>
      <c r="M547" t="s">
        <v>53</v>
      </c>
      <c r="N547" t="s">
        <v>45</v>
      </c>
      <c r="O547" t="s">
        <v>111</v>
      </c>
      <c r="P547">
        <v>0</v>
      </c>
      <c r="Q547">
        <v>21</v>
      </c>
      <c r="R547">
        <v>0</v>
      </c>
      <c r="S547">
        <v>0</v>
      </c>
      <c r="T547">
        <v>3.9</v>
      </c>
      <c r="U547">
        <v>1</v>
      </c>
      <c r="V547">
        <v>10</v>
      </c>
      <c r="W547" s="1">
        <v>306</v>
      </c>
      <c r="X547" s="1">
        <v>171</v>
      </c>
      <c r="Y547" s="1">
        <v>720.3</v>
      </c>
      <c r="Z547" t="s">
        <v>47</v>
      </c>
      <c r="AA547" t="s">
        <v>48</v>
      </c>
      <c r="AB547" s="1">
        <v>0</v>
      </c>
      <c r="AC547">
        <v>0</v>
      </c>
      <c r="AD547">
        <v>0</v>
      </c>
      <c r="AE547">
        <v>0</v>
      </c>
      <c r="AF547">
        <v>0</v>
      </c>
      <c r="AG547" t="s">
        <v>87</v>
      </c>
      <c r="AH547">
        <f>IF(OR(Cleaned_Data_Table[[#This Row],[Appointment Status]]="No Show", Cleaned_Data_Table[[#This Row],[Appointment Status]]="Cancelled"), 1, 0)</f>
        <v>0</v>
      </c>
      <c r="AI547" t="str">
        <f>IF(Cleaned_Data_Table[[#This Row],[Emergency Case]]=1, "Emergency Care", "Standard Care")</f>
        <v>Emergency Care</v>
      </c>
    </row>
    <row r="548" spans="1:35">
      <c r="A548" t="s">
        <v>657</v>
      </c>
      <c r="B548">
        <v>55</v>
      </c>
      <c r="C548" t="s">
        <v>51</v>
      </c>
      <c r="D548" t="s">
        <v>93</v>
      </c>
      <c r="E548">
        <v>19.600000000000001</v>
      </c>
      <c r="F548" t="s">
        <v>52</v>
      </c>
      <c r="G548" t="s">
        <v>40</v>
      </c>
      <c r="H548" t="s">
        <v>79</v>
      </c>
      <c r="I548" t="s">
        <v>80</v>
      </c>
      <c r="J548" t="s">
        <v>43</v>
      </c>
      <c r="K548">
        <v>2</v>
      </c>
      <c r="L548" s="1">
        <v>266</v>
      </c>
      <c r="M548" t="s">
        <v>44</v>
      </c>
      <c r="N548" t="s">
        <v>45</v>
      </c>
      <c r="O548" t="s">
        <v>70</v>
      </c>
      <c r="P548">
        <v>10</v>
      </c>
      <c r="Q548">
        <v>54</v>
      </c>
      <c r="R548">
        <v>7</v>
      </c>
      <c r="S548">
        <v>1</v>
      </c>
      <c r="T548">
        <v>4.2</v>
      </c>
      <c r="U548">
        <v>0</v>
      </c>
      <c r="V548">
        <v>8.5</v>
      </c>
      <c r="W548" s="1">
        <v>546</v>
      </c>
      <c r="X548" s="1">
        <v>92</v>
      </c>
      <c r="Y548" s="1">
        <v>904</v>
      </c>
      <c r="Z548" t="s">
        <v>47</v>
      </c>
      <c r="AA548" t="s">
        <v>76</v>
      </c>
      <c r="AB548" s="1">
        <v>0</v>
      </c>
      <c r="AC548">
        <v>1</v>
      </c>
      <c r="AD548">
        <v>0</v>
      </c>
      <c r="AE548">
        <v>0</v>
      </c>
      <c r="AF548">
        <v>0</v>
      </c>
      <c r="AG548" t="s">
        <v>49</v>
      </c>
      <c r="AH548">
        <f>IF(OR(Cleaned_Data_Table[[#This Row],[Appointment Status]]="No Show", Cleaned_Data_Table[[#This Row],[Appointment Status]]="Cancelled"), 1, 0)</f>
        <v>0</v>
      </c>
      <c r="AI548" t="str">
        <f>IF(Cleaned_Data_Table[[#This Row],[Emergency Case]]=1, "Emergency Care", "Standard Care")</f>
        <v>Standard Care</v>
      </c>
    </row>
    <row r="549" spans="1:35">
      <c r="A549" t="s">
        <v>658</v>
      </c>
      <c r="B549">
        <v>81</v>
      </c>
      <c r="C549" t="s">
        <v>37</v>
      </c>
      <c r="D549" t="s">
        <v>100</v>
      </c>
      <c r="E549">
        <v>17.600000000000001</v>
      </c>
      <c r="F549" t="s">
        <v>52</v>
      </c>
      <c r="G549" t="s">
        <v>40</v>
      </c>
      <c r="H549" t="s">
        <v>73</v>
      </c>
      <c r="I549" t="s">
        <v>74</v>
      </c>
      <c r="J549" t="s">
        <v>110</v>
      </c>
      <c r="K549">
        <v>7</v>
      </c>
      <c r="L549" s="1">
        <v>531</v>
      </c>
      <c r="M549" t="s">
        <v>53</v>
      </c>
      <c r="N549" t="s">
        <v>81</v>
      </c>
      <c r="O549" t="s">
        <v>101</v>
      </c>
      <c r="P549">
        <v>20</v>
      </c>
      <c r="Q549">
        <v>22</v>
      </c>
      <c r="R549">
        <v>11</v>
      </c>
      <c r="S549">
        <v>0</v>
      </c>
      <c r="T549">
        <v>4.2</v>
      </c>
      <c r="U549">
        <v>0</v>
      </c>
      <c r="V549">
        <v>10</v>
      </c>
      <c r="W549" s="1">
        <v>3234</v>
      </c>
      <c r="X549" s="1">
        <v>3458</v>
      </c>
      <c r="Y549" s="1">
        <v>5056.1000000000004</v>
      </c>
      <c r="Z549" t="s">
        <v>47</v>
      </c>
      <c r="AA549" t="s">
        <v>71</v>
      </c>
      <c r="AB549" s="1">
        <v>0</v>
      </c>
      <c r="AC549">
        <v>0</v>
      </c>
      <c r="AD549">
        <v>1</v>
      </c>
      <c r="AE549">
        <v>0</v>
      </c>
      <c r="AF549">
        <v>0</v>
      </c>
      <c r="AG549" t="s">
        <v>87</v>
      </c>
      <c r="AH549">
        <f>IF(OR(Cleaned_Data_Table[[#This Row],[Appointment Status]]="No Show", Cleaned_Data_Table[[#This Row],[Appointment Status]]="Cancelled"), 1, 0)</f>
        <v>0</v>
      </c>
      <c r="AI549" t="str">
        <f>IF(Cleaned_Data_Table[[#This Row],[Emergency Case]]=1, "Emergency Care", "Standard Care")</f>
        <v>Standard Care</v>
      </c>
    </row>
    <row r="550" spans="1:35">
      <c r="A550" t="s">
        <v>659</v>
      </c>
      <c r="B550">
        <v>28</v>
      </c>
      <c r="C550" t="s">
        <v>51</v>
      </c>
      <c r="D550" t="s">
        <v>116</v>
      </c>
      <c r="E550">
        <v>21.7</v>
      </c>
      <c r="F550" t="s">
        <v>89</v>
      </c>
      <c r="G550" t="s">
        <v>40</v>
      </c>
      <c r="H550" t="s">
        <v>104</v>
      </c>
      <c r="I550" t="s">
        <v>105</v>
      </c>
      <c r="J550" t="s">
        <v>90</v>
      </c>
      <c r="K550">
        <v>10</v>
      </c>
      <c r="L550" s="1">
        <v>462</v>
      </c>
      <c r="M550" t="s">
        <v>44</v>
      </c>
      <c r="N550" t="s">
        <v>62</v>
      </c>
      <c r="O550" t="s">
        <v>55</v>
      </c>
      <c r="P550">
        <v>5</v>
      </c>
      <c r="Q550">
        <v>15</v>
      </c>
      <c r="R550">
        <v>5</v>
      </c>
      <c r="S550">
        <v>0</v>
      </c>
      <c r="T550">
        <v>4.9000000000000004</v>
      </c>
      <c r="U550">
        <v>0</v>
      </c>
      <c r="V550">
        <v>10</v>
      </c>
      <c r="W550" s="1">
        <v>5973</v>
      </c>
      <c r="X550" s="1">
        <v>14057</v>
      </c>
      <c r="Y550" s="1">
        <v>20492</v>
      </c>
      <c r="Z550" t="s">
        <v>47</v>
      </c>
      <c r="AA550" t="s">
        <v>57</v>
      </c>
      <c r="AB550" s="1">
        <v>0</v>
      </c>
      <c r="AC550">
        <v>0</v>
      </c>
      <c r="AD550">
        <v>0</v>
      </c>
      <c r="AE550">
        <v>0</v>
      </c>
      <c r="AF550">
        <v>0</v>
      </c>
      <c r="AG550" t="s">
        <v>87</v>
      </c>
      <c r="AH550">
        <f>IF(OR(Cleaned_Data_Table[[#This Row],[Appointment Status]]="No Show", Cleaned_Data_Table[[#This Row],[Appointment Status]]="Cancelled"), 1, 0)</f>
        <v>0</v>
      </c>
      <c r="AI550" t="str">
        <f>IF(Cleaned_Data_Table[[#This Row],[Emergency Case]]=1, "Emergency Care", "Standard Care")</f>
        <v>Standard Care</v>
      </c>
    </row>
    <row r="551" spans="1:35">
      <c r="A551" t="s">
        <v>660</v>
      </c>
      <c r="B551">
        <v>79</v>
      </c>
      <c r="C551" t="s">
        <v>51</v>
      </c>
      <c r="D551" t="s">
        <v>114</v>
      </c>
      <c r="E551">
        <v>23.8</v>
      </c>
      <c r="F551" t="s">
        <v>52</v>
      </c>
      <c r="G551" t="s">
        <v>85</v>
      </c>
      <c r="H551" t="s">
        <v>67</v>
      </c>
      <c r="I551" t="s">
        <v>68</v>
      </c>
      <c r="J551" t="s">
        <v>43</v>
      </c>
      <c r="K551">
        <v>7</v>
      </c>
      <c r="L551" s="1">
        <v>397</v>
      </c>
      <c r="M551" t="s">
        <v>44</v>
      </c>
      <c r="N551" t="s">
        <v>54</v>
      </c>
      <c r="O551" t="s">
        <v>75</v>
      </c>
      <c r="P551">
        <v>0</v>
      </c>
      <c r="Q551">
        <v>29</v>
      </c>
      <c r="R551">
        <v>12</v>
      </c>
      <c r="S551">
        <v>2</v>
      </c>
      <c r="T551">
        <v>4.4000000000000004</v>
      </c>
      <c r="U551">
        <v>1</v>
      </c>
      <c r="V551">
        <v>10</v>
      </c>
      <c r="W551" s="1">
        <v>730</v>
      </c>
      <c r="X551" s="1">
        <v>298</v>
      </c>
      <c r="Y551" s="1">
        <v>1425</v>
      </c>
      <c r="Z551" t="s">
        <v>47</v>
      </c>
      <c r="AA551" t="s">
        <v>71</v>
      </c>
      <c r="AB551" s="1">
        <v>0</v>
      </c>
      <c r="AC551">
        <v>0</v>
      </c>
      <c r="AD551">
        <v>0</v>
      </c>
      <c r="AE551">
        <v>0</v>
      </c>
      <c r="AF551">
        <v>0</v>
      </c>
      <c r="AG551" t="s">
        <v>87</v>
      </c>
      <c r="AH551">
        <f>IF(OR(Cleaned_Data_Table[[#This Row],[Appointment Status]]="No Show", Cleaned_Data_Table[[#This Row],[Appointment Status]]="Cancelled"), 1, 0)</f>
        <v>0</v>
      </c>
      <c r="AI551" t="str">
        <f>IF(Cleaned_Data_Table[[#This Row],[Emergency Case]]=1, "Emergency Care", "Standard Care")</f>
        <v>Emergency Care</v>
      </c>
    </row>
    <row r="552" spans="1:35">
      <c r="A552" t="s">
        <v>661</v>
      </c>
      <c r="B552">
        <v>76</v>
      </c>
      <c r="C552" t="s">
        <v>51</v>
      </c>
      <c r="D552" t="s">
        <v>100</v>
      </c>
      <c r="E552">
        <v>26.6</v>
      </c>
      <c r="F552" t="s">
        <v>97</v>
      </c>
      <c r="G552" t="s">
        <v>40</v>
      </c>
      <c r="H552" t="s">
        <v>67</v>
      </c>
      <c r="I552" t="s">
        <v>68</v>
      </c>
      <c r="J552" t="s">
        <v>90</v>
      </c>
      <c r="K552">
        <v>13</v>
      </c>
      <c r="L552" s="1">
        <v>520</v>
      </c>
      <c r="M552" t="s">
        <v>44</v>
      </c>
      <c r="N552" t="s">
        <v>62</v>
      </c>
      <c r="O552" t="s">
        <v>106</v>
      </c>
      <c r="P552">
        <v>8</v>
      </c>
      <c r="Q552">
        <v>19</v>
      </c>
      <c r="R552">
        <v>9</v>
      </c>
      <c r="S552">
        <v>0</v>
      </c>
      <c r="T552">
        <v>4.5</v>
      </c>
      <c r="U552">
        <v>0</v>
      </c>
      <c r="V552">
        <v>10</v>
      </c>
      <c r="W552" s="1">
        <v>17856</v>
      </c>
      <c r="X552" s="1">
        <v>6922</v>
      </c>
      <c r="Y552" s="1">
        <v>25298</v>
      </c>
      <c r="Z552" t="s">
        <v>47</v>
      </c>
      <c r="AA552" t="s">
        <v>71</v>
      </c>
      <c r="AB552" s="1">
        <v>0</v>
      </c>
      <c r="AC552">
        <v>0</v>
      </c>
      <c r="AD552">
        <v>0</v>
      </c>
      <c r="AE552">
        <v>0</v>
      </c>
      <c r="AF552">
        <v>0</v>
      </c>
      <c r="AG552" t="s">
        <v>87</v>
      </c>
      <c r="AH552">
        <f>IF(OR(Cleaned_Data_Table[[#This Row],[Appointment Status]]="No Show", Cleaned_Data_Table[[#This Row],[Appointment Status]]="Cancelled"), 1, 0)</f>
        <v>0</v>
      </c>
      <c r="AI552" t="str">
        <f>IF(Cleaned_Data_Table[[#This Row],[Emergency Case]]=1, "Emergency Care", "Standard Care")</f>
        <v>Standard Care</v>
      </c>
    </row>
    <row r="553" spans="1:35">
      <c r="A553" t="s">
        <v>662</v>
      </c>
      <c r="B553">
        <v>72</v>
      </c>
      <c r="C553" t="s">
        <v>37</v>
      </c>
      <c r="D553" t="s">
        <v>38</v>
      </c>
      <c r="E553">
        <v>31.1</v>
      </c>
      <c r="F553" t="s">
        <v>52</v>
      </c>
      <c r="G553" t="s">
        <v>40</v>
      </c>
      <c r="H553" t="s">
        <v>41</v>
      </c>
      <c r="I553" t="s">
        <v>42</v>
      </c>
      <c r="J553" t="s">
        <v>110</v>
      </c>
      <c r="K553">
        <v>6</v>
      </c>
      <c r="L553" s="1">
        <v>349</v>
      </c>
      <c r="M553" t="s">
        <v>44</v>
      </c>
      <c r="N553" t="s">
        <v>81</v>
      </c>
      <c r="O553" t="s">
        <v>82</v>
      </c>
      <c r="P553">
        <v>7</v>
      </c>
      <c r="Q553">
        <v>31</v>
      </c>
      <c r="R553">
        <v>10</v>
      </c>
      <c r="S553">
        <v>3</v>
      </c>
      <c r="T553">
        <v>4.3</v>
      </c>
      <c r="U553">
        <v>0</v>
      </c>
      <c r="V553">
        <v>10</v>
      </c>
      <c r="W553" s="1">
        <v>1904</v>
      </c>
      <c r="X553" s="1">
        <v>3178</v>
      </c>
      <c r="Y553" s="1">
        <v>5431</v>
      </c>
      <c r="Z553" t="s">
        <v>47</v>
      </c>
      <c r="AA553" t="s">
        <v>76</v>
      </c>
      <c r="AB553" s="1">
        <v>0</v>
      </c>
      <c r="AC553">
        <v>1</v>
      </c>
      <c r="AD553">
        <v>0</v>
      </c>
      <c r="AE553">
        <v>1</v>
      </c>
      <c r="AF553">
        <v>0</v>
      </c>
      <c r="AG553" t="s">
        <v>87</v>
      </c>
      <c r="AH553">
        <f>IF(OR(Cleaned_Data_Table[[#This Row],[Appointment Status]]="No Show", Cleaned_Data_Table[[#This Row],[Appointment Status]]="Cancelled"), 1, 0)</f>
        <v>0</v>
      </c>
      <c r="AI553" t="str">
        <f>IF(Cleaned_Data_Table[[#This Row],[Emergency Case]]=1, "Emergency Care", "Standard Care")</f>
        <v>Standard Care</v>
      </c>
    </row>
    <row r="554" spans="1:35">
      <c r="A554" t="s">
        <v>663</v>
      </c>
      <c r="B554">
        <v>52</v>
      </c>
      <c r="C554" t="s">
        <v>37</v>
      </c>
      <c r="D554" t="s">
        <v>84</v>
      </c>
      <c r="E554">
        <v>24.5</v>
      </c>
      <c r="F554" t="s">
        <v>52</v>
      </c>
      <c r="G554" t="s">
        <v>40</v>
      </c>
      <c r="H554" t="s">
        <v>79</v>
      </c>
      <c r="I554" t="s">
        <v>80</v>
      </c>
      <c r="J554" t="s">
        <v>90</v>
      </c>
      <c r="K554">
        <v>15</v>
      </c>
      <c r="L554" s="1">
        <v>619</v>
      </c>
      <c r="M554" t="s">
        <v>53</v>
      </c>
      <c r="N554" t="s">
        <v>62</v>
      </c>
      <c r="O554" t="s">
        <v>111</v>
      </c>
      <c r="P554">
        <v>6</v>
      </c>
      <c r="Q554">
        <v>19</v>
      </c>
      <c r="R554">
        <v>0</v>
      </c>
      <c r="S554">
        <v>0</v>
      </c>
      <c r="T554">
        <v>3.6</v>
      </c>
      <c r="U554">
        <v>0</v>
      </c>
      <c r="V554">
        <v>10</v>
      </c>
      <c r="W554" s="1">
        <v>19926</v>
      </c>
      <c r="X554" s="1">
        <v>12298</v>
      </c>
      <c r="Y554" s="1">
        <v>22990.1</v>
      </c>
      <c r="Z554" t="s">
        <v>47</v>
      </c>
      <c r="AA554" t="s">
        <v>48</v>
      </c>
      <c r="AB554" s="1">
        <v>0</v>
      </c>
      <c r="AC554">
        <v>0</v>
      </c>
      <c r="AD554">
        <v>0</v>
      </c>
      <c r="AE554">
        <v>0</v>
      </c>
      <c r="AF554">
        <v>0</v>
      </c>
      <c r="AG554" t="s">
        <v>87</v>
      </c>
      <c r="AH554">
        <f>IF(OR(Cleaned_Data_Table[[#This Row],[Appointment Status]]="No Show", Cleaned_Data_Table[[#This Row],[Appointment Status]]="Cancelled"), 1, 0)</f>
        <v>0</v>
      </c>
      <c r="AI554" t="str">
        <f>IF(Cleaned_Data_Table[[#This Row],[Emergency Case]]=1, "Emergency Care", "Standard Care")</f>
        <v>Standard Care</v>
      </c>
    </row>
    <row r="555" spans="1:35">
      <c r="A555" t="s">
        <v>664</v>
      </c>
      <c r="B555">
        <v>6</v>
      </c>
      <c r="C555" t="s">
        <v>37</v>
      </c>
      <c r="D555" t="s">
        <v>114</v>
      </c>
      <c r="E555">
        <v>22.1</v>
      </c>
      <c r="F555" t="s">
        <v>52</v>
      </c>
      <c r="G555" t="s">
        <v>40</v>
      </c>
      <c r="H555" t="s">
        <v>104</v>
      </c>
      <c r="I555" t="s">
        <v>105</v>
      </c>
      <c r="J555" t="s">
        <v>43</v>
      </c>
      <c r="K555">
        <v>20</v>
      </c>
      <c r="L555" s="1">
        <v>672</v>
      </c>
      <c r="M555" t="s">
        <v>53</v>
      </c>
      <c r="N555" t="s">
        <v>124</v>
      </c>
      <c r="O555" t="s">
        <v>82</v>
      </c>
      <c r="P555">
        <v>5</v>
      </c>
      <c r="Q555">
        <v>39</v>
      </c>
      <c r="R555">
        <v>9</v>
      </c>
      <c r="S555">
        <v>3</v>
      </c>
      <c r="T555">
        <v>4</v>
      </c>
      <c r="U555">
        <v>0</v>
      </c>
      <c r="V555">
        <v>9.4</v>
      </c>
      <c r="W555" s="1">
        <v>172</v>
      </c>
      <c r="X555" s="1">
        <v>308</v>
      </c>
      <c r="Y555" s="1">
        <v>806.4</v>
      </c>
      <c r="Z555" t="s">
        <v>47</v>
      </c>
      <c r="AA555" t="s">
        <v>112</v>
      </c>
      <c r="AB555" s="1">
        <v>0</v>
      </c>
      <c r="AC555">
        <v>1</v>
      </c>
      <c r="AD555">
        <v>0</v>
      </c>
      <c r="AE555">
        <v>0</v>
      </c>
      <c r="AF555">
        <v>0</v>
      </c>
      <c r="AG555" t="s">
        <v>87</v>
      </c>
      <c r="AH555">
        <f>IF(OR(Cleaned_Data_Table[[#This Row],[Appointment Status]]="No Show", Cleaned_Data_Table[[#This Row],[Appointment Status]]="Cancelled"), 1, 0)</f>
        <v>0</v>
      </c>
      <c r="AI555" t="str">
        <f>IF(Cleaned_Data_Table[[#This Row],[Emergency Case]]=1, "Emergency Care", "Standard Care")</f>
        <v>Standard Care</v>
      </c>
    </row>
    <row r="556" spans="1:35">
      <c r="A556" t="s">
        <v>665</v>
      </c>
      <c r="B556">
        <v>88</v>
      </c>
      <c r="C556" t="s">
        <v>51</v>
      </c>
      <c r="D556" t="s">
        <v>116</v>
      </c>
      <c r="E556">
        <v>28.4</v>
      </c>
      <c r="F556" t="s">
        <v>89</v>
      </c>
      <c r="G556" t="s">
        <v>66</v>
      </c>
      <c r="H556" t="s">
        <v>104</v>
      </c>
      <c r="I556" t="s">
        <v>105</v>
      </c>
      <c r="J556" t="s">
        <v>90</v>
      </c>
      <c r="K556">
        <v>26</v>
      </c>
      <c r="L556" s="1">
        <v>743</v>
      </c>
      <c r="M556" t="s">
        <v>53</v>
      </c>
      <c r="N556" t="s">
        <v>69</v>
      </c>
      <c r="O556" t="s">
        <v>63</v>
      </c>
      <c r="P556">
        <v>26</v>
      </c>
      <c r="Q556">
        <v>18</v>
      </c>
      <c r="R556">
        <v>11</v>
      </c>
      <c r="S556">
        <v>2</v>
      </c>
      <c r="T556">
        <v>3.6</v>
      </c>
      <c r="U556">
        <v>0</v>
      </c>
      <c r="V556">
        <v>10</v>
      </c>
      <c r="W556" s="1">
        <v>8052</v>
      </c>
      <c r="X556" s="1">
        <v>8803</v>
      </c>
      <c r="Y556" s="1">
        <v>12318.6</v>
      </c>
      <c r="Z556" t="s">
        <v>125</v>
      </c>
      <c r="AA556" t="s">
        <v>71</v>
      </c>
      <c r="AB556" s="1">
        <v>0</v>
      </c>
      <c r="AC556">
        <v>0</v>
      </c>
      <c r="AD556">
        <v>1</v>
      </c>
      <c r="AE556">
        <v>0</v>
      </c>
      <c r="AF556">
        <v>0</v>
      </c>
      <c r="AG556" t="s">
        <v>91</v>
      </c>
      <c r="AH556">
        <f>IF(OR(Cleaned_Data_Table[[#This Row],[Appointment Status]]="No Show", Cleaned_Data_Table[[#This Row],[Appointment Status]]="Cancelled"), 1, 0)</f>
        <v>1</v>
      </c>
      <c r="AI556" t="str">
        <f>IF(Cleaned_Data_Table[[#This Row],[Emergency Case]]=1, "Emergency Care", "Standard Care")</f>
        <v>Standard Care</v>
      </c>
    </row>
    <row r="557" spans="1:35">
      <c r="A557" t="s">
        <v>666</v>
      </c>
      <c r="B557">
        <v>67</v>
      </c>
      <c r="C557" t="s">
        <v>51</v>
      </c>
      <c r="D557" t="s">
        <v>116</v>
      </c>
      <c r="E557">
        <v>21.8</v>
      </c>
      <c r="F557" t="s">
        <v>103</v>
      </c>
      <c r="G557" t="s">
        <v>40</v>
      </c>
      <c r="H557" t="s">
        <v>73</v>
      </c>
      <c r="I557" t="s">
        <v>74</v>
      </c>
      <c r="J557" t="s">
        <v>110</v>
      </c>
      <c r="K557">
        <v>15</v>
      </c>
      <c r="L557" s="1">
        <v>501</v>
      </c>
      <c r="M557" t="s">
        <v>53</v>
      </c>
      <c r="N557" t="s">
        <v>54</v>
      </c>
      <c r="O557" t="s">
        <v>111</v>
      </c>
      <c r="P557">
        <v>25</v>
      </c>
      <c r="Q557">
        <v>26</v>
      </c>
      <c r="R557">
        <v>9</v>
      </c>
      <c r="S557">
        <v>4</v>
      </c>
      <c r="T557">
        <v>3.2</v>
      </c>
      <c r="U557">
        <v>0</v>
      </c>
      <c r="V557">
        <v>9.9</v>
      </c>
      <c r="W557" s="1">
        <v>2717</v>
      </c>
      <c r="X557" s="1">
        <v>1870</v>
      </c>
      <c r="Y557" s="1">
        <v>3561.6</v>
      </c>
      <c r="Z557" t="s">
        <v>56</v>
      </c>
      <c r="AA557" t="s">
        <v>76</v>
      </c>
      <c r="AB557" s="1">
        <v>5088</v>
      </c>
      <c r="AC557">
        <v>0</v>
      </c>
      <c r="AD557">
        <v>1</v>
      </c>
      <c r="AE557">
        <v>0</v>
      </c>
      <c r="AF557">
        <v>0</v>
      </c>
      <c r="AG557" t="s">
        <v>87</v>
      </c>
      <c r="AH557">
        <f>IF(OR(Cleaned_Data_Table[[#This Row],[Appointment Status]]="No Show", Cleaned_Data_Table[[#This Row],[Appointment Status]]="Cancelled"), 1, 0)</f>
        <v>1</v>
      </c>
      <c r="AI557" t="str">
        <f>IF(Cleaned_Data_Table[[#This Row],[Emergency Case]]=1, "Emergency Care", "Standard Care")</f>
        <v>Standard Care</v>
      </c>
    </row>
    <row r="558" spans="1:35">
      <c r="A558" t="s">
        <v>667</v>
      </c>
      <c r="B558">
        <v>37</v>
      </c>
      <c r="C558" t="s">
        <v>37</v>
      </c>
      <c r="D558" t="s">
        <v>78</v>
      </c>
      <c r="E558">
        <v>23.4</v>
      </c>
      <c r="F558" t="s">
        <v>89</v>
      </c>
      <c r="G558" t="s">
        <v>40</v>
      </c>
      <c r="H558" t="s">
        <v>129</v>
      </c>
      <c r="I558" t="s">
        <v>130</v>
      </c>
      <c r="J558" t="s">
        <v>110</v>
      </c>
      <c r="K558">
        <v>26</v>
      </c>
      <c r="L558" s="1">
        <v>822</v>
      </c>
      <c r="M558" t="s">
        <v>44</v>
      </c>
      <c r="N558" t="s">
        <v>69</v>
      </c>
      <c r="O558" t="s">
        <v>63</v>
      </c>
      <c r="P558">
        <v>10</v>
      </c>
      <c r="Q558">
        <v>23</v>
      </c>
      <c r="R558">
        <v>8</v>
      </c>
      <c r="S558">
        <v>1</v>
      </c>
      <c r="T558">
        <v>4</v>
      </c>
      <c r="U558">
        <v>0</v>
      </c>
      <c r="V558">
        <v>10</v>
      </c>
      <c r="W558" s="1">
        <v>2222</v>
      </c>
      <c r="X558" s="1">
        <v>2715</v>
      </c>
      <c r="Y558" s="1">
        <v>5759</v>
      </c>
      <c r="Z558" t="s">
        <v>47</v>
      </c>
      <c r="AA558" t="s">
        <v>48</v>
      </c>
      <c r="AB558" s="1">
        <v>0</v>
      </c>
      <c r="AC558">
        <v>0</v>
      </c>
      <c r="AD558">
        <v>0</v>
      </c>
      <c r="AE558">
        <v>0</v>
      </c>
      <c r="AF558">
        <v>0</v>
      </c>
      <c r="AG558" t="s">
        <v>87</v>
      </c>
      <c r="AH558">
        <f>IF(OR(Cleaned_Data_Table[[#This Row],[Appointment Status]]="No Show", Cleaned_Data_Table[[#This Row],[Appointment Status]]="Cancelled"), 1, 0)</f>
        <v>0</v>
      </c>
      <c r="AI558" t="str">
        <f>IF(Cleaned_Data_Table[[#This Row],[Emergency Case]]=1, "Emergency Care", "Standard Care")</f>
        <v>Standard Care</v>
      </c>
    </row>
    <row r="559" spans="1:35">
      <c r="A559" t="s">
        <v>668</v>
      </c>
      <c r="B559">
        <v>23</v>
      </c>
      <c r="C559" t="s">
        <v>51</v>
      </c>
      <c r="D559" t="s">
        <v>118</v>
      </c>
      <c r="E559">
        <v>26</v>
      </c>
      <c r="F559" t="s">
        <v>52</v>
      </c>
      <c r="G559" t="s">
        <v>85</v>
      </c>
      <c r="H559" t="s">
        <v>79</v>
      </c>
      <c r="I559" t="s">
        <v>80</v>
      </c>
      <c r="J559" t="s">
        <v>43</v>
      </c>
      <c r="K559">
        <v>16</v>
      </c>
      <c r="L559" s="1">
        <v>628</v>
      </c>
      <c r="M559" t="s">
        <v>53</v>
      </c>
      <c r="N559" t="s">
        <v>69</v>
      </c>
      <c r="O559" t="s">
        <v>119</v>
      </c>
      <c r="P559">
        <v>0</v>
      </c>
      <c r="Q559">
        <v>59</v>
      </c>
      <c r="R559">
        <v>8</v>
      </c>
      <c r="S559">
        <v>2</v>
      </c>
      <c r="T559">
        <v>4.0999999999999996</v>
      </c>
      <c r="U559">
        <v>1</v>
      </c>
      <c r="V559">
        <v>8.1</v>
      </c>
      <c r="W559" s="1">
        <v>924</v>
      </c>
      <c r="X559" s="1">
        <v>326</v>
      </c>
      <c r="Y559" s="1">
        <v>1314.6</v>
      </c>
      <c r="Z559" t="s">
        <v>47</v>
      </c>
      <c r="AA559" t="s">
        <v>57</v>
      </c>
      <c r="AB559" s="1">
        <v>0</v>
      </c>
      <c r="AC559">
        <v>1</v>
      </c>
      <c r="AD559">
        <v>0</v>
      </c>
      <c r="AE559">
        <v>0</v>
      </c>
      <c r="AF559">
        <v>0</v>
      </c>
      <c r="AG559" t="s">
        <v>87</v>
      </c>
      <c r="AH559">
        <f>IF(OR(Cleaned_Data_Table[[#This Row],[Appointment Status]]="No Show", Cleaned_Data_Table[[#This Row],[Appointment Status]]="Cancelled"), 1, 0)</f>
        <v>0</v>
      </c>
      <c r="AI559" t="str">
        <f>IF(Cleaned_Data_Table[[#This Row],[Emergency Case]]=1, "Emergency Care", "Standard Care")</f>
        <v>Emergency Care</v>
      </c>
    </row>
    <row r="560" spans="1:35">
      <c r="A560" t="s">
        <v>669</v>
      </c>
      <c r="B560">
        <v>13</v>
      </c>
      <c r="C560" t="s">
        <v>37</v>
      </c>
      <c r="D560" t="s">
        <v>118</v>
      </c>
      <c r="E560">
        <v>22.4</v>
      </c>
      <c r="F560" t="s">
        <v>39</v>
      </c>
      <c r="G560" t="s">
        <v>40</v>
      </c>
      <c r="H560" t="s">
        <v>104</v>
      </c>
      <c r="I560" t="s">
        <v>105</v>
      </c>
      <c r="J560" t="s">
        <v>110</v>
      </c>
      <c r="K560">
        <v>22</v>
      </c>
      <c r="L560" s="1">
        <v>731</v>
      </c>
      <c r="M560" t="s">
        <v>53</v>
      </c>
      <c r="N560" t="s">
        <v>62</v>
      </c>
      <c r="O560" t="s">
        <v>98</v>
      </c>
      <c r="P560">
        <v>24</v>
      </c>
      <c r="Q560">
        <v>18</v>
      </c>
      <c r="R560">
        <v>3</v>
      </c>
      <c r="S560">
        <v>1</v>
      </c>
      <c r="T560">
        <v>3.7</v>
      </c>
      <c r="U560">
        <v>0</v>
      </c>
      <c r="V560">
        <v>10</v>
      </c>
      <c r="W560" s="1">
        <v>3255</v>
      </c>
      <c r="X560" s="1">
        <v>1123</v>
      </c>
      <c r="Y560" s="1">
        <v>3576.3</v>
      </c>
      <c r="Z560" t="s">
        <v>47</v>
      </c>
      <c r="AA560" t="s">
        <v>112</v>
      </c>
      <c r="AB560" s="1">
        <v>0</v>
      </c>
      <c r="AC560">
        <v>0</v>
      </c>
      <c r="AD560">
        <v>1</v>
      </c>
      <c r="AE560">
        <v>0</v>
      </c>
      <c r="AF560">
        <v>0</v>
      </c>
      <c r="AG560" t="s">
        <v>87</v>
      </c>
      <c r="AH560">
        <f>IF(OR(Cleaned_Data_Table[[#This Row],[Appointment Status]]="No Show", Cleaned_Data_Table[[#This Row],[Appointment Status]]="Cancelled"), 1, 0)</f>
        <v>0</v>
      </c>
      <c r="AI560" t="str">
        <f>IF(Cleaned_Data_Table[[#This Row],[Emergency Case]]=1, "Emergency Care", "Standard Care")</f>
        <v>Standard Care</v>
      </c>
    </row>
    <row r="561" spans="1:35">
      <c r="A561" t="s">
        <v>670</v>
      </c>
      <c r="B561">
        <v>31</v>
      </c>
      <c r="C561" t="s">
        <v>51</v>
      </c>
      <c r="D561" t="s">
        <v>38</v>
      </c>
      <c r="E561">
        <v>21</v>
      </c>
      <c r="F561" t="s">
        <v>39</v>
      </c>
      <c r="G561" t="s">
        <v>66</v>
      </c>
      <c r="H561" t="s">
        <v>60</v>
      </c>
      <c r="I561" t="s">
        <v>61</v>
      </c>
      <c r="J561" t="s">
        <v>90</v>
      </c>
      <c r="K561">
        <v>28</v>
      </c>
      <c r="L561" s="1">
        <v>819</v>
      </c>
      <c r="M561" t="s">
        <v>53</v>
      </c>
      <c r="N561" t="s">
        <v>69</v>
      </c>
      <c r="O561" t="s">
        <v>82</v>
      </c>
      <c r="P561">
        <v>25</v>
      </c>
      <c r="Q561">
        <v>14</v>
      </c>
      <c r="R561">
        <v>9</v>
      </c>
      <c r="S561">
        <v>3</v>
      </c>
      <c r="T561">
        <v>4.9000000000000004</v>
      </c>
      <c r="U561">
        <v>0</v>
      </c>
      <c r="V561">
        <v>10</v>
      </c>
      <c r="W561" s="1">
        <v>10830</v>
      </c>
      <c r="X561" s="1">
        <v>5690</v>
      </c>
      <c r="Y561" s="1">
        <v>12137.3</v>
      </c>
      <c r="Z561" t="s">
        <v>47</v>
      </c>
      <c r="AA561" t="s">
        <v>57</v>
      </c>
      <c r="AB561" s="1">
        <v>0</v>
      </c>
      <c r="AC561">
        <v>0</v>
      </c>
      <c r="AD561">
        <v>1</v>
      </c>
      <c r="AE561">
        <v>0</v>
      </c>
      <c r="AF561">
        <v>0</v>
      </c>
      <c r="AG561" t="s">
        <v>91</v>
      </c>
      <c r="AH561">
        <f>IF(OR(Cleaned_Data_Table[[#This Row],[Appointment Status]]="No Show", Cleaned_Data_Table[[#This Row],[Appointment Status]]="Cancelled"), 1, 0)</f>
        <v>0</v>
      </c>
      <c r="AI561" t="str">
        <f>IF(Cleaned_Data_Table[[#This Row],[Emergency Case]]=1, "Emergency Care", "Standard Care")</f>
        <v>Standard Care</v>
      </c>
    </row>
    <row r="562" spans="1:35">
      <c r="A562" t="s">
        <v>671</v>
      </c>
      <c r="B562">
        <v>39</v>
      </c>
      <c r="C562" t="s">
        <v>51</v>
      </c>
      <c r="D562" t="s">
        <v>118</v>
      </c>
      <c r="E562">
        <v>23.5</v>
      </c>
      <c r="F562" t="s">
        <v>52</v>
      </c>
      <c r="G562" t="s">
        <v>40</v>
      </c>
      <c r="H562" t="s">
        <v>41</v>
      </c>
      <c r="I562" t="s">
        <v>42</v>
      </c>
      <c r="J562" t="s">
        <v>43</v>
      </c>
      <c r="K562">
        <v>24</v>
      </c>
      <c r="L562" s="1">
        <v>683</v>
      </c>
      <c r="M562" t="s">
        <v>53</v>
      </c>
      <c r="N562" t="s">
        <v>62</v>
      </c>
      <c r="O562" t="s">
        <v>82</v>
      </c>
      <c r="P562">
        <v>29</v>
      </c>
      <c r="Q562">
        <v>20</v>
      </c>
      <c r="R562">
        <v>13</v>
      </c>
      <c r="S562">
        <v>5</v>
      </c>
      <c r="T562">
        <v>3.6</v>
      </c>
      <c r="U562">
        <v>0</v>
      </c>
      <c r="V562">
        <v>10</v>
      </c>
      <c r="W562" s="1">
        <v>673</v>
      </c>
      <c r="X562" s="1">
        <v>567</v>
      </c>
      <c r="Y562" s="1">
        <v>1346.1</v>
      </c>
      <c r="Z562" t="s">
        <v>47</v>
      </c>
      <c r="AA562" t="s">
        <v>48</v>
      </c>
      <c r="AB562" s="1">
        <v>0</v>
      </c>
      <c r="AC562">
        <v>0</v>
      </c>
      <c r="AD562">
        <v>1</v>
      </c>
      <c r="AE562">
        <v>0</v>
      </c>
      <c r="AF562">
        <v>0</v>
      </c>
      <c r="AG562" t="s">
        <v>49</v>
      </c>
      <c r="AH562">
        <f>IF(OR(Cleaned_Data_Table[[#This Row],[Appointment Status]]="No Show", Cleaned_Data_Table[[#This Row],[Appointment Status]]="Cancelled"), 1, 0)</f>
        <v>0</v>
      </c>
      <c r="AI562" t="str">
        <f>IF(Cleaned_Data_Table[[#This Row],[Emergency Case]]=1, "Emergency Care", "Standard Care")</f>
        <v>Standard Care</v>
      </c>
    </row>
    <row r="563" spans="1:35">
      <c r="A563" t="s">
        <v>672</v>
      </c>
      <c r="B563">
        <v>9</v>
      </c>
      <c r="C563" t="s">
        <v>51</v>
      </c>
      <c r="D563" t="s">
        <v>114</v>
      </c>
      <c r="E563">
        <v>24.6</v>
      </c>
      <c r="F563" t="s">
        <v>52</v>
      </c>
      <c r="G563" t="s">
        <v>40</v>
      </c>
      <c r="H563" t="s">
        <v>41</v>
      </c>
      <c r="I563" t="s">
        <v>42</v>
      </c>
      <c r="J563" t="s">
        <v>110</v>
      </c>
      <c r="K563">
        <v>11</v>
      </c>
      <c r="L563" s="1">
        <v>489</v>
      </c>
      <c r="M563" t="s">
        <v>44</v>
      </c>
      <c r="N563" t="s">
        <v>54</v>
      </c>
      <c r="O563" t="s">
        <v>55</v>
      </c>
      <c r="P563">
        <v>1</v>
      </c>
      <c r="Q563">
        <v>22</v>
      </c>
      <c r="R563">
        <v>14</v>
      </c>
      <c r="S563">
        <v>1</v>
      </c>
      <c r="T563">
        <v>3.9</v>
      </c>
      <c r="U563">
        <v>0</v>
      </c>
      <c r="V563">
        <v>10</v>
      </c>
      <c r="W563" s="1">
        <v>2454</v>
      </c>
      <c r="X563" s="1">
        <v>1441</v>
      </c>
      <c r="Y563" s="1">
        <v>4384</v>
      </c>
      <c r="Z563" t="s">
        <v>47</v>
      </c>
      <c r="AA563" t="s">
        <v>112</v>
      </c>
      <c r="AB563" s="1">
        <v>0</v>
      </c>
      <c r="AC563">
        <v>0</v>
      </c>
      <c r="AD563">
        <v>0</v>
      </c>
      <c r="AE563">
        <v>0</v>
      </c>
      <c r="AF563">
        <v>0</v>
      </c>
      <c r="AG563" t="s">
        <v>87</v>
      </c>
      <c r="AH563">
        <f>IF(OR(Cleaned_Data_Table[[#This Row],[Appointment Status]]="No Show", Cleaned_Data_Table[[#This Row],[Appointment Status]]="Cancelled"), 1, 0)</f>
        <v>0</v>
      </c>
      <c r="AI563" t="str">
        <f>IF(Cleaned_Data_Table[[#This Row],[Emergency Case]]=1, "Emergency Care", "Standard Care")</f>
        <v>Standard Care</v>
      </c>
    </row>
    <row r="564" spans="1:35">
      <c r="A564" t="s">
        <v>673</v>
      </c>
      <c r="B564">
        <v>71</v>
      </c>
      <c r="C564" t="s">
        <v>51</v>
      </c>
      <c r="D564" t="s">
        <v>100</v>
      </c>
      <c r="E564">
        <v>20.8</v>
      </c>
      <c r="F564" t="s">
        <v>89</v>
      </c>
      <c r="G564" t="s">
        <v>85</v>
      </c>
      <c r="H564" t="s">
        <v>73</v>
      </c>
      <c r="I564" t="s">
        <v>74</v>
      </c>
      <c r="J564" t="s">
        <v>110</v>
      </c>
      <c r="K564">
        <v>13</v>
      </c>
      <c r="L564" s="1">
        <v>460</v>
      </c>
      <c r="M564" t="s">
        <v>44</v>
      </c>
      <c r="N564" t="s">
        <v>124</v>
      </c>
      <c r="O564" t="s">
        <v>106</v>
      </c>
      <c r="P564">
        <v>0</v>
      </c>
      <c r="Q564">
        <v>24</v>
      </c>
      <c r="R564">
        <v>5</v>
      </c>
      <c r="S564">
        <v>0</v>
      </c>
      <c r="T564">
        <v>3.2</v>
      </c>
      <c r="U564">
        <v>1</v>
      </c>
      <c r="V564">
        <v>10</v>
      </c>
      <c r="W564" s="1">
        <v>3404</v>
      </c>
      <c r="X564" s="1">
        <v>1568</v>
      </c>
      <c r="Y564" s="1">
        <v>5432</v>
      </c>
      <c r="Z564" t="s">
        <v>47</v>
      </c>
      <c r="AA564" t="s">
        <v>76</v>
      </c>
      <c r="AB564" s="1">
        <v>0</v>
      </c>
      <c r="AC564">
        <v>0</v>
      </c>
      <c r="AD564">
        <v>0</v>
      </c>
      <c r="AE564">
        <v>0</v>
      </c>
      <c r="AF564">
        <v>0</v>
      </c>
      <c r="AG564" t="s">
        <v>87</v>
      </c>
      <c r="AH564">
        <f>IF(OR(Cleaned_Data_Table[[#This Row],[Appointment Status]]="No Show", Cleaned_Data_Table[[#This Row],[Appointment Status]]="Cancelled"), 1, 0)</f>
        <v>0</v>
      </c>
      <c r="AI564" t="str">
        <f>IF(Cleaned_Data_Table[[#This Row],[Emergency Case]]=1, "Emergency Care", "Standard Care")</f>
        <v>Emergency Care</v>
      </c>
    </row>
    <row r="565" spans="1:35">
      <c r="A565" t="s">
        <v>674</v>
      </c>
      <c r="B565">
        <v>49</v>
      </c>
      <c r="C565" t="s">
        <v>51</v>
      </c>
      <c r="D565" t="s">
        <v>114</v>
      </c>
      <c r="E565">
        <v>31.6</v>
      </c>
      <c r="F565" t="s">
        <v>89</v>
      </c>
      <c r="G565" t="s">
        <v>66</v>
      </c>
      <c r="H565" t="s">
        <v>129</v>
      </c>
      <c r="I565" t="s">
        <v>130</v>
      </c>
      <c r="J565" t="s">
        <v>110</v>
      </c>
      <c r="K565">
        <v>15</v>
      </c>
      <c r="L565" s="1">
        <v>555</v>
      </c>
      <c r="M565" t="s">
        <v>44</v>
      </c>
      <c r="N565" t="s">
        <v>124</v>
      </c>
      <c r="O565" t="s">
        <v>63</v>
      </c>
      <c r="P565">
        <v>1</v>
      </c>
      <c r="Q565">
        <v>14</v>
      </c>
      <c r="R565">
        <v>8</v>
      </c>
      <c r="S565">
        <v>0</v>
      </c>
      <c r="T565">
        <v>4.3</v>
      </c>
      <c r="U565">
        <v>0</v>
      </c>
      <c r="V565">
        <v>10</v>
      </c>
      <c r="W565" s="1">
        <v>3793</v>
      </c>
      <c r="X565" s="1">
        <v>2682</v>
      </c>
      <c r="Y565" s="1">
        <v>7030</v>
      </c>
      <c r="Z565" t="s">
        <v>47</v>
      </c>
      <c r="AA565" t="s">
        <v>48</v>
      </c>
      <c r="AB565" s="1">
        <v>0</v>
      </c>
      <c r="AC565">
        <v>0</v>
      </c>
      <c r="AD565">
        <v>0</v>
      </c>
      <c r="AE565">
        <v>0</v>
      </c>
      <c r="AF565">
        <v>0</v>
      </c>
      <c r="AG565" t="s">
        <v>87</v>
      </c>
      <c r="AH565">
        <f>IF(OR(Cleaned_Data_Table[[#This Row],[Appointment Status]]="No Show", Cleaned_Data_Table[[#This Row],[Appointment Status]]="Cancelled"), 1, 0)</f>
        <v>0</v>
      </c>
      <c r="AI565" t="str">
        <f>IF(Cleaned_Data_Table[[#This Row],[Emergency Case]]=1, "Emergency Care", "Standard Care")</f>
        <v>Standard Care</v>
      </c>
    </row>
    <row r="566" spans="1:35">
      <c r="A566" t="s">
        <v>675</v>
      </c>
      <c r="B566">
        <v>73</v>
      </c>
      <c r="C566" t="s">
        <v>37</v>
      </c>
      <c r="D566" t="s">
        <v>65</v>
      </c>
      <c r="E566">
        <v>23.2</v>
      </c>
      <c r="F566" t="s">
        <v>52</v>
      </c>
      <c r="G566" t="s">
        <v>66</v>
      </c>
      <c r="H566" t="s">
        <v>73</v>
      </c>
      <c r="I566" t="s">
        <v>74</v>
      </c>
      <c r="J566" t="s">
        <v>43</v>
      </c>
      <c r="K566">
        <v>4</v>
      </c>
      <c r="L566" s="1">
        <v>340</v>
      </c>
      <c r="M566" t="s">
        <v>53</v>
      </c>
      <c r="N566" t="s">
        <v>69</v>
      </c>
      <c r="O566" t="s">
        <v>106</v>
      </c>
      <c r="P566">
        <v>17</v>
      </c>
      <c r="Q566">
        <v>31</v>
      </c>
      <c r="R566">
        <v>2</v>
      </c>
      <c r="S566">
        <v>1</v>
      </c>
      <c r="T566">
        <v>4</v>
      </c>
      <c r="U566">
        <v>0</v>
      </c>
      <c r="V566">
        <v>9.9</v>
      </c>
      <c r="W566" s="1">
        <v>277</v>
      </c>
      <c r="X566" s="1">
        <v>169</v>
      </c>
      <c r="Y566" s="1">
        <v>550.20000000000005</v>
      </c>
      <c r="Z566" t="s">
        <v>47</v>
      </c>
      <c r="AA566" t="s">
        <v>76</v>
      </c>
      <c r="AB566" s="1">
        <v>0</v>
      </c>
      <c r="AC566">
        <v>1</v>
      </c>
      <c r="AD566">
        <v>1</v>
      </c>
      <c r="AE566">
        <v>0</v>
      </c>
      <c r="AF566">
        <v>0</v>
      </c>
      <c r="AG566" t="s">
        <v>49</v>
      </c>
      <c r="AH566">
        <f>IF(OR(Cleaned_Data_Table[[#This Row],[Appointment Status]]="No Show", Cleaned_Data_Table[[#This Row],[Appointment Status]]="Cancelled"), 1, 0)</f>
        <v>0</v>
      </c>
      <c r="AI566" t="str">
        <f>IF(Cleaned_Data_Table[[#This Row],[Emergency Case]]=1, "Emergency Care", "Standard Care")</f>
        <v>Standard Care</v>
      </c>
    </row>
    <row r="567" spans="1:35">
      <c r="A567" t="s">
        <v>676</v>
      </c>
      <c r="B567">
        <v>20</v>
      </c>
      <c r="C567" t="s">
        <v>51</v>
      </c>
      <c r="D567" t="s">
        <v>38</v>
      </c>
      <c r="E567">
        <v>19.8</v>
      </c>
      <c r="F567" t="s">
        <v>52</v>
      </c>
      <c r="G567" t="s">
        <v>66</v>
      </c>
      <c r="H567" t="s">
        <v>104</v>
      </c>
      <c r="I567" t="s">
        <v>105</v>
      </c>
      <c r="J567" t="s">
        <v>43</v>
      </c>
      <c r="K567">
        <v>6</v>
      </c>
      <c r="L567" s="1">
        <v>343</v>
      </c>
      <c r="M567" t="s">
        <v>53</v>
      </c>
      <c r="N567" t="s">
        <v>62</v>
      </c>
      <c r="O567" t="s">
        <v>63</v>
      </c>
      <c r="P567">
        <v>29</v>
      </c>
      <c r="Q567">
        <v>35</v>
      </c>
      <c r="R567">
        <v>0</v>
      </c>
      <c r="S567">
        <v>0</v>
      </c>
      <c r="T567">
        <v>4.7</v>
      </c>
      <c r="U567">
        <v>0</v>
      </c>
      <c r="V567">
        <v>10</v>
      </c>
      <c r="W567" s="1">
        <v>303</v>
      </c>
      <c r="X567" s="1">
        <v>600</v>
      </c>
      <c r="Y567" s="1">
        <v>872.2</v>
      </c>
      <c r="Z567" t="s">
        <v>125</v>
      </c>
      <c r="AA567" t="s">
        <v>57</v>
      </c>
      <c r="AB567" s="1">
        <v>0</v>
      </c>
      <c r="AC567">
        <v>1</v>
      </c>
      <c r="AD567">
        <v>1</v>
      </c>
      <c r="AE567">
        <v>0</v>
      </c>
      <c r="AF567">
        <v>0</v>
      </c>
      <c r="AG567" t="s">
        <v>49</v>
      </c>
      <c r="AH567">
        <f>IF(OR(Cleaned_Data_Table[[#This Row],[Appointment Status]]="No Show", Cleaned_Data_Table[[#This Row],[Appointment Status]]="Cancelled"), 1, 0)</f>
        <v>1</v>
      </c>
      <c r="AI567" t="str">
        <f>IF(Cleaned_Data_Table[[#This Row],[Emergency Case]]=1, "Emergency Care", "Standard Care")</f>
        <v>Standard Care</v>
      </c>
    </row>
    <row r="568" spans="1:35">
      <c r="A568" t="s">
        <v>677</v>
      </c>
      <c r="B568">
        <v>51</v>
      </c>
      <c r="C568" t="s">
        <v>51</v>
      </c>
      <c r="D568" t="s">
        <v>38</v>
      </c>
      <c r="E568">
        <v>21.7</v>
      </c>
      <c r="F568" t="s">
        <v>52</v>
      </c>
      <c r="G568" t="s">
        <v>40</v>
      </c>
      <c r="H568" t="s">
        <v>104</v>
      </c>
      <c r="I568" t="s">
        <v>105</v>
      </c>
      <c r="J568" t="s">
        <v>43</v>
      </c>
      <c r="K568">
        <v>26</v>
      </c>
      <c r="L568" s="1">
        <v>750</v>
      </c>
      <c r="M568" t="s">
        <v>53</v>
      </c>
      <c r="N568" t="s">
        <v>62</v>
      </c>
      <c r="O568" t="s">
        <v>106</v>
      </c>
      <c r="P568">
        <v>27</v>
      </c>
      <c r="Q568">
        <v>31</v>
      </c>
      <c r="R568">
        <v>10</v>
      </c>
      <c r="S568">
        <v>4</v>
      </c>
      <c r="T568">
        <v>4</v>
      </c>
      <c r="U568">
        <v>0</v>
      </c>
      <c r="V568">
        <v>9.9</v>
      </c>
      <c r="W568" s="1">
        <v>657</v>
      </c>
      <c r="X568" s="1">
        <v>79</v>
      </c>
      <c r="Y568" s="1">
        <v>1040.2</v>
      </c>
      <c r="Z568" t="s">
        <v>56</v>
      </c>
      <c r="AA568" t="s">
        <v>48</v>
      </c>
      <c r="AB568" s="1">
        <v>1486</v>
      </c>
      <c r="AC568">
        <v>1</v>
      </c>
      <c r="AD568">
        <v>1</v>
      </c>
      <c r="AE568">
        <v>0</v>
      </c>
      <c r="AF568">
        <v>0</v>
      </c>
      <c r="AG568" t="s">
        <v>49</v>
      </c>
      <c r="AH568">
        <f>IF(OR(Cleaned_Data_Table[[#This Row],[Appointment Status]]="No Show", Cleaned_Data_Table[[#This Row],[Appointment Status]]="Cancelled"), 1, 0)</f>
        <v>1</v>
      </c>
      <c r="AI568" t="str">
        <f>IF(Cleaned_Data_Table[[#This Row],[Emergency Case]]=1, "Emergency Care", "Standard Care")</f>
        <v>Standard Care</v>
      </c>
    </row>
    <row r="569" spans="1:35">
      <c r="A569" t="s">
        <v>678</v>
      </c>
      <c r="B569">
        <v>89</v>
      </c>
      <c r="C569" t="s">
        <v>37</v>
      </c>
      <c r="D569" t="s">
        <v>100</v>
      </c>
      <c r="E569">
        <v>21.5</v>
      </c>
      <c r="F569" t="s">
        <v>39</v>
      </c>
      <c r="G569" t="s">
        <v>40</v>
      </c>
      <c r="H569" t="s">
        <v>94</v>
      </c>
      <c r="I569" t="s">
        <v>95</v>
      </c>
      <c r="J569" t="s">
        <v>43</v>
      </c>
      <c r="K569">
        <v>11</v>
      </c>
      <c r="L569" s="1">
        <v>531</v>
      </c>
      <c r="M569" t="s">
        <v>53</v>
      </c>
      <c r="N569" t="s">
        <v>62</v>
      </c>
      <c r="O569" t="s">
        <v>82</v>
      </c>
      <c r="P569">
        <v>20</v>
      </c>
      <c r="Q569">
        <v>55</v>
      </c>
      <c r="R569">
        <v>12</v>
      </c>
      <c r="S569">
        <v>1</v>
      </c>
      <c r="T569">
        <v>3.2</v>
      </c>
      <c r="U569">
        <v>0</v>
      </c>
      <c r="V569">
        <v>7.9</v>
      </c>
      <c r="W569" s="1">
        <v>585</v>
      </c>
      <c r="X569" s="1">
        <v>554</v>
      </c>
      <c r="Y569" s="1">
        <v>1169</v>
      </c>
      <c r="Z569" t="s">
        <v>47</v>
      </c>
      <c r="AA569" t="s">
        <v>71</v>
      </c>
      <c r="AB569" s="1">
        <v>0</v>
      </c>
      <c r="AC569">
        <v>1</v>
      </c>
      <c r="AD569">
        <v>1</v>
      </c>
      <c r="AE569">
        <v>0</v>
      </c>
      <c r="AF569">
        <v>0</v>
      </c>
      <c r="AG569" t="s">
        <v>49</v>
      </c>
      <c r="AH569">
        <f>IF(OR(Cleaned_Data_Table[[#This Row],[Appointment Status]]="No Show", Cleaned_Data_Table[[#This Row],[Appointment Status]]="Cancelled"), 1, 0)</f>
        <v>0</v>
      </c>
      <c r="AI569" t="str">
        <f>IF(Cleaned_Data_Table[[#This Row],[Emergency Case]]=1, "Emergency Care", "Standard Care")</f>
        <v>Standard Care</v>
      </c>
    </row>
    <row r="570" spans="1:35">
      <c r="A570" t="s">
        <v>679</v>
      </c>
      <c r="B570">
        <v>46</v>
      </c>
      <c r="C570" t="s">
        <v>37</v>
      </c>
      <c r="D570" t="s">
        <v>59</v>
      </c>
      <c r="E570">
        <v>24</v>
      </c>
      <c r="F570" t="s">
        <v>89</v>
      </c>
      <c r="G570" t="s">
        <v>40</v>
      </c>
      <c r="H570" t="s">
        <v>79</v>
      </c>
      <c r="I570" t="s">
        <v>80</v>
      </c>
      <c r="J570" t="s">
        <v>110</v>
      </c>
      <c r="K570">
        <v>16</v>
      </c>
      <c r="L570" s="1">
        <v>673</v>
      </c>
      <c r="M570" t="s">
        <v>53</v>
      </c>
      <c r="N570" t="s">
        <v>54</v>
      </c>
      <c r="O570" t="s">
        <v>75</v>
      </c>
      <c r="P570">
        <v>25</v>
      </c>
      <c r="Q570">
        <v>28</v>
      </c>
      <c r="R570">
        <v>12</v>
      </c>
      <c r="S570">
        <v>3</v>
      </c>
      <c r="T570">
        <v>4.4000000000000004</v>
      </c>
      <c r="U570">
        <v>0</v>
      </c>
      <c r="V570">
        <v>10</v>
      </c>
      <c r="W570" s="1">
        <v>1503</v>
      </c>
      <c r="X570" s="1">
        <v>3915</v>
      </c>
      <c r="Y570" s="1">
        <v>4263.7</v>
      </c>
      <c r="Z570" t="s">
        <v>56</v>
      </c>
      <c r="AA570" t="s">
        <v>48</v>
      </c>
      <c r="AB570" s="1">
        <v>6091</v>
      </c>
      <c r="AC570">
        <v>0</v>
      </c>
      <c r="AD570">
        <v>1</v>
      </c>
      <c r="AE570">
        <v>0</v>
      </c>
      <c r="AF570">
        <v>0</v>
      </c>
      <c r="AG570" t="s">
        <v>87</v>
      </c>
      <c r="AH570">
        <f>IF(OR(Cleaned_Data_Table[[#This Row],[Appointment Status]]="No Show", Cleaned_Data_Table[[#This Row],[Appointment Status]]="Cancelled"), 1, 0)</f>
        <v>1</v>
      </c>
      <c r="AI570" t="str">
        <f>IF(Cleaned_Data_Table[[#This Row],[Emergency Case]]=1, "Emergency Care", "Standard Care")</f>
        <v>Standard Care</v>
      </c>
    </row>
    <row r="571" spans="1:35">
      <c r="A571" t="s">
        <v>680</v>
      </c>
      <c r="B571">
        <v>40</v>
      </c>
      <c r="C571" t="s">
        <v>51</v>
      </c>
      <c r="D571" t="s">
        <v>65</v>
      </c>
      <c r="E571">
        <v>21.6</v>
      </c>
      <c r="F571" t="s">
        <v>89</v>
      </c>
      <c r="G571" t="s">
        <v>40</v>
      </c>
      <c r="H571" t="s">
        <v>94</v>
      </c>
      <c r="I571" t="s">
        <v>95</v>
      </c>
      <c r="J571" t="s">
        <v>110</v>
      </c>
      <c r="K571">
        <v>6</v>
      </c>
      <c r="L571" s="1">
        <v>404</v>
      </c>
      <c r="M571" t="s">
        <v>53</v>
      </c>
      <c r="N571" t="s">
        <v>62</v>
      </c>
      <c r="O571" t="s">
        <v>55</v>
      </c>
      <c r="P571">
        <v>29</v>
      </c>
      <c r="Q571">
        <v>22</v>
      </c>
      <c r="R571">
        <v>12</v>
      </c>
      <c r="S571">
        <v>1</v>
      </c>
      <c r="T571">
        <v>4.4000000000000004</v>
      </c>
      <c r="U571">
        <v>0</v>
      </c>
      <c r="V571">
        <v>10</v>
      </c>
      <c r="W571" s="1">
        <v>3411</v>
      </c>
      <c r="X571" s="1">
        <v>3685</v>
      </c>
      <c r="Y571" s="1">
        <v>5250</v>
      </c>
      <c r="Z571" t="s">
        <v>47</v>
      </c>
      <c r="AA571" t="s">
        <v>48</v>
      </c>
      <c r="AB571" s="1">
        <v>0</v>
      </c>
      <c r="AC571">
        <v>0</v>
      </c>
      <c r="AD571">
        <v>1</v>
      </c>
      <c r="AE571">
        <v>0</v>
      </c>
      <c r="AF571">
        <v>0</v>
      </c>
      <c r="AG571" t="s">
        <v>87</v>
      </c>
      <c r="AH571">
        <f>IF(OR(Cleaned_Data_Table[[#This Row],[Appointment Status]]="No Show", Cleaned_Data_Table[[#This Row],[Appointment Status]]="Cancelled"), 1, 0)</f>
        <v>0</v>
      </c>
      <c r="AI571" t="str">
        <f>IF(Cleaned_Data_Table[[#This Row],[Emergency Case]]=1, "Emergency Care", "Standard Care")</f>
        <v>Standard Care</v>
      </c>
    </row>
    <row r="572" spans="1:35">
      <c r="A572" t="s">
        <v>681</v>
      </c>
      <c r="B572">
        <v>81</v>
      </c>
      <c r="C572" t="s">
        <v>51</v>
      </c>
      <c r="D572" t="s">
        <v>59</v>
      </c>
      <c r="E572">
        <v>24.2</v>
      </c>
      <c r="F572" t="s">
        <v>52</v>
      </c>
      <c r="G572" t="s">
        <v>66</v>
      </c>
      <c r="H572" t="s">
        <v>94</v>
      </c>
      <c r="I572" t="s">
        <v>95</v>
      </c>
      <c r="J572" t="s">
        <v>110</v>
      </c>
      <c r="K572">
        <v>20</v>
      </c>
      <c r="L572" s="1">
        <v>740</v>
      </c>
      <c r="M572" t="s">
        <v>53</v>
      </c>
      <c r="N572" t="s">
        <v>54</v>
      </c>
      <c r="O572" t="s">
        <v>101</v>
      </c>
      <c r="P572">
        <v>19</v>
      </c>
      <c r="Q572">
        <v>18</v>
      </c>
      <c r="R572">
        <v>12</v>
      </c>
      <c r="S572">
        <v>2</v>
      </c>
      <c r="T572">
        <v>4.5999999999999996</v>
      </c>
      <c r="U572">
        <v>0</v>
      </c>
      <c r="V572">
        <v>10</v>
      </c>
      <c r="W572" s="1">
        <v>3646</v>
      </c>
      <c r="X572" s="1">
        <v>3289</v>
      </c>
      <c r="Y572" s="1">
        <v>5372.5</v>
      </c>
      <c r="Z572" t="s">
        <v>47</v>
      </c>
      <c r="AA572" t="s">
        <v>71</v>
      </c>
      <c r="AB572" s="1">
        <v>0</v>
      </c>
      <c r="AC572">
        <v>0</v>
      </c>
      <c r="AD572">
        <v>1</v>
      </c>
      <c r="AE572">
        <v>0</v>
      </c>
      <c r="AF572">
        <v>0</v>
      </c>
      <c r="AG572" t="s">
        <v>87</v>
      </c>
      <c r="AH572">
        <f>IF(OR(Cleaned_Data_Table[[#This Row],[Appointment Status]]="No Show", Cleaned_Data_Table[[#This Row],[Appointment Status]]="Cancelled"), 1, 0)</f>
        <v>0</v>
      </c>
      <c r="AI572" t="str">
        <f>IF(Cleaned_Data_Table[[#This Row],[Emergency Case]]=1, "Emergency Care", "Standard Care")</f>
        <v>Standard Care</v>
      </c>
    </row>
    <row r="573" spans="1:35">
      <c r="A573" t="s">
        <v>682</v>
      </c>
      <c r="B573">
        <v>78</v>
      </c>
      <c r="C573" t="s">
        <v>51</v>
      </c>
      <c r="D573" t="s">
        <v>38</v>
      </c>
      <c r="E573">
        <v>20.7</v>
      </c>
      <c r="F573" t="s">
        <v>52</v>
      </c>
      <c r="G573" t="s">
        <v>66</v>
      </c>
      <c r="H573" t="s">
        <v>60</v>
      </c>
      <c r="I573" t="s">
        <v>61</v>
      </c>
      <c r="J573" t="s">
        <v>90</v>
      </c>
      <c r="K573">
        <v>16</v>
      </c>
      <c r="L573" s="1">
        <v>530</v>
      </c>
      <c r="M573" t="s">
        <v>44</v>
      </c>
      <c r="N573" t="s">
        <v>81</v>
      </c>
      <c r="O573" t="s">
        <v>119</v>
      </c>
      <c r="P573">
        <v>1</v>
      </c>
      <c r="Q573">
        <v>16</v>
      </c>
      <c r="R573">
        <v>13</v>
      </c>
      <c r="S573">
        <v>3</v>
      </c>
      <c r="T573">
        <v>4.0999999999999996</v>
      </c>
      <c r="U573">
        <v>0</v>
      </c>
      <c r="V573">
        <v>10</v>
      </c>
      <c r="W573" s="1">
        <v>10968</v>
      </c>
      <c r="X573" s="1">
        <v>13834</v>
      </c>
      <c r="Y573" s="1">
        <v>25332</v>
      </c>
      <c r="Z573" t="s">
        <v>47</v>
      </c>
      <c r="AA573" t="s">
        <v>71</v>
      </c>
      <c r="AB573" s="1">
        <v>0</v>
      </c>
      <c r="AC573">
        <v>0</v>
      </c>
      <c r="AD573">
        <v>0</v>
      </c>
      <c r="AE573">
        <v>0</v>
      </c>
      <c r="AF573">
        <v>0</v>
      </c>
      <c r="AG573" t="s">
        <v>131</v>
      </c>
      <c r="AH573">
        <f>IF(OR(Cleaned_Data_Table[[#This Row],[Appointment Status]]="No Show", Cleaned_Data_Table[[#This Row],[Appointment Status]]="Cancelled"), 1, 0)</f>
        <v>0</v>
      </c>
      <c r="AI573" t="str">
        <f>IF(Cleaned_Data_Table[[#This Row],[Emergency Case]]=1, "Emergency Care", "Standard Care")</f>
        <v>Standard Care</v>
      </c>
    </row>
    <row r="574" spans="1:35">
      <c r="A574" t="s">
        <v>683</v>
      </c>
      <c r="B574">
        <v>50</v>
      </c>
      <c r="C574" t="s">
        <v>51</v>
      </c>
      <c r="D574" t="s">
        <v>78</v>
      </c>
      <c r="E574">
        <v>19.899999999999999</v>
      </c>
      <c r="F574" t="s">
        <v>52</v>
      </c>
      <c r="G574" t="s">
        <v>40</v>
      </c>
      <c r="H574" t="s">
        <v>79</v>
      </c>
      <c r="I574" t="s">
        <v>80</v>
      </c>
      <c r="J574" t="s">
        <v>43</v>
      </c>
      <c r="K574">
        <v>22</v>
      </c>
      <c r="L574" s="1">
        <v>757</v>
      </c>
      <c r="M574" t="s">
        <v>44</v>
      </c>
      <c r="N574" t="s">
        <v>69</v>
      </c>
      <c r="O574" t="s">
        <v>55</v>
      </c>
      <c r="P574">
        <v>5</v>
      </c>
      <c r="Q574">
        <v>55</v>
      </c>
      <c r="R574">
        <v>2</v>
      </c>
      <c r="S574">
        <v>2</v>
      </c>
      <c r="T574">
        <v>3.4</v>
      </c>
      <c r="U574">
        <v>0</v>
      </c>
      <c r="V574">
        <v>8</v>
      </c>
      <c r="W574" s="1">
        <v>756</v>
      </c>
      <c r="X574" s="1">
        <v>963</v>
      </c>
      <c r="Y574" s="1">
        <v>2476</v>
      </c>
      <c r="Z574" t="s">
        <v>47</v>
      </c>
      <c r="AA574" t="s">
        <v>48</v>
      </c>
      <c r="AB574" s="1">
        <v>0</v>
      </c>
      <c r="AC574">
        <v>1</v>
      </c>
      <c r="AD574">
        <v>0</v>
      </c>
      <c r="AE574">
        <v>0</v>
      </c>
      <c r="AF574">
        <v>0</v>
      </c>
      <c r="AG574" t="s">
        <v>87</v>
      </c>
      <c r="AH574">
        <f>IF(OR(Cleaned_Data_Table[[#This Row],[Appointment Status]]="No Show", Cleaned_Data_Table[[#This Row],[Appointment Status]]="Cancelled"), 1, 0)</f>
        <v>0</v>
      </c>
      <c r="AI574" t="str">
        <f>IF(Cleaned_Data_Table[[#This Row],[Emergency Case]]=1, "Emergency Care", "Standard Care")</f>
        <v>Standard Care</v>
      </c>
    </row>
    <row r="575" spans="1:35">
      <c r="A575" t="s">
        <v>684</v>
      </c>
      <c r="B575">
        <v>21</v>
      </c>
      <c r="C575" t="s">
        <v>37</v>
      </c>
      <c r="D575" t="s">
        <v>38</v>
      </c>
      <c r="E575">
        <v>25.5</v>
      </c>
      <c r="F575" t="s">
        <v>52</v>
      </c>
      <c r="G575" t="s">
        <v>40</v>
      </c>
      <c r="H575" t="s">
        <v>104</v>
      </c>
      <c r="I575" t="s">
        <v>105</v>
      </c>
      <c r="J575" t="s">
        <v>90</v>
      </c>
      <c r="K575">
        <v>19</v>
      </c>
      <c r="L575" s="1">
        <v>600</v>
      </c>
      <c r="M575" t="s">
        <v>53</v>
      </c>
      <c r="N575" t="s">
        <v>124</v>
      </c>
      <c r="O575" t="s">
        <v>63</v>
      </c>
      <c r="P575">
        <v>20</v>
      </c>
      <c r="Q575">
        <v>3</v>
      </c>
      <c r="R575">
        <v>12</v>
      </c>
      <c r="S575">
        <v>1</v>
      </c>
      <c r="T575">
        <v>3.2</v>
      </c>
      <c r="U575">
        <v>0</v>
      </c>
      <c r="V575">
        <v>10</v>
      </c>
      <c r="W575" s="1">
        <v>8022</v>
      </c>
      <c r="X575" s="1">
        <v>5074</v>
      </c>
      <c r="Y575" s="1">
        <v>9587.2000000000007</v>
      </c>
      <c r="Z575" t="s">
        <v>47</v>
      </c>
      <c r="AA575" t="s">
        <v>57</v>
      </c>
      <c r="AB575" s="1">
        <v>0</v>
      </c>
      <c r="AC575">
        <v>0</v>
      </c>
      <c r="AD575">
        <v>1</v>
      </c>
      <c r="AE575">
        <v>0</v>
      </c>
      <c r="AF575">
        <v>0</v>
      </c>
      <c r="AG575" t="s">
        <v>91</v>
      </c>
      <c r="AH575">
        <f>IF(OR(Cleaned_Data_Table[[#This Row],[Appointment Status]]="No Show", Cleaned_Data_Table[[#This Row],[Appointment Status]]="Cancelled"), 1, 0)</f>
        <v>0</v>
      </c>
      <c r="AI575" t="str">
        <f>IF(Cleaned_Data_Table[[#This Row],[Emergency Case]]=1, "Emergency Care", "Standard Care")</f>
        <v>Standard Care</v>
      </c>
    </row>
    <row r="576" spans="1:35">
      <c r="A576" t="s">
        <v>685</v>
      </c>
      <c r="B576">
        <v>79</v>
      </c>
      <c r="C576" t="s">
        <v>51</v>
      </c>
      <c r="D576" t="s">
        <v>116</v>
      </c>
      <c r="E576">
        <v>22.8</v>
      </c>
      <c r="F576" t="s">
        <v>39</v>
      </c>
      <c r="G576" t="s">
        <v>85</v>
      </c>
      <c r="H576" t="s">
        <v>94</v>
      </c>
      <c r="I576" t="s">
        <v>95</v>
      </c>
      <c r="J576" t="s">
        <v>110</v>
      </c>
      <c r="K576">
        <v>15</v>
      </c>
      <c r="L576" s="1">
        <v>683</v>
      </c>
      <c r="M576" t="s">
        <v>53</v>
      </c>
      <c r="N576" t="s">
        <v>81</v>
      </c>
      <c r="O576" t="s">
        <v>98</v>
      </c>
      <c r="P576">
        <v>0</v>
      </c>
      <c r="Q576">
        <v>27</v>
      </c>
      <c r="R576">
        <v>2</v>
      </c>
      <c r="S576">
        <v>0</v>
      </c>
      <c r="T576">
        <v>3.9</v>
      </c>
      <c r="U576">
        <v>1</v>
      </c>
      <c r="V576">
        <v>10</v>
      </c>
      <c r="W576" s="1">
        <v>3539</v>
      </c>
      <c r="X576" s="1">
        <v>3514</v>
      </c>
      <c r="Y576" s="1">
        <v>5415.2</v>
      </c>
      <c r="Z576" t="s">
        <v>56</v>
      </c>
      <c r="AA576" t="s">
        <v>71</v>
      </c>
      <c r="AB576" s="1">
        <v>7736</v>
      </c>
      <c r="AC576">
        <v>0</v>
      </c>
      <c r="AD576">
        <v>0</v>
      </c>
      <c r="AE576">
        <v>0</v>
      </c>
      <c r="AF576">
        <v>0</v>
      </c>
      <c r="AG576" t="s">
        <v>87</v>
      </c>
      <c r="AH576">
        <f>IF(OR(Cleaned_Data_Table[[#This Row],[Appointment Status]]="No Show", Cleaned_Data_Table[[#This Row],[Appointment Status]]="Cancelled"), 1, 0)</f>
        <v>1</v>
      </c>
      <c r="AI576" t="str">
        <f>IF(Cleaned_Data_Table[[#This Row],[Emergency Case]]=1, "Emergency Care", "Standard Care")</f>
        <v>Emergency Care</v>
      </c>
    </row>
    <row r="577" spans="1:35">
      <c r="A577" t="s">
        <v>686</v>
      </c>
      <c r="B577">
        <v>61</v>
      </c>
      <c r="C577" t="s">
        <v>51</v>
      </c>
      <c r="D577" t="s">
        <v>118</v>
      </c>
      <c r="E577">
        <v>21.5</v>
      </c>
      <c r="F577" t="s">
        <v>52</v>
      </c>
      <c r="G577" t="s">
        <v>66</v>
      </c>
      <c r="H577" t="s">
        <v>138</v>
      </c>
      <c r="I577" t="s">
        <v>139</v>
      </c>
      <c r="J577" t="s">
        <v>110</v>
      </c>
      <c r="K577">
        <v>29</v>
      </c>
      <c r="L577" s="1">
        <v>901</v>
      </c>
      <c r="M577" t="s">
        <v>53</v>
      </c>
      <c r="N577" t="s">
        <v>54</v>
      </c>
      <c r="O577" t="s">
        <v>98</v>
      </c>
      <c r="P577">
        <v>26</v>
      </c>
      <c r="Q577">
        <v>26</v>
      </c>
      <c r="R577">
        <v>1</v>
      </c>
      <c r="S577">
        <v>0</v>
      </c>
      <c r="T577">
        <v>3.7</v>
      </c>
      <c r="U577">
        <v>0</v>
      </c>
      <c r="V577">
        <v>10</v>
      </c>
      <c r="W577" s="1">
        <v>2494</v>
      </c>
      <c r="X577" s="1">
        <v>3710</v>
      </c>
      <c r="Y577" s="1">
        <v>4973.5</v>
      </c>
      <c r="Z577" t="s">
        <v>47</v>
      </c>
      <c r="AA577" t="s">
        <v>76</v>
      </c>
      <c r="AB577" s="1">
        <v>0</v>
      </c>
      <c r="AC577">
        <v>0</v>
      </c>
      <c r="AD577">
        <v>1</v>
      </c>
      <c r="AE577">
        <v>0</v>
      </c>
      <c r="AF577">
        <v>0</v>
      </c>
      <c r="AG577" t="s">
        <v>87</v>
      </c>
      <c r="AH577">
        <f>IF(OR(Cleaned_Data_Table[[#This Row],[Appointment Status]]="No Show", Cleaned_Data_Table[[#This Row],[Appointment Status]]="Cancelled"), 1, 0)</f>
        <v>0</v>
      </c>
      <c r="AI577" t="str">
        <f>IF(Cleaned_Data_Table[[#This Row],[Emergency Case]]=1, "Emergency Care", "Standard Care")</f>
        <v>Standard Care</v>
      </c>
    </row>
    <row r="578" spans="1:35">
      <c r="A578" t="s">
        <v>687</v>
      </c>
      <c r="B578">
        <v>43</v>
      </c>
      <c r="C578" t="s">
        <v>51</v>
      </c>
      <c r="D578" t="s">
        <v>78</v>
      </c>
      <c r="E578">
        <v>24.5</v>
      </c>
      <c r="F578" t="s">
        <v>97</v>
      </c>
      <c r="G578" t="s">
        <v>66</v>
      </c>
      <c r="H578" t="s">
        <v>73</v>
      </c>
      <c r="I578" t="s">
        <v>74</v>
      </c>
      <c r="J578" t="s">
        <v>43</v>
      </c>
      <c r="K578">
        <v>26</v>
      </c>
      <c r="L578" s="1">
        <v>757</v>
      </c>
      <c r="M578" t="s">
        <v>53</v>
      </c>
      <c r="N578" t="s">
        <v>69</v>
      </c>
      <c r="O578" t="s">
        <v>75</v>
      </c>
      <c r="P578">
        <v>24</v>
      </c>
      <c r="Q578">
        <v>30</v>
      </c>
      <c r="R578">
        <v>6</v>
      </c>
      <c r="S578">
        <v>1</v>
      </c>
      <c r="T578">
        <v>3.8</v>
      </c>
      <c r="U578">
        <v>0</v>
      </c>
      <c r="V578">
        <v>9.9</v>
      </c>
      <c r="W578" s="1">
        <v>160</v>
      </c>
      <c r="X578" s="1">
        <v>685</v>
      </c>
      <c r="Y578" s="1">
        <v>1121.4000000000001</v>
      </c>
      <c r="Z578" t="s">
        <v>47</v>
      </c>
      <c r="AA578" t="s">
        <v>48</v>
      </c>
      <c r="AB578" s="1">
        <v>0</v>
      </c>
      <c r="AC578">
        <v>0</v>
      </c>
      <c r="AD578">
        <v>1</v>
      </c>
      <c r="AE578">
        <v>0</v>
      </c>
      <c r="AF578">
        <v>0</v>
      </c>
      <c r="AG578" t="s">
        <v>49</v>
      </c>
      <c r="AH578">
        <f>IF(OR(Cleaned_Data_Table[[#This Row],[Appointment Status]]="No Show", Cleaned_Data_Table[[#This Row],[Appointment Status]]="Cancelled"), 1, 0)</f>
        <v>0</v>
      </c>
      <c r="AI578" t="str">
        <f>IF(Cleaned_Data_Table[[#This Row],[Emergency Case]]=1, "Emergency Care", "Standard Care")</f>
        <v>Standard Care</v>
      </c>
    </row>
    <row r="579" spans="1:35">
      <c r="A579" t="s">
        <v>688</v>
      </c>
      <c r="B579">
        <v>14</v>
      </c>
      <c r="C579" t="s">
        <v>51</v>
      </c>
      <c r="D579" t="s">
        <v>116</v>
      </c>
      <c r="E579">
        <v>23.6</v>
      </c>
      <c r="F579" t="s">
        <v>52</v>
      </c>
      <c r="G579" t="s">
        <v>40</v>
      </c>
      <c r="H579" t="s">
        <v>73</v>
      </c>
      <c r="I579" t="s">
        <v>74</v>
      </c>
      <c r="J579" t="s">
        <v>110</v>
      </c>
      <c r="K579">
        <v>12</v>
      </c>
      <c r="L579" s="1">
        <v>583</v>
      </c>
      <c r="M579" t="s">
        <v>44</v>
      </c>
      <c r="N579" t="s">
        <v>45</v>
      </c>
      <c r="O579" t="s">
        <v>63</v>
      </c>
      <c r="P579">
        <v>1</v>
      </c>
      <c r="Q579">
        <v>15</v>
      </c>
      <c r="R579">
        <v>11</v>
      </c>
      <c r="S579">
        <v>3</v>
      </c>
      <c r="T579">
        <v>4.2</v>
      </c>
      <c r="U579">
        <v>0</v>
      </c>
      <c r="V579">
        <v>10</v>
      </c>
      <c r="W579" s="1">
        <v>4744</v>
      </c>
      <c r="X579" s="1">
        <v>2733</v>
      </c>
      <c r="Y579" s="1">
        <v>8060</v>
      </c>
      <c r="Z579" t="s">
        <v>47</v>
      </c>
      <c r="AA579" t="s">
        <v>112</v>
      </c>
      <c r="AB579" s="1">
        <v>0</v>
      </c>
      <c r="AC579">
        <v>0</v>
      </c>
      <c r="AD579">
        <v>0</v>
      </c>
      <c r="AE579">
        <v>0</v>
      </c>
      <c r="AF579">
        <v>0</v>
      </c>
      <c r="AG579" t="s">
        <v>87</v>
      </c>
      <c r="AH579">
        <f>IF(OR(Cleaned_Data_Table[[#This Row],[Appointment Status]]="No Show", Cleaned_Data_Table[[#This Row],[Appointment Status]]="Cancelled"), 1, 0)</f>
        <v>0</v>
      </c>
      <c r="AI579" t="str">
        <f>IF(Cleaned_Data_Table[[#This Row],[Emergency Case]]=1, "Emergency Care", "Standard Care")</f>
        <v>Standard Care</v>
      </c>
    </row>
    <row r="580" spans="1:35">
      <c r="A580" t="s">
        <v>689</v>
      </c>
      <c r="B580">
        <v>89</v>
      </c>
      <c r="C580" t="s">
        <v>37</v>
      </c>
      <c r="D580" t="s">
        <v>93</v>
      </c>
      <c r="E580">
        <v>30.8</v>
      </c>
      <c r="F580" t="s">
        <v>39</v>
      </c>
      <c r="G580" t="s">
        <v>66</v>
      </c>
      <c r="H580" t="s">
        <v>73</v>
      </c>
      <c r="I580" t="s">
        <v>74</v>
      </c>
      <c r="J580" t="s">
        <v>110</v>
      </c>
      <c r="K580">
        <v>20</v>
      </c>
      <c r="L580" s="1">
        <v>737</v>
      </c>
      <c r="M580" t="s">
        <v>44</v>
      </c>
      <c r="N580" t="s">
        <v>45</v>
      </c>
      <c r="O580" t="s">
        <v>106</v>
      </c>
      <c r="P580">
        <v>24</v>
      </c>
      <c r="Q580">
        <v>18</v>
      </c>
      <c r="R580">
        <v>2</v>
      </c>
      <c r="S580">
        <v>0</v>
      </c>
      <c r="T580">
        <v>3.1</v>
      </c>
      <c r="U580">
        <v>0</v>
      </c>
      <c r="V580">
        <v>10</v>
      </c>
      <c r="W580" s="1">
        <v>4483</v>
      </c>
      <c r="X580" s="1">
        <v>2644</v>
      </c>
      <c r="Y580" s="1">
        <v>7864</v>
      </c>
      <c r="Z580" t="s">
        <v>125</v>
      </c>
      <c r="AA580" t="s">
        <v>71</v>
      </c>
      <c r="AB580" s="1">
        <v>0</v>
      </c>
      <c r="AC580">
        <v>0</v>
      </c>
      <c r="AD580">
        <v>1</v>
      </c>
      <c r="AE580">
        <v>0</v>
      </c>
      <c r="AF580">
        <v>0</v>
      </c>
      <c r="AG580" t="s">
        <v>87</v>
      </c>
      <c r="AH580">
        <f>IF(OR(Cleaned_Data_Table[[#This Row],[Appointment Status]]="No Show", Cleaned_Data_Table[[#This Row],[Appointment Status]]="Cancelled"), 1, 0)</f>
        <v>1</v>
      </c>
      <c r="AI580" t="str">
        <f>IF(Cleaned_Data_Table[[#This Row],[Emergency Case]]=1, "Emergency Care", "Standard Care")</f>
        <v>Standard Care</v>
      </c>
    </row>
    <row r="581" spans="1:35">
      <c r="A581" t="s">
        <v>690</v>
      </c>
      <c r="B581">
        <v>69</v>
      </c>
      <c r="C581" t="s">
        <v>51</v>
      </c>
      <c r="D581" t="s">
        <v>93</v>
      </c>
      <c r="E581">
        <v>26.8</v>
      </c>
      <c r="F581" t="s">
        <v>52</v>
      </c>
      <c r="G581" t="s">
        <v>66</v>
      </c>
      <c r="H581" t="s">
        <v>67</v>
      </c>
      <c r="I581" t="s">
        <v>68</v>
      </c>
      <c r="J581" t="s">
        <v>43</v>
      </c>
      <c r="K581">
        <v>24</v>
      </c>
      <c r="L581" s="1">
        <v>746</v>
      </c>
      <c r="M581" t="s">
        <v>44</v>
      </c>
      <c r="N581" t="s">
        <v>81</v>
      </c>
      <c r="O581" t="s">
        <v>106</v>
      </c>
      <c r="P581">
        <v>29</v>
      </c>
      <c r="Q581">
        <v>26</v>
      </c>
      <c r="R581">
        <v>12</v>
      </c>
      <c r="S581">
        <v>1</v>
      </c>
      <c r="T581">
        <v>3.5</v>
      </c>
      <c r="U581">
        <v>0</v>
      </c>
      <c r="V581">
        <v>10</v>
      </c>
      <c r="W581" s="1">
        <v>707</v>
      </c>
      <c r="X581" s="1">
        <v>774</v>
      </c>
      <c r="Y581" s="1">
        <v>2227</v>
      </c>
      <c r="Z581" t="s">
        <v>47</v>
      </c>
      <c r="AA581" t="s">
        <v>76</v>
      </c>
      <c r="AB581" s="1">
        <v>0</v>
      </c>
      <c r="AC581">
        <v>0</v>
      </c>
      <c r="AD581">
        <v>1</v>
      </c>
      <c r="AE581">
        <v>0</v>
      </c>
      <c r="AF581">
        <v>0</v>
      </c>
      <c r="AG581" t="s">
        <v>49</v>
      </c>
      <c r="AH581">
        <f>IF(OR(Cleaned_Data_Table[[#This Row],[Appointment Status]]="No Show", Cleaned_Data_Table[[#This Row],[Appointment Status]]="Cancelled"), 1, 0)</f>
        <v>0</v>
      </c>
      <c r="AI581" t="str">
        <f>IF(Cleaned_Data_Table[[#This Row],[Emergency Case]]=1, "Emergency Care", "Standard Care")</f>
        <v>Standard Care</v>
      </c>
    </row>
    <row r="582" spans="1:35">
      <c r="A582" t="s">
        <v>691</v>
      </c>
      <c r="B582">
        <v>79</v>
      </c>
      <c r="C582" t="s">
        <v>37</v>
      </c>
      <c r="D582" t="s">
        <v>38</v>
      </c>
      <c r="E582">
        <v>29</v>
      </c>
      <c r="F582" t="s">
        <v>52</v>
      </c>
      <c r="G582" t="s">
        <v>66</v>
      </c>
      <c r="H582" t="s">
        <v>138</v>
      </c>
      <c r="I582" t="s">
        <v>139</v>
      </c>
      <c r="J582" t="s">
        <v>110</v>
      </c>
      <c r="K582">
        <v>1</v>
      </c>
      <c r="L582" s="1">
        <v>340</v>
      </c>
      <c r="M582" t="s">
        <v>44</v>
      </c>
      <c r="N582" t="s">
        <v>62</v>
      </c>
      <c r="O582" t="s">
        <v>55</v>
      </c>
      <c r="P582">
        <v>5</v>
      </c>
      <c r="Q582">
        <v>11</v>
      </c>
      <c r="R582">
        <v>3</v>
      </c>
      <c r="S582">
        <v>0</v>
      </c>
      <c r="T582">
        <v>4.8</v>
      </c>
      <c r="U582">
        <v>0</v>
      </c>
      <c r="V582">
        <v>10</v>
      </c>
      <c r="W582" s="1">
        <v>1288</v>
      </c>
      <c r="X582" s="1">
        <v>1527</v>
      </c>
      <c r="Y582" s="1">
        <v>3155</v>
      </c>
      <c r="Z582" t="s">
        <v>47</v>
      </c>
      <c r="AA582" t="s">
        <v>71</v>
      </c>
      <c r="AB582" s="1">
        <v>0</v>
      </c>
      <c r="AC582">
        <v>0</v>
      </c>
      <c r="AD582">
        <v>0</v>
      </c>
      <c r="AE582">
        <v>0</v>
      </c>
      <c r="AF582">
        <v>0</v>
      </c>
      <c r="AG582" t="s">
        <v>87</v>
      </c>
      <c r="AH582">
        <f>IF(OR(Cleaned_Data_Table[[#This Row],[Appointment Status]]="No Show", Cleaned_Data_Table[[#This Row],[Appointment Status]]="Cancelled"), 1, 0)</f>
        <v>0</v>
      </c>
      <c r="AI582" t="str">
        <f>IF(Cleaned_Data_Table[[#This Row],[Emergency Case]]=1, "Emergency Care", "Standard Care")</f>
        <v>Standard Care</v>
      </c>
    </row>
    <row r="583" spans="1:35">
      <c r="A583" t="s">
        <v>692</v>
      </c>
      <c r="B583">
        <v>87</v>
      </c>
      <c r="C583" t="s">
        <v>51</v>
      </c>
      <c r="D583" t="s">
        <v>118</v>
      </c>
      <c r="E583">
        <v>24.6</v>
      </c>
      <c r="F583" t="s">
        <v>89</v>
      </c>
      <c r="G583" t="s">
        <v>66</v>
      </c>
      <c r="H583" t="s">
        <v>129</v>
      </c>
      <c r="I583" t="s">
        <v>130</v>
      </c>
      <c r="J583" t="s">
        <v>110</v>
      </c>
      <c r="K583">
        <v>18</v>
      </c>
      <c r="L583" s="1">
        <v>621</v>
      </c>
      <c r="M583" t="s">
        <v>53</v>
      </c>
      <c r="N583" t="s">
        <v>54</v>
      </c>
      <c r="O583" t="s">
        <v>46</v>
      </c>
      <c r="P583">
        <v>20</v>
      </c>
      <c r="Q583">
        <v>10</v>
      </c>
      <c r="R583">
        <v>8</v>
      </c>
      <c r="S583">
        <v>0</v>
      </c>
      <c r="T583">
        <v>3.7</v>
      </c>
      <c r="U583">
        <v>0</v>
      </c>
      <c r="V583">
        <v>10</v>
      </c>
      <c r="W583" s="1">
        <v>3153</v>
      </c>
      <c r="X583" s="1">
        <v>2495</v>
      </c>
      <c r="Y583" s="1">
        <v>4388.3</v>
      </c>
      <c r="Z583" t="s">
        <v>47</v>
      </c>
      <c r="AA583" t="s">
        <v>71</v>
      </c>
      <c r="AB583" s="1">
        <v>0</v>
      </c>
      <c r="AC583">
        <v>0</v>
      </c>
      <c r="AD583">
        <v>1</v>
      </c>
      <c r="AE583">
        <v>0</v>
      </c>
      <c r="AF583">
        <v>0</v>
      </c>
      <c r="AG583" t="s">
        <v>87</v>
      </c>
      <c r="AH583">
        <f>IF(OR(Cleaned_Data_Table[[#This Row],[Appointment Status]]="No Show", Cleaned_Data_Table[[#This Row],[Appointment Status]]="Cancelled"), 1, 0)</f>
        <v>0</v>
      </c>
      <c r="AI583" t="str">
        <f>IF(Cleaned_Data_Table[[#This Row],[Emergency Case]]=1, "Emergency Care", "Standard Care")</f>
        <v>Standard Care</v>
      </c>
    </row>
    <row r="584" spans="1:35">
      <c r="A584" t="s">
        <v>693</v>
      </c>
      <c r="B584">
        <v>24</v>
      </c>
      <c r="C584" t="s">
        <v>37</v>
      </c>
      <c r="D584" t="s">
        <v>59</v>
      </c>
      <c r="E584">
        <v>23</v>
      </c>
      <c r="F584" t="s">
        <v>39</v>
      </c>
      <c r="G584" t="s">
        <v>40</v>
      </c>
      <c r="H584" t="s">
        <v>79</v>
      </c>
      <c r="I584" t="s">
        <v>80</v>
      </c>
      <c r="J584" t="s">
        <v>43</v>
      </c>
      <c r="K584">
        <v>16</v>
      </c>
      <c r="L584" s="1">
        <v>646</v>
      </c>
      <c r="M584" t="s">
        <v>53</v>
      </c>
      <c r="N584" t="s">
        <v>54</v>
      </c>
      <c r="O584" t="s">
        <v>101</v>
      </c>
      <c r="P584">
        <v>21</v>
      </c>
      <c r="Q584">
        <v>38</v>
      </c>
      <c r="R584">
        <v>5</v>
      </c>
      <c r="S584">
        <v>1</v>
      </c>
      <c r="T584">
        <v>4.7</v>
      </c>
      <c r="U584">
        <v>0</v>
      </c>
      <c r="V584">
        <v>9.8000000000000007</v>
      </c>
      <c r="W584" s="1">
        <v>611</v>
      </c>
      <c r="X584" s="1">
        <v>383</v>
      </c>
      <c r="Y584" s="1">
        <v>1148</v>
      </c>
      <c r="Z584" t="s">
        <v>47</v>
      </c>
      <c r="AA584" t="s">
        <v>57</v>
      </c>
      <c r="AB584" s="1">
        <v>0</v>
      </c>
      <c r="AC584">
        <v>1</v>
      </c>
      <c r="AD584">
        <v>1</v>
      </c>
      <c r="AE584">
        <v>0</v>
      </c>
      <c r="AF584">
        <v>0</v>
      </c>
      <c r="AG584" t="s">
        <v>49</v>
      </c>
      <c r="AH584">
        <f>IF(OR(Cleaned_Data_Table[[#This Row],[Appointment Status]]="No Show", Cleaned_Data_Table[[#This Row],[Appointment Status]]="Cancelled"), 1, 0)</f>
        <v>0</v>
      </c>
      <c r="AI584" t="str">
        <f>IF(Cleaned_Data_Table[[#This Row],[Emergency Case]]=1, "Emergency Care", "Standard Care")</f>
        <v>Standard Care</v>
      </c>
    </row>
    <row r="585" spans="1:35">
      <c r="A585" t="s">
        <v>694</v>
      </c>
      <c r="B585">
        <v>9</v>
      </c>
      <c r="C585" t="s">
        <v>51</v>
      </c>
      <c r="D585" t="s">
        <v>38</v>
      </c>
      <c r="E585">
        <v>28.6</v>
      </c>
      <c r="F585" t="s">
        <v>39</v>
      </c>
      <c r="G585" t="s">
        <v>66</v>
      </c>
      <c r="H585" t="s">
        <v>60</v>
      </c>
      <c r="I585" t="s">
        <v>61</v>
      </c>
      <c r="J585" t="s">
        <v>90</v>
      </c>
      <c r="K585">
        <v>25</v>
      </c>
      <c r="L585" s="1">
        <v>701</v>
      </c>
      <c r="M585" t="s">
        <v>53</v>
      </c>
      <c r="N585" t="s">
        <v>69</v>
      </c>
      <c r="O585" t="s">
        <v>46</v>
      </c>
      <c r="P585">
        <v>19</v>
      </c>
      <c r="Q585">
        <v>9</v>
      </c>
      <c r="R585">
        <v>9</v>
      </c>
      <c r="S585">
        <v>4</v>
      </c>
      <c r="T585">
        <v>3.9</v>
      </c>
      <c r="U585">
        <v>0</v>
      </c>
      <c r="V585">
        <v>10</v>
      </c>
      <c r="W585" s="1">
        <v>13899</v>
      </c>
      <c r="X585" s="1">
        <v>14326</v>
      </c>
      <c r="Y585" s="1">
        <v>20248.2</v>
      </c>
      <c r="Z585" t="s">
        <v>47</v>
      </c>
      <c r="AA585" t="s">
        <v>112</v>
      </c>
      <c r="AB585" s="1">
        <v>0</v>
      </c>
      <c r="AC585">
        <v>0</v>
      </c>
      <c r="AD585">
        <v>1</v>
      </c>
      <c r="AE585">
        <v>0</v>
      </c>
      <c r="AF585">
        <v>0</v>
      </c>
      <c r="AG585" t="s">
        <v>91</v>
      </c>
      <c r="AH585">
        <f>IF(OR(Cleaned_Data_Table[[#This Row],[Appointment Status]]="No Show", Cleaned_Data_Table[[#This Row],[Appointment Status]]="Cancelled"), 1, 0)</f>
        <v>0</v>
      </c>
      <c r="AI585" t="str">
        <f>IF(Cleaned_Data_Table[[#This Row],[Emergency Case]]=1, "Emergency Care", "Standard Care")</f>
        <v>Standard Care</v>
      </c>
    </row>
    <row r="586" spans="1:35">
      <c r="A586" t="s">
        <v>695</v>
      </c>
      <c r="B586">
        <v>26</v>
      </c>
      <c r="C586" t="s">
        <v>37</v>
      </c>
      <c r="D586" t="s">
        <v>118</v>
      </c>
      <c r="E586">
        <v>28.7</v>
      </c>
      <c r="F586" t="s">
        <v>52</v>
      </c>
      <c r="G586" t="s">
        <v>66</v>
      </c>
      <c r="H586" t="s">
        <v>41</v>
      </c>
      <c r="I586" t="s">
        <v>42</v>
      </c>
      <c r="J586" t="s">
        <v>110</v>
      </c>
      <c r="K586">
        <v>17</v>
      </c>
      <c r="L586" s="1">
        <v>704</v>
      </c>
      <c r="M586" t="s">
        <v>53</v>
      </c>
      <c r="N586" t="s">
        <v>124</v>
      </c>
      <c r="O586" t="s">
        <v>70</v>
      </c>
      <c r="P586">
        <v>13</v>
      </c>
      <c r="Q586">
        <v>36</v>
      </c>
      <c r="R586">
        <v>3</v>
      </c>
      <c r="S586">
        <v>1</v>
      </c>
      <c r="T586">
        <v>4.5999999999999996</v>
      </c>
      <c r="U586">
        <v>0</v>
      </c>
      <c r="V586">
        <v>9.9</v>
      </c>
      <c r="W586" s="1">
        <v>4181</v>
      </c>
      <c r="X586" s="1">
        <v>3630</v>
      </c>
      <c r="Y586" s="1">
        <v>5960.5</v>
      </c>
      <c r="Z586" t="s">
        <v>47</v>
      </c>
      <c r="AA586" t="s">
        <v>57</v>
      </c>
      <c r="AB586" s="1">
        <v>0</v>
      </c>
      <c r="AC586">
        <v>1</v>
      </c>
      <c r="AD586">
        <v>0</v>
      </c>
      <c r="AE586">
        <v>1</v>
      </c>
      <c r="AF586">
        <v>0</v>
      </c>
      <c r="AG586" t="s">
        <v>87</v>
      </c>
      <c r="AH586">
        <f>IF(OR(Cleaned_Data_Table[[#This Row],[Appointment Status]]="No Show", Cleaned_Data_Table[[#This Row],[Appointment Status]]="Cancelled"), 1, 0)</f>
        <v>0</v>
      </c>
      <c r="AI586" t="str">
        <f>IF(Cleaned_Data_Table[[#This Row],[Emergency Case]]=1, "Emergency Care", "Standard Care")</f>
        <v>Standard Care</v>
      </c>
    </row>
    <row r="587" spans="1:35">
      <c r="A587" t="s">
        <v>696</v>
      </c>
      <c r="B587">
        <v>12</v>
      </c>
      <c r="C587" t="s">
        <v>37</v>
      </c>
      <c r="D587" t="s">
        <v>118</v>
      </c>
      <c r="E587">
        <v>24</v>
      </c>
      <c r="F587" t="s">
        <v>39</v>
      </c>
      <c r="G587" t="s">
        <v>66</v>
      </c>
      <c r="H587" t="s">
        <v>108</v>
      </c>
      <c r="I587" t="s">
        <v>109</v>
      </c>
      <c r="J587" t="s">
        <v>90</v>
      </c>
      <c r="K587">
        <v>11</v>
      </c>
      <c r="L587" s="1">
        <v>507</v>
      </c>
      <c r="M587" t="s">
        <v>44</v>
      </c>
      <c r="N587" t="s">
        <v>69</v>
      </c>
      <c r="O587" t="s">
        <v>55</v>
      </c>
      <c r="P587">
        <v>8</v>
      </c>
      <c r="Q587">
        <v>6</v>
      </c>
      <c r="R587">
        <v>11</v>
      </c>
      <c r="S587">
        <v>0</v>
      </c>
      <c r="T587">
        <v>3.7</v>
      </c>
      <c r="U587">
        <v>0</v>
      </c>
      <c r="V587">
        <v>10</v>
      </c>
      <c r="W587" s="1">
        <v>5544</v>
      </c>
      <c r="X587" s="1">
        <v>14559</v>
      </c>
      <c r="Y587" s="1">
        <v>20610</v>
      </c>
      <c r="Z587" t="s">
        <v>47</v>
      </c>
      <c r="AA587" t="s">
        <v>112</v>
      </c>
      <c r="AB587" s="1">
        <v>0</v>
      </c>
      <c r="AC587">
        <v>0</v>
      </c>
      <c r="AD587">
        <v>0</v>
      </c>
      <c r="AE587">
        <v>0</v>
      </c>
      <c r="AF587">
        <v>0</v>
      </c>
      <c r="AG587" t="s">
        <v>87</v>
      </c>
      <c r="AH587">
        <f>IF(OR(Cleaned_Data_Table[[#This Row],[Appointment Status]]="No Show", Cleaned_Data_Table[[#This Row],[Appointment Status]]="Cancelled"), 1, 0)</f>
        <v>0</v>
      </c>
      <c r="AI587" t="str">
        <f>IF(Cleaned_Data_Table[[#This Row],[Emergency Case]]=1, "Emergency Care", "Standard Care")</f>
        <v>Standard Care</v>
      </c>
    </row>
    <row r="588" spans="1:35">
      <c r="A588" t="s">
        <v>697</v>
      </c>
      <c r="B588">
        <v>43</v>
      </c>
      <c r="C588" t="s">
        <v>51</v>
      </c>
      <c r="D588" t="s">
        <v>84</v>
      </c>
      <c r="E588">
        <v>25</v>
      </c>
      <c r="F588" t="s">
        <v>97</v>
      </c>
      <c r="G588" t="s">
        <v>40</v>
      </c>
      <c r="H588" t="s">
        <v>104</v>
      </c>
      <c r="I588" t="s">
        <v>105</v>
      </c>
      <c r="J588" t="s">
        <v>90</v>
      </c>
      <c r="K588">
        <v>16</v>
      </c>
      <c r="L588" s="1">
        <v>538</v>
      </c>
      <c r="M588" t="s">
        <v>53</v>
      </c>
      <c r="N588" t="s">
        <v>54</v>
      </c>
      <c r="O588" t="s">
        <v>106</v>
      </c>
      <c r="P588">
        <v>21</v>
      </c>
      <c r="Q588">
        <v>9</v>
      </c>
      <c r="R588">
        <v>8</v>
      </c>
      <c r="S588">
        <v>2</v>
      </c>
      <c r="T588">
        <v>4</v>
      </c>
      <c r="U588">
        <v>0</v>
      </c>
      <c r="V588">
        <v>10</v>
      </c>
      <c r="W588" s="1">
        <v>13399</v>
      </c>
      <c r="X588" s="1">
        <v>5146</v>
      </c>
      <c r="Y588" s="1">
        <v>13358.1</v>
      </c>
      <c r="Z588" t="s">
        <v>47</v>
      </c>
      <c r="AA588" t="s">
        <v>48</v>
      </c>
      <c r="AB588" s="1">
        <v>0</v>
      </c>
      <c r="AC588">
        <v>0</v>
      </c>
      <c r="AD588">
        <v>1</v>
      </c>
      <c r="AE588">
        <v>0</v>
      </c>
      <c r="AF588">
        <v>0</v>
      </c>
      <c r="AG588" t="s">
        <v>91</v>
      </c>
      <c r="AH588">
        <f>IF(OR(Cleaned_Data_Table[[#This Row],[Appointment Status]]="No Show", Cleaned_Data_Table[[#This Row],[Appointment Status]]="Cancelled"), 1, 0)</f>
        <v>0</v>
      </c>
      <c r="AI588" t="str">
        <f>IF(Cleaned_Data_Table[[#This Row],[Emergency Case]]=1, "Emergency Care", "Standard Care")</f>
        <v>Standard Care</v>
      </c>
    </row>
    <row r="589" spans="1:35">
      <c r="A589" t="s">
        <v>698</v>
      </c>
      <c r="B589">
        <v>76</v>
      </c>
      <c r="C589" t="s">
        <v>51</v>
      </c>
      <c r="D589" t="s">
        <v>93</v>
      </c>
      <c r="E589">
        <v>25.9</v>
      </c>
      <c r="F589" t="s">
        <v>97</v>
      </c>
      <c r="G589" t="s">
        <v>40</v>
      </c>
      <c r="H589" t="s">
        <v>73</v>
      </c>
      <c r="I589" t="s">
        <v>74</v>
      </c>
      <c r="J589" t="s">
        <v>110</v>
      </c>
      <c r="K589">
        <v>6</v>
      </c>
      <c r="L589" s="1">
        <v>360</v>
      </c>
      <c r="M589" t="s">
        <v>53</v>
      </c>
      <c r="N589" t="s">
        <v>54</v>
      </c>
      <c r="O589" t="s">
        <v>101</v>
      </c>
      <c r="P589">
        <v>23</v>
      </c>
      <c r="Q589">
        <v>36</v>
      </c>
      <c r="R589">
        <v>1</v>
      </c>
      <c r="S589">
        <v>1</v>
      </c>
      <c r="T589">
        <v>4.8</v>
      </c>
      <c r="U589">
        <v>0</v>
      </c>
      <c r="V589">
        <v>10</v>
      </c>
      <c r="W589" s="1">
        <v>4516</v>
      </c>
      <c r="X589" s="1">
        <v>3041</v>
      </c>
      <c r="Y589" s="1">
        <v>5541.9</v>
      </c>
      <c r="Z589" t="s">
        <v>47</v>
      </c>
      <c r="AA589" t="s">
        <v>71</v>
      </c>
      <c r="AB589" s="1">
        <v>0</v>
      </c>
      <c r="AC589">
        <v>1</v>
      </c>
      <c r="AD589">
        <v>1</v>
      </c>
      <c r="AE589">
        <v>1</v>
      </c>
      <c r="AF589">
        <v>0</v>
      </c>
      <c r="AG589" t="s">
        <v>87</v>
      </c>
      <c r="AH589">
        <f>IF(OR(Cleaned_Data_Table[[#This Row],[Appointment Status]]="No Show", Cleaned_Data_Table[[#This Row],[Appointment Status]]="Cancelled"), 1, 0)</f>
        <v>0</v>
      </c>
      <c r="AI589" t="str">
        <f>IF(Cleaned_Data_Table[[#This Row],[Emergency Case]]=1, "Emergency Care", "Standard Care")</f>
        <v>Standard Care</v>
      </c>
    </row>
    <row r="590" spans="1:35">
      <c r="A590" t="s">
        <v>699</v>
      </c>
      <c r="B590">
        <v>55</v>
      </c>
      <c r="C590" t="s">
        <v>51</v>
      </c>
      <c r="D590" t="s">
        <v>78</v>
      </c>
      <c r="E590">
        <v>20</v>
      </c>
      <c r="F590" t="s">
        <v>52</v>
      </c>
      <c r="G590" t="s">
        <v>85</v>
      </c>
      <c r="H590" t="s">
        <v>73</v>
      </c>
      <c r="I590" t="s">
        <v>74</v>
      </c>
      <c r="J590" t="s">
        <v>43</v>
      </c>
      <c r="K590">
        <v>21</v>
      </c>
      <c r="L590" s="1">
        <v>714</v>
      </c>
      <c r="M590" t="s">
        <v>53</v>
      </c>
      <c r="N590" t="s">
        <v>54</v>
      </c>
      <c r="O590" t="s">
        <v>75</v>
      </c>
      <c r="P590">
        <v>0</v>
      </c>
      <c r="Q590">
        <v>52</v>
      </c>
      <c r="R590">
        <v>12</v>
      </c>
      <c r="S590">
        <v>3</v>
      </c>
      <c r="T590">
        <v>3.4</v>
      </c>
      <c r="U590">
        <v>1</v>
      </c>
      <c r="V590">
        <v>8.1999999999999993</v>
      </c>
      <c r="W590" s="1">
        <v>947</v>
      </c>
      <c r="X590" s="1">
        <v>424</v>
      </c>
      <c r="Y590" s="1">
        <v>1459.5</v>
      </c>
      <c r="Z590" t="s">
        <v>125</v>
      </c>
      <c r="AA590" t="s">
        <v>76</v>
      </c>
      <c r="AB590" s="1">
        <v>0</v>
      </c>
      <c r="AC590">
        <v>1</v>
      </c>
      <c r="AD590">
        <v>0</v>
      </c>
      <c r="AE590">
        <v>0</v>
      </c>
      <c r="AF590">
        <v>0</v>
      </c>
      <c r="AG590" t="s">
        <v>87</v>
      </c>
      <c r="AH590">
        <f>IF(OR(Cleaned_Data_Table[[#This Row],[Appointment Status]]="No Show", Cleaned_Data_Table[[#This Row],[Appointment Status]]="Cancelled"), 1, 0)</f>
        <v>1</v>
      </c>
      <c r="AI590" t="str">
        <f>IF(Cleaned_Data_Table[[#This Row],[Emergency Case]]=1, "Emergency Care", "Standard Care")</f>
        <v>Emergency Care</v>
      </c>
    </row>
    <row r="591" spans="1:35">
      <c r="A591" t="s">
        <v>700</v>
      </c>
      <c r="B591">
        <v>89</v>
      </c>
      <c r="C591" t="s">
        <v>51</v>
      </c>
      <c r="D591" t="s">
        <v>116</v>
      </c>
      <c r="E591">
        <v>26.1</v>
      </c>
      <c r="F591" t="s">
        <v>52</v>
      </c>
      <c r="G591" t="s">
        <v>40</v>
      </c>
      <c r="H591" t="s">
        <v>108</v>
      </c>
      <c r="I591" t="s">
        <v>109</v>
      </c>
      <c r="J591" t="s">
        <v>43</v>
      </c>
      <c r="K591">
        <v>6</v>
      </c>
      <c r="L591" s="1">
        <v>469</v>
      </c>
      <c r="M591" t="s">
        <v>44</v>
      </c>
      <c r="N591" t="s">
        <v>45</v>
      </c>
      <c r="O591" t="s">
        <v>119</v>
      </c>
      <c r="P591">
        <v>27</v>
      </c>
      <c r="Q591">
        <v>35</v>
      </c>
      <c r="R591">
        <v>11</v>
      </c>
      <c r="S591">
        <v>3</v>
      </c>
      <c r="T591">
        <v>4.9000000000000004</v>
      </c>
      <c r="U591">
        <v>0</v>
      </c>
      <c r="V591">
        <v>10</v>
      </c>
      <c r="W591" s="1">
        <v>444</v>
      </c>
      <c r="X591" s="1">
        <v>695</v>
      </c>
      <c r="Y591" s="1">
        <v>1608</v>
      </c>
      <c r="Z591" t="s">
        <v>47</v>
      </c>
      <c r="AA591" t="s">
        <v>71</v>
      </c>
      <c r="AB591" s="1">
        <v>0</v>
      </c>
      <c r="AC591">
        <v>1</v>
      </c>
      <c r="AD591">
        <v>1</v>
      </c>
      <c r="AE591">
        <v>0</v>
      </c>
      <c r="AF591">
        <v>0</v>
      </c>
      <c r="AG591" t="s">
        <v>49</v>
      </c>
      <c r="AH591">
        <f>IF(OR(Cleaned_Data_Table[[#This Row],[Appointment Status]]="No Show", Cleaned_Data_Table[[#This Row],[Appointment Status]]="Cancelled"), 1, 0)</f>
        <v>0</v>
      </c>
      <c r="AI591" t="str">
        <f>IF(Cleaned_Data_Table[[#This Row],[Emergency Case]]=1, "Emergency Care", "Standard Care")</f>
        <v>Standard Care</v>
      </c>
    </row>
    <row r="592" spans="1:35">
      <c r="A592" t="s">
        <v>701</v>
      </c>
      <c r="B592">
        <v>33</v>
      </c>
      <c r="C592" t="s">
        <v>37</v>
      </c>
      <c r="D592" t="s">
        <v>100</v>
      </c>
      <c r="E592">
        <v>32.700000000000003</v>
      </c>
      <c r="F592" t="s">
        <v>52</v>
      </c>
      <c r="G592" t="s">
        <v>85</v>
      </c>
      <c r="H592" t="s">
        <v>41</v>
      </c>
      <c r="I592" t="s">
        <v>42</v>
      </c>
      <c r="J592" t="s">
        <v>43</v>
      </c>
      <c r="K592">
        <v>12</v>
      </c>
      <c r="L592" s="1">
        <v>576</v>
      </c>
      <c r="M592" t="s">
        <v>44</v>
      </c>
      <c r="N592" t="s">
        <v>54</v>
      </c>
      <c r="O592" t="s">
        <v>75</v>
      </c>
      <c r="P592">
        <v>0</v>
      </c>
      <c r="Q592">
        <v>37</v>
      </c>
      <c r="R592">
        <v>10</v>
      </c>
      <c r="S592">
        <v>2</v>
      </c>
      <c r="T592">
        <v>4.2</v>
      </c>
      <c r="U592">
        <v>1</v>
      </c>
      <c r="V592">
        <v>9.6</v>
      </c>
      <c r="W592" s="1">
        <v>325</v>
      </c>
      <c r="X592" s="1">
        <v>196</v>
      </c>
      <c r="Y592" s="1">
        <v>1097</v>
      </c>
      <c r="Z592" t="s">
        <v>47</v>
      </c>
      <c r="AA592" t="s">
        <v>57</v>
      </c>
      <c r="AB592" s="1">
        <v>0</v>
      </c>
      <c r="AC592">
        <v>1</v>
      </c>
      <c r="AD592">
        <v>0</v>
      </c>
      <c r="AE592">
        <v>0</v>
      </c>
      <c r="AF592">
        <v>0</v>
      </c>
      <c r="AG592" t="s">
        <v>87</v>
      </c>
      <c r="AH592">
        <f>IF(OR(Cleaned_Data_Table[[#This Row],[Appointment Status]]="No Show", Cleaned_Data_Table[[#This Row],[Appointment Status]]="Cancelled"), 1, 0)</f>
        <v>0</v>
      </c>
      <c r="AI592" t="str">
        <f>IF(Cleaned_Data_Table[[#This Row],[Emergency Case]]=1, "Emergency Care", "Standard Care")</f>
        <v>Emergency Care</v>
      </c>
    </row>
    <row r="593" spans="1:35">
      <c r="A593" t="s">
        <v>702</v>
      </c>
      <c r="B593">
        <v>61</v>
      </c>
      <c r="C593" t="s">
        <v>37</v>
      </c>
      <c r="D593" t="s">
        <v>114</v>
      </c>
      <c r="E593">
        <v>24.8</v>
      </c>
      <c r="F593" t="s">
        <v>52</v>
      </c>
      <c r="G593" t="s">
        <v>66</v>
      </c>
      <c r="H593" t="s">
        <v>67</v>
      </c>
      <c r="I593" t="s">
        <v>68</v>
      </c>
      <c r="J593" t="s">
        <v>43</v>
      </c>
      <c r="K593">
        <v>23</v>
      </c>
      <c r="L593" s="1">
        <v>814</v>
      </c>
      <c r="M593" t="s">
        <v>53</v>
      </c>
      <c r="N593" t="s">
        <v>45</v>
      </c>
      <c r="O593" t="s">
        <v>82</v>
      </c>
      <c r="P593">
        <v>22</v>
      </c>
      <c r="Q593">
        <v>29</v>
      </c>
      <c r="R593">
        <v>8</v>
      </c>
      <c r="S593">
        <v>1</v>
      </c>
      <c r="T593">
        <v>3.5</v>
      </c>
      <c r="U593">
        <v>0</v>
      </c>
      <c r="V593">
        <v>9.8000000000000007</v>
      </c>
      <c r="W593" s="1">
        <v>416</v>
      </c>
      <c r="X593" s="1">
        <v>720</v>
      </c>
      <c r="Y593" s="1">
        <v>1365</v>
      </c>
      <c r="Z593" t="s">
        <v>47</v>
      </c>
      <c r="AA593" t="s">
        <v>76</v>
      </c>
      <c r="AB593" s="1">
        <v>0</v>
      </c>
      <c r="AC593">
        <v>0</v>
      </c>
      <c r="AD593">
        <v>1</v>
      </c>
      <c r="AE593">
        <v>0</v>
      </c>
      <c r="AF593">
        <v>0</v>
      </c>
      <c r="AG593" t="s">
        <v>49</v>
      </c>
      <c r="AH593">
        <f>IF(OR(Cleaned_Data_Table[[#This Row],[Appointment Status]]="No Show", Cleaned_Data_Table[[#This Row],[Appointment Status]]="Cancelled"), 1, 0)</f>
        <v>0</v>
      </c>
      <c r="AI593" t="str">
        <f>IF(Cleaned_Data_Table[[#This Row],[Emergency Case]]=1, "Emergency Care", "Standard Care")</f>
        <v>Standard Care</v>
      </c>
    </row>
    <row r="594" spans="1:35">
      <c r="A594" t="s">
        <v>703</v>
      </c>
      <c r="B594">
        <v>52</v>
      </c>
      <c r="C594" t="s">
        <v>37</v>
      </c>
      <c r="D594" t="s">
        <v>100</v>
      </c>
      <c r="E594">
        <v>21.1</v>
      </c>
      <c r="F594" t="s">
        <v>39</v>
      </c>
      <c r="G594" t="s">
        <v>40</v>
      </c>
      <c r="H594" t="s">
        <v>79</v>
      </c>
      <c r="I594" t="s">
        <v>80</v>
      </c>
      <c r="J594" t="s">
        <v>110</v>
      </c>
      <c r="K594">
        <v>21</v>
      </c>
      <c r="L594" s="1">
        <v>742</v>
      </c>
      <c r="M594" t="s">
        <v>53</v>
      </c>
      <c r="N594" t="s">
        <v>81</v>
      </c>
      <c r="O594" t="s">
        <v>86</v>
      </c>
      <c r="P594">
        <v>22</v>
      </c>
      <c r="Q594">
        <v>17</v>
      </c>
      <c r="R594">
        <v>0</v>
      </c>
      <c r="S594">
        <v>0</v>
      </c>
      <c r="T594">
        <v>3.2</v>
      </c>
      <c r="U594">
        <v>0</v>
      </c>
      <c r="V594">
        <v>10</v>
      </c>
      <c r="W594" s="1">
        <v>2148</v>
      </c>
      <c r="X594" s="1">
        <v>1253</v>
      </c>
      <c r="Y594" s="1">
        <v>2900.1</v>
      </c>
      <c r="Z594" t="s">
        <v>47</v>
      </c>
      <c r="AA594" t="s">
        <v>48</v>
      </c>
      <c r="AB594" s="1">
        <v>0</v>
      </c>
      <c r="AC594">
        <v>0</v>
      </c>
      <c r="AD594">
        <v>1</v>
      </c>
      <c r="AE594">
        <v>0</v>
      </c>
      <c r="AF594">
        <v>0</v>
      </c>
      <c r="AG594" t="s">
        <v>87</v>
      </c>
      <c r="AH594">
        <f>IF(OR(Cleaned_Data_Table[[#This Row],[Appointment Status]]="No Show", Cleaned_Data_Table[[#This Row],[Appointment Status]]="Cancelled"), 1, 0)</f>
        <v>0</v>
      </c>
      <c r="AI594" t="str">
        <f>IF(Cleaned_Data_Table[[#This Row],[Emergency Case]]=1, "Emergency Care", "Standard Care")</f>
        <v>Standard Care</v>
      </c>
    </row>
    <row r="595" spans="1:35">
      <c r="A595" t="s">
        <v>704</v>
      </c>
      <c r="B595">
        <v>69</v>
      </c>
      <c r="C595" t="s">
        <v>51</v>
      </c>
      <c r="D595" t="s">
        <v>116</v>
      </c>
      <c r="E595">
        <v>24.6</v>
      </c>
      <c r="F595" t="s">
        <v>52</v>
      </c>
      <c r="G595" t="s">
        <v>40</v>
      </c>
      <c r="H595" t="s">
        <v>129</v>
      </c>
      <c r="I595" t="s">
        <v>130</v>
      </c>
      <c r="J595" t="s">
        <v>43</v>
      </c>
      <c r="K595">
        <v>5</v>
      </c>
      <c r="L595" s="1">
        <v>380</v>
      </c>
      <c r="M595" t="s">
        <v>53</v>
      </c>
      <c r="N595" t="s">
        <v>54</v>
      </c>
      <c r="O595" t="s">
        <v>70</v>
      </c>
      <c r="P595">
        <v>9</v>
      </c>
      <c r="Q595">
        <v>25</v>
      </c>
      <c r="R595">
        <v>4</v>
      </c>
      <c r="S595">
        <v>1</v>
      </c>
      <c r="T595">
        <v>4.7</v>
      </c>
      <c r="U595">
        <v>0</v>
      </c>
      <c r="V595">
        <v>10</v>
      </c>
      <c r="W595" s="1">
        <v>306</v>
      </c>
      <c r="X595" s="1">
        <v>287</v>
      </c>
      <c r="Y595" s="1">
        <v>681.1</v>
      </c>
      <c r="Z595" t="s">
        <v>47</v>
      </c>
      <c r="AA595" t="s">
        <v>76</v>
      </c>
      <c r="AB595" s="1">
        <v>0</v>
      </c>
      <c r="AC595">
        <v>0</v>
      </c>
      <c r="AD595">
        <v>0</v>
      </c>
      <c r="AE595">
        <v>0</v>
      </c>
      <c r="AF595">
        <v>0</v>
      </c>
      <c r="AG595" t="s">
        <v>49</v>
      </c>
      <c r="AH595">
        <f>IF(OR(Cleaned_Data_Table[[#This Row],[Appointment Status]]="No Show", Cleaned_Data_Table[[#This Row],[Appointment Status]]="Cancelled"), 1, 0)</f>
        <v>0</v>
      </c>
      <c r="AI595" t="str">
        <f>IF(Cleaned_Data_Table[[#This Row],[Emergency Case]]=1, "Emergency Care", "Standard Care")</f>
        <v>Standard Care</v>
      </c>
    </row>
    <row r="596" spans="1:35">
      <c r="A596" t="s">
        <v>705</v>
      </c>
      <c r="B596">
        <v>43</v>
      </c>
      <c r="C596" t="s">
        <v>51</v>
      </c>
      <c r="D596" t="s">
        <v>114</v>
      </c>
      <c r="E596">
        <v>24</v>
      </c>
      <c r="F596" t="s">
        <v>39</v>
      </c>
      <c r="G596" t="s">
        <v>40</v>
      </c>
      <c r="H596" t="s">
        <v>67</v>
      </c>
      <c r="I596" t="s">
        <v>68</v>
      </c>
      <c r="J596" t="s">
        <v>110</v>
      </c>
      <c r="K596">
        <v>10</v>
      </c>
      <c r="L596" s="1">
        <v>558</v>
      </c>
      <c r="M596" t="s">
        <v>53</v>
      </c>
      <c r="N596" t="s">
        <v>81</v>
      </c>
      <c r="O596" t="s">
        <v>82</v>
      </c>
      <c r="P596">
        <v>1</v>
      </c>
      <c r="Q596">
        <v>14</v>
      </c>
      <c r="R596">
        <v>0</v>
      </c>
      <c r="S596">
        <v>0</v>
      </c>
      <c r="T596">
        <v>4.9000000000000004</v>
      </c>
      <c r="U596">
        <v>0</v>
      </c>
      <c r="V596">
        <v>10</v>
      </c>
      <c r="W596" s="1">
        <v>3787</v>
      </c>
      <c r="X596" s="1">
        <v>3242</v>
      </c>
      <c r="Y596" s="1">
        <v>5310.9</v>
      </c>
      <c r="Z596" t="s">
        <v>47</v>
      </c>
      <c r="AA596" t="s">
        <v>48</v>
      </c>
      <c r="AB596" s="1">
        <v>0</v>
      </c>
      <c r="AC596">
        <v>0</v>
      </c>
      <c r="AD596">
        <v>0</v>
      </c>
      <c r="AE596">
        <v>0</v>
      </c>
      <c r="AF596">
        <v>0</v>
      </c>
      <c r="AG596" t="s">
        <v>87</v>
      </c>
      <c r="AH596">
        <f>IF(OR(Cleaned_Data_Table[[#This Row],[Appointment Status]]="No Show", Cleaned_Data_Table[[#This Row],[Appointment Status]]="Cancelled"), 1, 0)</f>
        <v>0</v>
      </c>
      <c r="AI596" t="str">
        <f>IF(Cleaned_Data_Table[[#This Row],[Emergency Case]]=1, "Emergency Care", "Standard Care")</f>
        <v>Standard Care</v>
      </c>
    </row>
    <row r="597" spans="1:35">
      <c r="A597" t="s">
        <v>706</v>
      </c>
      <c r="B597">
        <v>75</v>
      </c>
      <c r="C597" t="s">
        <v>37</v>
      </c>
      <c r="D597" t="s">
        <v>84</v>
      </c>
      <c r="E597">
        <v>25.3</v>
      </c>
      <c r="F597" t="s">
        <v>52</v>
      </c>
      <c r="G597" t="s">
        <v>85</v>
      </c>
      <c r="H597" t="s">
        <v>73</v>
      </c>
      <c r="I597" t="s">
        <v>74</v>
      </c>
      <c r="J597" t="s">
        <v>43</v>
      </c>
      <c r="K597">
        <v>11</v>
      </c>
      <c r="L597" s="1">
        <v>479</v>
      </c>
      <c r="M597" t="s">
        <v>53</v>
      </c>
      <c r="N597" t="s">
        <v>69</v>
      </c>
      <c r="O597" t="s">
        <v>111</v>
      </c>
      <c r="P597">
        <v>0</v>
      </c>
      <c r="Q597">
        <v>57</v>
      </c>
      <c r="R597">
        <v>12</v>
      </c>
      <c r="S597">
        <v>1</v>
      </c>
      <c r="T597">
        <v>4.8</v>
      </c>
      <c r="U597">
        <v>1</v>
      </c>
      <c r="V597">
        <v>8.6</v>
      </c>
      <c r="W597" s="1">
        <v>246</v>
      </c>
      <c r="X597" s="1">
        <v>810</v>
      </c>
      <c r="Y597" s="1">
        <v>1074.5</v>
      </c>
      <c r="Z597" t="s">
        <v>47</v>
      </c>
      <c r="AA597" t="s">
        <v>71</v>
      </c>
      <c r="AB597" s="1">
        <v>0</v>
      </c>
      <c r="AC597">
        <v>1</v>
      </c>
      <c r="AD597">
        <v>0</v>
      </c>
      <c r="AE597">
        <v>0</v>
      </c>
      <c r="AF597">
        <v>0</v>
      </c>
      <c r="AG597" t="s">
        <v>87</v>
      </c>
      <c r="AH597">
        <f>IF(OR(Cleaned_Data_Table[[#This Row],[Appointment Status]]="No Show", Cleaned_Data_Table[[#This Row],[Appointment Status]]="Cancelled"), 1, 0)</f>
        <v>0</v>
      </c>
      <c r="AI597" t="str">
        <f>IF(Cleaned_Data_Table[[#This Row],[Emergency Case]]=1, "Emergency Care", "Standard Care")</f>
        <v>Emergency Care</v>
      </c>
    </row>
    <row r="598" spans="1:35">
      <c r="A598" t="s">
        <v>707</v>
      </c>
      <c r="B598">
        <v>80</v>
      </c>
      <c r="C598" t="s">
        <v>37</v>
      </c>
      <c r="D598" t="s">
        <v>65</v>
      </c>
      <c r="E598">
        <v>18.899999999999999</v>
      </c>
      <c r="F598" t="s">
        <v>52</v>
      </c>
      <c r="G598" t="s">
        <v>40</v>
      </c>
      <c r="H598" t="s">
        <v>108</v>
      </c>
      <c r="I598" t="s">
        <v>109</v>
      </c>
      <c r="J598" t="s">
        <v>110</v>
      </c>
      <c r="K598">
        <v>1</v>
      </c>
      <c r="L598" s="1">
        <v>224</v>
      </c>
      <c r="M598" t="s">
        <v>53</v>
      </c>
      <c r="N598" t="s">
        <v>81</v>
      </c>
      <c r="O598" t="s">
        <v>82</v>
      </c>
      <c r="P598">
        <v>5</v>
      </c>
      <c r="Q598">
        <v>36</v>
      </c>
      <c r="R598">
        <v>7</v>
      </c>
      <c r="S598">
        <v>0</v>
      </c>
      <c r="T598">
        <v>3.1</v>
      </c>
      <c r="U598">
        <v>0</v>
      </c>
      <c r="V598">
        <v>9.1999999999999993</v>
      </c>
      <c r="W598" s="1">
        <v>2589</v>
      </c>
      <c r="X598" s="1">
        <v>3654</v>
      </c>
      <c r="Y598" s="1">
        <v>4526.8999999999996</v>
      </c>
      <c r="Z598" t="s">
        <v>56</v>
      </c>
      <c r="AA598" t="s">
        <v>71</v>
      </c>
      <c r="AB598" s="1">
        <v>6467</v>
      </c>
      <c r="AC598">
        <v>1</v>
      </c>
      <c r="AD598">
        <v>0</v>
      </c>
      <c r="AE598">
        <v>0</v>
      </c>
      <c r="AF598">
        <v>0</v>
      </c>
      <c r="AG598" t="s">
        <v>87</v>
      </c>
      <c r="AH598">
        <f>IF(OR(Cleaned_Data_Table[[#This Row],[Appointment Status]]="No Show", Cleaned_Data_Table[[#This Row],[Appointment Status]]="Cancelled"), 1, 0)</f>
        <v>1</v>
      </c>
      <c r="AI598" t="str">
        <f>IF(Cleaned_Data_Table[[#This Row],[Emergency Case]]=1, "Emergency Care", "Standard Care")</f>
        <v>Standard Care</v>
      </c>
    </row>
    <row r="599" spans="1:35">
      <c r="A599" t="s">
        <v>708</v>
      </c>
      <c r="B599">
        <v>78</v>
      </c>
      <c r="C599" t="s">
        <v>51</v>
      </c>
      <c r="D599" t="s">
        <v>100</v>
      </c>
      <c r="E599">
        <v>20.399999999999999</v>
      </c>
      <c r="F599" t="s">
        <v>39</v>
      </c>
      <c r="G599" t="s">
        <v>66</v>
      </c>
      <c r="H599" t="s">
        <v>104</v>
      </c>
      <c r="I599" t="s">
        <v>105</v>
      </c>
      <c r="J599" t="s">
        <v>110</v>
      </c>
      <c r="K599">
        <v>23</v>
      </c>
      <c r="L599" s="1">
        <v>719</v>
      </c>
      <c r="M599" t="s">
        <v>53</v>
      </c>
      <c r="N599" t="s">
        <v>81</v>
      </c>
      <c r="O599" t="s">
        <v>111</v>
      </c>
      <c r="P599">
        <v>14</v>
      </c>
      <c r="Q599">
        <v>25</v>
      </c>
      <c r="R599">
        <v>6</v>
      </c>
      <c r="S599">
        <v>0</v>
      </c>
      <c r="T599">
        <v>4.8</v>
      </c>
      <c r="U599">
        <v>0</v>
      </c>
      <c r="V599">
        <v>10</v>
      </c>
      <c r="W599" s="1">
        <v>4772</v>
      </c>
      <c r="X599" s="1">
        <v>2329</v>
      </c>
      <c r="Y599" s="1">
        <v>5474</v>
      </c>
      <c r="Z599" t="s">
        <v>47</v>
      </c>
      <c r="AA599" t="s">
        <v>71</v>
      </c>
      <c r="AB599" s="1">
        <v>0</v>
      </c>
      <c r="AC599">
        <v>0</v>
      </c>
      <c r="AD599">
        <v>0</v>
      </c>
      <c r="AE599">
        <v>0</v>
      </c>
      <c r="AF599">
        <v>0</v>
      </c>
      <c r="AG599" t="s">
        <v>87</v>
      </c>
      <c r="AH599">
        <f>IF(OR(Cleaned_Data_Table[[#This Row],[Appointment Status]]="No Show", Cleaned_Data_Table[[#This Row],[Appointment Status]]="Cancelled"), 1, 0)</f>
        <v>0</v>
      </c>
      <c r="AI599" t="str">
        <f>IF(Cleaned_Data_Table[[#This Row],[Emergency Case]]=1, "Emergency Care", "Standard Care")</f>
        <v>Standard Care</v>
      </c>
    </row>
    <row r="600" spans="1:35">
      <c r="A600" t="s">
        <v>709</v>
      </c>
      <c r="B600">
        <v>32</v>
      </c>
      <c r="C600" t="s">
        <v>51</v>
      </c>
      <c r="D600" t="s">
        <v>100</v>
      </c>
      <c r="E600">
        <v>25.6</v>
      </c>
      <c r="F600" t="s">
        <v>52</v>
      </c>
      <c r="G600" t="s">
        <v>40</v>
      </c>
      <c r="H600" t="s">
        <v>73</v>
      </c>
      <c r="I600" t="s">
        <v>74</v>
      </c>
      <c r="J600" t="s">
        <v>110</v>
      </c>
      <c r="K600">
        <v>8</v>
      </c>
      <c r="L600" s="1">
        <v>397</v>
      </c>
      <c r="M600" t="s">
        <v>53</v>
      </c>
      <c r="N600" t="s">
        <v>124</v>
      </c>
      <c r="O600" t="s">
        <v>98</v>
      </c>
      <c r="P600">
        <v>16</v>
      </c>
      <c r="Q600">
        <v>26</v>
      </c>
      <c r="R600">
        <v>10</v>
      </c>
      <c r="S600">
        <v>3</v>
      </c>
      <c r="T600">
        <v>3.4</v>
      </c>
      <c r="U600">
        <v>0</v>
      </c>
      <c r="V600">
        <v>10</v>
      </c>
      <c r="W600" s="1">
        <v>4527</v>
      </c>
      <c r="X600" s="1">
        <v>3945</v>
      </c>
      <c r="Y600" s="1">
        <v>6208.3</v>
      </c>
      <c r="Z600" t="s">
        <v>47</v>
      </c>
      <c r="AA600" t="s">
        <v>57</v>
      </c>
      <c r="AB600" s="1">
        <v>0</v>
      </c>
      <c r="AC600">
        <v>0</v>
      </c>
      <c r="AD600">
        <v>1</v>
      </c>
      <c r="AE600">
        <v>0</v>
      </c>
      <c r="AF600">
        <v>0</v>
      </c>
      <c r="AG600" t="s">
        <v>87</v>
      </c>
      <c r="AH600">
        <f>IF(OR(Cleaned_Data_Table[[#This Row],[Appointment Status]]="No Show", Cleaned_Data_Table[[#This Row],[Appointment Status]]="Cancelled"), 1, 0)</f>
        <v>0</v>
      </c>
      <c r="AI600" t="str">
        <f>IF(Cleaned_Data_Table[[#This Row],[Emergency Case]]=1, "Emergency Care", "Standard Care")</f>
        <v>Standard Care</v>
      </c>
    </row>
    <row r="601" spans="1:35">
      <c r="A601" t="s">
        <v>710</v>
      </c>
      <c r="B601">
        <v>85</v>
      </c>
      <c r="C601" t="s">
        <v>37</v>
      </c>
      <c r="D601" t="s">
        <v>116</v>
      </c>
      <c r="E601">
        <v>25</v>
      </c>
      <c r="F601" t="s">
        <v>52</v>
      </c>
      <c r="G601" t="s">
        <v>40</v>
      </c>
      <c r="H601" t="s">
        <v>129</v>
      </c>
      <c r="I601" t="s">
        <v>130</v>
      </c>
      <c r="J601" t="s">
        <v>43</v>
      </c>
      <c r="K601">
        <v>26</v>
      </c>
      <c r="L601" s="1">
        <v>778</v>
      </c>
      <c r="M601" t="s">
        <v>44</v>
      </c>
      <c r="N601" t="s">
        <v>45</v>
      </c>
      <c r="O601" t="s">
        <v>82</v>
      </c>
      <c r="P601">
        <v>19</v>
      </c>
      <c r="Q601">
        <v>47</v>
      </c>
      <c r="R601">
        <v>7</v>
      </c>
      <c r="S601">
        <v>2</v>
      </c>
      <c r="T601">
        <v>3.3</v>
      </c>
      <c r="U601">
        <v>0</v>
      </c>
      <c r="V601">
        <v>8.5</v>
      </c>
      <c r="W601" s="1">
        <v>322</v>
      </c>
      <c r="X601" s="1">
        <v>799</v>
      </c>
      <c r="Y601" s="1">
        <v>1899</v>
      </c>
      <c r="Z601" t="s">
        <v>47</v>
      </c>
      <c r="AA601" t="s">
        <v>71</v>
      </c>
      <c r="AB601" s="1">
        <v>0</v>
      </c>
      <c r="AC601">
        <v>1</v>
      </c>
      <c r="AD601">
        <v>1</v>
      </c>
      <c r="AE601">
        <v>0</v>
      </c>
      <c r="AF601">
        <v>0</v>
      </c>
      <c r="AG601" t="s">
        <v>49</v>
      </c>
      <c r="AH601">
        <f>IF(OR(Cleaned_Data_Table[[#This Row],[Appointment Status]]="No Show", Cleaned_Data_Table[[#This Row],[Appointment Status]]="Cancelled"), 1, 0)</f>
        <v>0</v>
      </c>
      <c r="AI601" t="str">
        <f>IF(Cleaned_Data_Table[[#This Row],[Emergency Case]]=1, "Emergency Care", "Standard Care")</f>
        <v>Standard Care</v>
      </c>
    </row>
    <row r="602" spans="1:35">
      <c r="A602" t="s">
        <v>711</v>
      </c>
      <c r="B602">
        <v>61</v>
      </c>
      <c r="C602" t="s">
        <v>37</v>
      </c>
      <c r="D602" t="s">
        <v>114</v>
      </c>
      <c r="E602">
        <v>28.2</v>
      </c>
      <c r="F602" t="s">
        <v>52</v>
      </c>
      <c r="G602" t="s">
        <v>40</v>
      </c>
      <c r="H602" t="s">
        <v>108</v>
      </c>
      <c r="I602" t="s">
        <v>109</v>
      </c>
      <c r="J602" t="s">
        <v>110</v>
      </c>
      <c r="K602">
        <v>25</v>
      </c>
      <c r="L602" s="1">
        <v>775</v>
      </c>
      <c r="M602" t="s">
        <v>53</v>
      </c>
      <c r="N602" t="s">
        <v>81</v>
      </c>
      <c r="O602" t="s">
        <v>55</v>
      </c>
      <c r="P602">
        <v>9</v>
      </c>
      <c r="Q602">
        <v>18</v>
      </c>
      <c r="R602">
        <v>0</v>
      </c>
      <c r="S602">
        <v>0</v>
      </c>
      <c r="T602">
        <v>4.3</v>
      </c>
      <c r="U602">
        <v>0</v>
      </c>
      <c r="V602">
        <v>10</v>
      </c>
      <c r="W602" s="1">
        <v>3492</v>
      </c>
      <c r="X602" s="1">
        <v>2361</v>
      </c>
      <c r="Y602" s="1">
        <v>4639.6000000000004</v>
      </c>
      <c r="Z602" t="s">
        <v>47</v>
      </c>
      <c r="AA602" t="s">
        <v>76</v>
      </c>
      <c r="AB602" s="1">
        <v>0</v>
      </c>
      <c r="AC602">
        <v>0</v>
      </c>
      <c r="AD602">
        <v>0</v>
      </c>
      <c r="AE602">
        <v>0</v>
      </c>
      <c r="AF602">
        <v>0</v>
      </c>
      <c r="AG602" t="s">
        <v>87</v>
      </c>
      <c r="AH602">
        <f>IF(OR(Cleaned_Data_Table[[#This Row],[Appointment Status]]="No Show", Cleaned_Data_Table[[#This Row],[Appointment Status]]="Cancelled"), 1, 0)</f>
        <v>0</v>
      </c>
      <c r="AI602" t="str">
        <f>IF(Cleaned_Data_Table[[#This Row],[Emergency Case]]=1, "Emergency Care", "Standard Care")</f>
        <v>Standard Care</v>
      </c>
    </row>
    <row r="603" spans="1:35">
      <c r="A603" t="s">
        <v>712</v>
      </c>
      <c r="B603">
        <v>72</v>
      </c>
      <c r="C603" t="s">
        <v>51</v>
      </c>
      <c r="D603" t="s">
        <v>84</v>
      </c>
      <c r="E603">
        <v>18.899999999999999</v>
      </c>
      <c r="F603" t="s">
        <v>52</v>
      </c>
      <c r="G603" t="s">
        <v>40</v>
      </c>
      <c r="H603" t="s">
        <v>41</v>
      </c>
      <c r="I603" t="s">
        <v>42</v>
      </c>
      <c r="J603" t="s">
        <v>43</v>
      </c>
      <c r="K603">
        <v>13</v>
      </c>
      <c r="L603" s="1">
        <v>578</v>
      </c>
      <c r="M603" t="s">
        <v>53</v>
      </c>
      <c r="N603" t="s">
        <v>69</v>
      </c>
      <c r="O603" t="s">
        <v>106</v>
      </c>
      <c r="P603">
        <v>11</v>
      </c>
      <c r="Q603">
        <v>26</v>
      </c>
      <c r="R603">
        <v>5</v>
      </c>
      <c r="S603">
        <v>1</v>
      </c>
      <c r="T603">
        <v>3.2</v>
      </c>
      <c r="U603">
        <v>0</v>
      </c>
      <c r="V603">
        <v>9.9</v>
      </c>
      <c r="W603" s="1">
        <v>402</v>
      </c>
      <c r="X603" s="1">
        <v>437</v>
      </c>
      <c r="Y603" s="1">
        <v>991.9</v>
      </c>
      <c r="Z603" t="s">
        <v>47</v>
      </c>
      <c r="AA603" t="s">
        <v>76</v>
      </c>
      <c r="AB603" s="1">
        <v>0</v>
      </c>
      <c r="AC603">
        <v>0</v>
      </c>
      <c r="AD603">
        <v>0</v>
      </c>
      <c r="AE603">
        <v>0</v>
      </c>
      <c r="AF603">
        <v>0</v>
      </c>
      <c r="AG603" t="s">
        <v>49</v>
      </c>
      <c r="AH603">
        <f>IF(OR(Cleaned_Data_Table[[#This Row],[Appointment Status]]="No Show", Cleaned_Data_Table[[#This Row],[Appointment Status]]="Cancelled"), 1, 0)</f>
        <v>0</v>
      </c>
      <c r="AI603" t="str">
        <f>IF(Cleaned_Data_Table[[#This Row],[Emergency Case]]=1, "Emergency Care", "Standard Care")</f>
        <v>Standard Care</v>
      </c>
    </row>
    <row r="604" spans="1:35">
      <c r="A604" t="s">
        <v>713</v>
      </c>
      <c r="B604">
        <v>5</v>
      </c>
      <c r="C604" t="s">
        <v>51</v>
      </c>
      <c r="D604" t="s">
        <v>78</v>
      </c>
      <c r="E604">
        <v>28.4</v>
      </c>
      <c r="F604" t="s">
        <v>39</v>
      </c>
      <c r="G604" t="s">
        <v>85</v>
      </c>
      <c r="H604" t="s">
        <v>138</v>
      </c>
      <c r="I604" t="s">
        <v>139</v>
      </c>
      <c r="J604" t="s">
        <v>90</v>
      </c>
      <c r="K604">
        <v>3</v>
      </c>
      <c r="L604" s="1">
        <v>432</v>
      </c>
      <c r="M604" t="s">
        <v>44</v>
      </c>
      <c r="N604" t="s">
        <v>124</v>
      </c>
      <c r="O604" t="s">
        <v>82</v>
      </c>
      <c r="P604">
        <v>0</v>
      </c>
      <c r="Q604">
        <v>2</v>
      </c>
      <c r="R604">
        <v>5</v>
      </c>
      <c r="S604">
        <v>0</v>
      </c>
      <c r="T604">
        <v>4.8</v>
      </c>
      <c r="U604">
        <v>1</v>
      </c>
      <c r="V604">
        <v>10</v>
      </c>
      <c r="W604" s="1">
        <v>14255</v>
      </c>
      <c r="X604" s="1">
        <v>9782</v>
      </c>
      <c r="Y604" s="1">
        <v>24469</v>
      </c>
      <c r="Z604" t="s">
        <v>47</v>
      </c>
      <c r="AA604" t="s">
        <v>112</v>
      </c>
      <c r="AB604" s="1">
        <v>0</v>
      </c>
      <c r="AC604">
        <v>0</v>
      </c>
      <c r="AD604">
        <v>0</v>
      </c>
      <c r="AE604">
        <v>0</v>
      </c>
      <c r="AF604">
        <v>0</v>
      </c>
      <c r="AG604" t="s">
        <v>131</v>
      </c>
      <c r="AH604">
        <f>IF(OR(Cleaned_Data_Table[[#This Row],[Appointment Status]]="No Show", Cleaned_Data_Table[[#This Row],[Appointment Status]]="Cancelled"), 1, 0)</f>
        <v>0</v>
      </c>
      <c r="AI604" t="str">
        <f>IF(Cleaned_Data_Table[[#This Row],[Emergency Case]]=1, "Emergency Care", "Standard Care")</f>
        <v>Emergency Care</v>
      </c>
    </row>
    <row r="605" spans="1:35">
      <c r="A605" t="s">
        <v>714</v>
      </c>
      <c r="B605">
        <v>86</v>
      </c>
      <c r="C605" t="s">
        <v>51</v>
      </c>
      <c r="D605" t="s">
        <v>65</v>
      </c>
      <c r="E605">
        <v>21.7</v>
      </c>
      <c r="F605" t="s">
        <v>39</v>
      </c>
      <c r="G605" t="s">
        <v>66</v>
      </c>
      <c r="H605" t="s">
        <v>79</v>
      </c>
      <c r="I605" t="s">
        <v>80</v>
      </c>
      <c r="J605" t="s">
        <v>43</v>
      </c>
      <c r="K605">
        <v>13</v>
      </c>
      <c r="L605" s="1">
        <v>480</v>
      </c>
      <c r="M605" t="s">
        <v>44</v>
      </c>
      <c r="N605" t="s">
        <v>124</v>
      </c>
      <c r="O605" t="s">
        <v>75</v>
      </c>
      <c r="P605">
        <v>1</v>
      </c>
      <c r="Q605">
        <v>38</v>
      </c>
      <c r="R605">
        <v>3</v>
      </c>
      <c r="S605">
        <v>1</v>
      </c>
      <c r="T605">
        <v>4.9000000000000004</v>
      </c>
      <c r="U605">
        <v>0</v>
      </c>
      <c r="V605">
        <v>9.9</v>
      </c>
      <c r="W605" s="1">
        <v>838</v>
      </c>
      <c r="X605" s="1">
        <v>453</v>
      </c>
      <c r="Y605" s="1">
        <v>1771</v>
      </c>
      <c r="Z605" t="s">
        <v>47</v>
      </c>
      <c r="AA605" t="s">
        <v>71</v>
      </c>
      <c r="AB605" s="1">
        <v>0</v>
      </c>
      <c r="AC605">
        <v>1</v>
      </c>
      <c r="AD605">
        <v>0</v>
      </c>
      <c r="AE605">
        <v>0</v>
      </c>
      <c r="AF605">
        <v>0</v>
      </c>
      <c r="AG605" t="s">
        <v>87</v>
      </c>
      <c r="AH605">
        <f>IF(OR(Cleaned_Data_Table[[#This Row],[Appointment Status]]="No Show", Cleaned_Data_Table[[#This Row],[Appointment Status]]="Cancelled"), 1, 0)</f>
        <v>0</v>
      </c>
      <c r="AI605" t="str">
        <f>IF(Cleaned_Data_Table[[#This Row],[Emergency Case]]=1, "Emergency Care", "Standard Care")</f>
        <v>Standard Care</v>
      </c>
    </row>
    <row r="606" spans="1:35">
      <c r="A606" t="s">
        <v>715</v>
      </c>
      <c r="B606">
        <v>16</v>
      </c>
      <c r="C606" t="s">
        <v>37</v>
      </c>
      <c r="D606" t="s">
        <v>93</v>
      </c>
      <c r="E606">
        <v>23.1</v>
      </c>
      <c r="F606" t="s">
        <v>39</v>
      </c>
      <c r="G606" t="s">
        <v>40</v>
      </c>
      <c r="H606" t="s">
        <v>79</v>
      </c>
      <c r="I606" t="s">
        <v>80</v>
      </c>
      <c r="J606" t="s">
        <v>43</v>
      </c>
      <c r="K606">
        <v>10</v>
      </c>
      <c r="L606" s="1">
        <v>476</v>
      </c>
      <c r="M606" t="s">
        <v>53</v>
      </c>
      <c r="N606" t="s">
        <v>54</v>
      </c>
      <c r="O606" t="s">
        <v>111</v>
      </c>
      <c r="P606">
        <v>15</v>
      </c>
      <c r="Q606">
        <v>31</v>
      </c>
      <c r="R606">
        <v>14</v>
      </c>
      <c r="S606">
        <v>4</v>
      </c>
      <c r="T606">
        <v>4.7</v>
      </c>
      <c r="U606">
        <v>0</v>
      </c>
      <c r="V606">
        <v>10</v>
      </c>
      <c r="W606" s="1">
        <v>143</v>
      </c>
      <c r="X606" s="1">
        <v>921</v>
      </c>
      <c r="Y606" s="1">
        <v>1078</v>
      </c>
      <c r="Z606" t="s">
        <v>47</v>
      </c>
      <c r="AA606" t="s">
        <v>112</v>
      </c>
      <c r="AB606" s="1">
        <v>0</v>
      </c>
      <c r="AC606">
        <v>1</v>
      </c>
      <c r="AD606">
        <v>1</v>
      </c>
      <c r="AE606">
        <v>0</v>
      </c>
      <c r="AF606">
        <v>0</v>
      </c>
      <c r="AG606" t="s">
        <v>49</v>
      </c>
      <c r="AH606">
        <f>IF(OR(Cleaned_Data_Table[[#This Row],[Appointment Status]]="No Show", Cleaned_Data_Table[[#This Row],[Appointment Status]]="Cancelled"), 1, 0)</f>
        <v>0</v>
      </c>
      <c r="AI606" t="str">
        <f>IF(Cleaned_Data_Table[[#This Row],[Emergency Case]]=1, "Emergency Care", "Standard Care")</f>
        <v>Standard Care</v>
      </c>
    </row>
    <row r="607" spans="1:35">
      <c r="A607" t="s">
        <v>716</v>
      </c>
      <c r="B607">
        <v>18</v>
      </c>
      <c r="C607" t="s">
        <v>37</v>
      </c>
      <c r="D607" t="s">
        <v>59</v>
      </c>
      <c r="E607">
        <v>29.6</v>
      </c>
      <c r="F607" t="s">
        <v>89</v>
      </c>
      <c r="G607" t="s">
        <v>40</v>
      </c>
      <c r="H607" t="s">
        <v>60</v>
      </c>
      <c r="I607" t="s">
        <v>61</v>
      </c>
      <c r="J607" t="s">
        <v>90</v>
      </c>
      <c r="K607">
        <v>1</v>
      </c>
      <c r="L607" s="1">
        <v>275</v>
      </c>
      <c r="M607" t="s">
        <v>44</v>
      </c>
      <c r="N607" t="s">
        <v>124</v>
      </c>
      <c r="O607" t="s">
        <v>86</v>
      </c>
      <c r="P607">
        <v>5</v>
      </c>
      <c r="Q607">
        <v>7</v>
      </c>
      <c r="R607">
        <v>12</v>
      </c>
      <c r="S607">
        <v>1</v>
      </c>
      <c r="T607">
        <v>4.3</v>
      </c>
      <c r="U607">
        <v>0</v>
      </c>
      <c r="V607">
        <v>10</v>
      </c>
      <c r="W607" s="1">
        <v>9833</v>
      </c>
      <c r="X607" s="1">
        <v>4565</v>
      </c>
      <c r="Y607" s="1">
        <v>14673</v>
      </c>
      <c r="Z607" t="s">
        <v>47</v>
      </c>
      <c r="AA607" t="s">
        <v>57</v>
      </c>
      <c r="AB607" s="1">
        <v>0</v>
      </c>
      <c r="AC607">
        <v>0</v>
      </c>
      <c r="AD607">
        <v>0</v>
      </c>
      <c r="AE607">
        <v>0</v>
      </c>
      <c r="AF607">
        <v>0</v>
      </c>
      <c r="AG607" t="s">
        <v>87</v>
      </c>
      <c r="AH607">
        <f>IF(OR(Cleaned_Data_Table[[#This Row],[Appointment Status]]="No Show", Cleaned_Data_Table[[#This Row],[Appointment Status]]="Cancelled"), 1, 0)</f>
        <v>0</v>
      </c>
      <c r="AI607" t="str">
        <f>IF(Cleaned_Data_Table[[#This Row],[Emergency Case]]=1, "Emergency Care", "Standard Care")</f>
        <v>Standard Care</v>
      </c>
    </row>
    <row r="608" spans="1:35">
      <c r="A608" t="s">
        <v>717</v>
      </c>
      <c r="B608">
        <v>76</v>
      </c>
      <c r="C608" t="s">
        <v>37</v>
      </c>
      <c r="D608" t="s">
        <v>84</v>
      </c>
      <c r="E608">
        <v>23.4</v>
      </c>
      <c r="F608" t="s">
        <v>89</v>
      </c>
      <c r="G608" t="s">
        <v>66</v>
      </c>
      <c r="H608" t="s">
        <v>73</v>
      </c>
      <c r="I608" t="s">
        <v>74</v>
      </c>
      <c r="J608" t="s">
        <v>43</v>
      </c>
      <c r="K608">
        <v>25</v>
      </c>
      <c r="L608" s="1">
        <v>767</v>
      </c>
      <c r="M608" t="s">
        <v>53</v>
      </c>
      <c r="N608" t="s">
        <v>124</v>
      </c>
      <c r="O608" t="s">
        <v>86</v>
      </c>
      <c r="P608">
        <v>25</v>
      </c>
      <c r="Q608">
        <v>51</v>
      </c>
      <c r="R608">
        <v>14</v>
      </c>
      <c r="S608">
        <v>2</v>
      </c>
      <c r="T608">
        <v>4.8</v>
      </c>
      <c r="U608">
        <v>0</v>
      </c>
      <c r="V608">
        <v>9</v>
      </c>
      <c r="W608" s="1">
        <v>802</v>
      </c>
      <c r="X608" s="1">
        <v>898</v>
      </c>
      <c r="Y608" s="1">
        <v>1726.9</v>
      </c>
      <c r="Z608" t="s">
        <v>47</v>
      </c>
      <c r="AA608" t="s">
        <v>71</v>
      </c>
      <c r="AB608" s="1">
        <v>0</v>
      </c>
      <c r="AC608">
        <v>1</v>
      </c>
      <c r="AD608">
        <v>1</v>
      </c>
      <c r="AE608">
        <v>0</v>
      </c>
      <c r="AF608">
        <v>0</v>
      </c>
      <c r="AG608" t="s">
        <v>49</v>
      </c>
      <c r="AH608">
        <f>IF(OR(Cleaned_Data_Table[[#This Row],[Appointment Status]]="No Show", Cleaned_Data_Table[[#This Row],[Appointment Status]]="Cancelled"), 1, 0)</f>
        <v>0</v>
      </c>
      <c r="AI608" t="str">
        <f>IF(Cleaned_Data_Table[[#This Row],[Emergency Case]]=1, "Emergency Care", "Standard Care")</f>
        <v>Standard Care</v>
      </c>
    </row>
    <row r="609" spans="1:35">
      <c r="A609" t="s">
        <v>718</v>
      </c>
      <c r="B609">
        <v>17</v>
      </c>
      <c r="C609" t="s">
        <v>51</v>
      </c>
      <c r="D609" t="s">
        <v>38</v>
      </c>
      <c r="E609">
        <v>25.8</v>
      </c>
      <c r="F609" t="s">
        <v>89</v>
      </c>
      <c r="G609" t="s">
        <v>40</v>
      </c>
      <c r="H609" t="s">
        <v>94</v>
      </c>
      <c r="I609" t="s">
        <v>95</v>
      </c>
      <c r="J609" t="s">
        <v>43</v>
      </c>
      <c r="K609">
        <v>30</v>
      </c>
      <c r="L609" s="1">
        <v>904</v>
      </c>
      <c r="M609" t="s">
        <v>44</v>
      </c>
      <c r="N609" t="s">
        <v>54</v>
      </c>
      <c r="O609" t="s">
        <v>63</v>
      </c>
      <c r="P609">
        <v>3</v>
      </c>
      <c r="Q609">
        <v>32</v>
      </c>
      <c r="R609">
        <v>1</v>
      </c>
      <c r="S609">
        <v>0</v>
      </c>
      <c r="T609">
        <v>4.7</v>
      </c>
      <c r="U609">
        <v>0</v>
      </c>
      <c r="V609">
        <v>10</v>
      </c>
      <c r="W609" s="1">
        <v>355</v>
      </c>
      <c r="X609" s="1">
        <v>143</v>
      </c>
      <c r="Y609" s="1">
        <v>1402</v>
      </c>
      <c r="Z609" t="s">
        <v>47</v>
      </c>
      <c r="AA609" t="s">
        <v>112</v>
      </c>
      <c r="AB609" s="1">
        <v>0</v>
      </c>
      <c r="AC609">
        <v>1</v>
      </c>
      <c r="AD609">
        <v>0</v>
      </c>
      <c r="AE609">
        <v>0</v>
      </c>
      <c r="AF609">
        <v>0</v>
      </c>
      <c r="AG609" t="s">
        <v>87</v>
      </c>
      <c r="AH609">
        <f>IF(OR(Cleaned_Data_Table[[#This Row],[Appointment Status]]="No Show", Cleaned_Data_Table[[#This Row],[Appointment Status]]="Cancelled"), 1, 0)</f>
        <v>0</v>
      </c>
      <c r="AI609" t="str">
        <f>IF(Cleaned_Data_Table[[#This Row],[Emergency Case]]=1, "Emergency Care", "Standard Care")</f>
        <v>Standard Care</v>
      </c>
    </row>
    <row r="610" spans="1:35">
      <c r="A610" t="s">
        <v>719</v>
      </c>
      <c r="B610">
        <v>42</v>
      </c>
      <c r="C610" t="s">
        <v>37</v>
      </c>
      <c r="D610" t="s">
        <v>38</v>
      </c>
      <c r="E610">
        <v>27.9</v>
      </c>
      <c r="F610" t="s">
        <v>52</v>
      </c>
      <c r="G610" t="s">
        <v>40</v>
      </c>
      <c r="H610" t="s">
        <v>108</v>
      </c>
      <c r="I610" t="s">
        <v>109</v>
      </c>
      <c r="J610" t="s">
        <v>43</v>
      </c>
      <c r="K610">
        <v>8</v>
      </c>
      <c r="L610" s="1">
        <v>524</v>
      </c>
      <c r="M610" t="s">
        <v>53</v>
      </c>
      <c r="N610" t="s">
        <v>54</v>
      </c>
      <c r="O610" t="s">
        <v>46</v>
      </c>
      <c r="P610">
        <v>2</v>
      </c>
      <c r="Q610">
        <v>32</v>
      </c>
      <c r="R610">
        <v>10</v>
      </c>
      <c r="S610">
        <v>1</v>
      </c>
      <c r="T610">
        <v>3.1</v>
      </c>
      <c r="U610">
        <v>0</v>
      </c>
      <c r="V610">
        <v>9.4</v>
      </c>
      <c r="W610" s="1">
        <v>691</v>
      </c>
      <c r="X610" s="1">
        <v>427</v>
      </c>
      <c r="Y610" s="1">
        <v>1149.4000000000001</v>
      </c>
      <c r="Z610" t="s">
        <v>47</v>
      </c>
      <c r="AA610" t="s">
        <v>48</v>
      </c>
      <c r="AB610" s="1">
        <v>0</v>
      </c>
      <c r="AC610">
        <v>1</v>
      </c>
      <c r="AD610">
        <v>0</v>
      </c>
      <c r="AE610">
        <v>0</v>
      </c>
      <c r="AF610">
        <v>0</v>
      </c>
      <c r="AG610" t="s">
        <v>87</v>
      </c>
      <c r="AH610">
        <f>IF(OR(Cleaned_Data_Table[[#This Row],[Appointment Status]]="No Show", Cleaned_Data_Table[[#This Row],[Appointment Status]]="Cancelled"), 1, 0)</f>
        <v>0</v>
      </c>
      <c r="AI610" t="str">
        <f>IF(Cleaned_Data_Table[[#This Row],[Emergency Case]]=1, "Emergency Care", "Standard Care")</f>
        <v>Standard Care</v>
      </c>
    </row>
    <row r="611" spans="1:35">
      <c r="A611" t="s">
        <v>720</v>
      </c>
      <c r="B611">
        <v>74</v>
      </c>
      <c r="C611" t="s">
        <v>51</v>
      </c>
      <c r="D611" t="s">
        <v>116</v>
      </c>
      <c r="E611">
        <v>26.7</v>
      </c>
      <c r="F611" t="s">
        <v>97</v>
      </c>
      <c r="G611" t="s">
        <v>66</v>
      </c>
      <c r="H611" t="s">
        <v>73</v>
      </c>
      <c r="I611" t="s">
        <v>74</v>
      </c>
      <c r="J611" t="s">
        <v>43</v>
      </c>
      <c r="K611">
        <v>18</v>
      </c>
      <c r="L611" s="1">
        <v>705</v>
      </c>
      <c r="M611" t="s">
        <v>53</v>
      </c>
      <c r="N611" t="s">
        <v>62</v>
      </c>
      <c r="O611" t="s">
        <v>111</v>
      </c>
      <c r="P611">
        <v>4</v>
      </c>
      <c r="Q611">
        <v>28</v>
      </c>
      <c r="R611">
        <v>7</v>
      </c>
      <c r="S611">
        <v>2</v>
      </c>
      <c r="T611">
        <v>4.5</v>
      </c>
      <c r="U611">
        <v>0</v>
      </c>
      <c r="V611">
        <v>10</v>
      </c>
      <c r="W611" s="1">
        <v>395</v>
      </c>
      <c r="X611" s="1">
        <v>705</v>
      </c>
      <c r="Y611" s="1">
        <v>1263.5</v>
      </c>
      <c r="Z611" t="s">
        <v>56</v>
      </c>
      <c r="AA611" t="s">
        <v>76</v>
      </c>
      <c r="AB611" s="1">
        <v>1805</v>
      </c>
      <c r="AC611">
        <v>0</v>
      </c>
      <c r="AD611">
        <v>0</v>
      </c>
      <c r="AE611">
        <v>0</v>
      </c>
      <c r="AF611">
        <v>0</v>
      </c>
      <c r="AG611" t="s">
        <v>87</v>
      </c>
      <c r="AH611">
        <f>IF(OR(Cleaned_Data_Table[[#This Row],[Appointment Status]]="No Show", Cleaned_Data_Table[[#This Row],[Appointment Status]]="Cancelled"), 1, 0)</f>
        <v>1</v>
      </c>
      <c r="AI611" t="str">
        <f>IF(Cleaned_Data_Table[[#This Row],[Emergency Case]]=1, "Emergency Care", "Standard Care")</f>
        <v>Standard Care</v>
      </c>
    </row>
    <row r="612" spans="1:35">
      <c r="A612" t="s">
        <v>721</v>
      </c>
      <c r="B612">
        <v>52</v>
      </c>
      <c r="C612" t="s">
        <v>37</v>
      </c>
      <c r="D612" t="s">
        <v>38</v>
      </c>
      <c r="E612">
        <v>21.8</v>
      </c>
      <c r="F612" t="s">
        <v>52</v>
      </c>
      <c r="G612" t="s">
        <v>85</v>
      </c>
      <c r="H612" t="s">
        <v>73</v>
      </c>
      <c r="I612" t="s">
        <v>74</v>
      </c>
      <c r="J612" t="s">
        <v>110</v>
      </c>
      <c r="K612">
        <v>6</v>
      </c>
      <c r="L612" s="1">
        <v>485</v>
      </c>
      <c r="M612" t="s">
        <v>53</v>
      </c>
      <c r="N612" t="s">
        <v>124</v>
      </c>
      <c r="O612" t="s">
        <v>119</v>
      </c>
      <c r="P612">
        <v>0</v>
      </c>
      <c r="Q612">
        <v>20</v>
      </c>
      <c r="R612">
        <v>7</v>
      </c>
      <c r="S612">
        <v>3</v>
      </c>
      <c r="T612">
        <v>3.2</v>
      </c>
      <c r="U612">
        <v>1</v>
      </c>
      <c r="V612">
        <v>10</v>
      </c>
      <c r="W612" s="1">
        <v>3978</v>
      </c>
      <c r="X612" s="1">
        <v>3666</v>
      </c>
      <c r="Y612" s="1">
        <v>5690.3</v>
      </c>
      <c r="Z612" t="s">
        <v>47</v>
      </c>
      <c r="AA612" t="s">
        <v>48</v>
      </c>
      <c r="AB612" s="1">
        <v>0</v>
      </c>
      <c r="AC612">
        <v>0</v>
      </c>
      <c r="AD612">
        <v>0</v>
      </c>
      <c r="AE612">
        <v>0</v>
      </c>
      <c r="AF612">
        <v>0</v>
      </c>
      <c r="AG612" t="s">
        <v>87</v>
      </c>
      <c r="AH612">
        <f>IF(OR(Cleaned_Data_Table[[#This Row],[Appointment Status]]="No Show", Cleaned_Data_Table[[#This Row],[Appointment Status]]="Cancelled"), 1, 0)</f>
        <v>0</v>
      </c>
      <c r="AI612" t="str">
        <f>IF(Cleaned_Data_Table[[#This Row],[Emergency Case]]=1, "Emergency Care", "Standard Care")</f>
        <v>Emergency Care</v>
      </c>
    </row>
    <row r="613" spans="1:35">
      <c r="A613" t="s">
        <v>722</v>
      </c>
      <c r="B613">
        <v>62</v>
      </c>
      <c r="C613" t="s">
        <v>51</v>
      </c>
      <c r="D613" t="s">
        <v>93</v>
      </c>
      <c r="E613">
        <v>18.7</v>
      </c>
      <c r="F613" t="s">
        <v>52</v>
      </c>
      <c r="G613" t="s">
        <v>40</v>
      </c>
      <c r="H613" t="s">
        <v>60</v>
      </c>
      <c r="I613" t="s">
        <v>61</v>
      </c>
      <c r="J613" t="s">
        <v>43</v>
      </c>
      <c r="K613">
        <v>16</v>
      </c>
      <c r="L613" s="1">
        <v>674</v>
      </c>
      <c r="M613" t="s">
        <v>44</v>
      </c>
      <c r="N613" t="s">
        <v>69</v>
      </c>
      <c r="O613" t="s">
        <v>119</v>
      </c>
      <c r="P613">
        <v>23</v>
      </c>
      <c r="Q613">
        <v>54</v>
      </c>
      <c r="R613">
        <v>5</v>
      </c>
      <c r="S613">
        <v>1</v>
      </c>
      <c r="T613">
        <v>4.8</v>
      </c>
      <c r="U613">
        <v>0</v>
      </c>
      <c r="V613">
        <v>8.8000000000000007</v>
      </c>
      <c r="W613" s="1">
        <v>969</v>
      </c>
      <c r="X613" s="1">
        <v>910</v>
      </c>
      <c r="Y613" s="1">
        <v>2553</v>
      </c>
      <c r="Z613" t="s">
        <v>47</v>
      </c>
      <c r="AA613" t="s">
        <v>76</v>
      </c>
      <c r="AB613" s="1">
        <v>0</v>
      </c>
      <c r="AC613">
        <v>1</v>
      </c>
      <c r="AD613">
        <v>1</v>
      </c>
      <c r="AE613">
        <v>0</v>
      </c>
      <c r="AF613">
        <v>0</v>
      </c>
      <c r="AG613" t="s">
        <v>49</v>
      </c>
      <c r="AH613">
        <f>IF(OR(Cleaned_Data_Table[[#This Row],[Appointment Status]]="No Show", Cleaned_Data_Table[[#This Row],[Appointment Status]]="Cancelled"), 1, 0)</f>
        <v>0</v>
      </c>
      <c r="AI613" t="str">
        <f>IF(Cleaned_Data_Table[[#This Row],[Emergency Case]]=1, "Emergency Care", "Standard Care")</f>
        <v>Standard Care</v>
      </c>
    </row>
    <row r="614" spans="1:35">
      <c r="A614" t="s">
        <v>723</v>
      </c>
      <c r="B614">
        <v>51</v>
      </c>
      <c r="C614" t="s">
        <v>51</v>
      </c>
      <c r="D614" t="s">
        <v>84</v>
      </c>
      <c r="E614">
        <v>26.8</v>
      </c>
      <c r="F614" t="s">
        <v>97</v>
      </c>
      <c r="G614" t="s">
        <v>40</v>
      </c>
      <c r="H614" t="s">
        <v>94</v>
      </c>
      <c r="I614" t="s">
        <v>95</v>
      </c>
      <c r="J614" t="s">
        <v>90</v>
      </c>
      <c r="K614">
        <v>12</v>
      </c>
      <c r="L614" s="1">
        <v>632</v>
      </c>
      <c r="M614" t="s">
        <v>53</v>
      </c>
      <c r="N614" t="s">
        <v>69</v>
      </c>
      <c r="O614" t="s">
        <v>101</v>
      </c>
      <c r="P614">
        <v>19</v>
      </c>
      <c r="Q614">
        <v>16</v>
      </c>
      <c r="R614">
        <v>8</v>
      </c>
      <c r="S614">
        <v>3</v>
      </c>
      <c r="T614">
        <v>3.2</v>
      </c>
      <c r="U614">
        <v>0</v>
      </c>
      <c r="V614">
        <v>10</v>
      </c>
      <c r="W614" s="1">
        <v>12863</v>
      </c>
      <c r="X614" s="1">
        <v>5550</v>
      </c>
      <c r="Y614" s="1">
        <v>13331.5</v>
      </c>
      <c r="Z614" t="s">
        <v>56</v>
      </c>
      <c r="AA614" t="s">
        <v>48</v>
      </c>
      <c r="AB614" s="1">
        <v>19045</v>
      </c>
      <c r="AC614">
        <v>0</v>
      </c>
      <c r="AD614">
        <v>1</v>
      </c>
      <c r="AE614">
        <v>0</v>
      </c>
      <c r="AF614">
        <v>0</v>
      </c>
      <c r="AG614" t="s">
        <v>91</v>
      </c>
      <c r="AH614">
        <f>IF(OR(Cleaned_Data_Table[[#This Row],[Appointment Status]]="No Show", Cleaned_Data_Table[[#This Row],[Appointment Status]]="Cancelled"), 1, 0)</f>
        <v>1</v>
      </c>
      <c r="AI614" t="str">
        <f>IF(Cleaned_Data_Table[[#This Row],[Emergency Case]]=1, "Emergency Care", "Standard Care")</f>
        <v>Standard Care</v>
      </c>
    </row>
    <row r="615" spans="1:35">
      <c r="A615" t="s">
        <v>724</v>
      </c>
      <c r="B615">
        <v>1</v>
      </c>
      <c r="C615" t="s">
        <v>37</v>
      </c>
      <c r="D615" t="s">
        <v>114</v>
      </c>
      <c r="E615">
        <v>27</v>
      </c>
      <c r="F615" t="s">
        <v>39</v>
      </c>
      <c r="G615" t="s">
        <v>40</v>
      </c>
      <c r="H615" t="s">
        <v>73</v>
      </c>
      <c r="I615" t="s">
        <v>74</v>
      </c>
      <c r="J615" t="s">
        <v>90</v>
      </c>
      <c r="K615">
        <v>17</v>
      </c>
      <c r="L615" s="1">
        <v>635</v>
      </c>
      <c r="M615" t="s">
        <v>44</v>
      </c>
      <c r="N615" t="s">
        <v>124</v>
      </c>
      <c r="O615" t="s">
        <v>101</v>
      </c>
      <c r="P615">
        <v>9</v>
      </c>
      <c r="Q615">
        <v>13</v>
      </c>
      <c r="R615">
        <v>10</v>
      </c>
      <c r="S615">
        <v>2</v>
      </c>
      <c r="T615">
        <v>3.2</v>
      </c>
      <c r="U615">
        <v>0</v>
      </c>
      <c r="V615">
        <v>10</v>
      </c>
      <c r="W615" s="1">
        <v>6374</v>
      </c>
      <c r="X615" s="1">
        <v>13107</v>
      </c>
      <c r="Y615" s="1">
        <v>20116</v>
      </c>
      <c r="Z615" t="s">
        <v>47</v>
      </c>
      <c r="AA615" t="s">
        <v>112</v>
      </c>
      <c r="AB615" s="1">
        <v>0</v>
      </c>
      <c r="AC615">
        <v>0</v>
      </c>
      <c r="AD615">
        <v>0</v>
      </c>
      <c r="AE615">
        <v>0</v>
      </c>
      <c r="AF615">
        <v>0</v>
      </c>
      <c r="AG615" t="s">
        <v>87</v>
      </c>
      <c r="AH615">
        <f>IF(OR(Cleaned_Data_Table[[#This Row],[Appointment Status]]="No Show", Cleaned_Data_Table[[#This Row],[Appointment Status]]="Cancelled"), 1, 0)</f>
        <v>0</v>
      </c>
      <c r="AI615" t="str">
        <f>IF(Cleaned_Data_Table[[#This Row],[Emergency Case]]=1, "Emergency Care", "Standard Care")</f>
        <v>Standard Care</v>
      </c>
    </row>
    <row r="616" spans="1:35">
      <c r="A616" t="s">
        <v>725</v>
      </c>
      <c r="B616">
        <v>81</v>
      </c>
      <c r="C616" t="s">
        <v>37</v>
      </c>
      <c r="D616" t="s">
        <v>78</v>
      </c>
      <c r="E616">
        <v>26.6</v>
      </c>
      <c r="F616" t="s">
        <v>52</v>
      </c>
      <c r="G616" t="s">
        <v>85</v>
      </c>
      <c r="H616" t="s">
        <v>60</v>
      </c>
      <c r="I616" t="s">
        <v>61</v>
      </c>
      <c r="J616" t="s">
        <v>90</v>
      </c>
      <c r="K616">
        <v>27</v>
      </c>
      <c r="L616" s="1">
        <v>850</v>
      </c>
      <c r="M616" t="s">
        <v>53</v>
      </c>
      <c r="N616" t="s">
        <v>124</v>
      </c>
      <c r="O616" t="s">
        <v>55</v>
      </c>
      <c r="P616">
        <v>0</v>
      </c>
      <c r="Q616">
        <v>14</v>
      </c>
      <c r="R616">
        <v>3</v>
      </c>
      <c r="S616">
        <v>1</v>
      </c>
      <c r="T616">
        <v>4.2</v>
      </c>
      <c r="U616">
        <v>1</v>
      </c>
      <c r="V616">
        <v>10</v>
      </c>
      <c r="W616" s="1">
        <v>5901</v>
      </c>
      <c r="X616" s="1">
        <v>14268</v>
      </c>
      <c r="Y616" s="1">
        <v>14713.3</v>
      </c>
      <c r="Z616" t="s">
        <v>47</v>
      </c>
      <c r="AA616" t="s">
        <v>71</v>
      </c>
      <c r="AB616" s="1">
        <v>0</v>
      </c>
      <c r="AC616">
        <v>0</v>
      </c>
      <c r="AD616">
        <v>0</v>
      </c>
      <c r="AE616">
        <v>0</v>
      </c>
      <c r="AF616">
        <v>0</v>
      </c>
      <c r="AG616" t="s">
        <v>131</v>
      </c>
      <c r="AH616">
        <f>IF(OR(Cleaned_Data_Table[[#This Row],[Appointment Status]]="No Show", Cleaned_Data_Table[[#This Row],[Appointment Status]]="Cancelled"), 1, 0)</f>
        <v>0</v>
      </c>
      <c r="AI616" t="str">
        <f>IF(Cleaned_Data_Table[[#This Row],[Emergency Case]]=1, "Emergency Care", "Standard Care")</f>
        <v>Emergency Care</v>
      </c>
    </row>
    <row r="617" spans="1:35">
      <c r="A617" t="s">
        <v>726</v>
      </c>
      <c r="B617">
        <v>79</v>
      </c>
      <c r="C617" t="s">
        <v>37</v>
      </c>
      <c r="D617" t="s">
        <v>78</v>
      </c>
      <c r="E617">
        <v>22.2</v>
      </c>
      <c r="F617" t="s">
        <v>89</v>
      </c>
      <c r="G617" t="s">
        <v>85</v>
      </c>
      <c r="H617" t="s">
        <v>41</v>
      </c>
      <c r="I617" t="s">
        <v>42</v>
      </c>
      <c r="J617" t="s">
        <v>110</v>
      </c>
      <c r="K617">
        <v>16</v>
      </c>
      <c r="L617" s="1">
        <v>543</v>
      </c>
      <c r="M617" t="s">
        <v>44</v>
      </c>
      <c r="N617" t="s">
        <v>45</v>
      </c>
      <c r="O617" t="s">
        <v>106</v>
      </c>
      <c r="P617">
        <v>0</v>
      </c>
      <c r="Q617">
        <v>25</v>
      </c>
      <c r="R617">
        <v>5</v>
      </c>
      <c r="S617">
        <v>2</v>
      </c>
      <c r="T617">
        <v>3.3</v>
      </c>
      <c r="U617">
        <v>1</v>
      </c>
      <c r="V617">
        <v>10</v>
      </c>
      <c r="W617" s="1">
        <v>2463</v>
      </c>
      <c r="X617" s="1">
        <v>1157</v>
      </c>
      <c r="Y617" s="1">
        <v>4163</v>
      </c>
      <c r="Z617" t="s">
        <v>47</v>
      </c>
      <c r="AA617" t="s">
        <v>71</v>
      </c>
      <c r="AB617" s="1">
        <v>0</v>
      </c>
      <c r="AC617">
        <v>0</v>
      </c>
      <c r="AD617">
        <v>0</v>
      </c>
      <c r="AE617">
        <v>0</v>
      </c>
      <c r="AF617">
        <v>0</v>
      </c>
      <c r="AG617" t="s">
        <v>87</v>
      </c>
      <c r="AH617">
        <f>IF(OR(Cleaned_Data_Table[[#This Row],[Appointment Status]]="No Show", Cleaned_Data_Table[[#This Row],[Appointment Status]]="Cancelled"), 1, 0)</f>
        <v>0</v>
      </c>
      <c r="AI617" t="str">
        <f>IF(Cleaned_Data_Table[[#This Row],[Emergency Case]]=1, "Emergency Care", "Standard Care")</f>
        <v>Emergency Care</v>
      </c>
    </row>
    <row r="618" spans="1:35">
      <c r="A618" t="s">
        <v>727</v>
      </c>
      <c r="B618">
        <v>19</v>
      </c>
      <c r="C618" t="s">
        <v>51</v>
      </c>
      <c r="D618" t="s">
        <v>65</v>
      </c>
      <c r="E618">
        <v>24.6</v>
      </c>
      <c r="F618" t="s">
        <v>39</v>
      </c>
      <c r="G618" t="s">
        <v>85</v>
      </c>
      <c r="H618" t="s">
        <v>129</v>
      </c>
      <c r="I618" t="s">
        <v>130</v>
      </c>
      <c r="J618" t="s">
        <v>43</v>
      </c>
      <c r="K618">
        <v>24</v>
      </c>
      <c r="L618" s="1">
        <v>717</v>
      </c>
      <c r="M618" t="s">
        <v>53</v>
      </c>
      <c r="N618" t="s">
        <v>54</v>
      </c>
      <c r="O618" t="s">
        <v>46</v>
      </c>
      <c r="P618">
        <v>0</v>
      </c>
      <c r="Q618">
        <v>22</v>
      </c>
      <c r="R618">
        <v>1</v>
      </c>
      <c r="S618">
        <v>1</v>
      </c>
      <c r="T618">
        <v>5</v>
      </c>
      <c r="U618">
        <v>1</v>
      </c>
      <c r="V618">
        <v>10</v>
      </c>
      <c r="W618" s="1">
        <v>782</v>
      </c>
      <c r="X618" s="1">
        <v>710</v>
      </c>
      <c r="Y618" s="1">
        <v>1546.3</v>
      </c>
      <c r="Z618" t="s">
        <v>47</v>
      </c>
      <c r="AA618" t="s">
        <v>57</v>
      </c>
      <c r="AB618" s="1">
        <v>0</v>
      </c>
      <c r="AC618">
        <v>0</v>
      </c>
      <c r="AD618">
        <v>0</v>
      </c>
      <c r="AE618">
        <v>0</v>
      </c>
      <c r="AF618">
        <v>0</v>
      </c>
      <c r="AG618" t="s">
        <v>87</v>
      </c>
      <c r="AH618">
        <f>IF(OR(Cleaned_Data_Table[[#This Row],[Appointment Status]]="No Show", Cleaned_Data_Table[[#This Row],[Appointment Status]]="Cancelled"), 1, 0)</f>
        <v>0</v>
      </c>
      <c r="AI618" t="str">
        <f>IF(Cleaned_Data_Table[[#This Row],[Emergency Case]]=1, "Emergency Care", "Standard Care")</f>
        <v>Emergency Care</v>
      </c>
    </row>
    <row r="619" spans="1:35">
      <c r="A619" t="s">
        <v>728</v>
      </c>
      <c r="B619">
        <v>44</v>
      </c>
      <c r="C619" t="s">
        <v>37</v>
      </c>
      <c r="D619" t="s">
        <v>93</v>
      </c>
      <c r="E619">
        <v>21.4</v>
      </c>
      <c r="F619" t="s">
        <v>39</v>
      </c>
      <c r="G619" t="s">
        <v>40</v>
      </c>
      <c r="H619" t="s">
        <v>104</v>
      </c>
      <c r="I619" t="s">
        <v>105</v>
      </c>
      <c r="J619" t="s">
        <v>90</v>
      </c>
      <c r="K619">
        <v>5</v>
      </c>
      <c r="L619" s="1">
        <v>354</v>
      </c>
      <c r="M619" t="s">
        <v>44</v>
      </c>
      <c r="N619" t="s">
        <v>62</v>
      </c>
      <c r="O619" t="s">
        <v>101</v>
      </c>
      <c r="P619">
        <v>29</v>
      </c>
      <c r="Q619">
        <v>19</v>
      </c>
      <c r="R619">
        <v>9</v>
      </c>
      <c r="S619">
        <v>1</v>
      </c>
      <c r="T619">
        <v>3.2</v>
      </c>
      <c r="U619">
        <v>0</v>
      </c>
      <c r="V619">
        <v>10</v>
      </c>
      <c r="W619" s="1">
        <v>6145</v>
      </c>
      <c r="X619" s="1">
        <v>5912</v>
      </c>
      <c r="Y619" s="1">
        <v>12411</v>
      </c>
      <c r="Z619" t="s">
        <v>47</v>
      </c>
      <c r="AA619" t="s">
        <v>48</v>
      </c>
      <c r="AB619" s="1">
        <v>0</v>
      </c>
      <c r="AC619">
        <v>0</v>
      </c>
      <c r="AD619">
        <v>1</v>
      </c>
      <c r="AE619">
        <v>0</v>
      </c>
      <c r="AF619">
        <v>0</v>
      </c>
      <c r="AG619" t="s">
        <v>91</v>
      </c>
      <c r="AH619">
        <f>IF(OR(Cleaned_Data_Table[[#This Row],[Appointment Status]]="No Show", Cleaned_Data_Table[[#This Row],[Appointment Status]]="Cancelled"), 1, 0)</f>
        <v>0</v>
      </c>
      <c r="AI619" t="str">
        <f>IF(Cleaned_Data_Table[[#This Row],[Emergency Case]]=1, "Emergency Care", "Standard Care")</f>
        <v>Standard Care</v>
      </c>
    </row>
    <row r="620" spans="1:35">
      <c r="A620" t="s">
        <v>729</v>
      </c>
      <c r="B620">
        <v>41</v>
      </c>
      <c r="C620" t="s">
        <v>51</v>
      </c>
      <c r="D620" t="s">
        <v>116</v>
      </c>
      <c r="E620">
        <v>27.7</v>
      </c>
      <c r="F620" t="s">
        <v>39</v>
      </c>
      <c r="G620" t="s">
        <v>40</v>
      </c>
      <c r="H620" t="s">
        <v>60</v>
      </c>
      <c r="I620" t="s">
        <v>61</v>
      </c>
      <c r="J620" t="s">
        <v>43</v>
      </c>
      <c r="K620">
        <v>5</v>
      </c>
      <c r="L620" s="1">
        <v>390</v>
      </c>
      <c r="M620" t="s">
        <v>53</v>
      </c>
      <c r="N620" t="s">
        <v>124</v>
      </c>
      <c r="O620" t="s">
        <v>119</v>
      </c>
      <c r="P620">
        <v>27</v>
      </c>
      <c r="Q620">
        <v>27</v>
      </c>
      <c r="R620">
        <v>12</v>
      </c>
      <c r="S620">
        <v>3</v>
      </c>
      <c r="T620">
        <v>3.9</v>
      </c>
      <c r="U620">
        <v>0</v>
      </c>
      <c r="V620">
        <v>10</v>
      </c>
      <c r="W620" s="1">
        <v>537</v>
      </c>
      <c r="X620" s="1">
        <v>94</v>
      </c>
      <c r="Y620" s="1">
        <v>714.7</v>
      </c>
      <c r="Z620" t="s">
        <v>47</v>
      </c>
      <c r="AA620" t="s">
        <v>48</v>
      </c>
      <c r="AB620" s="1">
        <v>0</v>
      </c>
      <c r="AC620">
        <v>0</v>
      </c>
      <c r="AD620">
        <v>1</v>
      </c>
      <c r="AE620">
        <v>0</v>
      </c>
      <c r="AF620">
        <v>0</v>
      </c>
      <c r="AG620" t="s">
        <v>49</v>
      </c>
      <c r="AH620">
        <f>IF(OR(Cleaned_Data_Table[[#This Row],[Appointment Status]]="No Show", Cleaned_Data_Table[[#This Row],[Appointment Status]]="Cancelled"), 1, 0)</f>
        <v>0</v>
      </c>
      <c r="AI620" t="str">
        <f>IF(Cleaned_Data_Table[[#This Row],[Emergency Case]]=1, "Emergency Care", "Standard Care")</f>
        <v>Standard Care</v>
      </c>
    </row>
    <row r="621" spans="1:35">
      <c r="A621" t="s">
        <v>730</v>
      </c>
      <c r="B621">
        <v>11</v>
      </c>
      <c r="C621" t="s">
        <v>51</v>
      </c>
      <c r="D621" t="s">
        <v>78</v>
      </c>
      <c r="E621">
        <v>28.1</v>
      </c>
      <c r="F621" t="s">
        <v>89</v>
      </c>
      <c r="G621" t="s">
        <v>66</v>
      </c>
      <c r="H621" t="s">
        <v>41</v>
      </c>
      <c r="I621" t="s">
        <v>42</v>
      </c>
      <c r="J621" t="s">
        <v>110</v>
      </c>
      <c r="K621">
        <v>2</v>
      </c>
      <c r="L621" s="1">
        <v>417</v>
      </c>
      <c r="M621" t="s">
        <v>53</v>
      </c>
      <c r="N621" t="s">
        <v>81</v>
      </c>
      <c r="O621" t="s">
        <v>86</v>
      </c>
      <c r="P621">
        <v>9</v>
      </c>
      <c r="Q621">
        <v>11</v>
      </c>
      <c r="R621">
        <v>2</v>
      </c>
      <c r="S621">
        <v>0</v>
      </c>
      <c r="T621">
        <v>4.8</v>
      </c>
      <c r="U621">
        <v>0</v>
      </c>
      <c r="V621">
        <v>10</v>
      </c>
      <c r="W621" s="1">
        <v>1664</v>
      </c>
      <c r="X621" s="1">
        <v>2674</v>
      </c>
      <c r="Y621" s="1">
        <v>3328.5</v>
      </c>
      <c r="Z621" t="s">
        <v>47</v>
      </c>
      <c r="AA621" t="s">
        <v>112</v>
      </c>
      <c r="AB621" s="1">
        <v>0</v>
      </c>
      <c r="AC621">
        <v>0</v>
      </c>
      <c r="AD621">
        <v>0</v>
      </c>
      <c r="AE621">
        <v>0</v>
      </c>
      <c r="AF621">
        <v>0</v>
      </c>
      <c r="AG621" t="s">
        <v>87</v>
      </c>
      <c r="AH621">
        <f>IF(OR(Cleaned_Data_Table[[#This Row],[Appointment Status]]="No Show", Cleaned_Data_Table[[#This Row],[Appointment Status]]="Cancelled"), 1, 0)</f>
        <v>0</v>
      </c>
      <c r="AI621" t="str">
        <f>IF(Cleaned_Data_Table[[#This Row],[Emergency Case]]=1, "Emergency Care", "Standard Care")</f>
        <v>Standard Care</v>
      </c>
    </row>
    <row r="622" spans="1:35">
      <c r="A622" t="s">
        <v>731</v>
      </c>
      <c r="B622">
        <v>23</v>
      </c>
      <c r="C622" t="s">
        <v>51</v>
      </c>
      <c r="D622" t="s">
        <v>65</v>
      </c>
      <c r="E622">
        <v>29.2</v>
      </c>
      <c r="F622" t="s">
        <v>89</v>
      </c>
      <c r="G622" t="s">
        <v>40</v>
      </c>
      <c r="H622" t="s">
        <v>129</v>
      </c>
      <c r="I622" t="s">
        <v>130</v>
      </c>
      <c r="J622" t="s">
        <v>110</v>
      </c>
      <c r="K622">
        <v>13</v>
      </c>
      <c r="L622" s="1">
        <v>461</v>
      </c>
      <c r="M622" t="s">
        <v>53</v>
      </c>
      <c r="N622" t="s">
        <v>62</v>
      </c>
      <c r="O622" t="s">
        <v>98</v>
      </c>
      <c r="P622">
        <v>24</v>
      </c>
      <c r="Q622">
        <v>36</v>
      </c>
      <c r="R622">
        <v>8</v>
      </c>
      <c r="S622">
        <v>2</v>
      </c>
      <c r="T622">
        <v>4.7</v>
      </c>
      <c r="U622">
        <v>0</v>
      </c>
      <c r="V622">
        <v>9.9</v>
      </c>
      <c r="W622" s="1">
        <v>3722</v>
      </c>
      <c r="X622" s="1">
        <v>3550</v>
      </c>
      <c r="Y622" s="1">
        <v>5413.1</v>
      </c>
      <c r="Z622" t="s">
        <v>47</v>
      </c>
      <c r="AA622" t="s">
        <v>57</v>
      </c>
      <c r="AB622" s="1">
        <v>0</v>
      </c>
      <c r="AC622">
        <v>1</v>
      </c>
      <c r="AD622">
        <v>1</v>
      </c>
      <c r="AE622">
        <v>1</v>
      </c>
      <c r="AF622">
        <v>0</v>
      </c>
      <c r="AG622" t="s">
        <v>87</v>
      </c>
      <c r="AH622">
        <f>IF(OR(Cleaned_Data_Table[[#This Row],[Appointment Status]]="No Show", Cleaned_Data_Table[[#This Row],[Appointment Status]]="Cancelled"), 1, 0)</f>
        <v>0</v>
      </c>
      <c r="AI622" t="str">
        <f>IF(Cleaned_Data_Table[[#This Row],[Emergency Case]]=1, "Emergency Care", "Standard Care")</f>
        <v>Standard Care</v>
      </c>
    </row>
    <row r="623" spans="1:35">
      <c r="A623" t="s">
        <v>732</v>
      </c>
      <c r="B623">
        <v>31</v>
      </c>
      <c r="C623" t="s">
        <v>51</v>
      </c>
      <c r="D623" t="s">
        <v>65</v>
      </c>
      <c r="E623">
        <v>21.2</v>
      </c>
      <c r="F623" t="s">
        <v>52</v>
      </c>
      <c r="G623" t="s">
        <v>40</v>
      </c>
      <c r="H623" t="s">
        <v>41</v>
      </c>
      <c r="I623" t="s">
        <v>42</v>
      </c>
      <c r="J623" t="s">
        <v>43</v>
      </c>
      <c r="K623">
        <v>22</v>
      </c>
      <c r="L623" s="1">
        <v>777</v>
      </c>
      <c r="M623" t="s">
        <v>53</v>
      </c>
      <c r="N623" t="s">
        <v>69</v>
      </c>
      <c r="O623" t="s">
        <v>101</v>
      </c>
      <c r="P623">
        <v>12</v>
      </c>
      <c r="Q623">
        <v>40</v>
      </c>
      <c r="R623">
        <v>6</v>
      </c>
      <c r="S623">
        <v>2</v>
      </c>
      <c r="T623">
        <v>4.5999999999999996</v>
      </c>
      <c r="U623">
        <v>0</v>
      </c>
      <c r="V623">
        <v>9.6</v>
      </c>
      <c r="W623" s="1">
        <v>128</v>
      </c>
      <c r="X623" s="1">
        <v>882</v>
      </c>
      <c r="Y623" s="1">
        <v>1250.9000000000001</v>
      </c>
      <c r="Z623" t="s">
        <v>47</v>
      </c>
      <c r="AA623" t="s">
        <v>57</v>
      </c>
      <c r="AB623" s="1">
        <v>0</v>
      </c>
      <c r="AC623">
        <v>1</v>
      </c>
      <c r="AD623">
        <v>0</v>
      </c>
      <c r="AE623">
        <v>0</v>
      </c>
      <c r="AF623">
        <v>0</v>
      </c>
      <c r="AG623" t="s">
        <v>49</v>
      </c>
      <c r="AH623">
        <f>IF(OR(Cleaned_Data_Table[[#This Row],[Appointment Status]]="No Show", Cleaned_Data_Table[[#This Row],[Appointment Status]]="Cancelled"), 1, 0)</f>
        <v>0</v>
      </c>
      <c r="AI623" t="str">
        <f>IF(Cleaned_Data_Table[[#This Row],[Emergency Case]]=1, "Emergency Care", "Standard Care")</f>
        <v>Standard Care</v>
      </c>
    </row>
    <row r="624" spans="1:35">
      <c r="A624" t="s">
        <v>733</v>
      </c>
      <c r="B624">
        <v>71</v>
      </c>
      <c r="C624" t="s">
        <v>37</v>
      </c>
      <c r="D624" t="s">
        <v>59</v>
      </c>
      <c r="E624">
        <v>21.8</v>
      </c>
      <c r="F624" t="s">
        <v>39</v>
      </c>
      <c r="G624" t="s">
        <v>40</v>
      </c>
      <c r="H624" t="s">
        <v>79</v>
      </c>
      <c r="I624" t="s">
        <v>80</v>
      </c>
      <c r="J624" t="s">
        <v>43</v>
      </c>
      <c r="K624">
        <v>18</v>
      </c>
      <c r="L624" s="1">
        <v>750</v>
      </c>
      <c r="M624" t="s">
        <v>53</v>
      </c>
      <c r="N624" t="s">
        <v>45</v>
      </c>
      <c r="O624" t="s">
        <v>98</v>
      </c>
      <c r="P624">
        <v>21</v>
      </c>
      <c r="Q624">
        <v>22</v>
      </c>
      <c r="R624">
        <v>5</v>
      </c>
      <c r="S624">
        <v>1</v>
      </c>
      <c r="T624">
        <v>4.9000000000000004</v>
      </c>
      <c r="U624">
        <v>0</v>
      </c>
      <c r="V624">
        <v>10</v>
      </c>
      <c r="W624" s="1">
        <v>756</v>
      </c>
      <c r="X624" s="1">
        <v>113</v>
      </c>
      <c r="Y624" s="1">
        <v>1133.3</v>
      </c>
      <c r="Z624" t="s">
        <v>56</v>
      </c>
      <c r="AA624" t="s">
        <v>76</v>
      </c>
      <c r="AB624" s="1">
        <v>1619</v>
      </c>
      <c r="AC624">
        <v>0</v>
      </c>
      <c r="AD624">
        <v>1</v>
      </c>
      <c r="AE624">
        <v>0</v>
      </c>
      <c r="AF624">
        <v>0</v>
      </c>
      <c r="AG624" t="s">
        <v>49</v>
      </c>
      <c r="AH624">
        <f>IF(OR(Cleaned_Data_Table[[#This Row],[Appointment Status]]="No Show", Cleaned_Data_Table[[#This Row],[Appointment Status]]="Cancelled"), 1, 0)</f>
        <v>1</v>
      </c>
      <c r="AI624" t="str">
        <f>IF(Cleaned_Data_Table[[#This Row],[Emergency Case]]=1, "Emergency Care", "Standard Care")</f>
        <v>Standard Care</v>
      </c>
    </row>
    <row r="625" spans="1:35">
      <c r="A625" t="s">
        <v>734</v>
      </c>
      <c r="B625">
        <v>33</v>
      </c>
      <c r="C625" t="s">
        <v>51</v>
      </c>
      <c r="D625" t="s">
        <v>116</v>
      </c>
      <c r="E625">
        <v>28.5</v>
      </c>
      <c r="F625" t="s">
        <v>97</v>
      </c>
      <c r="G625" t="s">
        <v>40</v>
      </c>
      <c r="H625" t="s">
        <v>108</v>
      </c>
      <c r="I625" t="s">
        <v>109</v>
      </c>
      <c r="J625" t="s">
        <v>110</v>
      </c>
      <c r="K625">
        <v>30</v>
      </c>
      <c r="L625" s="1">
        <v>846</v>
      </c>
      <c r="M625" t="s">
        <v>44</v>
      </c>
      <c r="N625" t="s">
        <v>62</v>
      </c>
      <c r="O625" t="s">
        <v>86</v>
      </c>
      <c r="P625">
        <v>3</v>
      </c>
      <c r="Q625">
        <v>17</v>
      </c>
      <c r="R625">
        <v>10</v>
      </c>
      <c r="S625">
        <v>2</v>
      </c>
      <c r="T625">
        <v>3.2</v>
      </c>
      <c r="U625">
        <v>0</v>
      </c>
      <c r="V625">
        <v>10</v>
      </c>
      <c r="W625" s="1">
        <v>2055</v>
      </c>
      <c r="X625" s="1">
        <v>3048</v>
      </c>
      <c r="Y625" s="1">
        <v>5949</v>
      </c>
      <c r="Z625" t="s">
        <v>47</v>
      </c>
      <c r="AA625" t="s">
        <v>57</v>
      </c>
      <c r="AB625" s="1">
        <v>0</v>
      </c>
      <c r="AC625">
        <v>0</v>
      </c>
      <c r="AD625">
        <v>0</v>
      </c>
      <c r="AE625">
        <v>0</v>
      </c>
      <c r="AF625">
        <v>0</v>
      </c>
      <c r="AG625" t="s">
        <v>87</v>
      </c>
      <c r="AH625">
        <f>IF(OR(Cleaned_Data_Table[[#This Row],[Appointment Status]]="No Show", Cleaned_Data_Table[[#This Row],[Appointment Status]]="Cancelled"), 1, 0)</f>
        <v>0</v>
      </c>
      <c r="AI625" t="str">
        <f>IF(Cleaned_Data_Table[[#This Row],[Emergency Case]]=1, "Emergency Care", "Standard Care")</f>
        <v>Standard Care</v>
      </c>
    </row>
    <row r="626" spans="1:35">
      <c r="A626" t="s">
        <v>735</v>
      </c>
      <c r="B626">
        <v>68</v>
      </c>
      <c r="C626" t="s">
        <v>51</v>
      </c>
      <c r="D626" t="s">
        <v>84</v>
      </c>
      <c r="E626">
        <v>18.5</v>
      </c>
      <c r="F626" t="s">
        <v>89</v>
      </c>
      <c r="G626" t="s">
        <v>40</v>
      </c>
      <c r="H626" t="s">
        <v>129</v>
      </c>
      <c r="I626" t="s">
        <v>130</v>
      </c>
      <c r="J626" t="s">
        <v>90</v>
      </c>
      <c r="K626">
        <v>7</v>
      </c>
      <c r="L626" s="1">
        <v>362</v>
      </c>
      <c r="M626" t="s">
        <v>44</v>
      </c>
      <c r="N626" t="s">
        <v>54</v>
      </c>
      <c r="O626" t="s">
        <v>119</v>
      </c>
      <c r="P626">
        <v>4</v>
      </c>
      <c r="Q626">
        <v>15</v>
      </c>
      <c r="R626">
        <v>10</v>
      </c>
      <c r="S626">
        <v>4</v>
      </c>
      <c r="T626">
        <v>3.3</v>
      </c>
      <c r="U626">
        <v>0</v>
      </c>
      <c r="V626">
        <v>10</v>
      </c>
      <c r="W626" s="1">
        <v>14990</v>
      </c>
      <c r="X626" s="1">
        <v>4144</v>
      </c>
      <c r="Y626" s="1">
        <v>19496</v>
      </c>
      <c r="Z626" t="s">
        <v>56</v>
      </c>
      <c r="AA626" t="s">
        <v>76</v>
      </c>
      <c r="AB626" s="1">
        <v>19496</v>
      </c>
      <c r="AC626">
        <v>0</v>
      </c>
      <c r="AD626">
        <v>0</v>
      </c>
      <c r="AE626">
        <v>0</v>
      </c>
      <c r="AF626">
        <v>0</v>
      </c>
      <c r="AG626" t="s">
        <v>87</v>
      </c>
      <c r="AH626">
        <f>IF(OR(Cleaned_Data_Table[[#This Row],[Appointment Status]]="No Show", Cleaned_Data_Table[[#This Row],[Appointment Status]]="Cancelled"), 1, 0)</f>
        <v>1</v>
      </c>
      <c r="AI626" t="str">
        <f>IF(Cleaned_Data_Table[[#This Row],[Emergency Case]]=1, "Emergency Care", "Standard Care")</f>
        <v>Standard Care</v>
      </c>
    </row>
    <row r="627" spans="1:35">
      <c r="A627" t="s">
        <v>736</v>
      </c>
      <c r="B627">
        <v>87</v>
      </c>
      <c r="C627" t="s">
        <v>37</v>
      </c>
      <c r="D627" t="s">
        <v>116</v>
      </c>
      <c r="E627">
        <v>28.6</v>
      </c>
      <c r="F627" t="s">
        <v>89</v>
      </c>
      <c r="G627" t="s">
        <v>66</v>
      </c>
      <c r="H627" t="s">
        <v>94</v>
      </c>
      <c r="I627" t="s">
        <v>95</v>
      </c>
      <c r="J627" t="s">
        <v>110</v>
      </c>
      <c r="K627">
        <v>2</v>
      </c>
      <c r="L627" s="1">
        <v>314</v>
      </c>
      <c r="M627" t="s">
        <v>53</v>
      </c>
      <c r="N627" t="s">
        <v>54</v>
      </c>
      <c r="O627" t="s">
        <v>119</v>
      </c>
      <c r="P627">
        <v>2</v>
      </c>
      <c r="Q627">
        <v>35</v>
      </c>
      <c r="R627">
        <v>12</v>
      </c>
      <c r="S627">
        <v>2</v>
      </c>
      <c r="T627">
        <v>3.6</v>
      </c>
      <c r="U627">
        <v>0</v>
      </c>
      <c r="V627">
        <v>9.5</v>
      </c>
      <c r="W627" s="1">
        <v>4937</v>
      </c>
      <c r="X627" s="1">
        <v>2801</v>
      </c>
      <c r="Y627" s="1">
        <v>5636.4</v>
      </c>
      <c r="Z627" t="s">
        <v>47</v>
      </c>
      <c r="AA627" t="s">
        <v>71</v>
      </c>
      <c r="AB627" s="1">
        <v>0</v>
      </c>
      <c r="AC627">
        <v>1</v>
      </c>
      <c r="AD627">
        <v>0</v>
      </c>
      <c r="AE627">
        <v>1</v>
      </c>
      <c r="AF627">
        <v>0</v>
      </c>
      <c r="AG627" t="s">
        <v>87</v>
      </c>
      <c r="AH627">
        <f>IF(OR(Cleaned_Data_Table[[#This Row],[Appointment Status]]="No Show", Cleaned_Data_Table[[#This Row],[Appointment Status]]="Cancelled"), 1, 0)</f>
        <v>0</v>
      </c>
      <c r="AI627" t="str">
        <f>IF(Cleaned_Data_Table[[#This Row],[Emergency Case]]=1, "Emergency Care", "Standard Care")</f>
        <v>Standard Care</v>
      </c>
    </row>
    <row r="628" spans="1:35">
      <c r="A628" t="s">
        <v>737</v>
      </c>
      <c r="B628">
        <v>57</v>
      </c>
      <c r="C628" t="s">
        <v>51</v>
      </c>
      <c r="D628" t="s">
        <v>118</v>
      </c>
      <c r="E628">
        <v>20.7</v>
      </c>
      <c r="F628" t="s">
        <v>39</v>
      </c>
      <c r="G628" t="s">
        <v>85</v>
      </c>
      <c r="H628" t="s">
        <v>94</v>
      </c>
      <c r="I628" t="s">
        <v>95</v>
      </c>
      <c r="J628" t="s">
        <v>43</v>
      </c>
      <c r="K628">
        <v>9</v>
      </c>
      <c r="L628" s="1">
        <v>493</v>
      </c>
      <c r="M628" t="s">
        <v>44</v>
      </c>
      <c r="N628" t="s">
        <v>69</v>
      </c>
      <c r="O628" t="s">
        <v>98</v>
      </c>
      <c r="P628">
        <v>0</v>
      </c>
      <c r="Q628">
        <v>55</v>
      </c>
      <c r="R628">
        <v>3</v>
      </c>
      <c r="S628">
        <v>1</v>
      </c>
      <c r="T628">
        <v>4.9000000000000004</v>
      </c>
      <c r="U628">
        <v>1</v>
      </c>
      <c r="V628">
        <v>8.8000000000000007</v>
      </c>
      <c r="W628" s="1">
        <v>194</v>
      </c>
      <c r="X628" s="1">
        <v>335</v>
      </c>
      <c r="Y628" s="1">
        <v>1022</v>
      </c>
      <c r="Z628" t="s">
        <v>47</v>
      </c>
      <c r="AA628" t="s">
        <v>76</v>
      </c>
      <c r="AB628" s="1">
        <v>0</v>
      </c>
      <c r="AC628">
        <v>1</v>
      </c>
      <c r="AD628">
        <v>0</v>
      </c>
      <c r="AE628">
        <v>0</v>
      </c>
      <c r="AF628">
        <v>0</v>
      </c>
      <c r="AG628" t="s">
        <v>87</v>
      </c>
      <c r="AH628">
        <f>IF(OR(Cleaned_Data_Table[[#This Row],[Appointment Status]]="No Show", Cleaned_Data_Table[[#This Row],[Appointment Status]]="Cancelled"), 1, 0)</f>
        <v>0</v>
      </c>
      <c r="AI628" t="str">
        <f>IF(Cleaned_Data_Table[[#This Row],[Emergency Case]]=1, "Emergency Care", "Standard Care")</f>
        <v>Emergency Care</v>
      </c>
    </row>
    <row r="629" spans="1:35">
      <c r="A629" t="s">
        <v>738</v>
      </c>
      <c r="B629">
        <v>80</v>
      </c>
      <c r="C629" t="s">
        <v>37</v>
      </c>
      <c r="D629" t="s">
        <v>84</v>
      </c>
      <c r="E629">
        <v>22.3</v>
      </c>
      <c r="F629" t="s">
        <v>52</v>
      </c>
      <c r="G629" t="s">
        <v>40</v>
      </c>
      <c r="H629" t="s">
        <v>94</v>
      </c>
      <c r="I629" t="s">
        <v>95</v>
      </c>
      <c r="J629" t="s">
        <v>110</v>
      </c>
      <c r="K629">
        <v>20</v>
      </c>
      <c r="L629" s="1">
        <v>605</v>
      </c>
      <c r="M629" t="s">
        <v>53</v>
      </c>
      <c r="N629" t="s">
        <v>54</v>
      </c>
      <c r="O629" t="s">
        <v>98</v>
      </c>
      <c r="P629">
        <v>26</v>
      </c>
      <c r="Q629">
        <v>33</v>
      </c>
      <c r="R629">
        <v>3</v>
      </c>
      <c r="S629">
        <v>0</v>
      </c>
      <c r="T629">
        <v>4.5</v>
      </c>
      <c r="U629">
        <v>0</v>
      </c>
      <c r="V629">
        <v>10</v>
      </c>
      <c r="W629" s="1">
        <v>1819</v>
      </c>
      <c r="X629" s="1">
        <v>1331</v>
      </c>
      <c r="Y629" s="1">
        <v>2628.5</v>
      </c>
      <c r="Z629" t="s">
        <v>47</v>
      </c>
      <c r="AA629" t="s">
        <v>71</v>
      </c>
      <c r="AB629" s="1">
        <v>0</v>
      </c>
      <c r="AC629">
        <v>1</v>
      </c>
      <c r="AD629">
        <v>1</v>
      </c>
      <c r="AE629">
        <v>0</v>
      </c>
      <c r="AF629">
        <v>0</v>
      </c>
      <c r="AG629" t="s">
        <v>87</v>
      </c>
      <c r="AH629">
        <f>IF(OR(Cleaned_Data_Table[[#This Row],[Appointment Status]]="No Show", Cleaned_Data_Table[[#This Row],[Appointment Status]]="Cancelled"), 1, 0)</f>
        <v>0</v>
      </c>
      <c r="AI629" t="str">
        <f>IF(Cleaned_Data_Table[[#This Row],[Emergency Case]]=1, "Emergency Care", "Standard Care")</f>
        <v>Standard Care</v>
      </c>
    </row>
    <row r="630" spans="1:35">
      <c r="A630" t="s">
        <v>739</v>
      </c>
      <c r="B630">
        <v>68</v>
      </c>
      <c r="C630" t="s">
        <v>37</v>
      </c>
      <c r="D630" t="s">
        <v>118</v>
      </c>
      <c r="E630">
        <v>18.600000000000001</v>
      </c>
      <c r="F630" t="s">
        <v>52</v>
      </c>
      <c r="G630" t="s">
        <v>40</v>
      </c>
      <c r="H630" t="s">
        <v>129</v>
      </c>
      <c r="I630" t="s">
        <v>130</v>
      </c>
      <c r="J630" t="s">
        <v>90</v>
      </c>
      <c r="K630">
        <v>26</v>
      </c>
      <c r="L630" s="1">
        <v>769</v>
      </c>
      <c r="M630" t="s">
        <v>53</v>
      </c>
      <c r="N630" t="s">
        <v>69</v>
      </c>
      <c r="O630" t="s">
        <v>98</v>
      </c>
      <c r="P630">
        <v>14</v>
      </c>
      <c r="Q630">
        <v>11</v>
      </c>
      <c r="R630">
        <v>9</v>
      </c>
      <c r="S630">
        <v>2</v>
      </c>
      <c r="T630">
        <v>3.8</v>
      </c>
      <c r="U630">
        <v>0</v>
      </c>
      <c r="V630">
        <v>10</v>
      </c>
      <c r="W630" s="1">
        <v>9262</v>
      </c>
      <c r="X630" s="1">
        <v>11989</v>
      </c>
      <c r="Y630" s="1">
        <v>15414</v>
      </c>
      <c r="Z630" t="s">
        <v>47</v>
      </c>
      <c r="AA630" t="s">
        <v>76</v>
      </c>
      <c r="AB630" s="1">
        <v>0</v>
      </c>
      <c r="AC630">
        <v>0</v>
      </c>
      <c r="AD630">
        <v>0</v>
      </c>
      <c r="AE630">
        <v>0</v>
      </c>
      <c r="AF630">
        <v>0</v>
      </c>
      <c r="AG630" t="s">
        <v>87</v>
      </c>
      <c r="AH630">
        <f>IF(OR(Cleaned_Data_Table[[#This Row],[Appointment Status]]="No Show", Cleaned_Data_Table[[#This Row],[Appointment Status]]="Cancelled"), 1, 0)</f>
        <v>0</v>
      </c>
      <c r="AI630" t="str">
        <f>IF(Cleaned_Data_Table[[#This Row],[Emergency Case]]=1, "Emergency Care", "Standard Care")</f>
        <v>Standard Care</v>
      </c>
    </row>
    <row r="631" spans="1:35">
      <c r="A631" t="s">
        <v>740</v>
      </c>
      <c r="B631">
        <v>18</v>
      </c>
      <c r="C631" t="s">
        <v>37</v>
      </c>
      <c r="D631" t="s">
        <v>65</v>
      </c>
      <c r="E631">
        <v>22.7</v>
      </c>
      <c r="F631" t="s">
        <v>89</v>
      </c>
      <c r="G631" t="s">
        <v>66</v>
      </c>
      <c r="H631" t="s">
        <v>41</v>
      </c>
      <c r="I631" t="s">
        <v>42</v>
      </c>
      <c r="J631" t="s">
        <v>110</v>
      </c>
      <c r="K631">
        <v>23</v>
      </c>
      <c r="L631" s="1">
        <v>776</v>
      </c>
      <c r="M631" t="s">
        <v>53</v>
      </c>
      <c r="N631" t="s">
        <v>54</v>
      </c>
      <c r="O631" t="s">
        <v>86</v>
      </c>
      <c r="P631">
        <v>21</v>
      </c>
      <c r="Q631">
        <v>16</v>
      </c>
      <c r="R631">
        <v>3</v>
      </c>
      <c r="S631">
        <v>0</v>
      </c>
      <c r="T631">
        <v>3</v>
      </c>
      <c r="U631">
        <v>0</v>
      </c>
      <c r="V631">
        <v>10</v>
      </c>
      <c r="W631" s="1">
        <v>3682</v>
      </c>
      <c r="X631" s="1">
        <v>2084</v>
      </c>
      <c r="Y631" s="1">
        <v>4579.3999999999996</v>
      </c>
      <c r="Z631" t="s">
        <v>125</v>
      </c>
      <c r="AA631" t="s">
        <v>57</v>
      </c>
      <c r="AB631" s="1">
        <v>0</v>
      </c>
      <c r="AC631">
        <v>0</v>
      </c>
      <c r="AD631">
        <v>1</v>
      </c>
      <c r="AE631">
        <v>0</v>
      </c>
      <c r="AF631">
        <v>0</v>
      </c>
      <c r="AG631" t="s">
        <v>87</v>
      </c>
      <c r="AH631">
        <f>IF(OR(Cleaned_Data_Table[[#This Row],[Appointment Status]]="No Show", Cleaned_Data_Table[[#This Row],[Appointment Status]]="Cancelled"), 1, 0)</f>
        <v>1</v>
      </c>
      <c r="AI631" t="str">
        <f>IF(Cleaned_Data_Table[[#This Row],[Emergency Case]]=1, "Emergency Care", "Standard Care")</f>
        <v>Standard Care</v>
      </c>
    </row>
    <row r="632" spans="1:35">
      <c r="A632" t="s">
        <v>741</v>
      </c>
      <c r="B632">
        <v>9</v>
      </c>
      <c r="C632" t="s">
        <v>37</v>
      </c>
      <c r="D632" t="s">
        <v>114</v>
      </c>
      <c r="E632">
        <v>31</v>
      </c>
      <c r="F632" t="s">
        <v>52</v>
      </c>
      <c r="G632" t="s">
        <v>66</v>
      </c>
      <c r="H632" t="s">
        <v>138</v>
      </c>
      <c r="I632" t="s">
        <v>139</v>
      </c>
      <c r="J632" t="s">
        <v>90</v>
      </c>
      <c r="K632">
        <v>30</v>
      </c>
      <c r="L632" s="1">
        <v>996</v>
      </c>
      <c r="M632" t="s">
        <v>44</v>
      </c>
      <c r="N632" t="s">
        <v>54</v>
      </c>
      <c r="O632" t="s">
        <v>111</v>
      </c>
      <c r="P632">
        <v>20</v>
      </c>
      <c r="Q632">
        <v>4</v>
      </c>
      <c r="R632">
        <v>12</v>
      </c>
      <c r="S632">
        <v>5</v>
      </c>
      <c r="T632">
        <v>4.0999999999999996</v>
      </c>
      <c r="U632">
        <v>0</v>
      </c>
      <c r="V632">
        <v>10</v>
      </c>
      <c r="W632" s="1">
        <v>10097</v>
      </c>
      <c r="X632" s="1">
        <v>6354</v>
      </c>
      <c r="Y632" s="1">
        <v>17447</v>
      </c>
      <c r="Z632" t="s">
        <v>56</v>
      </c>
      <c r="AA632" t="s">
        <v>112</v>
      </c>
      <c r="AB632" s="1">
        <v>17447</v>
      </c>
      <c r="AC632">
        <v>0</v>
      </c>
      <c r="AD632">
        <v>1</v>
      </c>
      <c r="AE632">
        <v>0</v>
      </c>
      <c r="AF632">
        <v>0</v>
      </c>
      <c r="AG632" t="s">
        <v>91</v>
      </c>
      <c r="AH632">
        <f>IF(OR(Cleaned_Data_Table[[#This Row],[Appointment Status]]="No Show", Cleaned_Data_Table[[#This Row],[Appointment Status]]="Cancelled"), 1, 0)</f>
        <v>1</v>
      </c>
      <c r="AI632" t="str">
        <f>IF(Cleaned_Data_Table[[#This Row],[Emergency Case]]=1, "Emergency Care", "Standard Care")</f>
        <v>Standard Care</v>
      </c>
    </row>
    <row r="633" spans="1:35">
      <c r="A633" t="s">
        <v>742</v>
      </c>
      <c r="B633">
        <v>62</v>
      </c>
      <c r="C633" t="s">
        <v>37</v>
      </c>
      <c r="D633" t="s">
        <v>84</v>
      </c>
      <c r="E633">
        <v>31.7</v>
      </c>
      <c r="F633" t="s">
        <v>89</v>
      </c>
      <c r="G633" t="s">
        <v>40</v>
      </c>
      <c r="H633" t="s">
        <v>94</v>
      </c>
      <c r="I633" t="s">
        <v>95</v>
      </c>
      <c r="J633" t="s">
        <v>110</v>
      </c>
      <c r="K633">
        <v>17</v>
      </c>
      <c r="L633" s="1">
        <v>672</v>
      </c>
      <c r="M633" t="s">
        <v>53</v>
      </c>
      <c r="N633" t="s">
        <v>54</v>
      </c>
      <c r="O633" t="s">
        <v>106</v>
      </c>
      <c r="P633">
        <v>26</v>
      </c>
      <c r="Q633">
        <v>36</v>
      </c>
      <c r="R633">
        <v>8</v>
      </c>
      <c r="S633">
        <v>1</v>
      </c>
      <c r="T633">
        <v>4.3</v>
      </c>
      <c r="U633">
        <v>0</v>
      </c>
      <c r="V633">
        <v>9.8000000000000007</v>
      </c>
      <c r="W633" s="1">
        <v>1871</v>
      </c>
      <c r="X633" s="1">
        <v>2399</v>
      </c>
      <c r="Y633" s="1">
        <v>3459.4</v>
      </c>
      <c r="Z633" t="s">
        <v>47</v>
      </c>
      <c r="AA633" t="s">
        <v>76</v>
      </c>
      <c r="AB633" s="1">
        <v>0</v>
      </c>
      <c r="AC633">
        <v>1</v>
      </c>
      <c r="AD633">
        <v>1</v>
      </c>
      <c r="AE633">
        <v>0</v>
      </c>
      <c r="AF633">
        <v>0</v>
      </c>
      <c r="AG633" t="s">
        <v>87</v>
      </c>
      <c r="AH633">
        <f>IF(OR(Cleaned_Data_Table[[#This Row],[Appointment Status]]="No Show", Cleaned_Data_Table[[#This Row],[Appointment Status]]="Cancelled"), 1, 0)</f>
        <v>0</v>
      </c>
      <c r="AI633" t="str">
        <f>IF(Cleaned_Data_Table[[#This Row],[Emergency Case]]=1, "Emergency Care", "Standard Care")</f>
        <v>Standard Care</v>
      </c>
    </row>
    <row r="634" spans="1:35">
      <c r="A634" t="s">
        <v>743</v>
      </c>
      <c r="B634">
        <v>34</v>
      </c>
      <c r="C634" t="s">
        <v>37</v>
      </c>
      <c r="D634" t="s">
        <v>65</v>
      </c>
      <c r="E634">
        <v>18.3</v>
      </c>
      <c r="F634" t="s">
        <v>52</v>
      </c>
      <c r="G634" t="s">
        <v>85</v>
      </c>
      <c r="H634" t="s">
        <v>94</v>
      </c>
      <c r="I634" t="s">
        <v>95</v>
      </c>
      <c r="J634" t="s">
        <v>43</v>
      </c>
      <c r="K634">
        <v>16</v>
      </c>
      <c r="L634" s="1">
        <v>578</v>
      </c>
      <c r="M634" t="s">
        <v>44</v>
      </c>
      <c r="N634" t="s">
        <v>62</v>
      </c>
      <c r="O634" t="s">
        <v>75</v>
      </c>
      <c r="P634">
        <v>0</v>
      </c>
      <c r="Q634">
        <v>38</v>
      </c>
      <c r="R634">
        <v>8</v>
      </c>
      <c r="S634">
        <v>3</v>
      </c>
      <c r="T634">
        <v>3.2</v>
      </c>
      <c r="U634">
        <v>1</v>
      </c>
      <c r="V634">
        <v>9.1</v>
      </c>
      <c r="W634" s="1">
        <v>153</v>
      </c>
      <c r="X634" s="1">
        <v>402</v>
      </c>
      <c r="Y634" s="1">
        <v>1133</v>
      </c>
      <c r="Z634" t="s">
        <v>47</v>
      </c>
      <c r="AA634" t="s">
        <v>57</v>
      </c>
      <c r="AB634" s="1">
        <v>0</v>
      </c>
      <c r="AC634">
        <v>1</v>
      </c>
      <c r="AD634">
        <v>0</v>
      </c>
      <c r="AE634">
        <v>0</v>
      </c>
      <c r="AF634">
        <v>0</v>
      </c>
      <c r="AG634" t="s">
        <v>87</v>
      </c>
      <c r="AH634">
        <f>IF(OR(Cleaned_Data_Table[[#This Row],[Appointment Status]]="No Show", Cleaned_Data_Table[[#This Row],[Appointment Status]]="Cancelled"), 1, 0)</f>
        <v>0</v>
      </c>
      <c r="AI634" t="str">
        <f>IF(Cleaned_Data_Table[[#This Row],[Emergency Case]]=1, "Emergency Care", "Standard Care")</f>
        <v>Emergency Care</v>
      </c>
    </row>
    <row r="635" spans="1:35">
      <c r="A635" t="s">
        <v>744</v>
      </c>
      <c r="B635">
        <v>28</v>
      </c>
      <c r="C635" t="s">
        <v>37</v>
      </c>
      <c r="D635" t="s">
        <v>114</v>
      </c>
      <c r="E635">
        <v>17.3</v>
      </c>
      <c r="F635" t="s">
        <v>97</v>
      </c>
      <c r="G635" t="s">
        <v>40</v>
      </c>
      <c r="H635" t="s">
        <v>41</v>
      </c>
      <c r="I635" t="s">
        <v>42</v>
      </c>
      <c r="J635" t="s">
        <v>43</v>
      </c>
      <c r="K635">
        <v>18</v>
      </c>
      <c r="L635" s="1">
        <v>585</v>
      </c>
      <c r="M635" t="s">
        <v>53</v>
      </c>
      <c r="N635" t="s">
        <v>62</v>
      </c>
      <c r="O635" t="s">
        <v>98</v>
      </c>
      <c r="P635">
        <v>8</v>
      </c>
      <c r="Q635">
        <v>38</v>
      </c>
      <c r="R635">
        <v>0</v>
      </c>
      <c r="S635">
        <v>0</v>
      </c>
      <c r="T635">
        <v>4.5</v>
      </c>
      <c r="U635">
        <v>0</v>
      </c>
      <c r="V635">
        <v>9.6999999999999993</v>
      </c>
      <c r="W635" s="1">
        <v>440</v>
      </c>
      <c r="X635" s="1">
        <v>694</v>
      </c>
      <c r="Y635" s="1">
        <v>1203.3</v>
      </c>
      <c r="Z635" t="s">
        <v>125</v>
      </c>
      <c r="AA635" t="s">
        <v>57</v>
      </c>
      <c r="AB635" s="1">
        <v>0</v>
      </c>
      <c r="AC635">
        <v>1</v>
      </c>
      <c r="AD635">
        <v>0</v>
      </c>
      <c r="AE635">
        <v>0</v>
      </c>
      <c r="AF635">
        <v>0</v>
      </c>
      <c r="AG635" t="s">
        <v>49</v>
      </c>
      <c r="AH635">
        <f>IF(OR(Cleaned_Data_Table[[#This Row],[Appointment Status]]="No Show", Cleaned_Data_Table[[#This Row],[Appointment Status]]="Cancelled"), 1, 0)</f>
        <v>1</v>
      </c>
      <c r="AI635" t="str">
        <f>IF(Cleaned_Data_Table[[#This Row],[Emergency Case]]=1, "Emergency Care", "Standard Care")</f>
        <v>Standard Care</v>
      </c>
    </row>
    <row r="636" spans="1:35">
      <c r="A636" t="s">
        <v>745</v>
      </c>
      <c r="B636">
        <v>10</v>
      </c>
      <c r="C636" t="s">
        <v>37</v>
      </c>
      <c r="D636" t="s">
        <v>78</v>
      </c>
      <c r="E636">
        <v>20.9</v>
      </c>
      <c r="F636" t="s">
        <v>97</v>
      </c>
      <c r="G636" t="s">
        <v>40</v>
      </c>
      <c r="H636" t="s">
        <v>41</v>
      </c>
      <c r="I636" t="s">
        <v>42</v>
      </c>
      <c r="J636" t="s">
        <v>43</v>
      </c>
      <c r="K636">
        <v>7</v>
      </c>
      <c r="L636" s="1">
        <v>356</v>
      </c>
      <c r="M636" t="s">
        <v>53</v>
      </c>
      <c r="N636" t="s">
        <v>62</v>
      </c>
      <c r="O636" t="s">
        <v>46</v>
      </c>
      <c r="P636">
        <v>29</v>
      </c>
      <c r="Q636">
        <v>29</v>
      </c>
      <c r="R636">
        <v>0</v>
      </c>
      <c r="S636">
        <v>0</v>
      </c>
      <c r="T636">
        <v>3.2</v>
      </c>
      <c r="U636">
        <v>0</v>
      </c>
      <c r="V636">
        <v>9.6999999999999993</v>
      </c>
      <c r="W636" s="1">
        <v>829</v>
      </c>
      <c r="X636" s="1">
        <v>463</v>
      </c>
      <c r="Y636" s="1">
        <v>1153.5999999999999</v>
      </c>
      <c r="Z636" t="s">
        <v>47</v>
      </c>
      <c r="AA636" t="s">
        <v>112</v>
      </c>
      <c r="AB636" s="1">
        <v>0</v>
      </c>
      <c r="AC636">
        <v>0</v>
      </c>
      <c r="AD636">
        <v>1</v>
      </c>
      <c r="AE636">
        <v>0</v>
      </c>
      <c r="AF636">
        <v>0</v>
      </c>
      <c r="AG636" t="s">
        <v>49</v>
      </c>
      <c r="AH636">
        <f>IF(OR(Cleaned_Data_Table[[#This Row],[Appointment Status]]="No Show", Cleaned_Data_Table[[#This Row],[Appointment Status]]="Cancelled"), 1, 0)</f>
        <v>0</v>
      </c>
      <c r="AI636" t="str">
        <f>IF(Cleaned_Data_Table[[#This Row],[Emergency Case]]=1, "Emergency Care", "Standard Care")</f>
        <v>Standard Care</v>
      </c>
    </row>
    <row r="637" spans="1:35">
      <c r="A637" t="s">
        <v>746</v>
      </c>
      <c r="B637">
        <v>32</v>
      </c>
      <c r="C637" t="s">
        <v>37</v>
      </c>
      <c r="D637" t="s">
        <v>59</v>
      </c>
      <c r="E637">
        <v>22.2</v>
      </c>
      <c r="F637" t="s">
        <v>97</v>
      </c>
      <c r="G637" t="s">
        <v>40</v>
      </c>
      <c r="H637" t="s">
        <v>60</v>
      </c>
      <c r="I637" t="s">
        <v>61</v>
      </c>
      <c r="J637" t="s">
        <v>90</v>
      </c>
      <c r="K637">
        <v>24</v>
      </c>
      <c r="L637" s="1">
        <v>759</v>
      </c>
      <c r="M637" t="s">
        <v>44</v>
      </c>
      <c r="N637" t="s">
        <v>124</v>
      </c>
      <c r="O637" t="s">
        <v>119</v>
      </c>
      <c r="P637">
        <v>11</v>
      </c>
      <c r="Q637">
        <v>3</v>
      </c>
      <c r="R637">
        <v>0</v>
      </c>
      <c r="S637">
        <v>0</v>
      </c>
      <c r="T637">
        <v>3.8</v>
      </c>
      <c r="U637">
        <v>0</v>
      </c>
      <c r="V637">
        <v>10</v>
      </c>
      <c r="W637" s="1">
        <v>14581</v>
      </c>
      <c r="X637" s="1">
        <v>5536</v>
      </c>
      <c r="Y637" s="1">
        <v>20876</v>
      </c>
      <c r="Z637" t="s">
        <v>125</v>
      </c>
      <c r="AA637" t="s">
        <v>57</v>
      </c>
      <c r="AB637" s="1">
        <v>0</v>
      </c>
      <c r="AC637">
        <v>0</v>
      </c>
      <c r="AD637">
        <v>0</v>
      </c>
      <c r="AE637">
        <v>0</v>
      </c>
      <c r="AF637">
        <v>0</v>
      </c>
      <c r="AG637" t="s">
        <v>87</v>
      </c>
      <c r="AH637">
        <f>IF(OR(Cleaned_Data_Table[[#This Row],[Appointment Status]]="No Show", Cleaned_Data_Table[[#This Row],[Appointment Status]]="Cancelled"), 1, 0)</f>
        <v>1</v>
      </c>
      <c r="AI637" t="str">
        <f>IF(Cleaned_Data_Table[[#This Row],[Emergency Case]]=1, "Emergency Care", "Standard Care")</f>
        <v>Standard Care</v>
      </c>
    </row>
    <row r="638" spans="1:35">
      <c r="A638" t="s">
        <v>747</v>
      </c>
      <c r="B638">
        <v>34</v>
      </c>
      <c r="C638" t="s">
        <v>37</v>
      </c>
      <c r="D638" t="s">
        <v>65</v>
      </c>
      <c r="E638">
        <v>24.8</v>
      </c>
      <c r="F638" t="s">
        <v>52</v>
      </c>
      <c r="G638" t="s">
        <v>66</v>
      </c>
      <c r="H638" t="s">
        <v>67</v>
      </c>
      <c r="I638" t="s">
        <v>68</v>
      </c>
      <c r="J638" t="s">
        <v>43</v>
      </c>
      <c r="K638">
        <v>7</v>
      </c>
      <c r="L638" s="1">
        <v>395</v>
      </c>
      <c r="M638" t="s">
        <v>53</v>
      </c>
      <c r="N638" t="s">
        <v>45</v>
      </c>
      <c r="O638" t="s">
        <v>70</v>
      </c>
      <c r="P638">
        <v>16</v>
      </c>
      <c r="Q638">
        <v>56</v>
      </c>
      <c r="R638">
        <v>0</v>
      </c>
      <c r="S638">
        <v>0</v>
      </c>
      <c r="T638">
        <v>3.2</v>
      </c>
      <c r="U638">
        <v>0</v>
      </c>
      <c r="V638">
        <v>7.9</v>
      </c>
      <c r="W638" s="1">
        <v>822</v>
      </c>
      <c r="X638" s="1">
        <v>267</v>
      </c>
      <c r="Y638" s="1">
        <v>1038.8</v>
      </c>
      <c r="Z638" t="s">
        <v>47</v>
      </c>
      <c r="AA638" t="s">
        <v>57</v>
      </c>
      <c r="AB638" s="1">
        <v>0</v>
      </c>
      <c r="AC638">
        <v>1</v>
      </c>
      <c r="AD638">
        <v>1</v>
      </c>
      <c r="AE638">
        <v>0</v>
      </c>
      <c r="AF638">
        <v>0</v>
      </c>
      <c r="AG638" t="s">
        <v>49</v>
      </c>
      <c r="AH638">
        <f>IF(OR(Cleaned_Data_Table[[#This Row],[Appointment Status]]="No Show", Cleaned_Data_Table[[#This Row],[Appointment Status]]="Cancelled"), 1, 0)</f>
        <v>0</v>
      </c>
      <c r="AI638" t="str">
        <f>IF(Cleaned_Data_Table[[#This Row],[Emergency Case]]=1, "Emergency Care", "Standard Care")</f>
        <v>Standard Care</v>
      </c>
    </row>
    <row r="639" spans="1:35">
      <c r="A639" t="s">
        <v>748</v>
      </c>
      <c r="B639">
        <v>34</v>
      </c>
      <c r="C639" t="s">
        <v>51</v>
      </c>
      <c r="D639" t="s">
        <v>93</v>
      </c>
      <c r="E639">
        <v>25</v>
      </c>
      <c r="F639" t="s">
        <v>97</v>
      </c>
      <c r="G639" t="s">
        <v>40</v>
      </c>
      <c r="H639" t="s">
        <v>94</v>
      </c>
      <c r="I639" t="s">
        <v>95</v>
      </c>
      <c r="J639" t="s">
        <v>43</v>
      </c>
      <c r="K639">
        <v>7</v>
      </c>
      <c r="L639" s="1">
        <v>448</v>
      </c>
      <c r="M639" t="s">
        <v>53</v>
      </c>
      <c r="N639" t="s">
        <v>69</v>
      </c>
      <c r="O639" t="s">
        <v>70</v>
      </c>
      <c r="P639">
        <v>3</v>
      </c>
      <c r="Q639">
        <v>34</v>
      </c>
      <c r="R639">
        <v>8</v>
      </c>
      <c r="S639">
        <v>1</v>
      </c>
      <c r="T639">
        <v>3.3</v>
      </c>
      <c r="U639">
        <v>0</v>
      </c>
      <c r="V639">
        <v>9.4</v>
      </c>
      <c r="W639" s="1">
        <v>185</v>
      </c>
      <c r="X639" s="1">
        <v>179</v>
      </c>
      <c r="Y639" s="1">
        <v>568.4</v>
      </c>
      <c r="Z639" t="s">
        <v>47</v>
      </c>
      <c r="AA639" t="s">
        <v>57</v>
      </c>
      <c r="AB639" s="1">
        <v>0</v>
      </c>
      <c r="AC639">
        <v>1</v>
      </c>
      <c r="AD639">
        <v>0</v>
      </c>
      <c r="AE639">
        <v>0</v>
      </c>
      <c r="AF639">
        <v>0</v>
      </c>
      <c r="AG639" t="s">
        <v>87</v>
      </c>
      <c r="AH639">
        <f>IF(OR(Cleaned_Data_Table[[#This Row],[Appointment Status]]="No Show", Cleaned_Data_Table[[#This Row],[Appointment Status]]="Cancelled"), 1, 0)</f>
        <v>0</v>
      </c>
      <c r="AI639" t="str">
        <f>IF(Cleaned_Data_Table[[#This Row],[Emergency Case]]=1, "Emergency Care", "Standard Care")</f>
        <v>Standard Care</v>
      </c>
    </row>
    <row r="640" spans="1:35">
      <c r="A640" t="s">
        <v>749</v>
      </c>
      <c r="B640">
        <v>32</v>
      </c>
      <c r="C640" t="s">
        <v>37</v>
      </c>
      <c r="D640" t="s">
        <v>116</v>
      </c>
      <c r="E640">
        <v>25.5</v>
      </c>
      <c r="F640" t="s">
        <v>39</v>
      </c>
      <c r="G640" t="s">
        <v>66</v>
      </c>
      <c r="H640" t="s">
        <v>67</v>
      </c>
      <c r="I640" t="s">
        <v>68</v>
      </c>
      <c r="J640" t="s">
        <v>43</v>
      </c>
      <c r="K640">
        <v>30</v>
      </c>
      <c r="L640" s="1">
        <v>931</v>
      </c>
      <c r="M640" t="s">
        <v>53</v>
      </c>
      <c r="N640" t="s">
        <v>69</v>
      </c>
      <c r="O640" t="s">
        <v>101</v>
      </c>
      <c r="P640">
        <v>22</v>
      </c>
      <c r="Q640">
        <v>37</v>
      </c>
      <c r="R640">
        <v>1</v>
      </c>
      <c r="S640">
        <v>0</v>
      </c>
      <c r="T640">
        <v>3</v>
      </c>
      <c r="U640">
        <v>0</v>
      </c>
      <c r="V640">
        <v>9</v>
      </c>
      <c r="W640" s="1">
        <v>417</v>
      </c>
      <c r="X640" s="1">
        <v>708</v>
      </c>
      <c r="Y640" s="1">
        <v>1439.2</v>
      </c>
      <c r="Z640" t="s">
        <v>47</v>
      </c>
      <c r="AA640" t="s">
        <v>57</v>
      </c>
      <c r="AB640" s="1">
        <v>0</v>
      </c>
      <c r="AC640">
        <v>1</v>
      </c>
      <c r="AD640">
        <v>1</v>
      </c>
      <c r="AE640">
        <v>0</v>
      </c>
      <c r="AF640">
        <v>0</v>
      </c>
      <c r="AG640" t="s">
        <v>49</v>
      </c>
      <c r="AH640">
        <f>IF(OR(Cleaned_Data_Table[[#This Row],[Appointment Status]]="No Show", Cleaned_Data_Table[[#This Row],[Appointment Status]]="Cancelled"), 1, 0)</f>
        <v>0</v>
      </c>
      <c r="AI640" t="str">
        <f>IF(Cleaned_Data_Table[[#This Row],[Emergency Case]]=1, "Emergency Care", "Standard Care")</f>
        <v>Standard Care</v>
      </c>
    </row>
    <row r="641" spans="1:35">
      <c r="A641" t="s">
        <v>750</v>
      </c>
      <c r="B641">
        <v>63</v>
      </c>
      <c r="C641" t="s">
        <v>37</v>
      </c>
      <c r="D641" t="s">
        <v>84</v>
      </c>
      <c r="E641">
        <v>23.1</v>
      </c>
      <c r="F641" t="s">
        <v>39</v>
      </c>
      <c r="G641" t="s">
        <v>66</v>
      </c>
      <c r="H641" t="s">
        <v>79</v>
      </c>
      <c r="I641" t="s">
        <v>80</v>
      </c>
      <c r="J641" t="s">
        <v>43</v>
      </c>
      <c r="K641">
        <v>3</v>
      </c>
      <c r="L641" s="1">
        <v>439</v>
      </c>
      <c r="M641" t="s">
        <v>44</v>
      </c>
      <c r="N641" t="s">
        <v>69</v>
      </c>
      <c r="O641" t="s">
        <v>63</v>
      </c>
      <c r="P641">
        <v>23</v>
      </c>
      <c r="Q641">
        <v>47</v>
      </c>
      <c r="R641">
        <v>9</v>
      </c>
      <c r="S641">
        <v>2</v>
      </c>
      <c r="T641">
        <v>3.8</v>
      </c>
      <c r="U641">
        <v>0</v>
      </c>
      <c r="V641">
        <v>8.8000000000000007</v>
      </c>
      <c r="W641" s="1">
        <v>253</v>
      </c>
      <c r="X641" s="1">
        <v>272</v>
      </c>
      <c r="Y641" s="1">
        <v>964</v>
      </c>
      <c r="Z641" t="s">
        <v>56</v>
      </c>
      <c r="AA641" t="s">
        <v>76</v>
      </c>
      <c r="AB641" s="1">
        <v>964</v>
      </c>
      <c r="AC641">
        <v>1</v>
      </c>
      <c r="AD641">
        <v>1</v>
      </c>
      <c r="AE641">
        <v>0</v>
      </c>
      <c r="AF641">
        <v>0</v>
      </c>
      <c r="AG641" t="s">
        <v>49</v>
      </c>
      <c r="AH641">
        <f>IF(OR(Cleaned_Data_Table[[#This Row],[Appointment Status]]="No Show", Cleaned_Data_Table[[#This Row],[Appointment Status]]="Cancelled"), 1, 0)</f>
        <v>1</v>
      </c>
      <c r="AI641" t="str">
        <f>IF(Cleaned_Data_Table[[#This Row],[Emergency Case]]=1, "Emergency Care", "Standard Care")</f>
        <v>Standard Care</v>
      </c>
    </row>
    <row r="642" spans="1:35">
      <c r="A642" t="s">
        <v>751</v>
      </c>
      <c r="B642">
        <v>31</v>
      </c>
      <c r="C642" t="s">
        <v>51</v>
      </c>
      <c r="D642" t="s">
        <v>118</v>
      </c>
      <c r="E642">
        <v>27.7</v>
      </c>
      <c r="F642" t="s">
        <v>52</v>
      </c>
      <c r="G642" t="s">
        <v>66</v>
      </c>
      <c r="H642" t="s">
        <v>41</v>
      </c>
      <c r="I642" t="s">
        <v>42</v>
      </c>
      <c r="J642" t="s">
        <v>110</v>
      </c>
      <c r="K642">
        <v>12</v>
      </c>
      <c r="L642" s="1">
        <v>630</v>
      </c>
      <c r="M642" t="s">
        <v>44</v>
      </c>
      <c r="N642" t="s">
        <v>54</v>
      </c>
      <c r="O642" t="s">
        <v>111</v>
      </c>
      <c r="P642">
        <v>10</v>
      </c>
      <c r="Q642">
        <v>21</v>
      </c>
      <c r="R642">
        <v>8</v>
      </c>
      <c r="S642">
        <v>2</v>
      </c>
      <c r="T642">
        <v>3.7</v>
      </c>
      <c r="U642">
        <v>0</v>
      </c>
      <c r="V642">
        <v>10</v>
      </c>
      <c r="W642" s="1">
        <v>2738</v>
      </c>
      <c r="X642" s="1">
        <v>1713</v>
      </c>
      <c r="Y642" s="1">
        <v>5081</v>
      </c>
      <c r="Z642" t="s">
        <v>47</v>
      </c>
      <c r="AA642" t="s">
        <v>57</v>
      </c>
      <c r="AB642" s="1">
        <v>0</v>
      </c>
      <c r="AC642">
        <v>0</v>
      </c>
      <c r="AD642">
        <v>0</v>
      </c>
      <c r="AE642">
        <v>0</v>
      </c>
      <c r="AF642">
        <v>0</v>
      </c>
      <c r="AG642" t="s">
        <v>87</v>
      </c>
      <c r="AH642">
        <f>IF(OR(Cleaned_Data_Table[[#This Row],[Appointment Status]]="No Show", Cleaned_Data_Table[[#This Row],[Appointment Status]]="Cancelled"), 1, 0)</f>
        <v>0</v>
      </c>
      <c r="AI642" t="str">
        <f>IF(Cleaned_Data_Table[[#This Row],[Emergency Case]]=1, "Emergency Care", "Standard Care")</f>
        <v>Standard Care</v>
      </c>
    </row>
    <row r="643" spans="1:35">
      <c r="A643" t="s">
        <v>752</v>
      </c>
      <c r="B643">
        <v>48</v>
      </c>
      <c r="C643" t="s">
        <v>37</v>
      </c>
      <c r="D643" t="s">
        <v>116</v>
      </c>
      <c r="E643">
        <v>23.8</v>
      </c>
      <c r="F643" t="s">
        <v>39</v>
      </c>
      <c r="G643" t="s">
        <v>66</v>
      </c>
      <c r="H643" t="s">
        <v>129</v>
      </c>
      <c r="I643" t="s">
        <v>130</v>
      </c>
      <c r="J643" t="s">
        <v>90</v>
      </c>
      <c r="K643">
        <v>10</v>
      </c>
      <c r="L643" s="1">
        <v>583</v>
      </c>
      <c r="M643" t="s">
        <v>44</v>
      </c>
      <c r="N643" t="s">
        <v>69</v>
      </c>
      <c r="O643" t="s">
        <v>75</v>
      </c>
      <c r="P643">
        <v>17</v>
      </c>
      <c r="Q643">
        <v>1</v>
      </c>
      <c r="R643">
        <v>1</v>
      </c>
      <c r="S643">
        <v>0</v>
      </c>
      <c r="T643">
        <v>5</v>
      </c>
      <c r="U643">
        <v>0</v>
      </c>
      <c r="V643">
        <v>10</v>
      </c>
      <c r="W643" s="1">
        <v>12910</v>
      </c>
      <c r="X643" s="1">
        <v>7708</v>
      </c>
      <c r="Y643" s="1">
        <v>21201</v>
      </c>
      <c r="Z643" t="s">
        <v>47</v>
      </c>
      <c r="AA643" t="s">
        <v>48</v>
      </c>
      <c r="AB643" s="1">
        <v>0</v>
      </c>
      <c r="AC643">
        <v>0</v>
      </c>
      <c r="AD643">
        <v>1</v>
      </c>
      <c r="AE643">
        <v>0</v>
      </c>
      <c r="AF643">
        <v>0</v>
      </c>
      <c r="AG643" t="s">
        <v>91</v>
      </c>
      <c r="AH643">
        <f>IF(OR(Cleaned_Data_Table[[#This Row],[Appointment Status]]="No Show", Cleaned_Data_Table[[#This Row],[Appointment Status]]="Cancelled"), 1, 0)</f>
        <v>0</v>
      </c>
      <c r="AI643" t="str">
        <f>IF(Cleaned_Data_Table[[#This Row],[Emergency Case]]=1, "Emergency Care", "Standard Care")</f>
        <v>Standard Care</v>
      </c>
    </row>
    <row r="644" spans="1:35">
      <c r="A644" t="s">
        <v>753</v>
      </c>
      <c r="B644">
        <v>42</v>
      </c>
      <c r="C644" t="s">
        <v>51</v>
      </c>
      <c r="D644" t="s">
        <v>65</v>
      </c>
      <c r="E644">
        <v>24.1</v>
      </c>
      <c r="F644" t="s">
        <v>89</v>
      </c>
      <c r="G644" t="s">
        <v>40</v>
      </c>
      <c r="H644" t="s">
        <v>138</v>
      </c>
      <c r="I644" t="s">
        <v>139</v>
      </c>
      <c r="J644" t="s">
        <v>90</v>
      </c>
      <c r="K644">
        <v>10</v>
      </c>
      <c r="L644" s="1">
        <v>419</v>
      </c>
      <c r="M644" t="s">
        <v>53</v>
      </c>
      <c r="N644" t="s">
        <v>124</v>
      </c>
      <c r="O644" t="s">
        <v>70</v>
      </c>
      <c r="P644">
        <v>18</v>
      </c>
      <c r="Q644">
        <v>5</v>
      </c>
      <c r="R644">
        <v>4</v>
      </c>
      <c r="S644">
        <v>1</v>
      </c>
      <c r="T644">
        <v>4.7</v>
      </c>
      <c r="U644">
        <v>0</v>
      </c>
      <c r="V644">
        <v>10</v>
      </c>
      <c r="W644" s="1">
        <v>15919</v>
      </c>
      <c r="X644" s="1">
        <v>7880</v>
      </c>
      <c r="Y644" s="1">
        <v>16952.599999999999</v>
      </c>
      <c r="Z644" t="s">
        <v>56</v>
      </c>
      <c r="AA644" t="s">
        <v>48</v>
      </c>
      <c r="AB644" s="1">
        <v>24218</v>
      </c>
      <c r="AC644">
        <v>0</v>
      </c>
      <c r="AD644">
        <v>1</v>
      </c>
      <c r="AE644">
        <v>0</v>
      </c>
      <c r="AF644">
        <v>0</v>
      </c>
      <c r="AG644" t="s">
        <v>91</v>
      </c>
      <c r="AH644">
        <f>IF(OR(Cleaned_Data_Table[[#This Row],[Appointment Status]]="No Show", Cleaned_Data_Table[[#This Row],[Appointment Status]]="Cancelled"), 1, 0)</f>
        <v>1</v>
      </c>
      <c r="AI644" t="str">
        <f>IF(Cleaned_Data_Table[[#This Row],[Emergency Case]]=1, "Emergency Care", "Standard Care")</f>
        <v>Standard Care</v>
      </c>
    </row>
    <row r="645" spans="1:35">
      <c r="A645" t="s">
        <v>754</v>
      </c>
      <c r="B645">
        <v>9</v>
      </c>
      <c r="C645" t="s">
        <v>37</v>
      </c>
      <c r="D645" t="s">
        <v>100</v>
      </c>
      <c r="E645">
        <v>20.8</v>
      </c>
      <c r="F645" t="s">
        <v>103</v>
      </c>
      <c r="G645" t="s">
        <v>40</v>
      </c>
      <c r="H645" t="s">
        <v>94</v>
      </c>
      <c r="I645" t="s">
        <v>95</v>
      </c>
      <c r="J645" t="s">
        <v>43</v>
      </c>
      <c r="K645">
        <v>30</v>
      </c>
      <c r="L645" s="1">
        <v>927</v>
      </c>
      <c r="M645" t="s">
        <v>44</v>
      </c>
      <c r="N645" t="s">
        <v>54</v>
      </c>
      <c r="O645" t="s">
        <v>82</v>
      </c>
      <c r="P645">
        <v>22</v>
      </c>
      <c r="Q645">
        <v>24</v>
      </c>
      <c r="R645">
        <v>11</v>
      </c>
      <c r="S645">
        <v>3</v>
      </c>
      <c r="T645">
        <v>5</v>
      </c>
      <c r="U645">
        <v>0</v>
      </c>
      <c r="V645">
        <v>10</v>
      </c>
      <c r="W645" s="1">
        <v>819</v>
      </c>
      <c r="X645" s="1">
        <v>342</v>
      </c>
      <c r="Y645" s="1">
        <v>2088</v>
      </c>
      <c r="Z645" t="s">
        <v>47</v>
      </c>
      <c r="AA645" t="s">
        <v>112</v>
      </c>
      <c r="AB645" s="1">
        <v>0</v>
      </c>
      <c r="AC645">
        <v>0</v>
      </c>
      <c r="AD645">
        <v>1</v>
      </c>
      <c r="AE645">
        <v>0</v>
      </c>
      <c r="AF645">
        <v>0</v>
      </c>
      <c r="AG645" t="s">
        <v>49</v>
      </c>
      <c r="AH645">
        <f>IF(OR(Cleaned_Data_Table[[#This Row],[Appointment Status]]="No Show", Cleaned_Data_Table[[#This Row],[Appointment Status]]="Cancelled"), 1, 0)</f>
        <v>0</v>
      </c>
      <c r="AI645" t="str">
        <f>IF(Cleaned_Data_Table[[#This Row],[Emergency Case]]=1, "Emergency Care", "Standard Care")</f>
        <v>Standard Care</v>
      </c>
    </row>
    <row r="646" spans="1:35">
      <c r="A646" t="s">
        <v>755</v>
      </c>
      <c r="B646">
        <v>87</v>
      </c>
      <c r="C646" t="s">
        <v>51</v>
      </c>
      <c r="D646" t="s">
        <v>84</v>
      </c>
      <c r="E646">
        <v>21.2</v>
      </c>
      <c r="F646" t="s">
        <v>52</v>
      </c>
      <c r="G646" t="s">
        <v>40</v>
      </c>
      <c r="H646" t="s">
        <v>67</v>
      </c>
      <c r="I646" t="s">
        <v>68</v>
      </c>
      <c r="J646" t="s">
        <v>90</v>
      </c>
      <c r="K646">
        <v>26</v>
      </c>
      <c r="L646" s="1">
        <v>782</v>
      </c>
      <c r="M646" t="s">
        <v>53</v>
      </c>
      <c r="N646" t="s">
        <v>54</v>
      </c>
      <c r="O646" t="s">
        <v>82</v>
      </c>
      <c r="P646">
        <v>27</v>
      </c>
      <c r="Q646">
        <v>8</v>
      </c>
      <c r="R646">
        <v>8</v>
      </c>
      <c r="S646">
        <v>1</v>
      </c>
      <c r="T646">
        <v>3.1</v>
      </c>
      <c r="U646">
        <v>0</v>
      </c>
      <c r="V646">
        <v>10</v>
      </c>
      <c r="W646" s="1">
        <v>14551</v>
      </c>
      <c r="X646" s="1">
        <v>12084</v>
      </c>
      <c r="Y646" s="1">
        <v>19191.900000000001</v>
      </c>
      <c r="Z646" t="s">
        <v>47</v>
      </c>
      <c r="AA646" t="s">
        <v>71</v>
      </c>
      <c r="AB646" s="1">
        <v>0</v>
      </c>
      <c r="AC646">
        <v>0</v>
      </c>
      <c r="AD646">
        <v>1</v>
      </c>
      <c r="AE646">
        <v>0</v>
      </c>
      <c r="AF646">
        <v>0</v>
      </c>
      <c r="AG646" t="s">
        <v>91</v>
      </c>
      <c r="AH646">
        <f>IF(OR(Cleaned_Data_Table[[#This Row],[Appointment Status]]="No Show", Cleaned_Data_Table[[#This Row],[Appointment Status]]="Cancelled"), 1, 0)</f>
        <v>0</v>
      </c>
      <c r="AI646" t="str">
        <f>IF(Cleaned_Data_Table[[#This Row],[Emergency Case]]=1, "Emergency Care", "Standard Care")</f>
        <v>Standard Care</v>
      </c>
    </row>
    <row r="647" spans="1:35">
      <c r="A647" t="s">
        <v>756</v>
      </c>
      <c r="B647">
        <v>62</v>
      </c>
      <c r="C647" t="s">
        <v>51</v>
      </c>
      <c r="D647" t="s">
        <v>100</v>
      </c>
      <c r="E647">
        <v>23.2</v>
      </c>
      <c r="F647" t="s">
        <v>39</v>
      </c>
      <c r="G647" t="s">
        <v>40</v>
      </c>
      <c r="H647" t="s">
        <v>60</v>
      </c>
      <c r="I647" t="s">
        <v>61</v>
      </c>
      <c r="J647" t="s">
        <v>110</v>
      </c>
      <c r="K647">
        <v>30</v>
      </c>
      <c r="L647" s="1">
        <v>997</v>
      </c>
      <c r="M647" t="s">
        <v>53</v>
      </c>
      <c r="N647" t="s">
        <v>81</v>
      </c>
      <c r="O647" t="s">
        <v>46</v>
      </c>
      <c r="P647">
        <v>5</v>
      </c>
      <c r="Q647">
        <v>30</v>
      </c>
      <c r="R647">
        <v>9</v>
      </c>
      <c r="S647">
        <v>3</v>
      </c>
      <c r="T647">
        <v>3.9</v>
      </c>
      <c r="U647">
        <v>0</v>
      </c>
      <c r="V647">
        <v>9.9</v>
      </c>
      <c r="W647" s="1">
        <v>1983</v>
      </c>
      <c r="X647" s="1">
        <v>2905</v>
      </c>
      <c r="Y647" s="1">
        <v>4119.5</v>
      </c>
      <c r="Z647" t="s">
        <v>47</v>
      </c>
      <c r="AA647" t="s">
        <v>76</v>
      </c>
      <c r="AB647" s="1">
        <v>0</v>
      </c>
      <c r="AC647">
        <v>0</v>
      </c>
      <c r="AD647">
        <v>0</v>
      </c>
      <c r="AE647">
        <v>0</v>
      </c>
      <c r="AF647">
        <v>0</v>
      </c>
      <c r="AG647" t="s">
        <v>87</v>
      </c>
      <c r="AH647">
        <f>IF(OR(Cleaned_Data_Table[[#This Row],[Appointment Status]]="No Show", Cleaned_Data_Table[[#This Row],[Appointment Status]]="Cancelled"), 1, 0)</f>
        <v>0</v>
      </c>
      <c r="AI647" t="str">
        <f>IF(Cleaned_Data_Table[[#This Row],[Emergency Case]]=1, "Emergency Care", "Standard Care")</f>
        <v>Standard Care</v>
      </c>
    </row>
    <row r="648" spans="1:35">
      <c r="A648" t="s">
        <v>757</v>
      </c>
      <c r="B648">
        <v>44</v>
      </c>
      <c r="C648" t="s">
        <v>51</v>
      </c>
      <c r="D648" t="s">
        <v>93</v>
      </c>
      <c r="E648">
        <v>26.1</v>
      </c>
      <c r="F648" t="s">
        <v>52</v>
      </c>
      <c r="G648" t="s">
        <v>40</v>
      </c>
      <c r="H648" t="s">
        <v>129</v>
      </c>
      <c r="I648" t="s">
        <v>130</v>
      </c>
      <c r="J648" t="s">
        <v>90</v>
      </c>
      <c r="K648">
        <v>20</v>
      </c>
      <c r="L648" s="1">
        <v>672</v>
      </c>
      <c r="M648" t="s">
        <v>44</v>
      </c>
      <c r="N648" t="s">
        <v>124</v>
      </c>
      <c r="O648" t="s">
        <v>63</v>
      </c>
      <c r="P648">
        <v>10</v>
      </c>
      <c r="Q648">
        <v>6</v>
      </c>
      <c r="R648">
        <v>2</v>
      </c>
      <c r="S648">
        <v>0</v>
      </c>
      <c r="T648">
        <v>4.0999999999999996</v>
      </c>
      <c r="U648">
        <v>0</v>
      </c>
      <c r="V648">
        <v>10</v>
      </c>
      <c r="W648" s="1">
        <v>9952</v>
      </c>
      <c r="X648" s="1">
        <v>9592</v>
      </c>
      <c r="Y648" s="1">
        <v>20216</v>
      </c>
      <c r="Z648" t="s">
        <v>47</v>
      </c>
      <c r="AA648" t="s">
        <v>48</v>
      </c>
      <c r="AB648" s="1">
        <v>0</v>
      </c>
      <c r="AC648">
        <v>0</v>
      </c>
      <c r="AD648">
        <v>0</v>
      </c>
      <c r="AE648">
        <v>0</v>
      </c>
      <c r="AF648">
        <v>0</v>
      </c>
      <c r="AG648" t="s">
        <v>87</v>
      </c>
      <c r="AH648">
        <f>IF(OR(Cleaned_Data_Table[[#This Row],[Appointment Status]]="No Show", Cleaned_Data_Table[[#This Row],[Appointment Status]]="Cancelled"), 1, 0)</f>
        <v>0</v>
      </c>
      <c r="AI648" t="str">
        <f>IF(Cleaned_Data_Table[[#This Row],[Emergency Case]]=1, "Emergency Care", "Standard Care")</f>
        <v>Standard Care</v>
      </c>
    </row>
    <row r="649" spans="1:35">
      <c r="A649" t="s">
        <v>758</v>
      </c>
      <c r="B649">
        <v>80</v>
      </c>
      <c r="C649" t="s">
        <v>51</v>
      </c>
      <c r="D649" t="s">
        <v>116</v>
      </c>
      <c r="E649">
        <v>23.7</v>
      </c>
      <c r="F649" t="s">
        <v>97</v>
      </c>
      <c r="G649" t="s">
        <v>40</v>
      </c>
      <c r="H649" t="s">
        <v>94</v>
      </c>
      <c r="I649" t="s">
        <v>95</v>
      </c>
      <c r="J649" t="s">
        <v>110</v>
      </c>
      <c r="K649">
        <v>6</v>
      </c>
      <c r="L649" s="1">
        <v>484</v>
      </c>
      <c r="M649" t="s">
        <v>44</v>
      </c>
      <c r="N649" t="s">
        <v>45</v>
      </c>
      <c r="O649" t="s">
        <v>63</v>
      </c>
      <c r="P649">
        <v>21</v>
      </c>
      <c r="Q649">
        <v>11</v>
      </c>
      <c r="R649">
        <v>8</v>
      </c>
      <c r="S649">
        <v>2</v>
      </c>
      <c r="T649">
        <v>4.2</v>
      </c>
      <c r="U649">
        <v>0</v>
      </c>
      <c r="V649">
        <v>10</v>
      </c>
      <c r="W649" s="1">
        <v>4506</v>
      </c>
      <c r="X649" s="1">
        <v>1307</v>
      </c>
      <c r="Y649" s="1">
        <v>6297</v>
      </c>
      <c r="Z649" t="s">
        <v>47</v>
      </c>
      <c r="AA649" t="s">
        <v>71</v>
      </c>
      <c r="AB649" s="1">
        <v>0</v>
      </c>
      <c r="AC649">
        <v>0</v>
      </c>
      <c r="AD649">
        <v>1</v>
      </c>
      <c r="AE649">
        <v>0</v>
      </c>
      <c r="AF649">
        <v>0</v>
      </c>
      <c r="AG649" t="s">
        <v>87</v>
      </c>
      <c r="AH649">
        <f>IF(OR(Cleaned_Data_Table[[#This Row],[Appointment Status]]="No Show", Cleaned_Data_Table[[#This Row],[Appointment Status]]="Cancelled"), 1, 0)</f>
        <v>0</v>
      </c>
      <c r="AI649" t="str">
        <f>IF(Cleaned_Data_Table[[#This Row],[Emergency Case]]=1, "Emergency Care", "Standard Care")</f>
        <v>Standard Care</v>
      </c>
    </row>
    <row r="650" spans="1:35">
      <c r="A650" t="s">
        <v>759</v>
      </c>
      <c r="B650">
        <v>79</v>
      </c>
      <c r="C650" t="s">
        <v>51</v>
      </c>
      <c r="D650" t="s">
        <v>84</v>
      </c>
      <c r="E650">
        <v>16.3</v>
      </c>
      <c r="F650" t="s">
        <v>97</v>
      </c>
      <c r="G650" t="s">
        <v>66</v>
      </c>
      <c r="H650" t="s">
        <v>94</v>
      </c>
      <c r="I650" t="s">
        <v>95</v>
      </c>
      <c r="J650" t="s">
        <v>110</v>
      </c>
      <c r="K650">
        <v>2</v>
      </c>
      <c r="L650" s="1">
        <v>281</v>
      </c>
      <c r="M650" t="s">
        <v>44</v>
      </c>
      <c r="N650" t="s">
        <v>69</v>
      </c>
      <c r="O650" t="s">
        <v>111</v>
      </c>
      <c r="P650">
        <v>11</v>
      </c>
      <c r="Q650">
        <v>33</v>
      </c>
      <c r="R650">
        <v>6</v>
      </c>
      <c r="S650">
        <v>1</v>
      </c>
      <c r="T650">
        <v>4</v>
      </c>
      <c r="U650">
        <v>0</v>
      </c>
      <c r="V650">
        <v>9.8000000000000007</v>
      </c>
      <c r="W650" s="1">
        <v>2495</v>
      </c>
      <c r="X650" s="1">
        <v>3699</v>
      </c>
      <c r="Y650" s="1">
        <v>6475</v>
      </c>
      <c r="Z650" t="s">
        <v>47</v>
      </c>
      <c r="AA650" t="s">
        <v>71</v>
      </c>
      <c r="AB650" s="1">
        <v>0</v>
      </c>
      <c r="AC650">
        <v>1</v>
      </c>
      <c r="AD650">
        <v>0</v>
      </c>
      <c r="AE650">
        <v>1</v>
      </c>
      <c r="AF650">
        <v>0</v>
      </c>
      <c r="AG650" t="s">
        <v>87</v>
      </c>
      <c r="AH650">
        <f>IF(OR(Cleaned_Data_Table[[#This Row],[Appointment Status]]="No Show", Cleaned_Data_Table[[#This Row],[Appointment Status]]="Cancelled"), 1, 0)</f>
        <v>0</v>
      </c>
      <c r="AI650" t="str">
        <f>IF(Cleaned_Data_Table[[#This Row],[Emergency Case]]=1, "Emergency Care", "Standard Care")</f>
        <v>Standard Care</v>
      </c>
    </row>
    <row r="651" spans="1:35">
      <c r="A651" t="s">
        <v>760</v>
      </c>
      <c r="B651">
        <v>22</v>
      </c>
      <c r="C651" t="s">
        <v>37</v>
      </c>
      <c r="D651" t="s">
        <v>59</v>
      </c>
      <c r="E651">
        <v>33.4</v>
      </c>
      <c r="F651" t="s">
        <v>89</v>
      </c>
      <c r="G651" t="s">
        <v>66</v>
      </c>
      <c r="H651" t="s">
        <v>67</v>
      </c>
      <c r="I651" t="s">
        <v>68</v>
      </c>
      <c r="J651" t="s">
        <v>110</v>
      </c>
      <c r="K651">
        <v>12</v>
      </c>
      <c r="L651" s="1">
        <v>531</v>
      </c>
      <c r="M651" t="s">
        <v>53</v>
      </c>
      <c r="N651" t="s">
        <v>81</v>
      </c>
      <c r="O651" t="s">
        <v>63</v>
      </c>
      <c r="P651">
        <v>13</v>
      </c>
      <c r="Q651">
        <v>21</v>
      </c>
      <c r="R651">
        <v>13</v>
      </c>
      <c r="S651">
        <v>3</v>
      </c>
      <c r="T651">
        <v>3.2</v>
      </c>
      <c r="U651">
        <v>0</v>
      </c>
      <c r="V651">
        <v>10</v>
      </c>
      <c r="W651" s="1">
        <v>2618</v>
      </c>
      <c r="X651" s="1">
        <v>2800</v>
      </c>
      <c r="Y651" s="1">
        <v>4164.3</v>
      </c>
      <c r="Z651" t="s">
        <v>47</v>
      </c>
      <c r="AA651" t="s">
        <v>57</v>
      </c>
      <c r="AB651" s="1">
        <v>0</v>
      </c>
      <c r="AC651">
        <v>0</v>
      </c>
      <c r="AD651">
        <v>0</v>
      </c>
      <c r="AE651">
        <v>0</v>
      </c>
      <c r="AF651">
        <v>0</v>
      </c>
      <c r="AG651" t="s">
        <v>87</v>
      </c>
      <c r="AH651">
        <f>IF(OR(Cleaned_Data_Table[[#This Row],[Appointment Status]]="No Show", Cleaned_Data_Table[[#This Row],[Appointment Status]]="Cancelled"), 1, 0)</f>
        <v>0</v>
      </c>
      <c r="AI651" t="str">
        <f>IF(Cleaned_Data_Table[[#This Row],[Emergency Case]]=1, "Emergency Care", "Standard Care")</f>
        <v>Standard Care</v>
      </c>
    </row>
    <row r="652" spans="1:35">
      <c r="A652" t="s">
        <v>761</v>
      </c>
      <c r="B652">
        <v>24</v>
      </c>
      <c r="C652" t="s">
        <v>51</v>
      </c>
      <c r="D652" t="s">
        <v>118</v>
      </c>
      <c r="E652">
        <v>22</v>
      </c>
      <c r="F652" t="s">
        <v>39</v>
      </c>
      <c r="G652" t="s">
        <v>85</v>
      </c>
      <c r="H652" t="s">
        <v>129</v>
      </c>
      <c r="I652" t="s">
        <v>130</v>
      </c>
      <c r="J652" t="s">
        <v>90</v>
      </c>
      <c r="K652">
        <v>22</v>
      </c>
      <c r="L652" s="1">
        <v>809</v>
      </c>
      <c r="M652" t="s">
        <v>53</v>
      </c>
      <c r="N652" t="s">
        <v>69</v>
      </c>
      <c r="O652" t="s">
        <v>86</v>
      </c>
      <c r="P652">
        <v>0</v>
      </c>
      <c r="Q652">
        <v>7</v>
      </c>
      <c r="R652">
        <v>12</v>
      </c>
      <c r="S652">
        <v>1</v>
      </c>
      <c r="T652">
        <v>3</v>
      </c>
      <c r="U652">
        <v>1</v>
      </c>
      <c r="V652">
        <v>10</v>
      </c>
      <c r="W652" s="1">
        <v>19294</v>
      </c>
      <c r="X652" s="1">
        <v>4754</v>
      </c>
      <c r="Y652" s="1">
        <v>17399.900000000001</v>
      </c>
      <c r="Z652" t="s">
        <v>47</v>
      </c>
      <c r="AA652" t="s">
        <v>57</v>
      </c>
      <c r="AB652" s="1">
        <v>0</v>
      </c>
      <c r="AC652">
        <v>0</v>
      </c>
      <c r="AD652">
        <v>0</v>
      </c>
      <c r="AE652">
        <v>0</v>
      </c>
      <c r="AF652">
        <v>0</v>
      </c>
      <c r="AG652" t="s">
        <v>131</v>
      </c>
      <c r="AH652">
        <f>IF(OR(Cleaned_Data_Table[[#This Row],[Appointment Status]]="No Show", Cleaned_Data_Table[[#This Row],[Appointment Status]]="Cancelled"), 1, 0)</f>
        <v>0</v>
      </c>
      <c r="AI652" t="str">
        <f>IF(Cleaned_Data_Table[[#This Row],[Emergency Case]]=1, "Emergency Care", "Standard Care")</f>
        <v>Emergency Care</v>
      </c>
    </row>
    <row r="653" spans="1:35">
      <c r="A653" t="s">
        <v>762</v>
      </c>
      <c r="B653">
        <v>35</v>
      </c>
      <c r="C653" t="s">
        <v>51</v>
      </c>
      <c r="D653" t="s">
        <v>38</v>
      </c>
      <c r="E653">
        <v>28.6</v>
      </c>
      <c r="F653" t="s">
        <v>52</v>
      </c>
      <c r="G653" t="s">
        <v>66</v>
      </c>
      <c r="H653" t="s">
        <v>79</v>
      </c>
      <c r="I653" t="s">
        <v>80</v>
      </c>
      <c r="J653" t="s">
        <v>43</v>
      </c>
      <c r="K653">
        <v>23</v>
      </c>
      <c r="L653" s="1">
        <v>719</v>
      </c>
      <c r="M653" t="s">
        <v>53</v>
      </c>
      <c r="N653" t="s">
        <v>69</v>
      </c>
      <c r="O653" t="s">
        <v>82</v>
      </c>
      <c r="P653">
        <v>26</v>
      </c>
      <c r="Q653">
        <v>27</v>
      </c>
      <c r="R653">
        <v>8</v>
      </c>
      <c r="S653">
        <v>0</v>
      </c>
      <c r="T653">
        <v>4.0999999999999996</v>
      </c>
      <c r="U653">
        <v>0</v>
      </c>
      <c r="V653">
        <v>10</v>
      </c>
      <c r="W653" s="1">
        <v>753</v>
      </c>
      <c r="X653" s="1">
        <v>25</v>
      </c>
      <c r="Y653" s="1">
        <v>1047.9000000000001</v>
      </c>
      <c r="Z653" t="s">
        <v>47</v>
      </c>
      <c r="AA653" t="s">
        <v>48</v>
      </c>
      <c r="AB653" s="1">
        <v>0</v>
      </c>
      <c r="AC653">
        <v>0</v>
      </c>
      <c r="AD653">
        <v>1</v>
      </c>
      <c r="AE653">
        <v>0</v>
      </c>
      <c r="AF653">
        <v>0</v>
      </c>
      <c r="AG653" t="s">
        <v>49</v>
      </c>
      <c r="AH653">
        <f>IF(OR(Cleaned_Data_Table[[#This Row],[Appointment Status]]="No Show", Cleaned_Data_Table[[#This Row],[Appointment Status]]="Cancelled"), 1, 0)</f>
        <v>0</v>
      </c>
      <c r="AI653" t="str">
        <f>IF(Cleaned_Data_Table[[#This Row],[Emergency Case]]=1, "Emergency Care", "Standard Care")</f>
        <v>Standard Care</v>
      </c>
    </row>
    <row r="654" spans="1:35">
      <c r="A654" t="s">
        <v>763</v>
      </c>
      <c r="B654">
        <v>40</v>
      </c>
      <c r="C654" t="s">
        <v>51</v>
      </c>
      <c r="D654" t="s">
        <v>65</v>
      </c>
      <c r="E654">
        <v>21</v>
      </c>
      <c r="F654" t="s">
        <v>52</v>
      </c>
      <c r="G654" t="s">
        <v>40</v>
      </c>
      <c r="H654" t="s">
        <v>94</v>
      </c>
      <c r="I654" t="s">
        <v>95</v>
      </c>
      <c r="J654" t="s">
        <v>110</v>
      </c>
      <c r="K654">
        <v>22</v>
      </c>
      <c r="L654" s="1">
        <v>650</v>
      </c>
      <c r="M654" t="s">
        <v>53</v>
      </c>
      <c r="N654" t="s">
        <v>81</v>
      </c>
      <c r="O654" t="s">
        <v>98</v>
      </c>
      <c r="P654">
        <v>21</v>
      </c>
      <c r="Q654">
        <v>34</v>
      </c>
      <c r="R654">
        <v>7</v>
      </c>
      <c r="S654">
        <v>1</v>
      </c>
      <c r="T654">
        <v>3.4</v>
      </c>
      <c r="U654">
        <v>0</v>
      </c>
      <c r="V654">
        <v>9.4</v>
      </c>
      <c r="W654" s="1">
        <v>3687</v>
      </c>
      <c r="X654" s="1">
        <v>1206</v>
      </c>
      <c r="Y654" s="1">
        <v>3880.1</v>
      </c>
      <c r="Z654" t="s">
        <v>47</v>
      </c>
      <c r="AA654" t="s">
        <v>48</v>
      </c>
      <c r="AB654" s="1">
        <v>0</v>
      </c>
      <c r="AC654">
        <v>1</v>
      </c>
      <c r="AD654">
        <v>1</v>
      </c>
      <c r="AE654">
        <v>0</v>
      </c>
      <c r="AF654">
        <v>0</v>
      </c>
      <c r="AG654" t="s">
        <v>87</v>
      </c>
      <c r="AH654">
        <f>IF(OR(Cleaned_Data_Table[[#This Row],[Appointment Status]]="No Show", Cleaned_Data_Table[[#This Row],[Appointment Status]]="Cancelled"), 1, 0)</f>
        <v>0</v>
      </c>
      <c r="AI654" t="str">
        <f>IF(Cleaned_Data_Table[[#This Row],[Emergency Case]]=1, "Emergency Care", "Standard Care")</f>
        <v>Standard Care</v>
      </c>
    </row>
    <row r="655" spans="1:35">
      <c r="A655" t="s">
        <v>764</v>
      </c>
      <c r="B655">
        <v>45</v>
      </c>
      <c r="C655" t="s">
        <v>37</v>
      </c>
      <c r="D655" t="s">
        <v>59</v>
      </c>
      <c r="E655">
        <v>22.4</v>
      </c>
      <c r="F655" t="s">
        <v>52</v>
      </c>
      <c r="G655" t="s">
        <v>40</v>
      </c>
      <c r="H655" t="s">
        <v>138</v>
      </c>
      <c r="I655" t="s">
        <v>139</v>
      </c>
      <c r="J655" t="s">
        <v>90</v>
      </c>
      <c r="K655">
        <v>9</v>
      </c>
      <c r="L655" s="1">
        <v>471</v>
      </c>
      <c r="M655" t="s">
        <v>44</v>
      </c>
      <c r="N655" t="s">
        <v>124</v>
      </c>
      <c r="O655" t="s">
        <v>46</v>
      </c>
      <c r="P655">
        <v>25</v>
      </c>
      <c r="Q655">
        <v>14</v>
      </c>
      <c r="R655">
        <v>7</v>
      </c>
      <c r="S655">
        <v>1</v>
      </c>
      <c r="T655">
        <v>3.5</v>
      </c>
      <c r="U655">
        <v>0</v>
      </c>
      <c r="V655">
        <v>10</v>
      </c>
      <c r="W655" s="1">
        <v>11999</v>
      </c>
      <c r="X655" s="1">
        <v>11410</v>
      </c>
      <c r="Y655" s="1">
        <v>23880</v>
      </c>
      <c r="Z655" t="s">
        <v>47</v>
      </c>
      <c r="AA655" t="s">
        <v>48</v>
      </c>
      <c r="AB655" s="1">
        <v>0</v>
      </c>
      <c r="AC655">
        <v>0</v>
      </c>
      <c r="AD655">
        <v>1</v>
      </c>
      <c r="AE655">
        <v>0</v>
      </c>
      <c r="AF655">
        <v>0</v>
      </c>
      <c r="AG655" t="s">
        <v>91</v>
      </c>
      <c r="AH655">
        <f>IF(OR(Cleaned_Data_Table[[#This Row],[Appointment Status]]="No Show", Cleaned_Data_Table[[#This Row],[Appointment Status]]="Cancelled"), 1, 0)</f>
        <v>0</v>
      </c>
      <c r="AI655" t="str">
        <f>IF(Cleaned_Data_Table[[#This Row],[Emergency Case]]=1, "Emergency Care", "Standard Care")</f>
        <v>Standard Care</v>
      </c>
    </row>
    <row r="656" spans="1:35">
      <c r="A656" t="s">
        <v>765</v>
      </c>
      <c r="B656">
        <v>73</v>
      </c>
      <c r="C656" t="s">
        <v>37</v>
      </c>
      <c r="D656" t="s">
        <v>59</v>
      </c>
      <c r="E656">
        <v>24.9</v>
      </c>
      <c r="F656" t="s">
        <v>39</v>
      </c>
      <c r="G656" t="s">
        <v>40</v>
      </c>
      <c r="H656" t="s">
        <v>138</v>
      </c>
      <c r="I656" t="s">
        <v>139</v>
      </c>
      <c r="J656" t="s">
        <v>110</v>
      </c>
      <c r="K656">
        <v>26</v>
      </c>
      <c r="L656" s="1">
        <v>882</v>
      </c>
      <c r="M656" t="s">
        <v>53</v>
      </c>
      <c r="N656" t="s">
        <v>69</v>
      </c>
      <c r="O656" t="s">
        <v>119</v>
      </c>
      <c r="P656">
        <v>24</v>
      </c>
      <c r="Q656">
        <v>25</v>
      </c>
      <c r="R656">
        <v>12</v>
      </c>
      <c r="S656">
        <v>5</v>
      </c>
      <c r="T656">
        <v>4.8</v>
      </c>
      <c r="U656">
        <v>0</v>
      </c>
      <c r="V656">
        <v>10</v>
      </c>
      <c r="W656" s="1">
        <v>2717</v>
      </c>
      <c r="X656" s="1">
        <v>3746</v>
      </c>
      <c r="Y656" s="1">
        <v>5141.5</v>
      </c>
      <c r="Z656" t="s">
        <v>56</v>
      </c>
      <c r="AA656" t="s">
        <v>76</v>
      </c>
      <c r="AB656" s="1">
        <v>7345</v>
      </c>
      <c r="AC656">
        <v>0</v>
      </c>
      <c r="AD656">
        <v>1</v>
      </c>
      <c r="AE656">
        <v>0</v>
      </c>
      <c r="AF656">
        <v>0</v>
      </c>
      <c r="AG656" t="s">
        <v>87</v>
      </c>
      <c r="AH656">
        <f>IF(OR(Cleaned_Data_Table[[#This Row],[Appointment Status]]="No Show", Cleaned_Data_Table[[#This Row],[Appointment Status]]="Cancelled"), 1, 0)</f>
        <v>1</v>
      </c>
      <c r="AI656" t="str">
        <f>IF(Cleaned_Data_Table[[#This Row],[Emergency Case]]=1, "Emergency Care", "Standard Care")</f>
        <v>Standard Care</v>
      </c>
    </row>
    <row r="657" spans="1:35">
      <c r="A657" t="s">
        <v>766</v>
      </c>
      <c r="B657">
        <v>27</v>
      </c>
      <c r="C657" t="s">
        <v>37</v>
      </c>
      <c r="D657" t="s">
        <v>93</v>
      </c>
      <c r="E657">
        <v>25.5</v>
      </c>
      <c r="F657" t="s">
        <v>89</v>
      </c>
      <c r="G657" t="s">
        <v>40</v>
      </c>
      <c r="H657" t="s">
        <v>94</v>
      </c>
      <c r="I657" t="s">
        <v>95</v>
      </c>
      <c r="J657" t="s">
        <v>43</v>
      </c>
      <c r="K657">
        <v>15</v>
      </c>
      <c r="L657" s="1">
        <v>579</v>
      </c>
      <c r="M657" t="s">
        <v>44</v>
      </c>
      <c r="N657" t="s">
        <v>81</v>
      </c>
      <c r="O657" t="s">
        <v>70</v>
      </c>
      <c r="P657">
        <v>19</v>
      </c>
      <c r="Q657">
        <v>25</v>
      </c>
      <c r="R657">
        <v>11</v>
      </c>
      <c r="S657">
        <v>1</v>
      </c>
      <c r="T657">
        <v>3.9</v>
      </c>
      <c r="U657">
        <v>0</v>
      </c>
      <c r="V657">
        <v>10</v>
      </c>
      <c r="W657" s="1">
        <v>912</v>
      </c>
      <c r="X657" s="1">
        <v>954</v>
      </c>
      <c r="Y657" s="1">
        <v>2445</v>
      </c>
      <c r="Z657" t="s">
        <v>47</v>
      </c>
      <c r="AA657" t="s">
        <v>57</v>
      </c>
      <c r="AB657" s="1">
        <v>0</v>
      </c>
      <c r="AC657">
        <v>0</v>
      </c>
      <c r="AD657">
        <v>1</v>
      </c>
      <c r="AE657">
        <v>0</v>
      </c>
      <c r="AF657">
        <v>0</v>
      </c>
      <c r="AG657" t="s">
        <v>49</v>
      </c>
      <c r="AH657">
        <f>IF(OR(Cleaned_Data_Table[[#This Row],[Appointment Status]]="No Show", Cleaned_Data_Table[[#This Row],[Appointment Status]]="Cancelled"), 1, 0)</f>
        <v>0</v>
      </c>
      <c r="AI657" t="str">
        <f>IF(Cleaned_Data_Table[[#This Row],[Emergency Case]]=1, "Emergency Care", "Standard Care")</f>
        <v>Standard Care</v>
      </c>
    </row>
    <row r="658" spans="1:35">
      <c r="A658" t="s">
        <v>767</v>
      </c>
      <c r="B658">
        <v>47</v>
      </c>
      <c r="C658" t="s">
        <v>51</v>
      </c>
      <c r="D658" t="s">
        <v>59</v>
      </c>
      <c r="E658">
        <v>23.1</v>
      </c>
      <c r="F658" t="s">
        <v>52</v>
      </c>
      <c r="G658" t="s">
        <v>40</v>
      </c>
      <c r="H658" t="s">
        <v>41</v>
      </c>
      <c r="I658" t="s">
        <v>42</v>
      </c>
      <c r="J658" t="s">
        <v>43</v>
      </c>
      <c r="K658">
        <v>28</v>
      </c>
      <c r="L658" s="1">
        <v>768</v>
      </c>
      <c r="M658" t="s">
        <v>44</v>
      </c>
      <c r="N658" t="s">
        <v>54</v>
      </c>
      <c r="O658" t="s">
        <v>46</v>
      </c>
      <c r="P658">
        <v>24</v>
      </c>
      <c r="Q658">
        <v>34</v>
      </c>
      <c r="R658">
        <v>10</v>
      </c>
      <c r="S658">
        <v>3</v>
      </c>
      <c r="T658">
        <v>3.2</v>
      </c>
      <c r="U658">
        <v>0</v>
      </c>
      <c r="V658">
        <v>9.3000000000000007</v>
      </c>
      <c r="W658" s="1">
        <v>584</v>
      </c>
      <c r="X658" s="1">
        <v>377</v>
      </c>
      <c r="Y658" s="1">
        <v>1729</v>
      </c>
      <c r="Z658" t="s">
        <v>56</v>
      </c>
      <c r="AA658" t="s">
        <v>48</v>
      </c>
      <c r="AB658" s="1">
        <v>1729</v>
      </c>
      <c r="AC658">
        <v>1</v>
      </c>
      <c r="AD658">
        <v>1</v>
      </c>
      <c r="AE658">
        <v>0</v>
      </c>
      <c r="AF658">
        <v>0</v>
      </c>
      <c r="AG658" t="s">
        <v>49</v>
      </c>
      <c r="AH658">
        <f>IF(OR(Cleaned_Data_Table[[#This Row],[Appointment Status]]="No Show", Cleaned_Data_Table[[#This Row],[Appointment Status]]="Cancelled"), 1, 0)</f>
        <v>1</v>
      </c>
      <c r="AI658" t="str">
        <f>IF(Cleaned_Data_Table[[#This Row],[Emergency Case]]=1, "Emergency Care", "Standard Care")</f>
        <v>Standard Care</v>
      </c>
    </row>
    <row r="659" spans="1:35">
      <c r="A659" t="s">
        <v>768</v>
      </c>
      <c r="B659">
        <v>40</v>
      </c>
      <c r="C659" t="s">
        <v>51</v>
      </c>
      <c r="D659" t="s">
        <v>65</v>
      </c>
      <c r="E659">
        <v>15</v>
      </c>
      <c r="F659" t="s">
        <v>52</v>
      </c>
      <c r="G659" t="s">
        <v>40</v>
      </c>
      <c r="H659" t="s">
        <v>79</v>
      </c>
      <c r="I659" t="s">
        <v>80</v>
      </c>
      <c r="J659" t="s">
        <v>43</v>
      </c>
      <c r="K659">
        <v>21</v>
      </c>
      <c r="L659" s="1">
        <v>745</v>
      </c>
      <c r="M659" t="s">
        <v>53</v>
      </c>
      <c r="N659" t="s">
        <v>124</v>
      </c>
      <c r="O659" t="s">
        <v>111</v>
      </c>
      <c r="P659">
        <v>27</v>
      </c>
      <c r="Q659">
        <v>20</v>
      </c>
      <c r="R659">
        <v>3</v>
      </c>
      <c r="S659">
        <v>0</v>
      </c>
      <c r="T659">
        <v>3.3</v>
      </c>
      <c r="U659">
        <v>0</v>
      </c>
      <c r="V659">
        <v>10</v>
      </c>
      <c r="W659" s="1">
        <v>548</v>
      </c>
      <c r="X659" s="1">
        <v>306</v>
      </c>
      <c r="Y659" s="1">
        <v>1119.3</v>
      </c>
      <c r="Z659" t="s">
        <v>47</v>
      </c>
      <c r="AA659" t="s">
        <v>48</v>
      </c>
      <c r="AB659" s="1">
        <v>0</v>
      </c>
      <c r="AC659">
        <v>0</v>
      </c>
      <c r="AD659">
        <v>1</v>
      </c>
      <c r="AE659">
        <v>0</v>
      </c>
      <c r="AF659">
        <v>0</v>
      </c>
      <c r="AG659" t="s">
        <v>49</v>
      </c>
      <c r="AH659">
        <f>IF(OR(Cleaned_Data_Table[[#This Row],[Appointment Status]]="No Show", Cleaned_Data_Table[[#This Row],[Appointment Status]]="Cancelled"), 1, 0)</f>
        <v>0</v>
      </c>
      <c r="AI659" t="str">
        <f>IF(Cleaned_Data_Table[[#This Row],[Emergency Case]]=1, "Emergency Care", "Standard Care")</f>
        <v>Standard Care</v>
      </c>
    </row>
    <row r="660" spans="1:35">
      <c r="A660" t="s">
        <v>769</v>
      </c>
      <c r="B660">
        <v>59</v>
      </c>
      <c r="C660" t="s">
        <v>51</v>
      </c>
      <c r="D660" t="s">
        <v>118</v>
      </c>
      <c r="E660">
        <v>22.7</v>
      </c>
      <c r="F660" t="s">
        <v>52</v>
      </c>
      <c r="G660" t="s">
        <v>40</v>
      </c>
      <c r="H660" t="s">
        <v>104</v>
      </c>
      <c r="I660" t="s">
        <v>105</v>
      </c>
      <c r="J660" t="s">
        <v>90</v>
      </c>
      <c r="K660">
        <v>28</v>
      </c>
      <c r="L660" s="1">
        <v>909</v>
      </c>
      <c r="M660" t="s">
        <v>53</v>
      </c>
      <c r="N660" t="s">
        <v>124</v>
      </c>
      <c r="O660" t="s">
        <v>46</v>
      </c>
      <c r="P660">
        <v>24</v>
      </c>
      <c r="Q660">
        <v>19</v>
      </c>
      <c r="R660">
        <v>1</v>
      </c>
      <c r="S660">
        <v>0</v>
      </c>
      <c r="T660">
        <v>4.7</v>
      </c>
      <c r="U660">
        <v>0</v>
      </c>
      <c r="V660">
        <v>10</v>
      </c>
      <c r="W660" s="1">
        <v>10679</v>
      </c>
      <c r="X660" s="1">
        <v>9396</v>
      </c>
      <c r="Y660" s="1">
        <v>14688.8</v>
      </c>
      <c r="Z660" t="s">
        <v>47</v>
      </c>
      <c r="AA660" t="s">
        <v>76</v>
      </c>
      <c r="AB660" s="1">
        <v>0</v>
      </c>
      <c r="AC660">
        <v>0</v>
      </c>
      <c r="AD660">
        <v>1</v>
      </c>
      <c r="AE660">
        <v>0</v>
      </c>
      <c r="AF660">
        <v>0</v>
      </c>
      <c r="AG660" t="s">
        <v>91</v>
      </c>
      <c r="AH660">
        <f>IF(OR(Cleaned_Data_Table[[#This Row],[Appointment Status]]="No Show", Cleaned_Data_Table[[#This Row],[Appointment Status]]="Cancelled"), 1, 0)</f>
        <v>0</v>
      </c>
      <c r="AI660" t="str">
        <f>IF(Cleaned_Data_Table[[#This Row],[Emergency Case]]=1, "Emergency Care", "Standard Care")</f>
        <v>Standard Care</v>
      </c>
    </row>
    <row r="661" spans="1:35">
      <c r="A661" t="s">
        <v>770</v>
      </c>
      <c r="B661">
        <v>20</v>
      </c>
      <c r="C661" t="s">
        <v>51</v>
      </c>
      <c r="D661" t="s">
        <v>78</v>
      </c>
      <c r="E661">
        <v>25</v>
      </c>
      <c r="F661" t="s">
        <v>97</v>
      </c>
      <c r="G661" t="s">
        <v>66</v>
      </c>
      <c r="H661" t="s">
        <v>73</v>
      </c>
      <c r="I661" t="s">
        <v>74</v>
      </c>
      <c r="J661" t="s">
        <v>110</v>
      </c>
      <c r="K661">
        <v>15</v>
      </c>
      <c r="L661" s="1">
        <v>568</v>
      </c>
      <c r="M661" t="s">
        <v>53</v>
      </c>
      <c r="N661" t="s">
        <v>54</v>
      </c>
      <c r="O661" t="s">
        <v>119</v>
      </c>
      <c r="P661">
        <v>13</v>
      </c>
      <c r="Q661">
        <v>39</v>
      </c>
      <c r="R661">
        <v>5</v>
      </c>
      <c r="S661">
        <v>0</v>
      </c>
      <c r="T661">
        <v>4</v>
      </c>
      <c r="U661">
        <v>0</v>
      </c>
      <c r="V661">
        <v>9.4</v>
      </c>
      <c r="W661" s="1">
        <v>1968</v>
      </c>
      <c r="X661" s="1">
        <v>3580</v>
      </c>
      <c r="Y661" s="1">
        <v>4281.2</v>
      </c>
      <c r="Z661" t="s">
        <v>47</v>
      </c>
      <c r="AA661" t="s">
        <v>57</v>
      </c>
      <c r="AB661" s="1">
        <v>0</v>
      </c>
      <c r="AC661">
        <v>1</v>
      </c>
      <c r="AD661">
        <v>0</v>
      </c>
      <c r="AE661">
        <v>0</v>
      </c>
      <c r="AF661">
        <v>0</v>
      </c>
      <c r="AG661" t="s">
        <v>87</v>
      </c>
      <c r="AH661">
        <f>IF(OR(Cleaned_Data_Table[[#This Row],[Appointment Status]]="No Show", Cleaned_Data_Table[[#This Row],[Appointment Status]]="Cancelled"), 1, 0)</f>
        <v>0</v>
      </c>
      <c r="AI661" t="str">
        <f>IF(Cleaned_Data_Table[[#This Row],[Emergency Case]]=1, "Emergency Care", "Standard Care")</f>
        <v>Standard Care</v>
      </c>
    </row>
    <row r="662" spans="1:35">
      <c r="A662" t="s">
        <v>771</v>
      </c>
      <c r="B662">
        <v>15</v>
      </c>
      <c r="C662" t="s">
        <v>37</v>
      </c>
      <c r="D662" t="s">
        <v>84</v>
      </c>
      <c r="E662">
        <v>24.2</v>
      </c>
      <c r="F662" t="s">
        <v>52</v>
      </c>
      <c r="G662" t="s">
        <v>66</v>
      </c>
      <c r="H662" t="s">
        <v>108</v>
      </c>
      <c r="I662" t="s">
        <v>109</v>
      </c>
      <c r="J662" t="s">
        <v>110</v>
      </c>
      <c r="K662">
        <v>9</v>
      </c>
      <c r="L662" s="1">
        <v>416</v>
      </c>
      <c r="M662" t="s">
        <v>53</v>
      </c>
      <c r="N662" t="s">
        <v>45</v>
      </c>
      <c r="O662" t="s">
        <v>55</v>
      </c>
      <c r="P662">
        <v>25</v>
      </c>
      <c r="Q662">
        <v>38</v>
      </c>
      <c r="R662">
        <v>3</v>
      </c>
      <c r="S662">
        <v>2</v>
      </c>
      <c r="T662">
        <v>4.5</v>
      </c>
      <c r="U662">
        <v>0</v>
      </c>
      <c r="V662">
        <v>9.6999999999999993</v>
      </c>
      <c r="W662" s="1">
        <v>2943</v>
      </c>
      <c r="X662" s="1">
        <v>3533</v>
      </c>
      <c r="Y662" s="1">
        <v>4824.3999999999996</v>
      </c>
      <c r="Z662" t="s">
        <v>47</v>
      </c>
      <c r="AA662" t="s">
        <v>112</v>
      </c>
      <c r="AB662" s="1">
        <v>0</v>
      </c>
      <c r="AC662">
        <v>1</v>
      </c>
      <c r="AD662">
        <v>1</v>
      </c>
      <c r="AE662">
        <v>1</v>
      </c>
      <c r="AF662">
        <v>0</v>
      </c>
      <c r="AG662" t="s">
        <v>87</v>
      </c>
      <c r="AH662">
        <f>IF(OR(Cleaned_Data_Table[[#This Row],[Appointment Status]]="No Show", Cleaned_Data_Table[[#This Row],[Appointment Status]]="Cancelled"), 1, 0)</f>
        <v>0</v>
      </c>
      <c r="AI662" t="str">
        <f>IF(Cleaned_Data_Table[[#This Row],[Emergency Case]]=1, "Emergency Care", "Standard Care")</f>
        <v>Standard Care</v>
      </c>
    </row>
    <row r="663" spans="1:35">
      <c r="A663" t="s">
        <v>772</v>
      </c>
      <c r="B663">
        <v>7</v>
      </c>
      <c r="C663" t="s">
        <v>51</v>
      </c>
      <c r="D663" t="s">
        <v>78</v>
      </c>
      <c r="E663">
        <v>22.6</v>
      </c>
      <c r="F663" t="s">
        <v>52</v>
      </c>
      <c r="G663" t="s">
        <v>40</v>
      </c>
      <c r="H663" t="s">
        <v>67</v>
      </c>
      <c r="I663" t="s">
        <v>68</v>
      </c>
      <c r="J663" t="s">
        <v>43</v>
      </c>
      <c r="K663">
        <v>4</v>
      </c>
      <c r="L663" s="1">
        <v>317</v>
      </c>
      <c r="M663" t="s">
        <v>44</v>
      </c>
      <c r="N663" t="s">
        <v>45</v>
      </c>
      <c r="O663" t="s">
        <v>46</v>
      </c>
      <c r="P663">
        <v>16</v>
      </c>
      <c r="Q663">
        <v>34</v>
      </c>
      <c r="R663">
        <v>12</v>
      </c>
      <c r="S663">
        <v>1</v>
      </c>
      <c r="T663">
        <v>4.8</v>
      </c>
      <c r="U663">
        <v>0</v>
      </c>
      <c r="V663">
        <v>10</v>
      </c>
      <c r="W663" s="1">
        <v>462</v>
      </c>
      <c r="X663" s="1">
        <v>276</v>
      </c>
      <c r="Y663" s="1">
        <v>1055</v>
      </c>
      <c r="Z663" t="s">
        <v>47</v>
      </c>
      <c r="AA663" t="s">
        <v>112</v>
      </c>
      <c r="AB663" s="1">
        <v>0</v>
      </c>
      <c r="AC663">
        <v>1</v>
      </c>
      <c r="AD663">
        <v>1</v>
      </c>
      <c r="AE663">
        <v>0</v>
      </c>
      <c r="AF663">
        <v>0</v>
      </c>
      <c r="AG663" t="s">
        <v>49</v>
      </c>
      <c r="AH663">
        <f>IF(OR(Cleaned_Data_Table[[#This Row],[Appointment Status]]="No Show", Cleaned_Data_Table[[#This Row],[Appointment Status]]="Cancelled"), 1, 0)</f>
        <v>0</v>
      </c>
      <c r="AI663" t="str">
        <f>IF(Cleaned_Data_Table[[#This Row],[Emergency Case]]=1, "Emergency Care", "Standard Care")</f>
        <v>Standard Care</v>
      </c>
    </row>
    <row r="664" spans="1:35">
      <c r="A664" t="s">
        <v>773</v>
      </c>
      <c r="B664">
        <v>15</v>
      </c>
      <c r="C664" t="s">
        <v>51</v>
      </c>
      <c r="D664" t="s">
        <v>78</v>
      </c>
      <c r="E664">
        <v>18.600000000000001</v>
      </c>
      <c r="F664" t="s">
        <v>52</v>
      </c>
      <c r="G664" t="s">
        <v>85</v>
      </c>
      <c r="H664" t="s">
        <v>138</v>
      </c>
      <c r="I664" t="s">
        <v>139</v>
      </c>
      <c r="J664" t="s">
        <v>43</v>
      </c>
      <c r="K664">
        <v>23</v>
      </c>
      <c r="L664" s="1">
        <v>752</v>
      </c>
      <c r="M664" t="s">
        <v>44</v>
      </c>
      <c r="N664" t="s">
        <v>62</v>
      </c>
      <c r="O664" t="s">
        <v>98</v>
      </c>
      <c r="P664">
        <v>0</v>
      </c>
      <c r="Q664">
        <v>28</v>
      </c>
      <c r="R664">
        <v>10</v>
      </c>
      <c r="S664">
        <v>2</v>
      </c>
      <c r="T664">
        <v>4.8</v>
      </c>
      <c r="U664">
        <v>1</v>
      </c>
      <c r="V664">
        <v>10</v>
      </c>
      <c r="W664" s="1">
        <v>296</v>
      </c>
      <c r="X664" s="1">
        <v>254</v>
      </c>
      <c r="Y664" s="1">
        <v>1302</v>
      </c>
      <c r="Z664" t="s">
        <v>47</v>
      </c>
      <c r="AA664" t="s">
        <v>112</v>
      </c>
      <c r="AB664" s="1">
        <v>0</v>
      </c>
      <c r="AC664">
        <v>0</v>
      </c>
      <c r="AD664">
        <v>0</v>
      </c>
      <c r="AE664">
        <v>0</v>
      </c>
      <c r="AF664">
        <v>0</v>
      </c>
      <c r="AG664" t="s">
        <v>87</v>
      </c>
      <c r="AH664">
        <f>IF(OR(Cleaned_Data_Table[[#This Row],[Appointment Status]]="No Show", Cleaned_Data_Table[[#This Row],[Appointment Status]]="Cancelled"), 1, 0)</f>
        <v>0</v>
      </c>
      <c r="AI664" t="str">
        <f>IF(Cleaned_Data_Table[[#This Row],[Emergency Case]]=1, "Emergency Care", "Standard Care")</f>
        <v>Emergency Care</v>
      </c>
    </row>
    <row r="665" spans="1:35">
      <c r="A665" t="s">
        <v>774</v>
      </c>
      <c r="B665">
        <v>4</v>
      </c>
      <c r="C665" t="s">
        <v>37</v>
      </c>
      <c r="D665" t="s">
        <v>59</v>
      </c>
      <c r="E665">
        <v>20.3</v>
      </c>
      <c r="F665" t="s">
        <v>52</v>
      </c>
      <c r="G665" t="s">
        <v>40</v>
      </c>
      <c r="H665" t="s">
        <v>129</v>
      </c>
      <c r="I665" t="s">
        <v>130</v>
      </c>
      <c r="J665" t="s">
        <v>110</v>
      </c>
      <c r="K665">
        <v>2</v>
      </c>
      <c r="L665" s="1">
        <v>434</v>
      </c>
      <c r="M665" t="s">
        <v>53</v>
      </c>
      <c r="N665" t="s">
        <v>54</v>
      </c>
      <c r="O665" t="s">
        <v>55</v>
      </c>
      <c r="P665">
        <v>18</v>
      </c>
      <c r="Q665">
        <v>15</v>
      </c>
      <c r="R665">
        <v>4</v>
      </c>
      <c r="S665">
        <v>0</v>
      </c>
      <c r="T665">
        <v>3.7</v>
      </c>
      <c r="U665">
        <v>0</v>
      </c>
      <c r="V665">
        <v>10</v>
      </c>
      <c r="W665" s="1">
        <v>1667</v>
      </c>
      <c r="X665" s="1">
        <v>3178</v>
      </c>
      <c r="Y665" s="1">
        <v>3695.3</v>
      </c>
      <c r="Z665" t="s">
        <v>47</v>
      </c>
      <c r="AA665" t="s">
        <v>112</v>
      </c>
      <c r="AB665" s="1">
        <v>0</v>
      </c>
      <c r="AC665">
        <v>0</v>
      </c>
      <c r="AD665">
        <v>1</v>
      </c>
      <c r="AE665">
        <v>0</v>
      </c>
      <c r="AF665">
        <v>0</v>
      </c>
      <c r="AG665" t="s">
        <v>87</v>
      </c>
      <c r="AH665">
        <f>IF(OR(Cleaned_Data_Table[[#This Row],[Appointment Status]]="No Show", Cleaned_Data_Table[[#This Row],[Appointment Status]]="Cancelled"), 1, 0)</f>
        <v>0</v>
      </c>
      <c r="AI665" t="str">
        <f>IF(Cleaned_Data_Table[[#This Row],[Emergency Case]]=1, "Emergency Care", "Standard Care")</f>
        <v>Standard Care</v>
      </c>
    </row>
    <row r="666" spans="1:35">
      <c r="A666" t="s">
        <v>775</v>
      </c>
      <c r="B666">
        <v>49</v>
      </c>
      <c r="C666" t="s">
        <v>51</v>
      </c>
      <c r="D666" t="s">
        <v>93</v>
      </c>
      <c r="E666">
        <v>22.6</v>
      </c>
      <c r="F666" t="s">
        <v>89</v>
      </c>
      <c r="G666" t="s">
        <v>66</v>
      </c>
      <c r="H666" t="s">
        <v>94</v>
      </c>
      <c r="I666" t="s">
        <v>95</v>
      </c>
      <c r="J666" t="s">
        <v>43</v>
      </c>
      <c r="K666">
        <v>2</v>
      </c>
      <c r="L666" s="1">
        <v>344</v>
      </c>
      <c r="M666" t="s">
        <v>53</v>
      </c>
      <c r="N666" t="s">
        <v>124</v>
      </c>
      <c r="O666" t="s">
        <v>75</v>
      </c>
      <c r="P666">
        <v>9</v>
      </c>
      <c r="Q666">
        <v>24</v>
      </c>
      <c r="R666">
        <v>2</v>
      </c>
      <c r="S666">
        <v>1</v>
      </c>
      <c r="T666">
        <v>3</v>
      </c>
      <c r="U666">
        <v>0</v>
      </c>
      <c r="V666">
        <v>9.9</v>
      </c>
      <c r="W666" s="1">
        <v>359</v>
      </c>
      <c r="X666" s="1">
        <v>44</v>
      </c>
      <c r="Y666" s="1">
        <v>522.9</v>
      </c>
      <c r="Z666" t="s">
        <v>47</v>
      </c>
      <c r="AA666" t="s">
        <v>48</v>
      </c>
      <c r="AB666" s="1">
        <v>0</v>
      </c>
      <c r="AC666">
        <v>0</v>
      </c>
      <c r="AD666">
        <v>0</v>
      </c>
      <c r="AE666">
        <v>0</v>
      </c>
      <c r="AF666">
        <v>0</v>
      </c>
      <c r="AG666" t="s">
        <v>49</v>
      </c>
      <c r="AH666">
        <f>IF(OR(Cleaned_Data_Table[[#This Row],[Appointment Status]]="No Show", Cleaned_Data_Table[[#This Row],[Appointment Status]]="Cancelled"), 1, 0)</f>
        <v>0</v>
      </c>
      <c r="AI666" t="str">
        <f>IF(Cleaned_Data_Table[[#This Row],[Emergency Case]]=1, "Emergency Care", "Standard Care")</f>
        <v>Standard Care</v>
      </c>
    </row>
    <row r="667" spans="1:35">
      <c r="A667" t="s">
        <v>776</v>
      </c>
      <c r="B667">
        <v>37</v>
      </c>
      <c r="C667" t="s">
        <v>51</v>
      </c>
      <c r="D667" t="s">
        <v>78</v>
      </c>
      <c r="E667">
        <v>25.2</v>
      </c>
      <c r="F667" t="s">
        <v>89</v>
      </c>
      <c r="G667" t="s">
        <v>85</v>
      </c>
      <c r="H667" t="s">
        <v>73</v>
      </c>
      <c r="I667" t="s">
        <v>74</v>
      </c>
      <c r="J667" t="s">
        <v>43</v>
      </c>
      <c r="K667">
        <v>1</v>
      </c>
      <c r="L667" s="1">
        <v>228</v>
      </c>
      <c r="M667" t="s">
        <v>44</v>
      </c>
      <c r="N667" t="s">
        <v>81</v>
      </c>
      <c r="O667" t="s">
        <v>63</v>
      </c>
      <c r="P667">
        <v>0</v>
      </c>
      <c r="Q667">
        <v>36</v>
      </c>
      <c r="R667">
        <v>2</v>
      </c>
      <c r="S667">
        <v>0</v>
      </c>
      <c r="T667">
        <v>4</v>
      </c>
      <c r="U667">
        <v>1</v>
      </c>
      <c r="V667">
        <v>9.6</v>
      </c>
      <c r="W667" s="1">
        <v>893</v>
      </c>
      <c r="X667" s="1">
        <v>327</v>
      </c>
      <c r="Y667" s="1">
        <v>1448</v>
      </c>
      <c r="Z667" t="s">
        <v>47</v>
      </c>
      <c r="AA667" t="s">
        <v>48</v>
      </c>
      <c r="AB667" s="1">
        <v>0</v>
      </c>
      <c r="AC667">
        <v>1</v>
      </c>
      <c r="AD667">
        <v>0</v>
      </c>
      <c r="AE667">
        <v>0</v>
      </c>
      <c r="AF667">
        <v>0</v>
      </c>
      <c r="AG667" t="s">
        <v>87</v>
      </c>
      <c r="AH667">
        <f>IF(OR(Cleaned_Data_Table[[#This Row],[Appointment Status]]="No Show", Cleaned_Data_Table[[#This Row],[Appointment Status]]="Cancelled"), 1, 0)</f>
        <v>0</v>
      </c>
      <c r="AI667" t="str">
        <f>IF(Cleaned_Data_Table[[#This Row],[Emergency Case]]=1, "Emergency Care", "Standard Care")</f>
        <v>Emergency Care</v>
      </c>
    </row>
    <row r="668" spans="1:35">
      <c r="A668" t="s">
        <v>777</v>
      </c>
      <c r="B668">
        <v>15</v>
      </c>
      <c r="C668" t="s">
        <v>37</v>
      </c>
      <c r="D668" t="s">
        <v>100</v>
      </c>
      <c r="E668">
        <v>23.9</v>
      </c>
      <c r="F668" t="s">
        <v>89</v>
      </c>
      <c r="G668" t="s">
        <v>85</v>
      </c>
      <c r="H668" t="s">
        <v>108</v>
      </c>
      <c r="I668" t="s">
        <v>109</v>
      </c>
      <c r="J668" t="s">
        <v>90</v>
      </c>
      <c r="K668">
        <v>10</v>
      </c>
      <c r="L668" s="1">
        <v>547</v>
      </c>
      <c r="M668" t="s">
        <v>44</v>
      </c>
      <c r="N668" t="s">
        <v>45</v>
      </c>
      <c r="O668" t="s">
        <v>106</v>
      </c>
      <c r="P668">
        <v>0</v>
      </c>
      <c r="Q668">
        <v>1</v>
      </c>
      <c r="R668">
        <v>1</v>
      </c>
      <c r="S668">
        <v>0</v>
      </c>
      <c r="T668">
        <v>3.5</v>
      </c>
      <c r="U668">
        <v>1</v>
      </c>
      <c r="V668">
        <v>10</v>
      </c>
      <c r="W668" s="1">
        <v>18963</v>
      </c>
      <c r="X668" s="1">
        <v>14925</v>
      </c>
      <c r="Y668" s="1">
        <v>34435</v>
      </c>
      <c r="Z668" t="s">
        <v>47</v>
      </c>
      <c r="AA668" t="s">
        <v>112</v>
      </c>
      <c r="AB668" s="1">
        <v>0</v>
      </c>
      <c r="AC668">
        <v>0</v>
      </c>
      <c r="AD668">
        <v>0</v>
      </c>
      <c r="AE668">
        <v>0</v>
      </c>
      <c r="AF668">
        <v>0</v>
      </c>
      <c r="AG668" t="s">
        <v>131</v>
      </c>
      <c r="AH668">
        <f>IF(OR(Cleaned_Data_Table[[#This Row],[Appointment Status]]="No Show", Cleaned_Data_Table[[#This Row],[Appointment Status]]="Cancelled"), 1, 0)</f>
        <v>0</v>
      </c>
      <c r="AI668" t="str">
        <f>IF(Cleaned_Data_Table[[#This Row],[Emergency Case]]=1, "Emergency Care", "Standard Care")</f>
        <v>Emergency Care</v>
      </c>
    </row>
    <row r="669" spans="1:35">
      <c r="A669" t="s">
        <v>778</v>
      </c>
      <c r="B669">
        <v>1</v>
      </c>
      <c r="C669" t="s">
        <v>51</v>
      </c>
      <c r="D669" t="s">
        <v>84</v>
      </c>
      <c r="E669">
        <v>20.7</v>
      </c>
      <c r="F669" t="s">
        <v>52</v>
      </c>
      <c r="G669" t="s">
        <v>40</v>
      </c>
      <c r="H669" t="s">
        <v>41</v>
      </c>
      <c r="I669" t="s">
        <v>42</v>
      </c>
      <c r="J669" t="s">
        <v>110</v>
      </c>
      <c r="K669">
        <v>28</v>
      </c>
      <c r="L669" s="1">
        <v>866</v>
      </c>
      <c r="M669" t="s">
        <v>44</v>
      </c>
      <c r="N669" t="s">
        <v>62</v>
      </c>
      <c r="O669" t="s">
        <v>70</v>
      </c>
      <c r="P669">
        <v>28</v>
      </c>
      <c r="Q669">
        <v>28</v>
      </c>
      <c r="R669">
        <v>3</v>
      </c>
      <c r="S669">
        <v>1</v>
      </c>
      <c r="T669">
        <v>4.5999999999999996</v>
      </c>
      <c r="U669">
        <v>0</v>
      </c>
      <c r="V669">
        <v>10</v>
      </c>
      <c r="W669" s="1">
        <v>3875</v>
      </c>
      <c r="X669" s="1">
        <v>1967</v>
      </c>
      <c r="Y669" s="1">
        <v>6708</v>
      </c>
      <c r="Z669" t="s">
        <v>47</v>
      </c>
      <c r="AA669" t="s">
        <v>112</v>
      </c>
      <c r="AB669" s="1">
        <v>0</v>
      </c>
      <c r="AC669">
        <v>0</v>
      </c>
      <c r="AD669">
        <v>1</v>
      </c>
      <c r="AE669">
        <v>0</v>
      </c>
      <c r="AF669">
        <v>0</v>
      </c>
      <c r="AG669" t="s">
        <v>87</v>
      </c>
      <c r="AH669">
        <f>IF(OR(Cleaned_Data_Table[[#This Row],[Appointment Status]]="No Show", Cleaned_Data_Table[[#This Row],[Appointment Status]]="Cancelled"), 1, 0)</f>
        <v>0</v>
      </c>
      <c r="AI669" t="str">
        <f>IF(Cleaned_Data_Table[[#This Row],[Emergency Case]]=1, "Emergency Care", "Standard Care")</f>
        <v>Standard Care</v>
      </c>
    </row>
    <row r="670" spans="1:35">
      <c r="A670" t="s">
        <v>779</v>
      </c>
      <c r="B670">
        <v>22</v>
      </c>
      <c r="C670" t="s">
        <v>51</v>
      </c>
      <c r="D670" t="s">
        <v>118</v>
      </c>
      <c r="E670">
        <v>24.4</v>
      </c>
      <c r="F670" t="s">
        <v>39</v>
      </c>
      <c r="G670" t="s">
        <v>66</v>
      </c>
      <c r="H670" t="s">
        <v>104</v>
      </c>
      <c r="I670" t="s">
        <v>105</v>
      </c>
      <c r="J670" t="s">
        <v>90</v>
      </c>
      <c r="K670">
        <v>13</v>
      </c>
      <c r="L670" s="1">
        <v>494</v>
      </c>
      <c r="M670" t="s">
        <v>44</v>
      </c>
      <c r="N670" t="s">
        <v>45</v>
      </c>
      <c r="O670" t="s">
        <v>98</v>
      </c>
      <c r="P670">
        <v>11</v>
      </c>
      <c r="Q670">
        <v>10</v>
      </c>
      <c r="R670">
        <v>10</v>
      </c>
      <c r="S670">
        <v>2</v>
      </c>
      <c r="T670">
        <v>4.2</v>
      </c>
      <c r="U670">
        <v>0</v>
      </c>
      <c r="V670">
        <v>10</v>
      </c>
      <c r="W670" s="1">
        <v>18644</v>
      </c>
      <c r="X670" s="1">
        <v>9132</v>
      </c>
      <c r="Y670" s="1">
        <v>28270</v>
      </c>
      <c r="Z670" t="s">
        <v>47</v>
      </c>
      <c r="AA670" t="s">
        <v>57</v>
      </c>
      <c r="AB670" s="1">
        <v>0</v>
      </c>
      <c r="AC670">
        <v>0</v>
      </c>
      <c r="AD670">
        <v>0</v>
      </c>
      <c r="AE670">
        <v>0</v>
      </c>
      <c r="AF670">
        <v>0</v>
      </c>
      <c r="AG670" t="s">
        <v>87</v>
      </c>
      <c r="AH670">
        <f>IF(OR(Cleaned_Data_Table[[#This Row],[Appointment Status]]="No Show", Cleaned_Data_Table[[#This Row],[Appointment Status]]="Cancelled"), 1, 0)</f>
        <v>0</v>
      </c>
      <c r="AI670" t="str">
        <f>IF(Cleaned_Data_Table[[#This Row],[Emergency Case]]=1, "Emergency Care", "Standard Care")</f>
        <v>Standard Care</v>
      </c>
    </row>
    <row r="671" spans="1:35">
      <c r="A671" t="s">
        <v>780</v>
      </c>
      <c r="B671">
        <v>37</v>
      </c>
      <c r="C671" t="s">
        <v>37</v>
      </c>
      <c r="D671" t="s">
        <v>78</v>
      </c>
      <c r="E671">
        <v>27.8</v>
      </c>
      <c r="F671" t="s">
        <v>89</v>
      </c>
      <c r="G671" t="s">
        <v>66</v>
      </c>
      <c r="H671" t="s">
        <v>67</v>
      </c>
      <c r="I671" t="s">
        <v>68</v>
      </c>
      <c r="J671" t="s">
        <v>90</v>
      </c>
      <c r="K671">
        <v>16</v>
      </c>
      <c r="L671" s="1">
        <v>718</v>
      </c>
      <c r="M671" t="s">
        <v>53</v>
      </c>
      <c r="N671" t="s">
        <v>69</v>
      </c>
      <c r="O671" t="s">
        <v>101</v>
      </c>
      <c r="P671">
        <v>1</v>
      </c>
      <c r="Q671">
        <v>11</v>
      </c>
      <c r="R671">
        <v>11</v>
      </c>
      <c r="S671">
        <v>2</v>
      </c>
      <c r="T671">
        <v>3.5</v>
      </c>
      <c r="U671">
        <v>0</v>
      </c>
      <c r="V671">
        <v>10</v>
      </c>
      <c r="W671" s="1">
        <v>19497</v>
      </c>
      <c r="X671" s="1">
        <v>8227</v>
      </c>
      <c r="Y671" s="1">
        <v>19909.400000000001</v>
      </c>
      <c r="Z671" t="s">
        <v>47</v>
      </c>
      <c r="AA671" t="s">
        <v>48</v>
      </c>
      <c r="AB671" s="1">
        <v>0</v>
      </c>
      <c r="AC671">
        <v>0</v>
      </c>
      <c r="AD671">
        <v>0</v>
      </c>
      <c r="AE671">
        <v>0</v>
      </c>
      <c r="AF671">
        <v>0</v>
      </c>
      <c r="AG671" t="s">
        <v>131</v>
      </c>
      <c r="AH671">
        <f>IF(OR(Cleaned_Data_Table[[#This Row],[Appointment Status]]="No Show", Cleaned_Data_Table[[#This Row],[Appointment Status]]="Cancelled"), 1, 0)</f>
        <v>0</v>
      </c>
      <c r="AI671" t="str">
        <f>IF(Cleaned_Data_Table[[#This Row],[Emergency Case]]=1, "Emergency Care", "Standard Care")</f>
        <v>Standard Care</v>
      </c>
    </row>
    <row r="672" spans="1:35">
      <c r="A672" t="s">
        <v>781</v>
      </c>
      <c r="B672">
        <v>16</v>
      </c>
      <c r="C672" t="s">
        <v>37</v>
      </c>
      <c r="D672" t="s">
        <v>78</v>
      </c>
      <c r="E672">
        <v>23.9</v>
      </c>
      <c r="F672" t="s">
        <v>52</v>
      </c>
      <c r="G672" t="s">
        <v>85</v>
      </c>
      <c r="H672" t="s">
        <v>129</v>
      </c>
      <c r="I672" t="s">
        <v>130</v>
      </c>
      <c r="J672" t="s">
        <v>110</v>
      </c>
      <c r="K672">
        <v>19</v>
      </c>
      <c r="L672" s="1">
        <v>713</v>
      </c>
      <c r="M672" t="s">
        <v>44</v>
      </c>
      <c r="N672" t="s">
        <v>81</v>
      </c>
      <c r="O672" t="s">
        <v>46</v>
      </c>
      <c r="P672">
        <v>0</v>
      </c>
      <c r="Q672">
        <v>36</v>
      </c>
      <c r="R672">
        <v>7</v>
      </c>
      <c r="S672">
        <v>3</v>
      </c>
      <c r="T672">
        <v>3</v>
      </c>
      <c r="U672">
        <v>1</v>
      </c>
      <c r="V672">
        <v>9.1</v>
      </c>
      <c r="W672" s="1">
        <v>1782</v>
      </c>
      <c r="X672" s="1">
        <v>1209</v>
      </c>
      <c r="Y672" s="1">
        <v>3704</v>
      </c>
      <c r="Z672" t="s">
        <v>125</v>
      </c>
      <c r="AA672" t="s">
        <v>112</v>
      </c>
      <c r="AB672" s="1">
        <v>0</v>
      </c>
      <c r="AC672">
        <v>1</v>
      </c>
      <c r="AD672">
        <v>0</v>
      </c>
      <c r="AE672">
        <v>0</v>
      </c>
      <c r="AF672">
        <v>0</v>
      </c>
      <c r="AG672" t="s">
        <v>87</v>
      </c>
      <c r="AH672">
        <f>IF(OR(Cleaned_Data_Table[[#This Row],[Appointment Status]]="No Show", Cleaned_Data_Table[[#This Row],[Appointment Status]]="Cancelled"), 1, 0)</f>
        <v>1</v>
      </c>
      <c r="AI672" t="str">
        <f>IF(Cleaned_Data_Table[[#This Row],[Emergency Case]]=1, "Emergency Care", "Standard Care")</f>
        <v>Emergency Care</v>
      </c>
    </row>
    <row r="673" spans="1:35">
      <c r="A673" t="s">
        <v>782</v>
      </c>
      <c r="B673">
        <v>26</v>
      </c>
      <c r="C673" t="s">
        <v>37</v>
      </c>
      <c r="D673" t="s">
        <v>65</v>
      </c>
      <c r="E673">
        <v>26.5</v>
      </c>
      <c r="F673" t="s">
        <v>97</v>
      </c>
      <c r="G673" t="s">
        <v>40</v>
      </c>
      <c r="H673" t="s">
        <v>94</v>
      </c>
      <c r="I673" t="s">
        <v>95</v>
      </c>
      <c r="J673" t="s">
        <v>110</v>
      </c>
      <c r="K673">
        <v>10</v>
      </c>
      <c r="L673" s="1">
        <v>574</v>
      </c>
      <c r="M673" t="s">
        <v>53</v>
      </c>
      <c r="N673" t="s">
        <v>69</v>
      </c>
      <c r="O673" t="s">
        <v>101</v>
      </c>
      <c r="P673">
        <v>4</v>
      </c>
      <c r="Q673">
        <v>12</v>
      </c>
      <c r="R673">
        <v>6</v>
      </c>
      <c r="S673">
        <v>1</v>
      </c>
      <c r="T673">
        <v>3.3</v>
      </c>
      <c r="U673">
        <v>0</v>
      </c>
      <c r="V673">
        <v>10</v>
      </c>
      <c r="W673" s="1">
        <v>2872</v>
      </c>
      <c r="X673" s="1">
        <v>3646</v>
      </c>
      <c r="Y673" s="1">
        <v>4964.3999999999996</v>
      </c>
      <c r="Z673" t="s">
        <v>47</v>
      </c>
      <c r="AA673" t="s">
        <v>57</v>
      </c>
      <c r="AB673" s="1">
        <v>0</v>
      </c>
      <c r="AC673">
        <v>0</v>
      </c>
      <c r="AD673">
        <v>0</v>
      </c>
      <c r="AE673">
        <v>0</v>
      </c>
      <c r="AF673">
        <v>0</v>
      </c>
      <c r="AG673" t="s">
        <v>87</v>
      </c>
      <c r="AH673">
        <f>IF(OR(Cleaned_Data_Table[[#This Row],[Appointment Status]]="No Show", Cleaned_Data_Table[[#This Row],[Appointment Status]]="Cancelled"), 1, 0)</f>
        <v>0</v>
      </c>
      <c r="AI673" t="str">
        <f>IF(Cleaned_Data_Table[[#This Row],[Emergency Case]]=1, "Emergency Care", "Standard Care")</f>
        <v>Standard Care</v>
      </c>
    </row>
    <row r="674" spans="1:35">
      <c r="A674" t="s">
        <v>783</v>
      </c>
      <c r="B674">
        <v>43</v>
      </c>
      <c r="C674" t="s">
        <v>51</v>
      </c>
      <c r="D674" t="s">
        <v>59</v>
      </c>
      <c r="E674">
        <v>25.5</v>
      </c>
      <c r="F674" t="s">
        <v>52</v>
      </c>
      <c r="G674" t="s">
        <v>40</v>
      </c>
      <c r="H674" t="s">
        <v>67</v>
      </c>
      <c r="I674" t="s">
        <v>68</v>
      </c>
      <c r="J674" t="s">
        <v>110</v>
      </c>
      <c r="K674">
        <v>22</v>
      </c>
      <c r="L674" s="1">
        <v>689</v>
      </c>
      <c r="M674" t="s">
        <v>44</v>
      </c>
      <c r="N674" t="s">
        <v>69</v>
      </c>
      <c r="O674" t="s">
        <v>101</v>
      </c>
      <c r="P674">
        <v>28</v>
      </c>
      <c r="Q674">
        <v>13</v>
      </c>
      <c r="R674">
        <v>6</v>
      </c>
      <c r="S674">
        <v>0</v>
      </c>
      <c r="T674">
        <v>3.9</v>
      </c>
      <c r="U674">
        <v>0</v>
      </c>
      <c r="V674">
        <v>10</v>
      </c>
      <c r="W674" s="1">
        <v>1352</v>
      </c>
      <c r="X674" s="1">
        <v>2018</v>
      </c>
      <c r="Y674" s="1">
        <v>4059</v>
      </c>
      <c r="Z674" t="s">
        <v>47</v>
      </c>
      <c r="AA674" t="s">
        <v>48</v>
      </c>
      <c r="AB674" s="1">
        <v>0</v>
      </c>
      <c r="AC674">
        <v>0</v>
      </c>
      <c r="AD674">
        <v>1</v>
      </c>
      <c r="AE674">
        <v>0</v>
      </c>
      <c r="AF674">
        <v>0</v>
      </c>
      <c r="AG674" t="s">
        <v>87</v>
      </c>
      <c r="AH674">
        <f>IF(OR(Cleaned_Data_Table[[#This Row],[Appointment Status]]="No Show", Cleaned_Data_Table[[#This Row],[Appointment Status]]="Cancelled"), 1, 0)</f>
        <v>0</v>
      </c>
      <c r="AI674" t="str">
        <f>IF(Cleaned_Data_Table[[#This Row],[Emergency Case]]=1, "Emergency Care", "Standard Care")</f>
        <v>Standard Care</v>
      </c>
    </row>
    <row r="675" spans="1:35">
      <c r="A675" t="s">
        <v>784</v>
      </c>
      <c r="B675">
        <v>81</v>
      </c>
      <c r="C675" t="s">
        <v>51</v>
      </c>
      <c r="D675" t="s">
        <v>114</v>
      </c>
      <c r="E675">
        <v>19.3</v>
      </c>
      <c r="F675" t="s">
        <v>89</v>
      </c>
      <c r="G675" t="s">
        <v>85</v>
      </c>
      <c r="H675" t="s">
        <v>129</v>
      </c>
      <c r="I675" t="s">
        <v>130</v>
      </c>
      <c r="J675" t="s">
        <v>90</v>
      </c>
      <c r="K675">
        <v>26</v>
      </c>
      <c r="L675" s="1">
        <v>786</v>
      </c>
      <c r="M675" t="s">
        <v>53</v>
      </c>
      <c r="N675" t="s">
        <v>69</v>
      </c>
      <c r="O675" t="s">
        <v>119</v>
      </c>
      <c r="P675">
        <v>0</v>
      </c>
      <c r="Q675">
        <v>8</v>
      </c>
      <c r="R675">
        <v>3</v>
      </c>
      <c r="S675">
        <v>0</v>
      </c>
      <c r="T675">
        <v>3.9</v>
      </c>
      <c r="U675">
        <v>1</v>
      </c>
      <c r="V675">
        <v>10</v>
      </c>
      <c r="W675" s="1">
        <v>19437</v>
      </c>
      <c r="X675" s="1">
        <v>4107</v>
      </c>
      <c r="Y675" s="1">
        <v>17031</v>
      </c>
      <c r="Z675" t="s">
        <v>47</v>
      </c>
      <c r="AA675" t="s">
        <v>71</v>
      </c>
      <c r="AB675" s="1">
        <v>0</v>
      </c>
      <c r="AC675">
        <v>0</v>
      </c>
      <c r="AD675">
        <v>0</v>
      </c>
      <c r="AE675">
        <v>0</v>
      </c>
      <c r="AF675">
        <v>0</v>
      </c>
      <c r="AG675" t="s">
        <v>131</v>
      </c>
      <c r="AH675">
        <f>IF(OR(Cleaned_Data_Table[[#This Row],[Appointment Status]]="No Show", Cleaned_Data_Table[[#This Row],[Appointment Status]]="Cancelled"), 1, 0)</f>
        <v>0</v>
      </c>
      <c r="AI675" t="str">
        <f>IF(Cleaned_Data_Table[[#This Row],[Emergency Case]]=1, "Emergency Care", "Standard Care")</f>
        <v>Emergency Care</v>
      </c>
    </row>
    <row r="676" spans="1:35">
      <c r="A676" t="s">
        <v>785</v>
      </c>
      <c r="B676">
        <v>64</v>
      </c>
      <c r="C676" t="s">
        <v>51</v>
      </c>
      <c r="D676" t="s">
        <v>118</v>
      </c>
      <c r="E676">
        <v>20.9</v>
      </c>
      <c r="F676" t="s">
        <v>103</v>
      </c>
      <c r="G676" t="s">
        <v>40</v>
      </c>
      <c r="H676" t="s">
        <v>94</v>
      </c>
      <c r="I676" t="s">
        <v>95</v>
      </c>
      <c r="J676" t="s">
        <v>110</v>
      </c>
      <c r="K676">
        <v>8</v>
      </c>
      <c r="L676" s="1">
        <v>460</v>
      </c>
      <c r="M676" t="s">
        <v>53</v>
      </c>
      <c r="N676" t="s">
        <v>69</v>
      </c>
      <c r="O676" t="s">
        <v>119</v>
      </c>
      <c r="P676">
        <v>2</v>
      </c>
      <c r="Q676">
        <v>35</v>
      </c>
      <c r="R676">
        <v>4</v>
      </c>
      <c r="S676">
        <v>1</v>
      </c>
      <c r="T676">
        <v>4.7</v>
      </c>
      <c r="U676">
        <v>0</v>
      </c>
      <c r="V676">
        <v>10</v>
      </c>
      <c r="W676" s="1">
        <v>1043</v>
      </c>
      <c r="X676" s="1">
        <v>2188</v>
      </c>
      <c r="Y676" s="1">
        <v>2583.6999999999998</v>
      </c>
      <c r="Z676" t="s">
        <v>47</v>
      </c>
      <c r="AA676" t="s">
        <v>76</v>
      </c>
      <c r="AB676" s="1">
        <v>0</v>
      </c>
      <c r="AC676">
        <v>1</v>
      </c>
      <c r="AD676">
        <v>0</v>
      </c>
      <c r="AE676">
        <v>0</v>
      </c>
      <c r="AF676">
        <v>0</v>
      </c>
      <c r="AG676" t="s">
        <v>87</v>
      </c>
      <c r="AH676">
        <f>IF(OR(Cleaned_Data_Table[[#This Row],[Appointment Status]]="No Show", Cleaned_Data_Table[[#This Row],[Appointment Status]]="Cancelled"), 1, 0)</f>
        <v>0</v>
      </c>
      <c r="AI676" t="str">
        <f>IF(Cleaned_Data_Table[[#This Row],[Emergency Case]]=1, "Emergency Care", "Standard Care")</f>
        <v>Standard Care</v>
      </c>
    </row>
    <row r="677" spans="1:35">
      <c r="A677" t="s">
        <v>786</v>
      </c>
      <c r="B677">
        <v>81</v>
      </c>
      <c r="C677" t="s">
        <v>37</v>
      </c>
      <c r="D677" t="s">
        <v>84</v>
      </c>
      <c r="E677">
        <v>24</v>
      </c>
      <c r="F677" t="s">
        <v>39</v>
      </c>
      <c r="G677" t="s">
        <v>85</v>
      </c>
      <c r="H677" t="s">
        <v>108</v>
      </c>
      <c r="I677" t="s">
        <v>109</v>
      </c>
      <c r="J677" t="s">
        <v>90</v>
      </c>
      <c r="K677">
        <v>24</v>
      </c>
      <c r="L677" s="1">
        <v>828</v>
      </c>
      <c r="M677" t="s">
        <v>53</v>
      </c>
      <c r="N677" t="s">
        <v>62</v>
      </c>
      <c r="O677" t="s">
        <v>101</v>
      </c>
      <c r="P677">
        <v>0</v>
      </c>
      <c r="Q677">
        <v>1</v>
      </c>
      <c r="R677">
        <v>13</v>
      </c>
      <c r="S677">
        <v>4</v>
      </c>
      <c r="T677">
        <v>4.4000000000000004</v>
      </c>
      <c r="U677">
        <v>1</v>
      </c>
      <c r="V677">
        <v>10</v>
      </c>
      <c r="W677" s="1">
        <v>16927</v>
      </c>
      <c r="X677" s="1">
        <v>4602</v>
      </c>
      <c r="Y677" s="1">
        <v>15649.9</v>
      </c>
      <c r="Z677" t="s">
        <v>47</v>
      </c>
      <c r="AA677" t="s">
        <v>71</v>
      </c>
      <c r="AB677" s="1">
        <v>0</v>
      </c>
      <c r="AC677">
        <v>0</v>
      </c>
      <c r="AD677">
        <v>0</v>
      </c>
      <c r="AE677">
        <v>0</v>
      </c>
      <c r="AF677">
        <v>0</v>
      </c>
      <c r="AG677" t="s">
        <v>131</v>
      </c>
      <c r="AH677">
        <f>IF(OR(Cleaned_Data_Table[[#This Row],[Appointment Status]]="No Show", Cleaned_Data_Table[[#This Row],[Appointment Status]]="Cancelled"), 1, 0)</f>
        <v>0</v>
      </c>
      <c r="AI677" t="str">
        <f>IF(Cleaned_Data_Table[[#This Row],[Emergency Case]]=1, "Emergency Care", "Standard Care")</f>
        <v>Emergency Care</v>
      </c>
    </row>
    <row r="678" spans="1:35">
      <c r="A678" t="s">
        <v>787</v>
      </c>
      <c r="B678">
        <v>72</v>
      </c>
      <c r="C678" t="s">
        <v>37</v>
      </c>
      <c r="D678" t="s">
        <v>65</v>
      </c>
      <c r="E678">
        <v>15.2</v>
      </c>
      <c r="F678" t="s">
        <v>89</v>
      </c>
      <c r="G678" t="s">
        <v>40</v>
      </c>
      <c r="H678" t="s">
        <v>41</v>
      </c>
      <c r="I678" t="s">
        <v>42</v>
      </c>
      <c r="J678" t="s">
        <v>110</v>
      </c>
      <c r="K678">
        <v>7</v>
      </c>
      <c r="L678" s="1">
        <v>417</v>
      </c>
      <c r="M678" t="s">
        <v>53</v>
      </c>
      <c r="N678" t="s">
        <v>62</v>
      </c>
      <c r="O678" t="s">
        <v>106</v>
      </c>
      <c r="P678">
        <v>28</v>
      </c>
      <c r="Q678">
        <v>34</v>
      </c>
      <c r="R678">
        <v>7</v>
      </c>
      <c r="S678">
        <v>1</v>
      </c>
      <c r="T678">
        <v>3.6</v>
      </c>
      <c r="U678">
        <v>0</v>
      </c>
      <c r="V678">
        <v>9.5</v>
      </c>
      <c r="W678" s="1">
        <v>3582</v>
      </c>
      <c r="X678" s="1">
        <v>1526</v>
      </c>
      <c r="Y678" s="1">
        <v>3867.5</v>
      </c>
      <c r="Z678" t="s">
        <v>47</v>
      </c>
      <c r="AA678" t="s">
        <v>76</v>
      </c>
      <c r="AB678" s="1">
        <v>0</v>
      </c>
      <c r="AC678">
        <v>1</v>
      </c>
      <c r="AD678">
        <v>1</v>
      </c>
      <c r="AE678">
        <v>0</v>
      </c>
      <c r="AF678">
        <v>0</v>
      </c>
      <c r="AG678" t="s">
        <v>87</v>
      </c>
      <c r="AH678">
        <f>IF(OR(Cleaned_Data_Table[[#This Row],[Appointment Status]]="No Show", Cleaned_Data_Table[[#This Row],[Appointment Status]]="Cancelled"), 1, 0)</f>
        <v>0</v>
      </c>
      <c r="AI678" t="str">
        <f>IF(Cleaned_Data_Table[[#This Row],[Emergency Case]]=1, "Emergency Care", "Standard Care")</f>
        <v>Standard Care</v>
      </c>
    </row>
    <row r="679" spans="1:35">
      <c r="A679" t="s">
        <v>788</v>
      </c>
      <c r="B679">
        <v>76</v>
      </c>
      <c r="C679" t="s">
        <v>51</v>
      </c>
      <c r="D679" t="s">
        <v>65</v>
      </c>
      <c r="E679">
        <v>20.5</v>
      </c>
      <c r="F679" t="s">
        <v>52</v>
      </c>
      <c r="G679" t="s">
        <v>66</v>
      </c>
      <c r="H679" t="s">
        <v>79</v>
      </c>
      <c r="I679" t="s">
        <v>80</v>
      </c>
      <c r="J679" t="s">
        <v>110</v>
      </c>
      <c r="K679">
        <v>25</v>
      </c>
      <c r="L679" s="1">
        <v>751</v>
      </c>
      <c r="M679" t="s">
        <v>44</v>
      </c>
      <c r="N679" t="s">
        <v>54</v>
      </c>
      <c r="O679" t="s">
        <v>101</v>
      </c>
      <c r="P679">
        <v>4</v>
      </c>
      <c r="Q679">
        <v>14</v>
      </c>
      <c r="R679">
        <v>8</v>
      </c>
      <c r="S679">
        <v>0</v>
      </c>
      <c r="T679">
        <v>4.2</v>
      </c>
      <c r="U679">
        <v>0</v>
      </c>
      <c r="V679">
        <v>10</v>
      </c>
      <c r="W679" s="1">
        <v>3000</v>
      </c>
      <c r="X679" s="1">
        <v>1474</v>
      </c>
      <c r="Y679" s="1">
        <v>5225</v>
      </c>
      <c r="Z679" t="s">
        <v>47</v>
      </c>
      <c r="AA679" t="s">
        <v>71</v>
      </c>
      <c r="AB679" s="1">
        <v>0</v>
      </c>
      <c r="AC679">
        <v>0</v>
      </c>
      <c r="AD679">
        <v>0</v>
      </c>
      <c r="AE679">
        <v>0</v>
      </c>
      <c r="AF679">
        <v>0</v>
      </c>
      <c r="AG679" t="s">
        <v>87</v>
      </c>
      <c r="AH679">
        <f>IF(OR(Cleaned_Data_Table[[#This Row],[Appointment Status]]="No Show", Cleaned_Data_Table[[#This Row],[Appointment Status]]="Cancelled"), 1, 0)</f>
        <v>0</v>
      </c>
      <c r="AI679" t="str">
        <f>IF(Cleaned_Data_Table[[#This Row],[Emergency Case]]=1, "Emergency Care", "Standard Care")</f>
        <v>Standard Care</v>
      </c>
    </row>
    <row r="680" spans="1:35">
      <c r="A680" t="s">
        <v>789</v>
      </c>
      <c r="B680">
        <v>86</v>
      </c>
      <c r="C680" t="s">
        <v>37</v>
      </c>
      <c r="D680" t="s">
        <v>114</v>
      </c>
      <c r="E680">
        <v>22.4</v>
      </c>
      <c r="F680" t="s">
        <v>52</v>
      </c>
      <c r="G680" t="s">
        <v>40</v>
      </c>
      <c r="H680" t="s">
        <v>108</v>
      </c>
      <c r="I680" t="s">
        <v>109</v>
      </c>
      <c r="J680" t="s">
        <v>110</v>
      </c>
      <c r="K680">
        <v>21</v>
      </c>
      <c r="L680" s="1">
        <v>777</v>
      </c>
      <c r="M680" t="s">
        <v>44</v>
      </c>
      <c r="N680" t="s">
        <v>62</v>
      </c>
      <c r="O680" t="s">
        <v>70</v>
      </c>
      <c r="P680">
        <v>28</v>
      </c>
      <c r="Q680">
        <v>34</v>
      </c>
      <c r="R680">
        <v>5</v>
      </c>
      <c r="S680">
        <v>0</v>
      </c>
      <c r="T680">
        <v>3.1</v>
      </c>
      <c r="U680">
        <v>0</v>
      </c>
      <c r="V680">
        <v>9.3000000000000007</v>
      </c>
      <c r="W680" s="1">
        <v>3605</v>
      </c>
      <c r="X680" s="1">
        <v>3526</v>
      </c>
      <c r="Y680" s="1">
        <v>7908</v>
      </c>
      <c r="Z680" t="s">
        <v>47</v>
      </c>
      <c r="AA680" t="s">
        <v>71</v>
      </c>
      <c r="AB680" s="1">
        <v>0</v>
      </c>
      <c r="AC680">
        <v>1</v>
      </c>
      <c r="AD680">
        <v>1</v>
      </c>
      <c r="AE680">
        <v>1</v>
      </c>
      <c r="AF680">
        <v>0</v>
      </c>
      <c r="AG680" t="s">
        <v>87</v>
      </c>
      <c r="AH680">
        <f>IF(OR(Cleaned_Data_Table[[#This Row],[Appointment Status]]="No Show", Cleaned_Data_Table[[#This Row],[Appointment Status]]="Cancelled"), 1, 0)</f>
        <v>0</v>
      </c>
      <c r="AI680" t="str">
        <f>IF(Cleaned_Data_Table[[#This Row],[Emergency Case]]=1, "Emergency Care", "Standard Care")</f>
        <v>Standard Care</v>
      </c>
    </row>
    <row r="681" spans="1:35">
      <c r="A681" t="s">
        <v>790</v>
      </c>
      <c r="B681">
        <v>86</v>
      </c>
      <c r="C681" t="s">
        <v>37</v>
      </c>
      <c r="D681" t="s">
        <v>116</v>
      </c>
      <c r="E681">
        <v>24</v>
      </c>
      <c r="F681" t="s">
        <v>89</v>
      </c>
      <c r="G681" t="s">
        <v>85</v>
      </c>
      <c r="H681" t="s">
        <v>73</v>
      </c>
      <c r="I681" t="s">
        <v>74</v>
      </c>
      <c r="J681" t="s">
        <v>110</v>
      </c>
      <c r="K681">
        <v>12</v>
      </c>
      <c r="L681" s="1">
        <v>631</v>
      </c>
      <c r="M681" t="s">
        <v>53</v>
      </c>
      <c r="N681" t="s">
        <v>62</v>
      </c>
      <c r="O681" t="s">
        <v>70</v>
      </c>
      <c r="P681">
        <v>0</v>
      </c>
      <c r="Q681">
        <v>30</v>
      </c>
      <c r="R681">
        <v>9</v>
      </c>
      <c r="S681">
        <v>0</v>
      </c>
      <c r="T681">
        <v>3.6</v>
      </c>
      <c r="U681">
        <v>1</v>
      </c>
      <c r="V681">
        <v>9.8000000000000007</v>
      </c>
      <c r="W681" s="1">
        <v>3987</v>
      </c>
      <c r="X681" s="1">
        <v>2245</v>
      </c>
      <c r="Y681" s="1">
        <v>4804.1000000000004</v>
      </c>
      <c r="Z681" t="s">
        <v>47</v>
      </c>
      <c r="AA681" t="s">
        <v>71</v>
      </c>
      <c r="AB681" s="1">
        <v>0</v>
      </c>
      <c r="AC681">
        <v>0</v>
      </c>
      <c r="AD681">
        <v>0</v>
      </c>
      <c r="AE681">
        <v>0</v>
      </c>
      <c r="AF681">
        <v>0</v>
      </c>
      <c r="AG681" t="s">
        <v>87</v>
      </c>
      <c r="AH681">
        <f>IF(OR(Cleaned_Data_Table[[#This Row],[Appointment Status]]="No Show", Cleaned_Data_Table[[#This Row],[Appointment Status]]="Cancelled"), 1, 0)</f>
        <v>0</v>
      </c>
      <c r="AI681" t="str">
        <f>IF(Cleaned_Data_Table[[#This Row],[Emergency Case]]=1, "Emergency Care", "Standard Care")</f>
        <v>Emergency Care</v>
      </c>
    </row>
    <row r="682" spans="1:35">
      <c r="A682" t="s">
        <v>791</v>
      </c>
      <c r="B682">
        <v>53</v>
      </c>
      <c r="C682" t="s">
        <v>37</v>
      </c>
      <c r="D682" t="s">
        <v>78</v>
      </c>
      <c r="E682">
        <v>27.2</v>
      </c>
      <c r="F682" t="s">
        <v>89</v>
      </c>
      <c r="G682" t="s">
        <v>66</v>
      </c>
      <c r="H682" t="s">
        <v>41</v>
      </c>
      <c r="I682" t="s">
        <v>42</v>
      </c>
      <c r="J682" t="s">
        <v>110</v>
      </c>
      <c r="K682">
        <v>8</v>
      </c>
      <c r="L682" s="1">
        <v>382</v>
      </c>
      <c r="M682" t="s">
        <v>44</v>
      </c>
      <c r="N682" t="s">
        <v>45</v>
      </c>
      <c r="O682" t="s">
        <v>63</v>
      </c>
      <c r="P682">
        <v>21</v>
      </c>
      <c r="Q682">
        <v>30</v>
      </c>
      <c r="R682">
        <v>9</v>
      </c>
      <c r="S682">
        <v>3</v>
      </c>
      <c r="T682">
        <v>3.1</v>
      </c>
      <c r="U682">
        <v>0</v>
      </c>
      <c r="V682">
        <v>9.6</v>
      </c>
      <c r="W682" s="1">
        <v>1761</v>
      </c>
      <c r="X682" s="1">
        <v>1179</v>
      </c>
      <c r="Y682" s="1">
        <v>3322</v>
      </c>
      <c r="Z682" t="s">
        <v>47</v>
      </c>
      <c r="AA682" t="s">
        <v>48</v>
      </c>
      <c r="AB682" s="1">
        <v>0</v>
      </c>
      <c r="AC682">
        <v>0</v>
      </c>
      <c r="AD682">
        <v>1</v>
      </c>
      <c r="AE682">
        <v>0</v>
      </c>
      <c r="AF682">
        <v>0</v>
      </c>
      <c r="AG682" t="s">
        <v>87</v>
      </c>
      <c r="AH682">
        <f>IF(OR(Cleaned_Data_Table[[#This Row],[Appointment Status]]="No Show", Cleaned_Data_Table[[#This Row],[Appointment Status]]="Cancelled"), 1, 0)</f>
        <v>0</v>
      </c>
      <c r="AI682" t="str">
        <f>IF(Cleaned_Data_Table[[#This Row],[Emergency Case]]=1, "Emergency Care", "Standard Care")</f>
        <v>Standard Care</v>
      </c>
    </row>
    <row r="683" spans="1:35">
      <c r="A683" t="s">
        <v>792</v>
      </c>
      <c r="B683">
        <v>66</v>
      </c>
      <c r="C683" t="s">
        <v>37</v>
      </c>
      <c r="D683" t="s">
        <v>38</v>
      </c>
      <c r="E683">
        <v>31.6</v>
      </c>
      <c r="F683" t="s">
        <v>89</v>
      </c>
      <c r="G683" t="s">
        <v>40</v>
      </c>
      <c r="H683" t="s">
        <v>67</v>
      </c>
      <c r="I683" t="s">
        <v>68</v>
      </c>
      <c r="J683" t="s">
        <v>43</v>
      </c>
      <c r="K683">
        <v>20</v>
      </c>
      <c r="L683" s="1">
        <v>710</v>
      </c>
      <c r="M683" t="s">
        <v>44</v>
      </c>
      <c r="N683" t="s">
        <v>81</v>
      </c>
      <c r="O683" t="s">
        <v>106</v>
      </c>
      <c r="P683">
        <v>18</v>
      </c>
      <c r="Q683">
        <v>20</v>
      </c>
      <c r="R683">
        <v>11</v>
      </c>
      <c r="S683">
        <v>1</v>
      </c>
      <c r="T683">
        <v>4</v>
      </c>
      <c r="U683">
        <v>0</v>
      </c>
      <c r="V683">
        <v>10</v>
      </c>
      <c r="W683" s="1">
        <v>661</v>
      </c>
      <c r="X683" s="1">
        <v>455</v>
      </c>
      <c r="Y683" s="1">
        <v>1826</v>
      </c>
      <c r="Z683" t="s">
        <v>47</v>
      </c>
      <c r="AA683" t="s">
        <v>76</v>
      </c>
      <c r="AB683" s="1">
        <v>0</v>
      </c>
      <c r="AC683">
        <v>0</v>
      </c>
      <c r="AD683">
        <v>1</v>
      </c>
      <c r="AE683">
        <v>0</v>
      </c>
      <c r="AF683">
        <v>0</v>
      </c>
      <c r="AG683" t="s">
        <v>49</v>
      </c>
      <c r="AH683">
        <f>IF(OR(Cleaned_Data_Table[[#This Row],[Appointment Status]]="No Show", Cleaned_Data_Table[[#This Row],[Appointment Status]]="Cancelled"), 1, 0)</f>
        <v>0</v>
      </c>
      <c r="AI683" t="str">
        <f>IF(Cleaned_Data_Table[[#This Row],[Emergency Case]]=1, "Emergency Care", "Standard Care")</f>
        <v>Standard Care</v>
      </c>
    </row>
    <row r="684" spans="1:35">
      <c r="A684" t="s">
        <v>793</v>
      </c>
      <c r="B684">
        <v>5</v>
      </c>
      <c r="C684" t="s">
        <v>51</v>
      </c>
      <c r="D684" t="s">
        <v>116</v>
      </c>
      <c r="E684">
        <v>19.100000000000001</v>
      </c>
      <c r="F684" t="s">
        <v>89</v>
      </c>
      <c r="G684" t="s">
        <v>66</v>
      </c>
      <c r="H684" t="s">
        <v>73</v>
      </c>
      <c r="I684" t="s">
        <v>74</v>
      </c>
      <c r="J684" t="s">
        <v>90</v>
      </c>
      <c r="K684">
        <v>16</v>
      </c>
      <c r="L684" s="1">
        <v>564</v>
      </c>
      <c r="M684" t="s">
        <v>53</v>
      </c>
      <c r="N684" t="s">
        <v>54</v>
      </c>
      <c r="O684" t="s">
        <v>55</v>
      </c>
      <c r="P684">
        <v>7</v>
      </c>
      <c r="Q684">
        <v>14</v>
      </c>
      <c r="R684">
        <v>13</v>
      </c>
      <c r="S684">
        <v>3</v>
      </c>
      <c r="T684">
        <v>3.6</v>
      </c>
      <c r="U684">
        <v>0</v>
      </c>
      <c r="V684">
        <v>10</v>
      </c>
      <c r="W684" s="1">
        <v>16118</v>
      </c>
      <c r="X684" s="1">
        <v>5183</v>
      </c>
      <c r="Y684" s="1">
        <v>15305.5</v>
      </c>
      <c r="Z684" t="s">
        <v>47</v>
      </c>
      <c r="AA684" t="s">
        <v>112</v>
      </c>
      <c r="AB684" s="1">
        <v>0</v>
      </c>
      <c r="AC684">
        <v>0</v>
      </c>
      <c r="AD684">
        <v>0</v>
      </c>
      <c r="AE684">
        <v>0</v>
      </c>
      <c r="AF684">
        <v>0</v>
      </c>
      <c r="AG684" t="s">
        <v>87</v>
      </c>
      <c r="AH684">
        <f>IF(OR(Cleaned_Data_Table[[#This Row],[Appointment Status]]="No Show", Cleaned_Data_Table[[#This Row],[Appointment Status]]="Cancelled"), 1, 0)</f>
        <v>0</v>
      </c>
      <c r="AI684" t="str">
        <f>IF(Cleaned_Data_Table[[#This Row],[Emergency Case]]=1, "Emergency Care", "Standard Care")</f>
        <v>Standard Care</v>
      </c>
    </row>
    <row r="685" spans="1:35">
      <c r="A685" t="s">
        <v>794</v>
      </c>
      <c r="B685">
        <v>39</v>
      </c>
      <c r="C685" t="s">
        <v>37</v>
      </c>
      <c r="D685" t="s">
        <v>118</v>
      </c>
      <c r="E685">
        <v>24.3</v>
      </c>
      <c r="F685" t="s">
        <v>39</v>
      </c>
      <c r="G685" t="s">
        <v>66</v>
      </c>
      <c r="H685" t="s">
        <v>60</v>
      </c>
      <c r="I685" t="s">
        <v>61</v>
      </c>
      <c r="J685" t="s">
        <v>90</v>
      </c>
      <c r="K685">
        <v>29</v>
      </c>
      <c r="L685" s="1">
        <v>803</v>
      </c>
      <c r="M685" t="s">
        <v>53</v>
      </c>
      <c r="N685" t="s">
        <v>81</v>
      </c>
      <c r="O685" t="s">
        <v>98</v>
      </c>
      <c r="P685">
        <v>22</v>
      </c>
      <c r="Q685">
        <v>8</v>
      </c>
      <c r="R685">
        <v>6</v>
      </c>
      <c r="S685">
        <v>2</v>
      </c>
      <c r="T685">
        <v>3.6</v>
      </c>
      <c r="U685">
        <v>0</v>
      </c>
      <c r="V685">
        <v>10</v>
      </c>
      <c r="W685" s="1">
        <v>19380</v>
      </c>
      <c r="X685" s="1">
        <v>5239</v>
      </c>
      <c r="Y685" s="1">
        <v>17795.400000000001</v>
      </c>
      <c r="Z685" t="s">
        <v>47</v>
      </c>
      <c r="AA685" t="s">
        <v>48</v>
      </c>
      <c r="AB685" s="1">
        <v>0</v>
      </c>
      <c r="AC685">
        <v>0</v>
      </c>
      <c r="AD685">
        <v>1</v>
      </c>
      <c r="AE685">
        <v>0</v>
      </c>
      <c r="AF685">
        <v>0</v>
      </c>
      <c r="AG685" t="s">
        <v>91</v>
      </c>
      <c r="AH685">
        <f>IF(OR(Cleaned_Data_Table[[#This Row],[Appointment Status]]="No Show", Cleaned_Data_Table[[#This Row],[Appointment Status]]="Cancelled"), 1, 0)</f>
        <v>0</v>
      </c>
      <c r="AI685" t="str">
        <f>IF(Cleaned_Data_Table[[#This Row],[Emergency Case]]=1, "Emergency Care", "Standard Care")</f>
        <v>Standard Care</v>
      </c>
    </row>
    <row r="686" spans="1:35">
      <c r="A686" t="s">
        <v>795</v>
      </c>
      <c r="B686">
        <v>51</v>
      </c>
      <c r="C686" t="s">
        <v>51</v>
      </c>
      <c r="D686" t="s">
        <v>118</v>
      </c>
      <c r="E686">
        <v>30.4</v>
      </c>
      <c r="F686" t="s">
        <v>97</v>
      </c>
      <c r="G686" t="s">
        <v>85</v>
      </c>
      <c r="H686" t="s">
        <v>129</v>
      </c>
      <c r="I686" t="s">
        <v>130</v>
      </c>
      <c r="J686" t="s">
        <v>90</v>
      </c>
      <c r="K686">
        <v>30</v>
      </c>
      <c r="L686" s="1">
        <v>817</v>
      </c>
      <c r="M686" t="s">
        <v>53</v>
      </c>
      <c r="N686" t="s">
        <v>69</v>
      </c>
      <c r="O686" t="s">
        <v>75</v>
      </c>
      <c r="P686">
        <v>0</v>
      </c>
      <c r="Q686">
        <v>13</v>
      </c>
      <c r="R686">
        <v>4</v>
      </c>
      <c r="S686">
        <v>1</v>
      </c>
      <c r="T686">
        <v>4.5999999999999996</v>
      </c>
      <c r="U686">
        <v>1</v>
      </c>
      <c r="V686">
        <v>10</v>
      </c>
      <c r="W686" s="1">
        <v>10772</v>
      </c>
      <c r="X686" s="1">
        <v>4124</v>
      </c>
      <c r="Y686" s="1">
        <v>10999.1</v>
      </c>
      <c r="Z686" t="s">
        <v>47</v>
      </c>
      <c r="AA686" t="s">
        <v>48</v>
      </c>
      <c r="AB686" s="1">
        <v>0</v>
      </c>
      <c r="AC686">
        <v>0</v>
      </c>
      <c r="AD686">
        <v>0</v>
      </c>
      <c r="AE686">
        <v>0</v>
      </c>
      <c r="AF686">
        <v>0</v>
      </c>
      <c r="AG686" t="s">
        <v>131</v>
      </c>
      <c r="AH686">
        <f>IF(OR(Cleaned_Data_Table[[#This Row],[Appointment Status]]="No Show", Cleaned_Data_Table[[#This Row],[Appointment Status]]="Cancelled"), 1, 0)</f>
        <v>0</v>
      </c>
      <c r="AI686" t="str">
        <f>IF(Cleaned_Data_Table[[#This Row],[Emergency Case]]=1, "Emergency Care", "Standard Care")</f>
        <v>Emergency Care</v>
      </c>
    </row>
    <row r="687" spans="1:35">
      <c r="A687" t="s">
        <v>796</v>
      </c>
      <c r="B687">
        <v>18</v>
      </c>
      <c r="C687" t="s">
        <v>37</v>
      </c>
      <c r="D687" t="s">
        <v>38</v>
      </c>
      <c r="E687">
        <v>21.4</v>
      </c>
      <c r="F687" t="s">
        <v>39</v>
      </c>
      <c r="G687" t="s">
        <v>85</v>
      </c>
      <c r="H687" t="s">
        <v>129</v>
      </c>
      <c r="I687" t="s">
        <v>130</v>
      </c>
      <c r="J687" t="s">
        <v>90</v>
      </c>
      <c r="K687">
        <v>5</v>
      </c>
      <c r="L687" s="1">
        <v>318</v>
      </c>
      <c r="M687" t="s">
        <v>44</v>
      </c>
      <c r="N687" t="s">
        <v>69</v>
      </c>
      <c r="O687" t="s">
        <v>119</v>
      </c>
      <c r="P687">
        <v>0</v>
      </c>
      <c r="Q687">
        <v>10</v>
      </c>
      <c r="R687">
        <v>4</v>
      </c>
      <c r="S687">
        <v>1</v>
      </c>
      <c r="T687">
        <v>4</v>
      </c>
      <c r="U687">
        <v>1</v>
      </c>
      <c r="V687">
        <v>10</v>
      </c>
      <c r="W687" s="1">
        <v>19423</v>
      </c>
      <c r="X687" s="1">
        <v>5142</v>
      </c>
      <c r="Y687" s="1">
        <v>24883</v>
      </c>
      <c r="Z687" t="s">
        <v>47</v>
      </c>
      <c r="AA687" t="s">
        <v>57</v>
      </c>
      <c r="AB687" s="1">
        <v>0</v>
      </c>
      <c r="AC687">
        <v>0</v>
      </c>
      <c r="AD687">
        <v>0</v>
      </c>
      <c r="AE687">
        <v>0</v>
      </c>
      <c r="AF687">
        <v>0</v>
      </c>
      <c r="AG687" t="s">
        <v>131</v>
      </c>
      <c r="AH687">
        <f>IF(OR(Cleaned_Data_Table[[#This Row],[Appointment Status]]="No Show", Cleaned_Data_Table[[#This Row],[Appointment Status]]="Cancelled"), 1, 0)</f>
        <v>0</v>
      </c>
      <c r="AI687" t="str">
        <f>IF(Cleaned_Data_Table[[#This Row],[Emergency Case]]=1, "Emergency Care", "Standard Care")</f>
        <v>Emergency Care</v>
      </c>
    </row>
    <row r="688" spans="1:35">
      <c r="A688" t="s">
        <v>797</v>
      </c>
      <c r="B688">
        <v>63</v>
      </c>
      <c r="C688" t="s">
        <v>51</v>
      </c>
      <c r="D688" t="s">
        <v>78</v>
      </c>
      <c r="E688">
        <v>31.6</v>
      </c>
      <c r="F688" t="s">
        <v>52</v>
      </c>
      <c r="G688" t="s">
        <v>66</v>
      </c>
      <c r="H688" t="s">
        <v>94</v>
      </c>
      <c r="I688" t="s">
        <v>95</v>
      </c>
      <c r="J688" t="s">
        <v>110</v>
      </c>
      <c r="K688">
        <v>7</v>
      </c>
      <c r="L688" s="1">
        <v>365</v>
      </c>
      <c r="M688" t="s">
        <v>44</v>
      </c>
      <c r="N688" t="s">
        <v>81</v>
      </c>
      <c r="O688" t="s">
        <v>75</v>
      </c>
      <c r="P688">
        <v>8</v>
      </c>
      <c r="Q688">
        <v>23</v>
      </c>
      <c r="R688">
        <v>2</v>
      </c>
      <c r="S688">
        <v>0</v>
      </c>
      <c r="T688">
        <v>4.4000000000000004</v>
      </c>
      <c r="U688">
        <v>0</v>
      </c>
      <c r="V688">
        <v>10</v>
      </c>
      <c r="W688" s="1">
        <v>4404</v>
      </c>
      <c r="X688" s="1">
        <v>2412</v>
      </c>
      <c r="Y688" s="1">
        <v>7181</v>
      </c>
      <c r="Z688" t="s">
        <v>47</v>
      </c>
      <c r="AA688" t="s">
        <v>76</v>
      </c>
      <c r="AB688" s="1">
        <v>0</v>
      </c>
      <c r="AC688">
        <v>0</v>
      </c>
      <c r="AD688">
        <v>0</v>
      </c>
      <c r="AE688">
        <v>0</v>
      </c>
      <c r="AF688">
        <v>0</v>
      </c>
      <c r="AG688" t="s">
        <v>87</v>
      </c>
      <c r="AH688">
        <f>IF(OR(Cleaned_Data_Table[[#This Row],[Appointment Status]]="No Show", Cleaned_Data_Table[[#This Row],[Appointment Status]]="Cancelled"), 1, 0)</f>
        <v>0</v>
      </c>
      <c r="AI688" t="str">
        <f>IF(Cleaned_Data_Table[[#This Row],[Emergency Case]]=1, "Emergency Care", "Standard Care")</f>
        <v>Standard Care</v>
      </c>
    </row>
    <row r="689" spans="1:35">
      <c r="A689" t="s">
        <v>798</v>
      </c>
      <c r="B689">
        <v>59</v>
      </c>
      <c r="C689" t="s">
        <v>51</v>
      </c>
      <c r="D689" t="s">
        <v>114</v>
      </c>
      <c r="E689">
        <v>28.7</v>
      </c>
      <c r="F689" t="s">
        <v>52</v>
      </c>
      <c r="G689" t="s">
        <v>66</v>
      </c>
      <c r="H689" t="s">
        <v>79</v>
      </c>
      <c r="I689" t="s">
        <v>80</v>
      </c>
      <c r="J689" t="s">
        <v>110</v>
      </c>
      <c r="K689">
        <v>11</v>
      </c>
      <c r="L689" s="1">
        <v>478</v>
      </c>
      <c r="M689" t="s">
        <v>53</v>
      </c>
      <c r="N689" t="s">
        <v>69</v>
      </c>
      <c r="O689" t="s">
        <v>75</v>
      </c>
      <c r="P689">
        <v>15</v>
      </c>
      <c r="Q689">
        <v>22</v>
      </c>
      <c r="R689">
        <v>0</v>
      </c>
      <c r="S689">
        <v>0</v>
      </c>
      <c r="T689">
        <v>4.9000000000000004</v>
      </c>
      <c r="U689">
        <v>0</v>
      </c>
      <c r="V689">
        <v>10</v>
      </c>
      <c r="W689" s="1">
        <v>2981</v>
      </c>
      <c r="X689" s="1">
        <v>2977</v>
      </c>
      <c r="Y689" s="1">
        <v>4505.2</v>
      </c>
      <c r="Z689" t="s">
        <v>47</v>
      </c>
      <c r="AA689" t="s">
        <v>76</v>
      </c>
      <c r="AB689" s="1">
        <v>0</v>
      </c>
      <c r="AC689">
        <v>0</v>
      </c>
      <c r="AD689">
        <v>1</v>
      </c>
      <c r="AE689">
        <v>0</v>
      </c>
      <c r="AF689">
        <v>0</v>
      </c>
      <c r="AG689" t="s">
        <v>87</v>
      </c>
      <c r="AH689">
        <f>IF(OR(Cleaned_Data_Table[[#This Row],[Appointment Status]]="No Show", Cleaned_Data_Table[[#This Row],[Appointment Status]]="Cancelled"), 1, 0)</f>
        <v>0</v>
      </c>
      <c r="AI689" t="str">
        <f>IF(Cleaned_Data_Table[[#This Row],[Emergency Case]]=1, "Emergency Care", "Standard Care")</f>
        <v>Standard Care</v>
      </c>
    </row>
    <row r="690" spans="1:35">
      <c r="A690" t="s">
        <v>799</v>
      </c>
      <c r="B690">
        <v>89</v>
      </c>
      <c r="C690" t="s">
        <v>51</v>
      </c>
      <c r="D690" t="s">
        <v>38</v>
      </c>
      <c r="E690">
        <v>21.5</v>
      </c>
      <c r="F690" t="s">
        <v>39</v>
      </c>
      <c r="G690" t="s">
        <v>40</v>
      </c>
      <c r="H690" t="s">
        <v>129</v>
      </c>
      <c r="I690" t="s">
        <v>130</v>
      </c>
      <c r="J690" t="s">
        <v>43</v>
      </c>
      <c r="K690">
        <v>4</v>
      </c>
      <c r="L690" s="1">
        <v>441</v>
      </c>
      <c r="M690" t="s">
        <v>44</v>
      </c>
      <c r="N690" t="s">
        <v>54</v>
      </c>
      <c r="O690" t="s">
        <v>98</v>
      </c>
      <c r="P690">
        <v>27</v>
      </c>
      <c r="Q690">
        <v>50</v>
      </c>
      <c r="R690">
        <v>6</v>
      </c>
      <c r="S690">
        <v>1</v>
      </c>
      <c r="T690">
        <v>4</v>
      </c>
      <c r="U690">
        <v>0</v>
      </c>
      <c r="V690">
        <v>8.6999999999999993</v>
      </c>
      <c r="W690" s="1">
        <v>299</v>
      </c>
      <c r="X690" s="1">
        <v>20</v>
      </c>
      <c r="Y690" s="1">
        <v>760</v>
      </c>
      <c r="Z690" t="s">
        <v>56</v>
      </c>
      <c r="AA690" t="s">
        <v>71</v>
      </c>
      <c r="AB690" s="1">
        <v>760</v>
      </c>
      <c r="AC690">
        <v>1</v>
      </c>
      <c r="AD690">
        <v>1</v>
      </c>
      <c r="AE690">
        <v>0</v>
      </c>
      <c r="AF690">
        <v>0</v>
      </c>
      <c r="AG690" t="s">
        <v>49</v>
      </c>
      <c r="AH690">
        <f>IF(OR(Cleaned_Data_Table[[#This Row],[Appointment Status]]="No Show", Cleaned_Data_Table[[#This Row],[Appointment Status]]="Cancelled"), 1, 0)</f>
        <v>1</v>
      </c>
      <c r="AI690" t="str">
        <f>IF(Cleaned_Data_Table[[#This Row],[Emergency Case]]=1, "Emergency Care", "Standard Care")</f>
        <v>Standard Care</v>
      </c>
    </row>
    <row r="691" spans="1:35">
      <c r="A691" t="s">
        <v>800</v>
      </c>
      <c r="B691">
        <v>4</v>
      </c>
      <c r="C691" t="s">
        <v>51</v>
      </c>
      <c r="D691" t="s">
        <v>65</v>
      </c>
      <c r="E691">
        <v>22.8</v>
      </c>
      <c r="F691" t="s">
        <v>52</v>
      </c>
      <c r="G691" t="s">
        <v>40</v>
      </c>
      <c r="H691" t="s">
        <v>41</v>
      </c>
      <c r="I691" t="s">
        <v>42</v>
      </c>
      <c r="J691" t="s">
        <v>43</v>
      </c>
      <c r="K691">
        <v>20</v>
      </c>
      <c r="L691" s="1">
        <v>777</v>
      </c>
      <c r="M691" t="s">
        <v>44</v>
      </c>
      <c r="N691" t="s">
        <v>69</v>
      </c>
      <c r="O691" t="s">
        <v>46</v>
      </c>
      <c r="P691">
        <v>19</v>
      </c>
      <c r="Q691">
        <v>33</v>
      </c>
      <c r="R691">
        <v>11</v>
      </c>
      <c r="S691">
        <v>2</v>
      </c>
      <c r="T691">
        <v>5</v>
      </c>
      <c r="U691">
        <v>0</v>
      </c>
      <c r="V691">
        <v>10</v>
      </c>
      <c r="W691" s="1">
        <v>357</v>
      </c>
      <c r="X691" s="1">
        <v>439</v>
      </c>
      <c r="Y691" s="1">
        <v>1573</v>
      </c>
      <c r="Z691" t="s">
        <v>56</v>
      </c>
      <c r="AA691" t="s">
        <v>112</v>
      </c>
      <c r="AB691" s="1">
        <v>1573</v>
      </c>
      <c r="AC691">
        <v>1</v>
      </c>
      <c r="AD691">
        <v>1</v>
      </c>
      <c r="AE691">
        <v>0</v>
      </c>
      <c r="AF691">
        <v>0</v>
      </c>
      <c r="AG691" t="s">
        <v>49</v>
      </c>
      <c r="AH691">
        <f>IF(OR(Cleaned_Data_Table[[#This Row],[Appointment Status]]="No Show", Cleaned_Data_Table[[#This Row],[Appointment Status]]="Cancelled"), 1, 0)</f>
        <v>1</v>
      </c>
      <c r="AI691" t="str">
        <f>IF(Cleaned_Data_Table[[#This Row],[Emergency Case]]=1, "Emergency Care", "Standard Care")</f>
        <v>Standard Care</v>
      </c>
    </row>
    <row r="692" spans="1:35">
      <c r="A692" t="s">
        <v>801</v>
      </c>
      <c r="B692">
        <v>81</v>
      </c>
      <c r="C692" t="s">
        <v>37</v>
      </c>
      <c r="D692" t="s">
        <v>78</v>
      </c>
      <c r="E692">
        <v>29.2</v>
      </c>
      <c r="F692" t="s">
        <v>97</v>
      </c>
      <c r="G692" t="s">
        <v>40</v>
      </c>
      <c r="H692" t="s">
        <v>104</v>
      </c>
      <c r="I692" t="s">
        <v>105</v>
      </c>
      <c r="J692" t="s">
        <v>90</v>
      </c>
      <c r="K692">
        <v>17</v>
      </c>
      <c r="L692" s="1">
        <v>552</v>
      </c>
      <c r="M692" t="s">
        <v>53</v>
      </c>
      <c r="N692" t="s">
        <v>62</v>
      </c>
      <c r="O692" t="s">
        <v>82</v>
      </c>
      <c r="P692">
        <v>19</v>
      </c>
      <c r="Q692">
        <v>5</v>
      </c>
      <c r="R692">
        <v>8</v>
      </c>
      <c r="S692">
        <v>3</v>
      </c>
      <c r="T692">
        <v>3.3</v>
      </c>
      <c r="U692">
        <v>0</v>
      </c>
      <c r="V692">
        <v>10</v>
      </c>
      <c r="W692" s="1">
        <v>17941</v>
      </c>
      <c r="X692" s="1">
        <v>10634</v>
      </c>
      <c r="Y692" s="1">
        <v>20388.900000000001</v>
      </c>
      <c r="Z692" t="s">
        <v>47</v>
      </c>
      <c r="AA692" t="s">
        <v>71</v>
      </c>
      <c r="AB692" s="1">
        <v>0</v>
      </c>
      <c r="AC692">
        <v>0</v>
      </c>
      <c r="AD692">
        <v>1</v>
      </c>
      <c r="AE692">
        <v>0</v>
      </c>
      <c r="AF692">
        <v>0</v>
      </c>
      <c r="AG692" t="s">
        <v>91</v>
      </c>
      <c r="AH692">
        <f>IF(OR(Cleaned_Data_Table[[#This Row],[Appointment Status]]="No Show", Cleaned_Data_Table[[#This Row],[Appointment Status]]="Cancelled"), 1, 0)</f>
        <v>0</v>
      </c>
      <c r="AI692" t="str">
        <f>IF(Cleaned_Data_Table[[#This Row],[Emergency Case]]=1, "Emergency Care", "Standard Care")</f>
        <v>Standard Care</v>
      </c>
    </row>
    <row r="693" spans="1:35">
      <c r="A693" t="s">
        <v>802</v>
      </c>
      <c r="B693">
        <v>6</v>
      </c>
      <c r="C693" t="s">
        <v>51</v>
      </c>
      <c r="D693" t="s">
        <v>65</v>
      </c>
      <c r="E693">
        <v>24.2</v>
      </c>
      <c r="F693" t="s">
        <v>52</v>
      </c>
      <c r="G693" t="s">
        <v>40</v>
      </c>
      <c r="H693" t="s">
        <v>67</v>
      </c>
      <c r="I693" t="s">
        <v>68</v>
      </c>
      <c r="J693" t="s">
        <v>43</v>
      </c>
      <c r="K693">
        <v>6</v>
      </c>
      <c r="L693" s="1">
        <v>447</v>
      </c>
      <c r="M693" t="s">
        <v>44</v>
      </c>
      <c r="N693" t="s">
        <v>81</v>
      </c>
      <c r="O693" t="s">
        <v>119</v>
      </c>
      <c r="P693">
        <v>18</v>
      </c>
      <c r="Q693">
        <v>59</v>
      </c>
      <c r="R693">
        <v>7</v>
      </c>
      <c r="S693">
        <v>1</v>
      </c>
      <c r="T693">
        <v>4.5</v>
      </c>
      <c r="U693">
        <v>0</v>
      </c>
      <c r="V693">
        <v>8.3000000000000007</v>
      </c>
      <c r="W693" s="1">
        <v>327</v>
      </c>
      <c r="X693" s="1">
        <v>482</v>
      </c>
      <c r="Y693" s="1">
        <v>1256</v>
      </c>
      <c r="Z693" t="s">
        <v>47</v>
      </c>
      <c r="AA693" t="s">
        <v>112</v>
      </c>
      <c r="AB693" s="1">
        <v>0</v>
      </c>
      <c r="AC693">
        <v>1</v>
      </c>
      <c r="AD693">
        <v>1</v>
      </c>
      <c r="AE693">
        <v>0</v>
      </c>
      <c r="AF693">
        <v>0</v>
      </c>
      <c r="AG693" t="s">
        <v>49</v>
      </c>
      <c r="AH693">
        <f>IF(OR(Cleaned_Data_Table[[#This Row],[Appointment Status]]="No Show", Cleaned_Data_Table[[#This Row],[Appointment Status]]="Cancelled"), 1, 0)</f>
        <v>0</v>
      </c>
      <c r="AI693" t="str">
        <f>IF(Cleaned_Data_Table[[#This Row],[Emergency Case]]=1, "Emergency Care", "Standard Care")</f>
        <v>Standard Care</v>
      </c>
    </row>
    <row r="694" spans="1:35">
      <c r="A694" t="s">
        <v>803</v>
      </c>
      <c r="B694">
        <v>45</v>
      </c>
      <c r="C694" t="s">
        <v>37</v>
      </c>
      <c r="D694" t="s">
        <v>116</v>
      </c>
      <c r="E694">
        <v>25.4</v>
      </c>
      <c r="F694" t="s">
        <v>52</v>
      </c>
      <c r="G694" t="s">
        <v>40</v>
      </c>
      <c r="H694" t="s">
        <v>60</v>
      </c>
      <c r="I694" t="s">
        <v>61</v>
      </c>
      <c r="J694" t="s">
        <v>110</v>
      </c>
      <c r="K694">
        <v>13</v>
      </c>
      <c r="L694" s="1">
        <v>487</v>
      </c>
      <c r="M694" t="s">
        <v>44</v>
      </c>
      <c r="N694" t="s">
        <v>45</v>
      </c>
      <c r="O694" t="s">
        <v>82</v>
      </c>
      <c r="P694">
        <v>26</v>
      </c>
      <c r="Q694">
        <v>10</v>
      </c>
      <c r="R694">
        <v>13</v>
      </c>
      <c r="S694">
        <v>4</v>
      </c>
      <c r="T694">
        <v>3</v>
      </c>
      <c r="U694">
        <v>0</v>
      </c>
      <c r="V694">
        <v>10</v>
      </c>
      <c r="W694" s="1">
        <v>2189</v>
      </c>
      <c r="X694" s="1">
        <v>2603</v>
      </c>
      <c r="Y694" s="1">
        <v>5279</v>
      </c>
      <c r="Z694" t="s">
        <v>47</v>
      </c>
      <c r="AA694" t="s">
        <v>48</v>
      </c>
      <c r="AB694" s="1">
        <v>0</v>
      </c>
      <c r="AC694">
        <v>0</v>
      </c>
      <c r="AD694">
        <v>1</v>
      </c>
      <c r="AE694">
        <v>0</v>
      </c>
      <c r="AF694">
        <v>0</v>
      </c>
      <c r="AG694" t="s">
        <v>87</v>
      </c>
      <c r="AH694">
        <f>IF(OR(Cleaned_Data_Table[[#This Row],[Appointment Status]]="No Show", Cleaned_Data_Table[[#This Row],[Appointment Status]]="Cancelled"), 1, 0)</f>
        <v>0</v>
      </c>
      <c r="AI694" t="str">
        <f>IF(Cleaned_Data_Table[[#This Row],[Emergency Case]]=1, "Emergency Care", "Standard Care")</f>
        <v>Standard Care</v>
      </c>
    </row>
    <row r="695" spans="1:35">
      <c r="A695" t="s">
        <v>804</v>
      </c>
      <c r="B695">
        <v>64</v>
      </c>
      <c r="C695" t="s">
        <v>51</v>
      </c>
      <c r="D695" t="s">
        <v>84</v>
      </c>
      <c r="E695">
        <v>25.8</v>
      </c>
      <c r="F695" t="s">
        <v>89</v>
      </c>
      <c r="G695" t="s">
        <v>85</v>
      </c>
      <c r="H695" t="s">
        <v>104</v>
      </c>
      <c r="I695" t="s">
        <v>105</v>
      </c>
      <c r="J695" t="s">
        <v>90</v>
      </c>
      <c r="K695">
        <v>18</v>
      </c>
      <c r="L695" s="1">
        <v>646</v>
      </c>
      <c r="M695" t="s">
        <v>53</v>
      </c>
      <c r="N695" t="s">
        <v>62</v>
      </c>
      <c r="O695" t="s">
        <v>101</v>
      </c>
      <c r="P695">
        <v>0</v>
      </c>
      <c r="Q695">
        <v>9</v>
      </c>
      <c r="R695">
        <v>10</v>
      </c>
      <c r="S695">
        <v>0</v>
      </c>
      <c r="T695">
        <v>4.0999999999999996</v>
      </c>
      <c r="U695">
        <v>1</v>
      </c>
      <c r="V695">
        <v>10</v>
      </c>
      <c r="W695" s="1">
        <v>18268</v>
      </c>
      <c r="X695" s="1">
        <v>11663</v>
      </c>
      <c r="Y695" s="1">
        <v>21403.9</v>
      </c>
      <c r="Z695" t="s">
        <v>47</v>
      </c>
      <c r="AA695" t="s">
        <v>76</v>
      </c>
      <c r="AB695" s="1">
        <v>0</v>
      </c>
      <c r="AC695">
        <v>0</v>
      </c>
      <c r="AD695">
        <v>0</v>
      </c>
      <c r="AE695">
        <v>0</v>
      </c>
      <c r="AF695">
        <v>0</v>
      </c>
      <c r="AG695" t="s">
        <v>131</v>
      </c>
      <c r="AH695">
        <f>IF(OR(Cleaned_Data_Table[[#This Row],[Appointment Status]]="No Show", Cleaned_Data_Table[[#This Row],[Appointment Status]]="Cancelled"), 1, 0)</f>
        <v>0</v>
      </c>
      <c r="AI695" t="str">
        <f>IF(Cleaned_Data_Table[[#This Row],[Emergency Case]]=1, "Emergency Care", "Standard Care")</f>
        <v>Emergency Care</v>
      </c>
    </row>
    <row r="696" spans="1:35">
      <c r="A696" t="s">
        <v>805</v>
      </c>
      <c r="B696">
        <v>87</v>
      </c>
      <c r="C696" t="s">
        <v>51</v>
      </c>
      <c r="D696" t="s">
        <v>118</v>
      </c>
      <c r="E696">
        <v>24.9</v>
      </c>
      <c r="F696" t="s">
        <v>39</v>
      </c>
      <c r="G696" t="s">
        <v>40</v>
      </c>
      <c r="H696" t="s">
        <v>94</v>
      </c>
      <c r="I696" t="s">
        <v>95</v>
      </c>
      <c r="J696" t="s">
        <v>43</v>
      </c>
      <c r="K696">
        <v>1</v>
      </c>
      <c r="L696" s="1">
        <v>273</v>
      </c>
      <c r="M696" t="s">
        <v>53</v>
      </c>
      <c r="N696" t="s">
        <v>62</v>
      </c>
      <c r="O696" t="s">
        <v>70</v>
      </c>
      <c r="P696">
        <v>29</v>
      </c>
      <c r="Q696">
        <v>39</v>
      </c>
      <c r="R696">
        <v>11</v>
      </c>
      <c r="S696">
        <v>2</v>
      </c>
      <c r="T696">
        <v>4.4000000000000004</v>
      </c>
      <c r="U696">
        <v>0</v>
      </c>
      <c r="V696">
        <v>9.6</v>
      </c>
      <c r="W696" s="1">
        <v>746</v>
      </c>
      <c r="X696" s="1">
        <v>172</v>
      </c>
      <c r="Y696" s="1">
        <v>833.7</v>
      </c>
      <c r="Z696" t="s">
        <v>47</v>
      </c>
      <c r="AA696" t="s">
        <v>71</v>
      </c>
      <c r="AB696" s="1">
        <v>0</v>
      </c>
      <c r="AC696">
        <v>1</v>
      </c>
      <c r="AD696">
        <v>1</v>
      </c>
      <c r="AE696">
        <v>0</v>
      </c>
      <c r="AF696">
        <v>0</v>
      </c>
      <c r="AG696" t="s">
        <v>49</v>
      </c>
      <c r="AH696">
        <f>IF(OR(Cleaned_Data_Table[[#This Row],[Appointment Status]]="No Show", Cleaned_Data_Table[[#This Row],[Appointment Status]]="Cancelled"), 1, 0)</f>
        <v>0</v>
      </c>
      <c r="AI696" t="str">
        <f>IF(Cleaned_Data_Table[[#This Row],[Emergency Case]]=1, "Emergency Care", "Standard Care")</f>
        <v>Standard Care</v>
      </c>
    </row>
    <row r="697" spans="1:35">
      <c r="A697" t="s">
        <v>806</v>
      </c>
      <c r="B697">
        <v>80</v>
      </c>
      <c r="C697" t="s">
        <v>51</v>
      </c>
      <c r="D697" t="s">
        <v>93</v>
      </c>
      <c r="E697">
        <v>20.2</v>
      </c>
      <c r="F697" t="s">
        <v>52</v>
      </c>
      <c r="G697" t="s">
        <v>40</v>
      </c>
      <c r="H697" t="s">
        <v>79</v>
      </c>
      <c r="I697" t="s">
        <v>80</v>
      </c>
      <c r="J697" t="s">
        <v>43</v>
      </c>
      <c r="K697">
        <v>10</v>
      </c>
      <c r="L697" s="1">
        <v>410</v>
      </c>
      <c r="M697" t="s">
        <v>53</v>
      </c>
      <c r="N697" t="s">
        <v>54</v>
      </c>
      <c r="O697" t="s">
        <v>86</v>
      </c>
      <c r="P697">
        <v>12</v>
      </c>
      <c r="Q697">
        <v>50</v>
      </c>
      <c r="R697">
        <v>11</v>
      </c>
      <c r="S697">
        <v>3</v>
      </c>
      <c r="T697">
        <v>4</v>
      </c>
      <c r="U697">
        <v>0</v>
      </c>
      <c r="V697">
        <v>8.6999999999999993</v>
      </c>
      <c r="W697" s="1">
        <v>996</v>
      </c>
      <c r="X697" s="1">
        <v>575</v>
      </c>
      <c r="Y697" s="1">
        <v>1386.7</v>
      </c>
      <c r="Z697" t="s">
        <v>47</v>
      </c>
      <c r="AA697" t="s">
        <v>71</v>
      </c>
      <c r="AB697" s="1">
        <v>0</v>
      </c>
      <c r="AC697">
        <v>1</v>
      </c>
      <c r="AD697">
        <v>0</v>
      </c>
      <c r="AE697">
        <v>0</v>
      </c>
      <c r="AF697">
        <v>0</v>
      </c>
      <c r="AG697" t="s">
        <v>49</v>
      </c>
      <c r="AH697">
        <f>IF(OR(Cleaned_Data_Table[[#This Row],[Appointment Status]]="No Show", Cleaned_Data_Table[[#This Row],[Appointment Status]]="Cancelled"), 1, 0)</f>
        <v>0</v>
      </c>
      <c r="AI697" t="str">
        <f>IF(Cleaned_Data_Table[[#This Row],[Emergency Case]]=1, "Emergency Care", "Standard Care")</f>
        <v>Standard Care</v>
      </c>
    </row>
    <row r="698" spans="1:35">
      <c r="A698" t="s">
        <v>807</v>
      </c>
      <c r="B698">
        <v>16</v>
      </c>
      <c r="C698" t="s">
        <v>37</v>
      </c>
      <c r="D698" t="s">
        <v>78</v>
      </c>
      <c r="E698">
        <v>21.9</v>
      </c>
      <c r="F698" t="s">
        <v>39</v>
      </c>
      <c r="G698" t="s">
        <v>40</v>
      </c>
      <c r="H698" t="s">
        <v>73</v>
      </c>
      <c r="I698" t="s">
        <v>74</v>
      </c>
      <c r="J698" t="s">
        <v>110</v>
      </c>
      <c r="K698">
        <v>20</v>
      </c>
      <c r="L698" s="1">
        <v>657</v>
      </c>
      <c r="M698" t="s">
        <v>44</v>
      </c>
      <c r="N698" t="s">
        <v>69</v>
      </c>
      <c r="O698" t="s">
        <v>111</v>
      </c>
      <c r="P698">
        <v>5</v>
      </c>
      <c r="Q698">
        <v>21</v>
      </c>
      <c r="R698">
        <v>8</v>
      </c>
      <c r="S698">
        <v>3</v>
      </c>
      <c r="T698">
        <v>4.0999999999999996</v>
      </c>
      <c r="U698">
        <v>0</v>
      </c>
      <c r="V698">
        <v>10</v>
      </c>
      <c r="W698" s="1">
        <v>1496</v>
      </c>
      <c r="X698" s="1">
        <v>2092</v>
      </c>
      <c r="Y698" s="1">
        <v>4245</v>
      </c>
      <c r="Z698" t="s">
        <v>47</v>
      </c>
      <c r="AA698" t="s">
        <v>112</v>
      </c>
      <c r="AB698" s="1">
        <v>0</v>
      </c>
      <c r="AC698">
        <v>0</v>
      </c>
      <c r="AD698">
        <v>0</v>
      </c>
      <c r="AE698">
        <v>0</v>
      </c>
      <c r="AF698">
        <v>0</v>
      </c>
      <c r="AG698" t="s">
        <v>87</v>
      </c>
      <c r="AH698">
        <f>IF(OR(Cleaned_Data_Table[[#This Row],[Appointment Status]]="No Show", Cleaned_Data_Table[[#This Row],[Appointment Status]]="Cancelled"), 1, 0)</f>
        <v>0</v>
      </c>
      <c r="AI698" t="str">
        <f>IF(Cleaned_Data_Table[[#This Row],[Emergency Case]]=1, "Emergency Care", "Standard Care")</f>
        <v>Standard Care</v>
      </c>
    </row>
    <row r="699" spans="1:35">
      <c r="A699" t="s">
        <v>808</v>
      </c>
      <c r="B699">
        <v>78</v>
      </c>
      <c r="C699" t="s">
        <v>37</v>
      </c>
      <c r="D699" t="s">
        <v>38</v>
      </c>
      <c r="E699">
        <v>29</v>
      </c>
      <c r="F699" t="s">
        <v>39</v>
      </c>
      <c r="G699" t="s">
        <v>40</v>
      </c>
      <c r="H699" t="s">
        <v>94</v>
      </c>
      <c r="I699" t="s">
        <v>95</v>
      </c>
      <c r="J699" t="s">
        <v>43</v>
      </c>
      <c r="K699">
        <v>17</v>
      </c>
      <c r="L699" s="1">
        <v>596</v>
      </c>
      <c r="M699" t="s">
        <v>44</v>
      </c>
      <c r="N699" t="s">
        <v>69</v>
      </c>
      <c r="O699" t="s">
        <v>82</v>
      </c>
      <c r="P699">
        <v>19</v>
      </c>
      <c r="Q699">
        <v>52</v>
      </c>
      <c r="R699">
        <v>13</v>
      </c>
      <c r="S699">
        <v>1</v>
      </c>
      <c r="T699">
        <v>3.2</v>
      </c>
      <c r="U699">
        <v>0</v>
      </c>
      <c r="V699">
        <v>8.1</v>
      </c>
      <c r="W699" s="1">
        <v>964</v>
      </c>
      <c r="X699" s="1">
        <v>482</v>
      </c>
      <c r="Y699" s="1">
        <v>2042</v>
      </c>
      <c r="Z699" t="s">
        <v>47</v>
      </c>
      <c r="AA699" t="s">
        <v>71</v>
      </c>
      <c r="AB699" s="1">
        <v>0</v>
      </c>
      <c r="AC699">
        <v>1</v>
      </c>
      <c r="AD699">
        <v>1</v>
      </c>
      <c r="AE699">
        <v>0</v>
      </c>
      <c r="AF699">
        <v>0</v>
      </c>
      <c r="AG699" t="s">
        <v>49</v>
      </c>
      <c r="AH699">
        <f>IF(OR(Cleaned_Data_Table[[#This Row],[Appointment Status]]="No Show", Cleaned_Data_Table[[#This Row],[Appointment Status]]="Cancelled"), 1, 0)</f>
        <v>0</v>
      </c>
      <c r="AI699" t="str">
        <f>IF(Cleaned_Data_Table[[#This Row],[Emergency Case]]=1, "Emergency Care", "Standard Care")</f>
        <v>Standard Care</v>
      </c>
    </row>
    <row r="700" spans="1:35">
      <c r="A700" t="s">
        <v>809</v>
      </c>
      <c r="B700">
        <v>51</v>
      </c>
      <c r="C700" t="s">
        <v>51</v>
      </c>
      <c r="D700" t="s">
        <v>100</v>
      </c>
      <c r="E700">
        <v>24.3</v>
      </c>
      <c r="F700" t="s">
        <v>52</v>
      </c>
      <c r="G700" t="s">
        <v>66</v>
      </c>
      <c r="H700" t="s">
        <v>94</v>
      </c>
      <c r="I700" t="s">
        <v>95</v>
      </c>
      <c r="J700" t="s">
        <v>110</v>
      </c>
      <c r="K700">
        <v>19</v>
      </c>
      <c r="L700" s="1">
        <v>621</v>
      </c>
      <c r="M700" t="s">
        <v>53</v>
      </c>
      <c r="N700" t="s">
        <v>124</v>
      </c>
      <c r="O700" t="s">
        <v>70</v>
      </c>
      <c r="P700">
        <v>27</v>
      </c>
      <c r="Q700">
        <v>13</v>
      </c>
      <c r="R700">
        <v>13</v>
      </c>
      <c r="S700">
        <v>7</v>
      </c>
      <c r="T700">
        <v>3.9</v>
      </c>
      <c r="U700">
        <v>0</v>
      </c>
      <c r="V700">
        <v>10</v>
      </c>
      <c r="W700" s="1">
        <v>1947</v>
      </c>
      <c r="X700" s="1">
        <v>1757</v>
      </c>
      <c r="Y700" s="1">
        <v>3027.5</v>
      </c>
      <c r="Z700" t="s">
        <v>47</v>
      </c>
      <c r="AA700" t="s">
        <v>48</v>
      </c>
      <c r="AB700" s="1">
        <v>0</v>
      </c>
      <c r="AC700">
        <v>0</v>
      </c>
      <c r="AD700">
        <v>1</v>
      </c>
      <c r="AE700">
        <v>0</v>
      </c>
      <c r="AF700">
        <v>0</v>
      </c>
      <c r="AG700" t="s">
        <v>87</v>
      </c>
      <c r="AH700">
        <f>IF(OR(Cleaned_Data_Table[[#This Row],[Appointment Status]]="No Show", Cleaned_Data_Table[[#This Row],[Appointment Status]]="Cancelled"), 1, 0)</f>
        <v>0</v>
      </c>
      <c r="AI700" t="str">
        <f>IF(Cleaned_Data_Table[[#This Row],[Emergency Case]]=1, "Emergency Care", "Standard Care")</f>
        <v>Standard Care</v>
      </c>
    </row>
    <row r="701" spans="1:35">
      <c r="A701" t="s">
        <v>810</v>
      </c>
      <c r="B701">
        <v>50</v>
      </c>
      <c r="C701" t="s">
        <v>37</v>
      </c>
      <c r="D701" t="s">
        <v>114</v>
      </c>
      <c r="E701">
        <v>20</v>
      </c>
      <c r="F701" t="s">
        <v>52</v>
      </c>
      <c r="G701" t="s">
        <v>85</v>
      </c>
      <c r="H701" t="s">
        <v>129</v>
      </c>
      <c r="I701" t="s">
        <v>130</v>
      </c>
      <c r="J701" t="s">
        <v>43</v>
      </c>
      <c r="K701">
        <v>16</v>
      </c>
      <c r="L701" s="1">
        <v>600</v>
      </c>
      <c r="M701" t="s">
        <v>44</v>
      </c>
      <c r="N701" t="s">
        <v>54</v>
      </c>
      <c r="O701" t="s">
        <v>70</v>
      </c>
      <c r="P701">
        <v>0</v>
      </c>
      <c r="Q701">
        <v>41</v>
      </c>
      <c r="R701">
        <v>9</v>
      </c>
      <c r="S701">
        <v>5</v>
      </c>
      <c r="T701">
        <v>3.3</v>
      </c>
      <c r="U701">
        <v>1</v>
      </c>
      <c r="V701">
        <v>8.9</v>
      </c>
      <c r="W701" s="1">
        <v>760</v>
      </c>
      <c r="X701" s="1">
        <v>705</v>
      </c>
      <c r="Y701" s="1">
        <v>2065</v>
      </c>
      <c r="Z701" t="s">
        <v>47</v>
      </c>
      <c r="AA701" t="s">
        <v>48</v>
      </c>
      <c r="AB701" s="1">
        <v>0</v>
      </c>
      <c r="AC701">
        <v>1</v>
      </c>
      <c r="AD701">
        <v>0</v>
      </c>
      <c r="AE701">
        <v>0</v>
      </c>
      <c r="AF701">
        <v>0</v>
      </c>
      <c r="AG701" t="s">
        <v>87</v>
      </c>
      <c r="AH701">
        <f>IF(OR(Cleaned_Data_Table[[#This Row],[Appointment Status]]="No Show", Cleaned_Data_Table[[#This Row],[Appointment Status]]="Cancelled"), 1, 0)</f>
        <v>0</v>
      </c>
      <c r="AI701" t="str">
        <f>IF(Cleaned_Data_Table[[#This Row],[Emergency Case]]=1, "Emergency Care", "Standard Care")</f>
        <v>Emergency Care</v>
      </c>
    </row>
    <row r="702" spans="1:35">
      <c r="A702" t="s">
        <v>811</v>
      </c>
      <c r="B702">
        <v>85</v>
      </c>
      <c r="C702" t="s">
        <v>37</v>
      </c>
      <c r="D702" t="s">
        <v>114</v>
      </c>
      <c r="E702">
        <v>26.3</v>
      </c>
      <c r="F702" t="s">
        <v>39</v>
      </c>
      <c r="G702" t="s">
        <v>40</v>
      </c>
      <c r="H702" t="s">
        <v>60</v>
      </c>
      <c r="I702" t="s">
        <v>61</v>
      </c>
      <c r="J702" t="s">
        <v>110</v>
      </c>
      <c r="K702">
        <v>2</v>
      </c>
      <c r="L702" s="1">
        <v>247</v>
      </c>
      <c r="M702" t="s">
        <v>44</v>
      </c>
      <c r="N702" t="s">
        <v>54</v>
      </c>
      <c r="O702" t="s">
        <v>98</v>
      </c>
      <c r="P702">
        <v>10</v>
      </c>
      <c r="Q702">
        <v>17</v>
      </c>
      <c r="R702">
        <v>0</v>
      </c>
      <c r="S702">
        <v>0</v>
      </c>
      <c r="T702">
        <v>4.9000000000000004</v>
      </c>
      <c r="U702">
        <v>0</v>
      </c>
      <c r="V702">
        <v>10</v>
      </c>
      <c r="W702" s="1">
        <v>4645</v>
      </c>
      <c r="X702" s="1">
        <v>2634</v>
      </c>
      <c r="Y702" s="1">
        <v>7526</v>
      </c>
      <c r="Z702" t="s">
        <v>47</v>
      </c>
      <c r="AA702" t="s">
        <v>71</v>
      </c>
      <c r="AB702" s="1">
        <v>0</v>
      </c>
      <c r="AC702">
        <v>0</v>
      </c>
      <c r="AD702">
        <v>0</v>
      </c>
      <c r="AE702">
        <v>0</v>
      </c>
      <c r="AF702">
        <v>0</v>
      </c>
      <c r="AG702" t="s">
        <v>87</v>
      </c>
      <c r="AH702">
        <f>IF(OR(Cleaned_Data_Table[[#This Row],[Appointment Status]]="No Show", Cleaned_Data_Table[[#This Row],[Appointment Status]]="Cancelled"), 1, 0)</f>
        <v>0</v>
      </c>
      <c r="AI702" t="str">
        <f>IF(Cleaned_Data_Table[[#This Row],[Emergency Case]]=1, "Emergency Care", "Standard Care")</f>
        <v>Standard Care</v>
      </c>
    </row>
    <row r="703" spans="1:35">
      <c r="A703" t="s">
        <v>812</v>
      </c>
      <c r="B703">
        <v>88</v>
      </c>
      <c r="C703" t="s">
        <v>51</v>
      </c>
      <c r="D703" t="s">
        <v>84</v>
      </c>
      <c r="E703">
        <v>24.4</v>
      </c>
      <c r="F703" t="s">
        <v>39</v>
      </c>
      <c r="G703" t="s">
        <v>66</v>
      </c>
      <c r="H703" t="s">
        <v>67</v>
      </c>
      <c r="I703" t="s">
        <v>68</v>
      </c>
      <c r="J703" t="s">
        <v>110</v>
      </c>
      <c r="K703">
        <v>28</v>
      </c>
      <c r="L703" s="1">
        <v>839</v>
      </c>
      <c r="M703" t="s">
        <v>53</v>
      </c>
      <c r="N703" t="s">
        <v>81</v>
      </c>
      <c r="O703" t="s">
        <v>101</v>
      </c>
      <c r="P703">
        <v>16</v>
      </c>
      <c r="Q703">
        <v>16</v>
      </c>
      <c r="R703">
        <v>1</v>
      </c>
      <c r="S703">
        <v>0</v>
      </c>
      <c r="T703">
        <v>4.9000000000000004</v>
      </c>
      <c r="U703">
        <v>0</v>
      </c>
      <c r="V703">
        <v>10</v>
      </c>
      <c r="W703" s="1">
        <v>1446</v>
      </c>
      <c r="X703" s="1">
        <v>2498</v>
      </c>
      <c r="Y703" s="1">
        <v>3348.1</v>
      </c>
      <c r="Z703" t="s">
        <v>47</v>
      </c>
      <c r="AA703" t="s">
        <v>71</v>
      </c>
      <c r="AB703" s="1">
        <v>0</v>
      </c>
      <c r="AC703">
        <v>0</v>
      </c>
      <c r="AD703">
        <v>1</v>
      </c>
      <c r="AE703">
        <v>0</v>
      </c>
      <c r="AF703">
        <v>0</v>
      </c>
      <c r="AG703" t="s">
        <v>87</v>
      </c>
      <c r="AH703">
        <f>IF(OR(Cleaned_Data_Table[[#This Row],[Appointment Status]]="No Show", Cleaned_Data_Table[[#This Row],[Appointment Status]]="Cancelled"), 1, 0)</f>
        <v>0</v>
      </c>
      <c r="AI703" t="str">
        <f>IF(Cleaned_Data_Table[[#This Row],[Emergency Case]]=1, "Emergency Care", "Standard Care")</f>
        <v>Standard Care</v>
      </c>
    </row>
    <row r="704" spans="1:35">
      <c r="A704" t="s">
        <v>813</v>
      </c>
      <c r="B704">
        <v>86</v>
      </c>
      <c r="C704" t="s">
        <v>51</v>
      </c>
      <c r="D704" t="s">
        <v>93</v>
      </c>
      <c r="E704">
        <v>27.9</v>
      </c>
      <c r="F704" t="s">
        <v>103</v>
      </c>
      <c r="G704" t="s">
        <v>66</v>
      </c>
      <c r="H704" t="s">
        <v>60</v>
      </c>
      <c r="I704" t="s">
        <v>61</v>
      </c>
      <c r="J704" t="s">
        <v>110</v>
      </c>
      <c r="K704">
        <v>2</v>
      </c>
      <c r="L704" s="1">
        <v>415</v>
      </c>
      <c r="M704" t="s">
        <v>53</v>
      </c>
      <c r="N704" t="s">
        <v>124</v>
      </c>
      <c r="O704" t="s">
        <v>70</v>
      </c>
      <c r="P704">
        <v>12</v>
      </c>
      <c r="Q704">
        <v>24</v>
      </c>
      <c r="R704">
        <v>8</v>
      </c>
      <c r="S704">
        <v>2</v>
      </c>
      <c r="T704">
        <v>4.5</v>
      </c>
      <c r="U704">
        <v>0</v>
      </c>
      <c r="V704">
        <v>10</v>
      </c>
      <c r="W704" s="1">
        <v>4298</v>
      </c>
      <c r="X704" s="1">
        <v>1825</v>
      </c>
      <c r="Y704" s="1">
        <v>4576.6000000000004</v>
      </c>
      <c r="Z704" t="s">
        <v>47</v>
      </c>
      <c r="AA704" t="s">
        <v>71</v>
      </c>
      <c r="AB704" s="1">
        <v>0</v>
      </c>
      <c r="AC704">
        <v>0</v>
      </c>
      <c r="AD704">
        <v>0</v>
      </c>
      <c r="AE704">
        <v>0</v>
      </c>
      <c r="AF704">
        <v>0</v>
      </c>
      <c r="AG704" t="s">
        <v>87</v>
      </c>
      <c r="AH704">
        <f>IF(OR(Cleaned_Data_Table[[#This Row],[Appointment Status]]="No Show", Cleaned_Data_Table[[#This Row],[Appointment Status]]="Cancelled"), 1, 0)</f>
        <v>0</v>
      </c>
      <c r="AI704" t="str">
        <f>IF(Cleaned_Data_Table[[#This Row],[Emergency Case]]=1, "Emergency Care", "Standard Care")</f>
        <v>Standard Care</v>
      </c>
    </row>
    <row r="705" spans="1:35">
      <c r="A705" t="s">
        <v>814</v>
      </c>
      <c r="B705">
        <v>77</v>
      </c>
      <c r="C705" t="s">
        <v>51</v>
      </c>
      <c r="D705" t="s">
        <v>65</v>
      </c>
      <c r="E705">
        <v>25.9</v>
      </c>
      <c r="F705" t="s">
        <v>89</v>
      </c>
      <c r="G705" t="s">
        <v>40</v>
      </c>
      <c r="H705" t="s">
        <v>79</v>
      </c>
      <c r="I705" t="s">
        <v>80</v>
      </c>
      <c r="J705" t="s">
        <v>43</v>
      </c>
      <c r="K705">
        <v>22</v>
      </c>
      <c r="L705" s="1">
        <v>644</v>
      </c>
      <c r="M705" t="s">
        <v>53</v>
      </c>
      <c r="N705" t="s">
        <v>54</v>
      </c>
      <c r="O705" t="s">
        <v>46</v>
      </c>
      <c r="P705">
        <v>28</v>
      </c>
      <c r="Q705">
        <v>51</v>
      </c>
      <c r="R705">
        <v>4</v>
      </c>
      <c r="S705">
        <v>1</v>
      </c>
      <c r="T705">
        <v>4.4000000000000004</v>
      </c>
      <c r="U705">
        <v>0</v>
      </c>
      <c r="V705">
        <v>8.8000000000000007</v>
      </c>
      <c r="W705" s="1">
        <v>722</v>
      </c>
      <c r="X705" s="1">
        <v>627</v>
      </c>
      <c r="Y705" s="1">
        <v>1395.1</v>
      </c>
      <c r="Z705" t="s">
        <v>56</v>
      </c>
      <c r="AA705" t="s">
        <v>71</v>
      </c>
      <c r="AB705" s="1">
        <v>1993</v>
      </c>
      <c r="AC705">
        <v>1</v>
      </c>
      <c r="AD705">
        <v>1</v>
      </c>
      <c r="AE705">
        <v>0</v>
      </c>
      <c r="AF705">
        <v>0</v>
      </c>
      <c r="AG705" t="s">
        <v>49</v>
      </c>
      <c r="AH705">
        <f>IF(OR(Cleaned_Data_Table[[#This Row],[Appointment Status]]="No Show", Cleaned_Data_Table[[#This Row],[Appointment Status]]="Cancelled"), 1, 0)</f>
        <v>1</v>
      </c>
      <c r="AI705" t="str">
        <f>IF(Cleaned_Data_Table[[#This Row],[Emergency Case]]=1, "Emergency Care", "Standard Care")</f>
        <v>Standard Care</v>
      </c>
    </row>
    <row r="706" spans="1:35">
      <c r="A706" t="s">
        <v>815</v>
      </c>
      <c r="B706">
        <v>23</v>
      </c>
      <c r="C706" t="s">
        <v>51</v>
      </c>
      <c r="D706" t="s">
        <v>100</v>
      </c>
      <c r="E706">
        <v>30.2</v>
      </c>
      <c r="F706" t="s">
        <v>52</v>
      </c>
      <c r="G706" t="s">
        <v>40</v>
      </c>
      <c r="H706" t="s">
        <v>79</v>
      </c>
      <c r="I706" t="s">
        <v>80</v>
      </c>
      <c r="J706" t="s">
        <v>43</v>
      </c>
      <c r="K706">
        <v>6</v>
      </c>
      <c r="L706" s="1">
        <v>475</v>
      </c>
      <c r="M706" t="s">
        <v>44</v>
      </c>
      <c r="N706" t="s">
        <v>81</v>
      </c>
      <c r="O706" t="s">
        <v>98</v>
      </c>
      <c r="P706">
        <v>3</v>
      </c>
      <c r="Q706">
        <v>58</v>
      </c>
      <c r="R706">
        <v>1</v>
      </c>
      <c r="S706">
        <v>1</v>
      </c>
      <c r="T706">
        <v>4.5999999999999996</v>
      </c>
      <c r="U706">
        <v>0</v>
      </c>
      <c r="V706">
        <v>8.4</v>
      </c>
      <c r="W706" s="1">
        <v>425</v>
      </c>
      <c r="X706" s="1">
        <v>620</v>
      </c>
      <c r="Y706" s="1">
        <v>1520</v>
      </c>
      <c r="Z706" t="s">
        <v>47</v>
      </c>
      <c r="AA706" t="s">
        <v>57</v>
      </c>
      <c r="AB706" s="1">
        <v>0</v>
      </c>
      <c r="AC706">
        <v>1</v>
      </c>
      <c r="AD706">
        <v>0</v>
      </c>
      <c r="AE706">
        <v>0</v>
      </c>
      <c r="AF706">
        <v>0</v>
      </c>
      <c r="AG706" t="s">
        <v>87</v>
      </c>
      <c r="AH706">
        <f>IF(OR(Cleaned_Data_Table[[#This Row],[Appointment Status]]="No Show", Cleaned_Data_Table[[#This Row],[Appointment Status]]="Cancelled"), 1, 0)</f>
        <v>0</v>
      </c>
      <c r="AI706" t="str">
        <f>IF(Cleaned_Data_Table[[#This Row],[Emergency Case]]=1, "Emergency Care", "Standard Care")</f>
        <v>Standard Care</v>
      </c>
    </row>
    <row r="707" spans="1:35">
      <c r="A707" t="s">
        <v>816</v>
      </c>
      <c r="B707">
        <v>12</v>
      </c>
      <c r="C707" t="s">
        <v>37</v>
      </c>
      <c r="D707" t="s">
        <v>38</v>
      </c>
      <c r="E707">
        <v>24.5</v>
      </c>
      <c r="F707" t="s">
        <v>97</v>
      </c>
      <c r="G707" t="s">
        <v>66</v>
      </c>
      <c r="H707" t="s">
        <v>108</v>
      </c>
      <c r="I707" t="s">
        <v>109</v>
      </c>
      <c r="J707" t="s">
        <v>110</v>
      </c>
      <c r="K707">
        <v>7</v>
      </c>
      <c r="L707" s="1">
        <v>514</v>
      </c>
      <c r="M707" t="s">
        <v>53</v>
      </c>
      <c r="N707" t="s">
        <v>62</v>
      </c>
      <c r="O707" t="s">
        <v>70</v>
      </c>
      <c r="P707">
        <v>3</v>
      </c>
      <c r="Q707">
        <v>36</v>
      </c>
      <c r="R707">
        <v>7</v>
      </c>
      <c r="S707">
        <v>2</v>
      </c>
      <c r="T707">
        <v>5</v>
      </c>
      <c r="U707">
        <v>0</v>
      </c>
      <c r="V707">
        <v>10</v>
      </c>
      <c r="W707" s="1">
        <v>4638</v>
      </c>
      <c r="X707" s="1">
        <v>1252</v>
      </c>
      <c r="Y707" s="1">
        <v>4482.8</v>
      </c>
      <c r="Z707" t="s">
        <v>47</v>
      </c>
      <c r="AA707" t="s">
        <v>112</v>
      </c>
      <c r="AB707" s="1">
        <v>0</v>
      </c>
      <c r="AC707">
        <v>1</v>
      </c>
      <c r="AD707">
        <v>0</v>
      </c>
      <c r="AE707">
        <v>0</v>
      </c>
      <c r="AF707">
        <v>0</v>
      </c>
      <c r="AG707" t="s">
        <v>87</v>
      </c>
      <c r="AH707">
        <f>IF(OR(Cleaned_Data_Table[[#This Row],[Appointment Status]]="No Show", Cleaned_Data_Table[[#This Row],[Appointment Status]]="Cancelled"), 1, 0)</f>
        <v>0</v>
      </c>
      <c r="AI707" t="str">
        <f>IF(Cleaned_Data_Table[[#This Row],[Emergency Case]]=1, "Emergency Care", "Standard Care")</f>
        <v>Standard Care</v>
      </c>
    </row>
    <row r="708" spans="1:35">
      <c r="A708" t="s">
        <v>817</v>
      </c>
      <c r="B708">
        <v>45</v>
      </c>
      <c r="C708" t="s">
        <v>37</v>
      </c>
      <c r="D708" t="s">
        <v>118</v>
      </c>
      <c r="E708">
        <v>26.5</v>
      </c>
      <c r="F708" t="s">
        <v>39</v>
      </c>
      <c r="G708" t="s">
        <v>85</v>
      </c>
      <c r="H708" t="s">
        <v>138</v>
      </c>
      <c r="I708" t="s">
        <v>139</v>
      </c>
      <c r="J708" t="s">
        <v>110</v>
      </c>
      <c r="K708">
        <v>26</v>
      </c>
      <c r="L708" s="1">
        <v>774</v>
      </c>
      <c r="M708" t="s">
        <v>44</v>
      </c>
      <c r="N708" t="s">
        <v>81</v>
      </c>
      <c r="O708" t="s">
        <v>111</v>
      </c>
      <c r="P708">
        <v>0</v>
      </c>
      <c r="Q708">
        <v>26</v>
      </c>
      <c r="R708">
        <v>3</v>
      </c>
      <c r="S708">
        <v>1</v>
      </c>
      <c r="T708">
        <v>4</v>
      </c>
      <c r="U708">
        <v>1</v>
      </c>
      <c r="V708">
        <v>10</v>
      </c>
      <c r="W708" s="1">
        <v>3697</v>
      </c>
      <c r="X708" s="1">
        <v>1096</v>
      </c>
      <c r="Y708" s="1">
        <v>5567</v>
      </c>
      <c r="Z708" t="s">
        <v>47</v>
      </c>
      <c r="AA708" t="s">
        <v>48</v>
      </c>
      <c r="AB708" s="1">
        <v>0</v>
      </c>
      <c r="AC708">
        <v>0</v>
      </c>
      <c r="AD708">
        <v>0</v>
      </c>
      <c r="AE708">
        <v>0</v>
      </c>
      <c r="AF708">
        <v>0</v>
      </c>
      <c r="AG708" t="s">
        <v>87</v>
      </c>
      <c r="AH708">
        <f>IF(OR(Cleaned_Data_Table[[#This Row],[Appointment Status]]="No Show", Cleaned_Data_Table[[#This Row],[Appointment Status]]="Cancelled"), 1, 0)</f>
        <v>0</v>
      </c>
      <c r="AI708" t="str">
        <f>IF(Cleaned_Data_Table[[#This Row],[Emergency Case]]=1, "Emergency Care", "Standard Care")</f>
        <v>Emergency Care</v>
      </c>
    </row>
    <row r="709" spans="1:35">
      <c r="A709" t="s">
        <v>818</v>
      </c>
      <c r="B709">
        <v>48</v>
      </c>
      <c r="C709" t="s">
        <v>37</v>
      </c>
      <c r="D709" t="s">
        <v>38</v>
      </c>
      <c r="E709">
        <v>30.5</v>
      </c>
      <c r="F709" t="s">
        <v>52</v>
      </c>
      <c r="G709" t="s">
        <v>40</v>
      </c>
      <c r="H709" t="s">
        <v>138</v>
      </c>
      <c r="I709" t="s">
        <v>139</v>
      </c>
      <c r="J709" t="s">
        <v>110</v>
      </c>
      <c r="K709">
        <v>29</v>
      </c>
      <c r="L709" s="1">
        <v>806</v>
      </c>
      <c r="M709" t="s">
        <v>44</v>
      </c>
      <c r="N709" t="s">
        <v>69</v>
      </c>
      <c r="O709" t="s">
        <v>55</v>
      </c>
      <c r="P709">
        <v>18</v>
      </c>
      <c r="Q709">
        <v>37</v>
      </c>
      <c r="R709">
        <v>9</v>
      </c>
      <c r="S709">
        <v>2</v>
      </c>
      <c r="T709">
        <v>3.1</v>
      </c>
      <c r="U709">
        <v>0</v>
      </c>
      <c r="V709">
        <v>9.1</v>
      </c>
      <c r="W709" s="1">
        <v>2175</v>
      </c>
      <c r="X709" s="1">
        <v>3654</v>
      </c>
      <c r="Y709" s="1">
        <v>6635</v>
      </c>
      <c r="Z709" t="s">
        <v>47</v>
      </c>
      <c r="AA709" t="s">
        <v>48</v>
      </c>
      <c r="AB709" s="1">
        <v>0</v>
      </c>
      <c r="AC709">
        <v>1</v>
      </c>
      <c r="AD709">
        <v>1</v>
      </c>
      <c r="AE709">
        <v>1</v>
      </c>
      <c r="AF709">
        <v>0</v>
      </c>
      <c r="AG709" t="s">
        <v>87</v>
      </c>
      <c r="AH709">
        <f>IF(OR(Cleaned_Data_Table[[#This Row],[Appointment Status]]="No Show", Cleaned_Data_Table[[#This Row],[Appointment Status]]="Cancelled"), 1, 0)</f>
        <v>0</v>
      </c>
      <c r="AI709" t="str">
        <f>IF(Cleaned_Data_Table[[#This Row],[Emergency Case]]=1, "Emergency Care", "Standard Care")</f>
        <v>Standard Care</v>
      </c>
    </row>
    <row r="710" spans="1:35">
      <c r="A710" t="s">
        <v>819</v>
      </c>
      <c r="B710">
        <v>2</v>
      </c>
      <c r="C710" t="s">
        <v>51</v>
      </c>
      <c r="D710" t="s">
        <v>84</v>
      </c>
      <c r="E710">
        <v>32.1</v>
      </c>
      <c r="F710" t="s">
        <v>52</v>
      </c>
      <c r="G710" t="s">
        <v>40</v>
      </c>
      <c r="H710" t="s">
        <v>79</v>
      </c>
      <c r="I710" t="s">
        <v>80</v>
      </c>
      <c r="J710" t="s">
        <v>43</v>
      </c>
      <c r="K710">
        <v>12</v>
      </c>
      <c r="L710" s="1">
        <v>601</v>
      </c>
      <c r="M710" t="s">
        <v>53</v>
      </c>
      <c r="N710" t="s">
        <v>62</v>
      </c>
      <c r="O710" t="s">
        <v>75</v>
      </c>
      <c r="P710">
        <v>10</v>
      </c>
      <c r="Q710">
        <v>39</v>
      </c>
      <c r="R710">
        <v>12</v>
      </c>
      <c r="S710">
        <v>2</v>
      </c>
      <c r="T710">
        <v>4.3</v>
      </c>
      <c r="U710">
        <v>0</v>
      </c>
      <c r="V710">
        <v>9.6</v>
      </c>
      <c r="W710" s="1">
        <v>658</v>
      </c>
      <c r="X710" s="1">
        <v>816</v>
      </c>
      <c r="Y710" s="1">
        <v>1452.5</v>
      </c>
      <c r="Z710" t="s">
        <v>47</v>
      </c>
      <c r="AA710" t="s">
        <v>112</v>
      </c>
      <c r="AB710" s="1">
        <v>0</v>
      </c>
      <c r="AC710">
        <v>1</v>
      </c>
      <c r="AD710">
        <v>0</v>
      </c>
      <c r="AE710">
        <v>0</v>
      </c>
      <c r="AF710">
        <v>0</v>
      </c>
      <c r="AG710" t="s">
        <v>49</v>
      </c>
      <c r="AH710">
        <f>IF(OR(Cleaned_Data_Table[[#This Row],[Appointment Status]]="No Show", Cleaned_Data_Table[[#This Row],[Appointment Status]]="Cancelled"), 1, 0)</f>
        <v>0</v>
      </c>
      <c r="AI710" t="str">
        <f>IF(Cleaned_Data_Table[[#This Row],[Emergency Case]]=1, "Emergency Care", "Standard Care")</f>
        <v>Standard Care</v>
      </c>
    </row>
    <row r="711" spans="1:35">
      <c r="A711" t="s">
        <v>820</v>
      </c>
      <c r="B711">
        <v>18</v>
      </c>
      <c r="C711" t="s">
        <v>37</v>
      </c>
      <c r="D711" t="s">
        <v>65</v>
      </c>
      <c r="E711">
        <v>32.200000000000003</v>
      </c>
      <c r="F711" t="s">
        <v>89</v>
      </c>
      <c r="G711" t="s">
        <v>66</v>
      </c>
      <c r="H711" t="s">
        <v>108</v>
      </c>
      <c r="I711" t="s">
        <v>109</v>
      </c>
      <c r="J711" t="s">
        <v>90</v>
      </c>
      <c r="K711">
        <v>14</v>
      </c>
      <c r="L711" s="1">
        <v>498</v>
      </c>
      <c r="M711" t="s">
        <v>44</v>
      </c>
      <c r="N711" t="s">
        <v>81</v>
      </c>
      <c r="O711" t="s">
        <v>55</v>
      </c>
      <c r="P711">
        <v>14</v>
      </c>
      <c r="Q711">
        <v>3</v>
      </c>
      <c r="R711">
        <v>12</v>
      </c>
      <c r="S711">
        <v>2</v>
      </c>
      <c r="T711">
        <v>4.0999999999999996</v>
      </c>
      <c r="U711">
        <v>0</v>
      </c>
      <c r="V711">
        <v>10</v>
      </c>
      <c r="W711" s="1">
        <v>13556</v>
      </c>
      <c r="X711" s="1">
        <v>7718</v>
      </c>
      <c r="Y711" s="1">
        <v>21772</v>
      </c>
      <c r="Z711" t="s">
        <v>47</v>
      </c>
      <c r="AA711" t="s">
        <v>57</v>
      </c>
      <c r="AB711" s="1">
        <v>0</v>
      </c>
      <c r="AC711">
        <v>0</v>
      </c>
      <c r="AD711">
        <v>0</v>
      </c>
      <c r="AE711">
        <v>0</v>
      </c>
      <c r="AF711">
        <v>0</v>
      </c>
      <c r="AG711" t="s">
        <v>87</v>
      </c>
      <c r="AH711">
        <f>IF(OR(Cleaned_Data_Table[[#This Row],[Appointment Status]]="No Show", Cleaned_Data_Table[[#This Row],[Appointment Status]]="Cancelled"), 1, 0)</f>
        <v>0</v>
      </c>
      <c r="AI711" t="str">
        <f>IF(Cleaned_Data_Table[[#This Row],[Emergency Case]]=1, "Emergency Care", "Standard Care")</f>
        <v>Standard Care</v>
      </c>
    </row>
    <row r="712" spans="1:35">
      <c r="A712" t="s">
        <v>821</v>
      </c>
      <c r="B712">
        <v>24</v>
      </c>
      <c r="C712" t="s">
        <v>51</v>
      </c>
      <c r="D712" t="s">
        <v>116</v>
      </c>
      <c r="E712">
        <v>20.6</v>
      </c>
      <c r="F712" t="s">
        <v>52</v>
      </c>
      <c r="G712" t="s">
        <v>66</v>
      </c>
      <c r="H712" t="s">
        <v>138</v>
      </c>
      <c r="I712" t="s">
        <v>139</v>
      </c>
      <c r="J712" t="s">
        <v>90</v>
      </c>
      <c r="K712">
        <v>26</v>
      </c>
      <c r="L712" s="1">
        <v>862</v>
      </c>
      <c r="M712" t="s">
        <v>53</v>
      </c>
      <c r="N712" t="s">
        <v>54</v>
      </c>
      <c r="O712" t="s">
        <v>70</v>
      </c>
      <c r="P712">
        <v>19</v>
      </c>
      <c r="Q712">
        <v>16</v>
      </c>
      <c r="R712">
        <v>2</v>
      </c>
      <c r="S712">
        <v>0</v>
      </c>
      <c r="T712">
        <v>3.8</v>
      </c>
      <c r="U712">
        <v>0</v>
      </c>
      <c r="V712">
        <v>10</v>
      </c>
      <c r="W712" s="1">
        <v>13400</v>
      </c>
      <c r="X712" s="1">
        <v>8722</v>
      </c>
      <c r="Y712" s="1">
        <v>16088.8</v>
      </c>
      <c r="Z712" t="s">
        <v>47</v>
      </c>
      <c r="AA712" t="s">
        <v>57</v>
      </c>
      <c r="AB712" s="1">
        <v>0</v>
      </c>
      <c r="AC712">
        <v>0</v>
      </c>
      <c r="AD712">
        <v>1</v>
      </c>
      <c r="AE712">
        <v>0</v>
      </c>
      <c r="AF712">
        <v>0</v>
      </c>
      <c r="AG712" t="s">
        <v>91</v>
      </c>
      <c r="AH712">
        <f>IF(OR(Cleaned_Data_Table[[#This Row],[Appointment Status]]="No Show", Cleaned_Data_Table[[#This Row],[Appointment Status]]="Cancelled"), 1, 0)</f>
        <v>0</v>
      </c>
      <c r="AI712" t="str">
        <f>IF(Cleaned_Data_Table[[#This Row],[Emergency Case]]=1, "Emergency Care", "Standard Care")</f>
        <v>Standard Care</v>
      </c>
    </row>
    <row r="713" spans="1:35">
      <c r="A713" t="s">
        <v>822</v>
      </c>
      <c r="B713">
        <v>41</v>
      </c>
      <c r="C713" t="s">
        <v>37</v>
      </c>
      <c r="D713" t="s">
        <v>116</v>
      </c>
      <c r="E713">
        <v>21.4</v>
      </c>
      <c r="F713" t="s">
        <v>52</v>
      </c>
      <c r="G713" t="s">
        <v>85</v>
      </c>
      <c r="H713" t="s">
        <v>73</v>
      </c>
      <c r="I713" t="s">
        <v>74</v>
      </c>
      <c r="J713" t="s">
        <v>90</v>
      </c>
      <c r="K713">
        <v>13</v>
      </c>
      <c r="L713" s="1">
        <v>460</v>
      </c>
      <c r="M713" t="s">
        <v>53</v>
      </c>
      <c r="N713" t="s">
        <v>62</v>
      </c>
      <c r="O713" t="s">
        <v>119</v>
      </c>
      <c r="P713">
        <v>0</v>
      </c>
      <c r="Q713">
        <v>4</v>
      </c>
      <c r="R713">
        <v>3</v>
      </c>
      <c r="S713">
        <v>1</v>
      </c>
      <c r="T713">
        <v>4.7</v>
      </c>
      <c r="U713">
        <v>1</v>
      </c>
      <c r="V713">
        <v>10</v>
      </c>
      <c r="W713" s="1">
        <v>19469</v>
      </c>
      <c r="X713" s="1">
        <v>7723</v>
      </c>
      <c r="Y713" s="1">
        <v>19356.400000000001</v>
      </c>
      <c r="Z713" t="s">
        <v>47</v>
      </c>
      <c r="AA713" t="s">
        <v>48</v>
      </c>
      <c r="AB713" s="1">
        <v>0</v>
      </c>
      <c r="AC713">
        <v>0</v>
      </c>
      <c r="AD713">
        <v>0</v>
      </c>
      <c r="AE713">
        <v>0</v>
      </c>
      <c r="AF713">
        <v>0</v>
      </c>
      <c r="AG713" t="s">
        <v>131</v>
      </c>
      <c r="AH713">
        <f>IF(OR(Cleaned_Data_Table[[#This Row],[Appointment Status]]="No Show", Cleaned_Data_Table[[#This Row],[Appointment Status]]="Cancelled"), 1, 0)</f>
        <v>0</v>
      </c>
      <c r="AI713" t="str">
        <f>IF(Cleaned_Data_Table[[#This Row],[Emergency Case]]=1, "Emergency Care", "Standard Care")</f>
        <v>Emergency Care</v>
      </c>
    </row>
    <row r="714" spans="1:35">
      <c r="A714" t="s">
        <v>823</v>
      </c>
      <c r="B714">
        <v>48</v>
      </c>
      <c r="C714" t="s">
        <v>37</v>
      </c>
      <c r="D714" t="s">
        <v>93</v>
      </c>
      <c r="E714">
        <v>26.9</v>
      </c>
      <c r="F714" t="s">
        <v>52</v>
      </c>
      <c r="G714" t="s">
        <v>66</v>
      </c>
      <c r="H714" t="s">
        <v>94</v>
      </c>
      <c r="I714" t="s">
        <v>95</v>
      </c>
      <c r="J714" t="s">
        <v>43</v>
      </c>
      <c r="K714">
        <v>15</v>
      </c>
      <c r="L714" s="1">
        <v>698</v>
      </c>
      <c r="M714" t="s">
        <v>44</v>
      </c>
      <c r="N714" t="s">
        <v>45</v>
      </c>
      <c r="O714" t="s">
        <v>98</v>
      </c>
      <c r="P714">
        <v>4</v>
      </c>
      <c r="Q714">
        <v>33</v>
      </c>
      <c r="R714">
        <v>13</v>
      </c>
      <c r="S714">
        <v>5</v>
      </c>
      <c r="T714">
        <v>3.2</v>
      </c>
      <c r="U714">
        <v>0</v>
      </c>
      <c r="V714">
        <v>9.4</v>
      </c>
      <c r="W714" s="1">
        <v>469</v>
      </c>
      <c r="X714" s="1">
        <v>85</v>
      </c>
      <c r="Y714" s="1">
        <v>1252</v>
      </c>
      <c r="Z714" t="s">
        <v>47</v>
      </c>
      <c r="AA714" t="s">
        <v>48</v>
      </c>
      <c r="AB714" s="1">
        <v>0</v>
      </c>
      <c r="AC714">
        <v>1</v>
      </c>
      <c r="AD714">
        <v>0</v>
      </c>
      <c r="AE714">
        <v>0</v>
      </c>
      <c r="AF714">
        <v>0</v>
      </c>
      <c r="AG714" t="s">
        <v>87</v>
      </c>
      <c r="AH714">
        <f>IF(OR(Cleaned_Data_Table[[#This Row],[Appointment Status]]="No Show", Cleaned_Data_Table[[#This Row],[Appointment Status]]="Cancelled"), 1, 0)</f>
        <v>0</v>
      </c>
      <c r="AI714" t="str">
        <f>IF(Cleaned_Data_Table[[#This Row],[Emergency Case]]=1, "Emergency Care", "Standard Care")</f>
        <v>Standard Care</v>
      </c>
    </row>
    <row r="715" spans="1:35">
      <c r="A715" t="s">
        <v>824</v>
      </c>
      <c r="B715">
        <v>33</v>
      </c>
      <c r="C715" t="s">
        <v>37</v>
      </c>
      <c r="D715" t="s">
        <v>78</v>
      </c>
      <c r="E715">
        <v>31.3</v>
      </c>
      <c r="F715" t="s">
        <v>52</v>
      </c>
      <c r="G715" t="s">
        <v>66</v>
      </c>
      <c r="H715" t="s">
        <v>79</v>
      </c>
      <c r="I715" t="s">
        <v>80</v>
      </c>
      <c r="J715" t="s">
        <v>43</v>
      </c>
      <c r="K715">
        <v>13</v>
      </c>
      <c r="L715" s="1">
        <v>587</v>
      </c>
      <c r="M715" t="s">
        <v>44</v>
      </c>
      <c r="N715" t="s">
        <v>62</v>
      </c>
      <c r="O715" t="s">
        <v>70</v>
      </c>
      <c r="P715">
        <v>3</v>
      </c>
      <c r="Q715">
        <v>51</v>
      </c>
      <c r="R715">
        <v>5</v>
      </c>
      <c r="S715">
        <v>1</v>
      </c>
      <c r="T715">
        <v>4.8</v>
      </c>
      <c r="U715">
        <v>0</v>
      </c>
      <c r="V715">
        <v>9</v>
      </c>
      <c r="W715" s="1">
        <v>267</v>
      </c>
      <c r="X715" s="1">
        <v>427</v>
      </c>
      <c r="Y715" s="1">
        <v>1281</v>
      </c>
      <c r="Z715" t="s">
        <v>47</v>
      </c>
      <c r="AA715" t="s">
        <v>57</v>
      </c>
      <c r="AB715" s="1">
        <v>0</v>
      </c>
      <c r="AC715">
        <v>1</v>
      </c>
      <c r="AD715">
        <v>0</v>
      </c>
      <c r="AE715">
        <v>0</v>
      </c>
      <c r="AF715">
        <v>0</v>
      </c>
      <c r="AG715" t="s">
        <v>87</v>
      </c>
      <c r="AH715">
        <f>IF(OR(Cleaned_Data_Table[[#This Row],[Appointment Status]]="No Show", Cleaned_Data_Table[[#This Row],[Appointment Status]]="Cancelled"), 1, 0)</f>
        <v>0</v>
      </c>
      <c r="AI715" t="str">
        <f>IF(Cleaned_Data_Table[[#This Row],[Emergency Case]]=1, "Emergency Care", "Standard Care")</f>
        <v>Standard Care</v>
      </c>
    </row>
    <row r="716" spans="1:35">
      <c r="A716" t="s">
        <v>825</v>
      </c>
      <c r="B716">
        <v>33</v>
      </c>
      <c r="C716" t="s">
        <v>37</v>
      </c>
      <c r="D716" t="s">
        <v>59</v>
      </c>
      <c r="E716">
        <v>27.4</v>
      </c>
      <c r="F716" t="s">
        <v>39</v>
      </c>
      <c r="G716" t="s">
        <v>40</v>
      </c>
      <c r="H716" t="s">
        <v>104</v>
      </c>
      <c r="I716" t="s">
        <v>105</v>
      </c>
      <c r="J716" t="s">
        <v>43</v>
      </c>
      <c r="K716">
        <v>11</v>
      </c>
      <c r="L716" s="1">
        <v>566</v>
      </c>
      <c r="M716" t="s">
        <v>44</v>
      </c>
      <c r="N716" t="s">
        <v>81</v>
      </c>
      <c r="O716" t="s">
        <v>98</v>
      </c>
      <c r="P716">
        <v>11</v>
      </c>
      <c r="Q716">
        <v>31</v>
      </c>
      <c r="R716">
        <v>11</v>
      </c>
      <c r="S716">
        <v>1</v>
      </c>
      <c r="T716">
        <v>3.2</v>
      </c>
      <c r="U716">
        <v>0</v>
      </c>
      <c r="V716">
        <v>9.5</v>
      </c>
      <c r="W716" s="1">
        <v>358</v>
      </c>
      <c r="X716" s="1">
        <v>155</v>
      </c>
      <c r="Y716" s="1">
        <v>1079</v>
      </c>
      <c r="Z716" t="s">
        <v>47</v>
      </c>
      <c r="AA716" t="s">
        <v>57</v>
      </c>
      <c r="AB716" s="1">
        <v>0</v>
      </c>
      <c r="AC716">
        <v>1</v>
      </c>
      <c r="AD716">
        <v>0</v>
      </c>
      <c r="AE716">
        <v>0</v>
      </c>
      <c r="AF716">
        <v>0</v>
      </c>
      <c r="AG716" t="s">
        <v>49</v>
      </c>
      <c r="AH716">
        <f>IF(OR(Cleaned_Data_Table[[#This Row],[Appointment Status]]="No Show", Cleaned_Data_Table[[#This Row],[Appointment Status]]="Cancelled"), 1, 0)</f>
        <v>0</v>
      </c>
      <c r="AI716" t="str">
        <f>IF(Cleaned_Data_Table[[#This Row],[Emergency Case]]=1, "Emergency Care", "Standard Care")</f>
        <v>Standard Care</v>
      </c>
    </row>
    <row r="717" spans="1:35">
      <c r="A717" t="s">
        <v>826</v>
      </c>
      <c r="B717">
        <v>40</v>
      </c>
      <c r="C717" t="s">
        <v>37</v>
      </c>
      <c r="D717" t="s">
        <v>78</v>
      </c>
      <c r="E717">
        <v>21.8</v>
      </c>
      <c r="F717" t="s">
        <v>52</v>
      </c>
      <c r="G717" t="s">
        <v>40</v>
      </c>
      <c r="H717" t="s">
        <v>79</v>
      </c>
      <c r="I717" t="s">
        <v>80</v>
      </c>
      <c r="J717" t="s">
        <v>43</v>
      </c>
      <c r="K717">
        <v>6</v>
      </c>
      <c r="L717" s="1">
        <v>339</v>
      </c>
      <c r="M717" t="s">
        <v>44</v>
      </c>
      <c r="N717" t="s">
        <v>81</v>
      </c>
      <c r="O717" t="s">
        <v>82</v>
      </c>
      <c r="P717">
        <v>11</v>
      </c>
      <c r="Q717">
        <v>51</v>
      </c>
      <c r="R717">
        <v>1</v>
      </c>
      <c r="S717">
        <v>0</v>
      </c>
      <c r="T717">
        <v>4.4000000000000004</v>
      </c>
      <c r="U717">
        <v>0</v>
      </c>
      <c r="V717">
        <v>8.8000000000000007</v>
      </c>
      <c r="W717" s="1">
        <v>313</v>
      </c>
      <c r="X717" s="1">
        <v>493</v>
      </c>
      <c r="Y717" s="1">
        <v>1145</v>
      </c>
      <c r="Z717" t="s">
        <v>47</v>
      </c>
      <c r="AA717" t="s">
        <v>48</v>
      </c>
      <c r="AB717" s="1">
        <v>0</v>
      </c>
      <c r="AC717">
        <v>1</v>
      </c>
      <c r="AD717">
        <v>0</v>
      </c>
      <c r="AE717">
        <v>0</v>
      </c>
      <c r="AF717">
        <v>0</v>
      </c>
      <c r="AG717" t="s">
        <v>49</v>
      </c>
      <c r="AH717">
        <f>IF(OR(Cleaned_Data_Table[[#This Row],[Appointment Status]]="No Show", Cleaned_Data_Table[[#This Row],[Appointment Status]]="Cancelled"), 1, 0)</f>
        <v>0</v>
      </c>
      <c r="AI717" t="str">
        <f>IF(Cleaned_Data_Table[[#This Row],[Emergency Case]]=1, "Emergency Care", "Standard Care")</f>
        <v>Standard Care</v>
      </c>
    </row>
    <row r="718" spans="1:35">
      <c r="A718" t="s">
        <v>827</v>
      </c>
      <c r="B718">
        <v>37</v>
      </c>
      <c r="C718" t="s">
        <v>51</v>
      </c>
      <c r="D718" t="s">
        <v>93</v>
      </c>
      <c r="E718">
        <v>21.5</v>
      </c>
      <c r="F718" t="s">
        <v>39</v>
      </c>
      <c r="G718" t="s">
        <v>66</v>
      </c>
      <c r="H718" t="s">
        <v>108</v>
      </c>
      <c r="I718" t="s">
        <v>109</v>
      </c>
      <c r="J718" t="s">
        <v>110</v>
      </c>
      <c r="K718">
        <v>8</v>
      </c>
      <c r="L718" s="1">
        <v>419</v>
      </c>
      <c r="M718" t="s">
        <v>44</v>
      </c>
      <c r="N718" t="s">
        <v>45</v>
      </c>
      <c r="O718" t="s">
        <v>106</v>
      </c>
      <c r="P718">
        <v>28</v>
      </c>
      <c r="Q718">
        <v>24</v>
      </c>
      <c r="R718">
        <v>13</v>
      </c>
      <c r="S718">
        <v>2</v>
      </c>
      <c r="T718">
        <v>3.5</v>
      </c>
      <c r="U718">
        <v>0</v>
      </c>
      <c r="V718">
        <v>10</v>
      </c>
      <c r="W718" s="1">
        <v>4610</v>
      </c>
      <c r="X718" s="1">
        <v>3419</v>
      </c>
      <c r="Y718" s="1">
        <v>8448</v>
      </c>
      <c r="Z718" t="s">
        <v>47</v>
      </c>
      <c r="AA718" t="s">
        <v>48</v>
      </c>
      <c r="AB718" s="1">
        <v>0</v>
      </c>
      <c r="AC718">
        <v>0</v>
      </c>
      <c r="AD718">
        <v>1</v>
      </c>
      <c r="AE718">
        <v>0</v>
      </c>
      <c r="AF718">
        <v>0</v>
      </c>
      <c r="AG718" t="s">
        <v>87</v>
      </c>
      <c r="AH718">
        <f>IF(OR(Cleaned_Data_Table[[#This Row],[Appointment Status]]="No Show", Cleaned_Data_Table[[#This Row],[Appointment Status]]="Cancelled"), 1, 0)</f>
        <v>0</v>
      </c>
      <c r="AI718" t="str">
        <f>IF(Cleaned_Data_Table[[#This Row],[Emergency Case]]=1, "Emergency Care", "Standard Care")</f>
        <v>Standard Care</v>
      </c>
    </row>
    <row r="719" spans="1:35">
      <c r="A719" t="s">
        <v>828</v>
      </c>
      <c r="B719">
        <v>3</v>
      </c>
      <c r="C719" t="s">
        <v>51</v>
      </c>
      <c r="D719" t="s">
        <v>59</v>
      </c>
      <c r="E719">
        <v>20.100000000000001</v>
      </c>
      <c r="F719" t="s">
        <v>39</v>
      </c>
      <c r="G719" t="s">
        <v>85</v>
      </c>
      <c r="H719" t="s">
        <v>129</v>
      </c>
      <c r="I719" t="s">
        <v>130</v>
      </c>
      <c r="J719" t="s">
        <v>43</v>
      </c>
      <c r="K719">
        <v>10</v>
      </c>
      <c r="L719" s="1">
        <v>519</v>
      </c>
      <c r="M719" t="s">
        <v>53</v>
      </c>
      <c r="N719" t="s">
        <v>124</v>
      </c>
      <c r="O719" t="s">
        <v>101</v>
      </c>
      <c r="P719">
        <v>0</v>
      </c>
      <c r="Q719">
        <v>35</v>
      </c>
      <c r="R719">
        <v>10</v>
      </c>
      <c r="S719">
        <v>2</v>
      </c>
      <c r="T719">
        <v>4.9000000000000004</v>
      </c>
      <c r="U719">
        <v>1</v>
      </c>
      <c r="V719">
        <v>10</v>
      </c>
      <c r="W719" s="1">
        <v>605</v>
      </c>
      <c r="X719" s="1">
        <v>921</v>
      </c>
      <c r="Y719" s="1">
        <v>1431.5</v>
      </c>
      <c r="Z719" t="s">
        <v>47</v>
      </c>
      <c r="AA719" t="s">
        <v>112</v>
      </c>
      <c r="AB719" s="1">
        <v>0</v>
      </c>
      <c r="AC719">
        <v>1</v>
      </c>
      <c r="AD719">
        <v>0</v>
      </c>
      <c r="AE719">
        <v>0</v>
      </c>
      <c r="AF719">
        <v>0</v>
      </c>
      <c r="AG719" t="s">
        <v>87</v>
      </c>
      <c r="AH719">
        <f>IF(OR(Cleaned_Data_Table[[#This Row],[Appointment Status]]="No Show", Cleaned_Data_Table[[#This Row],[Appointment Status]]="Cancelled"), 1, 0)</f>
        <v>0</v>
      </c>
      <c r="AI719" t="str">
        <f>IF(Cleaned_Data_Table[[#This Row],[Emergency Case]]=1, "Emergency Care", "Standard Care")</f>
        <v>Emergency Care</v>
      </c>
    </row>
    <row r="720" spans="1:35">
      <c r="A720" t="s">
        <v>829</v>
      </c>
      <c r="B720">
        <v>55</v>
      </c>
      <c r="C720" t="s">
        <v>37</v>
      </c>
      <c r="D720" t="s">
        <v>93</v>
      </c>
      <c r="E720">
        <v>24.1</v>
      </c>
      <c r="F720" t="s">
        <v>89</v>
      </c>
      <c r="G720" t="s">
        <v>40</v>
      </c>
      <c r="H720" t="s">
        <v>138</v>
      </c>
      <c r="I720" t="s">
        <v>139</v>
      </c>
      <c r="J720" t="s">
        <v>110</v>
      </c>
      <c r="K720">
        <v>17</v>
      </c>
      <c r="L720" s="1">
        <v>650</v>
      </c>
      <c r="M720" t="s">
        <v>53</v>
      </c>
      <c r="N720" t="s">
        <v>54</v>
      </c>
      <c r="O720" t="s">
        <v>70</v>
      </c>
      <c r="P720">
        <v>4</v>
      </c>
      <c r="Q720">
        <v>25</v>
      </c>
      <c r="R720">
        <v>5</v>
      </c>
      <c r="S720">
        <v>2</v>
      </c>
      <c r="T720">
        <v>4.5999999999999996</v>
      </c>
      <c r="U720">
        <v>0</v>
      </c>
      <c r="V720">
        <v>10</v>
      </c>
      <c r="W720" s="1">
        <v>4081</v>
      </c>
      <c r="X720" s="1">
        <v>3460</v>
      </c>
      <c r="Y720" s="1">
        <v>5733.7</v>
      </c>
      <c r="Z720" t="s">
        <v>47</v>
      </c>
      <c r="AA720" t="s">
        <v>76</v>
      </c>
      <c r="AB720" s="1">
        <v>0</v>
      </c>
      <c r="AC720">
        <v>0</v>
      </c>
      <c r="AD720">
        <v>0</v>
      </c>
      <c r="AE720">
        <v>0</v>
      </c>
      <c r="AF720">
        <v>0</v>
      </c>
      <c r="AG720" t="s">
        <v>87</v>
      </c>
      <c r="AH720">
        <f>IF(OR(Cleaned_Data_Table[[#This Row],[Appointment Status]]="No Show", Cleaned_Data_Table[[#This Row],[Appointment Status]]="Cancelled"), 1, 0)</f>
        <v>0</v>
      </c>
      <c r="AI720" t="str">
        <f>IF(Cleaned_Data_Table[[#This Row],[Emergency Case]]=1, "Emergency Care", "Standard Care")</f>
        <v>Standard Care</v>
      </c>
    </row>
    <row r="721" spans="1:35">
      <c r="A721" t="s">
        <v>830</v>
      </c>
      <c r="B721">
        <v>42</v>
      </c>
      <c r="C721" t="s">
        <v>51</v>
      </c>
      <c r="D721" t="s">
        <v>65</v>
      </c>
      <c r="E721">
        <v>24.5</v>
      </c>
      <c r="F721" t="s">
        <v>52</v>
      </c>
      <c r="G721" t="s">
        <v>66</v>
      </c>
      <c r="H721" t="s">
        <v>138</v>
      </c>
      <c r="I721" t="s">
        <v>139</v>
      </c>
      <c r="J721" t="s">
        <v>43</v>
      </c>
      <c r="K721">
        <v>4</v>
      </c>
      <c r="L721" s="1">
        <v>393</v>
      </c>
      <c r="M721" t="s">
        <v>44</v>
      </c>
      <c r="N721" t="s">
        <v>54</v>
      </c>
      <c r="O721" t="s">
        <v>55</v>
      </c>
      <c r="P721">
        <v>13</v>
      </c>
      <c r="Q721">
        <v>32</v>
      </c>
      <c r="R721">
        <v>0</v>
      </c>
      <c r="S721">
        <v>0</v>
      </c>
      <c r="T721">
        <v>4.9000000000000004</v>
      </c>
      <c r="U721">
        <v>0</v>
      </c>
      <c r="V721">
        <v>10</v>
      </c>
      <c r="W721" s="1">
        <v>540</v>
      </c>
      <c r="X721" s="1">
        <v>741</v>
      </c>
      <c r="Y721" s="1">
        <v>1674</v>
      </c>
      <c r="Z721" t="s">
        <v>125</v>
      </c>
      <c r="AA721" t="s">
        <v>48</v>
      </c>
      <c r="AB721" s="1">
        <v>0</v>
      </c>
      <c r="AC721">
        <v>1</v>
      </c>
      <c r="AD721">
        <v>0</v>
      </c>
      <c r="AE721">
        <v>0</v>
      </c>
      <c r="AF721">
        <v>0</v>
      </c>
      <c r="AG721" t="s">
        <v>49</v>
      </c>
      <c r="AH721">
        <f>IF(OR(Cleaned_Data_Table[[#This Row],[Appointment Status]]="No Show", Cleaned_Data_Table[[#This Row],[Appointment Status]]="Cancelled"), 1, 0)</f>
        <v>1</v>
      </c>
      <c r="AI721" t="str">
        <f>IF(Cleaned_Data_Table[[#This Row],[Emergency Case]]=1, "Emergency Care", "Standard Care")</f>
        <v>Standard Care</v>
      </c>
    </row>
    <row r="722" spans="1:35">
      <c r="A722" t="s">
        <v>831</v>
      </c>
      <c r="B722">
        <v>33</v>
      </c>
      <c r="C722" t="s">
        <v>51</v>
      </c>
      <c r="D722" t="s">
        <v>84</v>
      </c>
      <c r="E722">
        <v>23.9</v>
      </c>
      <c r="F722" t="s">
        <v>39</v>
      </c>
      <c r="G722" t="s">
        <v>66</v>
      </c>
      <c r="H722" t="s">
        <v>138</v>
      </c>
      <c r="I722" t="s">
        <v>139</v>
      </c>
      <c r="J722" t="s">
        <v>90</v>
      </c>
      <c r="K722">
        <v>27</v>
      </c>
      <c r="L722" s="1">
        <v>811</v>
      </c>
      <c r="M722" t="s">
        <v>44</v>
      </c>
      <c r="N722" t="s">
        <v>45</v>
      </c>
      <c r="O722" t="s">
        <v>98</v>
      </c>
      <c r="P722">
        <v>24</v>
      </c>
      <c r="Q722">
        <v>2</v>
      </c>
      <c r="R722">
        <v>11</v>
      </c>
      <c r="S722">
        <v>4</v>
      </c>
      <c r="T722">
        <v>3.8</v>
      </c>
      <c r="U722">
        <v>0</v>
      </c>
      <c r="V722">
        <v>10</v>
      </c>
      <c r="W722" s="1">
        <v>8364</v>
      </c>
      <c r="X722" s="1">
        <v>10656</v>
      </c>
      <c r="Y722" s="1">
        <v>19831</v>
      </c>
      <c r="Z722" t="s">
        <v>56</v>
      </c>
      <c r="AA722" t="s">
        <v>57</v>
      </c>
      <c r="AB722" s="1">
        <v>19831</v>
      </c>
      <c r="AC722">
        <v>0</v>
      </c>
      <c r="AD722">
        <v>1</v>
      </c>
      <c r="AE722">
        <v>0</v>
      </c>
      <c r="AF722">
        <v>0</v>
      </c>
      <c r="AG722" t="s">
        <v>91</v>
      </c>
      <c r="AH722">
        <f>IF(OR(Cleaned_Data_Table[[#This Row],[Appointment Status]]="No Show", Cleaned_Data_Table[[#This Row],[Appointment Status]]="Cancelled"), 1, 0)</f>
        <v>1</v>
      </c>
      <c r="AI722" t="str">
        <f>IF(Cleaned_Data_Table[[#This Row],[Emergency Case]]=1, "Emergency Care", "Standard Care")</f>
        <v>Standard Care</v>
      </c>
    </row>
    <row r="723" spans="1:35">
      <c r="A723" t="s">
        <v>832</v>
      </c>
      <c r="B723">
        <v>52</v>
      </c>
      <c r="C723" t="s">
        <v>51</v>
      </c>
      <c r="D723" t="s">
        <v>59</v>
      </c>
      <c r="E723">
        <v>17</v>
      </c>
      <c r="F723" t="s">
        <v>97</v>
      </c>
      <c r="G723" t="s">
        <v>66</v>
      </c>
      <c r="H723" t="s">
        <v>129</v>
      </c>
      <c r="I723" t="s">
        <v>130</v>
      </c>
      <c r="J723" t="s">
        <v>90</v>
      </c>
      <c r="K723">
        <v>24</v>
      </c>
      <c r="L723" s="1">
        <v>860</v>
      </c>
      <c r="M723" t="s">
        <v>53</v>
      </c>
      <c r="N723" t="s">
        <v>62</v>
      </c>
      <c r="O723" t="s">
        <v>70</v>
      </c>
      <c r="P723">
        <v>11</v>
      </c>
      <c r="Q723">
        <v>13</v>
      </c>
      <c r="R723">
        <v>10</v>
      </c>
      <c r="S723">
        <v>1</v>
      </c>
      <c r="T723">
        <v>4.2</v>
      </c>
      <c r="U723">
        <v>0</v>
      </c>
      <c r="V723">
        <v>10</v>
      </c>
      <c r="W723" s="1">
        <v>6028</v>
      </c>
      <c r="X723" s="1">
        <v>5242</v>
      </c>
      <c r="Y723" s="1">
        <v>8491</v>
      </c>
      <c r="Z723" t="s">
        <v>125</v>
      </c>
      <c r="AA723" t="s">
        <v>48</v>
      </c>
      <c r="AB723" s="1">
        <v>0</v>
      </c>
      <c r="AC723">
        <v>0</v>
      </c>
      <c r="AD723">
        <v>0</v>
      </c>
      <c r="AE723">
        <v>0</v>
      </c>
      <c r="AF723">
        <v>0</v>
      </c>
      <c r="AG723" t="s">
        <v>87</v>
      </c>
      <c r="AH723">
        <f>IF(OR(Cleaned_Data_Table[[#This Row],[Appointment Status]]="No Show", Cleaned_Data_Table[[#This Row],[Appointment Status]]="Cancelled"), 1, 0)</f>
        <v>1</v>
      </c>
      <c r="AI723" t="str">
        <f>IF(Cleaned_Data_Table[[#This Row],[Emergency Case]]=1, "Emergency Care", "Standard Care")</f>
        <v>Standard Care</v>
      </c>
    </row>
    <row r="724" spans="1:35">
      <c r="A724" t="s">
        <v>833</v>
      </c>
      <c r="B724">
        <v>80</v>
      </c>
      <c r="C724" t="s">
        <v>37</v>
      </c>
      <c r="D724" t="s">
        <v>100</v>
      </c>
      <c r="E724">
        <v>21</v>
      </c>
      <c r="F724" t="s">
        <v>52</v>
      </c>
      <c r="G724" t="s">
        <v>66</v>
      </c>
      <c r="H724" t="s">
        <v>94</v>
      </c>
      <c r="I724" t="s">
        <v>95</v>
      </c>
      <c r="J724" t="s">
        <v>110</v>
      </c>
      <c r="K724">
        <v>14</v>
      </c>
      <c r="L724" s="1">
        <v>645</v>
      </c>
      <c r="M724" t="s">
        <v>44</v>
      </c>
      <c r="N724" t="s">
        <v>81</v>
      </c>
      <c r="O724" t="s">
        <v>70</v>
      </c>
      <c r="P724">
        <v>8</v>
      </c>
      <c r="Q724">
        <v>24</v>
      </c>
      <c r="R724">
        <v>0</v>
      </c>
      <c r="S724">
        <v>0</v>
      </c>
      <c r="T724">
        <v>4.4000000000000004</v>
      </c>
      <c r="U724">
        <v>0</v>
      </c>
      <c r="V724">
        <v>10</v>
      </c>
      <c r="W724" s="1">
        <v>2764</v>
      </c>
      <c r="X724" s="1">
        <v>2467</v>
      </c>
      <c r="Y724" s="1">
        <v>5876</v>
      </c>
      <c r="Z724" t="s">
        <v>47</v>
      </c>
      <c r="AA724" t="s">
        <v>71</v>
      </c>
      <c r="AB724" s="1">
        <v>0</v>
      </c>
      <c r="AC724">
        <v>0</v>
      </c>
      <c r="AD724">
        <v>0</v>
      </c>
      <c r="AE724">
        <v>0</v>
      </c>
      <c r="AF724">
        <v>0</v>
      </c>
      <c r="AG724" t="s">
        <v>87</v>
      </c>
      <c r="AH724">
        <f>IF(OR(Cleaned_Data_Table[[#This Row],[Appointment Status]]="No Show", Cleaned_Data_Table[[#This Row],[Appointment Status]]="Cancelled"), 1, 0)</f>
        <v>0</v>
      </c>
      <c r="AI724" t="str">
        <f>IF(Cleaned_Data_Table[[#This Row],[Emergency Case]]=1, "Emergency Care", "Standard Care")</f>
        <v>Standard Care</v>
      </c>
    </row>
    <row r="725" spans="1:35">
      <c r="A725" t="s">
        <v>834</v>
      </c>
      <c r="B725">
        <v>70</v>
      </c>
      <c r="C725" t="s">
        <v>51</v>
      </c>
      <c r="D725" t="s">
        <v>118</v>
      </c>
      <c r="E725">
        <v>26.7</v>
      </c>
      <c r="F725" t="s">
        <v>89</v>
      </c>
      <c r="G725" t="s">
        <v>40</v>
      </c>
      <c r="H725" t="s">
        <v>138</v>
      </c>
      <c r="I725" t="s">
        <v>139</v>
      </c>
      <c r="J725" t="s">
        <v>90</v>
      </c>
      <c r="K725">
        <v>14</v>
      </c>
      <c r="L725" s="1">
        <v>650</v>
      </c>
      <c r="M725" t="s">
        <v>53</v>
      </c>
      <c r="N725" t="s">
        <v>124</v>
      </c>
      <c r="O725" t="s">
        <v>46</v>
      </c>
      <c r="P725">
        <v>4</v>
      </c>
      <c r="Q725">
        <v>9</v>
      </c>
      <c r="R725">
        <v>7</v>
      </c>
      <c r="S725">
        <v>1</v>
      </c>
      <c r="T725">
        <v>3.5</v>
      </c>
      <c r="U725">
        <v>0</v>
      </c>
      <c r="V725">
        <v>10</v>
      </c>
      <c r="W725" s="1">
        <v>6152</v>
      </c>
      <c r="X725" s="1">
        <v>4143</v>
      </c>
      <c r="Y725" s="1">
        <v>7661.5</v>
      </c>
      <c r="Z725" t="s">
        <v>47</v>
      </c>
      <c r="AA725" t="s">
        <v>76</v>
      </c>
      <c r="AB725" s="1">
        <v>0</v>
      </c>
      <c r="AC725">
        <v>0</v>
      </c>
      <c r="AD725">
        <v>0</v>
      </c>
      <c r="AE725">
        <v>0</v>
      </c>
      <c r="AF725">
        <v>0</v>
      </c>
      <c r="AG725" t="s">
        <v>87</v>
      </c>
      <c r="AH725">
        <f>IF(OR(Cleaned_Data_Table[[#This Row],[Appointment Status]]="No Show", Cleaned_Data_Table[[#This Row],[Appointment Status]]="Cancelled"), 1, 0)</f>
        <v>0</v>
      </c>
      <c r="AI725" t="str">
        <f>IF(Cleaned_Data_Table[[#This Row],[Emergency Case]]=1, "Emergency Care", "Standard Care")</f>
        <v>Standard Care</v>
      </c>
    </row>
    <row r="726" spans="1:35">
      <c r="A726" t="s">
        <v>835</v>
      </c>
      <c r="B726">
        <v>75</v>
      </c>
      <c r="C726" t="s">
        <v>37</v>
      </c>
      <c r="D726" t="s">
        <v>116</v>
      </c>
      <c r="E726">
        <v>27.4</v>
      </c>
      <c r="F726" t="s">
        <v>89</v>
      </c>
      <c r="G726" t="s">
        <v>66</v>
      </c>
      <c r="H726" t="s">
        <v>104</v>
      </c>
      <c r="I726" t="s">
        <v>105</v>
      </c>
      <c r="J726" t="s">
        <v>90</v>
      </c>
      <c r="K726">
        <v>1</v>
      </c>
      <c r="L726" s="1">
        <v>309</v>
      </c>
      <c r="M726" t="s">
        <v>44</v>
      </c>
      <c r="N726" t="s">
        <v>69</v>
      </c>
      <c r="O726" t="s">
        <v>82</v>
      </c>
      <c r="P726">
        <v>28</v>
      </c>
      <c r="Q726">
        <v>12</v>
      </c>
      <c r="R726">
        <v>5</v>
      </c>
      <c r="S726">
        <v>2</v>
      </c>
      <c r="T726">
        <v>4.4000000000000004</v>
      </c>
      <c r="U726">
        <v>0</v>
      </c>
      <c r="V726">
        <v>10</v>
      </c>
      <c r="W726" s="1">
        <v>16045</v>
      </c>
      <c r="X726" s="1">
        <v>13751</v>
      </c>
      <c r="Y726" s="1">
        <v>30105</v>
      </c>
      <c r="Z726" t="s">
        <v>47</v>
      </c>
      <c r="AA726" t="s">
        <v>71</v>
      </c>
      <c r="AB726" s="1">
        <v>0</v>
      </c>
      <c r="AC726">
        <v>0</v>
      </c>
      <c r="AD726">
        <v>1</v>
      </c>
      <c r="AE726">
        <v>0</v>
      </c>
      <c r="AF726">
        <v>0</v>
      </c>
      <c r="AG726" t="s">
        <v>91</v>
      </c>
      <c r="AH726">
        <f>IF(OR(Cleaned_Data_Table[[#This Row],[Appointment Status]]="No Show", Cleaned_Data_Table[[#This Row],[Appointment Status]]="Cancelled"), 1, 0)</f>
        <v>0</v>
      </c>
      <c r="AI726" t="str">
        <f>IF(Cleaned_Data_Table[[#This Row],[Emergency Case]]=1, "Emergency Care", "Standard Care")</f>
        <v>Standard Care</v>
      </c>
    </row>
    <row r="727" spans="1:35">
      <c r="A727" t="s">
        <v>836</v>
      </c>
      <c r="B727">
        <v>83</v>
      </c>
      <c r="C727" t="s">
        <v>51</v>
      </c>
      <c r="D727" t="s">
        <v>100</v>
      </c>
      <c r="E727">
        <v>22.6</v>
      </c>
      <c r="F727" t="s">
        <v>52</v>
      </c>
      <c r="G727" t="s">
        <v>40</v>
      </c>
      <c r="H727" t="s">
        <v>138</v>
      </c>
      <c r="I727" t="s">
        <v>139</v>
      </c>
      <c r="J727" t="s">
        <v>43</v>
      </c>
      <c r="K727">
        <v>18</v>
      </c>
      <c r="L727" s="1">
        <v>670</v>
      </c>
      <c r="M727" t="s">
        <v>44</v>
      </c>
      <c r="N727" t="s">
        <v>124</v>
      </c>
      <c r="O727" t="s">
        <v>106</v>
      </c>
      <c r="P727">
        <v>2</v>
      </c>
      <c r="Q727">
        <v>33</v>
      </c>
      <c r="R727">
        <v>11</v>
      </c>
      <c r="S727">
        <v>3</v>
      </c>
      <c r="T727">
        <v>3.4</v>
      </c>
      <c r="U727">
        <v>0</v>
      </c>
      <c r="V727">
        <v>9.5</v>
      </c>
      <c r="W727" s="1">
        <v>978</v>
      </c>
      <c r="X727" s="1">
        <v>203</v>
      </c>
      <c r="Y727" s="1">
        <v>1851</v>
      </c>
      <c r="Z727" t="s">
        <v>47</v>
      </c>
      <c r="AA727" t="s">
        <v>71</v>
      </c>
      <c r="AB727" s="1">
        <v>0</v>
      </c>
      <c r="AC727">
        <v>1</v>
      </c>
      <c r="AD727">
        <v>0</v>
      </c>
      <c r="AE727">
        <v>0</v>
      </c>
      <c r="AF727">
        <v>0</v>
      </c>
      <c r="AG727" t="s">
        <v>87</v>
      </c>
      <c r="AH727">
        <f>IF(OR(Cleaned_Data_Table[[#This Row],[Appointment Status]]="No Show", Cleaned_Data_Table[[#This Row],[Appointment Status]]="Cancelled"), 1, 0)</f>
        <v>0</v>
      </c>
      <c r="AI727" t="str">
        <f>IF(Cleaned_Data_Table[[#This Row],[Emergency Case]]=1, "Emergency Care", "Standard Care")</f>
        <v>Standard Care</v>
      </c>
    </row>
    <row r="728" spans="1:35">
      <c r="A728" t="s">
        <v>837</v>
      </c>
      <c r="B728">
        <v>43</v>
      </c>
      <c r="C728" t="s">
        <v>37</v>
      </c>
      <c r="D728" t="s">
        <v>116</v>
      </c>
      <c r="E728">
        <v>26.4</v>
      </c>
      <c r="F728" t="s">
        <v>89</v>
      </c>
      <c r="G728" t="s">
        <v>40</v>
      </c>
      <c r="H728" t="s">
        <v>79</v>
      </c>
      <c r="I728" t="s">
        <v>80</v>
      </c>
      <c r="J728" t="s">
        <v>110</v>
      </c>
      <c r="K728">
        <v>13</v>
      </c>
      <c r="L728" s="1">
        <v>559</v>
      </c>
      <c r="M728" t="s">
        <v>53</v>
      </c>
      <c r="N728" t="s">
        <v>69</v>
      </c>
      <c r="O728" t="s">
        <v>101</v>
      </c>
      <c r="P728">
        <v>17</v>
      </c>
      <c r="Q728">
        <v>18</v>
      </c>
      <c r="R728">
        <v>0</v>
      </c>
      <c r="S728">
        <v>0</v>
      </c>
      <c r="T728">
        <v>3.1</v>
      </c>
      <c r="U728">
        <v>0</v>
      </c>
      <c r="V728">
        <v>10</v>
      </c>
      <c r="W728" s="1">
        <v>4783</v>
      </c>
      <c r="X728" s="1">
        <v>2516</v>
      </c>
      <c r="Y728" s="1">
        <v>5500.6</v>
      </c>
      <c r="Z728" t="s">
        <v>47</v>
      </c>
      <c r="AA728" t="s">
        <v>48</v>
      </c>
      <c r="AB728" s="1">
        <v>0</v>
      </c>
      <c r="AC728">
        <v>0</v>
      </c>
      <c r="AD728">
        <v>1</v>
      </c>
      <c r="AE728">
        <v>0</v>
      </c>
      <c r="AF728">
        <v>0</v>
      </c>
      <c r="AG728" t="s">
        <v>87</v>
      </c>
      <c r="AH728">
        <f>IF(OR(Cleaned_Data_Table[[#This Row],[Appointment Status]]="No Show", Cleaned_Data_Table[[#This Row],[Appointment Status]]="Cancelled"), 1, 0)</f>
        <v>0</v>
      </c>
      <c r="AI728" t="str">
        <f>IF(Cleaned_Data_Table[[#This Row],[Emergency Case]]=1, "Emergency Care", "Standard Care")</f>
        <v>Standard Care</v>
      </c>
    </row>
    <row r="729" spans="1:35">
      <c r="A729" t="s">
        <v>838</v>
      </c>
      <c r="B729">
        <v>85</v>
      </c>
      <c r="C729" t="s">
        <v>37</v>
      </c>
      <c r="D729" t="s">
        <v>93</v>
      </c>
      <c r="E729">
        <v>24.9</v>
      </c>
      <c r="F729" t="s">
        <v>52</v>
      </c>
      <c r="G729" t="s">
        <v>66</v>
      </c>
      <c r="H729" t="s">
        <v>79</v>
      </c>
      <c r="I729" t="s">
        <v>80</v>
      </c>
      <c r="J729" t="s">
        <v>43</v>
      </c>
      <c r="K729">
        <v>21</v>
      </c>
      <c r="L729" s="1">
        <v>720</v>
      </c>
      <c r="M729" t="s">
        <v>44</v>
      </c>
      <c r="N729" t="s">
        <v>124</v>
      </c>
      <c r="O729" t="s">
        <v>101</v>
      </c>
      <c r="P729">
        <v>23</v>
      </c>
      <c r="Q729">
        <v>46</v>
      </c>
      <c r="R729">
        <v>8</v>
      </c>
      <c r="S729">
        <v>2</v>
      </c>
      <c r="T729">
        <v>4.0999999999999996</v>
      </c>
      <c r="U729">
        <v>0</v>
      </c>
      <c r="V729">
        <v>9</v>
      </c>
      <c r="W729" s="1">
        <v>615</v>
      </c>
      <c r="X729" s="1">
        <v>175</v>
      </c>
      <c r="Y729" s="1">
        <v>1510</v>
      </c>
      <c r="Z729" t="s">
        <v>56</v>
      </c>
      <c r="AA729" t="s">
        <v>71</v>
      </c>
      <c r="AB729" s="1">
        <v>1510</v>
      </c>
      <c r="AC729">
        <v>1</v>
      </c>
      <c r="AD729">
        <v>1</v>
      </c>
      <c r="AE729">
        <v>0</v>
      </c>
      <c r="AF729">
        <v>0</v>
      </c>
      <c r="AG729" t="s">
        <v>49</v>
      </c>
      <c r="AH729">
        <f>IF(OR(Cleaned_Data_Table[[#This Row],[Appointment Status]]="No Show", Cleaned_Data_Table[[#This Row],[Appointment Status]]="Cancelled"), 1, 0)</f>
        <v>1</v>
      </c>
      <c r="AI729" t="str">
        <f>IF(Cleaned_Data_Table[[#This Row],[Emergency Case]]=1, "Emergency Care", "Standard Care")</f>
        <v>Standard Care</v>
      </c>
    </row>
    <row r="730" spans="1:35">
      <c r="A730" t="s">
        <v>839</v>
      </c>
      <c r="B730">
        <v>28</v>
      </c>
      <c r="C730" t="s">
        <v>37</v>
      </c>
      <c r="D730" t="s">
        <v>114</v>
      </c>
      <c r="E730">
        <v>23</v>
      </c>
      <c r="F730" t="s">
        <v>89</v>
      </c>
      <c r="G730" t="s">
        <v>85</v>
      </c>
      <c r="H730" t="s">
        <v>138</v>
      </c>
      <c r="I730" t="s">
        <v>139</v>
      </c>
      <c r="J730" t="s">
        <v>43</v>
      </c>
      <c r="K730">
        <v>23</v>
      </c>
      <c r="L730" s="1">
        <v>748</v>
      </c>
      <c r="M730" t="s">
        <v>53</v>
      </c>
      <c r="N730" t="s">
        <v>45</v>
      </c>
      <c r="O730" t="s">
        <v>98</v>
      </c>
      <c r="P730">
        <v>0</v>
      </c>
      <c r="Q730">
        <v>39</v>
      </c>
      <c r="R730">
        <v>9</v>
      </c>
      <c r="S730">
        <v>1</v>
      </c>
      <c r="T730">
        <v>4.8</v>
      </c>
      <c r="U730">
        <v>1</v>
      </c>
      <c r="V730">
        <v>9.8000000000000007</v>
      </c>
      <c r="W730" s="1">
        <v>368</v>
      </c>
      <c r="X730" s="1">
        <v>15</v>
      </c>
      <c r="Y730" s="1">
        <v>791.7</v>
      </c>
      <c r="Z730" t="s">
        <v>47</v>
      </c>
      <c r="AA730" t="s">
        <v>57</v>
      </c>
      <c r="AB730" s="1">
        <v>0</v>
      </c>
      <c r="AC730">
        <v>1</v>
      </c>
      <c r="AD730">
        <v>0</v>
      </c>
      <c r="AE730">
        <v>0</v>
      </c>
      <c r="AF730">
        <v>0</v>
      </c>
      <c r="AG730" t="s">
        <v>87</v>
      </c>
      <c r="AH730">
        <f>IF(OR(Cleaned_Data_Table[[#This Row],[Appointment Status]]="No Show", Cleaned_Data_Table[[#This Row],[Appointment Status]]="Cancelled"), 1, 0)</f>
        <v>0</v>
      </c>
      <c r="AI730" t="str">
        <f>IF(Cleaned_Data_Table[[#This Row],[Emergency Case]]=1, "Emergency Care", "Standard Care")</f>
        <v>Emergency Care</v>
      </c>
    </row>
    <row r="731" spans="1:35">
      <c r="A731" t="s">
        <v>840</v>
      </c>
      <c r="B731">
        <v>71</v>
      </c>
      <c r="C731" t="s">
        <v>37</v>
      </c>
      <c r="D731" t="s">
        <v>84</v>
      </c>
      <c r="E731">
        <v>23.5</v>
      </c>
      <c r="F731" t="s">
        <v>52</v>
      </c>
      <c r="G731" t="s">
        <v>40</v>
      </c>
      <c r="H731" t="s">
        <v>138</v>
      </c>
      <c r="I731" t="s">
        <v>139</v>
      </c>
      <c r="J731" t="s">
        <v>90</v>
      </c>
      <c r="K731">
        <v>5</v>
      </c>
      <c r="L731" s="1">
        <v>355</v>
      </c>
      <c r="M731" t="s">
        <v>44</v>
      </c>
      <c r="N731" t="s">
        <v>124</v>
      </c>
      <c r="O731" t="s">
        <v>63</v>
      </c>
      <c r="P731">
        <v>7</v>
      </c>
      <c r="Q731">
        <v>13</v>
      </c>
      <c r="R731">
        <v>13</v>
      </c>
      <c r="S731">
        <v>0</v>
      </c>
      <c r="T731">
        <v>5</v>
      </c>
      <c r="U731">
        <v>0</v>
      </c>
      <c r="V731">
        <v>10</v>
      </c>
      <c r="W731" s="1">
        <v>16247</v>
      </c>
      <c r="X731" s="1">
        <v>5953</v>
      </c>
      <c r="Y731" s="1">
        <v>22555</v>
      </c>
      <c r="Z731" t="s">
        <v>47</v>
      </c>
      <c r="AA731" t="s">
        <v>76</v>
      </c>
      <c r="AB731" s="1">
        <v>0</v>
      </c>
      <c r="AC731">
        <v>0</v>
      </c>
      <c r="AD731">
        <v>0</v>
      </c>
      <c r="AE731">
        <v>0</v>
      </c>
      <c r="AF731">
        <v>0</v>
      </c>
      <c r="AG731" t="s">
        <v>87</v>
      </c>
      <c r="AH731">
        <f>IF(OR(Cleaned_Data_Table[[#This Row],[Appointment Status]]="No Show", Cleaned_Data_Table[[#This Row],[Appointment Status]]="Cancelled"), 1, 0)</f>
        <v>0</v>
      </c>
      <c r="AI731" t="str">
        <f>IF(Cleaned_Data_Table[[#This Row],[Emergency Case]]=1, "Emergency Care", "Standard Care")</f>
        <v>Standard Care</v>
      </c>
    </row>
    <row r="732" spans="1:35">
      <c r="A732" t="s">
        <v>841</v>
      </c>
      <c r="B732">
        <v>60</v>
      </c>
      <c r="C732" t="s">
        <v>37</v>
      </c>
      <c r="D732" t="s">
        <v>38</v>
      </c>
      <c r="E732">
        <v>26.4</v>
      </c>
      <c r="F732" t="s">
        <v>39</v>
      </c>
      <c r="G732" t="s">
        <v>66</v>
      </c>
      <c r="H732" t="s">
        <v>94</v>
      </c>
      <c r="I732" t="s">
        <v>95</v>
      </c>
      <c r="J732" t="s">
        <v>43</v>
      </c>
      <c r="K732">
        <v>11</v>
      </c>
      <c r="L732" s="1">
        <v>473</v>
      </c>
      <c r="M732" t="s">
        <v>53</v>
      </c>
      <c r="N732" t="s">
        <v>62</v>
      </c>
      <c r="O732" t="s">
        <v>106</v>
      </c>
      <c r="P732">
        <v>17</v>
      </c>
      <c r="Q732">
        <v>41</v>
      </c>
      <c r="R732">
        <v>11</v>
      </c>
      <c r="S732">
        <v>0</v>
      </c>
      <c r="T732">
        <v>4.4000000000000004</v>
      </c>
      <c r="U732">
        <v>0</v>
      </c>
      <c r="V732">
        <v>9.5</v>
      </c>
      <c r="W732" s="1">
        <v>977</v>
      </c>
      <c r="X732" s="1">
        <v>702</v>
      </c>
      <c r="Y732" s="1">
        <v>1506.4</v>
      </c>
      <c r="Z732" t="s">
        <v>47</v>
      </c>
      <c r="AA732" t="s">
        <v>76</v>
      </c>
      <c r="AB732" s="1">
        <v>0</v>
      </c>
      <c r="AC732">
        <v>1</v>
      </c>
      <c r="AD732">
        <v>1</v>
      </c>
      <c r="AE732">
        <v>0</v>
      </c>
      <c r="AF732">
        <v>0</v>
      </c>
      <c r="AG732" t="s">
        <v>49</v>
      </c>
      <c r="AH732">
        <f>IF(OR(Cleaned_Data_Table[[#This Row],[Appointment Status]]="No Show", Cleaned_Data_Table[[#This Row],[Appointment Status]]="Cancelled"), 1, 0)</f>
        <v>0</v>
      </c>
      <c r="AI732" t="str">
        <f>IF(Cleaned_Data_Table[[#This Row],[Emergency Case]]=1, "Emergency Care", "Standard Care")</f>
        <v>Standard Care</v>
      </c>
    </row>
    <row r="733" spans="1:35">
      <c r="A733" t="s">
        <v>842</v>
      </c>
      <c r="B733">
        <v>84</v>
      </c>
      <c r="C733" t="s">
        <v>51</v>
      </c>
      <c r="D733" t="s">
        <v>59</v>
      </c>
      <c r="E733">
        <v>20.3</v>
      </c>
      <c r="F733" t="s">
        <v>97</v>
      </c>
      <c r="G733" t="s">
        <v>40</v>
      </c>
      <c r="H733" t="s">
        <v>129</v>
      </c>
      <c r="I733" t="s">
        <v>130</v>
      </c>
      <c r="J733" t="s">
        <v>43</v>
      </c>
      <c r="K733">
        <v>13</v>
      </c>
      <c r="L733" s="1">
        <v>506</v>
      </c>
      <c r="M733" t="s">
        <v>44</v>
      </c>
      <c r="N733" t="s">
        <v>45</v>
      </c>
      <c r="O733" t="s">
        <v>106</v>
      </c>
      <c r="P733">
        <v>12</v>
      </c>
      <c r="Q733">
        <v>51</v>
      </c>
      <c r="R733">
        <v>4</v>
      </c>
      <c r="S733">
        <v>0</v>
      </c>
      <c r="T733">
        <v>4.5999999999999996</v>
      </c>
      <c r="U733">
        <v>0</v>
      </c>
      <c r="V733">
        <v>8.9</v>
      </c>
      <c r="W733" s="1">
        <v>875</v>
      </c>
      <c r="X733" s="1">
        <v>149</v>
      </c>
      <c r="Y733" s="1">
        <v>1530</v>
      </c>
      <c r="Z733" t="s">
        <v>56</v>
      </c>
      <c r="AA733" t="s">
        <v>71</v>
      </c>
      <c r="AB733" s="1">
        <v>1530</v>
      </c>
      <c r="AC733">
        <v>1</v>
      </c>
      <c r="AD733">
        <v>0</v>
      </c>
      <c r="AE733">
        <v>0</v>
      </c>
      <c r="AF733">
        <v>0</v>
      </c>
      <c r="AG733" t="s">
        <v>49</v>
      </c>
      <c r="AH733">
        <f>IF(OR(Cleaned_Data_Table[[#This Row],[Appointment Status]]="No Show", Cleaned_Data_Table[[#This Row],[Appointment Status]]="Cancelled"), 1, 0)</f>
        <v>1</v>
      </c>
      <c r="AI733" t="str">
        <f>IF(Cleaned_Data_Table[[#This Row],[Emergency Case]]=1, "Emergency Care", "Standard Care")</f>
        <v>Standard Care</v>
      </c>
    </row>
    <row r="734" spans="1:35">
      <c r="A734" t="s">
        <v>843</v>
      </c>
      <c r="B734">
        <v>10</v>
      </c>
      <c r="C734" t="s">
        <v>37</v>
      </c>
      <c r="D734" t="s">
        <v>114</v>
      </c>
      <c r="E734">
        <v>27.8</v>
      </c>
      <c r="F734" t="s">
        <v>52</v>
      </c>
      <c r="G734" t="s">
        <v>40</v>
      </c>
      <c r="H734" t="s">
        <v>73</v>
      </c>
      <c r="I734" t="s">
        <v>74</v>
      </c>
      <c r="J734" t="s">
        <v>110</v>
      </c>
      <c r="K734">
        <v>17</v>
      </c>
      <c r="L734" s="1">
        <v>572</v>
      </c>
      <c r="M734" t="s">
        <v>53</v>
      </c>
      <c r="N734" t="s">
        <v>62</v>
      </c>
      <c r="O734" t="s">
        <v>98</v>
      </c>
      <c r="P734">
        <v>18</v>
      </c>
      <c r="Q734">
        <v>30</v>
      </c>
      <c r="R734">
        <v>0</v>
      </c>
      <c r="S734">
        <v>0</v>
      </c>
      <c r="T734">
        <v>3.9</v>
      </c>
      <c r="U734">
        <v>0</v>
      </c>
      <c r="V734">
        <v>9.9</v>
      </c>
      <c r="W734" s="1">
        <v>1029</v>
      </c>
      <c r="X734" s="1">
        <v>3051</v>
      </c>
      <c r="Y734" s="1">
        <v>3256.4</v>
      </c>
      <c r="Z734" t="s">
        <v>47</v>
      </c>
      <c r="AA734" t="s">
        <v>112</v>
      </c>
      <c r="AB734" s="1">
        <v>0</v>
      </c>
      <c r="AC734">
        <v>0</v>
      </c>
      <c r="AD734">
        <v>1</v>
      </c>
      <c r="AE734">
        <v>0</v>
      </c>
      <c r="AF734">
        <v>0</v>
      </c>
      <c r="AG734" t="s">
        <v>87</v>
      </c>
      <c r="AH734">
        <f>IF(OR(Cleaned_Data_Table[[#This Row],[Appointment Status]]="No Show", Cleaned_Data_Table[[#This Row],[Appointment Status]]="Cancelled"), 1, 0)</f>
        <v>0</v>
      </c>
      <c r="AI734" t="str">
        <f>IF(Cleaned_Data_Table[[#This Row],[Emergency Case]]=1, "Emergency Care", "Standard Care")</f>
        <v>Standard Care</v>
      </c>
    </row>
    <row r="735" spans="1:35">
      <c r="A735" t="s">
        <v>844</v>
      </c>
      <c r="B735">
        <v>16</v>
      </c>
      <c r="C735" t="s">
        <v>51</v>
      </c>
      <c r="D735" t="s">
        <v>38</v>
      </c>
      <c r="E735">
        <v>22.8</v>
      </c>
      <c r="F735" t="s">
        <v>39</v>
      </c>
      <c r="G735" t="s">
        <v>85</v>
      </c>
      <c r="H735" t="s">
        <v>41</v>
      </c>
      <c r="I735" t="s">
        <v>42</v>
      </c>
      <c r="J735" t="s">
        <v>43</v>
      </c>
      <c r="K735">
        <v>22</v>
      </c>
      <c r="L735" s="1">
        <v>711</v>
      </c>
      <c r="M735" t="s">
        <v>53</v>
      </c>
      <c r="N735" t="s">
        <v>45</v>
      </c>
      <c r="O735" t="s">
        <v>106</v>
      </c>
      <c r="P735">
        <v>0</v>
      </c>
      <c r="Q735">
        <v>52</v>
      </c>
      <c r="R735">
        <v>10</v>
      </c>
      <c r="S735">
        <v>3</v>
      </c>
      <c r="T735">
        <v>5</v>
      </c>
      <c r="U735">
        <v>1</v>
      </c>
      <c r="V735">
        <v>9</v>
      </c>
      <c r="W735" s="1">
        <v>662</v>
      </c>
      <c r="X735" s="1">
        <v>337</v>
      </c>
      <c r="Y735" s="1">
        <v>1197</v>
      </c>
      <c r="Z735" t="s">
        <v>47</v>
      </c>
      <c r="AA735" t="s">
        <v>112</v>
      </c>
      <c r="AB735" s="1">
        <v>0</v>
      </c>
      <c r="AC735">
        <v>1</v>
      </c>
      <c r="AD735">
        <v>0</v>
      </c>
      <c r="AE735">
        <v>0</v>
      </c>
      <c r="AF735">
        <v>0</v>
      </c>
      <c r="AG735" t="s">
        <v>87</v>
      </c>
      <c r="AH735">
        <f>IF(OR(Cleaned_Data_Table[[#This Row],[Appointment Status]]="No Show", Cleaned_Data_Table[[#This Row],[Appointment Status]]="Cancelled"), 1, 0)</f>
        <v>0</v>
      </c>
      <c r="AI735" t="str">
        <f>IF(Cleaned_Data_Table[[#This Row],[Emergency Case]]=1, "Emergency Care", "Standard Care")</f>
        <v>Emergency Care</v>
      </c>
    </row>
    <row r="736" spans="1:35">
      <c r="A736" t="s">
        <v>845</v>
      </c>
      <c r="B736">
        <v>10</v>
      </c>
      <c r="C736" t="s">
        <v>37</v>
      </c>
      <c r="D736" t="s">
        <v>84</v>
      </c>
      <c r="E736">
        <v>33.1</v>
      </c>
      <c r="F736" t="s">
        <v>103</v>
      </c>
      <c r="G736" t="s">
        <v>40</v>
      </c>
      <c r="H736" t="s">
        <v>94</v>
      </c>
      <c r="I736" t="s">
        <v>95</v>
      </c>
      <c r="J736" t="s">
        <v>90</v>
      </c>
      <c r="K736">
        <v>20</v>
      </c>
      <c r="L736" s="1">
        <v>668</v>
      </c>
      <c r="M736" t="s">
        <v>53</v>
      </c>
      <c r="N736" t="s">
        <v>62</v>
      </c>
      <c r="O736" t="s">
        <v>111</v>
      </c>
      <c r="P736">
        <v>13</v>
      </c>
      <c r="Q736">
        <v>5</v>
      </c>
      <c r="R736">
        <v>0</v>
      </c>
      <c r="S736">
        <v>0</v>
      </c>
      <c r="T736">
        <v>3.9</v>
      </c>
      <c r="U736">
        <v>0</v>
      </c>
      <c r="V736">
        <v>10</v>
      </c>
      <c r="W736" s="1">
        <v>13596</v>
      </c>
      <c r="X736" s="1">
        <v>12785</v>
      </c>
      <c r="Y736" s="1">
        <v>18934.3</v>
      </c>
      <c r="Z736" t="s">
        <v>47</v>
      </c>
      <c r="AA736" t="s">
        <v>112</v>
      </c>
      <c r="AB736" s="1">
        <v>0</v>
      </c>
      <c r="AC736">
        <v>0</v>
      </c>
      <c r="AD736">
        <v>0</v>
      </c>
      <c r="AE736">
        <v>0</v>
      </c>
      <c r="AF736">
        <v>0</v>
      </c>
      <c r="AG736" t="s">
        <v>87</v>
      </c>
      <c r="AH736">
        <f>IF(OR(Cleaned_Data_Table[[#This Row],[Appointment Status]]="No Show", Cleaned_Data_Table[[#This Row],[Appointment Status]]="Cancelled"), 1, 0)</f>
        <v>0</v>
      </c>
      <c r="AI736" t="str">
        <f>IF(Cleaned_Data_Table[[#This Row],[Emergency Case]]=1, "Emergency Care", "Standard Care")</f>
        <v>Standard Care</v>
      </c>
    </row>
    <row r="737" spans="1:35">
      <c r="A737" t="s">
        <v>846</v>
      </c>
      <c r="B737">
        <v>12</v>
      </c>
      <c r="C737" t="s">
        <v>51</v>
      </c>
      <c r="D737" t="s">
        <v>116</v>
      </c>
      <c r="E737">
        <v>24.2</v>
      </c>
      <c r="F737" t="s">
        <v>39</v>
      </c>
      <c r="G737" t="s">
        <v>66</v>
      </c>
      <c r="H737" t="s">
        <v>79</v>
      </c>
      <c r="I737" t="s">
        <v>80</v>
      </c>
      <c r="J737" t="s">
        <v>43</v>
      </c>
      <c r="K737">
        <v>17</v>
      </c>
      <c r="L737" s="1">
        <v>704</v>
      </c>
      <c r="M737" t="s">
        <v>53</v>
      </c>
      <c r="N737" t="s">
        <v>81</v>
      </c>
      <c r="O737" t="s">
        <v>86</v>
      </c>
      <c r="P737">
        <v>14</v>
      </c>
      <c r="Q737">
        <v>57</v>
      </c>
      <c r="R737">
        <v>13</v>
      </c>
      <c r="S737">
        <v>3</v>
      </c>
      <c r="T737">
        <v>3.6</v>
      </c>
      <c r="U737">
        <v>0</v>
      </c>
      <c r="V737">
        <v>8</v>
      </c>
      <c r="W737" s="1">
        <v>968</v>
      </c>
      <c r="X737" s="1">
        <v>682</v>
      </c>
      <c r="Y737" s="1">
        <v>1647.8</v>
      </c>
      <c r="Z737" t="s">
        <v>47</v>
      </c>
      <c r="AA737" t="s">
        <v>112</v>
      </c>
      <c r="AB737" s="1">
        <v>0</v>
      </c>
      <c r="AC737">
        <v>1</v>
      </c>
      <c r="AD737">
        <v>0</v>
      </c>
      <c r="AE737">
        <v>0</v>
      </c>
      <c r="AF737">
        <v>0</v>
      </c>
      <c r="AG737" t="s">
        <v>49</v>
      </c>
      <c r="AH737">
        <f>IF(OR(Cleaned_Data_Table[[#This Row],[Appointment Status]]="No Show", Cleaned_Data_Table[[#This Row],[Appointment Status]]="Cancelled"), 1, 0)</f>
        <v>0</v>
      </c>
      <c r="AI737" t="str">
        <f>IF(Cleaned_Data_Table[[#This Row],[Emergency Case]]=1, "Emergency Care", "Standard Care")</f>
        <v>Standard Care</v>
      </c>
    </row>
    <row r="738" spans="1:35">
      <c r="A738" t="s">
        <v>847</v>
      </c>
      <c r="B738">
        <v>81</v>
      </c>
      <c r="C738" t="s">
        <v>51</v>
      </c>
      <c r="D738" t="s">
        <v>59</v>
      </c>
      <c r="E738">
        <v>21.2</v>
      </c>
      <c r="F738" t="s">
        <v>52</v>
      </c>
      <c r="G738" t="s">
        <v>40</v>
      </c>
      <c r="H738" t="s">
        <v>60</v>
      </c>
      <c r="I738" t="s">
        <v>61</v>
      </c>
      <c r="J738" t="s">
        <v>43</v>
      </c>
      <c r="K738">
        <v>29</v>
      </c>
      <c r="L738" s="1">
        <v>827</v>
      </c>
      <c r="M738" t="s">
        <v>53</v>
      </c>
      <c r="N738" t="s">
        <v>62</v>
      </c>
      <c r="O738" t="s">
        <v>55</v>
      </c>
      <c r="P738">
        <v>2</v>
      </c>
      <c r="Q738">
        <v>36</v>
      </c>
      <c r="R738">
        <v>12</v>
      </c>
      <c r="S738">
        <v>3</v>
      </c>
      <c r="T738">
        <v>4.9000000000000004</v>
      </c>
      <c r="U738">
        <v>0</v>
      </c>
      <c r="V738">
        <v>10</v>
      </c>
      <c r="W738" s="1">
        <v>190</v>
      </c>
      <c r="X738" s="1">
        <v>729</v>
      </c>
      <c r="Y738" s="1">
        <v>1222.2</v>
      </c>
      <c r="Z738" t="s">
        <v>47</v>
      </c>
      <c r="AA738" t="s">
        <v>71</v>
      </c>
      <c r="AB738" s="1">
        <v>0</v>
      </c>
      <c r="AC738">
        <v>1</v>
      </c>
      <c r="AD738">
        <v>0</v>
      </c>
      <c r="AE738">
        <v>0</v>
      </c>
      <c r="AF738">
        <v>0</v>
      </c>
      <c r="AG738" t="s">
        <v>87</v>
      </c>
      <c r="AH738">
        <f>IF(OR(Cleaned_Data_Table[[#This Row],[Appointment Status]]="No Show", Cleaned_Data_Table[[#This Row],[Appointment Status]]="Cancelled"), 1, 0)</f>
        <v>0</v>
      </c>
      <c r="AI738" t="str">
        <f>IF(Cleaned_Data_Table[[#This Row],[Emergency Case]]=1, "Emergency Care", "Standard Care")</f>
        <v>Standard Care</v>
      </c>
    </row>
    <row r="739" spans="1:35">
      <c r="A739" t="s">
        <v>848</v>
      </c>
      <c r="B739">
        <v>28</v>
      </c>
      <c r="C739" t="s">
        <v>51</v>
      </c>
      <c r="D739" t="s">
        <v>65</v>
      </c>
      <c r="E739">
        <v>20.9</v>
      </c>
      <c r="F739" t="s">
        <v>39</v>
      </c>
      <c r="G739" t="s">
        <v>40</v>
      </c>
      <c r="H739" t="s">
        <v>129</v>
      </c>
      <c r="I739" t="s">
        <v>130</v>
      </c>
      <c r="J739" t="s">
        <v>90</v>
      </c>
      <c r="K739">
        <v>2</v>
      </c>
      <c r="L739" s="1">
        <v>340</v>
      </c>
      <c r="M739" t="s">
        <v>44</v>
      </c>
      <c r="N739" t="s">
        <v>62</v>
      </c>
      <c r="O739" t="s">
        <v>106</v>
      </c>
      <c r="P739">
        <v>25</v>
      </c>
      <c r="Q739">
        <v>13</v>
      </c>
      <c r="R739">
        <v>12</v>
      </c>
      <c r="S739">
        <v>4</v>
      </c>
      <c r="T739">
        <v>3.8</v>
      </c>
      <c r="U739">
        <v>0</v>
      </c>
      <c r="V739">
        <v>10</v>
      </c>
      <c r="W739" s="1">
        <v>5328</v>
      </c>
      <c r="X739" s="1">
        <v>12968</v>
      </c>
      <c r="Y739" s="1">
        <v>18636</v>
      </c>
      <c r="Z739" t="s">
        <v>56</v>
      </c>
      <c r="AA739" t="s">
        <v>57</v>
      </c>
      <c r="AB739" s="1">
        <v>18636</v>
      </c>
      <c r="AC739">
        <v>0</v>
      </c>
      <c r="AD739">
        <v>1</v>
      </c>
      <c r="AE739">
        <v>0</v>
      </c>
      <c r="AF739">
        <v>0</v>
      </c>
      <c r="AG739" t="s">
        <v>91</v>
      </c>
      <c r="AH739">
        <f>IF(OR(Cleaned_Data_Table[[#This Row],[Appointment Status]]="No Show", Cleaned_Data_Table[[#This Row],[Appointment Status]]="Cancelled"), 1, 0)</f>
        <v>1</v>
      </c>
      <c r="AI739" t="str">
        <f>IF(Cleaned_Data_Table[[#This Row],[Emergency Case]]=1, "Emergency Care", "Standard Care")</f>
        <v>Standard Care</v>
      </c>
    </row>
    <row r="740" spans="1:35">
      <c r="A740" t="s">
        <v>849</v>
      </c>
      <c r="B740">
        <v>67</v>
      </c>
      <c r="C740" t="s">
        <v>51</v>
      </c>
      <c r="D740" t="s">
        <v>65</v>
      </c>
      <c r="E740">
        <v>27.8</v>
      </c>
      <c r="F740" t="s">
        <v>39</v>
      </c>
      <c r="G740" t="s">
        <v>40</v>
      </c>
      <c r="H740" t="s">
        <v>67</v>
      </c>
      <c r="I740" t="s">
        <v>68</v>
      </c>
      <c r="J740" t="s">
        <v>90</v>
      </c>
      <c r="K740">
        <v>30</v>
      </c>
      <c r="L740" s="1">
        <v>987</v>
      </c>
      <c r="M740" t="s">
        <v>44</v>
      </c>
      <c r="N740" t="s">
        <v>54</v>
      </c>
      <c r="O740" t="s">
        <v>46</v>
      </c>
      <c r="P740">
        <v>5</v>
      </c>
      <c r="Q740">
        <v>10</v>
      </c>
      <c r="R740">
        <v>11</v>
      </c>
      <c r="S740">
        <v>5</v>
      </c>
      <c r="T740">
        <v>3.2</v>
      </c>
      <c r="U740">
        <v>0</v>
      </c>
      <c r="V740">
        <v>10</v>
      </c>
      <c r="W740" s="1">
        <v>12089</v>
      </c>
      <c r="X740" s="1">
        <v>12708</v>
      </c>
      <c r="Y740" s="1">
        <v>25784</v>
      </c>
      <c r="Z740" t="s">
        <v>47</v>
      </c>
      <c r="AA740" t="s">
        <v>76</v>
      </c>
      <c r="AB740" s="1">
        <v>0</v>
      </c>
      <c r="AC740">
        <v>0</v>
      </c>
      <c r="AD740">
        <v>0</v>
      </c>
      <c r="AE740">
        <v>0</v>
      </c>
      <c r="AF740">
        <v>0</v>
      </c>
      <c r="AG740" t="s">
        <v>87</v>
      </c>
      <c r="AH740">
        <f>IF(OR(Cleaned_Data_Table[[#This Row],[Appointment Status]]="No Show", Cleaned_Data_Table[[#This Row],[Appointment Status]]="Cancelled"), 1, 0)</f>
        <v>0</v>
      </c>
      <c r="AI740" t="str">
        <f>IF(Cleaned_Data_Table[[#This Row],[Emergency Case]]=1, "Emergency Care", "Standard Care")</f>
        <v>Standard Care</v>
      </c>
    </row>
    <row r="741" spans="1:35">
      <c r="A741" t="s">
        <v>850</v>
      </c>
      <c r="B741">
        <v>42</v>
      </c>
      <c r="C741" t="s">
        <v>51</v>
      </c>
      <c r="D741" t="s">
        <v>93</v>
      </c>
      <c r="E741">
        <v>21.2</v>
      </c>
      <c r="F741" t="s">
        <v>89</v>
      </c>
      <c r="G741" t="s">
        <v>40</v>
      </c>
      <c r="H741" t="s">
        <v>60</v>
      </c>
      <c r="I741" t="s">
        <v>61</v>
      </c>
      <c r="J741" t="s">
        <v>110</v>
      </c>
      <c r="K741">
        <v>20</v>
      </c>
      <c r="L741" s="1">
        <v>693</v>
      </c>
      <c r="M741" t="s">
        <v>44</v>
      </c>
      <c r="N741" t="s">
        <v>45</v>
      </c>
      <c r="O741" t="s">
        <v>111</v>
      </c>
      <c r="P741">
        <v>10</v>
      </c>
      <c r="Q741">
        <v>27</v>
      </c>
      <c r="R741">
        <v>3</v>
      </c>
      <c r="S741">
        <v>0</v>
      </c>
      <c r="T741">
        <v>4.4000000000000004</v>
      </c>
      <c r="U741">
        <v>0</v>
      </c>
      <c r="V741">
        <v>10</v>
      </c>
      <c r="W741" s="1">
        <v>2885</v>
      </c>
      <c r="X741" s="1">
        <v>1747</v>
      </c>
      <c r="Y741" s="1">
        <v>5325</v>
      </c>
      <c r="Z741" t="s">
        <v>47</v>
      </c>
      <c r="AA741" t="s">
        <v>48</v>
      </c>
      <c r="AB741" s="1">
        <v>0</v>
      </c>
      <c r="AC741">
        <v>0</v>
      </c>
      <c r="AD741">
        <v>0</v>
      </c>
      <c r="AE741">
        <v>0</v>
      </c>
      <c r="AF741">
        <v>0</v>
      </c>
      <c r="AG741" t="s">
        <v>87</v>
      </c>
      <c r="AH741">
        <f>IF(OR(Cleaned_Data_Table[[#This Row],[Appointment Status]]="No Show", Cleaned_Data_Table[[#This Row],[Appointment Status]]="Cancelled"), 1, 0)</f>
        <v>0</v>
      </c>
      <c r="AI741" t="str">
        <f>IF(Cleaned_Data_Table[[#This Row],[Emergency Case]]=1, "Emergency Care", "Standard Care")</f>
        <v>Standard Care</v>
      </c>
    </row>
    <row r="742" spans="1:35">
      <c r="A742" t="s">
        <v>851</v>
      </c>
      <c r="B742">
        <v>40</v>
      </c>
      <c r="C742" t="s">
        <v>37</v>
      </c>
      <c r="D742" t="s">
        <v>114</v>
      </c>
      <c r="E742">
        <v>16.100000000000001</v>
      </c>
      <c r="F742" t="s">
        <v>89</v>
      </c>
      <c r="G742" t="s">
        <v>40</v>
      </c>
      <c r="H742" t="s">
        <v>67</v>
      </c>
      <c r="I742" t="s">
        <v>68</v>
      </c>
      <c r="J742" t="s">
        <v>90</v>
      </c>
      <c r="K742">
        <v>1</v>
      </c>
      <c r="L742" s="1">
        <v>230</v>
      </c>
      <c r="M742" t="s">
        <v>53</v>
      </c>
      <c r="N742" t="s">
        <v>54</v>
      </c>
      <c r="O742" t="s">
        <v>63</v>
      </c>
      <c r="P742">
        <v>23</v>
      </c>
      <c r="Q742">
        <v>12</v>
      </c>
      <c r="R742">
        <v>5</v>
      </c>
      <c r="S742">
        <v>1</v>
      </c>
      <c r="T742">
        <v>4.4000000000000004</v>
      </c>
      <c r="U742">
        <v>0</v>
      </c>
      <c r="V742">
        <v>10</v>
      </c>
      <c r="W742" s="1">
        <v>6033</v>
      </c>
      <c r="X742" s="1">
        <v>5620</v>
      </c>
      <c r="Y742" s="1">
        <v>8318.1</v>
      </c>
      <c r="Z742" t="s">
        <v>47</v>
      </c>
      <c r="AA742" t="s">
        <v>48</v>
      </c>
      <c r="AB742" s="1">
        <v>0</v>
      </c>
      <c r="AC742">
        <v>0</v>
      </c>
      <c r="AD742">
        <v>1</v>
      </c>
      <c r="AE742">
        <v>0</v>
      </c>
      <c r="AF742">
        <v>0</v>
      </c>
      <c r="AG742" t="s">
        <v>91</v>
      </c>
      <c r="AH742">
        <f>IF(OR(Cleaned_Data_Table[[#This Row],[Appointment Status]]="No Show", Cleaned_Data_Table[[#This Row],[Appointment Status]]="Cancelled"), 1, 0)</f>
        <v>0</v>
      </c>
      <c r="AI742" t="str">
        <f>IF(Cleaned_Data_Table[[#This Row],[Emergency Case]]=1, "Emergency Care", "Standard Care")</f>
        <v>Standard Care</v>
      </c>
    </row>
    <row r="743" spans="1:35">
      <c r="A743" t="s">
        <v>852</v>
      </c>
      <c r="B743">
        <v>67</v>
      </c>
      <c r="C743" t="s">
        <v>37</v>
      </c>
      <c r="D743" t="s">
        <v>114</v>
      </c>
      <c r="E743">
        <v>23.6</v>
      </c>
      <c r="F743" t="s">
        <v>52</v>
      </c>
      <c r="G743" t="s">
        <v>85</v>
      </c>
      <c r="H743" t="s">
        <v>138</v>
      </c>
      <c r="I743" t="s">
        <v>139</v>
      </c>
      <c r="J743" t="s">
        <v>90</v>
      </c>
      <c r="K743">
        <v>9</v>
      </c>
      <c r="L743" s="1">
        <v>550</v>
      </c>
      <c r="M743" t="s">
        <v>53</v>
      </c>
      <c r="N743" t="s">
        <v>45</v>
      </c>
      <c r="O743" t="s">
        <v>86</v>
      </c>
      <c r="P743">
        <v>0</v>
      </c>
      <c r="Q743">
        <v>18</v>
      </c>
      <c r="R743">
        <v>9</v>
      </c>
      <c r="S743">
        <v>3</v>
      </c>
      <c r="T743">
        <v>3.4</v>
      </c>
      <c r="U743">
        <v>1</v>
      </c>
      <c r="V743">
        <v>10</v>
      </c>
      <c r="W743" s="1">
        <v>13599</v>
      </c>
      <c r="X743" s="1">
        <v>8169</v>
      </c>
      <c r="Y743" s="1">
        <v>15622.6</v>
      </c>
      <c r="Z743" t="s">
        <v>47</v>
      </c>
      <c r="AA743" t="s">
        <v>76</v>
      </c>
      <c r="AB743" s="1">
        <v>0</v>
      </c>
      <c r="AC743">
        <v>0</v>
      </c>
      <c r="AD743">
        <v>0</v>
      </c>
      <c r="AE743">
        <v>0</v>
      </c>
      <c r="AF743">
        <v>1</v>
      </c>
      <c r="AG743" t="s">
        <v>131</v>
      </c>
      <c r="AH743">
        <f>IF(OR(Cleaned_Data_Table[[#This Row],[Appointment Status]]="No Show", Cleaned_Data_Table[[#This Row],[Appointment Status]]="Cancelled"), 1, 0)</f>
        <v>0</v>
      </c>
      <c r="AI743" t="str">
        <f>IF(Cleaned_Data_Table[[#This Row],[Emergency Case]]=1, "Emergency Care", "Standard Care")</f>
        <v>Emergency Care</v>
      </c>
    </row>
    <row r="744" spans="1:35">
      <c r="A744" t="s">
        <v>853</v>
      </c>
      <c r="B744">
        <v>6</v>
      </c>
      <c r="C744" t="s">
        <v>37</v>
      </c>
      <c r="D744" t="s">
        <v>118</v>
      </c>
      <c r="E744">
        <v>21.4</v>
      </c>
      <c r="F744" t="s">
        <v>39</v>
      </c>
      <c r="G744" t="s">
        <v>85</v>
      </c>
      <c r="H744" t="s">
        <v>41</v>
      </c>
      <c r="I744" t="s">
        <v>42</v>
      </c>
      <c r="J744" t="s">
        <v>43</v>
      </c>
      <c r="K744">
        <v>13</v>
      </c>
      <c r="L744" s="1">
        <v>569</v>
      </c>
      <c r="M744" t="s">
        <v>53</v>
      </c>
      <c r="N744" t="s">
        <v>54</v>
      </c>
      <c r="O744" t="s">
        <v>98</v>
      </c>
      <c r="P744">
        <v>0</v>
      </c>
      <c r="Q744">
        <v>49</v>
      </c>
      <c r="R744">
        <v>7</v>
      </c>
      <c r="S744">
        <v>0</v>
      </c>
      <c r="T744">
        <v>4.8</v>
      </c>
      <c r="U744">
        <v>1</v>
      </c>
      <c r="V744">
        <v>9.1</v>
      </c>
      <c r="W744" s="1">
        <v>295</v>
      </c>
      <c r="X744" s="1">
        <v>629</v>
      </c>
      <c r="Y744" s="1">
        <v>1045.0999999999999</v>
      </c>
      <c r="Z744" t="s">
        <v>47</v>
      </c>
      <c r="AA744" t="s">
        <v>112</v>
      </c>
      <c r="AB744" s="1">
        <v>0</v>
      </c>
      <c r="AC744">
        <v>1</v>
      </c>
      <c r="AD744">
        <v>0</v>
      </c>
      <c r="AE744">
        <v>0</v>
      </c>
      <c r="AF744">
        <v>0</v>
      </c>
      <c r="AG744" t="s">
        <v>87</v>
      </c>
      <c r="AH744">
        <f>IF(OR(Cleaned_Data_Table[[#This Row],[Appointment Status]]="No Show", Cleaned_Data_Table[[#This Row],[Appointment Status]]="Cancelled"), 1, 0)</f>
        <v>0</v>
      </c>
      <c r="AI744" t="str">
        <f>IF(Cleaned_Data_Table[[#This Row],[Emergency Case]]=1, "Emergency Care", "Standard Care")</f>
        <v>Emergency Care</v>
      </c>
    </row>
    <row r="745" spans="1:35">
      <c r="A745" t="s">
        <v>854</v>
      </c>
      <c r="B745">
        <v>79</v>
      </c>
      <c r="C745" t="s">
        <v>37</v>
      </c>
      <c r="D745" t="s">
        <v>59</v>
      </c>
      <c r="E745">
        <v>29.9</v>
      </c>
      <c r="F745" t="s">
        <v>52</v>
      </c>
      <c r="G745" t="s">
        <v>40</v>
      </c>
      <c r="H745" t="s">
        <v>60</v>
      </c>
      <c r="I745" t="s">
        <v>61</v>
      </c>
      <c r="J745" t="s">
        <v>90</v>
      </c>
      <c r="K745">
        <v>18</v>
      </c>
      <c r="L745" s="1">
        <v>691</v>
      </c>
      <c r="M745" t="s">
        <v>53</v>
      </c>
      <c r="N745" t="s">
        <v>81</v>
      </c>
      <c r="O745" t="s">
        <v>63</v>
      </c>
      <c r="P745">
        <v>19</v>
      </c>
      <c r="Q745">
        <v>8</v>
      </c>
      <c r="R745">
        <v>0</v>
      </c>
      <c r="S745">
        <v>0</v>
      </c>
      <c r="T745">
        <v>3.8</v>
      </c>
      <c r="U745">
        <v>0</v>
      </c>
      <c r="V745">
        <v>10</v>
      </c>
      <c r="W745" s="1">
        <v>8098</v>
      </c>
      <c r="X745" s="1">
        <v>9476</v>
      </c>
      <c r="Y745" s="1">
        <v>12785.5</v>
      </c>
      <c r="Z745" t="s">
        <v>47</v>
      </c>
      <c r="AA745" t="s">
        <v>71</v>
      </c>
      <c r="AB745" s="1">
        <v>0</v>
      </c>
      <c r="AC745">
        <v>0</v>
      </c>
      <c r="AD745">
        <v>1</v>
      </c>
      <c r="AE745">
        <v>0</v>
      </c>
      <c r="AF745">
        <v>0</v>
      </c>
      <c r="AG745" t="s">
        <v>91</v>
      </c>
      <c r="AH745">
        <f>IF(OR(Cleaned_Data_Table[[#This Row],[Appointment Status]]="No Show", Cleaned_Data_Table[[#This Row],[Appointment Status]]="Cancelled"), 1, 0)</f>
        <v>0</v>
      </c>
      <c r="AI745" t="str">
        <f>IF(Cleaned_Data_Table[[#This Row],[Emergency Case]]=1, "Emergency Care", "Standard Care")</f>
        <v>Standard Care</v>
      </c>
    </row>
    <row r="746" spans="1:35">
      <c r="A746" t="s">
        <v>855</v>
      </c>
      <c r="B746">
        <v>38</v>
      </c>
      <c r="C746" t="s">
        <v>51</v>
      </c>
      <c r="D746" t="s">
        <v>116</v>
      </c>
      <c r="E746">
        <v>17.399999999999999</v>
      </c>
      <c r="F746" t="s">
        <v>89</v>
      </c>
      <c r="G746" t="s">
        <v>40</v>
      </c>
      <c r="H746" t="s">
        <v>73</v>
      </c>
      <c r="I746" t="s">
        <v>74</v>
      </c>
      <c r="J746" t="s">
        <v>43</v>
      </c>
      <c r="K746">
        <v>19</v>
      </c>
      <c r="L746" s="1">
        <v>755</v>
      </c>
      <c r="M746" t="s">
        <v>53</v>
      </c>
      <c r="N746" t="s">
        <v>45</v>
      </c>
      <c r="O746" t="s">
        <v>75</v>
      </c>
      <c r="P746">
        <v>25</v>
      </c>
      <c r="Q746">
        <v>32</v>
      </c>
      <c r="R746">
        <v>2</v>
      </c>
      <c r="S746">
        <v>1</v>
      </c>
      <c r="T746">
        <v>3.9</v>
      </c>
      <c r="U746">
        <v>0</v>
      </c>
      <c r="V746">
        <v>9.8000000000000007</v>
      </c>
      <c r="W746" s="1">
        <v>436</v>
      </c>
      <c r="X746" s="1">
        <v>999</v>
      </c>
      <c r="Y746" s="1">
        <v>1533</v>
      </c>
      <c r="Z746" t="s">
        <v>47</v>
      </c>
      <c r="AA746" t="s">
        <v>48</v>
      </c>
      <c r="AB746" s="1">
        <v>0</v>
      </c>
      <c r="AC746">
        <v>1</v>
      </c>
      <c r="AD746">
        <v>1</v>
      </c>
      <c r="AE746">
        <v>0</v>
      </c>
      <c r="AF746">
        <v>0</v>
      </c>
      <c r="AG746" t="s">
        <v>49</v>
      </c>
      <c r="AH746">
        <f>IF(OR(Cleaned_Data_Table[[#This Row],[Appointment Status]]="No Show", Cleaned_Data_Table[[#This Row],[Appointment Status]]="Cancelled"), 1, 0)</f>
        <v>0</v>
      </c>
      <c r="AI746" t="str">
        <f>IF(Cleaned_Data_Table[[#This Row],[Emergency Case]]=1, "Emergency Care", "Standard Care")</f>
        <v>Standard Care</v>
      </c>
    </row>
    <row r="747" spans="1:35">
      <c r="A747" t="s">
        <v>856</v>
      </c>
      <c r="B747">
        <v>79</v>
      </c>
      <c r="C747" t="s">
        <v>51</v>
      </c>
      <c r="D747" t="s">
        <v>78</v>
      </c>
      <c r="E747">
        <v>21.7</v>
      </c>
      <c r="F747" t="s">
        <v>52</v>
      </c>
      <c r="G747" t="s">
        <v>40</v>
      </c>
      <c r="H747" t="s">
        <v>79</v>
      </c>
      <c r="I747" t="s">
        <v>80</v>
      </c>
      <c r="J747" t="s">
        <v>43</v>
      </c>
      <c r="K747">
        <v>2</v>
      </c>
      <c r="L747" s="1">
        <v>314</v>
      </c>
      <c r="M747" t="s">
        <v>53</v>
      </c>
      <c r="N747" t="s">
        <v>62</v>
      </c>
      <c r="O747" t="s">
        <v>106</v>
      </c>
      <c r="P747">
        <v>13</v>
      </c>
      <c r="Q747">
        <v>42</v>
      </c>
      <c r="R747">
        <v>4</v>
      </c>
      <c r="S747">
        <v>2</v>
      </c>
      <c r="T747">
        <v>3</v>
      </c>
      <c r="U747">
        <v>0</v>
      </c>
      <c r="V747">
        <v>8.6999999999999993</v>
      </c>
      <c r="W747" s="1">
        <v>277</v>
      </c>
      <c r="X747" s="1">
        <v>343</v>
      </c>
      <c r="Y747" s="1">
        <v>653.79999999999995</v>
      </c>
      <c r="Z747" t="s">
        <v>47</v>
      </c>
      <c r="AA747" t="s">
        <v>71</v>
      </c>
      <c r="AB747" s="1">
        <v>0</v>
      </c>
      <c r="AC747">
        <v>1</v>
      </c>
      <c r="AD747">
        <v>0</v>
      </c>
      <c r="AE747">
        <v>0</v>
      </c>
      <c r="AF747">
        <v>0</v>
      </c>
      <c r="AG747" t="s">
        <v>49</v>
      </c>
      <c r="AH747">
        <f>IF(OR(Cleaned_Data_Table[[#This Row],[Appointment Status]]="No Show", Cleaned_Data_Table[[#This Row],[Appointment Status]]="Cancelled"), 1, 0)</f>
        <v>0</v>
      </c>
      <c r="AI747" t="str">
        <f>IF(Cleaned_Data_Table[[#This Row],[Emergency Case]]=1, "Emergency Care", "Standard Care")</f>
        <v>Standard Care</v>
      </c>
    </row>
    <row r="748" spans="1:35">
      <c r="A748" t="s">
        <v>857</v>
      </c>
      <c r="B748">
        <v>44</v>
      </c>
      <c r="C748" t="s">
        <v>51</v>
      </c>
      <c r="D748" t="s">
        <v>114</v>
      </c>
      <c r="E748">
        <v>19</v>
      </c>
      <c r="F748" t="s">
        <v>52</v>
      </c>
      <c r="G748" t="s">
        <v>40</v>
      </c>
      <c r="H748" t="s">
        <v>60</v>
      </c>
      <c r="I748" t="s">
        <v>61</v>
      </c>
      <c r="J748" t="s">
        <v>43</v>
      </c>
      <c r="K748">
        <v>23</v>
      </c>
      <c r="L748" s="1">
        <v>779</v>
      </c>
      <c r="M748" t="s">
        <v>53</v>
      </c>
      <c r="N748" t="s">
        <v>124</v>
      </c>
      <c r="O748" t="s">
        <v>111</v>
      </c>
      <c r="P748">
        <v>3</v>
      </c>
      <c r="Q748">
        <v>48</v>
      </c>
      <c r="R748">
        <v>6</v>
      </c>
      <c r="S748">
        <v>1</v>
      </c>
      <c r="T748">
        <v>4.9000000000000004</v>
      </c>
      <c r="U748">
        <v>0</v>
      </c>
      <c r="V748">
        <v>9.1999999999999993</v>
      </c>
      <c r="W748" s="1">
        <v>787</v>
      </c>
      <c r="X748" s="1">
        <v>116</v>
      </c>
      <c r="Y748" s="1">
        <v>1177.4000000000001</v>
      </c>
      <c r="Z748" t="s">
        <v>47</v>
      </c>
      <c r="AA748" t="s">
        <v>48</v>
      </c>
      <c r="AB748" s="1">
        <v>0</v>
      </c>
      <c r="AC748">
        <v>1</v>
      </c>
      <c r="AD748">
        <v>0</v>
      </c>
      <c r="AE748">
        <v>0</v>
      </c>
      <c r="AF748">
        <v>0</v>
      </c>
      <c r="AG748" t="s">
        <v>87</v>
      </c>
      <c r="AH748">
        <f>IF(OR(Cleaned_Data_Table[[#This Row],[Appointment Status]]="No Show", Cleaned_Data_Table[[#This Row],[Appointment Status]]="Cancelled"), 1, 0)</f>
        <v>0</v>
      </c>
      <c r="AI748" t="str">
        <f>IF(Cleaned_Data_Table[[#This Row],[Emergency Case]]=1, "Emergency Care", "Standard Care")</f>
        <v>Standard Care</v>
      </c>
    </row>
    <row r="749" spans="1:35">
      <c r="A749" t="s">
        <v>858</v>
      </c>
      <c r="B749">
        <v>53</v>
      </c>
      <c r="C749" t="s">
        <v>37</v>
      </c>
      <c r="D749" t="s">
        <v>100</v>
      </c>
      <c r="E749">
        <v>24.1</v>
      </c>
      <c r="F749" t="s">
        <v>52</v>
      </c>
      <c r="G749" t="s">
        <v>40</v>
      </c>
      <c r="H749" t="s">
        <v>73</v>
      </c>
      <c r="I749" t="s">
        <v>74</v>
      </c>
      <c r="J749" t="s">
        <v>43</v>
      </c>
      <c r="K749">
        <v>28</v>
      </c>
      <c r="L749" s="1">
        <v>798</v>
      </c>
      <c r="M749" t="s">
        <v>53</v>
      </c>
      <c r="N749" t="s">
        <v>54</v>
      </c>
      <c r="O749" t="s">
        <v>55</v>
      </c>
      <c r="P749">
        <v>26</v>
      </c>
      <c r="Q749">
        <v>22</v>
      </c>
      <c r="R749">
        <v>4</v>
      </c>
      <c r="S749">
        <v>0</v>
      </c>
      <c r="T749">
        <v>4.7</v>
      </c>
      <c r="U749">
        <v>0</v>
      </c>
      <c r="V749">
        <v>10</v>
      </c>
      <c r="W749" s="1">
        <v>998</v>
      </c>
      <c r="X749" s="1">
        <v>981</v>
      </c>
      <c r="Y749" s="1">
        <v>1943.9</v>
      </c>
      <c r="Z749" t="s">
        <v>56</v>
      </c>
      <c r="AA749" t="s">
        <v>48</v>
      </c>
      <c r="AB749" s="1">
        <v>2777</v>
      </c>
      <c r="AC749">
        <v>0</v>
      </c>
      <c r="AD749">
        <v>1</v>
      </c>
      <c r="AE749">
        <v>0</v>
      </c>
      <c r="AF749">
        <v>0</v>
      </c>
      <c r="AG749" t="s">
        <v>49</v>
      </c>
      <c r="AH749">
        <f>IF(OR(Cleaned_Data_Table[[#This Row],[Appointment Status]]="No Show", Cleaned_Data_Table[[#This Row],[Appointment Status]]="Cancelled"), 1, 0)</f>
        <v>1</v>
      </c>
      <c r="AI749" t="str">
        <f>IF(Cleaned_Data_Table[[#This Row],[Emergency Case]]=1, "Emergency Care", "Standard Care")</f>
        <v>Standard Care</v>
      </c>
    </row>
    <row r="750" spans="1:35">
      <c r="A750" t="s">
        <v>859</v>
      </c>
      <c r="B750">
        <v>44</v>
      </c>
      <c r="C750" t="s">
        <v>37</v>
      </c>
      <c r="D750" t="s">
        <v>100</v>
      </c>
      <c r="E750">
        <v>26.8</v>
      </c>
      <c r="F750" t="s">
        <v>52</v>
      </c>
      <c r="G750" t="s">
        <v>66</v>
      </c>
      <c r="H750" t="s">
        <v>94</v>
      </c>
      <c r="I750" t="s">
        <v>95</v>
      </c>
      <c r="J750" t="s">
        <v>110</v>
      </c>
      <c r="K750">
        <v>29</v>
      </c>
      <c r="L750" s="1">
        <v>862</v>
      </c>
      <c r="M750" t="s">
        <v>44</v>
      </c>
      <c r="N750" t="s">
        <v>54</v>
      </c>
      <c r="O750" t="s">
        <v>63</v>
      </c>
      <c r="P750">
        <v>6</v>
      </c>
      <c r="Q750">
        <v>22</v>
      </c>
      <c r="R750">
        <v>7</v>
      </c>
      <c r="S750">
        <v>0</v>
      </c>
      <c r="T750">
        <v>4</v>
      </c>
      <c r="U750">
        <v>0</v>
      </c>
      <c r="V750">
        <v>10</v>
      </c>
      <c r="W750" s="1">
        <v>2094</v>
      </c>
      <c r="X750" s="1">
        <v>2814</v>
      </c>
      <c r="Y750" s="1">
        <v>5770</v>
      </c>
      <c r="Z750" t="s">
        <v>125</v>
      </c>
      <c r="AA750" t="s">
        <v>48</v>
      </c>
      <c r="AB750" s="1">
        <v>0</v>
      </c>
      <c r="AC750">
        <v>0</v>
      </c>
      <c r="AD750">
        <v>0</v>
      </c>
      <c r="AE750">
        <v>0</v>
      </c>
      <c r="AF750">
        <v>0</v>
      </c>
      <c r="AG750" t="s">
        <v>87</v>
      </c>
      <c r="AH750">
        <f>IF(OR(Cleaned_Data_Table[[#This Row],[Appointment Status]]="No Show", Cleaned_Data_Table[[#This Row],[Appointment Status]]="Cancelled"), 1, 0)</f>
        <v>1</v>
      </c>
      <c r="AI750" t="str">
        <f>IF(Cleaned_Data_Table[[#This Row],[Emergency Case]]=1, "Emergency Care", "Standard Care")</f>
        <v>Standard Care</v>
      </c>
    </row>
    <row r="751" spans="1:35">
      <c r="A751" t="s">
        <v>860</v>
      </c>
      <c r="B751">
        <v>14</v>
      </c>
      <c r="C751" t="s">
        <v>51</v>
      </c>
      <c r="D751" t="s">
        <v>78</v>
      </c>
      <c r="E751">
        <v>20.100000000000001</v>
      </c>
      <c r="F751" t="s">
        <v>52</v>
      </c>
      <c r="G751" t="s">
        <v>40</v>
      </c>
      <c r="H751" t="s">
        <v>67</v>
      </c>
      <c r="I751" t="s">
        <v>68</v>
      </c>
      <c r="J751" t="s">
        <v>110</v>
      </c>
      <c r="K751">
        <v>20</v>
      </c>
      <c r="L751" s="1">
        <v>723</v>
      </c>
      <c r="M751" t="s">
        <v>44</v>
      </c>
      <c r="N751" t="s">
        <v>45</v>
      </c>
      <c r="O751" t="s">
        <v>98</v>
      </c>
      <c r="P751">
        <v>13</v>
      </c>
      <c r="Q751">
        <v>35</v>
      </c>
      <c r="R751">
        <v>13</v>
      </c>
      <c r="S751">
        <v>2</v>
      </c>
      <c r="T751">
        <v>3</v>
      </c>
      <c r="U751">
        <v>0</v>
      </c>
      <c r="V751">
        <v>9.1999999999999993</v>
      </c>
      <c r="W751" s="1">
        <v>1546</v>
      </c>
      <c r="X751" s="1">
        <v>2420</v>
      </c>
      <c r="Y751" s="1">
        <v>4689</v>
      </c>
      <c r="Z751" t="s">
        <v>47</v>
      </c>
      <c r="AA751" t="s">
        <v>112</v>
      </c>
      <c r="AB751" s="1">
        <v>0</v>
      </c>
      <c r="AC751">
        <v>1</v>
      </c>
      <c r="AD751">
        <v>0</v>
      </c>
      <c r="AE751">
        <v>1</v>
      </c>
      <c r="AF751">
        <v>0</v>
      </c>
      <c r="AG751" t="s">
        <v>87</v>
      </c>
      <c r="AH751">
        <f>IF(OR(Cleaned_Data_Table[[#This Row],[Appointment Status]]="No Show", Cleaned_Data_Table[[#This Row],[Appointment Status]]="Cancelled"), 1, 0)</f>
        <v>0</v>
      </c>
      <c r="AI751" t="str">
        <f>IF(Cleaned_Data_Table[[#This Row],[Emergency Case]]=1, "Emergency Care", "Standard Care")</f>
        <v>Standard Care</v>
      </c>
    </row>
    <row r="752" spans="1:35">
      <c r="A752" t="s">
        <v>861</v>
      </c>
      <c r="B752">
        <v>85</v>
      </c>
      <c r="C752" t="s">
        <v>51</v>
      </c>
      <c r="D752" t="s">
        <v>100</v>
      </c>
      <c r="E752">
        <v>24.6</v>
      </c>
      <c r="F752" t="s">
        <v>89</v>
      </c>
      <c r="G752" t="s">
        <v>40</v>
      </c>
      <c r="H752" t="s">
        <v>60</v>
      </c>
      <c r="I752" t="s">
        <v>61</v>
      </c>
      <c r="J752" t="s">
        <v>43</v>
      </c>
      <c r="K752">
        <v>4</v>
      </c>
      <c r="L752" s="1">
        <v>443</v>
      </c>
      <c r="M752" t="s">
        <v>53</v>
      </c>
      <c r="N752" t="s">
        <v>69</v>
      </c>
      <c r="O752" t="s">
        <v>75</v>
      </c>
      <c r="P752">
        <v>19</v>
      </c>
      <c r="Q752">
        <v>20</v>
      </c>
      <c r="R752">
        <v>0</v>
      </c>
      <c r="S752">
        <v>0</v>
      </c>
      <c r="T752">
        <v>4</v>
      </c>
      <c r="U752">
        <v>0</v>
      </c>
      <c r="V752">
        <v>10</v>
      </c>
      <c r="W752" s="1">
        <v>475</v>
      </c>
      <c r="X752" s="1">
        <v>141</v>
      </c>
      <c r="Y752" s="1">
        <v>741.3</v>
      </c>
      <c r="Z752" t="s">
        <v>47</v>
      </c>
      <c r="AA752" t="s">
        <v>71</v>
      </c>
      <c r="AB752" s="1">
        <v>0</v>
      </c>
      <c r="AC752">
        <v>0</v>
      </c>
      <c r="AD752">
        <v>1</v>
      </c>
      <c r="AE752">
        <v>0</v>
      </c>
      <c r="AF752">
        <v>0</v>
      </c>
      <c r="AG752" t="s">
        <v>49</v>
      </c>
      <c r="AH752">
        <f>IF(OR(Cleaned_Data_Table[[#This Row],[Appointment Status]]="No Show", Cleaned_Data_Table[[#This Row],[Appointment Status]]="Cancelled"), 1, 0)</f>
        <v>0</v>
      </c>
      <c r="AI752" t="str">
        <f>IF(Cleaned_Data_Table[[#This Row],[Emergency Case]]=1, "Emergency Care", "Standard Care")</f>
        <v>Standard Care</v>
      </c>
    </row>
    <row r="753" spans="1:35">
      <c r="A753" t="s">
        <v>862</v>
      </c>
      <c r="B753">
        <v>10</v>
      </c>
      <c r="C753" t="s">
        <v>37</v>
      </c>
      <c r="D753" t="s">
        <v>65</v>
      </c>
      <c r="E753">
        <v>23.6</v>
      </c>
      <c r="F753" t="s">
        <v>52</v>
      </c>
      <c r="G753" t="s">
        <v>40</v>
      </c>
      <c r="H753" t="s">
        <v>138</v>
      </c>
      <c r="I753" t="s">
        <v>139</v>
      </c>
      <c r="J753" t="s">
        <v>90</v>
      </c>
      <c r="K753">
        <v>24</v>
      </c>
      <c r="L753" s="1">
        <v>740</v>
      </c>
      <c r="M753" t="s">
        <v>53</v>
      </c>
      <c r="N753" t="s">
        <v>45</v>
      </c>
      <c r="O753" t="s">
        <v>75</v>
      </c>
      <c r="P753">
        <v>14</v>
      </c>
      <c r="Q753">
        <v>9</v>
      </c>
      <c r="R753">
        <v>0</v>
      </c>
      <c r="S753">
        <v>0</v>
      </c>
      <c r="T753">
        <v>3.5</v>
      </c>
      <c r="U753">
        <v>0</v>
      </c>
      <c r="V753">
        <v>10</v>
      </c>
      <c r="W753" s="1">
        <v>10125</v>
      </c>
      <c r="X753" s="1">
        <v>14787</v>
      </c>
      <c r="Y753" s="1">
        <v>17956.400000000001</v>
      </c>
      <c r="Z753" t="s">
        <v>125</v>
      </c>
      <c r="AA753" t="s">
        <v>112</v>
      </c>
      <c r="AB753" s="1">
        <v>0</v>
      </c>
      <c r="AC753">
        <v>0</v>
      </c>
      <c r="AD753">
        <v>0</v>
      </c>
      <c r="AE753">
        <v>0</v>
      </c>
      <c r="AF753">
        <v>0</v>
      </c>
      <c r="AG753" t="s">
        <v>87</v>
      </c>
      <c r="AH753">
        <f>IF(OR(Cleaned_Data_Table[[#This Row],[Appointment Status]]="No Show", Cleaned_Data_Table[[#This Row],[Appointment Status]]="Cancelled"), 1, 0)</f>
        <v>1</v>
      </c>
      <c r="AI753" t="str">
        <f>IF(Cleaned_Data_Table[[#This Row],[Emergency Case]]=1, "Emergency Care", "Standard Care")</f>
        <v>Standard Care</v>
      </c>
    </row>
    <row r="754" spans="1:35">
      <c r="A754" t="s">
        <v>863</v>
      </c>
      <c r="B754">
        <v>25</v>
      </c>
      <c r="C754" t="s">
        <v>37</v>
      </c>
      <c r="D754" t="s">
        <v>65</v>
      </c>
      <c r="E754">
        <v>27.8</v>
      </c>
      <c r="F754" t="s">
        <v>39</v>
      </c>
      <c r="G754" t="s">
        <v>66</v>
      </c>
      <c r="H754" t="s">
        <v>104</v>
      </c>
      <c r="I754" t="s">
        <v>105</v>
      </c>
      <c r="J754" t="s">
        <v>110</v>
      </c>
      <c r="K754">
        <v>29</v>
      </c>
      <c r="L754" s="1">
        <v>853</v>
      </c>
      <c r="M754" t="s">
        <v>44</v>
      </c>
      <c r="N754" t="s">
        <v>45</v>
      </c>
      <c r="O754" t="s">
        <v>106</v>
      </c>
      <c r="P754">
        <v>18</v>
      </c>
      <c r="Q754">
        <v>17</v>
      </c>
      <c r="R754">
        <v>4</v>
      </c>
      <c r="S754">
        <v>2</v>
      </c>
      <c r="T754">
        <v>4.5999999999999996</v>
      </c>
      <c r="U754">
        <v>0</v>
      </c>
      <c r="V754">
        <v>10</v>
      </c>
      <c r="W754" s="1">
        <v>2561</v>
      </c>
      <c r="X754" s="1">
        <v>2083</v>
      </c>
      <c r="Y754" s="1">
        <v>5497</v>
      </c>
      <c r="Z754" t="s">
        <v>47</v>
      </c>
      <c r="AA754" t="s">
        <v>57</v>
      </c>
      <c r="AB754" s="1">
        <v>0</v>
      </c>
      <c r="AC754">
        <v>0</v>
      </c>
      <c r="AD754">
        <v>1</v>
      </c>
      <c r="AE754">
        <v>0</v>
      </c>
      <c r="AF754">
        <v>0</v>
      </c>
      <c r="AG754" t="s">
        <v>87</v>
      </c>
      <c r="AH754">
        <f>IF(OR(Cleaned_Data_Table[[#This Row],[Appointment Status]]="No Show", Cleaned_Data_Table[[#This Row],[Appointment Status]]="Cancelled"), 1, 0)</f>
        <v>0</v>
      </c>
      <c r="AI754" t="str">
        <f>IF(Cleaned_Data_Table[[#This Row],[Emergency Case]]=1, "Emergency Care", "Standard Care")</f>
        <v>Standard Care</v>
      </c>
    </row>
    <row r="755" spans="1:35">
      <c r="A755" t="s">
        <v>864</v>
      </c>
      <c r="B755">
        <v>63</v>
      </c>
      <c r="C755" t="s">
        <v>51</v>
      </c>
      <c r="D755" t="s">
        <v>100</v>
      </c>
      <c r="E755">
        <v>27</v>
      </c>
      <c r="F755" t="s">
        <v>52</v>
      </c>
      <c r="G755" t="s">
        <v>66</v>
      </c>
      <c r="H755" t="s">
        <v>41</v>
      </c>
      <c r="I755" t="s">
        <v>42</v>
      </c>
      <c r="J755" t="s">
        <v>110</v>
      </c>
      <c r="K755">
        <v>12</v>
      </c>
      <c r="L755" s="1">
        <v>631</v>
      </c>
      <c r="M755" t="s">
        <v>53</v>
      </c>
      <c r="N755" t="s">
        <v>69</v>
      </c>
      <c r="O755" t="s">
        <v>106</v>
      </c>
      <c r="P755">
        <v>5</v>
      </c>
      <c r="Q755">
        <v>28</v>
      </c>
      <c r="R755">
        <v>6</v>
      </c>
      <c r="S755">
        <v>1</v>
      </c>
      <c r="T755">
        <v>4.2</v>
      </c>
      <c r="U755">
        <v>0</v>
      </c>
      <c r="V755">
        <v>10</v>
      </c>
      <c r="W755" s="1">
        <v>1125</v>
      </c>
      <c r="X755" s="1">
        <v>2573</v>
      </c>
      <c r="Y755" s="1">
        <v>3030.3</v>
      </c>
      <c r="Z755" t="s">
        <v>47</v>
      </c>
      <c r="AA755" t="s">
        <v>76</v>
      </c>
      <c r="AB755" s="1">
        <v>0</v>
      </c>
      <c r="AC755">
        <v>0</v>
      </c>
      <c r="AD755">
        <v>0</v>
      </c>
      <c r="AE755">
        <v>0</v>
      </c>
      <c r="AF755">
        <v>0</v>
      </c>
      <c r="AG755" t="s">
        <v>87</v>
      </c>
      <c r="AH755">
        <f>IF(OR(Cleaned_Data_Table[[#This Row],[Appointment Status]]="No Show", Cleaned_Data_Table[[#This Row],[Appointment Status]]="Cancelled"), 1, 0)</f>
        <v>0</v>
      </c>
      <c r="AI755" t="str">
        <f>IF(Cleaned_Data_Table[[#This Row],[Emergency Case]]=1, "Emergency Care", "Standard Care")</f>
        <v>Standard Care</v>
      </c>
    </row>
    <row r="756" spans="1:35">
      <c r="A756" t="s">
        <v>865</v>
      </c>
      <c r="B756">
        <v>80</v>
      </c>
      <c r="C756" t="s">
        <v>51</v>
      </c>
      <c r="D756" t="s">
        <v>116</v>
      </c>
      <c r="E756">
        <v>19</v>
      </c>
      <c r="F756" t="s">
        <v>89</v>
      </c>
      <c r="G756" t="s">
        <v>66</v>
      </c>
      <c r="H756" t="s">
        <v>104</v>
      </c>
      <c r="I756" t="s">
        <v>105</v>
      </c>
      <c r="J756" t="s">
        <v>90</v>
      </c>
      <c r="K756">
        <v>14</v>
      </c>
      <c r="L756" s="1">
        <v>606</v>
      </c>
      <c r="M756" t="s">
        <v>53</v>
      </c>
      <c r="N756" t="s">
        <v>62</v>
      </c>
      <c r="O756" t="s">
        <v>106</v>
      </c>
      <c r="P756">
        <v>13</v>
      </c>
      <c r="Q756">
        <v>5</v>
      </c>
      <c r="R756">
        <v>1</v>
      </c>
      <c r="S756">
        <v>0</v>
      </c>
      <c r="T756">
        <v>4</v>
      </c>
      <c r="U756">
        <v>0</v>
      </c>
      <c r="V756">
        <v>10</v>
      </c>
      <c r="W756" s="1">
        <v>13387</v>
      </c>
      <c r="X756" s="1">
        <v>8925</v>
      </c>
      <c r="Y756" s="1">
        <v>16042.6</v>
      </c>
      <c r="Z756" t="s">
        <v>47</v>
      </c>
      <c r="AA756" t="s">
        <v>71</v>
      </c>
      <c r="AB756" s="1">
        <v>0</v>
      </c>
      <c r="AC756">
        <v>0</v>
      </c>
      <c r="AD756">
        <v>0</v>
      </c>
      <c r="AE756">
        <v>0</v>
      </c>
      <c r="AF756">
        <v>0</v>
      </c>
      <c r="AG756" t="s">
        <v>87</v>
      </c>
      <c r="AH756">
        <f>IF(OR(Cleaned_Data_Table[[#This Row],[Appointment Status]]="No Show", Cleaned_Data_Table[[#This Row],[Appointment Status]]="Cancelled"), 1, 0)</f>
        <v>0</v>
      </c>
      <c r="AI756" t="str">
        <f>IF(Cleaned_Data_Table[[#This Row],[Emergency Case]]=1, "Emergency Care", "Standard Care")</f>
        <v>Standard Care</v>
      </c>
    </row>
    <row r="757" spans="1:35">
      <c r="A757" t="s">
        <v>866</v>
      </c>
      <c r="B757">
        <v>16</v>
      </c>
      <c r="C757" t="s">
        <v>51</v>
      </c>
      <c r="D757" t="s">
        <v>93</v>
      </c>
      <c r="E757">
        <v>29.3</v>
      </c>
      <c r="F757" t="s">
        <v>52</v>
      </c>
      <c r="G757" t="s">
        <v>85</v>
      </c>
      <c r="H757" t="s">
        <v>73</v>
      </c>
      <c r="I757" t="s">
        <v>74</v>
      </c>
      <c r="J757" t="s">
        <v>90</v>
      </c>
      <c r="K757">
        <v>9</v>
      </c>
      <c r="L757" s="1">
        <v>560</v>
      </c>
      <c r="M757" t="s">
        <v>44</v>
      </c>
      <c r="N757" t="s">
        <v>62</v>
      </c>
      <c r="O757" t="s">
        <v>75</v>
      </c>
      <c r="P757">
        <v>0</v>
      </c>
      <c r="Q757">
        <v>9</v>
      </c>
      <c r="R757">
        <v>11</v>
      </c>
      <c r="S757">
        <v>3</v>
      </c>
      <c r="T757">
        <v>4.5</v>
      </c>
      <c r="U757">
        <v>1</v>
      </c>
      <c r="V757">
        <v>10</v>
      </c>
      <c r="W757" s="1">
        <v>8591</v>
      </c>
      <c r="X757" s="1">
        <v>6181</v>
      </c>
      <c r="Y757" s="1">
        <v>15332</v>
      </c>
      <c r="Z757" t="s">
        <v>47</v>
      </c>
      <c r="AA757" t="s">
        <v>112</v>
      </c>
      <c r="AB757" s="1">
        <v>0</v>
      </c>
      <c r="AC757">
        <v>0</v>
      </c>
      <c r="AD757">
        <v>0</v>
      </c>
      <c r="AE757">
        <v>0</v>
      </c>
      <c r="AF757">
        <v>0</v>
      </c>
      <c r="AG757" t="s">
        <v>131</v>
      </c>
      <c r="AH757">
        <f>IF(OR(Cleaned_Data_Table[[#This Row],[Appointment Status]]="No Show", Cleaned_Data_Table[[#This Row],[Appointment Status]]="Cancelled"), 1, 0)</f>
        <v>0</v>
      </c>
      <c r="AI757" t="str">
        <f>IF(Cleaned_Data_Table[[#This Row],[Emergency Case]]=1, "Emergency Care", "Standard Care")</f>
        <v>Emergency Care</v>
      </c>
    </row>
    <row r="758" spans="1:35">
      <c r="A758" t="s">
        <v>867</v>
      </c>
      <c r="B758">
        <v>39</v>
      </c>
      <c r="C758" t="s">
        <v>37</v>
      </c>
      <c r="D758" t="s">
        <v>78</v>
      </c>
      <c r="E758">
        <v>26.2</v>
      </c>
      <c r="F758" t="s">
        <v>39</v>
      </c>
      <c r="G758" t="s">
        <v>66</v>
      </c>
      <c r="H758" t="s">
        <v>138</v>
      </c>
      <c r="I758" t="s">
        <v>139</v>
      </c>
      <c r="J758" t="s">
        <v>110</v>
      </c>
      <c r="K758">
        <v>11</v>
      </c>
      <c r="L758" s="1">
        <v>453</v>
      </c>
      <c r="M758" t="s">
        <v>53</v>
      </c>
      <c r="N758" t="s">
        <v>81</v>
      </c>
      <c r="O758" t="s">
        <v>106</v>
      </c>
      <c r="P758">
        <v>25</v>
      </c>
      <c r="Q758">
        <v>16</v>
      </c>
      <c r="R758">
        <v>7</v>
      </c>
      <c r="S758">
        <v>1</v>
      </c>
      <c r="T758">
        <v>3.1</v>
      </c>
      <c r="U758">
        <v>0</v>
      </c>
      <c r="V758">
        <v>10</v>
      </c>
      <c r="W758" s="1">
        <v>2914</v>
      </c>
      <c r="X758" s="1">
        <v>3475</v>
      </c>
      <c r="Y758" s="1">
        <v>4789.3999999999996</v>
      </c>
      <c r="Z758" t="s">
        <v>47</v>
      </c>
      <c r="AA758" t="s">
        <v>48</v>
      </c>
      <c r="AB758" s="1">
        <v>0</v>
      </c>
      <c r="AC758">
        <v>0</v>
      </c>
      <c r="AD758">
        <v>1</v>
      </c>
      <c r="AE758">
        <v>0</v>
      </c>
      <c r="AF758">
        <v>0</v>
      </c>
      <c r="AG758" t="s">
        <v>87</v>
      </c>
      <c r="AH758">
        <f>IF(OR(Cleaned_Data_Table[[#This Row],[Appointment Status]]="No Show", Cleaned_Data_Table[[#This Row],[Appointment Status]]="Cancelled"), 1, 0)</f>
        <v>0</v>
      </c>
      <c r="AI758" t="str">
        <f>IF(Cleaned_Data_Table[[#This Row],[Emergency Case]]=1, "Emergency Care", "Standard Care")</f>
        <v>Standard Care</v>
      </c>
    </row>
    <row r="759" spans="1:35">
      <c r="A759" t="s">
        <v>868</v>
      </c>
      <c r="B759">
        <v>50</v>
      </c>
      <c r="C759" t="s">
        <v>37</v>
      </c>
      <c r="D759" t="s">
        <v>100</v>
      </c>
      <c r="E759">
        <v>21.4</v>
      </c>
      <c r="F759" t="s">
        <v>52</v>
      </c>
      <c r="G759" t="s">
        <v>85</v>
      </c>
      <c r="H759" t="s">
        <v>129</v>
      </c>
      <c r="I759" t="s">
        <v>130</v>
      </c>
      <c r="J759" t="s">
        <v>43</v>
      </c>
      <c r="K759">
        <v>20</v>
      </c>
      <c r="L759" s="1">
        <v>704</v>
      </c>
      <c r="M759" t="s">
        <v>53</v>
      </c>
      <c r="N759" t="s">
        <v>81</v>
      </c>
      <c r="O759" t="s">
        <v>70</v>
      </c>
      <c r="P759">
        <v>0</v>
      </c>
      <c r="Q759">
        <v>55</v>
      </c>
      <c r="R759">
        <v>0</v>
      </c>
      <c r="S759">
        <v>0</v>
      </c>
      <c r="T759">
        <v>3.5</v>
      </c>
      <c r="U759">
        <v>1</v>
      </c>
      <c r="V759">
        <v>8.1</v>
      </c>
      <c r="W759" s="1">
        <v>400</v>
      </c>
      <c r="X759" s="1">
        <v>556</v>
      </c>
      <c r="Y759" s="1">
        <v>1162</v>
      </c>
      <c r="Z759" t="s">
        <v>47</v>
      </c>
      <c r="AA759" t="s">
        <v>48</v>
      </c>
      <c r="AB759" s="1">
        <v>0</v>
      </c>
      <c r="AC759">
        <v>1</v>
      </c>
      <c r="AD759">
        <v>0</v>
      </c>
      <c r="AE759">
        <v>0</v>
      </c>
      <c r="AF759">
        <v>0</v>
      </c>
      <c r="AG759" t="s">
        <v>87</v>
      </c>
      <c r="AH759">
        <f>IF(OR(Cleaned_Data_Table[[#This Row],[Appointment Status]]="No Show", Cleaned_Data_Table[[#This Row],[Appointment Status]]="Cancelled"), 1, 0)</f>
        <v>0</v>
      </c>
      <c r="AI759" t="str">
        <f>IF(Cleaned_Data_Table[[#This Row],[Emergency Case]]=1, "Emergency Care", "Standard Care")</f>
        <v>Emergency Care</v>
      </c>
    </row>
    <row r="760" spans="1:35">
      <c r="A760" t="s">
        <v>869</v>
      </c>
      <c r="B760">
        <v>1</v>
      </c>
      <c r="C760" t="s">
        <v>37</v>
      </c>
      <c r="D760" t="s">
        <v>78</v>
      </c>
      <c r="E760">
        <v>23.2</v>
      </c>
      <c r="F760" t="s">
        <v>89</v>
      </c>
      <c r="G760" t="s">
        <v>66</v>
      </c>
      <c r="H760" t="s">
        <v>60</v>
      </c>
      <c r="I760" t="s">
        <v>61</v>
      </c>
      <c r="J760" t="s">
        <v>43</v>
      </c>
      <c r="K760">
        <v>3</v>
      </c>
      <c r="L760" s="1">
        <v>423</v>
      </c>
      <c r="M760" t="s">
        <v>53</v>
      </c>
      <c r="N760" t="s">
        <v>62</v>
      </c>
      <c r="O760" t="s">
        <v>55</v>
      </c>
      <c r="P760">
        <v>1</v>
      </c>
      <c r="Q760">
        <v>33</v>
      </c>
      <c r="R760">
        <v>1</v>
      </c>
      <c r="S760">
        <v>0</v>
      </c>
      <c r="T760">
        <v>4.0999999999999996</v>
      </c>
      <c r="U760">
        <v>0</v>
      </c>
      <c r="V760">
        <v>9.8000000000000007</v>
      </c>
      <c r="W760" s="1">
        <v>301</v>
      </c>
      <c r="X760" s="1">
        <v>646</v>
      </c>
      <c r="Y760" s="1">
        <v>959</v>
      </c>
      <c r="Z760" t="s">
        <v>47</v>
      </c>
      <c r="AA760" t="s">
        <v>112</v>
      </c>
      <c r="AB760" s="1">
        <v>0</v>
      </c>
      <c r="AC760">
        <v>1</v>
      </c>
      <c r="AD760">
        <v>0</v>
      </c>
      <c r="AE760">
        <v>0</v>
      </c>
      <c r="AF760">
        <v>0</v>
      </c>
      <c r="AG760" t="s">
        <v>87</v>
      </c>
      <c r="AH760">
        <f>IF(OR(Cleaned_Data_Table[[#This Row],[Appointment Status]]="No Show", Cleaned_Data_Table[[#This Row],[Appointment Status]]="Cancelled"), 1, 0)</f>
        <v>0</v>
      </c>
      <c r="AI760" t="str">
        <f>IF(Cleaned_Data_Table[[#This Row],[Emergency Case]]=1, "Emergency Care", "Standard Care")</f>
        <v>Standard Care</v>
      </c>
    </row>
    <row r="761" spans="1:35">
      <c r="A761" t="s">
        <v>870</v>
      </c>
      <c r="B761">
        <v>36</v>
      </c>
      <c r="C761" t="s">
        <v>37</v>
      </c>
      <c r="D761" t="s">
        <v>118</v>
      </c>
      <c r="E761">
        <v>25.9</v>
      </c>
      <c r="F761" t="s">
        <v>52</v>
      </c>
      <c r="G761" t="s">
        <v>40</v>
      </c>
      <c r="H761" t="s">
        <v>138</v>
      </c>
      <c r="I761" t="s">
        <v>139</v>
      </c>
      <c r="J761" t="s">
        <v>110</v>
      </c>
      <c r="K761">
        <v>24</v>
      </c>
      <c r="L761" s="1">
        <v>821</v>
      </c>
      <c r="M761" t="s">
        <v>44</v>
      </c>
      <c r="N761" t="s">
        <v>54</v>
      </c>
      <c r="O761" t="s">
        <v>63</v>
      </c>
      <c r="P761">
        <v>18</v>
      </c>
      <c r="Q761">
        <v>36</v>
      </c>
      <c r="R761">
        <v>4</v>
      </c>
      <c r="S761">
        <v>1</v>
      </c>
      <c r="T761">
        <v>4.2</v>
      </c>
      <c r="U761">
        <v>0</v>
      </c>
      <c r="V761">
        <v>9.6999999999999993</v>
      </c>
      <c r="W761" s="1">
        <v>1089</v>
      </c>
      <c r="X761" s="1">
        <v>2251</v>
      </c>
      <c r="Y761" s="1">
        <v>4161</v>
      </c>
      <c r="Z761" t="s">
        <v>47</v>
      </c>
      <c r="AA761" t="s">
        <v>48</v>
      </c>
      <c r="AB761" s="1">
        <v>0</v>
      </c>
      <c r="AC761">
        <v>1</v>
      </c>
      <c r="AD761">
        <v>1</v>
      </c>
      <c r="AE761">
        <v>0</v>
      </c>
      <c r="AF761">
        <v>0</v>
      </c>
      <c r="AG761" t="s">
        <v>87</v>
      </c>
      <c r="AH761">
        <f>IF(OR(Cleaned_Data_Table[[#This Row],[Appointment Status]]="No Show", Cleaned_Data_Table[[#This Row],[Appointment Status]]="Cancelled"), 1, 0)</f>
        <v>0</v>
      </c>
      <c r="AI761" t="str">
        <f>IF(Cleaned_Data_Table[[#This Row],[Emergency Case]]=1, "Emergency Care", "Standard Care")</f>
        <v>Standard Care</v>
      </c>
    </row>
    <row r="762" spans="1:35">
      <c r="A762" t="s">
        <v>871</v>
      </c>
      <c r="B762">
        <v>74</v>
      </c>
      <c r="C762" t="s">
        <v>51</v>
      </c>
      <c r="D762" t="s">
        <v>65</v>
      </c>
      <c r="E762">
        <v>23.7</v>
      </c>
      <c r="F762" t="s">
        <v>39</v>
      </c>
      <c r="G762" t="s">
        <v>85</v>
      </c>
      <c r="H762" t="s">
        <v>108</v>
      </c>
      <c r="I762" t="s">
        <v>109</v>
      </c>
      <c r="J762" t="s">
        <v>110</v>
      </c>
      <c r="K762">
        <v>15</v>
      </c>
      <c r="L762" s="1">
        <v>646</v>
      </c>
      <c r="M762" t="s">
        <v>53</v>
      </c>
      <c r="N762" t="s">
        <v>69</v>
      </c>
      <c r="O762" t="s">
        <v>63</v>
      </c>
      <c r="P762">
        <v>0</v>
      </c>
      <c r="Q762">
        <v>29</v>
      </c>
      <c r="R762">
        <v>1</v>
      </c>
      <c r="S762">
        <v>0</v>
      </c>
      <c r="T762">
        <v>3.8</v>
      </c>
      <c r="U762">
        <v>1</v>
      </c>
      <c r="V762">
        <v>10</v>
      </c>
      <c r="W762" s="1">
        <v>3945</v>
      </c>
      <c r="X762" s="1">
        <v>2126</v>
      </c>
      <c r="Y762" s="1">
        <v>4701.8999999999996</v>
      </c>
      <c r="Z762" t="s">
        <v>47</v>
      </c>
      <c r="AA762" t="s">
        <v>76</v>
      </c>
      <c r="AB762" s="1">
        <v>0</v>
      </c>
      <c r="AC762">
        <v>0</v>
      </c>
      <c r="AD762">
        <v>0</v>
      </c>
      <c r="AE762">
        <v>0</v>
      </c>
      <c r="AF762">
        <v>0</v>
      </c>
      <c r="AG762" t="s">
        <v>87</v>
      </c>
      <c r="AH762">
        <f>IF(OR(Cleaned_Data_Table[[#This Row],[Appointment Status]]="No Show", Cleaned_Data_Table[[#This Row],[Appointment Status]]="Cancelled"), 1, 0)</f>
        <v>0</v>
      </c>
      <c r="AI762" t="str">
        <f>IF(Cleaned_Data_Table[[#This Row],[Emergency Case]]=1, "Emergency Care", "Standard Care")</f>
        <v>Emergency Care</v>
      </c>
    </row>
    <row r="763" spans="1:35">
      <c r="A763" t="s">
        <v>872</v>
      </c>
      <c r="B763">
        <v>22</v>
      </c>
      <c r="C763" t="s">
        <v>51</v>
      </c>
      <c r="D763" t="s">
        <v>116</v>
      </c>
      <c r="E763">
        <v>28.5</v>
      </c>
      <c r="F763" t="s">
        <v>97</v>
      </c>
      <c r="G763" t="s">
        <v>40</v>
      </c>
      <c r="H763" t="s">
        <v>79</v>
      </c>
      <c r="I763" t="s">
        <v>80</v>
      </c>
      <c r="J763" t="s">
        <v>43</v>
      </c>
      <c r="K763">
        <v>21</v>
      </c>
      <c r="L763" s="1">
        <v>719</v>
      </c>
      <c r="M763" t="s">
        <v>44</v>
      </c>
      <c r="N763" t="s">
        <v>62</v>
      </c>
      <c r="O763" t="s">
        <v>98</v>
      </c>
      <c r="P763">
        <v>14</v>
      </c>
      <c r="Q763">
        <v>32</v>
      </c>
      <c r="R763">
        <v>6</v>
      </c>
      <c r="S763">
        <v>1</v>
      </c>
      <c r="T763">
        <v>3.2</v>
      </c>
      <c r="U763">
        <v>0</v>
      </c>
      <c r="V763">
        <v>9.5</v>
      </c>
      <c r="W763" s="1">
        <v>435</v>
      </c>
      <c r="X763" s="1">
        <v>173</v>
      </c>
      <c r="Y763" s="1">
        <v>1327</v>
      </c>
      <c r="Z763" t="s">
        <v>47</v>
      </c>
      <c r="AA763" t="s">
        <v>57</v>
      </c>
      <c r="AB763" s="1">
        <v>0</v>
      </c>
      <c r="AC763">
        <v>1</v>
      </c>
      <c r="AD763">
        <v>0</v>
      </c>
      <c r="AE763">
        <v>0</v>
      </c>
      <c r="AF763">
        <v>0</v>
      </c>
      <c r="AG763" t="s">
        <v>49</v>
      </c>
      <c r="AH763">
        <f>IF(OR(Cleaned_Data_Table[[#This Row],[Appointment Status]]="No Show", Cleaned_Data_Table[[#This Row],[Appointment Status]]="Cancelled"), 1, 0)</f>
        <v>0</v>
      </c>
      <c r="AI763" t="str">
        <f>IF(Cleaned_Data_Table[[#This Row],[Emergency Case]]=1, "Emergency Care", "Standard Care")</f>
        <v>Standard Care</v>
      </c>
    </row>
    <row r="764" spans="1:35">
      <c r="A764" t="s">
        <v>873</v>
      </c>
      <c r="B764">
        <v>60</v>
      </c>
      <c r="C764" t="s">
        <v>51</v>
      </c>
      <c r="D764" t="s">
        <v>65</v>
      </c>
      <c r="E764">
        <v>28.4</v>
      </c>
      <c r="F764" t="s">
        <v>39</v>
      </c>
      <c r="G764" t="s">
        <v>40</v>
      </c>
      <c r="H764" t="s">
        <v>108</v>
      </c>
      <c r="I764" t="s">
        <v>109</v>
      </c>
      <c r="J764" t="s">
        <v>90</v>
      </c>
      <c r="K764">
        <v>23</v>
      </c>
      <c r="L764" s="1">
        <v>844</v>
      </c>
      <c r="M764" t="s">
        <v>53</v>
      </c>
      <c r="N764" t="s">
        <v>45</v>
      </c>
      <c r="O764" t="s">
        <v>70</v>
      </c>
      <c r="P764">
        <v>18</v>
      </c>
      <c r="Q764">
        <v>9</v>
      </c>
      <c r="R764">
        <v>5</v>
      </c>
      <c r="S764">
        <v>1</v>
      </c>
      <c r="T764">
        <v>4.5</v>
      </c>
      <c r="U764">
        <v>0</v>
      </c>
      <c r="V764">
        <v>10</v>
      </c>
      <c r="W764" s="1">
        <v>12758</v>
      </c>
      <c r="X764" s="1">
        <v>11053</v>
      </c>
      <c r="Y764" s="1">
        <v>17258.5</v>
      </c>
      <c r="Z764" t="s">
        <v>47</v>
      </c>
      <c r="AA764" t="s">
        <v>76</v>
      </c>
      <c r="AB764" s="1">
        <v>0</v>
      </c>
      <c r="AC764">
        <v>0</v>
      </c>
      <c r="AD764">
        <v>1</v>
      </c>
      <c r="AE764">
        <v>0</v>
      </c>
      <c r="AF764">
        <v>0</v>
      </c>
      <c r="AG764" t="s">
        <v>91</v>
      </c>
      <c r="AH764">
        <f>IF(OR(Cleaned_Data_Table[[#This Row],[Appointment Status]]="No Show", Cleaned_Data_Table[[#This Row],[Appointment Status]]="Cancelled"), 1, 0)</f>
        <v>0</v>
      </c>
      <c r="AI764" t="str">
        <f>IF(Cleaned_Data_Table[[#This Row],[Emergency Case]]=1, "Emergency Care", "Standard Care")</f>
        <v>Standard Care</v>
      </c>
    </row>
    <row r="765" spans="1:35">
      <c r="A765" t="s">
        <v>874</v>
      </c>
      <c r="B765">
        <v>70</v>
      </c>
      <c r="C765" t="s">
        <v>37</v>
      </c>
      <c r="D765" t="s">
        <v>65</v>
      </c>
      <c r="E765">
        <v>22.8</v>
      </c>
      <c r="F765" t="s">
        <v>52</v>
      </c>
      <c r="G765" t="s">
        <v>40</v>
      </c>
      <c r="H765" t="s">
        <v>138</v>
      </c>
      <c r="I765" t="s">
        <v>139</v>
      </c>
      <c r="J765" t="s">
        <v>90</v>
      </c>
      <c r="K765">
        <v>5</v>
      </c>
      <c r="L765" s="1">
        <v>400</v>
      </c>
      <c r="M765" t="s">
        <v>53</v>
      </c>
      <c r="N765" t="s">
        <v>45</v>
      </c>
      <c r="O765" t="s">
        <v>101</v>
      </c>
      <c r="P765">
        <v>25</v>
      </c>
      <c r="Q765">
        <v>6</v>
      </c>
      <c r="R765">
        <v>3</v>
      </c>
      <c r="S765">
        <v>2</v>
      </c>
      <c r="T765">
        <v>4.5</v>
      </c>
      <c r="U765">
        <v>0</v>
      </c>
      <c r="V765">
        <v>10</v>
      </c>
      <c r="W765" s="1">
        <v>12716</v>
      </c>
      <c r="X765" s="1">
        <v>6343</v>
      </c>
      <c r="Y765" s="1">
        <v>13621.3</v>
      </c>
      <c r="Z765" t="s">
        <v>47</v>
      </c>
      <c r="AA765" t="s">
        <v>76</v>
      </c>
      <c r="AB765" s="1">
        <v>0</v>
      </c>
      <c r="AC765">
        <v>0</v>
      </c>
      <c r="AD765">
        <v>1</v>
      </c>
      <c r="AE765">
        <v>0</v>
      </c>
      <c r="AF765">
        <v>0</v>
      </c>
      <c r="AG765" t="s">
        <v>91</v>
      </c>
      <c r="AH765">
        <f>IF(OR(Cleaned_Data_Table[[#This Row],[Appointment Status]]="No Show", Cleaned_Data_Table[[#This Row],[Appointment Status]]="Cancelled"), 1, 0)</f>
        <v>0</v>
      </c>
      <c r="AI765" t="str">
        <f>IF(Cleaned_Data_Table[[#This Row],[Emergency Case]]=1, "Emergency Care", "Standard Care")</f>
        <v>Standard Care</v>
      </c>
    </row>
    <row r="766" spans="1:35">
      <c r="A766" t="s">
        <v>875</v>
      </c>
      <c r="B766">
        <v>58</v>
      </c>
      <c r="C766" t="s">
        <v>37</v>
      </c>
      <c r="D766" t="s">
        <v>38</v>
      </c>
      <c r="E766">
        <v>17.100000000000001</v>
      </c>
      <c r="F766" t="s">
        <v>52</v>
      </c>
      <c r="G766" t="s">
        <v>66</v>
      </c>
      <c r="H766" t="s">
        <v>60</v>
      </c>
      <c r="I766" t="s">
        <v>61</v>
      </c>
      <c r="J766" t="s">
        <v>110</v>
      </c>
      <c r="K766">
        <v>22</v>
      </c>
      <c r="L766" s="1">
        <v>833</v>
      </c>
      <c r="M766" t="s">
        <v>53</v>
      </c>
      <c r="N766" t="s">
        <v>45</v>
      </c>
      <c r="O766" t="s">
        <v>106</v>
      </c>
      <c r="P766">
        <v>28</v>
      </c>
      <c r="Q766">
        <v>32</v>
      </c>
      <c r="R766">
        <v>0</v>
      </c>
      <c r="S766">
        <v>0</v>
      </c>
      <c r="T766">
        <v>4.0999999999999996</v>
      </c>
      <c r="U766">
        <v>0</v>
      </c>
      <c r="V766">
        <v>9.9</v>
      </c>
      <c r="W766" s="1">
        <v>3081</v>
      </c>
      <c r="X766" s="1">
        <v>2749</v>
      </c>
      <c r="Y766" s="1">
        <v>4664.1000000000004</v>
      </c>
      <c r="Z766" t="s">
        <v>125</v>
      </c>
      <c r="AA766" t="s">
        <v>76</v>
      </c>
      <c r="AB766" s="1">
        <v>0</v>
      </c>
      <c r="AC766">
        <v>1</v>
      </c>
      <c r="AD766">
        <v>1</v>
      </c>
      <c r="AE766">
        <v>1</v>
      </c>
      <c r="AF766">
        <v>0</v>
      </c>
      <c r="AG766" t="s">
        <v>87</v>
      </c>
      <c r="AH766">
        <f>IF(OR(Cleaned_Data_Table[[#This Row],[Appointment Status]]="No Show", Cleaned_Data_Table[[#This Row],[Appointment Status]]="Cancelled"), 1, 0)</f>
        <v>1</v>
      </c>
      <c r="AI766" t="str">
        <f>IF(Cleaned_Data_Table[[#This Row],[Emergency Case]]=1, "Emergency Care", "Standard Care")</f>
        <v>Standard Care</v>
      </c>
    </row>
    <row r="767" spans="1:35">
      <c r="A767" t="s">
        <v>876</v>
      </c>
      <c r="B767">
        <v>51</v>
      </c>
      <c r="C767" t="s">
        <v>37</v>
      </c>
      <c r="D767" t="s">
        <v>65</v>
      </c>
      <c r="E767">
        <v>24.5</v>
      </c>
      <c r="F767" t="s">
        <v>39</v>
      </c>
      <c r="G767" t="s">
        <v>40</v>
      </c>
      <c r="H767" t="s">
        <v>60</v>
      </c>
      <c r="I767" t="s">
        <v>61</v>
      </c>
      <c r="J767" t="s">
        <v>90</v>
      </c>
      <c r="K767">
        <v>16</v>
      </c>
      <c r="L767" s="1">
        <v>660</v>
      </c>
      <c r="M767" t="s">
        <v>44</v>
      </c>
      <c r="N767" t="s">
        <v>69</v>
      </c>
      <c r="O767" t="s">
        <v>70</v>
      </c>
      <c r="P767">
        <v>26</v>
      </c>
      <c r="Q767">
        <v>7</v>
      </c>
      <c r="R767">
        <v>14</v>
      </c>
      <c r="S767">
        <v>3</v>
      </c>
      <c r="T767">
        <v>3.4</v>
      </c>
      <c r="U767">
        <v>0</v>
      </c>
      <c r="V767">
        <v>10</v>
      </c>
      <c r="W767" s="1">
        <v>16025</v>
      </c>
      <c r="X767" s="1">
        <v>8561</v>
      </c>
      <c r="Y767" s="1">
        <v>25246</v>
      </c>
      <c r="Z767" t="s">
        <v>47</v>
      </c>
      <c r="AA767" t="s">
        <v>48</v>
      </c>
      <c r="AB767" s="1">
        <v>0</v>
      </c>
      <c r="AC767">
        <v>0</v>
      </c>
      <c r="AD767">
        <v>1</v>
      </c>
      <c r="AE767">
        <v>0</v>
      </c>
      <c r="AF767">
        <v>0</v>
      </c>
      <c r="AG767" t="s">
        <v>91</v>
      </c>
      <c r="AH767">
        <f>IF(OR(Cleaned_Data_Table[[#This Row],[Appointment Status]]="No Show", Cleaned_Data_Table[[#This Row],[Appointment Status]]="Cancelled"), 1, 0)</f>
        <v>0</v>
      </c>
      <c r="AI767" t="str">
        <f>IF(Cleaned_Data_Table[[#This Row],[Emergency Case]]=1, "Emergency Care", "Standard Care")</f>
        <v>Standard Care</v>
      </c>
    </row>
    <row r="768" spans="1:35">
      <c r="A768" t="s">
        <v>877</v>
      </c>
      <c r="B768">
        <v>16</v>
      </c>
      <c r="C768" t="s">
        <v>51</v>
      </c>
      <c r="D768" t="s">
        <v>116</v>
      </c>
      <c r="E768">
        <v>24.3</v>
      </c>
      <c r="F768" t="s">
        <v>89</v>
      </c>
      <c r="G768" t="s">
        <v>40</v>
      </c>
      <c r="H768" t="s">
        <v>138</v>
      </c>
      <c r="I768" t="s">
        <v>139</v>
      </c>
      <c r="J768" t="s">
        <v>110</v>
      </c>
      <c r="K768">
        <v>26</v>
      </c>
      <c r="L768" s="1">
        <v>747</v>
      </c>
      <c r="M768" t="s">
        <v>53</v>
      </c>
      <c r="N768" t="s">
        <v>69</v>
      </c>
      <c r="O768" t="s">
        <v>55</v>
      </c>
      <c r="P768">
        <v>9</v>
      </c>
      <c r="Q768">
        <v>38</v>
      </c>
      <c r="R768">
        <v>8</v>
      </c>
      <c r="S768">
        <v>1</v>
      </c>
      <c r="T768">
        <v>3.3</v>
      </c>
      <c r="U768">
        <v>0</v>
      </c>
      <c r="V768">
        <v>9.1</v>
      </c>
      <c r="W768" s="1">
        <v>1121</v>
      </c>
      <c r="X768" s="1">
        <v>1997</v>
      </c>
      <c r="Y768" s="1">
        <v>2705.5</v>
      </c>
      <c r="Z768" t="s">
        <v>47</v>
      </c>
      <c r="AA768" t="s">
        <v>112</v>
      </c>
      <c r="AB768" s="1">
        <v>0</v>
      </c>
      <c r="AC768">
        <v>1</v>
      </c>
      <c r="AD768">
        <v>0</v>
      </c>
      <c r="AE768">
        <v>0</v>
      </c>
      <c r="AF768">
        <v>0</v>
      </c>
      <c r="AG768" t="s">
        <v>87</v>
      </c>
      <c r="AH768">
        <f>IF(OR(Cleaned_Data_Table[[#This Row],[Appointment Status]]="No Show", Cleaned_Data_Table[[#This Row],[Appointment Status]]="Cancelled"), 1, 0)</f>
        <v>0</v>
      </c>
      <c r="AI768" t="str">
        <f>IF(Cleaned_Data_Table[[#This Row],[Emergency Case]]=1, "Emergency Care", "Standard Care")</f>
        <v>Standard Care</v>
      </c>
    </row>
    <row r="769" spans="1:35">
      <c r="A769" t="s">
        <v>878</v>
      </c>
      <c r="B769">
        <v>54</v>
      </c>
      <c r="C769" t="s">
        <v>51</v>
      </c>
      <c r="D769" t="s">
        <v>114</v>
      </c>
      <c r="E769">
        <v>25.8</v>
      </c>
      <c r="F769" t="s">
        <v>39</v>
      </c>
      <c r="G769" t="s">
        <v>66</v>
      </c>
      <c r="H769" t="s">
        <v>60</v>
      </c>
      <c r="I769" t="s">
        <v>61</v>
      </c>
      <c r="J769" t="s">
        <v>110</v>
      </c>
      <c r="K769">
        <v>20</v>
      </c>
      <c r="L769" s="1">
        <v>743</v>
      </c>
      <c r="M769" t="s">
        <v>44</v>
      </c>
      <c r="N769" t="s">
        <v>54</v>
      </c>
      <c r="O769" t="s">
        <v>82</v>
      </c>
      <c r="P769">
        <v>20</v>
      </c>
      <c r="Q769">
        <v>33</v>
      </c>
      <c r="R769">
        <v>5</v>
      </c>
      <c r="S769">
        <v>2</v>
      </c>
      <c r="T769">
        <v>3.9</v>
      </c>
      <c r="U769">
        <v>0</v>
      </c>
      <c r="V769">
        <v>9.8000000000000007</v>
      </c>
      <c r="W769" s="1">
        <v>1993</v>
      </c>
      <c r="X769" s="1">
        <v>1107</v>
      </c>
      <c r="Y769" s="1">
        <v>3843</v>
      </c>
      <c r="Z769" t="s">
        <v>47</v>
      </c>
      <c r="AA769" t="s">
        <v>48</v>
      </c>
      <c r="AB769" s="1">
        <v>0</v>
      </c>
      <c r="AC769">
        <v>1</v>
      </c>
      <c r="AD769">
        <v>1</v>
      </c>
      <c r="AE769">
        <v>0</v>
      </c>
      <c r="AF769">
        <v>0</v>
      </c>
      <c r="AG769" t="s">
        <v>87</v>
      </c>
      <c r="AH769">
        <f>IF(OR(Cleaned_Data_Table[[#This Row],[Appointment Status]]="No Show", Cleaned_Data_Table[[#This Row],[Appointment Status]]="Cancelled"), 1, 0)</f>
        <v>0</v>
      </c>
      <c r="AI769" t="str">
        <f>IF(Cleaned_Data_Table[[#This Row],[Emergency Case]]=1, "Emergency Care", "Standard Care")</f>
        <v>Standard Care</v>
      </c>
    </row>
    <row r="770" spans="1:35">
      <c r="A770" t="s">
        <v>879</v>
      </c>
      <c r="B770">
        <v>48</v>
      </c>
      <c r="C770" t="s">
        <v>37</v>
      </c>
      <c r="D770" t="s">
        <v>114</v>
      </c>
      <c r="E770">
        <v>26.6</v>
      </c>
      <c r="F770" t="s">
        <v>39</v>
      </c>
      <c r="G770" t="s">
        <v>66</v>
      </c>
      <c r="H770" t="s">
        <v>138</v>
      </c>
      <c r="I770" t="s">
        <v>139</v>
      </c>
      <c r="J770" t="s">
        <v>90</v>
      </c>
      <c r="K770">
        <v>8</v>
      </c>
      <c r="L770" s="1">
        <v>456</v>
      </c>
      <c r="M770" t="s">
        <v>44</v>
      </c>
      <c r="N770" t="s">
        <v>45</v>
      </c>
      <c r="O770" t="s">
        <v>98</v>
      </c>
      <c r="P770">
        <v>29</v>
      </c>
      <c r="Q770">
        <v>16</v>
      </c>
      <c r="R770">
        <v>11</v>
      </c>
      <c r="S770">
        <v>3</v>
      </c>
      <c r="T770">
        <v>4.4000000000000004</v>
      </c>
      <c r="U770">
        <v>0</v>
      </c>
      <c r="V770">
        <v>10</v>
      </c>
      <c r="W770" s="1">
        <v>16683</v>
      </c>
      <c r="X770" s="1">
        <v>4870</v>
      </c>
      <c r="Y770" s="1">
        <v>22009</v>
      </c>
      <c r="Z770" t="s">
        <v>125</v>
      </c>
      <c r="AA770" t="s">
        <v>48</v>
      </c>
      <c r="AB770" s="1">
        <v>0</v>
      </c>
      <c r="AC770">
        <v>0</v>
      </c>
      <c r="AD770">
        <v>1</v>
      </c>
      <c r="AE770">
        <v>0</v>
      </c>
      <c r="AF770">
        <v>0</v>
      </c>
      <c r="AG770" t="s">
        <v>91</v>
      </c>
      <c r="AH770">
        <f>IF(OR(Cleaned_Data_Table[[#This Row],[Appointment Status]]="No Show", Cleaned_Data_Table[[#This Row],[Appointment Status]]="Cancelled"), 1, 0)</f>
        <v>1</v>
      </c>
      <c r="AI770" t="str">
        <f>IF(Cleaned_Data_Table[[#This Row],[Emergency Case]]=1, "Emergency Care", "Standard Care")</f>
        <v>Standard Care</v>
      </c>
    </row>
    <row r="771" spans="1:35">
      <c r="A771" t="s">
        <v>880</v>
      </c>
      <c r="B771">
        <v>23</v>
      </c>
      <c r="C771" t="s">
        <v>51</v>
      </c>
      <c r="D771" t="s">
        <v>100</v>
      </c>
      <c r="E771">
        <v>22.4</v>
      </c>
      <c r="F771" t="s">
        <v>89</v>
      </c>
      <c r="G771" t="s">
        <v>40</v>
      </c>
      <c r="H771" t="s">
        <v>138</v>
      </c>
      <c r="I771" t="s">
        <v>139</v>
      </c>
      <c r="J771" t="s">
        <v>90</v>
      </c>
      <c r="K771">
        <v>28</v>
      </c>
      <c r="L771" s="1">
        <v>789</v>
      </c>
      <c r="M771" t="s">
        <v>53</v>
      </c>
      <c r="N771" t="s">
        <v>54</v>
      </c>
      <c r="O771" t="s">
        <v>70</v>
      </c>
      <c r="P771">
        <v>25</v>
      </c>
      <c r="Q771">
        <v>16</v>
      </c>
      <c r="R771">
        <v>12</v>
      </c>
      <c r="S771">
        <v>3</v>
      </c>
      <c r="T771">
        <v>3.4</v>
      </c>
      <c r="U771">
        <v>0</v>
      </c>
      <c r="V771">
        <v>10</v>
      </c>
      <c r="W771" s="1">
        <v>10399</v>
      </c>
      <c r="X771" s="1">
        <v>12503</v>
      </c>
      <c r="Y771" s="1">
        <v>16583.7</v>
      </c>
      <c r="Z771" t="s">
        <v>47</v>
      </c>
      <c r="AA771" t="s">
        <v>57</v>
      </c>
      <c r="AB771" s="1">
        <v>0</v>
      </c>
      <c r="AC771">
        <v>0</v>
      </c>
      <c r="AD771">
        <v>1</v>
      </c>
      <c r="AE771">
        <v>0</v>
      </c>
      <c r="AF771">
        <v>0</v>
      </c>
      <c r="AG771" t="s">
        <v>91</v>
      </c>
      <c r="AH771">
        <f>IF(OR(Cleaned_Data_Table[[#This Row],[Appointment Status]]="No Show", Cleaned_Data_Table[[#This Row],[Appointment Status]]="Cancelled"), 1, 0)</f>
        <v>0</v>
      </c>
      <c r="AI771" t="str">
        <f>IF(Cleaned_Data_Table[[#This Row],[Emergency Case]]=1, "Emergency Care", "Standard Care")</f>
        <v>Standard Care</v>
      </c>
    </row>
    <row r="772" spans="1:35">
      <c r="A772" t="s">
        <v>881</v>
      </c>
      <c r="B772">
        <v>54</v>
      </c>
      <c r="C772" t="s">
        <v>37</v>
      </c>
      <c r="D772" t="s">
        <v>100</v>
      </c>
      <c r="E772">
        <v>23.8</v>
      </c>
      <c r="F772" t="s">
        <v>52</v>
      </c>
      <c r="G772" t="s">
        <v>40</v>
      </c>
      <c r="H772" t="s">
        <v>94</v>
      </c>
      <c r="I772" t="s">
        <v>95</v>
      </c>
      <c r="J772" t="s">
        <v>43</v>
      </c>
      <c r="K772">
        <v>25</v>
      </c>
      <c r="L772" s="1">
        <v>810</v>
      </c>
      <c r="M772" t="s">
        <v>44</v>
      </c>
      <c r="N772" t="s">
        <v>69</v>
      </c>
      <c r="O772" t="s">
        <v>106</v>
      </c>
      <c r="P772">
        <v>26</v>
      </c>
      <c r="Q772">
        <v>45</v>
      </c>
      <c r="R772">
        <v>11</v>
      </c>
      <c r="S772">
        <v>2</v>
      </c>
      <c r="T772">
        <v>3.6</v>
      </c>
      <c r="U772">
        <v>0</v>
      </c>
      <c r="V772">
        <v>8.8000000000000007</v>
      </c>
      <c r="W772" s="1">
        <v>301</v>
      </c>
      <c r="X772" s="1">
        <v>932</v>
      </c>
      <c r="Y772" s="1">
        <v>2043</v>
      </c>
      <c r="Z772" t="s">
        <v>47</v>
      </c>
      <c r="AA772" t="s">
        <v>48</v>
      </c>
      <c r="AB772" s="1">
        <v>0</v>
      </c>
      <c r="AC772">
        <v>1</v>
      </c>
      <c r="AD772">
        <v>1</v>
      </c>
      <c r="AE772">
        <v>0</v>
      </c>
      <c r="AF772">
        <v>0</v>
      </c>
      <c r="AG772" t="s">
        <v>49</v>
      </c>
      <c r="AH772">
        <f>IF(OR(Cleaned_Data_Table[[#This Row],[Appointment Status]]="No Show", Cleaned_Data_Table[[#This Row],[Appointment Status]]="Cancelled"), 1, 0)</f>
        <v>0</v>
      </c>
      <c r="AI772" t="str">
        <f>IF(Cleaned_Data_Table[[#This Row],[Emergency Case]]=1, "Emergency Care", "Standard Care")</f>
        <v>Standard Care</v>
      </c>
    </row>
    <row r="773" spans="1:35">
      <c r="A773" t="s">
        <v>882</v>
      </c>
      <c r="B773">
        <v>82</v>
      </c>
      <c r="C773" t="s">
        <v>37</v>
      </c>
      <c r="D773" t="s">
        <v>100</v>
      </c>
      <c r="E773">
        <v>27.5</v>
      </c>
      <c r="F773" t="s">
        <v>52</v>
      </c>
      <c r="G773" t="s">
        <v>66</v>
      </c>
      <c r="H773" t="s">
        <v>67</v>
      </c>
      <c r="I773" t="s">
        <v>68</v>
      </c>
      <c r="J773" t="s">
        <v>43</v>
      </c>
      <c r="K773">
        <v>17</v>
      </c>
      <c r="L773" s="1">
        <v>694</v>
      </c>
      <c r="M773" t="s">
        <v>53</v>
      </c>
      <c r="N773" t="s">
        <v>81</v>
      </c>
      <c r="O773" t="s">
        <v>111</v>
      </c>
      <c r="P773">
        <v>6</v>
      </c>
      <c r="Q773">
        <v>29</v>
      </c>
      <c r="R773">
        <v>11</v>
      </c>
      <c r="S773">
        <v>2</v>
      </c>
      <c r="T773">
        <v>4.4000000000000004</v>
      </c>
      <c r="U773">
        <v>0</v>
      </c>
      <c r="V773">
        <v>10</v>
      </c>
      <c r="W773" s="1">
        <v>416</v>
      </c>
      <c r="X773" s="1">
        <v>625</v>
      </c>
      <c r="Y773" s="1">
        <v>1214.5</v>
      </c>
      <c r="Z773" t="s">
        <v>47</v>
      </c>
      <c r="AA773" t="s">
        <v>71</v>
      </c>
      <c r="AB773" s="1">
        <v>0</v>
      </c>
      <c r="AC773">
        <v>0</v>
      </c>
      <c r="AD773">
        <v>0</v>
      </c>
      <c r="AE773">
        <v>0</v>
      </c>
      <c r="AF773">
        <v>0</v>
      </c>
      <c r="AG773" t="s">
        <v>87</v>
      </c>
      <c r="AH773">
        <f>IF(OR(Cleaned_Data_Table[[#This Row],[Appointment Status]]="No Show", Cleaned_Data_Table[[#This Row],[Appointment Status]]="Cancelled"), 1, 0)</f>
        <v>0</v>
      </c>
      <c r="AI773" t="str">
        <f>IF(Cleaned_Data_Table[[#This Row],[Emergency Case]]=1, "Emergency Care", "Standard Care")</f>
        <v>Standard Care</v>
      </c>
    </row>
    <row r="774" spans="1:35">
      <c r="A774" t="s">
        <v>883</v>
      </c>
      <c r="B774">
        <v>15</v>
      </c>
      <c r="C774" t="s">
        <v>37</v>
      </c>
      <c r="D774" t="s">
        <v>65</v>
      </c>
      <c r="E774">
        <v>23.6</v>
      </c>
      <c r="F774" t="s">
        <v>39</v>
      </c>
      <c r="G774" t="s">
        <v>40</v>
      </c>
      <c r="H774" t="s">
        <v>129</v>
      </c>
      <c r="I774" t="s">
        <v>130</v>
      </c>
      <c r="J774" t="s">
        <v>43</v>
      </c>
      <c r="K774">
        <v>20</v>
      </c>
      <c r="L774" s="1">
        <v>697</v>
      </c>
      <c r="M774" t="s">
        <v>44</v>
      </c>
      <c r="N774" t="s">
        <v>54</v>
      </c>
      <c r="O774" t="s">
        <v>75</v>
      </c>
      <c r="P774">
        <v>3</v>
      </c>
      <c r="Q774">
        <v>53</v>
      </c>
      <c r="R774">
        <v>3</v>
      </c>
      <c r="S774">
        <v>1</v>
      </c>
      <c r="T774">
        <v>4.3</v>
      </c>
      <c r="U774">
        <v>0</v>
      </c>
      <c r="V774">
        <v>8.6</v>
      </c>
      <c r="W774" s="1">
        <v>793</v>
      </c>
      <c r="X774" s="1">
        <v>146</v>
      </c>
      <c r="Y774" s="1">
        <v>1636</v>
      </c>
      <c r="Z774" t="s">
        <v>47</v>
      </c>
      <c r="AA774" t="s">
        <v>112</v>
      </c>
      <c r="AB774" s="1">
        <v>0</v>
      </c>
      <c r="AC774">
        <v>1</v>
      </c>
      <c r="AD774">
        <v>0</v>
      </c>
      <c r="AE774">
        <v>0</v>
      </c>
      <c r="AF774">
        <v>0</v>
      </c>
      <c r="AG774" t="s">
        <v>87</v>
      </c>
      <c r="AH774">
        <f>IF(OR(Cleaned_Data_Table[[#This Row],[Appointment Status]]="No Show", Cleaned_Data_Table[[#This Row],[Appointment Status]]="Cancelled"), 1, 0)</f>
        <v>0</v>
      </c>
      <c r="AI774" t="str">
        <f>IF(Cleaned_Data_Table[[#This Row],[Emergency Case]]=1, "Emergency Care", "Standard Care")</f>
        <v>Standard Care</v>
      </c>
    </row>
    <row r="775" spans="1:35">
      <c r="A775" t="s">
        <v>884</v>
      </c>
      <c r="B775">
        <v>47</v>
      </c>
      <c r="C775" t="s">
        <v>51</v>
      </c>
      <c r="D775" t="s">
        <v>93</v>
      </c>
      <c r="E775">
        <v>21.2</v>
      </c>
      <c r="F775" t="s">
        <v>52</v>
      </c>
      <c r="G775" t="s">
        <v>40</v>
      </c>
      <c r="H775" t="s">
        <v>129</v>
      </c>
      <c r="I775" t="s">
        <v>130</v>
      </c>
      <c r="J775" t="s">
        <v>110</v>
      </c>
      <c r="K775">
        <v>14</v>
      </c>
      <c r="L775" s="1">
        <v>582</v>
      </c>
      <c r="M775" t="s">
        <v>53</v>
      </c>
      <c r="N775" t="s">
        <v>45</v>
      </c>
      <c r="O775" t="s">
        <v>75</v>
      </c>
      <c r="P775">
        <v>25</v>
      </c>
      <c r="Q775">
        <v>39</v>
      </c>
      <c r="R775">
        <v>9</v>
      </c>
      <c r="S775">
        <v>2</v>
      </c>
      <c r="T775">
        <v>4.8</v>
      </c>
      <c r="U775">
        <v>0</v>
      </c>
      <c r="V775">
        <v>9.8000000000000007</v>
      </c>
      <c r="W775" s="1">
        <v>3000</v>
      </c>
      <c r="X775" s="1">
        <v>1817</v>
      </c>
      <c r="Y775" s="1">
        <v>3779.3</v>
      </c>
      <c r="Z775" t="s">
        <v>47</v>
      </c>
      <c r="AA775" t="s">
        <v>48</v>
      </c>
      <c r="AB775" s="1">
        <v>0</v>
      </c>
      <c r="AC775">
        <v>1</v>
      </c>
      <c r="AD775">
        <v>1</v>
      </c>
      <c r="AE775">
        <v>0</v>
      </c>
      <c r="AF775">
        <v>0</v>
      </c>
      <c r="AG775" t="s">
        <v>87</v>
      </c>
      <c r="AH775">
        <f>IF(OR(Cleaned_Data_Table[[#This Row],[Appointment Status]]="No Show", Cleaned_Data_Table[[#This Row],[Appointment Status]]="Cancelled"), 1, 0)</f>
        <v>0</v>
      </c>
      <c r="AI775" t="str">
        <f>IF(Cleaned_Data_Table[[#This Row],[Emergency Case]]=1, "Emergency Care", "Standard Care")</f>
        <v>Standard Care</v>
      </c>
    </row>
    <row r="776" spans="1:35">
      <c r="A776" t="s">
        <v>885</v>
      </c>
      <c r="B776">
        <v>39</v>
      </c>
      <c r="C776" t="s">
        <v>51</v>
      </c>
      <c r="D776" t="s">
        <v>116</v>
      </c>
      <c r="E776">
        <v>18</v>
      </c>
      <c r="F776" t="s">
        <v>52</v>
      </c>
      <c r="G776" t="s">
        <v>66</v>
      </c>
      <c r="H776" t="s">
        <v>104</v>
      </c>
      <c r="I776" t="s">
        <v>105</v>
      </c>
      <c r="J776" t="s">
        <v>110</v>
      </c>
      <c r="K776">
        <v>5</v>
      </c>
      <c r="L776" s="1">
        <v>313</v>
      </c>
      <c r="M776" t="s">
        <v>53</v>
      </c>
      <c r="N776" t="s">
        <v>124</v>
      </c>
      <c r="O776" t="s">
        <v>111</v>
      </c>
      <c r="P776">
        <v>27</v>
      </c>
      <c r="Q776">
        <v>23</v>
      </c>
      <c r="R776">
        <v>5</v>
      </c>
      <c r="S776">
        <v>1</v>
      </c>
      <c r="T776">
        <v>4.5</v>
      </c>
      <c r="U776">
        <v>0</v>
      </c>
      <c r="V776">
        <v>10</v>
      </c>
      <c r="W776" s="1">
        <v>2592</v>
      </c>
      <c r="X776" s="1">
        <v>1464</v>
      </c>
      <c r="Y776" s="1">
        <v>3058.3</v>
      </c>
      <c r="Z776" t="s">
        <v>47</v>
      </c>
      <c r="AA776" t="s">
        <v>48</v>
      </c>
      <c r="AB776" s="1">
        <v>0</v>
      </c>
      <c r="AC776">
        <v>0</v>
      </c>
      <c r="AD776">
        <v>1</v>
      </c>
      <c r="AE776">
        <v>0</v>
      </c>
      <c r="AF776">
        <v>0</v>
      </c>
      <c r="AG776" t="s">
        <v>87</v>
      </c>
      <c r="AH776">
        <f>IF(OR(Cleaned_Data_Table[[#This Row],[Appointment Status]]="No Show", Cleaned_Data_Table[[#This Row],[Appointment Status]]="Cancelled"), 1, 0)</f>
        <v>0</v>
      </c>
      <c r="AI776" t="str">
        <f>IF(Cleaned_Data_Table[[#This Row],[Emergency Case]]=1, "Emergency Care", "Standard Care")</f>
        <v>Standard Care</v>
      </c>
    </row>
    <row r="777" spans="1:35">
      <c r="A777" t="s">
        <v>886</v>
      </c>
      <c r="B777">
        <v>56</v>
      </c>
      <c r="C777" t="s">
        <v>37</v>
      </c>
      <c r="D777" t="s">
        <v>84</v>
      </c>
      <c r="E777">
        <v>19.5</v>
      </c>
      <c r="F777" t="s">
        <v>89</v>
      </c>
      <c r="G777" t="s">
        <v>66</v>
      </c>
      <c r="H777" t="s">
        <v>79</v>
      </c>
      <c r="I777" t="s">
        <v>80</v>
      </c>
      <c r="J777" t="s">
        <v>43</v>
      </c>
      <c r="K777">
        <v>6</v>
      </c>
      <c r="L777" s="1">
        <v>340</v>
      </c>
      <c r="M777" t="s">
        <v>53</v>
      </c>
      <c r="N777" t="s">
        <v>69</v>
      </c>
      <c r="O777" t="s">
        <v>75</v>
      </c>
      <c r="P777">
        <v>14</v>
      </c>
      <c r="Q777">
        <v>49</v>
      </c>
      <c r="R777">
        <v>6</v>
      </c>
      <c r="S777">
        <v>3</v>
      </c>
      <c r="T777">
        <v>3</v>
      </c>
      <c r="U777">
        <v>0</v>
      </c>
      <c r="V777">
        <v>8.1999999999999993</v>
      </c>
      <c r="W777" s="1">
        <v>389</v>
      </c>
      <c r="X777" s="1">
        <v>911</v>
      </c>
      <c r="Y777" s="1">
        <v>1148</v>
      </c>
      <c r="Z777" t="s">
        <v>47</v>
      </c>
      <c r="AA777" t="s">
        <v>76</v>
      </c>
      <c r="AB777" s="1">
        <v>0</v>
      </c>
      <c r="AC777">
        <v>1</v>
      </c>
      <c r="AD777">
        <v>0</v>
      </c>
      <c r="AE777">
        <v>0</v>
      </c>
      <c r="AF777">
        <v>0</v>
      </c>
      <c r="AG777" t="s">
        <v>49</v>
      </c>
      <c r="AH777">
        <f>IF(OR(Cleaned_Data_Table[[#This Row],[Appointment Status]]="No Show", Cleaned_Data_Table[[#This Row],[Appointment Status]]="Cancelled"), 1, 0)</f>
        <v>0</v>
      </c>
      <c r="AI777" t="str">
        <f>IF(Cleaned_Data_Table[[#This Row],[Emergency Case]]=1, "Emergency Care", "Standard Care")</f>
        <v>Standard Care</v>
      </c>
    </row>
    <row r="778" spans="1:35">
      <c r="A778" t="s">
        <v>887</v>
      </c>
      <c r="B778">
        <v>22</v>
      </c>
      <c r="C778" t="s">
        <v>51</v>
      </c>
      <c r="D778" t="s">
        <v>65</v>
      </c>
      <c r="E778">
        <v>24.1</v>
      </c>
      <c r="F778" t="s">
        <v>39</v>
      </c>
      <c r="G778" t="s">
        <v>40</v>
      </c>
      <c r="H778" t="s">
        <v>129</v>
      </c>
      <c r="I778" t="s">
        <v>130</v>
      </c>
      <c r="J778" t="s">
        <v>90</v>
      </c>
      <c r="K778">
        <v>27</v>
      </c>
      <c r="L778" s="1">
        <v>803</v>
      </c>
      <c r="M778" t="s">
        <v>53</v>
      </c>
      <c r="N778" t="s">
        <v>54</v>
      </c>
      <c r="O778" t="s">
        <v>75</v>
      </c>
      <c r="P778">
        <v>2</v>
      </c>
      <c r="Q778">
        <v>19</v>
      </c>
      <c r="R778">
        <v>10</v>
      </c>
      <c r="S778">
        <v>1</v>
      </c>
      <c r="T778">
        <v>4.5</v>
      </c>
      <c r="U778">
        <v>0</v>
      </c>
      <c r="V778">
        <v>10</v>
      </c>
      <c r="W778" s="1">
        <v>7853</v>
      </c>
      <c r="X778" s="1">
        <v>6155</v>
      </c>
      <c r="Y778" s="1">
        <v>10367.700000000001</v>
      </c>
      <c r="Z778" t="s">
        <v>56</v>
      </c>
      <c r="AA778" t="s">
        <v>57</v>
      </c>
      <c r="AB778" s="1">
        <v>14811</v>
      </c>
      <c r="AC778">
        <v>0</v>
      </c>
      <c r="AD778">
        <v>0</v>
      </c>
      <c r="AE778">
        <v>0</v>
      </c>
      <c r="AF778">
        <v>0</v>
      </c>
      <c r="AG778" t="s">
        <v>131</v>
      </c>
      <c r="AH778">
        <f>IF(OR(Cleaned_Data_Table[[#This Row],[Appointment Status]]="No Show", Cleaned_Data_Table[[#This Row],[Appointment Status]]="Cancelled"), 1, 0)</f>
        <v>1</v>
      </c>
      <c r="AI778" t="str">
        <f>IF(Cleaned_Data_Table[[#This Row],[Emergency Case]]=1, "Emergency Care", "Standard Care")</f>
        <v>Standard Care</v>
      </c>
    </row>
    <row r="779" spans="1:35">
      <c r="A779" t="s">
        <v>888</v>
      </c>
      <c r="B779">
        <v>46</v>
      </c>
      <c r="C779" t="s">
        <v>37</v>
      </c>
      <c r="D779" t="s">
        <v>114</v>
      </c>
      <c r="E779">
        <v>16.899999999999999</v>
      </c>
      <c r="F779" t="s">
        <v>52</v>
      </c>
      <c r="G779" t="s">
        <v>85</v>
      </c>
      <c r="H779" t="s">
        <v>104</v>
      </c>
      <c r="I779" t="s">
        <v>105</v>
      </c>
      <c r="J779" t="s">
        <v>90</v>
      </c>
      <c r="K779">
        <v>26</v>
      </c>
      <c r="L779" s="1">
        <v>814</v>
      </c>
      <c r="M779" t="s">
        <v>53</v>
      </c>
      <c r="N779" t="s">
        <v>81</v>
      </c>
      <c r="O779" t="s">
        <v>101</v>
      </c>
      <c r="P779">
        <v>0</v>
      </c>
      <c r="Q779">
        <v>14</v>
      </c>
      <c r="R779">
        <v>7</v>
      </c>
      <c r="S779">
        <v>1</v>
      </c>
      <c r="T779">
        <v>3.1</v>
      </c>
      <c r="U779">
        <v>1</v>
      </c>
      <c r="V779">
        <v>10</v>
      </c>
      <c r="W779" s="1">
        <v>6656</v>
      </c>
      <c r="X779" s="1">
        <v>10322</v>
      </c>
      <c r="Y779" s="1">
        <v>12454.4</v>
      </c>
      <c r="Z779" t="s">
        <v>47</v>
      </c>
      <c r="AA779" t="s">
        <v>48</v>
      </c>
      <c r="AB779" s="1">
        <v>0</v>
      </c>
      <c r="AC779">
        <v>0</v>
      </c>
      <c r="AD779">
        <v>0</v>
      </c>
      <c r="AE779">
        <v>0</v>
      </c>
      <c r="AF779">
        <v>0</v>
      </c>
      <c r="AG779" t="s">
        <v>131</v>
      </c>
      <c r="AH779">
        <f>IF(OR(Cleaned_Data_Table[[#This Row],[Appointment Status]]="No Show", Cleaned_Data_Table[[#This Row],[Appointment Status]]="Cancelled"), 1, 0)</f>
        <v>0</v>
      </c>
      <c r="AI779" t="str">
        <f>IF(Cleaned_Data_Table[[#This Row],[Emergency Case]]=1, "Emergency Care", "Standard Care")</f>
        <v>Emergency Care</v>
      </c>
    </row>
    <row r="780" spans="1:35">
      <c r="A780" t="s">
        <v>889</v>
      </c>
      <c r="B780">
        <v>20</v>
      </c>
      <c r="C780" t="s">
        <v>37</v>
      </c>
      <c r="D780" t="s">
        <v>114</v>
      </c>
      <c r="E780">
        <v>15.1</v>
      </c>
      <c r="F780" t="s">
        <v>52</v>
      </c>
      <c r="G780" t="s">
        <v>66</v>
      </c>
      <c r="H780" t="s">
        <v>138</v>
      </c>
      <c r="I780" t="s">
        <v>139</v>
      </c>
      <c r="J780" t="s">
        <v>90</v>
      </c>
      <c r="K780">
        <v>13</v>
      </c>
      <c r="L780" s="1">
        <v>585</v>
      </c>
      <c r="M780" t="s">
        <v>53</v>
      </c>
      <c r="N780" t="s">
        <v>54</v>
      </c>
      <c r="O780" t="s">
        <v>111</v>
      </c>
      <c r="P780">
        <v>16</v>
      </c>
      <c r="Q780">
        <v>17</v>
      </c>
      <c r="R780">
        <v>4</v>
      </c>
      <c r="S780">
        <v>0</v>
      </c>
      <c r="T780">
        <v>3.1</v>
      </c>
      <c r="U780">
        <v>0</v>
      </c>
      <c r="V780">
        <v>10</v>
      </c>
      <c r="W780" s="1">
        <v>5071</v>
      </c>
      <c r="X780" s="1">
        <v>11340</v>
      </c>
      <c r="Y780" s="1">
        <v>11897.2</v>
      </c>
      <c r="Z780" t="s">
        <v>47</v>
      </c>
      <c r="AA780" t="s">
        <v>57</v>
      </c>
      <c r="AB780" s="1">
        <v>0</v>
      </c>
      <c r="AC780">
        <v>0</v>
      </c>
      <c r="AD780">
        <v>1</v>
      </c>
      <c r="AE780">
        <v>0</v>
      </c>
      <c r="AF780">
        <v>0</v>
      </c>
      <c r="AG780" t="s">
        <v>91</v>
      </c>
      <c r="AH780">
        <f>IF(OR(Cleaned_Data_Table[[#This Row],[Appointment Status]]="No Show", Cleaned_Data_Table[[#This Row],[Appointment Status]]="Cancelled"), 1, 0)</f>
        <v>0</v>
      </c>
      <c r="AI780" t="str">
        <f>IF(Cleaned_Data_Table[[#This Row],[Emergency Case]]=1, "Emergency Care", "Standard Care")</f>
        <v>Standard Care</v>
      </c>
    </row>
    <row r="781" spans="1:35">
      <c r="A781" t="s">
        <v>890</v>
      </c>
      <c r="B781">
        <v>86</v>
      </c>
      <c r="C781" t="s">
        <v>37</v>
      </c>
      <c r="D781" t="s">
        <v>116</v>
      </c>
      <c r="E781">
        <v>33.700000000000003</v>
      </c>
      <c r="F781" t="s">
        <v>52</v>
      </c>
      <c r="G781" t="s">
        <v>66</v>
      </c>
      <c r="H781" t="s">
        <v>60</v>
      </c>
      <c r="I781" t="s">
        <v>61</v>
      </c>
      <c r="J781" t="s">
        <v>43</v>
      </c>
      <c r="K781">
        <v>20</v>
      </c>
      <c r="L781" s="1">
        <v>612</v>
      </c>
      <c r="M781" t="s">
        <v>44</v>
      </c>
      <c r="N781" t="s">
        <v>81</v>
      </c>
      <c r="O781" t="s">
        <v>46</v>
      </c>
      <c r="P781">
        <v>20</v>
      </c>
      <c r="Q781">
        <v>21</v>
      </c>
      <c r="R781">
        <v>6</v>
      </c>
      <c r="S781">
        <v>3</v>
      </c>
      <c r="T781">
        <v>4.5999999999999996</v>
      </c>
      <c r="U781">
        <v>0</v>
      </c>
      <c r="V781">
        <v>10</v>
      </c>
      <c r="W781" s="1">
        <v>409</v>
      </c>
      <c r="X781" s="1">
        <v>131</v>
      </c>
      <c r="Y781" s="1">
        <v>1152</v>
      </c>
      <c r="Z781" t="s">
        <v>47</v>
      </c>
      <c r="AA781" t="s">
        <v>71</v>
      </c>
      <c r="AB781" s="1">
        <v>0</v>
      </c>
      <c r="AC781">
        <v>0</v>
      </c>
      <c r="AD781">
        <v>1</v>
      </c>
      <c r="AE781">
        <v>0</v>
      </c>
      <c r="AF781">
        <v>0</v>
      </c>
      <c r="AG781" t="s">
        <v>49</v>
      </c>
      <c r="AH781">
        <f>IF(OR(Cleaned_Data_Table[[#This Row],[Appointment Status]]="No Show", Cleaned_Data_Table[[#This Row],[Appointment Status]]="Cancelled"), 1, 0)</f>
        <v>0</v>
      </c>
      <c r="AI781" t="str">
        <f>IF(Cleaned_Data_Table[[#This Row],[Emergency Case]]=1, "Emergency Care", "Standard Care")</f>
        <v>Standard Care</v>
      </c>
    </row>
    <row r="782" spans="1:35">
      <c r="A782" t="s">
        <v>891</v>
      </c>
      <c r="B782">
        <v>34</v>
      </c>
      <c r="C782" t="s">
        <v>37</v>
      </c>
      <c r="D782" t="s">
        <v>78</v>
      </c>
      <c r="E782">
        <v>21.3</v>
      </c>
      <c r="F782" t="s">
        <v>97</v>
      </c>
      <c r="G782" t="s">
        <v>66</v>
      </c>
      <c r="H782" t="s">
        <v>104</v>
      </c>
      <c r="I782" t="s">
        <v>105</v>
      </c>
      <c r="J782" t="s">
        <v>90</v>
      </c>
      <c r="K782">
        <v>1</v>
      </c>
      <c r="L782" s="1">
        <v>221</v>
      </c>
      <c r="M782" t="s">
        <v>53</v>
      </c>
      <c r="N782" t="s">
        <v>54</v>
      </c>
      <c r="O782" t="s">
        <v>75</v>
      </c>
      <c r="P782">
        <v>10</v>
      </c>
      <c r="Q782">
        <v>15</v>
      </c>
      <c r="R782">
        <v>7</v>
      </c>
      <c r="S782">
        <v>1</v>
      </c>
      <c r="T782">
        <v>3.1</v>
      </c>
      <c r="U782">
        <v>0</v>
      </c>
      <c r="V782">
        <v>10</v>
      </c>
      <c r="W782" s="1">
        <v>16213</v>
      </c>
      <c r="X782" s="1">
        <v>12050</v>
      </c>
      <c r="Y782" s="1">
        <v>19938.8</v>
      </c>
      <c r="Z782" t="s">
        <v>47</v>
      </c>
      <c r="AA782" t="s">
        <v>57</v>
      </c>
      <c r="AB782" s="1">
        <v>0</v>
      </c>
      <c r="AC782">
        <v>0</v>
      </c>
      <c r="AD782">
        <v>0</v>
      </c>
      <c r="AE782">
        <v>0</v>
      </c>
      <c r="AF782">
        <v>0</v>
      </c>
      <c r="AG782" t="s">
        <v>87</v>
      </c>
      <c r="AH782">
        <f>IF(OR(Cleaned_Data_Table[[#This Row],[Appointment Status]]="No Show", Cleaned_Data_Table[[#This Row],[Appointment Status]]="Cancelled"), 1, 0)</f>
        <v>0</v>
      </c>
      <c r="AI782" t="str">
        <f>IF(Cleaned_Data_Table[[#This Row],[Emergency Case]]=1, "Emergency Care", "Standard Care")</f>
        <v>Standard Care</v>
      </c>
    </row>
    <row r="783" spans="1:35">
      <c r="A783" t="s">
        <v>892</v>
      </c>
      <c r="B783">
        <v>80</v>
      </c>
      <c r="C783" t="s">
        <v>51</v>
      </c>
      <c r="D783" t="s">
        <v>93</v>
      </c>
      <c r="E783">
        <v>23.7</v>
      </c>
      <c r="F783" t="s">
        <v>52</v>
      </c>
      <c r="G783" t="s">
        <v>40</v>
      </c>
      <c r="H783" t="s">
        <v>73</v>
      </c>
      <c r="I783" t="s">
        <v>74</v>
      </c>
      <c r="J783" t="s">
        <v>90</v>
      </c>
      <c r="K783">
        <v>8</v>
      </c>
      <c r="L783" s="1">
        <v>398</v>
      </c>
      <c r="M783" t="s">
        <v>53</v>
      </c>
      <c r="N783" t="s">
        <v>81</v>
      </c>
      <c r="O783" t="s">
        <v>46</v>
      </c>
      <c r="P783">
        <v>20</v>
      </c>
      <c r="Q783">
        <v>12</v>
      </c>
      <c r="R783">
        <v>8</v>
      </c>
      <c r="S783">
        <v>4</v>
      </c>
      <c r="T783">
        <v>4.9000000000000004</v>
      </c>
      <c r="U783">
        <v>0</v>
      </c>
      <c r="V783">
        <v>10</v>
      </c>
      <c r="W783" s="1">
        <v>5446</v>
      </c>
      <c r="X783" s="1">
        <v>10627</v>
      </c>
      <c r="Y783" s="1">
        <v>11529.7</v>
      </c>
      <c r="Z783" t="s">
        <v>56</v>
      </c>
      <c r="AA783" t="s">
        <v>71</v>
      </c>
      <c r="AB783" s="1">
        <v>16471</v>
      </c>
      <c r="AC783">
        <v>0</v>
      </c>
      <c r="AD783">
        <v>1</v>
      </c>
      <c r="AE783">
        <v>0</v>
      </c>
      <c r="AF783">
        <v>0</v>
      </c>
      <c r="AG783" t="s">
        <v>91</v>
      </c>
      <c r="AH783">
        <f>IF(OR(Cleaned_Data_Table[[#This Row],[Appointment Status]]="No Show", Cleaned_Data_Table[[#This Row],[Appointment Status]]="Cancelled"), 1, 0)</f>
        <v>1</v>
      </c>
      <c r="AI783" t="str">
        <f>IF(Cleaned_Data_Table[[#This Row],[Emergency Case]]=1, "Emergency Care", "Standard Care")</f>
        <v>Standard Care</v>
      </c>
    </row>
    <row r="784" spans="1:35">
      <c r="A784" t="s">
        <v>893</v>
      </c>
      <c r="B784">
        <v>23</v>
      </c>
      <c r="C784" t="s">
        <v>37</v>
      </c>
      <c r="D784" t="s">
        <v>118</v>
      </c>
      <c r="E784">
        <v>24.7</v>
      </c>
      <c r="F784" t="s">
        <v>52</v>
      </c>
      <c r="G784" t="s">
        <v>66</v>
      </c>
      <c r="H784" t="s">
        <v>41</v>
      </c>
      <c r="I784" t="s">
        <v>42</v>
      </c>
      <c r="J784" t="s">
        <v>90</v>
      </c>
      <c r="K784">
        <v>25</v>
      </c>
      <c r="L784" s="1">
        <v>889</v>
      </c>
      <c r="M784" t="s">
        <v>44</v>
      </c>
      <c r="N784" t="s">
        <v>81</v>
      </c>
      <c r="O784" t="s">
        <v>86</v>
      </c>
      <c r="P784">
        <v>22</v>
      </c>
      <c r="Q784">
        <v>15</v>
      </c>
      <c r="R784">
        <v>3</v>
      </c>
      <c r="S784">
        <v>1</v>
      </c>
      <c r="T784">
        <v>4.4000000000000004</v>
      </c>
      <c r="U784">
        <v>0</v>
      </c>
      <c r="V784">
        <v>10</v>
      </c>
      <c r="W784" s="1">
        <v>5557</v>
      </c>
      <c r="X784" s="1">
        <v>7730</v>
      </c>
      <c r="Y784" s="1">
        <v>14176</v>
      </c>
      <c r="Z784" t="s">
        <v>47</v>
      </c>
      <c r="AA784" t="s">
        <v>57</v>
      </c>
      <c r="AB784" s="1">
        <v>0</v>
      </c>
      <c r="AC784">
        <v>0</v>
      </c>
      <c r="AD784">
        <v>1</v>
      </c>
      <c r="AE784">
        <v>0</v>
      </c>
      <c r="AF784">
        <v>0</v>
      </c>
      <c r="AG784" t="s">
        <v>91</v>
      </c>
      <c r="AH784">
        <f>IF(OR(Cleaned_Data_Table[[#This Row],[Appointment Status]]="No Show", Cleaned_Data_Table[[#This Row],[Appointment Status]]="Cancelled"), 1, 0)</f>
        <v>0</v>
      </c>
      <c r="AI784" t="str">
        <f>IF(Cleaned_Data_Table[[#This Row],[Emergency Case]]=1, "Emergency Care", "Standard Care")</f>
        <v>Standard Care</v>
      </c>
    </row>
    <row r="785" spans="1:35">
      <c r="A785" t="s">
        <v>894</v>
      </c>
      <c r="B785">
        <v>15</v>
      </c>
      <c r="C785" t="s">
        <v>37</v>
      </c>
      <c r="D785" t="s">
        <v>59</v>
      </c>
      <c r="E785">
        <v>24.2</v>
      </c>
      <c r="F785" t="s">
        <v>97</v>
      </c>
      <c r="G785" t="s">
        <v>40</v>
      </c>
      <c r="H785" t="s">
        <v>138</v>
      </c>
      <c r="I785" t="s">
        <v>139</v>
      </c>
      <c r="J785" t="s">
        <v>110</v>
      </c>
      <c r="K785">
        <v>27</v>
      </c>
      <c r="L785" s="1">
        <v>860</v>
      </c>
      <c r="M785" t="s">
        <v>53</v>
      </c>
      <c r="N785" t="s">
        <v>81</v>
      </c>
      <c r="O785" t="s">
        <v>106</v>
      </c>
      <c r="P785">
        <v>14</v>
      </c>
      <c r="Q785">
        <v>16</v>
      </c>
      <c r="R785">
        <v>1</v>
      </c>
      <c r="S785">
        <v>0</v>
      </c>
      <c r="T785">
        <v>4.8</v>
      </c>
      <c r="U785">
        <v>0</v>
      </c>
      <c r="V785">
        <v>10</v>
      </c>
      <c r="W785" s="1">
        <v>2447</v>
      </c>
      <c r="X785" s="1">
        <v>3561</v>
      </c>
      <c r="Y785" s="1">
        <v>4807.6000000000004</v>
      </c>
      <c r="Z785" t="s">
        <v>47</v>
      </c>
      <c r="AA785" t="s">
        <v>112</v>
      </c>
      <c r="AB785" s="1">
        <v>0</v>
      </c>
      <c r="AC785">
        <v>0</v>
      </c>
      <c r="AD785">
        <v>0</v>
      </c>
      <c r="AE785">
        <v>0</v>
      </c>
      <c r="AF785">
        <v>0</v>
      </c>
      <c r="AG785" t="s">
        <v>87</v>
      </c>
      <c r="AH785">
        <f>IF(OR(Cleaned_Data_Table[[#This Row],[Appointment Status]]="No Show", Cleaned_Data_Table[[#This Row],[Appointment Status]]="Cancelled"), 1, 0)</f>
        <v>0</v>
      </c>
      <c r="AI785" t="str">
        <f>IF(Cleaned_Data_Table[[#This Row],[Emergency Case]]=1, "Emergency Care", "Standard Care")</f>
        <v>Standard Care</v>
      </c>
    </row>
    <row r="786" spans="1:35">
      <c r="A786" t="s">
        <v>895</v>
      </c>
      <c r="B786">
        <v>86</v>
      </c>
      <c r="C786" t="s">
        <v>51</v>
      </c>
      <c r="D786" t="s">
        <v>84</v>
      </c>
      <c r="E786">
        <v>22.6</v>
      </c>
      <c r="F786" t="s">
        <v>52</v>
      </c>
      <c r="G786" t="s">
        <v>85</v>
      </c>
      <c r="H786" t="s">
        <v>73</v>
      </c>
      <c r="I786" t="s">
        <v>74</v>
      </c>
      <c r="J786" t="s">
        <v>43</v>
      </c>
      <c r="K786">
        <v>13</v>
      </c>
      <c r="L786" s="1">
        <v>585</v>
      </c>
      <c r="M786" t="s">
        <v>44</v>
      </c>
      <c r="N786" t="s">
        <v>69</v>
      </c>
      <c r="O786" t="s">
        <v>46</v>
      </c>
      <c r="P786">
        <v>0</v>
      </c>
      <c r="Q786">
        <v>21</v>
      </c>
      <c r="R786">
        <v>8</v>
      </c>
      <c r="S786">
        <v>2</v>
      </c>
      <c r="T786">
        <v>5</v>
      </c>
      <c r="U786">
        <v>1</v>
      </c>
      <c r="V786">
        <v>10</v>
      </c>
      <c r="W786" s="1">
        <v>283</v>
      </c>
      <c r="X786" s="1">
        <v>867</v>
      </c>
      <c r="Y786" s="1">
        <v>1735</v>
      </c>
      <c r="Z786" t="s">
        <v>47</v>
      </c>
      <c r="AA786" t="s">
        <v>71</v>
      </c>
      <c r="AB786" s="1">
        <v>0</v>
      </c>
      <c r="AC786">
        <v>0</v>
      </c>
      <c r="AD786">
        <v>0</v>
      </c>
      <c r="AE786">
        <v>0</v>
      </c>
      <c r="AF786">
        <v>0</v>
      </c>
      <c r="AG786" t="s">
        <v>87</v>
      </c>
      <c r="AH786">
        <f>IF(OR(Cleaned_Data_Table[[#This Row],[Appointment Status]]="No Show", Cleaned_Data_Table[[#This Row],[Appointment Status]]="Cancelled"), 1, 0)</f>
        <v>0</v>
      </c>
      <c r="AI786" t="str">
        <f>IF(Cleaned_Data_Table[[#This Row],[Emergency Case]]=1, "Emergency Care", "Standard Care")</f>
        <v>Emergency Care</v>
      </c>
    </row>
    <row r="787" spans="1:35">
      <c r="A787" t="s">
        <v>896</v>
      </c>
      <c r="B787">
        <v>57</v>
      </c>
      <c r="C787" t="s">
        <v>51</v>
      </c>
      <c r="D787" t="s">
        <v>114</v>
      </c>
      <c r="E787">
        <v>24.7</v>
      </c>
      <c r="F787" t="s">
        <v>89</v>
      </c>
      <c r="G787" t="s">
        <v>40</v>
      </c>
      <c r="H787" t="s">
        <v>138</v>
      </c>
      <c r="I787" t="s">
        <v>139</v>
      </c>
      <c r="J787" t="s">
        <v>90</v>
      </c>
      <c r="K787">
        <v>30</v>
      </c>
      <c r="L787" s="1">
        <v>887</v>
      </c>
      <c r="M787" t="s">
        <v>53</v>
      </c>
      <c r="N787" t="s">
        <v>81</v>
      </c>
      <c r="O787" t="s">
        <v>46</v>
      </c>
      <c r="P787">
        <v>20</v>
      </c>
      <c r="Q787">
        <v>7</v>
      </c>
      <c r="R787">
        <v>9</v>
      </c>
      <c r="S787">
        <v>1</v>
      </c>
      <c r="T787">
        <v>4.8</v>
      </c>
      <c r="U787">
        <v>0</v>
      </c>
      <c r="V787">
        <v>10</v>
      </c>
      <c r="W787" s="1">
        <v>5908</v>
      </c>
      <c r="X787" s="1">
        <v>9051</v>
      </c>
      <c r="Y787" s="1">
        <v>11092.2</v>
      </c>
      <c r="Z787" t="s">
        <v>47</v>
      </c>
      <c r="AA787" t="s">
        <v>76</v>
      </c>
      <c r="AB787" s="1">
        <v>0</v>
      </c>
      <c r="AC787">
        <v>0</v>
      </c>
      <c r="AD787">
        <v>1</v>
      </c>
      <c r="AE787">
        <v>0</v>
      </c>
      <c r="AF787">
        <v>0</v>
      </c>
      <c r="AG787" t="s">
        <v>91</v>
      </c>
      <c r="AH787">
        <f>IF(OR(Cleaned_Data_Table[[#This Row],[Appointment Status]]="No Show", Cleaned_Data_Table[[#This Row],[Appointment Status]]="Cancelled"), 1, 0)</f>
        <v>0</v>
      </c>
      <c r="AI787" t="str">
        <f>IF(Cleaned_Data_Table[[#This Row],[Emergency Case]]=1, "Emergency Care", "Standard Care")</f>
        <v>Standard Care</v>
      </c>
    </row>
    <row r="788" spans="1:35">
      <c r="A788" t="s">
        <v>897</v>
      </c>
      <c r="B788">
        <v>25</v>
      </c>
      <c r="C788" t="s">
        <v>51</v>
      </c>
      <c r="D788" t="s">
        <v>116</v>
      </c>
      <c r="E788">
        <v>23.7</v>
      </c>
      <c r="F788" t="s">
        <v>52</v>
      </c>
      <c r="G788" t="s">
        <v>40</v>
      </c>
      <c r="H788" t="s">
        <v>60</v>
      </c>
      <c r="I788" t="s">
        <v>61</v>
      </c>
      <c r="J788" t="s">
        <v>110</v>
      </c>
      <c r="K788">
        <v>7</v>
      </c>
      <c r="L788" s="1">
        <v>354</v>
      </c>
      <c r="M788" t="s">
        <v>53</v>
      </c>
      <c r="N788" t="s">
        <v>62</v>
      </c>
      <c r="O788" t="s">
        <v>82</v>
      </c>
      <c r="P788">
        <v>21</v>
      </c>
      <c r="Q788">
        <v>25</v>
      </c>
      <c r="R788">
        <v>11</v>
      </c>
      <c r="S788">
        <v>2</v>
      </c>
      <c r="T788">
        <v>3.5</v>
      </c>
      <c r="U788">
        <v>0</v>
      </c>
      <c r="V788">
        <v>10</v>
      </c>
      <c r="W788" s="1">
        <v>2424</v>
      </c>
      <c r="X788" s="1">
        <v>1819</v>
      </c>
      <c r="Y788" s="1">
        <v>3217.9</v>
      </c>
      <c r="Z788" t="s">
        <v>47</v>
      </c>
      <c r="AA788" t="s">
        <v>57</v>
      </c>
      <c r="AB788" s="1">
        <v>0</v>
      </c>
      <c r="AC788">
        <v>0</v>
      </c>
      <c r="AD788">
        <v>1</v>
      </c>
      <c r="AE788">
        <v>0</v>
      </c>
      <c r="AF788">
        <v>0</v>
      </c>
      <c r="AG788" t="s">
        <v>87</v>
      </c>
      <c r="AH788">
        <f>IF(OR(Cleaned_Data_Table[[#This Row],[Appointment Status]]="No Show", Cleaned_Data_Table[[#This Row],[Appointment Status]]="Cancelled"), 1, 0)</f>
        <v>0</v>
      </c>
      <c r="AI788" t="str">
        <f>IF(Cleaned_Data_Table[[#This Row],[Emergency Case]]=1, "Emergency Care", "Standard Care")</f>
        <v>Standard Care</v>
      </c>
    </row>
    <row r="789" spans="1:35">
      <c r="A789" t="s">
        <v>898</v>
      </c>
      <c r="B789">
        <v>22</v>
      </c>
      <c r="C789" t="s">
        <v>51</v>
      </c>
      <c r="D789" t="s">
        <v>100</v>
      </c>
      <c r="E789">
        <v>28.9</v>
      </c>
      <c r="F789" t="s">
        <v>103</v>
      </c>
      <c r="G789" t="s">
        <v>40</v>
      </c>
      <c r="H789" t="s">
        <v>108</v>
      </c>
      <c r="I789" t="s">
        <v>109</v>
      </c>
      <c r="J789" t="s">
        <v>43</v>
      </c>
      <c r="K789">
        <v>27</v>
      </c>
      <c r="L789" s="1">
        <v>866</v>
      </c>
      <c r="M789" t="s">
        <v>44</v>
      </c>
      <c r="N789" t="s">
        <v>62</v>
      </c>
      <c r="O789" t="s">
        <v>55</v>
      </c>
      <c r="P789">
        <v>17</v>
      </c>
      <c r="Q789">
        <v>34</v>
      </c>
      <c r="R789">
        <v>7</v>
      </c>
      <c r="S789">
        <v>1</v>
      </c>
      <c r="T789">
        <v>4</v>
      </c>
      <c r="U789">
        <v>0</v>
      </c>
      <c r="V789">
        <v>9.6999999999999993</v>
      </c>
      <c r="W789" s="1">
        <v>854</v>
      </c>
      <c r="X789" s="1">
        <v>197</v>
      </c>
      <c r="Y789" s="1">
        <v>1917</v>
      </c>
      <c r="Z789" t="s">
        <v>47</v>
      </c>
      <c r="AA789" t="s">
        <v>57</v>
      </c>
      <c r="AB789" s="1">
        <v>0</v>
      </c>
      <c r="AC789">
        <v>1</v>
      </c>
      <c r="AD789">
        <v>1</v>
      </c>
      <c r="AE789">
        <v>0</v>
      </c>
      <c r="AF789">
        <v>0</v>
      </c>
      <c r="AG789" t="s">
        <v>49</v>
      </c>
      <c r="AH789">
        <f>IF(OR(Cleaned_Data_Table[[#This Row],[Appointment Status]]="No Show", Cleaned_Data_Table[[#This Row],[Appointment Status]]="Cancelled"), 1, 0)</f>
        <v>0</v>
      </c>
      <c r="AI789" t="str">
        <f>IF(Cleaned_Data_Table[[#This Row],[Emergency Case]]=1, "Emergency Care", "Standard Care")</f>
        <v>Standard Care</v>
      </c>
    </row>
    <row r="790" spans="1:35">
      <c r="A790" t="s">
        <v>899</v>
      </c>
      <c r="B790">
        <v>75</v>
      </c>
      <c r="C790" t="s">
        <v>51</v>
      </c>
      <c r="D790" t="s">
        <v>65</v>
      </c>
      <c r="E790">
        <v>29.6</v>
      </c>
      <c r="F790" t="s">
        <v>52</v>
      </c>
      <c r="G790" t="s">
        <v>85</v>
      </c>
      <c r="H790" t="s">
        <v>138</v>
      </c>
      <c r="I790" t="s">
        <v>139</v>
      </c>
      <c r="J790" t="s">
        <v>90</v>
      </c>
      <c r="K790">
        <v>19</v>
      </c>
      <c r="L790" s="1">
        <v>618</v>
      </c>
      <c r="M790" t="s">
        <v>53</v>
      </c>
      <c r="N790" t="s">
        <v>54</v>
      </c>
      <c r="O790" t="s">
        <v>46</v>
      </c>
      <c r="P790">
        <v>0</v>
      </c>
      <c r="Q790">
        <v>17</v>
      </c>
      <c r="R790">
        <v>6</v>
      </c>
      <c r="S790">
        <v>2</v>
      </c>
      <c r="T790">
        <v>3.7</v>
      </c>
      <c r="U790">
        <v>1</v>
      </c>
      <c r="V790">
        <v>10</v>
      </c>
      <c r="W790" s="1">
        <v>7094</v>
      </c>
      <c r="X790" s="1">
        <v>7032</v>
      </c>
      <c r="Y790" s="1">
        <v>10320.799999999999</v>
      </c>
      <c r="Z790" t="s">
        <v>47</v>
      </c>
      <c r="AA790" t="s">
        <v>71</v>
      </c>
      <c r="AB790" s="1">
        <v>0</v>
      </c>
      <c r="AC790">
        <v>0</v>
      </c>
      <c r="AD790">
        <v>0</v>
      </c>
      <c r="AE790">
        <v>0</v>
      </c>
      <c r="AF790">
        <v>1</v>
      </c>
      <c r="AG790" t="s">
        <v>131</v>
      </c>
      <c r="AH790">
        <f>IF(OR(Cleaned_Data_Table[[#This Row],[Appointment Status]]="No Show", Cleaned_Data_Table[[#This Row],[Appointment Status]]="Cancelled"), 1, 0)</f>
        <v>0</v>
      </c>
      <c r="AI790" t="str">
        <f>IF(Cleaned_Data_Table[[#This Row],[Emergency Case]]=1, "Emergency Care", "Standard Care")</f>
        <v>Emergency Care</v>
      </c>
    </row>
    <row r="791" spans="1:35">
      <c r="A791" t="s">
        <v>900</v>
      </c>
      <c r="B791">
        <v>18</v>
      </c>
      <c r="C791" t="s">
        <v>37</v>
      </c>
      <c r="D791" t="s">
        <v>65</v>
      </c>
      <c r="E791">
        <v>27.1</v>
      </c>
      <c r="F791" t="s">
        <v>52</v>
      </c>
      <c r="G791" t="s">
        <v>40</v>
      </c>
      <c r="H791" t="s">
        <v>129</v>
      </c>
      <c r="I791" t="s">
        <v>130</v>
      </c>
      <c r="J791" t="s">
        <v>43</v>
      </c>
      <c r="K791">
        <v>21</v>
      </c>
      <c r="L791" s="1">
        <v>731</v>
      </c>
      <c r="M791" t="s">
        <v>44</v>
      </c>
      <c r="N791" t="s">
        <v>124</v>
      </c>
      <c r="O791" t="s">
        <v>46</v>
      </c>
      <c r="P791">
        <v>1</v>
      </c>
      <c r="Q791">
        <v>55</v>
      </c>
      <c r="R791">
        <v>3</v>
      </c>
      <c r="S791">
        <v>0</v>
      </c>
      <c r="T791">
        <v>4.9000000000000004</v>
      </c>
      <c r="U791">
        <v>0</v>
      </c>
      <c r="V791">
        <v>8.8000000000000007</v>
      </c>
      <c r="W791" s="1">
        <v>280</v>
      </c>
      <c r="X791" s="1">
        <v>154</v>
      </c>
      <c r="Y791" s="1">
        <v>1165</v>
      </c>
      <c r="Z791" t="s">
        <v>47</v>
      </c>
      <c r="AA791" t="s">
        <v>57</v>
      </c>
      <c r="AB791" s="1">
        <v>0</v>
      </c>
      <c r="AC791">
        <v>1</v>
      </c>
      <c r="AD791">
        <v>0</v>
      </c>
      <c r="AE791">
        <v>0</v>
      </c>
      <c r="AF791">
        <v>0</v>
      </c>
      <c r="AG791" t="s">
        <v>87</v>
      </c>
      <c r="AH791">
        <f>IF(OR(Cleaned_Data_Table[[#This Row],[Appointment Status]]="No Show", Cleaned_Data_Table[[#This Row],[Appointment Status]]="Cancelled"), 1, 0)</f>
        <v>0</v>
      </c>
      <c r="AI791" t="str">
        <f>IF(Cleaned_Data_Table[[#This Row],[Emergency Case]]=1, "Emergency Care", "Standard Care")</f>
        <v>Standard Care</v>
      </c>
    </row>
    <row r="792" spans="1:35">
      <c r="A792" t="s">
        <v>901</v>
      </c>
      <c r="B792">
        <v>51</v>
      </c>
      <c r="C792" t="s">
        <v>51</v>
      </c>
      <c r="D792" t="s">
        <v>59</v>
      </c>
      <c r="E792">
        <v>18.7</v>
      </c>
      <c r="F792" t="s">
        <v>52</v>
      </c>
      <c r="G792" t="s">
        <v>66</v>
      </c>
      <c r="H792" t="s">
        <v>129</v>
      </c>
      <c r="I792" t="s">
        <v>130</v>
      </c>
      <c r="J792" t="s">
        <v>110</v>
      </c>
      <c r="K792">
        <v>19</v>
      </c>
      <c r="L792" s="1">
        <v>685</v>
      </c>
      <c r="M792" t="s">
        <v>44</v>
      </c>
      <c r="N792" t="s">
        <v>54</v>
      </c>
      <c r="O792" t="s">
        <v>98</v>
      </c>
      <c r="P792">
        <v>16</v>
      </c>
      <c r="Q792">
        <v>29</v>
      </c>
      <c r="R792">
        <v>7</v>
      </c>
      <c r="S792">
        <v>2</v>
      </c>
      <c r="T792">
        <v>3.3</v>
      </c>
      <c r="U792">
        <v>0</v>
      </c>
      <c r="V792">
        <v>9.6999999999999993</v>
      </c>
      <c r="W792" s="1">
        <v>3004</v>
      </c>
      <c r="X792" s="1">
        <v>3608</v>
      </c>
      <c r="Y792" s="1">
        <v>7297</v>
      </c>
      <c r="Z792" t="s">
        <v>47</v>
      </c>
      <c r="AA792" t="s">
        <v>48</v>
      </c>
      <c r="AB792" s="1">
        <v>0</v>
      </c>
      <c r="AC792">
        <v>0</v>
      </c>
      <c r="AD792">
        <v>1</v>
      </c>
      <c r="AE792">
        <v>0</v>
      </c>
      <c r="AF792">
        <v>0</v>
      </c>
      <c r="AG792" t="s">
        <v>87</v>
      </c>
      <c r="AH792">
        <f>IF(OR(Cleaned_Data_Table[[#This Row],[Appointment Status]]="No Show", Cleaned_Data_Table[[#This Row],[Appointment Status]]="Cancelled"), 1, 0)</f>
        <v>0</v>
      </c>
      <c r="AI792" t="str">
        <f>IF(Cleaned_Data_Table[[#This Row],[Emergency Case]]=1, "Emergency Care", "Standard Care")</f>
        <v>Standard Care</v>
      </c>
    </row>
    <row r="793" spans="1:35">
      <c r="A793" t="s">
        <v>902</v>
      </c>
      <c r="B793">
        <v>66</v>
      </c>
      <c r="C793" t="s">
        <v>51</v>
      </c>
      <c r="D793" t="s">
        <v>78</v>
      </c>
      <c r="E793">
        <v>25.8</v>
      </c>
      <c r="F793" t="s">
        <v>89</v>
      </c>
      <c r="G793" t="s">
        <v>40</v>
      </c>
      <c r="H793" t="s">
        <v>108</v>
      </c>
      <c r="I793" t="s">
        <v>109</v>
      </c>
      <c r="J793" t="s">
        <v>110</v>
      </c>
      <c r="K793">
        <v>30</v>
      </c>
      <c r="L793" s="1">
        <v>876</v>
      </c>
      <c r="M793" t="s">
        <v>44</v>
      </c>
      <c r="N793" t="s">
        <v>62</v>
      </c>
      <c r="O793" t="s">
        <v>98</v>
      </c>
      <c r="P793">
        <v>23</v>
      </c>
      <c r="Q793">
        <v>15</v>
      </c>
      <c r="R793">
        <v>3</v>
      </c>
      <c r="S793">
        <v>1</v>
      </c>
      <c r="T793">
        <v>3.2</v>
      </c>
      <c r="U793">
        <v>0</v>
      </c>
      <c r="V793">
        <v>10</v>
      </c>
      <c r="W793" s="1">
        <v>1105</v>
      </c>
      <c r="X793" s="1">
        <v>2708</v>
      </c>
      <c r="Y793" s="1">
        <v>4689</v>
      </c>
      <c r="Z793" t="s">
        <v>47</v>
      </c>
      <c r="AA793" t="s">
        <v>76</v>
      </c>
      <c r="AB793" s="1">
        <v>0</v>
      </c>
      <c r="AC793">
        <v>0</v>
      </c>
      <c r="AD793">
        <v>1</v>
      </c>
      <c r="AE793">
        <v>0</v>
      </c>
      <c r="AF793">
        <v>0</v>
      </c>
      <c r="AG793" t="s">
        <v>87</v>
      </c>
      <c r="AH793">
        <f>IF(OR(Cleaned_Data_Table[[#This Row],[Appointment Status]]="No Show", Cleaned_Data_Table[[#This Row],[Appointment Status]]="Cancelled"), 1, 0)</f>
        <v>0</v>
      </c>
      <c r="AI793" t="str">
        <f>IF(Cleaned_Data_Table[[#This Row],[Emergency Case]]=1, "Emergency Care", "Standard Care")</f>
        <v>Standard Care</v>
      </c>
    </row>
    <row r="794" spans="1:35">
      <c r="A794" t="s">
        <v>903</v>
      </c>
      <c r="B794">
        <v>2</v>
      </c>
      <c r="C794" t="s">
        <v>51</v>
      </c>
      <c r="D794" t="s">
        <v>65</v>
      </c>
      <c r="E794">
        <v>27.8</v>
      </c>
      <c r="F794" t="s">
        <v>39</v>
      </c>
      <c r="G794" t="s">
        <v>40</v>
      </c>
      <c r="H794" t="s">
        <v>79</v>
      </c>
      <c r="I794" t="s">
        <v>80</v>
      </c>
      <c r="J794" t="s">
        <v>43</v>
      </c>
      <c r="K794">
        <v>13</v>
      </c>
      <c r="L794" s="1">
        <v>524</v>
      </c>
      <c r="M794" t="s">
        <v>53</v>
      </c>
      <c r="N794" t="s">
        <v>124</v>
      </c>
      <c r="O794" t="s">
        <v>119</v>
      </c>
      <c r="P794">
        <v>12</v>
      </c>
      <c r="Q794">
        <v>39</v>
      </c>
      <c r="R794">
        <v>7</v>
      </c>
      <c r="S794">
        <v>3</v>
      </c>
      <c r="T794">
        <v>3.9</v>
      </c>
      <c r="U794">
        <v>0</v>
      </c>
      <c r="V794">
        <v>9.3000000000000007</v>
      </c>
      <c r="W794" s="1">
        <v>543</v>
      </c>
      <c r="X794" s="1">
        <v>82</v>
      </c>
      <c r="Y794" s="1">
        <v>804.3</v>
      </c>
      <c r="Z794" t="s">
        <v>47</v>
      </c>
      <c r="AA794" t="s">
        <v>112</v>
      </c>
      <c r="AB794" s="1">
        <v>0</v>
      </c>
      <c r="AC794">
        <v>1</v>
      </c>
      <c r="AD794">
        <v>0</v>
      </c>
      <c r="AE794">
        <v>0</v>
      </c>
      <c r="AF794">
        <v>0</v>
      </c>
      <c r="AG794" t="s">
        <v>49</v>
      </c>
      <c r="AH794">
        <f>IF(OR(Cleaned_Data_Table[[#This Row],[Appointment Status]]="No Show", Cleaned_Data_Table[[#This Row],[Appointment Status]]="Cancelled"), 1, 0)</f>
        <v>0</v>
      </c>
      <c r="AI794" t="str">
        <f>IF(Cleaned_Data_Table[[#This Row],[Emergency Case]]=1, "Emergency Care", "Standard Care")</f>
        <v>Standard Care</v>
      </c>
    </row>
    <row r="795" spans="1:35">
      <c r="A795" t="s">
        <v>904</v>
      </c>
      <c r="B795">
        <v>25</v>
      </c>
      <c r="C795" t="s">
        <v>37</v>
      </c>
      <c r="D795" t="s">
        <v>38</v>
      </c>
      <c r="E795">
        <v>26.7</v>
      </c>
      <c r="F795" t="s">
        <v>39</v>
      </c>
      <c r="G795" t="s">
        <v>40</v>
      </c>
      <c r="H795" t="s">
        <v>138</v>
      </c>
      <c r="I795" t="s">
        <v>139</v>
      </c>
      <c r="J795" t="s">
        <v>90</v>
      </c>
      <c r="K795">
        <v>27</v>
      </c>
      <c r="L795" s="1">
        <v>874</v>
      </c>
      <c r="M795" t="s">
        <v>53</v>
      </c>
      <c r="N795" t="s">
        <v>54</v>
      </c>
      <c r="O795" t="s">
        <v>63</v>
      </c>
      <c r="P795">
        <v>12</v>
      </c>
      <c r="Q795">
        <v>11</v>
      </c>
      <c r="R795">
        <v>3</v>
      </c>
      <c r="S795">
        <v>1</v>
      </c>
      <c r="T795">
        <v>4</v>
      </c>
      <c r="U795">
        <v>0</v>
      </c>
      <c r="V795">
        <v>10</v>
      </c>
      <c r="W795" s="1">
        <v>6225</v>
      </c>
      <c r="X795" s="1">
        <v>4895</v>
      </c>
      <c r="Y795" s="1">
        <v>8395.7999999999993</v>
      </c>
      <c r="Z795" t="s">
        <v>47</v>
      </c>
      <c r="AA795" t="s">
        <v>57</v>
      </c>
      <c r="AB795" s="1">
        <v>0</v>
      </c>
      <c r="AC795">
        <v>0</v>
      </c>
      <c r="AD795">
        <v>0</v>
      </c>
      <c r="AE795">
        <v>0</v>
      </c>
      <c r="AF795">
        <v>0</v>
      </c>
      <c r="AG795" t="s">
        <v>87</v>
      </c>
      <c r="AH795">
        <f>IF(OR(Cleaned_Data_Table[[#This Row],[Appointment Status]]="No Show", Cleaned_Data_Table[[#This Row],[Appointment Status]]="Cancelled"), 1, 0)</f>
        <v>0</v>
      </c>
      <c r="AI795" t="str">
        <f>IF(Cleaned_Data_Table[[#This Row],[Emergency Case]]=1, "Emergency Care", "Standard Care")</f>
        <v>Standard Care</v>
      </c>
    </row>
    <row r="796" spans="1:35">
      <c r="A796" t="s">
        <v>905</v>
      </c>
      <c r="B796">
        <v>85</v>
      </c>
      <c r="C796" t="s">
        <v>37</v>
      </c>
      <c r="D796" t="s">
        <v>100</v>
      </c>
      <c r="E796">
        <v>26.6</v>
      </c>
      <c r="F796" t="s">
        <v>89</v>
      </c>
      <c r="G796" t="s">
        <v>40</v>
      </c>
      <c r="H796" t="s">
        <v>79</v>
      </c>
      <c r="I796" t="s">
        <v>80</v>
      </c>
      <c r="J796" t="s">
        <v>110</v>
      </c>
      <c r="K796">
        <v>2</v>
      </c>
      <c r="L796" s="1">
        <v>295</v>
      </c>
      <c r="M796" t="s">
        <v>53</v>
      </c>
      <c r="N796" t="s">
        <v>62</v>
      </c>
      <c r="O796" t="s">
        <v>98</v>
      </c>
      <c r="P796">
        <v>22</v>
      </c>
      <c r="Q796">
        <v>32</v>
      </c>
      <c r="R796">
        <v>0</v>
      </c>
      <c r="S796">
        <v>0</v>
      </c>
      <c r="T796">
        <v>4.4000000000000004</v>
      </c>
      <c r="U796">
        <v>0</v>
      </c>
      <c r="V796">
        <v>10</v>
      </c>
      <c r="W796" s="1">
        <v>2344</v>
      </c>
      <c r="X796" s="1">
        <v>3195</v>
      </c>
      <c r="Y796" s="1">
        <v>4083.8</v>
      </c>
      <c r="Z796" t="s">
        <v>47</v>
      </c>
      <c r="AA796" t="s">
        <v>71</v>
      </c>
      <c r="AB796" s="1">
        <v>0</v>
      </c>
      <c r="AC796">
        <v>1</v>
      </c>
      <c r="AD796">
        <v>1</v>
      </c>
      <c r="AE796">
        <v>0</v>
      </c>
      <c r="AF796">
        <v>0</v>
      </c>
      <c r="AG796" t="s">
        <v>87</v>
      </c>
      <c r="AH796">
        <f>IF(OR(Cleaned_Data_Table[[#This Row],[Appointment Status]]="No Show", Cleaned_Data_Table[[#This Row],[Appointment Status]]="Cancelled"), 1, 0)</f>
        <v>0</v>
      </c>
      <c r="AI796" t="str">
        <f>IF(Cleaned_Data_Table[[#This Row],[Emergency Case]]=1, "Emergency Care", "Standard Care")</f>
        <v>Standard Care</v>
      </c>
    </row>
    <row r="797" spans="1:35">
      <c r="A797" t="s">
        <v>906</v>
      </c>
      <c r="B797">
        <v>12</v>
      </c>
      <c r="C797" t="s">
        <v>37</v>
      </c>
      <c r="D797" t="s">
        <v>100</v>
      </c>
      <c r="E797">
        <v>23.4</v>
      </c>
      <c r="F797" t="s">
        <v>39</v>
      </c>
      <c r="G797" t="s">
        <v>40</v>
      </c>
      <c r="H797" t="s">
        <v>138</v>
      </c>
      <c r="I797" t="s">
        <v>139</v>
      </c>
      <c r="J797" t="s">
        <v>90</v>
      </c>
      <c r="K797">
        <v>30</v>
      </c>
      <c r="L797" s="1">
        <v>893</v>
      </c>
      <c r="M797" t="s">
        <v>44</v>
      </c>
      <c r="N797" t="s">
        <v>45</v>
      </c>
      <c r="O797" t="s">
        <v>111</v>
      </c>
      <c r="P797">
        <v>28</v>
      </c>
      <c r="Q797">
        <v>19</v>
      </c>
      <c r="R797">
        <v>4</v>
      </c>
      <c r="S797">
        <v>1</v>
      </c>
      <c r="T797">
        <v>4</v>
      </c>
      <c r="U797">
        <v>0</v>
      </c>
      <c r="V797">
        <v>10</v>
      </c>
      <c r="W797" s="1">
        <v>11618</v>
      </c>
      <c r="X797" s="1">
        <v>7584</v>
      </c>
      <c r="Y797" s="1">
        <v>20095</v>
      </c>
      <c r="Z797" t="s">
        <v>47</v>
      </c>
      <c r="AA797" t="s">
        <v>112</v>
      </c>
      <c r="AB797" s="1">
        <v>0</v>
      </c>
      <c r="AC797">
        <v>0</v>
      </c>
      <c r="AD797">
        <v>1</v>
      </c>
      <c r="AE797">
        <v>0</v>
      </c>
      <c r="AF797">
        <v>0</v>
      </c>
      <c r="AG797" t="s">
        <v>91</v>
      </c>
      <c r="AH797">
        <f>IF(OR(Cleaned_Data_Table[[#This Row],[Appointment Status]]="No Show", Cleaned_Data_Table[[#This Row],[Appointment Status]]="Cancelled"), 1, 0)</f>
        <v>0</v>
      </c>
      <c r="AI797" t="str">
        <f>IF(Cleaned_Data_Table[[#This Row],[Emergency Case]]=1, "Emergency Care", "Standard Care")</f>
        <v>Standard Care</v>
      </c>
    </row>
    <row r="798" spans="1:35">
      <c r="A798" t="s">
        <v>907</v>
      </c>
      <c r="B798">
        <v>58</v>
      </c>
      <c r="C798" t="s">
        <v>37</v>
      </c>
      <c r="D798" t="s">
        <v>38</v>
      </c>
      <c r="E798">
        <v>26.7</v>
      </c>
      <c r="F798" t="s">
        <v>103</v>
      </c>
      <c r="G798" t="s">
        <v>85</v>
      </c>
      <c r="H798" t="s">
        <v>79</v>
      </c>
      <c r="I798" t="s">
        <v>80</v>
      </c>
      <c r="J798" t="s">
        <v>43</v>
      </c>
      <c r="K798">
        <v>20</v>
      </c>
      <c r="L798" s="1">
        <v>752</v>
      </c>
      <c r="M798" t="s">
        <v>53</v>
      </c>
      <c r="N798" t="s">
        <v>62</v>
      </c>
      <c r="O798" t="s">
        <v>119</v>
      </c>
      <c r="P798">
        <v>0</v>
      </c>
      <c r="Q798">
        <v>32</v>
      </c>
      <c r="R798">
        <v>4</v>
      </c>
      <c r="S798">
        <v>0</v>
      </c>
      <c r="T798">
        <v>4.9000000000000004</v>
      </c>
      <c r="U798">
        <v>1</v>
      </c>
      <c r="V798">
        <v>10</v>
      </c>
      <c r="W798" s="1">
        <v>817</v>
      </c>
      <c r="X798" s="1">
        <v>266</v>
      </c>
      <c r="Y798" s="1">
        <v>1284.5</v>
      </c>
      <c r="Z798" t="s">
        <v>47</v>
      </c>
      <c r="AA798" t="s">
        <v>76</v>
      </c>
      <c r="AB798" s="1">
        <v>0</v>
      </c>
      <c r="AC798">
        <v>1</v>
      </c>
      <c r="AD798">
        <v>0</v>
      </c>
      <c r="AE798">
        <v>0</v>
      </c>
      <c r="AF798">
        <v>0</v>
      </c>
      <c r="AG798" t="s">
        <v>87</v>
      </c>
      <c r="AH798">
        <f>IF(OR(Cleaned_Data_Table[[#This Row],[Appointment Status]]="No Show", Cleaned_Data_Table[[#This Row],[Appointment Status]]="Cancelled"), 1, 0)</f>
        <v>0</v>
      </c>
      <c r="AI798" t="str">
        <f>IF(Cleaned_Data_Table[[#This Row],[Emergency Case]]=1, "Emergency Care", "Standard Care")</f>
        <v>Emergency Care</v>
      </c>
    </row>
    <row r="799" spans="1:35">
      <c r="A799" t="s">
        <v>908</v>
      </c>
      <c r="B799">
        <v>12</v>
      </c>
      <c r="C799" t="s">
        <v>37</v>
      </c>
      <c r="D799" t="s">
        <v>65</v>
      </c>
      <c r="E799">
        <v>23.2</v>
      </c>
      <c r="F799" t="s">
        <v>89</v>
      </c>
      <c r="G799" t="s">
        <v>66</v>
      </c>
      <c r="H799" t="s">
        <v>60</v>
      </c>
      <c r="I799" t="s">
        <v>61</v>
      </c>
      <c r="J799" t="s">
        <v>90</v>
      </c>
      <c r="K799">
        <v>22</v>
      </c>
      <c r="L799" s="1">
        <v>833</v>
      </c>
      <c r="M799" t="s">
        <v>53</v>
      </c>
      <c r="N799" t="s">
        <v>69</v>
      </c>
      <c r="O799" t="s">
        <v>86</v>
      </c>
      <c r="P799">
        <v>21</v>
      </c>
      <c r="Q799">
        <v>4</v>
      </c>
      <c r="R799">
        <v>0</v>
      </c>
      <c r="S799">
        <v>0</v>
      </c>
      <c r="T799">
        <v>3.1</v>
      </c>
      <c r="U799">
        <v>0</v>
      </c>
      <c r="V799">
        <v>10</v>
      </c>
      <c r="W799" s="1">
        <v>14951</v>
      </c>
      <c r="X799" s="1">
        <v>9058</v>
      </c>
      <c r="Y799" s="1">
        <v>17389.400000000001</v>
      </c>
      <c r="Z799" t="s">
        <v>47</v>
      </c>
      <c r="AA799" t="s">
        <v>112</v>
      </c>
      <c r="AB799" s="1">
        <v>0</v>
      </c>
      <c r="AC799">
        <v>0</v>
      </c>
      <c r="AD799">
        <v>1</v>
      </c>
      <c r="AE799">
        <v>0</v>
      </c>
      <c r="AF799">
        <v>0</v>
      </c>
      <c r="AG799" t="s">
        <v>91</v>
      </c>
      <c r="AH799">
        <f>IF(OR(Cleaned_Data_Table[[#This Row],[Appointment Status]]="No Show", Cleaned_Data_Table[[#This Row],[Appointment Status]]="Cancelled"), 1, 0)</f>
        <v>0</v>
      </c>
      <c r="AI799" t="str">
        <f>IF(Cleaned_Data_Table[[#This Row],[Emergency Case]]=1, "Emergency Care", "Standard Care")</f>
        <v>Standard Care</v>
      </c>
    </row>
    <row r="800" spans="1:35">
      <c r="A800" t="s">
        <v>909</v>
      </c>
      <c r="B800">
        <v>66</v>
      </c>
      <c r="C800" t="s">
        <v>51</v>
      </c>
      <c r="D800" t="s">
        <v>116</v>
      </c>
      <c r="E800">
        <v>19.899999999999999</v>
      </c>
      <c r="F800" t="s">
        <v>39</v>
      </c>
      <c r="G800" t="s">
        <v>40</v>
      </c>
      <c r="H800" t="s">
        <v>129</v>
      </c>
      <c r="I800" t="s">
        <v>130</v>
      </c>
      <c r="J800" t="s">
        <v>90</v>
      </c>
      <c r="K800">
        <v>18</v>
      </c>
      <c r="L800" s="1">
        <v>568</v>
      </c>
      <c r="M800" t="s">
        <v>53</v>
      </c>
      <c r="N800" t="s">
        <v>45</v>
      </c>
      <c r="O800" t="s">
        <v>70</v>
      </c>
      <c r="P800">
        <v>17</v>
      </c>
      <c r="Q800">
        <v>17</v>
      </c>
      <c r="R800">
        <v>4</v>
      </c>
      <c r="S800">
        <v>1</v>
      </c>
      <c r="T800">
        <v>4.0999999999999996</v>
      </c>
      <c r="U800">
        <v>0</v>
      </c>
      <c r="V800">
        <v>10</v>
      </c>
      <c r="W800" s="1">
        <v>16371</v>
      </c>
      <c r="X800" s="1">
        <v>13238</v>
      </c>
      <c r="Y800" s="1">
        <v>21123.9</v>
      </c>
      <c r="Z800" t="s">
        <v>47</v>
      </c>
      <c r="AA800" t="s">
        <v>76</v>
      </c>
      <c r="AB800" s="1">
        <v>0</v>
      </c>
      <c r="AC800">
        <v>0</v>
      </c>
      <c r="AD800">
        <v>1</v>
      </c>
      <c r="AE800">
        <v>0</v>
      </c>
      <c r="AF800">
        <v>0</v>
      </c>
      <c r="AG800" t="s">
        <v>91</v>
      </c>
      <c r="AH800">
        <f>IF(OR(Cleaned_Data_Table[[#This Row],[Appointment Status]]="No Show", Cleaned_Data_Table[[#This Row],[Appointment Status]]="Cancelled"), 1, 0)</f>
        <v>0</v>
      </c>
      <c r="AI800" t="str">
        <f>IF(Cleaned_Data_Table[[#This Row],[Emergency Case]]=1, "Emergency Care", "Standard Care")</f>
        <v>Standard Care</v>
      </c>
    </row>
    <row r="801" spans="1:35">
      <c r="A801" t="s">
        <v>910</v>
      </c>
      <c r="B801">
        <v>53</v>
      </c>
      <c r="C801" t="s">
        <v>51</v>
      </c>
      <c r="D801" t="s">
        <v>116</v>
      </c>
      <c r="E801">
        <v>31.3</v>
      </c>
      <c r="F801" t="s">
        <v>89</v>
      </c>
      <c r="G801" t="s">
        <v>85</v>
      </c>
      <c r="H801" t="s">
        <v>104</v>
      </c>
      <c r="I801" t="s">
        <v>105</v>
      </c>
      <c r="J801" t="s">
        <v>90</v>
      </c>
      <c r="K801">
        <v>17</v>
      </c>
      <c r="L801" s="1">
        <v>617</v>
      </c>
      <c r="M801" t="s">
        <v>53</v>
      </c>
      <c r="N801" t="s">
        <v>62</v>
      </c>
      <c r="O801" t="s">
        <v>70</v>
      </c>
      <c r="P801">
        <v>0</v>
      </c>
      <c r="Q801">
        <v>6</v>
      </c>
      <c r="R801">
        <v>9</v>
      </c>
      <c r="S801">
        <v>4</v>
      </c>
      <c r="T801">
        <v>3.1</v>
      </c>
      <c r="U801">
        <v>1</v>
      </c>
      <c r="V801">
        <v>10</v>
      </c>
      <c r="W801" s="1">
        <v>18688</v>
      </c>
      <c r="X801" s="1">
        <v>13876</v>
      </c>
      <c r="Y801" s="1">
        <v>23226.7</v>
      </c>
      <c r="Z801" t="s">
        <v>125</v>
      </c>
      <c r="AA801" t="s">
        <v>48</v>
      </c>
      <c r="AB801" s="1">
        <v>0</v>
      </c>
      <c r="AC801">
        <v>0</v>
      </c>
      <c r="AD801">
        <v>0</v>
      </c>
      <c r="AE801">
        <v>0</v>
      </c>
      <c r="AF801">
        <v>0</v>
      </c>
      <c r="AG801" t="s">
        <v>131</v>
      </c>
      <c r="AH801">
        <f>IF(OR(Cleaned_Data_Table[[#This Row],[Appointment Status]]="No Show", Cleaned_Data_Table[[#This Row],[Appointment Status]]="Cancelled"), 1, 0)</f>
        <v>1</v>
      </c>
      <c r="AI801" t="str">
        <f>IF(Cleaned_Data_Table[[#This Row],[Emergency Case]]=1, "Emergency Care", "Standard Care")</f>
        <v>Emergency Care</v>
      </c>
    </row>
    <row r="802" spans="1:35">
      <c r="A802" t="s">
        <v>911</v>
      </c>
      <c r="B802">
        <v>60</v>
      </c>
      <c r="C802" t="s">
        <v>51</v>
      </c>
      <c r="D802" t="s">
        <v>100</v>
      </c>
      <c r="E802">
        <v>20.7</v>
      </c>
      <c r="F802" t="s">
        <v>52</v>
      </c>
      <c r="G802" t="s">
        <v>66</v>
      </c>
      <c r="H802" t="s">
        <v>94</v>
      </c>
      <c r="I802" t="s">
        <v>95</v>
      </c>
      <c r="J802" t="s">
        <v>110</v>
      </c>
      <c r="K802">
        <v>2</v>
      </c>
      <c r="L802" s="1">
        <v>322</v>
      </c>
      <c r="M802" t="s">
        <v>53</v>
      </c>
      <c r="N802" t="s">
        <v>54</v>
      </c>
      <c r="O802" t="s">
        <v>70</v>
      </c>
      <c r="P802">
        <v>15</v>
      </c>
      <c r="Q802">
        <v>27</v>
      </c>
      <c r="R802">
        <v>5</v>
      </c>
      <c r="S802">
        <v>2</v>
      </c>
      <c r="T802">
        <v>3.6</v>
      </c>
      <c r="U802">
        <v>0</v>
      </c>
      <c r="V802">
        <v>10</v>
      </c>
      <c r="W802" s="1">
        <v>2957</v>
      </c>
      <c r="X802" s="1">
        <v>1296</v>
      </c>
      <c r="Y802" s="1">
        <v>3202.5</v>
      </c>
      <c r="Z802" t="s">
        <v>47</v>
      </c>
      <c r="AA802" t="s">
        <v>76</v>
      </c>
      <c r="AB802" s="1">
        <v>0</v>
      </c>
      <c r="AC802">
        <v>0</v>
      </c>
      <c r="AD802">
        <v>1</v>
      </c>
      <c r="AE802">
        <v>0</v>
      </c>
      <c r="AF802">
        <v>0</v>
      </c>
      <c r="AG802" t="s">
        <v>87</v>
      </c>
      <c r="AH802">
        <f>IF(OR(Cleaned_Data_Table[[#This Row],[Appointment Status]]="No Show", Cleaned_Data_Table[[#This Row],[Appointment Status]]="Cancelled"), 1, 0)</f>
        <v>0</v>
      </c>
      <c r="AI802" t="str">
        <f>IF(Cleaned_Data_Table[[#This Row],[Emergency Case]]=1, "Emergency Care", "Standard Care")</f>
        <v>Standard Care</v>
      </c>
    </row>
    <row r="803" spans="1:35">
      <c r="A803" t="s">
        <v>912</v>
      </c>
      <c r="B803">
        <v>36</v>
      </c>
      <c r="C803" t="s">
        <v>37</v>
      </c>
      <c r="D803" t="s">
        <v>93</v>
      </c>
      <c r="E803">
        <v>24.6</v>
      </c>
      <c r="F803" t="s">
        <v>52</v>
      </c>
      <c r="G803" t="s">
        <v>40</v>
      </c>
      <c r="H803" t="s">
        <v>108</v>
      </c>
      <c r="I803" t="s">
        <v>109</v>
      </c>
      <c r="J803" t="s">
        <v>110</v>
      </c>
      <c r="K803">
        <v>17</v>
      </c>
      <c r="L803" s="1">
        <v>637</v>
      </c>
      <c r="M803" t="s">
        <v>53</v>
      </c>
      <c r="N803" t="s">
        <v>81</v>
      </c>
      <c r="O803" t="s">
        <v>55</v>
      </c>
      <c r="P803">
        <v>16</v>
      </c>
      <c r="Q803">
        <v>23</v>
      </c>
      <c r="R803">
        <v>13</v>
      </c>
      <c r="S803">
        <v>2</v>
      </c>
      <c r="T803">
        <v>4.0999999999999996</v>
      </c>
      <c r="U803">
        <v>0</v>
      </c>
      <c r="V803">
        <v>10</v>
      </c>
      <c r="W803" s="1">
        <v>4126</v>
      </c>
      <c r="X803" s="1">
        <v>1973</v>
      </c>
      <c r="Y803" s="1">
        <v>4715.2</v>
      </c>
      <c r="Z803" t="s">
        <v>47</v>
      </c>
      <c r="AA803" t="s">
        <v>48</v>
      </c>
      <c r="AB803" s="1">
        <v>0</v>
      </c>
      <c r="AC803">
        <v>0</v>
      </c>
      <c r="AD803">
        <v>1</v>
      </c>
      <c r="AE803">
        <v>0</v>
      </c>
      <c r="AF803">
        <v>0</v>
      </c>
      <c r="AG803" t="s">
        <v>87</v>
      </c>
      <c r="AH803">
        <f>IF(OR(Cleaned_Data_Table[[#This Row],[Appointment Status]]="No Show", Cleaned_Data_Table[[#This Row],[Appointment Status]]="Cancelled"), 1, 0)</f>
        <v>0</v>
      </c>
      <c r="AI803" t="str">
        <f>IF(Cleaned_Data_Table[[#This Row],[Emergency Case]]=1, "Emergency Care", "Standard Care")</f>
        <v>Standard Care</v>
      </c>
    </row>
    <row r="804" spans="1:35">
      <c r="A804" t="s">
        <v>913</v>
      </c>
      <c r="B804">
        <v>25</v>
      </c>
      <c r="C804" t="s">
        <v>37</v>
      </c>
      <c r="D804" t="s">
        <v>59</v>
      </c>
      <c r="E804">
        <v>20.8</v>
      </c>
      <c r="F804" t="s">
        <v>52</v>
      </c>
      <c r="G804" t="s">
        <v>66</v>
      </c>
      <c r="H804" t="s">
        <v>60</v>
      </c>
      <c r="I804" t="s">
        <v>61</v>
      </c>
      <c r="J804" t="s">
        <v>90</v>
      </c>
      <c r="K804">
        <v>4</v>
      </c>
      <c r="L804" s="1">
        <v>286</v>
      </c>
      <c r="M804" t="s">
        <v>44</v>
      </c>
      <c r="N804" t="s">
        <v>69</v>
      </c>
      <c r="O804" t="s">
        <v>46</v>
      </c>
      <c r="P804">
        <v>24</v>
      </c>
      <c r="Q804">
        <v>3</v>
      </c>
      <c r="R804">
        <v>7</v>
      </c>
      <c r="S804">
        <v>1</v>
      </c>
      <c r="T804">
        <v>3.7</v>
      </c>
      <c r="U804">
        <v>0</v>
      </c>
      <c r="V804">
        <v>10</v>
      </c>
      <c r="W804" s="1">
        <v>16803</v>
      </c>
      <c r="X804" s="1">
        <v>9413</v>
      </c>
      <c r="Y804" s="1">
        <v>26502</v>
      </c>
      <c r="Z804" t="s">
        <v>47</v>
      </c>
      <c r="AA804" t="s">
        <v>57</v>
      </c>
      <c r="AB804" s="1">
        <v>0</v>
      </c>
      <c r="AC804">
        <v>0</v>
      </c>
      <c r="AD804">
        <v>1</v>
      </c>
      <c r="AE804">
        <v>0</v>
      </c>
      <c r="AF804">
        <v>0</v>
      </c>
      <c r="AG804" t="s">
        <v>91</v>
      </c>
      <c r="AH804">
        <f>IF(OR(Cleaned_Data_Table[[#This Row],[Appointment Status]]="No Show", Cleaned_Data_Table[[#This Row],[Appointment Status]]="Cancelled"), 1, 0)</f>
        <v>0</v>
      </c>
      <c r="AI804" t="str">
        <f>IF(Cleaned_Data_Table[[#This Row],[Emergency Case]]=1, "Emergency Care", "Standard Care")</f>
        <v>Standard Care</v>
      </c>
    </row>
    <row r="805" spans="1:35">
      <c r="A805" t="s">
        <v>914</v>
      </c>
      <c r="B805">
        <v>21</v>
      </c>
      <c r="C805" t="s">
        <v>51</v>
      </c>
      <c r="D805" t="s">
        <v>65</v>
      </c>
      <c r="E805">
        <v>23</v>
      </c>
      <c r="F805" t="s">
        <v>52</v>
      </c>
      <c r="G805" t="s">
        <v>40</v>
      </c>
      <c r="H805" t="s">
        <v>67</v>
      </c>
      <c r="I805" t="s">
        <v>68</v>
      </c>
      <c r="J805" t="s">
        <v>43</v>
      </c>
      <c r="K805">
        <v>28</v>
      </c>
      <c r="L805" s="1">
        <v>856</v>
      </c>
      <c r="M805" t="s">
        <v>44</v>
      </c>
      <c r="N805" t="s">
        <v>45</v>
      </c>
      <c r="O805" t="s">
        <v>111</v>
      </c>
      <c r="P805">
        <v>6</v>
      </c>
      <c r="Q805">
        <v>34</v>
      </c>
      <c r="R805">
        <v>10</v>
      </c>
      <c r="S805">
        <v>2</v>
      </c>
      <c r="T805">
        <v>3.4</v>
      </c>
      <c r="U805">
        <v>0</v>
      </c>
      <c r="V805">
        <v>9.4</v>
      </c>
      <c r="W805" s="1">
        <v>256</v>
      </c>
      <c r="X805" s="1">
        <v>114</v>
      </c>
      <c r="Y805" s="1">
        <v>1226</v>
      </c>
      <c r="Z805" t="s">
        <v>47</v>
      </c>
      <c r="AA805" t="s">
        <v>57</v>
      </c>
      <c r="AB805" s="1">
        <v>0</v>
      </c>
      <c r="AC805">
        <v>1</v>
      </c>
      <c r="AD805">
        <v>0</v>
      </c>
      <c r="AE805">
        <v>0</v>
      </c>
      <c r="AF805">
        <v>0</v>
      </c>
      <c r="AG805" t="s">
        <v>87</v>
      </c>
      <c r="AH805">
        <f>IF(OR(Cleaned_Data_Table[[#This Row],[Appointment Status]]="No Show", Cleaned_Data_Table[[#This Row],[Appointment Status]]="Cancelled"), 1, 0)</f>
        <v>0</v>
      </c>
      <c r="AI805" t="str">
        <f>IF(Cleaned_Data_Table[[#This Row],[Emergency Case]]=1, "Emergency Care", "Standard Care")</f>
        <v>Standard Care</v>
      </c>
    </row>
    <row r="806" spans="1:35">
      <c r="A806" t="s">
        <v>915</v>
      </c>
      <c r="B806">
        <v>86</v>
      </c>
      <c r="C806" t="s">
        <v>51</v>
      </c>
      <c r="D806" t="s">
        <v>100</v>
      </c>
      <c r="E806">
        <v>22.7</v>
      </c>
      <c r="F806" t="s">
        <v>52</v>
      </c>
      <c r="G806" t="s">
        <v>40</v>
      </c>
      <c r="H806" t="s">
        <v>138</v>
      </c>
      <c r="I806" t="s">
        <v>139</v>
      </c>
      <c r="J806" t="s">
        <v>90</v>
      </c>
      <c r="K806">
        <v>21</v>
      </c>
      <c r="L806" s="1">
        <v>807</v>
      </c>
      <c r="M806" t="s">
        <v>53</v>
      </c>
      <c r="N806" t="s">
        <v>62</v>
      </c>
      <c r="O806" t="s">
        <v>63</v>
      </c>
      <c r="P806">
        <v>12</v>
      </c>
      <c r="Q806">
        <v>5</v>
      </c>
      <c r="R806">
        <v>6</v>
      </c>
      <c r="S806">
        <v>1</v>
      </c>
      <c r="T806">
        <v>4.3</v>
      </c>
      <c r="U806">
        <v>0</v>
      </c>
      <c r="V806">
        <v>10</v>
      </c>
      <c r="W806" s="1">
        <v>12155</v>
      </c>
      <c r="X806" s="1">
        <v>7890</v>
      </c>
      <c r="Y806" s="1">
        <v>14596.4</v>
      </c>
      <c r="Z806" t="s">
        <v>47</v>
      </c>
      <c r="AA806" t="s">
        <v>71</v>
      </c>
      <c r="AB806" s="1">
        <v>0</v>
      </c>
      <c r="AC806">
        <v>0</v>
      </c>
      <c r="AD806">
        <v>0</v>
      </c>
      <c r="AE806">
        <v>0</v>
      </c>
      <c r="AF806">
        <v>0</v>
      </c>
      <c r="AG806" t="s">
        <v>87</v>
      </c>
      <c r="AH806">
        <f>IF(OR(Cleaned_Data_Table[[#This Row],[Appointment Status]]="No Show", Cleaned_Data_Table[[#This Row],[Appointment Status]]="Cancelled"), 1, 0)</f>
        <v>0</v>
      </c>
      <c r="AI806" t="str">
        <f>IF(Cleaned_Data_Table[[#This Row],[Emergency Case]]=1, "Emergency Care", "Standard Care")</f>
        <v>Standard Care</v>
      </c>
    </row>
    <row r="807" spans="1:35">
      <c r="A807" t="s">
        <v>916</v>
      </c>
      <c r="B807">
        <v>24</v>
      </c>
      <c r="C807" t="s">
        <v>37</v>
      </c>
      <c r="D807" t="s">
        <v>116</v>
      </c>
      <c r="E807">
        <v>23</v>
      </c>
      <c r="F807" t="s">
        <v>52</v>
      </c>
      <c r="G807" t="s">
        <v>40</v>
      </c>
      <c r="H807" t="s">
        <v>41</v>
      </c>
      <c r="I807" t="s">
        <v>42</v>
      </c>
      <c r="J807" t="s">
        <v>43</v>
      </c>
      <c r="K807">
        <v>8</v>
      </c>
      <c r="L807" s="1">
        <v>511</v>
      </c>
      <c r="M807" t="s">
        <v>44</v>
      </c>
      <c r="N807" t="s">
        <v>69</v>
      </c>
      <c r="O807" t="s">
        <v>106</v>
      </c>
      <c r="P807">
        <v>24</v>
      </c>
      <c r="Q807">
        <v>51</v>
      </c>
      <c r="R807">
        <v>5</v>
      </c>
      <c r="S807">
        <v>0</v>
      </c>
      <c r="T807">
        <v>3.3</v>
      </c>
      <c r="U807">
        <v>0</v>
      </c>
      <c r="V807">
        <v>8.1999999999999993</v>
      </c>
      <c r="W807" s="1">
        <v>340</v>
      </c>
      <c r="X807" s="1">
        <v>350</v>
      </c>
      <c r="Y807" s="1">
        <v>1201</v>
      </c>
      <c r="Z807" t="s">
        <v>47</v>
      </c>
      <c r="AA807" t="s">
        <v>57</v>
      </c>
      <c r="AB807" s="1">
        <v>0</v>
      </c>
      <c r="AC807">
        <v>1</v>
      </c>
      <c r="AD807">
        <v>1</v>
      </c>
      <c r="AE807">
        <v>0</v>
      </c>
      <c r="AF807">
        <v>0</v>
      </c>
      <c r="AG807" t="s">
        <v>49</v>
      </c>
      <c r="AH807">
        <f>IF(OR(Cleaned_Data_Table[[#This Row],[Appointment Status]]="No Show", Cleaned_Data_Table[[#This Row],[Appointment Status]]="Cancelled"), 1, 0)</f>
        <v>0</v>
      </c>
      <c r="AI807" t="str">
        <f>IF(Cleaned_Data_Table[[#This Row],[Emergency Case]]=1, "Emergency Care", "Standard Care")</f>
        <v>Standard Care</v>
      </c>
    </row>
    <row r="808" spans="1:35">
      <c r="A808" t="s">
        <v>917</v>
      </c>
      <c r="B808">
        <v>82</v>
      </c>
      <c r="C808" t="s">
        <v>51</v>
      </c>
      <c r="D808" t="s">
        <v>93</v>
      </c>
      <c r="E808">
        <v>25</v>
      </c>
      <c r="F808" t="s">
        <v>103</v>
      </c>
      <c r="G808" t="s">
        <v>40</v>
      </c>
      <c r="H808" t="s">
        <v>41</v>
      </c>
      <c r="I808" t="s">
        <v>42</v>
      </c>
      <c r="J808" t="s">
        <v>43</v>
      </c>
      <c r="K808">
        <v>7</v>
      </c>
      <c r="L808" s="1">
        <v>359</v>
      </c>
      <c r="M808" t="s">
        <v>44</v>
      </c>
      <c r="N808" t="s">
        <v>45</v>
      </c>
      <c r="O808" t="s">
        <v>82</v>
      </c>
      <c r="P808">
        <v>13</v>
      </c>
      <c r="Q808">
        <v>20</v>
      </c>
      <c r="R808">
        <v>7</v>
      </c>
      <c r="S808">
        <v>0</v>
      </c>
      <c r="T808">
        <v>4.0999999999999996</v>
      </c>
      <c r="U808">
        <v>0</v>
      </c>
      <c r="V808">
        <v>10</v>
      </c>
      <c r="W808" s="1">
        <v>639</v>
      </c>
      <c r="X808" s="1">
        <v>718</v>
      </c>
      <c r="Y808" s="1">
        <v>1716</v>
      </c>
      <c r="Z808" t="s">
        <v>47</v>
      </c>
      <c r="AA808" t="s">
        <v>71</v>
      </c>
      <c r="AB808" s="1">
        <v>0</v>
      </c>
      <c r="AC808">
        <v>0</v>
      </c>
      <c r="AD808">
        <v>0</v>
      </c>
      <c r="AE808">
        <v>0</v>
      </c>
      <c r="AF808">
        <v>0</v>
      </c>
      <c r="AG808" t="s">
        <v>49</v>
      </c>
      <c r="AH808">
        <f>IF(OR(Cleaned_Data_Table[[#This Row],[Appointment Status]]="No Show", Cleaned_Data_Table[[#This Row],[Appointment Status]]="Cancelled"), 1, 0)</f>
        <v>0</v>
      </c>
      <c r="AI808" t="str">
        <f>IF(Cleaned_Data_Table[[#This Row],[Emergency Case]]=1, "Emergency Care", "Standard Care")</f>
        <v>Standard Care</v>
      </c>
    </row>
    <row r="809" spans="1:35">
      <c r="A809" t="s">
        <v>918</v>
      </c>
      <c r="B809">
        <v>38</v>
      </c>
      <c r="C809" t="s">
        <v>51</v>
      </c>
      <c r="D809" t="s">
        <v>100</v>
      </c>
      <c r="E809">
        <v>23.2</v>
      </c>
      <c r="F809" t="s">
        <v>52</v>
      </c>
      <c r="G809" t="s">
        <v>40</v>
      </c>
      <c r="H809" t="s">
        <v>129</v>
      </c>
      <c r="I809" t="s">
        <v>130</v>
      </c>
      <c r="J809" t="s">
        <v>110</v>
      </c>
      <c r="K809">
        <v>3</v>
      </c>
      <c r="L809" s="1">
        <v>353</v>
      </c>
      <c r="M809" t="s">
        <v>44</v>
      </c>
      <c r="N809" t="s">
        <v>81</v>
      </c>
      <c r="O809" t="s">
        <v>86</v>
      </c>
      <c r="P809">
        <v>21</v>
      </c>
      <c r="Q809">
        <v>38</v>
      </c>
      <c r="R809">
        <v>6</v>
      </c>
      <c r="S809">
        <v>0</v>
      </c>
      <c r="T809">
        <v>4.7</v>
      </c>
      <c r="U809">
        <v>0</v>
      </c>
      <c r="V809">
        <v>9.8000000000000007</v>
      </c>
      <c r="W809" s="1">
        <v>3170</v>
      </c>
      <c r="X809" s="1">
        <v>2176</v>
      </c>
      <c r="Y809" s="1">
        <v>5699</v>
      </c>
      <c r="Z809" t="s">
        <v>47</v>
      </c>
      <c r="AA809" t="s">
        <v>48</v>
      </c>
      <c r="AB809" s="1">
        <v>0</v>
      </c>
      <c r="AC809">
        <v>1</v>
      </c>
      <c r="AD809">
        <v>1</v>
      </c>
      <c r="AE809">
        <v>1</v>
      </c>
      <c r="AF809">
        <v>0</v>
      </c>
      <c r="AG809" t="s">
        <v>87</v>
      </c>
      <c r="AH809">
        <f>IF(OR(Cleaned_Data_Table[[#This Row],[Appointment Status]]="No Show", Cleaned_Data_Table[[#This Row],[Appointment Status]]="Cancelled"), 1, 0)</f>
        <v>0</v>
      </c>
      <c r="AI809" t="str">
        <f>IF(Cleaned_Data_Table[[#This Row],[Emergency Case]]=1, "Emergency Care", "Standard Care")</f>
        <v>Standard Care</v>
      </c>
    </row>
    <row r="810" spans="1:35">
      <c r="A810" t="s">
        <v>919</v>
      </c>
      <c r="B810">
        <v>34</v>
      </c>
      <c r="C810" t="s">
        <v>37</v>
      </c>
      <c r="D810" t="s">
        <v>78</v>
      </c>
      <c r="E810">
        <v>29</v>
      </c>
      <c r="F810" t="s">
        <v>52</v>
      </c>
      <c r="G810" t="s">
        <v>40</v>
      </c>
      <c r="H810" t="s">
        <v>79</v>
      </c>
      <c r="I810" t="s">
        <v>80</v>
      </c>
      <c r="J810" t="s">
        <v>110</v>
      </c>
      <c r="K810">
        <v>27</v>
      </c>
      <c r="L810" s="1">
        <v>906</v>
      </c>
      <c r="M810" t="s">
        <v>53</v>
      </c>
      <c r="N810" t="s">
        <v>69</v>
      </c>
      <c r="O810" t="s">
        <v>46</v>
      </c>
      <c r="P810">
        <v>26</v>
      </c>
      <c r="Q810">
        <v>16</v>
      </c>
      <c r="R810">
        <v>9</v>
      </c>
      <c r="S810">
        <v>3</v>
      </c>
      <c r="T810">
        <v>4.7</v>
      </c>
      <c r="U810">
        <v>0</v>
      </c>
      <c r="V810">
        <v>10</v>
      </c>
      <c r="W810" s="1">
        <v>4383</v>
      </c>
      <c r="X810" s="1">
        <v>2818</v>
      </c>
      <c r="Y810" s="1">
        <v>5674.9</v>
      </c>
      <c r="Z810" t="s">
        <v>47</v>
      </c>
      <c r="AA810" t="s">
        <v>57</v>
      </c>
      <c r="AB810" s="1">
        <v>0</v>
      </c>
      <c r="AC810">
        <v>0</v>
      </c>
      <c r="AD810">
        <v>1</v>
      </c>
      <c r="AE810">
        <v>0</v>
      </c>
      <c r="AF810">
        <v>0</v>
      </c>
      <c r="AG810" t="s">
        <v>87</v>
      </c>
      <c r="AH810">
        <f>IF(OR(Cleaned_Data_Table[[#This Row],[Appointment Status]]="No Show", Cleaned_Data_Table[[#This Row],[Appointment Status]]="Cancelled"), 1, 0)</f>
        <v>0</v>
      </c>
      <c r="AI810" t="str">
        <f>IF(Cleaned_Data_Table[[#This Row],[Emergency Case]]=1, "Emergency Care", "Standard Care")</f>
        <v>Standard Care</v>
      </c>
    </row>
    <row r="811" spans="1:35">
      <c r="A811" t="s">
        <v>920</v>
      </c>
      <c r="B811">
        <v>46</v>
      </c>
      <c r="C811" t="s">
        <v>51</v>
      </c>
      <c r="D811" t="s">
        <v>118</v>
      </c>
      <c r="E811">
        <v>27.4</v>
      </c>
      <c r="F811" t="s">
        <v>39</v>
      </c>
      <c r="G811" t="s">
        <v>40</v>
      </c>
      <c r="H811" t="s">
        <v>108</v>
      </c>
      <c r="I811" t="s">
        <v>109</v>
      </c>
      <c r="J811" t="s">
        <v>90</v>
      </c>
      <c r="K811">
        <v>9</v>
      </c>
      <c r="L811" s="1">
        <v>404</v>
      </c>
      <c r="M811" t="s">
        <v>53</v>
      </c>
      <c r="N811" t="s">
        <v>62</v>
      </c>
      <c r="O811" t="s">
        <v>75</v>
      </c>
      <c r="P811">
        <v>22</v>
      </c>
      <c r="Q811">
        <v>19</v>
      </c>
      <c r="R811">
        <v>12</v>
      </c>
      <c r="S811">
        <v>4</v>
      </c>
      <c r="T811">
        <v>3.7</v>
      </c>
      <c r="U811">
        <v>0</v>
      </c>
      <c r="V811">
        <v>10</v>
      </c>
      <c r="W811" s="1">
        <v>14709</v>
      </c>
      <c r="X811" s="1">
        <v>7484</v>
      </c>
      <c r="Y811" s="1">
        <v>15817.9</v>
      </c>
      <c r="Z811" t="s">
        <v>47</v>
      </c>
      <c r="AA811" t="s">
        <v>48</v>
      </c>
      <c r="AB811" s="1">
        <v>0</v>
      </c>
      <c r="AC811">
        <v>0</v>
      </c>
      <c r="AD811">
        <v>1</v>
      </c>
      <c r="AE811">
        <v>0</v>
      </c>
      <c r="AF811">
        <v>0</v>
      </c>
      <c r="AG811" t="s">
        <v>91</v>
      </c>
      <c r="AH811">
        <f>IF(OR(Cleaned_Data_Table[[#This Row],[Appointment Status]]="No Show", Cleaned_Data_Table[[#This Row],[Appointment Status]]="Cancelled"), 1, 0)</f>
        <v>0</v>
      </c>
      <c r="AI811" t="str">
        <f>IF(Cleaned_Data_Table[[#This Row],[Emergency Case]]=1, "Emergency Care", "Standard Care")</f>
        <v>Standard Care</v>
      </c>
    </row>
    <row r="812" spans="1:35">
      <c r="A812" t="s">
        <v>921</v>
      </c>
      <c r="B812">
        <v>9</v>
      </c>
      <c r="C812" t="s">
        <v>51</v>
      </c>
      <c r="D812" t="s">
        <v>118</v>
      </c>
      <c r="E812">
        <v>19.100000000000001</v>
      </c>
      <c r="F812" t="s">
        <v>52</v>
      </c>
      <c r="G812" t="s">
        <v>40</v>
      </c>
      <c r="H812" t="s">
        <v>94</v>
      </c>
      <c r="I812" t="s">
        <v>95</v>
      </c>
      <c r="J812" t="s">
        <v>110</v>
      </c>
      <c r="K812">
        <v>5</v>
      </c>
      <c r="L812" s="1">
        <v>372</v>
      </c>
      <c r="M812" t="s">
        <v>53</v>
      </c>
      <c r="N812" t="s">
        <v>62</v>
      </c>
      <c r="O812" t="s">
        <v>82</v>
      </c>
      <c r="P812">
        <v>8</v>
      </c>
      <c r="Q812">
        <v>17</v>
      </c>
      <c r="R812">
        <v>6</v>
      </c>
      <c r="S812">
        <v>3</v>
      </c>
      <c r="T812">
        <v>3.4</v>
      </c>
      <c r="U812">
        <v>0</v>
      </c>
      <c r="V812">
        <v>10</v>
      </c>
      <c r="W812" s="1">
        <v>3886</v>
      </c>
      <c r="X812" s="1">
        <v>1561</v>
      </c>
      <c r="Y812" s="1">
        <v>4073.3</v>
      </c>
      <c r="Z812" t="s">
        <v>47</v>
      </c>
      <c r="AA812" t="s">
        <v>112</v>
      </c>
      <c r="AB812" s="1">
        <v>0</v>
      </c>
      <c r="AC812">
        <v>0</v>
      </c>
      <c r="AD812">
        <v>0</v>
      </c>
      <c r="AE812">
        <v>0</v>
      </c>
      <c r="AF812">
        <v>0</v>
      </c>
      <c r="AG812" t="s">
        <v>87</v>
      </c>
      <c r="AH812">
        <f>IF(OR(Cleaned_Data_Table[[#This Row],[Appointment Status]]="No Show", Cleaned_Data_Table[[#This Row],[Appointment Status]]="Cancelled"), 1, 0)</f>
        <v>0</v>
      </c>
      <c r="AI812" t="str">
        <f>IF(Cleaned_Data_Table[[#This Row],[Emergency Case]]=1, "Emergency Care", "Standard Care")</f>
        <v>Standard Care</v>
      </c>
    </row>
    <row r="813" spans="1:35">
      <c r="A813" t="s">
        <v>922</v>
      </c>
      <c r="B813">
        <v>56</v>
      </c>
      <c r="C813" t="s">
        <v>51</v>
      </c>
      <c r="D813" t="s">
        <v>100</v>
      </c>
      <c r="E813">
        <v>15</v>
      </c>
      <c r="F813" t="s">
        <v>97</v>
      </c>
      <c r="G813" t="s">
        <v>40</v>
      </c>
      <c r="H813" t="s">
        <v>73</v>
      </c>
      <c r="I813" t="s">
        <v>74</v>
      </c>
      <c r="J813" t="s">
        <v>90</v>
      </c>
      <c r="K813">
        <v>25</v>
      </c>
      <c r="L813" s="1">
        <v>782</v>
      </c>
      <c r="M813" t="s">
        <v>44</v>
      </c>
      <c r="N813" t="s">
        <v>45</v>
      </c>
      <c r="O813" t="s">
        <v>86</v>
      </c>
      <c r="P813">
        <v>19</v>
      </c>
      <c r="Q813">
        <v>19</v>
      </c>
      <c r="R813">
        <v>10</v>
      </c>
      <c r="S813">
        <v>4</v>
      </c>
      <c r="T813">
        <v>4.5</v>
      </c>
      <c r="U813">
        <v>0</v>
      </c>
      <c r="V813">
        <v>10</v>
      </c>
      <c r="W813" s="1">
        <v>18830</v>
      </c>
      <c r="X813" s="1">
        <v>5706</v>
      </c>
      <c r="Y813" s="1">
        <v>25318</v>
      </c>
      <c r="Z813" t="s">
        <v>56</v>
      </c>
      <c r="AA813" t="s">
        <v>76</v>
      </c>
      <c r="AB813" s="1">
        <v>25318</v>
      </c>
      <c r="AC813">
        <v>0</v>
      </c>
      <c r="AD813">
        <v>1</v>
      </c>
      <c r="AE813">
        <v>0</v>
      </c>
      <c r="AF813">
        <v>0</v>
      </c>
      <c r="AG813" t="s">
        <v>91</v>
      </c>
      <c r="AH813">
        <f>IF(OR(Cleaned_Data_Table[[#This Row],[Appointment Status]]="No Show", Cleaned_Data_Table[[#This Row],[Appointment Status]]="Cancelled"), 1, 0)</f>
        <v>1</v>
      </c>
      <c r="AI813" t="str">
        <f>IF(Cleaned_Data_Table[[#This Row],[Emergency Case]]=1, "Emergency Care", "Standard Care")</f>
        <v>Standard Care</v>
      </c>
    </row>
    <row r="814" spans="1:35">
      <c r="A814" t="s">
        <v>923</v>
      </c>
      <c r="B814">
        <v>58</v>
      </c>
      <c r="C814" t="s">
        <v>37</v>
      </c>
      <c r="D814" t="s">
        <v>118</v>
      </c>
      <c r="E814">
        <v>25.6</v>
      </c>
      <c r="F814" t="s">
        <v>52</v>
      </c>
      <c r="G814" t="s">
        <v>66</v>
      </c>
      <c r="H814" t="s">
        <v>138</v>
      </c>
      <c r="I814" t="s">
        <v>139</v>
      </c>
      <c r="J814" t="s">
        <v>110</v>
      </c>
      <c r="K814">
        <v>13</v>
      </c>
      <c r="L814" s="1">
        <v>613</v>
      </c>
      <c r="M814" t="s">
        <v>44</v>
      </c>
      <c r="N814" t="s">
        <v>69</v>
      </c>
      <c r="O814" t="s">
        <v>101</v>
      </c>
      <c r="P814">
        <v>18</v>
      </c>
      <c r="Q814">
        <v>25</v>
      </c>
      <c r="R814">
        <v>2</v>
      </c>
      <c r="S814">
        <v>0</v>
      </c>
      <c r="T814">
        <v>3.3</v>
      </c>
      <c r="U814">
        <v>0</v>
      </c>
      <c r="V814">
        <v>10</v>
      </c>
      <c r="W814" s="1">
        <v>4681</v>
      </c>
      <c r="X814" s="1">
        <v>2511</v>
      </c>
      <c r="Y814" s="1">
        <v>7805</v>
      </c>
      <c r="Z814" t="s">
        <v>56</v>
      </c>
      <c r="AA814" t="s">
        <v>76</v>
      </c>
      <c r="AB814" s="1">
        <v>7805</v>
      </c>
      <c r="AC814">
        <v>0</v>
      </c>
      <c r="AD814">
        <v>1</v>
      </c>
      <c r="AE814">
        <v>0</v>
      </c>
      <c r="AF814">
        <v>0</v>
      </c>
      <c r="AG814" t="s">
        <v>87</v>
      </c>
      <c r="AH814">
        <f>IF(OR(Cleaned_Data_Table[[#This Row],[Appointment Status]]="No Show", Cleaned_Data_Table[[#This Row],[Appointment Status]]="Cancelled"), 1, 0)</f>
        <v>1</v>
      </c>
      <c r="AI814" t="str">
        <f>IF(Cleaned_Data_Table[[#This Row],[Emergency Case]]=1, "Emergency Care", "Standard Care")</f>
        <v>Standard Care</v>
      </c>
    </row>
    <row r="815" spans="1:35">
      <c r="A815" t="s">
        <v>924</v>
      </c>
      <c r="B815">
        <v>68</v>
      </c>
      <c r="C815" t="s">
        <v>51</v>
      </c>
      <c r="D815" t="s">
        <v>93</v>
      </c>
      <c r="E815">
        <v>25.7</v>
      </c>
      <c r="F815" t="s">
        <v>97</v>
      </c>
      <c r="G815" t="s">
        <v>40</v>
      </c>
      <c r="H815" t="s">
        <v>79</v>
      </c>
      <c r="I815" t="s">
        <v>80</v>
      </c>
      <c r="J815" t="s">
        <v>110</v>
      </c>
      <c r="K815">
        <v>19</v>
      </c>
      <c r="L815" s="1">
        <v>633</v>
      </c>
      <c r="M815" t="s">
        <v>53</v>
      </c>
      <c r="N815" t="s">
        <v>69</v>
      </c>
      <c r="O815" t="s">
        <v>55</v>
      </c>
      <c r="P815">
        <v>25</v>
      </c>
      <c r="Q815">
        <v>24</v>
      </c>
      <c r="R815">
        <v>7</v>
      </c>
      <c r="S815">
        <v>2</v>
      </c>
      <c r="T815">
        <v>4.8</v>
      </c>
      <c r="U815">
        <v>0</v>
      </c>
      <c r="V815">
        <v>10</v>
      </c>
      <c r="W815" s="1">
        <v>3767</v>
      </c>
      <c r="X815" s="1">
        <v>2022</v>
      </c>
      <c r="Y815" s="1">
        <v>4495.3999999999996</v>
      </c>
      <c r="Z815" t="s">
        <v>47</v>
      </c>
      <c r="AA815" t="s">
        <v>76</v>
      </c>
      <c r="AB815" s="1">
        <v>0</v>
      </c>
      <c r="AC815">
        <v>0</v>
      </c>
      <c r="AD815">
        <v>1</v>
      </c>
      <c r="AE815">
        <v>0</v>
      </c>
      <c r="AF815">
        <v>0</v>
      </c>
      <c r="AG815" t="s">
        <v>87</v>
      </c>
      <c r="AH815">
        <f>IF(OR(Cleaned_Data_Table[[#This Row],[Appointment Status]]="No Show", Cleaned_Data_Table[[#This Row],[Appointment Status]]="Cancelled"), 1, 0)</f>
        <v>0</v>
      </c>
      <c r="AI815" t="str">
        <f>IF(Cleaned_Data_Table[[#This Row],[Emergency Case]]=1, "Emergency Care", "Standard Care")</f>
        <v>Standard Care</v>
      </c>
    </row>
    <row r="816" spans="1:35">
      <c r="A816" t="s">
        <v>925</v>
      </c>
      <c r="B816">
        <v>49</v>
      </c>
      <c r="C816" t="s">
        <v>37</v>
      </c>
      <c r="D816" t="s">
        <v>100</v>
      </c>
      <c r="E816">
        <v>21.5</v>
      </c>
      <c r="F816" t="s">
        <v>39</v>
      </c>
      <c r="G816" t="s">
        <v>66</v>
      </c>
      <c r="H816" t="s">
        <v>41</v>
      </c>
      <c r="I816" t="s">
        <v>42</v>
      </c>
      <c r="J816" t="s">
        <v>43</v>
      </c>
      <c r="K816">
        <v>7</v>
      </c>
      <c r="L816" s="1">
        <v>404</v>
      </c>
      <c r="M816" t="s">
        <v>53</v>
      </c>
      <c r="N816" t="s">
        <v>124</v>
      </c>
      <c r="O816" t="s">
        <v>75</v>
      </c>
      <c r="P816">
        <v>5</v>
      </c>
      <c r="Q816">
        <v>28</v>
      </c>
      <c r="R816">
        <v>11</v>
      </c>
      <c r="S816">
        <v>1</v>
      </c>
      <c r="T816">
        <v>4.9000000000000004</v>
      </c>
      <c r="U816">
        <v>0</v>
      </c>
      <c r="V816">
        <v>10</v>
      </c>
      <c r="W816" s="1">
        <v>745</v>
      </c>
      <c r="X816" s="1">
        <v>195</v>
      </c>
      <c r="Y816" s="1">
        <v>940.8</v>
      </c>
      <c r="Z816" t="s">
        <v>47</v>
      </c>
      <c r="AA816" t="s">
        <v>48</v>
      </c>
      <c r="AB816" s="1">
        <v>0</v>
      </c>
      <c r="AC816">
        <v>0</v>
      </c>
      <c r="AD816">
        <v>0</v>
      </c>
      <c r="AE816">
        <v>0</v>
      </c>
      <c r="AF816">
        <v>0</v>
      </c>
      <c r="AG816" t="s">
        <v>87</v>
      </c>
      <c r="AH816">
        <f>IF(OR(Cleaned_Data_Table[[#This Row],[Appointment Status]]="No Show", Cleaned_Data_Table[[#This Row],[Appointment Status]]="Cancelled"), 1, 0)</f>
        <v>0</v>
      </c>
      <c r="AI816" t="str">
        <f>IF(Cleaned_Data_Table[[#This Row],[Emergency Case]]=1, "Emergency Care", "Standard Care")</f>
        <v>Standard Care</v>
      </c>
    </row>
    <row r="817" spans="1:35">
      <c r="A817" t="s">
        <v>926</v>
      </c>
      <c r="B817">
        <v>82</v>
      </c>
      <c r="C817" t="s">
        <v>51</v>
      </c>
      <c r="D817" t="s">
        <v>116</v>
      </c>
      <c r="E817">
        <v>16.399999999999999</v>
      </c>
      <c r="F817" t="s">
        <v>89</v>
      </c>
      <c r="G817" t="s">
        <v>40</v>
      </c>
      <c r="H817" t="s">
        <v>108</v>
      </c>
      <c r="I817" t="s">
        <v>109</v>
      </c>
      <c r="J817" t="s">
        <v>110</v>
      </c>
      <c r="K817">
        <v>3</v>
      </c>
      <c r="L817" s="1">
        <v>390</v>
      </c>
      <c r="M817" t="s">
        <v>53</v>
      </c>
      <c r="N817" t="s">
        <v>124</v>
      </c>
      <c r="O817" t="s">
        <v>75</v>
      </c>
      <c r="P817">
        <v>12</v>
      </c>
      <c r="Q817">
        <v>30</v>
      </c>
      <c r="R817">
        <v>4</v>
      </c>
      <c r="S817">
        <v>1</v>
      </c>
      <c r="T817">
        <v>4.7</v>
      </c>
      <c r="U817">
        <v>0</v>
      </c>
      <c r="V817">
        <v>10</v>
      </c>
      <c r="W817" s="1">
        <v>1796</v>
      </c>
      <c r="X817" s="1">
        <v>2467</v>
      </c>
      <c r="Y817" s="1">
        <v>3257.1</v>
      </c>
      <c r="Z817" t="s">
        <v>47</v>
      </c>
      <c r="AA817" t="s">
        <v>71</v>
      </c>
      <c r="AB817" s="1">
        <v>0</v>
      </c>
      <c r="AC817">
        <v>0</v>
      </c>
      <c r="AD817">
        <v>0</v>
      </c>
      <c r="AE817">
        <v>0</v>
      </c>
      <c r="AF817">
        <v>0</v>
      </c>
      <c r="AG817" t="s">
        <v>87</v>
      </c>
      <c r="AH817">
        <f>IF(OR(Cleaned_Data_Table[[#This Row],[Appointment Status]]="No Show", Cleaned_Data_Table[[#This Row],[Appointment Status]]="Cancelled"), 1, 0)</f>
        <v>0</v>
      </c>
      <c r="AI817" t="str">
        <f>IF(Cleaned_Data_Table[[#This Row],[Emergency Case]]=1, "Emergency Care", "Standard Care")</f>
        <v>Standard Care</v>
      </c>
    </row>
    <row r="818" spans="1:35">
      <c r="A818" t="s">
        <v>927</v>
      </c>
      <c r="B818">
        <v>18</v>
      </c>
      <c r="C818" t="s">
        <v>37</v>
      </c>
      <c r="D818" t="s">
        <v>38</v>
      </c>
      <c r="E818">
        <v>20.399999999999999</v>
      </c>
      <c r="F818" t="s">
        <v>52</v>
      </c>
      <c r="G818" t="s">
        <v>40</v>
      </c>
      <c r="H818" t="s">
        <v>60</v>
      </c>
      <c r="I818" t="s">
        <v>61</v>
      </c>
      <c r="J818" t="s">
        <v>90</v>
      </c>
      <c r="K818">
        <v>6</v>
      </c>
      <c r="L818" s="1">
        <v>459</v>
      </c>
      <c r="M818" t="s">
        <v>44</v>
      </c>
      <c r="N818" t="s">
        <v>81</v>
      </c>
      <c r="O818" t="s">
        <v>86</v>
      </c>
      <c r="P818">
        <v>11</v>
      </c>
      <c r="Q818">
        <v>1</v>
      </c>
      <c r="R818">
        <v>9</v>
      </c>
      <c r="S818">
        <v>1</v>
      </c>
      <c r="T818">
        <v>4.9000000000000004</v>
      </c>
      <c r="U818">
        <v>0</v>
      </c>
      <c r="V818">
        <v>10</v>
      </c>
      <c r="W818" s="1">
        <v>6781</v>
      </c>
      <c r="X818" s="1">
        <v>9491</v>
      </c>
      <c r="Y818" s="1">
        <v>16731</v>
      </c>
      <c r="Z818" t="s">
        <v>47</v>
      </c>
      <c r="AA818" t="s">
        <v>57</v>
      </c>
      <c r="AB818" s="1">
        <v>0</v>
      </c>
      <c r="AC818">
        <v>0</v>
      </c>
      <c r="AD818">
        <v>0</v>
      </c>
      <c r="AE818">
        <v>0</v>
      </c>
      <c r="AF818">
        <v>0</v>
      </c>
      <c r="AG818" t="s">
        <v>87</v>
      </c>
      <c r="AH818">
        <f>IF(OR(Cleaned_Data_Table[[#This Row],[Appointment Status]]="No Show", Cleaned_Data_Table[[#This Row],[Appointment Status]]="Cancelled"), 1, 0)</f>
        <v>0</v>
      </c>
      <c r="AI818" t="str">
        <f>IF(Cleaned_Data_Table[[#This Row],[Emergency Case]]=1, "Emergency Care", "Standard Care")</f>
        <v>Standard Care</v>
      </c>
    </row>
    <row r="819" spans="1:35">
      <c r="A819" t="s">
        <v>928</v>
      </c>
      <c r="B819">
        <v>87</v>
      </c>
      <c r="C819" t="s">
        <v>51</v>
      </c>
      <c r="D819" t="s">
        <v>38</v>
      </c>
      <c r="E819">
        <v>34.799999999999997</v>
      </c>
      <c r="F819" t="s">
        <v>52</v>
      </c>
      <c r="G819" t="s">
        <v>66</v>
      </c>
      <c r="H819" t="s">
        <v>79</v>
      </c>
      <c r="I819" t="s">
        <v>80</v>
      </c>
      <c r="J819" t="s">
        <v>43</v>
      </c>
      <c r="K819">
        <v>27</v>
      </c>
      <c r="L819" s="1">
        <v>906</v>
      </c>
      <c r="M819" t="s">
        <v>53</v>
      </c>
      <c r="N819" t="s">
        <v>62</v>
      </c>
      <c r="O819" t="s">
        <v>63</v>
      </c>
      <c r="P819">
        <v>4</v>
      </c>
      <c r="Q819">
        <v>31</v>
      </c>
      <c r="R819">
        <v>1</v>
      </c>
      <c r="S819">
        <v>0</v>
      </c>
      <c r="T819">
        <v>4.0999999999999996</v>
      </c>
      <c r="U819">
        <v>0</v>
      </c>
      <c r="V819">
        <v>10</v>
      </c>
      <c r="W819" s="1">
        <v>789</v>
      </c>
      <c r="X819" s="1">
        <v>738</v>
      </c>
      <c r="Y819" s="1">
        <v>1703.1</v>
      </c>
      <c r="Z819" t="s">
        <v>47</v>
      </c>
      <c r="AA819" t="s">
        <v>71</v>
      </c>
      <c r="AB819" s="1">
        <v>0</v>
      </c>
      <c r="AC819">
        <v>1</v>
      </c>
      <c r="AD819">
        <v>0</v>
      </c>
      <c r="AE819">
        <v>0</v>
      </c>
      <c r="AF819">
        <v>0</v>
      </c>
      <c r="AG819" t="s">
        <v>87</v>
      </c>
      <c r="AH819">
        <f>IF(OR(Cleaned_Data_Table[[#This Row],[Appointment Status]]="No Show", Cleaned_Data_Table[[#This Row],[Appointment Status]]="Cancelled"), 1, 0)</f>
        <v>0</v>
      </c>
      <c r="AI819" t="str">
        <f>IF(Cleaned_Data_Table[[#This Row],[Emergency Case]]=1, "Emergency Care", "Standard Care")</f>
        <v>Standard Care</v>
      </c>
    </row>
    <row r="820" spans="1:35">
      <c r="A820" t="s">
        <v>929</v>
      </c>
      <c r="B820">
        <v>86</v>
      </c>
      <c r="C820" t="s">
        <v>37</v>
      </c>
      <c r="D820" t="s">
        <v>84</v>
      </c>
      <c r="E820">
        <v>24.2</v>
      </c>
      <c r="F820" t="s">
        <v>97</v>
      </c>
      <c r="G820" t="s">
        <v>40</v>
      </c>
      <c r="H820" t="s">
        <v>104</v>
      </c>
      <c r="I820" t="s">
        <v>105</v>
      </c>
      <c r="J820" t="s">
        <v>110</v>
      </c>
      <c r="K820">
        <v>9</v>
      </c>
      <c r="L820" s="1">
        <v>570</v>
      </c>
      <c r="M820" t="s">
        <v>53</v>
      </c>
      <c r="N820" t="s">
        <v>81</v>
      </c>
      <c r="O820" t="s">
        <v>111</v>
      </c>
      <c r="P820">
        <v>15</v>
      </c>
      <c r="Q820">
        <v>31</v>
      </c>
      <c r="R820">
        <v>1</v>
      </c>
      <c r="S820">
        <v>0</v>
      </c>
      <c r="T820">
        <v>3.9</v>
      </c>
      <c r="U820">
        <v>0</v>
      </c>
      <c r="V820">
        <v>9.9</v>
      </c>
      <c r="W820" s="1">
        <v>3183</v>
      </c>
      <c r="X820" s="1">
        <v>2335</v>
      </c>
      <c r="Y820" s="1">
        <v>4261.6000000000004</v>
      </c>
      <c r="Z820" t="s">
        <v>47</v>
      </c>
      <c r="AA820" t="s">
        <v>71</v>
      </c>
      <c r="AB820" s="1">
        <v>0</v>
      </c>
      <c r="AC820">
        <v>1</v>
      </c>
      <c r="AD820">
        <v>1</v>
      </c>
      <c r="AE820">
        <v>0</v>
      </c>
      <c r="AF820">
        <v>0</v>
      </c>
      <c r="AG820" t="s">
        <v>87</v>
      </c>
      <c r="AH820">
        <f>IF(OR(Cleaned_Data_Table[[#This Row],[Appointment Status]]="No Show", Cleaned_Data_Table[[#This Row],[Appointment Status]]="Cancelled"), 1, 0)</f>
        <v>0</v>
      </c>
      <c r="AI820" t="str">
        <f>IF(Cleaned_Data_Table[[#This Row],[Emergency Case]]=1, "Emergency Care", "Standard Care")</f>
        <v>Standard Care</v>
      </c>
    </row>
    <row r="821" spans="1:35">
      <c r="A821" t="s">
        <v>930</v>
      </c>
      <c r="B821">
        <v>46</v>
      </c>
      <c r="C821" t="s">
        <v>51</v>
      </c>
      <c r="D821" t="s">
        <v>116</v>
      </c>
      <c r="E821">
        <v>23.5</v>
      </c>
      <c r="F821" t="s">
        <v>97</v>
      </c>
      <c r="G821" t="s">
        <v>40</v>
      </c>
      <c r="H821" t="s">
        <v>41</v>
      </c>
      <c r="I821" t="s">
        <v>42</v>
      </c>
      <c r="J821" t="s">
        <v>110</v>
      </c>
      <c r="K821">
        <v>12</v>
      </c>
      <c r="L821" s="1">
        <v>487</v>
      </c>
      <c r="M821" t="s">
        <v>53</v>
      </c>
      <c r="N821" t="s">
        <v>45</v>
      </c>
      <c r="O821" t="s">
        <v>86</v>
      </c>
      <c r="P821">
        <v>6</v>
      </c>
      <c r="Q821">
        <v>10</v>
      </c>
      <c r="R821">
        <v>6</v>
      </c>
      <c r="S821">
        <v>2</v>
      </c>
      <c r="T821">
        <v>3</v>
      </c>
      <c r="U821">
        <v>0</v>
      </c>
      <c r="V821">
        <v>10</v>
      </c>
      <c r="W821" s="1">
        <v>2068</v>
      </c>
      <c r="X821" s="1">
        <v>1811</v>
      </c>
      <c r="Y821" s="1">
        <v>3056.2</v>
      </c>
      <c r="Z821" t="s">
        <v>47</v>
      </c>
      <c r="AA821" t="s">
        <v>48</v>
      </c>
      <c r="AB821" s="1">
        <v>0</v>
      </c>
      <c r="AC821">
        <v>0</v>
      </c>
      <c r="AD821">
        <v>0</v>
      </c>
      <c r="AE821">
        <v>0</v>
      </c>
      <c r="AF821">
        <v>0</v>
      </c>
      <c r="AG821" t="s">
        <v>87</v>
      </c>
      <c r="AH821">
        <f>IF(OR(Cleaned_Data_Table[[#This Row],[Appointment Status]]="No Show", Cleaned_Data_Table[[#This Row],[Appointment Status]]="Cancelled"), 1, 0)</f>
        <v>0</v>
      </c>
      <c r="AI821" t="str">
        <f>IF(Cleaned_Data_Table[[#This Row],[Emergency Case]]=1, "Emergency Care", "Standard Care")</f>
        <v>Standard Care</v>
      </c>
    </row>
    <row r="822" spans="1:35">
      <c r="A822" t="s">
        <v>931</v>
      </c>
      <c r="B822">
        <v>6</v>
      </c>
      <c r="C822" t="s">
        <v>51</v>
      </c>
      <c r="D822" t="s">
        <v>59</v>
      </c>
      <c r="E822">
        <v>32.1</v>
      </c>
      <c r="F822" t="s">
        <v>97</v>
      </c>
      <c r="G822" t="s">
        <v>66</v>
      </c>
      <c r="H822" t="s">
        <v>41</v>
      </c>
      <c r="I822" t="s">
        <v>42</v>
      </c>
      <c r="J822" t="s">
        <v>43</v>
      </c>
      <c r="K822">
        <v>26</v>
      </c>
      <c r="L822" s="1">
        <v>904</v>
      </c>
      <c r="M822" t="s">
        <v>44</v>
      </c>
      <c r="N822" t="s">
        <v>62</v>
      </c>
      <c r="O822" t="s">
        <v>101</v>
      </c>
      <c r="P822">
        <v>9</v>
      </c>
      <c r="Q822">
        <v>25</v>
      </c>
      <c r="R822">
        <v>1</v>
      </c>
      <c r="S822">
        <v>0</v>
      </c>
      <c r="T822">
        <v>4.0999999999999996</v>
      </c>
      <c r="U822">
        <v>0</v>
      </c>
      <c r="V822">
        <v>10</v>
      </c>
      <c r="W822" s="1">
        <v>589</v>
      </c>
      <c r="X822" s="1">
        <v>893</v>
      </c>
      <c r="Y822" s="1">
        <v>2386</v>
      </c>
      <c r="Z822" t="s">
        <v>47</v>
      </c>
      <c r="AA822" t="s">
        <v>112</v>
      </c>
      <c r="AB822" s="1">
        <v>0</v>
      </c>
      <c r="AC822">
        <v>0</v>
      </c>
      <c r="AD822">
        <v>0</v>
      </c>
      <c r="AE822">
        <v>0</v>
      </c>
      <c r="AF822">
        <v>0</v>
      </c>
      <c r="AG822" t="s">
        <v>49</v>
      </c>
      <c r="AH822">
        <f>IF(OR(Cleaned_Data_Table[[#This Row],[Appointment Status]]="No Show", Cleaned_Data_Table[[#This Row],[Appointment Status]]="Cancelled"), 1, 0)</f>
        <v>0</v>
      </c>
      <c r="AI822" t="str">
        <f>IF(Cleaned_Data_Table[[#This Row],[Emergency Case]]=1, "Emergency Care", "Standard Care")</f>
        <v>Standard Care</v>
      </c>
    </row>
    <row r="823" spans="1:35">
      <c r="A823" t="s">
        <v>932</v>
      </c>
      <c r="B823">
        <v>32</v>
      </c>
      <c r="C823" t="s">
        <v>51</v>
      </c>
      <c r="D823" t="s">
        <v>78</v>
      </c>
      <c r="E823">
        <v>29.5</v>
      </c>
      <c r="F823" t="s">
        <v>52</v>
      </c>
      <c r="G823" t="s">
        <v>40</v>
      </c>
      <c r="H823" t="s">
        <v>73</v>
      </c>
      <c r="I823" t="s">
        <v>74</v>
      </c>
      <c r="J823" t="s">
        <v>110</v>
      </c>
      <c r="K823">
        <v>2</v>
      </c>
      <c r="L823" s="1">
        <v>282</v>
      </c>
      <c r="M823" t="s">
        <v>53</v>
      </c>
      <c r="N823" t="s">
        <v>45</v>
      </c>
      <c r="O823" t="s">
        <v>101</v>
      </c>
      <c r="P823">
        <v>29</v>
      </c>
      <c r="Q823">
        <v>23</v>
      </c>
      <c r="R823">
        <v>13</v>
      </c>
      <c r="S823">
        <v>4</v>
      </c>
      <c r="T823">
        <v>4.0999999999999996</v>
      </c>
      <c r="U823">
        <v>0</v>
      </c>
      <c r="V823">
        <v>10</v>
      </c>
      <c r="W823" s="1">
        <v>4090</v>
      </c>
      <c r="X823" s="1">
        <v>2636</v>
      </c>
      <c r="Y823" s="1">
        <v>4905.6000000000004</v>
      </c>
      <c r="Z823" t="s">
        <v>56</v>
      </c>
      <c r="AA823" t="s">
        <v>57</v>
      </c>
      <c r="AB823" s="1">
        <v>7008</v>
      </c>
      <c r="AC823">
        <v>0</v>
      </c>
      <c r="AD823">
        <v>1</v>
      </c>
      <c r="AE823">
        <v>0</v>
      </c>
      <c r="AF823">
        <v>0</v>
      </c>
      <c r="AG823" t="s">
        <v>87</v>
      </c>
      <c r="AH823">
        <f>IF(OR(Cleaned_Data_Table[[#This Row],[Appointment Status]]="No Show", Cleaned_Data_Table[[#This Row],[Appointment Status]]="Cancelled"), 1, 0)</f>
        <v>1</v>
      </c>
      <c r="AI823" t="str">
        <f>IF(Cleaned_Data_Table[[#This Row],[Emergency Case]]=1, "Emergency Care", "Standard Care")</f>
        <v>Standard Care</v>
      </c>
    </row>
    <row r="824" spans="1:35">
      <c r="A824" t="s">
        <v>933</v>
      </c>
      <c r="B824">
        <v>52</v>
      </c>
      <c r="C824" t="s">
        <v>51</v>
      </c>
      <c r="D824" t="s">
        <v>59</v>
      </c>
      <c r="E824">
        <v>18.7</v>
      </c>
      <c r="F824" t="s">
        <v>103</v>
      </c>
      <c r="G824" t="s">
        <v>40</v>
      </c>
      <c r="H824" t="s">
        <v>104</v>
      </c>
      <c r="I824" t="s">
        <v>105</v>
      </c>
      <c r="J824" t="s">
        <v>110</v>
      </c>
      <c r="K824">
        <v>20</v>
      </c>
      <c r="L824" s="1">
        <v>663</v>
      </c>
      <c r="M824" t="s">
        <v>44</v>
      </c>
      <c r="N824" t="s">
        <v>81</v>
      </c>
      <c r="O824" t="s">
        <v>55</v>
      </c>
      <c r="P824">
        <v>18</v>
      </c>
      <c r="Q824">
        <v>12</v>
      </c>
      <c r="R824">
        <v>13</v>
      </c>
      <c r="S824">
        <v>2</v>
      </c>
      <c r="T824">
        <v>4.2</v>
      </c>
      <c r="U824">
        <v>0</v>
      </c>
      <c r="V824">
        <v>10</v>
      </c>
      <c r="W824" s="1">
        <v>3771</v>
      </c>
      <c r="X824" s="1">
        <v>2808</v>
      </c>
      <c r="Y824" s="1">
        <v>7242</v>
      </c>
      <c r="Z824" t="s">
        <v>47</v>
      </c>
      <c r="AA824" t="s">
        <v>48</v>
      </c>
      <c r="AB824" s="1">
        <v>0</v>
      </c>
      <c r="AC824">
        <v>0</v>
      </c>
      <c r="AD824">
        <v>1</v>
      </c>
      <c r="AE824">
        <v>0</v>
      </c>
      <c r="AF824">
        <v>0</v>
      </c>
      <c r="AG824" t="s">
        <v>87</v>
      </c>
      <c r="AH824">
        <f>IF(OR(Cleaned_Data_Table[[#This Row],[Appointment Status]]="No Show", Cleaned_Data_Table[[#This Row],[Appointment Status]]="Cancelled"), 1, 0)</f>
        <v>0</v>
      </c>
      <c r="AI824" t="str">
        <f>IF(Cleaned_Data_Table[[#This Row],[Emergency Case]]=1, "Emergency Care", "Standard Care")</f>
        <v>Standard Care</v>
      </c>
    </row>
    <row r="825" spans="1:35">
      <c r="A825" t="s">
        <v>934</v>
      </c>
      <c r="B825">
        <v>64</v>
      </c>
      <c r="C825" t="s">
        <v>37</v>
      </c>
      <c r="D825" t="s">
        <v>38</v>
      </c>
      <c r="E825">
        <v>22.1</v>
      </c>
      <c r="F825" t="s">
        <v>39</v>
      </c>
      <c r="G825" t="s">
        <v>85</v>
      </c>
      <c r="H825" t="s">
        <v>41</v>
      </c>
      <c r="I825" t="s">
        <v>42</v>
      </c>
      <c r="J825" t="s">
        <v>43</v>
      </c>
      <c r="K825">
        <v>12</v>
      </c>
      <c r="L825" s="1">
        <v>495</v>
      </c>
      <c r="M825" t="s">
        <v>44</v>
      </c>
      <c r="N825" t="s">
        <v>54</v>
      </c>
      <c r="O825" t="s">
        <v>63</v>
      </c>
      <c r="P825">
        <v>0</v>
      </c>
      <c r="Q825">
        <v>34</v>
      </c>
      <c r="R825">
        <v>4</v>
      </c>
      <c r="S825">
        <v>1</v>
      </c>
      <c r="T825">
        <v>4.7</v>
      </c>
      <c r="U825">
        <v>1</v>
      </c>
      <c r="V825">
        <v>10</v>
      </c>
      <c r="W825" s="1">
        <v>348</v>
      </c>
      <c r="X825" s="1">
        <v>666</v>
      </c>
      <c r="Y825" s="1">
        <v>1509</v>
      </c>
      <c r="Z825" t="s">
        <v>47</v>
      </c>
      <c r="AA825" t="s">
        <v>76</v>
      </c>
      <c r="AB825" s="1">
        <v>0</v>
      </c>
      <c r="AC825">
        <v>1</v>
      </c>
      <c r="AD825">
        <v>0</v>
      </c>
      <c r="AE825">
        <v>0</v>
      </c>
      <c r="AF825">
        <v>0</v>
      </c>
      <c r="AG825" t="s">
        <v>87</v>
      </c>
      <c r="AH825">
        <f>IF(OR(Cleaned_Data_Table[[#This Row],[Appointment Status]]="No Show", Cleaned_Data_Table[[#This Row],[Appointment Status]]="Cancelled"), 1, 0)</f>
        <v>0</v>
      </c>
      <c r="AI825" t="str">
        <f>IF(Cleaned_Data_Table[[#This Row],[Emergency Case]]=1, "Emergency Care", "Standard Care")</f>
        <v>Emergency Care</v>
      </c>
    </row>
    <row r="826" spans="1:35">
      <c r="A826" t="s">
        <v>935</v>
      </c>
      <c r="B826">
        <v>65</v>
      </c>
      <c r="C826" t="s">
        <v>37</v>
      </c>
      <c r="D826" t="s">
        <v>118</v>
      </c>
      <c r="E826">
        <v>22</v>
      </c>
      <c r="F826" t="s">
        <v>97</v>
      </c>
      <c r="G826" t="s">
        <v>40</v>
      </c>
      <c r="H826" t="s">
        <v>138</v>
      </c>
      <c r="I826" t="s">
        <v>139</v>
      </c>
      <c r="J826" t="s">
        <v>110</v>
      </c>
      <c r="K826">
        <v>25</v>
      </c>
      <c r="L826" s="1">
        <v>843</v>
      </c>
      <c r="M826" t="s">
        <v>53</v>
      </c>
      <c r="N826" t="s">
        <v>69</v>
      </c>
      <c r="O826" t="s">
        <v>75</v>
      </c>
      <c r="P826">
        <v>26</v>
      </c>
      <c r="Q826">
        <v>31</v>
      </c>
      <c r="R826">
        <v>5</v>
      </c>
      <c r="S826">
        <v>2</v>
      </c>
      <c r="T826">
        <v>4.7</v>
      </c>
      <c r="U826">
        <v>0</v>
      </c>
      <c r="V826">
        <v>10</v>
      </c>
      <c r="W826" s="1">
        <v>4898</v>
      </c>
      <c r="X826" s="1">
        <v>2190</v>
      </c>
      <c r="Y826" s="1">
        <v>5551.7</v>
      </c>
      <c r="Z826" t="s">
        <v>47</v>
      </c>
      <c r="AA826" t="s">
        <v>76</v>
      </c>
      <c r="AB826" s="1">
        <v>0</v>
      </c>
      <c r="AC826">
        <v>1</v>
      </c>
      <c r="AD826">
        <v>1</v>
      </c>
      <c r="AE826">
        <v>1</v>
      </c>
      <c r="AF826">
        <v>0</v>
      </c>
      <c r="AG826" t="s">
        <v>87</v>
      </c>
      <c r="AH826">
        <f>IF(OR(Cleaned_Data_Table[[#This Row],[Appointment Status]]="No Show", Cleaned_Data_Table[[#This Row],[Appointment Status]]="Cancelled"), 1, 0)</f>
        <v>0</v>
      </c>
      <c r="AI826" t="str">
        <f>IF(Cleaned_Data_Table[[#This Row],[Emergency Case]]=1, "Emergency Care", "Standard Care")</f>
        <v>Standard Care</v>
      </c>
    </row>
    <row r="827" spans="1:35">
      <c r="A827" t="s">
        <v>936</v>
      </c>
      <c r="B827">
        <v>7</v>
      </c>
      <c r="C827" t="s">
        <v>37</v>
      </c>
      <c r="D827" t="s">
        <v>59</v>
      </c>
      <c r="E827">
        <v>15</v>
      </c>
      <c r="F827" t="s">
        <v>52</v>
      </c>
      <c r="G827" t="s">
        <v>40</v>
      </c>
      <c r="H827" t="s">
        <v>104</v>
      </c>
      <c r="I827" t="s">
        <v>105</v>
      </c>
      <c r="J827" t="s">
        <v>90</v>
      </c>
      <c r="K827">
        <v>28</v>
      </c>
      <c r="L827" s="1">
        <v>860</v>
      </c>
      <c r="M827" t="s">
        <v>44</v>
      </c>
      <c r="N827" t="s">
        <v>54</v>
      </c>
      <c r="O827" t="s">
        <v>101</v>
      </c>
      <c r="P827">
        <v>15</v>
      </c>
      <c r="Q827">
        <v>14</v>
      </c>
      <c r="R827">
        <v>9</v>
      </c>
      <c r="S827">
        <v>2</v>
      </c>
      <c r="T827">
        <v>4.5</v>
      </c>
      <c r="U827">
        <v>0</v>
      </c>
      <c r="V827">
        <v>10</v>
      </c>
      <c r="W827" s="1">
        <v>12791</v>
      </c>
      <c r="X827" s="1">
        <v>8040</v>
      </c>
      <c r="Y827" s="1">
        <v>21691</v>
      </c>
      <c r="Z827" t="s">
        <v>47</v>
      </c>
      <c r="AA827" t="s">
        <v>112</v>
      </c>
      <c r="AB827" s="1">
        <v>0</v>
      </c>
      <c r="AC827">
        <v>0</v>
      </c>
      <c r="AD827">
        <v>1</v>
      </c>
      <c r="AE827">
        <v>0</v>
      </c>
      <c r="AF827">
        <v>0</v>
      </c>
      <c r="AG827" t="s">
        <v>91</v>
      </c>
      <c r="AH827">
        <f>IF(OR(Cleaned_Data_Table[[#This Row],[Appointment Status]]="No Show", Cleaned_Data_Table[[#This Row],[Appointment Status]]="Cancelled"), 1, 0)</f>
        <v>0</v>
      </c>
      <c r="AI827" t="str">
        <f>IF(Cleaned_Data_Table[[#This Row],[Emergency Case]]=1, "Emergency Care", "Standard Care")</f>
        <v>Standard Care</v>
      </c>
    </row>
    <row r="828" spans="1:35">
      <c r="A828" t="s">
        <v>937</v>
      </c>
      <c r="B828">
        <v>74</v>
      </c>
      <c r="C828" t="s">
        <v>37</v>
      </c>
      <c r="D828" t="s">
        <v>100</v>
      </c>
      <c r="E828">
        <v>27.3</v>
      </c>
      <c r="F828" t="s">
        <v>97</v>
      </c>
      <c r="G828" t="s">
        <v>85</v>
      </c>
      <c r="H828" t="s">
        <v>138</v>
      </c>
      <c r="I828" t="s">
        <v>139</v>
      </c>
      <c r="J828" t="s">
        <v>110</v>
      </c>
      <c r="K828">
        <v>23</v>
      </c>
      <c r="L828" s="1">
        <v>858</v>
      </c>
      <c r="M828" t="s">
        <v>44</v>
      </c>
      <c r="N828" t="s">
        <v>54</v>
      </c>
      <c r="O828" t="s">
        <v>101</v>
      </c>
      <c r="P828">
        <v>0</v>
      </c>
      <c r="Q828">
        <v>36</v>
      </c>
      <c r="R828">
        <v>3</v>
      </c>
      <c r="S828">
        <v>0</v>
      </c>
      <c r="T828">
        <v>4.5</v>
      </c>
      <c r="U828">
        <v>1</v>
      </c>
      <c r="V828">
        <v>9.8000000000000007</v>
      </c>
      <c r="W828" s="1">
        <v>1850</v>
      </c>
      <c r="X828" s="1">
        <v>1299</v>
      </c>
      <c r="Y828" s="1">
        <v>4007</v>
      </c>
      <c r="Z828" t="s">
        <v>47</v>
      </c>
      <c r="AA828" t="s">
        <v>76</v>
      </c>
      <c r="AB828" s="1">
        <v>0</v>
      </c>
      <c r="AC828">
        <v>1</v>
      </c>
      <c r="AD828">
        <v>0</v>
      </c>
      <c r="AE828">
        <v>0</v>
      </c>
      <c r="AF828">
        <v>0</v>
      </c>
      <c r="AG828" t="s">
        <v>87</v>
      </c>
      <c r="AH828">
        <f>IF(OR(Cleaned_Data_Table[[#This Row],[Appointment Status]]="No Show", Cleaned_Data_Table[[#This Row],[Appointment Status]]="Cancelled"), 1, 0)</f>
        <v>0</v>
      </c>
      <c r="AI828" t="str">
        <f>IF(Cleaned_Data_Table[[#This Row],[Emergency Case]]=1, "Emergency Care", "Standard Care")</f>
        <v>Emergency Care</v>
      </c>
    </row>
    <row r="829" spans="1:35">
      <c r="A829" t="s">
        <v>938</v>
      </c>
      <c r="B829">
        <v>70</v>
      </c>
      <c r="C829" t="s">
        <v>37</v>
      </c>
      <c r="D829" t="s">
        <v>65</v>
      </c>
      <c r="E829">
        <v>19.899999999999999</v>
      </c>
      <c r="F829" t="s">
        <v>39</v>
      </c>
      <c r="G829" t="s">
        <v>85</v>
      </c>
      <c r="H829" t="s">
        <v>73</v>
      </c>
      <c r="I829" t="s">
        <v>74</v>
      </c>
      <c r="J829" t="s">
        <v>43</v>
      </c>
      <c r="K829">
        <v>25</v>
      </c>
      <c r="L829" s="1">
        <v>758</v>
      </c>
      <c r="M829" t="s">
        <v>44</v>
      </c>
      <c r="N829" t="s">
        <v>45</v>
      </c>
      <c r="O829" t="s">
        <v>86</v>
      </c>
      <c r="P829">
        <v>0</v>
      </c>
      <c r="Q829">
        <v>32</v>
      </c>
      <c r="R829">
        <v>5</v>
      </c>
      <c r="S829">
        <v>2</v>
      </c>
      <c r="T829">
        <v>3.2</v>
      </c>
      <c r="U829">
        <v>1</v>
      </c>
      <c r="V829">
        <v>9.5</v>
      </c>
      <c r="W829" s="1">
        <v>709</v>
      </c>
      <c r="X829" s="1">
        <v>624</v>
      </c>
      <c r="Y829" s="1">
        <v>2091</v>
      </c>
      <c r="Z829" t="s">
        <v>47</v>
      </c>
      <c r="AA829" t="s">
        <v>76</v>
      </c>
      <c r="AB829" s="1">
        <v>0</v>
      </c>
      <c r="AC829">
        <v>1</v>
      </c>
      <c r="AD829">
        <v>0</v>
      </c>
      <c r="AE829">
        <v>0</v>
      </c>
      <c r="AF829">
        <v>0</v>
      </c>
      <c r="AG829" t="s">
        <v>87</v>
      </c>
      <c r="AH829">
        <f>IF(OR(Cleaned_Data_Table[[#This Row],[Appointment Status]]="No Show", Cleaned_Data_Table[[#This Row],[Appointment Status]]="Cancelled"), 1, 0)</f>
        <v>0</v>
      </c>
      <c r="AI829" t="str">
        <f>IF(Cleaned_Data_Table[[#This Row],[Emergency Case]]=1, "Emergency Care", "Standard Care")</f>
        <v>Emergency Care</v>
      </c>
    </row>
    <row r="830" spans="1:35">
      <c r="A830" t="s">
        <v>939</v>
      </c>
      <c r="B830">
        <v>60</v>
      </c>
      <c r="C830" t="s">
        <v>51</v>
      </c>
      <c r="D830" t="s">
        <v>116</v>
      </c>
      <c r="E830">
        <v>22.8</v>
      </c>
      <c r="F830" t="s">
        <v>39</v>
      </c>
      <c r="G830" t="s">
        <v>66</v>
      </c>
      <c r="H830" t="s">
        <v>94</v>
      </c>
      <c r="I830" t="s">
        <v>95</v>
      </c>
      <c r="J830" t="s">
        <v>110</v>
      </c>
      <c r="K830">
        <v>2</v>
      </c>
      <c r="L830" s="1">
        <v>330</v>
      </c>
      <c r="M830" t="s">
        <v>53</v>
      </c>
      <c r="N830" t="s">
        <v>54</v>
      </c>
      <c r="O830" t="s">
        <v>106</v>
      </c>
      <c r="P830">
        <v>14</v>
      </c>
      <c r="Q830">
        <v>30</v>
      </c>
      <c r="R830">
        <v>11</v>
      </c>
      <c r="S830">
        <v>3</v>
      </c>
      <c r="T830">
        <v>3.3</v>
      </c>
      <c r="U830">
        <v>0</v>
      </c>
      <c r="V830">
        <v>9.6999999999999993</v>
      </c>
      <c r="W830" s="1">
        <v>1473</v>
      </c>
      <c r="X830" s="1">
        <v>2410</v>
      </c>
      <c r="Y830" s="1">
        <v>2949.1</v>
      </c>
      <c r="Z830" t="s">
        <v>47</v>
      </c>
      <c r="AA830" t="s">
        <v>76</v>
      </c>
      <c r="AB830" s="1">
        <v>0</v>
      </c>
      <c r="AC830">
        <v>0</v>
      </c>
      <c r="AD830">
        <v>0</v>
      </c>
      <c r="AE830">
        <v>0</v>
      </c>
      <c r="AF830">
        <v>0</v>
      </c>
      <c r="AG830" t="s">
        <v>87</v>
      </c>
      <c r="AH830">
        <f>IF(OR(Cleaned_Data_Table[[#This Row],[Appointment Status]]="No Show", Cleaned_Data_Table[[#This Row],[Appointment Status]]="Cancelled"), 1, 0)</f>
        <v>0</v>
      </c>
      <c r="AI830" t="str">
        <f>IF(Cleaned_Data_Table[[#This Row],[Emergency Case]]=1, "Emergency Care", "Standard Care")</f>
        <v>Standard Care</v>
      </c>
    </row>
    <row r="831" spans="1:35">
      <c r="A831" t="s">
        <v>940</v>
      </c>
      <c r="B831">
        <v>62</v>
      </c>
      <c r="C831" t="s">
        <v>37</v>
      </c>
      <c r="D831" t="s">
        <v>84</v>
      </c>
      <c r="E831">
        <v>24.6</v>
      </c>
      <c r="F831" t="s">
        <v>52</v>
      </c>
      <c r="G831" t="s">
        <v>40</v>
      </c>
      <c r="H831" t="s">
        <v>60</v>
      </c>
      <c r="I831" t="s">
        <v>61</v>
      </c>
      <c r="J831" t="s">
        <v>110</v>
      </c>
      <c r="K831">
        <v>16</v>
      </c>
      <c r="L831" s="1">
        <v>581</v>
      </c>
      <c r="M831" t="s">
        <v>53</v>
      </c>
      <c r="N831" t="s">
        <v>124</v>
      </c>
      <c r="O831" t="s">
        <v>111</v>
      </c>
      <c r="P831">
        <v>5</v>
      </c>
      <c r="Q831">
        <v>16</v>
      </c>
      <c r="R831">
        <v>1</v>
      </c>
      <c r="S831">
        <v>0</v>
      </c>
      <c r="T831">
        <v>3.2</v>
      </c>
      <c r="U831">
        <v>0</v>
      </c>
      <c r="V831">
        <v>10</v>
      </c>
      <c r="W831" s="1">
        <v>3022</v>
      </c>
      <c r="X831" s="1">
        <v>1229</v>
      </c>
      <c r="Y831" s="1">
        <v>3382.4</v>
      </c>
      <c r="Z831" t="s">
        <v>47</v>
      </c>
      <c r="AA831" t="s">
        <v>76</v>
      </c>
      <c r="AB831" s="1">
        <v>0</v>
      </c>
      <c r="AC831">
        <v>0</v>
      </c>
      <c r="AD831">
        <v>0</v>
      </c>
      <c r="AE831">
        <v>0</v>
      </c>
      <c r="AF831">
        <v>0</v>
      </c>
      <c r="AG831" t="s">
        <v>87</v>
      </c>
      <c r="AH831">
        <f>IF(OR(Cleaned_Data_Table[[#This Row],[Appointment Status]]="No Show", Cleaned_Data_Table[[#This Row],[Appointment Status]]="Cancelled"), 1, 0)</f>
        <v>0</v>
      </c>
      <c r="AI831" t="str">
        <f>IF(Cleaned_Data_Table[[#This Row],[Emergency Case]]=1, "Emergency Care", "Standard Care")</f>
        <v>Standard Care</v>
      </c>
    </row>
    <row r="832" spans="1:35">
      <c r="A832" t="s">
        <v>941</v>
      </c>
      <c r="B832">
        <v>26</v>
      </c>
      <c r="C832" t="s">
        <v>37</v>
      </c>
      <c r="D832" t="s">
        <v>78</v>
      </c>
      <c r="E832">
        <v>21.1</v>
      </c>
      <c r="F832" t="s">
        <v>39</v>
      </c>
      <c r="G832" t="s">
        <v>40</v>
      </c>
      <c r="H832" t="s">
        <v>67</v>
      </c>
      <c r="I832" t="s">
        <v>68</v>
      </c>
      <c r="J832" t="s">
        <v>110</v>
      </c>
      <c r="K832">
        <v>25</v>
      </c>
      <c r="L832" s="1">
        <v>831</v>
      </c>
      <c r="M832" t="s">
        <v>44</v>
      </c>
      <c r="N832" t="s">
        <v>69</v>
      </c>
      <c r="O832" t="s">
        <v>106</v>
      </c>
      <c r="P832">
        <v>15</v>
      </c>
      <c r="Q832">
        <v>27</v>
      </c>
      <c r="R832">
        <v>9</v>
      </c>
      <c r="S832">
        <v>1</v>
      </c>
      <c r="T832">
        <v>4</v>
      </c>
      <c r="U832">
        <v>0</v>
      </c>
      <c r="V832">
        <v>10</v>
      </c>
      <c r="W832" s="1">
        <v>4081</v>
      </c>
      <c r="X832" s="1">
        <v>3337</v>
      </c>
      <c r="Y832" s="1">
        <v>8249</v>
      </c>
      <c r="Z832" t="s">
        <v>47</v>
      </c>
      <c r="AA832" t="s">
        <v>57</v>
      </c>
      <c r="AB832" s="1">
        <v>0</v>
      </c>
      <c r="AC832">
        <v>0</v>
      </c>
      <c r="AD832">
        <v>1</v>
      </c>
      <c r="AE832">
        <v>0</v>
      </c>
      <c r="AF832">
        <v>0</v>
      </c>
      <c r="AG832" t="s">
        <v>87</v>
      </c>
      <c r="AH832">
        <f>IF(OR(Cleaned_Data_Table[[#This Row],[Appointment Status]]="No Show", Cleaned_Data_Table[[#This Row],[Appointment Status]]="Cancelled"), 1, 0)</f>
        <v>0</v>
      </c>
      <c r="AI832" t="str">
        <f>IF(Cleaned_Data_Table[[#This Row],[Emergency Case]]=1, "Emergency Care", "Standard Care")</f>
        <v>Standard Care</v>
      </c>
    </row>
    <row r="833" spans="1:35">
      <c r="A833" t="s">
        <v>942</v>
      </c>
      <c r="B833">
        <v>40</v>
      </c>
      <c r="C833" t="s">
        <v>51</v>
      </c>
      <c r="D833" t="s">
        <v>100</v>
      </c>
      <c r="E833">
        <v>19</v>
      </c>
      <c r="F833" t="s">
        <v>52</v>
      </c>
      <c r="G833" t="s">
        <v>66</v>
      </c>
      <c r="H833" t="s">
        <v>108</v>
      </c>
      <c r="I833" t="s">
        <v>109</v>
      </c>
      <c r="J833" t="s">
        <v>110</v>
      </c>
      <c r="K833">
        <v>1</v>
      </c>
      <c r="L833" s="1">
        <v>346</v>
      </c>
      <c r="M833" t="s">
        <v>44</v>
      </c>
      <c r="N833" t="s">
        <v>45</v>
      </c>
      <c r="O833" t="s">
        <v>82</v>
      </c>
      <c r="P833">
        <v>1</v>
      </c>
      <c r="Q833">
        <v>16</v>
      </c>
      <c r="R833">
        <v>4</v>
      </c>
      <c r="S833">
        <v>1</v>
      </c>
      <c r="T833">
        <v>3.3</v>
      </c>
      <c r="U833">
        <v>0</v>
      </c>
      <c r="V833">
        <v>10</v>
      </c>
      <c r="W833" s="1">
        <v>3904</v>
      </c>
      <c r="X833" s="1">
        <v>3828</v>
      </c>
      <c r="Y833" s="1">
        <v>8078</v>
      </c>
      <c r="Z833" t="s">
        <v>47</v>
      </c>
      <c r="AA833" t="s">
        <v>48</v>
      </c>
      <c r="AB833" s="1">
        <v>0</v>
      </c>
      <c r="AC833">
        <v>0</v>
      </c>
      <c r="AD833">
        <v>0</v>
      </c>
      <c r="AE833">
        <v>0</v>
      </c>
      <c r="AF833">
        <v>0</v>
      </c>
      <c r="AG833" t="s">
        <v>87</v>
      </c>
      <c r="AH833">
        <f>IF(OR(Cleaned_Data_Table[[#This Row],[Appointment Status]]="No Show", Cleaned_Data_Table[[#This Row],[Appointment Status]]="Cancelled"), 1, 0)</f>
        <v>0</v>
      </c>
      <c r="AI833" t="str">
        <f>IF(Cleaned_Data_Table[[#This Row],[Emergency Case]]=1, "Emergency Care", "Standard Care")</f>
        <v>Standard Care</v>
      </c>
    </row>
    <row r="834" spans="1:35">
      <c r="A834" t="s">
        <v>943</v>
      </c>
      <c r="B834">
        <v>52</v>
      </c>
      <c r="C834" t="s">
        <v>37</v>
      </c>
      <c r="D834" t="s">
        <v>38</v>
      </c>
      <c r="E834">
        <v>21.4</v>
      </c>
      <c r="F834" t="s">
        <v>97</v>
      </c>
      <c r="G834" t="s">
        <v>66</v>
      </c>
      <c r="H834" t="s">
        <v>129</v>
      </c>
      <c r="I834" t="s">
        <v>130</v>
      </c>
      <c r="J834" t="s">
        <v>90</v>
      </c>
      <c r="K834">
        <v>30</v>
      </c>
      <c r="L834" s="1">
        <v>883</v>
      </c>
      <c r="M834" t="s">
        <v>53</v>
      </c>
      <c r="N834" t="s">
        <v>62</v>
      </c>
      <c r="O834" t="s">
        <v>82</v>
      </c>
      <c r="P834">
        <v>1</v>
      </c>
      <c r="Q834">
        <v>8</v>
      </c>
      <c r="R834">
        <v>2</v>
      </c>
      <c r="S834">
        <v>0</v>
      </c>
      <c r="T834">
        <v>4.7</v>
      </c>
      <c r="U834">
        <v>0</v>
      </c>
      <c r="V834">
        <v>10</v>
      </c>
      <c r="W834" s="1">
        <v>14364</v>
      </c>
      <c r="X834" s="1">
        <v>14281</v>
      </c>
      <c r="Y834" s="1">
        <v>20669.599999999999</v>
      </c>
      <c r="Z834" t="s">
        <v>47</v>
      </c>
      <c r="AA834" t="s">
        <v>48</v>
      </c>
      <c r="AB834" s="1">
        <v>0</v>
      </c>
      <c r="AC834">
        <v>0</v>
      </c>
      <c r="AD834">
        <v>0</v>
      </c>
      <c r="AE834">
        <v>0</v>
      </c>
      <c r="AF834">
        <v>0</v>
      </c>
      <c r="AG834" t="s">
        <v>131</v>
      </c>
      <c r="AH834">
        <f>IF(OR(Cleaned_Data_Table[[#This Row],[Appointment Status]]="No Show", Cleaned_Data_Table[[#This Row],[Appointment Status]]="Cancelled"), 1, 0)</f>
        <v>0</v>
      </c>
      <c r="AI834" t="str">
        <f>IF(Cleaned_Data_Table[[#This Row],[Emergency Case]]=1, "Emergency Care", "Standard Care")</f>
        <v>Standard Care</v>
      </c>
    </row>
    <row r="835" spans="1:35">
      <c r="A835" t="s">
        <v>944</v>
      </c>
      <c r="B835">
        <v>74</v>
      </c>
      <c r="C835" t="s">
        <v>51</v>
      </c>
      <c r="D835" t="s">
        <v>65</v>
      </c>
      <c r="E835">
        <v>21.6</v>
      </c>
      <c r="F835" t="s">
        <v>52</v>
      </c>
      <c r="G835" t="s">
        <v>40</v>
      </c>
      <c r="H835" t="s">
        <v>129</v>
      </c>
      <c r="I835" t="s">
        <v>130</v>
      </c>
      <c r="J835" t="s">
        <v>110</v>
      </c>
      <c r="K835">
        <v>20</v>
      </c>
      <c r="L835" s="1">
        <v>756</v>
      </c>
      <c r="M835" t="s">
        <v>53</v>
      </c>
      <c r="N835" t="s">
        <v>69</v>
      </c>
      <c r="O835" t="s">
        <v>106</v>
      </c>
      <c r="P835">
        <v>16</v>
      </c>
      <c r="Q835">
        <v>26</v>
      </c>
      <c r="R835">
        <v>2</v>
      </c>
      <c r="S835">
        <v>0</v>
      </c>
      <c r="T835">
        <v>4.4000000000000004</v>
      </c>
      <c r="U835">
        <v>0</v>
      </c>
      <c r="V835">
        <v>10</v>
      </c>
      <c r="W835" s="1">
        <v>1212</v>
      </c>
      <c r="X835" s="1">
        <v>2127</v>
      </c>
      <c r="Y835" s="1">
        <v>2866.5</v>
      </c>
      <c r="Z835" t="s">
        <v>47</v>
      </c>
      <c r="AA835" t="s">
        <v>76</v>
      </c>
      <c r="AB835" s="1">
        <v>0</v>
      </c>
      <c r="AC835">
        <v>0</v>
      </c>
      <c r="AD835">
        <v>1</v>
      </c>
      <c r="AE835">
        <v>0</v>
      </c>
      <c r="AF835">
        <v>0</v>
      </c>
      <c r="AG835" t="s">
        <v>87</v>
      </c>
      <c r="AH835">
        <f>IF(OR(Cleaned_Data_Table[[#This Row],[Appointment Status]]="No Show", Cleaned_Data_Table[[#This Row],[Appointment Status]]="Cancelled"), 1, 0)</f>
        <v>0</v>
      </c>
      <c r="AI835" t="str">
        <f>IF(Cleaned_Data_Table[[#This Row],[Emergency Case]]=1, "Emergency Care", "Standard Care")</f>
        <v>Standard Care</v>
      </c>
    </row>
    <row r="836" spans="1:35">
      <c r="A836" t="s">
        <v>945</v>
      </c>
      <c r="B836">
        <v>19</v>
      </c>
      <c r="C836" t="s">
        <v>37</v>
      </c>
      <c r="D836" t="s">
        <v>38</v>
      </c>
      <c r="E836">
        <v>27.2</v>
      </c>
      <c r="F836" t="s">
        <v>39</v>
      </c>
      <c r="G836" t="s">
        <v>40</v>
      </c>
      <c r="H836" t="s">
        <v>108</v>
      </c>
      <c r="I836" t="s">
        <v>109</v>
      </c>
      <c r="J836" t="s">
        <v>110</v>
      </c>
      <c r="K836">
        <v>5</v>
      </c>
      <c r="L836" s="1">
        <v>420</v>
      </c>
      <c r="M836" t="s">
        <v>53</v>
      </c>
      <c r="N836" t="s">
        <v>124</v>
      </c>
      <c r="O836" t="s">
        <v>86</v>
      </c>
      <c r="P836">
        <v>6</v>
      </c>
      <c r="Q836">
        <v>11</v>
      </c>
      <c r="R836">
        <v>5</v>
      </c>
      <c r="S836">
        <v>2</v>
      </c>
      <c r="T836">
        <v>3</v>
      </c>
      <c r="U836">
        <v>0</v>
      </c>
      <c r="V836">
        <v>10</v>
      </c>
      <c r="W836" s="1">
        <v>4421</v>
      </c>
      <c r="X836" s="1">
        <v>2806</v>
      </c>
      <c r="Y836" s="1">
        <v>5352.9</v>
      </c>
      <c r="Z836" t="s">
        <v>47</v>
      </c>
      <c r="AA836" t="s">
        <v>57</v>
      </c>
      <c r="AB836" s="1">
        <v>0</v>
      </c>
      <c r="AC836">
        <v>0</v>
      </c>
      <c r="AD836">
        <v>0</v>
      </c>
      <c r="AE836">
        <v>0</v>
      </c>
      <c r="AF836">
        <v>0</v>
      </c>
      <c r="AG836" t="s">
        <v>87</v>
      </c>
      <c r="AH836">
        <f>IF(OR(Cleaned_Data_Table[[#This Row],[Appointment Status]]="No Show", Cleaned_Data_Table[[#This Row],[Appointment Status]]="Cancelled"), 1, 0)</f>
        <v>0</v>
      </c>
      <c r="AI836" t="str">
        <f>IF(Cleaned_Data_Table[[#This Row],[Emergency Case]]=1, "Emergency Care", "Standard Care")</f>
        <v>Standard Care</v>
      </c>
    </row>
    <row r="837" spans="1:35">
      <c r="A837" t="s">
        <v>946</v>
      </c>
      <c r="B837">
        <v>20</v>
      </c>
      <c r="C837" t="s">
        <v>37</v>
      </c>
      <c r="D837" t="s">
        <v>59</v>
      </c>
      <c r="E837">
        <v>18.8</v>
      </c>
      <c r="F837" t="s">
        <v>97</v>
      </c>
      <c r="G837" t="s">
        <v>40</v>
      </c>
      <c r="H837" t="s">
        <v>60</v>
      </c>
      <c r="I837" t="s">
        <v>61</v>
      </c>
      <c r="J837" t="s">
        <v>110</v>
      </c>
      <c r="K837">
        <v>13</v>
      </c>
      <c r="L837" s="1">
        <v>503</v>
      </c>
      <c r="M837" t="s">
        <v>53</v>
      </c>
      <c r="N837" t="s">
        <v>62</v>
      </c>
      <c r="O837" t="s">
        <v>82</v>
      </c>
      <c r="P837">
        <v>10</v>
      </c>
      <c r="Q837">
        <v>11</v>
      </c>
      <c r="R837">
        <v>8</v>
      </c>
      <c r="S837">
        <v>2</v>
      </c>
      <c r="T837">
        <v>4.4000000000000004</v>
      </c>
      <c r="U837">
        <v>0</v>
      </c>
      <c r="V837">
        <v>10</v>
      </c>
      <c r="W837" s="1">
        <v>1505</v>
      </c>
      <c r="X837" s="1">
        <v>1083</v>
      </c>
      <c r="Y837" s="1">
        <v>2163.6999999999998</v>
      </c>
      <c r="Z837" t="s">
        <v>47</v>
      </c>
      <c r="AA837" t="s">
        <v>57</v>
      </c>
      <c r="AB837" s="1">
        <v>0</v>
      </c>
      <c r="AC837">
        <v>0</v>
      </c>
      <c r="AD837">
        <v>0</v>
      </c>
      <c r="AE837">
        <v>0</v>
      </c>
      <c r="AF837">
        <v>0</v>
      </c>
      <c r="AG837" t="s">
        <v>87</v>
      </c>
      <c r="AH837">
        <f>IF(OR(Cleaned_Data_Table[[#This Row],[Appointment Status]]="No Show", Cleaned_Data_Table[[#This Row],[Appointment Status]]="Cancelled"), 1, 0)</f>
        <v>0</v>
      </c>
      <c r="AI837" t="str">
        <f>IF(Cleaned_Data_Table[[#This Row],[Emergency Case]]=1, "Emergency Care", "Standard Care")</f>
        <v>Standard Care</v>
      </c>
    </row>
    <row r="838" spans="1:35">
      <c r="A838" t="s">
        <v>947</v>
      </c>
      <c r="B838">
        <v>29</v>
      </c>
      <c r="C838" t="s">
        <v>37</v>
      </c>
      <c r="D838" t="s">
        <v>100</v>
      </c>
      <c r="E838">
        <v>21.5</v>
      </c>
      <c r="F838" t="s">
        <v>39</v>
      </c>
      <c r="G838" t="s">
        <v>85</v>
      </c>
      <c r="H838" t="s">
        <v>41</v>
      </c>
      <c r="I838" t="s">
        <v>42</v>
      </c>
      <c r="J838" t="s">
        <v>43</v>
      </c>
      <c r="K838">
        <v>5</v>
      </c>
      <c r="L838" s="1">
        <v>467</v>
      </c>
      <c r="M838" t="s">
        <v>53</v>
      </c>
      <c r="N838" t="s">
        <v>69</v>
      </c>
      <c r="O838" t="s">
        <v>75</v>
      </c>
      <c r="P838">
        <v>0</v>
      </c>
      <c r="Q838">
        <v>30</v>
      </c>
      <c r="R838">
        <v>0</v>
      </c>
      <c r="S838">
        <v>0</v>
      </c>
      <c r="T838">
        <v>3.5</v>
      </c>
      <c r="U838">
        <v>1</v>
      </c>
      <c r="V838">
        <v>9.8000000000000007</v>
      </c>
      <c r="W838" s="1">
        <v>415</v>
      </c>
      <c r="X838" s="1">
        <v>624</v>
      </c>
      <c r="Y838" s="1">
        <v>1054.2</v>
      </c>
      <c r="Z838" t="s">
        <v>47</v>
      </c>
      <c r="AA838" t="s">
        <v>57</v>
      </c>
      <c r="AB838" s="1">
        <v>0</v>
      </c>
      <c r="AC838">
        <v>0</v>
      </c>
      <c r="AD838">
        <v>0</v>
      </c>
      <c r="AE838">
        <v>0</v>
      </c>
      <c r="AF838">
        <v>0</v>
      </c>
      <c r="AG838" t="s">
        <v>87</v>
      </c>
      <c r="AH838">
        <f>IF(OR(Cleaned_Data_Table[[#This Row],[Appointment Status]]="No Show", Cleaned_Data_Table[[#This Row],[Appointment Status]]="Cancelled"), 1, 0)</f>
        <v>0</v>
      </c>
      <c r="AI838" t="str">
        <f>IF(Cleaned_Data_Table[[#This Row],[Emergency Case]]=1, "Emergency Care", "Standard Care")</f>
        <v>Emergency Care</v>
      </c>
    </row>
    <row r="839" spans="1:35">
      <c r="A839" t="s">
        <v>948</v>
      </c>
      <c r="B839">
        <v>32</v>
      </c>
      <c r="C839" t="s">
        <v>37</v>
      </c>
      <c r="D839" t="s">
        <v>78</v>
      </c>
      <c r="E839">
        <v>28.5</v>
      </c>
      <c r="F839" t="s">
        <v>89</v>
      </c>
      <c r="G839" t="s">
        <v>40</v>
      </c>
      <c r="H839" t="s">
        <v>41</v>
      </c>
      <c r="I839" t="s">
        <v>42</v>
      </c>
      <c r="J839" t="s">
        <v>43</v>
      </c>
      <c r="K839">
        <v>16</v>
      </c>
      <c r="L839" s="1">
        <v>530</v>
      </c>
      <c r="M839" t="s">
        <v>53</v>
      </c>
      <c r="N839" t="s">
        <v>81</v>
      </c>
      <c r="O839" t="s">
        <v>98</v>
      </c>
      <c r="P839">
        <v>10</v>
      </c>
      <c r="Q839">
        <v>58</v>
      </c>
      <c r="R839">
        <v>14</v>
      </c>
      <c r="S839">
        <v>2</v>
      </c>
      <c r="T839">
        <v>3.7</v>
      </c>
      <c r="U839">
        <v>0</v>
      </c>
      <c r="V839">
        <v>8</v>
      </c>
      <c r="W839" s="1">
        <v>521</v>
      </c>
      <c r="X839" s="1">
        <v>307</v>
      </c>
      <c r="Y839" s="1">
        <v>950.6</v>
      </c>
      <c r="Z839" t="s">
        <v>47</v>
      </c>
      <c r="AA839" t="s">
        <v>57</v>
      </c>
      <c r="AB839" s="1">
        <v>0</v>
      </c>
      <c r="AC839">
        <v>1</v>
      </c>
      <c r="AD839">
        <v>0</v>
      </c>
      <c r="AE839">
        <v>0</v>
      </c>
      <c r="AF839">
        <v>0</v>
      </c>
      <c r="AG839" t="s">
        <v>49</v>
      </c>
      <c r="AH839">
        <f>IF(OR(Cleaned_Data_Table[[#This Row],[Appointment Status]]="No Show", Cleaned_Data_Table[[#This Row],[Appointment Status]]="Cancelled"), 1, 0)</f>
        <v>0</v>
      </c>
      <c r="AI839" t="str">
        <f>IF(Cleaned_Data_Table[[#This Row],[Emergency Case]]=1, "Emergency Care", "Standard Care")</f>
        <v>Standard Care</v>
      </c>
    </row>
    <row r="840" spans="1:35">
      <c r="A840" t="s">
        <v>949</v>
      </c>
      <c r="B840">
        <v>35</v>
      </c>
      <c r="C840" t="s">
        <v>37</v>
      </c>
      <c r="D840" t="s">
        <v>93</v>
      </c>
      <c r="E840">
        <v>20.6</v>
      </c>
      <c r="F840" t="s">
        <v>103</v>
      </c>
      <c r="G840" t="s">
        <v>66</v>
      </c>
      <c r="H840" t="s">
        <v>108</v>
      </c>
      <c r="I840" t="s">
        <v>109</v>
      </c>
      <c r="J840" t="s">
        <v>90</v>
      </c>
      <c r="K840">
        <v>23</v>
      </c>
      <c r="L840" s="1">
        <v>755</v>
      </c>
      <c r="M840" t="s">
        <v>53</v>
      </c>
      <c r="N840" t="s">
        <v>62</v>
      </c>
      <c r="O840" t="s">
        <v>86</v>
      </c>
      <c r="P840">
        <v>3</v>
      </c>
      <c r="Q840">
        <v>8</v>
      </c>
      <c r="R840">
        <v>3</v>
      </c>
      <c r="S840">
        <v>1</v>
      </c>
      <c r="T840">
        <v>3.3</v>
      </c>
      <c r="U840">
        <v>0</v>
      </c>
      <c r="V840">
        <v>10</v>
      </c>
      <c r="W840" s="1">
        <v>17409</v>
      </c>
      <c r="X840" s="1">
        <v>11321</v>
      </c>
      <c r="Y840" s="1">
        <v>20639.5</v>
      </c>
      <c r="Z840" t="s">
        <v>47</v>
      </c>
      <c r="AA840" t="s">
        <v>48</v>
      </c>
      <c r="AB840" s="1">
        <v>0</v>
      </c>
      <c r="AC840">
        <v>0</v>
      </c>
      <c r="AD840">
        <v>0</v>
      </c>
      <c r="AE840">
        <v>0</v>
      </c>
      <c r="AF840">
        <v>0</v>
      </c>
      <c r="AG840" t="s">
        <v>131</v>
      </c>
      <c r="AH840">
        <f>IF(OR(Cleaned_Data_Table[[#This Row],[Appointment Status]]="No Show", Cleaned_Data_Table[[#This Row],[Appointment Status]]="Cancelled"), 1, 0)</f>
        <v>0</v>
      </c>
      <c r="AI840" t="str">
        <f>IF(Cleaned_Data_Table[[#This Row],[Emergency Case]]=1, "Emergency Care", "Standard Care")</f>
        <v>Standard Care</v>
      </c>
    </row>
    <row r="841" spans="1:35">
      <c r="A841" t="s">
        <v>950</v>
      </c>
      <c r="B841">
        <v>68</v>
      </c>
      <c r="C841" t="s">
        <v>51</v>
      </c>
      <c r="D841" t="s">
        <v>114</v>
      </c>
      <c r="E841">
        <v>20.6</v>
      </c>
      <c r="F841" t="s">
        <v>52</v>
      </c>
      <c r="G841" t="s">
        <v>40</v>
      </c>
      <c r="H841" t="s">
        <v>94</v>
      </c>
      <c r="I841" t="s">
        <v>95</v>
      </c>
      <c r="J841" t="s">
        <v>43</v>
      </c>
      <c r="K841">
        <v>9</v>
      </c>
      <c r="L841" s="1">
        <v>438</v>
      </c>
      <c r="M841" t="s">
        <v>53</v>
      </c>
      <c r="N841" t="s">
        <v>69</v>
      </c>
      <c r="O841" t="s">
        <v>70</v>
      </c>
      <c r="P841">
        <v>13</v>
      </c>
      <c r="Q841">
        <v>57</v>
      </c>
      <c r="R841">
        <v>13</v>
      </c>
      <c r="S841">
        <v>1</v>
      </c>
      <c r="T841">
        <v>3.1</v>
      </c>
      <c r="U841">
        <v>0</v>
      </c>
      <c r="V841">
        <v>7.8</v>
      </c>
      <c r="W841" s="1">
        <v>904</v>
      </c>
      <c r="X841" s="1">
        <v>941</v>
      </c>
      <c r="Y841" s="1">
        <v>1598.1</v>
      </c>
      <c r="Z841" t="s">
        <v>56</v>
      </c>
      <c r="AA841" t="s">
        <v>76</v>
      </c>
      <c r="AB841" s="1">
        <v>2283</v>
      </c>
      <c r="AC841">
        <v>1</v>
      </c>
      <c r="AD841">
        <v>0</v>
      </c>
      <c r="AE841">
        <v>0</v>
      </c>
      <c r="AF841">
        <v>0</v>
      </c>
      <c r="AG841" t="s">
        <v>49</v>
      </c>
      <c r="AH841">
        <f>IF(OR(Cleaned_Data_Table[[#This Row],[Appointment Status]]="No Show", Cleaned_Data_Table[[#This Row],[Appointment Status]]="Cancelled"), 1, 0)</f>
        <v>1</v>
      </c>
      <c r="AI841" t="str">
        <f>IF(Cleaned_Data_Table[[#This Row],[Emergency Case]]=1, "Emergency Care", "Standard Care")</f>
        <v>Standard Care</v>
      </c>
    </row>
    <row r="842" spans="1:35">
      <c r="A842" t="s">
        <v>951</v>
      </c>
      <c r="B842">
        <v>7</v>
      </c>
      <c r="C842" t="s">
        <v>37</v>
      </c>
      <c r="D842" t="s">
        <v>38</v>
      </c>
      <c r="E842">
        <v>25.2</v>
      </c>
      <c r="F842" t="s">
        <v>52</v>
      </c>
      <c r="G842" t="s">
        <v>85</v>
      </c>
      <c r="H842" t="s">
        <v>129</v>
      </c>
      <c r="I842" t="s">
        <v>130</v>
      </c>
      <c r="J842" t="s">
        <v>110</v>
      </c>
      <c r="K842">
        <v>20</v>
      </c>
      <c r="L842" s="1">
        <v>671</v>
      </c>
      <c r="M842" t="s">
        <v>53</v>
      </c>
      <c r="N842" t="s">
        <v>69</v>
      </c>
      <c r="O842" t="s">
        <v>106</v>
      </c>
      <c r="P842">
        <v>0</v>
      </c>
      <c r="Q842">
        <v>17</v>
      </c>
      <c r="R842">
        <v>9</v>
      </c>
      <c r="S842">
        <v>2</v>
      </c>
      <c r="T842">
        <v>4.0999999999999996</v>
      </c>
      <c r="U842">
        <v>1</v>
      </c>
      <c r="V842">
        <v>10</v>
      </c>
      <c r="W842" s="1">
        <v>1915</v>
      </c>
      <c r="X842" s="1">
        <v>3182</v>
      </c>
      <c r="Y842" s="1">
        <v>4037.6</v>
      </c>
      <c r="Z842" t="s">
        <v>47</v>
      </c>
      <c r="AA842" t="s">
        <v>112</v>
      </c>
      <c r="AB842" s="1">
        <v>0</v>
      </c>
      <c r="AC842">
        <v>0</v>
      </c>
      <c r="AD842">
        <v>0</v>
      </c>
      <c r="AE842">
        <v>0</v>
      </c>
      <c r="AF842">
        <v>0</v>
      </c>
      <c r="AG842" t="s">
        <v>87</v>
      </c>
      <c r="AH842">
        <f>IF(OR(Cleaned_Data_Table[[#This Row],[Appointment Status]]="No Show", Cleaned_Data_Table[[#This Row],[Appointment Status]]="Cancelled"), 1, 0)</f>
        <v>0</v>
      </c>
      <c r="AI842" t="str">
        <f>IF(Cleaned_Data_Table[[#This Row],[Emergency Case]]=1, "Emergency Care", "Standard Care")</f>
        <v>Emergency Care</v>
      </c>
    </row>
    <row r="843" spans="1:35">
      <c r="A843" t="s">
        <v>952</v>
      </c>
      <c r="B843">
        <v>47</v>
      </c>
      <c r="C843" t="s">
        <v>37</v>
      </c>
      <c r="D843" t="s">
        <v>78</v>
      </c>
      <c r="E843">
        <v>27.2</v>
      </c>
      <c r="F843" t="s">
        <v>52</v>
      </c>
      <c r="G843" t="s">
        <v>40</v>
      </c>
      <c r="H843" t="s">
        <v>104</v>
      </c>
      <c r="I843" t="s">
        <v>105</v>
      </c>
      <c r="J843" t="s">
        <v>90</v>
      </c>
      <c r="K843">
        <v>14</v>
      </c>
      <c r="L843" s="1">
        <v>510</v>
      </c>
      <c r="M843" t="s">
        <v>44</v>
      </c>
      <c r="N843" t="s">
        <v>124</v>
      </c>
      <c r="O843" t="s">
        <v>46</v>
      </c>
      <c r="P843">
        <v>18</v>
      </c>
      <c r="Q843">
        <v>11</v>
      </c>
      <c r="R843">
        <v>7</v>
      </c>
      <c r="S843">
        <v>1</v>
      </c>
      <c r="T843">
        <v>3.6</v>
      </c>
      <c r="U843">
        <v>0</v>
      </c>
      <c r="V843">
        <v>10</v>
      </c>
      <c r="W843" s="1">
        <v>13053</v>
      </c>
      <c r="X843" s="1">
        <v>13490</v>
      </c>
      <c r="Y843" s="1">
        <v>27053</v>
      </c>
      <c r="Z843" t="s">
        <v>47</v>
      </c>
      <c r="AA843" t="s">
        <v>48</v>
      </c>
      <c r="AB843" s="1">
        <v>0</v>
      </c>
      <c r="AC843">
        <v>0</v>
      </c>
      <c r="AD843">
        <v>1</v>
      </c>
      <c r="AE843">
        <v>0</v>
      </c>
      <c r="AF843">
        <v>0</v>
      </c>
      <c r="AG843" t="s">
        <v>91</v>
      </c>
      <c r="AH843">
        <f>IF(OR(Cleaned_Data_Table[[#This Row],[Appointment Status]]="No Show", Cleaned_Data_Table[[#This Row],[Appointment Status]]="Cancelled"), 1, 0)</f>
        <v>0</v>
      </c>
      <c r="AI843" t="str">
        <f>IF(Cleaned_Data_Table[[#This Row],[Emergency Case]]=1, "Emergency Care", "Standard Care")</f>
        <v>Standard Care</v>
      </c>
    </row>
    <row r="844" spans="1:35">
      <c r="A844" t="s">
        <v>953</v>
      </c>
      <c r="B844">
        <v>34</v>
      </c>
      <c r="C844" t="s">
        <v>51</v>
      </c>
      <c r="D844" t="s">
        <v>118</v>
      </c>
      <c r="E844">
        <v>20</v>
      </c>
      <c r="F844" t="s">
        <v>52</v>
      </c>
      <c r="G844" t="s">
        <v>85</v>
      </c>
      <c r="H844" t="s">
        <v>60</v>
      </c>
      <c r="I844" t="s">
        <v>61</v>
      </c>
      <c r="J844" t="s">
        <v>43</v>
      </c>
      <c r="K844">
        <v>24</v>
      </c>
      <c r="L844" s="1">
        <v>696</v>
      </c>
      <c r="M844" t="s">
        <v>44</v>
      </c>
      <c r="N844" t="s">
        <v>62</v>
      </c>
      <c r="O844" t="s">
        <v>75</v>
      </c>
      <c r="P844">
        <v>0</v>
      </c>
      <c r="Q844">
        <v>29</v>
      </c>
      <c r="R844">
        <v>2</v>
      </c>
      <c r="S844">
        <v>0</v>
      </c>
      <c r="T844">
        <v>4.3</v>
      </c>
      <c r="U844">
        <v>1</v>
      </c>
      <c r="V844">
        <v>10</v>
      </c>
      <c r="W844" s="1">
        <v>667</v>
      </c>
      <c r="X844" s="1">
        <v>57</v>
      </c>
      <c r="Y844" s="1">
        <v>1420</v>
      </c>
      <c r="Z844" t="s">
        <v>47</v>
      </c>
      <c r="AA844" t="s">
        <v>57</v>
      </c>
      <c r="AB844" s="1">
        <v>0</v>
      </c>
      <c r="AC844">
        <v>0</v>
      </c>
      <c r="AD844">
        <v>0</v>
      </c>
      <c r="AE844">
        <v>0</v>
      </c>
      <c r="AF844">
        <v>0</v>
      </c>
      <c r="AG844" t="s">
        <v>87</v>
      </c>
      <c r="AH844">
        <f>IF(OR(Cleaned_Data_Table[[#This Row],[Appointment Status]]="No Show", Cleaned_Data_Table[[#This Row],[Appointment Status]]="Cancelled"), 1, 0)</f>
        <v>0</v>
      </c>
      <c r="AI844" t="str">
        <f>IF(Cleaned_Data_Table[[#This Row],[Emergency Case]]=1, "Emergency Care", "Standard Care")</f>
        <v>Emergency Care</v>
      </c>
    </row>
    <row r="845" spans="1:35">
      <c r="A845" t="s">
        <v>954</v>
      </c>
      <c r="B845">
        <v>7</v>
      </c>
      <c r="C845" t="s">
        <v>51</v>
      </c>
      <c r="D845" t="s">
        <v>84</v>
      </c>
      <c r="E845">
        <v>23.6</v>
      </c>
      <c r="F845" t="s">
        <v>52</v>
      </c>
      <c r="G845" t="s">
        <v>40</v>
      </c>
      <c r="H845" t="s">
        <v>60</v>
      </c>
      <c r="I845" t="s">
        <v>61</v>
      </c>
      <c r="J845" t="s">
        <v>90</v>
      </c>
      <c r="K845">
        <v>12</v>
      </c>
      <c r="L845" s="1">
        <v>449</v>
      </c>
      <c r="M845" t="s">
        <v>44</v>
      </c>
      <c r="N845" t="s">
        <v>45</v>
      </c>
      <c r="O845" t="s">
        <v>63</v>
      </c>
      <c r="P845">
        <v>5</v>
      </c>
      <c r="Q845">
        <v>19</v>
      </c>
      <c r="R845">
        <v>12</v>
      </c>
      <c r="S845">
        <v>2</v>
      </c>
      <c r="T845">
        <v>3.2</v>
      </c>
      <c r="U845">
        <v>0</v>
      </c>
      <c r="V845">
        <v>10</v>
      </c>
      <c r="W845" s="1">
        <v>11642</v>
      </c>
      <c r="X845" s="1">
        <v>8066</v>
      </c>
      <c r="Y845" s="1">
        <v>20157</v>
      </c>
      <c r="Z845" t="s">
        <v>47</v>
      </c>
      <c r="AA845" t="s">
        <v>112</v>
      </c>
      <c r="AB845" s="1">
        <v>0</v>
      </c>
      <c r="AC845">
        <v>0</v>
      </c>
      <c r="AD845">
        <v>0</v>
      </c>
      <c r="AE845">
        <v>0</v>
      </c>
      <c r="AF845">
        <v>0</v>
      </c>
      <c r="AG845" t="s">
        <v>87</v>
      </c>
      <c r="AH845">
        <f>IF(OR(Cleaned_Data_Table[[#This Row],[Appointment Status]]="No Show", Cleaned_Data_Table[[#This Row],[Appointment Status]]="Cancelled"), 1, 0)</f>
        <v>0</v>
      </c>
      <c r="AI845" t="str">
        <f>IF(Cleaned_Data_Table[[#This Row],[Emergency Case]]=1, "Emergency Care", "Standard Care")</f>
        <v>Standard Care</v>
      </c>
    </row>
    <row r="846" spans="1:35">
      <c r="A846" t="s">
        <v>955</v>
      </c>
      <c r="B846">
        <v>80</v>
      </c>
      <c r="C846" t="s">
        <v>51</v>
      </c>
      <c r="D846" t="s">
        <v>65</v>
      </c>
      <c r="E846">
        <v>25.7</v>
      </c>
      <c r="F846" t="s">
        <v>52</v>
      </c>
      <c r="G846" t="s">
        <v>66</v>
      </c>
      <c r="H846" t="s">
        <v>138</v>
      </c>
      <c r="I846" t="s">
        <v>139</v>
      </c>
      <c r="J846" t="s">
        <v>90</v>
      </c>
      <c r="K846">
        <v>19</v>
      </c>
      <c r="L846" s="1">
        <v>598</v>
      </c>
      <c r="M846" t="s">
        <v>44</v>
      </c>
      <c r="N846" t="s">
        <v>54</v>
      </c>
      <c r="O846" t="s">
        <v>55</v>
      </c>
      <c r="P846">
        <v>24</v>
      </c>
      <c r="Q846">
        <v>2</v>
      </c>
      <c r="R846">
        <v>12</v>
      </c>
      <c r="S846">
        <v>1</v>
      </c>
      <c r="T846">
        <v>4.7</v>
      </c>
      <c r="U846">
        <v>0</v>
      </c>
      <c r="V846">
        <v>10</v>
      </c>
      <c r="W846" s="1">
        <v>7717</v>
      </c>
      <c r="X846" s="1">
        <v>6795</v>
      </c>
      <c r="Y846" s="1">
        <v>15110</v>
      </c>
      <c r="Z846" t="s">
        <v>56</v>
      </c>
      <c r="AA846" t="s">
        <v>71</v>
      </c>
      <c r="AB846" s="1">
        <v>15110</v>
      </c>
      <c r="AC846">
        <v>0</v>
      </c>
      <c r="AD846">
        <v>1</v>
      </c>
      <c r="AE846">
        <v>0</v>
      </c>
      <c r="AF846">
        <v>0</v>
      </c>
      <c r="AG846" t="s">
        <v>91</v>
      </c>
      <c r="AH846">
        <f>IF(OR(Cleaned_Data_Table[[#This Row],[Appointment Status]]="No Show", Cleaned_Data_Table[[#This Row],[Appointment Status]]="Cancelled"), 1, 0)</f>
        <v>1</v>
      </c>
      <c r="AI846" t="str">
        <f>IF(Cleaned_Data_Table[[#This Row],[Emergency Case]]=1, "Emergency Care", "Standard Care")</f>
        <v>Standard Care</v>
      </c>
    </row>
    <row r="847" spans="1:35">
      <c r="A847" t="s">
        <v>956</v>
      </c>
      <c r="B847">
        <v>74</v>
      </c>
      <c r="C847" t="s">
        <v>51</v>
      </c>
      <c r="D847" t="s">
        <v>38</v>
      </c>
      <c r="E847">
        <v>18.600000000000001</v>
      </c>
      <c r="F847" t="s">
        <v>52</v>
      </c>
      <c r="G847" t="s">
        <v>66</v>
      </c>
      <c r="H847" t="s">
        <v>94</v>
      </c>
      <c r="I847" t="s">
        <v>95</v>
      </c>
      <c r="J847" t="s">
        <v>43</v>
      </c>
      <c r="K847">
        <v>18</v>
      </c>
      <c r="L847" s="1">
        <v>578</v>
      </c>
      <c r="M847" t="s">
        <v>53</v>
      </c>
      <c r="N847" t="s">
        <v>54</v>
      </c>
      <c r="O847" t="s">
        <v>98</v>
      </c>
      <c r="P847">
        <v>7</v>
      </c>
      <c r="Q847">
        <v>38</v>
      </c>
      <c r="R847">
        <v>8</v>
      </c>
      <c r="S847">
        <v>2</v>
      </c>
      <c r="T847">
        <v>4.5999999999999996</v>
      </c>
      <c r="U847">
        <v>0</v>
      </c>
      <c r="V847">
        <v>9.8000000000000007</v>
      </c>
      <c r="W847" s="1">
        <v>359</v>
      </c>
      <c r="X847" s="1">
        <v>4</v>
      </c>
      <c r="Y847" s="1">
        <v>658.7</v>
      </c>
      <c r="Z847" t="s">
        <v>47</v>
      </c>
      <c r="AA847" t="s">
        <v>76</v>
      </c>
      <c r="AB847" s="1">
        <v>0</v>
      </c>
      <c r="AC847">
        <v>1</v>
      </c>
      <c r="AD847">
        <v>0</v>
      </c>
      <c r="AE847">
        <v>0</v>
      </c>
      <c r="AF847">
        <v>0</v>
      </c>
      <c r="AG847" t="s">
        <v>87</v>
      </c>
      <c r="AH847">
        <f>IF(OR(Cleaned_Data_Table[[#This Row],[Appointment Status]]="No Show", Cleaned_Data_Table[[#This Row],[Appointment Status]]="Cancelled"), 1, 0)</f>
        <v>0</v>
      </c>
      <c r="AI847" t="str">
        <f>IF(Cleaned_Data_Table[[#This Row],[Emergency Case]]=1, "Emergency Care", "Standard Care")</f>
        <v>Standard Care</v>
      </c>
    </row>
    <row r="848" spans="1:35">
      <c r="A848" t="s">
        <v>957</v>
      </c>
      <c r="B848">
        <v>61</v>
      </c>
      <c r="C848" t="s">
        <v>51</v>
      </c>
      <c r="D848" t="s">
        <v>114</v>
      </c>
      <c r="E848">
        <v>19.5</v>
      </c>
      <c r="F848" t="s">
        <v>103</v>
      </c>
      <c r="G848" t="s">
        <v>85</v>
      </c>
      <c r="H848" t="s">
        <v>138</v>
      </c>
      <c r="I848" t="s">
        <v>139</v>
      </c>
      <c r="J848" t="s">
        <v>43</v>
      </c>
      <c r="K848">
        <v>30</v>
      </c>
      <c r="L848" s="1">
        <v>914</v>
      </c>
      <c r="M848" t="s">
        <v>44</v>
      </c>
      <c r="N848" t="s">
        <v>62</v>
      </c>
      <c r="O848" t="s">
        <v>98</v>
      </c>
      <c r="P848">
        <v>0</v>
      </c>
      <c r="Q848">
        <v>37</v>
      </c>
      <c r="R848">
        <v>11</v>
      </c>
      <c r="S848">
        <v>2</v>
      </c>
      <c r="T848">
        <v>3.5</v>
      </c>
      <c r="U848">
        <v>1</v>
      </c>
      <c r="V848">
        <v>9.3000000000000007</v>
      </c>
      <c r="W848" s="1">
        <v>627</v>
      </c>
      <c r="X848" s="1">
        <v>29</v>
      </c>
      <c r="Y848" s="1">
        <v>1570</v>
      </c>
      <c r="Z848" t="s">
        <v>47</v>
      </c>
      <c r="AA848" t="s">
        <v>76</v>
      </c>
      <c r="AB848" s="1">
        <v>0</v>
      </c>
      <c r="AC848">
        <v>1</v>
      </c>
      <c r="AD848">
        <v>0</v>
      </c>
      <c r="AE848">
        <v>0</v>
      </c>
      <c r="AF848">
        <v>0</v>
      </c>
      <c r="AG848" t="s">
        <v>87</v>
      </c>
      <c r="AH848">
        <f>IF(OR(Cleaned_Data_Table[[#This Row],[Appointment Status]]="No Show", Cleaned_Data_Table[[#This Row],[Appointment Status]]="Cancelled"), 1, 0)</f>
        <v>0</v>
      </c>
      <c r="AI848" t="str">
        <f>IF(Cleaned_Data_Table[[#This Row],[Emergency Case]]=1, "Emergency Care", "Standard Care")</f>
        <v>Emergency Care</v>
      </c>
    </row>
    <row r="849" spans="1:35">
      <c r="A849" t="s">
        <v>958</v>
      </c>
      <c r="B849">
        <v>49</v>
      </c>
      <c r="C849" t="s">
        <v>51</v>
      </c>
      <c r="D849" t="s">
        <v>114</v>
      </c>
      <c r="E849">
        <v>26.3</v>
      </c>
      <c r="F849" t="s">
        <v>39</v>
      </c>
      <c r="G849" t="s">
        <v>66</v>
      </c>
      <c r="H849" t="s">
        <v>104</v>
      </c>
      <c r="I849" t="s">
        <v>105</v>
      </c>
      <c r="J849" t="s">
        <v>110</v>
      </c>
      <c r="K849">
        <v>18</v>
      </c>
      <c r="L849" s="1">
        <v>594</v>
      </c>
      <c r="M849" t="s">
        <v>44</v>
      </c>
      <c r="N849" t="s">
        <v>124</v>
      </c>
      <c r="O849" t="s">
        <v>106</v>
      </c>
      <c r="P849">
        <v>23</v>
      </c>
      <c r="Q849">
        <v>15</v>
      </c>
      <c r="R849">
        <v>2</v>
      </c>
      <c r="S849">
        <v>0</v>
      </c>
      <c r="T849">
        <v>3.1</v>
      </c>
      <c r="U849">
        <v>0</v>
      </c>
      <c r="V849">
        <v>10</v>
      </c>
      <c r="W849" s="1">
        <v>4591</v>
      </c>
      <c r="X849" s="1">
        <v>2151</v>
      </c>
      <c r="Y849" s="1">
        <v>7336</v>
      </c>
      <c r="Z849" t="s">
        <v>47</v>
      </c>
      <c r="AA849" t="s">
        <v>48</v>
      </c>
      <c r="AB849" s="1">
        <v>0</v>
      </c>
      <c r="AC849">
        <v>0</v>
      </c>
      <c r="AD849">
        <v>1</v>
      </c>
      <c r="AE849">
        <v>0</v>
      </c>
      <c r="AF849">
        <v>0</v>
      </c>
      <c r="AG849" t="s">
        <v>87</v>
      </c>
      <c r="AH849">
        <f>IF(OR(Cleaned_Data_Table[[#This Row],[Appointment Status]]="No Show", Cleaned_Data_Table[[#This Row],[Appointment Status]]="Cancelled"), 1, 0)</f>
        <v>0</v>
      </c>
      <c r="AI849" t="str">
        <f>IF(Cleaned_Data_Table[[#This Row],[Emergency Case]]=1, "Emergency Care", "Standard Care")</f>
        <v>Standard Care</v>
      </c>
    </row>
    <row r="850" spans="1:35">
      <c r="A850" t="s">
        <v>959</v>
      </c>
      <c r="B850">
        <v>2</v>
      </c>
      <c r="C850" t="s">
        <v>51</v>
      </c>
      <c r="D850" t="s">
        <v>78</v>
      </c>
      <c r="E850">
        <v>30.1</v>
      </c>
      <c r="F850" t="s">
        <v>97</v>
      </c>
      <c r="G850" t="s">
        <v>40</v>
      </c>
      <c r="H850" t="s">
        <v>129</v>
      </c>
      <c r="I850" t="s">
        <v>130</v>
      </c>
      <c r="J850" t="s">
        <v>43</v>
      </c>
      <c r="K850">
        <v>11</v>
      </c>
      <c r="L850" s="1">
        <v>506</v>
      </c>
      <c r="M850" t="s">
        <v>44</v>
      </c>
      <c r="N850" t="s">
        <v>45</v>
      </c>
      <c r="O850" t="s">
        <v>70</v>
      </c>
      <c r="P850">
        <v>18</v>
      </c>
      <c r="Q850">
        <v>30</v>
      </c>
      <c r="R850">
        <v>2</v>
      </c>
      <c r="S850">
        <v>1</v>
      </c>
      <c r="T850">
        <v>3.7</v>
      </c>
      <c r="U850">
        <v>0</v>
      </c>
      <c r="V850">
        <v>9.8000000000000007</v>
      </c>
      <c r="W850" s="1">
        <v>221</v>
      </c>
      <c r="X850" s="1">
        <v>330</v>
      </c>
      <c r="Y850" s="1">
        <v>1057</v>
      </c>
      <c r="Z850" t="s">
        <v>47</v>
      </c>
      <c r="AA850" t="s">
        <v>112</v>
      </c>
      <c r="AB850" s="1">
        <v>0</v>
      </c>
      <c r="AC850">
        <v>0</v>
      </c>
      <c r="AD850">
        <v>1</v>
      </c>
      <c r="AE850">
        <v>0</v>
      </c>
      <c r="AF850">
        <v>0</v>
      </c>
      <c r="AG850" t="s">
        <v>49</v>
      </c>
      <c r="AH850">
        <f>IF(OR(Cleaned_Data_Table[[#This Row],[Appointment Status]]="No Show", Cleaned_Data_Table[[#This Row],[Appointment Status]]="Cancelled"), 1, 0)</f>
        <v>0</v>
      </c>
      <c r="AI850" t="str">
        <f>IF(Cleaned_Data_Table[[#This Row],[Emergency Case]]=1, "Emergency Care", "Standard Care")</f>
        <v>Standard Care</v>
      </c>
    </row>
    <row r="851" spans="1:35">
      <c r="A851" t="s">
        <v>960</v>
      </c>
      <c r="B851">
        <v>25</v>
      </c>
      <c r="C851" t="s">
        <v>37</v>
      </c>
      <c r="D851" t="s">
        <v>84</v>
      </c>
      <c r="E851">
        <v>28.6</v>
      </c>
      <c r="F851" t="s">
        <v>97</v>
      </c>
      <c r="G851" t="s">
        <v>40</v>
      </c>
      <c r="H851" t="s">
        <v>41</v>
      </c>
      <c r="I851" t="s">
        <v>42</v>
      </c>
      <c r="J851" t="s">
        <v>110</v>
      </c>
      <c r="K851">
        <v>20</v>
      </c>
      <c r="L851" s="1">
        <v>691</v>
      </c>
      <c r="M851" t="s">
        <v>44</v>
      </c>
      <c r="N851" t="s">
        <v>81</v>
      </c>
      <c r="O851" t="s">
        <v>75</v>
      </c>
      <c r="P851">
        <v>25</v>
      </c>
      <c r="Q851">
        <v>28</v>
      </c>
      <c r="R851">
        <v>10</v>
      </c>
      <c r="S851">
        <v>1</v>
      </c>
      <c r="T851">
        <v>3.8</v>
      </c>
      <c r="U851">
        <v>0</v>
      </c>
      <c r="V851">
        <v>10</v>
      </c>
      <c r="W851" s="1">
        <v>1193</v>
      </c>
      <c r="X851" s="1">
        <v>2266</v>
      </c>
      <c r="Y851" s="1">
        <v>4150</v>
      </c>
      <c r="Z851" t="s">
        <v>47</v>
      </c>
      <c r="AA851" t="s">
        <v>57</v>
      </c>
      <c r="AB851" s="1">
        <v>0</v>
      </c>
      <c r="AC851">
        <v>0</v>
      </c>
      <c r="AD851">
        <v>1</v>
      </c>
      <c r="AE851">
        <v>0</v>
      </c>
      <c r="AF851">
        <v>0</v>
      </c>
      <c r="AG851" t="s">
        <v>87</v>
      </c>
      <c r="AH851">
        <f>IF(OR(Cleaned_Data_Table[[#This Row],[Appointment Status]]="No Show", Cleaned_Data_Table[[#This Row],[Appointment Status]]="Cancelled"), 1, 0)</f>
        <v>0</v>
      </c>
      <c r="AI851" t="str">
        <f>IF(Cleaned_Data_Table[[#This Row],[Emergency Case]]=1, "Emergency Care", "Standard Care")</f>
        <v>Standard Care</v>
      </c>
    </row>
    <row r="852" spans="1:35">
      <c r="A852" t="s">
        <v>961</v>
      </c>
      <c r="B852">
        <v>75</v>
      </c>
      <c r="C852" t="s">
        <v>37</v>
      </c>
      <c r="D852" t="s">
        <v>84</v>
      </c>
      <c r="E852">
        <v>25</v>
      </c>
      <c r="F852" t="s">
        <v>52</v>
      </c>
      <c r="G852" t="s">
        <v>66</v>
      </c>
      <c r="H852" t="s">
        <v>79</v>
      </c>
      <c r="I852" t="s">
        <v>80</v>
      </c>
      <c r="J852" t="s">
        <v>110</v>
      </c>
      <c r="K852">
        <v>23</v>
      </c>
      <c r="L852" s="1">
        <v>687</v>
      </c>
      <c r="M852" t="s">
        <v>53</v>
      </c>
      <c r="N852" t="s">
        <v>54</v>
      </c>
      <c r="O852" t="s">
        <v>55</v>
      </c>
      <c r="P852">
        <v>10</v>
      </c>
      <c r="Q852">
        <v>32</v>
      </c>
      <c r="R852">
        <v>5</v>
      </c>
      <c r="S852">
        <v>1</v>
      </c>
      <c r="T852">
        <v>3.3</v>
      </c>
      <c r="U852">
        <v>0</v>
      </c>
      <c r="V852">
        <v>9.5</v>
      </c>
      <c r="W852" s="1">
        <v>4679</v>
      </c>
      <c r="X852" s="1">
        <v>2005</v>
      </c>
      <c r="Y852" s="1">
        <v>5159.7</v>
      </c>
      <c r="Z852" t="s">
        <v>47</v>
      </c>
      <c r="AA852" t="s">
        <v>71</v>
      </c>
      <c r="AB852" s="1">
        <v>0</v>
      </c>
      <c r="AC852">
        <v>1</v>
      </c>
      <c r="AD852">
        <v>0</v>
      </c>
      <c r="AE852">
        <v>1</v>
      </c>
      <c r="AF852">
        <v>0</v>
      </c>
      <c r="AG852" t="s">
        <v>87</v>
      </c>
      <c r="AH852">
        <f>IF(OR(Cleaned_Data_Table[[#This Row],[Appointment Status]]="No Show", Cleaned_Data_Table[[#This Row],[Appointment Status]]="Cancelled"), 1, 0)</f>
        <v>0</v>
      </c>
      <c r="AI852" t="str">
        <f>IF(Cleaned_Data_Table[[#This Row],[Emergency Case]]=1, "Emergency Care", "Standard Care")</f>
        <v>Standard Care</v>
      </c>
    </row>
    <row r="853" spans="1:35">
      <c r="A853" t="s">
        <v>962</v>
      </c>
      <c r="B853">
        <v>28</v>
      </c>
      <c r="C853" t="s">
        <v>51</v>
      </c>
      <c r="D853" t="s">
        <v>116</v>
      </c>
      <c r="E853">
        <v>19.5</v>
      </c>
      <c r="F853" t="s">
        <v>89</v>
      </c>
      <c r="G853" t="s">
        <v>40</v>
      </c>
      <c r="H853" t="s">
        <v>60</v>
      </c>
      <c r="I853" t="s">
        <v>61</v>
      </c>
      <c r="J853" t="s">
        <v>90</v>
      </c>
      <c r="K853">
        <v>14</v>
      </c>
      <c r="L853" s="1">
        <v>665</v>
      </c>
      <c r="M853" t="s">
        <v>53</v>
      </c>
      <c r="N853" t="s">
        <v>81</v>
      </c>
      <c r="O853" t="s">
        <v>55</v>
      </c>
      <c r="P853">
        <v>4</v>
      </c>
      <c r="Q853">
        <v>9</v>
      </c>
      <c r="R853">
        <v>4</v>
      </c>
      <c r="S853">
        <v>2</v>
      </c>
      <c r="T853">
        <v>3.7</v>
      </c>
      <c r="U853">
        <v>0</v>
      </c>
      <c r="V853">
        <v>10</v>
      </c>
      <c r="W853" s="1">
        <v>5183</v>
      </c>
      <c r="X853" s="1">
        <v>14425</v>
      </c>
      <c r="Y853" s="1">
        <v>14191.1</v>
      </c>
      <c r="Z853" t="s">
        <v>47</v>
      </c>
      <c r="AA853" t="s">
        <v>57</v>
      </c>
      <c r="AB853" s="1">
        <v>0</v>
      </c>
      <c r="AC853">
        <v>0</v>
      </c>
      <c r="AD853">
        <v>0</v>
      </c>
      <c r="AE853">
        <v>0</v>
      </c>
      <c r="AF853">
        <v>0</v>
      </c>
      <c r="AG853" t="s">
        <v>87</v>
      </c>
      <c r="AH853">
        <f>IF(OR(Cleaned_Data_Table[[#This Row],[Appointment Status]]="No Show", Cleaned_Data_Table[[#This Row],[Appointment Status]]="Cancelled"), 1, 0)</f>
        <v>0</v>
      </c>
      <c r="AI853" t="str">
        <f>IF(Cleaned_Data_Table[[#This Row],[Emergency Case]]=1, "Emergency Care", "Standard Care")</f>
        <v>Standard Care</v>
      </c>
    </row>
    <row r="854" spans="1:35">
      <c r="A854" t="s">
        <v>963</v>
      </c>
      <c r="B854">
        <v>69</v>
      </c>
      <c r="C854" t="s">
        <v>51</v>
      </c>
      <c r="D854" t="s">
        <v>93</v>
      </c>
      <c r="E854">
        <v>20.3</v>
      </c>
      <c r="F854" t="s">
        <v>97</v>
      </c>
      <c r="G854" t="s">
        <v>66</v>
      </c>
      <c r="H854" t="s">
        <v>129</v>
      </c>
      <c r="I854" t="s">
        <v>130</v>
      </c>
      <c r="J854" t="s">
        <v>43</v>
      </c>
      <c r="K854">
        <v>25</v>
      </c>
      <c r="L854" s="1">
        <v>804</v>
      </c>
      <c r="M854" t="s">
        <v>53</v>
      </c>
      <c r="N854" t="s">
        <v>54</v>
      </c>
      <c r="O854" t="s">
        <v>75</v>
      </c>
      <c r="P854">
        <v>7</v>
      </c>
      <c r="Q854">
        <v>51</v>
      </c>
      <c r="R854">
        <v>2</v>
      </c>
      <c r="S854">
        <v>1</v>
      </c>
      <c r="T854">
        <v>3.5</v>
      </c>
      <c r="U854">
        <v>0</v>
      </c>
      <c r="V854">
        <v>8.3000000000000007</v>
      </c>
      <c r="W854" s="1">
        <v>745</v>
      </c>
      <c r="X854" s="1">
        <v>603</v>
      </c>
      <c r="Y854" s="1">
        <v>1506.4</v>
      </c>
      <c r="Z854" t="s">
        <v>47</v>
      </c>
      <c r="AA854" t="s">
        <v>76</v>
      </c>
      <c r="AB854" s="1">
        <v>0</v>
      </c>
      <c r="AC854">
        <v>1</v>
      </c>
      <c r="AD854">
        <v>0</v>
      </c>
      <c r="AE854">
        <v>0</v>
      </c>
      <c r="AF854">
        <v>0</v>
      </c>
      <c r="AG854" t="s">
        <v>87</v>
      </c>
      <c r="AH854">
        <f>IF(OR(Cleaned_Data_Table[[#This Row],[Appointment Status]]="No Show", Cleaned_Data_Table[[#This Row],[Appointment Status]]="Cancelled"), 1, 0)</f>
        <v>0</v>
      </c>
      <c r="AI854" t="str">
        <f>IF(Cleaned_Data_Table[[#This Row],[Emergency Case]]=1, "Emergency Care", "Standard Care")</f>
        <v>Standard Care</v>
      </c>
    </row>
    <row r="855" spans="1:35">
      <c r="A855" t="s">
        <v>964</v>
      </c>
      <c r="B855">
        <v>75</v>
      </c>
      <c r="C855" t="s">
        <v>51</v>
      </c>
      <c r="D855" t="s">
        <v>38</v>
      </c>
      <c r="E855">
        <v>26.1</v>
      </c>
      <c r="F855" t="s">
        <v>39</v>
      </c>
      <c r="G855" t="s">
        <v>85</v>
      </c>
      <c r="H855" t="s">
        <v>73</v>
      </c>
      <c r="I855" t="s">
        <v>74</v>
      </c>
      <c r="J855" t="s">
        <v>90</v>
      </c>
      <c r="K855">
        <v>15</v>
      </c>
      <c r="L855" s="1">
        <v>509</v>
      </c>
      <c r="M855" t="s">
        <v>53</v>
      </c>
      <c r="N855" t="s">
        <v>124</v>
      </c>
      <c r="O855" t="s">
        <v>82</v>
      </c>
      <c r="P855">
        <v>0</v>
      </c>
      <c r="Q855">
        <v>3</v>
      </c>
      <c r="R855">
        <v>1</v>
      </c>
      <c r="S855">
        <v>0</v>
      </c>
      <c r="T855">
        <v>4</v>
      </c>
      <c r="U855">
        <v>1</v>
      </c>
      <c r="V855">
        <v>10</v>
      </c>
      <c r="W855" s="1">
        <v>11321</v>
      </c>
      <c r="X855" s="1">
        <v>12678</v>
      </c>
      <c r="Y855" s="1">
        <v>17155.599999999999</v>
      </c>
      <c r="Z855" t="s">
        <v>47</v>
      </c>
      <c r="AA855" t="s">
        <v>71</v>
      </c>
      <c r="AB855" s="1">
        <v>0</v>
      </c>
      <c r="AC855">
        <v>0</v>
      </c>
      <c r="AD855">
        <v>0</v>
      </c>
      <c r="AE855">
        <v>0</v>
      </c>
      <c r="AF855">
        <v>0</v>
      </c>
      <c r="AG855" t="s">
        <v>131</v>
      </c>
      <c r="AH855">
        <f>IF(OR(Cleaned_Data_Table[[#This Row],[Appointment Status]]="No Show", Cleaned_Data_Table[[#This Row],[Appointment Status]]="Cancelled"), 1, 0)</f>
        <v>0</v>
      </c>
      <c r="AI855" t="str">
        <f>IF(Cleaned_Data_Table[[#This Row],[Emergency Case]]=1, "Emergency Care", "Standard Care")</f>
        <v>Emergency Care</v>
      </c>
    </row>
    <row r="856" spans="1:35">
      <c r="A856" t="s">
        <v>965</v>
      </c>
      <c r="B856">
        <v>29</v>
      </c>
      <c r="C856" t="s">
        <v>51</v>
      </c>
      <c r="D856" t="s">
        <v>114</v>
      </c>
      <c r="E856">
        <v>23.4</v>
      </c>
      <c r="F856" t="s">
        <v>52</v>
      </c>
      <c r="G856" t="s">
        <v>40</v>
      </c>
      <c r="H856" t="s">
        <v>41</v>
      </c>
      <c r="I856" t="s">
        <v>42</v>
      </c>
      <c r="J856" t="s">
        <v>43</v>
      </c>
      <c r="K856">
        <v>15</v>
      </c>
      <c r="L856" s="1">
        <v>650</v>
      </c>
      <c r="M856" t="s">
        <v>53</v>
      </c>
      <c r="N856" t="s">
        <v>54</v>
      </c>
      <c r="O856" t="s">
        <v>106</v>
      </c>
      <c r="P856">
        <v>18</v>
      </c>
      <c r="Q856">
        <v>42</v>
      </c>
      <c r="R856">
        <v>11</v>
      </c>
      <c r="S856">
        <v>3</v>
      </c>
      <c r="T856">
        <v>3.1</v>
      </c>
      <c r="U856">
        <v>0</v>
      </c>
      <c r="V856">
        <v>8.8000000000000007</v>
      </c>
      <c r="W856" s="1">
        <v>935</v>
      </c>
      <c r="X856" s="1">
        <v>56</v>
      </c>
      <c r="Y856" s="1">
        <v>1148.7</v>
      </c>
      <c r="Z856" t="s">
        <v>47</v>
      </c>
      <c r="AA856" t="s">
        <v>57</v>
      </c>
      <c r="AB856" s="1">
        <v>0</v>
      </c>
      <c r="AC856">
        <v>1</v>
      </c>
      <c r="AD856">
        <v>1</v>
      </c>
      <c r="AE856">
        <v>0</v>
      </c>
      <c r="AF856">
        <v>0</v>
      </c>
      <c r="AG856" t="s">
        <v>49</v>
      </c>
      <c r="AH856">
        <f>IF(OR(Cleaned_Data_Table[[#This Row],[Appointment Status]]="No Show", Cleaned_Data_Table[[#This Row],[Appointment Status]]="Cancelled"), 1, 0)</f>
        <v>0</v>
      </c>
      <c r="AI856" t="str">
        <f>IF(Cleaned_Data_Table[[#This Row],[Emergency Case]]=1, "Emergency Care", "Standard Care")</f>
        <v>Standard Care</v>
      </c>
    </row>
    <row r="857" spans="1:35">
      <c r="A857" t="s">
        <v>966</v>
      </c>
      <c r="B857">
        <v>44</v>
      </c>
      <c r="C857" t="s">
        <v>37</v>
      </c>
      <c r="D857" t="s">
        <v>100</v>
      </c>
      <c r="E857">
        <v>26.7</v>
      </c>
      <c r="F857" t="s">
        <v>89</v>
      </c>
      <c r="G857" t="s">
        <v>40</v>
      </c>
      <c r="H857" t="s">
        <v>108</v>
      </c>
      <c r="I857" t="s">
        <v>109</v>
      </c>
      <c r="J857" t="s">
        <v>90</v>
      </c>
      <c r="K857">
        <v>1</v>
      </c>
      <c r="L857" s="1">
        <v>258</v>
      </c>
      <c r="M857" t="s">
        <v>53</v>
      </c>
      <c r="N857" t="s">
        <v>54</v>
      </c>
      <c r="O857" t="s">
        <v>70</v>
      </c>
      <c r="P857">
        <v>19</v>
      </c>
      <c r="Q857">
        <v>12</v>
      </c>
      <c r="R857">
        <v>5</v>
      </c>
      <c r="S857">
        <v>0</v>
      </c>
      <c r="T857">
        <v>3.5</v>
      </c>
      <c r="U857">
        <v>0</v>
      </c>
      <c r="V857">
        <v>10</v>
      </c>
      <c r="W857" s="1">
        <v>19507</v>
      </c>
      <c r="X857" s="1">
        <v>10106</v>
      </c>
      <c r="Y857" s="1">
        <v>20909.7</v>
      </c>
      <c r="Z857" t="s">
        <v>47</v>
      </c>
      <c r="AA857" t="s">
        <v>48</v>
      </c>
      <c r="AB857" s="1">
        <v>0</v>
      </c>
      <c r="AC857">
        <v>0</v>
      </c>
      <c r="AD857">
        <v>1</v>
      </c>
      <c r="AE857">
        <v>0</v>
      </c>
      <c r="AF857">
        <v>0</v>
      </c>
      <c r="AG857" t="s">
        <v>91</v>
      </c>
      <c r="AH857">
        <f>IF(OR(Cleaned_Data_Table[[#This Row],[Appointment Status]]="No Show", Cleaned_Data_Table[[#This Row],[Appointment Status]]="Cancelled"), 1, 0)</f>
        <v>0</v>
      </c>
      <c r="AI857" t="str">
        <f>IF(Cleaned_Data_Table[[#This Row],[Emergency Case]]=1, "Emergency Care", "Standard Care")</f>
        <v>Standard Care</v>
      </c>
    </row>
    <row r="858" spans="1:35">
      <c r="A858" t="s">
        <v>967</v>
      </c>
      <c r="B858">
        <v>42</v>
      </c>
      <c r="C858" t="s">
        <v>37</v>
      </c>
      <c r="D858" t="s">
        <v>93</v>
      </c>
      <c r="E858">
        <v>25.9</v>
      </c>
      <c r="F858" t="s">
        <v>39</v>
      </c>
      <c r="G858" t="s">
        <v>66</v>
      </c>
      <c r="H858" t="s">
        <v>67</v>
      </c>
      <c r="I858" t="s">
        <v>68</v>
      </c>
      <c r="J858" t="s">
        <v>90</v>
      </c>
      <c r="K858">
        <v>24</v>
      </c>
      <c r="L858" s="1">
        <v>784</v>
      </c>
      <c r="M858" t="s">
        <v>53</v>
      </c>
      <c r="N858" t="s">
        <v>62</v>
      </c>
      <c r="O858" t="s">
        <v>98</v>
      </c>
      <c r="P858">
        <v>2</v>
      </c>
      <c r="Q858">
        <v>12</v>
      </c>
      <c r="R858">
        <v>4</v>
      </c>
      <c r="S858">
        <v>0</v>
      </c>
      <c r="T858">
        <v>3.8</v>
      </c>
      <c r="U858">
        <v>0</v>
      </c>
      <c r="V858">
        <v>10</v>
      </c>
      <c r="W858" s="1">
        <v>16793</v>
      </c>
      <c r="X858" s="1">
        <v>5568</v>
      </c>
      <c r="Y858" s="1">
        <v>16201.5</v>
      </c>
      <c r="Z858" t="s">
        <v>47</v>
      </c>
      <c r="AA858" t="s">
        <v>48</v>
      </c>
      <c r="AB858" s="1">
        <v>0</v>
      </c>
      <c r="AC858">
        <v>0</v>
      </c>
      <c r="AD858">
        <v>0</v>
      </c>
      <c r="AE858">
        <v>0</v>
      </c>
      <c r="AF858">
        <v>0</v>
      </c>
      <c r="AG858" t="s">
        <v>131</v>
      </c>
      <c r="AH858">
        <f>IF(OR(Cleaned_Data_Table[[#This Row],[Appointment Status]]="No Show", Cleaned_Data_Table[[#This Row],[Appointment Status]]="Cancelled"), 1, 0)</f>
        <v>0</v>
      </c>
      <c r="AI858" t="str">
        <f>IF(Cleaned_Data_Table[[#This Row],[Emergency Case]]=1, "Emergency Care", "Standard Care")</f>
        <v>Standard Care</v>
      </c>
    </row>
    <row r="859" spans="1:35">
      <c r="A859" t="s">
        <v>968</v>
      </c>
      <c r="B859">
        <v>74</v>
      </c>
      <c r="C859" t="s">
        <v>51</v>
      </c>
      <c r="D859" t="s">
        <v>78</v>
      </c>
      <c r="E859">
        <v>24.9</v>
      </c>
      <c r="F859" t="s">
        <v>89</v>
      </c>
      <c r="G859" t="s">
        <v>40</v>
      </c>
      <c r="H859" t="s">
        <v>79</v>
      </c>
      <c r="I859" t="s">
        <v>80</v>
      </c>
      <c r="J859" t="s">
        <v>110</v>
      </c>
      <c r="K859">
        <v>30</v>
      </c>
      <c r="L859" s="1">
        <v>963</v>
      </c>
      <c r="M859" t="s">
        <v>44</v>
      </c>
      <c r="N859" t="s">
        <v>62</v>
      </c>
      <c r="O859" t="s">
        <v>55</v>
      </c>
      <c r="P859">
        <v>1</v>
      </c>
      <c r="Q859">
        <v>17</v>
      </c>
      <c r="R859">
        <v>1</v>
      </c>
      <c r="S859">
        <v>0</v>
      </c>
      <c r="T859">
        <v>4.5</v>
      </c>
      <c r="U859">
        <v>0</v>
      </c>
      <c r="V859">
        <v>10</v>
      </c>
      <c r="W859" s="1">
        <v>1347</v>
      </c>
      <c r="X859" s="1">
        <v>2813</v>
      </c>
      <c r="Y859" s="1">
        <v>5123</v>
      </c>
      <c r="Z859" t="s">
        <v>56</v>
      </c>
      <c r="AA859" t="s">
        <v>76</v>
      </c>
      <c r="AB859" s="1">
        <v>5123</v>
      </c>
      <c r="AC859">
        <v>0</v>
      </c>
      <c r="AD859">
        <v>0</v>
      </c>
      <c r="AE859">
        <v>0</v>
      </c>
      <c r="AF859">
        <v>0</v>
      </c>
      <c r="AG859" t="s">
        <v>87</v>
      </c>
      <c r="AH859">
        <f>IF(OR(Cleaned_Data_Table[[#This Row],[Appointment Status]]="No Show", Cleaned_Data_Table[[#This Row],[Appointment Status]]="Cancelled"), 1, 0)</f>
        <v>1</v>
      </c>
      <c r="AI859" t="str">
        <f>IF(Cleaned_Data_Table[[#This Row],[Emergency Case]]=1, "Emergency Care", "Standard Care")</f>
        <v>Standard Care</v>
      </c>
    </row>
    <row r="860" spans="1:35">
      <c r="A860" t="s">
        <v>969</v>
      </c>
      <c r="B860">
        <v>25</v>
      </c>
      <c r="C860" t="s">
        <v>51</v>
      </c>
      <c r="D860" t="s">
        <v>114</v>
      </c>
      <c r="E860">
        <v>23</v>
      </c>
      <c r="F860" t="s">
        <v>52</v>
      </c>
      <c r="G860" t="s">
        <v>40</v>
      </c>
      <c r="H860" t="s">
        <v>67</v>
      </c>
      <c r="I860" t="s">
        <v>68</v>
      </c>
      <c r="J860" t="s">
        <v>110</v>
      </c>
      <c r="K860">
        <v>2</v>
      </c>
      <c r="L860" s="1">
        <v>352</v>
      </c>
      <c r="M860" t="s">
        <v>44</v>
      </c>
      <c r="N860" t="s">
        <v>54</v>
      </c>
      <c r="O860" t="s">
        <v>106</v>
      </c>
      <c r="P860">
        <v>21</v>
      </c>
      <c r="Q860">
        <v>21</v>
      </c>
      <c r="R860">
        <v>1</v>
      </c>
      <c r="S860">
        <v>0</v>
      </c>
      <c r="T860">
        <v>3.6</v>
      </c>
      <c r="U860">
        <v>0</v>
      </c>
      <c r="V860">
        <v>10</v>
      </c>
      <c r="W860" s="1">
        <v>1289</v>
      </c>
      <c r="X860" s="1">
        <v>3824</v>
      </c>
      <c r="Y860" s="1">
        <v>5465</v>
      </c>
      <c r="Z860" t="s">
        <v>56</v>
      </c>
      <c r="AA860" t="s">
        <v>57</v>
      </c>
      <c r="AB860" s="1">
        <v>5465</v>
      </c>
      <c r="AC860">
        <v>0</v>
      </c>
      <c r="AD860">
        <v>1</v>
      </c>
      <c r="AE860">
        <v>0</v>
      </c>
      <c r="AF860">
        <v>0</v>
      </c>
      <c r="AG860" t="s">
        <v>87</v>
      </c>
      <c r="AH860">
        <f>IF(OR(Cleaned_Data_Table[[#This Row],[Appointment Status]]="No Show", Cleaned_Data_Table[[#This Row],[Appointment Status]]="Cancelled"), 1, 0)</f>
        <v>1</v>
      </c>
      <c r="AI860" t="str">
        <f>IF(Cleaned_Data_Table[[#This Row],[Emergency Case]]=1, "Emergency Care", "Standard Care")</f>
        <v>Standard Care</v>
      </c>
    </row>
    <row r="861" spans="1:35">
      <c r="A861" t="s">
        <v>970</v>
      </c>
      <c r="B861">
        <v>63</v>
      </c>
      <c r="C861" t="s">
        <v>51</v>
      </c>
      <c r="D861" t="s">
        <v>118</v>
      </c>
      <c r="E861">
        <v>22</v>
      </c>
      <c r="F861" t="s">
        <v>89</v>
      </c>
      <c r="G861" t="s">
        <v>66</v>
      </c>
      <c r="H861" t="s">
        <v>73</v>
      </c>
      <c r="I861" t="s">
        <v>74</v>
      </c>
      <c r="J861" t="s">
        <v>43</v>
      </c>
      <c r="K861">
        <v>12</v>
      </c>
      <c r="L861" s="1">
        <v>602</v>
      </c>
      <c r="M861" t="s">
        <v>53</v>
      </c>
      <c r="N861" t="s">
        <v>62</v>
      </c>
      <c r="O861" t="s">
        <v>75</v>
      </c>
      <c r="P861">
        <v>13</v>
      </c>
      <c r="Q861">
        <v>34</v>
      </c>
      <c r="R861">
        <v>12</v>
      </c>
      <c r="S861">
        <v>3</v>
      </c>
      <c r="T861">
        <v>3.8</v>
      </c>
      <c r="U861">
        <v>0</v>
      </c>
      <c r="V861">
        <v>9.6</v>
      </c>
      <c r="W861" s="1">
        <v>587</v>
      </c>
      <c r="X861" s="1">
        <v>530</v>
      </c>
      <c r="Y861" s="1">
        <v>1203.3</v>
      </c>
      <c r="Z861" t="s">
        <v>47</v>
      </c>
      <c r="AA861" t="s">
        <v>76</v>
      </c>
      <c r="AB861" s="1">
        <v>0</v>
      </c>
      <c r="AC861">
        <v>1</v>
      </c>
      <c r="AD861">
        <v>0</v>
      </c>
      <c r="AE861">
        <v>0</v>
      </c>
      <c r="AF861">
        <v>0</v>
      </c>
      <c r="AG861" t="s">
        <v>49</v>
      </c>
      <c r="AH861">
        <f>IF(OR(Cleaned_Data_Table[[#This Row],[Appointment Status]]="No Show", Cleaned_Data_Table[[#This Row],[Appointment Status]]="Cancelled"), 1, 0)</f>
        <v>0</v>
      </c>
      <c r="AI861" t="str">
        <f>IF(Cleaned_Data_Table[[#This Row],[Emergency Case]]=1, "Emergency Care", "Standard Care")</f>
        <v>Standard Care</v>
      </c>
    </row>
    <row r="862" spans="1:35">
      <c r="A862" t="s">
        <v>971</v>
      </c>
      <c r="B862">
        <v>7</v>
      </c>
      <c r="C862" t="s">
        <v>37</v>
      </c>
      <c r="D862" t="s">
        <v>65</v>
      </c>
      <c r="E862">
        <v>22.6</v>
      </c>
      <c r="F862" t="s">
        <v>39</v>
      </c>
      <c r="G862" t="s">
        <v>40</v>
      </c>
      <c r="H862" t="s">
        <v>60</v>
      </c>
      <c r="I862" t="s">
        <v>61</v>
      </c>
      <c r="J862" t="s">
        <v>43</v>
      </c>
      <c r="K862">
        <v>19</v>
      </c>
      <c r="L862" s="1">
        <v>689</v>
      </c>
      <c r="M862" t="s">
        <v>53</v>
      </c>
      <c r="N862" t="s">
        <v>81</v>
      </c>
      <c r="O862" t="s">
        <v>111</v>
      </c>
      <c r="P862">
        <v>8</v>
      </c>
      <c r="Q862">
        <v>24</v>
      </c>
      <c r="R862">
        <v>14</v>
      </c>
      <c r="S862">
        <v>7</v>
      </c>
      <c r="T862">
        <v>3.1</v>
      </c>
      <c r="U862">
        <v>0</v>
      </c>
      <c r="V862">
        <v>10</v>
      </c>
      <c r="W862" s="1">
        <v>507</v>
      </c>
      <c r="X862" s="1">
        <v>824</v>
      </c>
      <c r="Y862" s="1">
        <v>1414</v>
      </c>
      <c r="Z862" t="s">
        <v>47</v>
      </c>
      <c r="AA862" t="s">
        <v>112</v>
      </c>
      <c r="AB862" s="1">
        <v>0</v>
      </c>
      <c r="AC862">
        <v>0</v>
      </c>
      <c r="AD862">
        <v>0</v>
      </c>
      <c r="AE862">
        <v>0</v>
      </c>
      <c r="AF862">
        <v>0</v>
      </c>
      <c r="AG862" t="s">
        <v>49</v>
      </c>
      <c r="AH862">
        <f>IF(OR(Cleaned_Data_Table[[#This Row],[Appointment Status]]="No Show", Cleaned_Data_Table[[#This Row],[Appointment Status]]="Cancelled"), 1, 0)</f>
        <v>0</v>
      </c>
      <c r="AI862" t="str">
        <f>IF(Cleaned_Data_Table[[#This Row],[Emergency Case]]=1, "Emergency Care", "Standard Care")</f>
        <v>Standard Care</v>
      </c>
    </row>
    <row r="863" spans="1:35">
      <c r="A863" t="s">
        <v>972</v>
      </c>
      <c r="B863">
        <v>3</v>
      </c>
      <c r="C863" t="s">
        <v>37</v>
      </c>
      <c r="D863" t="s">
        <v>38</v>
      </c>
      <c r="E863">
        <v>15.8</v>
      </c>
      <c r="F863" t="s">
        <v>89</v>
      </c>
      <c r="G863" t="s">
        <v>85</v>
      </c>
      <c r="H863" t="s">
        <v>73</v>
      </c>
      <c r="I863" t="s">
        <v>74</v>
      </c>
      <c r="J863" t="s">
        <v>110</v>
      </c>
      <c r="K863">
        <v>28</v>
      </c>
      <c r="L863" s="1">
        <v>833</v>
      </c>
      <c r="M863" t="s">
        <v>53</v>
      </c>
      <c r="N863" t="s">
        <v>54</v>
      </c>
      <c r="O863" t="s">
        <v>70</v>
      </c>
      <c r="P863">
        <v>0</v>
      </c>
      <c r="Q863">
        <v>25</v>
      </c>
      <c r="R863">
        <v>10</v>
      </c>
      <c r="S863">
        <v>1</v>
      </c>
      <c r="T863">
        <v>3.1</v>
      </c>
      <c r="U863">
        <v>1</v>
      </c>
      <c r="V863">
        <v>9.9</v>
      </c>
      <c r="W863" s="1">
        <v>2976</v>
      </c>
      <c r="X863" s="1">
        <v>1663</v>
      </c>
      <c r="Y863" s="1">
        <v>3830.4</v>
      </c>
      <c r="Z863" t="s">
        <v>47</v>
      </c>
      <c r="AA863" t="s">
        <v>112</v>
      </c>
      <c r="AB863" s="1">
        <v>0</v>
      </c>
      <c r="AC863">
        <v>0</v>
      </c>
      <c r="AD863">
        <v>0</v>
      </c>
      <c r="AE863">
        <v>0</v>
      </c>
      <c r="AF863">
        <v>0</v>
      </c>
      <c r="AG863" t="s">
        <v>87</v>
      </c>
      <c r="AH863">
        <f>IF(OR(Cleaned_Data_Table[[#This Row],[Appointment Status]]="No Show", Cleaned_Data_Table[[#This Row],[Appointment Status]]="Cancelled"), 1, 0)</f>
        <v>0</v>
      </c>
      <c r="AI863" t="str">
        <f>IF(Cleaned_Data_Table[[#This Row],[Emergency Case]]=1, "Emergency Care", "Standard Care")</f>
        <v>Emergency Care</v>
      </c>
    </row>
    <row r="864" spans="1:35">
      <c r="A864" t="s">
        <v>973</v>
      </c>
      <c r="B864">
        <v>16</v>
      </c>
      <c r="C864" t="s">
        <v>51</v>
      </c>
      <c r="D864" t="s">
        <v>93</v>
      </c>
      <c r="E864">
        <v>22.5</v>
      </c>
      <c r="F864" t="s">
        <v>52</v>
      </c>
      <c r="G864" t="s">
        <v>66</v>
      </c>
      <c r="H864" t="s">
        <v>79</v>
      </c>
      <c r="I864" t="s">
        <v>80</v>
      </c>
      <c r="J864" t="s">
        <v>110</v>
      </c>
      <c r="K864">
        <v>4</v>
      </c>
      <c r="L864" s="1">
        <v>428</v>
      </c>
      <c r="M864" t="s">
        <v>44</v>
      </c>
      <c r="N864" t="s">
        <v>62</v>
      </c>
      <c r="O864" t="s">
        <v>106</v>
      </c>
      <c r="P864">
        <v>15</v>
      </c>
      <c r="Q864">
        <v>28</v>
      </c>
      <c r="R864">
        <v>4</v>
      </c>
      <c r="S864">
        <v>2</v>
      </c>
      <c r="T864">
        <v>4.3</v>
      </c>
      <c r="U864">
        <v>0</v>
      </c>
      <c r="V864">
        <v>10</v>
      </c>
      <c r="W864" s="1">
        <v>2472</v>
      </c>
      <c r="X864" s="1">
        <v>3637</v>
      </c>
      <c r="Y864" s="1">
        <v>6537</v>
      </c>
      <c r="Z864" t="s">
        <v>47</v>
      </c>
      <c r="AA864" t="s">
        <v>112</v>
      </c>
      <c r="AB864" s="1">
        <v>0</v>
      </c>
      <c r="AC864">
        <v>0</v>
      </c>
      <c r="AD864">
        <v>1</v>
      </c>
      <c r="AE864">
        <v>0</v>
      </c>
      <c r="AF864">
        <v>0</v>
      </c>
      <c r="AG864" t="s">
        <v>87</v>
      </c>
      <c r="AH864">
        <f>IF(OR(Cleaned_Data_Table[[#This Row],[Appointment Status]]="No Show", Cleaned_Data_Table[[#This Row],[Appointment Status]]="Cancelled"), 1, 0)</f>
        <v>0</v>
      </c>
      <c r="AI864" t="str">
        <f>IF(Cleaned_Data_Table[[#This Row],[Emergency Case]]=1, "Emergency Care", "Standard Care")</f>
        <v>Standard Care</v>
      </c>
    </row>
    <row r="865" spans="1:35">
      <c r="A865" t="s">
        <v>974</v>
      </c>
      <c r="B865">
        <v>34</v>
      </c>
      <c r="C865" t="s">
        <v>37</v>
      </c>
      <c r="D865" t="s">
        <v>84</v>
      </c>
      <c r="E865">
        <v>30.3</v>
      </c>
      <c r="F865" t="s">
        <v>52</v>
      </c>
      <c r="G865" t="s">
        <v>66</v>
      </c>
      <c r="H865" t="s">
        <v>108</v>
      </c>
      <c r="I865" t="s">
        <v>109</v>
      </c>
      <c r="J865" t="s">
        <v>90</v>
      </c>
      <c r="K865">
        <v>24</v>
      </c>
      <c r="L865" s="1">
        <v>754</v>
      </c>
      <c r="M865" t="s">
        <v>53</v>
      </c>
      <c r="N865" t="s">
        <v>62</v>
      </c>
      <c r="O865" t="s">
        <v>55</v>
      </c>
      <c r="P865">
        <v>3</v>
      </c>
      <c r="Q865">
        <v>2</v>
      </c>
      <c r="R865">
        <v>9</v>
      </c>
      <c r="S865">
        <v>3</v>
      </c>
      <c r="T865">
        <v>4.4000000000000004</v>
      </c>
      <c r="U865">
        <v>0</v>
      </c>
      <c r="V865">
        <v>10</v>
      </c>
      <c r="W865" s="1">
        <v>17025</v>
      </c>
      <c r="X865" s="1">
        <v>12816</v>
      </c>
      <c r="Y865" s="1">
        <v>21416.5</v>
      </c>
      <c r="Z865" t="s">
        <v>47</v>
      </c>
      <c r="AA865" t="s">
        <v>57</v>
      </c>
      <c r="AB865" s="1">
        <v>0</v>
      </c>
      <c r="AC865">
        <v>0</v>
      </c>
      <c r="AD865">
        <v>0</v>
      </c>
      <c r="AE865">
        <v>0</v>
      </c>
      <c r="AF865">
        <v>0</v>
      </c>
      <c r="AG865" t="s">
        <v>131</v>
      </c>
      <c r="AH865">
        <f>IF(OR(Cleaned_Data_Table[[#This Row],[Appointment Status]]="No Show", Cleaned_Data_Table[[#This Row],[Appointment Status]]="Cancelled"), 1, 0)</f>
        <v>0</v>
      </c>
      <c r="AI865" t="str">
        <f>IF(Cleaned_Data_Table[[#This Row],[Emergency Case]]=1, "Emergency Care", "Standard Care")</f>
        <v>Standard Care</v>
      </c>
    </row>
    <row r="866" spans="1:35">
      <c r="A866" t="s">
        <v>975</v>
      </c>
      <c r="B866">
        <v>78</v>
      </c>
      <c r="C866" t="s">
        <v>51</v>
      </c>
      <c r="D866" t="s">
        <v>78</v>
      </c>
      <c r="E866">
        <v>15.5</v>
      </c>
      <c r="F866" t="s">
        <v>39</v>
      </c>
      <c r="G866" t="s">
        <v>66</v>
      </c>
      <c r="H866" t="s">
        <v>67</v>
      </c>
      <c r="I866" t="s">
        <v>68</v>
      </c>
      <c r="J866" t="s">
        <v>43</v>
      </c>
      <c r="K866">
        <v>22</v>
      </c>
      <c r="L866" s="1">
        <v>670</v>
      </c>
      <c r="M866" t="s">
        <v>53</v>
      </c>
      <c r="N866" t="s">
        <v>45</v>
      </c>
      <c r="O866" t="s">
        <v>75</v>
      </c>
      <c r="P866">
        <v>7</v>
      </c>
      <c r="Q866">
        <v>40</v>
      </c>
      <c r="R866">
        <v>11</v>
      </c>
      <c r="S866">
        <v>2</v>
      </c>
      <c r="T866">
        <v>3.5</v>
      </c>
      <c r="U866">
        <v>0</v>
      </c>
      <c r="V866">
        <v>9.1</v>
      </c>
      <c r="W866" s="1">
        <v>306</v>
      </c>
      <c r="X866" s="1">
        <v>974</v>
      </c>
      <c r="Y866" s="1">
        <v>1365</v>
      </c>
      <c r="Z866" t="s">
        <v>47</v>
      </c>
      <c r="AA866" t="s">
        <v>71</v>
      </c>
      <c r="AB866" s="1">
        <v>0</v>
      </c>
      <c r="AC866">
        <v>1</v>
      </c>
      <c r="AD866">
        <v>0</v>
      </c>
      <c r="AE866">
        <v>0</v>
      </c>
      <c r="AF866">
        <v>0</v>
      </c>
      <c r="AG866" t="s">
        <v>87</v>
      </c>
      <c r="AH866">
        <f>IF(OR(Cleaned_Data_Table[[#This Row],[Appointment Status]]="No Show", Cleaned_Data_Table[[#This Row],[Appointment Status]]="Cancelled"), 1, 0)</f>
        <v>0</v>
      </c>
      <c r="AI866" t="str">
        <f>IF(Cleaned_Data_Table[[#This Row],[Emergency Case]]=1, "Emergency Care", "Standard Care")</f>
        <v>Standard Care</v>
      </c>
    </row>
    <row r="867" spans="1:35">
      <c r="A867" t="s">
        <v>976</v>
      </c>
      <c r="B867">
        <v>36</v>
      </c>
      <c r="C867" t="s">
        <v>37</v>
      </c>
      <c r="D867" t="s">
        <v>84</v>
      </c>
      <c r="E867">
        <v>22.3</v>
      </c>
      <c r="F867" t="s">
        <v>89</v>
      </c>
      <c r="G867" t="s">
        <v>66</v>
      </c>
      <c r="H867" t="s">
        <v>94</v>
      </c>
      <c r="I867" t="s">
        <v>95</v>
      </c>
      <c r="J867" t="s">
        <v>43</v>
      </c>
      <c r="K867">
        <v>16</v>
      </c>
      <c r="L867" s="1">
        <v>606</v>
      </c>
      <c r="M867" t="s">
        <v>44</v>
      </c>
      <c r="N867" t="s">
        <v>62</v>
      </c>
      <c r="O867" t="s">
        <v>86</v>
      </c>
      <c r="P867">
        <v>15</v>
      </c>
      <c r="Q867">
        <v>22</v>
      </c>
      <c r="R867">
        <v>5</v>
      </c>
      <c r="S867">
        <v>1</v>
      </c>
      <c r="T867">
        <v>3.1</v>
      </c>
      <c r="U867">
        <v>0</v>
      </c>
      <c r="V867">
        <v>10</v>
      </c>
      <c r="W867" s="1">
        <v>824</v>
      </c>
      <c r="X867" s="1">
        <v>441</v>
      </c>
      <c r="Y867" s="1">
        <v>1871</v>
      </c>
      <c r="Z867" t="s">
        <v>47</v>
      </c>
      <c r="AA867" t="s">
        <v>48</v>
      </c>
      <c r="AB867" s="1">
        <v>0</v>
      </c>
      <c r="AC867">
        <v>0</v>
      </c>
      <c r="AD867">
        <v>1</v>
      </c>
      <c r="AE867">
        <v>0</v>
      </c>
      <c r="AF867">
        <v>0</v>
      </c>
      <c r="AG867" t="s">
        <v>49</v>
      </c>
      <c r="AH867">
        <f>IF(OR(Cleaned_Data_Table[[#This Row],[Appointment Status]]="No Show", Cleaned_Data_Table[[#This Row],[Appointment Status]]="Cancelled"), 1, 0)</f>
        <v>0</v>
      </c>
      <c r="AI867" t="str">
        <f>IF(Cleaned_Data_Table[[#This Row],[Emergency Case]]=1, "Emergency Care", "Standard Care")</f>
        <v>Standard Care</v>
      </c>
    </row>
    <row r="868" spans="1:35">
      <c r="A868" t="s">
        <v>977</v>
      </c>
      <c r="B868">
        <v>76</v>
      </c>
      <c r="C868" t="s">
        <v>51</v>
      </c>
      <c r="D868" t="s">
        <v>78</v>
      </c>
      <c r="E868">
        <v>25.4</v>
      </c>
      <c r="F868" t="s">
        <v>39</v>
      </c>
      <c r="G868" t="s">
        <v>40</v>
      </c>
      <c r="H868" t="s">
        <v>60</v>
      </c>
      <c r="I868" t="s">
        <v>61</v>
      </c>
      <c r="J868" t="s">
        <v>90</v>
      </c>
      <c r="K868">
        <v>20</v>
      </c>
      <c r="L868" s="1">
        <v>694</v>
      </c>
      <c r="M868" t="s">
        <v>44</v>
      </c>
      <c r="N868" t="s">
        <v>54</v>
      </c>
      <c r="O868" t="s">
        <v>55</v>
      </c>
      <c r="P868">
        <v>11</v>
      </c>
      <c r="Q868">
        <v>9</v>
      </c>
      <c r="R868">
        <v>14</v>
      </c>
      <c r="S868">
        <v>2</v>
      </c>
      <c r="T868">
        <v>3.4</v>
      </c>
      <c r="U868">
        <v>0</v>
      </c>
      <c r="V868">
        <v>10</v>
      </c>
      <c r="W868" s="1">
        <v>13166</v>
      </c>
      <c r="X868" s="1">
        <v>7079</v>
      </c>
      <c r="Y868" s="1">
        <v>20939</v>
      </c>
      <c r="Z868" t="s">
        <v>47</v>
      </c>
      <c r="AA868" t="s">
        <v>71</v>
      </c>
      <c r="AB868" s="1">
        <v>0</v>
      </c>
      <c r="AC868">
        <v>0</v>
      </c>
      <c r="AD868">
        <v>0</v>
      </c>
      <c r="AE868">
        <v>0</v>
      </c>
      <c r="AF868">
        <v>0</v>
      </c>
      <c r="AG868" t="s">
        <v>87</v>
      </c>
      <c r="AH868">
        <f>IF(OR(Cleaned_Data_Table[[#This Row],[Appointment Status]]="No Show", Cleaned_Data_Table[[#This Row],[Appointment Status]]="Cancelled"), 1, 0)</f>
        <v>0</v>
      </c>
      <c r="AI868" t="str">
        <f>IF(Cleaned_Data_Table[[#This Row],[Emergency Case]]=1, "Emergency Care", "Standard Care")</f>
        <v>Standard Care</v>
      </c>
    </row>
    <row r="869" spans="1:35">
      <c r="A869" t="s">
        <v>978</v>
      </c>
      <c r="B869">
        <v>83</v>
      </c>
      <c r="C869" t="s">
        <v>51</v>
      </c>
      <c r="D869" t="s">
        <v>100</v>
      </c>
      <c r="E869">
        <v>24.6</v>
      </c>
      <c r="F869" t="s">
        <v>52</v>
      </c>
      <c r="G869" t="s">
        <v>66</v>
      </c>
      <c r="H869" t="s">
        <v>104</v>
      </c>
      <c r="I869" t="s">
        <v>105</v>
      </c>
      <c r="J869" t="s">
        <v>43</v>
      </c>
      <c r="K869">
        <v>15</v>
      </c>
      <c r="L869" s="1">
        <v>675</v>
      </c>
      <c r="M869" t="s">
        <v>53</v>
      </c>
      <c r="N869" t="s">
        <v>124</v>
      </c>
      <c r="O869" t="s">
        <v>119</v>
      </c>
      <c r="P869">
        <v>26</v>
      </c>
      <c r="Q869">
        <v>41</v>
      </c>
      <c r="R869">
        <v>9</v>
      </c>
      <c r="S869">
        <v>2</v>
      </c>
      <c r="T869">
        <v>3.3</v>
      </c>
      <c r="U869">
        <v>0</v>
      </c>
      <c r="V869">
        <v>8.9</v>
      </c>
      <c r="W869" s="1">
        <v>403</v>
      </c>
      <c r="X869" s="1">
        <v>903</v>
      </c>
      <c r="Y869" s="1">
        <v>1386.7</v>
      </c>
      <c r="Z869" t="s">
        <v>47</v>
      </c>
      <c r="AA869" t="s">
        <v>71</v>
      </c>
      <c r="AB869" s="1">
        <v>0</v>
      </c>
      <c r="AC869">
        <v>1</v>
      </c>
      <c r="AD869">
        <v>1</v>
      </c>
      <c r="AE869">
        <v>0</v>
      </c>
      <c r="AF869">
        <v>0</v>
      </c>
      <c r="AG869" t="s">
        <v>49</v>
      </c>
      <c r="AH869">
        <f>IF(OR(Cleaned_Data_Table[[#This Row],[Appointment Status]]="No Show", Cleaned_Data_Table[[#This Row],[Appointment Status]]="Cancelled"), 1, 0)</f>
        <v>0</v>
      </c>
      <c r="AI869" t="str">
        <f>IF(Cleaned_Data_Table[[#This Row],[Emergency Case]]=1, "Emergency Care", "Standard Care")</f>
        <v>Standard Care</v>
      </c>
    </row>
    <row r="870" spans="1:35">
      <c r="A870" t="s">
        <v>979</v>
      </c>
      <c r="B870">
        <v>75</v>
      </c>
      <c r="C870" t="s">
        <v>37</v>
      </c>
      <c r="D870" t="s">
        <v>116</v>
      </c>
      <c r="E870">
        <v>21.2</v>
      </c>
      <c r="F870" t="s">
        <v>89</v>
      </c>
      <c r="G870" t="s">
        <v>40</v>
      </c>
      <c r="H870" t="s">
        <v>41</v>
      </c>
      <c r="I870" t="s">
        <v>42</v>
      </c>
      <c r="J870" t="s">
        <v>43</v>
      </c>
      <c r="K870">
        <v>18</v>
      </c>
      <c r="L870" s="1">
        <v>643</v>
      </c>
      <c r="M870" t="s">
        <v>44</v>
      </c>
      <c r="N870" t="s">
        <v>124</v>
      </c>
      <c r="O870" t="s">
        <v>46</v>
      </c>
      <c r="P870">
        <v>28</v>
      </c>
      <c r="Q870">
        <v>32</v>
      </c>
      <c r="R870">
        <v>5</v>
      </c>
      <c r="S870">
        <v>3</v>
      </c>
      <c r="T870">
        <v>3</v>
      </c>
      <c r="U870">
        <v>0</v>
      </c>
      <c r="V870">
        <v>9.4</v>
      </c>
      <c r="W870" s="1">
        <v>809</v>
      </c>
      <c r="X870" s="1">
        <v>984</v>
      </c>
      <c r="Y870" s="1">
        <v>2436</v>
      </c>
      <c r="Z870" t="s">
        <v>47</v>
      </c>
      <c r="AA870" t="s">
        <v>71</v>
      </c>
      <c r="AB870" s="1">
        <v>0</v>
      </c>
      <c r="AC870">
        <v>1</v>
      </c>
      <c r="AD870">
        <v>1</v>
      </c>
      <c r="AE870">
        <v>0</v>
      </c>
      <c r="AF870">
        <v>0</v>
      </c>
      <c r="AG870" t="s">
        <v>49</v>
      </c>
      <c r="AH870">
        <f>IF(OR(Cleaned_Data_Table[[#This Row],[Appointment Status]]="No Show", Cleaned_Data_Table[[#This Row],[Appointment Status]]="Cancelled"), 1, 0)</f>
        <v>0</v>
      </c>
      <c r="AI870" t="str">
        <f>IF(Cleaned_Data_Table[[#This Row],[Emergency Case]]=1, "Emergency Care", "Standard Care")</f>
        <v>Standard Care</v>
      </c>
    </row>
    <row r="871" spans="1:35">
      <c r="A871" t="s">
        <v>980</v>
      </c>
      <c r="B871">
        <v>54</v>
      </c>
      <c r="C871" t="s">
        <v>51</v>
      </c>
      <c r="D871" t="s">
        <v>116</v>
      </c>
      <c r="E871">
        <v>28</v>
      </c>
      <c r="F871" t="s">
        <v>52</v>
      </c>
      <c r="G871" t="s">
        <v>66</v>
      </c>
      <c r="H871" t="s">
        <v>108</v>
      </c>
      <c r="I871" t="s">
        <v>109</v>
      </c>
      <c r="J871" t="s">
        <v>43</v>
      </c>
      <c r="K871">
        <v>21</v>
      </c>
      <c r="L871" s="1">
        <v>759</v>
      </c>
      <c r="M871" t="s">
        <v>44</v>
      </c>
      <c r="N871" t="s">
        <v>54</v>
      </c>
      <c r="O871" t="s">
        <v>86</v>
      </c>
      <c r="P871">
        <v>20</v>
      </c>
      <c r="Q871">
        <v>37</v>
      </c>
      <c r="R871">
        <v>10</v>
      </c>
      <c r="S871">
        <v>0</v>
      </c>
      <c r="T871">
        <v>3.1</v>
      </c>
      <c r="U871">
        <v>0</v>
      </c>
      <c r="V871">
        <v>9.1</v>
      </c>
      <c r="W871" s="1">
        <v>277</v>
      </c>
      <c r="X871" s="1">
        <v>222</v>
      </c>
      <c r="Y871" s="1">
        <v>1258</v>
      </c>
      <c r="Z871" t="s">
        <v>47</v>
      </c>
      <c r="AA871" t="s">
        <v>48</v>
      </c>
      <c r="AB871" s="1">
        <v>0</v>
      </c>
      <c r="AC871">
        <v>1</v>
      </c>
      <c r="AD871">
        <v>1</v>
      </c>
      <c r="AE871">
        <v>0</v>
      </c>
      <c r="AF871">
        <v>0</v>
      </c>
      <c r="AG871" t="s">
        <v>49</v>
      </c>
      <c r="AH871">
        <f>IF(OR(Cleaned_Data_Table[[#This Row],[Appointment Status]]="No Show", Cleaned_Data_Table[[#This Row],[Appointment Status]]="Cancelled"), 1, 0)</f>
        <v>0</v>
      </c>
      <c r="AI871" t="str">
        <f>IF(Cleaned_Data_Table[[#This Row],[Emergency Case]]=1, "Emergency Care", "Standard Care")</f>
        <v>Standard Care</v>
      </c>
    </row>
    <row r="872" spans="1:35">
      <c r="A872" t="s">
        <v>981</v>
      </c>
      <c r="B872">
        <v>87</v>
      </c>
      <c r="C872" t="s">
        <v>51</v>
      </c>
      <c r="D872" t="s">
        <v>116</v>
      </c>
      <c r="E872">
        <v>23.3</v>
      </c>
      <c r="F872" t="s">
        <v>89</v>
      </c>
      <c r="G872" t="s">
        <v>66</v>
      </c>
      <c r="H872" t="s">
        <v>138</v>
      </c>
      <c r="I872" t="s">
        <v>139</v>
      </c>
      <c r="J872" t="s">
        <v>90</v>
      </c>
      <c r="K872">
        <v>30</v>
      </c>
      <c r="L872" s="1">
        <v>985</v>
      </c>
      <c r="M872" t="s">
        <v>53</v>
      </c>
      <c r="N872" t="s">
        <v>62</v>
      </c>
      <c r="O872" t="s">
        <v>119</v>
      </c>
      <c r="P872">
        <v>13</v>
      </c>
      <c r="Q872">
        <v>6</v>
      </c>
      <c r="R872">
        <v>12</v>
      </c>
      <c r="S872">
        <v>3</v>
      </c>
      <c r="T872">
        <v>3.8</v>
      </c>
      <c r="U872">
        <v>0</v>
      </c>
      <c r="V872">
        <v>10</v>
      </c>
      <c r="W872" s="1">
        <v>9544</v>
      </c>
      <c r="X872" s="1">
        <v>10074</v>
      </c>
      <c r="Y872" s="1">
        <v>14422.1</v>
      </c>
      <c r="Z872" t="s">
        <v>47</v>
      </c>
      <c r="AA872" t="s">
        <v>71</v>
      </c>
      <c r="AB872" s="1">
        <v>0</v>
      </c>
      <c r="AC872">
        <v>0</v>
      </c>
      <c r="AD872">
        <v>0</v>
      </c>
      <c r="AE872">
        <v>0</v>
      </c>
      <c r="AF872">
        <v>0</v>
      </c>
      <c r="AG872" t="s">
        <v>87</v>
      </c>
      <c r="AH872">
        <f>IF(OR(Cleaned_Data_Table[[#This Row],[Appointment Status]]="No Show", Cleaned_Data_Table[[#This Row],[Appointment Status]]="Cancelled"), 1, 0)</f>
        <v>0</v>
      </c>
      <c r="AI872" t="str">
        <f>IF(Cleaned_Data_Table[[#This Row],[Emergency Case]]=1, "Emergency Care", "Standard Care")</f>
        <v>Standard Care</v>
      </c>
    </row>
    <row r="873" spans="1:35">
      <c r="A873" t="s">
        <v>982</v>
      </c>
      <c r="B873">
        <v>51</v>
      </c>
      <c r="C873" t="s">
        <v>51</v>
      </c>
      <c r="D873" t="s">
        <v>38</v>
      </c>
      <c r="E873">
        <v>27.2</v>
      </c>
      <c r="F873" t="s">
        <v>52</v>
      </c>
      <c r="G873" t="s">
        <v>40</v>
      </c>
      <c r="H873" t="s">
        <v>108</v>
      </c>
      <c r="I873" t="s">
        <v>109</v>
      </c>
      <c r="J873" t="s">
        <v>110</v>
      </c>
      <c r="K873">
        <v>15</v>
      </c>
      <c r="L873" s="1">
        <v>600</v>
      </c>
      <c r="M873" t="s">
        <v>44</v>
      </c>
      <c r="N873" t="s">
        <v>45</v>
      </c>
      <c r="O873" t="s">
        <v>86</v>
      </c>
      <c r="P873">
        <v>11</v>
      </c>
      <c r="Q873">
        <v>27</v>
      </c>
      <c r="R873">
        <v>5</v>
      </c>
      <c r="S873">
        <v>0</v>
      </c>
      <c r="T873">
        <v>4.7</v>
      </c>
      <c r="U873">
        <v>0</v>
      </c>
      <c r="V873">
        <v>10</v>
      </c>
      <c r="W873" s="1">
        <v>1511</v>
      </c>
      <c r="X873" s="1">
        <v>1986</v>
      </c>
      <c r="Y873" s="1">
        <v>4097</v>
      </c>
      <c r="Z873" t="s">
        <v>47</v>
      </c>
      <c r="AA873" t="s">
        <v>48</v>
      </c>
      <c r="AB873" s="1">
        <v>0</v>
      </c>
      <c r="AC873">
        <v>0</v>
      </c>
      <c r="AD873">
        <v>0</v>
      </c>
      <c r="AE873">
        <v>0</v>
      </c>
      <c r="AF873">
        <v>0</v>
      </c>
      <c r="AG873" t="s">
        <v>87</v>
      </c>
      <c r="AH873">
        <f>IF(OR(Cleaned_Data_Table[[#This Row],[Appointment Status]]="No Show", Cleaned_Data_Table[[#This Row],[Appointment Status]]="Cancelled"), 1, 0)</f>
        <v>0</v>
      </c>
      <c r="AI873" t="str">
        <f>IF(Cleaned_Data_Table[[#This Row],[Emergency Case]]=1, "Emergency Care", "Standard Care")</f>
        <v>Standard Care</v>
      </c>
    </row>
    <row r="874" spans="1:35">
      <c r="A874" t="s">
        <v>983</v>
      </c>
      <c r="B874">
        <v>43</v>
      </c>
      <c r="C874" t="s">
        <v>51</v>
      </c>
      <c r="D874" t="s">
        <v>38</v>
      </c>
      <c r="E874">
        <v>23.6</v>
      </c>
      <c r="F874" t="s">
        <v>89</v>
      </c>
      <c r="G874" t="s">
        <v>40</v>
      </c>
      <c r="H874" t="s">
        <v>138</v>
      </c>
      <c r="I874" t="s">
        <v>139</v>
      </c>
      <c r="J874" t="s">
        <v>90</v>
      </c>
      <c r="K874">
        <v>14</v>
      </c>
      <c r="L874" s="1">
        <v>677</v>
      </c>
      <c r="M874" t="s">
        <v>44</v>
      </c>
      <c r="N874" t="s">
        <v>62</v>
      </c>
      <c r="O874" t="s">
        <v>82</v>
      </c>
      <c r="P874">
        <v>6</v>
      </c>
      <c r="Q874">
        <v>9</v>
      </c>
      <c r="R874">
        <v>4</v>
      </c>
      <c r="S874">
        <v>1</v>
      </c>
      <c r="T874">
        <v>3</v>
      </c>
      <c r="U874">
        <v>0</v>
      </c>
      <c r="V874">
        <v>10</v>
      </c>
      <c r="W874" s="1">
        <v>12572</v>
      </c>
      <c r="X874" s="1">
        <v>6975</v>
      </c>
      <c r="Y874" s="1">
        <v>20224</v>
      </c>
      <c r="Z874" t="s">
        <v>47</v>
      </c>
      <c r="AA874" t="s">
        <v>48</v>
      </c>
      <c r="AB874" s="1">
        <v>0</v>
      </c>
      <c r="AC874">
        <v>0</v>
      </c>
      <c r="AD874">
        <v>0</v>
      </c>
      <c r="AE874">
        <v>0</v>
      </c>
      <c r="AF874">
        <v>0</v>
      </c>
      <c r="AG874" t="s">
        <v>87</v>
      </c>
      <c r="AH874">
        <f>IF(OR(Cleaned_Data_Table[[#This Row],[Appointment Status]]="No Show", Cleaned_Data_Table[[#This Row],[Appointment Status]]="Cancelled"), 1, 0)</f>
        <v>0</v>
      </c>
      <c r="AI874" t="str">
        <f>IF(Cleaned_Data_Table[[#This Row],[Emergency Case]]=1, "Emergency Care", "Standard Care")</f>
        <v>Standard Care</v>
      </c>
    </row>
    <row r="875" spans="1:35">
      <c r="A875" t="s">
        <v>984</v>
      </c>
      <c r="B875">
        <v>8</v>
      </c>
      <c r="C875" t="s">
        <v>37</v>
      </c>
      <c r="D875" t="s">
        <v>118</v>
      </c>
      <c r="E875">
        <v>25.2</v>
      </c>
      <c r="F875" t="s">
        <v>52</v>
      </c>
      <c r="G875" t="s">
        <v>40</v>
      </c>
      <c r="H875" t="s">
        <v>129</v>
      </c>
      <c r="I875" t="s">
        <v>130</v>
      </c>
      <c r="J875" t="s">
        <v>110</v>
      </c>
      <c r="K875">
        <v>5</v>
      </c>
      <c r="L875" s="1">
        <v>329</v>
      </c>
      <c r="M875" t="s">
        <v>53</v>
      </c>
      <c r="N875" t="s">
        <v>54</v>
      </c>
      <c r="O875" t="s">
        <v>101</v>
      </c>
      <c r="P875">
        <v>19</v>
      </c>
      <c r="Q875">
        <v>26</v>
      </c>
      <c r="R875">
        <v>11</v>
      </c>
      <c r="S875">
        <v>2</v>
      </c>
      <c r="T875">
        <v>3.5</v>
      </c>
      <c r="U875">
        <v>0</v>
      </c>
      <c r="V875">
        <v>10</v>
      </c>
      <c r="W875" s="1">
        <v>4382</v>
      </c>
      <c r="X875" s="1">
        <v>2636</v>
      </c>
      <c r="Y875" s="1">
        <v>5142.8999999999996</v>
      </c>
      <c r="Z875" t="s">
        <v>47</v>
      </c>
      <c r="AA875" t="s">
        <v>112</v>
      </c>
      <c r="AB875" s="1">
        <v>0</v>
      </c>
      <c r="AC875">
        <v>0</v>
      </c>
      <c r="AD875">
        <v>1</v>
      </c>
      <c r="AE875">
        <v>0</v>
      </c>
      <c r="AF875">
        <v>0</v>
      </c>
      <c r="AG875" t="s">
        <v>87</v>
      </c>
      <c r="AH875">
        <f>IF(OR(Cleaned_Data_Table[[#This Row],[Appointment Status]]="No Show", Cleaned_Data_Table[[#This Row],[Appointment Status]]="Cancelled"), 1, 0)</f>
        <v>0</v>
      </c>
      <c r="AI875" t="str">
        <f>IF(Cleaned_Data_Table[[#This Row],[Emergency Case]]=1, "Emergency Care", "Standard Care")</f>
        <v>Standard Care</v>
      </c>
    </row>
    <row r="876" spans="1:35">
      <c r="A876" t="s">
        <v>985</v>
      </c>
      <c r="B876">
        <v>13</v>
      </c>
      <c r="C876" t="s">
        <v>51</v>
      </c>
      <c r="D876" t="s">
        <v>114</v>
      </c>
      <c r="E876">
        <v>24.5</v>
      </c>
      <c r="F876" t="s">
        <v>89</v>
      </c>
      <c r="G876" t="s">
        <v>40</v>
      </c>
      <c r="H876" t="s">
        <v>67</v>
      </c>
      <c r="I876" t="s">
        <v>68</v>
      </c>
      <c r="J876" t="s">
        <v>110</v>
      </c>
      <c r="K876">
        <v>16</v>
      </c>
      <c r="L876" s="1">
        <v>674</v>
      </c>
      <c r="M876" t="s">
        <v>53</v>
      </c>
      <c r="N876" t="s">
        <v>69</v>
      </c>
      <c r="O876" t="s">
        <v>86</v>
      </c>
      <c r="P876">
        <v>13</v>
      </c>
      <c r="Q876">
        <v>24</v>
      </c>
      <c r="R876">
        <v>6</v>
      </c>
      <c r="S876">
        <v>2</v>
      </c>
      <c r="T876">
        <v>3.5</v>
      </c>
      <c r="U876">
        <v>0</v>
      </c>
      <c r="V876">
        <v>10</v>
      </c>
      <c r="W876" s="1">
        <v>3349</v>
      </c>
      <c r="X876" s="1">
        <v>2317</v>
      </c>
      <c r="Y876" s="1">
        <v>4438</v>
      </c>
      <c r="Z876" t="s">
        <v>47</v>
      </c>
      <c r="AA876" t="s">
        <v>112</v>
      </c>
      <c r="AB876" s="1">
        <v>0</v>
      </c>
      <c r="AC876">
        <v>0</v>
      </c>
      <c r="AD876">
        <v>0</v>
      </c>
      <c r="AE876">
        <v>0</v>
      </c>
      <c r="AF876">
        <v>0</v>
      </c>
      <c r="AG876" t="s">
        <v>87</v>
      </c>
      <c r="AH876">
        <f>IF(OR(Cleaned_Data_Table[[#This Row],[Appointment Status]]="No Show", Cleaned_Data_Table[[#This Row],[Appointment Status]]="Cancelled"), 1, 0)</f>
        <v>0</v>
      </c>
      <c r="AI876" t="str">
        <f>IF(Cleaned_Data_Table[[#This Row],[Emergency Case]]=1, "Emergency Care", "Standard Care")</f>
        <v>Standard Care</v>
      </c>
    </row>
    <row r="877" spans="1:35">
      <c r="A877" t="s">
        <v>986</v>
      </c>
      <c r="B877">
        <v>26</v>
      </c>
      <c r="C877" t="s">
        <v>37</v>
      </c>
      <c r="D877" t="s">
        <v>116</v>
      </c>
      <c r="E877">
        <v>20.6</v>
      </c>
      <c r="F877" t="s">
        <v>52</v>
      </c>
      <c r="G877" t="s">
        <v>40</v>
      </c>
      <c r="H877" t="s">
        <v>41</v>
      </c>
      <c r="I877" t="s">
        <v>42</v>
      </c>
      <c r="J877" t="s">
        <v>110</v>
      </c>
      <c r="K877">
        <v>26</v>
      </c>
      <c r="L877" s="1">
        <v>886</v>
      </c>
      <c r="M877" t="s">
        <v>44</v>
      </c>
      <c r="N877" t="s">
        <v>45</v>
      </c>
      <c r="O877" t="s">
        <v>86</v>
      </c>
      <c r="P877">
        <v>20</v>
      </c>
      <c r="Q877">
        <v>27</v>
      </c>
      <c r="R877">
        <v>3</v>
      </c>
      <c r="S877">
        <v>1</v>
      </c>
      <c r="T877">
        <v>4.2</v>
      </c>
      <c r="U877">
        <v>0</v>
      </c>
      <c r="V877">
        <v>10</v>
      </c>
      <c r="W877" s="1">
        <v>4137</v>
      </c>
      <c r="X877" s="1">
        <v>3858</v>
      </c>
      <c r="Y877" s="1">
        <v>8881</v>
      </c>
      <c r="Z877" t="s">
        <v>47</v>
      </c>
      <c r="AA877" t="s">
        <v>57</v>
      </c>
      <c r="AB877" s="1">
        <v>0</v>
      </c>
      <c r="AC877">
        <v>0</v>
      </c>
      <c r="AD877">
        <v>1</v>
      </c>
      <c r="AE877">
        <v>0</v>
      </c>
      <c r="AF877">
        <v>0</v>
      </c>
      <c r="AG877" t="s">
        <v>87</v>
      </c>
      <c r="AH877">
        <f>IF(OR(Cleaned_Data_Table[[#This Row],[Appointment Status]]="No Show", Cleaned_Data_Table[[#This Row],[Appointment Status]]="Cancelled"), 1, 0)</f>
        <v>0</v>
      </c>
      <c r="AI877" t="str">
        <f>IF(Cleaned_Data_Table[[#This Row],[Emergency Case]]=1, "Emergency Care", "Standard Care")</f>
        <v>Standard Care</v>
      </c>
    </row>
    <row r="878" spans="1:35">
      <c r="A878" t="s">
        <v>987</v>
      </c>
      <c r="B878">
        <v>7</v>
      </c>
      <c r="C878" t="s">
        <v>51</v>
      </c>
      <c r="D878" t="s">
        <v>65</v>
      </c>
      <c r="E878">
        <v>19.5</v>
      </c>
      <c r="F878" t="s">
        <v>97</v>
      </c>
      <c r="G878" t="s">
        <v>40</v>
      </c>
      <c r="H878" t="s">
        <v>108</v>
      </c>
      <c r="I878" t="s">
        <v>109</v>
      </c>
      <c r="J878" t="s">
        <v>110</v>
      </c>
      <c r="K878">
        <v>4</v>
      </c>
      <c r="L878" s="1">
        <v>357</v>
      </c>
      <c r="M878" t="s">
        <v>44</v>
      </c>
      <c r="N878" t="s">
        <v>54</v>
      </c>
      <c r="O878" t="s">
        <v>63</v>
      </c>
      <c r="P878">
        <v>4</v>
      </c>
      <c r="Q878">
        <v>17</v>
      </c>
      <c r="R878">
        <v>2</v>
      </c>
      <c r="S878">
        <v>0</v>
      </c>
      <c r="T878">
        <v>3.1</v>
      </c>
      <c r="U878">
        <v>0</v>
      </c>
      <c r="V878">
        <v>10</v>
      </c>
      <c r="W878" s="1">
        <v>4719</v>
      </c>
      <c r="X878" s="1">
        <v>2965</v>
      </c>
      <c r="Y878" s="1">
        <v>8041</v>
      </c>
      <c r="Z878" t="s">
        <v>47</v>
      </c>
      <c r="AA878" t="s">
        <v>112</v>
      </c>
      <c r="AB878" s="1">
        <v>0</v>
      </c>
      <c r="AC878">
        <v>0</v>
      </c>
      <c r="AD878">
        <v>0</v>
      </c>
      <c r="AE878">
        <v>0</v>
      </c>
      <c r="AF878">
        <v>0</v>
      </c>
      <c r="AG878" t="s">
        <v>87</v>
      </c>
      <c r="AH878">
        <f>IF(OR(Cleaned_Data_Table[[#This Row],[Appointment Status]]="No Show", Cleaned_Data_Table[[#This Row],[Appointment Status]]="Cancelled"), 1, 0)</f>
        <v>0</v>
      </c>
      <c r="AI878" t="str">
        <f>IF(Cleaned_Data_Table[[#This Row],[Emergency Case]]=1, "Emergency Care", "Standard Care")</f>
        <v>Standard Care</v>
      </c>
    </row>
    <row r="879" spans="1:35">
      <c r="A879" t="s">
        <v>988</v>
      </c>
      <c r="B879">
        <v>8</v>
      </c>
      <c r="C879" t="s">
        <v>51</v>
      </c>
      <c r="D879" t="s">
        <v>65</v>
      </c>
      <c r="E879">
        <v>26.6</v>
      </c>
      <c r="F879" t="s">
        <v>89</v>
      </c>
      <c r="G879" t="s">
        <v>40</v>
      </c>
      <c r="H879" t="s">
        <v>60</v>
      </c>
      <c r="I879" t="s">
        <v>61</v>
      </c>
      <c r="J879" t="s">
        <v>90</v>
      </c>
      <c r="K879">
        <v>5</v>
      </c>
      <c r="L879" s="1">
        <v>315</v>
      </c>
      <c r="M879" t="s">
        <v>44</v>
      </c>
      <c r="N879" t="s">
        <v>124</v>
      </c>
      <c r="O879" t="s">
        <v>106</v>
      </c>
      <c r="P879">
        <v>8</v>
      </c>
      <c r="Q879">
        <v>9</v>
      </c>
      <c r="R879">
        <v>1</v>
      </c>
      <c r="S879">
        <v>0</v>
      </c>
      <c r="T879">
        <v>4.3</v>
      </c>
      <c r="U879">
        <v>0</v>
      </c>
      <c r="V879">
        <v>10</v>
      </c>
      <c r="W879" s="1">
        <v>10200</v>
      </c>
      <c r="X879" s="1">
        <v>13584</v>
      </c>
      <c r="Y879" s="1">
        <v>24099</v>
      </c>
      <c r="Z879" t="s">
        <v>47</v>
      </c>
      <c r="AA879" t="s">
        <v>112</v>
      </c>
      <c r="AB879" s="1">
        <v>0</v>
      </c>
      <c r="AC879">
        <v>0</v>
      </c>
      <c r="AD879">
        <v>0</v>
      </c>
      <c r="AE879">
        <v>0</v>
      </c>
      <c r="AF879">
        <v>0</v>
      </c>
      <c r="AG879" t="s">
        <v>87</v>
      </c>
      <c r="AH879">
        <f>IF(OR(Cleaned_Data_Table[[#This Row],[Appointment Status]]="No Show", Cleaned_Data_Table[[#This Row],[Appointment Status]]="Cancelled"), 1, 0)</f>
        <v>0</v>
      </c>
      <c r="AI879" t="str">
        <f>IF(Cleaned_Data_Table[[#This Row],[Emergency Case]]=1, "Emergency Care", "Standard Care")</f>
        <v>Standard Care</v>
      </c>
    </row>
    <row r="880" spans="1:35">
      <c r="A880" t="s">
        <v>989</v>
      </c>
      <c r="B880">
        <v>61</v>
      </c>
      <c r="C880" t="s">
        <v>37</v>
      </c>
      <c r="D880" t="s">
        <v>65</v>
      </c>
      <c r="E880">
        <v>27.7</v>
      </c>
      <c r="F880" t="s">
        <v>89</v>
      </c>
      <c r="G880" t="s">
        <v>40</v>
      </c>
      <c r="H880" t="s">
        <v>79</v>
      </c>
      <c r="I880" t="s">
        <v>80</v>
      </c>
      <c r="J880" t="s">
        <v>110</v>
      </c>
      <c r="K880">
        <v>27</v>
      </c>
      <c r="L880" s="1">
        <v>742</v>
      </c>
      <c r="M880" t="s">
        <v>53</v>
      </c>
      <c r="N880" t="s">
        <v>124</v>
      </c>
      <c r="O880" t="s">
        <v>82</v>
      </c>
      <c r="P880">
        <v>17</v>
      </c>
      <c r="Q880">
        <v>23</v>
      </c>
      <c r="R880">
        <v>5</v>
      </c>
      <c r="S880">
        <v>2</v>
      </c>
      <c r="T880">
        <v>3.3</v>
      </c>
      <c r="U880">
        <v>0</v>
      </c>
      <c r="V880">
        <v>10</v>
      </c>
      <c r="W880" s="1">
        <v>2923</v>
      </c>
      <c r="X880" s="1">
        <v>2168</v>
      </c>
      <c r="Y880" s="1">
        <v>4083.1</v>
      </c>
      <c r="Z880" t="s">
        <v>47</v>
      </c>
      <c r="AA880" t="s">
        <v>76</v>
      </c>
      <c r="AB880" s="1">
        <v>0</v>
      </c>
      <c r="AC880">
        <v>0</v>
      </c>
      <c r="AD880">
        <v>1</v>
      </c>
      <c r="AE880">
        <v>0</v>
      </c>
      <c r="AF880">
        <v>0</v>
      </c>
      <c r="AG880" t="s">
        <v>87</v>
      </c>
      <c r="AH880">
        <f>IF(OR(Cleaned_Data_Table[[#This Row],[Appointment Status]]="No Show", Cleaned_Data_Table[[#This Row],[Appointment Status]]="Cancelled"), 1, 0)</f>
        <v>0</v>
      </c>
      <c r="AI880" t="str">
        <f>IF(Cleaned_Data_Table[[#This Row],[Emergency Case]]=1, "Emergency Care", "Standard Care")</f>
        <v>Standard Care</v>
      </c>
    </row>
    <row r="881" spans="1:35">
      <c r="A881" t="s">
        <v>990</v>
      </c>
      <c r="B881">
        <v>8</v>
      </c>
      <c r="C881" t="s">
        <v>37</v>
      </c>
      <c r="D881" t="s">
        <v>38</v>
      </c>
      <c r="E881">
        <v>29.6</v>
      </c>
      <c r="F881" t="s">
        <v>52</v>
      </c>
      <c r="G881" t="s">
        <v>40</v>
      </c>
      <c r="H881" t="s">
        <v>60</v>
      </c>
      <c r="I881" t="s">
        <v>61</v>
      </c>
      <c r="J881" t="s">
        <v>110</v>
      </c>
      <c r="K881">
        <v>2</v>
      </c>
      <c r="L881" s="1">
        <v>298</v>
      </c>
      <c r="M881" t="s">
        <v>53</v>
      </c>
      <c r="N881" t="s">
        <v>45</v>
      </c>
      <c r="O881" t="s">
        <v>119</v>
      </c>
      <c r="P881">
        <v>18</v>
      </c>
      <c r="Q881">
        <v>36</v>
      </c>
      <c r="R881">
        <v>9</v>
      </c>
      <c r="S881">
        <v>3</v>
      </c>
      <c r="T881">
        <v>4</v>
      </c>
      <c r="U881">
        <v>0</v>
      </c>
      <c r="V881">
        <v>9.6</v>
      </c>
      <c r="W881" s="1">
        <v>3059</v>
      </c>
      <c r="X881" s="1">
        <v>2714</v>
      </c>
      <c r="Y881" s="1">
        <v>4249.7</v>
      </c>
      <c r="Z881" t="s">
        <v>47</v>
      </c>
      <c r="AA881" t="s">
        <v>112</v>
      </c>
      <c r="AB881" s="1">
        <v>0</v>
      </c>
      <c r="AC881">
        <v>1</v>
      </c>
      <c r="AD881">
        <v>1</v>
      </c>
      <c r="AE881">
        <v>0</v>
      </c>
      <c r="AF881">
        <v>0</v>
      </c>
      <c r="AG881" t="s">
        <v>87</v>
      </c>
      <c r="AH881">
        <f>IF(OR(Cleaned_Data_Table[[#This Row],[Appointment Status]]="No Show", Cleaned_Data_Table[[#This Row],[Appointment Status]]="Cancelled"), 1, 0)</f>
        <v>0</v>
      </c>
      <c r="AI881" t="str">
        <f>IF(Cleaned_Data_Table[[#This Row],[Emergency Case]]=1, "Emergency Care", "Standard Care")</f>
        <v>Standard Care</v>
      </c>
    </row>
    <row r="882" spans="1:35">
      <c r="A882" t="s">
        <v>991</v>
      </c>
      <c r="B882">
        <v>12</v>
      </c>
      <c r="C882" t="s">
        <v>37</v>
      </c>
      <c r="D882" t="s">
        <v>93</v>
      </c>
      <c r="E882">
        <v>22.9</v>
      </c>
      <c r="F882" t="s">
        <v>52</v>
      </c>
      <c r="G882" t="s">
        <v>66</v>
      </c>
      <c r="H882" t="s">
        <v>129</v>
      </c>
      <c r="I882" t="s">
        <v>130</v>
      </c>
      <c r="J882" t="s">
        <v>43</v>
      </c>
      <c r="K882">
        <v>22</v>
      </c>
      <c r="L882" s="1">
        <v>804</v>
      </c>
      <c r="M882" t="s">
        <v>53</v>
      </c>
      <c r="N882" t="s">
        <v>69</v>
      </c>
      <c r="O882" t="s">
        <v>63</v>
      </c>
      <c r="P882">
        <v>1</v>
      </c>
      <c r="Q882">
        <v>23</v>
      </c>
      <c r="R882">
        <v>10</v>
      </c>
      <c r="S882">
        <v>3</v>
      </c>
      <c r="T882">
        <v>3.3</v>
      </c>
      <c r="U882">
        <v>0</v>
      </c>
      <c r="V882">
        <v>10</v>
      </c>
      <c r="W882" s="1">
        <v>178</v>
      </c>
      <c r="X882" s="1">
        <v>102</v>
      </c>
      <c r="Y882" s="1">
        <v>758.8</v>
      </c>
      <c r="Z882" t="s">
        <v>47</v>
      </c>
      <c r="AA882" t="s">
        <v>112</v>
      </c>
      <c r="AB882" s="1">
        <v>0</v>
      </c>
      <c r="AC882">
        <v>0</v>
      </c>
      <c r="AD882">
        <v>0</v>
      </c>
      <c r="AE882">
        <v>0</v>
      </c>
      <c r="AF882">
        <v>0</v>
      </c>
      <c r="AG882" t="s">
        <v>87</v>
      </c>
      <c r="AH882">
        <f>IF(OR(Cleaned_Data_Table[[#This Row],[Appointment Status]]="No Show", Cleaned_Data_Table[[#This Row],[Appointment Status]]="Cancelled"), 1, 0)</f>
        <v>0</v>
      </c>
      <c r="AI882" t="str">
        <f>IF(Cleaned_Data_Table[[#This Row],[Emergency Case]]=1, "Emergency Care", "Standard Care")</f>
        <v>Standard Care</v>
      </c>
    </row>
    <row r="883" spans="1:35">
      <c r="A883" t="s">
        <v>992</v>
      </c>
      <c r="B883">
        <v>82</v>
      </c>
      <c r="C883" t="s">
        <v>51</v>
      </c>
      <c r="D883" t="s">
        <v>38</v>
      </c>
      <c r="E883">
        <v>22.8</v>
      </c>
      <c r="F883" t="s">
        <v>39</v>
      </c>
      <c r="G883" t="s">
        <v>40</v>
      </c>
      <c r="H883" t="s">
        <v>73</v>
      </c>
      <c r="I883" t="s">
        <v>74</v>
      </c>
      <c r="J883" t="s">
        <v>110</v>
      </c>
      <c r="K883">
        <v>4</v>
      </c>
      <c r="L883" s="1">
        <v>301</v>
      </c>
      <c r="M883" t="s">
        <v>44</v>
      </c>
      <c r="N883" t="s">
        <v>45</v>
      </c>
      <c r="O883" t="s">
        <v>70</v>
      </c>
      <c r="P883">
        <v>3</v>
      </c>
      <c r="Q883">
        <v>12</v>
      </c>
      <c r="R883">
        <v>5</v>
      </c>
      <c r="S883">
        <v>1</v>
      </c>
      <c r="T883">
        <v>5</v>
      </c>
      <c r="U883">
        <v>0</v>
      </c>
      <c r="V883">
        <v>10</v>
      </c>
      <c r="W883" s="1">
        <v>1240</v>
      </c>
      <c r="X883" s="1">
        <v>1561</v>
      </c>
      <c r="Y883" s="1">
        <v>3102</v>
      </c>
      <c r="Z883" t="s">
        <v>47</v>
      </c>
      <c r="AA883" t="s">
        <v>71</v>
      </c>
      <c r="AB883" s="1">
        <v>0</v>
      </c>
      <c r="AC883">
        <v>0</v>
      </c>
      <c r="AD883">
        <v>0</v>
      </c>
      <c r="AE883">
        <v>0</v>
      </c>
      <c r="AF883">
        <v>0</v>
      </c>
      <c r="AG883" t="s">
        <v>87</v>
      </c>
      <c r="AH883">
        <f>IF(OR(Cleaned_Data_Table[[#This Row],[Appointment Status]]="No Show", Cleaned_Data_Table[[#This Row],[Appointment Status]]="Cancelled"), 1, 0)</f>
        <v>0</v>
      </c>
      <c r="AI883" t="str">
        <f>IF(Cleaned_Data_Table[[#This Row],[Emergency Case]]=1, "Emergency Care", "Standard Care")</f>
        <v>Standard Care</v>
      </c>
    </row>
    <row r="884" spans="1:35">
      <c r="A884" t="s">
        <v>993</v>
      </c>
      <c r="B884">
        <v>42</v>
      </c>
      <c r="C884" t="s">
        <v>37</v>
      </c>
      <c r="D884" t="s">
        <v>38</v>
      </c>
      <c r="E884">
        <v>19.7</v>
      </c>
      <c r="F884" t="s">
        <v>97</v>
      </c>
      <c r="G884" t="s">
        <v>40</v>
      </c>
      <c r="H884" t="s">
        <v>138</v>
      </c>
      <c r="I884" t="s">
        <v>139</v>
      </c>
      <c r="J884" t="s">
        <v>90</v>
      </c>
      <c r="K884">
        <v>20</v>
      </c>
      <c r="L884" s="1">
        <v>648</v>
      </c>
      <c r="M884" t="s">
        <v>44</v>
      </c>
      <c r="N884" t="s">
        <v>81</v>
      </c>
      <c r="O884" t="s">
        <v>70</v>
      </c>
      <c r="P884">
        <v>14</v>
      </c>
      <c r="Q884">
        <v>12</v>
      </c>
      <c r="R884">
        <v>3</v>
      </c>
      <c r="S884">
        <v>1</v>
      </c>
      <c r="T884">
        <v>3.8</v>
      </c>
      <c r="U884">
        <v>0</v>
      </c>
      <c r="V884">
        <v>10</v>
      </c>
      <c r="W884" s="1">
        <v>19097</v>
      </c>
      <c r="X884" s="1">
        <v>6612</v>
      </c>
      <c r="Y884" s="1">
        <v>26357</v>
      </c>
      <c r="Z884" t="s">
        <v>47</v>
      </c>
      <c r="AA884" t="s">
        <v>48</v>
      </c>
      <c r="AB884" s="1">
        <v>0</v>
      </c>
      <c r="AC884">
        <v>0</v>
      </c>
      <c r="AD884">
        <v>0</v>
      </c>
      <c r="AE884">
        <v>0</v>
      </c>
      <c r="AF884">
        <v>0</v>
      </c>
      <c r="AG884" t="s">
        <v>87</v>
      </c>
      <c r="AH884">
        <f>IF(OR(Cleaned_Data_Table[[#This Row],[Appointment Status]]="No Show", Cleaned_Data_Table[[#This Row],[Appointment Status]]="Cancelled"), 1, 0)</f>
        <v>0</v>
      </c>
      <c r="AI884" t="str">
        <f>IF(Cleaned_Data_Table[[#This Row],[Emergency Case]]=1, "Emergency Care", "Standard Care")</f>
        <v>Standard Care</v>
      </c>
    </row>
    <row r="885" spans="1:35">
      <c r="A885" t="s">
        <v>994</v>
      </c>
      <c r="B885">
        <v>61</v>
      </c>
      <c r="C885" t="s">
        <v>37</v>
      </c>
      <c r="D885" t="s">
        <v>118</v>
      </c>
      <c r="E885">
        <v>23.2</v>
      </c>
      <c r="F885" t="s">
        <v>52</v>
      </c>
      <c r="G885" t="s">
        <v>66</v>
      </c>
      <c r="H885" t="s">
        <v>79</v>
      </c>
      <c r="I885" t="s">
        <v>80</v>
      </c>
      <c r="J885" t="s">
        <v>43</v>
      </c>
      <c r="K885">
        <v>4</v>
      </c>
      <c r="L885" s="1">
        <v>438</v>
      </c>
      <c r="M885" t="s">
        <v>53</v>
      </c>
      <c r="N885" t="s">
        <v>69</v>
      </c>
      <c r="O885" t="s">
        <v>106</v>
      </c>
      <c r="P885">
        <v>2</v>
      </c>
      <c r="Q885">
        <v>38</v>
      </c>
      <c r="R885">
        <v>9</v>
      </c>
      <c r="S885">
        <v>2</v>
      </c>
      <c r="T885">
        <v>4.2</v>
      </c>
      <c r="U885">
        <v>0</v>
      </c>
      <c r="V885">
        <v>9.6</v>
      </c>
      <c r="W885" s="1">
        <v>249</v>
      </c>
      <c r="X885" s="1">
        <v>214</v>
      </c>
      <c r="Y885" s="1">
        <v>630.70000000000005</v>
      </c>
      <c r="Z885" t="s">
        <v>47</v>
      </c>
      <c r="AA885" t="s">
        <v>76</v>
      </c>
      <c r="AB885" s="1">
        <v>0</v>
      </c>
      <c r="AC885">
        <v>1</v>
      </c>
      <c r="AD885">
        <v>0</v>
      </c>
      <c r="AE885">
        <v>0</v>
      </c>
      <c r="AF885">
        <v>0</v>
      </c>
      <c r="AG885" t="s">
        <v>87</v>
      </c>
      <c r="AH885">
        <f>IF(OR(Cleaned_Data_Table[[#This Row],[Appointment Status]]="No Show", Cleaned_Data_Table[[#This Row],[Appointment Status]]="Cancelled"), 1, 0)</f>
        <v>0</v>
      </c>
      <c r="AI885" t="str">
        <f>IF(Cleaned_Data_Table[[#This Row],[Emergency Case]]=1, "Emergency Care", "Standard Care")</f>
        <v>Standard Care</v>
      </c>
    </row>
    <row r="886" spans="1:35">
      <c r="A886" t="s">
        <v>995</v>
      </c>
      <c r="B886">
        <v>39</v>
      </c>
      <c r="C886" t="s">
        <v>51</v>
      </c>
      <c r="D886" t="s">
        <v>116</v>
      </c>
      <c r="E886">
        <v>28.1</v>
      </c>
      <c r="F886" t="s">
        <v>39</v>
      </c>
      <c r="G886" t="s">
        <v>66</v>
      </c>
      <c r="H886" t="s">
        <v>138</v>
      </c>
      <c r="I886" t="s">
        <v>139</v>
      </c>
      <c r="J886" t="s">
        <v>90</v>
      </c>
      <c r="K886">
        <v>6</v>
      </c>
      <c r="L886" s="1">
        <v>474</v>
      </c>
      <c r="M886" t="s">
        <v>44</v>
      </c>
      <c r="N886" t="s">
        <v>69</v>
      </c>
      <c r="O886" t="s">
        <v>106</v>
      </c>
      <c r="P886">
        <v>4</v>
      </c>
      <c r="Q886">
        <v>5</v>
      </c>
      <c r="R886">
        <v>6</v>
      </c>
      <c r="S886">
        <v>1</v>
      </c>
      <c r="T886">
        <v>4</v>
      </c>
      <c r="U886">
        <v>0</v>
      </c>
      <c r="V886">
        <v>10</v>
      </c>
      <c r="W886" s="1">
        <v>16075</v>
      </c>
      <c r="X886" s="1">
        <v>14432</v>
      </c>
      <c r="Y886" s="1">
        <v>30981</v>
      </c>
      <c r="Z886" t="s">
        <v>47</v>
      </c>
      <c r="AA886" t="s">
        <v>48</v>
      </c>
      <c r="AB886" s="1">
        <v>0</v>
      </c>
      <c r="AC886">
        <v>0</v>
      </c>
      <c r="AD886">
        <v>0</v>
      </c>
      <c r="AE886">
        <v>0</v>
      </c>
      <c r="AF886">
        <v>0</v>
      </c>
      <c r="AG886" t="s">
        <v>87</v>
      </c>
      <c r="AH886">
        <f>IF(OR(Cleaned_Data_Table[[#This Row],[Appointment Status]]="No Show", Cleaned_Data_Table[[#This Row],[Appointment Status]]="Cancelled"), 1, 0)</f>
        <v>0</v>
      </c>
      <c r="AI886" t="str">
        <f>IF(Cleaned_Data_Table[[#This Row],[Emergency Case]]=1, "Emergency Care", "Standard Care")</f>
        <v>Standard Care</v>
      </c>
    </row>
    <row r="887" spans="1:35">
      <c r="A887" t="s">
        <v>996</v>
      </c>
      <c r="B887">
        <v>24</v>
      </c>
      <c r="C887" t="s">
        <v>37</v>
      </c>
      <c r="D887" t="s">
        <v>59</v>
      </c>
      <c r="E887">
        <v>23.5</v>
      </c>
      <c r="F887" t="s">
        <v>52</v>
      </c>
      <c r="G887" t="s">
        <v>66</v>
      </c>
      <c r="H887" t="s">
        <v>108</v>
      </c>
      <c r="I887" t="s">
        <v>109</v>
      </c>
      <c r="J887" t="s">
        <v>43</v>
      </c>
      <c r="K887">
        <v>27</v>
      </c>
      <c r="L887" s="1">
        <v>746</v>
      </c>
      <c r="M887" t="s">
        <v>44</v>
      </c>
      <c r="N887" t="s">
        <v>69</v>
      </c>
      <c r="O887" t="s">
        <v>75</v>
      </c>
      <c r="P887">
        <v>9</v>
      </c>
      <c r="Q887">
        <v>54</v>
      </c>
      <c r="R887">
        <v>4</v>
      </c>
      <c r="S887">
        <v>0</v>
      </c>
      <c r="T887">
        <v>4.5</v>
      </c>
      <c r="U887">
        <v>0</v>
      </c>
      <c r="V887">
        <v>8.6999999999999993</v>
      </c>
      <c r="W887" s="1">
        <v>900</v>
      </c>
      <c r="X887" s="1">
        <v>261</v>
      </c>
      <c r="Y887" s="1">
        <v>1907</v>
      </c>
      <c r="Z887" t="s">
        <v>47</v>
      </c>
      <c r="AA887" t="s">
        <v>57</v>
      </c>
      <c r="AB887" s="1">
        <v>0</v>
      </c>
      <c r="AC887">
        <v>1</v>
      </c>
      <c r="AD887">
        <v>0</v>
      </c>
      <c r="AE887">
        <v>0</v>
      </c>
      <c r="AF887">
        <v>0</v>
      </c>
      <c r="AG887" t="s">
        <v>49</v>
      </c>
      <c r="AH887">
        <f>IF(OR(Cleaned_Data_Table[[#This Row],[Appointment Status]]="No Show", Cleaned_Data_Table[[#This Row],[Appointment Status]]="Cancelled"), 1, 0)</f>
        <v>0</v>
      </c>
      <c r="AI887" t="str">
        <f>IF(Cleaned_Data_Table[[#This Row],[Emergency Case]]=1, "Emergency Care", "Standard Care")</f>
        <v>Standard Care</v>
      </c>
    </row>
    <row r="888" spans="1:35">
      <c r="A888" t="s">
        <v>997</v>
      </c>
      <c r="B888">
        <v>61</v>
      </c>
      <c r="C888" t="s">
        <v>37</v>
      </c>
      <c r="D888" t="s">
        <v>114</v>
      </c>
      <c r="E888">
        <v>18.5</v>
      </c>
      <c r="F888" t="s">
        <v>52</v>
      </c>
      <c r="G888" t="s">
        <v>40</v>
      </c>
      <c r="H888" t="s">
        <v>108</v>
      </c>
      <c r="I888" t="s">
        <v>109</v>
      </c>
      <c r="J888" t="s">
        <v>110</v>
      </c>
      <c r="K888">
        <v>20</v>
      </c>
      <c r="L888" s="1">
        <v>640</v>
      </c>
      <c r="M888" t="s">
        <v>53</v>
      </c>
      <c r="N888" t="s">
        <v>45</v>
      </c>
      <c r="O888" t="s">
        <v>101</v>
      </c>
      <c r="P888">
        <v>23</v>
      </c>
      <c r="Q888">
        <v>26</v>
      </c>
      <c r="R888">
        <v>5</v>
      </c>
      <c r="S888">
        <v>2</v>
      </c>
      <c r="T888">
        <v>3.9</v>
      </c>
      <c r="U888">
        <v>0</v>
      </c>
      <c r="V888">
        <v>10</v>
      </c>
      <c r="W888" s="1">
        <v>4475</v>
      </c>
      <c r="X888" s="1">
        <v>3778</v>
      </c>
      <c r="Y888" s="1">
        <v>6225.1</v>
      </c>
      <c r="Z888" t="s">
        <v>47</v>
      </c>
      <c r="AA888" t="s">
        <v>76</v>
      </c>
      <c r="AB888" s="1">
        <v>0</v>
      </c>
      <c r="AC888">
        <v>0</v>
      </c>
      <c r="AD888">
        <v>1</v>
      </c>
      <c r="AE888">
        <v>0</v>
      </c>
      <c r="AF888">
        <v>0</v>
      </c>
      <c r="AG888" t="s">
        <v>87</v>
      </c>
      <c r="AH888">
        <f>IF(OR(Cleaned_Data_Table[[#This Row],[Appointment Status]]="No Show", Cleaned_Data_Table[[#This Row],[Appointment Status]]="Cancelled"), 1, 0)</f>
        <v>0</v>
      </c>
      <c r="AI888" t="str">
        <f>IF(Cleaned_Data_Table[[#This Row],[Emergency Case]]=1, "Emergency Care", "Standard Care")</f>
        <v>Standard Care</v>
      </c>
    </row>
    <row r="889" spans="1:35">
      <c r="A889" t="s">
        <v>998</v>
      </c>
      <c r="B889">
        <v>81</v>
      </c>
      <c r="C889" t="s">
        <v>37</v>
      </c>
      <c r="D889" t="s">
        <v>65</v>
      </c>
      <c r="E889">
        <v>23.6</v>
      </c>
      <c r="F889" t="s">
        <v>39</v>
      </c>
      <c r="G889" t="s">
        <v>40</v>
      </c>
      <c r="H889" t="s">
        <v>108</v>
      </c>
      <c r="I889" t="s">
        <v>109</v>
      </c>
      <c r="J889" t="s">
        <v>110</v>
      </c>
      <c r="K889">
        <v>30</v>
      </c>
      <c r="L889" s="1">
        <v>887</v>
      </c>
      <c r="M889" t="s">
        <v>44</v>
      </c>
      <c r="N889" t="s">
        <v>45</v>
      </c>
      <c r="O889" t="s">
        <v>55</v>
      </c>
      <c r="P889">
        <v>24</v>
      </c>
      <c r="Q889">
        <v>22</v>
      </c>
      <c r="R889">
        <v>8</v>
      </c>
      <c r="S889">
        <v>2</v>
      </c>
      <c r="T889">
        <v>3.8</v>
      </c>
      <c r="U889">
        <v>0</v>
      </c>
      <c r="V889">
        <v>10</v>
      </c>
      <c r="W889" s="1">
        <v>2820</v>
      </c>
      <c r="X889" s="1">
        <v>3440</v>
      </c>
      <c r="Y889" s="1">
        <v>7147</v>
      </c>
      <c r="Z889" t="s">
        <v>47</v>
      </c>
      <c r="AA889" t="s">
        <v>71</v>
      </c>
      <c r="AB889" s="1">
        <v>0</v>
      </c>
      <c r="AC889">
        <v>0</v>
      </c>
      <c r="AD889">
        <v>1</v>
      </c>
      <c r="AE889">
        <v>0</v>
      </c>
      <c r="AF889">
        <v>0</v>
      </c>
      <c r="AG889" t="s">
        <v>87</v>
      </c>
      <c r="AH889">
        <f>IF(OR(Cleaned_Data_Table[[#This Row],[Appointment Status]]="No Show", Cleaned_Data_Table[[#This Row],[Appointment Status]]="Cancelled"), 1, 0)</f>
        <v>0</v>
      </c>
      <c r="AI889" t="str">
        <f>IF(Cleaned_Data_Table[[#This Row],[Emergency Case]]=1, "Emergency Care", "Standard Care")</f>
        <v>Standard Care</v>
      </c>
    </row>
    <row r="890" spans="1:35">
      <c r="A890" t="s">
        <v>999</v>
      </c>
      <c r="B890">
        <v>14</v>
      </c>
      <c r="C890" t="s">
        <v>51</v>
      </c>
      <c r="D890" t="s">
        <v>38</v>
      </c>
      <c r="E890">
        <v>23.3</v>
      </c>
      <c r="F890" t="s">
        <v>52</v>
      </c>
      <c r="G890" t="s">
        <v>40</v>
      </c>
      <c r="H890" t="s">
        <v>94</v>
      </c>
      <c r="I890" t="s">
        <v>95</v>
      </c>
      <c r="J890" t="s">
        <v>110</v>
      </c>
      <c r="K890">
        <v>14</v>
      </c>
      <c r="L890" s="1">
        <v>651</v>
      </c>
      <c r="M890" t="s">
        <v>53</v>
      </c>
      <c r="N890" t="s">
        <v>69</v>
      </c>
      <c r="O890" t="s">
        <v>63</v>
      </c>
      <c r="P890">
        <v>2</v>
      </c>
      <c r="Q890">
        <v>10</v>
      </c>
      <c r="R890">
        <v>11</v>
      </c>
      <c r="S890">
        <v>1</v>
      </c>
      <c r="T890">
        <v>3.8</v>
      </c>
      <c r="U890">
        <v>0</v>
      </c>
      <c r="V890">
        <v>10</v>
      </c>
      <c r="W890" s="1">
        <v>3297</v>
      </c>
      <c r="X890" s="1">
        <v>1116</v>
      </c>
      <c r="Y890" s="1">
        <v>3544.8</v>
      </c>
      <c r="Z890" t="s">
        <v>47</v>
      </c>
      <c r="AA890" t="s">
        <v>112</v>
      </c>
      <c r="AB890" s="1">
        <v>0</v>
      </c>
      <c r="AC890">
        <v>0</v>
      </c>
      <c r="AD890">
        <v>0</v>
      </c>
      <c r="AE890">
        <v>0</v>
      </c>
      <c r="AF890">
        <v>0</v>
      </c>
      <c r="AG890" t="s">
        <v>87</v>
      </c>
      <c r="AH890">
        <f>IF(OR(Cleaned_Data_Table[[#This Row],[Appointment Status]]="No Show", Cleaned_Data_Table[[#This Row],[Appointment Status]]="Cancelled"), 1, 0)</f>
        <v>0</v>
      </c>
      <c r="AI890" t="str">
        <f>IF(Cleaned_Data_Table[[#This Row],[Emergency Case]]=1, "Emergency Care", "Standard Care")</f>
        <v>Standard Care</v>
      </c>
    </row>
    <row r="891" spans="1:35">
      <c r="A891" t="s">
        <v>1000</v>
      </c>
      <c r="B891">
        <v>80</v>
      </c>
      <c r="C891" t="s">
        <v>51</v>
      </c>
      <c r="D891" t="s">
        <v>65</v>
      </c>
      <c r="E891">
        <v>20.399999999999999</v>
      </c>
      <c r="F891" t="s">
        <v>52</v>
      </c>
      <c r="G891" t="s">
        <v>40</v>
      </c>
      <c r="H891" t="s">
        <v>108</v>
      </c>
      <c r="I891" t="s">
        <v>109</v>
      </c>
      <c r="J891" t="s">
        <v>43</v>
      </c>
      <c r="K891">
        <v>6</v>
      </c>
      <c r="L891" s="1">
        <v>495</v>
      </c>
      <c r="M891" t="s">
        <v>44</v>
      </c>
      <c r="N891" t="s">
        <v>45</v>
      </c>
      <c r="O891" t="s">
        <v>119</v>
      </c>
      <c r="P891">
        <v>11</v>
      </c>
      <c r="Q891">
        <v>22</v>
      </c>
      <c r="R891">
        <v>14</v>
      </c>
      <c r="S891">
        <v>3</v>
      </c>
      <c r="T891">
        <v>3.4</v>
      </c>
      <c r="U891">
        <v>0</v>
      </c>
      <c r="V891">
        <v>10</v>
      </c>
      <c r="W891" s="1">
        <v>859</v>
      </c>
      <c r="X891" s="1">
        <v>582</v>
      </c>
      <c r="Y891" s="1">
        <v>1936</v>
      </c>
      <c r="Z891" t="s">
        <v>47</v>
      </c>
      <c r="AA891" t="s">
        <v>71</v>
      </c>
      <c r="AB891" s="1">
        <v>0</v>
      </c>
      <c r="AC891">
        <v>0</v>
      </c>
      <c r="AD891">
        <v>0</v>
      </c>
      <c r="AE891">
        <v>0</v>
      </c>
      <c r="AF891">
        <v>0</v>
      </c>
      <c r="AG891" t="s">
        <v>49</v>
      </c>
      <c r="AH891">
        <f>IF(OR(Cleaned_Data_Table[[#This Row],[Appointment Status]]="No Show", Cleaned_Data_Table[[#This Row],[Appointment Status]]="Cancelled"), 1, 0)</f>
        <v>0</v>
      </c>
      <c r="AI891" t="str">
        <f>IF(Cleaned_Data_Table[[#This Row],[Emergency Case]]=1, "Emergency Care", "Standard Care")</f>
        <v>Standard Care</v>
      </c>
    </row>
    <row r="892" spans="1:35">
      <c r="A892" t="s">
        <v>1001</v>
      </c>
      <c r="B892">
        <v>81</v>
      </c>
      <c r="C892" t="s">
        <v>51</v>
      </c>
      <c r="D892" t="s">
        <v>84</v>
      </c>
      <c r="E892">
        <v>17.600000000000001</v>
      </c>
      <c r="F892" t="s">
        <v>52</v>
      </c>
      <c r="G892" t="s">
        <v>40</v>
      </c>
      <c r="H892" t="s">
        <v>73</v>
      </c>
      <c r="I892" t="s">
        <v>74</v>
      </c>
      <c r="J892" t="s">
        <v>110</v>
      </c>
      <c r="K892">
        <v>14</v>
      </c>
      <c r="L892" s="1">
        <v>596</v>
      </c>
      <c r="M892" t="s">
        <v>53</v>
      </c>
      <c r="N892" t="s">
        <v>69</v>
      </c>
      <c r="O892" t="s">
        <v>119</v>
      </c>
      <c r="P892">
        <v>11</v>
      </c>
      <c r="Q892">
        <v>13</v>
      </c>
      <c r="R892">
        <v>1</v>
      </c>
      <c r="S892">
        <v>0</v>
      </c>
      <c r="T892">
        <v>3.8</v>
      </c>
      <c r="U892">
        <v>0</v>
      </c>
      <c r="V892">
        <v>10</v>
      </c>
      <c r="W892" s="1">
        <v>4411</v>
      </c>
      <c r="X892" s="1">
        <v>1150</v>
      </c>
      <c r="Y892" s="1">
        <v>4309.8999999999996</v>
      </c>
      <c r="Z892" t="s">
        <v>47</v>
      </c>
      <c r="AA892" t="s">
        <v>71</v>
      </c>
      <c r="AB892" s="1">
        <v>0</v>
      </c>
      <c r="AC892">
        <v>0</v>
      </c>
      <c r="AD892">
        <v>0</v>
      </c>
      <c r="AE892">
        <v>0</v>
      </c>
      <c r="AF892">
        <v>0</v>
      </c>
      <c r="AG892" t="s">
        <v>87</v>
      </c>
      <c r="AH892">
        <f>IF(OR(Cleaned_Data_Table[[#This Row],[Appointment Status]]="No Show", Cleaned_Data_Table[[#This Row],[Appointment Status]]="Cancelled"), 1, 0)</f>
        <v>0</v>
      </c>
      <c r="AI892" t="str">
        <f>IF(Cleaned_Data_Table[[#This Row],[Emergency Case]]=1, "Emergency Care", "Standard Care")</f>
        <v>Standard Care</v>
      </c>
    </row>
    <row r="893" spans="1:35">
      <c r="A893" t="s">
        <v>1002</v>
      </c>
      <c r="B893">
        <v>43</v>
      </c>
      <c r="C893" t="s">
        <v>51</v>
      </c>
      <c r="D893" t="s">
        <v>118</v>
      </c>
      <c r="E893">
        <v>30</v>
      </c>
      <c r="F893" t="s">
        <v>89</v>
      </c>
      <c r="G893" t="s">
        <v>85</v>
      </c>
      <c r="H893" t="s">
        <v>104</v>
      </c>
      <c r="I893" t="s">
        <v>105</v>
      </c>
      <c r="J893" t="s">
        <v>90</v>
      </c>
      <c r="K893">
        <v>10</v>
      </c>
      <c r="L893" s="1">
        <v>475</v>
      </c>
      <c r="M893" t="s">
        <v>53</v>
      </c>
      <c r="N893" t="s">
        <v>45</v>
      </c>
      <c r="O893" t="s">
        <v>70</v>
      </c>
      <c r="P893">
        <v>0</v>
      </c>
      <c r="Q893">
        <v>19</v>
      </c>
      <c r="R893">
        <v>0</v>
      </c>
      <c r="S893">
        <v>0</v>
      </c>
      <c r="T893">
        <v>3.9</v>
      </c>
      <c r="U893">
        <v>1</v>
      </c>
      <c r="V893">
        <v>10</v>
      </c>
      <c r="W893" s="1">
        <v>9592</v>
      </c>
      <c r="X893" s="1">
        <v>14107</v>
      </c>
      <c r="Y893" s="1">
        <v>16921.8</v>
      </c>
      <c r="Z893" t="s">
        <v>47</v>
      </c>
      <c r="AA893" t="s">
        <v>48</v>
      </c>
      <c r="AB893" s="1">
        <v>0</v>
      </c>
      <c r="AC893">
        <v>0</v>
      </c>
      <c r="AD893">
        <v>0</v>
      </c>
      <c r="AE893">
        <v>0</v>
      </c>
      <c r="AF893">
        <v>1</v>
      </c>
      <c r="AG893" t="s">
        <v>131</v>
      </c>
      <c r="AH893">
        <f>IF(OR(Cleaned_Data_Table[[#This Row],[Appointment Status]]="No Show", Cleaned_Data_Table[[#This Row],[Appointment Status]]="Cancelled"), 1, 0)</f>
        <v>0</v>
      </c>
      <c r="AI893" t="str">
        <f>IF(Cleaned_Data_Table[[#This Row],[Emergency Case]]=1, "Emergency Care", "Standard Care")</f>
        <v>Emergency Care</v>
      </c>
    </row>
    <row r="894" spans="1:35">
      <c r="A894" t="s">
        <v>1003</v>
      </c>
      <c r="B894">
        <v>47</v>
      </c>
      <c r="C894" t="s">
        <v>51</v>
      </c>
      <c r="D894" t="s">
        <v>93</v>
      </c>
      <c r="E894">
        <v>28.9</v>
      </c>
      <c r="F894" t="s">
        <v>97</v>
      </c>
      <c r="G894" t="s">
        <v>40</v>
      </c>
      <c r="H894" t="s">
        <v>108</v>
      </c>
      <c r="I894" t="s">
        <v>109</v>
      </c>
      <c r="J894" t="s">
        <v>43</v>
      </c>
      <c r="K894">
        <v>14</v>
      </c>
      <c r="L894" s="1">
        <v>533</v>
      </c>
      <c r="M894" t="s">
        <v>53</v>
      </c>
      <c r="N894" t="s">
        <v>45</v>
      </c>
      <c r="O894" t="s">
        <v>63</v>
      </c>
      <c r="P894">
        <v>1</v>
      </c>
      <c r="Q894">
        <v>58</v>
      </c>
      <c r="R894">
        <v>6</v>
      </c>
      <c r="S894">
        <v>1</v>
      </c>
      <c r="T894">
        <v>4.7</v>
      </c>
      <c r="U894">
        <v>0</v>
      </c>
      <c r="V894">
        <v>8.5</v>
      </c>
      <c r="W894" s="1">
        <v>855</v>
      </c>
      <c r="X894" s="1">
        <v>834</v>
      </c>
      <c r="Y894" s="1">
        <v>1555.4</v>
      </c>
      <c r="Z894" t="s">
        <v>47</v>
      </c>
      <c r="AA894" t="s">
        <v>48</v>
      </c>
      <c r="AB894" s="1">
        <v>0</v>
      </c>
      <c r="AC894">
        <v>1</v>
      </c>
      <c r="AD894">
        <v>0</v>
      </c>
      <c r="AE894">
        <v>0</v>
      </c>
      <c r="AF894">
        <v>0</v>
      </c>
      <c r="AG894" t="s">
        <v>87</v>
      </c>
      <c r="AH894">
        <f>IF(OR(Cleaned_Data_Table[[#This Row],[Appointment Status]]="No Show", Cleaned_Data_Table[[#This Row],[Appointment Status]]="Cancelled"), 1, 0)</f>
        <v>0</v>
      </c>
      <c r="AI894" t="str">
        <f>IF(Cleaned_Data_Table[[#This Row],[Emergency Case]]=1, "Emergency Care", "Standard Care")</f>
        <v>Standard Care</v>
      </c>
    </row>
    <row r="895" spans="1:35">
      <c r="A895" t="s">
        <v>1004</v>
      </c>
      <c r="B895">
        <v>87</v>
      </c>
      <c r="C895" t="s">
        <v>51</v>
      </c>
      <c r="D895" t="s">
        <v>65</v>
      </c>
      <c r="E895">
        <v>24.6</v>
      </c>
      <c r="F895" t="s">
        <v>89</v>
      </c>
      <c r="G895" t="s">
        <v>66</v>
      </c>
      <c r="H895" t="s">
        <v>73</v>
      </c>
      <c r="I895" t="s">
        <v>74</v>
      </c>
      <c r="J895" t="s">
        <v>110</v>
      </c>
      <c r="K895">
        <v>13</v>
      </c>
      <c r="L895" s="1">
        <v>475</v>
      </c>
      <c r="M895" t="s">
        <v>53</v>
      </c>
      <c r="N895" t="s">
        <v>69</v>
      </c>
      <c r="O895" t="s">
        <v>111</v>
      </c>
      <c r="P895">
        <v>16</v>
      </c>
      <c r="Q895">
        <v>11</v>
      </c>
      <c r="R895">
        <v>0</v>
      </c>
      <c r="S895">
        <v>0</v>
      </c>
      <c r="T895">
        <v>3.7</v>
      </c>
      <c r="U895">
        <v>0</v>
      </c>
      <c r="V895">
        <v>10</v>
      </c>
      <c r="W895" s="1">
        <v>4767</v>
      </c>
      <c r="X895" s="1">
        <v>2967</v>
      </c>
      <c r="Y895" s="1">
        <v>5746.3</v>
      </c>
      <c r="Z895" t="s">
        <v>47</v>
      </c>
      <c r="AA895" t="s">
        <v>71</v>
      </c>
      <c r="AB895" s="1">
        <v>0</v>
      </c>
      <c r="AC895">
        <v>0</v>
      </c>
      <c r="AD895">
        <v>1</v>
      </c>
      <c r="AE895">
        <v>0</v>
      </c>
      <c r="AF895">
        <v>0</v>
      </c>
      <c r="AG895" t="s">
        <v>87</v>
      </c>
      <c r="AH895">
        <f>IF(OR(Cleaned_Data_Table[[#This Row],[Appointment Status]]="No Show", Cleaned_Data_Table[[#This Row],[Appointment Status]]="Cancelled"), 1, 0)</f>
        <v>0</v>
      </c>
      <c r="AI895" t="str">
        <f>IF(Cleaned_Data_Table[[#This Row],[Emergency Case]]=1, "Emergency Care", "Standard Care")</f>
        <v>Standard Care</v>
      </c>
    </row>
    <row r="896" spans="1:35">
      <c r="A896" t="s">
        <v>1005</v>
      </c>
      <c r="B896">
        <v>10</v>
      </c>
      <c r="C896" t="s">
        <v>51</v>
      </c>
      <c r="D896" t="s">
        <v>65</v>
      </c>
      <c r="E896">
        <v>22.9</v>
      </c>
      <c r="F896" t="s">
        <v>52</v>
      </c>
      <c r="G896" t="s">
        <v>66</v>
      </c>
      <c r="H896" t="s">
        <v>73</v>
      </c>
      <c r="I896" t="s">
        <v>74</v>
      </c>
      <c r="J896" t="s">
        <v>90</v>
      </c>
      <c r="K896">
        <v>22</v>
      </c>
      <c r="L896" s="1">
        <v>643</v>
      </c>
      <c r="M896" t="s">
        <v>44</v>
      </c>
      <c r="N896" t="s">
        <v>69</v>
      </c>
      <c r="O896" t="s">
        <v>86</v>
      </c>
      <c r="P896">
        <v>12</v>
      </c>
      <c r="Q896">
        <v>4</v>
      </c>
      <c r="R896">
        <v>6</v>
      </c>
      <c r="S896">
        <v>2</v>
      </c>
      <c r="T896">
        <v>4</v>
      </c>
      <c r="U896">
        <v>0</v>
      </c>
      <c r="V896">
        <v>10</v>
      </c>
      <c r="W896" s="1">
        <v>17721</v>
      </c>
      <c r="X896" s="1">
        <v>9458</v>
      </c>
      <c r="Y896" s="1">
        <v>27822</v>
      </c>
      <c r="Z896" t="s">
        <v>47</v>
      </c>
      <c r="AA896" t="s">
        <v>112</v>
      </c>
      <c r="AB896" s="1">
        <v>0</v>
      </c>
      <c r="AC896">
        <v>0</v>
      </c>
      <c r="AD896">
        <v>0</v>
      </c>
      <c r="AE896">
        <v>0</v>
      </c>
      <c r="AF896">
        <v>0</v>
      </c>
      <c r="AG896" t="s">
        <v>87</v>
      </c>
      <c r="AH896">
        <f>IF(OR(Cleaned_Data_Table[[#This Row],[Appointment Status]]="No Show", Cleaned_Data_Table[[#This Row],[Appointment Status]]="Cancelled"), 1, 0)</f>
        <v>0</v>
      </c>
      <c r="AI896" t="str">
        <f>IF(Cleaned_Data_Table[[#This Row],[Emergency Case]]=1, "Emergency Care", "Standard Care")</f>
        <v>Standard Care</v>
      </c>
    </row>
    <row r="897" spans="1:35">
      <c r="A897" t="s">
        <v>1006</v>
      </c>
      <c r="B897">
        <v>26</v>
      </c>
      <c r="C897" t="s">
        <v>51</v>
      </c>
      <c r="D897" t="s">
        <v>118</v>
      </c>
      <c r="E897">
        <v>20.100000000000001</v>
      </c>
      <c r="F897" t="s">
        <v>52</v>
      </c>
      <c r="G897" t="s">
        <v>66</v>
      </c>
      <c r="H897" t="s">
        <v>94</v>
      </c>
      <c r="I897" t="s">
        <v>95</v>
      </c>
      <c r="J897" t="s">
        <v>110</v>
      </c>
      <c r="K897">
        <v>17</v>
      </c>
      <c r="L897" s="1">
        <v>642</v>
      </c>
      <c r="M897" t="s">
        <v>53</v>
      </c>
      <c r="N897" t="s">
        <v>81</v>
      </c>
      <c r="O897" t="s">
        <v>119</v>
      </c>
      <c r="P897">
        <v>24</v>
      </c>
      <c r="Q897">
        <v>18</v>
      </c>
      <c r="R897">
        <v>3</v>
      </c>
      <c r="S897">
        <v>1</v>
      </c>
      <c r="T897">
        <v>4.2</v>
      </c>
      <c r="U897">
        <v>0</v>
      </c>
      <c r="V897">
        <v>10</v>
      </c>
      <c r="W897" s="1">
        <v>1036</v>
      </c>
      <c r="X897" s="1">
        <v>3899</v>
      </c>
      <c r="Y897" s="1">
        <v>3903.9</v>
      </c>
      <c r="Z897" t="s">
        <v>47</v>
      </c>
      <c r="AA897" t="s">
        <v>57</v>
      </c>
      <c r="AB897" s="1">
        <v>0</v>
      </c>
      <c r="AC897">
        <v>0</v>
      </c>
      <c r="AD897">
        <v>1</v>
      </c>
      <c r="AE897">
        <v>0</v>
      </c>
      <c r="AF897">
        <v>0</v>
      </c>
      <c r="AG897" t="s">
        <v>87</v>
      </c>
      <c r="AH897">
        <f>IF(OR(Cleaned_Data_Table[[#This Row],[Appointment Status]]="No Show", Cleaned_Data_Table[[#This Row],[Appointment Status]]="Cancelled"), 1, 0)</f>
        <v>0</v>
      </c>
      <c r="AI897" t="str">
        <f>IF(Cleaned_Data_Table[[#This Row],[Emergency Case]]=1, "Emergency Care", "Standard Care")</f>
        <v>Standard Care</v>
      </c>
    </row>
    <row r="898" spans="1:35">
      <c r="A898" t="s">
        <v>1007</v>
      </c>
      <c r="B898">
        <v>21</v>
      </c>
      <c r="C898" t="s">
        <v>37</v>
      </c>
      <c r="D898" t="s">
        <v>116</v>
      </c>
      <c r="E898">
        <v>17.899999999999999</v>
      </c>
      <c r="F898" t="s">
        <v>52</v>
      </c>
      <c r="G898" t="s">
        <v>40</v>
      </c>
      <c r="H898" t="s">
        <v>94</v>
      </c>
      <c r="I898" t="s">
        <v>95</v>
      </c>
      <c r="J898" t="s">
        <v>43</v>
      </c>
      <c r="K898">
        <v>26</v>
      </c>
      <c r="L898" s="1">
        <v>814</v>
      </c>
      <c r="M898" t="s">
        <v>44</v>
      </c>
      <c r="N898" t="s">
        <v>45</v>
      </c>
      <c r="O898" t="s">
        <v>70</v>
      </c>
      <c r="P898">
        <v>22</v>
      </c>
      <c r="Q898">
        <v>25</v>
      </c>
      <c r="R898">
        <v>12</v>
      </c>
      <c r="S898">
        <v>2</v>
      </c>
      <c r="T898">
        <v>4.2</v>
      </c>
      <c r="U898">
        <v>0</v>
      </c>
      <c r="V898">
        <v>10</v>
      </c>
      <c r="W898" s="1">
        <v>538</v>
      </c>
      <c r="X898" s="1">
        <v>84</v>
      </c>
      <c r="Y898" s="1">
        <v>1436</v>
      </c>
      <c r="Z898" t="s">
        <v>47</v>
      </c>
      <c r="AA898" t="s">
        <v>57</v>
      </c>
      <c r="AB898" s="1">
        <v>0</v>
      </c>
      <c r="AC898">
        <v>0</v>
      </c>
      <c r="AD898">
        <v>1</v>
      </c>
      <c r="AE898">
        <v>0</v>
      </c>
      <c r="AF898">
        <v>0</v>
      </c>
      <c r="AG898" t="s">
        <v>49</v>
      </c>
      <c r="AH898">
        <f>IF(OR(Cleaned_Data_Table[[#This Row],[Appointment Status]]="No Show", Cleaned_Data_Table[[#This Row],[Appointment Status]]="Cancelled"), 1, 0)</f>
        <v>0</v>
      </c>
      <c r="AI898" t="str">
        <f>IF(Cleaned_Data_Table[[#This Row],[Emergency Case]]=1, "Emergency Care", "Standard Care")</f>
        <v>Standard Care</v>
      </c>
    </row>
    <row r="899" spans="1:35">
      <c r="A899" t="s">
        <v>1008</v>
      </c>
      <c r="B899">
        <v>81</v>
      </c>
      <c r="C899" t="s">
        <v>37</v>
      </c>
      <c r="D899" t="s">
        <v>93</v>
      </c>
      <c r="E899">
        <v>21.9</v>
      </c>
      <c r="F899" t="s">
        <v>52</v>
      </c>
      <c r="G899" t="s">
        <v>66</v>
      </c>
      <c r="H899" t="s">
        <v>129</v>
      </c>
      <c r="I899" t="s">
        <v>130</v>
      </c>
      <c r="J899" t="s">
        <v>90</v>
      </c>
      <c r="K899">
        <v>24</v>
      </c>
      <c r="L899" s="1">
        <v>718</v>
      </c>
      <c r="M899" t="s">
        <v>53</v>
      </c>
      <c r="N899" t="s">
        <v>54</v>
      </c>
      <c r="O899" t="s">
        <v>82</v>
      </c>
      <c r="P899">
        <v>28</v>
      </c>
      <c r="Q899">
        <v>3</v>
      </c>
      <c r="R899">
        <v>9</v>
      </c>
      <c r="S899">
        <v>2</v>
      </c>
      <c r="T899">
        <v>4.8</v>
      </c>
      <c r="U899">
        <v>0</v>
      </c>
      <c r="V899">
        <v>10</v>
      </c>
      <c r="W899" s="1">
        <v>12693</v>
      </c>
      <c r="X899" s="1">
        <v>8025</v>
      </c>
      <c r="Y899" s="1">
        <v>15005.2</v>
      </c>
      <c r="Z899" t="s">
        <v>47</v>
      </c>
      <c r="AA899" t="s">
        <v>71</v>
      </c>
      <c r="AB899" s="1">
        <v>0</v>
      </c>
      <c r="AC899">
        <v>0</v>
      </c>
      <c r="AD899">
        <v>1</v>
      </c>
      <c r="AE899">
        <v>0</v>
      </c>
      <c r="AF899">
        <v>0</v>
      </c>
      <c r="AG899" t="s">
        <v>91</v>
      </c>
      <c r="AH899">
        <f>IF(OR(Cleaned_Data_Table[[#This Row],[Appointment Status]]="No Show", Cleaned_Data_Table[[#This Row],[Appointment Status]]="Cancelled"), 1, 0)</f>
        <v>0</v>
      </c>
      <c r="AI899" t="str">
        <f>IF(Cleaned_Data_Table[[#This Row],[Emergency Case]]=1, "Emergency Care", "Standard Care")</f>
        <v>Standard Care</v>
      </c>
    </row>
    <row r="900" spans="1:35">
      <c r="A900" t="s">
        <v>1009</v>
      </c>
      <c r="B900">
        <v>7</v>
      </c>
      <c r="C900" t="s">
        <v>37</v>
      </c>
      <c r="D900" t="s">
        <v>93</v>
      </c>
      <c r="E900">
        <v>29.2</v>
      </c>
      <c r="F900" t="s">
        <v>89</v>
      </c>
      <c r="G900" t="s">
        <v>85</v>
      </c>
      <c r="H900" t="s">
        <v>41</v>
      </c>
      <c r="I900" t="s">
        <v>42</v>
      </c>
      <c r="J900" t="s">
        <v>110</v>
      </c>
      <c r="K900">
        <v>18</v>
      </c>
      <c r="L900" s="1">
        <v>686</v>
      </c>
      <c r="M900" t="s">
        <v>53</v>
      </c>
      <c r="N900" t="s">
        <v>54</v>
      </c>
      <c r="O900" t="s">
        <v>101</v>
      </c>
      <c r="P900">
        <v>0</v>
      </c>
      <c r="Q900">
        <v>38</v>
      </c>
      <c r="R900">
        <v>10</v>
      </c>
      <c r="S900">
        <v>3</v>
      </c>
      <c r="T900">
        <v>3.9</v>
      </c>
      <c r="U900">
        <v>1</v>
      </c>
      <c r="V900">
        <v>9.4</v>
      </c>
      <c r="W900" s="1">
        <v>3197</v>
      </c>
      <c r="X900" s="1">
        <v>3928</v>
      </c>
      <c r="Y900" s="1">
        <v>5467.7</v>
      </c>
      <c r="Z900" t="s">
        <v>47</v>
      </c>
      <c r="AA900" t="s">
        <v>112</v>
      </c>
      <c r="AB900" s="1">
        <v>0</v>
      </c>
      <c r="AC900">
        <v>1</v>
      </c>
      <c r="AD900">
        <v>0</v>
      </c>
      <c r="AE900">
        <v>1</v>
      </c>
      <c r="AF900">
        <v>0</v>
      </c>
      <c r="AG900" t="s">
        <v>87</v>
      </c>
      <c r="AH900">
        <f>IF(OR(Cleaned_Data_Table[[#This Row],[Appointment Status]]="No Show", Cleaned_Data_Table[[#This Row],[Appointment Status]]="Cancelled"), 1, 0)</f>
        <v>0</v>
      </c>
      <c r="AI900" t="str">
        <f>IF(Cleaned_Data_Table[[#This Row],[Emergency Case]]=1, "Emergency Care", "Standard Care")</f>
        <v>Emergency Care</v>
      </c>
    </row>
    <row r="901" spans="1:35">
      <c r="A901" t="s">
        <v>1010</v>
      </c>
      <c r="B901">
        <v>75</v>
      </c>
      <c r="C901" t="s">
        <v>51</v>
      </c>
      <c r="D901" t="s">
        <v>114</v>
      </c>
      <c r="E901">
        <v>20.9</v>
      </c>
      <c r="F901" t="s">
        <v>52</v>
      </c>
      <c r="G901" t="s">
        <v>40</v>
      </c>
      <c r="H901" t="s">
        <v>108</v>
      </c>
      <c r="I901" t="s">
        <v>109</v>
      </c>
      <c r="J901" t="s">
        <v>43</v>
      </c>
      <c r="K901">
        <v>18</v>
      </c>
      <c r="L901" s="1">
        <v>601</v>
      </c>
      <c r="M901" t="s">
        <v>53</v>
      </c>
      <c r="N901" t="s">
        <v>69</v>
      </c>
      <c r="O901" t="s">
        <v>55</v>
      </c>
      <c r="P901">
        <v>17</v>
      </c>
      <c r="Q901">
        <v>49</v>
      </c>
      <c r="R901">
        <v>6</v>
      </c>
      <c r="S901">
        <v>3</v>
      </c>
      <c r="T901">
        <v>3.3</v>
      </c>
      <c r="U901">
        <v>0</v>
      </c>
      <c r="V901">
        <v>8.4</v>
      </c>
      <c r="W901" s="1">
        <v>812</v>
      </c>
      <c r="X901" s="1">
        <v>161</v>
      </c>
      <c r="Y901" s="1">
        <v>1101.8</v>
      </c>
      <c r="Z901" t="s">
        <v>47</v>
      </c>
      <c r="AA901" t="s">
        <v>71</v>
      </c>
      <c r="AB901" s="1">
        <v>0</v>
      </c>
      <c r="AC901">
        <v>1</v>
      </c>
      <c r="AD901">
        <v>1</v>
      </c>
      <c r="AE901">
        <v>0</v>
      </c>
      <c r="AF901">
        <v>0</v>
      </c>
      <c r="AG901" t="s">
        <v>49</v>
      </c>
      <c r="AH901">
        <f>IF(OR(Cleaned_Data_Table[[#This Row],[Appointment Status]]="No Show", Cleaned_Data_Table[[#This Row],[Appointment Status]]="Cancelled"), 1, 0)</f>
        <v>0</v>
      </c>
      <c r="AI901" t="str">
        <f>IF(Cleaned_Data_Table[[#This Row],[Emergency Case]]=1, "Emergency Care", "Standard Care")</f>
        <v>Standard Care</v>
      </c>
    </row>
    <row r="902" spans="1:35">
      <c r="A902" t="s">
        <v>1011</v>
      </c>
      <c r="B902">
        <v>73</v>
      </c>
      <c r="C902" t="s">
        <v>51</v>
      </c>
      <c r="D902" t="s">
        <v>78</v>
      </c>
      <c r="E902">
        <v>19.899999999999999</v>
      </c>
      <c r="F902" t="s">
        <v>89</v>
      </c>
      <c r="G902" t="s">
        <v>40</v>
      </c>
      <c r="H902" t="s">
        <v>108</v>
      </c>
      <c r="I902" t="s">
        <v>109</v>
      </c>
      <c r="J902" t="s">
        <v>110</v>
      </c>
      <c r="K902">
        <v>3</v>
      </c>
      <c r="L902" s="1">
        <v>289</v>
      </c>
      <c r="M902" t="s">
        <v>44</v>
      </c>
      <c r="N902" t="s">
        <v>62</v>
      </c>
      <c r="O902" t="s">
        <v>86</v>
      </c>
      <c r="P902">
        <v>21</v>
      </c>
      <c r="Q902">
        <v>15</v>
      </c>
      <c r="R902">
        <v>4</v>
      </c>
      <c r="S902">
        <v>1</v>
      </c>
      <c r="T902">
        <v>3.7</v>
      </c>
      <c r="U902">
        <v>0</v>
      </c>
      <c r="V902">
        <v>10</v>
      </c>
      <c r="W902" s="1">
        <v>2239</v>
      </c>
      <c r="X902" s="1">
        <v>1117</v>
      </c>
      <c r="Y902" s="1">
        <v>3645</v>
      </c>
      <c r="Z902" t="s">
        <v>47</v>
      </c>
      <c r="AA902" t="s">
        <v>76</v>
      </c>
      <c r="AB902" s="1">
        <v>0</v>
      </c>
      <c r="AC902">
        <v>0</v>
      </c>
      <c r="AD902">
        <v>1</v>
      </c>
      <c r="AE902">
        <v>0</v>
      </c>
      <c r="AF902">
        <v>0</v>
      </c>
      <c r="AG902" t="s">
        <v>87</v>
      </c>
      <c r="AH902">
        <f>IF(OR(Cleaned_Data_Table[[#This Row],[Appointment Status]]="No Show", Cleaned_Data_Table[[#This Row],[Appointment Status]]="Cancelled"), 1, 0)</f>
        <v>0</v>
      </c>
      <c r="AI902" t="str">
        <f>IF(Cleaned_Data_Table[[#This Row],[Emergency Case]]=1, "Emergency Care", "Standard Care")</f>
        <v>Standard Care</v>
      </c>
    </row>
    <row r="903" spans="1:35">
      <c r="A903" t="s">
        <v>1012</v>
      </c>
      <c r="B903">
        <v>31</v>
      </c>
      <c r="C903" t="s">
        <v>51</v>
      </c>
      <c r="D903" t="s">
        <v>84</v>
      </c>
      <c r="E903">
        <v>22.2</v>
      </c>
      <c r="F903" t="s">
        <v>39</v>
      </c>
      <c r="G903" t="s">
        <v>40</v>
      </c>
      <c r="H903" t="s">
        <v>104</v>
      </c>
      <c r="I903" t="s">
        <v>105</v>
      </c>
      <c r="J903" t="s">
        <v>90</v>
      </c>
      <c r="K903">
        <v>23</v>
      </c>
      <c r="L903" s="1">
        <v>699</v>
      </c>
      <c r="M903" t="s">
        <v>53</v>
      </c>
      <c r="N903" t="s">
        <v>54</v>
      </c>
      <c r="O903" t="s">
        <v>111</v>
      </c>
      <c r="P903">
        <v>1</v>
      </c>
      <c r="Q903">
        <v>7</v>
      </c>
      <c r="R903">
        <v>13</v>
      </c>
      <c r="S903">
        <v>1</v>
      </c>
      <c r="T903">
        <v>4.5</v>
      </c>
      <c r="U903">
        <v>0</v>
      </c>
      <c r="V903">
        <v>10</v>
      </c>
      <c r="W903" s="1">
        <v>6699</v>
      </c>
      <c r="X903" s="1">
        <v>14767</v>
      </c>
      <c r="Y903" s="1">
        <v>15515.5</v>
      </c>
      <c r="Z903" t="s">
        <v>47</v>
      </c>
      <c r="AA903" t="s">
        <v>57</v>
      </c>
      <c r="AB903" s="1">
        <v>0</v>
      </c>
      <c r="AC903">
        <v>0</v>
      </c>
      <c r="AD903">
        <v>0</v>
      </c>
      <c r="AE903">
        <v>0</v>
      </c>
      <c r="AF903">
        <v>0</v>
      </c>
      <c r="AG903" t="s">
        <v>131</v>
      </c>
      <c r="AH903">
        <f>IF(OR(Cleaned_Data_Table[[#This Row],[Appointment Status]]="No Show", Cleaned_Data_Table[[#This Row],[Appointment Status]]="Cancelled"), 1, 0)</f>
        <v>0</v>
      </c>
      <c r="AI903" t="str">
        <f>IF(Cleaned_Data_Table[[#This Row],[Emergency Case]]=1, "Emergency Care", "Standard Care")</f>
        <v>Standard Care</v>
      </c>
    </row>
    <row r="904" spans="1:35">
      <c r="A904" t="s">
        <v>1013</v>
      </c>
      <c r="B904">
        <v>80</v>
      </c>
      <c r="C904" t="s">
        <v>37</v>
      </c>
      <c r="D904" t="s">
        <v>59</v>
      </c>
      <c r="E904">
        <v>26.5</v>
      </c>
      <c r="F904" t="s">
        <v>89</v>
      </c>
      <c r="G904" t="s">
        <v>40</v>
      </c>
      <c r="H904" t="s">
        <v>94</v>
      </c>
      <c r="I904" t="s">
        <v>95</v>
      </c>
      <c r="J904" t="s">
        <v>110</v>
      </c>
      <c r="K904">
        <v>1</v>
      </c>
      <c r="L904" s="1">
        <v>409</v>
      </c>
      <c r="M904" t="s">
        <v>53</v>
      </c>
      <c r="N904" t="s">
        <v>81</v>
      </c>
      <c r="O904" t="s">
        <v>70</v>
      </c>
      <c r="P904">
        <v>29</v>
      </c>
      <c r="Q904">
        <v>34</v>
      </c>
      <c r="R904">
        <v>11</v>
      </c>
      <c r="S904">
        <v>2</v>
      </c>
      <c r="T904">
        <v>3.8</v>
      </c>
      <c r="U904">
        <v>0</v>
      </c>
      <c r="V904">
        <v>9.6</v>
      </c>
      <c r="W904" s="1">
        <v>2927</v>
      </c>
      <c r="X904" s="1">
        <v>1190</v>
      </c>
      <c r="Y904" s="1">
        <v>3168.2</v>
      </c>
      <c r="Z904" t="s">
        <v>47</v>
      </c>
      <c r="AA904" t="s">
        <v>71</v>
      </c>
      <c r="AB904" s="1">
        <v>0</v>
      </c>
      <c r="AC904">
        <v>1</v>
      </c>
      <c r="AD904">
        <v>1</v>
      </c>
      <c r="AE904">
        <v>0</v>
      </c>
      <c r="AF904">
        <v>0</v>
      </c>
      <c r="AG904" t="s">
        <v>87</v>
      </c>
      <c r="AH904">
        <f>IF(OR(Cleaned_Data_Table[[#This Row],[Appointment Status]]="No Show", Cleaned_Data_Table[[#This Row],[Appointment Status]]="Cancelled"), 1, 0)</f>
        <v>0</v>
      </c>
      <c r="AI904" t="str">
        <f>IF(Cleaned_Data_Table[[#This Row],[Emergency Case]]=1, "Emergency Care", "Standard Care")</f>
        <v>Standard Care</v>
      </c>
    </row>
    <row r="905" spans="1:35">
      <c r="A905" t="s">
        <v>1014</v>
      </c>
      <c r="B905">
        <v>74</v>
      </c>
      <c r="C905" t="s">
        <v>51</v>
      </c>
      <c r="D905" t="s">
        <v>114</v>
      </c>
      <c r="E905">
        <v>25.4</v>
      </c>
      <c r="F905" t="s">
        <v>52</v>
      </c>
      <c r="G905" t="s">
        <v>66</v>
      </c>
      <c r="H905" t="s">
        <v>129</v>
      </c>
      <c r="I905" t="s">
        <v>130</v>
      </c>
      <c r="J905" t="s">
        <v>110</v>
      </c>
      <c r="K905">
        <v>15</v>
      </c>
      <c r="L905" s="1">
        <v>602</v>
      </c>
      <c r="M905" t="s">
        <v>53</v>
      </c>
      <c r="N905" t="s">
        <v>69</v>
      </c>
      <c r="O905" t="s">
        <v>75</v>
      </c>
      <c r="P905">
        <v>7</v>
      </c>
      <c r="Q905">
        <v>13</v>
      </c>
      <c r="R905">
        <v>10</v>
      </c>
      <c r="S905">
        <v>1</v>
      </c>
      <c r="T905">
        <v>3.8</v>
      </c>
      <c r="U905">
        <v>0</v>
      </c>
      <c r="V905">
        <v>10</v>
      </c>
      <c r="W905" s="1">
        <v>1078</v>
      </c>
      <c r="X905" s="1">
        <v>3652</v>
      </c>
      <c r="Y905" s="1">
        <v>3732.4</v>
      </c>
      <c r="Z905" t="s">
        <v>47</v>
      </c>
      <c r="AA905" t="s">
        <v>76</v>
      </c>
      <c r="AB905" s="1">
        <v>0</v>
      </c>
      <c r="AC905">
        <v>0</v>
      </c>
      <c r="AD905">
        <v>0</v>
      </c>
      <c r="AE905">
        <v>0</v>
      </c>
      <c r="AF905">
        <v>0</v>
      </c>
      <c r="AG905" t="s">
        <v>87</v>
      </c>
      <c r="AH905">
        <f>IF(OR(Cleaned_Data_Table[[#This Row],[Appointment Status]]="No Show", Cleaned_Data_Table[[#This Row],[Appointment Status]]="Cancelled"), 1, 0)</f>
        <v>0</v>
      </c>
      <c r="AI905" t="str">
        <f>IF(Cleaned_Data_Table[[#This Row],[Emergency Case]]=1, "Emergency Care", "Standard Care")</f>
        <v>Standard Care</v>
      </c>
    </row>
    <row r="906" spans="1:35">
      <c r="A906" t="s">
        <v>1015</v>
      </c>
      <c r="B906">
        <v>27</v>
      </c>
      <c r="C906" t="s">
        <v>51</v>
      </c>
      <c r="D906" t="s">
        <v>100</v>
      </c>
      <c r="E906">
        <v>18.2</v>
      </c>
      <c r="F906" t="s">
        <v>52</v>
      </c>
      <c r="G906" t="s">
        <v>66</v>
      </c>
      <c r="H906" t="s">
        <v>94</v>
      </c>
      <c r="I906" t="s">
        <v>95</v>
      </c>
      <c r="J906" t="s">
        <v>110</v>
      </c>
      <c r="K906">
        <v>12</v>
      </c>
      <c r="L906" s="1">
        <v>598</v>
      </c>
      <c r="M906" t="s">
        <v>53</v>
      </c>
      <c r="N906" t="s">
        <v>81</v>
      </c>
      <c r="O906" t="s">
        <v>75</v>
      </c>
      <c r="P906">
        <v>21</v>
      </c>
      <c r="Q906">
        <v>15</v>
      </c>
      <c r="R906">
        <v>3</v>
      </c>
      <c r="S906">
        <v>1</v>
      </c>
      <c r="T906">
        <v>4.4000000000000004</v>
      </c>
      <c r="U906">
        <v>0</v>
      </c>
      <c r="V906">
        <v>10</v>
      </c>
      <c r="W906" s="1">
        <v>2805</v>
      </c>
      <c r="X906" s="1">
        <v>1730</v>
      </c>
      <c r="Y906" s="1">
        <v>3593.1</v>
      </c>
      <c r="Z906" t="s">
        <v>47</v>
      </c>
      <c r="AA906" t="s">
        <v>57</v>
      </c>
      <c r="AB906" s="1">
        <v>0</v>
      </c>
      <c r="AC906">
        <v>0</v>
      </c>
      <c r="AD906">
        <v>1</v>
      </c>
      <c r="AE906">
        <v>0</v>
      </c>
      <c r="AF906">
        <v>0</v>
      </c>
      <c r="AG906" t="s">
        <v>87</v>
      </c>
      <c r="AH906">
        <f>IF(OR(Cleaned_Data_Table[[#This Row],[Appointment Status]]="No Show", Cleaned_Data_Table[[#This Row],[Appointment Status]]="Cancelled"), 1, 0)</f>
        <v>0</v>
      </c>
      <c r="AI906" t="str">
        <f>IF(Cleaned_Data_Table[[#This Row],[Emergency Case]]=1, "Emergency Care", "Standard Care")</f>
        <v>Standard Care</v>
      </c>
    </row>
    <row r="907" spans="1:35">
      <c r="A907" t="s">
        <v>1016</v>
      </c>
      <c r="B907">
        <v>50</v>
      </c>
      <c r="C907" t="s">
        <v>51</v>
      </c>
      <c r="D907" t="s">
        <v>59</v>
      </c>
      <c r="E907">
        <v>20.3</v>
      </c>
      <c r="F907" t="s">
        <v>52</v>
      </c>
      <c r="G907" t="s">
        <v>40</v>
      </c>
      <c r="H907" t="s">
        <v>138</v>
      </c>
      <c r="I907" t="s">
        <v>139</v>
      </c>
      <c r="J907" t="s">
        <v>43</v>
      </c>
      <c r="K907">
        <v>2</v>
      </c>
      <c r="L907" s="1">
        <v>253</v>
      </c>
      <c r="M907" t="s">
        <v>53</v>
      </c>
      <c r="N907" t="s">
        <v>81</v>
      </c>
      <c r="O907" t="s">
        <v>101</v>
      </c>
      <c r="P907">
        <v>22</v>
      </c>
      <c r="Q907">
        <v>36</v>
      </c>
      <c r="R907">
        <v>7</v>
      </c>
      <c r="S907">
        <v>1</v>
      </c>
      <c r="T907">
        <v>3.3</v>
      </c>
      <c r="U907">
        <v>0</v>
      </c>
      <c r="V907">
        <v>9.1999999999999993</v>
      </c>
      <c r="W907" s="1">
        <v>450</v>
      </c>
      <c r="X907" s="1">
        <v>83</v>
      </c>
      <c r="Y907" s="1">
        <v>550.20000000000005</v>
      </c>
      <c r="Z907" t="s">
        <v>47</v>
      </c>
      <c r="AA907" t="s">
        <v>48</v>
      </c>
      <c r="AB907" s="1">
        <v>0</v>
      </c>
      <c r="AC907">
        <v>1</v>
      </c>
      <c r="AD907">
        <v>1</v>
      </c>
      <c r="AE907">
        <v>0</v>
      </c>
      <c r="AF907">
        <v>0</v>
      </c>
      <c r="AG907" t="s">
        <v>49</v>
      </c>
      <c r="AH907">
        <f>IF(OR(Cleaned_Data_Table[[#This Row],[Appointment Status]]="No Show", Cleaned_Data_Table[[#This Row],[Appointment Status]]="Cancelled"), 1, 0)</f>
        <v>0</v>
      </c>
      <c r="AI907" t="str">
        <f>IF(Cleaned_Data_Table[[#This Row],[Emergency Case]]=1, "Emergency Care", "Standard Care")</f>
        <v>Standard Care</v>
      </c>
    </row>
    <row r="908" spans="1:35">
      <c r="A908" t="s">
        <v>1017</v>
      </c>
      <c r="B908">
        <v>44</v>
      </c>
      <c r="C908" t="s">
        <v>51</v>
      </c>
      <c r="D908" t="s">
        <v>78</v>
      </c>
      <c r="E908">
        <v>20.399999999999999</v>
      </c>
      <c r="F908" t="s">
        <v>52</v>
      </c>
      <c r="G908" t="s">
        <v>40</v>
      </c>
      <c r="H908" t="s">
        <v>138</v>
      </c>
      <c r="I908" t="s">
        <v>139</v>
      </c>
      <c r="J908" t="s">
        <v>90</v>
      </c>
      <c r="K908">
        <v>12</v>
      </c>
      <c r="L908" s="1">
        <v>593</v>
      </c>
      <c r="M908" t="s">
        <v>53</v>
      </c>
      <c r="N908" t="s">
        <v>54</v>
      </c>
      <c r="O908" t="s">
        <v>70</v>
      </c>
      <c r="P908">
        <v>25</v>
      </c>
      <c r="Q908">
        <v>5</v>
      </c>
      <c r="R908">
        <v>11</v>
      </c>
      <c r="S908">
        <v>4</v>
      </c>
      <c r="T908">
        <v>4.8</v>
      </c>
      <c r="U908">
        <v>0</v>
      </c>
      <c r="V908">
        <v>10</v>
      </c>
      <c r="W908" s="1">
        <v>15782</v>
      </c>
      <c r="X908" s="1">
        <v>11638</v>
      </c>
      <c r="Y908" s="1">
        <v>19609.099999999999</v>
      </c>
      <c r="Z908" t="s">
        <v>47</v>
      </c>
      <c r="AA908" t="s">
        <v>48</v>
      </c>
      <c r="AB908" s="1">
        <v>0</v>
      </c>
      <c r="AC908">
        <v>0</v>
      </c>
      <c r="AD908">
        <v>1</v>
      </c>
      <c r="AE908">
        <v>0</v>
      </c>
      <c r="AF908">
        <v>0</v>
      </c>
      <c r="AG908" t="s">
        <v>91</v>
      </c>
      <c r="AH908">
        <f>IF(OR(Cleaned_Data_Table[[#This Row],[Appointment Status]]="No Show", Cleaned_Data_Table[[#This Row],[Appointment Status]]="Cancelled"), 1, 0)</f>
        <v>0</v>
      </c>
      <c r="AI908" t="str">
        <f>IF(Cleaned_Data_Table[[#This Row],[Emergency Case]]=1, "Emergency Care", "Standard Care")</f>
        <v>Standard Care</v>
      </c>
    </row>
    <row r="909" spans="1:35">
      <c r="A909" t="s">
        <v>1018</v>
      </c>
      <c r="B909">
        <v>85</v>
      </c>
      <c r="C909" t="s">
        <v>37</v>
      </c>
      <c r="D909" t="s">
        <v>65</v>
      </c>
      <c r="E909">
        <v>28.8</v>
      </c>
      <c r="F909" t="s">
        <v>89</v>
      </c>
      <c r="G909" t="s">
        <v>40</v>
      </c>
      <c r="H909" t="s">
        <v>138</v>
      </c>
      <c r="I909" t="s">
        <v>139</v>
      </c>
      <c r="J909" t="s">
        <v>90</v>
      </c>
      <c r="K909">
        <v>12</v>
      </c>
      <c r="L909" s="1">
        <v>602</v>
      </c>
      <c r="M909" t="s">
        <v>53</v>
      </c>
      <c r="N909" t="s">
        <v>54</v>
      </c>
      <c r="O909" t="s">
        <v>63</v>
      </c>
      <c r="P909">
        <v>17</v>
      </c>
      <c r="Q909">
        <v>10</v>
      </c>
      <c r="R909">
        <v>14</v>
      </c>
      <c r="S909">
        <v>3</v>
      </c>
      <c r="T909">
        <v>3.7</v>
      </c>
      <c r="U909">
        <v>0</v>
      </c>
      <c r="V909">
        <v>10</v>
      </c>
      <c r="W909" s="1">
        <v>17753</v>
      </c>
      <c r="X909" s="1">
        <v>13313</v>
      </c>
      <c r="Y909" s="1">
        <v>22167.599999999999</v>
      </c>
      <c r="Z909" t="s">
        <v>47</v>
      </c>
      <c r="AA909" t="s">
        <v>71</v>
      </c>
      <c r="AB909" s="1">
        <v>0</v>
      </c>
      <c r="AC909">
        <v>0</v>
      </c>
      <c r="AD909">
        <v>1</v>
      </c>
      <c r="AE909">
        <v>0</v>
      </c>
      <c r="AF909">
        <v>0</v>
      </c>
      <c r="AG909" t="s">
        <v>91</v>
      </c>
      <c r="AH909">
        <f>IF(OR(Cleaned_Data_Table[[#This Row],[Appointment Status]]="No Show", Cleaned_Data_Table[[#This Row],[Appointment Status]]="Cancelled"), 1, 0)</f>
        <v>0</v>
      </c>
      <c r="AI909" t="str">
        <f>IF(Cleaned_Data_Table[[#This Row],[Emergency Case]]=1, "Emergency Care", "Standard Care")</f>
        <v>Standard Care</v>
      </c>
    </row>
    <row r="910" spans="1:35">
      <c r="A910" t="s">
        <v>1019</v>
      </c>
      <c r="B910">
        <v>17</v>
      </c>
      <c r="C910" t="s">
        <v>37</v>
      </c>
      <c r="D910" t="s">
        <v>78</v>
      </c>
      <c r="E910">
        <v>33.6</v>
      </c>
      <c r="F910" t="s">
        <v>39</v>
      </c>
      <c r="G910" t="s">
        <v>66</v>
      </c>
      <c r="H910" t="s">
        <v>108</v>
      </c>
      <c r="I910" t="s">
        <v>109</v>
      </c>
      <c r="J910" t="s">
        <v>110</v>
      </c>
      <c r="K910">
        <v>11</v>
      </c>
      <c r="L910" s="1">
        <v>604</v>
      </c>
      <c r="M910" t="s">
        <v>53</v>
      </c>
      <c r="N910" t="s">
        <v>45</v>
      </c>
      <c r="O910" t="s">
        <v>119</v>
      </c>
      <c r="P910">
        <v>13</v>
      </c>
      <c r="Q910">
        <v>34</v>
      </c>
      <c r="R910">
        <v>1</v>
      </c>
      <c r="S910">
        <v>0</v>
      </c>
      <c r="T910">
        <v>4.5</v>
      </c>
      <c r="U910">
        <v>0</v>
      </c>
      <c r="V910">
        <v>10</v>
      </c>
      <c r="W910" s="1">
        <v>4865</v>
      </c>
      <c r="X910" s="1">
        <v>3643</v>
      </c>
      <c r="Y910" s="1">
        <v>6378.4</v>
      </c>
      <c r="Z910" t="s">
        <v>47</v>
      </c>
      <c r="AA910" t="s">
        <v>112</v>
      </c>
      <c r="AB910" s="1">
        <v>0</v>
      </c>
      <c r="AC910">
        <v>1</v>
      </c>
      <c r="AD910">
        <v>0</v>
      </c>
      <c r="AE910">
        <v>1</v>
      </c>
      <c r="AF910">
        <v>0</v>
      </c>
      <c r="AG910" t="s">
        <v>87</v>
      </c>
      <c r="AH910">
        <f>IF(OR(Cleaned_Data_Table[[#This Row],[Appointment Status]]="No Show", Cleaned_Data_Table[[#This Row],[Appointment Status]]="Cancelled"), 1, 0)</f>
        <v>0</v>
      </c>
      <c r="AI910" t="str">
        <f>IF(Cleaned_Data_Table[[#This Row],[Emergency Case]]=1, "Emergency Care", "Standard Care")</f>
        <v>Standard Care</v>
      </c>
    </row>
    <row r="911" spans="1:35">
      <c r="A911" t="s">
        <v>1020</v>
      </c>
      <c r="B911">
        <v>63</v>
      </c>
      <c r="C911" t="s">
        <v>51</v>
      </c>
      <c r="D911" t="s">
        <v>100</v>
      </c>
      <c r="E911">
        <v>29.8</v>
      </c>
      <c r="F911" t="s">
        <v>89</v>
      </c>
      <c r="G911" t="s">
        <v>40</v>
      </c>
      <c r="H911" t="s">
        <v>104</v>
      </c>
      <c r="I911" t="s">
        <v>105</v>
      </c>
      <c r="J911" t="s">
        <v>90</v>
      </c>
      <c r="K911">
        <v>21</v>
      </c>
      <c r="L911" s="1">
        <v>646</v>
      </c>
      <c r="M911" t="s">
        <v>44</v>
      </c>
      <c r="N911" t="s">
        <v>54</v>
      </c>
      <c r="O911" t="s">
        <v>75</v>
      </c>
      <c r="P911">
        <v>27</v>
      </c>
      <c r="Q911">
        <v>11</v>
      </c>
      <c r="R911">
        <v>1</v>
      </c>
      <c r="S911">
        <v>0</v>
      </c>
      <c r="T911">
        <v>3.8</v>
      </c>
      <c r="U911">
        <v>0</v>
      </c>
      <c r="V911">
        <v>10</v>
      </c>
      <c r="W911" s="1">
        <v>10905</v>
      </c>
      <c r="X911" s="1">
        <v>5139</v>
      </c>
      <c r="Y911" s="1">
        <v>16690</v>
      </c>
      <c r="Z911" t="s">
        <v>47</v>
      </c>
      <c r="AA911" t="s">
        <v>76</v>
      </c>
      <c r="AB911" s="1">
        <v>0</v>
      </c>
      <c r="AC911">
        <v>0</v>
      </c>
      <c r="AD911">
        <v>1</v>
      </c>
      <c r="AE911">
        <v>0</v>
      </c>
      <c r="AF911">
        <v>0</v>
      </c>
      <c r="AG911" t="s">
        <v>91</v>
      </c>
      <c r="AH911">
        <f>IF(OR(Cleaned_Data_Table[[#This Row],[Appointment Status]]="No Show", Cleaned_Data_Table[[#This Row],[Appointment Status]]="Cancelled"), 1, 0)</f>
        <v>0</v>
      </c>
      <c r="AI911" t="str">
        <f>IF(Cleaned_Data_Table[[#This Row],[Emergency Case]]=1, "Emergency Care", "Standard Care")</f>
        <v>Standard Care</v>
      </c>
    </row>
    <row r="912" spans="1:35">
      <c r="A912" t="s">
        <v>1021</v>
      </c>
      <c r="B912">
        <v>56</v>
      </c>
      <c r="C912" t="s">
        <v>37</v>
      </c>
      <c r="D912" t="s">
        <v>118</v>
      </c>
      <c r="E912">
        <v>23.7</v>
      </c>
      <c r="F912" t="s">
        <v>52</v>
      </c>
      <c r="G912" t="s">
        <v>40</v>
      </c>
      <c r="H912" t="s">
        <v>129</v>
      </c>
      <c r="I912" t="s">
        <v>130</v>
      </c>
      <c r="J912" t="s">
        <v>90</v>
      </c>
      <c r="K912">
        <v>28</v>
      </c>
      <c r="L912" s="1">
        <v>808</v>
      </c>
      <c r="M912" t="s">
        <v>53</v>
      </c>
      <c r="N912" t="s">
        <v>45</v>
      </c>
      <c r="O912" t="s">
        <v>111</v>
      </c>
      <c r="P912">
        <v>1</v>
      </c>
      <c r="Q912">
        <v>1</v>
      </c>
      <c r="R912">
        <v>7</v>
      </c>
      <c r="S912">
        <v>0</v>
      </c>
      <c r="T912">
        <v>3</v>
      </c>
      <c r="U912">
        <v>0</v>
      </c>
      <c r="V912">
        <v>10</v>
      </c>
      <c r="W912" s="1">
        <v>17591</v>
      </c>
      <c r="X912" s="1">
        <v>4304</v>
      </c>
      <c r="Y912" s="1">
        <v>15892.1</v>
      </c>
      <c r="Z912" t="s">
        <v>47</v>
      </c>
      <c r="AA912" t="s">
        <v>76</v>
      </c>
      <c r="AB912" s="1">
        <v>0</v>
      </c>
      <c r="AC912">
        <v>0</v>
      </c>
      <c r="AD912">
        <v>0</v>
      </c>
      <c r="AE912">
        <v>0</v>
      </c>
      <c r="AF912">
        <v>0</v>
      </c>
      <c r="AG912" t="s">
        <v>131</v>
      </c>
      <c r="AH912">
        <f>IF(OR(Cleaned_Data_Table[[#This Row],[Appointment Status]]="No Show", Cleaned_Data_Table[[#This Row],[Appointment Status]]="Cancelled"), 1, 0)</f>
        <v>0</v>
      </c>
      <c r="AI912" t="str">
        <f>IF(Cleaned_Data_Table[[#This Row],[Emergency Case]]=1, "Emergency Care", "Standard Care")</f>
        <v>Standard Care</v>
      </c>
    </row>
    <row r="913" spans="1:35">
      <c r="A913" t="s">
        <v>1022</v>
      </c>
      <c r="B913">
        <v>45</v>
      </c>
      <c r="C913" t="s">
        <v>37</v>
      </c>
      <c r="D913" t="s">
        <v>116</v>
      </c>
      <c r="E913">
        <v>27.1</v>
      </c>
      <c r="F913" t="s">
        <v>89</v>
      </c>
      <c r="G913" t="s">
        <v>40</v>
      </c>
      <c r="H913" t="s">
        <v>94</v>
      </c>
      <c r="I913" t="s">
        <v>95</v>
      </c>
      <c r="J913" t="s">
        <v>43</v>
      </c>
      <c r="K913">
        <v>4</v>
      </c>
      <c r="L913" s="1">
        <v>472</v>
      </c>
      <c r="M913" t="s">
        <v>53</v>
      </c>
      <c r="N913" t="s">
        <v>81</v>
      </c>
      <c r="O913" t="s">
        <v>75</v>
      </c>
      <c r="P913">
        <v>1</v>
      </c>
      <c r="Q913">
        <v>26</v>
      </c>
      <c r="R913">
        <v>1</v>
      </c>
      <c r="S913">
        <v>0</v>
      </c>
      <c r="T913">
        <v>3.2</v>
      </c>
      <c r="U913">
        <v>0</v>
      </c>
      <c r="V913">
        <v>9.9</v>
      </c>
      <c r="W913" s="1">
        <v>165</v>
      </c>
      <c r="X913" s="1">
        <v>364</v>
      </c>
      <c r="Y913" s="1">
        <v>700.7</v>
      </c>
      <c r="Z913" t="s">
        <v>47</v>
      </c>
      <c r="AA913" t="s">
        <v>48</v>
      </c>
      <c r="AB913" s="1">
        <v>0</v>
      </c>
      <c r="AC913">
        <v>0</v>
      </c>
      <c r="AD913">
        <v>0</v>
      </c>
      <c r="AE913">
        <v>0</v>
      </c>
      <c r="AF913">
        <v>0</v>
      </c>
      <c r="AG913" t="s">
        <v>87</v>
      </c>
      <c r="AH913">
        <f>IF(OR(Cleaned_Data_Table[[#This Row],[Appointment Status]]="No Show", Cleaned_Data_Table[[#This Row],[Appointment Status]]="Cancelled"), 1, 0)</f>
        <v>0</v>
      </c>
      <c r="AI913" t="str">
        <f>IF(Cleaned_Data_Table[[#This Row],[Emergency Case]]=1, "Emergency Care", "Standard Care")</f>
        <v>Standard Care</v>
      </c>
    </row>
    <row r="914" spans="1:35">
      <c r="A914" t="s">
        <v>1023</v>
      </c>
      <c r="B914">
        <v>51</v>
      </c>
      <c r="C914" t="s">
        <v>37</v>
      </c>
      <c r="D914" t="s">
        <v>59</v>
      </c>
      <c r="E914">
        <v>20.9</v>
      </c>
      <c r="F914" t="s">
        <v>39</v>
      </c>
      <c r="G914" t="s">
        <v>66</v>
      </c>
      <c r="H914" t="s">
        <v>129</v>
      </c>
      <c r="I914" t="s">
        <v>130</v>
      </c>
      <c r="J914" t="s">
        <v>110</v>
      </c>
      <c r="K914">
        <v>3</v>
      </c>
      <c r="L914" s="1">
        <v>404</v>
      </c>
      <c r="M914" t="s">
        <v>53</v>
      </c>
      <c r="N914" t="s">
        <v>69</v>
      </c>
      <c r="O914" t="s">
        <v>101</v>
      </c>
      <c r="P914">
        <v>18</v>
      </c>
      <c r="Q914">
        <v>24</v>
      </c>
      <c r="R914">
        <v>10</v>
      </c>
      <c r="S914">
        <v>0</v>
      </c>
      <c r="T914">
        <v>3.2</v>
      </c>
      <c r="U914">
        <v>0</v>
      </c>
      <c r="V914">
        <v>10</v>
      </c>
      <c r="W914" s="1">
        <v>1545</v>
      </c>
      <c r="X914" s="1">
        <v>1903</v>
      </c>
      <c r="Y914" s="1">
        <v>2696.4</v>
      </c>
      <c r="Z914" t="s">
        <v>47</v>
      </c>
      <c r="AA914" t="s">
        <v>48</v>
      </c>
      <c r="AB914" s="1">
        <v>0</v>
      </c>
      <c r="AC914">
        <v>0</v>
      </c>
      <c r="AD914">
        <v>1</v>
      </c>
      <c r="AE914">
        <v>0</v>
      </c>
      <c r="AF914">
        <v>0</v>
      </c>
      <c r="AG914" t="s">
        <v>87</v>
      </c>
      <c r="AH914">
        <f>IF(OR(Cleaned_Data_Table[[#This Row],[Appointment Status]]="No Show", Cleaned_Data_Table[[#This Row],[Appointment Status]]="Cancelled"), 1, 0)</f>
        <v>0</v>
      </c>
      <c r="AI914" t="str">
        <f>IF(Cleaned_Data_Table[[#This Row],[Emergency Case]]=1, "Emergency Care", "Standard Care")</f>
        <v>Standard Care</v>
      </c>
    </row>
    <row r="915" spans="1:35">
      <c r="A915" t="s">
        <v>1024</v>
      </c>
      <c r="B915">
        <v>5</v>
      </c>
      <c r="C915" t="s">
        <v>37</v>
      </c>
      <c r="D915" t="s">
        <v>116</v>
      </c>
      <c r="E915">
        <v>32.200000000000003</v>
      </c>
      <c r="F915" t="s">
        <v>97</v>
      </c>
      <c r="G915" t="s">
        <v>66</v>
      </c>
      <c r="H915" t="s">
        <v>94</v>
      </c>
      <c r="I915" t="s">
        <v>95</v>
      </c>
      <c r="J915" t="s">
        <v>43</v>
      </c>
      <c r="K915">
        <v>20</v>
      </c>
      <c r="L915" s="1">
        <v>775</v>
      </c>
      <c r="M915" t="s">
        <v>53</v>
      </c>
      <c r="N915" t="s">
        <v>45</v>
      </c>
      <c r="O915" t="s">
        <v>63</v>
      </c>
      <c r="P915">
        <v>21</v>
      </c>
      <c r="Q915">
        <v>45</v>
      </c>
      <c r="R915">
        <v>6</v>
      </c>
      <c r="S915">
        <v>1</v>
      </c>
      <c r="T915">
        <v>4.0999999999999996</v>
      </c>
      <c r="U915">
        <v>0</v>
      </c>
      <c r="V915">
        <v>9.1</v>
      </c>
      <c r="W915" s="1">
        <v>375</v>
      </c>
      <c r="X915" s="1">
        <v>619</v>
      </c>
      <c r="Y915" s="1">
        <v>1238.3</v>
      </c>
      <c r="Z915" t="s">
        <v>47</v>
      </c>
      <c r="AA915" t="s">
        <v>112</v>
      </c>
      <c r="AB915" s="1">
        <v>0</v>
      </c>
      <c r="AC915">
        <v>1</v>
      </c>
      <c r="AD915">
        <v>1</v>
      </c>
      <c r="AE915">
        <v>0</v>
      </c>
      <c r="AF915">
        <v>0</v>
      </c>
      <c r="AG915" t="s">
        <v>49</v>
      </c>
      <c r="AH915">
        <f>IF(OR(Cleaned_Data_Table[[#This Row],[Appointment Status]]="No Show", Cleaned_Data_Table[[#This Row],[Appointment Status]]="Cancelled"), 1, 0)</f>
        <v>0</v>
      </c>
      <c r="AI915" t="str">
        <f>IF(Cleaned_Data_Table[[#This Row],[Emergency Case]]=1, "Emergency Care", "Standard Care")</f>
        <v>Standard Care</v>
      </c>
    </row>
    <row r="916" spans="1:35">
      <c r="A916" t="s">
        <v>1025</v>
      </c>
      <c r="B916">
        <v>33</v>
      </c>
      <c r="C916" t="s">
        <v>51</v>
      </c>
      <c r="D916" t="s">
        <v>100</v>
      </c>
      <c r="E916">
        <v>27.3</v>
      </c>
      <c r="F916" t="s">
        <v>52</v>
      </c>
      <c r="G916" t="s">
        <v>66</v>
      </c>
      <c r="H916" t="s">
        <v>79</v>
      </c>
      <c r="I916" t="s">
        <v>80</v>
      </c>
      <c r="J916" t="s">
        <v>110</v>
      </c>
      <c r="K916">
        <v>30</v>
      </c>
      <c r="L916" s="1">
        <v>907</v>
      </c>
      <c r="M916" t="s">
        <v>53</v>
      </c>
      <c r="N916" t="s">
        <v>81</v>
      </c>
      <c r="O916" t="s">
        <v>106</v>
      </c>
      <c r="P916">
        <v>9</v>
      </c>
      <c r="Q916">
        <v>13</v>
      </c>
      <c r="R916">
        <v>2</v>
      </c>
      <c r="S916">
        <v>0</v>
      </c>
      <c r="T916">
        <v>3.9</v>
      </c>
      <c r="U916">
        <v>0</v>
      </c>
      <c r="V916">
        <v>10</v>
      </c>
      <c r="W916" s="1">
        <v>3975</v>
      </c>
      <c r="X916" s="1">
        <v>1769</v>
      </c>
      <c r="Y916" s="1">
        <v>4655.7</v>
      </c>
      <c r="Z916" t="s">
        <v>47</v>
      </c>
      <c r="AA916" t="s">
        <v>57</v>
      </c>
      <c r="AB916" s="1">
        <v>0</v>
      </c>
      <c r="AC916">
        <v>0</v>
      </c>
      <c r="AD916">
        <v>0</v>
      </c>
      <c r="AE916">
        <v>0</v>
      </c>
      <c r="AF916">
        <v>0</v>
      </c>
      <c r="AG916" t="s">
        <v>87</v>
      </c>
      <c r="AH916">
        <f>IF(OR(Cleaned_Data_Table[[#This Row],[Appointment Status]]="No Show", Cleaned_Data_Table[[#This Row],[Appointment Status]]="Cancelled"), 1, 0)</f>
        <v>0</v>
      </c>
      <c r="AI916" t="str">
        <f>IF(Cleaned_Data_Table[[#This Row],[Emergency Case]]=1, "Emergency Care", "Standard Care")</f>
        <v>Standard Care</v>
      </c>
    </row>
    <row r="917" spans="1:35">
      <c r="A917" t="s">
        <v>1026</v>
      </c>
      <c r="B917">
        <v>17</v>
      </c>
      <c r="C917" t="s">
        <v>51</v>
      </c>
      <c r="D917" t="s">
        <v>84</v>
      </c>
      <c r="E917">
        <v>28.9</v>
      </c>
      <c r="F917" t="s">
        <v>39</v>
      </c>
      <c r="G917" t="s">
        <v>85</v>
      </c>
      <c r="H917" t="s">
        <v>94</v>
      </c>
      <c r="I917" t="s">
        <v>95</v>
      </c>
      <c r="J917" t="s">
        <v>110</v>
      </c>
      <c r="K917">
        <v>17</v>
      </c>
      <c r="L917" s="1">
        <v>633</v>
      </c>
      <c r="M917" t="s">
        <v>53</v>
      </c>
      <c r="N917" t="s">
        <v>81</v>
      </c>
      <c r="O917" t="s">
        <v>75</v>
      </c>
      <c r="P917">
        <v>0</v>
      </c>
      <c r="Q917">
        <v>32</v>
      </c>
      <c r="R917">
        <v>7</v>
      </c>
      <c r="S917">
        <v>3</v>
      </c>
      <c r="T917">
        <v>4.2</v>
      </c>
      <c r="U917">
        <v>1</v>
      </c>
      <c r="V917">
        <v>10</v>
      </c>
      <c r="W917" s="1">
        <v>2810</v>
      </c>
      <c r="X917" s="1">
        <v>3531</v>
      </c>
      <c r="Y917" s="1">
        <v>4881.8</v>
      </c>
      <c r="Z917" t="s">
        <v>47</v>
      </c>
      <c r="AA917" t="s">
        <v>112</v>
      </c>
      <c r="AB917" s="1">
        <v>0</v>
      </c>
      <c r="AC917">
        <v>1</v>
      </c>
      <c r="AD917">
        <v>0</v>
      </c>
      <c r="AE917">
        <v>1</v>
      </c>
      <c r="AF917">
        <v>0</v>
      </c>
      <c r="AG917" t="s">
        <v>87</v>
      </c>
      <c r="AH917">
        <f>IF(OR(Cleaned_Data_Table[[#This Row],[Appointment Status]]="No Show", Cleaned_Data_Table[[#This Row],[Appointment Status]]="Cancelled"), 1, 0)</f>
        <v>0</v>
      </c>
      <c r="AI917" t="str">
        <f>IF(Cleaned_Data_Table[[#This Row],[Emergency Case]]=1, "Emergency Care", "Standard Care")</f>
        <v>Emergency Care</v>
      </c>
    </row>
    <row r="918" spans="1:35">
      <c r="A918" t="s">
        <v>1027</v>
      </c>
      <c r="B918">
        <v>23</v>
      </c>
      <c r="C918" t="s">
        <v>51</v>
      </c>
      <c r="D918" t="s">
        <v>114</v>
      </c>
      <c r="E918">
        <v>22.1</v>
      </c>
      <c r="F918" t="s">
        <v>52</v>
      </c>
      <c r="G918" t="s">
        <v>66</v>
      </c>
      <c r="H918" t="s">
        <v>108</v>
      </c>
      <c r="I918" t="s">
        <v>109</v>
      </c>
      <c r="J918" t="s">
        <v>110</v>
      </c>
      <c r="K918">
        <v>2</v>
      </c>
      <c r="L918" s="1">
        <v>407</v>
      </c>
      <c r="M918" t="s">
        <v>44</v>
      </c>
      <c r="N918" t="s">
        <v>81</v>
      </c>
      <c r="O918" t="s">
        <v>119</v>
      </c>
      <c r="P918">
        <v>25</v>
      </c>
      <c r="Q918">
        <v>29</v>
      </c>
      <c r="R918">
        <v>3</v>
      </c>
      <c r="S918">
        <v>0</v>
      </c>
      <c r="T918">
        <v>3.9</v>
      </c>
      <c r="U918">
        <v>0</v>
      </c>
      <c r="V918">
        <v>10</v>
      </c>
      <c r="W918" s="1">
        <v>2571</v>
      </c>
      <c r="X918" s="1">
        <v>1182</v>
      </c>
      <c r="Y918" s="1">
        <v>4160</v>
      </c>
      <c r="Z918" t="s">
        <v>47</v>
      </c>
      <c r="AA918" t="s">
        <v>57</v>
      </c>
      <c r="AB918" s="1">
        <v>0</v>
      </c>
      <c r="AC918">
        <v>0</v>
      </c>
      <c r="AD918">
        <v>1</v>
      </c>
      <c r="AE918">
        <v>0</v>
      </c>
      <c r="AF918">
        <v>0</v>
      </c>
      <c r="AG918" t="s">
        <v>87</v>
      </c>
      <c r="AH918">
        <f>IF(OR(Cleaned_Data_Table[[#This Row],[Appointment Status]]="No Show", Cleaned_Data_Table[[#This Row],[Appointment Status]]="Cancelled"), 1, 0)</f>
        <v>0</v>
      </c>
      <c r="AI918" t="str">
        <f>IF(Cleaned_Data_Table[[#This Row],[Emergency Case]]=1, "Emergency Care", "Standard Care")</f>
        <v>Standard Care</v>
      </c>
    </row>
    <row r="919" spans="1:35">
      <c r="A919" t="s">
        <v>1028</v>
      </c>
      <c r="B919">
        <v>47</v>
      </c>
      <c r="C919" t="s">
        <v>37</v>
      </c>
      <c r="D919" t="s">
        <v>59</v>
      </c>
      <c r="E919">
        <v>21.5</v>
      </c>
      <c r="F919" t="s">
        <v>39</v>
      </c>
      <c r="G919" t="s">
        <v>40</v>
      </c>
      <c r="H919" t="s">
        <v>129</v>
      </c>
      <c r="I919" t="s">
        <v>130</v>
      </c>
      <c r="J919" t="s">
        <v>43</v>
      </c>
      <c r="K919">
        <v>26</v>
      </c>
      <c r="L919" s="1">
        <v>918</v>
      </c>
      <c r="M919" t="s">
        <v>44</v>
      </c>
      <c r="N919" t="s">
        <v>62</v>
      </c>
      <c r="O919" t="s">
        <v>46</v>
      </c>
      <c r="P919">
        <v>14</v>
      </c>
      <c r="Q919">
        <v>58</v>
      </c>
      <c r="R919">
        <v>6</v>
      </c>
      <c r="S919">
        <v>1</v>
      </c>
      <c r="T919">
        <v>4.5999999999999996</v>
      </c>
      <c r="U919">
        <v>0</v>
      </c>
      <c r="V919">
        <v>8.4</v>
      </c>
      <c r="W919" s="1">
        <v>717</v>
      </c>
      <c r="X919" s="1">
        <v>841</v>
      </c>
      <c r="Y919" s="1">
        <v>2476</v>
      </c>
      <c r="Z919" t="s">
        <v>47</v>
      </c>
      <c r="AA919" t="s">
        <v>48</v>
      </c>
      <c r="AB919" s="1">
        <v>0</v>
      </c>
      <c r="AC919">
        <v>1</v>
      </c>
      <c r="AD919">
        <v>0</v>
      </c>
      <c r="AE919">
        <v>0</v>
      </c>
      <c r="AF919">
        <v>0</v>
      </c>
      <c r="AG919" t="s">
        <v>49</v>
      </c>
      <c r="AH919">
        <f>IF(OR(Cleaned_Data_Table[[#This Row],[Appointment Status]]="No Show", Cleaned_Data_Table[[#This Row],[Appointment Status]]="Cancelled"), 1, 0)</f>
        <v>0</v>
      </c>
      <c r="AI919" t="str">
        <f>IF(Cleaned_Data_Table[[#This Row],[Emergency Case]]=1, "Emergency Care", "Standard Care")</f>
        <v>Standard Care</v>
      </c>
    </row>
    <row r="920" spans="1:35">
      <c r="A920" t="s">
        <v>1029</v>
      </c>
      <c r="B920">
        <v>69</v>
      </c>
      <c r="C920" t="s">
        <v>51</v>
      </c>
      <c r="D920" t="s">
        <v>38</v>
      </c>
      <c r="E920">
        <v>23.2</v>
      </c>
      <c r="F920" t="s">
        <v>52</v>
      </c>
      <c r="G920" t="s">
        <v>66</v>
      </c>
      <c r="H920" t="s">
        <v>73</v>
      </c>
      <c r="I920" t="s">
        <v>74</v>
      </c>
      <c r="J920" t="s">
        <v>110</v>
      </c>
      <c r="K920">
        <v>25</v>
      </c>
      <c r="L920" s="1">
        <v>707</v>
      </c>
      <c r="M920" t="s">
        <v>53</v>
      </c>
      <c r="N920" t="s">
        <v>54</v>
      </c>
      <c r="O920" t="s">
        <v>82</v>
      </c>
      <c r="P920">
        <v>10</v>
      </c>
      <c r="Q920">
        <v>26</v>
      </c>
      <c r="R920">
        <v>14</v>
      </c>
      <c r="S920">
        <v>3</v>
      </c>
      <c r="T920">
        <v>5</v>
      </c>
      <c r="U920">
        <v>0</v>
      </c>
      <c r="V920">
        <v>10</v>
      </c>
      <c r="W920" s="1">
        <v>2107</v>
      </c>
      <c r="X920" s="1">
        <v>1477</v>
      </c>
      <c r="Y920" s="1">
        <v>3003.7</v>
      </c>
      <c r="Z920" t="s">
        <v>47</v>
      </c>
      <c r="AA920" t="s">
        <v>76</v>
      </c>
      <c r="AB920" s="1">
        <v>0</v>
      </c>
      <c r="AC920">
        <v>0</v>
      </c>
      <c r="AD920">
        <v>0</v>
      </c>
      <c r="AE920">
        <v>0</v>
      </c>
      <c r="AF920">
        <v>0</v>
      </c>
      <c r="AG920" t="s">
        <v>87</v>
      </c>
      <c r="AH920">
        <f>IF(OR(Cleaned_Data_Table[[#This Row],[Appointment Status]]="No Show", Cleaned_Data_Table[[#This Row],[Appointment Status]]="Cancelled"), 1, 0)</f>
        <v>0</v>
      </c>
      <c r="AI920" t="str">
        <f>IF(Cleaned_Data_Table[[#This Row],[Emergency Case]]=1, "Emergency Care", "Standard Care")</f>
        <v>Standard Care</v>
      </c>
    </row>
    <row r="921" spans="1:35">
      <c r="A921" t="s">
        <v>1030</v>
      </c>
      <c r="B921">
        <v>32</v>
      </c>
      <c r="C921" t="s">
        <v>37</v>
      </c>
      <c r="D921" t="s">
        <v>100</v>
      </c>
      <c r="E921">
        <v>24.5</v>
      </c>
      <c r="F921" t="s">
        <v>89</v>
      </c>
      <c r="G921" t="s">
        <v>66</v>
      </c>
      <c r="H921" t="s">
        <v>129</v>
      </c>
      <c r="I921" t="s">
        <v>130</v>
      </c>
      <c r="J921" t="s">
        <v>90</v>
      </c>
      <c r="K921">
        <v>13</v>
      </c>
      <c r="L921" s="1">
        <v>581</v>
      </c>
      <c r="M921" t="s">
        <v>44</v>
      </c>
      <c r="N921" t="s">
        <v>54</v>
      </c>
      <c r="O921" t="s">
        <v>106</v>
      </c>
      <c r="P921">
        <v>20</v>
      </c>
      <c r="Q921">
        <v>13</v>
      </c>
      <c r="R921">
        <v>7</v>
      </c>
      <c r="S921">
        <v>1</v>
      </c>
      <c r="T921">
        <v>3.7</v>
      </c>
      <c r="U921">
        <v>0</v>
      </c>
      <c r="V921">
        <v>10</v>
      </c>
      <c r="W921" s="1">
        <v>5375</v>
      </c>
      <c r="X921" s="1">
        <v>4256</v>
      </c>
      <c r="Y921" s="1">
        <v>10212</v>
      </c>
      <c r="Z921" t="s">
        <v>56</v>
      </c>
      <c r="AA921" t="s">
        <v>57</v>
      </c>
      <c r="AB921" s="1">
        <v>10212</v>
      </c>
      <c r="AC921">
        <v>0</v>
      </c>
      <c r="AD921">
        <v>1</v>
      </c>
      <c r="AE921">
        <v>0</v>
      </c>
      <c r="AF921">
        <v>0</v>
      </c>
      <c r="AG921" t="s">
        <v>91</v>
      </c>
      <c r="AH921">
        <f>IF(OR(Cleaned_Data_Table[[#This Row],[Appointment Status]]="No Show", Cleaned_Data_Table[[#This Row],[Appointment Status]]="Cancelled"), 1, 0)</f>
        <v>1</v>
      </c>
      <c r="AI921" t="str">
        <f>IF(Cleaned_Data_Table[[#This Row],[Emergency Case]]=1, "Emergency Care", "Standard Care")</f>
        <v>Standard Care</v>
      </c>
    </row>
    <row r="922" spans="1:35">
      <c r="A922" t="s">
        <v>1031</v>
      </c>
      <c r="B922">
        <v>32</v>
      </c>
      <c r="C922" t="s">
        <v>51</v>
      </c>
      <c r="D922" t="s">
        <v>78</v>
      </c>
      <c r="E922">
        <v>24.2</v>
      </c>
      <c r="F922" t="s">
        <v>52</v>
      </c>
      <c r="G922" t="s">
        <v>40</v>
      </c>
      <c r="H922" t="s">
        <v>79</v>
      </c>
      <c r="I922" t="s">
        <v>80</v>
      </c>
      <c r="J922" t="s">
        <v>110</v>
      </c>
      <c r="K922">
        <v>30</v>
      </c>
      <c r="L922" s="1">
        <v>889</v>
      </c>
      <c r="M922" t="s">
        <v>44</v>
      </c>
      <c r="N922" t="s">
        <v>124</v>
      </c>
      <c r="O922" t="s">
        <v>63</v>
      </c>
      <c r="P922">
        <v>20</v>
      </c>
      <c r="Q922">
        <v>12</v>
      </c>
      <c r="R922">
        <v>4</v>
      </c>
      <c r="S922">
        <v>1</v>
      </c>
      <c r="T922">
        <v>3.1</v>
      </c>
      <c r="U922">
        <v>0</v>
      </c>
      <c r="V922">
        <v>10</v>
      </c>
      <c r="W922" s="1">
        <v>3795</v>
      </c>
      <c r="X922" s="1">
        <v>1398</v>
      </c>
      <c r="Y922" s="1">
        <v>6082</v>
      </c>
      <c r="Z922" t="s">
        <v>47</v>
      </c>
      <c r="AA922" t="s">
        <v>57</v>
      </c>
      <c r="AB922" s="1">
        <v>0</v>
      </c>
      <c r="AC922">
        <v>0</v>
      </c>
      <c r="AD922">
        <v>1</v>
      </c>
      <c r="AE922">
        <v>0</v>
      </c>
      <c r="AF922">
        <v>0</v>
      </c>
      <c r="AG922" t="s">
        <v>87</v>
      </c>
      <c r="AH922">
        <f>IF(OR(Cleaned_Data_Table[[#This Row],[Appointment Status]]="No Show", Cleaned_Data_Table[[#This Row],[Appointment Status]]="Cancelled"), 1, 0)</f>
        <v>0</v>
      </c>
      <c r="AI922" t="str">
        <f>IF(Cleaned_Data_Table[[#This Row],[Emergency Case]]=1, "Emergency Care", "Standard Care")</f>
        <v>Standard Care</v>
      </c>
    </row>
    <row r="923" spans="1:35">
      <c r="A923" t="s">
        <v>1032</v>
      </c>
      <c r="B923">
        <v>81</v>
      </c>
      <c r="C923" t="s">
        <v>37</v>
      </c>
      <c r="D923" t="s">
        <v>59</v>
      </c>
      <c r="E923">
        <v>23.3</v>
      </c>
      <c r="F923" t="s">
        <v>89</v>
      </c>
      <c r="G923" t="s">
        <v>40</v>
      </c>
      <c r="H923" t="s">
        <v>108</v>
      </c>
      <c r="I923" t="s">
        <v>109</v>
      </c>
      <c r="J923" t="s">
        <v>90</v>
      </c>
      <c r="K923">
        <v>20</v>
      </c>
      <c r="L923" s="1">
        <v>785</v>
      </c>
      <c r="M923" t="s">
        <v>53</v>
      </c>
      <c r="N923" t="s">
        <v>62</v>
      </c>
      <c r="O923" t="s">
        <v>70</v>
      </c>
      <c r="P923">
        <v>9</v>
      </c>
      <c r="Q923">
        <v>4</v>
      </c>
      <c r="R923">
        <v>6</v>
      </c>
      <c r="S923">
        <v>0</v>
      </c>
      <c r="T923">
        <v>4.7</v>
      </c>
      <c r="U923">
        <v>0</v>
      </c>
      <c r="V923">
        <v>10</v>
      </c>
      <c r="W923" s="1">
        <v>17627</v>
      </c>
      <c r="X923" s="1">
        <v>13815</v>
      </c>
      <c r="Y923" s="1">
        <v>22558.9</v>
      </c>
      <c r="Z923" t="s">
        <v>125</v>
      </c>
      <c r="AA923" t="s">
        <v>71</v>
      </c>
      <c r="AB923" s="1">
        <v>0</v>
      </c>
      <c r="AC923">
        <v>0</v>
      </c>
      <c r="AD923">
        <v>0</v>
      </c>
      <c r="AE923">
        <v>0</v>
      </c>
      <c r="AF923">
        <v>0</v>
      </c>
      <c r="AG923" t="s">
        <v>87</v>
      </c>
      <c r="AH923">
        <f>IF(OR(Cleaned_Data_Table[[#This Row],[Appointment Status]]="No Show", Cleaned_Data_Table[[#This Row],[Appointment Status]]="Cancelled"), 1, 0)</f>
        <v>1</v>
      </c>
      <c r="AI923" t="str">
        <f>IF(Cleaned_Data_Table[[#This Row],[Emergency Case]]=1, "Emergency Care", "Standard Care")</f>
        <v>Standard Care</v>
      </c>
    </row>
    <row r="924" spans="1:35">
      <c r="A924" t="s">
        <v>1033</v>
      </c>
      <c r="B924">
        <v>64</v>
      </c>
      <c r="C924" t="s">
        <v>51</v>
      </c>
      <c r="D924" t="s">
        <v>65</v>
      </c>
      <c r="E924">
        <v>23</v>
      </c>
      <c r="F924" t="s">
        <v>52</v>
      </c>
      <c r="G924" t="s">
        <v>66</v>
      </c>
      <c r="H924" t="s">
        <v>138</v>
      </c>
      <c r="I924" t="s">
        <v>139</v>
      </c>
      <c r="J924" t="s">
        <v>110</v>
      </c>
      <c r="K924">
        <v>4</v>
      </c>
      <c r="L924" s="1">
        <v>283</v>
      </c>
      <c r="M924" t="s">
        <v>44</v>
      </c>
      <c r="N924" t="s">
        <v>69</v>
      </c>
      <c r="O924" t="s">
        <v>55</v>
      </c>
      <c r="P924">
        <v>11</v>
      </c>
      <c r="Q924">
        <v>16</v>
      </c>
      <c r="R924">
        <v>7</v>
      </c>
      <c r="S924">
        <v>2</v>
      </c>
      <c r="T924">
        <v>4.0999999999999996</v>
      </c>
      <c r="U924">
        <v>0</v>
      </c>
      <c r="V924">
        <v>10</v>
      </c>
      <c r="W924" s="1">
        <v>2707</v>
      </c>
      <c r="X924" s="1">
        <v>2938</v>
      </c>
      <c r="Y924" s="1">
        <v>5928</v>
      </c>
      <c r="Z924" t="s">
        <v>47</v>
      </c>
      <c r="AA924" t="s">
        <v>76</v>
      </c>
      <c r="AB924" s="1">
        <v>0</v>
      </c>
      <c r="AC924">
        <v>0</v>
      </c>
      <c r="AD924">
        <v>0</v>
      </c>
      <c r="AE924">
        <v>0</v>
      </c>
      <c r="AF924">
        <v>0</v>
      </c>
      <c r="AG924" t="s">
        <v>87</v>
      </c>
      <c r="AH924">
        <f>IF(OR(Cleaned_Data_Table[[#This Row],[Appointment Status]]="No Show", Cleaned_Data_Table[[#This Row],[Appointment Status]]="Cancelled"), 1, 0)</f>
        <v>0</v>
      </c>
      <c r="AI924" t="str">
        <f>IF(Cleaned_Data_Table[[#This Row],[Emergency Case]]=1, "Emergency Care", "Standard Care")</f>
        <v>Standard Care</v>
      </c>
    </row>
    <row r="925" spans="1:35">
      <c r="A925" t="s">
        <v>1034</v>
      </c>
      <c r="B925">
        <v>47</v>
      </c>
      <c r="C925" t="s">
        <v>37</v>
      </c>
      <c r="D925" t="s">
        <v>78</v>
      </c>
      <c r="E925">
        <v>17.600000000000001</v>
      </c>
      <c r="F925" t="s">
        <v>39</v>
      </c>
      <c r="G925" t="s">
        <v>66</v>
      </c>
      <c r="H925" t="s">
        <v>60</v>
      </c>
      <c r="I925" t="s">
        <v>61</v>
      </c>
      <c r="J925" t="s">
        <v>43</v>
      </c>
      <c r="K925">
        <v>5</v>
      </c>
      <c r="L925" s="1">
        <v>419</v>
      </c>
      <c r="M925" t="s">
        <v>53</v>
      </c>
      <c r="N925" t="s">
        <v>81</v>
      </c>
      <c r="O925" t="s">
        <v>75</v>
      </c>
      <c r="P925">
        <v>14</v>
      </c>
      <c r="Q925">
        <v>31</v>
      </c>
      <c r="R925">
        <v>11</v>
      </c>
      <c r="S925">
        <v>4</v>
      </c>
      <c r="T925">
        <v>4.2</v>
      </c>
      <c r="U925">
        <v>0</v>
      </c>
      <c r="V925">
        <v>10</v>
      </c>
      <c r="W925" s="1">
        <v>885</v>
      </c>
      <c r="X925" s="1">
        <v>986</v>
      </c>
      <c r="Y925" s="1">
        <v>1603</v>
      </c>
      <c r="Z925" t="s">
        <v>47</v>
      </c>
      <c r="AA925" t="s">
        <v>48</v>
      </c>
      <c r="AB925" s="1">
        <v>0</v>
      </c>
      <c r="AC925">
        <v>1</v>
      </c>
      <c r="AD925">
        <v>0</v>
      </c>
      <c r="AE925">
        <v>0</v>
      </c>
      <c r="AF925">
        <v>0</v>
      </c>
      <c r="AG925" t="s">
        <v>49</v>
      </c>
      <c r="AH925">
        <f>IF(OR(Cleaned_Data_Table[[#This Row],[Appointment Status]]="No Show", Cleaned_Data_Table[[#This Row],[Appointment Status]]="Cancelled"), 1, 0)</f>
        <v>0</v>
      </c>
      <c r="AI925" t="str">
        <f>IF(Cleaned_Data_Table[[#This Row],[Emergency Case]]=1, "Emergency Care", "Standard Care")</f>
        <v>Standard Care</v>
      </c>
    </row>
    <row r="926" spans="1:35">
      <c r="A926" t="s">
        <v>1035</v>
      </c>
      <c r="B926">
        <v>87</v>
      </c>
      <c r="C926" t="s">
        <v>37</v>
      </c>
      <c r="D926" t="s">
        <v>84</v>
      </c>
      <c r="E926">
        <v>25.4</v>
      </c>
      <c r="F926" t="s">
        <v>39</v>
      </c>
      <c r="G926" t="s">
        <v>40</v>
      </c>
      <c r="H926" t="s">
        <v>104</v>
      </c>
      <c r="I926" t="s">
        <v>105</v>
      </c>
      <c r="J926" t="s">
        <v>90</v>
      </c>
      <c r="K926">
        <v>23</v>
      </c>
      <c r="L926" s="1">
        <v>840</v>
      </c>
      <c r="M926" t="s">
        <v>44</v>
      </c>
      <c r="N926" t="s">
        <v>124</v>
      </c>
      <c r="O926" t="s">
        <v>70</v>
      </c>
      <c r="P926">
        <v>25</v>
      </c>
      <c r="Q926">
        <v>13</v>
      </c>
      <c r="R926">
        <v>9</v>
      </c>
      <c r="S926">
        <v>2</v>
      </c>
      <c r="T926">
        <v>3.6</v>
      </c>
      <c r="U926">
        <v>0</v>
      </c>
      <c r="V926">
        <v>10</v>
      </c>
      <c r="W926" s="1">
        <v>7358</v>
      </c>
      <c r="X926" s="1">
        <v>10360</v>
      </c>
      <c r="Y926" s="1">
        <v>18558</v>
      </c>
      <c r="Z926" t="s">
        <v>47</v>
      </c>
      <c r="AA926" t="s">
        <v>71</v>
      </c>
      <c r="AB926" s="1">
        <v>0</v>
      </c>
      <c r="AC926">
        <v>0</v>
      </c>
      <c r="AD926">
        <v>1</v>
      </c>
      <c r="AE926">
        <v>0</v>
      </c>
      <c r="AF926">
        <v>0</v>
      </c>
      <c r="AG926" t="s">
        <v>91</v>
      </c>
      <c r="AH926">
        <f>IF(OR(Cleaned_Data_Table[[#This Row],[Appointment Status]]="No Show", Cleaned_Data_Table[[#This Row],[Appointment Status]]="Cancelled"), 1, 0)</f>
        <v>0</v>
      </c>
      <c r="AI926" t="str">
        <f>IF(Cleaned_Data_Table[[#This Row],[Emergency Case]]=1, "Emergency Care", "Standard Care")</f>
        <v>Standard Care</v>
      </c>
    </row>
    <row r="927" spans="1:35">
      <c r="A927" t="s">
        <v>1036</v>
      </c>
      <c r="B927">
        <v>24</v>
      </c>
      <c r="C927" t="s">
        <v>51</v>
      </c>
      <c r="D927" t="s">
        <v>93</v>
      </c>
      <c r="E927">
        <v>25.4</v>
      </c>
      <c r="F927" t="s">
        <v>89</v>
      </c>
      <c r="G927" t="s">
        <v>40</v>
      </c>
      <c r="H927" t="s">
        <v>138</v>
      </c>
      <c r="I927" t="s">
        <v>139</v>
      </c>
      <c r="J927" t="s">
        <v>110</v>
      </c>
      <c r="K927">
        <v>7</v>
      </c>
      <c r="L927" s="1">
        <v>352</v>
      </c>
      <c r="M927" t="s">
        <v>53</v>
      </c>
      <c r="N927" t="s">
        <v>124</v>
      </c>
      <c r="O927" t="s">
        <v>98</v>
      </c>
      <c r="P927">
        <v>27</v>
      </c>
      <c r="Q927">
        <v>13</v>
      </c>
      <c r="R927">
        <v>12</v>
      </c>
      <c r="S927">
        <v>1</v>
      </c>
      <c r="T927">
        <v>4</v>
      </c>
      <c r="U927">
        <v>0</v>
      </c>
      <c r="V927">
        <v>10</v>
      </c>
      <c r="W927" s="1">
        <v>3335</v>
      </c>
      <c r="X927" s="1">
        <v>3684</v>
      </c>
      <c r="Y927" s="1">
        <v>5159.7</v>
      </c>
      <c r="Z927" t="s">
        <v>47</v>
      </c>
      <c r="AA927" t="s">
        <v>57</v>
      </c>
      <c r="AB927" s="1">
        <v>0</v>
      </c>
      <c r="AC927">
        <v>0</v>
      </c>
      <c r="AD927">
        <v>1</v>
      </c>
      <c r="AE927">
        <v>0</v>
      </c>
      <c r="AF927">
        <v>0</v>
      </c>
      <c r="AG927" t="s">
        <v>87</v>
      </c>
      <c r="AH927">
        <f>IF(OR(Cleaned_Data_Table[[#This Row],[Appointment Status]]="No Show", Cleaned_Data_Table[[#This Row],[Appointment Status]]="Cancelled"), 1, 0)</f>
        <v>0</v>
      </c>
      <c r="AI927" t="str">
        <f>IF(Cleaned_Data_Table[[#This Row],[Emergency Case]]=1, "Emergency Care", "Standard Care")</f>
        <v>Standard Care</v>
      </c>
    </row>
    <row r="928" spans="1:35">
      <c r="A928" t="s">
        <v>1037</v>
      </c>
      <c r="B928">
        <v>20</v>
      </c>
      <c r="C928" t="s">
        <v>51</v>
      </c>
      <c r="D928" t="s">
        <v>38</v>
      </c>
      <c r="E928">
        <v>22</v>
      </c>
      <c r="F928" t="s">
        <v>97</v>
      </c>
      <c r="G928" t="s">
        <v>66</v>
      </c>
      <c r="H928" t="s">
        <v>104</v>
      </c>
      <c r="I928" t="s">
        <v>105</v>
      </c>
      <c r="J928" t="s">
        <v>90</v>
      </c>
      <c r="K928">
        <v>13</v>
      </c>
      <c r="L928" s="1">
        <v>473</v>
      </c>
      <c r="M928" t="s">
        <v>53</v>
      </c>
      <c r="N928" t="s">
        <v>81</v>
      </c>
      <c r="O928" t="s">
        <v>55</v>
      </c>
      <c r="P928">
        <v>12</v>
      </c>
      <c r="Q928">
        <v>18</v>
      </c>
      <c r="R928">
        <v>12</v>
      </c>
      <c r="S928">
        <v>0</v>
      </c>
      <c r="T928">
        <v>3.2</v>
      </c>
      <c r="U928">
        <v>0</v>
      </c>
      <c r="V928">
        <v>10</v>
      </c>
      <c r="W928" s="1">
        <v>9163</v>
      </c>
      <c r="X928" s="1">
        <v>9769</v>
      </c>
      <c r="Y928" s="1">
        <v>13583.5</v>
      </c>
      <c r="Z928" t="s">
        <v>47</v>
      </c>
      <c r="AA928" t="s">
        <v>57</v>
      </c>
      <c r="AB928" s="1">
        <v>0</v>
      </c>
      <c r="AC928">
        <v>0</v>
      </c>
      <c r="AD928">
        <v>0</v>
      </c>
      <c r="AE928">
        <v>0</v>
      </c>
      <c r="AF928">
        <v>0</v>
      </c>
      <c r="AG928" t="s">
        <v>87</v>
      </c>
      <c r="AH928">
        <f>IF(OR(Cleaned_Data_Table[[#This Row],[Appointment Status]]="No Show", Cleaned_Data_Table[[#This Row],[Appointment Status]]="Cancelled"), 1, 0)</f>
        <v>0</v>
      </c>
      <c r="AI928" t="str">
        <f>IF(Cleaned_Data_Table[[#This Row],[Emergency Case]]=1, "Emergency Care", "Standard Care")</f>
        <v>Standard Care</v>
      </c>
    </row>
    <row r="929" spans="1:35">
      <c r="A929" t="s">
        <v>1038</v>
      </c>
      <c r="B929">
        <v>31</v>
      </c>
      <c r="C929" t="s">
        <v>37</v>
      </c>
      <c r="D929" t="s">
        <v>84</v>
      </c>
      <c r="E929">
        <v>28</v>
      </c>
      <c r="F929" t="s">
        <v>89</v>
      </c>
      <c r="G929" t="s">
        <v>40</v>
      </c>
      <c r="H929" t="s">
        <v>138</v>
      </c>
      <c r="I929" t="s">
        <v>139</v>
      </c>
      <c r="J929" t="s">
        <v>90</v>
      </c>
      <c r="K929">
        <v>2</v>
      </c>
      <c r="L929" s="1">
        <v>330</v>
      </c>
      <c r="M929" t="s">
        <v>44</v>
      </c>
      <c r="N929" t="s">
        <v>54</v>
      </c>
      <c r="O929" t="s">
        <v>55</v>
      </c>
      <c r="P929">
        <v>5</v>
      </c>
      <c r="Q929">
        <v>1</v>
      </c>
      <c r="R929">
        <v>3</v>
      </c>
      <c r="S929">
        <v>2</v>
      </c>
      <c r="T929">
        <v>4.5999999999999996</v>
      </c>
      <c r="U929">
        <v>0</v>
      </c>
      <c r="V929">
        <v>10</v>
      </c>
      <c r="W929" s="1">
        <v>12275</v>
      </c>
      <c r="X929" s="1">
        <v>4176</v>
      </c>
      <c r="Y929" s="1">
        <v>16781</v>
      </c>
      <c r="Z929" t="s">
        <v>47</v>
      </c>
      <c r="AA929" t="s">
        <v>57</v>
      </c>
      <c r="AB929" s="1">
        <v>0</v>
      </c>
      <c r="AC929">
        <v>0</v>
      </c>
      <c r="AD929">
        <v>0</v>
      </c>
      <c r="AE929">
        <v>0</v>
      </c>
      <c r="AF929">
        <v>0</v>
      </c>
      <c r="AG929" t="s">
        <v>87</v>
      </c>
      <c r="AH929">
        <f>IF(OR(Cleaned_Data_Table[[#This Row],[Appointment Status]]="No Show", Cleaned_Data_Table[[#This Row],[Appointment Status]]="Cancelled"), 1, 0)</f>
        <v>0</v>
      </c>
      <c r="AI929" t="str">
        <f>IF(Cleaned_Data_Table[[#This Row],[Emergency Case]]=1, "Emergency Care", "Standard Care")</f>
        <v>Standard Care</v>
      </c>
    </row>
    <row r="930" spans="1:35">
      <c r="A930" t="s">
        <v>1039</v>
      </c>
      <c r="B930">
        <v>49</v>
      </c>
      <c r="C930" t="s">
        <v>37</v>
      </c>
      <c r="D930" t="s">
        <v>118</v>
      </c>
      <c r="E930">
        <v>22.9</v>
      </c>
      <c r="F930" t="s">
        <v>52</v>
      </c>
      <c r="G930" t="s">
        <v>85</v>
      </c>
      <c r="H930" t="s">
        <v>138</v>
      </c>
      <c r="I930" t="s">
        <v>139</v>
      </c>
      <c r="J930" t="s">
        <v>90</v>
      </c>
      <c r="K930">
        <v>25</v>
      </c>
      <c r="L930" s="1">
        <v>831</v>
      </c>
      <c r="M930" t="s">
        <v>44</v>
      </c>
      <c r="N930" t="s">
        <v>45</v>
      </c>
      <c r="O930" t="s">
        <v>63</v>
      </c>
      <c r="P930">
        <v>0</v>
      </c>
      <c r="Q930">
        <v>12</v>
      </c>
      <c r="R930">
        <v>1</v>
      </c>
      <c r="S930">
        <v>0</v>
      </c>
      <c r="T930">
        <v>4.8</v>
      </c>
      <c r="U930">
        <v>1</v>
      </c>
      <c r="V930">
        <v>10</v>
      </c>
      <c r="W930" s="1">
        <v>7504</v>
      </c>
      <c r="X930" s="1">
        <v>10006</v>
      </c>
      <c r="Y930" s="1">
        <v>18341</v>
      </c>
      <c r="Z930" t="s">
        <v>56</v>
      </c>
      <c r="AA930" t="s">
        <v>48</v>
      </c>
      <c r="AB930" s="1">
        <v>18341</v>
      </c>
      <c r="AC930">
        <v>0</v>
      </c>
      <c r="AD930">
        <v>0</v>
      </c>
      <c r="AE930">
        <v>0</v>
      </c>
      <c r="AF930">
        <v>0</v>
      </c>
      <c r="AG930" t="s">
        <v>131</v>
      </c>
      <c r="AH930">
        <f>IF(OR(Cleaned_Data_Table[[#This Row],[Appointment Status]]="No Show", Cleaned_Data_Table[[#This Row],[Appointment Status]]="Cancelled"), 1, 0)</f>
        <v>1</v>
      </c>
      <c r="AI930" t="str">
        <f>IF(Cleaned_Data_Table[[#This Row],[Emergency Case]]=1, "Emergency Care", "Standard Care")</f>
        <v>Emergency Care</v>
      </c>
    </row>
    <row r="931" spans="1:35">
      <c r="A931" t="s">
        <v>1040</v>
      </c>
      <c r="B931">
        <v>20</v>
      </c>
      <c r="C931" t="s">
        <v>51</v>
      </c>
      <c r="D931" t="s">
        <v>65</v>
      </c>
      <c r="E931">
        <v>21.5</v>
      </c>
      <c r="F931" t="s">
        <v>39</v>
      </c>
      <c r="G931" t="s">
        <v>85</v>
      </c>
      <c r="H931" t="s">
        <v>94</v>
      </c>
      <c r="I931" t="s">
        <v>95</v>
      </c>
      <c r="J931" t="s">
        <v>43</v>
      </c>
      <c r="K931">
        <v>27</v>
      </c>
      <c r="L931" s="1">
        <v>747</v>
      </c>
      <c r="M931" t="s">
        <v>53</v>
      </c>
      <c r="N931" t="s">
        <v>81</v>
      </c>
      <c r="O931" t="s">
        <v>82</v>
      </c>
      <c r="P931">
        <v>0</v>
      </c>
      <c r="Q931">
        <v>40</v>
      </c>
      <c r="R931">
        <v>2</v>
      </c>
      <c r="S931">
        <v>0</v>
      </c>
      <c r="T931">
        <v>4.5</v>
      </c>
      <c r="U931">
        <v>1</v>
      </c>
      <c r="V931">
        <v>9.6</v>
      </c>
      <c r="W931" s="1">
        <v>103</v>
      </c>
      <c r="X931" s="1">
        <v>906</v>
      </c>
      <c r="Y931" s="1">
        <v>1229.2</v>
      </c>
      <c r="Z931" t="s">
        <v>47</v>
      </c>
      <c r="AA931" t="s">
        <v>57</v>
      </c>
      <c r="AB931" s="1">
        <v>0</v>
      </c>
      <c r="AC931">
        <v>1</v>
      </c>
      <c r="AD931">
        <v>0</v>
      </c>
      <c r="AE931">
        <v>0</v>
      </c>
      <c r="AF931">
        <v>0</v>
      </c>
      <c r="AG931" t="s">
        <v>87</v>
      </c>
      <c r="AH931">
        <f>IF(OR(Cleaned_Data_Table[[#This Row],[Appointment Status]]="No Show", Cleaned_Data_Table[[#This Row],[Appointment Status]]="Cancelled"), 1, 0)</f>
        <v>0</v>
      </c>
      <c r="AI931" t="str">
        <f>IF(Cleaned_Data_Table[[#This Row],[Emergency Case]]=1, "Emergency Care", "Standard Care")</f>
        <v>Emergency Care</v>
      </c>
    </row>
    <row r="932" spans="1:35">
      <c r="A932" t="s">
        <v>1041</v>
      </c>
      <c r="B932">
        <v>13</v>
      </c>
      <c r="C932" t="s">
        <v>37</v>
      </c>
      <c r="D932" t="s">
        <v>100</v>
      </c>
      <c r="E932">
        <v>22.3</v>
      </c>
      <c r="F932" t="s">
        <v>39</v>
      </c>
      <c r="G932" t="s">
        <v>66</v>
      </c>
      <c r="H932" t="s">
        <v>67</v>
      </c>
      <c r="I932" t="s">
        <v>68</v>
      </c>
      <c r="J932" t="s">
        <v>43</v>
      </c>
      <c r="K932">
        <v>6</v>
      </c>
      <c r="L932" s="1">
        <v>503</v>
      </c>
      <c r="M932" t="s">
        <v>44</v>
      </c>
      <c r="N932" t="s">
        <v>69</v>
      </c>
      <c r="O932" t="s">
        <v>86</v>
      </c>
      <c r="P932">
        <v>7</v>
      </c>
      <c r="Q932">
        <v>49</v>
      </c>
      <c r="R932">
        <v>2</v>
      </c>
      <c r="S932">
        <v>0</v>
      </c>
      <c r="T932">
        <v>4.5</v>
      </c>
      <c r="U932">
        <v>0</v>
      </c>
      <c r="V932">
        <v>9</v>
      </c>
      <c r="W932" s="1">
        <v>294</v>
      </c>
      <c r="X932" s="1">
        <v>488</v>
      </c>
      <c r="Y932" s="1">
        <v>1285</v>
      </c>
      <c r="Z932" t="s">
        <v>47</v>
      </c>
      <c r="AA932" t="s">
        <v>112</v>
      </c>
      <c r="AB932" s="1">
        <v>0</v>
      </c>
      <c r="AC932">
        <v>1</v>
      </c>
      <c r="AD932">
        <v>0</v>
      </c>
      <c r="AE932">
        <v>0</v>
      </c>
      <c r="AF932">
        <v>0</v>
      </c>
      <c r="AG932" t="s">
        <v>87</v>
      </c>
      <c r="AH932">
        <f>IF(OR(Cleaned_Data_Table[[#This Row],[Appointment Status]]="No Show", Cleaned_Data_Table[[#This Row],[Appointment Status]]="Cancelled"), 1, 0)</f>
        <v>0</v>
      </c>
      <c r="AI932" t="str">
        <f>IF(Cleaned_Data_Table[[#This Row],[Emergency Case]]=1, "Emergency Care", "Standard Care")</f>
        <v>Standard Care</v>
      </c>
    </row>
    <row r="933" spans="1:35">
      <c r="A933" t="s">
        <v>1042</v>
      </c>
      <c r="B933">
        <v>77</v>
      </c>
      <c r="C933" t="s">
        <v>37</v>
      </c>
      <c r="D933" t="s">
        <v>59</v>
      </c>
      <c r="E933">
        <v>23.7</v>
      </c>
      <c r="F933" t="s">
        <v>103</v>
      </c>
      <c r="G933" t="s">
        <v>66</v>
      </c>
      <c r="H933" t="s">
        <v>67</v>
      </c>
      <c r="I933" t="s">
        <v>68</v>
      </c>
      <c r="J933" t="s">
        <v>43</v>
      </c>
      <c r="K933">
        <v>11</v>
      </c>
      <c r="L933" s="1">
        <v>420</v>
      </c>
      <c r="M933" t="s">
        <v>44</v>
      </c>
      <c r="N933" t="s">
        <v>54</v>
      </c>
      <c r="O933" t="s">
        <v>70</v>
      </c>
      <c r="P933">
        <v>22</v>
      </c>
      <c r="Q933">
        <v>34</v>
      </c>
      <c r="R933">
        <v>8</v>
      </c>
      <c r="S933">
        <v>1</v>
      </c>
      <c r="T933">
        <v>3.4</v>
      </c>
      <c r="U933">
        <v>0</v>
      </c>
      <c r="V933">
        <v>9.4</v>
      </c>
      <c r="W933" s="1">
        <v>506</v>
      </c>
      <c r="X933" s="1">
        <v>505</v>
      </c>
      <c r="Y933" s="1">
        <v>1431</v>
      </c>
      <c r="Z933" t="s">
        <v>47</v>
      </c>
      <c r="AA933" t="s">
        <v>71</v>
      </c>
      <c r="AB933" s="1">
        <v>0</v>
      </c>
      <c r="AC933">
        <v>1</v>
      </c>
      <c r="AD933">
        <v>1</v>
      </c>
      <c r="AE933">
        <v>0</v>
      </c>
      <c r="AF933">
        <v>0</v>
      </c>
      <c r="AG933" t="s">
        <v>49</v>
      </c>
      <c r="AH933">
        <f>IF(OR(Cleaned_Data_Table[[#This Row],[Appointment Status]]="No Show", Cleaned_Data_Table[[#This Row],[Appointment Status]]="Cancelled"), 1, 0)</f>
        <v>0</v>
      </c>
      <c r="AI933" t="str">
        <f>IF(Cleaned_Data_Table[[#This Row],[Emergency Case]]=1, "Emergency Care", "Standard Care")</f>
        <v>Standard Care</v>
      </c>
    </row>
    <row r="934" spans="1:35">
      <c r="A934" t="s">
        <v>1043</v>
      </c>
      <c r="B934">
        <v>82</v>
      </c>
      <c r="C934" t="s">
        <v>37</v>
      </c>
      <c r="D934" t="s">
        <v>38</v>
      </c>
      <c r="E934">
        <v>28.1</v>
      </c>
      <c r="F934" t="s">
        <v>52</v>
      </c>
      <c r="G934" t="s">
        <v>40</v>
      </c>
      <c r="H934" t="s">
        <v>108</v>
      </c>
      <c r="I934" t="s">
        <v>109</v>
      </c>
      <c r="J934" t="s">
        <v>43</v>
      </c>
      <c r="K934">
        <v>12</v>
      </c>
      <c r="L934" s="1">
        <v>573</v>
      </c>
      <c r="M934" t="s">
        <v>53</v>
      </c>
      <c r="N934" t="s">
        <v>62</v>
      </c>
      <c r="O934" t="s">
        <v>106</v>
      </c>
      <c r="P934">
        <v>3</v>
      </c>
      <c r="Q934">
        <v>33</v>
      </c>
      <c r="R934">
        <v>14</v>
      </c>
      <c r="S934">
        <v>2</v>
      </c>
      <c r="T934">
        <v>3.6</v>
      </c>
      <c r="U934">
        <v>0</v>
      </c>
      <c r="V934">
        <v>9.6</v>
      </c>
      <c r="W934" s="1">
        <v>258</v>
      </c>
      <c r="X934" s="1">
        <v>983</v>
      </c>
      <c r="Y934" s="1">
        <v>1269.8</v>
      </c>
      <c r="Z934" t="s">
        <v>47</v>
      </c>
      <c r="AA934" t="s">
        <v>71</v>
      </c>
      <c r="AB934" s="1">
        <v>0</v>
      </c>
      <c r="AC934">
        <v>1</v>
      </c>
      <c r="AD934">
        <v>0</v>
      </c>
      <c r="AE934">
        <v>0</v>
      </c>
      <c r="AF934">
        <v>0</v>
      </c>
      <c r="AG934" t="s">
        <v>87</v>
      </c>
      <c r="AH934">
        <f>IF(OR(Cleaned_Data_Table[[#This Row],[Appointment Status]]="No Show", Cleaned_Data_Table[[#This Row],[Appointment Status]]="Cancelled"), 1, 0)</f>
        <v>0</v>
      </c>
      <c r="AI934" t="str">
        <f>IF(Cleaned_Data_Table[[#This Row],[Emergency Case]]=1, "Emergency Care", "Standard Care")</f>
        <v>Standard Care</v>
      </c>
    </row>
    <row r="935" spans="1:35">
      <c r="A935" t="s">
        <v>1044</v>
      </c>
      <c r="B935">
        <v>48</v>
      </c>
      <c r="C935" t="s">
        <v>37</v>
      </c>
      <c r="D935" t="s">
        <v>78</v>
      </c>
      <c r="E935">
        <v>26.3</v>
      </c>
      <c r="F935" t="s">
        <v>39</v>
      </c>
      <c r="G935" t="s">
        <v>66</v>
      </c>
      <c r="H935" t="s">
        <v>129</v>
      </c>
      <c r="I935" t="s">
        <v>130</v>
      </c>
      <c r="J935" t="s">
        <v>90</v>
      </c>
      <c r="K935">
        <v>27</v>
      </c>
      <c r="L935" s="1">
        <v>751</v>
      </c>
      <c r="M935" t="s">
        <v>53</v>
      </c>
      <c r="N935" t="s">
        <v>54</v>
      </c>
      <c r="O935" t="s">
        <v>46</v>
      </c>
      <c r="P935">
        <v>3</v>
      </c>
      <c r="Q935">
        <v>2</v>
      </c>
      <c r="R935">
        <v>6</v>
      </c>
      <c r="S935">
        <v>1</v>
      </c>
      <c r="T935">
        <v>3.7</v>
      </c>
      <c r="U935">
        <v>0</v>
      </c>
      <c r="V935">
        <v>10</v>
      </c>
      <c r="W935" s="1">
        <v>18226</v>
      </c>
      <c r="X935" s="1">
        <v>7999</v>
      </c>
      <c r="Y935" s="1">
        <v>18883.2</v>
      </c>
      <c r="Z935" t="s">
        <v>47</v>
      </c>
      <c r="AA935" t="s">
        <v>48</v>
      </c>
      <c r="AB935" s="1">
        <v>0</v>
      </c>
      <c r="AC935">
        <v>0</v>
      </c>
      <c r="AD935">
        <v>0</v>
      </c>
      <c r="AE935">
        <v>0</v>
      </c>
      <c r="AF935">
        <v>0</v>
      </c>
      <c r="AG935" t="s">
        <v>131</v>
      </c>
      <c r="AH935">
        <f>IF(OR(Cleaned_Data_Table[[#This Row],[Appointment Status]]="No Show", Cleaned_Data_Table[[#This Row],[Appointment Status]]="Cancelled"), 1, 0)</f>
        <v>0</v>
      </c>
      <c r="AI935" t="str">
        <f>IF(Cleaned_Data_Table[[#This Row],[Emergency Case]]=1, "Emergency Care", "Standard Care")</f>
        <v>Standard Care</v>
      </c>
    </row>
    <row r="936" spans="1:35">
      <c r="A936" t="s">
        <v>1045</v>
      </c>
      <c r="B936">
        <v>81</v>
      </c>
      <c r="C936" t="s">
        <v>37</v>
      </c>
      <c r="D936" t="s">
        <v>100</v>
      </c>
      <c r="E936">
        <v>22</v>
      </c>
      <c r="F936" t="s">
        <v>97</v>
      </c>
      <c r="G936" t="s">
        <v>40</v>
      </c>
      <c r="H936" t="s">
        <v>41</v>
      </c>
      <c r="I936" t="s">
        <v>42</v>
      </c>
      <c r="J936" t="s">
        <v>110</v>
      </c>
      <c r="K936">
        <v>18</v>
      </c>
      <c r="L936" s="1">
        <v>626</v>
      </c>
      <c r="M936" t="s">
        <v>53</v>
      </c>
      <c r="N936" t="s">
        <v>54</v>
      </c>
      <c r="O936" t="s">
        <v>119</v>
      </c>
      <c r="P936">
        <v>7</v>
      </c>
      <c r="Q936">
        <v>29</v>
      </c>
      <c r="R936">
        <v>13</v>
      </c>
      <c r="S936">
        <v>3</v>
      </c>
      <c r="T936">
        <v>4.5999999999999996</v>
      </c>
      <c r="U936">
        <v>0</v>
      </c>
      <c r="V936">
        <v>10</v>
      </c>
      <c r="W936" s="1">
        <v>1995</v>
      </c>
      <c r="X936" s="1">
        <v>1677</v>
      </c>
      <c r="Y936" s="1">
        <v>3008.6</v>
      </c>
      <c r="Z936" t="s">
        <v>47</v>
      </c>
      <c r="AA936" t="s">
        <v>71</v>
      </c>
      <c r="AB936" s="1">
        <v>0</v>
      </c>
      <c r="AC936">
        <v>0</v>
      </c>
      <c r="AD936">
        <v>0</v>
      </c>
      <c r="AE936">
        <v>0</v>
      </c>
      <c r="AF936">
        <v>0</v>
      </c>
      <c r="AG936" t="s">
        <v>87</v>
      </c>
      <c r="AH936">
        <f>IF(OR(Cleaned_Data_Table[[#This Row],[Appointment Status]]="No Show", Cleaned_Data_Table[[#This Row],[Appointment Status]]="Cancelled"), 1, 0)</f>
        <v>0</v>
      </c>
      <c r="AI936" t="str">
        <f>IF(Cleaned_Data_Table[[#This Row],[Emergency Case]]=1, "Emergency Care", "Standard Care")</f>
        <v>Standard Care</v>
      </c>
    </row>
    <row r="937" spans="1:35">
      <c r="A937" t="s">
        <v>1046</v>
      </c>
      <c r="B937">
        <v>69</v>
      </c>
      <c r="C937" t="s">
        <v>51</v>
      </c>
      <c r="D937" t="s">
        <v>118</v>
      </c>
      <c r="E937">
        <v>20.9</v>
      </c>
      <c r="F937" t="s">
        <v>97</v>
      </c>
      <c r="G937" t="s">
        <v>40</v>
      </c>
      <c r="H937" t="s">
        <v>94</v>
      </c>
      <c r="I937" t="s">
        <v>95</v>
      </c>
      <c r="J937" t="s">
        <v>90</v>
      </c>
      <c r="K937">
        <v>3</v>
      </c>
      <c r="L937" s="1">
        <v>453</v>
      </c>
      <c r="M937" t="s">
        <v>44</v>
      </c>
      <c r="N937" t="s">
        <v>81</v>
      </c>
      <c r="O937" t="s">
        <v>63</v>
      </c>
      <c r="P937">
        <v>3</v>
      </c>
      <c r="Q937">
        <v>19</v>
      </c>
      <c r="R937">
        <v>0</v>
      </c>
      <c r="S937">
        <v>0</v>
      </c>
      <c r="T937">
        <v>3.7</v>
      </c>
      <c r="U937">
        <v>0</v>
      </c>
      <c r="V937">
        <v>10</v>
      </c>
      <c r="W937" s="1">
        <v>12141</v>
      </c>
      <c r="X937" s="1">
        <v>11980</v>
      </c>
      <c r="Y937" s="1">
        <v>24574</v>
      </c>
      <c r="Z937" t="s">
        <v>47</v>
      </c>
      <c r="AA937" t="s">
        <v>76</v>
      </c>
      <c r="AB937" s="1">
        <v>0</v>
      </c>
      <c r="AC937">
        <v>0</v>
      </c>
      <c r="AD937">
        <v>0</v>
      </c>
      <c r="AE937">
        <v>0</v>
      </c>
      <c r="AF937">
        <v>0</v>
      </c>
      <c r="AG937" t="s">
        <v>131</v>
      </c>
      <c r="AH937">
        <f>IF(OR(Cleaned_Data_Table[[#This Row],[Appointment Status]]="No Show", Cleaned_Data_Table[[#This Row],[Appointment Status]]="Cancelled"), 1, 0)</f>
        <v>0</v>
      </c>
      <c r="AI937" t="str">
        <f>IF(Cleaned_Data_Table[[#This Row],[Emergency Case]]=1, "Emergency Care", "Standard Care")</f>
        <v>Standard Care</v>
      </c>
    </row>
    <row r="938" spans="1:35">
      <c r="A938" t="s">
        <v>1047</v>
      </c>
      <c r="B938">
        <v>39</v>
      </c>
      <c r="C938" t="s">
        <v>51</v>
      </c>
      <c r="D938" t="s">
        <v>84</v>
      </c>
      <c r="E938">
        <v>23.6</v>
      </c>
      <c r="F938" t="s">
        <v>52</v>
      </c>
      <c r="G938" t="s">
        <v>40</v>
      </c>
      <c r="H938" t="s">
        <v>73</v>
      </c>
      <c r="I938" t="s">
        <v>74</v>
      </c>
      <c r="J938" t="s">
        <v>110</v>
      </c>
      <c r="K938">
        <v>12</v>
      </c>
      <c r="L938" s="1">
        <v>555</v>
      </c>
      <c r="M938" t="s">
        <v>53</v>
      </c>
      <c r="N938" t="s">
        <v>81</v>
      </c>
      <c r="O938" t="s">
        <v>86</v>
      </c>
      <c r="P938">
        <v>24</v>
      </c>
      <c r="Q938">
        <v>18</v>
      </c>
      <c r="R938">
        <v>7</v>
      </c>
      <c r="S938">
        <v>0</v>
      </c>
      <c r="T938">
        <v>4.2</v>
      </c>
      <c r="U938">
        <v>0</v>
      </c>
      <c r="V938">
        <v>10</v>
      </c>
      <c r="W938" s="1">
        <v>2142</v>
      </c>
      <c r="X938" s="1">
        <v>3305</v>
      </c>
      <c r="Y938" s="1">
        <v>4201.3999999999996</v>
      </c>
      <c r="Z938" t="s">
        <v>56</v>
      </c>
      <c r="AA938" t="s">
        <v>48</v>
      </c>
      <c r="AB938" s="1">
        <v>6002</v>
      </c>
      <c r="AC938">
        <v>0</v>
      </c>
      <c r="AD938">
        <v>1</v>
      </c>
      <c r="AE938">
        <v>0</v>
      </c>
      <c r="AF938">
        <v>0</v>
      </c>
      <c r="AG938" t="s">
        <v>87</v>
      </c>
      <c r="AH938">
        <f>IF(OR(Cleaned_Data_Table[[#This Row],[Appointment Status]]="No Show", Cleaned_Data_Table[[#This Row],[Appointment Status]]="Cancelled"), 1, 0)</f>
        <v>1</v>
      </c>
      <c r="AI938" t="str">
        <f>IF(Cleaned_Data_Table[[#This Row],[Emergency Case]]=1, "Emergency Care", "Standard Care")</f>
        <v>Standard Care</v>
      </c>
    </row>
    <row r="939" spans="1:35">
      <c r="A939" t="s">
        <v>1048</v>
      </c>
      <c r="B939">
        <v>33</v>
      </c>
      <c r="C939" t="s">
        <v>37</v>
      </c>
      <c r="D939" t="s">
        <v>38</v>
      </c>
      <c r="E939">
        <v>26</v>
      </c>
      <c r="F939" t="s">
        <v>52</v>
      </c>
      <c r="G939" t="s">
        <v>85</v>
      </c>
      <c r="H939" t="s">
        <v>108</v>
      </c>
      <c r="I939" t="s">
        <v>109</v>
      </c>
      <c r="J939" t="s">
        <v>90</v>
      </c>
      <c r="K939">
        <v>21</v>
      </c>
      <c r="L939" s="1">
        <v>736</v>
      </c>
      <c r="M939" t="s">
        <v>53</v>
      </c>
      <c r="N939" t="s">
        <v>124</v>
      </c>
      <c r="O939" t="s">
        <v>63</v>
      </c>
      <c r="P939">
        <v>0</v>
      </c>
      <c r="Q939">
        <v>14</v>
      </c>
      <c r="R939">
        <v>12</v>
      </c>
      <c r="S939">
        <v>1</v>
      </c>
      <c r="T939">
        <v>3.5</v>
      </c>
      <c r="U939">
        <v>1</v>
      </c>
      <c r="V939">
        <v>10</v>
      </c>
      <c r="W939" s="1">
        <v>14762</v>
      </c>
      <c r="X939" s="1">
        <v>14436</v>
      </c>
      <c r="Y939" s="1">
        <v>20953.8</v>
      </c>
      <c r="Z939" t="s">
        <v>47</v>
      </c>
      <c r="AA939" t="s">
        <v>57</v>
      </c>
      <c r="AB939" s="1">
        <v>0</v>
      </c>
      <c r="AC939">
        <v>0</v>
      </c>
      <c r="AD939">
        <v>0</v>
      </c>
      <c r="AE939">
        <v>0</v>
      </c>
      <c r="AF939">
        <v>0</v>
      </c>
      <c r="AG939" t="s">
        <v>131</v>
      </c>
      <c r="AH939">
        <f>IF(OR(Cleaned_Data_Table[[#This Row],[Appointment Status]]="No Show", Cleaned_Data_Table[[#This Row],[Appointment Status]]="Cancelled"), 1, 0)</f>
        <v>0</v>
      </c>
      <c r="AI939" t="str">
        <f>IF(Cleaned_Data_Table[[#This Row],[Emergency Case]]=1, "Emergency Care", "Standard Care")</f>
        <v>Emergency Care</v>
      </c>
    </row>
    <row r="940" spans="1:35">
      <c r="A940" t="s">
        <v>1049</v>
      </c>
      <c r="B940">
        <v>74</v>
      </c>
      <c r="C940" t="s">
        <v>37</v>
      </c>
      <c r="D940" t="s">
        <v>78</v>
      </c>
      <c r="E940">
        <v>20.7</v>
      </c>
      <c r="F940" t="s">
        <v>39</v>
      </c>
      <c r="G940" t="s">
        <v>85</v>
      </c>
      <c r="H940" t="s">
        <v>41</v>
      </c>
      <c r="I940" t="s">
        <v>42</v>
      </c>
      <c r="J940" t="s">
        <v>90</v>
      </c>
      <c r="K940">
        <v>18</v>
      </c>
      <c r="L940" s="1">
        <v>560</v>
      </c>
      <c r="M940" t="s">
        <v>53</v>
      </c>
      <c r="N940" t="s">
        <v>124</v>
      </c>
      <c r="O940" t="s">
        <v>82</v>
      </c>
      <c r="P940">
        <v>0</v>
      </c>
      <c r="Q940">
        <v>2</v>
      </c>
      <c r="R940">
        <v>2</v>
      </c>
      <c r="S940">
        <v>1</v>
      </c>
      <c r="T940">
        <v>3.6</v>
      </c>
      <c r="U940">
        <v>1</v>
      </c>
      <c r="V940">
        <v>10</v>
      </c>
      <c r="W940" s="1">
        <v>10106</v>
      </c>
      <c r="X940" s="1">
        <v>13472</v>
      </c>
      <c r="Y940" s="1">
        <v>16896.599999999999</v>
      </c>
      <c r="Z940" t="s">
        <v>47</v>
      </c>
      <c r="AA940" t="s">
        <v>76</v>
      </c>
      <c r="AB940" s="1">
        <v>0</v>
      </c>
      <c r="AC940">
        <v>0</v>
      </c>
      <c r="AD940">
        <v>0</v>
      </c>
      <c r="AE940">
        <v>0</v>
      </c>
      <c r="AF940">
        <v>0</v>
      </c>
      <c r="AG940" t="s">
        <v>131</v>
      </c>
      <c r="AH940">
        <f>IF(OR(Cleaned_Data_Table[[#This Row],[Appointment Status]]="No Show", Cleaned_Data_Table[[#This Row],[Appointment Status]]="Cancelled"), 1, 0)</f>
        <v>0</v>
      </c>
      <c r="AI940" t="str">
        <f>IF(Cleaned_Data_Table[[#This Row],[Emergency Case]]=1, "Emergency Care", "Standard Care")</f>
        <v>Emergency Care</v>
      </c>
    </row>
    <row r="941" spans="1:35">
      <c r="A941" t="s">
        <v>1050</v>
      </c>
      <c r="B941">
        <v>54</v>
      </c>
      <c r="C941" t="s">
        <v>37</v>
      </c>
      <c r="D941" t="s">
        <v>93</v>
      </c>
      <c r="E941">
        <v>22.7</v>
      </c>
      <c r="F941" t="s">
        <v>52</v>
      </c>
      <c r="G941" t="s">
        <v>85</v>
      </c>
      <c r="H941" t="s">
        <v>79</v>
      </c>
      <c r="I941" t="s">
        <v>80</v>
      </c>
      <c r="J941" t="s">
        <v>43</v>
      </c>
      <c r="K941">
        <v>15</v>
      </c>
      <c r="L941" s="1">
        <v>599</v>
      </c>
      <c r="M941" t="s">
        <v>53</v>
      </c>
      <c r="N941" t="s">
        <v>54</v>
      </c>
      <c r="O941" t="s">
        <v>63</v>
      </c>
      <c r="P941">
        <v>0</v>
      </c>
      <c r="Q941">
        <v>58</v>
      </c>
      <c r="R941">
        <v>5</v>
      </c>
      <c r="S941">
        <v>4</v>
      </c>
      <c r="T941">
        <v>3.2</v>
      </c>
      <c r="U941">
        <v>1</v>
      </c>
      <c r="V941">
        <v>7.7</v>
      </c>
      <c r="W941" s="1">
        <v>219</v>
      </c>
      <c r="X941" s="1">
        <v>905</v>
      </c>
      <c r="Y941" s="1">
        <v>1206.0999999999999</v>
      </c>
      <c r="Z941" t="s">
        <v>47</v>
      </c>
      <c r="AA941" t="s">
        <v>48</v>
      </c>
      <c r="AB941" s="1">
        <v>0</v>
      </c>
      <c r="AC941">
        <v>1</v>
      </c>
      <c r="AD941">
        <v>0</v>
      </c>
      <c r="AE941">
        <v>0</v>
      </c>
      <c r="AF941">
        <v>0</v>
      </c>
      <c r="AG941" t="s">
        <v>87</v>
      </c>
      <c r="AH941">
        <f>IF(OR(Cleaned_Data_Table[[#This Row],[Appointment Status]]="No Show", Cleaned_Data_Table[[#This Row],[Appointment Status]]="Cancelled"), 1, 0)</f>
        <v>0</v>
      </c>
      <c r="AI941" t="str">
        <f>IF(Cleaned_Data_Table[[#This Row],[Emergency Case]]=1, "Emergency Care", "Standard Care")</f>
        <v>Emergency Care</v>
      </c>
    </row>
    <row r="942" spans="1:35">
      <c r="A942" t="s">
        <v>1051</v>
      </c>
      <c r="B942">
        <v>62</v>
      </c>
      <c r="C942" t="s">
        <v>51</v>
      </c>
      <c r="D942" t="s">
        <v>59</v>
      </c>
      <c r="E942">
        <v>22.2</v>
      </c>
      <c r="F942" t="s">
        <v>52</v>
      </c>
      <c r="G942" t="s">
        <v>40</v>
      </c>
      <c r="H942" t="s">
        <v>41</v>
      </c>
      <c r="I942" t="s">
        <v>42</v>
      </c>
      <c r="J942" t="s">
        <v>90</v>
      </c>
      <c r="K942">
        <v>18</v>
      </c>
      <c r="L942" s="1">
        <v>658</v>
      </c>
      <c r="M942" t="s">
        <v>44</v>
      </c>
      <c r="N942" t="s">
        <v>45</v>
      </c>
      <c r="O942" t="s">
        <v>82</v>
      </c>
      <c r="P942">
        <v>20</v>
      </c>
      <c r="Q942">
        <v>2</v>
      </c>
      <c r="R942">
        <v>5</v>
      </c>
      <c r="S942">
        <v>0</v>
      </c>
      <c r="T942">
        <v>3.5</v>
      </c>
      <c r="U942">
        <v>0</v>
      </c>
      <c r="V942">
        <v>10</v>
      </c>
      <c r="W942" s="1">
        <v>14850</v>
      </c>
      <c r="X942" s="1">
        <v>10266</v>
      </c>
      <c r="Y942" s="1">
        <v>25774</v>
      </c>
      <c r="Z942" t="s">
        <v>47</v>
      </c>
      <c r="AA942" t="s">
        <v>76</v>
      </c>
      <c r="AB942" s="1">
        <v>0</v>
      </c>
      <c r="AC942">
        <v>0</v>
      </c>
      <c r="AD942">
        <v>1</v>
      </c>
      <c r="AE942">
        <v>0</v>
      </c>
      <c r="AF942">
        <v>0</v>
      </c>
      <c r="AG942" t="s">
        <v>91</v>
      </c>
      <c r="AH942">
        <f>IF(OR(Cleaned_Data_Table[[#This Row],[Appointment Status]]="No Show", Cleaned_Data_Table[[#This Row],[Appointment Status]]="Cancelled"), 1, 0)</f>
        <v>0</v>
      </c>
      <c r="AI942" t="str">
        <f>IF(Cleaned_Data_Table[[#This Row],[Emergency Case]]=1, "Emergency Care", "Standard Care")</f>
        <v>Standard Care</v>
      </c>
    </row>
    <row r="943" spans="1:35">
      <c r="A943" t="s">
        <v>1052</v>
      </c>
      <c r="B943">
        <v>10</v>
      </c>
      <c r="C943" t="s">
        <v>37</v>
      </c>
      <c r="D943" t="s">
        <v>78</v>
      </c>
      <c r="E943">
        <v>20.3</v>
      </c>
      <c r="F943" t="s">
        <v>89</v>
      </c>
      <c r="G943" t="s">
        <v>40</v>
      </c>
      <c r="H943" t="s">
        <v>79</v>
      </c>
      <c r="I943" t="s">
        <v>80</v>
      </c>
      <c r="J943" t="s">
        <v>110</v>
      </c>
      <c r="K943">
        <v>13</v>
      </c>
      <c r="L943" s="1">
        <v>524</v>
      </c>
      <c r="M943" t="s">
        <v>53</v>
      </c>
      <c r="N943" t="s">
        <v>81</v>
      </c>
      <c r="O943" t="s">
        <v>119</v>
      </c>
      <c r="P943">
        <v>2</v>
      </c>
      <c r="Q943">
        <v>18</v>
      </c>
      <c r="R943">
        <v>9</v>
      </c>
      <c r="S943">
        <v>4</v>
      </c>
      <c r="T943">
        <v>4.3</v>
      </c>
      <c r="U943">
        <v>0</v>
      </c>
      <c r="V943">
        <v>10</v>
      </c>
      <c r="W943" s="1">
        <v>2428</v>
      </c>
      <c r="X943" s="1">
        <v>1068</v>
      </c>
      <c r="Y943" s="1">
        <v>2814</v>
      </c>
      <c r="Z943" t="s">
        <v>56</v>
      </c>
      <c r="AA943" t="s">
        <v>112</v>
      </c>
      <c r="AB943" s="1">
        <v>4020</v>
      </c>
      <c r="AC943">
        <v>0</v>
      </c>
      <c r="AD943">
        <v>0</v>
      </c>
      <c r="AE943">
        <v>0</v>
      </c>
      <c r="AF943">
        <v>0</v>
      </c>
      <c r="AG943" t="s">
        <v>87</v>
      </c>
      <c r="AH943">
        <f>IF(OR(Cleaned_Data_Table[[#This Row],[Appointment Status]]="No Show", Cleaned_Data_Table[[#This Row],[Appointment Status]]="Cancelled"), 1, 0)</f>
        <v>1</v>
      </c>
      <c r="AI943" t="str">
        <f>IF(Cleaned_Data_Table[[#This Row],[Emergency Case]]=1, "Emergency Care", "Standard Care")</f>
        <v>Standard Care</v>
      </c>
    </row>
    <row r="944" spans="1:35">
      <c r="A944" t="s">
        <v>1053</v>
      </c>
      <c r="B944">
        <v>49</v>
      </c>
      <c r="C944" t="s">
        <v>51</v>
      </c>
      <c r="D944" t="s">
        <v>93</v>
      </c>
      <c r="E944">
        <v>26.9</v>
      </c>
      <c r="F944" t="s">
        <v>97</v>
      </c>
      <c r="G944" t="s">
        <v>66</v>
      </c>
      <c r="H944" t="s">
        <v>79</v>
      </c>
      <c r="I944" t="s">
        <v>80</v>
      </c>
      <c r="J944" t="s">
        <v>110</v>
      </c>
      <c r="K944">
        <v>6</v>
      </c>
      <c r="L944" s="1">
        <v>432</v>
      </c>
      <c r="M944" t="s">
        <v>44</v>
      </c>
      <c r="N944" t="s">
        <v>81</v>
      </c>
      <c r="O944" t="s">
        <v>75</v>
      </c>
      <c r="P944">
        <v>8</v>
      </c>
      <c r="Q944">
        <v>16</v>
      </c>
      <c r="R944">
        <v>14</v>
      </c>
      <c r="S944">
        <v>3</v>
      </c>
      <c r="T944">
        <v>4.2</v>
      </c>
      <c r="U944">
        <v>0</v>
      </c>
      <c r="V944">
        <v>10</v>
      </c>
      <c r="W944" s="1">
        <v>2742</v>
      </c>
      <c r="X944" s="1">
        <v>2070</v>
      </c>
      <c r="Y944" s="1">
        <v>5244</v>
      </c>
      <c r="Z944" t="s">
        <v>47</v>
      </c>
      <c r="AA944" t="s">
        <v>48</v>
      </c>
      <c r="AB944" s="1">
        <v>0</v>
      </c>
      <c r="AC944">
        <v>0</v>
      </c>
      <c r="AD944">
        <v>0</v>
      </c>
      <c r="AE944">
        <v>0</v>
      </c>
      <c r="AF944">
        <v>0</v>
      </c>
      <c r="AG944" t="s">
        <v>87</v>
      </c>
      <c r="AH944">
        <f>IF(OR(Cleaned_Data_Table[[#This Row],[Appointment Status]]="No Show", Cleaned_Data_Table[[#This Row],[Appointment Status]]="Cancelled"), 1, 0)</f>
        <v>0</v>
      </c>
      <c r="AI944" t="str">
        <f>IF(Cleaned_Data_Table[[#This Row],[Emergency Case]]=1, "Emergency Care", "Standard Care")</f>
        <v>Standard Care</v>
      </c>
    </row>
    <row r="945" spans="1:35">
      <c r="A945" t="s">
        <v>1054</v>
      </c>
      <c r="B945">
        <v>10</v>
      </c>
      <c r="C945" t="s">
        <v>51</v>
      </c>
      <c r="D945" t="s">
        <v>114</v>
      </c>
      <c r="E945">
        <v>27.4</v>
      </c>
      <c r="F945" t="s">
        <v>52</v>
      </c>
      <c r="G945" t="s">
        <v>66</v>
      </c>
      <c r="H945" t="s">
        <v>94</v>
      </c>
      <c r="I945" t="s">
        <v>95</v>
      </c>
      <c r="J945" t="s">
        <v>110</v>
      </c>
      <c r="K945">
        <v>22</v>
      </c>
      <c r="L945" s="1">
        <v>753</v>
      </c>
      <c r="M945" t="s">
        <v>53</v>
      </c>
      <c r="N945" t="s">
        <v>81</v>
      </c>
      <c r="O945" t="s">
        <v>70</v>
      </c>
      <c r="P945">
        <v>1</v>
      </c>
      <c r="Q945">
        <v>12</v>
      </c>
      <c r="R945">
        <v>11</v>
      </c>
      <c r="S945">
        <v>3</v>
      </c>
      <c r="T945">
        <v>4.2</v>
      </c>
      <c r="U945">
        <v>0</v>
      </c>
      <c r="V945">
        <v>10</v>
      </c>
      <c r="W945" s="1">
        <v>4791</v>
      </c>
      <c r="X945" s="1">
        <v>2267</v>
      </c>
      <c r="Y945" s="1">
        <v>5467.7</v>
      </c>
      <c r="Z945" t="s">
        <v>47</v>
      </c>
      <c r="AA945" t="s">
        <v>112</v>
      </c>
      <c r="AB945" s="1">
        <v>0</v>
      </c>
      <c r="AC945">
        <v>0</v>
      </c>
      <c r="AD945">
        <v>0</v>
      </c>
      <c r="AE945">
        <v>0</v>
      </c>
      <c r="AF945">
        <v>0</v>
      </c>
      <c r="AG945" t="s">
        <v>87</v>
      </c>
      <c r="AH945">
        <f>IF(OR(Cleaned_Data_Table[[#This Row],[Appointment Status]]="No Show", Cleaned_Data_Table[[#This Row],[Appointment Status]]="Cancelled"), 1, 0)</f>
        <v>0</v>
      </c>
      <c r="AI945" t="str">
        <f>IF(Cleaned_Data_Table[[#This Row],[Emergency Case]]=1, "Emergency Care", "Standard Care")</f>
        <v>Standard Care</v>
      </c>
    </row>
    <row r="946" spans="1:35">
      <c r="A946" t="s">
        <v>1055</v>
      </c>
      <c r="B946">
        <v>50</v>
      </c>
      <c r="C946" t="s">
        <v>51</v>
      </c>
      <c r="D946" t="s">
        <v>59</v>
      </c>
      <c r="E946">
        <v>27.5</v>
      </c>
      <c r="F946" t="s">
        <v>97</v>
      </c>
      <c r="G946" t="s">
        <v>40</v>
      </c>
      <c r="H946" t="s">
        <v>129</v>
      </c>
      <c r="I946" t="s">
        <v>130</v>
      </c>
      <c r="J946" t="s">
        <v>43</v>
      </c>
      <c r="K946">
        <v>30</v>
      </c>
      <c r="L946" s="1">
        <v>919</v>
      </c>
      <c r="M946" t="s">
        <v>53</v>
      </c>
      <c r="N946" t="s">
        <v>62</v>
      </c>
      <c r="O946" t="s">
        <v>70</v>
      </c>
      <c r="P946">
        <v>16</v>
      </c>
      <c r="Q946">
        <v>45</v>
      </c>
      <c r="R946">
        <v>11</v>
      </c>
      <c r="S946">
        <v>0</v>
      </c>
      <c r="T946">
        <v>4.2</v>
      </c>
      <c r="U946">
        <v>0</v>
      </c>
      <c r="V946">
        <v>9.1</v>
      </c>
      <c r="W946" s="1">
        <v>666</v>
      </c>
      <c r="X946" s="1">
        <v>382</v>
      </c>
      <c r="Y946" s="1">
        <v>1376.9</v>
      </c>
      <c r="Z946" t="s">
        <v>47</v>
      </c>
      <c r="AA946" t="s">
        <v>48</v>
      </c>
      <c r="AB946" s="1">
        <v>0</v>
      </c>
      <c r="AC946">
        <v>1</v>
      </c>
      <c r="AD946">
        <v>1</v>
      </c>
      <c r="AE946">
        <v>0</v>
      </c>
      <c r="AF946">
        <v>0</v>
      </c>
      <c r="AG946" t="s">
        <v>49</v>
      </c>
      <c r="AH946">
        <f>IF(OR(Cleaned_Data_Table[[#This Row],[Appointment Status]]="No Show", Cleaned_Data_Table[[#This Row],[Appointment Status]]="Cancelled"), 1, 0)</f>
        <v>0</v>
      </c>
      <c r="AI946" t="str">
        <f>IF(Cleaned_Data_Table[[#This Row],[Emergency Case]]=1, "Emergency Care", "Standard Care")</f>
        <v>Standard Care</v>
      </c>
    </row>
    <row r="947" spans="1:35">
      <c r="A947" t="s">
        <v>1056</v>
      </c>
      <c r="B947">
        <v>53</v>
      </c>
      <c r="C947" t="s">
        <v>37</v>
      </c>
      <c r="D947" t="s">
        <v>93</v>
      </c>
      <c r="E947">
        <v>22.8</v>
      </c>
      <c r="F947" t="s">
        <v>39</v>
      </c>
      <c r="G947" t="s">
        <v>85</v>
      </c>
      <c r="H947" t="s">
        <v>94</v>
      </c>
      <c r="I947" t="s">
        <v>95</v>
      </c>
      <c r="J947" t="s">
        <v>43</v>
      </c>
      <c r="K947">
        <v>26</v>
      </c>
      <c r="L947" s="1">
        <v>756</v>
      </c>
      <c r="M947" t="s">
        <v>53</v>
      </c>
      <c r="N947" t="s">
        <v>81</v>
      </c>
      <c r="O947" t="s">
        <v>119</v>
      </c>
      <c r="P947">
        <v>0</v>
      </c>
      <c r="Q947">
        <v>22</v>
      </c>
      <c r="R947">
        <v>12</v>
      </c>
      <c r="S947">
        <v>3</v>
      </c>
      <c r="T947">
        <v>4.5999999999999996</v>
      </c>
      <c r="U947">
        <v>1</v>
      </c>
      <c r="V947">
        <v>10</v>
      </c>
      <c r="W947" s="1">
        <v>762</v>
      </c>
      <c r="X947" s="1">
        <v>184</v>
      </c>
      <c r="Y947" s="1">
        <v>1191.4000000000001</v>
      </c>
      <c r="Z947" t="s">
        <v>125</v>
      </c>
      <c r="AA947" t="s">
        <v>48</v>
      </c>
      <c r="AB947" s="1">
        <v>0</v>
      </c>
      <c r="AC947">
        <v>0</v>
      </c>
      <c r="AD947">
        <v>0</v>
      </c>
      <c r="AE947">
        <v>0</v>
      </c>
      <c r="AF947">
        <v>0</v>
      </c>
      <c r="AG947" t="s">
        <v>87</v>
      </c>
      <c r="AH947">
        <f>IF(OR(Cleaned_Data_Table[[#This Row],[Appointment Status]]="No Show", Cleaned_Data_Table[[#This Row],[Appointment Status]]="Cancelled"), 1, 0)</f>
        <v>1</v>
      </c>
      <c r="AI947" t="str">
        <f>IF(Cleaned_Data_Table[[#This Row],[Emergency Case]]=1, "Emergency Care", "Standard Care")</f>
        <v>Emergency Care</v>
      </c>
    </row>
    <row r="948" spans="1:35">
      <c r="A948" t="s">
        <v>1057</v>
      </c>
      <c r="B948">
        <v>77</v>
      </c>
      <c r="C948" t="s">
        <v>37</v>
      </c>
      <c r="D948" t="s">
        <v>78</v>
      </c>
      <c r="E948">
        <v>22</v>
      </c>
      <c r="F948" t="s">
        <v>39</v>
      </c>
      <c r="G948" t="s">
        <v>66</v>
      </c>
      <c r="H948" t="s">
        <v>41</v>
      </c>
      <c r="I948" t="s">
        <v>42</v>
      </c>
      <c r="J948" t="s">
        <v>90</v>
      </c>
      <c r="K948">
        <v>5</v>
      </c>
      <c r="L948" s="1">
        <v>458</v>
      </c>
      <c r="M948" t="s">
        <v>53</v>
      </c>
      <c r="N948" t="s">
        <v>69</v>
      </c>
      <c r="O948" t="s">
        <v>101</v>
      </c>
      <c r="P948">
        <v>5</v>
      </c>
      <c r="Q948">
        <v>8</v>
      </c>
      <c r="R948">
        <v>7</v>
      </c>
      <c r="S948">
        <v>2</v>
      </c>
      <c r="T948">
        <v>3.3</v>
      </c>
      <c r="U948">
        <v>0</v>
      </c>
      <c r="V948">
        <v>10</v>
      </c>
      <c r="W948" s="1">
        <v>6104</v>
      </c>
      <c r="X948" s="1">
        <v>13601</v>
      </c>
      <c r="Y948" s="1">
        <v>14114.1</v>
      </c>
      <c r="Z948" t="s">
        <v>47</v>
      </c>
      <c r="AA948" t="s">
        <v>71</v>
      </c>
      <c r="AB948" s="1">
        <v>0</v>
      </c>
      <c r="AC948">
        <v>0</v>
      </c>
      <c r="AD948">
        <v>0</v>
      </c>
      <c r="AE948">
        <v>0</v>
      </c>
      <c r="AF948">
        <v>0</v>
      </c>
      <c r="AG948" t="s">
        <v>87</v>
      </c>
      <c r="AH948">
        <f>IF(OR(Cleaned_Data_Table[[#This Row],[Appointment Status]]="No Show", Cleaned_Data_Table[[#This Row],[Appointment Status]]="Cancelled"), 1, 0)</f>
        <v>0</v>
      </c>
      <c r="AI948" t="str">
        <f>IF(Cleaned_Data_Table[[#This Row],[Emergency Case]]=1, "Emergency Care", "Standard Care")</f>
        <v>Standard Care</v>
      </c>
    </row>
    <row r="949" spans="1:35">
      <c r="A949" t="s">
        <v>1058</v>
      </c>
      <c r="B949">
        <v>51</v>
      </c>
      <c r="C949" t="s">
        <v>51</v>
      </c>
      <c r="D949" t="s">
        <v>78</v>
      </c>
      <c r="E949">
        <v>16.5</v>
      </c>
      <c r="F949" t="s">
        <v>52</v>
      </c>
      <c r="G949" t="s">
        <v>66</v>
      </c>
      <c r="H949" t="s">
        <v>41</v>
      </c>
      <c r="I949" t="s">
        <v>42</v>
      </c>
      <c r="J949" t="s">
        <v>43</v>
      </c>
      <c r="K949">
        <v>20</v>
      </c>
      <c r="L949" s="1">
        <v>712</v>
      </c>
      <c r="M949" t="s">
        <v>53</v>
      </c>
      <c r="N949" t="s">
        <v>45</v>
      </c>
      <c r="O949" t="s">
        <v>101</v>
      </c>
      <c r="P949">
        <v>7</v>
      </c>
      <c r="Q949">
        <v>49</v>
      </c>
      <c r="R949">
        <v>2</v>
      </c>
      <c r="S949">
        <v>2</v>
      </c>
      <c r="T949">
        <v>4.3</v>
      </c>
      <c r="U949">
        <v>0</v>
      </c>
      <c r="V949">
        <v>8.9</v>
      </c>
      <c r="W949" s="1">
        <v>672</v>
      </c>
      <c r="X949" s="1">
        <v>686</v>
      </c>
      <c r="Y949" s="1">
        <v>1449</v>
      </c>
      <c r="Z949" t="s">
        <v>47</v>
      </c>
      <c r="AA949" t="s">
        <v>48</v>
      </c>
      <c r="AB949" s="1">
        <v>0</v>
      </c>
      <c r="AC949">
        <v>1</v>
      </c>
      <c r="AD949">
        <v>0</v>
      </c>
      <c r="AE949">
        <v>0</v>
      </c>
      <c r="AF949">
        <v>0</v>
      </c>
      <c r="AG949" t="s">
        <v>87</v>
      </c>
      <c r="AH949">
        <f>IF(OR(Cleaned_Data_Table[[#This Row],[Appointment Status]]="No Show", Cleaned_Data_Table[[#This Row],[Appointment Status]]="Cancelled"), 1, 0)</f>
        <v>0</v>
      </c>
      <c r="AI949" t="str">
        <f>IF(Cleaned_Data_Table[[#This Row],[Emergency Case]]=1, "Emergency Care", "Standard Care")</f>
        <v>Standard Care</v>
      </c>
    </row>
    <row r="950" spans="1:35">
      <c r="A950" t="s">
        <v>1059</v>
      </c>
      <c r="B950">
        <v>38</v>
      </c>
      <c r="C950" t="s">
        <v>51</v>
      </c>
      <c r="D950" t="s">
        <v>100</v>
      </c>
      <c r="E950">
        <v>23.7</v>
      </c>
      <c r="F950" t="s">
        <v>89</v>
      </c>
      <c r="G950" t="s">
        <v>66</v>
      </c>
      <c r="H950" t="s">
        <v>73</v>
      </c>
      <c r="I950" t="s">
        <v>74</v>
      </c>
      <c r="J950" t="s">
        <v>43</v>
      </c>
      <c r="K950">
        <v>3</v>
      </c>
      <c r="L950" s="1">
        <v>276</v>
      </c>
      <c r="M950" t="s">
        <v>53</v>
      </c>
      <c r="N950" t="s">
        <v>69</v>
      </c>
      <c r="O950" t="s">
        <v>75</v>
      </c>
      <c r="P950">
        <v>16</v>
      </c>
      <c r="Q950">
        <v>27</v>
      </c>
      <c r="R950">
        <v>7</v>
      </c>
      <c r="S950">
        <v>1</v>
      </c>
      <c r="T950">
        <v>3.5</v>
      </c>
      <c r="U950">
        <v>0</v>
      </c>
      <c r="V950">
        <v>9.9</v>
      </c>
      <c r="W950" s="1">
        <v>572</v>
      </c>
      <c r="X950" s="1">
        <v>884</v>
      </c>
      <c r="Y950" s="1">
        <v>1212.4000000000001</v>
      </c>
      <c r="Z950" t="s">
        <v>47</v>
      </c>
      <c r="AA950" t="s">
        <v>48</v>
      </c>
      <c r="AB950" s="1">
        <v>0</v>
      </c>
      <c r="AC950">
        <v>0</v>
      </c>
      <c r="AD950">
        <v>1</v>
      </c>
      <c r="AE950">
        <v>0</v>
      </c>
      <c r="AF950">
        <v>0</v>
      </c>
      <c r="AG950" t="s">
        <v>49</v>
      </c>
      <c r="AH950">
        <f>IF(OR(Cleaned_Data_Table[[#This Row],[Appointment Status]]="No Show", Cleaned_Data_Table[[#This Row],[Appointment Status]]="Cancelled"), 1, 0)</f>
        <v>0</v>
      </c>
      <c r="AI950" t="str">
        <f>IF(Cleaned_Data_Table[[#This Row],[Emergency Case]]=1, "Emergency Care", "Standard Care")</f>
        <v>Standard Care</v>
      </c>
    </row>
    <row r="951" spans="1:35">
      <c r="A951" t="s">
        <v>1060</v>
      </c>
      <c r="B951">
        <v>60</v>
      </c>
      <c r="C951" t="s">
        <v>51</v>
      </c>
      <c r="D951" t="s">
        <v>38</v>
      </c>
      <c r="E951">
        <v>18.399999999999999</v>
      </c>
      <c r="F951" t="s">
        <v>89</v>
      </c>
      <c r="G951" t="s">
        <v>40</v>
      </c>
      <c r="H951" t="s">
        <v>104</v>
      </c>
      <c r="I951" t="s">
        <v>105</v>
      </c>
      <c r="J951" t="s">
        <v>43</v>
      </c>
      <c r="K951">
        <v>4</v>
      </c>
      <c r="L951" s="1">
        <v>357</v>
      </c>
      <c r="M951" t="s">
        <v>44</v>
      </c>
      <c r="N951" t="s">
        <v>81</v>
      </c>
      <c r="O951" t="s">
        <v>101</v>
      </c>
      <c r="P951">
        <v>14</v>
      </c>
      <c r="Q951">
        <v>57</v>
      </c>
      <c r="R951">
        <v>1</v>
      </c>
      <c r="S951">
        <v>1</v>
      </c>
      <c r="T951">
        <v>3.2</v>
      </c>
      <c r="U951">
        <v>0</v>
      </c>
      <c r="V951">
        <v>7.8</v>
      </c>
      <c r="W951" s="1">
        <v>583</v>
      </c>
      <c r="X951" s="1">
        <v>335</v>
      </c>
      <c r="Y951" s="1">
        <v>1275</v>
      </c>
      <c r="Z951" t="s">
        <v>56</v>
      </c>
      <c r="AA951" t="s">
        <v>76</v>
      </c>
      <c r="AB951" s="1">
        <v>1275</v>
      </c>
      <c r="AC951">
        <v>1</v>
      </c>
      <c r="AD951">
        <v>0</v>
      </c>
      <c r="AE951">
        <v>0</v>
      </c>
      <c r="AF951">
        <v>0</v>
      </c>
      <c r="AG951" t="s">
        <v>49</v>
      </c>
      <c r="AH951">
        <f>IF(OR(Cleaned_Data_Table[[#This Row],[Appointment Status]]="No Show", Cleaned_Data_Table[[#This Row],[Appointment Status]]="Cancelled"), 1, 0)</f>
        <v>1</v>
      </c>
      <c r="AI951" t="str">
        <f>IF(Cleaned_Data_Table[[#This Row],[Emergency Case]]=1, "Emergency Care", "Standard Care")</f>
        <v>Standard Care</v>
      </c>
    </row>
    <row r="952" spans="1:35">
      <c r="A952" t="s">
        <v>1061</v>
      </c>
      <c r="B952">
        <v>56</v>
      </c>
      <c r="C952" t="s">
        <v>51</v>
      </c>
      <c r="D952" t="s">
        <v>59</v>
      </c>
      <c r="E952">
        <v>28.5</v>
      </c>
      <c r="F952" t="s">
        <v>103</v>
      </c>
      <c r="G952" t="s">
        <v>85</v>
      </c>
      <c r="H952" t="s">
        <v>41</v>
      </c>
      <c r="I952" t="s">
        <v>42</v>
      </c>
      <c r="J952" t="s">
        <v>110</v>
      </c>
      <c r="K952">
        <v>7</v>
      </c>
      <c r="L952" s="1">
        <v>360</v>
      </c>
      <c r="M952" t="s">
        <v>44</v>
      </c>
      <c r="N952" t="s">
        <v>54</v>
      </c>
      <c r="O952" t="s">
        <v>86</v>
      </c>
      <c r="P952">
        <v>0</v>
      </c>
      <c r="Q952">
        <v>10</v>
      </c>
      <c r="R952">
        <v>5</v>
      </c>
      <c r="S952">
        <v>0</v>
      </c>
      <c r="T952">
        <v>4.0999999999999996</v>
      </c>
      <c r="U952">
        <v>1</v>
      </c>
      <c r="V952">
        <v>10</v>
      </c>
      <c r="W952" s="1">
        <v>3486</v>
      </c>
      <c r="X952" s="1">
        <v>3443</v>
      </c>
      <c r="Y952" s="1">
        <v>7289</v>
      </c>
      <c r="Z952" t="s">
        <v>47</v>
      </c>
      <c r="AA952" t="s">
        <v>76</v>
      </c>
      <c r="AB952" s="1">
        <v>0</v>
      </c>
      <c r="AC952">
        <v>0</v>
      </c>
      <c r="AD952">
        <v>0</v>
      </c>
      <c r="AE952">
        <v>0</v>
      </c>
      <c r="AF952">
        <v>0</v>
      </c>
      <c r="AG952" t="s">
        <v>87</v>
      </c>
      <c r="AH952">
        <f>IF(OR(Cleaned_Data_Table[[#This Row],[Appointment Status]]="No Show", Cleaned_Data_Table[[#This Row],[Appointment Status]]="Cancelled"), 1, 0)</f>
        <v>0</v>
      </c>
      <c r="AI952" t="str">
        <f>IF(Cleaned_Data_Table[[#This Row],[Emergency Case]]=1, "Emergency Care", "Standard Care")</f>
        <v>Emergency Care</v>
      </c>
    </row>
    <row r="953" spans="1:35">
      <c r="A953" t="s">
        <v>1062</v>
      </c>
      <c r="B953">
        <v>52</v>
      </c>
      <c r="C953" t="s">
        <v>51</v>
      </c>
      <c r="D953" t="s">
        <v>78</v>
      </c>
      <c r="E953">
        <v>26.7</v>
      </c>
      <c r="F953" t="s">
        <v>39</v>
      </c>
      <c r="G953" t="s">
        <v>40</v>
      </c>
      <c r="H953" t="s">
        <v>129</v>
      </c>
      <c r="I953" t="s">
        <v>130</v>
      </c>
      <c r="J953" t="s">
        <v>90</v>
      </c>
      <c r="K953">
        <v>29</v>
      </c>
      <c r="L953" s="1">
        <v>844</v>
      </c>
      <c r="M953" t="s">
        <v>44</v>
      </c>
      <c r="N953" t="s">
        <v>62</v>
      </c>
      <c r="O953" t="s">
        <v>63</v>
      </c>
      <c r="P953">
        <v>1</v>
      </c>
      <c r="Q953">
        <v>15</v>
      </c>
      <c r="R953">
        <v>1</v>
      </c>
      <c r="S953">
        <v>0</v>
      </c>
      <c r="T953">
        <v>4.0999999999999996</v>
      </c>
      <c r="U953">
        <v>0</v>
      </c>
      <c r="V953">
        <v>10</v>
      </c>
      <c r="W953" s="1">
        <v>6416</v>
      </c>
      <c r="X953" s="1">
        <v>9054</v>
      </c>
      <c r="Y953" s="1">
        <v>16314</v>
      </c>
      <c r="Z953" t="s">
        <v>47</v>
      </c>
      <c r="AA953" t="s">
        <v>48</v>
      </c>
      <c r="AB953" s="1">
        <v>0</v>
      </c>
      <c r="AC953">
        <v>0</v>
      </c>
      <c r="AD953">
        <v>0</v>
      </c>
      <c r="AE953">
        <v>0</v>
      </c>
      <c r="AF953">
        <v>0</v>
      </c>
      <c r="AG953" t="s">
        <v>131</v>
      </c>
      <c r="AH953">
        <f>IF(OR(Cleaned_Data_Table[[#This Row],[Appointment Status]]="No Show", Cleaned_Data_Table[[#This Row],[Appointment Status]]="Cancelled"), 1, 0)</f>
        <v>0</v>
      </c>
      <c r="AI953" t="str">
        <f>IF(Cleaned_Data_Table[[#This Row],[Emergency Case]]=1, "Emergency Care", "Standard Care")</f>
        <v>Standard Care</v>
      </c>
    </row>
    <row r="954" spans="1:35">
      <c r="A954" t="s">
        <v>1063</v>
      </c>
      <c r="B954">
        <v>14</v>
      </c>
      <c r="C954" t="s">
        <v>37</v>
      </c>
      <c r="D954" t="s">
        <v>114</v>
      </c>
      <c r="E954">
        <v>26.5</v>
      </c>
      <c r="F954" t="s">
        <v>89</v>
      </c>
      <c r="G954" t="s">
        <v>40</v>
      </c>
      <c r="H954" t="s">
        <v>94</v>
      </c>
      <c r="I954" t="s">
        <v>95</v>
      </c>
      <c r="J954" t="s">
        <v>43</v>
      </c>
      <c r="K954">
        <v>11</v>
      </c>
      <c r="L954" s="1">
        <v>539</v>
      </c>
      <c r="M954" t="s">
        <v>44</v>
      </c>
      <c r="N954" t="s">
        <v>54</v>
      </c>
      <c r="O954" t="s">
        <v>82</v>
      </c>
      <c r="P954">
        <v>23</v>
      </c>
      <c r="Q954">
        <v>21</v>
      </c>
      <c r="R954">
        <v>3</v>
      </c>
      <c r="S954">
        <v>1</v>
      </c>
      <c r="T954">
        <v>5</v>
      </c>
      <c r="U954">
        <v>0</v>
      </c>
      <c r="V954">
        <v>10</v>
      </c>
      <c r="W954" s="1">
        <v>847</v>
      </c>
      <c r="X954" s="1">
        <v>773</v>
      </c>
      <c r="Y954" s="1">
        <v>2159</v>
      </c>
      <c r="Z954" t="s">
        <v>56</v>
      </c>
      <c r="AA954" t="s">
        <v>112</v>
      </c>
      <c r="AB954" s="1">
        <v>2159</v>
      </c>
      <c r="AC954">
        <v>0</v>
      </c>
      <c r="AD954">
        <v>1</v>
      </c>
      <c r="AE954">
        <v>0</v>
      </c>
      <c r="AF954">
        <v>0</v>
      </c>
      <c r="AG954" t="s">
        <v>49</v>
      </c>
      <c r="AH954">
        <f>IF(OR(Cleaned_Data_Table[[#This Row],[Appointment Status]]="No Show", Cleaned_Data_Table[[#This Row],[Appointment Status]]="Cancelled"), 1, 0)</f>
        <v>1</v>
      </c>
      <c r="AI954" t="str">
        <f>IF(Cleaned_Data_Table[[#This Row],[Emergency Case]]=1, "Emergency Care", "Standard Care")</f>
        <v>Standard Care</v>
      </c>
    </row>
    <row r="955" spans="1:35">
      <c r="A955" t="s">
        <v>1064</v>
      </c>
      <c r="B955">
        <v>74</v>
      </c>
      <c r="C955" t="s">
        <v>51</v>
      </c>
      <c r="D955" t="s">
        <v>78</v>
      </c>
      <c r="E955">
        <v>29.9</v>
      </c>
      <c r="F955" t="s">
        <v>52</v>
      </c>
      <c r="G955" t="s">
        <v>40</v>
      </c>
      <c r="H955" t="s">
        <v>138</v>
      </c>
      <c r="I955" t="s">
        <v>139</v>
      </c>
      <c r="J955" t="s">
        <v>90</v>
      </c>
      <c r="K955">
        <v>26</v>
      </c>
      <c r="L955" s="1">
        <v>836</v>
      </c>
      <c r="M955" t="s">
        <v>53</v>
      </c>
      <c r="N955" t="s">
        <v>54</v>
      </c>
      <c r="O955" t="s">
        <v>101</v>
      </c>
      <c r="P955">
        <v>10</v>
      </c>
      <c r="Q955">
        <v>15</v>
      </c>
      <c r="R955">
        <v>0</v>
      </c>
      <c r="S955">
        <v>0</v>
      </c>
      <c r="T955">
        <v>3.9</v>
      </c>
      <c r="U955">
        <v>0</v>
      </c>
      <c r="V955">
        <v>10</v>
      </c>
      <c r="W955" s="1">
        <v>13644</v>
      </c>
      <c r="X955" s="1">
        <v>8911</v>
      </c>
      <c r="Y955" s="1">
        <v>16373.7</v>
      </c>
      <c r="Z955" t="s">
        <v>47</v>
      </c>
      <c r="AA955" t="s">
        <v>76</v>
      </c>
      <c r="AB955" s="1">
        <v>0</v>
      </c>
      <c r="AC955">
        <v>0</v>
      </c>
      <c r="AD955">
        <v>0</v>
      </c>
      <c r="AE955">
        <v>0</v>
      </c>
      <c r="AF955">
        <v>0</v>
      </c>
      <c r="AG955" t="s">
        <v>87</v>
      </c>
      <c r="AH955">
        <f>IF(OR(Cleaned_Data_Table[[#This Row],[Appointment Status]]="No Show", Cleaned_Data_Table[[#This Row],[Appointment Status]]="Cancelled"), 1, 0)</f>
        <v>0</v>
      </c>
      <c r="AI955" t="str">
        <f>IF(Cleaned_Data_Table[[#This Row],[Emergency Case]]=1, "Emergency Care", "Standard Care")</f>
        <v>Standard Care</v>
      </c>
    </row>
    <row r="956" spans="1:35">
      <c r="A956" t="s">
        <v>1065</v>
      </c>
      <c r="B956">
        <v>47</v>
      </c>
      <c r="C956" t="s">
        <v>37</v>
      </c>
      <c r="D956" t="s">
        <v>84</v>
      </c>
      <c r="E956">
        <v>27</v>
      </c>
      <c r="F956" t="s">
        <v>52</v>
      </c>
      <c r="G956" t="s">
        <v>66</v>
      </c>
      <c r="H956" t="s">
        <v>94</v>
      </c>
      <c r="I956" t="s">
        <v>95</v>
      </c>
      <c r="J956" t="s">
        <v>43</v>
      </c>
      <c r="K956">
        <v>2</v>
      </c>
      <c r="L956" s="1">
        <v>394</v>
      </c>
      <c r="M956" t="s">
        <v>53</v>
      </c>
      <c r="N956" t="s">
        <v>81</v>
      </c>
      <c r="O956" t="s">
        <v>106</v>
      </c>
      <c r="P956">
        <v>20</v>
      </c>
      <c r="Q956">
        <v>51</v>
      </c>
      <c r="R956">
        <v>4</v>
      </c>
      <c r="S956">
        <v>0</v>
      </c>
      <c r="T956">
        <v>4.5999999999999996</v>
      </c>
      <c r="U956">
        <v>0</v>
      </c>
      <c r="V956">
        <v>8.9</v>
      </c>
      <c r="W956" s="1">
        <v>618</v>
      </c>
      <c r="X956" s="1">
        <v>125</v>
      </c>
      <c r="Y956" s="1">
        <v>795.9</v>
      </c>
      <c r="Z956" t="s">
        <v>56</v>
      </c>
      <c r="AA956" t="s">
        <v>48</v>
      </c>
      <c r="AB956" s="1">
        <v>1137</v>
      </c>
      <c r="AC956">
        <v>1</v>
      </c>
      <c r="AD956">
        <v>1</v>
      </c>
      <c r="AE956">
        <v>0</v>
      </c>
      <c r="AF956">
        <v>0</v>
      </c>
      <c r="AG956" t="s">
        <v>49</v>
      </c>
      <c r="AH956">
        <f>IF(OR(Cleaned_Data_Table[[#This Row],[Appointment Status]]="No Show", Cleaned_Data_Table[[#This Row],[Appointment Status]]="Cancelled"), 1, 0)</f>
        <v>1</v>
      </c>
      <c r="AI956" t="str">
        <f>IF(Cleaned_Data_Table[[#This Row],[Emergency Case]]=1, "Emergency Care", "Standard Care")</f>
        <v>Standard Care</v>
      </c>
    </row>
    <row r="957" spans="1:35">
      <c r="A957" t="s">
        <v>1066</v>
      </c>
      <c r="B957">
        <v>23</v>
      </c>
      <c r="C957" t="s">
        <v>51</v>
      </c>
      <c r="D957" t="s">
        <v>116</v>
      </c>
      <c r="E957">
        <v>24.9</v>
      </c>
      <c r="F957" t="s">
        <v>52</v>
      </c>
      <c r="G957" t="s">
        <v>66</v>
      </c>
      <c r="H957" t="s">
        <v>129</v>
      </c>
      <c r="I957" t="s">
        <v>130</v>
      </c>
      <c r="J957" t="s">
        <v>110</v>
      </c>
      <c r="K957">
        <v>29</v>
      </c>
      <c r="L957" s="1">
        <v>853</v>
      </c>
      <c r="M957" t="s">
        <v>53</v>
      </c>
      <c r="N957" t="s">
        <v>124</v>
      </c>
      <c r="O957" t="s">
        <v>75</v>
      </c>
      <c r="P957">
        <v>5</v>
      </c>
      <c r="Q957">
        <v>24</v>
      </c>
      <c r="R957">
        <v>8</v>
      </c>
      <c r="S957">
        <v>4</v>
      </c>
      <c r="T957">
        <v>4.8</v>
      </c>
      <c r="U957">
        <v>0</v>
      </c>
      <c r="V957">
        <v>10</v>
      </c>
      <c r="W957" s="1">
        <v>3887</v>
      </c>
      <c r="X957" s="1">
        <v>2607</v>
      </c>
      <c r="Y957" s="1">
        <v>5142.8999999999996</v>
      </c>
      <c r="Z957" t="s">
        <v>125</v>
      </c>
      <c r="AA957" t="s">
        <v>57</v>
      </c>
      <c r="AB957" s="1">
        <v>0</v>
      </c>
      <c r="AC957">
        <v>0</v>
      </c>
      <c r="AD957">
        <v>0</v>
      </c>
      <c r="AE957">
        <v>0</v>
      </c>
      <c r="AF957">
        <v>0</v>
      </c>
      <c r="AG957" t="s">
        <v>87</v>
      </c>
      <c r="AH957">
        <f>IF(OR(Cleaned_Data_Table[[#This Row],[Appointment Status]]="No Show", Cleaned_Data_Table[[#This Row],[Appointment Status]]="Cancelled"), 1, 0)</f>
        <v>1</v>
      </c>
      <c r="AI957" t="str">
        <f>IF(Cleaned_Data_Table[[#This Row],[Emergency Case]]=1, "Emergency Care", "Standard Care")</f>
        <v>Standard Care</v>
      </c>
    </row>
    <row r="958" spans="1:35">
      <c r="A958" t="s">
        <v>1067</v>
      </c>
      <c r="B958">
        <v>19</v>
      </c>
      <c r="C958" t="s">
        <v>37</v>
      </c>
      <c r="D958" t="s">
        <v>59</v>
      </c>
      <c r="E958">
        <v>25.8</v>
      </c>
      <c r="F958" t="s">
        <v>97</v>
      </c>
      <c r="G958" t="s">
        <v>40</v>
      </c>
      <c r="H958" t="s">
        <v>104</v>
      </c>
      <c r="I958" t="s">
        <v>105</v>
      </c>
      <c r="J958" t="s">
        <v>110</v>
      </c>
      <c r="K958">
        <v>20</v>
      </c>
      <c r="L958" s="1">
        <v>774</v>
      </c>
      <c r="M958" t="s">
        <v>53</v>
      </c>
      <c r="N958" t="s">
        <v>81</v>
      </c>
      <c r="O958" t="s">
        <v>106</v>
      </c>
      <c r="P958">
        <v>18</v>
      </c>
      <c r="Q958">
        <v>16</v>
      </c>
      <c r="R958">
        <v>11</v>
      </c>
      <c r="S958">
        <v>3</v>
      </c>
      <c r="T958">
        <v>3.8</v>
      </c>
      <c r="U958">
        <v>0</v>
      </c>
      <c r="V958">
        <v>10</v>
      </c>
      <c r="W958" s="1">
        <v>3470</v>
      </c>
      <c r="X958" s="1">
        <v>1844</v>
      </c>
      <c r="Y958" s="1">
        <v>4261.6000000000004</v>
      </c>
      <c r="Z958" t="s">
        <v>47</v>
      </c>
      <c r="AA958" t="s">
        <v>57</v>
      </c>
      <c r="AB958" s="1">
        <v>0</v>
      </c>
      <c r="AC958">
        <v>0</v>
      </c>
      <c r="AD958">
        <v>1</v>
      </c>
      <c r="AE958">
        <v>0</v>
      </c>
      <c r="AF958">
        <v>0</v>
      </c>
      <c r="AG958" t="s">
        <v>87</v>
      </c>
      <c r="AH958">
        <f>IF(OR(Cleaned_Data_Table[[#This Row],[Appointment Status]]="No Show", Cleaned_Data_Table[[#This Row],[Appointment Status]]="Cancelled"), 1, 0)</f>
        <v>0</v>
      </c>
      <c r="AI958" t="str">
        <f>IF(Cleaned_Data_Table[[#This Row],[Emergency Case]]=1, "Emergency Care", "Standard Care")</f>
        <v>Standard Care</v>
      </c>
    </row>
    <row r="959" spans="1:35">
      <c r="A959" t="s">
        <v>1068</v>
      </c>
      <c r="B959">
        <v>87</v>
      </c>
      <c r="C959" t="s">
        <v>51</v>
      </c>
      <c r="D959" t="s">
        <v>114</v>
      </c>
      <c r="E959">
        <v>19.100000000000001</v>
      </c>
      <c r="F959" t="s">
        <v>52</v>
      </c>
      <c r="G959" t="s">
        <v>40</v>
      </c>
      <c r="H959" t="s">
        <v>104</v>
      </c>
      <c r="I959" t="s">
        <v>105</v>
      </c>
      <c r="J959" t="s">
        <v>110</v>
      </c>
      <c r="K959">
        <v>19</v>
      </c>
      <c r="L959" s="1">
        <v>772</v>
      </c>
      <c r="M959" t="s">
        <v>53</v>
      </c>
      <c r="N959" t="s">
        <v>124</v>
      </c>
      <c r="O959" t="s">
        <v>75</v>
      </c>
      <c r="P959">
        <v>1</v>
      </c>
      <c r="Q959">
        <v>36</v>
      </c>
      <c r="R959">
        <v>8</v>
      </c>
      <c r="S959">
        <v>0</v>
      </c>
      <c r="T959">
        <v>4.8</v>
      </c>
      <c r="U959">
        <v>0</v>
      </c>
      <c r="V959">
        <v>10</v>
      </c>
      <c r="W959" s="1">
        <v>3144</v>
      </c>
      <c r="X959" s="1">
        <v>2080</v>
      </c>
      <c r="Y959" s="1">
        <v>4197.2</v>
      </c>
      <c r="Z959" t="s">
        <v>47</v>
      </c>
      <c r="AA959" t="s">
        <v>71</v>
      </c>
      <c r="AB959" s="1">
        <v>0</v>
      </c>
      <c r="AC959">
        <v>1</v>
      </c>
      <c r="AD959">
        <v>0</v>
      </c>
      <c r="AE959">
        <v>0</v>
      </c>
      <c r="AF959">
        <v>0</v>
      </c>
      <c r="AG959" t="s">
        <v>87</v>
      </c>
      <c r="AH959">
        <f>IF(OR(Cleaned_Data_Table[[#This Row],[Appointment Status]]="No Show", Cleaned_Data_Table[[#This Row],[Appointment Status]]="Cancelled"), 1, 0)</f>
        <v>0</v>
      </c>
      <c r="AI959" t="str">
        <f>IF(Cleaned_Data_Table[[#This Row],[Emergency Case]]=1, "Emergency Care", "Standard Care")</f>
        <v>Standard Care</v>
      </c>
    </row>
    <row r="960" spans="1:35">
      <c r="A960" t="s">
        <v>1069</v>
      </c>
      <c r="B960">
        <v>31</v>
      </c>
      <c r="C960" t="s">
        <v>51</v>
      </c>
      <c r="D960" t="s">
        <v>59</v>
      </c>
      <c r="E960">
        <v>26.4</v>
      </c>
      <c r="F960" t="s">
        <v>52</v>
      </c>
      <c r="G960" t="s">
        <v>66</v>
      </c>
      <c r="H960" t="s">
        <v>67</v>
      </c>
      <c r="I960" t="s">
        <v>68</v>
      </c>
      <c r="J960" t="s">
        <v>90</v>
      </c>
      <c r="K960">
        <v>10</v>
      </c>
      <c r="L960" s="1">
        <v>504</v>
      </c>
      <c r="M960" t="s">
        <v>53</v>
      </c>
      <c r="N960" t="s">
        <v>45</v>
      </c>
      <c r="O960" t="s">
        <v>101</v>
      </c>
      <c r="P960">
        <v>8</v>
      </c>
      <c r="Q960">
        <v>11</v>
      </c>
      <c r="R960">
        <v>8</v>
      </c>
      <c r="S960">
        <v>1</v>
      </c>
      <c r="T960">
        <v>3.7</v>
      </c>
      <c r="U960">
        <v>0</v>
      </c>
      <c r="V960">
        <v>10</v>
      </c>
      <c r="W960" s="1">
        <v>12931</v>
      </c>
      <c r="X960" s="1">
        <v>11127</v>
      </c>
      <c r="Y960" s="1">
        <v>17193.400000000001</v>
      </c>
      <c r="Z960" t="s">
        <v>47</v>
      </c>
      <c r="AA960" t="s">
        <v>57</v>
      </c>
      <c r="AB960" s="1">
        <v>0</v>
      </c>
      <c r="AC960">
        <v>0</v>
      </c>
      <c r="AD960">
        <v>0</v>
      </c>
      <c r="AE960">
        <v>0</v>
      </c>
      <c r="AF960">
        <v>0</v>
      </c>
      <c r="AG960" t="s">
        <v>87</v>
      </c>
      <c r="AH960">
        <f>IF(OR(Cleaned_Data_Table[[#This Row],[Appointment Status]]="No Show", Cleaned_Data_Table[[#This Row],[Appointment Status]]="Cancelled"), 1, 0)</f>
        <v>0</v>
      </c>
      <c r="AI960" t="str">
        <f>IF(Cleaned_Data_Table[[#This Row],[Emergency Case]]=1, "Emergency Care", "Standard Care")</f>
        <v>Standard Care</v>
      </c>
    </row>
    <row r="961" spans="1:35">
      <c r="A961" t="s">
        <v>1070</v>
      </c>
      <c r="B961">
        <v>63</v>
      </c>
      <c r="C961" t="s">
        <v>37</v>
      </c>
      <c r="D961" t="s">
        <v>114</v>
      </c>
      <c r="E961">
        <v>21.8</v>
      </c>
      <c r="F961" t="s">
        <v>52</v>
      </c>
      <c r="G961" t="s">
        <v>66</v>
      </c>
      <c r="H961" t="s">
        <v>104</v>
      </c>
      <c r="I961" t="s">
        <v>105</v>
      </c>
      <c r="J961" t="s">
        <v>90</v>
      </c>
      <c r="K961">
        <v>8</v>
      </c>
      <c r="L961" s="1">
        <v>380</v>
      </c>
      <c r="M961" t="s">
        <v>53</v>
      </c>
      <c r="N961" t="s">
        <v>69</v>
      </c>
      <c r="O961" t="s">
        <v>63</v>
      </c>
      <c r="P961">
        <v>5</v>
      </c>
      <c r="Q961">
        <v>4</v>
      </c>
      <c r="R961">
        <v>0</v>
      </c>
      <c r="S961">
        <v>0</v>
      </c>
      <c r="T961">
        <v>4.9000000000000004</v>
      </c>
      <c r="U961">
        <v>0</v>
      </c>
      <c r="V961">
        <v>10</v>
      </c>
      <c r="W961" s="1">
        <v>16123</v>
      </c>
      <c r="X961" s="1">
        <v>4788</v>
      </c>
      <c r="Y961" s="1">
        <v>14903.7</v>
      </c>
      <c r="Z961" t="s">
        <v>47</v>
      </c>
      <c r="AA961" t="s">
        <v>76</v>
      </c>
      <c r="AB961" s="1">
        <v>0</v>
      </c>
      <c r="AC961">
        <v>0</v>
      </c>
      <c r="AD961">
        <v>0</v>
      </c>
      <c r="AE961">
        <v>0</v>
      </c>
      <c r="AF961">
        <v>0</v>
      </c>
      <c r="AG961" t="s">
        <v>87</v>
      </c>
      <c r="AH961">
        <f>IF(OR(Cleaned_Data_Table[[#This Row],[Appointment Status]]="No Show", Cleaned_Data_Table[[#This Row],[Appointment Status]]="Cancelled"), 1, 0)</f>
        <v>0</v>
      </c>
      <c r="AI961" t="str">
        <f>IF(Cleaned_Data_Table[[#This Row],[Emergency Case]]=1, "Emergency Care", "Standard Care")</f>
        <v>Standard Care</v>
      </c>
    </row>
    <row r="962" spans="1:35">
      <c r="A962" t="s">
        <v>1071</v>
      </c>
      <c r="B962">
        <v>39</v>
      </c>
      <c r="C962" t="s">
        <v>51</v>
      </c>
      <c r="D962" t="s">
        <v>59</v>
      </c>
      <c r="E962">
        <v>22.5</v>
      </c>
      <c r="F962" t="s">
        <v>97</v>
      </c>
      <c r="G962" t="s">
        <v>66</v>
      </c>
      <c r="H962" t="s">
        <v>129</v>
      </c>
      <c r="I962" t="s">
        <v>130</v>
      </c>
      <c r="J962" t="s">
        <v>90</v>
      </c>
      <c r="K962">
        <v>15</v>
      </c>
      <c r="L962" s="1">
        <v>505</v>
      </c>
      <c r="M962" t="s">
        <v>53</v>
      </c>
      <c r="N962" t="s">
        <v>124</v>
      </c>
      <c r="O962" t="s">
        <v>63</v>
      </c>
      <c r="P962">
        <v>2</v>
      </c>
      <c r="Q962">
        <v>17</v>
      </c>
      <c r="R962">
        <v>11</v>
      </c>
      <c r="S962">
        <v>3</v>
      </c>
      <c r="T962">
        <v>3.9</v>
      </c>
      <c r="U962">
        <v>0</v>
      </c>
      <c r="V962">
        <v>10</v>
      </c>
      <c r="W962" s="1">
        <v>10959</v>
      </c>
      <c r="X962" s="1">
        <v>9546</v>
      </c>
      <c r="Y962" s="1">
        <v>14707</v>
      </c>
      <c r="Z962" t="s">
        <v>47</v>
      </c>
      <c r="AA962" t="s">
        <v>48</v>
      </c>
      <c r="AB962" s="1">
        <v>0</v>
      </c>
      <c r="AC962">
        <v>0</v>
      </c>
      <c r="AD962">
        <v>0</v>
      </c>
      <c r="AE962">
        <v>0</v>
      </c>
      <c r="AF962">
        <v>0</v>
      </c>
      <c r="AG962" t="s">
        <v>131</v>
      </c>
      <c r="AH962">
        <f>IF(OR(Cleaned_Data_Table[[#This Row],[Appointment Status]]="No Show", Cleaned_Data_Table[[#This Row],[Appointment Status]]="Cancelled"), 1, 0)</f>
        <v>0</v>
      </c>
      <c r="AI962" t="str">
        <f>IF(Cleaned_Data_Table[[#This Row],[Emergency Case]]=1, "Emergency Care", "Standard Care")</f>
        <v>Standard Care</v>
      </c>
    </row>
    <row r="963" spans="1:35">
      <c r="A963" t="s">
        <v>1072</v>
      </c>
      <c r="B963">
        <v>74</v>
      </c>
      <c r="C963" t="s">
        <v>37</v>
      </c>
      <c r="D963" t="s">
        <v>38</v>
      </c>
      <c r="E963">
        <v>24.9</v>
      </c>
      <c r="F963" t="s">
        <v>89</v>
      </c>
      <c r="G963" t="s">
        <v>40</v>
      </c>
      <c r="H963" t="s">
        <v>60</v>
      </c>
      <c r="I963" t="s">
        <v>61</v>
      </c>
      <c r="J963" t="s">
        <v>43</v>
      </c>
      <c r="K963">
        <v>12</v>
      </c>
      <c r="L963" s="1">
        <v>608</v>
      </c>
      <c r="M963" t="s">
        <v>44</v>
      </c>
      <c r="N963" t="s">
        <v>62</v>
      </c>
      <c r="O963" t="s">
        <v>82</v>
      </c>
      <c r="P963">
        <v>7</v>
      </c>
      <c r="Q963">
        <v>31</v>
      </c>
      <c r="R963">
        <v>0</v>
      </c>
      <c r="S963">
        <v>0</v>
      </c>
      <c r="T963">
        <v>3.5</v>
      </c>
      <c r="U963">
        <v>0</v>
      </c>
      <c r="V963">
        <v>9.6999999999999993</v>
      </c>
      <c r="W963" s="1">
        <v>147</v>
      </c>
      <c r="X963" s="1">
        <v>546</v>
      </c>
      <c r="Y963" s="1">
        <v>1301</v>
      </c>
      <c r="Z963" t="s">
        <v>47</v>
      </c>
      <c r="AA963" t="s">
        <v>76</v>
      </c>
      <c r="AB963" s="1">
        <v>0</v>
      </c>
      <c r="AC963">
        <v>1</v>
      </c>
      <c r="AD963">
        <v>0</v>
      </c>
      <c r="AE963">
        <v>0</v>
      </c>
      <c r="AF963">
        <v>0</v>
      </c>
      <c r="AG963" t="s">
        <v>87</v>
      </c>
      <c r="AH963">
        <f>IF(OR(Cleaned_Data_Table[[#This Row],[Appointment Status]]="No Show", Cleaned_Data_Table[[#This Row],[Appointment Status]]="Cancelled"), 1, 0)</f>
        <v>0</v>
      </c>
      <c r="AI963" t="str">
        <f>IF(Cleaned_Data_Table[[#This Row],[Emergency Case]]=1, "Emergency Care", "Standard Care")</f>
        <v>Standard Care</v>
      </c>
    </row>
    <row r="964" spans="1:35">
      <c r="A964" t="s">
        <v>1073</v>
      </c>
      <c r="B964">
        <v>36</v>
      </c>
      <c r="C964" t="s">
        <v>37</v>
      </c>
      <c r="D964" t="s">
        <v>116</v>
      </c>
      <c r="E964">
        <v>22</v>
      </c>
      <c r="F964" t="s">
        <v>39</v>
      </c>
      <c r="G964" t="s">
        <v>66</v>
      </c>
      <c r="H964" t="s">
        <v>129</v>
      </c>
      <c r="I964" t="s">
        <v>130</v>
      </c>
      <c r="J964" t="s">
        <v>43</v>
      </c>
      <c r="K964">
        <v>10</v>
      </c>
      <c r="L964" s="1">
        <v>468</v>
      </c>
      <c r="M964" t="s">
        <v>53</v>
      </c>
      <c r="N964" t="s">
        <v>54</v>
      </c>
      <c r="O964" t="s">
        <v>111</v>
      </c>
      <c r="P964">
        <v>19</v>
      </c>
      <c r="Q964">
        <v>58</v>
      </c>
      <c r="R964">
        <v>2</v>
      </c>
      <c r="S964">
        <v>1</v>
      </c>
      <c r="T964">
        <v>3.4</v>
      </c>
      <c r="U964">
        <v>0</v>
      </c>
      <c r="V964">
        <v>7.8</v>
      </c>
      <c r="W964" s="1">
        <v>162</v>
      </c>
      <c r="X964" s="1">
        <v>818</v>
      </c>
      <c r="Y964" s="1">
        <v>1013.6</v>
      </c>
      <c r="Z964" t="s">
        <v>47</v>
      </c>
      <c r="AA964" t="s">
        <v>48</v>
      </c>
      <c r="AB964" s="1">
        <v>0</v>
      </c>
      <c r="AC964">
        <v>1</v>
      </c>
      <c r="AD964">
        <v>1</v>
      </c>
      <c r="AE964">
        <v>0</v>
      </c>
      <c r="AF964">
        <v>0</v>
      </c>
      <c r="AG964" t="s">
        <v>49</v>
      </c>
      <c r="AH964">
        <f>IF(OR(Cleaned_Data_Table[[#This Row],[Appointment Status]]="No Show", Cleaned_Data_Table[[#This Row],[Appointment Status]]="Cancelled"), 1, 0)</f>
        <v>0</v>
      </c>
      <c r="AI964" t="str">
        <f>IF(Cleaned_Data_Table[[#This Row],[Emergency Case]]=1, "Emergency Care", "Standard Care")</f>
        <v>Standard Care</v>
      </c>
    </row>
    <row r="965" spans="1:35">
      <c r="A965" t="s">
        <v>1074</v>
      </c>
      <c r="B965">
        <v>49</v>
      </c>
      <c r="C965" t="s">
        <v>51</v>
      </c>
      <c r="D965" t="s">
        <v>116</v>
      </c>
      <c r="E965">
        <v>22</v>
      </c>
      <c r="F965" t="s">
        <v>89</v>
      </c>
      <c r="G965" t="s">
        <v>85</v>
      </c>
      <c r="H965" t="s">
        <v>104</v>
      </c>
      <c r="I965" t="s">
        <v>105</v>
      </c>
      <c r="J965" t="s">
        <v>110</v>
      </c>
      <c r="K965">
        <v>18</v>
      </c>
      <c r="L965" s="1">
        <v>684</v>
      </c>
      <c r="M965" t="s">
        <v>44</v>
      </c>
      <c r="N965" t="s">
        <v>54</v>
      </c>
      <c r="O965" t="s">
        <v>98</v>
      </c>
      <c r="P965">
        <v>0</v>
      </c>
      <c r="Q965">
        <v>22</v>
      </c>
      <c r="R965">
        <v>8</v>
      </c>
      <c r="S965">
        <v>2</v>
      </c>
      <c r="T965">
        <v>3.5</v>
      </c>
      <c r="U965">
        <v>1</v>
      </c>
      <c r="V965">
        <v>10</v>
      </c>
      <c r="W965" s="1">
        <v>4081</v>
      </c>
      <c r="X965" s="1">
        <v>2017</v>
      </c>
      <c r="Y965" s="1">
        <v>6782</v>
      </c>
      <c r="Z965" t="s">
        <v>47</v>
      </c>
      <c r="AA965" t="s">
        <v>48</v>
      </c>
      <c r="AB965" s="1">
        <v>0</v>
      </c>
      <c r="AC965">
        <v>0</v>
      </c>
      <c r="AD965">
        <v>0</v>
      </c>
      <c r="AE965">
        <v>0</v>
      </c>
      <c r="AF965">
        <v>0</v>
      </c>
      <c r="AG965" t="s">
        <v>87</v>
      </c>
      <c r="AH965">
        <f>IF(OR(Cleaned_Data_Table[[#This Row],[Appointment Status]]="No Show", Cleaned_Data_Table[[#This Row],[Appointment Status]]="Cancelled"), 1, 0)</f>
        <v>0</v>
      </c>
      <c r="AI965" t="str">
        <f>IF(Cleaned_Data_Table[[#This Row],[Emergency Case]]=1, "Emergency Care", "Standard Care")</f>
        <v>Emergency Care</v>
      </c>
    </row>
    <row r="966" spans="1:35">
      <c r="A966" t="s">
        <v>1075</v>
      </c>
      <c r="B966">
        <v>71</v>
      </c>
      <c r="C966" t="s">
        <v>51</v>
      </c>
      <c r="D966" t="s">
        <v>100</v>
      </c>
      <c r="E966">
        <v>17.600000000000001</v>
      </c>
      <c r="F966" t="s">
        <v>89</v>
      </c>
      <c r="G966" t="s">
        <v>66</v>
      </c>
      <c r="H966" t="s">
        <v>129</v>
      </c>
      <c r="I966" t="s">
        <v>130</v>
      </c>
      <c r="J966" t="s">
        <v>90</v>
      </c>
      <c r="K966">
        <v>16</v>
      </c>
      <c r="L966" s="1">
        <v>694</v>
      </c>
      <c r="M966" t="s">
        <v>53</v>
      </c>
      <c r="N966" t="s">
        <v>124</v>
      </c>
      <c r="O966" t="s">
        <v>98</v>
      </c>
      <c r="P966">
        <v>15</v>
      </c>
      <c r="Q966">
        <v>18</v>
      </c>
      <c r="R966">
        <v>13</v>
      </c>
      <c r="S966">
        <v>2</v>
      </c>
      <c r="T966">
        <v>4.7</v>
      </c>
      <c r="U966">
        <v>0</v>
      </c>
      <c r="V966">
        <v>10</v>
      </c>
      <c r="W966" s="1">
        <v>19102</v>
      </c>
      <c r="X966" s="1">
        <v>7368</v>
      </c>
      <c r="Y966" s="1">
        <v>19014.8</v>
      </c>
      <c r="Z966" t="s">
        <v>56</v>
      </c>
      <c r="AA966" t="s">
        <v>76</v>
      </c>
      <c r="AB966" s="1">
        <v>27164</v>
      </c>
      <c r="AC966">
        <v>0</v>
      </c>
      <c r="AD966">
        <v>1</v>
      </c>
      <c r="AE966">
        <v>0</v>
      </c>
      <c r="AF966">
        <v>0</v>
      </c>
      <c r="AG966" t="s">
        <v>91</v>
      </c>
      <c r="AH966">
        <f>IF(OR(Cleaned_Data_Table[[#This Row],[Appointment Status]]="No Show", Cleaned_Data_Table[[#This Row],[Appointment Status]]="Cancelled"), 1, 0)</f>
        <v>1</v>
      </c>
      <c r="AI966" t="str">
        <f>IF(Cleaned_Data_Table[[#This Row],[Emergency Case]]=1, "Emergency Care", "Standard Care")</f>
        <v>Standard Care</v>
      </c>
    </row>
    <row r="967" spans="1:35">
      <c r="A967" t="s">
        <v>1076</v>
      </c>
      <c r="B967">
        <v>1</v>
      </c>
      <c r="C967" t="s">
        <v>37</v>
      </c>
      <c r="D967" t="s">
        <v>84</v>
      </c>
      <c r="E967">
        <v>25.6</v>
      </c>
      <c r="F967" t="s">
        <v>52</v>
      </c>
      <c r="G967" t="s">
        <v>40</v>
      </c>
      <c r="H967" t="s">
        <v>108</v>
      </c>
      <c r="I967" t="s">
        <v>109</v>
      </c>
      <c r="J967" t="s">
        <v>110</v>
      </c>
      <c r="K967">
        <v>15</v>
      </c>
      <c r="L967" s="1">
        <v>511</v>
      </c>
      <c r="M967" t="s">
        <v>44</v>
      </c>
      <c r="N967" t="s">
        <v>69</v>
      </c>
      <c r="O967" t="s">
        <v>75</v>
      </c>
      <c r="P967">
        <v>5</v>
      </c>
      <c r="Q967">
        <v>11</v>
      </c>
      <c r="R967">
        <v>14</v>
      </c>
      <c r="S967">
        <v>3</v>
      </c>
      <c r="T967">
        <v>4.0999999999999996</v>
      </c>
      <c r="U967">
        <v>0</v>
      </c>
      <c r="V967">
        <v>10</v>
      </c>
      <c r="W967" s="1">
        <v>1607</v>
      </c>
      <c r="X967" s="1">
        <v>1675</v>
      </c>
      <c r="Y967" s="1">
        <v>3793</v>
      </c>
      <c r="Z967" t="s">
        <v>125</v>
      </c>
      <c r="AA967" t="s">
        <v>112</v>
      </c>
      <c r="AB967" s="1">
        <v>0</v>
      </c>
      <c r="AC967">
        <v>0</v>
      </c>
      <c r="AD967">
        <v>0</v>
      </c>
      <c r="AE967">
        <v>0</v>
      </c>
      <c r="AF967">
        <v>0</v>
      </c>
      <c r="AG967" t="s">
        <v>87</v>
      </c>
      <c r="AH967">
        <f>IF(OR(Cleaned_Data_Table[[#This Row],[Appointment Status]]="No Show", Cleaned_Data_Table[[#This Row],[Appointment Status]]="Cancelled"), 1, 0)</f>
        <v>1</v>
      </c>
      <c r="AI967" t="str">
        <f>IF(Cleaned_Data_Table[[#This Row],[Emergency Case]]=1, "Emergency Care", "Standard Care")</f>
        <v>Standard Care</v>
      </c>
    </row>
    <row r="968" spans="1:35">
      <c r="A968" t="s">
        <v>1077</v>
      </c>
      <c r="B968">
        <v>62</v>
      </c>
      <c r="C968" t="s">
        <v>37</v>
      </c>
      <c r="D968" t="s">
        <v>65</v>
      </c>
      <c r="E968">
        <v>17.2</v>
      </c>
      <c r="F968" t="s">
        <v>39</v>
      </c>
      <c r="G968" t="s">
        <v>40</v>
      </c>
      <c r="H968" t="s">
        <v>60</v>
      </c>
      <c r="I968" t="s">
        <v>61</v>
      </c>
      <c r="J968" t="s">
        <v>110</v>
      </c>
      <c r="K968">
        <v>15</v>
      </c>
      <c r="L968" s="1">
        <v>590</v>
      </c>
      <c r="M968" t="s">
        <v>53</v>
      </c>
      <c r="N968" t="s">
        <v>81</v>
      </c>
      <c r="O968" t="s">
        <v>98</v>
      </c>
      <c r="P968">
        <v>5</v>
      </c>
      <c r="Q968">
        <v>31</v>
      </c>
      <c r="R968">
        <v>5</v>
      </c>
      <c r="S968">
        <v>1</v>
      </c>
      <c r="T968">
        <v>4.2</v>
      </c>
      <c r="U968">
        <v>0</v>
      </c>
      <c r="V968">
        <v>10</v>
      </c>
      <c r="W968" s="1">
        <v>1722</v>
      </c>
      <c r="X968" s="1">
        <v>2235</v>
      </c>
      <c r="Y968" s="1">
        <v>3182.9</v>
      </c>
      <c r="Z968" t="s">
        <v>47</v>
      </c>
      <c r="AA968" t="s">
        <v>76</v>
      </c>
      <c r="AB968" s="1">
        <v>0</v>
      </c>
      <c r="AC968">
        <v>1</v>
      </c>
      <c r="AD968">
        <v>0</v>
      </c>
      <c r="AE968">
        <v>0</v>
      </c>
      <c r="AF968">
        <v>0</v>
      </c>
      <c r="AG968" t="s">
        <v>87</v>
      </c>
      <c r="AH968">
        <f>IF(OR(Cleaned_Data_Table[[#This Row],[Appointment Status]]="No Show", Cleaned_Data_Table[[#This Row],[Appointment Status]]="Cancelled"), 1, 0)</f>
        <v>0</v>
      </c>
      <c r="AI968" t="str">
        <f>IF(Cleaned_Data_Table[[#This Row],[Emergency Case]]=1, "Emergency Care", "Standard Care")</f>
        <v>Standard Care</v>
      </c>
    </row>
    <row r="969" spans="1:35">
      <c r="A969" t="s">
        <v>1078</v>
      </c>
      <c r="B969">
        <v>61</v>
      </c>
      <c r="C969" t="s">
        <v>51</v>
      </c>
      <c r="D969" t="s">
        <v>84</v>
      </c>
      <c r="E969">
        <v>21.6</v>
      </c>
      <c r="F969" t="s">
        <v>89</v>
      </c>
      <c r="G969" t="s">
        <v>85</v>
      </c>
      <c r="H969" t="s">
        <v>108</v>
      </c>
      <c r="I969" t="s">
        <v>109</v>
      </c>
      <c r="J969" t="s">
        <v>110</v>
      </c>
      <c r="K969">
        <v>29</v>
      </c>
      <c r="L969" s="1">
        <v>874</v>
      </c>
      <c r="M969" t="s">
        <v>53</v>
      </c>
      <c r="N969" t="s">
        <v>69</v>
      </c>
      <c r="O969" t="s">
        <v>101</v>
      </c>
      <c r="P969">
        <v>0</v>
      </c>
      <c r="Q969">
        <v>18</v>
      </c>
      <c r="R969">
        <v>5</v>
      </c>
      <c r="S969">
        <v>1</v>
      </c>
      <c r="T969">
        <v>3.4</v>
      </c>
      <c r="U969">
        <v>1</v>
      </c>
      <c r="V969">
        <v>10</v>
      </c>
      <c r="W969" s="1">
        <v>1693</v>
      </c>
      <c r="X969" s="1">
        <v>3446</v>
      </c>
      <c r="Y969" s="1">
        <v>4209.1000000000004</v>
      </c>
      <c r="Z969" t="s">
        <v>47</v>
      </c>
      <c r="AA969" t="s">
        <v>76</v>
      </c>
      <c r="AB969" s="1">
        <v>0</v>
      </c>
      <c r="AC969">
        <v>0</v>
      </c>
      <c r="AD969">
        <v>0</v>
      </c>
      <c r="AE969">
        <v>0</v>
      </c>
      <c r="AF969">
        <v>0</v>
      </c>
      <c r="AG969" t="s">
        <v>87</v>
      </c>
      <c r="AH969">
        <f>IF(OR(Cleaned_Data_Table[[#This Row],[Appointment Status]]="No Show", Cleaned_Data_Table[[#This Row],[Appointment Status]]="Cancelled"), 1, 0)</f>
        <v>0</v>
      </c>
      <c r="AI969" t="str">
        <f>IF(Cleaned_Data_Table[[#This Row],[Emergency Case]]=1, "Emergency Care", "Standard Care")</f>
        <v>Emergency Care</v>
      </c>
    </row>
    <row r="970" spans="1:35">
      <c r="A970" t="s">
        <v>1079</v>
      </c>
      <c r="B970">
        <v>80</v>
      </c>
      <c r="C970" t="s">
        <v>37</v>
      </c>
      <c r="D970" t="s">
        <v>65</v>
      </c>
      <c r="E970">
        <v>23.9</v>
      </c>
      <c r="F970" t="s">
        <v>52</v>
      </c>
      <c r="G970" t="s">
        <v>66</v>
      </c>
      <c r="H970" t="s">
        <v>60</v>
      </c>
      <c r="I970" t="s">
        <v>61</v>
      </c>
      <c r="J970" t="s">
        <v>90</v>
      </c>
      <c r="K970">
        <v>3</v>
      </c>
      <c r="L970" s="1">
        <v>379</v>
      </c>
      <c r="M970" t="s">
        <v>44</v>
      </c>
      <c r="N970" t="s">
        <v>69</v>
      </c>
      <c r="O970" t="s">
        <v>111</v>
      </c>
      <c r="P970">
        <v>23</v>
      </c>
      <c r="Q970">
        <v>5</v>
      </c>
      <c r="R970">
        <v>1</v>
      </c>
      <c r="S970">
        <v>1</v>
      </c>
      <c r="T970">
        <v>3.4</v>
      </c>
      <c r="U970">
        <v>0</v>
      </c>
      <c r="V970">
        <v>10</v>
      </c>
      <c r="W970" s="1">
        <v>18045</v>
      </c>
      <c r="X970" s="1">
        <v>5299</v>
      </c>
      <c r="Y970" s="1">
        <v>23723</v>
      </c>
      <c r="Z970" t="s">
        <v>47</v>
      </c>
      <c r="AA970" t="s">
        <v>71</v>
      </c>
      <c r="AB970" s="1">
        <v>0</v>
      </c>
      <c r="AC970">
        <v>0</v>
      </c>
      <c r="AD970">
        <v>1</v>
      </c>
      <c r="AE970">
        <v>0</v>
      </c>
      <c r="AF970">
        <v>0</v>
      </c>
      <c r="AG970" t="s">
        <v>91</v>
      </c>
      <c r="AH970">
        <f>IF(OR(Cleaned_Data_Table[[#This Row],[Appointment Status]]="No Show", Cleaned_Data_Table[[#This Row],[Appointment Status]]="Cancelled"), 1, 0)</f>
        <v>0</v>
      </c>
      <c r="AI970" t="str">
        <f>IF(Cleaned_Data_Table[[#This Row],[Emergency Case]]=1, "Emergency Care", "Standard Care")</f>
        <v>Standard Care</v>
      </c>
    </row>
    <row r="971" spans="1:35">
      <c r="A971" t="s">
        <v>1080</v>
      </c>
      <c r="B971">
        <v>84</v>
      </c>
      <c r="C971" t="s">
        <v>37</v>
      </c>
      <c r="D971" t="s">
        <v>100</v>
      </c>
      <c r="E971">
        <v>22.7</v>
      </c>
      <c r="F971" t="s">
        <v>97</v>
      </c>
      <c r="G971" t="s">
        <v>85</v>
      </c>
      <c r="H971" t="s">
        <v>79</v>
      </c>
      <c r="I971" t="s">
        <v>80</v>
      </c>
      <c r="J971" t="s">
        <v>43</v>
      </c>
      <c r="K971">
        <v>25</v>
      </c>
      <c r="L971" s="1">
        <v>752</v>
      </c>
      <c r="M971" t="s">
        <v>53</v>
      </c>
      <c r="N971" t="s">
        <v>69</v>
      </c>
      <c r="O971" t="s">
        <v>82</v>
      </c>
      <c r="P971">
        <v>0</v>
      </c>
      <c r="Q971">
        <v>33</v>
      </c>
      <c r="R971">
        <v>11</v>
      </c>
      <c r="S971">
        <v>3</v>
      </c>
      <c r="T971">
        <v>3.6</v>
      </c>
      <c r="U971">
        <v>1</v>
      </c>
      <c r="V971">
        <v>9.6</v>
      </c>
      <c r="W971" s="1">
        <v>303</v>
      </c>
      <c r="X971" s="1">
        <v>958</v>
      </c>
      <c r="Y971" s="1">
        <v>1409.1</v>
      </c>
      <c r="Z971" t="s">
        <v>47</v>
      </c>
      <c r="AA971" t="s">
        <v>71</v>
      </c>
      <c r="AB971" s="1">
        <v>0</v>
      </c>
      <c r="AC971">
        <v>1</v>
      </c>
      <c r="AD971">
        <v>0</v>
      </c>
      <c r="AE971">
        <v>0</v>
      </c>
      <c r="AF971">
        <v>0</v>
      </c>
      <c r="AG971" t="s">
        <v>87</v>
      </c>
      <c r="AH971">
        <f>IF(OR(Cleaned_Data_Table[[#This Row],[Appointment Status]]="No Show", Cleaned_Data_Table[[#This Row],[Appointment Status]]="Cancelled"), 1, 0)</f>
        <v>0</v>
      </c>
      <c r="AI971" t="str">
        <f>IF(Cleaned_Data_Table[[#This Row],[Emergency Case]]=1, "Emergency Care", "Standard Care")</f>
        <v>Emergency Care</v>
      </c>
    </row>
    <row r="972" spans="1:35">
      <c r="A972" t="s">
        <v>1081</v>
      </c>
      <c r="B972">
        <v>43</v>
      </c>
      <c r="C972" t="s">
        <v>51</v>
      </c>
      <c r="D972" t="s">
        <v>100</v>
      </c>
      <c r="E972">
        <v>22.4</v>
      </c>
      <c r="F972" t="s">
        <v>52</v>
      </c>
      <c r="G972" t="s">
        <v>40</v>
      </c>
      <c r="H972" t="s">
        <v>60</v>
      </c>
      <c r="I972" t="s">
        <v>61</v>
      </c>
      <c r="J972" t="s">
        <v>43</v>
      </c>
      <c r="K972">
        <v>30</v>
      </c>
      <c r="L972" s="1">
        <v>964</v>
      </c>
      <c r="M972" t="s">
        <v>44</v>
      </c>
      <c r="N972" t="s">
        <v>54</v>
      </c>
      <c r="O972" t="s">
        <v>86</v>
      </c>
      <c r="P972">
        <v>25</v>
      </c>
      <c r="Q972">
        <v>58</v>
      </c>
      <c r="R972">
        <v>6</v>
      </c>
      <c r="S972">
        <v>1</v>
      </c>
      <c r="T972">
        <v>5</v>
      </c>
      <c r="U972">
        <v>0</v>
      </c>
      <c r="V972">
        <v>8.6</v>
      </c>
      <c r="W972" s="1">
        <v>794</v>
      </c>
      <c r="X972" s="1">
        <v>992</v>
      </c>
      <c r="Y972" s="1">
        <v>2750</v>
      </c>
      <c r="Z972" t="s">
        <v>47</v>
      </c>
      <c r="AA972" t="s">
        <v>48</v>
      </c>
      <c r="AB972" s="1">
        <v>0</v>
      </c>
      <c r="AC972">
        <v>1</v>
      </c>
      <c r="AD972">
        <v>1</v>
      </c>
      <c r="AE972">
        <v>0</v>
      </c>
      <c r="AF972">
        <v>0</v>
      </c>
      <c r="AG972" t="s">
        <v>49</v>
      </c>
      <c r="AH972">
        <f>IF(OR(Cleaned_Data_Table[[#This Row],[Appointment Status]]="No Show", Cleaned_Data_Table[[#This Row],[Appointment Status]]="Cancelled"), 1, 0)</f>
        <v>0</v>
      </c>
      <c r="AI972" t="str">
        <f>IF(Cleaned_Data_Table[[#This Row],[Emergency Case]]=1, "Emergency Care", "Standard Care")</f>
        <v>Standard Care</v>
      </c>
    </row>
    <row r="973" spans="1:35">
      <c r="A973" t="s">
        <v>1082</v>
      </c>
      <c r="B973">
        <v>5</v>
      </c>
      <c r="C973" t="s">
        <v>51</v>
      </c>
      <c r="D973" t="s">
        <v>38</v>
      </c>
      <c r="E973">
        <v>27.3</v>
      </c>
      <c r="F973" t="s">
        <v>39</v>
      </c>
      <c r="G973" t="s">
        <v>40</v>
      </c>
      <c r="H973" t="s">
        <v>60</v>
      </c>
      <c r="I973" t="s">
        <v>61</v>
      </c>
      <c r="J973" t="s">
        <v>110</v>
      </c>
      <c r="K973">
        <v>4</v>
      </c>
      <c r="L973" s="1">
        <v>425</v>
      </c>
      <c r="M973" t="s">
        <v>53</v>
      </c>
      <c r="N973" t="s">
        <v>62</v>
      </c>
      <c r="O973" t="s">
        <v>70</v>
      </c>
      <c r="P973">
        <v>12</v>
      </c>
      <c r="Q973">
        <v>32</v>
      </c>
      <c r="R973">
        <v>13</v>
      </c>
      <c r="S973">
        <v>1</v>
      </c>
      <c r="T973">
        <v>3.4</v>
      </c>
      <c r="U973">
        <v>0</v>
      </c>
      <c r="V973">
        <v>9.6</v>
      </c>
      <c r="W973" s="1">
        <v>3732</v>
      </c>
      <c r="X973" s="1">
        <v>3255</v>
      </c>
      <c r="Y973" s="1">
        <v>5188.3999999999996</v>
      </c>
      <c r="Z973" t="s">
        <v>47</v>
      </c>
      <c r="AA973" t="s">
        <v>112</v>
      </c>
      <c r="AB973" s="1">
        <v>0</v>
      </c>
      <c r="AC973">
        <v>1</v>
      </c>
      <c r="AD973">
        <v>0</v>
      </c>
      <c r="AE973">
        <v>1</v>
      </c>
      <c r="AF973">
        <v>0</v>
      </c>
      <c r="AG973" t="s">
        <v>87</v>
      </c>
      <c r="AH973">
        <f>IF(OR(Cleaned_Data_Table[[#This Row],[Appointment Status]]="No Show", Cleaned_Data_Table[[#This Row],[Appointment Status]]="Cancelled"), 1, 0)</f>
        <v>0</v>
      </c>
      <c r="AI973" t="str">
        <f>IF(Cleaned_Data_Table[[#This Row],[Emergency Case]]=1, "Emergency Care", "Standard Care")</f>
        <v>Standard Care</v>
      </c>
    </row>
    <row r="974" spans="1:35">
      <c r="A974" t="s">
        <v>1083</v>
      </c>
      <c r="B974">
        <v>85</v>
      </c>
      <c r="C974" t="s">
        <v>37</v>
      </c>
      <c r="D974" t="s">
        <v>116</v>
      </c>
      <c r="E974">
        <v>24.7</v>
      </c>
      <c r="F974" t="s">
        <v>39</v>
      </c>
      <c r="G974" t="s">
        <v>66</v>
      </c>
      <c r="H974" t="s">
        <v>104</v>
      </c>
      <c r="I974" t="s">
        <v>105</v>
      </c>
      <c r="J974" t="s">
        <v>90</v>
      </c>
      <c r="K974">
        <v>13</v>
      </c>
      <c r="L974" s="1">
        <v>538</v>
      </c>
      <c r="M974" t="s">
        <v>44</v>
      </c>
      <c r="N974" t="s">
        <v>124</v>
      </c>
      <c r="O974" t="s">
        <v>98</v>
      </c>
      <c r="P974">
        <v>20</v>
      </c>
      <c r="Q974">
        <v>5</v>
      </c>
      <c r="R974">
        <v>5</v>
      </c>
      <c r="S974">
        <v>3</v>
      </c>
      <c r="T974">
        <v>3.4</v>
      </c>
      <c r="U974">
        <v>0</v>
      </c>
      <c r="V974">
        <v>10</v>
      </c>
      <c r="W974" s="1">
        <v>11436</v>
      </c>
      <c r="X974" s="1">
        <v>13752</v>
      </c>
      <c r="Y974" s="1">
        <v>25726</v>
      </c>
      <c r="Z974" t="s">
        <v>47</v>
      </c>
      <c r="AA974" t="s">
        <v>71</v>
      </c>
      <c r="AB974" s="1">
        <v>0</v>
      </c>
      <c r="AC974">
        <v>0</v>
      </c>
      <c r="AD974">
        <v>1</v>
      </c>
      <c r="AE974">
        <v>0</v>
      </c>
      <c r="AF974">
        <v>0</v>
      </c>
      <c r="AG974" t="s">
        <v>91</v>
      </c>
      <c r="AH974">
        <f>IF(OR(Cleaned_Data_Table[[#This Row],[Appointment Status]]="No Show", Cleaned_Data_Table[[#This Row],[Appointment Status]]="Cancelled"), 1, 0)</f>
        <v>0</v>
      </c>
      <c r="AI974" t="str">
        <f>IF(Cleaned_Data_Table[[#This Row],[Emergency Case]]=1, "Emergency Care", "Standard Care")</f>
        <v>Standard Care</v>
      </c>
    </row>
    <row r="975" spans="1:35">
      <c r="A975" t="s">
        <v>1084</v>
      </c>
      <c r="B975">
        <v>20</v>
      </c>
      <c r="C975" t="s">
        <v>37</v>
      </c>
      <c r="D975" t="s">
        <v>118</v>
      </c>
      <c r="E975">
        <v>18.5</v>
      </c>
      <c r="F975" t="s">
        <v>89</v>
      </c>
      <c r="G975" t="s">
        <v>40</v>
      </c>
      <c r="H975" t="s">
        <v>73</v>
      </c>
      <c r="I975" t="s">
        <v>74</v>
      </c>
      <c r="J975" t="s">
        <v>110</v>
      </c>
      <c r="K975">
        <v>23</v>
      </c>
      <c r="L975" s="1">
        <v>731</v>
      </c>
      <c r="M975" t="s">
        <v>53</v>
      </c>
      <c r="N975" t="s">
        <v>81</v>
      </c>
      <c r="O975" t="s">
        <v>63</v>
      </c>
      <c r="P975">
        <v>28</v>
      </c>
      <c r="Q975">
        <v>30</v>
      </c>
      <c r="R975">
        <v>14</v>
      </c>
      <c r="S975">
        <v>3</v>
      </c>
      <c r="T975">
        <v>4.2</v>
      </c>
      <c r="U975">
        <v>0</v>
      </c>
      <c r="V975">
        <v>10</v>
      </c>
      <c r="W975" s="1">
        <v>4753</v>
      </c>
      <c r="X975" s="1">
        <v>1522</v>
      </c>
      <c r="Y975" s="1">
        <v>4904.2</v>
      </c>
      <c r="Z975" t="s">
        <v>47</v>
      </c>
      <c r="AA975" t="s">
        <v>57</v>
      </c>
      <c r="AB975" s="1">
        <v>0</v>
      </c>
      <c r="AC975">
        <v>0</v>
      </c>
      <c r="AD975">
        <v>1</v>
      </c>
      <c r="AE975">
        <v>0</v>
      </c>
      <c r="AF975">
        <v>0</v>
      </c>
      <c r="AG975" t="s">
        <v>87</v>
      </c>
      <c r="AH975">
        <f>IF(OR(Cleaned_Data_Table[[#This Row],[Appointment Status]]="No Show", Cleaned_Data_Table[[#This Row],[Appointment Status]]="Cancelled"), 1, 0)</f>
        <v>0</v>
      </c>
      <c r="AI975" t="str">
        <f>IF(Cleaned_Data_Table[[#This Row],[Emergency Case]]=1, "Emergency Care", "Standard Care")</f>
        <v>Standard Care</v>
      </c>
    </row>
    <row r="976" spans="1:35">
      <c r="A976" t="s">
        <v>1085</v>
      </c>
      <c r="B976">
        <v>34</v>
      </c>
      <c r="C976" t="s">
        <v>37</v>
      </c>
      <c r="D976" t="s">
        <v>84</v>
      </c>
      <c r="E976">
        <v>18.7</v>
      </c>
      <c r="F976" t="s">
        <v>39</v>
      </c>
      <c r="G976" t="s">
        <v>85</v>
      </c>
      <c r="H976" t="s">
        <v>108</v>
      </c>
      <c r="I976" t="s">
        <v>109</v>
      </c>
      <c r="J976" t="s">
        <v>43</v>
      </c>
      <c r="K976">
        <v>1</v>
      </c>
      <c r="L976" s="1">
        <v>350</v>
      </c>
      <c r="M976" t="s">
        <v>44</v>
      </c>
      <c r="N976" t="s">
        <v>81</v>
      </c>
      <c r="O976" t="s">
        <v>63</v>
      </c>
      <c r="P976">
        <v>0</v>
      </c>
      <c r="Q976">
        <v>22</v>
      </c>
      <c r="R976">
        <v>3</v>
      </c>
      <c r="S976">
        <v>2</v>
      </c>
      <c r="T976">
        <v>3.6</v>
      </c>
      <c r="U976">
        <v>1</v>
      </c>
      <c r="V976">
        <v>10</v>
      </c>
      <c r="W976" s="1">
        <v>468</v>
      </c>
      <c r="X976" s="1">
        <v>717</v>
      </c>
      <c r="Y976" s="1">
        <v>1535</v>
      </c>
      <c r="Z976" t="s">
        <v>47</v>
      </c>
      <c r="AA976" t="s">
        <v>57</v>
      </c>
      <c r="AB976" s="1">
        <v>0</v>
      </c>
      <c r="AC976">
        <v>0</v>
      </c>
      <c r="AD976">
        <v>0</v>
      </c>
      <c r="AE976">
        <v>0</v>
      </c>
      <c r="AF976">
        <v>0</v>
      </c>
      <c r="AG976" t="s">
        <v>87</v>
      </c>
      <c r="AH976">
        <f>IF(OR(Cleaned_Data_Table[[#This Row],[Appointment Status]]="No Show", Cleaned_Data_Table[[#This Row],[Appointment Status]]="Cancelled"), 1, 0)</f>
        <v>0</v>
      </c>
      <c r="AI976" t="str">
        <f>IF(Cleaned_Data_Table[[#This Row],[Emergency Case]]=1, "Emergency Care", "Standard Care")</f>
        <v>Emergency Care</v>
      </c>
    </row>
    <row r="977" spans="1:35">
      <c r="A977" t="s">
        <v>1086</v>
      </c>
      <c r="B977">
        <v>72</v>
      </c>
      <c r="C977" t="s">
        <v>37</v>
      </c>
      <c r="D977" t="s">
        <v>78</v>
      </c>
      <c r="E977">
        <v>16.899999999999999</v>
      </c>
      <c r="F977" t="s">
        <v>97</v>
      </c>
      <c r="G977" t="s">
        <v>66</v>
      </c>
      <c r="H977" t="s">
        <v>60</v>
      </c>
      <c r="I977" t="s">
        <v>61</v>
      </c>
      <c r="J977" t="s">
        <v>90</v>
      </c>
      <c r="K977">
        <v>19</v>
      </c>
      <c r="L977" s="1">
        <v>611</v>
      </c>
      <c r="M977" t="s">
        <v>44</v>
      </c>
      <c r="N977" t="s">
        <v>69</v>
      </c>
      <c r="O977" t="s">
        <v>63</v>
      </c>
      <c r="P977">
        <v>29</v>
      </c>
      <c r="Q977">
        <v>13</v>
      </c>
      <c r="R977">
        <v>10</v>
      </c>
      <c r="S977">
        <v>2</v>
      </c>
      <c r="T977">
        <v>3.2</v>
      </c>
      <c r="U977">
        <v>0</v>
      </c>
      <c r="V977">
        <v>10</v>
      </c>
      <c r="W977" s="1">
        <v>14967</v>
      </c>
      <c r="X977" s="1">
        <v>13179</v>
      </c>
      <c r="Y977" s="1">
        <v>28757</v>
      </c>
      <c r="Z977" t="s">
        <v>47</v>
      </c>
      <c r="AA977" t="s">
        <v>76</v>
      </c>
      <c r="AB977" s="1">
        <v>0</v>
      </c>
      <c r="AC977">
        <v>0</v>
      </c>
      <c r="AD977">
        <v>1</v>
      </c>
      <c r="AE977">
        <v>0</v>
      </c>
      <c r="AF977">
        <v>0</v>
      </c>
      <c r="AG977" t="s">
        <v>91</v>
      </c>
      <c r="AH977">
        <f>IF(OR(Cleaned_Data_Table[[#This Row],[Appointment Status]]="No Show", Cleaned_Data_Table[[#This Row],[Appointment Status]]="Cancelled"), 1, 0)</f>
        <v>0</v>
      </c>
      <c r="AI977" t="str">
        <f>IF(Cleaned_Data_Table[[#This Row],[Emergency Case]]=1, "Emergency Care", "Standard Care")</f>
        <v>Standard Care</v>
      </c>
    </row>
    <row r="978" spans="1:35">
      <c r="A978" t="s">
        <v>1087</v>
      </c>
      <c r="B978">
        <v>54</v>
      </c>
      <c r="C978" t="s">
        <v>37</v>
      </c>
      <c r="D978" t="s">
        <v>84</v>
      </c>
      <c r="E978">
        <v>21.2</v>
      </c>
      <c r="F978" t="s">
        <v>52</v>
      </c>
      <c r="G978" t="s">
        <v>40</v>
      </c>
      <c r="H978" t="s">
        <v>108</v>
      </c>
      <c r="I978" t="s">
        <v>109</v>
      </c>
      <c r="J978" t="s">
        <v>90</v>
      </c>
      <c r="K978">
        <v>8</v>
      </c>
      <c r="L978" s="1">
        <v>373</v>
      </c>
      <c r="M978" t="s">
        <v>53</v>
      </c>
      <c r="N978" t="s">
        <v>81</v>
      </c>
      <c r="O978" t="s">
        <v>70</v>
      </c>
      <c r="P978">
        <v>24</v>
      </c>
      <c r="Q978">
        <v>13</v>
      </c>
      <c r="R978">
        <v>10</v>
      </c>
      <c r="S978">
        <v>1</v>
      </c>
      <c r="T978">
        <v>4</v>
      </c>
      <c r="U978">
        <v>0</v>
      </c>
      <c r="V978">
        <v>10</v>
      </c>
      <c r="W978" s="1">
        <v>11590</v>
      </c>
      <c r="X978" s="1">
        <v>5017</v>
      </c>
      <c r="Y978" s="1">
        <v>11886</v>
      </c>
      <c r="Z978" t="s">
        <v>47</v>
      </c>
      <c r="AA978" t="s">
        <v>48</v>
      </c>
      <c r="AB978" s="1">
        <v>0</v>
      </c>
      <c r="AC978">
        <v>0</v>
      </c>
      <c r="AD978">
        <v>1</v>
      </c>
      <c r="AE978">
        <v>0</v>
      </c>
      <c r="AF978">
        <v>0</v>
      </c>
      <c r="AG978" t="s">
        <v>91</v>
      </c>
      <c r="AH978">
        <f>IF(OR(Cleaned_Data_Table[[#This Row],[Appointment Status]]="No Show", Cleaned_Data_Table[[#This Row],[Appointment Status]]="Cancelled"), 1, 0)</f>
        <v>0</v>
      </c>
      <c r="AI978" t="str">
        <f>IF(Cleaned_Data_Table[[#This Row],[Emergency Case]]=1, "Emergency Care", "Standard Care")</f>
        <v>Standard Care</v>
      </c>
    </row>
    <row r="979" spans="1:35">
      <c r="A979" t="s">
        <v>1088</v>
      </c>
      <c r="B979">
        <v>7</v>
      </c>
      <c r="C979" t="s">
        <v>37</v>
      </c>
      <c r="D979" t="s">
        <v>65</v>
      </c>
      <c r="E979">
        <v>20.6</v>
      </c>
      <c r="F979" t="s">
        <v>52</v>
      </c>
      <c r="G979" t="s">
        <v>40</v>
      </c>
      <c r="H979" t="s">
        <v>67</v>
      </c>
      <c r="I979" t="s">
        <v>68</v>
      </c>
      <c r="J979" t="s">
        <v>90</v>
      </c>
      <c r="K979">
        <v>16</v>
      </c>
      <c r="L979" s="1">
        <v>567</v>
      </c>
      <c r="M979" t="s">
        <v>44</v>
      </c>
      <c r="N979" t="s">
        <v>45</v>
      </c>
      <c r="O979" t="s">
        <v>70</v>
      </c>
      <c r="P979">
        <v>16</v>
      </c>
      <c r="Q979">
        <v>19</v>
      </c>
      <c r="R979">
        <v>2</v>
      </c>
      <c r="S979">
        <v>0</v>
      </c>
      <c r="T979">
        <v>3.8</v>
      </c>
      <c r="U979">
        <v>0</v>
      </c>
      <c r="V979">
        <v>10</v>
      </c>
      <c r="W979" s="1">
        <v>14010</v>
      </c>
      <c r="X979" s="1">
        <v>8885</v>
      </c>
      <c r="Y979" s="1">
        <v>23462</v>
      </c>
      <c r="Z979" t="s">
        <v>47</v>
      </c>
      <c r="AA979" t="s">
        <v>112</v>
      </c>
      <c r="AB979" s="1">
        <v>0</v>
      </c>
      <c r="AC979">
        <v>0</v>
      </c>
      <c r="AD979">
        <v>1</v>
      </c>
      <c r="AE979">
        <v>0</v>
      </c>
      <c r="AF979">
        <v>0</v>
      </c>
      <c r="AG979" t="s">
        <v>91</v>
      </c>
      <c r="AH979">
        <f>IF(OR(Cleaned_Data_Table[[#This Row],[Appointment Status]]="No Show", Cleaned_Data_Table[[#This Row],[Appointment Status]]="Cancelled"), 1, 0)</f>
        <v>0</v>
      </c>
      <c r="AI979" t="str">
        <f>IF(Cleaned_Data_Table[[#This Row],[Emergency Case]]=1, "Emergency Care", "Standard Care")</f>
        <v>Standard Care</v>
      </c>
    </row>
    <row r="980" spans="1:35">
      <c r="A980" t="s">
        <v>1089</v>
      </c>
      <c r="B980">
        <v>43</v>
      </c>
      <c r="C980" t="s">
        <v>51</v>
      </c>
      <c r="D980" t="s">
        <v>84</v>
      </c>
      <c r="E980">
        <v>27.6</v>
      </c>
      <c r="F980" t="s">
        <v>52</v>
      </c>
      <c r="G980" t="s">
        <v>40</v>
      </c>
      <c r="H980" t="s">
        <v>108</v>
      </c>
      <c r="I980" t="s">
        <v>109</v>
      </c>
      <c r="J980" t="s">
        <v>43</v>
      </c>
      <c r="K980">
        <v>17</v>
      </c>
      <c r="L980" s="1">
        <v>696</v>
      </c>
      <c r="M980" t="s">
        <v>53</v>
      </c>
      <c r="N980" t="s">
        <v>81</v>
      </c>
      <c r="O980" t="s">
        <v>63</v>
      </c>
      <c r="P980">
        <v>8</v>
      </c>
      <c r="Q980">
        <v>20</v>
      </c>
      <c r="R980">
        <v>7</v>
      </c>
      <c r="S980">
        <v>2</v>
      </c>
      <c r="T980">
        <v>4.5</v>
      </c>
      <c r="U980">
        <v>0</v>
      </c>
      <c r="V980">
        <v>10</v>
      </c>
      <c r="W980" s="1">
        <v>364</v>
      </c>
      <c r="X980" s="1">
        <v>226</v>
      </c>
      <c r="Y980" s="1">
        <v>900.2</v>
      </c>
      <c r="Z980" t="s">
        <v>47</v>
      </c>
      <c r="AA980" t="s">
        <v>48</v>
      </c>
      <c r="AB980" s="1">
        <v>0</v>
      </c>
      <c r="AC980">
        <v>0</v>
      </c>
      <c r="AD980">
        <v>0</v>
      </c>
      <c r="AE980">
        <v>0</v>
      </c>
      <c r="AF980">
        <v>0</v>
      </c>
      <c r="AG980" t="s">
        <v>49</v>
      </c>
      <c r="AH980">
        <f>IF(OR(Cleaned_Data_Table[[#This Row],[Appointment Status]]="No Show", Cleaned_Data_Table[[#This Row],[Appointment Status]]="Cancelled"), 1, 0)</f>
        <v>0</v>
      </c>
      <c r="AI980" t="str">
        <f>IF(Cleaned_Data_Table[[#This Row],[Emergency Case]]=1, "Emergency Care", "Standard Care")</f>
        <v>Standard Care</v>
      </c>
    </row>
    <row r="981" spans="1:35">
      <c r="A981" t="s">
        <v>1090</v>
      </c>
      <c r="B981">
        <v>69</v>
      </c>
      <c r="C981" t="s">
        <v>51</v>
      </c>
      <c r="D981" t="s">
        <v>100</v>
      </c>
      <c r="E981">
        <v>28.1</v>
      </c>
      <c r="F981" t="s">
        <v>52</v>
      </c>
      <c r="G981" t="s">
        <v>66</v>
      </c>
      <c r="H981" t="s">
        <v>79</v>
      </c>
      <c r="I981" t="s">
        <v>80</v>
      </c>
      <c r="J981" t="s">
        <v>110</v>
      </c>
      <c r="K981">
        <v>9</v>
      </c>
      <c r="L981" s="1">
        <v>416</v>
      </c>
      <c r="M981" t="s">
        <v>44</v>
      </c>
      <c r="N981" t="s">
        <v>45</v>
      </c>
      <c r="O981" t="s">
        <v>98</v>
      </c>
      <c r="P981">
        <v>6</v>
      </c>
      <c r="Q981">
        <v>17</v>
      </c>
      <c r="R981">
        <v>10</v>
      </c>
      <c r="S981">
        <v>2</v>
      </c>
      <c r="T981">
        <v>3.6</v>
      </c>
      <c r="U981">
        <v>0</v>
      </c>
      <c r="V981">
        <v>10</v>
      </c>
      <c r="W981" s="1">
        <v>4819</v>
      </c>
      <c r="X981" s="1">
        <v>2993</v>
      </c>
      <c r="Y981" s="1">
        <v>8228</v>
      </c>
      <c r="Z981" t="s">
        <v>47</v>
      </c>
      <c r="AA981" t="s">
        <v>76</v>
      </c>
      <c r="AB981" s="1">
        <v>0</v>
      </c>
      <c r="AC981">
        <v>0</v>
      </c>
      <c r="AD981">
        <v>0</v>
      </c>
      <c r="AE981">
        <v>0</v>
      </c>
      <c r="AF981">
        <v>0</v>
      </c>
      <c r="AG981" t="s">
        <v>87</v>
      </c>
      <c r="AH981">
        <f>IF(OR(Cleaned_Data_Table[[#This Row],[Appointment Status]]="No Show", Cleaned_Data_Table[[#This Row],[Appointment Status]]="Cancelled"), 1, 0)</f>
        <v>0</v>
      </c>
      <c r="AI981" t="str">
        <f>IF(Cleaned_Data_Table[[#This Row],[Emergency Case]]=1, "Emergency Care", "Standard Care")</f>
        <v>Standard Care</v>
      </c>
    </row>
    <row r="982" spans="1:35">
      <c r="A982" t="s">
        <v>1091</v>
      </c>
      <c r="B982">
        <v>88</v>
      </c>
      <c r="C982" t="s">
        <v>37</v>
      </c>
      <c r="D982" t="s">
        <v>65</v>
      </c>
      <c r="E982">
        <v>30.1</v>
      </c>
      <c r="F982" t="s">
        <v>52</v>
      </c>
      <c r="G982" t="s">
        <v>66</v>
      </c>
      <c r="H982" t="s">
        <v>108</v>
      </c>
      <c r="I982" t="s">
        <v>109</v>
      </c>
      <c r="J982" t="s">
        <v>110</v>
      </c>
      <c r="K982">
        <v>10</v>
      </c>
      <c r="L982" s="1">
        <v>441</v>
      </c>
      <c r="M982" t="s">
        <v>53</v>
      </c>
      <c r="N982" t="s">
        <v>45</v>
      </c>
      <c r="O982" t="s">
        <v>46</v>
      </c>
      <c r="P982">
        <v>2</v>
      </c>
      <c r="Q982">
        <v>17</v>
      </c>
      <c r="R982">
        <v>0</v>
      </c>
      <c r="S982">
        <v>0</v>
      </c>
      <c r="T982">
        <v>4.4000000000000004</v>
      </c>
      <c r="U982">
        <v>0</v>
      </c>
      <c r="V982">
        <v>10</v>
      </c>
      <c r="W982" s="1">
        <v>2964</v>
      </c>
      <c r="X982" s="1">
        <v>2945</v>
      </c>
      <c r="Y982" s="1">
        <v>4445</v>
      </c>
      <c r="Z982" t="s">
        <v>125</v>
      </c>
      <c r="AA982" t="s">
        <v>71</v>
      </c>
      <c r="AB982" s="1">
        <v>0</v>
      </c>
      <c r="AC982">
        <v>0</v>
      </c>
      <c r="AD982">
        <v>0</v>
      </c>
      <c r="AE982">
        <v>0</v>
      </c>
      <c r="AF982">
        <v>0</v>
      </c>
      <c r="AG982" t="s">
        <v>87</v>
      </c>
      <c r="AH982">
        <f>IF(OR(Cleaned_Data_Table[[#This Row],[Appointment Status]]="No Show", Cleaned_Data_Table[[#This Row],[Appointment Status]]="Cancelled"), 1, 0)</f>
        <v>1</v>
      </c>
      <c r="AI982" t="str">
        <f>IF(Cleaned_Data_Table[[#This Row],[Emergency Case]]=1, "Emergency Care", "Standard Care")</f>
        <v>Standard Care</v>
      </c>
    </row>
    <row r="983" spans="1:35">
      <c r="A983" t="s">
        <v>1092</v>
      </c>
      <c r="B983">
        <v>53</v>
      </c>
      <c r="C983" t="s">
        <v>51</v>
      </c>
      <c r="D983" t="s">
        <v>38</v>
      </c>
      <c r="E983">
        <v>21.8</v>
      </c>
      <c r="F983" t="s">
        <v>52</v>
      </c>
      <c r="G983" t="s">
        <v>40</v>
      </c>
      <c r="H983" t="s">
        <v>94</v>
      </c>
      <c r="I983" t="s">
        <v>95</v>
      </c>
      <c r="J983" t="s">
        <v>43</v>
      </c>
      <c r="K983">
        <v>1</v>
      </c>
      <c r="L983" s="1">
        <v>271</v>
      </c>
      <c r="M983" t="s">
        <v>53</v>
      </c>
      <c r="N983" t="s">
        <v>124</v>
      </c>
      <c r="O983" t="s">
        <v>46</v>
      </c>
      <c r="P983">
        <v>18</v>
      </c>
      <c r="Q983">
        <v>54</v>
      </c>
      <c r="R983">
        <v>8</v>
      </c>
      <c r="S983">
        <v>0</v>
      </c>
      <c r="T983">
        <v>4.0999999999999996</v>
      </c>
      <c r="U983">
        <v>0</v>
      </c>
      <c r="V983">
        <v>8.4</v>
      </c>
      <c r="W983" s="1">
        <v>407</v>
      </c>
      <c r="X983" s="1">
        <v>450</v>
      </c>
      <c r="Y983" s="1">
        <v>789.6</v>
      </c>
      <c r="Z983" t="s">
        <v>47</v>
      </c>
      <c r="AA983" t="s">
        <v>48</v>
      </c>
      <c r="AB983" s="1">
        <v>0</v>
      </c>
      <c r="AC983">
        <v>1</v>
      </c>
      <c r="AD983">
        <v>1</v>
      </c>
      <c r="AE983">
        <v>0</v>
      </c>
      <c r="AF983">
        <v>0</v>
      </c>
      <c r="AG983" t="s">
        <v>49</v>
      </c>
      <c r="AH983">
        <f>IF(OR(Cleaned_Data_Table[[#This Row],[Appointment Status]]="No Show", Cleaned_Data_Table[[#This Row],[Appointment Status]]="Cancelled"), 1, 0)</f>
        <v>0</v>
      </c>
      <c r="AI983" t="str">
        <f>IF(Cleaned_Data_Table[[#This Row],[Emergency Case]]=1, "Emergency Care", "Standard Care")</f>
        <v>Standard Care</v>
      </c>
    </row>
    <row r="984" spans="1:35">
      <c r="A984" t="s">
        <v>1093</v>
      </c>
      <c r="B984">
        <v>29</v>
      </c>
      <c r="C984" t="s">
        <v>37</v>
      </c>
      <c r="D984" t="s">
        <v>118</v>
      </c>
      <c r="E984">
        <v>23.6</v>
      </c>
      <c r="F984" t="s">
        <v>52</v>
      </c>
      <c r="G984" t="s">
        <v>40</v>
      </c>
      <c r="H984" t="s">
        <v>79</v>
      </c>
      <c r="I984" t="s">
        <v>80</v>
      </c>
      <c r="J984" t="s">
        <v>43</v>
      </c>
      <c r="K984">
        <v>24</v>
      </c>
      <c r="L984" s="1">
        <v>760</v>
      </c>
      <c r="M984" t="s">
        <v>53</v>
      </c>
      <c r="N984" t="s">
        <v>124</v>
      </c>
      <c r="O984" t="s">
        <v>75</v>
      </c>
      <c r="P984">
        <v>21</v>
      </c>
      <c r="Q984">
        <v>53</v>
      </c>
      <c r="R984">
        <v>3</v>
      </c>
      <c r="S984">
        <v>0</v>
      </c>
      <c r="T984">
        <v>4.5</v>
      </c>
      <c r="U984">
        <v>0</v>
      </c>
      <c r="V984">
        <v>8.6999999999999993</v>
      </c>
      <c r="W984" s="1">
        <v>809</v>
      </c>
      <c r="X984" s="1">
        <v>327</v>
      </c>
      <c r="Y984" s="1">
        <v>1327.2</v>
      </c>
      <c r="Z984" t="s">
        <v>56</v>
      </c>
      <c r="AA984" t="s">
        <v>57</v>
      </c>
      <c r="AB984" s="1">
        <v>1896</v>
      </c>
      <c r="AC984">
        <v>1</v>
      </c>
      <c r="AD984">
        <v>1</v>
      </c>
      <c r="AE984">
        <v>0</v>
      </c>
      <c r="AF984">
        <v>0</v>
      </c>
      <c r="AG984" t="s">
        <v>49</v>
      </c>
      <c r="AH984">
        <f>IF(OR(Cleaned_Data_Table[[#This Row],[Appointment Status]]="No Show", Cleaned_Data_Table[[#This Row],[Appointment Status]]="Cancelled"), 1, 0)</f>
        <v>1</v>
      </c>
      <c r="AI984" t="str">
        <f>IF(Cleaned_Data_Table[[#This Row],[Emergency Case]]=1, "Emergency Care", "Standard Care")</f>
        <v>Standard Care</v>
      </c>
    </row>
    <row r="985" spans="1:35">
      <c r="A985" t="s">
        <v>1094</v>
      </c>
      <c r="B985">
        <v>35</v>
      </c>
      <c r="C985" t="s">
        <v>51</v>
      </c>
      <c r="D985" t="s">
        <v>116</v>
      </c>
      <c r="E985">
        <v>24.4</v>
      </c>
      <c r="F985" t="s">
        <v>52</v>
      </c>
      <c r="G985" t="s">
        <v>40</v>
      </c>
      <c r="H985" t="s">
        <v>129</v>
      </c>
      <c r="I985" t="s">
        <v>130</v>
      </c>
      <c r="J985" t="s">
        <v>110</v>
      </c>
      <c r="K985">
        <v>16</v>
      </c>
      <c r="L985" s="1">
        <v>662</v>
      </c>
      <c r="M985" t="s">
        <v>53</v>
      </c>
      <c r="N985" t="s">
        <v>54</v>
      </c>
      <c r="O985" t="s">
        <v>98</v>
      </c>
      <c r="P985">
        <v>7</v>
      </c>
      <c r="Q985">
        <v>22</v>
      </c>
      <c r="R985">
        <v>14</v>
      </c>
      <c r="S985">
        <v>2</v>
      </c>
      <c r="T985">
        <v>4.7</v>
      </c>
      <c r="U985">
        <v>0</v>
      </c>
      <c r="V985">
        <v>10</v>
      </c>
      <c r="W985" s="1">
        <v>2557</v>
      </c>
      <c r="X985" s="1">
        <v>2294</v>
      </c>
      <c r="Y985" s="1">
        <v>3859.1</v>
      </c>
      <c r="Z985" t="s">
        <v>47</v>
      </c>
      <c r="AA985" t="s">
        <v>48</v>
      </c>
      <c r="AB985" s="1">
        <v>0</v>
      </c>
      <c r="AC985">
        <v>0</v>
      </c>
      <c r="AD985">
        <v>0</v>
      </c>
      <c r="AE985">
        <v>0</v>
      </c>
      <c r="AF985">
        <v>0</v>
      </c>
      <c r="AG985" t="s">
        <v>87</v>
      </c>
      <c r="AH985">
        <f>IF(OR(Cleaned_Data_Table[[#This Row],[Appointment Status]]="No Show", Cleaned_Data_Table[[#This Row],[Appointment Status]]="Cancelled"), 1, 0)</f>
        <v>0</v>
      </c>
      <c r="AI985" t="str">
        <f>IF(Cleaned_Data_Table[[#This Row],[Emergency Case]]=1, "Emergency Care", "Standard Care")</f>
        <v>Standard Care</v>
      </c>
    </row>
    <row r="986" spans="1:35">
      <c r="A986" t="s">
        <v>1095</v>
      </c>
      <c r="B986">
        <v>9</v>
      </c>
      <c r="C986" t="s">
        <v>51</v>
      </c>
      <c r="D986" t="s">
        <v>59</v>
      </c>
      <c r="E986">
        <v>27.1</v>
      </c>
      <c r="F986" t="s">
        <v>52</v>
      </c>
      <c r="G986" t="s">
        <v>40</v>
      </c>
      <c r="H986" t="s">
        <v>104</v>
      </c>
      <c r="I986" t="s">
        <v>105</v>
      </c>
      <c r="J986" t="s">
        <v>110</v>
      </c>
      <c r="K986">
        <v>30</v>
      </c>
      <c r="L986" s="1">
        <v>844</v>
      </c>
      <c r="M986" t="s">
        <v>44</v>
      </c>
      <c r="N986" t="s">
        <v>124</v>
      </c>
      <c r="O986" t="s">
        <v>111</v>
      </c>
      <c r="P986">
        <v>20</v>
      </c>
      <c r="Q986">
        <v>35</v>
      </c>
      <c r="R986">
        <v>2</v>
      </c>
      <c r="S986">
        <v>0</v>
      </c>
      <c r="T986">
        <v>3.5</v>
      </c>
      <c r="U986">
        <v>0</v>
      </c>
      <c r="V986">
        <v>9.4</v>
      </c>
      <c r="W986" s="1">
        <v>3121</v>
      </c>
      <c r="X986" s="1">
        <v>2954</v>
      </c>
      <c r="Y986" s="1">
        <v>6919</v>
      </c>
      <c r="Z986" t="s">
        <v>47</v>
      </c>
      <c r="AA986" t="s">
        <v>112</v>
      </c>
      <c r="AB986" s="1">
        <v>0</v>
      </c>
      <c r="AC986">
        <v>1</v>
      </c>
      <c r="AD986">
        <v>1</v>
      </c>
      <c r="AE986">
        <v>1</v>
      </c>
      <c r="AF986">
        <v>0</v>
      </c>
      <c r="AG986" t="s">
        <v>87</v>
      </c>
      <c r="AH986">
        <f>IF(OR(Cleaned_Data_Table[[#This Row],[Appointment Status]]="No Show", Cleaned_Data_Table[[#This Row],[Appointment Status]]="Cancelled"), 1, 0)</f>
        <v>0</v>
      </c>
      <c r="AI986" t="str">
        <f>IF(Cleaned_Data_Table[[#This Row],[Emergency Case]]=1, "Emergency Care", "Standard Care")</f>
        <v>Standard Care</v>
      </c>
    </row>
    <row r="987" spans="1:35">
      <c r="A987" t="s">
        <v>1096</v>
      </c>
      <c r="B987">
        <v>3</v>
      </c>
      <c r="C987" t="s">
        <v>51</v>
      </c>
      <c r="D987" t="s">
        <v>78</v>
      </c>
      <c r="E987">
        <v>29.9</v>
      </c>
      <c r="F987" t="s">
        <v>97</v>
      </c>
      <c r="G987" t="s">
        <v>66</v>
      </c>
      <c r="H987" t="s">
        <v>138</v>
      </c>
      <c r="I987" t="s">
        <v>139</v>
      </c>
      <c r="J987" t="s">
        <v>110</v>
      </c>
      <c r="K987">
        <v>8</v>
      </c>
      <c r="L987" s="1">
        <v>418</v>
      </c>
      <c r="M987" t="s">
        <v>53</v>
      </c>
      <c r="N987" t="s">
        <v>54</v>
      </c>
      <c r="O987" t="s">
        <v>98</v>
      </c>
      <c r="P987">
        <v>28</v>
      </c>
      <c r="Q987">
        <v>24</v>
      </c>
      <c r="R987">
        <v>6</v>
      </c>
      <c r="S987">
        <v>2</v>
      </c>
      <c r="T987">
        <v>4.0999999999999996</v>
      </c>
      <c r="U987">
        <v>0</v>
      </c>
      <c r="V987">
        <v>10</v>
      </c>
      <c r="W987" s="1">
        <v>3805</v>
      </c>
      <c r="X987" s="1">
        <v>1562</v>
      </c>
      <c r="Y987" s="1">
        <v>4049.5</v>
      </c>
      <c r="Z987" t="s">
        <v>47</v>
      </c>
      <c r="AA987" t="s">
        <v>112</v>
      </c>
      <c r="AB987" s="1">
        <v>0</v>
      </c>
      <c r="AC987">
        <v>0</v>
      </c>
      <c r="AD987">
        <v>1</v>
      </c>
      <c r="AE987">
        <v>0</v>
      </c>
      <c r="AF987">
        <v>0</v>
      </c>
      <c r="AG987" t="s">
        <v>87</v>
      </c>
      <c r="AH987">
        <f>IF(OR(Cleaned_Data_Table[[#This Row],[Appointment Status]]="No Show", Cleaned_Data_Table[[#This Row],[Appointment Status]]="Cancelled"), 1, 0)</f>
        <v>0</v>
      </c>
      <c r="AI987" t="str">
        <f>IF(Cleaned_Data_Table[[#This Row],[Emergency Case]]=1, "Emergency Care", "Standard Care")</f>
        <v>Standard Care</v>
      </c>
    </row>
    <row r="988" spans="1:35">
      <c r="A988" t="s">
        <v>1097</v>
      </c>
      <c r="B988">
        <v>15</v>
      </c>
      <c r="C988" t="s">
        <v>51</v>
      </c>
      <c r="D988" t="s">
        <v>100</v>
      </c>
      <c r="E988">
        <v>19.399999999999999</v>
      </c>
      <c r="F988" t="s">
        <v>52</v>
      </c>
      <c r="G988" t="s">
        <v>66</v>
      </c>
      <c r="H988" t="s">
        <v>104</v>
      </c>
      <c r="I988" t="s">
        <v>105</v>
      </c>
      <c r="J988" t="s">
        <v>110</v>
      </c>
      <c r="K988">
        <v>12</v>
      </c>
      <c r="L988" s="1">
        <v>544</v>
      </c>
      <c r="M988" t="s">
        <v>44</v>
      </c>
      <c r="N988" t="s">
        <v>62</v>
      </c>
      <c r="O988" t="s">
        <v>98</v>
      </c>
      <c r="P988">
        <v>25</v>
      </c>
      <c r="Q988">
        <v>12</v>
      </c>
      <c r="R988">
        <v>9</v>
      </c>
      <c r="S988">
        <v>3</v>
      </c>
      <c r="T988">
        <v>4.0999999999999996</v>
      </c>
      <c r="U988">
        <v>0</v>
      </c>
      <c r="V988">
        <v>10</v>
      </c>
      <c r="W988" s="1">
        <v>1343</v>
      </c>
      <c r="X988" s="1">
        <v>1354</v>
      </c>
      <c r="Y988" s="1">
        <v>3241</v>
      </c>
      <c r="Z988" t="s">
        <v>47</v>
      </c>
      <c r="AA988" t="s">
        <v>112</v>
      </c>
      <c r="AB988" s="1">
        <v>0</v>
      </c>
      <c r="AC988">
        <v>0</v>
      </c>
      <c r="AD988">
        <v>1</v>
      </c>
      <c r="AE988">
        <v>0</v>
      </c>
      <c r="AF988">
        <v>0</v>
      </c>
      <c r="AG988" t="s">
        <v>87</v>
      </c>
      <c r="AH988">
        <f>IF(OR(Cleaned_Data_Table[[#This Row],[Appointment Status]]="No Show", Cleaned_Data_Table[[#This Row],[Appointment Status]]="Cancelled"), 1, 0)</f>
        <v>0</v>
      </c>
      <c r="AI988" t="str">
        <f>IF(Cleaned_Data_Table[[#This Row],[Emergency Case]]=1, "Emergency Care", "Standard Care")</f>
        <v>Standard Care</v>
      </c>
    </row>
    <row r="989" spans="1:35">
      <c r="A989" t="s">
        <v>1098</v>
      </c>
      <c r="B989">
        <v>19</v>
      </c>
      <c r="C989" t="s">
        <v>51</v>
      </c>
      <c r="D989" t="s">
        <v>65</v>
      </c>
      <c r="E989">
        <v>25.6</v>
      </c>
      <c r="F989" t="s">
        <v>39</v>
      </c>
      <c r="G989" t="s">
        <v>40</v>
      </c>
      <c r="H989" t="s">
        <v>79</v>
      </c>
      <c r="I989" t="s">
        <v>80</v>
      </c>
      <c r="J989" t="s">
        <v>43</v>
      </c>
      <c r="K989">
        <v>2</v>
      </c>
      <c r="L989" s="1">
        <v>299</v>
      </c>
      <c r="M989" t="s">
        <v>53</v>
      </c>
      <c r="N989" t="s">
        <v>124</v>
      </c>
      <c r="O989" t="s">
        <v>75</v>
      </c>
      <c r="P989">
        <v>19</v>
      </c>
      <c r="Q989">
        <v>21</v>
      </c>
      <c r="R989">
        <v>4</v>
      </c>
      <c r="S989">
        <v>1</v>
      </c>
      <c r="T989">
        <v>4.3</v>
      </c>
      <c r="U989">
        <v>0</v>
      </c>
      <c r="V989">
        <v>10</v>
      </c>
      <c r="W989" s="1">
        <v>105</v>
      </c>
      <c r="X989" s="1">
        <v>288</v>
      </c>
      <c r="Y989" s="1">
        <v>484.4</v>
      </c>
      <c r="Z989" t="s">
        <v>47</v>
      </c>
      <c r="AA989" t="s">
        <v>57</v>
      </c>
      <c r="AB989" s="1">
        <v>0</v>
      </c>
      <c r="AC989">
        <v>0</v>
      </c>
      <c r="AD989">
        <v>1</v>
      </c>
      <c r="AE989">
        <v>0</v>
      </c>
      <c r="AF989">
        <v>0</v>
      </c>
      <c r="AG989" t="s">
        <v>49</v>
      </c>
      <c r="AH989">
        <f>IF(OR(Cleaned_Data_Table[[#This Row],[Appointment Status]]="No Show", Cleaned_Data_Table[[#This Row],[Appointment Status]]="Cancelled"), 1, 0)</f>
        <v>0</v>
      </c>
      <c r="AI989" t="str">
        <f>IF(Cleaned_Data_Table[[#This Row],[Emergency Case]]=1, "Emergency Care", "Standard Care")</f>
        <v>Standard Care</v>
      </c>
    </row>
    <row r="990" spans="1:35">
      <c r="A990" t="s">
        <v>1099</v>
      </c>
      <c r="B990">
        <v>42</v>
      </c>
      <c r="C990" t="s">
        <v>51</v>
      </c>
      <c r="D990" t="s">
        <v>114</v>
      </c>
      <c r="E990">
        <v>20.3</v>
      </c>
      <c r="F990" t="s">
        <v>39</v>
      </c>
      <c r="G990" t="s">
        <v>85</v>
      </c>
      <c r="H990" t="s">
        <v>41</v>
      </c>
      <c r="I990" t="s">
        <v>42</v>
      </c>
      <c r="J990" t="s">
        <v>90</v>
      </c>
      <c r="K990">
        <v>7</v>
      </c>
      <c r="L990" s="1">
        <v>537</v>
      </c>
      <c r="M990" t="s">
        <v>44</v>
      </c>
      <c r="N990" t="s">
        <v>81</v>
      </c>
      <c r="O990" t="s">
        <v>63</v>
      </c>
      <c r="P990">
        <v>0</v>
      </c>
      <c r="Q990">
        <v>15</v>
      </c>
      <c r="R990">
        <v>14</v>
      </c>
      <c r="S990">
        <v>4</v>
      </c>
      <c r="T990">
        <v>4.7</v>
      </c>
      <c r="U990">
        <v>1</v>
      </c>
      <c r="V990">
        <v>10</v>
      </c>
      <c r="W990" s="1">
        <v>7372</v>
      </c>
      <c r="X990" s="1">
        <v>10451</v>
      </c>
      <c r="Y990" s="1">
        <v>18360</v>
      </c>
      <c r="Z990" t="s">
        <v>47</v>
      </c>
      <c r="AA990" t="s">
        <v>48</v>
      </c>
      <c r="AB990" s="1">
        <v>0</v>
      </c>
      <c r="AC990">
        <v>0</v>
      </c>
      <c r="AD990">
        <v>0</v>
      </c>
      <c r="AE990">
        <v>0</v>
      </c>
      <c r="AF990">
        <v>0</v>
      </c>
      <c r="AG990" t="s">
        <v>131</v>
      </c>
      <c r="AH990">
        <f>IF(OR(Cleaned_Data_Table[[#This Row],[Appointment Status]]="No Show", Cleaned_Data_Table[[#This Row],[Appointment Status]]="Cancelled"), 1, 0)</f>
        <v>0</v>
      </c>
      <c r="AI990" t="str">
        <f>IF(Cleaned_Data_Table[[#This Row],[Emergency Case]]=1, "Emergency Care", "Standard Care")</f>
        <v>Emergency Care</v>
      </c>
    </row>
    <row r="991" spans="1:35">
      <c r="A991" t="s">
        <v>1100</v>
      </c>
      <c r="B991">
        <v>29</v>
      </c>
      <c r="C991" t="s">
        <v>37</v>
      </c>
      <c r="D991" t="s">
        <v>114</v>
      </c>
      <c r="E991">
        <v>24.1</v>
      </c>
      <c r="F991" t="s">
        <v>89</v>
      </c>
      <c r="G991" t="s">
        <v>40</v>
      </c>
      <c r="H991" t="s">
        <v>67</v>
      </c>
      <c r="I991" t="s">
        <v>68</v>
      </c>
      <c r="J991" t="s">
        <v>110</v>
      </c>
      <c r="K991">
        <v>8</v>
      </c>
      <c r="L991" s="1">
        <v>463</v>
      </c>
      <c r="M991" t="s">
        <v>53</v>
      </c>
      <c r="N991" t="s">
        <v>45</v>
      </c>
      <c r="O991" t="s">
        <v>119</v>
      </c>
      <c r="P991">
        <v>1</v>
      </c>
      <c r="Q991">
        <v>13</v>
      </c>
      <c r="R991">
        <v>4</v>
      </c>
      <c r="S991">
        <v>1</v>
      </c>
      <c r="T991">
        <v>4.2</v>
      </c>
      <c r="U991">
        <v>0</v>
      </c>
      <c r="V991">
        <v>10</v>
      </c>
      <c r="W991" s="1">
        <v>2971</v>
      </c>
      <c r="X991" s="1">
        <v>1523</v>
      </c>
      <c r="Y991" s="1">
        <v>3469.9</v>
      </c>
      <c r="Z991" t="s">
        <v>47</v>
      </c>
      <c r="AA991" t="s">
        <v>57</v>
      </c>
      <c r="AB991" s="1">
        <v>0</v>
      </c>
      <c r="AC991">
        <v>0</v>
      </c>
      <c r="AD991">
        <v>0</v>
      </c>
      <c r="AE991">
        <v>0</v>
      </c>
      <c r="AF991">
        <v>0</v>
      </c>
      <c r="AG991" t="s">
        <v>87</v>
      </c>
      <c r="AH991">
        <f>IF(OR(Cleaned_Data_Table[[#This Row],[Appointment Status]]="No Show", Cleaned_Data_Table[[#This Row],[Appointment Status]]="Cancelled"), 1, 0)</f>
        <v>0</v>
      </c>
      <c r="AI991" t="str">
        <f>IF(Cleaned_Data_Table[[#This Row],[Emergency Case]]=1, "Emergency Care", "Standard Care")</f>
        <v>Standard Care</v>
      </c>
    </row>
    <row r="992" spans="1:35">
      <c r="A992" t="s">
        <v>1101</v>
      </c>
      <c r="B992">
        <v>17</v>
      </c>
      <c r="C992" t="s">
        <v>51</v>
      </c>
      <c r="D992" t="s">
        <v>38</v>
      </c>
      <c r="E992">
        <v>25.4</v>
      </c>
      <c r="F992" t="s">
        <v>52</v>
      </c>
      <c r="G992" t="s">
        <v>40</v>
      </c>
      <c r="H992" t="s">
        <v>138</v>
      </c>
      <c r="I992" t="s">
        <v>139</v>
      </c>
      <c r="J992" t="s">
        <v>110</v>
      </c>
      <c r="K992">
        <v>17</v>
      </c>
      <c r="L992" s="1">
        <v>726</v>
      </c>
      <c r="M992" t="s">
        <v>44</v>
      </c>
      <c r="N992" t="s">
        <v>62</v>
      </c>
      <c r="O992" t="s">
        <v>119</v>
      </c>
      <c r="P992">
        <v>3</v>
      </c>
      <c r="Q992">
        <v>31</v>
      </c>
      <c r="R992">
        <v>5</v>
      </c>
      <c r="S992">
        <v>1</v>
      </c>
      <c r="T992">
        <v>3.8</v>
      </c>
      <c r="U992">
        <v>0</v>
      </c>
      <c r="V992">
        <v>9.8000000000000007</v>
      </c>
      <c r="W992" s="1">
        <v>3281</v>
      </c>
      <c r="X992" s="1">
        <v>1662</v>
      </c>
      <c r="Y992" s="1">
        <v>5669</v>
      </c>
      <c r="Z992" t="s">
        <v>47</v>
      </c>
      <c r="AA992" t="s">
        <v>112</v>
      </c>
      <c r="AB992" s="1">
        <v>0</v>
      </c>
      <c r="AC992">
        <v>1</v>
      </c>
      <c r="AD992">
        <v>0</v>
      </c>
      <c r="AE992">
        <v>1</v>
      </c>
      <c r="AF992">
        <v>0</v>
      </c>
      <c r="AG992" t="s">
        <v>87</v>
      </c>
      <c r="AH992">
        <f>IF(OR(Cleaned_Data_Table[[#This Row],[Appointment Status]]="No Show", Cleaned_Data_Table[[#This Row],[Appointment Status]]="Cancelled"), 1, 0)</f>
        <v>0</v>
      </c>
      <c r="AI992" t="str">
        <f>IF(Cleaned_Data_Table[[#This Row],[Emergency Case]]=1, "Emergency Care", "Standard Care")</f>
        <v>Standard Care</v>
      </c>
    </row>
    <row r="993" spans="1:35">
      <c r="A993" t="s">
        <v>1102</v>
      </c>
      <c r="B993">
        <v>47</v>
      </c>
      <c r="C993" t="s">
        <v>37</v>
      </c>
      <c r="D993" t="s">
        <v>100</v>
      </c>
      <c r="E993">
        <v>22.5</v>
      </c>
      <c r="F993" t="s">
        <v>52</v>
      </c>
      <c r="G993" t="s">
        <v>40</v>
      </c>
      <c r="H993" t="s">
        <v>104</v>
      </c>
      <c r="I993" t="s">
        <v>105</v>
      </c>
      <c r="J993" t="s">
        <v>110</v>
      </c>
      <c r="K993">
        <v>21</v>
      </c>
      <c r="L993" s="1">
        <v>639</v>
      </c>
      <c r="M993" t="s">
        <v>53</v>
      </c>
      <c r="N993" t="s">
        <v>81</v>
      </c>
      <c r="O993" t="s">
        <v>46</v>
      </c>
      <c r="P993">
        <v>23</v>
      </c>
      <c r="Q993">
        <v>30</v>
      </c>
      <c r="R993">
        <v>14</v>
      </c>
      <c r="S993">
        <v>3</v>
      </c>
      <c r="T993">
        <v>4.4000000000000004</v>
      </c>
      <c r="U993">
        <v>0</v>
      </c>
      <c r="V993">
        <v>10</v>
      </c>
      <c r="W993" s="1">
        <v>1594</v>
      </c>
      <c r="X993" s="1">
        <v>2072</v>
      </c>
      <c r="Y993" s="1">
        <v>3013.5</v>
      </c>
      <c r="Z993" t="s">
        <v>47</v>
      </c>
      <c r="AA993" t="s">
        <v>48</v>
      </c>
      <c r="AB993" s="1">
        <v>0</v>
      </c>
      <c r="AC993">
        <v>0</v>
      </c>
      <c r="AD993">
        <v>1</v>
      </c>
      <c r="AE993">
        <v>0</v>
      </c>
      <c r="AF993">
        <v>0</v>
      </c>
      <c r="AG993" t="s">
        <v>87</v>
      </c>
      <c r="AH993">
        <f>IF(OR(Cleaned_Data_Table[[#This Row],[Appointment Status]]="No Show", Cleaned_Data_Table[[#This Row],[Appointment Status]]="Cancelled"), 1, 0)</f>
        <v>0</v>
      </c>
      <c r="AI993" t="str">
        <f>IF(Cleaned_Data_Table[[#This Row],[Emergency Case]]=1, "Emergency Care", "Standard Care")</f>
        <v>Standard Care</v>
      </c>
    </row>
    <row r="994" spans="1:35">
      <c r="A994" t="s">
        <v>1103</v>
      </c>
      <c r="B994">
        <v>7</v>
      </c>
      <c r="C994" t="s">
        <v>37</v>
      </c>
      <c r="D994" t="s">
        <v>116</v>
      </c>
      <c r="E994">
        <v>26.3</v>
      </c>
      <c r="F994" t="s">
        <v>52</v>
      </c>
      <c r="G994" t="s">
        <v>66</v>
      </c>
      <c r="H994" t="s">
        <v>60</v>
      </c>
      <c r="I994" t="s">
        <v>61</v>
      </c>
      <c r="J994" t="s">
        <v>43</v>
      </c>
      <c r="K994">
        <v>1</v>
      </c>
      <c r="L994" s="1">
        <v>360</v>
      </c>
      <c r="M994" t="s">
        <v>53</v>
      </c>
      <c r="N994" t="s">
        <v>81</v>
      </c>
      <c r="O994" t="s">
        <v>106</v>
      </c>
      <c r="P994">
        <v>11</v>
      </c>
      <c r="Q994">
        <v>46</v>
      </c>
      <c r="R994">
        <v>9</v>
      </c>
      <c r="S994">
        <v>2</v>
      </c>
      <c r="T994">
        <v>3.1</v>
      </c>
      <c r="U994">
        <v>0</v>
      </c>
      <c r="V994">
        <v>8.5</v>
      </c>
      <c r="W994" s="1">
        <v>784</v>
      </c>
      <c r="X994" s="1">
        <v>695</v>
      </c>
      <c r="Y994" s="1">
        <v>1287.3</v>
      </c>
      <c r="Z994" t="s">
        <v>47</v>
      </c>
      <c r="AA994" t="s">
        <v>112</v>
      </c>
      <c r="AB994" s="1">
        <v>0</v>
      </c>
      <c r="AC994">
        <v>1</v>
      </c>
      <c r="AD994">
        <v>0</v>
      </c>
      <c r="AE994">
        <v>0</v>
      </c>
      <c r="AF994">
        <v>0</v>
      </c>
      <c r="AG994" t="s">
        <v>49</v>
      </c>
      <c r="AH994">
        <f>IF(OR(Cleaned_Data_Table[[#This Row],[Appointment Status]]="No Show", Cleaned_Data_Table[[#This Row],[Appointment Status]]="Cancelled"), 1, 0)</f>
        <v>0</v>
      </c>
      <c r="AI994" t="str">
        <f>IF(Cleaned_Data_Table[[#This Row],[Emergency Case]]=1, "Emergency Care", "Standard Care")</f>
        <v>Standard Care</v>
      </c>
    </row>
    <row r="995" spans="1:35">
      <c r="A995" t="s">
        <v>1104</v>
      </c>
      <c r="B995">
        <v>54</v>
      </c>
      <c r="C995" t="s">
        <v>51</v>
      </c>
      <c r="D995" t="s">
        <v>114</v>
      </c>
      <c r="E995">
        <v>23.6</v>
      </c>
      <c r="F995" t="s">
        <v>89</v>
      </c>
      <c r="G995" t="s">
        <v>66</v>
      </c>
      <c r="H995" t="s">
        <v>108</v>
      </c>
      <c r="I995" t="s">
        <v>109</v>
      </c>
      <c r="J995" t="s">
        <v>43</v>
      </c>
      <c r="K995">
        <v>27</v>
      </c>
      <c r="L995" s="1">
        <v>841</v>
      </c>
      <c r="M995" t="s">
        <v>44</v>
      </c>
      <c r="N995" t="s">
        <v>54</v>
      </c>
      <c r="O995" t="s">
        <v>75</v>
      </c>
      <c r="P995">
        <v>21</v>
      </c>
      <c r="Q995">
        <v>59</v>
      </c>
      <c r="R995">
        <v>6</v>
      </c>
      <c r="S995">
        <v>1</v>
      </c>
      <c r="T995">
        <v>3.1</v>
      </c>
      <c r="U995">
        <v>0</v>
      </c>
      <c r="V995">
        <v>7.6</v>
      </c>
      <c r="W995" s="1">
        <v>392</v>
      </c>
      <c r="X995" s="1">
        <v>886</v>
      </c>
      <c r="Y995" s="1">
        <v>2119</v>
      </c>
      <c r="Z995" t="s">
        <v>47</v>
      </c>
      <c r="AA995" t="s">
        <v>48</v>
      </c>
      <c r="AB995" s="1">
        <v>0</v>
      </c>
      <c r="AC995">
        <v>1</v>
      </c>
      <c r="AD995">
        <v>1</v>
      </c>
      <c r="AE995">
        <v>0</v>
      </c>
      <c r="AF995">
        <v>0</v>
      </c>
      <c r="AG995" t="s">
        <v>49</v>
      </c>
      <c r="AH995">
        <f>IF(OR(Cleaned_Data_Table[[#This Row],[Appointment Status]]="No Show", Cleaned_Data_Table[[#This Row],[Appointment Status]]="Cancelled"), 1, 0)</f>
        <v>0</v>
      </c>
      <c r="AI995" t="str">
        <f>IF(Cleaned_Data_Table[[#This Row],[Emergency Case]]=1, "Emergency Care", "Standard Care")</f>
        <v>Standard Care</v>
      </c>
    </row>
    <row r="996" spans="1:35">
      <c r="A996" t="s">
        <v>1105</v>
      </c>
      <c r="B996">
        <v>49</v>
      </c>
      <c r="C996" t="s">
        <v>37</v>
      </c>
      <c r="D996" t="s">
        <v>116</v>
      </c>
      <c r="E996">
        <v>22.5</v>
      </c>
      <c r="F996" t="s">
        <v>52</v>
      </c>
      <c r="G996" t="s">
        <v>40</v>
      </c>
      <c r="H996" t="s">
        <v>41</v>
      </c>
      <c r="I996" t="s">
        <v>42</v>
      </c>
      <c r="J996" t="s">
        <v>110</v>
      </c>
      <c r="K996">
        <v>23</v>
      </c>
      <c r="L996" s="1">
        <v>804</v>
      </c>
      <c r="M996" t="s">
        <v>53</v>
      </c>
      <c r="N996" t="s">
        <v>62</v>
      </c>
      <c r="O996" t="s">
        <v>86</v>
      </c>
      <c r="P996">
        <v>14</v>
      </c>
      <c r="Q996">
        <v>21</v>
      </c>
      <c r="R996">
        <v>14</v>
      </c>
      <c r="S996">
        <v>1</v>
      </c>
      <c r="T996">
        <v>4.5</v>
      </c>
      <c r="U996">
        <v>0</v>
      </c>
      <c r="V996">
        <v>10</v>
      </c>
      <c r="W996" s="1">
        <v>4635</v>
      </c>
      <c r="X996" s="1">
        <v>1958</v>
      </c>
      <c r="Y996" s="1">
        <v>5177.8999999999996</v>
      </c>
      <c r="Z996" t="s">
        <v>47</v>
      </c>
      <c r="AA996" t="s">
        <v>48</v>
      </c>
      <c r="AB996" s="1">
        <v>0</v>
      </c>
      <c r="AC996">
        <v>0</v>
      </c>
      <c r="AD996">
        <v>0</v>
      </c>
      <c r="AE996">
        <v>0</v>
      </c>
      <c r="AF996">
        <v>0</v>
      </c>
      <c r="AG996" t="s">
        <v>87</v>
      </c>
      <c r="AH996">
        <f>IF(OR(Cleaned_Data_Table[[#This Row],[Appointment Status]]="No Show", Cleaned_Data_Table[[#This Row],[Appointment Status]]="Cancelled"), 1, 0)</f>
        <v>0</v>
      </c>
      <c r="AI996" t="str">
        <f>IF(Cleaned_Data_Table[[#This Row],[Emergency Case]]=1, "Emergency Care", "Standard Care")</f>
        <v>Standard Care</v>
      </c>
    </row>
    <row r="997" spans="1:35">
      <c r="A997" t="s">
        <v>1106</v>
      </c>
      <c r="B997">
        <v>83</v>
      </c>
      <c r="C997" t="s">
        <v>37</v>
      </c>
      <c r="D997" t="s">
        <v>118</v>
      </c>
      <c r="E997">
        <v>18.7</v>
      </c>
      <c r="F997" t="s">
        <v>89</v>
      </c>
      <c r="G997" t="s">
        <v>85</v>
      </c>
      <c r="H997" t="s">
        <v>79</v>
      </c>
      <c r="I997" t="s">
        <v>80</v>
      </c>
      <c r="J997" t="s">
        <v>43</v>
      </c>
      <c r="K997">
        <v>22</v>
      </c>
      <c r="L997" s="1">
        <v>748</v>
      </c>
      <c r="M997" t="s">
        <v>53</v>
      </c>
      <c r="N997" t="s">
        <v>81</v>
      </c>
      <c r="O997" t="s">
        <v>119</v>
      </c>
      <c r="P997">
        <v>0</v>
      </c>
      <c r="Q997">
        <v>50</v>
      </c>
      <c r="R997">
        <v>11</v>
      </c>
      <c r="S997">
        <v>4</v>
      </c>
      <c r="T997">
        <v>3.8</v>
      </c>
      <c r="U997">
        <v>1</v>
      </c>
      <c r="V997">
        <v>8.6</v>
      </c>
      <c r="W997" s="1">
        <v>790</v>
      </c>
      <c r="X997" s="1">
        <v>73</v>
      </c>
      <c r="Y997" s="1">
        <v>1127.7</v>
      </c>
      <c r="Z997" t="s">
        <v>47</v>
      </c>
      <c r="AA997" t="s">
        <v>71</v>
      </c>
      <c r="AB997" s="1">
        <v>0</v>
      </c>
      <c r="AC997">
        <v>1</v>
      </c>
      <c r="AD997">
        <v>0</v>
      </c>
      <c r="AE997">
        <v>0</v>
      </c>
      <c r="AF997">
        <v>0</v>
      </c>
      <c r="AG997" t="s">
        <v>87</v>
      </c>
      <c r="AH997">
        <f>IF(OR(Cleaned_Data_Table[[#This Row],[Appointment Status]]="No Show", Cleaned_Data_Table[[#This Row],[Appointment Status]]="Cancelled"), 1, 0)</f>
        <v>0</v>
      </c>
      <c r="AI997" t="str">
        <f>IF(Cleaned_Data_Table[[#This Row],[Emergency Case]]=1, "Emergency Care", "Standard Care")</f>
        <v>Emergency Care</v>
      </c>
    </row>
    <row r="998" spans="1:35">
      <c r="A998" t="s">
        <v>1107</v>
      </c>
      <c r="B998">
        <v>51</v>
      </c>
      <c r="C998" t="s">
        <v>51</v>
      </c>
      <c r="D998" t="s">
        <v>59</v>
      </c>
      <c r="E998">
        <v>17.100000000000001</v>
      </c>
      <c r="F998" t="s">
        <v>97</v>
      </c>
      <c r="G998" t="s">
        <v>66</v>
      </c>
      <c r="H998" t="s">
        <v>67</v>
      </c>
      <c r="I998" t="s">
        <v>68</v>
      </c>
      <c r="J998" t="s">
        <v>43</v>
      </c>
      <c r="K998">
        <v>1</v>
      </c>
      <c r="L998" s="1">
        <v>354</v>
      </c>
      <c r="M998" t="s">
        <v>53</v>
      </c>
      <c r="N998" t="s">
        <v>81</v>
      </c>
      <c r="O998" t="s">
        <v>119</v>
      </c>
      <c r="P998">
        <v>21</v>
      </c>
      <c r="Q998">
        <v>50</v>
      </c>
      <c r="R998">
        <v>13</v>
      </c>
      <c r="S998">
        <v>1</v>
      </c>
      <c r="T998">
        <v>3.8</v>
      </c>
      <c r="U998">
        <v>0</v>
      </c>
      <c r="V998">
        <v>8.6</v>
      </c>
      <c r="W998" s="1">
        <v>191</v>
      </c>
      <c r="X998" s="1">
        <v>106</v>
      </c>
      <c r="Y998" s="1">
        <v>455.7</v>
      </c>
      <c r="Z998" t="s">
        <v>47</v>
      </c>
      <c r="AA998" t="s">
        <v>48</v>
      </c>
      <c r="AB998" s="1">
        <v>0</v>
      </c>
      <c r="AC998">
        <v>1</v>
      </c>
      <c r="AD998">
        <v>1</v>
      </c>
      <c r="AE998">
        <v>0</v>
      </c>
      <c r="AF998">
        <v>0</v>
      </c>
      <c r="AG998" t="s">
        <v>49</v>
      </c>
      <c r="AH998">
        <f>IF(OR(Cleaned_Data_Table[[#This Row],[Appointment Status]]="No Show", Cleaned_Data_Table[[#This Row],[Appointment Status]]="Cancelled"), 1, 0)</f>
        <v>0</v>
      </c>
      <c r="AI998" t="str">
        <f>IF(Cleaned_Data_Table[[#This Row],[Emergency Case]]=1, "Emergency Care", "Standard Care")</f>
        <v>Standard Care</v>
      </c>
    </row>
    <row r="999" spans="1:35">
      <c r="A999" t="s">
        <v>1108</v>
      </c>
      <c r="B999">
        <v>43</v>
      </c>
      <c r="C999" t="s">
        <v>51</v>
      </c>
      <c r="D999" t="s">
        <v>59</v>
      </c>
      <c r="E999">
        <v>22.4</v>
      </c>
      <c r="F999" t="s">
        <v>39</v>
      </c>
      <c r="G999" t="s">
        <v>40</v>
      </c>
      <c r="H999" t="s">
        <v>79</v>
      </c>
      <c r="I999" t="s">
        <v>80</v>
      </c>
      <c r="J999" t="s">
        <v>43</v>
      </c>
      <c r="K999">
        <v>30</v>
      </c>
      <c r="L999" s="1">
        <v>890</v>
      </c>
      <c r="M999" t="s">
        <v>44</v>
      </c>
      <c r="N999" t="s">
        <v>54</v>
      </c>
      <c r="O999" t="s">
        <v>106</v>
      </c>
      <c r="P999">
        <v>17</v>
      </c>
      <c r="Q999">
        <v>37</v>
      </c>
      <c r="R999">
        <v>10</v>
      </c>
      <c r="S999">
        <v>2</v>
      </c>
      <c r="T999">
        <v>4.5999999999999996</v>
      </c>
      <c r="U999">
        <v>0</v>
      </c>
      <c r="V999">
        <v>9.8000000000000007</v>
      </c>
      <c r="W999" s="1">
        <v>376</v>
      </c>
      <c r="X999" s="1">
        <v>532</v>
      </c>
      <c r="Y999" s="1">
        <v>1798</v>
      </c>
      <c r="Z999" t="s">
        <v>47</v>
      </c>
      <c r="AA999" t="s">
        <v>48</v>
      </c>
      <c r="AB999" s="1">
        <v>0</v>
      </c>
      <c r="AC999">
        <v>1</v>
      </c>
      <c r="AD999">
        <v>1</v>
      </c>
      <c r="AE999">
        <v>0</v>
      </c>
      <c r="AF999">
        <v>0</v>
      </c>
      <c r="AG999" t="s">
        <v>49</v>
      </c>
      <c r="AH999">
        <f>IF(OR(Cleaned_Data_Table[[#This Row],[Appointment Status]]="No Show", Cleaned_Data_Table[[#This Row],[Appointment Status]]="Cancelled"), 1, 0)</f>
        <v>0</v>
      </c>
      <c r="AI999" t="str">
        <f>IF(Cleaned_Data_Table[[#This Row],[Emergency Case]]=1, "Emergency Care", "Standard Care")</f>
        <v>Standard Care</v>
      </c>
    </row>
    <row r="1000" spans="1:35">
      <c r="A1000" t="s">
        <v>1109</v>
      </c>
      <c r="B1000">
        <v>27</v>
      </c>
      <c r="C1000" t="s">
        <v>37</v>
      </c>
      <c r="D1000" t="s">
        <v>38</v>
      </c>
      <c r="E1000">
        <v>22.8</v>
      </c>
      <c r="F1000" t="s">
        <v>52</v>
      </c>
      <c r="G1000" t="s">
        <v>85</v>
      </c>
      <c r="H1000" t="s">
        <v>79</v>
      </c>
      <c r="I1000" t="s">
        <v>80</v>
      </c>
      <c r="J1000" t="s">
        <v>110</v>
      </c>
      <c r="K1000">
        <v>26</v>
      </c>
      <c r="L1000" s="1">
        <v>763</v>
      </c>
      <c r="M1000" t="s">
        <v>44</v>
      </c>
      <c r="N1000" t="s">
        <v>45</v>
      </c>
      <c r="O1000" t="s">
        <v>82</v>
      </c>
      <c r="P1000">
        <v>0</v>
      </c>
      <c r="Q1000">
        <v>30</v>
      </c>
      <c r="R1000">
        <v>3</v>
      </c>
      <c r="S1000">
        <v>1</v>
      </c>
      <c r="T1000">
        <v>4.0999999999999996</v>
      </c>
      <c r="U1000">
        <v>1</v>
      </c>
      <c r="V1000">
        <v>10</v>
      </c>
      <c r="W1000" s="1">
        <v>3895</v>
      </c>
      <c r="X1000" s="1">
        <v>1097</v>
      </c>
      <c r="Y1000" s="1">
        <v>5755</v>
      </c>
      <c r="Z1000" t="s">
        <v>47</v>
      </c>
      <c r="AA1000" t="s">
        <v>57</v>
      </c>
      <c r="AB1000" s="1">
        <v>0</v>
      </c>
      <c r="AC1000">
        <v>0</v>
      </c>
      <c r="AD1000">
        <v>0</v>
      </c>
      <c r="AE1000">
        <v>0</v>
      </c>
      <c r="AF1000">
        <v>0</v>
      </c>
      <c r="AG1000" t="s">
        <v>87</v>
      </c>
      <c r="AH1000">
        <f>IF(OR(Cleaned_Data_Table[[#This Row],[Appointment Status]]="No Show", Cleaned_Data_Table[[#This Row],[Appointment Status]]="Cancelled"), 1, 0)</f>
        <v>0</v>
      </c>
      <c r="AI1000" t="str">
        <f>IF(Cleaned_Data_Table[[#This Row],[Emergency Case]]=1, "Emergency Care", "Standard Care")</f>
        <v>Emergency Care</v>
      </c>
    </row>
    <row r="1001" spans="1:35">
      <c r="A1001" t="s">
        <v>1110</v>
      </c>
      <c r="B1001">
        <v>28</v>
      </c>
      <c r="C1001" t="s">
        <v>51</v>
      </c>
      <c r="D1001" t="s">
        <v>84</v>
      </c>
      <c r="E1001">
        <v>27.5</v>
      </c>
      <c r="F1001" t="s">
        <v>52</v>
      </c>
      <c r="G1001" t="s">
        <v>85</v>
      </c>
      <c r="H1001" t="s">
        <v>41</v>
      </c>
      <c r="I1001" t="s">
        <v>42</v>
      </c>
      <c r="J1001" t="s">
        <v>43</v>
      </c>
      <c r="K1001">
        <v>9</v>
      </c>
      <c r="L1001" s="1">
        <v>509</v>
      </c>
      <c r="M1001" t="s">
        <v>53</v>
      </c>
      <c r="N1001" t="s">
        <v>54</v>
      </c>
      <c r="O1001" t="s">
        <v>63</v>
      </c>
      <c r="P1001">
        <v>0</v>
      </c>
      <c r="Q1001">
        <v>36</v>
      </c>
      <c r="R1001">
        <v>8</v>
      </c>
      <c r="S1001">
        <v>1</v>
      </c>
      <c r="T1001">
        <v>4.9000000000000004</v>
      </c>
      <c r="U1001">
        <v>1</v>
      </c>
      <c r="V1001">
        <v>10</v>
      </c>
      <c r="W1001" s="1">
        <v>118</v>
      </c>
      <c r="X1001" s="1">
        <v>457</v>
      </c>
      <c r="Y1001" s="1">
        <v>758.8</v>
      </c>
      <c r="Z1001" t="s">
        <v>47</v>
      </c>
      <c r="AA1001" t="s">
        <v>57</v>
      </c>
      <c r="AB1001" s="1">
        <v>0</v>
      </c>
      <c r="AC1001">
        <v>1</v>
      </c>
      <c r="AD1001">
        <v>0</v>
      </c>
      <c r="AE1001">
        <v>0</v>
      </c>
      <c r="AF1001">
        <v>0</v>
      </c>
      <c r="AG1001" t="s">
        <v>87</v>
      </c>
      <c r="AH1001">
        <f>IF(OR(Cleaned_Data_Table[[#This Row],[Appointment Status]]="No Show", Cleaned_Data_Table[[#This Row],[Appointment Status]]="Cancelled"), 1, 0)</f>
        <v>0</v>
      </c>
      <c r="AI1001" t="str">
        <f>IF(Cleaned_Data_Table[[#This Row],[Emergency Case]]=1, "Emergency Care", "Standard Care")</f>
        <v>Emergency Care</v>
      </c>
    </row>
    <row r="1002" spans="1:35">
      <c r="A1002" t="s">
        <v>1111</v>
      </c>
      <c r="B1002">
        <v>50</v>
      </c>
      <c r="C1002" t="s">
        <v>37</v>
      </c>
      <c r="D1002" t="s">
        <v>84</v>
      </c>
      <c r="E1002">
        <v>22.9</v>
      </c>
      <c r="F1002" t="s">
        <v>52</v>
      </c>
      <c r="G1002" t="s">
        <v>40</v>
      </c>
      <c r="H1002" t="s">
        <v>41</v>
      </c>
      <c r="I1002" t="s">
        <v>42</v>
      </c>
      <c r="J1002" t="s">
        <v>43</v>
      </c>
      <c r="K1002">
        <v>20</v>
      </c>
      <c r="L1002" s="1">
        <v>737</v>
      </c>
      <c r="M1002" t="s">
        <v>44</v>
      </c>
      <c r="N1002" t="s">
        <v>69</v>
      </c>
      <c r="O1002" t="s">
        <v>119</v>
      </c>
      <c r="P1002">
        <v>21</v>
      </c>
      <c r="Q1002">
        <v>56</v>
      </c>
      <c r="R1002">
        <v>14</v>
      </c>
      <c r="S1002">
        <v>1</v>
      </c>
      <c r="T1002">
        <v>4.8</v>
      </c>
      <c r="U1002">
        <v>0</v>
      </c>
      <c r="V1002">
        <v>8.6999999999999993</v>
      </c>
      <c r="W1002" s="1">
        <v>906</v>
      </c>
      <c r="X1002" s="1">
        <v>823</v>
      </c>
      <c r="Y1002" s="1">
        <v>2466</v>
      </c>
      <c r="Z1002" t="s">
        <v>47</v>
      </c>
      <c r="AA1002" t="s">
        <v>48</v>
      </c>
      <c r="AB1002" s="1">
        <v>0</v>
      </c>
      <c r="AC1002">
        <v>1</v>
      </c>
      <c r="AD1002">
        <v>1</v>
      </c>
      <c r="AE1002">
        <v>0</v>
      </c>
      <c r="AF1002">
        <v>0</v>
      </c>
      <c r="AG1002" t="s">
        <v>49</v>
      </c>
      <c r="AH1002">
        <f>IF(OR(Cleaned_Data_Table[[#This Row],[Appointment Status]]="No Show", Cleaned_Data_Table[[#This Row],[Appointment Status]]="Cancelled"), 1, 0)</f>
        <v>0</v>
      </c>
      <c r="AI1002" t="str">
        <f>IF(Cleaned_Data_Table[[#This Row],[Emergency Case]]=1, "Emergency Care", "Standard Care")</f>
        <v>Standard Care</v>
      </c>
    </row>
    <row r="1003" spans="1:35">
      <c r="A1003" t="s">
        <v>1112</v>
      </c>
      <c r="B1003">
        <v>72</v>
      </c>
      <c r="C1003" t="s">
        <v>37</v>
      </c>
      <c r="D1003" t="s">
        <v>59</v>
      </c>
      <c r="E1003">
        <v>27.9</v>
      </c>
      <c r="F1003" t="s">
        <v>52</v>
      </c>
      <c r="G1003" t="s">
        <v>40</v>
      </c>
      <c r="H1003" t="s">
        <v>129</v>
      </c>
      <c r="I1003" t="s">
        <v>130</v>
      </c>
      <c r="J1003" t="s">
        <v>110</v>
      </c>
      <c r="K1003">
        <v>22</v>
      </c>
      <c r="L1003" s="1">
        <v>819</v>
      </c>
      <c r="M1003" t="s">
        <v>53</v>
      </c>
      <c r="N1003" t="s">
        <v>45</v>
      </c>
      <c r="O1003" t="s">
        <v>70</v>
      </c>
      <c r="P1003">
        <v>25</v>
      </c>
      <c r="Q1003">
        <v>18</v>
      </c>
      <c r="R1003">
        <v>9</v>
      </c>
      <c r="S1003">
        <v>3</v>
      </c>
      <c r="T1003">
        <v>3.5</v>
      </c>
      <c r="U1003">
        <v>0</v>
      </c>
      <c r="V1003">
        <v>10</v>
      </c>
      <c r="W1003" s="1">
        <v>4131</v>
      </c>
      <c r="X1003" s="1">
        <v>3666</v>
      </c>
      <c r="Y1003" s="1">
        <v>6031.2</v>
      </c>
      <c r="Z1003" t="s">
        <v>47</v>
      </c>
      <c r="AA1003" t="s">
        <v>76</v>
      </c>
      <c r="AB1003" s="1">
        <v>0</v>
      </c>
      <c r="AC1003">
        <v>0</v>
      </c>
      <c r="AD1003">
        <v>1</v>
      </c>
      <c r="AE1003">
        <v>0</v>
      </c>
      <c r="AF1003">
        <v>0</v>
      </c>
      <c r="AG1003" t="s">
        <v>87</v>
      </c>
      <c r="AH1003">
        <f>IF(OR(Cleaned_Data_Table[[#This Row],[Appointment Status]]="No Show", Cleaned_Data_Table[[#This Row],[Appointment Status]]="Cancelled"), 1, 0)</f>
        <v>0</v>
      </c>
      <c r="AI1003" t="str">
        <f>IF(Cleaned_Data_Table[[#This Row],[Emergency Case]]=1, "Emergency Care", "Standard Care")</f>
        <v>Standard Care</v>
      </c>
    </row>
    <row r="1004" spans="1:35">
      <c r="A1004" t="s">
        <v>1113</v>
      </c>
      <c r="B1004">
        <v>47</v>
      </c>
      <c r="C1004" t="s">
        <v>37</v>
      </c>
      <c r="D1004" t="s">
        <v>100</v>
      </c>
      <c r="E1004">
        <v>29.4</v>
      </c>
      <c r="F1004" t="s">
        <v>103</v>
      </c>
      <c r="G1004" t="s">
        <v>40</v>
      </c>
      <c r="H1004" t="s">
        <v>129</v>
      </c>
      <c r="I1004" t="s">
        <v>130</v>
      </c>
      <c r="J1004" t="s">
        <v>110</v>
      </c>
      <c r="K1004">
        <v>21</v>
      </c>
      <c r="L1004" s="1">
        <v>813</v>
      </c>
      <c r="M1004" t="s">
        <v>44</v>
      </c>
      <c r="N1004" t="s">
        <v>54</v>
      </c>
      <c r="O1004" t="s">
        <v>86</v>
      </c>
      <c r="P1004">
        <v>23</v>
      </c>
      <c r="Q1004">
        <v>33</v>
      </c>
      <c r="R1004">
        <v>10</v>
      </c>
      <c r="S1004">
        <v>1</v>
      </c>
      <c r="T1004">
        <v>4.0999999999999996</v>
      </c>
      <c r="U1004">
        <v>0</v>
      </c>
      <c r="V1004">
        <v>9.8000000000000007</v>
      </c>
      <c r="W1004" s="1">
        <v>4647</v>
      </c>
      <c r="X1004" s="1">
        <v>2691</v>
      </c>
      <c r="Y1004" s="1">
        <v>8151</v>
      </c>
      <c r="Z1004" t="s">
        <v>56</v>
      </c>
      <c r="AA1004" t="s">
        <v>48</v>
      </c>
      <c r="AB1004" s="1">
        <v>8151</v>
      </c>
      <c r="AC1004">
        <v>1</v>
      </c>
      <c r="AD1004">
        <v>1</v>
      </c>
      <c r="AE1004">
        <v>1</v>
      </c>
      <c r="AF1004">
        <v>0</v>
      </c>
      <c r="AG1004" t="s">
        <v>87</v>
      </c>
      <c r="AH1004">
        <f>IF(OR(Cleaned_Data_Table[[#This Row],[Appointment Status]]="No Show", Cleaned_Data_Table[[#This Row],[Appointment Status]]="Cancelled"), 1, 0)</f>
        <v>1</v>
      </c>
      <c r="AI1004" t="str">
        <f>IF(Cleaned_Data_Table[[#This Row],[Emergency Case]]=1, "Emergency Care", "Standard Care")</f>
        <v>Standard Care</v>
      </c>
    </row>
    <row r="1005" spans="1:35">
      <c r="A1005" t="s">
        <v>1114</v>
      </c>
      <c r="B1005">
        <v>28</v>
      </c>
      <c r="C1005" t="s">
        <v>37</v>
      </c>
      <c r="D1005" t="s">
        <v>93</v>
      </c>
      <c r="E1005">
        <v>27.7</v>
      </c>
      <c r="F1005" t="s">
        <v>52</v>
      </c>
      <c r="G1005" t="s">
        <v>40</v>
      </c>
      <c r="H1005" t="s">
        <v>67</v>
      </c>
      <c r="I1005" t="s">
        <v>68</v>
      </c>
      <c r="J1005" t="s">
        <v>90</v>
      </c>
      <c r="K1005">
        <v>22</v>
      </c>
      <c r="L1005" s="1">
        <v>695</v>
      </c>
      <c r="M1005" t="s">
        <v>53</v>
      </c>
      <c r="N1005" t="s">
        <v>45</v>
      </c>
      <c r="O1005" t="s">
        <v>70</v>
      </c>
      <c r="P1005">
        <v>27</v>
      </c>
      <c r="Q1005">
        <v>12</v>
      </c>
      <c r="R1005">
        <v>9</v>
      </c>
      <c r="S1005">
        <v>2</v>
      </c>
      <c r="T1005">
        <v>4.8</v>
      </c>
      <c r="U1005">
        <v>0</v>
      </c>
      <c r="V1005">
        <v>10</v>
      </c>
      <c r="W1005" s="1">
        <v>19795</v>
      </c>
      <c r="X1005" s="1">
        <v>11269</v>
      </c>
      <c r="Y1005" s="1">
        <v>22231.3</v>
      </c>
      <c r="Z1005" t="s">
        <v>125</v>
      </c>
      <c r="AA1005" t="s">
        <v>57</v>
      </c>
      <c r="AB1005" s="1">
        <v>0</v>
      </c>
      <c r="AC1005">
        <v>0</v>
      </c>
      <c r="AD1005">
        <v>1</v>
      </c>
      <c r="AE1005">
        <v>0</v>
      </c>
      <c r="AF1005">
        <v>0</v>
      </c>
      <c r="AG1005" t="s">
        <v>91</v>
      </c>
      <c r="AH1005">
        <f>IF(OR(Cleaned_Data_Table[[#This Row],[Appointment Status]]="No Show", Cleaned_Data_Table[[#This Row],[Appointment Status]]="Cancelled"), 1, 0)</f>
        <v>1</v>
      </c>
      <c r="AI1005" t="str">
        <f>IF(Cleaned_Data_Table[[#This Row],[Emergency Case]]=1, "Emergency Care", "Standard Care")</f>
        <v>Standard Care</v>
      </c>
    </row>
    <row r="1006" spans="1:35">
      <c r="A1006" t="s">
        <v>1115</v>
      </c>
      <c r="B1006">
        <v>51</v>
      </c>
      <c r="C1006" t="s">
        <v>51</v>
      </c>
      <c r="D1006" t="s">
        <v>84</v>
      </c>
      <c r="E1006">
        <v>18</v>
      </c>
      <c r="F1006" t="s">
        <v>89</v>
      </c>
      <c r="G1006" t="s">
        <v>40</v>
      </c>
      <c r="H1006" t="s">
        <v>41</v>
      </c>
      <c r="I1006" t="s">
        <v>42</v>
      </c>
      <c r="J1006" t="s">
        <v>110</v>
      </c>
      <c r="K1006">
        <v>13</v>
      </c>
      <c r="L1006" s="1">
        <v>595</v>
      </c>
      <c r="M1006" t="s">
        <v>53</v>
      </c>
      <c r="N1006" t="s">
        <v>81</v>
      </c>
      <c r="O1006" t="s">
        <v>70</v>
      </c>
      <c r="P1006">
        <v>27</v>
      </c>
      <c r="Q1006">
        <v>13</v>
      </c>
      <c r="R1006">
        <v>5</v>
      </c>
      <c r="S1006">
        <v>0</v>
      </c>
      <c r="T1006">
        <v>3.6</v>
      </c>
      <c r="U1006">
        <v>0</v>
      </c>
      <c r="V1006">
        <v>10</v>
      </c>
      <c r="W1006" s="1">
        <v>1250</v>
      </c>
      <c r="X1006" s="1">
        <v>2614</v>
      </c>
      <c r="Y1006" s="1">
        <v>3121.3</v>
      </c>
      <c r="Z1006" t="s">
        <v>47</v>
      </c>
      <c r="AA1006" t="s">
        <v>48</v>
      </c>
      <c r="AB1006" s="1">
        <v>0</v>
      </c>
      <c r="AC1006">
        <v>0</v>
      </c>
      <c r="AD1006">
        <v>1</v>
      </c>
      <c r="AE1006">
        <v>0</v>
      </c>
      <c r="AF1006">
        <v>0</v>
      </c>
      <c r="AG1006" t="s">
        <v>87</v>
      </c>
      <c r="AH1006">
        <f>IF(OR(Cleaned_Data_Table[[#This Row],[Appointment Status]]="No Show", Cleaned_Data_Table[[#This Row],[Appointment Status]]="Cancelled"), 1, 0)</f>
        <v>0</v>
      </c>
      <c r="AI1006" t="str">
        <f>IF(Cleaned_Data_Table[[#This Row],[Emergency Case]]=1, "Emergency Care", "Standard Care")</f>
        <v>Standard Care</v>
      </c>
    </row>
    <row r="1007" spans="1:35">
      <c r="A1007" t="s">
        <v>1116</v>
      </c>
      <c r="B1007">
        <v>23</v>
      </c>
      <c r="C1007" t="s">
        <v>37</v>
      </c>
      <c r="D1007" t="s">
        <v>100</v>
      </c>
      <c r="E1007">
        <v>24.6</v>
      </c>
      <c r="F1007" t="s">
        <v>52</v>
      </c>
      <c r="G1007" t="s">
        <v>40</v>
      </c>
      <c r="H1007" t="s">
        <v>108</v>
      </c>
      <c r="I1007" t="s">
        <v>109</v>
      </c>
      <c r="J1007" t="s">
        <v>43</v>
      </c>
      <c r="K1007">
        <v>20</v>
      </c>
      <c r="L1007" s="1">
        <v>701</v>
      </c>
      <c r="M1007" t="s">
        <v>53</v>
      </c>
      <c r="N1007" t="s">
        <v>69</v>
      </c>
      <c r="O1007" t="s">
        <v>98</v>
      </c>
      <c r="P1007">
        <v>9</v>
      </c>
      <c r="Q1007">
        <v>34</v>
      </c>
      <c r="R1007">
        <v>4</v>
      </c>
      <c r="S1007">
        <v>0</v>
      </c>
      <c r="T1007">
        <v>3.1</v>
      </c>
      <c r="U1007">
        <v>0</v>
      </c>
      <c r="V1007">
        <v>9.3000000000000007</v>
      </c>
      <c r="W1007" s="1">
        <v>218</v>
      </c>
      <c r="X1007" s="1">
        <v>190</v>
      </c>
      <c r="Y1007" s="1">
        <v>776.3</v>
      </c>
      <c r="Z1007" t="s">
        <v>47</v>
      </c>
      <c r="AA1007" t="s">
        <v>57</v>
      </c>
      <c r="AB1007" s="1">
        <v>0</v>
      </c>
      <c r="AC1007">
        <v>1</v>
      </c>
      <c r="AD1007">
        <v>0</v>
      </c>
      <c r="AE1007">
        <v>0</v>
      </c>
      <c r="AF1007">
        <v>0</v>
      </c>
      <c r="AG1007" t="s">
        <v>49</v>
      </c>
      <c r="AH1007">
        <f>IF(OR(Cleaned_Data_Table[[#This Row],[Appointment Status]]="No Show", Cleaned_Data_Table[[#This Row],[Appointment Status]]="Cancelled"), 1, 0)</f>
        <v>0</v>
      </c>
      <c r="AI1007" t="str">
        <f>IF(Cleaned_Data_Table[[#This Row],[Emergency Case]]=1, "Emergency Care", "Standard Care")</f>
        <v>Standard Care</v>
      </c>
    </row>
    <row r="1008" spans="1:35">
      <c r="A1008" t="s">
        <v>1117</v>
      </c>
      <c r="B1008">
        <v>49</v>
      </c>
      <c r="C1008" t="s">
        <v>51</v>
      </c>
      <c r="D1008" t="s">
        <v>59</v>
      </c>
      <c r="E1008">
        <v>27.2</v>
      </c>
      <c r="F1008" t="s">
        <v>52</v>
      </c>
      <c r="G1008" t="s">
        <v>66</v>
      </c>
      <c r="H1008" t="s">
        <v>41</v>
      </c>
      <c r="I1008" t="s">
        <v>42</v>
      </c>
      <c r="J1008" t="s">
        <v>110</v>
      </c>
      <c r="K1008">
        <v>14</v>
      </c>
      <c r="L1008" s="1">
        <v>652</v>
      </c>
      <c r="M1008" t="s">
        <v>44</v>
      </c>
      <c r="N1008" t="s">
        <v>62</v>
      </c>
      <c r="O1008" t="s">
        <v>86</v>
      </c>
      <c r="P1008">
        <v>6</v>
      </c>
      <c r="Q1008">
        <v>30</v>
      </c>
      <c r="R1008">
        <v>2</v>
      </c>
      <c r="S1008">
        <v>0</v>
      </c>
      <c r="T1008">
        <v>4.8</v>
      </c>
      <c r="U1008">
        <v>0</v>
      </c>
      <c r="V1008">
        <v>10</v>
      </c>
      <c r="W1008" s="1">
        <v>4091</v>
      </c>
      <c r="X1008" s="1">
        <v>2274</v>
      </c>
      <c r="Y1008" s="1">
        <v>7017</v>
      </c>
      <c r="Z1008" t="s">
        <v>47</v>
      </c>
      <c r="AA1008" t="s">
        <v>48</v>
      </c>
      <c r="AB1008" s="1">
        <v>0</v>
      </c>
      <c r="AC1008">
        <v>0</v>
      </c>
      <c r="AD1008">
        <v>0</v>
      </c>
      <c r="AE1008">
        <v>0</v>
      </c>
      <c r="AF1008">
        <v>0</v>
      </c>
      <c r="AG1008" t="s">
        <v>87</v>
      </c>
      <c r="AH1008">
        <f>IF(OR(Cleaned_Data_Table[[#This Row],[Appointment Status]]="No Show", Cleaned_Data_Table[[#This Row],[Appointment Status]]="Cancelled"), 1, 0)</f>
        <v>0</v>
      </c>
      <c r="AI1008" t="str">
        <f>IF(Cleaned_Data_Table[[#This Row],[Emergency Case]]=1, "Emergency Care", "Standard Care")</f>
        <v>Standard Care</v>
      </c>
    </row>
    <row r="1009" spans="1:35">
      <c r="A1009" t="s">
        <v>1118</v>
      </c>
      <c r="B1009">
        <v>38</v>
      </c>
      <c r="C1009" t="s">
        <v>51</v>
      </c>
      <c r="D1009" t="s">
        <v>65</v>
      </c>
      <c r="E1009">
        <v>24</v>
      </c>
      <c r="F1009" t="s">
        <v>52</v>
      </c>
      <c r="G1009" t="s">
        <v>40</v>
      </c>
      <c r="H1009" t="s">
        <v>94</v>
      </c>
      <c r="I1009" t="s">
        <v>95</v>
      </c>
      <c r="J1009" t="s">
        <v>110</v>
      </c>
      <c r="K1009">
        <v>23</v>
      </c>
      <c r="L1009" s="1">
        <v>839</v>
      </c>
      <c r="M1009" t="s">
        <v>44</v>
      </c>
      <c r="N1009" t="s">
        <v>69</v>
      </c>
      <c r="O1009" t="s">
        <v>119</v>
      </c>
      <c r="P1009">
        <v>2</v>
      </c>
      <c r="Q1009">
        <v>29</v>
      </c>
      <c r="R1009">
        <v>2</v>
      </c>
      <c r="S1009">
        <v>1</v>
      </c>
      <c r="T1009">
        <v>4</v>
      </c>
      <c r="U1009">
        <v>0</v>
      </c>
      <c r="V1009">
        <v>10</v>
      </c>
      <c r="W1009" s="1">
        <v>3146</v>
      </c>
      <c r="X1009" s="1">
        <v>1256</v>
      </c>
      <c r="Y1009" s="1">
        <v>5241</v>
      </c>
      <c r="Z1009" t="s">
        <v>47</v>
      </c>
      <c r="AA1009" t="s">
        <v>48</v>
      </c>
      <c r="AB1009" s="1">
        <v>0</v>
      </c>
      <c r="AC1009">
        <v>0</v>
      </c>
      <c r="AD1009">
        <v>0</v>
      </c>
      <c r="AE1009">
        <v>0</v>
      </c>
      <c r="AF1009">
        <v>0</v>
      </c>
      <c r="AG1009" t="s">
        <v>87</v>
      </c>
      <c r="AH1009">
        <f>IF(OR(Cleaned_Data_Table[[#This Row],[Appointment Status]]="No Show", Cleaned_Data_Table[[#This Row],[Appointment Status]]="Cancelled"), 1, 0)</f>
        <v>0</v>
      </c>
      <c r="AI1009" t="str">
        <f>IF(Cleaned_Data_Table[[#This Row],[Emergency Case]]=1, "Emergency Care", "Standard Care")</f>
        <v>Standard Care</v>
      </c>
    </row>
    <row r="1010" spans="1:35">
      <c r="A1010" t="s">
        <v>1119</v>
      </c>
      <c r="B1010">
        <v>4</v>
      </c>
      <c r="C1010" t="s">
        <v>37</v>
      </c>
      <c r="D1010" t="s">
        <v>93</v>
      </c>
      <c r="E1010">
        <v>24</v>
      </c>
      <c r="F1010" t="s">
        <v>52</v>
      </c>
      <c r="G1010" t="s">
        <v>40</v>
      </c>
      <c r="H1010" t="s">
        <v>41</v>
      </c>
      <c r="I1010" t="s">
        <v>42</v>
      </c>
      <c r="J1010" t="s">
        <v>110</v>
      </c>
      <c r="K1010">
        <v>9</v>
      </c>
      <c r="L1010" s="1">
        <v>482</v>
      </c>
      <c r="M1010" t="s">
        <v>44</v>
      </c>
      <c r="N1010" t="s">
        <v>124</v>
      </c>
      <c r="O1010" t="s">
        <v>55</v>
      </c>
      <c r="P1010">
        <v>16</v>
      </c>
      <c r="Q1010">
        <v>29</v>
      </c>
      <c r="R1010">
        <v>7</v>
      </c>
      <c r="S1010">
        <v>0</v>
      </c>
      <c r="T1010">
        <v>4.4000000000000004</v>
      </c>
      <c r="U1010">
        <v>0</v>
      </c>
      <c r="V1010">
        <v>10</v>
      </c>
      <c r="W1010" s="1">
        <v>2986</v>
      </c>
      <c r="X1010" s="1">
        <v>3735</v>
      </c>
      <c r="Y1010" s="1">
        <v>7203</v>
      </c>
      <c r="Z1010" t="s">
        <v>47</v>
      </c>
      <c r="AA1010" t="s">
        <v>112</v>
      </c>
      <c r="AB1010" s="1">
        <v>0</v>
      </c>
      <c r="AC1010">
        <v>0</v>
      </c>
      <c r="AD1010">
        <v>1</v>
      </c>
      <c r="AE1010">
        <v>0</v>
      </c>
      <c r="AF1010">
        <v>0</v>
      </c>
      <c r="AG1010" t="s">
        <v>87</v>
      </c>
      <c r="AH1010">
        <f>IF(OR(Cleaned_Data_Table[[#This Row],[Appointment Status]]="No Show", Cleaned_Data_Table[[#This Row],[Appointment Status]]="Cancelled"), 1, 0)</f>
        <v>0</v>
      </c>
      <c r="AI1010" t="str">
        <f>IF(Cleaned_Data_Table[[#This Row],[Emergency Case]]=1, "Emergency Care", "Standard Care")</f>
        <v>Standard Care</v>
      </c>
    </row>
    <row r="1011" spans="1:35">
      <c r="A1011" t="s">
        <v>1120</v>
      </c>
      <c r="B1011">
        <v>32</v>
      </c>
      <c r="C1011" t="s">
        <v>37</v>
      </c>
      <c r="D1011" t="s">
        <v>78</v>
      </c>
      <c r="E1011">
        <v>25.1</v>
      </c>
      <c r="F1011" t="s">
        <v>97</v>
      </c>
      <c r="G1011" t="s">
        <v>66</v>
      </c>
      <c r="H1011" t="s">
        <v>73</v>
      </c>
      <c r="I1011" t="s">
        <v>74</v>
      </c>
      <c r="J1011" t="s">
        <v>110</v>
      </c>
      <c r="K1011">
        <v>21</v>
      </c>
      <c r="L1011" s="1">
        <v>686</v>
      </c>
      <c r="M1011" t="s">
        <v>44</v>
      </c>
      <c r="N1011" t="s">
        <v>81</v>
      </c>
      <c r="O1011" t="s">
        <v>98</v>
      </c>
      <c r="P1011">
        <v>4</v>
      </c>
      <c r="Q1011">
        <v>22</v>
      </c>
      <c r="R1011">
        <v>4</v>
      </c>
      <c r="S1011">
        <v>0</v>
      </c>
      <c r="T1011">
        <v>4.5</v>
      </c>
      <c r="U1011">
        <v>0</v>
      </c>
      <c r="V1011">
        <v>10</v>
      </c>
      <c r="W1011" s="1">
        <v>4887</v>
      </c>
      <c r="X1011" s="1">
        <v>1403</v>
      </c>
      <c r="Y1011" s="1">
        <v>6976</v>
      </c>
      <c r="Z1011" t="s">
        <v>47</v>
      </c>
      <c r="AA1011" t="s">
        <v>57</v>
      </c>
      <c r="AB1011" s="1">
        <v>0</v>
      </c>
      <c r="AC1011">
        <v>0</v>
      </c>
      <c r="AD1011">
        <v>0</v>
      </c>
      <c r="AE1011">
        <v>0</v>
      </c>
      <c r="AF1011">
        <v>0</v>
      </c>
      <c r="AG1011" t="s">
        <v>87</v>
      </c>
      <c r="AH1011">
        <f>IF(OR(Cleaned_Data_Table[[#This Row],[Appointment Status]]="No Show", Cleaned_Data_Table[[#This Row],[Appointment Status]]="Cancelled"), 1, 0)</f>
        <v>0</v>
      </c>
      <c r="AI1011" t="str">
        <f>IF(Cleaned_Data_Table[[#This Row],[Emergency Case]]=1, "Emergency Care", "Standard Care")</f>
        <v>Standard Care</v>
      </c>
    </row>
    <row r="1012" spans="1:35">
      <c r="A1012" t="s">
        <v>1121</v>
      </c>
      <c r="B1012">
        <v>31</v>
      </c>
      <c r="C1012" t="s">
        <v>37</v>
      </c>
      <c r="D1012" t="s">
        <v>59</v>
      </c>
      <c r="E1012">
        <v>26.2</v>
      </c>
      <c r="F1012" t="s">
        <v>52</v>
      </c>
      <c r="G1012" t="s">
        <v>66</v>
      </c>
      <c r="H1012" t="s">
        <v>104</v>
      </c>
      <c r="I1012" t="s">
        <v>105</v>
      </c>
      <c r="J1012" t="s">
        <v>90</v>
      </c>
      <c r="K1012">
        <v>22</v>
      </c>
      <c r="L1012" s="1">
        <v>683</v>
      </c>
      <c r="M1012" t="s">
        <v>53</v>
      </c>
      <c r="N1012" t="s">
        <v>45</v>
      </c>
      <c r="O1012" t="s">
        <v>82</v>
      </c>
      <c r="P1012">
        <v>18</v>
      </c>
      <c r="Q1012">
        <v>1</v>
      </c>
      <c r="R1012">
        <v>6</v>
      </c>
      <c r="S1012">
        <v>1</v>
      </c>
      <c r="T1012">
        <v>3.7</v>
      </c>
      <c r="U1012">
        <v>0</v>
      </c>
      <c r="V1012">
        <v>10</v>
      </c>
      <c r="W1012" s="1">
        <v>18448</v>
      </c>
      <c r="X1012" s="1">
        <v>5647</v>
      </c>
      <c r="Y1012" s="1">
        <v>17344.599999999999</v>
      </c>
      <c r="Z1012" t="s">
        <v>47</v>
      </c>
      <c r="AA1012" t="s">
        <v>57</v>
      </c>
      <c r="AB1012" s="1">
        <v>0</v>
      </c>
      <c r="AC1012">
        <v>0</v>
      </c>
      <c r="AD1012">
        <v>1</v>
      </c>
      <c r="AE1012">
        <v>0</v>
      </c>
      <c r="AF1012">
        <v>0</v>
      </c>
      <c r="AG1012" t="s">
        <v>91</v>
      </c>
      <c r="AH1012">
        <f>IF(OR(Cleaned_Data_Table[[#This Row],[Appointment Status]]="No Show", Cleaned_Data_Table[[#This Row],[Appointment Status]]="Cancelled"), 1, 0)</f>
        <v>0</v>
      </c>
      <c r="AI1012" t="str">
        <f>IF(Cleaned_Data_Table[[#This Row],[Emergency Case]]=1, "Emergency Care", "Standard Care")</f>
        <v>Standard Care</v>
      </c>
    </row>
    <row r="1013" spans="1:35">
      <c r="A1013" t="s">
        <v>1122</v>
      </c>
      <c r="B1013">
        <v>18</v>
      </c>
      <c r="C1013" t="s">
        <v>37</v>
      </c>
      <c r="D1013" t="s">
        <v>118</v>
      </c>
      <c r="E1013">
        <v>31.7</v>
      </c>
      <c r="F1013" t="s">
        <v>52</v>
      </c>
      <c r="G1013" t="s">
        <v>40</v>
      </c>
      <c r="H1013" t="s">
        <v>138</v>
      </c>
      <c r="I1013" t="s">
        <v>139</v>
      </c>
      <c r="J1013" t="s">
        <v>110</v>
      </c>
      <c r="K1013">
        <v>1</v>
      </c>
      <c r="L1013" s="1">
        <v>223</v>
      </c>
      <c r="M1013" t="s">
        <v>53</v>
      </c>
      <c r="N1013" t="s">
        <v>124</v>
      </c>
      <c r="O1013" t="s">
        <v>70</v>
      </c>
      <c r="P1013">
        <v>23</v>
      </c>
      <c r="Q1013">
        <v>29</v>
      </c>
      <c r="R1013">
        <v>13</v>
      </c>
      <c r="S1013">
        <v>4</v>
      </c>
      <c r="T1013">
        <v>3.9</v>
      </c>
      <c r="U1013">
        <v>0</v>
      </c>
      <c r="V1013">
        <v>10</v>
      </c>
      <c r="W1013" s="1">
        <v>2152</v>
      </c>
      <c r="X1013" s="1">
        <v>1465</v>
      </c>
      <c r="Y1013" s="1">
        <v>2688</v>
      </c>
      <c r="Z1013" t="s">
        <v>47</v>
      </c>
      <c r="AA1013" t="s">
        <v>57</v>
      </c>
      <c r="AB1013" s="1">
        <v>0</v>
      </c>
      <c r="AC1013">
        <v>0</v>
      </c>
      <c r="AD1013">
        <v>1</v>
      </c>
      <c r="AE1013">
        <v>0</v>
      </c>
      <c r="AF1013">
        <v>0</v>
      </c>
      <c r="AG1013" t="s">
        <v>87</v>
      </c>
      <c r="AH1013">
        <f>IF(OR(Cleaned_Data_Table[[#This Row],[Appointment Status]]="No Show", Cleaned_Data_Table[[#This Row],[Appointment Status]]="Cancelled"), 1, 0)</f>
        <v>0</v>
      </c>
      <c r="AI1013" t="str">
        <f>IF(Cleaned_Data_Table[[#This Row],[Emergency Case]]=1, "Emergency Care", "Standard Care")</f>
        <v>Standard Care</v>
      </c>
    </row>
    <row r="1014" spans="1:35">
      <c r="A1014" t="s">
        <v>1123</v>
      </c>
      <c r="B1014">
        <v>53</v>
      </c>
      <c r="C1014" t="s">
        <v>37</v>
      </c>
      <c r="D1014" t="s">
        <v>100</v>
      </c>
      <c r="E1014">
        <v>23.4</v>
      </c>
      <c r="F1014" t="s">
        <v>52</v>
      </c>
      <c r="G1014" t="s">
        <v>66</v>
      </c>
      <c r="H1014" t="s">
        <v>138</v>
      </c>
      <c r="I1014" t="s">
        <v>139</v>
      </c>
      <c r="J1014" t="s">
        <v>90</v>
      </c>
      <c r="K1014">
        <v>27</v>
      </c>
      <c r="L1014" s="1">
        <v>806</v>
      </c>
      <c r="M1014" t="s">
        <v>44</v>
      </c>
      <c r="N1014" t="s">
        <v>62</v>
      </c>
      <c r="O1014" t="s">
        <v>46</v>
      </c>
      <c r="P1014">
        <v>22</v>
      </c>
      <c r="Q1014">
        <v>19</v>
      </c>
      <c r="R1014">
        <v>11</v>
      </c>
      <c r="S1014">
        <v>3</v>
      </c>
      <c r="T1014">
        <v>3.8</v>
      </c>
      <c r="U1014">
        <v>0</v>
      </c>
      <c r="V1014">
        <v>10</v>
      </c>
      <c r="W1014" s="1">
        <v>11932</v>
      </c>
      <c r="X1014" s="1">
        <v>5817</v>
      </c>
      <c r="Y1014" s="1">
        <v>18555</v>
      </c>
      <c r="Z1014" t="s">
        <v>47</v>
      </c>
      <c r="AA1014" t="s">
        <v>48</v>
      </c>
      <c r="AB1014" s="1">
        <v>0</v>
      </c>
      <c r="AC1014">
        <v>0</v>
      </c>
      <c r="AD1014">
        <v>1</v>
      </c>
      <c r="AE1014">
        <v>0</v>
      </c>
      <c r="AF1014">
        <v>0</v>
      </c>
      <c r="AG1014" t="s">
        <v>91</v>
      </c>
      <c r="AH1014">
        <f>IF(OR(Cleaned_Data_Table[[#This Row],[Appointment Status]]="No Show", Cleaned_Data_Table[[#This Row],[Appointment Status]]="Cancelled"), 1, 0)</f>
        <v>0</v>
      </c>
      <c r="AI1014" t="str">
        <f>IF(Cleaned_Data_Table[[#This Row],[Emergency Case]]=1, "Emergency Care", "Standard Care")</f>
        <v>Standard Care</v>
      </c>
    </row>
    <row r="1015" spans="1:35">
      <c r="A1015" t="s">
        <v>1124</v>
      </c>
      <c r="B1015">
        <v>36</v>
      </c>
      <c r="C1015" t="s">
        <v>51</v>
      </c>
      <c r="D1015" t="s">
        <v>84</v>
      </c>
      <c r="E1015">
        <v>26.9</v>
      </c>
      <c r="F1015" t="s">
        <v>52</v>
      </c>
      <c r="G1015" t="s">
        <v>40</v>
      </c>
      <c r="H1015" t="s">
        <v>138</v>
      </c>
      <c r="I1015" t="s">
        <v>139</v>
      </c>
      <c r="J1015" t="s">
        <v>110</v>
      </c>
      <c r="K1015">
        <v>24</v>
      </c>
      <c r="L1015" s="1">
        <v>807</v>
      </c>
      <c r="M1015" t="s">
        <v>44</v>
      </c>
      <c r="N1015" t="s">
        <v>124</v>
      </c>
      <c r="O1015" t="s">
        <v>98</v>
      </c>
      <c r="P1015">
        <v>9</v>
      </c>
      <c r="Q1015">
        <v>30</v>
      </c>
      <c r="R1015">
        <v>14</v>
      </c>
      <c r="S1015">
        <v>3</v>
      </c>
      <c r="T1015">
        <v>4.0999999999999996</v>
      </c>
      <c r="U1015">
        <v>0</v>
      </c>
      <c r="V1015">
        <v>10</v>
      </c>
      <c r="W1015" s="1">
        <v>1135</v>
      </c>
      <c r="X1015" s="1">
        <v>1887</v>
      </c>
      <c r="Y1015" s="1">
        <v>3829</v>
      </c>
      <c r="Z1015" t="s">
        <v>47</v>
      </c>
      <c r="AA1015" t="s">
        <v>48</v>
      </c>
      <c r="AB1015" s="1">
        <v>0</v>
      </c>
      <c r="AC1015">
        <v>0</v>
      </c>
      <c r="AD1015">
        <v>0</v>
      </c>
      <c r="AE1015">
        <v>0</v>
      </c>
      <c r="AF1015">
        <v>0</v>
      </c>
      <c r="AG1015" t="s">
        <v>87</v>
      </c>
      <c r="AH1015">
        <f>IF(OR(Cleaned_Data_Table[[#This Row],[Appointment Status]]="No Show", Cleaned_Data_Table[[#This Row],[Appointment Status]]="Cancelled"), 1, 0)</f>
        <v>0</v>
      </c>
      <c r="AI1015" t="str">
        <f>IF(Cleaned_Data_Table[[#This Row],[Emergency Case]]=1, "Emergency Care", "Standard Care")</f>
        <v>Standard Care</v>
      </c>
    </row>
    <row r="1016" spans="1:35">
      <c r="A1016" t="s">
        <v>1125</v>
      </c>
      <c r="B1016">
        <v>60</v>
      </c>
      <c r="C1016" t="s">
        <v>37</v>
      </c>
      <c r="D1016" t="s">
        <v>84</v>
      </c>
      <c r="E1016">
        <v>22.9</v>
      </c>
      <c r="F1016" t="s">
        <v>52</v>
      </c>
      <c r="G1016" t="s">
        <v>40</v>
      </c>
      <c r="H1016" t="s">
        <v>79</v>
      </c>
      <c r="I1016" t="s">
        <v>80</v>
      </c>
      <c r="J1016" t="s">
        <v>110</v>
      </c>
      <c r="K1016">
        <v>15</v>
      </c>
      <c r="L1016" s="1">
        <v>533</v>
      </c>
      <c r="M1016" t="s">
        <v>53</v>
      </c>
      <c r="N1016" t="s">
        <v>124</v>
      </c>
      <c r="O1016" t="s">
        <v>111</v>
      </c>
      <c r="P1016">
        <v>2</v>
      </c>
      <c r="Q1016">
        <v>39</v>
      </c>
      <c r="R1016">
        <v>3</v>
      </c>
      <c r="S1016">
        <v>0</v>
      </c>
      <c r="T1016">
        <v>3.4</v>
      </c>
      <c r="U1016">
        <v>0</v>
      </c>
      <c r="V1016">
        <v>9.1</v>
      </c>
      <c r="W1016" s="1">
        <v>1347</v>
      </c>
      <c r="X1016" s="1">
        <v>2357</v>
      </c>
      <c r="Y1016" s="1">
        <v>2965.9</v>
      </c>
      <c r="Z1016" t="s">
        <v>56</v>
      </c>
      <c r="AA1016" t="s">
        <v>76</v>
      </c>
      <c r="AB1016" s="1">
        <v>4237</v>
      </c>
      <c r="AC1016">
        <v>1</v>
      </c>
      <c r="AD1016">
        <v>0</v>
      </c>
      <c r="AE1016">
        <v>0</v>
      </c>
      <c r="AF1016">
        <v>0</v>
      </c>
      <c r="AG1016" t="s">
        <v>87</v>
      </c>
      <c r="AH1016">
        <f>IF(OR(Cleaned_Data_Table[[#This Row],[Appointment Status]]="No Show", Cleaned_Data_Table[[#This Row],[Appointment Status]]="Cancelled"), 1, 0)</f>
        <v>1</v>
      </c>
      <c r="AI1016" t="str">
        <f>IF(Cleaned_Data_Table[[#This Row],[Emergency Case]]=1, "Emergency Care", "Standard Care")</f>
        <v>Standard Care</v>
      </c>
    </row>
    <row r="1017" spans="1:35">
      <c r="A1017" t="s">
        <v>1126</v>
      </c>
      <c r="B1017">
        <v>3</v>
      </c>
      <c r="C1017" t="s">
        <v>37</v>
      </c>
      <c r="D1017" t="s">
        <v>100</v>
      </c>
      <c r="E1017">
        <v>22</v>
      </c>
      <c r="F1017" t="s">
        <v>52</v>
      </c>
      <c r="G1017" t="s">
        <v>66</v>
      </c>
      <c r="H1017" t="s">
        <v>60</v>
      </c>
      <c r="I1017" t="s">
        <v>61</v>
      </c>
      <c r="J1017" t="s">
        <v>110</v>
      </c>
      <c r="K1017">
        <v>18</v>
      </c>
      <c r="L1017" s="1">
        <v>652</v>
      </c>
      <c r="M1017" t="s">
        <v>53</v>
      </c>
      <c r="N1017" t="s">
        <v>62</v>
      </c>
      <c r="O1017" t="s">
        <v>46</v>
      </c>
      <c r="P1017">
        <v>28</v>
      </c>
      <c r="Q1017">
        <v>26</v>
      </c>
      <c r="R1017">
        <v>13</v>
      </c>
      <c r="S1017">
        <v>6</v>
      </c>
      <c r="T1017">
        <v>4.7</v>
      </c>
      <c r="U1017">
        <v>0</v>
      </c>
      <c r="V1017">
        <v>10</v>
      </c>
      <c r="W1017" s="1">
        <v>2196</v>
      </c>
      <c r="X1017" s="1">
        <v>2025</v>
      </c>
      <c r="Y1017" s="1">
        <v>3411.1</v>
      </c>
      <c r="Z1017" t="s">
        <v>56</v>
      </c>
      <c r="AA1017" t="s">
        <v>112</v>
      </c>
      <c r="AB1017" s="1">
        <v>4873</v>
      </c>
      <c r="AC1017">
        <v>0</v>
      </c>
      <c r="AD1017">
        <v>1</v>
      </c>
      <c r="AE1017">
        <v>0</v>
      </c>
      <c r="AF1017">
        <v>0</v>
      </c>
      <c r="AG1017" t="s">
        <v>87</v>
      </c>
      <c r="AH1017">
        <f>IF(OR(Cleaned_Data_Table[[#This Row],[Appointment Status]]="No Show", Cleaned_Data_Table[[#This Row],[Appointment Status]]="Cancelled"), 1, 0)</f>
        <v>1</v>
      </c>
      <c r="AI1017" t="str">
        <f>IF(Cleaned_Data_Table[[#This Row],[Emergency Case]]=1, "Emergency Care", "Standard Care")</f>
        <v>Standard Care</v>
      </c>
    </row>
    <row r="1018" spans="1:35">
      <c r="A1018" t="s">
        <v>1127</v>
      </c>
      <c r="B1018">
        <v>24</v>
      </c>
      <c r="C1018" t="s">
        <v>51</v>
      </c>
      <c r="D1018" t="s">
        <v>65</v>
      </c>
      <c r="E1018">
        <v>23.4</v>
      </c>
      <c r="F1018" t="s">
        <v>39</v>
      </c>
      <c r="G1018" t="s">
        <v>66</v>
      </c>
      <c r="H1018" t="s">
        <v>41</v>
      </c>
      <c r="I1018" t="s">
        <v>42</v>
      </c>
      <c r="J1018" t="s">
        <v>43</v>
      </c>
      <c r="K1018">
        <v>18</v>
      </c>
      <c r="L1018" s="1">
        <v>753</v>
      </c>
      <c r="M1018" t="s">
        <v>53</v>
      </c>
      <c r="N1018" t="s">
        <v>45</v>
      </c>
      <c r="O1018" t="s">
        <v>86</v>
      </c>
      <c r="P1018">
        <v>20</v>
      </c>
      <c r="Q1018">
        <v>34</v>
      </c>
      <c r="R1018">
        <v>0</v>
      </c>
      <c r="S1018">
        <v>0</v>
      </c>
      <c r="T1018">
        <v>4.8</v>
      </c>
      <c r="U1018">
        <v>0</v>
      </c>
      <c r="V1018">
        <v>10</v>
      </c>
      <c r="W1018" s="1">
        <v>298</v>
      </c>
      <c r="X1018" s="1">
        <v>368</v>
      </c>
      <c r="Y1018" s="1">
        <v>993.3</v>
      </c>
      <c r="Z1018" t="s">
        <v>47</v>
      </c>
      <c r="AA1018" t="s">
        <v>57</v>
      </c>
      <c r="AB1018" s="1">
        <v>0</v>
      </c>
      <c r="AC1018">
        <v>1</v>
      </c>
      <c r="AD1018">
        <v>1</v>
      </c>
      <c r="AE1018">
        <v>0</v>
      </c>
      <c r="AF1018">
        <v>0</v>
      </c>
      <c r="AG1018" t="s">
        <v>49</v>
      </c>
      <c r="AH1018">
        <f>IF(OR(Cleaned_Data_Table[[#This Row],[Appointment Status]]="No Show", Cleaned_Data_Table[[#This Row],[Appointment Status]]="Cancelled"), 1, 0)</f>
        <v>0</v>
      </c>
      <c r="AI1018" t="str">
        <f>IF(Cleaned_Data_Table[[#This Row],[Emergency Case]]=1, "Emergency Care", "Standard Care")</f>
        <v>Standard Care</v>
      </c>
    </row>
    <row r="1019" spans="1:35">
      <c r="A1019" t="s">
        <v>1128</v>
      </c>
      <c r="B1019">
        <v>24</v>
      </c>
      <c r="C1019" t="s">
        <v>51</v>
      </c>
      <c r="D1019" t="s">
        <v>116</v>
      </c>
      <c r="E1019">
        <v>22.2</v>
      </c>
      <c r="F1019" t="s">
        <v>52</v>
      </c>
      <c r="G1019" t="s">
        <v>40</v>
      </c>
      <c r="H1019" t="s">
        <v>108</v>
      </c>
      <c r="I1019" t="s">
        <v>109</v>
      </c>
      <c r="J1019" t="s">
        <v>110</v>
      </c>
      <c r="K1019">
        <v>1</v>
      </c>
      <c r="L1019" s="1">
        <v>395</v>
      </c>
      <c r="M1019" t="s">
        <v>53</v>
      </c>
      <c r="N1019" t="s">
        <v>62</v>
      </c>
      <c r="O1019" t="s">
        <v>75</v>
      </c>
      <c r="P1019">
        <v>10</v>
      </c>
      <c r="Q1019">
        <v>13</v>
      </c>
      <c r="R1019">
        <v>13</v>
      </c>
      <c r="S1019">
        <v>3</v>
      </c>
      <c r="T1019">
        <v>4.9000000000000004</v>
      </c>
      <c r="U1019">
        <v>0</v>
      </c>
      <c r="V1019">
        <v>10</v>
      </c>
      <c r="W1019" s="1">
        <v>2846</v>
      </c>
      <c r="X1019" s="1">
        <v>3985</v>
      </c>
      <c r="Y1019" s="1">
        <v>5058.2</v>
      </c>
      <c r="Z1019" t="s">
        <v>47</v>
      </c>
      <c r="AA1019" t="s">
        <v>57</v>
      </c>
      <c r="AB1019" s="1">
        <v>0</v>
      </c>
      <c r="AC1019">
        <v>0</v>
      </c>
      <c r="AD1019">
        <v>0</v>
      </c>
      <c r="AE1019">
        <v>0</v>
      </c>
      <c r="AF1019">
        <v>0</v>
      </c>
      <c r="AG1019" t="s">
        <v>87</v>
      </c>
      <c r="AH1019">
        <f>IF(OR(Cleaned_Data_Table[[#This Row],[Appointment Status]]="No Show", Cleaned_Data_Table[[#This Row],[Appointment Status]]="Cancelled"), 1, 0)</f>
        <v>0</v>
      </c>
      <c r="AI1019" t="str">
        <f>IF(Cleaned_Data_Table[[#This Row],[Emergency Case]]=1, "Emergency Care", "Standard Care")</f>
        <v>Standard Care</v>
      </c>
    </row>
    <row r="1020" spans="1:35">
      <c r="A1020" t="s">
        <v>1129</v>
      </c>
      <c r="B1020">
        <v>47</v>
      </c>
      <c r="C1020" t="s">
        <v>37</v>
      </c>
      <c r="D1020" t="s">
        <v>84</v>
      </c>
      <c r="E1020">
        <v>25</v>
      </c>
      <c r="F1020" t="s">
        <v>97</v>
      </c>
      <c r="G1020" t="s">
        <v>40</v>
      </c>
      <c r="H1020" t="s">
        <v>79</v>
      </c>
      <c r="I1020" t="s">
        <v>80</v>
      </c>
      <c r="J1020" t="s">
        <v>43</v>
      </c>
      <c r="K1020">
        <v>23</v>
      </c>
      <c r="L1020" s="1">
        <v>799</v>
      </c>
      <c r="M1020" t="s">
        <v>53</v>
      </c>
      <c r="N1020" t="s">
        <v>62</v>
      </c>
      <c r="O1020" t="s">
        <v>75</v>
      </c>
      <c r="P1020">
        <v>23</v>
      </c>
      <c r="Q1020">
        <v>40</v>
      </c>
      <c r="R1020">
        <v>13</v>
      </c>
      <c r="S1020">
        <v>0</v>
      </c>
      <c r="T1020">
        <v>3.5</v>
      </c>
      <c r="U1020">
        <v>0</v>
      </c>
      <c r="V1020">
        <v>9.1</v>
      </c>
      <c r="W1020" s="1">
        <v>324</v>
      </c>
      <c r="X1020" s="1">
        <v>453</v>
      </c>
      <c r="Y1020" s="1">
        <v>1103.2</v>
      </c>
      <c r="Z1020" t="s">
        <v>47</v>
      </c>
      <c r="AA1020" t="s">
        <v>48</v>
      </c>
      <c r="AB1020" s="1">
        <v>0</v>
      </c>
      <c r="AC1020">
        <v>1</v>
      </c>
      <c r="AD1020">
        <v>1</v>
      </c>
      <c r="AE1020">
        <v>0</v>
      </c>
      <c r="AF1020">
        <v>0</v>
      </c>
      <c r="AG1020" t="s">
        <v>49</v>
      </c>
      <c r="AH1020">
        <f>IF(OR(Cleaned_Data_Table[[#This Row],[Appointment Status]]="No Show", Cleaned_Data_Table[[#This Row],[Appointment Status]]="Cancelled"), 1, 0)</f>
        <v>0</v>
      </c>
      <c r="AI1020" t="str">
        <f>IF(Cleaned_Data_Table[[#This Row],[Emergency Case]]=1, "Emergency Care", "Standard Care")</f>
        <v>Standard Care</v>
      </c>
    </row>
    <row r="1021" spans="1:35">
      <c r="A1021" t="s">
        <v>1130</v>
      </c>
      <c r="B1021">
        <v>13</v>
      </c>
      <c r="C1021" t="s">
        <v>51</v>
      </c>
      <c r="D1021" t="s">
        <v>118</v>
      </c>
      <c r="E1021">
        <v>19</v>
      </c>
      <c r="F1021" t="s">
        <v>39</v>
      </c>
      <c r="G1021" t="s">
        <v>66</v>
      </c>
      <c r="H1021" t="s">
        <v>67</v>
      </c>
      <c r="I1021" t="s">
        <v>68</v>
      </c>
      <c r="J1021" t="s">
        <v>90</v>
      </c>
      <c r="K1021">
        <v>1</v>
      </c>
      <c r="L1021" s="1">
        <v>353</v>
      </c>
      <c r="M1021" t="s">
        <v>53</v>
      </c>
      <c r="N1021" t="s">
        <v>62</v>
      </c>
      <c r="O1021" t="s">
        <v>86</v>
      </c>
      <c r="P1021">
        <v>7</v>
      </c>
      <c r="Q1021">
        <v>2</v>
      </c>
      <c r="R1021">
        <v>9</v>
      </c>
      <c r="S1021">
        <v>2</v>
      </c>
      <c r="T1021">
        <v>4.4000000000000004</v>
      </c>
      <c r="U1021">
        <v>0</v>
      </c>
      <c r="V1021">
        <v>10</v>
      </c>
      <c r="W1021" s="1">
        <v>8022</v>
      </c>
      <c r="X1021" s="1">
        <v>10315</v>
      </c>
      <c r="Y1021" s="1">
        <v>13083</v>
      </c>
      <c r="Z1021" t="s">
        <v>56</v>
      </c>
      <c r="AA1021" t="s">
        <v>112</v>
      </c>
      <c r="AB1021" s="1">
        <v>18690</v>
      </c>
      <c r="AC1021">
        <v>0</v>
      </c>
      <c r="AD1021">
        <v>0</v>
      </c>
      <c r="AE1021">
        <v>0</v>
      </c>
      <c r="AF1021">
        <v>0</v>
      </c>
      <c r="AG1021" t="s">
        <v>87</v>
      </c>
      <c r="AH1021">
        <f>IF(OR(Cleaned_Data_Table[[#This Row],[Appointment Status]]="No Show", Cleaned_Data_Table[[#This Row],[Appointment Status]]="Cancelled"), 1, 0)</f>
        <v>1</v>
      </c>
      <c r="AI1021" t="str">
        <f>IF(Cleaned_Data_Table[[#This Row],[Emergency Case]]=1, "Emergency Care", "Standard Care")</f>
        <v>Standard Care</v>
      </c>
    </row>
    <row r="1022" spans="1:35">
      <c r="A1022" t="s">
        <v>1131</v>
      </c>
      <c r="B1022">
        <v>38</v>
      </c>
      <c r="C1022" t="s">
        <v>37</v>
      </c>
      <c r="D1022" t="s">
        <v>59</v>
      </c>
      <c r="E1022">
        <v>23.3</v>
      </c>
      <c r="F1022" t="s">
        <v>89</v>
      </c>
      <c r="G1022" t="s">
        <v>40</v>
      </c>
      <c r="H1022" t="s">
        <v>67</v>
      </c>
      <c r="I1022" t="s">
        <v>68</v>
      </c>
      <c r="J1022" t="s">
        <v>90</v>
      </c>
      <c r="K1022">
        <v>20</v>
      </c>
      <c r="L1022" s="1">
        <v>614</v>
      </c>
      <c r="M1022" t="s">
        <v>53</v>
      </c>
      <c r="N1022" t="s">
        <v>54</v>
      </c>
      <c r="O1022" t="s">
        <v>55</v>
      </c>
      <c r="P1022">
        <v>4</v>
      </c>
      <c r="Q1022">
        <v>19</v>
      </c>
      <c r="R1022">
        <v>9</v>
      </c>
      <c r="S1022">
        <v>2</v>
      </c>
      <c r="T1022">
        <v>4.5999999999999996</v>
      </c>
      <c r="U1022">
        <v>0</v>
      </c>
      <c r="V1022">
        <v>10</v>
      </c>
      <c r="W1022" s="1">
        <v>6310</v>
      </c>
      <c r="X1022" s="1">
        <v>13228</v>
      </c>
      <c r="Y1022" s="1">
        <v>14106.4</v>
      </c>
      <c r="Z1022" t="s">
        <v>47</v>
      </c>
      <c r="AA1022" t="s">
        <v>48</v>
      </c>
      <c r="AB1022" s="1">
        <v>0</v>
      </c>
      <c r="AC1022">
        <v>0</v>
      </c>
      <c r="AD1022">
        <v>0</v>
      </c>
      <c r="AE1022">
        <v>0</v>
      </c>
      <c r="AF1022">
        <v>0</v>
      </c>
      <c r="AG1022" t="s">
        <v>87</v>
      </c>
      <c r="AH1022">
        <f>IF(OR(Cleaned_Data_Table[[#This Row],[Appointment Status]]="No Show", Cleaned_Data_Table[[#This Row],[Appointment Status]]="Cancelled"), 1, 0)</f>
        <v>0</v>
      </c>
      <c r="AI1022" t="str">
        <f>IF(Cleaned_Data_Table[[#This Row],[Emergency Case]]=1, "Emergency Care", "Standard Care")</f>
        <v>Standard Care</v>
      </c>
    </row>
    <row r="1023" spans="1:35">
      <c r="A1023" t="s">
        <v>1132</v>
      </c>
      <c r="B1023">
        <v>75</v>
      </c>
      <c r="C1023" t="s">
        <v>37</v>
      </c>
      <c r="D1023" t="s">
        <v>100</v>
      </c>
      <c r="E1023">
        <v>23.4</v>
      </c>
      <c r="F1023" t="s">
        <v>89</v>
      </c>
      <c r="G1023" t="s">
        <v>40</v>
      </c>
      <c r="H1023" t="s">
        <v>104</v>
      </c>
      <c r="I1023" t="s">
        <v>105</v>
      </c>
      <c r="J1023" t="s">
        <v>110</v>
      </c>
      <c r="K1023">
        <v>13</v>
      </c>
      <c r="L1023" s="1">
        <v>574</v>
      </c>
      <c r="M1023" t="s">
        <v>44</v>
      </c>
      <c r="N1023" t="s">
        <v>124</v>
      </c>
      <c r="O1023" t="s">
        <v>119</v>
      </c>
      <c r="P1023">
        <v>29</v>
      </c>
      <c r="Q1023">
        <v>34</v>
      </c>
      <c r="R1023">
        <v>2</v>
      </c>
      <c r="S1023">
        <v>0</v>
      </c>
      <c r="T1023">
        <v>3.6</v>
      </c>
      <c r="U1023">
        <v>0</v>
      </c>
      <c r="V1023">
        <v>9.5</v>
      </c>
      <c r="W1023" s="1">
        <v>1717</v>
      </c>
      <c r="X1023" s="1">
        <v>1533</v>
      </c>
      <c r="Y1023" s="1">
        <v>3824</v>
      </c>
      <c r="Z1023" t="s">
        <v>56</v>
      </c>
      <c r="AA1023" t="s">
        <v>71</v>
      </c>
      <c r="AB1023" s="1">
        <v>3824</v>
      </c>
      <c r="AC1023">
        <v>1</v>
      </c>
      <c r="AD1023">
        <v>1</v>
      </c>
      <c r="AE1023">
        <v>0</v>
      </c>
      <c r="AF1023">
        <v>0</v>
      </c>
      <c r="AG1023" t="s">
        <v>87</v>
      </c>
      <c r="AH1023">
        <f>IF(OR(Cleaned_Data_Table[[#This Row],[Appointment Status]]="No Show", Cleaned_Data_Table[[#This Row],[Appointment Status]]="Cancelled"), 1, 0)</f>
        <v>1</v>
      </c>
      <c r="AI1023" t="str">
        <f>IF(Cleaned_Data_Table[[#This Row],[Emergency Case]]=1, "Emergency Care", "Standard Care")</f>
        <v>Standard Care</v>
      </c>
    </row>
    <row r="1024" spans="1:35">
      <c r="A1024" t="s">
        <v>1133</v>
      </c>
      <c r="B1024">
        <v>26</v>
      </c>
      <c r="C1024" t="s">
        <v>37</v>
      </c>
      <c r="D1024" t="s">
        <v>114</v>
      </c>
      <c r="E1024">
        <v>23.2</v>
      </c>
      <c r="F1024" t="s">
        <v>89</v>
      </c>
      <c r="G1024" t="s">
        <v>40</v>
      </c>
      <c r="H1024" t="s">
        <v>108</v>
      </c>
      <c r="I1024" t="s">
        <v>109</v>
      </c>
      <c r="J1024" t="s">
        <v>110</v>
      </c>
      <c r="K1024">
        <v>22</v>
      </c>
      <c r="L1024" s="1">
        <v>725</v>
      </c>
      <c r="M1024" t="s">
        <v>44</v>
      </c>
      <c r="N1024" t="s">
        <v>81</v>
      </c>
      <c r="O1024" t="s">
        <v>111</v>
      </c>
      <c r="P1024">
        <v>17</v>
      </c>
      <c r="Q1024">
        <v>37</v>
      </c>
      <c r="R1024">
        <v>13</v>
      </c>
      <c r="S1024">
        <v>5</v>
      </c>
      <c r="T1024">
        <v>4.7</v>
      </c>
      <c r="U1024">
        <v>0</v>
      </c>
      <c r="V1024">
        <v>9.9</v>
      </c>
      <c r="W1024" s="1">
        <v>4877</v>
      </c>
      <c r="X1024" s="1">
        <v>3731</v>
      </c>
      <c r="Y1024" s="1">
        <v>9333</v>
      </c>
      <c r="Z1024" t="s">
        <v>47</v>
      </c>
      <c r="AA1024" t="s">
        <v>57</v>
      </c>
      <c r="AB1024" s="1">
        <v>0</v>
      </c>
      <c r="AC1024">
        <v>1</v>
      </c>
      <c r="AD1024">
        <v>1</v>
      </c>
      <c r="AE1024">
        <v>1</v>
      </c>
      <c r="AF1024">
        <v>0</v>
      </c>
      <c r="AG1024" t="s">
        <v>87</v>
      </c>
      <c r="AH1024">
        <f>IF(OR(Cleaned_Data_Table[[#This Row],[Appointment Status]]="No Show", Cleaned_Data_Table[[#This Row],[Appointment Status]]="Cancelled"), 1, 0)</f>
        <v>0</v>
      </c>
      <c r="AI1024" t="str">
        <f>IF(Cleaned_Data_Table[[#This Row],[Emergency Case]]=1, "Emergency Care", "Standard Care")</f>
        <v>Standard Care</v>
      </c>
    </row>
    <row r="1025" spans="1:35">
      <c r="A1025" t="s">
        <v>1134</v>
      </c>
      <c r="B1025">
        <v>15</v>
      </c>
      <c r="C1025" t="s">
        <v>37</v>
      </c>
      <c r="D1025" t="s">
        <v>84</v>
      </c>
      <c r="E1025">
        <v>26.2</v>
      </c>
      <c r="F1025" t="s">
        <v>52</v>
      </c>
      <c r="G1025" t="s">
        <v>40</v>
      </c>
      <c r="H1025" t="s">
        <v>108</v>
      </c>
      <c r="I1025" t="s">
        <v>109</v>
      </c>
      <c r="J1025" t="s">
        <v>110</v>
      </c>
      <c r="K1025">
        <v>2</v>
      </c>
      <c r="L1025" s="1">
        <v>370</v>
      </c>
      <c r="M1025" t="s">
        <v>53</v>
      </c>
      <c r="N1025" t="s">
        <v>45</v>
      </c>
      <c r="O1025" t="s">
        <v>55</v>
      </c>
      <c r="P1025">
        <v>3</v>
      </c>
      <c r="Q1025">
        <v>26</v>
      </c>
      <c r="R1025">
        <v>3</v>
      </c>
      <c r="S1025">
        <v>1</v>
      </c>
      <c r="T1025">
        <v>4.5999999999999996</v>
      </c>
      <c r="U1025">
        <v>0</v>
      </c>
      <c r="V1025">
        <v>10</v>
      </c>
      <c r="W1025" s="1">
        <v>4054</v>
      </c>
      <c r="X1025" s="1">
        <v>2075</v>
      </c>
      <c r="Y1025" s="1">
        <v>4549.3</v>
      </c>
      <c r="Z1025" t="s">
        <v>47</v>
      </c>
      <c r="AA1025" t="s">
        <v>112</v>
      </c>
      <c r="AB1025" s="1">
        <v>0</v>
      </c>
      <c r="AC1025">
        <v>0</v>
      </c>
      <c r="AD1025">
        <v>0</v>
      </c>
      <c r="AE1025">
        <v>0</v>
      </c>
      <c r="AF1025">
        <v>0</v>
      </c>
      <c r="AG1025" t="s">
        <v>87</v>
      </c>
      <c r="AH1025">
        <f>IF(OR(Cleaned_Data_Table[[#This Row],[Appointment Status]]="No Show", Cleaned_Data_Table[[#This Row],[Appointment Status]]="Cancelled"), 1, 0)</f>
        <v>0</v>
      </c>
      <c r="AI1025" t="str">
        <f>IF(Cleaned_Data_Table[[#This Row],[Emergency Case]]=1, "Emergency Care", "Standard Care")</f>
        <v>Standard Care</v>
      </c>
    </row>
    <row r="1026" spans="1:35">
      <c r="A1026" t="s">
        <v>1135</v>
      </c>
      <c r="B1026">
        <v>55</v>
      </c>
      <c r="C1026" t="s">
        <v>51</v>
      </c>
      <c r="D1026" t="s">
        <v>78</v>
      </c>
      <c r="E1026">
        <v>26.1</v>
      </c>
      <c r="F1026" t="s">
        <v>52</v>
      </c>
      <c r="G1026" t="s">
        <v>40</v>
      </c>
      <c r="H1026" t="s">
        <v>108</v>
      </c>
      <c r="I1026" t="s">
        <v>109</v>
      </c>
      <c r="J1026" t="s">
        <v>90</v>
      </c>
      <c r="K1026">
        <v>16</v>
      </c>
      <c r="L1026" s="1">
        <v>531</v>
      </c>
      <c r="M1026" t="s">
        <v>53</v>
      </c>
      <c r="N1026" t="s">
        <v>45</v>
      </c>
      <c r="O1026" t="s">
        <v>63</v>
      </c>
      <c r="P1026">
        <v>10</v>
      </c>
      <c r="Q1026">
        <v>2</v>
      </c>
      <c r="R1026">
        <v>10</v>
      </c>
      <c r="S1026">
        <v>1</v>
      </c>
      <c r="T1026">
        <v>4.3</v>
      </c>
      <c r="U1026">
        <v>0</v>
      </c>
      <c r="V1026">
        <v>10</v>
      </c>
      <c r="W1026" s="1">
        <v>16023</v>
      </c>
      <c r="X1026" s="1">
        <v>9129</v>
      </c>
      <c r="Y1026" s="1">
        <v>17978.099999999999</v>
      </c>
      <c r="Z1026" t="s">
        <v>47</v>
      </c>
      <c r="AA1026" t="s">
        <v>76</v>
      </c>
      <c r="AB1026" s="1">
        <v>0</v>
      </c>
      <c r="AC1026">
        <v>0</v>
      </c>
      <c r="AD1026">
        <v>0</v>
      </c>
      <c r="AE1026">
        <v>0</v>
      </c>
      <c r="AF1026">
        <v>0</v>
      </c>
      <c r="AG1026" t="s">
        <v>87</v>
      </c>
      <c r="AH1026">
        <f>IF(OR(Cleaned_Data_Table[[#This Row],[Appointment Status]]="No Show", Cleaned_Data_Table[[#This Row],[Appointment Status]]="Cancelled"), 1, 0)</f>
        <v>0</v>
      </c>
      <c r="AI1026" t="str">
        <f>IF(Cleaned_Data_Table[[#This Row],[Emergency Case]]=1, "Emergency Care", "Standard Care")</f>
        <v>Standard Care</v>
      </c>
    </row>
    <row r="1027" spans="1:35">
      <c r="A1027" t="s">
        <v>1136</v>
      </c>
      <c r="B1027">
        <v>10</v>
      </c>
      <c r="C1027" t="s">
        <v>37</v>
      </c>
      <c r="D1027" t="s">
        <v>100</v>
      </c>
      <c r="E1027">
        <v>22.3</v>
      </c>
      <c r="F1027" t="s">
        <v>39</v>
      </c>
      <c r="G1027" t="s">
        <v>85</v>
      </c>
      <c r="H1027" t="s">
        <v>108</v>
      </c>
      <c r="I1027" t="s">
        <v>109</v>
      </c>
      <c r="J1027" t="s">
        <v>90</v>
      </c>
      <c r="K1027">
        <v>9</v>
      </c>
      <c r="L1027" s="1">
        <v>535</v>
      </c>
      <c r="M1027" t="s">
        <v>44</v>
      </c>
      <c r="N1027" t="s">
        <v>62</v>
      </c>
      <c r="O1027" t="s">
        <v>119</v>
      </c>
      <c r="P1027">
        <v>0</v>
      </c>
      <c r="Q1027">
        <v>1</v>
      </c>
      <c r="R1027">
        <v>3</v>
      </c>
      <c r="S1027">
        <v>1</v>
      </c>
      <c r="T1027">
        <v>3.5</v>
      </c>
      <c r="U1027">
        <v>1</v>
      </c>
      <c r="V1027">
        <v>10</v>
      </c>
      <c r="W1027" s="1">
        <v>10253</v>
      </c>
      <c r="X1027" s="1">
        <v>6589</v>
      </c>
      <c r="Y1027" s="1">
        <v>17377</v>
      </c>
      <c r="Z1027" t="s">
        <v>56</v>
      </c>
      <c r="AA1027" t="s">
        <v>112</v>
      </c>
      <c r="AB1027" s="1">
        <v>17377</v>
      </c>
      <c r="AC1027">
        <v>0</v>
      </c>
      <c r="AD1027">
        <v>0</v>
      </c>
      <c r="AE1027">
        <v>0</v>
      </c>
      <c r="AF1027">
        <v>0</v>
      </c>
      <c r="AG1027" t="s">
        <v>131</v>
      </c>
      <c r="AH1027">
        <f>IF(OR(Cleaned_Data_Table[[#This Row],[Appointment Status]]="No Show", Cleaned_Data_Table[[#This Row],[Appointment Status]]="Cancelled"), 1, 0)</f>
        <v>1</v>
      </c>
      <c r="AI1027" t="str">
        <f>IF(Cleaned_Data_Table[[#This Row],[Emergency Case]]=1, "Emergency Care", "Standard Care")</f>
        <v>Emergency Care</v>
      </c>
    </row>
    <row r="1028" spans="1:35">
      <c r="A1028" t="s">
        <v>1137</v>
      </c>
      <c r="B1028">
        <v>42</v>
      </c>
      <c r="C1028" t="s">
        <v>37</v>
      </c>
      <c r="D1028" t="s">
        <v>114</v>
      </c>
      <c r="E1028">
        <v>31.7</v>
      </c>
      <c r="F1028" t="s">
        <v>39</v>
      </c>
      <c r="G1028" t="s">
        <v>85</v>
      </c>
      <c r="H1028" t="s">
        <v>108</v>
      </c>
      <c r="I1028" t="s">
        <v>109</v>
      </c>
      <c r="J1028" t="s">
        <v>90</v>
      </c>
      <c r="K1028">
        <v>17</v>
      </c>
      <c r="L1028" s="1">
        <v>696</v>
      </c>
      <c r="M1028" t="s">
        <v>53</v>
      </c>
      <c r="N1028" t="s">
        <v>62</v>
      </c>
      <c r="O1028" t="s">
        <v>106</v>
      </c>
      <c r="P1028">
        <v>0</v>
      </c>
      <c r="Q1028">
        <v>12</v>
      </c>
      <c r="R1028">
        <v>14</v>
      </c>
      <c r="S1028">
        <v>5</v>
      </c>
      <c r="T1028">
        <v>4.0999999999999996</v>
      </c>
      <c r="U1028">
        <v>1</v>
      </c>
      <c r="V1028">
        <v>10</v>
      </c>
      <c r="W1028" s="1">
        <v>8965</v>
      </c>
      <c r="X1028" s="1">
        <v>9479</v>
      </c>
      <c r="Y1028" s="1">
        <v>13398</v>
      </c>
      <c r="Z1028" t="s">
        <v>47</v>
      </c>
      <c r="AA1028" t="s">
        <v>48</v>
      </c>
      <c r="AB1028" s="1">
        <v>0</v>
      </c>
      <c r="AC1028">
        <v>0</v>
      </c>
      <c r="AD1028">
        <v>0</v>
      </c>
      <c r="AE1028">
        <v>0</v>
      </c>
      <c r="AF1028">
        <v>0</v>
      </c>
      <c r="AG1028" t="s">
        <v>131</v>
      </c>
      <c r="AH1028">
        <f>IF(OR(Cleaned_Data_Table[[#This Row],[Appointment Status]]="No Show", Cleaned_Data_Table[[#This Row],[Appointment Status]]="Cancelled"), 1, 0)</f>
        <v>0</v>
      </c>
      <c r="AI1028" t="str">
        <f>IF(Cleaned_Data_Table[[#This Row],[Emergency Case]]=1, "Emergency Care", "Standard Care")</f>
        <v>Emergency Care</v>
      </c>
    </row>
    <row r="1029" spans="1:35">
      <c r="A1029" t="s">
        <v>1138</v>
      </c>
      <c r="B1029">
        <v>54</v>
      </c>
      <c r="C1029" t="s">
        <v>37</v>
      </c>
      <c r="D1029" t="s">
        <v>93</v>
      </c>
      <c r="E1029">
        <v>20.5</v>
      </c>
      <c r="F1029" t="s">
        <v>52</v>
      </c>
      <c r="G1029" t="s">
        <v>66</v>
      </c>
      <c r="H1029" t="s">
        <v>104</v>
      </c>
      <c r="I1029" t="s">
        <v>105</v>
      </c>
      <c r="J1029" t="s">
        <v>110</v>
      </c>
      <c r="K1029">
        <v>29</v>
      </c>
      <c r="L1029" s="1">
        <v>891</v>
      </c>
      <c r="M1029" t="s">
        <v>44</v>
      </c>
      <c r="N1029" t="s">
        <v>62</v>
      </c>
      <c r="O1029" t="s">
        <v>70</v>
      </c>
      <c r="P1029">
        <v>16</v>
      </c>
      <c r="Q1029">
        <v>31</v>
      </c>
      <c r="R1029">
        <v>3</v>
      </c>
      <c r="S1029">
        <v>0</v>
      </c>
      <c r="T1029">
        <v>5</v>
      </c>
      <c r="U1029">
        <v>0</v>
      </c>
      <c r="V1029">
        <v>10</v>
      </c>
      <c r="W1029" s="1">
        <v>3414</v>
      </c>
      <c r="X1029" s="1">
        <v>3869</v>
      </c>
      <c r="Y1029" s="1">
        <v>8174</v>
      </c>
      <c r="Z1029" t="s">
        <v>125</v>
      </c>
      <c r="AA1029" t="s">
        <v>48</v>
      </c>
      <c r="AB1029" s="1">
        <v>0</v>
      </c>
      <c r="AC1029">
        <v>1</v>
      </c>
      <c r="AD1029">
        <v>1</v>
      </c>
      <c r="AE1029">
        <v>1</v>
      </c>
      <c r="AF1029">
        <v>0</v>
      </c>
      <c r="AG1029" t="s">
        <v>87</v>
      </c>
      <c r="AH1029">
        <f>IF(OR(Cleaned_Data_Table[[#This Row],[Appointment Status]]="No Show", Cleaned_Data_Table[[#This Row],[Appointment Status]]="Cancelled"), 1, 0)</f>
        <v>1</v>
      </c>
      <c r="AI1029" t="str">
        <f>IF(Cleaned_Data_Table[[#This Row],[Emergency Case]]=1, "Emergency Care", "Standard Care")</f>
        <v>Standard Care</v>
      </c>
    </row>
    <row r="1030" spans="1:35">
      <c r="A1030" t="s">
        <v>1139</v>
      </c>
      <c r="B1030">
        <v>50</v>
      </c>
      <c r="C1030" t="s">
        <v>37</v>
      </c>
      <c r="D1030" t="s">
        <v>65</v>
      </c>
      <c r="E1030">
        <v>20.7</v>
      </c>
      <c r="F1030" t="s">
        <v>52</v>
      </c>
      <c r="G1030" t="s">
        <v>66</v>
      </c>
      <c r="H1030" t="s">
        <v>104</v>
      </c>
      <c r="I1030" t="s">
        <v>105</v>
      </c>
      <c r="J1030" t="s">
        <v>90</v>
      </c>
      <c r="K1030">
        <v>8</v>
      </c>
      <c r="L1030" s="1">
        <v>544</v>
      </c>
      <c r="M1030" t="s">
        <v>44</v>
      </c>
      <c r="N1030" t="s">
        <v>62</v>
      </c>
      <c r="O1030" t="s">
        <v>98</v>
      </c>
      <c r="P1030">
        <v>4</v>
      </c>
      <c r="Q1030">
        <v>3</v>
      </c>
      <c r="R1030">
        <v>2</v>
      </c>
      <c r="S1030">
        <v>0</v>
      </c>
      <c r="T1030">
        <v>4.5</v>
      </c>
      <c r="U1030">
        <v>0</v>
      </c>
      <c r="V1030">
        <v>10</v>
      </c>
      <c r="W1030" s="1">
        <v>10917</v>
      </c>
      <c r="X1030" s="1">
        <v>7025</v>
      </c>
      <c r="Y1030" s="1">
        <v>18486</v>
      </c>
      <c r="Z1030" t="s">
        <v>47</v>
      </c>
      <c r="AA1030" t="s">
        <v>48</v>
      </c>
      <c r="AB1030" s="1">
        <v>0</v>
      </c>
      <c r="AC1030">
        <v>0</v>
      </c>
      <c r="AD1030">
        <v>0</v>
      </c>
      <c r="AE1030">
        <v>0</v>
      </c>
      <c r="AF1030">
        <v>0</v>
      </c>
      <c r="AG1030" t="s">
        <v>87</v>
      </c>
      <c r="AH1030">
        <f>IF(OR(Cleaned_Data_Table[[#This Row],[Appointment Status]]="No Show", Cleaned_Data_Table[[#This Row],[Appointment Status]]="Cancelled"), 1, 0)</f>
        <v>0</v>
      </c>
      <c r="AI1030" t="str">
        <f>IF(Cleaned_Data_Table[[#This Row],[Emergency Case]]=1, "Emergency Care", "Standard Care")</f>
        <v>Standard Care</v>
      </c>
    </row>
    <row r="1031" spans="1:35">
      <c r="A1031" t="s">
        <v>1140</v>
      </c>
      <c r="B1031">
        <v>73</v>
      </c>
      <c r="C1031" t="s">
        <v>37</v>
      </c>
      <c r="D1031" t="s">
        <v>65</v>
      </c>
      <c r="E1031">
        <v>28.6</v>
      </c>
      <c r="F1031" t="s">
        <v>52</v>
      </c>
      <c r="G1031" t="s">
        <v>66</v>
      </c>
      <c r="H1031" t="s">
        <v>79</v>
      </c>
      <c r="I1031" t="s">
        <v>80</v>
      </c>
      <c r="J1031" t="s">
        <v>43</v>
      </c>
      <c r="K1031">
        <v>15</v>
      </c>
      <c r="L1031" s="1">
        <v>587</v>
      </c>
      <c r="M1031" t="s">
        <v>53</v>
      </c>
      <c r="N1031" t="s">
        <v>45</v>
      </c>
      <c r="O1031" t="s">
        <v>82</v>
      </c>
      <c r="P1031">
        <v>26</v>
      </c>
      <c r="Q1031">
        <v>22</v>
      </c>
      <c r="R1031">
        <v>9</v>
      </c>
      <c r="S1031">
        <v>2</v>
      </c>
      <c r="T1031">
        <v>3.3</v>
      </c>
      <c r="U1031">
        <v>0</v>
      </c>
      <c r="V1031">
        <v>10</v>
      </c>
      <c r="W1031" s="1">
        <v>993</v>
      </c>
      <c r="X1031" s="1">
        <v>972</v>
      </c>
      <c r="Y1031" s="1">
        <v>1786.4</v>
      </c>
      <c r="Z1031" t="s">
        <v>47</v>
      </c>
      <c r="AA1031" t="s">
        <v>76</v>
      </c>
      <c r="AB1031" s="1">
        <v>0</v>
      </c>
      <c r="AC1031">
        <v>0</v>
      </c>
      <c r="AD1031">
        <v>1</v>
      </c>
      <c r="AE1031">
        <v>0</v>
      </c>
      <c r="AF1031">
        <v>0</v>
      </c>
      <c r="AG1031" t="s">
        <v>49</v>
      </c>
      <c r="AH1031">
        <f>IF(OR(Cleaned_Data_Table[[#This Row],[Appointment Status]]="No Show", Cleaned_Data_Table[[#This Row],[Appointment Status]]="Cancelled"), 1, 0)</f>
        <v>0</v>
      </c>
      <c r="AI1031" t="str">
        <f>IF(Cleaned_Data_Table[[#This Row],[Emergency Case]]=1, "Emergency Care", "Standard Care")</f>
        <v>Standard Care</v>
      </c>
    </row>
    <row r="1032" spans="1:35">
      <c r="A1032" t="s">
        <v>1141</v>
      </c>
      <c r="B1032">
        <v>20</v>
      </c>
      <c r="C1032" t="s">
        <v>51</v>
      </c>
      <c r="D1032" t="s">
        <v>116</v>
      </c>
      <c r="E1032">
        <v>26.3</v>
      </c>
      <c r="F1032" t="s">
        <v>39</v>
      </c>
      <c r="G1032" t="s">
        <v>66</v>
      </c>
      <c r="H1032" t="s">
        <v>79</v>
      </c>
      <c r="I1032" t="s">
        <v>80</v>
      </c>
      <c r="J1032" t="s">
        <v>43</v>
      </c>
      <c r="K1032">
        <v>16</v>
      </c>
      <c r="L1032" s="1">
        <v>660</v>
      </c>
      <c r="M1032" t="s">
        <v>44</v>
      </c>
      <c r="N1032" t="s">
        <v>54</v>
      </c>
      <c r="O1032" t="s">
        <v>70</v>
      </c>
      <c r="P1032">
        <v>24</v>
      </c>
      <c r="Q1032">
        <v>34</v>
      </c>
      <c r="R1032">
        <v>5</v>
      </c>
      <c r="S1032">
        <v>1</v>
      </c>
      <c r="T1032">
        <v>4.9000000000000004</v>
      </c>
      <c r="U1032">
        <v>0</v>
      </c>
      <c r="V1032">
        <v>10</v>
      </c>
      <c r="W1032" s="1">
        <v>870</v>
      </c>
      <c r="X1032" s="1">
        <v>729</v>
      </c>
      <c r="Y1032" s="1">
        <v>2259</v>
      </c>
      <c r="Z1032" t="s">
        <v>47</v>
      </c>
      <c r="AA1032" t="s">
        <v>57</v>
      </c>
      <c r="AB1032" s="1">
        <v>0</v>
      </c>
      <c r="AC1032">
        <v>1</v>
      </c>
      <c r="AD1032">
        <v>1</v>
      </c>
      <c r="AE1032">
        <v>0</v>
      </c>
      <c r="AF1032">
        <v>0</v>
      </c>
      <c r="AG1032" t="s">
        <v>49</v>
      </c>
      <c r="AH1032">
        <f>IF(OR(Cleaned_Data_Table[[#This Row],[Appointment Status]]="No Show", Cleaned_Data_Table[[#This Row],[Appointment Status]]="Cancelled"), 1, 0)</f>
        <v>0</v>
      </c>
      <c r="AI1032" t="str">
        <f>IF(Cleaned_Data_Table[[#This Row],[Emergency Case]]=1, "Emergency Care", "Standard Care")</f>
        <v>Standard Care</v>
      </c>
    </row>
    <row r="1033" spans="1:35">
      <c r="A1033" t="s">
        <v>1142</v>
      </c>
      <c r="B1033">
        <v>72</v>
      </c>
      <c r="C1033" t="s">
        <v>37</v>
      </c>
      <c r="D1033" t="s">
        <v>114</v>
      </c>
      <c r="E1033">
        <v>24.3</v>
      </c>
      <c r="F1033" t="s">
        <v>52</v>
      </c>
      <c r="G1033" t="s">
        <v>40</v>
      </c>
      <c r="H1033" t="s">
        <v>94</v>
      </c>
      <c r="I1033" t="s">
        <v>95</v>
      </c>
      <c r="J1033" t="s">
        <v>43</v>
      </c>
      <c r="K1033">
        <v>17</v>
      </c>
      <c r="L1033" s="1">
        <v>594</v>
      </c>
      <c r="M1033" t="s">
        <v>44</v>
      </c>
      <c r="N1033" t="s">
        <v>69</v>
      </c>
      <c r="O1033" t="s">
        <v>98</v>
      </c>
      <c r="P1033">
        <v>23</v>
      </c>
      <c r="Q1033">
        <v>35</v>
      </c>
      <c r="R1033">
        <v>8</v>
      </c>
      <c r="S1033">
        <v>2</v>
      </c>
      <c r="T1033">
        <v>4.4000000000000004</v>
      </c>
      <c r="U1033">
        <v>0</v>
      </c>
      <c r="V1033">
        <v>9.9</v>
      </c>
      <c r="W1033" s="1">
        <v>212</v>
      </c>
      <c r="X1033" s="1">
        <v>174</v>
      </c>
      <c r="Y1033" s="1">
        <v>980</v>
      </c>
      <c r="Z1033" t="s">
        <v>47</v>
      </c>
      <c r="AA1033" t="s">
        <v>76</v>
      </c>
      <c r="AB1033" s="1">
        <v>0</v>
      </c>
      <c r="AC1033">
        <v>1</v>
      </c>
      <c r="AD1033">
        <v>1</v>
      </c>
      <c r="AE1033">
        <v>0</v>
      </c>
      <c r="AF1033">
        <v>0</v>
      </c>
      <c r="AG1033" t="s">
        <v>49</v>
      </c>
      <c r="AH1033">
        <f>IF(OR(Cleaned_Data_Table[[#This Row],[Appointment Status]]="No Show", Cleaned_Data_Table[[#This Row],[Appointment Status]]="Cancelled"), 1, 0)</f>
        <v>0</v>
      </c>
      <c r="AI1033" t="str">
        <f>IF(Cleaned_Data_Table[[#This Row],[Emergency Case]]=1, "Emergency Care", "Standard Care")</f>
        <v>Standard Care</v>
      </c>
    </row>
    <row r="1034" spans="1:35">
      <c r="A1034" t="s">
        <v>1143</v>
      </c>
      <c r="B1034">
        <v>66</v>
      </c>
      <c r="C1034" t="s">
        <v>51</v>
      </c>
      <c r="D1034" t="s">
        <v>93</v>
      </c>
      <c r="E1034">
        <v>22.4</v>
      </c>
      <c r="F1034" t="s">
        <v>89</v>
      </c>
      <c r="G1034" t="s">
        <v>40</v>
      </c>
      <c r="H1034" t="s">
        <v>67</v>
      </c>
      <c r="I1034" t="s">
        <v>68</v>
      </c>
      <c r="J1034" t="s">
        <v>110</v>
      </c>
      <c r="K1034">
        <v>21</v>
      </c>
      <c r="L1034" s="1">
        <v>743</v>
      </c>
      <c r="M1034" t="s">
        <v>53</v>
      </c>
      <c r="N1034" t="s">
        <v>69</v>
      </c>
      <c r="O1034" t="s">
        <v>82</v>
      </c>
      <c r="P1034">
        <v>21</v>
      </c>
      <c r="Q1034">
        <v>13</v>
      </c>
      <c r="R1034">
        <v>13</v>
      </c>
      <c r="S1034">
        <v>1</v>
      </c>
      <c r="T1034">
        <v>3.9</v>
      </c>
      <c r="U1034">
        <v>0</v>
      </c>
      <c r="V1034">
        <v>10</v>
      </c>
      <c r="W1034" s="1">
        <v>3294</v>
      </c>
      <c r="X1034" s="1">
        <v>3705</v>
      </c>
      <c r="Y1034" s="1">
        <v>5419.4</v>
      </c>
      <c r="Z1034" t="s">
        <v>47</v>
      </c>
      <c r="AA1034" t="s">
        <v>76</v>
      </c>
      <c r="AB1034" s="1">
        <v>0</v>
      </c>
      <c r="AC1034">
        <v>0</v>
      </c>
      <c r="AD1034">
        <v>1</v>
      </c>
      <c r="AE1034">
        <v>0</v>
      </c>
      <c r="AF1034">
        <v>0</v>
      </c>
      <c r="AG1034" t="s">
        <v>87</v>
      </c>
      <c r="AH1034">
        <f>IF(OR(Cleaned_Data_Table[[#This Row],[Appointment Status]]="No Show", Cleaned_Data_Table[[#This Row],[Appointment Status]]="Cancelled"), 1, 0)</f>
        <v>0</v>
      </c>
      <c r="AI1034" t="str">
        <f>IF(Cleaned_Data_Table[[#This Row],[Emergency Case]]=1, "Emergency Care", "Standard Care")</f>
        <v>Standard Care</v>
      </c>
    </row>
    <row r="1035" spans="1:35">
      <c r="A1035" t="s">
        <v>1144</v>
      </c>
      <c r="B1035">
        <v>41</v>
      </c>
      <c r="C1035" t="s">
        <v>51</v>
      </c>
      <c r="D1035" t="s">
        <v>84</v>
      </c>
      <c r="E1035">
        <v>23.9</v>
      </c>
      <c r="F1035" t="s">
        <v>52</v>
      </c>
      <c r="G1035" t="s">
        <v>40</v>
      </c>
      <c r="H1035" t="s">
        <v>94</v>
      </c>
      <c r="I1035" t="s">
        <v>95</v>
      </c>
      <c r="J1035" t="s">
        <v>90</v>
      </c>
      <c r="K1035">
        <v>11</v>
      </c>
      <c r="L1035" s="1">
        <v>508</v>
      </c>
      <c r="M1035" t="s">
        <v>44</v>
      </c>
      <c r="N1035" t="s">
        <v>81</v>
      </c>
      <c r="O1035" t="s">
        <v>98</v>
      </c>
      <c r="P1035">
        <v>26</v>
      </c>
      <c r="Q1035">
        <v>3</v>
      </c>
      <c r="R1035">
        <v>5</v>
      </c>
      <c r="S1035">
        <v>1</v>
      </c>
      <c r="T1035">
        <v>3.6</v>
      </c>
      <c r="U1035">
        <v>0</v>
      </c>
      <c r="V1035">
        <v>10</v>
      </c>
      <c r="W1035" s="1">
        <v>17117</v>
      </c>
      <c r="X1035" s="1">
        <v>5222</v>
      </c>
      <c r="Y1035" s="1">
        <v>22847</v>
      </c>
      <c r="Z1035" t="s">
        <v>47</v>
      </c>
      <c r="AA1035" t="s">
        <v>48</v>
      </c>
      <c r="AB1035" s="1">
        <v>0</v>
      </c>
      <c r="AC1035">
        <v>0</v>
      </c>
      <c r="AD1035">
        <v>1</v>
      </c>
      <c r="AE1035">
        <v>0</v>
      </c>
      <c r="AF1035">
        <v>0</v>
      </c>
      <c r="AG1035" t="s">
        <v>91</v>
      </c>
      <c r="AH1035">
        <f>IF(OR(Cleaned_Data_Table[[#This Row],[Appointment Status]]="No Show", Cleaned_Data_Table[[#This Row],[Appointment Status]]="Cancelled"), 1, 0)</f>
        <v>0</v>
      </c>
      <c r="AI1035" t="str">
        <f>IF(Cleaned_Data_Table[[#This Row],[Emergency Case]]=1, "Emergency Care", "Standard Care")</f>
        <v>Standard Care</v>
      </c>
    </row>
    <row r="1036" spans="1:35">
      <c r="A1036" t="s">
        <v>1145</v>
      </c>
      <c r="B1036">
        <v>17</v>
      </c>
      <c r="C1036" t="s">
        <v>51</v>
      </c>
      <c r="D1036" t="s">
        <v>65</v>
      </c>
      <c r="E1036">
        <v>23.1</v>
      </c>
      <c r="F1036" t="s">
        <v>52</v>
      </c>
      <c r="G1036" t="s">
        <v>66</v>
      </c>
      <c r="H1036" t="s">
        <v>79</v>
      </c>
      <c r="I1036" t="s">
        <v>80</v>
      </c>
      <c r="J1036" t="s">
        <v>110</v>
      </c>
      <c r="K1036">
        <v>2</v>
      </c>
      <c r="L1036" s="1">
        <v>312</v>
      </c>
      <c r="M1036" t="s">
        <v>44</v>
      </c>
      <c r="N1036" t="s">
        <v>124</v>
      </c>
      <c r="O1036" t="s">
        <v>63</v>
      </c>
      <c r="P1036">
        <v>6</v>
      </c>
      <c r="Q1036">
        <v>18</v>
      </c>
      <c r="R1036">
        <v>7</v>
      </c>
      <c r="S1036">
        <v>4</v>
      </c>
      <c r="T1036">
        <v>4.5999999999999996</v>
      </c>
      <c r="U1036">
        <v>0</v>
      </c>
      <c r="V1036">
        <v>10</v>
      </c>
      <c r="W1036" s="1">
        <v>4090</v>
      </c>
      <c r="X1036" s="1">
        <v>2072</v>
      </c>
      <c r="Y1036" s="1">
        <v>6474</v>
      </c>
      <c r="Z1036" t="s">
        <v>47</v>
      </c>
      <c r="AA1036" t="s">
        <v>112</v>
      </c>
      <c r="AB1036" s="1">
        <v>0</v>
      </c>
      <c r="AC1036">
        <v>0</v>
      </c>
      <c r="AD1036">
        <v>0</v>
      </c>
      <c r="AE1036">
        <v>0</v>
      </c>
      <c r="AF1036">
        <v>0</v>
      </c>
      <c r="AG1036" t="s">
        <v>87</v>
      </c>
      <c r="AH1036">
        <f>IF(OR(Cleaned_Data_Table[[#This Row],[Appointment Status]]="No Show", Cleaned_Data_Table[[#This Row],[Appointment Status]]="Cancelled"), 1, 0)</f>
        <v>0</v>
      </c>
      <c r="AI1036" t="str">
        <f>IF(Cleaned_Data_Table[[#This Row],[Emergency Case]]=1, "Emergency Care", "Standard Care")</f>
        <v>Standard Care</v>
      </c>
    </row>
    <row r="1037" spans="1:35">
      <c r="A1037" t="s">
        <v>1146</v>
      </c>
      <c r="B1037">
        <v>66</v>
      </c>
      <c r="C1037" t="s">
        <v>51</v>
      </c>
      <c r="D1037" t="s">
        <v>78</v>
      </c>
      <c r="E1037">
        <v>26</v>
      </c>
      <c r="F1037" t="s">
        <v>39</v>
      </c>
      <c r="G1037" t="s">
        <v>40</v>
      </c>
      <c r="H1037" t="s">
        <v>138</v>
      </c>
      <c r="I1037" t="s">
        <v>139</v>
      </c>
      <c r="J1037" t="s">
        <v>90</v>
      </c>
      <c r="K1037">
        <v>13</v>
      </c>
      <c r="L1037" s="1">
        <v>550</v>
      </c>
      <c r="M1037" t="s">
        <v>53</v>
      </c>
      <c r="N1037" t="s">
        <v>54</v>
      </c>
      <c r="O1037" t="s">
        <v>63</v>
      </c>
      <c r="P1037">
        <v>27</v>
      </c>
      <c r="Q1037">
        <v>5</v>
      </c>
      <c r="R1037">
        <v>6</v>
      </c>
      <c r="S1037">
        <v>2</v>
      </c>
      <c r="T1037">
        <v>4.2</v>
      </c>
      <c r="U1037">
        <v>0</v>
      </c>
      <c r="V1037">
        <v>10</v>
      </c>
      <c r="W1037" s="1">
        <v>19297</v>
      </c>
      <c r="X1037" s="1">
        <v>11985</v>
      </c>
      <c r="Y1037" s="1">
        <v>22282.400000000001</v>
      </c>
      <c r="Z1037" t="s">
        <v>47</v>
      </c>
      <c r="AA1037" t="s">
        <v>76</v>
      </c>
      <c r="AB1037" s="1">
        <v>0</v>
      </c>
      <c r="AC1037">
        <v>0</v>
      </c>
      <c r="AD1037">
        <v>1</v>
      </c>
      <c r="AE1037">
        <v>0</v>
      </c>
      <c r="AF1037">
        <v>0</v>
      </c>
      <c r="AG1037" t="s">
        <v>91</v>
      </c>
      <c r="AH1037">
        <f>IF(OR(Cleaned_Data_Table[[#This Row],[Appointment Status]]="No Show", Cleaned_Data_Table[[#This Row],[Appointment Status]]="Cancelled"), 1, 0)</f>
        <v>0</v>
      </c>
      <c r="AI1037" t="str">
        <f>IF(Cleaned_Data_Table[[#This Row],[Emergency Case]]=1, "Emergency Care", "Standard Care")</f>
        <v>Standard Care</v>
      </c>
    </row>
    <row r="1038" spans="1:35">
      <c r="A1038" t="s">
        <v>1147</v>
      </c>
      <c r="B1038">
        <v>68</v>
      </c>
      <c r="C1038" t="s">
        <v>37</v>
      </c>
      <c r="D1038" t="s">
        <v>93</v>
      </c>
      <c r="E1038">
        <v>25.2</v>
      </c>
      <c r="F1038" t="s">
        <v>97</v>
      </c>
      <c r="G1038" t="s">
        <v>85</v>
      </c>
      <c r="H1038" t="s">
        <v>67</v>
      </c>
      <c r="I1038" t="s">
        <v>68</v>
      </c>
      <c r="J1038" t="s">
        <v>90</v>
      </c>
      <c r="K1038">
        <v>16</v>
      </c>
      <c r="L1038" s="1">
        <v>695</v>
      </c>
      <c r="M1038" t="s">
        <v>44</v>
      </c>
      <c r="N1038" t="s">
        <v>62</v>
      </c>
      <c r="O1038" t="s">
        <v>86</v>
      </c>
      <c r="P1038">
        <v>0</v>
      </c>
      <c r="Q1038">
        <v>4</v>
      </c>
      <c r="R1038">
        <v>1</v>
      </c>
      <c r="S1038">
        <v>0</v>
      </c>
      <c r="T1038">
        <v>4.2</v>
      </c>
      <c r="U1038">
        <v>1</v>
      </c>
      <c r="V1038">
        <v>10</v>
      </c>
      <c r="W1038" s="1">
        <v>17814</v>
      </c>
      <c r="X1038" s="1">
        <v>6753</v>
      </c>
      <c r="Y1038" s="1">
        <v>25262</v>
      </c>
      <c r="Z1038" t="s">
        <v>47</v>
      </c>
      <c r="AA1038" t="s">
        <v>76</v>
      </c>
      <c r="AB1038" s="1">
        <v>0</v>
      </c>
      <c r="AC1038">
        <v>0</v>
      </c>
      <c r="AD1038">
        <v>0</v>
      </c>
      <c r="AE1038">
        <v>0</v>
      </c>
      <c r="AF1038">
        <v>0</v>
      </c>
      <c r="AG1038" t="s">
        <v>131</v>
      </c>
      <c r="AH1038">
        <f>IF(OR(Cleaned_Data_Table[[#This Row],[Appointment Status]]="No Show", Cleaned_Data_Table[[#This Row],[Appointment Status]]="Cancelled"), 1, 0)</f>
        <v>0</v>
      </c>
      <c r="AI1038" t="str">
        <f>IF(Cleaned_Data_Table[[#This Row],[Emergency Case]]=1, "Emergency Care", "Standard Care")</f>
        <v>Emergency Care</v>
      </c>
    </row>
    <row r="1039" spans="1:35">
      <c r="A1039" t="s">
        <v>1148</v>
      </c>
      <c r="B1039">
        <v>27</v>
      </c>
      <c r="C1039" t="s">
        <v>37</v>
      </c>
      <c r="D1039" t="s">
        <v>93</v>
      </c>
      <c r="E1039">
        <v>27</v>
      </c>
      <c r="F1039" t="s">
        <v>52</v>
      </c>
      <c r="G1039" t="s">
        <v>40</v>
      </c>
      <c r="H1039" t="s">
        <v>138</v>
      </c>
      <c r="I1039" t="s">
        <v>139</v>
      </c>
      <c r="J1039" t="s">
        <v>90</v>
      </c>
      <c r="K1039">
        <v>5</v>
      </c>
      <c r="L1039" s="1">
        <v>348</v>
      </c>
      <c r="M1039" t="s">
        <v>44</v>
      </c>
      <c r="N1039" t="s">
        <v>54</v>
      </c>
      <c r="O1039" t="s">
        <v>101</v>
      </c>
      <c r="P1039">
        <v>2</v>
      </c>
      <c r="Q1039">
        <v>10</v>
      </c>
      <c r="R1039">
        <v>5</v>
      </c>
      <c r="S1039">
        <v>1</v>
      </c>
      <c r="T1039">
        <v>3.7</v>
      </c>
      <c r="U1039">
        <v>0</v>
      </c>
      <c r="V1039">
        <v>10</v>
      </c>
      <c r="W1039" s="1">
        <v>9539</v>
      </c>
      <c r="X1039" s="1">
        <v>9594</v>
      </c>
      <c r="Y1039" s="1">
        <v>19481</v>
      </c>
      <c r="Z1039" t="s">
        <v>47</v>
      </c>
      <c r="AA1039" t="s">
        <v>57</v>
      </c>
      <c r="AB1039" s="1">
        <v>0</v>
      </c>
      <c r="AC1039">
        <v>0</v>
      </c>
      <c r="AD1039">
        <v>0</v>
      </c>
      <c r="AE1039">
        <v>0</v>
      </c>
      <c r="AF1039">
        <v>0</v>
      </c>
      <c r="AG1039" t="s">
        <v>131</v>
      </c>
      <c r="AH1039">
        <f>IF(OR(Cleaned_Data_Table[[#This Row],[Appointment Status]]="No Show", Cleaned_Data_Table[[#This Row],[Appointment Status]]="Cancelled"), 1, 0)</f>
        <v>0</v>
      </c>
      <c r="AI1039" t="str">
        <f>IF(Cleaned_Data_Table[[#This Row],[Emergency Case]]=1, "Emergency Care", "Standard Care")</f>
        <v>Standard Care</v>
      </c>
    </row>
    <row r="1040" spans="1:35">
      <c r="A1040" t="s">
        <v>1149</v>
      </c>
      <c r="B1040">
        <v>66</v>
      </c>
      <c r="C1040" t="s">
        <v>51</v>
      </c>
      <c r="D1040" t="s">
        <v>78</v>
      </c>
      <c r="E1040">
        <v>23.3</v>
      </c>
      <c r="F1040" t="s">
        <v>52</v>
      </c>
      <c r="G1040" t="s">
        <v>40</v>
      </c>
      <c r="H1040" t="s">
        <v>104</v>
      </c>
      <c r="I1040" t="s">
        <v>105</v>
      </c>
      <c r="J1040" t="s">
        <v>90</v>
      </c>
      <c r="K1040">
        <v>6</v>
      </c>
      <c r="L1040" s="1">
        <v>511</v>
      </c>
      <c r="M1040" t="s">
        <v>44</v>
      </c>
      <c r="N1040" t="s">
        <v>54</v>
      </c>
      <c r="O1040" t="s">
        <v>111</v>
      </c>
      <c r="P1040">
        <v>1</v>
      </c>
      <c r="Q1040">
        <v>12</v>
      </c>
      <c r="R1040">
        <v>2</v>
      </c>
      <c r="S1040">
        <v>0</v>
      </c>
      <c r="T1040">
        <v>4.5</v>
      </c>
      <c r="U1040">
        <v>0</v>
      </c>
      <c r="V1040">
        <v>10</v>
      </c>
      <c r="W1040" s="1">
        <v>12592</v>
      </c>
      <c r="X1040" s="1">
        <v>5358</v>
      </c>
      <c r="Y1040" s="1">
        <v>18461</v>
      </c>
      <c r="Z1040" t="s">
        <v>47</v>
      </c>
      <c r="AA1040" t="s">
        <v>76</v>
      </c>
      <c r="AB1040" s="1">
        <v>0</v>
      </c>
      <c r="AC1040">
        <v>0</v>
      </c>
      <c r="AD1040">
        <v>0</v>
      </c>
      <c r="AE1040">
        <v>0</v>
      </c>
      <c r="AF1040">
        <v>0</v>
      </c>
      <c r="AG1040" t="s">
        <v>131</v>
      </c>
      <c r="AH1040">
        <f>IF(OR(Cleaned_Data_Table[[#This Row],[Appointment Status]]="No Show", Cleaned_Data_Table[[#This Row],[Appointment Status]]="Cancelled"), 1, 0)</f>
        <v>0</v>
      </c>
      <c r="AI1040" t="str">
        <f>IF(Cleaned_Data_Table[[#This Row],[Emergency Case]]=1, "Emergency Care", "Standard Care")</f>
        <v>Standard Care</v>
      </c>
    </row>
    <row r="1041" spans="1:35">
      <c r="A1041" t="s">
        <v>1150</v>
      </c>
      <c r="B1041">
        <v>28</v>
      </c>
      <c r="C1041" t="s">
        <v>37</v>
      </c>
      <c r="D1041" t="s">
        <v>65</v>
      </c>
      <c r="E1041">
        <v>22.1</v>
      </c>
      <c r="F1041" t="s">
        <v>89</v>
      </c>
      <c r="G1041" t="s">
        <v>40</v>
      </c>
      <c r="H1041" t="s">
        <v>79</v>
      </c>
      <c r="I1041" t="s">
        <v>80</v>
      </c>
      <c r="J1041" t="s">
        <v>43</v>
      </c>
      <c r="K1041">
        <v>4</v>
      </c>
      <c r="L1041" s="1">
        <v>315</v>
      </c>
      <c r="M1041" t="s">
        <v>53</v>
      </c>
      <c r="N1041" t="s">
        <v>62</v>
      </c>
      <c r="O1041" t="s">
        <v>106</v>
      </c>
      <c r="P1041">
        <v>23</v>
      </c>
      <c r="Q1041">
        <v>20</v>
      </c>
      <c r="R1041">
        <v>8</v>
      </c>
      <c r="S1041">
        <v>2</v>
      </c>
      <c r="T1041">
        <v>4.5</v>
      </c>
      <c r="U1041">
        <v>0</v>
      </c>
      <c r="V1041">
        <v>10</v>
      </c>
      <c r="W1041" s="1">
        <v>137</v>
      </c>
      <c r="X1041" s="1">
        <v>608</v>
      </c>
      <c r="Y1041" s="1">
        <v>742</v>
      </c>
      <c r="Z1041" t="s">
        <v>47</v>
      </c>
      <c r="AA1041" t="s">
        <v>57</v>
      </c>
      <c r="AB1041" s="1">
        <v>0</v>
      </c>
      <c r="AC1041">
        <v>0</v>
      </c>
      <c r="AD1041">
        <v>1</v>
      </c>
      <c r="AE1041">
        <v>0</v>
      </c>
      <c r="AF1041">
        <v>0</v>
      </c>
      <c r="AG1041" t="s">
        <v>49</v>
      </c>
      <c r="AH1041">
        <f>IF(OR(Cleaned_Data_Table[[#This Row],[Appointment Status]]="No Show", Cleaned_Data_Table[[#This Row],[Appointment Status]]="Cancelled"), 1, 0)</f>
        <v>0</v>
      </c>
      <c r="AI1041" t="str">
        <f>IF(Cleaned_Data_Table[[#This Row],[Emergency Case]]=1, "Emergency Care", "Standard Care")</f>
        <v>Standard Care</v>
      </c>
    </row>
    <row r="1042" spans="1:35">
      <c r="A1042" t="s">
        <v>1151</v>
      </c>
      <c r="B1042">
        <v>36</v>
      </c>
      <c r="C1042" t="s">
        <v>51</v>
      </c>
      <c r="D1042" t="s">
        <v>114</v>
      </c>
      <c r="E1042">
        <v>23.7</v>
      </c>
      <c r="F1042" t="s">
        <v>89</v>
      </c>
      <c r="G1042" t="s">
        <v>66</v>
      </c>
      <c r="H1042" t="s">
        <v>73</v>
      </c>
      <c r="I1042" t="s">
        <v>74</v>
      </c>
      <c r="J1042" t="s">
        <v>43</v>
      </c>
      <c r="K1042">
        <v>21</v>
      </c>
      <c r="L1042" s="1">
        <v>742</v>
      </c>
      <c r="M1042" t="s">
        <v>53</v>
      </c>
      <c r="N1042" t="s">
        <v>54</v>
      </c>
      <c r="O1042" t="s">
        <v>86</v>
      </c>
      <c r="P1042">
        <v>5</v>
      </c>
      <c r="Q1042">
        <v>45</v>
      </c>
      <c r="R1042">
        <v>4</v>
      </c>
      <c r="S1042">
        <v>2</v>
      </c>
      <c r="T1042">
        <v>3.4</v>
      </c>
      <c r="U1042">
        <v>0</v>
      </c>
      <c r="V1042">
        <v>8.6999999999999993</v>
      </c>
      <c r="W1042" s="1">
        <v>165</v>
      </c>
      <c r="X1042" s="1">
        <v>58</v>
      </c>
      <c r="Y1042" s="1">
        <v>675.5</v>
      </c>
      <c r="Z1042" t="s">
        <v>47</v>
      </c>
      <c r="AA1042" t="s">
        <v>48</v>
      </c>
      <c r="AB1042" s="1">
        <v>0</v>
      </c>
      <c r="AC1042">
        <v>1</v>
      </c>
      <c r="AD1042">
        <v>0</v>
      </c>
      <c r="AE1042">
        <v>0</v>
      </c>
      <c r="AF1042">
        <v>0</v>
      </c>
      <c r="AG1042" t="s">
        <v>87</v>
      </c>
      <c r="AH1042">
        <f>IF(OR(Cleaned_Data_Table[[#This Row],[Appointment Status]]="No Show", Cleaned_Data_Table[[#This Row],[Appointment Status]]="Cancelled"), 1, 0)</f>
        <v>0</v>
      </c>
      <c r="AI1042" t="str">
        <f>IF(Cleaned_Data_Table[[#This Row],[Emergency Case]]=1, "Emergency Care", "Standard Care")</f>
        <v>Standard Care</v>
      </c>
    </row>
    <row r="1043" spans="1:35">
      <c r="A1043" t="s">
        <v>1152</v>
      </c>
      <c r="B1043">
        <v>2</v>
      </c>
      <c r="C1043" t="s">
        <v>37</v>
      </c>
      <c r="D1043" t="s">
        <v>114</v>
      </c>
      <c r="E1043">
        <v>27.3</v>
      </c>
      <c r="F1043" t="s">
        <v>52</v>
      </c>
      <c r="G1043" t="s">
        <v>40</v>
      </c>
      <c r="H1043" t="s">
        <v>94</v>
      </c>
      <c r="I1043" t="s">
        <v>95</v>
      </c>
      <c r="J1043" t="s">
        <v>43</v>
      </c>
      <c r="K1043">
        <v>26</v>
      </c>
      <c r="L1043" s="1">
        <v>734</v>
      </c>
      <c r="M1043" t="s">
        <v>44</v>
      </c>
      <c r="N1043" t="s">
        <v>69</v>
      </c>
      <c r="O1043" t="s">
        <v>82</v>
      </c>
      <c r="P1043">
        <v>14</v>
      </c>
      <c r="Q1043">
        <v>29</v>
      </c>
      <c r="R1043">
        <v>8</v>
      </c>
      <c r="S1043">
        <v>3</v>
      </c>
      <c r="T1043">
        <v>3.6</v>
      </c>
      <c r="U1043">
        <v>0</v>
      </c>
      <c r="V1043">
        <v>9.9</v>
      </c>
      <c r="W1043" s="1">
        <v>568</v>
      </c>
      <c r="X1043" s="1">
        <v>352</v>
      </c>
      <c r="Y1043" s="1">
        <v>1654</v>
      </c>
      <c r="Z1043" t="s">
        <v>47</v>
      </c>
      <c r="AA1043" t="s">
        <v>112</v>
      </c>
      <c r="AB1043" s="1">
        <v>0</v>
      </c>
      <c r="AC1043">
        <v>0</v>
      </c>
      <c r="AD1043">
        <v>0</v>
      </c>
      <c r="AE1043">
        <v>0</v>
      </c>
      <c r="AF1043">
        <v>0</v>
      </c>
      <c r="AG1043" t="s">
        <v>49</v>
      </c>
      <c r="AH1043">
        <f>IF(OR(Cleaned_Data_Table[[#This Row],[Appointment Status]]="No Show", Cleaned_Data_Table[[#This Row],[Appointment Status]]="Cancelled"), 1, 0)</f>
        <v>0</v>
      </c>
      <c r="AI1043" t="str">
        <f>IF(Cleaned_Data_Table[[#This Row],[Emergency Case]]=1, "Emergency Care", "Standard Care")</f>
        <v>Standard Care</v>
      </c>
    </row>
    <row r="1044" spans="1:35">
      <c r="A1044" t="s">
        <v>1153</v>
      </c>
      <c r="B1044">
        <v>22</v>
      </c>
      <c r="C1044" t="s">
        <v>51</v>
      </c>
      <c r="D1044" t="s">
        <v>116</v>
      </c>
      <c r="E1044">
        <v>23.2</v>
      </c>
      <c r="F1044" t="s">
        <v>103</v>
      </c>
      <c r="G1044" t="s">
        <v>40</v>
      </c>
      <c r="H1044" t="s">
        <v>79</v>
      </c>
      <c r="I1044" t="s">
        <v>80</v>
      </c>
      <c r="J1044" t="s">
        <v>110</v>
      </c>
      <c r="K1044">
        <v>3</v>
      </c>
      <c r="L1044" s="1">
        <v>301</v>
      </c>
      <c r="M1044" t="s">
        <v>44</v>
      </c>
      <c r="N1044" t="s">
        <v>62</v>
      </c>
      <c r="O1044" t="s">
        <v>46</v>
      </c>
      <c r="P1044">
        <v>5</v>
      </c>
      <c r="Q1044">
        <v>34</v>
      </c>
      <c r="R1044">
        <v>13</v>
      </c>
      <c r="S1044">
        <v>1</v>
      </c>
      <c r="T1044">
        <v>4.8</v>
      </c>
      <c r="U1044">
        <v>0</v>
      </c>
      <c r="V1044">
        <v>10</v>
      </c>
      <c r="W1044" s="1">
        <v>4729</v>
      </c>
      <c r="X1044" s="1">
        <v>2769</v>
      </c>
      <c r="Y1044" s="1">
        <v>7799</v>
      </c>
      <c r="Z1044" t="s">
        <v>47</v>
      </c>
      <c r="AA1044" t="s">
        <v>57</v>
      </c>
      <c r="AB1044" s="1">
        <v>0</v>
      </c>
      <c r="AC1044">
        <v>1</v>
      </c>
      <c r="AD1044">
        <v>0</v>
      </c>
      <c r="AE1044">
        <v>1</v>
      </c>
      <c r="AF1044">
        <v>0</v>
      </c>
      <c r="AG1044" t="s">
        <v>87</v>
      </c>
      <c r="AH1044">
        <f>IF(OR(Cleaned_Data_Table[[#This Row],[Appointment Status]]="No Show", Cleaned_Data_Table[[#This Row],[Appointment Status]]="Cancelled"), 1, 0)</f>
        <v>0</v>
      </c>
      <c r="AI1044" t="str">
        <f>IF(Cleaned_Data_Table[[#This Row],[Emergency Case]]=1, "Emergency Care", "Standard Care")</f>
        <v>Standard Care</v>
      </c>
    </row>
    <row r="1045" spans="1:35">
      <c r="A1045" t="s">
        <v>1154</v>
      </c>
      <c r="B1045">
        <v>32</v>
      </c>
      <c r="C1045" t="s">
        <v>51</v>
      </c>
      <c r="D1045" t="s">
        <v>59</v>
      </c>
      <c r="E1045">
        <v>28.5</v>
      </c>
      <c r="F1045" t="s">
        <v>97</v>
      </c>
      <c r="G1045" t="s">
        <v>40</v>
      </c>
      <c r="H1045" t="s">
        <v>129</v>
      </c>
      <c r="I1045" t="s">
        <v>130</v>
      </c>
      <c r="J1045" t="s">
        <v>43</v>
      </c>
      <c r="K1045">
        <v>7</v>
      </c>
      <c r="L1045" s="1">
        <v>367</v>
      </c>
      <c r="M1045" t="s">
        <v>53</v>
      </c>
      <c r="N1045" t="s">
        <v>54</v>
      </c>
      <c r="O1045" t="s">
        <v>86</v>
      </c>
      <c r="P1045">
        <v>28</v>
      </c>
      <c r="Q1045">
        <v>58</v>
      </c>
      <c r="R1045">
        <v>14</v>
      </c>
      <c r="S1045">
        <v>1</v>
      </c>
      <c r="T1045">
        <v>4.4000000000000004</v>
      </c>
      <c r="U1045">
        <v>0</v>
      </c>
      <c r="V1045">
        <v>8.3000000000000007</v>
      </c>
      <c r="W1045" s="1">
        <v>750</v>
      </c>
      <c r="X1045" s="1">
        <v>659</v>
      </c>
      <c r="Y1045" s="1">
        <v>1243.2</v>
      </c>
      <c r="Z1045" t="s">
        <v>47</v>
      </c>
      <c r="AA1045" t="s">
        <v>57</v>
      </c>
      <c r="AB1045" s="1">
        <v>0</v>
      </c>
      <c r="AC1045">
        <v>1</v>
      </c>
      <c r="AD1045">
        <v>1</v>
      </c>
      <c r="AE1045">
        <v>0</v>
      </c>
      <c r="AF1045">
        <v>0</v>
      </c>
      <c r="AG1045" t="s">
        <v>49</v>
      </c>
      <c r="AH1045">
        <f>IF(OR(Cleaned_Data_Table[[#This Row],[Appointment Status]]="No Show", Cleaned_Data_Table[[#This Row],[Appointment Status]]="Cancelled"), 1, 0)</f>
        <v>0</v>
      </c>
      <c r="AI1045" t="str">
        <f>IF(Cleaned_Data_Table[[#This Row],[Emergency Case]]=1, "Emergency Care", "Standard Care")</f>
        <v>Standard Care</v>
      </c>
    </row>
    <row r="1046" spans="1:35">
      <c r="A1046" t="s">
        <v>1155</v>
      </c>
      <c r="B1046">
        <v>69</v>
      </c>
      <c r="C1046" t="s">
        <v>51</v>
      </c>
      <c r="D1046" t="s">
        <v>118</v>
      </c>
      <c r="E1046">
        <v>24.4</v>
      </c>
      <c r="F1046" t="s">
        <v>103</v>
      </c>
      <c r="G1046" t="s">
        <v>66</v>
      </c>
      <c r="H1046" t="s">
        <v>108</v>
      </c>
      <c r="I1046" t="s">
        <v>109</v>
      </c>
      <c r="J1046" t="s">
        <v>43</v>
      </c>
      <c r="K1046">
        <v>21</v>
      </c>
      <c r="L1046" s="1">
        <v>730</v>
      </c>
      <c r="M1046" t="s">
        <v>53</v>
      </c>
      <c r="N1046" t="s">
        <v>81</v>
      </c>
      <c r="O1046" t="s">
        <v>46</v>
      </c>
      <c r="P1046">
        <v>24</v>
      </c>
      <c r="Q1046">
        <v>36</v>
      </c>
      <c r="R1046">
        <v>11</v>
      </c>
      <c r="S1046">
        <v>4</v>
      </c>
      <c r="T1046">
        <v>3.5</v>
      </c>
      <c r="U1046">
        <v>0</v>
      </c>
      <c r="V1046">
        <v>9.3000000000000007</v>
      </c>
      <c r="W1046" s="1">
        <v>703</v>
      </c>
      <c r="X1046" s="1">
        <v>842</v>
      </c>
      <c r="Y1046" s="1">
        <v>1592.5</v>
      </c>
      <c r="Z1046" t="s">
        <v>56</v>
      </c>
      <c r="AA1046" t="s">
        <v>76</v>
      </c>
      <c r="AB1046" s="1">
        <v>2275</v>
      </c>
      <c r="AC1046">
        <v>1</v>
      </c>
      <c r="AD1046">
        <v>1</v>
      </c>
      <c r="AE1046">
        <v>0</v>
      </c>
      <c r="AF1046">
        <v>0</v>
      </c>
      <c r="AG1046" t="s">
        <v>49</v>
      </c>
      <c r="AH1046">
        <f>IF(OR(Cleaned_Data_Table[[#This Row],[Appointment Status]]="No Show", Cleaned_Data_Table[[#This Row],[Appointment Status]]="Cancelled"), 1, 0)</f>
        <v>1</v>
      </c>
      <c r="AI1046" t="str">
        <f>IF(Cleaned_Data_Table[[#This Row],[Emergency Case]]=1, "Emergency Care", "Standard Care")</f>
        <v>Standard Care</v>
      </c>
    </row>
    <row r="1047" spans="1:35">
      <c r="A1047" t="s">
        <v>1156</v>
      </c>
      <c r="B1047">
        <v>74</v>
      </c>
      <c r="C1047" t="s">
        <v>37</v>
      </c>
      <c r="D1047" t="s">
        <v>93</v>
      </c>
      <c r="E1047">
        <v>23.2</v>
      </c>
      <c r="F1047" t="s">
        <v>39</v>
      </c>
      <c r="G1047" t="s">
        <v>66</v>
      </c>
      <c r="H1047" t="s">
        <v>41</v>
      </c>
      <c r="I1047" t="s">
        <v>42</v>
      </c>
      <c r="J1047" t="s">
        <v>110</v>
      </c>
      <c r="K1047">
        <v>24</v>
      </c>
      <c r="L1047" s="1">
        <v>744</v>
      </c>
      <c r="M1047" t="s">
        <v>53</v>
      </c>
      <c r="N1047" t="s">
        <v>69</v>
      </c>
      <c r="O1047" t="s">
        <v>101</v>
      </c>
      <c r="P1047">
        <v>29</v>
      </c>
      <c r="Q1047">
        <v>37</v>
      </c>
      <c r="R1047">
        <v>1</v>
      </c>
      <c r="S1047">
        <v>0</v>
      </c>
      <c r="T1047">
        <v>4.7</v>
      </c>
      <c r="U1047">
        <v>0</v>
      </c>
      <c r="V1047">
        <v>9.9</v>
      </c>
      <c r="W1047" s="1">
        <v>4678</v>
      </c>
      <c r="X1047" s="1">
        <v>3637</v>
      </c>
      <c r="Y1047" s="1">
        <v>6341.3</v>
      </c>
      <c r="Z1047" t="s">
        <v>47</v>
      </c>
      <c r="AA1047" t="s">
        <v>76</v>
      </c>
      <c r="AB1047" s="1">
        <v>0</v>
      </c>
      <c r="AC1047">
        <v>1</v>
      </c>
      <c r="AD1047">
        <v>1</v>
      </c>
      <c r="AE1047">
        <v>1</v>
      </c>
      <c r="AF1047">
        <v>0</v>
      </c>
      <c r="AG1047" t="s">
        <v>87</v>
      </c>
      <c r="AH1047">
        <f>IF(OR(Cleaned_Data_Table[[#This Row],[Appointment Status]]="No Show", Cleaned_Data_Table[[#This Row],[Appointment Status]]="Cancelled"), 1, 0)</f>
        <v>0</v>
      </c>
      <c r="AI1047" t="str">
        <f>IF(Cleaned_Data_Table[[#This Row],[Emergency Case]]=1, "Emergency Care", "Standard Care")</f>
        <v>Standard Care</v>
      </c>
    </row>
    <row r="1048" spans="1:35">
      <c r="A1048" t="s">
        <v>1157</v>
      </c>
      <c r="B1048">
        <v>44</v>
      </c>
      <c r="C1048" t="s">
        <v>37</v>
      </c>
      <c r="D1048" t="s">
        <v>100</v>
      </c>
      <c r="E1048">
        <v>21.2</v>
      </c>
      <c r="F1048" t="s">
        <v>52</v>
      </c>
      <c r="G1048" t="s">
        <v>40</v>
      </c>
      <c r="H1048" t="s">
        <v>73</v>
      </c>
      <c r="I1048" t="s">
        <v>74</v>
      </c>
      <c r="J1048" t="s">
        <v>43</v>
      </c>
      <c r="K1048">
        <v>19</v>
      </c>
      <c r="L1048" s="1">
        <v>771</v>
      </c>
      <c r="M1048" t="s">
        <v>44</v>
      </c>
      <c r="N1048" t="s">
        <v>69</v>
      </c>
      <c r="O1048" t="s">
        <v>63</v>
      </c>
      <c r="P1048">
        <v>19</v>
      </c>
      <c r="Q1048">
        <v>28</v>
      </c>
      <c r="R1048">
        <v>4</v>
      </c>
      <c r="S1048">
        <v>1</v>
      </c>
      <c r="T1048">
        <v>4.4000000000000004</v>
      </c>
      <c r="U1048">
        <v>0</v>
      </c>
      <c r="V1048">
        <v>10</v>
      </c>
      <c r="W1048" s="1">
        <v>618</v>
      </c>
      <c r="X1048" s="1">
        <v>600</v>
      </c>
      <c r="Y1048" s="1">
        <v>1989</v>
      </c>
      <c r="Z1048" t="s">
        <v>47</v>
      </c>
      <c r="AA1048" t="s">
        <v>48</v>
      </c>
      <c r="AB1048" s="1">
        <v>0</v>
      </c>
      <c r="AC1048">
        <v>0</v>
      </c>
      <c r="AD1048">
        <v>1</v>
      </c>
      <c r="AE1048">
        <v>0</v>
      </c>
      <c r="AF1048">
        <v>0</v>
      </c>
      <c r="AG1048" t="s">
        <v>49</v>
      </c>
      <c r="AH1048">
        <f>IF(OR(Cleaned_Data_Table[[#This Row],[Appointment Status]]="No Show", Cleaned_Data_Table[[#This Row],[Appointment Status]]="Cancelled"), 1, 0)</f>
        <v>0</v>
      </c>
      <c r="AI1048" t="str">
        <f>IF(Cleaned_Data_Table[[#This Row],[Emergency Case]]=1, "Emergency Care", "Standard Care")</f>
        <v>Standard Care</v>
      </c>
    </row>
    <row r="1049" spans="1:35">
      <c r="A1049" t="s">
        <v>1158</v>
      </c>
      <c r="B1049">
        <v>15</v>
      </c>
      <c r="C1049" t="s">
        <v>37</v>
      </c>
      <c r="D1049" t="s">
        <v>118</v>
      </c>
      <c r="E1049">
        <v>20.399999999999999</v>
      </c>
      <c r="F1049" t="s">
        <v>39</v>
      </c>
      <c r="G1049" t="s">
        <v>66</v>
      </c>
      <c r="H1049" t="s">
        <v>129</v>
      </c>
      <c r="I1049" t="s">
        <v>130</v>
      </c>
      <c r="J1049" t="s">
        <v>43</v>
      </c>
      <c r="K1049">
        <v>3</v>
      </c>
      <c r="L1049" s="1">
        <v>453</v>
      </c>
      <c r="M1049" t="s">
        <v>53</v>
      </c>
      <c r="N1049" t="s">
        <v>62</v>
      </c>
      <c r="O1049" t="s">
        <v>63</v>
      </c>
      <c r="P1049">
        <v>24</v>
      </c>
      <c r="Q1049">
        <v>59</v>
      </c>
      <c r="R1049">
        <v>1</v>
      </c>
      <c r="S1049">
        <v>0</v>
      </c>
      <c r="T1049">
        <v>4.3</v>
      </c>
      <c r="U1049">
        <v>0</v>
      </c>
      <c r="V1049">
        <v>8.1999999999999993</v>
      </c>
      <c r="W1049" s="1">
        <v>353</v>
      </c>
      <c r="X1049" s="1">
        <v>117</v>
      </c>
      <c r="Y1049" s="1">
        <v>646.1</v>
      </c>
      <c r="Z1049" t="s">
        <v>47</v>
      </c>
      <c r="AA1049" t="s">
        <v>112</v>
      </c>
      <c r="AB1049" s="1">
        <v>0</v>
      </c>
      <c r="AC1049">
        <v>1</v>
      </c>
      <c r="AD1049">
        <v>1</v>
      </c>
      <c r="AE1049">
        <v>0</v>
      </c>
      <c r="AF1049">
        <v>0</v>
      </c>
      <c r="AG1049" t="s">
        <v>49</v>
      </c>
      <c r="AH1049">
        <f>IF(OR(Cleaned_Data_Table[[#This Row],[Appointment Status]]="No Show", Cleaned_Data_Table[[#This Row],[Appointment Status]]="Cancelled"), 1, 0)</f>
        <v>0</v>
      </c>
      <c r="AI1049" t="str">
        <f>IF(Cleaned_Data_Table[[#This Row],[Emergency Case]]=1, "Emergency Care", "Standard Care")</f>
        <v>Standard Care</v>
      </c>
    </row>
    <row r="1050" spans="1:35">
      <c r="A1050" t="s">
        <v>1159</v>
      </c>
      <c r="B1050">
        <v>19</v>
      </c>
      <c r="C1050" t="s">
        <v>37</v>
      </c>
      <c r="D1050" t="s">
        <v>100</v>
      </c>
      <c r="E1050">
        <v>22.2</v>
      </c>
      <c r="F1050" t="s">
        <v>39</v>
      </c>
      <c r="G1050" t="s">
        <v>66</v>
      </c>
      <c r="H1050" t="s">
        <v>138</v>
      </c>
      <c r="I1050" t="s">
        <v>139</v>
      </c>
      <c r="J1050" t="s">
        <v>90</v>
      </c>
      <c r="K1050">
        <v>23</v>
      </c>
      <c r="L1050" s="1">
        <v>814</v>
      </c>
      <c r="M1050" t="s">
        <v>53</v>
      </c>
      <c r="N1050" t="s">
        <v>54</v>
      </c>
      <c r="O1050" t="s">
        <v>55</v>
      </c>
      <c r="P1050">
        <v>2</v>
      </c>
      <c r="Q1050">
        <v>9</v>
      </c>
      <c r="R1050">
        <v>9</v>
      </c>
      <c r="S1050">
        <v>4</v>
      </c>
      <c r="T1050">
        <v>3.1</v>
      </c>
      <c r="U1050">
        <v>0</v>
      </c>
      <c r="V1050">
        <v>10</v>
      </c>
      <c r="W1050" s="1">
        <v>10577</v>
      </c>
      <c r="X1050" s="1">
        <v>6569</v>
      </c>
      <c r="Y1050" s="1">
        <v>12572</v>
      </c>
      <c r="Z1050" t="s">
        <v>47</v>
      </c>
      <c r="AA1050" t="s">
        <v>57</v>
      </c>
      <c r="AB1050" s="1">
        <v>0</v>
      </c>
      <c r="AC1050">
        <v>0</v>
      </c>
      <c r="AD1050">
        <v>0</v>
      </c>
      <c r="AE1050">
        <v>0</v>
      </c>
      <c r="AF1050">
        <v>0</v>
      </c>
      <c r="AG1050" t="s">
        <v>131</v>
      </c>
      <c r="AH1050">
        <f>IF(OR(Cleaned_Data_Table[[#This Row],[Appointment Status]]="No Show", Cleaned_Data_Table[[#This Row],[Appointment Status]]="Cancelled"), 1, 0)</f>
        <v>0</v>
      </c>
      <c r="AI1050" t="str">
        <f>IF(Cleaned_Data_Table[[#This Row],[Emergency Case]]=1, "Emergency Care", "Standard Care")</f>
        <v>Standard Care</v>
      </c>
    </row>
    <row r="1051" spans="1:35">
      <c r="A1051" t="s">
        <v>1160</v>
      </c>
      <c r="B1051">
        <v>39</v>
      </c>
      <c r="C1051" t="s">
        <v>37</v>
      </c>
      <c r="D1051" t="s">
        <v>78</v>
      </c>
      <c r="E1051">
        <v>22.4</v>
      </c>
      <c r="F1051" t="s">
        <v>52</v>
      </c>
      <c r="G1051" t="s">
        <v>66</v>
      </c>
      <c r="H1051" t="s">
        <v>73</v>
      </c>
      <c r="I1051" t="s">
        <v>74</v>
      </c>
      <c r="J1051" t="s">
        <v>90</v>
      </c>
      <c r="K1051">
        <v>4</v>
      </c>
      <c r="L1051" s="1">
        <v>401</v>
      </c>
      <c r="M1051" t="s">
        <v>44</v>
      </c>
      <c r="N1051" t="s">
        <v>54</v>
      </c>
      <c r="O1051" t="s">
        <v>70</v>
      </c>
      <c r="P1051">
        <v>4</v>
      </c>
      <c r="Q1051">
        <v>19</v>
      </c>
      <c r="R1051">
        <v>11</v>
      </c>
      <c r="S1051">
        <v>6</v>
      </c>
      <c r="T1051">
        <v>3.8</v>
      </c>
      <c r="U1051">
        <v>0</v>
      </c>
      <c r="V1051">
        <v>10</v>
      </c>
      <c r="W1051" s="1">
        <v>17798</v>
      </c>
      <c r="X1051" s="1">
        <v>7878</v>
      </c>
      <c r="Y1051" s="1">
        <v>26077</v>
      </c>
      <c r="Z1051" t="s">
        <v>56</v>
      </c>
      <c r="AA1051" t="s">
        <v>48</v>
      </c>
      <c r="AB1051" s="1">
        <v>26077</v>
      </c>
      <c r="AC1051">
        <v>0</v>
      </c>
      <c r="AD1051">
        <v>0</v>
      </c>
      <c r="AE1051">
        <v>0</v>
      </c>
      <c r="AF1051">
        <v>0</v>
      </c>
      <c r="AG1051" t="s">
        <v>87</v>
      </c>
      <c r="AH1051">
        <f>IF(OR(Cleaned_Data_Table[[#This Row],[Appointment Status]]="No Show", Cleaned_Data_Table[[#This Row],[Appointment Status]]="Cancelled"), 1, 0)</f>
        <v>1</v>
      </c>
      <c r="AI1051" t="str">
        <f>IF(Cleaned_Data_Table[[#This Row],[Emergency Case]]=1, "Emergency Care", "Standard Care")</f>
        <v>Standard Care</v>
      </c>
    </row>
    <row r="1052" spans="1:35">
      <c r="A1052" t="s">
        <v>1161</v>
      </c>
      <c r="B1052">
        <v>81</v>
      </c>
      <c r="C1052" t="s">
        <v>51</v>
      </c>
      <c r="D1052" t="s">
        <v>59</v>
      </c>
      <c r="E1052">
        <v>28.8</v>
      </c>
      <c r="F1052" t="s">
        <v>89</v>
      </c>
      <c r="G1052" t="s">
        <v>40</v>
      </c>
      <c r="H1052" t="s">
        <v>108</v>
      </c>
      <c r="I1052" t="s">
        <v>109</v>
      </c>
      <c r="J1052" t="s">
        <v>43</v>
      </c>
      <c r="K1052">
        <v>22</v>
      </c>
      <c r="L1052" s="1">
        <v>689</v>
      </c>
      <c r="M1052" t="s">
        <v>53</v>
      </c>
      <c r="N1052" t="s">
        <v>54</v>
      </c>
      <c r="O1052" t="s">
        <v>82</v>
      </c>
      <c r="P1052">
        <v>26</v>
      </c>
      <c r="Q1052">
        <v>25</v>
      </c>
      <c r="R1052">
        <v>1</v>
      </c>
      <c r="S1052">
        <v>1</v>
      </c>
      <c r="T1052">
        <v>4.3</v>
      </c>
      <c r="U1052">
        <v>0</v>
      </c>
      <c r="V1052">
        <v>10</v>
      </c>
      <c r="W1052" s="1">
        <v>974</v>
      </c>
      <c r="X1052" s="1">
        <v>47</v>
      </c>
      <c r="Y1052" s="1">
        <v>1197</v>
      </c>
      <c r="Z1052" t="s">
        <v>47</v>
      </c>
      <c r="AA1052" t="s">
        <v>71</v>
      </c>
      <c r="AB1052" s="1">
        <v>0</v>
      </c>
      <c r="AC1052">
        <v>0</v>
      </c>
      <c r="AD1052">
        <v>1</v>
      </c>
      <c r="AE1052">
        <v>0</v>
      </c>
      <c r="AF1052">
        <v>0</v>
      </c>
      <c r="AG1052" t="s">
        <v>49</v>
      </c>
      <c r="AH1052">
        <f>IF(OR(Cleaned_Data_Table[[#This Row],[Appointment Status]]="No Show", Cleaned_Data_Table[[#This Row],[Appointment Status]]="Cancelled"), 1, 0)</f>
        <v>0</v>
      </c>
      <c r="AI1052" t="str">
        <f>IF(Cleaned_Data_Table[[#This Row],[Emergency Case]]=1, "Emergency Care", "Standard Care")</f>
        <v>Standard Care</v>
      </c>
    </row>
    <row r="1053" spans="1:35">
      <c r="A1053" t="s">
        <v>1162</v>
      </c>
      <c r="B1053">
        <v>2</v>
      </c>
      <c r="C1053" t="s">
        <v>37</v>
      </c>
      <c r="D1053" t="s">
        <v>38</v>
      </c>
      <c r="E1053">
        <v>22</v>
      </c>
      <c r="F1053" t="s">
        <v>97</v>
      </c>
      <c r="G1053" t="s">
        <v>40</v>
      </c>
      <c r="H1053" t="s">
        <v>104</v>
      </c>
      <c r="I1053" t="s">
        <v>105</v>
      </c>
      <c r="J1053" t="s">
        <v>90</v>
      </c>
      <c r="K1053">
        <v>24</v>
      </c>
      <c r="L1053" s="1">
        <v>824</v>
      </c>
      <c r="M1053" t="s">
        <v>53</v>
      </c>
      <c r="N1053" t="s">
        <v>54</v>
      </c>
      <c r="O1053" t="s">
        <v>106</v>
      </c>
      <c r="P1053">
        <v>28</v>
      </c>
      <c r="Q1053">
        <v>15</v>
      </c>
      <c r="R1053">
        <v>5</v>
      </c>
      <c r="S1053">
        <v>2</v>
      </c>
      <c r="T1053">
        <v>3.8</v>
      </c>
      <c r="U1053">
        <v>0</v>
      </c>
      <c r="V1053">
        <v>10</v>
      </c>
      <c r="W1053" s="1">
        <v>17140</v>
      </c>
      <c r="X1053" s="1">
        <v>13371</v>
      </c>
      <c r="Y1053" s="1">
        <v>21934.5</v>
      </c>
      <c r="Z1053" t="s">
        <v>47</v>
      </c>
      <c r="AA1053" t="s">
        <v>112</v>
      </c>
      <c r="AB1053" s="1">
        <v>0</v>
      </c>
      <c r="AC1053">
        <v>0</v>
      </c>
      <c r="AD1053">
        <v>1</v>
      </c>
      <c r="AE1053">
        <v>0</v>
      </c>
      <c r="AF1053">
        <v>0</v>
      </c>
      <c r="AG1053" t="s">
        <v>91</v>
      </c>
      <c r="AH1053">
        <f>IF(OR(Cleaned_Data_Table[[#This Row],[Appointment Status]]="No Show", Cleaned_Data_Table[[#This Row],[Appointment Status]]="Cancelled"), 1, 0)</f>
        <v>0</v>
      </c>
      <c r="AI1053" t="str">
        <f>IF(Cleaned_Data_Table[[#This Row],[Emergency Case]]=1, "Emergency Care", "Standard Care")</f>
        <v>Standard Care</v>
      </c>
    </row>
    <row r="1054" spans="1:35">
      <c r="A1054" t="s">
        <v>1163</v>
      </c>
      <c r="B1054">
        <v>84</v>
      </c>
      <c r="C1054" t="s">
        <v>37</v>
      </c>
      <c r="D1054" t="s">
        <v>118</v>
      </c>
      <c r="E1054">
        <v>30.2</v>
      </c>
      <c r="F1054" t="s">
        <v>52</v>
      </c>
      <c r="G1054" t="s">
        <v>40</v>
      </c>
      <c r="H1054" t="s">
        <v>108</v>
      </c>
      <c r="I1054" t="s">
        <v>109</v>
      </c>
      <c r="J1054" t="s">
        <v>90</v>
      </c>
      <c r="K1054">
        <v>21</v>
      </c>
      <c r="L1054" s="1">
        <v>773</v>
      </c>
      <c r="M1054" t="s">
        <v>53</v>
      </c>
      <c r="N1054" t="s">
        <v>62</v>
      </c>
      <c r="O1054" t="s">
        <v>101</v>
      </c>
      <c r="P1054">
        <v>12</v>
      </c>
      <c r="Q1054">
        <v>7</v>
      </c>
      <c r="R1054">
        <v>0</v>
      </c>
      <c r="S1054">
        <v>0</v>
      </c>
      <c r="T1054">
        <v>3.9</v>
      </c>
      <c r="U1054">
        <v>0</v>
      </c>
      <c r="V1054">
        <v>10</v>
      </c>
      <c r="W1054" s="1">
        <v>7122</v>
      </c>
      <c r="X1054" s="1">
        <v>14742</v>
      </c>
      <c r="Y1054" s="1">
        <v>15845.9</v>
      </c>
      <c r="Z1054" t="s">
        <v>47</v>
      </c>
      <c r="AA1054" t="s">
        <v>71</v>
      </c>
      <c r="AB1054" s="1">
        <v>0</v>
      </c>
      <c r="AC1054">
        <v>0</v>
      </c>
      <c r="AD1054">
        <v>0</v>
      </c>
      <c r="AE1054">
        <v>0</v>
      </c>
      <c r="AF1054">
        <v>0</v>
      </c>
      <c r="AG1054" t="s">
        <v>87</v>
      </c>
      <c r="AH1054">
        <f>IF(OR(Cleaned_Data_Table[[#This Row],[Appointment Status]]="No Show", Cleaned_Data_Table[[#This Row],[Appointment Status]]="Cancelled"), 1, 0)</f>
        <v>0</v>
      </c>
      <c r="AI1054" t="str">
        <f>IF(Cleaned_Data_Table[[#This Row],[Emergency Case]]=1, "Emergency Care", "Standard Care")</f>
        <v>Standard Care</v>
      </c>
    </row>
    <row r="1055" spans="1:35">
      <c r="A1055" t="s">
        <v>1164</v>
      </c>
      <c r="B1055">
        <v>75</v>
      </c>
      <c r="C1055" t="s">
        <v>37</v>
      </c>
      <c r="D1055" t="s">
        <v>118</v>
      </c>
      <c r="E1055">
        <v>26.2</v>
      </c>
      <c r="F1055" t="s">
        <v>39</v>
      </c>
      <c r="G1055" t="s">
        <v>40</v>
      </c>
      <c r="H1055" t="s">
        <v>60</v>
      </c>
      <c r="I1055" t="s">
        <v>61</v>
      </c>
      <c r="J1055" t="s">
        <v>90</v>
      </c>
      <c r="K1055">
        <v>16</v>
      </c>
      <c r="L1055" s="1">
        <v>606</v>
      </c>
      <c r="M1055" t="s">
        <v>44</v>
      </c>
      <c r="N1055" t="s">
        <v>45</v>
      </c>
      <c r="O1055" t="s">
        <v>101</v>
      </c>
      <c r="P1055">
        <v>28</v>
      </c>
      <c r="Q1055">
        <v>8</v>
      </c>
      <c r="R1055">
        <v>2</v>
      </c>
      <c r="S1055">
        <v>2</v>
      </c>
      <c r="T1055">
        <v>3.8</v>
      </c>
      <c r="U1055">
        <v>0</v>
      </c>
      <c r="V1055">
        <v>10</v>
      </c>
      <c r="W1055" s="1">
        <v>6884</v>
      </c>
      <c r="X1055" s="1">
        <v>9073</v>
      </c>
      <c r="Y1055" s="1">
        <v>16563</v>
      </c>
      <c r="Z1055" t="s">
        <v>47</v>
      </c>
      <c r="AA1055" t="s">
        <v>71</v>
      </c>
      <c r="AB1055" s="1">
        <v>0</v>
      </c>
      <c r="AC1055">
        <v>0</v>
      </c>
      <c r="AD1055">
        <v>1</v>
      </c>
      <c r="AE1055">
        <v>0</v>
      </c>
      <c r="AF1055">
        <v>0</v>
      </c>
      <c r="AG1055" t="s">
        <v>91</v>
      </c>
      <c r="AH1055">
        <f>IF(OR(Cleaned_Data_Table[[#This Row],[Appointment Status]]="No Show", Cleaned_Data_Table[[#This Row],[Appointment Status]]="Cancelled"), 1, 0)</f>
        <v>0</v>
      </c>
      <c r="AI1055" t="str">
        <f>IF(Cleaned_Data_Table[[#This Row],[Emergency Case]]=1, "Emergency Care", "Standard Care")</f>
        <v>Standard Care</v>
      </c>
    </row>
    <row r="1056" spans="1:35">
      <c r="A1056" t="s">
        <v>1165</v>
      </c>
      <c r="B1056">
        <v>20</v>
      </c>
      <c r="C1056" t="s">
        <v>37</v>
      </c>
      <c r="D1056" t="s">
        <v>65</v>
      </c>
      <c r="E1056">
        <v>22.3</v>
      </c>
      <c r="F1056" t="s">
        <v>52</v>
      </c>
      <c r="G1056" t="s">
        <v>40</v>
      </c>
      <c r="H1056" t="s">
        <v>129</v>
      </c>
      <c r="I1056" t="s">
        <v>130</v>
      </c>
      <c r="J1056" t="s">
        <v>43</v>
      </c>
      <c r="K1056">
        <v>30</v>
      </c>
      <c r="L1056" s="1">
        <v>886</v>
      </c>
      <c r="M1056" t="s">
        <v>44</v>
      </c>
      <c r="N1056" t="s">
        <v>62</v>
      </c>
      <c r="O1056" t="s">
        <v>55</v>
      </c>
      <c r="P1056">
        <v>1</v>
      </c>
      <c r="Q1056">
        <v>39</v>
      </c>
      <c r="R1056">
        <v>10</v>
      </c>
      <c r="S1056">
        <v>2</v>
      </c>
      <c r="T1056">
        <v>3.7</v>
      </c>
      <c r="U1056">
        <v>0</v>
      </c>
      <c r="V1056">
        <v>9.1999999999999993</v>
      </c>
      <c r="W1056" s="1">
        <v>621</v>
      </c>
      <c r="X1056" s="1">
        <v>293</v>
      </c>
      <c r="Y1056" s="1">
        <v>1800</v>
      </c>
      <c r="Z1056" t="s">
        <v>47</v>
      </c>
      <c r="AA1056" t="s">
        <v>57</v>
      </c>
      <c r="AB1056" s="1">
        <v>0</v>
      </c>
      <c r="AC1056">
        <v>1</v>
      </c>
      <c r="AD1056">
        <v>0</v>
      </c>
      <c r="AE1056">
        <v>0</v>
      </c>
      <c r="AF1056">
        <v>0</v>
      </c>
      <c r="AG1056" t="s">
        <v>87</v>
      </c>
      <c r="AH1056">
        <f>IF(OR(Cleaned_Data_Table[[#This Row],[Appointment Status]]="No Show", Cleaned_Data_Table[[#This Row],[Appointment Status]]="Cancelled"), 1, 0)</f>
        <v>0</v>
      </c>
      <c r="AI1056" t="str">
        <f>IF(Cleaned_Data_Table[[#This Row],[Emergency Case]]=1, "Emergency Care", "Standard Care")</f>
        <v>Standard Care</v>
      </c>
    </row>
    <row r="1057" spans="1:35">
      <c r="A1057" t="s">
        <v>1166</v>
      </c>
      <c r="B1057">
        <v>81</v>
      </c>
      <c r="C1057" t="s">
        <v>37</v>
      </c>
      <c r="D1057" t="s">
        <v>78</v>
      </c>
      <c r="E1057">
        <v>18.100000000000001</v>
      </c>
      <c r="F1057" t="s">
        <v>52</v>
      </c>
      <c r="G1057" t="s">
        <v>66</v>
      </c>
      <c r="H1057" t="s">
        <v>138</v>
      </c>
      <c r="I1057" t="s">
        <v>139</v>
      </c>
      <c r="J1057" t="s">
        <v>110</v>
      </c>
      <c r="K1057">
        <v>19</v>
      </c>
      <c r="L1057" s="1">
        <v>770</v>
      </c>
      <c r="M1057" t="s">
        <v>53</v>
      </c>
      <c r="N1057" t="s">
        <v>54</v>
      </c>
      <c r="O1057" t="s">
        <v>82</v>
      </c>
      <c r="P1057">
        <v>1</v>
      </c>
      <c r="Q1057">
        <v>22</v>
      </c>
      <c r="R1057">
        <v>13</v>
      </c>
      <c r="S1057">
        <v>1</v>
      </c>
      <c r="T1057">
        <v>3.8</v>
      </c>
      <c r="U1057">
        <v>0</v>
      </c>
      <c r="V1057">
        <v>10</v>
      </c>
      <c r="W1057" s="1">
        <v>2207</v>
      </c>
      <c r="X1057" s="1">
        <v>3874</v>
      </c>
      <c r="Y1057" s="1">
        <v>4795.7</v>
      </c>
      <c r="Z1057" t="s">
        <v>47</v>
      </c>
      <c r="AA1057" t="s">
        <v>71</v>
      </c>
      <c r="AB1057" s="1">
        <v>0</v>
      </c>
      <c r="AC1057">
        <v>0</v>
      </c>
      <c r="AD1057">
        <v>0</v>
      </c>
      <c r="AE1057">
        <v>0</v>
      </c>
      <c r="AF1057">
        <v>0</v>
      </c>
      <c r="AG1057" t="s">
        <v>87</v>
      </c>
      <c r="AH1057">
        <f>IF(OR(Cleaned_Data_Table[[#This Row],[Appointment Status]]="No Show", Cleaned_Data_Table[[#This Row],[Appointment Status]]="Cancelled"), 1, 0)</f>
        <v>0</v>
      </c>
      <c r="AI1057" t="str">
        <f>IF(Cleaned_Data_Table[[#This Row],[Emergency Case]]=1, "Emergency Care", "Standard Care")</f>
        <v>Standard Care</v>
      </c>
    </row>
    <row r="1058" spans="1:35">
      <c r="A1058" t="s">
        <v>1167</v>
      </c>
      <c r="B1058">
        <v>12</v>
      </c>
      <c r="C1058" t="s">
        <v>37</v>
      </c>
      <c r="D1058" t="s">
        <v>93</v>
      </c>
      <c r="E1058">
        <v>18.5</v>
      </c>
      <c r="F1058" t="s">
        <v>39</v>
      </c>
      <c r="G1058" t="s">
        <v>40</v>
      </c>
      <c r="H1058" t="s">
        <v>129</v>
      </c>
      <c r="I1058" t="s">
        <v>130</v>
      </c>
      <c r="J1058" t="s">
        <v>43</v>
      </c>
      <c r="K1058">
        <v>7</v>
      </c>
      <c r="L1058" s="1">
        <v>516</v>
      </c>
      <c r="M1058" t="s">
        <v>44</v>
      </c>
      <c r="N1058" t="s">
        <v>124</v>
      </c>
      <c r="O1058" t="s">
        <v>101</v>
      </c>
      <c r="P1058">
        <v>27</v>
      </c>
      <c r="Q1058">
        <v>55</v>
      </c>
      <c r="R1058">
        <v>6</v>
      </c>
      <c r="S1058">
        <v>1</v>
      </c>
      <c r="T1058">
        <v>4</v>
      </c>
      <c r="U1058">
        <v>0</v>
      </c>
      <c r="V1058">
        <v>8.3000000000000007</v>
      </c>
      <c r="W1058" s="1">
        <v>891</v>
      </c>
      <c r="X1058" s="1">
        <v>331</v>
      </c>
      <c r="Y1058" s="1">
        <v>1738</v>
      </c>
      <c r="Z1058" t="s">
        <v>47</v>
      </c>
      <c r="AA1058" t="s">
        <v>112</v>
      </c>
      <c r="AB1058" s="1">
        <v>0</v>
      </c>
      <c r="AC1058">
        <v>1</v>
      </c>
      <c r="AD1058">
        <v>1</v>
      </c>
      <c r="AE1058">
        <v>0</v>
      </c>
      <c r="AF1058">
        <v>0</v>
      </c>
      <c r="AG1058" t="s">
        <v>49</v>
      </c>
      <c r="AH1058">
        <f>IF(OR(Cleaned_Data_Table[[#This Row],[Appointment Status]]="No Show", Cleaned_Data_Table[[#This Row],[Appointment Status]]="Cancelled"), 1, 0)</f>
        <v>0</v>
      </c>
      <c r="AI1058" t="str">
        <f>IF(Cleaned_Data_Table[[#This Row],[Emergency Case]]=1, "Emergency Care", "Standard Care")</f>
        <v>Standard Care</v>
      </c>
    </row>
    <row r="1059" spans="1:35">
      <c r="A1059" t="s">
        <v>1168</v>
      </c>
      <c r="B1059">
        <v>88</v>
      </c>
      <c r="C1059" t="s">
        <v>51</v>
      </c>
      <c r="D1059" t="s">
        <v>65</v>
      </c>
      <c r="E1059">
        <v>21.2</v>
      </c>
      <c r="F1059" t="s">
        <v>97</v>
      </c>
      <c r="G1059" t="s">
        <v>40</v>
      </c>
      <c r="H1059" t="s">
        <v>79</v>
      </c>
      <c r="I1059" t="s">
        <v>80</v>
      </c>
      <c r="J1059" t="s">
        <v>43</v>
      </c>
      <c r="K1059">
        <v>4</v>
      </c>
      <c r="L1059" s="1">
        <v>470</v>
      </c>
      <c r="M1059" t="s">
        <v>44</v>
      </c>
      <c r="N1059" t="s">
        <v>81</v>
      </c>
      <c r="O1059" t="s">
        <v>111</v>
      </c>
      <c r="P1059">
        <v>16</v>
      </c>
      <c r="Q1059">
        <v>29</v>
      </c>
      <c r="R1059">
        <v>10</v>
      </c>
      <c r="S1059">
        <v>2</v>
      </c>
      <c r="T1059">
        <v>4</v>
      </c>
      <c r="U1059">
        <v>0</v>
      </c>
      <c r="V1059">
        <v>10</v>
      </c>
      <c r="W1059" s="1">
        <v>915</v>
      </c>
      <c r="X1059" s="1">
        <v>211</v>
      </c>
      <c r="Y1059" s="1">
        <v>1596</v>
      </c>
      <c r="Z1059" t="s">
        <v>47</v>
      </c>
      <c r="AA1059" t="s">
        <v>71</v>
      </c>
      <c r="AB1059" s="1">
        <v>0</v>
      </c>
      <c r="AC1059">
        <v>0</v>
      </c>
      <c r="AD1059">
        <v>1</v>
      </c>
      <c r="AE1059">
        <v>0</v>
      </c>
      <c r="AF1059">
        <v>0</v>
      </c>
      <c r="AG1059" t="s">
        <v>49</v>
      </c>
      <c r="AH1059">
        <f>IF(OR(Cleaned_Data_Table[[#This Row],[Appointment Status]]="No Show", Cleaned_Data_Table[[#This Row],[Appointment Status]]="Cancelled"), 1, 0)</f>
        <v>0</v>
      </c>
      <c r="AI1059" t="str">
        <f>IF(Cleaned_Data_Table[[#This Row],[Emergency Case]]=1, "Emergency Care", "Standard Care")</f>
        <v>Standard Care</v>
      </c>
    </row>
    <row r="1060" spans="1:35">
      <c r="A1060" t="s">
        <v>1169</v>
      </c>
      <c r="B1060">
        <v>80</v>
      </c>
      <c r="C1060" t="s">
        <v>51</v>
      </c>
      <c r="D1060" t="s">
        <v>78</v>
      </c>
      <c r="E1060">
        <v>32.200000000000003</v>
      </c>
      <c r="F1060" t="s">
        <v>52</v>
      </c>
      <c r="G1060" t="s">
        <v>85</v>
      </c>
      <c r="H1060" t="s">
        <v>104</v>
      </c>
      <c r="I1060" t="s">
        <v>105</v>
      </c>
      <c r="J1060" t="s">
        <v>90</v>
      </c>
      <c r="K1060">
        <v>24</v>
      </c>
      <c r="L1060" s="1">
        <v>707</v>
      </c>
      <c r="M1060" t="s">
        <v>53</v>
      </c>
      <c r="N1060" t="s">
        <v>124</v>
      </c>
      <c r="O1060" t="s">
        <v>101</v>
      </c>
      <c r="P1060">
        <v>0</v>
      </c>
      <c r="Q1060">
        <v>10</v>
      </c>
      <c r="R1060">
        <v>0</v>
      </c>
      <c r="S1060">
        <v>0</v>
      </c>
      <c r="T1060">
        <v>4.2</v>
      </c>
      <c r="U1060">
        <v>1</v>
      </c>
      <c r="V1060">
        <v>10</v>
      </c>
      <c r="W1060" s="1">
        <v>11172</v>
      </c>
      <c r="X1060" s="1">
        <v>8921</v>
      </c>
      <c r="Y1060" s="1">
        <v>14560</v>
      </c>
      <c r="Z1060" t="s">
        <v>47</v>
      </c>
      <c r="AA1060" t="s">
        <v>71</v>
      </c>
      <c r="AB1060" s="1">
        <v>0</v>
      </c>
      <c r="AC1060">
        <v>0</v>
      </c>
      <c r="AD1060">
        <v>0</v>
      </c>
      <c r="AE1060">
        <v>0</v>
      </c>
      <c r="AF1060">
        <v>0</v>
      </c>
      <c r="AG1060" t="s">
        <v>131</v>
      </c>
      <c r="AH1060">
        <f>IF(OR(Cleaned_Data_Table[[#This Row],[Appointment Status]]="No Show", Cleaned_Data_Table[[#This Row],[Appointment Status]]="Cancelled"), 1, 0)</f>
        <v>0</v>
      </c>
      <c r="AI1060" t="str">
        <f>IF(Cleaned_Data_Table[[#This Row],[Emergency Case]]=1, "Emergency Care", "Standard Care")</f>
        <v>Emergency Care</v>
      </c>
    </row>
    <row r="1061" spans="1:35">
      <c r="A1061" t="s">
        <v>1170</v>
      </c>
      <c r="B1061">
        <v>27</v>
      </c>
      <c r="C1061" t="s">
        <v>51</v>
      </c>
      <c r="D1061" t="s">
        <v>100</v>
      </c>
      <c r="E1061">
        <v>24</v>
      </c>
      <c r="F1061" t="s">
        <v>39</v>
      </c>
      <c r="G1061" t="s">
        <v>85</v>
      </c>
      <c r="H1061" t="s">
        <v>104</v>
      </c>
      <c r="I1061" t="s">
        <v>105</v>
      </c>
      <c r="J1061" t="s">
        <v>90</v>
      </c>
      <c r="K1061">
        <v>11</v>
      </c>
      <c r="L1061" s="1">
        <v>426</v>
      </c>
      <c r="M1061" t="s">
        <v>44</v>
      </c>
      <c r="N1061" t="s">
        <v>54</v>
      </c>
      <c r="O1061" t="s">
        <v>55</v>
      </c>
      <c r="P1061">
        <v>0</v>
      </c>
      <c r="Q1061">
        <v>10</v>
      </c>
      <c r="R1061">
        <v>9</v>
      </c>
      <c r="S1061">
        <v>2</v>
      </c>
      <c r="T1061">
        <v>4.0999999999999996</v>
      </c>
      <c r="U1061">
        <v>1</v>
      </c>
      <c r="V1061">
        <v>10</v>
      </c>
      <c r="W1061" s="1">
        <v>6532</v>
      </c>
      <c r="X1061" s="1">
        <v>5421</v>
      </c>
      <c r="Y1061" s="1">
        <v>12379</v>
      </c>
      <c r="Z1061" t="s">
        <v>47</v>
      </c>
      <c r="AA1061" t="s">
        <v>57</v>
      </c>
      <c r="AB1061" s="1">
        <v>0</v>
      </c>
      <c r="AC1061">
        <v>0</v>
      </c>
      <c r="AD1061">
        <v>0</v>
      </c>
      <c r="AE1061">
        <v>0</v>
      </c>
      <c r="AF1061">
        <v>0</v>
      </c>
      <c r="AG1061" t="s">
        <v>131</v>
      </c>
      <c r="AH1061">
        <f>IF(OR(Cleaned_Data_Table[[#This Row],[Appointment Status]]="No Show", Cleaned_Data_Table[[#This Row],[Appointment Status]]="Cancelled"), 1, 0)</f>
        <v>0</v>
      </c>
      <c r="AI1061" t="str">
        <f>IF(Cleaned_Data_Table[[#This Row],[Emergency Case]]=1, "Emergency Care", "Standard Care")</f>
        <v>Emergency Care</v>
      </c>
    </row>
    <row r="1062" spans="1:35">
      <c r="A1062" t="s">
        <v>1171</v>
      </c>
      <c r="B1062">
        <v>9</v>
      </c>
      <c r="C1062" t="s">
        <v>37</v>
      </c>
      <c r="D1062" t="s">
        <v>116</v>
      </c>
      <c r="E1062">
        <v>23</v>
      </c>
      <c r="F1062" t="s">
        <v>97</v>
      </c>
      <c r="G1062" t="s">
        <v>40</v>
      </c>
      <c r="H1062" t="s">
        <v>108</v>
      </c>
      <c r="I1062" t="s">
        <v>109</v>
      </c>
      <c r="J1062" t="s">
        <v>110</v>
      </c>
      <c r="K1062">
        <v>12</v>
      </c>
      <c r="L1062" s="1">
        <v>525</v>
      </c>
      <c r="M1062" t="s">
        <v>53</v>
      </c>
      <c r="N1062" t="s">
        <v>81</v>
      </c>
      <c r="O1062" t="s">
        <v>46</v>
      </c>
      <c r="P1062">
        <v>14</v>
      </c>
      <c r="Q1062">
        <v>35</v>
      </c>
      <c r="R1062">
        <v>13</v>
      </c>
      <c r="S1062">
        <v>2</v>
      </c>
      <c r="T1062">
        <v>3.6</v>
      </c>
      <c r="U1062">
        <v>0</v>
      </c>
      <c r="V1062">
        <v>9.5</v>
      </c>
      <c r="W1062" s="1">
        <v>2104</v>
      </c>
      <c r="X1062" s="1">
        <v>1294</v>
      </c>
      <c r="Y1062" s="1">
        <v>2746.1</v>
      </c>
      <c r="Z1062" t="s">
        <v>47</v>
      </c>
      <c r="AA1062" t="s">
        <v>112</v>
      </c>
      <c r="AB1062" s="1">
        <v>0</v>
      </c>
      <c r="AC1062">
        <v>1</v>
      </c>
      <c r="AD1062">
        <v>0</v>
      </c>
      <c r="AE1062">
        <v>0</v>
      </c>
      <c r="AF1062">
        <v>0</v>
      </c>
      <c r="AG1062" t="s">
        <v>87</v>
      </c>
      <c r="AH1062">
        <f>IF(OR(Cleaned_Data_Table[[#This Row],[Appointment Status]]="No Show", Cleaned_Data_Table[[#This Row],[Appointment Status]]="Cancelled"), 1, 0)</f>
        <v>0</v>
      </c>
      <c r="AI1062" t="str">
        <f>IF(Cleaned_Data_Table[[#This Row],[Emergency Case]]=1, "Emergency Care", "Standard Care")</f>
        <v>Standard Care</v>
      </c>
    </row>
    <row r="1063" spans="1:35">
      <c r="A1063" t="s">
        <v>1172</v>
      </c>
      <c r="B1063">
        <v>50</v>
      </c>
      <c r="C1063" t="s">
        <v>37</v>
      </c>
      <c r="D1063" t="s">
        <v>114</v>
      </c>
      <c r="E1063">
        <v>22</v>
      </c>
      <c r="F1063" t="s">
        <v>52</v>
      </c>
      <c r="G1063" t="s">
        <v>66</v>
      </c>
      <c r="H1063" t="s">
        <v>73</v>
      </c>
      <c r="I1063" t="s">
        <v>74</v>
      </c>
      <c r="J1063" t="s">
        <v>43</v>
      </c>
      <c r="K1063">
        <v>23</v>
      </c>
      <c r="L1063" s="1">
        <v>781</v>
      </c>
      <c r="M1063" t="s">
        <v>53</v>
      </c>
      <c r="N1063" t="s">
        <v>45</v>
      </c>
      <c r="O1063" t="s">
        <v>98</v>
      </c>
      <c r="P1063">
        <v>24</v>
      </c>
      <c r="Q1063">
        <v>43</v>
      </c>
      <c r="R1063">
        <v>14</v>
      </c>
      <c r="S1063">
        <v>3</v>
      </c>
      <c r="T1063">
        <v>4.7</v>
      </c>
      <c r="U1063">
        <v>0</v>
      </c>
      <c r="V1063">
        <v>9.5</v>
      </c>
      <c r="W1063" s="1">
        <v>868</v>
      </c>
      <c r="X1063" s="1">
        <v>317</v>
      </c>
      <c r="Y1063" s="1">
        <v>1376.2</v>
      </c>
      <c r="Z1063" t="s">
        <v>47</v>
      </c>
      <c r="AA1063" t="s">
        <v>48</v>
      </c>
      <c r="AB1063" s="1">
        <v>0</v>
      </c>
      <c r="AC1063">
        <v>1</v>
      </c>
      <c r="AD1063">
        <v>1</v>
      </c>
      <c r="AE1063">
        <v>0</v>
      </c>
      <c r="AF1063">
        <v>0</v>
      </c>
      <c r="AG1063" t="s">
        <v>49</v>
      </c>
      <c r="AH1063">
        <f>IF(OR(Cleaned_Data_Table[[#This Row],[Appointment Status]]="No Show", Cleaned_Data_Table[[#This Row],[Appointment Status]]="Cancelled"), 1, 0)</f>
        <v>0</v>
      </c>
      <c r="AI1063" t="str">
        <f>IF(Cleaned_Data_Table[[#This Row],[Emergency Case]]=1, "Emergency Care", "Standard Care")</f>
        <v>Standard Care</v>
      </c>
    </row>
    <row r="1064" spans="1:35">
      <c r="A1064" t="s">
        <v>1173</v>
      </c>
      <c r="B1064">
        <v>59</v>
      </c>
      <c r="C1064" t="s">
        <v>51</v>
      </c>
      <c r="D1064" t="s">
        <v>114</v>
      </c>
      <c r="E1064">
        <v>29.5</v>
      </c>
      <c r="F1064" t="s">
        <v>39</v>
      </c>
      <c r="G1064" t="s">
        <v>40</v>
      </c>
      <c r="H1064" t="s">
        <v>104</v>
      </c>
      <c r="I1064" t="s">
        <v>105</v>
      </c>
      <c r="J1064" t="s">
        <v>110</v>
      </c>
      <c r="K1064">
        <v>5</v>
      </c>
      <c r="L1064" s="1">
        <v>330</v>
      </c>
      <c r="M1064" t="s">
        <v>44</v>
      </c>
      <c r="N1064" t="s">
        <v>69</v>
      </c>
      <c r="O1064" t="s">
        <v>70</v>
      </c>
      <c r="P1064">
        <v>5</v>
      </c>
      <c r="Q1064">
        <v>24</v>
      </c>
      <c r="R1064">
        <v>4</v>
      </c>
      <c r="S1064">
        <v>2</v>
      </c>
      <c r="T1064">
        <v>3.9</v>
      </c>
      <c r="U1064">
        <v>0</v>
      </c>
      <c r="V1064">
        <v>10</v>
      </c>
      <c r="W1064" s="1">
        <v>1662</v>
      </c>
      <c r="X1064" s="1">
        <v>3689</v>
      </c>
      <c r="Y1064" s="1">
        <v>5681</v>
      </c>
      <c r="Z1064" t="s">
        <v>47</v>
      </c>
      <c r="AA1064" t="s">
        <v>76</v>
      </c>
      <c r="AB1064" s="1">
        <v>0</v>
      </c>
      <c r="AC1064">
        <v>0</v>
      </c>
      <c r="AD1064">
        <v>0</v>
      </c>
      <c r="AE1064">
        <v>0</v>
      </c>
      <c r="AF1064">
        <v>0</v>
      </c>
      <c r="AG1064" t="s">
        <v>87</v>
      </c>
      <c r="AH1064">
        <f>IF(OR(Cleaned_Data_Table[[#This Row],[Appointment Status]]="No Show", Cleaned_Data_Table[[#This Row],[Appointment Status]]="Cancelled"), 1, 0)</f>
        <v>0</v>
      </c>
      <c r="AI1064" t="str">
        <f>IF(Cleaned_Data_Table[[#This Row],[Emergency Case]]=1, "Emergency Care", "Standard Care")</f>
        <v>Standard Care</v>
      </c>
    </row>
    <row r="1065" spans="1:35">
      <c r="A1065" t="s">
        <v>1174</v>
      </c>
      <c r="B1065">
        <v>73</v>
      </c>
      <c r="C1065" t="s">
        <v>37</v>
      </c>
      <c r="D1065" t="s">
        <v>114</v>
      </c>
      <c r="E1065">
        <v>23.9</v>
      </c>
      <c r="F1065" t="s">
        <v>52</v>
      </c>
      <c r="G1065" t="s">
        <v>85</v>
      </c>
      <c r="H1065" t="s">
        <v>73</v>
      </c>
      <c r="I1065" t="s">
        <v>74</v>
      </c>
      <c r="J1065" t="s">
        <v>43</v>
      </c>
      <c r="K1065">
        <v>15</v>
      </c>
      <c r="L1065" s="1">
        <v>603</v>
      </c>
      <c r="M1065" t="s">
        <v>44</v>
      </c>
      <c r="N1065" t="s">
        <v>62</v>
      </c>
      <c r="O1065" t="s">
        <v>111</v>
      </c>
      <c r="P1065">
        <v>0</v>
      </c>
      <c r="Q1065">
        <v>49</v>
      </c>
      <c r="R1065">
        <v>14</v>
      </c>
      <c r="S1065">
        <v>4</v>
      </c>
      <c r="T1065">
        <v>3.2</v>
      </c>
      <c r="U1065">
        <v>1</v>
      </c>
      <c r="V1065">
        <v>8.3000000000000007</v>
      </c>
      <c r="W1065" s="1">
        <v>420</v>
      </c>
      <c r="X1065" s="1">
        <v>703</v>
      </c>
      <c r="Y1065" s="1">
        <v>1726</v>
      </c>
      <c r="Z1065" t="s">
        <v>47</v>
      </c>
      <c r="AA1065" t="s">
        <v>76</v>
      </c>
      <c r="AB1065" s="1">
        <v>0</v>
      </c>
      <c r="AC1065">
        <v>1</v>
      </c>
      <c r="AD1065">
        <v>0</v>
      </c>
      <c r="AE1065">
        <v>0</v>
      </c>
      <c r="AF1065">
        <v>0</v>
      </c>
      <c r="AG1065" t="s">
        <v>87</v>
      </c>
      <c r="AH1065">
        <f>IF(OR(Cleaned_Data_Table[[#This Row],[Appointment Status]]="No Show", Cleaned_Data_Table[[#This Row],[Appointment Status]]="Cancelled"), 1, 0)</f>
        <v>0</v>
      </c>
      <c r="AI1065" t="str">
        <f>IF(Cleaned_Data_Table[[#This Row],[Emergency Case]]=1, "Emergency Care", "Standard Care")</f>
        <v>Emergency Care</v>
      </c>
    </row>
    <row r="1066" spans="1:35">
      <c r="A1066" t="s">
        <v>1175</v>
      </c>
      <c r="B1066">
        <v>82</v>
      </c>
      <c r="C1066" t="s">
        <v>51</v>
      </c>
      <c r="D1066" t="s">
        <v>114</v>
      </c>
      <c r="E1066">
        <v>22.9</v>
      </c>
      <c r="F1066" t="s">
        <v>89</v>
      </c>
      <c r="G1066" t="s">
        <v>40</v>
      </c>
      <c r="H1066" t="s">
        <v>129</v>
      </c>
      <c r="I1066" t="s">
        <v>130</v>
      </c>
      <c r="J1066" t="s">
        <v>90</v>
      </c>
      <c r="K1066">
        <v>4</v>
      </c>
      <c r="L1066" s="1">
        <v>379</v>
      </c>
      <c r="M1066" t="s">
        <v>44</v>
      </c>
      <c r="N1066" t="s">
        <v>81</v>
      </c>
      <c r="O1066" t="s">
        <v>82</v>
      </c>
      <c r="P1066">
        <v>21</v>
      </c>
      <c r="Q1066">
        <v>16</v>
      </c>
      <c r="R1066">
        <v>13</v>
      </c>
      <c r="S1066">
        <v>1</v>
      </c>
      <c r="T1066">
        <v>3.4</v>
      </c>
      <c r="U1066">
        <v>0</v>
      </c>
      <c r="V1066">
        <v>10</v>
      </c>
      <c r="W1066" s="1">
        <v>13764</v>
      </c>
      <c r="X1066" s="1">
        <v>13917</v>
      </c>
      <c r="Y1066" s="1">
        <v>28060</v>
      </c>
      <c r="Z1066" t="s">
        <v>47</v>
      </c>
      <c r="AA1066" t="s">
        <v>71</v>
      </c>
      <c r="AB1066" s="1">
        <v>0</v>
      </c>
      <c r="AC1066">
        <v>0</v>
      </c>
      <c r="AD1066">
        <v>1</v>
      </c>
      <c r="AE1066">
        <v>0</v>
      </c>
      <c r="AF1066">
        <v>0</v>
      </c>
      <c r="AG1066" t="s">
        <v>91</v>
      </c>
      <c r="AH1066">
        <f>IF(OR(Cleaned_Data_Table[[#This Row],[Appointment Status]]="No Show", Cleaned_Data_Table[[#This Row],[Appointment Status]]="Cancelled"), 1, 0)</f>
        <v>0</v>
      </c>
      <c r="AI1066" t="str">
        <f>IF(Cleaned_Data_Table[[#This Row],[Emergency Case]]=1, "Emergency Care", "Standard Care")</f>
        <v>Standard Care</v>
      </c>
    </row>
    <row r="1067" spans="1:35">
      <c r="A1067" t="s">
        <v>1176</v>
      </c>
      <c r="B1067">
        <v>42</v>
      </c>
      <c r="C1067" t="s">
        <v>37</v>
      </c>
      <c r="D1067" t="s">
        <v>65</v>
      </c>
      <c r="E1067">
        <v>28.1</v>
      </c>
      <c r="F1067" t="s">
        <v>97</v>
      </c>
      <c r="G1067" t="s">
        <v>85</v>
      </c>
      <c r="H1067" t="s">
        <v>104</v>
      </c>
      <c r="I1067" t="s">
        <v>105</v>
      </c>
      <c r="J1067" t="s">
        <v>43</v>
      </c>
      <c r="K1067">
        <v>13</v>
      </c>
      <c r="L1067" s="1">
        <v>577</v>
      </c>
      <c r="M1067" t="s">
        <v>53</v>
      </c>
      <c r="N1067" t="s">
        <v>81</v>
      </c>
      <c r="O1067" t="s">
        <v>106</v>
      </c>
      <c r="P1067">
        <v>0</v>
      </c>
      <c r="Q1067">
        <v>23</v>
      </c>
      <c r="R1067">
        <v>14</v>
      </c>
      <c r="S1067">
        <v>1</v>
      </c>
      <c r="T1067">
        <v>4.7</v>
      </c>
      <c r="U1067">
        <v>1</v>
      </c>
      <c r="V1067">
        <v>10</v>
      </c>
      <c r="W1067" s="1">
        <v>890</v>
      </c>
      <c r="X1067" s="1">
        <v>420</v>
      </c>
      <c r="Y1067" s="1">
        <v>1320.9</v>
      </c>
      <c r="Z1067" t="s">
        <v>125</v>
      </c>
      <c r="AA1067" t="s">
        <v>48</v>
      </c>
      <c r="AB1067" s="1">
        <v>0</v>
      </c>
      <c r="AC1067">
        <v>0</v>
      </c>
      <c r="AD1067">
        <v>0</v>
      </c>
      <c r="AE1067">
        <v>0</v>
      </c>
      <c r="AF1067">
        <v>0</v>
      </c>
      <c r="AG1067" t="s">
        <v>87</v>
      </c>
      <c r="AH1067">
        <f>IF(OR(Cleaned_Data_Table[[#This Row],[Appointment Status]]="No Show", Cleaned_Data_Table[[#This Row],[Appointment Status]]="Cancelled"), 1, 0)</f>
        <v>1</v>
      </c>
      <c r="AI1067" t="str">
        <f>IF(Cleaned_Data_Table[[#This Row],[Emergency Case]]=1, "Emergency Care", "Standard Care")</f>
        <v>Emergency Care</v>
      </c>
    </row>
    <row r="1068" spans="1:35">
      <c r="A1068" t="s">
        <v>1177</v>
      </c>
      <c r="B1068">
        <v>42</v>
      </c>
      <c r="C1068" t="s">
        <v>37</v>
      </c>
      <c r="D1068" t="s">
        <v>65</v>
      </c>
      <c r="E1068">
        <v>20.9</v>
      </c>
      <c r="F1068" t="s">
        <v>52</v>
      </c>
      <c r="G1068" t="s">
        <v>66</v>
      </c>
      <c r="H1068" t="s">
        <v>60</v>
      </c>
      <c r="I1068" t="s">
        <v>61</v>
      </c>
      <c r="J1068" t="s">
        <v>43</v>
      </c>
      <c r="K1068">
        <v>13</v>
      </c>
      <c r="L1068" s="1">
        <v>487</v>
      </c>
      <c r="M1068" t="s">
        <v>53</v>
      </c>
      <c r="N1068" t="s">
        <v>69</v>
      </c>
      <c r="O1068" t="s">
        <v>63</v>
      </c>
      <c r="P1068">
        <v>11</v>
      </c>
      <c r="Q1068">
        <v>37</v>
      </c>
      <c r="R1068">
        <v>1</v>
      </c>
      <c r="S1068">
        <v>0</v>
      </c>
      <c r="T1068">
        <v>3.5</v>
      </c>
      <c r="U1068">
        <v>0</v>
      </c>
      <c r="V1068">
        <v>9.3000000000000007</v>
      </c>
      <c r="W1068" s="1">
        <v>341</v>
      </c>
      <c r="X1068" s="1">
        <v>945</v>
      </c>
      <c r="Y1068" s="1">
        <v>1241.0999999999999</v>
      </c>
      <c r="Z1068" t="s">
        <v>125</v>
      </c>
      <c r="AA1068" t="s">
        <v>48</v>
      </c>
      <c r="AB1068" s="1">
        <v>0</v>
      </c>
      <c r="AC1068">
        <v>1</v>
      </c>
      <c r="AD1068">
        <v>0</v>
      </c>
      <c r="AE1068">
        <v>0</v>
      </c>
      <c r="AF1068">
        <v>0</v>
      </c>
      <c r="AG1068" t="s">
        <v>49</v>
      </c>
      <c r="AH1068">
        <f>IF(OR(Cleaned_Data_Table[[#This Row],[Appointment Status]]="No Show", Cleaned_Data_Table[[#This Row],[Appointment Status]]="Cancelled"), 1, 0)</f>
        <v>1</v>
      </c>
      <c r="AI1068" t="str">
        <f>IF(Cleaned_Data_Table[[#This Row],[Emergency Case]]=1, "Emergency Care", "Standard Care")</f>
        <v>Standard Care</v>
      </c>
    </row>
    <row r="1069" spans="1:35">
      <c r="A1069" t="s">
        <v>1178</v>
      </c>
      <c r="B1069">
        <v>39</v>
      </c>
      <c r="C1069" t="s">
        <v>37</v>
      </c>
      <c r="D1069" t="s">
        <v>84</v>
      </c>
      <c r="E1069">
        <v>15.7</v>
      </c>
      <c r="F1069" t="s">
        <v>103</v>
      </c>
      <c r="G1069" t="s">
        <v>66</v>
      </c>
      <c r="H1069" t="s">
        <v>94</v>
      </c>
      <c r="I1069" t="s">
        <v>95</v>
      </c>
      <c r="J1069" t="s">
        <v>43</v>
      </c>
      <c r="K1069">
        <v>15</v>
      </c>
      <c r="L1069" s="1">
        <v>624</v>
      </c>
      <c r="M1069" t="s">
        <v>44</v>
      </c>
      <c r="N1069" t="s">
        <v>69</v>
      </c>
      <c r="O1069" t="s">
        <v>55</v>
      </c>
      <c r="P1069">
        <v>1</v>
      </c>
      <c r="Q1069">
        <v>42</v>
      </c>
      <c r="R1069">
        <v>1</v>
      </c>
      <c r="S1069">
        <v>1</v>
      </c>
      <c r="T1069">
        <v>4.5999999999999996</v>
      </c>
      <c r="U1069">
        <v>0</v>
      </c>
      <c r="V1069">
        <v>9.5</v>
      </c>
      <c r="W1069" s="1">
        <v>617</v>
      </c>
      <c r="X1069" s="1">
        <v>743</v>
      </c>
      <c r="Y1069" s="1">
        <v>1984</v>
      </c>
      <c r="Z1069" t="s">
        <v>47</v>
      </c>
      <c r="AA1069" t="s">
        <v>48</v>
      </c>
      <c r="AB1069" s="1">
        <v>0</v>
      </c>
      <c r="AC1069">
        <v>1</v>
      </c>
      <c r="AD1069">
        <v>0</v>
      </c>
      <c r="AE1069">
        <v>0</v>
      </c>
      <c r="AF1069">
        <v>0</v>
      </c>
      <c r="AG1069" t="s">
        <v>87</v>
      </c>
      <c r="AH1069">
        <f>IF(OR(Cleaned_Data_Table[[#This Row],[Appointment Status]]="No Show", Cleaned_Data_Table[[#This Row],[Appointment Status]]="Cancelled"), 1, 0)</f>
        <v>0</v>
      </c>
      <c r="AI1069" t="str">
        <f>IF(Cleaned_Data_Table[[#This Row],[Emergency Case]]=1, "Emergency Care", "Standard Care")</f>
        <v>Standard Care</v>
      </c>
    </row>
    <row r="1070" spans="1:35">
      <c r="A1070" t="s">
        <v>1179</v>
      </c>
      <c r="B1070">
        <v>7</v>
      </c>
      <c r="C1070" t="s">
        <v>51</v>
      </c>
      <c r="D1070" t="s">
        <v>65</v>
      </c>
      <c r="E1070">
        <v>26.6</v>
      </c>
      <c r="F1070" t="s">
        <v>89</v>
      </c>
      <c r="G1070" t="s">
        <v>40</v>
      </c>
      <c r="H1070" t="s">
        <v>67</v>
      </c>
      <c r="I1070" t="s">
        <v>68</v>
      </c>
      <c r="J1070" t="s">
        <v>90</v>
      </c>
      <c r="K1070">
        <v>18</v>
      </c>
      <c r="L1070" s="1">
        <v>562</v>
      </c>
      <c r="M1070" t="s">
        <v>44</v>
      </c>
      <c r="N1070" t="s">
        <v>45</v>
      </c>
      <c r="O1070" t="s">
        <v>111</v>
      </c>
      <c r="P1070">
        <v>12</v>
      </c>
      <c r="Q1070">
        <v>11</v>
      </c>
      <c r="R1070">
        <v>1</v>
      </c>
      <c r="S1070">
        <v>0</v>
      </c>
      <c r="T1070">
        <v>3.2</v>
      </c>
      <c r="U1070">
        <v>0</v>
      </c>
      <c r="V1070">
        <v>10</v>
      </c>
      <c r="W1070" s="1">
        <v>10392</v>
      </c>
      <c r="X1070" s="1">
        <v>14722</v>
      </c>
      <c r="Y1070" s="1">
        <v>25676</v>
      </c>
      <c r="Z1070" t="s">
        <v>47</v>
      </c>
      <c r="AA1070" t="s">
        <v>112</v>
      </c>
      <c r="AB1070" s="1">
        <v>0</v>
      </c>
      <c r="AC1070">
        <v>0</v>
      </c>
      <c r="AD1070">
        <v>0</v>
      </c>
      <c r="AE1070">
        <v>0</v>
      </c>
      <c r="AF1070">
        <v>0</v>
      </c>
      <c r="AG1070" t="s">
        <v>87</v>
      </c>
      <c r="AH1070">
        <f>IF(OR(Cleaned_Data_Table[[#This Row],[Appointment Status]]="No Show", Cleaned_Data_Table[[#This Row],[Appointment Status]]="Cancelled"), 1, 0)</f>
        <v>0</v>
      </c>
      <c r="AI1070" t="str">
        <f>IF(Cleaned_Data_Table[[#This Row],[Emergency Case]]=1, "Emergency Care", "Standard Care")</f>
        <v>Standard Care</v>
      </c>
    </row>
    <row r="1071" spans="1:35">
      <c r="A1071" t="s">
        <v>1180</v>
      </c>
      <c r="B1071">
        <v>24</v>
      </c>
      <c r="C1071" t="s">
        <v>37</v>
      </c>
      <c r="D1071" t="s">
        <v>114</v>
      </c>
      <c r="E1071">
        <v>15</v>
      </c>
      <c r="F1071" t="s">
        <v>39</v>
      </c>
      <c r="G1071" t="s">
        <v>66</v>
      </c>
      <c r="H1071" t="s">
        <v>94</v>
      </c>
      <c r="I1071" t="s">
        <v>95</v>
      </c>
      <c r="J1071" t="s">
        <v>43</v>
      </c>
      <c r="K1071">
        <v>22</v>
      </c>
      <c r="L1071" s="1">
        <v>785</v>
      </c>
      <c r="M1071" t="s">
        <v>53</v>
      </c>
      <c r="N1071" t="s">
        <v>124</v>
      </c>
      <c r="O1071" t="s">
        <v>106</v>
      </c>
      <c r="P1071">
        <v>18</v>
      </c>
      <c r="Q1071">
        <v>58</v>
      </c>
      <c r="R1071">
        <v>6</v>
      </c>
      <c r="S1071">
        <v>2</v>
      </c>
      <c r="T1071">
        <v>4.9000000000000004</v>
      </c>
      <c r="U1071">
        <v>0</v>
      </c>
      <c r="V1071">
        <v>8.6</v>
      </c>
      <c r="W1071" s="1">
        <v>952</v>
      </c>
      <c r="X1071" s="1">
        <v>777</v>
      </c>
      <c r="Y1071" s="1">
        <v>1759.8</v>
      </c>
      <c r="Z1071" t="s">
        <v>47</v>
      </c>
      <c r="AA1071" t="s">
        <v>57</v>
      </c>
      <c r="AB1071" s="1">
        <v>0</v>
      </c>
      <c r="AC1071">
        <v>1</v>
      </c>
      <c r="AD1071">
        <v>1</v>
      </c>
      <c r="AE1071">
        <v>0</v>
      </c>
      <c r="AF1071">
        <v>0</v>
      </c>
      <c r="AG1071" t="s">
        <v>49</v>
      </c>
      <c r="AH1071">
        <f>IF(OR(Cleaned_Data_Table[[#This Row],[Appointment Status]]="No Show", Cleaned_Data_Table[[#This Row],[Appointment Status]]="Cancelled"), 1, 0)</f>
        <v>0</v>
      </c>
      <c r="AI1071" t="str">
        <f>IF(Cleaned_Data_Table[[#This Row],[Emergency Case]]=1, "Emergency Care", "Standard Care")</f>
        <v>Standard Care</v>
      </c>
    </row>
    <row r="1072" spans="1:35">
      <c r="A1072" t="s">
        <v>1181</v>
      </c>
      <c r="B1072">
        <v>66</v>
      </c>
      <c r="C1072" t="s">
        <v>37</v>
      </c>
      <c r="D1072" t="s">
        <v>78</v>
      </c>
      <c r="E1072">
        <v>25.1</v>
      </c>
      <c r="F1072" t="s">
        <v>52</v>
      </c>
      <c r="G1072" t="s">
        <v>85</v>
      </c>
      <c r="H1072" t="s">
        <v>104</v>
      </c>
      <c r="I1072" t="s">
        <v>105</v>
      </c>
      <c r="J1072" t="s">
        <v>90</v>
      </c>
      <c r="K1072">
        <v>13</v>
      </c>
      <c r="L1072" s="1">
        <v>573</v>
      </c>
      <c r="M1072" t="s">
        <v>53</v>
      </c>
      <c r="N1072" t="s">
        <v>69</v>
      </c>
      <c r="O1072" t="s">
        <v>101</v>
      </c>
      <c r="P1072">
        <v>0</v>
      </c>
      <c r="Q1072">
        <v>2</v>
      </c>
      <c r="R1072">
        <v>1</v>
      </c>
      <c r="S1072">
        <v>1</v>
      </c>
      <c r="T1072">
        <v>3</v>
      </c>
      <c r="U1072">
        <v>1</v>
      </c>
      <c r="V1072">
        <v>10</v>
      </c>
      <c r="W1072" s="1">
        <v>6486</v>
      </c>
      <c r="X1072" s="1">
        <v>13608</v>
      </c>
      <c r="Y1072" s="1">
        <v>14466.9</v>
      </c>
      <c r="Z1072" t="s">
        <v>47</v>
      </c>
      <c r="AA1072" t="s">
        <v>76</v>
      </c>
      <c r="AB1072" s="1">
        <v>0</v>
      </c>
      <c r="AC1072">
        <v>0</v>
      </c>
      <c r="AD1072">
        <v>0</v>
      </c>
      <c r="AE1072">
        <v>0</v>
      </c>
      <c r="AF1072">
        <v>0</v>
      </c>
      <c r="AG1072" t="s">
        <v>131</v>
      </c>
      <c r="AH1072">
        <f>IF(OR(Cleaned_Data_Table[[#This Row],[Appointment Status]]="No Show", Cleaned_Data_Table[[#This Row],[Appointment Status]]="Cancelled"), 1, 0)</f>
        <v>0</v>
      </c>
      <c r="AI1072" t="str">
        <f>IF(Cleaned_Data_Table[[#This Row],[Emergency Case]]=1, "Emergency Care", "Standard Care")</f>
        <v>Emergency Care</v>
      </c>
    </row>
    <row r="1073" spans="1:35">
      <c r="A1073" t="s">
        <v>1182</v>
      </c>
      <c r="B1073">
        <v>78</v>
      </c>
      <c r="C1073" t="s">
        <v>37</v>
      </c>
      <c r="D1073" t="s">
        <v>84</v>
      </c>
      <c r="E1073">
        <v>20.2</v>
      </c>
      <c r="F1073" t="s">
        <v>89</v>
      </c>
      <c r="G1073" t="s">
        <v>85</v>
      </c>
      <c r="H1073" t="s">
        <v>60</v>
      </c>
      <c r="I1073" t="s">
        <v>61</v>
      </c>
      <c r="J1073" t="s">
        <v>90</v>
      </c>
      <c r="K1073">
        <v>29</v>
      </c>
      <c r="L1073" s="1">
        <v>832</v>
      </c>
      <c r="M1073" t="s">
        <v>44</v>
      </c>
      <c r="N1073" t="s">
        <v>45</v>
      </c>
      <c r="O1073" t="s">
        <v>82</v>
      </c>
      <c r="P1073">
        <v>0</v>
      </c>
      <c r="Q1073">
        <v>8</v>
      </c>
      <c r="R1073">
        <v>2</v>
      </c>
      <c r="S1073">
        <v>0</v>
      </c>
      <c r="T1073">
        <v>3.8</v>
      </c>
      <c r="U1073">
        <v>1</v>
      </c>
      <c r="V1073">
        <v>10</v>
      </c>
      <c r="W1073" s="1">
        <v>9382</v>
      </c>
      <c r="X1073" s="1">
        <v>5539</v>
      </c>
      <c r="Y1073" s="1">
        <v>15753</v>
      </c>
      <c r="Z1073" t="s">
        <v>47</v>
      </c>
      <c r="AA1073" t="s">
        <v>71</v>
      </c>
      <c r="AB1073" s="1">
        <v>0</v>
      </c>
      <c r="AC1073">
        <v>0</v>
      </c>
      <c r="AD1073">
        <v>0</v>
      </c>
      <c r="AE1073">
        <v>0</v>
      </c>
      <c r="AF1073">
        <v>0</v>
      </c>
      <c r="AG1073" t="s">
        <v>131</v>
      </c>
      <c r="AH1073">
        <f>IF(OR(Cleaned_Data_Table[[#This Row],[Appointment Status]]="No Show", Cleaned_Data_Table[[#This Row],[Appointment Status]]="Cancelled"), 1, 0)</f>
        <v>0</v>
      </c>
      <c r="AI1073" t="str">
        <f>IF(Cleaned_Data_Table[[#This Row],[Emergency Case]]=1, "Emergency Care", "Standard Care")</f>
        <v>Emergency Care</v>
      </c>
    </row>
    <row r="1074" spans="1:35">
      <c r="A1074" t="s">
        <v>1183</v>
      </c>
      <c r="B1074">
        <v>18</v>
      </c>
      <c r="C1074" t="s">
        <v>37</v>
      </c>
      <c r="D1074" t="s">
        <v>100</v>
      </c>
      <c r="E1074">
        <v>23.7</v>
      </c>
      <c r="F1074" t="s">
        <v>103</v>
      </c>
      <c r="G1074" t="s">
        <v>40</v>
      </c>
      <c r="H1074" t="s">
        <v>41</v>
      </c>
      <c r="I1074" t="s">
        <v>42</v>
      </c>
      <c r="J1074" t="s">
        <v>110</v>
      </c>
      <c r="K1074">
        <v>9</v>
      </c>
      <c r="L1074" s="1">
        <v>543</v>
      </c>
      <c r="M1074" t="s">
        <v>44</v>
      </c>
      <c r="N1074" t="s">
        <v>45</v>
      </c>
      <c r="O1074" t="s">
        <v>70</v>
      </c>
      <c r="P1074">
        <v>29</v>
      </c>
      <c r="Q1074">
        <v>37</v>
      </c>
      <c r="R1074">
        <v>7</v>
      </c>
      <c r="S1074">
        <v>1</v>
      </c>
      <c r="T1074">
        <v>3.3</v>
      </c>
      <c r="U1074">
        <v>0</v>
      </c>
      <c r="V1074">
        <v>9.1999999999999993</v>
      </c>
      <c r="W1074" s="1">
        <v>4189</v>
      </c>
      <c r="X1074" s="1">
        <v>1355</v>
      </c>
      <c r="Y1074" s="1">
        <v>6087</v>
      </c>
      <c r="Z1074" t="s">
        <v>47</v>
      </c>
      <c r="AA1074" t="s">
        <v>57</v>
      </c>
      <c r="AB1074" s="1">
        <v>0</v>
      </c>
      <c r="AC1074">
        <v>1</v>
      </c>
      <c r="AD1074">
        <v>1</v>
      </c>
      <c r="AE1074">
        <v>1</v>
      </c>
      <c r="AF1074">
        <v>0</v>
      </c>
      <c r="AG1074" t="s">
        <v>87</v>
      </c>
      <c r="AH1074">
        <f>IF(OR(Cleaned_Data_Table[[#This Row],[Appointment Status]]="No Show", Cleaned_Data_Table[[#This Row],[Appointment Status]]="Cancelled"), 1, 0)</f>
        <v>0</v>
      </c>
      <c r="AI1074" t="str">
        <f>IF(Cleaned_Data_Table[[#This Row],[Emergency Case]]=1, "Emergency Care", "Standard Care")</f>
        <v>Standard Care</v>
      </c>
    </row>
    <row r="1075" spans="1:35">
      <c r="A1075" t="s">
        <v>1184</v>
      </c>
      <c r="B1075">
        <v>87</v>
      </c>
      <c r="C1075" t="s">
        <v>37</v>
      </c>
      <c r="D1075" t="s">
        <v>84</v>
      </c>
      <c r="E1075">
        <v>23.7</v>
      </c>
      <c r="F1075" t="s">
        <v>39</v>
      </c>
      <c r="G1075" t="s">
        <v>85</v>
      </c>
      <c r="H1075" t="s">
        <v>67</v>
      </c>
      <c r="I1075" t="s">
        <v>68</v>
      </c>
      <c r="J1075" t="s">
        <v>110</v>
      </c>
      <c r="K1075">
        <v>28</v>
      </c>
      <c r="L1075" s="1">
        <v>928</v>
      </c>
      <c r="M1075" t="s">
        <v>44</v>
      </c>
      <c r="N1075" t="s">
        <v>124</v>
      </c>
      <c r="O1075" t="s">
        <v>46</v>
      </c>
      <c r="P1075">
        <v>0</v>
      </c>
      <c r="Q1075">
        <v>23</v>
      </c>
      <c r="R1075">
        <v>0</v>
      </c>
      <c r="S1075">
        <v>0</v>
      </c>
      <c r="T1075">
        <v>4.9000000000000004</v>
      </c>
      <c r="U1075">
        <v>1</v>
      </c>
      <c r="V1075">
        <v>10</v>
      </c>
      <c r="W1075" s="1">
        <v>1415</v>
      </c>
      <c r="X1075" s="1">
        <v>2339</v>
      </c>
      <c r="Y1075" s="1">
        <v>4682</v>
      </c>
      <c r="Z1075" t="s">
        <v>47</v>
      </c>
      <c r="AA1075" t="s">
        <v>71</v>
      </c>
      <c r="AB1075" s="1">
        <v>0</v>
      </c>
      <c r="AC1075">
        <v>0</v>
      </c>
      <c r="AD1075">
        <v>0</v>
      </c>
      <c r="AE1075">
        <v>0</v>
      </c>
      <c r="AF1075">
        <v>0</v>
      </c>
      <c r="AG1075" t="s">
        <v>87</v>
      </c>
      <c r="AH1075">
        <f>IF(OR(Cleaned_Data_Table[[#This Row],[Appointment Status]]="No Show", Cleaned_Data_Table[[#This Row],[Appointment Status]]="Cancelled"), 1, 0)</f>
        <v>0</v>
      </c>
      <c r="AI1075" t="str">
        <f>IF(Cleaned_Data_Table[[#This Row],[Emergency Case]]=1, "Emergency Care", "Standard Care")</f>
        <v>Emergency Care</v>
      </c>
    </row>
    <row r="1076" spans="1:35">
      <c r="A1076" t="s">
        <v>1185</v>
      </c>
      <c r="B1076">
        <v>83</v>
      </c>
      <c r="C1076" t="s">
        <v>51</v>
      </c>
      <c r="D1076" t="s">
        <v>114</v>
      </c>
      <c r="E1076">
        <v>27.1</v>
      </c>
      <c r="F1076" t="s">
        <v>89</v>
      </c>
      <c r="G1076" t="s">
        <v>66</v>
      </c>
      <c r="H1076" t="s">
        <v>73</v>
      </c>
      <c r="I1076" t="s">
        <v>74</v>
      </c>
      <c r="J1076" t="s">
        <v>110</v>
      </c>
      <c r="K1076">
        <v>8</v>
      </c>
      <c r="L1076" s="1">
        <v>471</v>
      </c>
      <c r="M1076" t="s">
        <v>44</v>
      </c>
      <c r="N1076" t="s">
        <v>69</v>
      </c>
      <c r="O1076" t="s">
        <v>63</v>
      </c>
      <c r="P1076">
        <v>16</v>
      </c>
      <c r="Q1076">
        <v>14</v>
      </c>
      <c r="R1076">
        <v>9</v>
      </c>
      <c r="S1076">
        <v>1</v>
      </c>
      <c r="T1076">
        <v>4.2</v>
      </c>
      <c r="U1076">
        <v>0</v>
      </c>
      <c r="V1076">
        <v>10</v>
      </c>
      <c r="W1076" s="1">
        <v>4936</v>
      </c>
      <c r="X1076" s="1">
        <v>3215</v>
      </c>
      <c r="Y1076" s="1">
        <v>8622</v>
      </c>
      <c r="Z1076" t="s">
        <v>47</v>
      </c>
      <c r="AA1076" t="s">
        <v>71</v>
      </c>
      <c r="AB1076" s="1">
        <v>0</v>
      </c>
      <c r="AC1076">
        <v>0</v>
      </c>
      <c r="AD1076">
        <v>1</v>
      </c>
      <c r="AE1076">
        <v>0</v>
      </c>
      <c r="AF1076">
        <v>0</v>
      </c>
      <c r="AG1076" t="s">
        <v>87</v>
      </c>
      <c r="AH1076">
        <f>IF(OR(Cleaned_Data_Table[[#This Row],[Appointment Status]]="No Show", Cleaned_Data_Table[[#This Row],[Appointment Status]]="Cancelled"), 1, 0)</f>
        <v>0</v>
      </c>
      <c r="AI1076" t="str">
        <f>IF(Cleaned_Data_Table[[#This Row],[Emergency Case]]=1, "Emergency Care", "Standard Care")</f>
        <v>Standard Care</v>
      </c>
    </row>
    <row r="1077" spans="1:35">
      <c r="A1077" t="s">
        <v>1186</v>
      </c>
      <c r="B1077">
        <v>19</v>
      </c>
      <c r="C1077" t="s">
        <v>51</v>
      </c>
      <c r="D1077" t="s">
        <v>65</v>
      </c>
      <c r="E1077">
        <v>26.1</v>
      </c>
      <c r="F1077" t="s">
        <v>97</v>
      </c>
      <c r="G1077" t="s">
        <v>66</v>
      </c>
      <c r="H1077" t="s">
        <v>41</v>
      </c>
      <c r="I1077" t="s">
        <v>42</v>
      </c>
      <c r="J1077" t="s">
        <v>43</v>
      </c>
      <c r="K1077">
        <v>11</v>
      </c>
      <c r="L1077" s="1">
        <v>616</v>
      </c>
      <c r="M1077" t="s">
        <v>44</v>
      </c>
      <c r="N1077" t="s">
        <v>124</v>
      </c>
      <c r="O1077" t="s">
        <v>101</v>
      </c>
      <c r="P1077">
        <v>29</v>
      </c>
      <c r="Q1077">
        <v>29</v>
      </c>
      <c r="R1077">
        <v>12</v>
      </c>
      <c r="S1077">
        <v>2</v>
      </c>
      <c r="T1077">
        <v>3</v>
      </c>
      <c r="U1077">
        <v>0</v>
      </c>
      <c r="V1077">
        <v>9.6</v>
      </c>
      <c r="W1077" s="1">
        <v>926</v>
      </c>
      <c r="X1077" s="1">
        <v>698</v>
      </c>
      <c r="Y1077" s="1">
        <v>2240</v>
      </c>
      <c r="Z1077" t="s">
        <v>47</v>
      </c>
      <c r="AA1077" t="s">
        <v>57</v>
      </c>
      <c r="AB1077" s="1">
        <v>0</v>
      </c>
      <c r="AC1077">
        <v>0</v>
      </c>
      <c r="AD1077">
        <v>1</v>
      </c>
      <c r="AE1077">
        <v>0</v>
      </c>
      <c r="AF1077">
        <v>0</v>
      </c>
      <c r="AG1077" t="s">
        <v>49</v>
      </c>
      <c r="AH1077">
        <f>IF(OR(Cleaned_Data_Table[[#This Row],[Appointment Status]]="No Show", Cleaned_Data_Table[[#This Row],[Appointment Status]]="Cancelled"), 1, 0)</f>
        <v>0</v>
      </c>
      <c r="AI1077" t="str">
        <f>IF(Cleaned_Data_Table[[#This Row],[Emergency Case]]=1, "Emergency Care", "Standard Care")</f>
        <v>Standard Care</v>
      </c>
    </row>
    <row r="1078" spans="1:35">
      <c r="A1078" t="s">
        <v>1187</v>
      </c>
      <c r="B1078">
        <v>77</v>
      </c>
      <c r="C1078" t="s">
        <v>37</v>
      </c>
      <c r="D1078" t="s">
        <v>114</v>
      </c>
      <c r="E1078">
        <v>27.4</v>
      </c>
      <c r="F1078" t="s">
        <v>52</v>
      </c>
      <c r="G1078" t="s">
        <v>40</v>
      </c>
      <c r="H1078" t="s">
        <v>60</v>
      </c>
      <c r="I1078" t="s">
        <v>61</v>
      </c>
      <c r="J1078" t="s">
        <v>90</v>
      </c>
      <c r="K1078">
        <v>11</v>
      </c>
      <c r="L1078" s="1">
        <v>528</v>
      </c>
      <c r="M1078" t="s">
        <v>53</v>
      </c>
      <c r="N1078" t="s">
        <v>45</v>
      </c>
      <c r="O1078" t="s">
        <v>63</v>
      </c>
      <c r="P1078">
        <v>21</v>
      </c>
      <c r="Q1078">
        <v>11</v>
      </c>
      <c r="R1078">
        <v>7</v>
      </c>
      <c r="S1078">
        <v>3</v>
      </c>
      <c r="T1078">
        <v>4</v>
      </c>
      <c r="U1078">
        <v>0</v>
      </c>
      <c r="V1078">
        <v>10</v>
      </c>
      <c r="W1078" s="1">
        <v>12835</v>
      </c>
      <c r="X1078" s="1">
        <v>6052</v>
      </c>
      <c r="Y1078" s="1">
        <v>13590.5</v>
      </c>
      <c r="Z1078" t="s">
        <v>47</v>
      </c>
      <c r="AA1078" t="s">
        <v>71</v>
      </c>
      <c r="AB1078" s="1">
        <v>0</v>
      </c>
      <c r="AC1078">
        <v>0</v>
      </c>
      <c r="AD1078">
        <v>1</v>
      </c>
      <c r="AE1078">
        <v>0</v>
      </c>
      <c r="AF1078">
        <v>0</v>
      </c>
      <c r="AG1078" t="s">
        <v>91</v>
      </c>
      <c r="AH1078">
        <f>IF(OR(Cleaned_Data_Table[[#This Row],[Appointment Status]]="No Show", Cleaned_Data_Table[[#This Row],[Appointment Status]]="Cancelled"), 1, 0)</f>
        <v>0</v>
      </c>
      <c r="AI1078" t="str">
        <f>IF(Cleaned_Data_Table[[#This Row],[Emergency Case]]=1, "Emergency Care", "Standard Care")</f>
        <v>Standard Care</v>
      </c>
    </row>
    <row r="1079" spans="1:35">
      <c r="A1079" t="s">
        <v>1188</v>
      </c>
      <c r="B1079">
        <v>17</v>
      </c>
      <c r="C1079" t="s">
        <v>51</v>
      </c>
      <c r="D1079" t="s">
        <v>118</v>
      </c>
      <c r="E1079">
        <v>25.3</v>
      </c>
      <c r="F1079" t="s">
        <v>52</v>
      </c>
      <c r="G1079" t="s">
        <v>66</v>
      </c>
      <c r="H1079" t="s">
        <v>79</v>
      </c>
      <c r="I1079" t="s">
        <v>80</v>
      </c>
      <c r="J1079" t="s">
        <v>110</v>
      </c>
      <c r="K1079">
        <v>6</v>
      </c>
      <c r="L1079" s="1">
        <v>328</v>
      </c>
      <c r="M1079" t="s">
        <v>44</v>
      </c>
      <c r="N1079" t="s">
        <v>62</v>
      </c>
      <c r="O1079" t="s">
        <v>106</v>
      </c>
      <c r="P1079">
        <v>10</v>
      </c>
      <c r="Q1079">
        <v>23</v>
      </c>
      <c r="R1079">
        <v>9</v>
      </c>
      <c r="S1079">
        <v>1</v>
      </c>
      <c r="T1079">
        <v>4.4000000000000004</v>
      </c>
      <c r="U1079">
        <v>0</v>
      </c>
      <c r="V1079">
        <v>10</v>
      </c>
      <c r="W1079" s="1">
        <v>1975</v>
      </c>
      <c r="X1079" s="1">
        <v>2743</v>
      </c>
      <c r="Y1079" s="1">
        <v>5046</v>
      </c>
      <c r="Z1079" t="s">
        <v>56</v>
      </c>
      <c r="AA1079" t="s">
        <v>112</v>
      </c>
      <c r="AB1079" s="1">
        <v>5046</v>
      </c>
      <c r="AC1079">
        <v>0</v>
      </c>
      <c r="AD1079">
        <v>0</v>
      </c>
      <c r="AE1079">
        <v>0</v>
      </c>
      <c r="AF1079">
        <v>0</v>
      </c>
      <c r="AG1079" t="s">
        <v>87</v>
      </c>
      <c r="AH1079">
        <f>IF(OR(Cleaned_Data_Table[[#This Row],[Appointment Status]]="No Show", Cleaned_Data_Table[[#This Row],[Appointment Status]]="Cancelled"), 1, 0)</f>
        <v>1</v>
      </c>
      <c r="AI1079" t="str">
        <f>IF(Cleaned_Data_Table[[#This Row],[Emergency Case]]=1, "Emergency Care", "Standard Care")</f>
        <v>Standard Care</v>
      </c>
    </row>
    <row r="1080" spans="1:35">
      <c r="A1080" t="s">
        <v>1189</v>
      </c>
      <c r="B1080">
        <v>11</v>
      </c>
      <c r="C1080" t="s">
        <v>51</v>
      </c>
      <c r="D1080" t="s">
        <v>118</v>
      </c>
      <c r="E1080">
        <v>22.6</v>
      </c>
      <c r="F1080" t="s">
        <v>89</v>
      </c>
      <c r="G1080" t="s">
        <v>40</v>
      </c>
      <c r="H1080" t="s">
        <v>108</v>
      </c>
      <c r="I1080" t="s">
        <v>109</v>
      </c>
      <c r="J1080" t="s">
        <v>110</v>
      </c>
      <c r="K1080">
        <v>27</v>
      </c>
      <c r="L1080" s="1">
        <v>789</v>
      </c>
      <c r="M1080" t="s">
        <v>53</v>
      </c>
      <c r="N1080" t="s">
        <v>54</v>
      </c>
      <c r="O1080" t="s">
        <v>111</v>
      </c>
      <c r="P1080">
        <v>5</v>
      </c>
      <c r="Q1080">
        <v>38</v>
      </c>
      <c r="R1080">
        <v>2</v>
      </c>
      <c r="S1080">
        <v>1</v>
      </c>
      <c r="T1080">
        <v>3.1</v>
      </c>
      <c r="U1080">
        <v>0</v>
      </c>
      <c r="V1080">
        <v>9</v>
      </c>
      <c r="W1080" s="1">
        <v>1769</v>
      </c>
      <c r="X1080" s="1">
        <v>3237</v>
      </c>
      <c r="Y1080" s="1">
        <v>4056.5</v>
      </c>
      <c r="Z1080" t="s">
        <v>47</v>
      </c>
      <c r="AA1080" t="s">
        <v>112</v>
      </c>
      <c r="AB1080" s="1">
        <v>0</v>
      </c>
      <c r="AC1080">
        <v>1</v>
      </c>
      <c r="AD1080">
        <v>0</v>
      </c>
      <c r="AE1080">
        <v>0</v>
      </c>
      <c r="AF1080">
        <v>0</v>
      </c>
      <c r="AG1080" t="s">
        <v>87</v>
      </c>
      <c r="AH1080">
        <f>IF(OR(Cleaned_Data_Table[[#This Row],[Appointment Status]]="No Show", Cleaned_Data_Table[[#This Row],[Appointment Status]]="Cancelled"), 1, 0)</f>
        <v>0</v>
      </c>
      <c r="AI1080" t="str">
        <f>IF(Cleaned_Data_Table[[#This Row],[Emergency Case]]=1, "Emergency Care", "Standard Care")</f>
        <v>Standard Care</v>
      </c>
    </row>
    <row r="1081" spans="1:35">
      <c r="A1081" t="s">
        <v>1190</v>
      </c>
      <c r="B1081">
        <v>49</v>
      </c>
      <c r="C1081" t="s">
        <v>37</v>
      </c>
      <c r="D1081" t="s">
        <v>65</v>
      </c>
      <c r="E1081">
        <v>21.8</v>
      </c>
      <c r="F1081" t="s">
        <v>52</v>
      </c>
      <c r="G1081" t="s">
        <v>66</v>
      </c>
      <c r="H1081" t="s">
        <v>129</v>
      </c>
      <c r="I1081" t="s">
        <v>130</v>
      </c>
      <c r="J1081" t="s">
        <v>90</v>
      </c>
      <c r="K1081">
        <v>3</v>
      </c>
      <c r="L1081" s="1">
        <v>328</v>
      </c>
      <c r="M1081" t="s">
        <v>44</v>
      </c>
      <c r="N1081" t="s">
        <v>54</v>
      </c>
      <c r="O1081" t="s">
        <v>63</v>
      </c>
      <c r="P1081">
        <v>6</v>
      </c>
      <c r="Q1081">
        <v>16</v>
      </c>
      <c r="R1081">
        <v>14</v>
      </c>
      <c r="S1081">
        <v>1</v>
      </c>
      <c r="T1081">
        <v>3.1</v>
      </c>
      <c r="U1081">
        <v>0</v>
      </c>
      <c r="V1081">
        <v>10</v>
      </c>
      <c r="W1081" s="1">
        <v>11001</v>
      </c>
      <c r="X1081" s="1">
        <v>8581</v>
      </c>
      <c r="Y1081" s="1">
        <v>19910</v>
      </c>
      <c r="Z1081" t="s">
        <v>47</v>
      </c>
      <c r="AA1081" t="s">
        <v>48</v>
      </c>
      <c r="AB1081" s="1">
        <v>0</v>
      </c>
      <c r="AC1081">
        <v>0</v>
      </c>
      <c r="AD1081">
        <v>0</v>
      </c>
      <c r="AE1081">
        <v>0</v>
      </c>
      <c r="AF1081">
        <v>0</v>
      </c>
      <c r="AG1081" t="s">
        <v>87</v>
      </c>
      <c r="AH1081">
        <f>IF(OR(Cleaned_Data_Table[[#This Row],[Appointment Status]]="No Show", Cleaned_Data_Table[[#This Row],[Appointment Status]]="Cancelled"), 1, 0)</f>
        <v>0</v>
      </c>
      <c r="AI1081" t="str">
        <f>IF(Cleaned_Data_Table[[#This Row],[Emergency Case]]=1, "Emergency Care", "Standard Care")</f>
        <v>Standard Care</v>
      </c>
    </row>
    <row r="1082" spans="1:35">
      <c r="A1082" t="s">
        <v>1191</v>
      </c>
      <c r="B1082">
        <v>48</v>
      </c>
      <c r="C1082" t="s">
        <v>37</v>
      </c>
      <c r="D1082" t="s">
        <v>78</v>
      </c>
      <c r="E1082">
        <v>23.5</v>
      </c>
      <c r="F1082" t="s">
        <v>52</v>
      </c>
      <c r="G1082" t="s">
        <v>40</v>
      </c>
      <c r="H1082" t="s">
        <v>138</v>
      </c>
      <c r="I1082" t="s">
        <v>139</v>
      </c>
      <c r="J1082" t="s">
        <v>110</v>
      </c>
      <c r="K1082">
        <v>6</v>
      </c>
      <c r="L1082" s="1">
        <v>333</v>
      </c>
      <c r="M1082" t="s">
        <v>44</v>
      </c>
      <c r="N1082" t="s">
        <v>45</v>
      </c>
      <c r="O1082" t="s">
        <v>75</v>
      </c>
      <c r="P1082">
        <v>26</v>
      </c>
      <c r="Q1082">
        <v>25</v>
      </c>
      <c r="R1082">
        <v>1</v>
      </c>
      <c r="S1082">
        <v>1</v>
      </c>
      <c r="T1082">
        <v>4.2</v>
      </c>
      <c r="U1082">
        <v>0</v>
      </c>
      <c r="V1082">
        <v>10</v>
      </c>
      <c r="W1082" s="1">
        <v>4111</v>
      </c>
      <c r="X1082" s="1">
        <v>2112</v>
      </c>
      <c r="Y1082" s="1">
        <v>6556</v>
      </c>
      <c r="Z1082" t="s">
        <v>47</v>
      </c>
      <c r="AA1082" t="s">
        <v>48</v>
      </c>
      <c r="AB1082" s="1">
        <v>0</v>
      </c>
      <c r="AC1082">
        <v>0</v>
      </c>
      <c r="AD1082">
        <v>1</v>
      </c>
      <c r="AE1082">
        <v>0</v>
      </c>
      <c r="AF1082">
        <v>0</v>
      </c>
      <c r="AG1082" t="s">
        <v>87</v>
      </c>
      <c r="AH1082">
        <f>IF(OR(Cleaned_Data_Table[[#This Row],[Appointment Status]]="No Show", Cleaned_Data_Table[[#This Row],[Appointment Status]]="Cancelled"), 1, 0)</f>
        <v>0</v>
      </c>
      <c r="AI1082" t="str">
        <f>IF(Cleaned_Data_Table[[#This Row],[Emergency Case]]=1, "Emergency Care", "Standard Care")</f>
        <v>Standard Care</v>
      </c>
    </row>
    <row r="1083" spans="1:35">
      <c r="A1083" t="s">
        <v>1192</v>
      </c>
      <c r="B1083">
        <v>82</v>
      </c>
      <c r="C1083" t="s">
        <v>51</v>
      </c>
      <c r="D1083" t="s">
        <v>84</v>
      </c>
      <c r="E1083">
        <v>24.3</v>
      </c>
      <c r="F1083" t="s">
        <v>89</v>
      </c>
      <c r="G1083" t="s">
        <v>40</v>
      </c>
      <c r="H1083" t="s">
        <v>41</v>
      </c>
      <c r="I1083" t="s">
        <v>42</v>
      </c>
      <c r="J1083" t="s">
        <v>43</v>
      </c>
      <c r="K1083">
        <v>13</v>
      </c>
      <c r="L1083" s="1">
        <v>518</v>
      </c>
      <c r="M1083" t="s">
        <v>44</v>
      </c>
      <c r="N1083" t="s">
        <v>62</v>
      </c>
      <c r="O1083" t="s">
        <v>63</v>
      </c>
      <c r="P1083">
        <v>5</v>
      </c>
      <c r="Q1083">
        <v>46</v>
      </c>
      <c r="R1083">
        <v>0</v>
      </c>
      <c r="S1083">
        <v>0</v>
      </c>
      <c r="T1083">
        <v>3.5</v>
      </c>
      <c r="U1083">
        <v>0</v>
      </c>
      <c r="V1083">
        <v>8.6999999999999993</v>
      </c>
      <c r="W1083" s="1">
        <v>689</v>
      </c>
      <c r="X1083" s="1">
        <v>967</v>
      </c>
      <c r="Y1083" s="1">
        <v>2174</v>
      </c>
      <c r="Z1083" t="s">
        <v>47</v>
      </c>
      <c r="AA1083" t="s">
        <v>71</v>
      </c>
      <c r="AB1083" s="1">
        <v>0</v>
      </c>
      <c r="AC1083">
        <v>1</v>
      </c>
      <c r="AD1083">
        <v>0</v>
      </c>
      <c r="AE1083">
        <v>0</v>
      </c>
      <c r="AF1083">
        <v>0</v>
      </c>
      <c r="AG1083" t="s">
        <v>87</v>
      </c>
      <c r="AH1083">
        <f>IF(OR(Cleaned_Data_Table[[#This Row],[Appointment Status]]="No Show", Cleaned_Data_Table[[#This Row],[Appointment Status]]="Cancelled"), 1, 0)</f>
        <v>0</v>
      </c>
      <c r="AI1083" t="str">
        <f>IF(Cleaned_Data_Table[[#This Row],[Emergency Case]]=1, "Emergency Care", "Standard Care")</f>
        <v>Standard Care</v>
      </c>
    </row>
    <row r="1084" spans="1:35">
      <c r="A1084" t="s">
        <v>1193</v>
      </c>
      <c r="B1084">
        <v>31</v>
      </c>
      <c r="C1084" t="s">
        <v>37</v>
      </c>
      <c r="D1084" t="s">
        <v>114</v>
      </c>
      <c r="E1084">
        <v>22.2</v>
      </c>
      <c r="F1084" t="s">
        <v>52</v>
      </c>
      <c r="G1084" t="s">
        <v>66</v>
      </c>
      <c r="H1084" t="s">
        <v>41</v>
      </c>
      <c r="I1084" t="s">
        <v>42</v>
      </c>
      <c r="J1084" t="s">
        <v>90</v>
      </c>
      <c r="K1084">
        <v>21</v>
      </c>
      <c r="L1084" s="1">
        <v>660</v>
      </c>
      <c r="M1084" t="s">
        <v>53</v>
      </c>
      <c r="N1084" t="s">
        <v>54</v>
      </c>
      <c r="O1084" t="s">
        <v>75</v>
      </c>
      <c r="P1084">
        <v>21</v>
      </c>
      <c r="Q1084">
        <v>11</v>
      </c>
      <c r="R1084">
        <v>0</v>
      </c>
      <c r="S1084">
        <v>0</v>
      </c>
      <c r="T1084">
        <v>4.9000000000000004</v>
      </c>
      <c r="U1084">
        <v>0</v>
      </c>
      <c r="V1084">
        <v>10</v>
      </c>
      <c r="W1084" s="1">
        <v>15144</v>
      </c>
      <c r="X1084" s="1">
        <v>14638</v>
      </c>
      <c r="Y1084" s="1">
        <v>21309.4</v>
      </c>
      <c r="Z1084" t="s">
        <v>47</v>
      </c>
      <c r="AA1084" t="s">
        <v>57</v>
      </c>
      <c r="AB1084" s="1">
        <v>0</v>
      </c>
      <c r="AC1084">
        <v>0</v>
      </c>
      <c r="AD1084">
        <v>1</v>
      </c>
      <c r="AE1084">
        <v>0</v>
      </c>
      <c r="AF1084">
        <v>0</v>
      </c>
      <c r="AG1084" t="s">
        <v>91</v>
      </c>
      <c r="AH1084">
        <f>IF(OR(Cleaned_Data_Table[[#This Row],[Appointment Status]]="No Show", Cleaned_Data_Table[[#This Row],[Appointment Status]]="Cancelled"), 1, 0)</f>
        <v>0</v>
      </c>
      <c r="AI1084" t="str">
        <f>IF(Cleaned_Data_Table[[#This Row],[Emergency Case]]=1, "Emergency Care", "Standard Care")</f>
        <v>Standard Care</v>
      </c>
    </row>
    <row r="1085" spans="1:35">
      <c r="A1085" t="s">
        <v>1194</v>
      </c>
      <c r="B1085">
        <v>69</v>
      </c>
      <c r="C1085" t="s">
        <v>51</v>
      </c>
      <c r="D1085" t="s">
        <v>38</v>
      </c>
      <c r="E1085">
        <v>24.9</v>
      </c>
      <c r="F1085" t="s">
        <v>103</v>
      </c>
      <c r="G1085" t="s">
        <v>40</v>
      </c>
      <c r="H1085" t="s">
        <v>108</v>
      </c>
      <c r="I1085" t="s">
        <v>109</v>
      </c>
      <c r="J1085" t="s">
        <v>90</v>
      </c>
      <c r="K1085">
        <v>5</v>
      </c>
      <c r="L1085" s="1">
        <v>462</v>
      </c>
      <c r="M1085" t="s">
        <v>44</v>
      </c>
      <c r="N1085" t="s">
        <v>62</v>
      </c>
      <c r="O1085" t="s">
        <v>98</v>
      </c>
      <c r="P1085">
        <v>27</v>
      </c>
      <c r="Q1085">
        <v>4</v>
      </c>
      <c r="R1085">
        <v>1</v>
      </c>
      <c r="S1085">
        <v>0</v>
      </c>
      <c r="T1085">
        <v>3.4</v>
      </c>
      <c r="U1085">
        <v>0</v>
      </c>
      <c r="V1085">
        <v>10</v>
      </c>
      <c r="W1085" s="1">
        <v>9576</v>
      </c>
      <c r="X1085" s="1">
        <v>13310</v>
      </c>
      <c r="Y1085" s="1">
        <v>23348</v>
      </c>
      <c r="Z1085" t="s">
        <v>56</v>
      </c>
      <c r="AA1085" t="s">
        <v>76</v>
      </c>
      <c r="AB1085" s="1">
        <v>23348</v>
      </c>
      <c r="AC1085">
        <v>0</v>
      </c>
      <c r="AD1085">
        <v>1</v>
      </c>
      <c r="AE1085">
        <v>0</v>
      </c>
      <c r="AF1085">
        <v>0</v>
      </c>
      <c r="AG1085" t="s">
        <v>91</v>
      </c>
      <c r="AH1085">
        <f>IF(OR(Cleaned_Data_Table[[#This Row],[Appointment Status]]="No Show", Cleaned_Data_Table[[#This Row],[Appointment Status]]="Cancelled"), 1, 0)</f>
        <v>1</v>
      </c>
      <c r="AI1085" t="str">
        <f>IF(Cleaned_Data_Table[[#This Row],[Emergency Case]]=1, "Emergency Care", "Standard Care")</f>
        <v>Standard Care</v>
      </c>
    </row>
    <row r="1086" spans="1:35">
      <c r="A1086" t="s">
        <v>1195</v>
      </c>
      <c r="B1086">
        <v>88</v>
      </c>
      <c r="C1086" t="s">
        <v>37</v>
      </c>
      <c r="D1086" t="s">
        <v>84</v>
      </c>
      <c r="E1086">
        <v>31.5</v>
      </c>
      <c r="F1086" t="s">
        <v>52</v>
      </c>
      <c r="G1086" t="s">
        <v>40</v>
      </c>
      <c r="H1086" t="s">
        <v>41</v>
      </c>
      <c r="I1086" t="s">
        <v>42</v>
      </c>
      <c r="J1086" t="s">
        <v>90</v>
      </c>
      <c r="K1086">
        <v>7</v>
      </c>
      <c r="L1086" s="1">
        <v>422</v>
      </c>
      <c r="M1086" t="s">
        <v>44</v>
      </c>
      <c r="N1086" t="s">
        <v>54</v>
      </c>
      <c r="O1086" t="s">
        <v>111</v>
      </c>
      <c r="P1086">
        <v>7</v>
      </c>
      <c r="Q1086">
        <v>1</v>
      </c>
      <c r="R1086">
        <v>12</v>
      </c>
      <c r="S1086">
        <v>3</v>
      </c>
      <c r="T1086">
        <v>3.1</v>
      </c>
      <c r="U1086">
        <v>0</v>
      </c>
      <c r="V1086">
        <v>10</v>
      </c>
      <c r="W1086" s="1">
        <v>8572</v>
      </c>
      <c r="X1086" s="1">
        <v>11769</v>
      </c>
      <c r="Y1086" s="1">
        <v>20763</v>
      </c>
      <c r="Z1086" t="s">
        <v>47</v>
      </c>
      <c r="AA1086" t="s">
        <v>71</v>
      </c>
      <c r="AB1086" s="1">
        <v>0</v>
      </c>
      <c r="AC1086">
        <v>0</v>
      </c>
      <c r="AD1086">
        <v>0</v>
      </c>
      <c r="AE1086">
        <v>0</v>
      </c>
      <c r="AF1086">
        <v>0</v>
      </c>
      <c r="AG1086" t="s">
        <v>87</v>
      </c>
      <c r="AH1086">
        <f>IF(OR(Cleaned_Data_Table[[#This Row],[Appointment Status]]="No Show", Cleaned_Data_Table[[#This Row],[Appointment Status]]="Cancelled"), 1, 0)</f>
        <v>0</v>
      </c>
      <c r="AI1086" t="str">
        <f>IF(Cleaned_Data_Table[[#This Row],[Emergency Case]]=1, "Emergency Care", "Standard Care")</f>
        <v>Standard Care</v>
      </c>
    </row>
    <row r="1087" spans="1:35">
      <c r="A1087" t="s">
        <v>1196</v>
      </c>
      <c r="B1087">
        <v>8</v>
      </c>
      <c r="C1087" t="s">
        <v>51</v>
      </c>
      <c r="D1087" t="s">
        <v>59</v>
      </c>
      <c r="E1087">
        <v>26</v>
      </c>
      <c r="F1087" t="s">
        <v>103</v>
      </c>
      <c r="G1087" t="s">
        <v>40</v>
      </c>
      <c r="H1087" t="s">
        <v>73</v>
      </c>
      <c r="I1087" t="s">
        <v>74</v>
      </c>
      <c r="J1087" t="s">
        <v>90</v>
      </c>
      <c r="K1087">
        <v>12</v>
      </c>
      <c r="L1087" s="1">
        <v>503</v>
      </c>
      <c r="M1087" t="s">
        <v>44</v>
      </c>
      <c r="N1087" t="s">
        <v>124</v>
      </c>
      <c r="O1087" t="s">
        <v>55</v>
      </c>
      <c r="P1087">
        <v>22</v>
      </c>
      <c r="Q1087">
        <v>18</v>
      </c>
      <c r="R1087">
        <v>6</v>
      </c>
      <c r="S1087">
        <v>0</v>
      </c>
      <c r="T1087">
        <v>3.1</v>
      </c>
      <c r="U1087">
        <v>0</v>
      </c>
      <c r="V1087">
        <v>10</v>
      </c>
      <c r="W1087" s="1">
        <v>15326</v>
      </c>
      <c r="X1087" s="1">
        <v>14104</v>
      </c>
      <c r="Y1087" s="1">
        <v>29933</v>
      </c>
      <c r="Z1087" t="s">
        <v>47</v>
      </c>
      <c r="AA1087" t="s">
        <v>112</v>
      </c>
      <c r="AB1087" s="1">
        <v>0</v>
      </c>
      <c r="AC1087">
        <v>0</v>
      </c>
      <c r="AD1087">
        <v>1</v>
      </c>
      <c r="AE1087">
        <v>0</v>
      </c>
      <c r="AF1087">
        <v>0</v>
      </c>
      <c r="AG1087" t="s">
        <v>91</v>
      </c>
      <c r="AH1087">
        <f>IF(OR(Cleaned_Data_Table[[#This Row],[Appointment Status]]="No Show", Cleaned_Data_Table[[#This Row],[Appointment Status]]="Cancelled"), 1, 0)</f>
        <v>0</v>
      </c>
      <c r="AI1087" t="str">
        <f>IF(Cleaned_Data_Table[[#This Row],[Emergency Case]]=1, "Emergency Care", "Standard Care")</f>
        <v>Standard Care</v>
      </c>
    </row>
    <row r="1088" spans="1:35">
      <c r="A1088" t="s">
        <v>1197</v>
      </c>
      <c r="B1088">
        <v>18</v>
      </c>
      <c r="C1088" t="s">
        <v>37</v>
      </c>
      <c r="D1088" t="s">
        <v>65</v>
      </c>
      <c r="E1088">
        <v>27.3</v>
      </c>
      <c r="F1088" t="s">
        <v>52</v>
      </c>
      <c r="G1088" t="s">
        <v>40</v>
      </c>
      <c r="H1088" t="s">
        <v>104</v>
      </c>
      <c r="I1088" t="s">
        <v>105</v>
      </c>
      <c r="J1088" t="s">
        <v>90</v>
      </c>
      <c r="K1088">
        <v>10</v>
      </c>
      <c r="L1088" s="1">
        <v>536</v>
      </c>
      <c r="M1088" t="s">
        <v>53</v>
      </c>
      <c r="N1088" t="s">
        <v>62</v>
      </c>
      <c r="O1088" t="s">
        <v>106</v>
      </c>
      <c r="P1088">
        <v>23</v>
      </c>
      <c r="Q1088">
        <v>7</v>
      </c>
      <c r="R1088">
        <v>14</v>
      </c>
      <c r="S1088">
        <v>6</v>
      </c>
      <c r="T1088">
        <v>3.3</v>
      </c>
      <c r="U1088">
        <v>0</v>
      </c>
      <c r="V1088">
        <v>10</v>
      </c>
      <c r="W1088" s="1">
        <v>12236</v>
      </c>
      <c r="X1088" s="1">
        <v>5746</v>
      </c>
      <c r="Y1088" s="1">
        <v>12962.6</v>
      </c>
      <c r="Z1088" t="s">
        <v>56</v>
      </c>
      <c r="AA1088" t="s">
        <v>57</v>
      </c>
      <c r="AB1088" s="1">
        <v>18518</v>
      </c>
      <c r="AC1088">
        <v>0</v>
      </c>
      <c r="AD1088">
        <v>1</v>
      </c>
      <c r="AE1088">
        <v>0</v>
      </c>
      <c r="AF1088">
        <v>0</v>
      </c>
      <c r="AG1088" t="s">
        <v>91</v>
      </c>
      <c r="AH1088">
        <f>IF(OR(Cleaned_Data_Table[[#This Row],[Appointment Status]]="No Show", Cleaned_Data_Table[[#This Row],[Appointment Status]]="Cancelled"), 1, 0)</f>
        <v>1</v>
      </c>
      <c r="AI1088" t="str">
        <f>IF(Cleaned_Data_Table[[#This Row],[Emergency Case]]=1, "Emergency Care", "Standard Care")</f>
        <v>Standard Care</v>
      </c>
    </row>
    <row r="1089" spans="1:35">
      <c r="A1089" t="s">
        <v>1198</v>
      </c>
      <c r="B1089">
        <v>28</v>
      </c>
      <c r="C1089" t="s">
        <v>51</v>
      </c>
      <c r="D1089" t="s">
        <v>114</v>
      </c>
      <c r="E1089">
        <v>21</v>
      </c>
      <c r="F1089" t="s">
        <v>52</v>
      </c>
      <c r="G1089" t="s">
        <v>40</v>
      </c>
      <c r="H1089" t="s">
        <v>41</v>
      </c>
      <c r="I1089" t="s">
        <v>42</v>
      </c>
      <c r="J1089" t="s">
        <v>110</v>
      </c>
      <c r="K1089">
        <v>26</v>
      </c>
      <c r="L1089" s="1">
        <v>780</v>
      </c>
      <c r="M1089" t="s">
        <v>44</v>
      </c>
      <c r="N1089" t="s">
        <v>69</v>
      </c>
      <c r="O1089" t="s">
        <v>75</v>
      </c>
      <c r="P1089">
        <v>10</v>
      </c>
      <c r="Q1089">
        <v>23</v>
      </c>
      <c r="R1089">
        <v>13</v>
      </c>
      <c r="S1089">
        <v>1</v>
      </c>
      <c r="T1089">
        <v>3.2</v>
      </c>
      <c r="U1089">
        <v>0</v>
      </c>
      <c r="V1089">
        <v>10</v>
      </c>
      <c r="W1089" s="1">
        <v>3500</v>
      </c>
      <c r="X1089" s="1">
        <v>1829</v>
      </c>
      <c r="Y1089" s="1">
        <v>6109</v>
      </c>
      <c r="Z1089" t="s">
        <v>47</v>
      </c>
      <c r="AA1089" t="s">
        <v>57</v>
      </c>
      <c r="AB1089" s="1">
        <v>0</v>
      </c>
      <c r="AC1089">
        <v>0</v>
      </c>
      <c r="AD1089">
        <v>0</v>
      </c>
      <c r="AE1089">
        <v>0</v>
      </c>
      <c r="AF1089">
        <v>0</v>
      </c>
      <c r="AG1089" t="s">
        <v>87</v>
      </c>
      <c r="AH1089">
        <f>IF(OR(Cleaned_Data_Table[[#This Row],[Appointment Status]]="No Show", Cleaned_Data_Table[[#This Row],[Appointment Status]]="Cancelled"), 1, 0)</f>
        <v>0</v>
      </c>
      <c r="AI1089" t="str">
        <f>IF(Cleaned_Data_Table[[#This Row],[Emergency Case]]=1, "Emergency Care", "Standard Care")</f>
        <v>Standard Care</v>
      </c>
    </row>
    <row r="1090" spans="1:35">
      <c r="A1090" t="s">
        <v>1199</v>
      </c>
      <c r="B1090">
        <v>1</v>
      </c>
      <c r="C1090" t="s">
        <v>51</v>
      </c>
      <c r="D1090" t="s">
        <v>100</v>
      </c>
      <c r="E1090">
        <v>20.9</v>
      </c>
      <c r="F1090" t="s">
        <v>52</v>
      </c>
      <c r="G1090" t="s">
        <v>40</v>
      </c>
      <c r="H1090" t="s">
        <v>94</v>
      </c>
      <c r="I1090" t="s">
        <v>95</v>
      </c>
      <c r="J1090" t="s">
        <v>110</v>
      </c>
      <c r="K1090">
        <v>27</v>
      </c>
      <c r="L1090" s="1">
        <v>785</v>
      </c>
      <c r="M1090" t="s">
        <v>53</v>
      </c>
      <c r="N1090" t="s">
        <v>69</v>
      </c>
      <c r="O1090" t="s">
        <v>55</v>
      </c>
      <c r="P1090">
        <v>10</v>
      </c>
      <c r="Q1090">
        <v>14</v>
      </c>
      <c r="R1090">
        <v>8</v>
      </c>
      <c r="S1090">
        <v>1</v>
      </c>
      <c r="T1090">
        <v>4.0999999999999996</v>
      </c>
      <c r="U1090">
        <v>0</v>
      </c>
      <c r="V1090">
        <v>10</v>
      </c>
      <c r="W1090" s="1">
        <v>2402</v>
      </c>
      <c r="X1090" s="1">
        <v>2934</v>
      </c>
      <c r="Y1090" s="1">
        <v>4284.7</v>
      </c>
      <c r="Z1090" t="s">
        <v>125</v>
      </c>
      <c r="AA1090" t="s">
        <v>112</v>
      </c>
      <c r="AB1090" s="1">
        <v>0</v>
      </c>
      <c r="AC1090">
        <v>0</v>
      </c>
      <c r="AD1090">
        <v>0</v>
      </c>
      <c r="AE1090">
        <v>0</v>
      </c>
      <c r="AF1090">
        <v>0</v>
      </c>
      <c r="AG1090" t="s">
        <v>87</v>
      </c>
      <c r="AH1090">
        <f>IF(OR(Cleaned_Data_Table[[#This Row],[Appointment Status]]="No Show", Cleaned_Data_Table[[#This Row],[Appointment Status]]="Cancelled"), 1, 0)</f>
        <v>1</v>
      </c>
      <c r="AI1090" t="str">
        <f>IF(Cleaned_Data_Table[[#This Row],[Emergency Case]]=1, "Emergency Care", "Standard Care")</f>
        <v>Standard Care</v>
      </c>
    </row>
    <row r="1091" spans="1:35">
      <c r="A1091" t="s">
        <v>1200</v>
      </c>
      <c r="B1091">
        <v>20</v>
      </c>
      <c r="C1091" t="s">
        <v>37</v>
      </c>
      <c r="D1091" t="s">
        <v>116</v>
      </c>
      <c r="E1091">
        <v>27.9</v>
      </c>
      <c r="F1091" t="s">
        <v>97</v>
      </c>
      <c r="G1091" t="s">
        <v>66</v>
      </c>
      <c r="H1091" t="s">
        <v>138</v>
      </c>
      <c r="I1091" t="s">
        <v>139</v>
      </c>
      <c r="J1091" t="s">
        <v>43</v>
      </c>
      <c r="K1091">
        <v>17</v>
      </c>
      <c r="L1091" s="1">
        <v>562</v>
      </c>
      <c r="M1091" t="s">
        <v>53</v>
      </c>
      <c r="N1091" t="s">
        <v>69</v>
      </c>
      <c r="O1091" t="s">
        <v>63</v>
      </c>
      <c r="P1091">
        <v>5</v>
      </c>
      <c r="Q1091">
        <v>27</v>
      </c>
      <c r="R1091">
        <v>7</v>
      </c>
      <c r="S1091">
        <v>2</v>
      </c>
      <c r="T1091">
        <v>4.2</v>
      </c>
      <c r="U1091">
        <v>0</v>
      </c>
      <c r="V1091">
        <v>10</v>
      </c>
      <c r="W1091" s="1">
        <v>866</v>
      </c>
      <c r="X1091" s="1">
        <v>749</v>
      </c>
      <c r="Y1091" s="1">
        <v>1523.9</v>
      </c>
      <c r="Z1091" t="s">
        <v>47</v>
      </c>
      <c r="AA1091" t="s">
        <v>57</v>
      </c>
      <c r="AB1091" s="1">
        <v>0</v>
      </c>
      <c r="AC1091">
        <v>0</v>
      </c>
      <c r="AD1091">
        <v>0</v>
      </c>
      <c r="AE1091">
        <v>0</v>
      </c>
      <c r="AF1091">
        <v>0</v>
      </c>
      <c r="AG1091" t="s">
        <v>87</v>
      </c>
      <c r="AH1091">
        <f>IF(OR(Cleaned_Data_Table[[#This Row],[Appointment Status]]="No Show", Cleaned_Data_Table[[#This Row],[Appointment Status]]="Cancelled"), 1, 0)</f>
        <v>0</v>
      </c>
      <c r="AI1091" t="str">
        <f>IF(Cleaned_Data_Table[[#This Row],[Emergency Case]]=1, "Emergency Care", "Standard Care")</f>
        <v>Standard Care</v>
      </c>
    </row>
    <row r="1092" spans="1:35">
      <c r="A1092" t="s">
        <v>1201</v>
      </c>
      <c r="B1092">
        <v>50</v>
      </c>
      <c r="C1092" t="s">
        <v>37</v>
      </c>
      <c r="D1092" t="s">
        <v>38</v>
      </c>
      <c r="E1092">
        <v>23.2</v>
      </c>
      <c r="F1092" t="s">
        <v>52</v>
      </c>
      <c r="G1092" t="s">
        <v>66</v>
      </c>
      <c r="H1092" t="s">
        <v>104</v>
      </c>
      <c r="I1092" t="s">
        <v>105</v>
      </c>
      <c r="J1092" t="s">
        <v>110</v>
      </c>
      <c r="K1092">
        <v>28</v>
      </c>
      <c r="L1092" s="1">
        <v>884</v>
      </c>
      <c r="M1092" t="s">
        <v>53</v>
      </c>
      <c r="N1092" t="s">
        <v>124</v>
      </c>
      <c r="O1092" t="s">
        <v>46</v>
      </c>
      <c r="P1092">
        <v>19</v>
      </c>
      <c r="Q1092">
        <v>17</v>
      </c>
      <c r="R1092">
        <v>10</v>
      </c>
      <c r="S1092">
        <v>1</v>
      </c>
      <c r="T1092">
        <v>3.4</v>
      </c>
      <c r="U1092">
        <v>0</v>
      </c>
      <c r="V1092">
        <v>10</v>
      </c>
      <c r="W1092" s="1">
        <v>2855</v>
      </c>
      <c r="X1092" s="1">
        <v>2887</v>
      </c>
      <c r="Y1092" s="1">
        <v>4638.2</v>
      </c>
      <c r="Z1092" t="s">
        <v>47</v>
      </c>
      <c r="AA1092" t="s">
        <v>48</v>
      </c>
      <c r="AB1092" s="1">
        <v>0</v>
      </c>
      <c r="AC1092">
        <v>0</v>
      </c>
      <c r="AD1092">
        <v>1</v>
      </c>
      <c r="AE1092">
        <v>0</v>
      </c>
      <c r="AF1092">
        <v>0</v>
      </c>
      <c r="AG1092" t="s">
        <v>87</v>
      </c>
      <c r="AH1092">
        <f>IF(OR(Cleaned_Data_Table[[#This Row],[Appointment Status]]="No Show", Cleaned_Data_Table[[#This Row],[Appointment Status]]="Cancelled"), 1, 0)</f>
        <v>0</v>
      </c>
      <c r="AI1092" t="str">
        <f>IF(Cleaned_Data_Table[[#This Row],[Emergency Case]]=1, "Emergency Care", "Standard Care")</f>
        <v>Standard Care</v>
      </c>
    </row>
    <row r="1093" spans="1:35">
      <c r="A1093" t="s">
        <v>1202</v>
      </c>
      <c r="B1093">
        <v>63</v>
      </c>
      <c r="C1093" t="s">
        <v>37</v>
      </c>
      <c r="D1093" t="s">
        <v>84</v>
      </c>
      <c r="E1093">
        <v>24.7</v>
      </c>
      <c r="F1093" t="s">
        <v>52</v>
      </c>
      <c r="G1093" t="s">
        <v>40</v>
      </c>
      <c r="H1093" t="s">
        <v>138</v>
      </c>
      <c r="I1093" t="s">
        <v>139</v>
      </c>
      <c r="J1093" t="s">
        <v>43</v>
      </c>
      <c r="K1093">
        <v>2</v>
      </c>
      <c r="L1093" s="1">
        <v>388</v>
      </c>
      <c r="M1093" t="s">
        <v>53</v>
      </c>
      <c r="N1093" t="s">
        <v>62</v>
      </c>
      <c r="O1093" t="s">
        <v>101</v>
      </c>
      <c r="P1093">
        <v>24</v>
      </c>
      <c r="Q1093">
        <v>36</v>
      </c>
      <c r="R1093">
        <v>2</v>
      </c>
      <c r="S1093">
        <v>0</v>
      </c>
      <c r="T1093">
        <v>4.3</v>
      </c>
      <c r="U1093">
        <v>0</v>
      </c>
      <c r="V1093">
        <v>9.8000000000000007</v>
      </c>
      <c r="W1093" s="1">
        <v>129</v>
      </c>
      <c r="X1093" s="1">
        <v>983</v>
      </c>
      <c r="Y1093" s="1">
        <v>1050</v>
      </c>
      <c r="Z1093" t="s">
        <v>47</v>
      </c>
      <c r="AA1093" t="s">
        <v>76</v>
      </c>
      <c r="AB1093" s="1">
        <v>0</v>
      </c>
      <c r="AC1093">
        <v>1</v>
      </c>
      <c r="AD1093">
        <v>1</v>
      </c>
      <c r="AE1093">
        <v>0</v>
      </c>
      <c r="AF1093">
        <v>0</v>
      </c>
      <c r="AG1093" t="s">
        <v>49</v>
      </c>
      <c r="AH1093">
        <f>IF(OR(Cleaned_Data_Table[[#This Row],[Appointment Status]]="No Show", Cleaned_Data_Table[[#This Row],[Appointment Status]]="Cancelled"), 1, 0)</f>
        <v>0</v>
      </c>
      <c r="AI1093" t="str">
        <f>IF(Cleaned_Data_Table[[#This Row],[Emergency Case]]=1, "Emergency Care", "Standard Care")</f>
        <v>Standard Care</v>
      </c>
    </row>
    <row r="1094" spans="1:35">
      <c r="A1094" t="s">
        <v>1203</v>
      </c>
      <c r="B1094">
        <v>29</v>
      </c>
      <c r="C1094" t="s">
        <v>51</v>
      </c>
      <c r="D1094" t="s">
        <v>100</v>
      </c>
      <c r="E1094">
        <v>20.2</v>
      </c>
      <c r="F1094" t="s">
        <v>52</v>
      </c>
      <c r="G1094" t="s">
        <v>66</v>
      </c>
      <c r="H1094" t="s">
        <v>104</v>
      </c>
      <c r="I1094" t="s">
        <v>105</v>
      </c>
      <c r="J1094" t="s">
        <v>90</v>
      </c>
      <c r="K1094">
        <v>30</v>
      </c>
      <c r="L1094" s="1">
        <v>896</v>
      </c>
      <c r="M1094" t="s">
        <v>44</v>
      </c>
      <c r="N1094" t="s">
        <v>54</v>
      </c>
      <c r="O1094" t="s">
        <v>98</v>
      </c>
      <c r="P1094">
        <v>5</v>
      </c>
      <c r="Q1094">
        <v>17</v>
      </c>
      <c r="R1094">
        <v>1</v>
      </c>
      <c r="S1094">
        <v>0</v>
      </c>
      <c r="T1094">
        <v>3.3</v>
      </c>
      <c r="U1094">
        <v>0</v>
      </c>
      <c r="V1094">
        <v>10</v>
      </c>
      <c r="W1094" s="1">
        <v>6802</v>
      </c>
      <c r="X1094" s="1">
        <v>7591</v>
      </c>
      <c r="Y1094" s="1">
        <v>15289</v>
      </c>
      <c r="Z1094" t="s">
        <v>47</v>
      </c>
      <c r="AA1094" t="s">
        <v>57</v>
      </c>
      <c r="AB1094" s="1">
        <v>0</v>
      </c>
      <c r="AC1094">
        <v>0</v>
      </c>
      <c r="AD1094">
        <v>0</v>
      </c>
      <c r="AE1094">
        <v>0</v>
      </c>
      <c r="AF1094">
        <v>0</v>
      </c>
      <c r="AG1094" t="s">
        <v>87</v>
      </c>
      <c r="AH1094">
        <f>IF(OR(Cleaned_Data_Table[[#This Row],[Appointment Status]]="No Show", Cleaned_Data_Table[[#This Row],[Appointment Status]]="Cancelled"), 1, 0)</f>
        <v>0</v>
      </c>
      <c r="AI1094" t="str">
        <f>IF(Cleaned_Data_Table[[#This Row],[Emergency Case]]=1, "Emergency Care", "Standard Care")</f>
        <v>Standard Care</v>
      </c>
    </row>
    <row r="1095" spans="1:35">
      <c r="A1095" t="s">
        <v>1204</v>
      </c>
      <c r="B1095">
        <v>2</v>
      </c>
      <c r="C1095" t="s">
        <v>37</v>
      </c>
      <c r="D1095" t="s">
        <v>65</v>
      </c>
      <c r="E1095">
        <v>24.7</v>
      </c>
      <c r="F1095" t="s">
        <v>52</v>
      </c>
      <c r="G1095" t="s">
        <v>85</v>
      </c>
      <c r="H1095" t="s">
        <v>108</v>
      </c>
      <c r="I1095" t="s">
        <v>109</v>
      </c>
      <c r="J1095" t="s">
        <v>43</v>
      </c>
      <c r="K1095">
        <v>14</v>
      </c>
      <c r="L1095" s="1">
        <v>620</v>
      </c>
      <c r="M1095" t="s">
        <v>44</v>
      </c>
      <c r="N1095" t="s">
        <v>124</v>
      </c>
      <c r="O1095" t="s">
        <v>46</v>
      </c>
      <c r="P1095">
        <v>0</v>
      </c>
      <c r="Q1095">
        <v>21</v>
      </c>
      <c r="R1095">
        <v>9</v>
      </c>
      <c r="S1095">
        <v>3</v>
      </c>
      <c r="T1095">
        <v>3.6</v>
      </c>
      <c r="U1095">
        <v>1</v>
      </c>
      <c r="V1095">
        <v>10</v>
      </c>
      <c r="W1095" s="1">
        <v>872</v>
      </c>
      <c r="X1095" s="1">
        <v>393</v>
      </c>
      <c r="Y1095" s="1">
        <v>1885</v>
      </c>
      <c r="Z1095" t="s">
        <v>47</v>
      </c>
      <c r="AA1095" t="s">
        <v>112</v>
      </c>
      <c r="AB1095" s="1">
        <v>0</v>
      </c>
      <c r="AC1095">
        <v>0</v>
      </c>
      <c r="AD1095">
        <v>0</v>
      </c>
      <c r="AE1095">
        <v>0</v>
      </c>
      <c r="AF1095">
        <v>0</v>
      </c>
      <c r="AG1095" t="s">
        <v>87</v>
      </c>
      <c r="AH1095">
        <f>IF(OR(Cleaned_Data_Table[[#This Row],[Appointment Status]]="No Show", Cleaned_Data_Table[[#This Row],[Appointment Status]]="Cancelled"), 1, 0)</f>
        <v>0</v>
      </c>
      <c r="AI1095" t="str">
        <f>IF(Cleaned_Data_Table[[#This Row],[Emergency Case]]=1, "Emergency Care", "Standard Care")</f>
        <v>Emergency Care</v>
      </c>
    </row>
    <row r="1096" spans="1:35">
      <c r="A1096" t="s">
        <v>1205</v>
      </c>
      <c r="B1096">
        <v>43</v>
      </c>
      <c r="C1096" t="s">
        <v>37</v>
      </c>
      <c r="D1096" t="s">
        <v>100</v>
      </c>
      <c r="E1096">
        <v>19.100000000000001</v>
      </c>
      <c r="F1096" t="s">
        <v>52</v>
      </c>
      <c r="G1096" t="s">
        <v>40</v>
      </c>
      <c r="H1096" t="s">
        <v>108</v>
      </c>
      <c r="I1096" t="s">
        <v>109</v>
      </c>
      <c r="J1096" t="s">
        <v>110</v>
      </c>
      <c r="K1096">
        <v>22</v>
      </c>
      <c r="L1096" s="1">
        <v>805</v>
      </c>
      <c r="M1096" t="s">
        <v>44</v>
      </c>
      <c r="N1096" t="s">
        <v>124</v>
      </c>
      <c r="O1096" t="s">
        <v>55</v>
      </c>
      <c r="P1096">
        <v>17</v>
      </c>
      <c r="Q1096">
        <v>28</v>
      </c>
      <c r="R1096">
        <v>5</v>
      </c>
      <c r="S1096">
        <v>0</v>
      </c>
      <c r="T1096">
        <v>3.9</v>
      </c>
      <c r="U1096">
        <v>0</v>
      </c>
      <c r="V1096">
        <v>10</v>
      </c>
      <c r="W1096" s="1">
        <v>2857</v>
      </c>
      <c r="X1096" s="1">
        <v>2647</v>
      </c>
      <c r="Y1096" s="1">
        <v>6309</v>
      </c>
      <c r="Z1096" t="s">
        <v>47</v>
      </c>
      <c r="AA1096" t="s">
        <v>48</v>
      </c>
      <c r="AB1096" s="1">
        <v>0</v>
      </c>
      <c r="AC1096">
        <v>0</v>
      </c>
      <c r="AD1096">
        <v>1</v>
      </c>
      <c r="AE1096">
        <v>0</v>
      </c>
      <c r="AF1096">
        <v>0</v>
      </c>
      <c r="AG1096" t="s">
        <v>87</v>
      </c>
      <c r="AH1096">
        <f>IF(OR(Cleaned_Data_Table[[#This Row],[Appointment Status]]="No Show", Cleaned_Data_Table[[#This Row],[Appointment Status]]="Cancelled"), 1, 0)</f>
        <v>0</v>
      </c>
      <c r="AI1096" t="str">
        <f>IF(Cleaned_Data_Table[[#This Row],[Emergency Case]]=1, "Emergency Care", "Standard Care")</f>
        <v>Standard Care</v>
      </c>
    </row>
    <row r="1097" spans="1:35">
      <c r="A1097" t="s">
        <v>1206</v>
      </c>
      <c r="B1097">
        <v>23</v>
      </c>
      <c r="C1097" t="s">
        <v>37</v>
      </c>
      <c r="D1097" t="s">
        <v>116</v>
      </c>
      <c r="E1097">
        <v>25.6</v>
      </c>
      <c r="F1097" t="s">
        <v>103</v>
      </c>
      <c r="G1097" t="s">
        <v>85</v>
      </c>
      <c r="H1097" t="s">
        <v>60</v>
      </c>
      <c r="I1097" t="s">
        <v>61</v>
      </c>
      <c r="J1097" t="s">
        <v>43</v>
      </c>
      <c r="K1097">
        <v>4</v>
      </c>
      <c r="L1097" s="1">
        <v>447</v>
      </c>
      <c r="M1097" t="s">
        <v>53</v>
      </c>
      <c r="N1097" t="s">
        <v>54</v>
      </c>
      <c r="O1097" t="s">
        <v>86</v>
      </c>
      <c r="P1097">
        <v>0</v>
      </c>
      <c r="Q1097">
        <v>58</v>
      </c>
      <c r="R1097">
        <v>14</v>
      </c>
      <c r="S1097">
        <v>3</v>
      </c>
      <c r="T1097">
        <v>3.6</v>
      </c>
      <c r="U1097">
        <v>1</v>
      </c>
      <c r="V1097">
        <v>7.9</v>
      </c>
      <c r="W1097" s="1">
        <v>820</v>
      </c>
      <c r="X1097" s="1">
        <v>205</v>
      </c>
      <c r="Y1097" s="1">
        <v>1030.4000000000001</v>
      </c>
      <c r="Z1097" t="s">
        <v>47</v>
      </c>
      <c r="AA1097" t="s">
        <v>57</v>
      </c>
      <c r="AB1097" s="1">
        <v>0</v>
      </c>
      <c r="AC1097">
        <v>1</v>
      </c>
      <c r="AD1097">
        <v>0</v>
      </c>
      <c r="AE1097">
        <v>0</v>
      </c>
      <c r="AF1097">
        <v>0</v>
      </c>
      <c r="AG1097" t="s">
        <v>87</v>
      </c>
      <c r="AH1097">
        <f>IF(OR(Cleaned_Data_Table[[#This Row],[Appointment Status]]="No Show", Cleaned_Data_Table[[#This Row],[Appointment Status]]="Cancelled"), 1, 0)</f>
        <v>0</v>
      </c>
      <c r="AI1097" t="str">
        <f>IF(Cleaned_Data_Table[[#This Row],[Emergency Case]]=1, "Emergency Care", "Standard Care")</f>
        <v>Emergency Care</v>
      </c>
    </row>
    <row r="1098" spans="1:35">
      <c r="A1098" t="s">
        <v>1207</v>
      </c>
      <c r="B1098">
        <v>86</v>
      </c>
      <c r="C1098" t="s">
        <v>37</v>
      </c>
      <c r="D1098" t="s">
        <v>93</v>
      </c>
      <c r="E1098">
        <v>22.4</v>
      </c>
      <c r="F1098" t="s">
        <v>39</v>
      </c>
      <c r="G1098" t="s">
        <v>40</v>
      </c>
      <c r="H1098" t="s">
        <v>108</v>
      </c>
      <c r="I1098" t="s">
        <v>109</v>
      </c>
      <c r="J1098" t="s">
        <v>90</v>
      </c>
      <c r="K1098">
        <v>22</v>
      </c>
      <c r="L1098" s="1">
        <v>791</v>
      </c>
      <c r="M1098" t="s">
        <v>44</v>
      </c>
      <c r="N1098" t="s">
        <v>62</v>
      </c>
      <c r="O1098" t="s">
        <v>106</v>
      </c>
      <c r="P1098">
        <v>4</v>
      </c>
      <c r="Q1098">
        <v>4</v>
      </c>
      <c r="R1098">
        <v>1</v>
      </c>
      <c r="S1098">
        <v>0</v>
      </c>
      <c r="T1098">
        <v>3.4</v>
      </c>
      <c r="U1098">
        <v>0</v>
      </c>
      <c r="V1098">
        <v>10</v>
      </c>
      <c r="W1098" s="1">
        <v>9901</v>
      </c>
      <c r="X1098" s="1">
        <v>13140</v>
      </c>
      <c r="Y1098" s="1">
        <v>23832</v>
      </c>
      <c r="Z1098" t="s">
        <v>47</v>
      </c>
      <c r="AA1098" t="s">
        <v>71</v>
      </c>
      <c r="AB1098" s="1">
        <v>0</v>
      </c>
      <c r="AC1098">
        <v>0</v>
      </c>
      <c r="AD1098">
        <v>0</v>
      </c>
      <c r="AE1098">
        <v>0</v>
      </c>
      <c r="AF1098">
        <v>0</v>
      </c>
      <c r="AG1098" t="s">
        <v>87</v>
      </c>
      <c r="AH1098">
        <f>IF(OR(Cleaned_Data_Table[[#This Row],[Appointment Status]]="No Show", Cleaned_Data_Table[[#This Row],[Appointment Status]]="Cancelled"), 1, 0)</f>
        <v>0</v>
      </c>
      <c r="AI1098" t="str">
        <f>IF(Cleaned_Data_Table[[#This Row],[Emergency Case]]=1, "Emergency Care", "Standard Care")</f>
        <v>Standard Care</v>
      </c>
    </row>
    <row r="1099" spans="1:35">
      <c r="A1099" t="s">
        <v>1208</v>
      </c>
      <c r="B1099">
        <v>56</v>
      </c>
      <c r="C1099" t="s">
        <v>37</v>
      </c>
      <c r="D1099" t="s">
        <v>114</v>
      </c>
      <c r="E1099">
        <v>23.3</v>
      </c>
      <c r="F1099" t="s">
        <v>39</v>
      </c>
      <c r="G1099" t="s">
        <v>40</v>
      </c>
      <c r="H1099" t="s">
        <v>104</v>
      </c>
      <c r="I1099" t="s">
        <v>105</v>
      </c>
      <c r="J1099" t="s">
        <v>110</v>
      </c>
      <c r="K1099">
        <v>9</v>
      </c>
      <c r="L1099" s="1">
        <v>563</v>
      </c>
      <c r="M1099" t="s">
        <v>44</v>
      </c>
      <c r="N1099" t="s">
        <v>124</v>
      </c>
      <c r="O1099" t="s">
        <v>119</v>
      </c>
      <c r="P1099">
        <v>19</v>
      </c>
      <c r="Q1099">
        <v>35</v>
      </c>
      <c r="R1099">
        <v>6</v>
      </c>
      <c r="S1099">
        <v>2</v>
      </c>
      <c r="T1099">
        <v>4.7</v>
      </c>
      <c r="U1099">
        <v>0</v>
      </c>
      <c r="V1099">
        <v>10</v>
      </c>
      <c r="W1099" s="1">
        <v>2294</v>
      </c>
      <c r="X1099" s="1">
        <v>2257</v>
      </c>
      <c r="Y1099" s="1">
        <v>5114</v>
      </c>
      <c r="Z1099" t="s">
        <v>47</v>
      </c>
      <c r="AA1099" t="s">
        <v>76</v>
      </c>
      <c r="AB1099" s="1">
        <v>0</v>
      </c>
      <c r="AC1099">
        <v>1</v>
      </c>
      <c r="AD1099">
        <v>1</v>
      </c>
      <c r="AE1099">
        <v>1</v>
      </c>
      <c r="AF1099">
        <v>0</v>
      </c>
      <c r="AG1099" t="s">
        <v>87</v>
      </c>
      <c r="AH1099">
        <f>IF(OR(Cleaned_Data_Table[[#This Row],[Appointment Status]]="No Show", Cleaned_Data_Table[[#This Row],[Appointment Status]]="Cancelled"), 1, 0)</f>
        <v>0</v>
      </c>
      <c r="AI1099" t="str">
        <f>IF(Cleaned_Data_Table[[#This Row],[Emergency Case]]=1, "Emergency Care", "Standard Care")</f>
        <v>Standard Care</v>
      </c>
    </row>
    <row r="1100" spans="1:35">
      <c r="A1100" t="s">
        <v>1209</v>
      </c>
      <c r="B1100">
        <v>56</v>
      </c>
      <c r="C1100" t="s">
        <v>51</v>
      </c>
      <c r="D1100" t="s">
        <v>84</v>
      </c>
      <c r="E1100">
        <v>30.3</v>
      </c>
      <c r="F1100" t="s">
        <v>103</v>
      </c>
      <c r="G1100" t="s">
        <v>66</v>
      </c>
      <c r="H1100" t="s">
        <v>94</v>
      </c>
      <c r="I1100" t="s">
        <v>95</v>
      </c>
      <c r="J1100" t="s">
        <v>43</v>
      </c>
      <c r="K1100">
        <v>18</v>
      </c>
      <c r="L1100" s="1">
        <v>640</v>
      </c>
      <c r="M1100" t="s">
        <v>53</v>
      </c>
      <c r="N1100" t="s">
        <v>62</v>
      </c>
      <c r="O1100" t="s">
        <v>82</v>
      </c>
      <c r="P1100">
        <v>2</v>
      </c>
      <c r="Q1100">
        <v>20</v>
      </c>
      <c r="R1100">
        <v>4</v>
      </c>
      <c r="S1100">
        <v>0</v>
      </c>
      <c r="T1100">
        <v>3.7</v>
      </c>
      <c r="U1100">
        <v>0</v>
      </c>
      <c r="V1100">
        <v>10</v>
      </c>
      <c r="W1100" s="1">
        <v>730</v>
      </c>
      <c r="X1100" s="1">
        <v>926</v>
      </c>
      <c r="Y1100" s="1">
        <v>1607.2</v>
      </c>
      <c r="Z1100" t="s">
        <v>47</v>
      </c>
      <c r="AA1100" t="s">
        <v>76</v>
      </c>
      <c r="AB1100" s="1">
        <v>0</v>
      </c>
      <c r="AC1100">
        <v>0</v>
      </c>
      <c r="AD1100">
        <v>0</v>
      </c>
      <c r="AE1100">
        <v>0</v>
      </c>
      <c r="AF1100">
        <v>0</v>
      </c>
      <c r="AG1100" t="s">
        <v>87</v>
      </c>
      <c r="AH1100">
        <f>IF(OR(Cleaned_Data_Table[[#This Row],[Appointment Status]]="No Show", Cleaned_Data_Table[[#This Row],[Appointment Status]]="Cancelled"), 1, 0)</f>
        <v>0</v>
      </c>
      <c r="AI1100" t="str">
        <f>IF(Cleaned_Data_Table[[#This Row],[Emergency Case]]=1, "Emergency Care", "Standard Care")</f>
        <v>Standard Care</v>
      </c>
    </row>
    <row r="1101" spans="1:35">
      <c r="A1101" t="s">
        <v>1210</v>
      </c>
      <c r="B1101">
        <v>15</v>
      </c>
      <c r="C1101" t="s">
        <v>37</v>
      </c>
      <c r="D1101" t="s">
        <v>118</v>
      </c>
      <c r="E1101">
        <v>20.100000000000001</v>
      </c>
      <c r="F1101" t="s">
        <v>52</v>
      </c>
      <c r="G1101" t="s">
        <v>40</v>
      </c>
      <c r="H1101" t="s">
        <v>60</v>
      </c>
      <c r="I1101" t="s">
        <v>61</v>
      </c>
      <c r="J1101" t="s">
        <v>43</v>
      </c>
      <c r="K1101">
        <v>16</v>
      </c>
      <c r="L1101" s="1">
        <v>596</v>
      </c>
      <c r="M1101" t="s">
        <v>44</v>
      </c>
      <c r="N1101" t="s">
        <v>124</v>
      </c>
      <c r="O1101" t="s">
        <v>55</v>
      </c>
      <c r="P1101">
        <v>25</v>
      </c>
      <c r="Q1101">
        <v>49</v>
      </c>
      <c r="R1101">
        <v>8</v>
      </c>
      <c r="S1101">
        <v>5</v>
      </c>
      <c r="T1101">
        <v>4.2</v>
      </c>
      <c r="U1101">
        <v>0</v>
      </c>
      <c r="V1101">
        <v>8.8000000000000007</v>
      </c>
      <c r="W1101" s="1">
        <v>651</v>
      </c>
      <c r="X1101" s="1">
        <v>137</v>
      </c>
      <c r="Y1101" s="1">
        <v>1384</v>
      </c>
      <c r="Z1101" t="s">
        <v>47</v>
      </c>
      <c r="AA1101" t="s">
        <v>112</v>
      </c>
      <c r="AB1101" s="1">
        <v>0</v>
      </c>
      <c r="AC1101">
        <v>1</v>
      </c>
      <c r="AD1101">
        <v>1</v>
      </c>
      <c r="AE1101">
        <v>0</v>
      </c>
      <c r="AF1101">
        <v>0</v>
      </c>
      <c r="AG1101" t="s">
        <v>49</v>
      </c>
      <c r="AH1101">
        <f>IF(OR(Cleaned_Data_Table[[#This Row],[Appointment Status]]="No Show", Cleaned_Data_Table[[#This Row],[Appointment Status]]="Cancelled"), 1, 0)</f>
        <v>0</v>
      </c>
      <c r="AI1101" t="str">
        <f>IF(Cleaned_Data_Table[[#This Row],[Emergency Case]]=1, "Emergency Care", "Standard Care")</f>
        <v>Standard Care</v>
      </c>
    </row>
    <row r="1102" spans="1:35">
      <c r="A1102" t="s">
        <v>1211</v>
      </c>
      <c r="B1102">
        <v>88</v>
      </c>
      <c r="C1102" t="s">
        <v>51</v>
      </c>
      <c r="D1102" t="s">
        <v>59</v>
      </c>
      <c r="E1102">
        <v>19.3</v>
      </c>
      <c r="F1102" t="s">
        <v>89</v>
      </c>
      <c r="G1102" t="s">
        <v>40</v>
      </c>
      <c r="H1102" t="s">
        <v>79</v>
      </c>
      <c r="I1102" t="s">
        <v>80</v>
      </c>
      <c r="J1102" t="s">
        <v>110</v>
      </c>
      <c r="K1102">
        <v>17</v>
      </c>
      <c r="L1102" s="1">
        <v>629</v>
      </c>
      <c r="M1102" t="s">
        <v>53</v>
      </c>
      <c r="N1102" t="s">
        <v>45</v>
      </c>
      <c r="O1102" t="s">
        <v>55</v>
      </c>
      <c r="P1102">
        <v>26</v>
      </c>
      <c r="Q1102">
        <v>20</v>
      </c>
      <c r="R1102">
        <v>10</v>
      </c>
      <c r="S1102">
        <v>0</v>
      </c>
      <c r="T1102">
        <v>3.3</v>
      </c>
      <c r="U1102">
        <v>0</v>
      </c>
      <c r="V1102">
        <v>10</v>
      </c>
      <c r="W1102" s="1">
        <v>4680</v>
      </c>
      <c r="X1102" s="1">
        <v>1300</v>
      </c>
      <c r="Y1102" s="1">
        <v>4626.3</v>
      </c>
      <c r="Z1102" t="s">
        <v>47</v>
      </c>
      <c r="AA1102" t="s">
        <v>71</v>
      </c>
      <c r="AB1102" s="1">
        <v>0</v>
      </c>
      <c r="AC1102">
        <v>0</v>
      </c>
      <c r="AD1102">
        <v>1</v>
      </c>
      <c r="AE1102">
        <v>0</v>
      </c>
      <c r="AF1102">
        <v>0</v>
      </c>
      <c r="AG1102" t="s">
        <v>87</v>
      </c>
      <c r="AH1102">
        <f>IF(OR(Cleaned_Data_Table[[#This Row],[Appointment Status]]="No Show", Cleaned_Data_Table[[#This Row],[Appointment Status]]="Cancelled"), 1, 0)</f>
        <v>0</v>
      </c>
      <c r="AI1102" t="str">
        <f>IF(Cleaned_Data_Table[[#This Row],[Emergency Case]]=1, "Emergency Care", "Standard Care")</f>
        <v>Standard Care</v>
      </c>
    </row>
    <row r="1103" spans="1:35">
      <c r="A1103" t="s">
        <v>1212</v>
      </c>
      <c r="B1103">
        <v>17</v>
      </c>
      <c r="C1103" t="s">
        <v>37</v>
      </c>
      <c r="D1103" t="s">
        <v>59</v>
      </c>
      <c r="E1103">
        <v>31.4</v>
      </c>
      <c r="F1103" t="s">
        <v>52</v>
      </c>
      <c r="G1103" t="s">
        <v>66</v>
      </c>
      <c r="H1103" t="s">
        <v>108</v>
      </c>
      <c r="I1103" t="s">
        <v>109</v>
      </c>
      <c r="J1103" t="s">
        <v>43</v>
      </c>
      <c r="K1103">
        <v>12</v>
      </c>
      <c r="L1103" s="1">
        <v>461</v>
      </c>
      <c r="M1103" t="s">
        <v>53</v>
      </c>
      <c r="N1103" t="s">
        <v>124</v>
      </c>
      <c r="O1103" t="s">
        <v>101</v>
      </c>
      <c r="P1103">
        <v>23</v>
      </c>
      <c r="Q1103">
        <v>45</v>
      </c>
      <c r="R1103">
        <v>1</v>
      </c>
      <c r="S1103">
        <v>0</v>
      </c>
      <c r="T1103">
        <v>4.7</v>
      </c>
      <c r="U1103">
        <v>0</v>
      </c>
      <c r="V1103">
        <v>9.3000000000000007</v>
      </c>
      <c r="W1103" s="1">
        <v>736</v>
      </c>
      <c r="X1103" s="1">
        <v>822</v>
      </c>
      <c r="Y1103" s="1">
        <v>1413.3</v>
      </c>
      <c r="Z1103" t="s">
        <v>47</v>
      </c>
      <c r="AA1103" t="s">
        <v>112</v>
      </c>
      <c r="AB1103" s="1">
        <v>0</v>
      </c>
      <c r="AC1103">
        <v>1</v>
      </c>
      <c r="AD1103">
        <v>1</v>
      </c>
      <c r="AE1103">
        <v>0</v>
      </c>
      <c r="AF1103">
        <v>0</v>
      </c>
      <c r="AG1103" t="s">
        <v>49</v>
      </c>
      <c r="AH1103">
        <f>IF(OR(Cleaned_Data_Table[[#This Row],[Appointment Status]]="No Show", Cleaned_Data_Table[[#This Row],[Appointment Status]]="Cancelled"), 1, 0)</f>
        <v>0</v>
      </c>
      <c r="AI1103" t="str">
        <f>IF(Cleaned_Data_Table[[#This Row],[Emergency Case]]=1, "Emergency Care", "Standard Care")</f>
        <v>Standard Care</v>
      </c>
    </row>
    <row r="1104" spans="1:35">
      <c r="A1104" t="s">
        <v>1213</v>
      </c>
      <c r="B1104">
        <v>46</v>
      </c>
      <c r="C1104" t="s">
        <v>37</v>
      </c>
      <c r="D1104" t="s">
        <v>78</v>
      </c>
      <c r="E1104">
        <v>19.5</v>
      </c>
      <c r="F1104" t="s">
        <v>52</v>
      </c>
      <c r="G1104" t="s">
        <v>40</v>
      </c>
      <c r="H1104" t="s">
        <v>94</v>
      </c>
      <c r="I1104" t="s">
        <v>95</v>
      </c>
      <c r="J1104" t="s">
        <v>43</v>
      </c>
      <c r="K1104">
        <v>3</v>
      </c>
      <c r="L1104" s="1">
        <v>407</v>
      </c>
      <c r="M1104" t="s">
        <v>44</v>
      </c>
      <c r="N1104" t="s">
        <v>124</v>
      </c>
      <c r="O1104" t="s">
        <v>82</v>
      </c>
      <c r="P1104">
        <v>25</v>
      </c>
      <c r="Q1104">
        <v>30</v>
      </c>
      <c r="R1104">
        <v>12</v>
      </c>
      <c r="S1104">
        <v>6</v>
      </c>
      <c r="T1104">
        <v>3.9</v>
      </c>
      <c r="U1104">
        <v>0</v>
      </c>
      <c r="V1104">
        <v>9.9</v>
      </c>
      <c r="W1104" s="1">
        <v>262</v>
      </c>
      <c r="X1104" s="1">
        <v>38</v>
      </c>
      <c r="Y1104" s="1">
        <v>707</v>
      </c>
      <c r="Z1104" t="s">
        <v>47</v>
      </c>
      <c r="AA1104" t="s">
        <v>48</v>
      </c>
      <c r="AB1104" s="1">
        <v>0</v>
      </c>
      <c r="AC1104">
        <v>0</v>
      </c>
      <c r="AD1104">
        <v>1</v>
      </c>
      <c r="AE1104">
        <v>0</v>
      </c>
      <c r="AF1104">
        <v>0</v>
      </c>
      <c r="AG1104" t="s">
        <v>49</v>
      </c>
      <c r="AH1104">
        <f>IF(OR(Cleaned_Data_Table[[#This Row],[Appointment Status]]="No Show", Cleaned_Data_Table[[#This Row],[Appointment Status]]="Cancelled"), 1, 0)</f>
        <v>0</v>
      </c>
      <c r="AI1104" t="str">
        <f>IF(Cleaned_Data_Table[[#This Row],[Emergency Case]]=1, "Emergency Care", "Standard Care")</f>
        <v>Standard Care</v>
      </c>
    </row>
    <row r="1105" spans="1:35">
      <c r="A1105" t="s">
        <v>1214</v>
      </c>
      <c r="B1105">
        <v>41</v>
      </c>
      <c r="C1105" t="s">
        <v>51</v>
      </c>
      <c r="D1105" t="s">
        <v>84</v>
      </c>
      <c r="E1105">
        <v>24.3</v>
      </c>
      <c r="F1105" t="s">
        <v>89</v>
      </c>
      <c r="G1105" t="s">
        <v>40</v>
      </c>
      <c r="H1105" t="s">
        <v>73</v>
      </c>
      <c r="I1105" t="s">
        <v>74</v>
      </c>
      <c r="J1105" t="s">
        <v>110</v>
      </c>
      <c r="K1105">
        <v>22</v>
      </c>
      <c r="L1105" s="1">
        <v>666</v>
      </c>
      <c r="M1105" t="s">
        <v>53</v>
      </c>
      <c r="N1105" t="s">
        <v>69</v>
      </c>
      <c r="O1105" t="s">
        <v>63</v>
      </c>
      <c r="P1105">
        <v>21</v>
      </c>
      <c r="Q1105">
        <v>36</v>
      </c>
      <c r="R1105">
        <v>1</v>
      </c>
      <c r="S1105">
        <v>0</v>
      </c>
      <c r="T1105">
        <v>4.5</v>
      </c>
      <c r="U1105">
        <v>0</v>
      </c>
      <c r="V1105">
        <v>9.8000000000000007</v>
      </c>
      <c r="W1105" s="1">
        <v>1931</v>
      </c>
      <c r="X1105" s="1">
        <v>2845</v>
      </c>
      <c r="Y1105" s="1">
        <v>3809.4</v>
      </c>
      <c r="Z1105" t="s">
        <v>47</v>
      </c>
      <c r="AA1105" t="s">
        <v>48</v>
      </c>
      <c r="AB1105" s="1">
        <v>0</v>
      </c>
      <c r="AC1105">
        <v>1</v>
      </c>
      <c r="AD1105">
        <v>1</v>
      </c>
      <c r="AE1105">
        <v>0</v>
      </c>
      <c r="AF1105">
        <v>0</v>
      </c>
      <c r="AG1105" t="s">
        <v>87</v>
      </c>
      <c r="AH1105">
        <f>IF(OR(Cleaned_Data_Table[[#This Row],[Appointment Status]]="No Show", Cleaned_Data_Table[[#This Row],[Appointment Status]]="Cancelled"), 1, 0)</f>
        <v>0</v>
      </c>
      <c r="AI1105" t="str">
        <f>IF(Cleaned_Data_Table[[#This Row],[Emergency Case]]=1, "Emergency Care", "Standard Care")</f>
        <v>Standard Care</v>
      </c>
    </row>
    <row r="1106" spans="1:35">
      <c r="A1106" t="s">
        <v>1215</v>
      </c>
      <c r="B1106">
        <v>4</v>
      </c>
      <c r="C1106" t="s">
        <v>51</v>
      </c>
      <c r="D1106" t="s">
        <v>93</v>
      </c>
      <c r="E1106">
        <v>30.1</v>
      </c>
      <c r="F1106" t="s">
        <v>39</v>
      </c>
      <c r="G1106" t="s">
        <v>66</v>
      </c>
      <c r="H1106" t="s">
        <v>41</v>
      </c>
      <c r="I1106" t="s">
        <v>42</v>
      </c>
      <c r="J1106" t="s">
        <v>43</v>
      </c>
      <c r="K1106">
        <v>7</v>
      </c>
      <c r="L1106" s="1">
        <v>535</v>
      </c>
      <c r="M1106" t="s">
        <v>53</v>
      </c>
      <c r="N1106" t="s">
        <v>81</v>
      </c>
      <c r="O1106" t="s">
        <v>55</v>
      </c>
      <c r="P1106">
        <v>26</v>
      </c>
      <c r="Q1106">
        <v>32</v>
      </c>
      <c r="R1106">
        <v>9</v>
      </c>
      <c r="S1106">
        <v>5</v>
      </c>
      <c r="T1106">
        <v>3.2</v>
      </c>
      <c r="U1106">
        <v>0</v>
      </c>
      <c r="V1106">
        <v>9.5</v>
      </c>
      <c r="W1106" s="1">
        <v>738</v>
      </c>
      <c r="X1106" s="1">
        <v>476</v>
      </c>
      <c r="Y1106" s="1">
        <v>1224.3</v>
      </c>
      <c r="Z1106" t="s">
        <v>56</v>
      </c>
      <c r="AA1106" t="s">
        <v>112</v>
      </c>
      <c r="AB1106" s="1">
        <v>1749</v>
      </c>
      <c r="AC1106">
        <v>1</v>
      </c>
      <c r="AD1106">
        <v>1</v>
      </c>
      <c r="AE1106">
        <v>0</v>
      </c>
      <c r="AF1106">
        <v>0</v>
      </c>
      <c r="AG1106" t="s">
        <v>49</v>
      </c>
      <c r="AH1106">
        <f>IF(OR(Cleaned_Data_Table[[#This Row],[Appointment Status]]="No Show", Cleaned_Data_Table[[#This Row],[Appointment Status]]="Cancelled"), 1, 0)</f>
        <v>1</v>
      </c>
      <c r="AI1106" t="str">
        <f>IF(Cleaned_Data_Table[[#This Row],[Emergency Case]]=1, "Emergency Care", "Standard Care")</f>
        <v>Standard Care</v>
      </c>
    </row>
    <row r="1107" spans="1:35">
      <c r="A1107" t="s">
        <v>1216</v>
      </c>
      <c r="B1107">
        <v>76</v>
      </c>
      <c r="C1107" t="s">
        <v>51</v>
      </c>
      <c r="D1107" t="s">
        <v>59</v>
      </c>
      <c r="E1107">
        <v>22.4</v>
      </c>
      <c r="F1107" t="s">
        <v>52</v>
      </c>
      <c r="G1107" t="s">
        <v>66</v>
      </c>
      <c r="H1107" t="s">
        <v>60</v>
      </c>
      <c r="I1107" t="s">
        <v>61</v>
      </c>
      <c r="J1107" t="s">
        <v>90</v>
      </c>
      <c r="K1107">
        <v>20</v>
      </c>
      <c r="L1107" s="1">
        <v>669</v>
      </c>
      <c r="M1107" t="s">
        <v>53</v>
      </c>
      <c r="N1107" t="s">
        <v>62</v>
      </c>
      <c r="O1107" t="s">
        <v>63</v>
      </c>
      <c r="P1107">
        <v>28</v>
      </c>
      <c r="Q1107">
        <v>13</v>
      </c>
      <c r="R1107">
        <v>8</v>
      </c>
      <c r="S1107">
        <v>1</v>
      </c>
      <c r="T1107">
        <v>4.7</v>
      </c>
      <c r="U1107">
        <v>0</v>
      </c>
      <c r="V1107">
        <v>10</v>
      </c>
      <c r="W1107" s="1">
        <v>13611</v>
      </c>
      <c r="X1107" s="1">
        <v>6162</v>
      </c>
      <c r="Y1107" s="1">
        <v>14309.4</v>
      </c>
      <c r="Z1107" t="s">
        <v>125</v>
      </c>
      <c r="AA1107" t="s">
        <v>71</v>
      </c>
      <c r="AB1107" s="1">
        <v>0</v>
      </c>
      <c r="AC1107">
        <v>0</v>
      </c>
      <c r="AD1107">
        <v>1</v>
      </c>
      <c r="AE1107">
        <v>0</v>
      </c>
      <c r="AF1107">
        <v>0</v>
      </c>
      <c r="AG1107" t="s">
        <v>91</v>
      </c>
      <c r="AH1107">
        <f>IF(OR(Cleaned_Data_Table[[#This Row],[Appointment Status]]="No Show", Cleaned_Data_Table[[#This Row],[Appointment Status]]="Cancelled"), 1, 0)</f>
        <v>1</v>
      </c>
      <c r="AI1107" t="str">
        <f>IF(Cleaned_Data_Table[[#This Row],[Emergency Case]]=1, "Emergency Care", "Standard Care")</f>
        <v>Standard Care</v>
      </c>
    </row>
    <row r="1108" spans="1:35">
      <c r="A1108" t="s">
        <v>1217</v>
      </c>
      <c r="B1108">
        <v>7</v>
      </c>
      <c r="C1108" t="s">
        <v>51</v>
      </c>
      <c r="D1108" t="s">
        <v>100</v>
      </c>
      <c r="E1108">
        <v>24</v>
      </c>
      <c r="F1108" t="s">
        <v>52</v>
      </c>
      <c r="G1108" t="s">
        <v>40</v>
      </c>
      <c r="H1108" t="s">
        <v>94</v>
      </c>
      <c r="I1108" t="s">
        <v>95</v>
      </c>
      <c r="J1108" t="s">
        <v>110</v>
      </c>
      <c r="K1108">
        <v>22</v>
      </c>
      <c r="L1108" s="1">
        <v>780</v>
      </c>
      <c r="M1108" t="s">
        <v>53</v>
      </c>
      <c r="N1108" t="s">
        <v>69</v>
      </c>
      <c r="O1108" t="s">
        <v>86</v>
      </c>
      <c r="P1108">
        <v>29</v>
      </c>
      <c r="Q1108">
        <v>16</v>
      </c>
      <c r="R1108">
        <v>0</v>
      </c>
      <c r="S1108">
        <v>0</v>
      </c>
      <c r="T1108">
        <v>4</v>
      </c>
      <c r="U1108">
        <v>0</v>
      </c>
      <c r="V1108">
        <v>10</v>
      </c>
      <c r="W1108" s="1">
        <v>4647</v>
      </c>
      <c r="X1108" s="1">
        <v>2320</v>
      </c>
      <c r="Y1108" s="1">
        <v>5422.9</v>
      </c>
      <c r="Z1108" t="s">
        <v>47</v>
      </c>
      <c r="AA1108" t="s">
        <v>112</v>
      </c>
      <c r="AB1108" s="1">
        <v>0</v>
      </c>
      <c r="AC1108">
        <v>0</v>
      </c>
      <c r="AD1108">
        <v>1</v>
      </c>
      <c r="AE1108">
        <v>0</v>
      </c>
      <c r="AF1108">
        <v>0</v>
      </c>
      <c r="AG1108" t="s">
        <v>87</v>
      </c>
      <c r="AH1108">
        <f>IF(OR(Cleaned_Data_Table[[#This Row],[Appointment Status]]="No Show", Cleaned_Data_Table[[#This Row],[Appointment Status]]="Cancelled"), 1, 0)</f>
        <v>0</v>
      </c>
      <c r="AI1108" t="str">
        <f>IF(Cleaned_Data_Table[[#This Row],[Emergency Case]]=1, "Emergency Care", "Standard Care")</f>
        <v>Standard Care</v>
      </c>
    </row>
    <row r="1109" spans="1:35">
      <c r="A1109" t="s">
        <v>1218</v>
      </c>
      <c r="B1109">
        <v>1</v>
      </c>
      <c r="C1109" t="s">
        <v>51</v>
      </c>
      <c r="D1109" t="s">
        <v>78</v>
      </c>
      <c r="E1109">
        <v>16.2</v>
      </c>
      <c r="F1109" t="s">
        <v>89</v>
      </c>
      <c r="G1109" t="s">
        <v>40</v>
      </c>
      <c r="H1109" t="s">
        <v>67</v>
      </c>
      <c r="I1109" t="s">
        <v>68</v>
      </c>
      <c r="J1109" t="s">
        <v>43</v>
      </c>
      <c r="K1109">
        <v>9</v>
      </c>
      <c r="L1109" s="1">
        <v>552</v>
      </c>
      <c r="M1109" t="s">
        <v>53</v>
      </c>
      <c r="N1109" t="s">
        <v>62</v>
      </c>
      <c r="O1109" t="s">
        <v>46</v>
      </c>
      <c r="P1109">
        <v>24</v>
      </c>
      <c r="Q1109">
        <v>53</v>
      </c>
      <c r="R1109">
        <v>0</v>
      </c>
      <c r="S1109">
        <v>0</v>
      </c>
      <c r="T1109">
        <v>4.4000000000000004</v>
      </c>
      <c r="U1109">
        <v>0</v>
      </c>
      <c r="V1109">
        <v>8.6999999999999993</v>
      </c>
      <c r="W1109" s="1">
        <v>710</v>
      </c>
      <c r="X1109" s="1">
        <v>686</v>
      </c>
      <c r="Y1109" s="1">
        <v>1363.6</v>
      </c>
      <c r="Z1109" t="s">
        <v>56</v>
      </c>
      <c r="AA1109" t="s">
        <v>112</v>
      </c>
      <c r="AB1109" s="1">
        <v>1948</v>
      </c>
      <c r="AC1109">
        <v>1</v>
      </c>
      <c r="AD1109">
        <v>1</v>
      </c>
      <c r="AE1109">
        <v>0</v>
      </c>
      <c r="AF1109">
        <v>0</v>
      </c>
      <c r="AG1109" t="s">
        <v>49</v>
      </c>
      <c r="AH1109">
        <f>IF(OR(Cleaned_Data_Table[[#This Row],[Appointment Status]]="No Show", Cleaned_Data_Table[[#This Row],[Appointment Status]]="Cancelled"), 1, 0)</f>
        <v>1</v>
      </c>
      <c r="AI1109" t="str">
        <f>IF(Cleaned_Data_Table[[#This Row],[Emergency Case]]=1, "Emergency Care", "Standard Care")</f>
        <v>Standard Care</v>
      </c>
    </row>
    <row r="1110" spans="1:35">
      <c r="A1110" t="s">
        <v>1219</v>
      </c>
      <c r="B1110">
        <v>74</v>
      </c>
      <c r="C1110" t="s">
        <v>37</v>
      </c>
      <c r="D1110" t="s">
        <v>65</v>
      </c>
      <c r="E1110">
        <v>31.6</v>
      </c>
      <c r="F1110" t="s">
        <v>89</v>
      </c>
      <c r="G1110" t="s">
        <v>66</v>
      </c>
      <c r="H1110" t="s">
        <v>129</v>
      </c>
      <c r="I1110" t="s">
        <v>130</v>
      </c>
      <c r="J1110" t="s">
        <v>43</v>
      </c>
      <c r="K1110">
        <v>18</v>
      </c>
      <c r="L1110" s="1">
        <v>617</v>
      </c>
      <c r="M1110" t="s">
        <v>44</v>
      </c>
      <c r="N1110" t="s">
        <v>54</v>
      </c>
      <c r="O1110" t="s">
        <v>82</v>
      </c>
      <c r="P1110">
        <v>21</v>
      </c>
      <c r="Q1110">
        <v>46</v>
      </c>
      <c r="R1110">
        <v>1</v>
      </c>
      <c r="S1110">
        <v>0</v>
      </c>
      <c r="T1110">
        <v>4.3</v>
      </c>
      <c r="U1110">
        <v>0</v>
      </c>
      <c r="V1110">
        <v>9.1</v>
      </c>
      <c r="W1110" s="1">
        <v>555</v>
      </c>
      <c r="X1110" s="1">
        <v>821</v>
      </c>
      <c r="Y1110" s="1">
        <v>1993</v>
      </c>
      <c r="Z1110" t="s">
        <v>56</v>
      </c>
      <c r="AA1110" t="s">
        <v>76</v>
      </c>
      <c r="AB1110" s="1">
        <v>1993</v>
      </c>
      <c r="AC1110">
        <v>1</v>
      </c>
      <c r="AD1110">
        <v>1</v>
      </c>
      <c r="AE1110">
        <v>0</v>
      </c>
      <c r="AF1110">
        <v>0</v>
      </c>
      <c r="AG1110" t="s">
        <v>49</v>
      </c>
      <c r="AH1110">
        <f>IF(OR(Cleaned_Data_Table[[#This Row],[Appointment Status]]="No Show", Cleaned_Data_Table[[#This Row],[Appointment Status]]="Cancelled"), 1, 0)</f>
        <v>1</v>
      </c>
      <c r="AI1110" t="str">
        <f>IF(Cleaned_Data_Table[[#This Row],[Emergency Case]]=1, "Emergency Care", "Standard Care")</f>
        <v>Standard Care</v>
      </c>
    </row>
    <row r="1111" spans="1:35">
      <c r="A1111" t="s">
        <v>1220</v>
      </c>
      <c r="B1111">
        <v>76</v>
      </c>
      <c r="C1111" t="s">
        <v>37</v>
      </c>
      <c r="D1111" t="s">
        <v>116</v>
      </c>
      <c r="E1111">
        <v>25.3</v>
      </c>
      <c r="F1111" t="s">
        <v>97</v>
      </c>
      <c r="G1111" t="s">
        <v>40</v>
      </c>
      <c r="H1111" t="s">
        <v>79</v>
      </c>
      <c r="I1111" t="s">
        <v>80</v>
      </c>
      <c r="J1111" t="s">
        <v>90</v>
      </c>
      <c r="K1111">
        <v>9</v>
      </c>
      <c r="L1111" s="1">
        <v>452</v>
      </c>
      <c r="M1111" t="s">
        <v>53</v>
      </c>
      <c r="N1111" t="s">
        <v>62</v>
      </c>
      <c r="O1111" t="s">
        <v>82</v>
      </c>
      <c r="P1111">
        <v>16</v>
      </c>
      <c r="Q1111">
        <v>8</v>
      </c>
      <c r="R1111">
        <v>6</v>
      </c>
      <c r="S1111">
        <v>2</v>
      </c>
      <c r="T1111">
        <v>3.3</v>
      </c>
      <c r="U1111">
        <v>0</v>
      </c>
      <c r="V1111">
        <v>10</v>
      </c>
      <c r="W1111" s="1">
        <v>6881</v>
      </c>
      <c r="X1111" s="1">
        <v>5709</v>
      </c>
      <c r="Y1111" s="1">
        <v>9129.4</v>
      </c>
      <c r="Z1111" t="s">
        <v>47</v>
      </c>
      <c r="AA1111" t="s">
        <v>71</v>
      </c>
      <c r="AB1111" s="1">
        <v>0</v>
      </c>
      <c r="AC1111">
        <v>0</v>
      </c>
      <c r="AD1111">
        <v>1</v>
      </c>
      <c r="AE1111">
        <v>0</v>
      </c>
      <c r="AF1111">
        <v>0</v>
      </c>
      <c r="AG1111" t="s">
        <v>91</v>
      </c>
      <c r="AH1111">
        <f>IF(OR(Cleaned_Data_Table[[#This Row],[Appointment Status]]="No Show", Cleaned_Data_Table[[#This Row],[Appointment Status]]="Cancelled"), 1, 0)</f>
        <v>0</v>
      </c>
      <c r="AI1111" t="str">
        <f>IF(Cleaned_Data_Table[[#This Row],[Emergency Case]]=1, "Emergency Care", "Standard Care")</f>
        <v>Standard Care</v>
      </c>
    </row>
    <row r="1112" spans="1:35">
      <c r="A1112" t="s">
        <v>1221</v>
      </c>
      <c r="B1112">
        <v>29</v>
      </c>
      <c r="C1112" t="s">
        <v>37</v>
      </c>
      <c r="D1112" t="s">
        <v>38</v>
      </c>
      <c r="E1112">
        <v>24.9</v>
      </c>
      <c r="F1112" t="s">
        <v>52</v>
      </c>
      <c r="G1112" t="s">
        <v>40</v>
      </c>
      <c r="H1112" t="s">
        <v>108</v>
      </c>
      <c r="I1112" t="s">
        <v>109</v>
      </c>
      <c r="J1112" t="s">
        <v>90</v>
      </c>
      <c r="K1112">
        <v>30</v>
      </c>
      <c r="L1112" s="1">
        <v>944</v>
      </c>
      <c r="M1112" t="s">
        <v>44</v>
      </c>
      <c r="N1112" t="s">
        <v>45</v>
      </c>
      <c r="O1112" t="s">
        <v>63</v>
      </c>
      <c r="P1112">
        <v>16</v>
      </c>
      <c r="Q1112">
        <v>18</v>
      </c>
      <c r="R1112">
        <v>4</v>
      </c>
      <c r="S1112">
        <v>1</v>
      </c>
      <c r="T1112">
        <v>3.9</v>
      </c>
      <c r="U1112">
        <v>0</v>
      </c>
      <c r="V1112">
        <v>10</v>
      </c>
      <c r="W1112" s="1">
        <v>7498</v>
      </c>
      <c r="X1112" s="1">
        <v>8790</v>
      </c>
      <c r="Y1112" s="1">
        <v>17232</v>
      </c>
      <c r="Z1112" t="s">
        <v>47</v>
      </c>
      <c r="AA1112" t="s">
        <v>57</v>
      </c>
      <c r="AB1112" s="1">
        <v>0</v>
      </c>
      <c r="AC1112">
        <v>0</v>
      </c>
      <c r="AD1112">
        <v>1</v>
      </c>
      <c r="AE1112">
        <v>0</v>
      </c>
      <c r="AF1112">
        <v>0</v>
      </c>
      <c r="AG1112" t="s">
        <v>91</v>
      </c>
      <c r="AH1112">
        <f>IF(OR(Cleaned_Data_Table[[#This Row],[Appointment Status]]="No Show", Cleaned_Data_Table[[#This Row],[Appointment Status]]="Cancelled"), 1, 0)</f>
        <v>0</v>
      </c>
      <c r="AI1112" t="str">
        <f>IF(Cleaned_Data_Table[[#This Row],[Emergency Case]]=1, "Emergency Care", "Standard Care")</f>
        <v>Standard Care</v>
      </c>
    </row>
    <row r="1113" spans="1:35">
      <c r="A1113" t="s">
        <v>1222</v>
      </c>
      <c r="B1113">
        <v>8</v>
      </c>
      <c r="C1113" t="s">
        <v>51</v>
      </c>
      <c r="D1113" t="s">
        <v>116</v>
      </c>
      <c r="E1113">
        <v>24.1</v>
      </c>
      <c r="F1113" t="s">
        <v>89</v>
      </c>
      <c r="G1113" t="s">
        <v>66</v>
      </c>
      <c r="H1113" t="s">
        <v>79</v>
      </c>
      <c r="I1113" t="s">
        <v>80</v>
      </c>
      <c r="J1113" t="s">
        <v>90</v>
      </c>
      <c r="K1113">
        <v>26</v>
      </c>
      <c r="L1113" s="1">
        <v>797</v>
      </c>
      <c r="M1113" t="s">
        <v>53</v>
      </c>
      <c r="N1113" t="s">
        <v>45</v>
      </c>
      <c r="O1113" t="s">
        <v>119</v>
      </c>
      <c r="P1113">
        <v>16</v>
      </c>
      <c r="Q1113">
        <v>16</v>
      </c>
      <c r="R1113">
        <v>10</v>
      </c>
      <c r="S1113">
        <v>4</v>
      </c>
      <c r="T1113">
        <v>5</v>
      </c>
      <c r="U1113">
        <v>0</v>
      </c>
      <c r="V1113">
        <v>10</v>
      </c>
      <c r="W1113" s="1">
        <v>9403</v>
      </c>
      <c r="X1113" s="1">
        <v>4163</v>
      </c>
      <c r="Y1113" s="1">
        <v>10054.1</v>
      </c>
      <c r="Z1113" t="s">
        <v>56</v>
      </c>
      <c r="AA1113" t="s">
        <v>112</v>
      </c>
      <c r="AB1113" s="1">
        <v>14363</v>
      </c>
      <c r="AC1113">
        <v>0</v>
      </c>
      <c r="AD1113">
        <v>1</v>
      </c>
      <c r="AE1113">
        <v>0</v>
      </c>
      <c r="AF1113">
        <v>0</v>
      </c>
      <c r="AG1113" t="s">
        <v>91</v>
      </c>
      <c r="AH1113">
        <f>IF(OR(Cleaned_Data_Table[[#This Row],[Appointment Status]]="No Show", Cleaned_Data_Table[[#This Row],[Appointment Status]]="Cancelled"), 1, 0)</f>
        <v>1</v>
      </c>
      <c r="AI1113" t="str">
        <f>IF(Cleaned_Data_Table[[#This Row],[Emergency Case]]=1, "Emergency Care", "Standard Care")</f>
        <v>Standard Care</v>
      </c>
    </row>
    <row r="1114" spans="1:35">
      <c r="A1114" t="s">
        <v>1223</v>
      </c>
      <c r="B1114">
        <v>16</v>
      </c>
      <c r="C1114" t="s">
        <v>37</v>
      </c>
      <c r="D1114" t="s">
        <v>78</v>
      </c>
      <c r="E1114">
        <v>23.5</v>
      </c>
      <c r="F1114" t="s">
        <v>52</v>
      </c>
      <c r="G1114" t="s">
        <v>40</v>
      </c>
      <c r="H1114" t="s">
        <v>104</v>
      </c>
      <c r="I1114" t="s">
        <v>105</v>
      </c>
      <c r="J1114" t="s">
        <v>110</v>
      </c>
      <c r="K1114">
        <v>22</v>
      </c>
      <c r="L1114" s="1">
        <v>671</v>
      </c>
      <c r="M1114" t="s">
        <v>53</v>
      </c>
      <c r="N1114" t="s">
        <v>54</v>
      </c>
      <c r="O1114" t="s">
        <v>82</v>
      </c>
      <c r="P1114">
        <v>11</v>
      </c>
      <c r="Q1114">
        <v>17</v>
      </c>
      <c r="R1114">
        <v>2</v>
      </c>
      <c r="S1114">
        <v>2</v>
      </c>
      <c r="T1114">
        <v>3.7</v>
      </c>
      <c r="U1114">
        <v>0</v>
      </c>
      <c r="V1114">
        <v>10</v>
      </c>
      <c r="W1114" s="1">
        <v>4194</v>
      </c>
      <c r="X1114" s="1">
        <v>3494</v>
      </c>
      <c r="Y1114" s="1">
        <v>5851.3</v>
      </c>
      <c r="Z1114" t="s">
        <v>47</v>
      </c>
      <c r="AA1114" t="s">
        <v>112</v>
      </c>
      <c r="AB1114" s="1">
        <v>0</v>
      </c>
      <c r="AC1114">
        <v>0</v>
      </c>
      <c r="AD1114">
        <v>0</v>
      </c>
      <c r="AE1114">
        <v>0</v>
      </c>
      <c r="AF1114">
        <v>0</v>
      </c>
      <c r="AG1114" t="s">
        <v>87</v>
      </c>
      <c r="AH1114">
        <f>IF(OR(Cleaned_Data_Table[[#This Row],[Appointment Status]]="No Show", Cleaned_Data_Table[[#This Row],[Appointment Status]]="Cancelled"), 1, 0)</f>
        <v>0</v>
      </c>
      <c r="AI1114" t="str">
        <f>IF(Cleaned_Data_Table[[#This Row],[Emergency Case]]=1, "Emergency Care", "Standard Care")</f>
        <v>Standard Care</v>
      </c>
    </row>
    <row r="1115" spans="1:35">
      <c r="A1115" t="s">
        <v>1224</v>
      </c>
      <c r="B1115">
        <v>36</v>
      </c>
      <c r="C1115" t="s">
        <v>51</v>
      </c>
      <c r="D1115" t="s">
        <v>116</v>
      </c>
      <c r="E1115">
        <v>19.7</v>
      </c>
      <c r="F1115" t="s">
        <v>39</v>
      </c>
      <c r="G1115" t="s">
        <v>66</v>
      </c>
      <c r="H1115" t="s">
        <v>73</v>
      </c>
      <c r="I1115" t="s">
        <v>74</v>
      </c>
      <c r="J1115" t="s">
        <v>43</v>
      </c>
      <c r="K1115">
        <v>10</v>
      </c>
      <c r="L1115" s="1">
        <v>453</v>
      </c>
      <c r="M1115" t="s">
        <v>44</v>
      </c>
      <c r="N1115" t="s">
        <v>62</v>
      </c>
      <c r="O1115" t="s">
        <v>111</v>
      </c>
      <c r="P1115">
        <v>15</v>
      </c>
      <c r="Q1115">
        <v>51</v>
      </c>
      <c r="R1115">
        <v>10</v>
      </c>
      <c r="S1115">
        <v>3</v>
      </c>
      <c r="T1115">
        <v>4</v>
      </c>
      <c r="U1115">
        <v>0</v>
      </c>
      <c r="V1115">
        <v>8.6</v>
      </c>
      <c r="W1115" s="1">
        <v>797</v>
      </c>
      <c r="X1115" s="1">
        <v>178</v>
      </c>
      <c r="Y1115" s="1">
        <v>1428</v>
      </c>
      <c r="Z1115" t="s">
        <v>47</v>
      </c>
      <c r="AA1115" t="s">
        <v>48</v>
      </c>
      <c r="AB1115" s="1">
        <v>0</v>
      </c>
      <c r="AC1115">
        <v>1</v>
      </c>
      <c r="AD1115">
        <v>1</v>
      </c>
      <c r="AE1115">
        <v>0</v>
      </c>
      <c r="AF1115">
        <v>0</v>
      </c>
      <c r="AG1115" t="s">
        <v>49</v>
      </c>
      <c r="AH1115">
        <f>IF(OR(Cleaned_Data_Table[[#This Row],[Appointment Status]]="No Show", Cleaned_Data_Table[[#This Row],[Appointment Status]]="Cancelled"), 1, 0)</f>
        <v>0</v>
      </c>
      <c r="AI1115" t="str">
        <f>IF(Cleaned_Data_Table[[#This Row],[Emergency Case]]=1, "Emergency Care", "Standard Care")</f>
        <v>Standard Care</v>
      </c>
    </row>
    <row r="1116" spans="1:35">
      <c r="A1116" t="s">
        <v>1225</v>
      </c>
      <c r="B1116">
        <v>73</v>
      </c>
      <c r="C1116" t="s">
        <v>51</v>
      </c>
      <c r="D1116" t="s">
        <v>84</v>
      </c>
      <c r="E1116">
        <v>26.2</v>
      </c>
      <c r="F1116" t="s">
        <v>89</v>
      </c>
      <c r="G1116" t="s">
        <v>66</v>
      </c>
      <c r="H1116" t="s">
        <v>41</v>
      </c>
      <c r="I1116" t="s">
        <v>42</v>
      </c>
      <c r="J1116" t="s">
        <v>43</v>
      </c>
      <c r="K1116">
        <v>8</v>
      </c>
      <c r="L1116" s="1">
        <v>366</v>
      </c>
      <c r="M1116" t="s">
        <v>53</v>
      </c>
      <c r="N1116" t="s">
        <v>54</v>
      </c>
      <c r="O1116" t="s">
        <v>119</v>
      </c>
      <c r="P1116">
        <v>5</v>
      </c>
      <c r="Q1116">
        <v>43</v>
      </c>
      <c r="R1116">
        <v>6</v>
      </c>
      <c r="S1116">
        <v>2</v>
      </c>
      <c r="T1116">
        <v>4.3</v>
      </c>
      <c r="U1116">
        <v>0</v>
      </c>
      <c r="V1116">
        <v>9.3000000000000007</v>
      </c>
      <c r="W1116" s="1">
        <v>908</v>
      </c>
      <c r="X1116" s="1">
        <v>807</v>
      </c>
      <c r="Y1116" s="1">
        <v>1456.7</v>
      </c>
      <c r="Z1116" t="s">
        <v>47</v>
      </c>
      <c r="AA1116" t="s">
        <v>76</v>
      </c>
      <c r="AB1116" s="1">
        <v>0</v>
      </c>
      <c r="AC1116">
        <v>1</v>
      </c>
      <c r="AD1116">
        <v>0</v>
      </c>
      <c r="AE1116">
        <v>0</v>
      </c>
      <c r="AF1116">
        <v>0</v>
      </c>
      <c r="AG1116" t="s">
        <v>87</v>
      </c>
      <c r="AH1116">
        <f>IF(OR(Cleaned_Data_Table[[#This Row],[Appointment Status]]="No Show", Cleaned_Data_Table[[#This Row],[Appointment Status]]="Cancelled"), 1, 0)</f>
        <v>0</v>
      </c>
      <c r="AI1116" t="str">
        <f>IF(Cleaned_Data_Table[[#This Row],[Emergency Case]]=1, "Emergency Care", "Standard Care")</f>
        <v>Standard Care</v>
      </c>
    </row>
    <row r="1117" spans="1:35">
      <c r="A1117" t="s">
        <v>1226</v>
      </c>
      <c r="B1117">
        <v>71</v>
      </c>
      <c r="C1117" t="s">
        <v>51</v>
      </c>
      <c r="D1117" t="s">
        <v>118</v>
      </c>
      <c r="E1117">
        <v>19.8</v>
      </c>
      <c r="F1117" t="s">
        <v>39</v>
      </c>
      <c r="G1117" t="s">
        <v>85</v>
      </c>
      <c r="H1117" t="s">
        <v>73</v>
      </c>
      <c r="I1117" t="s">
        <v>74</v>
      </c>
      <c r="J1117" t="s">
        <v>110</v>
      </c>
      <c r="K1117">
        <v>28</v>
      </c>
      <c r="L1117" s="1">
        <v>958</v>
      </c>
      <c r="M1117" t="s">
        <v>53</v>
      </c>
      <c r="N1117" t="s">
        <v>54</v>
      </c>
      <c r="O1117" t="s">
        <v>75</v>
      </c>
      <c r="P1117">
        <v>0</v>
      </c>
      <c r="Q1117">
        <v>34</v>
      </c>
      <c r="R1117">
        <v>2</v>
      </c>
      <c r="S1117">
        <v>0</v>
      </c>
      <c r="T1117">
        <v>4.2</v>
      </c>
      <c r="U1117">
        <v>1</v>
      </c>
      <c r="V1117">
        <v>9.8000000000000007</v>
      </c>
      <c r="W1117" s="1">
        <v>3159</v>
      </c>
      <c r="X1117" s="1">
        <v>3112</v>
      </c>
      <c r="Y1117" s="1">
        <v>5060.3</v>
      </c>
      <c r="Z1117" t="s">
        <v>125</v>
      </c>
      <c r="AA1117" t="s">
        <v>76</v>
      </c>
      <c r="AB1117" s="1">
        <v>0</v>
      </c>
      <c r="AC1117">
        <v>1</v>
      </c>
      <c r="AD1117">
        <v>0</v>
      </c>
      <c r="AE1117">
        <v>1</v>
      </c>
      <c r="AF1117">
        <v>0</v>
      </c>
      <c r="AG1117" t="s">
        <v>87</v>
      </c>
      <c r="AH1117">
        <f>IF(OR(Cleaned_Data_Table[[#This Row],[Appointment Status]]="No Show", Cleaned_Data_Table[[#This Row],[Appointment Status]]="Cancelled"), 1, 0)</f>
        <v>1</v>
      </c>
      <c r="AI1117" t="str">
        <f>IF(Cleaned_Data_Table[[#This Row],[Emergency Case]]=1, "Emergency Care", "Standard Care")</f>
        <v>Emergency Care</v>
      </c>
    </row>
    <row r="1118" spans="1:35">
      <c r="A1118" t="s">
        <v>1227</v>
      </c>
      <c r="B1118">
        <v>6</v>
      </c>
      <c r="C1118" t="s">
        <v>37</v>
      </c>
      <c r="D1118" t="s">
        <v>65</v>
      </c>
      <c r="E1118">
        <v>21.3</v>
      </c>
      <c r="F1118" t="s">
        <v>52</v>
      </c>
      <c r="G1118" t="s">
        <v>66</v>
      </c>
      <c r="H1118" t="s">
        <v>73</v>
      </c>
      <c r="I1118" t="s">
        <v>74</v>
      </c>
      <c r="J1118" t="s">
        <v>43</v>
      </c>
      <c r="K1118">
        <v>11</v>
      </c>
      <c r="L1118" s="1">
        <v>459</v>
      </c>
      <c r="M1118" t="s">
        <v>44</v>
      </c>
      <c r="N1118" t="s">
        <v>69</v>
      </c>
      <c r="O1118" t="s">
        <v>106</v>
      </c>
      <c r="P1118">
        <v>25</v>
      </c>
      <c r="Q1118">
        <v>58</v>
      </c>
      <c r="R1118">
        <v>14</v>
      </c>
      <c r="S1118">
        <v>3</v>
      </c>
      <c r="T1118">
        <v>4.5999999999999996</v>
      </c>
      <c r="U1118">
        <v>0</v>
      </c>
      <c r="V1118">
        <v>8.4</v>
      </c>
      <c r="W1118" s="1">
        <v>599</v>
      </c>
      <c r="X1118" s="1">
        <v>468</v>
      </c>
      <c r="Y1118" s="1">
        <v>1526</v>
      </c>
      <c r="Z1118" t="s">
        <v>47</v>
      </c>
      <c r="AA1118" t="s">
        <v>112</v>
      </c>
      <c r="AB1118" s="1">
        <v>0</v>
      </c>
      <c r="AC1118">
        <v>1</v>
      </c>
      <c r="AD1118">
        <v>1</v>
      </c>
      <c r="AE1118">
        <v>0</v>
      </c>
      <c r="AF1118">
        <v>0</v>
      </c>
      <c r="AG1118" t="s">
        <v>49</v>
      </c>
      <c r="AH1118">
        <f>IF(OR(Cleaned_Data_Table[[#This Row],[Appointment Status]]="No Show", Cleaned_Data_Table[[#This Row],[Appointment Status]]="Cancelled"), 1, 0)</f>
        <v>0</v>
      </c>
      <c r="AI1118" t="str">
        <f>IF(Cleaned_Data_Table[[#This Row],[Emergency Case]]=1, "Emergency Care", "Standard Care")</f>
        <v>Standard Care</v>
      </c>
    </row>
    <row r="1119" spans="1:35">
      <c r="A1119" t="s">
        <v>1228</v>
      </c>
      <c r="B1119">
        <v>22</v>
      </c>
      <c r="C1119" t="s">
        <v>51</v>
      </c>
      <c r="D1119" t="s">
        <v>38</v>
      </c>
      <c r="E1119">
        <v>20.7</v>
      </c>
      <c r="F1119" t="s">
        <v>89</v>
      </c>
      <c r="G1119" t="s">
        <v>66</v>
      </c>
      <c r="H1119" t="s">
        <v>41</v>
      </c>
      <c r="I1119" t="s">
        <v>42</v>
      </c>
      <c r="J1119" t="s">
        <v>90</v>
      </c>
      <c r="K1119">
        <v>19</v>
      </c>
      <c r="L1119" s="1">
        <v>717</v>
      </c>
      <c r="M1119" t="s">
        <v>53</v>
      </c>
      <c r="N1119" t="s">
        <v>54</v>
      </c>
      <c r="O1119" t="s">
        <v>63</v>
      </c>
      <c r="P1119">
        <v>7</v>
      </c>
      <c r="Q1119">
        <v>14</v>
      </c>
      <c r="R1119">
        <v>14</v>
      </c>
      <c r="S1119">
        <v>3</v>
      </c>
      <c r="T1119">
        <v>3.2</v>
      </c>
      <c r="U1119">
        <v>0</v>
      </c>
      <c r="V1119">
        <v>10</v>
      </c>
      <c r="W1119" s="1">
        <v>7108</v>
      </c>
      <c r="X1119" s="1">
        <v>8914</v>
      </c>
      <c r="Y1119" s="1">
        <v>11717.3</v>
      </c>
      <c r="Z1119" t="s">
        <v>47</v>
      </c>
      <c r="AA1119" t="s">
        <v>57</v>
      </c>
      <c r="AB1119" s="1">
        <v>0</v>
      </c>
      <c r="AC1119">
        <v>0</v>
      </c>
      <c r="AD1119">
        <v>0</v>
      </c>
      <c r="AE1119">
        <v>0</v>
      </c>
      <c r="AF1119">
        <v>0</v>
      </c>
      <c r="AG1119" t="s">
        <v>87</v>
      </c>
      <c r="AH1119">
        <f>IF(OR(Cleaned_Data_Table[[#This Row],[Appointment Status]]="No Show", Cleaned_Data_Table[[#This Row],[Appointment Status]]="Cancelled"), 1, 0)</f>
        <v>0</v>
      </c>
      <c r="AI1119" t="str">
        <f>IF(Cleaned_Data_Table[[#This Row],[Emergency Case]]=1, "Emergency Care", "Standard Care")</f>
        <v>Standard Care</v>
      </c>
    </row>
    <row r="1120" spans="1:35">
      <c r="A1120" t="s">
        <v>1229</v>
      </c>
      <c r="B1120">
        <v>88</v>
      </c>
      <c r="C1120" t="s">
        <v>51</v>
      </c>
      <c r="D1120" t="s">
        <v>93</v>
      </c>
      <c r="E1120">
        <v>29.3</v>
      </c>
      <c r="F1120" t="s">
        <v>52</v>
      </c>
      <c r="G1120" t="s">
        <v>40</v>
      </c>
      <c r="H1120" t="s">
        <v>73</v>
      </c>
      <c r="I1120" t="s">
        <v>74</v>
      </c>
      <c r="J1120" t="s">
        <v>110</v>
      </c>
      <c r="K1120">
        <v>11</v>
      </c>
      <c r="L1120" s="1">
        <v>572</v>
      </c>
      <c r="M1120" t="s">
        <v>53</v>
      </c>
      <c r="N1120" t="s">
        <v>45</v>
      </c>
      <c r="O1120" t="s">
        <v>75</v>
      </c>
      <c r="P1120">
        <v>4</v>
      </c>
      <c r="Q1120">
        <v>13</v>
      </c>
      <c r="R1120">
        <v>12</v>
      </c>
      <c r="S1120">
        <v>1</v>
      </c>
      <c r="T1120">
        <v>5</v>
      </c>
      <c r="U1120">
        <v>0</v>
      </c>
      <c r="V1120">
        <v>10</v>
      </c>
      <c r="W1120" s="1">
        <v>4303</v>
      </c>
      <c r="X1120" s="1">
        <v>1031</v>
      </c>
      <c r="Y1120" s="1">
        <v>4134.2</v>
      </c>
      <c r="Z1120" t="s">
        <v>47</v>
      </c>
      <c r="AA1120" t="s">
        <v>71</v>
      </c>
      <c r="AB1120" s="1">
        <v>0</v>
      </c>
      <c r="AC1120">
        <v>0</v>
      </c>
      <c r="AD1120">
        <v>0</v>
      </c>
      <c r="AE1120">
        <v>0</v>
      </c>
      <c r="AF1120">
        <v>0</v>
      </c>
      <c r="AG1120" t="s">
        <v>87</v>
      </c>
      <c r="AH1120">
        <f>IF(OR(Cleaned_Data_Table[[#This Row],[Appointment Status]]="No Show", Cleaned_Data_Table[[#This Row],[Appointment Status]]="Cancelled"), 1, 0)</f>
        <v>0</v>
      </c>
      <c r="AI1120" t="str">
        <f>IF(Cleaned_Data_Table[[#This Row],[Emergency Case]]=1, "Emergency Care", "Standard Care")</f>
        <v>Standard Care</v>
      </c>
    </row>
    <row r="1121" spans="1:35">
      <c r="A1121" t="s">
        <v>1230</v>
      </c>
      <c r="B1121">
        <v>70</v>
      </c>
      <c r="C1121" t="s">
        <v>51</v>
      </c>
      <c r="D1121" t="s">
        <v>38</v>
      </c>
      <c r="E1121">
        <v>20.5</v>
      </c>
      <c r="F1121" t="s">
        <v>89</v>
      </c>
      <c r="G1121" t="s">
        <v>66</v>
      </c>
      <c r="H1121" t="s">
        <v>94</v>
      </c>
      <c r="I1121" t="s">
        <v>95</v>
      </c>
      <c r="J1121" t="s">
        <v>110</v>
      </c>
      <c r="K1121">
        <v>27</v>
      </c>
      <c r="L1121" s="1">
        <v>890</v>
      </c>
      <c r="M1121" t="s">
        <v>44</v>
      </c>
      <c r="N1121" t="s">
        <v>124</v>
      </c>
      <c r="O1121" t="s">
        <v>75</v>
      </c>
      <c r="P1121">
        <v>15</v>
      </c>
      <c r="Q1121">
        <v>21</v>
      </c>
      <c r="R1121">
        <v>4</v>
      </c>
      <c r="S1121">
        <v>0</v>
      </c>
      <c r="T1121">
        <v>4.5</v>
      </c>
      <c r="U1121">
        <v>0</v>
      </c>
      <c r="V1121">
        <v>10</v>
      </c>
      <c r="W1121" s="1">
        <v>2854</v>
      </c>
      <c r="X1121" s="1">
        <v>1584</v>
      </c>
      <c r="Y1121" s="1">
        <v>5328</v>
      </c>
      <c r="Z1121" t="s">
        <v>47</v>
      </c>
      <c r="AA1121" t="s">
        <v>76</v>
      </c>
      <c r="AB1121" s="1">
        <v>0</v>
      </c>
      <c r="AC1121">
        <v>0</v>
      </c>
      <c r="AD1121">
        <v>1</v>
      </c>
      <c r="AE1121">
        <v>0</v>
      </c>
      <c r="AF1121">
        <v>0</v>
      </c>
      <c r="AG1121" t="s">
        <v>87</v>
      </c>
      <c r="AH1121">
        <f>IF(OR(Cleaned_Data_Table[[#This Row],[Appointment Status]]="No Show", Cleaned_Data_Table[[#This Row],[Appointment Status]]="Cancelled"), 1, 0)</f>
        <v>0</v>
      </c>
      <c r="AI1121" t="str">
        <f>IF(Cleaned_Data_Table[[#This Row],[Emergency Case]]=1, "Emergency Care", "Standard Care")</f>
        <v>Standard Care</v>
      </c>
    </row>
    <row r="1122" spans="1:35">
      <c r="A1122" t="s">
        <v>1231</v>
      </c>
      <c r="B1122">
        <v>82</v>
      </c>
      <c r="C1122" t="s">
        <v>37</v>
      </c>
      <c r="D1122" t="s">
        <v>118</v>
      </c>
      <c r="E1122">
        <v>26.4</v>
      </c>
      <c r="F1122" t="s">
        <v>39</v>
      </c>
      <c r="G1122" t="s">
        <v>40</v>
      </c>
      <c r="H1122" t="s">
        <v>129</v>
      </c>
      <c r="I1122" t="s">
        <v>130</v>
      </c>
      <c r="J1122" t="s">
        <v>43</v>
      </c>
      <c r="K1122">
        <v>11</v>
      </c>
      <c r="L1122" s="1">
        <v>545</v>
      </c>
      <c r="M1122" t="s">
        <v>44</v>
      </c>
      <c r="N1122" t="s">
        <v>54</v>
      </c>
      <c r="O1122" t="s">
        <v>75</v>
      </c>
      <c r="P1122">
        <v>22</v>
      </c>
      <c r="Q1122">
        <v>33</v>
      </c>
      <c r="R1122">
        <v>2</v>
      </c>
      <c r="S1122">
        <v>0</v>
      </c>
      <c r="T1122">
        <v>4.0999999999999996</v>
      </c>
      <c r="U1122">
        <v>0</v>
      </c>
      <c r="V1122">
        <v>9.8000000000000007</v>
      </c>
      <c r="W1122" s="1">
        <v>799</v>
      </c>
      <c r="X1122" s="1">
        <v>161</v>
      </c>
      <c r="Y1122" s="1">
        <v>1505</v>
      </c>
      <c r="Z1122" t="s">
        <v>47</v>
      </c>
      <c r="AA1122" t="s">
        <v>71</v>
      </c>
      <c r="AB1122" s="1">
        <v>0</v>
      </c>
      <c r="AC1122">
        <v>1</v>
      </c>
      <c r="AD1122">
        <v>1</v>
      </c>
      <c r="AE1122">
        <v>0</v>
      </c>
      <c r="AF1122">
        <v>0</v>
      </c>
      <c r="AG1122" t="s">
        <v>49</v>
      </c>
      <c r="AH1122">
        <f>IF(OR(Cleaned_Data_Table[[#This Row],[Appointment Status]]="No Show", Cleaned_Data_Table[[#This Row],[Appointment Status]]="Cancelled"), 1, 0)</f>
        <v>0</v>
      </c>
      <c r="AI1122" t="str">
        <f>IF(Cleaned_Data_Table[[#This Row],[Emergency Case]]=1, "Emergency Care", "Standard Care")</f>
        <v>Standard Care</v>
      </c>
    </row>
    <row r="1123" spans="1:35">
      <c r="A1123" t="s">
        <v>1232</v>
      </c>
      <c r="B1123">
        <v>37</v>
      </c>
      <c r="C1123" t="s">
        <v>37</v>
      </c>
      <c r="D1123" t="s">
        <v>116</v>
      </c>
      <c r="E1123">
        <v>22.9</v>
      </c>
      <c r="F1123" t="s">
        <v>52</v>
      </c>
      <c r="G1123" t="s">
        <v>40</v>
      </c>
      <c r="H1123" t="s">
        <v>60</v>
      </c>
      <c r="I1123" t="s">
        <v>61</v>
      </c>
      <c r="J1123" t="s">
        <v>43</v>
      </c>
      <c r="K1123">
        <v>15</v>
      </c>
      <c r="L1123" s="1">
        <v>687</v>
      </c>
      <c r="M1123" t="s">
        <v>44</v>
      </c>
      <c r="N1123" t="s">
        <v>62</v>
      </c>
      <c r="O1123" t="s">
        <v>106</v>
      </c>
      <c r="P1123">
        <v>21</v>
      </c>
      <c r="Q1123">
        <v>36</v>
      </c>
      <c r="R1123">
        <v>14</v>
      </c>
      <c r="S1123">
        <v>2</v>
      </c>
      <c r="T1123">
        <v>3.1</v>
      </c>
      <c r="U1123">
        <v>0</v>
      </c>
      <c r="V1123">
        <v>9.1999999999999993</v>
      </c>
      <c r="W1123" s="1">
        <v>206</v>
      </c>
      <c r="X1123" s="1">
        <v>96</v>
      </c>
      <c r="Y1123" s="1">
        <v>989</v>
      </c>
      <c r="Z1123" t="s">
        <v>56</v>
      </c>
      <c r="AA1123" t="s">
        <v>48</v>
      </c>
      <c r="AB1123" s="1">
        <v>989</v>
      </c>
      <c r="AC1123">
        <v>1</v>
      </c>
      <c r="AD1123">
        <v>1</v>
      </c>
      <c r="AE1123">
        <v>0</v>
      </c>
      <c r="AF1123">
        <v>0</v>
      </c>
      <c r="AG1123" t="s">
        <v>49</v>
      </c>
      <c r="AH1123">
        <f>IF(OR(Cleaned_Data_Table[[#This Row],[Appointment Status]]="No Show", Cleaned_Data_Table[[#This Row],[Appointment Status]]="Cancelled"), 1, 0)</f>
        <v>1</v>
      </c>
      <c r="AI1123" t="str">
        <f>IF(Cleaned_Data_Table[[#This Row],[Emergency Case]]=1, "Emergency Care", "Standard Care")</f>
        <v>Standard Care</v>
      </c>
    </row>
    <row r="1124" spans="1:35">
      <c r="A1124" t="s">
        <v>1233</v>
      </c>
      <c r="B1124">
        <v>60</v>
      </c>
      <c r="C1124" t="s">
        <v>51</v>
      </c>
      <c r="D1124" t="s">
        <v>59</v>
      </c>
      <c r="E1124">
        <v>20.8</v>
      </c>
      <c r="F1124" t="s">
        <v>39</v>
      </c>
      <c r="G1124" t="s">
        <v>66</v>
      </c>
      <c r="H1124" t="s">
        <v>108</v>
      </c>
      <c r="I1124" t="s">
        <v>109</v>
      </c>
      <c r="J1124" t="s">
        <v>110</v>
      </c>
      <c r="K1124">
        <v>19</v>
      </c>
      <c r="L1124" s="1">
        <v>670</v>
      </c>
      <c r="M1124" t="s">
        <v>53</v>
      </c>
      <c r="N1124" t="s">
        <v>62</v>
      </c>
      <c r="O1124" t="s">
        <v>106</v>
      </c>
      <c r="P1124">
        <v>9</v>
      </c>
      <c r="Q1124">
        <v>14</v>
      </c>
      <c r="R1124">
        <v>13</v>
      </c>
      <c r="S1124">
        <v>3</v>
      </c>
      <c r="T1124">
        <v>4.5</v>
      </c>
      <c r="U1124">
        <v>0</v>
      </c>
      <c r="V1124">
        <v>10</v>
      </c>
      <c r="W1124" s="1">
        <v>1017</v>
      </c>
      <c r="X1124" s="1">
        <v>3846</v>
      </c>
      <c r="Y1124" s="1">
        <v>3873.1</v>
      </c>
      <c r="Z1124" t="s">
        <v>47</v>
      </c>
      <c r="AA1124" t="s">
        <v>76</v>
      </c>
      <c r="AB1124" s="1">
        <v>0</v>
      </c>
      <c r="AC1124">
        <v>0</v>
      </c>
      <c r="AD1124">
        <v>0</v>
      </c>
      <c r="AE1124">
        <v>0</v>
      </c>
      <c r="AF1124">
        <v>0</v>
      </c>
      <c r="AG1124" t="s">
        <v>87</v>
      </c>
      <c r="AH1124">
        <f>IF(OR(Cleaned_Data_Table[[#This Row],[Appointment Status]]="No Show", Cleaned_Data_Table[[#This Row],[Appointment Status]]="Cancelled"), 1, 0)</f>
        <v>0</v>
      </c>
      <c r="AI1124" t="str">
        <f>IF(Cleaned_Data_Table[[#This Row],[Emergency Case]]=1, "Emergency Care", "Standard Care")</f>
        <v>Standard Care</v>
      </c>
    </row>
    <row r="1125" spans="1:35">
      <c r="A1125" t="s">
        <v>1234</v>
      </c>
      <c r="B1125">
        <v>25</v>
      </c>
      <c r="C1125" t="s">
        <v>51</v>
      </c>
      <c r="D1125" t="s">
        <v>65</v>
      </c>
      <c r="E1125">
        <v>26.8</v>
      </c>
      <c r="F1125" t="s">
        <v>39</v>
      </c>
      <c r="G1125" t="s">
        <v>40</v>
      </c>
      <c r="H1125" t="s">
        <v>104</v>
      </c>
      <c r="I1125" t="s">
        <v>105</v>
      </c>
      <c r="J1125" t="s">
        <v>110</v>
      </c>
      <c r="K1125">
        <v>21</v>
      </c>
      <c r="L1125" s="1">
        <v>627</v>
      </c>
      <c r="M1125" t="s">
        <v>44</v>
      </c>
      <c r="N1125" t="s">
        <v>54</v>
      </c>
      <c r="O1125" t="s">
        <v>75</v>
      </c>
      <c r="P1125">
        <v>1</v>
      </c>
      <c r="Q1125">
        <v>16</v>
      </c>
      <c r="R1125">
        <v>2</v>
      </c>
      <c r="S1125">
        <v>2</v>
      </c>
      <c r="T1125">
        <v>3.6</v>
      </c>
      <c r="U1125">
        <v>0</v>
      </c>
      <c r="V1125">
        <v>10</v>
      </c>
      <c r="W1125" s="1">
        <v>4082</v>
      </c>
      <c r="X1125" s="1">
        <v>3493</v>
      </c>
      <c r="Y1125" s="1">
        <v>8202</v>
      </c>
      <c r="Z1125" t="s">
        <v>47</v>
      </c>
      <c r="AA1125" t="s">
        <v>57</v>
      </c>
      <c r="AB1125" s="1">
        <v>0</v>
      </c>
      <c r="AC1125">
        <v>0</v>
      </c>
      <c r="AD1125">
        <v>0</v>
      </c>
      <c r="AE1125">
        <v>0</v>
      </c>
      <c r="AF1125">
        <v>0</v>
      </c>
      <c r="AG1125" t="s">
        <v>87</v>
      </c>
      <c r="AH1125">
        <f>IF(OR(Cleaned_Data_Table[[#This Row],[Appointment Status]]="No Show", Cleaned_Data_Table[[#This Row],[Appointment Status]]="Cancelled"), 1, 0)</f>
        <v>0</v>
      </c>
      <c r="AI1125" t="str">
        <f>IF(Cleaned_Data_Table[[#This Row],[Emergency Case]]=1, "Emergency Care", "Standard Care")</f>
        <v>Standard Care</v>
      </c>
    </row>
    <row r="1126" spans="1:35">
      <c r="A1126" t="s">
        <v>1235</v>
      </c>
      <c r="B1126">
        <v>75</v>
      </c>
      <c r="C1126" t="s">
        <v>37</v>
      </c>
      <c r="D1126" t="s">
        <v>100</v>
      </c>
      <c r="E1126">
        <v>26.4</v>
      </c>
      <c r="F1126" t="s">
        <v>52</v>
      </c>
      <c r="G1126" t="s">
        <v>40</v>
      </c>
      <c r="H1126" t="s">
        <v>104</v>
      </c>
      <c r="I1126" t="s">
        <v>105</v>
      </c>
      <c r="J1126" t="s">
        <v>90</v>
      </c>
      <c r="K1126">
        <v>20</v>
      </c>
      <c r="L1126" s="1">
        <v>749</v>
      </c>
      <c r="M1126" t="s">
        <v>53</v>
      </c>
      <c r="N1126" t="s">
        <v>124</v>
      </c>
      <c r="O1126" t="s">
        <v>46</v>
      </c>
      <c r="P1126">
        <v>22</v>
      </c>
      <c r="Q1126">
        <v>11</v>
      </c>
      <c r="R1126">
        <v>11</v>
      </c>
      <c r="S1126">
        <v>1</v>
      </c>
      <c r="T1126">
        <v>4</v>
      </c>
      <c r="U1126">
        <v>0</v>
      </c>
      <c r="V1126">
        <v>10</v>
      </c>
      <c r="W1126" s="1">
        <v>14148</v>
      </c>
      <c r="X1126" s="1">
        <v>5115</v>
      </c>
      <c r="Y1126" s="1">
        <v>14008.4</v>
      </c>
      <c r="Z1126" t="s">
        <v>47</v>
      </c>
      <c r="AA1126" t="s">
        <v>71</v>
      </c>
      <c r="AB1126" s="1">
        <v>0</v>
      </c>
      <c r="AC1126">
        <v>0</v>
      </c>
      <c r="AD1126">
        <v>1</v>
      </c>
      <c r="AE1126">
        <v>0</v>
      </c>
      <c r="AF1126">
        <v>0</v>
      </c>
      <c r="AG1126" t="s">
        <v>91</v>
      </c>
      <c r="AH1126">
        <f>IF(OR(Cleaned_Data_Table[[#This Row],[Appointment Status]]="No Show", Cleaned_Data_Table[[#This Row],[Appointment Status]]="Cancelled"), 1, 0)</f>
        <v>0</v>
      </c>
      <c r="AI1126" t="str">
        <f>IF(Cleaned_Data_Table[[#This Row],[Emergency Case]]=1, "Emergency Care", "Standard Care")</f>
        <v>Standard Care</v>
      </c>
    </row>
    <row r="1127" spans="1:35">
      <c r="A1127" t="s">
        <v>1236</v>
      </c>
      <c r="B1127">
        <v>11</v>
      </c>
      <c r="C1127" t="s">
        <v>51</v>
      </c>
      <c r="D1127" t="s">
        <v>59</v>
      </c>
      <c r="E1127">
        <v>23.9</v>
      </c>
      <c r="F1127" t="s">
        <v>89</v>
      </c>
      <c r="G1127" t="s">
        <v>40</v>
      </c>
      <c r="H1127" t="s">
        <v>108</v>
      </c>
      <c r="I1127" t="s">
        <v>109</v>
      </c>
      <c r="J1127" t="s">
        <v>43</v>
      </c>
      <c r="K1127">
        <v>21</v>
      </c>
      <c r="L1127" s="1">
        <v>704</v>
      </c>
      <c r="M1127" t="s">
        <v>53</v>
      </c>
      <c r="N1127" t="s">
        <v>81</v>
      </c>
      <c r="O1127" t="s">
        <v>70</v>
      </c>
      <c r="P1127">
        <v>7</v>
      </c>
      <c r="Q1127">
        <v>36</v>
      </c>
      <c r="R1127">
        <v>14</v>
      </c>
      <c r="S1127">
        <v>4</v>
      </c>
      <c r="T1127">
        <v>4.3</v>
      </c>
      <c r="U1127">
        <v>0</v>
      </c>
      <c r="V1127">
        <v>9.8000000000000007</v>
      </c>
      <c r="W1127" s="1">
        <v>548</v>
      </c>
      <c r="X1127" s="1">
        <v>895</v>
      </c>
      <c r="Y1127" s="1">
        <v>1502.9</v>
      </c>
      <c r="Z1127" t="s">
        <v>47</v>
      </c>
      <c r="AA1127" t="s">
        <v>112</v>
      </c>
      <c r="AB1127" s="1">
        <v>0</v>
      </c>
      <c r="AC1127">
        <v>1</v>
      </c>
      <c r="AD1127">
        <v>0</v>
      </c>
      <c r="AE1127">
        <v>0</v>
      </c>
      <c r="AF1127">
        <v>0</v>
      </c>
      <c r="AG1127" t="s">
        <v>87</v>
      </c>
      <c r="AH1127">
        <f>IF(OR(Cleaned_Data_Table[[#This Row],[Appointment Status]]="No Show", Cleaned_Data_Table[[#This Row],[Appointment Status]]="Cancelled"), 1, 0)</f>
        <v>0</v>
      </c>
      <c r="AI1127" t="str">
        <f>IF(Cleaned_Data_Table[[#This Row],[Emergency Case]]=1, "Emergency Care", "Standard Care")</f>
        <v>Standard Care</v>
      </c>
    </row>
    <row r="1128" spans="1:35">
      <c r="A1128" t="s">
        <v>1237</v>
      </c>
      <c r="B1128">
        <v>47</v>
      </c>
      <c r="C1128" t="s">
        <v>37</v>
      </c>
      <c r="D1128" t="s">
        <v>84</v>
      </c>
      <c r="E1128">
        <v>19.100000000000001</v>
      </c>
      <c r="F1128" t="s">
        <v>52</v>
      </c>
      <c r="G1128" t="s">
        <v>40</v>
      </c>
      <c r="H1128" t="s">
        <v>79</v>
      </c>
      <c r="I1128" t="s">
        <v>80</v>
      </c>
      <c r="J1128" t="s">
        <v>110</v>
      </c>
      <c r="K1128">
        <v>16</v>
      </c>
      <c r="L1128" s="1">
        <v>653</v>
      </c>
      <c r="M1128" t="s">
        <v>44</v>
      </c>
      <c r="N1128" t="s">
        <v>81</v>
      </c>
      <c r="O1128" t="s">
        <v>106</v>
      </c>
      <c r="P1128">
        <v>2</v>
      </c>
      <c r="Q1128">
        <v>28</v>
      </c>
      <c r="R1128">
        <v>3</v>
      </c>
      <c r="S1128">
        <v>1</v>
      </c>
      <c r="T1128">
        <v>4.0999999999999996</v>
      </c>
      <c r="U1128">
        <v>0</v>
      </c>
      <c r="V1128">
        <v>10</v>
      </c>
      <c r="W1128" s="1">
        <v>1578</v>
      </c>
      <c r="X1128" s="1">
        <v>3048</v>
      </c>
      <c r="Y1128" s="1">
        <v>5279</v>
      </c>
      <c r="Z1128" t="s">
        <v>47</v>
      </c>
      <c r="AA1128" t="s">
        <v>48</v>
      </c>
      <c r="AB1128" s="1">
        <v>0</v>
      </c>
      <c r="AC1128">
        <v>0</v>
      </c>
      <c r="AD1128">
        <v>0</v>
      </c>
      <c r="AE1128">
        <v>0</v>
      </c>
      <c r="AF1128">
        <v>0</v>
      </c>
      <c r="AG1128" t="s">
        <v>87</v>
      </c>
      <c r="AH1128">
        <f>IF(OR(Cleaned_Data_Table[[#This Row],[Appointment Status]]="No Show", Cleaned_Data_Table[[#This Row],[Appointment Status]]="Cancelled"), 1, 0)</f>
        <v>0</v>
      </c>
      <c r="AI1128" t="str">
        <f>IF(Cleaned_Data_Table[[#This Row],[Emergency Case]]=1, "Emergency Care", "Standard Care")</f>
        <v>Standard Care</v>
      </c>
    </row>
    <row r="1129" spans="1:35">
      <c r="A1129" t="s">
        <v>1238</v>
      </c>
      <c r="B1129">
        <v>76</v>
      </c>
      <c r="C1129" t="s">
        <v>37</v>
      </c>
      <c r="D1129" t="s">
        <v>114</v>
      </c>
      <c r="E1129">
        <v>25.5</v>
      </c>
      <c r="F1129" t="s">
        <v>52</v>
      </c>
      <c r="G1129" t="s">
        <v>40</v>
      </c>
      <c r="H1129" t="s">
        <v>129</v>
      </c>
      <c r="I1129" t="s">
        <v>130</v>
      </c>
      <c r="J1129" t="s">
        <v>43</v>
      </c>
      <c r="K1129">
        <v>10</v>
      </c>
      <c r="L1129" s="1">
        <v>537</v>
      </c>
      <c r="M1129" t="s">
        <v>53</v>
      </c>
      <c r="N1129" t="s">
        <v>81</v>
      </c>
      <c r="O1129" t="s">
        <v>111</v>
      </c>
      <c r="P1129">
        <v>18</v>
      </c>
      <c r="Q1129">
        <v>42</v>
      </c>
      <c r="R1129">
        <v>14</v>
      </c>
      <c r="S1129">
        <v>3</v>
      </c>
      <c r="T1129">
        <v>4.7</v>
      </c>
      <c r="U1129">
        <v>0</v>
      </c>
      <c r="V1129">
        <v>9.6</v>
      </c>
      <c r="W1129" s="1">
        <v>321</v>
      </c>
      <c r="X1129" s="1">
        <v>395</v>
      </c>
      <c r="Y1129" s="1">
        <v>877.1</v>
      </c>
      <c r="Z1129" t="s">
        <v>47</v>
      </c>
      <c r="AA1129" t="s">
        <v>71</v>
      </c>
      <c r="AB1129" s="1">
        <v>0</v>
      </c>
      <c r="AC1129">
        <v>1</v>
      </c>
      <c r="AD1129">
        <v>1</v>
      </c>
      <c r="AE1129">
        <v>0</v>
      </c>
      <c r="AF1129">
        <v>0</v>
      </c>
      <c r="AG1129" t="s">
        <v>49</v>
      </c>
      <c r="AH1129">
        <f>IF(OR(Cleaned_Data_Table[[#This Row],[Appointment Status]]="No Show", Cleaned_Data_Table[[#This Row],[Appointment Status]]="Cancelled"), 1, 0)</f>
        <v>0</v>
      </c>
      <c r="AI1129" t="str">
        <f>IF(Cleaned_Data_Table[[#This Row],[Emergency Case]]=1, "Emergency Care", "Standard Care")</f>
        <v>Standard Care</v>
      </c>
    </row>
    <row r="1130" spans="1:35">
      <c r="A1130" t="s">
        <v>1239</v>
      </c>
      <c r="B1130">
        <v>65</v>
      </c>
      <c r="C1130" t="s">
        <v>51</v>
      </c>
      <c r="D1130" t="s">
        <v>114</v>
      </c>
      <c r="E1130">
        <v>28.7</v>
      </c>
      <c r="F1130" t="s">
        <v>52</v>
      </c>
      <c r="G1130" t="s">
        <v>40</v>
      </c>
      <c r="H1130" t="s">
        <v>138</v>
      </c>
      <c r="I1130" t="s">
        <v>139</v>
      </c>
      <c r="J1130" t="s">
        <v>90</v>
      </c>
      <c r="K1130">
        <v>28</v>
      </c>
      <c r="L1130" s="1">
        <v>909</v>
      </c>
      <c r="M1130" t="s">
        <v>44</v>
      </c>
      <c r="N1130" t="s">
        <v>69</v>
      </c>
      <c r="O1130" t="s">
        <v>63</v>
      </c>
      <c r="P1130">
        <v>8</v>
      </c>
      <c r="Q1130">
        <v>13</v>
      </c>
      <c r="R1130">
        <v>10</v>
      </c>
      <c r="S1130">
        <v>1</v>
      </c>
      <c r="T1130">
        <v>4</v>
      </c>
      <c r="U1130">
        <v>0</v>
      </c>
      <c r="V1130">
        <v>10</v>
      </c>
      <c r="W1130" s="1">
        <v>18553</v>
      </c>
      <c r="X1130" s="1">
        <v>12675</v>
      </c>
      <c r="Y1130" s="1">
        <v>32137</v>
      </c>
      <c r="Z1130" t="s">
        <v>47</v>
      </c>
      <c r="AA1130" t="s">
        <v>76</v>
      </c>
      <c r="AB1130" s="1">
        <v>0</v>
      </c>
      <c r="AC1130">
        <v>0</v>
      </c>
      <c r="AD1130">
        <v>0</v>
      </c>
      <c r="AE1130">
        <v>0</v>
      </c>
      <c r="AF1130">
        <v>0</v>
      </c>
      <c r="AG1130" t="s">
        <v>87</v>
      </c>
      <c r="AH1130">
        <f>IF(OR(Cleaned_Data_Table[[#This Row],[Appointment Status]]="No Show", Cleaned_Data_Table[[#This Row],[Appointment Status]]="Cancelled"), 1, 0)</f>
        <v>0</v>
      </c>
      <c r="AI1130" t="str">
        <f>IF(Cleaned_Data_Table[[#This Row],[Emergency Case]]=1, "Emergency Care", "Standard Care")</f>
        <v>Standard Care</v>
      </c>
    </row>
    <row r="1131" spans="1:35">
      <c r="A1131" t="s">
        <v>1240</v>
      </c>
      <c r="B1131">
        <v>14</v>
      </c>
      <c r="C1131" t="s">
        <v>51</v>
      </c>
      <c r="D1131" t="s">
        <v>65</v>
      </c>
      <c r="E1131">
        <v>24.4</v>
      </c>
      <c r="F1131" t="s">
        <v>52</v>
      </c>
      <c r="G1131" t="s">
        <v>66</v>
      </c>
      <c r="H1131" t="s">
        <v>73</v>
      </c>
      <c r="I1131" t="s">
        <v>74</v>
      </c>
      <c r="J1131" t="s">
        <v>90</v>
      </c>
      <c r="K1131">
        <v>10</v>
      </c>
      <c r="L1131" s="1">
        <v>456</v>
      </c>
      <c r="M1131" t="s">
        <v>53</v>
      </c>
      <c r="N1131" t="s">
        <v>81</v>
      </c>
      <c r="O1131" t="s">
        <v>119</v>
      </c>
      <c r="P1131">
        <v>29</v>
      </c>
      <c r="Q1131">
        <v>4</v>
      </c>
      <c r="R1131">
        <v>10</v>
      </c>
      <c r="S1131">
        <v>6</v>
      </c>
      <c r="T1131">
        <v>4.5999999999999996</v>
      </c>
      <c r="U1131">
        <v>0</v>
      </c>
      <c r="V1131">
        <v>10</v>
      </c>
      <c r="W1131" s="1">
        <v>5610</v>
      </c>
      <c r="X1131" s="1">
        <v>5466</v>
      </c>
      <c r="Y1131" s="1">
        <v>8072.4</v>
      </c>
      <c r="Z1131" t="s">
        <v>47</v>
      </c>
      <c r="AA1131" t="s">
        <v>112</v>
      </c>
      <c r="AB1131" s="1">
        <v>0</v>
      </c>
      <c r="AC1131">
        <v>0</v>
      </c>
      <c r="AD1131">
        <v>1</v>
      </c>
      <c r="AE1131">
        <v>0</v>
      </c>
      <c r="AF1131">
        <v>0</v>
      </c>
      <c r="AG1131" t="s">
        <v>91</v>
      </c>
      <c r="AH1131">
        <f>IF(OR(Cleaned_Data_Table[[#This Row],[Appointment Status]]="No Show", Cleaned_Data_Table[[#This Row],[Appointment Status]]="Cancelled"), 1, 0)</f>
        <v>0</v>
      </c>
      <c r="AI1131" t="str">
        <f>IF(Cleaned_Data_Table[[#This Row],[Emergency Case]]=1, "Emergency Care", "Standard Care")</f>
        <v>Standard Care</v>
      </c>
    </row>
    <row r="1132" spans="1:35">
      <c r="A1132" t="s">
        <v>1241</v>
      </c>
      <c r="B1132">
        <v>24</v>
      </c>
      <c r="C1132" t="s">
        <v>37</v>
      </c>
      <c r="D1132" t="s">
        <v>118</v>
      </c>
      <c r="E1132">
        <v>22.6</v>
      </c>
      <c r="F1132" t="s">
        <v>52</v>
      </c>
      <c r="G1132" t="s">
        <v>66</v>
      </c>
      <c r="H1132" t="s">
        <v>73</v>
      </c>
      <c r="I1132" t="s">
        <v>74</v>
      </c>
      <c r="J1132" t="s">
        <v>110</v>
      </c>
      <c r="K1132">
        <v>17</v>
      </c>
      <c r="L1132" s="1">
        <v>598</v>
      </c>
      <c r="M1132" t="s">
        <v>44</v>
      </c>
      <c r="N1132" t="s">
        <v>81</v>
      </c>
      <c r="O1132" t="s">
        <v>82</v>
      </c>
      <c r="P1132">
        <v>16</v>
      </c>
      <c r="Q1132">
        <v>15</v>
      </c>
      <c r="R1132">
        <v>7</v>
      </c>
      <c r="S1132">
        <v>1</v>
      </c>
      <c r="T1132">
        <v>3</v>
      </c>
      <c r="U1132">
        <v>0</v>
      </c>
      <c r="V1132">
        <v>10</v>
      </c>
      <c r="W1132" s="1">
        <v>2291</v>
      </c>
      <c r="X1132" s="1">
        <v>3458</v>
      </c>
      <c r="Y1132" s="1">
        <v>6347</v>
      </c>
      <c r="Z1132" t="s">
        <v>125</v>
      </c>
      <c r="AA1132" t="s">
        <v>57</v>
      </c>
      <c r="AB1132" s="1">
        <v>0</v>
      </c>
      <c r="AC1132">
        <v>0</v>
      </c>
      <c r="AD1132">
        <v>1</v>
      </c>
      <c r="AE1132">
        <v>0</v>
      </c>
      <c r="AF1132">
        <v>0</v>
      </c>
      <c r="AG1132" t="s">
        <v>87</v>
      </c>
      <c r="AH1132">
        <f>IF(OR(Cleaned_Data_Table[[#This Row],[Appointment Status]]="No Show", Cleaned_Data_Table[[#This Row],[Appointment Status]]="Cancelled"), 1, 0)</f>
        <v>1</v>
      </c>
      <c r="AI1132" t="str">
        <f>IF(Cleaned_Data_Table[[#This Row],[Emergency Case]]=1, "Emergency Care", "Standard Care")</f>
        <v>Standard Care</v>
      </c>
    </row>
    <row r="1133" spans="1:35">
      <c r="A1133" t="s">
        <v>1242</v>
      </c>
      <c r="B1133">
        <v>80</v>
      </c>
      <c r="C1133" t="s">
        <v>51</v>
      </c>
      <c r="D1133" t="s">
        <v>84</v>
      </c>
      <c r="E1133">
        <v>23.2</v>
      </c>
      <c r="F1133" t="s">
        <v>52</v>
      </c>
      <c r="G1133" t="s">
        <v>40</v>
      </c>
      <c r="H1133" t="s">
        <v>60</v>
      </c>
      <c r="I1133" t="s">
        <v>61</v>
      </c>
      <c r="J1133" t="s">
        <v>43</v>
      </c>
      <c r="K1133">
        <v>30</v>
      </c>
      <c r="L1133" s="1">
        <v>924</v>
      </c>
      <c r="M1133" t="s">
        <v>44</v>
      </c>
      <c r="N1133" t="s">
        <v>54</v>
      </c>
      <c r="O1133" t="s">
        <v>86</v>
      </c>
      <c r="P1133">
        <v>29</v>
      </c>
      <c r="Q1133">
        <v>54</v>
      </c>
      <c r="R1133">
        <v>11</v>
      </c>
      <c r="S1133">
        <v>2</v>
      </c>
      <c r="T1133">
        <v>3.7</v>
      </c>
      <c r="U1133">
        <v>0</v>
      </c>
      <c r="V1133">
        <v>8.1999999999999993</v>
      </c>
      <c r="W1133" s="1">
        <v>289</v>
      </c>
      <c r="X1133" s="1">
        <v>314</v>
      </c>
      <c r="Y1133" s="1">
        <v>1527</v>
      </c>
      <c r="Z1133" t="s">
        <v>56</v>
      </c>
      <c r="AA1133" t="s">
        <v>71</v>
      </c>
      <c r="AB1133" s="1">
        <v>1527</v>
      </c>
      <c r="AC1133">
        <v>1</v>
      </c>
      <c r="AD1133">
        <v>1</v>
      </c>
      <c r="AE1133">
        <v>0</v>
      </c>
      <c r="AF1133">
        <v>0</v>
      </c>
      <c r="AG1133" t="s">
        <v>49</v>
      </c>
      <c r="AH1133">
        <f>IF(OR(Cleaned_Data_Table[[#This Row],[Appointment Status]]="No Show", Cleaned_Data_Table[[#This Row],[Appointment Status]]="Cancelled"), 1, 0)</f>
        <v>1</v>
      </c>
      <c r="AI1133" t="str">
        <f>IF(Cleaned_Data_Table[[#This Row],[Emergency Case]]=1, "Emergency Care", "Standard Care")</f>
        <v>Standard Care</v>
      </c>
    </row>
    <row r="1134" spans="1:35">
      <c r="A1134" t="s">
        <v>1243</v>
      </c>
      <c r="B1134">
        <v>32</v>
      </c>
      <c r="C1134" t="s">
        <v>37</v>
      </c>
      <c r="D1134" t="s">
        <v>116</v>
      </c>
      <c r="E1134">
        <v>26.3</v>
      </c>
      <c r="F1134" t="s">
        <v>52</v>
      </c>
      <c r="G1134" t="s">
        <v>40</v>
      </c>
      <c r="H1134" t="s">
        <v>79</v>
      </c>
      <c r="I1134" t="s">
        <v>80</v>
      </c>
      <c r="J1134" t="s">
        <v>43</v>
      </c>
      <c r="K1134">
        <v>24</v>
      </c>
      <c r="L1134" s="1">
        <v>820</v>
      </c>
      <c r="M1134" t="s">
        <v>53</v>
      </c>
      <c r="N1134" t="s">
        <v>81</v>
      </c>
      <c r="O1134" t="s">
        <v>70</v>
      </c>
      <c r="P1134">
        <v>21</v>
      </c>
      <c r="Q1134">
        <v>31</v>
      </c>
      <c r="R1134">
        <v>6</v>
      </c>
      <c r="S1134">
        <v>1</v>
      </c>
      <c r="T1134">
        <v>4.4000000000000004</v>
      </c>
      <c r="U1134">
        <v>0</v>
      </c>
      <c r="V1134">
        <v>10</v>
      </c>
      <c r="W1134" s="1">
        <v>241</v>
      </c>
      <c r="X1134" s="1">
        <v>244</v>
      </c>
      <c r="Y1134" s="1">
        <v>913.5</v>
      </c>
      <c r="Z1134" t="s">
        <v>47</v>
      </c>
      <c r="AA1134" t="s">
        <v>57</v>
      </c>
      <c r="AB1134" s="1">
        <v>0</v>
      </c>
      <c r="AC1134">
        <v>1</v>
      </c>
      <c r="AD1134">
        <v>1</v>
      </c>
      <c r="AE1134">
        <v>0</v>
      </c>
      <c r="AF1134">
        <v>0</v>
      </c>
      <c r="AG1134" t="s">
        <v>49</v>
      </c>
      <c r="AH1134">
        <f>IF(OR(Cleaned_Data_Table[[#This Row],[Appointment Status]]="No Show", Cleaned_Data_Table[[#This Row],[Appointment Status]]="Cancelled"), 1, 0)</f>
        <v>0</v>
      </c>
      <c r="AI1134" t="str">
        <f>IF(Cleaned_Data_Table[[#This Row],[Emergency Case]]=1, "Emergency Care", "Standard Care")</f>
        <v>Standard Care</v>
      </c>
    </row>
    <row r="1135" spans="1:35">
      <c r="A1135" t="s">
        <v>1244</v>
      </c>
      <c r="B1135">
        <v>10</v>
      </c>
      <c r="C1135" t="s">
        <v>51</v>
      </c>
      <c r="D1135" t="s">
        <v>114</v>
      </c>
      <c r="E1135">
        <v>19.8</v>
      </c>
      <c r="F1135" t="s">
        <v>52</v>
      </c>
      <c r="G1135" t="s">
        <v>40</v>
      </c>
      <c r="H1135" t="s">
        <v>79</v>
      </c>
      <c r="I1135" t="s">
        <v>80</v>
      </c>
      <c r="J1135" t="s">
        <v>110</v>
      </c>
      <c r="K1135">
        <v>22</v>
      </c>
      <c r="L1135" s="1">
        <v>839</v>
      </c>
      <c r="M1135" t="s">
        <v>53</v>
      </c>
      <c r="N1135" t="s">
        <v>45</v>
      </c>
      <c r="O1135" t="s">
        <v>63</v>
      </c>
      <c r="P1135">
        <v>21</v>
      </c>
      <c r="Q1135">
        <v>16</v>
      </c>
      <c r="R1135">
        <v>13</v>
      </c>
      <c r="S1135">
        <v>3</v>
      </c>
      <c r="T1135">
        <v>3.4</v>
      </c>
      <c r="U1135">
        <v>0</v>
      </c>
      <c r="V1135">
        <v>10</v>
      </c>
      <c r="W1135" s="1">
        <v>4221</v>
      </c>
      <c r="X1135" s="1">
        <v>1333</v>
      </c>
      <c r="Y1135" s="1">
        <v>4475.1000000000004</v>
      </c>
      <c r="Z1135" t="s">
        <v>56</v>
      </c>
      <c r="AA1135" t="s">
        <v>112</v>
      </c>
      <c r="AB1135" s="1">
        <v>6393</v>
      </c>
      <c r="AC1135">
        <v>0</v>
      </c>
      <c r="AD1135">
        <v>1</v>
      </c>
      <c r="AE1135">
        <v>0</v>
      </c>
      <c r="AF1135">
        <v>0</v>
      </c>
      <c r="AG1135" t="s">
        <v>87</v>
      </c>
      <c r="AH1135">
        <f>IF(OR(Cleaned_Data_Table[[#This Row],[Appointment Status]]="No Show", Cleaned_Data_Table[[#This Row],[Appointment Status]]="Cancelled"), 1, 0)</f>
        <v>1</v>
      </c>
      <c r="AI1135" t="str">
        <f>IF(Cleaned_Data_Table[[#This Row],[Emergency Case]]=1, "Emergency Care", "Standard Care")</f>
        <v>Standard Care</v>
      </c>
    </row>
    <row r="1136" spans="1:35">
      <c r="A1136" t="s">
        <v>1245</v>
      </c>
      <c r="B1136">
        <v>63</v>
      </c>
      <c r="C1136" t="s">
        <v>37</v>
      </c>
      <c r="D1136" t="s">
        <v>84</v>
      </c>
      <c r="E1136">
        <v>25.7</v>
      </c>
      <c r="F1136" t="s">
        <v>52</v>
      </c>
      <c r="G1136" t="s">
        <v>40</v>
      </c>
      <c r="H1136" t="s">
        <v>60</v>
      </c>
      <c r="I1136" t="s">
        <v>61</v>
      </c>
      <c r="J1136" t="s">
        <v>90</v>
      </c>
      <c r="K1136">
        <v>12</v>
      </c>
      <c r="L1136" s="1">
        <v>459</v>
      </c>
      <c r="M1136" t="s">
        <v>53</v>
      </c>
      <c r="N1136" t="s">
        <v>81</v>
      </c>
      <c r="O1136" t="s">
        <v>75</v>
      </c>
      <c r="P1136">
        <v>13</v>
      </c>
      <c r="Q1136">
        <v>10</v>
      </c>
      <c r="R1136">
        <v>10</v>
      </c>
      <c r="S1136">
        <v>1</v>
      </c>
      <c r="T1136">
        <v>4.8</v>
      </c>
      <c r="U1136">
        <v>0</v>
      </c>
      <c r="V1136">
        <v>10</v>
      </c>
      <c r="W1136" s="1">
        <v>9417</v>
      </c>
      <c r="X1136" s="1">
        <v>6883</v>
      </c>
      <c r="Y1136" s="1">
        <v>11731.3</v>
      </c>
      <c r="Z1136" t="s">
        <v>47</v>
      </c>
      <c r="AA1136" t="s">
        <v>76</v>
      </c>
      <c r="AB1136" s="1">
        <v>0</v>
      </c>
      <c r="AC1136">
        <v>0</v>
      </c>
      <c r="AD1136">
        <v>0</v>
      </c>
      <c r="AE1136">
        <v>0</v>
      </c>
      <c r="AF1136">
        <v>0</v>
      </c>
      <c r="AG1136" t="s">
        <v>87</v>
      </c>
      <c r="AH1136">
        <f>IF(OR(Cleaned_Data_Table[[#This Row],[Appointment Status]]="No Show", Cleaned_Data_Table[[#This Row],[Appointment Status]]="Cancelled"), 1, 0)</f>
        <v>0</v>
      </c>
      <c r="AI1136" t="str">
        <f>IF(Cleaned_Data_Table[[#This Row],[Emergency Case]]=1, "Emergency Care", "Standard Care")</f>
        <v>Standard Care</v>
      </c>
    </row>
    <row r="1137" spans="1:35">
      <c r="A1137" t="s">
        <v>1246</v>
      </c>
      <c r="B1137">
        <v>80</v>
      </c>
      <c r="C1137" t="s">
        <v>51</v>
      </c>
      <c r="D1137" t="s">
        <v>93</v>
      </c>
      <c r="E1137">
        <v>26</v>
      </c>
      <c r="F1137" t="s">
        <v>97</v>
      </c>
      <c r="G1137" t="s">
        <v>40</v>
      </c>
      <c r="H1137" t="s">
        <v>79</v>
      </c>
      <c r="I1137" t="s">
        <v>80</v>
      </c>
      <c r="J1137" t="s">
        <v>110</v>
      </c>
      <c r="K1137">
        <v>13</v>
      </c>
      <c r="L1137" s="1">
        <v>517</v>
      </c>
      <c r="M1137" t="s">
        <v>44</v>
      </c>
      <c r="N1137" t="s">
        <v>54</v>
      </c>
      <c r="O1137" t="s">
        <v>106</v>
      </c>
      <c r="P1137">
        <v>15</v>
      </c>
      <c r="Q1137">
        <v>29</v>
      </c>
      <c r="R1137">
        <v>0</v>
      </c>
      <c r="S1137">
        <v>0</v>
      </c>
      <c r="T1137">
        <v>4</v>
      </c>
      <c r="U1137">
        <v>0</v>
      </c>
      <c r="V1137">
        <v>10</v>
      </c>
      <c r="W1137" s="1">
        <v>4945</v>
      </c>
      <c r="X1137" s="1">
        <v>3391</v>
      </c>
      <c r="Y1137" s="1">
        <v>8853</v>
      </c>
      <c r="Z1137" t="s">
        <v>47</v>
      </c>
      <c r="AA1137" t="s">
        <v>71</v>
      </c>
      <c r="AB1137" s="1">
        <v>0</v>
      </c>
      <c r="AC1137">
        <v>0</v>
      </c>
      <c r="AD1137">
        <v>1</v>
      </c>
      <c r="AE1137">
        <v>0</v>
      </c>
      <c r="AF1137">
        <v>0</v>
      </c>
      <c r="AG1137" t="s">
        <v>87</v>
      </c>
      <c r="AH1137">
        <f>IF(OR(Cleaned_Data_Table[[#This Row],[Appointment Status]]="No Show", Cleaned_Data_Table[[#This Row],[Appointment Status]]="Cancelled"), 1, 0)</f>
        <v>0</v>
      </c>
      <c r="AI1137" t="str">
        <f>IF(Cleaned_Data_Table[[#This Row],[Emergency Case]]=1, "Emergency Care", "Standard Care")</f>
        <v>Standard Care</v>
      </c>
    </row>
    <row r="1138" spans="1:35">
      <c r="A1138" t="s">
        <v>1247</v>
      </c>
      <c r="B1138">
        <v>71</v>
      </c>
      <c r="C1138" t="s">
        <v>51</v>
      </c>
      <c r="D1138" t="s">
        <v>65</v>
      </c>
      <c r="E1138">
        <v>23</v>
      </c>
      <c r="F1138" t="s">
        <v>52</v>
      </c>
      <c r="G1138" t="s">
        <v>66</v>
      </c>
      <c r="H1138" t="s">
        <v>138</v>
      </c>
      <c r="I1138" t="s">
        <v>139</v>
      </c>
      <c r="J1138" t="s">
        <v>90</v>
      </c>
      <c r="K1138">
        <v>4</v>
      </c>
      <c r="L1138" s="1">
        <v>434</v>
      </c>
      <c r="M1138" t="s">
        <v>53</v>
      </c>
      <c r="N1138" t="s">
        <v>54</v>
      </c>
      <c r="O1138" t="s">
        <v>75</v>
      </c>
      <c r="P1138">
        <v>24</v>
      </c>
      <c r="Q1138">
        <v>19</v>
      </c>
      <c r="R1138">
        <v>13</v>
      </c>
      <c r="S1138">
        <v>1</v>
      </c>
      <c r="T1138">
        <v>4.5999999999999996</v>
      </c>
      <c r="U1138">
        <v>0</v>
      </c>
      <c r="V1138">
        <v>10</v>
      </c>
      <c r="W1138" s="1">
        <v>14799</v>
      </c>
      <c r="X1138" s="1">
        <v>12262</v>
      </c>
      <c r="Y1138" s="1">
        <v>19246.5</v>
      </c>
      <c r="Z1138" t="s">
        <v>56</v>
      </c>
      <c r="AA1138" t="s">
        <v>76</v>
      </c>
      <c r="AB1138" s="1">
        <v>27495</v>
      </c>
      <c r="AC1138">
        <v>0</v>
      </c>
      <c r="AD1138">
        <v>1</v>
      </c>
      <c r="AE1138">
        <v>0</v>
      </c>
      <c r="AF1138">
        <v>0</v>
      </c>
      <c r="AG1138" t="s">
        <v>91</v>
      </c>
      <c r="AH1138">
        <f>IF(OR(Cleaned_Data_Table[[#This Row],[Appointment Status]]="No Show", Cleaned_Data_Table[[#This Row],[Appointment Status]]="Cancelled"), 1, 0)</f>
        <v>1</v>
      </c>
      <c r="AI1138" t="str">
        <f>IF(Cleaned_Data_Table[[#This Row],[Emergency Case]]=1, "Emergency Care", "Standard Care")</f>
        <v>Standard Care</v>
      </c>
    </row>
    <row r="1139" spans="1:35">
      <c r="A1139" t="s">
        <v>1248</v>
      </c>
      <c r="B1139">
        <v>46</v>
      </c>
      <c r="C1139" t="s">
        <v>37</v>
      </c>
      <c r="D1139" t="s">
        <v>114</v>
      </c>
      <c r="E1139">
        <v>23.6</v>
      </c>
      <c r="F1139" t="s">
        <v>52</v>
      </c>
      <c r="G1139" t="s">
        <v>85</v>
      </c>
      <c r="H1139" t="s">
        <v>104</v>
      </c>
      <c r="I1139" t="s">
        <v>105</v>
      </c>
      <c r="J1139" t="s">
        <v>110</v>
      </c>
      <c r="K1139">
        <v>8</v>
      </c>
      <c r="L1139" s="1">
        <v>435</v>
      </c>
      <c r="M1139" t="s">
        <v>53</v>
      </c>
      <c r="N1139" t="s">
        <v>62</v>
      </c>
      <c r="O1139" t="s">
        <v>98</v>
      </c>
      <c r="P1139">
        <v>0</v>
      </c>
      <c r="Q1139">
        <v>23</v>
      </c>
      <c r="R1139">
        <v>5</v>
      </c>
      <c r="S1139">
        <v>1</v>
      </c>
      <c r="T1139">
        <v>4.3</v>
      </c>
      <c r="U1139">
        <v>1</v>
      </c>
      <c r="V1139">
        <v>10</v>
      </c>
      <c r="W1139" s="1">
        <v>4603</v>
      </c>
      <c r="X1139" s="1">
        <v>1453</v>
      </c>
      <c r="Y1139" s="1">
        <v>4543.7</v>
      </c>
      <c r="Z1139" t="s">
        <v>47</v>
      </c>
      <c r="AA1139" t="s">
        <v>48</v>
      </c>
      <c r="AB1139" s="1">
        <v>0</v>
      </c>
      <c r="AC1139">
        <v>0</v>
      </c>
      <c r="AD1139">
        <v>0</v>
      </c>
      <c r="AE1139">
        <v>0</v>
      </c>
      <c r="AF1139">
        <v>0</v>
      </c>
      <c r="AG1139" t="s">
        <v>87</v>
      </c>
      <c r="AH1139">
        <f>IF(OR(Cleaned_Data_Table[[#This Row],[Appointment Status]]="No Show", Cleaned_Data_Table[[#This Row],[Appointment Status]]="Cancelled"), 1, 0)</f>
        <v>0</v>
      </c>
      <c r="AI1139" t="str">
        <f>IF(Cleaned_Data_Table[[#This Row],[Emergency Case]]=1, "Emergency Care", "Standard Care")</f>
        <v>Emergency Care</v>
      </c>
    </row>
    <row r="1140" spans="1:35">
      <c r="A1140" t="s">
        <v>1249</v>
      </c>
      <c r="B1140">
        <v>45</v>
      </c>
      <c r="C1140" t="s">
        <v>51</v>
      </c>
      <c r="D1140" t="s">
        <v>78</v>
      </c>
      <c r="E1140">
        <v>16.600000000000001</v>
      </c>
      <c r="F1140" t="s">
        <v>39</v>
      </c>
      <c r="G1140" t="s">
        <v>40</v>
      </c>
      <c r="H1140" t="s">
        <v>67</v>
      </c>
      <c r="I1140" t="s">
        <v>68</v>
      </c>
      <c r="J1140" t="s">
        <v>43</v>
      </c>
      <c r="K1140">
        <v>2</v>
      </c>
      <c r="L1140" s="1">
        <v>327</v>
      </c>
      <c r="M1140" t="s">
        <v>44</v>
      </c>
      <c r="N1140" t="s">
        <v>124</v>
      </c>
      <c r="O1140" t="s">
        <v>101</v>
      </c>
      <c r="P1140">
        <v>14</v>
      </c>
      <c r="Q1140">
        <v>36</v>
      </c>
      <c r="R1140">
        <v>7</v>
      </c>
      <c r="S1140">
        <v>1</v>
      </c>
      <c r="T1140">
        <v>4.2</v>
      </c>
      <c r="U1140">
        <v>0</v>
      </c>
      <c r="V1140">
        <v>9.6999999999999993</v>
      </c>
      <c r="W1140" s="1">
        <v>147</v>
      </c>
      <c r="X1140" s="1">
        <v>225</v>
      </c>
      <c r="Y1140" s="1">
        <v>699</v>
      </c>
      <c r="Z1140" t="s">
        <v>47</v>
      </c>
      <c r="AA1140" t="s">
        <v>48</v>
      </c>
      <c r="AB1140" s="1">
        <v>0</v>
      </c>
      <c r="AC1140">
        <v>1</v>
      </c>
      <c r="AD1140">
        <v>0</v>
      </c>
      <c r="AE1140">
        <v>0</v>
      </c>
      <c r="AF1140">
        <v>0</v>
      </c>
      <c r="AG1140" t="s">
        <v>49</v>
      </c>
      <c r="AH1140">
        <f>IF(OR(Cleaned_Data_Table[[#This Row],[Appointment Status]]="No Show", Cleaned_Data_Table[[#This Row],[Appointment Status]]="Cancelled"), 1, 0)</f>
        <v>0</v>
      </c>
      <c r="AI1140" t="str">
        <f>IF(Cleaned_Data_Table[[#This Row],[Emergency Case]]=1, "Emergency Care", "Standard Care")</f>
        <v>Standard Care</v>
      </c>
    </row>
    <row r="1141" spans="1:35">
      <c r="A1141" t="s">
        <v>1250</v>
      </c>
      <c r="B1141">
        <v>29</v>
      </c>
      <c r="C1141" t="s">
        <v>51</v>
      </c>
      <c r="D1141" t="s">
        <v>118</v>
      </c>
      <c r="E1141">
        <v>25.9</v>
      </c>
      <c r="F1141" t="s">
        <v>89</v>
      </c>
      <c r="G1141" t="s">
        <v>40</v>
      </c>
      <c r="H1141" t="s">
        <v>73</v>
      </c>
      <c r="I1141" t="s">
        <v>74</v>
      </c>
      <c r="J1141" t="s">
        <v>110</v>
      </c>
      <c r="K1141">
        <v>20</v>
      </c>
      <c r="L1141" s="1">
        <v>645</v>
      </c>
      <c r="M1141" t="s">
        <v>44</v>
      </c>
      <c r="N1141" t="s">
        <v>62</v>
      </c>
      <c r="O1141" t="s">
        <v>46</v>
      </c>
      <c r="P1141">
        <v>25</v>
      </c>
      <c r="Q1141">
        <v>11</v>
      </c>
      <c r="R1141">
        <v>13</v>
      </c>
      <c r="S1141">
        <v>3</v>
      </c>
      <c r="T1141">
        <v>3.2</v>
      </c>
      <c r="U1141">
        <v>0</v>
      </c>
      <c r="V1141">
        <v>10</v>
      </c>
      <c r="W1141" s="1">
        <v>1284</v>
      </c>
      <c r="X1141" s="1">
        <v>3744</v>
      </c>
      <c r="Y1141" s="1">
        <v>5673</v>
      </c>
      <c r="Z1141" t="s">
        <v>56</v>
      </c>
      <c r="AA1141" t="s">
        <v>57</v>
      </c>
      <c r="AB1141" s="1">
        <v>5673</v>
      </c>
      <c r="AC1141">
        <v>0</v>
      </c>
      <c r="AD1141">
        <v>1</v>
      </c>
      <c r="AE1141">
        <v>0</v>
      </c>
      <c r="AF1141">
        <v>0</v>
      </c>
      <c r="AG1141" t="s">
        <v>87</v>
      </c>
      <c r="AH1141">
        <f>IF(OR(Cleaned_Data_Table[[#This Row],[Appointment Status]]="No Show", Cleaned_Data_Table[[#This Row],[Appointment Status]]="Cancelled"), 1, 0)</f>
        <v>1</v>
      </c>
      <c r="AI1141" t="str">
        <f>IF(Cleaned_Data_Table[[#This Row],[Emergency Case]]=1, "Emergency Care", "Standard Care")</f>
        <v>Standard Care</v>
      </c>
    </row>
    <row r="1142" spans="1:35">
      <c r="A1142" t="s">
        <v>1251</v>
      </c>
      <c r="B1142">
        <v>18</v>
      </c>
      <c r="C1142" t="s">
        <v>51</v>
      </c>
      <c r="D1142" t="s">
        <v>118</v>
      </c>
      <c r="E1142">
        <v>23.4</v>
      </c>
      <c r="F1142" t="s">
        <v>89</v>
      </c>
      <c r="G1142" t="s">
        <v>66</v>
      </c>
      <c r="H1142" t="s">
        <v>41</v>
      </c>
      <c r="I1142" t="s">
        <v>42</v>
      </c>
      <c r="J1142" t="s">
        <v>110</v>
      </c>
      <c r="K1142">
        <v>9</v>
      </c>
      <c r="L1142" s="1">
        <v>395</v>
      </c>
      <c r="M1142" t="s">
        <v>53</v>
      </c>
      <c r="N1142" t="s">
        <v>81</v>
      </c>
      <c r="O1142" t="s">
        <v>63</v>
      </c>
      <c r="P1142">
        <v>21</v>
      </c>
      <c r="Q1142">
        <v>19</v>
      </c>
      <c r="R1142">
        <v>11</v>
      </c>
      <c r="S1142">
        <v>4</v>
      </c>
      <c r="T1142">
        <v>4.8</v>
      </c>
      <c r="U1142">
        <v>0</v>
      </c>
      <c r="V1142">
        <v>10</v>
      </c>
      <c r="W1142" s="1">
        <v>4510</v>
      </c>
      <c r="X1142" s="1">
        <v>1807</v>
      </c>
      <c r="Y1142" s="1">
        <v>4698.3999999999996</v>
      </c>
      <c r="Z1142" t="s">
        <v>125</v>
      </c>
      <c r="AA1142" t="s">
        <v>57</v>
      </c>
      <c r="AB1142" s="1">
        <v>0</v>
      </c>
      <c r="AC1142">
        <v>0</v>
      </c>
      <c r="AD1142">
        <v>1</v>
      </c>
      <c r="AE1142">
        <v>0</v>
      </c>
      <c r="AF1142">
        <v>0</v>
      </c>
      <c r="AG1142" t="s">
        <v>87</v>
      </c>
      <c r="AH1142">
        <f>IF(OR(Cleaned_Data_Table[[#This Row],[Appointment Status]]="No Show", Cleaned_Data_Table[[#This Row],[Appointment Status]]="Cancelled"), 1, 0)</f>
        <v>1</v>
      </c>
      <c r="AI1142" t="str">
        <f>IF(Cleaned_Data_Table[[#This Row],[Emergency Case]]=1, "Emergency Care", "Standard Care")</f>
        <v>Standard Care</v>
      </c>
    </row>
    <row r="1143" spans="1:35">
      <c r="A1143" t="s">
        <v>1252</v>
      </c>
      <c r="B1143">
        <v>56</v>
      </c>
      <c r="C1143" t="s">
        <v>51</v>
      </c>
      <c r="D1143" t="s">
        <v>65</v>
      </c>
      <c r="E1143">
        <v>20.3</v>
      </c>
      <c r="F1143" t="s">
        <v>97</v>
      </c>
      <c r="G1143" t="s">
        <v>85</v>
      </c>
      <c r="H1143" t="s">
        <v>94</v>
      </c>
      <c r="I1143" t="s">
        <v>95</v>
      </c>
      <c r="J1143" t="s">
        <v>90</v>
      </c>
      <c r="K1143">
        <v>17</v>
      </c>
      <c r="L1143" s="1">
        <v>711</v>
      </c>
      <c r="M1143" t="s">
        <v>44</v>
      </c>
      <c r="N1143" t="s">
        <v>124</v>
      </c>
      <c r="O1143" t="s">
        <v>75</v>
      </c>
      <c r="P1143">
        <v>0</v>
      </c>
      <c r="Q1143">
        <v>6</v>
      </c>
      <c r="R1143">
        <v>13</v>
      </c>
      <c r="S1143">
        <v>4</v>
      </c>
      <c r="T1143">
        <v>4.5</v>
      </c>
      <c r="U1143">
        <v>1</v>
      </c>
      <c r="V1143">
        <v>10</v>
      </c>
      <c r="W1143" s="1">
        <v>19668</v>
      </c>
      <c r="X1143" s="1">
        <v>4125</v>
      </c>
      <c r="Y1143" s="1">
        <v>24504</v>
      </c>
      <c r="Z1143" t="s">
        <v>56</v>
      </c>
      <c r="AA1143" t="s">
        <v>76</v>
      </c>
      <c r="AB1143" s="1">
        <v>24504</v>
      </c>
      <c r="AC1143">
        <v>0</v>
      </c>
      <c r="AD1143">
        <v>0</v>
      </c>
      <c r="AE1143">
        <v>0</v>
      </c>
      <c r="AF1143">
        <v>0</v>
      </c>
      <c r="AG1143" t="s">
        <v>131</v>
      </c>
      <c r="AH1143">
        <f>IF(OR(Cleaned_Data_Table[[#This Row],[Appointment Status]]="No Show", Cleaned_Data_Table[[#This Row],[Appointment Status]]="Cancelled"), 1, 0)</f>
        <v>1</v>
      </c>
      <c r="AI1143" t="str">
        <f>IF(Cleaned_Data_Table[[#This Row],[Emergency Case]]=1, "Emergency Care", "Standard Care")</f>
        <v>Emergency Care</v>
      </c>
    </row>
    <row r="1144" spans="1:35">
      <c r="A1144" t="s">
        <v>1253</v>
      </c>
      <c r="B1144">
        <v>52</v>
      </c>
      <c r="C1144" t="s">
        <v>51</v>
      </c>
      <c r="D1144" t="s">
        <v>65</v>
      </c>
      <c r="E1144">
        <v>25.2</v>
      </c>
      <c r="F1144" t="s">
        <v>39</v>
      </c>
      <c r="G1144" t="s">
        <v>66</v>
      </c>
      <c r="H1144" t="s">
        <v>73</v>
      </c>
      <c r="I1144" t="s">
        <v>74</v>
      </c>
      <c r="J1144" t="s">
        <v>110</v>
      </c>
      <c r="K1144">
        <v>3</v>
      </c>
      <c r="L1144" s="1">
        <v>400</v>
      </c>
      <c r="M1144" t="s">
        <v>44</v>
      </c>
      <c r="N1144" t="s">
        <v>81</v>
      </c>
      <c r="O1144" t="s">
        <v>86</v>
      </c>
      <c r="P1144">
        <v>14</v>
      </c>
      <c r="Q1144">
        <v>22</v>
      </c>
      <c r="R1144">
        <v>13</v>
      </c>
      <c r="S1144">
        <v>1</v>
      </c>
      <c r="T1144">
        <v>4.0999999999999996</v>
      </c>
      <c r="U1144">
        <v>0</v>
      </c>
      <c r="V1144">
        <v>10</v>
      </c>
      <c r="W1144" s="1">
        <v>2993</v>
      </c>
      <c r="X1144" s="1">
        <v>1795</v>
      </c>
      <c r="Y1144" s="1">
        <v>5188</v>
      </c>
      <c r="Z1144" t="s">
        <v>47</v>
      </c>
      <c r="AA1144" t="s">
        <v>48</v>
      </c>
      <c r="AB1144" s="1">
        <v>0</v>
      </c>
      <c r="AC1144">
        <v>0</v>
      </c>
      <c r="AD1144">
        <v>0</v>
      </c>
      <c r="AE1144">
        <v>0</v>
      </c>
      <c r="AF1144">
        <v>0</v>
      </c>
      <c r="AG1144" t="s">
        <v>87</v>
      </c>
      <c r="AH1144">
        <f>IF(OR(Cleaned_Data_Table[[#This Row],[Appointment Status]]="No Show", Cleaned_Data_Table[[#This Row],[Appointment Status]]="Cancelled"), 1, 0)</f>
        <v>0</v>
      </c>
      <c r="AI1144" t="str">
        <f>IF(Cleaned_Data_Table[[#This Row],[Emergency Case]]=1, "Emergency Care", "Standard Care")</f>
        <v>Standard Care</v>
      </c>
    </row>
    <row r="1145" spans="1:35">
      <c r="A1145" t="s">
        <v>1254</v>
      </c>
      <c r="B1145">
        <v>28</v>
      </c>
      <c r="C1145" t="s">
        <v>37</v>
      </c>
      <c r="D1145" t="s">
        <v>114</v>
      </c>
      <c r="E1145">
        <v>23.7</v>
      </c>
      <c r="F1145" t="s">
        <v>103</v>
      </c>
      <c r="G1145" t="s">
        <v>66</v>
      </c>
      <c r="H1145" t="s">
        <v>104</v>
      </c>
      <c r="I1145" t="s">
        <v>105</v>
      </c>
      <c r="J1145" t="s">
        <v>110</v>
      </c>
      <c r="K1145">
        <v>2</v>
      </c>
      <c r="L1145" s="1">
        <v>366</v>
      </c>
      <c r="M1145" t="s">
        <v>44</v>
      </c>
      <c r="N1145" t="s">
        <v>69</v>
      </c>
      <c r="O1145" t="s">
        <v>119</v>
      </c>
      <c r="P1145">
        <v>17</v>
      </c>
      <c r="Q1145">
        <v>22</v>
      </c>
      <c r="R1145">
        <v>2</v>
      </c>
      <c r="S1145">
        <v>1</v>
      </c>
      <c r="T1145">
        <v>4.8</v>
      </c>
      <c r="U1145">
        <v>0</v>
      </c>
      <c r="V1145">
        <v>10</v>
      </c>
      <c r="W1145" s="1">
        <v>1711</v>
      </c>
      <c r="X1145" s="1">
        <v>2867</v>
      </c>
      <c r="Y1145" s="1">
        <v>4944</v>
      </c>
      <c r="Z1145" t="s">
        <v>47</v>
      </c>
      <c r="AA1145" t="s">
        <v>57</v>
      </c>
      <c r="AB1145" s="1">
        <v>0</v>
      </c>
      <c r="AC1145">
        <v>0</v>
      </c>
      <c r="AD1145">
        <v>1</v>
      </c>
      <c r="AE1145">
        <v>0</v>
      </c>
      <c r="AF1145">
        <v>0</v>
      </c>
      <c r="AG1145" t="s">
        <v>87</v>
      </c>
      <c r="AH1145">
        <f>IF(OR(Cleaned_Data_Table[[#This Row],[Appointment Status]]="No Show", Cleaned_Data_Table[[#This Row],[Appointment Status]]="Cancelled"), 1, 0)</f>
        <v>0</v>
      </c>
      <c r="AI1145" t="str">
        <f>IF(Cleaned_Data_Table[[#This Row],[Emergency Case]]=1, "Emergency Care", "Standard Care")</f>
        <v>Standard Care</v>
      </c>
    </row>
    <row r="1146" spans="1:35">
      <c r="A1146" t="s">
        <v>1255</v>
      </c>
      <c r="B1146">
        <v>43</v>
      </c>
      <c r="C1146" t="s">
        <v>37</v>
      </c>
      <c r="D1146" t="s">
        <v>78</v>
      </c>
      <c r="E1146">
        <v>23.7</v>
      </c>
      <c r="F1146" t="s">
        <v>52</v>
      </c>
      <c r="G1146" t="s">
        <v>66</v>
      </c>
      <c r="H1146" t="s">
        <v>129</v>
      </c>
      <c r="I1146" t="s">
        <v>130</v>
      </c>
      <c r="J1146" t="s">
        <v>43</v>
      </c>
      <c r="K1146">
        <v>13</v>
      </c>
      <c r="L1146" s="1">
        <v>647</v>
      </c>
      <c r="M1146" t="s">
        <v>53</v>
      </c>
      <c r="N1146" t="s">
        <v>81</v>
      </c>
      <c r="O1146" t="s">
        <v>82</v>
      </c>
      <c r="P1146">
        <v>20</v>
      </c>
      <c r="Q1146">
        <v>42</v>
      </c>
      <c r="R1146">
        <v>6</v>
      </c>
      <c r="S1146">
        <v>2</v>
      </c>
      <c r="T1146">
        <v>3.6</v>
      </c>
      <c r="U1146">
        <v>0</v>
      </c>
      <c r="V1146">
        <v>9</v>
      </c>
      <c r="W1146" s="1">
        <v>234</v>
      </c>
      <c r="X1146" s="1">
        <v>441</v>
      </c>
      <c r="Y1146" s="1">
        <v>925.4</v>
      </c>
      <c r="Z1146" t="s">
        <v>47</v>
      </c>
      <c r="AA1146" t="s">
        <v>48</v>
      </c>
      <c r="AB1146" s="1">
        <v>0</v>
      </c>
      <c r="AC1146">
        <v>1</v>
      </c>
      <c r="AD1146">
        <v>1</v>
      </c>
      <c r="AE1146">
        <v>0</v>
      </c>
      <c r="AF1146">
        <v>0</v>
      </c>
      <c r="AG1146" t="s">
        <v>49</v>
      </c>
      <c r="AH1146">
        <f>IF(OR(Cleaned_Data_Table[[#This Row],[Appointment Status]]="No Show", Cleaned_Data_Table[[#This Row],[Appointment Status]]="Cancelled"), 1, 0)</f>
        <v>0</v>
      </c>
      <c r="AI1146" t="str">
        <f>IF(Cleaned_Data_Table[[#This Row],[Emergency Case]]=1, "Emergency Care", "Standard Care")</f>
        <v>Standard Care</v>
      </c>
    </row>
    <row r="1147" spans="1:35">
      <c r="A1147" t="s">
        <v>1256</v>
      </c>
      <c r="B1147">
        <v>65</v>
      </c>
      <c r="C1147" t="s">
        <v>37</v>
      </c>
      <c r="D1147" t="s">
        <v>38</v>
      </c>
      <c r="E1147">
        <v>27.1</v>
      </c>
      <c r="F1147" t="s">
        <v>89</v>
      </c>
      <c r="G1147" t="s">
        <v>40</v>
      </c>
      <c r="H1147" t="s">
        <v>108</v>
      </c>
      <c r="I1147" t="s">
        <v>109</v>
      </c>
      <c r="J1147" t="s">
        <v>43</v>
      </c>
      <c r="K1147">
        <v>27</v>
      </c>
      <c r="L1147" s="1">
        <v>895</v>
      </c>
      <c r="M1147" t="s">
        <v>53</v>
      </c>
      <c r="N1147" t="s">
        <v>124</v>
      </c>
      <c r="O1147" t="s">
        <v>86</v>
      </c>
      <c r="P1147">
        <v>18</v>
      </c>
      <c r="Q1147">
        <v>43</v>
      </c>
      <c r="R1147">
        <v>9</v>
      </c>
      <c r="S1147">
        <v>2</v>
      </c>
      <c r="T1147">
        <v>3.3</v>
      </c>
      <c r="U1147">
        <v>0</v>
      </c>
      <c r="V1147">
        <v>8.8000000000000007</v>
      </c>
      <c r="W1147" s="1">
        <v>185</v>
      </c>
      <c r="X1147" s="1">
        <v>117</v>
      </c>
      <c r="Y1147" s="1">
        <v>837.9</v>
      </c>
      <c r="Z1147" t="s">
        <v>47</v>
      </c>
      <c r="AA1147" t="s">
        <v>76</v>
      </c>
      <c r="AB1147" s="1">
        <v>0</v>
      </c>
      <c r="AC1147">
        <v>1</v>
      </c>
      <c r="AD1147">
        <v>1</v>
      </c>
      <c r="AE1147">
        <v>0</v>
      </c>
      <c r="AF1147">
        <v>0</v>
      </c>
      <c r="AG1147" t="s">
        <v>49</v>
      </c>
      <c r="AH1147">
        <f>IF(OR(Cleaned_Data_Table[[#This Row],[Appointment Status]]="No Show", Cleaned_Data_Table[[#This Row],[Appointment Status]]="Cancelled"), 1, 0)</f>
        <v>0</v>
      </c>
      <c r="AI1147" t="str">
        <f>IF(Cleaned_Data_Table[[#This Row],[Emergency Case]]=1, "Emergency Care", "Standard Care")</f>
        <v>Standard Care</v>
      </c>
    </row>
    <row r="1148" spans="1:35">
      <c r="A1148" t="s">
        <v>1257</v>
      </c>
      <c r="B1148">
        <v>34</v>
      </c>
      <c r="C1148" t="s">
        <v>51</v>
      </c>
      <c r="D1148" t="s">
        <v>116</v>
      </c>
      <c r="E1148">
        <v>22.9</v>
      </c>
      <c r="F1148" t="s">
        <v>52</v>
      </c>
      <c r="G1148" t="s">
        <v>40</v>
      </c>
      <c r="H1148" t="s">
        <v>67</v>
      </c>
      <c r="I1148" t="s">
        <v>68</v>
      </c>
      <c r="J1148" t="s">
        <v>110</v>
      </c>
      <c r="K1148">
        <v>18</v>
      </c>
      <c r="L1148" s="1">
        <v>674</v>
      </c>
      <c r="M1148" t="s">
        <v>44</v>
      </c>
      <c r="N1148" t="s">
        <v>69</v>
      </c>
      <c r="O1148" t="s">
        <v>46</v>
      </c>
      <c r="P1148">
        <v>28</v>
      </c>
      <c r="Q1148">
        <v>37</v>
      </c>
      <c r="R1148">
        <v>4</v>
      </c>
      <c r="S1148">
        <v>0</v>
      </c>
      <c r="T1148">
        <v>3.8</v>
      </c>
      <c r="U1148">
        <v>0</v>
      </c>
      <c r="V1148">
        <v>9.4</v>
      </c>
      <c r="W1148" s="1">
        <v>2689</v>
      </c>
      <c r="X1148" s="1">
        <v>2369</v>
      </c>
      <c r="Y1148" s="1">
        <v>5732</v>
      </c>
      <c r="Z1148" t="s">
        <v>47</v>
      </c>
      <c r="AA1148" t="s">
        <v>57</v>
      </c>
      <c r="AB1148" s="1">
        <v>0</v>
      </c>
      <c r="AC1148">
        <v>1</v>
      </c>
      <c r="AD1148">
        <v>1</v>
      </c>
      <c r="AE1148">
        <v>1</v>
      </c>
      <c r="AF1148">
        <v>0</v>
      </c>
      <c r="AG1148" t="s">
        <v>87</v>
      </c>
      <c r="AH1148">
        <f>IF(OR(Cleaned_Data_Table[[#This Row],[Appointment Status]]="No Show", Cleaned_Data_Table[[#This Row],[Appointment Status]]="Cancelled"), 1, 0)</f>
        <v>0</v>
      </c>
      <c r="AI1148" t="str">
        <f>IF(Cleaned_Data_Table[[#This Row],[Emergency Case]]=1, "Emergency Care", "Standard Care")</f>
        <v>Standard Care</v>
      </c>
    </row>
    <row r="1149" spans="1:35">
      <c r="A1149" t="s">
        <v>1258</v>
      </c>
      <c r="B1149">
        <v>81</v>
      </c>
      <c r="C1149" t="s">
        <v>37</v>
      </c>
      <c r="D1149" t="s">
        <v>38</v>
      </c>
      <c r="E1149">
        <v>26.2</v>
      </c>
      <c r="F1149" t="s">
        <v>97</v>
      </c>
      <c r="G1149" t="s">
        <v>66</v>
      </c>
      <c r="H1149" t="s">
        <v>94</v>
      </c>
      <c r="I1149" t="s">
        <v>95</v>
      </c>
      <c r="J1149" t="s">
        <v>110</v>
      </c>
      <c r="K1149">
        <v>17</v>
      </c>
      <c r="L1149" s="1">
        <v>637</v>
      </c>
      <c r="M1149" t="s">
        <v>53</v>
      </c>
      <c r="N1149" t="s">
        <v>62</v>
      </c>
      <c r="O1149" t="s">
        <v>101</v>
      </c>
      <c r="P1149">
        <v>2</v>
      </c>
      <c r="Q1149">
        <v>13</v>
      </c>
      <c r="R1149">
        <v>3</v>
      </c>
      <c r="S1149">
        <v>0</v>
      </c>
      <c r="T1149">
        <v>3.8</v>
      </c>
      <c r="U1149">
        <v>0</v>
      </c>
      <c r="V1149">
        <v>10</v>
      </c>
      <c r="W1149" s="1">
        <v>3242</v>
      </c>
      <c r="X1149" s="1">
        <v>1495</v>
      </c>
      <c r="Y1149" s="1">
        <v>3761.8</v>
      </c>
      <c r="Z1149" t="s">
        <v>47</v>
      </c>
      <c r="AA1149" t="s">
        <v>71</v>
      </c>
      <c r="AB1149" s="1">
        <v>0</v>
      </c>
      <c r="AC1149">
        <v>0</v>
      </c>
      <c r="AD1149">
        <v>0</v>
      </c>
      <c r="AE1149">
        <v>0</v>
      </c>
      <c r="AF1149">
        <v>0</v>
      </c>
      <c r="AG1149" t="s">
        <v>87</v>
      </c>
      <c r="AH1149">
        <f>IF(OR(Cleaned_Data_Table[[#This Row],[Appointment Status]]="No Show", Cleaned_Data_Table[[#This Row],[Appointment Status]]="Cancelled"), 1, 0)</f>
        <v>0</v>
      </c>
      <c r="AI1149" t="str">
        <f>IF(Cleaned_Data_Table[[#This Row],[Emergency Case]]=1, "Emergency Care", "Standard Care")</f>
        <v>Standard Care</v>
      </c>
    </row>
    <row r="1150" spans="1:35">
      <c r="A1150" t="s">
        <v>1259</v>
      </c>
      <c r="B1150">
        <v>17</v>
      </c>
      <c r="C1150" t="s">
        <v>51</v>
      </c>
      <c r="D1150" t="s">
        <v>118</v>
      </c>
      <c r="E1150">
        <v>18.899999999999999</v>
      </c>
      <c r="F1150" t="s">
        <v>39</v>
      </c>
      <c r="G1150" t="s">
        <v>40</v>
      </c>
      <c r="H1150" t="s">
        <v>60</v>
      </c>
      <c r="I1150" t="s">
        <v>61</v>
      </c>
      <c r="J1150" t="s">
        <v>90</v>
      </c>
      <c r="K1150">
        <v>5</v>
      </c>
      <c r="L1150" s="1">
        <v>353</v>
      </c>
      <c r="M1150" t="s">
        <v>44</v>
      </c>
      <c r="N1150" t="s">
        <v>62</v>
      </c>
      <c r="O1150" t="s">
        <v>106</v>
      </c>
      <c r="P1150">
        <v>29</v>
      </c>
      <c r="Q1150">
        <v>3</v>
      </c>
      <c r="R1150">
        <v>10</v>
      </c>
      <c r="S1150">
        <v>2</v>
      </c>
      <c r="T1150">
        <v>3.1</v>
      </c>
      <c r="U1150">
        <v>0</v>
      </c>
      <c r="V1150">
        <v>10</v>
      </c>
      <c r="W1150" s="1">
        <v>14023</v>
      </c>
      <c r="X1150" s="1">
        <v>5479</v>
      </c>
      <c r="Y1150" s="1">
        <v>19855</v>
      </c>
      <c r="Z1150" t="s">
        <v>47</v>
      </c>
      <c r="AA1150" t="s">
        <v>112</v>
      </c>
      <c r="AB1150" s="1">
        <v>0</v>
      </c>
      <c r="AC1150">
        <v>0</v>
      </c>
      <c r="AD1150">
        <v>1</v>
      </c>
      <c r="AE1150">
        <v>0</v>
      </c>
      <c r="AF1150">
        <v>0</v>
      </c>
      <c r="AG1150" t="s">
        <v>91</v>
      </c>
      <c r="AH1150">
        <f>IF(OR(Cleaned_Data_Table[[#This Row],[Appointment Status]]="No Show", Cleaned_Data_Table[[#This Row],[Appointment Status]]="Cancelled"), 1, 0)</f>
        <v>0</v>
      </c>
      <c r="AI1150" t="str">
        <f>IF(Cleaned_Data_Table[[#This Row],[Emergency Case]]=1, "Emergency Care", "Standard Care")</f>
        <v>Standard Care</v>
      </c>
    </row>
    <row r="1151" spans="1:35">
      <c r="A1151" t="s">
        <v>1260</v>
      </c>
      <c r="B1151">
        <v>54</v>
      </c>
      <c r="C1151" t="s">
        <v>51</v>
      </c>
      <c r="D1151" t="s">
        <v>114</v>
      </c>
      <c r="E1151">
        <v>26.9</v>
      </c>
      <c r="F1151" t="s">
        <v>89</v>
      </c>
      <c r="G1151" t="s">
        <v>85</v>
      </c>
      <c r="H1151" t="s">
        <v>104</v>
      </c>
      <c r="I1151" t="s">
        <v>105</v>
      </c>
      <c r="J1151" t="s">
        <v>90</v>
      </c>
      <c r="K1151">
        <v>5</v>
      </c>
      <c r="L1151" s="1">
        <v>444</v>
      </c>
      <c r="M1151" t="s">
        <v>53</v>
      </c>
      <c r="N1151" t="s">
        <v>62</v>
      </c>
      <c r="O1151" t="s">
        <v>106</v>
      </c>
      <c r="P1151">
        <v>0</v>
      </c>
      <c r="Q1151">
        <v>7</v>
      </c>
      <c r="R1151">
        <v>8</v>
      </c>
      <c r="S1151">
        <v>3</v>
      </c>
      <c r="T1151">
        <v>3.4</v>
      </c>
      <c r="U1151">
        <v>1</v>
      </c>
      <c r="V1151">
        <v>10</v>
      </c>
      <c r="W1151" s="1">
        <v>19060</v>
      </c>
      <c r="X1151" s="1">
        <v>14076</v>
      </c>
      <c r="Y1151" s="1">
        <v>23506</v>
      </c>
      <c r="Z1151" t="s">
        <v>47</v>
      </c>
      <c r="AA1151" t="s">
        <v>48</v>
      </c>
      <c r="AB1151" s="1">
        <v>0</v>
      </c>
      <c r="AC1151">
        <v>0</v>
      </c>
      <c r="AD1151">
        <v>0</v>
      </c>
      <c r="AE1151">
        <v>0</v>
      </c>
      <c r="AF1151">
        <v>0</v>
      </c>
      <c r="AG1151" t="s">
        <v>131</v>
      </c>
      <c r="AH1151">
        <f>IF(OR(Cleaned_Data_Table[[#This Row],[Appointment Status]]="No Show", Cleaned_Data_Table[[#This Row],[Appointment Status]]="Cancelled"), 1, 0)</f>
        <v>0</v>
      </c>
      <c r="AI1151" t="str">
        <f>IF(Cleaned_Data_Table[[#This Row],[Emergency Case]]=1, "Emergency Care", "Standard Care")</f>
        <v>Emergency Care</v>
      </c>
    </row>
    <row r="1152" spans="1:35">
      <c r="A1152" t="s">
        <v>1261</v>
      </c>
      <c r="B1152">
        <v>80</v>
      </c>
      <c r="C1152" t="s">
        <v>37</v>
      </c>
      <c r="D1152" t="s">
        <v>116</v>
      </c>
      <c r="E1152">
        <v>20.6</v>
      </c>
      <c r="F1152" t="s">
        <v>89</v>
      </c>
      <c r="G1152" t="s">
        <v>66</v>
      </c>
      <c r="H1152" t="s">
        <v>108</v>
      </c>
      <c r="I1152" t="s">
        <v>109</v>
      </c>
      <c r="J1152" t="s">
        <v>110</v>
      </c>
      <c r="K1152">
        <v>19</v>
      </c>
      <c r="L1152" s="1">
        <v>634</v>
      </c>
      <c r="M1152" t="s">
        <v>44</v>
      </c>
      <c r="N1152" t="s">
        <v>54</v>
      </c>
      <c r="O1152" t="s">
        <v>101</v>
      </c>
      <c r="P1152">
        <v>28</v>
      </c>
      <c r="Q1152">
        <v>17</v>
      </c>
      <c r="R1152">
        <v>4</v>
      </c>
      <c r="S1152">
        <v>0</v>
      </c>
      <c r="T1152">
        <v>3.2</v>
      </c>
      <c r="U1152">
        <v>0</v>
      </c>
      <c r="V1152">
        <v>10</v>
      </c>
      <c r="W1152" s="1">
        <v>3855</v>
      </c>
      <c r="X1152" s="1">
        <v>2555</v>
      </c>
      <c r="Y1152" s="1">
        <v>7044</v>
      </c>
      <c r="Z1152" t="s">
        <v>47</v>
      </c>
      <c r="AA1152" t="s">
        <v>71</v>
      </c>
      <c r="AB1152" s="1">
        <v>0</v>
      </c>
      <c r="AC1152">
        <v>0</v>
      </c>
      <c r="AD1152">
        <v>1</v>
      </c>
      <c r="AE1152">
        <v>0</v>
      </c>
      <c r="AF1152">
        <v>0</v>
      </c>
      <c r="AG1152" t="s">
        <v>87</v>
      </c>
      <c r="AH1152">
        <f>IF(OR(Cleaned_Data_Table[[#This Row],[Appointment Status]]="No Show", Cleaned_Data_Table[[#This Row],[Appointment Status]]="Cancelled"), 1, 0)</f>
        <v>0</v>
      </c>
      <c r="AI1152" t="str">
        <f>IF(Cleaned_Data_Table[[#This Row],[Emergency Case]]=1, "Emergency Care", "Standard Care")</f>
        <v>Standard Care</v>
      </c>
    </row>
    <row r="1153" spans="1:35">
      <c r="A1153" t="s">
        <v>1262</v>
      </c>
      <c r="B1153">
        <v>25</v>
      </c>
      <c r="C1153" t="s">
        <v>37</v>
      </c>
      <c r="D1153" t="s">
        <v>100</v>
      </c>
      <c r="E1153">
        <v>31</v>
      </c>
      <c r="F1153" t="s">
        <v>52</v>
      </c>
      <c r="G1153" t="s">
        <v>40</v>
      </c>
      <c r="H1153" t="s">
        <v>79</v>
      </c>
      <c r="I1153" t="s">
        <v>80</v>
      </c>
      <c r="J1153" t="s">
        <v>43</v>
      </c>
      <c r="K1153">
        <v>25</v>
      </c>
      <c r="L1153" s="1">
        <v>703</v>
      </c>
      <c r="M1153" t="s">
        <v>53</v>
      </c>
      <c r="N1153" t="s">
        <v>124</v>
      </c>
      <c r="O1153" t="s">
        <v>75</v>
      </c>
      <c r="P1153">
        <v>4</v>
      </c>
      <c r="Q1153">
        <v>28</v>
      </c>
      <c r="R1153">
        <v>9</v>
      </c>
      <c r="S1153">
        <v>2</v>
      </c>
      <c r="T1153">
        <v>3.2</v>
      </c>
      <c r="U1153">
        <v>0</v>
      </c>
      <c r="V1153">
        <v>9.6999999999999993</v>
      </c>
      <c r="W1153" s="1">
        <v>710</v>
      </c>
      <c r="X1153" s="1">
        <v>31</v>
      </c>
      <c r="Y1153" s="1">
        <v>1010.8</v>
      </c>
      <c r="Z1153" t="s">
        <v>47</v>
      </c>
      <c r="AA1153" t="s">
        <v>57</v>
      </c>
      <c r="AB1153" s="1">
        <v>0</v>
      </c>
      <c r="AC1153">
        <v>0</v>
      </c>
      <c r="AD1153">
        <v>0</v>
      </c>
      <c r="AE1153">
        <v>0</v>
      </c>
      <c r="AF1153">
        <v>0</v>
      </c>
      <c r="AG1153" t="s">
        <v>87</v>
      </c>
      <c r="AH1153">
        <f>IF(OR(Cleaned_Data_Table[[#This Row],[Appointment Status]]="No Show", Cleaned_Data_Table[[#This Row],[Appointment Status]]="Cancelled"), 1, 0)</f>
        <v>0</v>
      </c>
      <c r="AI1153" t="str">
        <f>IF(Cleaned_Data_Table[[#This Row],[Emergency Case]]=1, "Emergency Care", "Standard Care")</f>
        <v>Standard Care</v>
      </c>
    </row>
    <row r="1154" spans="1:35">
      <c r="A1154" t="s">
        <v>1263</v>
      </c>
      <c r="B1154">
        <v>44</v>
      </c>
      <c r="C1154" t="s">
        <v>37</v>
      </c>
      <c r="D1154" t="s">
        <v>118</v>
      </c>
      <c r="E1154">
        <v>24.3</v>
      </c>
      <c r="F1154" t="s">
        <v>52</v>
      </c>
      <c r="G1154" t="s">
        <v>40</v>
      </c>
      <c r="H1154" t="s">
        <v>41</v>
      </c>
      <c r="I1154" t="s">
        <v>42</v>
      </c>
      <c r="J1154" t="s">
        <v>110</v>
      </c>
      <c r="K1154">
        <v>18</v>
      </c>
      <c r="L1154" s="1">
        <v>700</v>
      </c>
      <c r="M1154" t="s">
        <v>53</v>
      </c>
      <c r="N1154" t="s">
        <v>45</v>
      </c>
      <c r="O1154" t="s">
        <v>82</v>
      </c>
      <c r="P1154">
        <v>29</v>
      </c>
      <c r="Q1154">
        <v>15</v>
      </c>
      <c r="R1154">
        <v>11</v>
      </c>
      <c r="S1154">
        <v>0</v>
      </c>
      <c r="T1154">
        <v>3.7</v>
      </c>
      <c r="U1154">
        <v>0</v>
      </c>
      <c r="V1154">
        <v>10</v>
      </c>
      <c r="W1154" s="1">
        <v>2578</v>
      </c>
      <c r="X1154" s="1">
        <v>3239</v>
      </c>
      <c r="Y1154" s="1">
        <v>4561.8999999999996</v>
      </c>
      <c r="Z1154" t="s">
        <v>47</v>
      </c>
      <c r="AA1154" t="s">
        <v>48</v>
      </c>
      <c r="AB1154" s="1">
        <v>0</v>
      </c>
      <c r="AC1154">
        <v>0</v>
      </c>
      <c r="AD1154">
        <v>1</v>
      </c>
      <c r="AE1154">
        <v>0</v>
      </c>
      <c r="AF1154">
        <v>0</v>
      </c>
      <c r="AG1154" t="s">
        <v>87</v>
      </c>
      <c r="AH1154">
        <f>IF(OR(Cleaned_Data_Table[[#This Row],[Appointment Status]]="No Show", Cleaned_Data_Table[[#This Row],[Appointment Status]]="Cancelled"), 1, 0)</f>
        <v>0</v>
      </c>
      <c r="AI1154" t="str">
        <f>IF(Cleaned_Data_Table[[#This Row],[Emergency Case]]=1, "Emergency Care", "Standard Care")</f>
        <v>Standard Care</v>
      </c>
    </row>
    <row r="1155" spans="1:35">
      <c r="A1155" t="s">
        <v>1264</v>
      </c>
      <c r="B1155">
        <v>33</v>
      </c>
      <c r="C1155" t="s">
        <v>37</v>
      </c>
      <c r="D1155" t="s">
        <v>59</v>
      </c>
      <c r="E1155">
        <v>21</v>
      </c>
      <c r="F1155" t="s">
        <v>52</v>
      </c>
      <c r="G1155" t="s">
        <v>66</v>
      </c>
      <c r="H1155" t="s">
        <v>129</v>
      </c>
      <c r="I1155" t="s">
        <v>130</v>
      </c>
      <c r="J1155" t="s">
        <v>90</v>
      </c>
      <c r="K1155">
        <v>4</v>
      </c>
      <c r="L1155" s="1">
        <v>437</v>
      </c>
      <c r="M1155" t="s">
        <v>44</v>
      </c>
      <c r="N1155" t="s">
        <v>62</v>
      </c>
      <c r="O1155" t="s">
        <v>119</v>
      </c>
      <c r="P1155">
        <v>21</v>
      </c>
      <c r="Q1155">
        <v>15</v>
      </c>
      <c r="R1155">
        <v>6</v>
      </c>
      <c r="S1155">
        <v>2</v>
      </c>
      <c r="T1155">
        <v>4.2</v>
      </c>
      <c r="U1155">
        <v>0</v>
      </c>
      <c r="V1155">
        <v>10</v>
      </c>
      <c r="W1155" s="1">
        <v>13800</v>
      </c>
      <c r="X1155" s="1">
        <v>9439</v>
      </c>
      <c r="Y1155" s="1">
        <v>23676</v>
      </c>
      <c r="Z1155" t="s">
        <v>47</v>
      </c>
      <c r="AA1155" t="s">
        <v>57</v>
      </c>
      <c r="AB1155" s="1">
        <v>0</v>
      </c>
      <c r="AC1155">
        <v>0</v>
      </c>
      <c r="AD1155">
        <v>1</v>
      </c>
      <c r="AE1155">
        <v>0</v>
      </c>
      <c r="AF1155">
        <v>0</v>
      </c>
      <c r="AG1155" t="s">
        <v>91</v>
      </c>
      <c r="AH1155">
        <f>IF(OR(Cleaned_Data_Table[[#This Row],[Appointment Status]]="No Show", Cleaned_Data_Table[[#This Row],[Appointment Status]]="Cancelled"), 1, 0)</f>
        <v>0</v>
      </c>
      <c r="AI1155" t="str">
        <f>IF(Cleaned_Data_Table[[#This Row],[Emergency Case]]=1, "Emergency Care", "Standard Care")</f>
        <v>Standard Care</v>
      </c>
    </row>
    <row r="1156" spans="1:35">
      <c r="A1156" t="s">
        <v>1265</v>
      </c>
      <c r="B1156">
        <v>57</v>
      </c>
      <c r="C1156" t="s">
        <v>37</v>
      </c>
      <c r="D1156" t="s">
        <v>93</v>
      </c>
      <c r="E1156">
        <v>30.9</v>
      </c>
      <c r="F1156" t="s">
        <v>52</v>
      </c>
      <c r="G1156" t="s">
        <v>40</v>
      </c>
      <c r="H1156" t="s">
        <v>60</v>
      </c>
      <c r="I1156" t="s">
        <v>61</v>
      </c>
      <c r="J1156" t="s">
        <v>43</v>
      </c>
      <c r="K1156">
        <v>15</v>
      </c>
      <c r="L1156" s="1">
        <v>536</v>
      </c>
      <c r="M1156" t="s">
        <v>44</v>
      </c>
      <c r="N1156" t="s">
        <v>62</v>
      </c>
      <c r="O1156" t="s">
        <v>111</v>
      </c>
      <c r="P1156">
        <v>7</v>
      </c>
      <c r="Q1156">
        <v>27</v>
      </c>
      <c r="R1156">
        <v>3</v>
      </c>
      <c r="S1156">
        <v>0</v>
      </c>
      <c r="T1156">
        <v>4.9000000000000004</v>
      </c>
      <c r="U1156">
        <v>0</v>
      </c>
      <c r="V1156">
        <v>10</v>
      </c>
      <c r="W1156" s="1">
        <v>313</v>
      </c>
      <c r="X1156" s="1">
        <v>507</v>
      </c>
      <c r="Y1156" s="1">
        <v>1356</v>
      </c>
      <c r="Z1156" t="s">
        <v>47</v>
      </c>
      <c r="AA1156" t="s">
        <v>76</v>
      </c>
      <c r="AB1156" s="1">
        <v>0</v>
      </c>
      <c r="AC1156">
        <v>0</v>
      </c>
      <c r="AD1156">
        <v>0</v>
      </c>
      <c r="AE1156">
        <v>0</v>
      </c>
      <c r="AF1156">
        <v>0</v>
      </c>
      <c r="AG1156" t="s">
        <v>87</v>
      </c>
      <c r="AH1156">
        <f>IF(OR(Cleaned_Data_Table[[#This Row],[Appointment Status]]="No Show", Cleaned_Data_Table[[#This Row],[Appointment Status]]="Cancelled"), 1, 0)</f>
        <v>0</v>
      </c>
      <c r="AI1156" t="str">
        <f>IF(Cleaned_Data_Table[[#This Row],[Emergency Case]]=1, "Emergency Care", "Standard Care")</f>
        <v>Standard Care</v>
      </c>
    </row>
    <row r="1157" spans="1:35">
      <c r="A1157" t="s">
        <v>1266</v>
      </c>
      <c r="B1157">
        <v>58</v>
      </c>
      <c r="C1157" t="s">
        <v>37</v>
      </c>
      <c r="D1157" t="s">
        <v>93</v>
      </c>
      <c r="E1157">
        <v>24.4</v>
      </c>
      <c r="F1157" t="s">
        <v>39</v>
      </c>
      <c r="G1157" t="s">
        <v>40</v>
      </c>
      <c r="H1157" t="s">
        <v>67</v>
      </c>
      <c r="I1157" t="s">
        <v>68</v>
      </c>
      <c r="J1157" t="s">
        <v>43</v>
      </c>
      <c r="K1157">
        <v>14</v>
      </c>
      <c r="L1157" s="1">
        <v>557</v>
      </c>
      <c r="M1157" t="s">
        <v>53</v>
      </c>
      <c r="N1157" t="s">
        <v>62</v>
      </c>
      <c r="O1157" t="s">
        <v>86</v>
      </c>
      <c r="P1157">
        <v>2</v>
      </c>
      <c r="Q1157">
        <v>32</v>
      </c>
      <c r="R1157">
        <v>5</v>
      </c>
      <c r="S1157">
        <v>2</v>
      </c>
      <c r="T1157">
        <v>4.4000000000000004</v>
      </c>
      <c r="U1157">
        <v>0</v>
      </c>
      <c r="V1157">
        <v>10</v>
      </c>
      <c r="W1157" s="1">
        <v>499</v>
      </c>
      <c r="X1157" s="1">
        <v>498</v>
      </c>
      <c r="Y1157" s="1">
        <v>1087.8</v>
      </c>
      <c r="Z1157" t="s">
        <v>47</v>
      </c>
      <c r="AA1157" t="s">
        <v>76</v>
      </c>
      <c r="AB1157" s="1">
        <v>0</v>
      </c>
      <c r="AC1157">
        <v>1</v>
      </c>
      <c r="AD1157">
        <v>0</v>
      </c>
      <c r="AE1157">
        <v>0</v>
      </c>
      <c r="AF1157">
        <v>0</v>
      </c>
      <c r="AG1157" t="s">
        <v>87</v>
      </c>
      <c r="AH1157">
        <f>IF(OR(Cleaned_Data_Table[[#This Row],[Appointment Status]]="No Show", Cleaned_Data_Table[[#This Row],[Appointment Status]]="Cancelled"), 1, 0)</f>
        <v>0</v>
      </c>
      <c r="AI1157" t="str">
        <f>IF(Cleaned_Data_Table[[#This Row],[Emergency Case]]=1, "Emergency Care", "Standard Care")</f>
        <v>Standard Care</v>
      </c>
    </row>
    <row r="1158" spans="1:35">
      <c r="A1158" t="s">
        <v>1267</v>
      </c>
      <c r="B1158">
        <v>16</v>
      </c>
      <c r="C1158" t="s">
        <v>37</v>
      </c>
      <c r="D1158" t="s">
        <v>118</v>
      </c>
      <c r="E1158">
        <v>23.7</v>
      </c>
      <c r="F1158" t="s">
        <v>39</v>
      </c>
      <c r="G1158" t="s">
        <v>40</v>
      </c>
      <c r="H1158" t="s">
        <v>104</v>
      </c>
      <c r="I1158" t="s">
        <v>105</v>
      </c>
      <c r="J1158" t="s">
        <v>43</v>
      </c>
      <c r="K1158">
        <v>26</v>
      </c>
      <c r="L1158" s="1">
        <v>886</v>
      </c>
      <c r="M1158" t="s">
        <v>53</v>
      </c>
      <c r="N1158" t="s">
        <v>81</v>
      </c>
      <c r="O1158" t="s">
        <v>75</v>
      </c>
      <c r="P1158">
        <v>13</v>
      </c>
      <c r="Q1158">
        <v>55</v>
      </c>
      <c r="R1158">
        <v>6</v>
      </c>
      <c r="S1158">
        <v>2</v>
      </c>
      <c r="T1158">
        <v>3.8</v>
      </c>
      <c r="U1158">
        <v>0</v>
      </c>
      <c r="V1158">
        <v>8.1999999999999993</v>
      </c>
      <c r="W1158" s="1">
        <v>489</v>
      </c>
      <c r="X1158" s="1">
        <v>948</v>
      </c>
      <c r="Y1158" s="1">
        <v>1626.1</v>
      </c>
      <c r="Z1158" t="s">
        <v>47</v>
      </c>
      <c r="AA1158" t="s">
        <v>112</v>
      </c>
      <c r="AB1158" s="1">
        <v>0</v>
      </c>
      <c r="AC1158">
        <v>1</v>
      </c>
      <c r="AD1158">
        <v>0</v>
      </c>
      <c r="AE1158">
        <v>0</v>
      </c>
      <c r="AF1158">
        <v>0</v>
      </c>
      <c r="AG1158" t="s">
        <v>49</v>
      </c>
      <c r="AH1158">
        <f>IF(OR(Cleaned_Data_Table[[#This Row],[Appointment Status]]="No Show", Cleaned_Data_Table[[#This Row],[Appointment Status]]="Cancelled"), 1, 0)</f>
        <v>0</v>
      </c>
      <c r="AI1158" t="str">
        <f>IF(Cleaned_Data_Table[[#This Row],[Emergency Case]]=1, "Emergency Care", "Standard Care")</f>
        <v>Standard Care</v>
      </c>
    </row>
    <row r="1159" spans="1:35">
      <c r="A1159" t="s">
        <v>1268</v>
      </c>
      <c r="B1159">
        <v>76</v>
      </c>
      <c r="C1159" t="s">
        <v>37</v>
      </c>
      <c r="D1159" t="s">
        <v>65</v>
      </c>
      <c r="E1159">
        <v>21.6</v>
      </c>
      <c r="F1159" t="s">
        <v>39</v>
      </c>
      <c r="G1159" t="s">
        <v>66</v>
      </c>
      <c r="H1159" t="s">
        <v>79</v>
      </c>
      <c r="I1159" t="s">
        <v>80</v>
      </c>
      <c r="J1159" t="s">
        <v>110</v>
      </c>
      <c r="K1159">
        <v>14</v>
      </c>
      <c r="L1159" s="1">
        <v>657</v>
      </c>
      <c r="M1159" t="s">
        <v>44</v>
      </c>
      <c r="N1159" t="s">
        <v>124</v>
      </c>
      <c r="O1159" t="s">
        <v>55</v>
      </c>
      <c r="P1159">
        <v>28</v>
      </c>
      <c r="Q1159">
        <v>33</v>
      </c>
      <c r="R1159">
        <v>2</v>
      </c>
      <c r="S1159">
        <v>0</v>
      </c>
      <c r="T1159">
        <v>3.8</v>
      </c>
      <c r="U1159">
        <v>0</v>
      </c>
      <c r="V1159">
        <v>9.6999999999999993</v>
      </c>
      <c r="W1159" s="1">
        <v>3774</v>
      </c>
      <c r="X1159" s="1">
        <v>2184</v>
      </c>
      <c r="Y1159" s="1">
        <v>6615</v>
      </c>
      <c r="Z1159" t="s">
        <v>47</v>
      </c>
      <c r="AA1159" t="s">
        <v>71</v>
      </c>
      <c r="AB1159" s="1">
        <v>0</v>
      </c>
      <c r="AC1159">
        <v>1</v>
      </c>
      <c r="AD1159">
        <v>1</v>
      </c>
      <c r="AE1159">
        <v>1</v>
      </c>
      <c r="AF1159">
        <v>0</v>
      </c>
      <c r="AG1159" t="s">
        <v>87</v>
      </c>
      <c r="AH1159">
        <f>IF(OR(Cleaned_Data_Table[[#This Row],[Appointment Status]]="No Show", Cleaned_Data_Table[[#This Row],[Appointment Status]]="Cancelled"), 1, 0)</f>
        <v>0</v>
      </c>
      <c r="AI1159" t="str">
        <f>IF(Cleaned_Data_Table[[#This Row],[Emergency Case]]=1, "Emergency Care", "Standard Care")</f>
        <v>Standard Care</v>
      </c>
    </row>
    <row r="1160" spans="1:35">
      <c r="A1160" t="s">
        <v>1269</v>
      </c>
      <c r="B1160">
        <v>17</v>
      </c>
      <c r="C1160" t="s">
        <v>37</v>
      </c>
      <c r="D1160" t="s">
        <v>65</v>
      </c>
      <c r="E1160">
        <v>21.9</v>
      </c>
      <c r="F1160" t="s">
        <v>103</v>
      </c>
      <c r="G1160" t="s">
        <v>40</v>
      </c>
      <c r="H1160" t="s">
        <v>73</v>
      </c>
      <c r="I1160" t="s">
        <v>74</v>
      </c>
      <c r="J1160" t="s">
        <v>90</v>
      </c>
      <c r="K1160">
        <v>26</v>
      </c>
      <c r="L1160" s="1">
        <v>747</v>
      </c>
      <c r="M1160" t="s">
        <v>44</v>
      </c>
      <c r="N1160" t="s">
        <v>45</v>
      </c>
      <c r="O1160" t="s">
        <v>63</v>
      </c>
      <c r="P1160">
        <v>2</v>
      </c>
      <c r="Q1160">
        <v>12</v>
      </c>
      <c r="R1160">
        <v>4</v>
      </c>
      <c r="S1160">
        <v>0</v>
      </c>
      <c r="T1160">
        <v>3.3</v>
      </c>
      <c r="U1160">
        <v>0</v>
      </c>
      <c r="V1160">
        <v>10</v>
      </c>
      <c r="W1160" s="1">
        <v>18397</v>
      </c>
      <c r="X1160" s="1">
        <v>7390</v>
      </c>
      <c r="Y1160" s="1">
        <v>26534</v>
      </c>
      <c r="Z1160" t="s">
        <v>47</v>
      </c>
      <c r="AA1160" t="s">
        <v>112</v>
      </c>
      <c r="AB1160" s="1">
        <v>0</v>
      </c>
      <c r="AC1160">
        <v>0</v>
      </c>
      <c r="AD1160">
        <v>0</v>
      </c>
      <c r="AE1160">
        <v>0</v>
      </c>
      <c r="AF1160">
        <v>0</v>
      </c>
      <c r="AG1160" t="s">
        <v>131</v>
      </c>
      <c r="AH1160">
        <f>IF(OR(Cleaned_Data_Table[[#This Row],[Appointment Status]]="No Show", Cleaned_Data_Table[[#This Row],[Appointment Status]]="Cancelled"), 1, 0)</f>
        <v>0</v>
      </c>
      <c r="AI1160" t="str">
        <f>IF(Cleaned_Data_Table[[#This Row],[Emergency Case]]=1, "Emergency Care", "Standard Care")</f>
        <v>Standard Care</v>
      </c>
    </row>
    <row r="1161" spans="1:35">
      <c r="A1161" t="s">
        <v>1270</v>
      </c>
      <c r="B1161">
        <v>68</v>
      </c>
      <c r="C1161" t="s">
        <v>51</v>
      </c>
      <c r="D1161" t="s">
        <v>65</v>
      </c>
      <c r="E1161">
        <v>22.2</v>
      </c>
      <c r="F1161" t="s">
        <v>52</v>
      </c>
      <c r="G1161" t="s">
        <v>40</v>
      </c>
      <c r="H1161" t="s">
        <v>67</v>
      </c>
      <c r="I1161" t="s">
        <v>68</v>
      </c>
      <c r="J1161" t="s">
        <v>90</v>
      </c>
      <c r="K1161">
        <v>1</v>
      </c>
      <c r="L1161" s="1">
        <v>330</v>
      </c>
      <c r="M1161" t="s">
        <v>53</v>
      </c>
      <c r="N1161" t="s">
        <v>54</v>
      </c>
      <c r="O1161" t="s">
        <v>55</v>
      </c>
      <c r="P1161">
        <v>12</v>
      </c>
      <c r="Q1161">
        <v>5</v>
      </c>
      <c r="R1161">
        <v>7</v>
      </c>
      <c r="S1161">
        <v>2</v>
      </c>
      <c r="T1161">
        <v>4.7</v>
      </c>
      <c r="U1161">
        <v>0</v>
      </c>
      <c r="V1161">
        <v>10</v>
      </c>
      <c r="W1161" s="1">
        <v>7407</v>
      </c>
      <c r="X1161" s="1">
        <v>10752</v>
      </c>
      <c r="Y1161" s="1">
        <v>12942.3</v>
      </c>
      <c r="Z1161" t="s">
        <v>47</v>
      </c>
      <c r="AA1161" t="s">
        <v>76</v>
      </c>
      <c r="AB1161" s="1">
        <v>0</v>
      </c>
      <c r="AC1161">
        <v>0</v>
      </c>
      <c r="AD1161">
        <v>0</v>
      </c>
      <c r="AE1161">
        <v>0</v>
      </c>
      <c r="AF1161">
        <v>0</v>
      </c>
      <c r="AG1161" t="s">
        <v>87</v>
      </c>
      <c r="AH1161">
        <f>IF(OR(Cleaned_Data_Table[[#This Row],[Appointment Status]]="No Show", Cleaned_Data_Table[[#This Row],[Appointment Status]]="Cancelled"), 1, 0)</f>
        <v>0</v>
      </c>
      <c r="AI1161" t="str">
        <f>IF(Cleaned_Data_Table[[#This Row],[Emergency Case]]=1, "Emergency Care", "Standard Care")</f>
        <v>Standard Care</v>
      </c>
    </row>
    <row r="1162" spans="1:35">
      <c r="A1162" t="s">
        <v>1271</v>
      </c>
      <c r="B1162">
        <v>38</v>
      </c>
      <c r="C1162" t="s">
        <v>51</v>
      </c>
      <c r="D1162" t="s">
        <v>59</v>
      </c>
      <c r="E1162">
        <v>19.600000000000001</v>
      </c>
      <c r="F1162" t="s">
        <v>52</v>
      </c>
      <c r="G1162" t="s">
        <v>66</v>
      </c>
      <c r="H1162" t="s">
        <v>129</v>
      </c>
      <c r="I1162" t="s">
        <v>130</v>
      </c>
      <c r="J1162" t="s">
        <v>90</v>
      </c>
      <c r="K1162">
        <v>22</v>
      </c>
      <c r="L1162" s="1">
        <v>655</v>
      </c>
      <c r="M1162" t="s">
        <v>53</v>
      </c>
      <c r="N1162" t="s">
        <v>54</v>
      </c>
      <c r="O1162" t="s">
        <v>98</v>
      </c>
      <c r="P1162">
        <v>13</v>
      </c>
      <c r="Q1162">
        <v>11</v>
      </c>
      <c r="R1162">
        <v>6</v>
      </c>
      <c r="S1162">
        <v>0</v>
      </c>
      <c r="T1162">
        <v>3.5</v>
      </c>
      <c r="U1162">
        <v>0</v>
      </c>
      <c r="V1162">
        <v>10</v>
      </c>
      <c r="W1162" s="1">
        <v>14912</v>
      </c>
      <c r="X1162" s="1">
        <v>7491</v>
      </c>
      <c r="Y1162" s="1">
        <v>16140.6</v>
      </c>
      <c r="Z1162" t="s">
        <v>47</v>
      </c>
      <c r="AA1162" t="s">
        <v>48</v>
      </c>
      <c r="AB1162" s="1">
        <v>0</v>
      </c>
      <c r="AC1162">
        <v>0</v>
      </c>
      <c r="AD1162">
        <v>0</v>
      </c>
      <c r="AE1162">
        <v>0</v>
      </c>
      <c r="AF1162">
        <v>0</v>
      </c>
      <c r="AG1162" t="s">
        <v>87</v>
      </c>
      <c r="AH1162">
        <f>IF(OR(Cleaned_Data_Table[[#This Row],[Appointment Status]]="No Show", Cleaned_Data_Table[[#This Row],[Appointment Status]]="Cancelled"), 1, 0)</f>
        <v>0</v>
      </c>
      <c r="AI1162" t="str">
        <f>IF(Cleaned_Data_Table[[#This Row],[Emergency Case]]=1, "Emergency Care", "Standard Care")</f>
        <v>Standard Care</v>
      </c>
    </row>
    <row r="1163" spans="1:35">
      <c r="A1163" t="s">
        <v>1272</v>
      </c>
      <c r="B1163">
        <v>15</v>
      </c>
      <c r="C1163" t="s">
        <v>37</v>
      </c>
      <c r="D1163" t="s">
        <v>38</v>
      </c>
      <c r="E1163">
        <v>22.7</v>
      </c>
      <c r="F1163" t="s">
        <v>52</v>
      </c>
      <c r="G1163" t="s">
        <v>40</v>
      </c>
      <c r="H1163" t="s">
        <v>60</v>
      </c>
      <c r="I1163" t="s">
        <v>61</v>
      </c>
      <c r="J1163" t="s">
        <v>90</v>
      </c>
      <c r="K1163">
        <v>4</v>
      </c>
      <c r="L1163" s="1">
        <v>399</v>
      </c>
      <c r="M1163" t="s">
        <v>44</v>
      </c>
      <c r="N1163" t="s">
        <v>81</v>
      </c>
      <c r="O1163" t="s">
        <v>98</v>
      </c>
      <c r="P1163">
        <v>1</v>
      </c>
      <c r="Q1163">
        <v>17</v>
      </c>
      <c r="R1163">
        <v>10</v>
      </c>
      <c r="S1163">
        <v>2</v>
      </c>
      <c r="T1163">
        <v>4.8</v>
      </c>
      <c r="U1163">
        <v>0</v>
      </c>
      <c r="V1163">
        <v>10</v>
      </c>
      <c r="W1163" s="1">
        <v>13759</v>
      </c>
      <c r="X1163" s="1">
        <v>14897</v>
      </c>
      <c r="Y1163" s="1">
        <v>29055</v>
      </c>
      <c r="Z1163" t="s">
        <v>47</v>
      </c>
      <c r="AA1163" t="s">
        <v>112</v>
      </c>
      <c r="AB1163" s="1">
        <v>0</v>
      </c>
      <c r="AC1163">
        <v>0</v>
      </c>
      <c r="AD1163">
        <v>0</v>
      </c>
      <c r="AE1163">
        <v>0</v>
      </c>
      <c r="AF1163">
        <v>0</v>
      </c>
      <c r="AG1163" t="s">
        <v>131</v>
      </c>
      <c r="AH1163">
        <f>IF(OR(Cleaned_Data_Table[[#This Row],[Appointment Status]]="No Show", Cleaned_Data_Table[[#This Row],[Appointment Status]]="Cancelled"), 1, 0)</f>
        <v>0</v>
      </c>
      <c r="AI1163" t="str">
        <f>IF(Cleaned_Data_Table[[#This Row],[Emergency Case]]=1, "Emergency Care", "Standard Care")</f>
        <v>Standard Care</v>
      </c>
    </row>
    <row r="1164" spans="1:35">
      <c r="A1164" t="s">
        <v>1273</v>
      </c>
      <c r="B1164">
        <v>52</v>
      </c>
      <c r="C1164" t="s">
        <v>37</v>
      </c>
      <c r="D1164" t="s">
        <v>116</v>
      </c>
      <c r="E1164">
        <v>22.6</v>
      </c>
      <c r="F1164" t="s">
        <v>52</v>
      </c>
      <c r="G1164" t="s">
        <v>66</v>
      </c>
      <c r="H1164" t="s">
        <v>60</v>
      </c>
      <c r="I1164" t="s">
        <v>61</v>
      </c>
      <c r="J1164" t="s">
        <v>43</v>
      </c>
      <c r="K1164">
        <v>30</v>
      </c>
      <c r="L1164" s="1">
        <v>995</v>
      </c>
      <c r="M1164" t="s">
        <v>53</v>
      </c>
      <c r="N1164" t="s">
        <v>69</v>
      </c>
      <c r="O1164" t="s">
        <v>46</v>
      </c>
      <c r="P1164">
        <v>10</v>
      </c>
      <c r="Q1164">
        <v>24</v>
      </c>
      <c r="R1164">
        <v>12</v>
      </c>
      <c r="S1164">
        <v>3</v>
      </c>
      <c r="T1164">
        <v>4.5</v>
      </c>
      <c r="U1164">
        <v>0</v>
      </c>
      <c r="V1164">
        <v>10</v>
      </c>
      <c r="W1164" s="1">
        <v>173</v>
      </c>
      <c r="X1164" s="1">
        <v>101</v>
      </c>
      <c r="Y1164" s="1">
        <v>888.3</v>
      </c>
      <c r="Z1164" t="s">
        <v>47</v>
      </c>
      <c r="AA1164" t="s">
        <v>48</v>
      </c>
      <c r="AB1164" s="1">
        <v>0</v>
      </c>
      <c r="AC1164">
        <v>0</v>
      </c>
      <c r="AD1164">
        <v>0</v>
      </c>
      <c r="AE1164">
        <v>0</v>
      </c>
      <c r="AF1164">
        <v>0</v>
      </c>
      <c r="AG1164" t="s">
        <v>49</v>
      </c>
      <c r="AH1164">
        <f>IF(OR(Cleaned_Data_Table[[#This Row],[Appointment Status]]="No Show", Cleaned_Data_Table[[#This Row],[Appointment Status]]="Cancelled"), 1, 0)</f>
        <v>0</v>
      </c>
      <c r="AI1164" t="str">
        <f>IF(Cleaned_Data_Table[[#This Row],[Emergency Case]]=1, "Emergency Care", "Standard Care")</f>
        <v>Standard Care</v>
      </c>
    </row>
    <row r="1165" spans="1:35">
      <c r="A1165" t="s">
        <v>1274</v>
      </c>
      <c r="B1165">
        <v>19</v>
      </c>
      <c r="C1165" t="s">
        <v>37</v>
      </c>
      <c r="D1165" t="s">
        <v>65</v>
      </c>
      <c r="E1165">
        <v>26.8</v>
      </c>
      <c r="F1165" t="s">
        <v>39</v>
      </c>
      <c r="G1165" t="s">
        <v>40</v>
      </c>
      <c r="H1165" t="s">
        <v>138</v>
      </c>
      <c r="I1165" t="s">
        <v>139</v>
      </c>
      <c r="J1165" t="s">
        <v>110</v>
      </c>
      <c r="K1165">
        <v>2</v>
      </c>
      <c r="L1165" s="1">
        <v>294</v>
      </c>
      <c r="M1165" t="s">
        <v>53</v>
      </c>
      <c r="N1165" t="s">
        <v>62</v>
      </c>
      <c r="O1165" t="s">
        <v>55</v>
      </c>
      <c r="P1165">
        <v>11</v>
      </c>
      <c r="Q1165">
        <v>26</v>
      </c>
      <c r="R1165">
        <v>12</v>
      </c>
      <c r="S1165">
        <v>1</v>
      </c>
      <c r="T1165">
        <v>4.4000000000000004</v>
      </c>
      <c r="U1165">
        <v>0</v>
      </c>
      <c r="V1165">
        <v>10</v>
      </c>
      <c r="W1165" s="1">
        <v>2894</v>
      </c>
      <c r="X1165" s="1">
        <v>2450</v>
      </c>
      <c r="Y1165" s="1">
        <v>3946.6</v>
      </c>
      <c r="Z1165" t="s">
        <v>47</v>
      </c>
      <c r="AA1165" t="s">
        <v>57</v>
      </c>
      <c r="AB1165" s="1">
        <v>0</v>
      </c>
      <c r="AC1165">
        <v>0</v>
      </c>
      <c r="AD1165">
        <v>0</v>
      </c>
      <c r="AE1165">
        <v>0</v>
      </c>
      <c r="AF1165">
        <v>0</v>
      </c>
      <c r="AG1165" t="s">
        <v>87</v>
      </c>
      <c r="AH1165">
        <f>IF(OR(Cleaned_Data_Table[[#This Row],[Appointment Status]]="No Show", Cleaned_Data_Table[[#This Row],[Appointment Status]]="Cancelled"), 1, 0)</f>
        <v>0</v>
      </c>
      <c r="AI1165" t="str">
        <f>IF(Cleaned_Data_Table[[#This Row],[Emergency Case]]=1, "Emergency Care", "Standard Care")</f>
        <v>Standard Care</v>
      </c>
    </row>
    <row r="1166" spans="1:35">
      <c r="A1166" t="s">
        <v>1275</v>
      </c>
      <c r="B1166">
        <v>21</v>
      </c>
      <c r="C1166" t="s">
        <v>37</v>
      </c>
      <c r="D1166" t="s">
        <v>114</v>
      </c>
      <c r="E1166">
        <v>28.4</v>
      </c>
      <c r="F1166" t="s">
        <v>103</v>
      </c>
      <c r="G1166" t="s">
        <v>40</v>
      </c>
      <c r="H1166" t="s">
        <v>138</v>
      </c>
      <c r="I1166" t="s">
        <v>139</v>
      </c>
      <c r="J1166" t="s">
        <v>43</v>
      </c>
      <c r="K1166">
        <v>2</v>
      </c>
      <c r="L1166" s="1">
        <v>240</v>
      </c>
      <c r="M1166" t="s">
        <v>53</v>
      </c>
      <c r="N1166" t="s">
        <v>45</v>
      </c>
      <c r="O1166" t="s">
        <v>55</v>
      </c>
      <c r="P1166">
        <v>26</v>
      </c>
      <c r="Q1166">
        <v>20</v>
      </c>
      <c r="R1166">
        <v>6</v>
      </c>
      <c r="S1166">
        <v>0</v>
      </c>
      <c r="T1166">
        <v>3.5</v>
      </c>
      <c r="U1166">
        <v>0</v>
      </c>
      <c r="V1166">
        <v>10</v>
      </c>
      <c r="W1166" s="1">
        <v>373</v>
      </c>
      <c r="X1166" s="1">
        <v>159</v>
      </c>
      <c r="Y1166" s="1">
        <v>540.4</v>
      </c>
      <c r="Z1166" t="s">
        <v>47</v>
      </c>
      <c r="AA1166" t="s">
        <v>57</v>
      </c>
      <c r="AB1166" s="1">
        <v>0</v>
      </c>
      <c r="AC1166">
        <v>0</v>
      </c>
      <c r="AD1166">
        <v>1</v>
      </c>
      <c r="AE1166">
        <v>0</v>
      </c>
      <c r="AF1166">
        <v>0</v>
      </c>
      <c r="AG1166" t="s">
        <v>49</v>
      </c>
      <c r="AH1166">
        <f>IF(OR(Cleaned_Data_Table[[#This Row],[Appointment Status]]="No Show", Cleaned_Data_Table[[#This Row],[Appointment Status]]="Cancelled"), 1, 0)</f>
        <v>0</v>
      </c>
      <c r="AI1166" t="str">
        <f>IF(Cleaned_Data_Table[[#This Row],[Emergency Case]]=1, "Emergency Care", "Standard Care")</f>
        <v>Standard Care</v>
      </c>
    </row>
    <row r="1167" spans="1:35">
      <c r="A1167" t="s">
        <v>1276</v>
      </c>
      <c r="B1167">
        <v>49</v>
      </c>
      <c r="C1167" t="s">
        <v>37</v>
      </c>
      <c r="D1167" t="s">
        <v>116</v>
      </c>
      <c r="E1167">
        <v>23.4</v>
      </c>
      <c r="F1167" t="s">
        <v>52</v>
      </c>
      <c r="G1167" t="s">
        <v>85</v>
      </c>
      <c r="H1167" t="s">
        <v>129</v>
      </c>
      <c r="I1167" t="s">
        <v>130</v>
      </c>
      <c r="J1167" t="s">
        <v>110</v>
      </c>
      <c r="K1167">
        <v>1</v>
      </c>
      <c r="L1167" s="1">
        <v>418</v>
      </c>
      <c r="M1167" t="s">
        <v>44</v>
      </c>
      <c r="N1167" t="s">
        <v>45</v>
      </c>
      <c r="O1167" t="s">
        <v>98</v>
      </c>
      <c r="P1167">
        <v>0</v>
      </c>
      <c r="Q1167">
        <v>37</v>
      </c>
      <c r="R1167">
        <v>13</v>
      </c>
      <c r="S1167">
        <v>5</v>
      </c>
      <c r="T1167">
        <v>4</v>
      </c>
      <c r="U1167">
        <v>1</v>
      </c>
      <c r="V1167">
        <v>9.5</v>
      </c>
      <c r="W1167" s="1">
        <v>2057</v>
      </c>
      <c r="X1167" s="1">
        <v>3063</v>
      </c>
      <c r="Y1167" s="1">
        <v>5538</v>
      </c>
      <c r="Z1167" t="s">
        <v>47</v>
      </c>
      <c r="AA1167" t="s">
        <v>48</v>
      </c>
      <c r="AB1167" s="1">
        <v>0</v>
      </c>
      <c r="AC1167">
        <v>1</v>
      </c>
      <c r="AD1167">
        <v>0</v>
      </c>
      <c r="AE1167">
        <v>1</v>
      </c>
      <c r="AF1167">
        <v>0</v>
      </c>
      <c r="AG1167" t="s">
        <v>87</v>
      </c>
      <c r="AH1167">
        <f>IF(OR(Cleaned_Data_Table[[#This Row],[Appointment Status]]="No Show", Cleaned_Data_Table[[#This Row],[Appointment Status]]="Cancelled"), 1, 0)</f>
        <v>0</v>
      </c>
      <c r="AI1167" t="str">
        <f>IF(Cleaned_Data_Table[[#This Row],[Emergency Case]]=1, "Emergency Care", "Standard Care")</f>
        <v>Emergency Care</v>
      </c>
    </row>
    <row r="1168" spans="1:35">
      <c r="A1168" t="s">
        <v>1277</v>
      </c>
      <c r="B1168">
        <v>25</v>
      </c>
      <c r="C1168" t="s">
        <v>51</v>
      </c>
      <c r="D1168" t="s">
        <v>38</v>
      </c>
      <c r="E1168">
        <v>15</v>
      </c>
      <c r="F1168" t="s">
        <v>89</v>
      </c>
      <c r="G1168" t="s">
        <v>66</v>
      </c>
      <c r="H1168" t="s">
        <v>94</v>
      </c>
      <c r="I1168" t="s">
        <v>95</v>
      </c>
      <c r="J1168" t="s">
        <v>110</v>
      </c>
      <c r="K1168">
        <v>16</v>
      </c>
      <c r="L1168" s="1">
        <v>613</v>
      </c>
      <c r="M1168" t="s">
        <v>44</v>
      </c>
      <c r="N1168" t="s">
        <v>81</v>
      </c>
      <c r="O1168" t="s">
        <v>106</v>
      </c>
      <c r="P1168">
        <v>20</v>
      </c>
      <c r="Q1168">
        <v>13</v>
      </c>
      <c r="R1168">
        <v>3</v>
      </c>
      <c r="S1168">
        <v>0</v>
      </c>
      <c r="T1168">
        <v>4.2</v>
      </c>
      <c r="U1168">
        <v>0</v>
      </c>
      <c r="V1168">
        <v>10</v>
      </c>
      <c r="W1168" s="1">
        <v>3065</v>
      </c>
      <c r="X1168" s="1">
        <v>2058</v>
      </c>
      <c r="Y1168" s="1">
        <v>5736</v>
      </c>
      <c r="Z1168" t="s">
        <v>47</v>
      </c>
      <c r="AA1168" t="s">
        <v>57</v>
      </c>
      <c r="AB1168" s="1">
        <v>0</v>
      </c>
      <c r="AC1168">
        <v>0</v>
      </c>
      <c r="AD1168">
        <v>1</v>
      </c>
      <c r="AE1168">
        <v>0</v>
      </c>
      <c r="AF1168">
        <v>0</v>
      </c>
      <c r="AG1168" t="s">
        <v>87</v>
      </c>
      <c r="AH1168">
        <f>IF(OR(Cleaned_Data_Table[[#This Row],[Appointment Status]]="No Show", Cleaned_Data_Table[[#This Row],[Appointment Status]]="Cancelled"), 1, 0)</f>
        <v>0</v>
      </c>
      <c r="AI1168" t="str">
        <f>IF(Cleaned_Data_Table[[#This Row],[Emergency Case]]=1, "Emergency Care", "Standard Care")</f>
        <v>Standard Care</v>
      </c>
    </row>
    <row r="1169" spans="1:35">
      <c r="A1169" t="s">
        <v>1278</v>
      </c>
      <c r="B1169">
        <v>85</v>
      </c>
      <c r="C1169" t="s">
        <v>37</v>
      </c>
      <c r="D1169" t="s">
        <v>100</v>
      </c>
      <c r="E1169">
        <v>21.6</v>
      </c>
      <c r="F1169" t="s">
        <v>52</v>
      </c>
      <c r="G1169" t="s">
        <v>40</v>
      </c>
      <c r="H1169" t="s">
        <v>129</v>
      </c>
      <c r="I1169" t="s">
        <v>130</v>
      </c>
      <c r="J1169" t="s">
        <v>110</v>
      </c>
      <c r="K1169">
        <v>29</v>
      </c>
      <c r="L1169" s="1">
        <v>867</v>
      </c>
      <c r="M1169" t="s">
        <v>53</v>
      </c>
      <c r="N1169" t="s">
        <v>62</v>
      </c>
      <c r="O1169" t="s">
        <v>55</v>
      </c>
      <c r="P1169">
        <v>15</v>
      </c>
      <c r="Q1169">
        <v>21</v>
      </c>
      <c r="R1169">
        <v>6</v>
      </c>
      <c r="S1169">
        <v>0</v>
      </c>
      <c r="T1169">
        <v>3.9</v>
      </c>
      <c r="U1169">
        <v>0</v>
      </c>
      <c r="V1169">
        <v>10</v>
      </c>
      <c r="W1169" s="1">
        <v>3348</v>
      </c>
      <c r="X1169" s="1">
        <v>1025</v>
      </c>
      <c r="Y1169" s="1">
        <v>3668</v>
      </c>
      <c r="Z1169" t="s">
        <v>47</v>
      </c>
      <c r="AA1169" t="s">
        <v>71</v>
      </c>
      <c r="AB1169" s="1">
        <v>0</v>
      </c>
      <c r="AC1169">
        <v>0</v>
      </c>
      <c r="AD1169">
        <v>1</v>
      </c>
      <c r="AE1169">
        <v>0</v>
      </c>
      <c r="AF1169">
        <v>0</v>
      </c>
      <c r="AG1169" t="s">
        <v>87</v>
      </c>
      <c r="AH1169">
        <f>IF(OR(Cleaned_Data_Table[[#This Row],[Appointment Status]]="No Show", Cleaned_Data_Table[[#This Row],[Appointment Status]]="Cancelled"), 1, 0)</f>
        <v>0</v>
      </c>
      <c r="AI1169" t="str">
        <f>IF(Cleaned_Data_Table[[#This Row],[Emergency Case]]=1, "Emergency Care", "Standard Care")</f>
        <v>Standard Care</v>
      </c>
    </row>
    <row r="1170" spans="1:35">
      <c r="A1170" t="s">
        <v>1279</v>
      </c>
      <c r="B1170">
        <v>3</v>
      </c>
      <c r="C1170" t="s">
        <v>37</v>
      </c>
      <c r="D1170" t="s">
        <v>93</v>
      </c>
      <c r="E1170">
        <v>19.7</v>
      </c>
      <c r="F1170" t="s">
        <v>89</v>
      </c>
      <c r="G1170" t="s">
        <v>66</v>
      </c>
      <c r="H1170" t="s">
        <v>73</v>
      </c>
      <c r="I1170" t="s">
        <v>74</v>
      </c>
      <c r="J1170" t="s">
        <v>110</v>
      </c>
      <c r="K1170">
        <v>23</v>
      </c>
      <c r="L1170" s="1">
        <v>823</v>
      </c>
      <c r="M1170" t="s">
        <v>53</v>
      </c>
      <c r="N1170" t="s">
        <v>81</v>
      </c>
      <c r="O1170" t="s">
        <v>101</v>
      </c>
      <c r="P1170">
        <v>17</v>
      </c>
      <c r="Q1170">
        <v>20</v>
      </c>
      <c r="R1170">
        <v>5</v>
      </c>
      <c r="S1170">
        <v>2</v>
      </c>
      <c r="T1170">
        <v>4.8</v>
      </c>
      <c r="U1170">
        <v>0</v>
      </c>
      <c r="V1170">
        <v>10</v>
      </c>
      <c r="W1170" s="1">
        <v>2308</v>
      </c>
      <c r="X1170" s="1">
        <v>1604</v>
      </c>
      <c r="Y1170" s="1">
        <v>3314.5</v>
      </c>
      <c r="Z1170" t="s">
        <v>47</v>
      </c>
      <c r="AA1170" t="s">
        <v>112</v>
      </c>
      <c r="AB1170" s="1">
        <v>0</v>
      </c>
      <c r="AC1170">
        <v>0</v>
      </c>
      <c r="AD1170">
        <v>1</v>
      </c>
      <c r="AE1170">
        <v>0</v>
      </c>
      <c r="AF1170">
        <v>0</v>
      </c>
      <c r="AG1170" t="s">
        <v>87</v>
      </c>
      <c r="AH1170">
        <f>IF(OR(Cleaned_Data_Table[[#This Row],[Appointment Status]]="No Show", Cleaned_Data_Table[[#This Row],[Appointment Status]]="Cancelled"), 1, 0)</f>
        <v>0</v>
      </c>
      <c r="AI1170" t="str">
        <f>IF(Cleaned_Data_Table[[#This Row],[Emergency Case]]=1, "Emergency Care", "Standard Care")</f>
        <v>Standard Care</v>
      </c>
    </row>
    <row r="1171" spans="1:35">
      <c r="A1171" t="s">
        <v>1280</v>
      </c>
      <c r="B1171">
        <v>85</v>
      </c>
      <c r="C1171" t="s">
        <v>51</v>
      </c>
      <c r="D1171" t="s">
        <v>59</v>
      </c>
      <c r="E1171">
        <v>24.3</v>
      </c>
      <c r="F1171" t="s">
        <v>52</v>
      </c>
      <c r="G1171" t="s">
        <v>40</v>
      </c>
      <c r="H1171" t="s">
        <v>79</v>
      </c>
      <c r="I1171" t="s">
        <v>80</v>
      </c>
      <c r="J1171" t="s">
        <v>43</v>
      </c>
      <c r="K1171">
        <v>13</v>
      </c>
      <c r="L1171" s="1">
        <v>469</v>
      </c>
      <c r="M1171" t="s">
        <v>53</v>
      </c>
      <c r="N1171" t="s">
        <v>54</v>
      </c>
      <c r="O1171" t="s">
        <v>86</v>
      </c>
      <c r="P1171">
        <v>6</v>
      </c>
      <c r="Q1171">
        <v>30</v>
      </c>
      <c r="R1171">
        <v>13</v>
      </c>
      <c r="S1171">
        <v>1</v>
      </c>
      <c r="T1171">
        <v>3.5</v>
      </c>
      <c r="U1171">
        <v>0</v>
      </c>
      <c r="V1171">
        <v>9.8000000000000007</v>
      </c>
      <c r="W1171" s="1">
        <v>517</v>
      </c>
      <c r="X1171" s="1">
        <v>870</v>
      </c>
      <c r="Y1171" s="1">
        <v>1299.2</v>
      </c>
      <c r="Z1171" t="s">
        <v>47</v>
      </c>
      <c r="AA1171" t="s">
        <v>71</v>
      </c>
      <c r="AB1171" s="1">
        <v>0</v>
      </c>
      <c r="AC1171">
        <v>0</v>
      </c>
      <c r="AD1171">
        <v>0</v>
      </c>
      <c r="AE1171">
        <v>0</v>
      </c>
      <c r="AF1171">
        <v>0</v>
      </c>
      <c r="AG1171" t="s">
        <v>87</v>
      </c>
      <c r="AH1171">
        <f>IF(OR(Cleaned_Data_Table[[#This Row],[Appointment Status]]="No Show", Cleaned_Data_Table[[#This Row],[Appointment Status]]="Cancelled"), 1, 0)</f>
        <v>0</v>
      </c>
      <c r="AI1171" t="str">
        <f>IF(Cleaned_Data_Table[[#This Row],[Emergency Case]]=1, "Emergency Care", "Standard Care")</f>
        <v>Standard Care</v>
      </c>
    </row>
    <row r="1172" spans="1:35">
      <c r="A1172" t="s">
        <v>1281</v>
      </c>
      <c r="B1172">
        <v>8</v>
      </c>
      <c r="C1172" t="s">
        <v>51</v>
      </c>
      <c r="D1172" t="s">
        <v>114</v>
      </c>
      <c r="E1172">
        <v>29.6</v>
      </c>
      <c r="F1172" t="s">
        <v>52</v>
      </c>
      <c r="G1172" t="s">
        <v>40</v>
      </c>
      <c r="H1172" t="s">
        <v>94</v>
      </c>
      <c r="I1172" t="s">
        <v>95</v>
      </c>
      <c r="J1172" t="s">
        <v>110</v>
      </c>
      <c r="K1172">
        <v>22</v>
      </c>
      <c r="L1172" s="1">
        <v>660</v>
      </c>
      <c r="M1172" t="s">
        <v>53</v>
      </c>
      <c r="N1172" t="s">
        <v>124</v>
      </c>
      <c r="O1172" t="s">
        <v>63</v>
      </c>
      <c r="P1172">
        <v>15</v>
      </c>
      <c r="Q1172">
        <v>20</v>
      </c>
      <c r="R1172">
        <v>10</v>
      </c>
      <c r="S1172">
        <v>3</v>
      </c>
      <c r="T1172">
        <v>3.2</v>
      </c>
      <c r="U1172">
        <v>0</v>
      </c>
      <c r="V1172">
        <v>10</v>
      </c>
      <c r="W1172" s="1">
        <v>2424</v>
      </c>
      <c r="X1172" s="1">
        <v>2327</v>
      </c>
      <c r="Y1172" s="1">
        <v>3787.7</v>
      </c>
      <c r="Z1172" t="s">
        <v>47</v>
      </c>
      <c r="AA1172" t="s">
        <v>112</v>
      </c>
      <c r="AB1172" s="1">
        <v>0</v>
      </c>
      <c r="AC1172">
        <v>0</v>
      </c>
      <c r="AD1172">
        <v>1</v>
      </c>
      <c r="AE1172">
        <v>0</v>
      </c>
      <c r="AF1172">
        <v>0</v>
      </c>
      <c r="AG1172" t="s">
        <v>87</v>
      </c>
      <c r="AH1172">
        <f>IF(OR(Cleaned_Data_Table[[#This Row],[Appointment Status]]="No Show", Cleaned_Data_Table[[#This Row],[Appointment Status]]="Cancelled"), 1, 0)</f>
        <v>0</v>
      </c>
      <c r="AI1172" t="str">
        <f>IF(Cleaned_Data_Table[[#This Row],[Emergency Case]]=1, "Emergency Care", "Standard Care")</f>
        <v>Standard Care</v>
      </c>
    </row>
    <row r="1173" spans="1:35">
      <c r="A1173" t="s">
        <v>1282</v>
      </c>
      <c r="B1173">
        <v>69</v>
      </c>
      <c r="C1173" t="s">
        <v>37</v>
      </c>
      <c r="D1173" t="s">
        <v>78</v>
      </c>
      <c r="E1173">
        <v>18.899999999999999</v>
      </c>
      <c r="F1173" t="s">
        <v>39</v>
      </c>
      <c r="G1173" t="s">
        <v>85</v>
      </c>
      <c r="H1173" t="s">
        <v>94</v>
      </c>
      <c r="I1173" t="s">
        <v>95</v>
      </c>
      <c r="J1173" t="s">
        <v>90</v>
      </c>
      <c r="K1173">
        <v>12</v>
      </c>
      <c r="L1173" s="1">
        <v>605</v>
      </c>
      <c r="M1173" t="s">
        <v>53</v>
      </c>
      <c r="N1173" t="s">
        <v>62</v>
      </c>
      <c r="O1173" t="s">
        <v>82</v>
      </c>
      <c r="P1173">
        <v>0</v>
      </c>
      <c r="Q1173">
        <v>5</v>
      </c>
      <c r="R1173">
        <v>5</v>
      </c>
      <c r="S1173">
        <v>1</v>
      </c>
      <c r="T1173">
        <v>4.3</v>
      </c>
      <c r="U1173">
        <v>1</v>
      </c>
      <c r="V1173">
        <v>10</v>
      </c>
      <c r="W1173" s="1">
        <v>5498</v>
      </c>
      <c r="X1173" s="1">
        <v>6944</v>
      </c>
      <c r="Y1173" s="1">
        <v>9132.9</v>
      </c>
      <c r="Z1173" t="s">
        <v>47</v>
      </c>
      <c r="AA1173" t="s">
        <v>76</v>
      </c>
      <c r="AB1173" s="1">
        <v>0</v>
      </c>
      <c r="AC1173">
        <v>0</v>
      </c>
      <c r="AD1173">
        <v>0</v>
      </c>
      <c r="AE1173">
        <v>0</v>
      </c>
      <c r="AF1173">
        <v>0</v>
      </c>
      <c r="AG1173" t="s">
        <v>131</v>
      </c>
      <c r="AH1173">
        <f>IF(OR(Cleaned_Data_Table[[#This Row],[Appointment Status]]="No Show", Cleaned_Data_Table[[#This Row],[Appointment Status]]="Cancelled"), 1, 0)</f>
        <v>0</v>
      </c>
      <c r="AI1173" t="str">
        <f>IF(Cleaned_Data_Table[[#This Row],[Emergency Case]]=1, "Emergency Care", "Standard Care")</f>
        <v>Emergency Care</v>
      </c>
    </row>
    <row r="1174" spans="1:35">
      <c r="A1174" t="s">
        <v>1283</v>
      </c>
      <c r="B1174">
        <v>55</v>
      </c>
      <c r="C1174" t="s">
        <v>37</v>
      </c>
      <c r="D1174" t="s">
        <v>59</v>
      </c>
      <c r="E1174">
        <v>20.7</v>
      </c>
      <c r="F1174" t="s">
        <v>97</v>
      </c>
      <c r="G1174" t="s">
        <v>66</v>
      </c>
      <c r="H1174" t="s">
        <v>108</v>
      </c>
      <c r="I1174" t="s">
        <v>109</v>
      </c>
      <c r="J1174" t="s">
        <v>110</v>
      </c>
      <c r="K1174">
        <v>30</v>
      </c>
      <c r="L1174" s="1">
        <v>935</v>
      </c>
      <c r="M1174" t="s">
        <v>53</v>
      </c>
      <c r="N1174" t="s">
        <v>124</v>
      </c>
      <c r="O1174" t="s">
        <v>46</v>
      </c>
      <c r="P1174">
        <v>13</v>
      </c>
      <c r="Q1174">
        <v>11</v>
      </c>
      <c r="R1174">
        <v>1</v>
      </c>
      <c r="S1174">
        <v>0</v>
      </c>
      <c r="T1174">
        <v>4.5</v>
      </c>
      <c r="U1174">
        <v>0</v>
      </c>
      <c r="V1174">
        <v>10</v>
      </c>
      <c r="W1174" s="1">
        <v>3371</v>
      </c>
      <c r="X1174" s="1">
        <v>2304</v>
      </c>
      <c r="Y1174" s="1">
        <v>4627</v>
      </c>
      <c r="Z1174" t="s">
        <v>47</v>
      </c>
      <c r="AA1174" t="s">
        <v>76</v>
      </c>
      <c r="AB1174" s="1">
        <v>0</v>
      </c>
      <c r="AC1174">
        <v>0</v>
      </c>
      <c r="AD1174">
        <v>0</v>
      </c>
      <c r="AE1174">
        <v>0</v>
      </c>
      <c r="AF1174">
        <v>0</v>
      </c>
      <c r="AG1174" t="s">
        <v>87</v>
      </c>
      <c r="AH1174">
        <f>IF(OR(Cleaned_Data_Table[[#This Row],[Appointment Status]]="No Show", Cleaned_Data_Table[[#This Row],[Appointment Status]]="Cancelled"), 1, 0)</f>
        <v>0</v>
      </c>
      <c r="AI1174" t="str">
        <f>IF(Cleaned_Data_Table[[#This Row],[Emergency Case]]=1, "Emergency Care", "Standard Care")</f>
        <v>Standard Care</v>
      </c>
    </row>
    <row r="1175" spans="1:35">
      <c r="A1175" t="s">
        <v>1284</v>
      </c>
      <c r="B1175">
        <v>36</v>
      </c>
      <c r="C1175" t="s">
        <v>51</v>
      </c>
      <c r="D1175" t="s">
        <v>84</v>
      </c>
      <c r="E1175">
        <v>19.2</v>
      </c>
      <c r="F1175" t="s">
        <v>52</v>
      </c>
      <c r="G1175" t="s">
        <v>40</v>
      </c>
      <c r="H1175" t="s">
        <v>138</v>
      </c>
      <c r="I1175" t="s">
        <v>139</v>
      </c>
      <c r="J1175" t="s">
        <v>90</v>
      </c>
      <c r="K1175">
        <v>4</v>
      </c>
      <c r="L1175" s="1">
        <v>335</v>
      </c>
      <c r="M1175" t="s">
        <v>44</v>
      </c>
      <c r="N1175" t="s">
        <v>69</v>
      </c>
      <c r="O1175" t="s">
        <v>106</v>
      </c>
      <c r="P1175">
        <v>7</v>
      </c>
      <c r="Q1175">
        <v>16</v>
      </c>
      <c r="R1175">
        <v>10</v>
      </c>
      <c r="S1175">
        <v>1</v>
      </c>
      <c r="T1175">
        <v>4</v>
      </c>
      <c r="U1175">
        <v>0</v>
      </c>
      <c r="V1175">
        <v>10</v>
      </c>
      <c r="W1175" s="1">
        <v>8159</v>
      </c>
      <c r="X1175" s="1">
        <v>13435</v>
      </c>
      <c r="Y1175" s="1">
        <v>21929</v>
      </c>
      <c r="Z1175" t="s">
        <v>47</v>
      </c>
      <c r="AA1175" t="s">
        <v>48</v>
      </c>
      <c r="AB1175" s="1">
        <v>0</v>
      </c>
      <c r="AC1175">
        <v>0</v>
      </c>
      <c r="AD1175">
        <v>0</v>
      </c>
      <c r="AE1175">
        <v>0</v>
      </c>
      <c r="AF1175">
        <v>0</v>
      </c>
      <c r="AG1175" t="s">
        <v>87</v>
      </c>
      <c r="AH1175">
        <f>IF(OR(Cleaned_Data_Table[[#This Row],[Appointment Status]]="No Show", Cleaned_Data_Table[[#This Row],[Appointment Status]]="Cancelled"), 1, 0)</f>
        <v>0</v>
      </c>
      <c r="AI1175" t="str">
        <f>IF(Cleaned_Data_Table[[#This Row],[Emergency Case]]=1, "Emergency Care", "Standard Care")</f>
        <v>Standard Care</v>
      </c>
    </row>
    <row r="1176" spans="1:35">
      <c r="A1176" t="s">
        <v>1285</v>
      </c>
      <c r="B1176">
        <v>58</v>
      </c>
      <c r="C1176" t="s">
        <v>37</v>
      </c>
      <c r="D1176" t="s">
        <v>114</v>
      </c>
      <c r="E1176">
        <v>25.5</v>
      </c>
      <c r="F1176" t="s">
        <v>97</v>
      </c>
      <c r="G1176" t="s">
        <v>40</v>
      </c>
      <c r="H1176" t="s">
        <v>108</v>
      </c>
      <c r="I1176" t="s">
        <v>109</v>
      </c>
      <c r="J1176" t="s">
        <v>110</v>
      </c>
      <c r="K1176">
        <v>7</v>
      </c>
      <c r="L1176" s="1">
        <v>468</v>
      </c>
      <c r="M1176" t="s">
        <v>53</v>
      </c>
      <c r="N1176" t="s">
        <v>124</v>
      </c>
      <c r="O1176" t="s">
        <v>63</v>
      </c>
      <c r="P1176">
        <v>3</v>
      </c>
      <c r="Q1176">
        <v>39</v>
      </c>
      <c r="R1176">
        <v>5</v>
      </c>
      <c r="S1176">
        <v>2</v>
      </c>
      <c r="T1176">
        <v>4.5999999999999996</v>
      </c>
      <c r="U1176">
        <v>0</v>
      </c>
      <c r="V1176">
        <v>9.6999999999999993</v>
      </c>
      <c r="W1176" s="1">
        <v>2181</v>
      </c>
      <c r="X1176" s="1">
        <v>2141</v>
      </c>
      <c r="Y1176" s="1">
        <v>3353</v>
      </c>
      <c r="Z1176" t="s">
        <v>47</v>
      </c>
      <c r="AA1176" t="s">
        <v>76</v>
      </c>
      <c r="AB1176" s="1">
        <v>0</v>
      </c>
      <c r="AC1176">
        <v>1</v>
      </c>
      <c r="AD1176">
        <v>0</v>
      </c>
      <c r="AE1176">
        <v>0</v>
      </c>
      <c r="AF1176">
        <v>0</v>
      </c>
      <c r="AG1176" t="s">
        <v>87</v>
      </c>
      <c r="AH1176">
        <f>IF(OR(Cleaned_Data_Table[[#This Row],[Appointment Status]]="No Show", Cleaned_Data_Table[[#This Row],[Appointment Status]]="Cancelled"), 1, 0)</f>
        <v>0</v>
      </c>
      <c r="AI1176" t="str">
        <f>IF(Cleaned_Data_Table[[#This Row],[Emergency Case]]=1, "Emergency Care", "Standard Care")</f>
        <v>Standard Care</v>
      </c>
    </row>
    <row r="1177" spans="1:35">
      <c r="A1177" t="s">
        <v>1286</v>
      </c>
      <c r="B1177">
        <v>68</v>
      </c>
      <c r="C1177" t="s">
        <v>51</v>
      </c>
      <c r="D1177" t="s">
        <v>116</v>
      </c>
      <c r="E1177">
        <v>15</v>
      </c>
      <c r="F1177" t="s">
        <v>89</v>
      </c>
      <c r="G1177" t="s">
        <v>85</v>
      </c>
      <c r="H1177" t="s">
        <v>104</v>
      </c>
      <c r="I1177" t="s">
        <v>105</v>
      </c>
      <c r="J1177" t="s">
        <v>90</v>
      </c>
      <c r="K1177">
        <v>18</v>
      </c>
      <c r="L1177" s="1">
        <v>662</v>
      </c>
      <c r="M1177" t="s">
        <v>44</v>
      </c>
      <c r="N1177" t="s">
        <v>45</v>
      </c>
      <c r="O1177" t="s">
        <v>101</v>
      </c>
      <c r="P1177">
        <v>0</v>
      </c>
      <c r="Q1177">
        <v>4</v>
      </c>
      <c r="R1177">
        <v>12</v>
      </c>
      <c r="S1177">
        <v>3</v>
      </c>
      <c r="T1177">
        <v>5</v>
      </c>
      <c r="U1177">
        <v>1</v>
      </c>
      <c r="V1177">
        <v>10</v>
      </c>
      <c r="W1177" s="1">
        <v>17120</v>
      </c>
      <c r="X1177" s="1">
        <v>11818</v>
      </c>
      <c r="Y1177" s="1">
        <v>29600</v>
      </c>
      <c r="Z1177" t="s">
        <v>47</v>
      </c>
      <c r="AA1177" t="s">
        <v>76</v>
      </c>
      <c r="AB1177" s="1">
        <v>0</v>
      </c>
      <c r="AC1177">
        <v>0</v>
      </c>
      <c r="AD1177">
        <v>0</v>
      </c>
      <c r="AE1177">
        <v>0</v>
      </c>
      <c r="AF1177">
        <v>0</v>
      </c>
      <c r="AG1177" t="s">
        <v>131</v>
      </c>
      <c r="AH1177">
        <f>IF(OR(Cleaned_Data_Table[[#This Row],[Appointment Status]]="No Show", Cleaned_Data_Table[[#This Row],[Appointment Status]]="Cancelled"), 1, 0)</f>
        <v>0</v>
      </c>
      <c r="AI1177" t="str">
        <f>IF(Cleaned_Data_Table[[#This Row],[Emergency Case]]=1, "Emergency Care", "Standard Care")</f>
        <v>Emergency Care</v>
      </c>
    </row>
    <row r="1178" spans="1:35">
      <c r="A1178" t="s">
        <v>1287</v>
      </c>
      <c r="B1178">
        <v>11</v>
      </c>
      <c r="C1178" t="s">
        <v>37</v>
      </c>
      <c r="D1178" t="s">
        <v>118</v>
      </c>
      <c r="E1178">
        <v>22.5</v>
      </c>
      <c r="F1178" t="s">
        <v>39</v>
      </c>
      <c r="G1178" t="s">
        <v>66</v>
      </c>
      <c r="H1178" t="s">
        <v>129</v>
      </c>
      <c r="I1178" t="s">
        <v>130</v>
      </c>
      <c r="J1178" t="s">
        <v>43</v>
      </c>
      <c r="K1178">
        <v>14</v>
      </c>
      <c r="L1178" s="1">
        <v>543</v>
      </c>
      <c r="M1178" t="s">
        <v>44</v>
      </c>
      <c r="N1178" t="s">
        <v>45</v>
      </c>
      <c r="O1178" t="s">
        <v>106</v>
      </c>
      <c r="P1178">
        <v>16</v>
      </c>
      <c r="Q1178">
        <v>29</v>
      </c>
      <c r="R1178">
        <v>9</v>
      </c>
      <c r="S1178">
        <v>3</v>
      </c>
      <c r="T1178">
        <v>4.3</v>
      </c>
      <c r="U1178">
        <v>0</v>
      </c>
      <c r="V1178">
        <v>10</v>
      </c>
      <c r="W1178" s="1">
        <v>812</v>
      </c>
      <c r="X1178" s="1">
        <v>70</v>
      </c>
      <c r="Y1178" s="1">
        <v>1425</v>
      </c>
      <c r="Z1178" t="s">
        <v>47</v>
      </c>
      <c r="AA1178" t="s">
        <v>112</v>
      </c>
      <c r="AB1178" s="1">
        <v>0</v>
      </c>
      <c r="AC1178">
        <v>0</v>
      </c>
      <c r="AD1178">
        <v>1</v>
      </c>
      <c r="AE1178">
        <v>0</v>
      </c>
      <c r="AF1178">
        <v>0</v>
      </c>
      <c r="AG1178" t="s">
        <v>49</v>
      </c>
      <c r="AH1178">
        <f>IF(OR(Cleaned_Data_Table[[#This Row],[Appointment Status]]="No Show", Cleaned_Data_Table[[#This Row],[Appointment Status]]="Cancelled"), 1, 0)</f>
        <v>0</v>
      </c>
      <c r="AI1178" t="str">
        <f>IF(Cleaned_Data_Table[[#This Row],[Emergency Case]]=1, "Emergency Care", "Standard Care")</f>
        <v>Standard Care</v>
      </c>
    </row>
    <row r="1179" spans="1:35">
      <c r="A1179" t="s">
        <v>1288</v>
      </c>
      <c r="B1179">
        <v>84</v>
      </c>
      <c r="C1179" t="s">
        <v>51</v>
      </c>
      <c r="D1179" t="s">
        <v>93</v>
      </c>
      <c r="E1179">
        <v>26.6</v>
      </c>
      <c r="F1179" t="s">
        <v>52</v>
      </c>
      <c r="G1179" t="s">
        <v>40</v>
      </c>
      <c r="H1179" t="s">
        <v>138</v>
      </c>
      <c r="I1179" t="s">
        <v>139</v>
      </c>
      <c r="J1179" t="s">
        <v>90</v>
      </c>
      <c r="K1179">
        <v>24</v>
      </c>
      <c r="L1179" s="1">
        <v>757</v>
      </c>
      <c r="M1179" t="s">
        <v>53</v>
      </c>
      <c r="N1179" t="s">
        <v>54</v>
      </c>
      <c r="O1179" t="s">
        <v>101</v>
      </c>
      <c r="P1179">
        <v>22</v>
      </c>
      <c r="Q1179">
        <v>19</v>
      </c>
      <c r="R1179">
        <v>6</v>
      </c>
      <c r="S1179">
        <v>0</v>
      </c>
      <c r="T1179">
        <v>4.2</v>
      </c>
      <c r="U1179">
        <v>0</v>
      </c>
      <c r="V1179">
        <v>10</v>
      </c>
      <c r="W1179" s="1">
        <v>13050</v>
      </c>
      <c r="X1179" s="1">
        <v>12199</v>
      </c>
      <c r="Y1179" s="1">
        <v>18204.2</v>
      </c>
      <c r="Z1179" t="s">
        <v>47</v>
      </c>
      <c r="AA1179" t="s">
        <v>71</v>
      </c>
      <c r="AB1179" s="1">
        <v>0</v>
      </c>
      <c r="AC1179">
        <v>0</v>
      </c>
      <c r="AD1179">
        <v>1</v>
      </c>
      <c r="AE1179">
        <v>0</v>
      </c>
      <c r="AF1179">
        <v>0</v>
      </c>
      <c r="AG1179" t="s">
        <v>91</v>
      </c>
      <c r="AH1179">
        <f>IF(OR(Cleaned_Data_Table[[#This Row],[Appointment Status]]="No Show", Cleaned_Data_Table[[#This Row],[Appointment Status]]="Cancelled"), 1, 0)</f>
        <v>0</v>
      </c>
      <c r="AI1179" t="str">
        <f>IF(Cleaned_Data_Table[[#This Row],[Emergency Case]]=1, "Emergency Care", "Standard Care")</f>
        <v>Standard Care</v>
      </c>
    </row>
    <row r="1180" spans="1:35">
      <c r="A1180" t="s">
        <v>1289</v>
      </c>
      <c r="B1180">
        <v>42</v>
      </c>
      <c r="C1180" t="s">
        <v>51</v>
      </c>
      <c r="D1180" t="s">
        <v>118</v>
      </c>
      <c r="E1180">
        <v>29.5</v>
      </c>
      <c r="F1180" t="s">
        <v>39</v>
      </c>
      <c r="G1180" t="s">
        <v>40</v>
      </c>
      <c r="H1180" t="s">
        <v>138</v>
      </c>
      <c r="I1180" t="s">
        <v>139</v>
      </c>
      <c r="J1180" t="s">
        <v>90</v>
      </c>
      <c r="K1180">
        <v>1</v>
      </c>
      <c r="L1180" s="1">
        <v>234</v>
      </c>
      <c r="M1180" t="s">
        <v>44</v>
      </c>
      <c r="N1180" t="s">
        <v>54</v>
      </c>
      <c r="O1180" t="s">
        <v>70</v>
      </c>
      <c r="P1180">
        <v>14</v>
      </c>
      <c r="Q1180">
        <v>16</v>
      </c>
      <c r="R1180">
        <v>0</v>
      </c>
      <c r="S1180">
        <v>0</v>
      </c>
      <c r="T1180">
        <v>3.3</v>
      </c>
      <c r="U1180">
        <v>0</v>
      </c>
      <c r="V1180">
        <v>10</v>
      </c>
      <c r="W1180" s="1">
        <v>7774</v>
      </c>
      <c r="X1180" s="1">
        <v>4604</v>
      </c>
      <c r="Y1180" s="1">
        <v>12612</v>
      </c>
      <c r="Z1180" t="s">
        <v>47</v>
      </c>
      <c r="AA1180" t="s">
        <v>48</v>
      </c>
      <c r="AB1180" s="1">
        <v>0</v>
      </c>
      <c r="AC1180">
        <v>0</v>
      </c>
      <c r="AD1180">
        <v>0</v>
      </c>
      <c r="AE1180">
        <v>0</v>
      </c>
      <c r="AF1180">
        <v>0</v>
      </c>
      <c r="AG1180" t="s">
        <v>87</v>
      </c>
      <c r="AH1180">
        <f>IF(OR(Cleaned_Data_Table[[#This Row],[Appointment Status]]="No Show", Cleaned_Data_Table[[#This Row],[Appointment Status]]="Cancelled"), 1, 0)</f>
        <v>0</v>
      </c>
      <c r="AI1180" t="str">
        <f>IF(Cleaned_Data_Table[[#This Row],[Emergency Case]]=1, "Emergency Care", "Standard Care")</f>
        <v>Standard Care</v>
      </c>
    </row>
    <row r="1181" spans="1:35">
      <c r="A1181" t="s">
        <v>1290</v>
      </c>
      <c r="B1181">
        <v>15</v>
      </c>
      <c r="C1181" t="s">
        <v>37</v>
      </c>
      <c r="D1181" t="s">
        <v>38</v>
      </c>
      <c r="E1181">
        <v>22.4</v>
      </c>
      <c r="F1181" t="s">
        <v>52</v>
      </c>
      <c r="G1181" t="s">
        <v>40</v>
      </c>
      <c r="H1181" t="s">
        <v>41</v>
      </c>
      <c r="I1181" t="s">
        <v>42</v>
      </c>
      <c r="J1181" t="s">
        <v>43</v>
      </c>
      <c r="K1181">
        <v>27</v>
      </c>
      <c r="L1181" s="1">
        <v>917</v>
      </c>
      <c r="M1181" t="s">
        <v>53</v>
      </c>
      <c r="N1181" t="s">
        <v>62</v>
      </c>
      <c r="O1181" t="s">
        <v>82</v>
      </c>
      <c r="P1181">
        <v>9</v>
      </c>
      <c r="Q1181">
        <v>45</v>
      </c>
      <c r="R1181">
        <v>14</v>
      </c>
      <c r="S1181">
        <v>3</v>
      </c>
      <c r="T1181">
        <v>4.3</v>
      </c>
      <c r="U1181">
        <v>0</v>
      </c>
      <c r="V1181">
        <v>9.1999999999999993</v>
      </c>
      <c r="W1181" s="1">
        <v>744</v>
      </c>
      <c r="X1181" s="1">
        <v>62</v>
      </c>
      <c r="Y1181" s="1">
        <v>1206.0999999999999</v>
      </c>
      <c r="Z1181" t="s">
        <v>47</v>
      </c>
      <c r="AA1181" t="s">
        <v>112</v>
      </c>
      <c r="AB1181" s="1">
        <v>0</v>
      </c>
      <c r="AC1181">
        <v>1</v>
      </c>
      <c r="AD1181">
        <v>0</v>
      </c>
      <c r="AE1181">
        <v>0</v>
      </c>
      <c r="AF1181">
        <v>0</v>
      </c>
      <c r="AG1181" t="s">
        <v>49</v>
      </c>
      <c r="AH1181">
        <f>IF(OR(Cleaned_Data_Table[[#This Row],[Appointment Status]]="No Show", Cleaned_Data_Table[[#This Row],[Appointment Status]]="Cancelled"), 1, 0)</f>
        <v>0</v>
      </c>
      <c r="AI1181" t="str">
        <f>IF(Cleaned_Data_Table[[#This Row],[Emergency Case]]=1, "Emergency Care", "Standard Care")</f>
        <v>Standard Care</v>
      </c>
    </row>
    <row r="1182" spans="1:35">
      <c r="A1182" t="s">
        <v>1291</v>
      </c>
      <c r="B1182">
        <v>86</v>
      </c>
      <c r="C1182" t="s">
        <v>51</v>
      </c>
      <c r="D1182" t="s">
        <v>59</v>
      </c>
      <c r="E1182">
        <v>27.3</v>
      </c>
      <c r="F1182" t="s">
        <v>103</v>
      </c>
      <c r="G1182" t="s">
        <v>85</v>
      </c>
      <c r="H1182" t="s">
        <v>129</v>
      </c>
      <c r="I1182" t="s">
        <v>130</v>
      </c>
      <c r="J1182" t="s">
        <v>43</v>
      </c>
      <c r="K1182">
        <v>6</v>
      </c>
      <c r="L1182" s="1">
        <v>489</v>
      </c>
      <c r="M1182" t="s">
        <v>53</v>
      </c>
      <c r="N1182" t="s">
        <v>69</v>
      </c>
      <c r="O1182" t="s">
        <v>75</v>
      </c>
      <c r="P1182">
        <v>0</v>
      </c>
      <c r="Q1182">
        <v>39</v>
      </c>
      <c r="R1182">
        <v>10</v>
      </c>
      <c r="S1182">
        <v>3</v>
      </c>
      <c r="T1182">
        <v>3.8</v>
      </c>
      <c r="U1182">
        <v>1</v>
      </c>
      <c r="V1182">
        <v>9.3000000000000007</v>
      </c>
      <c r="W1182" s="1">
        <v>297</v>
      </c>
      <c r="X1182" s="1">
        <v>49</v>
      </c>
      <c r="Y1182" s="1">
        <v>584.5</v>
      </c>
      <c r="Z1182" t="s">
        <v>47</v>
      </c>
      <c r="AA1182" t="s">
        <v>71</v>
      </c>
      <c r="AB1182" s="1">
        <v>0</v>
      </c>
      <c r="AC1182">
        <v>1</v>
      </c>
      <c r="AD1182">
        <v>0</v>
      </c>
      <c r="AE1182">
        <v>0</v>
      </c>
      <c r="AF1182">
        <v>0</v>
      </c>
      <c r="AG1182" t="s">
        <v>87</v>
      </c>
      <c r="AH1182">
        <f>IF(OR(Cleaned_Data_Table[[#This Row],[Appointment Status]]="No Show", Cleaned_Data_Table[[#This Row],[Appointment Status]]="Cancelled"), 1, 0)</f>
        <v>0</v>
      </c>
      <c r="AI1182" t="str">
        <f>IF(Cleaned_Data_Table[[#This Row],[Emergency Case]]=1, "Emergency Care", "Standard Care")</f>
        <v>Emergency Care</v>
      </c>
    </row>
    <row r="1183" spans="1:35">
      <c r="A1183" t="s">
        <v>1292</v>
      </c>
      <c r="B1183">
        <v>10</v>
      </c>
      <c r="C1183" t="s">
        <v>37</v>
      </c>
      <c r="D1183" t="s">
        <v>116</v>
      </c>
      <c r="E1183">
        <v>26.6</v>
      </c>
      <c r="F1183" t="s">
        <v>89</v>
      </c>
      <c r="G1183" t="s">
        <v>85</v>
      </c>
      <c r="H1183" t="s">
        <v>138</v>
      </c>
      <c r="I1183" t="s">
        <v>139</v>
      </c>
      <c r="J1183" t="s">
        <v>110</v>
      </c>
      <c r="K1183">
        <v>21</v>
      </c>
      <c r="L1183" s="1">
        <v>677</v>
      </c>
      <c r="M1183" t="s">
        <v>44</v>
      </c>
      <c r="N1183" t="s">
        <v>62</v>
      </c>
      <c r="O1183" t="s">
        <v>111</v>
      </c>
      <c r="P1183">
        <v>0</v>
      </c>
      <c r="Q1183">
        <v>38</v>
      </c>
      <c r="R1183">
        <v>10</v>
      </c>
      <c r="S1183">
        <v>2</v>
      </c>
      <c r="T1183">
        <v>4.0999999999999996</v>
      </c>
      <c r="U1183">
        <v>1</v>
      </c>
      <c r="V1183">
        <v>9.5</v>
      </c>
      <c r="W1183" s="1">
        <v>4712</v>
      </c>
      <c r="X1183" s="1">
        <v>3134</v>
      </c>
      <c r="Y1183" s="1">
        <v>8523</v>
      </c>
      <c r="Z1183" t="s">
        <v>47</v>
      </c>
      <c r="AA1183" t="s">
        <v>112</v>
      </c>
      <c r="AB1183" s="1">
        <v>0</v>
      </c>
      <c r="AC1183">
        <v>1</v>
      </c>
      <c r="AD1183">
        <v>0</v>
      </c>
      <c r="AE1183">
        <v>1</v>
      </c>
      <c r="AF1183">
        <v>0</v>
      </c>
      <c r="AG1183" t="s">
        <v>87</v>
      </c>
      <c r="AH1183">
        <f>IF(OR(Cleaned_Data_Table[[#This Row],[Appointment Status]]="No Show", Cleaned_Data_Table[[#This Row],[Appointment Status]]="Cancelled"), 1, 0)</f>
        <v>0</v>
      </c>
      <c r="AI1183" t="str">
        <f>IF(Cleaned_Data_Table[[#This Row],[Emergency Case]]=1, "Emergency Care", "Standard Care")</f>
        <v>Emergency Care</v>
      </c>
    </row>
    <row r="1184" spans="1:35">
      <c r="A1184" t="s">
        <v>1293</v>
      </c>
      <c r="B1184">
        <v>21</v>
      </c>
      <c r="C1184" t="s">
        <v>51</v>
      </c>
      <c r="D1184" t="s">
        <v>114</v>
      </c>
      <c r="E1184">
        <v>26.1</v>
      </c>
      <c r="F1184" t="s">
        <v>97</v>
      </c>
      <c r="G1184" t="s">
        <v>66</v>
      </c>
      <c r="H1184" t="s">
        <v>138</v>
      </c>
      <c r="I1184" t="s">
        <v>139</v>
      </c>
      <c r="J1184" t="s">
        <v>110</v>
      </c>
      <c r="K1184">
        <v>19</v>
      </c>
      <c r="L1184" s="1">
        <v>642</v>
      </c>
      <c r="M1184" t="s">
        <v>53</v>
      </c>
      <c r="N1184" t="s">
        <v>45</v>
      </c>
      <c r="O1184" t="s">
        <v>101</v>
      </c>
      <c r="P1184">
        <v>15</v>
      </c>
      <c r="Q1184">
        <v>38</v>
      </c>
      <c r="R1184">
        <v>4</v>
      </c>
      <c r="S1184">
        <v>1</v>
      </c>
      <c r="T1184">
        <v>3.8</v>
      </c>
      <c r="U1184">
        <v>0</v>
      </c>
      <c r="V1184">
        <v>9.4</v>
      </c>
      <c r="W1184" s="1">
        <v>2999</v>
      </c>
      <c r="X1184" s="1">
        <v>1216</v>
      </c>
      <c r="Y1184" s="1">
        <v>3399.9</v>
      </c>
      <c r="Z1184" t="s">
        <v>47</v>
      </c>
      <c r="AA1184" t="s">
        <v>57</v>
      </c>
      <c r="AB1184" s="1">
        <v>0</v>
      </c>
      <c r="AC1184">
        <v>1</v>
      </c>
      <c r="AD1184">
        <v>1</v>
      </c>
      <c r="AE1184">
        <v>0</v>
      </c>
      <c r="AF1184">
        <v>0</v>
      </c>
      <c r="AG1184" t="s">
        <v>87</v>
      </c>
      <c r="AH1184">
        <f>IF(OR(Cleaned_Data_Table[[#This Row],[Appointment Status]]="No Show", Cleaned_Data_Table[[#This Row],[Appointment Status]]="Cancelled"), 1, 0)</f>
        <v>0</v>
      </c>
      <c r="AI1184" t="str">
        <f>IF(Cleaned_Data_Table[[#This Row],[Emergency Case]]=1, "Emergency Care", "Standard Care")</f>
        <v>Standard Care</v>
      </c>
    </row>
    <row r="1185" spans="1:35">
      <c r="A1185" t="s">
        <v>1294</v>
      </c>
      <c r="B1185">
        <v>20</v>
      </c>
      <c r="C1185" t="s">
        <v>51</v>
      </c>
      <c r="D1185" t="s">
        <v>100</v>
      </c>
      <c r="E1185">
        <v>27.5</v>
      </c>
      <c r="F1185" t="s">
        <v>39</v>
      </c>
      <c r="G1185" t="s">
        <v>66</v>
      </c>
      <c r="H1185" t="s">
        <v>108</v>
      </c>
      <c r="I1185" t="s">
        <v>109</v>
      </c>
      <c r="J1185" t="s">
        <v>90</v>
      </c>
      <c r="K1185">
        <v>5</v>
      </c>
      <c r="L1185" s="1">
        <v>463</v>
      </c>
      <c r="M1185" t="s">
        <v>44</v>
      </c>
      <c r="N1185" t="s">
        <v>81</v>
      </c>
      <c r="O1185" t="s">
        <v>46</v>
      </c>
      <c r="P1185">
        <v>29</v>
      </c>
      <c r="Q1185">
        <v>16</v>
      </c>
      <c r="R1185">
        <v>1</v>
      </c>
      <c r="S1185">
        <v>0</v>
      </c>
      <c r="T1185">
        <v>5</v>
      </c>
      <c r="U1185">
        <v>0</v>
      </c>
      <c r="V1185">
        <v>10</v>
      </c>
      <c r="W1185" s="1">
        <v>18162</v>
      </c>
      <c r="X1185" s="1">
        <v>9955</v>
      </c>
      <c r="Y1185" s="1">
        <v>28580</v>
      </c>
      <c r="Z1185" t="s">
        <v>56</v>
      </c>
      <c r="AA1185" t="s">
        <v>57</v>
      </c>
      <c r="AB1185" s="1">
        <v>28580</v>
      </c>
      <c r="AC1185">
        <v>0</v>
      </c>
      <c r="AD1185">
        <v>1</v>
      </c>
      <c r="AE1185">
        <v>0</v>
      </c>
      <c r="AF1185">
        <v>0</v>
      </c>
      <c r="AG1185" t="s">
        <v>91</v>
      </c>
      <c r="AH1185">
        <f>IF(OR(Cleaned_Data_Table[[#This Row],[Appointment Status]]="No Show", Cleaned_Data_Table[[#This Row],[Appointment Status]]="Cancelled"), 1, 0)</f>
        <v>1</v>
      </c>
      <c r="AI1185" t="str">
        <f>IF(Cleaned_Data_Table[[#This Row],[Emergency Case]]=1, "Emergency Care", "Standard Care")</f>
        <v>Standard Care</v>
      </c>
    </row>
    <row r="1186" spans="1:35">
      <c r="A1186" t="s">
        <v>1295</v>
      </c>
      <c r="B1186">
        <v>33</v>
      </c>
      <c r="C1186" t="s">
        <v>37</v>
      </c>
      <c r="D1186" t="s">
        <v>114</v>
      </c>
      <c r="E1186">
        <v>18.600000000000001</v>
      </c>
      <c r="F1186" t="s">
        <v>89</v>
      </c>
      <c r="G1186" t="s">
        <v>66</v>
      </c>
      <c r="H1186" t="s">
        <v>129</v>
      </c>
      <c r="I1186" t="s">
        <v>130</v>
      </c>
      <c r="J1186" t="s">
        <v>110</v>
      </c>
      <c r="K1186">
        <v>28</v>
      </c>
      <c r="L1186" s="1">
        <v>766</v>
      </c>
      <c r="M1186" t="s">
        <v>44</v>
      </c>
      <c r="N1186" t="s">
        <v>45</v>
      </c>
      <c r="O1186" t="s">
        <v>111</v>
      </c>
      <c r="P1186">
        <v>17</v>
      </c>
      <c r="Q1186">
        <v>19</v>
      </c>
      <c r="R1186">
        <v>3</v>
      </c>
      <c r="S1186">
        <v>1</v>
      </c>
      <c r="T1186">
        <v>3.5</v>
      </c>
      <c r="U1186">
        <v>0</v>
      </c>
      <c r="V1186">
        <v>10</v>
      </c>
      <c r="W1186" s="1">
        <v>4803</v>
      </c>
      <c r="X1186" s="1">
        <v>3040</v>
      </c>
      <c r="Y1186" s="1">
        <v>8609</v>
      </c>
      <c r="Z1186" t="s">
        <v>47</v>
      </c>
      <c r="AA1186" t="s">
        <v>57</v>
      </c>
      <c r="AB1186" s="1">
        <v>0</v>
      </c>
      <c r="AC1186">
        <v>0</v>
      </c>
      <c r="AD1186">
        <v>1</v>
      </c>
      <c r="AE1186">
        <v>0</v>
      </c>
      <c r="AF1186">
        <v>0</v>
      </c>
      <c r="AG1186" t="s">
        <v>87</v>
      </c>
      <c r="AH1186">
        <f>IF(OR(Cleaned_Data_Table[[#This Row],[Appointment Status]]="No Show", Cleaned_Data_Table[[#This Row],[Appointment Status]]="Cancelled"), 1, 0)</f>
        <v>0</v>
      </c>
      <c r="AI1186" t="str">
        <f>IF(Cleaned_Data_Table[[#This Row],[Emergency Case]]=1, "Emergency Care", "Standard Care")</f>
        <v>Standard Care</v>
      </c>
    </row>
    <row r="1187" spans="1:35">
      <c r="A1187" t="s">
        <v>1296</v>
      </c>
      <c r="B1187">
        <v>63</v>
      </c>
      <c r="C1187" t="s">
        <v>37</v>
      </c>
      <c r="D1187" t="s">
        <v>116</v>
      </c>
      <c r="E1187">
        <v>17.100000000000001</v>
      </c>
      <c r="F1187" t="s">
        <v>89</v>
      </c>
      <c r="G1187" t="s">
        <v>40</v>
      </c>
      <c r="H1187" t="s">
        <v>94</v>
      </c>
      <c r="I1187" t="s">
        <v>95</v>
      </c>
      <c r="J1187" t="s">
        <v>110</v>
      </c>
      <c r="K1187">
        <v>2</v>
      </c>
      <c r="L1187" s="1">
        <v>264</v>
      </c>
      <c r="M1187" t="s">
        <v>53</v>
      </c>
      <c r="N1187" t="s">
        <v>62</v>
      </c>
      <c r="O1187" t="s">
        <v>111</v>
      </c>
      <c r="P1187">
        <v>17</v>
      </c>
      <c r="Q1187">
        <v>32</v>
      </c>
      <c r="R1187">
        <v>5</v>
      </c>
      <c r="S1187">
        <v>1</v>
      </c>
      <c r="T1187">
        <v>4.7</v>
      </c>
      <c r="U1187">
        <v>0</v>
      </c>
      <c r="V1187">
        <v>10</v>
      </c>
      <c r="W1187" s="1">
        <v>3959</v>
      </c>
      <c r="X1187" s="1">
        <v>3923</v>
      </c>
      <c r="Y1187" s="1">
        <v>5702.2</v>
      </c>
      <c r="Z1187" t="s">
        <v>47</v>
      </c>
      <c r="AA1187" t="s">
        <v>76</v>
      </c>
      <c r="AB1187" s="1">
        <v>0</v>
      </c>
      <c r="AC1187">
        <v>1</v>
      </c>
      <c r="AD1187">
        <v>1</v>
      </c>
      <c r="AE1187">
        <v>1</v>
      </c>
      <c r="AF1187">
        <v>0</v>
      </c>
      <c r="AG1187" t="s">
        <v>87</v>
      </c>
      <c r="AH1187">
        <f>IF(OR(Cleaned_Data_Table[[#This Row],[Appointment Status]]="No Show", Cleaned_Data_Table[[#This Row],[Appointment Status]]="Cancelled"), 1, 0)</f>
        <v>0</v>
      </c>
      <c r="AI1187" t="str">
        <f>IF(Cleaned_Data_Table[[#This Row],[Emergency Case]]=1, "Emergency Care", "Standard Care")</f>
        <v>Standard Care</v>
      </c>
    </row>
    <row r="1188" spans="1:35">
      <c r="A1188" t="s">
        <v>1297</v>
      </c>
      <c r="B1188">
        <v>35</v>
      </c>
      <c r="C1188" t="s">
        <v>51</v>
      </c>
      <c r="D1188" t="s">
        <v>114</v>
      </c>
      <c r="E1188">
        <v>27.2</v>
      </c>
      <c r="F1188" t="s">
        <v>52</v>
      </c>
      <c r="G1188" t="s">
        <v>85</v>
      </c>
      <c r="H1188" t="s">
        <v>138</v>
      </c>
      <c r="I1188" t="s">
        <v>139</v>
      </c>
      <c r="J1188" t="s">
        <v>90</v>
      </c>
      <c r="K1188">
        <v>7</v>
      </c>
      <c r="L1188" s="1">
        <v>538</v>
      </c>
      <c r="M1188" t="s">
        <v>44</v>
      </c>
      <c r="N1188" t="s">
        <v>62</v>
      </c>
      <c r="O1188" t="s">
        <v>101</v>
      </c>
      <c r="P1188">
        <v>0</v>
      </c>
      <c r="Q1188">
        <v>19</v>
      </c>
      <c r="R1188">
        <v>2</v>
      </c>
      <c r="S1188">
        <v>0</v>
      </c>
      <c r="T1188">
        <v>3</v>
      </c>
      <c r="U1188">
        <v>1</v>
      </c>
      <c r="V1188">
        <v>10</v>
      </c>
      <c r="W1188" s="1">
        <v>14868</v>
      </c>
      <c r="X1188" s="1">
        <v>7997</v>
      </c>
      <c r="Y1188" s="1">
        <v>23403</v>
      </c>
      <c r="Z1188" t="s">
        <v>47</v>
      </c>
      <c r="AA1188" t="s">
        <v>48</v>
      </c>
      <c r="AB1188" s="1">
        <v>0</v>
      </c>
      <c r="AC1188">
        <v>0</v>
      </c>
      <c r="AD1188">
        <v>0</v>
      </c>
      <c r="AE1188">
        <v>0</v>
      </c>
      <c r="AF1188">
        <v>1</v>
      </c>
      <c r="AG1188" t="s">
        <v>131</v>
      </c>
      <c r="AH1188">
        <f>IF(OR(Cleaned_Data_Table[[#This Row],[Appointment Status]]="No Show", Cleaned_Data_Table[[#This Row],[Appointment Status]]="Cancelled"), 1, 0)</f>
        <v>0</v>
      </c>
      <c r="AI1188" t="str">
        <f>IF(Cleaned_Data_Table[[#This Row],[Emergency Case]]=1, "Emergency Care", "Standard Care")</f>
        <v>Emergency Care</v>
      </c>
    </row>
    <row r="1189" spans="1:35">
      <c r="A1189" t="s">
        <v>1298</v>
      </c>
      <c r="B1189">
        <v>23</v>
      </c>
      <c r="C1189" t="s">
        <v>51</v>
      </c>
      <c r="D1189" t="s">
        <v>38</v>
      </c>
      <c r="E1189">
        <v>26.1</v>
      </c>
      <c r="F1189" t="s">
        <v>97</v>
      </c>
      <c r="G1189" t="s">
        <v>66</v>
      </c>
      <c r="H1189" t="s">
        <v>41</v>
      </c>
      <c r="I1189" t="s">
        <v>42</v>
      </c>
      <c r="J1189" t="s">
        <v>110</v>
      </c>
      <c r="K1189">
        <v>10</v>
      </c>
      <c r="L1189" s="1">
        <v>456</v>
      </c>
      <c r="M1189" t="s">
        <v>44</v>
      </c>
      <c r="N1189" t="s">
        <v>69</v>
      </c>
      <c r="O1189" t="s">
        <v>101</v>
      </c>
      <c r="P1189">
        <v>14</v>
      </c>
      <c r="Q1189">
        <v>37</v>
      </c>
      <c r="R1189">
        <v>8</v>
      </c>
      <c r="S1189">
        <v>2</v>
      </c>
      <c r="T1189">
        <v>5</v>
      </c>
      <c r="U1189">
        <v>0</v>
      </c>
      <c r="V1189">
        <v>10</v>
      </c>
      <c r="W1189" s="1">
        <v>3829</v>
      </c>
      <c r="X1189" s="1">
        <v>3373</v>
      </c>
      <c r="Y1189" s="1">
        <v>7658</v>
      </c>
      <c r="Z1189" t="s">
        <v>56</v>
      </c>
      <c r="AA1189" t="s">
        <v>57</v>
      </c>
      <c r="AB1189" s="1">
        <v>7658</v>
      </c>
      <c r="AC1189">
        <v>1</v>
      </c>
      <c r="AD1189">
        <v>0</v>
      </c>
      <c r="AE1189">
        <v>1</v>
      </c>
      <c r="AF1189">
        <v>0</v>
      </c>
      <c r="AG1189" t="s">
        <v>87</v>
      </c>
      <c r="AH1189">
        <f>IF(OR(Cleaned_Data_Table[[#This Row],[Appointment Status]]="No Show", Cleaned_Data_Table[[#This Row],[Appointment Status]]="Cancelled"), 1, 0)</f>
        <v>1</v>
      </c>
      <c r="AI1189" t="str">
        <f>IF(Cleaned_Data_Table[[#This Row],[Emergency Case]]=1, "Emergency Care", "Standard Care")</f>
        <v>Standard Care</v>
      </c>
    </row>
    <row r="1190" spans="1:35">
      <c r="A1190" t="s">
        <v>1299</v>
      </c>
      <c r="B1190">
        <v>29</v>
      </c>
      <c r="C1190" t="s">
        <v>37</v>
      </c>
      <c r="D1190" t="s">
        <v>38</v>
      </c>
      <c r="E1190">
        <v>29.8</v>
      </c>
      <c r="F1190" t="s">
        <v>97</v>
      </c>
      <c r="G1190" t="s">
        <v>66</v>
      </c>
      <c r="H1190" t="s">
        <v>108</v>
      </c>
      <c r="I1190" t="s">
        <v>109</v>
      </c>
      <c r="J1190" t="s">
        <v>43</v>
      </c>
      <c r="K1190">
        <v>30</v>
      </c>
      <c r="L1190" s="1">
        <v>878</v>
      </c>
      <c r="M1190" t="s">
        <v>53</v>
      </c>
      <c r="N1190" t="s">
        <v>69</v>
      </c>
      <c r="O1190" t="s">
        <v>111</v>
      </c>
      <c r="P1190">
        <v>21</v>
      </c>
      <c r="Q1190">
        <v>34</v>
      </c>
      <c r="R1190">
        <v>9</v>
      </c>
      <c r="S1190">
        <v>1</v>
      </c>
      <c r="T1190">
        <v>4.9000000000000004</v>
      </c>
      <c r="U1190">
        <v>0</v>
      </c>
      <c r="V1190">
        <v>10</v>
      </c>
      <c r="W1190" s="1">
        <v>775</v>
      </c>
      <c r="X1190" s="1">
        <v>232</v>
      </c>
      <c r="Y1190" s="1">
        <v>1319.5</v>
      </c>
      <c r="Z1190" t="s">
        <v>47</v>
      </c>
      <c r="AA1190" t="s">
        <v>57</v>
      </c>
      <c r="AB1190" s="1">
        <v>0</v>
      </c>
      <c r="AC1190">
        <v>1</v>
      </c>
      <c r="AD1190">
        <v>1</v>
      </c>
      <c r="AE1190">
        <v>0</v>
      </c>
      <c r="AF1190">
        <v>0</v>
      </c>
      <c r="AG1190" t="s">
        <v>49</v>
      </c>
      <c r="AH1190">
        <f>IF(OR(Cleaned_Data_Table[[#This Row],[Appointment Status]]="No Show", Cleaned_Data_Table[[#This Row],[Appointment Status]]="Cancelled"), 1, 0)</f>
        <v>0</v>
      </c>
      <c r="AI1190" t="str">
        <f>IF(Cleaned_Data_Table[[#This Row],[Emergency Case]]=1, "Emergency Care", "Standard Care")</f>
        <v>Standard Care</v>
      </c>
    </row>
    <row r="1191" spans="1:35">
      <c r="A1191" t="s">
        <v>1300</v>
      </c>
      <c r="B1191">
        <v>80</v>
      </c>
      <c r="C1191" t="s">
        <v>51</v>
      </c>
      <c r="D1191" t="s">
        <v>93</v>
      </c>
      <c r="E1191">
        <v>23.5</v>
      </c>
      <c r="F1191" t="s">
        <v>52</v>
      </c>
      <c r="G1191" t="s">
        <v>66</v>
      </c>
      <c r="H1191" t="s">
        <v>129</v>
      </c>
      <c r="I1191" t="s">
        <v>130</v>
      </c>
      <c r="J1191" t="s">
        <v>110</v>
      </c>
      <c r="K1191">
        <v>9</v>
      </c>
      <c r="L1191" s="1">
        <v>513</v>
      </c>
      <c r="M1191" t="s">
        <v>44</v>
      </c>
      <c r="N1191" t="s">
        <v>124</v>
      </c>
      <c r="O1191" t="s">
        <v>70</v>
      </c>
      <c r="P1191">
        <v>27</v>
      </c>
      <c r="Q1191">
        <v>38</v>
      </c>
      <c r="R1191">
        <v>5</v>
      </c>
      <c r="S1191">
        <v>1</v>
      </c>
      <c r="T1191">
        <v>4.8</v>
      </c>
      <c r="U1191">
        <v>0</v>
      </c>
      <c r="V1191">
        <v>9.9</v>
      </c>
      <c r="W1191" s="1">
        <v>2488</v>
      </c>
      <c r="X1191" s="1">
        <v>1564</v>
      </c>
      <c r="Y1191" s="1">
        <v>4565</v>
      </c>
      <c r="Z1191" t="s">
        <v>47</v>
      </c>
      <c r="AA1191" t="s">
        <v>71</v>
      </c>
      <c r="AB1191" s="1">
        <v>0</v>
      </c>
      <c r="AC1191">
        <v>1</v>
      </c>
      <c r="AD1191">
        <v>1</v>
      </c>
      <c r="AE1191">
        <v>0</v>
      </c>
      <c r="AF1191">
        <v>0</v>
      </c>
      <c r="AG1191" t="s">
        <v>87</v>
      </c>
      <c r="AH1191">
        <f>IF(OR(Cleaned_Data_Table[[#This Row],[Appointment Status]]="No Show", Cleaned_Data_Table[[#This Row],[Appointment Status]]="Cancelled"), 1, 0)</f>
        <v>0</v>
      </c>
      <c r="AI1191" t="str">
        <f>IF(Cleaned_Data_Table[[#This Row],[Emergency Case]]=1, "Emergency Care", "Standard Care")</f>
        <v>Standard Care</v>
      </c>
    </row>
    <row r="1192" spans="1:35">
      <c r="A1192" t="s">
        <v>1301</v>
      </c>
      <c r="B1192">
        <v>13</v>
      </c>
      <c r="C1192" t="s">
        <v>51</v>
      </c>
      <c r="D1192" t="s">
        <v>38</v>
      </c>
      <c r="E1192">
        <v>21.9</v>
      </c>
      <c r="F1192" t="s">
        <v>39</v>
      </c>
      <c r="G1192" t="s">
        <v>66</v>
      </c>
      <c r="H1192" t="s">
        <v>129</v>
      </c>
      <c r="I1192" t="s">
        <v>130</v>
      </c>
      <c r="J1192" t="s">
        <v>110</v>
      </c>
      <c r="K1192">
        <v>9</v>
      </c>
      <c r="L1192" s="1">
        <v>552</v>
      </c>
      <c r="M1192" t="s">
        <v>44</v>
      </c>
      <c r="N1192" t="s">
        <v>54</v>
      </c>
      <c r="O1192" t="s">
        <v>106</v>
      </c>
      <c r="P1192">
        <v>3</v>
      </c>
      <c r="Q1192">
        <v>36</v>
      </c>
      <c r="R1192">
        <v>0</v>
      </c>
      <c r="S1192">
        <v>0</v>
      </c>
      <c r="T1192">
        <v>4.5999999999999996</v>
      </c>
      <c r="U1192">
        <v>0</v>
      </c>
      <c r="V1192">
        <v>9.9</v>
      </c>
      <c r="W1192" s="1">
        <v>3806</v>
      </c>
      <c r="X1192" s="1">
        <v>1185</v>
      </c>
      <c r="Y1192" s="1">
        <v>5543</v>
      </c>
      <c r="Z1192" t="s">
        <v>47</v>
      </c>
      <c r="AA1192" t="s">
        <v>112</v>
      </c>
      <c r="AB1192" s="1">
        <v>0</v>
      </c>
      <c r="AC1192">
        <v>1</v>
      </c>
      <c r="AD1192">
        <v>0</v>
      </c>
      <c r="AE1192">
        <v>1</v>
      </c>
      <c r="AF1192">
        <v>0</v>
      </c>
      <c r="AG1192" t="s">
        <v>87</v>
      </c>
      <c r="AH1192">
        <f>IF(OR(Cleaned_Data_Table[[#This Row],[Appointment Status]]="No Show", Cleaned_Data_Table[[#This Row],[Appointment Status]]="Cancelled"), 1, 0)</f>
        <v>0</v>
      </c>
      <c r="AI1192" t="str">
        <f>IF(Cleaned_Data_Table[[#This Row],[Emergency Case]]=1, "Emergency Care", "Standard Care")</f>
        <v>Standard Care</v>
      </c>
    </row>
    <row r="1193" spans="1:35">
      <c r="A1193" t="s">
        <v>1302</v>
      </c>
      <c r="B1193">
        <v>11</v>
      </c>
      <c r="C1193" t="s">
        <v>51</v>
      </c>
      <c r="D1193" t="s">
        <v>93</v>
      </c>
      <c r="E1193">
        <v>18.399999999999999</v>
      </c>
      <c r="F1193" t="s">
        <v>89</v>
      </c>
      <c r="G1193" t="s">
        <v>66</v>
      </c>
      <c r="H1193" t="s">
        <v>108</v>
      </c>
      <c r="I1193" t="s">
        <v>109</v>
      </c>
      <c r="J1193" t="s">
        <v>43</v>
      </c>
      <c r="K1193">
        <v>6</v>
      </c>
      <c r="L1193" s="1">
        <v>346</v>
      </c>
      <c r="M1193" t="s">
        <v>44</v>
      </c>
      <c r="N1193" t="s">
        <v>45</v>
      </c>
      <c r="O1193" t="s">
        <v>46</v>
      </c>
      <c r="P1193">
        <v>22</v>
      </c>
      <c r="Q1193">
        <v>58</v>
      </c>
      <c r="R1193">
        <v>9</v>
      </c>
      <c r="S1193">
        <v>3</v>
      </c>
      <c r="T1193">
        <v>3.6</v>
      </c>
      <c r="U1193">
        <v>0</v>
      </c>
      <c r="V1193">
        <v>7.9</v>
      </c>
      <c r="W1193" s="1">
        <v>107</v>
      </c>
      <c r="X1193" s="1">
        <v>54</v>
      </c>
      <c r="Y1193" s="1">
        <v>507</v>
      </c>
      <c r="Z1193" t="s">
        <v>47</v>
      </c>
      <c r="AA1193" t="s">
        <v>112</v>
      </c>
      <c r="AB1193" s="1">
        <v>0</v>
      </c>
      <c r="AC1193">
        <v>1</v>
      </c>
      <c r="AD1193">
        <v>1</v>
      </c>
      <c r="AE1193">
        <v>0</v>
      </c>
      <c r="AF1193">
        <v>0</v>
      </c>
      <c r="AG1193" t="s">
        <v>49</v>
      </c>
      <c r="AH1193">
        <f>IF(OR(Cleaned_Data_Table[[#This Row],[Appointment Status]]="No Show", Cleaned_Data_Table[[#This Row],[Appointment Status]]="Cancelled"), 1, 0)</f>
        <v>0</v>
      </c>
      <c r="AI1193" t="str">
        <f>IF(Cleaned_Data_Table[[#This Row],[Emergency Case]]=1, "Emergency Care", "Standard Care")</f>
        <v>Standard Care</v>
      </c>
    </row>
    <row r="1194" spans="1:35">
      <c r="A1194" t="s">
        <v>1303</v>
      </c>
      <c r="B1194">
        <v>42</v>
      </c>
      <c r="C1194" t="s">
        <v>51</v>
      </c>
      <c r="D1194" t="s">
        <v>100</v>
      </c>
      <c r="E1194">
        <v>18.5</v>
      </c>
      <c r="F1194" t="s">
        <v>39</v>
      </c>
      <c r="G1194" t="s">
        <v>66</v>
      </c>
      <c r="H1194" t="s">
        <v>104</v>
      </c>
      <c r="I1194" t="s">
        <v>105</v>
      </c>
      <c r="J1194" t="s">
        <v>90</v>
      </c>
      <c r="K1194">
        <v>19</v>
      </c>
      <c r="L1194" s="1">
        <v>629</v>
      </c>
      <c r="M1194" t="s">
        <v>53</v>
      </c>
      <c r="N1194" t="s">
        <v>62</v>
      </c>
      <c r="O1194" t="s">
        <v>119</v>
      </c>
      <c r="P1194">
        <v>13</v>
      </c>
      <c r="Q1194">
        <v>12</v>
      </c>
      <c r="R1194">
        <v>1</v>
      </c>
      <c r="S1194">
        <v>0</v>
      </c>
      <c r="T1194">
        <v>3.2</v>
      </c>
      <c r="U1194">
        <v>0</v>
      </c>
      <c r="V1194">
        <v>10</v>
      </c>
      <c r="W1194" s="1">
        <v>5497</v>
      </c>
      <c r="X1194" s="1">
        <v>10210</v>
      </c>
      <c r="Y1194" s="1">
        <v>11435.2</v>
      </c>
      <c r="Z1194" t="s">
        <v>47</v>
      </c>
      <c r="AA1194" t="s">
        <v>48</v>
      </c>
      <c r="AB1194" s="1">
        <v>0</v>
      </c>
      <c r="AC1194">
        <v>0</v>
      </c>
      <c r="AD1194">
        <v>0</v>
      </c>
      <c r="AE1194">
        <v>0</v>
      </c>
      <c r="AF1194">
        <v>0</v>
      </c>
      <c r="AG1194" t="s">
        <v>87</v>
      </c>
      <c r="AH1194">
        <f>IF(OR(Cleaned_Data_Table[[#This Row],[Appointment Status]]="No Show", Cleaned_Data_Table[[#This Row],[Appointment Status]]="Cancelled"), 1, 0)</f>
        <v>0</v>
      </c>
      <c r="AI1194" t="str">
        <f>IF(Cleaned_Data_Table[[#This Row],[Emergency Case]]=1, "Emergency Care", "Standard Care")</f>
        <v>Standard Care</v>
      </c>
    </row>
    <row r="1195" spans="1:35">
      <c r="A1195" t="s">
        <v>1304</v>
      </c>
      <c r="B1195">
        <v>77</v>
      </c>
      <c r="C1195" t="s">
        <v>37</v>
      </c>
      <c r="D1195" t="s">
        <v>38</v>
      </c>
      <c r="E1195">
        <v>19.5</v>
      </c>
      <c r="F1195" t="s">
        <v>89</v>
      </c>
      <c r="G1195" t="s">
        <v>40</v>
      </c>
      <c r="H1195" t="s">
        <v>73</v>
      </c>
      <c r="I1195" t="s">
        <v>74</v>
      </c>
      <c r="J1195" t="s">
        <v>43</v>
      </c>
      <c r="K1195">
        <v>9</v>
      </c>
      <c r="L1195" s="1">
        <v>400</v>
      </c>
      <c r="M1195" t="s">
        <v>53</v>
      </c>
      <c r="N1195" t="s">
        <v>54</v>
      </c>
      <c r="O1195" t="s">
        <v>106</v>
      </c>
      <c r="P1195">
        <v>9</v>
      </c>
      <c r="Q1195">
        <v>27</v>
      </c>
      <c r="R1195">
        <v>10</v>
      </c>
      <c r="S1195">
        <v>0</v>
      </c>
      <c r="T1195">
        <v>4.4000000000000004</v>
      </c>
      <c r="U1195">
        <v>0</v>
      </c>
      <c r="V1195">
        <v>10</v>
      </c>
      <c r="W1195" s="1">
        <v>156</v>
      </c>
      <c r="X1195" s="1">
        <v>173</v>
      </c>
      <c r="Y1195" s="1">
        <v>510.3</v>
      </c>
      <c r="Z1195" t="s">
        <v>47</v>
      </c>
      <c r="AA1195" t="s">
        <v>71</v>
      </c>
      <c r="AB1195" s="1">
        <v>0</v>
      </c>
      <c r="AC1195">
        <v>0</v>
      </c>
      <c r="AD1195">
        <v>0</v>
      </c>
      <c r="AE1195">
        <v>0</v>
      </c>
      <c r="AF1195">
        <v>0</v>
      </c>
      <c r="AG1195" t="s">
        <v>49</v>
      </c>
      <c r="AH1195">
        <f>IF(OR(Cleaned_Data_Table[[#This Row],[Appointment Status]]="No Show", Cleaned_Data_Table[[#This Row],[Appointment Status]]="Cancelled"), 1, 0)</f>
        <v>0</v>
      </c>
      <c r="AI1195" t="str">
        <f>IF(Cleaned_Data_Table[[#This Row],[Emergency Case]]=1, "Emergency Care", "Standard Care")</f>
        <v>Standard Care</v>
      </c>
    </row>
    <row r="1196" spans="1:35">
      <c r="A1196" t="s">
        <v>1305</v>
      </c>
      <c r="B1196">
        <v>84</v>
      </c>
      <c r="C1196" t="s">
        <v>51</v>
      </c>
      <c r="D1196" t="s">
        <v>93</v>
      </c>
      <c r="E1196">
        <v>25</v>
      </c>
      <c r="F1196" t="s">
        <v>52</v>
      </c>
      <c r="G1196" t="s">
        <v>40</v>
      </c>
      <c r="H1196" t="s">
        <v>41</v>
      </c>
      <c r="I1196" t="s">
        <v>42</v>
      </c>
      <c r="J1196" t="s">
        <v>43</v>
      </c>
      <c r="K1196">
        <v>3</v>
      </c>
      <c r="L1196" s="1">
        <v>333</v>
      </c>
      <c r="M1196" t="s">
        <v>53</v>
      </c>
      <c r="N1196" t="s">
        <v>62</v>
      </c>
      <c r="O1196" t="s">
        <v>75</v>
      </c>
      <c r="P1196">
        <v>20</v>
      </c>
      <c r="Q1196">
        <v>21</v>
      </c>
      <c r="R1196">
        <v>7</v>
      </c>
      <c r="S1196">
        <v>4</v>
      </c>
      <c r="T1196">
        <v>4</v>
      </c>
      <c r="U1196">
        <v>0</v>
      </c>
      <c r="V1196">
        <v>10</v>
      </c>
      <c r="W1196" s="1">
        <v>873</v>
      </c>
      <c r="X1196" s="1">
        <v>785</v>
      </c>
      <c r="Y1196" s="1">
        <v>1393.7</v>
      </c>
      <c r="Z1196" t="s">
        <v>56</v>
      </c>
      <c r="AA1196" t="s">
        <v>71</v>
      </c>
      <c r="AB1196" s="1">
        <v>1991</v>
      </c>
      <c r="AC1196">
        <v>0</v>
      </c>
      <c r="AD1196">
        <v>1</v>
      </c>
      <c r="AE1196">
        <v>0</v>
      </c>
      <c r="AF1196">
        <v>0</v>
      </c>
      <c r="AG1196" t="s">
        <v>49</v>
      </c>
      <c r="AH1196">
        <f>IF(OR(Cleaned_Data_Table[[#This Row],[Appointment Status]]="No Show", Cleaned_Data_Table[[#This Row],[Appointment Status]]="Cancelled"), 1, 0)</f>
        <v>1</v>
      </c>
      <c r="AI1196" t="str">
        <f>IF(Cleaned_Data_Table[[#This Row],[Emergency Case]]=1, "Emergency Care", "Standard Care")</f>
        <v>Standard Care</v>
      </c>
    </row>
    <row r="1197" spans="1:35">
      <c r="A1197" t="s">
        <v>1306</v>
      </c>
      <c r="B1197">
        <v>4</v>
      </c>
      <c r="C1197" t="s">
        <v>37</v>
      </c>
      <c r="D1197" t="s">
        <v>100</v>
      </c>
      <c r="E1197">
        <v>23.6</v>
      </c>
      <c r="F1197" t="s">
        <v>52</v>
      </c>
      <c r="G1197" t="s">
        <v>40</v>
      </c>
      <c r="H1197" t="s">
        <v>104</v>
      </c>
      <c r="I1197" t="s">
        <v>105</v>
      </c>
      <c r="J1197" t="s">
        <v>90</v>
      </c>
      <c r="K1197">
        <v>20</v>
      </c>
      <c r="L1197" s="1">
        <v>627</v>
      </c>
      <c r="M1197" t="s">
        <v>53</v>
      </c>
      <c r="N1197" t="s">
        <v>81</v>
      </c>
      <c r="O1197" t="s">
        <v>46</v>
      </c>
      <c r="P1197">
        <v>8</v>
      </c>
      <c r="Q1197">
        <v>12</v>
      </c>
      <c r="R1197">
        <v>6</v>
      </c>
      <c r="S1197">
        <v>2</v>
      </c>
      <c r="T1197">
        <v>4.5</v>
      </c>
      <c r="U1197">
        <v>0</v>
      </c>
      <c r="V1197">
        <v>10</v>
      </c>
      <c r="W1197" s="1">
        <v>9958</v>
      </c>
      <c r="X1197" s="1">
        <v>13999</v>
      </c>
      <c r="Y1197" s="1">
        <v>17208.8</v>
      </c>
      <c r="Z1197" t="s">
        <v>47</v>
      </c>
      <c r="AA1197" t="s">
        <v>112</v>
      </c>
      <c r="AB1197" s="1">
        <v>0</v>
      </c>
      <c r="AC1197">
        <v>0</v>
      </c>
      <c r="AD1197">
        <v>0</v>
      </c>
      <c r="AE1197">
        <v>0</v>
      </c>
      <c r="AF1197">
        <v>0</v>
      </c>
      <c r="AG1197" t="s">
        <v>87</v>
      </c>
      <c r="AH1197">
        <f>IF(OR(Cleaned_Data_Table[[#This Row],[Appointment Status]]="No Show", Cleaned_Data_Table[[#This Row],[Appointment Status]]="Cancelled"), 1, 0)</f>
        <v>0</v>
      </c>
      <c r="AI1197" t="str">
        <f>IF(Cleaned_Data_Table[[#This Row],[Emergency Case]]=1, "Emergency Care", "Standard Care")</f>
        <v>Standard Care</v>
      </c>
    </row>
    <row r="1198" spans="1:35">
      <c r="A1198" t="s">
        <v>1307</v>
      </c>
      <c r="B1198">
        <v>52</v>
      </c>
      <c r="C1198" t="s">
        <v>51</v>
      </c>
      <c r="D1198" t="s">
        <v>78</v>
      </c>
      <c r="E1198">
        <v>20.9</v>
      </c>
      <c r="F1198" t="s">
        <v>52</v>
      </c>
      <c r="G1198" t="s">
        <v>40</v>
      </c>
      <c r="H1198" t="s">
        <v>104</v>
      </c>
      <c r="I1198" t="s">
        <v>105</v>
      </c>
      <c r="J1198" t="s">
        <v>110</v>
      </c>
      <c r="K1198">
        <v>12</v>
      </c>
      <c r="L1198" s="1">
        <v>534</v>
      </c>
      <c r="M1198" t="s">
        <v>53</v>
      </c>
      <c r="N1198" t="s">
        <v>62</v>
      </c>
      <c r="O1198" t="s">
        <v>63</v>
      </c>
      <c r="P1198">
        <v>10</v>
      </c>
      <c r="Q1198">
        <v>28</v>
      </c>
      <c r="R1198">
        <v>11</v>
      </c>
      <c r="S1198">
        <v>2</v>
      </c>
      <c r="T1198">
        <v>4.3</v>
      </c>
      <c r="U1198">
        <v>0</v>
      </c>
      <c r="V1198">
        <v>10</v>
      </c>
      <c r="W1198" s="1">
        <v>1561</v>
      </c>
      <c r="X1198" s="1">
        <v>1568</v>
      </c>
      <c r="Y1198" s="1">
        <v>2564.1</v>
      </c>
      <c r="Z1198" t="s">
        <v>47</v>
      </c>
      <c r="AA1198" t="s">
        <v>48</v>
      </c>
      <c r="AB1198" s="1">
        <v>0</v>
      </c>
      <c r="AC1198">
        <v>0</v>
      </c>
      <c r="AD1198">
        <v>0</v>
      </c>
      <c r="AE1198">
        <v>0</v>
      </c>
      <c r="AF1198">
        <v>0</v>
      </c>
      <c r="AG1198" t="s">
        <v>87</v>
      </c>
      <c r="AH1198">
        <f>IF(OR(Cleaned_Data_Table[[#This Row],[Appointment Status]]="No Show", Cleaned_Data_Table[[#This Row],[Appointment Status]]="Cancelled"), 1, 0)</f>
        <v>0</v>
      </c>
      <c r="AI1198" t="str">
        <f>IF(Cleaned_Data_Table[[#This Row],[Emergency Case]]=1, "Emergency Care", "Standard Care")</f>
        <v>Standard Care</v>
      </c>
    </row>
    <row r="1199" spans="1:35">
      <c r="A1199" t="s">
        <v>1308</v>
      </c>
      <c r="B1199">
        <v>63</v>
      </c>
      <c r="C1199" t="s">
        <v>37</v>
      </c>
      <c r="D1199" t="s">
        <v>84</v>
      </c>
      <c r="E1199">
        <v>24.5</v>
      </c>
      <c r="F1199" t="s">
        <v>52</v>
      </c>
      <c r="G1199" t="s">
        <v>40</v>
      </c>
      <c r="H1199" t="s">
        <v>94</v>
      </c>
      <c r="I1199" t="s">
        <v>95</v>
      </c>
      <c r="J1199" t="s">
        <v>43</v>
      </c>
      <c r="K1199">
        <v>9</v>
      </c>
      <c r="L1199" s="1">
        <v>567</v>
      </c>
      <c r="M1199" t="s">
        <v>44</v>
      </c>
      <c r="N1199" t="s">
        <v>124</v>
      </c>
      <c r="O1199" t="s">
        <v>55</v>
      </c>
      <c r="P1199">
        <v>24</v>
      </c>
      <c r="Q1199">
        <v>27</v>
      </c>
      <c r="R1199">
        <v>8</v>
      </c>
      <c r="S1199">
        <v>2</v>
      </c>
      <c r="T1199">
        <v>3.7</v>
      </c>
      <c r="U1199">
        <v>0</v>
      </c>
      <c r="V1199">
        <v>10</v>
      </c>
      <c r="W1199" s="1">
        <v>151</v>
      </c>
      <c r="X1199" s="1">
        <v>118</v>
      </c>
      <c r="Y1199" s="1">
        <v>836</v>
      </c>
      <c r="Z1199" t="s">
        <v>47</v>
      </c>
      <c r="AA1199" t="s">
        <v>76</v>
      </c>
      <c r="AB1199" s="1">
        <v>0</v>
      </c>
      <c r="AC1199">
        <v>0</v>
      </c>
      <c r="AD1199">
        <v>1</v>
      </c>
      <c r="AE1199">
        <v>0</v>
      </c>
      <c r="AF1199">
        <v>0</v>
      </c>
      <c r="AG1199" t="s">
        <v>49</v>
      </c>
      <c r="AH1199">
        <f>IF(OR(Cleaned_Data_Table[[#This Row],[Appointment Status]]="No Show", Cleaned_Data_Table[[#This Row],[Appointment Status]]="Cancelled"), 1, 0)</f>
        <v>0</v>
      </c>
      <c r="AI1199" t="str">
        <f>IF(Cleaned_Data_Table[[#This Row],[Emergency Case]]=1, "Emergency Care", "Standard Care")</f>
        <v>Standard Care</v>
      </c>
    </row>
    <row r="1200" spans="1:35">
      <c r="A1200" t="s">
        <v>1309</v>
      </c>
      <c r="B1200">
        <v>45</v>
      </c>
      <c r="C1200" t="s">
        <v>51</v>
      </c>
      <c r="D1200" t="s">
        <v>84</v>
      </c>
      <c r="E1200">
        <v>24.2</v>
      </c>
      <c r="F1200" t="s">
        <v>97</v>
      </c>
      <c r="G1200" t="s">
        <v>66</v>
      </c>
      <c r="H1200" t="s">
        <v>138</v>
      </c>
      <c r="I1200" t="s">
        <v>139</v>
      </c>
      <c r="J1200" t="s">
        <v>90</v>
      </c>
      <c r="K1200">
        <v>19</v>
      </c>
      <c r="L1200" s="1">
        <v>646</v>
      </c>
      <c r="M1200" t="s">
        <v>53</v>
      </c>
      <c r="N1200" t="s">
        <v>124</v>
      </c>
      <c r="O1200" t="s">
        <v>55</v>
      </c>
      <c r="P1200">
        <v>14</v>
      </c>
      <c r="Q1200">
        <v>17</v>
      </c>
      <c r="R1200">
        <v>12</v>
      </c>
      <c r="S1200">
        <v>3</v>
      </c>
      <c r="T1200">
        <v>3.5</v>
      </c>
      <c r="U1200">
        <v>0</v>
      </c>
      <c r="V1200">
        <v>10</v>
      </c>
      <c r="W1200" s="1">
        <v>18578</v>
      </c>
      <c r="X1200" s="1">
        <v>9719</v>
      </c>
      <c r="Y1200" s="1">
        <v>20260.099999999999</v>
      </c>
      <c r="Z1200" t="s">
        <v>47</v>
      </c>
      <c r="AA1200" t="s">
        <v>48</v>
      </c>
      <c r="AB1200" s="1">
        <v>0</v>
      </c>
      <c r="AC1200">
        <v>0</v>
      </c>
      <c r="AD1200">
        <v>0</v>
      </c>
      <c r="AE1200">
        <v>0</v>
      </c>
      <c r="AF1200">
        <v>0</v>
      </c>
      <c r="AG1200" t="s">
        <v>87</v>
      </c>
      <c r="AH1200">
        <f>IF(OR(Cleaned_Data_Table[[#This Row],[Appointment Status]]="No Show", Cleaned_Data_Table[[#This Row],[Appointment Status]]="Cancelled"), 1, 0)</f>
        <v>0</v>
      </c>
      <c r="AI1200" t="str">
        <f>IF(Cleaned_Data_Table[[#This Row],[Emergency Case]]=1, "Emergency Care", "Standard Care")</f>
        <v>Standard Care</v>
      </c>
    </row>
    <row r="1201" spans="1:35">
      <c r="A1201" t="s">
        <v>1310</v>
      </c>
      <c r="B1201">
        <v>25</v>
      </c>
      <c r="C1201" t="s">
        <v>37</v>
      </c>
      <c r="D1201" t="s">
        <v>114</v>
      </c>
      <c r="E1201">
        <v>24.5</v>
      </c>
      <c r="F1201" t="s">
        <v>103</v>
      </c>
      <c r="G1201" t="s">
        <v>40</v>
      </c>
      <c r="H1201" t="s">
        <v>67</v>
      </c>
      <c r="I1201" t="s">
        <v>68</v>
      </c>
      <c r="J1201" t="s">
        <v>110</v>
      </c>
      <c r="K1201">
        <v>15</v>
      </c>
      <c r="L1201" s="1">
        <v>508</v>
      </c>
      <c r="M1201" t="s">
        <v>53</v>
      </c>
      <c r="N1201" t="s">
        <v>81</v>
      </c>
      <c r="O1201" t="s">
        <v>106</v>
      </c>
      <c r="P1201">
        <v>12</v>
      </c>
      <c r="Q1201">
        <v>26</v>
      </c>
      <c r="R1201">
        <v>11</v>
      </c>
      <c r="S1201">
        <v>0</v>
      </c>
      <c r="T1201">
        <v>3.7</v>
      </c>
      <c r="U1201">
        <v>0</v>
      </c>
      <c r="V1201">
        <v>10</v>
      </c>
      <c r="W1201" s="1">
        <v>1892</v>
      </c>
      <c r="X1201" s="1">
        <v>1744</v>
      </c>
      <c r="Y1201" s="1">
        <v>2900.8</v>
      </c>
      <c r="Z1201" t="s">
        <v>125</v>
      </c>
      <c r="AA1201" t="s">
        <v>57</v>
      </c>
      <c r="AB1201" s="1">
        <v>0</v>
      </c>
      <c r="AC1201">
        <v>0</v>
      </c>
      <c r="AD1201">
        <v>0</v>
      </c>
      <c r="AE1201">
        <v>0</v>
      </c>
      <c r="AF1201">
        <v>0</v>
      </c>
      <c r="AG1201" t="s">
        <v>87</v>
      </c>
      <c r="AH1201">
        <f>IF(OR(Cleaned_Data_Table[[#This Row],[Appointment Status]]="No Show", Cleaned_Data_Table[[#This Row],[Appointment Status]]="Cancelled"), 1, 0)</f>
        <v>1</v>
      </c>
      <c r="AI1201" t="str">
        <f>IF(Cleaned_Data_Table[[#This Row],[Emergency Case]]=1, "Emergency Care", "Standard Care")</f>
        <v>Standard Care</v>
      </c>
    </row>
    <row r="1202" spans="1:35">
      <c r="A1202" t="s">
        <v>1311</v>
      </c>
      <c r="B1202">
        <v>17</v>
      </c>
      <c r="C1202" t="s">
        <v>51</v>
      </c>
      <c r="D1202" t="s">
        <v>114</v>
      </c>
      <c r="E1202">
        <v>25.1</v>
      </c>
      <c r="F1202" t="s">
        <v>52</v>
      </c>
      <c r="G1202" t="s">
        <v>40</v>
      </c>
      <c r="H1202" t="s">
        <v>94</v>
      </c>
      <c r="I1202" t="s">
        <v>95</v>
      </c>
      <c r="J1202" t="s">
        <v>110</v>
      </c>
      <c r="K1202">
        <v>15</v>
      </c>
      <c r="L1202" s="1">
        <v>518</v>
      </c>
      <c r="M1202" t="s">
        <v>44</v>
      </c>
      <c r="N1202" t="s">
        <v>124</v>
      </c>
      <c r="O1202" t="s">
        <v>63</v>
      </c>
      <c r="P1202">
        <v>28</v>
      </c>
      <c r="Q1202">
        <v>15</v>
      </c>
      <c r="R1202">
        <v>6</v>
      </c>
      <c r="S1202">
        <v>2</v>
      </c>
      <c r="T1202">
        <v>4.8</v>
      </c>
      <c r="U1202">
        <v>0</v>
      </c>
      <c r="V1202">
        <v>10</v>
      </c>
      <c r="W1202" s="1">
        <v>2738</v>
      </c>
      <c r="X1202" s="1">
        <v>3436</v>
      </c>
      <c r="Y1202" s="1">
        <v>6692</v>
      </c>
      <c r="Z1202" t="s">
        <v>47</v>
      </c>
      <c r="AA1202" t="s">
        <v>112</v>
      </c>
      <c r="AB1202" s="1">
        <v>0</v>
      </c>
      <c r="AC1202">
        <v>0</v>
      </c>
      <c r="AD1202">
        <v>1</v>
      </c>
      <c r="AE1202">
        <v>0</v>
      </c>
      <c r="AF1202">
        <v>0</v>
      </c>
      <c r="AG1202" t="s">
        <v>87</v>
      </c>
      <c r="AH1202">
        <f>IF(OR(Cleaned_Data_Table[[#This Row],[Appointment Status]]="No Show", Cleaned_Data_Table[[#This Row],[Appointment Status]]="Cancelled"), 1, 0)</f>
        <v>0</v>
      </c>
      <c r="AI1202" t="str">
        <f>IF(Cleaned_Data_Table[[#This Row],[Emergency Case]]=1, "Emergency Care", "Standard Care")</f>
        <v>Standard Care</v>
      </c>
    </row>
    <row r="1203" spans="1:35">
      <c r="A1203" t="s">
        <v>1312</v>
      </c>
      <c r="B1203">
        <v>22</v>
      </c>
      <c r="C1203" t="s">
        <v>37</v>
      </c>
      <c r="D1203" t="s">
        <v>59</v>
      </c>
      <c r="E1203">
        <v>22.6</v>
      </c>
      <c r="F1203" t="s">
        <v>52</v>
      </c>
      <c r="G1203" t="s">
        <v>40</v>
      </c>
      <c r="H1203" t="s">
        <v>104</v>
      </c>
      <c r="I1203" t="s">
        <v>105</v>
      </c>
      <c r="J1203" t="s">
        <v>110</v>
      </c>
      <c r="K1203">
        <v>10</v>
      </c>
      <c r="L1203" s="1">
        <v>445</v>
      </c>
      <c r="M1203" t="s">
        <v>44</v>
      </c>
      <c r="N1203" t="s">
        <v>69</v>
      </c>
      <c r="O1203" t="s">
        <v>75</v>
      </c>
      <c r="P1203">
        <v>8</v>
      </c>
      <c r="Q1203">
        <v>37</v>
      </c>
      <c r="R1203">
        <v>0</v>
      </c>
      <c r="S1203">
        <v>0</v>
      </c>
      <c r="T1203">
        <v>4.3</v>
      </c>
      <c r="U1203">
        <v>0</v>
      </c>
      <c r="V1203">
        <v>9.6999999999999993</v>
      </c>
      <c r="W1203" s="1">
        <v>1702</v>
      </c>
      <c r="X1203" s="1">
        <v>3279</v>
      </c>
      <c r="Y1203" s="1">
        <v>5426</v>
      </c>
      <c r="Z1203" t="s">
        <v>47</v>
      </c>
      <c r="AA1203" t="s">
        <v>57</v>
      </c>
      <c r="AB1203" s="1">
        <v>0</v>
      </c>
      <c r="AC1203">
        <v>1</v>
      </c>
      <c r="AD1203">
        <v>0</v>
      </c>
      <c r="AE1203">
        <v>1</v>
      </c>
      <c r="AF1203">
        <v>0</v>
      </c>
      <c r="AG1203" t="s">
        <v>87</v>
      </c>
      <c r="AH1203">
        <f>IF(OR(Cleaned_Data_Table[[#This Row],[Appointment Status]]="No Show", Cleaned_Data_Table[[#This Row],[Appointment Status]]="Cancelled"), 1, 0)</f>
        <v>0</v>
      </c>
      <c r="AI1203" t="str">
        <f>IF(Cleaned_Data_Table[[#This Row],[Emergency Case]]=1, "Emergency Care", "Standard Care")</f>
        <v>Standard Care</v>
      </c>
    </row>
    <row r="1204" spans="1:35">
      <c r="A1204" t="s">
        <v>1313</v>
      </c>
      <c r="B1204">
        <v>19</v>
      </c>
      <c r="C1204" t="s">
        <v>51</v>
      </c>
      <c r="D1204" t="s">
        <v>59</v>
      </c>
      <c r="E1204">
        <v>23.6</v>
      </c>
      <c r="F1204" t="s">
        <v>103</v>
      </c>
      <c r="G1204" t="s">
        <v>40</v>
      </c>
      <c r="H1204" t="s">
        <v>67</v>
      </c>
      <c r="I1204" t="s">
        <v>68</v>
      </c>
      <c r="J1204" t="s">
        <v>90</v>
      </c>
      <c r="K1204">
        <v>28</v>
      </c>
      <c r="L1204" s="1">
        <v>899</v>
      </c>
      <c r="M1204" t="s">
        <v>53</v>
      </c>
      <c r="N1204" t="s">
        <v>54</v>
      </c>
      <c r="O1204" t="s">
        <v>98</v>
      </c>
      <c r="P1204">
        <v>11</v>
      </c>
      <c r="Q1204">
        <v>4</v>
      </c>
      <c r="R1204">
        <v>12</v>
      </c>
      <c r="S1204">
        <v>4</v>
      </c>
      <c r="T1204">
        <v>4.8</v>
      </c>
      <c r="U1204">
        <v>0</v>
      </c>
      <c r="V1204">
        <v>10</v>
      </c>
      <c r="W1204" s="1">
        <v>17769</v>
      </c>
      <c r="X1204" s="1">
        <v>9560</v>
      </c>
      <c r="Y1204" s="1">
        <v>19759.599999999999</v>
      </c>
      <c r="Z1204" t="s">
        <v>125</v>
      </c>
      <c r="AA1204" t="s">
        <v>57</v>
      </c>
      <c r="AB1204" s="1">
        <v>0</v>
      </c>
      <c r="AC1204">
        <v>0</v>
      </c>
      <c r="AD1204">
        <v>0</v>
      </c>
      <c r="AE1204">
        <v>0</v>
      </c>
      <c r="AF1204">
        <v>0</v>
      </c>
      <c r="AG1204" t="s">
        <v>87</v>
      </c>
      <c r="AH1204">
        <f>IF(OR(Cleaned_Data_Table[[#This Row],[Appointment Status]]="No Show", Cleaned_Data_Table[[#This Row],[Appointment Status]]="Cancelled"), 1, 0)</f>
        <v>1</v>
      </c>
      <c r="AI1204" t="str">
        <f>IF(Cleaned_Data_Table[[#This Row],[Emergency Case]]=1, "Emergency Care", "Standard Care")</f>
        <v>Standard Care</v>
      </c>
    </row>
    <row r="1205" spans="1:35">
      <c r="A1205" t="s">
        <v>1314</v>
      </c>
      <c r="B1205">
        <v>46</v>
      </c>
      <c r="C1205" t="s">
        <v>51</v>
      </c>
      <c r="D1205" t="s">
        <v>118</v>
      </c>
      <c r="E1205">
        <v>26.7</v>
      </c>
      <c r="F1205" t="s">
        <v>97</v>
      </c>
      <c r="G1205" t="s">
        <v>66</v>
      </c>
      <c r="H1205" t="s">
        <v>41</v>
      </c>
      <c r="I1205" t="s">
        <v>42</v>
      </c>
      <c r="J1205" t="s">
        <v>43</v>
      </c>
      <c r="K1205">
        <v>10</v>
      </c>
      <c r="L1205" s="1">
        <v>403</v>
      </c>
      <c r="M1205" t="s">
        <v>44</v>
      </c>
      <c r="N1205" t="s">
        <v>54</v>
      </c>
      <c r="O1205" t="s">
        <v>75</v>
      </c>
      <c r="P1205">
        <v>3</v>
      </c>
      <c r="Q1205">
        <v>44</v>
      </c>
      <c r="R1205">
        <v>12</v>
      </c>
      <c r="S1205">
        <v>3</v>
      </c>
      <c r="T1205">
        <v>3.1</v>
      </c>
      <c r="U1205">
        <v>0</v>
      </c>
      <c r="V1205">
        <v>8.6</v>
      </c>
      <c r="W1205" s="1">
        <v>587</v>
      </c>
      <c r="X1205" s="1">
        <v>482</v>
      </c>
      <c r="Y1205" s="1">
        <v>1472</v>
      </c>
      <c r="Z1205" t="s">
        <v>47</v>
      </c>
      <c r="AA1205" t="s">
        <v>48</v>
      </c>
      <c r="AB1205" s="1">
        <v>0</v>
      </c>
      <c r="AC1205">
        <v>1</v>
      </c>
      <c r="AD1205">
        <v>0</v>
      </c>
      <c r="AE1205">
        <v>0</v>
      </c>
      <c r="AF1205">
        <v>0</v>
      </c>
      <c r="AG1205" t="s">
        <v>87</v>
      </c>
      <c r="AH1205">
        <f>IF(OR(Cleaned_Data_Table[[#This Row],[Appointment Status]]="No Show", Cleaned_Data_Table[[#This Row],[Appointment Status]]="Cancelled"), 1, 0)</f>
        <v>0</v>
      </c>
      <c r="AI1205" t="str">
        <f>IF(Cleaned_Data_Table[[#This Row],[Emergency Case]]=1, "Emergency Care", "Standard Care")</f>
        <v>Standard Care</v>
      </c>
    </row>
    <row r="1206" spans="1:35">
      <c r="A1206" t="s">
        <v>1315</v>
      </c>
      <c r="B1206">
        <v>83</v>
      </c>
      <c r="C1206" t="s">
        <v>51</v>
      </c>
      <c r="D1206" t="s">
        <v>114</v>
      </c>
      <c r="E1206">
        <v>28.4</v>
      </c>
      <c r="F1206" t="s">
        <v>89</v>
      </c>
      <c r="G1206" t="s">
        <v>66</v>
      </c>
      <c r="H1206" t="s">
        <v>129</v>
      </c>
      <c r="I1206" t="s">
        <v>130</v>
      </c>
      <c r="J1206" t="s">
        <v>110</v>
      </c>
      <c r="K1206">
        <v>27</v>
      </c>
      <c r="L1206" s="1">
        <v>885</v>
      </c>
      <c r="M1206" t="s">
        <v>53</v>
      </c>
      <c r="N1206" t="s">
        <v>54</v>
      </c>
      <c r="O1206" t="s">
        <v>98</v>
      </c>
      <c r="P1206">
        <v>10</v>
      </c>
      <c r="Q1206">
        <v>10</v>
      </c>
      <c r="R1206">
        <v>9</v>
      </c>
      <c r="S1206">
        <v>2</v>
      </c>
      <c r="T1206">
        <v>3.2</v>
      </c>
      <c r="U1206">
        <v>0</v>
      </c>
      <c r="V1206">
        <v>10</v>
      </c>
      <c r="W1206" s="1">
        <v>4680</v>
      </c>
      <c r="X1206" s="1">
        <v>1823</v>
      </c>
      <c r="Y1206" s="1">
        <v>5171.6000000000004</v>
      </c>
      <c r="Z1206" t="s">
        <v>56</v>
      </c>
      <c r="AA1206" t="s">
        <v>71</v>
      </c>
      <c r="AB1206" s="1">
        <v>7388</v>
      </c>
      <c r="AC1206">
        <v>0</v>
      </c>
      <c r="AD1206">
        <v>0</v>
      </c>
      <c r="AE1206">
        <v>0</v>
      </c>
      <c r="AF1206">
        <v>0</v>
      </c>
      <c r="AG1206" t="s">
        <v>87</v>
      </c>
      <c r="AH1206">
        <f>IF(OR(Cleaned_Data_Table[[#This Row],[Appointment Status]]="No Show", Cleaned_Data_Table[[#This Row],[Appointment Status]]="Cancelled"), 1, 0)</f>
        <v>1</v>
      </c>
      <c r="AI1206" t="str">
        <f>IF(Cleaned_Data_Table[[#This Row],[Emergency Case]]=1, "Emergency Care", "Standard Care")</f>
        <v>Standard Care</v>
      </c>
    </row>
    <row r="1207" spans="1:35">
      <c r="A1207" t="s">
        <v>1316</v>
      </c>
      <c r="B1207">
        <v>2</v>
      </c>
      <c r="C1207" t="s">
        <v>51</v>
      </c>
      <c r="D1207" t="s">
        <v>116</v>
      </c>
      <c r="E1207">
        <v>26.4</v>
      </c>
      <c r="F1207" t="s">
        <v>52</v>
      </c>
      <c r="G1207" t="s">
        <v>40</v>
      </c>
      <c r="H1207" t="s">
        <v>60</v>
      </c>
      <c r="I1207" t="s">
        <v>61</v>
      </c>
      <c r="J1207" t="s">
        <v>110</v>
      </c>
      <c r="K1207">
        <v>3</v>
      </c>
      <c r="L1207" s="1">
        <v>401</v>
      </c>
      <c r="M1207" t="s">
        <v>44</v>
      </c>
      <c r="N1207" t="s">
        <v>62</v>
      </c>
      <c r="O1207" t="s">
        <v>82</v>
      </c>
      <c r="P1207">
        <v>25</v>
      </c>
      <c r="Q1207">
        <v>28</v>
      </c>
      <c r="R1207">
        <v>10</v>
      </c>
      <c r="S1207">
        <v>1</v>
      </c>
      <c r="T1207">
        <v>4.7</v>
      </c>
      <c r="U1207">
        <v>0</v>
      </c>
      <c r="V1207">
        <v>10</v>
      </c>
      <c r="W1207" s="1">
        <v>2537</v>
      </c>
      <c r="X1207" s="1">
        <v>1946</v>
      </c>
      <c r="Y1207" s="1">
        <v>4884</v>
      </c>
      <c r="Z1207" t="s">
        <v>56</v>
      </c>
      <c r="AA1207" t="s">
        <v>112</v>
      </c>
      <c r="AB1207" s="1">
        <v>4884</v>
      </c>
      <c r="AC1207">
        <v>0</v>
      </c>
      <c r="AD1207">
        <v>1</v>
      </c>
      <c r="AE1207">
        <v>0</v>
      </c>
      <c r="AF1207">
        <v>0</v>
      </c>
      <c r="AG1207" t="s">
        <v>87</v>
      </c>
      <c r="AH1207">
        <f>IF(OR(Cleaned_Data_Table[[#This Row],[Appointment Status]]="No Show", Cleaned_Data_Table[[#This Row],[Appointment Status]]="Cancelled"), 1, 0)</f>
        <v>1</v>
      </c>
      <c r="AI1207" t="str">
        <f>IF(Cleaned_Data_Table[[#This Row],[Emergency Case]]=1, "Emergency Care", "Standard Care")</f>
        <v>Standard Care</v>
      </c>
    </row>
    <row r="1208" spans="1:35">
      <c r="A1208" t="s">
        <v>1317</v>
      </c>
      <c r="B1208">
        <v>80</v>
      </c>
      <c r="C1208" t="s">
        <v>51</v>
      </c>
      <c r="D1208" t="s">
        <v>93</v>
      </c>
      <c r="E1208">
        <v>21.4</v>
      </c>
      <c r="F1208" t="s">
        <v>97</v>
      </c>
      <c r="G1208" t="s">
        <v>40</v>
      </c>
      <c r="H1208" t="s">
        <v>79</v>
      </c>
      <c r="I1208" t="s">
        <v>80</v>
      </c>
      <c r="J1208" t="s">
        <v>43</v>
      </c>
      <c r="K1208">
        <v>24</v>
      </c>
      <c r="L1208" s="1">
        <v>879</v>
      </c>
      <c r="M1208" t="s">
        <v>44</v>
      </c>
      <c r="N1208" t="s">
        <v>69</v>
      </c>
      <c r="O1208" t="s">
        <v>70</v>
      </c>
      <c r="P1208">
        <v>24</v>
      </c>
      <c r="Q1208">
        <v>50</v>
      </c>
      <c r="R1208">
        <v>11</v>
      </c>
      <c r="S1208">
        <v>2</v>
      </c>
      <c r="T1208">
        <v>4.5</v>
      </c>
      <c r="U1208">
        <v>0</v>
      </c>
      <c r="V1208">
        <v>8.9</v>
      </c>
      <c r="W1208" s="1">
        <v>597</v>
      </c>
      <c r="X1208" s="1">
        <v>988</v>
      </c>
      <c r="Y1208" s="1">
        <v>2464</v>
      </c>
      <c r="Z1208" t="s">
        <v>125</v>
      </c>
      <c r="AA1208" t="s">
        <v>71</v>
      </c>
      <c r="AB1208" s="1">
        <v>0</v>
      </c>
      <c r="AC1208">
        <v>1</v>
      </c>
      <c r="AD1208">
        <v>1</v>
      </c>
      <c r="AE1208">
        <v>0</v>
      </c>
      <c r="AF1208">
        <v>0</v>
      </c>
      <c r="AG1208" t="s">
        <v>49</v>
      </c>
      <c r="AH1208">
        <f>IF(OR(Cleaned_Data_Table[[#This Row],[Appointment Status]]="No Show", Cleaned_Data_Table[[#This Row],[Appointment Status]]="Cancelled"), 1, 0)</f>
        <v>1</v>
      </c>
      <c r="AI1208" t="str">
        <f>IF(Cleaned_Data_Table[[#This Row],[Emergency Case]]=1, "Emergency Care", "Standard Care")</f>
        <v>Standard Care</v>
      </c>
    </row>
    <row r="1209" spans="1:35">
      <c r="A1209" t="s">
        <v>1318</v>
      </c>
      <c r="B1209">
        <v>35</v>
      </c>
      <c r="C1209" t="s">
        <v>51</v>
      </c>
      <c r="D1209" t="s">
        <v>100</v>
      </c>
      <c r="E1209">
        <v>27.3</v>
      </c>
      <c r="F1209" t="s">
        <v>89</v>
      </c>
      <c r="G1209" t="s">
        <v>85</v>
      </c>
      <c r="H1209" t="s">
        <v>73</v>
      </c>
      <c r="I1209" t="s">
        <v>74</v>
      </c>
      <c r="J1209" t="s">
        <v>110</v>
      </c>
      <c r="K1209">
        <v>27</v>
      </c>
      <c r="L1209" s="1">
        <v>744</v>
      </c>
      <c r="M1209" t="s">
        <v>53</v>
      </c>
      <c r="N1209" t="s">
        <v>69</v>
      </c>
      <c r="O1209" t="s">
        <v>101</v>
      </c>
      <c r="P1209">
        <v>0</v>
      </c>
      <c r="Q1209">
        <v>19</v>
      </c>
      <c r="R1209">
        <v>2</v>
      </c>
      <c r="S1209">
        <v>0</v>
      </c>
      <c r="T1209">
        <v>3.5</v>
      </c>
      <c r="U1209">
        <v>1</v>
      </c>
      <c r="V1209">
        <v>10</v>
      </c>
      <c r="W1209" s="1">
        <v>1738</v>
      </c>
      <c r="X1209" s="1">
        <v>1714</v>
      </c>
      <c r="Y1209" s="1">
        <v>2937.2</v>
      </c>
      <c r="Z1209" t="s">
        <v>47</v>
      </c>
      <c r="AA1209" t="s">
        <v>48</v>
      </c>
      <c r="AB1209" s="1">
        <v>0</v>
      </c>
      <c r="AC1209">
        <v>0</v>
      </c>
      <c r="AD1209">
        <v>0</v>
      </c>
      <c r="AE1209">
        <v>0</v>
      </c>
      <c r="AF1209">
        <v>0</v>
      </c>
      <c r="AG1209" t="s">
        <v>87</v>
      </c>
      <c r="AH1209">
        <f>IF(OR(Cleaned_Data_Table[[#This Row],[Appointment Status]]="No Show", Cleaned_Data_Table[[#This Row],[Appointment Status]]="Cancelled"), 1, 0)</f>
        <v>0</v>
      </c>
      <c r="AI1209" t="str">
        <f>IF(Cleaned_Data_Table[[#This Row],[Emergency Case]]=1, "Emergency Care", "Standard Care")</f>
        <v>Emergency Care</v>
      </c>
    </row>
    <row r="1210" spans="1:35">
      <c r="A1210" t="s">
        <v>1319</v>
      </c>
      <c r="B1210">
        <v>56</v>
      </c>
      <c r="C1210" t="s">
        <v>37</v>
      </c>
      <c r="D1210" t="s">
        <v>93</v>
      </c>
      <c r="E1210">
        <v>27.5</v>
      </c>
      <c r="F1210" t="s">
        <v>52</v>
      </c>
      <c r="G1210" t="s">
        <v>85</v>
      </c>
      <c r="H1210" t="s">
        <v>41</v>
      </c>
      <c r="I1210" t="s">
        <v>42</v>
      </c>
      <c r="J1210" t="s">
        <v>110</v>
      </c>
      <c r="K1210">
        <v>22</v>
      </c>
      <c r="L1210" s="1">
        <v>676</v>
      </c>
      <c r="M1210" t="s">
        <v>44</v>
      </c>
      <c r="N1210" t="s">
        <v>81</v>
      </c>
      <c r="O1210" t="s">
        <v>119</v>
      </c>
      <c r="P1210">
        <v>0</v>
      </c>
      <c r="Q1210">
        <v>14</v>
      </c>
      <c r="R1210">
        <v>14</v>
      </c>
      <c r="S1210">
        <v>0</v>
      </c>
      <c r="T1210">
        <v>4.0999999999999996</v>
      </c>
      <c r="U1210">
        <v>1</v>
      </c>
      <c r="V1210">
        <v>10</v>
      </c>
      <c r="W1210" s="1">
        <v>4794</v>
      </c>
      <c r="X1210" s="1">
        <v>1022</v>
      </c>
      <c r="Y1210" s="1">
        <v>6492</v>
      </c>
      <c r="Z1210" t="s">
        <v>47</v>
      </c>
      <c r="AA1210" t="s">
        <v>76</v>
      </c>
      <c r="AB1210" s="1">
        <v>0</v>
      </c>
      <c r="AC1210">
        <v>0</v>
      </c>
      <c r="AD1210">
        <v>0</v>
      </c>
      <c r="AE1210">
        <v>0</v>
      </c>
      <c r="AF1210">
        <v>0</v>
      </c>
      <c r="AG1210" t="s">
        <v>87</v>
      </c>
      <c r="AH1210">
        <f>IF(OR(Cleaned_Data_Table[[#This Row],[Appointment Status]]="No Show", Cleaned_Data_Table[[#This Row],[Appointment Status]]="Cancelled"), 1, 0)</f>
        <v>0</v>
      </c>
      <c r="AI1210" t="str">
        <f>IF(Cleaned_Data_Table[[#This Row],[Emergency Case]]=1, "Emergency Care", "Standard Care")</f>
        <v>Emergency Care</v>
      </c>
    </row>
    <row r="1211" spans="1:35">
      <c r="A1211" t="s">
        <v>1320</v>
      </c>
      <c r="B1211">
        <v>4</v>
      </c>
      <c r="C1211" t="s">
        <v>51</v>
      </c>
      <c r="D1211" t="s">
        <v>38</v>
      </c>
      <c r="E1211">
        <v>22.8</v>
      </c>
      <c r="F1211" t="s">
        <v>39</v>
      </c>
      <c r="G1211" t="s">
        <v>40</v>
      </c>
      <c r="H1211" t="s">
        <v>41</v>
      </c>
      <c r="I1211" t="s">
        <v>42</v>
      </c>
      <c r="J1211" t="s">
        <v>43</v>
      </c>
      <c r="K1211">
        <v>9</v>
      </c>
      <c r="L1211" s="1">
        <v>567</v>
      </c>
      <c r="M1211" t="s">
        <v>44</v>
      </c>
      <c r="N1211" t="s">
        <v>45</v>
      </c>
      <c r="O1211" t="s">
        <v>46</v>
      </c>
      <c r="P1211">
        <v>18</v>
      </c>
      <c r="Q1211">
        <v>58</v>
      </c>
      <c r="R1211">
        <v>5</v>
      </c>
      <c r="S1211">
        <v>0</v>
      </c>
      <c r="T1211">
        <v>3.3</v>
      </c>
      <c r="U1211">
        <v>0</v>
      </c>
      <c r="V1211">
        <v>7.8</v>
      </c>
      <c r="W1211" s="1">
        <v>966</v>
      </c>
      <c r="X1211" s="1">
        <v>448</v>
      </c>
      <c r="Y1211" s="1">
        <v>1981</v>
      </c>
      <c r="Z1211" t="s">
        <v>47</v>
      </c>
      <c r="AA1211" t="s">
        <v>112</v>
      </c>
      <c r="AB1211" s="1">
        <v>0</v>
      </c>
      <c r="AC1211">
        <v>1</v>
      </c>
      <c r="AD1211">
        <v>1</v>
      </c>
      <c r="AE1211">
        <v>0</v>
      </c>
      <c r="AF1211">
        <v>0</v>
      </c>
      <c r="AG1211" t="s">
        <v>49</v>
      </c>
      <c r="AH1211">
        <f>IF(OR(Cleaned_Data_Table[[#This Row],[Appointment Status]]="No Show", Cleaned_Data_Table[[#This Row],[Appointment Status]]="Cancelled"), 1, 0)</f>
        <v>0</v>
      </c>
      <c r="AI1211" t="str">
        <f>IF(Cleaned_Data_Table[[#This Row],[Emergency Case]]=1, "Emergency Care", "Standard Care")</f>
        <v>Standard Care</v>
      </c>
    </row>
    <row r="1212" spans="1:35">
      <c r="A1212" t="s">
        <v>1321</v>
      </c>
      <c r="B1212">
        <v>82</v>
      </c>
      <c r="C1212" t="s">
        <v>51</v>
      </c>
      <c r="D1212" t="s">
        <v>100</v>
      </c>
      <c r="E1212">
        <v>22.8</v>
      </c>
      <c r="F1212" t="s">
        <v>89</v>
      </c>
      <c r="G1212" t="s">
        <v>66</v>
      </c>
      <c r="H1212" t="s">
        <v>73</v>
      </c>
      <c r="I1212" t="s">
        <v>74</v>
      </c>
      <c r="J1212" t="s">
        <v>43</v>
      </c>
      <c r="K1212">
        <v>1</v>
      </c>
      <c r="L1212" s="1">
        <v>222</v>
      </c>
      <c r="M1212" t="s">
        <v>53</v>
      </c>
      <c r="N1212" t="s">
        <v>45</v>
      </c>
      <c r="O1212" t="s">
        <v>55</v>
      </c>
      <c r="P1212">
        <v>22</v>
      </c>
      <c r="Q1212">
        <v>27</v>
      </c>
      <c r="R1212">
        <v>8</v>
      </c>
      <c r="S1212">
        <v>2</v>
      </c>
      <c r="T1212">
        <v>4.5999999999999996</v>
      </c>
      <c r="U1212">
        <v>0</v>
      </c>
      <c r="V1212">
        <v>10</v>
      </c>
      <c r="W1212" s="1">
        <v>897</v>
      </c>
      <c r="X1212" s="1">
        <v>208</v>
      </c>
      <c r="Y1212" s="1">
        <v>928.9</v>
      </c>
      <c r="Z1212" t="s">
        <v>56</v>
      </c>
      <c r="AA1212" t="s">
        <v>71</v>
      </c>
      <c r="AB1212" s="1">
        <v>1327</v>
      </c>
      <c r="AC1212">
        <v>0</v>
      </c>
      <c r="AD1212">
        <v>1</v>
      </c>
      <c r="AE1212">
        <v>0</v>
      </c>
      <c r="AF1212">
        <v>0</v>
      </c>
      <c r="AG1212" t="s">
        <v>49</v>
      </c>
      <c r="AH1212">
        <f>IF(OR(Cleaned_Data_Table[[#This Row],[Appointment Status]]="No Show", Cleaned_Data_Table[[#This Row],[Appointment Status]]="Cancelled"), 1, 0)</f>
        <v>1</v>
      </c>
      <c r="AI1212" t="str">
        <f>IF(Cleaned_Data_Table[[#This Row],[Emergency Case]]=1, "Emergency Care", "Standard Care")</f>
        <v>Standard Care</v>
      </c>
    </row>
    <row r="1213" spans="1:35">
      <c r="A1213" t="s">
        <v>1322</v>
      </c>
      <c r="B1213">
        <v>51</v>
      </c>
      <c r="C1213" t="s">
        <v>37</v>
      </c>
      <c r="D1213" t="s">
        <v>78</v>
      </c>
      <c r="E1213">
        <v>15.1</v>
      </c>
      <c r="F1213" t="s">
        <v>97</v>
      </c>
      <c r="G1213" t="s">
        <v>40</v>
      </c>
      <c r="H1213" t="s">
        <v>108</v>
      </c>
      <c r="I1213" t="s">
        <v>109</v>
      </c>
      <c r="J1213" t="s">
        <v>90</v>
      </c>
      <c r="K1213">
        <v>20</v>
      </c>
      <c r="L1213" s="1">
        <v>722</v>
      </c>
      <c r="M1213" t="s">
        <v>53</v>
      </c>
      <c r="N1213" t="s">
        <v>69</v>
      </c>
      <c r="O1213" t="s">
        <v>82</v>
      </c>
      <c r="P1213">
        <v>9</v>
      </c>
      <c r="Q1213">
        <v>9</v>
      </c>
      <c r="R1213">
        <v>4</v>
      </c>
      <c r="S1213">
        <v>1</v>
      </c>
      <c r="T1213">
        <v>3.6</v>
      </c>
      <c r="U1213">
        <v>0</v>
      </c>
      <c r="V1213">
        <v>10</v>
      </c>
      <c r="W1213" s="1">
        <v>9929</v>
      </c>
      <c r="X1213" s="1">
        <v>7223</v>
      </c>
      <c r="Y1213" s="1">
        <v>12511.8</v>
      </c>
      <c r="Z1213" t="s">
        <v>47</v>
      </c>
      <c r="AA1213" t="s">
        <v>48</v>
      </c>
      <c r="AB1213" s="1">
        <v>0</v>
      </c>
      <c r="AC1213">
        <v>0</v>
      </c>
      <c r="AD1213">
        <v>0</v>
      </c>
      <c r="AE1213">
        <v>0</v>
      </c>
      <c r="AF1213">
        <v>0</v>
      </c>
      <c r="AG1213" t="s">
        <v>87</v>
      </c>
      <c r="AH1213">
        <f>IF(OR(Cleaned_Data_Table[[#This Row],[Appointment Status]]="No Show", Cleaned_Data_Table[[#This Row],[Appointment Status]]="Cancelled"), 1, 0)</f>
        <v>0</v>
      </c>
      <c r="AI1213" t="str">
        <f>IF(Cleaned_Data_Table[[#This Row],[Emergency Case]]=1, "Emergency Care", "Standard Care")</f>
        <v>Standard Care</v>
      </c>
    </row>
    <row r="1214" spans="1:35">
      <c r="A1214" t="s">
        <v>1323</v>
      </c>
      <c r="B1214">
        <v>83</v>
      </c>
      <c r="C1214" t="s">
        <v>37</v>
      </c>
      <c r="D1214" t="s">
        <v>38</v>
      </c>
      <c r="E1214">
        <v>19.399999999999999</v>
      </c>
      <c r="F1214" t="s">
        <v>39</v>
      </c>
      <c r="G1214" t="s">
        <v>66</v>
      </c>
      <c r="H1214" t="s">
        <v>138</v>
      </c>
      <c r="I1214" t="s">
        <v>139</v>
      </c>
      <c r="J1214" t="s">
        <v>43</v>
      </c>
      <c r="K1214">
        <v>6</v>
      </c>
      <c r="L1214" s="1">
        <v>479</v>
      </c>
      <c r="M1214" t="s">
        <v>53</v>
      </c>
      <c r="N1214" t="s">
        <v>62</v>
      </c>
      <c r="O1214" t="s">
        <v>106</v>
      </c>
      <c r="P1214">
        <v>7</v>
      </c>
      <c r="Q1214">
        <v>32</v>
      </c>
      <c r="R1214">
        <v>7</v>
      </c>
      <c r="S1214">
        <v>1</v>
      </c>
      <c r="T1214">
        <v>4.2</v>
      </c>
      <c r="U1214">
        <v>0</v>
      </c>
      <c r="V1214">
        <v>10</v>
      </c>
      <c r="W1214" s="1">
        <v>604</v>
      </c>
      <c r="X1214" s="1">
        <v>801</v>
      </c>
      <c r="Y1214" s="1">
        <v>1318.8</v>
      </c>
      <c r="Z1214" t="s">
        <v>47</v>
      </c>
      <c r="AA1214" t="s">
        <v>71</v>
      </c>
      <c r="AB1214" s="1">
        <v>0</v>
      </c>
      <c r="AC1214">
        <v>1</v>
      </c>
      <c r="AD1214">
        <v>0</v>
      </c>
      <c r="AE1214">
        <v>0</v>
      </c>
      <c r="AF1214">
        <v>0</v>
      </c>
      <c r="AG1214" t="s">
        <v>87</v>
      </c>
      <c r="AH1214">
        <f>IF(OR(Cleaned_Data_Table[[#This Row],[Appointment Status]]="No Show", Cleaned_Data_Table[[#This Row],[Appointment Status]]="Cancelled"), 1, 0)</f>
        <v>0</v>
      </c>
      <c r="AI1214" t="str">
        <f>IF(Cleaned_Data_Table[[#This Row],[Emergency Case]]=1, "Emergency Care", "Standard Care")</f>
        <v>Standard Care</v>
      </c>
    </row>
    <row r="1215" spans="1:35">
      <c r="A1215" t="s">
        <v>1324</v>
      </c>
      <c r="B1215">
        <v>27</v>
      </c>
      <c r="C1215" t="s">
        <v>51</v>
      </c>
      <c r="D1215" t="s">
        <v>78</v>
      </c>
      <c r="E1215">
        <v>25.2</v>
      </c>
      <c r="F1215" t="s">
        <v>52</v>
      </c>
      <c r="G1215" t="s">
        <v>66</v>
      </c>
      <c r="H1215" t="s">
        <v>129</v>
      </c>
      <c r="I1215" t="s">
        <v>130</v>
      </c>
      <c r="J1215" t="s">
        <v>43</v>
      </c>
      <c r="K1215">
        <v>16</v>
      </c>
      <c r="L1215" s="1">
        <v>543</v>
      </c>
      <c r="M1215" t="s">
        <v>44</v>
      </c>
      <c r="N1215" t="s">
        <v>45</v>
      </c>
      <c r="O1215" t="s">
        <v>119</v>
      </c>
      <c r="P1215">
        <v>18</v>
      </c>
      <c r="Q1215">
        <v>46</v>
      </c>
      <c r="R1215">
        <v>4</v>
      </c>
      <c r="S1215">
        <v>0</v>
      </c>
      <c r="T1215">
        <v>3.2</v>
      </c>
      <c r="U1215">
        <v>0</v>
      </c>
      <c r="V1215">
        <v>8.5</v>
      </c>
      <c r="W1215" s="1">
        <v>324</v>
      </c>
      <c r="X1215" s="1">
        <v>565</v>
      </c>
      <c r="Y1215" s="1">
        <v>1432</v>
      </c>
      <c r="Z1215" t="s">
        <v>56</v>
      </c>
      <c r="AA1215" t="s">
        <v>57</v>
      </c>
      <c r="AB1215" s="1">
        <v>1432</v>
      </c>
      <c r="AC1215">
        <v>1</v>
      </c>
      <c r="AD1215">
        <v>1</v>
      </c>
      <c r="AE1215">
        <v>0</v>
      </c>
      <c r="AF1215">
        <v>0</v>
      </c>
      <c r="AG1215" t="s">
        <v>49</v>
      </c>
      <c r="AH1215">
        <f>IF(OR(Cleaned_Data_Table[[#This Row],[Appointment Status]]="No Show", Cleaned_Data_Table[[#This Row],[Appointment Status]]="Cancelled"), 1, 0)</f>
        <v>1</v>
      </c>
      <c r="AI1215" t="str">
        <f>IF(Cleaned_Data_Table[[#This Row],[Emergency Case]]=1, "Emergency Care", "Standard Care")</f>
        <v>Standard Care</v>
      </c>
    </row>
    <row r="1216" spans="1:35">
      <c r="A1216" t="s">
        <v>1325</v>
      </c>
      <c r="B1216">
        <v>43</v>
      </c>
      <c r="C1216" t="s">
        <v>51</v>
      </c>
      <c r="D1216" t="s">
        <v>100</v>
      </c>
      <c r="E1216">
        <v>20.8</v>
      </c>
      <c r="F1216" t="s">
        <v>52</v>
      </c>
      <c r="G1216" t="s">
        <v>40</v>
      </c>
      <c r="H1216" t="s">
        <v>108</v>
      </c>
      <c r="I1216" t="s">
        <v>109</v>
      </c>
      <c r="J1216" t="s">
        <v>43</v>
      </c>
      <c r="K1216">
        <v>9</v>
      </c>
      <c r="L1216" s="1">
        <v>426</v>
      </c>
      <c r="M1216" t="s">
        <v>44</v>
      </c>
      <c r="N1216" t="s">
        <v>81</v>
      </c>
      <c r="O1216" t="s">
        <v>63</v>
      </c>
      <c r="P1216">
        <v>21</v>
      </c>
      <c r="Q1216">
        <v>47</v>
      </c>
      <c r="R1216">
        <v>7</v>
      </c>
      <c r="S1216">
        <v>1</v>
      </c>
      <c r="T1216">
        <v>3.1</v>
      </c>
      <c r="U1216">
        <v>0</v>
      </c>
      <c r="V1216">
        <v>8.4</v>
      </c>
      <c r="W1216" s="1">
        <v>628</v>
      </c>
      <c r="X1216" s="1">
        <v>207</v>
      </c>
      <c r="Y1216" s="1">
        <v>1261</v>
      </c>
      <c r="Z1216" t="s">
        <v>47</v>
      </c>
      <c r="AA1216" t="s">
        <v>48</v>
      </c>
      <c r="AB1216" s="1">
        <v>0</v>
      </c>
      <c r="AC1216">
        <v>1</v>
      </c>
      <c r="AD1216">
        <v>1</v>
      </c>
      <c r="AE1216">
        <v>0</v>
      </c>
      <c r="AF1216">
        <v>0</v>
      </c>
      <c r="AG1216" t="s">
        <v>49</v>
      </c>
      <c r="AH1216">
        <f>IF(OR(Cleaned_Data_Table[[#This Row],[Appointment Status]]="No Show", Cleaned_Data_Table[[#This Row],[Appointment Status]]="Cancelled"), 1, 0)</f>
        <v>0</v>
      </c>
      <c r="AI1216" t="str">
        <f>IF(Cleaned_Data_Table[[#This Row],[Emergency Case]]=1, "Emergency Care", "Standard Care")</f>
        <v>Standard Care</v>
      </c>
    </row>
    <row r="1217" spans="1:35">
      <c r="A1217" t="s">
        <v>1326</v>
      </c>
      <c r="B1217">
        <v>30</v>
      </c>
      <c r="C1217" t="s">
        <v>37</v>
      </c>
      <c r="D1217" t="s">
        <v>114</v>
      </c>
      <c r="E1217">
        <v>24.4</v>
      </c>
      <c r="F1217" t="s">
        <v>89</v>
      </c>
      <c r="G1217" t="s">
        <v>85</v>
      </c>
      <c r="H1217" t="s">
        <v>108</v>
      </c>
      <c r="I1217" t="s">
        <v>109</v>
      </c>
      <c r="J1217" t="s">
        <v>90</v>
      </c>
      <c r="K1217">
        <v>19</v>
      </c>
      <c r="L1217" s="1">
        <v>732</v>
      </c>
      <c r="M1217" t="s">
        <v>53</v>
      </c>
      <c r="N1217" t="s">
        <v>69</v>
      </c>
      <c r="O1217" t="s">
        <v>101</v>
      </c>
      <c r="P1217">
        <v>0</v>
      </c>
      <c r="Q1217">
        <v>17</v>
      </c>
      <c r="R1217">
        <v>2</v>
      </c>
      <c r="S1217">
        <v>0</v>
      </c>
      <c r="T1217">
        <v>3.4</v>
      </c>
      <c r="U1217">
        <v>1</v>
      </c>
      <c r="V1217">
        <v>10</v>
      </c>
      <c r="W1217" s="1">
        <v>7465</v>
      </c>
      <c r="X1217" s="1">
        <v>11002</v>
      </c>
      <c r="Y1217" s="1">
        <v>13439.3</v>
      </c>
      <c r="Z1217" t="s">
        <v>47</v>
      </c>
      <c r="AA1217" t="s">
        <v>57</v>
      </c>
      <c r="AB1217" s="1">
        <v>0</v>
      </c>
      <c r="AC1217">
        <v>0</v>
      </c>
      <c r="AD1217">
        <v>0</v>
      </c>
      <c r="AE1217">
        <v>0</v>
      </c>
      <c r="AF1217">
        <v>1</v>
      </c>
      <c r="AG1217" t="s">
        <v>131</v>
      </c>
      <c r="AH1217">
        <f>IF(OR(Cleaned_Data_Table[[#This Row],[Appointment Status]]="No Show", Cleaned_Data_Table[[#This Row],[Appointment Status]]="Cancelled"), 1, 0)</f>
        <v>0</v>
      </c>
      <c r="AI1217" t="str">
        <f>IF(Cleaned_Data_Table[[#This Row],[Emergency Case]]=1, "Emergency Care", "Standard Care")</f>
        <v>Emergency Care</v>
      </c>
    </row>
    <row r="1218" spans="1:35">
      <c r="A1218" t="s">
        <v>1327</v>
      </c>
      <c r="B1218">
        <v>79</v>
      </c>
      <c r="C1218" t="s">
        <v>37</v>
      </c>
      <c r="D1218" t="s">
        <v>118</v>
      </c>
      <c r="E1218">
        <v>21.9</v>
      </c>
      <c r="F1218" t="s">
        <v>39</v>
      </c>
      <c r="G1218" t="s">
        <v>85</v>
      </c>
      <c r="H1218" t="s">
        <v>138</v>
      </c>
      <c r="I1218" t="s">
        <v>139</v>
      </c>
      <c r="J1218" t="s">
        <v>90</v>
      </c>
      <c r="K1218">
        <v>2</v>
      </c>
      <c r="L1218" s="1">
        <v>412</v>
      </c>
      <c r="M1218" t="s">
        <v>44</v>
      </c>
      <c r="N1218" t="s">
        <v>62</v>
      </c>
      <c r="O1218" t="s">
        <v>98</v>
      </c>
      <c r="P1218">
        <v>0</v>
      </c>
      <c r="Q1218">
        <v>14</v>
      </c>
      <c r="R1218">
        <v>9</v>
      </c>
      <c r="S1218">
        <v>2</v>
      </c>
      <c r="T1218">
        <v>4.4000000000000004</v>
      </c>
      <c r="U1218">
        <v>1</v>
      </c>
      <c r="V1218">
        <v>10</v>
      </c>
      <c r="W1218" s="1">
        <v>18982</v>
      </c>
      <c r="X1218" s="1">
        <v>14248</v>
      </c>
      <c r="Y1218" s="1">
        <v>33642</v>
      </c>
      <c r="Z1218" t="s">
        <v>125</v>
      </c>
      <c r="AA1218" t="s">
        <v>71</v>
      </c>
      <c r="AB1218" s="1">
        <v>0</v>
      </c>
      <c r="AC1218">
        <v>0</v>
      </c>
      <c r="AD1218">
        <v>0</v>
      </c>
      <c r="AE1218">
        <v>0</v>
      </c>
      <c r="AF1218">
        <v>0</v>
      </c>
      <c r="AG1218" t="s">
        <v>131</v>
      </c>
      <c r="AH1218">
        <f>IF(OR(Cleaned_Data_Table[[#This Row],[Appointment Status]]="No Show", Cleaned_Data_Table[[#This Row],[Appointment Status]]="Cancelled"), 1, 0)</f>
        <v>1</v>
      </c>
      <c r="AI1218" t="str">
        <f>IF(Cleaned_Data_Table[[#This Row],[Emergency Case]]=1, "Emergency Care", "Standard Care")</f>
        <v>Emergency Care</v>
      </c>
    </row>
    <row r="1219" spans="1:35">
      <c r="A1219" t="s">
        <v>1328</v>
      </c>
      <c r="B1219">
        <v>58</v>
      </c>
      <c r="C1219" t="s">
        <v>37</v>
      </c>
      <c r="D1219" t="s">
        <v>93</v>
      </c>
      <c r="E1219">
        <v>24.3</v>
      </c>
      <c r="F1219" t="s">
        <v>97</v>
      </c>
      <c r="G1219" t="s">
        <v>66</v>
      </c>
      <c r="H1219" t="s">
        <v>79</v>
      </c>
      <c r="I1219" t="s">
        <v>80</v>
      </c>
      <c r="J1219" t="s">
        <v>43</v>
      </c>
      <c r="K1219">
        <v>15</v>
      </c>
      <c r="L1219" s="1">
        <v>676</v>
      </c>
      <c r="M1219" t="s">
        <v>53</v>
      </c>
      <c r="N1219" t="s">
        <v>81</v>
      </c>
      <c r="O1219" t="s">
        <v>63</v>
      </c>
      <c r="P1219">
        <v>25</v>
      </c>
      <c r="Q1219">
        <v>35</v>
      </c>
      <c r="R1219">
        <v>8</v>
      </c>
      <c r="S1219">
        <v>2</v>
      </c>
      <c r="T1219">
        <v>4.9000000000000004</v>
      </c>
      <c r="U1219">
        <v>0</v>
      </c>
      <c r="V1219">
        <v>10</v>
      </c>
      <c r="W1219" s="1">
        <v>716</v>
      </c>
      <c r="X1219" s="1">
        <v>984</v>
      </c>
      <c r="Y1219" s="1">
        <v>1663.2</v>
      </c>
      <c r="Z1219" t="s">
        <v>47</v>
      </c>
      <c r="AA1219" t="s">
        <v>76</v>
      </c>
      <c r="AB1219" s="1">
        <v>0</v>
      </c>
      <c r="AC1219">
        <v>1</v>
      </c>
      <c r="AD1219">
        <v>1</v>
      </c>
      <c r="AE1219">
        <v>0</v>
      </c>
      <c r="AF1219">
        <v>0</v>
      </c>
      <c r="AG1219" t="s">
        <v>49</v>
      </c>
      <c r="AH1219">
        <f>IF(OR(Cleaned_Data_Table[[#This Row],[Appointment Status]]="No Show", Cleaned_Data_Table[[#This Row],[Appointment Status]]="Cancelled"), 1, 0)</f>
        <v>0</v>
      </c>
      <c r="AI1219" t="str">
        <f>IF(Cleaned_Data_Table[[#This Row],[Emergency Case]]=1, "Emergency Care", "Standard Care")</f>
        <v>Standard Care</v>
      </c>
    </row>
    <row r="1220" spans="1:35">
      <c r="A1220" t="s">
        <v>1329</v>
      </c>
      <c r="B1220">
        <v>80</v>
      </c>
      <c r="C1220" t="s">
        <v>51</v>
      </c>
      <c r="D1220" t="s">
        <v>59</v>
      </c>
      <c r="E1220">
        <v>19.899999999999999</v>
      </c>
      <c r="F1220" t="s">
        <v>52</v>
      </c>
      <c r="G1220" t="s">
        <v>40</v>
      </c>
      <c r="H1220" t="s">
        <v>41</v>
      </c>
      <c r="I1220" t="s">
        <v>42</v>
      </c>
      <c r="J1220" t="s">
        <v>110</v>
      </c>
      <c r="K1220">
        <v>10</v>
      </c>
      <c r="L1220" s="1">
        <v>423</v>
      </c>
      <c r="M1220" t="s">
        <v>44</v>
      </c>
      <c r="N1220" t="s">
        <v>45</v>
      </c>
      <c r="O1220" t="s">
        <v>119</v>
      </c>
      <c r="P1220">
        <v>17</v>
      </c>
      <c r="Q1220">
        <v>31</v>
      </c>
      <c r="R1220">
        <v>6</v>
      </c>
      <c r="S1220">
        <v>1</v>
      </c>
      <c r="T1220">
        <v>4.3</v>
      </c>
      <c r="U1220">
        <v>0</v>
      </c>
      <c r="V1220">
        <v>10</v>
      </c>
      <c r="W1220" s="1">
        <v>3948</v>
      </c>
      <c r="X1220" s="1">
        <v>1822</v>
      </c>
      <c r="Y1220" s="1">
        <v>6193</v>
      </c>
      <c r="Z1220" t="s">
        <v>125</v>
      </c>
      <c r="AA1220" t="s">
        <v>71</v>
      </c>
      <c r="AB1220" s="1">
        <v>0</v>
      </c>
      <c r="AC1220">
        <v>1</v>
      </c>
      <c r="AD1220">
        <v>1</v>
      </c>
      <c r="AE1220">
        <v>1</v>
      </c>
      <c r="AF1220">
        <v>0</v>
      </c>
      <c r="AG1220" t="s">
        <v>87</v>
      </c>
      <c r="AH1220">
        <f>IF(OR(Cleaned_Data_Table[[#This Row],[Appointment Status]]="No Show", Cleaned_Data_Table[[#This Row],[Appointment Status]]="Cancelled"), 1, 0)</f>
        <v>1</v>
      </c>
      <c r="AI1220" t="str">
        <f>IF(Cleaned_Data_Table[[#This Row],[Emergency Case]]=1, "Emergency Care", "Standard Care")</f>
        <v>Standard Care</v>
      </c>
    </row>
    <row r="1221" spans="1:35">
      <c r="A1221" t="s">
        <v>1330</v>
      </c>
      <c r="B1221">
        <v>30</v>
      </c>
      <c r="C1221" t="s">
        <v>37</v>
      </c>
      <c r="D1221" t="s">
        <v>100</v>
      </c>
      <c r="E1221">
        <v>29.3</v>
      </c>
      <c r="F1221" t="s">
        <v>97</v>
      </c>
      <c r="G1221" t="s">
        <v>40</v>
      </c>
      <c r="H1221" t="s">
        <v>94</v>
      </c>
      <c r="I1221" t="s">
        <v>95</v>
      </c>
      <c r="J1221" t="s">
        <v>43</v>
      </c>
      <c r="K1221">
        <v>24</v>
      </c>
      <c r="L1221" s="1">
        <v>810</v>
      </c>
      <c r="M1221" t="s">
        <v>53</v>
      </c>
      <c r="N1221" t="s">
        <v>69</v>
      </c>
      <c r="O1221" t="s">
        <v>86</v>
      </c>
      <c r="P1221">
        <v>26</v>
      </c>
      <c r="Q1221">
        <v>55</v>
      </c>
      <c r="R1221">
        <v>5</v>
      </c>
      <c r="S1221">
        <v>3</v>
      </c>
      <c r="T1221">
        <v>4</v>
      </c>
      <c r="U1221">
        <v>0</v>
      </c>
      <c r="V1221">
        <v>8.3000000000000007</v>
      </c>
      <c r="W1221" s="1">
        <v>563</v>
      </c>
      <c r="X1221" s="1">
        <v>905</v>
      </c>
      <c r="Y1221" s="1">
        <v>1594.6</v>
      </c>
      <c r="Z1221" t="s">
        <v>47</v>
      </c>
      <c r="AA1221" t="s">
        <v>57</v>
      </c>
      <c r="AB1221" s="1">
        <v>0</v>
      </c>
      <c r="AC1221">
        <v>1</v>
      </c>
      <c r="AD1221">
        <v>1</v>
      </c>
      <c r="AE1221">
        <v>0</v>
      </c>
      <c r="AF1221">
        <v>0</v>
      </c>
      <c r="AG1221" t="s">
        <v>49</v>
      </c>
      <c r="AH1221">
        <f>IF(OR(Cleaned_Data_Table[[#This Row],[Appointment Status]]="No Show", Cleaned_Data_Table[[#This Row],[Appointment Status]]="Cancelled"), 1, 0)</f>
        <v>0</v>
      </c>
      <c r="AI1221" t="str">
        <f>IF(Cleaned_Data_Table[[#This Row],[Emergency Case]]=1, "Emergency Care", "Standard Care")</f>
        <v>Standard Care</v>
      </c>
    </row>
    <row r="1222" spans="1:35">
      <c r="A1222" t="s">
        <v>1331</v>
      </c>
      <c r="B1222">
        <v>28</v>
      </c>
      <c r="C1222" t="s">
        <v>51</v>
      </c>
      <c r="D1222" t="s">
        <v>100</v>
      </c>
      <c r="E1222">
        <v>28.3</v>
      </c>
      <c r="F1222" t="s">
        <v>39</v>
      </c>
      <c r="G1222" t="s">
        <v>66</v>
      </c>
      <c r="H1222" t="s">
        <v>104</v>
      </c>
      <c r="I1222" t="s">
        <v>105</v>
      </c>
      <c r="J1222" t="s">
        <v>90</v>
      </c>
      <c r="K1222">
        <v>16</v>
      </c>
      <c r="L1222" s="1">
        <v>673</v>
      </c>
      <c r="M1222" t="s">
        <v>53</v>
      </c>
      <c r="N1222" t="s">
        <v>124</v>
      </c>
      <c r="O1222" t="s">
        <v>70</v>
      </c>
      <c r="P1222">
        <v>3</v>
      </c>
      <c r="Q1222">
        <v>8</v>
      </c>
      <c r="R1222">
        <v>1</v>
      </c>
      <c r="S1222">
        <v>0</v>
      </c>
      <c r="T1222">
        <v>3.4</v>
      </c>
      <c r="U1222">
        <v>0</v>
      </c>
      <c r="V1222">
        <v>10</v>
      </c>
      <c r="W1222" s="1">
        <v>12263</v>
      </c>
      <c r="X1222" s="1">
        <v>7514</v>
      </c>
      <c r="Y1222" s="1">
        <v>14315</v>
      </c>
      <c r="Z1222" t="s">
        <v>47</v>
      </c>
      <c r="AA1222" t="s">
        <v>57</v>
      </c>
      <c r="AB1222" s="1">
        <v>0</v>
      </c>
      <c r="AC1222">
        <v>0</v>
      </c>
      <c r="AD1222">
        <v>0</v>
      </c>
      <c r="AE1222">
        <v>0</v>
      </c>
      <c r="AF1222">
        <v>0</v>
      </c>
      <c r="AG1222" t="s">
        <v>131</v>
      </c>
      <c r="AH1222">
        <f>IF(OR(Cleaned_Data_Table[[#This Row],[Appointment Status]]="No Show", Cleaned_Data_Table[[#This Row],[Appointment Status]]="Cancelled"), 1, 0)</f>
        <v>0</v>
      </c>
      <c r="AI1222" t="str">
        <f>IF(Cleaned_Data_Table[[#This Row],[Emergency Case]]=1, "Emergency Care", "Standard Care")</f>
        <v>Standard Care</v>
      </c>
    </row>
    <row r="1223" spans="1:35">
      <c r="A1223" t="s">
        <v>1332</v>
      </c>
      <c r="B1223">
        <v>62</v>
      </c>
      <c r="C1223" t="s">
        <v>51</v>
      </c>
      <c r="D1223" t="s">
        <v>116</v>
      </c>
      <c r="E1223">
        <v>21.4</v>
      </c>
      <c r="F1223" t="s">
        <v>39</v>
      </c>
      <c r="G1223" t="s">
        <v>66</v>
      </c>
      <c r="H1223" t="s">
        <v>73</v>
      </c>
      <c r="I1223" t="s">
        <v>74</v>
      </c>
      <c r="J1223" t="s">
        <v>90</v>
      </c>
      <c r="K1223">
        <v>19</v>
      </c>
      <c r="L1223" s="1">
        <v>628</v>
      </c>
      <c r="M1223" t="s">
        <v>53</v>
      </c>
      <c r="N1223" t="s">
        <v>62</v>
      </c>
      <c r="O1223" t="s">
        <v>75</v>
      </c>
      <c r="P1223">
        <v>5</v>
      </c>
      <c r="Q1223">
        <v>17</v>
      </c>
      <c r="R1223">
        <v>9</v>
      </c>
      <c r="S1223">
        <v>3</v>
      </c>
      <c r="T1223">
        <v>3.4</v>
      </c>
      <c r="U1223">
        <v>0</v>
      </c>
      <c r="V1223">
        <v>10</v>
      </c>
      <c r="W1223" s="1">
        <v>6054</v>
      </c>
      <c r="X1223" s="1">
        <v>9387</v>
      </c>
      <c r="Y1223" s="1">
        <v>11248.3</v>
      </c>
      <c r="Z1223" t="s">
        <v>47</v>
      </c>
      <c r="AA1223" t="s">
        <v>76</v>
      </c>
      <c r="AB1223" s="1">
        <v>0</v>
      </c>
      <c r="AC1223">
        <v>0</v>
      </c>
      <c r="AD1223">
        <v>0</v>
      </c>
      <c r="AE1223">
        <v>0</v>
      </c>
      <c r="AF1223">
        <v>0</v>
      </c>
      <c r="AG1223" t="s">
        <v>87</v>
      </c>
      <c r="AH1223">
        <f>IF(OR(Cleaned_Data_Table[[#This Row],[Appointment Status]]="No Show", Cleaned_Data_Table[[#This Row],[Appointment Status]]="Cancelled"), 1, 0)</f>
        <v>0</v>
      </c>
      <c r="AI1223" t="str">
        <f>IF(Cleaned_Data_Table[[#This Row],[Emergency Case]]=1, "Emergency Care", "Standard Care")</f>
        <v>Standard Care</v>
      </c>
    </row>
    <row r="1224" spans="1:35">
      <c r="A1224" t="s">
        <v>1333</v>
      </c>
      <c r="B1224">
        <v>16</v>
      </c>
      <c r="C1224" t="s">
        <v>51</v>
      </c>
      <c r="D1224" t="s">
        <v>116</v>
      </c>
      <c r="E1224">
        <v>22.8</v>
      </c>
      <c r="F1224" t="s">
        <v>52</v>
      </c>
      <c r="G1224" t="s">
        <v>40</v>
      </c>
      <c r="H1224" t="s">
        <v>60</v>
      </c>
      <c r="I1224" t="s">
        <v>61</v>
      </c>
      <c r="J1224" t="s">
        <v>110</v>
      </c>
      <c r="K1224">
        <v>12</v>
      </c>
      <c r="L1224" s="1">
        <v>457</v>
      </c>
      <c r="M1224" t="s">
        <v>53</v>
      </c>
      <c r="N1224" t="s">
        <v>124</v>
      </c>
      <c r="O1224" t="s">
        <v>55</v>
      </c>
      <c r="P1224">
        <v>13</v>
      </c>
      <c r="Q1224">
        <v>13</v>
      </c>
      <c r="R1224">
        <v>0</v>
      </c>
      <c r="S1224">
        <v>0</v>
      </c>
      <c r="T1224">
        <v>4.4000000000000004</v>
      </c>
      <c r="U1224">
        <v>0</v>
      </c>
      <c r="V1224">
        <v>10</v>
      </c>
      <c r="W1224" s="1">
        <v>2903</v>
      </c>
      <c r="X1224" s="1">
        <v>1745</v>
      </c>
      <c r="Y1224" s="1">
        <v>3573.5</v>
      </c>
      <c r="Z1224" t="s">
        <v>47</v>
      </c>
      <c r="AA1224" t="s">
        <v>112</v>
      </c>
      <c r="AB1224" s="1">
        <v>0</v>
      </c>
      <c r="AC1224">
        <v>0</v>
      </c>
      <c r="AD1224">
        <v>0</v>
      </c>
      <c r="AE1224">
        <v>0</v>
      </c>
      <c r="AF1224">
        <v>0</v>
      </c>
      <c r="AG1224" t="s">
        <v>87</v>
      </c>
      <c r="AH1224">
        <f>IF(OR(Cleaned_Data_Table[[#This Row],[Appointment Status]]="No Show", Cleaned_Data_Table[[#This Row],[Appointment Status]]="Cancelled"), 1, 0)</f>
        <v>0</v>
      </c>
      <c r="AI1224" t="str">
        <f>IF(Cleaned_Data_Table[[#This Row],[Emergency Case]]=1, "Emergency Care", "Standard Care")</f>
        <v>Standard Care</v>
      </c>
    </row>
    <row r="1225" spans="1:35">
      <c r="A1225" t="s">
        <v>1334</v>
      </c>
      <c r="B1225">
        <v>25</v>
      </c>
      <c r="C1225" t="s">
        <v>37</v>
      </c>
      <c r="D1225" t="s">
        <v>114</v>
      </c>
      <c r="E1225">
        <v>25.7</v>
      </c>
      <c r="F1225" t="s">
        <v>52</v>
      </c>
      <c r="G1225" t="s">
        <v>66</v>
      </c>
      <c r="H1225" t="s">
        <v>138</v>
      </c>
      <c r="I1225" t="s">
        <v>139</v>
      </c>
      <c r="J1225" t="s">
        <v>43</v>
      </c>
      <c r="K1225">
        <v>2</v>
      </c>
      <c r="L1225" s="1">
        <v>327</v>
      </c>
      <c r="M1225" t="s">
        <v>53</v>
      </c>
      <c r="N1225" t="s">
        <v>62</v>
      </c>
      <c r="O1225" t="s">
        <v>82</v>
      </c>
      <c r="P1225">
        <v>6</v>
      </c>
      <c r="Q1225">
        <v>42</v>
      </c>
      <c r="R1225">
        <v>10</v>
      </c>
      <c r="S1225">
        <v>3</v>
      </c>
      <c r="T1225">
        <v>4.2</v>
      </c>
      <c r="U1225">
        <v>0</v>
      </c>
      <c r="V1225">
        <v>9.3000000000000007</v>
      </c>
      <c r="W1225" s="1">
        <v>808</v>
      </c>
      <c r="X1225" s="1">
        <v>329</v>
      </c>
      <c r="Y1225" s="1">
        <v>1024.8</v>
      </c>
      <c r="Z1225" t="s">
        <v>47</v>
      </c>
      <c r="AA1225" t="s">
        <v>57</v>
      </c>
      <c r="AB1225" s="1">
        <v>0</v>
      </c>
      <c r="AC1225">
        <v>1</v>
      </c>
      <c r="AD1225">
        <v>0</v>
      </c>
      <c r="AE1225">
        <v>0</v>
      </c>
      <c r="AF1225">
        <v>0</v>
      </c>
      <c r="AG1225" t="s">
        <v>87</v>
      </c>
      <c r="AH1225">
        <f>IF(OR(Cleaned_Data_Table[[#This Row],[Appointment Status]]="No Show", Cleaned_Data_Table[[#This Row],[Appointment Status]]="Cancelled"), 1, 0)</f>
        <v>0</v>
      </c>
      <c r="AI1225" t="str">
        <f>IF(Cleaned_Data_Table[[#This Row],[Emergency Case]]=1, "Emergency Care", "Standard Care")</f>
        <v>Standard Care</v>
      </c>
    </row>
    <row r="1226" spans="1:35">
      <c r="A1226" t="s">
        <v>1335</v>
      </c>
      <c r="B1226">
        <v>37</v>
      </c>
      <c r="C1226" t="s">
        <v>51</v>
      </c>
      <c r="D1226" t="s">
        <v>114</v>
      </c>
      <c r="E1226">
        <v>25.1</v>
      </c>
      <c r="F1226" t="s">
        <v>52</v>
      </c>
      <c r="G1226" t="s">
        <v>40</v>
      </c>
      <c r="H1226" t="s">
        <v>129</v>
      </c>
      <c r="I1226" t="s">
        <v>130</v>
      </c>
      <c r="J1226" t="s">
        <v>90</v>
      </c>
      <c r="K1226">
        <v>17</v>
      </c>
      <c r="L1226" s="1">
        <v>664</v>
      </c>
      <c r="M1226" t="s">
        <v>53</v>
      </c>
      <c r="N1226" t="s">
        <v>69</v>
      </c>
      <c r="O1226" t="s">
        <v>86</v>
      </c>
      <c r="P1226">
        <v>23</v>
      </c>
      <c r="Q1226">
        <v>19</v>
      </c>
      <c r="R1226">
        <v>3</v>
      </c>
      <c r="S1226">
        <v>0</v>
      </c>
      <c r="T1226">
        <v>3.9</v>
      </c>
      <c r="U1226">
        <v>0</v>
      </c>
      <c r="V1226">
        <v>10</v>
      </c>
      <c r="W1226" s="1">
        <v>8708</v>
      </c>
      <c r="X1226" s="1">
        <v>11930</v>
      </c>
      <c r="Y1226" s="1">
        <v>14911.4</v>
      </c>
      <c r="Z1226" t="s">
        <v>56</v>
      </c>
      <c r="AA1226" t="s">
        <v>48</v>
      </c>
      <c r="AB1226" s="1">
        <v>21302</v>
      </c>
      <c r="AC1226">
        <v>0</v>
      </c>
      <c r="AD1226">
        <v>1</v>
      </c>
      <c r="AE1226">
        <v>0</v>
      </c>
      <c r="AF1226">
        <v>0</v>
      </c>
      <c r="AG1226" t="s">
        <v>91</v>
      </c>
      <c r="AH1226">
        <f>IF(OR(Cleaned_Data_Table[[#This Row],[Appointment Status]]="No Show", Cleaned_Data_Table[[#This Row],[Appointment Status]]="Cancelled"), 1, 0)</f>
        <v>1</v>
      </c>
      <c r="AI1226" t="str">
        <f>IF(Cleaned_Data_Table[[#This Row],[Emergency Case]]=1, "Emergency Care", "Standard Care")</f>
        <v>Standard Care</v>
      </c>
    </row>
    <row r="1227" spans="1:35">
      <c r="A1227" t="s">
        <v>1336</v>
      </c>
      <c r="B1227">
        <v>10</v>
      </c>
      <c r="C1227" t="s">
        <v>51</v>
      </c>
      <c r="D1227" t="s">
        <v>65</v>
      </c>
      <c r="E1227">
        <v>27.3</v>
      </c>
      <c r="F1227" t="s">
        <v>39</v>
      </c>
      <c r="G1227" t="s">
        <v>66</v>
      </c>
      <c r="H1227" t="s">
        <v>79</v>
      </c>
      <c r="I1227" t="s">
        <v>80</v>
      </c>
      <c r="J1227" t="s">
        <v>90</v>
      </c>
      <c r="K1227">
        <v>1</v>
      </c>
      <c r="L1227" s="1">
        <v>268</v>
      </c>
      <c r="M1227" t="s">
        <v>53</v>
      </c>
      <c r="N1227" t="s">
        <v>62</v>
      </c>
      <c r="O1227" t="s">
        <v>70</v>
      </c>
      <c r="P1227">
        <v>28</v>
      </c>
      <c r="Q1227">
        <v>1</v>
      </c>
      <c r="R1227">
        <v>1</v>
      </c>
      <c r="S1227">
        <v>0</v>
      </c>
      <c r="T1227">
        <v>3.5</v>
      </c>
      <c r="U1227">
        <v>0</v>
      </c>
      <c r="V1227">
        <v>10</v>
      </c>
      <c r="W1227" s="1">
        <v>6505</v>
      </c>
      <c r="X1227" s="1">
        <v>9320</v>
      </c>
      <c r="Y1227" s="1">
        <v>11265.1</v>
      </c>
      <c r="Z1227" t="s">
        <v>47</v>
      </c>
      <c r="AA1227" t="s">
        <v>112</v>
      </c>
      <c r="AB1227" s="1">
        <v>0</v>
      </c>
      <c r="AC1227">
        <v>0</v>
      </c>
      <c r="AD1227">
        <v>1</v>
      </c>
      <c r="AE1227">
        <v>0</v>
      </c>
      <c r="AF1227">
        <v>0</v>
      </c>
      <c r="AG1227" t="s">
        <v>91</v>
      </c>
      <c r="AH1227">
        <f>IF(OR(Cleaned_Data_Table[[#This Row],[Appointment Status]]="No Show", Cleaned_Data_Table[[#This Row],[Appointment Status]]="Cancelled"), 1, 0)</f>
        <v>0</v>
      </c>
      <c r="AI1227" t="str">
        <f>IF(Cleaned_Data_Table[[#This Row],[Emergency Case]]=1, "Emergency Care", "Standard Care")</f>
        <v>Standard Care</v>
      </c>
    </row>
    <row r="1228" spans="1:35">
      <c r="A1228" t="s">
        <v>1337</v>
      </c>
      <c r="B1228">
        <v>44</v>
      </c>
      <c r="C1228" t="s">
        <v>37</v>
      </c>
      <c r="D1228" t="s">
        <v>84</v>
      </c>
      <c r="E1228">
        <v>25.9</v>
      </c>
      <c r="F1228" t="s">
        <v>52</v>
      </c>
      <c r="G1228" t="s">
        <v>66</v>
      </c>
      <c r="H1228" t="s">
        <v>60</v>
      </c>
      <c r="I1228" t="s">
        <v>61</v>
      </c>
      <c r="J1228" t="s">
        <v>110</v>
      </c>
      <c r="K1228">
        <v>19</v>
      </c>
      <c r="L1228" s="1">
        <v>621</v>
      </c>
      <c r="M1228" t="s">
        <v>53</v>
      </c>
      <c r="N1228" t="s">
        <v>45</v>
      </c>
      <c r="O1228" t="s">
        <v>55</v>
      </c>
      <c r="P1228">
        <v>12</v>
      </c>
      <c r="Q1228">
        <v>17</v>
      </c>
      <c r="R1228">
        <v>0</v>
      </c>
      <c r="S1228">
        <v>0</v>
      </c>
      <c r="T1228">
        <v>3.2</v>
      </c>
      <c r="U1228">
        <v>0</v>
      </c>
      <c r="V1228">
        <v>10</v>
      </c>
      <c r="W1228" s="1">
        <v>4185</v>
      </c>
      <c r="X1228" s="1">
        <v>2641</v>
      </c>
      <c r="Y1228" s="1">
        <v>5212.8999999999996</v>
      </c>
      <c r="Z1228" t="s">
        <v>47</v>
      </c>
      <c r="AA1228" t="s">
        <v>48</v>
      </c>
      <c r="AB1228" s="1">
        <v>0</v>
      </c>
      <c r="AC1228">
        <v>0</v>
      </c>
      <c r="AD1228">
        <v>0</v>
      </c>
      <c r="AE1228">
        <v>0</v>
      </c>
      <c r="AF1228">
        <v>0</v>
      </c>
      <c r="AG1228" t="s">
        <v>87</v>
      </c>
      <c r="AH1228">
        <f>IF(OR(Cleaned_Data_Table[[#This Row],[Appointment Status]]="No Show", Cleaned_Data_Table[[#This Row],[Appointment Status]]="Cancelled"), 1, 0)</f>
        <v>0</v>
      </c>
      <c r="AI1228" t="str">
        <f>IF(Cleaned_Data_Table[[#This Row],[Emergency Case]]=1, "Emergency Care", "Standard Care")</f>
        <v>Standard Care</v>
      </c>
    </row>
    <row r="1229" spans="1:35">
      <c r="A1229" t="s">
        <v>1338</v>
      </c>
      <c r="B1229">
        <v>14</v>
      </c>
      <c r="C1229" t="s">
        <v>37</v>
      </c>
      <c r="D1229" t="s">
        <v>65</v>
      </c>
      <c r="E1229">
        <v>23.3</v>
      </c>
      <c r="F1229" t="s">
        <v>89</v>
      </c>
      <c r="G1229" t="s">
        <v>66</v>
      </c>
      <c r="H1229" t="s">
        <v>79</v>
      </c>
      <c r="I1229" t="s">
        <v>80</v>
      </c>
      <c r="J1229" t="s">
        <v>110</v>
      </c>
      <c r="K1229">
        <v>6</v>
      </c>
      <c r="L1229" s="1">
        <v>445</v>
      </c>
      <c r="M1229" t="s">
        <v>44</v>
      </c>
      <c r="N1229" t="s">
        <v>124</v>
      </c>
      <c r="O1229" t="s">
        <v>75</v>
      </c>
      <c r="P1229">
        <v>14</v>
      </c>
      <c r="Q1229">
        <v>39</v>
      </c>
      <c r="R1229">
        <v>7</v>
      </c>
      <c r="S1229">
        <v>1</v>
      </c>
      <c r="T1229">
        <v>4.4000000000000004</v>
      </c>
      <c r="U1229">
        <v>0</v>
      </c>
      <c r="V1229">
        <v>9.6</v>
      </c>
      <c r="W1229" s="1">
        <v>4560</v>
      </c>
      <c r="X1229" s="1">
        <v>1851</v>
      </c>
      <c r="Y1229" s="1">
        <v>6856</v>
      </c>
      <c r="Z1229" t="s">
        <v>47</v>
      </c>
      <c r="AA1229" t="s">
        <v>112</v>
      </c>
      <c r="AB1229" s="1">
        <v>0</v>
      </c>
      <c r="AC1229">
        <v>1</v>
      </c>
      <c r="AD1229">
        <v>0</v>
      </c>
      <c r="AE1229">
        <v>1</v>
      </c>
      <c r="AF1229">
        <v>0</v>
      </c>
      <c r="AG1229" t="s">
        <v>87</v>
      </c>
      <c r="AH1229">
        <f>IF(OR(Cleaned_Data_Table[[#This Row],[Appointment Status]]="No Show", Cleaned_Data_Table[[#This Row],[Appointment Status]]="Cancelled"), 1, 0)</f>
        <v>0</v>
      </c>
      <c r="AI1229" t="str">
        <f>IF(Cleaned_Data_Table[[#This Row],[Emergency Case]]=1, "Emergency Care", "Standard Care")</f>
        <v>Standard Care</v>
      </c>
    </row>
    <row r="1230" spans="1:35">
      <c r="A1230" t="s">
        <v>1339</v>
      </c>
      <c r="B1230">
        <v>65</v>
      </c>
      <c r="C1230" t="s">
        <v>37</v>
      </c>
      <c r="D1230" t="s">
        <v>116</v>
      </c>
      <c r="E1230">
        <v>26.3</v>
      </c>
      <c r="F1230" t="s">
        <v>39</v>
      </c>
      <c r="G1230" t="s">
        <v>66</v>
      </c>
      <c r="H1230" t="s">
        <v>138</v>
      </c>
      <c r="I1230" t="s">
        <v>139</v>
      </c>
      <c r="J1230" t="s">
        <v>110</v>
      </c>
      <c r="K1230">
        <v>17</v>
      </c>
      <c r="L1230" s="1">
        <v>552</v>
      </c>
      <c r="M1230" t="s">
        <v>53</v>
      </c>
      <c r="N1230" t="s">
        <v>69</v>
      </c>
      <c r="O1230" t="s">
        <v>101</v>
      </c>
      <c r="P1230">
        <v>29</v>
      </c>
      <c r="Q1230">
        <v>36</v>
      </c>
      <c r="R1230">
        <v>0</v>
      </c>
      <c r="S1230">
        <v>0</v>
      </c>
      <c r="T1230">
        <v>3.1</v>
      </c>
      <c r="U1230">
        <v>0</v>
      </c>
      <c r="V1230">
        <v>9.1999999999999993</v>
      </c>
      <c r="W1230" s="1">
        <v>1791</v>
      </c>
      <c r="X1230" s="1">
        <v>3788</v>
      </c>
      <c r="Y1230" s="1">
        <v>4291.7</v>
      </c>
      <c r="Z1230" t="s">
        <v>47</v>
      </c>
      <c r="AA1230" t="s">
        <v>76</v>
      </c>
      <c r="AB1230" s="1">
        <v>0</v>
      </c>
      <c r="AC1230">
        <v>1</v>
      </c>
      <c r="AD1230">
        <v>1</v>
      </c>
      <c r="AE1230">
        <v>0</v>
      </c>
      <c r="AF1230">
        <v>0</v>
      </c>
      <c r="AG1230" t="s">
        <v>87</v>
      </c>
      <c r="AH1230">
        <f>IF(OR(Cleaned_Data_Table[[#This Row],[Appointment Status]]="No Show", Cleaned_Data_Table[[#This Row],[Appointment Status]]="Cancelled"), 1, 0)</f>
        <v>0</v>
      </c>
      <c r="AI1230" t="str">
        <f>IF(Cleaned_Data_Table[[#This Row],[Emergency Case]]=1, "Emergency Care", "Standard Care")</f>
        <v>Standard Care</v>
      </c>
    </row>
    <row r="1231" spans="1:35">
      <c r="A1231" t="s">
        <v>1340</v>
      </c>
      <c r="B1231">
        <v>88</v>
      </c>
      <c r="C1231" t="s">
        <v>37</v>
      </c>
      <c r="D1231" t="s">
        <v>65</v>
      </c>
      <c r="E1231">
        <v>21.1</v>
      </c>
      <c r="F1231" t="s">
        <v>52</v>
      </c>
      <c r="G1231" t="s">
        <v>85</v>
      </c>
      <c r="H1231" t="s">
        <v>108</v>
      </c>
      <c r="I1231" t="s">
        <v>109</v>
      </c>
      <c r="J1231" t="s">
        <v>90</v>
      </c>
      <c r="K1231">
        <v>2</v>
      </c>
      <c r="L1231" s="1">
        <v>353</v>
      </c>
      <c r="M1231" t="s">
        <v>53</v>
      </c>
      <c r="N1231" t="s">
        <v>69</v>
      </c>
      <c r="O1231" t="s">
        <v>46</v>
      </c>
      <c r="P1231">
        <v>0</v>
      </c>
      <c r="Q1231">
        <v>9</v>
      </c>
      <c r="R1231">
        <v>10</v>
      </c>
      <c r="S1231">
        <v>1</v>
      </c>
      <c r="T1231">
        <v>3.5</v>
      </c>
      <c r="U1231">
        <v>1</v>
      </c>
      <c r="V1231">
        <v>10</v>
      </c>
      <c r="W1231" s="1">
        <v>14873</v>
      </c>
      <c r="X1231" s="1">
        <v>13468</v>
      </c>
      <c r="Y1231" s="1">
        <v>20085.8</v>
      </c>
      <c r="Z1231" t="s">
        <v>47</v>
      </c>
      <c r="AA1231" t="s">
        <v>71</v>
      </c>
      <c r="AB1231" s="1">
        <v>0</v>
      </c>
      <c r="AC1231">
        <v>0</v>
      </c>
      <c r="AD1231">
        <v>0</v>
      </c>
      <c r="AE1231">
        <v>0</v>
      </c>
      <c r="AF1231">
        <v>0</v>
      </c>
      <c r="AG1231" t="s">
        <v>131</v>
      </c>
      <c r="AH1231">
        <f>IF(OR(Cleaned_Data_Table[[#This Row],[Appointment Status]]="No Show", Cleaned_Data_Table[[#This Row],[Appointment Status]]="Cancelled"), 1, 0)</f>
        <v>0</v>
      </c>
      <c r="AI1231" t="str">
        <f>IF(Cleaned_Data_Table[[#This Row],[Emergency Case]]=1, "Emergency Care", "Standard Care")</f>
        <v>Emergency Care</v>
      </c>
    </row>
    <row r="1232" spans="1:35">
      <c r="A1232" t="s">
        <v>1341</v>
      </c>
      <c r="B1232">
        <v>49</v>
      </c>
      <c r="C1232" t="s">
        <v>37</v>
      </c>
      <c r="D1232" t="s">
        <v>84</v>
      </c>
      <c r="E1232">
        <v>18.600000000000001</v>
      </c>
      <c r="F1232" t="s">
        <v>39</v>
      </c>
      <c r="G1232" t="s">
        <v>66</v>
      </c>
      <c r="H1232" t="s">
        <v>108</v>
      </c>
      <c r="I1232" t="s">
        <v>109</v>
      </c>
      <c r="J1232" t="s">
        <v>43</v>
      </c>
      <c r="K1232">
        <v>28</v>
      </c>
      <c r="L1232" s="1">
        <v>792</v>
      </c>
      <c r="M1232" t="s">
        <v>53</v>
      </c>
      <c r="N1232" t="s">
        <v>45</v>
      </c>
      <c r="O1232" t="s">
        <v>75</v>
      </c>
      <c r="P1232">
        <v>18</v>
      </c>
      <c r="Q1232">
        <v>23</v>
      </c>
      <c r="R1232">
        <v>8</v>
      </c>
      <c r="S1232">
        <v>2</v>
      </c>
      <c r="T1232">
        <v>3.7</v>
      </c>
      <c r="U1232">
        <v>0</v>
      </c>
      <c r="V1232">
        <v>10</v>
      </c>
      <c r="W1232" s="1">
        <v>361</v>
      </c>
      <c r="X1232" s="1">
        <v>902</v>
      </c>
      <c r="Y1232" s="1">
        <v>1438.5</v>
      </c>
      <c r="Z1232" t="s">
        <v>47</v>
      </c>
      <c r="AA1232" t="s">
        <v>48</v>
      </c>
      <c r="AB1232" s="1">
        <v>0</v>
      </c>
      <c r="AC1232">
        <v>0</v>
      </c>
      <c r="AD1232">
        <v>1</v>
      </c>
      <c r="AE1232">
        <v>0</v>
      </c>
      <c r="AF1232">
        <v>0</v>
      </c>
      <c r="AG1232" t="s">
        <v>49</v>
      </c>
      <c r="AH1232">
        <f>IF(OR(Cleaned_Data_Table[[#This Row],[Appointment Status]]="No Show", Cleaned_Data_Table[[#This Row],[Appointment Status]]="Cancelled"), 1, 0)</f>
        <v>0</v>
      </c>
      <c r="AI1232" t="str">
        <f>IF(Cleaned_Data_Table[[#This Row],[Emergency Case]]=1, "Emergency Care", "Standard Care")</f>
        <v>Standard Care</v>
      </c>
    </row>
    <row r="1233" spans="1:35">
      <c r="A1233" t="s">
        <v>1342</v>
      </c>
      <c r="B1233">
        <v>24</v>
      </c>
      <c r="C1233" t="s">
        <v>51</v>
      </c>
      <c r="D1233" t="s">
        <v>118</v>
      </c>
      <c r="E1233">
        <v>26.7</v>
      </c>
      <c r="F1233" t="s">
        <v>52</v>
      </c>
      <c r="G1233" t="s">
        <v>40</v>
      </c>
      <c r="H1233" t="s">
        <v>94</v>
      </c>
      <c r="I1233" t="s">
        <v>95</v>
      </c>
      <c r="J1233" t="s">
        <v>110</v>
      </c>
      <c r="K1233">
        <v>5</v>
      </c>
      <c r="L1233" s="1">
        <v>344</v>
      </c>
      <c r="M1233" t="s">
        <v>53</v>
      </c>
      <c r="N1233" t="s">
        <v>81</v>
      </c>
      <c r="O1233" t="s">
        <v>119</v>
      </c>
      <c r="P1233">
        <v>19</v>
      </c>
      <c r="Q1233">
        <v>33</v>
      </c>
      <c r="R1233">
        <v>12</v>
      </c>
      <c r="S1233">
        <v>0</v>
      </c>
      <c r="T1233">
        <v>4.8</v>
      </c>
      <c r="U1233">
        <v>0</v>
      </c>
      <c r="V1233">
        <v>10</v>
      </c>
      <c r="W1233" s="1">
        <v>1408</v>
      </c>
      <c r="X1233" s="1">
        <v>3614</v>
      </c>
      <c r="Y1233" s="1">
        <v>3756.2</v>
      </c>
      <c r="Z1233" t="s">
        <v>47</v>
      </c>
      <c r="AA1233" t="s">
        <v>57</v>
      </c>
      <c r="AB1233" s="1">
        <v>0</v>
      </c>
      <c r="AC1233">
        <v>1</v>
      </c>
      <c r="AD1233">
        <v>1</v>
      </c>
      <c r="AE1233">
        <v>0</v>
      </c>
      <c r="AF1233">
        <v>0</v>
      </c>
      <c r="AG1233" t="s">
        <v>87</v>
      </c>
      <c r="AH1233">
        <f>IF(OR(Cleaned_Data_Table[[#This Row],[Appointment Status]]="No Show", Cleaned_Data_Table[[#This Row],[Appointment Status]]="Cancelled"), 1, 0)</f>
        <v>0</v>
      </c>
      <c r="AI1233" t="str">
        <f>IF(Cleaned_Data_Table[[#This Row],[Emergency Case]]=1, "Emergency Care", "Standard Care")</f>
        <v>Standard Care</v>
      </c>
    </row>
    <row r="1234" spans="1:35">
      <c r="A1234" t="s">
        <v>1343</v>
      </c>
      <c r="B1234">
        <v>12</v>
      </c>
      <c r="C1234" t="s">
        <v>51</v>
      </c>
      <c r="D1234" t="s">
        <v>59</v>
      </c>
      <c r="E1234">
        <v>19.399999999999999</v>
      </c>
      <c r="F1234" t="s">
        <v>52</v>
      </c>
      <c r="G1234" t="s">
        <v>40</v>
      </c>
      <c r="H1234" t="s">
        <v>79</v>
      </c>
      <c r="I1234" t="s">
        <v>80</v>
      </c>
      <c r="J1234" t="s">
        <v>43</v>
      </c>
      <c r="K1234">
        <v>17</v>
      </c>
      <c r="L1234" s="1">
        <v>604</v>
      </c>
      <c r="M1234" t="s">
        <v>44</v>
      </c>
      <c r="N1234" t="s">
        <v>62</v>
      </c>
      <c r="O1234" t="s">
        <v>101</v>
      </c>
      <c r="P1234">
        <v>18</v>
      </c>
      <c r="Q1234">
        <v>39</v>
      </c>
      <c r="R1234">
        <v>1</v>
      </c>
      <c r="S1234">
        <v>1</v>
      </c>
      <c r="T1234">
        <v>3.9</v>
      </c>
      <c r="U1234">
        <v>0</v>
      </c>
      <c r="V1234">
        <v>9.3000000000000007</v>
      </c>
      <c r="W1234" s="1">
        <v>115</v>
      </c>
      <c r="X1234" s="1">
        <v>482</v>
      </c>
      <c r="Y1234" s="1">
        <v>1201</v>
      </c>
      <c r="Z1234" t="s">
        <v>47</v>
      </c>
      <c r="AA1234" t="s">
        <v>112</v>
      </c>
      <c r="AB1234" s="1">
        <v>0</v>
      </c>
      <c r="AC1234">
        <v>1</v>
      </c>
      <c r="AD1234">
        <v>1</v>
      </c>
      <c r="AE1234">
        <v>0</v>
      </c>
      <c r="AF1234">
        <v>0</v>
      </c>
      <c r="AG1234" t="s">
        <v>49</v>
      </c>
      <c r="AH1234">
        <f>IF(OR(Cleaned_Data_Table[[#This Row],[Appointment Status]]="No Show", Cleaned_Data_Table[[#This Row],[Appointment Status]]="Cancelled"), 1, 0)</f>
        <v>0</v>
      </c>
      <c r="AI1234" t="str">
        <f>IF(Cleaned_Data_Table[[#This Row],[Emergency Case]]=1, "Emergency Care", "Standard Care")</f>
        <v>Standard Care</v>
      </c>
    </row>
    <row r="1235" spans="1:35">
      <c r="A1235" t="s">
        <v>1344</v>
      </c>
      <c r="B1235">
        <v>38</v>
      </c>
      <c r="C1235" t="s">
        <v>51</v>
      </c>
      <c r="D1235" t="s">
        <v>114</v>
      </c>
      <c r="E1235">
        <v>23.9</v>
      </c>
      <c r="F1235" t="s">
        <v>52</v>
      </c>
      <c r="G1235" t="s">
        <v>66</v>
      </c>
      <c r="H1235" t="s">
        <v>60</v>
      </c>
      <c r="I1235" t="s">
        <v>61</v>
      </c>
      <c r="J1235" t="s">
        <v>110</v>
      </c>
      <c r="K1235">
        <v>22</v>
      </c>
      <c r="L1235" s="1">
        <v>827</v>
      </c>
      <c r="M1235" t="s">
        <v>44</v>
      </c>
      <c r="N1235" t="s">
        <v>69</v>
      </c>
      <c r="O1235" t="s">
        <v>55</v>
      </c>
      <c r="P1235">
        <v>13</v>
      </c>
      <c r="Q1235">
        <v>22</v>
      </c>
      <c r="R1235">
        <v>11</v>
      </c>
      <c r="S1235">
        <v>2</v>
      </c>
      <c r="T1235">
        <v>3.6</v>
      </c>
      <c r="U1235">
        <v>0</v>
      </c>
      <c r="V1235">
        <v>10</v>
      </c>
      <c r="W1235" s="1">
        <v>2282</v>
      </c>
      <c r="X1235" s="1">
        <v>3357</v>
      </c>
      <c r="Y1235" s="1">
        <v>6466</v>
      </c>
      <c r="Z1235" t="s">
        <v>47</v>
      </c>
      <c r="AA1235" t="s">
        <v>48</v>
      </c>
      <c r="AB1235" s="1">
        <v>0</v>
      </c>
      <c r="AC1235">
        <v>0</v>
      </c>
      <c r="AD1235">
        <v>0</v>
      </c>
      <c r="AE1235">
        <v>0</v>
      </c>
      <c r="AF1235">
        <v>0</v>
      </c>
      <c r="AG1235" t="s">
        <v>87</v>
      </c>
      <c r="AH1235">
        <f>IF(OR(Cleaned_Data_Table[[#This Row],[Appointment Status]]="No Show", Cleaned_Data_Table[[#This Row],[Appointment Status]]="Cancelled"), 1, 0)</f>
        <v>0</v>
      </c>
      <c r="AI1235" t="str">
        <f>IF(Cleaned_Data_Table[[#This Row],[Emergency Case]]=1, "Emergency Care", "Standard Care")</f>
        <v>Standard Care</v>
      </c>
    </row>
    <row r="1236" spans="1:35">
      <c r="A1236" t="s">
        <v>1345</v>
      </c>
      <c r="B1236">
        <v>89</v>
      </c>
      <c r="C1236" t="s">
        <v>51</v>
      </c>
      <c r="D1236" t="s">
        <v>78</v>
      </c>
      <c r="E1236">
        <v>29.7</v>
      </c>
      <c r="F1236" t="s">
        <v>52</v>
      </c>
      <c r="G1236" t="s">
        <v>40</v>
      </c>
      <c r="H1236" t="s">
        <v>94</v>
      </c>
      <c r="I1236" t="s">
        <v>95</v>
      </c>
      <c r="J1236" t="s">
        <v>43</v>
      </c>
      <c r="K1236">
        <v>10</v>
      </c>
      <c r="L1236" s="1">
        <v>561</v>
      </c>
      <c r="M1236" t="s">
        <v>44</v>
      </c>
      <c r="N1236" t="s">
        <v>62</v>
      </c>
      <c r="O1236" t="s">
        <v>86</v>
      </c>
      <c r="P1236">
        <v>29</v>
      </c>
      <c r="Q1236">
        <v>40</v>
      </c>
      <c r="R1236">
        <v>11</v>
      </c>
      <c r="S1236">
        <v>2</v>
      </c>
      <c r="T1236">
        <v>4</v>
      </c>
      <c r="U1236">
        <v>0</v>
      </c>
      <c r="V1236">
        <v>9.3000000000000007</v>
      </c>
      <c r="W1236" s="1">
        <v>958</v>
      </c>
      <c r="X1236" s="1">
        <v>213</v>
      </c>
      <c r="Y1236" s="1">
        <v>1732</v>
      </c>
      <c r="Z1236" t="s">
        <v>56</v>
      </c>
      <c r="AA1236" t="s">
        <v>71</v>
      </c>
      <c r="AB1236" s="1">
        <v>1732</v>
      </c>
      <c r="AC1236">
        <v>1</v>
      </c>
      <c r="AD1236">
        <v>1</v>
      </c>
      <c r="AE1236">
        <v>0</v>
      </c>
      <c r="AF1236">
        <v>0</v>
      </c>
      <c r="AG1236" t="s">
        <v>49</v>
      </c>
      <c r="AH1236">
        <f>IF(OR(Cleaned_Data_Table[[#This Row],[Appointment Status]]="No Show", Cleaned_Data_Table[[#This Row],[Appointment Status]]="Cancelled"), 1, 0)</f>
        <v>1</v>
      </c>
      <c r="AI1236" t="str">
        <f>IF(Cleaned_Data_Table[[#This Row],[Emergency Case]]=1, "Emergency Care", "Standard Care")</f>
        <v>Standard Care</v>
      </c>
    </row>
    <row r="1237" spans="1:35">
      <c r="A1237" t="s">
        <v>1346</v>
      </c>
      <c r="B1237">
        <v>16</v>
      </c>
      <c r="C1237" t="s">
        <v>51</v>
      </c>
      <c r="D1237" t="s">
        <v>59</v>
      </c>
      <c r="E1237">
        <v>25.1</v>
      </c>
      <c r="F1237" t="s">
        <v>52</v>
      </c>
      <c r="G1237" t="s">
        <v>85</v>
      </c>
      <c r="H1237" t="s">
        <v>79</v>
      </c>
      <c r="I1237" t="s">
        <v>80</v>
      </c>
      <c r="J1237" t="s">
        <v>43</v>
      </c>
      <c r="K1237">
        <v>6</v>
      </c>
      <c r="L1237" s="1">
        <v>427</v>
      </c>
      <c r="M1237" t="s">
        <v>53</v>
      </c>
      <c r="N1237" t="s">
        <v>81</v>
      </c>
      <c r="O1237" t="s">
        <v>55</v>
      </c>
      <c r="P1237">
        <v>0</v>
      </c>
      <c r="Q1237">
        <v>42</v>
      </c>
      <c r="R1237">
        <v>7</v>
      </c>
      <c r="S1237">
        <v>1</v>
      </c>
      <c r="T1237">
        <v>4.7</v>
      </c>
      <c r="U1237">
        <v>1</v>
      </c>
      <c r="V1237">
        <v>9.6</v>
      </c>
      <c r="W1237" s="1">
        <v>617</v>
      </c>
      <c r="X1237" s="1">
        <v>805</v>
      </c>
      <c r="Y1237" s="1">
        <v>1294.3</v>
      </c>
      <c r="Z1237" t="s">
        <v>47</v>
      </c>
      <c r="AA1237" t="s">
        <v>112</v>
      </c>
      <c r="AB1237" s="1">
        <v>0</v>
      </c>
      <c r="AC1237">
        <v>1</v>
      </c>
      <c r="AD1237">
        <v>0</v>
      </c>
      <c r="AE1237">
        <v>0</v>
      </c>
      <c r="AF1237">
        <v>0</v>
      </c>
      <c r="AG1237" t="s">
        <v>87</v>
      </c>
      <c r="AH1237">
        <f>IF(OR(Cleaned_Data_Table[[#This Row],[Appointment Status]]="No Show", Cleaned_Data_Table[[#This Row],[Appointment Status]]="Cancelled"), 1, 0)</f>
        <v>0</v>
      </c>
      <c r="AI1237" t="str">
        <f>IF(Cleaned_Data_Table[[#This Row],[Emergency Case]]=1, "Emergency Care", "Standard Care")</f>
        <v>Emergency Care</v>
      </c>
    </row>
    <row r="1238" spans="1:35">
      <c r="A1238" t="s">
        <v>1347</v>
      </c>
      <c r="B1238">
        <v>61</v>
      </c>
      <c r="C1238" t="s">
        <v>51</v>
      </c>
      <c r="D1238" t="s">
        <v>84</v>
      </c>
      <c r="E1238">
        <v>15.8</v>
      </c>
      <c r="F1238" t="s">
        <v>52</v>
      </c>
      <c r="G1238" t="s">
        <v>40</v>
      </c>
      <c r="H1238" t="s">
        <v>104</v>
      </c>
      <c r="I1238" t="s">
        <v>105</v>
      </c>
      <c r="J1238" t="s">
        <v>90</v>
      </c>
      <c r="K1238">
        <v>7</v>
      </c>
      <c r="L1238" s="1">
        <v>489</v>
      </c>
      <c r="M1238" t="s">
        <v>53</v>
      </c>
      <c r="N1238" t="s">
        <v>81</v>
      </c>
      <c r="O1238" t="s">
        <v>70</v>
      </c>
      <c r="P1238">
        <v>21</v>
      </c>
      <c r="Q1238">
        <v>14</v>
      </c>
      <c r="R1238">
        <v>2</v>
      </c>
      <c r="S1238">
        <v>0</v>
      </c>
      <c r="T1238">
        <v>4</v>
      </c>
      <c r="U1238">
        <v>0</v>
      </c>
      <c r="V1238">
        <v>10</v>
      </c>
      <c r="W1238" s="1">
        <v>17283</v>
      </c>
      <c r="X1238" s="1">
        <v>4735</v>
      </c>
      <c r="Y1238" s="1">
        <v>15754.9</v>
      </c>
      <c r="Z1238" t="s">
        <v>47</v>
      </c>
      <c r="AA1238" t="s">
        <v>76</v>
      </c>
      <c r="AB1238" s="1">
        <v>0</v>
      </c>
      <c r="AC1238">
        <v>0</v>
      </c>
      <c r="AD1238">
        <v>1</v>
      </c>
      <c r="AE1238">
        <v>0</v>
      </c>
      <c r="AF1238">
        <v>0</v>
      </c>
      <c r="AG1238" t="s">
        <v>91</v>
      </c>
      <c r="AH1238">
        <f>IF(OR(Cleaned_Data_Table[[#This Row],[Appointment Status]]="No Show", Cleaned_Data_Table[[#This Row],[Appointment Status]]="Cancelled"), 1, 0)</f>
        <v>0</v>
      </c>
      <c r="AI1238" t="str">
        <f>IF(Cleaned_Data_Table[[#This Row],[Emergency Case]]=1, "Emergency Care", "Standard Care")</f>
        <v>Standard Care</v>
      </c>
    </row>
    <row r="1239" spans="1:35">
      <c r="A1239" t="s">
        <v>1348</v>
      </c>
      <c r="B1239">
        <v>1</v>
      </c>
      <c r="C1239" t="s">
        <v>51</v>
      </c>
      <c r="D1239" t="s">
        <v>116</v>
      </c>
      <c r="E1239">
        <v>25.2</v>
      </c>
      <c r="F1239" t="s">
        <v>89</v>
      </c>
      <c r="G1239" t="s">
        <v>40</v>
      </c>
      <c r="H1239" t="s">
        <v>138</v>
      </c>
      <c r="I1239" t="s">
        <v>139</v>
      </c>
      <c r="J1239" t="s">
        <v>90</v>
      </c>
      <c r="K1239">
        <v>3</v>
      </c>
      <c r="L1239" s="1">
        <v>330</v>
      </c>
      <c r="M1239" t="s">
        <v>53</v>
      </c>
      <c r="N1239" t="s">
        <v>81</v>
      </c>
      <c r="O1239" t="s">
        <v>70</v>
      </c>
      <c r="P1239">
        <v>3</v>
      </c>
      <c r="Q1239">
        <v>3</v>
      </c>
      <c r="R1239">
        <v>6</v>
      </c>
      <c r="S1239">
        <v>0</v>
      </c>
      <c r="T1239">
        <v>4.5</v>
      </c>
      <c r="U1239">
        <v>0</v>
      </c>
      <c r="V1239">
        <v>10</v>
      </c>
      <c r="W1239" s="1">
        <v>15270</v>
      </c>
      <c r="X1239" s="1">
        <v>7649</v>
      </c>
      <c r="Y1239" s="1">
        <v>16274.3</v>
      </c>
      <c r="Z1239" t="s">
        <v>125</v>
      </c>
      <c r="AA1239" t="s">
        <v>112</v>
      </c>
      <c r="AB1239" s="1">
        <v>0</v>
      </c>
      <c r="AC1239">
        <v>0</v>
      </c>
      <c r="AD1239">
        <v>0</v>
      </c>
      <c r="AE1239">
        <v>0</v>
      </c>
      <c r="AF1239">
        <v>0</v>
      </c>
      <c r="AG1239" t="s">
        <v>131</v>
      </c>
      <c r="AH1239">
        <f>IF(OR(Cleaned_Data_Table[[#This Row],[Appointment Status]]="No Show", Cleaned_Data_Table[[#This Row],[Appointment Status]]="Cancelled"), 1, 0)</f>
        <v>1</v>
      </c>
      <c r="AI1239" t="str">
        <f>IF(Cleaned_Data_Table[[#This Row],[Emergency Case]]=1, "Emergency Care", "Standard Care")</f>
        <v>Standard Care</v>
      </c>
    </row>
    <row r="1240" spans="1:35">
      <c r="A1240" t="s">
        <v>1349</v>
      </c>
      <c r="B1240">
        <v>22</v>
      </c>
      <c r="C1240" t="s">
        <v>51</v>
      </c>
      <c r="D1240" t="s">
        <v>59</v>
      </c>
      <c r="E1240">
        <v>27.4</v>
      </c>
      <c r="F1240" t="s">
        <v>89</v>
      </c>
      <c r="G1240" t="s">
        <v>40</v>
      </c>
      <c r="H1240" t="s">
        <v>104</v>
      </c>
      <c r="I1240" t="s">
        <v>105</v>
      </c>
      <c r="J1240" t="s">
        <v>90</v>
      </c>
      <c r="K1240">
        <v>19</v>
      </c>
      <c r="L1240" s="1">
        <v>625</v>
      </c>
      <c r="M1240" t="s">
        <v>53</v>
      </c>
      <c r="N1240" t="s">
        <v>54</v>
      </c>
      <c r="O1240" t="s">
        <v>63</v>
      </c>
      <c r="P1240">
        <v>25</v>
      </c>
      <c r="Q1240">
        <v>9</v>
      </c>
      <c r="R1240">
        <v>0</v>
      </c>
      <c r="S1240">
        <v>0</v>
      </c>
      <c r="T1240">
        <v>3.1</v>
      </c>
      <c r="U1240">
        <v>0</v>
      </c>
      <c r="V1240">
        <v>10</v>
      </c>
      <c r="W1240" s="1">
        <v>7625</v>
      </c>
      <c r="X1240" s="1">
        <v>4057</v>
      </c>
      <c r="Y1240" s="1">
        <v>8614.9</v>
      </c>
      <c r="Z1240" t="s">
        <v>47</v>
      </c>
      <c r="AA1240" t="s">
        <v>57</v>
      </c>
      <c r="AB1240" s="1">
        <v>0</v>
      </c>
      <c r="AC1240">
        <v>0</v>
      </c>
      <c r="AD1240">
        <v>1</v>
      </c>
      <c r="AE1240">
        <v>0</v>
      </c>
      <c r="AF1240">
        <v>0</v>
      </c>
      <c r="AG1240" t="s">
        <v>91</v>
      </c>
      <c r="AH1240">
        <f>IF(OR(Cleaned_Data_Table[[#This Row],[Appointment Status]]="No Show", Cleaned_Data_Table[[#This Row],[Appointment Status]]="Cancelled"), 1, 0)</f>
        <v>0</v>
      </c>
      <c r="AI1240" t="str">
        <f>IF(Cleaned_Data_Table[[#This Row],[Emergency Case]]=1, "Emergency Care", "Standard Care")</f>
        <v>Standard Care</v>
      </c>
    </row>
    <row r="1241" spans="1:35">
      <c r="A1241" t="s">
        <v>1350</v>
      </c>
      <c r="B1241">
        <v>6</v>
      </c>
      <c r="C1241" t="s">
        <v>51</v>
      </c>
      <c r="D1241" t="s">
        <v>116</v>
      </c>
      <c r="E1241">
        <v>22.3</v>
      </c>
      <c r="F1241" t="s">
        <v>39</v>
      </c>
      <c r="G1241" t="s">
        <v>40</v>
      </c>
      <c r="H1241" t="s">
        <v>73</v>
      </c>
      <c r="I1241" t="s">
        <v>74</v>
      </c>
      <c r="J1241" t="s">
        <v>110</v>
      </c>
      <c r="K1241">
        <v>25</v>
      </c>
      <c r="L1241" s="1">
        <v>766</v>
      </c>
      <c r="M1241" t="s">
        <v>53</v>
      </c>
      <c r="N1241" t="s">
        <v>62</v>
      </c>
      <c r="O1241" t="s">
        <v>119</v>
      </c>
      <c r="P1241">
        <v>18</v>
      </c>
      <c r="Q1241">
        <v>20</v>
      </c>
      <c r="R1241">
        <v>4</v>
      </c>
      <c r="S1241">
        <v>0</v>
      </c>
      <c r="T1241">
        <v>4.9000000000000004</v>
      </c>
      <c r="U1241">
        <v>0</v>
      </c>
      <c r="V1241">
        <v>10</v>
      </c>
      <c r="W1241" s="1">
        <v>2318</v>
      </c>
      <c r="X1241" s="1">
        <v>3523</v>
      </c>
      <c r="Y1241" s="1">
        <v>4624.8999999999996</v>
      </c>
      <c r="Z1241" t="s">
        <v>47</v>
      </c>
      <c r="AA1241" t="s">
        <v>112</v>
      </c>
      <c r="AB1241" s="1">
        <v>0</v>
      </c>
      <c r="AC1241">
        <v>0</v>
      </c>
      <c r="AD1241">
        <v>1</v>
      </c>
      <c r="AE1241">
        <v>0</v>
      </c>
      <c r="AF1241">
        <v>0</v>
      </c>
      <c r="AG1241" t="s">
        <v>87</v>
      </c>
      <c r="AH1241">
        <f>IF(OR(Cleaned_Data_Table[[#This Row],[Appointment Status]]="No Show", Cleaned_Data_Table[[#This Row],[Appointment Status]]="Cancelled"), 1, 0)</f>
        <v>0</v>
      </c>
      <c r="AI1241" t="str">
        <f>IF(Cleaned_Data_Table[[#This Row],[Emergency Case]]=1, "Emergency Care", "Standard Care")</f>
        <v>Standard Care</v>
      </c>
    </row>
    <row r="1242" spans="1:35">
      <c r="A1242" t="s">
        <v>1351</v>
      </c>
      <c r="B1242">
        <v>7</v>
      </c>
      <c r="C1242" t="s">
        <v>51</v>
      </c>
      <c r="D1242" t="s">
        <v>100</v>
      </c>
      <c r="E1242">
        <v>17.8</v>
      </c>
      <c r="F1242" t="s">
        <v>39</v>
      </c>
      <c r="G1242" t="s">
        <v>40</v>
      </c>
      <c r="H1242" t="s">
        <v>73</v>
      </c>
      <c r="I1242" t="s">
        <v>74</v>
      </c>
      <c r="J1242" t="s">
        <v>90</v>
      </c>
      <c r="K1242">
        <v>7</v>
      </c>
      <c r="L1242" s="1">
        <v>373</v>
      </c>
      <c r="M1242" t="s">
        <v>44</v>
      </c>
      <c r="N1242" t="s">
        <v>45</v>
      </c>
      <c r="O1242" t="s">
        <v>98</v>
      </c>
      <c r="P1242">
        <v>19</v>
      </c>
      <c r="Q1242">
        <v>14</v>
      </c>
      <c r="R1242">
        <v>4</v>
      </c>
      <c r="S1242">
        <v>0</v>
      </c>
      <c r="T1242">
        <v>4.3</v>
      </c>
      <c r="U1242">
        <v>0</v>
      </c>
      <c r="V1242">
        <v>10</v>
      </c>
      <c r="W1242" s="1">
        <v>13714</v>
      </c>
      <c r="X1242" s="1">
        <v>11971</v>
      </c>
      <c r="Y1242" s="1">
        <v>26058</v>
      </c>
      <c r="Z1242" t="s">
        <v>47</v>
      </c>
      <c r="AA1242" t="s">
        <v>112</v>
      </c>
      <c r="AB1242" s="1">
        <v>0</v>
      </c>
      <c r="AC1242">
        <v>0</v>
      </c>
      <c r="AD1242">
        <v>1</v>
      </c>
      <c r="AE1242">
        <v>0</v>
      </c>
      <c r="AF1242">
        <v>0</v>
      </c>
      <c r="AG1242" t="s">
        <v>91</v>
      </c>
      <c r="AH1242">
        <f>IF(OR(Cleaned_Data_Table[[#This Row],[Appointment Status]]="No Show", Cleaned_Data_Table[[#This Row],[Appointment Status]]="Cancelled"), 1, 0)</f>
        <v>0</v>
      </c>
      <c r="AI1242" t="str">
        <f>IF(Cleaned_Data_Table[[#This Row],[Emergency Case]]=1, "Emergency Care", "Standard Care")</f>
        <v>Standard Care</v>
      </c>
    </row>
    <row r="1243" spans="1:35">
      <c r="A1243" t="s">
        <v>1352</v>
      </c>
      <c r="B1243">
        <v>58</v>
      </c>
      <c r="C1243" t="s">
        <v>37</v>
      </c>
      <c r="D1243" t="s">
        <v>100</v>
      </c>
      <c r="E1243">
        <v>20.3</v>
      </c>
      <c r="F1243" t="s">
        <v>39</v>
      </c>
      <c r="G1243" t="s">
        <v>85</v>
      </c>
      <c r="H1243" t="s">
        <v>94</v>
      </c>
      <c r="I1243" t="s">
        <v>95</v>
      </c>
      <c r="J1243" t="s">
        <v>43</v>
      </c>
      <c r="K1243">
        <v>6</v>
      </c>
      <c r="L1243" s="1">
        <v>408</v>
      </c>
      <c r="M1243" t="s">
        <v>53</v>
      </c>
      <c r="N1243" t="s">
        <v>124</v>
      </c>
      <c r="O1243" t="s">
        <v>63</v>
      </c>
      <c r="P1243">
        <v>0</v>
      </c>
      <c r="Q1243">
        <v>35</v>
      </c>
      <c r="R1243">
        <v>7</v>
      </c>
      <c r="S1243">
        <v>2</v>
      </c>
      <c r="T1243">
        <v>4.5</v>
      </c>
      <c r="U1243">
        <v>1</v>
      </c>
      <c r="V1243">
        <v>9.9</v>
      </c>
      <c r="W1243" s="1">
        <v>480</v>
      </c>
      <c r="X1243" s="1">
        <v>858</v>
      </c>
      <c r="Y1243" s="1">
        <v>1222.2</v>
      </c>
      <c r="Z1243" t="s">
        <v>47</v>
      </c>
      <c r="AA1243" t="s">
        <v>76</v>
      </c>
      <c r="AB1243" s="1">
        <v>0</v>
      </c>
      <c r="AC1243">
        <v>1</v>
      </c>
      <c r="AD1243">
        <v>0</v>
      </c>
      <c r="AE1243">
        <v>0</v>
      </c>
      <c r="AF1243">
        <v>0</v>
      </c>
      <c r="AG1243" t="s">
        <v>87</v>
      </c>
      <c r="AH1243">
        <f>IF(OR(Cleaned_Data_Table[[#This Row],[Appointment Status]]="No Show", Cleaned_Data_Table[[#This Row],[Appointment Status]]="Cancelled"), 1, 0)</f>
        <v>0</v>
      </c>
      <c r="AI1243" t="str">
        <f>IF(Cleaned_Data_Table[[#This Row],[Emergency Case]]=1, "Emergency Care", "Standard Care")</f>
        <v>Emergency Care</v>
      </c>
    </row>
    <row r="1244" spans="1:35">
      <c r="A1244" t="s">
        <v>1353</v>
      </c>
      <c r="B1244">
        <v>32</v>
      </c>
      <c r="C1244" t="s">
        <v>51</v>
      </c>
      <c r="D1244" t="s">
        <v>38</v>
      </c>
      <c r="E1244">
        <v>23.5</v>
      </c>
      <c r="F1244" t="s">
        <v>52</v>
      </c>
      <c r="G1244" t="s">
        <v>66</v>
      </c>
      <c r="H1244" t="s">
        <v>108</v>
      </c>
      <c r="I1244" t="s">
        <v>109</v>
      </c>
      <c r="J1244" t="s">
        <v>110</v>
      </c>
      <c r="K1244">
        <v>25</v>
      </c>
      <c r="L1244" s="1">
        <v>829</v>
      </c>
      <c r="M1244" t="s">
        <v>53</v>
      </c>
      <c r="N1244" t="s">
        <v>62</v>
      </c>
      <c r="O1244" t="s">
        <v>55</v>
      </c>
      <c r="P1244">
        <v>3</v>
      </c>
      <c r="Q1244">
        <v>15</v>
      </c>
      <c r="R1244">
        <v>5</v>
      </c>
      <c r="S1244">
        <v>0</v>
      </c>
      <c r="T1244">
        <v>3.4</v>
      </c>
      <c r="U1244">
        <v>0</v>
      </c>
      <c r="V1244">
        <v>10</v>
      </c>
      <c r="W1244" s="1">
        <v>1497</v>
      </c>
      <c r="X1244" s="1">
        <v>3698</v>
      </c>
      <c r="Y1244" s="1">
        <v>4216.8</v>
      </c>
      <c r="Z1244" t="s">
        <v>47</v>
      </c>
      <c r="AA1244" t="s">
        <v>57</v>
      </c>
      <c r="AB1244" s="1">
        <v>0</v>
      </c>
      <c r="AC1244">
        <v>0</v>
      </c>
      <c r="AD1244">
        <v>0</v>
      </c>
      <c r="AE1244">
        <v>0</v>
      </c>
      <c r="AF1244">
        <v>0</v>
      </c>
      <c r="AG1244" t="s">
        <v>87</v>
      </c>
      <c r="AH1244">
        <f>IF(OR(Cleaned_Data_Table[[#This Row],[Appointment Status]]="No Show", Cleaned_Data_Table[[#This Row],[Appointment Status]]="Cancelled"), 1, 0)</f>
        <v>0</v>
      </c>
      <c r="AI1244" t="str">
        <f>IF(Cleaned_Data_Table[[#This Row],[Emergency Case]]=1, "Emergency Care", "Standard Care")</f>
        <v>Standard Care</v>
      </c>
    </row>
    <row r="1245" spans="1:35">
      <c r="A1245" t="s">
        <v>1354</v>
      </c>
      <c r="B1245">
        <v>59</v>
      </c>
      <c r="C1245" t="s">
        <v>37</v>
      </c>
      <c r="D1245" t="s">
        <v>100</v>
      </c>
      <c r="E1245">
        <v>23.7</v>
      </c>
      <c r="F1245" t="s">
        <v>97</v>
      </c>
      <c r="G1245" t="s">
        <v>40</v>
      </c>
      <c r="H1245" t="s">
        <v>73</v>
      </c>
      <c r="I1245" t="s">
        <v>74</v>
      </c>
      <c r="J1245" t="s">
        <v>110</v>
      </c>
      <c r="K1245">
        <v>24</v>
      </c>
      <c r="L1245" s="1">
        <v>717</v>
      </c>
      <c r="M1245" t="s">
        <v>44</v>
      </c>
      <c r="N1245" t="s">
        <v>124</v>
      </c>
      <c r="O1245" t="s">
        <v>75</v>
      </c>
      <c r="P1245">
        <v>25</v>
      </c>
      <c r="Q1245">
        <v>19</v>
      </c>
      <c r="R1245">
        <v>8</v>
      </c>
      <c r="S1245">
        <v>0</v>
      </c>
      <c r="T1245">
        <v>3.3</v>
      </c>
      <c r="U1245">
        <v>0</v>
      </c>
      <c r="V1245">
        <v>10</v>
      </c>
      <c r="W1245" s="1">
        <v>3080</v>
      </c>
      <c r="X1245" s="1">
        <v>2214</v>
      </c>
      <c r="Y1245" s="1">
        <v>6011</v>
      </c>
      <c r="Z1245" t="s">
        <v>56</v>
      </c>
      <c r="AA1245" t="s">
        <v>76</v>
      </c>
      <c r="AB1245" s="1">
        <v>6011</v>
      </c>
      <c r="AC1245">
        <v>0</v>
      </c>
      <c r="AD1245">
        <v>1</v>
      </c>
      <c r="AE1245">
        <v>0</v>
      </c>
      <c r="AF1245">
        <v>0</v>
      </c>
      <c r="AG1245" t="s">
        <v>87</v>
      </c>
      <c r="AH1245">
        <f>IF(OR(Cleaned_Data_Table[[#This Row],[Appointment Status]]="No Show", Cleaned_Data_Table[[#This Row],[Appointment Status]]="Cancelled"), 1, 0)</f>
        <v>1</v>
      </c>
      <c r="AI1245" t="str">
        <f>IF(Cleaned_Data_Table[[#This Row],[Emergency Case]]=1, "Emergency Care", "Standard Care")</f>
        <v>Standard Care</v>
      </c>
    </row>
    <row r="1246" spans="1:35">
      <c r="A1246" t="s">
        <v>1355</v>
      </c>
      <c r="B1246">
        <v>18</v>
      </c>
      <c r="C1246" t="s">
        <v>51</v>
      </c>
      <c r="D1246" t="s">
        <v>93</v>
      </c>
      <c r="E1246">
        <v>25.4</v>
      </c>
      <c r="F1246" t="s">
        <v>52</v>
      </c>
      <c r="G1246" t="s">
        <v>85</v>
      </c>
      <c r="H1246" t="s">
        <v>108</v>
      </c>
      <c r="I1246" t="s">
        <v>109</v>
      </c>
      <c r="J1246" t="s">
        <v>110</v>
      </c>
      <c r="K1246">
        <v>28</v>
      </c>
      <c r="L1246" s="1">
        <v>801</v>
      </c>
      <c r="M1246" t="s">
        <v>53</v>
      </c>
      <c r="N1246" t="s">
        <v>45</v>
      </c>
      <c r="O1246" t="s">
        <v>86</v>
      </c>
      <c r="P1246">
        <v>0</v>
      </c>
      <c r="Q1246">
        <v>39</v>
      </c>
      <c r="R1246">
        <v>9</v>
      </c>
      <c r="S1246">
        <v>3</v>
      </c>
      <c r="T1246">
        <v>5</v>
      </c>
      <c r="U1246">
        <v>1</v>
      </c>
      <c r="V1246">
        <v>9.9</v>
      </c>
      <c r="W1246" s="1">
        <v>1794</v>
      </c>
      <c r="X1246" s="1">
        <v>1898</v>
      </c>
      <c r="Y1246" s="1">
        <v>3145.1</v>
      </c>
      <c r="Z1246" t="s">
        <v>47</v>
      </c>
      <c r="AA1246" t="s">
        <v>57</v>
      </c>
      <c r="AB1246" s="1">
        <v>0</v>
      </c>
      <c r="AC1246">
        <v>1</v>
      </c>
      <c r="AD1246">
        <v>0</v>
      </c>
      <c r="AE1246">
        <v>0</v>
      </c>
      <c r="AF1246">
        <v>0</v>
      </c>
      <c r="AG1246" t="s">
        <v>87</v>
      </c>
      <c r="AH1246">
        <f>IF(OR(Cleaned_Data_Table[[#This Row],[Appointment Status]]="No Show", Cleaned_Data_Table[[#This Row],[Appointment Status]]="Cancelled"), 1, 0)</f>
        <v>0</v>
      </c>
      <c r="AI1246" t="str">
        <f>IF(Cleaned_Data_Table[[#This Row],[Emergency Case]]=1, "Emergency Care", "Standard Care")</f>
        <v>Emergency Care</v>
      </c>
    </row>
    <row r="1247" spans="1:35">
      <c r="A1247" t="s">
        <v>1356</v>
      </c>
      <c r="B1247">
        <v>79</v>
      </c>
      <c r="C1247" t="s">
        <v>51</v>
      </c>
      <c r="D1247" t="s">
        <v>78</v>
      </c>
      <c r="E1247">
        <v>27.5</v>
      </c>
      <c r="F1247" t="s">
        <v>52</v>
      </c>
      <c r="G1247" t="s">
        <v>40</v>
      </c>
      <c r="H1247" t="s">
        <v>138</v>
      </c>
      <c r="I1247" t="s">
        <v>139</v>
      </c>
      <c r="J1247" t="s">
        <v>90</v>
      </c>
      <c r="K1247">
        <v>30</v>
      </c>
      <c r="L1247" s="1">
        <v>967</v>
      </c>
      <c r="M1247" t="s">
        <v>53</v>
      </c>
      <c r="N1247" t="s">
        <v>81</v>
      </c>
      <c r="O1247" t="s">
        <v>119</v>
      </c>
      <c r="P1247">
        <v>23</v>
      </c>
      <c r="Q1247">
        <v>8</v>
      </c>
      <c r="R1247">
        <v>13</v>
      </c>
      <c r="S1247">
        <v>4</v>
      </c>
      <c r="T1247">
        <v>3.1</v>
      </c>
      <c r="U1247">
        <v>0</v>
      </c>
      <c r="V1247">
        <v>10</v>
      </c>
      <c r="W1247" s="1">
        <v>14449</v>
      </c>
      <c r="X1247" s="1">
        <v>14991</v>
      </c>
      <c r="Y1247" s="1">
        <v>21284.9</v>
      </c>
      <c r="Z1247" t="s">
        <v>47</v>
      </c>
      <c r="AA1247" t="s">
        <v>71</v>
      </c>
      <c r="AB1247" s="1">
        <v>0</v>
      </c>
      <c r="AC1247">
        <v>0</v>
      </c>
      <c r="AD1247">
        <v>1</v>
      </c>
      <c r="AE1247">
        <v>0</v>
      </c>
      <c r="AF1247">
        <v>0</v>
      </c>
      <c r="AG1247" t="s">
        <v>91</v>
      </c>
      <c r="AH1247">
        <f>IF(OR(Cleaned_Data_Table[[#This Row],[Appointment Status]]="No Show", Cleaned_Data_Table[[#This Row],[Appointment Status]]="Cancelled"), 1, 0)</f>
        <v>0</v>
      </c>
      <c r="AI1247" t="str">
        <f>IF(Cleaned_Data_Table[[#This Row],[Emergency Case]]=1, "Emergency Care", "Standard Care")</f>
        <v>Standard Care</v>
      </c>
    </row>
    <row r="1248" spans="1:35">
      <c r="A1248" t="s">
        <v>1357</v>
      </c>
      <c r="B1248">
        <v>89</v>
      </c>
      <c r="C1248" t="s">
        <v>51</v>
      </c>
      <c r="D1248" t="s">
        <v>65</v>
      </c>
      <c r="E1248">
        <v>15</v>
      </c>
      <c r="F1248" t="s">
        <v>89</v>
      </c>
      <c r="G1248" t="s">
        <v>66</v>
      </c>
      <c r="H1248" t="s">
        <v>104</v>
      </c>
      <c r="I1248" t="s">
        <v>105</v>
      </c>
      <c r="J1248" t="s">
        <v>90</v>
      </c>
      <c r="K1248">
        <v>13</v>
      </c>
      <c r="L1248" s="1">
        <v>546</v>
      </c>
      <c r="M1248" t="s">
        <v>53</v>
      </c>
      <c r="N1248" t="s">
        <v>124</v>
      </c>
      <c r="O1248" t="s">
        <v>75</v>
      </c>
      <c r="P1248">
        <v>25</v>
      </c>
      <c r="Q1248">
        <v>3</v>
      </c>
      <c r="R1248">
        <v>3</v>
      </c>
      <c r="S1248">
        <v>0</v>
      </c>
      <c r="T1248">
        <v>4.0999999999999996</v>
      </c>
      <c r="U1248">
        <v>0</v>
      </c>
      <c r="V1248">
        <v>10</v>
      </c>
      <c r="W1248" s="1">
        <v>7101</v>
      </c>
      <c r="X1248" s="1">
        <v>10233</v>
      </c>
      <c r="Y1248" s="1">
        <v>12516</v>
      </c>
      <c r="Z1248" t="s">
        <v>47</v>
      </c>
      <c r="AA1248" t="s">
        <v>71</v>
      </c>
      <c r="AB1248" s="1">
        <v>0</v>
      </c>
      <c r="AC1248">
        <v>0</v>
      </c>
      <c r="AD1248">
        <v>1</v>
      </c>
      <c r="AE1248">
        <v>0</v>
      </c>
      <c r="AF1248">
        <v>0</v>
      </c>
      <c r="AG1248" t="s">
        <v>91</v>
      </c>
      <c r="AH1248">
        <f>IF(OR(Cleaned_Data_Table[[#This Row],[Appointment Status]]="No Show", Cleaned_Data_Table[[#This Row],[Appointment Status]]="Cancelled"), 1, 0)</f>
        <v>0</v>
      </c>
      <c r="AI1248" t="str">
        <f>IF(Cleaned_Data_Table[[#This Row],[Emergency Case]]=1, "Emergency Care", "Standard Care")</f>
        <v>Standard Care</v>
      </c>
    </row>
    <row r="1249" spans="1:35">
      <c r="A1249" t="s">
        <v>1358</v>
      </c>
      <c r="B1249">
        <v>10</v>
      </c>
      <c r="C1249" t="s">
        <v>51</v>
      </c>
      <c r="D1249" t="s">
        <v>100</v>
      </c>
      <c r="E1249">
        <v>21.7</v>
      </c>
      <c r="F1249" t="s">
        <v>52</v>
      </c>
      <c r="G1249" t="s">
        <v>40</v>
      </c>
      <c r="H1249" t="s">
        <v>60</v>
      </c>
      <c r="I1249" t="s">
        <v>61</v>
      </c>
      <c r="J1249" t="s">
        <v>43</v>
      </c>
      <c r="K1249">
        <v>23</v>
      </c>
      <c r="L1249" s="1">
        <v>838</v>
      </c>
      <c r="M1249" t="s">
        <v>53</v>
      </c>
      <c r="N1249" t="s">
        <v>45</v>
      </c>
      <c r="O1249" t="s">
        <v>46</v>
      </c>
      <c r="P1249">
        <v>17</v>
      </c>
      <c r="Q1249">
        <v>43</v>
      </c>
      <c r="R1249">
        <v>10</v>
      </c>
      <c r="S1249">
        <v>2</v>
      </c>
      <c r="T1249">
        <v>3.9</v>
      </c>
      <c r="U1249">
        <v>0</v>
      </c>
      <c r="V1249">
        <v>9.1</v>
      </c>
      <c r="W1249" s="1">
        <v>586</v>
      </c>
      <c r="X1249" s="1">
        <v>736</v>
      </c>
      <c r="Y1249" s="1">
        <v>1512</v>
      </c>
      <c r="Z1249" t="s">
        <v>47</v>
      </c>
      <c r="AA1249" t="s">
        <v>112</v>
      </c>
      <c r="AB1249" s="1">
        <v>0</v>
      </c>
      <c r="AC1249">
        <v>1</v>
      </c>
      <c r="AD1249">
        <v>1</v>
      </c>
      <c r="AE1249">
        <v>0</v>
      </c>
      <c r="AF1249">
        <v>0</v>
      </c>
      <c r="AG1249" t="s">
        <v>49</v>
      </c>
      <c r="AH1249">
        <f>IF(OR(Cleaned_Data_Table[[#This Row],[Appointment Status]]="No Show", Cleaned_Data_Table[[#This Row],[Appointment Status]]="Cancelled"), 1, 0)</f>
        <v>0</v>
      </c>
      <c r="AI1249" t="str">
        <f>IF(Cleaned_Data_Table[[#This Row],[Emergency Case]]=1, "Emergency Care", "Standard Care")</f>
        <v>Standard Care</v>
      </c>
    </row>
    <row r="1250" spans="1:35">
      <c r="A1250" t="s">
        <v>1359</v>
      </c>
      <c r="B1250">
        <v>21</v>
      </c>
      <c r="C1250" t="s">
        <v>37</v>
      </c>
      <c r="D1250" t="s">
        <v>116</v>
      </c>
      <c r="E1250">
        <v>20.2</v>
      </c>
      <c r="F1250" t="s">
        <v>52</v>
      </c>
      <c r="G1250" t="s">
        <v>40</v>
      </c>
      <c r="H1250" t="s">
        <v>108</v>
      </c>
      <c r="I1250" t="s">
        <v>109</v>
      </c>
      <c r="J1250" t="s">
        <v>110</v>
      </c>
      <c r="K1250">
        <v>30</v>
      </c>
      <c r="L1250" s="1">
        <v>808</v>
      </c>
      <c r="M1250" t="s">
        <v>53</v>
      </c>
      <c r="N1250" t="s">
        <v>69</v>
      </c>
      <c r="O1250" t="s">
        <v>106</v>
      </c>
      <c r="P1250">
        <v>25</v>
      </c>
      <c r="Q1250">
        <v>20</v>
      </c>
      <c r="R1250">
        <v>8</v>
      </c>
      <c r="S1250">
        <v>0</v>
      </c>
      <c r="T1250">
        <v>3.4</v>
      </c>
      <c r="U1250">
        <v>0</v>
      </c>
      <c r="V1250">
        <v>10</v>
      </c>
      <c r="W1250" s="1">
        <v>3129</v>
      </c>
      <c r="X1250" s="1">
        <v>3542</v>
      </c>
      <c r="Y1250" s="1">
        <v>5235.3</v>
      </c>
      <c r="Z1250" t="s">
        <v>47</v>
      </c>
      <c r="AA1250" t="s">
        <v>57</v>
      </c>
      <c r="AB1250" s="1">
        <v>0</v>
      </c>
      <c r="AC1250">
        <v>0</v>
      </c>
      <c r="AD1250">
        <v>1</v>
      </c>
      <c r="AE1250">
        <v>0</v>
      </c>
      <c r="AF1250">
        <v>0</v>
      </c>
      <c r="AG1250" t="s">
        <v>87</v>
      </c>
      <c r="AH1250">
        <f>IF(OR(Cleaned_Data_Table[[#This Row],[Appointment Status]]="No Show", Cleaned_Data_Table[[#This Row],[Appointment Status]]="Cancelled"), 1, 0)</f>
        <v>0</v>
      </c>
      <c r="AI1250" t="str">
        <f>IF(Cleaned_Data_Table[[#This Row],[Emergency Case]]=1, "Emergency Care", "Standard Care")</f>
        <v>Standard Care</v>
      </c>
    </row>
    <row r="1251" spans="1:35">
      <c r="A1251" t="s">
        <v>1360</v>
      </c>
      <c r="B1251">
        <v>5</v>
      </c>
      <c r="C1251" t="s">
        <v>51</v>
      </c>
      <c r="D1251" t="s">
        <v>100</v>
      </c>
      <c r="E1251">
        <v>23.8</v>
      </c>
      <c r="F1251" t="s">
        <v>39</v>
      </c>
      <c r="G1251" t="s">
        <v>40</v>
      </c>
      <c r="H1251" t="s">
        <v>73</v>
      </c>
      <c r="I1251" t="s">
        <v>74</v>
      </c>
      <c r="J1251" t="s">
        <v>90</v>
      </c>
      <c r="K1251">
        <v>6</v>
      </c>
      <c r="L1251" s="1">
        <v>406</v>
      </c>
      <c r="M1251" t="s">
        <v>53</v>
      </c>
      <c r="N1251" t="s">
        <v>81</v>
      </c>
      <c r="O1251" t="s">
        <v>86</v>
      </c>
      <c r="P1251">
        <v>10</v>
      </c>
      <c r="Q1251">
        <v>4</v>
      </c>
      <c r="R1251">
        <v>3</v>
      </c>
      <c r="S1251">
        <v>0</v>
      </c>
      <c r="T1251">
        <v>3.3</v>
      </c>
      <c r="U1251">
        <v>0</v>
      </c>
      <c r="V1251">
        <v>10</v>
      </c>
      <c r="W1251" s="1">
        <v>6674</v>
      </c>
      <c r="X1251" s="1">
        <v>13409</v>
      </c>
      <c r="Y1251" s="1">
        <v>14342.3</v>
      </c>
      <c r="Z1251" t="s">
        <v>47</v>
      </c>
      <c r="AA1251" t="s">
        <v>112</v>
      </c>
      <c r="AB1251" s="1">
        <v>0</v>
      </c>
      <c r="AC1251">
        <v>0</v>
      </c>
      <c r="AD1251">
        <v>0</v>
      </c>
      <c r="AE1251">
        <v>0</v>
      </c>
      <c r="AF1251">
        <v>0</v>
      </c>
      <c r="AG1251" t="s">
        <v>87</v>
      </c>
      <c r="AH1251">
        <f>IF(OR(Cleaned_Data_Table[[#This Row],[Appointment Status]]="No Show", Cleaned_Data_Table[[#This Row],[Appointment Status]]="Cancelled"), 1, 0)</f>
        <v>0</v>
      </c>
      <c r="AI1251" t="str">
        <f>IF(Cleaned_Data_Table[[#This Row],[Emergency Case]]=1, "Emergency Care", "Standard Care")</f>
        <v>Standard Care</v>
      </c>
    </row>
    <row r="1252" spans="1:35">
      <c r="A1252" t="s">
        <v>1361</v>
      </c>
      <c r="B1252">
        <v>58</v>
      </c>
      <c r="C1252" t="s">
        <v>51</v>
      </c>
      <c r="D1252" t="s">
        <v>65</v>
      </c>
      <c r="E1252">
        <v>24.7</v>
      </c>
      <c r="F1252" t="s">
        <v>103</v>
      </c>
      <c r="G1252" t="s">
        <v>40</v>
      </c>
      <c r="H1252" t="s">
        <v>41</v>
      </c>
      <c r="I1252" t="s">
        <v>42</v>
      </c>
      <c r="J1252" t="s">
        <v>43</v>
      </c>
      <c r="K1252">
        <v>21</v>
      </c>
      <c r="L1252" s="1">
        <v>640</v>
      </c>
      <c r="M1252" t="s">
        <v>53</v>
      </c>
      <c r="N1252" t="s">
        <v>81</v>
      </c>
      <c r="O1252" t="s">
        <v>98</v>
      </c>
      <c r="P1252">
        <v>8</v>
      </c>
      <c r="Q1252">
        <v>20</v>
      </c>
      <c r="R1252">
        <v>8</v>
      </c>
      <c r="S1252">
        <v>2</v>
      </c>
      <c r="T1252">
        <v>4.4000000000000004</v>
      </c>
      <c r="U1252">
        <v>0</v>
      </c>
      <c r="V1252">
        <v>10</v>
      </c>
      <c r="W1252" s="1">
        <v>723</v>
      </c>
      <c r="X1252" s="1">
        <v>953</v>
      </c>
      <c r="Y1252" s="1">
        <v>1621.2</v>
      </c>
      <c r="Z1252" t="s">
        <v>47</v>
      </c>
      <c r="AA1252" t="s">
        <v>76</v>
      </c>
      <c r="AB1252" s="1">
        <v>0</v>
      </c>
      <c r="AC1252">
        <v>0</v>
      </c>
      <c r="AD1252">
        <v>0</v>
      </c>
      <c r="AE1252">
        <v>0</v>
      </c>
      <c r="AF1252">
        <v>0</v>
      </c>
      <c r="AG1252" t="s">
        <v>49</v>
      </c>
      <c r="AH1252">
        <f>IF(OR(Cleaned_Data_Table[[#This Row],[Appointment Status]]="No Show", Cleaned_Data_Table[[#This Row],[Appointment Status]]="Cancelled"), 1, 0)</f>
        <v>0</v>
      </c>
      <c r="AI1252" t="str">
        <f>IF(Cleaned_Data_Table[[#This Row],[Emergency Case]]=1, "Emergency Care", "Standard Care")</f>
        <v>Standard Care</v>
      </c>
    </row>
    <row r="1253" spans="1:35">
      <c r="A1253" t="s">
        <v>1362</v>
      </c>
      <c r="B1253">
        <v>52</v>
      </c>
      <c r="C1253" t="s">
        <v>51</v>
      </c>
      <c r="D1253" t="s">
        <v>59</v>
      </c>
      <c r="E1253">
        <v>29.6</v>
      </c>
      <c r="F1253" t="s">
        <v>39</v>
      </c>
      <c r="G1253" t="s">
        <v>85</v>
      </c>
      <c r="H1253" t="s">
        <v>108</v>
      </c>
      <c r="I1253" t="s">
        <v>109</v>
      </c>
      <c r="J1253" t="s">
        <v>110</v>
      </c>
      <c r="K1253">
        <v>26</v>
      </c>
      <c r="L1253" s="1">
        <v>789</v>
      </c>
      <c r="M1253" t="s">
        <v>44</v>
      </c>
      <c r="N1253" t="s">
        <v>69</v>
      </c>
      <c r="O1253" t="s">
        <v>75</v>
      </c>
      <c r="P1253">
        <v>0</v>
      </c>
      <c r="Q1253">
        <v>29</v>
      </c>
      <c r="R1253">
        <v>4</v>
      </c>
      <c r="S1253">
        <v>0</v>
      </c>
      <c r="T1253">
        <v>4.8</v>
      </c>
      <c r="U1253">
        <v>1</v>
      </c>
      <c r="V1253">
        <v>10</v>
      </c>
      <c r="W1253" s="1">
        <v>3984</v>
      </c>
      <c r="X1253" s="1">
        <v>3602</v>
      </c>
      <c r="Y1253" s="1">
        <v>8375</v>
      </c>
      <c r="Z1253" t="s">
        <v>56</v>
      </c>
      <c r="AA1253" t="s">
        <v>48</v>
      </c>
      <c r="AB1253" s="1">
        <v>8375</v>
      </c>
      <c r="AC1253">
        <v>0</v>
      </c>
      <c r="AD1253">
        <v>0</v>
      </c>
      <c r="AE1253">
        <v>0</v>
      </c>
      <c r="AF1253">
        <v>0</v>
      </c>
      <c r="AG1253" t="s">
        <v>87</v>
      </c>
      <c r="AH1253">
        <f>IF(OR(Cleaned_Data_Table[[#This Row],[Appointment Status]]="No Show", Cleaned_Data_Table[[#This Row],[Appointment Status]]="Cancelled"), 1, 0)</f>
        <v>1</v>
      </c>
      <c r="AI1253" t="str">
        <f>IF(Cleaned_Data_Table[[#This Row],[Emergency Case]]=1, "Emergency Care", "Standard Care")</f>
        <v>Emergency Care</v>
      </c>
    </row>
    <row r="1254" spans="1:35">
      <c r="A1254" t="s">
        <v>1363</v>
      </c>
      <c r="B1254">
        <v>4</v>
      </c>
      <c r="C1254" t="s">
        <v>51</v>
      </c>
      <c r="D1254" t="s">
        <v>65</v>
      </c>
      <c r="E1254">
        <v>24.8</v>
      </c>
      <c r="F1254" t="s">
        <v>89</v>
      </c>
      <c r="G1254" t="s">
        <v>66</v>
      </c>
      <c r="H1254" t="s">
        <v>67</v>
      </c>
      <c r="I1254" t="s">
        <v>68</v>
      </c>
      <c r="J1254" t="s">
        <v>90</v>
      </c>
      <c r="K1254">
        <v>1</v>
      </c>
      <c r="L1254" s="1">
        <v>294</v>
      </c>
      <c r="M1254" t="s">
        <v>44</v>
      </c>
      <c r="N1254" t="s">
        <v>69</v>
      </c>
      <c r="O1254" t="s">
        <v>106</v>
      </c>
      <c r="P1254">
        <v>1</v>
      </c>
      <c r="Q1254">
        <v>7</v>
      </c>
      <c r="R1254">
        <v>1</v>
      </c>
      <c r="S1254">
        <v>0</v>
      </c>
      <c r="T1254">
        <v>5</v>
      </c>
      <c r="U1254">
        <v>0</v>
      </c>
      <c r="V1254">
        <v>10</v>
      </c>
      <c r="W1254" s="1">
        <v>5089</v>
      </c>
      <c r="X1254" s="1">
        <v>13257</v>
      </c>
      <c r="Y1254" s="1">
        <v>18640</v>
      </c>
      <c r="Z1254" t="s">
        <v>47</v>
      </c>
      <c r="AA1254" t="s">
        <v>112</v>
      </c>
      <c r="AB1254" s="1">
        <v>0</v>
      </c>
      <c r="AC1254">
        <v>0</v>
      </c>
      <c r="AD1254">
        <v>0</v>
      </c>
      <c r="AE1254">
        <v>0</v>
      </c>
      <c r="AF1254">
        <v>0</v>
      </c>
      <c r="AG1254" t="s">
        <v>131</v>
      </c>
      <c r="AH1254">
        <f>IF(OR(Cleaned_Data_Table[[#This Row],[Appointment Status]]="No Show", Cleaned_Data_Table[[#This Row],[Appointment Status]]="Cancelled"), 1, 0)</f>
        <v>0</v>
      </c>
      <c r="AI1254" t="str">
        <f>IF(Cleaned_Data_Table[[#This Row],[Emergency Case]]=1, "Emergency Care", "Standard Care")</f>
        <v>Standard Care</v>
      </c>
    </row>
    <row r="1255" spans="1:35">
      <c r="A1255" t="s">
        <v>1364</v>
      </c>
      <c r="B1255">
        <v>41</v>
      </c>
      <c r="C1255" t="s">
        <v>51</v>
      </c>
      <c r="D1255" t="s">
        <v>118</v>
      </c>
      <c r="E1255">
        <v>25.1</v>
      </c>
      <c r="F1255" t="s">
        <v>52</v>
      </c>
      <c r="G1255" t="s">
        <v>66</v>
      </c>
      <c r="H1255" t="s">
        <v>60</v>
      </c>
      <c r="I1255" t="s">
        <v>61</v>
      </c>
      <c r="J1255" t="s">
        <v>43</v>
      </c>
      <c r="K1255">
        <v>21</v>
      </c>
      <c r="L1255" s="1">
        <v>743</v>
      </c>
      <c r="M1255" t="s">
        <v>44</v>
      </c>
      <c r="N1255" t="s">
        <v>62</v>
      </c>
      <c r="O1255" t="s">
        <v>111</v>
      </c>
      <c r="P1255">
        <v>25</v>
      </c>
      <c r="Q1255">
        <v>57</v>
      </c>
      <c r="R1255">
        <v>7</v>
      </c>
      <c r="S1255">
        <v>1</v>
      </c>
      <c r="T1255">
        <v>4.3</v>
      </c>
      <c r="U1255">
        <v>0</v>
      </c>
      <c r="V1255">
        <v>8.3000000000000007</v>
      </c>
      <c r="W1255" s="1">
        <v>743</v>
      </c>
      <c r="X1255" s="1">
        <v>549</v>
      </c>
      <c r="Y1255" s="1">
        <v>2035</v>
      </c>
      <c r="Z1255" t="s">
        <v>47</v>
      </c>
      <c r="AA1255" t="s">
        <v>48</v>
      </c>
      <c r="AB1255" s="1">
        <v>0</v>
      </c>
      <c r="AC1255">
        <v>1</v>
      </c>
      <c r="AD1255">
        <v>1</v>
      </c>
      <c r="AE1255">
        <v>0</v>
      </c>
      <c r="AF1255">
        <v>0</v>
      </c>
      <c r="AG1255" t="s">
        <v>49</v>
      </c>
      <c r="AH1255">
        <f>IF(OR(Cleaned_Data_Table[[#This Row],[Appointment Status]]="No Show", Cleaned_Data_Table[[#This Row],[Appointment Status]]="Cancelled"), 1, 0)</f>
        <v>0</v>
      </c>
      <c r="AI1255" t="str">
        <f>IF(Cleaned_Data_Table[[#This Row],[Emergency Case]]=1, "Emergency Care", "Standard Care")</f>
        <v>Standard Care</v>
      </c>
    </row>
    <row r="1256" spans="1:35">
      <c r="A1256" t="s">
        <v>1365</v>
      </c>
      <c r="B1256">
        <v>85</v>
      </c>
      <c r="C1256" t="s">
        <v>37</v>
      </c>
      <c r="D1256" t="s">
        <v>84</v>
      </c>
      <c r="E1256">
        <v>28.9</v>
      </c>
      <c r="F1256" t="s">
        <v>39</v>
      </c>
      <c r="G1256" t="s">
        <v>66</v>
      </c>
      <c r="H1256" t="s">
        <v>108</v>
      </c>
      <c r="I1256" t="s">
        <v>109</v>
      </c>
      <c r="J1256" t="s">
        <v>43</v>
      </c>
      <c r="K1256">
        <v>25</v>
      </c>
      <c r="L1256" s="1">
        <v>723</v>
      </c>
      <c r="M1256" t="s">
        <v>53</v>
      </c>
      <c r="N1256" t="s">
        <v>69</v>
      </c>
      <c r="O1256" t="s">
        <v>111</v>
      </c>
      <c r="P1256">
        <v>22</v>
      </c>
      <c r="Q1256">
        <v>32</v>
      </c>
      <c r="R1256">
        <v>1</v>
      </c>
      <c r="S1256">
        <v>0</v>
      </c>
      <c r="T1256">
        <v>3.9</v>
      </c>
      <c r="U1256">
        <v>0</v>
      </c>
      <c r="V1256">
        <v>9.8000000000000007</v>
      </c>
      <c r="W1256" s="1">
        <v>102</v>
      </c>
      <c r="X1256" s="1">
        <v>149</v>
      </c>
      <c r="Y1256" s="1">
        <v>681.8</v>
      </c>
      <c r="Z1256" t="s">
        <v>47</v>
      </c>
      <c r="AA1256" t="s">
        <v>71</v>
      </c>
      <c r="AB1256" s="1">
        <v>0</v>
      </c>
      <c r="AC1256">
        <v>1</v>
      </c>
      <c r="AD1256">
        <v>1</v>
      </c>
      <c r="AE1256">
        <v>0</v>
      </c>
      <c r="AF1256">
        <v>0</v>
      </c>
      <c r="AG1256" t="s">
        <v>49</v>
      </c>
      <c r="AH1256">
        <f>IF(OR(Cleaned_Data_Table[[#This Row],[Appointment Status]]="No Show", Cleaned_Data_Table[[#This Row],[Appointment Status]]="Cancelled"), 1, 0)</f>
        <v>0</v>
      </c>
      <c r="AI1256" t="str">
        <f>IF(Cleaned_Data_Table[[#This Row],[Emergency Case]]=1, "Emergency Care", "Standard Care")</f>
        <v>Standard Care</v>
      </c>
    </row>
    <row r="1257" spans="1:35">
      <c r="A1257" t="s">
        <v>1366</v>
      </c>
      <c r="B1257">
        <v>70</v>
      </c>
      <c r="C1257" t="s">
        <v>51</v>
      </c>
      <c r="D1257" t="s">
        <v>116</v>
      </c>
      <c r="E1257">
        <v>31.6</v>
      </c>
      <c r="F1257" t="s">
        <v>52</v>
      </c>
      <c r="G1257" t="s">
        <v>85</v>
      </c>
      <c r="H1257" t="s">
        <v>138</v>
      </c>
      <c r="I1257" t="s">
        <v>139</v>
      </c>
      <c r="J1257" t="s">
        <v>110</v>
      </c>
      <c r="K1257">
        <v>9</v>
      </c>
      <c r="L1257" s="1">
        <v>431</v>
      </c>
      <c r="M1257" t="s">
        <v>53</v>
      </c>
      <c r="N1257" t="s">
        <v>45</v>
      </c>
      <c r="O1257" t="s">
        <v>119</v>
      </c>
      <c r="P1257">
        <v>0</v>
      </c>
      <c r="Q1257">
        <v>39</v>
      </c>
      <c r="R1257">
        <v>9</v>
      </c>
      <c r="S1257">
        <v>3</v>
      </c>
      <c r="T1257">
        <v>4.9000000000000004</v>
      </c>
      <c r="U1257">
        <v>1</v>
      </c>
      <c r="V1257">
        <v>9.9</v>
      </c>
      <c r="W1257" s="1">
        <v>4854</v>
      </c>
      <c r="X1257" s="1">
        <v>1004</v>
      </c>
      <c r="Y1257" s="1">
        <v>4402.3</v>
      </c>
      <c r="Z1257" t="s">
        <v>47</v>
      </c>
      <c r="AA1257" t="s">
        <v>76</v>
      </c>
      <c r="AB1257" s="1">
        <v>0</v>
      </c>
      <c r="AC1257">
        <v>1</v>
      </c>
      <c r="AD1257">
        <v>0</v>
      </c>
      <c r="AE1257">
        <v>0</v>
      </c>
      <c r="AF1257">
        <v>0</v>
      </c>
      <c r="AG1257" t="s">
        <v>87</v>
      </c>
      <c r="AH1257">
        <f>IF(OR(Cleaned_Data_Table[[#This Row],[Appointment Status]]="No Show", Cleaned_Data_Table[[#This Row],[Appointment Status]]="Cancelled"), 1, 0)</f>
        <v>0</v>
      </c>
      <c r="AI1257" t="str">
        <f>IF(Cleaned_Data_Table[[#This Row],[Emergency Case]]=1, "Emergency Care", "Standard Care")</f>
        <v>Emergency Care</v>
      </c>
    </row>
    <row r="1258" spans="1:35">
      <c r="A1258" t="s">
        <v>1367</v>
      </c>
      <c r="B1258">
        <v>22</v>
      </c>
      <c r="C1258" t="s">
        <v>51</v>
      </c>
      <c r="D1258" t="s">
        <v>114</v>
      </c>
      <c r="E1258">
        <v>30.4</v>
      </c>
      <c r="F1258" t="s">
        <v>39</v>
      </c>
      <c r="G1258" t="s">
        <v>40</v>
      </c>
      <c r="H1258" t="s">
        <v>129</v>
      </c>
      <c r="I1258" t="s">
        <v>130</v>
      </c>
      <c r="J1258" t="s">
        <v>110</v>
      </c>
      <c r="K1258">
        <v>29</v>
      </c>
      <c r="L1258" s="1">
        <v>824</v>
      </c>
      <c r="M1258" t="s">
        <v>53</v>
      </c>
      <c r="N1258" t="s">
        <v>69</v>
      </c>
      <c r="O1258" t="s">
        <v>106</v>
      </c>
      <c r="P1258">
        <v>26</v>
      </c>
      <c r="Q1258">
        <v>36</v>
      </c>
      <c r="R1258">
        <v>0</v>
      </c>
      <c r="S1258">
        <v>0</v>
      </c>
      <c r="T1258">
        <v>3.1</v>
      </c>
      <c r="U1258">
        <v>0</v>
      </c>
      <c r="V1258">
        <v>9.1999999999999993</v>
      </c>
      <c r="W1258" s="1">
        <v>2926</v>
      </c>
      <c r="X1258" s="1">
        <v>1551</v>
      </c>
      <c r="Y1258" s="1">
        <v>3710.7</v>
      </c>
      <c r="Z1258" t="s">
        <v>56</v>
      </c>
      <c r="AA1258" t="s">
        <v>57</v>
      </c>
      <c r="AB1258" s="1">
        <v>5301</v>
      </c>
      <c r="AC1258">
        <v>1</v>
      </c>
      <c r="AD1258">
        <v>1</v>
      </c>
      <c r="AE1258">
        <v>0</v>
      </c>
      <c r="AF1258">
        <v>0</v>
      </c>
      <c r="AG1258" t="s">
        <v>87</v>
      </c>
      <c r="AH1258">
        <f>IF(OR(Cleaned_Data_Table[[#This Row],[Appointment Status]]="No Show", Cleaned_Data_Table[[#This Row],[Appointment Status]]="Cancelled"), 1, 0)</f>
        <v>1</v>
      </c>
      <c r="AI1258" t="str">
        <f>IF(Cleaned_Data_Table[[#This Row],[Emergency Case]]=1, "Emergency Care", "Standard Care")</f>
        <v>Standard Care</v>
      </c>
    </row>
    <row r="1259" spans="1:35">
      <c r="A1259" t="s">
        <v>1368</v>
      </c>
      <c r="B1259">
        <v>83</v>
      </c>
      <c r="C1259" t="s">
        <v>51</v>
      </c>
      <c r="D1259" t="s">
        <v>38</v>
      </c>
      <c r="E1259">
        <v>19.899999999999999</v>
      </c>
      <c r="F1259" t="s">
        <v>39</v>
      </c>
      <c r="G1259" t="s">
        <v>85</v>
      </c>
      <c r="H1259" t="s">
        <v>108</v>
      </c>
      <c r="I1259" t="s">
        <v>109</v>
      </c>
      <c r="J1259" t="s">
        <v>43</v>
      </c>
      <c r="K1259">
        <v>19</v>
      </c>
      <c r="L1259" s="1">
        <v>602</v>
      </c>
      <c r="M1259" t="s">
        <v>53</v>
      </c>
      <c r="N1259" t="s">
        <v>45</v>
      </c>
      <c r="O1259" t="s">
        <v>98</v>
      </c>
      <c r="P1259">
        <v>0</v>
      </c>
      <c r="Q1259">
        <v>50</v>
      </c>
      <c r="R1259">
        <v>6</v>
      </c>
      <c r="S1259">
        <v>1</v>
      </c>
      <c r="T1259">
        <v>3.7</v>
      </c>
      <c r="U1259">
        <v>1</v>
      </c>
      <c r="V1259">
        <v>8.5</v>
      </c>
      <c r="W1259" s="1">
        <v>291</v>
      </c>
      <c r="X1259" s="1">
        <v>615</v>
      </c>
      <c r="Y1259" s="1">
        <v>1055.5999999999999</v>
      </c>
      <c r="Z1259" t="s">
        <v>47</v>
      </c>
      <c r="AA1259" t="s">
        <v>71</v>
      </c>
      <c r="AB1259" s="1">
        <v>0</v>
      </c>
      <c r="AC1259">
        <v>1</v>
      </c>
      <c r="AD1259">
        <v>0</v>
      </c>
      <c r="AE1259">
        <v>0</v>
      </c>
      <c r="AF1259">
        <v>0</v>
      </c>
      <c r="AG1259" t="s">
        <v>87</v>
      </c>
      <c r="AH1259">
        <f>IF(OR(Cleaned_Data_Table[[#This Row],[Appointment Status]]="No Show", Cleaned_Data_Table[[#This Row],[Appointment Status]]="Cancelled"), 1, 0)</f>
        <v>0</v>
      </c>
      <c r="AI1259" t="str">
        <f>IF(Cleaned_Data_Table[[#This Row],[Emergency Case]]=1, "Emergency Care", "Standard Care")</f>
        <v>Emergency Care</v>
      </c>
    </row>
    <row r="1260" spans="1:35">
      <c r="A1260" t="s">
        <v>1369</v>
      </c>
      <c r="B1260">
        <v>56</v>
      </c>
      <c r="C1260" t="s">
        <v>37</v>
      </c>
      <c r="D1260" t="s">
        <v>114</v>
      </c>
      <c r="E1260">
        <v>26.9</v>
      </c>
      <c r="F1260" t="s">
        <v>52</v>
      </c>
      <c r="G1260" t="s">
        <v>66</v>
      </c>
      <c r="H1260" t="s">
        <v>79</v>
      </c>
      <c r="I1260" t="s">
        <v>80</v>
      </c>
      <c r="J1260" t="s">
        <v>43</v>
      </c>
      <c r="K1260">
        <v>6</v>
      </c>
      <c r="L1260" s="1">
        <v>421</v>
      </c>
      <c r="M1260" t="s">
        <v>53</v>
      </c>
      <c r="N1260" t="s">
        <v>62</v>
      </c>
      <c r="O1260" t="s">
        <v>86</v>
      </c>
      <c r="P1260">
        <v>2</v>
      </c>
      <c r="Q1260">
        <v>24</v>
      </c>
      <c r="R1260">
        <v>7</v>
      </c>
      <c r="S1260">
        <v>1</v>
      </c>
      <c r="T1260">
        <v>4.2</v>
      </c>
      <c r="U1260">
        <v>0</v>
      </c>
      <c r="V1260">
        <v>10</v>
      </c>
      <c r="W1260" s="1">
        <v>210</v>
      </c>
      <c r="X1260" s="1">
        <v>468</v>
      </c>
      <c r="Y1260" s="1">
        <v>769.3</v>
      </c>
      <c r="Z1260" t="s">
        <v>47</v>
      </c>
      <c r="AA1260" t="s">
        <v>76</v>
      </c>
      <c r="AB1260" s="1">
        <v>0</v>
      </c>
      <c r="AC1260">
        <v>0</v>
      </c>
      <c r="AD1260">
        <v>0</v>
      </c>
      <c r="AE1260">
        <v>0</v>
      </c>
      <c r="AF1260">
        <v>0</v>
      </c>
      <c r="AG1260" t="s">
        <v>87</v>
      </c>
      <c r="AH1260">
        <f>IF(OR(Cleaned_Data_Table[[#This Row],[Appointment Status]]="No Show", Cleaned_Data_Table[[#This Row],[Appointment Status]]="Cancelled"), 1, 0)</f>
        <v>0</v>
      </c>
      <c r="AI1260" t="str">
        <f>IF(Cleaned_Data_Table[[#This Row],[Emergency Case]]=1, "Emergency Care", "Standard Care")</f>
        <v>Standard Care</v>
      </c>
    </row>
    <row r="1261" spans="1:35">
      <c r="A1261" t="s">
        <v>1370</v>
      </c>
      <c r="B1261">
        <v>40</v>
      </c>
      <c r="C1261" t="s">
        <v>51</v>
      </c>
      <c r="D1261" t="s">
        <v>38</v>
      </c>
      <c r="E1261">
        <v>24.4</v>
      </c>
      <c r="F1261" t="s">
        <v>52</v>
      </c>
      <c r="G1261" t="s">
        <v>40</v>
      </c>
      <c r="H1261" t="s">
        <v>129</v>
      </c>
      <c r="I1261" t="s">
        <v>130</v>
      </c>
      <c r="J1261" t="s">
        <v>90</v>
      </c>
      <c r="K1261">
        <v>5</v>
      </c>
      <c r="L1261" s="1">
        <v>417</v>
      </c>
      <c r="M1261" t="s">
        <v>44</v>
      </c>
      <c r="N1261" t="s">
        <v>54</v>
      </c>
      <c r="O1261" t="s">
        <v>82</v>
      </c>
      <c r="P1261">
        <v>17</v>
      </c>
      <c r="Q1261">
        <v>4</v>
      </c>
      <c r="R1261">
        <v>10</v>
      </c>
      <c r="S1261">
        <v>0</v>
      </c>
      <c r="T1261">
        <v>3.6</v>
      </c>
      <c r="U1261">
        <v>0</v>
      </c>
      <c r="V1261">
        <v>10</v>
      </c>
      <c r="W1261" s="1">
        <v>13100</v>
      </c>
      <c r="X1261" s="1">
        <v>9868</v>
      </c>
      <c r="Y1261" s="1">
        <v>23385</v>
      </c>
      <c r="Z1261" t="s">
        <v>47</v>
      </c>
      <c r="AA1261" t="s">
        <v>48</v>
      </c>
      <c r="AB1261" s="1">
        <v>0</v>
      </c>
      <c r="AC1261">
        <v>0</v>
      </c>
      <c r="AD1261">
        <v>1</v>
      </c>
      <c r="AE1261">
        <v>0</v>
      </c>
      <c r="AF1261">
        <v>0</v>
      </c>
      <c r="AG1261" t="s">
        <v>91</v>
      </c>
      <c r="AH1261">
        <f>IF(OR(Cleaned_Data_Table[[#This Row],[Appointment Status]]="No Show", Cleaned_Data_Table[[#This Row],[Appointment Status]]="Cancelled"), 1, 0)</f>
        <v>0</v>
      </c>
      <c r="AI1261" t="str">
        <f>IF(Cleaned_Data_Table[[#This Row],[Emergency Case]]=1, "Emergency Care", "Standard Care")</f>
        <v>Standard Care</v>
      </c>
    </row>
    <row r="1262" spans="1:35">
      <c r="A1262" t="s">
        <v>1371</v>
      </c>
      <c r="B1262">
        <v>4</v>
      </c>
      <c r="C1262" t="s">
        <v>37</v>
      </c>
      <c r="D1262" t="s">
        <v>118</v>
      </c>
      <c r="E1262">
        <v>25.1</v>
      </c>
      <c r="F1262" t="s">
        <v>39</v>
      </c>
      <c r="G1262" t="s">
        <v>40</v>
      </c>
      <c r="H1262" t="s">
        <v>138</v>
      </c>
      <c r="I1262" t="s">
        <v>139</v>
      </c>
      <c r="J1262" t="s">
        <v>110</v>
      </c>
      <c r="K1262">
        <v>11</v>
      </c>
      <c r="L1262" s="1">
        <v>428</v>
      </c>
      <c r="M1262" t="s">
        <v>44</v>
      </c>
      <c r="N1262" t="s">
        <v>124</v>
      </c>
      <c r="O1262" t="s">
        <v>75</v>
      </c>
      <c r="P1262">
        <v>2</v>
      </c>
      <c r="Q1262">
        <v>28</v>
      </c>
      <c r="R1262">
        <v>12</v>
      </c>
      <c r="S1262">
        <v>2</v>
      </c>
      <c r="T1262">
        <v>3.7</v>
      </c>
      <c r="U1262">
        <v>0</v>
      </c>
      <c r="V1262">
        <v>10</v>
      </c>
      <c r="W1262" s="1">
        <v>2404</v>
      </c>
      <c r="X1262" s="1">
        <v>2525</v>
      </c>
      <c r="Y1262" s="1">
        <v>5357</v>
      </c>
      <c r="Z1262" t="s">
        <v>47</v>
      </c>
      <c r="AA1262" t="s">
        <v>112</v>
      </c>
      <c r="AB1262" s="1">
        <v>0</v>
      </c>
      <c r="AC1262">
        <v>0</v>
      </c>
      <c r="AD1262">
        <v>0</v>
      </c>
      <c r="AE1262">
        <v>0</v>
      </c>
      <c r="AF1262">
        <v>0</v>
      </c>
      <c r="AG1262" t="s">
        <v>87</v>
      </c>
      <c r="AH1262">
        <f>IF(OR(Cleaned_Data_Table[[#This Row],[Appointment Status]]="No Show", Cleaned_Data_Table[[#This Row],[Appointment Status]]="Cancelled"), 1, 0)</f>
        <v>0</v>
      </c>
      <c r="AI1262" t="str">
        <f>IF(Cleaned_Data_Table[[#This Row],[Emergency Case]]=1, "Emergency Care", "Standard Care")</f>
        <v>Standard Care</v>
      </c>
    </row>
    <row r="1263" spans="1:35">
      <c r="A1263" t="s">
        <v>1372</v>
      </c>
      <c r="B1263">
        <v>57</v>
      </c>
      <c r="C1263" t="s">
        <v>51</v>
      </c>
      <c r="D1263" t="s">
        <v>38</v>
      </c>
      <c r="E1263">
        <v>23.3</v>
      </c>
      <c r="F1263" t="s">
        <v>39</v>
      </c>
      <c r="G1263" t="s">
        <v>66</v>
      </c>
      <c r="H1263" t="s">
        <v>129</v>
      </c>
      <c r="I1263" t="s">
        <v>130</v>
      </c>
      <c r="J1263" t="s">
        <v>90</v>
      </c>
      <c r="K1263">
        <v>23</v>
      </c>
      <c r="L1263" s="1">
        <v>826</v>
      </c>
      <c r="M1263" t="s">
        <v>53</v>
      </c>
      <c r="N1263" t="s">
        <v>124</v>
      </c>
      <c r="O1263" t="s">
        <v>70</v>
      </c>
      <c r="P1263">
        <v>28</v>
      </c>
      <c r="Q1263">
        <v>16</v>
      </c>
      <c r="R1263">
        <v>13</v>
      </c>
      <c r="S1263">
        <v>3</v>
      </c>
      <c r="T1263">
        <v>3.6</v>
      </c>
      <c r="U1263">
        <v>0</v>
      </c>
      <c r="V1263">
        <v>10</v>
      </c>
      <c r="W1263" s="1">
        <v>12288</v>
      </c>
      <c r="X1263" s="1">
        <v>4763</v>
      </c>
      <c r="Y1263" s="1">
        <v>12513.9</v>
      </c>
      <c r="Z1263" t="s">
        <v>47</v>
      </c>
      <c r="AA1263" t="s">
        <v>76</v>
      </c>
      <c r="AB1263" s="1">
        <v>0</v>
      </c>
      <c r="AC1263">
        <v>0</v>
      </c>
      <c r="AD1263">
        <v>1</v>
      </c>
      <c r="AE1263">
        <v>0</v>
      </c>
      <c r="AF1263">
        <v>0</v>
      </c>
      <c r="AG1263" t="s">
        <v>91</v>
      </c>
      <c r="AH1263">
        <f>IF(OR(Cleaned_Data_Table[[#This Row],[Appointment Status]]="No Show", Cleaned_Data_Table[[#This Row],[Appointment Status]]="Cancelled"), 1, 0)</f>
        <v>0</v>
      </c>
      <c r="AI1263" t="str">
        <f>IF(Cleaned_Data_Table[[#This Row],[Emergency Case]]=1, "Emergency Care", "Standard Care")</f>
        <v>Standard Care</v>
      </c>
    </row>
    <row r="1264" spans="1:35">
      <c r="A1264" t="s">
        <v>1373</v>
      </c>
      <c r="B1264">
        <v>33</v>
      </c>
      <c r="C1264" t="s">
        <v>37</v>
      </c>
      <c r="D1264" t="s">
        <v>118</v>
      </c>
      <c r="E1264">
        <v>21.6</v>
      </c>
      <c r="F1264" t="s">
        <v>52</v>
      </c>
      <c r="G1264" t="s">
        <v>66</v>
      </c>
      <c r="H1264" t="s">
        <v>41</v>
      </c>
      <c r="I1264" t="s">
        <v>42</v>
      </c>
      <c r="J1264" t="s">
        <v>43</v>
      </c>
      <c r="K1264">
        <v>8</v>
      </c>
      <c r="L1264" s="1">
        <v>553</v>
      </c>
      <c r="M1264" t="s">
        <v>53</v>
      </c>
      <c r="N1264" t="s">
        <v>62</v>
      </c>
      <c r="O1264" t="s">
        <v>119</v>
      </c>
      <c r="P1264">
        <v>29</v>
      </c>
      <c r="Q1264">
        <v>42</v>
      </c>
      <c r="R1264">
        <v>3</v>
      </c>
      <c r="S1264">
        <v>1</v>
      </c>
      <c r="T1264">
        <v>4.4000000000000004</v>
      </c>
      <c r="U1264">
        <v>0</v>
      </c>
      <c r="V1264">
        <v>9.4</v>
      </c>
      <c r="W1264" s="1">
        <v>876</v>
      </c>
      <c r="X1264" s="1">
        <v>409</v>
      </c>
      <c r="Y1264" s="1">
        <v>1286.5999999999999</v>
      </c>
      <c r="Z1264" t="s">
        <v>47</v>
      </c>
      <c r="AA1264" t="s">
        <v>57</v>
      </c>
      <c r="AB1264" s="1">
        <v>0</v>
      </c>
      <c r="AC1264">
        <v>1</v>
      </c>
      <c r="AD1264">
        <v>1</v>
      </c>
      <c r="AE1264">
        <v>0</v>
      </c>
      <c r="AF1264">
        <v>0</v>
      </c>
      <c r="AG1264" t="s">
        <v>49</v>
      </c>
      <c r="AH1264">
        <f>IF(OR(Cleaned_Data_Table[[#This Row],[Appointment Status]]="No Show", Cleaned_Data_Table[[#This Row],[Appointment Status]]="Cancelled"), 1, 0)</f>
        <v>0</v>
      </c>
      <c r="AI1264" t="str">
        <f>IF(Cleaned_Data_Table[[#This Row],[Emergency Case]]=1, "Emergency Care", "Standard Care")</f>
        <v>Standard Care</v>
      </c>
    </row>
    <row r="1265" spans="1:35">
      <c r="A1265" t="s">
        <v>1374</v>
      </c>
      <c r="B1265">
        <v>22</v>
      </c>
      <c r="C1265" t="s">
        <v>37</v>
      </c>
      <c r="D1265" t="s">
        <v>100</v>
      </c>
      <c r="E1265">
        <v>20.5</v>
      </c>
      <c r="F1265" t="s">
        <v>52</v>
      </c>
      <c r="G1265" t="s">
        <v>40</v>
      </c>
      <c r="H1265" t="s">
        <v>104</v>
      </c>
      <c r="I1265" t="s">
        <v>105</v>
      </c>
      <c r="J1265" t="s">
        <v>90</v>
      </c>
      <c r="K1265">
        <v>4</v>
      </c>
      <c r="L1265" s="1">
        <v>455</v>
      </c>
      <c r="M1265" t="s">
        <v>53</v>
      </c>
      <c r="N1265" t="s">
        <v>45</v>
      </c>
      <c r="O1265" t="s">
        <v>55</v>
      </c>
      <c r="P1265">
        <v>2</v>
      </c>
      <c r="Q1265">
        <v>11</v>
      </c>
      <c r="R1265">
        <v>0</v>
      </c>
      <c r="S1265">
        <v>0</v>
      </c>
      <c r="T1265">
        <v>3.8</v>
      </c>
      <c r="U1265">
        <v>0</v>
      </c>
      <c r="V1265">
        <v>10</v>
      </c>
      <c r="W1265" s="1">
        <v>13401</v>
      </c>
      <c r="X1265" s="1">
        <v>13843</v>
      </c>
      <c r="Y1265" s="1">
        <v>19389.3</v>
      </c>
      <c r="Z1265" t="s">
        <v>47</v>
      </c>
      <c r="AA1265" t="s">
        <v>57</v>
      </c>
      <c r="AB1265" s="1">
        <v>0</v>
      </c>
      <c r="AC1265">
        <v>0</v>
      </c>
      <c r="AD1265">
        <v>0</v>
      </c>
      <c r="AE1265">
        <v>0</v>
      </c>
      <c r="AF1265">
        <v>0</v>
      </c>
      <c r="AG1265" t="s">
        <v>131</v>
      </c>
      <c r="AH1265">
        <f>IF(OR(Cleaned_Data_Table[[#This Row],[Appointment Status]]="No Show", Cleaned_Data_Table[[#This Row],[Appointment Status]]="Cancelled"), 1, 0)</f>
        <v>0</v>
      </c>
      <c r="AI1265" t="str">
        <f>IF(Cleaned_Data_Table[[#This Row],[Emergency Case]]=1, "Emergency Care", "Standard Care")</f>
        <v>Standard Care</v>
      </c>
    </row>
    <row r="1266" spans="1:35">
      <c r="A1266" t="s">
        <v>1375</v>
      </c>
      <c r="B1266">
        <v>65</v>
      </c>
      <c r="C1266" t="s">
        <v>51</v>
      </c>
      <c r="D1266" t="s">
        <v>78</v>
      </c>
      <c r="E1266">
        <v>24.5</v>
      </c>
      <c r="F1266" t="s">
        <v>52</v>
      </c>
      <c r="G1266" t="s">
        <v>66</v>
      </c>
      <c r="H1266" t="s">
        <v>104</v>
      </c>
      <c r="I1266" t="s">
        <v>105</v>
      </c>
      <c r="J1266" t="s">
        <v>90</v>
      </c>
      <c r="K1266">
        <v>29</v>
      </c>
      <c r="L1266" s="1">
        <v>942</v>
      </c>
      <c r="M1266" t="s">
        <v>44</v>
      </c>
      <c r="N1266" t="s">
        <v>54</v>
      </c>
      <c r="O1266" t="s">
        <v>82</v>
      </c>
      <c r="P1266">
        <v>17</v>
      </c>
      <c r="Q1266">
        <v>12</v>
      </c>
      <c r="R1266">
        <v>13</v>
      </c>
      <c r="S1266">
        <v>1</v>
      </c>
      <c r="T1266">
        <v>4.2</v>
      </c>
      <c r="U1266">
        <v>0</v>
      </c>
      <c r="V1266">
        <v>10</v>
      </c>
      <c r="W1266" s="1">
        <v>19325</v>
      </c>
      <c r="X1266" s="1">
        <v>8208</v>
      </c>
      <c r="Y1266" s="1">
        <v>28475</v>
      </c>
      <c r="Z1266" t="s">
        <v>56</v>
      </c>
      <c r="AA1266" t="s">
        <v>76</v>
      </c>
      <c r="AB1266" s="1">
        <v>28475</v>
      </c>
      <c r="AC1266">
        <v>0</v>
      </c>
      <c r="AD1266">
        <v>1</v>
      </c>
      <c r="AE1266">
        <v>0</v>
      </c>
      <c r="AF1266">
        <v>0</v>
      </c>
      <c r="AG1266" t="s">
        <v>91</v>
      </c>
      <c r="AH1266">
        <f>IF(OR(Cleaned_Data_Table[[#This Row],[Appointment Status]]="No Show", Cleaned_Data_Table[[#This Row],[Appointment Status]]="Cancelled"), 1, 0)</f>
        <v>1</v>
      </c>
      <c r="AI1266" t="str">
        <f>IF(Cleaned_Data_Table[[#This Row],[Emergency Case]]=1, "Emergency Care", "Standard Care")</f>
        <v>Standard Care</v>
      </c>
    </row>
    <row r="1267" spans="1:35">
      <c r="A1267" t="s">
        <v>1376</v>
      </c>
      <c r="B1267">
        <v>49</v>
      </c>
      <c r="C1267" t="s">
        <v>37</v>
      </c>
      <c r="D1267" t="s">
        <v>118</v>
      </c>
      <c r="E1267">
        <v>23.1</v>
      </c>
      <c r="F1267" t="s">
        <v>39</v>
      </c>
      <c r="G1267" t="s">
        <v>40</v>
      </c>
      <c r="H1267" t="s">
        <v>73</v>
      </c>
      <c r="I1267" t="s">
        <v>74</v>
      </c>
      <c r="J1267" t="s">
        <v>43</v>
      </c>
      <c r="K1267">
        <v>18</v>
      </c>
      <c r="L1267" s="1">
        <v>605</v>
      </c>
      <c r="M1267" t="s">
        <v>53</v>
      </c>
      <c r="N1267" t="s">
        <v>54</v>
      </c>
      <c r="O1267" t="s">
        <v>46</v>
      </c>
      <c r="P1267">
        <v>11</v>
      </c>
      <c r="Q1267">
        <v>21</v>
      </c>
      <c r="R1267">
        <v>10</v>
      </c>
      <c r="S1267">
        <v>1</v>
      </c>
      <c r="T1267">
        <v>3.9</v>
      </c>
      <c r="U1267">
        <v>0</v>
      </c>
      <c r="V1267">
        <v>10</v>
      </c>
      <c r="W1267" s="1">
        <v>663</v>
      </c>
      <c r="X1267" s="1">
        <v>434</v>
      </c>
      <c r="Y1267" s="1">
        <v>1191.4000000000001</v>
      </c>
      <c r="Z1267" t="s">
        <v>47</v>
      </c>
      <c r="AA1267" t="s">
        <v>48</v>
      </c>
      <c r="AB1267" s="1">
        <v>0</v>
      </c>
      <c r="AC1267">
        <v>0</v>
      </c>
      <c r="AD1267">
        <v>0</v>
      </c>
      <c r="AE1267">
        <v>0</v>
      </c>
      <c r="AF1267">
        <v>0</v>
      </c>
      <c r="AG1267" t="s">
        <v>49</v>
      </c>
      <c r="AH1267">
        <f>IF(OR(Cleaned_Data_Table[[#This Row],[Appointment Status]]="No Show", Cleaned_Data_Table[[#This Row],[Appointment Status]]="Cancelled"), 1, 0)</f>
        <v>0</v>
      </c>
      <c r="AI1267" t="str">
        <f>IF(Cleaned_Data_Table[[#This Row],[Emergency Case]]=1, "Emergency Care", "Standard Care")</f>
        <v>Standard Care</v>
      </c>
    </row>
    <row r="1268" spans="1:35">
      <c r="A1268" t="s">
        <v>1377</v>
      </c>
      <c r="B1268">
        <v>37</v>
      </c>
      <c r="C1268" t="s">
        <v>51</v>
      </c>
      <c r="D1268" t="s">
        <v>93</v>
      </c>
      <c r="E1268">
        <v>22.2</v>
      </c>
      <c r="F1268" t="s">
        <v>39</v>
      </c>
      <c r="G1268" t="s">
        <v>40</v>
      </c>
      <c r="H1268" t="s">
        <v>108</v>
      </c>
      <c r="I1268" t="s">
        <v>109</v>
      </c>
      <c r="J1268" t="s">
        <v>110</v>
      </c>
      <c r="K1268">
        <v>21</v>
      </c>
      <c r="L1268" s="1">
        <v>660</v>
      </c>
      <c r="M1268" t="s">
        <v>53</v>
      </c>
      <c r="N1268" t="s">
        <v>62</v>
      </c>
      <c r="O1268" t="s">
        <v>101</v>
      </c>
      <c r="P1268">
        <v>5</v>
      </c>
      <c r="Q1268">
        <v>22</v>
      </c>
      <c r="R1268">
        <v>9</v>
      </c>
      <c r="S1268">
        <v>2</v>
      </c>
      <c r="T1268">
        <v>4.0999999999999996</v>
      </c>
      <c r="U1268">
        <v>0</v>
      </c>
      <c r="V1268">
        <v>10</v>
      </c>
      <c r="W1268" s="1">
        <v>3743</v>
      </c>
      <c r="X1268" s="1">
        <v>3881</v>
      </c>
      <c r="Y1268" s="1">
        <v>5798.8</v>
      </c>
      <c r="Z1268" t="s">
        <v>56</v>
      </c>
      <c r="AA1268" t="s">
        <v>48</v>
      </c>
      <c r="AB1268" s="1">
        <v>8284</v>
      </c>
      <c r="AC1268">
        <v>0</v>
      </c>
      <c r="AD1268">
        <v>0</v>
      </c>
      <c r="AE1268">
        <v>0</v>
      </c>
      <c r="AF1268">
        <v>0</v>
      </c>
      <c r="AG1268" t="s">
        <v>87</v>
      </c>
      <c r="AH1268">
        <f>IF(OR(Cleaned_Data_Table[[#This Row],[Appointment Status]]="No Show", Cleaned_Data_Table[[#This Row],[Appointment Status]]="Cancelled"), 1, 0)</f>
        <v>1</v>
      </c>
      <c r="AI1268" t="str">
        <f>IF(Cleaned_Data_Table[[#This Row],[Emergency Case]]=1, "Emergency Care", "Standard Care")</f>
        <v>Standard Care</v>
      </c>
    </row>
    <row r="1269" spans="1:35">
      <c r="A1269" t="s">
        <v>1378</v>
      </c>
      <c r="B1269">
        <v>68</v>
      </c>
      <c r="C1269" t="s">
        <v>37</v>
      </c>
      <c r="D1269" t="s">
        <v>38</v>
      </c>
      <c r="E1269">
        <v>22.4</v>
      </c>
      <c r="F1269" t="s">
        <v>52</v>
      </c>
      <c r="G1269" t="s">
        <v>66</v>
      </c>
      <c r="H1269" t="s">
        <v>79</v>
      </c>
      <c r="I1269" t="s">
        <v>80</v>
      </c>
      <c r="J1269" t="s">
        <v>110</v>
      </c>
      <c r="K1269">
        <v>11</v>
      </c>
      <c r="L1269" s="1">
        <v>492</v>
      </c>
      <c r="M1269" t="s">
        <v>53</v>
      </c>
      <c r="N1269" t="s">
        <v>54</v>
      </c>
      <c r="O1269" t="s">
        <v>55</v>
      </c>
      <c r="P1269">
        <v>10</v>
      </c>
      <c r="Q1269">
        <v>15</v>
      </c>
      <c r="R1269">
        <v>9</v>
      </c>
      <c r="S1269">
        <v>1</v>
      </c>
      <c r="T1269">
        <v>4.2</v>
      </c>
      <c r="U1269">
        <v>0</v>
      </c>
      <c r="V1269">
        <v>10</v>
      </c>
      <c r="W1269" s="1">
        <v>2948</v>
      </c>
      <c r="X1269" s="1">
        <v>1693</v>
      </c>
      <c r="Y1269" s="1">
        <v>3593.1</v>
      </c>
      <c r="Z1269" t="s">
        <v>47</v>
      </c>
      <c r="AA1269" t="s">
        <v>76</v>
      </c>
      <c r="AB1269" s="1">
        <v>0</v>
      </c>
      <c r="AC1269">
        <v>0</v>
      </c>
      <c r="AD1269">
        <v>0</v>
      </c>
      <c r="AE1269">
        <v>0</v>
      </c>
      <c r="AF1269">
        <v>0</v>
      </c>
      <c r="AG1269" t="s">
        <v>87</v>
      </c>
      <c r="AH1269">
        <f>IF(OR(Cleaned_Data_Table[[#This Row],[Appointment Status]]="No Show", Cleaned_Data_Table[[#This Row],[Appointment Status]]="Cancelled"), 1, 0)</f>
        <v>0</v>
      </c>
      <c r="AI1269" t="str">
        <f>IF(Cleaned_Data_Table[[#This Row],[Emergency Case]]=1, "Emergency Care", "Standard Care")</f>
        <v>Standard Care</v>
      </c>
    </row>
    <row r="1270" spans="1:35">
      <c r="A1270" t="s">
        <v>1379</v>
      </c>
      <c r="B1270">
        <v>21</v>
      </c>
      <c r="C1270" t="s">
        <v>51</v>
      </c>
      <c r="D1270" t="s">
        <v>38</v>
      </c>
      <c r="E1270">
        <v>23.3</v>
      </c>
      <c r="F1270" t="s">
        <v>97</v>
      </c>
      <c r="G1270" t="s">
        <v>40</v>
      </c>
      <c r="H1270" t="s">
        <v>67</v>
      </c>
      <c r="I1270" t="s">
        <v>68</v>
      </c>
      <c r="J1270" t="s">
        <v>43</v>
      </c>
      <c r="K1270">
        <v>22</v>
      </c>
      <c r="L1270" s="1">
        <v>813</v>
      </c>
      <c r="M1270" t="s">
        <v>44</v>
      </c>
      <c r="N1270" t="s">
        <v>69</v>
      </c>
      <c r="O1270" t="s">
        <v>119</v>
      </c>
      <c r="P1270">
        <v>20</v>
      </c>
      <c r="Q1270">
        <v>41</v>
      </c>
      <c r="R1270">
        <v>10</v>
      </c>
      <c r="S1270">
        <v>3</v>
      </c>
      <c r="T1270">
        <v>4.0999999999999996</v>
      </c>
      <c r="U1270">
        <v>0</v>
      </c>
      <c r="V1270">
        <v>9.3000000000000007</v>
      </c>
      <c r="W1270" s="1">
        <v>176</v>
      </c>
      <c r="X1270" s="1">
        <v>183</v>
      </c>
      <c r="Y1270" s="1">
        <v>1172</v>
      </c>
      <c r="Z1270" t="s">
        <v>47</v>
      </c>
      <c r="AA1270" t="s">
        <v>57</v>
      </c>
      <c r="AB1270" s="1">
        <v>0</v>
      </c>
      <c r="AC1270">
        <v>1</v>
      </c>
      <c r="AD1270">
        <v>1</v>
      </c>
      <c r="AE1270">
        <v>0</v>
      </c>
      <c r="AF1270">
        <v>0</v>
      </c>
      <c r="AG1270" t="s">
        <v>49</v>
      </c>
      <c r="AH1270">
        <f>IF(OR(Cleaned_Data_Table[[#This Row],[Appointment Status]]="No Show", Cleaned_Data_Table[[#This Row],[Appointment Status]]="Cancelled"), 1, 0)</f>
        <v>0</v>
      </c>
      <c r="AI1270" t="str">
        <f>IF(Cleaned_Data_Table[[#This Row],[Emergency Case]]=1, "Emergency Care", "Standard Care")</f>
        <v>Standard Care</v>
      </c>
    </row>
    <row r="1271" spans="1:35">
      <c r="A1271" t="s">
        <v>1380</v>
      </c>
      <c r="B1271">
        <v>15</v>
      </c>
      <c r="C1271" t="s">
        <v>37</v>
      </c>
      <c r="D1271" t="s">
        <v>93</v>
      </c>
      <c r="E1271">
        <v>27.3</v>
      </c>
      <c r="F1271" t="s">
        <v>89</v>
      </c>
      <c r="G1271" t="s">
        <v>85</v>
      </c>
      <c r="H1271" t="s">
        <v>73</v>
      </c>
      <c r="I1271" t="s">
        <v>74</v>
      </c>
      <c r="J1271" t="s">
        <v>43</v>
      </c>
      <c r="K1271">
        <v>13</v>
      </c>
      <c r="L1271" s="1">
        <v>645</v>
      </c>
      <c r="M1271" t="s">
        <v>44</v>
      </c>
      <c r="N1271" t="s">
        <v>62</v>
      </c>
      <c r="O1271" t="s">
        <v>111</v>
      </c>
      <c r="P1271">
        <v>0</v>
      </c>
      <c r="Q1271">
        <v>45</v>
      </c>
      <c r="R1271">
        <v>12</v>
      </c>
      <c r="S1271">
        <v>3</v>
      </c>
      <c r="T1271">
        <v>3.8</v>
      </c>
      <c r="U1271">
        <v>1</v>
      </c>
      <c r="V1271">
        <v>8.9</v>
      </c>
      <c r="W1271" s="1">
        <v>100</v>
      </c>
      <c r="X1271" s="1">
        <v>547</v>
      </c>
      <c r="Y1271" s="1">
        <v>1292</v>
      </c>
      <c r="Z1271" t="s">
        <v>47</v>
      </c>
      <c r="AA1271" t="s">
        <v>112</v>
      </c>
      <c r="AB1271" s="1">
        <v>0</v>
      </c>
      <c r="AC1271">
        <v>1</v>
      </c>
      <c r="AD1271">
        <v>0</v>
      </c>
      <c r="AE1271">
        <v>0</v>
      </c>
      <c r="AF1271">
        <v>0</v>
      </c>
      <c r="AG1271" t="s">
        <v>87</v>
      </c>
      <c r="AH1271">
        <f>IF(OR(Cleaned_Data_Table[[#This Row],[Appointment Status]]="No Show", Cleaned_Data_Table[[#This Row],[Appointment Status]]="Cancelled"), 1, 0)</f>
        <v>0</v>
      </c>
      <c r="AI1271" t="str">
        <f>IF(Cleaned_Data_Table[[#This Row],[Emergency Case]]=1, "Emergency Care", "Standard Care")</f>
        <v>Emergency Care</v>
      </c>
    </row>
    <row r="1272" spans="1:35">
      <c r="A1272" t="s">
        <v>1381</v>
      </c>
      <c r="B1272">
        <v>6</v>
      </c>
      <c r="C1272" t="s">
        <v>37</v>
      </c>
      <c r="D1272" t="s">
        <v>65</v>
      </c>
      <c r="E1272">
        <v>15</v>
      </c>
      <c r="F1272" t="s">
        <v>39</v>
      </c>
      <c r="G1272" t="s">
        <v>40</v>
      </c>
      <c r="H1272" t="s">
        <v>67</v>
      </c>
      <c r="I1272" t="s">
        <v>68</v>
      </c>
      <c r="J1272" t="s">
        <v>90</v>
      </c>
      <c r="K1272">
        <v>22</v>
      </c>
      <c r="L1272" s="1">
        <v>670</v>
      </c>
      <c r="M1272" t="s">
        <v>53</v>
      </c>
      <c r="N1272" t="s">
        <v>54</v>
      </c>
      <c r="O1272" t="s">
        <v>106</v>
      </c>
      <c r="P1272">
        <v>4</v>
      </c>
      <c r="Q1272">
        <v>3</v>
      </c>
      <c r="R1272">
        <v>0</v>
      </c>
      <c r="S1272">
        <v>0</v>
      </c>
      <c r="T1272">
        <v>3.9</v>
      </c>
      <c r="U1272">
        <v>0</v>
      </c>
      <c r="V1272">
        <v>10</v>
      </c>
      <c r="W1272" s="1">
        <v>12172</v>
      </c>
      <c r="X1272" s="1">
        <v>6732</v>
      </c>
      <c r="Y1272" s="1">
        <v>13701.8</v>
      </c>
      <c r="Z1272" t="s">
        <v>47</v>
      </c>
      <c r="AA1272" t="s">
        <v>112</v>
      </c>
      <c r="AB1272" s="1">
        <v>0</v>
      </c>
      <c r="AC1272">
        <v>0</v>
      </c>
      <c r="AD1272">
        <v>0</v>
      </c>
      <c r="AE1272">
        <v>0</v>
      </c>
      <c r="AF1272">
        <v>0</v>
      </c>
      <c r="AG1272" t="s">
        <v>87</v>
      </c>
      <c r="AH1272">
        <f>IF(OR(Cleaned_Data_Table[[#This Row],[Appointment Status]]="No Show", Cleaned_Data_Table[[#This Row],[Appointment Status]]="Cancelled"), 1, 0)</f>
        <v>0</v>
      </c>
      <c r="AI1272" t="str">
        <f>IF(Cleaned_Data_Table[[#This Row],[Emergency Case]]=1, "Emergency Care", "Standard Care")</f>
        <v>Standard Care</v>
      </c>
    </row>
    <row r="1273" spans="1:35">
      <c r="A1273" t="s">
        <v>1382</v>
      </c>
      <c r="B1273">
        <v>24</v>
      </c>
      <c r="C1273" t="s">
        <v>51</v>
      </c>
      <c r="D1273" t="s">
        <v>100</v>
      </c>
      <c r="E1273">
        <v>23.9</v>
      </c>
      <c r="F1273" t="s">
        <v>97</v>
      </c>
      <c r="G1273" t="s">
        <v>40</v>
      </c>
      <c r="H1273" t="s">
        <v>79</v>
      </c>
      <c r="I1273" t="s">
        <v>80</v>
      </c>
      <c r="J1273" t="s">
        <v>90</v>
      </c>
      <c r="K1273">
        <v>13</v>
      </c>
      <c r="L1273" s="1">
        <v>629</v>
      </c>
      <c r="M1273" t="s">
        <v>53</v>
      </c>
      <c r="N1273" t="s">
        <v>62</v>
      </c>
      <c r="O1273" t="s">
        <v>70</v>
      </c>
      <c r="P1273">
        <v>22</v>
      </c>
      <c r="Q1273">
        <v>5</v>
      </c>
      <c r="R1273">
        <v>3</v>
      </c>
      <c r="S1273">
        <v>0</v>
      </c>
      <c r="T1273">
        <v>4</v>
      </c>
      <c r="U1273">
        <v>0</v>
      </c>
      <c r="V1273">
        <v>10</v>
      </c>
      <c r="W1273" s="1">
        <v>19772</v>
      </c>
      <c r="X1273" s="1">
        <v>14188</v>
      </c>
      <c r="Y1273" s="1">
        <v>24212.3</v>
      </c>
      <c r="Z1273" t="s">
        <v>56</v>
      </c>
      <c r="AA1273" t="s">
        <v>57</v>
      </c>
      <c r="AB1273" s="1">
        <v>34589</v>
      </c>
      <c r="AC1273">
        <v>0</v>
      </c>
      <c r="AD1273">
        <v>1</v>
      </c>
      <c r="AE1273">
        <v>0</v>
      </c>
      <c r="AF1273">
        <v>0</v>
      </c>
      <c r="AG1273" t="s">
        <v>91</v>
      </c>
      <c r="AH1273">
        <f>IF(OR(Cleaned_Data_Table[[#This Row],[Appointment Status]]="No Show", Cleaned_Data_Table[[#This Row],[Appointment Status]]="Cancelled"), 1, 0)</f>
        <v>1</v>
      </c>
      <c r="AI1273" t="str">
        <f>IF(Cleaned_Data_Table[[#This Row],[Emergency Case]]=1, "Emergency Care", "Standard Care")</f>
        <v>Standard Care</v>
      </c>
    </row>
    <row r="1274" spans="1:35">
      <c r="A1274" t="s">
        <v>1383</v>
      </c>
      <c r="B1274">
        <v>60</v>
      </c>
      <c r="C1274" t="s">
        <v>37</v>
      </c>
      <c r="D1274" t="s">
        <v>78</v>
      </c>
      <c r="E1274">
        <v>28.5</v>
      </c>
      <c r="F1274" t="s">
        <v>39</v>
      </c>
      <c r="G1274" t="s">
        <v>40</v>
      </c>
      <c r="H1274" t="s">
        <v>73</v>
      </c>
      <c r="I1274" t="s">
        <v>74</v>
      </c>
      <c r="J1274" t="s">
        <v>90</v>
      </c>
      <c r="K1274">
        <v>2</v>
      </c>
      <c r="L1274" s="1">
        <v>294</v>
      </c>
      <c r="M1274" t="s">
        <v>53</v>
      </c>
      <c r="N1274" t="s">
        <v>69</v>
      </c>
      <c r="O1274" t="s">
        <v>70</v>
      </c>
      <c r="P1274">
        <v>15</v>
      </c>
      <c r="Q1274">
        <v>15</v>
      </c>
      <c r="R1274">
        <v>10</v>
      </c>
      <c r="S1274">
        <v>5</v>
      </c>
      <c r="T1274">
        <v>4.3</v>
      </c>
      <c r="U1274">
        <v>0</v>
      </c>
      <c r="V1274">
        <v>10</v>
      </c>
      <c r="W1274" s="1">
        <v>5115</v>
      </c>
      <c r="X1274" s="1">
        <v>14802</v>
      </c>
      <c r="Y1274" s="1">
        <v>14147.7</v>
      </c>
      <c r="Z1274" t="s">
        <v>56</v>
      </c>
      <c r="AA1274" t="s">
        <v>76</v>
      </c>
      <c r="AB1274" s="1">
        <v>20211</v>
      </c>
      <c r="AC1274">
        <v>0</v>
      </c>
      <c r="AD1274">
        <v>1</v>
      </c>
      <c r="AE1274">
        <v>0</v>
      </c>
      <c r="AF1274">
        <v>0</v>
      </c>
      <c r="AG1274" t="s">
        <v>91</v>
      </c>
      <c r="AH1274">
        <f>IF(OR(Cleaned_Data_Table[[#This Row],[Appointment Status]]="No Show", Cleaned_Data_Table[[#This Row],[Appointment Status]]="Cancelled"), 1, 0)</f>
        <v>1</v>
      </c>
      <c r="AI1274" t="str">
        <f>IF(Cleaned_Data_Table[[#This Row],[Emergency Case]]=1, "Emergency Care", "Standard Care")</f>
        <v>Standard Care</v>
      </c>
    </row>
    <row r="1275" spans="1:35">
      <c r="A1275" t="s">
        <v>1384</v>
      </c>
      <c r="B1275">
        <v>3</v>
      </c>
      <c r="C1275" t="s">
        <v>51</v>
      </c>
      <c r="D1275" t="s">
        <v>78</v>
      </c>
      <c r="E1275">
        <v>22.8</v>
      </c>
      <c r="F1275" t="s">
        <v>89</v>
      </c>
      <c r="G1275" t="s">
        <v>66</v>
      </c>
      <c r="H1275" t="s">
        <v>108</v>
      </c>
      <c r="I1275" t="s">
        <v>109</v>
      </c>
      <c r="J1275" t="s">
        <v>43</v>
      </c>
      <c r="K1275">
        <v>8</v>
      </c>
      <c r="L1275" s="1">
        <v>364</v>
      </c>
      <c r="M1275" t="s">
        <v>44</v>
      </c>
      <c r="N1275" t="s">
        <v>124</v>
      </c>
      <c r="O1275" t="s">
        <v>82</v>
      </c>
      <c r="P1275">
        <v>28</v>
      </c>
      <c r="Q1275">
        <v>33</v>
      </c>
      <c r="R1275">
        <v>7</v>
      </c>
      <c r="S1275">
        <v>1</v>
      </c>
      <c r="T1275">
        <v>3.3</v>
      </c>
      <c r="U1275">
        <v>0</v>
      </c>
      <c r="V1275">
        <v>9.4</v>
      </c>
      <c r="W1275" s="1">
        <v>950</v>
      </c>
      <c r="X1275" s="1">
        <v>557</v>
      </c>
      <c r="Y1275" s="1">
        <v>1871</v>
      </c>
      <c r="Z1275" t="s">
        <v>47</v>
      </c>
      <c r="AA1275" t="s">
        <v>112</v>
      </c>
      <c r="AB1275" s="1">
        <v>0</v>
      </c>
      <c r="AC1275">
        <v>1</v>
      </c>
      <c r="AD1275">
        <v>1</v>
      </c>
      <c r="AE1275">
        <v>0</v>
      </c>
      <c r="AF1275">
        <v>0</v>
      </c>
      <c r="AG1275" t="s">
        <v>49</v>
      </c>
      <c r="AH1275">
        <f>IF(OR(Cleaned_Data_Table[[#This Row],[Appointment Status]]="No Show", Cleaned_Data_Table[[#This Row],[Appointment Status]]="Cancelled"), 1, 0)</f>
        <v>0</v>
      </c>
      <c r="AI1275" t="str">
        <f>IF(Cleaned_Data_Table[[#This Row],[Emergency Case]]=1, "Emergency Care", "Standard Care")</f>
        <v>Standard Care</v>
      </c>
    </row>
    <row r="1276" spans="1:35">
      <c r="A1276" t="s">
        <v>1385</v>
      </c>
      <c r="B1276">
        <v>88</v>
      </c>
      <c r="C1276" t="s">
        <v>37</v>
      </c>
      <c r="D1276" t="s">
        <v>114</v>
      </c>
      <c r="E1276">
        <v>25.1</v>
      </c>
      <c r="F1276" t="s">
        <v>89</v>
      </c>
      <c r="G1276" t="s">
        <v>66</v>
      </c>
      <c r="H1276" t="s">
        <v>138</v>
      </c>
      <c r="I1276" t="s">
        <v>139</v>
      </c>
      <c r="J1276" t="s">
        <v>110</v>
      </c>
      <c r="K1276">
        <v>19</v>
      </c>
      <c r="L1276" s="1">
        <v>766</v>
      </c>
      <c r="M1276" t="s">
        <v>44</v>
      </c>
      <c r="N1276" t="s">
        <v>54</v>
      </c>
      <c r="O1276" t="s">
        <v>82</v>
      </c>
      <c r="P1276">
        <v>15</v>
      </c>
      <c r="Q1276">
        <v>35</v>
      </c>
      <c r="R1276">
        <v>2</v>
      </c>
      <c r="S1276">
        <v>1</v>
      </c>
      <c r="T1276">
        <v>3.6</v>
      </c>
      <c r="U1276">
        <v>0</v>
      </c>
      <c r="V1276">
        <v>9.5</v>
      </c>
      <c r="W1276" s="1">
        <v>2545</v>
      </c>
      <c r="X1276" s="1">
        <v>1858</v>
      </c>
      <c r="Y1276" s="1">
        <v>5169</v>
      </c>
      <c r="Z1276" t="s">
        <v>47</v>
      </c>
      <c r="AA1276" t="s">
        <v>71</v>
      </c>
      <c r="AB1276" s="1">
        <v>0</v>
      </c>
      <c r="AC1276">
        <v>1</v>
      </c>
      <c r="AD1276">
        <v>1</v>
      </c>
      <c r="AE1276">
        <v>1</v>
      </c>
      <c r="AF1276">
        <v>0</v>
      </c>
      <c r="AG1276" t="s">
        <v>87</v>
      </c>
      <c r="AH1276">
        <f>IF(OR(Cleaned_Data_Table[[#This Row],[Appointment Status]]="No Show", Cleaned_Data_Table[[#This Row],[Appointment Status]]="Cancelled"), 1, 0)</f>
        <v>0</v>
      </c>
      <c r="AI1276" t="str">
        <f>IF(Cleaned_Data_Table[[#This Row],[Emergency Case]]=1, "Emergency Care", "Standard Care")</f>
        <v>Standard Care</v>
      </c>
    </row>
    <row r="1277" spans="1:35">
      <c r="A1277" t="s">
        <v>1386</v>
      </c>
      <c r="B1277">
        <v>59</v>
      </c>
      <c r="C1277" t="s">
        <v>37</v>
      </c>
      <c r="D1277" t="s">
        <v>65</v>
      </c>
      <c r="E1277">
        <v>28.6</v>
      </c>
      <c r="F1277" t="s">
        <v>39</v>
      </c>
      <c r="G1277" t="s">
        <v>40</v>
      </c>
      <c r="H1277" t="s">
        <v>108</v>
      </c>
      <c r="I1277" t="s">
        <v>109</v>
      </c>
      <c r="J1277" t="s">
        <v>110</v>
      </c>
      <c r="K1277">
        <v>12</v>
      </c>
      <c r="L1277" s="1">
        <v>555</v>
      </c>
      <c r="M1277" t="s">
        <v>53</v>
      </c>
      <c r="N1277" t="s">
        <v>69</v>
      </c>
      <c r="O1277" t="s">
        <v>46</v>
      </c>
      <c r="P1277">
        <v>27</v>
      </c>
      <c r="Q1277">
        <v>30</v>
      </c>
      <c r="R1277">
        <v>6</v>
      </c>
      <c r="S1277">
        <v>3</v>
      </c>
      <c r="T1277">
        <v>3.6</v>
      </c>
      <c r="U1277">
        <v>0</v>
      </c>
      <c r="V1277">
        <v>9.8000000000000007</v>
      </c>
      <c r="W1277" s="1">
        <v>3576</v>
      </c>
      <c r="X1277" s="1">
        <v>1955</v>
      </c>
      <c r="Y1277" s="1">
        <v>4260.2</v>
      </c>
      <c r="Z1277" t="s">
        <v>47</v>
      </c>
      <c r="AA1277" t="s">
        <v>76</v>
      </c>
      <c r="AB1277" s="1">
        <v>0</v>
      </c>
      <c r="AC1277">
        <v>0</v>
      </c>
      <c r="AD1277">
        <v>1</v>
      </c>
      <c r="AE1277">
        <v>0</v>
      </c>
      <c r="AF1277">
        <v>0</v>
      </c>
      <c r="AG1277" t="s">
        <v>87</v>
      </c>
      <c r="AH1277">
        <f>IF(OR(Cleaned_Data_Table[[#This Row],[Appointment Status]]="No Show", Cleaned_Data_Table[[#This Row],[Appointment Status]]="Cancelled"), 1, 0)</f>
        <v>0</v>
      </c>
      <c r="AI1277" t="str">
        <f>IF(Cleaned_Data_Table[[#This Row],[Emergency Case]]=1, "Emergency Care", "Standard Care")</f>
        <v>Standard Care</v>
      </c>
    </row>
    <row r="1278" spans="1:35">
      <c r="A1278" t="s">
        <v>1387</v>
      </c>
      <c r="B1278">
        <v>72</v>
      </c>
      <c r="C1278" t="s">
        <v>37</v>
      </c>
      <c r="D1278" t="s">
        <v>114</v>
      </c>
      <c r="E1278">
        <v>26.6</v>
      </c>
      <c r="F1278" t="s">
        <v>52</v>
      </c>
      <c r="G1278" t="s">
        <v>40</v>
      </c>
      <c r="H1278" t="s">
        <v>67</v>
      </c>
      <c r="I1278" t="s">
        <v>68</v>
      </c>
      <c r="J1278" t="s">
        <v>90</v>
      </c>
      <c r="K1278">
        <v>18</v>
      </c>
      <c r="L1278" s="1">
        <v>634</v>
      </c>
      <c r="M1278" t="s">
        <v>53</v>
      </c>
      <c r="N1278" t="s">
        <v>124</v>
      </c>
      <c r="O1278" t="s">
        <v>63</v>
      </c>
      <c r="P1278">
        <v>6</v>
      </c>
      <c r="Q1278">
        <v>14</v>
      </c>
      <c r="R1278">
        <v>4</v>
      </c>
      <c r="S1278">
        <v>0</v>
      </c>
      <c r="T1278">
        <v>3.7</v>
      </c>
      <c r="U1278">
        <v>0</v>
      </c>
      <c r="V1278">
        <v>10</v>
      </c>
      <c r="W1278" s="1">
        <v>18937</v>
      </c>
      <c r="X1278" s="1">
        <v>4166</v>
      </c>
      <c r="Y1278" s="1">
        <v>16615.900000000001</v>
      </c>
      <c r="Z1278" t="s">
        <v>47</v>
      </c>
      <c r="AA1278" t="s">
        <v>76</v>
      </c>
      <c r="AB1278" s="1">
        <v>0</v>
      </c>
      <c r="AC1278">
        <v>0</v>
      </c>
      <c r="AD1278">
        <v>0</v>
      </c>
      <c r="AE1278">
        <v>0</v>
      </c>
      <c r="AF1278">
        <v>0</v>
      </c>
      <c r="AG1278" t="s">
        <v>87</v>
      </c>
      <c r="AH1278">
        <f>IF(OR(Cleaned_Data_Table[[#This Row],[Appointment Status]]="No Show", Cleaned_Data_Table[[#This Row],[Appointment Status]]="Cancelled"), 1, 0)</f>
        <v>0</v>
      </c>
      <c r="AI1278" t="str">
        <f>IF(Cleaned_Data_Table[[#This Row],[Emergency Case]]=1, "Emergency Care", "Standard Care")</f>
        <v>Standard Care</v>
      </c>
    </row>
    <row r="1279" spans="1:35">
      <c r="A1279" t="s">
        <v>1388</v>
      </c>
      <c r="B1279">
        <v>18</v>
      </c>
      <c r="C1279" t="s">
        <v>37</v>
      </c>
      <c r="D1279" t="s">
        <v>116</v>
      </c>
      <c r="E1279">
        <v>22.6</v>
      </c>
      <c r="F1279" t="s">
        <v>52</v>
      </c>
      <c r="G1279" t="s">
        <v>66</v>
      </c>
      <c r="H1279" t="s">
        <v>129</v>
      </c>
      <c r="I1279" t="s">
        <v>130</v>
      </c>
      <c r="J1279" t="s">
        <v>90</v>
      </c>
      <c r="K1279">
        <v>15</v>
      </c>
      <c r="L1279" s="1">
        <v>658</v>
      </c>
      <c r="M1279" t="s">
        <v>53</v>
      </c>
      <c r="N1279" t="s">
        <v>62</v>
      </c>
      <c r="O1279" t="s">
        <v>55</v>
      </c>
      <c r="P1279">
        <v>3</v>
      </c>
      <c r="Q1279">
        <v>15</v>
      </c>
      <c r="R1279">
        <v>14</v>
      </c>
      <c r="S1279">
        <v>3</v>
      </c>
      <c r="T1279">
        <v>3.5</v>
      </c>
      <c r="U1279">
        <v>0</v>
      </c>
      <c r="V1279">
        <v>10</v>
      </c>
      <c r="W1279" s="1">
        <v>14228</v>
      </c>
      <c r="X1279" s="1">
        <v>12788</v>
      </c>
      <c r="Y1279" s="1">
        <v>19371.8</v>
      </c>
      <c r="Z1279" t="s">
        <v>47</v>
      </c>
      <c r="AA1279" t="s">
        <v>57</v>
      </c>
      <c r="AB1279" s="1">
        <v>0</v>
      </c>
      <c r="AC1279">
        <v>0</v>
      </c>
      <c r="AD1279">
        <v>0</v>
      </c>
      <c r="AE1279">
        <v>0</v>
      </c>
      <c r="AF1279">
        <v>0</v>
      </c>
      <c r="AG1279" t="s">
        <v>131</v>
      </c>
      <c r="AH1279">
        <f>IF(OR(Cleaned_Data_Table[[#This Row],[Appointment Status]]="No Show", Cleaned_Data_Table[[#This Row],[Appointment Status]]="Cancelled"), 1, 0)</f>
        <v>0</v>
      </c>
      <c r="AI1279" t="str">
        <f>IF(Cleaned_Data_Table[[#This Row],[Emergency Case]]=1, "Emergency Care", "Standard Care")</f>
        <v>Standard Care</v>
      </c>
    </row>
    <row r="1280" spans="1:35">
      <c r="A1280" t="s">
        <v>1389</v>
      </c>
      <c r="B1280">
        <v>4</v>
      </c>
      <c r="C1280" t="s">
        <v>51</v>
      </c>
      <c r="D1280" t="s">
        <v>59</v>
      </c>
      <c r="E1280">
        <v>32.6</v>
      </c>
      <c r="F1280" t="s">
        <v>52</v>
      </c>
      <c r="G1280" t="s">
        <v>40</v>
      </c>
      <c r="H1280" t="s">
        <v>104</v>
      </c>
      <c r="I1280" t="s">
        <v>105</v>
      </c>
      <c r="J1280" t="s">
        <v>110</v>
      </c>
      <c r="K1280">
        <v>13</v>
      </c>
      <c r="L1280" s="1">
        <v>641</v>
      </c>
      <c r="M1280" t="s">
        <v>44</v>
      </c>
      <c r="N1280" t="s">
        <v>81</v>
      </c>
      <c r="O1280" t="s">
        <v>70</v>
      </c>
      <c r="P1280">
        <v>12</v>
      </c>
      <c r="Q1280">
        <v>15</v>
      </c>
      <c r="R1280">
        <v>2</v>
      </c>
      <c r="S1280">
        <v>1</v>
      </c>
      <c r="T1280">
        <v>4.8</v>
      </c>
      <c r="U1280">
        <v>0</v>
      </c>
      <c r="V1280">
        <v>10</v>
      </c>
      <c r="W1280" s="1">
        <v>1484</v>
      </c>
      <c r="X1280" s="1">
        <v>1802</v>
      </c>
      <c r="Y1280" s="1">
        <v>3927</v>
      </c>
      <c r="Z1280" t="s">
        <v>47</v>
      </c>
      <c r="AA1280" t="s">
        <v>112</v>
      </c>
      <c r="AB1280" s="1">
        <v>0</v>
      </c>
      <c r="AC1280">
        <v>0</v>
      </c>
      <c r="AD1280">
        <v>0</v>
      </c>
      <c r="AE1280">
        <v>0</v>
      </c>
      <c r="AF1280">
        <v>0</v>
      </c>
      <c r="AG1280" t="s">
        <v>87</v>
      </c>
      <c r="AH1280">
        <f>IF(OR(Cleaned_Data_Table[[#This Row],[Appointment Status]]="No Show", Cleaned_Data_Table[[#This Row],[Appointment Status]]="Cancelled"), 1, 0)</f>
        <v>0</v>
      </c>
      <c r="AI1280" t="str">
        <f>IF(Cleaned_Data_Table[[#This Row],[Emergency Case]]=1, "Emergency Care", "Standard Care")</f>
        <v>Standard Care</v>
      </c>
    </row>
    <row r="1281" spans="1:35">
      <c r="A1281" t="s">
        <v>1390</v>
      </c>
      <c r="B1281">
        <v>30</v>
      </c>
      <c r="C1281" t="s">
        <v>37</v>
      </c>
      <c r="D1281" t="s">
        <v>114</v>
      </c>
      <c r="E1281">
        <v>31.1</v>
      </c>
      <c r="F1281" t="s">
        <v>52</v>
      </c>
      <c r="G1281" t="s">
        <v>85</v>
      </c>
      <c r="H1281" t="s">
        <v>104</v>
      </c>
      <c r="I1281" t="s">
        <v>105</v>
      </c>
      <c r="J1281" t="s">
        <v>90</v>
      </c>
      <c r="K1281">
        <v>12</v>
      </c>
      <c r="L1281" s="1">
        <v>622</v>
      </c>
      <c r="M1281" t="s">
        <v>53</v>
      </c>
      <c r="N1281" t="s">
        <v>45</v>
      </c>
      <c r="O1281" t="s">
        <v>46</v>
      </c>
      <c r="P1281">
        <v>0</v>
      </c>
      <c r="Q1281">
        <v>19</v>
      </c>
      <c r="R1281">
        <v>14</v>
      </c>
      <c r="S1281">
        <v>4</v>
      </c>
      <c r="T1281">
        <v>3.1</v>
      </c>
      <c r="U1281">
        <v>1</v>
      </c>
      <c r="V1281">
        <v>10</v>
      </c>
      <c r="W1281" s="1">
        <v>16512</v>
      </c>
      <c r="X1281" s="1">
        <v>12989</v>
      </c>
      <c r="Y1281" s="1">
        <v>21086.1</v>
      </c>
      <c r="Z1281" t="s">
        <v>47</v>
      </c>
      <c r="AA1281" t="s">
        <v>57</v>
      </c>
      <c r="AB1281" s="1">
        <v>0</v>
      </c>
      <c r="AC1281">
        <v>0</v>
      </c>
      <c r="AD1281">
        <v>0</v>
      </c>
      <c r="AE1281">
        <v>0</v>
      </c>
      <c r="AF1281">
        <v>1</v>
      </c>
      <c r="AG1281" t="s">
        <v>131</v>
      </c>
      <c r="AH1281">
        <f>IF(OR(Cleaned_Data_Table[[#This Row],[Appointment Status]]="No Show", Cleaned_Data_Table[[#This Row],[Appointment Status]]="Cancelled"), 1, 0)</f>
        <v>0</v>
      </c>
      <c r="AI1281" t="str">
        <f>IF(Cleaned_Data_Table[[#This Row],[Emergency Case]]=1, "Emergency Care", "Standard Care")</f>
        <v>Emergency Care</v>
      </c>
    </row>
    <row r="1282" spans="1:35">
      <c r="A1282" t="s">
        <v>1391</v>
      </c>
      <c r="B1282">
        <v>42</v>
      </c>
      <c r="C1282" t="s">
        <v>51</v>
      </c>
      <c r="D1282" t="s">
        <v>65</v>
      </c>
      <c r="E1282">
        <v>23.9</v>
      </c>
      <c r="F1282" t="s">
        <v>39</v>
      </c>
      <c r="G1282" t="s">
        <v>66</v>
      </c>
      <c r="H1282" t="s">
        <v>73</v>
      </c>
      <c r="I1282" t="s">
        <v>74</v>
      </c>
      <c r="J1282" t="s">
        <v>110</v>
      </c>
      <c r="K1282">
        <v>9</v>
      </c>
      <c r="L1282" s="1">
        <v>473</v>
      </c>
      <c r="M1282" t="s">
        <v>53</v>
      </c>
      <c r="N1282" t="s">
        <v>62</v>
      </c>
      <c r="O1282" t="s">
        <v>111</v>
      </c>
      <c r="P1282">
        <v>16</v>
      </c>
      <c r="Q1282">
        <v>34</v>
      </c>
      <c r="R1282">
        <v>4</v>
      </c>
      <c r="S1282">
        <v>2</v>
      </c>
      <c r="T1282">
        <v>4.5</v>
      </c>
      <c r="U1282">
        <v>0</v>
      </c>
      <c r="V1282">
        <v>10</v>
      </c>
      <c r="W1282" s="1">
        <v>1391</v>
      </c>
      <c r="X1282" s="1">
        <v>3570</v>
      </c>
      <c r="Y1282" s="1">
        <v>3803.8</v>
      </c>
      <c r="Z1282" t="s">
        <v>47</v>
      </c>
      <c r="AA1282" t="s">
        <v>48</v>
      </c>
      <c r="AB1282" s="1">
        <v>0</v>
      </c>
      <c r="AC1282">
        <v>1</v>
      </c>
      <c r="AD1282">
        <v>1</v>
      </c>
      <c r="AE1282">
        <v>0</v>
      </c>
      <c r="AF1282">
        <v>0</v>
      </c>
      <c r="AG1282" t="s">
        <v>87</v>
      </c>
      <c r="AH1282">
        <f>IF(OR(Cleaned_Data_Table[[#This Row],[Appointment Status]]="No Show", Cleaned_Data_Table[[#This Row],[Appointment Status]]="Cancelled"), 1, 0)</f>
        <v>0</v>
      </c>
      <c r="AI1282" t="str">
        <f>IF(Cleaned_Data_Table[[#This Row],[Emergency Case]]=1, "Emergency Care", "Standard Care")</f>
        <v>Standard Care</v>
      </c>
    </row>
    <row r="1283" spans="1:35">
      <c r="A1283" t="s">
        <v>1392</v>
      </c>
      <c r="B1283">
        <v>77</v>
      </c>
      <c r="C1283" t="s">
        <v>51</v>
      </c>
      <c r="D1283" t="s">
        <v>93</v>
      </c>
      <c r="E1283">
        <v>21.3</v>
      </c>
      <c r="F1283" t="s">
        <v>89</v>
      </c>
      <c r="G1283" t="s">
        <v>40</v>
      </c>
      <c r="H1283" t="s">
        <v>73</v>
      </c>
      <c r="I1283" t="s">
        <v>74</v>
      </c>
      <c r="J1283" t="s">
        <v>43</v>
      </c>
      <c r="K1283">
        <v>11</v>
      </c>
      <c r="L1283" s="1">
        <v>607</v>
      </c>
      <c r="M1283" t="s">
        <v>53</v>
      </c>
      <c r="N1283" t="s">
        <v>54</v>
      </c>
      <c r="O1283" t="s">
        <v>101</v>
      </c>
      <c r="P1283">
        <v>10</v>
      </c>
      <c r="Q1283">
        <v>34</v>
      </c>
      <c r="R1283">
        <v>13</v>
      </c>
      <c r="S1283">
        <v>3</v>
      </c>
      <c r="T1283">
        <v>4.8</v>
      </c>
      <c r="U1283">
        <v>0</v>
      </c>
      <c r="V1283">
        <v>10</v>
      </c>
      <c r="W1283" s="1">
        <v>889</v>
      </c>
      <c r="X1283" s="1">
        <v>897</v>
      </c>
      <c r="Y1283" s="1">
        <v>1675.1</v>
      </c>
      <c r="Z1283" t="s">
        <v>47</v>
      </c>
      <c r="AA1283" t="s">
        <v>71</v>
      </c>
      <c r="AB1283" s="1">
        <v>0</v>
      </c>
      <c r="AC1283">
        <v>1</v>
      </c>
      <c r="AD1283">
        <v>0</v>
      </c>
      <c r="AE1283">
        <v>0</v>
      </c>
      <c r="AF1283">
        <v>0</v>
      </c>
      <c r="AG1283" t="s">
        <v>49</v>
      </c>
      <c r="AH1283">
        <f>IF(OR(Cleaned_Data_Table[[#This Row],[Appointment Status]]="No Show", Cleaned_Data_Table[[#This Row],[Appointment Status]]="Cancelled"), 1, 0)</f>
        <v>0</v>
      </c>
      <c r="AI1283" t="str">
        <f>IF(Cleaned_Data_Table[[#This Row],[Emergency Case]]=1, "Emergency Care", "Standard Care")</f>
        <v>Standard Care</v>
      </c>
    </row>
    <row r="1284" spans="1:35">
      <c r="A1284" t="s">
        <v>1393</v>
      </c>
      <c r="B1284">
        <v>46</v>
      </c>
      <c r="C1284" t="s">
        <v>37</v>
      </c>
      <c r="D1284" t="s">
        <v>78</v>
      </c>
      <c r="E1284">
        <v>22.1</v>
      </c>
      <c r="F1284" t="s">
        <v>52</v>
      </c>
      <c r="G1284" t="s">
        <v>66</v>
      </c>
      <c r="H1284" t="s">
        <v>73</v>
      </c>
      <c r="I1284" t="s">
        <v>74</v>
      </c>
      <c r="J1284" t="s">
        <v>110</v>
      </c>
      <c r="K1284">
        <v>25</v>
      </c>
      <c r="L1284" s="1">
        <v>838</v>
      </c>
      <c r="M1284" t="s">
        <v>53</v>
      </c>
      <c r="N1284" t="s">
        <v>81</v>
      </c>
      <c r="O1284" t="s">
        <v>70</v>
      </c>
      <c r="P1284">
        <v>14</v>
      </c>
      <c r="Q1284">
        <v>18</v>
      </c>
      <c r="R1284">
        <v>8</v>
      </c>
      <c r="S1284">
        <v>2</v>
      </c>
      <c r="T1284">
        <v>3.5</v>
      </c>
      <c r="U1284">
        <v>0</v>
      </c>
      <c r="V1284">
        <v>10</v>
      </c>
      <c r="W1284" s="1">
        <v>4134</v>
      </c>
      <c r="X1284" s="1">
        <v>1453</v>
      </c>
      <c r="Y1284" s="1">
        <v>4497.5</v>
      </c>
      <c r="Z1284" t="s">
        <v>47</v>
      </c>
      <c r="AA1284" t="s">
        <v>48</v>
      </c>
      <c r="AB1284" s="1">
        <v>0</v>
      </c>
      <c r="AC1284">
        <v>0</v>
      </c>
      <c r="AD1284">
        <v>0</v>
      </c>
      <c r="AE1284">
        <v>0</v>
      </c>
      <c r="AF1284">
        <v>0</v>
      </c>
      <c r="AG1284" t="s">
        <v>87</v>
      </c>
      <c r="AH1284">
        <f>IF(OR(Cleaned_Data_Table[[#This Row],[Appointment Status]]="No Show", Cleaned_Data_Table[[#This Row],[Appointment Status]]="Cancelled"), 1, 0)</f>
        <v>0</v>
      </c>
      <c r="AI1284" t="str">
        <f>IF(Cleaned_Data_Table[[#This Row],[Emergency Case]]=1, "Emergency Care", "Standard Care")</f>
        <v>Standard Care</v>
      </c>
    </row>
    <row r="1285" spans="1:35">
      <c r="A1285" t="s">
        <v>1394</v>
      </c>
      <c r="B1285">
        <v>59</v>
      </c>
      <c r="C1285" t="s">
        <v>51</v>
      </c>
      <c r="D1285" t="s">
        <v>38</v>
      </c>
      <c r="E1285">
        <v>21.7</v>
      </c>
      <c r="F1285" t="s">
        <v>52</v>
      </c>
      <c r="G1285" t="s">
        <v>85</v>
      </c>
      <c r="H1285" t="s">
        <v>60</v>
      </c>
      <c r="I1285" t="s">
        <v>61</v>
      </c>
      <c r="J1285" t="s">
        <v>110</v>
      </c>
      <c r="K1285">
        <v>14</v>
      </c>
      <c r="L1285" s="1">
        <v>643</v>
      </c>
      <c r="M1285" t="s">
        <v>53</v>
      </c>
      <c r="N1285" t="s">
        <v>124</v>
      </c>
      <c r="O1285" t="s">
        <v>75</v>
      </c>
      <c r="P1285">
        <v>0</v>
      </c>
      <c r="Q1285">
        <v>18</v>
      </c>
      <c r="R1285">
        <v>14</v>
      </c>
      <c r="S1285">
        <v>2</v>
      </c>
      <c r="T1285">
        <v>3.8</v>
      </c>
      <c r="U1285">
        <v>1</v>
      </c>
      <c r="V1285">
        <v>10</v>
      </c>
      <c r="W1285" s="1">
        <v>3083</v>
      </c>
      <c r="X1285" s="1">
        <v>1795</v>
      </c>
      <c r="Y1285" s="1">
        <v>3864.7</v>
      </c>
      <c r="Z1285" t="s">
        <v>125</v>
      </c>
      <c r="AA1285" t="s">
        <v>76</v>
      </c>
      <c r="AB1285" s="1">
        <v>0</v>
      </c>
      <c r="AC1285">
        <v>0</v>
      </c>
      <c r="AD1285">
        <v>0</v>
      </c>
      <c r="AE1285">
        <v>0</v>
      </c>
      <c r="AF1285">
        <v>0</v>
      </c>
      <c r="AG1285" t="s">
        <v>87</v>
      </c>
      <c r="AH1285">
        <f>IF(OR(Cleaned_Data_Table[[#This Row],[Appointment Status]]="No Show", Cleaned_Data_Table[[#This Row],[Appointment Status]]="Cancelled"), 1, 0)</f>
        <v>1</v>
      </c>
      <c r="AI1285" t="str">
        <f>IF(Cleaned_Data_Table[[#This Row],[Emergency Case]]=1, "Emergency Care", "Standard Care")</f>
        <v>Emergency Care</v>
      </c>
    </row>
    <row r="1286" spans="1:35">
      <c r="A1286" t="s">
        <v>1395</v>
      </c>
      <c r="B1286">
        <v>19</v>
      </c>
      <c r="C1286" t="s">
        <v>37</v>
      </c>
      <c r="D1286" t="s">
        <v>118</v>
      </c>
      <c r="E1286">
        <v>19.8</v>
      </c>
      <c r="F1286" t="s">
        <v>89</v>
      </c>
      <c r="G1286" t="s">
        <v>40</v>
      </c>
      <c r="H1286" t="s">
        <v>73</v>
      </c>
      <c r="I1286" t="s">
        <v>74</v>
      </c>
      <c r="J1286" t="s">
        <v>90</v>
      </c>
      <c r="K1286">
        <v>1</v>
      </c>
      <c r="L1286" s="1">
        <v>242</v>
      </c>
      <c r="M1286" t="s">
        <v>53</v>
      </c>
      <c r="N1286" t="s">
        <v>81</v>
      </c>
      <c r="O1286" t="s">
        <v>111</v>
      </c>
      <c r="P1286">
        <v>23</v>
      </c>
      <c r="Q1286">
        <v>3</v>
      </c>
      <c r="R1286">
        <v>2</v>
      </c>
      <c r="S1286">
        <v>0</v>
      </c>
      <c r="T1286">
        <v>4.0999999999999996</v>
      </c>
      <c r="U1286">
        <v>0</v>
      </c>
      <c r="V1286">
        <v>10</v>
      </c>
      <c r="W1286" s="1">
        <v>14036</v>
      </c>
      <c r="X1286" s="1">
        <v>10565</v>
      </c>
      <c r="Y1286" s="1">
        <v>17390.099999999999</v>
      </c>
      <c r="Z1286" t="s">
        <v>47</v>
      </c>
      <c r="AA1286" t="s">
        <v>57</v>
      </c>
      <c r="AB1286" s="1">
        <v>0</v>
      </c>
      <c r="AC1286">
        <v>0</v>
      </c>
      <c r="AD1286">
        <v>1</v>
      </c>
      <c r="AE1286">
        <v>0</v>
      </c>
      <c r="AF1286">
        <v>0</v>
      </c>
      <c r="AG1286" t="s">
        <v>91</v>
      </c>
      <c r="AH1286">
        <f>IF(OR(Cleaned_Data_Table[[#This Row],[Appointment Status]]="No Show", Cleaned_Data_Table[[#This Row],[Appointment Status]]="Cancelled"), 1, 0)</f>
        <v>0</v>
      </c>
      <c r="AI1286" t="str">
        <f>IF(Cleaned_Data_Table[[#This Row],[Emergency Case]]=1, "Emergency Care", "Standard Care")</f>
        <v>Standard Care</v>
      </c>
    </row>
    <row r="1287" spans="1:35">
      <c r="A1287" t="s">
        <v>1396</v>
      </c>
      <c r="B1287">
        <v>81</v>
      </c>
      <c r="C1287" t="s">
        <v>37</v>
      </c>
      <c r="D1287" t="s">
        <v>78</v>
      </c>
      <c r="E1287">
        <v>28.1</v>
      </c>
      <c r="F1287" t="s">
        <v>89</v>
      </c>
      <c r="G1287" t="s">
        <v>66</v>
      </c>
      <c r="H1287" t="s">
        <v>60</v>
      </c>
      <c r="I1287" t="s">
        <v>61</v>
      </c>
      <c r="J1287" t="s">
        <v>90</v>
      </c>
      <c r="K1287">
        <v>25</v>
      </c>
      <c r="L1287" s="1">
        <v>743</v>
      </c>
      <c r="M1287" t="s">
        <v>53</v>
      </c>
      <c r="N1287" t="s">
        <v>69</v>
      </c>
      <c r="O1287" t="s">
        <v>82</v>
      </c>
      <c r="P1287">
        <v>4</v>
      </c>
      <c r="Q1287">
        <v>16</v>
      </c>
      <c r="R1287">
        <v>12</v>
      </c>
      <c r="S1287">
        <v>3</v>
      </c>
      <c r="T1287">
        <v>4.4000000000000004</v>
      </c>
      <c r="U1287">
        <v>0</v>
      </c>
      <c r="V1287">
        <v>10</v>
      </c>
      <c r="W1287" s="1">
        <v>12198</v>
      </c>
      <c r="X1287" s="1">
        <v>8418</v>
      </c>
      <c r="Y1287" s="1">
        <v>14951.3</v>
      </c>
      <c r="Z1287" t="s">
        <v>47</v>
      </c>
      <c r="AA1287" t="s">
        <v>71</v>
      </c>
      <c r="AB1287" s="1">
        <v>0</v>
      </c>
      <c r="AC1287">
        <v>0</v>
      </c>
      <c r="AD1287">
        <v>0</v>
      </c>
      <c r="AE1287">
        <v>0</v>
      </c>
      <c r="AF1287">
        <v>0</v>
      </c>
      <c r="AG1287" t="s">
        <v>87</v>
      </c>
      <c r="AH1287">
        <f>IF(OR(Cleaned_Data_Table[[#This Row],[Appointment Status]]="No Show", Cleaned_Data_Table[[#This Row],[Appointment Status]]="Cancelled"), 1, 0)</f>
        <v>0</v>
      </c>
      <c r="AI1287" t="str">
        <f>IF(Cleaned_Data_Table[[#This Row],[Emergency Case]]=1, "Emergency Care", "Standard Care")</f>
        <v>Standard Care</v>
      </c>
    </row>
    <row r="1288" spans="1:35">
      <c r="A1288" t="s">
        <v>1397</v>
      </c>
      <c r="B1288">
        <v>40</v>
      </c>
      <c r="C1288" t="s">
        <v>51</v>
      </c>
      <c r="D1288" t="s">
        <v>38</v>
      </c>
      <c r="E1288">
        <v>19.8</v>
      </c>
      <c r="F1288" t="s">
        <v>52</v>
      </c>
      <c r="G1288" t="s">
        <v>85</v>
      </c>
      <c r="H1288" t="s">
        <v>73</v>
      </c>
      <c r="I1288" t="s">
        <v>74</v>
      </c>
      <c r="J1288" t="s">
        <v>90</v>
      </c>
      <c r="K1288">
        <v>24</v>
      </c>
      <c r="L1288" s="1">
        <v>760</v>
      </c>
      <c r="M1288" t="s">
        <v>44</v>
      </c>
      <c r="N1288" t="s">
        <v>81</v>
      </c>
      <c r="O1288" t="s">
        <v>82</v>
      </c>
      <c r="P1288">
        <v>0</v>
      </c>
      <c r="Q1288">
        <v>4</v>
      </c>
      <c r="R1288">
        <v>2</v>
      </c>
      <c r="S1288">
        <v>0</v>
      </c>
      <c r="T1288">
        <v>3.5</v>
      </c>
      <c r="U1288">
        <v>1</v>
      </c>
      <c r="V1288">
        <v>10</v>
      </c>
      <c r="W1288" s="1">
        <v>12433</v>
      </c>
      <c r="X1288" s="1">
        <v>6035</v>
      </c>
      <c r="Y1288" s="1">
        <v>19228</v>
      </c>
      <c r="Z1288" t="s">
        <v>47</v>
      </c>
      <c r="AA1288" t="s">
        <v>48</v>
      </c>
      <c r="AB1288" s="1">
        <v>0</v>
      </c>
      <c r="AC1288">
        <v>0</v>
      </c>
      <c r="AD1288">
        <v>0</v>
      </c>
      <c r="AE1288">
        <v>0</v>
      </c>
      <c r="AF1288">
        <v>0</v>
      </c>
      <c r="AG1288" t="s">
        <v>131</v>
      </c>
      <c r="AH1288">
        <f>IF(OR(Cleaned_Data_Table[[#This Row],[Appointment Status]]="No Show", Cleaned_Data_Table[[#This Row],[Appointment Status]]="Cancelled"), 1, 0)</f>
        <v>0</v>
      </c>
      <c r="AI1288" t="str">
        <f>IF(Cleaned_Data_Table[[#This Row],[Emergency Case]]=1, "Emergency Care", "Standard Care")</f>
        <v>Emergency Care</v>
      </c>
    </row>
    <row r="1289" spans="1:35">
      <c r="A1289" t="s">
        <v>1398</v>
      </c>
      <c r="B1289">
        <v>65</v>
      </c>
      <c r="C1289" t="s">
        <v>51</v>
      </c>
      <c r="D1289" t="s">
        <v>114</v>
      </c>
      <c r="E1289">
        <v>25.2</v>
      </c>
      <c r="F1289" t="s">
        <v>39</v>
      </c>
      <c r="G1289" t="s">
        <v>40</v>
      </c>
      <c r="H1289" t="s">
        <v>129</v>
      </c>
      <c r="I1289" t="s">
        <v>130</v>
      </c>
      <c r="J1289" t="s">
        <v>90</v>
      </c>
      <c r="K1289">
        <v>18</v>
      </c>
      <c r="L1289" s="1">
        <v>563</v>
      </c>
      <c r="M1289" t="s">
        <v>44</v>
      </c>
      <c r="N1289" t="s">
        <v>81</v>
      </c>
      <c r="O1289" t="s">
        <v>63</v>
      </c>
      <c r="P1289">
        <v>23</v>
      </c>
      <c r="Q1289">
        <v>10</v>
      </c>
      <c r="R1289">
        <v>8</v>
      </c>
      <c r="S1289">
        <v>1</v>
      </c>
      <c r="T1289">
        <v>5</v>
      </c>
      <c r="U1289">
        <v>0</v>
      </c>
      <c r="V1289">
        <v>10</v>
      </c>
      <c r="W1289" s="1">
        <v>8147</v>
      </c>
      <c r="X1289" s="1">
        <v>13487</v>
      </c>
      <c r="Y1289" s="1">
        <v>22197</v>
      </c>
      <c r="Z1289" t="s">
        <v>47</v>
      </c>
      <c r="AA1289" t="s">
        <v>76</v>
      </c>
      <c r="AB1289" s="1">
        <v>0</v>
      </c>
      <c r="AC1289">
        <v>0</v>
      </c>
      <c r="AD1289">
        <v>1</v>
      </c>
      <c r="AE1289">
        <v>0</v>
      </c>
      <c r="AF1289">
        <v>0</v>
      </c>
      <c r="AG1289" t="s">
        <v>91</v>
      </c>
      <c r="AH1289">
        <f>IF(OR(Cleaned_Data_Table[[#This Row],[Appointment Status]]="No Show", Cleaned_Data_Table[[#This Row],[Appointment Status]]="Cancelled"), 1, 0)</f>
        <v>0</v>
      </c>
      <c r="AI1289" t="str">
        <f>IF(Cleaned_Data_Table[[#This Row],[Emergency Case]]=1, "Emergency Care", "Standard Care")</f>
        <v>Standard Care</v>
      </c>
    </row>
    <row r="1290" spans="1:35">
      <c r="A1290" t="s">
        <v>1399</v>
      </c>
      <c r="B1290">
        <v>61</v>
      </c>
      <c r="C1290" t="s">
        <v>37</v>
      </c>
      <c r="D1290" t="s">
        <v>84</v>
      </c>
      <c r="E1290">
        <v>23.8</v>
      </c>
      <c r="F1290" t="s">
        <v>89</v>
      </c>
      <c r="G1290" t="s">
        <v>40</v>
      </c>
      <c r="H1290" t="s">
        <v>129</v>
      </c>
      <c r="I1290" t="s">
        <v>130</v>
      </c>
      <c r="J1290" t="s">
        <v>43</v>
      </c>
      <c r="K1290">
        <v>27</v>
      </c>
      <c r="L1290" s="1">
        <v>760</v>
      </c>
      <c r="M1290" t="s">
        <v>53</v>
      </c>
      <c r="N1290" t="s">
        <v>124</v>
      </c>
      <c r="O1290" t="s">
        <v>75</v>
      </c>
      <c r="P1290">
        <v>2</v>
      </c>
      <c r="Q1290">
        <v>27</v>
      </c>
      <c r="R1290">
        <v>9</v>
      </c>
      <c r="S1290">
        <v>2</v>
      </c>
      <c r="T1290">
        <v>3.9</v>
      </c>
      <c r="U1290">
        <v>0</v>
      </c>
      <c r="V1290">
        <v>10</v>
      </c>
      <c r="W1290" s="1">
        <v>327</v>
      </c>
      <c r="X1290" s="1">
        <v>170</v>
      </c>
      <c r="Y1290" s="1">
        <v>879.9</v>
      </c>
      <c r="Z1290" t="s">
        <v>47</v>
      </c>
      <c r="AA1290" t="s">
        <v>76</v>
      </c>
      <c r="AB1290" s="1">
        <v>0</v>
      </c>
      <c r="AC1290">
        <v>0</v>
      </c>
      <c r="AD1290">
        <v>0</v>
      </c>
      <c r="AE1290">
        <v>0</v>
      </c>
      <c r="AF1290">
        <v>0</v>
      </c>
      <c r="AG1290" t="s">
        <v>87</v>
      </c>
      <c r="AH1290">
        <f>IF(OR(Cleaned_Data_Table[[#This Row],[Appointment Status]]="No Show", Cleaned_Data_Table[[#This Row],[Appointment Status]]="Cancelled"), 1, 0)</f>
        <v>0</v>
      </c>
      <c r="AI1290" t="str">
        <f>IF(Cleaned_Data_Table[[#This Row],[Emergency Case]]=1, "Emergency Care", "Standard Care")</f>
        <v>Standard Care</v>
      </c>
    </row>
    <row r="1291" spans="1:35">
      <c r="A1291" t="s">
        <v>1400</v>
      </c>
      <c r="B1291">
        <v>56</v>
      </c>
      <c r="C1291" t="s">
        <v>37</v>
      </c>
      <c r="D1291" t="s">
        <v>114</v>
      </c>
      <c r="E1291">
        <v>22.9</v>
      </c>
      <c r="F1291" t="s">
        <v>52</v>
      </c>
      <c r="G1291" t="s">
        <v>40</v>
      </c>
      <c r="H1291" t="s">
        <v>73</v>
      </c>
      <c r="I1291" t="s">
        <v>74</v>
      </c>
      <c r="J1291" t="s">
        <v>43</v>
      </c>
      <c r="K1291">
        <v>11</v>
      </c>
      <c r="L1291" s="1">
        <v>571</v>
      </c>
      <c r="M1291" t="s">
        <v>53</v>
      </c>
      <c r="N1291" t="s">
        <v>69</v>
      </c>
      <c r="O1291" t="s">
        <v>82</v>
      </c>
      <c r="P1291">
        <v>2</v>
      </c>
      <c r="Q1291">
        <v>21</v>
      </c>
      <c r="R1291">
        <v>6</v>
      </c>
      <c r="S1291">
        <v>1</v>
      </c>
      <c r="T1291">
        <v>4.4000000000000004</v>
      </c>
      <c r="U1291">
        <v>0</v>
      </c>
      <c r="V1291">
        <v>10</v>
      </c>
      <c r="W1291" s="1">
        <v>846</v>
      </c>
      <c r="X1291" s="1">
        <v>13</v>
      </c>
      <c r="Y1291" s="1">
        <v>1001</v>
      </c>
      <c r="Z1291" t="s">
        <v>47</v>
      </c>
      <c r="AA1291" t="s">
        <v>76</v>
      </c>
      <c r="AB1291" s="1">
        <v>0</v>
      </c>
      <c r="AC1291">
        <v>0</v>
      </c>
      <c r="AD1291">
        <v>0</v>
      </c>
      <c r="AE1291">
        <v>0</v>
      </c>
      <c r="AF1291">
        <v>0</v>
      </c>
      <c r="AG1291" t="s">
        <v>87</v>
      </c>
      <c r="AH1291">
        <f>IF(OR(Cleaned_Data_Table[[#This Row],[Appointment Status]]="No Show", Cleaned_Data_Table[[#This Row],[Appointment Status]]="Cancelled"), 1, 0)</f>
        <v>0</v>
      </c>
      <c r="AI1291" t="str">
        <f>IF(Cleaned_Data_Table[[#This Row],[Emergency Case]]=1, "Emergency Care", "Standard Care")</f>
        <v>Standard Care</v>
      </c>
    </row>
    <row r="1292" spans="1:35">
      <c r="A1292" t="s">
        <v>1401</v>
      </c>
      <c r="B1292">
        <v>23</v>
      </c>
      <c r="C1292" t="s">
        <v>37</v>
      </c>
      <c r="D1292" t="s">
        <v>38</v>
      </c>
      <c r="E1292">
        <v>17.8</v>
      </c>
      <c r="F1292" t="s">
        <v>52</v>
      </c>
      <c r="G1292" t="s">
        <v>40</v>
      </c>
      <c r="H1292" t="s">
        <v>41</v>
      </c>
      <c r="I1292" t="s">
        <v>42</v>
      </c>
      <c r="J1292" t="s">
        <v>110</v>
      </c>
      <c r="K1292">
        <v>2</v>
      </c>
      <c r="L1292" s="1">
        <v>343</v>
      </c>
      <c r="M1292" t="s">
        <v>44</v>
      </c>
      <c r="N1292" t="s">
        <v>54</v>
      </c>
      <c r="O1292" t="s">
        <v>119</v>
      </c>
      <c r="P1292">
        <v>7</v>
      </c>
      <c r="Q1292">
        <v>13</v>
      </c>
      <c r="R1292">
        <v>3</v>
      </c>
      <c r="S1292">
        <v>1</v>
      </c>
      <c r="T1292">
        <v>3.2</v>
      </c>
      <c r="U1292">
        <v>0</v>
      </c>
      <c r="V1292">
        <v>10</v>
      </c>
      <c r="W1292" s="1">
        <v>4454</v>
      </c>
      <c r="X1292" s="1">
        <v>3154</v>
      </c>
      <c r="Y1292" s="1">
        <v>7951</v>
      </c>
      <c r="Z1292" t="s">
        <v>47</v>
      </c>
      <c r="AA1292" t="s">
        <v>57</v>
      </c>
      <c r="AB1292" s="1">
        <v>0</v>
      </c>
      <c r="AC1292">
        <v>0</v>
      </c>
      <c r="AD1292">
        <v>0</v>
      </c>
      <c r="AE1292">
        <v>0</v>
      </c>
      <c r="AF1292">
        <v>0</v>
      </c>
      <c r="AG1292" t="s">
        <v>87</v>
      </c>
      <c r="AH1292">
        <f>IF(OR(Cleaned_Data_Table[[#This Row],[Appointment Status]]="No Show", Cleaned_Data_Table[[#This Row],[Appointment Status]]="Cancelled"), 1, 0)</f>
        <v>0</v>
      </c>
      <c r="AI1292" t="str">
        <f>IF(Cleaned_Data_Table[[#This Row],[Emergency Case]]=1, "Emergency Care", "Standard Care")</f>
        <v>Standard Care</v>
      </c>
    </row>
    <row r="1293" spans="1:35">
      <c r="A1293" t="s">
        <v>1402</v>
      </c>
      <c r="B1293">
        <v>46</v>
      </c>
      <c r="C1293" t="s">
        <v>51</v>
      </c>
      <c r="D1293" t="s">
        <v>38</v>
      </c>
      <c r="E1293">
        <v>28.6</v>
      </c>
      <c r="F1293" t="s">
        <v>52</v>
      </c>
      <c r="G1293" t="s">
        <v>66</v>
      </c>
      <c r="H1293" t="s">
        <v>108</v>
      </c>
      <c r="I1293" t="s">
        <v>109</v>
      </c>
      <c r="J1293" t="s">
        <v>90</v>
      </c>
      <c r="K1293">
        <v>17</v>
      </c>
      <c r="L1293" s="1">
        <v>645</v>
      </c>
      <c r="M1293" t="s">
        <v>44</v>
      </c>
      <c r="N1293" t="s">
        <v>45</v>
      </c>
      <c r="O1293" t="s">
        <v>106</v>
      </c>
      <c r="P1293">
        <v>28</v>
      </c>
      <c r="Q1293">
        <v>2</v>
      </c>
      <c r="R1293">
        <v>14</v>
      </c>
      <c r="S1293">
        <v>3</v>
      </c>
      <c r="T1293">
        <v>3.2</v>
      </c>
      <c r="U1293">
        <v>0</v>
      </c>
      <c r="V1293">
        <v>10</v>
      </c>
      <c r="W1293" s="1">
        <v>11115</v>
      </c>
      <c r="X1293" s="1">
        <v>5042</v>
      </c>
      <c r="Y1293" s="1">
        <v>16802</v>
      </c>
      <c r="Z1293" t="s">
        <v>56</v>
      </c>
      <c r="AA1293" t="s">
        <v>48</v>
      </c>
      <c r="AB1293" s="1">
        <v>16802</v>
      </c>
      <c r="AC1293">
        <v>0</v>
      </c>
      <c r="AD1293">
        <v>1</v>
      </c>
      <c r="AE1293">
        <v>0</v>
      </c>
      <c r="AF1293">
        <v>0</v>
      </c>
      <c r="AG1293" t="s">
        <v>91</v>
      </c>
      <c r="AH1293">
        <f>IF(OR(Cleaned_Data_Table[[#This Row],[Appointment Status]]="No Show", Cleaned_Data_Table[[#This Row],[Appointment Status]]="Cancelled"), 1, 0)</f>
        <v>1</v>
      </c>
      <c r="AI1293" t="str">
        <f>IF(Cleaned_Data_Table[[#This Row],[Emergency Case]]=1, "Emergency Care", "Standard Care")</f>
        <v>Standard Care</v>
      </c>
    </row>
    <row r="1294" spans="1:35">
      <c r="A1294" t="s">
        <v>1403</v>
      </c>
      <c r="B1294">
        <v>54</v>
      </c>
      <c r="C1294" t="s">
        <v>37</v>
      </c>
      <c r="D1294" t="s">
        <v>116</v>
      </c>
      <c r="E1294">
        <v>28.9</v>
      </c>
      <c r="F1294" t="s">
        <v>52</v>
      </c>
      <c r="G1294" t="s">
        <v>85</v>
      </c>
      <c r="H1294" t="s">
        <v>129</v>
      </c>
      <c r="I1294" t="s">
        <v>130</v>
      </c>
      <c r="J1294" t="s">
        <v>110</v>
      </c>
      <c r="K1294">
        <v>16</v>
      </c>
      <c r="L1294" s="1">
        <v>623</v>
      </c>
      <c r="M1294" t="s">
        <v>53</v>
      </c>
      <c r="N1294" t="s">
        <v>81</v>
      </c>
      <c r="O1294" t="s">
        <v>82</v>
      </c>
      <c r="P1294">
        <v>0</v>
      </c>
      <c r="Q1294">
        <v>24</v>
      </c>
      <c r="R1294">
        <v>10</v>
      </c>
      <c r="S1294">
        <v>2</v>
      </c>
      <c r="T1294">
        <v>4.8</v>
      </c>
      <c r="U1294">
        <v>1</v>
      </c>
      <c r="V1294">
        <v>10</v>
      </c>
      <c r="W1294" s="1">
        <v>2480</v>
      </c>
      <c r="X1294" s="1">
        <v>2861</v>
      </c>
      <c r="Y1294" s="1">
        <v>4174.8</v>
      </c>
      <c r="Z1294" t="s">
        <v>47</v>
      </c>
      <c r="AA1294" t="s">
        <v>48</v>
      </c>
      <c r="AB1294" s="1">
        <v>0</v>
      </c>
      <c r="AC1294">
        <v>0</v>
      </c>
      <c r="AD1294">
        <v>0</v>
      </c>
      <c r="AE1294">
        <v>0</v>
      </c>
      <c r="AF1294">
        <v>0</v>
      </c>
      <c r="AG1294" t="s">
        <v>87</v>
      </c>
      <c r="AH1294">
        <f>IF(OR(Cleaned_Data_Table[[#This Row],[Appointment Status]]="No Show", Cleaned_Data_Table[[#This Row],[Appointment Status]]="Cancelled"), 1, 0)</f>
        <v>0</v>
      </c>
      <c r="AI1294" t="str">
        <f>IF(Cleaned_Data_Table[[#This Row],[Emergency Case]]=1, "Emergency Care", "Standard Care")</f>
        <v>Emergency Care</v>
      </c>
    </row>
    <row r="1295" spans="1:35">
      <c r="A1295" t="s">
        <v>1404</v>
      </c>
      <c r="B1295">
        <v>80</v>
      </c>
      <c r="C1295" t="s">
        <v>37</v>
      </c>
      <c r="D1295" t="s">
        <v>114</v>
      </c>
      <c r="E1295">
        <v>16.8</v>
      </c>
      <c r="F1295" t="s">
        <v>89</v>
      </c>
      <c r="G1295" t="s">
        <v>40</v>
      </c>
      <c r="H1295" t="s">
        <v>41</v>
      </c>
      <c r="I1295" t="s">
        <v>42</v>
      </c>
      <c r="J1295" t="s">
        <v>43</v>
      </c>
      <c r="K1295">
        <v>11</v>
      </c>
      <c r="L1295" s="1">
        <v>569</v>
      </c>
      <c r="M1295" t="s">
        <v>44</v>
      </c>
      <c r="N1295" t="s">
        <v>45</v>
      </c>
      <c r="O1295" t="s">
        <v>70</v>
      </c>
      <c r="P1295">
        <v>4</v>
      </c>
      <c r="Q1295">
        <v>42</v>
      </c>
      <c r="R1295">
        <v>5</v>
      </c>
      <c r="S1295">
        <v>0</v>
      </c>
      <c r="T1295">
        <v>3.1</v>
      </c>
      <c r="U1295">
        <v>0</v>
      </c>
      <c r="V1295">
        <v>8.8000000000000007</v>
      </c>
      <c r="W1295" s="1">
        <v>197</v>
      </c>
      <c r="X1295" s="1">
        <v>392</v>
      </c>
      <c r="Y1295" s="1">
        <v>1158</v>
      </c>
      <c r="Z1295" t="s">
        <v>125</v>
      </c>
      <c r="AA1295" t="s">
        <v>71</v>
      </c>
      <c r="AB1295" s="1">
        <v>0</v>
      </c>
      <c r="AC1295">
        <v>1</v>
      </c>
      <c r="AD1295">
        <v>0</v>
      </c>
      <c r="AE1295">
        <v>0</v>
      </c>
      <c r="AF1295">
        <v>0</v>
      </c>
      <c r="AG1295" t="s">
        <v>87</v>
      </c>
      <c r="AH1295">
        <f>IF(OR(Cleaned_Data_Table[[#This Row],[Appointment Status]]="No Show", Cleaned_Data_Table[[#This Row],[Appointment Status]]="Cancelled"), 1, 0)</f>
        <v>1</v>
      </c>
      <c r="AI1295" t="str">
        <f>IF(Cleaned_Data_Table[[#This Row],[Emergency Case]]=1, "Emergency Care", "Standard Care")</f>
        <v>Standard Care</v>
      </c>
    </row>
    <row r="1296" spans="1:35">
      <c r="A1296" t="s">
        <v>1405</v>
      </c>
      <c r="B1296">
        <v>27</v>
      </c>
      <c r="C1296" t="s">
        <v>37</v>
      </c>
      <c r="D1296" t="s">
        <v>38</v>
      </c>
      <c r="E1296">
        <v>17.8</v>
      </c>
      <c r="F1296" t="s">
        <v>97</v>
      </c>
      <c r="G1296" t="s">
        <v>66</v>
      </c>
      <c r="H1296" t="s">
        <v>41</v>
      </c>
      <c r="I1296" t="s">
        <v>42</v>
      </c>
      <c r="J1296" t="s">
        <v>110</v>
      </c>
      <c r="K1296">
        <v>20</v>
      </c>
      <c r="L1296" s="1">
        <v>612</v>
      </c>
      <c r="M1296" t="s">
        <v>53</v>
      </c>
      <c r="N1296" t="s">
        <v>124</v>
      </c>
      <c r="O1296" t="s">
        <v>75</v>
      </c>
      <c r="P1296">
        <v>10</v>
      </c>
      <c r="Q1296">
        <v>24</v>
      </c>
      <c r="R1296">
        <v>1</v>
      </c>
      <c r="S1296">
        <v>0</v>
      </c>
      <c r="T1296">
        <v>4.8</v>
      </c>
      <c r="U1296">
        <v>0</v>
      </c>
      <c r="V1296">
        <v>10</v>
      </c>
      <c r="W1296" s="1">
        <v>2269</v>
      </c>
      <c r="X1296" s="1">
        <v>3250</v>
      </c>
      <c r="Y1296" s="1">
        <v>4291.7</v>
      </c>
      <c r="Z1296" t="s">
        <v>47</v>
      </c>
      <c r="AA1296" t="s">
        <v>57</v>
      </c>
      <c r="AB1296" s="1">
        <v>0</v>
      </c>
      <c r="AC1296">
        <v>0</v>
      </c>
      <c r="AD1296">
        <v>0</v>
      </c>
      <c r="AE1296">
        <v>0</v>
      </c>
      <c r="AF1296">
        <v>0</v>
      </c>
      <c r="AG1296" t="s">
        <v>87</v>
      </c>
      <c r="AH1296">
        <f>IF(OR(Cleaned_Data_Table[[#This Row],[Appointment Status]]="No Show", Cleaned_Data_Table[[#This Row],[Appointment Status]]="Cancelled"), 1, 0)</f>
        <v>0</v>
      </c>
      <c r="AI1296" t="str">
        <f>IF(Cleaned_Data_Table[[#This Row],[Emergency Case]]=1, "Emergency Care", "Standard Care")</f>
        <v>Standard Care</v>
      </c>
    </row>
    <row r="1297" spans="1:35">
      <c r="A1297" t="s">
        <v>1406</v>
      </c>
      <c r="B1297">
        <v>12</v>
      </c>
      <c r="C1297" t="s">
        <v>37</v>
      </c>
      <c r="D1297" t="s">
        <v>93</v>
      </c>
      <c r="E1297">
        <v>23.1</v>
      </c>
      <c r="F1297" t="s">
        <v>52</v>
      </c>
      <c r="G1297" t="s">
        <v>66</v>
      </c>
      <c r="H1297" t="s">
        <v>41</v>
      </c>
      <c r="I1297" t="s">
        <v>42</v>
      </c>
      <c r="J1297" t="s">
        <v>90</v>
      </c>
      <c r="K1297">
        <v>13</v>
      </c>
      <c r="L1297" s="1">
        <v>596</v>
      </c>
      <c r="M1297" t="s">
        <v>53</v>
      </c>
      <c r="N1297" t="s">
        <v>54</v>
      </c>
      <c r="O1297" t="s">
        <v>46</v>
      </c>
      <c r="P1297">
        <v>27</v>
      </c>
      <c r="Q1297">
        <v>11</v>
      </c>
      <c r="R1297">
        <v>2</v>
      </c>
      <c r="S1297">
        <v>0</v>
      </c>
      <c r="T1297">
        <v>3.9</v>
      </c>
      <c r="U1297">
        <v>0</v>
      </c>
      <c r="V1297">
        <v>10</v>
      </c>
      <c r="W1297" s="1">
        <v>17054</v>
      </c>
      <c r="X1297" s="1">
        <v>12353</v>
      </c>
      <c r="Y1297" s="1">
        <v>21002.1</v>
      </c>
      <c r="Z1297" t="s">
        <v>47</v>
      </c>
      <c r="AA1297" t="s">
        <v>112</v>
      </c>
      <c r="AB1297" s="1">
        <v>0</v>
      </c>
      <c r="AC1297">
        <v>0</v>
      </c>
      <c r="AD1297">
        <v>1</v>
      </c>
      <c r="AE1297">
        <v>0</v>
      </c>
      <c r="AF1297">
        <v>0</v>
      </c>
      <c r="AG1297" t="s">
        <v>91</v>
      </c>
      <c r="AH1297">
        <f>IF(OR(Cleaned_Data_Table[[#This Row],[Appointment Status]]="No Show", Cleaned_Data_Table[[#This Row],[Appointment Status]]="Cancelled"), 1, 0)</f>
        <v>0</v>
      </c>
      <c r="AI1297" t="str">
        <f>IF(Cleaned_Data_Table[[#This Row],[Emergency Case]]=1, "Emergency Care", "Standard Care")</f>
        <v>Standard Care</v>
      </c>
    </row>
    <row r="1298" spans="1:35">
      <c r="A1298" t="s">
        <v>1407</v>
      </c>
      <c r="B1298">
        <v>51</v>
      </c>
      <c r="C1298" t="s">
        <v>37</v>
      </c>
      <c r="D1298" t="s">
        <v>114</v>
      </c>
      <c r="E1298">
        <v>21.1</v>
      </c>
      <c r="F1298" t="s">
        <v>52</v>
      </c>
      <c r="G1298" t="s">
        <v>40</v>
      </c>
      <c r="H1298" t="s">
        <v>73</v>
      </c>
      <c r="I1298" t="s">
        <v>74</v>
      </c>
      <c r="J1298" t="s">
        <v>43</v>
      </c>
      <c r="K1298">
        <v>8</v>
      </c>
      <c r="L1298" s="1">
        <v>543</v>
      </c>
      <c r="M1298" t="s">
        <v>44</v>
      </c>
      <c r="N1298" t="s">
        <v>69</v>
      </c>
      <c r="O1298" t="s">
        <v>82</v>
      </c>
      <c r="P1298">
        <v>14</v>
      </c>
      <c r="Q1298">
        <v>24</v>
      </c>
      <c r="R1298">
        <v>8</v>
      </c>
      <c r="S1298">
        <v>1</v>
      </c>
      <c r="T1298">
        <v>4.0999999999999996</v>
      </c>
      <c r="U1298">
        <v>0</v>
      </c>
      <c r="V1298">
        <v>10</v>
      </c>
      <c r="W1298" s="1">
        <v>789</v>
      </c>
      <c r="X1298" s="1">
        <v>116</v>
      </c>
      <c r="Y1298" s="1">
        <v>1448</v>
      </c>
      <c r="Z1298" t="s">
        <v>47</v>
      </c>
      <c r="AA1298" t="s">
        <v>48</v>
      </c>
      <c r="AB1298" s="1">
        <v>0</v>
      </c>
      <c r="AC1298">
        <v>0</v>
      </c>
      <c r="AD1298">
        <v>0</v>
      </c>
      <c r="AE1298">
        <v>0</v>
      </c>
      <c r="AF1298">
        <v>0</v>
      </c>
      <c r="AG1298" t="s">
        <v>49</v>
      </c>
      <c r="AH1298">
        <f>IF(OR(Cleaned_Data_Table[[#This Row],[Appointment Status]]="No Show", Cleaned_Data_Table[[#This Row],[Appointment Status]]="Cancelled"), 1, 0)</f>
        <v>0</v>
      </c>
      <c r="AI1298" t="str">
        <f>IF(Cleaned_Data_Table[[#This Row],[Emergency Case]]=1, "Emergency Care", "Standard Care")</f>
        <v>Standard Care</v>
      </c>
    </row>
    <row r="1299" spans="1:35">
      <c r="A1299" t="s">
        <v>1408</v>
      </c>
      <c r="B1299">
        <v>41</v>
      </c>
      <c r="C1299" t="s">
        <v>51</v>
      </c>
      <c r="D1299" t="s">
        <v>100</v>
      </c>
      <c r="E1299">
        <v>24</v>
      </c>
      <c r="F1299" t="s">
        <v>97</v>
      </c>
      <c r="G1299" t="s">
        <v>40</v>
      </c>
      <c r="H1299" t="s">
        <v>73</v>
      </c>
      <c r="I1299" t="s">
        <v>74</v>
      </c>
      <c r="J1299" t="s">
        <v>110</v>
      </c>
      <c r="K1299">
        <v>10</v>
      </c>
      <c r="L1299" s="1">
        <v>427</v>
      </c>
      <c r="M1299" t="s">
        <v>53</v>
      </c>
      <c r="N1299" t="s">
        <v>69</v>
      </c>
      <c r="O1299" t="s">
        <v>63</v>
      </c>
      <c r="P1299">
        <v>2</v>
      </c>
      <c r="Q1299">
        <v>24</v>
      </c>
      <c r="R1299">
        <v>9</v>
      </c>
      <c r="S1299">
        <v>1</v>
      </c>
      <c r="T1299">
        <v>4.9000000000000004</v>
      </c>
      <c r="U1299">
        <v>0</v>
      </c>
      <c r="V1299">
        <v>10</v>
      </c>
      <c r="W1299" s="1">
        <v>3666</v>
      </c>
      <c r="X1299" s="1">
        <v>2680</v>
      </c>
      <c r="Y1299" s="1">
        <v>4741.1000000000004</v>
      </c>
      <c r="Z1299" t="s">
        <v>47</v>
      </c>
      <c r="AA1299" t="s">
        <v>48</v>
      </c>
      <c r="AB1299" s="1">
        <v>0</v>
      </c>
      <c r="AC1299">
        <v>0</v>
      </c>
      <c r="AD1299">
        <v>0</v>
      </c>
      <c r="AE1299">
        <v>0</v>
      </c>
      <c r="AF1299">
        <v>0</v>
      </c>
      <c r="AG1299" t="s">
        <v>87</v>
      </c>
      <c r="AH1299">
        <f>IF(OR(Cleaned_Data_Table[[#This Row],[Appointment Status]]="No Show", Cleaned_Data_Table[[#This Row],[Appointment Status]]="Cancelled"), 1, 0)</f>
        <v>0</v>
      </c>
      <c r="AI1299" t="str">
        <f>IF(Cleaned_Data_Table[[#This Row],[Emergency Case]]=1, "Emergency Care", "Standard Care")</f>
        <v>Standard Care</v>
      </c>
    </row>
    <row r="1300" spans="1:35">
      <c r="A1300" t="s">
        <v>1409</v>
      </c>
      <c r="B1300">
        <v>18</v>
      </c>
      <c r="C1300" t="s">
        <v>37</v>
      </c>
      <c r="D1300" t="s">
        <v>38</v>
      </c>
      <c r="E1300">
        <v>34.5</v>
      </c>
      <c r="F1300" t="s">
        <v>52</v>
      </c>
      <c r="G1300" t="s">
        <v>40</v>
      </c>
      <c r="H1300" t="s">
        <v>108</v>
      </c>
      <c r="I1300" t="s">
        <v>109</v>
      </c>
      <c r="J1300" t="s">
        <v>90</v>
      </c>
      <c r="K1300">
        <v>29</v>
      </c>
      <c r="L1300" s="1">
        <v>916</v>
      </c>
      <c r="M1300" t="s">
        <v>53</v>
      </c>
      <c r="N1300" t="s">
        <v>81</v>
      </c>
      <c r="O1300" t="s">
        <v>82</v>
      </c>
      <c r="P1300">
        <v>22</v>
      </c>
      <c r="Q1300">
        <v>12</v>
      </c>
      <c r="R1300">
        <v>14</v>
      </c>
      <c r="S1300">
        <v>3</v>
      </c>
      <c r="T1300">
        <v>3.2</v>
      </c>
      <c r="U1300">
        <v>0</v>
      </c>
      <c r="V1300">
        <v>10</v>
      </c>
      <c r="W1300" s="1">
        <v>19015</v>
      </c>
      <c r="X1300" s="1">
        <v>9385</v>
      </c>
      <c r="Y1300" s="1">
        <v>20521.2</v>
      </c>
      <c r="Z1300" t="s">
        <v>47</v>
      </c>
      <c r="AA1300" t="s">
        <v>57</v>
      </c>
      <c r="AB1300" s="1">
        <v>0</v>
      </c>
      <c r="AC1300">
        <v>0</v>
      </c>
      <c r="AD1300">
        <v>1</v>
      </c>
      <c r="AE1300">
        <v>0</v>
      </c>
      <c r="AF1300">
        <v>0</v>
      </c>
      <c r="AG1300" t="s">
        <v>91</v>
      </c>
      <c r="AH1300">
        <f>IF(OR(Cleaned_Data_Table[[#This Row],[Appointment Status]]="No Show", Cleaned_Data_Table[[#This Row],[Appointment Status]]="Cancelled"), 1, 0)</f>
        <v>0</v>
      </c>
      <c r="AI1300" t="str">
        <f>IF(Cleaned_Data_Table[[#This Row],[Emergency Case]]=1, "Emergency Care", "Standard Care")</f>
        <v>Standard Care</v>
      </c>
    </row>
    <row r="1301" spans="1:35">
      <c r="A1301" t="s">
        <v>1410</v>
      </c>
      <c r="B1301">
        <v>55</v>
      </c>
      <c r="C1301" t="s">
        <v>37</v>
      </c>
      <c r="D1301" t="s">
        <v>118</v>
      </c>
      <c r="E1301">
        <v>23.3</v>
      </c>
      <c r="F1301" t="s">
        <v>52</v>
      </c>
      <c r="G1301" t="s">
        <v>66</v>
      </c>
      <c r="H1301" t="s">
        <v>73</v>
      </c>
      <c r="I1301" t="s">
        <v>74</v>
      </c>
      <c r="J1301" t="s">
        <v>43</v>
      </c>
      <c r="K1301">
        <v>28</v>
      </c>
      <c r="L1301" s="1">
        <v>905</v>
      </c>
      <c r="M1301" t="s">
        <v>44</v>
      </c>
      <c r="N1301" t="s">
        <v>124</v>
      </c>
      <c r="O1301" t="s">
        <v>119</v>
      </c>
      <c r="P1301">
        <v>9</v>
      </c>
      <c r="Q1301">
        <v>36</v>
      </c>
      <c r="R1301">
        <v>0</v>
      </c>
      <c r="S1301">
        <v>0</v>
      </c>
      <c r="T1301">
        <v>4</v>
      </c>
      <c r="U1301">
        <v>0</v>
      </c>
      <c r="V1301">
        <v>9.6</v>
      </c>
      <c r="W1301" s="1">
        <v>492</v>
      </c>
      <c r="X1301" s="1">
        <v>751</v>
      </c>
      <c r="Y1301" s="1">
        <v>2148</v>
      </c>
      <c r="Z1301" t="s">
        <v>47</v>
      </c>
      <c r="AA1301" t="s">
        <v>76</v>
      </c>
      <c r="AB1301" s="1">
        <v>0</v>
      </c>
      <c r="AC1301">
        <v>1</v>
      </c>
      <c r="AD1301">
        <v>0</v>
      </c>
      <c r="AE1301">
        <v>0</v>
      </c>
      <c r="AF1301">
        <v>0</v>
      </c>
      <c r="AG1301" t="s">
        <v>49</v>
      </c>
      <c r="AH1301">
        <f>IF(OR(Cleaned_Data_Table[[#This Row],[Appointment Status]]="No Show", Cleaned_Data_Table[[#This Row],[Appointment Status]]="Cancelled"), 1, 0)</f>
        <v>0</v>
      </c>
      <c r="AI1301" t="str">
        <f>IF(Cleaned_Data_Table[[#This Row],[Emergency Case]]=1, "Emergency Care", "Standard Care")</f>
        <v>Standard Care</v>
      </c>
    </row>
    <row r="1302" spans="1:35">
      <c r="A1302" t="s">
        <v>1411</v>
      </c>
      <c r="B1302">
        <v>61</v>
      </c>
      <c r="C1302" t="s">
        <v>37</v>
      </c>
      <c r="D1302" t="s">
        <v>116</v>
      </c>
      <c r="E1302">
        <v>26</v>
      </c>
      <c r="F1302" t="s">
        <v>89</v>
      </c>
      <c r="G1302" t="s">
        <v>66</v>
      </c>
      <c r="H1302" t="s">
        <v>138</v>
      </c>
      <c r="I1302" t="s">
        <v>139</v>
      </c>
      <c r="J1302" t="s">
        <v>90</v>
      </c>
      <c r="K1302">
        <v>12</v>
      </c>
      <c r="L1302" s="1">
        <v>576</v>
      </c>
      <c r="M1302" t="s">
        <v>44</v>
      </c>
      <c r="N1302" t="s">
        <v>69</v>
      </c>
      <c r="O1302" t="s">
        <v>75</v>
      </c>
      <c r="P1302">
        <v>9</v>
      </c>
      <c r="Q1302">
        <v>16</v>
      </c>
      <c r="R1302">
        <v>11</v>
      </c>
      <c r="S1302">
        <v>2</v>
      </c>
      <c r="T1302">
        <v>4.5999999999999996</v>
      </c>
      <c r="U1302">
        <v>0</v>
      </c>
      <c r="V1302">
        <v>10</v>
      </c>
      <c r="W1302" s="1">
        <v>13276</v>
      </c>
      <c r="X1302" s="1">
        <v>5751</v>
      </c>
      <c r="Y1302" s="1">
        <v>19603</v>
      </c>
      <c r="Z1302" t="s">
        <v>47</v>
      </c>
      <c r="AA1302" t="s">
        <v>76</v>
      </c>
      <c r="AB1302" s="1">
        <v>0</v>
      </c>
      <c r="AC1302">
        <v>0</v>
      </c>
      <c r="AD1302">
        <v>0</v>
      </c>
      <c r="AE1302">
        <v>0</v>
      </c>
      <c r="AF1302">
        <v>0</v>
      </c>
      <c r="AG1302" t="s">
        <v>87</v>
      </c>
      <c r="AH1302">
        <f>IF(OR(Cleaned_Data_Table[[#This Row],[Appointment Status]]="No Show", Cleaned_Data_Table[[#This Row],[Appointment Status]]="Cancelled"), 1, 0)</f>
        <v>0</v>
      </c>
      <c r="AI1302" t="str">
        <f>IF(Cleaned_Data_Table[[#This Row],[Emergency Case]]=1, "Emergency Care", "Standard Care")</f>
        <v>Standard Care</v>
      </c>
    </row>
    <row r="1303" spans="1:35">
      <c r="A1303" t="s">
        <v>1412</v>
      </c>
      <c r="B1303">
        <v>8</v>
      </c>
      <c r="C1303" t="s">
        <v>51</v>
      </c>
      <c r="D1303" t="s">
        <v>100</v>
      </c>
      <c r="E1303">
        <v>26.6</v>
      </c>
      <c r="F1303" t="s">
        <v>39</v>
      </c>
      <c r="G1303" t="s">
        <v>40</v>
      </c>
      <c r="H1303" t="s">
        <v>79</v>
      </c>
      <c r="I1303" t="s">
        <v>80</v>
      </c>
      <c r="J1303" t="s">
        <v>43</v>
      </c>
      <c r="K1303">
        <v>12</v>
      </c>
      <c r="L1303" s="1">
        <v>588</v>
      </c>
      <c r="M1303" t="s">
        <v>53</v>
      </c>
      <c r="N1303" t="s">
        <v>81</v>
      </c>
      <c r="O1303" t="s">
        <v>101</v>
      </c>
      <c r="P1303">
        <v>16</v>
      </c>
      <c r="Q1303">
        <v>27</v>
      </c>
      <c r="R1303">
        <v>9</v>
      </c>
      <c r="S1303">
        <v>0</v>
      </c>
      <c r="T1303">
        <v>4.0999999999999996</v>
      </c>
      <c r="U1303">
        <v>0</v>
      </c>
      <c r="V1303">
        <v>10</v>
      </c>
      <c r="W1303" s="1">
        <v>610</v>
      </c>
      <c r="X1303" s="1">
        <v>991</v>
      </c>
      <c r="Y1303" s="1">
        <v>1532.3</v>
      </c>
      <c r="Z1303" t="s">
        <v>47</v>
      </c>
      <c r="AA1303" t="s">
        <v>112</v>
      </c>
      <c r="AB1303" s="1">
        <v>0</v>
      </c>
      <c r="AC1303">
        <v>0</v>
      </c>
      <c r="AD1303">
        <v>1</v>
      </c>
      <c r="AE1303">
        <v>0</v>
      </c>
      <c r="AF1303">
        <v>0</v>
      </c>
      <c r="AG1303" t="s">
        <v>49</v>
      </c>
      <c r="AH1303">
        <f>IF(OR(Cleaned_Data_Table[[#This Row],[Appointment Status]]="No Show", Cleaned_Data_Table[[#This Row],[Appointment Status]]="Cancelled"), 1, 0)</f>
        <v>0</v>
      </c>
      <c r="AI1303" t="str">
        <f>IF(Cleaned_Data_Table[[#This Row],[Emergency Case]]=1, "Emergency Care", "Standard Care")</f>
        <v>Standard Care</v>
      </c>
    </row>
    <row r="1304" spans="1:35">
      <c r="A1304" t="s">
        <v>1413</v>
      </c>
      <c r="B1304">
        <v>4</v>
      </c>
      <c r="C1304" t="s">
        <v>51</v>
      </c>
      <c r="D1304" t="s">
        <v>116</v>
      </c>
      <c r="E1304">
        <v>25.8</v>
      </c>
      <c r="F1304" t="s">
        <v>52</v>
      </c>
      <c r="G1304" t="s">
        <v>40</v>
      </c>
      <c r="H1304" t="s">
        <v>41</v>
      </c>
      <c r="I1304" t="s">
        <v>42</v>
      </c>
      <c r="J1304" t="s">
        <v>43</v>
      </c>
      <c r="K1304">
        <v>28</v>
      </c>
      <c r="L1304" s="1">
        <v>860</v>
      </c>
      <c r="M1304" t="s">
        <v>53</v>
      </c>
      <c r="N1304" t="s">
        <v>54</v>
      </c>
      <c r="O1304" t="s">
        <v>75</v>
      </c>
      <c r="P1304">
        <v>15</v>
      </c>
      <c r="Q1304">
        <v>28</v>
      </c>
      <c r="R1304">
        <v>9</v>
      </c>
      <c r="S1304">
        <v>0</v>
      </c>
      <c r="T1304">
        <v>4.8</v>
      </c>
      <c r="U1304">
        <v>0</v>
      </c>
      <c r="V1304">
        <v>10</v>
      </c>
      <c r="W1304" s="1">
        <v>557</v>
      </c>
      <c r="X1304" s="1">
        <v>525</v>
      </c>
      <c r="Y1304" s="1">
        <v>1359.4</v>
      </c>
      <c r="Z1304" t="s">
        <v>47</v>
      </c>
      <c r="AA1304" t="s">
        <v>112</v>
      </c>
      <c r="AB1304" s="1">
        <v>0</v>
      </c>
      <c r="AC1304">
        <v>0</v>
      </c>
      <c r="AD1304">
        <v>1</v>
      </c>
      <c r="AE1304">
        <v>0</v>
      </c>
      <c r="AF1304">
        <v>0</v>
      </c>
      <c r="AG1304" t="s">
        <v>49</v>
      </c>
      <c r="AH1304">
        <f>IF(OR(Cleaned_Data_Table[[#This Row],[Appointment Status]]="No Show", Cleaned_Data_Table[[#This Row],[Appointment Status]]="Cancelled"), 1, 0)</f>
        <v>0</v>
      </c>
      <c r="AI1304" t="str">
        <f>IF(Cleaned_Data_Table[[#This Row],[Emergency Case]]=1, "Emergency Care", "Standard Care")</f>
        <v>Standard Care</v>
      </c>
    </row>
    <row r="1305" spans="1:35">
      <c r="A1305" t="s">
        <v>1414</v>
      </c>
      <c r="B1305">
        <v>40</v>
      </c>
      <c r="C1305" t="s">
        <v>37</v>
      </c>
      <c r="D1305" t="s">
        <v>118</v>
      </c>
      <c r="E1305">
        <v>18.600000000000001</v>
      </c>
      <c r="F1305" t="s">
        <v>39</v>
      </c>
      <c r="G1305" t="s">
        <v>40</v>
      </c>
      <c r="H1305" t="s">
        <v>94</v>
      </c>
      <c r="I1305" t="s">
        <v>95</v>
      </c>
      <c r="J1305" t="s">
        <v>90</v>
      </c>
      <c r="K1305">
        <v>8</v>
      </c>
      <c r="L1305" s="1">
        <v>517</v>
      </c>
      <c r="M1305" t="s">
        <v>53</v>
      </c>
      <c r="N1305" t="s">
        <v>69</v>
      </c>
      <c r="O1305" t="s">
        <v>70</v>
      </c>
      <c r="P1305">
        <v>17</v>
      </c>
      <c r="Q1305">
        <v>17</v>
      </c>
      <c r="R1305">
        <v>9</v>
      </c>
      <c r="S1305">
        <v>2</v>
      </c>
      <c r="T1305">
        <v>4.9000000000000004</v>
      </c>
      <c r="U1305">
        <v>0</v>
      </c>
      <c r="V1305">
        <v>10</v>
      </c>
      <c r="W1305" s="1">
        <v>6037</v>
      </c>
      <c r="X1305" s="1">
        <v>14482</v>
      </c>
      <c r="Y1305" s="1">
        <v>14725.2</v>
      </c>
      <c r="Z1305" t="s">
        <v>56</v>
      </c>
      <c r="AA1305" t="s">
        <v>48</v>
      </c>
      <c r="AB1305" s="1">
        <v>21036</v>
      </c>
      <c r="AC1305">
        <v>0</v>
      </c>
      <c r="AD1305">
        <v>1</v>
      </c>
      <c r="AE1305">
        <v>0</v>
      </c>
      <c r="AF1305">
        <v>0</v>
      </c>
      <c r="AG1305" t="s">
        <v>91</v>
      </c>
      <c r="AH1305">
        <f>IF(OR(Cleaned_Data_Table[[#This Row],[Appointment Status]]="No Show", Cleaned_Data_Table[[#This Row],[Appointment Status]]="Cancelled"), 1, 0)</f>
        <v>1</v>
      </c>
      <c r="AI1305" t="str">
        <f>IF(Cleaned_Data_Table[[#This Row],[Emergency Case]]=1, "Emergency Care", "Standard Care")</f>
        <v>Standard Care</v>
      </c>
    </row>
    <row r="1306" spans="1:35">
      <c r="A1306" t="s">
        <v>1415</v>
      </c>
      <c r="B1306">
        <v>31</v>
      </c>
      <c r="C1306" t="s">
        <v>37</v>
      </c>
      <c r="D1306" t="s">
        <v>38</v>
      </c>
      <c r="E1306">
        <v>22.2</v>
      </c>
      <c r="F1306" t="s">
        <v>52</v>
      </c>
      <c r="G1306" t="s">
        <v>40</v>
      </c>
      <c r="H1306" t="s">
        <v>129</v>
      </c>
      <c r="I1306" t="s">
        <v>130</v>
      </c>
      <c r="J1306" t="s">
        <v>110</v>
      </c>
      <c r="K1306">
        <v>6</v>
      </c>
      <c r="L1306" s="1">
        <v>484</v>
      </c>
      <c r="M1306" t="s">
        <v>44</v>
      </c>
      <c r="N1306" t="s">
        <v>54</v>
      </c>
      <c r="O1306" t="s">
        <v>119</v>
      </c>
      <c r="P1306">
        <v>2</v>
      </c>
      <c r="Q1306">
        <v>33</v>
      </c>
      <c r="R1306">
        <v>7</v>
      </c>
      <c r="S1306">
        <v>2</v>
      </c>
      <c r="T1306">
        <v>3.6</v>
      </c>
      <c r="U1306">
        <v>0</v>
      </c>
      <c r="V1306">
        <v>9.6</v>
      </c>
      <c r="W1306" s="1">
        <v>4924</v>
      </c>
      <c r="X1306" s="1">
        <v>3198</v>
      </c>
      <c r="Y1306" s="1">
        <v>8606</v>
      </c>
      <c r="Z1306" t="s">
        <v>47</v>
      </c>
      <c r="AA1306" t="s">
        <v>57</v>
      </c>
      <c r="AB1306" s="1">
        <v>0</v>
      </c>
      <c r="AC1306">
        <v>1</v>
      </c>
      <c r="AD1306">
        <v>0</v>
      </c>
      <c r="AE1306">
        <v>1</v>
      </c>
      <c r="AF1306">
        <v>0</v>
      </c>
      <c r="AG1306" t="s">
        <v>87</v>
      </c>
      <c r="AH1306">
        <f>IF(OR(Cleaned_Data_Table[[#This Row],[Appointment Status]]="No Show", Cleaned_Data_Table[[#This Row],[Appointment Status]]="Cancelled"), 1, 0)</f>
        <v>0</v>
      </c>
      <c r="AI1306" t="str">
        <f>IF(Cleaned_Data_Table[[#This Row],[Emergency Case]]=1, "Emergency Care", "Standard Care")</f>
        <v>Standard Care</v>
      </c>
    </row>
    <row r="1307" spans="1:35">
      <c r="A1307" t="s">
        <v>1416</v>
      </c>
      <c r="B1307">
        <v>47</v>
      </c>
      <c r="C1307" t="s">
        <v>37</v>
      </c>
      <c r="D1307" t="s">
        <v>118</v>
      </c>
      <c r="E1307">
        <v>17</v>
      </c>
      <c r="F1307" t="s">
        <v>52</v>
      </c>
      <c r="G1307" t="s">
        <v>40</v>
      </c>
      <c r="H1307" t="s">
        <v>60</v>
      </c>
      <c r="I1307" t="s">
        <v>61</v>
      </c>
      <c r="J1307" t="s">
        <v>90</v>
      </c>
      <c r="K1307">
        <v>15</v>
      </c>
      <c r="L1307" s="1">
        <v>606</v>
      </c>
      <c r="M1307" t="s">
        <v>53</v>
      </c>
      <c r="N1307" t="s">
        <v>45</v>
      </c>
      <c r="O1307" t="s">
        <v>111</v>
      </c>
      <c r="P1307">
        <v>2</v>
      </c>
      <c r="Q1307">
        <v>15</v>
      </c>
      <c r="R1307">
        <v>0</v>
      </c>
      <c r="S1307">
        <v>0</v>
      </c>
      <c r="T1307">
        <v>4</v>
      </c>
      <c r="U1307">
        <v>0</v>
      </c>
      <c r="V1307">
        <v>10</v>
      </c>
      <c r="W1307" s="1">
        <v>7972</v>
      </c>
      <c r="X1307" s="1">
        <v>5345</v>
      </c>
      <c r="Y1307" s="1">
        <v>9746.1</v>
      </c>
      <c r="Z1307" t="s">
        <v>47</v>
      </c>
      <c r="AA1307" t="s">
        <v>48</v>
      </c>
      <c r="AB1307" s="1">
        <v>0</v>
      </c>
      <c r="AC1307">
        <v>0</v>
      </c>
      <c r="AD1307">
        <v>0</v>
      </c>
      <c r="AE1307">
        <v>0</v>
      </c>
      <c r="AF1307">
        <v>0</v>
      </c>
      <c r="AG1307" t="s">
        <v>131</v>
      </c>
      <c r="AH1307">
        <f>IF(OR(Cleaned_Data_Table[[#This Row],[Appointment Status]]="No Show", Cleaned_Data_Table[[#This Row],[Appointment Status]]="Cancelled"), 1, 0)</f>
        <v>0</v>
      </c>
      <c r="AI1307" t="str">
        <f>IF(Cleaned_Data_Table[[#This Row],[Emergency Case]]=1, "Emergency Care", "Standard Care")</f>
        <v>Standard Care</v>
      </c>
    </row>
    <row r="1308" spans="1:35">
      <c r="A1308" t="s">
        <v>1417</v>
      </c>
      <c r="B1308">
        <v>26</v>
      </c>
      <c r="C1308" t="s">
        <v>51</v>
      </c>
      <c r="D1308" t="s">
        <v>65</v>
      </c>
      <c r="E1308">
        <v>23.8</v>
      </c>
      <c r="F1308" t="s">
        <v>103</v>
      </c>
      <c r="G1308" t="s">
        <v>40</v>
      </c>
      <c r="H1308" t="s">
        <v>138</v>
      </c>
      <c r="I1308" t="s">
        <v>139</v>
      </c>
      <c r="J1308" t="s">
        <v>90</v>
      </c>
      <c r="K1308">
        <v>15</v>
      </c>
      <c r="L1308" s="1">
        <v>575</v>
      </c>
      <c r="M1308" t="s">
        <v>53</v>
      </c>
      <c r="N1308" t="s">
        <v>81</v>
      </c>
      <c r="O1308" t="s">
        <v>75</v>
      </c>
      <c r="P1308">
        <v>10</v>
      </c>
      <c r="Q1308">
        <v>17</v>
      </c>
      <c r="R1308">
        <v>3</v>
      </c>
      <c r="S1308">
        <v>1</v>
      </c>
      <c r="T1308">
        <v>4.2</v>
      </c>
      <c r="U1308">
        <v>0</v>
      </c>
      <c r="V1308">
        <v>10</v>
      </c>
      <c r="W1308" s="1">
        <v>10718</v>
      </c>
      <c r="X1308" s="1">
        <v>10044</v>
      </c>
      <c r="Y1308" s="1">
        <v>14935.9</v>
      </c>
      <c r="Z1308" t="s">
        <v>47</v>
      </c>
      <c r="AA1308" t="s">
        <v>57</v>
      </c>
      <c r="AB1308" s="1">
        <v>0</v>
      </c>
      <c r="AC1308">
        <v>0</v>
      </c>
      <c r="AD1308">
        <v>0</v>
      </c>
      <c r="AE1308">
        <v>0</v>
      </c>
      <c r="AF1308">
        <v>0</v>
      </c>
      <c r="AG1308" t="s">
        <v>87</v>
      </c>
      <c r="AH1308">
        <f>IF(OR(Cleaned_Data_Table[[#This Row],[Appointment Status]]="No Show", Cleaned_Data_Table[[#This Row],[Appointment Status]]="Cancelled"), 1, 0)</f>
        <v>0</v>
      </c>
      <c r="AI1308" t="str">
        <f>IF(Cleaned_Data_Table[[#This Row],[Emergency Case]]=1, "Emergency Care", "Standard Care")</f>
        <v>Standard Care</v>
      </c>
    </row>
    <row r="1309" spans="1:35">
      <c r="A1309" t="s">
        <v>1418</v>
      </c>
      <c r="B1309">
        <v>11</v>
      </c>
      <c r="C1309" t="s">
        <v>51</v>
      </c>
      <c r="D1309" t="s">
        <v>114</v>
      </c>
      <c r="E1309">
        <v>24.7</v>
      </c>
      <c r="F1309" t="s">
        <v>103</v>
      </c>
      <c r="G1309" t="s">
        <v>85</v>
      </c>
      <c r="H1309" t="s">
        <v>73</v>
      </c>
      <c r="I1309" t="s">
        <v>74</v>
      </c>
      <c r="J1309" t="s">
        <v>110</v>
      </c>
      <c r="K1309">
        <v>15</v>
      </c>
      <c r="L1309" s="1">
        <v>672</v>
      </c>
      <c r="M1309" t="s">
        <v>53</v>
      </c>
      <c r="N1309" t="s">
        <v>45</v>
      </c>
      <c r="O1309" t="s">
        <v>75</v>
      </c>
      <c r="P1309">
        <v>0</v>
      </c>
      <c r="Q1309">
        <v>27</v>
      </c>
      <c r="R1309">
        <v>5</v>
      </c>
      <c r="S1309">
        <v>1</v>
      </c>
      <c r="T1309">
        <v>4.8</v>
      </c>
      <c r="U1309">
        <v>1</v>
      </c>
      <c r="V1309">
        <v>10</v>
      </c>
      <c r="W1309" s="1">
        <v>3068</v>
      </c>
      <c r="X1309" s="1">
        <v>3748</v>
      </c>
      <c r="Y1309" s="1">
        <v>5241.6000000000004</v>
      </c>
      <c r="Z1309" t="s">
        <v>47</v>
      </c>
      <c r="AA1309" t="s">
        <v>112</v>
      </c>
      <c r="AB1309" s="1">
        <v>0</v>
      </c>
      <c r="AC1309">
        <v>0</v>
      </c>
      <c r="AD1309">
        <v>0</v>
      </c>
      <c r="AE1309">
        <v>0</v>
      </c>
      <c r="AF1309">
        <v>0</v>
      </c>
      <c r="AG1309" t="s">
        <v>87</v>
      </c>
      <c r="AH1309">
        <f>IF(OR(Cleaned_Data_Table[[#This Row],[Appointment Status]]="No Show", Cleaned_Data_Table[[#This Row],[Appointment Status]]="Cancelled"), 1, 0)</f>
        <v>0</v>
      </c>
      <c r="AI1309" t="str">
        <f>IF(Cleaned_Data_Table[[#This Row],[Emergency Case]]=1, "Emergency Care", "Standard Care")</f>
        <v>Emergency Care</v>
      </c>
    </row>
    <row r="1310" spans="1:35">
      <c r="A1310" t="s">
        <v>1419</v>
      </c>
      <c r="B1310">
        <v>59</v>
      </c>
      <c r="C1310" t="s">
        <v>51</v>
      </c>
      <c r="D1310" t="s">
        <v>100</v>
      </c>
      <c r="E1310">
        <v>21.4</v>
      </c>
      <c r="F1310" t="s">
        <v>39</v>
      </c>
      <c r="G1310" t="s">
        <v>66</v>
      </c>
      <c r="H1310" t="s">
        <v>129</v>
      </c>
      <c r="I1310" t="s">
        <v>130</v>
      </c>
      <c r="J1310" t="s">
        <v>43</v>
      </c>
      <c r="K1310">
        <v>14</v>
      </c>
      <c r="L1310" s="1">
        <v>561</v>
      </c>
      <c r="M1310" t="s">
        <v>53</v>
      </c>
      <c r="N1310" t="s">
        <v>69</v>
      </c>
      <c r="O1310" t="s">
        <v>75</v>
      </c>
      <c r="P1310">
        <v>7</v>
      </c>
      <c r="Q1310">
        <v>24</v>
      </c>
      <c r="R1310">
        <v>5</v>
      </c>
      <c r="S1310">
        <v>1</v>
      </c>
      <c r="T1310">
        <v>4.5999999999999996</v>
      </c>
      <c r="U1310">
        <v>0</v>
      </c>
      <c r="V1310">
        <v>10</v>
      </c>
      <c r="W1310" s="1">
        <v>698</v>
      </c>
      <c r="X1310" s="1">
        <v>239</v>
      </c>
      <c r="Y1310" s="1">
        <v>1048.5999999999999</v>
      </c>
      <c r="Z1310" t="s">
        <v>47</v>
      </c>
      <c r="AA1310" t="s">
        <v>76</v>
      </c>
      <c r="AB1310" s="1">
        <v>0</v>
      </c>
      <c r="AC1310">
        <v>0</v>
      </c>
      <c r="AD1310">
        <v>0</v>
      </c>
      <c r="AE1310">
        <v>0</v>
      </c>
      <c r="AF1310">
        <v>0</v>
      </c>
      <c r="AG1310" t="s">
        <v>87</v>
      </c>
      <c r="AH1310">
        <f>IF(OR(Cleaned_Data_Table[[#This Row],[Appointment Status]]="No Show", Cleaned_Data_Table[[#This Row],[Appointment Status]]="Cancelled"), 1, 0)</f>
        <v>0</v>
      </c>
      <c r="AI1310" t="str">
        <f>IF(Cleaned_Data_Table[[#This Row],[Emergency Case]]=1, "Emergency Care", "Standard Care")</f>
        <v>Standard Care</v>
      </c>
    </row>
    <row r="1311" spans="1:35">
      <c r="A1311" t="s">
        <v>1420</v>
      </c>
      <c r="B1311">
        <v>26</v>
      </c>
      <c r="C1311" t="s">
        <v>37</v>
      </c>
      <c r="D1311" t="s">
        <v>116</v>
      </c>
      <c r="E1311">
        <v>24.1</v>
      </c>
      <c r="F1311" t="s">
        <v>89</v>
      </c>
      <c r="G1311" t="s">
        <v>66</v>
      </c>
      <c r="H1311" t="s">
        <v>138</v>
      </c>
      <c r="I1311" t="s">
        <v>139</v>
      </c>
      <c r="J1311" t="s">
        <v>43</v>
      </c>
      <c r="K1311">
        <v>3</v>
      </c>
      <c r="L1311" s="1">
        <v>318</v>
      </c>
      <c r="M1311" t="s">
        <v>53</v>
      </c>
      <c r="N1311" t="s">
        <v>54</v>
      </c>
      <c r="O1311" t="s">
        <v>111</v>
      </c>
      <c r="P1311">
        <v>20</v>
      </c>
      <c r="Q1311">
        <v>43</v>
      </c>
      <c r="R1311">
        <v>1</v>
      </c>
      <c r="S1311">
        <v>0</v>
      </c>
      <c r="T1311">
        <v>3.6</v>
      </c>
      <c r="U1311">
        <v>0</v>
      </c>
      <c r="V1311">
        <v>8.9</v>
      </c>
      <c r="W1311" s="1">
        <v>441</v>
      </c>
      <c r="X1311" s="1">
        <v>215</v>
      </c>
      <c r="Y1311" s="1">
        <v>681.8</v>
      </c>
      <c r="Z1311" t="s">
        <v>47</v>
      </c>
      <c r="AA1311" t="s">
        <v>57</v>
      </c>
      <c r="AB1311" s="1">
        <v>0</v>
      </c>
      <c r="AC1311">
        <v>1</v>
      </c>
      <c r="AD1311">
        <v>1</v>
      </c>
      <c r="AE1311">
        <v>0</v>
      </c>
      <c r="AF1311">
        <v>0</v>
      </c>
      <c r="AG1311" t="s">
        <v>49</v>
      </c>
      <c r="AH1311">
        <f>IF(OR(Cleaned_Data_Table[[#This Row],[Appointment Status]]="No Show", Cleaned_Data_Table[[#This Row],[Appointment Status]]="Cancelled"), 1, 0)</f>
        <v>0</v>
      </c>
      <c r="AI1311" t="str">
        <f>IF(Cleaned_Data_Table[[#This Row],[Emergency Case]]=1, "Emergency Care", "Standard Care")</f>
        <v>Standard Care</v>
      </c>
    </row>
    <row r="1312" spans="1:35">
      <c r="A1312" t="s">
        <v>1421</v>
      </c>
      <c r="B1312">
        <v>34</v>
      </c>
      <c r="C1312" t="s">
        <v>37</v>
      </c>
      <c r="D1312" t="s">
        <v>84</v>
      </c>
      <c r="E1312">
        <v>31</v>
      </c>
      <c r="F1312" t="s">
        <v>52</v>
      </c>
      <c r="G1312" t="s">
        <v>40</v>
      </c>
      <c r="H1312" t="s">
        <v>79</v>
      </c>
      <c r="I1312" t="s">
        <v>80</v>
      </c>
      <c r="J1312" t="s">
        <v>43</v>
      </c>
      <c r="K1312">
        <v>4</v>
      </c>
      <c r="L1312" s="1">
        <v>293</v>
      </c>
      <c r="M1312" t="s">
        <v>53</v>
      </c>
      <c r="N1312" t="s">
        <v>81</v>
      </c>
      <c r="O1312" t="s">
        <v>98</v>
      </c>
      <c r="P1312">
        <v>2</v>
      </c>
      <c r="Q1312">
        <v>42</v>
      </c>
      <c r="R1312">
        <v>8</v>
      </c>
      <c r="S1312">
        <v>2</v>
      </c>
      <c r="T1312">
        <v>4.2</v>
      </c>
      <c r="U1312">
        <v>0</v>
      </c>
      <c r="V1312">
        <v>9.3000000000000007</v>
      </c>
      <c r="W1312" s="1">
        <v>306</v>
      </c>
      <c r="X1312" s="1">
        <v>232</v>
      </c>
      <c r="Y1312" s="1">
        <v>581.70000000000005</v>
      </c>
      <c r="Z1312" t="s">
        <v>47</v>
      </c>
      <c r="AA1312" t="s">
        <v>57</v>
      </c>
      <c r="AB1312" s="1">
        <v>0</v>
      </c>
      <c r="AC1312">
        <v>1</v>
      </c>
      <c r="AD1312">
        <v>0</v>
      </c>
      <c r="AE1312">
        <v>0</v>
      </c>
      <c r="AF1312">
        <v>0</v>
      </c>
      <c r="AG1312" t="s">
        <v>87</v>
      </c>
      <c r="AH1312">
        <f>IF(OR(Cleaned_Data_Table[[#This Row],[Appointment Status]]="No Show", Cleaned_Data_Table[[#This Row],[Appointment Status]]="Cancelled"), 1, 0)</f>
        <v>0</v>
      </c>
      <c r="AI1312" t="str">
        <f>IF(Cleaned_Data_Table[[#This Row],[Emergency Case]]=1, "Emergency Care", "Standard Care")</f>
        <v>Standard Care</v>
      </c>
    </row>
    <row r="1313" spans="1:35">
      <c r="A1313" t="s">
        <v>1422</v>
      </c>
      <c r="B1313">
        <v>71</v>
      </c>
      <c r="C1313" t="s">
        <v>37</v>
      </c>
      <c r="D1313" t="s">
        <v>100</v>
      </c>
      <c r="E1313">
        <v>24.5</v>
      </c>
      <c r="F1313" t="s">
        <v>39</v>
      </c>
      <c r="G1313" t="s">
        <v>40</v>
      </c>
      <c r="H1313" t="s">
        <v>60</v>
      </c>
      <c r="I1313" t="s">
        <v>61</v>
      </c>
      <c r="J1313" t="s">
        <v>110</v>
      </c>
      <c r="K1313">
        <v>4</v>
      </c>
      <c r="L1313" s="1">
        <v>364</v>
      </c>
      <c r="M1313" t="s">
        <v>53</v>
      </c>
      <c r="N1313" t="s">
        <v>54</v>
      </c>
      <c r="O1313" t="s">
        <v>106</v>
      </c>
      <c r="P1313">
        <v>18</v>
      </c>
      <c r="Q1313">
        <v>21</v>
      </c>
      <c r="R1313">
        <v>14</v>
      </c>
      <c r="S1313">
        <v>3</v>
      </c>
      <c r="T1313">
        <v>3.3</v>
      </c>
      <c r="U1313">
        <v>0</v>
      </c>
      <c r="V1313">
        <v>10</v>
      </c>
      <c r="W1313" s="1">
        <v>4045</v>
      </c>
      <c r="X1313" s="1">
        <v>3692</v>
      </c>
      <c r="Y1313" s="1">
        <v>5670.7</v>
      </c>
      <c r="Z1313" t="s">
        <v>47</v>
      </c>
      <c r="AA1313" t="s">
        <v>76</v>
      </c>
      <c r="AB1313" s="1">
        <v>0</v>
      </c>
      <c r="AC1313">
        <v>0</v>
      </c>
      <c r="AD1313">
        <v>1</v>
      </c>
      <c r="AE1313">
        <v>0</v>
      </c>
      <c r="AF1313">
        <v>0</v>
      </c>
      <c r="AG1313" t="s">
        <v>87</v>
      </c>
      <c r="AH1313">
        <f>IF(OR(Cleaned_Data_Table[[#This Row],[Appointment Status]]="No Show", Cleaned_Data_Table[[#This Row],[Appointment Status]]="Cancelled"), 1, 0)</f>
        <v>0</v>
      </c>
      <c r="AI1313" t="str">
        <f>IF(Cleaned_Data_Table[[#This Row],[Emergency Case]]=1, "Emergency Care", "Standard Care")</f>
        <v>Standard Care</v>
      </c>
    </row>
    <row r="1314" spans="1:35">
      <c r="A1314" t="s">
        <v>1423</v>
      </c>
      <c r="B1314">
        <v>15</v>
      </c>
      <c r="C1314" t="s">
        <v>37</v>
      </c>
      <c r="D1314" t="s">
        <v>78</v>
      </c>
      <c r="E1314">
        <v>27.3</v>
      </c>
      <c r="F1314" t="s">
        <v>39</v>
      </c>
      <c r="G1314" t="s">
        <v>66</v>
      </c>
      <c r="H1314" t="s">
        <v>41</v>
      </c>
      <c r="I1314" t="s">
        <v>42</v>
      </c>
      <c r="J1314" t="s">
        <v>43</v>
      </c>
      <c r="K1314">
        <v>23</v>
      </c>
      <c r="L1314" s="1">
        <v>853</v>
      </c>
      <c r="M1314" t="s">
        <v>44</v>
      </c>
      <c r="N1314" t="s">
        <v>62</v>
      </c>
      <c r="O1314" t="s">
        <v>70</v>
      </c>
      <c r="P1314">
        <v>12</v>
      </c>
      <c r="Q1314">
        <v>43</v>
      </c>
      <c r="R1314">
        <v>14</v>
      </c>
      <c r="S1314">
        <v>3</v>
      </c>
      <c r="T1314">
        <v>3.6</v>
      </c>
      <c r="U1314">
        <v>0</v>
      </c>
      <c r="V1314">
        <v>8.9</v>
      </c>
      <c r="W1314" s="1">
        <v>611</v>
      </c>
      <c r="X1314" s="1">
        <v>897</v>
      </c>
      <c r="Y1314" s="1">
        <v>2361</v>
      </c>
      <c r="Z1314" t="s">
        <v>56</v>
      </c>
      <c r="AA1314" t="s">
        <v>112</v>
      </c>
      <c r="AB1314" s="1">
        <v>2361</v>
      </c>
      <c r="AC1314">
        <v>1</v>
      </c>
      <c r="AD1314">
        <v>0</v>
      </c>
      <c r="AE1314">
        <v>0</v>
      </c>
      <c r="AF1314">
        <v>0</v>
      </c>
      <c r="AG1314" t="s">
        <v>49</v>
      </c>
      <c r="AH1314">
        <f>IF(OR(Cleaned_Data_Table[[#This Row],[Appointment Status]]="No Show", Cleaned_Data_Table[[#This Row],[Appointment Status]]="Cancelled"), 1, 0)</f>
        <v>1</v>
      </c>
      <c r="AI1314" t="str">
        <f>IF(Cleaned_Data_Table[[#This Row],[Emergency Case]]=1, "Emergency Care", "Standard Care")</f>
        <v>Standard Care</v>
      </c>
    </row>
    <row r="1315" spans="1:35">
      <c r="A1315" t="s">
        <v>1424</v>
      </c>
      <c r="B1315">
        <v>73</v>
      </c>
      <c r="C1315" t="s">
        <v>51</v>
      </c>
      <c r="D1315" t="s">
        <v>38</v>
      </c>
      <c r="E1315">
        <v>28.9</v>
      </c>
      <c r="F1315" t="s">
        <v>89</v>
      </c>
      <c r="G1315" t="s">
        <v>40</v>
      </c>
      <c r="H1315" t="s">
        <v>41</v>
      </c>
      <c r="I1315" t="s">
        <v>42</v>
      </c>
      <c r="J1315" t="s">
        <v>43</v>
      </c>
      <c r="K1315">
        <v>13</v>
      </c>
      <c r="L1315" s="1">
        <v>473</v>
      </c>
      <c r="M1315" t="s">
        <v>53</v>
      </c>
      <c r="N1315" t="s">
        <v>69</v>
      </c>
      <c r="O1315" t="s">
        <v>119</v>
      </c>
      <c r="P1315">
        <v>19</v>
      </c>
      <c r="Q1315">
        <v>30</v>
      </c>
      <c r="R1315">
        <v>9</v>
      </c>
      <c r="S1315">
        <v>1</v>
      </c>
      <c r="T1315">
        <v>3.3</v>
      </c>
      <c r="U1315">
        <v>0</v>
      </c>
      <c r="V1315">
        <v>9.6999999999999993</v>
      </c>
      <c r="W1315" s="1">
        <v>645</v>
      </c>
      <c r="X1315" s="1">
        <v>717</v>
      </c>
      <c r="Y1315" s="1">
        <v>1284.5</v>
      </c>
      <c r="Z1315" t="s">
        <v>47</v>
      </c>
      <c r="AA1315" t="s">
        <v>76</v>
      </c>
      <c r="AB1315" s="1">
        <v>0</v>
      </c>
      <c r="AC1315">
        <v>0</v>
      </c>
      <c r="AD1315">
        <v>1</v>
      </c>
      <c r="AE1315">
        <v>0</v>
      </c>
      <c r="AF1315">
        <v>0</v>
      </c>
      <c r="AG1315" t="s">
        <v>49</v>
      </c>
      <c r="AH1315">
        <f>IF(OR(Cleaned_Data_Table[[#This Row],[Appointment Status]]="No Show", Cleaned_Data_Table[[#This Row],[Appointment Status]]="Cancelled"), 1, 0)</f>
        <v>0</v>
      </c>
      <c r="AI1315" t="str">
        <f>IF(Cleaned_Data_Table[[#This Row],[Emergency Case]]=1, "Emergency Care", "Standard Care")</f>
        <v>Standard Care</v>
      </c>
    </row>
    <row r="1316" spans="1:35">
      <c r="A1316" t="s">
        <v>1425</v>
      </c>
      <c r="B1316">
        <v>7</v>
      </c>
      <c r="C1316" t="s">
        <v>51</v>
      </c>
      <c r="D1316" t="s">
        <v>118</v>
      </c>
      <c r="E1316">
        <v>26.1</v>
      </c>
      <c r="F1316" t="s">
        <v>39</v>
      </c>
      <c r="G1316" t="s">
        <v>85</v>
      </c>
      <c r="H1316" t="s">
        <v>129</v>
      </c>
      <c r="I1316" t="s">
        <v>130</v>
      </c>
      <c r="J1316" t="s">
        <v>43</v>
      </c>
      <c r="K1316">
        <v>13</v>
      </c>
      <c r="L1316" s="1">
        <v>658</v>
      </c>
      <c r="M1316" t="s">
        <v>53</v>
      </c>
      <c r="N1316" t="s">
        <v>62</v>
      </c>
      <c r="O1316" t="s">
        <v>46</v>
      </c>
      <c r="P1316">
        <v>0</v>
      </c>
      <c r="Q1316">
        <v>52</v>
      </c>
      <c r="R1316">
        <v>6</v>
      </c>
      <c r="S1316">
        <v>0</v>
      </c>
      <c r="T1316">
        <v>3.8</v>
      </c>
      <c r="U1316">
        <v>1</v>
      </c>
      <c r="V1316">
        <v>8.4</v>
      </c>
      <c r="W1316" s="1">
        <v>143</v>
      </c>
      <c r="X1316" s="1">
        <v>662</v>
      </c>
      <c r="Y1316" s="1">
        <v>1024.0999999999999</v>
      </c>
      <c r="Z1316" t="s">
        <v>47</v>
      </c>
      <c r="AA1316" t="s">
        <v>112</v>
      </c>
      <c r="AB1316" s="1">
        <v>0</v>
      </c>
      <c r="AC1316">
        <v>1</v>
      </c>
      <c r="AD1316">
        <v>0</v>
      </c>
      <c r="AE1316">
        <v>0</v>
      </c>
      <c r="AF1316">
        <v>0</v>
      </c>
      <c r="AG1316" t="s">
        <v>87</v>
      </c>
      <c r="AH1316">
        <f>IF(OR(Cleaned_Data_Table[[#This Row],[Appointment Status]]="No Show", Cleaned_Data_Table[[#This Row],[Appointment Status]]="Cancelled"), 1, 0)</f>
        <v>0</v>
      </c>
      <c r="AI1316" t="str">
        <f>IF(Cleaned_Data_Table[[#This Row],[Emergency Case]]=1, "Emergency Care", "Standard Care")</f>
        <v>Emergency Care</v>
      </c>
    </row>
    <row r="1317" spans="1:35">
      <c r="A1317" t="s">
        <v>1426</v>
      </c>
      <c r="B1317">
        <v>55</v>
      </c>
      <c r="C1317" t="s">
        <v>37</v>
      </c>
      <c r="D1317" t="s">
        <v>59</v>
      </c>
      <c r="E1317">
        <v>19</v>
      </c>
      <c r="F1317" t="s">
        <v>52</v>
      </c>
      <c r="G1317" t="s">
        <v>40</v>
      </c>
      <c r="H1317" t="s">
        <v>129</v>
      </c>
      <c r="I1317" t="s">
        <v>130</v>
      </c>
      <c r="J1317" t="s">
        <v>110</v>
      </c>
      <c r="K1317">
        <v>11</v>
      </c>
      <c r="L1317" s="1">
        <v>469</v>
      </c>
      <c r="M1317" t="s">
        <v>44</v>
      </c>
      <c r="N1317" t="s">
        <v>81</v>
      </c>
      <c r="O1317" t="s">
        <v>55</v>
      </c>
      <c r="P1317">
        <v>6</v>
      </c>
      <c r="Q1317">
        <v>39</v>
      </c>
      <c r="R1317">
        <v>11</v>
      </c>
      <c r="S1317">
        <v>4</v>
      </c>
      <c r="T1317">
        <v>3.9</v>
      </c>
      <c r="U1317">
        <v>0</v>
      </c>
      <c r="V1317">
        <v>9.3000000000000007</v>
      </c>
      <c r="W1317" s="1">
        <v>2192</v>
      </c>
      <c r="X1317" s="1">
        <v>3506</v>
      </c>
      <c r="Y1317" s="1">
        <v>6167</v>
      </c>
      <c r="Z1317" t="s">
        <v>47</v>
      </c>
      <c r="AA1317" t="s">
        <v>76</v>
      </c>
      <c r="AB1317" s="1">
        <v>0</v>
      </c>
      <c r="AC1317">
        <v>1</v>
      </c>
      <c r="AD1317">
        <v>0</v>
      </c>
      <c r="AE1317">
        <v>1</v>
      </c>
      <c r="AF1317">
        <v>0</v>
      </c>
      <c r="AG1317" t="s">
        <v>87</v>
      </c>
      <c r="AH1317">
        <f>IF(OR(Cleaned_Data_Table[[#This Row],[Appointment Status]]="No Show", Cleaned_Data_Table[[#This Row],[Appointment Status]]="Cancelled"), 1, 0)</f>
        <v>0</v>
      </c>
      <c r="AI1317" t="str">
        <f>IF(Cleaned_Data_Table[[#This Row],[Emergency Case]]=1, "Emergency Care", "Standard Care")</f>
        <v>Standard Care</v>
      </c>
    </row>
    <row r="1318" spans="1:35">
      <c r="A1318" t="s">
        <v>1427</v>
      </c>
      <c r="B1318">
        <v>33</v>
      </c>
      <c r="C1318" t="s">
        <v>51</v>
      </c>
      <c r="D1318" t="s">
        <v>100</v>
      </c>
      <c r="E1318">
        <v>24</v>
      </c>
      <c r="F1318" t="s">
        <v>52</v>
      </c>
      <c r="G1318" t="s">
        <v>40</v>
      </c>
      <c r="H1318" t="s">
        <v>67</v>
      </c>
      <c r="I1318" t="s">
        <v>68</v>
      </c>
      <c r="J1318" t="s">
        <v>90</v>
      </c>
      <c r="K1318">
        <v>30</v>
      </c>
      <c r="L1318" s="1">
        <v>873</v>
      </c>
      <c r="M1318" t="s">
        <v>53</v>
      </c>
      <c r="N1318" t="s">
        <v>62</v>
      </c>
      <c r="O1318" t="s">
        <v>55</v>
      </c>
      <c r="P1318">
        <v>15</v>
      </c>
      <c r="Q1318">
        <v>4</v>
      </c>
      <c r="R1318">
        <v>3</v>
      </c>
      <c r="S1318">
        <v>1</v>
      </c>
      <c r="T1318">
        <v>4.5</v>
      </c>
      <c r="U1318">
        <v>0</v>
      </c>
      <c r="V1318">
        <v>10</v>
      </c>
      <c r="W1318" s="1">
        <v>12660</v>
      </c>
      <c r="X1318" s="1">
        <v>5093</v>
      </c>
      <c r="Y1318" s="1">
        <v>13038.2</v>
      </c>
      <c r="Z1318" t="s">
        <v>47</v>
      </c>
      <c r="AA1318" t="s">
        <v>57</v>
      </c>
      <c r="AB1318" s="1">
        <v>0</v>
      </c>
      <c r="AC1318">
        <v>0</v>
      </c>
      <c r="AD1318">
        <v>1</v>
      </c>
      <c r="AE1318">
        <v>0</v>
      </c>
      <c r="AF1318">
        <v>0</v>
      </c>
      <c r="AG1318" t="s">
        <v>91</v>
      </c>
      <c r="AH1318">
        <f>IF(OR(Cleaned_Data_Table[[#This Row],[Appointment Status]]="No Show", Cleaned_Data_Table[[#This Row],[Appointment Status]]="Cancelled"), 1, 0)</f>
        <v>0</v>
      </c>
      <c r="AI1318" t="str">
        <f>IF(Cleaned_Data_Table[[#This Row],[Emergency Case]]=1, "Emergency Care", "Standard Care")</f>
        <v>Standard Care</v>
      </c>
    </row>
    <row r="1319" spans="1:35">
      <c r="A1319" t="s">
        <v>1428</v>
      </c>
      <c r="B1319">
        <v>8</v>
      </c>
      <c r="C1319" t="s">
        <v>51</v>
      </c>
      <c r="D1319" t="s">
        <v>116</v>
      </c>
      <c r="E1319">
        <v>25.7</v>
      </c>
      <c r="F1319" t="s">
        <v>97</v>
      </c>
      <c r="G1319" t="s">
        <v>66</v>
      </c>
      <c r="H1319" t="s">
        <v>60</v>
      </c>
      <c r="I1319" t="s">
        <v>61</v>
      </c>
      <c r="J1319" t="s">
        <v>90</v>
      </c>
      <c r="K1319">
        <v>18</v>
      </c>
      <c r="L1319" s="1">
        <v>740</v>
      </c>
      <c r="M1319" t="s">
        <v>53</v>
      </c>
      <c r="N1319" t="s">
        <v>69</v>
      </c>
      <c r="O1319" t="s">
        <v>106</v>
      </c>
      <c r="P1319">
        <v>4</v>
      </c>
      <c r="Q1319">
        <v>15</v>
      </c>
      <c r="R1319">
        <v>9</v>
      </c>
      <c r="S1319">
        <v>2</v>
      </c>
      <c r="T1319">
        <v>4.7</v>
      </c>
      <c r="U1319">
        <v>0</v>
      </c>
      <c r="V1319">
        <v>10</v>
      </c>
      <c r="W1319" s="1">
        <v>14755</v>
      </c>
      <c r="X1319" s="1">
        <v>11854</v>
      </c>
      <c r="Y1319" s="1">
        <v>19144.3</v>
      </c>
      <c r="Z1319" t="s">
        <v>56</v>
      </c>
      <c r="AA1319" t="s">
        <v>112</v>
      </c>
      <c r="AB1319" s="1">
        <v>27349</v>
      </c>
      <c r="AC1319">
        <v>0</v>
      </c>
      <c r="AD1319">
        <v>0</v>
      </c>
      <c r="AE1319">
        <v>0</v>
      </c>
      <c r="AF1319">
        <v>0</v>
      </c>
      <c r="AG1319" t="s">
        <v>87</v>
      </c>
      <c r="AH1319">
        <f>IF(OR(Cleaned_Data_Table[[#This Row],[Appointment Status]]="No Show", Cleaned_Data_Table[[#This Row],[Appointment Status]]="Cancelled"), 1, 0)</f>
        <v>1</v>
      </c>
      <c r="AI1319" t="str">
        <f>IF(Cleaned_Data_Table[[#This Row],[Emergency Case]]=1, "Emergency Care", "Standard Care")</f>
        <v>Standard Care</v>
      </c>
    </row>
    <row r="1320" spans="1:35">
      <c r="A1320" t="s">
        <v>1429</v>
      </c>
      <c r="B1320">
        <v>54</v>
      </c>
      <c r="C1320" t="s">
        <v>37</v>
      </c>
      <c r="D1320" t="s">
        <v>114</v>
      </c>
      <c r="E1320">
        <v>24.2</v>
      </c>
      <c r="F1320" t="s">
        <v>89</v>
      </c>
      <c r="G1320" t="s">
        <v>40</v>
      </c>
      <c r="H1320" t="s">
        <v>67</v>
      </c>
      <c r="I1320" t="s">
        <v>68</v>
      </c>
      <c r="J1320" t="s">
        <v>90</v>
      </c>
      <c r="K1320">
        <v>26</v>
      </c>
      <c r="L1320" s="1">
        <v>788</v>
      </c>
      <c r="M1320" t="s">
        <v>44</v>
      </c>
      <c r="N1320" t="s">
        <v>45</v>
      </c>
      <c r="O1320" t="s">
        <v>86</v>
      </c>
      <c r="P1320">
        <v>7</v>
      </c>
      <c r="Q1320">
        <v>15</v>
      </c>
      <c r="R1320">
        <v>4</v>
      </c>
      <c r="S1320">
        <v>0</v>
      </c>
      <c r="T1320">
        <v>4.4000000000000004</v>
      </c>
      <c r="U1320">
        <v>0</v>
      </c>
      <c r="V1320">
        <v>10</v>
      </c>
      <c r="W1320" s="1">
        <v>8584</v>
      </c>
      <c r="X1320" s="1">
        <v>14920</v>
      </c>
      <c r="Y1320" s="1">
        <v>24292</v>
      </c>
      <c r="Z1320" t="s">
        <v>47</v>
      </c>
      <c r="AA1320" t="s">
        <v>48</v>
      </c>
      <c r="AB1320" s="1">
        <v>0</v>
      </c>
      <c r="AC1320">
        <v>0</v>
      </c>
      <c r="AD1320">
        <v>0</v>
      </c>
      <c r="AE1320">
        <v>0</v>
      </c>
      <c r="AF1320">
        <v>0</v>
      </c>
      <c r="AG1320" t="s">
        <v>87</v>
      </c>
      <c r="AH1320">
        <f>IF(OR(Cleaned_Data_Table[[#This Row],[Appointment Status]]="No Show", Cleaned_Data_Table[[#This Row],[Appointment Status]]="Cancelled"), 1, 0)</f>
        <v>0</v>
      </c>
      <c r="AI1320" t="str">
        <f>IF(Cleaned_Data_Table[[#This Row],[Emergency Case]]=1, "Emergency Care", "Standard Care")</f>
        <v>Standard Care</v>
      </c>
    </row>
    <row r="1321" spans="1:35">
      <c r="A1321" t="s">
        <v>1430</v>
      </c>
      <c r="B1321">
        <v>41</v>
      </c>
      <c r="C1321" t="s">
        <v>51</v>
      </c>
      <c r="D1321" t="s">
        <v>59</v>
      </c>
      <c r="E1321">
        <v>25.4</v>
      </c>
      <c r="F1321" t="s">
        <v>52</v>
      </c>
      <c r="G1321" t="s">
        <v>40</v>
      </c>
      <c r="H1321" t="s">
        <v>129</v>
      </c>
      <c r="I1321" t="s">
        <v>130</v>
      </c>
      <c r="J1321" t="s">
        <v>43</v>
      </c>
      <c r="K1321">
        <v>8</v>
      </c>
      <c r="L1321" s="1">
        <v>519</v>
      </c>
      <c r="M1321" t="s">
        <v>53</v>
      </c>
      <c r="N1321" t="s">
        <v>54</v>
      </c>
      <c r="O1321" t="s">
        <v>46</v>
      </c>
      <c r="P1321">
        <v>14</v>
      </c>
      <c r="Q1321">
        <v>47</v>
      </c>
      <c r="R1321">
        <v>12</v>
      </c>
      <c r="S1321">
        <v>2</v>
      </c>
      <c r="T1321">
        <v>4.9000000000000004</v>
      </c>
      <c r="U1321">
        <v>0</v>
      </c>
      <c r="V1321">
        <v>9.3000000000000007</v>
      </c>
      <c r="W1321" s="1">
        <v>267</v>
      </c>
      <c r="X1321" s="1">
        <v>572</v>
      </c>
      <c r="Y1321" s="1">
        <v>950.6</v>
      </c>
      <c r="Z1321" t="s">
        <v>47</v>
      </c>
      <c r="AA1321" t="s">
        <v>48</v>
      </c>
      <c r="AB1321" s="1">
        <v>0</v>
      </c>
      <c r="AC1321">
        <v>1</v>
      </c>
      <c r="AD1321">
        <v>0</v>
      </c>
      <c r="AE1321">
        <v>0</v>
      </c>
      <c r="AF1321">
        <v>0</v>
      </c>
      <c r="AG1321" t="s">
        <v>49</v>
      </c>
      <c r="AH1321">
        <f>IF(OR(Cleaned_Data_Table[[#This Row],[Appointment Status]]="No Show", Cleaned_Data_Table[[#This Row],[Appointment Status]]="Cancelled"), 1, 0)</f>
        <v>0</v>
      </c>
      <c r="AI1321" t="str">
        <f>IF(Cleaned_Data_Table[[#This Row],[Emergency Case]]=1, "Emergency Care", "Standard Care")</f>
        <v>Standard Care</v>
      </c>
    </row>
    <row r="1322" spans="1:35">
      <c r="A1322" t="s">
        <v>1431</v>
      </c>
      <c r="B1322">
        <v>44</v>
      </c>
      <c r="C1322" t="s">
        <v>37</v>
      </c>
      <c r="D1322" t="s">
        <v>59</v>
      </c>
      <c r="E1322">
        <v>30.5</v>
      </c>
      <c r="F1322" t="s">
        <v>89</v>
      </c>
      <c r="G1322" t="s">
        <v>40</v>
      </c>
      <c r="H1322" t="s">
        <v>129</v>
      </c>
      <c r="I1322" t="s">
        <v>130</v>
      </c>
      <c r="J1322" t="s">
        <v>90</v>
      </c>
      <c r="K1322">
        <v>29</v>
      </c>
      <c r="L1322" s="1">
        <v>825</v>
      </c>
      <c r="M1322" t="s">
        <v>53</v>
      </c>
      <c r="N1322" t="s">
        <v>54</v>
      </c>
      <c r="O1322" t="s">
        <v>46</v>
      </c>
      <c r="P1322">
        <v>22</v>
      </c>
      <c r="Q1322">
        <v>7</v>
      </c>
      <c r="R1322">
        <v>0</v>
      </c>
      <c r="S1322">
        <v>0</v>
      </c>
      <c r="T1322">
        <v>4.7</v>
      </c>
      <c r="U1322">
        <v>0</v>
      </c>
      <c r="V1322">
        <v>10</v>
      </c>
      <c r="W1322" s="1">
        <v>6156</v>
      </c>
      <c r="X1322" s="1">
        <v>14658</v>
      </c>
      <c r="Y1322" s="1">
        <v>15147.3</v>
      </c>
      <c r="Z1322" t="s">
        <v>47</v>
      </c>
      <c r="AA1322" t="s">
        <v>48</v>
      </c>
      <c r="AB1322" s="1">
        <v>0</v>
      </c>
      <c r="AC1322">
        <v>0</v>
      </c>
      <c r="AD1322">
        <v>1</v>
      </c>
      <c r="AE1322">
        <v>0</v>
      </c>
      <c r="AF1322">
        <v>0</v>
      </c>
      <c r="AG1322" t="s">
        <v>91</v>
      </c>
      <c r="AH1322">
        <f>IF(OR(Cleaned_Data_Table[[#This Row],[Appointment Status]]="No Show", Cleaned_Data_Table[[#This Row],[Appointment Status]]="Cancelled"), 1, 0)</f>
        <v>0</v>
      </c>
      <c r="AI1322" t="str">
        <f>IF(Cleaned_Data_Table[[#This Row],[Emergency Case]]=1, "Emergency Care", "Standard Care")</f>
        <v>Standard Care</v>
      </c>
    </row>
    <row r="1323" spans="1:35">
      <c r="A1323" t="s">
        <v>1432</v>
      </c>
      <c r="B1323">
        <v>60</v>
      </c>
      <c r="C1323" t="s">
        <v>37</v>
      </c>
      <c r="D1323" t="s">
        <v>78</v>
      </c>
      <c r="E1323">
        <v>32.799999999999997</v>
      </c>
      <c r="F1323" t="s">
        <v>89</v>
      </c>
      <c r="G1323" t="s">
        <v>85</v>
      </c>
      <c r="H1323" t="s">
        <v>73</v>
      </c>
      <c r="I1323" t="s">
        <v>74</v>
      </c>
      <c r="J1323" t="s">
        <v>90</v>
      </c>
      <c r="K1323">
        <v>1</v>
      </c>
      <c r="L1323" s="1">
        <v>363</v>
      </c>
      <c r="M1323" t="s">
        <v>53</v>
      </c>
      <c r="N1323" t="s">
        <v>45</v>
      </c>
      <c r="O1323" t="s">
        <v>75</v>
      </c>
      <c r="P1323">
        <v>0</v>
      </c>
      <c r="Q1323">
        <v>10</v>
      </c>
      <c r="R1323">
        <v>12</v>
      </c>
      <c r="S1323">
        <v>3</v>
      </c>
      <c r="T1323">
        <v>4.5</v>
      </c>
      <c r="U1323">
        <v>1</v>
      </c>
      <c r="V1323">
        <v>10</v>
      </c>
      <c r="W1323" s="1">
        <v>15687</v>
      </c>
      <c r="X1323" s="1">
        <v>10628</v>
      </c>
      <c r="Y1323" s="1">
        <v>18674.599999999999</v>
      </c>
      <c r="Z1323" t="s">
        <v>47</v>
      </c>
      <c r="AA1323" t="s">
        <v>76</v>
      </c>
      <c r="AB1323" s="1">
        <v>0</v>
      </c>
      <c r="AC1323">
        <v>0</v>
      </c>
      <c r="AD1323">
        <v>0</v>
      </c>
      <c r="AE1323">
        <v>0</v>
      </c>
      <c r="AF1323">
        <v>0</v>
      </c>
      <c r="AG1323" t="s">
        <v>131</v>
      </c>
      <c r="AH1323">
        <f>IF(OR(Cleaned_Data_Table[[#This Row],[Appointment Status]]="No Show", Cleaned_Data_Table[[#This Row],[Appointment Status]]="Cancelled"), 1, 0)</f>
        <v>0</v>
      </c>
      <c r="AI1323" t="str">
        <f>IF(Cleaned_Data_Table[[#This Row],[Emergency Case]]=1, "Emergency Care", "Standard Care")</f>
        <v>Emergency Care</v>
      </c>
    </row>
    <row r="1324" spans="1:35">
      <c r="A1324" t="s">
        <v>1433</v>
      </c>
      <c r="B1324">
        <v>3</v>
      </c>
      <c r="C1324" t="s">
        <v>37</v>
      </c>
      <c r="D1324" t="s">
        <v>93</v>
      </c>
      <c r="E1324">
        <v>23.6</v>
      </c>
      <c r="F1324" t="s">
        <v>52</v>
      </c>
      <c r="G1324" t="s">
        <v>40</v>
      </c>
      <c r="H1324" t="s">
        <v>67</v>
      </c>
      <c r="I1324" t="s">
        <v>68</v>
      </c>
      <c r="J1324" t="s">
        <v>43</v>
      </c>
      <c r="K1324">
        <v>19</v>
      </c>
      <c r="L1324" s="1">
        <v>596</v>
      </c>
      <c r="M1324" t="s">
        <v>44</v>
      </c>
      <c r="N1324" t="s">
        <v>81</v>
      </c>
      <c r="O1324" t="s">
        <v>86</v>
      </c>
      <c r="P1324">
        <v>18</v>
      </c>
      <c r="Q1324">
        <v>37</v>
      </c>
      <c r="R1324">
        <v>1</v>
      </c>
      <c r="S1324">
        <v>0</v>
      </c>
      <c r="T1324">
        <v>4</v>
      </c>
      <c r="U1324">
        <v>0</v>
      </c>
      <c r="V1324">
        <v>9.5</v>
      </c>
      <c r="W1324" s="1">
        <v>896</v>
      </c>
      <c r="X1324" s="1">
        <v>631</v>
      </c>
      <c r="Y1324" s="1">
        <v>2123</v>
      </c>
      <c r="Z1324" t="s">
        <v>47</v>
      </c>
      <c r="AA1324" t="s">
        <v>112</v>
      </c>
      <c r="AB1324" s="1">
        <v>0</v>
      </c>
      <c r="AC1324">
        <v>1</v>
      </c>
      <c r="AD1324">
        <v>1</v>
      </c>
      <c r="AE1324">
        <v>0</v>
      </c>
      <c r="AF1324">
        <v>0</v>
      </c>
      <c r="AG1324" t="s">
        <v>49</v>
      </c>
      <c r="AH1324">
        <f>IF(OR(Cleaned_Data_Table[[#This Row],[Appointment Status]]="No Show", Cleaned_Data_Table[[#This Row],[Appointment Status]]="Cancelled"), 1, 0)</f>
        <v>0</v>
      </c>
      <c r="AI1324" t="str">
        <f>IF(Cleaned_Data_Table[[#This Row],[Emergency Case]]=1, "Emergency Care", "Standard Care")</f>
        <v>Standard Care</v>
      </c>
    </row>
    <row r="1325" spans="1:35">
      <c r="A1325" t="s">
        <v>1434</v>
      </c>
      <c r="B1325">
        <v>52</v>
      </c>
      <c r="C1325" t="s">
        <v>37</v>
      </c>
      <c r="D1325" t="s">
        <v>116</v>
      </c>
      <c r="E1325">
        <v>26.2</v>
      </c>
      <c r="F1325" t="s">
        <v>39</v>
      </c>
      <c r="G1325" t="s">
        <v>66</v>
      </c>
      <c r="H1325" t="s">
        <v>108</v>
      </c>
      <c r="I1325" t="s">
        <v>109</v>
      </c>
      <c r="J1325" t="s">
        <v>110</v>
      </c>
      <c r="K1325">
        <v>7</v>
      </c>
      <c r="L1325" s="1">
        <v>399</v>
      </c>
      <c r="M1325" t="s">
        <v>53</v>
      </c>
      <c r="N1325" t="s">
        <v>81</v>
      </c>
      <c r="O1325" t="s">
        <v>63</v>
      </c>
      <c r="P1325">
        <v>3</v>
      </c>
      <c r="Q1325">
        <v>25</v>
      </c>
      <c r="R1325">
        <v>13</v>
      </c>
      <c r="S1325">
        <v>2</v>
      </c>
      <c r="T1325">
        <v>3</v>
      </c>
      <c r="U1325">
        <v>0</v>
      </c>
      <c r="V1325">
        <v>9.8000000000000007</v>
      </c>
      <c r="W1325" s="1">
        <v>3922</v>
      </c>
      <c r="X1325" s="1">
        <v>2706</v>
      </c>
      <c r="Y1325" s="1">
        <v>4918.8999999999996</v>
      </c>
      <c r="Z1325" t="s">
        <v>47</v>
      </c>
      <c r="AA1325" t="s">
        <v>48</v>
      </c>
      <c r="AB1325" s="1">
        <v>0</v>
      </c>
      <c r="AC1325">
        <v>0</v>
      </c>
      <c r="AD1325">
        <v>0</v>
      </c>
      <c r="AE1325">
        <v>0</v>
      </c>
      <c r="AF1325">
        <v>0</v>
      </c>
      <c r="AG1325" t="s">
        <v>87</v>
      </c>
      <c r="AH1325">
        <f>IF(OR(Cleaned_Data_Table[[#This Row],[Appointment Status]]="No Show", Cleaned_Data_Table[[#This Row],[Appointment Status]]="Cancelled"), 1, 0)</f>
        <v>0</v>
      </c>
      <c r="AI1325" t="str">
        <f>IF(Cleaned_Data_Table[[#This Row],[Emergency Case]]=1, "Emergency Care", "Standard Care")</f>
        <v>Standard Care</v>
      </c>
    </row>
    <row r="1326" spans="1:35">
      <c r="A1326" t="s">
        <v>1435</v>
      </c>
      <c r="B1326">
        <v>61</v>
      </c>
      <c r="C1326" t="s">
        <v>51</v>
      </c>
      <c r="D1326" t="s">
        <v>78</v>
      </c>
      <c r="E1326">
        <v>23</v>
      </c>
      <c r="F1326" t="s">
        <v>52</v>
      </c>
      <c r="G1326" t="s">
        <v>40</v>
      </c>
      <c r="H1326" t="s">
        <v>108</v>
      </c>
      <c r="I1326" t="s">
        <v>109</v>
      </c>
      <c r="J1326" t="s">
        <v>43</v>
      </c>
      <c r="K1326">
        <v>3</v>
      </c>
      <c r="L1326" s="1">
        <v>326</v>
      </c>
      <c r="M1326" t="s">
        <v>44</v>
      </c>
      <c r="N1326" t="s">
        <v>124</v>
      </c>
      <c r="O1326" t="s">
        <v>111</v>
      </c>
      <c r="P1326">
        <v>24</v>
      </c>
      <c r="Q1326">
        <v>59</v>
      </c>
      <c r="R1326">
        <v>3</v>
      </c>
      <c r="S1326">
        <v>1</v>
      </c>
      <c r="T1326">
        <v>4</v>
      </c>
      <c r="U1326">
        <v>0</v>
      </c>
      <c r="V1326">
        <v>8.1</v>
      </c>
      <c r="W1326" s="1">
        <v>982</v>
      </c>
      <c r="X1326" s="1">
        <v>842</v>
      </c>
      <c r="Y1326" s="1">
        <v>2150</v>
      </c>
      <c r="Z1326" t="s">
        <v>47</v>
      </c>
      <c r="AA1326" t="s">
        <v>76</v>
      </c>
      <c r="AB1326" s="1">
        <v>0</v>
      </c>
      <c r="AC1326">
        <v>1</v>
      </c>
      <c r="AD1326">
        <v>1</v>
      </c>
      <c r="AE1326">
        <v>0</v>
      </c>
      <c r="AF1326">
        <v>0</v>
      </c>
      <c r="AG1326" t="s">
        <v>49</v>
      </c>
      <c r="AH1326">
        <f>IF(OR(Cleaned_Data_Table[[#This Row],[Appointment Status]]="No Show", Cleaned_Data_Table[[#This Row],[Appointment Status]]="Cancelled"), 1, 0)</f>
        <v>0</v>
      </c>
      <c r="AI1326" t="str">
        <f>IF(Cleaned_Data_Table[[#This Row],[Emergency Case]]=1, "Emergency Care", "Standard Care")</f>
        <v>Standard Care</v>
      </c>
    </row>
    <row r="1327" spans="1:35">
      <c r="A1327" t="s">
        <v>1436</v>
      </c>
      <c r="B1327">
        <v>80</v>
      </c>
      <c r="C1327" t="s">
        <v>37</v>
      </c>
      <c r="D1327" t="s">
        <v>84</v>
      </c>
      <c r="E1327">
        <v>22.1</v>
      </c>
      <c r="F1327" t="s">
        <v>39</v>
      </c>
      <c r="G1327" t="s">
        <v>40</v>
      </c>
      <c r="H1327" t="s">
        <v>104</v>
      </c>
      <c r="I1327" t="s">
        <v>105</v>
      </c>
      <c r="J1327" t="s">
        <v>90</v>
      </c>
      <c r="K1327">
        <v>5</v>
      </c>
      <c r="L1327" s="1">
        <v>387</v>
      </c>
      <c r="M1327" t="s">
        <v>53</v>
      </c>
      <c r="N1327" t="s">
        <v>81</v>
      </c>
      <c r="O1327" t="s">
        <v>46</v>
      </c>
      <c r="P1327">
        <v>7</v>
      </c>
      <c r="Q1327">
        <v>9</v>
      </c>
      <c r="R1327">
        <v>9</v>
      </c>
      <c r="S1327">
        <v>3</v>
      </c>
      <c r="T1327">
        <v>4.4000000000000004</v>
      </c>
      <c r="U1327">
        <v>0</v>
      </c>
      <c r="V1327">
        <v>10</v>
      </c>
      <c r="W1327" s="1">
        <v>7978</v>
      </c>
      <c r="X1327" s="1">
        <v>10459</v>
      </c>
      <c r="Y1327" s="1">
        <v>13176.8</v>
      </c>
      <c r="Z1327" t="s">
        <v>47</v>
      </c>
      <c r="AA1327" t="s">
        <v>71</v>
      </c>
      <c r="AB1327" s="1">
        <v>0</v>
      </c>
      <c r="AC1327">
        <v>0</v>
      </c>
      <c r="AD1327">
        <v>0</v>
      </c>
      <c r="AE1327">
        <v>0</v>
      </c>
      <c r="AF1327">
        <v>0</v>
      </c>
      <c r="AG1327" t="s">
        <v>87</v>
      </c>
      <c r="AH1327">
        <f>IF(OR(Cleaned_Data_Table[[#This Row],[Appointment Status]]="No Show", Cleaned_Data_Table[[#This Row],[Appointment Status]]="Cancelled"), 1, 0)</f>
        <v>0</v>
      </c>
      <c r="AI1327" t="str">
        <f>IF(Cleaned_Data_Table[[#This Row],[Emergency Case]]=1, "Emergency Care", "Standard Care")</f>
        <v>Standard Care</v>
      </c>
    </row>
    <row r="1328" spans="1:35">
      <c r="A1328" t="s">
        <v>1437</v>
      </c>
      <c r="B1328">
        <v>80</v>
      </c>
      <c r="C1328" t="s">
        <v>51</v>
      </c>
      <c r="D1328" t="s">
        <v>84</v>
      </c>
      <c r="E1328">
        <v>22.2</v>
      </c>
      <c r="F1328" t="s">
        <v>89</v>
      </c>
      <c r="G1328" t="s">
        <v>40</v>
      </c>
      <c r="H1328" t="s">
        <v>104</v>
      </c>
      <c r="I1328" t="s">
        <v>105</v>
      </c>
      <c r="J1328" t="s">
        <v>90</v>
      </c>
      <c r="K1328">
        <v>3</v>
      </c>
      <c r="L1328" s="1">
        <v>436</v>
      </c>
      <c r="M1328" t="s">
        <v>44</v>
      </c>
      <c r="N1328" t="s">
        <v>124</v>
      </c>
      <c r="O1328" t="s">
        <v>98</v>
      </c>
      <c r="P1328">
        <v>21</v>
      </c>
      <c r="Q1328">
        <v>6</v>
      </c>
      <c r="R1328">
        <v>13</v>
      </c>
      <c r="S1328">
        <v>3</v>
      </c>
      <c r="T1328">
        <v>3.9</v>
      </c>
      <c r="U1328">
        <v>0</v>
      </c>
      <c r="V1328">
        <v>10</v>
      </c>
      <c r="W1328" s="1">
        <v>17839</v>
      </c>
      <c r="X1328" s="1">
        <v>4364</v>
      </c>
      <c r="Y1328" s="1">
        <v>22639</v>
      </c>
      <c r="Z1328" t="s">
        <v>47</v>
      </c>
      <c r="AA1328" t="s">
        <v>71</v>
      </c>
      <c r="AB1328" s="1">
        <v>0</v>
      </c>
      <c r="AC1328">
        <v>0</v>
      </c>
      <c r="AD1328">
        <v>1</v>
      </c>
      <c r="AE1328">
        <v>0</v>
      </c>
      <c r="AF1328">
        <v>0</v>
      </c>
      <c r="AG1328" t="s">
        <v>91</v>
      </c>
      <c r="AH1328">
        <f>IF(OR(Cleaned_Data_Table[[#This Row],[Appointment Status]]="No Show", Cleaned_Data_Table[[#This Row],[Appointment Status]]="Cancelled"), 1, 0)</f>
        <v>0</v>
      </c>
      <c r="AI1328" t="str">
        <f>IF(Cleaned_Data_Table[[#This Row],[Emergency Case]]=1, "Emergency Care", "Standard Care")</f>
        <v>Standard Care</v>
      </c>
    </row>
    <row r="1329" spans="1:35">
      <c r="A1329" t="s">
        <v>1438</v>
      </c>
      <c r="B1329">
        <v>79</v>
      </c>
      <c r="C1329" t="s">
        <v>37</v>
      </c>
      <c r="D1329" t="s">
        <v>65</v>
      </c>
      <c r="E1329">
        <v>21</v>
      </c>
      <c r="F1329" t="s">
        <v>52</v>
      </c>
      <c r="G1329" t="s">
        <v>40</v>
      </c>
      <c r="H1329" t="s">
        <v>60</v>
      </c>
      <c r="I1329" t="s">
        <v>61</v>
      </c>
      <c r="J1329" t="s">
        <v>90</v>
      </c>
      <c r="K1329">
        <v>12</v>
      </c>
      <c r="L1329" s="1">
        <v>517</v>
      </c>
      <c r="M1329" t="s">
        <v>53</v>
      </c>
      <c r="N1329" t="s">
        <v>81</v>
      </c>
      <c r="O1329" t="s">
        <v>106</v>
      </c>
      <c r="P1329">
        <v>7</v>
      </c>
      <c r="Q1329">
        <v>5</v>
      </c>
      <c r="R1329">
        <v>3</v>
      </c>
      <c r="S1329">
        <v>0</v>
      </c>
      <c r="T1329">
        <v>4.9000000000000004</v>
      </c>
      <c r="U1329">
        <v>0</v>
      </c>
      <c r="V1329">
        <v>10</v>
      </c>
      <c r="W1329" s="1">
        <v>14047</v>
      </c>
      <c r="X1329" s="1">
        <v>8033</v>
      </c>
      <c r="Y1329" s="1">
        <v>15817.9</v>
      </c>
      <c r="Z1329" t="s">
        <v>47</v>
      </c>
      <c r="AA1329" t="s">
        <v>71</v>
      </c>
      <c r="AB1329" s="1">
        <v>0</v>
      </c>
      <c r="AC1329">
        <v>0</v>
      </c>
      <c r="AD1329">
        <v>0</v>
      </c>
      <c r="AE1329">
        <v>0</v>
      </c>
      <c r="AF1329">
        <v>0</v>
      </c>
      <c r="AG1329" t="s">
        <v>87</v>
      </c>
      <c r="AH1329">
        <f>IF(OR(Cleaned_Data_Table[[#This Row],[Appointment Status]]="No Show", Cleaned_Data_Table[[#This Row],[Appointment Status]]="Cancelled"), 1, 0)</f>
        <v>0</v>
      </c>
      <c r="AI1329" t="str">
        <f>IF(Cleaned_Data_Table[[#This Row],[Emergency Case]]=1, "Emergency Care", "Standard Care")</f>
        <v>Standard Care</v>
      </c>
    </row>
    <row r="1330" spans="1:35">
      <c r="A1330" t="s">
        <v>1439</v>
      </c>
      <c r="B1330">
        <v>35</v>
      </c>
      <c r="C1330" t="s">
        <v>37</v>
      </c>
      <c r="D1330" t="s">
        <v>84</v>
      </c>
      <c r="E1330">
        <v>21.9</v>
      </c>
      <c r="F1330" t="s">
        <v>52</v>
      </c>
      <c r="G1330" t="s">
        <v>66</v>
      </c>
      <c r="H1330" t="s">
        <v>104</v>
      </c>
      <c r="I1330" t="s">
        <v>105</v>
      </c>
      <c r="J1330" t="s">
        <v>90</v>
      </c>
      <c r="K1330">
        <v>27</v>
      </c>
      <c r="L1330" s="1">
        <v>749</v>
      </c>
      <c r="M1330" t="s">
        <v>44</v>
      </c>
      <c r="N1330" t="s">
        <v>62</v>
      </c>
      <c r="O1330" t="s">
        <v>101</v>
      </c>
      <c r="P1330">
        <v>1</v>
      </c>
      <c r="Q1330">
        <v>6</v>
      </c>
      <c r="R1330">
        <v>12</v>
      </c>
      <c r="S1330">
        <v>3</v>
      </c>
      <c r="T1330">
        <v>4.5999999999999996</v>
      </c>
      <c r="U1330">
        <v>0</v>
      </c>
      <c r="V1330">
        <v>10</v>
      </c>
      <c r="W1330" s="1">
        <v>12826</v>
      </c>
      <c r="X1330" s="1">
        <v>7557</v>
      </c>
      <c r="Y1330" s="1">
        <v>21132</v>
      </c>
      <c r="Z1330" t="s">
        <v>47</v>
      </c>
      <c r="AA1330" t="s">
        <v>48</v>
      </c>
      <c r="AB1330" s="1">
        <v>0</v>
      </c>
      <c r="AC1330">
        <v>0</v>
      </c>
      <c r="AD1330">
        <v>0</v>
      </c>
      <c r="AE1330">
        <v>0</v>
      </c>
      <c r="AF1330">
        <v>0</v>
      </c>
      <c r="AG1330" t="s">
        <v>131</v>
      </c>
      <c r="AH1330">
        <f>IF(OR(Cleaned_Data_Table[[#This Row],[Appointment Status]]="No Show", Cleaned_Data_Table[[#This Row],[Appointment Status]]="Cancelled"), 1, 0)</f>
        <v>0</v>
      </c>
      <c r="AI1330" t="str">
        <f>IF(Cleaned_Data_Table[[#This Row],[Emergency Case]]=1, "Emergency Care", "Standard Care")</f>
        <v>Standard Care</v>
      </c>
    </row>
    <row r="1331" spans="1:35">
      <c r="A1331" t="s">
        <v>1440</v>
      </c>
      <c r="B1331">
        <v>26</v>
      </c>
      <c r="C1331" t="s">
        <v>51</v>
      </c>
      <c r="D1331" t="s">
        <v>65</v>
      </c>
      <c r="E1331">
        <v>27</v>
      </c>
      <c r="F1331" t="s">
        <v>52</v>
      </c>
      <c r="G1331" t="s">
        <v>40</v>
      </c>
      <c r="H1331" t="s">
        <v>73</v>
      </c>
      <c r="I1331" t="s">
        <v>74</v>
      </c>
      <c r="J1331" t="s">
        <v>43</v>
      </c>
      <c r="K1331">
        <v>6</v>
      </c>
      <c r="L1331" s="1">
        <v>339</v>
      </c>
      <c r="M1331" t="s">
        <v>53</v>
      </c>
      <c r="N1331" t="s">
        <v>69</v>
      </c>
      <c r="O1331" t="s">
        <v>70</v>
      </c>
      <c r="P1331">
        <v>23</v>
      </c>
      <c r="Q1331">
        <v>34</v>
      </c>
      <c r="R1331">
        <v>10</v>
      </c>
      <c r="S1331">
        <v>2</v>
      </c>
      <c r="T1331">
        <v>5</v>
      </c>
      <c r="U1331">
        <v>0</v>
      </c>
      <c r="V1331">
        <v>10</v>
      </c>
      <c r="W1331" s="1">
        <v>788</v>
      </c>
      <c r="X1331" s="1">
        <v>471</v>
      </c>
      <c r="Y1331" s="1">
        <v>1118.5999999999999</v>
      </c>
      <c r="Z1331" t="s">
        <v>56</v>
      </c>
      <c r="AA1331" t="s">
        <v>57</v>
      </c>
      <c r="AB1331" s="1">
        <v>1598</v>
      </c>
      <c r="AC1331">
        <v>1</v>
      </c>
      <c r="AD1331">
        <v>1</v>
      </c>
      <c r="AE1331">
        <v>0</v>
      </c>
      <c r="AF1331">
        <v>0</v>
      </c>
      <c r="AG1331" t="s">
        <v>49</v>
      </c>
      <c r="AH1331">
        <f>IF(OR(Cleaned_Data_Table[[#This Row],[Appointment Status]]="No Show", Cleaned_Data_Table[[#This Row],[Appointment Status]]="Cancelled"), 1, 0)</f>
        <v>1</v>
      </c>
      <c r="AI1331" t="str">
        <f>IF(Cleaned_Data_Table[[#This Row],[Emergency Case]]=1, "Emergency Care", "Standard Care")</f>
        <v>Standard Care</v>
      </c>
    </row>
    <row r="1332" spans="1:35">
      <c r="A1332" t="s">
        <v>1441</v>
      </c>
      <c r="B1332">
        <v>36</v>
      </c>
      <c r="C1332" t="s">
        <v>37</v>
      </c>
      <c r="D1332" t="s">
        <v>38</v>
      </c>
      <c r="E1332">
        <v>19.3</v>
      </c>
      <c r="F1332" t="s">
        <v>52</v>
      </c>
      <c r="G1332" t="s">
        <v>40</v>
      </c>
      <c r="H1332" t="s">
        <v>67</v>
      </c>
      <c r="I1332" t="s">
        <v>68</v>
      </c>
      <c r="J1332" t="s">
        <v>110</v>
      </c>
      <c r="K1332">
        <v>29</v>
      </c>
      <c r="L1332" s="1">
        <v>795</v>
      </c>
      <c r="M1332" t="s">
        <v>44</v>
      </c>
      <c r="N1332" t="s">
        <v>54</v>
      </c>
      <c r="O1332" t="s">
        <v>101</v>
      </c>
      <c r="P1332">
        <v>6</v>
      </c>
      <c r="Q1332">
        <v>35</v>
      </c>
      <c r="R1332">
        <v>8</v>
      </c>
      <c r="S1332">
        <v>2</v>
      </c>
      <c r="T1332">
        <v>4.0999999999999996</v>
      </c>
      <c r="U1332">
        <v>0</v>
      </c>
      <c r="V1332">
        <v>9.6999999999999993</v>
      </c>
      <c r="W1332" s="1">
        <v>4729</v>
      </c>
      <c r="X1332" s="1">
        <v>3523</v>
      </c>
      <c r="Y1332" s="1">
        <v>9047</v>
      </c>
      <c r="Z1332" t="s">
        <v>125</v>
      </c>
      <c r="AA1332" t="s">
        <v>48</v>
      </c>
      <c r="AB1332" s="1">
        <v>0</v>
      </c>
      <c r="AC1332">
        <v>1</v>
      </c>
      <c r="AD1332">
        <v>0</v>
      </c>
      <c r="AE1332">
        <v>1</v>
      </c>
      <c r="AF1332">
        <v>0</v>
      </c>
      <c r="AG1332" t="s">
        <v>87</v>
      </c>
      <c r="AH1332">
        <f>IF(OR(Cleaned_Data_Table[[#This Row],[Appointment Status]]="No Show", Cleaned_Data_Table[[#This Row],[Appointment Status]]="Cancelled"), 1, 0)</f>
        <v>1</v>
      </c>
      <c r="AI1332" t="str">
        <f>IF(Cleaned_Data_Table[[#This Row],[Emergency Case]]=1, "Emergency Care", "Standard Care")</f>
        <v>Standard Care</v>
      </c>
    </row>
    <row r="1333" spans="1:35">
      <c r="A1333" t="s">
        <v>1442</v>
      </c>
      <c r="B1333">
        <v>39</v>
      </c>
      <c r="C1333" t="s">
        <v>51</v>
      </c>
      <c r="D1333" t="s">
        <v>116</v>
      </c>
      <c r="E1333">
        <v>23.4</v>
      </c>
      <c r="F1333" t="s">
        <v>39</v>
      </c>
      <c r="G1333" t="s">
        <v>40</v>
      </c>
      <c r="H1333" t="s">
        <v>104</v>
      </c>
      <c r="I1333" t="s">
        <v>105</v>
      </c>
      <c r="J1333" t="s">
        <v>90</v>
      </c>
      <c r="K1333">
        <v>1</v>
      </c>
      <c r="L1333" s="1">
        <v>384</v>
      </c>
      <c r="M1333" t="s">
        <v>44</v>
      </c>
      <c r="N1333" t="s">
        <v>45</v>
      </c>
      <c r="O1333" t="s">
        <v>46</v>
      </c>
      <c r="P1333">
        <v>21</v>
      </c>
      <c r="Q1333">
        <v>1</v>
      </c>
      <c r="R1333">
        <v>12</v>
      </c>
      <c r="S1333">
        <v>2</v>
      </c>
      <c r="T1333">
        <v>3.3</v>
      </c>
      <c r="U1333">
        <v>0</v>
      </c>
      <c r="V1333">
        <v>10</v>
      </c>
      <c r="W1333" s="1">
        <v>6074</v>
      </c>
      <c r="X1333" s="1">
        <v>6225</v>
      </c>
      <c r="Y1333" s="1">
        <v>12683</v>
      </c>
      <c r="Z1333" t="s">
        <v>56</v>
      </c>
      <c r="AA1333" t="s">
        <v>48</v>
      </c>
      <c r="AB1333" s="1">
        <v>12683</v>
      </c>
      <c r="AC1333">
        <v>0</v>
      </c>
      <c r="AD1333">
        <v>1</v>
      </c>
      <c r="AE1333">
        <v>0</v>
      </c>
      <c r="AF1333">
        <v>0</v>
      </c>
      <c r="AG1333" t="s">
        <v>91</v>
      </c>
      <c r="AH1333">
        <f>IF(OR(Cleaned_Data_Table[[#This Row],[Appointment Status]]="No Show", Cleaned_Data_Table[[#This Row],[Appointment Status]]="Cancelled"), 1, 0)</f>
        <v>1</v>
      </c>
      <c r="AI1333" t="str">
        <f>IF(Cleaned_Data_Table[[#This Row],[Emergency Case]]=1, "Emergency Care", "Standard Care")</f>
        <v>Standard Care</v>
      </c>
    </row>
    <row r="1334" spans="1:35">
      <c r="A1334" t="s">
        <v>1443</v>
      </c>
      <c r="B1334">
        <v>62</v>
      </c>
      <c r="C1334" t="s">
        <v>37</v>
      </c>
      <c r="D1334" t="s">
        <v>38</v>
      </c>
      <c r="E1334">
        <v>17.7</v>
      </c>
      <c r="F1334" t="s">
        <v>89</v>
      </c>
      <c r="G1334" t="s">
        <v>40</v>
      </c>
      <c r="H1334" t="s">
        <v>67</v>
      </c>
      <c r="I1334" t="s">
        <v>68</v>
      </c>
      <c r="J1334" t="s">
        <v>90</v>
      </c>
      <c r="K1334">
        <v>28</v>
      </c>
      <c r="L1334" s="1">
        <v>803</v>
      </c>
      <c r="M1334" t="s">
        <v>53</v>
      </c>
      <c r="N1334" t="s">
        <v>62</v>
      </c>
      <c r="O1334" t="s">
        <v>106</v>
      </c>
      <c r="P1334">
        <v>17</v>
      </c>
      <c r="Q1334">
        <v>2</v>
      </c>
      <c r="R1334">
        <v>7</v>
      </c>
      <c r="S1334">
        <v>4</v>
      </c>
      <c r="T1334">
        <v>3.3</v>
      </c>
      <c r="U1334">
        <v>0</v>
      </c>
      <c r="V1334">
        <v>10</v>
      </c>
      <c r="W1334" s="1">
        <v>16338</v>
      </c>
      <c r="X1334" s="1">
        <v>4193</v>
      </c>
      <c r="Y1334" s="1">
        <v>14933.8</v>
      </c>
      <c r="Z1334" t="s">
        <v>56</v>
      </c>
      <c r="AA1334" t="s">
        <v>76</v>
      </c>
      <c r="AB1334" s="1">
        <v>21334</v>
      </c>
      <c r="AC1334">
        <v>0</v>
      </c>
      <c r="AD1334">
        <v>1</v>
      </c>
      <c r="AE1334">
        <v>0</v>
      </c>
      <c r="AF1334">
        <v>0</v>
      </c>
      <c r="AG1334" t="s">
        <v>91</v>
      </c>
      <c r="AH1334">
        <f>IF(OR(Cleaned_Data_Table[[#This Row],[Appointment Status]]="No Show", Cleaned_Data_Table[[#This Row],[Appointment Status]]="Cancelled"), 1, 0)</f>
        <v>1</v>
      </c>
      <c r="AI1334" t="str">
        <f>IF(Cleaned_Data_Table[[#This Row],[Emergency Case]]=1, "Emergency Care", "Standard Care")</f>
        <v>Standard Care</v>
      </c>
    </row>
    <row r="1335" spans="1:35">
      <c r="A1335" t="s">
        <v>1444</v>
      </c>
      <c r="B1335">
        <v>40</v>
      </c>
      <c r="C1335" t="s">
        <v>51</v>
      </c>
      <c r="D1335" t="s">
        <v>114</v>
      </c>
      <c r="E1335">
        <v>28.9</v>
      </c>
      <c r="F1335" t="s">
        <v>52</v>
      </c>
      <c r="G1335" t="s">
        <v>40</v>
      </c>
      <c r="H1335" t="s">
        <v>138</v>
      </c>
      <c r="I1335" t="s">
        <v>139</v>
      </c>
      <c r="J1335" t="s">
        <v>110</v>
      </c>
      <c r="K1335">
        <v>13</v>
      </c>
      <c r="L1335" s="1">
        <v>566</v>
      </c>
      <c r="M1335" t="s">
        <v>44</v>
      </c>
      <c r="N1335" t="s">
        <v>45</v>
      </c>
      <c r="O1335" t="s">
        <v>111</v>
      </c>
      <c r="P1335">
        <v>17</v>
      </c>
      <c r="Q1335">
        <v>10</v>
      </c>
      <c r="R1335">
        <v>2</v>
      </c>
      <c r="S1335">
        <v>0</v>
      </c>
      <c r="T1335">
        <v>3.2</v>
      </c>
      <c r="U1335">
        <v>0</v>
      </c>
      <c r="V1335">
        <v>10</v>
      </c>
      <c r="W1335" s="1">
        <v>2066</v>
      </c>
      <c r="X1335" s="1">
        <v>3397</v>
      </c>
      <c r="Y1335" s="1">
        <v>6029</v>
      </c>
      <c r="Z1335" t="s">
        <v>47</v>
      </c>
      <c r="AA1335" t="s">
        <v>48</v>
      </c>
      <c r="AB1335" s="1">
        <v>0</v>
      </c>
      <c r="AC1335">
        <v>0</v>
      </c>
      <c r="AD1335">
        <v>1</v>
      </c>
      <c r="AE1335">
        <v>0</v>
      </c>
      <c r="AF1335">
        <v>0</v>
      </c>
      <c r="AG1335" t="s">
        <v>87</v>
      </c>
      <c r="AH1335">
        <f>IF(OR(Cleaned_Data_Table[[#This Row],[Appointment Status]]="No Show", Cleaned_Data_Table[[#This Row],[Appointment Status]]="Cancelled"), 1, 0)</f>
        <v>0</v>
      </c>
      <c r="AI1335" t="str">
        <f>IF(Cleaned_Data_Table[[#This Row],[Emergency Case]]=1, "Emergency Care", "Standard Care")</f>
        <v>Standard Care</v>
      </c>
    </row>
    <row r="1336" spans="1:35">
      <c r="A1336" t="s">
        <v>1445</v>
      </c>
      <c r="B1336">
        <v>30</v>
      </c>
      <c r="C1336" t="s">
        <v>51</v>
      </c>
      <c r="D1336" t="s">
        <v>100</v>
      </c>
      <c r="E1336">
        <v>30</v>
      </c>
      <c r="F1336" t="s">
        <v>52</v>
      </c>
      <c r="G1336" t="s">
        <v>40</v>
      </c>
      <c r="H1336" t="s">
        <v>67</v>
      </c>
      <c r="I1336" t="s">
        <v>68</v>
      </c>
      <c r="J1336" t="s">
        <v>43</v>
      </c>
      <c r="K1336">
        <v>30</v>
      </c>
      <c r="L1336" s="1">
        <v>838</v>
      </c>
      <c r="M1336" t="s">
        <v>53</v>
      </c>
      <c r="N1336" t="s">
        <v>54</v>
      </c>
      <c r="O1336" t="s">
        <v>86</v>
      </c>
      <c r="P1336">
        <v>5</v>
      </c>
      <c r="Q1336">
        <v>22</v>
      </c>
      <c r="R1336">
        <v>6</v>
      </c>
      <c r="S1336">
        <v>0</v>
      </c>
      <c r="T1336">
        <v>4.2</v>
      </c>
      <c r="U1336">
        <v>0</v>
      </c>
      <c r="V1336">
        <v>10</v>
      </c>
      <c r="W1336" s="1">
        <v>625</v>
      </c>
      <c r="X1336" s="1">
        <v>693</v>
      </c>
      <c r="Y1336" s="1">
        <v>1509.2</v>
      </c>
      <c r="Z1336" t="s">
        <v>47</v>
      </c>
      <c r="AA1336" t="s">
        <v>57</v>
      </c>
      <c r="AB1336" s="1">
        <v>0</v>
      </c>
      <c r="AC1336">
        <v>0</v>
      </c>
      <c r="AD1336">
        <v>0</v>
      </c>
      <c r="AE1336">
        <v>0</v>
      </c>
      <c r="AF1336">
        <v>0</v>
      </c>
      <c r="AG1336" t="s">
        <v>87</v>
      </c>
      <c r="AH1336">
        <f>IF(OR(Cleaned_Data_Table[[#This Row],[Appointment Status]]="No Show", Cleaned_Data_Table[[#This Row],[Appointment Status]]="Cancelled"), 1, 0)</f>
        <v>0</v>
      </c>
      <c r="AI1336" t="str">
        <f>IF(Cleaned_Data_Table[[#This Row],[Emergency Case]]=1, "Emergency Care", "Standard Care")</f>
        <v>Standard Care</v>
      </c>
    </row>
    <row r="1337" spans="1:35">
      <c r="A1337" t="s">
        <v>1446</v>
      </c>
      <c r="B1337">
        <v>3</v>
      </c>
      <c r="C1337" t="s">
        <v>37</v>
      </c>
      <c r="D1337" t="s">
        <v>84</v>
      </c>
      <c r="E1337">
        <v>21.5</v>
      </c>
      <c r="F1337" t="s">
        <v>89</v>
      </c>
      <c r="G1337" t="s">
        <v>85</v>
      </c>
      <c r="H1337" t="s">
        <v>129</v>
      </c>
      <c r="I1337" t="s">
        <v>130</v>
      </c>
      <c r="J1337" t="s">
        <v>90</v>
      </c>
      <c r="K1337">
        <v>9</v>
      </c>
      <c r="L1337" s="1">
        <v>387</v>
      </c>
      <c r="M1337" t="s">
        <v>53</v>
      </c>
      <c r="N1337" t="s">
        <v>124</v>
      </c>
      <c r="O1337" t="s">
        <v>46</v>
      </c>
      <c r="P1337">
        <v>0</v>
      </c>
      <c r="Q1337">
        <v>18</v>
      </c>
      <c r="R1337">
        <v>14</v>
      </c>
      <c r="S1337">
        <v>4</v>
      </c>
      <c r="T1337">
        <v>3.8</v>
      </c>
      <c r="U1337">
        <v>1</v>
      </c>
      <c r="V1337">
        <v>10</v>
      </c>
      <c r="W1337" s="1">
        <v>13010</v>
      </c>
      <c r="X1337" s="1">
        <v>4828</v>
      </c>
      <c r="Y1337" s="1">
        <v>12757.5</v>
      </c>
      <c r="Z1337" t="s">
        <v>56</v>
      </c>
      <c r="AA1337" t="s">
        <v>112</v>
      </c>
      <c r="AB1337" s="1">
        <v>18225</v>
      </c>
      <c r="AC1337">
        <v>0</v>
      </c>
      <c r="AD1337">
        <v>0</v>
      </c>
      <c r="AE1337">
        <v>0</v>
      </c>
      <c r="AF1337">
        <v>1</v>
      </c>
      <c r="AG1337" t="s">
        <v>131</v>
      </c>
      <c r="AH1337">
        <f>IF(OR(Cleaned_Data_Table[[#This Row],[Appointment Status]]="No Show", Cleaned_Data_Table[[#This Row],[Appointment Status]]="Cancelled"), 1, 0)</f>
        <v>1</v>
      </c>
      <c r="AI1337" t="str">
        <f>IF(Cleaned_Data_Table[[#This Row],[Emergency Case]]=1, "Emergency Care", "Standard Care")</f>
        <v>Emergency Care</v>
      </c>
    </row>
    <row r="1338" spans="1:35">
      <c r="A1338" t="s">
        <v>1447</v>
      </c>
      <c r="B1338">
        <v>17</v>
      </c>
      <c r="C1338" t="s">
        <v>51</v>
      </c>
      <c r="D1338" t="s">
        <v>100</v>
      </c>
      <c r="E1338">
        <v>25.5</v>
      </c>
      <c r="F1338" t="s">
        <v>89</v>
      </c>
      <c r="G1338" t="s">
        <v>66</v>
      </c>
      <c r="H1338" t="s">
        <v>41</v>
      </c>
      <c r="I1338" t="s">
        <v>42</v>
      </c>
      <c r="J1338" t="s">
        <v>110</v>
      </c>
      <c r="K1338">
        <v>20</v>
      </c>
      <c r="L1338" s="1">
        <v>710</v>
      </c>
      <c r="M1338" t="s">
        <v>44</v>
      </c>
      <c r="N1338" t="s">
        <v>45</v>
      </c>
      <c r="O1338" t="s">
        <v>46</v>
      </c>
      <c r="P1338">
        <v>1</v>
      </c>
      <c r="Q1338">
        <v>16</v>
      </c>
      <c r="R1338">
        <v>10</v>
      </c>
      <c r="S1338">
        <v>1</v>
      </c>
      <c r="T1338">
        <v>4.9000000000000004</v>
      </c>
      <c r="U1338">
        <v>0</v>
      </c>
      <c r="V1338">
        <v>10</v>
      </c>
      <c r="W1338" s="1">
        <v>1776</v>
      </c>
      <c r="X1338" s="1">
        <v>1503</v>
      </c>
      <c r="Y1338" s="1">
        <v>3989</v>
      </c>
      <c r="Z1338" t="s">
        <v>47</v>
      </c>
      <c r="AA1338" t="s">
        <v>112</v>
      </c>
      <c r="AB1338" s="1">
        <v>0</v>
      </c>
      <c r="AC1338">
        <v>0</v>
      </c>
      <c r="AD1338">
        <v>0</v>
      </c>
      <c r="AE1338">
        <v>0</v>
      </c>
      <c r="AF1338">
        <v>0</v>
      </c>
      <c r="AG1338" t="s">
        <v>87</v>
      </c>
      <c r="AH1338">
        <f>IF(OR(Cleaned_Data_Table[[#This Row],[Appointment Status]]="No Show", Cleaned_Data_Table[[#This Row],[Appointment Status]]="Cancelled"), 1, 0)</f>
        <v>0</v>
      </c>
      <c r="AI1338" t="str">
        <f>IF(Cleaned_Data_Table[[#This Row],[Emergency Case]]=1, "Emergency Care", "Standard Care")</f>
        <v>Standard Care</v>
      </c>
    </row>
    <row r="1339" spans="1:35">
      <c r="A1339" t="s">
        <v>1448</v>
      </c>
      <c r="B1339">
        <v>55</v>
      </c>
      <c r="C1339" t="s">
        <v>37</v>
      </c>
      <c r="D1339" t="s">
        <v>100</v>
      </c>
      <c r="E1339">
        <v>18.8</v>
      </c>
      <c r="F1339" t="s">
        <v>52</v>
      </c>
      <c r="G1339" t="s">
        <v>40</v>
      </c>
      <c r="H1339" t="s">
        <v>41</v>
      </c>
      <c r="I1339" t="s">
        <v>42</v>
      </c>
      <c r="J1339" t="s">
        <v>110</v>
      </c>
      <c r="K1339">
        <v>20</v>
      </c>
      <c r="L1339" s="1">
        <v>725</v>
      </c>
      <c r="M1339" t="s">
        <v>53</v>
      </c>
      <c r="N1339" t="s">
        <v>45</v>
      </c>
      <c r="O1339" t="s">
        <v>119</v>
      </c>
      <c r="P1339">
        <v>20</v>
      </c>
      <c r="Q1339">
        <v>29</v>
      </c>
      <c r="R1339">
        <v>7</v>
      </c>
      <c r="S1339">
        <v>4</v>
      </c>
      <c r="T1339">
        <v>3.6</v>
      </c>
      <c r="U1339">
        <v>0</v>
      </c>
      <c r="V1339">
        <v>9.9</v>
      </c>
      <c r="W1339" s="1">
        <v>1305</v>
      </c>
      <c r="X1339" s="1">
        <v>1527</v>
      </c>
      <c r="Y1339" s="1">
        <v>2489.9</v>
      </c>
      <c r="Z1339" t="s">
        <v>47</v>
      </c>
      <c r="AA1339" t="s">
        <v>76</v>
      </c>
      <c r="AB1339" s="1">
        <v>0</v>
      </c>
      <c r="AC1339">
        <v>0</v>
      </c>
      <c r="AD1339">
        <v>1</v>
      </c>
      <c r="AE1339">
        <v>0</v>
      </c>
      <c r="AF1339">
        <v>0</v>
      </c>
      <c r="AG1339" t="s">
        <v>87</v>
      </c>
      <c r="AH1339">
        <f>IF(OR(Cleaned_Data_Table[[#This Row],[Appointment Status]]="No Show", Cleaned_Data_Table[[#This Row],[Appointment Status]]="Cancelled"), 1, 0)</f>
        <v>0</v>
      </c>
      <c r="AI1339" t="str">
        <f>IF(Cleaned_Data_Table[[#This Row],[Emergency Case]]=1, "Emergency Care", "Standard Care")</f>
        <v>Standard Care</v>
      </c>
    </row>
    <row r="1340" spans="1:35">
      <c r="A1340" t="s">
        <v>1449</v>
      </c>
      <c r="B1340">
        <v>84</v>
      </c>
      <c r="C1340" t="s">
        <v>37</v>
      </c>
      <c r="D1340" t="s">
        <v>38</v>
      </c>
      <c r="E1340">
        <v>22.7</v>
      </c>
      <c r="F1340" t="s">
        <v>89</v>
      </c>
      <c r="G1340" t="s">
        <v>66</v>
      </c>
      <c r="H1340" t="s">
        <v>94</v>
      </c>
      <c r="I1340" t="s">
        <v>95</v>
      </c>
      <c r="J1340" t="s">
        <v>43</v>
      </c>
      <c r="K1340">
        <v>13</v>
      </c>
      <c r="L1340" s="1">
        <v>583</v>
      </c>
      <c r="M1340" t="s">
        <v>44</v>
      </c>
      <c r="N1340" t="s">
        <v>62</v>
      </c>
      <c r="O1340" t="s">
        <v>86</v>
      </c>
      <c r="P1340">
        <v>15</v>
      </c>
      <c r="Q1340">
        <v>45</v>
      </c>
      <c r="R1340">
        <v>12</v>
      </c>
      <c r="S1340">
        <v>0</v>
      </c>
      <c r="T1340">
        <v>3.3</v>
      </c>
      <c r="U1340">
        <v>0</v>
      </c>
      <c r="V1340">
        <v>8.6999999999999993</v>
      </c>
      <c r="W1340" s="1">
        <v>227</v>
      </c>
      <c r="X1340" s="1">
        <v>37</v>
      </c>
      <c r="Y1340" s="1">
        <v>847</v>
      </c>
      <c r="Z1340" t="s">
        <v>47</v>
      </c>
      <c r="AA1340" t="s">
        <v>71</v>
      </c>
      <c r="AB1340" s="1">
        <v>0</v>
      </c>
      <c r="AC1340">
        <v>1</v>
      </c>
      <c r="AD1340">
        <v>1</v>
      </c>
      <c r="AE1340">
        <v>0</v>
      </c>
      <c r="AF1340">
        <v>0</v>
      </c>
      <c r="AG1340" t="s">
        <v>49</v>
      </c>
      <c r="AH1340">
        <f>IF(OR(Cleaned_Data_Table[[#This Row],[Appointment Status]]="No Show", Cleaned_Data_Table[[#This Row],[Appointment Status]]="Cancelled"), 1, 0)</f>
        <v>0</v>
      </c>
      <c r="AI1340" t="str">
        <f>IF(Cleaned_Data_Table[[#This Row],[Emergency Case]]=1, "Emergency Care", "Standard Care")</f>
        <v>Standard Care</v>
      </c>
    </row>
    <row r="1341" spans="1:35">
      <c r="A1341" t="s">
        <v>1450</v>
      </c>
      <c r="B1341">
        <v>44</v>
      </c>
      <c r="C1341" t="s">
        <v>51</v>
      </c>
      <c r="D1341" t="s">
        <v>118</v>
      </c>
      <c r="E1341">
        <v>20.3</v>
      </c>
      <c r="F1341" t="s">
        <v>52</v>
      </c>
      <c r="G1341" t="s">
        <v>66</v>
      </c>
      <c r="H1341" t="s">
        <v>138</v>
      </c>
      <c r="I1341" t="s">
        <v>139</v>
      </c>
      <c r="J1341" t="s">
        <v>110</v>
      </c>
      <c r="K1341">
        <v>12</v>
      </c>
      <c r="L1341" s="1">
        <v>446</v>
      </c>
      <c r="M1341" t="s">
        <v>44</v>
      </c>
      <c r="N1341" t="s">
        <v>81</v>
      </c>
      <c r="O1341" t="s">
        <v>98</v>
      </c>
      <c r="P1341">
        <v>2</v>
      </c>
      <c r="Q1341">
        <v>39</v>
      </c>
      <c r="R1341">
        <v>11</v>
      </c>
      <c r="S1341">
        <v>1</v>
      </c>
      <c r="T1341">
        <v>4.4000000000000004</v>
      </c>
      <c r="U1341">
        <v>0</v>
      </c>
      <c r="V1341">
        <v>9.6</v>
      </c>
      <c r="W1341" s="1">
        <v>4721</v>
      </c>
      <c r="X1341" s="1">
        <v>2722</v>
      </c>
      <c r="Y1341" s="1">
        <v>7889</v>
      </c>
      <c r="Z1341" t="s">
        <v>47</v>
      </c>
      <c r="AA1341" t="s">
        <v>48</v>
      </c>
      <c r="AB1341" s="1">
        <v>0</v>
      </c>
      <c r="AC1341">
        <v>1</v>
      </c>
      <c r="AD1341">
        <v>0</v>
      </c>
      <c r="AE1341">
        <v>1</v>
      </c>
      <c r="AF1341">
        <v>0</v>
      </c>
      <c r="AG1341" t="s">
        <v>87</v>
      </c>
      <c r="AH1341">
        <f>IF(OR(Cleaned_Data_Table[[#This Row],[Appointment Status]]="No Show", Cleaned_Data_Table[[#This Row],[Appointment Status]]="Cancelled"), 1, 0)</f>
        <v>0</v>
      </c>
      <c r="AI1341" t="str">
        <f>IF(Cleaned_Data_Table[[#This Row],[Emergency Case]]=1, "Emergency Care", "Standard Care")</f>
        <v>Standard Care</v>
      </c>
    </row>
    <row r="1342" spans="1:35">
      <c r="A1342" t="s">
        <v>1451</v>
      </c>
      <c r="B1342">
        <v>8</v>
      </c>
      <c r="C1342" t="s">
        <v>51</v>
      </c>
      <c r="D1342" t="s">
        <v>116</v>
      </c>
      <c r="E1342">
        <v>23.1</v>
      </c>
      <c r="F1342" t="s">
        <v>52</v>
      </c>
      <c r="G1342" t="s">
        <v>40</v>
      </c>
      <c r="H1342" t="s">
        <v>104</v>
      </c>
      <c r="I1342" t="s">
        <v>105</v>
      </c>
      <c r="J1342" t="s">
        <v>90</v>
      </c>
      <c r="K1342">
        <v>11</v>
      </c>
      <c r="L1342" s="1">
        <v>533</v>
      </c>
      <c r="M1342" t="s">
        <v>53</v>
      </c>
      <c r="N1342" t="s">
        <v>69</v>
      </c>
      <c r="O1342" t="s">
        <v>46</v>
      </c>
      <c r="P1342">
        <v>24</v>
      </c>
      <c r="Q1342">
        <v>16</v>
      </c>
      <c r="R1342">
        <v>4</v>
      </c>
      <c r="S1342">
        <v>2</v>
      </c>
      <c r="T1342">
        <v>3.4</v>
      </c>
      <c r="U1342">
        <v>0</v>
      </c>
      <c r="V1342">
        <v>10</v>
      </c>
      <c r="W1342" s="1">
        <v>11590</v>
      </c>
      <c r="X1342" s="1">
        <v>6921</v>
      </c>
      <c r="Y1342" s="1">
        <v>13330.8</v>
      </c>
      <c r="Z1342" t="s">
        <v>56</v>
      </c>
      <c r="AA1342" t="s">
        <v>112</v>
      </c>
      <c r="AB1342" s="1">
        <v>19044</v>
      </c>
      <c r="AC1342">
        <v>0</v>
      </c>
      <c r="AD1342">
        <v>1</v>
      </c>
      <c r="AE1342">
        <v>0</v>
      </c>
      <c r="AF1342">
        <v>0</v>
      </c>
      <c r="AG1342" t="s">
        <v>91</v>
      </c>
      <c r="AH1342">
        <f>IF(OR(Cleaned_Data_Table[[#This Row],[Appointment Status]]="No Show", Cleaned_Data_Table[[#This Row],[Appointment Status]]="Cancelled"), 1, 0)</f>
        <v>1</v>
      </c>
      <c r="AI1342" t="str">
        <f>IF(Cleaned_Data_Table[[#This Row],[Emergency Case]]=1, "Emergency Care", "Standard Care")</f>
        <v>Standard Care</v>
      </c>
    </row>
    <row r="1343" spans="1:35">
      <c r="A1343" t="s">
        <v>1452</v>
      </c>
      <c r="B1343">
        <v>46</v>
      </c>
      <c r="C1343" t="s">
        <v>37</v>
      </c>
      <c r="D1343" t="s">
        <v>114</v>
      </c>
      <c r="E1343">
        <v>32.4</v>
      </c>
      <c r="F1343" t="s">
        <v>52</v>
      </c>
      <c r="G1343" t="s">
        <v>66</v>
      </c>
      <c r="H1343" t="s">
        <v>73</v>
      </c>
      <c r="I1343" t="s">
        <v>74</v>
      </c>
      <c r="J1343" t="s">
        <v>110</v>
      </c>
      <c r="K1343">
        <v>25</v>
      </c>
      <c r="L1343" s="1">
        <v>848</v>
      </c>
      <c r="M1343" t="s">
        <v>44</v>
      </c>
      <c r="N1343" t="s">
        <v>45</v>
      </c>
      <c r="O1343" t="s">
        <v>55</v>
      </c>
      <c r="P1343">
        <v>3</v>
      </c>
      <c r="Q1343">
        <v>14</v>
      </c>
      <c r="R1343">
        <v>1</v>
      </c>
      <c r="S1343">
        <v>0</v>
      </c>
      <c r="T1343">
        <v>4.3</v>
      </c>
      <c r="U1343">
        <v>0</v>
      </c>
      <c r="V1343">
        <v>10</v>
      </c>
      <c r="W1343" s="1">
        <v>3611</v>
      </c>
      <c r="X1343" s="1">
        <v>2216</v>
      </c>
      <c r="Y1343" s="1">
        <v>6675</v>
      </c>
      <c r="Z1343" t="s">
        <v>47</v>
      </c>
      <c r="AA1343" t="s">
        <v>48</v>
      </c>
      <c r="AB1343" s="1">
        <v>0</v>
      </c>
      <c r="AC1343">
        <v>0</v>
      </c>
      <c r="AD1343">
        <v>0</v>
      </c>
      <c r="AE1343">
        <v>0</v>
      </c>
      <c r="AF1343">
        <v>0</v>
      </c>
      <c r="AG1343" t="s">
        <v>87</v>
      </c>
      <c r="AH1343">
        <f>IF(OR(Cleaned_Data_Table[[#This Row],[Appointment Status]]="No Show", Cleaned_Data_Table[[#This Row],[Appointment Status]]="Cancelled"), 1, 0)</f>
        <v>0</v>
      </c>
      <c r="AI1343" t="str">
        <f>IF(Cleaned_Data_Table[[#This Row],[Emergency Case]]=1, "Emergency Care", "Standard Care")</f>
        <v>Standard Care</v>
      </c>
    </row>
    <row r="1344" spans="1:35">
      <c r="A1344" t="s">
        <v>1453</v>
      </c>
      <c r="B1344">
        <v>46</v>
      </c>
      <c r="C1344" t="s">
        <v>37</v>
      </c>
      <c r="D1344" t="s">
        <v>93</v>
      </c>
      <c r="E1344">
        <v>24.7</v>
      </c>
      <c r="F1344" t="s">
        <v>97</v>
      </c>
      <c r="G1344" t="s">
        <v>40</v>
      </c>
      <c r="H1344" t="s">
        <v>94</v>
      </c>
      <c r="I1344" t="s">
        <v>95</v>
      </c>
      <c r="J1344" t="s">
        <v>43</v>
      </c>
      <c r="K1344">
        <v>20</v>
      </c>
      <c r="L1344" s="1">
        <v>698</v>
      </c>
      <c r="M1344" t="s">
        <v>44</v>
      </c>
      <c r="N1344" t="s">
        <v>69</v>
      </c>
      <c r="O1344" t="s">
        <v>82</v>
      </c>
      <c r="P1344">
        <v>17</v>
      </c>
      <c r="Q1344">
        <v>32</v>
      </c>
      <c r="R1344">
        <v>10</v>
      </c>
      <c r="S1344">
        <v>2</v>
      </c>
      <c r="T1344">
        <v>4.0999999999999996</v>
      </c>
      <c r="U1344">
        <v>0</v>
      </c>
      <c r="V1344">
        <v>9.9</v>
      </c>
      <c r="W1344" s="1">
        <v>472</v>
      </c>
      <c r="X1344" s="1">
        <v>916</v>
      </c>
      <c r="Y1344" s="1">
        <v>2086</v>
      </c>
      <c r="Z1344" t="s">
        <v>47</v>
      </c>
      <c r="AA1344" t="s">
        <v>48</v>
      </c>
      <c r="AB1344" s="1">
        <v>0</v>
      </c>
      <c r="AC1344">
        <v>1</v>
      </c>
      <c r="AD1344">
        <v>1</v>
      </c>
      <c r="AE1344">
        <v>0</v>
      </c>
      <c r="AF1344">
        <v>0</v>
      </c>
      <c r="AG1344" t="s">
        <v>49</v>
      </c>
      <c r="AH1344">
        <f>IF(OR(Cleaned_Data_Table[[#This Row],[Appointment Status]]="No Show", Cleaned_Data_Table[[#This Row],[Appointment Status]]="Cancelled"), 1, 0)</f>
        <v>0</v>
      </c>
      <c r="AI1344" t="str">
        <f>IF(Cleaned_Data_Table[[#This Row],[Emergency Case]]=1, "Emergency Care", "Standard Care")</f>
        <v>Standard Care</v>
      </c>
    </row>
    <row r="1345" spans="1:35">
      <c r="A1345" t="s">
        <v>1454</v>
      </c>
      <c r="B1345">
        <v>66</v>
      </c>
      <c r="C1345" t="s">
        <v>37</v>
      </c>
      <c r="D1345" t="s">
        <v>38</v>
      </c>
      <c r="E1345">
        <v>18.7</v>
      </c>
      <c r="F1345" t="s">
        <v>52</v>
      </c>
      <c r="G1345" t="s">
        <v>40</v>
      </c>
      <c r="H1345" t="s">
        <v>129</v>
      </c>
      <c r="I1345" t="s">
        <v>130</v>
      </c>
      <c r="J1345" t="s">
        <v>110</v>
      </c>
      <c r="K1345">
        <v>29</v>
      </c>
      <c r="L1345" s="1">
        <v>828</v>
      </c>
      <c r="M1345" t="s">
        <v>53</v>
      </c>
      <c r="N1345" t="s">
        <v>124</v>
      </c>
      <c r="O1345" t="s">
        <v>75</v>
      </c>
      <c r="P1345">
        <v>4</v>
      </c>
      <c r="Q1345">
        <v>14</v>
      </c>
      <c r="R1345">
        <v>0</v>
      </c>
      <c r="S1345">
        <v>0</v>
      </c>
      <c r="T1345">
        <v>3.6</v>
      </c>
      <c r="U1345">
        <v>0</v>
      </c>
      <c r="V1345">
        <v>10</v>
      </c>
      <c r="W1345" s="1">
        <v>1387</v>
      </c>
      <c r="X1345" s="1">
        <v>3413</v>
      </c>
      <c r="Y1345" s="1">
        <v>3939.6</v>
      </c>
      <c r="Z1345" t="s">
        <v>47</v>
      </c>
      <c r="AA1345" t="s">
        <v>76</v>
      </c>
      <c r="AB1345" s="1">
        <v>0</v>
      </c>
      <c r="AC1345">
        <v>0</v>
      </c>
      <c r="AD1345">
        <v>0</v>
      </c>
      <c r="AE1345">
        <v>0</v>
      </c>
      <c r="AF1345">
        <v>0</v>
      </c>
      <c r="AG1345" t="s">
        <v>87</v>
      </c>
      <c r="AH1345">
        <f>IF(OR(Cleaned_Data_Table[[#This Row],[Appointment Status]]="No Show", Cleaned_Data_Table[[#This Row],[Appointment Status]]="Cancelled"), 1, 0)</f>
        <v>0</v>
      </c>
      <c r="AI1345" t="str">
        <f>IF(Cleaned_Data_Table[[#This Row],[Emergency Case]]=1, "Emergency Care", "Standard Care")</f>
        <v>Standard Care</v>
      </c>
    </row>
    <row r="1346" spans="1:35">
      <c r="A1346" t="s">
        <v>1455</v>
      </c>
      <c r="B1346">
        <v>53</v>
      </c>
      <c r="C1346" t="s">
        <v>51</v>
      </c>
      <c r="D1346" t="s">
        <v>65</v>
      </c>
      <c r="E1346">
        <v>20.5</v>
      </c>
      <c r="F1346" t="s">
        <v>89</v>
      </c>
      <c r="G1346" t="s">
        <v>66</v>
      </c>
      <c r="H1346" t="s">
        <v>104</v>
      </c>
      <c r="I1346" t="s">
        <v>105</v>
      </c>
      <c r="J1346" t="s">
        <v>90</v>
      </c>
      <c r="K1346">
        <v>23</v>
      </c>
      <c r="L1346" s="1">
        <v>745</v>
      </c>
      <c r="M1346" t="s">
        <v>53</v>
      </c>
      <c r="N1346" t="s">
        <v>81</v>
      </c>
      <c r="O1346" t="s">
        <v>111</v>
      </c>
      <c r="P1346">
        <v>24</v>
      </c>
      <c r="Q1346">
        <v>10</v>
      </c>
      <c r="R1346">
        <v>1</v>
      </c>
      <c r="S1346">
        <v>0</v>
      </c>
      <c r="T1346">
        <v>4.5</v>
      </c>
      <c r="U1346">
        <v>0</v>
      </c>
      <c r="V1346">
        <v>10</v>
      </c>
      <c r="W1346" s="1">
        <v>6665</v>
      </c>
      <c r="X1346" s="1">
        <v>14194</v>
      </c>
      <c r="Y1346" s="1">
        <v>15122.8</v>
      </c>
      <c r="Z1346" t="s">
        <v>47</v>
      </c>
      <c r="AA1346" t="s">
        <v>48</v>
      </c>
      <c r="AB1346" s="1">
        <v>0</v>
      </c>
      <c r="AC1346">
        <v>0</v>
      </c>
      <c r="AD1346">
        <v>1</v>
      </c>
      <c r="AE1346">
        <v>0</v>
      </c>
      <c r="AF1346">
        <v>0</v>
      </c>
      <c r="AG1346" t="s">
        <v>91</v>
      </c>
      <c r="AH1346">
        <f>IF(OR(Cleaned_Data_Table[[#This Row],[Appointment Status]]="No Show", Cleaned_Data_Table[[#This Row],[Appointment Status]]="Cancelled"), 1, 0)</f>
        <v>0</v>
      </c>
      <c r="AI1346" t="str">
        <f>IF(Cleaned_Data_Table[[#This Row],[Emergency Case]]=1, "Emergency Care", "Standard Care")</f>
        <v>Standard Care</v>
      </c>
    </row>
    <row r="1347" spans="1:35">
      <c r="A1347" t="s">
        <v>1456</v>
      </c>
      <c r="B1347">
        <v>27</v>
      </c>
      <c r="C1347" t="s">
        <v>37</v>
      </c>
      <c r="D1347" t="s">
        <v>38</v>
      </c>
      <c r="E1347">
        <v>22.4</v>
      </c>
      <c r="F1347" t="s">
        <v>52</v>
      </c>
      <c r="G1347" t="s">
        <v>66</v>
      </c>
      <c r="H1347" t="s">
        <v>138</v>
      </c>
      <c r="I1347" t="s">
        <v>139</v>
      </c>
      <c r="J1347" t="s">
        <v>90</v>
      </c>
      <c r="K1347">
        <v>14</v>
      </c>
      <c r="L1347" s="1">
        <v>609</v>
      </c>
      <c r="M1347" t="s">
        <v>53</v>
      </c>
      <c r="N1347" t="s">
        <v>62</v>
      </c>
      <c r="O1347" t="s">
        <v>86</v>
      </c>
      <c r="P1347">
        <v>21</v>
      </c>
      <c r="Q1347">
        <v>19</v>
      </c>
      <c r="R1347">
        <v>4</v>
      </c>
      <c r="S1347">
        <v>1</v>
      </c>
      <c r="T1347">
        <v>3.3</v>
      </c>
      <c r="U1347">
        <v>0</v>
      </c>
      <c r="V1347">
        <v>10</v>
      </c>
      <c r="W1347" s="1">
        <v>14575</v>
      </c>
      <c r="X1347" s="1">
        <v>10091</v>
      </c>
      <c r="Y1347" s="1">
        <v>17692.5</v>
      </c>
      <c r="Z1347" t="s">
        <v>47</v>
      </c>
      <c r="AA1347" t="s">
        <v>57</v>
      </c>
      <c r="AB1347" s="1">
        <v>0</v>
      </c>
      <c r="AC1347">
        <v>0</v>
      </c>
      <c r="AD1347">
        <v>1</v>
      </c>
      <c r="AE1347">
        <v>0</v>
      </c>
      <c r="AF1347">
        <v>0</v>
      </c>
      <c r="AG1347" t="s">
        <v>91</v>
      </c>
      <c r="AH1347">
        <f>IF(OR(Cleaned_Data_Table[[#This Row],[Appointment Status]]="No Show", Cleaned_Data_Table[[#This Row],[Appointment Status]]="Cancelled"), 1, 0)</f>
        <v>0</v>
      </c>
      <c r="AI1347" t="str">
        <f>IF(Cleaned_Data_Table[[#This Row],[Emergency Case]]=1, "Emergency Care", "Standard Care")</f>
        <v>Standard Care</v>
      </c>
    </row>
    <row r="1348" spans="1:35">
      <c r="A1348" t="s">
        <v>1457</v>
      </c>
      <c r="B1348">
        <v>87</v>
      </c>
      <c r="C1348" t="s">
        <v>51</v>
      </c>
      <c r="D1348" t="s">
        <v>78</v>
      </c>
      <c r="E1348">
        <v>31.5</v>
      </c>
      <c r="F1348" t="s">
        <v>52</v>
      </c>
      <c r="G1348" t="s">
        <v>40</v>
      </c>
      <c r="H1348" t="s">
        <v>129</v>
      </c>
      <c r="I1348" t="s">
        <v>130</v>
      </c>
      <c r="J1348" t="s">
        <v>43</v>
      </c>
      <c r="K1348">
        <v>19</v>
      </c>
      <c r="L1348" s="1">
        <v>667</v>
      </c>
      <c r="M1348" t="s">
        <v>53</v>
      </c>
      <c r="N1348" t="s">
        <v>54</v>
      </c>
      <c r="O1348" t="s">
        <v>106</v>
      </c>
      <c r="P1348">
        <v>10</v>
      </c>
      <c r="Q1348">
        <v>44</v>
      </c>
      <c r="R1348">
        <v>8</v>
      </c>
      <c r="S1348">
        <v>0</v>
      </c>
      <c r="T1348">
        <v>3.9</v>
      </c>
      <c r="U1348">
        <v>0</v>
      </c>
      <c r="V1348">
        <v>9</v>
      </c>
      <c r="W1348" s="1">
        <v>463</v>
      </c>
      <c r="X1348" s="1">
        <v>906</v>
      </c>
      <c r="Y1348" s="1">
        <v>1425.2</v>
      </c>
      <c r="Z1348" t="s">
        <v>47</v>
      </c>
      <c r="AA1348" t="s">
        <v>71</v>
      </c>
      <c r="AB1348" s="1">
        <v>0</v>
      </c>
      <c r="AC1348">
        <v>1</v>
      </c>
      <c r="AD1348">
        <v>0</v>
      </c>
      <c r="AE1348">
        <v>0</v>
      </c>
      <c r="AF1348">
        <v>0</v>
      </c>
      <c r="AG1348" t="s">
        <v>49</v>
      </c>
      <c r="AH1348">
        <f>IF(OR(Cleaned_Data_Table[[#This Row],[Appointment Status]]="No Show", Cleaned_Data_Table[[#This Row],[Appointment Status]]="Cancelled"), 1, 0)</f>
        <v>0</v>
      </c>
      <c r="AI1348" t="str">
        <f>IF(Cleaned_Data_Table[[#This Row],[Emergency Case]]=1, "Emergency Care", "Standard Care")</f>
        <v>Standard Care</v>
      </c>
    </row>
    <row r="1349" spans="1:35">
      <c r="A1349" t="s">
        <v>1458</v>
      </c>
      <c r="B1349">
        <v>19</v>
      </c>
      <c r="C1349" t="s">
        <v>51</v>
      </c>
      <c r="D1349" t="s">
        <v>59</v>
      </c>
      <c r="E1349">
        <v>22</v>
      </c>
      <c r="F1349" t="s">
        <v>97</v>
      </c>
      <c r="G1349" t="s">
        <v>40</v>
      </c>
      <c r="H1349" t="s">
        <v>138</v>
      </c>
      <c r="I1349" t="s">
        <v>139</v>
      </c>
      <c r="J1349" t="s">
        <v>110</v>
      </c>
      <c r="K1349">
        <v>16</v>
      </c>
      <c r="L1349" s="1">
        <v>700</v>
      </c>
      <c r="M1349" t="s">
        <v>53</v>
      </c>
      <c r="N1349" t="s">
        <v>45</v>
      </c>
      <c r="O1349" t="s">
        <v>98</v>
      </c>
      <c r="P1349">
        <v>23</v>
      </c>
      <c r="Q1349">
        <v>23</v>
      </c>
      <c r="R1349">
        <v>1</v>
      </c>
      <c r="S1349">
        <v>0</v>
      </c>
      <c r="T1349">
        <v>3.6</v>
      </c>
      <c r="U1349">
        <v>0</v>
      </c>
      <c r="V1349">
        <v>10</v>
      </c>
      <c r="W1349" s="1">
        <v>1327</v>
      </c>
      <c r="X1349" s="1">
        <v>3486</v>
      </c>
      <c r="Y1349" s="1">
        <v>3859.1</v>
      </c>
      <c r="Z1349" t="s">
        <v>56</v>
      </c>
      <c r="AA1349" t="s">
        <v>57</v>
      </c>
      <c r="AB1349" s="1">
        <v>5513</v>
      </c>
      <c r="AC1349">
        <v>0</v>
      </c>
      <c r="AD1349">
        <v>1</v>
      </c>
      <c r="AE1349">
        <v>0</v>
      </c>
      <c r="AF1349">
        <v>0</v>
      </c>
      <c r="AG1349" t="s">
        <v>87</v>
      </c>
      <c r="AH1349">
        <f>IF(OR(Cleaned_Data_Table[[#This Row],[Appointment Status]]="No Show", Cleaned_Data_Table[[#This Row],[Appointment Status]]="Cancelled"), 1, 0)</f>
        <v>1</v>
      </c>
      <c r="AI1349" t="str">
        <f>IF(Cleaned_Data_Table[[#This Row],[Emergency Case]]=1, "Emergency Care", "Standard Care")</f>
        <v>Standard Care</v>
      </c>
    </row>
    <row r="1350" spans="1:35">
      <c r="A1350" t="s">
        <v>1459</v>
      </c>
      <c r="B1350">
        <v>9</v>
      </c>
      <c r="C1350" t="s">
        <v>51</v>
      </c>
      <c r="D1350" t="s">
        <v>114</v>
      </c>
      <c r="E1350">
        <v>22.4</v>
      </c>
      <c r="F1350" t="s">
        <v>52</v>
      </c>
      <c r="G1350" t="s">
        <v>40</v>
      </c>
      <c r="H1350" t="s">
        <v>60</v>
      </c>
      <c r="I1350" t="s">
        <v>61</v>
      </c>
      <c r="J1350" t="s">
        <v>110</v>
      </c>
      <c r="K1350">
        <v>19</v>
      </c>
      <c r="L1350" s="1">
        <v>650</v>
      </c>
      <c r="M1350" t="s">
        <v>53</v>
      </c>
      <c r="N1350" t="s">
        <v>54</v>
      </c>
      <c r="O1350" t="s">
        <v>101</v>
      </c>
      <c r="P1350">
        <v>7</v>
      </c>
      <c r="Q1350">
        <v>35</v>
      </c>
      <c r="R1350">
        <v>10</v>
      </c>
      <c r="S1350">
        <v>0</v>
      </c>
      <c r="T1350">
        <v>4</v>
      </c>
      <c r="U1350">
        <v>0</v>
      </c>
      <c r="V1350">
        <v>9.6999999999999993</v>
      </c>
      <c r="W1350" s="1">
        <v>4986</v>
      </c>
      <c r="X1350" s="1">
        <v>2170</v>
      </c>
      <c r="Y1350" s="1">
        <v>5464.2</v>
      </c>
      <c r="Z1350" t="s">
        <v>47</v>
      </c>
      <c r="AA1350" t="s">
        <v>112</v>
      </c>
      <c r="AB1350" s="1">
        <v>0</v>
      </c>
      <c r="AC1350">
        <v>1</v>
      </c>
      <c r="AD1350">
        <v>0</v>
      </c>
      <c r="AE1350">
        <v>1</v>
      </c>
      <c r="AF1350">
        <v>0</v>
      </c>
      <c r="AG1350" t="s">
        <v>87</v>
      </c>
      <c r="AH1350">
        <f>IF(OR(Cleaned_Data_Table[[#This Row],[Appointment Status]]="No Show", Cleaned_Data_Table[[#This Row],[Appointment Status]]="Cancelled"), 1, 0)</f>
        <v>0</v>
      </c>
      <c r="AI1350" t="str">
        <f>IF(Cleaned_Data_Table[[#This Row],[Emergency Case]]=1, "Emergency Care", "Standard Care")</f>
        <v>Standard Care</v>
      </c>
    </row>
    <row r="1351" spans="1:35">
      <c r="A1351" t="s">
        <v>1460</v>
      </c>
      <c r="B1351">
        <v>81</v>
      </c>
      <c r="C1351" t="s">
        <v>37</v>
      </c>
      <c r="D1351" t="s">
        <v>65</v>
      </c>
      <c r="E1351">
        <v>24.8</v>
      </c>
      <c r="F1351" t="s">
        <v>89</v>
      </c>
      <c r="G1351" t="s">
        <v>66</v>
      </c>
      <c r="H1351" t="s">
        <v>67</v>
      </c>
      <c r="I1351" t="s">
        <v>68</v>
      </c>
      <c r="J1351" t="s">
        <v>90</v>
      </c>
      <c r="K1351">
        <v>24</v>
      </c>
      <c r="L1351" s="1">
        <v>799</v>
      </c>
      <c r="M1351" t="s">
        <v>44</v>
      </c>
      <c r="N1351" t="s">
        <v>54</v>
      </c>
      <c r="O1351" t="s">
        <v>106</v>
      </c>
      <c r="P1351">
        <v>18</v>
      </c>
      <c r="Q1351">
        <v>16</v>
      </c>
      <c r="R1351">
        <v>1</v>
      </c>
      <c r="S1351">
        <v>0</v>
      </c>
      <c r="T1351">
        <v>4.4000000000000004</v>
      </c>
      <c r="U1351">
        <v>0</v>
      </c>
      <c r="V1351">
        <v>10</v>
      </c>
      <c r="W1351" s="1">
        <v>8616</v>
      </c>
      <c r="X1351" s="1">
        <v>7894</v>
      </c>
      <c r="Y1351" s="1">
        <v>17309</v>
      </c>
      <c r="Z1351" t="s">
        <v>47</v>
      </c>
      <c r="AA1351" t="s">
        <v>71</v>
      </c>
      <c r="AB1351" s="1">
        <v>0</v>
      </c>
      <c r="AC1351">
        <v>0</v>
      </c>
      <c r="AD1351">
        <v>1</v>
      </c>
      <c r="AE1351">
        <v>0</v>
      </c>
      <c r="AF1351">
        <v>0</v>
      </c>
      <c r="AG1351" t="s">
        <v>91</v>
      </c>
      <c r="AH1351">
        <f>IF(OR(Cleaned_Data_Table[[#This Row],[Appointment Status]]="No Show", Cleaned_Data_Table[[#This Row],[Appointment Status]]="Cancelled"), 1, 0)</f>
        <v>0</v>
      </c>
      <c r="AI1351" t="str">
        <f>IF(Cleaned_Data_Table[[#This Row],[Emergency Case]]=1, "Emergency Care", "Standard Care")</f>
        <v>Standard Care</v>
      </c>
    </row>
    <row r="1352" spans="1:35">
      <c r="A1352" t="s">
        <v>1461</v>
      </c>
      <c r="B1352">
        <v>40</v>
      </c>
      <c r="C1352" t="s">
        <v>51</v>
      </c>
      <c r="D1352" t="s">
        <v>116</v>
      </c>
      <c r="E1352">
        <v>24.8</v>
      </c>
      <c r="F1352" t="s">
        <v>89</v>
      </c>
      <c r="G1352" t="s">
        <v>66</v>
      </c>
      <c r="H1352" t="s">
        <v>41</v>
      </c>
      <c r="I1352" t="s">
        <v>42</v>
      </c>
      <c r="J1352" t="s">
        <v>43</v>
      </c>
      <c r="K1352">
        <v>1</v>
      </c>
      <c r="L1352" s="1">
        <v>304</v>
      </c>
      <c r="M1352" t="s">
        <v>53</v>
      </c>
      <c r="N1352" t="s">
        <v>62</v>
      </c>
      <c r="O1352" t="s">
        <v>119</v>
      </c>
      <c r="P1352">
        <v>25</v>
      </c>
      <c r="Q1352">
        <v>51</v>
      </c>
      <c r="R1352">
        <v>13</v>
      </c>
      <c r="S1352">
        <v>3</v>
      </c>
      <c r="T1352">
        <v>4</v>
      </c>
      <c r="U1352">
        <v>0</v>
      </c>
      <c r="V1352">
        <v>8.6</v>
      </c>
      <c r="W1352" s="1">
        <v>864</v>
      </c>
      <c r="X1352" s="1">
        <v>431</v>
      </c>
      <c r="Y1352" s="1">
        <v>1119.3</v>
      </c>
      <c r="Z1352" t="s">
        <v>47</v>
      </c>
      <c r="AA1352" t="s">
        <v>48</v>
      </c>
      <c r="AB1352" s="1">
        <v>0</v>
      </c>
      <c r="AC1352">
        <v>1</v>
      </c>
      <c r="AD1352">
        <v>1</v>
      </c>
      <c r="AE1352">
        <v>0</v>
      </c>
      <c r="AF1352">
        <v>0</v>
      </c>
      <c r="AG1352" t="s">
        <v>49</v>
      </c>
      <c r="AH1352">
        <f>IF(OR(Cleaned_Data_Table[[#This Row],[Appointment Status]]="No Show", Cleaned_Data_Table[[#This Row],[Appointment Status]]="Cancelled"), 1, 0)</f>
        <v>0</v>
      </c>
      <c r="AI1352" t="str">
        <f>IF(Cleaned_Data_Table[[#This Row],[Emergency Case]]=1, "Emergency Care", "Standard Care")</f>
        <v>Standard Care</v>
      </c>
    </row>
    <row r="1353" spans="1:35">
      <c r="A1353" t="s">
        <v>1462</v>
      </c>
      <c r="B1353">
        <v>19</v>
      </c>
      <c r="C1353" t="s">
        <v>51</v>
      </c>
      <c r="D1353" t="s">
        <v>100</v>
      </c>
      <c r="E1353">
        <v>29.7</v>
      </c>
      <c r="F1353" t="s">
        <v>39</v>
      </c>
      <c r="G1353" t="s">
        <v>40</v>
      </c>
      <c r="H1353" t="s">
        <v>108</v>
      </c>
      <c r="I1353" t="s">
        <v>109</v>
      </c>
      <c r="J1353" t="s">
        <v>110</v>
      </c>
      <c r="K1353">
        <v>14</v>
      </c>
      <c r="L1353" s="1">
        <v>622</v>
      </c>
      <c r="M1353" t="s">
        <v>53</v>
      </c>
      <c r="N1353" t="s">
        <v>69</v>
      </c>
      <c r="O1353" t="s">
        <v>119</v>
      </c>
      <c r="P1353">
        <v>6</v>
      </c>
      <c r="Q1353">
        <v>23</v>
      </c>
      <c r="R1353">
        <v>12</v>
      </c>
      <c r="S1353">
        <v>2</v>
      </c>
      <c r="T1353">
        <v>3.3</v>
      </c>
      <c r="U1353">
        <v>0</v>
      </c>
      <c r="V1353">
        <v>10</v>
      </c>
      <c r="W1353" s="1">
        <v>2282</v>
      </c>
      <c r="X1353" s="1">
        <v>3765</v>
      </c>
      <c r="Y1353" s="1">
        <v>4668.3</v>
      </c>
      <c r="Z1353" t="s">
        <v>47</v>
      </c>
      <c r="AA1353" t="s">
        <v>57</v>
      </c>
      <c r="AB1353" s="1">
        <v>0</v>
      </c>
      <c r="AC1353">
        <v>0</v>
      </c>
      <c r="AD1353">
        <v>0</v>
      </c>
      <c r="AE1353">
        <v>0</v>
      </c>
      <c r="AF1353">
        <v>0</v>
      </c>
      <c r="AG1353" t="s">
        <v>87</v>
      </c>
      <c r="AH1353">
        <f>IF(OR(Cleaned_Data_Table[[#This Row],[Appointment Status]]="No Show", Cleaned_Data_Table[[#This Row],[Appointment Status]]="Cancelled"), 1, 0)</f>
        <v>0</v>
      </c>
      <c r="AI1353" t="str">
        <f>IF(Cleaned_Data_Table[[#This Row],[Emergency Case]]=1, "Emergency Care", "Standard Care")</f>
        <v>Standard Care</v>
      </c>
    </row>
    <row r="1354" spans="1:35">
      <c r="A1354" t="s">
        <v>1463</v>
      </c>
      <c r="B1354">
        <v>54</v>
      </c>
      <c r="C1354" t="s">
        <v>51</v>
      </c>
      <c r="D1354" t="s">
        <v>116</v>
      </c>
      <c r="E1354">
        <v>27.6</v>
      </c>
      <c r="F1354" t="s">
        <v>39</v>
      </c>
      <c r="G1354" t="s">
        <v>40</v>
      </c>
      <c r="H1354" t="s">
        <v>67</v>
      </c>
      <c r="I1354" t="s">
        <v>68</v>
      </c>
      <c r="J1354" t="s">
        <v>90</v>
      </c>
      <c r="K1354">
        <v>20</v>
      </c>
      <c r="L1354" s="1">
        <v>633</v>
      </c>
      <c r="M1354" t="s">
        <v>53</v>
      </c>
      <c r="N1354" t="s">
        <v>62</v>
      </c>
      <c r="O1354" t="s">
        <v>82</v>
      </c>
      <c r="P1354">
        <v>18</v>
      </c>
      <c r="Q1354">
        <v>3</v>
      </c>
      <c r="R1354">
        <v>1</v>
      </c>
      <c r="S1354">
        <v>0</v>
      </c>
      <c r="T1354">
        <v>4.0999999999999996</v>
      </c>
      <c r="U1354">
        <v>0</v>
      </c>
      <c r="V1354">
        <v>10</v>
      </c>
      <c r="W1354" s="1">
        <v>10159</v>
      </c>
      <c r="X1354" s="1">
        <v>10353</v>
      </c>
      <c r="Y1354" s="1">
        <v>14801.5</v>
      </c>
      <c r="Z1354" t="s">
        <v>56</v>
      </c>
      <c r="AA1354" t="s">
        <v>48</v>
      </c>
      <c r="AB1354" s="1">
        <v>21145</v>
      </c>
      <c r="AC1354">
        <v>0</v>
      </c>
      <c r="AD1354">
        <v>1</v>
      </c>
      <c r="AE1354">
        <v>0</v>
      </c>
      <c r="AF1354">
        <v>0</v>
      </c>
      <c r="AG1354" t="s">
        <v>91</v>
      </c>
      <c r="AH1354">
        <f>IF(OR(Cleaned_Data_Table[[#This Row],[Appointment Status]]="No Show", Cleaned_Data_Table[[#This Row],[Appointment Status]]="Cancelled"), 1, 0)</f>
        <v>1</v>
      </c>
      <c r="AI1354" t="str">
        <f>IF(Cleaned_Data_Table[[#This Row],[Emergency Case]]=1, "Emergency Care", "Standard Care")</f>
        <v>Standard Care</v>
      </c>
    </row>
    <row r="1355" spans="1:35">
      <c r="A1355" t="s">
        <v>1464</v>
      </c>
      <c r="B1355">
        <v>87</v>
      </c>
      <c r="C1355" t="s">
        <v>37</v>
      </c>
      <c r="D1355" t="s">
        <v>118</v>
      </c>
      <c r="E1355">
        <v>24.8</v>
      </c>
      <c r="F1355" t="s">
        <v>52</v>
      </c>
      <c r="G1355" t="s">
        <v>40</v>
      </c>
      <c r="H1355" t="s">
        <v>79</v>
      </c>
      <c r="I1355" t="s">
        <v>80</v>
      </c>
      <c r="J1355" t="s">
        <v>90</v>
      </c>
      <c r="K1355">
        <v>28</v>
      </c>
      <c r="L1355" s="1">
        <v>923</v>
      </c>
      <c r="M1355" t="s">
        <v>53</v>
      </c>
      <c r="N1355" t="s">
        <v>45</v>
      </c>
      <c r="O1355" t="s">
        <v>111</v>
      </c>
      <c r="P1355">
        <v>3</v>
      </c>
      <c r="Q1355">
        <v>1</v>
      </c>
      <c r="R1355">
        <v>1</v>
      </c>
      <c r="S1355">
        <v>0</v>
      </c>
      <c r="T1355">
        <v>4</v>
      </c>
      <c r="U1355">
        <v>0</v>
      </c>
      <c r="V1355">
        <v>10</v>
      </c>
      <c r="W1355" s="1">
        <v>5016</v>
      </c>
      <c r="X1355" s="1">
        <v>13183</v>
      </c>
      <c r="Y1355" s="1">
        <v>13385.4</v>
      </c>
      <c r="Z1355" t="s">
        <v>125</v>
      </c>
      <c r="AA1355" t="s">
        <v>71</v>
      </c>
      <c r="AB1355" s="1">
        <v>0</v>
      </c>
      <c r="AC1355">
        <v>0</v>
      </c>
      <c r="AD1355">
        <v>0</v>
      </c>
      <c r="AE1355">
        <v>0</v>
      </c>
      <c r="AF1355">
        <v>0</v>
      </c>
      <c r="AG1355" t="s">
        <v>131</v>
      </c>
      <c r="AH1355">
        <f>IF(OR(Cleaned_Data_Table[[#This Row],[Appointment Status]]="No Show", Cleaned_Data_Table[[#This Row],[Appointment Status]]="Cancelled"), 1, 0)</f>
        <v>1</v>
      </c>
      <c r="AI1355" t="str">
        <f>IF(Cleaned_Data_Table[[#This Row],[Emergency Case]]=1, "Emergency Care", "Standard Care")</f>
        <v>Standard Care</v>
      </c>
    </row>
    <row r="1356" spans="1:35">
      <c r="A1356" t="s">
        <v>1465</v>
      </c>
      <c r="B1356">
        <v>7</v>
      </c>
      <c r="C1356" t="s">
        <v>37</v>
      </c>
      <c r="D1356" t="s">
        <v>38</v>
      </c>
      <c r="E1356">
        <v>30.2</v>
      </c>
      <c r="F1356" t="s">
        <v>39</v>
      </c>
      <c r="G1356" t="s">
        <v>85</v>
      </c>
      <c r="H1356" t="s">
        <v>79</v>
      </c>
      <c r="I1356" t="s">
        <v>80</v>
      </c>
      <c r="J1356" t="s">
        <v>110</v>
      </c>
      <c r="K1356">
        <v>15</v>
      </c>
      <c r="L1356" s="1">
        <v>543</v>
      </c>
      <c r="M1356" t="s">
        <v>53</v>
      </c>
      <c r="N1356" t="s">
        <v>45</v>
      </c>
      <c r="O1356" t="s">
        <v>46</v>
      </c>
      <c r="P1356">
        <v>0</v>
      </c>
      <c r="Q1356">
        <v>17</v>
      </c>
      <c r="R1356">
        <v>8</v>
      </c>
      <c r="S1356">
        <v>0</v>
      </c>
      <c r="T1356">
        <v>4.8</v>
      </c>
      <c r="U1356">
        <v>1</v>
      </c>
      <c r="V1356">
        <v>10</v>
      </c>
      <c r="W1356" s="1">
        <v>2295</v>
      </c>
      <c r="X1356" s="1">
        <v>3803</v>
      </c>
      <c r="Y1356" s="1">
        <v>4648.7</v>
      </c>
      <c r="Z1356" t="s">
        <v>47</v>
      </c>
      <c r="AA1356" t="s">
        <v>112</v>
      </c>
      <c r="AB1356" s="1">
        <v>0</v>
      </c>
      <c r="AC1356">
        <v>0</v>
      </c>
      <c r="AD1356">
        <v>0</v>
      </c>
      <c r="AE1356">
        <v>0</v>
      </c>
      <c r="AF1356">
        <v>0</v>
      </c>
      <c r="AG1356" t="s">
        <v>87</v>
      </c>
      <c r="AH1356">
        <f>IF(OR(Cleaned_Data_Table[[#This Row],[Appointment Status]]="No Show", Cleaned_Data_Table[[#This Row],[Appointment Status]]="Cancelled"), 1, 0)</f>
        <v>0</v>
      </c>
      <c r="AI1356" t="str">
        <f>IF(Cleaned_Data_Table[[#This Row],[Emergency Case]]=1, "Emergency Care", "Standard Care")</f>
        <v>Emergency Care</v>
      </c>
    </row>
    <row r="1357" spans="1:35">
      <c r="A1357" t="s">
        <v>1466</v>
      </c>
      <c r="B1357">
        <v>13</v>
      </c>
      <c r="C1357" t="s">
        <v>37</v>
      </c>
      <c r="D1357" t="s">
        <v>118</v>
      </c>
      <c r="E1357">
        <v>31.1</v>
      </c>
      <c r="F1357" t="s">
        <v>52</v>
      </c>
      <c r="G1357" t="s">
        <v>40</v>
      </c>
      <c r="H1357" t="s">
        <v>73</v>
      </c>
      <c r="I1357" t="s">
        <v>74</v>
      </c>
      <c r="J1357" t="s">
        <v>43</v>
      </c>
      <c r="K1357">
        <v>3</v>
      </c>
      <c r="L1357" s="1">
        <v>308</v>
      </c>
      <c r="M1357" t="s">
        <v>44</v>
      </c>
      <c r="N1357" t="s">
        <v>62</v>
      </c>
      <c r="O1357" t="s">
        <v>86</v>
      </c>
      <c r="P1357">
        <v>25</v>
      </c>
      <c r="Q1357">
        <v>33</v>
      </c>
      <c r="R1357">
        <v>9</v>
      </c>
      <c r="S1357">
        <v>0</v>
      </c>
      <c r="T1357">
        <v>3.7</v>
      </c>
      <c r="U1357">
        <v>0</v>
      </c>
      <c r="V1357">
        <v>9.6999999999999993</v>
      </c>
      <c r="W1357" s="1">
        <v>170</v>
      </c>
      <c r="X1357" s="1">
        <v>841</v>
      </c>
      <c r="Y1357" s="1">
        <v>1319</v>
      </c>
      <c r="Z1357" t="s">
        <v>47</v>
      </c>
      <c r="AA1357" t="s">
        <v>112</v>
      </c>
      <c r="AB1357" s="1">
        <v>0</v>
      </c>
      <c r="AC1357">
        <v>1</v>
      </c>
      <c r="AD1357">
        <v>1</v>
      </c>
      <c r="AE1357">
        <v>0</v>
      </c>
      <c r="AF1357">
        <v>0</v>
      </c>
      <c r="AG1357" t="s">
        <v>49</v>
      </c>
      <c r="AH1357">
        <f>IF(OR(Cleaned_Data_Table[[#This Row],[Appointment Status]]="No Show", Cleaned_Data_Table[[#This Row],[Appointment Status]]="Cancelled"), 1, 0)</f>
        <v>0</v>
      </c>
      <c r="AI1357" t="str">
        <f>IF(Cleaned_Data_Table[[#This Row],[Emergency Case]]=1, "Emergency Care", "Standard Care")</f>
        <v>Standard Care</v>
      </c>
    </row>
    <row r="1358" spans="1:35">
      <c r="A1358" t="s">
        <v>1467</v>
      </c>
      <c r="B1358">
        <v>50</v>
      </c>
      <c r="C1358" t="s">
        <v>37</v>
      </c>
      <c r="D1358" t="s">
        <v>100</v>
      </c>
      <c r="E1358">
        <v>26.7</v>
      </c>
      <c r="F1358" t="s">
        <v>39</v>
      </c>
      <c r="G1358" t="s">
        <v>85</v>
      </c>
      <c r="H1358" t="s">
        <v>67</v>
      </c>
      <c r="I1358" t="s">
        <v>68</v>
      </c>
      <c r="J1358" t="s">
        <v>110</v>
      </c>
      <c r="K1358">
        <v>28</v>
      </c>
      <c r="L1358" s="1">
        <v>872</v>
      </c>
      <c r="M1358" t="s">
        <v>53</v>
      </c>
      <c r="N1358" t="s">
        <v>124</v>
      </c>
      <c r="O1358" t="s">
        <v>119</v>
      </c>
      <c r="P1358">
        <v>0</v>
      </c>
      <c r="Q1358">
        <v>26</v>
      </c>
      <c r="R1358">
        <v>3</v>
      </c>
      <c r="S1358">
        <v>1</v>
      </c>
      <c r="T1358">
        <v>3.3</v>
      </c>
      <c r="U1358">
        <v>1</v>
      </c>
      <c r="V1358">
        <v>9.9</v>
      </c>
      <c r="W1358" s="1">
        <v>4346</v>
      </c>
      <c r="X1358" s="1">
        <v>2988</v>
      </c>
      <c r="Y1358" s="1">
        <v>5744.2</v>
      </c>
      <c r="Z1358" t="s">
        <v>47</v>
      </c>
      <c r="AA1358" t="s">
        <v>48</v>
      </c>
      <c r="AB1358" s="1">
        <v>0</v>
      </c>
      <c r="AC1358">
        <v>0</v>
      </c>
      <c r="AD1358">
        <v>0</v>
      </c>
      <c r="AE1358">
        <v>0</v>
      </c>
      <c r="AF1358">
        <v>0</v>
      </c>
      <c r="AG1358" t="s">
        <v>87</v>
      </c>
      <c r="AH1358">
        <f>IF(OR(Cleaned_Data_Table[[#This Row],[Appointment Status]]="No Show", Cleaned_Data_Table[[#This Row],[Appointment Status]]="Cancelled"), 1, 0)</f>
        <v>0</v>
      </c>
      <c r="AI1358" t="str">
        <f>IF(Cleaned_Data_Table[[#This Row],[Emergency Case]]=1, "Emergency Care", "Standard Care")</f>
        <v>Emergency Care</v>
      </c>
    </row>
    <row r="1359" spans="1:35">
      <c r="A1359" t="s">
        <v>1468</v>
      </c>
      <c r="B1359">
        <v>22</v>
      </c>
      <c r="C1359" t="s">
        <v>37</v>
      </c>
      <c r="D1359" t="s">
        <v>38</v>
      </c>
      <c r="E1359">
        <v>27.7</v>
      </c>
      <c r="F1359" t="s">
        <v>39</v>
      </c>
      <c r="G1359" t="s">
        <v>40</v>
      </c>
      <c r="H1359" t="s">
        <v>73</v>
      </c>
      <c r="I1359" t="s">
        <v>74</v>
      </c>
      <c r="J1359" t="s">
        <v>43</v>
      </c>
      <c r="K1359">
        <v>11</v>
      </c>
      <c r="L1359" s="1">
        <v>579</v>
      </c>
      <c r="M1359" t="s">
        <v>44</v>
      </c>
      <c r="N1359" t="s">
        <v>81</v>
      </c>
      <c r="O1359" t="s">
        <v>106</v>
      </c>
      <c r="P1359">
        <v>13</v>
      </c>
      <c r="Q1359">
        <v>57</v>
      </c>
      <c r="R1359">
        <v>4</v>
      </c>
      <c r="S1359">
        <v>1</v>
      </c>
      <c r="T1359">
        <v>4.7</v>
      </c>
      <c r="U1359">
        <v>0</v>
      </c>
      <c r="V1359">
        <v>8.6</v>
      </c>
      <c r="W1359" s="1">
        <v>488</v>
      </c>
      <c r="X1359" s="1">
        <v>431</v>
      </c>
      <c r="Y1359" s="1">
        <v>1498</v>
      </c>
      <c r="Z1359" t="s">
        <v>47</v>
      </c>
      <c r="AA1359" t="s">
        <v>57</v>
      </c>
      <c r="AB1359" s="1">
        <v>0</v>
      </c>
      <c r="AC1359">
        <v>1</v>
      </c>
      <c r="AD1359">
        <v>0</v>
      </c>
      <c r="AE1359">
        <v>0</v>
      </c>
      <c r="AF1359">
        <v>0</v>
      </c>
      <c r="AG1359" t="s">
        <v>49</v>
      </c>
      <c r="AH1359">
        <f>IF(OR(Cleaned_Data_Table[[#This Row],[Appointment Status]]="No Show", Cleaned_Data_Table[[#This Row],[Appointment Status]]="Cancelled"), 1, 0)</f>
        <v>0</v>
      </c>
      <c r="AI1359" t="str">
        <f>IF(Cleaned_Data_Table[[#This Row],[Emergency Case]]=1, "Emergency Care", "Standard Care")</f>
        <v>Standard Care</v>
      </c>
    </row>
    <row r="1360" spans="1:35">
      <c r="A1360" t="s">
        <v>1469</v>
      </c>
      <c r="B1360">
        <v>77</v>
      </c>
      <c r="C1360" t="s">
        <v>51</v>
      </c>
      <c r="D1360" t="s">
        <v>100</v>
      </c>
      <c r="E1360">
        <v>23.4</v>
      </c>
      <c r="F1360" t="s">
        <v>52</v>
      </c>
      <c r="G1360" t="s">
        <v>40</v>
      </c>
      <c r="H1360" t="s">
        <v>41</v>
      </c>
      <c r="I1360" t="s">
        <v>42</v>
      </c>
      <c r="J1360" t="s">
        <v>43</v>
      </c>
      <c r="K1360">
        <v>26</v>
      </c>
      <c r="L1360" s="1">
        <v>868</v>
      </c>
      <c r="M1360" t="s">
        <v>44</v>
      </c>
      <c r="N1360" t="s">
        <v>62</v>
      </c>
      <c r="O1360" t="s">
        <v>55</v>
      </c>
      <c r="P1360">
        <v>2</v>
      </c>
      <c r="Q1360">
        <v>59</v>
      </c>
      <c r="R1360">
        <v>3</v>
      </c>
      <c r="S1360">
        <v>1</v>
      </c>
      <c r="T1360">
        <v>4.2</v>
      </c>
      <c r="U1360">
        <v>0</v>
      </c>
      <c r="V1360">
        <v>8.1999999999999993</v>
      </c>
      <c r="W1360" s="1">
        <v>104</v>
      </c>
      <c r="X1360" s="1">
        <v>498</v>
      </c>
      <c r="Y1360" s="1">
        <v>1470</v>
      </c>
      <c r="Z1360" t="s">
        <v>47</v>
      </c>
      <c r="AA1360" t="s">
        <v>71</v>
      </c>
      <c r="AB1360" s="1">
        <v>0</v>
      </c>
      <c r="AC1360">
        <v>1</v>
      </c>
      <c r="AD1360">
        <v>0</v>
      </c>
      <c r="AE1360">
        <v>0</v>
      </c>
      <c r="AF1360">
        <v>0</v>
      </c>
      <c r="AG1360" t="s">
        <v>87</v>
      </c>
      <c r="AH1360">
        <f>IF(OR(Cleaned_Data_Table[[#This Row],[Appointment Status]]="No Show", Cleaned_Data_Table[[#This Row],[Appointment Status]]="Cancelled"), 1, 0)</f>
        <v>0</v>
      </c>
      <c r="AI1360" t="str">
        <f>IF(Cleaned_Data_Table[[#This Row],[Emergency Case]]=1, "Emergency Care", "Standard Care")</f>
        <v>Standard Care</v>
      </c>
    </row>
    <row r="1361" spans="1:35">
      <c r="A1361" t="s">
        <v>1470</v>
      </c>
      <c r="B1361">
        <v>47</v>
      </c>
      <c r="C1361" t="s">
        <v>51</v>
      </c>
      <c r="D1361" t="s">
        <v>65</v>
      </c>
      <c r="E1361">
        <v>25</v>
      </c>
      <c r="F1361" t="s">
        <v>39</v>
      </c>
      <c r="G1361" t="s">
        <v>66</v>
      </c>
      <c r="H1361" t="s">
        <v>60</v>
      </c>
      <c r="I1361" t="s">
        <v>61</v>
      </c>
      <c r="J1361" t="s">
        <v>43</v>
      </c>
      <c r="K1361">
        <v>28</v>
      </c>
      <c r="L1361" s="1">
        <v>762</v>
      </c>
      <c r="M1361" t="s">
        <v>53</v>
      </c>
      <c r="N1361" t="s">
        <v>54</v>
      </c>
      <c r="O1361" t="s">
        <v>86</v>
      </c>
      <c r="P1361">
        <v>23</v>
      </c>
      <c r="Q1361">
        <v>28</v>
      </c>
      <c r="R1361">
        <v>2</v>
      </c>
      <c r="S1361">
        <v>1</v>
      </c>
      <c r="T1361">
        <v>3.1</v>
      </c>
      <c r="U1361">
        <v>0</v>
      </c>
      <c r="V1361">
        <v>9.6999999999999993</v>
      </c>
      <c r="W1361" s="1">
        <v>612</v>
      </c>
      <c r="X1361" s="1">
        <v>418</v>
      </c>
      <c r="Y1361" s="1">
        <v>1254.4000000000001</v>
      </c>
      <c r="Z1361" t="s">
        <v>56</v>
      </c>
      <c r="AA1361" t="s">
        <v>48</v>
      </c>
      <c r="AB1361" s="1">
        <v>1792</v>
      </c>
      <c r="AC1361">
        <v>0</v>
      </c>
      <c r="AD1361">
        <v>1</v>
      </c>
      <c r="AE1361">
        <v>0</v>
      </c>
      <c r="AF1361">
        <v>0</v>
      </c>
      <c r="AG1361" t="s">
        <v>49</v>
      </c>
      <c r="AH1361">
        <f>IF(OR(Cleaned_Data_Table[[#This Row],[Appointment Status]]="No Show", Cleaned_Data_Table[[#This Row],[Appointment Status]]="Cancelled"), 1, 0)</f>
        <v>1</v>
      </c>
      <c r="AI1361" t="str">
        <f>IF(Cleaned_Data_Table[[#This Row],[Emergency Case]]=1, "Emergency Care", "Standard Care")</f>
        <v>Standard Care</v>
      </c>
    </row>
    <row r="1362" spans="1:35">
      <c r="A1362" t="s">
        <v>1471</v>
      </c>
      <c r="B1362">
        <v>74</v>
      </c>
      <c r="C1362" t="s">
        <v>51</v>
      </c>
      <c r="D1362" t="s">
        <v>38</v>
      </c>
      <c r="E1362">
        <v>18</v>
      </c>
      <c r="F1362" t="s">
        <v>52</v>
      </c>
      <c r="G1362" t="s">
        <v>40</v>
      </c>
      <c r="H1362" t="s">
        <v>73</v>
      </c>
      <c r="I1362" t="s">
        <v>74</v>
      </c>
      <c r="J1362" t="s">
        <v>90</v>
      </c>
      <c r="K1362">
        <v>18</v>
      </c>
      <c r="L1362" s="1">
        <v>703</v>
      </c>
      <c r="M1362" t="s">
        <v>53</v>
      </c>
      <c r="N1362" t="s">
        <v>45</v>
      </c>
      <c r="O1362" t="s">
        <v>101</v>
      </c>
      <c r="P1362">
        <v>21</v>
      </c>
      <c r="Q1362">
        <v>5</v>
      </c>
      <c r="R1362">
        <v>12</v>
      </c>
      <c r="S1362">
        <v>4</v>
      </c>
      <c r="T1362">
        <v>3.3</v>
      </c>
      <c r="U1362">
        <v>0</v>
      </c>
      <c r="V1362">
        <v>10</v>
      </c>
      <c r="W1362" s="1">
        <v>15200</v>
      </c>
      <c r="X1362" s="1">
        <v>5548</v>
      </c>
      <c r="Y1362" s="1">
        <v>15015.7</v>
      </c>
      <c r="Z1362" t="s">
        <v>56</v>
      </c>
      <c r="AA1362" t="s">
        <v>76</v>
      </c>
      <c r="AB1362" s="1">
        <v>21451</v>
      </c>
      <c r="AC1362">
        <v>0</v>
      </c>
      <c r="AD1362">
        <v>1</v>
      </c>
      <c r="AE1362">
        <v>0</v>
      </c>
      <c r="AF1362">
        <v>0</v>
      </c>
      <c r="AG1362" t="s">
        <v>91</v>
      </c>
      <c r="AH1362">
        <f>IF(OR(Cleaned_Data_Table[[#This Row],[Appointment Status]]="No Show", Cleaned_Data_Table[[#This Row],[Appointment Status]]="Cancelled"), 1, 0)</f>
        <v>1</v>
      </c>
      <c r="AI1362" t="str">
        <f>IF(Cleaned_Data_Table[[#This Row],[Emergency Case]]=1, "Emergency Care", "Standard Care")</f>
        <v>Standard Care</v>
      </c>
    </row>
    <row r="1363" spans="1:35">
      <c r="A1363" t="s">
        <v>1472</v>
      </c>
      <c r="B1363">
        <v>44</v>
      </c>
      <c r="C1363" t="s">
        <v>37</v>
      </c>
      <c r="D1363" t="s">
        <v>78</v>
      </c>
      <c r="E1363">
        <v>25.6</v>
      </c>
      <c r="F1363" t="s">
        <v>97</v>
      </c>
      <c r="G1363" t="s">
        <v>40</v>
      </c>
      <c r="H1363" t="s">
        <v>67</v>
      </c>
      <c r="I1363" t="s">
        <v>68</v>
      </c>
      <c r="J1363" t="s">
        <v>110</v>
      </c>
      <c r="K1363">
        <v>13</v>
      </c>
      <c r="L1363" s="1">
        <v>532</v>
      </c>
      <c r="M1363" t="s">
        <v>53</v>
      </c>
      <c r="N1363" t="s">
        <v>69</v>
      </c>
      <c r="O1363" t="s">
        <v>98</v>
      </c>
      <c r="P1363">
        <v>5</v>
      </c>
      <c r="Q1363">
        <v>10</v>
      </c>
      <c r="R1363">
        <v>11</v>
      </c>
      <c r="S1363">
        <v>1</v>
      </c>
      <c r="T1363">
        <v>3.2</v>
      </c>
      <c r="U1363">
        <v>0</v>
      </c>
      <c r="V1363">
        <v>10</v>
      </c>
      <c r="W1363" s="1">
        <v>2827</v>
      </c>
      <c r="X1363" s="1">
        <v>1950</v>
      </c>
      <c r="Y1363" s="1">
        <v>3716.3</v>
      </c>
      <c r="Z1363" t="s">
        <v>47</v>
      </c>
      <c r="AA1363" t="s">
        <v>48</v>
      </c>
      <c r="AB1363" s="1">
        <v>0</v>
      </c>
      <c r="AC1363">
        <v>0</v>
      </c>
      <c r="AD1363">
        <v>0</v>
      </c>
      <c r="AE1363">
        <v>0</v>
      </c>
      <c r="AF1363">
        <v>0</v>
      </c>
      <c r="AG1363" t="s">
        <v>87</v>
      </c>
      <c r="AH1363">
        <f>IF(OR(Cleaned_Data_Table[[#This Row],[Appointment Status]]="No Show", Cleaned_Data_Table[[#This Row],[Appointment Status]]="Cancelled"), 1, 0)</f>
        <v>0</v>
      </c>
      <c r="AI1363" t="str">
        <f>IF(Cleaned_Data_Table[[#This Row],[Emergency Case]]=1, "Emergency Care", "Standard Care")</f>
        <v>Standard Care</v>
      </c>
    </row>
    <row r="1364" spans="1:35">
      <c r="A1364" t="s">
        <v>1473</v>
      </c>
      <c r="B1364">
        <v>61</v>
      </c>
      <c r="C1364" t="s">
        <v>37</v>
      </c>
      <c r="D1364" t="s">
        <v>114</v>
      </c>
      <c r="E1364">
        <v>22.4</v>
      </c>
      <c r="F1364" t="s">
        <v>52</v>
      </c>
      <c r="G1364" t="s">
        <v>85</v>
      </c>
      <c r="H1364" t="s">
        <v>129</v>
      </c>
      <c r="I1364" t="s">
        <v>130</v>
      </c>
      <c r="J1364" t="s">
        <v>110</v>
      </c>
      <c r="K1364">
        <v>12</v>
      </c>
      <c r="L1364" s="1">
        <v>560</v>
      </c>
      <c r="M1364" t="s">
        <v>53</v>
      </c>
      <c r="N1364" t="s">
        <v>124</v>
      </c>
      <c r="O1364" t="s">
        <v>101</v>
      </c>
      <c r="P1364">
        <v>0</v>
      </c>
      <c r="Q1364">
        <v>32</v>
      </c>
      <c r="R1364">
        <v>10</v>
      </c>
      <c r="S1364">
        <v>2</v>
      </c>
      <c r="T1364">
        <v>3.1</v>
      </c>
      <c r="U1364">
        <v>1</v>
      </c>
      <c r="V1364">
        <v>9.4</v>
      </c>
      <c r="W1364" s="1">
        <v>1834</v>
      </c>
      <c r="X1364" s="1">
        <v>1969</v>
      </c>
      <c r="Y1364" s="1">
        <v>3054.1</v>
      </c>
      <c r="Z1364" t="s">
        <v>47</v>
      </c>
      <c r="AA1364" t="s">
        <v>76</v>
      </c>
      <c r="AB1364" s="1">
        <v>0</v>
      </c>
      <c r="AC1364">
        <v>1</v>
      </c>
      <c r="AD1364">
        <v>0</v>
      </c>
      <c r="AE1364">
        <v>0</v>
      </c>
      <c r="AF1364">
        <v>0</v>
      </c>
      <c r="AG1364" t="s">
        <v>87</v>
      </c>
      <c r="AH1364">
        <f>IF(OR(Cleaned_Data_Table[[#This Row],[Appointment Status]]="No Show", Cleaned_Data_Table[[#This Row],[Appointment Status]]="Cancelled"), 1, 0)</f>
        <v>0</v>
      </c>
      <c r="AI1364" t="str">
        <f>IF(Cleaned_Data_Table[[#This Row],[Emergency Case]]=1, "Emergency Care", "Standard Care")</f>
        <v>Emergency Care</v>
      </c>
    </row>
    <row r="1365" spans="1:35">
      <c r="A1365" t="s">
        <v>1474</v>
      </c>
      <c r="B1365">
        <v>22</v>
      </c>
      <c r="C1365" t="s">
        <v>51</v>
      </c>
      <c r="D1365" t="s">
        <v>116</v>
      </c>
      <c r="E1365">
        <v>24</v>
      </c>
      <c r="F1365" t="s">
        <v>52</v>
      </c>
      <c r="G1365" t="s">
        <v>66</v>
      </c>
      <c r="H1365" t="s">
        <v>73</v>
      </c>
      <c r="I1365" t="s">
        <v>74</v>
      </c>
      <c r="J1365" t="s">
        <v>90</v>
      </c>
      <c r="K1365">
        <v>6</v>
      </c>
      <c r="L1365" s="1">
        <v>410</v>
      </c>
      <c r="M1365" t="s">
        <v>53</v>
      </c>
      <c r="N1365" t="s">
        <v>62</v>
      </c>
      <c r="O1365" t="s">
        <v>86</v>
      </c>
      <c r="P1365">
        <v>10</v>
      </c>
      <c r="Q1365">
        <v>18</v>
      </c>
      <c r="R1365">
        <v>12</v>
      </c>
      <c r="S1365">
        <v>3</v>
      </c>
      <c r="T1365">
        <v>4.9000000000000004</v>
      </c>
      <c r="U1365">
        <v>0</v>
      </c>
      <c r="V1365">
        <v>10</v>
      </c>
      <c r="W1365" s="1">
        <v>17326</v>
      </c>
      <c r="X1365" s="1">
        <v>10251</v>
      </c>
      <c r="Y1365" s="1">
        <v>19590.900000000001</v>
      </c>
      <c r="Z1365" t="s">
        <v>47</v>
      </c>
      <c r="AA1365" t="s">
        <v>57</v>
      </c>
      <c r="AB1365" s="1">
        <v>0</v>
      </c>
      <c r="AC1365">
        <v>0</v>
      </c>
      <c r="AD1365">
        <v>0</v>
      </c>
      <c r="AE1365">
        <v>0</v>
      </c>
      <c r="AF1365">
        <v>0</v>
      </c>
      <c r="AG1365" t="s">
        <v>87</v>
      </c>
      <c r="AH1365">
        <f>IF(OR(Cleaned_Data_Table[[#This Row],[Appointment Status]]="No Show", Cleaned_Data_Table[[#This Row],[Appointment Status]]="Cancelled"), 1, 0)</f>
        <v>0</v>
      </c>
      <c r="AI1365" t="str">
        <f>IF(Cleaned_Data_Table[[#This Row],[Emergency Case]]=1, "Emergency Care", "Standard Care")</f>
        <v>Standard Care</v>
      </c>
    </row>
    <row r="1366" spans="1:35">
      <c r="A1366" t="s">
        <v>1475</v>
      </c>
      <c r="B1366">
        <v>55</v>
      </c>
      <c r="C1366" t="s">
        <v>51</v>
      </c>
      <c r="D1366" t="s">
        <v>93</v>
      </c>
      <c r="E1366">
        <v>27.6</v>
      </c>
      <c r="F1366" t="s">
        <v>39</v>
      </c>
      <c r="G1366" t="s">
        <v>40</v>
      </c>
      <c r="H1366" t="s">
        <v>79</v>
      </c>
      <c r="I1366" t="s">
        <v>80</v>
      </c>
      <c r="J1366" t="s">
        <v>43</v>
      </c>
      <c r="K1366">
        <v>29</v>
      </c>
      <c r="L1366" s="1">
        <v>849</v>
      </c>
      <c r="M1366" t="s">
        <v>53</v>
      </c>
      <c r="N1366" t="s">
        <v>124</v>
      </c>
      <c r="O1366" t="s">
        <v>98</v>
      </c>
      <c r="P1366">
        <v>29</v>
      </c>
      <c r="Q1366">
        <v>51</v>
      </c>
      <c r="R1366">
        <v>4</v>
      </c>
      <c r="S1366">
        <v>1</v>
      </c>
      <c r="T1366">
        <v>3.9</v>
      </c>
      <c r="U1366">
        <v>0</v>
      </c>
      <c r="V1366">
        <v>8.5</v>
      </c>
      <c r="W1366" s="1">
        <v>485</v>
      </c>
      <c r="X1366" s="1">
        <v>715</v>
      </c>
      <c r="Y1366" s="1">
        <v>1434.3</v>
      </c>
      <c r="Z1366" t="s">
        <v>56</v>
      </c>
      <c r="AA1366" t="s">
        <v>76</v>
      </c>
      <c r="AB1366" s="1">
        <v>2049</v>
      </c>
      <c r="AC1366">
        <v>1</v>
      </c>
      <c r="AD1366">
        <v>1</v>
      </c>
      <c r="AE1366">
        <v>0</v>
      </c>
      <c r="AF1366">
        <v>0</v>
      </c>
      <c r="AG1366" t="s">
        <v>49</v>
      </c>
      <c r="AH1366">
        <f>IF(OR(Cleaned_Data_Table[[#This Row],[Appointment Status]]="No Show", Cleaned_Data_Table[[#This Row],[Appointment Status]]="Cancelled"), 1, 0)</f>
        <v>1</v>
      </c>
      <c r="AI1366" t="str">
        <f>IF(Cleaned_Data_Table[[#This Row],[Emergency Case]]=1, "Emergency Care", "Standard Care")</f>
        <v>Standard Care</v>
      </c>
    </row>
    <row r="1367" spans="1:35">
      <c r="A1367" t="s">
        <v>1476</v>
      </c>
      <c r="B1367">
        <v>37</v>
      </c>
      <c r="C1367" t="s">
        <v>51</v>
      </c>
      <c r="D1367" t="s">
        <v>116</v>
      </c>
      <c r="E1367">
        <v>25.3</v>
      </c>
      <c r="F1367" t="s">
        <v>89</v>
      </c>
      <c r="G1367" t="s">
        <v>66</v>
      </c>
      <c r="H1367" t="s">
        <v>60</v>
      </c>
      <c r="I1367" t="s">
        <v>61</v>
      </c>
      <c r="J1367" t="s">
        <v>110</v>
      </c>
      <c r="K1367">
        <v>27</v>
      </c>
      <c r="L1367" s="1">
        <v>851</v>
      </c>
      <c r="M1367" t="s">
        <v>44</v>
      </c>
      <c r="N1367" t="s">
        <v>81</v>
      </c>
      <c r="O1367" t="s">
        <v>46</v>
      </c>
      <c r="P1367">
        <v>14</v>
      </c>
      <c r="Q1367">
        <v>11</v>
      </c>
      <c r="R1367">
        <v>0</v>
      </c>
      <c r="S1367">
        <v>0</v>
      </c>
      <c r="T1367">
        <v>4.4000000000000004</v>
      </c>
      <c r="U1367">
        <v>0</v>
      </c>
      <c r="V1367">
        <v>10</v>
      </c>
      <c r="W1367" s="1">
        <v>3909</v>
      </c>
      <c r="X1367" s="1">
        <v>1710</v>
      </c>
      <c r="Y1367" s="1">
        <v>6470</v>
      </c>
      <c r="Z1367" t="s">
        <v>47</v>
      </c>
      <c r="AA1367" t="s">
        <v>48</v>
      </c>
      <c r="AB1367" s="1">
        <v>0</v>
      </c>
      <c r="AC1367">
        <v>0</v>
      </c>
      <c r="AD1367">
        <v>0</v>
      </c>
      <c r="AE1367">
        <v>0</v>
      </c>
      <c r="AF1367">
        <v>0</v>
      </c>
      <c r="AG1367" t="s">
        <v>87</v>
      </c>
      <c r="AH1367">
        <f>IF(OR(Cleaned_Data_Table[[#This Row],[Appointment Status]]="No Show", Cleaned_Data_Table[[#This Row],[Appointment Status]]="Cancelled"), 1, 0)</f>
        <v>0</v>
      </c>
      <c r="AI1367" t="str">
        <f>IF(Cleaned_Data_Table[[#This Row],[Emergency Case]]=1, "Emergency Care", "Standard Care")</f>
        <v>Standard Care</v>
      </c>
    </row>
    <row r="1368" spans="1:35">
      <c r="A1368" t="s">
        <v>1477</v>
      </c>
      <c r="B1368">
        <v>18</v>
      </c>
      <c r="C1368" t="s">
        <v>37</v>
      </c>
      <c r="D1368" t="s">
        <v>59</v>
      </c>
      <c r="E1368">
        <v>25.7</v>
      </c>
      <c r="F1368" t="s">
        <v>97</v>
      </c>
      <c r="G1368" t="s">
        <v>66</v>
      </c>
      <c r="H1368" t="s">
        <v>138</v>
      </c>
      <c r="I1368" t="s">
        <v>139</v>
      </c>
      <c r="J1368" t="s">
        <v>90</v>
      </c>
      <c r="K1368">
        <v>25</v>
      </c>
      <c r="L1368" s="1">
        <v>841</v>
      </c>
      <c r="M1368" t="s">
        <v>53</v>
      </c>
      <c r="N1368" t="s">
        <v>62</v>
      </c>
      <c r="O1368" t="s">
        <v>111</v>
      </c>
      <c r="P1368">
        <v>6</v>
      </c>
      <c r="Q1368">
        <v>12</v>
      </c>
      <c r="R1368">
        <v>13</v>
      </c>
      <c r="S1368">
        <v>5</v>
      </c>
      <c r="T1368">
        <v>4</v>
      </c>
      <c r="U1368">
        <v>0</v>
      </c>
      <c r="V1368">
        <v>10</v>
      </c>
      <c r="W1368" s="1">
        <v>15006</v>
      </c>
      <c r="X1368" s="1">
        <v>4849</v>
      </c>
      <c r="Y1368" s="1">
        <v>14487.2</v>
      </c>
      <c r="Z1368" t="s">
        <v>47</v>
      </c>
      <c r="AA1368" t="s">
        <v>57</v>
      </c>
      <c r="AB1368" s="1">
        <v>0</v>
      </c>
      <c r="AC1368">
        <v>0</v>
      </c>
      <c r="AD1368">
        <v>0</v>
      </c>
      <c r="AE1368">
        <v>0</v>
      </c>
      <c r="AF1368">
        <v>0</v>
      </c>
      <c r="AG1368" t="s">
        <v>87</v>
      </c>
      <c r="AH1368">
        <f>IF(OR(Cleaned_Data_Table[[#This Row],[Appointment Status]]="No Show", Cleaned_Data_Table[[#This Row],[Appointment Status]]="Cancelled"), 1, 0)</f>
        <v>0</v>
      </c>
      <c r="AI1368" t="str">
        <f>IF(Cleaned_Data_Table[[#This Row],[Emergency Case]]=1, "Emergency Care", "Standard Care")</f>
        <v>Standard Care</v>
      </c>
    </row>
    <row r="1369" spans="1:35">
      <c r="A1369" t="s">
        <v>1478</v>
      </c>
      <c r="B1369">
        <v>53</v>
      </c>
      <c r="C1369" t="s">
        <v>37</v>
      </c>
      <c r="D1369" t="s">
        <v>38</v>
      </c>
      <c r="E1369">
        <v>18</v>
      </c>
      <c r="F1369" t="s">
        <v>39</v>
      </c>
      <c r="G1369" t="s">
        <v>85</v>
      </c>
      <c r="H1369" t="s">
        <v>60</v>
      </c>
      <c r="I1369" t="s">
        <v>61</v>
      </c>
      <c r="J1369" t="s">
        <v>110</v>
      </c>
      <c r="K1369">
        <v>20</v>
      </c>
      <c r="L1369" s="1">
        <v>616</v>
      </c>
      <c r="M1369" t="s">
        <v>53</v>
      </c>
      <c r="N1369" t="s">
        <v>124</v>
      </c>
      <c r="O1369" t="s">
        <v>119</v>
      </c>
      <c r="P1369">
        <v>0</v>
      </c>
      <c r="Q1369">
        <v>22</v>
      </c>
      <c r="R1369">
        <v>12</v>
      </c>
      <c r="S1369">
        <v>4</v>
      </c>
      <c r="T1369">
        <v>4.3</v>
      </c>
      <c r="U1369">
        <v>1</v>
      </c>
      <c r="V1369">
        <v>10</v>
      </c>
      <c r="W1369" s="1">
        <v>2615</v>
      </c>
      <c r="X1369" s="1">
        <v>2172</v>
      </c>
      <c r="Y1369" s="1">
        <v>3782.1</v>
      </c>
      <c r="Z1369" t="s">
        <v>47</v>
      </c>
      <c r="AA1369" t="s">
        <v>48</v>
      </c>
      <c r="AB1369" s="1">
        <v>0</v>
      </c>
      <c r="AC1369">
        <v>0</v>
      </c>
      <c r="AD1369">
        <v>0</v>
      </c>
      <c r="AE1369">
        <v>0</v>
      </c>
      <c r="AF1369">
        <v>0</v>
      </c>
      <c r="AG1369" t="s">
        <v>87</v>
      </c>
      <c r="AH1369">
        <f>IF(OR(Cleaned_Data_Table[[#This Row],[Appointment Status]]="No Show", Cleaned_Data_Table[[#This Row],[Appointment Status]]="Cancelled"), 1, 0)</f>
        <v>0</v>
      </c>
      <c r="AI1369" t="str">
        <f>IF(Cleaned_Data_Table[[#This Row],[Emergency Case]]=1, "Emergency Care", "Standard Care")</f>
        <v>Emergency Care</v>
      </c>
    </row>
    <row r="1370" spans="1:35">
      <c r="A1370" t="s">
        <v>1479</v>
      </c>
      <c r="B1370">
        <v>70</v>
      </c>
      <c r="C1370" t="s">
        <v>51</v>
      </c>
      <c r="D1370" t="s">
        <v>78</v>
      </c>
      <c r="E1370">
        <v>26.3</v>
      </c>
      <c r="F1370" t="s">
        <v>89</v>
      </c>
      <c r="G1370" t="s">
        <v>66</v>
      </c>
      <c r="H1370" t="s">
        <v>94</v>
      </c>
      <c r="I1370" t="s">
        <v>95</v>
      </c>
      <c r="J1370" t="s">
        <v>43</v>
      </c>
      <c r="K1370">
        <v>1</v>
      </c>
      <c r="L1370" s="1">
        <v>294</v>
      </c>
      <c r="M1370" t="s">
        <v>53</v>
      </c>
      <c r="N1370" t="s">
        <v>62</v>
      </c>
      <c r="O1370" t="s">
        <v>111</v>
      </c>
      <c r="P1370">
        <v>13</v>
      </c>
      <c r="Q1370">
        <v>24</v>
      </c>
      <c r="R1370">
        <v>1</v>
      </c>
      <c r="S1370">
        <v>1</v>
      </c>
      <c r="T1370">
        <v>4.9000000000000004</v>
      </c>
      <c r="U1370">
        <v>0</v>
      </c>
      <c r="V1370">
        <v>10</v>
      </c>
      <c r="W1370" s="1">
        <v>983</v>
      </c>
      <c r="X1370" s="1">
        <v>252</v>
      </c>
      <c r="Y1370" s="1">
        <v>1070.3</v>
      </c>
      <c r="Z1370" t="s">
        <v>47</v>
      </c>
      <c r="AA1370" t="s">
        <v>76</v>
      </c>
      <c r="AB1370" s="1">
        <v>0</v>
      </c>
      <c r="AC1370">
        <v>0</v>
      </c>
      <c r="AD1370">
        <v>0</v>
      </c>
      <c r="AE1370">
        <v>0</v>
      </c>
      <c r="AF1370">
        <v>0</v>
      </c>
      <c r="AG1370" t="s">
        <v>49</v>
      </c>
      <c r="AH1370">
        <f>IF(OR(Cleaned_Data_Table[[#This Row],[Appointment Status]]="No Show", Cleaned_Data_Table[[#This Row],[Appointment Status]]="Cancelled"), 1, 0)</f>
        <v>0</v>
      </c>
      <c r="AI1370" t="str">
        <f>IF(Cleaned_Data_Table[[#This Row],[Emergency Case]]=1, "Emergency Care", "Standard Care")</f>
        <v>Standard Care</v>
      </c>
    </row>
    <row r="1371" spans="1:35">
      <c r="A1371" t="s">
        <v>1480</v>
      </c>
      <c r="B1371">
        <v>80</v>
      </c>
      <c r="C1371" t="s">
        <v>51</v>
      </c>
      <c r="D1371" t="s">
        <v>93</v>
      </c>
      <c r="E1371">
        <v>23.9</v>
      </c>
      <c r="F1371" t="s">
        <v>103</v>
      </c>
      <c r="G1371" t="s">
        <v>40</v>
      </c>
      <c r="H1371" t="s">
        <v>41</v>
      </c>
      <c r="I1371" t="s">
        <v>42</v>
      </c>
      <c r="J1371" t="s">
        <v>43</v>
      </c>
      <c r="K1371">
        <v>25</v>
      </c>
      <c r="L1371" s="1">
        <v>728</v>
      </c>
      <c r="M1371" t="s">
        <v>53</v>
      </c>
      <c r="N1371" t="s">
        <v>54</v>
      </c>
      <c r="O1371" t="s">
        <v>86</v>
      </c>
      <c r="P1371">
        <v>14</v>
      </c>
      <c r="Q1371">
        <v>57</v>
      </c>
      <c r="R1371">
        <v>5</v>
      </c>
      <c r="S1371">
        <v>2</v>
      </c>
      <c r="T1371">
        <v>4.3</v>
      </c>
      <c r="U1371">
        <v>0</v>
      </c>
      <c r="V1371">
        <v>8.3000000000000007</v>
      </c>
      <c r="W1371" s="1">
        <v>331</v>
      </c>
      <c r="X1371" s="1">
        <v>760</v>
      </c>
      <c r="Y1371" s="1">
        <v>1273.3</v>
      </c>
      <c r="Z1371" t="s">
        <v>47</v>
      </c>
      <c r="AA1371" t="s">
        <v>71</v>
      </c>
      <c r="AB1371" s="1">
        <v>0</v>
      </c>
      <c r="AC1371">
        <v>1</v>
      </c>
      <c r="AD1371">
        <v>0</v>
      </c>
      <c r="AE1371">
        <v>0</v>
      </c>
      <c r="AF1371">
        <v>0</v>
      </c>
      <c r="AG1371" t="s">
        <v>49</v>
      </c>
      <c r="AH1371">
        <f>IF(OR(Cleaned_Data_Table[[#This Row],[Appointment Status]]="No Show", Cleaned_Data_Table[[#This Row],[Appointment Status]]="Cancelled"), 1, 0)</f>
        <v>0</v>
      </c>
      <c r="AI1371" t="str">
        <f>IF(Cleaned_Data_Table[[#This Row],[Emergency Case]]=1, "Emergency Care", "Standard Care")</f>
        <v>Standard Care</v>
      </c>
    </row>
    <row r="1372" spans="1:35">
      <c r="A1372" t="s">
        <v>1481</v>
      </c>
      <c r="B1372">
        <v>31</v>
      </c>
      <c r="C1372" t="s">
        <v>37</v>
      </c>
      <c r="D1372" t="s">
        <v>114</v>
      </c>
      <c r="E1372">
        <v>20.2</v>
      </c>
      <c r="F1372" t="s">
        <v>52</v>
      </c>
      <c r="G1372" t="s">
        <v>40</v>
      </c>
      <c r="H1372" t="s">
        <v>79</v>
      </c>
      <c r="I1372" t="s">
        <v>80</v>
      </c>
      <c r="J1372" t="s">
        <v>43</v>
      </c>
      <c r="K1372">
        <v>15</v>
      </c>
      <c r="L1372" s="1">
        <v>625</v>
      </c>
      <c r="M1372" t="s">
        <v>53</v>
      </c>
      <c r="N1372" t="s">
        <v>54</v>
      </c>
      <c r="O1372" t="s">
        <v>46</v>
      </c>
      <c r="P1372">
        <v>21</v>
      </c>
      <c r="Q1372">
        <v>20</v>
      </c>
      <c r="R1372">
        <v>14</v>
      </c>
      <c r="S1372">
        <v>7</v>
      </c>
      <c r="T1372">
        <v>3.5</v>
      </c>
      <c r="U1372">
        <v>0</v>
      </c>
      <c r="V1372">
        <v>10</v>
      </c>
      <c r="W1372" s="1">
        <v>294</v>
      </c>
      <c r="X1372" s="1">
        <v>461</v>
      </c>
      <c r="Y1372" s="1">
        <v>966</v>
      </c>
      <c r="Z1372" t="s">
        <v>56</v>
      </c>
      <c r="AA1372" t="s">
        <v>57</v>
      </c>
      <c r="AB1372" s="1">
        <v>1380</v>
      </c>
      <c r="AC1372">
        <v>0</v>
      </c>
      <c r="AD1372">
        <v>1</v>
      </c>
      <c r="AE1372">
        <v>0</v>
      </c>
      <c r="AF1372">
        <v>0</v>
      </c>
      <c r="AG1372" t="s">
        <v>49</v>
      </c>
      <c r="AH1372">
        <f>IF(OR(Cleaned_Data_Table[[#This Row],[Appointment Status]]="No Show", Cleaned_Data_Table[[#This Row],[Appointment Status]]="Cancelled"), 1, 0)</f>
        <v>1</v>
      </c>
      <c r="AI1372" t="str">
        <f>IF(Cleaned_Data_Table[[#This Row],[Emergency Case]]=1, "Emergency Care", "Standard Care")</f>
        <v>Standard Care</v>
      </c>
    </row>
    <row r="1373" spans="1:35">
      <c r="A1373" t="s">
        <v>1482</v>
      </c>
      <c r="B1373">
        <v>5</v>
      </c>
      <c r="C1373" t="s">
        <v>37</v>
      </c>
      <c r="D1373" t="s">
        <v>59</v>
      </c>
      <c r="E1373">
        <v>22.3</v>
      </c>
      <c r="F1373" t="s">
        <v>52</v>
      </c>
      <c r="G1373" t="s">
        <v>85</v>
      </c>
      <c r="H1373" t="s">
        <v>79</v>
      </c>
      <c r="I1373" t="s">
        <v>80</v>
      </c>
      <c r="J1373" t="s">
        <v>43</v>
      </c>
      <c r="K1373">
        <v>25</v>
      </c>
      <c r="L1373" s="1">
        <v>710</v>
      </c>
      <c r="M1373" t="s">
        <v>53</v>
      </c>
      <c r="N1373" t="s">
        <v>45</v>
      </c>
      <c r="O1373" t="s">
        <v>98</v>
      </c>
      <c r="P1373">
        <v>0</v>
      </c>
      <c r="Q1373">
        <v>27</v>
      </c>
      <c r="R1373">
        <v>11</v>
      </c>
      <c r="S1373">
        <v>1</v>
      </c>
      <c r="T1373">
        <v>4.5999999999999996</v>
      </c>
      <c r="U1373">
        <v>1</v>
      </c>
      <c r="V1373">
        <v>10</v>
      </c>
      <c r="W1373" s="1">
        <v>661</v>
      </c>
      <c r="X1373" s="1">
        <v>830</v>
      </c>
      <c r="Y1373" s="1">
        <v>1540.7</v>
      </c>
      <c r="Z1373" t="s">
        <v>47</v>
      </c>
      <c r="AA1373" t="s">
        <v>112</v>
      </c>
      <c r="AB1373" s="1">
        <v>0</v>
      </c>
      <c r="AC1373">
        <v>0</v>
      </c>
      <c r="AD1373">
        <v>0</v>
      </c>
      <c r="AE1373">
        <v>0</v>
      </c>
      <c r="AF1373">
        <v>0</v>
      </c>
      <c r="AG1373" t="s">
        <v>87</v>
      </c>
      <c r="AH1373">
        <f>IF(OR(Cleaned_Data_Table[[#This Row],[Appointment Status]]="No Show", Cleaned_Data_Table[[#This Row],[Appointment Status]]="Cancelled"), 1, 0)</f>
        <v>0</v>
      </c>
      <c r="AI1373" t="str">
        <f>IF(Cleaned_Data_Table[[#This Row],[Emergency Case]]=1, "Emergency Care", "Standard Care")</f>
        <v>Emergency Care</v>
      </c>
    </row>
    <row r="1374" spans="1:35">
      <c r="A1374" t="s">
        <v>1483</v>
      </c>
      <c r="B1374">
        <v>38</v>
      </c>
      <c r="C1374" t="s">
        <v>37</v>
      </c>
      <c r="D1374" t="s">
        <v>118</v>
      </c>
      <c r="E1374">
        <v>24.5</v>
      </c>
      <c r="F1374" t="s">
        <v>52</v>
      </c>
      <c r="G1374" t="s">
        <v>85</v>
      </c>
      <c r="H1374" t="s">
        <v>94</v>
      </c>
      <c r="I1374" t="s">
        <v>95</v>
      </c>
      <c r="J1374" t="s">
        <v>43</v>
      </c>
      <c r="K1374">
        <v>13</v>
      </c>
      <c r="L1374" s="1">
        <v>631</v>
      </c>
      <c r="M1374" t="s">
        <v>53</v>
      </c>
      <c r="N1374" t="s">
        <v>54</v>
      </c>
      <c r="O1374" t="s">
        <v>75</v>
      </c>
      <c r="P1374">
        <v>0</v>
      </c>
      <c r="Q1374">
        <v>20</v>
      </c>
      <c r="R1374">
        <v>0</v>
      </c>
      <c r="S1374">
        <v>0</v>
      </c>
      <c r="T1374">
        <v>4</v>
      </c>
      <c r="U1374">
        <v>1</v>
      </c>
      <c r="V1374">
        <v>10</v>
      </c>
      <c r="W1374" s="1">
        <v>369</v>
      </c>
      <c r="X1374" s="1">
        <v>123</v>
      </c>
      <c r="Y1374" s="1">
        <v>786.1</v>
      </c>
      <c r="Z1374" t="s">
        <v>47</v>
      </c>
      <c r="AA1374" t="s">
        <v>48</v>
      </c>
      <c r="AB1374" s="1">
        <v>0</v>
      </c>
      <c r="AC1374">
        <v>0</v>
      </c>
      <c r="AD1374">
        <v>0</v>
      </c>
      <c r="AE1374">
        <v>0</v>
      </c>
      <c r="AF1374">
        <v>0</v>
      </c>
      <c r="AG1374" t="s">
        <v>87</v>
      </c>
      <c r="AH1374">
        <f>IF(OR(Cleaned_Data_Table[[#This Row],[Appointment Status]]="No Show", Cleaned_Data_Table[[#This Row],[Appointment Status]]="Cancelled"), 1, 0)</f>
        <v>0</v>
      </c>
      <c r="AI1374" t="str">
        <f>IF(Cleaned_Data_Table[[#This Row],[Emergency Case]]=1, "Emergency Care", "Standard Care")</f>
        <v>Emergency Care</v>
      </c>
    </row>
    <row r="1375" spans="1:35">
      <c r="A1375" t="s">
        <v>1484</v>
      </c>
      <c r="B1375">
        <v>84</v>
      </c>
      <c r="C1375" t="s">
        <v>51</v>
      </c>
      <c r="D1375" t="s">
        <v>78</v>
      </c>
      <c r="E1375">
        <v>19.399999999999999</v>
      </c>
      <c r="F1375" t="s">
        <v>97</v>
      </c>
      <c r="G1375" t="s">
        <v>66</v>
      </c>
      <c r="H1375" t="s">
        <v>129</v>
      </c>
      <c r="I1375" t="s">
        <v>130</v>
      </c>
      <c r="J1375" t="s">
        <v>90</v>
      </c>
      <c r="K1375">
        <v>20</v>
      </c>
      <c r="L1375" s="1">
        <v>733</v>
      </c>
      <c r="M1375" t="s">
        <v>53</v>
      </c>
      <c r="N1375" t="s">
        <v>54</v>
      </c>
      <c r="O1375" t="s">
        <v>82</v>
      </c>
      <c r="P1375">
        <v>1</v>
      </c>
      <c r="Q1375">
        <v>6</v>
      </c>
      <c r="R1375">
        <v>13</v>
      </c>
      <c r="S1375">
        <v>4</v>
      </c>
      <c r="T1375">
        <v>3.7</v>
      </c>
      <c r="U1375">
        <v>0</v>
      </c>
      <c r="V1375">
        <v>10</v>
      </c>
      <c r="W1375" s="1">
        <v>8472</v>
      </c>
      <c r="X1375" s="1">
        <v>8843</v>
      </c>
      <c r="Y1375" s="1">
        <v>12633.6</v>
      </c>
      <c r="Z1375" t="s">
        <v>47</v>
      </c>
      <c r="AA1375" t="s">
        <v>71</v>
      </c>
      <c r="AB1375" s="1">
        <v>0</v>
      </c>
      <c r="AC1375">
        <v>0</v>
      </c>
      <c r="AD1375">
        <v>0</v>
      </c>
      <c r="AE1375">
        <v>0</v>
      </c>
      <c r="AF1375">
        <v>0</v>
      </c>
      <c r="AG1375" t="s">
        <v>131</v>
      </c>
      <c r="AH1375">
        <f>IF(OR(Cleaned_Data_Table[[#This Row],[Appointment Status]]="No Show", Cleaned_Data_Table[[#This Row],[Appointment Status]]="Cancelled"), 1, 0)</f>
        <v>0</v>
      </c>
      <c r="AI1375" t="str">
        <f>IF(Cleaned_Data_Table[[#This Row],[Emergency Case]]=1, "Emergency Care", "Standard Care")</f>
        <v>Standard Care</v>
      </c>
    </row>
    <row r="1376" spans="1:35">
      <c r="A1376" t="s">
        <v>1485</v>
      </c>
      <c r="B1376">
        <v>5</v>
      </c>
      <c r="C1376" t="s">
        <v>51</v>
      </c>
      <c r="D1376" t="s">
        <v>118</v>
      </c>
      <c r="E1376">
        <v>16.7</v>
      </c>
      <c r="F1376" t="s">
        <v>89</v>
      </c>
      <c r="G1376" t="s">
        <v>40</v>
      </c>
      <c r="H1376" t="s">
        <v>138</v>
      </c>
      <c r="I1376" t="s">
        <v>139</v>
      </c>
      <c r="J1376" t="s">
        <v>110</v>
      </c>
      <c r="K1376">
        <v>23</v>
      </c>
      <c r="L1376" s="1">
        <v>840</v>
      </c>
      <c r="M1376" t="s">
        <v>44</v>
      </c>
      <c r="N1376" t="s">
        <v>54</v>
      </c>
      <c r="O1376" t="s">
        <v>106</v>
      </c>
      <c r="P1376">
        <v>17</v>
      </c>
      <c r="Q1376">
        <v>31</v>
      </c>
      <c r="R1376">
        <v>8</v>
      </c>
      <c r="S1376">
        <v>0</v>
      </c>
      <c r="T1376">
        <v>4.5</v>
      </c>
      <c r="U1376">
        <v>0</v>
      </c>
      <c r="V1376">
        <v>10</v>
      </c>
      <c r="W1376" s="1">
        <v>4596</v>
      </c>
      <c r="X1376" s="1">
        <v>3313</v>
      </c>
      <c r="Y1376" s="1">
        <v>8749</v>
      </c>
      <c r="Z1376" t="s">
        <v>47</v>
      </c>
      <c r="AA1376" t="s">
        <v>112</v>
      </c>
      <c r="AB1376" s="1">
        <v>0</v>
      </c>
      <c r="AC1376">
        <v>1</v>
      </c>
      <c r="AD1376">
        <v>1</v>
      </c>
      <c r="AE1376">
        <v>1</v>
      </c>
      <c r="AF1376">
        <v>0</v>
      </c>
      <c r="AG1376" t="s">
        <v>87</v>
      </c>
      <c r="AH1376">
        <f>IF(OR(Cleaned_Data_Table[[#This Row],[Appointment Status]]="No Show", Cleaned_Data_Table[[#This Row],[Appointment Status]]="Cancelled"), 1, 0)</f>
        <v>0</v>
      </c>
      <c r="AI1376" t="str">
        <f>IF(Cleaned_Data_Table[[#This Row],[Emergency Case]]=1, "Emergency Care", "Standard Care")</f>
        <v>Standard Care</v>
      </c>
    </row>
    <row r="1377" spans="1:35">
      <c r="A1377" t="s">
        <v>1486</v>
      </c>
      <c r="B1377">
        <v>19</v>
      </c>
      <c r="C1377" t="s">
        <v>37</v>
      </c>
      <c r="D1377" t="s">
        <v>118</v>
      </c>
      <c r="E1377">
        <v>30.5</v>
      </c>
      <c r="F1377" t="s">
        <v>39</v>
      </c>
      <c r="G1377" t="s">
        <v>85</v>
      </c>
      <c r="H1377" t="s">
        <v>138</v>
      </c>
      <c r="I1377" t="s">
        <v>139</v>
      </c>
      <c r="J1377" t="s">
        <v>43</v>
      </c>
      <c r="K1377">
        <v>8</v>
      </c>
      <c r="L1377" s="1">
        <v>493</v>
      </c>
      <c r="M1377" t="s">
        <v>53</v>
      </c>
      <c r="N1377" t="s">
        <v>81</v>
      </c>
      <c r="O1377" t="s">
        <v>119</v>
      </c>
      <c r="P1377">
        <v>0</v>
      </c>
      <c r="Q1377">
        <v>23</v>
      </c>
      <c r="R1377">
        <v>14</v>
      </c>
      <c r="S1377">
        <v>5</v>
      </c>
      <c r="T1377">
        <v>3.5</v>
      </c>
      <c r="U1377">
        <v>1</v>
      </c>
      <c r="V1377">
        <v>10</v>
      </c>
      <c r="W1377" s="1">
        <v>136</v>
      </c>
      <c r="X1377" s="1">
        <v>290</v>
      </c>
      <c r="Y1377" s="1">
        <v>643.29999999999995</v>
      </c>
      <c r="Z1377" t="s">
        <v>56</v>
      </c>
      <c r="AA1377" t="s">
        <v>57</v>
      </c>
      <c r="AB1377" s="1">
        <v>919</v>
      </c>
      <c r="AC1377">
        <v>0</v>
      </c>
      <c r="AD1377">
        <v>0</v>
      </c>
      <c r="AE1377">
        <v>0</v>
      </c>
      <c r="AF1377">
        <v>0</v>
      </c>
      <c r="AG1377" t="s">
        <v>87</v>
      </c>
      <c r="AH1377">
        <f>IF(OR(Cleaned_Data_Table[[#This Row],[Appointment Status]]="No Show", Cleaned_Data_Table[[#This Row],[Appointment Status]]="Cancelled"), 1, 0)</f>
        <v>1</v>
      </c>
      <c r="AI1377" t="str">
        <f>IF(Cleaned_Data_Table[[#This Row],[Emergency Case]]=1, "Emergency Care", "Standard Care")</f>
        <v>Emergency Care</v>
      </c>
    </row>
    <row r="1378" spans="1:35">
      <c r="A1378" t="s">
        <v>1487</v>
      </c>
      <c r="B1378">
        <v>17</v>
      </c>
      <c r="C1378" t="s">
        <v>51</v>
      </c>
      <c r="D1378" t="s">
        <v>59</v>
      </c>
      <c r="E1378">
        <v>27.2</v>
      </c>
      <c r="F1378" t="s">
        <v>52</v>
      </c>
      <c r="G1378" t="s">
        <v>85</v>
      </c>
      <c r="H1378" t="s">
        <v>79</v>
      </c>
      <c r="I1378" t="s">
        <v>80</v>
      </c>
      <c r="J1378" t="s">
        <v>110</v>
      </c>
      <c r="K1378">
        <v>25</v>
      </c>
      <c r="L1378" s="1">
        <v>862</v>
      </c>
      <c r="M1378" t="s">
        <v>53</v>
      </c>
      <c r="N1378" t="s">
        <v>62</v>
      </c>
      <c r="O1378" t="s">
        <v>70</v>
      </c>
      <c r="P1378">
        <v>0</v>
      </c>
      <c r="Q1378">
        <v>22</v>
      </c>
      <c r="R1378">
        <v>0</v>
      </c>
      <c r="S1378">
        <v>0</v>
      </c>
      <c r="T1378">
        <v>3</v>
      </c>
      <c r="U1378">
        <v>1</v>
      </c>
      <c r="V1378">
        <v>10</v>
      </c>
      <c r="W1378" s="1">
        <v>3483</v>
      </c>
      <c r="X1378" s="1">
        <v>3663</v>
      </c>
      <c r="Y1378" s="1">
        <v>5605.6</v>
      </c>
      <c r="Z1378" t="s">
        <v>47</v>
      </c>
      <c r="AA1378" t="s">
        <v>112</v>
      </c>
      <c r="AB1378" s="1">
        <v>0</v>
      </c>
      <c r="AC1378">
        <v>0</v>
      </c>
      <c r="AD1378">
        <v>0</v>
      </c>
      <c r="AE1378">
        <v>0</v>
      </c>
      <c r="AF1378">
        <v>0</v>
      </c>
      <c r="AG1378" t="s">
        <v>87</v>
      </c>
      <c r="AH1378">
        <f>IF(OR(Cleaned_Data_Table[[#This Row],[Appointment Status]]="No Show", Cleaned_Data_Table[[#This Row],[Appointment Status]]="Cancelled"), 1, 0)</f>
        <v>0</v>
      </c>
      <c r="AI1378" t="str">
        <f>IF(Cleaned_Data_Table[[#This Row],[Emergency Case]]=1, "Emergency Care", "Standard Care")</f>
        <v>Emergency Care</v>
      </c>
    </row>
    <row r="1379" spans="1:35">
      <c r="A1379" t="s">
        <v>1488</v>
      </c>
      <c r="B1379">
        <v>33</v>
      </c>
      <c r="C1379" t="s">
        <v>37</v>
      </c>
      <c r="D1379" t="s">
        <v>114</v>
      </c>
      <c r="E1379">
        <v>26.1</v>
      </c>
      <c r="F1379" t="s">
        <v>52</v>
      </c>
      <c r="G1379" t="s">
        <v>85</v>
      </c>
      <c r="H1379" t="s">
        <v>73</v>
      </c>
      <c r="I1379" t="s">
        <v>74</v>
      </c>
      <c r="J1379" t="s">
        <v>43</v>
      </c>
      <c r="K1379">
        <v>29</v>
      </c>
      <c r="L1379" s="1">
        <v>923</v>
      </c>
      <c r="M1379" t="s">
        <v>53</v>
      </c>
      <c r="N1379" t="s">
        <v>124</v>
      </c>
      <c r="O1379" t="s">
        <v>75</v>
      </c>
      <c r="P1379">
        <v>0</v>
      </c>
      <c r="Q1379">
        <v>33</v>
      </c>
      <c r="R1379">
        <v>4</v>
      </c>
      <c r="S1379">
        <v>2</v>
      </c>
      <c r="T1379">
        <v>3.3</v>
      </c>
      <c r="U1379">
        <v>1</v>
      </c>
      <c r="V1379">
        <v>9.4</v>
      </c>
      <c r="W1379" s="1">
        <v>246</v>
      </c>
      <c r="X1379" s="1">
        <v>995</v>
      </c>
      <c r="Y1379" s="1">
        <v>1514.8</v>
      </c>
      <c r="Z1379" t="s">
        <v>47</v>
      </c>
      <c r="AA1379" t="s">
        <v>57</v>
      </c>
      <c r="AB1379" s="1">
        <v>0</v>
      </c>
      <c r="AC1379">
        <v>1</v>
      </c>
      <c r="AD1379">
        <v>0</v>
      </c>
      <c r="AE1379">
        <v>0</v>
      </c>
      <c r="AF1379">
        <v>0</v>
      </c>
      <c r="AG1379" t="s">
        <v>87</v>
      </c>
      <c r="AH1379">
        <f>IF(OR(Cleaned_Data_Table[[#This Row],[Appointment Status]]="No Show", Cleaned_Data_Table[[#This Row],[Appointment Status]]="Cancelled"), 1, 0)</f>
        <v>0</v>
      </c>
      <c r="AI1379" t="str">
        <f>IF(Cleaned_Data_Table[[#This Row],[Emergency Case]]=1, "Emergency Care", "Standard Care")</f>
        <v>Emergency Care</v>
      </c>
    </row>
    <row r="1380" spans="1:35">
      <c r="A1380" t="s">
        <v>1489</v>
      </c>
      <c r="B1380">
        <v>42</v>
      </c>
      <c r="C1380" t="s">
        <v>51</v>
      </c>
      <c r="D1380" t="s">
        <v>84</v>
      </c>
      <c r="E1380">
        <v>20.5</v>
      </c>
      <c r="F1380" t="s">
        <v>89</v>
      </c>
      <c r="G1380" t="s">
        <v>40</v>
      </c>
      <c r="H1380" t="s">
        <v>60</v>
      </c>
      <c r="I1380" t="s">
        <v>61</v>
      </c>
      <c r="J1380" t="s">
        <v>110</v>
      </c>
      <c r="K1380">
        <v>10</v>
      </c>
      <c r="L1380" s="1">
        <v>439</v>
      </c>
      <c r="M1380" t="s">
        <v>53</v>
      </c>
      <c r="N1380" t="s">
        <v>69</v>
      </c>
      <c r="O1380" t="s">
        <v>111</v>
      </c>
      <c r="P1380">
        <v>26</v>
      </c>
      <c r="Q1380">
        <v>19</v>
      </c>
      <c r="R1380">
        <v>0</v>
      </c>
      <c r="S1380">
        <v>0</v>
      </c>
      <c r="T1380">
        <v>4.5999999999999996</v>
      </c>
      <c r="U1380">
        <v>0</v>
      </c>
      <c r="V1380">
        <v>10</v>
      </c>
      <c r="W1380" s="1">
        <v>4039</v>
      </c>
      <c r="X1380" s="1">
        <v>1845</v>
      </c>
      <c r="Y1380" s="1">
        <v>4426.1000000000004</v>
      </c>
      <c r="Z1380" t="s">
        <v>47</v>
      </c>
      <c r="AA1380" t="s">
        <v>48</v>
      </c>
      <c r="AB1380" s="1">
        <v>0</v>
      </c>
      <c r="AC1380">
        <v>0</v>
      </c>
      <c r="AD1380">
        <v>1</v>
      </c>
      <c r="AE1380">
        <v>0</v>
      </c>
      <c r="AF1380">
        <v>0</v>
      </c>
      <c r="AG1380" t="s">
        <v>87</v>
      </c>
      <c r="AH1380">
        <f>IF(OR(Cleaned_Data_Table[[#This Row],[Appointment Status]]="No Show", Cleaned_Data_Table[[#This Row],[Appointment Status]]="Cancelled"), 1, 0)</f>
        <v>0</v>
      </c>
      <c r="AI1380" t="str">
        <f>IF(Cleaned_Data_Table[[#This Row],[Emergency Case]]=1, "Emergency Care", "Standard Care")</f>
        <v>Standard Care</v>
      </c>
    </row>
    <row r="1381" spans="1:35">
      <c r="A1381" t="s">
        <v>1490</v>
      </c>
      <c r="B1381">
        <v>32</v>
      </c>
      <c r="C1381" t="s">
        <v>37</v>
      </c>
      <c r="D1381" t="s">
        <v>114</v>
      </c>
      <c r="E1381">
        <v>21</v>
      </c>
      <c r="F1381" t="s">
        <v>89</v>
      </c>
      <c r="G1381" t="s">
        <v>66</v>
      </c>
      <c r="H1381" t="s">
        <v>79</v>
      </c>
      <c r="I1381" t="s">
        <v>80</v>
      </c>
      <c r="J1381" t="s">
        <v>110</v>
      </c>
      <c r="K1381">
        <v>13</v>
      </c>
      <c r="L1381" s="1">
        <v>636</v>
      </c>
      <c r="M1381" t="s">
        <v>53</v>
      </c>
      <c r="N1381" t="s">
        <v>81</v>
      </c>
      <c r="O1381" t="s">
        <v>106</v>
      </c>
      <c r="P1381">
        <v>1</v>
      </c>
      <c r="Q1381">
        <v>34</v>
      </c>
      <c r="R1381">
        <v>0</v>
      </c>
      <c r="S1381">
        <v>0</v>
      </c>
      <c r="T1381">
        <v>4.3</v>
      </c>
      <c r="U1381">
        <v>0</v>
      </c>
      <c r="V1381">
        <v>9.9</v>
      </c>
      <c r="W1381" s="1">
        <v>4985</v>
      </c>
      <c r="X1381" s="1">
        <v>3672</v>
      </c>
      <c r="Y1381" s="1">
        <v>6505.1</v>
      </c>
      <c r="Z1381" t="s">
        <v>47</v>
      </c>
      <c r="AA1381" t="s">
        <v>57</v>
      </c>
      <c r="AB1381" s="1">
        <v>0</v>
      </c>
      <c r="AC1381">
        <v>1</v>
      </c>
      <c r="AD1381">
        <v>0</v>
      </c>
      <c r="AE1381">
        <v>1</v>
      </c>
      <c r="AF1381">
        <v>0</v>
      </c>
      <c r="AG1381" t="s">
        <v>87</v>
      </c>
      <c r="AH1381">
        <f>IF(OR(Cleaned_Data_Table[[#This Row],[Appointment Status]]="No Show", Cleaned_Data_Table[[#This Row],[Appointment Status]]="Cancelled"), 1, 0)</f>
        <v>0</v>
      </c>
      <c r="AI1381" t="str">
        <f>IF(Cleaned_Data_Table[[#This Row],[Emergency Case]]=1, "Emergency Care", "Standard Care")</f>
        <v>Standard Care</v>
      </c>
    </row>
    <row r="1382" spans="1:35">
      <c r="A1382" t="s">
        <v>1491</v>
      </c>
      <c r="B1382">
        <v>81</v>
      </c>
      <c r="C1382" t="s">
        <v>51</v>
      </c>
      <c r="D1382" t="s">
        <v>93</v>
      </c>
      <c r="E1382">
        <v>23.5</v>
      </c>
      <c r="F1382" t="s">
        <v>89</v>
      </c>
      <c r="G1382" t="s">
        <v>66</v>
      </c>
      <c r="H1382" t="s">
        <v>129</v>
      </c>
      <c r="I1382" t="s">
        <v>130</v>
      </c>
      <c r="J1382" t="s">
        <v>90</v>
      </c>
      <c r="K1382">
        <v>16</v>
      </c>
      <c r="L1382" s="1">
        <v>623</v>
      </c>
      <c r="M1382" t="s">
        <v>44</v>
      </c>
      <c r="N1382" t="s">
        <v>45</v>
      </c>
      <c r="O1382" t="s">
        <v>55</v>
      </c>
      <c r="P1382">
        <v>23</v>
      </c>
      <c r="Q1382">
        <v>8</v>
      </c>
      <c r="R1382">
        <v>12</v>
      </c>
      <c r="S1382">
        <v>2</v>
      </c>
      <c r="T1382">
        <v>3.9</v>
      </c>
      <c r="U1382">
        <v>0</v>
      </c>
      <c r="V1382">
        <v>10</v>
      </c>
      <c r="W1382" s="1">
        <v>14718</v>
      </c>
      <c r="X1382" s="1">
        <v>7950</v>
      </c>
      <c r="Y1382" s="1">
        <v>23291</v>
      </c>
      <c r="Z1382" t="s">
        <v>125</v>
      </c>
      <c r="AA1382" t="s">
        <v>71</v>
      </c>
      <c r="AB1382" s="1">
        <v>0</v>
      </c>
      <c r="AC1382">
        <v>0</v>
      </c>
      <c r="AD1382">
        <v>1</v>
      </c>
      <c r="AE1382">
        <v>0</v>
      </c>
      <c r="AF1382">
        <v>0</v>
      </c>
      <c r="AG1382" t="s">
        <v>91</v>
      </c>
      <c r="AH1382">
        <f>IF(OR(Cleaned_Data_Table[[#This Row],[Appointment Status]]="No Show", Cleaned_Data_Table[[#This Row],[Appointment Status]]="Cancelled"), 1, 0)</f>
        <v>1</v>
      </c>
      <c r="AI1382" t="str">
        <f>IF(Cleaned_Data_Table[[#This Row],[Emergency Case]]=1, "Emergency Care", "Standard Care")</f>
        <v>Standard Care</v>
      </c>
    </row>
    <row r="1383" spans="1:35">
      <c r="A1383" t="s">
        <v>1492</v>
      </c>
      <c r="B1383">
        <v>76</v>
      </c>
      <c r="C1383" t="s">
        <v>51</v>
      </c>
      <c r="D1383" t="s">
        <v>59</v>
      </c>
      <c r="E1383">
        <v>25.8</v>
      </c>
      <c r="F1383" t="s">
        <v>52</v>
      </c>
      <c r="G1383" t="s">
        <v>66</v>
      </c>
      <c r="H1383" t="s">
        <v>41</v>
      </c>
      <c r="I1383" t="s">
        <v>42</v>
      </c>
      <c r="J1383" t="s">
        <v>90</v>
      </c>
      <c r="K1383">
        <v>18</v>
      </c>
      <c r="L1383" s="1">
        <v>588</v>
      </c>
      <c r="M1383" t="s">
        <v>44</v>
      </c>
      <c r="N1383" t="s">
        <v>124</v>
      </c>
      <c r="O1383" t="s">
        <v>106</v>
      </c>
      <c r="P1383">
        <v>18</v>
      </c>
      <c r="Q1383">
        <v>2</v>
      </c>
      <c r="R1383">
        <v>2</v>
      </c>
      <c r="S1383">
        <v>2</v>
      </c>
      <c r="T1383">
        <v>3.5</v>
      </c>
      <c r="U1383">
        <v>0</v>
      </c>
      <c r="V1383">
        <v>10</v>
      </c>
      <c r="W1383" s="1">
        <v>9488</v>
      </c>
      <c r="X1383" s="1">
        <v>8048</v>
      </c>
      <c r="Y1383" s="1">
        <v>18124</v>
      </c>
      <c r="Z1383" t="s">
        <v>47</v>
      </c>
      <c r="AA1383" t="s">
        <v>71</v>
      </c>
      <c r="AB1383" s="1">
        <v>0</v>
      </c>
      <c r="AC1383">
        <v>0</v>
      </c>
      <c r="AD1383">
        <v>1</v>
      </c>
      <c r="AE1383">
        <v>0</v>
      </c>
      <c r="AF1383">
        <v>0</v>
      </c>
      <c r="AG1383" t="s">
        <v>91</v>
      </c>
      <c r="AH1383">
        <f>IF(OR(Cleaned_Data_Table[[#This Row],[Appointment Status]]="No Show", Cleaned_Data_Table[[#This Row],[Appointment Status]]="Cancelled"), 1, 0)</f>
        <v>0</v>
      </c>
      <c r="AI1383" t="str">
        <f>IF(Cleaned_Data_Table[[#This Row],[Emergency Case]]=1, "Emergency Care", "Standard Care")</f>
        <v>Standard Care</v>
      </c>
    </row>
    <row r="1384" spans="1:35">
      <c r="A1384" t="s">
        <v>1493</v>
      </c>
      <c r="B1384">
        <v>86</v>
      </c>
      <c r="C1384" t="s">
        <v>37</v>
      </c>
      <c r="D1384" t="s">
        <v>116</v>
      </c>
      <c r="E1384">
        <v>24.9</v>
      </c>
      <c r="F1384" t="s">
        <v>97</v>
      </c>
      <c r="G1384" t="s">
        <v>40</v>
      </c>
      <c r="H1384" t="s">
        <v>67</v>
      </c>
      <c r="I1384" t="s">
        <v>68</v>
      </c>
      <c r="J1384" t="s">
        <v>43</v>
      </c>
      <c r="K1384">
        <v>14</v>
      </c>
      <c r="L1384" s="1">
        <v>568</v>
      </c>
      <c r="M1384" t="s">
        <v>53</v>
      </c>
      <c r="N1384" t="s">
        <v>45</v>
      </c>
      <c r="O1384" t="s">
        <v>98</v>
      </c>
      <c r="P1384">
        <v>14</v>
      </c>
      <c r="Q1384">
        <v>41</v>
      </c>
      <c r="R1384">
        <v>14</v>
      </c>
      <c r="S1384">
        <v>3</v>
      </c>
      <c r="T1384">
        <v>4.7</v>
      </c>
      <c r="U1384">
        <v>0</v>
      </c>
      <c r="V1384">
        <v>9.6</v>
      </c>
      <c r="W1384" s="1">
        <v>574</v>
      </c>
      <c r="X1384" s="1">
        <v>338</v>
      </c>
      <c r="Y1384" s="1">
        <v>1036</v>
      </c>
      <c r="Z1384" t="s">
        <v>125</v>
      </c>
      <c r="AA1384" t="s">
        <v>71</v>
      </c>
      <c r="AB1384" s="1">
        <v>0</v>
      </c>
      <c r="AC1384">
        <v>1</v>
      </c>
      <c r="AD1384">
        <v>0</v>
      </c>
      <c r="AE1384">
        <v>0</v>
      </c>
      <c r="AF1384">
        <v>0</v>
      </c>
      <c r="AG1384" t="s">
        <v>49</v>
      </c>
      <c r="AH1384">
        <f>IF(OR(Cleaned_Data_Table[[#This Row],[Appointment Status]]="No Show", Cleaned_Data_Table[[#This Row],[Appointment Status]]="Cancelled"), 1, 0)</f>
        <v>1</v>
      </c>
      <c r="AI1384" t="str">
        <f>IF(Cleaned_Data_Table[[#This Row],[Emergency Case]]=1, "Emergency Care", "Standard Care")</f>
        <v>Standard Care</v>
      </c>
    </row>
    <row r="1385" spans="1:35">
      <c r="A1385" t="s">
        <v>1494</v>
      </c>
      <c r="B1385">
        <v>61</v>
      </c>
      <c r="C1385" t="s">
        <v>51</v>
      </c>
      <c r="D1385" t="s">
        <v>116</v>
      </c>
      <c r="E1385">
        <v>17.7</v>
      </c>
      <c r="F1385" t="s">
        <v>52</v>
      </c>
      <c r="G1385" t="s">
        <v>66</v>
      </c>
      <c r="H1385" t="s">
        <v>73</v>
      </c>
      <c r="I1385" t="s">
        <v>74</v>
      </c>
      <c r="J1385" t="s">
        <v>43</v>
      </c>
      <c r="K1385">
        <v>21</v>
      </c>
      <c r="L1385" s="1">
        <v>654</v>
      </c>
      <c r="M1385" t="s">
        <v>53</v>
      </c>
      <c r="N1385" t="s">
        <v>62</v>
      </c>
      <c r="O1385" t="s">
        <v>86</v>
      </c>
      <c r="P1385">
        <v>10</v>
      </c>
      <c r="Q1385">
        <v>24</v>
      </c>
      <c r="R1385">
        <v>8</v>
      </c>
      <c r="S1385">
        <v>1</v>
      </c>
      <c r="T1385">
        <v>3.2</v>
      </c>
      <c r="U1385">
        <v>0</v>
      </c>
      <c r="V1385">
        <v>10</v>
      </c>
      <c r="W1385" s="1">
        <v>911</v>
      </c>
      <c r="X1385" s="1">
        <v>162</v>
      </c>
      <c r="Y1385" s="1">
        <v>1208.9000000000001</v>
      </c>
      <c r="Z1385" t="s">
        <v>47</v>
      </c>
      <c r="AA1385" t="s">
        <v>76</v>
      </c>
      <c r="AB1385" s="1">
        <v>0</v>
      </c>
      <c r="AC1385">
        <v>0</v>
      </c>
      <c r="AD1385">
        <v>0</v>
      </c>
      <c r="AE1385">
        <v>0</v>
      </c>
      <c r="AF1385">
        <v>0</v>
      </c>
      <c r="AG1385" t="s">
        <v>49</v>
      </c>
      <c r="AH1385">
        <f>IF(OR(Cleaned_Data_Table[[#This Row],[Appointment Status]]="No Show", Cleaned_Data_Table[[#This Row],[Appointment Status]]="Cancelled"), 1, 0)</f>
        <v>0</v>
      </c>
      <c r="AI1385" t="str">
        <f>IF(Cleaned_Data_Table[[#This Row],[Emergency Case]]=1, "Emergency Care", "Standard Care")</f>
        <v>Standard Care</v>
      </c>
    </row>
    <row r="1386" spans="1:35">
      <c r="A1386" t="s">
        <v>1495</v>
      </c>
      <c r="B1386">
        <v>20</v>
      </c>
      <c r="C1386" t="s">
        <v>51</v>
      </c>
      <c r="D1386" t="s">
        <v>93</v>
      </c>
      <c r="E1386">
        <v>15</v>
      </c>
      <c r="F1386" t="s">
        <v>52</v>
      </c>
      <c r="G1386" t="s">
        <v>40</v>
      </c>
      <c r="H1386" t="s">
        <v>73</v>
      </c>
      <c r="I1386" t="s">
        <v>74</v>
      </c>
      <c r="J1386" t="s">
        <v>110</v>
      </c>
      <c r="K1386">
        <v>8</v>
      </c>
      <c r="L1386" s="1">
        <v>479</v>
      </c>
      <c r="M1386" t="s">
        <v>44</v>
      </c>
      <c r="N1386" t="s">
        <v>124</v>
      </c>
      <c r="O1386" t="s">
        <v>106</v>
      </c>
      <c r="P1386">
        <v>22</v>
      </c>
      <c r="Q1386">
        <v>26</v>
      </c>
      <c r="R1386">
        <v>9</v>
      </c>
      <c r="S1386">
        <v>2</v>
      </c>
      <c r="T1386">
        <v>3.6</v>
      </c>
      <c r="U1386">
        <v>0</v>
      </c>
      <c r="V1386">
        <v>10</v>
      </c>
      <c r="W1386" s="1">
        <v>2418</v>
      </c>
      <c r="X1386" s="1">
        <v>2243</v>
      </c>
      <c r="Y1386" s="1">
        <v>5140</v>
      </c>
      <c r="Z1386" t="s">
        <v>47</v>
      </c>
      <c r="AA1386" t="s">
        <v>57</v>
      </c>
      <c r="AB1386" s="1">
        <v>0</v>
      </c>
      <c r="AC1386">
        <v>0</v>
      </c>
      <c r="AD1386">
        <v>1</v>
      </c>
      <c r="AE1386">
        <v>0</v>
      </c>
      <c r="AF1386">
        <v>0</v>
      </c>
      <c r="AG1386" t="s">
        <v>87</v>
      </c>
      <c r="AH1386">
        <f>IF(OR(Cleaned_Data_Table[[#This Row],[Appointment Status]]="No Show", Cleaned_Data_Table[[#This Row],[Appointment Status]]="Cancelled"), 1, 0)</f>
        <v>0</v>
      </c>
      <c r="AI1386" t="str">
        <f>IF(Cleaned_Data_Table[[#This Row],[Emergency Case]]=1, "Emergency Care", "Standard Care")</f>
        <v>Standard Care</v>
      </c>
    </row>
    <row r="1387" spans="1:35">
      <c r="A1387" t="s">
        <v>1496</v>
      </c>
      <c r="B1387">
        <v>88</v>
      </c>
      <c r="C1387" t="s">
        <v>51</v>
      </c>
      <c r="D1387" t="s">
        <v>65</v>
      </c>
      <c r="E1387">
        <v>22.8</v>
      </c>
      <c r="F1387" t="s">
        <v>39</v>
      </c>
      <c r="G1387" t="s">
        <v>40</v>
      </c>
      <c r="H1387" t="s">
        <v>73</v>
      </c>
      <c r="I1387" t="s">
        <v>74</v>
      </c>
      <c r="J1387" t="s">
        <v>110</v>
      </c>
      <c r="K1387">
        <v>15</v>
      </c>
      <c r="L1387" s="1">
        <v>602</v>
      </c>
      <c r="M1387" t="s">
        <v>44</v>
      </c>
      <c r="N1387" t="s">
        <v>54</v>
      </c>
      <c r="O1387" t="s">
        <v>46</v>
      </c>
      <c r="P1387">
        <v>18</v>
      </c>
      <c r="Q1387">
        <v>24</v>
      </c>
      <c r="R1387">
        <v>14</v>
      </c>
      <c r="S1387">
        <v>1</v>
      </c>
      <c r="T1387">
        <v>4.7</v>
      </c>
      <c r="U1387">
        <v>0</v>
      </c>
      <c r="V1387">
        <v>10</v>
      </c>
      <c r="W1387" s="1">
        <v>3350</v>
      </c>
      <c r="X1387" s="1">
        <v>3811</v>
      </c>
      <c r="Y1387" s="1">
        <v>7763</v>
      </c>
      <c r="Z1387" t="s">
        <v>47</v>
      </c>
      <c r="AA1387" t="s">
        <v>71</v>
      </c>
      <c r="AB1387" s="1">
        <v>0</v>
      </c>
      <c r="AC1387">
        <v>0</v>
      </c>
      <c r="AD1387">
        <v>1</v>
      </c>
      <c r="AE1387">
        <v>0</v>
      </c>
      <c r="AF1387">
        <v>0</v>
      </c>
      <c r="AG1387" t="s">
        <v>87</v>
      </c>
      <c r="AH1387">
        <f>IF(OR(Cleaned_Data_Table[[#This Row],[Appointment Status]]="No Show", Cleaned_Data_Table[[#This Row],[Appointment Status]]="Cancelled"), 1, 0)</f>
        <v>0</v>
      </c>
      <c r="AI1387" t="str">
        <f>IF(Cleaned_Data_Table[[#This Row],[Emergency Case]]=1, "Emergency Care", "Standard Care")</f>
        <v>Standard Care</v>
      </c>
    </row>
    <row r="1388" spans="1:35">
      <c r="A1388" t="s">
        <v>1497</v>
      </c>
      <c r="B1388">
        <v>34</v>
      </c>
      <c r="C1388" t="s">
        <v>51</v>
      </c>
      <c r="D1388" t="s">
        <v>93</v>
      </c>
      <c r="E1388">
        <v>19.8</v>
      </c>
      <c r="F1388" t="s">
        <v>52</v>
      </c>
      <c r="G1388" t="s">
        <v>40</v>
      </c>
      <c r="H1388" t="s">
        <v>67</v>
      </c>
      <c r="I1388" t="s">
        <v>68</v>
      </c>
      <c r="J1388" t="s">
        <v>110</v>
      </c>
      <c r="K1388">
        <v>25</v>
      </c>
      <c r="L1388" s="1">
        <v>821</v>
      </c>
      <c r="M1388" t="s">
        <v>53</v>
      </c>
      <c r="N1388" t="s">
        <v>62</v>
      </c>
      <c r="O1388" t="s">
        <v>82</v>
      </c>
      <c r="P1388">
        <v>21</v>
      </c>
      <c r="Q1388">
        <v>35</v>
      </c>
      <c r="R1388">
        <v>4</v>
      </c>
      <c r="S1388">
        <v>2</v>
      </c>
      <c r="T1388">
        <v>3.6</v>
      </c>
      <c r="U1388">
        <v>0</v>
      </c>
      <c r="V1388">
        <v>9.5</v>
      </c>
      <c r="W1388" s="1">
        <v>3838</v>
      </c>
      <c r="X1388" s="1">
        <v>2171</v>
      </c>
      <c r="Y1388" s="1">
        <v>4781</v>
      </c>
      <c r="Z1388" t="s">
        <v>47</v>
      </c>
      <c r="AA1388" t="s">
        <v>57</v>
      </c>
      <c r="AB1388" s="1">
        <v>0</v>
      </c>
      <c r="AC1388">
        <v>1</v>
      </c>
      <c r="AD1388">
        <v>1</v>
      </c>
      <c r="AE1388">
        <v>1</v>
      </c>
      <c r="AF1388">
        <v>0</v>
      </c>
      <c r="AG1388" t="s">
        <v>87</v>
      </c>
      <c r="AH1388">
        <f>IF(OR(Cleaned_Data_Table[[#This Row],[Appointment Status]]="No Show", Cleaned_Data_Table[[#This Row],[Appointment Status]]="Cancelled"), 1, 0)</f>
        <v>0</v>
      </c>
      <c r="AI1388" t="str">
        <f>IF(Cleaned_Data_Table[[#This Row],[Emergency Case]]=1, "Emergency Care", "Standard Care")</f>
        <v>Standard Care</v>
      </c>
    </row>
    <row r="1389" spans="1:35">
      <c r="A1389" t="s">
        <v>1498</v>
      </c>
      <c r="B1389">
        <v>11</v>
      </c>
      <c r="C1389" t="s">
        <v>37</v>
      </c>
      <c r="D1389" t="s">
        <v>84</v>
      </c>
      <c r="E1389">
        <v>17.399999999999999</v>
      </c>
      <c r="F1389" t="s">
        <v>52</v>
      </c>
      <c r="G1389" t="s">
        <v>85</v>
      </c>
      <c r="H1389" t="s">
        <v>94</v>
      </c>
      <c r="I1389" t="s">
        <v>95</v>
      </c>
      <c r="J1389" t="s">
        <v>43</v>
      </c>
      <c r="K1389">
        <v>20</v>
      </c>
      <c r="L1389" s="1">
        <v>695</v>
      </c>
      <c r="M1389" t="s">
        <v>53</v>
      </c>
      <c r="N1389" t="s">
        <v>45</v>
      </c>
      <c r="O1389" t="s">
        <v>75</v>
      </c>
      <c r="P1389">
        <v>0</v>
      </c>
      <c r="Q1389">
        <v>30</v>
      </c>
      <c r="R1389">
        <v>8</v>
      </c>
      <c r="S1389">
        <v>3</v>
      </c>
      <c r="T1389">
        <v>4.5</v>
      </c>
      <c r="U1389">
        <v>1</v>
      </c>
      <c r="V1389">
        <v>10</v>
      </c>
      <c r="W1389" s="1">
        <v>454</v>
      </c>
      <c r="X1389" s="1">
        <v>798</v>
      </c>
      <c r="Y1389" s="1">
        <v>1362.9</v>
      </c>
      <c r="Z1389" t="s">
        <v>56</v>
      </c>
      <c r="AA1389" t="s">
        <v>112</v>
      </c>
      <c r="AB1389" s="1">
        <v>1947</v>
      </c>
      <c r="AC1389">
        <v>0</v>
      </c>
      <c r="AD1389">
        <v>0</v>
      </c>
      <c r="AE1389">
        <v>0</v>
      </c>
      <c r="AF1389">
        <v>0</v>
      </c>
      <c r="AG1389" t="s">
        <v>87</v>
      </c>
      <c r="AH1389">
        <f>IF(OR(Cleaned_Data_Table[[#This Row],[Appointment Status]]="No Show", Cleaned_Data_Table[[#This Row],[Appointment Status]]="Cancelled"), 1, 0)</f>
        <v>1</v>
      </c>
      <c r="AI1389" t="str">
        <f>IF(Cleaned_Data_Table[[#This Row],[Emergency Case]]=1, "Emergency Care", "Standard Care")</f>
        <v>Emergency Care</v>
      </c>
    </row>
    <row r="1390" spans="1:35">
      <c r="A1390" t="s">
        <v>1499</v>
      </c>
      <c r="B1390">
        <v>47</v>
      </c>
      <c r="C1390" t="s">
        <v>51</v>
      </c>
      <c r="D1390" t="s">
        <v>114</v>
      </c>
      <c r="E1390">
        <v>19.5</v>
      </c>
      <c r="F1390" t="s">
        <v>97</v>
      </c>
      <c r="G1390" t="s">
        <v>40</v>
      </c>
      <c r="H1390" t="s">
        <v>60</v>
      </c>
      <c r="I1390" t="s">
        <v>61</v>
      </c>
      <c r="J1390" t="s">
        <v>90</v>
      </c>
      <c r="K1390">
        <v>8</v>
      </c>
      <c r="L1390" s="1">
        <v>465</v>
      </c>
      <c r="M1390" t="s">
        <v>44</v>
      </c>
      <c r="N1390" t="s">
        <v>81</v>
      </c>
      <c r="O1390" t="s">
        <v>55</v>
      </c>
      <c r="P1390">
        <v>29</v>
      </c>
      <c r="Q1390">
        <v>19</v>
      </c>
      <c r="R1390">
        <v>13</v>
      </c>
      <c r="S1390">
        <v>4</v>
      </c>
      <c r="T1390">
        <v>4.5999999999999996</v>
      </c>
      <c r="U1390">
        <v>0</v>
      </c>
      <c r="V1390">
        <v>10</v>
      </c>
      <c r="W1390" s="1">
        <v>7990</v>
      </c>
      <c r="X1390" s="1">
        <v>11618</v>
      </c>
      <c r="Y1390" s="1">
        <v>20073</v>
      </c>
      <c r="Z1390" t="s">
        <v>47</v>
      </c>
      <c r="AA1390" t="s">
        <v>48</v>
      </c>
      <c r="AB1390" s="1">
        <v>0</v>
      </c>
      <c r="AC1390">
        <v>0</v>
      </c>
      <c r="AD1390">
        <v>1</v>
      </c>
      <c r="AE1390">
        <v>0</v>
      </c>
      <c r="AF1390">
        <v>0</v>
      </c>
      <c r="AG1390" t="s">
        <v>91</v>
      </c>
      <c r="AH1390">
        <f>IF(OR(Cleaned_Data_Table[[#This Row],[Appointment Status]]="No Show", Cleaned_Data_Table[[#This Row],[Appointment Status]]="Cancelled"), 1, 0)</f>
        <v>0</v>
      </c>
      <c r="AI1390" t="str">
        <f>IF(Cleaned_Data_Table[[#This Row],[Emergency Case]]=1, "Emergency Care", "Standard Care")</f>
        <v>Standard Care</v>
      </c>
    </row>
    <row r="1391" spans="1:35">
      <c r="A1391" t="s">
        <v>1500</v>
      </c>
      <c r="B1391">
        <v>61</v>
      </c>
      <c r="C1391" t="s">
        <v>51</v>
      </c>
      <c r="D1391" t="s">
        <v>116</v>
      </c>
      <c r="E1391">
        <v>23.9</v>
      </c>
      <c r="F1391" t="s">
        <v>52</v>
      </c>
      <c r="G1391" t="s">
        <v>40</v>
      </c>
      <c r="H1391" t="s">
        <v>60</v>
      </c>
      <c r="I1391" t="s">
        <v>61</v>
      </c>
      <c r="J1391" t="s">
        <v>110</v>
      </c>
      <c r="K1391">
        <v>10</v>
      </c>
      <c r="L1391" s="1">
        <v>468</v>
      </c>
      <c r="M1391" t="s">
        <v>44</v>
      </c>
      <c r="N1391" t="s">
        <v>81</v>
      </c>
      <c r="O1391" t="s">
        <v>86</v>
      </c>
      <c r="P1391">
        <v>11</v>
      </c>
      <c r="Q1391">
        <v>13</v>
      </c>
      <c r="R1391">
        <v>2</v>
      </c>
      <c r="S1391">
        <v>0</v>
      </c>
      <c r="T1391">
        <v>3.8</v>
      </c>
      <c r="U1391">
        <v>0</v>
      </c>
      <c r="V1391">
        <v>10</v>
      </c>
      <c r="W1391" s="1">
        <v>4802</v>
      </c>
      <c r="X1391" s="1">
        <v>3412</v>
      </c>
      <c r="Y1391" s="1">
        <v>8682</v>
      </c>
      <c r="Z1391" t="s">
        <v>47</v>
      </c>
      <c r="AA1391" t="s">
        <v>76</v>
      </c>
      <c r="AB1391" s="1">
        <v>0</v>
      </c>
      <c r="AC1391">
        <v>0</v>
      </c>
      <c r="AD1391">
        <v>0</v>
      </c>
      <c r="AE1391">
        <v>0</v>
      </c>
      <c r="AF1391">
        <v>0</v>
      </c>
      <c r="AG1391" t="s">
        <v>87</v>
      </c>
      <c r="AH1391">
        <f>IF(OR(Cleaned_Data_Table[[#This Row],[Appointment Status]]="No Show", Cleaned_Data_Table[[#This Row],[Appointment Status]]="Cancelled"), 1, 0)</f>
        <v>0</v>
      </c>
      <c r="AI1391" t="str">
        <f>IF(Cleaned_Data_Table[[#This Row],[Emergency Case]]=1, "Emergency Care", "Standard Care")</f>
        <v>Standard Care</v>
      </c>
    </row>
    <row r="1392" spans="1:35">
      <c r="A1392" t="s">
        <v>1501</v>
      </c>
      <c r="B1392">
        <v>68</v>
      </c>
      <c r="C1392" t="s">
        <v>51</v>
      </c>
      <c r="D1392" t="s">
        <v>78</v>
      </c>
      <c r="E1392">
        <v>27.4</v>
      </c>
      <c r="F1392" t="s">
        <v>89</v>
      </c>
      <c r="G1392" t="s">
        <v>40</v>
      </c>
      <c r="H1392" t="s">
        <v>138</v>
      </c>
      <c r="I1392" t="s">
        <v>139</v>
      </c>
      <c r="J1392" t="s">
        <v>110</v>
      </c>
      <c r="K1392">
        <v>17</v>
      </c>
      <c r="L1392" s="1">
        <v>562</v>
      </c>
      <c r="M1392" t="s">
        <v>44</v>
      </c>
      <c r="N1392" t="s">
        <v>45</v>
      </c>
      <c r="O1392" t="s">
        <v>46</v>
      </c>
      <c r="P1392">
        <v>20</v>
      </c>
      <c r="Q1392">
        <v>12</v>
      </c>
      <c r="R1392">
        <v>6</v>
      </c>
      <c r="S1392">
        <v>0</v>
      </c>
      <c r="T1392">
        <v>3.1</v>
      </c>
      <c r="U1392">
        <v>0</v>
      </c>
      <c r="V1392">
        <v>10</v>
      </c>
      <c r="W1392" s="1">
        <v>3051</v>
      </c>
      <c r="X1392" s="1">
        <v>3968</v>
      </c>
      <c r="Y1392" s="1">
        <v>7581</v>
      </c>
      <c r="Z1392" t="s">
        <v>47</v>
      </c>
      <c r="AA1392" t="s">
        <v>76</v>
      </c>
      <c r="AB1392" s="1">
        <v>0</v>
      </c>
      <c r="AC1392">
        <v>0</v>
      </c>
      <c r="AD1392">
        <v>1</v>
      </c>
      <c r="AE1392">
        <v>0</v>
      </c>
      <c r="AF1392">
        <v>0</v>
      </c>
      <c r="AG1392" t="s">
        <v>87</v>
      </c>
      <c r="AH1392">
        <f>IF(OR(Cleaned_Data_Table[[#This Row],[Appointment Status]]="No Show", Cleaned_Data_Table[[#This Row],[Appointment Status]]="Cancelled"), 1, 0)</f>
        <v>0</v>
      </c>
      <c r="AI1392" t="str">
        <f>IF(Cleaned_Data_Table[[#This Row],[Emergency Case]]=1, "Emergency Care", "Standard Care")</f>
        <v>Standard Care</v>
      </c>
    </row>
    <row r="1393" spans="1:35">
      <c r="A1393" t="s">
        <v>1502</v>
      </c>
      <c r="B1393">
        <v>85</v>
      </c>
      <c r="C1393" t="s">
        <v>37</v>
      </c>
      <c r="D1393" t="s">
        <v>93</v>
      </c>
      <c r="E1393">
        <v>22.8</v>
      </c>
      <c r="F1393" t="s">
        <v>52</v>
      </c>
      <c r="G1393" t="s">
        <v>66</v>
      </c>
      <c r="H1393" t="s">
        <v>104</v>
      </c>
      <c r="I1393" t="s">
        <v>105</v>
      </c>
      <c r="J1393" t="s">
        <v>90</v>
      </c>
      <c r="K1393">
        <v>10</v>
      </c>
      <c r="L1393" s="1">
        <v>554</v>
      </c>
      <c r="M1393" t="s">
        <v>44</v>
      </c>
      <c r="N1393" t="s">
        <v>81</v>
      </c>
      <c r="O1393" t="s">
        <v>101</v>
      </c>
      <c r="P1393">
        <v>19</v>
      </c>
      <c r="Q1393">
        <v>17</v>
      </c>
      <c r="R1393">
        <v>6</v>
      </c>
      <c r="S1393">
        <v>1</v>
      </c>
      <c r="T1393">
        <v>3.9</v>
      </c>
      <c r="U1393">
        <v>0</v>
      </c>
      <c r="V1393">
        <v>10</v>
      </c>
      <c r="W1393" s="1">
        <v>17320</v>
      </c>
      <c r="X1393" s="1">
        <v>11143</v>
      </c>
      <c r="Y1393" s="1">
        <v>29017</v>
      </c>
      <c r="Z1393" t="s">
        <v>47</v>
      </c>
      <c r="AA1393" t="s">
        <v>71</v>
      </c>
      <c r="AB1393" s="1">
        <v>0</v>
      </c>
      <c r="AC1393">
        <v>0</v>
      </c>
      <c r="AD1393">
        <v>1</v>
      </c>
      <c r="AE1393">
        <v>0</v>
      </c>
      <c r="AF1393">
        <v>0</v>
      </c>
      <c r="AG1393" t="s">
        <v>91</v>
      </c>
      <c r="AH1393">
        <f>IF(OR(Cleaned_Data_Table[[#This Row],[Appointment Status]]="No Show", Cleaned_Data_Table[[#This Row],[Appointment Status]]="Cancelled"), 1, 0)</f>
        <v>0</v>
      </c>
      <c r="AI1393" t="str">
        <f>IF(Cleaned_Data_Table[[#This Row],[Emergency Case]]=1, "Emergency Care", "Standard Care")</f>
        <v>Standard Care</v>
      </c>
    </row>
    <row r="1394" spans="1:35">
      <c r="A1394" t="s">
        <v>1503</v>
      </c>
      <c r="B1394">
        <v>88</v>
      </c>
      <c r="C1394" t="s">
        <v>37</v>
      </c>
      <c r="D1394" t="s">
        <v>38</v>
      </c>
      <c r="E1394">
        <v>24.9</v>
      </c>
      <c r="F1394" t="s">
        <v>52</v>
      </c>
      <c r="G1394" t="s">
        <v>40</v>
      </c>
      <c r="H1394" t="s">
        <v>94</v>
      </c>
      <c r="I1394" t="s">
        <v>95</v>
      </c>
      <c r="J1394" t="s">
        <v>43</v>
      </c>
      <c r="K1394">
        <v>29</v>
      </c>
      <c r="L1394" s="1">
        <v>804</v>
      </c>
      <c r="M1394" t="s">
        <v>53</v>
      </c>
      <c r="N1394" t="s">
        <v>124</v>
      </c>
      <c r="O1394" t="s">
        <v>55</v>
      </c>
      <c r="P1394">
        <v>20</v>
      </c>
      <c r="Q1394">
        <v>50</v>
      </c>
      <c r="R1394">
        <v>8</v>
      </c>
      <c r="S1394">
        <v>1</v>
      </c>
      <c r="T1394">
        <v>4.7</v>
      </c>
      <c r="U1394">
        <v>0</v>
      </c>
      <c r="V1394">
        <v>9</v>
      </c>
      <c r="W1394" s="1">
        <v>719</v>
      </c>
      <c r="X1394" s="1">
        <v>362</v>
      </c>
      <c r="Y1394" s="1">
        <v>1319.5</v>
      </c>
      <c r="Z1394" t="s">
        <v>47</v>
      </c>
      <c r="AA1394" t="s">
        <v>71</v>
      </c>
      <c r="AB1394" s="1">
        <v>0</v>
      </c>
      <c r="AC1394">
        <v>1</v>
      </c>
      <c r="AD1394">
        <v>1</v>
      </c>
      <c r="AE1394">
        <v>0</v>
      </c>
      <c r="AF1394">
        <v>0</v>
      </c>
      <c r="AG1394" t="s">
        <v>49</v>
      </c>
      <c r="AH1394">
        <f>IF(OR(Cleaned_Data_Table[[#This Row],[Appointment Status]]="No Show", Cleaned_Data_Table[[#This Row],[Appointment Status]]="Cancelled"), 1, 0)</f>
        <v>0</v>
      </c>
      <c r="AI1394" t="str">
        <f>IF(Cleaned_Data_Table[[#This Row],[Emergency Case]]=1, "Emergency Care", "Standard Care")</f>
        <v>Standard Care</v>
      </c>
    </row>
    <row r="1395" spans="1:35">
      <c r="A1395" t="s">
        <v>1504</v>
      </c>
      <c r="B1395">
        <v>11</v>
      </c>
      <c r="C1395" t="s">
        <v>37</v>
      </c>
      <c r="D1395" t="s">
        <v>93</v>
      </c>
      <c r="E1395">
        <v>21.5</v>
      </c>
      <c r="F1395" t="s">
        <v>39</v>
      </c>
      <c r="G1395" t="s">
        <v>66</v>
      </c>
      <c r="H1395" t="s">
        <v>67</v>
      </c>
      <c r="I1395" t="s">
        <v>68</v>
      </c>
      <c r="J1395" t="s">
        <v>90</v>
      </c>
      <c r="K1395">
        <v>11</v>
      </c>
      <c r="L1395" s="1">
        <v>517</v>
      </c>
      <c r="M1395" t="s">
        <v>44</v>
      </c>
      <c r="N1395" t="s">
        <v>54</v>
      </c>
      <c r="O1395" t="s">
        <v>63</v>
      </c>
      <c r="P1395">
        <v>20</v>
      </c>
      <c r="Q1395">
        <v>8</v>
      </c>
      <c r="R1395">
        <v>12</v>
      </c>
      <c r="S1395">
        <v>3</v>
      </c>
      <c r="T1395">
        <v>4.5999999999999996</v>
      </c>
      <c r="U1395">
        <v>0</v>
      </c>
      <c r="V1395">
        <v>10</v>
      </c>
      <c r="W1395" s="1">
        <v>7686</v>
      </c>
      <c r="X1395" s="1">
        <v>5656</v>
      </c>
      <c r="Y1395" s="1">
        <v>13859</v>
      </c>
      <c r="Z1395" t="s">
        <v>47</v>
      </c>
      <c r="AA1395" t="s">
        <v>112</v>
      </c>
      <c r="AB1395" s="1">
        <v>0</v>
      </c>
      <c r="AC1395">
        <v>0</v>
      </c>
      <c r="AD1395">
        <v>1</v>
      </c>
      <c r="AE1395">
        <v>0</v>
      </c>
      <c r="AF1395">
        <v>0</v>
      </c>
      <c r="AG1395" t="s">
        <v>91</v>
      </c>
      <c r="AH1395">
        <f>IF(OR(Cleaned_Data_Table[[#This Row],[Appointment Status]]="No Show", Cleaned_Data_Table[[#This Row],[Appointment Status]]="Cancelled"), 1, 0)</f>
        <v>0</v>
      </c>
      <c r="AI1395" t="str">
        <f>IF(Cleaned_Data_Table[[#This Row],[Emergency Case]]=1, "Emergency Care", "Standard Care")</f>
        <v>Standard Care</v>
      </c>
    </row>
    <row r="1396" spans="1:35">
      <c r="A1396" t="s">
        <v>1505</v>
      </c>
      <c r="B1396">
        <v>33</v>
      </c>
      <c r="C1396" t="s">
        <v>37</v>
      </c>
      <c r="D1396" t="s">
        <v>84</v>
      </c>
      <c r="E1396">
        <v>20.5</v>
      </c>
      <c r="F1396" t="s">
        <v>52</v>
      </c>
      <c r="G1396" t="s">
        <v>40</v>
      </c>
      <c r="H1396" t="s">
        <v>94</v>
      </c>
      <c r="I1396" t="s">
        <v>95</v>
      </c>
      <c r="J1396" t="s">
        <v>43</v>
      </c>
      <c r="K1396">
        <v>22</v>
      </c>
      <c r="L1396" s="1">
        <v>680</v>
      </c>
      <c r="M1396" t="s">
        <v>53</v>
      </c>
      <c r="N1396" t="s">
        <v>54</v>
      </c>
      <c r="O1396" t="s">
        <v>75</v>
      </c>
      <c r="P1396">
        <v>10</v>
      </c>
      <c r="Q1396">
        <v>33</v>
      </c>
      <c r="R1396">
        <v>13</v>
      </c>
      <c r="S1396">
        <v>3</v>
      </c>
      <c r="T1396">
        <v>4.0999999999999996</v>
      </c>
      <c r="U1396">
        <v>0</v>
      </c>
      <c r="V1396">
        <v>9.8000000000000007</v>
      </c>
      <c r="W1396" s="1">
        <v>595</v>
      </c>
      <c r="X1396" s="1">
        <v>624</v>
      </c>
      <c r="Y1396" s="1">
        <v>1329.3</v>
      </c>
      <c r="Z1396" t="s">
        <v>47</v>
      </c>
      <c r="AA1396" t="s">
        <v>57</v>
      </c>
      <c r="AB1396" s="1">
        <v>0</v>
      </c>
      <c r="AC1396">
        <v>1</v>
      </c>
      <c r="AD1396">
        <v>0</v>
      </c>
      <c r="AE1396">
        <v>0</v>
      </c>
      <c r="AF1396">
        <v>0</v>
      </c>
      <c r="AG1396" t="s">
        <v>49</v>
      </c>
      <c r="AH1396">
        <f>IF(OR(Cleaned_Data_Table[[#This Row],[Appointment Status]]="No Show", Cleaned_Data_Table[[#This Row],[Appointment Status]]="Cancelled"), 1, 0)</f>
        <v>0</v>
      </c>
      <c r="AI1396" t="str">
        <f>IF(Cleaned_Data_Table[[#This Row],[Emergency Case]]=1, "Emergency Care", "Standard Care")</f>
        <v>Standard Care</v>
      </c>
    </row>
    <row r="1397" spans="1:35">
      <c r="A1397" t="s">
        <v>1506</v>
      </c>
      <c r="B1397">
        <v>84</v>
      </c>
      <c r="C1397" t="s">
        <v>37</v>
      </c>
      <c r="D1397" t="s">
        <v>65</v>
      </c>
      <c r="E1397">
        <v>19</v>
      </c>
      <c r="F1397" t="s">
        <v>52</v>
      </c>
      <c r="G1397" t="s">
        <v>66</v>
      </c>
      <c r="H1397" t="s">
        <v>60</v>
      </c>
      <c r="I1397" t="s">
        <v>61</v>
      </c>
      <c r="J1397" t="s">
        <v>90</v>
      </c>
      <c r="K1397">
        <v>22</v>
      </c>
      <c r="L1397" s="1">
        <v>650</v>
      </c>
      <c r="M1397" t="s">
        <v>53</v>
      </c>
      <c r="N1397" t="s">
        <v>124</v>
      </c>
      <c r="O1397" t="s">
        <v>55</v>
      </c>
      <c r="P1397">
        <v>12</v>
      </c>
      <c r="Q1397">
        <v>2</v>
      </c>
      <c r="R1397">
        <v>10</v>
      </c>
      <c r="S1397">
        <v>3</v>
      </c>
      <c r="T1397">
        <v>4.9000000000000004</v>
      </c>
      <c r="U1397">
        <v>0</v>
      </c>
      <c r="V1397">
        <v>10</v>
      </c>
      <c r="W1397" s="1">
        <v>11674</v>
      </c>
      <c r="X1397" s="1">
        <v>6005</v>
      </c>
      <c r="Y1397" s="1">
        <v>12830.3</v>
      </c>
      <c r="Z1397" t="s">
        <v>47</v>
      </c>
      <c r="AA1397" t="s">
        <v>71</v>
      </c>
      <c r="AB1397" s="1">
        <v>0</v>
      </c>
      <c r="AC1397">
        <v>0</v>
      </c>
      <c r="AD1397">
        <v>0</v>
      </c>
      <c r="AE1397">
        <v>0</v>
      </c>
      <c r="AF1397">
        <v>0</v>
      </c>
      <c r="AG1397" t="s">
        <v>87</v>
      </c>
      <c r="AH1397">
        <f>IF(OR(Cleaned_Data_Table[[#This Row],[Appointment Status]]="No Show", Cleaned_Data_Table[[#This Row],[Appointment Status]]="Cancelled"), 1, 0)</f>
        <v>0</v>
      </c>
      <c r="AI1397" t="str">
        <f>IF(Cleaned_Data_Table[[#This Row],[Emergency Case]]=1, "Emergency Care", "Standard Care")</f>
        <v>Standard Care</v>
      </c>
    </row>
    <row r="1398" spans="1:35">
      <c r="A1398" t="s">
        <v>1507</v>
      </c>
      <c r="B1398">
        <v>14</v>
      </c>
      <c r="C1398" t="s">
        <v>37</v>
      </c>
      <c r="D1398" t="s">
        <v>100</v>
      </c>
      <c r="E1398">
        <v>33.4</v>
      </c>
      <c r="F1398" t="s">
        <v>52</v>
      </c>
      <c r="G1398" t="s">
        <v>85</v>
      </c>
      <c r="H1398" t="s">
        <v>67</v>
      </c>
      <c r="I1398" t="s">
        <v>68</v>
      </c>
      <c r="J1398" t="s">
        <v>43</v>
      </c>
      <c r="K1398">
        <v>9</v>
      </c>
      <c r="L1398" s="1">
        <v>509</v>
      </c>
      <c r="M1398" t="s">
        <v>53</v>
      </c>
      <c r="N1398" t="s">
        <v>54</v>
      </c>
      <c r="O1398" t="s">
        <v>46</v>
      </c>
      <c r="P1398">
        <v>0</v>
      </c>
      <c r="Q1398">
        <v>39</v>
      </c>
      <c r="R1398">
        <v>3</v>
      </c>
      <c r="S1398">
        <v>0</v>
      </c>
      <c r="T1398">
        <v>4.0999999999999996</v>
      </c>
      <c r="U1398">
        <v>1</v>
      </c>
      <c r="V1398">
        <v>9.4</v>
      </c>
      <c r="W1398" s="1">
        <v>571</v>
      </c>
      <c r="X1398" s="1">
        <v>569</v>
      </c>
      <c r="Y1398" s="1">
        <v>1154.3</v>
      </c>
      <c r="Z1398" t="s">
        <v>47</v>
      </c>
      <c r="AA1398" t="s">
        <v>112</v>
      </c>
      <c r="AB1398" s="1">
        <v>0</v>
      </c>
      <c r="AC1398">
        <v>1</v>
      </c>
      <c r="AD1398">
        <v>0</v>
      </c>
      <c r="AE1398">
        <v>0</v>
      </c>
      <c r="AF1398">
        <v>0</v>
      </c>
      <c r="AG1398" t="s">
        <v>87</v>
      </c>
      <c r="AH1398">
        <f>IF(OR(Cleaned_Data_Table[[#This Row],[Appointment Status]]="No Show", Cleaned_Data_Table[[#This Row],[Appointment Status]]="Cancelled"), 1, 0)</f>
        <v>0</v>
      </c>
      <c r="AI1398" t="str">
        <f>IF(Cleaned_Data_Table[[#This Row],[Emergency Case]]=1, "Emergency Care", "Standard Care")</f>
        <v>Emergency Care</v>
      </c>
    </row>
    <row r="1399" spans="1:35">
      <c r="A1399" t="s">
        <v>1508</v>
      </c>
      <c r="B1399">
        <v>62</v>
      </c>
      <c r="C1399" t="s">
        <v>51</v>
      </c>
      <c r="D1399" t="s">
        <v>114</v>
      </c>
      <c r="E1399">
        <v>24.6</v>
      </c>
      <c r="F1399" t="s">
        <v>52</v>
      </c>
      <c r="G1399" t="s">
        <v>66</v>
      </c>
      <c r="H1399" t="s">
        <v>79</v>
      </c>
      <c r="I1399" t="s">
        <v>80</v>
      </c>
      <c r="J1399" t="s">
        <v>43</v>
      </c>
      <c r="K1399">
        <v>26</v>
      </c>
      <c r="L1399" s="1">
        <v>823</v>
      </c>
      <c r="M1399" t="s">
        <v>53</v>
      </c>
      <c r="N1399" t="s">
        <v>54</v>
      </c>
      <c r="O1399" t="s">
        <v>119</v>
      </c>
      <c r="P1399">
        <v>11</v>
      </c>
      <c r="Q1399">
        <v>23</v>
      </c>
      <c r="R1399">
        <v>3</v>
      </c>
      <c r="S1399">
        <v>2</v>
      </c>
      <c r="T1399">
        <v>3.3</v>
      </c>
      <c r="U1399">
        <v>0</v>
      </c>
      <c r="V1399">
        <v>10</v>
      </c>
      <c r="W1399" s="1">
        <v>109</v>
      </c>
      <c r="X1399" s="1">
        <v>943</v>
      </c>
      <c r="Y1399" s="1">
        <v>1312.5</v>
      </c>
      <c r="Z1399" t="s">
        <v>47</v>
      </c>
      <c r="AA1399" t="s">
        <v>76</v>
      </c>
      <c r="AB1399" s="1">
        <v>0</v>
      </c>
      <c r="AC1399">
        <v>0</v>
      </c>
      <c r="AD1399">
        <v>0</v>
      </c>
      <c r="AE1399">
        <v>0</v>
      </c>
      <c r="AF1399">
        <v>0</v>
      </c>
      <c r="AG1399" t="s">
        <v>49</v>
      </c>
      <c r="AH1399">
        <f>IF(OR(Cleaned_Data_Table[[#This Row],[Appointment Status]]="No Show", Cleaned_Data_Table[[#This Row],[Appointment Status]]="Cancelled"), 1, 0)</f>
        <v>0</v>
      </c>
      <c r="AI1399" t="str">
        <f>IF(Cleaned_Data_Table[[#This Row],[Emergency Case]]=1, "Emergency Care", "Standard Care")</f>
        <v>Standard Care</v>
      </c>
    </row>
    <row r="1400" spans="1:35">
      <c r="A1400" t="s">
        <v>1509</v>
      </c>
      <c r="B1400">
        <v>38</v>
      </c>
      <c r="C1400" t="s">
        <v>37</v>
      </c>
      <c r="D1400" t="s">
        <v>38</v>
      </c>
      <c r="E1400">
        <v>25.1</v>
      </c>
      <c r="F1400" t="s">
        <v>52</v>
      </c>
      <c r="G1400" t="s">
        <v>66</v>
      </c>
      <c r="H1400" t="s">
        <v>67</v>
      </c>
      <c r="I1400" t="s">
        <v>68</v>
      </c>
      <c r="J1400" t="s">
        <v>110</v>
      </c>
      <c r="K1400">
        <v>23</v>
      </c>
      <c r="L1400" s="1">
        <v>797</v>
      </c>
      <c r="M1400" t="s">
        <v>44</v>
      </c>
      <c r="N1400" t="s">
        <v>124</v>
      </c>
      <c r="O1400" t="s">
        <v>75</v>
      </c>
      <c r="P1400">
        <v>5</v>
      </c>
      <c r="Q1400">
        <v>13</v>
      </c>
      <c r="R1400">
        <v>9</v>
      </c>
      <c r="S1400">
        <v>3</v>
      </c>
      <c r="T1400">
        <v>5</v>
      </c>
      <c r="U1400">
        <v>0</v>
      </c>
      <c r="V1400">
        <v>10</v>
      </c>
      <c r="W1400" s="1">
        <v>3831</v>
      </c>
      <c r="X1400" s="1">
        <v>3863</v>
      </c>
      <c r="Y1400" s="1">
        <v>8491</v>
      </c>
      <c r="Z1400" t="s">
        <v>47</v>
      </c>
      <c r="AA1400" t="s">
        <v>48</v>
      </c>
      <c r="AB1400" s="1">
        <v>0</v>
      </c>
      <c r="AC1400">
        <v>0</v>
      </c>
      <c r="AD1400">
        <v>0</v>
      </c>
      <c r="AE1400">
        <v>0</v>
      </c>
      <c r="AF1400">
        <v>0</v>
      </c>
      <c r="AG1400" t="s">
        <v>87</v>
      </c>
      <c r="AH1400">
        <f>IF(OR(Cleaned_Data_Table[[#This Row],[Appointment Status]]="No Show", Cleaned_Data_Table[[#This Row],[Appointment Status]]="Cancelled"), 1, 0)</f>
        <v>0</v>
      </c>
      <c r="AI1400" t="str">
        <f>IF(Cleaned_Data_Table[[#This Row],[Emergency Case]]=1, "Emergency Care", "Standard Care")</f>
        <v>Standard Care</v>
      </c>
    </row>
    <row r="1401" spans="1:35">
      <c r="A1401" t="s">
        <v>1510</v>
      </c>
      <c r="B1401">
        <v>1</v>
      </c>
      <c r="C1401" t="s">
        <v>37</v>
      </c>
      <c r="D1401" t="s">
        <v>65</v>
      </c>
      <c r="E1401">
        <v>18.3</v>
      </c>
      <c r="F1401" t="s">
        <v>52</v>
      </c>
      <c r="G1401" t="s">
        <v>66</v>
      </c>
      <c r="H1401" t="s">
        <v>108</v>
      </c>
      <c r="I1401" t="s">
        <v>109</v>
      </c>
      <c r="J1401" t="s">
        <v>90</v>
      </c>
      <c r="K1401">
        <v>1</v>
      </c>
      <c r="L1401" s="1">
        <v>241</v>
      </c>
      <c r="M1401" t="s">
        <v>53</v>
      </c>
      <c r="N1401" t="s">
        <v>45</v>
      </c>
      <c r="O1401" t="s">
        <v>63</v>
      </c>
      <c r="P1401">
        <v>15</v>
      </c>
      <c r="Q1401">
        <v>14</v>
      </c>
      <c r="R1401">
        <v>8</v>
      </c>
      <c r="S1401">
        <v>0</v>
      </c>
      <c r="T1401">
        <v>4.7</v>
      </c>
      <c r="U1401">
        <v>0</v>
      </c>
      <c r="V1401">
        <v>10</v>
      </c>
      <c r="W1401" s="1">
        <v>8748</v>
      </c>
      <c r="X1401" s="1">
        <v>5872</v>
      </c>
      <c r="Y1401" s="1">
        <v>10402.700000000001</v>
      </c>
      <c r="Z1401" t="s">
        <v>47</v>
      </c>
      <c r="AA1401" t="s">
        <v>112</v>
      </c>
      <c r="AB1401" s="1">
        <v>0</v>
      </c>
      <c r="AC1401">
        <v>0</v>
      </c>
      <c r="AD1401">
        <v>1</v>
      </c>
      <c r="AE1401">
        <v>0</v>
      </c>
      <c r="AF1401">
        <v>0</v>
      </c>
      <c r="AG1401" t="s">
        <v>91</v>
      </c>
      <c r="AH1401">
        <f>IF(OR(Cleaned_Data_Table[[#This Row],[Appointment Status]]="No Show", Cleaned_Data_Table[[#This Row],[Appointment Status]]="Cancelled"), 1, 0)</f>
        <v>0</v>
      </c>
      <c r="AI1401" t="str">
        <f>IF(Cleaned_Data_Table[[#This Row],[Emergency Case]]=1, "Emergency Care", "Standard Care")</f>
        <v>Standard Care</v>
      </c>
    </row>
    <row r="1402" spans="1:35">
      <c r="A1402" t="s">
        <v>1511</v>
      </c>
      <c r="B1402">
        <v>63</v>
      </c>
      <c r="C1402" t="s">
        <v>51</v>
      </c>
      <c r="D1402" t="s">
        <v>59</v>
      </c>
      <c r="E1402">
        <v>27.3</v>
      </c>
      <c r="F1402" t="s">
        <v>39</v>
      </c>
      <c r="G1402" t="s">
        <v>66</v>
      </c>
      <c r="H1402" t="s">
        <v>60</v>
      </c>
      <c r="I1402" t="s">
        <v>61</v>
      </c>
      <c r="J1402" t="s">
        <v>43</v>
      </c>
      <c r="K1402">
        <v>1</v>
      </c>
      <c r="L1402" s="1">
        <v>335</v>
      </c>
      <c r="M1402" t="s">
        <v>53</v>
      </c>
      <c r="N1402" t="s">
        <v>54</v>
      </c>
      <c r="O1402" t="s">
        <v>98</v>
      </c>
      <c r="P1402">
        <v>27</v>
      </c>
      <c r="Q1402">
        <v>32</v>
      </c>
      <c r="R1402">
        <v>4</v>
      </c>
      <c r="S1402">
        <v>1</v>
      </c>
      <c r="T1402">
        <v>3.3</v>
      </c>
      <c r="U1402">
        <v>0</v>
      </c>
      <c r="V1402">
        <v>9.5</v>
      </c>
      <c r="W1402" s="1">
        <v>752</v>
      </c>
      <c r="X1402" s="1">
        <v>712</v>
      </c>
      <c r="Y1402" s="1">
        <v>1259.3</v>
      </c>
      <c r="Z1402" t="s">
        <v>56</v>
      </c>
      <c r="AA1402" t="s">
        <v>76</v>
      </c>
      <c r="AB1402" s="1">
        <v>1799</v>
      </c>
      <c r="AC1402">
        <v>1</v>
      </c>
      <c r="AD1402">
        <v>1</v>
      </c>
      <c r="AE1402">
        <v>0</v>
      </c>
      <c r="AF1402">
        <v>0</v>
      </c>
      <c r="AG1402" t="s">
        <v>49</v>
      </c>
      <c r="AH1402">
        <f>IF(OR(Cleaned_Data_Table[[#This Row],[Appointment Status]]="No Show", Cleaned_Data_Table[[#This Row],[Appointment Status]]="Cancelled"), 1, 0)</f>
        <v>1</v>
      </c>
      <c r="AI1402" t="str">
        <f>IF(Cleaned_Data_Table[[#This Row],[Emergency Case]]=1, "Emergency Care", "Standard Care")</f>
        <v>Standard Care</v>
      </c>
    </row>
    <row r="1403" spans="1:35">
      <c r="A1403" t="s">
        <v>1512</v>
      </c>
      <c r="B1403">
        <v>24</v>
      </c>
      <c r="C1403" t="s">
        <v>51</v>
      </c>
      <c r="D1403" t="s">
        <v>114</v>
      </c>
      <c r="E1403">
        <v>23.4</v>
      </c>
      <c r="F1403" t="s">
        <v>89</v>
      </c>
      <c r="G1403" t="s">
        <v>85</v>
      </c>
      <c r="H1403" t="s">
        <v>129</v>
      </c>
      <c r="I1403" t="s">
        <v>130</v>
      </c>
      <c r="J1403" t="s">
        <v>110</v>
      </c>
      <c r="K1403">
        <v>25</v>
      </c>
      <c r="L1403" s="1">
        <v>878</v>
      </c>
      <c r="M1403" t="s">
        <v>44</v>
      </c>
      <c r="N1403" t="s">
        <v>62</v>
      </c>
      <c r="O1403" t="s">
        <v>55</v>
      </c>
      <c r="P1403">
        <v>0</v>
      </c>
      <c r="Q1403">
        <v>36</v>
      </c>
      <c r="R1403">
        <v>2</v>
      </c>
      <c r="S1403">
        <v>1</v>
      </c>
      <c r="T1403">
        <v>4.0999999999999996</v>
      </c>
      <c r="U1403">
        <v>1</v>
      </c>
      <c r="V1403">
        <v>9.6</v>
      </c>
      <c r="W1403" s="1">
        <v>1827</v>
      </c>
      <c r="X1403" s="1">
        <v>2924</v>
      </c>
      <c r="Y1403" s="1">
        <v>5629</v>
      </c>
      <c r="Z1403" t="s">
        <v>47</v>
      </c>
      <c r="AA1403" t="s">
        <v>57</v>
      </c>
      <c r="AB1403" s="1">
        <v>0</v>
      </c>
      <c r="AC1403">
        <v>1</v>
      </c>
      <c r="AD1403">
        <v>0</v>
      </c>
      <c r="AE1403">
        <v>1</v>
      </c>
      <c r="AF1403">
        <v>0</v>
      </c>
      <c r="AG1403" t="s">
        <v>87</v>
      </c>
      <c r="AH1403">
        <f>IF(OR(Cleaned_Data_Table[[#This Row],[Appointment Status]]="No Show", Cleaned_Data_Table[[#This Row],[Appointment Status]]="Cancelled"), 1, 0)</f>
        <v>0</v>
      </c>
      <c r="AI1403" t="str">
        <f>IF(Cleaned_Data_Table[[#This Row],[Emergency Case]]=1, "Emergency Care", "Standard Care")</f>
        <v>Emergency Care</v>
      </c>
    </row>
    <row r="1404" spans="1:35">
      <c r="A1404" t="s">
        <v>1513</v>
      </c>
      <c r="B1404">
        <v>1</v>
      </c>
      <c r="C1404" t="s">
        <v>37</v>
      </c>
      <c r="D1404" t="s">
        <v>38</v>
      </c>
      <c r="E1404">
        <v>19.399999999999999</v>
      </c>
      <c r="F1404" t="s">
        <v>97</v>
      </c>
      <c r="G1404" t="s">
        <v>66</v>
      </c>
      <c r="H1404" t="s">
        <v>129</v>
      </c>
      <c r="I1404" t="s">
        <v>130</v>
      </c>
      <c r="J1404" t="s">
        <v>110</v>
      </c>
      <c r="K1404">
        <v>29</v>
      </c>
      <c r="L1404" s="1">
        <v>838</v>
      </c>
      <c r="M1404" t="s">
        <v>53</v>
      </c>
      <c r="N1404" t="s">
        <v>54</v>
      </c>
      <c r="O1404" t="s">
        <v>101</v>
      </c>
      <c r="P1404">
        <v>2</v>
      </c>
      <c r="Q1404">
        <v>39</v>
      </c>
      <c r="R1404">
        <v>13</v>
      </c>
      <c r="S1404">
        <v>2</v>
      </c>
      <c r="T1404">
        <v>3.2</v>
      </c>
      <c r="U1404">
        <v>0</v>
      </c>
      <c r="V1404">
        <v>9</v>
      </c>
      <c r="W1404" s="1">
        <v>3534</v>
      </c>
      <c r="X1404" s="1">
        <v>3590</v>
      </c>
      <c r="Y1404" s="1">
        <v>5573.4</v>
      </c>
      <c r="Z1404" t="s">
        <v>47</v>
      </c>
      <c r="AA1404" t="s">
        <v>112</v>
      </c>
      <c r="AB1404" s="1">
        <v>0</v>
      </c>
      <c r="AC1404">
        <v>1</v>
      </c>
      <c r="AD1404">
        <v>0</v>
      </c>
      <c r="AE1404">
        <v>1</v>
      </c>
      <c r="AF1404">
        <v>0</v>
      </c>
      <c r="AG1404" t="s">
        <v>87</v>
      </c>
      <c r="AH1404">
        <f>IF(OR(Cleaned_Data_Table[[#This Row],[Appointment Status]]="No Show", Cleaned_Data_Table[[#This Row],[Appointment Status]]="Cancelled"), 1, 0)</f>
        <v>0</v>
      </c>
      <c r="AI1404" t="str">
        <f>IF(Cleaned_Data_Table[[#This Row],[Emergency Case]]=1, "Emergency Care", "Standard Care")</f>
        <v>Standard Care</v>
      </c>
    </row>
    <row r="1405" spans="1:35">
      <c r="A1405" t="s">
        <v>1514</v>
      </c>
      <c r="B1405">
        <v>54</v>
      </c>
      <c r="C1405" t="s">
        <v>51</v>
      </c>
      <c r="D1405" t="s">
        <v>100</v>
      </c>
      <c r="E1405">
        <v>22.9</v>
      </c>
      <c r="F1405" t="s">
        <v>52</v>
      </c>
      <c r="G1405" t="s">
        <v>40</v>
      </c>
      <c r="H1405" t="s">
        <v>73</v>
      </c>
      <c r="I1405" t="s">
        <v>74</v>
      </c>
      <c r="J1405" t="s">
        <v>90</v>
      </c>
      <c r="K1405">
        <v>21</v>
      </c>
      <c r="L1405" s="1">
        <v>788</v>
      </c>
      <c r="M1405" t="s">
        <v>44</v>
      </c>
      <c r="N1405" t="s">
        <v>81</v>
      </c>
      <c r="O1405" t="s">
        <v>111</v>
      </c>
      <c r="P1405">
        <v>12</v>
      </c>
      <c r="Q1405">
        <v>6</v>
      </c>
      <c r="R1405">
        <v>6</v>
      </c>
      <c r="S1405">
        <v>0</v>
      </c>
      <c r="T1405">
        <v>4.4000000000000004</v>
      </c>
      <c r="U1405">
        <v>0</v>
      </c>
      <c r="V1405">
        <v>10</v>
      </c>
      <c r="W1405" s="1">
        <v>9499</v>
      </c>
      <c r="X1405" s="1">
        <v>12423</v>
      </c>
      <c r="Y1405" s="1">
        <v>22710</v>
      </c>
      <c r="Z1405" t="s">
        <v>47</v>
      </c>
      <c r="AA1405" t="s">
        <v>48</v>
      </c>
      <c r="AB1405" s="1">
        <v>0</v>
      </c>
      <c r="AC1405">
        <v>0</v>
      </c>
      <c r="AD1405">
        <v>0</v>
      </c>
      <c r="AE1405">
        <v>0</v>
      </c>
      <c r="AF1405">
        <v>0</v>
      </c>
      <c r="AG1405" t="s">
        <v>87</v>
      </c>
      <c r="AH1405">
        <f>IF(OR(Cleaned_Data_Table[[#This Row],[Appointment Status]]="No Show", Cleaned_Data_Table[[#This Row],[Appointment Status]]="Cancelled"), 1, 0)</f>
        <v>0</v>
      </c>
      <c r="AI1405" t="str">
        <f>IF(Cleaned_Data_Table[[#This Row],[Emergency Case]]=1, "Emergency Care", "Standard Care")</f>
        <v>Standard Care</v>
      </c>
    </row>
    <row r="1406" spans="1:35">
      <c r="A1406" t="s">
        <v>1515</v>
      </c>
      <c r="B1406">
        <v>35</v>
      </c>
      <c r="C1406" t="s">
        <v>37</v>
      </c>
      <c r="D1406" t="s">
        <v>100</v>
      </c>
      <c r="E1406">
        <v>24.5</v>
      </c>
      <c r="F1406" t="s">
        <v>52</v>
      </c>
      <c r="G1406" t="s">
        <v>40</v>
      </c>
      <c r="H1406" t="s">
        <v>60</v>
      </c>
      <c r="I1406" t="s">
        <v>61</v>
      </c>
      <c r="J1406" t="s">
        <v>43</v>
      </c>
      <c r="K1406">
        <v>21</v>
      </c>
      <c r="L1406" s="1">
        <v>691</v>
      </c>
      <c r="M1406" t="s">
        <v>53</v>
      </c>
      <c r="N1406" t="s">
        <v>54</v>
      </c>
      <c r="O1406" t="s">
        <v>106</v>
      </c>
      <c r="P1406">
        <v>7</v>
      </c>
      <c r="Q1406">
        <v>59</v>
      </c>
      <c r="R1406">
        <v>2</v>
      </c>
      <c r="S1406">
        <v>0</v>
      </c>
      <c r="T1406">
        <v>3.6</v>
      </c>
      <c r="U1406">
        <v>0</v>
      </c>
      <c r="V1406">
        <v>7.9</v>
      </c>
      <c r="W1406" s="1">
        <v>935</v>
      </c>
      <c r="X1406" s="1">
        <v>908</v>
      </c>
      <c r="Y1406" s="1">
        <v>1773.8</v>
      </c>
      <c r="Z1406" t="s">
        <v>47</v>
      </c>
      <c r="AA1406" t="s">
        <v>48</v>
      </c>
      <c r="AB1406" s="1">
        <v>0</v>
      </c>
      <c r="AC1406">
        <v>1</v>
      </c>
      <c r="AD1406">
        <v>0</v>
      </c>
      <c r="AE1406">
        <v>0</v>
      </c>
      <c r="AF1406">
        <v>0</v>
      </c>
      <c r="AG1406" t="s">
        <v>87</v>
      </c>
      <c r="AH1406">
        <f>IF(OR(Cleaned_Data_Table[[#This Row],[Appointment Status]]="No Show", Cleaned_Data_Table[[#This Row],[Appointment Status]]="Cancelled"), 1, 0)</f>
        <v>0</v>
      </c>
      <c r="AI1406" t="str">
        <f>IF(Cleaned_Data_Table[[#This Row],[Emergency Case]]=1, "Emergency Care", "Standard Care")</f>
        <v>Standard Care</v>
      </c>
    </row>
    <row r="1407" spans="1:35">
      <c r="A1407" t="s">
        <v>1516</v>
      </c>
      <c r="B1407">
        <v>56</v>
      </c>
      <c r="C1407" t="s">
        <v>51</v>
      </c>
      <c r="D1407" t="s">
        <v>65</v>
      </c>
      <c r="E1407">
        <v>15</v>
      </c>
      <c r="F1407" t="s">
        <v>89</v>
      </c>
      <c r="G1407" t="s">
        <v>40</v>
      </c>
      <c r="H1407" t="s">
        <v>67</v>
      </c>
      <c r="I1407" t="s">
        <v>68</v>
      </c>
      <c r="J1407" t="s">
        <v>110</v>
      </c>
      <c r="K1407">
        <v>24</v>
      </c>
      <c r="L1407" s="1">
        <v>695</v>
      </c>
      <c r="M1407" t="s">
        <v>44</v>
      </c>
      <c r="N1407" t="s">
        <v>81</v>
      </c>
      <c r="O1407" t="s">
        <v>63</v>
      </c>
      <c r="P1407">
        <v>12</v>
      </c>
      <c r="Q1407">
        <v>39</v>
      </c>
      <c r="R1407">
        <v>13</v>
      </c>
      <c r="S1407">
        <v>3</v>
      </c>
      <c r="T1407">
        <v>4.8</v>
      </c>
      <c r="U1407">
        <v>0</v>
      </c>
      <c r="V1407">
        <v>9.8000000000000007</v>
      </c>
      <c r="W1407" s="1">
        <v>1701</v>
      </c>
      <c r="X1407" s="1">
        <v>1820</v>
      </c>
      <c r="Y1407" s="1">
        <v>4216</v>
      </c>
      <c r="Z1407" t="s">
        <v>47</v>
      </c>
      <c r="AA1407" t="s">
        <v>76</v>
      </c>
      <c r="AB1407" s="1">
        <v>0</v>
      </c>
      <c r="AC1407">
        <v>1</v>
      </c>
      <c r="AD1407">
        <v>0</v>
      </c>
      <c r="AE1407">
        <v>0</v>
      </c>
      <c r="AF1407">
        <v>0</v>
      </c>
      <c r="AG1407" t="s">
        <v>87</v>
      </c>
      <c r="AH1407">
        <f>IF(OR(Cleaned_Data_Table[[#This Row],[Appointment Status]]="No Show", Cleaned_Data_Table[[#This Row],[Appointment Status]]="Cancelled"), 1, 0)</f>
        <v>0</v>
      </c>
      <c r="AI1407" t="str">
        <f>IF(Cleaned_Data_Table[[#This Row],[Emergency Case]]=1, "Emergency Care", "Standard Care")</f>
        <v>Standard Care</v>
      </c>
    </row>
    <row r="1408" spans="1:35">
      <c r="A1408" t="s">
        <v>1517</v>
      </c>
      <c r="B1408">
        <v>49</v>
      </c>
      <c r="C1408" t="s">
        <v>37</v>
      </c>
      <c r="D1408" t="s">
        <v>93</v>
      </c>
      <c r="E1408">
        <v>26.7</v>
      </c>
      <c r="F1408" t="s">
        <v>97</v>
      </c>
      <c r="G1408" t="s">
        <v>40</v>
      </c>
      <c r="H1408" t="s">
        <v>94</v>
      </c>
      <c r="I1408" t="s">
        <v>95</v>
      </c>
      <c r="J1408" t="s">
        <v>43</v>
      </c>
      <c r="K1408">
        <v>29</v>
      </c>
      <c r="L1408" s="1">
        <v>824</v>
      </c>
      <c r="M1408" t="s">
        <v>53</v>
      </c>
      <c r="N1408" t="s">
        <v>81</v>
      </c>
      <c r="O1408" t="s">
        <v>106</v>
      </c>
      <c r="P1408">
        <v>14</v>
      </c>
      <c r="Q1408">
        <v>58</v>
      </c>
      <c r="R1408">
        <v>1</v>
      </c>
      <c r="S1408">
        <v>0</v>
      </c>
      <c r="T1408">
        <v>4.9000000000000004</v>
      </c>
      <c r="U1408">
        <v>0</v>
      </c>
      <c r="V1408">
        <v>8.6</v>
      </c>
      <c r="W1408" s="1">
        <v>176</v>
      </c>
      <c r="X1408" s="1">
        <v>707</v>
      </c>
      <c r="Y1408" s="1">
        <v>1194.9000000000001</v>
      </c>
      <c r="Z1408" t="s">
        <v>56</v>
      </c>
      <c r="AA1408" t="s">
        <v>48</v>
      </c>
      <c r="AB1408" s="1">
        <v>1707</v>
      </c>
      <c r="AC1408">
        <v>1</v>
      </c>
      <c r="AD1408">
        <v>0</v>
      </c>
      <c r="AE1408">
        <v>0</v>
      </c>
      <c r="AF1408">
        <v>0</v>
      </c>
      <c r="AG1408" t="s">
        <v>49</v>
      </c>
      <c r="AH1408">
        <f>IF(OR(Cleaned_Data_Table[[#This Row],[Appointment Status]]="No Show", Cleaned_Data_Table[[#This Row],[Appointment Status]]="Cancelled"), 1, 0)</f>
        <v>1</v>
      </c>
      <c r="AI1408" t="str">
        <f>IF(Cleaned_Data_Table[[#This Row],[Emergency Case]]=1, "Emergency Care", "Standard Care")</f>
        <v>Standard Care</v>
      </c>
    </row>
    <row r="1409" spans="1:35">
      <c r="A1409" t="s">
        <v>1518</v>
      </c>
      <c r="B1409">
        <v>36</v>
      </c>
      <c r="C1409" t="s">
        <v>51</v>
      </c>
      <c r="D1409" t="s">
        <v>100</v>
      </c>
      <c r="E1409">
        <v>28.4</v>
      </c>
      <c r="F1409" t="s">
        <v>52</v>
      </c>
      <c r="G1409" t="s">
        <v>40</v>
      </c>
      <c r="H1409" t="s">
        <v>73</v>
      </c>
      <c r="I1409" t="s">
        <v>74</v>
      </c>
      <c r="J1409" t="s">
        <v>43</v>
      </c>
      <c r="K1409">
        <v>6</v>
      </c>
      <c r="L1409" s="1">
        <v>389</v>
      </c>
      <c r="M1409" t="s">
        <v>53</v>
      </c>
      <c r="N1409" t="s">
        <v>45</v>
      </c>
      <c r="O1409" t="s">
        <v>98</v>
      </c>
      <c r="P1409">
        <v>10</v>
      </c>
      <c r="Q1409">
        <v>55</v>
      </c>
      <c r="R1409">
        <v>6</v>
      </c>
      <c r="S1409">
        <v>2</v>
      </c>
      <c r="T1409">
        <v>3.7</v>
      </c>
      <c r="U1409">
        <v>0</v>
      </c>
      <c r="V1409">
        <v>8.1999999999999993</v>
      </c>
      <c r="W1409" s="1">
        <v>373</v>
      </c>
      <c r="X1409" s="1">
        <v>218</v>
      </c>
      <c r="Y1409" s="1">
        <v>686</v>
      </c>
      <c r="Z1409" t="s">
        <v>47</v>
      </c>
      <c r="AA1409" t="s">
        <v>48</v>
      </c>
      <c r="AB1409" s="1">
        <v>0</v>
      </c>
      <c r="AC1409">
        <v>1</v>
      </c>
      <c r="AD1409">
        <v>0</v>
      </c>
      <c r="AE1409">
        <v>0</v>
      </c>
      <c r="AF1409">
        <v>0</v>
      </c>
      <c r="AG1409" t="s">
        <v>49</v>
      </c>
      <c r="AH1409">
        <f>IF(OR(Cleaned_Data_Table[[#This Row],[Appointment Status]]="No Show", Cleaned_Data_Table[[#This Row],[Appointment Status]]="Cancelled"), 1, 0)</f>
        <v>0</v>
      </c>
      <c r="AI1409" t="str">
        <f>IF(Cleaned_Data_Table[[#This Row],[Emergency Case]]=1, "Emergency Care", "Standard Care")</f>
        <v>Standard Care</v>
      </c>
    </row>
    <row r="1410" spans="1:35">
      <c r="A1410" t="s">
        <v>1519</v>
      </c>
      <c r="B1410">
        <v>80</v>
      </c>
      <c r="C1410" t="s">
        <v>51</v>
      </c>
      <c r="D1410" t="s">
        <v>84</v>
      </c>
      <c r="E1410">
        <v>18.7</v>
      </c>
      <c r="F1410" t="s">
        <v>89</v>
      </c>
      <c r="G1410" t="s">
        <v>85</v>
      </c>
      <c r="H1410" t="s">
        <v>41</v>
      </c>
      <c r="I1410" t="s">
        <v>42</v>
      </c>
      <c r="J1410" t="s">
        <v>43</v>
      </c>
      <c r="K1410">
        <v>12</v>
      </c>
      <c r="L1410" s="1">
        <v>563</v>
      </c>
      <c r="M1410" t="s">
        <v>53</v>
      </c>
      <c r="N1410" t="s">
        <v>54</v>
      </c>
      <c r="O1410" t="s">
        <v>101</v>
      </c>
      <c r="P1410">
        <v>0</v>
      </c>
      <c r="Q1410">
        <v>47</v>
      </c>
      <c r="R1410">
        <v>14</v>
      </c>
      <c r="S1410">
        <v>3</v>
      </c>
      <c r="T1410">
        <v>3.3</v>
      </c>
      <c r="U1410">
        <v>1</v>
      </c>
      <c r="V1410">
        <v>8.5</v>
      </c>
      <c r="W1410" s="1">
        <v>452</v>
      </c>
      <c r="X1410" s="1">
        <v>103</v>
      </c>
      <c r="Y1410" s="1">
        <v>782.6</v>
      </c>
      <c r="Z1410" t="s">
        <v>47</v>
      </c>
      <c r="AA1410" t="s">
        <v>71</v>
      </c>
      <c r="AB1410" s="1">
        <v>0</v>
      </c>
      <c r="AC1410">
        <v>1</v>
      </c>
      <c r="AD1410">
        <v>0</v>
      </c>
      <c r="AE1410">
        <v>0</v>
      </c>
      <c r="AF1410">
        <v>0</v>
      </c>
      <c r="AG1410" t="s">
        <v>87</v>
      </c>
      <c r="AH1410">
        <f>IF(OR(Cleaned_Data_Table[[#This Row],[Appointment Status]]="No Show", Cleaned_Data_Table[[#This Row],[Appointment Status]]="Cancelled"), 1, 0)</f>
        <v>0</v>
      </c>
      <c r="AI1410" t="str">
        <f>IF(Cleaned_Data_Table[[#This Row],[Emergency Case]]=1, "Emergency Care", "Standard Care")</f>
        <v>Emergency Care</v>
      </c>
    </row>
    <row r="1411" spans="1:35">
      <c r="A1411" t="s">
        <v>1520</v>
      </c>
      <c r="B1411">
        <v>13</v>
      </c>
      <c r="C1411" t="s">
        <v>51</v>
      </c>
      <c r="D1411" t="s">
        <v>38</v>
      </c>
      <c r="E1411">
        <v>24.2</v>
      </c>
      <c r="F1411" t="s">
        <v>103</v>
      </c>
      <c r="G1411" t="s">
        <v>40</v>
      </c>
      <c r="H1411" t="s">
        <v>41</v>
      </c>
      <c r="I1411" t="s">
        <v>42</v>
      </c>
      <c r="J1411" t="s">
        <v>110</v>
      </c>
      <c r="K1411">
        <v>19</v>
      </c>
      <c r="L1411" s="1">
        <v>687</v>
      </c>
      <c r="M1411" t="s">
        <v>53</v>
      </c>
      <c r="N1411" t="s">
        <v>62</v>
      </c>
      <c r="O1411" t="s">
        <v>101</v>
      </c>
      <c r="P1411">
        <v>22</v>
      </c>
      <c r="Q1411">
        <v>35</v>
      </c>
      <c r="R1411">
        <v>11</v>
      </c>
      <c r="S1411">
        <v>3</v>
      </c>
      <c r="T1411">
        <v>5</v>
      </c>
      <c r="U1411">
        <v>0</v>
      </c>
      <c r="V1411">
        <v>10</v>
      </c>
      <c r="W1411" s="1">
        <v>1106</v>
      </c>
      <c r="X1411" s="1">
        <v>1290</v>
      </c>
      <c r="Y1411" s="1">
        <v>2158.1</v>
      </c>
      <c r="Z1411" t="s">
        <v>47</v>
      </c>
      <c r="AA1411" t="s">
        <v>112</v>
      </c>
      <c r="AB1411" s="1">
        <v>0</v>
      </c>
      <c r="AC1411">
        <v>1</v>
      </c>
      <c r="AD1411">
        <v>1</v>
      </c>
      <c r="AE1411">
        <v>0</v>
      </c>
      <c r="AF1411">
        <v>0</v>
      </c>
      <c r="AG1411" t="s">
        <v>87</v>
      </c>
      <c r="AH1411">
        <f>IF(OR(Cleaned_Data_Table[[#This Row],[Appointment Status]]="No Show", Cleaned_Data_Table[[#This Row],[Appointment Status]]="Cancelled"), 1, 0)</f>
        <v>0</v>
      </c>
      <c r="AI1411" t="str">
        <f>IF(Cleaned_Data_Table[[#This Row],[Emergency Case]]=1, "Emergency Care", "Standard Care")</f>
        <v>Standard Care</v>
      </c>
    </row>
    <row r="1412" spans="1:35">
      <c r="A1412" t="s">
        <v>1521</v>
      </c>
      <c r="B1412">
        <v>76</v>
      </c>
      <c r="C1412" t="s">
        <v>51</v>
      </c>
      <c r="D1412" t="s">
        <v>78</v>
      </c>
      <c r="E1412">
        <v>21.9</v>
      </c>
      <c r="F1412" t="s">
        <v>52</v>
      </c>
      <c r="G1412" t="s">
        <v>66</v>
      </c>
      <c r="H1412" t="s">
        <v>94</v>
      </c>
      <c r="I1412" t="s">
        <v>95</v>
      </c>
      <c r="J1412" t="s">
        <v>43</v>
      </c>
      <c r="K1412">
        <v>12</v>
      </c>
      <c r="L1412" s="1">
        <v>489</v>
      </c>
      <c r="M1412" t="s">
        <v>53</v>
      </c>
      <c r="N1412" t="s">
        <v>45</v>
      </c>
      <c r="O1412" t="s">
        <v>86</v>
      </c>
      <c r="P1412">
        <v>4</v>
      </c>
      <c r="Q1412">
        <v>29</v>
      </c>
      <c r="R1412">
        <v>8</v>
      </c>
      <c r="S1412">
        <v>0</v>
      </c>
      <c r="T1412">
        <v>3</v>
      </c>
      <c r="U1412">
        <v>0</v>
      </c>
      <c r="V1412">
        <v>9.6</v>
      </c>
      <c r="W1412" s="1">
        <v>553</v>
      </c>
      <c r="X1412" s="1">
        <v>507</v>
      </c>
      <c r="Y1412" s="1">
        <v>1084.3</v>
      </c>
      <c r="Z1412" t="s">
        <v>47</v>
      </c>
      <c r="AA1412" t="s">
        <v>71</v>
      </c>
      <c r="AB1412" s="1">
        <v>0</v>
      </c>
      <c r="AC1412">
        <v>0</v>
      </c>
      <c r="AD1412">
        <v>0</v>
      </c>
      <c r="AE1412">
        <v>0</v>
      </c>
      <c r="AF1412">
        <v>0</v>
      </c>
      <c r="AG1412" t="s">
        <v>87</v>
      </c>
      <c r="AH1412">
        <f>IF(OR(Cleaned_Data_Table[[#This Row],[Appointment Status]]="No Show", Cleaned_Data_Table[[#This Row],[Appointment Status]]="Cancelled"), 1, 0)</f>
        <v>0</v>
      </c>
      <c r="AI1412" t="str">
        <f>IF(Cleaned_Data_Table[[#This Row],[Emergency Case]]=1, "Emergency Care", "Standard Care")</f>
        <v>Standard Care</v>
      </c>
    </row>
    <row r="1413" spans="1:35">
      <c r="A1413" t="s">
        <v>1522</v>
      </c>
      <c r="B1413">
        <v>28</v>
      </c>
      <c r="C1413" t="s">
        <v>37</v>
      </c>
      <c r="D1413" t="s">
        <v>78</v>
      </c>
      <c r="E1413">
        <v>19.399999999999999</v>
      </c>
      <c r="F1413" t="s">
        <v>39</v>
      </c>
      <c r="G1413" t="s">
        <v>40</v>
      </c>
      <c r="H1413" t="s">
        <v>104</v>
      </c>
      <c r="I1413" t="s">
        <v>105</v>
      </c>
      <c r="J1413" t="s">
        <v>90</v>
      </c>
      <c r="K1413">
        <v>25</v>
      </c>
      <c r="L1413" s="1">
        <v>807</v>
      </c>
      <c r="M1413" t="s">
        <v>53</v>
      </c>
      <c r="N1413" t="s">
        <v>81</v>
      </c>
      <c r="O1413" t="s">
        <v>75</v>
      </c>
      <c r="P1413">
        <v>21</v>
      </c>
      <c r="Q1413">
        <v>13</v>
      </c>
      <c r="R1413">
        <v>1</v>
      </c>
      <c r="S1413">
        <v>0</v>
      </c>
      <c r="T1413">
        <v>3.3</v>
      </c>
      <c r="U1413">
        <v>0</v>
      </c>
      <c r="V1413">
        <v>10</v>
      </c>
      <c r="W1413" s="1">
        <v>18887</v>
      </c>
      <c r="X1413" s="1">
        <v>7229</v>
      </c>
      <c r="Y1413" s="1">
        <v>18846.099999999999</v>
      </c>
      <c r="Z1413" t="s">
        <v>56</v>
      </c>
      <c r="AA1413" t="s">
        <v>57</v>
      </c>
      <c r="AB1413" s="1">
        <v>26923</v>
      </c>
      <c r="AC1413">
        <v>0</v>
      </c>
      <c r="AD1413">
        <v>1</v>
      </c>
      <c r="AE1413">
        <v>0</v>
      </c>
      <c r="AF1413">
        <v>0</v>
      </c>
      <c r="AG1413" t="s">
        <v>91</v>
      </c>
      <c r="AH1413">
        <f>IF(OR(Cleaned_Data_Table[[#This Row],[Appointment Status]]="No Show", Cleaned_Data_Table[[#This Row],[Appointment Status]]="Cancelled"), 1, 0)</f>
        <v>1</v>
      </c>
      <c r="AI1413" t="str">
        <f>IF(Cleaned_Data_Table[[#This Row],[Emergency Case]]=1, "Emergency Care", "Standard Care")</f>
        <v>Standard Care</v>
      </c>
    </row>
    <row r="1414" spans="1:35">
      <c r="A1414" t="s">
        <v>1523</v>
      </c>
      <c r="B1414">
        <v>4</v>
      </c>
      <c r="C1414" t="s">
        <v>37</v>
      </c>
      <c r="D1414" t="s">
        <v>93</v>
      </c>
      <c r="E1414">
        <v>23.2</v>
      </c>
      <c r="F1414" t="s">
        <v>89</v>
      </c>
      <c r="G1414" t="s">
        <v>40</v>
      </c>
      <c r="H1414" t="s">
        <v>104</v>
      </c>
      <c r="I1414" t="s">
        <v>105</v>
      </c>
      <c r="J1414" t="s">
        <v>110</v>
      </c>
      <c r="K1414">
        <v>4</v>
      </c>
      <c r="L1414" s="1">
        <v>344</v>
      </c>
      <c r="M1414" t="s">
        <v>53</v>
      </c>
      <c r="N1414" t="s">
        <v>124</v>
      </c>
      <c r="O1414" t="s">
        <v>75</v>
      </c>
      <c r="P1414">
        <v>12</v>
      </c>
      <c r="Q1414">
        <v>11</v>
      </c>
      <c r="R1414">
        <v>14</v>
      </c>
      <c r="S1414">
        <v>0</v>
      </c>
      <c r="T1414">
        <v>3.2</v>
      </c>
      <c r="U1414">
        <v>0</v>
      </c>
      <c r="V1414">
        <v>10</v>
      </c>
      <c r="W1414" s="1">
        <v>2158</v>
      </c>
      <c r="X1414" s="1">
        <v>1263</v>
      </c>
      <c r="Y1414" s="1">
        <v>2635.5</v>
      </c>
      <c r="Z1414" t="s">
        <v>47</v>
      </c>
      <c r="AA1414" t="s">
        <v>112</v>
      </c>
      <c r="AB1414" s="1">
        <v>0</v>
      </c>
      <c r="AC1414">
        <v>0</v>
      </c>
      <c r="AD1414">
        <v>0</v>
      </c>
      <c r="AE1414">
        <v>0</v>
      </c>
      <c r="AF1414">
        <v>0</v>
      </c>
      <c r="AG1414" t="s">
        <v>87</v>
      </c>
      <c r="AH1414">
        <f>IF(OR(Cleaned_Data_Table[[#This Row],[Appointment Status]]="No Show", Cleaned_Data_Table[[#This Row],[Appointment Status]]="Cancelled"), 1, 0)</f>
        <v>0</v>
      </c>
      <c r="AI1414" t="str">
        <f>IF(Cleaned_Data_Table[[#This Row],[Emergency Case]]=1, "Emergency Care", "Standard Care")</f>
        <v>Standard Care</v>
      </c>
    </row>
    <row r="1415" spans="1:35">
      <c r="A1415" t="s">
        <v>1524</v>
      </c>
      <c r="B1415">
        <v>59</v>
      </c>
      <c r="C1415" t="s">
        <v>51</v>
      </c>
      <c r="D1415" t="s">
        <v>114</v>
      </c>
      <c r="E1415">
        <v>23.6</v>
      </c>
      <c r="F1415" t="s">
        <v>52</v>
      </c>
      <c r="G1415" t="s">
        <v>40</v>
      </c>
      <c r="H1415" t="s">
        <v>41</v>
      </c>
      <c r="I1415" t="s">
        <v>42</v>
      </c>
      <c r="J1415" t="s">
        <v>43</v>
      </c>
      <c r="K1415">
        <v>9</v>
      </c>
      <c r="L1415" s="1">
        <v>447</v>
      </c>
      <c r="M1415" t="s">
        <v>53</v>
      </c>
      <c r="N1415" t="s">
        <v>45</v>
      </c>
      <c r="O1415" t="s">
        <v>63</v>
      </c>
      <c r="P1415">
        <v>7</v>
      </c>
      <c r="Q1415">
        <v>36</v>
      </c>
      <c r="R1415">
        <v>6</v>
      </c>
      <c r="S1415">
        <v>2</v>
      </c>
      <c r="T1415">
        <v>4.7</v>
      </c>
      <c r="U1415">
        <v>0</v>
      </c>
      <c r="V1415">
        <v>9.9</v>
      </c>
      <c r="W1415" s="1">
        <v>765</v>
      </c>
      <c r="X1415" s="1">
        <v>776</v>
      </c>
      <c r="Y1415" s="1">
        <v>1391.6</v>
      </c>
      <c r="Z1415" t="s">
        <v>47</v>
      </c>
      <c r="AA1415" t="s">
        <v>76</v>
      </c>
      <c r="AB1415" s="1">
        <v>0</v>
      </c>
      <c r="AC1415">
        <v>1</v>
      </c>
      <c r="AD1415">
        <v>0</v>
      </c>
      <c r="AE1415">
        <v>0</v>
      </c>
      <c r="AF1415">
        <v>0</v>
      </c>
      <c r="AG1415" t="s">
        <v>87</v>
      </c>
      <c r="AH1415">
        <f>IF(OR(Cleaned_Data_Table[[#This Row],[Appointment Status]]="No Show", Cleaned_Data_Table[[#This Row],[Appointment Status]]="Cancelled"), 1, 0)</f>
        <v>0</v>
      </c>
      <c r="AI1415" t="str">
        <f>IF(Cleaned_Data_Table[[#This Row],[Emergency Case]]=1, "Emergency Care", "Standard Care")</f>
        <v>Standard Care</v>
      </c>
    </row>
    <row r="1416" spans="1:35">
      <c r="A1416" t="s">
        <v>1525</v>
      </c>
      <c r="B1416">
        <v>33</v>
      </c>
      <c r="C1416" t="s">
        <v>37</v>
      </c>
      <c r="D1416" t="s">
        <v>116</v>
      </c>
      <c r="E1416">
        <v>19</v>
      </c>
      <c r="F1416" t="s">
        <v>52</v>
      </c>
      <c r="G1416" t="s">
        <v>40</v>
      </c>
      <c r="H1416" t="s">
        <v>79</v>
      </c>
      <c r="I1416" t="s">
        <v>80</v>
      </c>
      <c r="J1416" t="s">
        <v>43</v>
      </c>
      <c r="K1416">
        <v>5</v>
      </c>
      <c r="L1416" s="1">
        <v>337</v>
      </c>
      <c r="M1416" t="s">
        <v>44</v>
      </c>
      <c r="N1416" t="s">
        <v>62</v>
      </c>
      <c r="O1416" t="s">
        <v>55</v>
      </c>
      <c r="P1416">
        <v>13</v>
      </c>
      <c r="Q1416">
        <v>30</v>
      </c>
      <c r="R1416">
        <v>14</v>
      </c>
      <c r="S1416">
        <v>4</v>
      </c>
      <c r="T1416">
        <v>3.3</v>
      </c>
      <c r="U1416">
        <v>0</v>
      </c>
      <c r="V1416">
        <v>9.6999999999999993</v>
      </c>
      <c r="W1416" s="1">
        <v>434</v>
      </c>
      <c r="X1416" s="1">
        <v>772</v>
      </c>
      <c r="Y1416" s="1">
        <v>1543</v>
      </c>
      <c r="Z1416" t="s">
        <v>47</v>
      </c>
      <c r="AA1416" t="s">
        <v>57</v>
      </c>
      <c r="AB1416" s="1">
        <v>0</v>
      </c>
      <c r="AC1416">
        <v>0</v>
      </c>
      <c r="AD1416">
        <v>0</v>
      </c>
      <c r="AE1416">
        <v>0</v>
      </c>
      <c r="AF1416">
        <v>0</v>
      </c>
      <c r="AG1416" t="s">
        <v>49</v>
      </c>
      <c r="AH1416">
        <f>IF(OR(Cleaned_Data_Table[[#This Row],[Appointment Status]]="No Show", Cleaned_Data_Table[[#This Row],[Appointment Status]]="Cancelled"), 1, 0)</f>
        <v>0</v>
      </c>
      <c r="AI1416" t="str">
        <f>IF(Cleaned_Data_Table[[#This Row],[Emergency Case]]=1, "Emergency Care", "Standard Care")</f>
        <v>Standard Care</v>
      </c>
    </row>
    <row r="1417" spans="1:35">
      <c r="A1417" t="s">
        <v>1526</v>
      </c>
      <c r="B1417">
        <v>16</v>
      </c>
      <c r="C1417" t="s">
        <v>51</v>
      </c>
      <c r="D1417" t="s">
        <v>116</v>
      </c>
      <c r="E1417">
        <v>22.8</v>
      </c>
      <c r="F1417" t="s">
        <v>39</v>
      </c>
      <c r="G1417" t="s">
        <v>85</v>
      </c>
      <c r="H1417" t="s">
        <v>79</v>
      </c>
      <c r="I1417" t="s">
        <v>80</v>
      </c>
      <c r="J1417" t="s">
        <v>43</v>
      </c>
      <c r="K1417">
        <v>3</v>
      </c>
      <c r="L1417" s="1">
        <v>332</v>
      </c>
      <c r="M1417" t="s">
        <v>44</v>
      </c>
      <c r="N1417" t="s">
        <v>62</v>
      </c>
      <c r="O1417" t="s">
        <v>63</v>
      </c>
      <c r="P1417">
        <v>0</v>
      </c>
      <c r="Q1417">
        <v>54</v>
      </c>
      <c r="R1417">
        <v>13</v>
      </c>
      <c r="S1417">
        <v>3</v>
      </c>
      <c r="T1417">
        <v>4.9000000000000004</v>
      </c>
      <c r="U1417">
        <v>1</v>
      </c>
      <c r="V1417">
        <v>8.9</v>
      </c>
      <c r="W1417" s="1">
        <v>356</v>
      </c>
      <c r="X1417" s="1">
        <v>429</v>
      </c>
      <c r="Y1417" s="1">
        <v>1117</v>
      </c>
      <c r="Z1417" t="s">
        <v>56</v>
      </c>
      <c r="AA1417" t="s">
        <v>112</v>
      </c>
      <c r="AB1417" s="1">
        <v>1117</v>
      </c>
      <c r="AC1417">
        <v>1</v>
      </c>
      <c r="AD1417">
        <v>0</v>
      </c>
      <c r="AE1417">
        <v>0</v>
      </c>
      <c r="AF1417">
        <v>0</v>
      </c>
      <c r="AG1417" t="s">
        <v>87</v>
      </c>
      <c r="AH1417">
        <f>IF(OR(Cleaned_Data_Table[[#This Row],[Appointment Status]]="No Show", Cleaned_Data_Table[[#This Row],[Appointment Status]]="Cancelled"), 1, 0)</f>
        <v>1</v>
      </c>
      <c r="AI1417" t="str">
        <f>IF(Cleaned_Data_Table[[#This Row],[Emergency Case]]=1, "Emergency Care", "Standard Care")</f>
        <v>Emergency Care</v>
      </c>
    </row>
    <row r="1418" spans="1:35">
      <c r="A1418" t="s">
        <v>1527</v>
      </c>
      <c r="B1418">
        <v>77</v>
      </c>
      <c r="C1418" t="s">
        <v>51</v>
      </c>
      <c r="D1418" t="s">
        <v>84</v>
      </c>
      <c r="E1418">
        <v>25.2</v>
      </c>
      <c r="F1418" t="s">
        <v>89</v>
      </c>
      <c r="G1418" t="s">
        <v>85</v>
      </c>
      <c r="H1418" t="s">
        <v>73</v>
      </c>
      <c r="I1418" t="s">
        <v>74</v>
      </c>
      <c r="J1418" t="s">
        <v>43</v>
      </c>
      <c r="K1418">
        <v>11</v>
      </c>
      <c r="L1418" s="1">
        <v>487</v>
      </c>
      <c r="M1418" t="s">
        <v>44</v>
      </c>
      <c r="N1418" t="s">
        <v>45</v>
      </c>
      <c r="O1418" t="s">
        <v>119</v>
      </c>
      <c r="P1418">
        <v>0</v>
      </c>
      <c r="Q1418">
        <v>36</v>
      </c>
      <c r="R1418">
        <v>4</v>
      </c>
      <c r="S1418">
        <v>2</v>
      </c>
      <c r="T1418">
        <v>3.2</v>
      </c>
      <c r="U1418">
        <v>1</v>
      </c>
      <c r="V1418">
        <v>9.1999999999999993</v>
      </c>
      <c r="W1418" s="1">
        <v>596</v>
      </c>
      <c r="X1418" s="1">
        <v>602</v>
      </c>
      <c r="Y1418" s="1">
        <v>1685</v>
      </c>
      <c r="Z1418" t="s">
        <v>47</v>
      </c>
      <c r="AA1418" t="s">
        <v>71</v>
      </c>
      <c r="AB1418" s="1">
        <v>0</v>
      </c>
      <c r="AC1418">
        <v>1</v>
      </c>
      <c r="AD1418">
        <v>0</v>
      </c>
      <c r="AE1418">
        <v>0</v>
      </c>
      <c r="AF1418">
        <v>0</v>
      </c>
      <c r="AG1418" t="s">
        <v>87</v>
      </c>
      <c r="AH1418">
        <f>IF(OR(Cleaned_Data_Table[[#This Row],[Appointment Status]]="No Show", Cleaned_Data_Table[[#This Row],[Appointment Status]]="Cancelled"), 1, 0)</f>
        <v>0</v>
      </c>
      <c r="AI1418" t="str">
        <f>IF(Cleaned_Data_Table[[#This Row],[Emergency Case]]=1, "Emergency Care", "Standard Care")</f>
        <v>Emergency Care</v>
      </c>
    </row>
    <row r="1419" spans="1:35">
      <c r="A1419" t="s">
        <v>1528</v>
      </c>
      <c r="B1419">
        <v>52</v>
      </c>
      <c r="C1419" t="s">
        <v>37</v>
      </c>
      <c r="D1419" t="s">
        <v>78</v>
      </c>
      <c r="E1419">
        <v>29</v>
      </c>
      <c r="F1419" t="s">
        <v>52</v>
      </c>
      <c r="G1419" t="s">
        <v>85</v>
      </c>
      <c r="H1419" t="s">
        <v>41</v>
      </c>
      <c r="I1419" t="s">
        <v>42</v>
      </c>
      <c r="J1419" t="s">
        <v>43</v>
      </c>
      <c r="K1419">
        <v>19</v>
      </c>
      <c r="L1419" s="1">
        <v>585</v>
      </c>
      <c r="M1419" t="s">
        <v>44</v>
      </c>
      <c r="N1419" t="s">
        <v>45</v>
      </c>
      <c r="O1419" t="s">
        <v>70</v>
      </c>
      <c r="P1419">
        <v>0</v>
      </c>
      <c r="Q1419">
        <v>29</v>
      </c>
      <c r="R1419">
        <v>9</v>
      </c>
      <c r="S1419">
        <v>3</v>
      </c>
      <c r="T1419">
        <v>4</v>
      </c>
      <c r="U1419">
        <v>1</v>
      </c>
      <c r="V1419">
        <v>10</v>
      </c>
      <c r="W1419" s="1">
        <v>167</v>
      </c>
      <c r="X1419" s="1">
        <v>49</v>
      </c>
      <c r="Y1419" s="1">
        <v>801</v>
      </c>
      <c r="Z1419" t="s">
        <v>47</v>
      </c>
      <c r="AA1419" t="s">
        <v>48</v>
      </c>
      <c r="AB1419" s="1">
        <v>0</v>
      </c>
      <c r="AC1419">
        <v>0</v>
      </c>
      <c r="AD1419">
        <v>0</v>
      </c>
      <c r="AE1419">
        <v>0</v>
      </c>
      <c r="AF1419">
        <v>0</v>
      </c>
      <c r="AG1419" t="s">
        <v>87</v>
      </c>
      <c r="AH1419">
        <f>IF(OR(Cleaned_Data_Table[[#This Row],[Appointment Status]]="No Show", Cleaned_Data_Table[[#This Row],[Appointment Status]]="Cancelled"), 1, 0)</f>
        <v>0</v>
      </c>
      <c r="AI1419" t="str">
        <f>IF(Cleaned_Data_Table[[#This Row],[Emergency Case]]=1, "Emergency Care", "Standard Care")</f>
        <v>Emergency Care</v>
      </c>
    </row>
    <row r="1420" spans="1:35">
      <c r="A1420" t="s">
        <v>1529</v>
      </c>
      <c r="B1420">
        <v>62</v>
      </c>
      <c r="C1420" t="s">
        <v>51</v>
      </c>
      <c r="D1420" t="s">
        <v>114</v>
      </c>
      <c r="E1420">
        <v>22.1</v>
      </c>
      <c r="F1420" t="s">
        <v>89</v>
      </c>
      <c r="G1420" t="s">
        <v>66</v>
      </c>
      <c r="H1420" t="s">
        <v>104</v>
      </c>
      <c r="I1420" t="s">
        <v>105</v>
      </c>
      <c r="J1420" t="s">
        <v>110</v>
      </c>
      <c r="K1420">
        <v>5</v>
      </c>
      <c r="L1420" s="1">
        <v>409</v>
      </c>
      <c r="M1420" t="s">
        <v>53</v>
      </c>
      <c r="N1420" t="s">
        <v>81</v>
      </c>
      <c r="O1420" t="s">
        <v>63</v>
      </c>
      <c r="P1420">
        <v>12</v>
      </c>
      <c r="Q1420">
        <v>26</v>
      </c>
      <c r="R1420">
        <v>5</v>
      </c>
      <c r="S1420">
        <v>0</v>
      </c>
      <c r="T1420">
        <v>3.2</v>
      </c>
      <c r="U1420">
        <v>0</v>
      </c>
      <c r="V1420">
        <v>9.9</v>
      </c>
      <c r="W1420" s="1">
        <v>3424</v>
      </c>
      <c r="X1420" s="1">
        <v>2343</v>
      </c>
      <c r="Y1420" s="1">
        <v>4323.2</v>
      </c>
      <c r="Z1420" t="s">
        <v>47</v>
      </c>
      <c r="AA1420" t="s">
        <v>76</v>
      </c>
      <c r="AB1420" s="1">
        <v>0</v>
      </c>
      <c r="AC1420">
        <v>0</v>
      </c>
      <c r="AD1420">
        <v>0</v>
      </c>
      <c r="AE1420">
        <v>0</v>
      </c>
      <c r="AF1420">
        <v>0</v>
      </c>
      <c r="AG1420" t="s">
        <v>87</v>
      </c>
      <c r="AH1420">
        <f>IF(OR(Cleaned_Data_Table[[#This Row],[Appointment Status]]="No Show", Cleaned_Data_Table[[#This Row],[Appointment Status]]="Cancelled"), 1, 0)</f>
        <v>0</v>
      </c>
      <c r="AI1420" t="str">
        <f>IF(Cleaned_Data_Table[[#This Row],[Emergency Case]]=1, "Emergency Care", "Standard Care")</f>
        <v>Standard Care</v>
      </c>
    </row>
    <row r="1421" spans="1:35">
      <c r="A1421" t="s">
        <v>1530</v>
      </c>
      <c r="B1421">
        <v>38</v>
      </c>
      <c r="C1421" t="s">
        <v>51</v>
      </c>
      <c r="D1421" t="s">
        <v>65</v>
      </c>
      <c r="E1421">
        <v>21.5</v>
      </c>
      <c r="F1421" t="s">
        <v>52</v>
      </c>
      <c r="G1421" t="s">
        <v>85</v>
      </c>
      <c r="H1421" t="s">
        <v>60</v>
      </c>
      <c r="I1421" t="s">
        <v>61</v>
      </c>
      <c r="J1421" t="s">
        <v>110</v>
      </c>
      <c r="K1421">
        <v>24</v>
      </c>
      <c r="L1421" s="1">
        <v>824</v>
      </c>
      <c r="M1421" t="s">
        <v>44</v>
      </c>
      <c r="N1421" t="s">
        <v>81</v>
      </c>
      <c r="O1421" t="s">
        <v>75</v>
      </c>
      <c r="P1421">
        <v>0</v>
      </c>
      <c r="Q1421">
        <v>26</v>
      </c>
      <c r="R1421">
        <v>6</v>
      </c>
      <c r="S1421">
        <v>0</v>
      </c>
      <c r="T1421">
        <v>3.8</v>
      </c>
      <c r="U1421">
        <v>1</v>
      </c>
      <c r="V1421">
        <v>10</v>
      </c>
      <c r="W1421" s="1">
        <v>1215</v>
      </c>
      <c r="X1421" s="1">
        <v>2438</v>
      </c>
      <c r="Y1421" s="1">
        <v>4477</v>
      </c>
      <c r="Z1421" t="s">
        <v>47</v>
      </c>
      <c r="AA1421" t="s">
        <v>48</v>
      </c>
      <c r="AB1421" s="1">
        <v>0</v>
      </c>
      <c r="AC1421">
        <v>0</v>
      </c>
      <c r="AD1421">
        <v>0</v>
      </c>
      <c r="AE1421">
        <v>0</v>
      </c>
      <c r="AF1421">
        <v>0</v>
      </c>
      <c r="AG1421" t="s">
        <v>87</v>
      </c>
      <c r="AH1421">
        <f>IF(OR(Cleaned_Data_Table[[#This Row],[Appointment Status]]="No Show", Cleaned_Data_Table[[#This Row],[Appointment Status]]="Cancelled"), 1, 0)</f>
        <v>0</v>
      </c>
      <c r="AI1421" t="str">
        <f>IF(Cleaned_Data_Table[[#This Row],[Emergency Case]]=1, "Emergency Care", "Standard Care")</f>
        <v>Emergency Care</v>
      </c>
    </row>
    <row r="1422" spans="1:35">
      <c r="A1422" t="s">
        <v>1531</v>
      </c>
      <c r="B1422">
        <v>27</v>
      </c>
      <c r="C1422" t="s">
        <v>51</v>
      </c>
      <c r="D1422" t="s">
        <v>65</v>
      </c>
      <c r="E1422">
        <v>27.8</v>
      </c>
      <c r="F1422" t="s">
        <v>52</v>
      </c>
      <c r="G1422" t="s">
        <v>40</v>
      </c>
      <c r="H1422" t="s">
        <v>73</v>
      </c>
      <c r="I1422" t="s">
        <v>74</v>
      </c>
      <c r="J1422" t="s">
        <v>43</v>
      </c>
      <c r="K1422">
        <v>22</v>
      </c>
      <c r="L1422" s="1">
        <v>738</v>
      </c>
      <c r="M1422" t="s">
        <v>53</v>
      </c>
      <c r="N1422" t="s">
        <v>54</v>
      </c>
      <c r="O1422" t="s">
        <v>86</v>
      </c>
      <c r="P1422">
        <v>1</v>
      </c>
      <c r="Q1422">
        <v>46</v>
      </c>
      <c r="R1422">
        <v>12</v>
      </c>
      <c r="S1422">
        <v>2</v>
      </c>
      <c r="T1422">
        <v>3.9</v>
      </c>
      <c r="U1422">
        <v>0</v>
      </c>
      <c r="V1422">
        <v>8.9</v>
      </c>
      <c r="W1422" s="1">
        <v>934</v>
      </c>
      <c r="X1422" s="1">
        <v>194</v>
      </c>
      <c r="Y1422" s="1">
        <v>1306.2</v>
      </c>
      <c r="Z1422" t="s">
        <v>56</v>
      </c>
      <c r="AA1422" t="s">
        <v>57</v>
      </c>
      <c r="AB1422" s="1">
        <v>1866</v>
      </c>
      <c r="AC1422">
        <v>1</v>
      </c>
      <c r="AD1422">
        <v>0</v>
      </c>
      <c r="AE1422">
        <v>0</v>
      </c>
      <c r="AF1422">
        <v>0</v>
      </c>
      <c r="AG1422" t="s">
        <v>87</v>
      </c>
      <c r="AH1422">
        <f>IF(OR(Cleaned_Data_Table[[#This Row],[Appointment Status]]="No Show", Cleaned_Data_Table[[#This Row],[Appointment Status]]="Cancelled"), 1, 0)</f>
        <v>1</v>
      </c>
      <c r="AI1422" t="str">
        <f>IF(Cleaned_Data_Table[[#This Row],[Emergency Case]]=1, "Emergency Care", "Standard Care")</f>
        <v>Standard Care</v>
      </c>
    </row>
    <row r="1423" spans="1:35">
      <c r="A1423" t="s">
        <v>1532</v>
      </c>
      <c r="B1423">
        <v>77</v>
      </c>
      <c r="C1423" t="s">
        <v>37</v>
      </c>
      <c r="D1423" t="s">
        <v>84</v>
      </c>
      <c r="E1423">
        <v>21.4</v>
      </c>
      <c r="F1423" t="s">
        <v>39</v>
      </c>
      <c r="G1423" t="s">
        <v>66</v>
      </c>
      <c r="H1423" t="s">
        <v>94</v>
      </c>
      <c r="I1423" t="s">
        <v>95</v>
      </c>
      <c r="J1423" t="s">
        <v>43</v>
      </c>
      <c r="K1423">
        <v>1</v>
      </c>
      <c r="L1423" s="1">
        <v>259</v>
      </c>
      <c r="M1423" t="s">
        <v>53</v>
      </c>
      <c r="N1423" t="s">
        <v>54</v>
      </c>
      <c r="O1423" t="s">
        <v>98</v>
      </c>
      <c r="P1423">
        <v>5</v>
      </c>
      <c r="Q1423">
        <v>50</v>
      </c>
      <c r="R1423">
        <v>8</v>
      </c>
      <c r="S1423">
        <v>2</v>
      </c>
      <c r="T1423">
        <v>3.1</v>
      </c>
      <c r="U1423">
        <v>0</v>
      </c>
      <c r="V1423">
        <v>8.1999999999999993</v>
      </c>
      <c r="W1423" s="1">
        <v>776</v>
      </c>
      <c r="X1423" s="1">
        <v>792</v>
      </c>
      <c r="Y1423" s="1">
        <v>1278.9000000000001</v>
      </c>
      <c r="Z1423" t="s">
        <v>47</v>
      </c>
      <c r="AA1423" t="s">
        <v>71</v>
      </c>
      <c r="AB1423" s="1">
        <v>0</v>
      </c>
      <c r="AC1423">
        <v>1</v>
      </c>
      <c r="AD1423">
        <v>0</v>
      </c>
      <c r="AE1423">
        <v>0</v>
      </c>
      <c r="AF1423">
        <v>0</v>
      </c>
      <c r="AG1423" t="s">
        <v>87</v>
      </c>
      <c r="AH1423">
        <f>IF(OR(Cleaned_Data_Table[[#This Row],[Appointment Status]]="No Show", Cleaned_Data_Table[[#This Row],[Appointment Status]]="Cancelled"), 1, 0)</f>
        <v>0</v>
      </c>
      <c r="AI1423" t="str">
        <f>IF(Cleaned_Data_Table[[#This Row],[Emergency Case]]=1, "Emergency Care", "Standard Care")</f>
        <v>Standard Care</v>
      </c>
    </row>
    <row r="1424" spans="1:35">
      <c r="A1424" t="s">
        <v>1533</v>
      </c>
      <c r="B1424">
        <v>88</v>
      </c>
      <c r="C1424" t="s">
        <v>37</v>
      </c>
      <c r="D1424" t="s">
        <v>116</v>
      </c>
      <c r="E1424">
        <v>31.5</v>
      </c>
      <c r="F1424" t="s">
        <v>39</v>
      </c>
      <c r="G1424" t="s">
        <v>40</v>
      </c>
      <c r="H1424" t="s">
        <v>108</v>
      </c>
      <c r="I1424" t="s">
        <v>109</v>
      </c>
      <c r="J1424" t="s">
        <v>110</v>
      </c>
      <c r="K1424">
        <v>15</v>
      </c>
      <c r="L1424" s="1">
        <v>615</v>
      </c>
      <c r="M1424" t="s">
        <v>53</v>
      </c>
      <c r="N1424" t="s">
        <v>69</v>
      </c>
      <c r="O1424" t="s">
        <v>86</v>
      </c>
      <c r="P1424">
        <v>12</v>
      </c>
      <c r="Q1424">
        <v>24</v>
      </c>
      <c r="R1424">
        <v>9</v>
      </c>
      <c r="S1424">
        <v>1</v>
      </c>
      <c r="T1424">
        <v>4.5</v>
      </c>
      <c r="U1424">
        <v>0</v>
      </c>
      <c r="V1424">
        <v>10</v>
      </c>
      <c r="W1424" s="1">
        <v>1996</v>
      </c>
      <c r="X1424" s="1">
        <v>2267</v>
      </c>
      <c r="Y1424" s="1">
        <v>3414.6</v>
      </c>
      <c r="Z1424" t="s">
        <v>47</v>
      </c>
      <c r="AA1424" t="s">
        <v>71</v>
      </c>
      <c r="AB1424" s="1">
        <v>0</v>
      </c>
      <c r="AC1424">
        <v>0</v>
      </c>
      <c r="AD1424">
        <v>0</v>
      </c>
      <c r="AE1424">
        <v>0</v>
      </c>
      <c r="AF1424">
        <v>0</v>
      </c>
      <c r="AG1424" t="s">
        <v>87</v>
      </c>
      <c r="AH1424">
        <f>IF(OR(Cleaned_Data_Table[[#This Row],[Appointment Status]]="No Show", Cleaned_Data_Table[[#This Row],[Appointment Status]]="Cancelled"), 1, 0)</f>
        <v>0</v>
      </c>
      <c r="AI1424" t="str">
        <f>IF(Cleaned_Data_Table[[#This Row],[Emergency Case]]=1, "Emergency Care", "Standard Care")</f>
        <v>Standard Care</v>
      </c>
    </row>
    <row r="1425" spans="1:35">
      <c r="A1425" t="s">
        <v>1534</v>
      </c>
      <c r="B1425">
        <v>53</v>
      </c>
      <c r="C1425" t="s">
        <v>37</v>
      </c>
      <c r="D1425" t="s">
        <v>78</v>
      </c>
      <c r="E1425">
        <v>28.3</v>
      </c>
      <c r="F1425" t="s">
        <v>39</v>
      </c>
      <c r="G1425" t="s">
        <v>40</v>
      </c>
      <c r="H1425" t="s">
        <v>138</v>
      </c>
      <c r="I1425" t="s">
        <v>139</v>
      </c>
      <c r="J1425" t="s">
        <v>90</v>
      </c>
      <c r="K1425">
        <v>26</v>
      </c>
      <c r="L1425" s="1">
        <v>879</v>
      </c>
      <c r="M1425" t="s">
        <v>44</v>
      </c>
      <c r="N1425" t="s">
        <v>45</v>
      </c>
      <c r="O1425" t="s">
        <v>63</v>
      </c>
      <c r="P1425">
        <v>4</v>
      </c>
      <c r="Q1425">
        <v>18</v>
      </c>
      <c r="R1425">
        <v>0</v>
      </c>
      <c r="S1425">
        <v>0</v>
      </c>
      <c r="T1425">
        <v>3.4</v>
      </c>
      <c r="U1425">
        <v>0</v>
      </c>
      <c r="V1425">
        <v>10</v>
      </c>
      <c r="W1425" s="1">
        <v>10659</v>
      </c>
      <c r="X1425" s="1">
        <v>5903</v>
      </c>
      <c r="Y1425" s="1">
        <v>17441</v>
      </c>
      <c r="Z1425" t="s">
        <v>47</v>
      </c>
      <c r="AA1425" t="s">
        <v>48</v>
      </c>
      <c r="AB1425" s="1">
        <v>0</v>
      </c>
      <c r="AC1425">
        <v>0</v>
      </c>
      <c r="AD1425">
        <v>0</v>
      </c>
      <c r="AE1425">
        <v>0</v>
      </c>
      <c r="AF1425">
        <v>0</v>
      </c>
      <c r="AG1425" t="s">
        <v>87</v>
      </c>
      <c r="AH1425">
        <f>IF(OR(Cleaned_Data_Table[[#This Row],[Appointment Status]]="No Show", Cleaned_Data_Table[[#This Row],[Appointment Status]]="Cancelled"), 1, 0)</f>
        <v>0</v>
      </c>
      <c r="AI1425" t="str">
        <f>IF(Cleaned_Data_Table[[#This Row],[Emergency Case]]=1, "Emergency Care", "Standard Care")</f>
        <v>Standard Care</v>
      </c>
    </row>
    <row r="1426" spans="1:35">
      <c r="A1426" t="s">
        <v>1535</v>
      </c>
      <c r="B1426">
        <v>42</v>
      </c>
      <c r="C1426" t="s">
        <v>37</v>
      </c>
      <c r="D1426" t="s">
        <v>65</v>
      </c>
      <c r="E1426">
        <v>16.2</v>
      </c>
      <c r="F1426" t="s">
        <v>103</v>
      </c>
      <c r="G1426" t="s">
        <v>40</v>
      </c>
      <c r="H1426" t="s">
        <v>73</v>
      </c>
      <c r="I1426" t="s">
        <v>74</v>
      </c>
      <c r="J1426" t="s">
        <v>110</v>
      </c>
      <c r="K1426">
        <v>28</v>
      </c>
      <c r="L1426" s="1">
        <v>762</v>
      </c>
      <c r="M1426" t="s">
        <v>53</v>
      </c>
      <c r="N1426" t="s">
        <v>81</v>
      </c>
      <c r="O1426" t="s">
        <v>63</v>
      </c>
      <c r="P1426">
        <v>16</v>
      </c>
      <c r="Q1426">
        <v>21</v>
      </c>
      <c r="R1426">
        <v>7</v>
      </c>
      <c r="S1426">
        <v>0</v>
      </c>
      <c r="T1426">
        <v>4.8</v>
      </c>
      <c r="U1426">
        <v>0</v>
      </c>
      <c r="V1426">
        <v>10</v>
      </c>
      <c r="W1426" s="1">
        <v>1170</v>
      </c>
      <c r="X1426" s="1">
        <v>1111</v>
      </c>
      <c r="Y1426" s="1">
        <v>2130.1</v>
      </c>
      <c r="Z1426" t="s">
        <v>47</v>
      </c>
      <c r="AA1426" t="s">
        <v>48</v>
      </c>
      <c r="AB1426" s="1">
        <v>0</v>
      </c>
      <c r="AC1426">
        <v>0</v>
      </c>
      <c r="AD1426">
        <v>1</v>
      </c>
      <c r="AE1426">
        <v>0</v>
      </c>
      <c r="AF1426">
        <v>0</v>
      </c>
      <c r="AG1426" t="s">
        <v>87</v>
      </c>
      <c r="AH1426">
        <f>IF(OR(Cleaned_Data_Table[[#This Row],[Appointment Status]]="No Show", Cleaned_Data_Table[[#This Row],[Appointment Status]]="Cancelled"), 1, 0)</f>
        <v>0</v>
      </c>
      <c r="AI1426" t="str">
        <f>IF(Cleaned_Data_Table[[#This Row],[Emergency Case]]=1, "Emergency Care", "Standard Care")</f>
        <v>Standard Care</v>
      </c>
    </row>
    <row r="1427" spans="1:35">
      <c r="A1427" t="s">
        <v>1536</v>
      </c>
      <c r="B1427">
        <v>68</v>
      </c>
      <c r="C1427" t="s">
        <v>51</v>
      </c>
      <c r="D1427" t="s">
        <v>59</v>
      </c>
      <c r="E1427">
        <v>28.3</v>
      </c>
      <c r="F1427" t="s">
        <v>89</v>
      </c>
      <c r="G1427" t="s">
        <v>40</v>
      </c>
      <c r="H1427" t="s">
        <v>129</v>
      </c>
      <c r="I1427" t="s">
        <v>130</v>
      </c>
      <c r="J1427" t="s">
        <v>90</v>
      </c>
      <c r="K1427">
        <v>27</v>
      </c>
      <c r="L1427" s="1">
        <v>799</v>
      </c>
      <c r="M1427" t="s">
        <v>53</v>
      </c>
      <c r="N1427" t="s">
        <v>62</v>
      </c>
      <c r="O1427" t="s">
        <v>75</v>
      </c>
      <c r="P1427">
        <v>25</v>
      </c>
      <c r="Q1427">
        <v>17</v>
      </c>
      <c r="R1427">
        <v>0</v>
      </c>
      <c r="S1427">
        <v>0</v>
      </c>
      <c r="T1427">
        <v>3.1</v>
      </c>
      <c r="U1427">
        <v>0</v>
      </c>
      <c r="V1427">
        <v>10</v>
      </c>
      <c r="W1427" s="1">
        <v>13351</v>
      </c>
      <c r="X1427" s="1">
        <v>14425</v>
      </c>
      <c r="Y1427" s="1">
        <v>20002.5</v>
      </c>
      <c r="Z1427" t="s">
        <v>56</v>
      </c>
      <c r="AA1427" t="s">
        <v>76</v>
      </c>
      <c r="AB1427" s="1">
        <v>28575</v>
      </c>
      <c r="AC1427">
        <v>0</v>
      </c>
      <c r="AD1427">
        <v>1</v>
      </c>
      <c r="AE1427">
        <v>0</v>
      </c>
      <c r="AF1427">
        <v>0</v>
      </c>
      <c r="AG1427" t="s">
        <v>91</v>
      </c>
      <c r="AH1427">
        <f>IF(OR(Cleaned_Data_Table[[#This Row],[Appointment Status]]="No Show", Cleaned_Data_Table[[#This Row],[Appointment Status]]="Cancelled"), 1, 0)</f>
        <v>1</v>
      </c>
      <c r="AI1427" t="str">
        <f>IF(Cleaned_Data_Table[[#This Row],[Emergency Case]]=1, "Emergency Care", "Standard Care")</f>
        <v>Standard Care</v>
      </c>
    </row>
    <row r="1428" spans="1:35">
      <c r="A1428" t="s">
        <v>1537</v>
      </c>
      <c r="B1428">
        <v>40</v>
      </c>
      <c r="C1428" t="s">
        <v>37</v>
      </c>
      <c r="D1428" t="s">
        <v>114</v>
      </c>
      <c r="E1428">
        <v>22.7</v>
      </c>
      <c r="F1428" t="s">
        <v>97</v>
      </c>
      <c r="G1428" t="s">
        <v>40</v>
      </c>
      <c r="H1428" t="s">
        <v>138</v>
      </c>
      <c r="I1428" t="s">
        <v>139</v>
      </c>
      <c r="J1428" t="s">
        <v>110</v>
      </c>
      <c r="K1428">
        <v>19</v>
      </c>
      <c r="L1428" s="1">
        <v>608</v>
      </c>
      <c r="M1428" t="s">
        <v>44</v>
      </c>
      <c r="N1428" t="s">
        <v>69</v>
      </c>
      <c r="O1428" t="s">
        <v>101</v>
      </c>
      <c r="P1428">
        <v>21</v>
      </c>
      <c r="Q1428">
        <v>29</v>
      </c>
      <c r="R1428">
        <v>8</v>
      </c>
      <c r="S1428">
        <v>1</v>
      </c>
      <c r="T1428">
        <v>4.5999999999999996</v>
      </c>
      <c r="U1428">
        <v>0</v>
      </c>
      <c r="V1428">
        <v>10</v>
      </c>
      <c r="W1428" s="1">
        <v>4446</v>
      </c>
      <c r="X1428" s="1">
        <v>2137</v>
      </c>
      <c r="Y1428" s="1">
        <v>7191</v>
      </c>
      <c r="Z1428" t="s">
        <v>47</v>
      </c>
      <c r="AA1428" t="s">
        <v>48</v>
      </c>
      <c r="AB1428" s="1">
        <v>0</v>
      </c>
      <c r="AC1428">
        <v>0</v>
      </c>
      <c r="AD1428">
        <v>1</v>
      </c>
      <c r="AE1428">
        <v>0</v>
      </c>
      <c r="AF1428">
        <v>0</v>
      </c>
      <c r="AG1428" t="s">
        <v>87</v>
      </c>
      <c r="AH1428">
        <f>IF(OR(Cleaned_Data_Table[[#This Row],[Appointment Status]]="No Show", Cleaned_Data_Table[[#This Row],[Appointment Status]]="Cancelled"), 1, 0)</f>
        <v>0</v>
      </c>
      <c r="AI1428" t="str">
        <f>IF(Cleaned_Data_Table[[#This Row],[Emergency Case]]=1, "Emergency Care", "Standard Care")</f>
        <v>Standard Care</v>
      </c>
    </row>
    <row r="1429" spans="1:35">
      <c r="A1429" t="s">
        <v>1538</v>
      </c>
      <c r="B1429">
        <v>29</v>
      </c>
      <c r="C1429" t="s">
        <v>51</v>
      </c>
      <c r="D1429" t="s">
        <v>100</v>
      </c>
      <c r="E1429">
        <v>25.9</v>
      </c>
      <c r="F1429" t="s">
        <v>39</v>
      </c>
      <c r="G1429" t="s">
        <v>66</v>
      </c>
      <c r="H1429" t="s">
        <v>94</v>
      </c>
      <c r="I1429" t="s">
        <v>95</v>
      </c>
      <c r="J1429" t="s">
        <v>110</v>
      </c>
      <c r="K1429">
        <v>1</v>
      </c>
      <c r="L1429" s="1">
        <v>343</v>
      </c>
      <c r="M1429" t="s">
        <v>53</v>
      </c>
      <c r="N1429" t="s">
        <v>81</v>
      </c>
      <c r="O1429" t="s">
        <v>98</v>
      </c>
      <c r="P1429">
        <v>18</v>
      </c>
      <c r="Q1429">
        <v>17</v>
      </c>
      <c r="R1429">
        <v>8</v>
      </c>
      <c r="S1429">
        <v>4</v>
      </c>
      <c r="T1429">
        <v>3.5</v>
      </c>
      <c r="U1429">
        <v>0</v>
      </c>
      <c r="V1429">
        <v>10</v>
      </c>
      <c r="W1429" s="1">
        <v>1883</v>
      </c>
      <c r="X1429" s="1">
        <v>3978</v>
      </c>
      <c r="Y1429" s="1">
        <v>4342.8</v>
      </c>
      <c r="Z1429" t="s">
        <v>47</v>
      </c>
      <c r="AA1429" t="s">
        <v>57</v>
      </c>
      <c r="AB1429" s="1">
        <v>0</v>
      </c>
      <c r="AC1429">
        <v>0</v>
      </c>
      <c r="AD1429">
        <v>1</v>
      </c>
      <c r="AE1429">
        <v>0</v>
      </c>
      <c r="AF1429">
        <v>0</v>
      </c>
      <c r="AG1429" t="s">
        <v>87</v>
      </c>
      <c r="AH1429">
        <f>IF(OR(Cleaned_Data_Table[[#This Row],[Appointment Status]]="No Show", Cleaned_Data_Table[[#This Row],[Appointment Status]]="Cancelled"), 1, 0)</f>
        <v>0</v>
      </c>
      <c r="AI1429" t="str">
        <f>IF(Cleaned_Data_Table[[#This Row],[Emergency Case]]=1, "Emergency Care", "Standard Care")</f>
        <v>Standard Care</v>
      </c>
    </row>
    <row r="1430" spans="1:35">
      <c r="A1430" t="s">
        <v>1539</v>
      </c>
      <c r="B1430">
        <v>85</v>
      </c>
      <c r="C1430" t="s">
        <v>51</v>
      </c>
      <c r="D1430" t="s">
        <v>100</v>
      </c>
      <c r="E1430">
        <v>24.3</v>
      </c>
      <c r="F1430" t="s">
        <v>89</v>
      </c>
      <c r="G1430" t="s">
        <v>85</v>
      </c>
      <c r="H1430" t="s">
        <v>129</v>
      </c>
      <c r="I1430" t="s">
        <v>130</v>
      </c>
      <c r="J1430" t="s">
        <v>43</v>
      </c>
      <c r="K1430">
        <v>23</v>
      </c>
      <c r="L1430" s="1">
        <v>785</v>
      </c>
      <c r="M1430" t="s">
        <v>53</v>
      </c>
      <c r="N1430" t="s">
        <v>54</v>
      </c>
      <c r="O1430" t="s">
        <v>101</v>
      </c>
      <c r="P1430">
        <v>0</v>
      </c>
      <c r="Q1430">
        <v>59</v>
      </c>
      <c r="R1430">
        <v>6</v>
      </c>
      <c r="S1430">
        <v>2</v>
      </c>
      <c r="T1430">
        <v>4.9000000000000004</v>
      </c>
      <c r="U1430">
        <v>1</v>
      </c>
      <c r="V1430">
        <v>8.5</v>
      </c>
      <c r="W1430" s="1">
        <v>149</v>
      </c>
      <c r="X1430" s="1">
        <v>531</v>
      </c>
      <c r="Y1430" s="1">
        <v>1025.5</v>
      </c>
      <c r="Z1430" t="s">
        <v>47</v>
      </c>
      <c r="AA1430" t="s">
        <v>71</v>
      </c>
      <c r="AB1430" s="1">
        <v>0</v>
      </c>
      <c r="AC1430">
        <v>1</v>
      </c>
      <c r="AD1430">
        <v>0</v>
      </c>
      <c r="AE1430">
        <v>0</v>
      </c>
      <c r="AF1430">
        <v>0</v>
      </c>
      <c r="AG1430" t="s">
        <v>87</v>
      </c>
      <c r="AH1430">
        <f>IF(OR(Cleaned_Data_Table[[#This Row],[Appointment Status]]="No Show", Cleaned_Data_Table[[#This Row],[Appointment Status]]="Cancelled"), 1, 0)</f>
        <v>0</v>
      </c>
      <c r="AI1430" t="str">
        <f>IF(Cleaned_Data_Table[[#This Row],[Emergency Case]]=1, "Emergency Care", "Standard Care")</f>
        <v>Emergency Care</v>
      </c>
    </row>
    <row r="1431" spans="1:35">
      <c r="A1431" t="s">
        <v>1540</v>
      </c>
      <c r="B1431">
        <v>72</v>
      </c>
      <c r="C1431" t="s">
        <v>37</v>
      </c>
      <c r="D1431" t="s">
        <v>65</v>
      </c>
      <c r="E1431">
        <v>22.5</v>
      </c>
      <c r="F1431" t="s">
        <v>52</v>
      </c>
      <c r="G1431" t="s">
        <v>66</v>
      </c>
      <c r="H1431" t="s">
        <v>79</v>
      </c>
      <c r="I1431" t="s">
        <v>80</v>
      </c>
      <c r="J1431" t="s">
        <v>43</v>
      </c>
      <c r="K1431">
        <v>19</v>
      </c>
      <c r="L1431" s="1">
        <v>632</v>
      </c>
      <c r="M1431" t="s">
        <v>53</v>
      </c>
      <c r="N1431" t="s">
        <v>69</v>
      </c>
      <c r="O1431" t="s">
        <v>63</v>
      </c>
      <c r="P1431">
        <v>16</v>
      </c>
      <c r="Q1431">
        <v>40</v>
      </c>
      <c r="R1431">
        <v>3</v>
      </c>
      <c r="S1431">
        <v>0</v>
      </c>
      <c r="T1431">
        <v>3.3</v>
      </c>
      <c r="U1431">
        <v>0</v>
      </c>
      <c r="V1431">
        <v>9</v>
      </c>
      <c r="W1431" s="1">
        <v>236</v>
      </c>
      <c r="X1431" s="1">
        <v>970</v>
      </c>
      <c r="Y1431" s="1">
        <v>1286.5999999999999</v>
      </c>
      <c r="Z1431" t="s">
        <v>47</v>
      </c>
      <c r="AA1431" t="s">
        <v>76</v>
      </c>
      <c r="AB1431" s="1">
        <v>0</v>
      </c>
      <c r="AC1431">
        <v>1</v>
      </c>
      <c r="AD1431">
        <v>1</v>
      </c>
      <c r="AE1431">
        <v>0</v>
      </c>
      <c r="AF1431">
        <v>0</v>
      </c>
      <c r="AG1431" t="s">
        <v>49</v>
      </c>
      <c r="AH1431">
        <f>IF(OR(Cleaned_Data_Table[[#This Row],[Appointment Status]]="No Show", Cleaned_Data_Table[[#This Row],[Appointment Status]]="Cancelled"), 1, 0)</f>
        <v>0</v>
      </c>
      <c r="AI1431" t="str">
        <f>IF(Cleaned_Data_Table[[#This Row],[Emergency Case]]=1, "Emergency Care", "Standard Care")</f>
        <v>Standard Care</v>
      </c>
    </row>
    <row r="1432" spans="1:35">
      <c r="A1432" t="s">
        <v>1541</v>
      </c>
      <c r="B1432">
        <v>34</v>
      </c>
      <c r="C1432" t="s">
        <v>51</v>
      </c>
      <c r="D1432" t="s">
        <v>78</v>
      </c>
      <c r="E1432">
        <v>29.5</v>
      </c>
      <c r="F1432" t="s">
        <v>52</v>
      </c>
      <c r="G1432" t="s">
        <v>40</v>
      </c>
      <c r="H1432" t="s">
        <v>73</v>
      </c>
      <c r="I1432" t="s">
        <v>74</v>
      </c>
      <c r="J1432" t="s">
        <v>90</v>
      </c>
      <c r="K1432">
        <v>20</v>
      </c>
      <c r="L1432" s="1">
        <v>680</v>
      </c>
      <c r="M1432" t="s">
        <v>53</v>
      </c>
      <c r="N1432" t="s">
        <v>69</v>
      </c>
      <c r="O1432" t="s">
        <v>119</v>
      </c>
      <c r="P1432">
        <v>4</v>
      </c>
      <c r="Q1432">
        <v>11</v>
      </c>
      <c r="R1432">
        <v>12</v>
      </c>
      <c r="S1432">
        <v>4</v>
      </c>
      <c r="T1432">
        <v>4.5</v>
      </c>
      <c r="U1432">
        <v>0</v>
      </c>
      <c r="V1432">
        <v>10</v>
      </c>
      <c r="W1432" s="1">
        <v>8329</v>
      </c>
      <c r="X1432" s="1">
        <v>8012</v>
      </c>
      <c r="Y1432" s="1">
        <v>11914.7</v>
      </c>
      <c r="Z1432" t="s">
        <v>56</v>
      </c>
      <c r="AA1432" t="s">
        <v>57</v>
      </c>
      <c r="AB1432" s="1">
        <v>17021</v>
      </c>
      <c r="AC1432">
        <v>0</v>
      </c>
      <c r="AD1432">
        <v>0</v>
      </c>
      <c r="AE1432">
        <v>0</v>
      </c>
      <c r="AF1432">
        <v>0</v>
      </c>
      <c r="AG1432" t="s">
        <v>87</v>
      </c>
      <c r="AH1432">
        <f>IF(OR(Cleaned_Data_Table[[#This Row],[Appointment Status]]="No Show", Cleaned_Data_Table[[#This Row],[Appointment Status]]="Cancelled"), 1, 0)</f>
        <v>1</v>
      </c>
      <c r="AI1432" t="str">
        <f>IF(Cleaned_Data_Table[[#This Row],[Emergency Case]]=1, "Emergency Care", "Standard Care")</f>
        <v>Standard Care</v>
      </c>
    </row>
    <row r="1433" spans="1:35">
      <c r="A1433" t="s">
        <v>1542</v>
      </c>
      <c r="B1433">
        <v>46</v>
      </c>
      <c r="C1433" t="s">
        <v>37</v>
      </c>
      <c r="D1433" t="s">
        <v>78</v>
      </c>
      <c r="E1433">
        <v>18.2</v>
      </c>
      <c r="F1433" t="s">
        <v>103</v>
      </c>
      <c r="G1433" t="s">
        <v>40</v>
      </c>
      <c r="H1433" t="s">
        <v>79</v>
      </c>
      <c r="I1433" t="s">
        <v>80</v>
      </c>
      <c r="J1433" t="s">
        <v>43</v>
      </c>
      <c r="K1433">
        <v>12</v>
      </c>
      <c r="L1433" s="1">
        <v>492</v>
      </c>
      <c r="M1433" t="s">
        <v>53</v>
      </c>
      <c r="N1433" t="s">
        <v>54</v>
      </c>
      <c r="O1433" t="s">
        <v>86</v>
      </c>
      <c r="P1433">
        <v>13</v>
      </c>
      <c r="Q1433">
        <v>51</v>
      </c>
      <c r="R1433">
        <v>3</v>
      </c>
      <c r="S1433">
        <v>1</v>
      </c>
      <c r="T1433">
        <v>4</v>
      </c>
      <c r="U1433">
        <v>0</v>
      </c>
      <c r="V1433">
        <v>8.6</v>
      </c>
      <c r="W1433" s="1">
        <v>680</v>
      </c>
      <c r="X1433" s="1">
        <v>781</v>
      </c>
      <c r="Y1433" s="1">
        <v>1367.1</v>
      </c>
      <c r="Z1433" t="s">
        <v>47</v>
      </c>
      <c r="AA1433" t="s">
        <v>48</v>
      </c>
      <c r="AB1433" s="1">
        <v>0</v>
      </c>
      <c r="AC1433">
        <v>1</v>
      </c>
      <c r="AD1433">
        <v>0</v>
      </c>
      <c r="AE1433">
        <v>0</v>
      </c>
      <c r="AF1433">
        <v>0</v>
      </c>
      <c r="AG1433" t="s">
        <v>49</v>
      </c>
      <c r="AH1433">
        <f>IF(OR(Cleaned_Data_Table[[#This Row],[Appointment Status]]="No Show", Cleaned_Data_Table[[#This Row],[Appointment Status]]="Cancelled"), 1, 0)</f>
        <v>0</v>
      </c>
      <c r="AI1433" t="str">
        <f>IF(Cleaned_Data_Table[[#This Row],[Emergency Case]]=1, "Emergency Care", "Standard Care")</f>
        <v>Standard Care</v>
      </c>
    </row>
    <row r="1434" spans="1:35">
      <c r="A1434" t="s">
        <v>1543</v>
      </c>
      <c r="B1434">
        <v>67</v>
      </c>
      <c r="C1434" t="s">
        <v>51</v>
      </c>
      <c r="D1434" t="s">
        <v>84</v>
      </c>
      <c r="E1434">
        <v>26.3</v>
      </c>
      <c r="F1434" t="s">
        <v>52</v>
      </c>
      <c r="G1434" t="s">
        <v>66</v>
      </c>
      <c r="H1434" t="s">
        <v>104</v>
      </c>
      <c r="I1434" t="s">
        <v>105</v>
      </c>
      <c r="J1434" t="s">
        <v>90</v>
      </c>
      <c r="K1434">
        <v>4</v>
      </c>
      <c r="L1434" s="1">
        <v>416</v>
      </c>
      <c r="M1434" t="s">
        <v>44</v>
      </c>
      <c r="N1434" t="s">
        <v>81</v>
      </c>
      <c r="O1434" t="s">
        <v>101</v>
      </c>
      <c r="P1434">
        <v>23</v>
      </c>
      <c r="Q1434">
        <v>14</v>
      </c>
      <c r="R1434">
        <v>13</v>
      </c>
      <c r="S1434">
        <v>1</v>
      </c>
      <c r="T1434">
        <v>3.8</v>
      </c>
      <c r="U1434">
        <v>0</v>
      </c>
      <c r="V1434">
        <v>10</v>
      </c>
      <c r="W1434" s="1">
        <v>13208</v>
      </c>
      <c r="X1434" s="1">
        <v>13258</v>
      </c>
      <c r="Y1434" s="1">
        <v>26882</v>
      </c>
      <c r="Z1434" t="s">
        <v>47</v>
      </c>
      <c r="AA1434" t="s">
        <v>76</v>
      </c>
      <c r="AB1434" s="1">
        <v>0</v>
      </c>
      <c r="AC1434">
        <v>0</v>
      </c>
      <c r="AD1434">
        <v>1</v>
      </c>
      <c r="AE1434">
        <v>0</v>
      </c>
      <c r="AF1434">
        <v>0</v>
      </c>
      <c r="AG1434" t="s">
        <v>91</v>
      </c>
      <c r="AH1434">
        <f>IF(OR(Cleaned_Data_Table[[#This Row],[Appointment Status]]="No Show", Cleaned_Data_Table[[#This Row],[Appointment Status]]="Cancelled"), 1, 0)</f>
        <v>0</v>
      </c>
      <c r="AI1434" t="str">
        <f>IF(Cleaned_Data_Table[[#This Row],[Emergency Case]]=1, "Emergency Care", "Standard Care")</f>
        <v>Standard Care</v>
      </c>
    </row>
    <row r="1435" spans="1:35">
      <c r="A1435" t="s">
        <v>1544</v>
      </c>
      <c r="B1435">
        <v>84</v>
      </c>
      <c r="C1435" t="s">
        <v>37</v>
      </c>
      <c r="D1435" t="s">
        <v>59</v>
      </c>
      <c r="E1435">
        <v>27</v>
      </c>
      <c r="F1435" t="s">
        <v>89</v>
      </c>
      <c r="G1435" t="s">
        <v>40</v>
      </c>
      <c r="H1435" t="s">
        <v>60</v>
      </c>
      <c r="I1435" t="s">
        <v>61</v>
      </c>
      <c r="J1435" t="s">
        <v>90</v>
      </c>
      <c r="K1435">
        <v>11</v>
      </c>
      <c r="L1435" s="1">
        <v>528</v>
      </c>
      <c r="M1435" t="s">
        <v>44</v>
      </c>
      <c r="N1435" t="s">
        <v>124</v>
      </c>
      <c r="O1435" t="s">
        <v>86</v>
      </c>
      <c r="P1435">
        <v>22</v>
      </c>
      <c r="Q1435">
        <v>13</v>
      </c>
      <c r="R1435">
        <v>8</v>
      </c>
      <c r="S1435">
        <v>2</v>
      </c>
      <c r="T1435">
        <v>4.7</v>
      </c>
      <c r="U1435">
        <v>0</v>
      </c>
      <c r="V1435">
        <v>10</v>
      </c>
      <c r="W1435" s="1">
        <v>13794</v>
      </c>
      <c r="X1435" s="1">
        <v>8075</v>
      </c>
      <c r="Y1435" s="1">
        <v>22397</v>
      </c>
      <c r="Z1435" t="s">
        <v>47</v>
      </c>
      <c r="AA1435" t="s">
        <v>71</v>
      </c>
      <c r="AB1435" s="1">
        <v>0</v>
      </c>
      <c r="AC1435">
        <v>0</v>
      </c>
      <c r="AD1435">
        <v>1</v>
      </c>
      <c r="AE1435">
        <v>0</v>
      </c>
      <c r="AF1435">
        <v>0</v>
      </c>
      <c r="AG1435" t="s">
        <v>91</v>
      </c>
      <c r="AH1435">
        <f>IF(OR(Cleaned_Data_Table[[#This Row],[Appointment Status]]="No Show", Cleaned_Data_Table[[#This Row],[Appointment Status]]="Cancelled"), 1, 0)</f>
        <v>0</v>
      </c>
      <c r="AI1435" t="str">
        <f>IF(Cleaned_Data_Table[[#This Row],[Emergency Case]]=1, "Emergency Care", "Standard Care")</f>
        <v>Standard Care</v>
      </c>
    </row>
    <row r="1436" spans="1:35">
      <c r="A1436" t="s">
        <v>1545</v>
      </c>
      <c r="B1436">
        <v>47</v>
      </c>
      <c r="C1436" t="s">
        <v>37</v>
      </c>
      <c r="D1436" t="s">
        <v>93</v>
      </c>
      <c r="E1436">
        <v>25.2</v>
      </c>
      <c r="F1436" t="s">
        <v>89</v>
      </c>
      <c r="G1436" t="s">
        <v>85</v>
      </c>
      <c r="H1436" t="s">
        <v>41</v>
      </c>
      <c r="I1436" t="s">
        <v>42</v>
      </c>
      <c r="J1436" t="s">
        <v>110</v>
      </c>
      <c r="K1436">
        <v>3</v>
      </c>
      <c r="L1436" s="1">
        <v>401</v>
      </c>
      <c r="M1436" t="s">
        <v>44</v>
      </c>
      <c r="N1436" t="s">
        <v>124</v>
      </c>
      <c r="O1436" t="s">
        <v>75</v>
      </c>
      <c r="P1436">
        <v>0</v>
      </c>
      <c r="Q1436">
        <v>10</v>
      </c>
      <c r="R1436">
        <v>5</v>
      </c>
      <c r="S1436">
        <v>0</v>
      </c>
      <c r="T1436">
        <v>3.8</v>
      </c>
      <c r="U1436">
        <v>1</v>
      </c>
      <c r="V1436">
        <v>10</v>
      </c>
      <c r="W1436" s="1">
        <v>2491</v>
      </c>
      <c r="X1436" s="1">
        <v>2461</v>
      </c>
      <c r="Y1436" s="1">
        <v>5353</v>
      </c>
      <c r="Z1436" t="s">
        <v>47</v>
      </c>
      <c r="AA1436" t="s">
        <v>48</v>
      </c>
      <c r="AB1436" s="1">
        <v>0</v>
      </c>
      <c r="AC1436">
        <v>0</v>
      </c>
      <c r="AD1436">
        <v>0</v>
      </c>
      <c r="AE1436">
        <v>0</v>
      </c>
      <c r="AF1436">
        <v>0</v>
      </c>
      <c r="AG1436" t="s">
        <v>87</v>
      </c>
      <c r="AH1436">
        <f>IF(OR(Cleaned_Data_Table[[#This Row],[Appointment Status]]="No Show", Cleaned_Data_Table[[#This Row],[Appointment Status]]="Cancelled"), 1, 0)</f>
        <v>0</v>
      </c>
      <c r="AI1436" t="str">
        <f>IF(Cleaned_Data_Table[[#This Row],[Emergency Case]]=1, "Emergency Care", "Standard Care")</f>
        <v>Emergency Care</v>
      </c>
    </row>
    <row r="1437" spans="1:35">
      <c r="A1437" t="s">
        <v>1546</v>
      </c>
      <c r="B1437">
        <v>59</v>
      </c>
      <c r="C1437" t="s">
        <v>37</v>
      </c>
      <c r="D1437" t="s">
        <v>78</v>
      </c>
      <c r="E1437">
        <v>29.1</v>
      </c>
      <c r="F1437" t="s">
        <v>52</v>
      </c>
      <c r="G1437" t="s">
        <v>66</v>
      </c>
      <c r="H1437" t="s">
        <v>104</v>
      </c>
      <c r="I1437" t="s">
        <v>105</v>
      </c>
      <c r="J1437" t="s">
        <v>90</v>
      </c>
      <c r="K1437">
        <v>8</v>
      </c>
      <c r="L1437" s="1">
        <v>501</v>
      </c>
      <c r="M1437" t="s">
        <v>53</v>
      </c>
      <c r="N1437" t="s">
        <v>81</v>
      </c>
      <c r="O1437" t="s">
        <v>101</v>
      </c>
      <c r="P1437">
        <v>18</v>
      </c>
      <c r="Q1437">
        <v>2</v>
      </c>
      <c r="R1437">
        <v>7</v>
      </c>
      <c r="S1437">
        <v>2</v>
      </c>
      <c r="T1437">
        <v>3.7</v>
      </c>
      <c r="U1437">
        <v>0</v>
      </c>
      <c r="V1437">
        <v>10</v>
      </c>
      <c r="W1437" s="1">
        <v>8270</v>
      </c>
      <c r="X1437" s="1">
        <v>11566</v>
      </c>
      <c r="Y1437" s="1">
        <v>14235.9</v>
      </c>
      <c r="Z1437" t="s">
        <v>47</v>
      </c>
      <c r="AA1437" t="s">
        <v>76</v>
      </c>
      <c r="AB1437" s="1">
        <v>0</v>
      </c>
      <c r="AC1437">
        <v>0</v>
      </c>
      <c r="AD1437">
        <v>1</v>
      </c>
      <c r="AE1437">
        <v>0</v>
      </c>
      <c r="AF1437">
        <v>0</v>
      </c>
      <c r="AG1437" t="s">
        <v>91</v>
      </c>
      <c r="AH1437">
        <f>IF(OR(Cleaned_Data_Table[[#This Row],[Appointment Status]]="No Show", Cleaned_Data_Table[[#This Row],[Appointment Status]]="Cancelled"), 1, 0)</f>
        <v>0</v>
      </c>
      <c r="AI1437" t="str">
        <f>IF(Cleaned_Data_Table[[#This Row],[Emergency Case]]=1, "Emergency Care", "Standard Care")</f>
        <v>Standard Care</v>
      </c>
    </row>
    <row r="1438" spans="1:35">
      <c r="A1438" t="s">
        <v>1547</v>
      </c>
      <c r="B1438">
        <v>3</v>
      </c>
      <c r="C1438" t="s">
        <v>37</v>
      </c>
      <c r="D1438" t="s">
        <v>100</v>
      </c>
      <c r="E1438">
        <v>24.1</v>
      </c>
      <c r="F1438" t="s">
        <v>52</v>
      </c>
      <c r="G1438" t="s">
        <v>85</v>
      </c>
      <c r="H1438" t="s">
        <v>129</v>
      </c>
      <c r="I1438" t="s">
        <v>130</v>
      </c>
      <c r="J1438" t="s">
        <v>90</v>
      </c>
      <c r="K1438">
        <v>14</v>
      </c>
      <c r="L1438" s="1">
        <v>629</v>
      </c>
      <c r="M1438" t="s">
        <v>53</v>
      </c>
      <c r="N1438" t="s">
        <v>81</v>
      </c>
      <c r="O1438" t="s">
        <v>86</v>
      </c>
      <c r="P1438">
        <v>0</v>
      </c>
      <c r="Q1438">
        <v>1</v>
      </c>
      <c r="R1438">
        <v>2</v>
      </c>
      <c r="S1438">
        <v>0</v>
      </c>
      <c r="T1438">
        <v>4.2</v>
      </c>
      <c r="U1438">
        <v>1</v>
      </c>
      <c r="V1438">
        <v>10</v>
      </c>
      <c r="W1438" s="1">
        <v>5087</v>
      </c>
      <c r="X1438" s="1">
        <v>6703</v>
      </c>
      <c r="Y1438" s="1">
        <v>8693.2999999999993</v>
      </c>
      <c r="Z1438" t="s">
        <v>47</v>
      </c>
      <c r="AA1438" t="s">
        <v>112</v>
      </c>
      <c r="AB1438" s="1">
        <v>0</v>
      </c>
      <c r="AC1438">
        <v>0</v>
      </c>
      <c r="AD1438">
        <v>0</v>
      </c>
      <c r="AE1438">
        <v>0</v>
      </c>
      <c r="AF1438">
        <v>0</v>
      </c>
      <c r="AG1438" t="s">
        <v>131</v>
      </c>
      <c r="AH1438">
        <f>IF(OR(Cleaned_Data_Table[[#This Row],[Appointment Status]]="No Show", Cleaned_Data_Table[[#This Row],[Appointment Status]]="Cancelled"), 1, 0)</f>
        <v>0</v>
      </c>
      <c r="AI1438" t="str">
        <f>IF(Cleaned_Data_Table[[#This Row],[Emergency Case]]=1, "Emergency Care", "Standard Care")</f>
        <v>Emergency Care</v>
      </c>
    </row>
    <row r="1439" spans="1:35">
      <c r="A1439" t="s">
        <v>1548</v>
      </c>
      <c r="B1439">
        <v>52</v>
      </c>
      <c r="C1439" t="s">
        <v>51</v>
      </c>
      <c r="D1439" t="s">
        <v>59</v>
      </c>
      <c r="E1439">
        <v>28.7</v>
      </c>
      <c r="F1439" t="s">
        <v>52</v>
      </c>
      <c r="G1439" t="s">
        <v>40</v>
      </c>
      <c r="H1439" t="s">
        <v>60</v>
      </c>
      <c r="I1439" t="s">
        <v>61</v>
      </c>
      <c r="J1439" t="s">
        <v>90</v>
      </c>
      <c r="K1439">
        <v>21</v>
      </c>
      <c r="L1439" s="1">
        <v>660</v>
      </c>
      <c r="M1439" t="s">
        <v>44</v>
      </c>
      <c r="N1439" t="s">
        <v>45</v>
      </c>
      <c r="O1439" t="s">
        <v>101</v>
      </c>
      <c r="P1439">
        <v>16</v>
      </c>
      <c r="Q1439">
        <v>13</v>
      </c>
      <c r="R1439">
        <v>3</v>
      </c>
      <c r="S1439">
        <v>1</v>
      </c>
      <c r="T1439">
        <v>4.3</v>
      </c>
      <c r="U1439">
        <v>0</v>
      </c>
      <c r="V1439">
        <v>10</v>
      </c>
      <c r="W1439" s="1">
        <v>5208</v>
      </c>
      <c r="X1439" s="1">
        <v>14715</v>
      </c>
      <c r="Y1439" s="1">
        <v>20583</v>
      </c>
      <c r="Z1439" t="s">
        <v>47</v>
      </c>
      <c r="AA1439" t="s">
        <v>48</v>
      </c>
      <c r="AB1439" s="1">
        <v>0</v>
      </c>
      <c r="AC1439">
        <v>0</v>
      </c>
      <c r="AD1439">
        <v>1</v>
      </c>
      <c r="AE1439">
        <v>0</v>
      </c>
      <c r="AF1439">
        <v>0</v>
      </c>
      <c r="AG1439" t="s">
        <v>91</v>
      </c>
      <c r="AH1439">
        <f>IF(OR(Cleaned_Data_Table[[#This Row],[Appointment Status]]="No Show", Cleaned_Data_Table[[#This Row],[Appointment Status]]="Cancelled"), 1, 0)</f>
        <v>0</v>
      </c>
      <c r="AI1439" t="str">
        <f>IF(Cleaned_Data_Table[[#This Row],[Emergency Case]]=1, "Emergency Care", "Standard Care")</f>
        <v>Standard Care</v>
      </c>
    </row>
    <row r="1440" spans="1:35">
      <c r="A1440" t="s">
        <v>1549</v>
      </c>
      <c r="B1440">
        <v>47</v>
      </c>
      <c r="C1440" t="s">
        <v>51</v>
      </c>
      <c r="D1440" t="s">
        <v>118</v>
      </c>
      <c r="E1440">
        <v>26</v>
      </c>
      <c r="F1440" t="s">
        <v>52</v>
      </c>
      <c r="G1440" t="s">
        <v>85</v>
      </c>
      <c r="H1440" t="s">
        <v>73</v>
      </c>
      <c r="I1440" t="s">
        <v>74</v>
      </c>
      <c r="J1440" t="s">
        <v>43</v>
      </c>
      <c r="K1440">
        <v>9</v>
      </c>
      <c r="L1440" s="1">
        <v>382</v>
      </c>
      <c r="M1440" t="s">
        <v>53</v>
      </c>
      <c r="N1440" t="s">
        <v>62</v>
      </c>
      <c r="O1440" t="s">
        <v>106</v>
      </c>
      <c r="P1440">
        <v>0</v>
      </c>
      <c r="Q1440">
        <v>32</v>
      </c>
      <c r="R1440">
        <v>1</v>
      </c>
      <c r="S1440">
        <v>0</v>
      </c>
      <c r="T1440">
        <v>4.4000000000000004</v>
      </c>
      <c r="U1440">
        <v>1</v>
      </c>
      <c r="V1440">
        <v>10</v>
      </c>
      <c r="W1440" s="1">
        <v>922</v>
      </c>
      <c r="X1440" s="1">
        <v>547</v>
      </c>
      <c r="Y1440" s="1">
        <v>1295.7</v>
      </c>
      <c r="Z1440" t="s">
        <v>47</v>
      </c>
      <c r="AA1440" t="s">
        <v>48</v>
      </c>
      <c r="AB1440" s="1">
        <v>0</v>
      </c>
      <c r="AC1440">
        <v>1</v>
      </c>
      <c r="AD1440">
        <v>0</v>
      </c>
      <c r="AE1440">
        <v>0</v>
      </c>
      <c r="AF1440">
        <v>0</v>
      </c>
      <c r="AG1440" t="s">
        <v>87</v>
      </c>
      <c r="AH1440">
        <f>IF(OR(Cleaned_Data_Table[[#This Row],[Appointment Status]]="No Show", Cleaned_Data_Table[[#This Row],[Appointment Status]]="Cancelled"), 1, 0)</f>
        <v>0</v>
      </c>
      <c r="AI1440" t="str">
        <f>IF(Cleaned_Data_Table[[#This Row],[Emergency Case]]=1, "Emergency Care", "Standard Care")</f>
        <v>Emergency Care</v>
      </c>
    </row>
    <row r="1441" spans="1:35">
      <c r="A1441" t="s">
        <v>1550</v>
      </c>
      <c r="B1441">
        <v>11</v>
      </c>
      <c r="C1441" t="s">
        <v>51</v>
      </c>
      <c r="D1441" t="s">
        <v>116</v>
      </c>
      <c r="E1441">
        <v>20.7</v>
      </c>
      <c r="F1441" t="s">
        <v>52</v>
      </c>
      <c r="G1441" t="s">
        <v>66</v>
      </c>
      <c r="H1441" t="s">
        <v>104</v>
      </c>
      <c r="I1441" t="s">
        <v>105</v>
      </c>
      <c r="J1441" t="s">
        <v>90</v>
      </c>
      <c r="K1441">
        <v>16</v>
      </c>
      <c r="L1441" s="1">
        <v>620</v>
      </c>
      <c r="M1441" t="s">
        <v>53</v>
      </c>
      <c r="N1441" t="s">
        <v>45</v>
      </c>
      <c r="O1441" t="s">
        <v>46</v>
      </c>
      <c r="P1441">
        <v>28</v>
      </c>
      <c r="Q1441">
        <v>15</v>
      </c>
      <c r="R1441">
        <v>12</v>
      </c>
      <c r="S1441">
        <v>3</v>
      </c>
      <c r="T1441">
        <v>4.5</v>
      </c>
      <c r="U1441">
        <v>0</v>
      </c>
      <c r="V1441">
        <v>10</v>
      </c>
      <c r="W1441" s="1">
        <v>11360</v>
      </c>
      <c r="X1441" s="1">
        <v>7505</v>
      </c>
      <c r="Y1441" s="1">
        <v>13639.5</v>
      </c>
      <c r="Z1441" t="s">
        <v>47</v>
      </c>
      <c r="AA1441" t="s">
        <v>112</v>
      </c>
      <c r="AB1441" s="1">
        <v>0</v>
      </c>
      <c r="AC1441">
        <v>0</v>
      </c>
      <c r="AD1441">
        <v>1</v>
      </c>
      <c r="AE1441">
        <v>0</v>
      </c>
      <c r="AF1441">
        <v>0</v>
      </c>
      <c r="AG1441" t="s">
        <v>91</v>
      </c>
      <c r="AH1441">
        <f>IF(OR(Cleaned_Data_Table[[#This Row],[Appointment Status]]="No Show", Cleaned_Data_Table[[#This Row],[Appointment Status]]="Cancelled"), 1, 0)</f>
        <v>0</v>
      </c>
      <c r="AI1441" t="str">
        <f>IF(Cleaned_Data_Table[[#This Row],[Emergency Case]]=1, "Emergency Care", "Standard Care")</f>
        <v>Standard Care</v>
      </c>
    </row>
    <row r="1442" spans="1:35">
      <c r="A1442" t="s">
        <v>1551</v>
      </c>
      <c r="B1442">
        <v>61</v>
      </c>
      <c r="C1442" t="s">
        <v>51</v>
      </c>
      <c r="D1442" t="s">
        <v>118</v>
      </c>
      <c r="E1442">
        <v>22.3</v>
      </c>
      <c r="F1442" t="s">
        <v>103</v>
      </c>
      <c r="G1442" t="s">
        <v>40</v>
      </c>
      <c r="H1442" t="s">
        <v>79</v>
      </c>
      <c r="I1442" t="s">
        <v>80</v>
      </c>
      <c r="J1442" t="s">
        <v>43</v>
      </c>
      <c r="K1442">
        <v>2</v>
      </c>
      <c r="L1442" s="1">
        <v>253</v>
      </c>
      <c r="M1442" t="s">
        <v>53</v>
      </c>
      <c r="N1442" t="s">
        <v>69</v>
      </c>
      <c r="O1442" t="s">
        <v>63</v>
      </c>
      <c r="P1442">
        <v>14</v>
      </c>
      <c r="Q1442">
        <v>23</v>
      </c>
      <c r="R1442">
        <v>4</v>
      </c>
      <c r="S1442">
        <v>1</v>
      </c>
      <c r="T1442">
        <v>3</v>
      </c>
      <c r="U1442">
        <v>0</v>
      </c>
      <c r="V1442">
        <v>10</v>
      </c>
      <c r="W1442" s="1">
        <v>762</v>
      </c>
      <c r="X1442" s="1">
        <v>395</v>
      </c>
      <c r="Y1442" s="1">
        <v>987</v>
      </c>
      <c r="Z1442" t="s">
        <v>47</v>
      </c>
      <c r="AA1442" t="s">
        <v>76</v>
      </c>
      <c r="AB1442" s="1">
        <v>0</v>
      </c>
      <c r="AC1442">
        <v>0</v>
      </c>
      <c r="AD1442">
        <v>0</v>
      </c>
      <c r="AE1442">
        <v>0</v>
      </c>
      <c r="AF1442">
        <v>0</v>
      </c>
      <c r="AG1442" t="s">
        <v>49</v>
      </c>
      <c r="AH1442">
        <f>IF(OR(Cleaned_Data_Table[[#This Row],[Appointment Status]]="No Show", Cleaned_Data_Table[[#This Row],[Appointment Status]]="Cancelled"), 1, 0)</f>
        <v>0</v>
      </c>
      <c r="AI1442" t="str">
        <f>IF(Cleaned_Data_Table[[#This Row],[Emergency Case]]=1, "Emergency Care", "Standard Care")</f>
        <v>Standard Care</v>
      </c>
    </row>
    <row r="1443" spans="1:35">
      <c r="A1443" t="s">
        <v>1552</v>
      </c>
      <c r="B1443">
        <v>29</v>
      </c>
      <c r="C1443" t="s">
        <v>51</v>
      </c>
      <c r="D1443" t="s">
        <v>116</v>
      </c>
      <c r="E1443">
        <v>20.5</v>
      </c>
      <c r="F1443" t="s">
        <v>52</v>
      </c>
      <c r="G1443" t="s">
        <v>66</v>
      </c>
      <c r="H1443" t="s">
        <v>129</v>
      </c>
      <c r="I1443" t="s">
        <v>130</v>
      </c>
      <c r="J1443" t="s">
        <v>90</v>
      </c>
      <c r="K1443">
        <v>30</v>
      </c>
      <c r="L1443" s="1">
        <v>852</v>
      </c>
      <c r="M1443" t="s">
        <v>53</v>
      </c>
      <c r="N1443" t="s">
        <v>62</v>
      </c>
      <c r="O1443" t="s">
        <v>101</v>
      </c>
      <c r="P1443">
        <v>21</v>
      </c>
      <c r="Q1443">
        <v>10</v>
      </c>
      <c r="R1443">
        <v>5</v>
      </c>
      <c r="S1443">
        <v>0</v>
      </c>
      <c r="T1443">
        <v>4.2</v>
      </c>
      <c r="U1443">
        <v>0</v>
      </c>
      <c r="V1443">
        <v>10</v>
      </c>
      <c r="W1443" s="1">
        <v>17218</v>
      </c>
      <c r="X1443" s="1">
        <v>6808</v>
      </c>
      <c r="Y1443" s="1">
        <v>17414.599999999999</v>
      </c>
      <c r="Z1443" t="s">
        <v>56</v>
      </c>
      <c r="AA1443" t="s">
        <v>57</v>
      </c>
      <c r="AB1443" s="1">
        <v>24878</v>
      </c>
      <c r="AC1443">
        <v>0</v>
      </c>
      <c r="AD1443">
        <v>1</v>
      </c>
      <c r="AE1443">
        <v>0</v>
      </c>
      <c r="AF1443">
        <v>0</v>
      </c>
      <c r="AG1443" t="s">
        <v>91</v>
      </c>
      <c r="AH1443">
        <f>IF(OR(Cleaned_Data_Table[[#This Row],[Appointment Status]]="No Show", Cleaned_Data_Table[[#This Row],[Appointment Status]]="Cancelled"), 1, 0)</f>
        <v>1</v>
      </c>
      <c r="AI1443" t="str">
        <f>IF(Cleaned_Data_Table[[#This Row],[Emergency Case]]=1, "Emergency Care", "Standard Care")</f>
        <v>Standard Care</v>
      </c>
    </row>
    <row r="1444" spans="1:35">
      <c r="A1444" t="s">
        <v>1553</v>
      </c>
      <c r="B1444">
        <v>81</v>
      </c>
      <c r="C1444" t="s">
        <v>37</v>
      </c>
      <c r="D1444" t="s">
        <v>100</v>
      </c>
      <c r="E1444">
        <v>23.1</v>
      </c>
      <c r="F1444" t="s">
        <v>89</v>
      </c>
      <c r="G1444" t="s">
        <v>85</v>
      </c>
      <c r="H1444" t="s">
        <v>138</v>
      </c>
      <c r="I1444" t="s">
        <v>139</v>
      </c>
      <c r="J1444" t="s">
        <v>90</v>
      </c>
      <c r="K1444">
        <v>6</v>
      </c>
      <c r="L1444" s="1">
        <v>349</v>
      </c>
      <c r="M1444" t="s">
        <v>53</v>
      </c>
      <c r="N1444" t="s">
        <v>62</v>
      </c>
      <c r="O1444" t="s">
        <v>70</v>
      </c>
      <c r="P1444">
        <v>0</v>
      </c>
      <c r="Q1444">
        <v>6</v>
      </c>
      <c r="R1444">
        <v>14</v>
      </c>
      <c r="S1444">
        <v>2</v>
      </c>
      <c r="T1444">
        <v>3.6</v>
      </c>
      <c r="U1444">
        <v>1</v>
      </c>
      <c r="V1444">
        <v>10</v>
      </c>
      <c r="W1444" s="1">
        <v>18133</v>
      </c>
      <c r="X1444" s="1">
        <v>5020</v>
      </c>
      <c r="Y1444" s="1">
        <v>16451.400000000001</v>
      </c>
      <c r="Z1444" t="s">
        <v>47</v>
      </c>
      <c r="AA1444" t="s">
        <v>71</v>
      </c>
      <c r="AB1444" s="1">
        <v>0</v>
      </c>
      <c r="AC1444">
        <v>0</v>
      </c>
      <c r="AD1444">
        <v>0</v>
      </c>
      <c r="AE1444">
        <v>0</v>
      </c>
      <c r="AF1444">
        <v>0</v>
      </c>
      <c r="AG1444" t="s">
        <v>131</v>
      </c>
      <c r="AH1444">
        <f>IF(OR(Cleaned_Data_Table[[#This Row],[Appointment Status]]="No Show", Cleaned_Data_Table[[#This Row],[Appointment Status]]="Cancelled"), 1, 0)</f>
        <v>0</v>
      </c>
      <c r="AI1444" t="str">
        <f>IF(Cleaned_Data_Table[[#This Row],[Emergency Case]]=1, "Emergency Care", "Standard Care")</f>
        <v>Emergency Care</v>
      </c>
    </row>
    <row r="1445" spans="1:35">
      <c r="A1445" t="s">
        <v>1554</v>
      </c>
      <c r="B1445">
        <v>78</v>
      </c>
      <c r="C1445" t="s">
        <v>37</v>
      </c>
      <c r="D1445" t="s">
        <v>114</v>
      </c>
      <c r="E1445">
        <v>22.8</v>
      </c>
      <c r="F1445" t="s">
        <v>52</v>
      </c>
      <c r="G1445" t="s">
        <v>40</v>
      </c>
      <c r="H1445" t="s">
        <v>41</v>
      </c>
      <c r="I1445" t="s">
        <v>42</v>
      </c>
      <c r="J1445" t="s">
        <v>90</v>
      </c>
      <c r="K1445">
        <v>26</v>
      </c>
      <c r="L1445" s="1">
        <v>759</v>
      </c>
      <c r="M1445" t="s">
        <v>53</v>
      </c>
      <c r="N1445" t="s">
        <v>124</v>
      </c>
      <c r="O1445" t="s">
        <v>86</v>
      </c>
      <c r="P1445">
        <v>10</v>
      </c>
      <c r="Q1445">
        <v>8</v>
      </c>
      <c r="R1445">
        <v>10</v>
      </c>
      <c r="S1445">
        <v>2</v>
      </c>
      <c r="T1445">
        <v>4.7</v>
      </c>
      <c r="U1445">
        <v>0</v>
      </c>
      <c r="V1445">
        <v>10</v>
      </c>
      <c r="W1445" s="1">
        <v>19247</v>
      </c>
      <c r="X1445" s="1">
        <v>6846</v>
      </c>
      <c r="Y1445" s="1">
        <v>18796.400000000001</v>
      </c>
      <c r="Z1445" t="s">
        <v>47</v>
      </c>
      <c r="AA1445" t="s">
        <v>71</v>
      </c>
      <c r="AB1445" s="1">
        <v>0</v>
      </c>
      <c r="AC1445">
        <v>0</v>
      </c>
      <c r="AD1445">
        <v>0</v>
      </c>
      <c r="AE1445">
        <v>0</v>
      </c>
      <c r="AF1445">
        <v>0</v>
      </c>
      <c r="AG1445" t="s">
        <v>87</v>
      </c>
      <c r="AH1445">
        <f>IF(OR(Cleaned_Data_Table[[#This Row],[Appointment Status]]="No Show", Cleaned_Data_Table[[#This Row],[Appointment Status]]="Cancelled"), 1, 0)</f>
        <v>0</v>
      </c>
      <c r="AI1445" t="str">
        <f>IF(Cleaned_Data_Table[[#This Row],[Emergency Case]]=1, "Emergency Care", "Standard Care")</f>
        <v>Standard Care</v>
      </c>
    </row>
    <row r="1446" spans="1:35">
      <c r="A1446" t="s">
        <v>1555</v>
      </c>
      <c r="B1446">
        <v>64</v>
      </c>
      <c r="C1446" t="s">
        <v>51</v>
      </c>
      <c r="D1446" t="s">
        <v>118</v>
      </c>
      <c r="E1446">
        <v>26.7</v>
      </c>
      <c r="F1446" t="s">
        <v>52</v>
      </c>
      <c r="G1446" t="s">
        <v>40</v>
      </c>
      <c r="H1446" t="s">
        <v>41</v>
      </c>
      <c r="I1446" t="s">
        <v>42</v>
      </c>
      <c r="J1446" t="s">
        <v>43</v>
      </c>
      <c r="K1446">
        <v>30</v>
      </c>
      <c r="L1446" s="1">
        <v>882</v>
      </c>
      <c r="M1446" t="s">
        <v>53</v>
      </c>
      <c r="N1446" t="s">
        <v>69</v>
      </c>
      <c r="O1446" t="s">
        <v>55</v>
      </c>
      <c r="P1446">
        <v>28</v>
      </c>
      <c r="Q1446">
        <v>23</v>
      </c>
      <c r="R1446">
        <v>14</v>
      </c>
      <c r="S1446">
        <v>1</v>
      </c>
      <c r="T1446">
        <v>4.0999999999999996</v>
      </c>
      <c r="U1446">
        <v>0</v>
      </c>
      <c r="V1446">
        <v>10</v>
      </c>
      <c r="W1446" s="1">
        <v>678</v>
      </c>
      <c r="X1446" s="1">
        <v>723</v>
      </c>
      <c r="Y1446" s="1">
        <v>1598.1</v>
      </c>
      <c r="Z1446" t="s">
        <v>56</v>
      </c>
      <c r="AA1446" t="s">
        <v>76</v>
      </c>
      <c r="AB1446" s="1">
        <v>2283</v>
      </c>
      <c r="AC1446">
        <v>0</v>
      </c>
      <c r="AD1446">
        <v>1</v>
      </c>
      <c r="AE1446">
        <v>0</v>
      </c>
      <c r="AF1446">
        <v>0</v>
      </c>
      <c r="AG1446" t="s">
        <v>49</v>
      </c>
      <c r="AH1446">
        <f>IF(OR(Cleaned_Data_Table[[#This Row],[Appointment Status]]="No Show", Cleaned_Data_Table[[#This Row],[Appointment Status]]="Cancelled"), 1, 0)</f>
        <v>1</v>
      </c>
      <c r="AI1446" t="str">
        <f>IF(Cleaned_Data_Table[[#This Row],[Emergency Case]]=1, "Emergency Care", "Standard Care")</f>
        <v>Standard Care</v>
      </c>
    </row>
    <row r="1447" spans="1:35">
      <c r="A1447" t="s">
        <v>1556</v>
      </c>
      <c r="B1447">
        <v>1</v>
      </c>
      <c r="C1447" t="s">
        <v>37</v>
      </c>
      <c r="D1447" t="s">
        <v>93</v>
      </c>
      <c r="E1447">
        <v>26.6</v>
      </c>
      <c r="F1447" t="s">
        <v>89</v>
      </c>
      <c r="G1447" t="s">
        <v>66</v>
      </c>
      <c r="H1447" t="s">
        <v>73</v>
      </c>
      <c r="I1447" t="s">
        <v>74</v>
      </c>
      <c r="J1447" t="s">
        <v>110</v>
      </c>
      <c r="K1447">
        <v>16</v>
      </c>
      <c r="L1447" s="1">
        <v>632</v>
      </c>
      <c r="M1447" t="s">
        <v>53</v>
      </c>
      <c r="N1447" t="s">
        <v>62</v>
      </c>
      <c r="O1447" t="s">
        <v>75</v>
      </c>
      <c r="P1447">
        <v>16</v>
      </c>
      <c r="Q1447">
        <v>26</v>
      </c>
      <c r="R1447">
        <v>1</v>
      </c>
      <c r="S1447">
        <v>1</v>
      </c>
      <c r="T1447">
        <v>3.7</v>
      </c>
      <c r="U1447">
        <v>0</v>
      </c>
      <c r="V1447">
        <v>10</v>
      </c>
      <c r="W1447" s="1">
        <v>2311</v>
      </c>
      <c r="X1447" s="1">
        <v>1637</v>
      </c>
      <c r="Y1447" s="1">
        <v>3206</v>
      </c>
      <c r="Z1447" t="s">
        <v>47</v>
      </c>
      <c r="AA1447" t="s">
        <v>112</v>
      </c>
      <c r="AB1447" s="1">
        <v>0</v>
      </c>
      <c r="AC1447">
        <v>0</v>
      </c>
      <c r="AD1447">
        <v>1</v>
      </c>
      <c r="AE1447">
        <v>0</v>
      </c>
      <c r="AF1447">
        <v>0</v>
      </c>
      <c r="AG1447" t="s">
        <v>87</v>
      </c>
      <c r="AH1447">
        <f>IF(OR(Cleaned_Data_Table[[#This Row],[Appointment Status]]="No Show", Cleaned_Data_Table[[#This Row],[Appointment Status]]="Cancelled"), 1, 0)</f>
        <v>0</v>
      </c>
      <c r="AI1447" t="str">
        <f>IF(Cleaned_Data_Table[[#This Row],[Emergency Case]]=1, "Emergency Care", "Standard Care")</f>
        <v>Standard Care</v>
      </c>
    </row>
    <row r="1448" spans="1:35">
      <c r="A1448" t="s">
        <v>1557</v>
      </c>
      <c r="B1448">
        <v>13</v>
      </c>
      <c r="C1448" t="s">
        <v>51</v>
      </c>
      <c r="D1448" t="s">
        <v>65</v>
      </c>
      <c r="E1448">
        <v>22.6</v>
      </c>
      <c r="F1448" t="s">
        <v>97</v>
      </c>
      <c r="G1448" t="s">
        <v>66</v>
      </c>
      <c r="H1448" t="s">
        <v>104</v>
      </c>
      <c r="I1448" t="s">
        <v>105</v>
      </c>
      <c r="J1448" t="s">
        <v>110</v>
      </c>
      <c r="K1448">
        <v>7</v>
      </c>
      <c r="L1448" s="1">
        <v>384</v>
      </c>
      <c r="M1448" t="s">
        <v>44</v>
      </c>
      <c r="N1448" t="s">
        <v>62</v>
      </c>
      <c r="O1448" t="s">
        <v>55</v>
      </c>
      <c r="P1448">
        <v>13</v>
      </c>
      <c r="Q1448">
        <v>10</v>
      </c>
      <c r="R1448">
        <v>2</v>
      </c>
      <c r="S1448">
        <v>0</v>
      </c>
      <c r="T1448">
        <v>4.9000000000000004</v>
      </c>
      <c r="U1448">
        <v>0</v>
      </c>
      <c r="V1448">
        <v>10</v>
      </c>
      <c r="W1448" s="1">
        <v>2530</v>
      </c>
      <c r="X1448" s="1">
        <v>1355</v>
      </c>
      <c r="Y1448" s="1">
        <v>4269</v>
      </c>
      <c r="Z1448" t="s">
        <v>47</v>
      </c>
      <c r="AA1448" t="s">
        <v>112</v>
      </c>
      <c r="AB1448" s="1">
        <v>0</v>
      </c>
      <c r="AC1448">
        <v>0</v>
      </c>
      <c r="AD1448">
        <v>0</v>
      </c>
      <c r="AE1448">
        <v>0</v>
      </c>
      <c r="AF1448">
        <v>0</v>
      </c>
      <c r="AG1448" t="s">
        <v>87</v>
      </c>
      <c r="AH1448">
        <f>IF(OR(Cleaned_Data_Table[[#This Row],[Appointment Status]]="No Show", Cleaned_Data_Table[[#This Row],[Appointment Status]]="Cancelled"), 1, 0)</f>
        <v>0</v>
      </c>
      <c r="AI1448" t="str">
        <f>IF(Cleaned_Data_Table[[#This Row],[Emergency Case]]=1, "Emergency Care", "Standard Care")</f>
        <v>Standard Care</v>
      </c>
    </row>
    <row r="1449" spans="1:35">
      <c r="A1449" t="s">
        <v>1558</v>
      </c>
      <c r="B1449">
        <v>51</v>
      </c>
      <c r="C1449" t="s">
        <v>37</v>
      </c>
      <c r="D1449" t="s">
        <v>114</v>
      </c>
      <c r="E1449">
        <v>30.1</v>
      </c>
      <c r="F1449" t="s">
        <v>52</v>
      </c>
      <c r="G1449" t="s">
        <v>85</v>
      </c>
      <c r="H1449" t="s">
        <v>108</v>
      </c>
      <c r="I1449" t="s">
        <v>109</v>
      </c>
      <c r="J1449" t="s">
        <v>110</v>
      </c>
      <c r="K1449">
        <v>3</v>
      </c>
      <c r="L1449" s="1">
        <v>281</v>
      </c>
      <c r="M1449" t="s">
        <v>44</v>
      </c>
      <c r="N1449" t="s">
        <v>45</v>
      </c>
      <c r="O1449" t="s">
        <v>82</v>
      </c>
      <c r="P1449">
        <v>0</v>
      </c>
      <c r="Q1449">
        <v>10</v>
      </c>
      <c r="R1449">
        <v>3</v>
      </c>
      <c r="S1449">
        <v>0</v>
      </c>
      <c r="T1449">
        <v>3.5</v>
      </c>
      <c r="U1449">
        <v>1</v>
      </c>
      <c r="V1449">
        <v>10</v>
      </c>
      <c r="W1449" s="1">
        <v>3576</v>
      </c>
      <c r="X1449" s="1">
        <v>2645</v>
      </c>
      <c r="Y1449" s="1">
        <v>6502</v>
      </c>
      <c r="Z1449" t="s">
        <v>47</v>
      </c>
      <c r="AA1449" t="s">
        <v>48</v>
      </c>
      <c r="AB1449" s="1">
        <v>0</v>
      </c>
      <c r="AC1449">
        <v>0</v>
      </c>
      <c r="AD1449">
        <v>0</v>
      </c>
      <c r="AE1449">
        <v>0</v>
      </c>
      <c r="AF1449">
        <v>0</v>
      </c>
      <c r="AG1449" t="s">
        <v>87</v>
      </c>
      <c r="AH1449">
        <f>IF(OR(Cleaned_Data_Table[[#This Row],[Appointment Status]]="No Show", Cleaned_Data_Table[[#This Row],[Appointment Status]]="Cancelled"), 1, 0)</f>
        <v>0</v>
      </c>
      <c r="AI1449" t="str">
        <f>IF(Cleaned_Data_Table[[#This Row],[Emergency Case]]=1, "Emergency Care", "Standard Care")</f>
        <v>Emergency Care</v>
      </c>
    </row>
    <row r="1450" spans="1:35">
      <c r="A1450" t="s">
        <v>1559</v>
      </c>
      <c r="B1450">
        <v>26</v>
      </c>
      <c r="C1450" t="s">
        <v>37</v>
      </c>
      <c r="D1450" t="s">
        <v>78</v>
      </c>
      <c r="E1450">
        <v>28.6</v>
      </c>
      <c r="F1450" t="s">
        <v>89</v>
      </c>
      <c r="G1450" t="s">
        <v>40</v>
      </c>
      <c r="H1450" t="s">
        <v>79</v>
      </c>
      <c r="I1450" t="s">
        <v>80</v>
      </c>
      <c r="J1450" t="s">
        <v>110</v>
      </c>
      <c r="K1450">
        <v>28</v>
      </c>
      <c r="L1450" s="1">
        <v>912</v>
      </c>
      <c r="M1450" t="s">
        <v>44</v>
      </c>
      <c r="N1450" t="s">
        <v>69</v>
      </c>
      <c r="O1450" t="s">
        <v>70</v>
      </c>
      <c r="P1450">
        <v>29</v>
      </c>
      <c r="Q1450">
        <v>31</v>
      </c>
      <c r="R1450">
        <v>0</v>
      </c>
      <c r="S1450">
        <v>0</v>
      </c>
      <c r="T1450">
        <v>3.1</v>
      </c>
      <c r="U1450">
        <v>0</v>
      </c>
      <c r="V1450">
        <v>9.5</v>
      </c>
      <c r="W1450" s="1">
        <v>4767</v>
      </c>
      <c r="X1450" s="1">
        <v>1402</v>
      </c>
      <c r="Y1450" s="1">
        <v>7081</v>
      </c>
      <c r="Z1450" t="s">
        <v>47</v>
      </c>
      <c r="AA1450" t="s">
        <v>57</v>
      </c>
      <c r="AB1450" s="1">
        <v>0</v>
      </c>
      <c r="AC1450">
        <v>1</v>
      </c>
      <c r="AD1450">
        <v>1</v>
      </c>
      <c r="AE1450">
        <v>1</v>
      </c>
      <c r="AF1450">
        <v>0</v>
      </c>
      <c r="AG1450" t="s">
        <v>87</v>
      </c>
      <c r="AH1450">
        <f>IF(OR(Cleaned_Data_Table[[#This Row],[Appointment Status]]="No Show", Cleaned_Data_Table[[#This Row],[Appointment Status]]="Cancelled"), 1, 0)</f>
        <v>0</v>
      </c>
      <c r="AI1450" t="str">
        <f>IF(Cleaned_Data_Table[[#This Row],[Emergency Case]]=1, "Emergency Care", "Standard Care")</f>
        <v>Standard Care</v>
      </c>
    </row>
    <row r="1451" spans="1:35">
      <c r="A1451" t="s">
        <v>1560</v>
      </c>
      <c r="B1451">
        <v>85</v>
      </c>
      <c r="C1451" t="s">
        <v>37</v>
      </c>
      <c r="D1451" t="s">
        <v>65</v>
      </c>
      <c r="E1451">
        <v>21.2</v>
      </c>
      <c r="F1451" t="s">
        <v>89</v>
      </c>
      <c r="G1451" t="s">
        <v>40</v>
      </c>
      <c r="H1451" t="s">
        <v>138</v>
      </c>
      <c r="I1451" t="s">
        <v>139</v>
      </c>
      <c r="J1451" t="s">
        <v>90</v>
      </c>
      <c r="K1451">
        <v>14</v>
      </c>
      <c r="L1451" s="1">
        <v>660</v>
      </c>
      <c r="M1451" t="s">
        <v>53</v>
      </c>
      <c r="N1451" t="s">
        <v>45</v>
      </c>
      <c r="O1451" t="s">
        <v>55</v>
      </c>
      <c r="P1451">
        <v>7</v>
      </c>
      <c r="Q1451">
        <v>8</v>
      </c>
      <c r="R1451">
        <v>6</v>
      </c>
      <c r="S1451">
        <v>2</v>
      </c>
      <c r="T1451">
        <v>4.2</v>
      </c>
      <c r="U1451">
        <v>0</v>
      </c>
      <c r="V1451">
        <v>10</v>
      </c>
      <c r="W1451" s="1">
        <v>19469</v>
      </c>
      <c r="X1451" s="1">
        <v>11556</v>
      </c>
      <c r="Y1451" s="1">
        <v>22179.5</v>
      </c>
      <c r="Z1451" t="s">
        <v>47</v>
      </c>
      <c r="AA1451" t="s">
        <v>71</v>
      </c>
      <c r="AB1451" s="1">
        <v>0</v>
      </c>
      <c r="AC1451">
        <v>0</v>
      </c>
      <c r="AD1451">
        <v>0</v>
      </c>
      <c r="AE1451">
        <v>0</v>
      </c>
      <c r="AF1451">
        <v>0</v>
      </c>
      <c r="AG1451" t="s">
        <v>87</v>
      </c>
      <c r="AH1451">
        <f>IF(OR(Cleaned_Data_Table[[#This Row],[Appointment Status]]="No Show", Cleaned_Data_Table[[#This Row],[Appointment Status]]="Cancelled"), 1, 0)</f>
        <v>0</v>
      </c>
      <c r="AI1451" t="str">
        <f>IF(Cleaned_Data_Table[[#This Row],[Emergency Case]]=1, "Emergency Care", "Standard Care")</f>
        <v>Standard Care</v>
      </c>
    </row>
    <row r="1452" spans="1:35">
      <c r="A1452" t="s">
        <v>1561</v>
      </c>
      <c r="B1452">
        <v>30</v>
      </c>
      <c r="C1452" t="s">
        <v>51</v>
      </c>
      <c r="D1452" t="s">
        <v>118</v>
      </c>
      <c r="E1452">
        <v>20.3</v>
      </c>
      <c r="F1452" t="s">
        <v>89</v>
      </c>
      <c r="G1452" t="s">
        <v>66</v>
      </c>
      <c r="H1452" t="s">
        <v>41</v>
      </c>
      <c r="I1452" t="s">
        <v>42</v>
      </c>
      <c r="J1452" t="s">
        <v>110</v>
      </c>
      <c r="K1452">
        <v>17</v>
      </c>
      <c r="L1452" s="1">
        <v>729</v>
      </c>
      <c r="M1452" t="s">
        <v>53</v>
      </c>
      <c r="N1452" t="s">
        <v>124</v>
      </c>
      <c r="O1452" t="s">
        <v>106</v>
      </c>
      <c r="P1452">
        <v>4</v>
      </c>
      <c r="Q1452">
        <v>31</v>
      </c>
      <c r="R1452">
        <v>8</v>
      </c>
      <c r="S1452">
        <v>1</v>
      </c>
      <c r="T1452">
        <v>4.5</v>
      </c>
      <c r="U1452">
        <v>0</v>
      </c>
      <c r="V1452">
        <v>10</v>
      </c>
      <c r="W1452" s="1">
        <v>1592</v>
      </c>
      <c r="X1452" s="1">
        <v>3552</v>
      </c>
      <c r="Y1452" s="1">
        <v>4111.1000000000004</v>
      </c>
      <c r="Z1452" t="s">
        <v>56</v>
      </c>
      <c r="AA1452" t="s">
        <v>57</v>
      </c>
      <c r="AB1452" s="1">
        <v>5873</v>
      </c>
      <c r="AC1452">
        <v>1</v>
      </c>
      <c r="AD1452">
        <v>0</v>
      </c>
      <c r="AE1452">
        <v>0</v>
      </c>
      <c r="AF1452">
        <v>0</v>
      </c>
      <c r="AG1452" t="s">
        <v>87</v>
      </c>
      <c r="AH1452">
        <f>IF(OR(Cleaned_Data_Table[[#This Row],[Appointment Status]]="No Show", Cleaned_Data_Table[[#This Row],[Appointment Status]]="Cancelled"), 1, 0)</f>
        <v>1</v>
      </c>
      <c r="AI1452" t="str">
        <f>IF(Cleaned_Data_Table[[#This Row],[Emergency Case]]=1, "Emergency Care", "Standard Care")</f>
        <v>Standard Care</v>
      </c>
    </row>
    <row r="1453" spans="1:35">
      <c r="A1453" t="s">
        <v>1562</v>
      </c>
      <c r="B1453">
        <v>69</v>
      </c>
      <c r="C1453" t="s">
        <v>51</v>
      </c>
      <c r="D1453" t="s">
        <v>59</v>
      </c>
      <c r="E1453">
        <v>32.4</v>
      </c>
      <c r="F1453" t="s">
        <v>52</v>
      </c>
      <c r="G1453" t="s">
        <v>40</v>
      </c>
      <c r="H1453" t="s">
        <v>60</v>
      </c>
      <c r="I1453" t="s">
        <v>61</v>
      </c>
      <c r="J1453" t="s">
        <v>43</v>
      </c>
      <c r="K1453">
        <v>10</v>
      </c>
      <c r="L1453" s="1">
        <v>597</v>
      </c>
      <c r="M1453" t="s">
        <v>53</v>
      </c>
      <c r="N1453" t="s">
        <v>62</v>
      </c>
      <c r="O1453" t="s">
        <v>98</v>
      </c>
      <c r="P1453">
        <v>3</v>
      </c>
      <c r="Q1453">
        <v>43</v>
      </c>
      <c r="R1453">
        <v>1</v>
      </c>
      <c r="S1453">
        <v>0</v>
      </c>
      <c r="T1453">
        <v>3.3</v>
      </c>
      <c r="U1453">
        <v>0</v>
      </c>
      <c r="V1453">
        <v>8.8000000000000007</v>
      </c>
      <c r="W1453" s="1">
        <v>306</v>
      </c>
      <c r="X1453" s="1">
        <v>939</v>
      </c>
      <c r="Y1453" s="1">
        <v>1289.4000000000001</v>
      </c>
      <c r="Z1453" t="s">
        <v>47</v>
      </c>
      <c r="AA1453" t="s">
        <v>76</v>
      </c>
      <c r="AB1453" s="1">
        <v>0</v>
      </c>
      <c r="AC1453">
        <v>1</v>
      </c>
      <c r="AD1453">
        <v>0</v>
      </c>
      <c r="AE1453">
        <v>0</v>
      </c>
      <c r="AF1453">
        <v>0</v>
      </c>
      <c r="AG1453" t="s">
        <v>87</v>
      </c>
      <c r="AH1453">
        <f>IF(OR(Cleaned_Data_Table[[#This Row],[Appointment Status]]="No Show", Cleaned_Data_Table[[#This Row],[Appointment Status]]="Cancelled"), 1, 0)</f>
        <v>0</v>
      </c>
      <c r="AI1453" t="str">
        <f>IF(Cleaned_Data_Table[[#This Row],[Emergency Case]]=1, "Emergency Care", "Standard Care")</f>
        <v>Standard Care</v>
      </c>
    </row>
    <row r="1454" spans="1:35">
      <c r="A1454" t="s">
        <v>1563</v>
      </c>
      <c r="B1454">
        <v>51</v>
      </c>
      <c r="C1454" t="s">
        <v>37</v>
      </c>
      <c r="D1454" t="s">
        <v>78</v>
      </c>
      <c r="E1454">
        <v>24.7</v>
      </c>
      <c r="F1454" t="s">
        <v>52</v>
      </c>
      <c r="G1454" t="s">
        <v>40</v>
      </c>
      <c r="H1454" t="s">
        <v>41</v>
      </c>
      <c r="I1454" t="s">
        <v>42</v>
      </c>
      <c r="J1454" t="s">
        <v>110</v>
      </c>
      <c r="K1454">
        <v>13</v>
      </c>
      <c r="L1454" s="1">
        <v>507</v>
      </c>
      <c r="M1454" t="s">
        <v>53</v>
      </c>
      <c r="N1454" t="s">
        <v>81</v>
      </c>
      <c r="O1454" t="s">
        <v>70</v>
      </c>
      <c r="P1454">
        <v>13</v>
      </c>
      <c r="Q1454">
        <v>27</v>
      </c>
      <c r="R1454">
        <v>0</v>
      </c>
      <c r="S1454">
        <v>0</v>
      </c>
      <c r="T1454">
        <v>3.4</v>
      </c>
      <c r="U1454">
        <v>0</v>
      </c>
      <c r="V1454">
        <v>9.9</v>
      </c>
      <c r="W1454" s="1">
        <v>2360</v>
      </c>
      <c r="X1454" s="1">
        <v>3362</v>
      </c>
      <c r="Y1454" s="1">
        <v>4360.3</v>
      </c>
      <c r="Z1454" t="s">
        <v>47</v>
      </c>
      <c r="AA1454" t="s">
        <v>48</v>
      </c>
      <c r="AB1454" s="1">
        <v>0</v>
      </c>
      <c r="AC1454">
        <v>0</v>
      </c>
      <c r="AD1454">
        <v>0</v>
      </c>
      <c r="AE1454">
        <v>0</v>
      </c>
      <c r="AF1454">
        <v>0</v>
      </c>
      <c r="AG1454" t="s">
        <v>87</v>
      </c>
      <c r="AH1454">
        <f>IF(OR(Cleaned_Data_Table[[#This Row],[Appointment Status]]="No Show", Cleaned_Data_Table[[#This Row],[Appointment Status]]="Cancelled"), 1, 0)</f>
        <v>0</v>
      </c>
      <c r="AI1454" t="str">
        <f>IF(Cleaned_Data_Table[[#This Row],[Emergency Case]]=1, "Emergency Care", "Standard Care")</f>
        <v>Standard Care</v>
      </c>
    </row>
    <row r="1455" spans="1:35">
      <c r="A1455" t="s">
        <v>1564</v>
      </c>
      <c r="B1455">
        <v>48</v>
      </c>
      <c r="C1455" t="s">
        <v>51</v>
      </c>
      <c r="D1455" t="s">
        <v>65</v>
      </c>
      <c r="E1455">
        <v>27.3</v>
      </c>
      <c r="F1455" t="s">
        <v>52</v>
      </c>
      <c r="G1455" t="s">
        <v>66</v>
      </c>
      <c r="H1455" t="s">
        <v>79</v>
      </c>
      <c r="I1455" t="s">
        <v>80</v>
      </c>
      <c r="J1455" t="s">
        <v>43</v>
      </c>
      <c r="K1455">
        <v>5</v>
      </c>
      <c r="L1455" s="1">
        <v>347</v>
      </c>
      <c r="M1455" t="s">
        <v>44</v>
      </c>
      <c r="N1455" t="s">
        <v>45</v>
      </c>
      <c r="O1455" t="s">
        <v>98</v>
      </c>
      <c r="P1455">
        <v>4</v>
      </c>
      <c r="Q1455">
        <v>33</v>
      </c>
      <c r="R1455">
        <v>10</v>
      </c>
      <c r="S1455">
        <v>1</v>
      </c>
      <c r="T1455">
        <v>4.5999999999999996</v>
      </c>
      <c r="U1455">
        <v>0</v>
      </c>
      <c r="V1455">
        <v>10</v>
      </c>
      <c r="W1455" s="1">
        <v>546</v>
      </c>
      <c r="X1455" s="1">
        <v>753</v>
      </c>
      <c r="Y1455" s="1">
        <v>1646</v>
      </c>
      <c r="Z1455" t="s">
        <v>47</v>
      </c>
      <c r="AA1455" t="s">
        <v>48</v>
      </c>
      <c r="AB1455" s="1">
        <v>0</v>
      </c>
      <c r="AC1455">
        <v>1</v>
      </c>
      <c r="AD1455">
        <v>0</v>
      </c>
      <c r="AE1455">
        <v>0</v>
      </c>
      <c r="AF1455">
        <v>0</v>
      </c>
      <c r="AG1455" t="s">
        <v>87</v>
      </c>
      <c r="AH1455">
        <f>IF(OR(Cleaned_Data_Table[[#This Row],[Appointment Status]]="No Show", Cleaned_Data_Table[[#This Row],[Appointment Status]]="Cancelled"), 1, 0)</f>
        <v>0</v>
      </c>
      <c r="AI1455" t="str">
        <f>IF(Cleaned_Data_Table[[#This Row],[Emergency Case]]=1, "Emergency Care", "Standard Care")</f>
        <v>Standard Care</v>
      </c>
    </row>
    <row r="1456" spans="1:35">
      <c r="A1456" t="s">
        <v>1565</v>
      </c>
      <c r="B1456">
        <v>75</v>
      </c>
      <c r="C1456" t="s">
        <v>51</v>
      </c>
      <c r="D1456" t="s">
        <v>114</v>
      </c>
      <c r="E1456">
        <v>26</v>
      </c>
      <c r="F1456" t="s">
        <v>39</v>
      </c>
      <c r="G1456" t="s">
        <v>40</v>
      </c>
      <c r="H1456" t="s">
        <v>60</v>
      </c>
      <c r="I1456" t="s">
        <v>61</v>
      </c>
      <c r="J1456" t="s">
        <v>90</v>
      </c>
      <c r="K1456">
        <v>16</v>
      </c>
      <c r="L1456" s="1">
        <v>546</v>
      </c>
      <c r="M1456" t="s">
        <v>44</v>
      </c>
      <c r="N1456" t="s">
        <v>45</v>
      </c>
      <c r="O1456" t="s">
        <v>55</v>
      </c>
      <c r="P1456">
        <v>8</v>
      </c>
      <c r="Q1456">
        <v>3</v>
      </c>
      <c r="R1456">
        <v>1</v>
      </c>
      <c r="S1456">
        <v>0</v>
      </c>
      <c r="T1456">
        <v>4.2</v>
      </c>
      <c r="U1456">
        <v>0</v>
      </c>
      <c r="V1456">
        <v>10</v>
      </c>
      <c r="W1456" s="1">
        <v>7704</v>
      </c>
      <c r="X1456" s="1">
        <v>9725</v>
      </c>
      <c r="Y1456" s="1">
        <v>17975</v>
      </c>
      <c r="Z1456" t="s">
        <v>47</v>
      </c>
      <c r="AA1456" t="s">
        <v>71</v>
      </c>
      <c r="AB1456" s="1">
        <v>0</v>
      </c>
      <c r="AC1456">
        <v>0</v>
      </c>
      <c r="AD1456">
        <v>0</v>
      </c>
      <c r="AE1456">
        <v>0</v>
      </c>
      <c r="AF1456">
        <v>0</v>
      </c>
      <c r="AG1456" t="s">
        <v>87</v>
      </c>
      <c r="AH1456">
        <f>IF(OR(Cleaned_Data_Table[[#This Row],[Appointment Status]]="No Show", Cleaned_Data_Table[[#This Row],[Appointment Status]]="Cancelled"), 1, 0)</f>
        <v>0</v>
      </c>
      <c r="AI1456" t="str">
        <f>IF(Cleaned_Data_Table[[#This Row],[Emergency Case]]=1, "Emergency Care", "Standard Care")</f>
        <v>Standard Care</v>
      </c>
    </row>
    <row r="1457" spans="1:35">
      <c r="A1457" t="s">
        <v>1566</v>
      </c>
      <c r="B1457">
        <v>8</v>
      </c>
      <c r="C1457" t="s">
        <v>37</v>
      </c>
      <c r="D1457" t="s">
        <v>116</v>
      </c>
      <c r="E1457">
        <v>25.3</v>
      </c>
      <c r="F1457" t="s">
        <v>89</v>
      </c>
      <c r="G1457" t="s">
        <v>85</v>
      </c>
      <c r="H1457" t="s">
        <v>94</v>
      </c>
      <c r="I1457" t="s">
        <v>95</v>
      </c>
      <c r="J1457" t="s">
        <v>43</v>
      </c>
      <c r="K1457">
        <v>18</v>
      </c>
      <c r="L1457" s="1">
        <v>577</v>
      </c>
      <c r="M1457" t="s">
        <v>44</v>
      </c>
      <c r="N1457" t="s">
        <v>81</v>
      </c>
      <c r="O1457" t="s">
        <v>63</v>
      </c>
      <c r="P1457">
        <v>0</v>
      </c>
      <c r="Q1457">
        <v>37</v>
      </c>
      <c r="R1457">
        <v>11</v>
      </c>
      <c r="S1457">
        <v>5</v>
      </c>
      <c r="T1457">
        <v>4</v>
      </c>
      <c r="U1457">
        <v>1</v>
      </c>
      <c r="V1457">
        <v>9.5</v>
      </c>
      <c r="W1457" s="1">
        <v>749</v>
      </c>
      <c r="X1457" s="1">
        <v>793</v>
      </c>
      <c r="Y1457" s="1">
        <v>2119</v>
      </c>
      <c r="Z1457" t="s">
        <v>125</v>
      </c>
      <c r="AA1457" t="s">
        <v>112</v>
      </c>
      <c r="AB1457" s="1">
        <v>0</v>
      </c>
      <c r="AC1457">
        <v>1</v>
      </c>
      <c r="AD1457">
        <v>0</v>
      </c>
      <c r="AE1457">
        <v>0</v>
      </c>
      <c r="AF1457">
        <v>0</v>
      </c>
      <c r="AG1457" t="s">
        <v>87</v>
      </c>
      <c r="AH1457">
        <f>IF(OR(Cleaned_Data_Table[[#This Row],[Appointment Status]]="No Show", Cleaned_Data_Table[[#This Row],[Appointment Status]]="Cancelled"), 1, 0)</f>
        <v>1</v>
      </c>
      <c r="AI1457" t="str">
        <f>IF(Cleaned_Data_Table[[#This Row],[Emergency Case]]=1, "Emergency Care", "Standard Care")</f>
        <v>Emergency Care</v>
      </c>
    </row>
    <row r="1458" spans="1:35">
      <c r="A1458" t="s">
        <v>1567</v>
      </c>
      <c r="B1458">
        <v>42</v>
      </c>
      <c r="C1458" t="s">
        <v>51</v>
      </c>
      <c r="D1458" t="s">
        <v>118</v>
      </c>
      <c r="E1458">
        <v>29.6</v>
      </c>
      <c r="F1458" t="s">
        <v>89</v>
      </c>
      <c r="G1458" t="s">
        <v>66</v>
      </c>
      <c r="H1458" t="s">
        <v>138</v>
      </c>
      <c r="I1458" t="s">
        <v>139</v>
      </c>
      <c r="J1458" t="s">
        <v>110</v>
      </c>
      <c r="K1458">
        <v>22</v>
      </c>
      <c r="L1458" s="1">
        <v>834</v>
      </c>
      <c r="M1458" t="s">
        <v>53</v>
      </c>
      <c r="N1458" t="s">
        <v>69</v>
      </c>
      <c r="O1458" t="s">
        <v>70</v>
      </c>
      <c r="P1458">
        <v>5</v>
      </c>
      <c r="Q1458">
        <v>21</v>
      </c>
      <c r="R1458">
        <v>6</v>
      </c>
      <c r="S1458">
        <v>2</v>
      </c>
      <c r="T1458">
        <v>4.8</v>
      </c>
      <c r="U1458">
        <v>0</v>
      </c>
      <c r="V1458">
        <v>10</v>
      </c>
      <c r="W1458" s="1">
        <v>3536</v>
      </c>
      <c r="X1458" s="1">
        <v>3493</v>
      </c>
      <c r="Y1458" s="1">
        <v>5504.1</v>
      </c>
      <c r="Z1458" t="s">
        <v>47</v>
      </c>
      <c r="AA1458" t="s">
        <v>48</v>
      </c>
      <c r="AB1458" s="1">
        <v>0</v>
      </c>
      <c r="AC1458">
        <v>0</v>
      </c>
      <c r="AD1458">
        <v>0</v>
      </c>
      <c r="AE1458">
        <v>0</v>
      </c>
      <c r="AF1458">
        <v>0</v>
      </c>
      <c r="AG1458" t="s">
        <v>87</v>
      </c>
      <c r="AH1458">
        <f>IF(OR(Cleaned_Data_Table[[#This Row],[Appointment Status]]="No Show", Cleaned_Data_Table[[#This Row],[Appointment Status]]="Cancelled"), 1, 0)</f>
        <v>0</v>
      </c>
      <c r="AI1458" t="str">
        <f>IF(Cleaned_Data_Table[[#This Row],[Emergency Case]]=1, "Emergency Care", "Standard Care")</f>
        <v>Standard Care</v>
      </c>
    </row>
    <row r="1459" spans="1:35">
      <c r="A1459" t="s">
        <v>1568</v>
      </c>
      <c r="B1459">
        <v>73</v>
      </c>
      <c r="C1459" t="s">
        <v>37</v>
      </c>
      <c r="D1459" t="s">
        <v>65</v>
      </c>
      <c r="E1459">
        <v>27.1</v>
      </c>
      <c r="F1459" t="s">
        <v>52</v>
      </c>
      <c r="G1459" t="s">
        <v>40</v>
      </c>
      <c r="H1459" t="s">
        <v>67</v>
      </c>
      <c r="I1459" t="s">
        <v>68</v>
      </c>
      <c r="J1459" t="s">
        <v>43</v>
      </c>
      <c r="K1459">
        <v>26</v>
      </c>
      <c r="L1459" s="1">
        <v>859</v>
      </c>
      <c r="M1459" t="s">
        <v>44</v>
      </c>
      <c r="N1459" t="s">
        <v>124</v>
      </c>
      <c r="O1459" t="s">
        <v>75</v>
      </c>
      <c r="P1459">
        <v>16</v>
      </c>
      <c r="Q1459">
        <v>20</v>
      </c>
      <c r="R1459">
        <v>3</v>
      </c>
      <c r="S1459">
        <v>2</v>
      </c>
      <c r="T1459">
        <v>4.4000000000000004</v>
      </c>
      <c r="U1459">
        <v>0</v>
      </c>
      <c r="V1459">
        <v>10</v>
      </c>
      <c r="W1459" s="1">
        <v>192</v>
      </c>
      <c r="X1459" s="1">
        <v>584</v>
      </c>
      <c r="Y1459" s="1">
        <v>1635</v>
      </c>
      <c r="Z1459" t="s">
        <v>47</v>
      </c>
      <c r="AA1459" t="s">
        <v>76</v>
      </c>
      <c r="AB1459" s="1">
        <v>0</v>
      </c>
      <c r="AC1459">
        <v>0</v>
      </c>
      <c r="AD1459">
        <v>1</v>
      </c>
      <c r="AE1459">
        <v>0</v>
      </c>
      <c r="AF1459">
        <v>0</v>
      </c>
      <c r="AG1459" t="s">
        <v>49</v>
      </c>
      <c r="AH1459">
        <f>IF(OR(Cleaned_Data_Table[[#This Row],[Appointment Status]]="No Show", Cleaned_Data_Table[[#This Row],[Appointment Status]]="Cancelled"), 1, 0)</f>
        <v>0</v>
      </c>
      <c r="AI1459" t="str">
        <f>IF(Cleaned_Data_Table[[#This Row],[Emergency Case]]=1, "Emergency Care", "Standard Care")</f>
        <v>Standard Care</v>
      </c>
    </row>
    <row r="1460" spans="1:35">
      <c r="A1460" t="s">
        <v>1569</v>
      </c>
      <c r="B1460">
        <v>17</v>
      </c>
      <c r="C1460" t="s">
        <v>37</v>
      </c>
      <c r="D1460" t="s">
        <v>93</v>
      </c>
      <c r="E1460">
        <v>16.100000000000001</v>
      </c>
      <c r="F1460" t="s">
        <v>89</v>
      </c>
      <c r="G1460" t="s">
        <v>40</v>
      </c>
      <c r="H1460" t="s">
        <v>79</v>
      </c>
      <c r="I1460" t="s">
        <v>80</v>
      </c>
      <c r="J1460" t="s">
        <v>43</v>
      </c>
      <c r="K1460">
        <v>14</v>
      </c>
      <c r="L1460" s="1">
        <v>610</v>
      </c>
      <c r="M1460" t="s">
        <v>44</v>
      </c>
      <c r="N1460" t="s">
        <v>69</v>
      </c>
      <c r="O1460" t="s">
        <v>63</v>
      </c>
      <c r="P1460">
        <v>29</v>
      </c>
      <c r="Q1460">
        <v>44</v>
      </c>
      <c r="R1460">
        <v>5</v>
      </c>
      <c r="S1460">
        <v>2</v>
      </c>
      <c r="T1460">
        <v>3.1</v>
      </c>
      <c r="U1460">
        <v>0</v>
      </c>
      <c r="V1460">
        <v>8.6</v>
      </c>
      <c r="W1460" s="1">
        <v>531</v>
      </c>
      <c r="X1460" s="1">
        <v>398</v>
      </c>
      <c r="Y1460" s="1">
        <v>1539</v>
      </c>
      <c r="Z1460" t="s">
        <v>47</v>
      </c>
      <c r="AA1460" t="s">
        <v>112</v>
      </c>
      <c r="AB1460" s="1">
        <v>0</v>
      </c>
      <c r="AC1460">
        <v>1</v>
      </c>
      <c r="AD1460">
        <v>1</v>
      </c>
      <c r="AE1460">
        <v>0</v>
      </c>
      <c r="AF1460">
        <v>0</v>
      </c>
      <c r="AG1460" t="s">
        <v>49</v>
      </c>
      <c r="AH1460">
        <f>IF(OR(Cleaned_Data_Table[[#This Row],[Appointment Status]]="No Show", Cleaned_Data_Table[[#This Row],[Appointment Status]]="Cancelled"), 1, 0)</f>
        <v>0</v>
      </c>
      <c r="AI1460" t="str">
        <f>IF(Cleaned_Data_Table[[#This Row],[Emergency Case]]=1, "Emergency Care", "Standard Care")</f>
        <v>Standard Care</v>
      </c>
    </row>
    <row r="1461" spans="1:35">
      <c r="A1461" t="s">
        <v>1570</v>
      </c>
      <c r="B1461">
        <v>46</v>
      </c>
      <c r="C1461" t="s">
        <v>51</v>
      </c>
      <c r="D1461" t="s">
        <v>116</v>
      </c>
      <c r="E1461">
        <v>24.8</v>
      </c>
      <c r="F1461" t="s">
        <v>52</v>
      </c>
      <c r="G1461" t="s">
        <v>40</v>
      </c>
      <c r="H1461" t="s">
        <v>138</v>
      </c>
      <c r="I1461" t="s">
        <v>139</v>
      </c>
      <c r="J1461" t="s">
        <v>90</v>
      </c>
      <c r="K1461">
        <v>13</v>
      </c>
      <c r="L1461" s="1">
        <v>546</v>
      </c>
      <c r="M1461" t="s">
        <v>53</v>
      </c>
      <c r="N1461" t="s">
        <v>124</v>
      </c>
      <c r="O1461" t="s">
        <v>106</v>
      </c>
      <c r="P1461">
        <v>13</v>
      </c>
      <c r="Q1461">
        <v>17</v>
      </c>
      <c r="R1461">
        <v>1</v>
      </c>
      <c r="S1461">
        <v>0</v>
      </c>
      <c r="T1461">
        <v>4.0999999999999996</v>
      </c>
      <c r="U1461">
        <v>0</v>
      </c>
      <c r="V1461">
        <v>10</v>
      </c>
      <c r="W1461" s="1">
        <v>14811</v>
      </c>
      <c r="X1461" s="1">
        <v>7863</v>
      </c>
      <c r="Y1461" s="1">
        <v>16254</v>
      </c>
      <c r="Z1461" t="s">
        <v>125</v>
      </c>
      <c r="AA1461" t="s">
        <v>48</v>
      </c>
      <c r="AB1461" s="1">
        <v>0</v>
      </c>
      <c r="AC1461">
        <v>0</v>
      </c>
      <c r="AD1461">
        <v>0</v>
      </c>
      <c r="AE1461">
        <v>0</v>
      </c>
      <c r="AF1461">
        <v>0</v>
      </c>
      <c r="AG1461" t="s">
        <v>87</v>
      </c>
      <c r="AH1461">
        <f>IF(OR(Cleaned_Data_Table[[#This Row],[Appointment Status]]="No Show", Cleaned_Data_Table[[#This Row],[Appointment Status]]="Cancelled"), 1, 0)</f>
        <v>1</v>
      </c>
      <c r="AI1461" t="str">
        <f>IF(Cleaned_Data_Table[[#This Row],[Emergency Case]]=1, "Emergency Care", "Standard Care")</f>
        <v>Standard Care</v>
      </c>
    </row>
    <row r="1462" spans="1:35">
      <c r="A1462" t="s">
        <v>1571</v>
      </c>
      <c r="B1462">
        <v>33</v>
      </c>
      <c r="C1462" t="s">
        <v>51</v>
      </c>
      <c r="D1462" t="s">
        <v>38</v>
      </c>
      <c r="E1462">
        <v>26.2</v>
      </c>
      <c r="F1462" t="s">
        <v>52</v>
      </c>
      <c r="G1462" t="s">
        <v>85</v>
      </c>
      <c r="H1462" t="s">
        <v>67</v>
      </c>
      <c r="I1462" t="s">
        <v>68</v>
      </c>
      <c r="J1462" t="s">
        <v>90</v>
      </c>
      <c r="K1462">
        <v>11</v>
      </c>
      <c r="L1462" s="1">
        <v>513</v>
      </c>
      <c r="M1462" t="s">
        <v>53</v>
      </c>
      <c r="N1462" t="s">
        <v>54</v>
      </c>
      <c r="O1462" t="s">
        <v>106</v>
      </c>
      <c r="P1462">
        <v>0</v>
      </c>
      <c r="Q1462">
        <v>19</v>
      </c>
      <c r="R1462">
        <v>3</v>
      </c>
      <c r="S1462">
        <v>0</v>
      </c>
      <c r="T1462">
        <v>3.9</v>
      </c>
      <c r="U1462">
        <v>1</v>
      </c>
      <c r="V1462">
        <v>10</v>
      </c>
      <c r="W1462" s="1">
        <v>16403</v>
      </c>
      <c r="X1462" s="1">
        <v>4981</v>
      </c>
      <c r="Y1462" s="1">
        <v>15327.9</v>
      </c>
      <c r="Z1462" t="s">
        <v>47</v>
      </c>
      <c r="AA1462" t="s">
        <v>57</v>
      </c>
      <c r="AB1462" s="1">
        <v>0</v>
      </c>
      <c r="AC1462">
        <v>0</v>
      </c>
      <c r="AD1462">
        <v>0</v>
      </c>
      <c r="AE1462">
        <v>0</v>
      </c>
      <c r="AF1462">
        <v>1</v>
      </c>
      <c r="AG1462" t="s">
        <v>131</v>
      </c>
      <c r="AH1462">
        <f>IF(OR(Cleaned_Data_Table[[#This Row],[Appointment Status]]="No Show", Cleaned_Data_Table[[#This Row],[Appointment Status]]="Cancelled"), 1, 0)</f>
        <v>0</v>
      </c>
      <c r="AI1462" t="str">
        <f>IF(Cleaned_Data_Table[[#This Row],[Emergency Case]]=1, "Emergency Care", "Standard Care")</f>
        <v>Emergency Care</v>
      </c>
    </row>
    <row r="1463" spans="1:35">
      <c r="A1463" t="s">
        <v>1572</v>
      </c>
      <c r="B1463">
        <v>40</v>
      </c>
      <c r="C1463" t="s">
        <v>51</v>
      </c>
      <c r="D1463" t="s">
        <v>116</v>
      </c>
      <c r="E1463">
        <v>18.2</v>
      </c>
      <c r="F1463" t="s">
        <v>39</v>
      </c>
      <c r="G1463" t="s">
        <v>40</v>
      </c>
      <c r="H1463" t="s">
        <v>60</v>
      </c>
      <c r="I1463" t="s">
        <v>61</v>
      </c>
      <c r="J1463" t="s">
        <v>43</v>
      </c>
      <c r="K1463">
        <v>24</v>
      </c>
      <c r="L1463" s="1">
        <v>857</v>
      </c>
      <c r="M1463" t="s">
        <v>44</v>
      </c>
      <c r="N1463" t="s">
        <v>124</v>
      </c>
      <c r="O1463" t="s">
        <v>70</v>
      </c>
      <c r="P1463">
        <v>4</v>
      </c>
      <c r="Q1463">
        <v>43</v>
      </c>
      <c r="R1463">
        <v>7</v>
      </c>
      <c r="S1463">
        <v>1</v>
      </c>
      <c r="T1463">
        <v>3</v>
      </c>
      <c r="U1463">
        <v>0</v>
      </c>
      <c r="V1463">
        <v>8.6</v>
      </c>
      <c r="W1463" s="1">
        <v>773</v>
      </c>
      <c r="X1463" s="1">
        <v>581</v>
      </c>
      <c r="Y1463" s="1">
        <v>2211</v>
      </c>
      <c r="Z1463" t="s">
        <v>47</v>
      </c>
      <c r="AA1463" t="s">
        <v>48</v>
      </c>
      <c r="AB1463" s="1">
        <v>0</v>
      </c>
      <c r="AC1463">
        <v>1</v>
      </c>
      <c r="AD1463">
        <v>0</v>
      </c>
      <c r="AE1463">
        <v>0</v>
      </c>
      <c r="AF1463">
        <v>0</v>
      </c>
      <c r="AG1463" t="s">
        <v>87</v>
      </c>
      <c r="AH1463">
        <f>IF(OR(Cleaned_Data_Table[[#This Row],[Appointment Status]]="No Show", Cleaned_Data_Table[[#This Row],[Appointment Status]]="Cancelled"), 1, 0)</f>
        <v>0</v>
      </c>
      <c r="AI1463" t="str">
        <f>IF(Cleaned_Data_Table[[#This Row],[Emergency Case]]=1, "Emergency Care", "Standard Care")</f>
        <v>Standard Care</v>
      </c>
    </row>
    <row r="1464" spans="1:35">
      <c r="A1464" t="s">
        <v>1573</v>
      </c>
      <c r="B1464">
        <v>73</v>
      </c>
      <c r="C1464" t="s">
        <v>51</v>
      </c>
      <c r="D1464" t="s">
        <v>84</v>
      </c>
      <c r="E1464">
        <v>22</v>
      </c>
      <c r="F1464" t="s">
        <v>52</v>
      </c>
      <c r="G1464" t="s">
        <v>66</v>
      </c>
      <c r="H1464" t="s">
        <v>41</v>
      </c>
      <c r="I1464" t="s">
        <v>42</v>
      </c>
      <c r="J1464" t="s">
        <v>43</v>
      </c>
      <c r="K1464">
        <v>7</v>
      </c>
      <c r="L1464" s="1">
        <v>385</v>
      </c>
      <c r="M1464" t="s">
        <v>53</v>
      </c>
      <c r="N1464" t="s">
        <v>45</v>
      </c>
      <c r="O1464" t="s">
        <v>119</v>
      </c>
      <c r="P1464">
        <v>29</v>
      </c>
      <c r="Q1464">
        <v>37</v>
      </c>
      <c r="R1464">
        <v>7</v>
      </c>
      <c r="S1464">
        <v>2</v>
      </c>
      <c r="T1464">
        <v>3.7</v>
      </c>
      <c r="U1464">
        <v>0</v>
      </c>
      <c r="V1464">
        <v>9.4</v>
      </c>
      <c r="W1464" s="1">
        <v>281</v>
      </c>
      <c r="X1464" s="1">
        <v>953</v>
      </c>
      <c r="Y1464" s="1">
        <v>1133.3</v>
      </c>
      <c r="Z1464" t="s">
        <v>56</v>
      </c>
      <c r="AA1464" t="s">
        <v>76</v>
      </c>
      <c r="AB1464" s="1">
        <v>1619</v>
      </c>
      <c r="AC1464">
        <v>1</v>
      </c>
      <c r="AD1464">
        <v>1</v>
      </c>
      <c r="AE1464">
        <v>0</v>
      </c>
      <c r="AF1464">
        <v>0</v>
      </c>
      <c r="AG1464" t="s">
        <v>49</v>
      </c>
      <c r="AH1464">
        <f>IF(OR(Cleaned_Data_Table[[#This Row],[Appointment Status]]="No Show", Cleaned_Data_Table[[#This Row],[Appointment Status]]="Cancelled"), 1, 0)</f>
        <v>1</v>
      </c>
      <c r="AI1464" t="str">
        <f>IF(Cleaned_Data_Table[[#This Row],[Emergency Case]]=1, "Emergency Care", "Standard Care")</f>
        <v>Standard Care</v>
      </c>
    </row>
    <row r="1465" spans="1:35">
      <c r="A1465" t="s">
        <v>1574</v>
      </c>
      <c r="B1465">
        <v>38</v>
      </c>
      <c r="C1465" t="s">
        <v>51</v>
      </c>
      <c r="D1465" t="s">
        <v>93</v>
      </c>
      <c r="E1465">
        <v>23</v>
      </c>
      <c r="F1465" t="s">
        <v>39</v>
      </c>
      <c r="G1465" t="s">
        <v>40</v>
      </c>
      <c r="H1465" t="s">
        <v>73</v>
      </c>
      <c r="I1465" t="s">
        <v>74</v>
      </c>
      <c r="J1465" t="s">
        <v>110</v>
      </c>
      <c r="K1465">
        <v>9</v>
      </c>
      <c r="L1465" s="1">
        <v>498</v>
      </c>
      <c r="M1465" t="s">
        <v>44</v>
      </c>
      <c r="N1465" t="s">
        <v>69</v>
      </c>
      <c r="O1465" t="s">
        <v>55</v>
      </c>
      <c r="P1465">
        <v>17</v>
      </c>
      <c r="Q1465">
        <v>23</v>
      </c>
      <c r="R1465">
        <v>14</v>
      </c>
      <c r="S1465">
        <v>3</v>
      </c>
      <c r="T1465">
        <v>4.2</v>
      </c>
      <c r="U1465">
        <v>0</v>
      </c>
      <c r="V1465">
        <v>10</v>
      </c>
      <c r="W1465" s="1">
        <v>3365</v>
      </c>
      <c r="X1465" s="1">
        <v>1636</v>
      </c>
      <c r="Y1465" s="1">
        <v>5499</v>
      </c>
      <c r="Z1465" t="s">
        <v>47</v>
      </c>
      <c r="AA1465" t="s">
        <v>48</v>
      </c>
      <c r="AB1465" s="1">
        <v>0</v>
      </c>
      <c r="AC1465">
        <v>0</v>
      </c>
      <c r="AD1465">
        <v>1</v>
      </c>
      <c r="AE1465">
        <v>0</v>
      </c>
      <c r="AF1465">
        <v>0</v>
      </c>
      <c r="AG1465" t="s">
        <v>87</v>
      </c>
      <c r="AH1465">
        <f>IF(OR(Cleaned_Data_Table[[#This Row],[Appointment Status]]="No Show", Cleaned_Data_Table[[#This Row],[Appointment Status]]="Cancelled"), 1, 0)</f>
        <v>0</v>
      </c>
      <c r="AI1465" t="str">
        <f>IF(Cleaned_Data_Table[[#This Row],[Emergency Case]]=1, "Emergency Care", "Standard Care")</f>
        <v>Standard Care</v>
      </c>
    </row>
    <row r="1466" spans="1:35">
      <c r="A1466" t="s">
        <v>1575</v>
      </c>
      <c r="B1466">
        <v>61</v>
      </c>
      <c r="C1466" t="s">
        <v>37</v>
      </c>
      <c r="D1466" t="s">
        <v>78</v>
      </c>
      <c r="E1466">
        <v>21.7</v>
      </c>
      <c r="F1466" t="s">
        <v>97</v>
      </c>
      <c r="G1466" t="s">
        <v>85</v>
      </c>
      <c r="H1466" t="s">
        <v>67</v>
      </c>
      <c r="I1466" t="s">
        <v>68</v>
      </c>
      <c r="J1466" t="s">
        <v>90</v>
      </c>
      <c r="K1466">
        <v>7</v>
      </c>
      <c r="L1466" s="1">
        <v>532</v>
      </c>
      <c r="M1466" t="s">
        <v>44</v>
      </c>
      <c r="N1466" t="s">
        <v>62</v>
      </c>
      <c r="O1466" t="s">
        <v>55</v>
      </c>
      <c r="P1466">
        <v>0</v>
      </c>
      <c r="Q1466">
        <v>14</v>
      </c>
      <c r="R1466">
        <v>5</v>
      </c>
      <c r="S1466">
        <v>1</v>
      </c>
      <c r="T1466">
        <v>4</v>
      </c>
      <c r="U1466">
        <v>1</v>
      </c>
      <c r="V1466">
        <v>10</v>
      </c>
      <c r="W1466" s="1">
        <v>13839</v>
      </c>
      <c r="X1466" s="1">
        <v>12434</v>
      </c>
      <c r="Y1466" s="1">
        <v>26805</v>
      </c>
      <c r="Z1466" t="s">
        <v>47</v>
      </c>
      <c r="AA1466" t="s">
        <v>76</v>
      </c>
      <c r="AB1466" s="1">
        <v>0</v>
      </c>
      <c r="AC1466">
        <v>0</v>
      </c>
      <c r="AD1466">
        <v>0</v>
      </c>
      <c r="AE1466">
        <v>0</v>
      </c>
      <c r="AF1466">
        <v>0</v>
      </c>
      <c r="AG1466" t="s">
        <v>131</v>
      </c>
      <c r="AH1466">
        <f>IF(OR(Cleaned_Data_Table[[#This Row],[Appointment Status]]="No Show", Cleaned_Data_Table[[#This Row],[Appointment Status]]="Cancelled"), 1, 0)</f>
        <v>0</v>
      </c>
      <c r="AI1466" t="str">
        <f>IF(Cleaned_Data_Table[[#This Row],[Emergency Case]]=1, "Emergency Care", "Standard Care")</f>
        <v>Emergency Care</v>
      </c>
    </row>
    <row r="1467" spans="1:35">
      <c r="A1467" t="s">
        <v>1576</v>
      </c>
      <c r="B1467">
        <v>9</v>
      </c>
      <c r="C1467" t="s">
        <v>37</v>
      </c>
      <c r="D1467" t="s">
        <v>118</v>
      </c>
      <c r="E1467">
        <v>26.9</v>
      </c>
      <c r="F1467" t="s">
        <v>89</v>
      </c>
      <c r="G1467" t="s">
        <v>66</v>
      </c>
      <c r="H1467" t="s">
        <v>138</v>
      </c>
      <c r="I1467" t="s">
        <v>139</v>
      </c>
      <c r="J1467" t="s">
        <v>90</v>
      </c>
      <c r="K1467">
        <v>14</v>
      </c>
      <c r="L1467" s="1">
        <v>517</v>
      </c>
      <c r="M1467" t="s">
        <v>44</v>
      </c>
      <c r="N1467" t="s">
        <v>69</v>
      </c>
      <c r="O1467" t="s">
        <v>82</v>
      </c>
      <c r="P1467">
        <v>15</v>
      </c>
      <c r="Q1467">
        <v>11</v>
      </c>
      <c r="R1467">
        <v>9</v>
      </c>
      <c r="S1467">
        <v>3</v>
      </c>
      <c r="T1467">
        <v>3.3</v>
      </c>
      <c r="U1467">
        <v>0</v>
      </c>
      <c r="V1467">
        <v>10</v>
      </c>
      <c r="W1467" s="1">
        <v>16932</v>
      </c>
      <c r="X1467" s="1">
        <v>8303</v>
      </c>
      <c r="Y1467" s="1">
        <v>25752</v>
      </c>
      <c r="Z1467" t="s">
        <v>47</v>
      </c>
      <c r="AA1467" t="s">
        <v>112</v>
      </c>
      <c r="AB1467" s="1">
        <v>0</v>
      </c>
      <c r="AC1467">
        <v>0</v>
      </c>
      <c r="AD1467">
        <v>1</v>
      </c>
      <c r="AE1467">
        <v>0</v>
      </c>
      <c r="AF1467">
        <v>0</v>
      </c>
      <c r="AG1467" t="s">
        <v>91</v>
      </c>
      <c r="AH1467">
        <f>IF(OR(Cleaned_Data_Table[[#This Row],[Appointment Status]]="No Show", Cleaned_Data_Table[[#This Row],[Appointment Status]]="Cancelled"), 1, 0)</f>
        <v>0</v>
      </c>
      <c r="AI1467" t="str">
        <f>IF(Cleaned_Data_Table[[#This Row],[Emergency Case]]=1, "Emergency Care", "Standard Care")</f>
        <v>Standard Care</v>
      </c>
    </row>
    <row r="1468" spans="1:35">
      <c r="A1468" t="s">
        <v>1577</v>
      </c>
      <c r="B1468">
        <v>50</v>
      </c>
      <c r="C1468" t="s">
        <v>51</v>
      </c>
      <c r="D1468" t="s">
        <v>59</v>
      </c>
      <c r="E1468">
        <v>26.8</v>
      </c>
      <c r="F1468" t="s">
        <v>52</v>
      </c>
      <c r="G1468" t="s">
        <v>40</v>
      </c>
      <c r="H1468" t="s">
        <v>60</v>
      </c>
      <c r="I1468" t="s">
        <v>61</v>
      </c>
      <c r="J1468" t="s">
        <v>90</v>
      </c>
      <c r="K1468">
        <v>6</v>
      </c>
      <c r="L1468" s="1">
        <v>453</v>
      </c>
      <c r="M1468" t="s">
        <v>44</v>
      </c>
      <c r="N1468" t="s">
        <v>54</v>
      </c>
      <c r="O1468" t="s">
        <v>82</v>
      </c>
      <c r="P1468">
        <v>18</v>
      </c>
      <c r="Q1468">
        <v>19</v>
      </c>
      <c r="R1468">
        <v>1</v>
      </c>
      <c r="S1468">
        <v>1</v>
      </c>
      <c r="T1468">
        <v>3.2</v>
      </c>
      <c r="U1468">
        <v>0</v>
      </c>
      <c r="V1468">
        <v>10</v>
      </c>
      <c r="W1468" s="1">
        <v>6584</v>
      </c>
      <c r="X1468" s="1">
        <v>14011</v>
      </c>
      <c r="Y1468" s="1">
        <v>21048</v>
      </c>
      <c r="Z1468" t="s">
        <v>47</v>
      </c>
      <c r="AA1468" t="s">
        <v>48</v>
      </c>
      <c r="AB1468" s="1">
        <v>0</v>
      </c>
      <c r="AC1468">
        <v>0</v>
      </c>
      <c r="AD1468">
        <v>1</v>
      </c>
      <c r="AE1468">
        <v>0</v>
      </c>
      <c r="AF1468">
        <v>0</v>
      </c>
      <c r="AG1468" t="s">
        <v>91</v>
      </c>
      <c r="AH1468">
        <f>IF(OR(Cleaned_Data_Table[[#This Row],[Appointment Status]]="No Show", Cleaned_Data_Table[[#This Row],[Appointment Status]]="Cancelled"), 1, 0)</f>
        <v>0</v>
      </c>
      <c r="AI1468" t="str">
        <f>IF(Cleaned_Data_Table[[#This Row],[Emergency Case]]=1, "Emergency Care", "Standard Care")</f>
        <v>Standard Care</v>
      </c>
    </row>
    <row r="1469" spans="1:35">
      <c r="A1469" t="s">
        <v>1578</v>
      </c>
      <c r="B1469">
        <v>41</v>
      </c>
      <c r="C1469" t="s">
        <v>51</v>
      </c>
      <c r="D1469" t="s">
        <v>116</v>
      </c>
      <c r="E1469">
        <v>21</v>
      </c>
      <c r="F1469" t="s">
        <v>89</v>
      </c>
      <c r="G1469" t="s">
        <v>40</v>
      </c>
      <c r="H1469" t="s">
        <v>94</v>
      </c>
      <c r="I1469" t="s">
        <v>95</v>
      </c>
      <c r="J1469" t="s">
        <v>110</v>
      </c>
      <c r="K1469">
        <v>4</v>
      </c>
      <c r="L1469" s="1">
        <v>382</v>
      </c>
      <c r="M1469" t="s">
        <v>44</v>
      </c>
      <c r="N1469" t="s">
        <v>45</v>
      </c>
      <c r="O1469" t="s">
        <v>82</v>
      </c>
      <c r="P1469">
        <v>4</v>
      </c>
      <c r="Q1469">
        <v>11</v>
      </c>
      <c r="R1469">
        <v>5</v>
      </c>
      <c r="S1469">
        <v>0</v>
      </c>
      <c r="T1469">
        <v>4.8</v>
      </c>
      <c r="U1469">
        <v>0</v>
      </c>
      <c r="V1469">
        <v>10</v>
      </c>
      <c r="W1469" s="1">
        <v>4419</v>
      </c>
      <c r="X1469" s="1">
        <v>3579</v>
      </c>
      <c r="Y1469" s="1">
        <v>8380</v>
      </c>
      <c r="Z1469" t="s">
        <v>47</v>
      </c>
      <c r="AA1469" t="s">
        <v>48</v>
      </c>
      <c r="AB1469" s="1">
        <v>0</v>
      </c>
      <c r="AC1469">
        <v>0</v>
      </c>
      <c r="AD1469">
        <v>0</v>
      </c>
      <c r="AE1469">
        <v>0</v>
      </c>
      <c r="AF1469">
        <v>0</v>
      </c>
      <c r="AG1469" t="s">
        <v>87</v>
      </c>
      <c r="AH1469">
        <f>IF(OR(Cleaned_Data_Table[[#This Row],[Appointment Status]]="No Show", Cleaned_Data_Table[[#This Row],[Appointment Status]]="Cancelled"), 1, 0)</f>
        <v>0</v>
      </c>
      <c r="AI1469" t="str">
        <f>IF(Cleaned_Data_Table[[#This Row],[Emergency Case]]=1, "Emergency Care", "Standard Care")</f>
        <v>Standard Care</v>
      </c>
    </row>
    <row r="1470" spans="1:35">
      <c r="A1470" t="s">
        <v>1579</v>
      </c>
      <c r="B1470">
        <v>50</v>
      </c>
      <c r="C1470" t="s">
        <v>37</v>
      </c>
      <c r="D1470" t="s">
        <v>93</v>
      </c>
      <c r="E1470">
        <v>22.7</v>
      </c>
      <c r="F1470" t="s">
        <v>39</v>
      </c>
      <c r="G1470" t="s">
        <v>66</v>
      </c>
      <c r="H1470" t="s">
        <v>108</v>
      </c>
      <c r="I1470" t="s">
        <v>109</v>
      </c>
      <c r="J1470" t="s">
        <v>90</v>
      </c>
      <c r="K1470">
        <v>24</v>
      </c>
      <c r="L1470" s="1">
        <v>783</v>
      </c>
      <c r="M1470" t="s">
        <v>53</v>
      </c>
      <c r="N1470" t="s">
        <v>81</v>
      </c>
      <c r="O1470" t="s">
        <v>75</v>
      </c>
      <c r="P1470">
        <v>21</v>
      </c>
      <c r="Q1470">
        <v>6</v>
      </c>
      <c r="R1470">
        <v>14</v>
      </c>
      <c r="S1470">
        <v>1</v>
      </c>
      <c r="T1470">
        <v>3</v>
      </c>
      <c r="U1470">
        <v>0</v>
      </c>
      <c r="V1470">
        <v>10</v>
      </c>
      <c r="W1470" s="1">
        <v>16604</v>
      </c>
      <c r="X1470" s="1">
        <v>6976</v>
      </c>
      <c r="Y1470" s="1">
        <v>17054.099999999999</v>
      </c>
      <c r="Z1470" t="s">
        <v>47</v>
      </c>
      <c r="AA1470" t="s">
        <v>48</v>
      </c>
      <c r="AB1470" s="1">
        <v>0</v>
      </c>
      <c r="AC1470">
        <v>0</v>
      </c>
      <c r="AD1470">
        <v>1</v>
      </c>
      <c r="AE1470">
        <v>0</v>
      </c>
      <c r="AF1470">
        <v>0</v>
      </c>
      <c r="AG1470" t="s">
        <v>91</v>
      </c>
      <c r="AH1470">
        <f>IF(OR(Cleaned_Data_Table[[#This Row],[Appointment Status]]="No Show", Cleaned_Data_Table[[#This Row],[Appointment Status]]="Cancelled"), 1, 0)</f>
        <v>0</v>
      </c>
      <c r="AI1470" t="str">
        <f>IF(Cleaned_Data_Table[[#This Row],[Emergency Case]]=1, "Emergency Care", "Standard Care")</f>
        <v>Standard Care</v>
      </c>
    </row>
    <row r="1471" spans="1:35">
      <c r="A1471" t="s">
        <v>1580</v>
      </c>
      <c r="B1471">
        <v>87</v>
      </c>
      <c r="C1471" t="s">
        <v>37</v>
      </c>
      <c r="D1471" t="s">
        <v>38</v>
      </c>
      <c r="E1471">
        <v>27.2</v>
      </c>
      <c r="F1471" t="s">
        <v>52</v>
      </c>
      <c r="G1471" t="s">
        <v>66</v>
      </c>
      <c r="H1471" t="s">
        <v>73</v>
      </c>
      <c r="I1471" t="s">
        <v>74</v>
      </c>
      <c r="J1471" t="s">
        <v>43</v>
      </c>
      <c r="K1471">
        <v>12</v>
      </c>
      <c r="L1471" s="1">
        <v>550</v>
      </c>
      <c r="M1471" t="s">
        <v>44</v>
      </c>
      <c r="N1471" t="s">
        <v>124</v>
      </c>
      <c r="O1471" t="s">
        <v>86</v>
      </c>
      <c r="P1471">
        <v>23</v>
      </c>
      <c r="Q1471">
        <v>46</v>
      </c>
      <c r="R1471">
        <v>7</v>
      </c>
      <c r="S1471">
        <v>2</v>
      </c>
      <c r="T1471">
        <v>3.6</v>
      </c>
      <c r="U1471">
        <v>0</v>
      </c>
      <c r="V1471">
        <v>8.6999999999999993</v>
      </c>
      <c r="W1471" s="1">
        <v>501</v>
      </c>
      <c r="X1471" s="1">
        <v>970</v>
      </c>
      <c r="Y1471" s="1">
        <v>2021</v>
      </c>
      <c r="Z1471" t="s">
        <v>56</v>
      </c>
      <c r="AA1471" t="s">
        <v>71</v>
      </c>
      <c r="AB1471" s="1">
        <v>2021</v>
      </c>
      <c r="AC1471">
        <v>1</v>
      </c>
      <c r="AD1471">
        <v>1</v>
      </c>
      <c r="AE1471">
        <v>0</v>
      </c>
      <c r="AF1471">
        <v>0</v>
      </c>
      <c r="AG1471" t="s">
        <v>49</v>
      </c>
      <c r="AH1471">
        <f>IF(OR(Cleaned_Data_Table[[#This Row],[Appointment Status]]="No Show", Cleaned_Data_Table[[#This Row],[Appointment Status]]="Cancelled"), 1, 0)</f>
        <v>1</v>
      </c>
      <c r="AI1471" t="str">
        <f>IF(Cleaned_Data_Table[[#This Row],[Emergency Case]]=1, "Emergency Care", "Standard Care")</f>
        <v>Standard Care</v>
      </c>
    </row>
    <row r="1472" spans="1:35">
      <c r="A1472" t="s">
        <v>1581</v>
      </c>
      <c r="B1472">
        <v>59</v>
      </c>
      <c r="C1472" t="s">
        <v>37</v>
      </c>
      <c r="D1472" t="s">
        <v>59</v>
      </c>
      <c r="E1472">
        <v>21.9</v>
      </c>
      <c r="F1472" t="s">
        <v>39</v>
      </c>
      <c r="G1472" t="s">
        <v>40</v>
      </c>
      <c r="H1472" t="s">
        <v>138</v>
      </c>
      <c r="I1472" t="s">
        <v>139</v>
      </c>
      <c r="J1472" t="s">
        <v>110</v>
      </c>
      <c r="K1472">
        <v>13</v>
      </c>
      <c r="L1472" s="1">
        <v>568</v>
      </c>
      <c r="M1472" t="s">
        <v>53</v>
      </c>
      <c r="N1472" t="s">
        <v>69</v>
      </c>
      <c r="O1472" t="s">
        <v>46</v>
      </c>
      <c r="P1472">
        <v>15</v>
      </c>
      <c r="Q1472">
        <v>32</v>
      </c>
      <c r="R1472">
        <v>6</v>
      </c>
      <c r="S1472">
        <v>0</v>
      </c>
      <c r="T1472">
        <v>3.8</v>
      </c>
      <c r="U1472">
        <v>0</v>
      </c>
      <c r="V1472">
        <v>9.8000000000000007</v>
      </c>
      <c r="W1472" s="1">
        <v>2262</v>
      </c>
      <c r="X1472" s="1">
        <v>3785</v>
      </c>
      <c r="Y1472" s="1">
        <v>4630.5</v>
      </c>
      <c r="Z1472" t="s">
        <v>47</v>
      </c>
      <c r="AA1472" t="s">
        <v>76</v>
      </c>
      <c r="AB1472" s="1">
        <v>0</v>
      </c>
      <c r="AC1472">
        <v>1</v>
      </c>
      <c r="AD1472">
        <v>1</v>
      </c>
      <c r="AE1472">
        <v>0</v>
      </c>
      <c r="AF1472">
        <v>0</v>
      </c>
      <c r="AG1472" t="s">
        <v>87</v>
      </c>
      <c r="AH1472">
        <f>IF(OR(Cleaned_Data_Table[[#This Row],[Appointment Status]]="No Show", Cleaned_Data_Table[[#This Row],[Appointment Status]]="Cancelled"), 1, 0)</f>
        <v>0</v>
      </c>
      <c r="AI1472" t="str">
        <f>IF(Cleaned_Data_Table[[#This Row],[Emergency Case]]=1, "Emergency Care", "Standard Care")</f>
        <v>Standard Care</v>
      </c>
    </row>
    <row r="1473" spans="1:35">
      <c r="A1473" t="s">
        <v>1582</v>
      </c>
      <c r="B1473">
        <v>23</v>
      </c>
      <c r="C1473" t="s">
        <v>37</v>
      </c>
      <c r="D1473" t="s">
        <v>114</v>
      </c>
      <c r="E1473">
        <v>18.100000000000001</v>
      </c>
      <c r="F1473" t="s">
        <v>97</v>
      </c>
      <c r="G1473" t="s">
        <v>66</v>
      </c>
      <c r="H1473" t="s">
        <v>104</v>
      </c>
      <c r="I1473" t="s">
        <v>105</v>
      </c>
      <c r="J1473" t="s">
        <v>90</v>
      </c>
      <c r="K1473">
        <v>6</v>
      </c>
      <c r="L1473" s="1">
        <v>446</v>
      </c>
      <c r="M1473" t="s">
        <v>53</v>
      </c>
      <c r="N1473" t="s">
        <v>45</v>
      </c>
      <c r="O1473" t="s">
        <v>70</v>
      </c>
      <c r="P1473">
        <v>12</v>
      </c>
      <c r="Q1473">
        <v>8</v>
      </c>
      <c r="R1473">
        <v>10</v>
      </c>
      <c r="S1473">
        <v>2</v>
      </c>
      <c r="T1473">
        <v>4.0999999999999996</v>
      </c>
      <c r="U1473">
        <v>0</v>
      </c>
      <c r="V1473">
        <v>10</v>
      </c>
      <c r="W1473" s="1">
        <v>9780</v>
      </c>
      <c r="X1473" s="1">
        <v>6665</v>
      </c>
      <c r="Y1473" s="1">
        <v>11823.7</v>
      </c>
      <c r="Z1473" t="s">
        <v>47</v>
      </c>
      <c r="AA1473" t="s">
        <v>57</v>
      </c>
      <c r="AB1473" s="1">
        <v>0</v>
      </c>
      <c r="AC1473">
        <v>0</v>
      </c>
      <c r="AD1473">
        <v>0</v>
      </c>
      <c r="AE1473">
        <v>0</v>
      </c>
      <c r="AF1473">
        <v>0</v>
      </c>
      <c r="AG1473" t="s">
        <v>87</v>
      </c>
      <c r="AH1473">
        <f>IF(OR(Cleaned_Data_Table[[#This Row],[Appointment Status]]="No Show", Cleaned_Data_Table[[#This Row],[Appointment Status]]="Cancelled"), 1, 0)</f>
        <v>0</v>
      </c>
      <c r="AI1473" t="str">
        <f>IF(Cleaned_Data_Table[[#This Row],[Emergency Case]]=1, "Emergency Care", "Standard Care")</f>
        <v>Standard Care</v>
      </c>
    </row>
    <row r="1474" spans="1:35">
      <c r="A1474" t="s">
        <v>1583</v>
      </c>
      <c r="B1474">
        <v>32</v>
      </c>
      <c r="C1474" t="s">
        <v>51</v>
      </c>
      <c r="D1474" t="s">
        <v>116</v>
      </c>
      <c r="E1474">
        <v>19.600000000000001</v>
      </c>
      <c r="F1474" t="s">
        <v>52</v>
      </c>
      <c r="G1474" t="s">
        <v>40</v>
      </c>
      <c r="H1474" t="s">
        <v>94</v>
      </c>
      <c r="I1474" t="s">
        <v>95</v>
      </c>
      <c r="J1474" t="s">
        <v>43</v>
      </c>
      <c r="K1474">
        <v>7</v>
      </c>
      <c r="L1474" s="1">
        <v>515</v>
      </c>
      <c r="M1474" t="s">
        <v>53</v>
      </c>
      <c r="N1474" t="s">
        <v>81</v>
      </c>
      <c r="O1474" t="s">
        <v>98</v>
      </c>
      <c r="P1474">
        <v>27</v>
      </c>
      <c r="Q1474">
        <v>56</v>
      </c>
      <c r="R1474">
        <v>9</v>
      </c>
      <c r="S1474">
        <v>2</v>
      </c>
      <c r="T1474">
        <v>3.6</v>
      </c>
      <c r="U1474">
        <v>0</v>
      </c>
      <c r="V1474">
        <v>8.1</v>
      </c>
      <c r="W1474" s="1">
        <v>805</v>
      </c>
      <c r="X1474" s="1">
        <v>17</v>
      </c>
      <c r="Y1474" s="1">
        <v>935.9</v>
      </c>
      <c r="Z1474" t="s">
        <v>47</v>
      </c>
      <c r="AA1474" t="s">
        <v>57</v>
      </c>
      <c r="AB1474" s="1">
        <v>0</v>
      </c>
      <c r="AC1474">
        <v>1</v>
      </c>
      <c r="AD1474">
        <v>1</v>
      </c>
      <c r="AE1474">
        <v>0</v>
      </c>
      <c r="AF1474">
        <v>0</v>
      </c>
      <c r="AG1474" t="s">
        <v>49</v>
      </c>
      <c r="AH1474">
        <f>IF(OR(Cleaned_Data_Table[[#This Row],[Appointment Status]]="No Show", Cleaned_Data_Table[[#This Row],[Appointment Status]]="Cancelled"), 1, 0)</f>
        <v>0</v>
      </c>
      <c r="AI1474" t="str">
        <f>IF(Cleaned_Data_Table[[#This Row],[Emergency Case]]=1, "Emergency Care", "Standard Care")</f>
        <v>Standard Care</v>
      </c>
    </row>
    <row r="1475" spans="1:35">
      <c r="A1475" t="s">
        <v>1584</v>
      </c>
      <c r="B1475">
        <v>18</v>
      </c>
      <c r="C1475" t="s">
        <v>37</v>
      </c>
      <c r="D1475" t="s">
        <v>116</v>
      </c>
      <c r="E1475">
        <v>19.2</v>
      </c>
      <c r="F1475" t="s">
        <v>52</v>
      </c>
      <c r="G1475" t="s">
        <v>66</v>
      </c>
      <c r="H1475" t="s">
        <v>73</v>
      </c>
      <c r="I1475" t="s">
        <v>74</v>
      </c>
      <c r="J1475" t="s">
        <v>90</v>
      </c>
      <c r="K1475">
        <v>27</v>
      </c>
      <c r="L1475" s="1">
        <v>867</v>
      </c>
      <c r="M1475" t="s">
        <v>53</v>
      </c>
      <c r="N1475" t="s">
        <v>45</v>
      </c>
      <c r="O1475" t="s">
        <v>119</v>
      </c>
      <c r="P1475">
        <v>16</v>
      </c>
      <c r="Q1475">
        <v>14</v>
      </c>
      <c r="R1475">
        <v>11</v>
      </c>
      <c r="S1475">
        <v>1</v>
      </c>
      <c r="T1475">
        <v>5</v>
      </c>
      <c r="U1475">
        <v>0</v>
      </c>
      <c r="V1475">
        <v>10</v>
      </c>
      <c r="W1475" s="1">
        <v>8331</v>
      </c>
      <c r="X1475" s="1">
        <v>5986</v>
      </c>
      <c r="Y1475" s="1">
        <v>10628.8</v>
      </c>
      <c r="Z1475" t="s">
        <v>47</v>
      </c>
      <c r="AA1475" t="s">
        <v>57</v>
      </c>
      <c r="AB1475" s="1">
        <v>0</v>
      </c>
      <c r="AC1475">
        <v>0</v>
      </c>
      <c r="AD1475">
        <v>1</v>
      </c>
      <c r="AE1475">
        <v>0</v>
      </c>
      <c r="AF1475">
        <v>0</v>
      </c>
      <c r="AG1475" t="s">
        <v>91</v>
      </c>
      <c r="AH1475">
        <f>IF(OR(Cleaned_Data_Table[[#This Row],[Appointment Status]]="No Show", Cleaned_Data_Table[[#This Row],[Appointment Status]]="Cancelled"), 1, 0)</f>
        <v>0</v>
      </c>
      <c r="AI1475" t="str">
        <f>IF(Cleaned_Data_Table[[#This Row],[Emergency Case]]=1, "Emergency Care", "Standard Care")</f>
        <v>Standard Care</v>
      </c>
    </row>
    <row r="1476" spans="1:35">
      <c r="A1476" t="s">
        <v>1585</v>
      </c>
      <c r="B1476">
        <v>62</v>
      </c>
      <c r="C1476" t="s">
        <v>51</v>
      </c>
      <c r="D1476" t="s">
        <v>114</v>
      </c>
      <c r="E1476">
        <v>24.4</v>
      </c>
      <c r="F1476" t="s">
        <v>39</v>
      </c>
      <c r="G1476" t="s">
        <v>66</v>
      </c>
      <c r="H1476" t="s">
        <v>138</v>
      </c>
      <c r="I1476" t="s">
        <v>139</v>
      </c>
      <c r="J1476" t="s">
        <v>90</v>
      </c>
      <c r="K1476">
        <v>27</v>
      </c>
      <c r="L1476" s="1">
        <v>873</v>
      </c>
      <c r="M1476" t="s">
        <v>44</v>
      </c>
      <c r="N1476" t="s">
        <v>45</v>
      </c>
      <c r="O1476" t="s">
        <v>98</v>
      </c>
      <c r="P1476">
        <v>8</v>
      </c>
      <c r="Q1476">
        <v>4</v>
      </c>
      <c r="R1476">
        <v>4</v>
      </c>
      <c r="S1476">
        <v>1</v>
      </c>
      <c r="T1476">
        <v>4.9000000000000004</v>
      </c>
      <c r="U1476">
        <v>0</v>
      </c>
      <c r="V1476">
        <v>10</v>
      </c>
      <c r="W1476" s="1">
        <v>10161</v>
      </c>
      <c r="X1476" s="1">
        <v>6802</v>
      </c>
      <c r="Y1476" s="1">
        <v>17836</v>
      </c>
      <c r="Z1476" t="s">
        <v>47</v>
      </c>
      <c r="AA1476" t="s">
        <v>76</v>
      </c>
      <c r="AB1476" s="1">
        <v>0</v>
      </c>
      <c r="AC1476">
        <v>0</v>
      </c>
      <c r="AD1476">
        <v>0</v>
      </c>
      <c r="AE1476">
        <v>0</v>
      </c>
      <c r="AF1476">
        <v>0</v>
      </c>
      <c r="AG1476" t="s">
        <v>87</v>
      </c>
      <c r="AH1476">
        <f>IF(OR(Cleaned_Data_Table[[#This Row],[Appointment Status]]="No Show", Cleaned_Data_Table[[#This Row],[Appointment Status]]="Cancelled"), 1, 0)</f>
        <v>0</v>
      </c>
      <c r="AI1476" t="str">
        <f>IF(Cleaned_Data_Table[[#This Row],[Emergency Case]]=1, "Emergency Care", "Standard Care")</f>
        <v>Standard Care</v>
      </c>
    </row>
    <row r="1477" spans="1:35">
      <c r="A1477" t="s">
        <v>1586</v>
      </c>
      <c r="B1477">
        <v>44</v>
      </c>
      <c r="C1477" t="s">
        <v>37</v>
      </c>
      <c r="D1477" t="s">
        <v>100</v>
      </c>
      <c r="E1477">
        <v>27</v>
      </c>
      <c r="F1477" t="s">
        <v>39</v>
      </c>
      <c r="G1477" t="s">
        <v>40</v>
      </c>
      <c r="H1477" t="s">
        <v>129</v>
      </c>
      <c r="I1477" t="s">
        <v>130</v>
      </c>
      <c r="J1477" t="s">
        <v>110</v>
      </c>
      <c r="K1477">
        <v>23</v>
      </c>
      <c r="L1477" s="1">
        <v>739</v>
      </c>
      <c r="M1477" t="s">
        <v>53</v>
      </c>
      <c r="N1477" t="s">
        <v>45</v>
      </c>
      <c r="O1477" t="s">
        <v>98</v>
      </c>
      <c r="P1477">
        <v>5</v>
      </c>
      <c r="Q1477">
        <v>22</v>
      </c>
      <c r="R1477">
        <v>4</v>
      </c>
      <c r="S1477">
        <v>0</v>
      </c>
      <c r="T1477">
        <v>3.3</v>
      </c>
      <c r="U1477">
        <v>0</v>
      </c>
      <c r="V1477">
        <v>10</v>
      </c>
      <c r="W1477" s="1">
        <v>1220</v>
      </c>
      <c r="X1477" s="1">
        <v>3641</v>
      </c>
      <c r="Y1477" s="1">
        <v>3920</v>
      </c>
      <c r="Z1477" t="s">
        <v>47</v>
      </c>
      <c r="AA1477" t="s">
        <v>48</v>
      </c>
      <c r="AB1477" s="1">
        <v>0</v>
      </c>
      <c r="AC1477">
        <v>0</v>
      </c>
      <c r="AD1477">
        <v>0</v>
      </c>
      <c r="AE1477">
        <v>0</v>
      </c>
      <c r="AF1477">
        <v>0</v>
      </c>
      <c r="AG1477" t="s">
        <v>87</v>
      </c>
      <c r="AH1477">
        <f>IF(OR(Cleaned_Data_Table[[#This Row],[Appointment Status]]="No Show", Cleaned_Data_Table[[#This Row],[Appointment Status]]="Cancelled"), 1, 0)</f>
        <v>0</v>
      </c>
      <c r="AI1477" t="str">
        <f>IF(Cleaned_Data_Table[[#This Row],[Emergency Case]]=1, "Emergency Care", "Standard Care")</f>
        <v>Standard Care</v>
      </c>
    </row>
    <row r="1478" spans="1:35">
      <c r="A1478" t="s">
        <v>1587</v>
      </c>
      <c r="B1478">
        <v>52</v>
      </c>
      <c r="C1478" t="s">
        <v>51</v>
      </c>
      <c r="D1478" t="s">
        <v>100</v>
      </c>
      <c r="E1478">
        <v>30.5</v>
      </c>
      <c r="F1478" t="s">
        <v>52</v>
      </c>
      <c r="G1478" t="s">
        <v>85</v>
      </c>
      <c r="H1478" t="s">
        <v>73</v>
      </c>
      <c r="I1478" t="s">
        <v>74</v>
      </c>
      <c r="J1478" t="s">
        <v>43</v>
      </c>
      <c r="K1478">
        <v>3</v>
      </c>
      <c r="L1478" s="1">
        <v>429</v>
      </c>
      <c r="M1478" t="s">
        <v>44</v>
      </c>
      <c r="N1478" t="s">
        <v>45</v>
      </c>
      <c r="O1478" t="s">
        <v>75</v>
      </c>
      <c r="P1478">
        <v>0</v>
      </c>
      <c r="Q1478">
        <v>26</v>
      </c>
      <c r="R1478">
        <v>5</v>
      </c>
      <c r="S1478">
        <v>2</v>
      </c>
      <c r="T1478">
        <v>4.8</v>
      </c>
      <c r="U1478">
        <v>1</v>
      </c>
      <c r="V1478">
        <v>10</v>
      </c>
      <c r="W1478" s="1">
        <v>171</v>
      </c>
      <c r="X1478" s="1">
        <v>3</v>
      </c>
      <c r="Y1478" s="1">
        <v>603</v>
      </c>
      <c r="Z1478" t="s">
        <v>47</v>
      </c>
      <c r="AA1478" t="s">
        <v>48</v>
      </c>
      <c r="AB1478" s="1">
        <v>0</v>
      </c>
      <c r="AC1478">
        <v>0</v>
      </c>
      <c r="AD1478">
        <v>0</v>
      </c>
      <c r="AE1478">
        <v>0</v>
      </c>
      <c r="AF1478">
        <v>0</v>
      </c>
      <c r="AG1478" t="s">
        <v>87</v>
      </c>
      <c r="AH1478">
        <f>IF(OR(Cleaned_Data_Table[[#This Row],[Appointment Status]]="No Show", Cleaned_Data_Table[[#This Row],[Appointment Status]]="Cancelled"), 1, 0)</f>
        <v>0</v>
      </c>
      <c r="AI1478" t="str">
        <f>IF(Cleaned_Data_Table[[#This Row],[Emergency Case]]=1, "Emergency Care", "Standard Care")</f>
        <v>Emergency Care</v>
      </c>
    </row>
    <row r="1479" spans="1:35">
      <c r="A1479" t="s">
        <v>1588</v>
      </c>
      <c r="B1479">
        <v>39</v>
      </c>
      <c r="C1479" t="s">
        <v>51</v>
      </c>
      <c r="D1479" t="s">
        <v>114</v>
      </c>
      <c r="E1479">
        <v>25.9</v>
      </c>
      <c r="F1479" t="s">
        <v>103</v>
      </c>
      <c r="G1479" t="s">
        <v>85</v>
      </c>
      <c r="H1479" t="s">
        <v>104</v>
      </c>
      <c r="I1479" t="s">
        <v>105</v>
      </c>
      <c r="J1479" t="s">
        <v>110</v>
      </c>
      <c r="K1479">
        <v>16</v>
      </c>
      <c r="L1479" s="1">
        <v>585</v>
      </c>
      <c r="M1479" t="s">
        <v>44</v>
      </c>
      <c r="N1479" t="s">
        <v>62</v>
      </c>
      <c r="O1479" t="s">
        <v>98</v>
      </c>
      <c r="P1479">
        <v>0</v>
      </c>
      <c r="Q1479">
        <v>24</v>
      </c>
      <c r="R1479">
        <v>0</v>
      </c>
      <c r="S1479">
        <v>0</v>
      </c>
      <c r="T1479">
        <v>3.8</v>
      </c>
      <c r="U1479">
        <v>1</v>
      </c>
      <c r="V1479">
        <v>10</v>
      </c>
      <c r="W1479" s="1">
        <v>4915</v>
      </c>
      <c r="X1479" s="1">
        <v>1078</v>
      </c>
      <c r="Y1479" s="1">
        <v>6578</v>
      </c>
      <c r="Z1479" t="s">
        <v>47</v>
      </c>
      <c r="AA1479" t="s">
        <v>48</v>
      </c>
      <c r="AB1479" s="1">
        <v>0</v>
      </c>
      <c r="AC1479">
        <v>0</v>
      </c>
      <c r="AD1479">
        <v>0</v>
      </c>
      <c r="AE1479">
        <v>0</v>
      </c>
      <c r="AF1479">
        <v>0</v>
      </c>
      <c r="AG1479" t="s">
        <v>87</v>
      </c>
      <c r="AH1479">
        <f>IF(OR(Cleaned_Data_Table[[#This Row],[Appointment Status]]="No Show", Cleaned_Data_Table[[#This Row],[Appointment Status]]="Cancelled"), 1, 0)</f>
        <v>0</v>
      </c>
      <c r="AI1479" t="str">
        <f>IF(Cleaned_Data_Table[[#This Row],[Emergency Case]]=1, "Emergency Care", "Standard Care")</f>
        <v>Emergency Care</v>
      </c>
    </row>
    <row r="1480" spans="1:35">
      <c r="A1480" t="s">
        <v>1589</v>
      </c>
      <c r="B1480">
        <v>32</v>
      </c>
      <c r="C1480" t="s">
        <v>37</v>
      </c>
      <c r="D1480" t="s">
        <v>65</v>
      </c>
      <c r="E1480">
        <v>23.9</v>
      </c>
      <c r="F1480" t="s">
        <v>52</v>
      </c>
      <c r="G1480" t="s">
        <v>85</v>
      </c>
      <c r="H1480" t="s">
        <v>108</v>
      </c>
      <c r="I1480" t="s">
        <v>109</v>
      </c>
      <c r="J1480" t="s">
        <v>90</v>
      </c>
      <c r="K1480">
        <v>30</v>
      </c>
      <c r="L1480" s="1">
        <v>889</v>
      </c>
      <c r="M1480" t="s">
        <v>44</v>
      </c>
      <c r="N1480" t="s">
        <v>62</v>
      </c>
      <c r="O1480" t="s">
        <v>63</v>
      </c>
      <c r="P1480">
        <v>0</v>
      </c>
      <c r="Q1480">
        <v>6</v>
      </c>
      <c r="R1480">
        <v>1</v>
      </c>
      <c r="S1480">
        <v>1</v>
      </c>
      <c r="T1480">
        <v>3.5</v>
      </c>
      <c r="U1480">
        <v>1</v>
      </c>
      <c r="V1480">
        <v>10</v>
      </c>
      <c r="W1480" s="1">
        <v>15602</v>
      </c>
      <c r="X1480" s="1">
        <v>4497</v>
      </c>
      <c r="Y1480" s="1">
        <v>20988</v>
      </c>
      <c r="Z1480" t="s">
        <v>47</v>
      </c>
      <c r="AA1480" t="s">
        <v>57</v>
      </c>
      <c r="AB1480" s="1">
        <v>0</v>
      </c>
      <c r="AC1480">
        <v>0</v>
      </c>
      <c r="AD1480">
        <v>0</v>
      </c>
      <c r="AE1480">
        <v>0</v>
      </c>
      <c r="AF1480">
        <v>0</v>
      </c>
      <c r="AG1480" t="s">
        <v>131</v>
      </c>
      <c r="AH1480">
        <f>IF(OR(Cleaned_Data_Table[[#This Row],[Appointment Status]]="No Show", Cleaned_Data_Table[[#This Row],[Appointment Status]]="Cancelled"), 1, 0)</f>
        <v>0</v>
      </c>
      <c r="AI1480" t="str">
        <f>IF(Cleaned_Data_Table[[#This Row],[Emergency Case]]=1, "Emergency Care", "Standard Care")</f>
        <v>Emergency Care</v>
      </c>
    </row>
    <row r="1481" spans="1:35">
      <c r="A1481" t="s">
        <v>1590</v>
      </c>
      <c r="B1481">
        <v>16</v>
      </c>
      <c r="C1481" t="s">
        <v>37</v>
      </c>
      <c r="D1481" t="s">
        <v>59</v>
      </c>
      <c r="E1481">
        <v>25</v>
      </c>
      <c r="F1481" t="s">
        <v>39</v>
      </c>
      <c r="G1481" t="s">
        <v>40</v>
      </c>
      <c r="H1481" t="s">
        <v>41</v>
      </c>
      <c r="I1481" t="s">
        <v>42</v>
      </c>
      <c r="J1481" t="s">
        <v>43</v>
      </c>
      <c r="K1481">
        <v>21</v>
      </c>
      <c r="L1481" s="1">
        <v>760</v>
      </c>
      <c r="M1481" t="s">
        <v>53</v>
      </c>
      <c r="N1481" t="s">
        <v>45</v>
      </c>
      <c r="O1481" t="s">
        <v>98</v>
      </c>
      <c r="P1481">
        <v>20</v>
      </c>
      <c r="Q1481">
        <v>55</v>
      </c>
      <c r="R1481">
        <v>2</v>
      </c>
      <c r="S1481">
        <v>0</v>
      </c>
      <c r="T1481">
        <v>4.3</v>
      </c>
      <c r="U1481">
        <v>0</v>
      </c>
      <c r="V1481">
        <v>8.5</v>
      </c>
      <c r="W1481" s="1">
        <v>887</v>
      </c>
      <c r="X1481" s="1">
        <v>623</v>
      </c>
      <c r="Y1481" s="1">
        <v>1589</v>
      </c>
      <c r="Z1481" t="s">
        <v>47</v>
      </c>
      <c r="AA1481" t="s">
        <v>112</v>
      </c>
      <c r="AB1481" s="1">
        <v>0</v>
      </c>
      <c r="AC1481">
        <v>1</v>
      </c>
      <c r="AD1481">
        <v>1</v>
      </c>
      <c r="AE1481">
        <v>0</v>
      </c>
      <c r="AF1481">
        <v>0</v>
      </c>
      <c r="AG1481" t="s">
        <v>49</v>
      </c>
      <c r="AH1481">
        <f>IF(OR(Cleaned_Data_Table[[#This Row],[Appointment Status]]="No Show", Cleaned_Data_Table[[#This Row],[Appointment Status]]="Cancelled"), 1, 0)</f>
        <v>0</v>
      </c>
      <c r="AI1481" t="str">
        <f>IF(Cleaned_Data_Table[[#This Row],[Emergency Case]]=1, "Emergency Care", "Standard Care")</f>
        <v>Standard Care</v>
      </c>
    </row>
    <row r="1482" spans="1:35">
      <c r="A1482" t="s">
        <v>1591</v>
      </c>
      <c r="B1482">
        <v>34</v>
      </c>
      <c r="C1482" t="s">
        <v>37</v>
      </c>
      <c r="D1482" t="s">
        <v>100</v>
      </c>
      <c r="E1482">
        <v>18.100000000000001</v>
      </c>
      <c r="F1482" t="s">
        <v>97</v>
      </c>
      <c r="G1482" t="s">
        <v>66</v>
      </c>
      <c r="H1482" t="s">
        <v>41</v>
      </c>
      <c r="I1482" t="s">
        <v>42</v>
      </c>
      <c r="J1482" t="s">
        <v>110</v>
      </c>
      <c r="K1482">
        <v>7</v>
      </c>
      <c r="L1482" s="1">
        <v>375</v>
      </c>
      <c r="M1482" t="s">
        <v>53</v>
      </c>
      <c r="N1482" t="s">
        <v>62</v>
      </c>
      <c r="O1482" t="s">
        <v>106</v>
      </c>
      <c r="P1482">
        <v>28</v>
      </c>
      <c r="Q1482">
        <v>16</v>
      </c>
      <c r="R1482">
        <v>10</v>
      </c>
      <c r="S1482">
        <v>2</v>
      </c>
      <c r="T1482">
        <v>3.8</v>
      </c>
      <c r="U1482">
        <v>0</v>
      </c>
      <c r="V1482">
        <v>10</v>
      </c>
      <c r="W1482" s="1">
        <v>1372</v>
      </c>
      <c r="X1482" s="1">
        <v>1756</v>
      </c>
      <c r="Y1482" s="1">
        <v>2452.1</v>
      </c>
      <c r="Z1482" t="s">
        <v>47</v>
      </c>
      <c r="AA1482" t="s">
        <v>57</v>
      </c>
      <c r="AB1482" s="1">
        <v>0</v>
      </c>
      <c r="AC1482">
        <v>0</v>
      </c>
      <c r="AD1482">
        <v>1</v>
      </c>
      <c r="AE1482">
        <v>0</v>
      </c>
      <c r="AF1482">
        <v>0</v>
      </c>
      <c r="AG1482" t="s">
        <v>87</v>
      </c>
      <c r="AH1482">
        <f>IF(OR(Cleaned_Data_Table[[#This Row],[Appointment Status]]="No Show", Cleaned_Data_Table[[#This Row],[Appointment Status]]="Cancelled"), 1, 0)</f>
        <v>0</v>
      </c>
      <c r="AI1482" t="str">
        <f>IF(Cleaned_Data_Table[[#This Row],[Emergency Case]]=1, "Emergency Care", "Standard Care")</f>
        <v>Standard Care</v>
      </c>
    </row>
    <row r="1483" spans="1:35">
      <c r="A1483" t="s">
        <v>1592</v>
      </c>
      <c r="B1483">
        <v>56</v>
      </c>
      <c r="C1483" t="s">
        <v>37</v>
      </c>
      <c r="D1483" t="s">
        <v>78</v>
      </c>
      <c r="E1483">
        <v>22.4</v>
      </c>
      <c r="F1483" t="s">
        <v>39</v>
      </c>
      <c r="G1483" t="s">
        <v>40</v>
      </c>
      <c r="H1483" t="s">
        <v>67</v>
      </c>
      <c r="I1483" t="s">
        <v>68</v>
      </c>
      <c r="J1483" t="s">
        <v>90</v>
      </c>
      <c r="K1483">
        <v>22</v>
      </c>
      <c r="L1483" s="1">
        <v>722</v>
      </c>
      <c r="M1483" t="s">
        <v>44</v>
      </c>
      <c r="N1483" t="s">
        <v>62</v>
      </c>
      <c r="O1483" t="s">
        <v>86</v>
      </c>
      <c r="P1483">
        <v>14</v>
      </c>
      <c r="Q1483">
        <v>17</v>
      </c>
      <c r="R1483">
        <v>1</v>
      </c>
      <c r="S1483">
        <v>1</v>
      </c>
      <c r="T1483">
        <v>4.2</v>
      </c>
      <c r="U1483">
        <v>0</v>
      </c>
      <c r="V1483">
        <v>10</v>
      </c>
      <c r="W1483" s="1">
        <v>9089</v>
      </c>
      <c r="X1483" s="1">
        <v>11554</v>
      </c>
      <c r="Y1483" s="1">
        <v>21365</v>
      </c>
      <c r="Z1483" t="s">
        <v>47</v>
      </c>
      <c r="AA1483" t="s">
        <v>76</v>
      </c>
      <c r="AB1483" s="1">
        <v>0</v>
      </c>
      <c r="AC1483">
        <v>0</v>
      </c>
      <c r="AD1483">
        <v>0</v>
      </c>
      <c r="AE1483">
        <v>0</v>
      </c>
      <c r="AF1483">
        <v>0</v>
      </c>
      <c r="AG1483" t="s">
        <v>87</v>
      </c>
      <c r="AH1483">
        <f>IF(OR(Cleaned_Data_Table[[#This Row],[Appointment Status]]="No Show", Cleaned_Data_Table[[#This Row],[Appointment Status]]="Cancelled"), 1, 0)</f>
        <v>0</v>
      </c>
      <c r="AI1483" t="str">
        <f>IF(Cleaned_Data_Table[[#This Row],[Emergency Case]]=1, "Emergency Care", "Standard Care")</f>
        <v>Standard Care</v>
      </c>
    </row>
    <row r="1484" spans="1:35">
      <c r="A1484" t="s">
        <v>1593</v>
      </c>
      <c r="B1484">
        <v>43</v>
      </c>
      <c r="C1484" t="s">
        <v>51</v>
      </c>
      <c r="D1484" t="s">
        <v>59</v>
      </c>
      <c r="E1484">
        <v>34.9</v>
      </c>
      <c r="F1484" t="s">
        <v>97</v>
      </c>
      <c r="G1484" t="s">
        <v>40</v>
      </c>
      <c r="H1484" t="s">
        <v>138</v>
      </c>
      <c r="I1484" t="s">
        <v>139</v>
      </c>
      <c r="J1484" t="s">
        <v>90</v>
      </c>
      <c r="K1484">
        <v>5</v>
      </c>
      <c r="L1484" s="1">
        <v>411</v>
      </c>
      <c r="M1484" t="s">
        <v>53</v>
      </c>
      <c r="N1484" t="s">
        <v>69</v>
      </c>
      <c r="O1484" t="s">
        <v>63</v>
      </c>
      <c r="P1484">
        <v>26</v>
      </c>
      <c r="Q1484">
        <v>6</v>
      </c>
      <c r="R1484">
        <v>1</v>
      </c>
      <c r="S1484">
        <v>1</v>
      </c>
      <c r="T1484">
        <v>4.3</v>
      </c>
      <c r="U1484">
        <v>0</v>
      </c>
      <c r="V1484">
        <v>10</v>
      </c>
      <c r="W1484" s="1">
        <v>9507</v>
      </c>
      <c r="X1484" s="1">
        <v>6446</v>
      </c>
      <c r="Y1484" s="1">
        <v>11454.8</v>
      </c>
      <c r="Z1484" t="s">
        <v>47</v>
      </c>
      <c r="AA1484" t="s">
        <v>48</v>
      </c>
      <c r="AB1484" s="1">
        <v>0</v>
      </c>
      <c r="AC1484">
        <v>0</v>
      </c>
      <c r="AD1484">
        <v>1</v>
      </c>
      <c r="AE1484">
        <v>0</v>
      </c>
      <c r="AF1484">
        <v>0</v>
      </c>
      <c r="AG1484" t="s">
        <v>91</v>
      </c>
      <c r="AH1484">
        <f>IF(OR(Cleaned_Data_Table[[#This Row],[Appointment Status]]="No Show", Cleaned_Data_Table[[#This Row],[Appointment Status]]="Cancelled"), 1, 0)</f>
        <v>0</v>
      </c>
      <c r="AI1484" t="str">
        <f>IF(Cleaned_Data_Table[[#This Row],[Emergency Case]]=1, "Emergency Care", "Standard Care")</f>
        <v>Standard Care</v>
      </c>
    </row>
    <row r="1485" spans="1:35">
      <c r="A1485" t="s">
        <v>1594</v>
      </c>
      <c r="B1485">
        <v>36</v>
      </c>
      <c r="C1485" t="s">
        <v>51</v>
      </c>
      <c r="D1485" t="s">
        <v>93</v>
      </c>
      <c r="E1485">
        <v>32.1</v>
      </c>
      <c r="F1485" t="s">
        <v>52</v>
      </c>
      <c r="G1485" t="s">
        <v>85</v>
      </c>
      <c r="H1485" t="s">
        <v>108</v>
      </c>
      <c r="I1485" t="s">
        <v>109</v>
      </c>
      <c r="J1485" t="s">
        <v>90</v>
      </c>
      <c r="K1485">
        <v>15</v>
      </c>
      <c r="L1485" s="1">
        <v>680</v>
      </c>
      <c r="M1485" t="s">
        <v>53</v>
      </c>
      <c r="N1485" t="s">
        <v>62</v>
      </c>
      <c r="O1485" t="s">
        <v>119</v>
      </c>
      <c r="P1485">
        <v>0</v>
      </c>
      <c r="Q1485">
        <v>15</v>
      </c>
      <c r="R1485">
        <v>14</v>
      </c>
      <c r="S1485">
        <v>2</v>
      </c>
      <c r="T1485">
        <v>4.9000000000000004</v>
      </c>
      <c r="U1485">
        <v>1</v>
      </c>
      <c r="V1485">
        <v>10</v>
      </c>
      <c r="W1485" s="1">
        <v>11383</v>
      </c>
      <c r="X1485" s="1">
        <v>5489</v>
      </c>
      <c r="Y1485" s="1">
        <v>12286.4</v>
      </c>
      <c r="Z1485" t="s">
        <v>47</v>
      </c>
      <c r="AA1485" t="s">
        <v>48</v>
      </c>
      <c r="AB1485" s="1">
        <v>0</v>
      </c>
      <c r="AC1485">
        <v>0</v>
      </c>
      <c r="AD1485">
        <v>0</v>
      </c>
      <c r="AE1485">
        <v>0</v>
      </c>
      <c r="AF1485">
        <v>0</v>
      </c>
      <c r="AG1485" t="s">
        <v>131</v>
      </c>
      <c r="AH1485">
        <f>IF(OR(Cleaned_Data_Table[[#This Row],[Appointment Status]]="No Show", Cleaned_Data_Table[[#This Row],[Appointment Status]]="Cancelled"), 1, 0)</f>
        <v>0</v>
      </c>
      <c r="AI1485" t="str">
        <f>IF(Cleaned_Data_Table[[#This Row],[Emergency Case]]=1, "Emergency Care", "Standard Care")</f>
        <v>Emergency Care</v>
      </c>
    </row>
    <row r="1486" spans="1:35">
      <c r="A1486" t="s">
        <v>1595</v>
      </c>
      <c r="B1486">
        <v>73</v>
      </c>
      <c r="C1486" t="s">
        <v>51</v>
      </c>
      <c r="D1486" t="s">
        <v>93</v>
      </c>
      <c r="E1486">
        <v>32.6</v>
      </c>
      <c r="F1486" t="s">
        <v>89</v>
      </c>
      <c r="G1486" t="s">
        <v>40</v>
      </c>
      <c r="H1486" t="s">
        <v>104</v>
      </c>
      <c r="I1486" t="s">
        <v>105</v>
      </c>
      <c r="J1486" t="s">
        <v>90</v>
      </c>
      <c r="K1486">
        <v>30</v>
      </c>
      <c r="L1486" s="1">
        <v>935</v>
      </c>
      <c r="M1486" t="s">
        <v>53</v>
      </c>
      <c r="N1486" t="s">
        <v>54</v>
      </c>
      <c r="O1486" t="s">
        <v>82</v>
      </c>
      <c r="P1486">
        <v>19</v>
      </c>
      <c r="Q1486">
        <v>19</v>
      </c>
      <c r="R1486">
        <v>7</v>
      </c>
      <c r="S1486">
        <v>0</v>
      </c>
      <c r="T1486">
        <v>4.5999999999999996</v>
      </c>
      <c r="U1486">
        <v>0</v>
      </c>
      <c r="V1486">
        <v>10</v>
      </c>
      <c r="W1486" s="1">
        <v>17553</v>
      </c>
      <c r="X1486" s="1">
        <v>9766</v>
      </c>
      <c r="Y1486" s="1">
        <v>19777.8</v>
      </c>
      <c r="Z1486" t="s">
        <v>47</v>
      </c>
      <c r="AA1486" t="s">
        <v>76</v>
      </c>
      <c r="AB1486" s="1">
        <v>0</v>
      </c>
      <c r="AC1486">
        <v>0</v>
      </c>
      <c r="AD1486">
        <v>1</v>
      </c>
      <c r="AE1486">
        <v>0</v>
      </c>
      <c r="AF1486">
        <v>0</v>
      </c>
      <c r="AG1486" t="s">
        <v>91</v>
      </c>
      <c r="AH1486">
        <f>IF(OR(Cleaned_Data_Table[[#This Row],[Appointment Status]]="No Show", Cleaned_Data_Table[[#This Row],[Appointment Status]]="Cancelled"), 1, 0)</f>
        <v>0</v>
      </c>
      <c r="AI1486" t="str">
        <f>IF(Cleaned_Data_Table[[#This Row],[Emergency Case]]=1, "Emergency Care", "Standard Care")</f>
        <v>Standard Care</v>
      </c>
    </row>
    <row r="1487" spans="1:35">
      <c r="A1487" t="s">
        <v>1596</v>
      </c>
      <c r="B1487">
        <v>48</v>
      </c>
      <c r="C1487" t="s">
        <v>37</v>
      </c>
      <c r="D1487" t="s">
        <v>100</v>
      </c>
      <c r="E1487">
        <v>16.8</v>
      </c>
      <c r="F1487" t="s">
        <v>52</v>
      </c>
      <c r="G1487" t="s">
        <v>85</v>
      </c>
      <c r="H1487" t="s">
        <v>67</v>
      </c>
      <c r="I1487" t="s">
        <v>68</v>
      </c>
      <c r="J1487" t="s">
        <v>43</v>
      </c>
      <c r="K1487">
        <v>5</v>
      </c>
      <c r="L1487" s="1">
        <v>463</v>
      </c>
      <c r="M1487" t="s">
        <v>44</v>
      </c>
      <c r="N1487" t="s">
        <v>69</v>
      </c>
      <c r="O1487" t="s">
        <v>111</v>
      </c>
      <c r="P1487">
        <v>0</v>
      </c>
      <c r="Q1487">
        <v>32</v>
      </c>
      <c r="R1487">
        <v>6</v>
      </c>
      <c r="S1487">
        <v>2</v>
      </c>
      <c r="T1487">
        <v>3.5</v>
      </c>
      <c r="U1487">
        <v>1</v>
      </c>
      <c r="V1487">
        <v>9.6</v>
      </c>
      <c r="W1487" s="1">
        <v>441</v>
      </c>
      <c r="X1487" s="1">
        <v>83</v>
      </c>
      <c r="Y1487" s="1">
        <v>987</v>
      </c>
      <c r="Z1487" t="s">
        <v>47</v>
      </c>
      <c r="AA1487" t="s">
        <v>48</v>
      </c>
      <c r="AB1487" s="1">
        <v>0</v>
      </c>
      <c r="AC1487">
        <v>1</v>
      </c>
      <c r="AD1487">
        <v>0</v>
      </c>
      <c r="AE1487">
        <v>0</v>
      </c>
      <c r="AF1487">
        <v>0</v>
      </c>
      <c r="AG1487" t="s">
        <v>87</v>
      </c>
      <c r="AH1487">
        <f>IF(OR(Cleaned_Data_Table[[#This Row],[Appointment Status]]="No Show", Cleaned_Data_Table[[#This Row],[Appointment Status]]="Cancelled"), 1, 0)</f>
        <v>0</v>
      </c>
      <c r="AI1487" t="str">
        <f>IF(Cleaned_Data_Table[[#This Row],[Emergency Case]]=1, "Emergency Care", "Standard Care")</f>
        <v>Emergency Care</v>
      </c>
    </row>
    <row r="1488" spans="1:35">
      <c r="A1488" t="s">
        <v>1597</v>
      </c>
      <c r="B1488">
        <v>21</v>
      </c>
      <c r="C1488" t="s">
        <v>37</v>
      </c>
      <c r="D1488" t="s">
        <v>59</v>
      </c>
      <c r="E1488">
        <v>18.8</v>
      </c>
      <c r="F1488" t="s">
        <v>89</v>
      </c>
      <c r="G1488" t="s">
        <v>66</v>
      </c>
      <c r="H1488" t="s">
        <v>138</v>
      </c>
      <c r="I1488" t="s">
        <v>139</v>
      </c>
      <c r="J1488" t="s">
        <v>90</v>
      </c>
      <c r="K1488">
        <v>8</v>
      </c>
      <c r="L1488" s="1">
        <v>506</v>
      </c>
      <c r="M1488" t="s">
        <v>53</v>
      </c>
      <c r="N1488" t="s">
        <v>69</v>
      </c>
      <c r="O1488" t="s">
        <v>86</v>
      </c>
      <c r="P1488">
        <v>5</v>
      </c>
      <c r="Q1488">
        <v>14</v>
      </c>
      <c r="R1488">
        <v>9</v>
      </c>
      <c r="S1488">
        <v>3</v>
      </c>
      <c r="T1488">
        <v>4.3</v>
      </c>
      <c r="U1488">
        <v>0</v>
      </c>
      <c r="V1488">
        <v>10</v>
      </c>
      <c r="W1488" s="1">
        <v>14246</v>
      </c>
      <c r="X1488" s="1">
        <v>10348</v>
      </c>
      <c r="Y1488" s="1">
        <v>17570</v>
      </c>
      <c r="Z1488" t="s">
        <v>47</v>
      </c>
      <c r="AA1488" t="s">
        <v>57</v>
      </c>
      <c r="AB1488" s="1">
        <v>0</v>
      </c>
      <c r="AC1488">
        <v>0</v>
      </c>
      <c r="AD1488">
        <v>0</v>
      </c>
      <c r="AE1488">
        <v>0</v>
      </c>
      <c r="AF1488">
        <v>0</v>
      </c>
      <c r="AG1488" t="s">
        <v>87</v>
      </c>
      <c r="AH1488">
        <f>IF(OR(Cleaned_Data_Table[[#This Row],[Appointment Status]]="No Show", Cleaned_Data_Table[[#This Row],[Appointment Status]]="Cancelled"), 1, 0)</f>
        <v>0</v>
      </c>
      <c r="AI1488" t="str">
        <f>IF(Cleaned_Data_Table[[#This Row],[Emergency Case]]=1, "Emergency Care", "Standard Care")</f>
        <v>Standard Care</v>
      </c>
    </row>
    <row r="1489" spans="1:35">
      <c r="A1489" t="s">
        <v>1598</v>
      </c>
      <c r="B1489">
        <v>36</v>
      </c>
      <c r="C1489" t="s">
        <v>51</v>
      </c>
      <c r="D1489" t="s">
        <v>78</v>
      </c>
      <c r="E1489">
        <v>25.2</v>
      </c>
      <c r="F1489" t="s">
        <v>89</v>
      </c>
      <c r="G1489" t="s">
        <v>85</v>
      </c>
      <c r="H1489" t="s">
        <v>94</v>
      </c>
      <c r="I1489" t="s">
        <v>95</v>
      </c>
      <c r="J1489" t="s">
        <v>110</v>
      </c>
      <c r="K1489">
        <v>3</v>
      </c>
      <c r="L1489" s="1">
        <v>370</v>
      </c>
      <c r="M1489" t="s">
        <v>44</v>
      </c>
      <c r="N1489" t="s">
        <v>54</v>
      </c>
      <c r="O1489" t="s">
        <v>98</v>
      </c>
      <c r="P1489">
        <v>0</v>
      </c>
      <c r="Q1489">
        <v>32</v>
      </c>
      <c r="R1489">
        <v>13</v>
      </c>
      <c r="S1489">
        <v>0</v>
      </c>
      <c r="T1489">
        <v>3.9</v>
      </c>
      <c r="U1489">
        <v>1</v>
      </c>
      <c r="V1489">
        <v>9.8000000000000007</v>
      </c>
      <c r="W1489" s="1">
        <v>3202</v>
      </c>
      <c r="X1489" s="1">
        <v>3082</v>
      </c>
      <c r="Y1489" s="1">
        <v>6654</v>
      </c>
      <c r="Z1489" t="s">
        <v>47</v>
      </c>
      <c r="AA1489" t="s">
        <v>48</v>
      </c>
      <c r="AB1489" s="1">
        <v>0</v>
      </c>
      <c r="AC1489">
        <v>1</v>
      </c>
      <c r="AD1489">
        <v>0</v>
      </c>
      <c r="AE1489">
        <v>1</v>
      </c>
      <c r="AF1489">
        <v>0</v>
      </c>
      <c r="AG1489" t="s">
        <v>87</v>
      </c>
      <c r="AH1489">
        <f>IF(OR(Cleaned_Data_Table[[#This Row],[Appointment Status]]="No Show", Cleaned_Data_Table[[#This Row],[Appointment Status]]="Cancelled"), 1, 0)</f>
        <v>0</v>
      </c>
      <c r="AI1489" t="str">
        <f>IF(Cleaned_Data_Table[[#This Row],[Emergency Case]]=1, "Emergency Care", "Standard Care")</f>
        <v>Emergency Care</v>
      </c>
    </row>
    <row r="1490" spans="1:35">
      <c r="A1490" t="s">
        <v>1599</v>
      </c>
      <c r="B1490">
        <v>32</v>
      </c>
      <c r="C1490" t="s">
        <v>37</v>
      </c>
      <c r="D1490" t="s">
        <v>100</v>
      </c>
      <c r="E1490">
        <v>22.1</v>
      </c>
      <c r="F1490" t="s">
        <v>103</v>
      </c>
      <c r="G1490" t="s">
        <v>66</v>
      </c>
      <c r="H1490" t="s">
        <v>129</v>
      </c>
      <c r="I1490" t="s">
        <v>130</v>
      </c>
      <c r="J1490" t="s">
        <v>110</v>
      </c>
      <c r="K1490">
        <v>26</v>
      </c>
      <c r="L1490" s="1">
        <v>746</v>
      </c>
      <c r="M1490" t="s">
        <v>53</v>
      </c>
      <c r="N1490" t="s">
        <v>69</v>
      </c>
      <c r="O1490" t="s">
        <v>75</v>
      </c>
      <c r="P1490">
        <v>3</v>
      </c>
      <c r="Q1490">
        <v>14</v>
      </c>
      <c r="R1490">
        <v>7</v>
      </c>
      <c r="S1490">
        <v>1</v>
      </c>
      <c r="T1490">
        <v>4.3</v>
      </c>
      <c r="U1490">
        <v>0</v>
      </c>
      <c r="V1490">
        <v>10</v>
      </c>
      <c r="W1490" s="1">
        <v>4276</v>
      </c>
      <c r="X1490" s="1">
        <v>3633</v>
      </c>
      <c r="Y1490" s="1">
        <v>6058.5</v>
      </c>
      <c r="Z1490" t="s">
        <v>47</v>
      </c>
      <c r="AA1490" t="s">
        <v>57</v>
      </c>
      <c r="AB1490" s="1">
        <v>0</v>
      </c>
      <c r="AC1490">
        <v>0</v>
      </c>
      <c r="AD1490">
        <v>0</v>
      </c>
      <c r="AE1490">
        <v>0</v>
      </c>
      <c r="AF1490">
        <v>0</v>
      </c>
      <c r="AG1490" t="s">
        <v>87</v>
      </c>
      <c r="AH1490">
        <f>IF(OR(Cleaned_Data_Table[[#This Row],[Appointment Status]]="No Show", Cleaned_Data_Table[[#This Row],[Appointment Status]]="Cancelled"), 1, 0)</f>
        <v>0</v>
      </c>
      <c r="AI1490" t="str">
        <f>IF(Cleaned_Data_Table[[#This Row],[Emergency Case]]=1, "Emergency Care", "Standard Care")</f>
        <v>Standard Care</v>
      </c>
    </row>
    <row r="1491" spans="1:35">
      <c r="A1491" t="s">
        <v>1600</v>
      </c>
      <c r="B1491">
        <v>80</v>
      </c>
      <c r="C1491" t="s">
        <v>51</v>
      </c>
      <c r="D1491" t="s">
        <v>116</v>
      </c>
      <c r="E1491">
        <v>31.4</v>
      </c>
      <c r="F1491" t="s">
        <v>97</v>
      </c>
      <c r="G1491" t="s">
        <v>40</v>
      </c>
      <c r="H1491" t="s">
        <v>79</v>
      </c>
      <c r="I1491" t="s">
        <v>80</v>
      </c>
      <c r="J1491" t="s">
        <v>43</v>
      </c>
      <c r="K1491">
        <v>25</v>
      </c>
      <c r="L1491" s="1">
        <v>831</v>
      </c>
      <c r="M1491" t="s">
        <v>53</v>
      </c>
      <c r="N1491" t="s">
        <v>54</v>
      </c>
      <c r="O1491" t="s">
        <v>101</v>
      </c>
      <c r="P1491">
        <v>5</v>
      </c>
      <c r="Q1491">
        <v>53</v>
      </c>
      <c r="R1491">
        <v>3</v>
      </c>
      <c r="S1491">
        <v>2</v>
      </c>
      <c r="T1491">
        <v>4.2</v>
      </c>
      <c r="U1491">
        <v>0</v>
      </c>
      <c r="V1491">
        <v>8.6</v>
      </c>
      <c r="W1491" s="1">
        <v>435</v>
      </c>
      <c r="X1491" s="1">
        <v>441</v>
      </c>
      <c r="Y1491" s="1">
        <v>1194.9000000000001</v>
      </c>
      <c r="Z1491" t="s">
        <v>47</v>
      </c>
      <c r="AA1491" t="s">
        <v>71</v>
      </c>
      <c r="AB1491" s="1">
        <v>0</v>
      </c>
      <c r="AC1491">
        <v>1</v>
      </c>
      <c r="AD1491">
        <v>0</v>
      </c>
      <c r="AE1491">
        <v>0</v>
      </c>
      <c r="AF1491">
        <v>0</v>
      </c>
      <c r="AG1491" t="s">
        <v>87</v>
      </c>
      <c r="AH1491">
        <f>IF(OR(Cleaned_Data_Table[[#This Row],[Appointment Status]]="No Show", Cleaned_Data_Table[[#This Row],[Appointment Status]]="Cancelled"), 1, 0)</f>
        <v>0</v>
      </c>
      <c r="AI1491" t="str">
        <f>IF(Cleaned_Data_Table[[#This Row],[Emergency Case]]=1, "Emergency Care", "Standard Care")</f>
        <v>Standard Care</v>
      </c>
    </row>
    <row r="1492" spans="1:35">
      <c r="A1492" t="s">
        <v>1601</v>
      </c>
      <c r="B1492">
        <v>60</v>
      </c>
      <c r="C1492" t="s">
        <v>37</v>
      </c>
      <c r="D1492" t="s">
        <v>65</v>
      </c>
      <c r="E1492">
        <v>28.4</v>
      </c>
      <c r="F1492" t="s">
        <v>89</v>
      </c>
      <c r="G1492" t="s">
        <v>40</v>
      </c>
      <c r="H1492" t="s">
        <v>129</v>
      </c>
      <c r="I1492" t="s">
        <v>130</v>
      </c>
      <c r="J1492" t="s">
        <v>43</v>
      </c>
      <c r="K1492">
        <v>16</v>
      </c>
      <c r="L1492" s="1">
        <v>626</v>
      </c>
      <c r="M1492" t="s">
        <v>53</v>
      </c>
      <c r="N1492" t="s">
        <v>69</v>
      </c>
      <c r="O1492" t="s">
        <v>70</v>
      </c>
      <c r="P1492">
        <v>12</v>
      </c>
      <c r="Q1492">
        <v>38</v>
      </c>
      <c r="R1492">
        <v>13</v>
      </c>
      <c r="S1492">
        <v>7</v>
      </c>
      <c r="T1492">
        <v>5</v>
      </c>
      <c r="U1492">
        <v>0</v>
      </c>
      <c r="V1492">
        <v>10</v>
      </c>
      <c r="W1492" s="1">
        <v>335</v>
      </c>
      <c r="X1492" s="1">
        <v>820</v>
      </c>
      <c r="Y1492" s="1">
        <v>1246.7</v>
      </c>
      <c r="Z1492" t="s">
        <v>47</v>
      </c>
      <c r="AA1492" t="s">
        <v>76</v>
      </c>
      <c r="AB1492" s="1">
        <v>0</v>
      </c>
      <c r="AC1492">
        <v>1</v>
      </c>
      <c r="AD1492">
        <v>0</v>
      </c>
      <c r="AE1492">
        <v>0</v>
      </c>
      <c r="AF1492">
        <v>0</v>
      </c>
      <c r="AG1492" t="s">
        <v>49</v>
      </c>
      <c r="AH1492">
        <f>IF(OR(Cleaned_Data_Table[[#This Row],[Appointment Status]]="No Show", Cleaned_Data_Table[[#This Row],[Appointment Status]]="Cancelled"), 1, 0)</f>
        <v>0</v>
      </c>
      <c r="AI1492" t="str">
        <f>IF(Cleaned_Data_Table[[#This Row],[Emergency Case]]=1, "Emergency Care", "Standard Care")</f>
        <v>Standard Care</v>
      </c>
    </row>
    <row r="1493" spans="1:35">
      <c r="A1493" t="s">
        <v>1602</v>
      </c>
      <c r="B1493">
        <v>88</v>
      </c>
      <c r="C1493" t="s">
        <v>51</v>
      </c>
      <c r="D1493" t="s">
        <v>118</v>
      </c>
      <c r="E1493">
        <v>22.5</v>
      </c>
      <c r="F1493" t="s">
        <v>89</v>
      </c>
      <c r="G1493" t="s">
        <v>66</v>
      </c>
      <c r="H1493" t="s">
        <v>60</v>
      </c>
      <c r="I1493" t="s">
        <v>61</v>
      </c>
      <c r="J1493" t="s">
        <v>90</v>
      </c>
      <c r="K1493">
        <v>7</v>
      </c>
      <c r="L1493" s="1">
        <v>433</v>
      </c>
      <c r="M1493" t="s">
        <v>44</v>
      </c>
      <c r="N1493" t="s">
        <v>81</v>
      </c>
      <c r="O1493" t="s">
        <v>86</v>
      </c>
      <c r="P1493">
        <v>1</v>
      </c>
      <c r="Q1493">
        <v>6</v>
      </c>
      <c r="R1493">
        <v>9</v>
      </c>
      <c r="S1493">
        <v>1</v>
      </c>
      <c r="T1493">
        <v>4.7</v>
      </c>
      <c r="U1493">
        <v>0</v>
      </c>
      <c r="V1493">
        <v>10</v>
      </c>
      <c r="W1493" s="1">
        <v>6666</v>
      </c>
      <c r="X1493" s="1">
        <v>6200</v>
      </c>
      <c r="Y1493" s="1">
        <v>13299</v>
      </c>
      <c r="Z1493" t="s">
        <v>47</v>
      </c>
      <c r="AA1493" t="s">
        <v>71</v>
      </c>
      <c r="AB1493" s="1">
        <v>0</v>
      </c>
      <c r="AC1493">
        <v>0</v>
      </c>
      <c r="AD1493">
        <v>0</v>
      </c>
      <c r="AE1493">
        <v>0</v>
      </c>
      <c r="AF1493">
        <v>0</v>
      </c>
      <c r="AG1493" t="s">
        <v>131</v>
      </c>
      <c r="AH1493">
        <f>IF(OR(Cleaned_Data_Table[[#This Row],[Appointment Status]]="No Show", Cleaned_Data_Table[[#This Row],[Appointment Status]]="Cancelled"), 1, 0)</f>
        <v>0</v>
      </c>
      <c r="AI1493" t="str">
        <f>IF(Cleaned_Data_Table[[#This Row],[Emergency Case]]=1, "Emergency Care", "Standard Care")</f>
        <v>Standard Care</v>
      </c>
    </row>
    <row r="1494" spans="1:35">
      <c r="A1494" t="s">
        <v>1603</v>
      </c>
      <c r="B1494">
        <v>88</v>
      </c>
      <c r="C1494" t="s">
        <v>51</v>
      </c>
      <c r="D1494" t="s">
        <v>93</v>
      </c>
      <c r="E1494">
        <v>27</v>
      </c>
      <c r="F1494" t="s">
        <v>97</v>
      </c>
      <c r="G1494" t="s">
        <v>66</v>
      </c>
      <c r="H1494" t="s">
        <v>138</v>
      </c>
      <c r="I1494" t="s">
        <v>139</v>
      </c>
      <c r="J1494" t="s">
        <v>90</v>
      </c>
      <c r="K1494">
        <v>16</v>
      </c>
      <c r="L1494" s="1">
        <v>650</v>
      </c>
      <c r="M1494" t="s">
        <v>53</v>
      </c>
      <c r="N1494" t="s">
        <v>124</v>
      </c>
      <c r="O1494" t="s">
        <v>98</v>
      </c>
      <c r="P1494">
        <v>11</v>
      </c>
      <c r="Q1494">
        <v>15</v>
      </c>
      <c r="R1494">
        <v>2</v>
      </c>
      <c r="S1494">
        <v>0</v>
      </c>
      <c r="T1494">
        <v>3.8</v>
      </c>
      <c r="U1494">
        <v>0</v>
      </c>
      <c r="V1494">
        <v>10</v>
      </c>
      <c r="W1494" s="1">
        <v>14502</v>
      </c>
      <c r="X1494" s="1">
        <v>13455</v>
      </c>
      <c r="Y1494" s="1">
        <v>20024.900000000001</v>
      </c>
      <c r="Z1494" t="s">
        <v>47</v>
      </c>
      <c r="AA1494" t="s">
        <v>71</v>
      </c>
      <c r="AB1494" s="1">
        <v>0</v>
      </c>
      <c r="AC1494">
        <v>0</v>
      </c>
      <c r="AD1494">
        <v>0</v>
      </c>
      <c r="AE1494">
        <v>0</v>
      </c>
      <c r="AF1494">
        <v>0</v>
      </c>
      <c r="AG1494" t="s">
        <v>87</v>
      </c>
      <c r="AH1494">
        <f>IF(OR(Cleaned_Data_Table[[#This Row],[Appointment Status]]="No Show", Cleaned_Data_Table[[#This Row],[Appointment Status]]="Cancelled"), 1, 0)</f>
        <v>0</v>
      </c>
      <c r="AI1494" t="str">
        <f>IF(Cleaned_Data_Table[[#This Row],[Emergency Case]]=1, "Emergency Care", "Standard Care")</f>
        <v>Standard Care</v>
      </c>
    </row>
    <row r="1495" spans="1:35">
      <c r="A1495" t="s">
        <v>1604</v>
      </c>
      <c r="B1495">
        <v>60</v>
      </c>
      <c r="C1495" t="s">
        <v>51</v>
      </c>
      <c r="D1495" t="s">
        <v>93</v>
      </c>
      <c r="E1495">
        <v>28.9</v>
      </c>
      <c r="F1495" t="s">
        <v>52</v>
      </c>
      <c r="G1495" t="s">
        <v>40</v>
      </c>
      <c r="H1495" t="s">
        <v>60</v>
      </c>
      <c r="I1495" t="s">
        <v>61</v>
      </c>
      <c r="J1495" t="s">
        <v>110</v>
      </c>
      <c r="K1495">
        <v>11</v>
      </c>
      <c r="L1495" s="1">
        <v>425</v>
      </c>
      <c r="M1495" t="s">
        <v>44</v>
      </c>
      <c r="N1495" t="s">
        <v>124</v>
      </c>
      <c r="O1495" t="s">
        <v>46</v>
      </c>
      <c r="P1495">
        <v>27</v>
      </c>
      <c r="Q1495">
        <v>26</v>
      </c>
      <c r="R1495">
        <v>11</v>
      </c>
      <c r="S1495">
        <v>2</v>
      </c>
      <c r="T1495">
        <v>3.8</v>
      </c>
      <c r="U1495">
        <v>0</v>
      </c>
      <c r="V1495">
        <v>10</v>
      </c>
      <c r="W1495" s="1">
        <v>2230</v>
      </c>
      <c r="X1495" s="1">
        <v>3525</v>
      </c>
      <c r="Y1495" s="1">
        <v>6180</v>
      </c>
      <c r="Z1495" t="s">
        <v>47</v>
      </c>
      <c r="AA1495" t="s">
        <v>76</v>
      </c>
      <c r="AB1495" s="1">
        <v>0</v>
      </c>
      <c r="AC1495">
        <v>0</v>
      </c>
      <c r="AD1495">
        <v>1</v>
      </c>
      <c r="AE1495">
        <v>0</v>
      </c>
      <c r="AF1495">
        <v>0</v>
      </c>
      <c r="AG1495" t="s">
        <v>87</v>
      </c>
      <c r="AH1495">
        <f>IF(OR(Cleaned_Data_Table[[#This Row],[Appointment Status]]="No Show", Cleaned_Data_Table[[#This Row],[Appointment Status]]="Cancelled"), 1, 0)</f>
        <v>0</v>
      </c>
      <c r="AI1495" t="str">
        <f>IF(Cleaned_Data_Table[[#This Row],[Emergency Case]]=1, "Emergency Care", "Standard Care")</f>
        <v>Standard Care</v>
      </c>
    </row>
    <row r="1496" spans="1:35">
      <c r="A1496" t="s">
        <v>1605</v>
      </c>
      <c r="B1496">
        <v>48</v>
      </c>
      <c r="C1496" t="s">
        <v>51</v>
      </c>
      <c r="D1496" t="s">
        <v>84</v>
      </c>
      <c r="E1496">
        <v>19.7</v>
      </c>
      <c r="F1496" t="s">
        <v>52</v>
      </c>
      <c r="G1496" t="s">
        <v>40</v>
      </c>
      <c r="H1496" t="s">
        <v>138</v>
      </c>
      <c r="I1496" t="s">
        <v>139</v>
      </c>
      <c r="J1496" t="s">
        <v>90</v>
      </c>
      <c r="K1496">
        <v>27</v>
      </c>
      <c r="L1496" s="1">
        <v>938</v>
      </c>
      <c r="M1496" t="s">
        <v>53</v>
      </c>
      <c r="N1496" t="s">
        <v>45</v>
      </c>
      <c r="O1496" t="s">
        <v>63</v>
      </c>
      <c r="P1496">
        <v>27</v>
      </c>
      <c r="Q1496">
        <v>17</v>
      </c>
      <c r="R1496">
        <v>10</v>
      </c>
      <c r="S1496">
        <v>3</v>
      </c>
      <c r="T1496">
        <v>3.5</v>
      </c>
      <c r="U1496">
        <v>0</v>
      </c>
      <c r="V1496">
        <v>10</v>
      </c>
      <c r="W1496" s="1">
        <v>15621</v>
      </c>
      <c r="X1496" s="1">
        <v>8422</v>
      </c>
      <c r="Y1496" s="1">
        <v>17486.7</v>
      </c>
      <c r="Z1496" t="s">
        <v>47</v>
      </c>
      <c r="AA1496" t="s">
        <v>48</v>
      </c>
      <c r="AB1496" s="1">
        <v>0</v>
      </c>
      <c r="AC1496">
        <v>0</v>
      </c>
      <c r="AD1496">
        <v>1</v>
      </c>
      <c r="AE1496">
        <v>0</v>
      </c>
      <c r="AF1496">
        <v>0</v>
      </c>
      <c r="AG1496" t="s">
        <v>91</v>
      </c>
      <c r="AH1496">
        <f>IF(OR(Cleaned_Data_Table[[#This Row],[Appointment Status]]="No Show", Cleaned_Data_Table[[#This Row],[Appointment Status]]="Cancelled"), 1, 0)</f>
        <v>0</v>
      </c>
      <c r="AI1496" t="str">
        <f>IF(Cleaned_Data_Table[[#This Row],[Emergency Case]]=1, "Emergency Care", "Standard Care")</f>
        <v>Standard Care</v>
      </c>
    </row>
    <row r="1497" spans="1:35">
      <c r="A1497" t="s">
        <v>1606</v>
      </c>
      <c r="B1497">
        <v>55</v>
      </c>
      <c r="C1497" t="s">
        <v>37</v>
      </c>
      <c r="D1497" t="s">
        <v>78</v>
      </c>
      <c r="E1497">
        <v>22.2</v>
      </c>
      <c r="F1497" t="s">
        <v>52</v>
      </c>
      <c r="G1497" t="s">
        <v>40</v>
      </c>
      <c r="H1497" t="s">
        <v>94</v>
      </c>
      <c r="I1497" t="s">
        <v>95</v>
      </c>
      <c r="J1497" t="s">
        <v>90</v>
      </c>
      <c r="K1497">
        <v>7</v>
      </c>
      <c r="L1497" s="1">
        <v>423</v>
      </c>
      <c r="M1497" t="s">
        <v>53</v>
      </c>
      <c r="N1497" t="s">
        <v>45</v>
      </c>
      <c r="O1497" t="s">
        <v>98</v>
      </c>
      <c r="P1497">
        <v>18</v>
      </c>
      <c r="Q1497">
        <v>14</v>
      </c>
      <c r="R1497">
        <v>4</v>
      </c>
      <c r="S1497">
        <v>1</v>
      </c>
      <c r="T1497">
        <v>5</v>
      </c>
      <c r="U1497">
        <v>0</v>
      </c>
      <c r="V1497">
        <v>10</v>
      </c>
      <c r="W1497" s="1">
        <v>13538</v>
      </c>
      <c r="X1497" s="1">
        <v>12805</v>
      </c>
      <c r="Y1497" s="1">
        <v>18736.2</v>
      </c>
      <c r="Z1497" t="s">
        <v>47</v>
      </c>
      <c r="AA1497" t="s">
        <v>76</v>
      </c>
      <c r="AB1497" s="1">
        <v>0</v>
      </c>
      <c r="AC1497">
        <v>0</v>
      </c>
      <c r="AD1497">
        <v>1</v>
      </c>
      <c r="AE1497">
        <v>0</v>
      </c>
      <c r="AF1497">
        <v>0</v>
      </c>
      <c r="AG1497" t="s">
        <v>91</v>
      </c>
      <c r="AH1497">
        <f>IF(OR(Cleaned_Data_Table[[#This Row],[Appointment Status]]="No Show", Cleaned_Data_Table[[#This Row],[Appointment Status]]="Cancelled"), 1, 0)</f>
        <v>0</v>
      </c>
      <c r="AI1497" t="str">
        <f>IF(Cleaned_Data_Table[[#This Row],[Emergency Case]]=1, "Emergency Care", "Standard Care")</f>
        <v>Standard Care</v>
      </c>
    </row>
    <row r="1498" spans="1:35">
      <c r="A1498" t="s">
        <v>1607</v>
      </c>
      <c r="B1498">
        <v>43</v>
      </c>
      <c r="C1498" t="s">
        <v>51</v>
      </c>
      <c r="D1498" t="s">
        <v>78</v>
      </c>
      <c r="E1498">
        <v>19.8</v>
      </c>
      <c r="F1498" t="s">
        <v>52</v>
      </c>
      <c r="G1498" t="s">
        <v>40</v>
      </c>
      <c r="H1498" t="s">
        <v>79</v>
      </c>
      <c r="I1498" t="s">
        <v>80</v>
      </c>
      <c r="J1498" t="s">
        <v>110</v>
      </c>
      <c r="K1498">
        <v>3</v>
      </c>
      <c r="L1498" s="1">
        <v>394</v>
      </c>
      <c r="M1498" t="s">
        <v>44</v>
      </c>
      <c r="N1498" t="s">
        <v>81</v>
      </c>
      <c r="O1498" t="s">
        <v>111</v>
      </c>
      <c r="P1498">
        <v>29</v>
      </c>
      <c r="Q1498">
        <v>16</v>
      </c>
      <c r="R1498">
        <v>12</v>
      </c>
      <c r="S1498">
        <v>0</v>
      </c>
      <c r="T1498">
        <v>4.0999999999999996</v>
      </c>
      <c r="U1498">
        <v>0</v>
      </c>
      <c r="V1498">
        <v>10</v>
      </c>
      <c r="W1498" s="1">
        <v>1814</v>
      </c>
      <c r="X1498" s="1">
        <v>1199</v>
      </c>
      <c r="Y1498" s="1">
        <v>3407</v>
      </c>
      <c r="Z1498" t="s">
        <v>47</v>
      </c>
      <c r="AA1498" t="s">
        <v>48</v>
      </c>
      <c r="AB1498" s="1">
        <v>0</v>
      </c>
      <c r="AC1498">
        <v>0</v>
      </c>
      <c r="AD1498">
        <v>1</v>
      </c>
      <c r="AE1498">
        <v>0</v>
      </c>
      <c r="AF1498">
        <v>0</v>
      </c>
      <c r="AG1498" t="s">
        <v>87</v>
      </c>
      <c r="AH1498">
        <f>IF(OR(Cleaned_Data_Table[[#This Row],[Appointment Status]]="No Show", Cleaned_Data_Table[[#This Row],[Appointment Status]]="Cancelled"), 1, 0)</f>
        <v>0</v>
      </c>
      <c r="AI1498" t="str">
        <f>IF(Cleaned_Data_Table[[#This Row],[Emergency Case]]=1, "Emergency Care", "Standard Care")</f>
        <v>Standard Care</v>
      </c>
    </row>
    <row r="1499" spans="1:35">
      <c r="A1499" t="s">
        <v>1608</v>
      </c>
      <c r="B1499">
        <v>30</v>
      </c>
      <c r="C1499" t="s">
        <v>37</v>
      </c>
      <c r="D1499" t="s">
        <v>118</v>
      </c>
      <c r="E1499">
        <v>24.7</v>
      </c>
      <c r="F1499" t="s">
        <v>39</v>
      </c>
      <c r="G1499" t="s">
        <v>40</v>
      </c>
      <c r="H1499" t="s">
        <v>79</v>
      </c>
      <c r="I1499" t="s">
        <v>80</v>
      </c>
      <c r="J1499" t="s">
        <v>110</v>
      </c>
      <c r="K1499">
        <v>30</v>
      </c>
      <c r="L1499" s="1">
        <v>870</v>
      </c>
      <c r="M1499" t="s">
        <v>44</v>
      </c>
      <c r="N1499" t="s">
        <v>124</v>
      </c>
      <c r="O1499" t="s">
        <v>46</v>
      </c>
      <c r="P1499">
        <v>17</v>
      </c>
      <c r="Q1499">
        <v>15</v>
      </c>
      <c r="R1499">
        <v>0</v>
      </c>
      <c r="S1499">
        <v>0</v>
      </c>
      <c r="T1499">
        <v>4.2</v>
      </c>
      <c r="U1499">
        <v>0</v>
      </c>
      <c r="V1499">
        <v>10</v>
      </c>
      <c r="W1499" s="1">
        <v>4293</v>
      </c>
      <c r="X1499" s="1">
        <v>3412</v>
      </c>
      <c r="Y1499" s="1">
        <v>8575</v>
      </c>
      <c r="Z1499" t="s">
        <v>47</v>
      </c>
      <c r="AA1499" t="s">
        <v>57</v>
      </c>
      <c r="AB1499" s="1">
        <v>0</v>
      </c>
      <c r="AC1499">
        <v>0</v>
      </c>
      <c r="AD1499">
        <v>1</v>
      </c>
      <c r="AE1499">
        <v>0</v>
      </c>
      <c r="AF1499">
        <v>0</v>
      </c>
      <c r="AG1499" t="s">
        <v>87</v>
      </c>
      <c r="AH1499">
        <f>IF(OR(Cleaned_Data_Table[[#This Row],[Appointment Status]]="No Show", Cleaned_Data_Table[[#This Row],[Appointment Status]]="Cancelled"), 1, 0)</f>
        <v>0</v>
      </c>
      <c r="AI1499" t="str">
        <f>IF(Cleaned_Data_Table[[#This Row],[Emergency Case]]=1, "Emergency Care", "Standard Care")</f>
        <v>Standard Care</v>
      </c>
    </row>
    <row r="1500" spans="1:35">
      <c r="A1500" t="s">
        <v>1609</v>
      </c>
      <c r="B1500">
        <v>85</v>
      </c>
      <c r="C1500" t="s">
        <v>51</v>
      </c>
      <c r="D1500" t="s">
        <v>100</v>
      </c>
      <c r="E1500">
        <v>19.5</v>
      </c>
      <c r="F1500" t="s">
        <v>89</v>
      </c>
      <c r="G1500" t="s">
        <v>66</v>
      </c>
      <c r="H1500" t="s">
        <v>104</v>
      </c>
      <c r="I1500" t="s">
        <v>105</v>
      </c>
      <c r="J1500" t="s">
        <v>90</v>
      </c>
      <c r="K1500">
        <v>28</v>
      </c>
      <c r="L1500" s="1">
        <v>786</v>
      </c>
      <c r="M1500" t="s">
        <v>44</v>
      </c>
      <c r="N1500" t="s">
        <v>69</v>
      </c>
      <c r="O1500" t="s">
        <v>98</v>
      </c>
      <c r="P1500">
        <v>2</v>
      </c>
      <c r="Q1500">
        <v>4</v>
      </c>
      <c r="R1500">
        <v>14</v>
      </c>
      <c r="S1500">
        <v>1</v>
      </c>
      <c r="T1500">
        <v>3.8</v>
      </c>
      <c r="U1500">
        <v>0</v>
      </c>
      <c r="V1500">
        <v>10</v>
      </c>
      <c r="W1500" s="1">
        <v>9987</v>
      </c>
      <c r="X1500" s="1">
        <v>8075</v>
      </c>
      <c r="Y1500" s="1">
        <v>18848</v>
      </c>
      <c r="Z1500" t="s">
        <v>47</v>
      </c>
      <c r="AA1500" t="s">
        <v>71</v>
      </c>
      <c r="AB1500" s="1">
        <v>0</v>
      </c>
      <c r="AC1500">
        <v>0</v>
      </c>
      <c r="AD1500">
        <v>0</v>
      </c>
      <c r="AE1500">
        <v>0</v>
      </c>
      <c r="AF1500">
        <v>0</v>
      </c>
      <c r="AG1500" t="s">
        <v>131</v>
      </c>
      <c r="AH1500">
        <f>IF(OR(Cleaned_Data_Table[[#This Row],[Appointment Status]]="No Show", Cleaned_Data_Table[[#This Row],[Appointment Status]]="Cancelled"), 1, 0)</f>
        <v>0</v>
      </c>
      <c r="AI1500" t="str">
        <f>IF(Cleaned_Data_Table[[#This Row],[Emergency Case]]=1, "Emergency Care", "Standard Care")</f>
        <v>Standard Care</v>
      </c>
    </row>
    <row r="1501" spans="1:35">
      <c r="A1501" t="s">
        <v>1610</v>
      </c>
      <c r="B1501">
        <v>23</v>
      </c>
      <c r="C1501" t="s">
        <v>51</v>
      </c>
      <c r="D1501" t="s">
        <v>38</v>
      </c>
      <c r="E1501">
        <v>26.3</v>
      </c>
      <c r="F1501" t="s">
        <v>52</v>
      </c>
      <c r="G1501" t="s">
        <v>40</v>
      </c>
      <c r="H1501" t="s">
        <v>60</v>
      </c>
      <c r="I1501" t="s">
        <v>61</v>
      </c>
      <c r="J1501" t="s">
        <v>43</v>
      </c>
      <c r="K1501">
        <v>2</v>
      </c>
      <c r="L1501" s="1">
        <v>431</v>
      </c>
      <c r="M1501" t="s">
        <v>53</v>
      </c>
      <c r="N1501" t="s">
        <v>81</v>
      </c>
      <c r="O1501" t="s">
        <v>82</v>
      </c>
      <c r="P1501">
        <v>23</v>
      </c>
      <c r="Q1501">
        <v>26</v>
      </c>
      <c r="R1501">
        <v>1</v>
      </c>
      <c r="S1501">
        <v>0</v>
      </c>
      <c r="T1501">
        <v>3.8</v>
      </c>
      <c r="U1501">
        <v>0</v>
      </c>
      <c r="V1501">
        <v>10</v>
      </c>
      <c r="W1501" s="1">
        <v>318</v>
      </c>
      <c r="X1501" s="1">
        <v>504</v>
      </c>
      <c r="Y1501" s="1">
        <v>877.1</v>
      </c>
      <c r="Z1501" t="s">
        <v>47</v>
      </c>
      <c r="AA1501" t="s">
        <v>57</v>
      </c>
      <c r="AB1501" s="1">
        <v>0</v>
      </c>
      <c r="AC1501">
        <v>0</v>
      </c>
      <c r="AD1501">
        <v>1</v>
      </c>
      <c r="AE1501">
        <v>0</v>
      </c>
      <c r="AF1501">
        <v>0</v>
      </c>
      <c r="AG1501" t="s">
        <v>49</v>
      </c>
      <c r="AH1501">
        <f>IF(OR(Cleaned_Data_Table[[#This Row],[Appointment Status]]="No Show", Cleaned_Data_Table[[#This Row],[Appointment Status]]="Cancelled"), 1, 0)</f>
        <v>0</v>
      </c>
      <c r="AI1501" t="str">
        <f>IF(Cleaned_Data_Table[[#This Row],[Emergency Case]]=1, "Emergency Care", "Standard Care")</f>
        <v>Standard Care</v>
      </c>
    </row>
    <row r="1502" spans="1:35">
      <c r="A1502" t="s">
        <v>1611</v>
      </c>
      <c r="B1502">
        <v>67</v>
      </c>
      <c r="C1502" t="s">
        <v>51</v>
      </c>
      <c r="D1502" t="s">
        <v>84</v>
      </c>
      <c r="E1502">
        <v>20.7</v>
      </c>
      <c r="F1502" t="s">
        <v>52</v>
      </c>
      <c r="G1502" t="s">
        <v>40</v>
      </c>
      <c r="H1502" t="s">
        <v>41</v>
      </c>
      <c r="I1502" t="s">
        <v>42</v>
      </c>
      <c r="J1502" t="s">
        <v>110</v>
      </c>
      <c r="K1502">
        <v>19</v>
      </c>
      <c r="L1502" s="1">
        <v>686</v>
      </c>
      <c r="M1502" t="s">
        <v>53</v>
      </c>
      <c r="N1502" t="s">
        <v>54</v>
      </c>
      <c r="O1502" t="s">
        <v>55</v>
      </c>
      <c r="P1502">
        <v>8</v>
      </c>
      <c r="Q1502">
        <v>30</v>
      </c>
      <c r="R1502">
        <v>12</v>
      </c>
      <c r="S1502">
        <v>3</v>
      </c>
      <c r="T1502">
        <v>4.2</v>
      </c>
      <c r="U1502">
        <v>0</v>
      </c>
      <c r="V1502">
        <v>10</v>
      </c>
      <c r="W1502" s="1">
        <v>1718</v>
      </c>
      <c r="X1502" s="1">
        <v>1401</v>
      </c>
      <c r="Y1502" s="1">
        <v>2663.5</v>
      </c>
      <c r="Z1502" t="s">
        <v>125</v>
      </c>
      <c r="AA1502" t="s">
        <v>76</v>
      </c>
      <c r="AB1502" s="1">
        <v>0</v>
      </c>
      <c r="AC1502">
        <v>0</v>
      </c>
      <c r="AD1502">
        <v>0</v>
      </c>
      <c r="AE1502">
        <v>0</v>
      </c>
      <c r="AF1502">
        <v>0</v>
      </c>
      <c r="AG1502" t="s">
        <v>87</v>
      </c>
      <c r="AH1502">
        <f>IF(OR(Cleaned_Data_Table[[#This Row],[Appointment Status]]="No Show", Cleaned_Data_Table[[#This Row],[Appointment Status]]="Cancelled"), 1, 0)</f>
        <v>1</v>
      </c>
      <c r="AI1502" t="str">
        <f>IF(Cleaned_Data_Table[[#This Row],[Emergency Case]]=1, "Emergency Care", "Standard Care")</f>
        <v>Standard Care</v>
      </c>
    </row>
    <row r="1503" spans="1:35">
      <c r="A1503" t="s">
        <v>1612</v>
      </c>
      <c r="B1503">
        <v>41</v>
      </c>
      <c r="C1503" t="s">
        <v>37</v>
      </c>
      <c r="D1503" t="s">
        <v>78</v>
      </c>
      <c r="E1503">
        <v>28.8</v>
      </c>
      <c r="F1503" t="s">
        <v>97</v>
      </c>
      <c r="G1503" t="s">
        <v>66</v>
      </c>
      <c r="H1503" t="s">
        <v>129</v>
      </c>
      <c r="I1503" t="s">
        <v>130</v>
      </c>
      <c r="J1503" t="s">
        <v>43</v>
      </c>
      <c r="K1503">
        <v>10</v>
      </c>
      <c r="L1503" s="1">
        <v>516</v>
      </c>
      <c r="M1503" t="s">
        <v>53</v>
      </c>
      <c r="N1503" t="s">
        <v>69</v>
      </c>
      <c r="O1503" t="s">
        <v>106</v>
      </c>
      <c r="P1503">
        <v>28</v>
      </c>
      <c r="Q1503">
        <v>36</v>
      </c>
      <c r="R1503">
        <v>6</v>
      </c>
      <c r="S1503">
        <v>2</v>
      </c>
      <c r="T1503">
        <v>3.3</v>
      </c>
      <c r="U1503">
        <v>0</v>
      </c>
      <c r="V1503">
        <v>9.1999999999999993</v>
      </c>
      <c r="W1503" s="1">
        <v>461</v>
      </c>
      <c r="X1503" s="1">
        <v>715</v>
      </c>
      <c r="Y1503" s="1">
        <v>1184.4000000000001</v>
      </c>
      <c r="Z1503" t="s">
        <v>56</v>
      </c>
      <c r="AA1503" t="s">
        <v>48</v>
      </c>
      <c r="AB1503" s="1">
        <v>1692</v>
      </c>
      <c r="AC1503">
        <v>1</v>
      </c>
      <c r="AD1503">
        <v>1</v>
      </c>
      <c r="AE1503">
        <v>0</v>
      </c>
      <c r="AF1503">
        <v>0</v>
      </c>
      <c r="AG1503" t="s">
        <v>49</v>
      </c>
      <c r="AH1503">
        <f>IF(OR(Cleaned_Data_Table[[#This Row],[Appointment Status]]="No Show", Cleaned_Data_Table[[#This Row],[Appointment Status]]="Cancelled"), 1, 0)</f>
        <v>1</v>
      </c>
      <c r="AI1503" t="str">
        <f>IF(Cleaned_Data_Table[[#This Row],[Emergency Case]]=1, "Emergency Care", "Standard Care")</f>
        <v>Standard Care</v>
      </c>
    </row>
    <row r="1504" spans="1:35">
      <c r="A1504" t="s">
        <v>1613</v>
      </c>
      <c r="B1504">
        <v>57</v>
      </c>
      <c r="C1504" t="s">
        <v>37</v>
      </c>
      <c r="D1504" t="s">
        <v>38</v>
      </c>
      <c r="E1504">
        <v>19</v>
      </c>
      <c r="F1504" t="s">
        <v>89</v>
      </c>
      <c r="G1504" t="s">
        <v>40</v>
      </c>
      <c r="H1504" t="s">
        <v>94</v>
      </c>
      <c r="I1504" t="s">
        <v>95</v>
      </c>
      <c r="J1504" t="s">
        <v>110</v>
      </c>
      <c r="K1504">
        <v>7</v>
      </c>
      <c r="L1504" s="1">
        <v>400</v>
      </c>
      <c r="M1504" t="s">
        <v>44</v>
      </c>
      <c r="N1504" t="s">
        <v>69</v>
      </c>
      <c r="O1504" t="s">
        <v>63</v>
      </c>
      <c r="P1504">
        <v>26</v>
      </c>
      <c r="Q1504">
        <v>30</v>
      </c>
      <c r="R1504">
        <v>0</v>
      </c>
      <c r="S1504">
        <v>0</v>
      </c>
      <c r="T1504">
        <v>3.5</v>
      </c>
      <c r="U1504">
        <v>0</v>
      </c>
      <c r="V1504">
        <v>9.8000000000000007</v>
      </c>
      <c r="W1504" s="1">
        <v>2607</v>
      </c>
      <c r="X1504" s="1">
        <v>3057</v>
      </c>
      <c r="Y1504" s="1">
        <v>6064</v>
      </c>
      <c r="Z1504" t="s">
        <v>47</v>
      </c>
      <c r="AA1504" t="s">
        <v>76</v>
      </c>
      <c r="AB1504" s="1">
        <v>0</v>
      </c>
      <c r="AC1504">
        <v>0</v>
      </c>
      <c r="AD1504">
        <v>1</v>
      </c>
      <c r="AE1504">
        <v>0</v>
      </c>
      <c r="AF1504">
        <v>0</v>
      </c>
      <c r="AG1504" t="s">
        <v>87</v>
      </c>
      <c r="AH1504">
        <f>IF(OR(Cleaned_Data_Table[[#This Row],[Appointment Status]]="No Show", Cleaned_Data_Table[[#This Row],[Appointment Status]]="Cancelled"), 1, 0)</f>
        <v>0</v>
      </c>
      <c r="AI1504" t="str">
        <f>IF(Cleaned_Data_Table[[#This Row],[Emergency Case]]=1, "Emergency Care", "Standard Care")</f>
        <v>Standard Care</v>
      </c>
    </row>
    <row r="1505" spans="1:35">
      <c r="A1505" t="s">
        <v>1614</v>
      </c>
      <c r="B1505">
        <v>29</v>
      </c>
      <c r="C1505" t="s">
        <v>37</v>
      </c>
      <c r="D1505" t="s">
        <v>59</v>
      </c>
      <c r="E1505">
        <v>18.100000000000001</v>
      </c>
      <c r="F1505" t="s">
        <v>52</v>
      </c>
      <c r="G1505" t="s">
        <v>66</v>
      </c>
      <c r="H1505" t="s">
        <v>104</v>
      </c>
      <c r="I1505" t="s">
        <v>105</v>
      </c>
      <c r="J1505" t="s">
        <v>110</v>
      </c>
      <c r="K1505">
        <v>14</v>
      </c>
      <c r="L1505" s="1">
        <v>653</v>
      </c>
      <c r="M1505" t="s">
        <v>44</v>
      </c>
      <c r="N1505" t="s">
        <v>124</v>
      </c>
      <c r="O1505" t="s">
        <v>63</v>
      </c>
      <c r="P1505">
        <v>13</v>
      </c>
      <c r="Q1505">
        <v>11</v>
      </c>
      <c r="R1505">
        <v>10</v>
      </c>
      <c r="S1505">
        <v>4</v>
      </c>
      <c r="T1505">
        <v>4.9000000000000004</v>
      </c>
      <c r="U1505">
        <v>0</v>
      </c>
      <c r="V1505">
        <v>10</v>
      </c>
      <c r="W1505" s="1">
        <v>3430</v>
      </c>
      <c r="X1505" s="1">
        <v>1475</v>
      </c>
      <c r="Y1505" s="1">
        <v>5558</v>
      </c>
      <c r="Z1505" t="s">
        <v>56</v>
      </c>
      <c r="AA1505" t="s">
        <v>57</v>
      </c>
      <c r="AB1505" s="1">
        <v>5558</v>
      </c>
      <c r="AC1505">
        <v>0</v>
      </c>
      <c r="AD1505">
        <v>0</v>
      </c>
      <c r="AE1505">
        <v>0</v>
      </c>
      <c r="AF1505">
        <v>0</v>
      </c>
      <c r="AG1505" t="s">
        <v>87</v>
      </c>
      <c r="AH1505">
        <f>IF(OR(Cleaned_Data_Table[[#This Row],[Appointment Status]]="No Show", Cleaned_Data_Table[[#This Row],[Appointment Status]]="Cancelled"), 1, 0)</f>
        <v>1</v>
      </c>
      <c r="AI1505" t="str">
        <f>IF(Cleaned_Data_Table[[#This Row],[Emergency Case]]=1, "Emergency Care", "Standard Care")</f>
        <v>Standard Care</v>
      </c>
    </row>
    <row r="1506" spans="1:35">
      <c r="A1506" t="s">
        <v>1615</v>
      </c>
      <c r="B1506">
        <v>60</v>
      </c>
      <c r="C1506" t="s">
        <v>37</v>
      </c>
      <c r="D1506" t="s">
        <v>65</v>
      </c>
      <c r="E1506">
        <v>23.9</v>
      </c>
      <c r="F1506" t="s">
        <v>97</v>
      </c>
      <c r="G1506" t="s">
        <v>40</v>
      </c>
      <c r="H1506" t="s">
        <v>138</v>
      </c>
      <c r="I1506" t="s">
        <v>139</v>
      </c>
      <c r="J1506" t="s">
        <v>110</v>
      </c>
      <c r="K1506">
        <v>26</v>
      </c>
      <c r="L1506" s="1">
        <v>866</v>
      </c>
      <c r="M1506" t="s">
        <v>53</v>
      </c>
      <c r="N1506" t="s">
        <v>54</v>
      </c>
      <c r="O1506" t="s">
        <v>86</v>
      </c>
      <c r="P1506">
        <v>9</v>
      </c>
      <c r="Q1506">
        <v>31</v>
      </c>
      <c r="R1506">
        <v>9</v>
      </c>
      <c r="S1506">
        <v>2</v>
      </c>
      <c r="T1506">
        <v>3.9</v>
      </c>
      <c r="U1506">
        <v>0</v>
      </c>
      <c r="V1506">
        <v>9.9</v>
      </c>
      <c r="W1506" s="1">
        <v>2932</v>
      </c>
      <c r="X1506" s="1">
        <v>1702</v>
      </c>
      <c r="Y1506" s="1">
        <v>3850</v>
      </c>
      <c r="Z1506" t="s">
        <v>47</v>
      </c>
      <c r="AA1506" t="s">
        <v>76</v>
      </c>
      <c r="AB1506" s="1">
        <v>0</v>
      </c>
      <c r="AC1506">
        <v>1</v>
      </c>
      <c r="AD1506">
        <v>0</v>
      </c>
      <c r="AE1506">
        <v>0</v>
      </c>
      <c r="AF1506">
        <v>0</v>
      </c>
      <c r="AG1506" t="s">
        <v>87</v>
      </c>
      <c r="AH1506">
        <f>IF(OR(Cleaned_Data_Table[[#This Row],[Appointment Status]]="No Show", Cleaned_Data_Table[[#This Row],[Appointment Status]]="Cancelled"), 1, 0)</f>
        <v>0</v>
      </c>
      <c r="AI1506" t="str">
        <f>IF(Cleaned_Data_Table[[#This Row],[Emergency Case]]=1, "Emergency Care", "Standard Care")</f>
        <v>Standard Care</v>
      </c>
    </row>
    <row r="1507" spans="1:35">
      <c r="A1507" t="s">
        <v>1616</v>
      </c>
      <c r="B1507">
        <v>57</v>
      </c>
      <c r="C1507" t="s">
        <v>37</v>
      </c>
      <c r="D1507" t="s">
        <v>84</v>
      </c>
      <c r="E1507">
        <v>19.7</v>
      </c>
      <c r="F1507" t="s">
        <v>52</v>
      </c>
      <c r="G1507" t="s">
        <v>66</v>
      </c>
      <c r="H1507" t="s">
        <v>138</v>
      </c>
      <c r="I1507" t="s">
        <v>139</v>
      </c>
      <c r="J1507" t="s">
        <v>110</v>
      </c>
      <c r="K1507">
        <v>7</v>
      </c>
      <c r="L1507" s="1">
        <v>500</v>
      </c>
      <c r="M1507" t="s">
        <v>53</v>
      </c>
      <c r="N1507" t="s">
        <v>81</v>
      </c>
      <c r="O1507" t="s">
        <v>46</v>
      </c>
      <c r="P1507">
        <v>7</v>
      </c>
      <c r="Q1507">
        <v>35</v>
      </c>
      <c r="R1507">
        <v>11</v>
      </c>
      <c r="S1507">
        <v>2</v>
      </c>
      <c r="T1507">
        <v>3.3</v>
      </c>
      <c r="U1507">
        <v>0</v>
      </c>
      <c r="V1507">
        <v>9.3000000000000007</v>
      </c>
      <c r="W1507" s="1">
        <v>1283</v>
      </c>
      <c r="X1507" s="1">
        <v>3871</v>
      </c>
      <c r="Y1507" s="1">
        <v>3957.8</v>
      </c>
      <c r="Z1507" t="s">
        <v>47</v>
      </c>
      <c r="AA1507" t="s">
        <v>76</v>
      </c>
      <c r="AB1507" s="1">
        <v>0</v>
      </c>
      <c r="AC1507">
        <v>1</v>
      </c>
      <c r="AD1507">
        <v>0</v>
      </c>
      <c r="AE1507">
        <v>0</v>
      </c>
      <c r="AF1507">
        <v>0</v>
      </c>
      <c r="AG1507" t="s">
        <v>87</v>
      </c>
      <c r="AH1507">
        <f>IF(OR(Cleaned_Data_Table[[#This Row],[Appointment Status]]="No Show", Cleaned_Data_Table[[#This Row],[Appointment Status]]="Cancelled"), 1, 0)</f>
        <v>0</v>
      </c>
      <c r="AI1507" t="str">
        <f>IF(Cleaned_Data_Table[[#This Row],[Emergency Case]]=1, "Emergency Care", "Standard Care")</f>
        <v>Standard Care</v>
      </c>
    </row>
    <row r="1508" spans="1:35">
      <c r="A1508" t="s">
        <v>1617</v>
      </c>
      <c r="B1508">
        <v>43</v>
      </c>
      <c r="C1508" t="s">
        <v>37</v>
      </c>
      <c r="D1508" t="s">
        <v>118</v>
      </c>
      <c r="E1508">
        <v>15.1</v>
      </c>
      <c r="F1508" t="s">
        <v>97</v>
      </c>
      <c r="G1508" t="s">
        <v>66</v>
      </c>
      <c r="H1508" t="s">
        <v>73</v>
      </c>
      <c r="I1508" t="s">
        <v>74</v>
      </c>
      <c r="J1508" t="s">
        <v>43</v>
      </c>
      <c r="K1508">
        <v>6</v>
      </c>
      <c r="L1508" s="1">
        <v>438</v>
      </c>
      <c r="M1508" t="s">
        <v>53</v>
      </c>
      <c r="N1508" t="s">
        <v>62</v>
      </c>
      <c r="O1508" t="s">
        <v>86</v>
      </c>
      <c r="P1508">
        <v>26</v>
      </c>
      <c r="Q1508">
        <v>20</v>
      </c>
      <c r="R1508">
        <v>4</v>
      </c>
      <c r="S1508">
        <v>1</v>
      </c>
      <c r="T1508">
        <v>4.0999999999999996</v>
      </c>
      <c r="U1508">
        <v>0</v>
      </c>
      <c r="V1508">
        <v>10</v>
      </c>
      <c r="W1508" s="1">
        <v>748</v>
      </c>
      <c r="X1508" s="1">
        <v>50</v>
      </c>
      <c r="Y1508" s="1">
        <v>865.2</v>
      </c>
      <c r="Z1508" t="s">
        <v>47</v>
      </c>
      <c r="AA1508" t="s">
        <v>48</v>
      </c>
      <c r="AB1508" s="1">
        <v>0</v>
      </c>
      <c r="AC1508">
        <v>0</v>
      </c>
      <c r="AD1508">
        <v>1</v>
      </c>
      <c r="AE1508">
        <v>0</v>
      </c>
      <c r="AF1508">
        <v>0</v>
      </c>
      <c r="AG1508" t="s">
        <v>49</v>
      </c>
      <c r="AH1508">
        <f>IF(OR(Cleaned_Data_Table[[#This Row],[Appointment Status]]="No Show", Cleaned_Data_Table[[#This Row],[Appointment Status]]="Cancelled"), 1, 0)</f>
        <v>0</v>
      </c>
      <c r="AI1508" t="str">
        <f>IF(Cleaned_Data_Table[[#This Row],[Emergency Case]]=1, "Emergency Care", "Standard Care")</f>
        <v>Standard Care</v>
      </c>
    </row>
    <row r="1509" spans="1:35">
      <c r="A1509" t="s">
        <v>1618</v>
      </c>
      <c r="B1509">
        <v>51</v>
      </c>
      <c r="C1509" t="s">
        <v>51</v>
      </c>
      <c r="D1509" t="s">
        <v>93</v>
      </c>
      <c r="E1509">
        <v>23.6</v>
      </c>
      <c r="F1509" t="s">
        <v>52</v>
      </c>
      <c r="G1509" t="s">
        <v>40</v>
      </c>
      <c r="H1509" t="s">
        <v>41</v>
      </c>
      <c r="I1509" t="s">
        <v>42</v>
      </c>
      <c r="J1509" t="s">
        <v>90</v>
      </c>
      <c r="K1509">
        <v>7</v>
      </c>
      <c r="L1509" s="1">
        <v>522</v>
      </c>
      <c r="M1509" t="s">
        <v>53</v>
      </c>
      <c r="N1509" t="s">
        <v>69</v>
      </c>
      <c r="O1509" t="s">
        <v>111</v>
      </c>
      <c r="P1509">
        <v>4</v>
      </c>
      <c r="Q1509">
        <v>13</v>
      </c>
      <c r="R1509">
        <v>2</v>
      </c>
      <c r="S1509">
        <v>0</v>
      </c>
      <c r="T1509">
        <v>3.8</v>
      </c>
      <c r="U1509">
        <v>0</v>
      </c>
      <c r="V1509">
        <v>10</v>
      </c>
      <c r="W1509" s="1">
        <v>5318</v>
      </c>
      <c r="X1509" s="1">
        <v>6403</v>
      </c>
      <c r="Y1509" s="1">
        <v>8570.1</v>
      </c>
      <c r="Z1509" t="s">
        <v>47</v>
      </c>
      <c r="AA1509" t="s">
        <v>48</v>
      </c>
      <c r="AB1509" s="1">
        <v>0</v>
      </c>
      <c r="AC1509">
        <v>0</v>
      </c>
      <c r="AD1509">
        <v>0</v>
      </c>
      <c r="AE1509">
        <v>0</v>
      </c>
      <c r="AF1509">
        <v>0</v>
      </c>
      <c r="AG1509" t="s">
        <v>87</v>
      </c>
      <c r="AH1509">
        <f>IF(OR(Cleaned_Data_Table[[#This Row],[Appointment Status]]="No Show", Cleaned_Data_Table[[#This Row],[Appointment Status]]="Cancelled"), 1, 0)</f>
        <v>0</v>
      </c>
      <c r="AI1509" t="str">
        <f>IF(Cleaned_Data_Table[[#This Row],[Emergency Case]]=1, "Emergency Care", "Standard Care")</f>
        <v>Standard Care</v>
      </c>
    </row>
    <row r="1510" spans="1:35">
      <c r="A1510" t="s">
        <v>1619</v>
      </c>
      <c r="B1510">
        <v>69</v>
      </c>
      <c r="C1510" t="s">
        <v>37</v>
      </c>
      <c r="D1510" t="s">
        <v>116</v>
      </c>
      <c r="E1510">
        <v>22.5</v>
      </c>
      <c r="F1510" t="s">
        <v>52</v>
      </c>
      <c r="G1510" t="s">
        <v>85</v>
      </c>
      <c r="H1510" t="s">
        <v>108</v>
      </c>
      <c r="I1510" t="s">
        <v>109</v>
      </c>
      <c r="J1510" t="s">
        <v>110</v>
      </c>
      <c r="K1510">
        <v>3</v>
      </c>
      <c r="L1510" s="1">
        <v>432</v>
      </c>
      <c r="M1510" t="s">
        <v>44</v>
      </c>
      <c r="N1510" t="s">
        <v>69</v>
      </c>
      <c r="O1510" t="s">
        <v>63</v>
      </c>
      <c r="P1510">
        <v>0</v>
      </c>
      <c r="Q1510">
        <v>29</v>
      </c>
      <c r="R1510">
        <v>1</v>
      </c>
      <c r="S1510">
        <v>0</v>
      </c>
      <c r="T1510">
        <v>4.2</v>
      </c>
      <c r="U1510">
        <v>1</v>
      </c>
      <c r="V1510">
        <v>10</v>
      </c>
      <c r="W1510" s="1">
        <v>4291</v>
      </c>
      <c r="X1510" s="1">
        <v>1719</v>
      </c>
      <c r="Y1510" s="1">
        <v>6442</v>
      </c>
      <c r="Z1510" t="s">
        <v>47</v>
      </c>
      <c r="AA1510" t="s">
        <v>76</v>
      </c>
      <c r="AB1510" s="1">
        <v>0</v>
      </c>
      <c r="AC1510">
        <v>0</v>
      </c>
      <c r="AD1510">
        <v>0</v>
      </c>
      <c r="AE1510">
        <v>0</v>
      </c>
      <c r="AF1510">
        <v>0</v>
      </c>
      <c r="AG1510" t="s">
        <v>87</v>
      </c>
      <c r="AH1510">
        <f>IF(OR(Cleaned_Data_Table[[#This Row],[Appointment Status]]="No Show", Cleaned_Data_Table[[#This Row],[Appointment Status]]="Cancelled"), 1, 0)</f>
        <v>0</v>
      </c>
      <c r="AI1510" t="str">
        <f>IF(Cleaned_Data_Table[[#This Row],[Emergency Case]]=1, "Emergency Care", "Standard Care")</f>
        <v>Emergency Care</v>
      </c>
    </row>
    <row r="1511" spans="1:35">
      <c r="A1511" t="s">
        <v>1620</v>
      </c>
      <c r="B1511">
        <v>58</v>
      </c>
      <c r="C1511" t="s">
        <v>51</v>
      </c>
      <c r="D1511" t="s">
        <v>114</v>
      </c>
      <c r="E1511">
        <v>27.5</v>
      </c>
      <c r="F1511" t="s">
        <v>52</v>
      </c>
      <c r="G1511" t="s">
        <v>40</v>
      </c>
      <c r="H1511" t="s">
        <v>60</v>
      </c>
      <c r="I1511" t="s">
        <v>61</v>
      </c>
      <c r="J1511" t="s">
        <v>43</v>
      </c>
      <c r="K1511">
        <v>16</v>
      </c>
      <c r="L1511" s="1">
        <v>648</v>
      </c>
      <c r="M1511" t="s">
        <v>53</v>
      </c>
      <c r="N1511" t="s">
        <v>54</v>
      </c>
      <c r="O1511" t="s">
        <v>101</v>
      </c>
      <c r="P1511">
        <v>8</v>
      </c>
      <c r="Q1511">
        <v>40</v>
      </c>
      <c r="R1511">
        <v>9</v>
      </c>
      <c r="S1511">
        <v>2</v>
      </c>
      <c r="T1511">
        <v>3.3</v>
      </c>
      <c r="U1511">
        <v>0</v>
      </c>
      <c r="V1511">
        <v>9</v>
      </c>
      <c r="W1511" s="1">
        <v>513</v>
      </c>
      <c r="X1511" s="1">
        <v>355</v>
      </c>
      <c r="Y1511" s="1">
        <v>1061.2</v>
      </c>
      <c r="Z1511" t="s">
        <v>47</v>
      </c>
      <c r="AA1511" t="s">
        <v>76</v>
      </c>
      <c r="AB1511" s="1">
        <v>0</v>
      </c>
      <c r="AC1511">
        <v>1</v>
      </c>
      <c r="AD1511">
        <v>0</v>
      </c>
      <c r="AE1511">
        <v>0</v>
      </c>
      <c r="AF1511">
        <v>0</v>
      </c>
      <c r="AG1511" t="s">
        <v>49</v>
      </c>
      <c r="AH1511">
        <f>IF(OR(Cleaned_Data_Table[[#This Row],[Appointment Status]]="No Show", Cleaned_Data_Table[[#This Row],[Appointment Status]]="Cancelled"), 1, 0)</f>
        <v>0</v>
      </c>
      <c r="AI1511" t="str">
        <f>IF(Cleaned_Data_Table[[#This Row],[Emergency Case]]=1, "Emergency Care", "Standard Care")</f>
        <v>Standard Care</v>
      </c>
    </row>
    <row r="1512" spans="1:35">
      <c r="A1512" t="s">
        <v>1621</v>
      </c>
      <c r="B1512">
        <v>79</v>
      </c>
      <c r="C1512" t="s">
        <v>51</v>
      </c>
      <c r="D1512" t="s">
        <v>38</v>
      </c>
      <c r="E1512">
        <v>15.4</v>
      </c>
      <c r="F1512" t="s">
        <v>103</v>
      </c>
      <c r="G1512" t="s">
        <v>40</v>
      </c>
      <c r="H1512" t="s">
        <v>60</v>
      </c>
      <c r="I1512" t="s">
        <v>61</v>
      </c>
      <c r="J1512" t="s">
        <v>90</v>
      </c>
      <c r="K1512">
        <v>7</v>
      </c>
      <c r="L1512" s="1">
        <v>444</v>
      </c>
      <c r="M1512" t="s">
        <v>53</v>
      </c>
      <c r="N1512" t="s">
        <v>124</v>
      </c>
      <c r="O1512" t="s">
        <v>82</v>
      </c>
      <c r="P1512">
        <v>2</v>
      </c>
      <c r="Q1512">
        <v>1</v>
      </c>
      <c r="R1512">
        <v>3</v>
      </c>
      <c r="S1512">
        <v>0</v>
      </c>
      <c r="T1512">
        <v>3.4</v>
      </c>
      <c r="U1512">
        <v>0</v>
      </c>
      <c r="V1512">
        <v>10</v>
      </c>
      <c r="W1512" s="1">
        <v>15645</v>
      </c>
      <c r="X1512" s="1">
        <v>13818</v>
      </c>
      <c r="Y1512" s="1">
        <v>20934.900000000001</v>
      </c>
      <c r="Z1512" t="s">
        <v>47</v>
      </c>
      <c r="AA1512" t="s">
        <v>71</v>
      </c>
      <c r="AB1512" s="1">
        <v>0</v>
      </c>
      <c r="AC1512">
        <v>0</v>
      </c>
      <c r="AD1512">
        <v>0</v>
      </c>
      <c r="AE1512">
        <v>0</v>
      </c>
      <c r="AF1512">
        <v>0</v>
      </c>
      <c r="AG1512" t="s">
        <v>131</v>
      </c>
      <c r="AH1512">
        <f>IF(OR(Cleaned_Data_Table[[#This Row],[Appointment Status]]="No Show", Cleaned_Data_Table[[#This Row],[Appointment Status]]="Cancelled"), 1, 0)</f>
        <v>0</v>
      </c>
      <c r="AI1512" t="str">
        <f>IF(Cleaned_Data_Table[[#This Row],[Emergency Case]]=1, "Emergency Care", "Standard Care")</f>
        <v>Standard Care</v>
      </c>
    </row>
    <row r="1513" spans="1:35">
      <c r="A1513" t="s">
        <v>1622</v>
      </c>
      <c r="B1513">
        <v>4</v>
      </c>
      <c r="C1513" t="s">
        <v>37</v>
      </c>
      <c r="D1513" t="s">
        <v>78</v>
      </c>
      <c r="E1513">
        <v>22.4</v>
      </c>
      <c r="F1513" t="s">
        <v>52</v>
      </c>
      <c r="G1513" t="s">
        <v>66</v>
      </c>
      <c r="H1513" t="s">
        <v>73</v>
      </c>
      <c r="I1513" t="s">
        <v>74</v>
      </c>
      <c r="J1513" t="s">
        <v>43</v>
      </c>
      <c r="K1513">
        <v>29</v>
      </c>
      <c r="L1513" s="1">
        <v>901</v>
      </c>
      <c r="M1513" t="s">
        <v>53</v>
      </c>
      <c r="N1513" t="s">
        <v>81</v>
      </c>
      <c r="O1513" t="s">
        <v>119</v>
      </c>
      <c r="P1513">
        <v>3</v>
      </c>
      <c r="Q1513">
        <v>41</v>
      </c>
      <c r="R1513">
        <v>11</v>
      </c>
      <c r="S1513">
        <v>1</v>
      </c>
      <c r="T1513">
        <v>3.1</v>
      </c>
      <c r="U1513">
        <v>0</v>
      </c>
      <c r="V1513">
        <v>8.8000000000000007</v>
      </c>
      <c r="W1513" s="1">
        <v>783</v>
      </c>
      <c r="X1513" s="1">
        <v>302</v>
      </c>
      <c r="Y1513" s="1">
        <v>1390.2</v>
      </c>
      <c r="Z1513" t="s">
        <v>47</v>
      </c>
      <c r="AA1513" t="s">
        <v>112</v>
      </c>
      <c r="AB1513" s="1">
        <v>0</v>
      </c>
      <c r="AC1513">
        <v>1</v>
      </c>
      <c r="AD1513">
        <v>0</v>
      </c>
      <c r="AE1513">
        <v>0</v>
      </c>
      <c r="AF1513">
        <v>0</v>
      </c>
      <c r="AG1513" t="s">
        <v>87</v>
      </c>
      <c r="AH1513">
        <f>IF(OR(Cleaned_Data_Table[[#This Row],[Appointment Status]]="No Show", Cleaned_Data_Table[[#This Row],[Appointment Status]]="Cancelled"), 1, 0)</f>
        <v>0</v>
      </c>
      <c r="AI1513" t="str">
        <f>IF(Cleaned_Data_Table[[#This Row],[Emergency Case]]=1, "Emergency Care", "Standard Care")</f>
        <v>Standard Care</v>
      </c>
    </row>
    <row r="1514" spans="1:35">
      <c r="A1514" t="s">
        <v>1623</v>
      </c>
      <c r="B1514">
        <v>44</v>
      </c>
      <c r="C1514" t="s">
        <v>37</v>
      </c>
      <c r="D1514" t="s">
        <v>100</v>
      </c>
      <c r="E1514">
        <v>21.5</v>
      </c>
      <c r="F1514" t="s">
        <v>52</v>
      </c>
      <c r="G1514" t="s">
        <v>85</v>
      </c>
      <c r="H1514" t="s">
        <v>108</v>
      </c>
      <c r="I1514" t="s">
        <v>109</v>
      </c>
      <c r="J1514" t="s">
        <v>43</v>
      </c>
      <c r="K1514">
        <v>29</v>
      </c>
      <c r="L1514" s="1">
        <v>842</v>
      </c>
      <c r="M1514" t="s">
        <v>53</v>
      </c>
      <c r="N1514" t="s">
        <v>45</v>
      </c>
      <c r="O1514" t="s">
        <v>106</v>
      </c>
      <c r="P1514">
        <v>0</v>
      </c>
      <c r="Q1514">
        <v>35</v>
      </c>
      <c r="R1514">
        <v>13</v>
      </c>
      <c r="S1514">
        <v>1</v>
      </c>
      <c r="T1514">
        <v>3.9</v>
      </c>
      <c r="U1514">
        <v>1</v>
      </c>
      <c r="V1514">
        <v>9.6</v>
      </c>
      <c r="W1514" s="1">
        <v>493</v>
      </c>
      <c r="X1514" s="1">
        <v>71</v>
      </c>
      <c r="Y1514" s="1">
        <v>984.2</v>
      </c>
      <c r="Z1514" t="s">
        <v>47</v>
      </c>
      <c r="AA1514" t="s">
        <v>48</v>
      </c>
      <c r="AB1514" s="1">
        <v>0</v>
      </c>
      <c r="AC1514">
        <v>1</v>
      </c>
      <c r="AD1514">
        <v>0</v>
      </c>
      <c r="AE1514">
        <v>0</v>
      </c>
      <c r="AF1514">
        <v>0</v>
      </c>
      <c r="AG1514" t="s">
        <v>87</v>
      </c>
      <c r="AH1514">
        <f>IF(OR(Cleaned_Data_Table[[#This Row],[Appointment Status]]="No Show", Cleaned_Data_Table[[#This Row],[Appointment Status]]="Cancelled"), 1, 0)</f>
        <v>0</v>
      </c>
      <c r="AI1514" t="str">
        <f>IF(Cleaned_Data_Table[[#This Row],[Emergency Case]]=1, "Emergency Care", "Standard Care")</f>
        <v>Emergency Care</v>
      </c>
    </row>
    <row r="1515" spans="1:35">
      <c r="A1515" t="s">
        <v>1624</v>
      </c>
      <c r="B1515">
        <v>8</v>
      </c>
      <c r="C1515" t="s">
        <v>37</v>
      </c>
      <c r="D1515" t="s">
        <v>93</v>
      </c>
      <c r="E1515">
        <v>19.399999999999999</v>
      </c>
      <c r="F1515" t="s">
        <v>97</v>
      </c>
      <c r="G1515" t="s">
        <v>66</v>
      </c>
      <c r="H1515" t="s">
        <v>79</v>
      </c>
      <c r="I1515" t="s">
        <v>80</v>
      </c>
      <c r="J1515" t="s">
        <v>110</v>
      </c>
      <c r="K1515">
        <v>26</v>
      </c>
      <c r="L1515" s="1">
        <v>828</v>
      </c>
      <c r="M1515" t="s">
        <v>53</v>
      </c>
      <c r="N1515" t="s">
        <v>62</v>
      </c>
      <c r="O1515" t="s">
        <v>55</v>
      </c>
      <c r="P1515">
        <v>26</v>
      </c>
      <c r="Q1515">
        <v>32</v>
      </c>
      <c r="R1515">
        <v>1</v>
      </c>
      <c r="S1515">
        <v>1</v>
      </c>
      <c r="T1515">
        <v>4.5</v>
      </c>
      <c r="U1515">
        <v>0</v>
      </c>
      <c r="V1515">
        <v>10</v>
      </c>
      <c r="W1515" s="1">
        <v>1386</v>
      </c>
      <c r="X1515" s="1">
        <v>1572</v>
      </c>
      <c r="Y1515" s="1">
        <v>2650.2</v>
      </c>
      <c r="Z1515" t="s">
        <v>47</v>
      </c>
      <c r="AA1515" t="s">
        <v>112</v>
      </c>
      <c r="AB1515" s="1">
        <v>0</v>
      </c>
      <c r="AC1515">
        <v>1</v>
      </c>
      <c r="AD1515">
        <v>1</v>
      </c>
      <c r="AE1515">
        <v>0</v>
      </c>
      <c r="AF1515">
        <v>0</v>
      </c>
      <c r="AG1515" t="s">
        <v>87</v>
      </c>
      <c r="AH1515">
        <f>IF(OR(Cleaned_Data_Table[[#This Row],[Appointment Status]]="No Show", Cleaned_Data_Table[[#This Row],[Appointment Status]]="Cancelled"), 1, 0)</f>
        <v>0</v>
      </c>
      <c r="AI1515" t="str">
        <f>IF(Cleaned_Data_Table[[#This Row],[Emergency Case]]=1, "Emergency Care", "Standard Care")</f>
        <v>Standard Care</v>
      </c>
    </row>
    <row r="1516" spans="1:35">
      <c r="A1516" t="s">
        <v>1625</v>
      </c>
      <c r="B1516">
        <v>8</v>
      </c>
      <c r="C1516" t="s">
        <v>51</v>
      </c>
      <c r="D1516" t="s">
        <v>100</v>
      </c>
      <c r="E1516">
        <v>23.7</v>
      </c>
      <c r="F1516" t="s">
        <v>89</v>
      </c>
      <c r="G1516" t="s">
        <v>85</v>
      </c>
      <c r="H1516" t="s">
        <v>94</v>
      </c>
      <c r="I1516" t="s">
        <v>95</v>
      </c>
      <c r="J1516" t="s">
        <v>110</v>
      </c>
      <c r="K1516">
        <v>6</v>
      </c>
      <c r="L1516" s="1">
        <v>501</v>
      </c>
      <c r="M1516" t="s">
        <v>44</v>
      </c>
      <c r="N1516" t="s">
        <v>81</v>
      </c>
      <c r="O1516" t="s">
        <v>86</v>
      </c>
      <c r="P1516">
        <v>0</v>
      </c>
      <c r="Q1516">
        <v>24</v>
      </c>
      <c r="R1516">
        <v>14</v>
      </c>
      <c r="S1516">
        <v>3</v>
      </c>
      <c r="T1516">
        <v>4.8</v>
      </c>
      <c r="U1516">
        <v>1</v>
      </c>
      <c r="V1516">
        <v>10</v>
      </c>
      <c r="W1516" s="1">
        <v>2988</v>
      </c>
      <c r="X1516" s="1">
        <v>2586</v>
      </c>
      <c r="Y1516" s="1">
        <v>6075</v>
      </c>
      <c r="Z1516" t="s">
        <v>47</v>
      </c>
      <c r="AA1516" t="s">
        <v>112</v>
      </c>
      <c r="AB1516" s="1">
        <v>0</v>
      </c>
      <c r="AC1516">
        <v>0</v>
      </c>
      <c r="AD1516">
        <v>0</v>
      </c>
      <c r="AE1516">
        <v>0</v>
      </c>
      <c r="AF1516">
        <v>0</v>
      </c>
      <c r="AG1516" t="s">
        <v>87</v>
      </c>
      <c r="AH1516">
        <f>IF(OR(Cleaned_Data_Table[[#This Row],[Appointment Status]]="No Show", Cleaned_Data_Table[[#This Row],[Appointment Status]]="Cancelled"), 1, 0)</f>
        <v>0</v>
      </c>
      <c r="AI1516" t="str">
        <f>IF(Cleaned_Data_Table[[#This Row],[Emergency Case]]=1, "Emergency Care", "Standard Care")</f>
        <v>Emergency Care</v>
      </c>
    </row>
    <row r="1517" spans="1:35">
      <c r="A1517" t="s">
        <v>1626</v>
      </c>
      <c r="B1517">
        <v>27</v>
      </c>
      <c r="C1517" t="s">
        <v>37</v>
      </c>
      <c r="D1517" t="s">
        <v>84</v>
      </c>
      <c r="E1517">
        <v>21.7</v>
      </c>
      <c r="F1517" t="s">
        <v>52</v>
      </c>
      <c r="G1517" t="s">
        <v>40</v>
      </c>
      <c r="H1517" t="s">
        <v>108</v>
      </c>
      <c r="I1517" t="s">
        <v>109</v>
      </c>
      <c r="J1517" t="s">
        <v>90</v>
      </c>
      <c r="K1517">
        <v>23</v>
      </c>
      <c r="L1517" s="1">
        <v>829</v>
      </c>
      <c r="M1517" t="s">
        <v>53</v>
      </c>
      <c r="N1517" t="s">
        <v>81</v>
      </c>
      <c r="O1517" t="s">
        <v>119</v>
      </c>
      <c r="P1517">
        <v>22</v>
      </c>
      <c r="Q1517">
        <v>18</v>
      </c>
      <c r="R1517">
        <v>12</v>
      </c>
      <c r="S1517">
        <v>3</v>
      </c>
      <c r="T1517">
        <v>3.6</v>
      </c>
      <c r="U1517">
        <v>0</v>
      </c>
      <c r="V1517">
        <v>10</v>
      </c>
      <c r="W1517" s="1">
        <v>19867</v>
      </c>
      <c r="X1517" s="1">
        <v>5561</v>
      </c>
      <c r="Y1517" s="1">
        <v>18379.900000000001</v>
      </c>
      <c r="Z1517" t="s">
        <v>125</v>
      </c>
      <c r="AA1517" t="s">
        <v>57</v>
      </c>
      <c r="AB1517" s="1">
        <v>0</v>
      </c>
      <c r="AC1517">
        <v>0</v>
      </c>
      <c r="AD1517">
        <v>1</v>
      </c>
      <c r="AE1517">
        <v>0</v>
      </c>
      <c r="AF1517">
        <v>0</v>
      </c>
      <c r="AG1517" t="s">
        <v>91</v>
      </c>
      <c r="AH1517">
        <f>IF(OR(Cleaned_Data_Table[[#This Row],[Appointment Status]]="No Show", Cleaned_Data_Table[[#This Row],[Appointment Status]]="Cancelled"), 1, 0)</f>
        <v>1</v>
      </c>
      <c r="AI1517" t="str">
        <f>IF(Cleaned_Data_Table[[#This Row],[Emergency Case]]=1, "Emergency Care", "Standard Care")</f>
        <v>Standard Care</v>
      </c>
    </row>
    <row r="1518" spans="1:35">
      <c r="A1518" t="s">
        <v>1627</v>
      </c>
      <c r="B1518">
        <v>82</v>
      </c>
      <c r="C1518" t="s">
        <v>51</v>
      </c>
      <c r="D1518" t="s">
        <v>59</v>
      </c>
      <c r="E1518">
        <v>19.2</v>
      </c>
      <c r="F1518" t="s">
        <v>52</v>
      </c>
      <c r="G1518" t="s">
        <v>40</v>
      </c>
      <c r="H1518" t="s">
        <v>79</v>
      </c>
      <c r="I1518" t="s">
        <v>80</v>
      </c>
      <c r="J1518" t="s">
        <v>43</v>
      </c>
      <c r="K1518">
        <v>24</v>
      </c>
      <c r="L1518" s="1">
        <v>703</v>
      </c>
      <c r="M1518" t="s">
        <v>44</v>
      </c>
      <c r="N1518" t="s">
        <v>45</v>
      </c>
      <c r="O1518" t="s">
        <v>98</v>
      </c>
      <c r="P1518">
        <v>21</v>
      </c>
      <c r="Q1518">
        <v>57</v>
      </c>
      <c r="R1518">
        <v>6</v>
      </c>
      <c r="S1518">
        <v>1</v>
      </c>
      <c r="T1518">
        <v>3.4</v>
      </c>
      <c r="U1518">
        <v>0</v>
      </c>
      <c r="V1518">
        <v>7.9</v>
      </c>
      <c r="W1518" s="1">
        <v>371</v>
      </c>
      <c r="X1518" s="1">
        <v>110</v>
      </c>
      <c r="Y1518" s="1">
        <v>1184</v>
      </c>
      <c r="Z1518" t="s">
        <v>47</v>
      </c>
      <c r="AA1518" t="s">
        <v>71</v>
      </c>
      <c r="AB1518" s="1">
        <v>0</v>
      </c>
      <c r="AC1518">
        <v>1</v>
      </c>
      <c r="AD1518">
        <v>1</v>
      </c>
      <c r="AE1518">
        <v>0</v>
      </c>
      <c r="AF1518">
        <v>0</v>
      </c>
      <c r="AG1518" t="s">
        <v>49</v>
      </c>
      <c r="AH1518">
        <f>IF(OR(Cleaned_Data_Table[[#This Row],[Appointment Status]]="No Show", Cleaned_Data_Table[[#This Row],[Appointment Status]]="Cancelled"), 1, 0)</f>
        <v>0</v>
      </c>
      <c r="AI1518" t="str">
        <f>IF(Cleaned_Data_Table[[#This Row],[Emergency Case]]=1, "Emergency Care", "Standard Care")</f>
        <v>Standard Care</v>
      </c>
    </row>
    <row r="1519" spans="1:35">
      <c r="A1519" t="s">
        <v>1628</v>
      </c>
      <c r="B1519">
        <v>72</v>
      </c>
      <c r="C1519" t="s">
        <v>37</v>
      </c>
      <c r="D1519" t="s">
        <v>78</v>
      </c>
      <c r="E1519">
        <v>21.3</v>
      </c>
      <c r="F1519" t="s">
        <v>39</v>
      </c>
      <c r="G1519" t="s">
        <v>40</v>
      </c>
      <c r="H1519" t="s">
        <v>94</v>
      </c>
      <c r="I1519" t="s">
        <v>95</v>
      </c>
      <c r="J1519" t="s">
        <v>43</v>
      </c>
      <c r="K1519">
        <v>19</v>
      </c>
      <c r="L1519" s="1">
        <v>776</v>
      </c>
      <c r="M1519" t="s">
        <v>44</v>
      </c>
      <c r="N1519" t="s">
        <v>124</v>
      </c>
      <c r="O1519" t="s">
        <v>63</v>
      </c>
      <c r="P1519">
        <v>24</v>
      </c>
      <c r="Q1519">
        <v>46</v>
      </c>
      <c r="R1519">
        <v>14</v>
      </c>
      <c r="S1519">
        <v>3</v>
      </c>
      <c r="T1519">
        <v>3.3</v>
      </c>
      <c r="U1519">
        <v>0</v>
      </c>
      <c r="V1519">
        <v>8.6</v>
      </c>
      <c r="W1519" s="1">
        <v>618</v>
      </c>
      <c r="X1519" s="1">
        <v>458</v>
      </c>
      <c r="Y1519" s="1">
        <v>1852</v>
      </c>
      <c r="Z1519" t="s">
        <v>47</v>
      </c>
      <c r="AA1519" t="s">
        <v>76</v>
      </c>
      <c r="AB1519" s="1">
        <v>0</v>
      </c>
      <c r="AC1519">
        <v>1</v>
      </c>
      <c r="AD1519">
        <v>1</v>
      </c>
      <c r="AE1519">
        <v>0</v>
      </c>
      <c r="AF1519">
        <v>0</v>
      </c>
      <c r="AG1519" t="s">
        <v>49</v>
      </c>
      <c r="AH1519">
        <f>IF(OR(Cleaned_Data_Table[[#This Row],[Appointment Status]]="No Show", Cleaned_Data_Table[[#This Row],[Appointment Status]]="Cancelled"), 1, 0)</f>
        <v>0</v>
      </c>
      <c r="AI1519" t="str">
        <f>IF(Cleaned_Data_Table[[#This Row],[Emergency Case]]=1, "Emergency Care", "Standard Care")</f>
        <v>Standard Care</v>
      </c>
    </row>
    <row r="1520" spans="1:35">
      <c r="A1520" t="s">
        <v>1629</v>
      </c>
      <c r="B1520">
        <v>72</v>
      </c>
      <c r="C1520" t="s">
        <v>51</v>
      </c>
      <c r="D1520" t="s">
        <v>78</v>
      </c>
      <c r="E1520">
        <v>27.1</v>
      </c>
      <c r="F1520" t="s">
        <v>39</v>
      </c>
      <c r="G1520" t="s">
        <v>40</v>
      </c>
      <c r="H1520" t="s">
        <v>79</v>
      </c>
      <c r="I1520" t="s">
        <v>80</v>
      </c>
      <c r="J1520" t="s">
        <v>43</v>
      </c>
      <c r="K1520">
        <v>29</v>
      </c>
      <c r="L1520" s="1">
        <v>847</v>
      </c>
      <c r="M1520" t="s">
        <v>44</v>
      </c>
      <c r="N1520" t="s">
        <v>124</v>
      </c>
      <c r="O1520" t="s">
        <v>106</v>
      </c>
      <c r="P1520">
        <v>4</v>
      </c>
      <c r="Q1520">
        <v>34</v>
      </c>
      <c r="R1520">
        <v>7</v>
      </c>
      <c r="S1520">
        <v>1</v>
      </c>
      <c r="T1520">
        <v>4.0999999999999996</v>
      </c>
      <c r="U1520">
        <v>0</v>
      </c>
      <c r="V1520">
        <v>9.8000000000000007</v>
      </c>
      <c r="W1520" s="1">
        <v>361</v>
      </c>
      <c r="X1520" s="1">
        <v>343</v>
      </c>
      <c r="Y1520" s="1">
        <v>1551</v>
      </c>
      <c r="Z1520" t="s">
        <v>47</v>
      </c>
      <c r="AA1520" t="s">
        <v>76</v>
      </c>
      <c r="AB1520" s="1">
        <v>0</v>
      </c>
      <c r="AC1520">
        <v>1</v>
      </c>
      <c r="AD1520">
        <v>0</v>
      </c>
      <c r="AE1520">
        <v>0</v>
      </c>
      <c r="AF1520">
        <v>0</v>
      </c>
      <c r="AG1520" t="s">
        <v>87</v>
      </c>
      <c r="AH1520">
        <f>IF(OR(Cleaned_Data_Table[[#This Row],[Appointment Status]]="No Show", Cleaned_Data_Table[[#This Row],[Appointment Status]]="Cancelled"), 1, 0)</f>
        <v>0</v>
      </c>
      <c r="AI1520" t="str">
        <f>IF(Cleaned_Data_Table[[#This Row],[Emergency Case]]=1, "Emergency Care", "Standard Care")</f>
        <v>Standard Care</v>
      </c>
    </row>
    <row r="1521" spans="1:35">
      <c r="A1521" t="s">
        <v>1630</v>
      </c>
      <c r="B1521">
        <v>12</v>
      </c>
      <c r="C1521" t="s">
        <v>37</v>
      </c>
      <c r="D1521" t="s">
        <v>118</v>
      </c>
      <c r="E1521">
        <v>22.9</v>
      </c>
      <c r="F1521" t="s">
        <v>52</v>
      </c>
      <c r="G1521" t="s">
        <v>66</v>
      </c>
      <c r="H1521" t="s">
        <v>104</v>
      </c>
      <c r="I1521" t="s">
        <v>105</v>
      </c>
      <c r="J1521" t="s">
        <v>110</v>
      </c>
      <c r="K1521">
        <v>5</v>
      </c>
      <c r="L1521" s="1">
        <v>405</v>
      </c>
      <c r="M1521" t="s">
        <v>53</v>
      </c>
      <c r="N1521" t="s">
        <v>62</v>
      </c>
      <c r="O1521" t="s">
        <v>75</v>
      </c>
      <c r="P1521">
        <v>28</v>
      </c>
      <c r="Q1521">
        <v>17</v>
      </c>
      <c r="R1521">
        <v>7</v>
      </c>
      <c r="S1521">
        <v>2</v>
      </c>
      <c r="T1521">
        <v>3.6</v>
      </c>
      <c r="U1521">
        <v>0</v>
      </c>
      <c r="V1521">
        <v>10</v>
      </c>
      <c r="W1521" s="1">
        <v>3398</v>
      </c>
      <c r="X1521" s="1">
        <v>2898</v>
      </c>
      <c r="Y1521" s="1">
        <v>4690.7</v>
      </c>
      <c r="Z1521" t="s">
        <v>47</v>
      </c>
      <c r="AA1521" t="s">
        <v>112</v>
      </c>
      <c r="AB1521" s="1">
        <v>0</v>
      </c>
      <c r="AC1521">
        <v>0</v>
      </c>
      <c r="AD1521">
        <v>1</v>
      </c>
      <c r="AE1521">
        <v>0</v>
      </c>
      <c r="AF1521">
        <v>0</v>
      </c>
      <c r="AG1521" t="s">
        <v>87</v>
      </c>
      <c r="AH1521">
        <f>IF(OR(Cleaned_Data_Table[[#This Row],[Appointment Status]]="No Show", Cleaned_Data_Table[[#This Row],[Appointment Status]]="Cancelled"), 1, 0)</f>
        <v>0</v>
      </c>
      <c r="AI1521" t="str">
        <f>IF(Cleaned_Data_Table[[#This Row],[Emergency Case]]=1, "Emergency Care", "Standard Care")</f>
        <v>Standard Care</v>
      </c>
    </row>
    <row r="1522" spans="1:35">
      <c r="A1522" t="s">
        <v>1631</v>
      </c>
      <c r="B1522">
        <v>16</v>
      </c>
      <c r="C1522" t="s">
        <v>37</v>
      </c>
      <c r="D1522" t="s">
        <v>59</v>
      </c>
      <c r="E1522">
        <v>30.6</v>
      </c>
      <c r="F1522" t="s">
        <v>52</v>
      </c>
      <c r="G1522" t="s">
        <v>85</v>
      </c>
      <c r="H1522" t="s">
        <v>104</v>
      </c>
      <c r="I1522" t="s">
        <v>105</v>
      </c>
      <c r="J1522" t="s">
        <v>90</v>
      </c>
      <c r="K1522">
        <v>6</v>
      </c>
      <c r="L1522" s="1">
        <v>456</v>
      </c>
      <c r="M1522" t="s">
        <v>44</v>
      </c>
      <c r="N1522" t="s">
        <v>62</v>
      </c>
      <c r="O1522" t="s">
        <v>55</v>
      </c>
      <c r="P1522">
        <v>0</v>
      </c>
      <c r="Q1522">
        <v>11</v>
      </c>
      <c r="R1522">
        <v>10</v>
      </c>
      <c r="S1522">
        <v>2</v>
      </c>
      <c r="T1522">
        <v>3.7</v>
      </c>
      <c r="U1522">
        <v>1</v>
      </c>
      <c r="V1522">
        <v>10</v>
      </c>
      <c r="W1522" s="1">
        <v>13313</v>
      </c>
      <c r="X1522" s="1">
        <v>4032</v>
      </c>
      <c r="Y1522" s="1">
        <v>17801</v>
      </c>
      <c r="Z1522" t="s">
        <v>47</v>
      </c>
      <c r="AA1522" t="s">
        <v>112</v>
      </c>
      <c r="AB1522" s="1">
        <v>0</v>
      </c>
      <c r="AC1522">
        <v>0</v>
      </c>
      <c r="AD1522">
        <v>0</v>
      </c>
      <c r="AE1522">
        <v>0</v>
      </c>
      <c r="AF1522">
        <v>0</v>
      </c>
      <c r="AG1522" t="s">
        <v>131</v>
      </c>
      <c r="AH1522">
        <f>IF(OR(Cleaned_Data_Table[[#This Row],[Appointment Status]]="No Show", Cleaned_Data_Table[[#This Row],[Appointment Status]]="Cancelled"), 1, 0)</f>
        <v>0</v>
      </c>
      <c r="AI1522" t="str">
        <f>IF(Cleaned_Data_Table[[#This Row],[Emergency Case]]=1, "Emergency Care", "Standard Care")</f>
        <v>Emergency Care</v>
      </c>
    </row>
    <row r="1523" spans="1:35">
      <c r="A1523" t="s">
        <v>1632</v>
      </c>
      <c r="B1523">
        <v>2</v>
      </c>
      <c r="C1523" t="s">
        <v>51</v>
      </c>
      <c r="D1523" t="s">
        <v>65</v>
      </c>
      <c r="E1523">
        <v>25.9</v>
      </c>
      <c r="F1523" t="s">
        <v>52</v>
      </c>
      <c r="G1523" t="s">
        <v>66</v>
      </c>
      <c r="H1523" t="s">
        <v>67</v>
      </c>
      <c r="I1523" t="s">
        <v>68</v>
      </c>
      <c r="J1523" t="s">
        <v>90</v>
      </c>
      <c r="K1523">
        <v>14</v>
      </c>
      <c r="L1523" s="1">
        <v>492</v>
      </c>
      <c r="M1523" t="s">
        <v>44</v>
      </c>
      <c r="N1523" t="s">
        <v>81</v>
      </c>
      <c r="O1523" t="s">
        <v>86</v>
      </c>
      <c r="P1523">
        <v>24</v>
      </c>
      <c r="Q1523">
        <v>19</v>
      </c>
      <c r="R1523">
        <v>13</v>
      </c>
      <c r="S1523">
        <v>5</v>
      </c>
      <c r="T1523">
        <v>3.2</v>
      </c>
      <c r="U1523">
        <v>0</v>
      </c>
      <c r="V1523">
        <v>10</v>
      </c>
      <c r="W1523" s="1">
        <v>7023</v>
      </c>
      <c r="X1523" s="1">
        <v>11562</v>
      </c>
      <c r="Y1523" s="1">
        <v>19077</v>
      </c>
      <c r="Z1523" t="s">
        <v>56</v>
      </c>
      <c r="AA1523" t="s">
        <v>112</v>
      </c>
      <c r="AB1523" s="1">
        <v>19077</v>
      </c>
      <c r="AC1523">
        <v>0</v>
      </c>
      <c r="AD1523">
        <v>1</v>
      </c>
      <c r="AE1523">
        <v>0</v>
      </c>
      <c r="AF1523">
        <v>0</v>
      </c>
      <c r="AG1523" t="s">
        <v>91</v>
      </c>
      <c r="AH1523">
        <f>IF(OR(Cleaned_Data_Table[[#This Row],[Appointment Status]]="No Show", Cleaned_Data_Table[[#This Row],[Appointment Status]]="Cancelled"), 1, 0)</f>
        <v>1</v>
      </c>
      <c r="AI1523" t="str">
        <f>IF(Cleaned_Data_Table[[#This Row],[Emergency Case]]=1, "Emergency Care", "Standard Care")</f>
        <v>Standard Care</v>
      </c>
    </row>
    <row r="1524" spans="1:35">
      <c r="A1524" t="s">
        <v>1633</v>
      </c>
      <c r="B1524">
        <v>47</v>
      </c>
      <c r="C1524" t="s">
        <v>51</v>
      </c>
      <c r="D1524" t="s">
        <v>38</v>
      </c>
      <c r="E1524">
        <v>17.7</v>
      </c>
      <c r="F1524" t="s">
        <v>39</v>
      </c>
      <c r="G1524" t="s">
        <v>40</v>
      </c>
      <c r="H1524" t="s">
        <v>104</v>
      </c>
      <c r="I1524" t="s">
        <v>105</v>
      </c>
      <c r="J1524" t="s">
        <v>43</v>
      </c>
      <c r="K1524">
        <v>23</v>
      </c>
      <c r="L1524" s="1">
        <v>811</v>
      </c>
      <c r="M1524" t="s">
        <v>44</v>
      </c>
      <c r="N1524" t="s">
        <v>124</v>
      </c>
      <c r="O1524" t="s">
        <v>106</v>
      </c>
      <c r="P1524">
        <v>3</v>
      </c>
      <c r="Q1524">
        <v>29</v>
      </c>
      <c r="R1524">
        <v>11</v>
      </c>
      <c r="S1524">
        <v>2</v>
      </c>
      <c r="T1524">
        <v>3.7</v>
      </c>
      <c r="U1524">
        <v>0</v>
      </c>
      <c r="V1524">
        <v>9.9</v>
      </c>
      <c r="W1524" s="1">
        <v>125</v>
      </c>
      <c r="X1524" s="1">
        <v>819</v>
      </c>
      <c r="Y1524" s="1">
        <v>1755</v>
      </c>
      <c r="Z1524" t="s">
        <v>47</v>
      </c>
      <c r="AA1524" t="s">
        <v>48</v>
      </c>
      <c r="AB1524" s="1">
        <v>0</v>
      </c>
      <c r="AC1524">
        <v>0</v>
      </c>
      <c r="AD1524">
        <v>0</v>
      </c>
      <c r="AE1524">
        <v>0</v>
      </c>
      <c r="AF1524">
        <v>0</v>
      </c>
      <c r="AG1524" t="s">
        <v>87</v>
      </c>
      <c r="AH1524">
        <f>IF(OR(Cleaned_Data_Table[[#This Row],[Appointment Status]]="No Show", Cleaned_Data_Table[[#This Row],[Appointment Status]]="Cancelled"), 1, 0)</f>
        <v>0</v>
      </c>
      <c r="AI1524" t="str">
        <f>IF(Cleaned_Data_Table[[#This Row],[Emergency Case]]=1, "Emergency Care", "Standard Care")</f>
        <v>Standard Care</v>
      </c>
    </row>
    <row r="1525" spans="1:35">
      <c r="A1525" t="s">
        <v>1634</v>
      </c>
      <c r="B1525">
        <v>17</v>
      </c>
      <c r="C1525" t="s">
        <v>51</v>
      </c>
      <c r="D1525" t="s">
        <v>93</v>
      </c>
      <c r="E1525">
        <v>29.3</v>
      </c>
      <c r="F1525" t="s">
        <v>52</v>
      </c>
      <c r="G1525" t="s">
        <v>85</v>
      </c>
      <c r="H1525" t="s">
        <v>138</v>
      </c>
      <c r="I1525" t="s">
        <v>139</v>
      </c>
      <c r="J1525" t="s">
        <v>110</v>
      </c>
      <c r="K1525">
        <v>12</v>
      </c>
      <c r="L1525" s="1">
        <v>629</v>
      </c>
      <c r="M1525" t="s">
        <v>44</v>
      </c>
      <c r="N1525" t="s">
        <v>45</v>
      </c>
      <c r="O1525" t="s">
        <v>101</v>
      </c>
      <c r="P1525">
        <v>0</v>
      </c>
      <c r="Q1525">
        <v>39</v>
      </c>
      <c r="R1525">
        <v>1</v>
      </c>
      <c r="S1525">
        <v>1</v>
      </c>
      <c r="T1525">
        <v>4.3</v>
      </c>
      <c r="U1525">
        <v>1</v>
      </c>
      <c r="V1525">
        <v>9.6</v>
      </c>
      <c r="W1525" s="1">
        <v>4236</v>
      </c>
      <c r="X1525" s="1">
        <v>1869</v>
      </c>
      <c r="Y1525" s="1">
        <v>6734</v>
      </c>
      <c r="Z1525" t="s">
        <v>47</v>
      </c>
      <c r="AA1525" t="s">
        <v>112</v>
      </c>
      <c r="AB1525" s="1">
        <v>0</v>
      </c>
      <c r="AC1525">
        <v>1</v>
      </c>
      <c r="AD1525">
        <v>0</v>
      </c>
      <c r="AE1525">
        <v>1</v>
      </c>
      <c r="AF1525">
        <v>0</v>
      </c>
      <c r="AG1525" t="s">
        <v>87</v>
      </c>
      <c r="AH1525">
        <f>IF(OR(Cleaned_Data_Table[[#This Row],[Appointment Status]]="No Show", Cleaned_Data_Table[[#This Row],[Appointment Status]]="Cancelled"), 1, 0)</f>
        <v>0</v>
      </c>
      <c r="AI1525" t="str">
        <f>IF(Cleaned_Data_Table[[#This Row],[Emergency Case]]=1, "Emergency Care", "Standard Care")</f>
        <v>Emergency Care</v>
      </c>
    </row>
    <row r="1526" spans="1:35">
      <c r="A1526" t="s">
        <v>1635</v>
      </c>
      <c r="B1526">
        <v>70</v>
      </c>
      <c r="C1526" t="s">
        <v>51</v>
      </c>
      <c r="D1526" t="s">
        <v>59</v>
      </c>
      <c r="E1526">
        <v>22.5</v>
      </c>
      <c r="F1526" t="s">
        <v>89</v>
      </c>
      <c r="G1526" t="s">
        <v>85</v>
      </c>
      <c r="H1526" t="s">
        <v>60</v>
      </c>
      <c r="I1526" t="s">
        <v>61</v>
      </c>
      <c r="J1526" t="s">
        <v>90</v>
      </c>
      <c r="K1526">
        <v>1</v>
      </c>
      <c r="L1526" s="1">
        <v>377</v>
      </c>
      <c r="M1526" t="s">
        <v>44</v>
      </c>
      <c r="N1526" t="s">
        <v>54</v>
      </c>
      <c r="O1526" t="s">
        <v>111</v>
      </c>
      <c r="P1526">
        <v>0</v>
      </c>
      <c r="Q1526">
        <v>7</v>
      </c>
      <c r="R1526">
        <v>0</v>
      </c>
      <c r="S1526">
        <v>0</v>
      </c>
      <c r="T1526">
        <v>4.8</v>
      </c>
      <c r="U1526">
        <v>1</v>
      </c>
      <c r="V1526">
        <v>10</v>
      </c>
      <c r="W1526" s="1">
        <v>15235</v>
      </c>
      <c r="X1526" s="1">
        <v>12862</v>
      </c>
      <c r="Y1526" s="1">
        <v>28474</v>
      </c>
      <c r="Z1526" t="s">
        <v>47</v>
      </c>
      <c r="AA1526" t="s">
        <v>76</v>
      </c>
      <c r="AB1526" s="1">
        <v>0</v>
      </c>
      <c r="AC1526">
        <v>0</v>
      </c>
      <c r="AD1526">
        <v>0</v>
      </c>
      <c r="AE1526">
        <v>0</v>
      </c>
      <c r="AF1526">
        <v>0</v>
      </c>
      <c r="AG1526" t="s">
        <v>131</v>
      </c>
      <c r="AH1526">
        <f>IF(OR(Cleaned_Data_Table[[#This Row],[Appointment Status]]="No Show", Cleaned_Data_Table[[#This Row],[Appointment Status]]="Cancelled"), 1, 0)</f>
        <v>0</v>
      </c>
      <c r="AI1526" t="str">
        <f>IF(Cleaned_Data_Table[[#This Row],[Emergency Case]]=1, "Emergency Care", "Standard Care")</f>
        <v>Emergency Care</v>
      </c>
    </row>
    <row r="1527" spans="1:35">
      <c r="A1527" t="s">
        <v>1636</v>
      </c>
      <c r="B1527">
        <v>36</v>
      </c>
      <c r="C1527" t="s">
        <v>51</v>
      </c>
      <c r="D1527" t="s">
        <v>93</v>
      </c>
      <c r="E1527">
        <v>24.1</v>
      </c>
      <c r="F1527" t="s">
        <v>103</v>
      </c>
      <c r="G1527" t="s">
        <v>40</v>
      </c>
      <c r="H1527" t="s">
        <v>104</v>
      </c>
      <c r="I1527" t="s">
        <v>105</v>
      </c>
      <c r="J1527" t="s">
        <v>110</v>
      </c>
      <c r="K1527">
        <v>29</v>
      </c>
      <c r="L1527" s="1">
        <v>783</v>
      </c>
      <c r="M1527" t="s">
        <v>53</v>
      </c>
      <c r="N1527" t="s">
        <v>45</v>
      </c>
      <c r="O1527" t="s">
        <v>98</v>
      </c>
      <c r="P1527">
        <v>17</v>
      </c>
      <c r="Q1527">
        <v>34</v>
      </c>
      <c r="R1527">
        <v>13</v>
      </c>
      <c r="S1527">
        <v>1</v>
      </c>
      <c r="T1527">
        <v>4.3</v>
      </c>
      <c r="U1527">
        <v>0</v>
      </c>
      <c r="V1527">
        <v>9.9</v>
      </c>
      <c r="W1527" s="1">
        <v>4390</v>
      </c>
      <c r="X1527" s="1">
        <v>3061</v>
      </c>
      <c r="Y1527" s="1">
        <v>5763.8</v>
      </c>
      <c r="Z1527" t="s">
        <v>47</v>
      </c>
      <c r="AA1527" t="s">
        <v>48</v>
      </c>
      <c r="AB1527" s="1">
        <v>0</v>
      </c>
      <c r="AC1527">
        <v>1</v>
      </c>
      <c r="AD1527">
        <v>1</v>
      </c>
      <c r="AE1527">
        <v>1</v>
      </c>
      <c r="AF1527">
        <v>0</v>
      </c>
      <c r="AG1527" t="s">
        <v>87</v>
      </c>
      <c r="AH1527">
        <f>IF(OR(Cleaned_Data_Table[[#This Row],[Appointment Status]]="No Show", Cleaned_Data_Table[[#This Row],[Appointment Status]]="Cancelled"), 1, 0)</f>
        <v>0</v>
      </c>
      <c r="AI1527" t="str">
        <f>IF(Cleaned_Data_Table[[#This Row],[Emergency Case]]=1, "Emergency Care", "Standard Care")</f>
        <v>Standard Care</v>
      </c>
    </row>
    <row r="1528" spans="1:35">
      <c r="A1528" t="s">
        <v>1637</v>
      </c>
      <c r="B1528">
        <v>26</v>
      </c>
      <c r="C1528" t="s">
        <v>37</v>
      </c>
      <c r="D1528" t="s">
        <v>93</v>
      </c>
      <c r="E1528">
        <v>25.9</v>
      </c>
      <c r="F1528" t="s">
        <v>39</v>
      </c>
      <c r="G1528" t="s">
        <v>40</v>
      </c>
      <c r="H1528" t="s">
        <v>60</v>
      </c>
      <c r="I1528" t="s">
        <v>61</v>
      </c>
      <c r="J1528" t="s">
        <v>43</v>
      </c>
      <c r="K1528">
        <v>4</v>
      </c>
      <c r="L1528" s="1">
        <v>425</v>
      </c>
      <c r="M1528" t="s">
        <v>53</v>
      </c>
      <c r="N1528" t="s">
        <v>81</v>
      </c>
      <c r="O1528" t="s">
        <v>111</v>
      </c>
      <c r="P1528">
        <v>25</v>
      </c>
      <c r="Q1528">
        <v>33</v>
      </c>
      <c r="R1528">
        <v>4</v>
      </c>
      <c r="S1528">
        <v>0</v>
      </c>
      <c r="T1528">
        <v>3.2</v>
      </c>
      <c r="U1528">
        <v>0</v>
      </c>
      <c r="V1528">
        <v>9.4</v>
      </c>
      <c r="W1528" s="1">
        <v>629</v>
      </c>
      <c r="X1528" s="1">
        <v>972</v>
      </c>
      <c r="Y1528" s="1">
        <v>1418.2</v>
      </c>
      <c r="Z1528" t="s">
        <v>56</v>
      </c>
      <c r="AA1528" t="s">
        <v>57</v>
      </c>
      <c r="AB1528" s="1">
        <v>2026</v>
      </c>
      <c r="AC1528">
        <v>1</v>
      </c>
      <c r="AD1528">
        <v>1</v>
      </c>
      <c r="AE1528">
        <v>0</v>
      </c>
      <c r="AF1528">
        <v>0</v>
      </c>
      <c r="AG1528" t="s">
        <v>49</v>
      </c>
      <c r="AH1528">
        <f>IF(OR(Cleaned_Data_Table[[#This Row],[Appointment Status]]="No Show", Cleaned_Data_Table[[#This Row],[Appointment Status]]="Cancelled"), 1, 0)</f>
        <v>1</v>
      </c>
      <c r="AI1528" t="str">
        <f>IF(Cleaned_Data_Table[[#This Row],[Emergency Case]]=1, "Emergency Care", "Standard Care")</f>
        <v>Standard Care</v>
      </c>
    </row>
    <row r="1529" spans="1:35">
      <c r="A1529" t="s">
        <v>1638</v>
      </c>
      <c r="B1529">
        <v>7</v>
      </c>
      <c r="C1529" t="s">
        <v>37</v>
      </c>
      <c r="D1529" t="s">
        <v>114</v>
      </c>
      <c r="E1529">
        <v>32</v>
      </c>
      <c r="F1529" t="s">
        <v>52</v>
      </c>
      <c r="G1529" t="s">
        <v>66</v>
      </c>
      <c r="H1529" t="s">
        <v>138</v>
      </c>
      <c r="I1529" t="s">
        <v>139</v>
      </c>
      <c r="J1529" t="s">
        <v>90</v>
      </c>
      <c r="K1529">
        <v>23</v>
      </c>
      <c r="L1529" s="1">
        <v>821</v>
      </c>
      <c r="M1529" t="s">
        <v>44</v>
      </c>
      <c r="N1529" t="s">
        <v>124</v>
      </c>
      <c r="O1529" t="s">
        <v>63</v>
      </c>
      <c r="P1529">
        <v>21</v>
      </c>
      <c r="Q1529">
        <v>6</v>
      </c>
      <c r="R1529">
        <v>2</v>
      </c>
      <c r="S1529">
        <v>1</v>
      </c>
      <c r="T1529">
        <v>3.7</v>
      </c>
      <c r="U1529">
        <v>0</v>
      </c>
      <c r="V1529">
        <v>10</v>
      </c>
      <c r="W1529" s="1">
        <v>7250</v>
      </c>
      <c r="X1529" s="1">
        <v>12333</v>
      </c>
      <c r="Y1529" s="1">
        <v>20404</v>
      </c>
      <c r="Z1529" t="s">
        <v>47</v>
      </c>
      <c r="AA1529" t="s">
        <v>112</v>
      </c>
      <c r="AB1529" s="1">
        <v>0</v>
      </c>
      <c r="AC1529">
        <v>0</v>
      </c>
      <c r="AD1529">
        <v>1</v>
      </c>
      <c r="AE1529">
        <v>0</v>
      </c>
      <c r="AF1529">
        <v>0</v>
      </c>
      <c r="AG1529" t="s">
        <v>91</v>
      </c>
      <c r="AH1529">
        <f>IF(OR(Cleaned_Data_Table[[#This Row],[Appointment Status]]="No Show", Cleaned_Data_Table[[#This Row],[Appointment Status]]="Cancelled"), 1, 0)</f>
        <v>0</v>
      </c>
      <c r="AI1529" t="str">
        <f>IF(Cleaned_Data_Table[[#This Row],[Emergency Case]]=1, "Emergency Care", "Standard Care")</f>
        <v>Standard Care</v>
      </c>
    </row>
    <row r="1530" spans="1:35">
      <c r="A1530" t="s">
        <v>1639</v>
      </c>
      <c r="B1530">
        <v>17</v>
      </c>
      <c r="C1530" t="s">
        <v>51</v>
      </c>
      <c r="D1530" t="s">
        <v>116</v>
      </c>
      <c r="E1530">
        <v>21.9</v>
      </c>
      <c r="F1530" t="s">
        <v>52</v>
      </c>
      <c r="G1530" t="s">
        <v>40</v>
      </c>
      <c r="H1530" t="s">
        <v>79</v>
      </c>
      <c r="I1530" t="s">
        <v>80</v>
      </c>
      <c r="J1530" t="s">
        <v>90</v>
      </c>
      <c r="K1530">
        <v>23</v>
      </c>
      <c r="L1530" s="1">
        <v>835</v>
      </c>
      <c r="M1530" t="s">
        <v>53</v>
      </c>
      <c r="N1530" t="s">
        <v>45</v>
      </c>
      <c r="O1530" t="s">
        <v>82</v>
      </c>
      <c r="P1530">
        <v>3</v>
      </c>
      <c r="Q1530">
        <v>17</v>
      </c>
      <c r="R1530">
        <v>11</v>
      </c>
      <c r="S1530">
        <v>2</v>
      </c>
      <c r="T1530">
        <v>3.5</v>
      </c>
      <c r="U1530">
        <v>0</v>
      </c>
      <c r="V1530">
        <v>10</v>
      </c>
      <c r="W1530" s="1">
        <v>5012</v>
      </c>
      <c r="X1530" s="1">
        <v>9403</v>
      </c>
      <c r="Y1530" s="1">
        <v>10675</v>
      </c>
      <c r="Z1530" t="s">
        <v>47</v>
      </c>
      <c r="AA1530" t="s">
        <v>112</v>
      </c>
      <c r="AB1530" s="1">
        <v>0</v>
      </c>
      <c r="AC1530">
        <v>0</v>
      </c>
      <c r="AD1530">
        <v>0</v>
      </c>
      <c r="AE1530">
        <v>0</v>
      </c>
      <c r="AF1530">
        <v>0</v>
      </c>
      <c r="AG1530" t="s">
        <v>131</v>
      </c>
      <c r="AH1530">
        <f>IF(OR(Cleaned_Data_Table[[#This Row],[Appointment Status]]="No Show", Cleaned_Data_Table[[#This Row],[Appointment Status]]="Cancelled"), 1, 0)</f>
        <v>0</v>
      </c>
      <c r="AI1530" t="str">
        <f>IF(Cleaned_Data_Table[[#This Row],[Emergency Case]]=1, "Emergency Care", "Standard Care")</f>
        <v>Standard Care</v>
      </c>
    </row>
    <row r="1531" spans="1:35">
      <c r="A1531" t="s">
        <v>1640</v>
      </c>
      <c r="B1531">
        <v>8</v>
      </c>
      <c r="C1531" t="s">
        <v>37</v>
      </c>
      <c r="D1531" t="s">
        <v>59</v>
      </c>
      <c r="E1531">
        <v>21.4</v>
      </c>
      <c r="F1531" t="s">
        <v>39</v>
      </c>
      <c r="G1531" t="s">
        <v>85</v>
      </c>
      <c r="H1531" t="s">
        <v>41</v>
      </c>
      <c r="I1531" t="s">
        <v>42</v>
      </c>
      <c r="J1531" t="s">
        <v>110</v>
      </c>
      <c r="K1531">
        <v>8</v>
      </c>
      <c r="L1531" s="1">
        <v>483</v>
      </c>
      <c r="M1531" t="s">
        <v>44</v>
      </c>
      <c r="N1531" t="s">
        <v>124</v>
      </c>
      <c r="O1531" t="s">
        <v>70</v>
      </c>
      <c r="P1531">
        <v>0</v>
      </c>
      <c r="Q1531">
        <v>32</v>
      </c>
      <c r="R1531">
        <v>4</v>
      </c>
      <c r="S1531">
        <v>2</v>
      </c>
      <c r="T1531">
        <v>3.2</v>
      </c>
      <c r="U1531">
        <v>1</v>
      </c>
      <c r="V1531">
        <v>9.5</v>
      </c>
      <c r="W1531" s="1">
        <v>3243</v>
      </c>
      <c r="X1531" s="1">
        <v>1449</v>
      </c>
      <c r="Y1531" s="1">
        <v>5175</v>
      </c>
      <c r="Z1531" t="s">
        <v>47</v>
      </c>
      <c r="AA1531" t="s">
        <v>112</v>
      </c>
      <c r="AB1531" s="1">
        <v>0</v>
      </c>
      <c r="AC1531">
        <v>1</v>
      </c>
      <c r="AD1531">
        <v>0</v>
      </c>
      <c r="AE1531">
        <v>1</v>
      </c>
      <c r="AF1531">
        <v>0</v>
      </c>
      <c r="AG1531" t="s">
        <v>87</v>
      </c>
      <c r="AH1531">
        <f>IF(OR(Cleaned_Data_Table[[#This Row],[Appointment Status]]="No Show", Cleaned_Data_Table[[#This Row],[Appointment Status]]="Cancelled"), 1, 0)</f>
        <v>0</v>
      </c>
      <c r="AI1531" t="str">
        <f>IF(Cleaned_Data_Table[[#This Row],[Emergency Case]]=1, "Emergency Care", "Standard Care")</f>
        <v>Emergency Care</v>
      </c>
    </row>
    <row r="1532" spans="1:35">
      <c r="A1532" t="s">
        <v>1641</v>
      </c>
      <c r="B1532">
        <v>17</v>
      </c>
      <c r="C1532" t="s">
        <v>37</v>
      </c>
      <c r="D1532" t="s">
        <v>118</v>
      </c>
      <c r="E1532">
        <v>24.4</v>
      </c>
      <c r="F1532" t="s">
        <v>52</v>
      </c>
      <c r="G1532" t="s">
        <v>40</v>
      </c>
      <c r="H1532" t="s">
        <v>41</v>
      </c>
      <c r="I1532" t="s">
        <v>42</v>
      </c>
      <c r="J1532" t="s">
        <v>110</v>
      </c>
      <c r="K1532">
        <v>3</v>
      </c>
      <c r="L1532" s="1">
        <v>449</v>
      </c>
      <c r="M1532" t="s">
        <v>53</v>
      </c>
      <c r="N1532" t="s">
        <v>124</v>
      </c>
      <c r="O1532" t="s">
        <v>46</v>
      </c>
      <c r="P1532">
        <v>21</v>
      </c>
      <c r="Q1532">
        <v>35</v>
      </c>
      <c r="R1532">
        <v>4</v>
      </c>
      <c r="S1532">
        <v>1</v>
      </c>
      <c r="T1532">
        <v>3.6</v>
      </c>
      <c r="U1532">
        <v>0</v>
      </c>
      <c r="V1532">
        <v>9.5</v>
      </c>
      <c r="W1532" s="1">
        <v>3513</v>
      </c>
      <c r="X1532" s="1">
        <v>2182</v>
      </c>
      <c r="Y1532" s="1">
        <v>4300.8</v>
      </c>
      <c r="Z1532" t="s">
        <v>47</v>
      </c>
      <c r="AA1532" t="s">
        <v>112</v>
      </c>
      <c r="AB1532" s="1">
        <v>0</v>
      </c>
      <c r="AC1532">
        <v>1</v>
      </c>
      <c r="AD1532">
        <v>1</v>
      </c>
      <c r="AE1532">
        <v>0</v>
      </c>
      <c r="AF1532">
        <v>0</v>
      </c>
      <c r="AG1532" t="s">
        <v>87</v>
      </c>
      <c r="AH1532">
        <f>IF(OR(Cleaned_Data_Table[[#This Row],[Appointment Status]]="No Show", Cleaned_Data_Table[[#This Row],[Appointment Status]]="Cancelled"), 1, 0)</f>
        <v>0</v>
      </c>
      <c r="AI1532" t="str">
        <f>IF(Cleaned_Data_Table[[#This Row],[Emergency Case]]=1, "Emergency Care", "Standard Care")</f>
        <v>Standard Care</v>
      </c>
    </row>
    <row r="1533" spans="1:35">
      <c r="A1533" t="s">
        <v>1642</v>
      </c>
      <c r="B1533">
        <v>26</v>
      </c>
      <c r="C1533" t="s">
        <v>37</v>
      </c>
      <c r="D1533" t="s">
        <v>78</v>
      </c>
      <c r="E1533">
        <v>18.100000000000001</v>
      </c>
      <c r="F1533" t="s">
        <v>52</v>
      </c>
      <c r="G1533" t="s">
        <v>40</v>
      </c>
      <c r="H1533" t="s">
        <v>104</v>
      </c>
      <c r="I1533" t="s">
        <v>105</v>
      </c>
      <c r="J1533" t="s">
        <v>90</v>
      </c>
      <c r="K1533">
        <v>21</v>
      </c>
      <c r="L1533" s="1">
        <v>685</v>
      </c>
      <c r="M1533" t="s">
        <v>53</v>
      </c>
      <c r="N1533" t="s">
        <v>124</v>
      </c>
      <c r="O1533" t="s">
        <v>75</v>
      </c>
      <c r="P1533">
        <v>7</v>
      </c>
      <c r="Q1533">
        <v>7</v>
      </c>
      <c r="R1533">
        <v>9</v>
      </c>
      <c r="S1533">
        <v>0</v>
      </c>
      <c r="T1533">
        <v>5</v>
      </c>
      <c r="U1533">
        <v>0</v>
      </c>
      <c r="V1533">
        <v>10</v>
      </c>
      <c r="W1533" s="1">
        <v>16457</v>
      </c>
      <c r="X1533" s="1">
        <v>10830</v>
      </c>
      <c r="Y1533" s="1">
        <v>19580.400000000001</v>
      </c>
      <c r="Z1533" t="s">
        <v>47</v>
      </c>
      <c r="AA1533" t="s">
        <v>57</v>
      </c>
      <c r="AB1533" s="1">
        <v>0</v>
      </c>
      <c r="AC1533">
        <v>0</v>
      </c>
      <c r="AD1533">
        <v>0</v>
      </c>
      <c r="AE1533">
        <v>0</v>
      </c>
      <c r="AF1533">
        <v>0</v>
      </c>
      <c r="AG1533" t="s">
        <v>87</v>
      </c>
      <c r="AH1533">
        <f>IF(OR(Cleaned_Data_Table[[#This Row],[Appointment Status]]="No Show", Cleaned_Data_Table[[#This Row],[Appointment Status]]="Cancelled"), 1, 0)</f>
        <v>0</v>
      </c>
      <c r="AI1533" t="str">
        <f>IF(Cleaned_Data_Table[[#This Row],[Emergency Case]]=1, "Emergency Care", "Standard Care")</f>
        <v>Standard Care</v>
      </c>
    </row>
    <row r="1534" spans="1:35">
      <c r="A1534" t="s">
        <v>1643</v>
      </c>
      <c r="B1534">
        <v>49</v>
      </c>
      <c r="C1534" t="s">
        <v>37</v>
      </c>
      <c r="D1534" t="s">
        <v>84</v>
      </c>
      <c r="E1534">
        <v>32.9</v>
      </c>
      <c r="F1534" t="s">
        <v>52</v>
      </c>
      <c r="G1534" t="s">
        <v>40</v>
      </c>
      <c r="H1534" t="s">
        <v>73</v>
      </c>
      <c r="I1534" t="s">
        <v>74</v>
      </c>
      <c r="J1534" t="s">
        <v>110</v>
      </c>
      <c r="K1534">
        <v>30</v>
      </c>
      <c r="L1534" s="1">
        <v>877</v>
      </c>
      <c r="M1534" t="s">
        <v>53</v>
      </c>
      <c r="N1534" t="s">
        <v>124</v>
      </c>
      <c r="O1534" t="s">
        <v>86</v>
      </c>
      <c r="P1534">
        <v>19</v>
      </c>
      <c r="Q1534">
        <v>31</v>
      </c>
      <c r="R1534">
        <v>3</v>
      </c>
      <c r="S1534">
        <v>2</v>
      </c>
      <c r="T1534">
        <v>3.9</v>
      </c>
      <c r="U1534">
        <v>0</v>
      </c>
      <c r="V1534">
        <v>9.9</v>
      </c>
      <c r="W1534" s="1">
        <v>1779</v>
      </c>
      <c r="X1534" s="1">
        <v>3469</v>
      </c>
      <c r="Y1534" s="1">
        <v>4287.5</v>
      </c>
      <c r="Z1534" t="s">
        <v>47</v>
      </c>
      <c r="AA1534" t="s">
        <v>48</v>
      </c>
      <c r="AB1534" s="1">
        <v>0</v>
      </c>
      <c r="AC1534">
        <v>1</v>
      </c>
      <c r="AD1534">
        <v>1</v>
      </c>
      <c r="AE1534">
        <v>0</v>
      </c>
      <c r="AF1534">
        <v>0</v>
      </c>
      <c r="AG1534" t="s">
        <v>87</v>
      </c>
      <c r="AH1534">
        <f>IF(OR(Cleaned_Data_Table[[#This Row],[Appointment Status]]="No Show", Cleaned_Data_Table[[#This Row],[Appointment Status]]="Cancelled"), 1, 0)</f>
        <v>0</v>
      </c>
      <c r="AI1534" t="str">
        <f>IF(Cleaned_Data_Table[[#This Row],[Emergency Case]]=1, "Emergency Care", "Standard Care")</f>
        <v>Standard Care</v>
      </c>
    </row>
    <row r="1535" spans="1:35">
      <c r="A1535" t="s">
        <v>1644</v>
      </c>
      <c r="B1535">
        <v>3</v>
      </c>
      <c r="C1535" t="s">
        <v>51</v>
      </c>
      <c r="D1535" t="s">
        <v>38</v>
      </c>
      <c r="E1535">
        <v>18.2</v>
      </c>
      <c r="F1535" t="s">
        <v>52</v>
      </c>
      <c r="G1535" t="s">
        <v>85</v>
      </c>
      <c r="H1535" t="s">
        <v>73</v>
      </c>
      <c r="I1535" t="s">
        <v>74</v>
      </c>
      <c r="J1535" t="s">
        <v>90</v>
      </c>
      <c r="K1535">
        <v>29</v>
      </c>
      <c r="L1535" s="1">
        <v>848</v>
      </c>
      <c r="M1535" t="s">
        <v>44</v>
      </c>
      <c r="N1535" t="s">
        <v>45</v>
      </c>
      <c r="O1535" t="s">
        <v>70</v>
      </c>
      <c r="P1535">
        <v>0</v>
      </c>
      <c r="Q1535">
        <v>5</v>
      </c>
      <c r="R1535">
        <v>13</v>
      </c>
      <c r="S1535">
        <v>1</v>
      </c>
      <c r="T1535">
        <v>3.1</v>
      </c>
      <c r="U1535">
        <v>1</v>
      </c>
      <c r="V1535">
        <v>10</v>
      </c>
      <c r="W1535" s="1">
        <v>7704</v>
      </c>
      <c r="X1535" s="1">
        <v>13096</v>
      </c>
      <c r="Y1535" s="1">
        <v>21648</v>
      </c>
      <c r="Z1535" t="s">
        <v>56</v>
      </c>
      <c r="AA1535" t="s">
        <v>112</v>
      </c>
      <c r="AB1535" s="1">
        <v>21648</v>
      </c>
      <c r="AC1535">
        <v>0</v>
      </c>
      <c r="AD1535">
        <v>0</v>
      </c>
      <c r="AE1535">
        <v>0</v>
      </c>
      <c r="AF1535">
        <v>0</v>
      </c>
      <c r="AG1535" t="s">
        <v>131</v>
      </c>
      <c r="AH1535">
        <f>IF(OR(Cleaned_Data_Table[[#This Row],[Appointment Status]]="No Show", Cleaned_Data_Table[[#This Row],[Appointment Status]]="Cancelled"), 1, 0)</f>
        <v>1</v>
      </c>
      <c r="AI1535" t="str">
        <f>IF(Cleaned_Data_Table[[#This Row],[Emergency Case]]=1, "Emergency Care", "Standard Care")</f>
        <v>Emergency Care</v>
      </c>
    </row>
    <row r="1536" spans="1:35">
      <c r="A1536" t="s">
        <v>1645</v>
      </c>
      <c r="B1536">
        <v>89</v>
      </c>
      <c r="C1536" t="s">
        <v>37</v>
      </c>
      <c r="D1536" t="s">
        <v>38</v>
      </c>
      <c r="E1536">
        <v>24.9</v>
      </c>
      <c r="F1536" t="s">
        <v>39</v>
      </c>
      <c r="G1536" t="s">
        <v>40</v>
      </c>
      <c r="H1536" t="s">
        <v>104</v>
      </c>
      <c r="I1536" t="s">
        <v>105</v>
      </c>
      <c r="J1536" t="s">
        <v>110</v>
      </c>
      <c r="K1536">
        <v>13</v>
      </c>
      <c r="L1536" s="1">
        <v>624</v>
      </c>
      <c r="M1536" t="s">
        <v>44</v>
      </c>
      <c r="N1536" t="s">
        <v>124</v>
      </c>
      <c r="O1536" t="s">
        <v>101</v>
      </c>
      <c r="P1536">
        <v>26</v>
      </c>
      <c r="Q1536">
        <v>32</v>
      </c>
      <c r="R1536">
        <v>14</v>
      </c>
      <c r="S1536">
        <v>5</v>
      </c>
      <c r="T1536">
        <v>3.7</v>
      </c>
      <c r="U1536">
        <v>0</v>
      </c>
      <c r="V1536">
        <v>9.6999999999999993</v>
      </c>
      <c r="W1536" s="1">
        <v>4812</v>
      </c>
      <c r="X1536" s="1">
        <v>3587</v>
      </c>
      <c r="Y1536" s="1">
        <v>9023</v>
      </c>
      <c r="Z1536" t="s">
        <v>47</v>
      </c>
      <c r="AA1536" t="s">
        <v>71</v>
      </c>
      <c r="AB1536" s="1">
        <v>0</v>
      </c>
      <c r="AC1536">
        <v>1</v>
      </c>
      <c r="AD1536">
        <v>1</v>
      </c>
      <c r="AE1536">
        <v>1</v>
      </c>
      <c r="AF1536">
        <v>0</v>
      </c>
      <c r="AG1536" t="s">
        <v>87</v>
      </c>
      <c r="AH1536">
        <f>IF(OR(Cleaned_Data_Table[[#This Row],[Appointment Status]]="No Show", Cleaned_Data_Table[[#This Row],[Appointment Status]]="Cancelled"), 1, 0)</f>
        <v>0</v>
      </c>
      <c r="AI1536" t="str">
        <f>IF(Cleaned_Data_Table[[#This Row],[Emergency Case]]=1, "Emergency Care", "Standard Care")</f>
        <v>Standard Care</v>
      </c>
    </row>
    <row r="1537" spans="1:35">
      <c r="A1537" t="s">
        <v>1646</v>
      </c>
      <c r="B1537">
        <v>38</v>
      </c>
      <c r="C1537" t="s">
        <v>37</v>
      </c>
      <c r="D1537" t="s">
        <v>84</v>
      </c>
      <c r="E1537">
        <v>22.2</v>
      </c>
      <c r="F1537" t="s">
        <v>52</v>
      </c>
      <c r="G1537" t="s">
        <v>85</v>
      </c>
      <c r="H1537" t="s">
        <v>41</v>
      </c>
      <c r="I1537" t="s">
        <v>42</v>
      </c>
      <c r="J1537" t="s">
        <v>43</v>
      </c>
      <c r="K1537">
        <v>20</v>
      </c>
      <c r="L1537" s="1">
        <v>677</v>
      </c>
      <c r="M1537" t="s">
        <v>53</v>
      </c>
      <c r="N1537" t="s">
        <v>69</v>
      </c>
      <c r="O1537" t="s">
        <v>106</v>
      </c>
      <c r="P1537">
        <v>0</v>
      </c>
      <c r="Q1537">
        <v>30</v>
      </c>
      <c r="R1537">
        <v>12</v>
      </c>
      <c r="S1537">
        <v>1</v>
      </c>
      <c r="T1537">
        <v>4.7</v>
      </c>
      <c r="U1537">
        <v>1</v>
      </c>
      <c r="V1537">
        <v>10</v>
      </c>
      <c r="W1537" s="1">
        <v>471</v>
      </c>
      <c r="X1537" s="1">
        <v>36</v>
      </c>
      <c r="Y1537" s="1">
        <v>828.8</v>
      </c>
      <c r="Z1537" t="s">
        <v>47</v>
      </c>
      <c r="AA1537" t="s">
        <v>48</v>
      </c>
      <c r="AB1537" s="1">
        <v>0</v>
      </c>
      <c r="AC1537">
        <v>0</v>
      </c>
      <c r="AD1537">
        <v>0</v>
      </c>
      <c r="AE1537">
        <v>0</v>
      </c>
      <c r="AF1537">
        <v>0</v>
      </c>
      <c r="AG1537" t="s">
        <v>87</v>
      </c>
      <c r="AH1537">
        <f>IF(OR(Cleaned_Data_Table[[#This Row],[Appointment Status]]="No Show", Cleaned_Data_Table[[#This Row],[Appointment Status]]="Cancelled"), 1, 0)</f>
        <v>0</v>
      </c>
      <c r="AI1537" t="str">
        <f>IF(Cleaned_Data_Table[[#This Row],[Emergency Case]]=1, "Emergency Care", "Standard Care")</f>
        <v>Emergency Care</v>
      </c>
    </row>
    <row r="1538" spans="1:35">
      <c r="A1538" t="s">
        <v>1647</v>
      </c>
      <c r="B1538">
        <v>59</v>
      </c>
      <c r="C1538" t="s">
        <v>51</v>
      </c>
      <c r="D1538" t="s">
        <v>114</v>
      </c>
      <c r="E1538">
        <v>30.6</v>
      </c>
      <c r="F1538" t="s">
        <v>39</v>
      </c>
      <c r="G1538" t="s">
        <v>66</v>
      </c>
      <c r="H1538" t="s">
        <v>129</v>
      </c>
      <c r="I1538" t="s">
        <v>130</v>
      </c>
      <c r="J1538" t="s">
        <v>90</v>
      </c>
      <c r="K1538">
        <v>23</v>
      </c>
      <c r="L1538" s="1">
        <v>662</v>
      </c>
      <c r="M1538" t="s">
        <v>53</v>
      </c>
      <c r="N1538" t="s">
        <v>54</v>
      </c>
      <c r="O1538" t="s">
        <v>75</v>
      </c>
      <c r="P1538">
        <v>3</v>
      </c>
      <c r="Q1538">
        <v>1</v>
      </c>
      <c r="R1538">
        <v>4</v>
      </c>
      <c r="S1538">
        <v>2</v>
      </c>
      <c r="T1538">
        <v>4.4000000000000004</v>
      </c>
      <c r="U1538">
        <v>0</v>
      </c>
      <c r="V1538">
        <v>10</v>
      </c>
      <c r="W1538" s="1">
        <v>16184</v>
      </c>
      <c r="X1538" s="1">
        <v>10812</v>
      </c>
      <c r="Y1538" s="1">
        <v>19360.599999999999</v>
      </c>
      <c r="Z1538" t="s">
        <v>47</v>
      </c>
      <c r="AA1538" t="s">
        <v>76</v>
      </c>
      <c r="AB1538" s="1">
        <v>0</v>
      </c>
      <c r="AC1538">
        <v>0</v>
      </c>
      <c r="AD1538">
        <v>0</v>
      </c>
      <c r="AE1538">
        <v>0</v>
      </c>
      <c r="AF1538">
        <v>0</v>
      </c>
      <c r="AG1538" t="s">
        <v>131</v>
      </c>
      <c r="AH1538">
        <f>IF(OR(Cleaned_Data_Table[[#This Row],[Appointment Status]]="No Show", Cleaned_Data_Table[[#This Row],[Appointment Status]]="Cancelled"), 1, 0)</f>
        <v>0</v>
      </c>
      <c r="AI1538" t="str">
        <f>IF(Cleaned_Data_Table[[#This Row],[Emergency Case]]=1, "Emergency Care", "Standard Care")</f>
        <v>Standard Care</v>
      </c>
    </row>
    <row r="1539" spans="1:35">
      <c r="A1539" t="s">
        <v>1648</v>
      </c>
      <c r="B1539">
        <v>50</v>
      </c>
      <c r="C1539" t="s">
        <v>51</v>
      </c>
      <c r="D1539" t="s">
        <v>38</v>
      </c>
      <c r="E1539">
        <v>18.7</v>
      </c>
      <c r="F1539" t="s">
        <v>89</v>
      </c>
      <c r="G1539" t="s">
        <v>40</v>
      </c>
      <c r="H1539" t="s">
        <v>73</v>
      </c>
      <c r="I1539" t="s">
        <v>74</v>
      </c>
      <c r="J1539" t="s">
        <v>110</v>
      </c>
      <c r="K1539">
        <v>26</v>
      </c>
      <c r="L1539" s="1">
        <v>774</v>
      </c>
      <c r="M1539" t="s">
        <v>44</v>
      </c>
      <c r="N1539" t="s">
        <v>45</v>
      </c>
      <c r="O1539" t="s">
        <v>98</v>
      </c>
      <c r="P1539">
        <v>27</v>
      </c>
      <c r="Q1539">
        <v>36</v>
      </c>
      <c r="R1539">
        <v>13</v>
      </c>
      <c r="S1539">
        <v>4</v>
      </c>
      <c r="T1539">
        <v>3</v>
      </c>
      <c r="U1539">
        <v>0</v>
      </c>
      <c r="V1539">
        <v>9.1</v>
      </c>
      <c r="W1539" s="1">
        <v>4694</v>
      </c>
      <c r="X1539" s="1">
        <v>3409</v>
      </c>
      <c r="Y1539" s="1">
        <v>8877</v>
      </c>
      <c r="Z1539" t="s">
        <v>47</v>
      </c>
      <c r="AA1539" t="s">
        <v>48</v>
      </c>
      <c r="AB1539" s="1">
        <v>0</v>
      </c>
      <c r="AC1539">
        <v>1</v>
      </c>
      <c r="AD1539">
        <v>1</v>
      </c>
      <c r="AE1539">
        <v>1</v>
      </c>
      <c r="AF1539">
        <v>0</v>
      </c>
      <c r="AG1539" t="s">
        <v>87</v>
      </c>
      <c r="AH1539">
        <f>IF(OR(Cleaned_Data_Table[[#This Row],[Appointment Status]]="No Show", Cleaned_Data_Table[[#This Row],[Appointment Status]]="Cancelled"), 1, 0)</f>
        <v>0</v>
      </c>
      <c r="AI1539" t="str">
        <f>IF(Cleaned_Data_Table[[#This Row],[Emergency Case]]=1, "Emergency Care", "Standard Care")</f>
        <v>Standard Care</v>
      </c>
    </row>
    <row r="1540" spans="1:35">
      <c r="A1540" t="s">
        <v>1649</v>
      </c>
      <c r="B1540">
        <v>28</v>
      </c>
      <c r="C1540" t="s">
        <v>37</v>
      </c>
      <c r="D1540" t="s">
        <v>116</v>
      </c>
      <c r="E1540">
        <v>27</v>
      </c>
      <c r="F1540" t="s">
        <v>52</v>
      </c>
      <c r="G1540" t="s">
        <v>40</v>
      </c>
      <c r="H1540" t="s">
        <v>79</v>
      </c>
      <c r="I1540" t="s">
        <v>80</v>
      </c>
      <c r="J1540" t="s">
        <v>110</v>
      </c>
      <c r="K1540">
        <v>18</v>
      </c>
      <c r="L1540" s="1">
        <v>688</v>
      </c>
      <c r="M1540" t="s">
        <v>53</v>
      </c>
      <c r="N1540" t="s">
        <v>54</v>
      </c>
      <c r="O1540" t="s">
        <v>63</v>
      </c>
      <c r="P1540">
        <v>5</v>
      </c>
      <c r="Q1540">
        <v>29</v>
      </c>
      <c r="R1540">
        <v>9</v>
      </c>
      <c r="S1540">
        <v>2</v>
      </c>
      <c r="T1540">
        <v>3.2</v>
      </c>
      <c r="U1540">
        <v>0</v>
      </c>
      <c r="V1540">
        <v>9.6999999999999993</v>
      </c>
      <c r="W1540" s="1">
        <v>3415</v>
      </c>
      <c r="X1540" s="1">
        <v>3576</v>
      </c>
      <c r="Y1540" s="1">
        <v>5375.3</v>
      </c>
      <c r="Z1540" t="s">
        <v>56</v>
      </c>
      <c r="AA1540" t="s">
        <v>57</v>
      </c>
      <c r="AB1540" s="1">
        <v>7679</v>
      </c>
      <c r="AC1540">
        <v>0</v>
      </c>
      <c r="AD1540">
        <v>0</v>
      </c>
      <c r="AE1540">
        <v>0</v>
      </c>
      <c r="AF1540">
        <v>0</v>
      </c>
      <c r="AG1540" t="s">
        <v>87</v>
      </c>
      <c r="AH1540">
        <f>IF(OR(Cleaned_Data_Table[[#This Row],[Appointment Status]]="No Show", Cleaned_Data_Table[[#This Row],[Appointment Status]]="Cancelled"), 1, 0)</f>
        <v>1</v>
      </c>
      <c r="AI1540" t="str">
        <f>IF(Cleaned_Data_Table[[#This Row],[Emergency Case]]=1, "Emergency Care", "Standard Care")</f>
        <v>Standard Care</v>
      </c>
    </row>
    <row r="1541" spans="1:35">
      <c r="A1541" t="s">
        <v>1650</v>
      </c>
      <c r="B1541">
        <v>36</v>
      </c>
      <c r="C1541" t="s">
        <v>51</v>
      </c>
      <c r="D1541" t="s">
        <v>38</v>
      </c>
      <c r="E1541">
        <v>27.6</v>
      </c>
      <c r="F1541" t="s">
        <v>52</v>
      </c>
      <c r="G1541" t="s">
        <v>40</v>
      </c>
      <c r="H1541" t="s">
        <v>60</v>
      </c>
      <c r="I1541" t="s">
        <v>61</v>
      </c>
      <c r="J1541" t="s">
        <v>43</v>
      </c>
      <c r="K1541">
        <v>19</v>
      </c>
      <c r="L1541" s="1">
        <v>745</v>
      </c>
      <c r="M1541" t="s">
        <v>53</v>
      </c>
      <c r="N1541" t="s">
        <v>124</v>
      </c>
      <c r="O1541" t="s">
        <v>86</v>
      </c>
      <c r="P1541">
        <v>18</v>
      </c>
      <c r="Q1541">
        <v>40</v>
      </c>
      <c r="R1541">
        <v>14</v>
      </c>
      <c r="S1541">
        <v>4</v>
      </c>
      <c r="T1541">
        <v>4.5</v>
      </c>
      <c r="U1541">
        <v>0</v>
      </c>
      <c r="V1541">
        <v>9.6</v>
      </c>
      <c r="W1541" s="1">
        <v>700</v>
      </c>
      <c r="X1541" s="1">
        <v>242</v>
      </c>
      <c r="Y1541" s="1">
        <v>1180.9000000000001</v>
      </c>
      <c r="Z1541" t="s">
        <v>47</v>
      </c>
      <c r="AA1541" t="s">
        <v>48</v>
      </c>
      <c r="AB1541" s="1">
        <v>0</v>
      </c>
      <c r="AC1541">
        <v>1</v>
      </c>
      <c r="AD1541">
        <v>1</v>
      </c>
      <c r="AE1541">
        <v>0</v>
      </c>
      <c r="AF1541">
        <v>0</v>
      </c>
      <c r="AG1541" t="s">
        <v>49</v>
      </c>
      <c r="AH1541">
        <f>IF(OR(Cleaned_Data_Table[[#This Row],[Appointment Status]]="No Show", Cleaned_Data_Table[[#This Row],[Appointment Status]]="Cancelled"), 1, 0)</f>
        <v>0</v>
      </c>
      <c r="AI1541" t="str">
        <f>IF(Cleaned_Data_Table[[#This Row],[Emergency Case]]=1, "Emergency Care", "Standard Care")</f>
        <v>Standard Care</v>
      </c>
    </row>
    <row r="1542" spans="1:35">
      <c r="A1542" t="s">
        <v>1651</v>
      </c>
      <c r="B1542">
        <v>82</v>
      </c>
      <c r="C1542" t="s">
        <v>51</v>
      </c>
      <c r="D1542" t="s">
        <v>100</v>
      </c>
      <c r="E1542">
        <v>23.3</v>
      </c>
      <c r="F1542" t="s">
        <v>52</v>
      </c>
      <c r="G1542" t="s">
        <v>40</v>
      </c>
      <c r="H1542" t="s">
        <v>79</v>
      </c>
      <c r="I1542" t="s">
        <v>80</v>
      </c>
      <c r="J1542" t="s">
        <v>43</v>
      </c>
      <c r="K1542">
        <v>14</v>
      </c>
      <c r="L1542" s="1">
        <v>666</v>
      </c>
      <c r="M1542" t="s">
        <v>44</v>
      </c>
      <c r="N1542" t="s">
        <v>69</v>
      </c>
      <c r="O1542" t="s">
        <v>82</v>
      </c>
      <c r="P1542">
        <v>4</v>
      </c>
      <c r="Q1542">
        <v>37</v>
      </c>
      <c r="R1542">
        <v>8</v>
      </c>
      <c r="S1542">
        <v>3</v>
      </c>
      <c r="T1542">
        <v>3.4</v>
      </c>
      <c r="U1542">
        <v>0</v>
      </c>
      <c r="V1542">
        <v>9.1999999999999993</v>
      </c>
      <c r="W1542" s="1">
        <v>203</v>
      </c>
      <c r="X1542" s="1">
        <v>564</v>
      </c>
      <c r="Y1542" s="1">
        <v>1433</v>
      </c>
      <c r="Z1542" t="s">
        <v>47</v>
      </c>
      <c r="AA1542" t="s">
        <v>71</v>
      </c>
      <c r="AB1542" s="1">
        <v>0</v>
      </c>
      <c r="AC1542">
        <v>1</v>
      </c>
      <c r="AD1542">
        <v>0</v>
      </c>
      <c r="AE1542">
        <v>0</v>
      </c>
      <c r="AF1542">
        <v>0</v>
      </c>
      <c r="AG1542" t="s">
        <v>87</v>
      </c>
      <c r="AH1542">
        <f>IF(OR(Cleaned_Data_Table[[#This Row],[Appointment Status]]="No Show", Cleaned_Data_Table[[#This Row],[Appointment Status]]="Cancelled"), 1, 0)</f>
        <v>0</v>
      </c>
      <c r="AI1542" t="str">
        <f>IF(Cleaned_Data_Table[[#This Row],[Emergency Case]]=1, "Emergency Care", "Standard Care")</f>
        <v>Standard Care</v>
      </c>
    </row>
    <row r="1543" spans="1:35">
      <c r="A1543" t="s">
        <v>1652</v>
      </c>
      <c r="B1543">
        <v>3</v>
      </c>
      <c r="C1543" t="s">
        <v>51</v>
      </c>
      <c r="D1543" t="s">
        <v>84</v>
      </c>
      <c r="E1543">
        <v>24.7</v>
      </c>
      <c r="F1543" t="s">
        <v>52</v>
      </c>
      <c r="G1543" t="s">
        <v>66</v>
      </c>
      <c r="H1543" t="s">
        <v>79</v>
      </c>
      <c r="I1543" t="s">
        <v>80</v>
      </c>
      <c r="J1543" t="s">
        <v>110</v>
      </c>
      <c r="K1543">
        <v>11</v>
      </c>
      <c r="L1543" s="1">
        <v>469</v>
      </c>
      <c r="M1543" t="s">
        <v>44</v>
      </c>
      <c r="N1543" t="s">
        <v>69</v>
      </c>
      <c r="O1543" t="s">
        <v>75</v>
      </c>
      <c r="P1543">
        <v>7</v>
      </c>
      <c r="Q1543">
        <v>13</v>
      </c>
      <c r="R1543">
        <v>1</v>
      </c>
      <c r="S1543">
        <v>0</v>
      </c>
      <c r="T1543">
        <v>4.4000000000000004</v>
      </c>
      <c r="U1543">
        <v>0</v>
      </c>
      <c r="V1543">
        <v>10</v>
      </c>
      <c r="W1543" s="1">
        <v>4103</v>
      </c>
      <c r="X1543" s="1">
        <v>2986</v>
      </c>
      <c r="Y1543" s="1">
        <v>7558</v>
      </c>
      <c r="Z1543" t="s">
        <v>47</v>
      </c>
      <c r="AA1543" t="s">
        <v>112</v>
      </c>
      <c r="AB1543" s="1">
        <v>0</v>
      </c>
      <c r="AC1543">
        <v>0</v>
      </c>
      <c r="AD1543">
        <v>0</v>
      </c>
      <c r="AE1543">
        <v>0</v>
      </c>
      <c r="AF1543">
        <v>0</v>
      </c>
      <c r="AG1543" t="s">
        <v>87</v>
      </c>
      <c r="AH1543">
        <f>IF(OR(Cleaned_Data_Table[[#This Row],[Appointment Status]]="No Show", Cleaned_Data_Table[[#This Row],[Appointment Status]]="Cancelled"), 1, 0)</f>
        <v>0</v>
      </c>
      <c r="AI1543" t="str">
        <f>IF(Cleaned_Data_Table[[#This Row],[Emergency Case]]=1, "Emergency Care", "Standard Care")</f>
        <v>Standard Care</v>
      </c>
    </row>
    <row r="1544" spans="1:35">
      <c r="A1544" t="s">
        <v>1653</v>
      </c>
      <c r="B1544">
        <v>19</v>
      </c>
      <c r="C1544" t="s">
        <v>51</v>
      </c>
      <c r="D1544" t="s">
        <v>84</v>
      </c>
      <c r="E1544">
        <v>22.6</v>
      </c>
      <c r="F1544" t="s">
        <v>39</v>
      </c>
      <c r="G1544" t="s">
        <v>66</v>
      </c>
      <c r="H1544" t="s">
        <v>60</v>
      </c>
      <c r="I1544" t="s">
        <v>61</v>
      </c>
      <c r="J1544" t="s">
        <v>110</v>
      </c>
      <c r="K1544">
        <v>17</v>
      </c>
      <c r="L1544" s="1">
        <v>669</v>
      </c>
      <c r="M1544" t="s">
        <v>53</v>
      </c>
      <c r="N1544" t="s">
        <v>62</v>
      </c>
      <c r="O1544" t="s">
        <v>82</v>
      </c>
      <c r="P1544">
        <v>4</v>
      </c>
      <c r="Q1544">
        <v>20</v>
      </c>
      <c r="R1544">
        <v>3</v>
      </c>
      <c r="S1544">
        <v>0</v>
      </c>
      <c r="T1544">
        <v>4.3</v>
      </c>
      <c r="U1544">
        <v>0</v>
      </c>
      <c r="V1544">
        <v>10</v>
      </c>
      <c r="W1544" s="1">
        <v>3329</v>
      </c>
      <c r="X1544" s="1">
        <v>2884</v>
      </c>
      <c r="Y1544" s="1">
        <v>4817.3999999999996</v>
      </c>
      <c r="Z1544" t="s">
        <v>47</v>
      </c>
      <c r="AA1544" t="s">
        <v>57</v>
      </c>
      <c r="AB1544" s="1">
        <v>0</v>
      </c>
      <c r="AC1544">
        <v>0</v>
      </c>
      <c r="AD1544">
        <v>0</v>
      </c>
      <c r="AE1544">
        <v>0</v>
      </c>
      <c r="AF1544">
        <v>0</v>
      </c>
      <c r="AG1544" t="s">
        <v>87</v>
      </c>
      <c r="AH1544">
        <f>IF(OR(Cleaned_Data_Table[[#This Row],[Appointment Status]]="No Show", Cleaned_Data_Table[[#This Row],[Appointment Status]]="Cancelled"), 1, 0)</f>
        <v>0</v>
      </c>
      <c r="AI1544" t="str">
        <f>IF(Cleaned_Data_Table[[#This Row],[Emergency Case]]=1, "Emergency Care", "Standard Care")</f>
        <v>Standard Care</v>
      </c>
    </row>
    <row r="1545" spans="1:35">
      <c r="A1545" t="s">
        <v>1654</v>
      </c>
      <c r="B1545">
        <v>4</v>
      </c>
      <c r="C1545" t="s">
        <v>51</v>
      </c>
      <c r="D1545" t="s">
        <v>59</v>
      </c>
      <c r="E1545">
        <v>23.2</v>
      </c>
      <c r="F1545" t="s">
        <v>89</v>
      </c>
      <c r="G1545" t="s">
        <v>40</v>
      </c>
      <c r="H1545" t="s">
        <v>60</v>
      </c>
      <c r="I1545" t="s">
        <v>61</v>
      </c>
      <c r="J1545" t="s">
        <v>43</v>
      </c>
      <c r="K1545">
        <v>25</v>
      </c>
      <c r="L1545" s="1">
        <v>779</v>
      </c>
      <c r="M1545" t="s">
        <v>44</v>
      </c>
      <c r="N1545" t="s">
        <v>62</v>
      </c>
      <c r="O1545" t="s">
        <v>111</v>
      </c>
      <c r="P1545">
        <v>15</v>
      </c>
      <c r="Q1545">
        <v>56</v>
      </c>
      <c r="R1545">
        <v>14</v>
      </c>
      <c r="S1545">
        <v>5</v>
      </c>
      <c r="T1545">
        <v>3.2</v>
      </c>
      <c r="U1545">
        <v>0</v>
      </c>
      <c r="V1545">
        <v>7.9</v>
      </c>
      <c r="W1545" s="1">
        <v>893</v>
      </c>
      <c r="X1545" s="1">
        <v>811</v>
      </c>
      <c r="Y1545" s="1">
        <v>2483</v>
      </c>
      <c r="Z1545" t="s">
        <v>56</v>
      </c>
      <c r="AA1545" t="s">
        <v>112</v>
      </c>
      <c r="AB1545" s="1">
        <v>2483</v>
      </c>
      <c r="AC1545">
        <v>1</v>
      </c>
      <c r="AD1545">
        <v>1</v>
      </c>
      <c r="AE1545">
        <v>0</v>
      </c>
      <c r="AF1545">
        <v>0</v>
      </c>
      <c r="AG1545" t="s">
        <v>49</v>
      </c>
      <c r="AH1545">
        <f>IF(OR(Cleaned_Data_Table[[#This Row],[Appointment Status]]="No Show", Cleaned_Data_Table[[#This Row],[Appointment Status]]="Cancelled"), 1, 0)</f>
        <v>1</v>
      </c>
      <c r="AI1545" t="str">
        <f>IF(Cleaned_Data_Table[[#This Row],[Emergency Case]]=1, "Emergency Care", "Standard Care")</f>
        <v>Standard Care</v>
      </c>
    </row>
    <row r="1546" spans="1:35">
      <c r="A1546" t="s">
        <v>1655</v>
      </c>
      <c r="B1546">
        <v>42</v>
      </c>
      <c r="C1546" t="s">
        <v>51</v>
      </c>
      <c r="D1546" t="s">
        <v>78</v>
      </c>
      <c r="E1546">
        <v>17.3</v>
      </c>
      <c r="F1546" t="s">
        <v>89</v>
      </c>
      <c r="G1546" t="s">
        <v>40</v>
      </c>
      <c r="H1546" t="s">
        <v>108</v>
      </c>
      <c r="I1546" t="s">
        <v>109</v>
      </c>
      <c r="J1546" t="s">
        <v>43</v>
      </c>
      <c r="K1546">
        <v>6</v>
      </c>
      <c r="L1546" s="1">
        <v>434</v>
      </c>
      <c r="M1546" t="s">
        <v>53</v>
      </c>
      <c r="N1546" t="s">
        <v>54</v>
      </c>
      <c r="O1546" t="s">
        <v>46</v>
      </c>
      <c r="P1546">
        <v>3</v>
      </c>
      <c r="Q1546">
        <v>31</v>
      </c>
      <c r="R1546">
        <v>3</v>
      </c>
      <c r="S1546">
        <v>0</v>
      </c>
      <c r="T1546">
        <v>4.4000000000000004</v>
      </c>
      <c r="U1546">
        <v>0</v>
      </c>
      <c r="V1546">
        <v>10</v>
      </c>
      <c r="W1546" s="1">
        <v>743</v>
      </c>
      <c r="X1546" s="1">
        <v>491</v>
      </c>
      <c r="Y1546" s="1">
        <v>1167.5999999999999</v>
      </c>
      <c r="Z1546" t="s">
        <v>47</v>
      </c>
      <c r="AA1546" t="s">
        <v>48</v>
      </c>
      <c r="AB1546" s="1">
        <v>0</v>
      </c>
      <c r="AC1546">
        <v>1</v>
      </c>
      <c r="AD1546">
        <v>0</v>
      </c>
      <c r="AE1546">
        <v>0</v>
      </c>
      <c r="AF1546">
        <v>0</v>
      </c>
      <c r="AG1546" t="s">
        <v>87</v>
      </c>
      <c r="AH1546">
        <f>IF(OR(Cleaned_Data_Table[[#This Row],[Appointment Status]]="No Show", Cleaned_Data_Table[[#This Row],[Appointment Status]]="Cancelled"), 1, 0)</f>
        <v>0</v>
      </c>
      <c r="AI1546" t="str">
        <f>IF(Cleaned_Data_Table[[#This Row],[Emergency Case]]=1, "Emergency Care", "Standard Care")</f>
        <v>Standard Care</v>
      </c>
    </row>
    <row r="1547" spans="1:35">
      <c r="A1547" t="s">
        <v>1656</v>
      </c>
      <c r="B1547">
        <v>9</v>
      </c>
      <c r="C1547" t="s">
        <v>37</v>
      </c>
      <c r="D1547" t="s">
        <v>114</v>
      </c>
      <c r="E1547">
        <v>26.2</v>
      </c>
      <c r="F1547" t="s">
        <v>103</v>
      </c>
      <c r="G1547" t="s">
        <v>40</v>
      </c>
      <c r="H1547" t="s">
        <v>41</v>
      </c>
      <c r="I1547" t="s">
        <v>42</v>
      </c>
      <c r="J1547" t="s">
        <v>43</v>
      </c>
      <c r="K1547">
        <v>5</v>
      </c>
      <c r="L1547" s="1">
        <v>316</v>
      </c>
      <c r="M1547" t="s">
        <v>44</v>
      </c>
      <c r="N1547" t="s">
        <v>62</v>
      </c>
      <c r="O1547" t="s">
        <v>101</v>
      </c>
      <c r="P1547">
        <v>27</v>
      </c>
      <c r="Q1547">
        <v>52</v>
      </c>
      <c r="R1547">
        <v>8</v>
      </c>
      <c r="S1547">
        <v>3</v>
      </c>
      <c r="T1547">
        <v>3.8</v>
      </c>
      <c r="U1547">
        <v>0</v>
      </c>
      <c r="V1547">
        <v>8.4</v>
      </c>
      <c r="W1547" s="1">
        <v>770</v>
      </c>
      <c r="X1547" s="1">
        <v>537</v>
      </c>
      <c r="Y1547" s="1">
        <v>1623</v>
      </c>
      <c r="Z1547" t="s">
        <v>56</v>
      </c>
      <c r="AA1547" t="s">
        <v>112</v>
      </c>
      <c r="AB1547" s="1">
        <v>1623</v>
      </c>
      <c r="AC1547">
        <v>1</v>
      </c>
      <c r="AD1547">
        <v>1</v>
      </c>
      <c r="AE1547">
        <v>0</v>
      </c>
      <c r="AF1547">
        <v>0</v>
      </c>
      <c r="AG1547" t="s">
        <v>49</v>
      </c>
      <c r="AH1547">
        <f>IF(OR(Cleaned_Data_Table[[#This Row],[Appointment Status]]="No Show", Cleaned_Data_Table[[#This Row],[Appointment Status]]="Cancelled"), 1, 0)</f>
        <v>1</v>
      </c>
      <c r="AI1547" t="str">
        <f>IF(Cleaned_Data_Table[[#This Row],[Emergency Case]]=1, "Emergency Care", "Standard Care")</f>
        <v>Standard Care</v>
      </c>
    </row>
    <row r="1548" spans="1:35">
      <c r="A1548" t="s">
        <v>1657</v>
      </c>
      <c r="B1548">
        <v>20</v>
      </c>
      <c r="C1548" t="s">
        <v>37</v>
      </c>
      <c r="D1548" t="s">
        <v>93</v>
      </c>
      <c r="E1548">
        <v>20.399999999999999</v>
      </c>
      <c r="F1548" t="s">
        <v>89</v>
      </c>
      <c r="G1548" t="s">
        <v>40</v>
      </c>
      <c r="H1548" t="s">
        <v>138</v>
      </c>
      <c r="I1548" t="s">
        <v>139</v>
      </c>
      <c r="J1548" t="s">
        <v>90</v>
      </c>
      <c r="K1548">
        <v>5</v>
      </c>
      <c r="L1548" s="1">
        <v>471</v>
      </c>
      <c r="M1548" t="s">
        <v>53</v>
      </c>
      <c r="N1548" t="s">
        <v>62</v>
      </c>
      <c r="O1548" t="s">
        <v>55</v>
      </c>
      <c r="P1548">
        <v>4</v>
      </c>
      <c r="Q1548">
        <v>3</v>
      </c>
      <c r="R1548">
        <v>6</v>
      </c>
      <c r="S1548">
        <v>1</v>
      </c>
      <c r="T1548">
        <v>3.3</v>
      </c>
      <c r="U1548">
        <v>0</v>
      </c>
      <c r="V1548">
        <v>10</v>
      </c>
      <c r="W1548" s="1">
        <v>8363</v>
      </c>
      <c r="X1548" s="1">
        <v>4683</v>
      </c>
      <c r="Y1548" s="1">
        <v>9461.9</v>
      </c>
      <c r="Z1548" t="s">
        <v>47</v>
      </c>
      <c r="AA1548" t="s">
        <v>57</v>
      </c>
      <c r="AB1548" s="1">
        <v>0</v>
      </c>
      <c r="AC1548">
        <v>0</v>
      </c>
      <c r="AD1548">
        <v>0</v>
      </c>
      <c r="AE1548">
        <v>0</v>
      </c>
      <c r="AF1548">
        <v>0</v>
      </c>
      <c r="AG1548" t="s">
        <v>87</v>
      </c>
      <c r="AH1548">
        <f>IF(OR(Cleaned_Data_Table[[#This Row],[Appointment Status]]="No Show", Cleaned_Data_Table[[#This Row],[Appointment Status]]="Cancelled"), 1, 0)</f>
        <v>0</v>
      </c>
      <c r="AI1548" t="str">
        <f>IF(Cleaned_Data_Table[[#This Row],[Emergency Case]]=1, "Emergency Care", "Standard Care")</f>
        <v>Standard Care</v>
      </c>
    </row>
    <row r="1549" spans="1:35">
      <c r="A1549" t="s">
        <v>1658</v>
      </c>
      <c r="B1549">
        <v>81</v>
      </c>
      <c r="C1549" t="s">
        <v>51</v>
      </c>
      <c r="D1549" t="s">
        <v>38</v>
      </c>
      <c r="E1549">
        <v>27.7</v>
      </c>
      <c r="F1549" t="s">
        <v>52</v>
      </c>
      <c r="G1549" t="s">
        <v>40</v>
      </c>
      <c r="H1549" t="s">
        <v>104</v>
      </c>
      <c r="I1549" t="s">
        <v>105</v>
      </c>
      <c r="J1549" t="s">
        <v>43</v>
      </c>
      <c r="K1549">
        <v>26</v>
      </c>
      <c r="L1549" s="1">
        <v>824</v>
      </c>
      <c r="M1549" t="s">
        <v>53</v>
      </c>
      <c r="N1549" t="s">
        <v>62</v>
      </c>
      <c r="O1549" t="s">
        <v>119</v>
      </c>
      <c r="P1549">
        <v>12</v>
      </c>
      <c r="Q1549">
        <v>45</v>
      </c>
      <c r="R1549">
        <v>12</v>
      </c>
      <c r="S1549">
        <v>4</v>
      </c>
      <c r="T1549">
        <v>3.9</v>
      </c>
      <c r="U1549">
        <v>0</v>
      </c>
      <c r="V1549">
        <v>8.9</v>
      </c>
      <c r="W1549" s="1">
        <v>670</v>
      </c>
      <c r="X1549" s="1">
        <v>420</v>
      </c>
      <c r="Y1549" s="1">
        <v>1339.8</v>
      </c>
      <c r="Z1549" t="s">
        <v>56</v>
      </c>
      <c r="AA1549" t="s">
        <v>71</v>
      </c>
      <c r="AB1549" s="1">
        <v>1914</v>
      </c>
      <c r="AC1549">
        <v>1</v>
      </c>
      <c r="AD1549">
        <v>0</v>
      </c>
      <c r="AE1549">
        <v>0</v>
      </c>
      <c r="AF1549">
        <v>0</v>
      </c>
      <c r="AG1549" t="s">
        <v>49</v>
      </c>
      <c r="AH1549">
        <f>IF(OR(Cleaned_Data_Table[[#This Row],[Appointment Status]]="No Show", Cleaned_Data_Table[[#This Row],[Appointment Status]]="Cancelled"), 1, 0)</f>
        <v>1</v>
      </c>
      <c r="AI1549" t="str">
        <f>IF(Cleaned_Data_Table[[#This Row],[Emergency Case]]=1, "Emergency Care", "Standard Care")</f>
        <v>Standard Care</v>
      </c>
    </row>
    <row r="1550" spans="1:35">
      <c r="A1550" t="s">
        <v>1659</v>
      </c>
      <c r="B1550">
        <v>55</v>
      </c>
      <c r="C1550" t="s">
        <v>51</v>
      </c>
      <c r="D1550" t="s">
        <v>100</v>
      </c>
      <c r="E1550">
        <v>21.5</v>
      </c>
      <c r="F1550" t="s">
        <v>52</v>
      </c>
      <c r="G1550" t="s">
        <v>40</v>
      </c>
      <c r="H1550" t="s">
        <v>67</v>
      </c>
      <c r="I1550" t="s">
        <v>68</v>
      </c>
      <c r="J1550" t="s">
        <v>110</v>
      </c>
      <c r="K1550">
        <v>20</v>
      </c>
      <c r="L1550" s="1">
        <v>685</v>
      </c>
      <c r="M1550" t="s">
        <v>53</v>
      </c>
      <c r="N1550" t="s">
        <v>62</v>
      </c>
      <c r="O1550" t="s">
        <v>119</v>
      </c>
      <c r="P1550">
        <v>2</v>
      </c>
      <c r="Q1550">
        <v>22</v>
      </c>
      <c r="R1550">
        <v>6</v>
      </c>
      <c r="S1550">
        <v>2</v>
      </c>
      <c r="T1550">
        <v>4</v>
      </c>
      <c r="U1550">
        <v>0</v>
      </c>
      <c r="V1550">
        <v>10</v>
      </c>
      <c r="W1550" s="1">
        <v>4638</v>
      </c>
      <c r="X1550" s="1">
        <v>1234</v>
      </c>
      <c r="Y1550" s="1">
        <v>4589.8999999999996</v>
      </c>
      <c r="Z1550" t="s">
        <v>47</v>
      </c>
      <c r="AA1550" t="s">
        <v>76</v>
      </c>
      <c r="AB1550" s="1">
        <v>0</v>
      </c>
      <c r="AC1550">
        <v>0</v>
      </c>
      <c r="AD1550">
        <v>0</v>
      </c>
      <c r="AE1550">
        <v>0</v>
      </c>
      <c r="AF1550">
        <v>0</v>
      </c>
      <c r="AG1550" t="s">
        <v>87</v>
      </c>
      <c r="AH1550">
        <f>IF(OR(Cleaned_Data_Table[[#This Row],[Appointment Status]]="No Show", Cleaned_Data_Table[[#This Row],[Appointment Status]]="Cancelled"), 1, 0)</f>
        <v>0</v>
      </c>
      <c r="AI1550" t="str">
        <f>IF(Cleaned_Data_Table[[#This Row],[Emergency Case]]=1, "Emergency Care", "Standard Care")</f>
        <v>Standard Care</v>
      </c>
    </row>
    <row r="1551" spans="1:35">
      <c r="A1551" t="s">
        <v>1660</v>
      </c>
      <c r="B1551">
        <v>61</v>
      </c>
      <c r="C1551" t="s">
        <v>51</v>
      </c>
      <c r="D1551" t="s">
        <v>116</v>
      </c>
      <c r="E1551">
        <v>24.1</v>
      </c>
      <c r="F1551" t="s">
        <v>39</v>
      </c>
      <c r="G1551" t="s">
        <v>66</v>
      </c>
      <c r="H1551" t="s">
        <v>60</v>
      </c>
      <c r="I1551" t="s">
        <v>61</v>
      </c>
      <c r="J1551" t="s">
        <v>43</v>
      </c>
      <c r="K1551">
        <v>1</v>
      </c>
      <c r="L1551" s="1">
        <v>357</v>
      </c>
      <c r="M1551" t="s">
        <v>44</v>
      </c>
      <c r="N1551" t="s">
        <v>45</v>
      </c>
      <c r="O1551" t="s">
        <v>55</v>
      </c>
      <c r="P1551">
        <v>2</v>
      </c>
      <c r="Q1551">
        <v>38</v>
      </c>
      <c r="R1551">
        <v>6</v>
      </c>
      <c r="S1551">
        <v>0</v>
      </c>
      <c r="T1551">
        <v>4.5999999999999996</v>
      </c>
      <c r="U1551">
        <v>0</v>
      </c>
      <c r="V1551">
        <v>9.8000000000000007</v>
      </c>
      <c r="W1551" s="1">
        <v>826</v>
      </c>
      <c r="X1551" s="1">
        <v>942</v>
      </c>
      <c r="Y1551" s="1">
        <v>2125</v>
      </c>
      <c r="Z1551" t="s">
        <v>47</v>
      </c>
      <c r="AA1551" t="s">
        <v>76</v>
      </c>
      <c r="AB1551" s="1">
        <v>0</v>
      </c>
      <c r="AC1551">
        <v>1</v>
      </c>
      <c r="AD1551">
        <v>0</v>
      </c>
      <c r="AE1551">
        <v>0</v>
      </c>
      <c r="AF1551">
        <v>0</v>
      </c>
      <c r="AG1551" t="s">
        <v>87</v>
      </c>
      <c r="AH1551">
        <f>IF(OR(Cleaned_Data_Table[[#This Row],[Appointment Status]]="No Show", Cleaned_Data_Table[[#This Row],[Appointment Status]]="Cancelled"), 1, 0)</f>
        <v>0</v>
      </c>
      <c r="AI1551" t="str">
        <f>IF(Cleaned_Data_Table[[#This Row],[Emergency Case]]=1, "Emergency Care", "Standard Care")</f>
        <v>Standard Care</v>
      </c>
    </row>
    <row r="1552" spans="1:35">
      <c r="A1552" t="s">
        <v>1661</v>
      </c>
      <c r="B1552">
        <v>64</v>
      </c>
      <c r="C1552" t="s">
        <v>51</v>
      </c>
      <c r="D1552" t="s">
        <v>84</v>
      </c>
      <c r="E1552">
        <v>24.9</v>
      </c>
      <c r="F1552" t="s">
        <v>39</v>
      </c>
      <c r="G1552" t="s">
        <v>40</v>
      </c>
      <c r="H1552" t="s">
        <v>104</v>
      </c>
      <c r="I1552" t="s">
        <v>105</v>
      </c>
      <c r="J1552" t="s">
        <v>90</v>
      </c>
      <c r="K1552">
        <v>17</v>
      </c>
      <c r="L1552" s="1">
        <v>605</v>
      </c>
      <c r="M1552" t="s">
        <v>53</v>
      </c>
      <c r="N1552" t="s">
        <v>45</v>
      </c>
      <c r="O1552" t="s">
        <v>111</v>
      </c>
      <c r="P1552">
        <v>19</v>
      </c>
      <c r="Q1552">
        <v>9</v>
      </c>
      <c r="R1552">
        <v>7</v>
      </c>
      <c r="S1552">
        <v>0</v>
      </c>
      <c r="T1552">
        <v>3.5</v>
      </c>
      <c r="U1552">
        <v>0</v>
      </c>
      <c r="V1552">
        <v>10</v>
      </c>
      <c r="W1552" s="1">
        <v>10269</v>
      </c>
      <c r="X1552" s="1">
        <v>14620</v>
      </c>
      <c r="Y1552" s="1">
        <v>17845.8</v>
      </c>
      <c r="Z1552" t="s">
        <v>47</v>
      </c>
      <c r="AA1552" t="s">
        <v>76</v>
      </c>
      <c r="AB1552" s="1">
        <v>0</v>
      </c>
      <c r="AC1552">
        <v>0</v>
      </c>
      <c r="AD1552">
        <v>1</v>
      </c>
      <c r="AE1552">
        <v>0</v>
      </c>
      <c r="AF1552">
        <v>0</v>
      </c>
      <c r="AG1552" t="s">
        <v>91</v>
      </c>
      <c r="AH1552">
        <f>IF(OR(Cleaned_Data_Table[[#This Row],[Appointment Status]]="No Show", Cleaned_Data_Table[[#This Row],[Appointment Status]]="Cancelled"), 1, 0)</f>
        <v>0</v>
      </c>
      <c r="AI1552" t="str">
        <f>IF(Cleaned_Data_Table[[#This Row],[Emergency Case]]=1, "Emergency Care", "Standard Care")</f>
        <v>Standard Care</v>
      </c>
    </row>
    <row r="1553" spans="1:35">
      <c r="A1553" t="s">
        <v>1662</v>
      </c>
      <c r="B1553">
        <v>19</v>
      </c>
      <c r="C1553" t="s">
        <v>37</v>
      </c>
      <c r="D1553" t="s">
        <v>93</v>
      </c>
      <c r="E1553">
        <v>24.4</v>
      </c>
      <c r="F1553" t="s">
        <v>39</v>
      </c>
      <c r="G1553" t="s">
        <v>66</v>
      </c>
      <c r="H1553" t="s">
        <v>79</v>
      </c>
      <c r="I1553" t="s">
        <v>80</v>
      </c>
      <c r="J1553" t="s">
        <v>90</v>
      </c>
      <c r="K1553">
        <v>9</v>
      </c>
      <c r="L1553" s="1">
        <v>509</v>
      </c>
      <c r="M1553" t="s">
        <v>53</v>
      </c>
      <c r="N1553" t="s">
        <v>45</v>
      </c>
      <c r="O1553" t="s">
        <v>98</v>
      </c>
      <c r="P1553">
        <v>28</v>
      </c>
      <c r="Q1553">
        <v>19</v>
      </c>
      <c r="R1553">
        <v>13</v>
      </c>
      <c r="S1553">
        <v>3</v>
      </c>
      <c r="T1553">
        <v>3.1</v>
      </c>
      <c r="U1553">
        <v>0</v>
      </c>
      <c r="V1553">
        <v>10</v>
      </c>
      <c r="W1553" s="1">
        <v>11453</v>
      </c>
      <c r="X1553" s="1">
        <v>11328</v>
      </c>
      <c r="Y1553" s="1">
        <v>16303</v>
      </c>
      <c r="Z1553" t="s">
        <v>47</v>
      </c>
      <c r="AA1553" t="s">
        <v>57</v>
      </c>
      <c r="AB1553" s="1">
        <v>0</v>
      </c>
      <c r="AC1553">
        <v>0</v>
      </c>
      <c r="AD1553">
        <v>1</v>
      </c>
      <c r="AE1553">
        <v>0</v>
      </c>
      <c r="AF1553">
        <v>0</v>
      </c>
      <c r="AG1553" t="s">
        <v>91</v>
      </c>
      <c r="AH1553">
        <f>IF(OR(Cleaned_Data_Table[[#This Row],[Appointment Status]]="No Show", Cleaned_Data_Table[[#This Row],[Appointment Status]]="Cancelled"), 1, 0)</f>
        <v>0</v>
      </c>
      <c r="AI1553" t="str">
        <f>IF(Cleaned_Data_Table[[#This Row],[Emergency Case]]=1, "Emergency Care", "Standard Care")</f>
        <v>Standard Care</v>
      </c>
    </row>
    <row r="1554" spans="1:35">
      <c r="A1554" t="s">
        <v>1663</v>
      </c>
      <c r="B1554">
        <v>22</v>
      </c>
      <c r="C1554" t="s">
        <v>37</v>
      </c>
      <c r="D1554" t="s">
        <v>84</v>
      </c>
      <c r="E1554">
        <v>26</v>
      </c>
      <c r="F1554" t="s">
        <v>52</v>
      </c>
      <c r="G1554" t="s">
        <v>40</v>
      </c>
      <c r="H1554" t="s">
        <v>138</v>
      </c>
      <c r="I1554" t="s">
        <v>139</v>
      </c>
      <c r="J1554" t="s">
        <v>110</v>
      </c>
      <c r="K1554">
        <v>11</v>
      </c>
      <c r="L1554" s="1">
        <v>487</v>
      </c>
      <c r="M1554" t="s">
        <v>44</v>
      </c>
      <c r="N1554" t="s">
        <v>124</v>
      </c>
      <c r="O1554" t="s">
        <v>106</v>
      </c>
      <c r="P1554">
        <v>7</v>
      </c>
      <c r="Q1554">
        <v>16</v>
      </c>
      <c r="R1554">
        <v>11</v>
      </c>
      <c r="S1554">
        <v>2</v>
      </c>
      <c r="T1554">
        <v>3.9</v>
      </c>
      <c r="U1554">
        <v>0</v>
      </c>
      <c r="V1554">
        <v>10</v>
      </c>
      <c r="W1554" s="1">
        <v>1734</v>
      </c>
      <c r="X1554" s="1">
        <v>1542</v>
      </c>
      <c r="Y1554" s="1">
        <v>3763</v>
      </c>
      <c r="Z1554" t="s">
        <v>47</v>
      </c>
      <c r="AA1554" t="s">
        <v>57</v>
      </c>
      <c r="AB1554" s="1">
        <v>0</v>
      </c>
      <c r="AC1554">
        <v>0</v>
      </c>
      <c r="AD1554">
        <v>0</v>
      </c>
      <c r="AE1554">
        <v>0</v>
      </c>
      <c r="AF1554">
        <v>0</v>
      </c>
      <c r="AG1554" t="s">
        <v>87</v>
      </c>
      <c r="AH1554">
        <f>IF(OR(Cleaned_Data_Table[[#This Row],[Appointment Status]]="No Show", Cleaned_Data_Table[[#This Row],[Appointment Status]]="Cancelled"), 1, 0)</f>
        <v>0</v>
      </c>
      <c r="AI1554" t="str">
        <f>IF(Cleaned_Data_Table[[#This Row],[Emergency Case]]=1, "Emergency Care", "Standard Care")</f>
        <v>Standard Care</v>
      </c>
    </row>
    <row r="1555" spans="1:35">
      <c r="A1555" t="s">
        <v>1664</v>
      </c>
      <c r="B1555">
        <v>52</v>
      </c>
      <c r="C1555" t="s">
        <v>51</v>
      </c>
      <c r="D1555" t="s">
        <v>38</v>
      </c>
      <c r="E1555">
        <v>22.8</v>
      </c>
      <c r="F1555" t="s">
        <v>52</v>
      </c>
      <c r="G1555" t="s">
        <v>40</v>
      </c>
      <c r="H1555" t="s">
        <v>129</v>
      </c>
      <c r="I1555" t="s">
        <v>130</v>
      </c>
      <c r="J1555" t="s">
        <v>110</v>
      </c>
      <c r="K1555">
        <v>16</v>
      </c>
      <c r="L1555" s="1">
        <v>591</v>
      </c>
      <c r="M1555" t="s">
        <v>44</v>
      </c>
      <c r="N1555" t="s">
        <v>45</v>
      </c>
      <c r="O1555" t="s">
        <v>75</v>
      </c>
      <c r="P1555">
        <v>21</v>
      </c>
      <c r="Q1555">
        <v>28</v>
      </c>
      <c r="R1555">
        <v>1</v>
      </c>
      <c r="S1555">
        <v>0</v>
      </c>
      <c r="T1555">
        <v>3.2</v>
      </c>
      <c r="U1555">
        <v>0</v>
      </c>
      <c r="V1555">
        <v>9.6999999999999993</v>
      </c>
      <c r="W1555" s="1">
        <v>1439</v>
      </c>
      <c r="X1555" s="1">
        <v>3447</v>
      </c>
      <c r="Y1555" s="1">
        <v>5477</v>
      </c>
      <c r="Z1555" t="s">
        <v>56</v>
      </c>
      <c r="AA1555" t="s">
        <v>48</v>
      </c>
      <c r="AB1555" s="1">
        <v>5477</v>
      </c>
      <c r="AC1555">
        <v>0</v>
      </c>
      <c r="AD1555">
        <v>1</v>
      </c>
      <c r="AE1555">
        <v>0</v>
      </c>
      <c r="AF1555">
        <v>0</v>
      </c>
      <c r="AG1555" t="s">
        <v>87</v>
      </c>
      <c r="AH1555">
        <f>IF(OR(Cleaned_Data_Table[[#This Row],[Appointment Status]]="No Show", Cleaned_Data_Table[[#This Row],[Appointment Status]]="Cancelled"), 1, 0)</f>
        <v>1</v>
      </c>
      <c r="AI1555" t="str">
        <f>IF(Cleaned_Data_Table[[#This Row],[Emergency Case]]=1, "Emergency Care", "Standard Care")</f>
        <v>Standard Care</v>
      </c>
    </row>
    <row r="1556" spans="1:35">
      <c r="A1556" t="s">
        <v>1665</v>
      </c>
      <c r="B1556">
        <v>11</v>
      </c>
      <c r="C1556" t="s">
        <v>37</v>
      </c>
      <c r="D1556" t="s">
        <v>84</v>
      </c>
      <c r="E1556">
        <v>19.5</v>
      </c>
      <c r="F1556" t="s">
        <v>89</v>
      </c>
      <c r="G1556" t="s">
        <v>66</v>
      </c>
      <c r="H1556" t="s">
        <v>79</v>
      </c>
      <c r="I1556" t="s">
        <v>80</v>
      </c>
      <c r="J1556" t="s">
        <v>43</v>
      </c>
      <c r="K1556">
        <v>22</v>
      </c>
      <c r="L1556" s="1">
        <v>786</v>
      </c>
      <c r="M1556" t="s">
        <v>53</v>
      </c>
      <c r="N1556" t="s">
        <v>54</v>
      </c>
      <c r="O1556" t="s">
        <v>101</v>
      </c>
      <c r="P1556">
        <v>24</v>
      </c>
      <c r="Q1556">
        <v>24</v>
      </c>
      <c r="R1556">
        <v>3</v>
      </c>
      <c r="S1556">
        <v>1</v>
      </c>
      <c r="T1556">
        <v>3.8</v>
      </c>
      <c r="U1556">
        <v>0</v>
      </c>
      <c r="V1556">
        <v>10</v>
      </c>
      <c r="W1556" s="1">
        <v>593</v>
      </c>
      <c r="X1556" s="1">
        <v>116</v>
      </c>
      <c r="Y1556" s="1">
        <v>1046.5</v>
      </c>
      <c r="Z1556" t="s">
        <v>47</v>
      </c>
      <c r="AA1556" t="s">
        <v>112</v>
      </c>
      <c r="AB1556" s="1">
        <v>0</v>
      </c>
      <c r="AC1556">
        <v>0</v>
      </c>
      <c r="AD1556">
        <v>1</v>
      </c>
      <c r="AE1556">
        <v>0</v>
      </c>
      <c r="AF1556">
        <v>0</v>
      </c>
      <c r="AG1556" t="s">
        <v>49</v>
      </c>
      <c r="AH1556">
        <f>IF(OR(Cleaned_Data_Table[[#This Row],[Appointment Status]]="No Show", Cleaned_Data_Table[[#This Row],[Appointment Status]]="Cancelled"), 1, 0)</f>
        <v>0</v>
      </c>
      <c r="AI1556" t="str">
        <f>IF(Cleaned_Data_Table[[#This Row],[Emergency Case]]=1, "Emergency Care", "Standard Care")</f>
        <v>Standard Care</v>
      </c>
    </row>
    <row r="1557" spans="1:35">
      <c r="A1557" t="s">
        <v>1666</v>
      </c>
      <c r="B1557">
        <v>79</v>
      </c>
      <c r="C1557" t="s">
        <v>51</v>
      </c>
      <c r="D1557" t="s">
        <v>65</v>
      </c>
      <c r="E1557">
        <v>23</v>
      </c>
      <c r="F1557" t="s">
        <v>39</v>
      </c>
      <c r="G1557" t="s">
        <v>85</v>
      </c>
      <c r="H1557" t="s">
        <v>73</v>
      </c>
      <c r="I1557" t="s">
        <v>74</v>
      </c>
      <c r="J1557" t="s">
        <v>110</v>
      </c>
      <c r="K1557">
        <v>8</v>
      </c>
      <c r="L1557" s="1">
        <v>457</v>
      </c>
      <c r="M1557" t="s">
        <v>44</v>
      </c>
      <c r="N1557" t="s">
        <v>81</v>
      </c>
      <c r="O1557" t="s">
        <v>86</v>
      </c>
      <c r="P1557">
        <v>0</v>
      </c>
      <c r="Q1557">
        <v>38</v>
      </c>
      <c r="R1557">
        <v>12</v>
      </c>
      <c r="S1557">
        <v>2</v>
      </c>
      <c r="T1557">
        <v>4</v>
      </c>
      <c r="U1557">
        <v>1</v>
      </c>
      <c r="V1557">
        <v>9.5</v>
      </c>
      <c r="W1557" s="1">
        <v>3571</v>
      </c>
      <c r="X1557" s="1">
        <v>2619</v>
      </c>
      <c r="Y1557" s="1">
        <v>6647</v>
      </c>
      <c r="Z1557" t="s">
        <v>47</v>
      </c>
      <c r="AA1557" t="s">
        <v>71</v>
      </c>
      <c r="AB1557" s="1">
        <v>0</v>
      </c>
      <c r="AC1557">
        <v>1</v>
      </c>
      <c r="AD1557">
        <v>0</v>
      </c>
      <c r="AE1557">
        <v>1</v>
      </c>
      <c r="AF1557">
        <v>0</v>
      </c>
      <c r="AG1557" t="s">
        <v>87</v>
      </c>
      <c r="AH1557">
        <f>IF(OR(Cleaned_Data_Table[[#This Row],[Appointment Status]]="No Show", Cleaned_Data_Table[[#This Row],[Appointment Status]]="Cancelled"), 1, 0)</f>
        <v>0</v>
      </c>
      <c r="AI1557" t="str">
        <f>IF(Cleaned_Data_Table[[#This Row],[Emergency Case]]=1, "Emergency Care", "Standard Care")</f>
        <v>Emergency Care</v>
      </c>
    </row>
    <row r="1558" spans="1:35">
      <c r="A1558" t="s">
        <v>1667</v>
      </c>
      <c r="B1558">
        <v>14</v>
      </c>
      <c r="C1558" t="s">
        <v>51</v>
      </c>
      <c r="D1558" t="s">
        <v>78</v>
      </c>
      <c r="E1558">
        <v>17</v>
      </c>
      <c r="F1558" t="s">
        <v>89</v>
      </c>
      <c r="G1558" t="s">
        <v>66</v>
      </c>
      <c r="H1558" t="s">
        <v>79</v>
      </c>
      <c r="I1558" t="s">
        <v>80</v>
      </c>
      <c r="J1558" t="s">
        <v>43</v>
      </c>
      <c r="K1558">
        <v>1</v>
      </c>
      <c r="L1558" s="1">
        <v>366</v>
      </c>
      <c r="M1558" t="s">
        <v>44</v>
      </c>
      <c r="N1558" t="s">
        <v>124</v>
      </c>
      <c r="O1558" t="s">
        <v>111</v>
      </c>
      <c r="P1558">
        <v>25</v>
      </c>
      <c r="Q1558">
        <v>20</v>
      </c>
      <c r="R1558">
        <v>1</v>
      </c>
      <c r="S1558">
        <v>0</v>
      </c>
      <c r="T1558">
        <v>4.3</v>
      </c>
      <c r="U1558">
        <v>0</v>
      </c>
      <c r="V1558">
        <v>10</v>
      </c>
      <c r="W1558" s="1">
        <v>893</v>
      </c>
      <c r="X1558" s="1">
        <v>979</v>
      </c>
      <c r="Y1558" s="1">
        <v>2238</v>
      </c>
      <c r="Z1558" t="s">
        <v>47</v>
      </c>
      <c r="AA1558" t="s">
        <v>112</v>
      </c>
      <c r="AB1558" s="1">
        <v>0</v>
      </c>
      <c r="AC1558">
        <v>0</v>
      </c>
      <c r="AD1558">
        <v>1</v>
      </c>
      <c r="AE1558">
        <v>0</v>
      </c>
      <c r="AF1558">
        <v>0</v>
      </c>
      <c r="AG1558" t="s">
        <v>49</v>
      </c>
      <c r="AH1558">
        <f>IF(OR(Cleaned_Data_Table[[#This Row],[Appointment Status]]="No Show", Cleaned_Data_Table[[#This Row],[Appointment Status]]="Cancelled"), 1, 0)</f>
        <v>0</v>
      </c>
      <c r="AI1558" t="str">
        <f>IF(Cleaned_Data_Table[[#This Row],[Emergency Case]]=1, "Emergency Care", "Standard Care")</f>
        <v>Standard Care</v>
      </c>
    </row>
    <row r="1559" spans="1:35">
      <c r="A1559" t="s">
        <v>1668</v>
      </c>
      <c r="B1559">
        <v>25</v>
      </c>
      <c r="C1559" t="s">
        <v>37</v>
      </c>
      <c r="D1559" t="s">
        <v>100</v>
      </c>
      <c r="E1559">
        <v>30.9</v>
      </c>
      <c r="F1559" t="s">
        <v>52</v>
      </c>
      <c r="G1559" t="s">
        <v>40</v>
      </c>
      <c r="H1559" t="s">
        <v>41</v>
      </c>
      <c r="I1559" t="s">
        <v>42</v>
      </c>
      <c r="J1559" t="s">
        <v>110</v>
      </c>
      <c r="K1559">
        <v>30</v>
      </c>
      <c r="L1559" s="1">
        <v>934</v>
      </c>
      <c r="M1559" t="s">
        <v>53</v>
      </c>
      <c r="N1559" t="s">
        <v>124</v>
      </c>
      <c r="O1559" t="s">
        <v>98</v>
      </c>
      <c r="P1559">
        <v>27</v>
      </c>
      <c r="Q1559">
        <v>14</v>
      </c>
      <c r="R1559">
        <v>10</v>
      </c>
      <c r="S1559">
        <v>3</v>
      </c>
      <c r="T1559">
        <v>5</v>
      </c>
      <c r="U1559">
        <v>0</v>
      </c>
      <c r="V1559">
        <v>10</v>
      </c>
      <c r="W1559" s="1">
        <v>1508</v>
      </c>
      <c r="X1559" s="1">
        <v>2463</v>
      </c>
      <c r="Y1559" s="1">
        <v>3433.5</v>
      </c>
      <c r="Z1559" t="s">
        <v>56</v>
      </c>
      <c r="AA1559" t="s">
        <v>57</v>
      </c>
      <c r="AB1559" s="1">
        <v>4905</v>
      </c>
      <c r="AC1559">
        <v>0</v>
      </c>
      <c r="AD1559">
        <v>1</v>
      </c>
      <c r="AE1559">
        <v>0</v>
      </c>
      <c r="AF1559">
        <v>0</v>
      </c>
      <c r="AG1559" t="s">
        <v>87</v>
      </c>
      <c r="AH1559">
        <f>IF(OR(Cleaned_Data_Table[[#This Row],[Appointment Status]]="No Show", Cleaned_Data_Table[[#This Row],[Appointment Status]]="Cancelled"), 1, 0)</f>
        <v>1</v>
      </c>
      <c r="AI1559" t="str">
        <f>IF(Cleaned_Data_Table[[#This Row],[Emergency Case]]=1, "Emergency Care", "Standard Care")</f>
        <v>Standard Care</v>
      </c>
    </row>
    <row r="1560" spans="1:35">
      <c r="A1560" t="s">
        <v>1669</v>
      </c>
      <c r="B1560">
        <v>43</v>
      </c>
      <c r="C1560" t="s">
        <v>37</v>
      </c>
      <c r="D1560" t="s">
        <v>65</v>
      </c>
      <c r="E1560">
        <v>15</v>
      </c>
      <c r="F1560" t="s">
        <v>52</v>
      </c>
      <c r="G1560" t="s">
        <v>40</v>
      </c>
      <c r="H1560" t="s">
        <v>41</v>
      </c>
      <c r="I1560" t="s">
        <v>42</v>
      </c>
      <c r="J1560" t="s">
        <v>90</v>
      </c>
      <c r="K1560">
        <v>26</v>
      </c>
      <c r="L1560" s="1">
        <v>899</v>
      </c>
      <c r="M1560" t="s">
        <v>53</v>
      </c>
      <c r="N1560" t="s">
        <v>62</v>
      </c>
      <c r="O1560" t="s">
        <v>101</v>
      </c>
      <c r="P1560">
        <v>24</v>
      </c>
      <c r="Q1560">
        <v>15</v>
      </c>
      <c r="R1560">
        <v>3</v>
      </c>
      <c r="S1560">
        <v>0</v>
      </c>
      <c r="T1560">
        <v>4.4000000000000004</v>
      </c>
      <c r="U1560">
        <v>0</v>
      </c>
      <c r="V1560">
        <v>10</v>
      </c>
      <c r="W1560" s="1">
        <v>12227</v>
      </c>
      <c r="X1560" s="1">
        <v>4990</v>
      </c>
      <c r="Y1560" s="1">
        <v>12681.2</v>
      </c>
      <c r="Z1560" t="s">
        <v>56</v>
      </c>
      <c r="AA1560" t="s">
        <v>48</v>
      </c>
      <c r="AB1560" s="1">
        <v>18116</v>
      </c>
      <c r="AC1560">
        <v>0</v>
      </c>
      <c r="AD1560">
        <v>1</v>
      </c>
      <c r="AE1560">
        <v>0</v>
      </c>
      <c r="AF1560">
        <v>0</v>
      </c>
      <c r="AG1560" t="s">
        <v>91</v>
      </c>
      <c r="AH1560">
        <f>IF(OR(Cleaned_Data_Table[[#This Row],[Appointment Status]]="No Show", Cleaned_Data_Table[[#This Row],[Appointment Status]]="Cancelled"), 1, 0)</f>
        <v>1</v>
      </c>
      <c r="AI1560" t="str">
        <f>IF(Cleaned_Data_Table[[#This Row],[Emergency Case]]=1, "Emergency Care", "Standard Care")</f>
        <v>Standard Care</v>
      </c>
    </row>
    <row r="1561" spans="1:35">
      <c r="A1561" t="s">
        <v>1670</v>
      </c>
      <c r="B1561">
        <v>10</v>
      </c>
      <c r="C1561" t="s">
        <v>37</v>
      </c>
      <c r="D1561" t="s">
        <v>84</v>
      </c>
      <c r="E1561">
        <v>23.9</v>
      </c>
      <c r="F1561" t="s">
        <v>52</v>
      </c>
      <c r="G1561" t="s">
        <v>85</v>
      </c>
      <c r="H1561" t="s">
        <v>73</v>
      </c>
      <c r="I1561" t="s">
        <v>74</v>
      </c>
      <c r="J1561" t="s">
        <v>90</v>
      </c>
      <c r="K1561">
        <v>22</v>
      </c>
      <c r="L1561" s="1">
        <v>696</v>
      </c>
      <c r="M1561" t="s">
        <v>53</v>
      </c>
      <c r="N1561" t="s">
        <v>62</v>
      </c>
      <c r="O1561" t="s">
        <v>86</v>
      </c>
      <c r="P1561">
        <v>0</v>
      </c>
      <c r="Q1561">
        <v>5</v>
      </c>
      <c r="R1561">
        <v>6</v>
      </c>
      <c r="S1561">
        <v>1</v>
      </c>
      <c r="T1561">
        <v>4.8</v>
      </c>
      <c r="U1561">
        <v>1</v>
      </c>
      <c r="V1561">
        <v>10</v>
      </c>
      <c r="W1561" s="1">
        <v>6408</v>
      </c>
      <c r="X1561" s="1">
        <v>12051</v>
      </c>
      <c r="Y1561" s="1">
        <v>13408.5</v>
      </c>
      <c r="Z1561" t="s">
        <v>125</v>
      </c>
      <c r="AA1561" t="s">
        <v>112</v>
      </c>
      <c r="AB1561" s="1">
        <v>0</v>
      </c>
      <c r="AC1561">
        <v>0</v>
      </c>
      <c r="AD1561">
        <v>0</v>
      </c>
      <c r="AE1561">
        <v>0</v>
      </c>
      <c r="AF1561">
        <v>0</v>
      </c>
      <c r="AG1561" t="s">
        <v>131</v>
      </c>
      <c r="AH1561">
        <f>IF(OR(Cleaned_Data_Table[[#This Row],[Appointment Status]]="No Show", Cleaned_Data_Table[[#This Row],[Appointment Status]]="Cancelled"), 1, 0)</f>
        <v>1</v>
      </c>
      <c r="AI1561" t="str">
        <f>IF(Cleaned_Data_Table[[#This Row],[Emergency Case]]=1, "Emergency Care", "Standard Care")</f>
        <v>Emergency Care</v>
      </c>
    </row>
    <row r="1562" spans="1:35">
      <c r="A1562" t="s">
        <v>1671</v>
      </c>
      <c r="B1562">
        <v>82</v>
      </c>
      <c r="C1562" t="s">
        <v>51</v>
      </c>
      <c r="D1562" t="s">
        <v>93</v>
      </c>
      <c r="E1562">
        <v>28.1</v>
      </c>
      <c r="F1562" t="s">
        <v>39</v>
      </c>
      <c r="G1562" t="s">
        <v>85</v>
      </c>
      <c r="H1562" t="s">
        <v>60</v>
      </c>
      <c r="I1562" t="s">
        <v>61</v>
      </c>
      <c r="J1562" t="s">
        <v>110</v>
      </c>
      <c r="K1562">
        <v>25</v>
      </c>
      <c r="L1562" s="1">
        <v>715</v>
      </c>
      <c r="M1562" t="s">
        <v>44</v>
      </c>
      <c r="N1562" t="s">
        <v>124</v>
      </c>
      <c r="O1562" t="s">
        <v>63</v>
      </c>
      <c r="P1562">
        <v>0</v>
      </c>
      <c r="Q1562">
        <v>12</v>
      </c>
      <c r="R1562">
        <v>13</v>
      </c>
      <c r="S1562">
        <v>4</v>
      </c>
      <c r="T1562">
        <v>3</v>
      </c>
      <c r="U1562">
        <v>1</v>
      </c>
      <c r="V1562">
        <v>10</v>
      </c>
      <c r="W1562" s="1">
        <v>1394</v>
      </c>
      <c r="X1562" s="1">
        <v>3641</v>
      </c>
      <c r="Y1562" s="1">
        <v>5750</v>
      </c>
      <c r="Z1562" t="s">
        <v>47</v>
      </c>
      <c r="AA1562" t="s">
        <v>71</v>
      </c>
      <c r="AB1562" s="1">
        <v>0</v>
      </c>
      <c r="AC1562">
        <v>0</v>
      </c>
      <c r="AD1562">
        <v>0</v>
      </c>
      <c r="AE1562">
        <v>0</v>
      </c>
      <c r="AF1562">
        <v>0</v>
      </c>
      <c r="AG1562" t="s">
        <v>87</v>
      </c>
      <c r="AH1562">
        <f>IF(OR(Cleaned_Data_Table[[#This Row],[Appointment Status]]="No Show", Cleaned_Data_Table[[#This Row],[Appointment Status]]="Cancelled"), 1, 0)</f>
        <v>0</v>
      </c>
      <c r="AI1562" t="str">
        <f>IF(Cleaned_Data_Table[[#This Row],[Emergency Case]]=1, "Emergency Care", "Standard Care")</f>
        <v>Emergency Care</v>
      </c>
    </row>
    <row r="1563" spans="1:35">
      <c r="A1563" t="s">
        <v>1672</v>
      </c>
      <c r="B1563">
        <v>63</v>
      </c>
      <c r="C1563" t="s">
        <v>51</v>
      </c>
      <c r="D1563" t="s">
        <v>114</v>
      </c>
      <c r="E1563">
        <v>23.9</v>
      </c>
      <c r="F1563" t="s">
        <v>103</v>
      </c>
      <c r="G1563" t="s">
        <v>40</v>
      </c>
      <c r="H1563" t="s">
        <v>104</v>
      </c>
      <c r="I1563" t="s">
        <v>105</v>
      </c>
      <c r="J1563" t="s">
        <v>110</v>
      </c>
      <c r="K1563">
        <v>19</v>
      </c>
      <c r="L1563" s="1">
        <v>752</v>
      </c>
      <c r="M1563" t="s">
        <v>44</v>
      </c>
      <c r="N1563" t="s">
        <v>45</v>
      </c>
      <c r="O1563" t="s">
        <v>70</v>
      </c>
      <c r="P1563">
        <v>15</v>
      </c>
      <c r="Q1563">
        <v>30</v>
      </c>
      <c r="R1563">
        <v>12</v>
      </c>
      <c r="S1563">
        <v>4</v>
      </c>
      <c r="T1563">
        <v>3.9</v>
      </c>
      <c r="U1563">
        <v>0</v>
      </c>
      <c r="V1563">
        <v>9.9</v>
      </c>
      <c r="W1563" s="1">
        <v>2673</v>
      </c>
      <c r="X1563" s="1">
        <v>2774</v>
      </c>
      <c r="Y1563" s="1">
        <v>6199</v>
      </c>
      <c r="Z1563" t="s">
        <v>56</v>
      </c>
      <c r="AA1563" t="s">
        <v>76</v>
      </c>
      <c r="AB1563" s="1">
        <v>6199</v>
      </c>
      <c r="AC1563">
        <v>0</v>
      </c>
      <c r="AD1563">
        <v>1</v>
      </c>
      <c r="AE1563">
        <v>0</v>
      </c>
      <c r="AF1563">
        <v>0</v>
      </c>
      <c r="AG1563" t="s">
        <v>87</v>
      </c>
      <c r="AH1563">
        <f>IF(OR(Cleaned_Data_Table[[#This Row],[Appointment Status]]="No Show", Cleaned_Data_Table[[#This Row],[Appointment Status]]="Cancelled"), 1, 0)</f>
        <v>1</v>
      </c>
      <c r="AI1563" t="str">
        <f>IF(Cleaned_Data_Table[[#This Row],[Emergency Case]]=1, "Emergency Care", "Standard Care")</f>
        <v>Standard Care</v>
      </c>
    </row>
    <row r="1564" spans="1:35">
      <c r="A1564" t="s">
        <v>1673</v>
      </c>
      <c r="B1564">
        <v>78</v>
      </c>
      <c r="C1564" t="s">
        <v>37</v>
      </c>
      <c r="D1564" t="s">
        <v>114</v>
      </c>
      <c r="E1564">
        <v>24.5</v>
      </c>
      <c r="F1564" t="s">
        <v>103</v>
      </c>
      <c r="G1564" t="s">
        <v>40</v>
      </c>
      <c r="H1564" t="s">
        <v>73</v>
      </c>
      <c r="I1564" t="s">
        <v>74</v>
      </c>
      <c r="J1564" t="s">
        <v>90</v>
      </c>
      <c r="K1564">
        <v>15</v>
      </c>
      <c r="L1564" s="1">
        <v>502</v>
      </c>
      <c r="M1564" t="s">
        <v>53</v>
      </c>
      <c r="N1564" t="s">
        <v>45</v>
      </c>
      <c r="O1564" t="s">
        <v>82</v>
      </c>
      <c r="P1564">
        <v>2</v>
      </c>
      <c r="Q1564">
        <v>11</v>
      </c>
      <c r="R1564">
        <v>1</v>
      </c>
      <c r="S1564">
        <v>0</v>
      </c>
      <c r="T1564">
        <v>3.8</v>
      </c>
      <c r="U1564">
        <v>0</v>
      </c>
      <c r="V1564">
        <v>10</v>
      </c>
      <c r="W1564" s="1">
        <v>5332</v>
      </c>
      <c r="X1564" s="1">
        <v>13513</v>
      </c>
      <c r="Y1564" s="1">
        <v>13542.9</v>
      </c>
      <c r="Z1564" t="s">
        <v>47</v>
      </c>
      <c r="AA1564" t="s">
        <v>71</v>
      </c>
      <c r="AB1564" s="1">
        <v>0</v>
      </c>
      <c r="AC1564">
        <v>0</v>
      </c>
      <c r="AD1564">
        <v>0</v>
      </c>
      <c r="AE1564">
        <v>0</v>
      </c>
      <c r="AF1564">
        <v>0</v>
      </c>
      <c r="AG1564" t="s">
        <v>131</v>
      </c>
      <c r="AH1564">
        <f>IF(OR(Cleaned_Data_Table[[#This Row],[Appointment Status]]="No Show", Cleaned_Data_Table[[#This Row],[Appointment Status]]="Cancelled"), 1, 0)</f>
        <v>0</v>
      </c>
      <c r="AI1564" t="str">
        <f>IF(Cleaned_Data_Table[[#This Row],[Emergency Case]]=1, "Emergency Care", "Standard Care")</f>
        <v>Standard Care</v>
      </c>
    </row>
    <row r="1565" spans="1:35">
      <c r="A1565" t="s">
        <v>1674</v>
      </c>
      <c r="B1565">
        <v>85</v>
      </c>
      <c r="C1565" t="s">
        <v>51</v>
      </c>
      <c r="D1565" t="s">
        <v>118</v>
      </c>
      <c r="E1565">
        <v>21.5</v>
      </c>
      <c r="F1565" t="s">
        <v>39</v>
      </c>
      <c r="G1565" t="s">
        <v>40</v>
      </c>
      <c r="H1565" t="s">
        <v>41</v>
      </c>
      <c r="I1565" t="s">
        <v>42</v>
      </c>
      <c r="J1565" t="s">
        <v>43</v>
      </c>
      <c r="K1565">
        <v>13</v>
      </c>
      <c r="L1565" s="1">
        <v>560</v>
      </c>
      <c r="M1565" t="s">
        <v>53</v>
      </c>
      <c r="N1565" t="s">
        <v>45</v>
      </c>
      <c r="O1565" t="s">
        <v>98</v>
      </c>
      <c r="P1565">
        <v>23</v>
      </c>
      <c r="Q1565">
        <v>26</v>
      </c>
      <c r="R1565">
        <v>13</v>
      </c>
      <c r="S1565">
        <v>1</v>
      </c>
      <c r="T1565">
        <v>3.8</v>
      </c>
      <c r="U1565">
        <v>0</v>
      </c>
      <c r="V1565">
        <v>10</v>
      </c>
      <c r="W1565" s="1">
        <v>133</v>
      </c>
      <c r="X1565" s="1">
        <v>945</v>
      </c>
      <c r="Y1565" s="1">
        <v>1146.5999999999999</v>
      </c>
      <c r="Z1565" t="s">
        <v>47</v>
      </c>
      <c r="AA1565" t="s">
        <v>71</v>
      </c>
      <c r="AB1565" s="1">
        <v>0</v>
      </c>
      <c r="AC1565">
        <v>0</v>
      </c>
      <c r="AD1565">
        <v>1</v>
      </c>
      <c r="AE1565">
        <v>0</v>
      </c>
      <c r="AF1565">
        <v>0</v>
      </c>
      <c r="AG1565" t="s">
        <v>49</v>
      </c>
      <c r="AH1565">
        <f>IF(OR(Cleaned_Data_Table[[#This Row],[Appointment Status]]="No Show", Cleaned_Data_Table[[#This Row],[Appointment Status]]="Cancelled"), 1, 0)</f>
        <v>0</v>
      </c>
      <c r="AI1565" t="str">
        <f>IF(Cleaned_Data_Table[[#This Row],[Emergency Case]]=1, "Emergency Care", "Standard Care")</f>
        <v>Standard Care</v>
      </c>
    </row>
    <row r="1566" spans="1:35">
      <c r="A1566" t="s">
        <v>1675</v>
      </c>
      <c r="B1566">
        <v>59</v>
      </c>
      <c r="C1566" t="s">
        <v>51</v>
      </c>
      <c r="D1566" t="s">
        <v>78</v>
      </c>
      <c r="E1566">
        <v>33.1</v>
      </c>
      <c r="F1566" t="s">
        <v>52</v>
      </c>
      <c r="G1566" t="s">
        <v>85</v>
      </c>
      <c r="H1566" t="s">
        <v>104</v>
      </c>
      <c r="I1566" t="s">
        <v>105</v>
      </c>
      <c r="J1566" t="s">
        <v>43</v>
      </c>
      <c r="K1566">
        <v>12</v>
      </c>
      <c r="L1566" s="1">
        <v>570</v>
      </c>
      <c r="M1566" t="s">
        <v>44</v>
      </c>
      <c r="N1566" t="s">
        <v>69</v>
      </c>
      <c r="O1566" t="s">
        <v>98</v>
      </c>
      <c r="P1566">
        <v>0</v>
      </c>
      <c r="Q1566">
        <v>26</v>
      </c>
      <c r="R1566">
        <v>8</v>
      </c>
      <c r="S1566">
        <v>2</v>
      </c>
      <c r="T1566">
        <v>4.3</v>
      </c>
      <c r="U1566">
        <v>1</v>
      </c>
      <c r="V1566">
        <v>10</v>
      </c>
      <c r="W1566" s="1">
        <v>182</v>
      </c>
      <c r="X1566" s="1">
        <v>698</v>
      </c>
      <c r="Y1566" s="1">
        <v>1450</v>
      </c>
      <c r="Z1566" t="s">
        <v>47</v>
      </c>
      <c r="AA1566" t="s">
        <v>76</v>
      </c>
      <c r="AB1566" s="1">
        <v>0</v>
      </c>
      <c r="AC1566">
        <v>0</v>
      </c>
      <c r="AD1566">
        <v>0</v>
      </c>
      <c r="AE1566">
        <v>0</v>
      </c>
      <c r="AF1566">
        <v>0</v>
      </c>
      <c r="AG1566" t="s">
        <v>87</v>
      </c>
      <c r="AH1566">
        <f>IF(OR(Cleaned_Data_Table[[#This Row],[Appointment Status]]="No Show", Cleaned_Data_Table[[#This Row],[Appointment Status]]="Cancelled"), 1, 0)</f>
        <v>0</v>
      </c>
      <c r="AI1566" t="str">
        <f>IF(Cleaned_Data_Table[[#This Row],[Emergency Case]]=1, "Emergency Care", "Standard Care")</f>
        <v>Emergency Care</v>
      </c>
    </row>
    <row r="1567" spans="1:35">
      <c r="A1567" t="s">
        <v>1676</v>
      </c>
      <c r="B1567">
        <v>44</v>
      </c>
      <c r="C1567" t="s">
        <v>37</v>
      </c>
      <c r="D1567" t="s">
        <v>114</v>
      </c>
      <c r="E1567">
        <v>32.700000000000003</v>
      </c>
      <c r="F1567" t="s">
        <v>39</v>
      </c>
      <c r="G1567" t="s">
        <v>66</v>
      </c>
      <c r="H1567" t="s">
        <v>79</v>
      </c>
      <c r="I1567" t="s">
        <v>80</v>
      </c>
      <c r="J1567" t="s">
        <v>90</v>
      </c>
      <c r="K1567">
        <v>23</v>
      </c>
      <c r="L1567" s="1">
        <v>851</v>
      </c>
      <c r="M1567" t="s">
        <v>53</v>
      </c>
      <c r="N1567" t="s">
        <v>54</v>
      </c>
      <c r="O1567" t="s">
        <v>119</v>
      </c>
      <c r="P1567">
        <v>18</v>
      </c>
      <c r="Q1567">
        <v>8</v>
      </c>
      <c r="R1567">
        <v>4</v>
      </c>
      <c r="S1567">
        <v>2</v>
      </c>
      <c r="T1567">
        <v>3.2</v>
      </c>
      <c r="U1567">
        <v>0</v>
      </c>
      <c r="V1567">
        <v>10</v>
      </c>
      <c r="W1567" s="1">
        <v>17835</v>
      </c>
      <c r="X1567" s="1">
        <v>9141</v>
      </c>
      <c r="Y1567" s="1">
        <v>19478.900000000001</v>
      </c>
      <c r="Z1567" t="s">
        <v>47</v>
      </c>
      <c r="AA1567" t="s">
        <v>48</v>
      </c>
      <c r="AB1567" s="1">
        <v>0</v>
      </c>
      <c r="AC1567">
        <v>0</v>
      </c>
      <c r="AD1567">
        <v>1</v>
      </c>
      <c r="AE1567">
        <v>0</v>
      </c>
      <c r="AF1567">
        <v>0</v>
      </c>
      <c r="AG1567" t="s">
        <v>91</v>
      </c>
      <c r="AH1567">
        <f>IF(OR(Cleaned_Data_Table[[#This Row],[Appointment Status]]="No Show", Cleaned_Data_Table[[#This Row],[Appointment Status]]="Cancelled"), 1, 0)</f>
        <v>0</v>
      </c>
      <c r="AI1567" t="str">
        <f>IF(Cleaned_Data_Table[[#This Row],[Emergency Case]]=1, "Emergency Care", "Standard Care")</f>
        <v>Standard Care</v>
      </c>
    </row>
    <row r="1568" spans="1:35">
      <c r="A1568" t="s">
        <v>1677</v>
      </c>
      <c r="B1568">
        <v>73</v>
      </c>
      <c r="C1568" t="s">
        <v>51</v>
      </c>
      <c r="D1568" t="s">
        <v>84</v>
      </c>
      <c r="E1568">
        <v>27.9</v>
      </c>
      <c r="F1568" t="s">
        <v>39</v>
      </c>
      <c r="G1568" t="s">
        <v>66</v>
      </c>
      <c r="H1568" t="s">
        <v>104</v>
      </c>
      <c r="I1568" t="s">
        <v>105</v>
      </c>
      <c r="J1568" t="s">
        <v>90</v>
      </c>
      <c r="K1568">
        <v>30</v>
      </c>
      <c r="L1568" s="1">
        <v>946</v>
      </c>
      <c r="M1568" t="s">
        <v>53</v>
      </c>
      <c r="N1568" t="s">
        <v>45</v>
      </c>
      <c r="O1568" t="s">
        <v>86</v>
      </c>
      <c r="P1568">
        <v>26</v>
      </c>
      <c r="Q1568">
        <v>13</v>
      </c>
      <c r="R1568">
        <v>3</v>
      </c>
      <c r="S1568">
        <v>0</v>
      </c>
      <c r="T1568">
        <v>3.6</v>
      </c>
      <c r="U1568">
        <v>0</v>
      </c>
      <c r="V1568">
        <v>10</v>
      </c>
      <c r="W1568" s="1">
        <v>9117</v>
      </c>
      <c r="X1568" s="1">
        <v>13921</v>
      </c>
      <c r="Y1568" s="1">
        <v>16788.8</v>
      </c>
      <c r="Z1568" t="s">
        <v>47</v>
      </c>
      <c r="AA1568" t="s">
        <v>76</v>
      </c>
      <c r="AB1568" s="1">
        <v>0</v>
      </c>
      <c r="AC1568">
        <v>0</v>
      </c>
      <c r="AD1568">
        <v>1</v>
      </c>
      <c r="AE1568">
        <v>0</v>
      </c>
      <c r="AF1568">
        <v>0</v>
      </c>
      <c r="AG1568" t="s">
        <v>91</v>
      </c>
      <c r="AH1568">
        <f>IF(OR(Cleaned_Data_Table[[#This Row],[Appointment Status]]="No Show", Cleaned_Data_Table[[#This Row],[Appointment Status]]="Cancelled"), 1, 0)</f>
        <v>0</v>
      </c>
      <c r="AI1568" t="str">
        <f>IF(Cleaned_Data_Table[[#This Row],[Emergency Case]]=1, "Emergency Care", "Standard Care")</f>
        <v>Standard Care</v>
      </c>
    </row>
    <row r="1569" spans="1:35">
      <c r="A1569" t="s">
        <v>1678</v>
      </c>
      <c r="B1569">
        <v>61</v>
      </c>
      <c r="C1569" t="s">
        <v>51</v>
      </c>
      <c r="D1569" t="s">
        <v>93</v>
      </c>
      <c r="E1569">
        <v>22</v>
      </c>
      <c r="F1569" t="s">
        <v>52</v>
      </c>
      <c r="G1569" t="s">
        <v>66</v>
      </c>
      <c r="H1569" t="s">
        <v>73</v>
      </c>
      <c r="I1569" t="s">
        <v>74</v>
      </c>
      <c r="J1569" t="s">
        <v>110</v>
      </c>
      <c r="K1569">
        <v>7</v>
      </c>
      <c r="L1569" s="1">
        <v>411</v>
      </c>
      <c r="M1569" t="s">
        <v>53</v>
      </c>
      <c r="N1569" t="s">
        <v>54</v>
      </c>
      <c r="O1569" t="s">
        <v>70</v>
      </c>
      <c r="P1569">
        <v>21</v>
      </c>
      <c r="Q1569">
        <v>30</v>
      </c>
      <c r="R1569">
        <v>8</v>
      </c>
      <c r="S1569">
        <v>3</v>
      </c>
      <c r="T1569">
        <v>3.8</v>
      </c>
      <c r="U1569">
        <v>0</v>
      </c>
      <c r="V1569">
        <v>9.9</v>
      </c>
      <c r="W1569" s="1">
        <v>1883</v>
      </c>
      <c r="X1569" s="1">
        <v>3419</v>
      </c>
      <c r="Y1569" s="1">
        <v>3999.1</v>
      </c>
      <c r="Z1569" t="s">
        <v>47</v>
      </c>
      <c r="AA1569" t="s">
        <v>76</v>
      </c>
      <c r="AB1569" s="1">
        <v>0</v>
      </c>
      <c r="AC1569">
        <v>0</v>
      </c>
      <c r="AD1569">
        <v>1</v>
      </c>
      <c r="AE1569">
        <v>0</v>
      </c>
      <c r="AF1569">
        <v>0</v>
      </c>
      <c r="AG1569" t="s">
        <v>87</v>
      </c>
      <c r="AH1569">
        <f>IF(OR(Cleaned_Data_Table[[#This Row],[Appointment Status]]="No Show", Cleaned_Data_Table[[#This Row],[Appointment Status]]="Cancelled"), 1, 0)</f>
        <v>0</v>
      </c>
      <c r="AI1569" t="str">
        <f>IF(Cleaned_Data_Table[[#This Row],[Emergency Case]]=1, "Emergency Care", "Standard Care")</f>
        <v>Standard Care</v>
      </c>
    </row>
    <row r="1570" spans="1:35">
      <c r="A1570" t="s">
        <v>1679</v>
      </c>
      <c r="B1570">
        <v>38</v>
      </c>
      <c r="C1570" t="s">
        <v>51</v>
      </c>
      <c r="D1570" t="s">
        <v>38</v>
      </c>
      <c r="E1570">
        <v>24.4</v>
      </c>
      <c r="F1570" t="s">
        <v>103</v>
      </c>
      <c r="G1570" t="s">
        <v>85</v>
      </c>
      <c r="H1570" t="s">
        <v>94</v>
      </c>
      <c r="I1570" t="s">
        <v>95</v>
      </c>
      <c r="J1570" t="s">
        <v>110</v>
      </c>
      <c r="K1570">
        <v>30</v>
      </c>
      <c r="L1570" s="1">
        <v>945</v>
      </c>
      <c r="M1570" t="s">
        <v>53</v>
      </c>
      <c r="N1570" t="s">
        <v>81</v>
      </c>
      <c r="O1570" t="s">
        <v>70</v>
      </c>
      <c r="P1570">
        <v>0</v>
      </c>
      <c r="Q1570">
        <v>15</v>
      </c>
      <c r="R1570">
        <v>10</v>
      </c>
      <c r="S1570">
        <v>4</v>
      </c>
      <c r="T1570">
        <v>3.1</v>
      </c>
      <c r="U1570">
        <v>1</v>
      </c>
      <c r="V1570">
        <v>10</v>
      </c>
      <c r="W1570" s="1">
        <v>3170</v>
      </c>
      <c r="X1570" s="1">
        <v>3738</v>
      </c>
      <c r="Y1570" s="1">
        <v>5497.1</v>
      </c>
      <c r="Z1570" t="s">
        <v>47</v>
      </c>
      <c r="AA1570" t="s">
        <v>48</v>
      </c>
      <c r="AB1570" s="1">
        <v>0</v>
      </c>
      <c r="AC1570">
        <v>0</v>
      </c>
      <c r="AD1570">
        <v>0</v>
      </c>
      <c r="AE1570">
        <v>0</v>
      </c>
      <c r="AF1570">
        <v>0</v>
      </c>
      <c r="AG1570" t="s">
        <v>87</v>
      </c>
      <c r="AH1570">
        <f>IF(OR(Cleaned_Data_Table[[#This Row],[Appointment Status]]="No Show", Cleaned_Data_Table[[#This Row],[Appointment Status]]="Cancelled"), 1, 0)</f>
        <v>0</v>
      </c>
      <c r="AI1570" t="str">
        <f>IF(Cleaned_Data_Table[[#This Row],[Emergency Case]]=1, "Emergency Care", "Standard Care")</f>
        <v>Emergency Care</v>
      </c>
    </row>
    <row r="1571" spans="1:35">
      <c r="A1571" t="s">
        <v>1680</v>
      </c>
      <c r="B1571">
        <v>7</v>
      </c>
      <c r="C1571" t="s">
        <v>37</v>
      </c>
      <c r="D1571" t="s">
        <v>118</v>
      </c>
      <c r="E1571">
        <v>26.4</v>
      </c>
      <c r="F1571" t="s">
        <v>52</v>
      </c>
      <c r="G1571" t="s">
        <v>66</v>
      </c>
      <c r="H1571" t="s">
        <v>104</v>
      </c>
      <c r="I1571" t="s">
        <v>105</v>
      </c>
      <c r="J1571" t="s">
        <v>90</v>
      </c>
      <c r="K1571">
        <v>24</v>
      </c>
      <c r="L1571" s="1">
        <v>806</v>
      </c>
      <c r="M1571" t="s">
        <v>44</v>
      </c>
      <c r="N1571" t="s">
        <v>124</v>
      </c>
      <c r="O1571" t="s">
        <v>106</v>
      </c>
      <c r="P1571">
        <v>13</v>
      </c>
      <c r="Q1571">
        <v>16</v>
      </c>
      <c r="R1571">
        <v>14</v>
      </c>
      <c r="S1571">
        <v>2</v>
      </c>
      <c r="T1571">
        <v>3.7</v>
      </c>
      <c r="U1571">
        <v>0</v>
      </c>
      <c r="V1571">
        <v>10</v>
      </c>
      <c r="W1571" s="1">
        <v>9814</v>
      </c>
      <c r="X1571" s="1">
        <v>4176</v>
      </c>
      <c r="Y1571" s="1">
        <v>14796</v>
      </c>
      <c r="Z1571" t="s">
        <v>47</v>
      </c>
      <c r="AA1571" t="s">
        <v>112</v>
      </c>
      <c r="AB1571" s="1">
        <v>0</v>
      </c>
      <c r="AC1571">
        <v>0</v>
      </c>
      <c r="AD1571">
        <v>0</v>
      </c>
      <c r="AE1571">
        <v>0</v>
      </c>
      <c r="AF1571">
        <v>0</v>
      </c>
      <c r="AG1571" t="s">
        <v>87</v>
      </c>
      <c r="AH1571">
        <f>IF(OR(Cleaned_Data_Table[[#This Row],[Appointment Status]]="No Show", Cleaned_Data_Table[[#This Row],[Appointment Status]]="Cancelled"), 1, 0)</f>
        <v>0</v>
      </c>
      <c r="AI1571" t="str">
        <f>IF(Cleaned_Data_Table[[#This Row],[Emergency Case]]=1, "Emergency Care", "Standard Care")</f>
        <v>Standard Care</v>
      </c>
    </row>
    <row r="1572" spans="1:35">
      <c r="A1572" t="s">
        <v>1681</v>
      </c>
      <c r="B1572">
        <v>1</v>
      </c>
      <c r="C1572" t="s">
        <v>37</v>
      </c>
      <c r="D1572" t="s">
        <v>116</v>
      </c>
      <c r="E1572">
        <v>25.9</v>
      </c>
      <c r="F1572" t="s">
        <v>39</v>
      </c>
      <c r="G1572" t="s">
        <v>66</v>
      </c>
      <c r="H1572" t="s">
        <v>67</v>
      </c>
      <c r="I1572" t="s">
        <v>68</v>
      </c>
      <c r="J1572" t="s">
        <v>43</v>
      </c>
      <c r="K1572">
        <v>27</v>
      </c>
      <c r="L1572" s="1">
        <v>908</v>
      </c>
      <c r="M1572" t="s">
        <v>53</v>
      </c>
      <c r="N1572" t="s">
        <v>54</v>
      </c>
      <c r="O1572" t="s">
        <v>55</v>
      </c>
      <c r="P1572">
        <v>21</v>
      </c>
      <c r="Q1572">
        <v>33</v>
      </c>
      <c r="R1572">
        <v>7</v>
      </c>
      <c r="S1572">
        <v>1</v>
      </c>
      <c r="T1572">
        <v>3.4</v>
      </c>
      <c r="U1572">
        <v>0</v>
      </c>
      <c r="V1572">
        <v>9.5</v>
      </c>
      <c r="W1572" s="1">
        <v>188</v>
      </c>
      <c r="X1572" s="1">
        <v>894</v>
      </c>
      <c r="Y1572" s="1">
        <v>1393</v>
      </c>
      <c r="Z1572" t="s">
        <v>47</v>
      </c>
      <c r="AA1572" t="s">
        <v>112</v>
      </c>
      <c r="AB1572" s="1">
        <v>0</v>
      </c>
      <c r="AC1572">
        <v>1</v>
      </c>
      <c r="AD1572">
        <v>1</v>
      </c>
      <c r="AE1572">
        <v>0</v>
      </c>
      <c r="AF1572">
        <v>0</v>
      </c>
      <c r="AG1572" t="s">
        <v>49</v>
      </c>
      <c r="AH1572">
        <f>IF(OR(Cleaned_Data_Table[[#This Row],[Appointment Status]]="No Show", Cleaned_Data_Table[[#This Row],[Appointment Status]]="Cancelled"), 1, 0)</f>
        <v>0</v>
      </c>
      <c r="AI1572" t="str">
        <f>IF(Cleaned_Data_Table[[#This Row],[Emergency Case]]=1, "Emergency Care", "Standard Care")</f>
        <v>Standard Care</v>
      </c>
    </row>
    <row r="1573" spans="1:35">
      <c r="A1573" t="s">
        <v>1682</v>
      </c>
      <c r="B1573">
        <v>64</v>
      </c>
      <c r="C1573" t="s">
        <v>51</v>
      </c>
      <c r="D1573" t="s">
        <v>84</v>
      </c>
      <c r="E1573">
        <v>22.6</v>
      </c>
      <c r="F1573" t="s">
        <v>52</v>
      </c>
      <c r="G1573" t="s">
        <v>85</v>
      </c>
      <c r="H1573" t="s">
        <v>138</v>
      </c>
      <c r="I1573" t="s">
        <v>139</v>
      </c>
      <c r="J1573" t="s">
        <v>110</v>
      </c>
      <c r="K1573">
        <v>21</v>
      </c>
      <c r="L1573" s="1">
        <v>713</v>
      </c>
      <c r="M1573" t="s">
        <v>53</v>
      </c>
      <c r="N1573" t="s">
        <v>69</v>
      </c>
      <c r="O1573" t="s">
        <v>106</v>
      </c>
      <c r="P1573">
        <v>0</v>
      </c>
      <c r="Q1573">
        <v>17</v>
      </c>
      <c r="R1573">
        <v>13</v>
      </c>
      <c r="S1573">
        <v>3</v>
      </c>
      <c r="T1573">
        <v>4</v>
      </c>
      <c r="U1573">
        <v>1</v>
      </c>
      <c r="V1573">
        <v>10</v>
      </c>
      <c r="W1573" s="1">
        <v>3041</v>
      </c>
      <c r="X1573" s="1">
        <v>3192</v>
      </c>
      <c r="Y1573" s="1">
        <v>4862.2</v>
      </c>
      <c r="Z1573" t="s">
        <v>47</v>
      </c>
      <c r="AA1573" t="s">
        <v>76</v>
      </c>
      <c r="AB1573" s="1">
        <v>0</v>
      </c>
      <c r="AC1573">
        <v>0</v>
      </c>
      <c r="AD1573">
        <v>0</v>
      </c>
      <c r="AE1573">
        <v>0</v>
      </c>
      <c r="AF1573">
        <v>0</v>
      </c>
      <c r="AG1573" t="s">
        <v>87</v>
      </c>
      <c r="AH1573">
        <f>IF(OR(Cleaned_Data_Table[[#This Row],[Appointment Status]]="No Show", Cleaned_Data_Table[[#This Row],[Appointment Status]]="Cancelled"), 1, 0)</f>
        <v>0</v>
      </c>
      <c r="AI1573" t="str">
        <f>IF(Cleaned_Data_Table[[#This Row],[Emergency Case]]=1, "Emergency Care", "Standard Care")</f>
        <v>Emergency Care</v>
      </c>
    </row>
    <row r="1574" spans="1:35">
      <c r="A1574" t="s">
        <v>1683</v>
      </c>
      <c r="B1574">
        <v>60</v>
      </c>
      <c r="C1574" t="s">
        <v>51</v>
      </c>
      <c r="D1574" t="s">
        <v>100</v>
      </c>
      <c r="E1574">
        <v>22.5</v>
      </c>
      <c r="F1574" t="s">
        <v>89</v>
      </c>
      <c r="G1574" t="s">
        <v>66</v>
      </c>
      <c r="H1574" t="s">
        <v>104</v>
      </c>
      <c r="I1574" t="s">
        <v>105</v>
      </c>
      <c r="J1574" t="s">
        <v>110</v>
      </c>
      <c r="K1574">
        <v>22</v>
      </c>
      <c r="L1574" s="1">
        <v>757</v>
      </c>
      <c r="M1574" t="s">
        <v>53</v>
      </c>
      <c r="N1574" t="s">
        <v>54</v>
      </c>
      <c r="O1574" t="s">
        <v>55</v>
      </c>
      <c r="P1574">
        <v>17</v>
      </c>
      <c r="Q1574">
        <v>10</v>
      </c>
      <c r="R1574">
        <v>5</v>
      </c>
      <c r="S1574">
        <v>1</v>
      </c>
      <c r="T1574">
        <v>4</v>
      </c>
      <c r="U1574">
        <v>0</v>
      </c>
      <c r="V1574">
        <v>10</v>
      </c>
      <c r="W1574" s="1">
        <v>3617</v>
      </c>
      <c r="X1574" s="1">
        <v>2042</v>
      </c>
      <c r="Y1574" s="1">
        <v>4491.2</v>
      </c>
      <c r="Z1574" t="s">
        <v>47</v>
      </c>
      <c r="AA1574" t="s">
        <v>76</v>
      </c>
      <c r="AB1574" s="1">
        <v>0</v>
      </c>
      <c r="AC1574">
        <v>0</v>
      </c>
      <c r="AD1574">
        <v>1</v>
      </c>
      <c r="AE1574">
        <v>0</v>
      </c>
      <c r="AF1574">
        <v>0</v>
      </c>
      <c r="AG1574" t="s">
        <v>87</v>
      </c>
      <c r="AH1574">
        <f>IF(OR(Cleaned_Data_Table[[#This Row],[Appointment Status]]="No Show", Cleaned_Data_Table[[#This Row],[Appointment Status]]="Cancelled"), 1, 0)</f>
        <v>0</v>
      </c>
      <c r="AI1574" t="str">
        <f>IF(Cleaned_Data_Table[[#This Row],[Emergency Case]]=1, "Emergency Care", "Standard Care")</f>
        <v>Standard Care</v>
      </c>
    </row>
    <row r="1575" spans="1:35">
      <c r="A1575" t="s">
        <v>1684</v>
      </c>
      <c r="B1575">
        <v>32</v>
      </c>
      <c r="C1575" t="s">
        <v>37</v>
      </c>
      <c r="D1575" t="s">
        <v>93</v>
      </c>
      <c r="E1575">
        <v>20.3</v>
      </c>
      <c r="F1575" t="s">
        <v>89</v>
      </c>
      <c r="G1575" t="s">
        <v>66</v>
      </c>
      <c r="H1575" t="s">
        <v>79</v>
      </c>
      <c r="I1575" t="s">
        <v>80</v>
      </c>
      <c r="J1575" t="s">
        <v>110</v>
      </c>
      <c r="K1575">
        <v>4</v>
      </c>
      <c r="L1575" s="1">
        <v>288</v>
      </c>
      <c r="M1575" t="s">
        <v>44</v>
      </c>
      <c r="N1575" t="s">
        <v>45</v>
      </c>
      <c r="O1575" t="s">
        <v>119</v>
      </c>
      <c r="P1575">
        <v>14</v>
      </c>
      <c r="Q1575">
        <v>36</v>
      </c>
      <c r="R1575">
        <v>14</v>
      </c>
      <c r="S1575">
        <v>3</v>
      </c>
      <c r="T1575">
        <v>3.9</v>
      </c>
      <c r="U1575">
        <v>0</v>
      </c>
      <c r="V1575">
        <v>9.5</v>
      </c>
      <c r="W1575" s="1">
        <v>2792</v>
      </c>
      <c r="X1575" s="1">
        <v>3690</v>
      </c>
      <c r="Y1575" s="1">
        <v>6770</v>
      </c>
      <c r="Z1575" t="s">
        <v>47</v>
      </c>
      <c r="AA1575" t="s">
        <v>57</v>
      </c>
      <c r="AB1575" s="1">
        <v>0</v>
      </c>
      <c r="AC1575">
        <v>1</v>
      </c>
      <c r="AD1575">
        <v>0</v>
      </c>
      <c r="AE1575">
        <v>1</v>
      </c>
      <c r="AF1575">
        <v>0</v>
      </c>
      <c r="AG1575" t="s">
        <v>87</v>
      </c>
      <c r="AH1575">
        <f>IF(OR(Cleaned_Data_Table[[#This Row],[Appointment Status]]="No Show", Cleaned_Data_Table[[#This Row],[Appointment Status]]="Cancelled"), 1, 0)</f>
        <v>0</v>
      </c>
      <c r="AI1575" t="str">
        <f>IF(Cleaned_Data_Table[[#This Row],[Emergency Case]]=1, "Emergency Care", "Standard Care")</f>
        <v>Standard Care</v>
      </c>
    </row>
    <row r="1576" spans="1:35">
      <c r="A1576" t="s">
        <v>1685</v>
      </c>
      <c r="B1576">
        <v>33</v>
      </c>
      <c r="C1576" t="s">
        <v>51</v>
      </c>
      <c r="D1576" t="s">
        <v>114</v>
      </c>
      <c r="E1576">
        <v>22.2</v>
      </c>
      <c r="F1576" t="s">
        <v>52</v>
      </c>
      <c r="G1576" t="s">
        <v>66</v>
      </c>
      <c r="H1576" t="s">
        <v>73</v>
      </c>
      <c r="I1576" t="s">
        <v>74</v>
      </c>
      <c r="J1576" t="s">
        <v>43</v>
      </c>
      <c r="K1576">
        <v>23</v>
      </c>
      <c r="L1576" s="1">
        <v>690</v>
      </c>
      <c r="M1576" t="s">
        <v>53</v>
      </c>
      <c r="N1576" t="s">
        <v>81</v>
      </c>
      <c r="O1576" t="s">
        <v>70</v>
      </c>
      <c r="P1576">
        <v>8</v>
      </c>
      <c r="Q1576">
        <v>42</v>
      </c>
      <c r="R1576">
        <v>0</v>
      </c>
      <c r="S1576">
        <v>0</v>
      </c>
      <c r="T1576">
        <v>3</v>
      </c>
      <c r="U1576">
        <v>0</v>
      </c>
      <c r="V1576">
        <v>8.6999999999999993</v>
      </c>
      <c r="W1576" s="1">
        <v>993</v>
      </c>
      <c r="X1576" s="1">
        <v>755</v>
      </c>
      <c r="Y1576" s="1">
        <v>1706.6</v>
      </c>
      <c r="Z1576" t="s">
        <v>47</v>
      </c>
      <c r="AA1576" t="s">
        <v>57</v>
      </c>
      <c r="AB1576" s="1">
        <v>0</v>
      </c>
      <c r="AC1576">
        <v>1</v>
      </c>
      <c r="AD1576">
        <v>0</v>
      </c>
      <c r="AE1576">
        <v>0</v>
      </c>
      <c r="AF1576">
        <v>0</v>
      </c>
      <c r="AG1576" t="s">
        <v>49</v>
      </c>
      <c r="AH1576">
        <f>IF(OR(Cleaned_Data_Table[[#This Row],[Appointment Status]]="No Show", Cleaned_Data_Table[[#This Row],[Appointment Status]]="Cancelled"), 1, 0)</f>
        <v>0</v>
      </c>
      <c r="AI1576" t="str">
        <f>IF(Cleaned_Data_Table[[#This Row],[Emergency Case]]=1, "Emergency Care", "Standard Care")</f>
        <v>Standard Care</v>
      </c>
    </row>
    <row r="1577" spans="1:35">
      <c r="A1577" t="s">
        <v>1686</v>
      </c>
      <c r="B1577">
        <v>72</v>
      </c>
      <c r="C1577" t="s">
        <v>51</v>
      </c>
      <c r="D1577" t="s">
        <v>114</v>
      </c>
      <c r="E1577">
        <v>17.100000000000001</v>
      </c>
      <c r="F1577" t="s">
        <v>103</v>
      </c>
      <c r="G1577" t="s">
        <v>40</v>
      </c>
      <c r="H1577" t="s">
        <v>41</v>
      </c>
      <c r="I1577" t="s">
        <v>42</v>
      </c>
      <c r="J1577" t="s">
        <v>110</v>
      </c>
      <c r="K1577">
        <v>22</v>
      </c>
      <c r="L1577" s="1">
        <v>712</v>
      </c>
      <c r="M1577" t="s">
        <v>53</v>
      </c>
      <c r="N1577" t="s">
        <v>69</v>
      </c>
      <c r="O1577" t="s">
        <v>46</v>
      </c>
      <c r="P1577">
        <v>5</v>
      </c>
      <c r="Q1577">
        <v>13</v>
      </c>
      <c r="R1577">
        <v>5</v>
      </c>
      <c r="S1577">
        <v>0</v>
      </c>
      <c r="T1577">
        <v>5</v>
      </c>
      <c r="U1577">
        <v>0</v>
      </c>
      <c r="V1577">
        <v>10</v>
      </c>
      <c r="W1577" s="1">
        <v>3020</v>
      </c>
      <c r="X1577" s="1">
        <v>1778</v>
      </c>
      <c r="Y1577" s="1">
        <v>3857</v>
      </c>
      <c r="Z1577" t="s">
        <v>47</v>
      </c>
      <c r="AA1577" t="s">
        <v>76</v>
      </c>
      <c r="AB1577" s="1">
        <v>0</v>
      </c>
      <c r="AC1577">
        <v>0</v>
      </c>
      <c r="AD1577">
        <v>0</v>
      </c>
      <c r="AE1577">
        <v>0</v>
      </c>
      <c r="AF1577">
        <v>0</v>
      </c>
      <c r="AG1577" t="s">
        <v>87</v>
      </c>
      <c r="AH1577">
        <f>IF(OR(Cleaned_Data_Table[[#This Row],[Appointment Status]]="No Show", Cleaned_Data_Table[[#This Row],[Appointment Status]]="Cancelled"), 1, 0)</f>
        <v>0</v>
      </c>
      <c r="AI1577" t="str">
        <f>IF(Cleaned_Data_Table[[#This Row],[Emergency Case]]=1, "Emergency Care", "Standard Care")</f>
        <v>Standard Care</v>
      </c>
    </row>
    <row r="1578" spans="1:35">
      <c r="A1578" t="s">
        <v>1687</v>
      </c>
      <c r="B1578">
        <v>58</v>
      </c>
      <c r="C1578" t="s">
        <v>37</v>
      </c>
      <c r="D1578" t="s">
        <v>78</v>
      </c>
      <c r="E1578">
        <v>24.1</v>
      </c>
      <c r="F1578" t="s">
        <v>52</v>
      </c>
      <c r="G1578" t="s">
        <v>40</v>
      </c>
      <c r="H1578" t="s">
        <v>104</v>
      </c>
      <c r="I1578" t="s">
        <v>105</v>
      </c>
      <c r="J1578" t="s">
        <v>90</v>
      </c>
      <c r="K1578">
        <v>4</v>
      </c>
      <c r="L1578" s="1">
        <v>462</v>
      </c>
      <c r="M1578" t="s">
        <v>44</v>
      </c>
      <c r="N1578" t="s">
        <v>124</v>
      </c>
      <c r="O1578" t="s">
        <v>111</v>
      </c>
      <c r="P1578">
        <v>6</v>
      </c>
      <c r="Q1578">
        <v>18</v>
      </c>
      <c r="R1578">
        <v>6</v>
      </c>
      <c r="S1578">
        <v>1</v>
      </c>
      <c r="T1578">
        <v>4.2</v>
      </c>
      <c r="U1578">
        <v>0</v>
      </c>
      <c r="V1578">
        <v>10</v>
      </c>
      <c r="W1578" s="1">
        <v>13656</v>
      </c>
      <c r="X1578" s="1">
        <v>6209</v>
      </c>
      <c r="Y1578" s="1">
        <v>20327</v>
      </c>
      <c r="Z1578" t="s">
        <v>47</v>
      </c>
      <c r="AA1578" t="s">
        <v>76</v>
      </c>
      <c r="AB1578" s="1">
        <v>0</v>
      </c>
      <c r="AC1578">
        <v>0</v>
      </c>
      <c r="AD1578">
        <v>0</v>
      </c>
      <c r="AE1578">
        <v>0</v>
      </c>
      <c r="AF1578">
        <v>0</v>
      </c>
      <c r="AG1578" t="s">
        <v>87</v>
      </c>
      <c r="AH1578">
        <f>IF(OR(Cleaned_Data_Table[[#This Row],[Appointment Status]]="No Show", Cleaned_Data_Table[[#This Row],[Appointment Status]]="Cancelled"), 1, 0)</f>
        <v>0</v>
      </c>
      <c r="AI1578" t="str">
        <f>IF(Cleaned_Data_Table[[#This Row],[Emergency Case]]=1, "Emergency Care", "Standard Care")</f>
        <v>Standard Care</v>
      </c>
    </row>
    <row r="1579" spans="1:35">
      <c r="A1579" t="s">
        <v>1688</v>
      </c>
      <c r="B1579">
        <v>27</v>
      </c>
      <c r="C1579" t="s">
        <v>37</v>
      </c>
      <c r="D1579" t="s">
        <v>116</v>
      </c>
      <c r="E1579">
        <v>27</v>
      </c>
      <c r="F1579" t="s">
        <v>52</v>
      </c>
      <c r="G1579" t="s">
        <v>40</v>
      </c>
      <c r="H1579" t="s">
        <v>94</v>
      </c>
      <c r="I1579" t="s">
        <v>95</v>
      </c>
      <c r="J1579" t="s">
        <v>90</v>
      </c>
      <c r="K1579">
        <v>4</v>
      </c>
      <c r="L1579" s="1">
        <v>331</v>
      </c>
      <c r="M1579" t="s">
        <v>44</v>
      </c>
      <c r="N1579" t="s">
        <v>81</v>
      </c>
      <c r="O1579" t="s">
        <v>75</v>
      </c>
      <c r="P1579">
        <v>10</v>
      </c>
      <c r="Q1579">
        <v>7</v>
      </c>
      <c r="R1579">
        <v>13</v>
      </c>
      <c r="S1579">
        <v>3</v>
      </c>
      <c r="T1579">
        <v>4.7</v>
      </c>
      <c r="U1579">
        <v>0</v>
      </c>
      <c r="V1579">
        <v>10</v>
      </c>
      <c r="W1579" s="1">
        <v>14218</v>
      </c>
      <c r="X1579" s="1">
        <v>6563</v>
      </c>
      <c r="Y1579" s="1">
        <v>21112</v>
      </c>
      <c r="Z1579" t="s">
        <v>47</v>
      </c>
      <c r="AA1579" t="s">
        <v>57</v>
      </c>
      <c r="AB1579" s="1">
        <v>0</v>
      </c>
      <c r="AC1579">
        <v>0</v>
      </c>
      <c r="AD1579">
        <v>0</v>
      </c>
      <c r="AE1579">
        <v>0</v>
      </c>
      <c r="AF1579">
        <v>0</v>
      </c>
      <c r="AG1579" t="s">
        <v>87</v>
      </c>
      <c r="AH1579">
        <f>IF(OR(Cleaned_Data_Table[[#This Row],[Appointment Status]]="No Show", Cleaned_Data_Table[[#This Row],[Appointment Status]]="Cancelled"), 1, 0)</f>
        <v>0</v>
      </c>
      <c r="AI1579" t="str">
        <f>IF(Cleaned_Data_Table[[#This Row],[Emergency Case]]=1, "Emergency Care", "Standard Care")</f>
        <v>Standard Care</v>
      </c>
    </row>
    <row r="1580" spans="1:35">
      <c r="A1580" t="s">
        <v>1689</v>
      </c>
      <c r="B1580">
        <v>84</v>
      </c>
      <c r="C1580" t="s">
        <v>51</v>
      </c>
      <c r="D1580" t="s">
        <v>114</v>
      </c>
      <c r="E1580">
        <v>25.6</v>
      </c>
      <c r="F1580" t="s">
        <v>52</v>
      </c>
      <c r="G1580" t="s">
        <v>66</v>
      </c>
      <c r="H1580" t="s">
        <v>104</v>
      </c>
      <c r="I1580" t="s">
        <v>105</v>
      </c>
      <c r="J1580" t="s">
        <v>90</v>
      </c>
      <c r="K1580">
        <v>15</v>
      </c>
      <c r="L1580" s="1">
        <v>515</v>
      </c>
      <c r="M1580" t="s">
        <v>53</v>
      </c>
      <c r="N1580" t="s">
        <v>124</v>
      </c>
      <c r="O1580" t="s">
        <v>70</v>
      </c>
      <c r="P1580">
        <v>20</v>
      </c>
      <c r="Q1580">
        <v>12</v>
      </c>
      <c r="R1580">
        <v>12</v>
      </c>
      <c r="S1580">
        <v>3</v>
      </c>
      <c r="T1580">
        <v>3.4</v>
      </c>
      <c r="U1580">
        <v>0</v>
      </c>
      <c r="V1580">
        <v>10</v>
      </c>
      <c r="W1580" s="1">
        <v>5487</v>
      </c>
      <c r="X1580" s="1">
        <v>12940</v>
      </c>
      <c r="Y1580" s="1">
        <v>13259.4</v>
      </c>
      <c r="Z1580" t="s">
        <v>47</v>
      </c>
      <c r="AA1580" t="s">
        <v>71</v>
      </c>
      <c r="AB1580" s="1">
        <v>0</v>
      </c>
      <c r="AC1580">
        <v>0</v>
      </c>
      <c r="AD1580">
        <v>1</v>
      </c>
      <c r="AE1580">
        <v>0</v>
      </c>
      <c r="AF1580">
        <v>0</v>
      </c>
      <c r="AG1580" t="s">
        <v>91</v>
      </c>
      <c r="AH1580">
        <f>IF(OR(Cleaned_Data_Table[[#This Row],[Appointment Status]]="No Show", Cleaned_Data_Table[[#This Row],[Appointment Status]]="Cancelled"), 1, 0)</f>
        <v>0</v>
      </c>
      <c r="AI1580" t="str">
        <f>IF(Cleaned_Data_Table[[#This Row],[Emergency Case]]=1, "Emergency Care", "Standard Care")</f>
        <v>Standard Care</v>
      </c>
    </row>
    <row r="1581" spans="1:35">
      <c r="A1581" t="s">
        <v>1690</v>
      </c>
      <c r="B1581">
        <v>16</v>
      </c>
      <c r="C1581" t="s">
        <v>37</v>
      </c>
      <c r="D1581" t="s">
        <v>78</v>
      </c>
      <c r="E1581">
        <v>22.8</v>
      </c>
      <c r="F1581" t="s">
        <v>97</v>
      </c>
      <c r="G1581" t="s">
        <v>40</v>
      </c>
      <c r="H1581" t="s">
        <v>138</v>
      </c>
      <c r="I1581" t="s">
        <v>139</v>
      </c>
      <c r="J1581" t="s">
        <v>90</v>
      </c>
      <c r="K1581">
        <v>10</v>
      </c>
      <c r="L1581" s="1">
        <v>402</v>
      </c>
      <c r="M1581" t="s">
        <v>53</v>
      </c>
      <c r="N1581" t="s">
        <v>62</v>
      </c>
      <c r="O1581" t="s">
        <v>46</v>
      </c>
      <c r="P1581">
        <v>23</v>
      </c>
      <c r="Q1581">
        <v>14</v>
      </c>
      <c r="R1581">
        <v>12</v>
      </c>
      <c r="S1581">
        <v>3</v>
      </c>
      <c r="T1581">
        <v>3.7</v>
      </c>
      <c r="U1581">
        <v>0</v>
      </c>
      <c r="V1581">
        <v>10</v>
      </c>
      <c r="W1581" s="1">
        <v>12207</v>
      </c>
      <c r="X1581" s="1">
        <v>7133</v>
      </c>
      <c r="Y1581" s="1">
        <v>13819.4</v>
      </c>
      <c r="Z1581" t="s">
        <v>47</v>
      </c>
      <c r="AA1581" t="s">
        <v>112</v>
      </c>
      <c r="AB1581" s="1">
        <v>0</v>
      </c>
      <c r="AC1581">
        <v>0</v>
      </c>
      <c r="AD1581">
        <v>1</v>
      </c>
      <c r="AE1581">
        <v>0</v>
      </c>
      <c r="AF1581">
        <v>0</v>
      </c>
      <c r="AG1581" t="s">
        <v>91</v>
      </c>
      <c r="AH1581">
        <f>IF(OR(Cleaned_Data_Table[[#This Row],[Appointment Status]]="No Show", Cleaned_Data_Table[[#This Row],[Appointment Status]]="Cancelled"), 1, 0)</f>
        <v>0</v>
      </c>
      <c r="AI1581" t="str">
        <f>IF(Cleaned_Data_Table[[#This Row],[Emergency Case]]=1, "Emergency Care", "Standard Care")</f>
        <v>Standard Care</v>
      </c>
    </row>
    <row r="1582" spans="1:35">
      <c r="A1582" t="s">
        <v>1691</v>
      </c>
      <c r="B1582">
        <v>18</v>
      </c>
      <c r="C1582" t="s">
        <v>37</v>
      </c>
      <c r="D1582" t="s">
        <v>93</v>
      </c>
      <c r="E1582">
        <v>29.1</v>
      </c>
      <c r="F1582" t="s">
        <v>52</v>
      </c>
      <c r="G1582" t="s">
        <v>40</v>
      </c>
      <c r="H1582" t="s">
        <v>104</v>
      </c>
      <c r="I1582" t="s">
        <v>105</v>
      </c>
      <c r="J1582" t="s">
        <v>110</v>
      </c>
      <c r="K1582">
        <v>29</v>
      </c>
      <c r="L1582" s="1">
        <v>887</v>
      </c>
      <c r="M1582" t="s">
        <v>53</v>
      </c>
      <c r="N1582" t="s">
        <v>62</v>
      </c>
      <c r="O1582" t="s">
        <v>119</v>
      </c>
      <c r="P1582">
        <v>10</v>
      </c>
      <c r="Q1582">
        <v>17</v>
      </c>
      <c r="R1582">
        <v>7</v>
      </c>
      <c r="S1582">
        <v>1</v>
      </c>
      <c r="T1582">
        <v>3.1</v>
      </c>
      <c r="U1582">
        <v>0</v>
      </c>
      <c r="V1582">
        <v>10</v>
      </c>
      <c r="W1582" s="1">
        <v>4249</v>
      </c>
      <c r="X1582" s="1">
        <v>3788</v>
      </c>
      <c r="Y1582" s="1">
        <v>6246.8</v>
      </c>
      <c r="Z1582" t="s">
        <v>47</v>
      </c>
      <c r="AA1582" t="s">
        <v>57</v>
      </c>
      <c r="AB1582" s="1">
        <v>0</v>
      </c>
      <c r="AC1582">
        <v>0</v>
      </c>
      <c r="AD1582">
        <v>0</v>
      </c>
      <c r="AE1582">
        <v>0</v>
      </c>
      <c r="AF1582">
        <v>0</v>
      </c>
      <c r="AG1582" t="s">
        <v>87</v>
      </c>
      <c r="AH1582">
        <f>IF(OR(Cleaned_Data_Table[[#This Row],[Appointment Status]]="No Show", Cleaned_Data_Table[[#This Row],[Appointment Status]]="Cancelled"), 1, 0)</f>
        <v>0</v>
      </c>
      <c r="AI1582" t="str">
        <f>IF(Cleaned_Data_Table[[#This Row],[Emergency Case]]=1, "Emergency Care", "Standard Care")</f>
        <v>Standard Care</v>
      </c>
    </row>
    <row r="1583" spans="1:35">
      <c r="A1583" t="s">
        <v>1692</v>
      </c>
      <c r="B1583">
        <v>72</v>
      </c>
      <c r="C1583" t="s">
        <v>51</v>
      </c>
      <c r="D1583" t="s">
        <v>38</v>
      </c>
      <c r="E1583">
        <v>22.5</v>
      </c>
      <c r="F1583" t="s">
        <v>97</v>
      </c>
      <c r="G1583" t="s">
        <v>40</v>
      </c>
      <c r="H1583" t="s">
        <v>138</v>
      </c>
      <c r="I1583" t="s">
        <v>139</v>
      </c>
      <c r="J1583" t="s">
        <v>90</v>
      </c>
      <c r="K1583">
        <v>6</v>
      </c>
      <c r="L1583" s="1">
        <v>450</v>
      </c>
      <c r="M1583" t="s">
        <v>44</v>
      </c>
      <c r="N1583" t="s">
        <v>45</v>
      </c>
      <c r="O1583" t="s">
        <v>46</v>
      </c>
      <c r="P1583">
        <v>25</v>
      </c>
      <c r="Q1583">
        <v>4</v>
      </c>
      <c r="R1583">
        <v>11</v>
      </c>
      <c r="S1583">
        <v>1</v>
      </c>
      <c r="T1583">
        <v>4.2</v>
      </c>
      <c r="U1583">
        <v>0</v>
      </c>
      <c r="V1583">
        <v>10</v>
      </c>
      <c r="W1583" s="1">
        <v>13978</v>
      </c>
      <c r="X1583" s="1">
        <v>6447</v>
      </c>
      <c r="Y1583" s="1">
        <v>20875</v>
      </c>
      <c r="Z1583" t="s">
        <v>47</v>
      </c>
      <c r="AA1583" t="s">
        <v>76</v>
      </c>
      <c r="AB1583" s="1">
        <v>0</v>
      </c>
      <c r="AC1583">
        <v>0</v>
      </c>
      <c r="AD1583">
        <v>1</v>
      </c>
      <c r="AE1583">
        <v>0</v>
      </c>
      <c r="AF1583">
        <v>0</v>
      </c>
      <c r="AG1583" t="s">
        <v>91</v>
      </c>
      <c r="AH1583">
        <f>IF(OR(Cleaned_Data_Table[[#This Row],[Appointment Status]]="No Show", Cleaned_Data_Table[[#This Row],[Appointment Status]]="Cancelled"), 1, 0)</f>
        <v>0</v>
      </c>
      <c r="AI1583" t="str">
        <f>IF(Cleaned_Data_Table[[#This Row],[Emergency Case]]=1, "Emergency Care", "Standard Care")</f>
        <v>Standard Care</v>
      </c>
    </row>
    <row r="1584" spans="1:35">
      <c r="A1584" t="s">
        <v>1693</v>
      </c>
      <c r="B1584">
        <v>18</v>
      </c>
      <c r="C1584" t="s">
        <v>37</v>
      </c>
      <c r="D1584" t="s">
        <v>93</v>
      </c>
      <c r="E1584">
        <v>26.7</v>
      </c>
      <c r="F1584" t="s">
        <v>97</v>
      </c>
      <c r="G1584" t="s">
        <v>40</v>
      </c>
      <c r="H1584" t="s">
        <v>129</v>
      </c>
      <c r="I1584" t="s">
        <v>130</v>
      </c>
      <c r="J1584" t="s">
        <v>90</v>
      </c>
      <c r="K1584">
        <v>30</v>
      </c>
      <c r="L1584" s="1">
        <v>909</v>
      </c>
      <c r="M1584" t="s">
        <v>53</v>
      </c>
      <c r="N1584" t="s">
        <v>45</v>
      </c>
      <c r="O1584" t="s">
        <v>55</v>
      </c>
      <c r="P1584">
        <v>4</v>
      </c>
      <c r="Q1584">
        <v>16</v>
      </c>
      <c r="R1584">
        <v>0</v>
      </c>
      <c r="S1584">
        <v>0</v>
      </c>
      <c r="T1584">
        <v>4.9000000000000004</v>
      </c>
      <c r="U1584">
        <v>0</v>
      </c>
      <c r="V1584">
        <v>10</v>
      </c>
      <c r="W1584" s="1">
        <v>6266</v>
      </c>
      <c r="X1584" s="1">
        <v>7977</v>
      </c>
      <c r="Y1584" s="1">
        <v>10606.4</v>
      </c>
      <c r="Z1584" t="s">
        <v>47</v>
      </c>
      <c r="AA1584" t="s">
        <v>57</v>
      </c>
      <c r="AB1584" s="1">
        <v>0</v>
      </c>
      <c r="AC1584">
        <v>0</v>
      </c>
      <c r="AD1584">
        <v>0</v>
      </c>
      <c r="AE1584">
        <v>0</v>
      </c>
      <c r="AF1584">
        <v>0</v>
      </c>
      <c r="AG1584" t="s">
        <v>87</v>
      </c>
      <c r="AH1584">
        <f>IF(OR(Cleaned_Data_Table[[#This Row],[Appointment Status]]="No Show", Cleaned_Data_Table[[#This Row],[Appointment Status]]="Cancelled"), 1, 0)</f>
        <v>0</v>
      </c>
      <c r="AI1584" t="str">
        <f>IF(Cleaned_Data_Table[[#This Row],[Emergency Case]]=1, "Emergency Care", "Standard Care")</f>
        <v>Standard Care</v>
      </c>
    </row>
    <row r="1585" spans="1:35">
      <c r="A1585" t="s">
        <v>1694</v>
      </c>
      <c r="B1585">
        <v>51</v>
      </c>
      <c r="C1585" t="s">
        <v>37</v>
      </c>
      <c r="D1585" t="s">
        <v>100</v>
      </c>
      <c r="E1585">
        <v>19.7</v>
      </c>
      <c r="F1585" t="s">
        <v>52</v>
      </c>
      <c r="G1585" t="s">
        <v>66</v>
      </c>
      <c r="H1585" t="s">
        <v>138</v>
      </c>
      <c r="I1585" t="s">
        <v>139</v>
      </c>
      <c r="J1585" t="s">
        <v>90</v>
      </c>
      <c r="K1585">
        <v>28</v>
      </c>
      <c r="L1585" s="1">
        <v>956</v>
      </c>
      <c r="M1585" t="s">
        <v>44</v>
      </c>
      <c r="N1585" t="s">
        <v>62</v>
      </c>
      <c r="O1585" t="s">
        <v>101</v>
      </c>
      <c r="P1585">
        <v>14</v>
      </c>
      <c r="Q1585">
        <v>8</v>
      </c>
      <c r="R1585">
        <v>1</v>
      </c>
      <c r="S1585">
        <v>0</v>
      </c>
      <c r="T1585">
        <v>4.8</v>
      </c>
      <c r="U1585">
        <v>0</v>
      </c>
      <c r="V1585">
        <v>10</v>
      </c>
      <c r="W1585" s="1">
        <v>6471</v>
      </c>
      <c r="X1585" s="1">
        <v>5519</v>
      </c>
      <c r="Y1585" s="1">
        <v>12946</v>
      </c>
      <c r="Z1585" t="s">
        <v>47</v>
      </c>
      <c r="AA1585" t="s">
        <v>48</v>
      </c>
      <c r="AB1585" s="1">
        <v>0</v>
      </c>
      <c r="AC1585">
        <v>0</v>
      </c>
      <c r="AD1585">
        <v>0</v>
      </c>
      <c r="AE1585">
        <v>0</v>
      </c>
      <c r="AF1585">
        <v>0</v>
      </c>
      <c r="AG1585" t="s">
        <v>87</v>
      </c>
      <c r="AH1585">
        <f>IF(OR(Cleaned_Data_Table[[#This Row],[Appointment Status]]="No Show", Cleaned_Data_Table[[#This Row],[Appointment Status]]="Cancelled"), 1, 0)</f>
        <v>0</v>
      </c>
      <c r="AI1585" t="str">
        <f>IF(Cleaned_Data_Table[[#This Row],[Emergency Case]]=1, "Emergency Care", "Standard Care")</f>
        <v>Standard Care</v>
      </c>
    </row>
    <row r="1586" spans="1:35">
      <c r="A1586" t="s">
        <v>1695</v>
      </c>
      <c r="B1586">
        <v>37</v>
      </c>
      <c r="C1586" t="s">
        <v>51</v>
      </c>
      <c r="D1586" t="s">
        <v>114</v>
      </c>
      <c r="E1586">
        <v>22.7</v>
      </c>
      <c r="F1586" t="s">
        <v>89</v>
      </c>
      <c r="G1586" t="s">
        <v>40</v>
      </c>
      <c r="H1586" t="s">
        <v>138</v>
      </c>
      <c r="I1586" t="s">
        <v>139</v>
      </c>
      <c r="J1586" t="s">
        <v>110</v>
      </c>
      <c r="K1586">
        <v>6</v>
      </c>
      <c r="L1586" s="1">
        <v>352</v>
      </c>
      <c r="M1586" t="s">
        <v>44</v>
      </c>
      <c r="N1586" t="s">
        <v>69</v>
      </c>
      <c r="O1586" t="s">
        <v>98</v>
      </c>
      <c r="P1586">
        <v>28</v>
      </c>
      <c r="Q1586">
        <v>39</v>
      </c>
      <c r="R1586">
        <v>1</v>
      </c>
      <c r="S1586">
        <v>0</v>
      </c>
      <c r="T1586">
        <v>4.2</v>
      </c>
      <c r="U1586">
        <v>0</v>
      </c>
      <c r="V1586">
        <v>9.5</v>
      </c>
      <c r="W1586" s="1">
        <v>1546</v>
      </c>
      <c r="X1586" s="1">
        <v>3372</v>
      </c>
      <c r="Y1586" s="1">
        <v>5270</v>
      </c>
      <c r="Z1586" t="s">
        <v>56</v>
      </c>
      <c r="AA1586" t="s">
        <v>48</v>
      </c>
      <c r="AB1586" s="1">
        <v>5270</v>
      </c>
      <c r="AC1586">
        <v>1</v>
      </c>
      <c r="AD1586">
        <v>1</v>
      </c>
      <c r="AE1586">
        <v>1</v>
      </c>
      <c r="AF1586">
        <v>0</v>
      </c>
      <c r="AG1586" t="s">
        <v>87</v>
      </c>
      <c r="AH1586">
        <f>IF(OR(Cleaned_Data_Table[[#This Row],[Appointment Status]]="No Show", Cleaned_Data_Table[[#This Row],[Appointment Status]]="Cancelled"), 1, 0)</f>
        <v>1</v>
      </c>
      <c r="AI1586" t="str">
        <f>IF(Cleaned_Data_Table[[#This Row],[Emergency Case]]=1, "Emergency Care", "Standard Care")</f>
        <v>Standard Care</v>
      </c>
    </row>
    <row r="1587" spans="1:35">
      <c r="A1587" t="s">
        <v>1696</v>
      </c>
      <c r="B1587">
        <v>32</v>
      </c>
      <c r="C1587" t="s">
        <v>51</v>
      </c>
      <c r="D1587" t="s">
        <v>38</v>
      </c>
      <c r="E1587">
        <v>20.100000000000001</v>
      </c>
      <c r="F1587" t="s">
        <v>89</v>
      </c>
      <c r="G1587" t="s">
        <v>66</v>
      </c>
      <c r="H1587" t="s">
        <v>94</v>
      </c>
      <c r="I1587" t="s">
        <v>95</v>
      </c>
      <c r="J1587" t="s">
        <v>43</v>
      </c>
      <c r="K1587">
        <v>16</v>
      </c>
      <c r="L1587" s="1">
        <v>587</v>
      </c>
      <c r="M1587" t="s">
        <v>44</v>
      </c>
      <c r="N1587" t="s">
        <v>54</v>
      </c>
      <c r="O1587" t="s">
        <v>70</v>
      </c>
      <c r="P1587">
        <v>22</v>
      </c>
      <c r="Q1587">
        <v>47</v>
      </c>
      <c r="R1587">
        <v>11</v>
      </c>
      <c r="S1587">
        <v>3</v>
      </c>
      <c r="T1587">
        <v>4.8</v>
      </c>
      <c r="U1587">
        <v>0</v>
      </c>
      <c r="V1587">
        <v>9.3000000000000007</v>
      </c>
      <c r="W1587" s="1">
        <v>467</v>
      </c>
      <c r="X1587" s="1">
        <v>171</v>
      </c>
      <c r="Y1587" s="1">
        <v>1225</v>
      </c>
      <c r="Z1587" t="s">
        <v>56</v>
      </c>
      <c r="AA1587" t="s">
        <v>57</v>
      </c>
      <c r="AB1587" s="1">
        <v>1225</v>
      </c>
      <c r="AC1587">
        <v>1</v>
      </c>
      <c r="AD1587">
        <v>1</v>
      </c>
      <c r="AE1587">
        <v>0</v>
      </c>
      <c r="AF1587">
        <v>0</v>
      </c>
      <c r="AG1587" t="s">
        <v>49</v>
      </c>
      <c r="AH1587">
        <f>IF(OR(Cleaned_Data_Table[[#This Row],[Appointment Status]]="No Show", Cleaned_Data_Table[[#This Row],[Appointment Status]]="Cancelled"), 1, 0)</f>
        <v>1</v>
      </c>
      <c r="AI1587" t="str">
        <f>IF(Cleaned_Data_Table[[#This Row],[Emergency Case]]=1, "Emergency Care", "Standard Care")</f>
        <v>Standard Care</v>
      </c>
    </row>
    <row r="1588" spans="1:35">
      <c r="A1588" t="s">
        <v>1697</v>
      </c>
      <c r="B1588">
        <v>46</v>
      </c>
      <c r="C1588" t="s">
        <v>37</v>
      </c>
      <c r="D1588" t="s">
        <v>93</v>
      </c>
      <c r="E1588">
        <v>22.6</v>
      </c>
      <c r="F1588" t="s">
        <v>39</v>
      </c>
      <c r="G1588" t="s">
        <v>66</v>
      </c>
      <c r="H1588" t="s">
        <v>73</v>
      </c>
      <c r="I1588" t="s">
        <v>74</v>
      </c>
      <c r="J1588" t="s">
        <v>43</v>
      </c>
      <c r="K1588">
        <v>9</v>
      </c>
      <c r="L1588" s="1">
        <v>449</v>
      </c>
      <c r="M1588" t="s">
        <v>53</v>
      </c>
      <c r="N1588" t="s">
        <v>124</v>
      </c>
      <c r="O1588" t="s">
        <v>63</v>
      </c>
      <c r="P1588">
        <v>12</v>
      </c>
      <c r="Q1588">
        <v>39</v>
      </c>
      <c r="R1588">
        <v>11</v>
      </c>
      <c r="S1588">
        <v>1</v>
      </c>
      <c r="T1588">
        <v>3.1</v>
      </c>
      <c r="U1588">
        <v>0</v>
      </c>
      <c r="V1588">
        <v>9</v>
      </c>
      <c r="W1588" s="1">
        <v>900</v>
      </c>
      <c r="X1588" s="1">
        <v>271</v>
      </c>
      <c r="Y1588" s="1">
        <v>1134</v>
      </c>
      <c r="Z1588" t="s">
        <v>47</v>
      </c>
      <c r="AA1588" t="s">
        <v>48</v>
      </c>
      <c r="AB1588" s="1">
        <v>0</v>
      </c>
      <c r="AC1588">
        <v>1</v>
      </c>
      <c r="AD1588">
        <v>0</v>
      </c>
      <c r="AE1588">
        <v>0</v>
      </c>
      <c r="AF1588">
        <v>0</v>
      </c>
      <c r="AG1588" t="s">
        <v>49</v>
      </c>
      <c r="AH1588">
        <f>IF(OR(Cleaned_Data_Table[[#This Row],[Appointment Status]]="No Show", Cleaned_Data_Table[[#This Row],[Appointment Status]]="Cancelled"), 1, 0)</f>
        <v>0</v>
      </c>
      <c r="AI1588" t="str">
        <f>IF(Cleaned_Data_Table[[#This Row],[Emergency Case]]=1, "Emergency Care", "Standard Care")</f>
        <v>Standard Care</v>
      </c>
    </row>
    <row r="1589" spans="1:35">
      <c r="A1589" t="s">
        <v>1698</v>
      </c>
      <c r="B1589">
        <v>54</v>
      </c>
      <c r="C1589" t="s">
        <v>37</v>
      </c>
      <c r="D1589" t="s">
        <v>84</v>
      </c>
      <c r="E1589">
        <v>23.7</v>
      </c>
      <c r="F1589" t="s">
        <v>39</v>
      </c>
      <c r="G1589" t="s">
        <v>40</v>
      </c>
      <c r="H1589" t="s">
        <v>73</v>
      </c>
      <c r="I1589" t="s">
        <v>74</v>
      </c>
      <c r="J1589" t="s">
        <v>43</v>
      </c>
      <c r="K1589">
        <v>12</v>
      </c>
      <c r="L1589" s="1">
        <v>476</v>
      </c>
      <c r="M1589" t="s">
        <v>44</v>
      </c>
      <c r="N1589" t="s">
        <v>81</v>
      </c>
      <c r="O1589" t="s">
        <v>82</v>
      </c>
      <c r="P1589">
        <v>9</v>
      </c>
      <c r="Q1589">
        <v>49</v>
      </c>
      <c r="R1589">
        <v>11</v>
      </c>
      <c r="S1589">
        <v>3</v>
      </c>
      <c r="T1589">
        <v>4.2</v>
      </c>
      <c r="U1589">
        <v>0</v>
      </c>
      <c r="V1589">
        <v>8.8000000000000007</v>
      </c>
      <c r="W1589" s="1">
        <v>483</v>
      </c>
      <c r="X1589" s="1">
        <v>990</v>
      </c>
      <c r="Y1589" s="1">
        <v>1949</v>
      </c>
      <c r="Z1589" t="s">
        <v>47</v>
      </c>
      <c r="AA1589" t="s">
        <v>48</v>
      </c>
      <c r="AB1589" s="1">
        <v>0</v>
      </c>
      <c r="AC1589">
        <v>1</v>
      </c>
      <c r="AD1589">
        <v>0</v>
      </c>
      <c r="AE1589">
        <v>0</v>
      </c>
      <c r="AF1589">
        <v>0</v>
      </c>
      <c r="AG1589" t="s">
        <v>49</v>
      </c>
      <c r="AH1589">
        <f>IF(OR(Cleaned_Data_Table[[#This Row],[Appointment Status]]="No Show", Cleaned_Data_Table[[#This Row],[Appointment Status]]="Cancelled"), 1, 0)</f>
        <v>0</v>
      </c>
      <c r="AI1589" t="str">
        <f>IF(Cleaned_Data_Table[[#This Row],[Emergency Case]]=1, "Emergency Care", "Standard Care")</f>
        <v>Standard Care</v>
      </c>
    </row>
    <row r="1590" spans="1:35">
      <c r="A1590" t="s">
        <v>1699</v>
      </c>
      <c r="B1590">
        <v>43</v>
      </c>
      <c r="C1590" t="s">
        <v>37</v>
      </c>
      <c r="D1590" t="s">
        <v>116</v>
      </c>
      <c r="E1590">
        <v>19.399999999999999</v>
      </c>
      <c r="F1590" t="s">
        <v>97</v>
      </c>
      <c r="G1590" t="s">
        <v>66</v>
      </c>
      <c r="H1590" t="s">
        <v>41</v>
      </c>
      <c r="I1590" t="s">
        <v>42</v>
      </c>
      <c r="J1590" t="s">
        <v>110</v>
      </c>
      <c r="K1590">
        <v>14</v>
      </c>
      <c r="L1590" s="1">
        <v>526</v>
      </c>
      <c r="M1590" t="s">
        <v>53</v>
      </c>
      <c r="N1590" t="s">
        <v>124</v>
      </c>
      <c r="O1590" t="s">
        <v>70</v>
      </c>
      <c r="P1590">
        <v>25</v>
      </c>
      <c r="Q1590">
        <v>24</v>
      </c>
      <c r="R1590">
        <v>13</v>
      </c>
      <c r="S1590">
        <v>2</v>
      </c>
      <c r="T1590">
        <v>3.3</v>
      </c>
      <c r="U1590">
        <v>0</v>
      </c>
      <c r="V1590">
        <v>10</v>
      </c>
      <c r="W1590" s="1">
        <v>1255</v>
      </c>
      <c r="X1590" s="1">
        <v>1507</v>
      </c>
      <c r="Y1590" s="1">
        <v>2301.6</v>
      </c>
      <c r="Z1590" t="s">
        <v>56</v>
      </c>
      <c r="AA1590" t="s">
        <v>48</v>
      </c>
      <c r="AB1590" s="1">
        <v>3288</v>
      </c>
      <c r="AC1590">
        <v>0</v>
      </c>
      <c r="AD1590">
        <v>1</v>
      </c>
      <c r="AE1590">
        <v>0</v>
      </c>
      <c r="AF1590">
        <v>0</v>
      </c>
      <c r="AG1590" t="s">
        <v>87</v>
      </c>
      <c r="AH1590">
        <f>IF(OR(Cleaned_Data_Table[[#This Row],[Appointment Status]]="No Show", Cleaned_Data_Table[[#This Row],[Appointment Status]]="Cancelled"), 1, 0)</f>
        <v>1</v>
      </c>
      <c r="AI1590" t="str">
        <f>IF(Cleaned_Data_Table[[#This Row],[Emergency Case]]=1, "Emergency Care", "Standard Care")</f>
        <v>Standard Care</v>
      </c>
    </row>
    <row r="1591" spans="1:35">
      <c r="A1591" t="s">
        <v>1700</v>
      </c>
      <c r="B1591">
        <v>75</v>
      </c>
      <c r="C1591" t="s">
        <v>37</v>
      </c>
      <c r="D1591" t="s">
        <v>38</v>
      </c>
      <c r="E1591">
        <v>25.6</v>
      </c>
      <c r="F1591" t="s">
        <v>97</v>
      </c>
      <c r="G1591" t="s">
        <v>66</v>
      </c>
      <c r="H1591" t="s">
        <v>41</v>
      </c>
      <c r="I1591" t="s">
        <v>42</v>
      </c>
      <c r="J1591" t="s">
        <v>90</v>
      </c>
      <c r="K1591">
        <v>1</v>
      </c>
      <c r="L1591" s="1">
        <v>397</v>
      </c>
      <c r="M1591" t="s">
        <v>53</v>
      </c>
      <c r="N1591" t="s">
        <v>124</v>
      </c>
      <c r="O1591" t="s">
        <v>55</v>
      </c>
      <c r="P1591">
        <v>5</v>
      </c>
      <c r="Q1591">
        <v>19</v>
      </c>
      <c r="R1591">
        <v>5</v>
      </c>
      <c r="S1591">
        <v>1</v>
      </c>
      <c r="T1591">
        <v>3</v>
      </c>
      <c r="U1591">
        <v>0</v>
      </c>
      <c r="V1591">
        <v>10</v>
      </c>
      <c r="W1591" s="1">
        <v>5761</v>
      </c>
      <c r="X1591" s="1">
        <v>14546</v>
      </c>
      <c r="Y1591" s="1">
        <v>14492.8</v>
      </c>
      <c r="Z1591" t="s">
        <v>56</v>
      </c>
      <c r="AA1591" t="s">
        <v>71</v>
      </c>
      <c r="AB1591" s="1">
        <v>20704</v>
      </c>
      <c r="AC1591">
        <v>0</v>
      </c>
      <c r="AD1591">
        <v>0</v>
      </c>
      <c r="AE1591">
        <v>0</v>
      </c>
      <c r="AF1591">
        <v>0</v>
      </c>
      <c r="AG1591" t="s">
        <v>87</v>
      </c>
      <c r="AH1591">
        <f>IF(OR(Cleaned_Data_Table[[#This Row],[Appointment Status]]="No Show", Cleaned_Data_Table[[#This Row],[Appointment Status]]="Cancelled"), 1, 0)</f>
        <v>1</v>
      </c>
      <c r="AI1591" t="str">
        <f>IF(Cleaned_Data_Table[[#This Row],[Emergency Case]]=1, "Emergency Care", "Standard Care")</f>
        <v>Standard Care</v>
      </c>
    </row>
    <row r="1592" spans="1:35">
      <c r="A1592" t="s">
        <v>1701</v>
      </c>
      <c r="B1592">
        <v>15</v>
      </c>
      <c r="C1592" t="s">
        <v>51</v>
      </c>
      <c r="D1592" t="s">
        <v>65</v>
      </c>
      <c r="E1592">
        <v>24.5</v>
      </c>
      <c r="F1592" t="s">
        <v>103</v>
      </c>
      <c r="G1592" t="s">
        <v>40</v>
      </c>
      <c r="H1592" t="s">
        <v>41</v>
      </c>
      <c r="I1592" t="s">
        <v>42</v>
      </c>
      <c r="J1592" t="s">
        <v>43</v>
      </c>
      <c r="K1592">
        <v>10</v>
      </c>
      <c r="L1592" s="1">
        <v>406</v>
      </c>
      <c r="M1592" t="s">
        <v>53</v>
      </c>
      <c r="N1592" t="s">
        <v>124</v>
      </c>
      <c r="O1592" t="s">
        <v>70</v>
      </c>
      <c r="P1592">
        <v>18</v>
      </c>
      <c r="Q1592">
        <v>31</v>
      </c>
      <c r="R1592">
        <v>12</v>
      </c>
      <c r="S1592">
        <v>1</v>
      </c>
      <c r="T1592">
        <v>3.4</v>
      </c>
      <c r="U1592">
        <v>0</v>
      </c>
      <c r="V1592">
        <v>9.6</v>
      </c>
      <c r="W1592" s="1">
        <v>623</v>
      </c>
      <c r="X1592" s="1">
        <v>589</v>
      </c>
      <c r="Y1592" s="1">
        <v>1132.5999999999999</v>
      </c>
      <c r="Z1592" t="s">
        <v>47</v>
      </c>
      <c r="AA1592" t="s">
        <v>112</v>
      </c>
      <c r="AB1592" s="1">
        <v>0</v>
      </c>
      <c r="AC1592">
        <v>1</v>
      </c>
      <c r="AD1592">
        <v>1</v>
      </c>
      <c r="AE1592">
        <v>0</v>
      </c>
      <c r="AF1592">
        <v>0</v>
      </c>
      <c r="AG1592" t="s">
        <v>49</v>
      </c>
      <c r="AH1592">
        <f>IF(OR(Cleaned_Data_Table[[#This Row],[Appointment Status]]="No Show", Cleaned_Data_Table[[#This Row],[Appointment Status]]="Cancelled"), 1, 0)</f>
        <v>0</v>
      </c>
      <c r="AI1592" t="str">
        <f>IF(Cleaned_Data_Table[[#This Row],[Emergency Case]]=1, "Emergency Care", "Standard Care")</f>
        <v>Standard Care</v>
      </c>
    </row>
    <row r="1593" spans="1:35">
      <c r="A1593" t="s">
        <v>1702</v>
      </c>
      <c r="B1593">
        <v>52</v>
      </c>
      <c r="C1593" t="s">
        <v>37</v>
      </c>
      <c r="D1593" t="s">
        <v>78</v>
      </c>
      <c r="E1593">
        <v>27.2</v>
      </c>
      <c r="F1593" t="s">
        <v>39</v>
      </c>
      <c r="G1593" t="s">
        <v>40</v>
      </c>
      <c r="H1593" t="s">
        <v>108</v>
      </c>
      <c r="I1593" t="s">
        <v>109</v>
      </c>
      <c r="J1593" t="s">
        <v>90</v>
      </c>
      <c r="K1593">
        <v>24</v>
      </c>
      <c r="L1593" s="1">
        <v>689</v>
      </c>
      <c r="M1593" t="s">
        <v>44</v>
      </c>
      <c r="N1593" t="s">
        <v>54</v>
      </c>
      <c r="O1593" t="s">
        <v>75</v>
      </c>
      <c r="P1593">
        <v>19</v>
      </c>
      <c r="Q1593">
        <v>12</v>
      </c>
      <c r="R1593">
        <v>8</v>
      </c>
      <c r="S1593">
        <v>2</v>
      </c>
      <c r="T1593">
        <v>3.3</v>
      </c>
      <c r="U1593">
        <v>0</v>
      </c>
      <c r="V1593">
        <v>10</v>
      </c>
      <c r="W1593" s="1">
        <v>9719</v>
      </c>
      <c r="X1593" s="1">
        <v>9259</v>
      </c>
      <c r="Y1593" s="1">
        <v>19667</v>
      </c>
      <c r="Z1593" t="s">
        <v>47</v>
      </c>
      <c r="AA1593" t="s">
        <v>48</v>
      </c>
      <c r="AB1593" s="1">
        <v>0</v>
      </c>
      <c r="AC1593">
        <v>0</v>
      </c>
      <c r="AD1593">
        <v>1</v>
      </c>
      <c r="AE1593">
        <v>0</v>
      </c>
      <c r="AF1593">
        <v>0</v>
      </c>
      <c r="AG1593" t="s">
        <v>91</v>
      </c>
      <c r="AH1593">
        <f>IF(OR(Cleaned_Data_Table[[#This Row],[Appointment Status]]="No Show", Cleaned_Data_Table[[#This Row],[Appointment Status]]="Cancelled"), 1, 0)</f>
        <v>0</v>
      </c>
      <c r="AI1593" t="str">
        <f>IF(Cleaned_Data_Table[[#This Row],[Emergency Case]]=1, "Emergency Care", "Standard Care")</f>
        <v>Standard Care</v>
      </c>
    </row>
    <row r="1594" spans="1:35">
      <c r="A1594" t="s">
        <v>1703</v>
      </c>
      <c r="B1594">
        <v>61</v>
      </c>
      <c r="C1594" t="s">
        <v>37</v>
      </c>
      <c r="D1594" t="s">
        <v>100</v>
      </c>
      <c r="E1594">
        <v>29.3</v>
      </c>
      <c r="F1594" t="s">
        <v>52</v>
      </c>
      <c r="G1594" t="s">
        <v>85</v>
      </c>
      <c r="H1594" t="s">
        <v>94</v>
      </c>
      <c r="I1594" t="s">
        <v>95</v>
      </c>
      <c r="J1594" t="s">
        <v>43</v>
      </c>
      <c r="K1594">
        <v>22</v>
      </c>
      <c r="L1594" s="1">
        <v>789</v>
      </c>
      <c r="M1594" t="s">
        <v>53</v>
      </c>
      <c r="N1594" t="s">
        <v>124</v>
      </c>
      <c r="O1594" t="s">
        <v>98</v>
      </c>
      <c r="P1594">
        <v>0</v>
      </c>
      <c r="Q1594">
        <v>50</v>
      </c>
      <c r="R1594">
        <v>13</v>
      </c>
      <c r="S1594">
        <v>1</v>
      </c>
      <c r="T1594">
        <v>3.7</v>
      </c>
      <c r="U1594">
        <v>1</v>
      </c>
      <c r="V1594">
        <v>8.5</v>
      </c>
      <c r="W1594" s="1">
        <v>850</v>
      </c>
      <c r="X1594" s="1">
        <v>826</v>
      </c>
      <c r="Y1594" s="1">
        <v>1725.5</v>
      </c>
      <c r="Z1594" t="s">
        <v>47</v>
      </c>
      <c r="AA1594" t="s">
        <v>76</v>
      </c>
      <c r="AB1594" s="1">
        <v>0</v>
      </c>
      <c r="AC1594">
        <v>1</v>
      </c>
      <c r="AD1594">
        <v>0</v>
      </c>
      <c r="AE1594">
        <v>0</v>
      </c>
      <c r="AF1594">
        <v>0</v>
      </c>
      <c r="AG1594" t="s">
        <v>87</v>
      </c>
      <c r="AH1594">
        <f>IF(OR(Cleaned_Data_Table[[#This Row],[Appointment Status]]="No Show", Cleaned_Data_Table[[#This Row],[Appointment Status]]="Cancelled"), 1, 0)</f>
        <v>0</v>
      </c>
      <c r="AI1594" t="str">
        <f>IF(Cleaned_Data_Table[[#This Row],[Emergency Case]]=1, "Emergency Care", "Standard Care")</f>
        <v>Emergency Care</v>
      </c>
    </row>
    <row r="1595" spans="1:35">
      <c r="A1595" t="s">
        <v>1704</v>
      </c>
      <c r="B1595">
        <v>45</v>
      </c>
      <c r="C1595" t="s">
        <v>51</v>
      </c>
      <c r="D1595" t="s">
        <v>78</v>
      </c>
      <c r="E1595">
        <v>26</v>
      </c>
      <c r="F1595" t="s">
        <v>52</v>
      </c>
      <c r="G1595" t="s">
        <v>40</v>
      </c>
      <c r="H1595" t="s">
        <v>108</v>
      </c>
      <c r="I1595" t="s">
        <v>109</v>
      </c>
      <c r="J1595" t="s">
        <v>43</v>
      </c>
      <c r="K1595">
        <v>1</v>
      </c>
      <c r="L1595" s="1">
        <v>230</v>
      </c>
      <c r="M1595" t="s">
        <v>53</v>
      </c>
      <c r="N1595" t="s">
        <v>54</v>
      </c>
      <c r="O1595" t="s">
        <v>86</v>
      </c>
      <c r="P1595">
        <v>5</v>
      </c>
      <c r="Q1595">
        <v>28</v>
      </c>
      <c r="R1595">
        <v>1</v>
      </c>
      <c r="S1595">
        <v>0</v>
      </c>
      <c r="T1595">
        <v>3.3</v>
      </c>
      <c r="U1595">
        <v>0</v>
      </c>
      <c r="V1595">
        <v>9.8000000000000007</v>
      </c>
      <c r="W1595" s="1">
        <v>444</v>
      </c>
      <c r="X1595" s="1">
        <v>732</v>
      </c>
      <c r="Y1595" s="1">
        <v>984.2</v>
      </c>
      <c r="Z1595" t="s">
        <v>47</v>
      </c>
      <c r="AA1595" t="s">
        <v>48</v>
      </c>
      <c r="AB1595" s="1">
        <v>0</v>
      </c>
      <c r="AC1595">
        <v>0</v>
      </c>
      <c r="AD1595">
        <v>0</v>
      </c>
      <c r="AE1595">
        <v>0</v>
      </c>
      <c r="AF1595">
        <v>0</v>
      </c>
      <c r="AG1595" t="s">
        <v>87</v>
      </c>
      <c r="AH1595">
        <f>IF(OR(Cleaned_Data_Table[[#This Row],[Appointment Status]]="No Show", Cleaned_Data_Table[[#This Row],[Appointment Status]]="Cancelled"), 1, 0)</f>
        <v>0</v>
      </c>
      <c r="AI1595" t="str">
        <f>IF(Cleaned_Data_Table[[#This Row],[Emergency Case]]=1, "Emergency Care", "Standard Care")</f>
        <v>Standard Care</v>
      </c>
    </row>
    <row r="1596" spans="1:35">
      <c r="A1596" t="s">
        <v>1705</v>
      </c>
      <c r="B1596">
        <v>48</v>
      </c>
      <c r="C1596" t="s">
        <v>37</v>
      </c>
      <c r="D1596" t="s">
        <v>114</v>
      </c>
      <c r="E1596">
        <v>24.3</v>
      </c>
      <c r="F1596" t="s">
        <v>89</v>
      </c>
      <c r="G1596" t="s">
        <v>40</v>
      </c>
      <c r="H1596" t="s">
        <v>79</v>
      </c>
      <c r="I1596" t="s">
        <v>80</v>
      </c>
      <c r="J1596" t="s">
        <v>43</v>
      </c>
      <c r="K1596">
        <v>9</v>
      </c>
      <c r="L1596" s="1">
        <v>445</v>
      </c>
      <c r="M1596" t="s">
        <v>53</v>
      </c>
      <c r="N1596" t="s">
        <v>45</v>
      </c>
      <c r="O1596" t="s">
        <v>63</v>
      </c>
      <c r="P1596">
        <v>11</v>
      </c>
      <c r="Q1596">
        <v>34</v>
      </c>
      <c r="R1596">
        <v>4</v>
      </c>
      <c r="S1596">
        <v>0</v>
      </c>
      <c r="T1596">
        <v>4.7</v>
      </c>
      <c r="U1596">
        <v>0</v>
      </c>
      <c r="V1596">
        <v>10</v>
      </c>
      <c r="W1596" s="1">
        <v>177</v>
      </c>
      <c r="X1596" s="1">
        <v>773</v>
      </c>
      <c r="Y1596" s="1">
        <v>976.5</v>
      </c>
      <c r="Z1596" t="s">
        <v>47</v>
      </c>
      <c r="AA1596" t="s">
        <v>48</v>
      </c>
      <c r="AB1596" s="1">
        <v>0</v>
      </c>
      <c r="AC1596">
        <v>1</v>
      </c>
      <c r="AD1596">
        <v>0</v>
      </c>
      <c r="AE1596">
        <v>0</v>
      </c>
      <c r="AF1596">
        <v>0</v>
      </c>
      <c r="AG1596" t="s">
        <v>49</v>
      </c>
      <c r="AH1596">
        <f>IF(OR(Cleaned_Data_Table[[#This Row],[Appointment Status]]="No Show", Cleaned_Data_Table[[#This Row],[Appointment Status]]="Cancelled"), 1, 0)</f>
        <v>0</v>
      </c>
      <c r="AI1596" t="str">
        <f>IF(Cleaned_Data_Table[[#This Row],[Emergency Case]]=1, "Emergency Care", "Standard Care")</f>
        <v>Standard Care</v>
      </c>
    </row>
    <row r="1597" spans="1:35">
      <c r="A1597" t="s">
        <v>1706</v>
      </c>
      <c r="B1597">
        <v>66</v>
      </c>
      <c r="C1597" t="s">
        <v>37</v>
      </c>
      <c r="D1597" t="s">
        <v>100</v>
      </c>
      <c r="E1597">
        <v>23.9</v>
      </c>
      <c r="F1597" t="s">
        <v>103</v>
      </c>
      <c r="G1597" t="s">
        <v>40</v>
      </c>
      <c r="H1597" t="s">
        <v>108</v>
      </c>
      <c r="I1597" t="s">
        <v>109</v>
      </c>
      <c r="J1597" t="s">
        <v>110</v>
      </c>
      <c r="K1597">
        <v>17</v>
      </c>
      <c r="L1597" s="1">
        <v>604</v>
      </c>
      <c r="M1597" t="s">
        <v>53</v>
      </c>
      <c r="N1597" t="s">
        <v>45</v>
      </c>
      <c r="O1597" t="s">
        <v>75</v>
      </c>
      <c r="P1597">
        <v>9</v>
      </c>
      <c r="Q1597">
        <v>13</v>
      </c>
      <c r="R1597">
        <v>9</v>
      </c>
      <c r="S1597">
        <v>2</v>
      </c>
      <c r="T1597">
        <v>3.9</v>
      </c>
      <c r="U1597">
        <v>0</v>
      </c>
      <c r="V1597">
        <v>10</v>
      </c>
      <c r="W1597" s="1">
        <v>2691</v>
      </c>
      <c r="X1597" s="1">
        <v>3904</v>
      </c>
      <c r="Y1597" s="1">
        <v>5039.3</v>
      </c>
      <c r="Z1597" t="s">
        <v>47</v>
      </c>
      <c r="AA1597" t="s">
        <v>76</v>
      </c>
      <c r="AB1597" s="1">
        <v>0</v>
      </c>
      <c r="AC1597">
        <v>0</v>
      </c>
      <c r="AD1597">
        <v>0</v>
      </c>
      <c r="AE1597">
        <v>0</v>
      </c>
      <c r="AF1597">
        <v>0</v>
      </c>
      <c r="AG1597" t="s">
        <v>87</v>
      </c>
      <c r="AH1597">
        <f>IF(OR(Cleaned_Data_Table[[#This Row],[Appointment Status]]="No Show", Cleaned_Data_Table[[#This Row],[Appointment Status]]="Cancelled"), 1, 0)</f>
        <v>0</v>
      </c>
      <c r="AI1597" t="str">
        <f>IF(Cleaned_Data_Table[[#This Row],[Emergency Case]]=1, "Emergency Care", "Standard Care")</f>
        <v>Standard Care</v>
      </c>
    </row>
    <row r="1598" spans="1:35">
      <c r="A1598" t="s">
        <v>1707</v>
      </c>
      <c r="B1598">
        <v>77</v>
      </c>
      <c r="C1598" t="s">
        <v>37</v>
      </c>
      <c r="D1598" t="s">
        <v>114</v>
      </c>
      <c r="E1598">
        <v>23.2</v>
      </c>
      <c r="F1598" t="s">
        <v>52</v>
      </c>
      <c r="G1598" t="s">
        <v>40</v>
      </c>
      <c r="H1598" t="s">
        <v>41</v>
      </c>
      <c r="I1598" t="s">
        <v>42</v>
      </c>
      <c r="J1598" t="s">
        <v>90</v>
      </c>
      <c r="K1598">
        <v>3</v>
      </c>
      <c r="L1598" s="1">
        <v>268</v>
      </c>
      <c r="M1598" t="s">
        <v>53</v>
      </c>
      <c r="N1598" t="s">
        <v>124</v>
      </c>
      <c r="O1598" t="s">
        <v>111</v>
      </c>
      <c r="P1598">
        <v>15</v>
      </c>
      <c r="Q1598">
        <v>19</v>
      </c>
      <c r="R1598">
        <v>10</v>
      </c>
      <c r="S1598">
        <v>2</v>
      </c>
      <c r="T1598">
        <v>4.5</v>
      </c>
      <c r="U1598">
        <v>0</v>
      </c>
      <c r="V1598">
        <v>10</v>
      </c>
      <c r="W1598" s="1">
        <v>7187</v>
      </c>
      <c r="X1598" s="1">
        <v>12283</v>
      </c>
      <c r="Y1598" s="1">
        <v>13816.6</v>
      </c>
      <c r="Z1598" t="s">
        <v>47</v>
      </c>
      <c r="AA1598" t="s">
        <v>71</v>
      </c>
      <c r="AB1598" s="1">
        <v>0</v>
      </c>
      <c r="AC1598">
        <v>0</v>
      </c>
      <c r="AD1598">
        <v>1</v>
      </c>
      <c r="AE1598">
        <v>0</v>
      </c>
      <c r="AF1598">
        <v>0</v>
      </c>
      <c r="AG1598" t="s">
        <v>91</v>
      </c>
      <c r="AH1598">
        <f>IF(OR(Cleaned_Data_Table[[#This Row],[Appointment Status]]="No Show", Cleaned_Data_Table[[#This Row],[Appointment Status]]="Cancelled"), 1, 0)</f>
        <v>0</v>
      </c>
      <c r="AI1598" t="str">
        <f>IF(Cleaned_Data_Table[[#This Row],[Emergency Case]]=1, "Emergency Care", "Standard Care")</f>
        <v>Standard Care</v>
      </c>
    </row>
    <row r="1599" spans="1:35">
      <c r="A1599" t="s">
        <v>1708</v>
      </c>
      <c r="B1599">
        <v>77</v>
      </c>
      <c r="C1599" t="s">
        <v>37</v>
      </c>
      <c r="D1599" t="s">
        <v>116</v>
      </c>
      <c r="E1599">
        <v>21.2</v>
      </c>
      <c r="F1599" t="s">
        <v>89</v>
      </c>
      <c r="G1599" t="s">
        <v>40</v>
      </c>
      <c r="H1599" t="s">
        <v>79</v>
      </c>
      <c r="I1599" t="s">
        <v>80</v>
      </c>
      <c r="J1599" t="s">
        <v>43</v>
      </c>
      <c r="K1599">
        <v>27</v>
      </c>
      <c r="L1599" s="1">
        <v>930</v>
      </c>
      <c r="M1599" t="s">
        <v>53</v>
      </c>
      <c r="N1599" t="s">
        <v>54</v>
      </c>
      <c r="O1599" t="s">
        <v>46</v>
      </c>
      <c r="P1599">
        <v>29</v>
      </c>
      <c r="Q1599">
        <v>48</v>
      </c>
      <c r="R1599">
        <v>7</v>
      </c>
      <c r="S1599">
        <v>0</v>
      </c>
      <c r="T1599">
        <v>4.7</v>
      </c>
      <c r="U1599">
        <v>0</v>
      </c>
      <c r="V1599">
        <v>9.1999999999999993</v>
      </c>
      <c r="W1599" s="1">
        <v>352</v>
      </c>
      <c r="X1599" s="1">
        <v>766</v>
      </c>
      <c r="Y1599" s="1">
        <v>1433.6</v>
      </c>
      <c r="Z1599" t="s">
        <v>47</v>
      </c>
      <c r="AA1599" t="s">
        <v>71</v>
      </c>
      <c r="AB1599" s="1">
        <v>0</v>
      </c>
      <c r="AC1599">
        <v>1</v>
      </c>
      <c r="AD1599">
        <v>1</v>
      </c>
      <c r="AE1599">
        <v>0</v>
      </c>
      <c r="AF1599">
        <v>0</v>
      </c>
      <c r="AG1599" t="s">
        <v>49</v>
      </c>
      <c r="AH1599">
        <f>IF(OR(Cleaned_Data_Table[[#This Row],[Appointment Status]]="No Show", Cleaned_Data_Table[[#This Row],[Appointment Status]]="Cancelled"), 1, 0)</f>
        <v>0</v>
      </c>
      <c r="AI1599" t="str">
        <f>IF(Cleaned_Data_Table[[#This Row],[Emergency Case]]=1, "Emergency Care", "Standard Care")</f>
        <v>Standard Care</v>
      </c>
    </row>
    <row r="1600" spans="1:35">
      <c r="A1600" t="s">
        <v>1709</v>
      </c>
      <c r="B1600">
        <v>46</v>
      </c>
      <c r="C1600" t="s">
        <v>37</v>
      </c>
      <c r="D1600" t="s">
        <v>84</v>
      </c>
      <c r="E1600">
        <v>26.3</v>
      </c>
      <c r="F1600" t="s">
        <v>89</v>
      </c>
      <c r="G1600" t="s">
        <v>85</v>
      </c>
      <c r="H1600" t="s">
        <v>138</v>
      </c>
      <c r="I1600" t="s">
        <v>139</v>
      </c>
      <c r="J1600" t="s">
        <v>90</v>
      </c>
      <c r="K1600">
        <v>2</v>
      </c>
      <c r="L1600" s="1">
        <v>274</v>
      </c>
      <c r="M1600" t="s">
        <v>44</v>
      </c>
      <c r="N1600" t="s">
        <v>54</v>
      </c>
      <c r="O1600" t="s">
        <v>111</v>
      </c>
      <c r="P1600">
        <v>0</v>
      </c>
      <c r="Q1600">
        <v>14</v>
      </c>
      <c r="R1600">
        <v>12</v>
      </c>
      <c r="S1600">
        <v>2</v>
      </c>
      <c r="T1600">
        <v>3.5</v>
      </c>
      <c r="U1600">
        <v>1</v>
      </c>
      <c r="V1600">
        <v>10</v>
      </c>
      <c r="W1600" s="1">
        <v>9200</v>
      </c>
      <c r="X1600" s="1">
        <v>14535</v>
      </c>
      <c r="Y1600" s="1">
        <v>24009</v>
      </c>
      <c r="Z1600" t="s">
        <v>47</v>
      </c>
      <c r="AA1600" t="s">
        <v>48</v>
      </c>
      <c r="AB1600" s="1">
        <v>0</v>
      </c>
      <c r="AC1600">
        <v>0</v>
      </c>
      <c r="AD1600">
        <v>0</v>
      </c>
      <c r="AE1600">
        <v>0</v>
      </c>
      <c r="AF1600">
        <v>0</v>
      </c>
      <c r="AG1600" t="s">
        <v>131</v>
      </c>
      <c r="AH1600">
        <f>IF(OR(Cleaned_Data_Table[[#This Row],[Appointment Status]]="No Show", Cleaned_Data_Table[[#This Row],[Appointment Status]]="Cancelled"), 1, 0)</f>
        <v>0</v>
      </c>
      <c r="AI1600" t="str">
        <f>IF(Cleaned_Data_Table[[#This Row],[Emergency Case]]=1, "Emergency Care", "Standard Care")</f>
        <v>Emergency Care</v>
      </c>
    </row>
    <row r="1601" spans="1:35">
      <c r="A1601" t="s">
        <v>1710</v>
      </c>
      <c r="B1601">
        <v>69</v>
      </c>
      <c r="C1601" t="s">
        <v>37</v>
      </c>
      <c r="D1601" t="s">
        <v>59</v>
      </c>
      <c r="E1601">
        <v>26.7</v>
      </c>
      <c r="F1601" t="s">
        <v>39</v>
      </c>
      <c r="G1601" t="s">
        <v>40</v>
      </c>
      <c r="H1601" t="s">
        <v>94</v>
      </c>
      <c r="I1601" t="s">
        <v>95</v>
      </c>
      <c r="J1601" t="s">
        <v>110</v>
      </c>
      <c r="K1601">
        <v>7</v>
      </c>
      <c r="L1601" s="1">
        <v>490</v>
      </c>
      <c r="M1601" t="s">
        <v>53</v>
      </c>
      <c r="N1601" t="s">
        <v>69</v>
      </c>
      <c r="O1601" t="s">
        <v>106</v>
      </c>
      <c r="P1601">
        <v>25</v>
      </c>
      <c r="Q1601">
        <v>31</v>
      </c>
      <c r="R1601">
        <v>9</v>
      </c>
      <c r="S1601">
        <v>0</v>
      </c>
      <c r="T1601">
        <v>3.8</v>
      </c>
      <c r="U1601">
        <v>0</v>
      </c>
      <c r="V1601">
        <v>9.8000000000000007</v>
      </c>
      <c r="W1601" s="1">
        <v>2987</v>
      </c>
      <c r="X1601" s="1">
        <v>3534</v>
      </c>
      <c r="Y1601" s="1">
        <v>4907.7</v>
      </c>
      <c r="Z1601" t="s">
        <v>56</v>
      </c>
      <c r="AA1601" t="s">
        <v>76</v>
      </c>
      <c r="AB1601" s="1">
        <v>7011</v>
      </c>
      <c r="AC1601">
        <v>1</v>
      </c>
      <c r="AD1601">
        <v>1</v>
      </c>
      <c r="AE1601">
        <v>1</v>
      </c>
      <c r="AF1601">
        <v>0</v>
      </c>
      <c r="AG1601" t="s">
        <v>87</v>
      </c>
      <c r="AH1601">
        <f>IF(OR(Cleaned_Data_Table[[#This Row],[Appointment Status]]="No Show", Cleaned_Data_Table[[#This Row],[Appointment Status]]="Cancelled"), 1, 0)</f>
        <v>1</v>
      </c>
      <c r="AI1601" t="str">
        <f>IF(Cleaned_Data_Table[[#This Row],[Emergency Case]]=1, "Emergency Care", "Standard Care")</f>
        <v>Standard Care</v>
      </c>
    </row>
    <row r="1602" spans="1:35">
      <c r="A1602" t="s">
        <v>1711</v>
      </c>
      <c r="B1602">
        <v>26</v>
      </c>
      <c r="C1602" t="s">
        <v>51</v>
      </c>
      <c r="D1602" t="s">
        <v>116</v>
      </c>
      <c r="E1602">
        <v>21.2</v>
      </c>
      <c r="F1602" t="s">
        <v>52</v>
      </c>
      <c r="G1602" t="s">
        <v>66</v>
      </c>
      <c r="H1602" t="s">
        <v>94</v>
      </c>
      <c r="I1602" t="s">
        <v>95</v>
      </c>
      <c r="J1602" t="s">
        <v>43</v>
      </c>
      <c r="K1602">
        <v>5</v>
      </c>
      <c r="L1602" s="1">
        <v>370</v>
      </c>
      <c r="M1602" t="s">
        <v>53</v>
      </c>
      <c r="N1602" t="s">
        <v>81</v>
      </c>
      <c r="O1602" t="s">
        <v>82</v>
      </c>
      <c r="P1602">
        <v>25</v>
      </c>
      <c r="Q1602">
        <v>27</v>
      </c>
      <c r="R1602">
        <v>3</v>
      </c>
      <c r="S1602">
        <v>1</v>
      </c>
      <c r="T1602">
        <v>4.9000000000000004</v>
      </c>
      <c r="U1602">
        <v>0</v>
      </c>
      <c r="V1602">
        <v>10</v>
      </c>
      <c r="W1602" s="1">
        <v>968</v>
      </c>
      <c r="X1602" s="1">
        <v>163</v>
      </c>
      <c r="Y1602" s="1">
        <v>1050.7</v>
      </c>
      <c r="Z1602" t="s">
        <v>47</v>
      </c>
      <c r="AA1602" t="s">
        <v>57</v>
      </c>
      <c r="AB1602" s="1">
        <v>0</v>
      </c>
      <c r="AC1602">
        <v>0</v>
      </c>
      <c r="AD1602">
        <v>1</v>
      </c>
      <c r="AE1602">
        <v>0</v>
      </c>
      <c r="AF1602">
        <v>0</v>
      </c>
      <c r="AG1602" t="s">
        <v>49</v>
      </c>
      <c r="AH1602">
        <f>IF(OR(Cleaned_Data_Table[[#This Row],[Appointment Status]]="No Show", Cleaned_Data_Table[[#This Row],[Appointment Status]]="Cancelled"), 1, 0)</f>
        <v>0</v>
      </c>
      <c r="AI1602" t="str">
        <f>IF(Cleaned_Data_Table[[#This Row],[Emergency Case]]=1, "Emergency Care", "Standard Care")</f>
        <v>Standard Care</v>
      </c>
    </row>
    <row r="1603" spans="1:35">
      <c r="A1603" t="s">
        <v>1712</v>
      </c>
      <c r="B1603">
        <v>4</v>
      </c>
      <c r="C1603" t="s">
        <v>37</v>
      </c>
      <c r="D1603" t="s">
        <v>59</v>
      </c>
      <c r="E1603">
        <v>18.100000000000001</v>
      </c>
      <c r="F1603" t="s">
        <v>52</v>
      </c>
      <c r="G1603" t="s">
        <v>85</v>
      </c>
      <c r="H1603" t="s">
        <v>138</v>
      </c>
      <c r="I1603" t="s">
        <v>139</v>
      </c>
      <c r="J1603" t="s">
        <v>43</v>
      </c>
      <c r="K1603">
        <v>4</v>
      </c>
      <c r="L1603" s="1">
        <v>479</v>
      </c>
      <c r="M1603" t="s">
        <v>44</v>
      </c>
      <c r="N1603" t="s">
        <v>45</v>
      </c>
      <c r="O1603" t="s">
        <v>111</v>
      </c>
      <c r="P1603">
        <v>0</v>
      </c>
      <c r="Q1603">
        <v>44</v>
      </c>
      <c r="R1603">
        <v>3</v>
      </c>
      <c r="S1603">
        <v>2</v>
      </c>
      <c r="T1603">
        <v>4.4000000000000004</v>
      </c>
      <c r="U1603">
        <v>1</v>
      </c>
      <c r="V1603">
        <v>9.3000000000000007</v>
      </c>
      <c r="W1603" s="1">
        <v>972</v>
      </c>
      <c r="X1603" s="1">
        <v>677</v>
      </c>
      <c r="Y1603" s="1">
        <v>2128</v>
      </c>
      <c r="Z1603" t="s">
        <v>47</v>
      </c>
      <c r="AA1603" t="s">
        <v>112</v>
      </c>
      <c r="AB1603" s="1">
        <v>0</v>
      </c>
      <c r="AC1603">
        <v>1</v>
      </c>
      <c r="AD1603">
        <v>0</v>
      </c>
      <c r="AE1603">
        <v>0</v>
      </c>
      <c r="AF1603">
        <v>0</v>
      </c>
      <c r="AG1603" t="s">
        <v>87</v>
      </c>
      <c r="AH1603">
        <f>IF(OR(Cleaned_Data_Table[[#This Row],[Appointment Status]]="No Show", Cleaned_Data_Table[[#This Row],[Appointment Status]]="Cancelled"), 1, 0)</f>
        <v>0</v>
      </c>
      <c r="AI1603" t="str">
        <f>IF(Cleaned_Data_Table[[#This Row],[Emergency Case]]=1, "Emergency Care", "Standard Care")</f>
        <v>Emergency Care</v>
      </c>
    </row>
    <row r="1604" spans="1:35">
      <c r="A1604" t="s">
        <v>1713</v>
      </c>
      <c r="B1604">
        <v>55</v>
      </c>
      <c r="C1604" t="s">
        <v>51</v>
      </c>
      <c r="D1604" t="s">
        <v>118</v>
      </c>
      <c r="E1604">
        <v>22.6</v>
      </c>
      <c r="F1604" t="s">
        <v>52</v>
      </c>
      <c r="G1604" t="s">
        <v>66</v>
      </c>
      <c r="H1604" t="s">
        <v>73</v>
      </c>
      <c r="I1604" t="s">
        <v>74</v>
      </c>
      <c r="J1604" t="s">
        <v>110</v>
      </c>
      <c r="K1604">
        <v>2</v>
      </c>
      <c r="L1604" s="1">
        <v>436</v>
      </c>
      <c r="M1604" t="s">
        <v>44</v>
      </c>
      <c r="N1604" t="s">
        <v>62</v>
      </c>
      <c r="O1604" t="s">
        <v>111</v>
      </c>
      <c r="P1604">
        <v>24</v>
      </c>
      <c r="Q1604">
        <v>39</v>
      </c>
      <c r="R1604">
        <v>12</v>
      </c>
      <c r="S1604">
        <v>2</v>
      </c>
      <c r="T1604">
        <v>4.9000000000000004</v>
      </c>
      <c r="U1604">
        <v>0</v>
      </c>
      <c r="V1604">
        <v>9.9</v>
      </c>
      <c r="W1604" s="1">
        <v>1738</v>
      </c>
      <c r="X1604" s="1">
        <v>1674</v>
      </c>
      <c r="Y1604" s="1">
        <v>3848</v>
      </c>
      <c r="Z1604" t="s">
        <v>47</v>
      </c>
      <c r="AA1604" t="s">
        <v>76</v>
      </c>
      <c r="AB1604" s="1">
        <v>0</v>
      </c>
      <c r="AC1604">
        <v>1</v>
      </c>
      <c r="AD1604">
        <v>1</v>
      </c>
      <c r="AE1604">
        <v>0</v>
      </c>
      <c r="AF1604">
        <v>0</v>
      </c>
      <c r="AG1604" t="s">
        <v>87</v>
      </c>
      <c r="AH1604">
        <f>IF(OR(Cleaned_Data_Table[[#This Row],[Appointment Status]]="No Show", Cleaned_Data_Table[[#This Row],[Appointment Status]]="Cancelled"), 1, 0)</f>
        <v>0</v>
      </c>
      <c r="AI1604" t="str">
        <f>IF(Cleaned_Data_Table[[#This Row],[Emergency Case]]=1, "Emergency Care", "Standard Care")</f>
        <v>Standard Care</v>
      </c>
    </row>
    <row r="1605" spans="1:35">
      <c r="A1605" t="s">
        <v>1714</v>
      </c>
      <c r="B1605">
        <v>54</v>
      </c>
      <c r="C1605" t="s">
        <v>37</v>
      </c>
      <c r="D1605" t="s">
        <v>78</v>
      </c>
      <c r="E1605">
        <v>27.1</v>
      </c>
      <c r="F1605" t="s">
        <v>39</v>
      </c>
      <c r="G1605" t="s">
        <v>66</v>
      </c>
      <c r="H1605" t="s">
        <v>67</v>
      </c>
      <c r="I1605" t="s">
        <v>68</v>
      </c>
      <c r="J1605" t="s">
        <v>110</v>
      </c>
      <c r="K1605">
        <v>7</v>
      </c>
      <c r="L1605" s="1">
        <v>536</v>
      </c>
      <c r="M1605" t="s">
        <v>44</v>
      </c>
      <c r="N1605" t="s">
        <v>54</v>
      </c>
      <c r="O1605" t="s">
        <v>82</v>
      </c>
      <c r="P1605">
        <v>26</v>
      </c>
      <c r="Q1605">
        <v>17</v>
      </c>
      <c r="R1605">
        <v>5</v>
      </c>
      <c r="S1605">
        <v>0</v>
      </c>
      <c r="T1605">
        <v>3.8</v>
      </c>
      <c r="U1605">
        <v>0</v>
      </c>
      <c r="V1605">
        <v>10</v>
      </c>
      <c r="W1605" s="1">
        <v>2123</v>
      </c>
      <c r="X1605" s="1">
        <v>2085</v>
      </c>
      <c r="Y1605" s="1">
        <v>4744</v>
      </c>
      <c r="Z1605" t="s">
        <v>47</v>
      </c>
      <c r="AA1605" t="s">
        <v>48</v>
      </c>
      <c r="AB1605" s="1">
        <v>0</v>
      </c>
      <c r="AC1605">
        <v>0</v>
      </c>
      <c r="AD1605">
        <v>1</v>
      </c>
      <c r="AE1605">
        <v>0</v>
      </c>
      <c r="AF1605">
        <v>0</v>
      </c>
      <c r="AG1605" t="s">
        <v>87</v>
      </c>
      <c r="AH1605">
        <f>IF(OR(Cleaned_Data_Table[[#This Row],[Appointment Status]]="No Show", Cleaned_Data_Table[[#This Row],[Appointment Status]]="Cancelled"), 1, 0)</f>
        <v>0</v>
      </c>
      <c r="AI1605" t="str">
        <f>IF(Cleaned_Data_Table[[#This Row],[Emergency Case]]=1, "Emergency Care", "Standard Care")</f>
        <v>Standard Care</v>
      </c>
    </row>
    <row r="1606" spans="1:35">
      <c r="A1606" t="s">
        <v>1715</v>
      </c>
      <c r="B1606">
        <v>39</v>
      </c>
      <c r="C1606" t="s">
        <v>37</v>
      </c>
      <c r="D1606" t="s">
        <v>84</v>
      </c>
      <c r="E1606">
        <v>29.8</v>
      </c>
      <c r="F1606" t="s">
        <v>52</v>
      </c>
      <c r="G1606" t="s">
        <v>40</v>
      </c>
      <c r="H1606" t="s">
        <v>94</v>
      </c>
      <c r="I1606" t="s">
        <v>95</v>
      </c>
      <c r="J1606" t="s">
        <v>110</v>
      </c>
      <c r="K1606">
        <v>29</v>
      </c>
      <c r="L1606" s="1">
        <v>950</v>
      </c>
      <c r="M1606" t="s">
        <v>53</v>
      </c>
      <c r="N1606" t="s">
        <v>124</v>
      </c>
      <c r="O1606" t="s">
        <v>55</v>
      </c>
      <c r="P1606">
        <v>10</v>
      </c>
      <c r="Q1606">
        <v>16</v>
      </c>
      <c r="R1606">
        <v>11</v>
      </c>
      <c r="S1606">
        <v>2</v>
      </c>
      <c r="T1606">
        <v>3.9</v>
      </c>
      <c r="U1606">
        <v>0</v>
      </c>
      <c r="V1606">
        <v>10</v>
      </c>
      <c r="W1606" s="1">
        <v>2391</v>
      </c>
      <c r="X1606" s="1">
        <v>1542</v>
      </c>
      <c r="Y1606" s="1">
        <v>3418.1</v>
      </c>
      <c r="Z1606" t="s">
        <v>47</v>
      </c>
      <c r="AA1606" t="s">
        <v>48</v>
      </c>
      <c r="AB1606" s="1">
        <v>0</v>
      </c>
      <c r="AC1606">
        <v>0</v>
      </c>
      <c r="AD1606">
        <v>0</v>
      </c>
      <c r="AE1606">
        <v>0</v>
      </c>
      <c r="AF1606">
        <v>0</v>
      </c>
      <c r="AG1606" t="s">
        <v>87</v>
      </c>
      <c r="AH1606">
        <f>IF(OR(Cleaned_Data_Table[[#This Row],[Appointment Status]]="No Show", Cleaned_Data_Table[[#This Row],[Appointment Status]]="Cancelled"), 1, 0)</f>
        <v>0</v>
      </c>
      <c r="AI1606" t="str">
        <f>IF(Cleaned_Data_Table[[#This Row],[Emergency Case]]=1, "Emergency Care", "Standard Care")</f>
        <v>Standard Care</v>
      </c>
    </row>
    <row r="1607" spans="1:35">
      <c r="A1607" t="s">
        <v>1716</v>
      </c>
      <c r="B1607">
        <v>86</v>
      </c>
      <c r="C1607" t="s">
        <v>37</v>
      </c>
      <c r="D1607" t="s">
        <v>78</v>
      </c>
      <c r="E1607">
        <v>15</v>
      </c>
      <c r="F1607" t="s">
        <v>89</v>
      </c>
      <c r="G1607" t="s">
        <v>40</v>
      </c>
      <c r="H1607" t="s">
        <v>94</v>
      </c>
      <c r="I1607" t="s">
        <v>95</v>
      </c>
      <c r="J1607" t="s">
        <v>110</v>
      </c>
      <c r="K1607">
        <v>30</v>
      </c>
      <c r="L1607" s="1">
        <v>964</v>
      </c>
      <c r="M1607" t="s">
        <v>44</v>
      </c>
      <c r="N1607" t="s">
        <v>54</v>
      </c>
      <c r="O1607" t="s">
        <v>101</v>
      </c>
      <c r="P1607">
        <v>22</v>
      </c>
      <c r="Q1607">
        <v>17</v>
      </c>
      <c r="R1607">
        <v>2</v>
      </c>
      <c r="S1607">
        <v>1</v>
      </c>
      <c r="T1607">
        <v>5</v>
      </c>
      <c r="U1607">
        <v>0</v>
      </c>
      <c r="V1607">
        <v>10</v>
      </c>
      <c r="W1607" s="1">
        <v>2965</v>
      </c>
      <c r="X1607" s="1">
        <v>1265</v>
      </c>
      <c r="Y1607" s="1">
        <v>5194</v>
      </c>
      <c r="Z1607" t="s">
        <v>47</v>
      </c>
      <c r="AA1607" t="s">
        <v>71</v>
      </c>
      <c r="AB1607" s="1">
        <v>0</v>
      </c>
      <c r="AC1607">
        <v>0</v>
      </c>
      <c r="AD1607">
        <v>1</v>
      </c>
      <c r="AE1607">
        <v>0</v>
      </c>
      <c r="AF1607">
        <v>0</v>
      </c>
      <c r="AG1607" t="s">
        <v>87</v>
      </c>
      <c r="AH1607">
        <f>IF(OR(Cleaned_Data_Table[[#This Row],[Appointment Status]]="No Show", Cleaned_Data_Table[[#This Row],[Appointment Status]]="Cancelled"), 1, 0)</f>
        <v>0</v>
      </c>
      <c r="AI1607" t="str">
        <f>IF(Cleaned_Data_Table[[#This Row],[Emergency Case]]=1, "Emergency Care", "Standard Care")</f>
        <v>Standard Care</v>
      </c>
    </row>
    <row r="1608" spans="1:35">
      <c r="A1608" t="s">
        <v>1717</v>
      </c>
      <c r="B1608">
        <v>51</v>
      </c>
      <c r="C1608" t="s">
        <v>51</v>
      </c>
      <c r="D1608" t="s">
        <v>78</v>
      </c>
      <c r="E1608">
        <v>27.6</v>
      </c>
      <c r="F1608" t="s">
        <v>52</v>
      </c>
      <c r="G1608" t="s">
        <v>40</v>
      </c>
      <c r="H1608" t="s">
        <v>41</v>
      </c>
      <c r="I1608" t="s">
        <v>42</v>
      </c>
      <c r="J1608" t="s">
        <v>110</v>
      </c>
      <c r="K1608">
        <v>5</v>
      </c>
      <c r="L1608" s="1">
        <v>467</v>
      </c>
      <c r="M1608" t="s">
        <v>53</v>
      </c>
      <c r="N1608" t="s">
        <v>54</v>
      </c>
      <c r="O1608" t="s">
        <v>98</v>
      </c>
      <c r="P1608">
        <v>18</v>
      </c>
      <c r="Q1608">
        <v>31</v>
      </c>
      <c r="R1608">
        <v>14</v>
      </c>
      <c r="S1608">
        <v>4</v>
      </c>
      <c r="T1608">
        <v>4.2</v>
      </c>
      <c r="U1608">
        <v>0</v>
      </c>
      <c r="V1608">
        <v>10</v>
      </c>
      <c r="W1608" s="1">
        <v>3679</v>
      </c>
      <c r="X1608" s="1">
        <v>2847</v>
      </c>
      <c r="Y1608" s="1">
        <v>4895.1000000000004</v>
      </c>
      <c r="Z1608" t="s">
        <v>47</v>
      </c>
      <c r="AA1608" t="s">
        <v>48</v>
      </c>
      <c r="AB1608" s="1">
        <v>0</v>
      </c>
      <c r="AC1608">
        <v>1</v>
      </c>
      <c r="AD1608">
        <v>1</v>
      </c>
      <c r="AE1608">
        <v>1</v>
      </c>
      <c r="AF1608">
        <v>0</v>
      </c>
      <c r="AG1608" t="s">
        <v>87</v>
      </c>
      <c r="AH1608">
        <f>IF(OR(Cleaned_Data_Table[[#This Row],[Appointment Status]]="No Show", Cleaned_Data_Table[[#This Row],[Appointment Status]]="Cancelled"), 1, 0)</f>
        <v>0</v>
      </c>
      <c r="AI1608" t="str">
        <f>IF(Cleaned_Data_Table[[#This Row],[Emergency Case]]=1, "Emergency Care", "Standard Care")</f>
        <v>Standard Care</v>
      </c>
    </row>
    <row r="1609" spans="1:35">
      <c r="A1609" t="s">
        <v>1718</v>
      </c>
      <c r="B1609">
        <v>54</v>
      </c>
      <c r="C1609" t="s">
        <v>51</v>
      </c>
      <c r="D1609" t="s">
        <v>65</v>
      </c>
      <c r="E1609">
        <v>24.4</v>
      </c>
      <c r="F1609" t="s">
        <v>89</v>
      </c>
      <c r="G1609" t="s">
        <v>66</v>
      </c>
      <c r="H1609" t="s">
        <v>67</v>
      </c>
      <c r="I1609" t="s">
        <v>68</v>
      </c>
      <c r="J1609" t="s">
        <v>43</v>
      </c>
      <c r="K1609">
        <v>5</v>
      </c>
      <c r="L1609" s="1">
        <v>483</v>
      </c>
      <c r="M1609" t="s">
        <v>44</v>
      </c>
      <c r="N1609" t="s">
        <v>124</v>
      </c>
      <c r="O1609" t="s">
        <v>101</v>
      </c>
      <c r="P1609">
        <v>1</v>
      </c>
      <c r="Q1609">
        <v>51</v>
      </c>
      <c r="R1609">
        <v>9</v>
      </c>
      <c r="S1609">
        <v>2</v>
      </c>
      <c r="T1609">
        <v>3.7</v>
      </c>
      <c r="U1609">
        <v>0</v>
      </c>
      <c r="V1609">
        <v>8.4</v>
      </c>
      <c r="W1609" s="1">
        <v>765</v>
      </c>
      <c r="X1609" s="1">
        <v>499</v>
      </c>
      <c r="Y1609" s="1">
        <v>1747</v>
      </c>
      <c r="Z1609" t="s">
        <v>125</v>
      </c>
      <c r="AA1609" t="s">
        <v>48</v>
      </c>
      <c r="AB1609" s="1">
        <v>0</v>
      </c>
      <c r="AC1609">
        <v>1</v>
      </c>
      <c r="AD1609">
        <v>0</v>
      </c>
      <c r="AE1609">
        <v>0</v>
      </c>
      <c r="AF1609">
        <v>0</v>
      </c>
      <c r="AG1609" t="s">
        <v>87</v>
      </c>
      <c r="AH1609">
        <f>IF(OR(Cleaned_Data_Table[[#This Row],[Appointment Status]]="No Show", Cleaned_Data_Table[[#This Row],[Appointment Status]]="Cancelled"), 1, 0)</f>
        <v>1</v>
      </c>
      <c r="AI1609" t="str">
        <f>IF(Cleaned_Data_Table[[#This Row],[Emergency Case]]=1, "Emergency Care", "Standard Care")</f>
        <v>Standard Care</v>
      </c>
    </row>
    <row r="1610" spans="1:35">
      <c r="A1610" t="s">
        <v>1719</v>
      </c>
      <c r="B1610">
        <v>49</v>
      </c>
      <c r="C1610" t="s">
        <v>51</v>
      </c>
      <c r="D1610" t="s">
        <v>65</v>
      </c>
      <c r="E1610">
        <v>21.1</v>
      </c>
      <c r="F1610" t="s">
        <v>52</v>
      </c>
      <c r="G1610" t="s">
        <v>66</v>
      </c>
      <c r="H1610" t="s">
        <v>94</v>
      </c>
      <c r="I1610" t="s">
        <v>95</v>
      </c>
      <c r="J1610" t="s">
        <v>43</v>
      </c>
      <c r="K1610">
        <v>29</v>
      </c>
      <c r="L1610" s="1">
        <v>884</v>
      </c>
      <c r="M1610" t="s">
        <v>53</v>
      </c>
      <c r="N1610" t="s">
        <v>62</v>
      </c>
      <c r="O1610" t="s">
        <v>86</v>
      </c>
      <c r="P1610">
        <v>4</v>
      </c>
      <c r="Q1610">
        <v>27</v>
      </c>
      <c r="R1610">
        <v>6</v>
      </c>
      <c r="S1610">
        <v>0</v>
      </c>
      <c r="T1610">
        <v>4.5</v>
      </c>
      <c r="U1610">
        <v>0</v>
      </c>
      <c r="V1610">
        <v>10</v>
      </c>
      <c r="W1610" s="1">
        <v>204</v>
      </c>
      <c r="X1610" s="1">
        <v>120</v>
      </c>
      <c r="Y1610" s="1">
        <v>845.6</v>
      </c>
      <c r="Z1610" t="s">
        <v>47</v>
      </c>
      <c r="AA1610" t="s">
        <v>48</v>
      </c>
      <c r="AB1610" s="1">
        <v>0</v>
      </c>
      <c r="AC1610">
        <v>0</v>
      </c>
      <c r="AD1610">
        <v>0</v>
      </c>
      <c r="AE1610">
        <v>0</v>
      </c>
      <c r="AF1610">
        <v>0</v>
      </c>
      <c r="AG1610" t="s">
        <v>87</v>
      </c>
      <c r="AH1610">
        <f>IF(OR(Cleaned_Data_Table[[#This Row],[Appointment Status]]="No Show", Cleaned_Data_Table[[#This Row],[Appointment Status]]="Cancelled"), 1, 0)</f>
        <v>0</v>
      </c>
      <c r="AI1610" t="str">
        <f>IF(Cleaned_Data_Table[[#This Row],[Emergency Case]]=1, "Emergency Care", "Standard Care")</f>
        <v>Standard Care</v>
      </c>
    </row>
    <row r="1611" spans="1:35">
      <c r="A1611" t="s">
        <v>1720</v>
      </c>
      <c r="B1611">
        <v>86</v>
      </c>
      <c r="C1611" t="s">
        <v>37</v>
      </c>
      <c r="D1611" t="s">
        <v>84</v>
      </c>
      <c r="E1611">
        <v>15.5</v>
      </c>
      <c r="F1611" t="s">
        <v>52</v>
      </c>
      <c r="G1611" t="s">
        <v>40</v>
      </c>
      <c r="H1611" t="s">
        <v>67</v>
      </c>
      <c r="I1611" t="s">
        <v>68</v>
      </c>
      <c r="J1611" t="s">
        <v>43</v>
      </c>
      <c r="K1611">
        <v>15</v>
      </c>
      <c r="L1611" s="1">
        <v>666</v>
      </c>
      <c r="M1611" t="s">
        <v>53</v>
      </c>
      <c r="N1611" t="s">
        <v>62</v>
      </c>
      <c r="O1611" t="s">
        <v>98</v>
      </c>
      <c r="P1611">
        <v>4</v>
      </c>
      <c r="Q1611">
        <v>24</v>
      </c>
      <c r="R1611">
        <v>14</v>
      </c>
      <c r="S1611">
        <v>1</v>
      </c>
      <c r="T1611">
        <v>4.4000000000000004</v>
      </c>
      <c r="U1611">
        <v>0</v>
      </c>
      <c r="V1611">
        <v>10</v>
      </c>
      <c r="W1611" s="1">
        <v>201</v>
      </c>
      <c r="X1611" s="1">
        <v>792</v>
      </c>
      <c r="Y1611" s="1">
        <v>1161.3</v>
      </c>
      <c r="Z1611" t="s">
        <v>47</v>
      </c>
      <c r="AA1611" t="s">
        <v>71</v>
      </c>
      <c r="AB1611" s="1">
        <v>0</v>
      </c>
      <c r="AC1611">
        <v>0</v>
      </c>
      <c r="AD1611">
        <v>0</v>
      </c>
      <c r="AE1611">
        <v>0</v>
      </c>
      <c r="AF1611">
        <v>0</v>
      </c>
      <c r="AG1611" t="s">
        <v>87</v>
      </c>
      <c r="AH1611">
        <f>IF(OR(Cleaned_Data_Table[[#This Row],[Appointment Status]]="No Show", Cleaned_Data_Table[[#This Row],[Appointment Status]]="Cancelled"), 1, 0)</f>
        <v>0</v>
      </c>
      <c r="AI1611" t="str">
        <f>IF(Cleaned_Data_Table[[#This Row],[Emergency Case]]=1, "Emergency Care", "Standard Care")</f>
        <v>Standard Care</v>
      </c>
    </row>
    <row r="1612" spans="1:35">
      <c r="A1612" t="s">
        <v>1721</v>
      </c>
      <c r="B1612">
        <v>34</v>
      </c>
      <c r="C1612" t="s">
        <v>51</v>
      </c>
      <c r="D1612" t="s">
        <v>116</v>
      </c>
      <c r="E1612">
        <v>20.2</v>
      </c>
      <c r="F1612" t="s">
        <v>103</v>
      </c>
      <c r="G1612" t="s">
        <v>85</v>
      </c>
      <c r="H1612" t="s">
        <v>138</v>
      </c>
      <c r="I1612" t="s">
        <v>139</v>
      </c>
      <c r="J1612" t="s">
        <v>110</v>
      </c>
      <c r="K1612">
        <v>15</v>
      </c>
      <c r="L1612" s="1">
        <v>581</v>
      </c>
      <c r="M1612" t="s">
        <v>53</v>
      </c>
      <c r="N1612" t="s">
        <v>54</v>
      </c>
      <c r="O1612" t="s">
        <v>111</v>
      </c>
      <c r="P1612">
        <v>0</v>
      </c>
      <c r="Q1612">
        <v>22</v>
      </c>
      <c r="R1612">
        <v>0</v>
      </c>
      <c r="S1612">
        <v>0</v>
      </c>
      <c r="T1612">
        <v>4.3</v>
      </c>
      <c r="U1612">
        <v>1</v>
      </c>
      <c r="V1612">
        <v>10</v>
      </c>
      <c r="W1612" s="1">
        <v>4936</v>
      </c>
      <c r="X1612" s="1">
        <v>2797</v>
      </c>
      <c r="Y1612" s="1">
        <v>5819.8</v>
      </c>
      <c r="Z1612" t="s">
        <v>47</v>
      </c>
      <c r="AA1612" t="s">
        <v>57</v>
      </c>
      <c r="AB1612" s="1">
        <v>0</v>
      </c>
      <c r="AC1612">
        <v>0</v>
      </c>
      <c r="AD1612">
        <v>0</v>
      </c>
      <c r="AE1612">
        <v>0</v>
      </c>
      <c r="AF1612">
        <v>0</v>
      </c>
      <c r="AG1612" t="s">
        <v>87</v>
      </c>
      <c r="AH1612">
        <f>IF(OR(Cleaned_Data_Table[[#This Row],[Appointment Status]]="No Show", Cleaned_Data_Table[[#This Row],[Appointment Status]]="Cancelled"), 1, 0)</f>
        <v>0</v>
      </c>
      <c r="AI1612" t="str">
        <f>IF(Cleaned_Data_Table[[#This Row],[Emergency Case]]=1, "Emergency Care", "Standard Care")</f>
        <v>Emergency Care</v>
      </c>
    </row>
    <row r="1613" spans="1:35">
      <c r="A1613" t="s">
        <v>1722</v>
      </c>
      <c r="B1613">
        <v>30</v>
      </c>
      <c r="C1613" t="s">
        <v>37</v>
      </c>
      <c r="D1613" t="s">
        <v>59</v>
      </c>
      <c r="E1613">
        <v>22.7</v>
      </c>
      <c r="F1613" t="s">
        <v>52</v>
      </c>
      <c r="G1613" t="s">
        <v>40</v>
      </c>
      <c r="H1613" t="s">
        <v>41</v>
      </c>
      <c r="I1613" t="s">
        <v>42</v>
      </c>
      <c r="J1613" t="s">
        <v>110</v>
      </c>
      <c r="K1613">
        <v>14</v>
      </c>
      <c r="L1613" s="1">
        <v>487</v>
      </c>
      <c r="M1613" t="s">
        <v>44</v>
      </c>
      <c r="N1613" t="s">
        <v>45</v>
      </c>
      <c r="O1613" t="s">
        <v>63</v>
      </c>
      <c r="P1613">
        <v>22</v>
      </c>
      <c r="Q1613">
        <v>14</v>
      </c>
      <c r="R1613">
        <v>9</v>
      </c>
      <c r="S1613">
        <v>0</v>
      </c>
      <c r="T1613">
        <v>4.5</v>
      </c>
      <c r="U1613">
        <v>0</v>
      </c>
      <c r="V1613">
        <v>10</v>
      </c>
      <c r="W1613" s="1">
        <v>4567</v>
      </c>
      <c r="X1613" s="1">
        <v>2678</v>
      </c>
      <c r="Y1613" s="1">
        <v>7732</v>
      </c>
      <c r="Z1613" t="s">
        <v>47</v>
      </c>
      <c r="AA1613" t="s">
        <v>57</v>
      </c>
      <c r="AB1613" s="1">
        <v>0</v>
      </c>
      <c r="AC1613">
        <v>0</v>
      </c>
      <c r="AD1613">
        <v>1</v>
      </c>
      <c r="AE1613">
        <v>0</v>
      </c>
      <c r="AF1613">
        <v>0</v>
      </c>
      <c r="AG1613" t="s">
        <v>87</v>
      </c>
      <c r="AH1613">
        <f>IF(OR(Cleaned_Data_Table[[#This Row],[Appointment Status]]="No Show", Cleaned_Data_Table[[#This Row],[Appointment Status]]="Cancelled"), 1, 0)</f>
        <v>0</v>
      </c>
      <c r="AI1613" t="str">
        <f>IF(Cleaned_Data_Table[[#This Row],[Emergency Case]]=1, "Emergency Care", "Standard Care")</f>
        <v>Standard Care</v>
      </c>
    </row>
    <row r="1614" spans="1:35">
      <c r="A1614" t="s">
        <v>1723</v>
      </c>
      <c r="B1614">
        <v>15</v>
      </c>
      <c r="C1614" t="s">
        <v>51</v>
      </c>
      <c r="D1614" t="s">
        <v>118</v>
      </c>
      <c r="E1614">
        <v>27.3</v>
      </c>
      <c r="F1614" t="s">
        <v>97</v>
      </c>
      <c r="G1614" t="s">
        <v>40</v>
      </c>
      <c r="H1614" t="s">
        <v>108</v>
      </c>
      <c r="I1614" t="s">
        <v>109</v>
      </c>
      <c r="J1614" t="s">
        <v>110</v>
      </c>
      <c r="K1614">
        <v>16</v>
      </c>
      <c r="L1614" s="1">
        <v>636</v>
      </c>
      <c r="M1614" t="s">
        <v>53</v>
      </c>
      <c r="N1614" t="s">
        <v>124</v>
      </c>
      <c r="O1614" t="s">
        <v>98</v>
      </c>
      <c r="P1614">
        <v>27</v>
      </c>
      <c r="Q1614">
        <v>33</v>
      </c>
      <c r="R1614">
        <v>0</v>
      </c>
      <c r="S1614">
        <v>0</v>
      </c>
      <c r="T1614">
        <v>4.2</v>
      </c>
      <c r="U1614">
        <v>0</v>
      </c>
      <c r="V1614">
        <v>9.9</v>
      </c>
      <c r="W1614" s="1">
        <v>3468</v>
      </c>
      <c r="X1614" s="1">
        <v>2850</v>
      </c>
      <c r="Y1614" s="1">
        <v>4867.8</v>
      </c>
      <c r="Z1614" t="s">
        <v>47</v>
      </c>
      <c r="AA1614" t="s">
        <v>112</v>
      </c>
      <c r="AB1614" s="1">
        <v>0</v>
      </c>
      <c r="AC1614">
        <v>1</v>
      </c>
      <c r="AD1614">
        <v>1</v>
      </c>
      <c r="AE1614">
        <v>1</v>
      </c>
      <c r="AF1614">
        <v>0</v>
      </c>
      <c r="AG1614" t="s">
        <v>87</v>
      </c>
      <c r="AH1614">
        <f>IF(OR(Cleaned_Data_Table[[#This Row],[Appointment Status]]="No Show", Cleaned_Data_Table[[#This Row],[Appointment Status]]="Cancelled"), 1, 0)</f>
        <v>0</v>
      </c>
      <c r="AI1614" t="str">
        <f>IF(Cleaned_Data_Table[[#This Row],[Emergency Case]]=1, "Emergency Care", "Standard Care")</f>
        <v>Standard Care</v>
      </c>
    </row>
    <row r="1615" spans="1:35">
      <c r="A1615" t="s">
        <v>1724</v>
      </c>
      <c r="B1615">
        <v>85</v>
      </c>
      <c r="C1615" t="s">
        <v>37</v>
      </c>
      <c r="D1615" t="s">
        <v>118</v>
      </c>
      <c r="E1615">
        <v>23.7</v>
      </c>
      <c r="F1615" t="s">
        <v>39</v>
      </c>
      <c r="G1615" t="s">
        <v>85</v>
      </c>
      <c r="H1615" t="s">
        <v>60</v>
      </c>
      <c r="I1615" t="s">
        <v>61</v>
      </c>
      <c r="J1615" t="s">
        <v>90</v>
      </c>
      <c r="K1615">
        <v>21</v>
      </c>
      <c r="L1615" s="1">
        <v>653</v>
      </c>
      <c r="M1615" t="s">
        <v>53</v>
      </c>
      <c r="N1615" t="s">
        <v>69</v>
      </c>
      <c r="O1615" t="s">
        <v>111</v>
      </c>
      <c r="P1615">
        <v>0</v>
      </c>
      <c r="Q1615">
        <v>18</v>
      </c>
      <c r="R1615">
        <v>11</v>
      </c>
      <c r="S1615">
        <v>4</v>
      </c>
      <c r="T1615">
        <v>3.6</v>
      </c>
      <c r="U1615">
        <v>1</v>
      </c>
      <c r="V1615">
        <v>10</v>
      </c>
      <c r="W1615" s="1">
        <v>11141</v>
      </c>
      <c r="X1615" s="1">
        <v>7851</v>
      </c>
      <c r="Y1615" s="1">
        <v>13751.5</v>
      </c>
      <c r="Z1615" t="s">
        <v>56</v>
      </c>
      <c r="AA1615" t="s">
        <v>71</v>
      </c>
      <c r="AB1615" s="1">
        <v>19645</v>
      </c>
      <c r="AC1615">
        <v>0</v>
      </c>
      <c r="AD1615">
        <v>0</v>
      </c>
      <c r="AE1615">
        <v>0</v>
      </c>
      <c r="AF1615">
        <v>1</v>
      </c>
      <c r="AG1615" t="s">
        <v>131</v>
      </c>
      <c r="AH1615">
        <f>IF(OR(Cleaned_Data_Table[[#This Row],[Appointment Status]]="No Show", Cleaned_Data_Table[[#This Row],[Appointment Status]]="Cancelled"), 1, 0)</f>
        <v>1</v>
      </c>
      <c r="AI1615" t="str">
        <f>IF(Cleaned_Data_Table[[#This Row],[Emergency Case]]=1, "Emergency Care", "Standard Care")</f>
        <v>Emergency Care</v>
      </c>
    </row>
    <row r="1616" spans="1:35">
      <c r="A1616" t="s">
        <v>1725</v>
      </c>
      <c r="B1616">
        <v>2</v>
      </c>
      <c r="C1616" t="s">
        <v>37</v>
      </c>
      <c r="D1616" t="s">
        <v>84</v>
      </c>
      <c r="E1616">
        <v>17.899999999999999</v>
      </c>
      <c r="F1616" t="s">
        <v>97</v>
      </c>
      <c r="G1616" t="s">
        <v>40</v>
      </c>
      <c r="H1616" t="s">
        <v>108</v>
      </c>
      <c r="I1616" t="s">
        <v>109</v>
      </c>
      <c r="J1616" t="s">
        <v>43</v>
      </c>
      <c r="K1616">
        <v>15</v>
      </c>
      <c r="L1616" s="1">
        <v>692</v>
      </c>
      <c r="M1616" t="s">
        <v>53</v>
      </c>
      <c r="N1616" t="s">
        <v>124</v>
      </c>
      <c r="O1616" t="s">
        <v>101</v>
      </c>
      <c r="P1616">
        <v>20</v>
      </c>
      <c r="Q1616">
        <v>54</v>
      </c>
      <c r="R1616">
        <v>12</v>
      </c>
      <c r="S1616">
        <v>7</v>
      </c>
      <c r="T1616">
        <v>3.9</v>
      </c>
      <c r="U1616">
        <v>0</v>
      </c>
      <c r="V1616">
        <v>8.3000000000000007</v>
      </c>
      <c r="W1616" s="1">
        <v>426</v>
      </c>
      <c r="X1616" s="1">
        <v>32</v>
      </c>
      <c r="Y1616" s="1">
        <v>805</v>
      </c>
      <c r="Z1616" t="s">
        <v>47</v>
      </c>
      <c r="AA1616" t="s">
        <v>112</v>
      </c>
      <c r="AB1616" s="1">
        <v>0</v>
      </c>
      <c r="AC1616">
        <v>1</v>
      </c>
      <c r="AD1616">
        <v>1</v>
      </c>
      <c r="AE1616">
        <v>0</v>
      </c>
      <c r="AF1616">
        <v>0</v>
      </c>
      <c r="AG1616" t="s">
        <v>49</v>
      </c>
      <c r="AH1616">
        <f>IF(OR(Cleaned_Data_Table[[#This Row],[Appointment Status]]="No Show", Cleaned_Data_Table[[#This Row],[Appointment Status]]="Cancelled"), 1, 0)</f>
        <v>0</v>
      </c>
      <c r="AI1616" t="str">
        <f>IF(Cleaned_Data_Table[[#This Row],[Emergency Case]]=1, "Emergency Care", "Standard Care")</f>
        <v>Standard Care</v>
      </c>
    </row>
    <row r="1617" spans="1:35">
      <c r="A1617" t="s">
        <v>1726</v>
      </c>
      <c r="B1617">
        <v>44</v>
      </c>
      <c r="C1617" t="s">
        <v>37</v>
      </c>
      <c r="D1617" t="s">
        <v>100</v>
      </c>
      <c r="E1617">
        <v>24.7</v>
      </c>
      <c r="F1617" t="s">
        <v>103</v>
      </c>
      <c r="G1617" t="s">
        <v>40</v>
      </c>
      <c r="H1617" t="s">
        <v>129</v>
      </c>
      <c r="I1617" t="s">
        <v>130</v>
      </c>
      <c r="J1617" t="s">
        <v>43</v>
      </c>
      <c r="K1617">
        <v>20</v>
      </c>
      <c r="L1617" s="1">
        <v>695</v>
      </c>
      <c r="M1617" t="s">
        <v>53</v>
      </c>
      <c r="N1617" t="s">
        <v>124</v>
      </c>
      <c r="O1617" t="s">
        <v>106</v>
      </c>
      <c r="P1617">
        <v>9</v>
      </c>
      <c r="Q1617">
        <v>53</v>
      </c>
      <c r="R1617">
        <v>12</v>
      </c>
      <c r="S1617">
        <v>2</v>
      </c>
      <c r="T1617">
        <v>4.8</v>
      </c>
      <c r="U1617">
        <v>0</v>
      </c>
      <c r="V1617">
        <v>8.9</v>
      </c>
      <c r="W1617" s="1">
        <v>182</v>
      </c>
      <c r="X1617" s="1">
        <v>538</v>
      </c>
      <c r="Y1617" s="1">
        <v>990.5</v>
      </c>
      <c r="Z1617" t="s">
        <v>47</v>
      </c>
      <c r="AA1617" t="s">
        <v>48</v>
      </c>
      <c r="AB1617" s="1">
        <v>0</v>
      </c>
      <c r="AC1617">
        <v>1</v>
      </c>
      <c r="AD1617">
        <v>0</v>
      </c>
      <c r="AE1617">
        <v>0</v>
      </c>
      <c r="AF1617">
        <v>0</v>
      </c>
      <c r="AG1617" t="s">
        <v>49</v>
      </c>
      <c r="AH1617">
        <f>IF(OR(Cleaned_Data_Table[[#This Row],[Appointment Status]]="No Show", Cleaned_Data_Table[[#This Row],[Appointment Status]]="Cancelled"), 1, 0)</f>
        <v>0</v>
      </c>
      <c r="AI1617" t="str">
        <f>IF(Cleaned_Data_Table[[#This Row],[Emergency Case]]=1, "Emergency Care", "Standard Care")</f>
        <v>Standard Care</v>
      </c>
    </row>
    <row r="1618" spans="1:35">
      <c r="A1618" t="s">
        <v>1727</v>
      </c>
      <c r="B1618">
        <v>50</v>
      </c>
      <c r="C1618" t="s">
        <v>51</v>
      </c>
      <c r="D1618" t="s">
        <v>93</v>
      </c>
      <c r="E1618">
        <v>24.6</v>
      </c>
      <c r="F1618" t="s">
        <v>89</v>
      </c>
      <c r="G1618" t="s">
        <v>40</v>
      </c>
      <c r="H1618" t="s">
        <v>104</v>
      </c>
      <c r="I1618" t="s">
        <v>105</v>
      </c>
      <c r="J1618" t="s">
        <v>90</v>
      </c>
      <c r="K1618">
        <v>2</v>
      </c>
      <c r="L1618" s="1">
        <v>386</v>
      </c>
      <c r="M1618" t="s">
        <v>44</v>
      </c>
      <c r="N1618" t="s">
        <v>45</v>
      </c>
      <c r="O1618" t="s">
        <v>111</v>
      </c>
      <c r="P1618">
        <v>27</v>
      </c>
      <c r="Q1618">
        <v>4</v>
      </c>
      <c r="R1618">
        <v>4</v>
      </c>
      <c r="S1618">
        <v>0</v>
      </c>
      <c r="T1618">
        <v>4.4000000000000004</v>
      </c>
      <c r="U1618">
        <v>0</v>
      </c>
      <c r="V1618">
        <v>10</v>
      </c>
      <c r="W1618" s="1">
        <v>8383</v>
      </c>
      <c r="X1618" s="1">
        <v>9491</v>
      </c>
      <c r="Y1618" s="1">
        <v>18260</v>
      </c>
      <c r="Z1618" t="s">
        <v>47</v>
      </c>
      <c r="AA1618" t="s">
        <v>48</v>
      </c>
      <c r="AB1618" s="1">
        <v>0</v>
      </c>
      <c r="AC1618">
        <v>0</v>
      </c>
      <c r="AD1618">
        <v>1</v>
      </c>
      <c r="AE1618">
        <v>0</v>
      </c>
      <c r="AF1618">
        <v>0</v>
      </c>
      <c r="AG1618" t="s">
        <v>91</v>
      </c>
      <c r="AH1618">
        <f>IF(OR(Cleaned_Data_Table[[#This Row],[Appointment Status]]="No Show", Cleaned_Data_Table[[#This Row],[Appointment Status]]="Cancelled"), 1, 0)</f>
        <v>0</v>
      </c>
      <c r="AI1618" t="str">
        <f>IF(Cleaned_Data_Table[[#This Row],[Emergency Case]]=1, "Emergency Care", "Standard Care")</f>
        <v>Standard Care</v>
      </c>
    </row>
    <row r="1619" spans="1:35">
      <c r="A1619" t="s">
        <v>1728</v>
      </c>
      <c r="B1619">
        <v>21</v>
      </c>
      <c r="C1619" t="s">
        <v>37</v>
      </c>
      <c r="D1619" t="s">
        <v>114</v>
      </c>
      <c r="E1619">
        <v>21.2</v>
      </c>
      <c r="F1619" t="s">
        <v>39</v>
      </c>
      <c r="G1619" t="s">
        <v>40</v>
      </c>
      <c r="H1619" t="s">
        <v>79</v>
      </c>
      <c r="I1619" t="s">
        <v>80</v>
      </c>
      <c r="J1619" t="s">
        <v>43</v>
      </c>
      <c r="K1619">
        <v>4</v>
      </c>
      <c r="L1619" s="1">
        <v>352</v>
      </c>
      <c r="M1619" t="s">
        <v>44</v>
      </c>
      <c r="N1619" t="s">
        <v>69</v>
      </c>
      <c r="O1619" t="s">
        <v>46</v>
      </c>
      <c r="P1619">
        <v>24</v>
      </c>
      <c r="Q1619">
        <v>41</v>
      </c>
      <c r="R1619">
        <v>6</v>
      </c>
      <c r="S1619">
        <v>0</v>
      </c>
      <c r="T1619">
        <v>3.5</v>
      </c>
      <c r="U1619">
        <v>0</v>
      </c>
      <c r="V1619">
        <v>9</v>
      </c>
      <c r="W1619" s="1">
        <v>911</v>
      </c>
      <c r="X1619" s="1">
        <v>409</v>
      </c>
      <c r="Y1619" s="1">
        <v>1672</v>
      </c>
      <c r="Z1619" t="s">
        <v>47</v>
      </c>
      <c r="AA1619" t="s">
        <v>57</v>
      </c>
      <c r="AB1619" s="1">
        <v>0</v>
      </c>
      <c r="AC1619">
        <v>1</v>
      </c>
      <c r="AD1619">
        <v>1</v>
      </c>
      <c r="AE1619">
        <v>0</v>
      </c>
      <c r="AF1619">
        <v>0</v>
      </c>
      <c r="AG1619" t="s">
        <v>49</v>
      </c>
      <c r="AH1619">
        <f>IF(OR(Cleaned_Data_Table[[#This Row],[Appointment Status]]="No Show", Cleaned_Data_Table[[#This Row],[Appointment Status]]="Cancelled"), 1, 0)</f>
        <v>0</v>
      </c>
      <c r="AI1619" t="str">
        <f>IF(Cleaned_Data_Table[[#This Row],[Emergency Case]]=1, "Emergency Care", "Standard Care")</f>
        <v>Standard Care</v>
      </c>
    </row>
    <row r="1620" spans="1:35">
      <c r="A1620" t="s">
        <v>1729</v>
      </c>
      <c r="B1620">
        <v>7</v>
      </c>
      <c r="C1620" t="s">
        <v>51</v>
      </c>
      <c r="D1620" t="s">
        <v>93</v>
      </c>
      <c r="E1620">
        <v>24.6</v>
      </c>
      <c r="F1620" t="s">
        <v>52</v>
      </c>
      <c r="G1620" t="s">
        <v>85</v>
      </c>
      <c r="H1620" t="s">
        <v>104</v>
      </c>
      <c r="I1620" t="s">
        <v>105</v>
      </c>
      <c r="J1620" t="s">
        <v>90</v>
      </c>
      <c r="K1620">
        <v>16</v>
      </c>
      <c r="L1620" s="1">
        <v>624</v>
      </c>
      <c r="M1620" t="s">
        <v>53</v>
      </c>
      <c r="N1620" t="s">
        <v>45</v>
      </c>
      <c r="O1620" t="s">
        <v>63</v>
      </c>
      <c r="P1620">
        <v>0</v>
      </c>
      <c r="Q1620">
        <v>7</v>
      </c>
      <c r="R1620">
        <v>11</v>
      </c>
      <c r="S1620">
        <v>1</v>
      </c>
      <c r="T1620">
        <v>4.4000000000000004</v>
      </c>
      <c r="U1620">
        <v>1</v>
      </c>
      <c r="V1620">
        <v>10</v>
      </c>
      <c r="W1620" s="1">
        <v>11070</v>
      </c>
      <c r="X1620" s="1">
        <v>13414</v>
      </c>
      <c r="Y1620" s="1">
        <v>17575.599999999999</v>
      </c>
      <c r="Z1620" t="s">
        <v>47</v>
      </c>
      <c r="AA1620" t="s">
        <v>112</v>
      </c>
      <c r="AB1620" s="1">
        <v>0</v>
      </c>
      <c r="AC1620">
        <v>0</v>
      </c>
      <c r="AD1620">
        <v>0</v>
      </c>
      <c r="AE1620">
        <v>0</v>
      </c>
      <c r="AF1620">
        <v>0</v>
      </c>
      <c r="AG1620" t="s">
        <v>131</v>
      </c>
      <c r="AH1620">
        <f>IF(OR(Cleaned_Data_Table[[#This Row],[Appointment Status]]="No Show", Cleaned_Data_Table[[#This Row],[Appointment Status]]="Cancelled"), 1, 0)</f>
        <v>0</v>
      </c>
      <c r="AI1620" t="str">
        <f>IF(Cleaned_Data_Table[[#This Row],[Emergency Case]]=1, "Emergency Care", "Standard Care")</f>
        <v>Emergency Care</v>
      </c>
    </row>
    <row r="1621" spans="1:35">
      <c r="A1621" t="s">
        <v>1730</v>
      </c>
      <c r="B1621">
        <v>32</v>
      </c>
      <c r="C1621" t="s">
        <v>51</v>
      </c>
      <c r="D1621" t="s">
        <v>116</v>
      </c>
      <c r="E1621">
        <v>19.399999999999999</v>
      </c>
      <c r="F1621" t="s">
        <v>52</v>
      </c>
      <c r="G1621" t="s">
        <v>66</v>
      </c>
      <c r="H1621" t="s">
        <v>104</v>
      </c>
      <c r="I1621" t="s">
        <v>105</v>
      </c>
      <c r="J1621" t="s">
        <v>110</v>
      </c>
      <c r="K1621">
        <v>8</v>
      </c>
      <c r="L1621" s="1">
        <v>472</v>
      </c>
      <c r="M1621" t="s">
        <v>53</v>
      </c>
      <c r="N1621" t="s">
        <v>124</v>
      </c>
      <c r="O1621" t="s">
        <v>106</v>
      </c>
      <c r="P1621">
        <v>13</v>
      </c>
      <c r="Q1621">
        <v>29</v>
      </c>
      <c r="R1621">
        <v>4</v>
      </c>
      <c r="S1621">
        <v>2</v>
      </c>
      <c r="T1621">
        <v>4.4000000000000004</v>
      </c>
      <c r="U1621">
        <v>0</v>
      </c>
      <c r="V1621">
        <v>10</v>
      </c>
      <c r="W1621" s="1">
        <v>4996</v>
      </c>
      <c r="X1621" s="1">
        <v>1938</v>
      </c>
      <c r="Y1621" s="1">
        <v>5184.2</v>
      </c>
      <c r="Z1621" t="s">
        <v>47</v>
      </c>
      <c r="AA1621" t="s">
        <v>57</v>
      </c>
      <c r="AB1621" s="1">
        <v>0</v>
      </c>
      <c r="AC1621">
        <v>0</v>
      </c>
      <c r="AD1621">
        <v>0</v>
      </c>
      <c r="AE1621">
        <v>0</v>
      </c>
      <c r="AF1621">
        <v>0</v>
      </c>
      <c r="AG1621" t="s">
        <v>87</v>
      </c>
      <c r="AH1621">
        <f>IF(OR(Cleaned_Data_Table[[#This Row],[Appointment Status]]="No Show", Cleaned_Data_Table[[#This Row],[Appointment Status]]="Cancelled"), 1, 0)</f>
        <v>0</v>
      </c>
      <c r="AI1621" t="str">
        <f>IF(Cleaned_Data_Table[[#This Row],[Emergency Case]]=1, "Emergency Care", "Standard Care")</f>
        <v>Standard Care</v>
      </c>
    </row>
    <row r="1622" spans="1:35">
      <c r="A1622" t="s">
        <v>1731</v>
      </c>
      <c r="B1622">
        <v>71</v>
      </c>
      <c r="C1622" t="s">
        <v>51</v>
      </c>
      <c r="D1622" t="s">
        <v>114</v>
      </c>
      <c r="E1622">
        <v>16.5</v>
      </c>
      <c r="F1622" t="s">
        <v>89</v>
      </c>
      <c r="G1622" t="s">
        <v>66</v>
      </c>
      <c r="H1622" t="s">
        <v>129</v>
      </c>
      <c r="I1622" t="s">
        <v>130</v>
      </c>
      <c r="J1622" t="s">
        <v>110</v>
      </c>
      <c r="K1622">
        <v>22</v>
      </c>
      <c r="L1622" s="1">
        <v>759</v>
      </c>
      <c r="M1622" t="s">
        <v>53</v>
      </c>
      <c r="N1622" t="s">
        <v>62</v>
      </c>
      <c r="O1622" t="s">
        <v>86</v>
      </c>
      <c r="P1622">
        <v>8</v>
      </c>
      <c r="Q1622">
        <v>34</v>
      </c>
      <c r="R1622">
        <v>13</v>
      </c>
      <c r="S1622">
        <v>3</v>
      </c>
      <c r="T1622">
        <v>4.4000000000000004</v>
      </c>
      <c r="U1622">
        <v>0</v>
      </c>
      <c r="V1622">
        <v>9.9</v>
      </c>
      <c r="W1622" s="1">
        <v>3767</v>
      </c>
      <c r="X1622" s="1">
        <v>3954</v>
      </c>
      <c r="Y1622" s="1">
        <v>5936</v>
      </c>
      <c r="Z1622" t="s">
        <v>47</v>
      </c>
      <c r="AA1622" t="s">
        <v>76</v>
      </c>
      <c r="AB1622" s="1">
        <v>0</v>
      </c>
      <c r="AC1622">
        <v>1</v>
      </c>
      <c r="AD1622">
        <v>0</v>
      </c>
      <c r="AE1622">
        <v>1</v>
      </c>
      <c r="AF1622">
        <v>0</v>
      </c>
      <c r="AG1622" t="s">
        <v>87</v>
      </c>
      <c r="AH1622">
        <f>IF(OR(Cleaned_Data_Table[[#This Row],[Appointment Status]]="No Show", Cleaned_Data_Table[[#This Row],[Appointment Status]]="Cancelled"), 1, 0)</f>
        <v>0</v>
      </c>
      <c r="AI1622" t="str">
        <f>IF(Cleaned_Data_Table[[#This Row],[Emergency Case]]=1, "Emergency Care", "Standard Care")</f>
        <v>Standard Care</v>
      </c>
    </row>
    <row r="1623" spans="1:35">
      <c r="A1623" t="s">
        <v>1732</v>
      </c>
      <c r="B1623">
        <v>23</v>
      </c>
      <c r="C1623" t="s">
        <v>51</v>
      </c>
      <c r="D1623" t="s">
        <v>59</v>
      </c>
      <c r="E1623">
        <v>22.6</v>
      </c>
      <c r="F1623" t="s">
        <v>103</v>
      </c>
      <c r="G1623" t="s">
        <v>66</v>
      </c>
      <c r="H1623" t="s">
        <v>104</v>
      </c>
      <c r="I1623" t="s">
        <v>105</v>
      </c>
      <c r="J1623" t="s">
        <v>90</v>
      </c>
      <c r="K1623">
        <v>23</v>
      </c>
      <c r="L1623" s="1">
        <v>664</v>
      </c>
      <c r="M1623" t="s">
        <v>53</v>
      </c>
      <c r="N1623" t="s">
        <v>62</v>
      </c>
      <c r="O1623" t="s">
        <v>98</v>
      </c>
      <c r="P1623">
        <v>3</v>
      </c>
      <c r="Q1623">
        <v>5</v>
      </c>
      <c r="R1623">
        <v>5</v>
      </c>
      <c r="S1623">
        <v>1</v>
      </c>
      <c r="T1623">
        <v>4.5</v>
      </c>
      <c r="U1623">
        <v>0</v>
      </c>
      <c r="V1623">
        <v>10</v>
      </c>
      <c r="W1623" s="1">
        <v>6617</v>
      </c>
      <c r="X1623" s="1">
        <v>10071</v>
      </c>
      <c r="Y1623" s="1">
        <v>12146.4</v>
      </c>
      <c r="Z1623" t="s">
        <v>47</v>
      </c>
      <c r="AA1623" t="s">
        <v>57</v>
      </c>
      <c r="AB1623" s="1">
        <v>0</v>
      </c>
      <c r="AC1623">
        <v>0</v>
      </c>
      <c r="AD1623">
        <v>0</v>
      </c>
      <c r="AE1623">
        <v>0</v>
      </c>
      <c r="AF1623">
        <v>0</v>
      </c>
      <c r="AG1623" t="s">
        <v>131</v>
      </c>
      <c r="AH1623">
        <f>IF(OR(Cleaned_Data_Table[[#This Row],[Appointment Status]]="No Show", Cleaned_Data_Table[[#This Row],[Appointment Status]]="Cancelled"), 1, 0)</f>
        <v>0</v>
      </c>
      <c r="AI1623" t="str">
        <f>IF(Cleaned_Data_Table[[#This Row],[Emergency Case]]=1, "Emergency Care", "Standard Care")</f>
        <v>Standard Care</v>
      </c>
    </row>
    <row r="1624" spans="1:35">
      <c r="A1624" t="s">
        <v>1733</v>
      </c>
      <c r="B1624">
        <v>11</v>
      </c>
      <c r="C1624" t="s">
        <v>51</v>
      </c>
      <c r="D1624" t="s">
        <v>116</v>
      </c>
      <c r="E1624">
        <v>26.1</v>
      </c>
      <c r="F1624" t="s">
        <v>52</v>
      </c>
      <c r="G1624" t="s">
        <v>40</v>
      </c>
      <c r="H1624" t="s">
        <v>94</v>
      </c>
      <c r="I1624" t="s">
        <v>95</v>
      </c>
      <c r="J1624" t="s">
        <v>110</v>
      </c>
      <c r="K1624">
        <v>24</v>
      </c>
      <c r="L1624" s="1">
        <v>819</v>
      </c>
      <c r="M1624" t="s">
        <v>53</v>
      </c>
      <c r="N1624" t="s">
        <v>62</v>
      </c>
      <c r="O1624" t="s">
        <v>70</v>
      </c>
      <c r="P1624">
        <v>2</v>
      </c>
      <c r="Q1624">
        <v>10</v>
      </c>
      <c r="R1624">
        <v>5</v>
      </c>
      <c r="S1624">
        <v>1</v>
      </c>
      <c r="T1624">
        <v>4.7</v>
      </c>
      <c r="U1624">
        <v>0</v>
      </c>
      <c r="V1624">
        <v>10</v>
      </c>
      <c r="W1624" s="1">
        <v>2955</v>
      </c>
      <c r="X1624" s="1">
        <v>2758</v>
      </c>
      <c r="Y1624" s="1">
        <v>4572.3999999999996</v>
      </c>
      <c r="Z1624" t="s">
        <v>47</v>
      </c>
      <c r="AA1624" t="s">
        <v>112</v>
      </c>
      <c r="AB1624" s="1">
        <v>0</v>
      </c>
      <c r="AC1624">
        <v>0</v>
      </c>
      <c r="AD1624">
        <v>0</v>
      </c>
      <c r="AE1624">
        <v>0</v>
      </c>
      <c r="AF1624">
        <v>0</v>
      </c>
      <c r="AG1624" t="s">
        <v>87</v>
      </c>
      <c r="AH1624">
        <f>IF(OR(Cleaned_Data_Table[[#This Row],[Appointment Status]]="No Show", Cleaned_Data_Table[[#This Row],[Appointment Status]]="Cancelled"), 1, 0)</f>
        <v>0</v>
      </c>
      <c r="AI1624" t="str">
        <f>IF(Cleaned_Data_Table[[#This Row],[Emergency Case]]=1, "Emergency Care", "Standard Care")</f>
        <v>Standard Care</v>
      </c>
    </row>
    <row r="1625" spans="1:35">
      <c r="A1625" t="s">
        <v>1734</v>
      </c>
      <c r="B1625">
        <v>46</v>
      </c>
      <c r="C1625" t="s">
        <v>37</v>
      </c>
      <c r="D1625" t="s">
        <v>116</v>
      </c>
      <c r="E1625">
        <v>28.9</v>
      </c>
      <c r="F1625" t="s">
        <v>97</v>
      </c>
      <c r="G1625" t="s">
        <v>40</v>
      </c>
      <c r="H1625" t="s">
        <v>138</v>
      </c>
      <c r="I1625" t="s">
        <v>139</v>
      </c>
      <c r="J1625" t="s">
        <v>90</v>
      </c>
      <c r="K1625">
        <v>10</v>
      </c>
      <c r="L1625" s="1">
        <v>534</v>
      </c>
      <c r="M1625" t="s">
        <v>44</v>
      </c>
      <c r="N1625" t="s">
        <v>81</v>
      </c>
      <c r="O1625" t="s">
        <v>63</v>
      </c>
      <c r="P1625">
        <v>23</v>
      </c>
      <c r="Q1625">
        <v>19</v>
      </c>
      <c r="R1625">
        <v>8</v>
      </c>
      <c r="S1625">
        <v>0</v>
      </c>
      <c r="T1625">
        <v>4.9000000000000004</v>
      </c>
      <c r="U1625">
        <v>0</v>
      </c>
      <c r="V1625">
        <v>10</v>
      </c>
      <c r="W1625" s="1">
        <v>5581</v>
      </c>
      <c r="X1625" s="1">
        <v>10044</v>
      </c>
      <c r="Y1625" s="1">
        <v>16159</v>
      </c>
      <c r="Z1625" t="s">
        <v>47</v>
      </c>
      <c r="AA1625" t="s">
        <v>48</v>
      </c>
      <c r="AB1625" s="1">
        <v>0</v>
      </c>
      <c r="AC1625">
        <v>0</v>
      </c>
      <c r="AD1625">
        <v>1</v>
      </c>
      <c r="AE1625">
        <v>0</v>
      </c>
      <c r="AF1625">
        <v>0</v>
      </c>
      <c r="AG1625" t="s">
        <v>91</v>
      </c>
      <c r="AH1625">
        <f>IF(OR(Cleaned_Data_Table[[#This Row],[Appointment Status]]="No Show", Cleaned_Data_Table[[#This Row],[Appointment Status]]="Cancelled"), 1, 0)</f>
        <v>0</v>
      </c>
      <c r="AI1625" t="str">
        <f>IF(Cleaned_Data_Table[[#This Row],[Emergency Case]]=1, "Emergency Care", "Standard Care")</f>
        <v>Standard Care</v>
      </c>
    </row>
    <row r="1626" spans="1:35">
      <c r="A1626" t="s">
        <v>1735</v>
      </c>
      <c r="B1626">
        <v>69</v>
      </c>
      <c r="C1626" t="s">
        <v>37</v>
      </c>
      <c r="D1626" t="s">
        <v>65</v>
      </c>
      <c r="E1626">
        <v>21.2</v>
      </c>
      <c r="F1626" t="s">
        <v>52</v>
      </c>
      <c r="G1626" t="s">
        <v>85</v>
      </c>
      <c r="H1626" t="s">
        <v>60</v>
      </c>
      <c r="I1626" t="s">
        <v>61</v>
      </c>
      <c r="J1626" t="s">
        <v>90</v>
      </c>
      <c r="K1626">
        <v>23</v>
      </c>
      <c r="L1626" s="1">
        <v>815</v>
      </c>
      <c r="M1626" t="s">
        <v>53</v>
      </c>
      <c r="N1626" t="s">
        <v>54</v>
      </c>
      <c r="O1626" t="s">
        <v>82</v>
      </c>
      <c r="P1626">
        <v>0</v>
      </c>
      <c r="Q1626">
        <v>14</v>
      </c>
      <c r="R1626">
        <v>5</v>
      </c>
      <c r="S1626">
        <v>1</v>
      </c>
      <c r="T1626">
        <v>4.5</v>
      </c>
      <c r="U1626">
        <v>1</v>
      </c>
      <c r="V1626">
        <v>10</v>
      </c>
      <c r="W1626" s="1">
        <v>5676</v>
      </c>
      <c r="X1626" s="1">
        <v>6513</v>
      </c>
      <c r="Y1626" s="1">
        <v>9102.7999999999993</v>
      </c>
      <c r="Z1626" t="s">
        <v>56</v>
      </c>
      <c r="AA1626" t="s">
        <v>76</v>
      </c>
      <c r="AB1626" s="1">
        <v>13004</v>
      </c>
      <c r="AC1626">
        <v>0</v>
      </c>
      <c r="AD1626">
        <v>0</v>
      </c>
      <c r="AE1626">
        <v>0</v>
      </c>
      <c r="AF1626">
        <v>0</v>
      </c>
      <c r="AG1626" t="s">
        <v>131</v>
      </c>
      <c r="AH1626">
        <f>IF(OR(Cleaned_Data_Table[[#This Row],[Appointment Status]]="No Show", Cleaned_Data_Table[[#This Row],[Appointment Status]]="Cancelled"), 1, 0)</f>
        <v>1</v>
      </c>
      <c r="AI1626" t="str">
        <f>IF(Cleaned_Data_Table[[#This Row],[Emergency Case]]=1, "Emergency Care", "Standard Care")</f>
        <v>Emergency Care</v>
      </c>
    </row>
    <row r="1627" spans="1:35">
      <c r="A1627" t="s">
        <v>1736</v>
      </c>
      <c r="B1627">
        <v>87</v>
      </c>
      <c r="C1627" t="s">
        <v>51</v>
      </c>
      <c r="D1627" t="s">
        <v>100</v>
      </c>
      <c r="E1627">
        <v>23.5</v>
      </c>
      <c r="F1627" t="s">
        <v>39</v>
      </c>
      <c r="G1627" t="s">
        <v>40</v>
      </c>
      <c r="H1627" t="s">
        <v>79</v>
      </c>
      <c r="I1627" t="s">
        <v>80</v>
      </c>
      <c r="J1627" t="s">
        <v>43</v>
      </c>
      <c r="K1627">
        <v>10</v>
      </c>
      <c r="L1627" s="1">
        <v>544</v>
      </c>
      <c r="M1627" t="s">
        <v>53</v>
      </c>
      <c r="N1627" t="s">
        <v>45</v>
      </c>
      <c r="O1627" t="s">
        <v>70</v>
      </c>
      <c r="P1627">
        <v>28</v>
      </c>
      <c r="Q1627">
        <v>30</v>
      </c>
      <c r="R1627">
        <v>3</v>
      </c>
      <c r="S1627">
        <v>0</v>
      </c>
      <c r="T1627">
        <v>4.4000000000000004</v>
      </c>
      <c r="U1627">
        <v>0</v>
      </c>
      <c r="V1627">
        <v>10</v>
      </c>
      <c r="W1627" s="1">
        <v>507</v>
      </c>
      <c r="X1627" s="1">
        <v>57</v>
      </c>
      <c r="Y1627" s="1">
        <v>775.6</v>
      </c>
      <c r="Z1627" t="s">
        <v>47</v>
      </c>
      <c r="AA1627" t="s">
        <v>71</v>
      </c>
      <c r="AB1627" s="1">
        <v>0</v>
      </c>
      <c r="AC1627">
        <v>0</v>
      </c>
      <c r="AD1627">
        <v>1</v>
      </c>
      <c r="AE1627">
        <v>0</v>
      </c>
      <c r="AF1627">
        <v>0</v>
      </c>
      <c r="AG1627" t="s">
        <v>49</v>
      </c>
      <c r="AH1627">
        <f>IF(OR(Cleaned_Data_Table[[#This Row],[Appointment Status]]="No Show", Cleaned_Data_Table[[#This Row],[Appointment Status]]="Cancelled"), 1, 0)</f>
        <v>0</v>
      </c>
      <c r="AI1627" t="str">
        <f>IF(Cleaned_Data_Table[[#This Row],[Emergency Case]]=1, "Emergency Care", "Standard Care")</f>
        <v>Standard Care</v>
      </c>
    </row>
    <row r="1628" spans="1:35">
      <c r="A1628" t="s">
        <v>1737</v>
      </c>
      <c r="B1628">
        <v>8</v>
      </c>
      <c r="C1628" t="s">
        <v>51</v>
      </c>
      <c r="D1628" t="s">
        <v>65</v>
      </c>
      <c r="E1628">
        <v>28.2</v>
      </c>
      <c r="F1628" t="s">
        <v>52</v>
      </c>
      <c r="G1628" t="s">
        <v>40</v>
      </c>
      <c r="H1628" t="s">
        <v>60</v>
      </c>
      <c r="I1628" t="s">
        <v>61</v>
      </c>
      <c r="J1628" t="s">
        <v>43</v>
      </c>
      <c r="K1628">
        <v>28</v>
      </c>
      <c r="L1628" s="1">
        <v>914</v>
      </c>
      <c r="M1628" t="s">
        <v>44</v>
      </c>
      <c r="N1628" t="s">
        <v>81</v>
      </c>
      <c r="O1628" t="s">
        <v>98</v>
      </c>
      <c r="P1628">
        <v>18</v>
      </c>
      <c r="Q1628">
        <v>43</v>
      </c>
      <c r="R1628">
        <v>13</v>
      </c>
      <c r="S1628">
        <v>1</v>
      </c>
      <c r="T1628">
        <v>4</v>
      </c>
      <c r="U1628">
        <v>0</v>
      </c>
      <c r="V1628">
        <v>9.1</v>
      </c>
      <c r="W1628" s="1">
        <v>838</v>
      </c>
      <c r="X1628" s="1">
        <v>549</v>
      </c>
      <c r="Y1628" s="1">
        <v>2301</v>
      </c>
      <c r="Z1628" t="s">
        <v>47</v>
      </c>
      <c r="AA1628" t="s">
        <v>112</v>
      </c>
      <c r="AB1628" s="1">
        <v>0</v>
      </c>
      <c r="AC1628">
        <v>1</v>
      </c>
      <c r="AD1628">
        <v>1</v>
      </c>
      <c r="AE1628">
        <v>0</v>
      </c>
      <c r="AF1628">
        <v>0</v>
      </c>
      <c r="AG1628" t="s">
        <v>49</v>
      </c>
      <c r="AH1628">
        <f>IF(OR(Cleaned_Data_Table[[#This Row],[Appointment Status]]="No Show", Cleaned_Data_Table[[#This Row],[Appointment Status]]="Cancelled"), 1, 0)</f>
        <v>0</v>
      </c>
      <c r="AI1628" t="str">
        <f>IF(Cleaned_Data_Table[[#This Row],[Emergency Case]]=1, "Emergency Care", "Standard Care")</f>
        <v>Standard Care</v>
      </c>
    </row>
    <row r="1629" spans="1:35">
      <c r="A1629" t="s">
        <v>1738</v>
      </c>
      <c r="B1629">
        <v>6</v>
      </c>
      <c r="C1629" t="s">
        <v>51</v>
      </c>
      <c r="D1629" t="s">
        <v>65</v>
      </c>
      <c r="E1629">
        <v>17.5</v>
      </c>
      <c r="F1629" t="s">
        <v>52</v>
      </c>
      <c r="G1629" t="s">
        <v>66</v>
      </c>
      <c r="H1629" t="s">
        <v>41</v>
      </c>
      <c r="I1629" t="s">
        <v>42</v>
      </c>
      <c r="J1629" t="s">
        <v>110</v>
      </c>
      <c r="K1629">
        <v>28</v>
      </c>
      <c r="L1629" s="1">
        <v>871</v>
      </c>
      <c r="M1629" t="s">
        <v>44</v>
      </c>
      <c r="N1629" t="s">
        <v>69</v>
      </c>
      <c r="O1629" t="s">
        <v>119</v>
      </c>
      <c r="P1629">
        <v>6</v>
      </c>
      <c r="Q1629">
        <v>12</v>
      </c>
      <c r="R1629">
        <v>8</v>
      </c>
      <c r="S1629">
        <v>3</v>
      </c>
      <c r="T1629">
        <v>3.8</v>
      </c>
      <c r="U1629">
        <v>0</v>
      </c>
      <c r="V1629">
        <v>10</v>
      </c>
      <c r="W1629" s="1">
        <v>3886</v>
      </c>
      <c r="X1629" s="1">
        <v>3692</v>
      </c>
      <c r="Y1629" s="1">
        <v>8449</v>
      </c>
      <c r="Z1629" t="s">
        <v>47</v>
      </c>
      <c r="AA1629" t="s">
        <v>112</v>
      </c>
      <c r="AB1629" s="1">
        <v>0</v>
      </c>
      <c r="AC1629">
        <v>0</v>
      </c>
      <c r="AD1629">
        <v>0</v>
      </c>
      <c r="AE1629">
        <v>0</v>
      </c>
      <c r="AF1629">
        <v>0</v>
      </c>
      <c r="AG1629" t="s">
        <v>87</v>
      </c>
      <c r="AH1629">
        <f>IF(OR(Cleaned_Data_Table[[#This Row],[Appointment Status]]="No Show", Cleaned_Data_Table[[#This Row],[Appointment Status]]="Cancelled"), 1, 0)</f>
        <v>0</v>
      </c>
      <c r="AI1629" t="str">
        <f>IF(Cleaned_Data_Table[[#This Row],[Emergency Case]]=1, "Emergency Care", "Standard Care")</f>
        <v>Standard Care</v>
      </c>
    </row>
    <row r="1630" spans="1:35">
      <c r="A1630" t="s">
        <v>1739</v>
      </c>
      <c r="B1630">
        <v>4</v>
      </c>
      <c r="C1630" t="s">
        <v>51</v>
      </c>
      <c r="D1630" t="s">
        <v>116</v>
      </c>
      <c r="E1630">
        <v>20.7</v>
      </c>
      <c r="F1630" t="s">
        <v>39</v>
      </c>
      <c r="G1630" t="s">
        <v>66</v>
      </c>
      <c r="H1630" t="s">
        <v>67</v>
      </c>
      <c r="I1630" t="s">
        <v>68</v>
      </c>
      <c r="J1630" t="s">
        <v>90</v>
      </c>
      <c r="K1630">
        <v>24</v>
      </c>
      <c r="L1630" s="1">
        <v>864</v>
      </c>
      <c r="M1630" t="s">
        <v>44</v>
      </c>
      <c r="N1630" t="s">
        <v>45</v>
      </c>
      <c r="O1630" t="s">
        <v>119</v>
      </c>
      <c r="P1630">
        <v>5</v>
      </c>
      <c r="Q1630">
        <v>17</v>
      </c>
      <c r="R1630">
        <v>14</v>
      </c>
      <c r="S1630">
        <v>3</v>
      </c>
      <c r="T1630">
        <v>4.8</v>
      </c>
      <c r="U1630">
        <v>0</v>
      </c>
      <c r="V1630">
        <v>10</v>
      </c>
      <c r="W1630" s="1">
        <v>5679</v>
      </c>
      <c r="X1630" s="1">
        <v>5321</v>
      </c>
      <c r="Y1630" s="1">
        <v>11864</v>
      </c>
      <c r="Z1630" t="s">
        <v>47</v>
      </c>
      <c r="AA1630" t="s">
        <v>112</v>
      </c>
      <c r="AB1630" s="1">
        <v>0</v>
      </c>
      <c r="AC1630">
        <v>0</v>
      </c>
      <c r="AD1630">
        <v>0</v>
      </c>
      <c r="AE1630">
        <v>0</v>
      </c>
      <c r="AF1630">
        <v>0</v>
      </c>
      <c r="AG1630" t="s">
        <v>87</v>
      </c>
      <c r="AH1630">
        <f>IF(OR(Cleaned_Data_Table[[#This Row],[Appointment Status]]="No Show", Cleaned_Data_Table[[#This Row],[Appointment Status]]="Cancelled"), 1, 0)</f>
        <v>0</v>
      </c>
      <c r="AI1630" t="str">
        <f>IF(Cleaned_Data_Table[[#This Row],[Emergency Case]]=1, "Emergency Care", "Standard Care")</f>
        <v>Standard Care</v>
      </c>
    </row>
    <row r="1631" spans="1:35">
      <c r="A1631" t="s">
        <v>1740</v>
      </c>
      <c r="B1631">
        <v>56</v>
      </c>
      <c r="C1631" t="s">
        <v>37</v>
      </c>
      <c r="D1631" t="s">
        <v>100</v>
      </c>
      <c r="E1631">
        <v>21.6</v>
      </c>
      <c r="F1631" t="s">
        <v>52</v>
      </c>
      <c r="G1631" t="s">
        <v>66</v>
      </c>
      <c r="H1631" t="s">
        <v>138</v>
      </c>
      <c r="I1631" t="s">
        <v>139</v>
      </c>
      <c r="J1631" t="s">
        <v>110</v>
      </c>
      <c r="K1631">
        <v>7</v>
      </c>
      <c r="L1631" s="1">
        <v>394</v>
      </c>
      <c r="M1631" t="s">
        <v>44</v>
      </c>
      <c r="N1631" t="s">
        <v>54</v>
      </c>
      <c r="O1631" t="s">
        <v>101</v>
      </c>
      <c r="P1631">
        <v>25</v>
      </c>
      <c r="Q1631">
        <v>36</v>
      </c>
      <c r="R1631">
        <v>14</v>
      </c>
      <c r="S1631">
        <v>1</v>
      </c>
      <c r="T1631">
        <v>4.2</v>
      </c>
      <c r="U1631">
        <v>0</v>
      </c>
      <c r="V1631">
        <v>9.6999999999999993</v>
      </c>
      <c r="W1631" s="1">
        <v>1449</v>
      </c>
      <c r="X1631" s="1">
        <v>2415</v>
      </c>
      <c r="Y1631" s="1">
        <v>4258</v>
      </c>
      <c r="Z1631" t="s">
        <v>47</v>
      </c>
      <c r="AA1631" t="s">
        <v>76</v>
      </c>
      <c r="AB1631" s="1">
        <v>0</v>
      </c>
      <c r="AC1631">
        <v>1</v>
      </c>
      <c r="AD1631">
        <v>1</v>
      </c>
      <c r="AE1631">
        <v>0</v>
      </c>
      <c r="AF1631">
        <v>0</v>
      </c>
      <c r="AG1631" t="s">
        <v>87</v>
      </c>
      <c r="AH1631">
        <f>IF(OR(Cleaned_Data_Table[[#This Row],[Appointment Status]]="No Show", Cleaned_Data_Table[[#This Row],[Appointment Status]]="Cancelled"), 1, 0)</f>
        <v>0</v>
      </c>
      <c r="AI1631" t="str">
        <f>IF(Cleaned_Data_Table[[#This Row],[Emergency Case]]=1, "Emergency Care", "Standard Care")</f>
        <v>Standard Care</v>
      </c>
    </row>
    <row r="1632" spans="1:35">
      <c r="A1632" t="s">
        <v>1741</v>
      </c>
      <c r="B1632">
        <v>84</v>
      </c>
      <c r="C1632" t="s">
        <v>51</v>
      </c>
      <c r="D1632" t="s">
        <v>93</v>
      </c>
      <c r="E1632">
        <v>22.2</v>
      </c>
      <c r="F1632" t="s">
        <v>39</v>
      </c>
      <c r="G1632" t="s">
        <v>40</v>
      </c>
      <c r="H1632" t="s">
        <v>108</v>
      </c>
      <c r="I1632" t="s">
        <v>109</v>
      </c>
      <c r="J1632" t="s">
        <v>110</v>
      </c>
      <c r="K1632">
        <v>8</v>
      </c>
      <c r="L1632" s="1">
        <v>481</v>
      </c>
      <c r="M1632" t="s">
        <v>53</v>
      </c>
      <c r="N1632" t="s">
        <v>69</v>
      </c>
      <c r="O1632" t="s">
        <v>86</v>
      </c>
      <c r="P1632">
        <v>29</v>
      </c>
      <c r="Q1632">
        <v>13</v>
      </c>
      <c r="R1632">
        <v>8</v>
      </c>
      <c r="S1632">
        <v>2</v>
      </c>
      <c r="T1632">
        <v>4.3</v>
      </c>
      <c r="U1632">
        <v>0</v>
      </c>
      <c r="V1632">
        <v>10</v>
      </c>
      <c r="W1632" s="1">
        <v>4600</v>
      </c>
      <c r="X1632" s="1">
        <v>2604</v>
      </c>
      <c r="Y1632" s="1">
        <v>5379.5</v>
      </c>
      <c r="Z1632" t="s">
        <v>56</v>
      </c>
      <c r="AA1632" t="s">
        <v>71</v>
      </c>
      <c r="AB1632" s="1">
        <v>7685</v>
      </c>
      <c r="AC1632">
        <v>0</v>
      </c>
      <c r="AD1632">
        <v>1</v>
      </c>
      <c r="AE1632">
        <v>0</v>
      </c>
      <c r="AF1632">
        <v>0</v>
      </c>
      <c r="AG1632" t="s">
        <v>87</v>
      </c>
      <c r="AH1632">
        <f>IF(OR(Cleaned_Data_Table[[#This Row],[Appointment Status]]="No Show", Cleaned_Data_Table[[#This Row],[Appointment Status]]="Cancelled"), 1, 0)</f>
        <v>1</v>
      </c>
      <c r="AI1632" t="str">
        <f>IF(Cleaned_Data_Table[[#This Row],[Emergency Case]]=1, "Emergency Care", "Standard Care")</f>
        <v>Standard Care</v>
      </c>
    </row>
    <row r="1633" spans="1:35">
      <c r="A1633" t="s">
        <v>1742</v>
      </c>
      <c r="B1633">
        <v>68</v>
      </c>
      <c r="C1633" t="s">
        <v>51</v>
      </c>
      <c r="D1633" t="s">
        <v>118</v>
      </c>
      <c r="E1633">
        <v>27.5</v>
      </c>
      <c r="F1633" t="s">
        <v>52</v>
      </c>
      <c r="G1633" t="s">
        <v>66</v>
      </c>
      <c r="H1633" t="s">
        <v>60</v>
      </c>
      <c r="I1633" t="s">
        <v>61</v>
      </c>
      <c r="J1633" t="s">
        <v>110</v>
      </c>
      <c r="K1633">
        <v>6</v>
      </c>
      <c r="L1633" s="1">
        <v>436</v>
      </c>
      <c r="M1633" t="s">
        <v>53</v>
      </c>
      <c r="N1633" t="s">
        <v>54</v>
      </c>
      <c r="O1633" t="s">
        <v>46</v>
      </c>
      <c r="P1633">
        <v>8</v>
      </c>
      <c r="Q1633">
        <v>22</v>
      </c>
      <c r="R1633">
        <v>8</v>
      </c>
      <c r="S1633">
        <v>1</v>
      </c>
      <c r="T1633">
        <v>4.3</v>
      </c>
      <c r="U1633">
        <v>0</v>
      </c>
      <c r="V1633">
        <v>10</v>
      </c>
      <c r="W1633" s="1">
        <v>2124</v>
      </c>
      <c r="X1633" s="1">
        <v>2641</v>
      </c>
      <c r="Y1633" s="1">
        <v>3640.7</v>
      </c>
      <c r="Z1633" t="s">
        <v>47</v>
      </c>
      <c r="AA1633" t="s">
        <v>76</v>
      </c>
      <c r="AB1633" s="1">
        <v>0</v>
      </c>
      <c r="AC1633">
        <v>0</v>
      </c>
      <c r="AD1633">
        <v>0</v>
      </c>
      <c r="AE1633">
        <v>0</v>
      </c>
      <c r="AF1633">
        <v>0</v>
      </c>
      <c r="AG1633" t="s">
        <v>87</v>
      </c>
      <c r="AH1633">
        <f>IF(OR(Cleaned_Data_Table[[#This Row],[Appointment Status]]="No Show", Cleaned_Data_Table[[#This Row],[Appointment Status]]="Cancelled"), 1, 0)</f>
        <v>0</v>
      </c>
      <c r="AI1633" t="str">
        <f>IF(Cleaned_Data_Table[[#This Row],[Emergency Case]]=1, "Emergency Care", "Standard Care")</f>
        <v>Standard Care</v>
      </c>
    </row>
    <row r="1634" spans="1:35">
      <c r="A1634" t="s">
        <v>1743</v>
      </c>
      <c r="B1634">
        <v>17</v>
      </c>
      <c r="C1634" t="s">
        <v>51</v>
      </c>
      <c r="D1634" t="s">
        <v>118</v>
      </c>
      <c r="E1634">
        <v>23.6</v>
      </c>
      <c r="F1634" t="s">
        <v>97</v>
      </c>
      <c r="G1634" t="s">
        <v>40</v>
      </c>
      <c r="H1634" t="s">
        <v>94</v>
      </c>
      <c r="I1634" t="s">
        <v>95</v>
      </c>
      <c r="J1634" t="s">
        <v>110</v>
      </c>
      <c r="K1634">
        <v>21</v>
      </c>
      <c r="L1634" s="1">
        <v>712</v>
      </c>
      <c r="M1634" t="s">
        <v>53</v>
      </c>
      <c r="N1634" t="s">
        <v>81</v>
      </c>
      <c r="O1634" t="s">
        <v>106</v>
      </c>
      <c r="P1634">
        <v>13</v>
      </c>
      <c r="Q1634">
        <v>14</v>
      </c>
      <c r="R1634">
        <v>11</v>
      </c>
      <c r="S1634">
        <v>1</v>
      </c>
      <c r="T1634">
        <v>4.5999999999999996</v>
      </c>
      <c r="U1634">
        <v>0</v>
      </c>
      <c r="V1634">
        <v>10</v>
      </c>
      <c r="W1634" s="1">
        <v>3586</v>
      </c>
      <c r="X1634" s="1">
        <v>3550</v>
      </c>
      <c r="Y1634" s="1">
        <v>5493.6</v>
      </c>
      <c r="Z1634" t="s">
        <v>47</v>
      </c>
      <c r="AA1634" t="s">
        <v>112</v>
      </c>
      <c r="AB1634" s="1">
        <v>0</v>
      </c>
      <c r="AC1634">
        <v>0</v>
      </c>
      <c r="AD1634">
        <v>0</v>
      </c>
      <c r="AE1634">
        <v>0</v>
      </c>
      <c r="AF1634">
        <v>0</v>
      </c>
      <c r="AG1634" t="s">
        <v>87</v>
      </c>
      <c r="AH1634">
        <f>IF(OR(Cleaned_Data_Table[[#This Row],[Appointment Status]]="No Show", Cleaned_Data_Table[[#This Row],[Appointment Status]]="Cancelled"), 1, 0)</f>
        <v>0</v>
      </c>
      <c r="AI1634" t="str">
        <f>IF(Cleaned_Data_Table[[#This Row],[Emergency Case]]=1, "Emergency Care", "Standard Care")</f>
        <v>Standard Care</v>
      </c>
    </row>
    <row r="1635" spans="1:35">
      <c r="A1635" t="s">
        <v>1744</v>
      </c>
      <c r="B1635">
        <v>18</v>
      </c>
      <c r="C1635" t="s">
        <v>51</v>
      </c>
      <c r="D1635" t="s">
        <v>114</v>
      </c>
      <c r="E1635">
        <v>28.3</v>
      </c>
      <c r="F1635" t="s">
        <v>52</v>
      </c>
      <c r="G1635" t="s">
        <v>40</v>
      </c>
      <c r="H1635" t="s">
        <v>41</v>
      </c>
      <c r="I1635" t="s">
        <v>42</v>
      </c>
      <c r="J1635" t="s">
        <v>110</v>
      </c>
      <c r="K1635">
        <v>20</v>
      </c>
      <c r="L1635" s="1">
        <v>662</v>
      </c>
      <c r="M1635" t="s">
        <v>53</v>
      </c>
      <c r="N1635" t="s">
        <v>81</v>
      </c>
      <c r="O1635" t="s">
        <v>86</v>
      </c>
      <c r="P1635">
        <v>14</v>
      </c>
      <c r="Q1635">
        <v>11</v>
      </c>
      <c r="R1635">
        <v>9</v>
      </c>
      <c r="S1635">
        <v>4</v>
      </c>
      <c r="T1635">
        <v>3.9</v>
      </c>
      <c r="U1635">
        <v>0</v>
      </c>
      <c r="V1635">
        <v>10</v>
      </c>
      <c r="W1635" s="1">
        <v>2211</v>
      </c>
      <c r="X1635" s="1">
        <v>2497</v>
      </c>
      <c r="Y1635" s="1">
        <v>3759</v>
      </c>
      <c r="Z1635" t="s">
        <v>56</v>
      </c>
      <c r="AA1635" t="s">
        <v>57</v>
      </c>
      <c r="AB1635" s="1">
        <v>5370</v>
      </c>
      <c r="AC1635">
        <v>0</v>
      </c>
      <c r="AD1635">
        <v>0</v>
      </c>
      <c r="AE1635">
        <v>0</v>
      </c>
      <c r="AF1635">
        <v>0</v>
      </c>
      <c r="AG1635" t="s">
        <v>87</v>
      </c>
      <c r="AH1635">
        <f>IF(OR(Cleaned_Data_Table[[#This Row],[Appointment Status]]="No Show", Cleaned_Data_Table[[#This Row],[Appointment Status]]="Cancelled"), 1, 0)</f>
        <v>1</v>
      </c>
      <c r="AI1635" t="str">
        <f>IF(Cleaned_Data_Table[[#This Row],[Emergency Case]]=1, "Emergency Care", "Standard Care")</f>
        <v>Standard Care</v>
      </c>
    </row>
    <row r="1636" spans="1:35">
      <c r="A1636" t="s">
        <v>1745</v>
      </c>
      <c r="B1636">
        <v>52</v>
      </c>
      <c r="C1636" t="s">
        <v>51</v>
      </c>
      <c r="D1636" t="s">
        <v>78</v>
      </c>
      <c r="E1636">
        <v>19</v>
      </c>
      <c r="F1636" t="s">
        <v>52</v>
      </c>
      <c r="G1636" t="s">
        <v>40</v>
      </c>
      <c r="H1636" t="s">
        <v>129</v>
      </c>
      <c r="I1636" t="s">
        <v>130</v>
      </c>
      <c r="J1636" t="s">
        <v>90</v>
      </c>
      <c r="K1636">
        <v>20</v>
      </c>
      <c r="L1636" s="1">
        <v>754</v>
      </c>
      <c r="M1636" t="s">
        <v>44</v>
      </c>
      <c r="N1636" t="s">
        <v>54</v>
      </c>
      <c r="O1636" t="s">
        <v>63</v>
      </c>
      <c r="P1636">
        <v>21</v>
      </c>
      <c r="Q1636">
        <v>15</v>
      </c>
      <c r="R1636">
        <v>5</v>
      </c>
      <c r="S1636">
        <v>0</v>
      </c>
      <c r="T1636">
        <v>4</v>
      </c>
      <c r="U1636">
        <v>0</v>
      </c>
      <c r="V1636">
        <v>10</v>
      </c>
      <c r="W1636" s="1">
        <v>19418</v>
      </c>
      <c r="X1636" s="1">
        <v>13498</v>
      </c>
      <c r="Y1636" s="1">
        <v>33670</v>
      </c>
      <c r="Z1636" t="s">
        <v>47</v>
      </c>
      <c r="AA1636" t="s">
        <v>48</v>
      </c>
      <c r="AB1636" s="1">
        <v>0</v>
      </c>
      <c r="AC1636">
        <v>0</v>
      </c>
      <c r="AD1636">
        <v>1</v>
      </c>
      <c r="AE1636">
        <v>0</v>
      </c>
      <c r="AF1636">
        <v>0</v>
      </c>
      <c r="AG1636" t="s">
        <v>91</v>
      </c>
      <c r="AH1636">
        <f>IF(OR(Cleaned_Data_Table[[#This Row],[Appointment Status]]="No Show", Cleaned_Data_Table[[#This Row],[Appointment Status]]="Cancelled"), 1, 0)</f>
        <v>0</v>
      </c>
      <c r="AI1636" t="str">
        <f>IF(Cleaned_Data_Table[[#This Row],[Emergency Case]]=1, "Emergency Care", "Standard Care")</f>
        <v>Standard Care</v>
      </c>
    </row>
    <row r="1637" spans="1:35">
      <c r="A1637" t="s">
        <v>1746</v>
      </c>
      <c r="B1637">
        <v>86</v>
      </c>
      <c r="C1637" t="s">
        <v>37</v>
      </c>
      <c r="D1637" t="s">
        <v>78</v>
      </c>
      <c r="E1637">
        <v>25.3</v>
      </c>
      <c r="F1637" t="s">
        <v>52</v>
      </c>
      <c r="G1637" t="s">
        <v>40</v>
      </c>
      <c r="H1637" t="s">
        <v>104</v>
      </c>
      <c r="I1637" t="s">
        <v>105</v>
      </c>
      <c r="J1637" t="s">
        <v>110</v>
      </c>
      <c r="K1637">
        <v>27</v>
      </c>
      <c r="L1637" s="1">
        <v>927</v>
      </c>
      <c r="M1637" t="s">
        <v>53</v>
      </c>
      <c r="N1637" t="s">
        <v>81</v>
      </c>
      <c r="O1637" t="s">
        <v>86</v>
      </c>
      <c r="P1637">
        <v>11</v>
      </c>
      <c r="Q1637">
        <v>15</v>
      </c>
      <c r="R1637">
        <v>0</v>
      </c>
      <c r="S1637">
        <v>0</v>
      </c>
      <c r="T1637">
        <v>3.7</v>
      </c>
      <c r="U1637">
        <v>0</v>
      </c>
      <c r="V1637">
        <v>10</v>
      </c>
      <c r="W1637" s="1">
        <v>2628</v>
      </c>
      <c r="X1637" s="1">
        <v>1401</v>
      </c>
      <c r="Y1637" s="1">
        <v>3469.2</v>
      </c>
      <c r="Z1637" t="s">
        <v>47</v>
      </c>
      <c r="AA1637" t="s">
        <v>71</v>
      </c>
      <c r="AB1637" s="1">
        <v>0</v>
      </c>
      <c r="AC1637">
        <v>0</v>
      </c>
      <c r="AD1637">
        <v>0</v>
      </c>
      <c r="AE1637">
        <v>0</v>
      </c>
      <c r="AF1637">
        <v>0</v>
      </c>
      <c r="AG1637" t="s">
        <v>87</v>
      </c>
      <c r="AH1637">
        <f>IF(OR(Cleaned_Data_Table[[#This Row],[Appointment Status]]="No Show", Cleaned_Data_Table[[#This Row],[Appointment Status]]="Cancelled"), 1, 0)</f>
        <v>0</v>
      </c>
      <c r="AI1637" t="str">
        <f>IF(Cleaned_Data_Table[[#This Row],[Emergency Case]]=1, "Emergency Care", "Standard Care")</f>
        <v>Standard Care</v>
      </c>
    </row>
    <row r="1638" spans="1:35">
      <c r="A1638" t="s">
        <v>1747</v>
      </c>
      <c r="B1638">
        <v>11</v>
      </c>
      <c r="C1638" t="s">
        <v>37</v>
      </c>
      <c r="D1638" t="s">
        <v>38</v>
      </c>
      <c r="E1638">
        <v>31.6</v>
      </c>
      <c r="F1638" t="s">
        <v>52</v>
      </c>
      <c r="G1638" t="s">
        <v>40</v>
      </c>
      <c r="H1638" t="s">
        <v>41</v>
      </c>
      <c r="I1638" t="s">
        <v>42</v>
      </c>
      <c r="J1638" t="s">
        <v>43</v>
      </c>
      <c r="K1638">
        <v>19</v>
      </c>
      <c r="L1638" s="1">
        <v>716</v>
      </c>
      <c r="M1638" t="s">
        <v>53</v>
      </c>
      <c r="N1638" t="s">
        <v>54</v>
      </c>
      <c r="O1638" t="s">
        <v>111</v>
      </c>
      <c r="P1638">
        <v>8</v>
      </c>
      <c r="Q1638">
        <v>50</v>
      </c>
      <c r="R1638">
        <v>8</v>
      </c>
      <c r="S1638">
        <v>2</v>
      </c>
      <c r="T1638">
        <v>4.9000000000000004</v>
      </c>
      <c r="U1638">
        <v>0</v>
      </c>
      <c r="V1638">
        <v>9.1</v>
      </c>
      <c r="W1638" s="1">
        <v>426</v>
      </c>
      <c r="X1638" s="1">
        <v>107</v>
      </c>
      <c r="Y1638" s="1">
        <v>874.3</v>
      </c>
      <c r="Z1638" t="s">
        <v>47</v>
      </c>
      <c r="AA1638" t="s">
        <v>112</v>
      </c>
      <c r="AB1638" s="1">
        <v>0</v>
      </c>
      <c r="AC1638">
        <v>1</v>
      </c>
      <c r="AD1638">
        <v>0</v>
      </c>
      <c r="AE1638">
        <v>0</v>
      </c>
      <c r="AF1638">
        <v>0</v>
      </c>
      <c r="AG1638" t="s">
        <v>49</v>
      </c>
      <c r="AH1638">
        <f>IF(OR(Cleaned_Data_Table[[#This Row],[Appointment Status]]="No Show", Cleaned_Data_Table[[#This Row],[Appointment Status]]="Cancelled"), 1, 0)</f>
        <v>0</v>
      </c>
      <c r="AI1638" t="str">
        <f>IF(Cleaned_Data_Table[[#This Row],[Emergency Case]]=1, "Emergency Care", "Standard Care")</f>
        <v>Standard Care</v>
      </c>
    </row>
    <row r="1639" spans="1:35">
      <c r="A1639" t="s">
        <v>1748</v>
      </c>
      <c r="B1639">
        <v>34</v>
      </c>
      <c r="C1639" t="s">
        <v>37</v>
      </c>
      <c r="D1639" t="s">
        <v>116</v>
      </c>
      <c r="E1639">
        <v>29.5</v>
      </c>
      <c r="F1639" t="s">
        <v>39</v>
      </c>
      <c r="G1639" t="s">
        <v>66</v>
      </c>
      <c r="H1639" t="s">
        <v>138</v>
      </c>
      <c r="I1639" t="s">
        <v>139</v>
      </c>
      <c r="J1639" t="s">
        <v>90</v>
      </c>
      <c r="K1639">
        <v>24</v>
      </c>
      <c r="L1639" s="1">
        <v>861</v>
      </c>
      <c r="M1639" t="s">
        <v>53</v>
      </c>
      <c r="N1639" t="s">
        <v>54</v>
      </c>
      <c r="O1639" t="s">
        <v>70</v>
      </c>
      <c r="P1639">
        <v>1</v>
      </c>
      <c r="Q1639">
        <v>15</v>
      </c>
      <c r="R1639">
        <v>14</v>
      </c>
      <c r="S1639">
        <v>2</v>
      </c>
      <c r="T1639">
        <v>4.2</v>
      </c>
      <c r="U1639">
        <v>0</v>
      </c>
      <c r="V1639">
        <v>10</v>
      </c>
      <c r="W1639" s="1">
        <v>16181</v>
      </c>
      <c r="X1639" s="1">
        <v>6184</v>
      </c>
      <c r="Y1639" s="1">
        <v>16258.2</v>
      </c>
      <c r="Z1639" t="s">
        <v>47</v>
      </c>
      <c r="AA1639" t="s">
        <v>57</v>
      </c>
      <c r="AB1639" s="1">
        <v>0</v>
      </c>
      <c r="AC1639">
        <v>0</v>
      </c>
      <c r="AD1639">
        <v>0</v>
      </c>
      <c r="AE1639">
        <v>0</v>
      </c>
      <c r="AF1639">
        <v>0</v>
      </c>
      <c r="AG1639" t="s">
        <v>131</v>
      </c>
      <c r="AH1639">
        <f>IF(OR(Cleaned_Data_Table[[#This Row],[Appointment Status]]="No Show", Cleaned_Data_Table[[#This Row],[Appointment Status]]="Cancelled"), 1, 0)</f>
        <v>0</v>
      </c>
      <c r="AI1639" t="str">
        <f>IF(Cleaned_Data_Table[[#This Row],[Emergency Case]]=1, "Emergency Care", "Standard Care")</f>
        <v>Standard Care</v>
      </c>
    </row>
    <row r="1640" spans="1:35">
      <c r="A1640" t="s">
        <v>1749</v>
      </c>
      <c r="B1640">
        <v>18</v>
      </c>
      <c r="C1640" t="s">
        <v>37</v>
      </c>
      <c r="D1640" t="s">
        <v>116</v>
      </c>
      <c r="E1640">
        <v>21.4</v>
      </c>
      <c r="F1640" t="s">
        <v>52</v>
      </c>
      <c r="G1640" t="s">
        <v>40</v>
      </c>
      <c r="H1640" t="s">
        <v>94</v>
      </c>
      <c r="I1640" t="s">
        <v>95</v>
      </c>
      <c r="J1640" t="s">
        <v>43</v>
      </c>
      <c r="K1640">
        <v>2</v>
      </c>
      <c r="L1640" s="1">
        <v>436</v>
      </c>
      <c r="M1640" t="s">
        <v>53</v>
      </c>
      <c r="N1640" t="s">
        <v>45</v>
      </c>
      <c r="O1640" t="s">
        <v>70</v>
      </c>
      <c r="P1640">
        <v>12</v>
      </c>
      <c r="Q1640">
        <v>48</v>
      </c>
      <c r="R1640">
        <v>13</v>
      </c>
      <c r="S1640">
        <v>0</v>
      </c>
      <c r="T1640">
        <v>4.4000000000000004</v>
      </c>
      <c r="U1640">
        <v>0</v>
      </c>
      <c r="V1640">
        <v>9</v>
      </c>
      <c r="W1640" s="1">
        <v>160</v>
      </c>
      <c r="X1640" s="1">
        <v>563</v>
      </c>
      <c r="Y1640" s="1">
        <v>811.3</v>
      </c>
      <c r="Z1640" t="s">
        <v>56</v>
      </c>
      <c r="AA1640" t="s">
        <v>57</v>
      </c>
      <c r="AB1640" s="1">
        <v>1159</v>
      </c>
      <c r="AC1640">
        <v>1</v>
      </c>
      <c r="AD1640">
        <v>0</v>
      </c>
      <c r="AE1640">
        <v>0</v>
      </c>
      <c r="AF1640">
        <v>0</v>
      </c>
      <c r="AG1640" t="s">
        <v>49</v>
      </c>
      <c r="AH1640">
        <f>IF(OR(Cleaned_Data_Table[[#This Row],[Appointment Status]]="No Show", Cleaned_Data_Table[[#This Row],[Appointment Status]]="Cancelled"), 1, 0)</f>
        <v>1</v>
      </c>
      <c r="AI1640" t="str">
        <f>IF(Cleaned_Data_Table[[#This Row],[Emergency Case]]=1, "Emergency Care", "Standard Care")</f>
        <v>Standard Care</v>
      </c>
    </row>
    <row r="1641" spans="1:35">
      <c r="A1641" t="s">
        <v>1750</v>
      </c>
      <c r="B1641">
        <v>51</v>
      </c>
      <c r="C1641" t="s">
        <v>37</v>
      </c>
      <c r="D1641" t="s">
        <v>114</v>
      </c>
      <c r="E1641">
        <v>26.3</v>
      </c>
      <c r="F1641" t="s">
        <v>39</v>
      </c>
      <c r="G1641" t="s">
        <v>40</v>
      </c>
      <c r="H1641" t="s">
        <v>79</v>
      </c>
      <c r="I1641" t="s">
        <v>80</v>
      </c>
      <c r="J1641" t="s">
        <v>43</v>
      </c>
      <c r="K1641">
        <v>2</v>
      </c>
      <c r="L1641" s="1">
        <v>334</v>
      </c>
      <c r="M1641" t="s">
        <v>44</v>
      </c>
      <c r="N1641" t="s">
        <v>124</v>
      </c>
      <c r="O1641" t="s">
        <v>106</v>
      </c>
      <c r="P1641">
        <v>16</v>
      </c>
      <c r="Q1641">
        <v>30</v>
      </c>
      <c r="R1641">
        <v>2</v>
      </c>
      <c r="S1641">
        <v>2</v>
      </c>
      <c r="T1641">
        <v>4.7</v>
      </c>
      <c r="U1641">
        <v>0</v>
      </c>
      <c r="V1641">
        <v>10</v>
      </c>
      <c r="W1641" s="1">
        <v>939</v>
      </c>
      <c r="X1641" s="1">
        <v>247</v>
      </c>
      <c r="Y1641" s="1">
        <v>1520</v>
      </c>
      <c r="Z1641" t="s">
        <v>47</v>
      </c>
      <c r="AA1641" t="s">
        <v>48</v>
      </c>
      <c r="AB1641" s="1">
        <v>0</v>
      </c>
      <c r="AC1641">
        <v>0</v>
      </c>
      <c r="AD1641">
        <v>1</v>
      </c>
      <c r="AE1641">
        <v>0</v>
      </c>
      <c r="AF1641">
        <v>0</v>
      </c>
      <c r="AG1641" t="s">
        <v>49</v>
      </c>
      <c r="AH1641">
        <f>IF(OR(Cleaned_Data_Table[[#This Row],[Appointment Status]]="No Show", Cleaned_Data_Table[[#This Row],[Appointment Status]]="Cancelled"), 1, 0)</f>
        <v>0</v>
      </c>
      <c r="AI1641" t="str">
        <f>IF(Cleaned_Data_Table[[#This Row],[Emergency Case]]=1, "Emergency Care", "Standard Care")</f>
        <v>Standard Care</v>
      </c>
    </row>
    <row r="1642" spans="1:35">
      <c r="A1642" t="s">
        <v>1751</v>
      </c>
      <c r="B1642">
        <v>21</v>
      </c>
      <c r="C1642" t="s">
        <v>51</v>
      </c>
      <c r="D1642" t="s">
        <v>78</v>
      </c>
      <c r="E1642">
        <v>21.9</v>
      </c>
      <c r="F1642" t="s">
        <v>52</v>
      </c>
      <c r="G1642" t="s">
        <v>40</v>
      </c>
      <c r="H1642" t="s">
        <v>108</v>
      </c>
      <c r="I1642" t="s">
        <v>109</v>
      </c>
      <c r="J1642" t="s">
        <v>90</v>
      </c>
      <c r="K1642">
        <v>15</v>
      </c>
      <c r="L1642" s="1">
        <v>572</v>
      </c>
      <c r="M1642" t="s">
        <v>53</v>
      </c>
      <c r="N1642" t="s">
        <v>69</v>
      </c>
      <c r="O1642" t="s">
        <v>63</v>
      </c>
      <c r="P1642">
        <v>20</v>
      </c>
      <c r="Q1642">
        <v>19</v>
      </c>
      <c r="R1642">
        <v>10</v>
      </c>
      <c r="S1642">
        <v>0</v>
      </c>
      <c r="T1642">
        <v>4.2</v>
      </c>
      <c r="U1642">
        <v>0</v>
      </c>
      <c r="V1642">
        <v>10</v>
      </c>
      <c r="W1642" s="1">
        <v>18473</v>
      </c>
      <c r="X1642" s="1">
        <v>8072</v>
      </c>
      <c r="Y1642" s="1">
        <v>18981.900000000001</v>
      </c>
      <c r="Z1642" t="s">
        <v>56</v>
      </c>
      <c r="AA1642" t="s">
        <v>57</v>
      </c>
      <c r="AB1642" s="1">
        <v>27117</v>
      </c>
      <c r="AC1642">
        <v>0</v>
      </c>
      <c r="AD1642">
        <v>1</v>
      </c>
      <c r="AE1642">
        <v>0</v>
      </c>
      <c r="AF1642">
        <v>0</v>
      </c>
      <c r="AG1642" t="s">
        <v>91</v>
      </c>
      <c r="AH1642">
        <f>IF(OR(Cleaned_Data_Table[[#This Row],[Appointment Status]]="No Show", Cleaned_Data_Table[[#This Row],[Appointment Status]]="Cancelled"), 1, 0)</f>
        <v>1</v>
      </c>
      <c r="AI1642" t="str">
        <f>IF(Cleaned_Data_Table[[#This Row],[Emergency Case]]=1, "Emergency Care", "Standard Care")</f>
        <v>Standard Care</v>
      </c>
    </row>
    <row r="1643" spans="1:35">
      <c r="A1643" t="s">
        <v>1752</v>
      </c>
      <c r="B1643">
        <v>1</v>
      </c>
      <c r="C1643" t="s">
        <v>37</v>
      </c>
      <c r="D1643" t="s">
        <v>118</v>
      </c>
      <c r="E1643">
        <v>26.1</v>
      </c>
      <c r="F1643" t="s">
        <v>52</v>
      </c>
      <c r="G1643" t="s">
        <v>40</v>
      </c>
      <c r="H1643" t="s">
        <v>60</v>
      </c>
      <c r="I1643" t="s">
        <v>61</v>
      </c>
      <c r="J1643" t="s">
        <v>110</v>
      </c>
      <c r="K1643">
        <v>23</v>
      </c>
      <c r="L1643" s="1">
        <v>780</v>
      </c>
      <c r="M1643" t="s">
        <v>53</v>
      </c>
      <c r="N1643" t="s">
        <v>81</v>
      </c>
      <c r="O1643" t="s">
        <v>98</v>
      </c>
      <c r="P1643">
        <v>28</v>
      </c>
      <c r="Q1643">
        <v>17</v>
      </c>
      <c r="R1643">
        <v>7</v>
      </c>
      <c r="S1643">
        <v>2</v>
      </c>
      <c r="T1643">
        <v>4.5999999999999996</v>
      </c>
      <c r="U1643">
        <v>0</v>
      </c>
      <c r="V1643">
        <v>10</v>
      </c>
      <c r="W1643" s="1">
        <v>1653</v>
      </c>
      <c r="X1643" s="1">
        <v>2774</v>
      </c>
      <c r="Y1643" s="1">
        <v>3644.9</v>
      </c>
      <c r="Z1643" t="s">
        <v>47</v>
      </c>
      <c r="AA1643" t="s">
        <v>112</v>
      </c>
      <c r="AB1643" s="1">
        <v>0</v>
      </c>
      <c r="AC1643">
        <v>0</v>
      </c>
      <c r="AD1643">
        <v>1</v>
      </c>
      <c r="AE1643">
        <v>0</v>
      </c>
      <c r="AF1643">
        <v>0</v>
      </c>
      <c r="AG1643" t="s">
        <v>87</v>
      </c>
      <c r="AH1643">
        <f>IF(OR(Cleaned_Data_Table[[#This Row],[Appointment Status]]="No Show", Cleaned_Data_Table[[#This Row],[Appointment Status]]="Cancelled"), 1, 0)</f>
        <v>0</v>
      </c>
      <c r="AI1643" t="str">
        <f>IF(Cleaned_Data_Table[[#This Row],[Emergency Case]]=1, "Emergency Care", "Standard Care")</f>
        <v>Standard Care</v>
      </c>
    </row>
    <row r="1644" spans="1:35">
      <c r="A1644" t="s">
        <v>1753</v>
      </c>
      <c r="B1644">
        <v>23</v>
      </c>
      <c r="C1644" t="s">
        <v>51</v>
      </c>
      <c r="D1644" t="s">
        <v>38</v>
      </c>
      <c r="E1644">
        <v>18.100000000000001</v>
      </c>
      <c r="F1644" t="s">
        <v>89</v>
      </c>
      <c r="G1644" t="s">
        <v>40</v>
      </c>
      <c r="H1644" t="s">
        <v>108</v>
      </c>
      <c r="I1644" t="s">
        <v>109</v>
      </c>
      <c r="J1644" t="s">
        <v>43</v>
      </c>
      <c r="K1644">
        <v>28</v>
      </c>
      <c r="L1644" s="1">
        <v>833</v>
      </c>
      <c r="M1644" t="s">
        <v>44</v>
      </c>
      <c r="N1644" t="s">
        <v>62</v>
      </c>
      <c r="O1644" t="s">
        <v>119</v>
      </c>
      <c r="P1644">
        <v>24</v>
      </c>
      <c r="Q1644">
        <v>31</v>
      </c>
      <c r="R1644">
        <v>7</v>
      </c>
      <c r="S1644">
        <v>3</v>
      </c>
      <c r="T1644">
        <v>3.9</v>
      </c>
      <c r="U1644">
        <v>0</v>
      </c>
      <c r="V1644">
        <v>9.9</v>
      </c>
      <c r="W1644" s="1">
        <v>305</v>
      </c>
      <c r="X1644" s="1">
        <v>504</v>
      </c>
      <c r="Y1644" s="1">
        <v>1642</v>
      </c>
      <c r="Z1644" t="s">
        <v>56</v>
      </c>
      <c r="AA1644" t="s">
        <v>57</v>
      </c>
      <c r="AB1644" s="1">
        <v>1642</v>
      </c>
      <c r="AC1644">
        <v>1</v>
      </c>
      <c r="AD1644">
        <v>1</v>
      </c>
      <c r="AE1644">
        <v>0</v>
      </c>
      <c r="AF1644">
        <v>0</v>
      </c>
      <c r="AG1644" t="s">
        <v>49</v>
      </c>
      <c r="AH1644">
        <f>IF(OR(Cleaned_Data_Table[[#This Row],[Appointment Status]]="No Show", Cleaned_Data_Table[[#This Row],[Appointment Status]]="Cancelled"), 1, 0)</f>
        <v>1</v>
      </c>
      <c r="AI1644" t="str">
        <f>IF(Cleaned_Data_Table[[#This Row],[Emergency Case]]=1, "Emergency Care", "Standard Care")</f>
        <v>Standard Care</v>
      </c>
    </row>
    <row r="1645" spans="1:35">
      <c r="A1645" t="s">
        <v>1754</v>
      </c>
      <c r="B1645">
        <v>87</v>
      </c>
      <c r="C1645" t="s">
        <v>37</v>
      </c>
      <c r="D1645" t="s">
        <v>93</v>
      </c>
      <c r="E1645">
        <v>32.9</v>
      </c>
      <c r="F1645" t="s">
        <v>89</v>
      </c>
      <c r="G1645" t="s">
        <v>40</v>
      </c>
      <c r="H1645" t="s">
        <v>67</v>
      </c>
      <c r="I1645" t="s">
        <v>68</v>
      </c>
      <c r="J1645" t="s">
        <v>90</v>
      </c>
      <c r="K1645">
        <v>7</v>
      </c>
      <c r="L1645" s="1">
        <v>511</v>
      </c>
      <c r="M1645" t="s">
        <v>44</v>
      </c>
      <c r="N1645" t="s">
        <v>81</v>
      </c>
      <c r="O1645" t="s">
        <v>70</v>
      </c>
      <c r="P1645">
        <v>26</v>
      </c>
      <c r="Q1645">
        <v>18</v>
      </c>
      <c r="R1645">
        <v>12</v>
      </c>
      <c r="S1645">
        <v>0</v>
      </c>
      <c r="T1645">
        <v>3.6</v>
      </c>
      <c r="U1645">
        <v>0</v>
      </c>
      <c r="V1645">
        <v>10</v>
      </c>
      <c r="W1645" s="1">
        <v>7157</v>
      </c>
      <c r="X1645" s="1">
        <v>12134</v>
      </c>
      <c r="Y1645" s="1">
        <v>19802</v>
      </c>
      <c r="Z1645" t="s">
        <v>47</v>
      </c>
      <c r="AA1645" t="s">
        <v>71</v>
      </c>
      <c r="AB1645" s="1">
        <v>0</v>
      </c>
      <c r="AC1645">
        <v>0</v>
      </c>
      <c r="AD1645">
        <v>1</v>
      </c>
      <c r="AE1645">
        <v>0</v>
      </c>
      <c r="AF1645">
        <v>0</v>
      </c>
      <c r="AG1645" t="s">
        <v>91</v>
      </c>
      <c r="AH1645">
        <f>IF(OR(Cleaned_Data_Table[[#This Row],[Appointment Status]]="No Show", Cleaned_Data_Table[[#This Row],[Appointment Status]]="Cancelled"), 1, 0)</f>
        <v>0</v>
      </c>
      <c r="AI1645" t="str">
        <f>IF(Cleaned_Data_Table[[#This Row],[Emergency Case]]=1, "Emergency Care", "Standard Care")</f>
        <v>Standard Care</v>
      </c>
    </row>
    <row r="1646" spans="1:35">
      <c r="A1646" t="s">
        <v>1755</v>
      </c>
      <c r="B1646">
        <v>87</v>
      </c>
      <c r="C1646" t="s">
        <v>51</v>
      </c>
      <c r="D1646" t="s">
        <v>93</v>
      </c>
      <c r="E1646">
        <v>19.5</v>
      </c>
      <c r="F1646" t="s">
        <v>89</v>
      </c>
      <c r="G1646" t="s">
        <v>85</v>
      </c>
      <c r="H1646" t="s">
        <v>138</v>
      </c>
      <c r="I1646" t="s">
        <v>139</v>
      </c>
      <c r="J1646" t="s">
        <v>110</v>
      </c>
      <c r="K1646">
        <v>17</v>
      </c>
      <c r="L1646" s="1">
        <v>695</v>
      </c>
      <c r="M1646" t="s">
        <v>53</v>
      </c>
      <c r="N1646" t="s">
        <v>45</v>
      </c>
      <c r="O1646" t="s">
        <v>86</v>
      </c>
      <c r="P1646">
        <v>0</v>
      </c>
      <c r="Q1646">
        <v>19</v>
      </c>
      <c r="R1646">
        <v>13</v>
      </c>
      <c r="S1646">
        <v>2</v>
      </c>
      <c r="T1646">
        <v>4.2</v>
      </c>
      <c r="U1646">
        <v>1</v>
      </c>
      <c r="V1646">
        <v>10</v>
      </c>
      <c r="W1646" s="1">
        <v>3279</v>
      </c>
      <c r="X1646" s="1">
        <v>2992</v>
      </c>
      <c r="Y1646" s="1">
        <v>4876.2</v>
      </c>
      <c r="Z1646" t="s">
        <v>47</v>
      </c>
      <c r="AA1646" t="s">
        <v>71</v>
      </c>
      <c r="AB1646" s="1">
        <v>0</v>
      </c>
      <c r="AC1646">
        <v>0</v>
      </c>
      <c r="AD1646">
        <v>0</v>
      </c>
      <c r="AE1646">
        <v>0</v>
      </c>
      <c r="AF1646">
        <v>0</v>
      </c>
      <c r="AG1646" t="s">
        <v>87</v>
      </c>
      <c r="AH1646">
        <f>IF(OR(Cleaned_Data_Table[[#This Row],[Appointment Status]]="No Show", Cleaned_Data_Table[[#This Row],[Appointment Status]]="Cancelled"), 1, 0)</f>
        <v>0</v>
      </c>
      <c r="AI1646" t="str">
        <f>IF(Cleaned_Data_Table[[#This Row],[Emergency Case]]=1, "Emergency Care", "Standard Care")</f>
        <v>Emergency Care</v>
      </c>
    </row>
    <row r="1647" spans="1:35">
      <c r="A1647" t="s">
        <v>1756</v>
      </c>
      <c r="B1647">
        <v>4</v>
      </c>
      <c r="C1647" t="s">
        <v>37</v>
      </c>
      <c r="D1647" t="s">
        <v>59</v>
      </c>
      <c r="E1647">
        <v>21.2</v>
      </c>
      <c r="F1647" t="s">
        <v>89</v>
      </c>
      <c r="G1647" t="s">
        <v>85</v>
      </c>
      <c r="H1647" t="s">
        <v>94</v>
      </c>
      <c r="I1647" t="s">
        <v>95</v>
      </c>
      <c r="J1647" t="s">
        <v>110</v>
      </c>
      <c r="K1647">
        <v>28</v>
      </c>
      <c r="L1647" s="1">
        <v>933</v>
      </c>
      <c r="M1647" t="s">
        <v>44</v>
      </c>
      <c r="N1647" t="s">
        <v>69</v>
      </c>
      <c r="O1647" t="s">
        <v>101</v>
      </c>
      <c r="P1647">
        <v>0</v>
      </c>
      <c r="Q1647">
        <v>38</v>
      </c>
      <c r="R1647">
        <v>1</v>
      </c>
      <c r="S1647">
        <v>0</v>
      </c>
      <c r="T1647">
        <v>4.3</v>
      </c>
      <c r="U1647">
        <v>1</v>
      </c>
      <c r="V1647">
        <v>9.6</v>
      </c>
      <c r="W1647" s="1">
        <v>3534</v>
      </c>
      <c r="X1647" s="1">
        <v>3172</v>
      </c>
      <c r="Y1647" s="1">
        <v>7639</v>
      </c>
      <c r="Z1647" t="s">
        <v>47</v>
      </c>
      <c r="AA1647" t="s">
        <v>112</v>
      </c>
      <c r="AB1647" s="1">
        <v>0</v>
      </c>
      <c r="AC1647">
        <v>1</v>
      </c>
      <c r="AD1647">
        <v>0</v>
      </c>
      <c r="AE1647">
        <v>1</v>
      </c>
      <c r="AF1647">
        <v>0</v>
      </c>
      <c r="AG1647" t="s">
        <v>87</v>
      </c>
      <c r="AH1647">
        <f>IF(OR(Cleaned_Data_Table[[#This Row],[Appointment Status]]="No Show", Cleaned_Data_Table[[#This Row],[Appointment Status]]="Cancelled"), 1, 0)</f>
        <v>0</v>
      </c>
      <c r="AI1647" t="str">
        <f>IF(Cleaned_Data_Table[[#This Row],[Emergency Case]]=1, "Emergency Care", "Standard Care")</f>
        <v>Emergency Care</v>
      </c>
    </row>
    <row r="1648" spans="1:35">
      <c r="A1648" t="s">
        <v>1757</v>
      </c>
      <c r="B1648">
        <v>68</v>
      </c>
      <c r="C1648" t="s">
        <v>51</v>
      </c>
      <c r="D1648" t="s">
        <v>116</v>
      </c>
      <c r="E1648">
        <v>23.5</v>
      </c>
      <c r="F1648" t="s">
        <v>89</v>
      </c>
      <c r="G1648" t="s">
        <v>85</v>
      </c>
      <c r="H1648" t="s">
        <v>104</v>
      </c>
      <c r="I1648" t="s">
        <v>105</v>
      </c>
      <c r="J1648" t="s">
        <v>90</v>
      </c>
      <c r="K1648">
        <v>30</v>
      </c>
      <c r="L1648" s="1">
        <v>935</v>
      </c>
      <c r="M1648" t="s">
        <v>44</v>
      </c>
      <c r="N1648" t="s">
        <v>124</v>
      </c>
      <c r="O1648" t="s">
        <v>63</v>
      </c>
      <c r="P1648">
        <v>0</v>
      </c>
      <c r="Q1648">
        <v>13</v>
      </c>
      <c r="R1648">
        <v>4</v>
      </c>
      <c r="S1648">
        <v>1</v>
      </c>
      <c r="T1648">
        <v>3.1</v>
      </c>
      <c r="U1648">
        <v>1</v>
      </c>
      <c r="V1648">
        <v>10</v>
      </c>
      <c r="W1648" s="1">
        <v>14849</v>
      </c>
      <c r="X1648" s="1">
        <v>7402</v>
      </c>
      <c r="Y1648" s="1">
        <v>23186</v>
      </c>
      <c r="Z1648" t="s">
        <v>47</v>
      </c>
      <c r="AA1648" t="s">
        <v>76</v>
      </c>
      <c r="AB1648" s="1">
        <v>0</v>
      </c>
      <c r="AC1648">
        <v>0</v>
      </c>
      <c r="AD1648">
        <v>0</v>
      </c>
      <c r="AE1648">
        <v>0</v>
      </c>
      <c r="AF1648">
        <v>0</v>
      </c>
      <c r="AG1648" t="s">
        <v>131</v>
      </c>
      <c r="AH1648">
        <f>IF(OR(Cleaned_Data_Table[[#This Row],[Appointment Status]]="No Show", Cleaned_Data_Table[[#This Row],[Appointment Status]]="Cancelled"), 1, 0)</f>
        <v>0</v>
      </c>
      <c r="AI1648" t="str">
        <f>IF(Cleaned_Data_Table[[#This Row],[Emergency Case]]=1, "Emergency Care", "Standard Care")</f>
        <v>Emergency Care</v>
      </c>
    </row>
    <row r="1649" spans="1:35">
      <c r="A1649" t="s">
        <v>1758</v>
      </c>
      <c r="B1649">
        <v>83</v>
      </c>
      <c r="C1649" t="s">
        <v>51</v>
      </c>
      <c r="D1649" t="s">
        <v>65</v>
      </c>
      <c r="E1649">
        <v>36.9</v>
      </c>
      <c r="F1649" t="s">
        <v>52</v>
      </c>
      <c r="G1649" t="s">
        <v>40</v>
      </c>
      <c r="H1649" t="s">
        <v>94</v>
      </c>
      <c r="I1649" t="s">
        <v>95</v>
      </c>
      <c r="J1649" t="s">
        <v>43</v>
      </c>
      <c r="K1649">
        <v>16</v>
      </c>
      <c r="L1649" s="1">
        <v>684</v>
      </c>
      <c r="M1649" t="s">
        <v>44</v>
      </c>
      <c r="N1649" t="s">
        <v>124</v>
      </c>
      <c r="O1649" t="s">
        <v>70</v>
      </c>
      <c r="P1649">
        <v>14</v>
      </c>
      <c r="Q1649">
        <v>48</v>
      </c>
      <c r="R1649">
        <v>4</v>
      </c>
      <c r="S1649">
        <v>2</v>
      </c>
      <c r="T1649">
        <v>4.5</v>
      </c>
      <c r="U1649">
        <v>0</v>
      </c>
      <c r="V1649">
        <v>9.1</v>
      </c>
      <c r="W1649" s="1">
        <v>111</v>
      </c>
      <c r="X1649" s="1">
        <v>430</v>
      </c>
      <c r="Y1649" s="1">
        <v>1225</v>
      </c>
      <c r="Z1649" t="s">
        <v>47</v>
      </c>
      <c r="AA1649" t="s">
        <v>71</v>
      </c>
      <c r="AB1649" s="1">
        <v>0</v>
      </c>
      <c r="AC1649">
        <v>1</v>
      </c>
      <c r="AD1649">
        <v>0</v>
      </c>
      <c r="AE1649">
        <v>0</v>
      </c>
      <c r="AF1649">
        <v>0</v>
      </c>
      <c r="AG1649" t="s">
        <v>49</v>
      </c>
      <c r="AH1649">
        <f>IF(OR(Cleaned_Data_Table[[#This Row],[Appointment Status]]="No Show", Cleaned_Data_Table[[#This Row],[Appointment Status]]="Cancelled"), 1, 0)</f>
        <v>0</v>
      </c>
      <c r="AI1649" t="str">
        <f>IF(Cleaned_Data_Table[[#This Row],[Emergency Case]]=1, "Emergency Care", "Standard Care")</f>
        <v>Standard Care</v>
      </c>
    </row>
    <row r="1650" spans="1:35">
      <c r="A1650" t="s">
        <v>1759</v>
      </c>
      <c r="B1650">
        <v>13</v>
      </c>
      <c r="C1650" t="s">
        <v>37</v>
      </c>
      <c r="D1650" t="s">
        <v>59</v>
      </c>
      <c r="E1650">
        <v>19.899999999999999</v>
      </c>
      <c r="F1650" t="s">
        <v>52</v>
      </c>
      <c r="G1650" t="s">
        <v>66</v>
      </c>
      <c r="H1650" t="s">
        <v>108</v>
      </c>
      <c r="I1650" t="s">
        <v>109</v>
      </c>
      <c r="J1650" t="s">
        <v>110</v>
      </c>
      <c r="K1650">
        <v>16</v>
      </c>
      <c r="L1650" s="1">
        <v>634</v>
      </c>
      <c r="M1650" t="s">
        <v>53</v>
      </c>
      <c r="N1650" t="s">
        <v>81</v>
      </c>
      <c r="O1650" t="s">
        <v>98</v>
      </c>
      <c r="P1650">
        <v>14</v>
      </c>
      <c r="Q1650">
        <v>31</v>
      </c>
      <c r="R1650">
        <v>8</v>
      </c>
      <c r="S1650">
        <v>2</v>
      </c>
      <c r="T1650">
        <v>3.6</v>
      </c>
      <c r="U1650">
        <v>0</v>
      </c>
      <c r="V1650">
        <v>9.6999999999999993</v>
      </c>
      <c r="W1650" s="1">
        <v>3257</v>
      </c>
      <c r="X1650" s="1">
        <v>1975</v>
      </c>
      <c r="Y1650" s="1">
        <v>4106.2</v>
      </c>
      <c r="Z1650" t="s">
        <v>47</v>
      </c>
      <c r="AA1650" t="s">
        <v>112</v>
      </c>
      <c r="AB1650" s="1">
        <v>0</v>
      </c>
      <c r="AC1650">
        <v>1</v>
      </c>
      <c r="AD1650">
        <v>0</v>
      </c>
      <c r="AE1650">
        <v>0</v>
      </c>
      <c r="AF1650">
        <v>0</v>
      </c>
      <c r="AG1650" t="s">
        <v>87</v>
      </c>
      <c r="AH1650">
        <f>IF(OR(Cleaned_Data_Table[[#This Row],[Appointment Status]]="No Show", Cleaned_Data_Table[[#This Row],[Appointment Status]]="Cancelled"), 1, 0)</f>
        <v>0</v>
      </c>
      <c r="AI1650" t="str">
        <f>IF(Cleaned_Data_Table[[#This Row],[Emergency Case]]=1, "Emergency Care", "Standard Care")</f>
        <v>Standard Care</v>
      </c>
    </row>
    <row r="1651" spans="1:35">
      <c r="A1651" t="s">
        <v>1760</v>
      </c>
      <c r="B1651">
        <v>32</v>
      </c>
      <c r="C1651" t="s">
        <v>51</v>
      </c>
      <c r="D1651" t="s">
        <v>65</v>
      </c>
      <c r="E1651">
        <v>21.7</v>
      </c>
      <c r="F1651" t="s">
        <v>52</v>
      </c>
      <c r="G1651" t="s">
        <v>66</v>
      </c>
      <c r="H1651" t="s">
        <v>73</v>
      </c>
      <c r="I1651" t="s">
        <v>74</v>
      </c>
      <c r="J1651" t="s">
        <v>110</v>
      </c>
      <c r="K1651">
        <v>11</v>
      </c>
      <c r="L1651" s="1">
        <v>528</v>
      </c>
      <c r="M1651" t="s">
        <v>53</v>
      </c>
      <c r="N1651" t="s">
        <v>54</v>
      </c>
      <c r="O1651" t="s">
        <v>98</v>
      </c>
      <c r="P1651">
        <v>11</v>
      </c>
      <c r="Q1651">
        <v>38</v>
      </c>
      <c r="R1651">
        <v>4</v>
      </c>
      <c r="S1651">
        <v>2</v>
      </c>
      <c r="T1651">
        <v>4.0999999999999996</v>
      </c>
      <c r="U1651">
        <v>0</v>
      </c>
      <c r="V1651">
        <v>9.5</v>
      </c>
      <c r="W1651" s="1">
        <v>1326</v>
      </c>
      <c r="X1651" s="1">
        <v>3497</v>
      </c>
      <c r="Y1651" s="1">
        <v>3745.7</v>
      </c>
      <c r="Z1651" t="s">
        <v>47</v>
      </c>
      <c r="AA1651" t="s">
        <v>57</v>
      </c>
      <c r="AB1651" s="1">
        <v>0</v>
      </c>
      <c r="AC1651">
        <v>1</v>
      </c>
      <c r="AD1651">
        <v>0</v>
      </c>
      <c r="AE1651">
        <v>0</v>
      </c>
      <c r="AF1651">
        <v>0</v>
      </c>
      <c r="AG1651" t="s">
        <v>87</v>
      </c>
      <c r="AH1651">
        <f>IF(OR(Cleaned_Data_Table[[#This Row],[Appointment Status]]="No Show", Cleaned_Data_Table[[#This Row],[Appointment Status]]="Cancelled"), 1, 0)</f>
        <v>0</v>
      </c>
      <c r="AI1651" t="str">
        <f>IF(Cleaned_Data_Table[[#This Row],[Emergency Case]]=1, "Emergency Care", "Standard Care")</f>
        <v>Standard Care</v>
      </c>
    </row>
    <row r="1652" spans="1:35">
      <c r="A1652" t="s">
        <v>1761</v>
      </c>
      <c r="B1652">
        <v>42</v>
      </c>
      <c r="C1652" t="s">
        <v>51</v>
      </c>
      <c r="D1652" t="s">
        <v>84</v>
      </c>
      <c r="E1652">
        <v>21.5</v>
      </c>
      <c r="F1652" t="s">
        <v>97</v>
      </c>
      <c r="G1652" t="s">
        <v>40</v>
      </c>
      <c r="H1652" t="s">
        <v>104</v>
      </c>
      <c r="I1652" t="s">
        <v>105</v>
      </c>
      <c r="J1652" t="s">
        <v>110</v>
      </c>
      <c r="K1652">
        <v>9</v>
      </c>
      <c r="L1652" s="1">
        <v>497</v>
      </c>
      <c r="M1652" t="s">
        <v>53</v>
      </c>
      <c r="N1652" t="s">
        <v>81</v>
      </c>
      <c r="O1652" t="s">
        <v>46</v>
      </c>
      <c r="P1652">
        <v>9</v>
      </c>
      <c r="Q1652">
        <v>13</v>
      </c>
      <c r="R1652">
        <v>13</v>
      </c>
      <c r="S1652">
        <v>6</v>
      </c>
      <c r="T1652">
        <v>4.2</v>
      </c>
      <c r="U1652">
        <v>0</v>
      </c>
      <c r="V1652">
        <v>10</v>
      </c>
      <c r="W1652" s="1">
        <v>4283</v>
      </c>
      <c r="X1652" s="1">
        <v>2527</v>
      </c>
      <c r="Y1652" s="1">
        <v>5114.8999999999996</v>
      </c>
      <c r="Z1652" t="s">
        <v>47</v>
      </c>
      <c r="AA1652" t="s">
        <v>48</v>
      </c>
      <c r="AB1652" s="1">
        <v>0</v>
      </c>
      <c r="AC1652">
        <v>0</v>
      </c>
      <c r="AD1652">
        <v>0</v>
      </c>
      <c r="AE1652">
        <v>0</v>
      </c>
      <c r="AF1652">
        <v>0</v>
      </c>
      <c r="AG1652" t="s">
        <v>87</v>
      </c>
      <c r="AH1652">
        <f>IF(OR(Cleaned_Data_Table[[#This Row],[Appointment Status]]="No Show", Cleaned_Data_Table[[#This Row],[Appointment Status]]="Cancelled"), 1, 0)</f>
        <v>0</v>
      </c>
      <c r="AI1652" t="str">
        <f>IF(Cleaned_Data_Table[[#This Row],[Emergency Case]]=1, "Emergency Care", "Standard Care")</f>
        <v>Standard Care</v>
      </c>
    </row>
    <row r="1653" spans="1:35">
      <c r="A1653" t="s">
        <v>1762</v>
      </c>
      <c r="B1653">
        <v>71</v>
      </c>
      <c r="C1653" t="s">
        <v>51</v>
      </c>
      <c r="D1653" t="s">
        <v>116</v>
      </c>
      <c r="E1653">
        <v>22</v>
      </c>
      <c r="F1653" t="s">
        <v>89</v>
      </c>
      <c r="G1653" t="s">
        <v>40</v>
      </c>
      <c r="H1653" t="s">
        <v>104</v>
      </c>
      <c r="I1653" t="s">
        <v>105</v>
      </c>
      <c r="J1653" t="s">
        <v>110</v>
      </c>
      <c r="K1653">
        <v>13</v>
      </c>
      <c r="L1653" s="1">
        <v>648</v>
      </c>
      <c r="M1653" t="s">
        <v>44</v>
      </c>
      <c r="N1653" t="s">
        <v>62</v>
      </c>
      <c r="O1653" t="s">
        <v>98</v>
      </c>
      <c r="P1653">
        <v>23</v>
      </c>
      <c r="Q1653">
        <v>21</v>
      </c>
      <c r="R1653">
        <v>9</v>
      </c>
      <c r="S1653">
        <v>2</v>
      </c>
      <c r="T1653">
        <v>4</v>
      </c>
      <c r="U1653">
        <v>0</v>
      </c>
      <c r="V1653">
        <v>10</v>
      </c>
      <c r="W1653" s="1">
        <v>3398</v>
      </c>
      <c r="X1653" s="1">
        <v>1936</v>
      </c>
      <c r="Y1653" s="1">
        <v>5982</v>
      </c>
      <c r="Z1653" t="s">
        <v>56</v>
      </c>
      <c r="AA1653" t="s">
        <v>76</v>
      </c>
      <c r="AB1653" s="1">
        <v>5982</v>
      </c>
      <c r="AC1653">
        <v>0</v>
      </c>
      <c r="AD1653">
        <v>1</v>
      </c>
      <c r="AE1653">
        <v>0</v>
      </c>
      <c r="AF1653">
        <v>0</v>
      </c>
      <c r="AG1653" t="s">
        <v>87</v>
      </c>
      <c r="AH1653">
        <f>IF(OR(Cleaned_Data_Table[[#This Row],[Appointment Status]]="No Show", Cleaned_Data_Table[[#This Row],[Appointment Status]]="Cancelled"), 1, 0)</f>
        <v>1</v>
      </c>
      <c r="AI1653" t="str">
        <f>IF(Cleaned_Data_Table[[#This Row],[Emergency Case]]=1, "Emergency Care", "Standard Care")</f>
        <v>Standard Care</v>
      </c>
    </row>
    <row r="1654" spans="1:35">
      <c r="A1654" t="s">
        <v>1763</v>
      </c>
      <c r="B1654">
        <v>16</v>
      </c>
      <c r="C1654" t="s">
        <v>37</v>
      </c>
      <c r="D1654" t="s">
        <v>100</v>
      </c>
      <c r="E1654">
        <v>26</v>
      </c>
      <c r="F1654" t="s">
        <v>89</v>
      </c>
      <c r="G1654" t="s">
        <v>85</v>
      </c>
      <c r="H1654" t="s">
        <v>67</v>
      </c>
      <c r="I1654" t="s">
        <v>68</v>
      </c>
      <c r="J1654" t="s">
        <v>90</v>
      </c>
      <c r="K1654">
        <v>7</v>
      </c>
      <c r="L1654" s="1">
        <v>407</v>
      </c>
      <c r="M1654" t="s">
        <v>44</v>
      </c>
      <c r="N1654" t="s">
        <v>45</v>
      </c>
      <c r="O1654" t="s">
        <v>46</v>
      </c>
      <c r="P1654">
        <v>0</v>
      </c>
      <c r="Q1654">
        <v>1</v>
      </c>
      <c r="R1654">
        <v>3</v>
      </c>
      <c r="S1654">
        <v>1</v>
      </c>
      <c r="T1654">
        <v>3.1</v>
      </c>
      <c r="U1654">
        <v>1</v>
      </c>
      <c r="V1654">
        <v>10</v>
      </c>
      <c r="W1654" s="1">
        <v>13825</v>
      </c>
      <c r="X1654" s="1">
        <v>10665</v>
      </c>
      <c r="Y1654" s="1">
        <v>24897</v>
      </c>
      <c r="Z1654" t="s">
        <v>47</v>
      </c>
      <c r="AA1654" t="s">
        <v>112</v>
      </c>
      <c r="AB1654" s="1">
        <v>0</v>
      </c>
      <c r="AC1654">
        <v>0</v>
      </c>
      <c r="AD1654">
        <v>0</v>
      </c>
      <c r="AE1654">
        <v>0</v>
      </c>
      <c r="AF1654">
        <v>0</v>
      </c>
      <c r="AG1654" t="s">
        <v>131</v>
      </c>
      <c r="AH1654">
        <f>IF(OR(Cleaned_Data_Table[[#This Row],[Appointment Status]]="No Show", Cleaned_Data_Table[[#This Row],[Appointment Status]]="Cancelled"), 1, 0)</f>
        <v>0</v>
      </c>
      <c r="AI1654" t="str">
        <f>IF(Cleaned_Data_Table[[#This Row],[Emergency Case]]=1, "Emergency Care", "Standard Care")</f>
        <v>Emergency Care</v>
      </c>
    </row>
    <row r="1655" spans="1:35">
      <c r="A1655" t="s">
        <v>1764</v>
      </c>
      <c r="B1655">
        <v>13</v>
      </c>
      <c r="C1655" t="s">
        <v>37</v>
      </c>
      <c r="D1655" t="s">
        <v>118</v>
      </c>
      <c r="E1655">
        <v>19.399999999999999</v>
      </c>
      <c r="F1655" t="s">
        <v>52</v>
      </c>
      <c r="G1655" t="s">
        <v>40</v>
      </c>
      <c r="H1655" t="s">
        <v>67</v>
      </c>
      <c r="I1655" t="s">
        <v>68</v>
      </c>
      <c r="J1655" t="s">
        <v>90</v>
      </c>
      <c r="K1655">
        <v>21</v>
      </c>
      <c r="L1655" s="1">
        <v>780</v>
      </c>
      <c r="M1655" t="s">
        <v>53</v>
      </c>
      <c r="N1655" t="s">
        <v>62</v>
      </c>
      <c r="O1655" t="s">
        <v>46</v>
      </c>
      <c r="P1655">
        <v>8</v>
      </c>
      <c r="Q1655">
        <v>16</v>
      </c>
      <c r="R1655">
        <v>4</v>
      </c>
      <c r="S1655">
        <v>0</v>
      </c>
      <c r="T1655">
        <v>3.1</v>
      </c>
      <c r="U1655">
        <v>0</v>
      </c>
      <c r="V1655">
        <v>10</v>
      </c>
      <c r="W1655" s="1">
        <v>10634</v>
      </c>
      <c r="X1655" s="1">
        <v>5185</v>
      </c>
      <c r="Y1655" s="1">
        <v>11619.3</v>
      </c>
      <c r="Z1655" t="s">
        <v>47</v>
      </c>
      <c r="AA1655" t="s">
        <v>112</v>
      </c>
      <c r="AB1655" s="1">
        <v>0</v>
      </c>
      <c r="AC1655">
        <v>0</v>
      </c>
      <c r="AD1655">
        <v>0</v>
      </c>
      <c r="AE1655">
        <v>0</v>
      </c>
      <c r="AF1655">
        <v>0</v>
      </c>
      <c r="AG1655" t="s">
        <v>87</v>
      </c>
      <c r="AH1655">
        <f>IF(OR(Cleaned_Data_Table[[#This Row],[Appointment Status]]="No Show", Cleaned_Data_Table[[#This Row],[Appointment Status]]="Cancelled"), 1, 0)</f>
        <v>0</v>
      </c>
      <c r="AI1655" t="str">
        <f>IF(Cleaned_Data_Table[[#This Row],[Emergency Case]]=1, "Emergency Care", "Standard Care")</f>
        <v>Standard Care</v>
      </c>
    </row>
    <row r="1656" spans="1:35">
      <c r="A1656" t="s">
        <v>1765</v>
      </c>
      <c r="B1656">
        <v>42</v>
      </c>
      <c r="C1656" t="s">
        <v>37</v>
      </c>
      <c r="D1656" t="s">
        <v>116</v>
      </c>
      <c r="E1656">
        <v>25.3</v>
      </c>
      <c r="F1656" t="s">
        <v>52</v>
      </c>
      <c r="G1656" t="s">
        <v>85</v>
      </c>
      <c r="H1656" t="s">
        <v>41</v>
      </c>
      <c r="I1656" t="s">
        <v>42</v>
      </c>
      <c r="J1656" t="s">
        <v>43</v>
      </c>
      <c r="K1656">
        <v>20</v>
      </c>
      <c r="L1656" s="1">
        <v>605</v>
      </c>
      <c r="M1656" t="s">
        <v>53</v>
      </c>
      <c r="N1656" t="s">
        <v>69</v>
      </c>
      <c r="O1656" t="s">
        <v>55</v>
      </c>
      <c r="P1656">
        <v>0</v>
      </c>
      <c r="Q1656">
        <v>44</v>
      </c>
      <c r="R1656">
        <v>2</v>
      </c>
      <c r="S1656">
        <v>0</v>
      </c>
      <c r="T1656">
        <v>4.7</v>
      </c>
      <c r="U1656">
        <v>1</v>
      </c>
      <c r="V1656">
        <v>9.4</v>
      </c>
      <c r="W1656" s="1">
        <v>182</v>
      </c>
      <c r="X1656" s="1">
        <v>132</v>
      </c>
      <c r="Y1656" s="1">
        <v>643.29999999999995</v>
      </c>
      <c r="Z1656" t="s">
        <v>47</v>
      </c>
      <c r="AA1656" t="s">
        <v>48</v>
      </c>
      <c r="AB1656" s="1">
        <v>0</v>
      </c>
      <c r="AC1656">
        <v>1</v>
      </c>
      <c r="AD1656">
        <v>0</v>
      </c>
      <c r="AE1656">
        <v>0</v>
      </c>
      <c r="AF1656">
        <v>0</v>
      </c>
      <c r="AG1656" t="s">
        <v>87</v>
      </c>
      <c r="AH1656">
        <f>IF(OR(Cleaned_Data_Table[[#This Row],[Appointment Status]]="No Show", Cleaned_Data_Table[[#This Row],[Appointment Status]]="Cancelled"), 1, 0)</f>
        <v>0</v>
      </c>
      <c r="AI1656" t="str">
        <f>IF(Cleaned_Data_Table[[#This Row],[Emergency Case]]=1, "Emergency Care", "Standard Care")</f>
        <v>Emergency Care</v>
      </c>
    </row>
    <row r="1657" spans="1:35">
      <c r="A1657" t="s">
        <v>1766</v>
      </c>
      <c r="B1657">
        <v>39</v>
      </c>
      <c r="C1657" t="s">
        <v>51</v>
      </c>
      <c r="D1657" t="s">
        <v>100</v>
      </c>
      <c r="E1657">
        <v>27</v>
      </c>
      <c r="F1657" t="s">
        <v>89</v>
      </c>
      <c r="G1657" t="s">
        <v>40</v>
      </c>
      <c r="H1657" t="s">
        <v>129</v>
      </c>
      <c r="I1657" t="s">
        <v>130</v>
      </c>
      <c r="J1657" t="s">
        <v>110</v>
      </c>
      <c r="K1657">
        <v>6</v>
      </c>
      <c r="L1657" s="1">
        <v>398</v>
      </c>
      <c r="M1657" t="s">
        <v>44</v>
      </c>
      <c r="N1657" t="s">
        <v>69</v>
      </c>
      <c r="O1657" t="s">
        <v>55</v>
      </c>
      <c r="P1657">
        <v>6</v>
      </c>
      <c r="Q1657">
        <v>29</v>
      </c>
      <c r="R1657">
        <v>4</v>
      </c>
      <c r="S1657">
        <v>1</v>
      </c>
      <c r="T1657">
        <v>3.6</v>
      </c>
      <c r="U1657">
        <v>0</v>
      </c>
      <c r="V1657">
        <v>9.9</v>
      </c>
      <c r="W1657" s="1">
        <v>3786</v>
      </c>
      <c r="X1657" s="1">
        <v>1021</v>
      </c>
      <c r="Y1657" s="1">
        <v>5205</v>
      </c>
      <c r="Z1657" t="s">
        <v>56</v>
      </c>
      <c r="AA1657" t="s">
        <v>48</v>
      </c>
      <c r="AB1657" s="1">
        <v>5205</v>
      </c>
      <c r="AC1657">
        <v>0</v>
      </c>
      <c r="AD1657">
        <v>0</v>
      </c>
      <c r="AE1657">
        <v>0</v>
      </c>
      <c r="AF1657">
        <v>0</v>
      </c>
      <c r="AG1657" t="s">
        <v>87</v>
      </c>
      <c r="AH1657">
        <f>IF(OR(Cleaned_Data_Table[[#This Row],[Appointment Status]]="No Show", Cleaned_Data_Table[[#This Row],[Appointment Status]]="Cancelled"), 1, 0)</f>
        <v>1</v>
      </c>
      <c r="AI1657" t="str">
        <f>IF(Cleaned_Data_Table[[#This Row],[Emergency Case]]=1, "Emergency Care", "Standard Care")</f>
        <v>Standard Care</v>
      </c>
    </row>
    <row r="1658" spans="1:35">
      <c r="A1658" t="s">
        <v>1767</v>
      </c>
      <c r="B1658">
        <v>21</v>
      </c>
      <c r="C1658" t="s">
        <v>37</v>
      </c>
      <c r="D1658" t="s">
        <v>78</v>
      </c>
      <c r="E1658">
        <v>24.1</v>
      </c>
      <c r="F1658" t="s">
        <v>89</v>
      </c>
      <c r="G1658" t="s">
        <v>40</v>
      </c>
      <c r="H1658" t="s">
        <v>41</v>
      </c>
      <c r="I1658" t="s">
        <v>42</v>
      </c>
      <c r="J1658" t="s">
        <v>43</v>
      </c>
      <c r="K1658">
        <v>5</v>
      </c>
      <c r="L1658" s="1">
        <v>335</v>
      </c>
      <c r="M1658" t="s">
        <v>53</v>
      </c>
      <c r="N1658" t="s">
        <v>45</v>
      </c>
      <c r="O1658" t="s">
        <v>46</v>
      </c>
      <c r="P1658">
        <v>3</v>
      </c>
      <c r="Q1658">
        <v>32</v>
      </c>
      <c r="R1658">
        <v>13</v>
      </c>
      <c r="S1658">
        <v>6</v>
      </c>
      <c r="T1658">
        <v>3.5</v>
      </c>
      <c r="U1658">
        <v>0</v>
      </c>
      <c r="V1658">
        <v>9.6</v>
      </c>
      <c r="W1658" s="1">
        <v>670</v>
      </c>
      <c r="X1658" s="1">
        <v>156</v>
      </c>
      <c r="Y1658" s="1">
        <v>812.7</v>
      </c>
      <c r="Z1658" t="s">
        <v>47</v>
      </c>
      <c r="AA1658" t="s">
        <v>57</v>
      </c>
      <c r="AB1658" s="1">
        <v>0</v>
      </c>
      <c r="AC1658">
        <v>1</v>
      </c>
      <c r="AD1658">
        <v>0</v>
      </c>
      <c r="AE1658">
        <v>0</v>
      </c>
      <c r="AF1658">
        <v>0</v>
      </c>
      <c r="AG1658" t="s">
        <v>87</v>
      </c>
      <c r="AH1658">
        <f>IF(OR(Cleaned_Data_Table[[#This Row],[Appointment Status]]="No Show", Cleaned_Data_Table[[#This Row],[Appointment Status]]="Cancelled"), 1, 0)</f>
        <v>0</v>
      </c>
      <c r="AI1658" t="str">
        <f>IF(Cleaned_Data_Table[[#This Row],[Emergency Case]]=1, "Emergency Care", "Standard Care")</f>
        <v>Standard Care</v>
      </c>
    </row>
    <row r="1659" spans="1:35">
      <c r="A1659" t="s">
        <v>1768</v>
      </c>
      <c r="B1659">
        <v>44</v>
      </c>
      <c r="C1659" t="s">
        <v>51</v>
      </c>
      <c r="D1659" t="s">
        <v>65</v>
      </c>
      <c r="E1659">
        <v>26.4</v>
      </c>
      <c r="F1659" t="s">
        <v>89</v>
      </c>
      <c r="G1659" t="s">
        <v>40</v>
      </c>
      <c r="H1659" t="s">
        <v>79</v>
      </c>
      <c r="I1659" t="s">
        <v>80</v>
      </c>
      <c r="J1659" t="s">
        <v>110</v>
      </c>
      <c r="K1659">
        <v>23</v>
      </c>
      <c r="L1659" s="1">
        <v>768</v>
      </c>
      <c r="M1659" t="s">
        <v>44</v>
      </c>
      <c r="N1659" t="s">
        <v>54</v>
      </c>
      <c r="O1659" t="s">
        <v>75</v>
      </c>
      <c r="P1659">
        <v>14</v>
      </c>
      <c r="Q1659">
        <v>12</v>
      </c>
      <c r="R1659">
        <v>0</v>
      </c>
      <c r="S1659">
        <v>0</v>
      </c>
      <c r="T1659">
        <v>4.5</v>
      </c>
      <c r="U1659">
        <v>0</v>
      </c>
      <c r="V1659">
        <v>10</v>
      </c>
      <c r="W1659" s="1">
        <v>3176</v>
      </c>
      <c r="X1659" s="1">
        <v>3408</v>
      </c>
      <c r="Y1659" s="1">
        <v>7352</v>
      </c>
      <c r="Z1659" t="s">
        <v>47</v>
      </c>
      <c r="AA1659" t="s">
        <v>48</v>
      </c>
      <c r="AB1659" s="1">
        <v>0</v>
      </c>
      <c r="AC1659">
        <v>0</v>
      </c>
      <c r="AD1659">
        <v>0</v>
      </c>
      <c r="AE1659">
        <v>0</v>
      </c>
      <c r="AF1659">
        <v>0</v>
      </c>
      <c r="AG1659" t="s">
        <v>87</v>
      </c>
      <c r="AH1659">
        <f>IF(OR(Cleaned_Data_Table[[#This Row],[Appointment Status]]="No Show", Cleaned_Data_Table[[#This Row],[Appointment Status]]="Cancelled"), 1, 0)</f>
        <v>0</v>
      </c>
      <c r="AI1659" t="str">
        <f>IF(Cleaned_Data_Table[[#This Row],[Emergency Case]]=1, "Emergency Care", "Standard Care")</f>
        <v>Standard Care</v>
      </c>
    </row>
    <row r="1660" spans="1:35">
      <c r="A1660" t="s">
        <v>1769</v>
      </c>
      <c r="B1660">
        <v>87</v>
      </c>
      <c r="C1660" t="s">
        <v>37</v>
      </c>
      <c r="D1660" t="s">
        <v>116</v>
      </c>
      <c r="E1660">
        <v>22.4</v>
      </c>
      <c r="F1660" t="s">
        <v>52</v>
      </c>
      <c r="G1660" t="s">
        <v>66</v>
      </c>
      <c r="H1660" t="s">
        <v>41</v>
      </c>
      <c r="I1660" t="s">
        <v>42</v>
      </c>
      <c r="J1660" t="s">
        <v>110</v>
      </c>
      <c r="K1660">
        <v>21</v>
      </c>
      <c r="L1660" s="1">
        <v>750</v>
      </c>
      <c r="M1660" t="s">
        <v>53</v>
      </c>
      <c r="N1660" t="s">
        <v>81</v>
      </c>
      <c r="O1660" t="s">
        <v>98</v>
      </c>
      <c r="P1660">
        <v>26</v>
      </c>
      <c r="Q1660">
        <v>38</v>
      </c>
      <c r="R1660">
        <v>3</v>
      </c>
      <c r="S1660">
        <v>0</v>
      </c>
      <c r="T1660">
        <v>3.4</v>
      </c>
      <c r="U1660">
        <v>0</v>
      </c>
      <c r="V1660">
        <v>9.1999999999999993</v>
      </c>
      <c r="W1660" s="1">
        <v>3582</v>
      </c>
      <c r="X1660" s="1">
        <v>3556</v>
      </c>
      <c r="Y1660" s="1">
        <v>5521.6</v>
      </c>
      <c r="Z1660" t="s">
        <v>47</v>
      </c>
      <c r="AA1660" t="s">
        <v>71</v>
      </c>
      <c r="AB1660" s="1">
        <v>0</v>
      </c>
      <c r="AC1660">
        <v>1</v>
      </c>
      <c r="AD1660">
        <v>1</v>
      </c>
      <c r="AE1660">
        <v>1</v>
      </c>
      <c r="AF1660">
        <v>0</v>
      </c>
      <c r="AG1660" t="s">
        <v>87</v>
      </c>
      <c r="AH1660">
        <f>IF(OR(Cleaned_Data_Table[[#This Row],[Appointment Status]]="No Show", Cleaned_Data_Table[[#This Row],[Appointment Status]]="Cancelled"), 1, 0)</f>
        <v>0</v>
      </c>
      <c r="AI1660" t="str">
        <f>IF(Cleaned_Data_Table[[#This Row],[Emergency Case]]=1, "Emergency Care", "Standard Care")</f>
        <v>Standard Care</v>
      </c>
    </row>
    <row r="1661" spans="1:35">
      <c r="A1661" t="s">
        <v>1770</v>
      </c>
      <c r="B1661">
        <v>16</v>
      </c>
      <c r="C1661" t="s">
        <v>37</v>
      </c>
      <c r="D1661" t="s">
        <v>59</v>
      </c>
      <c r="E1661">
        <v>18.3</v>
      </c>
      <c r="F1661" t="s">
        <v>89</v>
      </c>
      <c r="G1661" t="s">
        <v>40</v>
      </c>
      <c r="H1661" t="s">
        <v>67</v>
      </c>
      <c r="I1661" t="s">
        <v>68</v>
      </c>
      <c r="J1661" t="s">
        <v>110</v>
      </c>
      <c r="K1661">
        <v>19</v>
      </c>
      <c r="L1661" s="1">
        <v>610</v>
      </c>
      <c r="M1661" t="s">
        <v>53</v>
      </c>
      <c r="N1661" t="s">
        <v>124</v>
      </c>
      <c r="O1661" t="s">
        <v>75</v>
      </c>
      <c r="P1661">
        <v>16</v>
      </c>
      <c r="Q1661">
        <v>20</v>
      </c>
      <c r="R1661">
        <v>3</v>
      </c>
      <c r="S1661">
        <v>0</v>
      </c>
      <c r="T1661">
        <v>3.4</v>
      </c>
      <c r="U1661">
        <v>0</v>
      </c>
      <c r="V1661">
        <v>10</v>
      </c>
      <c r="W1661" s="1">
        <v>2510</v>
      </c>
      <c r="X1661" s="1">
        <v>3500</v>
      </c>
      <c r="Y1661" s="1">
        <v>4634</v>
      </c>
      <c r="Z1661" t="s">
        <v>47</v>
      </c>
      <c r="AA1661" t="s">
        <v>112</v>
      </c>
      <c r="AB1661" s="1">
        <v>0</v>
      </c>
      <c r="AC1661">
        <v>0</v>
      </c>
      <c r="AD1661">
        <v>1</v>
      </c>
      <c r="AE1661">
        <v>0</v>
      </c>
      <c r="AF1661">
        <v>0</v>
      </c>
      <c r="AG1661" t="s">
        <v>87</v>
      </c>
      <c r="AH1661">
        <f>IF(OR(Cleaned_Data_Table[[#This Row],[Appointment Status]]="No Show", Cleaned_Data_Table[[#This Row],[Appointment Status]]="Cancelled"), 1, 0)</f>
        <v>0</v>
      </c>
      <c r="AI1661" t="str">
        <f>IF(Cleaned_Data_Table[[#This Row],[Emergency Case]]=1, "Emergency Care", "Standard Care")</f>
        <v>Standard Care</v>
      </c>
    </row>
    <row r="1662" spans="1:35">
      <c r="A1662" t="s">
        <v>1771</v>
      </c>
      <c r="B1662">
        <v>14</v>
      </c>
      <c r="C1662" t="s">
        <v>51</v>
      </c>
      <c r="D1662" t="s">
        <v>116</v>
      </c>
      <c r="E1662">
        <v>21.5</v>
      </c>
      <c r="F1662" t="s">
        <v>103</v>
      </c>
      <c r="G1662" t="s">
        <v>66</v>
      </c>
      <c r="H1662" t="s">
        <v>129</v>
      </c>
      <c r="I1662" t="s">
        <v>130</v>
      </c>
      <c r="J1662" t="s">
        <v>90</v>
      </c>
      <c r="K1662">
        <v>18</v>
      </c>
      <c r="L1662" s="1">
        <v>638</v>
      </c>
      <c r="M1662" t="s">
        <v>44</v>
      </c>
      <c r="N1662" t="s">
        <v>124</v>
      </c>
      <c r="O1662" t="s">
        <v>70</v>
      </c>
      <c r="P1662">
        <v>14</v>
      </c>
      <c r="Q1662">
        <v>13</v>
      </c>
      <c r="R1662">
        <v>1</v>
      </c>
      <c r="S1662">
        <v>0</v>
      </c>
      <c r="T1662">
        <v>3.2</v>
      </c>
      <c r="U1662">
        <v>0</v>
      </c>
      <c r="V1662">
        <v>10</v>
      </c>
      <c r="W1662" s="1">
        <v>15771</v>
      </c>
      <c r="X1662" s="1">
        <v>9850</v>
      </c>
      <c r="Y1662" s="1">
        <v>26259</v>
      </c>
      <c r="Z1662" t="s">
        <v>47</v>
      </c>
      <c r="AA1662" t="s">
        <v>112</v>
      </c>
      <c r="AB1662" s="1">
        <v>0</v>
      </c>
      <c r="AC1662">
        <v>0</v>
      </c>
      <c r="AD1662">
        <v>0</v>
      </c>
      <c r="AE1662">
        <v>0</v>
      </c>
      <c r="AF1662">
        <v>0</v>
      </c>
      <c r="AG1662" t="s">
        <v>87</v>
      </c>
      <c r="AH1662">
        <f>IF(OR(Cleaned_Data_Table[[#This Row],[Appointment Status]]="No Show", Cleaned_Data_Table[[#This Row],[Appointment Status]]="Cancelled"), 1, 0)</f>
        <v>0</v>
      </c>
      <c r="AI1662" t="str">
        <f>IF(Cleaned_Data_Table[[#This Row],[Emergency Case]]=1, "Emergency Care", "Standard Care")</f>
        <v>Standard Care</v>
      </c>
    </row>
    <row r="1663" spans="1:35">
      <c r="A1663" t="s">
        <v>1772</v>
      </c>
      <c r="B1663">
        <v>67</v>
      </c>
      <c r="C1663" t="s">
        <v>37</v>
      </c>
      <c r="D1663" t="s">
        <v>100</v>
      </c>
      <c r="E1663">
        <v>18.899999999999999</v>
      </c>
      <c r="F1663" t="s">
        <v>39</v>
      </c>
      <c r="G1663" t="s">
        <v>40</v>
      </c>
      <c r="H1663" t="s">
        <v>41</v>
      </c>
      <c r="I1663" t="s">
        <v>42</v>
      </c>
      <c r="J1663" t="s">
        <v>110</v>
      </c>
      <c r="K1663">
        <v>13</v>
      </c>
      <c r="L1663" s="1">
        <v>548</v>
      </c>
      <c r="M1663" t="s">
        <v>53</v>
      </c>
      <c r="N1663" t="s">
        <v>62</v>
      </c>
      <c r="O1663" t="s">
        <v>101</v>
      </c>
      <c r="P1663">
        <v>18</v>
      </c>
      <c r="Q1663">
        <v>16</v>
      </c>
      <c r="R1663">
        <v>1</v>
      </c>
      <c r="S1663">
        <v>0</v>
      </c>
      <c r="T1663">
        <v>4.7</v>
      </c>
      <c r="U1663">
        <v>0</v>
      </c>
      <c r="V1663">
        <v>10</v>
      </c>
      <c r="W1663" s="1">
        <v>1899</v>
      </c>
      <c r="X1663" s="1">
        <v>3187</v>
      </c>
      <c r="Y1663" s="1">
        <v>3943.8</v>
      </c>
      <c r="Z1663" t="s">
        <v>47</v>
      </c>
      <c r="AA1663" t="s">
        <v>76</v>
      </c>
      <c r="AB1663" s="1">
        <v>0</v>
      </c>
      <c r="AC1663">
        <v>0</v>
      </c>
      <c r="AD1663">
        <v>1</v>
      </c>
      <c r="AE1663">
        <v>0</v>
      </c>
      <c r="AF1663">
        <v>0</v>
      </c>
      <c r="AG1663" t="s">
        <v>87</v>
      </c>
      <c r="AH1663">
        <f>IF(OR(Cleaned_Data_Table[[#This Row],[Appointment Status]]="No Show", Cleaned_Data_Table[[#This Row],[Appointment Status]]="Cancelled"), 1, 0)</f>
        <v>0</v>
      </c>
      <c r="AI1663" t="str">
        <f>IF(Cleaned_Data_Table[[#This Row],[Emergency Case]]=1, "Emergency Care", "Standard Care")</f>
        <v>Standard Care</v>
      </c>
    </row>
    <row r="1664" spans="1:35">
      <c r="A1664" t="s">
        <v>1773</v>
      </c>
      <c r="B1664">
        <v>73</v>
      </c>
      <c r="C1664" t="s">
        <v>37</v>
      </c>
      <c r="D1664" t="s">
        <v>100</v>
      </c>
      <c r="E1664">
        <v>18.600000000000001</v>
      </c>
      <c r="F1664" t="s">
        <v>52</v>
      </c>
      <c r="G1664" t="s">
        <v>66</v>
      </c>
      <c r="H1664" t="s">
        <v>104</v>
      </c>
      <c r="I1664" t="s">
        <v>105</v>
      </c>
      <c r="J1664" t="s">
        <v>110</v>
      </c>
      <c r="K1664">
        <v>5</v>
      </c>
      <c r="L1664" s="1">
        <v>455</v>
      </c>
      <c r="M1664" t="s">
        <v>44</v>
      </c>
      <c r="N1664" t="s">
        <v>62</v>
      </c>
      <c r="O1664" t="s">
        <v>46</v>
      </c>
      <c r="P1664">
        <v>26</v>
      </c>
      <c r="Q1664">
        <v>33</v>
      </c>
      <c r="R1664">
        <v>3</v>
      </c>
      <c r="S1664">
        <v>0</v>
      </c>
      <c r="T1664">
        <v>3.4</v>
      </c>
      <c r="U1664">
        <v>0</v>
      </c>
      <c r="V1664">
        <v>9.5</v>
      </c>
      <c r="W1664" s="1">
        <v>2973</v>
      </c>
      <c r="X1664" s="1">
        <v>2386</v>
      </c>
      <c r="Y1664" s="1">
        <v>5814</v>
      </c>
      <c r="Z1664" t="s">
        <v>47</v>
      </c>
      <c r="AA1664" t="s">
        <v>76</v>
      </c>
      <c r="AB1664" s="1">
        <v>0</v>
      </c>
      <c r="AC1664">
        <v>1</v>
      </c>
      <c r="AD1664">
        <v>1</v>
      </c>
      <c r="AE1664">
        <v>1</v>
      </c>
      <c r="AF1664">
        <v>0</v>
      </c>
      <c r="AG1664" t="s">
        <v>87</v>
      </c>
      <c r="AH1664">
        <f>IF(OR(Cleaned_Data_Table[[#This Row],[Appointment Status]]="No Show", Cleaned_Data_Table[[#This Row],[Appointment Status]]="Cancelled"), 1, 0)</f>
        <v>0</v>
      </c>
      <c r="AI1664" t="str">
        <f>IF(Cleaned_Data_Table[[#This Row],[Emergency Case]]=1, "Emergency Care", "Standard Care")</f>
        <v>Standard Care</v>
      </c>
    </row>
    <row r="1665" spans="1:35">
      <c r="A1665" t="s">
        <v>1774</v>
      </c>
      <c r="B1665">
        <v>21</v>
      </c>
      <c r="C1665" t="s">
        <v>51</v>
      </c>
      <c r="D1665" t="s">
        <v>116</v>
      </c>
      <c r="E1665">
        <v>18.3</v>
      </c>
      <c r="F1665" t="s">
        <v>39</v>
      </c>
      <c r="G1665" t="s">
        <v>85</v>
      </c>
      <c r="H1665" t="s">
        <v>104</v>
      </c>
      <c r="I1665" t="s">
        <v>105</v>
      </c>
      <c r="J1665" t="s">
        <v>110</v>
      </c>
      <c r="K1665">
        <v>24</v>
      </c>
      <c r="L1665" s="1">
        <v>752</v>
      </c>
      <c r="M1665" t="s">
        <v>53</v>
      </c>
      <c r="N1665" t="s">
        <v>62</v>
      </c>
      <c r="O1665" t="s">
        <v>63</v>
      </c>
      <c r="P1665">
        <v>0</v>
      </c>
      <c r="Q1665">
        <v>25</v>
      </c>
      <c r="R1665">
        <v>1</v>
      </c>
      <c r="S1665">
        <v>0</v>
      </c>
      <c r="T1665">
        <v>4.5</v>
      </c>
      <c r="U1665">
        <v>1</v>
      </c>
      <c r="V1665">
        <v>10</v>
      </c>
      <c r="W1665" s="1">
        <v>2757</v>
      </c>
      <c r="X1665" s="1">
        <v>1547</v>
      </c>
      <c r="Y1665" s="1">
        <v>3539.2</v>
      </c>
      <c r="Z1665" t="s">
        <v>47</v>
      </c>
      <c r="AA1665" t="s">
        <v>57</v>
      </c>
      <c r="AB1665" s="1">
        <v>0</v>
      </c>
      <c r="AC1665">
        <v>0</v>
      </c>
      <c r="AD1665">
        <v>0</v>
      </c>
      <c r="AE1665">
        <v>0</v>
      </c>
      <c r="AF1665">
        <v>0</v>
      </c>
      <c r="AG1665" t="s">
        <v>87</v>
      </c>
      <c r="AH1665">
        <f>IF(OR(Cleaned_Data_Table[[#This Row],[Appointment Status]]="No Show", Cleaned_Data_Table[[#This Row],[Appointment Status]]="Cancelled"), 1, 0)</f>
        <v>0</v>
      </c>
      <c r="AI1665" t="str">
        <f>IF(Cleaned_Data_Table[[#This Row],[Emergency Case]]=1, "Emergency Care", "Standard Care")</f>
        <v>Emergency Care</v>
      </c>
    </row>
    <row r="1666" spans="1:35">
      <c r="A1666" t="s">
        <v>1775</v>
      </c>
      <c r="B1666">
        <v>30</v>
      </c>
      <c r="C1666" t="s">
        <v>37</v>
      </c>
      <c r="D1666" t="s">
        <v>100</v>
      </c>
      <c r="E1666">
        <v>23.8</v>
      </c>
      <c r="F1666" t="s">
        <v>89</v>
      </c>
      <c r="G1666" t="s">
        <v>40</v>
      </c>
      <c r="H1666" t="s">
        <v>41</v>
      </c>
      <c r="I1666" t="s">
        <v>42</v>
      </c>
      <c r="J1666" t="s">
        <v>110</v>
      </c>
      <c r="K1666">
        <v>25</v>
      </c>
      <c r="L1666" s="1">
        <v>730</v>
      </c>
      <c r="M1666" t="s">
        <v>53</v>
      </c>
      <c r="N1666" t="s">
        <v>124</v>
      </c>
      <c r="O1666" t="s">
        <v>63</v>
      </c>
      <c r="P1666">
        <v>24</v>
      </c>
      <c r="Q1666">
        <v>26</v>
      </c>
      <c r="R1666">
        <v>13</v>
      </c>
      <c r="S1666">
        <v>2</v>
      </c>
      <c r="T1666">
        <v>3.9</v>
      </c>
      <c r="U1666">
        <v>0</v>
      </c>
      <c r="V1666">
        <v>10</v>
      </c>
      <c r="W1666" s="1">
        <v>2928</v>
      </c>
      <c r="X1666" s="1">
        <v>3732</v>
      </c>
      <c r="Y1666" s="1">
        <v>5173</v>
      </c>
      <c r="Z1666" t="s">
        <v>56</v>
      </c>
      <c r="AA1666" t="s">
        <v>57</v>
      </c>
      <c r="AB1666" s="1">
        <v>7390</v>
      </c>
      <c r="AC1666">
        <v>0</v>
      </c>
      <c r="AD1666">
        <v>1</v>
      </c>
      <c r="AE1666">
        <v>0</v>
      </c>
      <c r="AF1666">
        <v>0</v>
      </c>
      <c r="AG1666" t="s">
        <v>87</v>
      </c>
      <c r="AH1666">
        <f>IF(OR(Cleaned_Data_Table[[#This Row],[Appointment Status]]="No Show", Cleaned_Data_Table[[#This Row],[Appointment Status]]="Cancelled"), 1, 0)</f>
        <v>1</v>
      </c>
      <c r="AI1666" t="str">
        <f>IF(Cleaned_Data_Table[[#This Row],[Emergency Case]]=1, "Emergency Care", "Standard Care")</f>
        <v>Standard Care</v>
      </c>
    </row>
    <row r="1667" spans="1:35">
      <c r="A1667" t="s">
        <v>1776</v>
      </c>
      <c r="B1667">
        <v>3</v>
      </c>
      <c r="C1667" t="s">
        <v>37</v>
      </c>
      <c r="D1667" t="s">
        <v>114</v>
      </c>
      <c r="E1667">
        <v>22.8</v>
      </c>
      <c r="F1667" t="s">
        <v>52</v>
      </c>
      <c r="G1667" t="s">
        <v>40</v>
      </c>
      <c r="H1667" t="s">
        <v>67</v>
      </c>
      <c r="I1667" t="s">
        <v>68</v>
      </c>
      <c r="J1667" t="s">
        <v>90</v>
      </c>
      <c r="K1667">
        <v>20</v>
      </c>
      <c r="L1667" s="1">
        <v>768</v>
      </c>
      <c r="M1667" t="s">
        <v>53</v>
      </c>
      <c r="N1667" t="s">
        <v>54</v>
      </c>
      <c r="O1667" t="s">
        <v>101</v>
      </c>
      <c r="P1667">
        <v>25</v>
      </c>
      <c r="Q1667">
        <v>8</v>
      </c>
      <c r="R1667">
        <v>4</v>
      </c>
      <c r="S1667">
        <v>0</v>
      </c>
      <c r="T1667">
        <v>4.9000000000000004</v>
      </c>
      <c r="U1667">
        <v>0</v>
      </c>
      <c r="V1667">
        <v>10</v>
      </c>
      <c r="W1667" s="1">
        <v>10383</v>
      </c>
      <c r="X1667" s="1">
        <v>6298</v>
      </c>
      <c r="Y1667" s="1">
        <v>12214.3</v>
      </c>
      <c r="Z1667" t="s">
        <v>47</v>
      </c>
      <c r="AA1667" t="s">
        <v>112</v>
      </c>
      <c r="AB1667" s="1">
        <v>0</v>
      </c>
      <c r="AC1667">
        <v>0</v>
      </c>
      <c r="AD1667">
        <v>1</v>
      </c>
      <c r="AE1667">
        <v>0</v>
      </c>
      <c r="AF1667">
        <v>0</v>
      </c>
      <c r="AG1667" t="s">
        <v>91</v>
      </c>
      <c r="AH1667">
        <f>IF(OR(Cleaned_Data_Table[[#This Row],[Appointment Status]]="No Show", Cleaned_Data_Table[[#This Row],[Appointment Status]]="Cancelled"), 1, 0)</f>
        <v>0</v>
      </c>
      <c r="AI1667" t="str">
        <f>IF(Cleaned_Data_Table[[#This Row],[Emergency Case]]=1, "Emergency Care", "Standard Care")</f>
        <v>Standard Care</v>
      </c>
    </row>
    <row r="1668" spans="1:35">
      <c r="A1668" t="s">
        <v>1777</v>
      </c>
      <c r="B1668">
        <v>70</v>
      </c>
      <c r="C1668" t="s">
        <v>37</v>
      </c>
      <c r="D1668" t="s">
        <v>84</v>
      </c>
      <c r="E1668">
        <v>19.600000000000001</v>
      </c>
      <c r="F1668" t="s">
        <v>89</v>
      </c>
      <c r="G1668" t="s">
        <v>85</v>
      </c>
      <c r="H1668" t="s">
        <v>108</v>
      </c>
      <c r="I1668" t="s">
        <v>109</v>
      </c>
      <c r="J1668" t="s">
        <v>43</v>
      </c>
      <c r="K1668">
        <v>26</v>
      </c>
      <c r="L1668" s="1">
        <v>804</v>
      </c>
      <c r="M1668" t="s">
        <v>44</v>
      </c>
      <c r="N1668" t="s">
        <v>81</v>
      </c>
      <c r="O1668" t="s">
        <v>55</v>
      </c>
      <c r="P1668">
        <v>0</v>
      </c>
      <c r="Q1668">
        <v>43</v>
      </c>
      <c r="R1668">
        <v>4</v>
      </c>
      <c r="S1668">
        <v>0</v>
      </c>
      <c r="T1668">
        <v>4</v>
      </c>
      <c r="U1668">
        <v>1</v>
      </c>
      <c r="V1668">
        <v>9.1</v>
      </c>
      <c r="W1668" s="1">
        <v>950</v>
      </c>
      <c r="X1668" s="1">
        <v>768</v>
      </c>
      <c r="Y1668" s="1">
        <v>2522</v>
      </c>
      <c r="Z1668" t="s">
        <v>47</v>
      </c>
      <c r="AA1668" t="s">
        <v>76</v>
      </c>
      <c r="AB1668" s="1">
        <v>0</v>
      </c>
      <c r="AC1668">
        <v>1</v>
      </c>
      <c r="AD1668">
        <v>0</v>
      </c>
      <c r="AE1668">
        <v>0</v>
      </c>
      <c r="AF1668">
        <v>0</v>
      </c>
      <c r="AG1668" t="s">
        <v>87</v>
      </c>
      <c r="AH1668">
        <f>IF(OR(Cleaned_Data_Table[[#This Row],[Appointment Status]]="No Show", Cleaned_Data_Table[[#This Row],[Appointment Status]]="Cancelled"), 1, 0)</f>
        <v>0</v>
      </c>
      <c r="AI1668" t="str">
        <f>IF(Cleaned_Data_Table[[#This Row],[Emergency Case]]=1, "Emergency Care", "Standard Care")</f>
        <v>Emergency Care</v>
      </c>
    </row>
    <row r="1669" spans="1:35">
      <c r="A1669" t="s">
        <v>1778</v>
      </c>
      <c r="B1669">
        <v>9</v>
      </c>
      <c r="C1669" t="s">
        <v>51</v>
      </c>
      <c r="D1669" t="s">
        <v>93</v>
      </c>
      <c r="E1669">
        <v>22.6</v>
      </c>
      <c r="F1669" t="s">
        <v>89</v>
      </c>
      <c r="G1669" t="s">
        <v>40</v>
      </c>
      <c r="H1669" t="s">
        <v>129</v>
      </c>
      <c r="I1669" t="s">
        <v>130</v>
      </c>
      <c r="J1669" t="s">
        <v>43</v>
      </c>
      <c r="K1669">
        <v>24</v>
      </c>
      <c r="L1669" s="1">
        <v>870</v>
      </c>
      <c r="M1669" t="s">
        <v>53</v>
      </c>
      <c r="N1669" t="s">
        <v>54</v>
      </c>
      <c r="O1669" t="s">
        <v>86</v>
      </c>
      <c r="P1669">
        <v>4</v>
      </c>
      <c r="Q1669">
        <v>22</v>
      </c>
      <c r="R1669">
        <v>9</v>
      </c>
      <c r="S1669">
        <v>3</v>
      </c>
      <c r="T1669">
        <v>3.5</v>
      </c>
      <c r="U1669">
        <v>0</v>
      </c>
      <c r="V1669">
        <v>10</v>
      </c>
      <c r="W1669" s="1">
        <v>636</v>
      </c>
      <c r="X1669" s="1">
        <v>116</v>
      </c>
      <c r="Y1669" s="1">
        <v>1135.4000000000001</v>
      </c>
      <c r="Z1669" t="s">
        <v>47</v>
      </c>
      <c r="AA1669" t="s">
        <v>112</v>
      </c>
      <c r="AB1669" s="1">
        <v>0</v>
      </c>
      <c r="AC1669">
        <v>0</v>
      </c>
      <c r="AD1669">
        <v>0</v>
      </c>
      <c r="AE1669">
        <v>0</v>
      </c>
      <c r="AF1669">
        <v>0</v>
      </c>
      <c r="AG1669" t="s">
        <v>87</v>
      </c>
      <c r="AH1669">
        <f>IF(OR(Cleaned_Data_Table[[#This Row],[Appointment Status]]="No Show", Cleaned_Data_Table[[#This Row],[Appointment Status]]="Cancelled"), 1, 0)</f>
        <v>0</v>
      </c>
      <c r="AI1669" t="str">
        <f>IF(Cleaned_Data_Table[[#This Row],[Emergency Case]]=1, "Emergency Care", "Standard Care")</f>
        <v>Standard Care</v>
      </c>
    </row>
    <row r="1670" spans="1:35">
      <c r="A1670" t="s">
        <v>1779</v>
      </c>
      <c r="B1670">
        <v>61</v>
      </c>
      <c r="C1670" t="s">
        <v>37</v>
      </c>
      <c r="D1670" t="s">
        <v>116</v>
      </c>
      <c r="E1670">
        <v>25.5</v>
      </c>
      <c r="F1670" t="s">
        <v>52</v>
      </c>
      <c r="G1670" t="s">
        <v>66</v>
      </c>
      <c r="H1670" t="s">
        <v>79</v>
      </c>
      <c r="I1670" t="s">
        <v>80</v>
      </c>
      <c r="J1670" t="s">
        <v>43</v>
      </c>
      <c r="K1670">
        <v>29</v>
      </c>
      <c r="L1670" s="1">
        <v>934</v>
      </c>
      <c r="M1670" t="s">
        <v>53</v>
      </c>
      <c r="N1670" t="s">
        <v>54</v>
      </c>
      <c r="O1670" t="s">
        <v>82</v>
      </c>
      <c r="P1670">
        <v>28</v>
      </c>
      <c r="Q1670">
        <v>51</v>
      </c>
      <c r="R1670">
        <v>7</v>
      </c>
      <c r="S1670">
        <v>0</v>
      </c>
      <c r="T1670">
        <v>4.2</v>
      </c>
      <c r="U1670">
        <v>0</v>
      </c>
      <c r="V1670">
        <v>8.6999999999999993</v>
      </c>
      <c r="W1670" s="1">
        <v>523</v>
      </c>
      <c r="X1670" s="1">
        <v>208</v>
      </c>
      <c r="Y1670" s="1">
        <v>1165.5</v>
      </c>
      <c r="Z1670" t="s">
        <v>125</v>
      </c>
      <c r="AA1670" t="s">
        <v>76</v>
      </c>
      <c r="AB1670" s="1">
        <v>0</v>
      </c>
      <c r="AC1670">
        <v>1</v>
      </c>
      <c r="AD1670">
        <v>1</v>
      </c>
      <c r="AE1670">
        <v>0</v>
      </c>
      <c r="AF1670">
        <v>0</v>
      </c>
      <c r="AG1670" t="s">
        <v>49</v>
      </c>
      <c r="AH1670">
        <f>IF(OR(Cleaned_Data_Table[[#This Row],[Appointment Status]]="No Show", Cleaned_Data_Table[[#This Row],[Appointment Status]]="Cancelled"), 1, 0)</f>
        <v>1</v>
      </c>
      <c r="AI1670" t="str">
        <f>IF(Cleaned_Data_Table[[#This Row],[Emergency Case]]=1, "Emergency Care", "Standard Care")</f>
        <v>Standard Care</v>
      </c>
    </row>
    <row r="1671" spans="1:35">
      <c r="A1671" t="s">
        <v>1780</v>
      </c>
      <c r="B1671">
        <v>82</v>
      </c>
      <c r="C1671" t="s">
        <v>37</v>
      </c>
      <c r="D1671" t="s">
        <v>93</v>
      </c>
      <c r="E1671">
        <v>23.1</v>
      </c>
      <c r="F1671" t="s">
        <v>103</v>
      </c>
      <c r="G1671" t="s">
        <v>85</v>
      </c>
      <c r="H1671" t="s">
        <v>67</v>
      </c>
      <c r="I1671" t="s">
        <v>68</v>
      </c>
      <c r="J1671" t="s">
        <v>43</v>
      </c>
      <c r="K1671">
        <v>22</v>
      </c>
      <c r="L1671" s="1">
        <v>717</v>
      </c>
      <c r="M1671" t="s">
        <v>44</v>
      </c>
      <c r="N1671" t="s">
        <v>62</v>
      </c>
      <c r="O1671" t="s">
        <v>101</v>
      </c>
      <c r="P1671">
        <v>0</v>
      </c>
      <c r="Q1671">
        <v>37</v>
      </c>
      <c r="R1671">
        <v>2</v>
      </c>
      <c r="S1671">
        <v>0</v>
      </c>
      <c r="T1671">
        <v>3.9</v>
      </c>
      <c r="U1671">
        <v>1</v>
      </c>
      <c r="V1671">
        <v>9.5</v>
      </c>
      <c r="W1671" s="1">
        <v>370</v>
      </c>
      <c r="X1671" s="1">
        <v>571</v>
      </c>
      <c r="Y1671" s="1">
        <v>1658</v>
      </c>
      <c r="Z1671" t="s">
        <v>47</v>
      </c>
      <c r="AA1671" t="s">
        <v>71</v>
      </c>
      <c r="AB1671" s="1">
        <v>0</v>
      </c>
      <c r="AC1671">
        <v>1</v>
      </c>
      <c r="AD1671">
        <v>0</v>
      </c>
      <c r="AE1671">
        <v>0</v>
      </c>
      <c r="AF1671">
        <v>0</v>
      </c>
      <c r="AG1671" t="s">
        <v>87</v>
      </c>
      <c r="AH1671">
        <f>IF(OR(Cleaned_Data_Table[[#This Row],[Appointment Status]]="No Show", Cleaned_Data_Table[[#This Row],[Appointment Status]]="Cancelled"), 1, 0)</f>
        <v>0</v>
      </c>
      <c r="AI1671" t="str">
        <f>IF(Cleaned_Data_Table[[#This Row],[Emergency Case]]=1, "Emergency Care", "Standard Care")</f>
        <v>Emergency Care</v>
      </c>
    </row>
    <row r="1672" spans="1:35">
      <c r="A1672" t="s">
        <v>1781</v>
      </c>
      <c r="B1672">
        <v>66</v>
      </c>
      <c r="C1672" t="s">
        <v>37</v>
      </c>
      <c r="D1672" t="s">
        <v>118</v>
      </c>
      <c r="E1672">
        <v>23.4</v>
      </c>
      <c r="F1672" t="s">
        <v>52</v>
      </c>
      <c r="G1672" t="s">
        <v>66</v>
      </c>
      <c r="H1672" t="s">
        <v>108</v>
      </c>
      <c r="I1672" t="s">
        <v>109</v>
      </c>
      <c r="J1672" t="s">
        <v>90</v>
      </c>
      <c r="K1672">
        <v>19</v>
      </c>
      <c r="L1672" s="1">
        <v>767</v>
      </c>
      <c r="M1672" t="s">
        <v>44</v>
      </c>
      <c r="N1672" t="s">
        <v>124</v>
      </c>
      <c r="O1672" t="s">
        <v>98</v>
      </c>
      <c r="P1672">
        <v>18</v>
      </c>
      <c r="Q1672">
        <v>8</v>
      </c>
      <c r="R1672">
        <v>5</v>
      </c>
      <c r="S1672">
        <v>0</v>
      </c>
      <c r="T1672">
        <v>4.2</v>
      </c>
      <c r="U1672">
        <v>0</v>
      </c>
      <c r="V1672">
        <v>10</v>
      </c>
      <c r="W1672" s="1">
        <v>7921</v>
      </c>
      <c r="X1672" s="1">
        <v>5999</v>
      </c>
      <c r="Y1672" s="1">
        <v>14687</v>
      </c>
      <c r="Z1672" t="s">
        <v>47</v>
      </c>
      <c r="AA1672" t="s">
        <v>76</v>
      </c>
      <c r="AB1672" s="1">
        <v>0</v>
      </c>
      <c r="AC1672">
        <v>0</v>
      </c>
      <c r="AD1672">
        <v>1</v>
      </c>
      <c r="AE1672">
        <v>0</v>
      </c>
      <c r="AF1672">
        <v>0</v>
      </c>
      <c r="AG1672" t="s">
        <v>91</v>
      </c>
      <c r="AH1672">
        <f>IF(OR(Cleaned_Data_Table[[#This Row],[Appointment Status]]="No Show", Cleaned_Data_Table[[#This Row],[Appointment Status]]="Cancelled"), 1, 0)</f>
        <v>0</v>
      </c>
      <c r="AI1672" t="str">
        <f>IF(Cleaned_Data_Table[[#This Row],[Emergency Case]]=1, "Emergency Care", "Standard Care")</f>
        <v>Standard Care</v>
      </c>
    </row>
    <row r="1673" spans="1:35">
      <c r="A1673" t="s">
        <v>1782</v>
      </c>
      <c r="B1673">
        <v>3</v>
      </c>
      <c r="C1673" t="s">
        <v>37</v>
      </c>
      <c r="D1673" t="s">
        <v>114</v>
      </c>
      <c r="E1673">
        <v>28.6</v>
      </c>
      <c r="F1673" t="s">
        <v>39</v>
      </c>
      <c r="G1673" t="s">
        <v>66</v>
      </c>
      <c r="H1673" t="s">
        <v>60</v>
      </c>
      <c r="I1673" t="s">
        <v>61</v>
      </c>
      <c r="J1673" t="s">
        <v>43</v>
      </c>
      <c r="K1673">
        <v>16</v>
      </c>
      <c r="L1673" s="1">
        <v>533</v>
      </c>
      <c r="M1673" t="s">
        <v>44</v>
      </c>
      <c r="N1673" t="s">
        <v>45</v>
      </c>
      <c r="O1673" t="s">
        <v>119</v>
      </c>
      <c r="P1673">
        <v>24</v>
      </c>
      <c r="Q1673">
        <v>57</v>
      </c>
      <c r="R1673">
        <v>6</v>
      </c>
      <c r="S1673">
        <v>2</v>
      </c>
      <c r="T1673">
        <v>4.5</v>
      </c>
      <c r="U1673">
        <v>0</v>
      </c>
      <c r="V1673">
        <v>8.4</v>
      </c>
      <c r="W1673" s="1">
        <v>604</v>
      </c>
      <c r="X1673" s="1">
        <v>899</v>
      </c>
      <c r="Y1673" s="1">
        <v>2036</v>
      </c>
      <c r="Z1673" t="s">
        <v>47</v>
      </c>
      <c r="AA1673" t="s">
        <v>112</v>
      </c>
      <c r="AB1673" s="1">
        <v>0</v>
      </c>
      <c r="AC1673">
        <v>1</v>
      </c>
      <c r="AD1673">
        <v>1</v>
      </c>
      <c r="AE1673">
        <v>0</v>
      </c>
      <c r="AF1673">
        <v>0</v>
      </c>
      <c r="AG1673" t="s">
        <v>49</v>
      </c>
      <c r="AH1673">
        <f>IF(OR(Cleaned_Data_Table[[#This Row],[Appointment Status]]="No Show", Cleaned_Data_Table[[#This Row],[Appointment Status]]="Cancelled"), 1, 0)</f>
        <v>0</v>
      </c>
      <c r="AI1673" t="str">
        <f>IF(Cleaned_Data_Table[[#This Row],[Emergency Case]]=1, "Emergency Care", "Standard Care")</f>
        <v>Standard Care</v>
      </c>
    </row>
    <row r="1674" spans="1:35">
      <c r="A1674" t="s">
        <v>1783</v>
      </c>
      <c r="B1674">
        <v>16</v>
      </c>
      <c r="C1674" t="s">
        <v>37</v>
      </c>
      <c r="D1674" t="s">
        <v>59</v>
      </c>
      <c r="E1674">
        <v>20.5</v>
      </c>
      <c r="F1674" t="s">
        <v>89</v>
      </c>
      <c r="G1674" t="s">
        <v>66</v>
      </c>
      <c r="H1674" t="s">
        <v>94</v>
      </c>
      <c r="I1674" t="s">
        <v>95</v>
      </c>
      <c r="J1674" t="s">
        <v>43</v>
      </c>
      <c r="K1674">
        <v>13</v>
      </c>
      <c r="L1674" s="1">
        <v>480</v>
      </c>
      <c r="M1674" t="s">
        <v>53</v>
      </c>
      <c r="N1674" t="s">
        <v>124</v>
      </c>
      <c r="O1674" t="s">
        <v>111</v>
      </c>
      <c r="P1674">
        <v>7</v>
      </c>
      <c r="Q1674">
        <v>44</v>
      </c>
      <c r="R1674">
        <v>8</v>
      </c>
      <c r="S1674">
        <v>1</v>
      </c>
      <c r="T1674">
        <v>3.4</v>
      </c>
      <c r="U1674">
        <v>0</v>
      </c>
      <c r="V1674">
        <v>8.8000000000000007</v>
      </c>
      <c r="W1674" s="1">
        <v>550</v>
      </c>
      <c r="X1674" s="1">
        <v>558</v>
      </c>
      <c r="Y1674" s="1">
        <v>1111.5999999999999</v>
      </c>
      <c r="Z1674" t="s">
        <v>47</v>
      </c>
      <c r="AA1674" t="s">
        <v>112</v>
      </c>
      <c r="AB1674" s="1">
        <v>0</v>
      </c>
      <c r="AC1674">
        <v>1</v>
      </c>
      <c r="AD1674">
        <v>0</v>
      </c>
      <c r="AE1674">
        <v>0</v>
      </c>
      <c r="AF1674">
        <v>0</v>
      </c>
      <c r="AG1674" t="s">
        <v>87</v>
      </c>
      <c r="AH1674">
        <f>IF(OR(Cleaned_Data_Table[[#This Row],[Appointment Status]]="No Show", Cleaned_Data_Table[[#This Row],[Appointment Status]]="Cancelled"), 1, 0)</f>
        <v>0</v>
      </c>
      <c r="AI1674" t="str">
        <f>IF(Cleaned_Data_Table[[#This Row],[Emergency Case]]=1, "Emergency Care", "Standard Care")</f>
        <v>Standard Care</v>
      </c>
    </row>
    <row r="1675" spans="1:35">
      <c r="A1675" t="s">
        <v>1784</v>
      </c>
      <c r="B1675">
        <v>72</v>
      </c>
      <c r="C1675" t="s">
        <v>51</v>
      </c>
      <c r="D1675" t="s">
        <v>93</v>
      </c>
      <c r="E1675">
        <v>17.5</v>
      </c>
      <c r="F1675" t="s">
        <v>52</v>
      </c>
      <c r="G1675" t="s">
        <v>40</v>
      </c>
      <c r="H1675" t="s">
        <v>108</v>
      </c>
      <c r="I1675" t="s">
        <v>109</v>
      </c>
      <c r="J1675" t="s">
        <v>43</v>
      </c>
      <c r="K1675">
        <v>11</v>
      </c>
      <c r="L1675" s="1">
        <v>508</v>
      </c>
      <c r="M1675" t="s">
        <v>53</v>
      </c>
      <c r="N1675" t="s">
        <v>81</v>
      </c>
      <c r="O1675" t="s">
        <v>55</v>
      </c>
      <c r="P1675">
        <v>22</v>
      </c>
      <c r="Q1675">
        <v>31</v>
      </c>
      <c r="R1675">
        <v>13</v>
      </c>
      <c r="S1675">
        <v>4</v>
      </c>
      <c r="T1675">
        <v>4.3</v>
      </c>
      <c r="U1675">
        <v>0</v>
      </c>
      <c r="V1675">
        <v>10</v>
      </c>
      <c r="W1675" s="1">
        <v>114</v>
      </c>
      <c r="X1675" s="1">
        <v>895</v>
      </c>
      <c r="Y1675" s="1">
        <v>1061.9000000000001</v>
      </c>
      <c r="Z1675" t="s">
        <v>47</v>
      </c>
      <c r="AA1675" t="s">
        <v>76</v>
      </c>
      <c r="AB1675" s="1">
        <v>0</v>
      </c>
      <c r="AC1675">
        <v>1</v>
      </c>
      <c r="AD1675">
        <v>1</v>
      </c>
      <c r="AE1675">
        <v>0</v>
      </c>
      <c r="AF1675">
        <v>0</v>
      </c>
      <c r="AG1675" t="s">
        <v>49</v>
      </c>
      <c r="AH1675">
        <f>IF(OR(Cleaned_Data_Table[[#This Row],[Appointment Status]]="No Show", Cleaned_Data_Table[[#This Row],[Appointment Status]]="Cancelled"), 1, 0)</f>
        <v>0</v>
      </c>
      <c r="AI1675" t="str">
        <f>IF(Cleaned_Data_Table[[#This Row],[Emergency Case]]=1, "Emergency Care", "Standard Care")</f>
        <v>Standard Care</v>
      </c>
    </row>
    <row r="1676" spans="1:35">
      <c r="A1676" t="s">
        <v>1785</v>
      </c>
      <c r="B1676">
        <v>38</v>
      </c>
      <c r="C1676" t="s">
        <v>51</v>
      </c>
      <c r="D1676" t="s">
        <v>118</v>
      </c>
      <c r="E1676">
        <v>31.3</v>
      </c>
      <c r="F1676" t="s">
        <v>52</v>
      </c>
      <c r="G1676" t="s">
        <v>66</v>
      </c>
      <c r="H1676" t="s">
        <v>41</v>
      </c>
      <c r="I1676" t="s">
        <v>42</v>
      </c>
      <c r="J1676" t="s">
        <v>110</v>
      </c>
      <c r="K1676">
        <v>17</v>
      </c>
      <c r="L1676" s="1">
        <v>583</v>
      </c>
      <c r="M1676" t="s">
        <v>53</v>
      </c>
      <c r="N1676" t="s">
        <v>81</v>
      </c>
      <c r="O1676" t="s">
        <v>63</v>
      </c>
      <c r="P1676">
        <v>9</v>
      </c>
      <c r="Q1676">
        <v>34</v>
      </c>
      <c r="R1676">
        <v>1</v>
      </c>
      <c r="S1676">
        <v>1</v>
      </c>
      <c r="T1676">
        <v>3.5</v>
      </c>
      <c r="U1676">
        <v>0</v>
      </c>
      <c r="V1676">
        <v>9.5</v>
      </c>
      <c r="W1676" s="1">
        <v>4103</v>
      </c>
      <c r="X1676" s="1">
        <v>3302</v>
      </c>
      <c r="Y1676" s="1">
        <v>5591.6</v>
      </c>
      <c r="Z1676" t="s">
        <v>47</v>
      </c>
      <c r="AA1676" t="s">
        <v>48</v>
      </c>
      <c r="AB1676" s="1">
        <v>0</v>
      </c>
      <c r="AC1676">
        <v>1</v>
      </c>
      <c r="AD1676">
        <v>0</v>
      </c>
      <c r="AE1676">
        <v>1</v>
      </c>
      <c r="AF1676">
        <v>0</v>
      </c>
      <c r="AG1676" t="s">
        <v>87</v>
      </c>
      <c r="AH1676">
        <f>IF(OR(Cleaned_Data_Table[[#This Row],[Appointment Status]]="No Show", Cleaned_Data_Table[[#This Row],[Appointment Status]]="Cancelled"), 1, 0)</f>
        <v>0</v>
      </c>
      <c r="AI1676" t="str">
        <f>IF(Cleaned_Data_Table[[#This Row],[Emergency Case]]=1, "Emergency Care", "Standard Care")</f>
        <v>Standard Care</v>
      </c>
    </row>
    <row r="1677" spans="1:35">
      <c r="A1677" t="s">
        <v>1786</v>
      </c>
      <c r="B1677">
        <v>37</v>
      </c>
      <c r="C1677" t="s">
        <v>37</v>
      </c>
      <c r="D1677" t="s">
        <v>78</v>
      </c>
      <c r="E1677">
        <v>29.1</v>
      </c>
      <c r="F1677" t="s">
        <v>97</v>
      </c>
      <c r="G1677" t="s">
        <v>85</v>
      </c>
      <c r="H1677" t="s">
        <v>73</v>
      </c>
      <c r="I1677" t="s">
        <v>74</v>
      </c>
      <c r="J1677" t="s">
        <v>43</v>
      </c>
      <c r="K1677">
        <v>29</v>
      </c>
      <c r="L1677" s="1">
        <v>832</v>
      </c>
      <c r="M1677" t="s">
        <v>53</v>
      </c>
      <c r="N1677" t="s">
        <v>81</v>
      </c>
      <c r="O1677" t="s">
        <v>55</v>
      </c>
      <c r="P1677">
        <v>0</v>
      </c>
      <c r="Q1677">
        <v>56</v>
      </c>
      <c r="R1677">
        <v>3</v>
      </c>
      <c r="S1677">
        <v>1</v>
      </c>
      <c r="T1677">
        <v>3.9</v>
      </c>
      <c r="U1677">
        <v>1</v>
      </c>
      <c r="V1677">
        <v>8.1999999999999993</v>
      </c>
      <c r="W1677" s="1">
        <v>121</v>
      </c>
      <c r="X1677" s="1">
        <v>235</v>
      </c>
      <c r="Y1677" s="1">
        <v>831.6</v>
      </c>
      <c r="Z1677" t="s">
        <v>47</v>
      </c>
      <c r="AA1677" t="s">
        <v>48</v>
      </c>
      <c r="AB1677" s="1">
        <v>0</v>
      </c>
      <c r="AC1677">
        <v>1</v>
      </c>
      <c r="AD1677">
        <v>0</v>
      </c>
      <c r="AE1677">
        <v>0</v>
      </c>
      <c r="AF1677">
        <v>0</v>
      </c>
      <c r="AG1677" t="s">
        <v>87</v>
      </c>
      <c r="AH1677">
        <f>IF(OR(Cleaned_Data_Table[[#This Row],[Appointment Status]]="No Show", Cleaned_Data_Table[[#This Row],[Appointment Status]]="Cancelled"), 1, 0)</f>
        <v>0</v>
      </c>
      <c r="AI1677" t="str">
        <f>IF(Cleaned_Data_Table[[#This Row],[Emergency Case]]=1, "Emergency Care", "Standard Care")</f>
        <v>Emergency Care</v>
      </c>
    </row>
    <row r="1678" spans="1:35">
      <c r="A1678" t="s">
        <v>1787</v>
      </c>
      <c r="B1678">
        <v>7</v>
      </c>
      <c r="C1678" t="s">
        <v>51</v>
      </c>
      <c r="D1678" t="s">
        <v>100</v>
      </c>
      <c r="E1678">
        <v>23.9</v>
      </c>
      <c r="F1678" t="s">
        <v>89</v>
      </c>
      <c r="G1678" t="s">
        <v>66</v>
      </c>
      <c r="H1678" t="s">
        <v>73</v>
      </c>
      <c r="I1678" t="s">
        <v>74</v>
      </c>
      <c r="J1678" t="s">
        <v>110</v>
      </c>
      <c r="K1678">
        <v>2</v>
      </c>
      <c r="L1678" s="1">
        <v>386</v>
      </c>
      <c r="M1678" t="s">
        <v>53</v>
      </c>
      <c r="N1678" t="s">
        <v>45</v>
      </c>
      <c r="O1678" t="s">
        <v>75</v>
      </c>
      <c r="P1678">
        <v>1</v>
      </c>
      <c r="Q1678">
        <v>32</v>
      </c>
      <c r="R1678">
        <v>10</v>
      </c>
      <c r="S1678">
        <v>1</v>
      </c>
      <c r="T1678">
        <v>3.3</v>
      </c>
      <c r="U1678">
        <v>0</v>
      </c>
      <c r="V1678">
        <v>9.5</v>
      </c>
      <c r="W1678" s="1">
        <v>3090</v>
      </c>
      <c r="X1678" s="1">
        <v>1992</v>
      </c>
      <c r="Y1678" s="1">
        <v>3827.6</v>
      </c>
      <c r="Z1678" t="s">
        <v>47</v>
      </c>
      <c r="AA1678" t="s">
        <v>112</v>
      </c>
      <c r="AB1678" s="1">
        <v>0</v>
      </c>
      <c r="AC1678">
        <v>1</v>
      </c>
      <c r="AD1678">
        <v>0</v>
      </c>
      <c r="AE1678">
        <v>0</v>
      </c>
      <c r="AF1678">
        <v>0</v>
      </c>
      <c r="AG1678" t="s">
        <v>87</v>
      </c>
      <c r="AH1678">
        <f>IF(OR(Cleaned_Data_Table[[#This Row],[Appointment Status]]="No Show", Cleaned_Data_Table[[#This Row],[Appointment Status]]="Cancelled"), 1, 0)</f>
        <v>0</v>
      </c>
      <c r="AI1678" t="str">
        <f>IF(Cleaned_Data_Table[[#This Row],[Emergency Case]]=1, "Emergency Care", "Standard Care")</f>
        <v>Standard Care</v>
      </c>
    </row>
    <row r="1679" spans="1:35">
      <c r="A1679" t="s">
        <v>1788</v>
      </c>
      <c r="B1679">
        <v>60</v>
      </c>
      <c r="C1679" t="s">
        <v>51</v>
      </c>
      <c r="D1679" t="s">
        <v>59</v>
      </c>
      <c r="E1679">
        <v>20.5</v>
      </c>
      <c r="F1679" t="s">
        <v>52</v>
      </c>
      <c r="G1679" t="s">
        <v>66</v>
      </c>
      <c r="H1679" t="s">
        <v>60</v>
      </c>
      <c r="I1679" t="s">
        <v>61</v>
      </c>
      <c r="J1679" t="s">
        <v>110</v>
      </c>
      <c r="K1679">
        <v>30</v>
      </c>
      <c r="L1679" s="1">
        <v>893</v>
      </c>
      <c r="M1679" t="s">
        <v>53</v>
      </c>
      <c r="N1679" t="s">
        <v>81</v>
      </c>
      <c r="O1679" t="s">
        <v>98</v>
      </c>
      <c r="P1679">
        <v>16</v>
      </c>
      <c r="Q1679">
        <v>26</v>
      </c>
      <c r="R1679">
        <v>11</v>
      </c>
      <c r="S1679">
        <v>2</v>
      </c>
      <c r="T1679">
        <v>4.3</v>
      </c>
      <c r="U1679">
        <v>0</v>
      </c>
      <c r="V1679">
        <v>10</v>
      </c>
      <c r="W1679" s="1">
        <v>2427</v>
      </c>
      <c r="X1679" s="1">
        <v>3208</v>
      </c>
      <c r="Y1679" s="1">
        <v>4569.6000000000004</v>
      </c>
      <c r="Z1679" t="s">
        <v>47</v>
      </c>
      <c r="AA1679" t="s">
        <v>76</v>
      </c>
      <c r="AB1679" s="1">
        <v>0</v>
      </c>
      <c r="AC1679">
        <v>0</v>
      </c>
      <c r="AD1679">
        <v>1</v>
      </c>
      <c r="AE1679">
        <v>0</v>
      </c>
      <c r="AF1679">
        <v>0</v>
      </c>
      <c r="AG1679" t="s">
        <v>87</v>
      </c>
      <c r="AH1679">
        <f>IF(OR(Cleaned_Data_Table[[#This Row],[Appointment Status]]="No Show", Cleaned_Data_Table[[#This Row],[Appointment Status]]="Cancelled"), 1, 0)</f>
        <v>0</v>
      </c>
      <c r="AI1679" t="str">
        <f>IF(Cleaned_Data_Table[[#This Row],[Emergency Case]]=1, "Emergency Care", "Standard Care")</f>
        <v>Standard Care</v>
      </c>
    </row>
    <row r="1680" spans="1:35">
      <c r="A1680" t="s">
        <v>1789</v>
      </c>
      <c r="B1680">
        <v>62</v>
      </c>
      <c r="C1680" t="s">
        <v>51</v>
      </c>
      <c r="D1680" t="s">
        <v>59</v>
      </c>
      <c r="E1680">
        <v>27.5</v>
      </c>
      <c r="F1680" t="s">
        <v>52</v>
      </c>
      <c r="G1680" t="s">
        <v>66</v>
      </c>
      <c r="H1680" t="s">
        <v>94</v>
      </c>
      <c r="I1680" t="s">
        <v>95</v>
      </c>
      <c r="J1680" t="s">
        <v>43</v>
      </c>
      <c r="K1680">
        <v>28</v>
      </c>
      <c r="L1680" s="1">
        <v>784</v>
      </c>
      <c r="M1680" t="s">
        <v>44</v>
      </c>
      <c r="N1680" t="s">
        <v>124</v>
      </c>
      <c r="O1680" t="s">
        <v>82</v>
      </c>
      <c r="P1680">
        <v>1</v>
      </c>
      <c r="Q1680">
        <v>28</v>
      </c>
      <c r="R1680">
        <v>6</v>
      </c>
      <c r="S1680">
        <v>1</v>
      </c>
      <c r="T1680">
        <v>3.2</v>
      </c>
      <c r="U1680">
        <v>0</v>
      </c>
      <c r="V1680">
        <v>9.6999999999999993</v>
      </c>
      <c r="W1680" s="1">
        <v>672</v>
      </c>
      <c r="X1680" s="1">
        <v>944</v>
      </c>
      <c r="Y1680" s="1">
        <v>2400</v>
      </c>
      <c r="Z1680" t="s">
        <v>47</v>
      </c>
      <c r="AA1680" t="s">
        <v>76</v>
      </c>
      <c r="AB1680" s="1">
        <v>0</v>
      </c>
      <c r="AC1680">
        <v>0</v>
      </c>
      <c r="AD1680">
        <v>0</v>
      </c>
      <c r="AE1680">
        <v>0</v>
      </c>
      <c r="AF1680">
        <v>0</v>
      </c>
      <c r="AG1680" t="s">
        <v>87</v>
      </c>
      <c r="AH1680">
        <f>IF(OR(Cleaned_Data_Table[[#This Row],[Appointment Status]]="No Show", Cleaned_Data_Table[[#This Row],[Appointment Status]]="Cancelled"), 1, 0)</f>
        <v>0</v>
      </c>
      <c r="AI1680" t="str">
        <f>IF(Cleaned_Data_Table[[#This Row],[Emergency Case]]=1, "Emergency Care", "Standard Care")</f>
        <v>Standard Care</v>
      </c>
    </row>
    <row r="1681" spans="1:35">
      <c r="A1681" t="s">
        <v>1790</v>
      </c>
      <c r="B1681">
        <v>16</v>
      </c>
      <c r="C1681" t="s">
        <v>51</v>
      </c>
      <c r="D1681" t="s">
        <v>59</v>
      </c>
      <c r="E1681">
        <v>26.3</v>
      </c>
      <c r="F1681" t="s">
        <v>97</v>
      </c>
      <c r="G1681" t="s">
        <v>40</v>
      </c>
      <c r="H1681" t="s">
        <v>60</v>
      </c>
      <c r="I1681" t="s">
        <v>61</v>
      </c>
      <c r="J1681" t="s">
        <v>110</v>
      </c>
      <c r="K1681">
        <v>28</v>
      </c>
      <c r="L1681" s="1">
        <v>908</v>
      </c>
      <c r="M1681" t="s">
        <v>44</v>
      </c>
      <c r="N1681" t="s">
        <v>124</v>
      </c>
      <c r="O1681" t="s">
        <v>70</v>
      </c>
      <c r="P1681">
        <v>15</v>
      </c>
      <c r="Q1681">
        <v>19</v>
      </c>
      <c r="R1681">
        <v>7</v>
      </c>
      <c r="S1681">
        <v>3</v>
      </c>
      <c r="T1681">
        <v>3.7</v>
      </c>
      <c r="U1681">
        <v>0</v>
      </c>
      <c r="V1681">
        <v>10</v>
      </c>
      <c r="W1681" s="1">
        <v>4637</v>
      </c>
      <c r="X1681" s="1">
        <v>2406</v>
      </c>
      <c r="Y1681" s="1">
        <v>7951</v>
      </c>
      <c r="Z1681" t="s">
        <v>47</v>
      </c>
      <c r="AA1681" t="s">
        <v>112</v>
      </c>
      <c r="AB1681" s="1">
        <v>0</v>
      </c>
      <c r="AC1681">
        <v>0</v>
      </c>
      <c r="AD1681">
        <v>1</v>
      </c>
      <c r="AE1681">
        <v>0</v>
      </c>
      <c r="AF1681">
        <v>0</v>
      </c>
      <c r="AG1681" t="s">
        <v>87</v>
      </c>
      <c r="AH1681">
        <f>IF(OR(Cleaned_Data_Table[[#This Row],[Appointment Status]]="No Show", Cleaned_Data_Table[[#This Row],[Appointment Status]]="Cancelled"), 1, 0)</f>
        <v>0</v>
      </c>
      <c r="AI1681" t="str">
        <f>IF(Cleaned_Data_Table[[#This Row],[Emergency Case]]=1, "Emergency Care", "Standard Care")</f>
        <v>Standard Care</v>
      </c>
    </row>
    <row r="1682" spans="1:35">
      <c r="A1682" t="s">
        <v>1791</v>
      </c>
      <c r="B1682">
        <v>4</v>
      </c>
      <c r="C1682" t="s">
        <v>51</v>
      </c>
      <c r="D1682" t="s">
        <v>59</v>
      </c>
      <c r="E1682">
        <v>26.9</v>
      </c>
      <c r="F1682" t="s">
        <v>89</v>
      </c>
      <c r="G1682" t="s">
        <v>66</v>
      </c>
      <c r="H1682" t="s">
        <v>60</v>
      </c>
      <c r="I1682" t="s">
        <v>61</v>
      </c>
      <c r="J1682" t="s">
        <v>43</v>
      </c>
      <c r="K1682">
        <v>29</v>
      </c>
      <c r="L1682" s="1">
        <v>951</v>
      </c>
      <c r="M1682" t="s">
        <v>53</v>
      </c>
      <c r="N1682" t="s">
        <v>69</v>
      </c>
      <c r="O1682" t="s">
        <v>82</v>
      </c>
      <c r="P1682">
        <v>8</v>
      </c>
      <c r="Q1682">
        <v>47</v>
      </c>
      <c r="R1682">
        <v>4</v>
      </c>
      <c r="S1682">
        <v>1</v>
      </c>
      <c r="T1682">
        <v>3.8</v>
      </c>
      <c r="U1682">
        <v>0</v>
      </c>
      <c r="V1682">
        <v>8.8000000000000007</v>
      </c>
      <c r="W1682" s="1">
        <v>764</v>
      </c>
      <c r="X1682" s="1">
        <v>516</v>
      </c>
      <c r="Y1682" s="1">
        <v>1561.7</v>
      </c>
      <c r="Z1682" t="s">
        <v>47</v>
      </c>
      <c r="AA1682" t="s">
        <v>112</v>
      </c>
      <c r="AB1682" s="1">
        <v>0</v>
      </c>
      <c r="AC1682">
        <v>1</v>
      </c>
      <c r="AD1682">
        <v>0</v>
      </c>
      <c r="AE1682">
        <v>0</v>
      </c>
      <c r="AF1682">
        <v>0</v>
      </c>
      <c r="AG1682" t="s">
        <v>49</v>
      </c>
      <c r="AH1682">
        <f>IF(OR(Cleaned_Data_Table[[#This Row],[Appointment Status]]="No Show", Cleaned_Data_Table[[#This Row],[Appointment Status]]="Cancelled"), 1, 0)</f>
        <v>0</v>
      </c>
      <c r="AI1682" t="str">
        <f>IF(Cleaned_Data_Table[[#This Row],[Emergency Case]]=1, "Emergency Care", "Standard Care")</f>
        <v>Standard Care</v>
      </c>
    </row>
    <row r="1683" spans="1:35">
      <c r="A1683" t="s">
        <v>1792</v>
      </c>
      <c r="B1683">
        <v>3</v>
      </c>
      <c r="C1683" t="s">
        <v>51</v>
      </c>
      <c r="D1683" t="s">
        <v>84</v>
      </c>
      <c r="E1683">
        <v>27.2</v>
      </c>
      <c r="F1683" t="s">
        <v>39</v>
      </c>
      <c r="G1683" t="s">
        <v>40</v>
      </c>
      <c r="H1683" t="s">
        <v>138</v>
      </c>
      <c r="I1683" t="s">
        <v>139</v>
      </c>
      <c r="J1683" t="s">
        <v>90</v>
      </c>
      <c r="K1683">
        <v>12</v>
      </c>
      <c r="L1683" s="1">
        <v>604</v>
      </c>
      <c r="M1683" t="s">
        <v>53</v>
      </c>
      <c r="N1683" t="s">
        <v>62</v>
      </c>
      <c r="O1683" t="s">
        <v>98</v>
      </c>
      <c r="P1683">
        <v>29</v>
      </c>
      <c r="Q1683">
        <v>8</v>
      </c>
      <c r="R1683">
        <v>4</v>
      </c>
      <c r="S1683">
        <v>0</v>
      </c>
      <c r="T1683">
        <v>4.5</v>
      </c>
      <c r="U1683">
        <v>0</v>
      </c>
      <c r="V1683">
        <v>10</v>
      </c>
      <c r="W1683" s="1">
        <v>7428</v>
      </c>
      <c r="X1683" s="1">
        <v>14887</v>
      </c>
      <c r="Y1683" s="1">
        <v>16043.3</v>
      </c>
      <c r="Z1683" t="s">
        <v>47</v>
      </c>
      <c r="AA1683" t="s">
        <v>112</v>
      </c>
      <c r="AB1683" s="1">
        <v>0</v>
      </c>
      <c r="AC1683">
        <v>0</v>
      </c>
      <c r="AD1683">
        <v>1</v>
      </c>
      <c r="AE1683">
        <v>0</v>
      </c>
      <c r="AF1683">
        <v>0</v>
      </c>
      <c r="AG1683" t="s">
        <v>91</v>
      </c>
      <c r="AH1683">
        <f>IF(OR(Cleaned_Data_Table[[#This Row],[Appointment Status]]="No Show", Cleaned_Data_Table[[#This Row],[Appointment Status]]="Cancelled"), 1, 0)</f>
        <v>0</v>
      </c>
      <c r="AI1683" t="str">
        <f>IF(Cleaned_Data_Table[[#This Row],[Emergency Case]]=1, "Emergency Care", "Standard Care")</f>
        <v>Standard Care</v>
      </c>
    </row>
    <row r="1684" spans="1:35">
      <c r="A1684" t="s">
        <v>1793</v>
      </c>
      <c r="B1684">
        <v>41</v>
      </c>
      <c r="C1684" t="s">
        <v>51</v>
      </c>
      <c r="D1684" t="s">
        <v>59</v>
      </c>
      <c r="E1684">
        <v>25.6</v>
      </c>
      <c r="F1684" t="s">
        <v>52</v>
      </c>
      <c r="G1684" t="s">
        <v>40</v>
      </c>
      <c r="H1684" t="s">
        <v>79</v>
      </c>
      <c r="I1684" t="s">
        <v>80</v>
      </c>
      <c r="J1684" t="s">
        <v>110</v>
      </c>
      <c r="K1684">
        <v>19</v>
      </c>
      <c r="L1684" s="1">
        <v>678</v>
      </c>
      <c r="M1684" t="s">
        <v>44</v>
      </c>
      <c r="N1684" t="s">
        <v>81</v>
      </c>
      <c r="O1684" t="s">
        <v>75</v>
      </c>
      <c r="P1684">
        <v>4</v>
      </c>
      <c r="Q1684">
        <v>31</v>
      </c>
      <c r="R1684">
        <v>10</v>
      </c>
      <c r="S1684">
        <v>1</v>
      </c>
      <c r="T1684">
        <v>4.4000000000000004</v>
      </c>
      <c r="U1684">
        <v>0</v>
      </c>
      <c r="V1684">
        <v>10</v>
      </c>
      <c r="W1684" s="1">
        <v>2067</v>
      </c>
      <c r="X1684" s="1">
        <v>3056</v>
      </c>
      <c r="Y1684" s="1">
        <v>5801</v>
      </c>
      <c r="Z1684" t="s">
        <v>56</v>
      </c>
      <c r="AA1684" t="s">
        <v>48</v>
      </c>
      <c r="AB1684" s="1">
        <v>5801</v>
      </c>
      <c r="AC1684">
        <v>1</v>
      </c>
      <c r="AD1684">
        <v>0</v>
      </c>
      <c r="AE1684">
        <v>1</v>
      </c>
      <c r="AF1684">
        <v>0</v>
      </c>
      <c r="AG1684" t="s">
        <v>87</v>
      </c>
      <c r="AH1684">
        <f>IF(OR(Cleaned_Data_Table[[#This Row],[Appointment Status]]="No Show", Cleaned_Data_Table[[#This Row],[Appointment Status]]="Cancelled"), 1, 0)</f>
        <v>1</v>
      </c>
      <c r="AI1684" t="str">
        <f>IF(Cleaned_Data_Table[[#This Row],[Emergency Case]]=1, "Emergency Care", "Standard Care")</f>
        <v>Standard Care</v>
      </c>
    </row>
    <row r="1685" spans="1:35">
      <c r="A1685" t="s">
        <v>1794</v>
      </c>
      <c r="B1685">
        <v>79</v>
      </c>
      <c r="C1685" t="s">
        <v>37</v>
      </c>
      <c r="D1685" t="s">
        <v>100</v>
      </c>
      <c r="E1685">
        <v>23.8</v>
      </c>
      <c r="F1685" t="s">
        <v>52</v>
      </c>
      <c r="G1685" t="s">
        <v>66</v>
      </c>
      <c r="H1685" t="s">
        <v>129</v>
      </c>
      <c r="I1685" t="s">
        <v>130</v>
      </c>
      <c r="J1685" t="s">
        <v>43</v>
      </c>
      <c r="K1685">
        <v>21</v>
      </c>
      <c r="L1685" s="1">
        <v>809</v>
      </c>
      <c r="M1685" t="s">
        <v>53</v>
      </c>
      <c r="N1685" t="s">
        <v>54</v>
      </c>
      <c r="O1685" t="s">
        <v>82</v>
      </c>
      <c r="P1685">
        <v>22</v>
      </c>
      <c r="Q1685">
        <v>56</v>
      </c>
      <c r="R1685">
        <v>0</v>
      </c>
      <c r="S1685">
        <v>0</v>
      </c>
      <c r="T1685">
        <v>3.6</v>
      </c>
      <c r="U1685">
        <v>0</v>
      </c>
      <c r="V1685">
        <v>8.1</v>
      </c>
      <c r="W1685" s="1">
        <v>937</v>
      </c>
      <c r="X1685" s="1">
        <v>6</v>
      </c>
      <c r="Y1685" s="1">
        <v>1226.4000000000001</v>
      </c>
      <c r="Z1685" t="s">
        <v>56</v>
      </c>
      <c r="AA1685" t="s">
        <v>71</v>
      </c>
      <c r="AB1685" s="1">
        <v>1752</v>
      </c>
      <c r="AC1685">
        <v>1</v>
      </c>
      <c r="AD1685">
        <v>1</v>
      </c>
      <c r="AE1685">
        <v>0</v>
      </c>
      <c r="AF1685">
        <v>0</v>
      </c>
      <c r="AG1685" t="s">
        <v>49</v>
      </c>
      <c r="AH1685">
        <f>IF(OR(Cleaned_Data_Table[[#This Row],[Appointment Status]]="No Show", Cleaned_Data_Table[[#This Row],[Appointment Status]]="Cancelled"), 1, 0)</f>
        <v>1</v>
      </c>
      <c r="AI1685" t="str">
        <f>IF(Cleaned_Data_Table[[#This Row],[Emergency Case]]=1, "Emergency Care", "Standard Care")</f>
        <v>Standard Care</v>
      </c>
    </row>
    <row r="1686" spans="1:35">
      <c r="A1686" t="s">
        <v>1795</v>
      </c>
      <c r="B1686">
        <v>54</v>
      </c>
      <c r="C1686" t="s">
        <v>51</v>
      </c>
      <c r="D1686" t="s">
        <v>93</v>
      </c>
      <c r="E1686">
        <v>16.600000000000001</v>
      </c>
      <c r="F1686" t="s">
        <v>52</v>
      </c>
      <c r="G1686" t="s">
        <v>66</v>
      </c>
      <c r="H1686" t="s">
        <v>108</v>
      </c>
      <c r="I1686" t="s">
        <v>109</v>
      </c>
      <c r="J1686" t="s">
        <v>90</v>
      </c>
      <c r="K1686">
        <v>6</v>
      </c>
      <c r="L1686" s="1">
        <v>401</v>
      </c>
      <c r="M1686" t="s">
        <v>44</v>
      </c>
      <c r="N1686" t="s">
        <v>81</v>
      </c>
      <c r="O1686" t="s">
        <v>75</v>
      </c>
      <c r="P1686">
        <v>1</v>
      </c>
      <c r="Q1686">
        <v>14</v>
      </c>
      <c r="R1686">
        <v>14</v>
      </c>
      <c r="S1686">
        <v>2</v>
      </c>
      <c r="T1686">
        <v>3.6</v>
      </c>
      <c r="U1686">
        <v>0</v>
      </c>
      <c r="V1686">
        <v>10</v>
      </c>
      <c r="W1686" s="1">
        <v>5362</v>
      </c>
      <c r="X1686" s="1">
        <v>11352</v>
      </c>
      <c r="Y1686" s="1">
        <v>17115</v>
      </c>
      <c r="Z1686" t="s">
        <v>56</v>
      </c>
      <c r="AA1686" t="s">
        <v>48</v>
      </c>
      <c r="AB1686" s="1">
        <v>17115</v>
      </c>
      <c r="AC1686">
        <v>0</v>
      </c>
      <c r="AD1686">
        <v>0</v>
      </c>
      <c r="AE1686">
        <v>0</v>
      </c>
      <c r="AF1686">
        <v>0</v>
      </c>
      <c r="AG1686" t="s">
        <v>131</v>
      </c>
      <c r="AH1686">
        <f>IF(OR(Cleaned_Data_Table[[#This Row],[Appointment Status]]="No Show", Cleaned_Data_Table[[#This Row],[Appointment Status]]="Cancelled"), 1, 0)</f>
        <v>1</v>
      </c>
      <c r="AI1686" t="str">
        <f>IF(Cleaned_Data_Table[[#This Row],[Emergency Case]]=1, "Emergency Care", "Standard Care")</f>
        <v>Standard Care</v>
      </c>
    </row>
    <row r="1687" spans="1:35">
      <c r="A1687" t="s">
        <v>1796</v>
      </c>
      <c r="B1687">
        <v>7</v>
      </c>
      <c r="C1687" t="s">
        <v>37</v>
      </c>
      <c r="D1687" t="s">
        <v>100</v>
      </c>
      <c r="E1687">
        <v>27.8</v>
      </c>
      <c r="F1687" t="s">
        <v>89</v>
      </c>
      <c r="G1687" t="s">
        <v>40</v>
      </c>
      <c r="H1687" t="s">
        <v>41</v>
      </c>
      <c r="I1687" t="s">
        <v>42</v>
      </c>
      <c r="J1687" t="s">
        <v>43</v>
      </c>
      <c r="K1687">
        <v>12</v>
      </c>
      <c r="L1687" s="1">
        <v>479</v>
      </c>
      <c r="M1687" t="s">
        <v>44</v>
      </c>
      <c r="N1687" t="s">
        <v>81</v>
      </c>
      <c r="O1687" t="s">
        <v>98</v>
      </c>
      <c r="P1687">
        <v>18</v>
      </c>
      <c r="Q1687">
        <v>20</v>
      </c>
      <c r="R1687">
        <v>14</v>
      </c>
      <c r="S1687">
        <v>6</v>
      </c>
      <c r="T1687">
        <v>4.3</v>
      </c>
      <c r="U1687">
        <v>0</v>
      </c>
      <c r="V1687">
        <v>10</v>
      </c>
      <c r="W1687" s="1">
        <v>228</v>
      </c>
      <c r="X1687" s="1">
        <v>898</v>
      </c>
      <c r="Y1687" s="1">
        <v>1605</v>
      </c>
      <c r="Z1687" t="s">
        <v>47</v>
      </c>
      <c r="AA1687" t="s">
        <v>112</v>
      </c>
      <c r="AB1687" s="1">
        <v>0</v>
      </c>
      <c r="AC1687">
        <v>0</v>
      </c>
      <c r="AD1687">
        <v>1</v>
      </c>
      <c r="AE1687">
        <v>0</v>
      </c>
      <c r="AF1687">
        <v>0</v>
      </c>
      <c r="AG1687" t="s">
        <v>49</v>
      </c>
      <c r="AH1687">
        <f>IF(OR(Cleaned_Data_Table[[#This Row],[Appointment Status]]="No Show", Cleaned_Data_Table[[#This Row],[Appointment Status]]="Cancelled"), 1, 0)</f>
        <v>0</v>
      </c>
      <c r="AI1687" t="str">
        <f>IF(Cleaned_Data_Table[[#This Row],[Emergency Case]]=1, "Emergency Care", "Standard Care")</f>
        <v>Standard Care</v>
      </c>
    </row>
    <row r="1688" spans="1:35">
      <c r="A1688" t="s">
        <v>1797</v>
      </c>
      <c r="B1688">
        <v>82</v>
      </c>
      <c r="C1688" t="s">
        <v>37</v>
      </c>
      <c r="D1688" t="s">
        <v>38</v>
      </c>
      <c r="E1688">
        <v>21.6</v>
      </c>
      <c r="F1688" t="s">
        <v>52</v>
      </c>
      <c r="G1688" t="s">
        <v>40</v>
      </c>
      <c r="H1688" t="s">
        <v>41</v>
      </c>
      <c r="I1688" t="s">
        <v>42</v>
      </c>
      <c r="J1688" t="s">
        <v>43</v>
      </c>
      <c r="K1688">
        <v>25</v>
      </c>
      <c r="L1688" s="1">
        <v>850</v>
      </c>
      <c r="M1688" t="s">
        <v>44</v>
      </c>
      <c r="N1688" t="s">
        <v>69</v>
      </c>
      <c r="O1688" t="s">
        <v>75</v>
      </c>
      <c r="P1688">
        <v>24</v>
      </c>
      <c r="Q1688">
        <v>56</v>
      </c>
      <c r="R1688">
        <v>5</v>
      </c>
      <c r="S1688">
        <v>3</v>
      </c>
      <c r="T1688">
        <v>4.5</v>
      </c>
      <c r="U1688">
        <v>0</v>
      </c>
      <c r="V1688">
        <v>8.5</v>
      </c>
      <c r="W1688" s="1">
        <v>380</v>
      </c>
      <c r="X1688" s="1">
        <v>93</v>
      </c>
      <c r="Y1688" s="1">
        <v>1323</v>
      </c>
      <c r="Z1688" t="s">
        <v>47</v>
      </c>
      <c r="AA1688" t="s">
        <v>71</v>
      </c>
      <c r="AB1688" s="1">
        <v>0</v>
      </c>
      <c r="AC1688">
        <v>1</v>
      </c>
      <c r="AD1688">
        <v>1</v>
      </c>
      <c r="AE1688">
        <v>0</v>
      </c>
      <c r="AF1688">
        <v>0</v>
      </c>
      <c r="AG1688" t="s">
        <v>49</v>
      </c>
      <c r="AH1688">
        <f>IF(OR(Cleaned_Data_Table[[#This Row],[Appointment Status]]="No Show", Cleaned_Data_Table[[#This Row],[Appointment Status]]="Cancelled"), 1, 0)</f>
        <v>0</v>
      </c>
      <c r="AI1688" t="str">
        <f>IF(Cleaned_Data_Table[[#This Row],[Emergency Case]]=1, "Emergency Care", "Standard Care")</f>
        <v>Standard Care</v>
      </c>
    </row>
    <row r="1689" spans="1:35">
      <c r="A1689" t="s">
        <v>1798</v>
      </c>
      <c r="B1689">
        <v>62</v>
      </c>
      <c r="C1689" t="s">
        <v>37</v>
      </c>
      <c r="D1689" t="s">
        <v>78</v>
      </c>
      <c r="E1689">
        <v>27</v>
      </c>
      <c r="F1689" t="s">
        <v>89</v>
      </c>
      <c r="G1689" t="s">
        <v>85</v>
      </c>
      <c r="H1689" t="s">
        <v>104</v>
      </c>
      <c r="I1689" t="s">
        <v>105</v>
      </c>
      <c r="J1689" t="s">
        <v>110</v>
      </c>
      <c r="K1689">
        <v>1</v>
      </c>
      <c r="L1689" s="1">
        <v>406</v>
      </c>
      <c r="M1689" t="s">
        <v>53</v>
      </c>
      <c r="N1689" t="s">
        <v>81</v>
      </c>
      <c r="O1689" t="s">
        <v>98</v>
      </c>
      <c r="P1689">
        <v>0</v>
      </c>
      <c r="Q1689">
        <v>28</v>
      </c>
      <c r="R1689">
        <v>2</v>
      </c>
      <c r="S1689">
        <v>0</v>
      </c>
      <c r="T1689">
        <v>3</v>
      </c>
      <c r="U1689">
        <v>1</v>
      </c>
      <c r="V1689">
        <v>9.6</v>
      </c>
      <c r="W1689" s="1">
        <v>1961</v>
      </c>
      <c r="X1689" s="1">
        <v>1916</v>
      </c>
      <c r="Y1689" s="1">
        <v>2998.1</v>
      </c>
      <c r="Z1689" t="s">
        <v>47</v>
      </c>
      <c r="AA1689" t="s">
        <v>76</v>
      </c>
      <c r="AB1689" s="1">
        <v>0</v>
      </c>
      <c r="AC1689">
        <v>0</v>
      </c>
      <c r="AD1689">
        <v>0</v>
      </c>
      <c r="AE1689">
        <v>0</v>
      </c>
      <c r="AF1689">
        <v>0</v>
      </c>
      <c r="AG1689" t="s">
        <v>87</v>
      </c>
      <c r="AH1689">
        <f>IF(OR(Cleaned_Data_Table[[#This Row],[Appointment Status]]="No Show", Cleaned_Data_Table[[#This Row],[Appointment Status]]="Cancelled"), 1, 0)</f>
        <v>0</v>
      </c>
      <c r="AI1689" t="str">
        <f>IF(Cleaned_Data_Table[[#This Row],[Emergency Case]]=1, "Emergency Care", "Standard Care")</f>
        <v>Emergency Care</v>
      </c>
    </row>
    <row r="1690" spans="1:35">
      <c r="A1690" t="s">
        <v>1799</v>
      </c>
      <c r="B1690">
        <v>63</v>
      </c>
      <c r="C1690" t="s">
        <v>51</v>
      </c>
      <c r="D1690" t="s">
        <v>116</v>
      </c>
      <c r="E1690">
        <v>26.1</v>
      </c>
      <c r="F1690" t="s">
        <v>52</v>
      </c>
      <c r="G1690" t="s">
        <v>66</v>
      </c>
      <c r="H1690" t="s">
        <v>94</v>
      </c>
      <c r="I1690" t="s">
        <v>95</v>
      </c>
      <c r="J1690" t="s">
        <v>110</v>
      </c>
      <c r="K1690">
        <v>1</v>
      </c>
      <c r="L1690" s="1">
        <v>267</v>
      </c>
      <c r="M1690" t="s">
        <v>53</v>
      </c>
      <c r="N1690" t="s">
        <v>69</v>
      </c>
      <c r="O1690" t="s">
        <v>86</v>
      </c>
      <c r="P1690">
        <v>25</v>
      </c>
      <c r="Q1690">
        <v>11</v>
      </c>
      <c r="R1690">
        <v>2</v>
      </c>
      <c r="S1690">
        <v>0</v>
      </c>
      <c r="T1690">
        <v>3.4</v>
      </c>
      <c r="U1690">
        <v>0</v>
      </c>
      <c r="V1690">
        <v>10</v>
      </c>
      <c r="W1690" s="1">
        <v>1939</v>
      </c>
      <c r="X1690" s="1">
        <v>2562</v>
      </c>
      <c r="Y1690" s="1">
        <v>3337.6</v>
      </c>
      <c r="Z1690" t="s">
        <v>56</v>
      </c>
      <c r="AA1690" t="s">
        <v>76</v>
      </c>
      <c r="AB1690" s="1">
        <v>4768</v>
      </c>
      <c r="AC1690">
        <v>0</v>
      </c>
      <c r="AD1690">
        <v>1</v>
      </c>
      <c r="AE1690">
        <v>0</v>
      </c>
      <c r="AF1690">
        <v>0</v>
      </c>
      <c r="AG1690" t="s">
        <v>87</v>
      </c>
      <c r="AH1690">
        <f>IF(OR(Cleaned_Data_Table[[#This Row],[Appointment Status]]="No Show", Cleaned_Data_Table[[#This Row],[Appointment Status]]="Cancelled"), 1, 0)</f>
        <v>1</v>
      </c>
      <c r="AI1690" t="str">
        <f>IF(Cleaned_Data_Table[[#This Row],[Emergency Case]]=1, "Emergency Care", "Standard Care")</f>
        <v>Standard Care</v>
      </c>
    </row>
    <row r="1691" spans="1:35">
      <c r="A1691" t="s">
        <v>1800</v>
      </c>
      <c r="B1691">
        <v>84</v>
      </c>
      <c r="C1691" t="s">
        <v>51</v>
      </c>
      <c r="D1691" t="s">
        <v>116</v>
      </c>
      <c r="E1691">
        <v>26.6</v>
      </c>
      <c r="F1691" t="s">
        <v>52</v>
      </c>
      <c r="G1691" t="s">
        <v>40</v>
      </c>
      <c r="H1691" t="s">
        <v>60</v>
      </c>
      <c r="I1691" t="s">
        <v>61</v>
      </c>
      <c r="J1691" t="s">
        <v>43</v>
      </c>
      <c r="K1691">
        <v>20</v>
      </c>
      <c r="L1691" s="1">
        <v>674</v>
      </c>
      <c r="M1691" t="s">
        <v>44</v>
      </c>
      <c r="N1691" t="s">
        <v>124</v>
      </c>
      <c r="O1691" t="s">
        <v>82</v>
      </c>
      <c r="P1691">
        <v>28</v>
      </c>
      <c r="Q1691">
        <v>21</v>
      </c>
      <c r="R1691">
        <v>11</v>
      </c>
      <c r="S1691">
        <v>0</v>
      </c>
      <c r="T1691">
        <v>3</v>
      </c>
      <c r="U1691">
        <v>0</v>
      </c>
      <c r="V1691">
        <v>10</v>
      </c>
      <c r="W1691" s="1">
        <v>865</v>
      </c>
      <c r="X1691" s="1">
        <v>28</v>
      </c>
      <c r="Y1691" s="1">
        <v>1567</v>
      </c>
      <c r="Z1691" t="s">
        <v>47</v>
      </c>
      <c r="AA1691" t="s">
        <v>71</v>
      </c>
      <c r="AB1691" s="1">
        <v>0</v>
      </c>
      <c r="AC1691">
        <v>0</v>
      </c>
      <c r="AD1691">
        <v>1</v>
      </c>
      <c r="AE1691">
        <v>0</v>
      </c>
      <c r="AF1691">
        <v>0</v>
      </c>
      <c r="AG1691" t="s">
        <v>49</v>
      </c>
      <c r="AH1691">
        <f>IF(OR(Cleaned_Data_Table[[#This Row],[Appointment Status]]="No Show", Cleaned_Data_Table[[#This Row],[Appointment Status]]="Cancelled"), 1, 0)</f>
        <v>0</v>
      </c>
      <c r="AI1691" t="str">
        <f>IF(Cleaned_Data_Table[[#This Row],[Emergency Case]]=1, "Emergency Care", "Standard Care")</f>
        <v>Standard Care</v>
      </c>
    </row>
    <row r="1692" spans="1:35">
      <c r="A1692" t="s">
        <v>1801</v>
      </c>
      <c r="B1692">
        <v>31</v>
      </c>
      <c r="C1692" t="s">
        <v>51</v>
      </c>
      <c r="D1692" t="s">
        <v>38</v>
      </c>
      <c r="E1692">
        <v>21.8</v>
      </c>
      <c r="F1692" t="s">
        <v>103</v>
      </c>
      <c r="G1692" t="s">
        <v>40</v>
      </c>
      <c r="H1692" t="s">
        <v>94</v>
      </c>
      <c r="I1692" t="s">
        <v>95</v>
      </c>
      <c r="J1692" t="s">
        <v>110</v>
      </c>
      <c r="K1692">
        <v>20</v>
      </c>
      <c r="L1692" s="1">
        <v>672</v>
      </c>
      <c r="M1692" t="s">
        <v>53</v>
      </c>
      <c r="N1692" t="s">
        <v>54</v>
      </c>
      <c r="O1692" t="s">
        <v>98</v>
      </c>
      <c r="P1692">
        <v>6</v>
      </c>
      <c r="Q1692">
        <v>31</v>
      </c>
      <c r="R1692">
        <v>1</v>
      </c>
      <c r="S1692">
        <v>1</v>
      </c>
      <c r="T1692">
        <v>4.5999999999999996</v>
      </c>
      <c r="U1692">
        <v>0</v>
      </c>
      <c r="V1692">
        <v>10</v>
      </c>
      <c r="W1692" s="1">
        <v>1379</v>
      </c>
      <c r="X1692" s="1">
        <v>3899</v>
      </c>
      <c r="Y1692" s="1">
        <v>4165</v>
      </c>
      <c r="Z1692" t="s">
        <v>47</v>
      </c>
      <c r="AA1692" t="s">
        <v>57</v>
      </c>
      <c r="AB1692" s="1">
        <v>0</v>
      </c>
      <c r="AC1692">
        <v>1</v>
      </c>
      <c r="AD1692">
        <v>0</v>
      </c>
      <c r="AE1692">
        <v>0</v>
      </c>
      <c r="AF1692">
        <v>0</v>
      </c>
      <c r="AG1692" t="s">
        <v>87</v>
      </c>
      <c r="AH1692">
        <f>IF(OR(Cleaned_Data_Table[[#This Row],[Appointment Status]]="No Show", Cleaned_Data_Table[[#This Row],[Appointment Status]]="Cancelled"), 1, 0)</f>
        <v>0</v>
      </c>
      <c r="AI1692" t="str">
        <f>IF(Cleaned_Data_Table[[#This Row],[Emergency Case]]=1, "Emergency Care", "Standard Care")</f>
        <v>Standard Care</v>
      </c>
    </row>
    <row r="1693" spans="1:35">
      <c r="A1693" t="s">
        <v>1802</v>
      </c>
      <c r="B1693">
        <v>80</v>
      </c>
      <c r="C1693" t="s">
        <v>37</v>
      </c>
      <c r="D1693" t="s">
        <v>38</v>
      </c>
      <c r="E1693">
        <v>17.8</v>
      </c>
      <c r="F1693" t="s">
        <v>52</v>
      </c>
      <c r="G1693" t="s">
        <v>40</v>
      </c>
      <c r="H1693" t="s">
        <v>79</v>
      </c>
      <c r="I1693" t="s">
        <v>80</v>
      </c>
      <c r="J1693" t="s">
        <v>110</v>
      </c>
      <c r="K1693">
        <v>6</v>
      </c>
      <c r="L1693" s="1">
        <v>412</v>
      </c>
      <c r="M1693" t="s">
        <v>53</v>
      </c>
      <c r="N1693" t="s">
        <v>124</v>
      </c>
      <c r="O1693" t="s">
        <v>63</v>
      </c>
      <c r="P1693">
        <v>12</v>
      </c>
      <c r="Q1693">
        <v>22</v>
      </c>
      <c r="R1693">
        <v>12</v>
      </c>
      <c r="S1693">
        <v>1</v>
      </c>
      <c r="T1693">
        <v>3.6</v>
      </c>
      <c r="U1693">
        <v>0</v>
      </c>
      <c r="V1693">
        <v>10</v>
      </c>
      <c r="W1693" s="1">
        <v>1093</v>
      </c>
      <c r="X1693" s="1">
        <v>1605</v>
      </c>
      <c r="Y1693" s="1">
        <v>2177</v>
      </c>
      <c r="Z1693" t="s">
        <v>47</v>
      </c>
      <c r="AA1693" t="s">
        <v>71</v>
      </c>
      <c r="AB1693" s="1">
        <v>0</v>
      </c>
      <c r="AC1693">
        <v>0</v>
      </c>
      <c r="AD1693">
        <v>0</v>
      </c>
      <c r="AE1693">
        <v>0</v>
      </c>
      <c r="AF1693">
        <v>0</v>
      </c>
      <c r="AG1693" t="s">
        <v>87</v>
      </c>
      <c r="AH1693">
        <f>IF(OR(Cleaned_Data_Table[[#This Row],[Appointment Status]]="No Show", Cleaned_Data_Table[[#This Row],[Appointment Status]]="Cancelled"), 1, 0)</f>
        <v>0</v>
      </c>
      <c r="AI1693" t="str">
        <f>IF(Cleaned_Data_Table[[#This Row],[Emergency Case]]=1, "Emergency Care", "Standard Care")</f>
        <v>Standard Care</v>
      </c>
    </row>
    <row r="1694" spans="1:35">
      <c r="A1694" t="s">
        <v>1803</v>
      </c>
      <c r="B1694">
        <v>72</v>
      </c>
      <c r="C1694" t="s">
        <v>51</v>
      </c>
      <c r="D1694" t="s">
        <v>118</v>
      </c>
      <c r="E1694">
        <v>28.3</v>
      </c>
      <c r="F1694" t="s">
        <v>89</v>
      </c>
      <c r="G1694" t="s">
        <v>40</v>
      </c>
      <c r="H1694" t="s">
        <v>67</v>
      </c>
      <c r="I1694" t="s">
        <v>68</v>
      </c>
      <c r="J1694" t="s">
        <v>90</v>
      </c>
      <c r="K1694">
        <v>14</v>
      </c>
      <c r="L1694" s="1">
        <v>523</v>
      </c>
      <c r="M1694" t="s">
        <v>53</v>
      </c>
      <c r="N1694" t="s">
        <v>45</v>
      </c>
      <c r="O1694" t="s">
        <v>101</v>
      </c>
      <c r="P1694">
        <v>3</v>
      </c>
      <c r="Q1694">
        <v>2</v>
      </c>
      <c r="R1694">
        <v>13</v>
      </c>
      <c r="S1694">
        <v>1</v>
      </c>
      <c r="T1694">
        <v>4.3</v>
      </c>
      <c r="U1694">
        <v>0</v>
      </c>
      <c r="V1694">
        <v>10</v>
      </c>
      <c r="W1694" s="1">
        <v>11909</v>
      </c>
      <c r="X1694" s="1">
        <v>10502</v>
      </c>
      <c r="Y1694" s="1">
        <v>16053.8</v>
      </c>
      <c r="Z1694" t="s">
        <v>47</v>
      </c>
      <c r="AA1694" t="s">
        <v>76</v>
      </c>
      <c r="AB1694" s="1">
        <v>0</v>
      </c>
      <c r="AC1694">
        <v>0</v>
      </c>
      <c r="AD1694">
        <v>0</v>
      </c>
      <c r="AE1694">
        <v>0</v>
      </c>
      <c r="AF1694">
        <v>0</v>
      </c>
      <c r="AG1694" t="s">
        <v>131</v>
      </c>
      <c r="AH1694">
        <f>IF(OR(Cleaned_Data_Table[[#This Row],[Appointment Status]]="No Show", Cleaned_Data_Table[[#This Row],[Appointment Status]]="Cancelled"), 1, 0)</f>
        <v>0</v>
      </c>
      <c r="AI1694" t="str">
        <f>IF(Cleaned_Data_Table[[#This Row],[Emergency Case]]=1, "Emergency Care", "Standard Care")</f>
        <v>Standard Care</v>
      </c>
    </row>
    <row r="1695" spans="1:35">
      <c r="A1695" t="s">
        <v>1804</v>
      </c>
      <c r="B1695">
        <v>14</v>
      </c>
      <c r="C1695" t="s">
        <v>51</v>
      </c>
      <c r="D1695" t="s">
        <v>116</v>
      </c>
      <c r="E1695">
        <v>20.5</v>
      </c>
      <c r="F1695" t="s">
        <v>103</v>
      </c>
      <c r="G1695" t="s">
        <v>40</v>
      </c>
      <c r="H1695" t="s">
        <v>60</v>
      </c>
      <c r="I1695" t="s">
        <v>61</v>
      </c>
      <c r="J1695" t="s">
        <v>43</v>
      </c>
      <c r="K1695">
        <v>18</v>
      </c>
      <c r="L1695" s="1">
        <v>660</v>
      </c>
      <c r="M1695" t="s">
        <v>44</v>
      </c>
      <c r="N1695" t="s">
        <v>62</v>
      </c>
      <c r="O1695" t="s">
        <v>55</v>
      </c>
      <c r="P1695">
        <v>20</v>
      </c>
      <c r="Q1695">
        <v>43</v>
      </c>
      <c r="R1695">
        <v>11</v>
      </c>
      <c r="S1695">
        <v>1</v>
      </c>
      <c r="T1695">
        <v>4.4000000000000004</v>
      </c>
      <c r="U1695">
        <v>0</v>
      </c>
      <c r="V1695">
        <v>9.3000000000000007</v>
      </c>
      <c r="W1695" s="1">
        <v>567</v>
      </c>
      <c r="X1695" s="1">
        <v>258</v>
      </c>
      <c r="Y1695" s="1">
        <v>1485</v>
      </c>
      <c r="Z1695" t="s">
        <v>125</v>
      </c>
      <c r="AA1695" t="s">
        <v>112</v>
      </c>
      <c r="AB1695" s="1">
        <v>0</v>
      </c>
      <c r="AC1695">
        <v>1</v>
      </c>
      <c r="AD1695">
        <v>1</v>
      </c>
      <c r="AE1695">
        <v>0</v>
      </c>
      <c r="AF1695">
        <v>0</v>
      </c>
      <c r="AG1695" t="s">
        <v>49</v>
      </c>
      <c r="AH1695">
        <f>IF(OR(Cleaned_Data_Table[[#This Row],[Appointment Status]]="No Show", Cleaned_Data_Table[[#This Row],[Appointment Status]]="Cancelled"), 1, 0)</f>
        <v>1</v>
      </c>
      <c r="AI1695" t="str">
        <f>IF(Cleaned_Data_Table[[#This Row],[Emergency Case]]=1, "Emergency Care", "Standard Care")</f>
        <v>Standard Care</v>
      </c>
    </row>
    <row r="1696" spans="1:35">
      <c r="A1696" t="s">
        <v>1805</v>
      </c>
      <c r="B1696">
        <v>17</v>
      </c>
      <c r="C1696" t="s">
        <v>51</v>
      </c>
      <c r="D1696" t="s">
        <v>93</v>
      </c>
      <c r="E1696">
        <v>24.4</v>
      </c>
      <c r="F1696" t="s">
        <v>103</v>
      </c>
      <c r="G1696" t="s">
        <v>40</v>
      </c>
      <c r="H1696" t="s">
        <v>79</v>
      </c>
      <c r="I1696" t="s">
        <v>80</v>
      </c>
      <c r="J1696" t="s">
        <v>110</v>
      </c>
      <c r="K1696">
        <v>12</v>
      </c>
      <c r="L1696" s="1">
        <v>471</v>
      </c>
      <c r="M1696" t="s">
        <v>53</v>
      </c>
      <c r="N1696" t="s">
        <v>69</v>
      </c>
      <c r="O1696" t="s">
        <v>55</v>
      </c>
      <c r="P1696">
        <v>27</v>
      </c>
      <c r="Q1696">
        <v>26</v>
      </c>
      <c r="R1696">
        <v>11</v>
      </c>
      <c r="S1696">
        <v>3</v>
      </c>
      <c r="T1696">
        <v>4.4000000000000004</v>
      </c>
      <c r="U1696">
        <v>0</v>
      </c>
      <c r="V1696">
        <v>10</v>
      </c>
      <c r="W1696" s="1">
        <v>1924</v>
      </c>
      <c r="X1696" s="1">
        <v>2058</v>
      </c>
      <c r="Y1696" s="1">
        <v>3117.1</v>
      </c>
      <c r="Z1696" t="s">
        <v>56</v>
      </c>
      <c r="AA1696" t="s">
        <v>112</v>
      </c>
      <c r="AB1696" s="1">
        <v>4453</v>
      </c>
      <c r="AC1696">
        <v>0</v>
      </c>
      <c r="AD1696">
        <v>1</v>
      </c>
      <c r="AE1696">
        <v>0</v>
      </c>
      <c r="AF1696">
        <v>0</v>
      </c>
      <c r="AG1696" t="s">
        <v>87</v>
      </c>
      <c r="AH1696">
        <f>IF(OR(Cleaned_Data_Table[[#This Row],[Appointment Status]]="No Show", Cleaned_Data_Table[[#This Row],[Appointment Status]]="Cancelled"), 1, 0)</f>
        <v>1</v>
      </c>
      <c r="AI1696" t="str">
        <f>IF(Cleaned_Data_Table[[#This Row],[Emergency Case]]=1, "Emergency Care", "Standard Care")</f>
        <v>Standard Care</v>
      </c>
    </row>
    <row r="1697" spans="1:35">
      <c r="A1697" t="s">
        <v>1806</v>
      </c>
      <c r="B1697">
        <v>87</v>
      </c>
      <c r="C1697" t="s">
        <v>51</v>
      </c>
      <c r="D1697" t="s">
        <v>116</v>
      </c>
      <c r="E1697">
        <v>19.3</v>
      </c>
      <c r="F1697" t="s">
        <v>39</v>
      </c>
      <c r="G1697" t="s">
        <v>85</v>
      </c>
      <c r="H1697" t="s">
        <v>104</v>
      </c>
      <c r="I1697" t="s">
        <v>105</v>
      </c>
      <c r="J1697" t="s">
        <v>90</v>
      </c>
      <c r="K1697">
        <v>7</v>
      </c>
      <c r="L1697" s="1">
        <v>491</v>
      </c>
      <c r="M1697" t="s">
        <v>44</v>
      </c>
      <c r="N1697" t="s">
        <v>54</v>
      </c>
      <c r="O1697" t="s">
        <v>106</v>
      </c>
      <c r="P1697">
        <v>0</v>
      </c>
      <c r="Q1697">
        <v>10</v>
      </c>
      <c r="R1697">
        <v>11</v>
      </c>
      <c r="S1697">
        <v>0</v>
      </c>
      <c r="T1697">
        <v>3.2</v>
      </c>
      <c r="U1697">
        <v>1</v>
      </c>
      <c r="V1697">
        <v>10</v>
      </c>
      <c r="W1697" s="1">
        <v>16560</v>
      </c>
      <c r="X1697" s="1">
        <v>8862</v>
      </c>
      <c r="Y1697" s="1">
        <v>25913</v>
      </c>
      <c r="Z1697" t="s">
        <v>47</v>
      </c>
      <c r="AA1697" t="s">
        <v>71</v>
      </c>
      <c r="AB1697" s="1">
        <v>0</v>
      </c>
      <c r="AC1697">
        <v>0</v>
      </c>
      <c r="AD1697">
        <v>0</v>
      </c>
      <c r="AE1697">
        <v>0</v>
      </c>
      <c r="AF1697">
        <v>0</v>
      </c>
      <c r="AG1697" t="s">
        <v>131</v>
      </c>
      <c r="AH1697">
        <f>IF(OR(Cleaned_Data_Table[[#This Row],[Appointment Status]]="No Show", Cleaned_Data_Table[[#This Row],[Appointment Status]]="Cancelled"), 1, 0)</f>
        <v>0</v>
      </c>
      <c r="AI1697" t="str">
        <f>IF(Cleaned_Data_Table[[#This Row],[Emergency Case]]=1, "Emergency Care", "Standard Care")</f>
        <v>Emergency Care</v>
      </c>
    </row>
    <row r="1698" spans="1:35">
      <c r="A1698" t="s">
        <v>1807</v>
      </c>
      <c r="B1698">
        <v>11</v>
      </c>
      <c r="C1698" t="s">
        <v>51</v>
      </c>
      <c r="D1698" t="s">
        <v>118</v>
      </c>
      <c r="E1698">
        <v>18.7</v>
      </c>
      <c r="F1698" t="s">
        <v>89</v>
      </c>
      <c r="G1698" t="s">
        <v>40</v>
      </c>
      <c r="H1698" t="s">
        <v>104</v>
      </c>
      <c r="I1698" t="s">
        <v>105</v>
      </c>
      <c r="J1698" t="s">
        <v>90</v>
      </c>
      <c r="K1698">
        <v>25</v>
      </c>
      <c r="L1698" s="1">
        <v>843</v>
      </c>
      <c r="M1698" t="s">
        <v>44</v>
      </c>
      <c r="N1698" t="s">
        <v>124</v>
      </c>
      <c r="O1698" t="s">
        <v>86</v>
      </c>
      <c r="P1698">
        <v>27</v>
      </c>
      <c r="Q1698">
        <v>17</v>
      </c>
      <c r="R1698">
        <v>4</v>
      </c>
      <c r="S1698">
        <v>1</v>
      </c>
      <c r="T1698">
        <v>3.5</v>
      </c>
      <c r="U1698">
        <v>0</v>
      </c>
      <c r="V1698">
        <v>10</v>
      </c>
      <c r="W1698" s="1">
        <v>16935</v>
      </c>
      <c r="X1698" s="1">
        <v>10363</v>
      </c>
      <c r="Y1698" s="1">
        <v>28141</v>
      </c>
      <c r="Z1698" t="s">
        <v>56</v>
      </c>
      <c r="AA1698" t="s">
        <v>112</v>
      </c>
      <c r="AB1698" s="1">
        <v>28141</v>
      </c>
      <c r="AC1698">
        <v>0</v>
      </c>
      <c r="AD1698">
        <v>1</v>
      </c>
      <c r="AE1698">
        <v>0</v>
      </c>
      <c r="AF1698">
        <v>0</v>
      </c>
      <c r="AG1698" t="s">
        <v>91</v>
      </c>
      <c r="AH1698">
        <f>IF(OR(Cleaned_Data_Table[[#This Row],[Appointment Status]]="No Show", Cleaned_Data_Table[[#This Row],[Appointment Status]]="Cancelled"), 1, 0)</f>
        <v>1</v>
      </c>
      <c r="AI1698" t="str">
        <f>IF(Cleaned_Data_Table[[#This Row],[Emergency Case]]=1, "Emergency Care", "Standard Care")</f>
        <v>Standard Care</v>
      </c>
    </row>
    <row r="1699" spans="1:35">
      <c r="A1699" t="s">
        <v>1808</v>
      </c>
      <c r="B1699">
        <v>41</v>
      </c>
      <c r="C1699" t="s">
        <v>51</v>
      </c>
      <c r="D1699" t="s">
        <v>114</v>
      </c>
      <c r="E1699">
        <v>28.5</v>
      </c>
      <c r="F1699" t="s">
        <v>39</v>
      </c>
      <c r="G1699" t="s">
        <v>40</v>
      </c>
      <c r="H1699" t="s">
        <v>79</v>
      </c>
      <c r="I1699" t="s">
        <v>80</v>
      </c>
      <c r="J1699" t="s">
        <v>90</v>
      </c>
      <c r="K1699">
        <v>20</v>
      </c>
      <c r="L1699" s="1">
        <v>670</v>
      </c>
      <c r="M1699" t="s">
        <v>53</v>
      </c>
      <c r="N1699" t="s">
        <v>45</v>
      </c>
      <c r="O1699" t="s">
        <v>119</v>
      </c>
      <c r="P1699">
        <v>5</v>
      </c>
      <c r="Q1699">
        <v>13</v>
      </c>
      <c r="R1699">
        <v>12</v>
      </c>
      <c r="S1699">
        <v>2</v>
      </c>
      <c r="T1699">
        <v>3.2</v>
      </c>
      <c r="U1699">
        <v>0</v>
      </c>
      <c r="V1699">
        <v>10</v>
      </c>
      <c r="W1699" s="1">
        <v>11674</v>
      </c>
      <c r="X1699" s="1">
        <v>4834</v>
      </c>
      <c r="Y1699" s="1">
        <v>12024.6</v>
      </c>
      <c r="Z1699" t="s">
        <v>47</v>
      </c>
      <c r="AA1699" t="s">
        <v>48</v>
      </c>
      <c r="AB1699" s="1">
        <v>0</v>
      </c>
      <c r="AC1699">
        <v>0</v>
      </c>
      <c r="AD1699">
        <v>0</v>
      </c>
      <c r="AE1699">
        <v>0</v>
      </c>
      <c r="AF1699">
        <v>0</v>
      </c>
      <c r="AG1699" t="s">
        <v>87</v>
      </c>
      <c r="AH1699">
        <f>IF(OR(Cleaned_Data_Table[[#This Row],[Appointment Status]]="No Show", Cleaned_Data_Table[[#This Row],[Appointment Status]]="Cancelled"), 1, 0)</f>
        <v>0</v>
      </c>
      <c r="AI1699" t="str">
        <f>IF(Cleaned_Data_Table[[#This Row],[Emergency Case]]=1, "Emergency Care", "Standard Care")</f>
        <v>Standard Care</v>
      </c>
    </row>
    <row r="1700" spans="1:35">
      <c r="A1700" t="s">
        <v>1809</v>
      </c>
      <c r="B1700">
        <v>60</v>
      </c>
      <c r="C1700" t="s">
        <v>51</v>
      </c>
      <c r="D1700" t="s">
        <v>118</v>
      </c>
      <c r="E1700">
        <v>26.4</v>
      </c>
      <c r="F1700" t="s">
        <v>39</v>
      </c>
      <c r="G1700" t="s">
        <v>40</v>
      </c>
      <c r="H1700" t="s">
        <v>104</v>
      </c>
      <c r="I1700" t="s">
        <v>105</v>
      </c>
      <c r="J1700" t="s">
        <v>90</v>
      </c>
      <c r="K1700">
        <v>19</v>
      </c>
      <c r="L1700" s="1">
        <v>640</v>
      </c>
      <c r="M1700" t="s">
        <v>44</v>
      </c>
      <c r="N1700" t="s">
        <v>62</v>
      </c>
      <c r="O1700" t="s">
        <v>46</v>
      </c>
      <c r="P1700">
        <v>11</v>
      </c>
      <c r="Q1700">
        <v>6</v>
      </c>
      <c r="R1700">
        <v>14</v>
      </c>
      <c r="S1700">
        <v>2</v>
      </c>
      <c r="T1700">
        <v>3.5</v>
      </c>
      <c r="U1700">
        <v>0</v>
      </c>
      <c r="V1700">
        <v>10</v>
      </c>
      <c r="W1700" s="1">
        <v>13379</v>
      </c>
      <c r="X1700" s="1">
        <v>6572</v>
      </c>
      <c r="Y1700" s="1">
        <v>20591</v>
      </c>
      <c r="Z1700" t="s">
        <v>47</v>
      </c>
      <c r="AA1700" t="s">
        <v>76</v>
      </c>
      <c r="AB1700" s="1">
        <v>0</v>
      </c>
      <c r="AC1700">
        <v>0</v>
      </c>
      <c r="AD1700">
        <v>0</v>
      </c>
      <c r="AE1700">
        <v>0</v>
      </c>
      <c r="AF1700">
        <v>0</v>
      </c>
      <c r="AG1700" t="s">
        <v>87</v>
      </c>
      <c r="AH1700">
        <f>IF(OR(Cleaned_Data_Table[[#This Row],[Appointment Status]]="No Show", Cleaned_Data_Table[[#This Row],[Appointment Status]]="Cancelled"), 1, 0)</f>
        <v>0</v>
      </c>
      <c r="AI1700" t="str">
        <f>IF(Cleaned_Data_Table[[#This Row],[Emergency Case]]=1, "Emergency Care", "Standard Care")</f>
        <v>Standard Care</v>
      </c>
    </row>
    <row r="1701" spans="1:35">
      <c r="A1701" t="s">
        <v>1810</v>
      </c>
      <c r="B1701">
        <v>47</v>
      </c>
      <c r="C1701" t="s">
        <v>51</v>
      </c>
      <c r="D1701" t="s">
        <v>93</v>
      </c>
      <c r="E1701">
        <v>25.4</v>
      </c>
      <c r="F1701" t="s">
        <v>89</v>
      </c>
      <c r="G1701" t="s">
        <v>40</v>
      </c>
      <c r="H1701" t="s">
        <v>108</v>
      </c>
      <c r="I1701" t="s">
        <v>109</v>
      </c>
      <c r="J1701" t="s">
        <v>90</v>
      </c>
      <c r="K1701">
        <v>14</v>
      </c>
      <c r="L1701" s="1">
        <v>636</v>
      </c>
      <c r="M1701" t="s">
        <v>53</v>
      </c>
      <c r="N1701" t="s">
        <v>45</v>
      </c>
      <c r="O1701" t="s">
        <v>63</v>
      </c>
      <c r="P1701">
        <v>16</v>
      </c>
      <c r="Q1701">
        <v>14</v>
      </c>
      <c r="R1701">
        <v>1</v>
      </c>
      <c r="S1701">
        <v>0</v>
      </c>
      <c r="T1701">
        <v>4.8</v>
      </c>
      <c r="U1701">
        <v>0</v>
      </c>
      <c r="V1701">
        <v>10</v>
      </c>
      <c r="W1701" s="1">
        <v>13396</v>
      </c>
      <c r="X1701" s="1">
        <v>12496</v>
      </c>
      <c r="Y1701" s="1">
        <v>18569.599999999999</v>
      </c>
      <c r="Z1701" t="s">
        <v>47</v>
      </c>
      <c r="AA1701" t="s">
        <v>48</v>
      </c>
      <c r="AB1701" s="1">
        <v>0</v>
      </c>
      <c r="AC1701">
        <v>0</v>
      </c>
      <c r="AD1701">
        <v>1</v>
      </c>
      <c r="AE1701">
        <v>0</v>
      </c>
      <c r="AF1701">
        <v>0</v>
      </c>
      <c r="AG1701" t="s">
        <v>91</v>
      </c>
      <c r="AH1701">
        <f>IF(OR(Cleaned_Data_Table[[#This Row],[Appointment Status]]="No Show", Cleaned_Data_Table[[#This Row],[Appointment Status]]="Cancelled"), 1, 0)</f>
        <v>0</v>
      </c>
      <c r="AI1701" t="str">
        <f>IF(Cleaned_Data_Table[[#This Row],[Emergency Case]]=1, "Emergency Care", "Standard Care")</f>
        <v>Standard Care</v>
      </c>
    </row>
    <row r="1702" spans="1:35">
      <c r="A1702" t="s">
        <v>1811</v>
      </c>
      <c r="B1702">
        <v>16</v>
      </c>
      <c r="C1702" t="s">
        <v>51</v>
      </c>
      <c r="D1702" t="s">
        <v>114</v>
      </c>
      <c r="E1702">
        <v>28.6</v>
      </c>
      <c r="F1702" t="s">
        <v>52</v>
      </c>
      <c r="G1702" t="s">
        <v>40</v>
      </c>
      <c r="H1702" t="s">
        <v>138</v>
      </c>
      <c r="I1702" t="s">
        <v>139</v>
      </c>
      <c r="J1702" t="s">
        <v>110</v>
      </c>
      <c r="K1702">
        <v>17</v>
      </c>
      <c r="L1702" s="1">
        <v>589</v>
      </c>
      <c r="M1702" t="s">
        <v>44</v>
      </c>
      <c r="N1702" t="s">
        <v>54</v>
      </c>
      <c r="O1702" t="s">
        <v>119</v>
      </c>
      <c r="P1702">
        <v>4</v>
      </c>
      <c r="Q1702">
        <v>11</v>
      </c>
      <c r="R1702">
        <v>6</v>
      </c>
      <c r="S1702">
        <v>2</v>
      </c>
      <c r="T1702">
        <v>4.9000000000000004</v>
      </c>
      <c r="U1702">
        <v>0</v>
      </c>
      <c r="V1702">
        <v>10</v>
      </c>
      <c r="W1702" s="1">
        <v>2509</v>
      </c>
      <c r="X1702" s="1">
        <v>2208</v>
      </c>
      <c r="Y1702" s="1">
        <v>5306</v>
      </c>
      <c r="Z1702" t="s">
        <v>47</v>
      </c>
      <c r="AA1702" t="s">
        <v>112</v>
      </c>
      <c r="AB1702" s="1">
        <v>0</v>
      </c>
      <c r="AC1702">
        <v>0</v>
      </c>
      <c r="AD1702">
        <v>0</v>
      </c>
      <c r="AE1702">
        <v>0</v>
      </c>
      <c r="AF1702">
        <v>0</v>
      </c>
      <c r="AG1702" t="s">
        <v>87</v>
      </c>
      <c r="AH1702">
        <f>IF(OR(Cleaned_Data_Table[[#This Row],[Appointment Status]]="No Show", Cleaned_Data_Table[[#This Row],[Appointment Status]]="Cancelled"), 1, 0)</f>
        <v>0</v>
      </c>
      <c r="AI1702" t="str">
        <f>IF(Cleaned_Data_Table[[#This Row],[Emergency Case]]=1, "Emergency Care", "Standard Care")</f>
        <v>Standard Care</v>
      </c>
    </row>
    <row r="1703" spans="1:35">
      <c r="A1703" t="s">
        <v>1812</v>
      </c>
      <c r="B1703">
        <v>59</v>
      </c>
      <c r="C1703" t="s">
        <v>37</v>
      </c>
      <c r="D1703" t="s">
        <v>116</v>
      </c>
      <c r="E1703">
        <v>28.2</v>
      </c>
      <c r="F1703" t="s">
        <v>52</v>
      </c>
      <c r="G1703" t="s">
        <v>85</v>
      </c>
      <c r="H1703" t="s">
        <v>79</v>
      </c>
      <c r="I1703" t="s">
        <v>80</v>
      </c>
      <c r="J1703" t="s">
        <v>110</v>
      </c>
      <c r="K1703">
        <v>23</v>
      </c>
      <c r="L1703" s="1">
        <v>768</v>
      </c>
      <c r="M1703" t="s">
        <v>44</v>
      </c>
      <c r="N1703" t="s">
        <v>69</v>
      </c>
      <c r="O1703" t="s">
        <v>82</v>
      </c>
      <c r="P1703">
        <v>0</v>
      </c>
      <c r="Q1703">
        <v>28</v>
      </c>
      <c r="R1703">
        <v>9</v>
      </c>
      <c r="S1703">
        <v>2</v>
      </c>
      <c r="T1703">
        <v>4.8</v>
      </c>
      <c r="U1703">
        <v>1</v>
      </c>
      <c r="V1703">
        <v>10</v>
      </c>
      <c r="W1703" s="1">
        <v>1456</v>
      </c>
      <c r="X1703" s="1">
        <v>1322</v>
      </c>
      <c r="Y1703" s="1">
        <v>3546</v>
      </c>
      <c r="Z1703" t="s">
        <v>47</v>
      </c>
      <c r="AA1703" t="s">
        <v>76</v>
      </c>
      <c r="AB1703" s="1">
        <v>0</v>
      </c>
      <c r="AC1703">
        <v>0</v>
      </c>
      <c r="AD1703">
        <v>0</v>
      </c>
      <c r="AE1703">
        <v>0</v>
      </c>
      <c r="AF1703">
        <v>0</v>
      </c>
      <c r="AG1703" t="s">
        <v>87</v>
      </c>
      <c r="AH1703">
        <f>IF(OR(Cleaned_Data_Table[[#This Row],[Appointment Status]]="No Show", Cleaned_Data_Table[[#This Row],[Appointment Status]]="Cancelled"), 1, 0)</f>
        <v>0</v>
      </c>
      <c r="AI1703" t="str">
        <f>IF(Cleaned_Data_Table[[#This Row],[Emergency Case]]=1, "Emergency Care", "Standard Care")</f>
        <v>Emergency Care</v>
      </c>
    </row>
    <row r="1704" spans="1:35">
      <c r="A1704" t="s">
        <v>1813</v>
      </c>
      <c r="B1704">
        <v>39</v>
      </c>
      <c r="C1704" t="s">
        <v>37</v>
      </c>
      <c r="D1704" t="s">
        <v>59</v>
      </c>
      <c r="E1704">
        <v>35.1</v>
      </c>
      <c r="F1704" t="s">
        <v>52</v>
      </c>
      <c r="G1704" t="s">
        <v>66</v>
      </c>
      <c r="H1704" t="s">
        <v>94</v>
      </c>
      <c r="I1704" t="s">
        <v>95</v>
      </c>
      <c r="J1704" t="s">
        <v>43</v>
      </c>
      <c r="K1704">
        <v>1</v>
      </c>
      <c r="L1704" s="1">
        <v>374</v>
      </c>
      <c r="M1704" t="s">
        <v>44</v>
      </c>
      <c r="N1704" t="s">
        <v>54</v>
      </c>
      <c r="O1704" t="s">
        <v>46</v>
      </c>
      <c r="P1704">
        <v>5</v>
      </c>
      <c r="Q1704">
        <v>20</v>
      </c>
      <c r="R1704">
        <v>12</v>
      </c>
      <c r="S1704">
        <v>2</v>
      </c>
      <c r="T1704">
        <v>4.4000000000000004</v>
      </c>
      <c r="U1704">
        <v>0</v>
      </c>
      <c r="V1704">
        <v>10</v>
      </c>
      <c r="W1704" s="1">
        <v>450</v>
      </c>
      <c r="X1704" s="1">
        <v>402</v>
      </c>
      <c r="Y1704" s="1">
        <v>1226</v>
      </c>
      <c r="Z1704" t="s">
        <v>47</v>
      </c>
      <c r="AA1704" t="s">
        <v>48</v>
      </c>
      <c r="AB1704" s="1">
        <v>0</v>
      </c>
      <c r="AC1704">
        <v>0</v>
      </c>
      <c r="AD1704">
        <v>0</v>
      </c>
      <c r="AE1704">
        <v>0</v>
      </c>
      <c r="AF1704">
        <v>0</v>
      </c>
      <c r="AG1704" t="s">
        <v>87</v>
      </c>
      <c r="AH1704">
        <f>IF(OR(Cleaned_Data_Table[[#This Row],[Appointment Status]]="No Show", Cleaned_Data_Table[[#This Row],[Appointment Status]]="Cancelled"), 1, 0)</f>
        <v>0</v>
      </c>
      <c r="AI1704" t="str">
        <f>IF(Cleaned_Data_Table[[#This Row],[Emergency Case]]=1, "Emergency Care", "Standard Care")</f>
        <v>Standard Care</v>
      </c>
    </row>
    <row r="1705" spans="1:35">
      <c r="A1705" t="s">
        <v>1814</v>
      </c>
      <c r="B1705">
        <v>32</v>
      </c>
      <c r="C1705" t="s">
        <v>37</v>
      </c>
      <c r="D1705" t="s">
        <v>100</v>
      </c>
      <c r="E1705">
        <v>21.9</v>
      </c>
      <c r="F1705" t="s">
        <v>89</v>
      </c>
      <c r="G1705" t="s">
        <v>85</v>
      </c>
      <c r="H1705" t="s">
        <v>79</v>
      </c>
      <c r="I1705" t="s">
        <v>80</v>
      </c>
      <c r="J1705" t="s">
        <v>43</v>
      </c>
      <c r="K1705">
        <v>22</v>
      </c>
      <c r="L1705" s="1">
        <v>747</v>
      </c>
      <c r="M1705" t="s">
        <v>53</v>
      </c>
      <c r="N1705" t="s">
        <v>54</v>
      </c>
      <c r="O1705" t="s">
        <v>70</v>
      </c>
      <c r="P1705">
        <v>0</v>
      </c>
      <c r="Q1705">
        <v>34</v>
      </c>
      <c r="R1705">
        <v>13</v>
      </c>
      <c r="S1705">
        <v>4</v>
      </c>
      <c r="T1705">
        <v>3.2</v>
      </c>
      <c r="U1705">
        <v>1</v>
      </c>
      <c r="V1705">
        <v>9.3000000000000007</v>
      </c>
      <c r="W1705" s="1">
        <v>796</v>
      </c>
      <c r="X1705" s="1">
        <v>65</v>
      </c>
      <c r="Y1705" s="1">
        <v>1125.5999999999999</v>
      </c>
      <c r="Z1705" t="s">
        <v>47</v>
      </c>
      <c r="AA1705" t="s">
        <v>57</v>
      </c>
      <c r="AB1705" s="1">
        <v>0</v>
      </c>
      <c r="AC1705">
        <v>1</v>
      </c>
      <c r="AD1705">
        <v>0</v>
      </c>
      <c r="AE1705">
        <v>0</v>
      </c>
      <c r="AF1705">
        <v>0</v>
      </c>
      <c r="AG1705" t="s">
        <v>87</v>
      </c>
      <c r="AH1705">
        <f>IF(OR(Cleaned_Data_Table[[#This Row],[Appointment Status]]="No Show", Cleaned_Data_Table[[#This Row],[Appointment Status]]="Cancelled"), 1, 0)</f>
        <v>0</v>
      </c>
      <c r="AI1705" t="str">
        <f>IF(Cleaned_Data_Table[[#This Row],[Emergency Case]]=1, "Emergency Care", "Standard Care")</f>
        <v>Emergency Care</v>
      </c>
    </row>
    <row r="1706" spans="1:35">
      <c r="A1706" t="s">
        <v>1815</v>
      </c>
      <c r="B1706">
        <v>84</v>
      </c>
      <c r="C1706" t="s">
        <v>51</v>
      </c>
      <c r="D1706" t="s">
        <v>93</v>
      </c>
      <c r="E1706">
        <v>25.1</v>
      </c>
      <c r="F1706" t="s">
        <v>52</v>
      </c>
      <c r="G1706" t="s">
        <v>40</v>
      </c>
      <c r="H1706" t="s">
        <v>41</v>
      </c>
      <c r="I1706" t="s">
        <v>42</v>
      </c>
      <c r="J1706" t="s">
        <v>43</v>
      </c>
      <c r="K1706">
        <v>23</v>
      </c>
      <c r="L1706" s="1">
        <v>716</v>
      </c>
      <c r="M1706" t="s">
        <v>44</v>
      </c>
      <c r="N1706" t="s">
        <v>54</v>
      </c>
      <c r="O1706" t="s">
        <v>70</v>
      </c>
      <c r="P1706">
        <v>3</v>
      </c>
      <c r="Q1706">
        <v>56</v>
      </c>
      <c r="R1706">
        <v>8</v>
      </c>
      <c r="S1706">
        <v>2</v>
      </c>
      <c r="T1706">
        <v>3</v>
      </c>
      <c r="U1706">
        <v>0</v>
      </c>
      <c r="V1706">
        <v>7.8</v>
      </c>
      <c r="W1706" s="1">
        <v>979</v>
      </c>
      <c r="X1706" s="1">
        <v>278</v>
      </c>
      <c r="Y1706" s="1">
        <v>1973</v>
      </c>
      <c r="Z1706" t="s">
        <v>47</v>
      </c>
      <c r="AA1706" t="s">
        <v>71</v>
      </c>
      <c r="AB1706" s="1">
        <v>0</v>
      </c>
      <c r="AC1706">
        <v>1</v>
      </c>
      <c r="AD1706">
        <v>0</v>
      </c>
      <c r="AE1706">
        <v>0</v>
      </c>
      <c r="AF1706">
        <v>0</v>
      </c>
      <c r="AG1706" t="s">
        <v>87</v>
      </c>
      <c r="AH1706">
        <f>IF(OR(Cleaned_Data_Table[[#This Row],[Appointment Status]]="No Show", Cleaned_Data_Table[[#This Row],[Appointment Status]]="Cancelled"), 1, 0)</f>
        <v>0</v>
      </c>
      <c r="AI1706" t="str">
        <f>IF(Cleaned_Data_Table[[#This Row],[Emergency Case]]=1, "Emergency Care", "Standard Care")</f>
        <v>Standard Care</v>
      </c>
    </row>
    <row r="1707" spans="1:35">
      <c r="A1707" t="s">
        <v>1816</v>
      </c>
      <c r="B1707">
        <v>89</v>
      </c>
      <c r="C1707" t="s">
        <v>37</v>
      </c>
      <c r="D1707" t="s">
        <v>116</v>
      </c>
      <c r="E1707">
        <v>15</v>
      </c>
      <c r="F1707" t="s">
        <v>103</v>
      </c>
      <c r="G1707" t="s">
        <v>66</v>
      </c>
      <c r="H1707" t="s">
        <v>138</v>
      </c>
      <c r="I1707" t="s">
        <v>139</v>
      </c>
      <c r="J1707" t="s">
        <v>110</v>
      </c>
      <c r="K1707">
        <v>7</v>
      </c>
      <c r="L1707" s="1">
        <v>377</v>
      </c>
      <c r="M1707" t="s">
        <v>44</v>
      </c>
      <c r="N1707" t="s">
        <v>62</v>
      </c>
      <c r="O1707" t="s">
        <v>111</v>
      </c>
      <c r="P1707">
        <v>15</v>
      </c>
      <c r="Q1707">
        <v>12</v>
      </c>
      <c r="R1707">
        <v>13</v>
      </c>
      <c r="S1707">
        <v>3</v>
      </c>
      <c r="T1707">
        <v>4.0999999999999996</v>
      </c>
      <c r="U1707">
        <v>0</v>
      </c>
      <c r="V1707">
        <v>10</v>
      </c>
      <c r="W1707" s="1">
        <v>2128</v>
      </c>
      <c r="X1707" s="1">
        <v>3403</v>
      </c>
      <c r="Y1707" s="1">
        <v>5908</v>
      </c>
      <c r="Z1707" t="s">
        <v>47</v>
      </c>
      <c r="AA1707" t="s">
        <v>71</v>
      </c>
      <c r="AB1707" s="1">
        <v>0</v>
      </c>
      <c r="AC1707">
        <v>0</v>
      </c>
      <c r="AD1707">
        <v>1</v>
      </c>
      <c r="AE1707">
        <v>0</v>
      </c>
      <c r="AF1707">
        <v>0</v>
      </c>
      <c r="AG1707" t="s">
        <v>87</v>
      </c>
      <c r="AH1707">
        <f>IF(OR(Cleaned_Data_Table[[#This Row],[Appointment Status]]="No Show", Cleaned_Data_Table[[#This Row],[Appointment Status]]="Cancelled"), 1, 0)</f>
        <v>0</v>
      </c>
      <c r="AI1707" t="str">
        <f>IF(Cleaned_Data_Table[[#This Row],[Emergency Case]]=1, "Emergency Care", "Standard Care")</f>
        <v>Standard Care</v>
      </c>
    </row>
    <row r="1708" spans="1:35">
      <c r="A1708" t="s">
        <v>1817</v>
      </c>
      <c r="B1708">
        <v>49</v>
      </c>
      <c r="C1708" t="s">
        <v>37</v>
      </c>
      <c r="D1708" t="s">
        <v>84</v>
      </c>
      <c r="E1708">
        <v>24.5</v>
      </c>
      <c r="F1708" t="s">
        <v>39</v>
      </c>
      <c r="G1708" t="s">
        <v>40</v>
      </c>
      <c r="H1708" t="s">
        <v>129</v>
      </c>
      <c r="I1708" t="s">
        <v>130</v>
      </c>
      <c r="J1708" t="s">
        <v>110</v>
      </c>
      <c r="K1708">
        <v>29</v>
      </c>
      <c r="L1708" s="1">
        <v>970</v>
      </c>
      <c r="M1708" t="s">
        <v>44</v>
      </c>
      <c r="N1708" t="s">
        <v>81</v>
      </c>
      <c r="O1708" t="s">
        <v>101</v>
      </c>
      <c r="P1708">
        <v>15</v>
      </c>
      <c r="Q1708">
        <v>22</v>
      </c>
      <c r="R1708">
        <v>1</v>
      </c>
      <c r="S1708">
        <v>0</v>
      </c>
      <c r="T1708">
        <v>5</v>
      </c>
      <c r="U1708">
        <v>0</v>
      </c>
      <c r="V1708">
        <v>10</v>
      </c>
      <c r="W1708" s="1">
        <v>1065</v>
      </c>
      <c r="X1708" s="1">
        <v>2067</v>
      </c>
      <c r="Y1708" s="1">
        <v>4102</v>
      </c>
      <c r="Z1708" t="s">
        <v>47</v>
      </c>
      <c r="AA1708" t="s">
        <v>48</v>
      </c>
      <c r="AB1708" s="1">
        <v>0</v>
      </c>
      <c r="AC1708">
        <v>0</v>
      </c>
      <c r="AD1708">
        <v>1</v>
      </c>
      <c r="AE1708">
        <v>0</v>
      </c>
      <c r="AF1708">
        <v>0</v>
      </c>
      <c r="AG1708" t="s">
        <v>87</v>
      </c>
      <c r="AH1708">
        <f>IF(OR(Cleaned_Data_Table[[#This Row],[Appointment Status]]="No Show", Cleaned_Data_Table[[#This Row],[Appointment Status]]="Cancelled"), 1, 0)</f>
        <v>0</v>
      </c>
      <c r="AI1708" t="str">
        <f>IF(Cleaned_Data_Table[[#This Row],[Emergency Case]]=1, "Emergency Care", "Standard Care")</f>
        <v>Standard Care</v>
      </c>
    </row>
    <row r="1709" spans="1:35">
      <c r="A1709" t="s">
        <v>1818</v>
      </c>
      <c r="B1709">
        <v>11</v>
      </c>
      <c r="C1709" t="s">
        <v>37</v>
      </c>
      <c r="D1709" t="s">
        <v>116</v>
      </c>
      <c r="E1709">
        <v>25</v>
      </c>
      <c r="F1709" t="s">
        <v>39</v>
      </c>
      <c r="G1709" t="s">
        <v>40</v>
      </c>
      <c r="H1709" t="s">
        <v>79</v>
      </c>
      <c r="I1709" t="s">
        <v>80</v>
      </c>
      <c r="J1709" t="s">
        <v>43</v>
      </c>
      <c r="K1709">
        <v>2</v>
      </c>
      <c r="L1709" s="1">
        <v>240</v>
      </c>
      <c r="M1709" t="s">
        <v>53</v>
      </c>
      <c r="N1709" t="s">
        <v>54</v>
      </c>
      <c r="O1709" t="s">
        <v>86</v>
      </c>
      <c r="P1709">
        <v>25</v>
      </c>
      <c r="Q1709">
        <v>47</v>
      </c>
      <c r="R1709">
        <v>10</v>
      </c>
      <c r="S1709">
        <v>2</v>
      </c>
      <c r="T1709">
        <v>4.8</v>
      </c>
      <c r="U1709">
        <v>0</v>
      </c>
      <c r="V1709">
        <v>9.3000000000000007</v>
      </c>
      <c r="W1709" s="1">
        <v>991</v>
      </c>
      <c r="X1709" s="1">
        <v>156</v>
      </c>
      <c r="Y1709" s="1">
        <v>970.9</v>
      </c>
      <c r="Z1709" t="s">
        <v>47</v>
      </c>
      <c r="AA1709" t="s">
        <v>112</v>
      </c>
      <c r="AB1709" s="1">
        <v>0</v>
      </c>
      <c r="AC1709">
        <v>1</v>
      </c>
      <c r="AD1709">
        <v>1</v>
      </c>
      <c r="AE1709">
        <v>0</v>
      </c>
      <c r="AF1709">
        <v>0</v>
      </c>
      <c r="AG1709" t="s">
        <v>49</v>
      </c>
      <c r="AH1709">
        <f>IF(OR(Cleaned_Data_Table[[#This Row],[Appointment Status]]="No Show", Cleaned_Data_Table[[#This Row],[Appointment Status]]="Cancelled"), 1, 0)</f>
        <v>0</v>
      </c>
      <c r="AI1709" t="str">
        <f>IF(Cleaned_Data_Table[[#This Row],[Emergency Case]]=1, "Emergency Care", "Standard Care")</f>
        <v>Standard Care</v>
      </c>
    </row>
    <row r="1710" spans="1:35">
      <c r="A1710" t="s">
        <v>1819</v>
      </c>
      <c r="B1710">
        <v>69</v>
      </c>
      <c r="C1710" t="s">
        <v>37</v>
      </c>
      <c r="D1710" t="s">
        <v>116</v>
      </c>
      <c r="E1710">
        <v>19.7</v>
      </c>
      <c r="F1710" t="s">
        <v>52</v>
      </c>
      <c r="G1710" t="s">
        <v>40</v>
      </c>
      <c r="H1710" t="s">
        <v>67</v>
      </c>
      <c r="I1710" t="s">
        <v>68</v>
      </c>
      <c r="J1710" t="s">
        <v>43</v>
      </c>
      <c r="K1710">
        <v>17</v>
      </c>
      <c r="L1710" s="1">
        <v>618</v>
      </c>
      <c r="M1710" t="s">
        <v>53</v>
      </c>
      <c r="N1710" t="s">
        <v>69</v>
      </c>
      <c r="O1710" t="s">
        <v>75</v>
      </c>
      <c r="P1710">
        <v>7</v>
      </c>
      <c r="Q1710">
        <v>59</v>
      </c>
      <c r="R1710">
        <v>1</v>
      </c>
      <c r="S1710">
        <v>0</v>
      </c>
      <c r="T1710">
        <v>4.5999999999999996</v>
      </c>
      <c r="U1710">
        <v>0</v>
      </c>
      <c r="V1710">
        <v>8.4</v>
      </c>
      <c r="W1710" s="1">
        <v>544</v>
      </c>
      <c r="X1710" s="1">
        <v>943</v>
      </c>
      <c r="Y1710" s="1">
        <v>1473.5</v>
      </c>
      <c r="Z1710" t="s">
        <v>47</v>
      </c>
      <c r="AA1710" t="s">
        <v>76</v>
      </c>
      <c r="AB1710" s="1">
        <v>0</v>
      </c>
      <c r="AC1710">
        <v>1</v>
      </c>
      <c r="AD1710">
        <v>0</v>
      </c>
      <c r="AE1710">
        <v>0</v>
      </c>
      <c r="AF1710">
        <v>0</v>
      </c>
      <c r="AG1710" t="s">
        <v>87</v>
      </c>
      <c r="AH1710">
        <f>IF(OR(Cleaned_Data_Table[[#This Row],[Appointment Status]]="No Show", Cleaned_Data_Table[[#This Row],[Appointment Status]]="Cancelled"), 1, 0)</f>
        <v>0</v>
      </c>
      <c r="AI1710" t="str">
        <f>IF(Cleaned_Data_Table[[#This Row],[Emergency Case]]=1, "Emergency Care", "Standard Care")</f>
        <v>Standard Care</v>
      </c>
    </row>
    <row r="1711" spans="1:35">
      <c r="A1711" t="s">
        <v>1820</v>
      </c>
      <c r="B1711">
        <v>71</v>
      </c>
      <c r="C1711" t="s">
        <v>51</v>
      </c>
      <c r="D1711" t="s">
        <v>59</v>
      </c>
      <c r="E1711">
        <v>33.299999999999997</v>
      </c>
      <c r="F1711" t="s">
        <v>89</v>
      </c>
      <c r="G1711" t="s">
        <v>66</v>
      </c>
      <c r="H1711" t="s">
        <v>79</v>
      </c>
      <c r="I1711" t="s">
        <v>80</v>
      </c>
      <c r="J1711" t="s">
        <v>43</v>
      </c>
      <c r="K1711">
        <v>2</v>
      </c>
      <c r="L1711" s="1">
        <v>256</v>
      </c>
      <c r="M1711" t="s">
        <v>44</v>
      </c>
      <c r="N1711" t="s">
        <v>81</v>
      </c>
      <c r="O1711" t="s">
        <v>111</v>
      </c>
      <c r="P1711">
        <v>11</v>
      </c>
      <c r="Q1711">
        <v>31</v>
      </c>
      <c r="R1711">
        <v>14</v>
      </c>
      <c r="S1711">
        <v>4</v>
      </c>
      <c r="T1711">
        <v>3.7</v>
      </c>
      <c r="U1711">
        <v>0</v>
      </c>
      <c r="V1711">
        <v>9.8000000000000007</v>
      </c>
      <c r="W1711" s="1">
        <v>215</v>
      </c>
      <c r="X1711" s="1">
        <v>50</v>
      </c>
      <c r="Y1711" s="1">
        <v>521</v>
      </c>
      <c r="Z1711" t="s">
        <v>47</v>
      </c>
      <c r="AA1711" t="s">
        <v>76</v>
      </c>
      <c r="AB1711" s="1">
        <v>0</v>
      </c>
      <c r="AC1711">
        <v>1</v>
      </c>
      <c r="AD1711">
        <v>0</v>
      </c>
      <c r="AE1711">
        <v>0</v>
      </c>
      <c r="AF1711">
        <v>0</v>
      </c>
      <c r="AG1711" t="s">
        <v>49</v>
      </c>
      <c r="AH1711">
        <f>IF(OR(Cleaned_Data_Table[[#This Row],[Appointment Status]]="No Show", Cleaned_Data_Table[[#This Row],[Appointment Status]]="Cancelled"), 1, 0)</f>
        <v>0</v>
      </c>
      <c r="AI1711" t="str">
        <f>IF(Cleaned_Data_Table[[#This Row],[Emergency Case]]=1, "Emergency Care", "Standard Care")</f>
        <v>Standard Care</v>
      </c>
    </row>
    <row r="1712" spans="1:35">
      <c r="A1712" t="s">
        <v>1821</v>
      </c>
      <c r="B1712">
        <v>89</v>
      </c>
      <c r="C1712" t="s">
        <v>51</v>
      </c>
      <c r="D1712" t="s">
        <v>114</v>
      </c>
      <c r="E1712">
        <v>22.1</v>
      </c>
      <c r="F1712" t="s">
        <v>89</v>
      </c>
      <c r="G1712" t="s">
        <v>40</v>
      </c>
      <c r="H1712" t="s">
        <v>138</v>
      </c>
      <c r="I1712" t="s">
        <v>139</v>
      </c>
      <c r="J1712" t="s">
        <v>110</v>
      </c>
      <c r="K1712">
        <v>13</v>
      </c>
      <c r="L1712" s="1">
        <v>652</v>
      </c>
      <c r="M1712" t="s">
        <v>44</v>
      </c>
      <c r="N1712" t="s">
        <v>45</v>
      </c>
      <c r="O1712" t="s">
        <v>55</v>
      </c>
      <c r="P1712">
        <v>1</v>
      </c>
      <c r="Q1712">
        <v>25</v>
      </c>
      <c r="R1712">
        <v>6</v>
      </c>
      <c r="S1712">
        <v>2</v>
      </c>
      <c r="T1712">
        <v>3.8</v>
      </c>
      <c r="U1712">
        <v>0</v>
      </c>
      <c r="V1712">
        <v>10</v>
      </c>
      <c r="W1712" s="1">
        <v>4653</v>
      </c>
      <c r="X1712" s="1">
        <v>3569</v>
      </c>
      <c r="Y1712" s="1">
        <v>8874</v>
      </c>
      <c r="Z1712" t="s">
        <v>47</v>
      </c>
      <c r="AA1712" t="s">
        <v>71</v>
      </c>
      <c r="AB1712" s="1">
        <v>0</v>
      </c>
      <c r="AC1712">
        <v>0</v>
      </c>
      <c r="AD1712">
        <v>0</v>
      </c>
      <c r="AE1712">
        <v>0</v>
      </c>
      <c r="AF1712">
        <v>0</v>
      </c>
      <c r="AG1712" t="s">
        <v>87</v>
      </c>
      <c r="AH1712">
        <f>IF(OR(Cleaned_Data_Table[[#This Row],[Appointment Status]]="No Show", Cleaned_Data_Table[[#This Row],[Appointment Status]]="Cancelled"), 1, 0)</f>
        <v>0</v>
      </c>
      <c r="AI1712" t="str">
        <f>IF(Cleaned_Data_Table[[#This Row],[Emergency Case]]=1, "Emergency Care", "Standard Care")</f>
        <v>Standard Care</v>
      </c>
    </row>
    <row r="1713" spans="1:35">
      <c r="A1713" t="s">
        <v>1822</v>
      </c>
      <c r="B1713">
        <v>61</v>
      </c>
      <c r="C1713" t="s">
        <v>37</v>
      </c>
      <c r="D1713" t="s">
        <v>100</v>
      </c>
      <c r="E1713">
        <v>20.2</v>
      </c>
      <c r="F1713" t="s">
        <v>89</v>
      </c>
      <c r="G1713" t="s">
        <v>66</v>
      </c>
      <c r="H1713" t="s">
        <v>73</v>
      </c>
      <c r="I1713" t="s">
        <v>74</v>
      </c>
      <c r="J1713" t="s">
        <v>110</v>
      </c>
      <c r="K1713">
        <v>26</v>
      </c>
      <c r="L1713" s="1">
        <v>803</v>
      </c>
      <c r="M1713" t="s">
        <v>53</v>
      </c>
      <c r="N1713" t="s">
        <v>124</v>
      </c>
      <c r="O1713" t="s">
        <v>119</v>
      </c>
      <c r="P1713">
        <v>4</v>
      </c>
      <c r="Q1713">
        <v>31</v>
      </c>
      <c r="R1713">
        <v>10</v>
      </c>
      <c r="S1713">
        <v>2</v>
      </c>
      <c r="T1713">
        <v>3.3</v>
      </c>
      <c r="U1713">
        <v>0</v>
      </c>
      <c r="V1713">
        <v>9.6</v>
      </c>
      <c r="W1713" s="1">
        <v>4256</v>
      </c>
      <c r="X1713" s="1">
        <v>1834</v>
      </c>
      <c r="Y1713" s="1">
        <v>4825.1000000000004</v>
      </c>
      <c r="Z1713" t="s">
        <v>47</v>
      </c>
      <c r="AA1713" t="s">
        <v>76</v>
      </c>
      <c r="AB1713" s="1">
        <v>0</v>
      </c>
      <c r="AC1713">
        <v>1</v>
      </c>
      <c r="AD1713">
        <v>0</v>
      </c>
      <c r="AE1713">
        <v>1</v>
      </c>
      <c r="AF1713">
        <v>0</v>
      </c>
      <c r="AG1713" t="s">
        <v>87</v>
      </c>
      <c r="AH1713">
        <f>IF(OR(Cleaned_Data_Table[[#This Row],[Appointment Status]]="No Show", Cleaned_Data_Table[[#This Row],[Appointment Status]]="Cancelled"), 1, 0)</f>
        <v>0</v>
      </c>
      <c r="AI1713" t="str">
        <f>IF(Cleaned_Data_Table[[#This Row],[Emergency Case]]=1, "Emergency Care", "Standard Care")</f>
        <v>Standard Care</v>
      </c>
    </row>
    <row r="1714" spans="1:35">
      <c r="A1714" t="s">
        <v>1823</v>
      </c>
      <c r="B1714">
        <v>77</v>
      </c>
      <c r="C1714" t="s">
        <v>51</v>
      </c>
      <c r="D1714" t="s">
        <v>78</v>
      </c>
      <c r="E1714">
        <v>27.1</v>
      </c>
      <c r="F1714" t="s">
        <v>52</v>
      </c>
      <c r="G1714" t="s">
        <v>40</v>
      </c>
      <c r="H1714" t="s">
        <v>79</v>
      </c>
      <c r="I1714" t="s">
        <v>80</v>
      </c>
      <c r="J1714" t="s">
        <v>110</v>
      </c>
      <c r="K1714">
        <v>8</v>
      </c>
      <c r="L1714" s="1">
        <v>531</v>
      </c>
      <c r="M1714" t="s">
        <v>53</v>
      </c>
      <c r="N1714" t="s">
        <v>62</v>
      </c>
      <c r="O1714" t="s">
        <v>98</v>
      </c>
      <c r="P1714">
        <v>16</v>
      </c>
      <c r="Q1714">
        <v>11</v>
      </c>
      <c r="R1714">
        <v>1</v>
      </c>
      <c r="S1714">
        <v>1</v>
      </c>
      <c r="T1714">
        <v>3.6</v>
      </c>
      <c r="U1714">
        <v>0</v>
      </c>
      <c r="V1714">
        <v>10</v>
      </c>
      <c r="W1714" s="1">
        <v>2488</v>
      </c>
      <c r="X1714" s="1">
        <v>1897</v>
      </c>
      <c r="Y1714" s="1">
        <v>3441.2</v>
      </c>
      <c r="Z1714" t="s">
        <v>47</v>
      </c>
      <c r="AA1714" t="s">
        <v>71</v>
      </c>
      <c r="AB1714" s="1">
        <v>0</v>
      </c>
      <c r="AC1714">
        <v>0</v>
      </c>
      <c r="AD1714">
        <v>1</v>
      </c>
      <c r="AE1714">
        <v>0</v>
      </c>
      <c r="AF1714">
        <v>0</v>
      </c>
      <c r="AG1714" t="s">
        <v>87</v>
      </c>
      <c r="AH1714">
        <f>IF(OR(Cleaned_Data_Table[[#This Row],[Appointment Status]]="No Show", Cleaned_Data_Table[[#This Row],[Appointment Status]]="Cancelled"), 1, 0)</f>
        <v>0</v>
      </c>
      <c r="AI1714" t="str">
        <f>IF(Cleaned_Data_Table[[#This Row],[Emergency Case]]=1, "Emergency Care", "Standard Care")</f>
        <v>Standard Care</v>
      </c>
    </row>
    <row r="1715" spans="1:35">
      <c r="A1715" t="s">
        <v>1824</v>
      </c>
      <c r="B1715">
        <v>1</v>
      </c>
      <c r="C1715" t="s">
        <v>37</v>
      </c>
      <c r="D1715" t="s">
        <v>38</v>
      </c>
      <c r="E1715">
        <v>30.1</v>
      </c>
      <c r="F1715" t="s">
        <v>52</v>
      </c>
      <c r="G1715" t="s">
        <v>66</v>
      </c>
      <c r="H1715" t="s">
        <v>104</v>
      </c>
      <c r="I1715" t="s">
        <v>105</v>
      </c>
      <c r="J1715" t="s">
        <v>90</v>
      </c>
      <c r="K1715">
        <v>5</v>
      </c>
      <c r="L1715" s="1">
        <v>402</v>
      </c>
      <c r="M1715" t="s">
        <v>53</v>
      </c>
      <c r="N1715" t="s">
        <v>69</v>
      </c>
      <c r="O1715" t="s">
        <v>55</v>
      </c>
      <c r="P1715">
        <v>9</v>
      </c>
      <c r="Q1715">
        <v>9</v>
      </c>
      <c r="R1715">
        <v>3</v>
      </c>
      <c r="S1715">
        <v>0</v>
      </c>
      <c r="T1715">
        <v>3.9</v>
      </c>
      <c r="U1715">
        <v>0</v>
      </c>
      <c r="V1715">
        <v>10</v>
      </c>
      <c r="W1715" s="1">
        <v>12318</v>
      </c>
      <c r="X1715" s="1">
        <v>11234</v>
      </c>
      <c r="Y1715" s="1">
        <v>16767.8</v>
      </c>
      <c r="Z1715" t="s">
        <v>47</v>
      </c>
      <c r="AA1715" t="s">
        <v>112</v>
      </c>
      <c r="AB1715" s="1">
        <v>0</v>
      </c>
      <c r="AC1715">
        <v>0</v>
      </c>
      <c r="AD1715">
        <v>0</v>
      </c>
      <c r="AE1715">
        <v>0</v>
      </c>
      <c r="AF1715">
        <v>0</v>
      </c>
      <c r="AG1715" t="s">
        <v>87</v>
      </c>
      <c r="AH1715">
        <f>IF(OR(Cleaned_Data_Table[[#This Row],[Appointment Status]]="No Show", Cleaned_Data_Table[[#This Row],[Appointment Status]]="Cancelled"), 1, 0)</f>
        <v>0</v>
      </c>
      <c r="AI1715" t="str">
        <f>IF(Cleaned_Data_Table[[#This Row],[Emergency Case]]=1, "Emergency Care", "Standard Care")</f>
        <v>Standard Care</v>
      </c>
    </row>
    <row r="1716" spans="1:35">
      <c r="A1716" t="s">
        <v>1825</v>
      </c>
      <c r="B1716">
        <v>3</v>
      </c>
      <c r="C1716" t="s">
        <v>51</v>
      </c>
      <c r="D1716" t="s">
        <v>59</v>
      </c>
      <c r="E1716">
        <v>21.8</v>
      </c>
      <c r="F1716" t="s">
        <v>39</v>
      </c>
      <c r="G1716" t="s">
        <v>66</v>
      </c>
      <c r="H1716" t="s">
        <v>79</v>
      </c>
      <c r="I1716" t="s">
        <v>80</v>
      </c>
      <c r="J1716" t="s">
        <v>43</v>
      </c>
      <c r="K1716">
        <v>23</v>
      </c>
      <c r="L1716" s="1">
        <v>765</v>
      </c>
      <c r="M1716" t="s">
        <v>44</v>
      </c>
      <c r="N1716" t="s">
        <v>45</v>
      </c>
      <c r="O1716" t="s">
        <v>70</v>
      </c>
      <c r="P1716">
        <v>15</v>
      </c>
      <c r="Q1716">
        <v>54</v>
      </c>
      <c r="R1716">
        <v>10</v>
      </c>
      <c r="S1716">
        <v>3</v>
      </c>
      <c r="T1716">
        <v>4.9000000000000004</v>
      </c>
      <c r="U1716">
        <v>0</v>
      </c>
      <c r="V1716">
        <v>8.9</v>
      </c>
      <c r="W1716" s="1">
        <v>834</v>
      </c>
      <c r="X1716" s="1">
        <v>293</v>
      </c>
      <c r="Y1716" s="1">
        <v>1892</v>
      </c>
      <c r="Z1716" t="s">
        <v>47</v>
      </c>
      <c r="AA1716" t="s">
        <v>112</v>
      </c>
      <c r="AB1716" s="1">
        <v>0</v>
      </c>
      <c r="AC1716">
        <v>1</v>
      </c>
      <c r="AD1716">
        <v>1</v>
      </c>
      <c r="AE1716">
        <v>0</v>
      </c>
      <c r="AF1716">
        <v>0</v>
      </c>
      <c r="AG1716" t="s">
        <v>49</v>
      </c>
      <c r="AH1716">
        <f>IF(OR(Cleaned_Data_Table[[#This Row],[Appointment Status]]="No Show", Cleaned_Data_Table[[#This Row],[Appointment Status]]="Cancelled"), 1, 0)</f>
        <v>0</v>
      </c>
      <c r="AI1716" t="str">
        <f>IF(Cleaned_Data_Table[[#This Row],[Emergency Case]]=1, "Emergency Care", "Standard Care")</f>
        <v>Standard Care</v>
      </c>
    </row>
    <row r="1717" spans="1:35">
      <c r="A1717" t="s">
        <v>1826</v>
      </c>
      <c r="B1717">
        <v>88</v>
      </c>
      <c r="C1717" t="s">
        <v>37</v>
      </c>
      <c r="D1717" t="s">
        <v>116</v>
      </c>
      <c r="E1717">
        <v>22.1</v>
      </c>
      <c r="F1717" t="s">
        <v>89</v>
      </c>
      <c r="G1717" t="s">
        <v>40</v>
      </c>
      <c r="H1717" t="s">
        <v>108</v>
      </c>
      <c r="I1717" t="s">
        <v>109</v>
      </c>
      <c r="J1717" t="s">
        <v>43</v>
      </c>
      <c r="K1717">
        <v>13</v>
      </c>
      <c r="L1717" s="1">
        <v>578</v>
      </c>
      <c r="M1717" t="s">
        <v>44</v>
      </c>
      <c r="N1717" t="s">
        <v>69</v>
      </c>
      <c r="O1717" t="s">
        <v>55</v>
      </c>
      <c r="P1717">
        <v>29</v>
      </c>
      <c r="Q1717">
        <v>40</v>
      </c>
      <c r="R1717">
        <v>3</v>
      </c>
      <c r="S1717">
        <v>3</v>
      </c>
      <c r="T1717">
        <v>3.8</v>
      </c>
      <c r="U1717">
        <v>0</v>
      </c>
      <c r="V1717">
        <v>9.1999999999999993</v>
      </c>
      <c r="W1717" s="1">
        <v>383</v>
      </c>
      <c r="X1717" s="1">
        <v>134</v>
      </c>
      <c r="Y1717" s="1">
        <v>1095</v>
      </c>
      <c r="Z1717" t="s">
        <v>47</v>
      </c>
      <c r="AA1717" t="s">
        <v>71</v>
      </c>
      <c r="AB1717" s="1">
        <v>0</v>
      </c>
      <c r="AC1717">
        <v>1</v>
      </c>
      <c r="AD1717">
        <v>1</v>
      </c>
      <c r="AE1717">
        <v>0</v>
      </c>
      <c r="AF1717">
        <v>0</v>
      </c>
      <c r="AG1717" t="s">
        <v>49</v>
      </c>
      <c r="AH1717">
        <f>IF(OR(Cleaned_Data_Table[[#This Row],[Appointment Status]]="No Show", Cleaned_Data_Table[[#This Row],[Appointment Status]]="Cancelled"), 1, 0)</f>
        <v>0</v>
      </c>
      <c r="AI1717" t="str">
        <f>IF(Cleaned_Data_Table[[#This Row],[Emergency Case]]=1, "Emergency Care", "Standard Care")</f>
        <v>Standard Care</v>
      </c>
    </row>
    <row r="1718" spans="1:35">
      <c r="A1718" t="s">
        <v>1827</v>
      </c>
      <c r="B1718">
        <v>34</v>
      </c>
      <c r="C1718" t="s">
        <v>37</v>
      </c>
      <c r="D1718" t="s">
        <v>84</v>
      </c>
      <c r="E1718">
        <v>23.9</v>
      </c>
      <c r="F1718" t="s">
        <v>89</v>
      </c>
      <c r="G1718" t="s">
        <v>40</v>
      </c>
      <c r="H1718" t="s">
        <v>60</v>
      </c>
      <c r="I1718" t="s">
        <v>61</v>
      </c>
      <c r="J1718" t="s">
        <v>110</v>
      </c>
      <c r="K1718">
        <v>12</v>
      </c>
      <c r="L1718" s="1">
        <v>493</v>
      </c>
      <c r="M1718" t="s">
        <v>53</v>
      </c>
      <c r="N1718" t="s">
        <v>81</v>
      </c>
      <c r="O1718" t="s">
        <v>46</v>
      </c>
      <c r="P1718">
        <v>29</v>
      </c>
      <c r="Q1718">
        <v>36</v>
      </c>
      <c r="R1718">
        <v>12</v>
      </c>
      <c r="S1718">
        <v>2</v>
      </c>
      <c r="T1718">
        <v>4.8</v>
      </c>
      <c r="U1718">
        <v>0</v>
      </c>
      <c r="V1718">
        <v>10</v>
      </c>
      <c r="W1718" s="1">
        <v>3068</v>
      </c>
      <c r="X1718" s="1">
        <v>2349</v>
      </c>
      <c r="Y1718" s="1">
        <v>4137</v>
      </c>
      <c r="Z1718" t="s">
        <v>125</v>
      </c>
      <c r="AA1718" t="s">
        <v>57</v>
      </c>
      <c r="AB1718" s="1">
        <v>0</v>
      </c>
      <c r="AC1718">
        <v>1</v>
      </c>
      <c r="AD1718">
        <v>1</v>
      </c>
      <c r="AE1718">
        <v>0</v>
      </c>
      <c r="AF1718">
        <v>0</v>
      </c>
      <c r="AG1718" t="s">
        <v>87</v>
      </c>
      <c r="AH1718">
        <f>IF(OR(Cleaned_Data_Table[[#This Row],[Appointment Status]]="No Show", Cleaned_Data_Table[[#This Row],[Appointment Status]]="Cancelled"), 1, 0)</f>
        <v>1</v>
      </c>
      <c r="AI1718" t="str">
        <f>IF(Cleaned_Data_Table[[#This Row],[Emergency Case]]=1, "Emergency Care", "Standard Care")</f>
        <v>Standard Care</v>
      </c>
    </row>
    <row r="1719" spans="1:35">
      <c r="A1719" t="s">
        <v>1828</v>
      </c>
      <c r="B1719">
        <v>13</v>
      </c>
      <c r="C1719" t="s">
        <v>51</v>
      </c>
      <c r="D1719" t="s">
        <v>93</v>
      </c>
      <c r="E1719">
        <v>19.7</v>
      </c>
      <c r="F1719" t="s">
        <v>89</v>
      </c>
      <c r="G1719" t="s">
        <v>40</v>
      </c>
      <c r="H1719" t="s">
        <v>73</v>
      </c>
      <c r="I1719" t="s">
        <v>74</v>
      </c>
      <c r="J1719" t="s">
        <v>43</v>
      </c>
      <c r="K1719">
        <v>27</v>
      </c>
      <c r="L1719" s="1">
        <v>845</v>
      </c>
      <c r="M1719" t="s">
        <v>44</v>
      </c>
      <c r="N1719" t="s">
        <v>81</v>
      </c>
      <c r="O1719" t="s">
        <v>119</v>
      </c>
      <c r="P1719">
        <v>12</v>
      </c>
      <c r="Q1719">
        <v>21</v>
      </c>
      <c r="R1719">
        <v>0</v>
      </c>
      <c r="S1719">
        <v>0</v>
      </c>
      <c r="T1719">
        <v>4.9000000000000004</v>
      </c>
      <c r="U1719">
        <v>0</v>
      </c>
      <c r="V1719">
        <v>10</v>
      </c>
      <c r="W1719" s="1">
        <v>626</v>
      </c>
      <c r="X1719" s="1">
        <v>576</v>
      </c>
      <c r="Y1719" s="1">
        <v>2047</v>
      </c>
      <c r="Z1719" t="s">
        <v>47</v>
      </c>
      <c r="AA1719" t="s">
        <v>112</v>
      </c>
      <c r="AB1719" s="1">
        <v>0</v>
      </c>
      <c r="AC1719">
        <v>0</v>
      </c>
      <c r="AD1719">
        <v>0</v>
      </c>
      <c r="AE1719">
        <v>0</v>
      </c>
      <c r="AF1719">
        <v>0</v>
      </c>
      <c r="AG1719" t="s">
        <v>49</v>
      </c>
      <c r="AH1719">
        <f>IF(OR(Cleaned_Data_Table[[#This Row],[Appointment Status]]="No Show", Cleaned_Data_Table[[#This Row],[Appointment Status]]="Cancelled"), 1, 0)</f>
        <v>0</v>
      </c>
      <c r="AI1719" t="str">
        <f>IF(Cleaned_Data_Table[[#This Row],[Emergency Case]]=1, "Emergency Care", "Standard Care")</f>
        <v>Standard Care</v>
      </c>
    </row>
    <row r="1720" spans="1:35">
      <c r="A1720" t="s">
        <v>1829</v>
      </c>
      <c r="B1720">
        <v>24</v>
      </c>
      <c r="C1720" t="s">
        <v>37</v>
      </c>
      <c r="D1720" t="s">
        <v>114</v>
      </c>
      <c r="E1720">
        <v>24.5</v>
      </c>
      <c r="F1720" t="s">
        <v>89</v>
      </c>
      <c r="G1720" t="s">
        <v>40</v>
      </c>
      <c r="H1720" t="s">
        <v>41</v>
      </c>
      <c r="I1720" t="s">
        <v>42</v>
      </c>
      <c r="J1720" t="s">
        <v>43</v>
      </c>
      <c r="K1720">
        <v>13</v>
      </c>
      <c r="L1720" s="1">
        <v>501</v>
      </c>
      <c r="M1720" t="s">
        <v>53</v>
      </c>
      <c r="N1720" t="s">
        <v>69</v>
      </c>
      <c r="O1720" t="s">
        <v>98</v>
      </c>
      <c r="P1720">
        <v>18</v>
      </c>
      <c r="Q1720">
        <v>43</v>
      </c>
      <c r="R1720">
        <v>14</v>
      </c>
      <c r="S1720">
        <v>2</v>
      </c>
      <c r="T1720">
        <v>3.5</v>
      </c>
      <c r="U1720">
        <v>0</v>
      </c>
      <c r="V1720">
        <v>8.9</v>
      </c>
      <c r="W1720" s="1">
        <v>220</v>
      </c>
      <c r="X1720" s="1">
        <v>271</v>
      </c>
      <c r="Y1720" s="1">
        <v>694.4</v>
      </c>
      <c r="Z1720" t="s">
        <v>47</v>
      </c>
      <c r="AA1720" t="s">
        <v>57</v>
      </c>
      <c r="AB1720" s="1">
        <v>0</v>
      </c>
      <c r="AC1720">
        <v>1</v>
      </c>
      <c r="AD1720">
        <v>1</v>
      </c>
      <c r="AE1720">
        <v>0</v>
      </c>
      <c r="AF1720">
        <v>0</v>
      </c>
      <c r="AG1720" t="s">
        <v>49</v>
      </c>
      <c r="AH1720">
        <f>IF(OR(Cleaned_Data_Table[[#This Row],[Appointment Status]]="No Show", Cleaned_Data_Table[[#This Row],[Appointment Status]]="Cancelled"), 1, 0)</f>
        <v>0</v>
      </c>
      <c r="AI1720" t="str">
        <f>IF(Cleaned_Data_Table[[#This Row],[Emergency Case]]=1, "Emergency Care", "Standard Care")</f>
        <v>Standard Care</v>
      </c>
    </row>
    <row r="1721" spans="1:35">
      <c r="A1721" t="s">
        <v>1830</v>
      </c>
      <c r="B1721">
        <v>37</v>
      </c>
      <c r="C1721" t="s">
        <v>37</v>
      </c>
      <c r="D1721" t="s">
        <v>65</v>
      </c>
      <c r="E1721">
        <v>23.7</v>
      </c>
      <c r="F1721" t="s">
        <v>89</v>
      </c>
      <c r="G1721" t="s">
        <v>66</v>
      </c>
      <c r="H1721" t="s">
        <v>79</v>
      </c>
      <c r="I1721" t="s">
        <v>80</v>
      </c>
      <c r="J1721" t="s">
        <v>110</v>
      </c>
      <c r="K1721">
        <v>28</v>
      </c>
      <c r="L1721" s="1">
        <v>783</v>
      </c>
      <c r="M1721" t="s">
        <v>53</v>
      </c>
      <c r="N1721" t="s">
        <v>124</v>
      </c>
      <c r="O1721" t="s">
        <v>86</v>
      </c>
      <c r="P1721">
        <v>6</v>
      </c>
      <c r="Q1721">
        <v>35</v>
      </c>
      <c r="R1721">
        <v>13</v>
      </c>
      <c r="S1721">
        <v>2</v>
      </c>
      <c r="T1721">
        <v>3.9</v>
      </c>
      <c r="U1721">
        <v>0</v>
      </c>
      <c r="V1721">
        <v>9.6</v>
      </c>
      <c r="W1721" s="1">
        <v>4199</v>
      </c>
      <c r="X1721" s="1">
        <v>1420</v>
      </c>
      <c r="Y1721" s="1">
        <v>4481.3999999999996</v>
      </c>
      <c r="Z1721" t="s">
        <v>47</v>
      </c>
      <c r="AA1721" t="s">
        <v>48</v>
      </c>
      <c r="AB1721" s="1">
        <v>0</v>
      </c>
      <c r="AC1721">
        <v>1</v>
      </c>
      <c r="AD1721">
        <v>0</v>
      </c>
      <c r="AE1721">
        <v>0</v>
      </c>
      <c r="AF1721">
        <v>0</v>
      </c>
      <c r="AG1721" t="s">
        <v>87</v>
      </c>
      <c r="AH1721">
        <f>IF(OR(Cleaned_Data_Table[[#This Row],[Appointment Status]]="No Show", Cleaned_Data_Table[[#This Row],[Appointment Status]]="Cancelled"), 1, 0)</f>
        <v>0</v>
      </c>
      <c r="AI1721" t="str">
        <f>IF(Cleaned_Data_Table[[#This Row],[Emergency Case]]=1, "Emergency Care", "Standard Care")</f>
        <v>Standard Care</v>
      </c>
    </row>
    <row r="1722" spans="1:35">
      <c r="A1722" t="s">
        <v>1831</v>
      </c>
      <c r="B1722">
        <v>52</v>
      </c>
      <c r="C1722" t="s">
        <v>51</v>
      </c>
      <c r="D1722" t="s">
        <v>38</v>
      </c>
      <c r="E1722">
        <v>26.2</v>
      </c>
      <c r="F1722" t="s">
        <v>52</v>
      </c>
      <c r="G1722" t="s">
        <v>66</v>
      </c>
      <c r="H1722" t="s">
        <v>73</v>
      </c>
      <c r="I1722" t="s">
        <v>74</v>
      </c>
      <c r="J1722" t="s">
        <v>43</v>
      </c>
      <c r="K1722">
        <v>25</v>
      </c>
      <c r="L1722" s="1">
        <v>860</v>
      </c>
      <c r="M1722" t="s">
        <v>44</v>
      </c>
      <c r="N1722" t="s">
        <v>45</v>
      </c>
      <c r="O1722" t="s">
        <v>111</v>
      </c>
      <c r="P1722">
        <v>17</v>
      </c>
      <c r="Q1722">
        <v>35</v>
      </c>
      <c r="R1722">
        <v>10</v>
      </c>
      <c r="S1722">
        <v>4</v>
      </c>
      <c r="T1722">
        <v>3.5</v>
      </c>
      <c r="U1722">
        <v>0</v>
      </c>
      <c r="V1722">
        <v>9.4</v>
      </c>
      <c r="W1722" s="1">
        <v>628</v>
      </c>
      <c r="X1722" s="1">
        <v>24</v>
      </c>
      <c r="Y1722" s="1">
        <v>1512</v>
      </c>
      <c r="Z1722" t="s">
        <v>47</v>
      </c>
      <c r="AA1722" t="s">
        <v>48</v>
      </c>
      <c r="AB1722" s="1">
        <v>0</v>
      </c>
      <c r="AC1722">
        <v>1</v>
      </c>
      <c r="AD1722">
        <v>1</v>
      </c>
      <c r="AE1722">
        <v>0</v>
      </c>
      <c r="AF1722">
        <v>0</v>
      </c>
      <c r="AG1722" t="s">
        <v>49</v>
      </c>
      <c r="AH1722">
        <f>IF(OR(Cleaned_Data_Table[[#This Row],[Appointment Status]]="No Show", Cleaned_Data_Table[[#This Row],[Appointment Status]]="Cancelled"), 1, 0)</f>
        <v>0</v>
      </c>
      <c r="AI1722" t="str">
        <f>IF(Cleaned_Data_Table[[#This Row],[Emergency Case]]=1, "Emergency Care", "Standard Care")</f>
        <v>Standard Care</v>
      </c>
    </row>
    <row r="1723" spans="1:35">
      <c r="A1723" t="s">
        <v>1832</v>
      </c>
      <c r="B1723">
        <v>20</v>
      </c>
      <c r="C1723" t="s">
        <v>37</v>
      </c>
      <c r="D1723" t="s">
        <v>100</v>
      </c>
      <c r="E1723">
        <v>25.4</v>
      </c>
      <c r="F1723" t="s">
        <v>97</v>
      </c>
      <c r="G1723" t="s">
        <v>66</v>
      </c>
      <c r="H1723" t="s">
        <v>104</v>
      </c>
      <c r="I1723" t="s">
        <v>105</v>
      </c>
      <c r="J1723" t="s">
        <v>110</v>
      </c>
      <c r="K1723">
        <v>13</v>
      </c>
      <c r="L1723" s="1">
        <v>637</v>
      </c>
      <c r="M1723" t="s">
        <v>53</v>
      </c>
      <c r="N1723" t="s">
        <v>124</v>
      </c>
      <c r="O1723" t="s">
        <v>82</v>
      </c>
      <c r="P1723">
        <v>24</v>
      </c>
      <c r="Q1723">
        <v>28</v>
      </c>
      <c r="R1723">
        <v>6</v>
      </c>
      <c r="S1723">
        <v>2</v>
      </c>
      <c r="T1723">
        <v>3.3</v>
      </c>
      <c r="U1723">
        <v>0</v>
      </c>
      <c r="V1723">
        <v>9.8000000000000007</v>
      </c>
      <c r="W1723" s="1">
        <v>2783</v>
      </c>
      <c r="X1723" s="1">
        <v>2488</v>
      </c>
      <c r="Y1723" s="1">
        <v>4135.6000000000004</v>
      </c>
      <c r="Z1723" t="s">
        <v>47</v>
      </c>
      <c r="AA1723" t="s">
        <v>57</v>
      </c>
      <c r="AB1723" s="1">
        <v>0</v>
      </c>
      <c r="AC1723">
        <v>0</v>
      </c>
      <c r="AD1723">
        <v>1</v>
      </c>
      <c r="AE1723">
        <v>0</v>
      </c>
      <c r="AF1723">
        <v>0</v>
      </c>
      <c r="AG1723" t="s">
        <v>87</v>
      </c>
      <c r="AH1723">
        <f>IF(OR(Cleaned_Data_Table[[#This Row],[Appointment Status]]="No Show", Cleaned_Data_Table[[#This Row],[Appointment Status]]="Cancelled"), 1, 0)</f>
        <v>0</v>
      </c>
      <c r="AI1723" t="str">
        <f>IF(Cleaned_Data_Table[[#This Row],[Emergency Case]]=1, "Emergency Care", "Standard Care")</f>
        <v>Standard Care</v>
      </c>
    </row>
    <row r="1724" spans="1:35">
      <c r="A1724" t="s">
        <v>1833</v>
      </c>
      <c r="B1724">
        <v>80</v>
      </c>
      <c r="C1724" t="s">
        <v>51</v>
      </c>
      <c r="D1724" t="s">
        <v>116</v>
      </c>
      <c r="E1724">
        <v>24.8</v>
      </c>
      <c r="F1724" t="s">
        <v>89</v>
      </c>
      <c r="G1724" t="s">
        <v>40</v>
      </c>
      <c r="H1724" t="s">
        <v>79</v>
      </c>
      <c r="I1724" t="s">
        <v>80</v>
      </c>
      <c r="J1724" t="s">
        <v>43</v>
      </c>
      <c r="K1724">
        <v>18</v>
      </c>
      <c r="L1724" s="1">
        <v>617</v>
      </c>
      <c r="M1724" t="s">
        <v>44</v>
      </c>
      <c r="N1724" t="s">
        <v>81</v>
      </c>
      <c r="O1724" t="s">
        <v>106</v>
      </c>
      <c r="P1724">
        <v>9</v>
      </c>
      <c r="Q1724">
        <v>49</v>
      </c>
      <c r="R1724">
        <v>10</v>
      </c>
      <c r="S1724">
        <v>2</v>
      </c>
      <c r="T1724">
        <v>3.7</v>
      </c>
      <c r="U1724">
        <v>0</v>
      </c>
      <c r="V1724">
        <v>8.6</v>
      </c>
      <c r="W1724" s="1">
        <v>672</v>
      </c>
      <c r="X1724" s="1">
        <v>132</v>
      </c>
      <c r="Y1724" s="1">
        <v>1421</v>
      </c>
      <c r="Z1724" t="s">
        <v>47</v>
      </c>
      <c r="AA1724" t="s">
        <v>71</v>
      </c>
      <c r="AB1724" s="1">
        <v>0</v>
      </c>
      <c r="AC1724">
        <v>1</v>
      </c>
      <c r="AD1724">
        <v>0</v>
      </c>
      <c r="AE1724">
        <v>0</v>
      </c>
      <c r="AF1724">
        <v>0</v>
      </c>
      <c r="AG1724" t="s">
        <v>49</v>
      </c>
      <c r="AH1724">
        <f>IF(OR(Cleaned_Data_Table[[#This Row],[Appointment Status]]="No Show", Cleaned_Data_Table[[#This Row],[Appointment Status]]="Cancelled"), 1, 0)</f>
        <v>0</v>
      </c>
      <c r="AI1724" t="str">
        <f>IF(Cleaned_Data_Table[[#This Row],[Emergency Case]]=1, "Emergency Care", "Standard Care")</f>
        <v>Standard Care</v>
      </c>
    </row>
    <row r="1725" spans="1:35">
      <c r="A1725" t="s">
        <v>1834</v>
      </c>
      <c r="B1725">
        <v>5</v>
      </c>
      <c r="C1725" t="s">
        <v>37</v>
      </c>
      <c r="D1725" t="s">
        <v>118</v>
      </c>
      <c r="E1725">
        <v>29.7</v>
      </c>
      <c r="F1725" t="s">
        <v>52</v>
      </c>
      <c r="G1725" t="s">
        <v>40</v>
      </c>
      <c r="H1725" t="s">
        <v>79</v>
      </c>
      <c r="I1725" t="s">
        <v>80</v>
      </c>
      <c r="J1725" t="s">
        <v>43</v>
      </c>
      <c r="K1725">
        <v>5</v>
      </c>
      <c r="L1725" s="1">
        <v>386</v>
      </c>
      <c r="M1725" t="s">
        <v>53</v>
      </c>
      <c r="N1725" t="s">
        <v>124</v>
      </c>
      <c r="O1725" t="s">
        <v>82</v>
      </c>
      <c r="P1725">
        <v>12</v>
      </c>
      <c r="Q1725">
        <v>53</v>
      </c>
      <c r="R1725">
        <v>0</v>
      </c>
      <c r="S1725">
        <v>0</v>
      </c>
      <c r="T1725">
        <v>4.7</v>
      </c>
      <c r="U1725">
        <v>0</v>
      </c>
      <c r="V1725">
        <v>8.8000000000000007</v>
      </c>
      <c r="W1725" s="1">
        <v>338</v>
      </c>
      <c r="X1725" s="1">
        <v>780</v>
      </c>
      <c r="Y1725" s="1">
        <v>1052.8</v>
      </c>
      <c r="Z1725" t="s">
        <v>47</v>
      </c>
      <c r="AA1725" t="s">
        <v>112</v>
      </c>
      <c r="AB1725" s="1">
        <v>0</v>
      </c>
      <c r="AC1725">
        <v>1</v>
      </c>
      <c r="AD1725">
        <v>0</v>
      </c>
      <c r="AE1725">
        <v>0</v>
      </c>
      <c r="AF1725">
        <v>0</v>
      </c>
      <c r="AG1725" t="s">
        <v>49</v>
      </c>
      <c r="AH1725">
        <f>IF(OR(Cleaned_Data_Table[[#This Row],[Appointment Status]]="No Show", Cleaned_Data_Table[[#This Row],[Appointment Status]]="Cancelled"), 1, 0)</f>
        <v>0</v>
      </c>
      <c r="AI1725" t="str">
        <f>IF(Cleaned_Data_Table[[#This Row],[Emergency Case]]=1, "Emergency Care", "Standard Care")</f>
        <v>Standard Care</v>
      </c>
    </row>
    <row r="1726" spans="1:35">
      <c r="A1726" t="s">
        <v>1835</v>
      </c>
      <c r="B1726">
        <v>73</v>
      </c>
      <c r="C1726" t="s">
        <v>51</v>
      </c>
      <c r="D1726" t="s">
        <v>93</v>
      </c>
      <c r="E1726">
        <v>28.3</v>
      </c>
      <c r="F1726" t="s">
        <v>97</v>
      </c>
      <c r="G1726" t="s">
        <v>66</v>
      </c>
      <c r="H1726" t="s">
        <v>60</v>
      </c>
      <c r="I1726" t="s">
        <v>61</v>
      </c>
      <c r="J1726" t="s">
        <v>110</v>
      </c>
      <c r="K1726">
        <v>20</v>
      </c>
      <c r="L1726" s="1">
        <v>662</v>
      </c>
      <c r="M1726" t="s">
        <v>53</v>
      </c>
      <c r="N1726" t="s">
        <v>69</v>
      </c>
      <c r="O1726" t="s">
        <v>101</v>
      </c>
      <c r="P1726">
        <v>24</v>
      </c>
      <c r="Q1726">
        <v>22</v>
      </c>
      <c r="R1726">
        <v>12</v>
      </c>
      <c r="S1726">
        <v>3</v>
      </c>
      <c r="T1726">
        <v>4.9000000000000004</v>
      </c>
      <c r="U1726">
        <v>0</v>
      </c>
      <c r="V1726">
        <v>10</v>
      </c>
      <c r="W1726" s="1">
        <v>3124</v>
      </c>
      <c r="X1726" s="1">
        <v>1813</v>
      </c>
      <c r="Y1726" s="1">
        <v>3919.3</v>
      </c>
      <c r="Z1726" t="s">
        <v>47</v>
      </c>
      <c r="AA1726" t="s">
        <v>76</v>
      </c>
      <c r="AB1726" s="1">
        <v>0</v>
      </c>
      <c r="AC1726">
        <v>0</v>
      </c>
      <c r="AD1726">
        <v>1</v>
      </c>
      <c r="AE1726">
        <v>0</v>
      </c>
      <c r="AF1726">
        <v>0</v>
      </c>
      <c r="AG1726" t="s">
        <v>87</v>
      </c>
      <c r="AH1726">
        <f>IF(OR(Cleaned_Data_Table[[#This Row],[Appointment Status]]="No Show", Cleaned_Data_Table[[#This Row],[Appointment Status]]="Cancelled"), 1, 0)</f>
        <v>0</v>
      </c>
      <c r="AI1726" t="str">
        <f>IF(Cleaned_Data_Table[[#This Row],[Emergency Case]]=1, "Emergency Care", "Standard Care")</f>
        <v>Standard Care</v>
      </c>
    </row>
    <row r="1727" spans="1:35">
      <c r="A1727" t="s">
        <v>1836</v>
      </c>
      <c r="B1727">
        <v>12</v>
      </c>
      <c r="C1727" t="s">
        <v>37</v>
      </c>
      <c r="D1727" t="s">
        <v>59</v>
      </c>
      <c r="E1727">
        <v>26.1</v>
      </c>
      <c r="F1727" t="s">
        <v>39</v>
      </c>
      <c r="G1727" t="s">
        <v>85</v>
      </c>
      <c r="H1727" t="s">
        <v>67</v>
      </c>
      <c r="I1727" t="s">
        <v>68</v>
      </c>
      <c r="J1727" t="s">
        <v>110</v>
      </c>
      <c r="K1727">
        <v>24</v>
      </c>
      <c r="L1727" s="1">
        <v>752</v>
      </c>
      <c r="M1727" t="s">
        <v>44</v>
      </c>
      <c r="N1727" t="s">
        <v>124</v>
      </c>
      <c r="O1727" t="s">
        <v>86</v>
      </c>
      <c r="P1727">
        <v>0</v>
      </c>
      <c r="Q1727">
        <v>15</v>
      </c>
      <c r="R1727">
        <v>0</v>
      </c>
      <c r="S1727">
        <v>0</v>
      </c>
      <c r="T1727">
        <v>4.5999999999999996</v>
      </c>
      <c r="U1727">
        <v>1</v>
      </c>
      <c r="V1727">
        <v>10</v>
      </c>
      <c r="W1727" s="1">
        <v>3557</v>
      </c>
      <c r="X1727" s="1">
        <v>3625</v>
      </c>
      <c r="Y1727" s="1">
        <v>7934</v>
      </c>
      <c r="Z1727" t="s">
        <v>47</v>
      </c>
      <c r="AA1727" t="s">
        <v>112</v>
      </c>
      <c r="AB1727" s="1">
        <v>0</v>
      </c>
      <c r="AC1727">
        <v>0</v>
      </c>
      <c r="AD1727">
        <v>0</v>
      </c>
      <c r="AE1727">
        <v>0</v>
      </c>
      <c r="AF1727">
        <v>0</v>
      </c>
      <c r="AG1727" t="s">
        <v>87</v>
      </c>
      <c r="AH1727">
        <f>IF(OR(Cleaned_Data_Table[[#This Row],[Appointment Status]]="No Show", Cleaned_Data_Table[[#This Row],[Appointment Status]]="Cancelled"), 1, 0)</f>
        <v>0</v>
      </c>
      <c r="AI1727" t="str">
        <f>IF(Cleaned_Data_Table[[#This Row],[Emergency Case]]=1, "Emergency Care", "Standard Care")</f>
        <v>Emergency Care</v>
      </c>
    </row>
    <row r="1728" spans="1:35">
      <c r="A1728" t="s">
        <v>1837</v>
      </c>
      <c r="B1728">
        <v>77</v>
      </c>
      <c r="C1728" t="s">
        <v>37</v>
      </c>
      <c r="D1728" t="s">
        <v>116</v>
      </c>
      <c r="E1728">
        <v>23.6</v>
      </c>
      <c r="F1728" t="s">
        <v>89</v>
      </c>
      <c r="G1728" t="s">
        <v>40</v>
      </c>
      <c r="H1728" t="s">
        <v>73</v>
      </c>
      <c r="I1728" t="s">
        <v>74</v>
      </c>
      <c r="J1728" t="s">
        <v>110</v>
      </c>
      <c r="K1728">
        <v>19</v>
      </c>
      <c r="L1728" s="1">
        <v>601</v>
      </c>
      <c r="M1728" t="s">
        <v>44</v>
      </c>
      <c r="N1728" t="s">
        <v>124</v>
      </c>
      <c r="O1728" t="s">
        <v>82</v>
      </c>
      <c r="P1728">
        <v>1</v>
      </c>
      <c r="Q1728">
        <v>35</v>
      </c>
      <c r="R1728">
        <v>2</v>
      </c>
      <c r="S1728">
        <v>0</v>
      </c>
      <c r="T1728">
        <v>4.4000000000000004</v>
      </c>
      <c r="U1728">
        <v>0</v>
      </c>
      <c r="V1728">
        <v>9.9</v>
      </c>
      <c r="W1728" s="1">
        <v>2553</v>
      </c>
      <c r="X1728" s="1">
        <v>3674</v>
      </c>
      <c r="Y1728" s="1">
        <v>6828</v>
      </c>
      <c r="Z1728" t="s">
        <v>47</v>
      </c>
      <c r="AA1728" t="s">
        <v>71</v>
      </c>
      <c r="AB1728" s="1">
        <v>0</v>
      </c>
      <c r="AC1728">
        <v>1</v>
      </c>
      <c r="AD1728">
        <v>0</v>
      </c>
      <c r="AE1728">
        <v>1</v>
      </c>
      <c r="AF1728">
        <v>0</v>
      </c>
      <c r="AG1728" t="s">
        <v>87</v>
      </c>
      <c r="AH1728">
        <f>IF(OR(Cleaned_Data_Table[[#This Row],[Appointment Status]]="No Show", Cleaned_Data_Table[[#This Row],[Appointment Status]]="Cancelled"), 1, 0)</f>
        <v>0</v>
      </c>
      <c r="AI1728" t="str">
        <f>IF(Cleaned_Data_Table[[#This Row],[Emergency Case]]=1, "Emergency Care", "Standard Care")</f>
        <v>Standard Care</v>
      </c>
    </row>
    <row r="1729" spans="1:35">
      <c r="A1729" t="s">
        <v>1838</v>
      </c>
      <c r="B1729">
        <v>70</v>
      </c>
      <c r="C1729" t="s">
        <v>51</v>
      </c>
      <c r="D1729" t="s">
        <v>116</v>
      </c>
      <c r="E1729">
        <v>23.9</v>
      </c>
      <c r="F1729" t="s">
        <v>39</v>
      </c>
      <c r="G1729" t="s">
        <v>66</v>
      </c>
      <c r="H1729" t="s">
        <v>108</v>
      </c>
      <c r="I1729" t="s">
        <v>109</v>
      </c>
      <c r="J1729" t="s">
        <v>90</v>
      </c>
      <c r="K1729">
        <v>12</v>
      </c>
      <c r="L1729" s="1">
        <v>491</v>
      </c>
      <c r="M1729" t="s">
        <v>53</v>
      </c>
      <c r="N1729" t="s">
        <v>81</v>
      </c>
      <c r="O1729" t="s">
        <v>86</v>
      </c>
      <c r="P1729">
        <v>11</v>
      </c>
      <c r="Q1729">
        <v>1</v>
      </c>
      <c r="R1729">
        <v>0</v>
      </c>
      <c r="S1729">
        <v>0</v>
      </c>
      <c r="T1729">
        <v>4.5</v>
      </c>
      <c r="U1729">
        <v>0</v>
      </c>
      <c r="V1729">
        <v>10</v>
      </c>
      <c r="W1729" s="1">
        <v>9284</v>
      </c>
      <c r="X1729" s="1">
        <v>6154</v>
      </c>
      <c r="Y1729" s="1">
        <v>11150.3</v>
      </c>
      <c r="Z1729" t="s">
        <v>47</v>
      </c>
      <c r="AA1729" t="s">
        <v>76</v>
      </c>
      <c r="AB1729" s="1">
        <v>0</v>
      </c>
      <c r="AC1729">
        <v>0</v>
      </c>
      <c r="AD1729">
        <v>0</v>
      </c>
      <c r="AE1729">
        <v>0</v>
      </c>
      <c r="AF1729">
        <v>0</v>
      </c>
      <c r="AG1729" t="s">
        <v>87</v>
      </c>
      <c r="AH1729">
        <f>IF(OR(Cleaned_Data_Table[[#This Row],[Appointment Status]]="No Show", Cleaned_Data_Table[[#This Row],[Appointment Status]]="Cancelled"), 1, 0)</f>
        <v>0</v>
      </c>
      <c r="AI1729" t="str">
        <f>IF(Cleaned_Data_Table[[#This Row],[Emergency Case]]=1, "Emergency Care", "Standard Care")</f>
        <v>Standard Care</v>
      </c>
    </row>
    <row r="1730" spans="1:35">
      <c r="A1730" t="s">
        <v>1839</v>
      </c>
      <c r="B1730">
        <v>58</v>
      </c>
      <c r="C1730" t="s">
        <v>37</v>
      </c>
      <c r="D1730" t="s">
        <v>38</v>
      </c>
      <c r="E1730">
        <v>29.3</v>
      </c>
      <c r="F1730" t="s">
        <v>52</v>
      </c>
      <c r="G1730" t="s">
        <v>40</v>
      </c>
      <c r="H1730" t="s">
        <v>108</v>
      </c>
      <c r="I1730" t="s">
        <v>109</v>
      </c>
      <c r="J1730" t="s">
        <v>110</v>
      </c>
      <c r="K1730">
        <v>7</v>
      </c>
      <c r="L1730" s="1">
        <v>414</v>
      </c>
      <c r="M1730" t="s">
        <v>44</v>
      </c>
      <c r="N1730" t="s">
        <v>69</v>
      </c>
      <c r="O1730" t="s">
        <v>75</v>
      </c>
      <c r="P1730">
        <v>18</v>
      </c>
      <c r="Q1730">
        <v>10</v>
      </c>
      <c r="R1730">
        <v>2</v>
      </c>
      <c r="S1730">
        <v>0</v>
      </c>
      <c r="T1730">
        <v>4.2</v>
      </c>
      <c r="U1730">
        <v>0</v>
      </c>
      <c r="V1730">
        <v>10</v>
      </c>
      <c r="W1730" s="1">
        <v>2060</v>
      </c>
      <c r="X1730" s="1">
        <v>3803</v>
      </c>
      <c r="Y1730" s="1">
        <v>6277</v>
      </c>
      <c r="Z1730" t="s">
        <v>56</v>
      </c>
      <c r="AA1730" t="s">
        <v>76</v>
      </c>
      <c r="AB1730" s="1">
        <v>6277</v>
      </c>
      <c r="AC1730">
        <v>0</v>
      </c>
      <c r="AD1730">
        <v>1</v>
      </c>
      <c r="AE1730">
        <v>0</v>
      </c>
      <c r="AF1730">
        <v>0</v>
      </c>
      <c r="AG1730" t="s">
        <v>87</v>
      </c>
      <c r="AH1730">
        <f>IF(OR(Cleaned_Data_Table[[#This Row],[Appointment Status]]="No Show", Cleaned_Data_Table[[#This Row],[Appointment Status]]="Cancelled"), 1, 0)</f>
        <v>1</v>
      </c>
      <c r="AI1730" t="str">
        <f>IF(Cleaned_Data_Table[[#This Row],[Emergency Case]]=1, "Emergency Care", "Standard Care")</f>
        <v>Standard Care</v>
      </c>
    </row>
    <row r="1731" spans="1:35">
      <c r="A1731" t="s">
        <v>1840</v>
      </c>
      <c r="B1731">
        <v>59</v>
      </c>
      <c r="C1731" t="s">
        <v>51</v>
      </c>
      <c r="D1731" t="s">
        <v>100</v>
      </c>
      <c r="E1731">
        <v>22.9</v>
      </c>
      <c r="F1731" t="s">
        <v>97</v>
      </c>
      <c r="G1731" t="s">
        <v>85</v>
      </c>
      <c r="H1731" t="s">
        <v>138</v>
      </c>
      <c r="I1731" t="s">
        <v>139</v>
      </c>
      <c r="J1731" t="s">
        <v>90</v>
      </c>
      <c r="K1731">
        <v>6</v>
      </c>
      <c r="L1731" s="1">
        <v>434</v>
      </c>
      <c r="M1731" t="s">
        <v>44</v>
      </c>
      <c r="N1731" t="s">
        <v>54</v>
      </c>
      <c r="O1731" t="s">
        <v>70</v>
      </c>
      <c r="P1731">
        <v>0</v>
      </c>
      <c r="Q1731">
        <v>13</v>
      </c>
      <c r="R1731">
        <v>9</v>
      </c>
      <c r="S1731">
        <v>3</v>
      </c>
      <c r="T1731">
        <v>5</v>
      </c>
      <c r="U1731">
        <v>1</v>
      </c>
      <c r="V1731">
        <v>10</v>
      </c>
      <c r="W1731" s="1">
        <v>11522</v>
      </c>
      <c r="X1731" s="1">
        <v>5049</v>
      </c>
      <c r="Y1731" s="1">
        <v>17005</v>
      </c>
      <c r="Z1731" t="s">
        <v>47</v>
      </c>
      <c r="AA1731" t="s">
        <v>76</v>
      </c>
      <c r="AB1731" s="1">
        <v>0</v>
      </c>
      <c r="AC1731">
        <v>0</v>
      </c>
      <c r="AD1731">
        <v>0</v>
      </c>
      <c r="AE1731">
        <v>0</v>
      </c>
      <c r="AF1731">
        <v>0</v>
      </c>
      <c r="AG1731" t="s">
        <v>131</v>
      </c>
      <c r="AH1731">
        <f>IF(OR(Cleaned_Data_Table[[#This Row],[Appointment Status]]="No Show", Cleaned_Data_Table[[#This Row],[Appointment Status]]="Cancelled"), 1, 0)</f>
        <v>0</v>
      </c>
      <c r="AI1731" t="str">
        <f>IF(Cleaned_Data_Table[[#This Row],[Emergency Case]]=1, "Emergency Care", "Standard Care")</f>
        <v>Emergency Care</v>
      </c>
    </row>
    <row r="1732" spans="1:35">
      <c r="A1732" t="s">
        <v>1841</v>
      </c>
      <c r="B1732">
        <v>78</v>
      </c>
      <c r="C1732" t="s">
        <v>37</v>
      </c>
      <c r="D1732" t="s">
        <v>116</v>
      </c>
      <c r="E1732">
        <v>26.7</v>
      </c>
      <c r="F1732" t="s">
        <v>52</v>
      </c>
      <c r="G1732" t="s">
        <v>40</v>
      </c>
      <c r="H1732" t="s">
        <v>138</v>
      </c>
      <c r="I1732" t="s">
        <v>139</v>
      </c>
      <c r="J1732" t="s">
        <v>90</v>
      </c>
      <c r="K1732">
        <v>28</v>
      </c>
      <c r="L1732" s="1">
        <v>880</v>
      </c>
      <c r="M1732" t="s">
        <v>44</v>
      </c>
      <c r="N1732" t="s">
        <v>81</v>
      </c>
      <c r="O1732" t="s">
        <v>75</v>
      </c>
      <c r="P1732">
        <v>22</v>
      </c>
      <c r="Q1732">
        <v>16</v>
      </c>
      <c r="R1732">
        <v>4</v>
      </c>
      <c r="S1732">
        <v>0</v>
      </c>
      <c r="T1732">
        <v>4.8</v>
      </c>
      <c r="U1732">
        <v>0</v>
      </c>
      <c r="V1732">
        <v>10</v>
      </c>
      <c r="W1732" s="1">
        <v>7424</v>
      </c>
      <c r="X1732" s="1">
        <v>10567</v>
      </c>
      <c r="Y1732" s="1">
        <v>18871</v>
      </c>
      <c r="Z1732" t="s">
        <v>56</v>
      </c>
      <c r="AA1732" t="s">
        <v>71</v>
      </c>
      <c r="AB1732" s="1">
        <v>18871</v>
      </c>
      <c r="AC1732">
        <v>0</v>
      </c>
      <c r="AD1732">
        <v>1</v>
      </c>
      <c r="AE1732">
        <v>0</v>
      </c>
      <c r="AF1732">
        <v>0</v>
      </c>
      <c r="AG1732" t="s">
        <v>91</v>
      </c>
      <c r="AH1732">
        <f>IF(OR(Cleaned_Data_Table[[#This Row],[Appointment Status]]="No Show", Cleaned_Data_Table[[#This Row],[Appointment Status]]="Cancelled"), 1, 0)</f>
        <v>1</v>
      </c>
      <c r="AI1732" t="str">
        <f>IF(Cleaned_Data_Table[[#This Row],[Emergency Case]]=1, "Emergency Care", "Standard Care")</f>
        <v>Standard Care</v>
      </c>
    </row>
    <row r="1733" spans="1:35">
      <c r="A1733" t="s">
        <v>1842</v>
      </c>
      <c r="B1733">
        <v>22</v>
      </c>
      <c r="C1733" t="s">
        <v>51</v>
      </c>
      <c r="D1733" t="s">
        <v>100</v>
      </c>
      <c r="E1733">
        <v>17.600000000000001</v>
      </c>
      <c r="F1733" t="s">
        <v>97</v>
      </c>
      <c r="G1733" t="s">
        <v>66</v>
      </c>
      <c r="H1733" t="s">
        <v>129</v>
      </c>
      <c r="I1733" t="s">
        <v>130</v>
      </c>
      <c r="J1733" t="s">
        <v>90</v>
      </c>
      <c r="K1733">
        <v>18</v>
      </c>
      <c r="L1733" s="1">
        <v>580</v>
      </c>
      <c r="M1733" t="s">
        <v>44</v>
      </c>
      <c r="N1733" t="s">
        <v>69</v>
      </c>
      <c r="O1733" t="s">
        <v>82</v>
      </c>
      <c r="P1733">
        <v>19</v>
      </c>
      <c r="Q1733">
        <v>1</v>
      </c>
      <c r="R1733">
        <v>8</v>
      </c>
      <c r="S1733">
        <v>2</v>
      </c>
      <c r="T1733">
        <v>4.8</v>
      </c>
      <c r="U1733">
        <v>0</v>
      </c>
      <c r="V1733">
        <v>10</v>
      </c>
      <c r="W1733" s="1">
        <v>6944</v>
      </c>
      <c r="X1733" s="1">
        <v>9399</v>
      </c>
      <c r="Y1733" s="1">
        <v>16923</v>
      </c>
      <c r="Z1733" t="s">
        <v>47</v>
      </c>
      <c r="AA1733" t="s">
        <v>57</v>
      </c>
      <c r="AB1733" s="1">
        <v>0</v>
      </c>
      <c r="AC1733">
        <v>0</v>
      </c>
      <c r="AD1733">
        <v>1</v>
      </c>
      <c r="AE1733">
        <v>0</v>
      </c>
      <c r="AF1733">
        <v>0</v>
      </c>
      <c r="AG1733" t="s">
        <v>91</v>
      </c>
      <c r="AH1733">
        <f>IF(OR(Cleaned_Data_Table[[#This Row],[Appointment Status]]="No Show", Cleaned_Data_Table[[#This Row],[Appointment Status]]="Cancelled"), 1, 0)</f>
        <v>0</v>
      </c>
      <c r="AI1733" t="str">
        <f>IF(Cleaned_Data_Table[[#This Row],[Emergency Case]]=1, "Emergency Care", "Standard Care")</f>
        <v>Standard Care</v>
      </c>
    </row>
    <row r="1734" spans="1:35">
      <c r="A1734" t="s">
        <v>1843</v>
      </c>
      <c r="B1734">
        <v>23</v>
      </c>
      <c r="C1734" t="s">
        <v>37</v>
      </c>
      <c r="D1734" t="s">
        <v>93</v>
      </c>
      <c r="E1734">
        <v>16.2</v>
      </c>
      <c r="F1734" t="s">
        <v>103</v>
      </c>
      <c r="G1734" t="s">
        <v>40</v>
      </c>
      <c r="H1734" t="s">
        <v>41</v>
      </c>
      <c r="I1734" t="s">
        <v>42</v>
      </c>
      <c r="J1734" t="s">
        <v>110</v>
      </c>
      <c r="K1734">
        <v>1</v>
      </c>
      <c r="L1734" s="1">
        <v>324</v>
      </c>
      <c r="M1734" t="s">
        <v>53</v>
      </c>
      <c r="N1734" t="s">
        <v>69</v>
      </c>
      <c r="O1734" t="s">
        <v>70</v>
      </c>
      <c r="P1734">
        <v>10</v>
      </c>
      <c r="Q1734">
        <v>23</v>
      </c>
      <c r="R1734">
        <v>7</v>
      </c>
      <c r="S1734">
        <v>2</v>
      </c>
      <c r="T1734">
        <v>4.5</v>
      </c>
      <c r="U1734">
        <v>0</v>
      </c>
      <c r="V1734">
        <v>10</v>
      </c>
      <c r="W1734" s="1">
        <v>2996</v>
      </c>
      <c r="X1734" s="1">
        <v>1046</v>
      </c>
      <c r="Y1734" s="1">
        <v>3056.2</v>
      </c>
      <c r="Z1734" t="s">
        <v>47</v>
      </c>
      <c r="AA1734" t="s">
        <v>57</v>
      </c>
      <c r="AB1734" s="1">
        <v>0</v>
      </c>
      <c r="AC1734">
        <v>0</v>
      </c>
      <c r="AD1734">
        <v>0</v>
      </c>
      <c r="AE1734">
        <v>0</v>
      </c>
      <c r="AF1734">
        <v>0</v>
      </c>
      <c r="AG1734" t="s">
        <v>87</v>
      </c>
      <c r="AH1734">
        <f>IF(OR(Cleaned_Data_Table[[#This Row],[Appointment Status]]="No Show", Cleaned_Data_Table[[#This Row],[Appointment Status]]="Cancelled"), 1, 0)</f>
        <v>0</v>
      </c>
      <c r="AI1734" t="str">
        <f>IF(Cleaned_Data_Table[[#This Row],[Emergency Case]]=1, "Emergency Care", "Standard Care")</f>
        <v>Standard Care</v>
      </c>
    </row>
    <row r="1735" spans="1:35">
      <c r="A1735" t="s">
        <v>1844</v>
      </c>
      <c r="B1735">
        <v>57</v>
      </c>
      <c r="C1735" t="s">
        <v>51</v>
      </c>
      <c r="D1735" t="s">
        <v>59</v>
      </c>
      <c r="E1735">
        <v>23.3</v>
      </c>
      <c r="F1735" t="s">
        <v>39</v>
      </c>
      <c r="G1735" t="s">
        <v>40</v>
      </c>
      <c r="H1735" t="s">
        <v>104</v>
      </c>
      <c r="I1735" t="s">
        <v>105</v>
      </c>
      <c r="J1735" t="s">
        <v>90</v>
      </c>
      <c r="K1735">
        <v>11</v>
      </c>
      <c r="L1735" s="1">
        <v>570</v>
      </c>
      <c r="M1735" t="s">
        <v>53</v>
      </c>
      <c r="N1735" t="s">
        <v>54</v>
      </c>
      <c r="O1735" t="s">
        <v>63</v>
      </c>
      <c r="P1735">
        <v>27</v>
      </c>
      <c r="Q1735">
        <v>10</v>
      </c>
      <c r="R1735">
        <v>1</v>
      </c>
      <c r="S1735">
        <v>0</v>
      </c>
      <c r="T1735">
        <v>4.9000000000000004</v>
      </c>
      <c r="U1735">
        <v>0</v>
      </c>
      <c r="V1735">
        <v>10</v>
      </c>
      <c r="W1735" s="1">
        <v>8006</v>
      </c>
      <c r="X1735" s="1">
        <v>11972</v>
      </c>
      <c r="Y1735" s="1">
        <v>14383.6</v>
      </c>
      <c r="Z1735" t="s">
        <v>47</v>
      </c>
      <c r="AA1735" t="s">
        <v>76</v>
      </c>
      <c r="AB1735" s="1">
        <v>0</v>
      </c>
      <c r="AC1735">
        <v>0</v>
      </c>
      <c r="AD1735">
        <v>1</v>
      </c>
      <c r="AE1735">
        <v>0</v>
      </c>
      <c r="AF1735">
        <v>0</v>
      </c>
      <c r="AG1735" t="s">
        <v>91</v>
      </c>
      <c r="AH1735">
        <f>IF(OR(Cleaned_Data_Table[[#This Row],[Appointment Status]]="No Show", Cleaned_Data_Table[[#This Row],[Appointment Status]]="Cancelled"), 1, 0)</f>
        <v>0</v>
      </c>
      <c r="AI1735" t="str">
        <f>IF(Cleaned_Data_Table[[#This Row],[Emergency Case]]=1, "Emergency Care", "Standard Care")</f>
        <v>Standard Care</v>
      </c>
    </row>
    <row r="1736" spans="1:35">
      <c r="A1736" t="s">
        <v>1845</v>
      </c>
      <c r="B1736">
        <v>19</v>
      </c>
      <c r="C1736" t="s">
        <v>51</v>
      </c>
      <c r="D1736" t="s">
        <v>59</v>
      </c>
      <c r="E1736">
        <v>15</v>
      </c>
      <c r="F1736" t="s">
        <v>39</v>
      </c>
      <c r="G1736" t="s">
        <v>66</v>
      </c>
      <c r="H1736" t="s">
        <v>129</v>
      </c>
      <c r="I1736" t="s">
        <v>130</v>
      </c>
      <c r="J1736" t="s">
        <v>90</v>
      </c>
      <c r="K1736">
        <v>21</v>
      </c>
      <c r="L1736" s="1">
        <v>684</v>
      </c>
      <c r="M1736" t="s">
        <v>44</v>
      </c>
      <c r="N1736" t="s">
        <v>69</v>
      </c>
      <c r="O1736" t="s">
        <v>55</v>
      </c>
      <c r="P1736">
        <v>26</v>
      </c>
      <c r="Q1736">
        <v>13</v>
      </c>
      <c r="R1736">
        <v>5</v>
      </c>
      <c r="S1736">
        <v>0</v>
      </c>
      <c r="T1736">
        <v>3.6</v>
      </c>
      <c r="U1736">
        <v>0</v>
      </c>
      <c r="V1736">
        <v>10</v>
      </c>
      <c r="W1736" s="1">
        <v>5770</v>
      </c>
      <c r="X1736" s="1">
        <v>11012</v>
      </c>
      <c r="Y1736" s="1">
        <v>17466</v>
      </c>
      <c r="Z1736" t="s">
        <v>47</v>
      </c>
      <c r="AA1736" t="s">
        <v>57</v>
      </c>
      <c r="AB1736" s="1">
        <v>0</v>
      </c>
      <c r="AC1736">
        <v>0</v>
      </c>
      <c r="AD1736">
        <v>1</v>
      </c>
      <c r="AE1736">
        <v>0</v>
      </c>
      <c r="AF1736">
        <v>0</v>
      </c>
      <c r="AG1736" t="s">
        <v>91</v>
      </c>
      <c r="AH1736">
        <f>IF(OR(Cleaned_Data_Table[[#This Row],[Appointment Status]]="No Show", Cleaned_Data_Table[[#This Row],[Appointment Status]]="Cancelled"), 1, 0)</f>
        <v>0</v>
      </c>
      <c r="AI1736" t="str">
        <f>IF(Cleaned_Data_Table[[#This Row],[Emergency Case]]=1, "Emergency Care", "Standard Care")</f>
        <v>Standard Care</v>
      </c>
    </row>
    <row r="1737" spans="1:35">
      <c r="A1737" t="s">
        <v>1846</v>
      </c>
      <c r="B1737">
        <v>84</v>
      </c>
      <c r="C1737" t="s">
        <v>37</v>
      </c>
      <c r="D1737" t="s">
        <v>59</v>
      </c>
      <c r="E1737">
        <v>23.3</v>
      </c>
      <c r="F1737" t="s">
        <v>89</v>
      </c>
      <c r="G1737" t="s">
        <v>40</v>
      </c>
      <c r="H1737" t="s">
        <v>67</v>
      </c>
      <c r="I1737" t="s">
        <v>68</v>
      </c>
      <c r="J1737" t="s">
        <v>43</v>
      </c>
      <c r="K1737">
        <v>20</v>
      </c>
      <c r="L1737" s="1">
        <v>793</v>
      </c>
      <c r="M1737" t="s">
        <v>44</v>
      </c>
      <c r="N1737" t="s">
        <v>69</v>
      </c>
      <c r="O1737" t="s">
        <v>82</v>
      </c>
      <c r="P1737">
        <v>25</v>
      </c>
      <c r="Q1737">
        <v>26</v>
      </c>
      <c r="R1737">
        <v>9</v>
      </c>
      <c r="S1737">
        <v>3</v>
      </c>
      <c r="T1737">
        <v>4.2</v>
      </c>
      <c r="U1737">
        <v>0</v>
      </c>
      <c r="V1737">
        <v>10</v>
      </c>
      <c r="W1737" s="1">
        <v>334</v>
      </c>
      <c r="X1737" s="1">
        <v>668</v>
      </c>
      <c r="Y1737" s="1">
        <v>1795</v>
      </c>
      <c r="Z1737" t="s">
        <v>47</v>
      </c>
      <c r="AA1737" t="s">
        <v>71</v>
      </c>
      <c r="AB1737" s="1">
        <v>0</v>
      </c>
      <c r="AC1737">
        <v>0</v>
      </c>
      <c r="AD1737">
        <v>1</v>
      </c>
      <c r="AE1737">
        <v>0</v>
      </c>
      <c r="AF1737">
        <v>0</v>
      </c>
      <c r="AG1737" t="s">
        <v>49</v>
      </c>
      <c r="AH1737">
        <f>IF(OR(Cleaned_Data_Table[[#This Row],[Appointment Status]]="No Show", Cleaned_Data_Table[[#This Row],[Appointment Status]]="Cancelled"), 1, 0)</f>
        <v>0</v>
      </c>
      <c r="AI1737" t="str">
        <f>IF(Cleaned_Data_Table[[#This Row],[Emergency Case]]=1, "Emergency Care", "Standard Care")</f>
        <v>Standard Care</v>
      </c>
    </row>
    <row r="1738" spans="1:35">
      <c r="A1738" t="s">
        <v>1847</v>
      </c>
      <c r="B1738">
        <v>13</v>
      </c>
      <c r="C1738" t="s">
        <v>51</v>
      </c>
      <c r="D1738" t="s">
        <v>116</v>
      </c>
      <c r="E1738">
        <v>18.3</v>
      </c>
      <c r="F1738" t="s">
        <v>39</v>
      </c>
      <c r="G1738" t="s">
        <v>40</v>
      </c>
      <c r="H1738" t="s">
        <v>129</v>
      </c>
      <c r="I1738" t="s">
        <v>130</v>
      </c>
      <c r="J1738" t="s">
        <v>110</v>
      </c>
      <c r="K1738">
        <v>28</v>
      </c>
      <c r="L1738" s="1">
        <v>832</v>
      </c>
      <c r="M1738" t="s">
        <v>53</v>
      </c>
      <c r="N1738" t="s">
        <v>45</v>
      </c>
      <c r="O1738" t="s">
        <v>46</v>
      </c>
      <c r="P1738">
        <v>8</v>
      </c>
      <c r="Q1738">
        <v>23</v>
      </c>
      <c r="R1738">
        <v>12</v>
      </c>
      <c r="S1738">
        <v>3</v>
      </c>
      <c r="T1738">
        <v>4.2</v>
      </c>
      <c r="U1738">
        <v>0</v>
      </c>
      <c r="V1738">
        <v>10</v>
      </c>
      <c r="W1738" s="1">
        <v>4486</v>
      </c>
      <c r="X1738" s="1">
        <v>3749</v>
      </c>
      <c r="Y1738" s="1">
        <v>6346.9</v>
      </c>
      <c r="Z1738" t="s">
        <v>47</v>
      </c>
      <c r="AA1738" t="s">
        <v>112</v>
      </c>
      <c r="AB1738" s="1">
        <v>0</v>
      </c>
      <c r="AC1738">
        <v>0</v>
      </c>
      <c r="AD1738">
        <v>0</v>
      </c>
      <c r="AE1738">
        <v>0</v>
      </c>
      <c r="AF1738">
        <v>0</v>
      </c>
      <c r="AG1738" t="s">
        <v>87</v>
      </c>
      <c r="AH1738">
        <f>IF(OR(Cleaned_Data_Table[[#This Row],[Appointment Status]]="No Show", Cleaned_Data_Table[[#This Row],[Appointment Status]]="Cancelled"), 1, 0)</f>
        <v>0</v>
      </c>
      <c r="AI1738" t="str">
        <f>IF(Cleaned_Data_Table[[#This Row],[Emergency Case]]=1, "Emergency Care", "Standard Care")</f>
        <v>Standard Care</v>
      </c>
    </row>
    <row r="1739" spans="1:35">
      <c r="A1739" t="s">
        <v>1848</v>
      </c>
      <c r="B1739">
        <v>9</v>
      </c>
      <c r="C1739" t="s">
        <v>51</v>
      </c>
      <c r="D1739" t="s">
        <v>114</v>
      </c>
      <c r="E1739">
        <v>22.7</v>
      </c>
      <c r="F1739" t="s">
        <v>103</v>
      </c>
      <c r="G1739" t="s">
        <v>66</v>
      </c>
      <c r="H1739" t="s">
        <v>73</v>
      </c>
      <c r="I1739" t="s">
        <v>74</v>
      </c>
      <c r="J1739" t="s">
        <v>110</v>
      </c>
      <c r="K1739">
        <v>30</v>
      </c>
      <c r="L1739" s="1">
        <v>894</v>
      </c>
      <c r="M1739" t="s">
        <v>53</v>
      </c>
      <c r="N1739" t="s">
        <v>69</v>
      </c>
      <c r="O1739" t="s">
        <v>98</v>
      </c>
      <c r="P1739">
        <v>12</v>
      </c>
      <c r="Q1739">
        <v>33</v>
      </c>
      <c r="R1739">
        <v>0</v>
      </c>
      <c r="S1739">
        <v>0</v>
      </c>
      <c r="T1739">
        <v>3.6</v>
      </c>
      <c r="U1739">
        <v>0</v>
      </c>
      <c r="V1739">
        <v>9.6</v>
      </c>
      <c r="W1739" s="1">
        <v>3501</v>
      </c>
      <c r="X1739" s="1">
        <v>2755</v>
      </c>
      <c r="Y1739" s="1">
        <v>5005</v>
      </c>
      <c r="Z1739" t="s">
        <v>47</v>
      </c>
      <c r="AA1739" t="s">
        <v>112</v>
      </c>
      <c r="AB1739" s="1">
        <v>0</v>
      </c>
      <c r="AC1739">
        <v>1</v>
      </c>
      <c r="AD1739">
        <v>0</v>
      </c>
      <c r="AE1739">
        <v>1</v>
      </c>
      <c r="AF1739">
        <v>0</v>
      </c>
      <c r="AG1739" t="s">
        <v>87</v>
      </c>
      <c r="AH1739">
        <f>IF(OR(Cleaned_Data_Table[[#This Row],[Appointment Status]]="No Show", Cleaned_Data_Table[[#This Row],[Appointment Status]]="Cancelled"), 1, 0)</f>
        <v>0</v>
      </c>
      <c r="AI1739" t="str">
        <f>IF(Cleaned_Data_Table[[#This Row],[Emergency Case]]=1, "Emergency Care", "Standard Care")</f>
        <v>Standard Care</v>
      </c>
    </row>
    <row r="1740" spans="1:35">
      <c r="A1740" t="s">
        <v>1849</v>
      </c>
      <c r="B1740">
        <v>52</v>
      </c>
      <c r="C1740" t="s">
        <v>51</v>
      </c>
      <c r="D1740" t="s">
        <v>118</v>
      </c>
      <c r="E1740">
        <v>24.7</v>
      </c>
      <c r="F1740" t="s">
        <v>89</v>
      </c>
      <c r="G1740" t="s">
        <v>40</v>
      </c>
      <c r="H1740" t="s">
        <v>60</v>
      </c>
      <c r="I1740" t="s">
        <v>61</v>
      </c>
      <c r="J1740" t="s">
        <v>90</v>
      </c>
      <c r="K1740">
        <v>9</v>
      </c>
      <c r="L1740" s="1">
        <v>480</v>
      </c>
      <c r="M1740" t="s">
        <v>53</v>
      </c>
      <c r="N1740" t="s">
        <v>81</v>
      </c>
      <c r="O1740" t="s">
        <v>101</v>
      </c>
      <c r="P1740">
        <v>29</v>
      </c>
      <c r="Q1740">
        <v>3</v>
      </c>
      <c r="R1740">
        <v>2</v>
      </c>
      <c r="S1740">
        <v>0</v>
      </c>
      <c r="T1740">
        <v>3.8</v>
      </c>
      <c r="U1740">
        <v>0</v>
      </c>
      <c r="V1740">
        <v>10</v>
      </c>
      <c r="W1740" s="1">
        <v>9398</v>
      </c>
      <c r="X1740" s="1">
        <v>5063</v>
      </c>
      <c r="Y1740" s="1">
        <v>10458.700000000001</v>
      </c>
      <c r="Z1740" t="s">
        <v>56</v>
      </c>
      <c r="AA1740" t="s">
        <v>48</v>
      </c>
      <c r="AB1740" s="1">
        <v>14941</v>
      </c>
      <c r="AC1740">
        <v>0</v>
      </c>
      <c r="AD1740">
        <v>1</v>
      </c>
      <c r="AE1740">
        <v>0</v>
      </c>
      <c r="AF1740">
        <v>0</v>
      </c>
      <c r="AG1740" t="s">
        <v>91</v>
      </c>
      <c r="AH1740">
        <f>IF(OR(Cleaned_Data_Table[[#This Row],[Appointment Status]]="No Show", Cleaned_Data_Table[[#This Row],[Appointment Status]]="Cancelled"), 1, 0)</f>
        <v>1</v>
      </c>
      <c r="AI1740" t="str">
        <f>IF(Cleaned_Data_Table[[#This Row],[Emergency Case]]=1, "Emergency Care", "Standard Care")</f>
        <v>Standard Care</v>
      </c>
    </row>
    <row r="1741" spans="1:35">
      <c r="A1741" t="s">
        <v>1850</v>
      </c>
      <c r="B1741">
        <v>73</v>
      </c>
      <c r="C1741" t="s">
        <v>51</v>
      </c>
      <c r="D1741" t="s">
        <v>78</v>
      </c>
      <c r="E1741">
        <v>20.2</v>
      </c>
      <c r="F1741" t="s">
        <v>52</v>
      </c>
      <c r="G1741" t="s">
        <v>85</v>
      </c>
      <c r="H1741" t="s">
        <v>108</v>
      </c>
      <c r="I1741" t="s">
        <v>109</v>
      </c>
      <c r="J1741" t="s">
        <v>110</v>
      </c>
      <c r="K1741">
        <v>8</v>
      </c>
      <c r="L1741" s="1">
        <v>455</v>
      </c>
      <c r="M1741" t="s">
        <v>53</v>
      </c>
      <c r="N1741" t="s">
        <v>81</v>
      </c>
      <c r="O1741" t="s">
        <v>63</v>
      </c>
      <c r="P1741">
        <v>0</v>
      </c>
      <c r="Q1741">
        <v>24</v>
      </c>
      <c r="R1741">
        <v>11</v>
      </c>
      <c r="S1741">
        <v>0</v>
      </c>
      <c r="T1741">
        <v>3.4</v>
      </c>
      <c r="U1741">
        <v>1</v>
      </c>
      <c r="V1741">
        <v>10</v>
      </c>
      <c r="W1741" s="1">
        <v>3324</v>
      </c>
      <c r="X1741" s="1">
        <v>1345</v>
      </c>
      <c r="Y1741" s="1">
        <v>3586.8</v>
      </c>
      <c r="Z1741" t="s">
        <v>47</v>
      </c>
      <c r="AA1741" t="s">
        <v>76</v>
      </c>
      <c r="AB1741" s="1">
        <v>0</v>
      </c>
      <c r="AC1741">
        <v>0</v>
      </c>
      <c r="AD1741">
        <v>0</v>
      </c>
      <c r="AE1741">
        <v>0</v>
      </c>
      <c r="AF1741">
        <v>0</v>
      </c>
      <c r="AG1741" t="s">
        <v>87</v>
      </c>
      <c r="AH1741">
        <f>IF(OR(Cleaned_Data_Table[[#This Row],[Appointment Status]]="No Show", Cleaned_Data_Table[[#This Row],[Appointment Status]]="Cancelled"), 1, 0)</f>
        <v>0</v>
      </c>
      <c r="AI1741" t="str">
        <f>IF(Cleaned_Data_Table[[#This Row],[Emergency Case]]=1, "Emergency Care", "Standard Care")</f>
        <v>Emergency Care</v>
      </c>
    </row>
    <row r="1742" spans="1:35">
      <c r="A1742" t="s">
        <v>1851</v>
      </c>
      <c r="B1742">
        <v>53</v>
      </c>
      <c r="C1742" t="s">
        <v>37</v>
      </c>
      <c r="D1742" t="s">
        <v>38</v>
      </c>
      <c r="E1742">
        <v>26.1</v>
      </c>
      <c r="F1742" t="s">
        <v>39</v>
      </c>
      <c r="G1742" t="s">
        <v>40</v>
      </c>
      <c r="H1742" t="s">
        <v>60</v>
      </c>
      <c r="I1742" t="s">
        <v>61</v>
      </c>
      <c r="J1742" t="s">
        <v>43</v>
      </c>
      <c r="K1742">
        <v>9</v>
      </c>
      <c r="L1742" s="1">
        <v>492</v>
      </c>
      <c r="M1742" t="s">
        <v>53</v>
      </c>
      <c r="N1742" t="s">
        <v>81</v>
      </c>
      <c r="O1742" t="s">
        <v>86</v>
      </c>
      <c r="P1742">
        <v>19</v>
      </c>
      <c r="Q1742">
        <v>44</v>
      </c>
      <c r="R1742">
        <v>5</v>
      </c>
      <c r="S1742">
        <v>2</v>
      </c>
      <c r="T1742">
        <v>4.2</v>
      </c>
      <c r="U1742">
        <v>0</v>
      </c>
      <c r="V1742">
        <v>9.1999999999999993</v>
      </c>
      <c r="W1742" s="1">
        <v>384</v>
      </c>
      <c r="X1742" s="1">
        <v>244</v>
      </c>
      <c r="Y1742" s="1">
        <v>784</v>
      </c>
      <c r="Z1742" t="s">
        <v>47</v>
      </c>
      <c r="AA1742" t="s">
        <v>48</v>
      </c>
      <c r="AB1742" s="1">
        <v>0</v>
      </c>
      <c r="AC1742">
        <v>1</v>
      </c>
      <c r="AD1742">
        <v>1</v>
      </c>
      <c r="AE1742">
        <v>0</v>
      </c>
      <c r="AF1742">
        <v>0</v>
      </c>
      <c r="AG1742" t="s">
        <v>49</v>
      </c>
      <c r="AH1742">
        <f>IF(OR(Cleaned_Data_Table[[#This Row],[Appointment Status]]="No Show", Cleaned_Data_Table[[#This Row],[Appointment Status]]="Cancelled"), 1, 0)</f>
        <v>0</v>
      </c>
      <c r="AI1742" t="str">
        <f>IF(Cleaned_Data_Table[[#This Row],[Emergency Case]]=1, "Emergency Care", "Standard Care")</f>
        <v>Standard Care</v>
      </c>
    </row>
    <row r="1743" spans="1:35">
      <c r="A1743" t="s">
        <v>1852</v>
      </c>
      <c r="B1743">
        <v>59</v>
      </c>
      <c r="C1743" t="s">
        <v>51</v>
      </c>
      <c r="D1743" t="s">
        <v>59</v>
      </c>
      <c r="E1743">
        <v>25.5</v>
      </c>
      <c r="F1743" t="s">
        <v>52</v>
      </c>
      <c r="G1743" t="s">
        <v>66</v>
      </c>
      <c r="H1743" t="s">
        <v>129</v>
      </c>
      <c r="I1743" t="s">
        <v>130</v>
      </c>
      <c r="J1743" t="s">
        <v>43</v>
      </c>
      <c r="K1743">
        <v>25</v>
      </c>
      <c r="L1743" s="1">
        <v>887</v>
      </c>
      <c r="M1743" t="s">
        <v>53</v>
      </c>
      <c r="N1743" t="s">
        <v>45</v>
      </c>
      <c r="O1743" t="s">
        <v>86</v>
      </c>
      <c r="P1743">
        <v>28</v>
      </c>
      <c r="Q1743">
        <v>47</v>
      </c>
      <c r="R1743">
        <v>2</v>
      </c>
      <c r="S1743">
        <v>1</v>
      </c>
      <c r="T1743">
        <v>4.5</v>
      </c>
      <c r="U1743">
        <v>0</v>
      </c>
      <c r="V1743">
        <v>9.1</v>
      </c>
      <c r="W1743" s="1">
        <v>216</v>
      </c>
      <c r="X1743" s="1">
        <v>913</v>
      </c>
      <c r="Y1743" s="1">
        <v>1411.2</v>
      </c>
      <c r="Z1743" t="s">
        <v>47</v>
      </c>
      <c r="AA1743" t="s">
        <v>76</v>
      </c>
      <c r="AB1743" s="1">
        <v>0</v>
      </c>
      <c r="AC1743">
        <v>1</v>
      </c>
      <c r="AD1743">
        <v>1</v>
      </c>
      <c r="AE1743">
        <v>0</v>
      </c>
      <c r="AF1743">
        <v>0</v>
      </c>
      <c r="AG1743" t="s">
        <v>49</v>
      </c>
      <c r="AH1743">
        <f>IF(OR(Cleaned_Data_Table[[#This Row],[Appointment Status]]="No Show", Cleaned_Data_Table[[#This Row],[Appointment Status]]="Cancelled"), 1, 0)</f>
        <v>0</v>
      </c>
      <c r="AI1743" t="str">
        <f>IF(Cleaned_Data_Table[[#This Row],[Emergency Case]]=1, "Emergency Care", "Standard Care")</f>
        <v>Standard Care</v>
      </c>
    </row>
    <row r="1744" spans="1:35">
      <c r="A1744" t="s">
        <v>1853</v>
      </c>
      <c r="B1744">
        <v>29</v>
      </c>
      <c r="C1744" t="s">
        <v>51</v>
      </c>
      <c r="D1744" t="s">
        <v>100</v>
      </c>
      <c r="E1744">
        <v>20.3</v>
      </c>
      <c r="F1744" t="s">
        <v>52</v>
      </c>
      <c r="G1744" t="s">
        <v>40</v>
      </c>
      <c r="H1744" t="s">
        <v>41</v>
      </c>
      <c r="I1744" t="s">
        <v>42</v>
      </c>
      <c r="J1744" t="s">
        <v>43</v>
      </c>
      <c r="K1744">
        <v>12</v>
      </c>
      <c r="L1744" s="1">
        <v>585</v>
      </c>
      <c r="M1744" t="s">
        <v>44</v>
      </c>
      <c r="N1744" t="s">
        <v>45</v>
      </c>
      <c r="O1744" t="s">
        <v>63</v>
      </c>
      <c r="P1744">
        <v>7</v>
      </c>
      <c r="Q1744">
        <v>42</v>
      </c>
      <c r="R1744">
        <v>4</v>
      </c>
      <c r="S1744">
        <v>1</v>
      </c>
      <c r="T1744">
        <v>4.3</v>
      </c>
      <c r="U1744">
        <v>0</v>
      </c>
      <c r="V1744">
        <v>9.3000000000000007</v>
      </c>
      <c r="W1744" s="1">
        <v>767</v>
      </c>
      <c r="X1744" s="1">
        <v>986</v>
      </c>
      <c r="Y1744" s="1">
        <v>2338</v>
      </c>
      <c r="Z1744" t="s">
        <v>47</v>
      </c>
      <c r="AA1744" t="s">
        <v>57</v>
      </c>
      <c r="AB1744" s="1">
        <v>0</v>
      </c>
      <c r="AC1744">
        <v>1</v>
      </c>
      <c r="AD1744">
        <v>0</v>
      </c>
      <c r="AE1744">
        <v>0</v>
      </c>
      <c r="AF1744">
        <v>0</v>
      </c>
      <c r="AG1744" t="s">
        <v>87</v>
      </c>
      <c r="AH1744">
        <f>IF(OR(Cleaned_Data_Table[[#This Row],[Appointment Status]]="No Show", Cleaned_Data_Table[[#This Row],[Appointment Status]]="Cancelled"), 1, 0)</f>
        <v>0</v>
      </c>
      <c r="AI1744" t="str">
        <f>IF(Cleaned_Data_Table[[#This Row],[Emergency Case]]=1, "Emergency Care", "Standard Care")</f>
        <v>Standard Care</v>
      </c>
    </row>
    <row r="1745" spans="1:35">
      <c r="A1745" t="s">
        <v>1854</v>
      </c>
      <c r="B1745">
        <v>81</v>
      </c>
      <c r="C1745" t="s">
        <v>37</v>
      </c>
      <c r="D1745" t="s">
        <v>65</v>
      </c>
      <c r="E1745">
        <v>23</v>
      </c>
      <c r="F1745" t="s">
        <v>52</v>
      </c>
      <c r="G1745" t="s">
        <v>40</v>
      </c>
      <c r="H1745" t="s">
        <v>129</v>
      </c>
      <c r="I1745" t="s">
        <v>130</v>
      </c>
      <c r="J1745" t="s">
        <v>110</v>
      </c>
      <c r="K1745">
        <v>19</v>
      </c>
      <c r="L1745" s="1">
        <v>611</v>
      </c>
      <c r="M1745" t="s">
        <v>53</v>
      </c>
      <c r="N1745" t="s">
        <v>62</v>
      </c>
      <c r="O1745" t="s">
        <v>82</v>
      </c>
      <c r="P1745">
        <v>24</v>
      </c>
      <c r="Q1745">
        <v>39</v>
      </c>
      <c r="R1745">
        <v>11</v>
      </c>
      <c r="S1745">
        <v>3</v>
      </c>
      <c r="T1745">
        <v>3.9</v>
      </c>
      <c r="U1745">
        <v>0</v>
      </c>
      <c r="V1745">
        <v>9.3000000000000007</v>
      </c>
      <c r="W1745" s="1">
        <v>2585</v>
      </c>
      <c r="X1745" s="1">
        <v>3134</v>
      </c>
      <c r="Y1745" s="1">
        <v>4431</v>
      </c>
      <c r="Z1745" t="s">
        <v>47</v>
      </c>
      <c r="AA1745" t="s">
        <v>71</v>
      </c>
      <c r="AB1745" s="1">
        <v>0</v>
      </c>
      <c r="AC1745">
        <v>1</v>
      </c>
      <c r="AD1745">
        <v>1</v>
      </c>
      <c r="AE1745">
        <v>0</v>
      </c>
      <c r="AF1745">
        <v>0</v>
      </c>
      <c r="AG1745" t="s">
        <v>87</v>
      </c>
      <c r="AH1745">
        <f>IF(OR(Cleaned_Data_Table[[#This Row],[Appointment Status]]="No Show", Cleaned_Data_Table[[#This Row],[Appointment Status]]="Cancelled"), 1, 0)</f>
        <v>0</v>
      </c>
      <c r="AI1745" t="str">
        <f>IF(Cleaned_Data_Table[[#This Row],[Emergency Case]]=1, "Emergency Care", "Standard Care")</f>
        <v>Standard Care</v>
      </c>
    </row>
    <row r="1746" spans="1:35">
      <c r="A1746" t="s">
        <v>1855</v>
      </c>
      <c r="B1746">
        <v>78</v>
      </c>
      <c r="C1746" t="s">
        <v>37</v>
      </c>
      <c r="D1746" t="s">
        <v>65</v>
      </c>
      <c r="E1746">
        <v>22.5</v>
      </c>
      <c r="F1746" t="s">
        <v>52</v>
      </c>
      <c r="G1746" t="s">
        <v>40</v>
      </c>
      <c r="H1746" t="s">
        <v>129</v>
      </c>
      <c r="I1746" t="s">
        <v>130</v>
      </c>
      <c r="J1746" t="s">
        <v>110</v>
      </c>
      <c r="K1746">
        <v>1</v>
      </c>
      <c r="L1746" s="1">
        <v>224</v>
      </c>
      <c r="M1746" t="s">
        <v>53</v>
      </c>
      <c r="N1746" t="s">
        <v>124</v>
      </c>
      <c r="O1746" t="s">
        <v>101</v>
      </c>
      <c r="P1746">
        <v>20</v>
      </c>
      <c r="Q1746">
        <v>36</v>
      </c>
      <c r="R1746">
        <v>12</v>
      </c>
      <c r="S1746">
        <v>2</v>
      </c>
      <c r="T1746">
        <v>4.0999999999999996</v>
      </c>
      <c r="U1746">
        <v>0</v>
      </c>
      <c r="V1746">
        <v>9.6</v>
      </c>
      <c r="W1746" s="1">
        <v>1872</v>
      </c>
      <c r="X1746" s="1">
        <v>1629</v>
      </c>
      <c r="Y1746" s="1">
        <v>2607.5</v>
      </c>
      <c r="Z1746" t="s">
        <v>47</v>
      </c>
      <c r="AA1746" t="s">
        <v>71</v>
      </c>
      <c r="AB1746" s="1">
        <v>0</v>
      </c>
      <c r="AC1746">
        <v>1</v>
      </c>
      <c r="AD1746">
        <v>1</v>
      </c>
      <c r="AE1746">
        <v>0</v>
      </c>
      <c r="AF1746">
        <v>0</v>
      </c>
      <c r="AG1746" t="s">
        <v>87</v>
      </c>
      <c r="AH1746">
        <f>IF(OR(Cleaned_Data_Table[[#This Row],[Appointment Status]]="No Show", Cleaned_Data_Table[[#This Row],[Appointment Status]]="Cancelled"), 1, 0)</f>
        <v>0</v>
      </c>
      <c r="AI1746" t="str">
        <f>IF(Cleaned_Data_Table[[#This Row],[Emergency Case]]=1, "Emergency Care", "Standard Care")</f>
        <v>Standard Care</v>
      </c>
    </row>
    <row r="1747" spans="1:35">
      <c r="A1747" t="s">
        <v>1856</v>
      </c>
      <c r="B1747">
        <v>16</v>
      </c>
      <c r="C1747" t="s">
        <v>37</v>
      </c>
      <c r="D1747" t="s">
        <v>59</v>
      </c>
      <c r="E1747">
        <v>22.4</v>
      </c>
      <c r="F1747" t="s">
        <v>89</v>
      </c>
      <c r="G1747" t="s">
        <v>40</v>
      </c>
      <c r="H1747" t="s">
        <v>104</v>
      </c>
      <c r="I1747" t="s">
        <v>105</v>
      </c>
      <c r="J1747" t="s">
        <v>90</v>
      </c>
      <c r="K1747">
        <v>30</v>
      </c>
      <c r="L1747" s="1">
        <v>998</v>
      </c>
      <c r="M1747" t="s">
        <v>53</v>
      </c>
      <c r="N1747" t="s">
        <v>81</v>
      </c>
      <c r="O1747" t="s">
        <v>82</v>
      </c>
      <c r="P1747">
        <v>7</v>
      </c>
      <c r="Q1747">
        <v>17</v>
      </c>
      <c r="R1747">
        <v>12</v>
      </c>
      <c r="S1747">
        <v>4</v>
      </c>
      <c r="T1747">
        <v>4.9000000000000004</v>
      </c>
      <c r="U1747">
        <v>0</v>
      </c>
      <c r="V1747">
        <v>10</v>
      </c>
      <c r="W1747" s="1">
        <v>18694</v>
      </c>
      <c r="X1747" s="1">
        <v>10516</v>
      </c>
      <c r="Y1747" s="1">
        <v>21145.599999999999</v>
      </c>
      <c r="Z1747" t="s">
        <v>47</v>
      </c>
      <c r="AA1747" t="s">
        <v>112</v>
      </c>
      <c r="AB1747" s="1">
        <v>0</v>
      </c>
      <c r="AC1747">
        <v>0</v>
      </c>
      <c r="AD1747">
        <v>0</v>
      </c>
      <c r="AE1747">
        <v>0</v>
      </c>
      <c r="AF1747">
        <v>0</v>
      </c>
      <c r="AG1747" t="s">
        <v>87</v>
      </c>
      <c r="AH1747">
        <f>IF(OR(Cleaned_Data_Table[[#This Row],[Appointment Status]]="No Show", Cleaned_Data_Table[[#This Row],[Appointment Status]]="Cancelled"), 1, 0)</f>
        <v>0</v>
      </c>
      <c r="AI1747" t="str">
        <f>IF(Cleaned_Data_Table[[#This Row],[Emergency Case]]=1, "Emergency Care", "Standard Care")</f>
        <v>Standard Care</v>
      </c>
    </row>
    <row r="1748" spans="1:35">
      <c r="A1748" t="s">
        <v>1857</v>
      </c>
      <c r="B1748">
        <v>72</v>
      </c>
      <c r="C1748" t="s">
        <v>51</v>
      </c>
      <c r="D1748" t="s">
        <v>84</v>
      </c>
      <c r="E1748">
        <v>29.5</v>
      </c>
      <c r="F1748" t="s">
        <v>89</v>
      </c>
      <c r="G1748" t="s">
        <v>85</v>
      </c>
      <c r="H1748" t="s">
        <v>129</v>
      </c>
      <c r="I1748" t="s">
        <v>130</v>
      </c>
      <c r="J1748" t="s">
        <v>110</v>
      </c>
      <c r="K1748">
        <v>3</v>
      </c>
      <c r="L1748" s="1">
        <v>349</v>
      </c>
      <c r="M1748" t="s">
        <v>53</v>
      </c>
      <c r="N1748" t="s">
        <v>81</v>
      </c>
      <c r="O1748" t="s">
        <v>101</v>
      </c>
      <c r="P1748">
        <v>0</v>
      </c>
      <c r="Q1748">
        <v>11</v>
      </c>
      <c r="R1748">
        <v>12</v>
      </c>
      <c r="S1748">
        <v>2</v>
      </c>
      <c r="T1748">
        <v>3.6</v>
      </c>
      <c r="U1748">
        <v>1</v>
      </c>
      <c r="V1748">
        <v>10</v>
      </c>
      <c r="W1748" s="1">
        <v>3175</v>
      </c>
      <c r="X1748" s="1">
        <v>1880</v>
      </c>
      <c r="Y1748" s="1">
        <v>3782.8</v>
      </c>
      <c r="Z1748" t="s">
        <v>47</v>
      </c>
      <c r="AA1748" t="s">
        <v>76</v>
      </c>
      <c r="AB1748" s="1">
        <v>0</v>
      </c>
      <c r="AC1748">
        <v>0</v>
      </c>
      <c r="AD1748">
        <v>0</v>
      </c>
      <c r="AE1748">
        <v>0</v>
      </c>
      <c r="AF1748">
        <v>0</v>
      </c>
      <c r="AG1748" t="s">
        <v>87</v>
      </c>
      <c r="AH1748">
        <f>IF(OR(Cleaned_Data_Table[[#This Row],[Appointment Status]]="No Show", Cleaned_Data_Table[[#This Row],[Appointment Status]]="Cancelled"), 1, 0)</f>
        <v>0</v>
      </c>
      <c r="AI1748" t="str">
        <f>IF(Cleaned_Data_Table[[#This Row],[Emergency Case]]=1, "Emergency Care", "Standard Care")</f>
        <v>Emergency Care</v>
      </c>
    </row>
    <row r="1749" spans="1:35">
      <c r="A1749" t="s">
        <v>1858</v>
      </c>
      <c r="B1749">
        <v>70</v>
      </c>
      <c r="C1749" t="s">
        <v>51</v>
      </c>
      <c r="D1749" t="s">
        <v>116</v>
      </c>
      <c r="E1749">
        <v>24.7</v>
      </c>
      <c r="F1749" t="s">
        <v>52</v>
      </c>
      <c r="G1749" t="s">
        <v>40</v>
      </c>
      <c r="H1749" t="s">
        <v>108</v>
      </c>
      <c r="I1749" t="s">
        <v>109</v>
      </c>
      <c r="J1749" t="s">
        <v>90</v>
      </c>
      <c r="K1749">
        <v>20</v>
      </c>
      <c r="L1749" s="1">
        <v>787</v>
      </c>
      <c r="M1749" t="s">
        <v>53</v>
      </c>
      <c r="N1749" t="s">
        <v>69</v>
      </c>
      <c r="O1749" t="s">
        <v>82</v>
      </c>
      <c r="P1749">
        <v>4</v>
      </c>
      <c r="Q1749">
        <v>11</v>
      </c>
      <c r="R1749">
        <v>7</v>
      </c>
      <c r="S1749">
        <v>2</v>
      </c>
      <c r="T1749">
        <v>3.7</v>
      </c>
      <c r="U1749">
        <v>0</v>
      </c>
      <c r="V1749">
        <v>10</v>
      </c>
      <c r="W1749" s="1">
        <v>15043</v>
      </c>
      <c r="X1749" s="1">
        <v>9345</v>
      </c>
      <c r="Y1749" s="1">
        <v>17622.5</v>
      </c>
      <c r="Z1749" t="s">
        <v>47</v>
      </c>
      <c r="AA1749" t="s">
        <v>76</v>
      </c>
      <c r="AB1749" s="1">
        <v>0</v>
      </c>
      <c r="AC1749">
        <v>0</v>
      </c>
      <c r="AD1749">
        <v>0</v>
      </c>
      <c r="AE1749">
        <v>0</v>
      </c>
      <c r="AF1749">
        <v>0</v>
      </c>
      <c r="AG1749" t="s">
        <v>87</v>
      </c>
      <c r="AH1749">
        <f>IF(OR(Cleaned_Data_Table[[#This Row],[Appointment Status]]="No Show", Cleaned_Data_Table[[#This Row],[Appointment Status]]="Cancelled"), 1, 0)</f>
        <v>0</v>
      </c>
      <c r="AI1749" t="str">
        <f>IF(Cleaned_Data_Table[[#This Row],[Emergency Case]]=1, "Emergency Care", "Standard Care")</f>
        <v>Standard Care</v>
      </c>
    </row>
    <row r="1750" spans="1:35">
      <c r="A1750" t="s">
        <v>1859</v>
      </c>
      <c r="B1750">
        <v>79</v>
      </c>
      <c r="C1750" t="s">
        <v>51</v>
      </c>
      <c r="D1750" t="s">
        <v>84</v>
      </c>
      <c r="E1750">
        <v>31.4</v>
      </c>
      <c r="F1750" t="s">
        <v>39</v>
      </c>
      <c r="G1750" t="s">
        <v>85</v>
      </c>
      <c r="H1750" t="s">
        <v>73</v>
      </c>
      <c r="I1750" t="s">
        <v>74</v>
      </c>
      <c r="J1750" t="s">
        <v>110</v>
      </c>
      <c r="K1750">
        <v>11</v>
      </c>
      <c r="L1750" s="1">
        <v>435</v>
      </c>
      <c r="M1750" t="s">
        <v>53</v>
      </c>
      <c r="N1750" t="s">
        <v>45</v>
      </c>
      <c r="O1750" t="s">
        <v>101</v>
      </c>
      <c r="P1750">
        <v>0</v>
      </c>
      <c r="Q1750">
        <v>29</v>
      </c>
      <c r="R1750">
        <v>4</v>
      </c>
      <c r="S1750">
        <v>1</v>
      </c>
      <c r="T1750">
        <v>3.5</v>
      </c>
      <c r="U1750">
        <v>1</v>
      </c>
      <c r="V1750">
        <v>9.8000000000000007</v>
      </c>
      <c r="W1750" s="1">
        <v>4753</v>
      </c>
      <c r="X1750" s="1">
        <v>2875</v>
      </c>
      <c r="Y1750" s="1">
        <v>5644.1</v>
      </c>
      <c r="Z1750" t="s">
        <v>47</v>
      </c>
      <c r="AA1750" t="s">
        <v>71</v>
      </c>
      <c r="AB1750" s="1">
        <v>0</v>
      </c>
      <c r="AC1750">
        <v>0</v>
      </c>
      <c r="AD1750">
        <v>0</v>
      </c>
      <c r="AE1750">
        <v>0</v>
      </c>
      <c r="AF1750">
        <v>0</v>
      </c>
      <c r="AG1750" t="s">
        <v>87</v>
      </c>
      <c r="AH1750">
        <f>IF(OR(Cleaned_Data_Table[[#This Row],[Appointment Status]]="No Show", Cleaned_Data_Table[[#This Row],[Appointment Status]]="Cancelled"), 1, 0)</f>
        <v>0</v>
      </c>
      <c r="AI1750" t="str">
        <f>IF(Cleaned_Data_Table[[#This Row],[Emergency Case]]=1, "Emergency Care", "Standard Care")</f>
        <v>Emergency Care</v>
      </c>
    </row>
    <row r="1751" spans="1:35">
      <c r="A1751" t="s">
        <v>1860</v>
      </c>
      <c r="B1751">
        <v>28</v>
      </c>
      <c r="C1751" t="s">
        <v>51</v>
      </c>
      <c r="D1751" t="s">
        <v>78</v>
      </c>
      <c r="E1751">
        <v>15</v>
      </c>
      <c r="F1751" t="s">
        <v>52</v>
      </c>
      <c r="G1751" t="s">
        <v>40</v>
      </c>
      <c r="H1751" t="s">
        <v>104</v>
      </c>
      <c r="I1751" t="s">
        <v>105</v>
      </c>
      <c r="J1751" t="s">
        <v>90</v>
      </c>
      <c r="K1751">
        <v>15</v>
      </c>
      <c r="L1751" s="1">
        <v>665</v>
      </c>
      <c r="M1751" t="s">
        <v>44</v>
      </c>
      <c r="N1751" t="s">
        <v>62</v>
      </c>
      <c r="O1751" t="s">
        <v>106</v>
      </c>
      <c r="P1751">
        <v>18</v>
      </c>
      <c r="Q1751">
        <v>3</v>
      </c>
      <c r="R1751">
        <v>14</v>
      </c>
      <c r="S1751">
        <v>4</v>
      </c>
      <c r="T1751">
        <v>4.4000000000000004</v>
      </c>
      <c r="U1751">
        <v>0</v>
      </c>
      <c r="V1751">
        <v>10</v>
      </c>
      <c r="W1751" s="1">
        <v>6937</v>
      </c>
      <c r="X1751" s="1">
        <v>10812</v>
      </c>
      <c r="Y1751" s="1">
        <v>18414</v>
      </c>
      <c r="Z1751" t="s">
        <v>56</v>
      </c>
      <c r="AA1751" t="s">
        <v>57</v>
      </c>
      <c r="AB1751" s="1">
        <v>18414</v>
      </c>
      <c r="AC1751">
        <v>0</v>
      </c>
      <c r="AD1751">
        <v>1</v>
      </c>
      <c r="AE1751">
        <v>0</v>
      </c>
      <c r="AF1751">
        <v>0</v>
      </c>
      <c r="AG1751" t="s">
        <v>91</v>
      </c>
      <c r="AH1751">
        <f>IF(OR(Cleaned_Data_Table[[#This Row],[Appointment Status]]="No Show", Cleaned_Data_Table[[#This Row],[Appointment Status]]="Cancelled"), 1, 0)</f>
        <v>1</v>
      </c>
      <c r="AI1751" t="str">
        <f>IF(Cleaned_Data_Table[[#This Row],[Emergency Case]]=1, "Emergency Care", "Standard Care")</f>
        <v>Standard Care</v>
      </c>
    </row>
    <row r="1752" spans="1:35">
      <c r="A1752" t="s">
        <v>1861</v>
      </c>
      <c r="B1752">
        <v>5</v>
      </c>
      <c r="C1752" t="s">
        <v>51</v>
      </c>
      <c r="D1752" t="s">
        <v>59</v>
      </c>
      <c r="E1752">
        <v>23.1</v>
      </c>
      <c r="F1752" t="s">
        <v>52</v>
      </c>
      <c r="G1752" t="s">
        <v>66</v>
      </c>
      <c r="H1752" t="s">
        <v>67</v>
      </c>
      <c r="I1752" t="s">
        <v>68</v>
      </c>
      <c r="J1752" t="s">
        <v>110</v>
      </c>
      <c r="K1752">
        <v>13</v>
      </c>
      <c r="L1752" s="1">
        <v>472</v>
      </c>
      <c r="M1752" t="s">
        <v>44</v>
      </c>
      <c r="N1752" t="s">
        <v>124</v>
      </c>
      <c r="O1752" t="s">
        <v>101</v>
      </c>
      <c r="P1752">
        <v>25</v>
      </c>
      <c r="Q1752">
        <v>33</v>
      </c>
      <c r="R1752">
        <v>8</v>
      </c>
      <c r="S1752">
        <v>2</v>
      </c>
      <c r="T1752">
        <v>4.4000000000000004</v>
      </c>
      <c r="U1752">
        <v>0</v>
      </c>
      <c r="V1752">
        <v>10</v>
      </c>
      <c r="W1752" s="1">
        <v>3269</v>
      </c>
      <c r="X1752" s="1">
        <v>2152</v>
      </c>
      <c r="Y1752" s="1">
        <v>5893</v>
      </c>
      <c r="Z1752" t="s">
        <v>125</v>
      </c>
      <c r="AA1752" t="s">
        <v>112</v>
      </c>
      <c r="AB1752" s="1">
        <v>0</v>
      </c>
      <c r="AC1752">
        <v>1</v>
      </c>
      <c r="AD1752">
        <v>1</v>
      </c>
      <c r="AE1752">
        <v>1</v>
      </c>
      <c r="AF1752">
        <v>0</v>
      </c>
      <c r="AG1752" t="s">
        <v>87</v>
      </c>
      <c r="AH1752">
        <f>IF(OR(Cleaned_Data_Table[[#This Row],[Appointment Status]]="No Show", Cleaned_Data_Table[[#This Row],[Appointment Status]]="Cancelled"), 1, 0)</f>
        <v>1</v>
      </c>
      <c r="AI1752" t="str">
        <f>IF(Cleaned_Data_Table[[#This Row],[Emergency Case]]=1, "Emergency Care", "Standard Care")</f>
        <v>Standard Care</v>
      </c>
    </row>
    <row r="1753" spans="1:35">
      <c r="A1753" t="s">
        <v>1862</v>
      </c>
      <c r="B1753">
        <v>79</v>
      </c>
      <c r="C1753" t="s">
        <v>51</v>
      </c>
      <c r="D1753" t="s">
        <v>38</v>
      </c>
      <c r="E1753">
        <v>22.1</v>
      </c>
      <c r="F1753" t="s">
        <v>39</v>
      </c>
      <c r="G1753" t="s">
        <v>40</v>
      </c>
      <c r="H1753" t="s">
        <v>129</v>
      </c>
      <c r="I1753" t="s">
        <v>130</v>
      </c>
      <c r="J1753" t="s">
        <v>43</v>
      </c>
      <c r="K1753">
        <v>14</v>
      </c>
      <c r="L1753" s="1">
        <v>590</v>
      </c>
      <c r="M1753" t="s">
        <v>53</v>
      </c>
      <c r="N1753" t="s">
        <v>54</v>
      </c>
      <c r="O1753" t="s">
        <v>119</v>
      </c>
      <c r="P1753">
        <v>16</v>
      </c>
      <c r="Q1753">
        <v>47</v>
      </c>
      <c r="R1753">
        <v>7</v>
      </c>
      <c r="S1753">
        <v>3</v>
      </c>
      <c r="T1753">
        <v>3.5</v>
      </c>
      <c r="U1753">
        <v>0</v>
      </c>
      <c r="V1753">
        <v>8.6</v>
      </c>
      <c r="W1753" s="1">
        <v>563</v>
      </c>
      <c r="X1753" s="1">
        <v>190</v>
      </c>
      <c r="Y1753" s="1">
        <v>940.1</v>
      </c>
      <c r="Z1753" t="s">
        <v>47</v>
      </c>
      <c r="AA1753" t="s">
        <v>71</v>
      </c>
      <c r="AB1753" s="1">
        <v>0</v>
      </c>
      <c r="AC1753">
        <v>1</v>
      </c>
      <c r="AD1753">
        <v>1</v>
      </c>
      <c r="AE1753">
        <v>0</v>
      </c>
      <c r="AF1753">
        <v>0</v>
      </c>
      <c r="AG1753" t="s">
        <v>49</v>
      </c>
      <c r="AH1753">
        <f>IF(OR(Cleaned_Data_Table[[#This Row],[Appointment Status]]="No Show", Cleaned_Data_Table[[#This Row],[Appointment Status]]="Cancelled"), 1, 0)</f>
        <v>0</v>
      </c>
      <c r="AI1753" t="str">
        <f>IF(Cleaned_Data_Table[[#This Row],[Emergency Case]]=1, "Emergency Care", "Standard Care")</f>
        <v>Standard Care</v>
      </c>
    </row>
    <row r="1754" spans="1:35">
      <c r="A1754" t="s">
        <v>1863</v>
      </c>
      <c r="B1754">
        <v>37</v>
      </c>
      <c r="C1754" t="s">
        <v>51</v>
      </c>
      <c r="D1754" t="s">
        <v>78</v>
      </c>
      <c r="E1754">
        <v>21</v>
      </c>
      <c r="F1754" t="s">
        <v>52</v>
      </c>
      <c r="G1754" t="s">
        <v>40</v>
      </c>
      <c r="H1754" t="s">
        <v>108</v>
      </c>
      <c r="I1754" t="s">
        <v>109</v>
      </c>
      <c r="J1754" t="s">
        <v>43</v>
      </c>
      <c r="K1754">
        <v>24</v>
      </c>
      <c r="L1754" s="1">
        <v>818</v>
      </c>
      <c r="M1754" t="s">
        <v>44</v>
      </c>
      <c r="N1754" t="s">
        <v>62</v>
      </c>
      <c r="O1754" t="s">
        <v>46</v>
      </c>
      <c r="P1754">
        <v>10</v>
      </c>
      <c r="Q1754">
        <v>54</v>
      </c>
      <c r="R1754">
        <v>7</v>
      </c>
      <c r="S1754">
        <v>3</v>
      </c>
      <c r="T1754">
        <v>3.7</v>
      </c>
      <c r="U1754">
        <v>0</v>
      </c>
      <c r="V1754">
        <v>8.1999999999999993</v>
      </c>
      <c r="W1754" s="1">
        <v>426</v>
      </c>
      <c r="X1754" s="1">
        <v>378</v>
      </c>
      <c r="Y1754" s="1">
        <v>1622</v>
      </c>
      <c r="Z1754" t="s">
        <v>47</v>
      </c>
      <c r="AA1754" t="s">
        <v>48</v>
      </c>
      <c r="AB1754" s="1">
        <v>0</v>
      </c>
      <c r="AC1754">
        <v>1</v>
      </c>
      <c r="AD1754">
        <v>0</v>
      </c>
      <c r="AE1754">
        <v>0</v>
      </c>
      <c r="AF1754">
        <v>0</v>
      </c>
      <c r="AG1754" t="s">
        <v>49</v>
      </c>
      <c r="AH1754">
        <f>IF(OR(Cleaned_Data_Table[[#This Row],[Appointment Status]]="No Show", Cleaned_Data_Table[[#This Row],[Appointment Status]]="Cancelled"), 1, 0)</f>
        <v>0</v>
      </c>
      <c r="AI1754" t="str">
        <f>IF(Cleaned_Data_Table[[#This Row],[Emergency Case]]=1, "Emergency Care", "Standard Care")</f>
        <v>Standard Care</v>
      </c>
    </row>
    <row r="1755" spans="1:35">
      <c r="A1755" t="s">
        <v>1864</v>
      </c>
      <c r="B1755">
        <v>60</v>
      </c>
      <c r="C1755" t="s">
        <v>51</v>
      </c>
      <c r="D1755" t="s">
        <v>100</v>
      </c>
      <c r="E1755">
        <v>20.399999999999999</v>
      </c>
      <c r="F1755" t="s">
        <v>52</v>
      </c>
      <c r="G1755" t="s">
        <v>40</v>
      </c>
      <c r="H1755" t="s">
        <v>60</v>
      </c>
      <c r="I1755" t="s">
        <v>61</v>
      </c>
      <c r="J1755" t="s">
        <v>110</v>
      </c>
      <c r="K1755">
        <v>17</v>
      </c>
      <c r="L1755" s="1">
        <v>734</v>
      </c>
      <c r="M1755" t="s">
        <v>53</v>
      </c>
      <c r="N1755" t="s">
        <v>124</v>
      </c>
      <c r="O1755" t="s">
        <v>106</v>
      </c>
      <c r="P1755">
        <v>7</v>
      </c>
      <c r="Q1755">
        <v>14</v>
      </c>
      <c r="R1755">
        <v>14</v>
      </c>
      <c r="S1755">
        <v>0</v>
      </c>
      <c r="T1755">
        <v>4.9000000000000004</v>
      </c>
      <c r="U1755">
        <v>0</v>
      </c>
      <c r="V1755">
        <v>10</v>
      </c>
      <c r="W1755" s="1">
        <v>1268</v>
      </c>
      <c r="X1755" s="1">
        <v>1900</v>
      </c>
      <c r="Y1755" s="1">
        <v>2731.4</v>
      </c>
      <c r="Z1755" t="s">
        <v>47</v>
      </c>
      <c r="AA1755" t="s">
        <v>76</v>
      </c>
      <c r="AB1755" s="1">
        <v>0</v>
      </c>
      <c r="AC1755">
        <v>0</v>
      </c>
      <c r="AD1755">
        <v>0</v>
      </c>
      <c r="AE1755">
        <v>0</v>
      </c>
      <c r="AF1755">
        <v>0</v>
      </c>
      <c r="AG1755" t="s">
        <v>87</v>
      </c>
      <c r="AH1755">
        <f>IF(OR(Cleaned_Data_Table[[#This Row],[Appointment Status]]="No Show", Cleaned_Data_Table[[#This Row],[Appointment Status]]="Cancelled"), 1, 0)</f>
        <v>0</v>
      </c>
      <c r="AI1755" t="str">
        <f>IF(Cleaned_Data_Table[[#This Row],[Emergency Case]]=1, "Emergency Care", "Standard Care")</f>
        <v>Standard Care</v>
      </c>
    </row>
    <row r="1756" spans="1:35">
      <c r="A1756" t="s">
        <v>1865</v>
      </c>
      <c r="B1756">
        <v>54</v>
      </c>
      <c r="C1756" t="s">
        <v>37</v>
      </c>
      <c r="D1756" t="s">
        <v>78</v>
      </c>
      <c r="E1756">
        <v>25.8</v>
      </c>
      <c r="F1756" t="s">
        <v>89</v>
      </c>
      <c r="G1756" t="s">
        <v>40</v>
      </c>
      <c r="H1756" t="s">
        <v>129</v>
      </c>
      <c r="I1756" t="s">
        <v>130</v>
      </c>
      <c r="J1756" t="s">
        <v>90</v>
      </c>
      <c r="K1756">
        <v>19</v>
      </c>
      <c r="L1756" s="1">
        <v>709</v>
      </c>
      <c r="M1756" t="s">
        <v>44</v>
      </c>
      <c r="N1756" t="s">
        <v>62</v>
      </c>
      <c r="O1756" t="s">
        <v>63</v>
      </c>
      <c r="P1756">
        <v>17</v>
      </c>
      <c r="Q1756">
        <v>10</v>
      </c>
      <c r="R1756">
        <v>4</v>
      </c>
      <c r="S1756">
        <v>0</v>
      </c>
      <c r="T1756">
        <v>3.5</v>
      </c>
      <c r="U1756">
        <v>0</v>
      </c>
      <c r="V1756">
        <v>10</v>
      </c>
      <c r="W1756" s="1">
        <v>19498</v>
      </c>
      <c r="X1756" s="1">
        <v>6979</v>
      </c>
      <c r="Y1756" s="1">
        <v>27186</v>
      </c>
      <c r="Z1756" t="s">
        <v>47</v>
      </c>
      <c r="AA1756" t="s">
        <v>48</v>
      </c>
      <c r="AB1756" s="1">
        <v>0</v>
      </c>
      <c r="AC1756">
        <v>0</v>
      </c>
      <c r="AD1756">
        <v>1</v>
      </c>
      <c r="AE1756">
        <v>0</v>
      </c>
      <c r="AF1756">
        <v>0</v>
      </c>
      <c r="AG1756" t="s">
        <v>91</v>
      </c>
      <c r="AH1756">
        <f>IF(OR(Cleaned_Data_Table[[#This Row],[Appointment Status]]="No Show", Cleaned_Data_Table[[#This Row],[Appointment Status]]="Cancelled"), 1, 0)</f>
        <v>0</v>
      </c>
      <c r="AI1756" t="str">
        <f>IF(Cleaned_Data_Table[[#This Row],[Emergency Case]]=1, "Emergency Care", "Standard Care")</f>
        <v>Standard Care</v>
      </c>
    </row>
    <row r="1757" spans="1:35">
      <c r="A1757" t="s">
        <v>1866</v>
      </c>
      <c r="B1757">
        <v>18</v>
      </c>
      <c r="C1757" t="s">
        <v>37</v>
      </c>
      <c r="D1757" t="s">
        <v>59</v>
      </c>
      <c r="E1757">
        <v>26.7</v>
      </c>
      <c r="F1757" t="s">
        <v>52</v>
      </c>
      <c r="G1757" t="s">
        <v>40</v>
      </c>
      <c r="H1757" t="s">
        <v>104</v>
      </c>
      <c r="I1757" t="s">
        <v>105</v>
      </c>
      <c r="J1757" t="s">
        <v>43</v>
      </c>
      <c r="K1757">
        <v>2</v>
      </c>
      <c r="L1757" s="1">
        <v>295</v>
      </c>
      <c r="M1757" t="s">
        <v>53</v>
      </c>
      <c r="N1757" t="s">
        <v>81</v>
      </c>
      <c r="O1757" t="s">
        <v>111</v>
      </c>
      <c r="P1757">
        <v>6</v>
      </c>
      <c r="Q1757">
        <v>22</v>
      </c>
      <c r="R1757">
        <v>10</v>
      </c>
      <c r="S1757">
        <v>5</v>
      </c>
      <c r="T1757">
        <v>4.5999999999999996</v>
      </c>
      <c r="U1757">
        <v>0</v>
      </c>
      <c r="V1757">
        <v>10</v>
      </c>
      <c r="W1757" s="1">
        <v>977</v>
      </c>
      <c r="X1757" s="1">
        <v>677</v>
      </c>
      <c r="Y1757" s="1">
        <v>1364.3</v>
      </c>
      <c r="Z1757" t="s">
        <v>47</v>
      </c>
      <c r="AA1757" t="s">
        <v>57</v>
      </c>
      <c r="AB1757" s="1">
        <v>0</v>
      </c>
      <c r="AC1757">
        <v>0</v>
      </c>
      <c r="AD1757">
        <v>0</v>
      </c>
      <c r="AE1757">
        <v>0</v>
      </c>
      <c r="AF1757">
        <v>0</v>
      </c>
      <c r="AG1757" t="s">
        <v>87</v>
      </c>
      <c r="AH1757">
        <f>IF(OR(Cleaned_Data_Table[[#This Row],[Appointment Status]]="No Show", Cleaned_Data_Table[[#This Row],[Appointment Status]]="Cancelled"), 1, 0)</f>
        <v>0</v>
      </c>
      <c r="AI1757" t="str">
        <f>IF(Cleaned_Data_Table[[#This Row],[Emergency Case]]=1, "Emergency Care", "Standard Care")</f>
        <v>Standard Care</v>
      </c>
    </row>
    <row r="1758" spans="1:35">
      <c r="A1758" t="s">
        <v>1867</v>
      </c>
      <c r="B1758">
        <v>5</v>
      </c>
      <c r="C1758" t="s">
        <v>51</v>
      </c>
      <c r="D1758" t="s">
        <v>116</v>
      </c>
      <c r="E1758">
        <v>27.8</v>
      </c>
      <c r="F1758" t="s">
        <v>52</v>
      </c>
      <c r="G1758" t="s">
        <v>66</v>
      </c>
      <c r="H1758" t="s">
        <v>104</v>
      </c>
      <c r="I1758" t="s">
        <v>105</v>
      </c>
      <c r="J1758" t="s">
        <v>90</v>
      </c>
      <c r="K1758">
        <v>16</v>
      </c>
      <c r="L1758" s="1">
        <v>619</v>
      </c>
      <c r="M1758" t="s">
        <v>44</v>
      </c>
      <c r="N1758" t="s">
        <v>124</v>
      </c>
      <c r="O1758" t="s">
        <v>101</v>
      </c>
      <c r="P1758">
        <v>25</v>
      </c>
      <c r="Q1758">
        <v>5</v>
      </c>
      <c r="R1758">
        <v>6</v>
      </c>
      <c r="S1758">
        <v>2</v>
      </c>
      <c r="T1758">
        <v>3.7</v>
      </c>
      <c r="U1758">
        <v>0</v>
      </c>
      <c r="V1758">
        <v>10</v>
      </c>
      <c r="W1758" s="1">
        <v>19759</v>
      </c>
      <c r="X1758" s="1">
        <v>12505</v>
      </c>
      <c r="Y1758" s="1">
        <v>32883</v>
      </c>
      <c r="Z1758" t="s">
        <v>47</v>
      </c>
      <c r="AA1758" t="s">
        <v>112</v>
      </c>
      <c r="AB1758" s="1">
        <v>0</v>
      </c>
      <c r="AC1758">
        <v>0</v>
      </c>
      <c r="AD1758">
        <v>1</v>
      </c>
      <c r="AE1758">
        <v>0</v>
      </c>
      <c r="AF1758">
        <v>0</v>
      </c>
      <c r="AG1758" t="s">
        <v>91</v>
      </c>
      <c r="AH1758">
        <f>IF(OR(Cleaned_Data_Table[[#This Row],[Appointment Status]]="No Show", Cleaned_Data_Table[[#This Row],[Appointment Status]]="Cancelled"), 1, 0)</f>
        <v>0</v>
      </c>
      <c r="AI1758" t="str">
        <f>IF(Cleaned_Data_Table[[#This Row],[Emergency Case]]=1, "Emergency Care", "Standard Care")</f>
        <v>Standard Care</v>
      </c>
    </row>
    <row r="1759" spans="1:35">
      <c r="A1759" t="s">
        <v>1868</v>
      </c>
      <c r="B1759">
        <v>39</v>
      </c>
      <c r="C1759" t="s">
        <v>51</v>
      </c>
      <c r="D1759" t="s">
        <v>65</v>
      </c>
      <c r="E1759">
        <v>19.2</v>
      </c>
      <c r="F1759" t="s">
        <v>89</v>
      </c>
      <c r="G1759" t="s">
        <v>40</v>
      </c>
      <c r="H1759" t="s">
        <v>41</v>
      </c>
      <c r="I1759" t="s">
        <v>42</v>
      </c>
      <c r="J1759" t="s">
        <v>110</v>
      </c>
      <c r="K1759">
        <v>10</v>
      </c>
      <c r="L1759" s="1">
        <v>401</v>
      </c>
      <c r="M1759" t="s">
        <v>53</v>
      </c>
      <c r="N1759" t="s">
        <v>54</v>
      </c>
      <c r="O1759" t="s">
        <v>106</v>
      </c>
      <c r="P1759">
        <v>16</v>
      </c>
      <c r="Q1759">
        <v>25</v>
      </c>
      <c r="R1759">
        <v>10</v>
      </c>
      <c r="S1759">
        <v>2</v>
      </c>
      <c r="T1759">
        <v>4.8</v>
      </c>
      <c r="U1759">
        <v>0</v>
      </c>
      <c r="V1759">
        <v>10</v>
      </c>
      <c r="W1759" s="1">
        <v>4680</v>
      </c>
      <c r="X1759" s="1">
        <v>3314</v>
      </c>
      <c r="Y1759" s="1">
        <v>5876.5</v>
      </c>
      <c r="Z1759" t="s">
        <v>47</v>
      </c>
      <c r="AA1759" t="s">
        <v>48</v>
      </c>
      <c r="AB1759" s="1">
        <v>0</v>
      </c>
      <c r="AC1759">
        <v>0</v>
      </c>
      <c r="AD1759">
        <v>1</v>
      </c>
      <c r="AE1759">
        <v>0</v>
      </c>
      <c r="AF1759">
        <v>0</v>
      </c>
      <c r="AG1759" t="s">
        <v>87</v>
      </c>
      <c r="AH1759">
        <f>IF(OR(Cleaned_Data_Table[[#This Row],[Appointment Status]]="No Show", Cleaned_Data_Table[[#This Row],[Appointment Status]]="Cancelled"), 1, 0)</f>
        <v>0</v>
      </c>
      <c r="AI1759" t="str">
        <f>IF(Cleaned_Data_Table[[#This Row],[Emergency Case]]=1, "Emergency Care", "Standard Care")</f>
        <v>Standard Care</v>
      </c>
    </row>
    <row r="1760" spans="1:35">
      <c r="A1760" t="s">
        <v>1869</v>
      </c>
      <c r="B1760">
        <v>15</v>
      </c>
      <c r="C1760" t="s">
        <v>51</v>
      </c>
      <c r="D1760" t="s">
        <v>118</v>
      </c>
      <c r="E1760">
        <v>28.1</v>
      </c>
      <c r="F1760" t="s">
        <v>89</v>
      </c>
      <c r="G1760" t="s">
        <v>66</v>
      </c>
      <c r="H1760" t="s">
        <v>108</v>
      </c>
      <c r="I1760" t="s">
        <v>109</v>
      </c>
      <c r="J1760" t="s">
        <v>43</v>
      </c>
      <c r="K1760">
        <v>12</v>
      </c>
      <c r="L1760" s="1">
        <v>499</v>
      </c>
      <c r="M1760" t="s">
        <v>44</v>
      </c>
      <c r="N1760" t="s">
        <v>124</v>
      </c>
      <c r="O1760" t="s">
        <v>70</v>
      </c>
      <c r="P1760">
        <v>4</v>
      </c>
      <c r="Q1760">
        <v>35</v>
      </c>
      <c r="R1760">
        <v>5</v>
      </c>
      <c r="S1760">
        <v>1</v>
      </c>
      <c r="T1760">
        <v>3.1</v>
      </c>
      <c r="U1760">
        <v>0</v>
      </c>
      <c r="V1760">
        <v>9.1999999999999993</v>
      </c>
      <c r="W1760" s="1">
        <v>731</v>
      </c>
      <c r="X1760" s="1">
        <v>846</v>
      </c>
      <c r="Y1760" s="1">
        <v>2076</v>
      </c>
      <c r="Z1760" t="s">
        <v>47</v>
      </c>
      <c r="AA1760" t="s">
        <v>112</v>
      </c>
      <c r="AB1760" s="1">
        <v>0</v>
      </c>
      <c r="AC1760">
        <v>1</v>
      </c>
      <c r="AD1760">
        <v>0</v>
      </c>
      <c r="AE1760">
        <v>0</v>
      </c>
      <c r="AF1760">
        <v>0</v>
      </c>
      <c r="AG1760" t="s">
        <v>87</v>
      </c>
      <c r="AH1760">
        <f>IF(OR(Cleaned_Data_Table[[#This Row],[Appointment Status]]="No Show", Cleaned_Data_Table[[#This Row],[Appointment Status]]="Cancelled"), 1, 0)</f>
        <v>0</v>
      </c>
      <c r="AI1760" t="str">
        <f>IF(Cleaned_Data_Table[[#This Row],[Emergency Case]]=1, "Emergency Care", "Standard Care")</f>
        <v>Standard Care</v>
      </c>
    </row>
    <row r="1761" spans="1:35">
      <c r="A1761" t="s">
        <v>1870</v>
      </c>
      <c r="B1761">
        <v>17</v>
      </c>
      <c r="C1761" t="s">
        <v>37</v>
      </c>
      <c r="D1761" t="s">
        <v>114</v>
      </c>
      <c r="E1761">
        <v>15.7</v>
      </c>
      <c r="F1761" t="s">
        <v>39</v>
      </c>
      <c r="G1761" t="s">
        <v>40</v>
      </c>
      <c r="H1761" t="s">
        <v>60</v>
      </c>
      <c r="I1761" t="s">
        <v>61</v>
      </c>
      <c r="J1761" t="s">
        <v>43</v>
      </c>
      <c r="K1761">
        <v>4</v>
      </c>
      <c r="L1761" s="1">
        <v>365</v>
      </c>
      <c r="M1761" t="s">
        <v>44</v>
      </c>
      <c r="N1761" t="s">
        <v>45</v>
      </c>
      <c r="O1761" t="s">
        <v>63</v>
      </c>
      <c r="P1761">
        <v>23</v>
      </c>
      <c r="Q1761">
        <v>48</v>
      </c>
      <c r="R1761">
        <v>3</v>
      </c>
      <c r="S1761">
        <v>0</v>
      </c>
      <c r="T1761">
        <v>3.6</v>
      </c>
      <c r="U1761">
        <v>0</v>
      </c>
      <c r="V1761">
        <v>8.6</v>
      </c>
      <c r="W1761" s="1">
        <v>259</v>
      </c>
      <c r="X1761" s="1">
        <v>549</v>
      </c>
      <c r="Y1761" s="1">
        <v>1173</v>
      </c>
      <c r="Z1761" t="s">
        <v>47</v>
      </c>
      <c r="AA1761" t="s">
        <v>112</v>
      </c>
      <c r="AB1761" s="1">
        <v>0</v>
      </c>
      <c r="AC1761">
        <v>1</v>
      </c>
      <c r="AD1761">
        <v>1</v>
      </c>
      <c r="AE1761">
        <v>0</v>
      </c>
      <c r="AF1761">
        <v>0</v>
      </c>
      <c r="AG1761" t="s">
        <v>49</v>
      </c>
      <c r="AH1761">
        <f>IF(OR(Cleaned_Data_Table[[#This Row],[Appointment Status]]="No Show", Cleaned_Data_Table[[#This Row],[Appointment Status]]="Cancelled"), 1, 0)</f>
        <v>0</v>
      </c>
      <c r="AI1761" t="str">
        <f>IF(Cleaned_Data_Table[[#This Row],[Emergency Case]]=1, "Emergency Care", "Standard Care")</f>
        <v>Standard Care</v>
      </c>
    </row>
    <row r="1762" spans="1:35">
      <c r="A1762" t="s">
        <v>1871</v>
      </c>
      <c r="B1762">
        <v>87</v>
      </c>
      <c r="C1762" t="s">
        <v>37</v>
      </c>
      <c r="D1762" t="s">
        <v>65</v>
      </c>
      <c r="E1762">
        <v>23.6</v>
      </c>
      <c r="F1762" t="s">
        <v>89</v>
      </c>
      <c r="G1762" t="s">
        <v>66</v>
      </c>
      <c r="H1762" t="s">
        <v>104</v>
      </c>
      <c r="I1762" t="s">
        <v>105</v>
      </c>
      <c r="J1762" t="s">
        <v>110</v>
      </c>
      <c r="K1762">
        <v>23</v>
      </c>
      <c r="L1762" s="1">
        <v>702</v>
      </c>
      <c r="M1762" t="s">
        <v>44</v>
      </c>
      <c r="N1762" t="s">
        <v>69</v>
      </c>
      <c r="O1762" t="s">
        <v>111</v>
      </c>
      <c r="P1762">
        <v>27</v>
      </c>
      <c r="Q1762">
        <v>32</v>
      </c>
      <c r="R1762">
        <v>12</v>
      </c>
      <c r="S1762">
        <v>3</v>
      </c>
      <c r="T1762">
        <v>4.3</v>
      </c>
      <c r="U1762">
        <v>0</v>
      </c>
      <c r="V1762">
        <v>10</v>
      </c>
      <c r="W1762" s="1">
        <v>2383</v>
      </c>
      <c r="X1762" s="1">
        <v>1886</v>
      </c>
      <c r="Y1762" s="1">
        <v>4971</v>
      </c>
      <c r="Z1762" t="s">
        <v>47</v>
      </c>
      <c r="AA1762" t="s">
        <v>71</v>
      </c>
      <c r="AB1762" s="1">
        <v>0</v>
      </c>
      <c r="AC1762">
        <v>1</v>
      </c>
      <c r="AD1762">
        <v>1</v>
      </c>
      <c r="AE1762">
        <v>1</v>
      </c>
      <c r="AF1762">
        <v>0</v>
      </c>
      <c r="AG1762" t="s">
        <v>87</v>
      </c>
      <c r="AH1762">
        <f>IF(OR(Cleaned_Data_Table[[#This Row],[Appointment Status]]="No Show", Cleaned_Data_Table[[#This Row],[Appointment Status]]="Cancelled"), 1, 0)</f>
        <v>0</v>
      </c>
      <c r="AI1762" t="str">
        <f>IF(Cleaned_Data_Table[[#This Row],[Emergency Case]]=1, "Emergency Care", "Standard Care")</f>
        <v>Standard Care</v>
      </c>
    </row>
    <row r="1763" spans="1:35">
      <c r="A1763" t="s">
        <v>1872</v>
      </c>
      <c r="B1763">
        <v>17</v>
      </c>
      <c r="C1763" t="s">
        <v>37</v>
      </c>
      <c r="D1763" t="s">
        <v>118</v>
      </c>
      <c r="E1763">
        <v>19.5</v>
      </c>
      <c r="F1763" t="s">
        <v>89</v>
      </c>
      <c r="G1763" t="s">
        <v>66</v>
      </c>
      <c r="H1763" t="s">
        <v>94</v>
      </c>
      <c r="I1763" t="s">
        <v>95</v>
      </c>
      <c r="J1763" t="s">
        <v>43</v>
      </c>
      <c r="K1763">
        <v>6</v>
      </c>
      <c r="L1763" s="1">
        <v>449</v>
      </c>
      <c r="M1763" t="s">
        <v>53</v>
      </c>
      <c r="N1763" t="s">
        <v>124</v>
      </c>
      <c r="O1763" t="s">
        <v>82</v>
      </c>
      <c r="P1763">
        <v>17</v>
      </c>
      <c r="Q1763">
        <v>45</v>
      </c>
      <c r="R1763">
        <v>4</v>
      </c>
      <c r="S1763">
        <v>1</v>
      </c>
      <c r="T1763">
        <v>3.3</v>
      </c>
      <c r="U1763">
        <v>0</v>
      </c>
      <c r="V1763">
        <v>8.6999999999999993</v>
      </c>
      <c r="W1763" s="1">
        <v>223</v>
      </c>
      <c r="X1763" s="1">
        <v>92</v>
      </c>
      <c r="Y1763" s="1">
        <v>534.79999999999995</v>
      </c>
      <c r="Z1763" t="s">
        <v>47</v>
      </c>
      <c r="AA1763" t="s">
        <v>112</v>
      </c>
      <c r="AB1763" s="1">
        <v>0</v>
      </c>
      <c r="AC1763">
        <v>1</v>
      </c>
      <c r="AD1763">
        <v>1</v>
      </c>
      <c r="AE1763">
        <v>0</v>
      </c>
      <c r="AF1763">
        <v>0</v>
      </c>
      <c r="AG1763" t="s">
        <v>49</v>
      </c>
      <c r="AH1763">
        <f>IF(OR(Cleaned_Data_Table[[#This Row],[Appointment Status]]="No Show", Cleaned_Data_Table[[#This Row],[Appointment Status]]="Cancelled"), 1, 0)</f>
        <v>0</v>
      </c>
      <c r="AI1763" t="str">
        <f>IF(Cleaned_Data_Table[[#This Row],[Emergency Case]]=1, "Emergency Care", "Standard Care")</f>
        <v>Standard Care</v>
      </c>
    </row>
    <row r="1764" spans="1:35">
      <c r="A1764" t="s">
        <v>1873</v>
      </c>
      <c r="B1764">
        <v>63</v>
      </c>
      <c r="C1764" t="s">
        <v>51</v>
      </c>
      <c r="D1764" t="s">
        <v>78</v>
      </c>
      <c r="E1764">
        <v>24.1</v>
      </c>
      <c r="F1764" t="s">
        <v>39</v>
      </c>
      <c r="G1764" t="s">
        <v>66</v>
      </c>
      <c r="H1764" t="s">
        <v>138</v>
      </c>
      <c r="I1764" t="s">
        <v>139</v>
      </c>
      <c r="J1764" t="s">
        <v>110</v>
      </c>
      <c r="K1764">
        <v>10</v>
      </c>
      <c r="L1764" s="1">
        <v>567</v>
      </c>
      <c r="M1764" t="s">
        <v>53</v>
      </c>
      <c r="N1764" t="s">
        <v>124</v>
      </c>
      <c r="O1764" t="s">
        <v>106</v>
      </c>
      <c r="P1764">
        <v>17</v>
      </c>
      <c r="Q1764">
        <v>24</v>
      </c>
      <c r="R1764">
        <v>14</v>
      </c>
      <c r="S1764">
        <v>4</v>
      </c>
      <c r="T1764">
        <v>4.8</v>
      </c>
      <c r="U1764">
        <v>0</v>
      </c>
      <c r="V1764">
        <v>10</v>
      </c>
      <c r="W1764" s="1">
        <v>4824</v>
      </c>
      <c r="X1764" s="1">
        <v>2604</v>
      </c>
      <c r="Y1764" s="1">
        <v>5596.5</v>
      </c>
      <c r="Z1764" t="s">
        <v>56</v>
      </c>
      <c r="AA1764" t="s">
        <v>76</v>
      </c>
      <c r="AB1764" s="1">
        <v>7995</v>
      </c>
      <c r="AC1764">
        <v>0</v>
      </c>
      <c r="AD1764">
        <v>1</v>
      </c>
      <c r="AE1764">
        <v>0</v>
      </c>
      <c r="AF1764">
        <v>0</v>
      </c>
      <c r="AG1764" t="s">
        <v>87</v>
      </c>
      <c r="AH1764">
        <f>IF(OR(Cleaned_Data_Table[[#This Row],[Appointment Status]]="No Show", Cleaned_Data_Table[[#This Row],[Appointment Status]]="Cancelled"), 1, 0)</f>
        <v>1</v>
      </c>
      <c r="AI1764" t="str">
        <f>IF(Cleaned_Data_Table[[#This Row],[Emergency Case]]=1, "Emergency Care", "Standard Care")</f>
        <v>Standard Care</v>
      </c>
    </row>
    <row r="1765" spans="1:35">
      <c r="A1765" t="s">
        <v>1874</v>
      </c>
      <c r="B1765">
        <v>32</v>
      </c>
      <c r="C1765" t="s">
        <v>37</v>
      </c>
      <c r="D1765" t="s">
        <v>114</v>
      </c>
      <c r="E1765">
        <v>19.399999999999999</v>
      </c>
      <c r="F1765" t="s">
        <v>103</v>
      </c>
      <c r="G1765" t="s">
        <v>40</v>
      </c>
      <c r="H1765" t="s">
        <v>104</v>
      </c>
      <c r="I1765" t="s">
        <v>105</v>
      </c>
      <c r="J1765" t="s">
        <v>43</v>
      </c>
      <c r="K1765">
        <v>15</v>
      </c>
      <c r="L1765" s="1">
        <v>501</v>
      </c>
      <c r="M1765" t="s">
        <v>44</v>
      </c>
      <c r="N1765" t="s">
        <v>54</v>
      </c>
      <c r="O1765" t="s">
        <v>101</v>
      </c>
      <c r="P1765">
        <v>27</v>
      </c>
      <c r="Q1765">
        <v>40</v>
      </c>
      <c r="R1765">
        <v>4</v>
      </c>
      <c r="S1765">
        <v>0</v>
      </c>
      <c r="T1765">
        <v>4</v>
      </c>
      <c r="U1765">
        <v>0</v>
      </c>
      <c r="V1765">
        <v>9.3000000000000007</v>
      </c>
      <c r="W1765" s="1">
        <v>253</v>
      </c>
      <c r="X1765" s="1">
        <v>270</v>
      </c>
      <c r="Y1765" s="1">
        <v>1024</v>
      </c>
      <c r="Z1765" t="s">
        <v>47</v>
      </c>
      <c r="AA1765" t="s">
        <v>57</v>
      </c>
      <c r="AB1765" s="1">
        <v>0</v>
      </c>
      <c r="AC1765">
        <v>1</v>
      </c>
      <c r="AD1765">
        <v>1</v>
      </c>
      <c r="AE1765">
        <v>0</v>
      </c>
      <c r="AF1765">
        <v>0</v>
      </c>
      <c r="AG1765" t="s">
        <v>49</v>
      </c>
      <c r="AH1765">
        <f>IF(OR(Cleaned_Data_Table[[#This Row],[Appointment Status]]="No Show", Cleaned_Data_Table[[#This Row],[Appointment Status]]="Cancelled"), 1, 0)</f>
        <v>0</v>
      </c>
      <c r="AI1765" t="str">
        <f>IF(Cleaned_Data_Table[[#This Row],[Emergency Case]]=1, "Emergency Care", "Standard Care")</f>
        <v>Standard Care</v>
      </c>
    </row>
    <row r="1766" spans="1:35">
      <c r="A1766" t="s">
        <v>1875</v>
      </c>
      <c r="B1766">
        <v>59</v>
      </c>
      <c r="C1766" t="s">
        <v>51</v>
      </c>
      <c r="D1766" t="s">
        <v>118</v>
      </c>
      <c r="E1766">
        <v>20</v>
      </c>
      <c r="F1766" t="s">
        <v>89</v>
      </c>
      <c r="G1766" t="s">
        <v>40</v>
      </c>
      <c r="H1766" t="s">
        <v>73</v>
      </c>
      <c r="I1766" t="s">
        <v>74</v>
      </c>
      <c r="J1766" t="s">
        <v>110</v>
      </c>
      <c r="K1766">
        <v>10</v>
      </c>
      <c r="L1766" s="1">
        <v>531</v>
      </c>
      <c r="M1766" t="s">
        <v>53</v>
      </c>
      <c r="N1766" t="s">
        <v>54</v>
      </c>
      <c r="O1766" t="s">
        <v>101</v>
      </c>
      <c r="P1766">
        <v>22</v>
      </c>
      <c r="Q1766">
        <v>15</v>
      </c>
      <c r="R1766">
        <v>7</v>
      </c>
      <c r="S1766">
        <v>1</v>
      </c>
      <c r="T1766">
        <v>3.6</v>
      </c>
      <c r="U1766">
        <v>0</v>
      </c>
      <c r="V1766">
        <v>10</v>
      </c>
      <c r="W1766" s="1">
        <v>2344</v>
      </c>
      <c r="X1766" s="1">
        <v>1016</v>
      </c>
      <c r="Y1766" s="1">
        <v>2723.7</v>
      </c>
      <c r="Z1766" t="s">
        <v>47</v>
      </c>
      <c r="AA1766" t="s">
        <v>76</v>
      </c>
      <c r="AB1766" s="1">
        <v>0</v>
      </c>
      <c r="AC1766">
        <v>0</v>
      </c>
      <c r="AD1766">
        <v>1</v>
      </c>
      <c r="AE1766">
        <v>0</v>
      </c>
      <c r="AF1766">
        <v>0</v>
      </c>
      <c r="AG1766" t="s">
        <v>87</v>
      </c>
      <c r="AH1766">
        <f>IF(OR(Cleaned_Data_Table[[#This Row],[Appointment Status]]="No Show", Cleaned_Data_Table[[#This Row],[Appointment Status]]="Cancelled"), 1, 0)</f>
        <v>0</v>
      </c>
      <c r="AI1766" t="str">
        <f>IF(Cleaned_Data_Table[[#This Row],[Emergency Case]]=1, "Emergency Care", "Standard Care")</f>
        <v>Standard Care</v>
      </c>
    </row>
    <row r="1767" spans="1:35">
      <c r="A1767" t="s">
        <v>1876</v>
      </c>
      <c r="B1767">
        <v>12</v>
      </c>
      <c r="C1767" t="s">
        <v>51</v>
      </c>
      <c r="D1767" t="s">
        <v>118</v>
      </c>
      <c r="E1767">
        <v>28.9</v>
      </c>
      <c r="F1767" t="s">
        <v>97</v>
      </c>
      <c r="G1767" t="s">
        <v>40</v>
      </c>
      <c r="H1767" t="s">
        <v>104</v>
      </c>
      <c r="I1767" t="s">
        <v>105</v>
      </c>
      <c r="J1767" t="s">
        <v>90</v>
      </c>
      <c r="K1767">
        <v>6</v>
      </c>
      <c r="L1767" s="1">
        <v>390</v>
      </c>
      <c r="M1767" t="s">
        <v>44</v>
      </c>
      <c r="N1767" t="s">
        <v>124</v>
      </c>
      <c r="O1767" t="s">
        <v>46</v>
      </c>
      <c r="P1767">
        <v>8</v>
      </c>
      <c r="Q1767">
        <v>8</v>
      </c>
      <c r="R1767">
        <v>11</v>
      </c>
      <c r="S1767">
        <v>1</v>
      </c>
      <c r="T1767">
        <v>3.2</v>
      </c>
      <c r="U1767">
        <v>0</v>
      </c>
      <c r="V1767">
        <v>10</v>
      </c>
      <c r="W1767" s="1">
        <v>14231</v>
      </c>
      <c r="X1767" s="1">
        <v>11346</v>
      </c>
      <c r="Y1767" s="1">
        <v>25967</v>
      </c>
      <c r="Z1767" t="s">
        <v>47</v>
      </c>
      <c r="AA1767" t="s">
        <v>112</v>
      </c>
      <c r="AB1767" s="1">
        <v>0</v>
      </c>
      <c r="AC1767">
        <v>0</v>
      </c>
      <c r="AD1767">
        <v>0</v>
      </c>
      <c r="AE1767">
        <v>0</v>
      </c>
      <c r="AF1767">
        <v>0</v>
      </c>
      <c r="AG1767" t="s">
        <v>87</v>
      </c>
      <c r="AH1767">
        <f>IF(OR(Cleaned_Data_Table[[#This Row],[Appointment Status]]="No Show", Cleaned_Data_Table[[#This Row],[Appointment Status]]="Cancelled"), 1, 0)</f>
        <v>0</v>
      </c>
      <c r="AI1767" t="str">
        <f>IF(Cleaned_Data_Table[[#This Row],[Emergency Case]]=1, "Emergency Care", "Standard Care")</f>
        <v>Standard Care</v>
      </c>
    </row>
    <row r="1768" spans="1:35">
      <c r="A1768" t="s">
        <v>1877</v>
      </c>
      <c r="B1768">
        <v>40</v>
      </c>
      <c r="C1768" t="s">
        <v>51</v>
      </c>
      <c r="D1768" t="s">
        <v>100</v>
      </c>
      <c r="E1768">
        <v>24.6</v>
      </c>
      <c r="F1768" t="s">
        <v>52</v>
      </c>
      <c r="G1768" t="s">
        <v>85</v>
      </c>
      <c r="H1768" t="s">
        <v>108</v>
      </c>
      <c r="I1768" t="s">
        <v>109</v>
      </c>
      <c r="J1768" t="s">
        <v>110</v>
      </c>
      <c r="K1768">
        <v>16</v>
      </c>
      <c r="L1768" s="1">
        <v>595</v>
      </c>
      <c r="M1768" t="s">
        <v>53</v>
      </c>
      <c r="N1768" t="s">
        <v>69</v>
      </c>
      <c r="O1768" t="s">
        <v>98</v>
      </c>
      <c r="P1768">
        <v>0</v>
      </c>
      <c r="Q1768">
        <v>30</v>
      </c>
      <c r="R1768">
        <v>6</v>
      </c>
      <c r="S1768">
        <v>0</v>
      </c>
      <c r="T1768">
        <v>4.9000000000000004</v>
      </c>
      <c r="U1768">
        <v>1</v>
      </c>
      <c r="V1768">
        <v>10</v>
      </c>
      <c r="W1768" s="1">
        <v>3764</v>
      </c>
      <c r="X1768" s="1">
        <v>3535</v>
      </c>
      <c r="Y1768" s="1">
        <v>5525.8</v>
      </c>
      <c r="Z1768" t="s">
        <v>47</v>
      </c>
      <c r="AA1768" t="s">
        <v>48</v>
      </c>
      <c r="AB1768" s="1">
        <v>0</v>
      </c>
      <c r="AC1768">
        <v>0</v>
      </c>
      <c r="AD1768">
        <v>0</v>
      </c>
      <c r="AE1768">
        <v>0</v>
      </c>
      <c r="AF1768">
        <v>0</v>
      </c>
      <c r="AG1768" t="s">
        <v>87</v>
      </c>
      <c r="AH1768">
        <f>IF(OR(Cleaned_Data_Table[[#This Row],[Appointment Status]]="No Show", Cleaned_Data_Table[[#This Row],[Appointment Status]]="Cancelled"), 1, 0)</f>
        <v>0</v>
      </c>
      <c r="AI1768" t="str">
        <f>IF(Cleaned_Data_Table[[#This Row],[Emergency Case]]=1, "Emergency Care", "Standard Care")</f>
        <v>Emergency Care</v>
      </c>
    </row>
    <row r="1769" spans="1:35">
      <c r="A1769" t="s">
        <v>1878</v>
      </c>
      <c r="B1769">
        <v>29</v>
      </c>
      <c r="C1769" t="s">
        <v>37</v>
      </c>
      <c r="D1769" t="s">
        <v>38</v>
      </c>
      <c r="E1769">
        <v>19</v>
      </c>
      <c r="F1769" t="s">
        <v>52</v>
      </c>
      <c r="G1769" t="s">
        <v>40</v>
      </c>
      <c r="H1769" t="s">
        <v>104</v>
      </c>
      <c r="I1769" t="s">
        <v>105</v>
      </c>
      <c r="J1769" t="s">
        <v>110</v>
      </c>
      <c r="K1769">
        <v>17</v>
      </c>
      <c r="L1769" s="1">
        <v>614</v>
      </c>
      <c r="M1769" t="s">
        <v>44</v>
      </c>
      <c r="N1769" t="s">
        <v>124</v>
      </c>
      <c r="O1769" t="s">
        <v>55</v>
      </c>
      <c r="P1769">
        <v>19</v>
      </c>
      <c r="Q1769">
        <v>19</v>
      </c>
      <c r="R1769">
        <v>12</v>
      </c>
      <c r="S1769">
        <v>3</v>
      </c>
      <c r="T1769">
        <v>4.5</v>
      </c>
      <c r="U1769">
        <v>0</v>
      </c>
      <c r="V1769">
        <v>10</v>
      </c>
      <c r="W1769" s="1">
        <v>1224</v>
      </c>
      <c r="X1769" s="1">
        <v>3016</v>
      </c>
      <c r="Y1769" s="1">
        <v>4854</v>
      </c>
      <c r="Z1769" t="s">
        <v>47</v>
      </c>
      <c r="AA1769" t="s">
        <v>57</v>
      </c>
      <c r="AB1769" s="1">
        <v>0</v>
      </c>
      <c r="AC1769">
        <v>0</v>
      </c>
      <c r="AD1769">
        <v>1</v>
      </c>
      <c r="AE1769">
        <v>0</v>
      </c>
      <c r="AF1769">
        <v>0</v>
      </c>
      <c r="AG1769" t="s">
        <v>87</v>
      </c>
      <c r="AH1769">
        <f>IF(OR(Cleaned_Data_Table[[#This Row],[Appointment Status]]="No Show", Cleaned_Data_Table[[#This Row],[Appointment Status]]="Cancelled"), 1, 0)</f>
        <v>0</v>
      </c>
      <c r="AI1769" t="str">
        <f>IF(Cleaned_Data_Table[[#This Row],[Emergency Case]]=1, "Emergency Care", "Standard Care")</f>
        <v>Standard Care</v>
      </c>
    </row>
    <row r="1770" spans="1:35">
      <c r="A1770" t="s">
        <v>1879</v>
      </c>
      <c r="B1770">
        <v>9</v>
      </c>
      <c r="C1770" t="s">
        <v>51</v>
      </c>
      <c r="D1770" t="s">
        <v>84</v>
      </c>
      <c r="E1770">
        <v>27.4</v>
      </c>
      <c r="F1770" t="s">
        <v>52</v>
      </c>
      <c r="G1770" t="s">
        <v>40</v>
      </c>
      <c r="H1770" t="s">
        <v>94</v>
      </c>
      <c r="I1770" t="s">
        <v>95</v>
      </c>
      <c r="J1770" t="s">
        <v>90</v>
      </c>
      <c r="K1770">
        <v>14</v>
      </c>
      <c r="L1770" s="1">
        <v>495</v>
      </c>
      <c r="M1770" t="s">
        <v>53</v>
      </c>
      <c r="N1770" t="s">
        <v>62</v>
      </c>
      <c r="O1770" t="s">
        <v>98</v>
      </c>
      <c r="P1770">
        <v>16</v>
      </c>
      <c r="Q1770">
        <v>9</v>
      </c>
      <c r="R1770">
        <v>14</v>
      </c>
      <c r="S1770">
        <v>0</v>
      </c>
      <c r="T1770">
        <v>3.4</v>
      </c>
      <c r="U1770">
        <v>0</v>
      </c>
      <c r="V1770">
        <v>10</v>
      </c>
      <c r="W1770" s="1">
        <v>6672</v>
      </c>
      <c r="X1770" s="1">
        <v>10545</v>
      </c>
      <c r="Y1770" s="1">
        <v>12398.4</v>
      </c>
      <c r="Z1770" t="s">
        <v>125</v>
      </c>
      <c r="AA1770" t="s">
        <v>112</v>
      </c>
      <c r="AB1770" s="1">
        <v>0</v>
      </c>
      <c r="AC1770">
        <v>0</v>
      </c>
      <c r="AD1770">
        <v>1</v>
      </c>
      <c r="AE1770">
        <v>0</v>
      </c>
      <c r="AF1770">
        <v>0</v>
      </c>
      <c r="AG1770" t="s">
        <v>91</v>
      </c>
      <c r="AH1770">
        <f>IF(OR(Cleaned_Data_Table[[#This Row],[Appointment Status]]="No Show", Cleaned_Data_Table[[#This Row],[Appointment Status]]="Cancelled"), 1, 0)</f>
        <v>1</v>
      </c>
      <c r="AI1770" t="str">
        <f>IF(Cleaned_Data_Table[[#This Row],[Emergency Case]]=1, "Emergency Care", "Standard Care")</f>
        <v>Standard Care</v>
      </c>
    </row>
    <row r="1771" spans="1:35">
      <c r="A1771" t="s">
        <v>1880</v>
      </c>
      <c r="B1771">
        <v>54</v>
      </c>
      <c r="C1771" t="s">
        <v>51</v>
      </c>
      <c r="D1771" t="s">
        <v>93</v>
      </c>
      <c r="E1771">
        <v>26.9</v>
      </c>
      <c r="F1771" t="s">
        <v>97</v>
      </c>
      <c r="G1771" t="s">
        <v>40</v>
      </c>
      <c r="H1771" t="s">
        <v>138</v>
      </c>
      <c r="I1771" t="s">
        <v>139</v>
      </c>
      <c r="J1771" t="s">
        <v>110</v>
      </c>
      <c r="K1771">
        <v>15</v>
      </c>
      <c r="L1771" s="1">
        <v>514</v>
      </c>
      <c r="M1771" t="s">
        <v>53</v>
      </c>
      <c r="N1771" t="s">
        <v>124</v>
      </c>
      <c r="O1771" t="s">
        <v>55</v>
      </c>
      <c r="P1771">
        <v>11</v>
      </c>
      <c r="Q1771">
        <v>31</v>
      </c>
      <c r="R1771">
        <v>9</v>
      </c>
      <c r="S1771">
        <v>1</v>
      </c>
      <c r="T1771">
        <v>4.0999999999999996</v>
      </c>
      <c r="U1771">
        <v>0</v>
      </c>
      <c r="V1771">
        <v>10</v>
      </c>
      <c r="W1771" s="1">
        <v>3195</v>
      </c>
      <c r="X1771" s="1">
        <v>1815</v>
      </c>
      <c r="Y1771" s="1">
        <v>3866.8</v>
      </c>
      <c r="Z1771" t="s">
        <v>47</v>
      </c>
      <c r="AA1771" t="s">
        <v>48</v>
      </c>
      <c r="AB1771" s="1">
        <v>0</v>
      </c>
      <c r="AC1771">
        <v>1</v>
      </c>
      <c r="AD1771">
        <v>0</v>
      </c>
      <c r="AE1771">
        <v>0</v>
      </c>
      <c r="AF1771">
        <v>0</v>
      </c>
      <c r="AG1771" t="s">
        <v>87</v>
      </c>
      <c r="AH1771">
        <f>IF(OR(Cleaned_Data_Table[[#This Row],[Appointment Status]]="No Show", Cleaned_Data_Table[[#This Row],[Appointment Status]]="Cancelled"), 1, 0)</f>
        <v>0</v>
      </c>
      <c r="AI1771" t="str">
        <f>IF(Cleaned_Data_Table[[#This Row],[Emergency Case]]=1, "Emergency Care", "Standard Care")</f>
        <v>Standard Care</v>
      </c>
    </row>
    <row r="1772" spans="1:35">
      <c r="A1772" t="s">
        <v>1881</v>
      </c>
      <c r="B1772">
        <v>65</v>
      </c>
      <c r="C1772" t="s">
        <v>37</v>
      </c>
      <c r="D1772" t="s">
        <v>100</v>
      </c>
      <c r="E1772">
        <v>26.6</v>
      </c>
      <c r="F1772" t="s">
        <v>52</v>
      </c>
      <c r="G1772" t="s">
        <v>40</v>
      </c>
      <c r="H1772" t="s">
        <v>67</v>
      </c>
      <c r="I1772" t="s">
        <v>68</v>
      </c>
      <c r="J1772" t="s">
        <v>110</v>
      </c>
      <c r="K1772">
        <v>13</v>
      </c>
      <c r="L1772" s="1">
        <v>642</v>
      </c>
      <c r="M1772" t="s">
        <v>44</v>
      </c>
      <c r="N1772" t="s">
        <v>62</v>
      </c>
      <c r="O1772" t="s">
        <v>46</v>
      </c>
      <c r="P1772">
        <v>24</v>
      </c>
      <c r="Q1772">
        <v>32</v>
      </c>
      <c r="R1772">
        <v>14</v>
      </c>
      <c r="S1772">
        <v>2</v>
      </c>
      <c r="T1772">
        <v>3.4</v>
      </c>
      <c r="U1772">
        <v>0</v>
      </c>
      <c r="V1772">
        <v>9.6</v>
      </c>
      <c r="W1772" s="1">
        <v>3248</v>
      </c>
      <c r="X1772" s="1">
        <v>2914</v>
      </c>
      <c r="Y1772" s="1">
        <v>6804</v>
      </c>
      <c r="Z1772" t="s">
        <v>47</v>
      </c>
      <c r="AA1772" t="s">
        <v>76</v>
      </c>
      <c r="AB1772" s="1">
        <v>0</v>
      </c>
      <c r="AC1772">
        <v>1</v>
      </c>
      <c r="AD1772">
        <v>1</v>
      </c>
      <c r="AE1772">
        <v>1</v>
      </c>
      <c r="AF1772">
        <v>0</v>
      </c>
      <c r="AG1772" t="s">
        <v>87</v>
      </c>
      <c r="AH1772">
        <f>IF(OR(Cleaned_Data_Table[[#This Row],[Appointment Status]]="No Show", Cleaned_Data_Table[[#This Row],[Appointment Status]]="Cancelled"), 1, 0)</f>
        <v>0</v>
      </c>
      <c r="AI1772" t="str">
        <f>IF(Cleaned_Data_Table[[#This Row],[Emergency Case]]=1, "Emergency Care", "Standard Care")</f>
        <v>Standard Care</v>
      </c>
    </row>
    <row r="1773" spans="1:35">
      <c r="A1773" t="s">
        <v>1882</v>
      </c>
      <c r="B1773">
        <v>54</v>
      </c>
      <c r="C1773" t="s">
        <v>51</v>
      </c>
      <c r="D1773" t="s">
        <v>93</v>
      </c>
      <c r="E1773">
        <v>28.8</v>
      </c>
      <c r="F1773" t="s">
        <v>39</v>
      </c>
      <c r="G1773" t="s">
        <v>66</v>
      </c>
      <c r="H1773" t="s">
        <v>73</v>
      </c>
      <c r="I1773" t="s">
        <v>74</v>
      </c>
      <c r="J1773" t="s">
        <v>110</v>
      </c>
      <c r="K1773">
        <v>3</v>
      </c>
      <c r="L1773" s="1">
        <v>286</v>
      </c>
      <c r="M1773" t="s">
        <v>44</v>
      </c>
      <c r="N1773" t="s">
        <v>62</v>
      </c>
      <c r="O1773" t="s">
        <v>46</v>
      </c>
      <c r="P1773">
        <v>21</v>
      </c>
      <c r="Q1773">
        <v>17</v>
      </c>
      <c r="R1773">
        <v>11</v>
      </c>
      <c r="S1773">
        <v>3</v>
      </c>
      <c r="T1773">
        <v>4.5</v>
      </c>
      <c r="U1773">
        <v>0</v>
      </c>
      <c r="V1773">
        <v>10</v>
      </c>
      <c r="W1773" s="1">
        <v>2705</v>
      </c>
      <c r="X1773" s="1">
        <v>3684</v>
      </c>
      <c r="Y1773" s="1">
        <v>6675</v>
      </c>
      <c r="Z1773" t="s">
        <v>47</v>
      </c>
      <c r="AA1773" t="s">
        <v>48</v>
      </c>
      <c r="AB1773" s="1">
        <v>0</v>
      </c>
      <c r="AC1773">
        <v>0</v>
      </c>
      <c r="AD1773">
        <v>1</v>
      </c>
      <c r="AE1773">
        <v>0</v>
      </c>
      <c r="AF1773">
        <v>0</v>
      </c>
      <c r="AG1773" t="s">
        <v>87</v>
      </c>
      <c r="AH1773">
        <f>IF(OR(Cleaned_Data_Table[[#This Row],[Appointment Status]]="No Show", Cleaned_Data_Table[[#This Row],[Appointment Status]]="Cancelled"), 1, 0)</f>
        <v>0</v>
      </c>
      <c r="AI1773" t="str">
        <f>IF(Cleaned_Data_Table[[#This Row],[Emergency Case]]=1, "Emergency Care", "Standard Care")</f>
        <v>Standard Care</v>
      </c>
    </row>
    <row r="1774" spans="1:35">
      <c r="A1774" t="s">
        <v>1883</v>
      </c>
      <c r="B1774">
        <v>16</v>
      </c>
      <c r="C1774" t="s">
        <v>51</v>
      </c>
      <c r="D1774" t="s">
        <v>93</v>
      </c>
      <c r="E1774">
        <v>28.4</v>
      </c>
      <c r="F1774" t="s">
        <v>52</v>
      </c>
      <c r="G1774" t="s">
        <v>66</v>
      </c>
      <c r="H1774" t="s">
        <v>73</v>
      </c>
      <c r="I1774" t="s">
        <v>74</v>
      </c>
      <c r="J1774" t="s">
        <v>43</v>
      </c>
      <c r="K1774">
        <v>3</v>
      </c>
      <c r="L1774" s="1">
        <v>279</v>
      </c>
      <c r="M1774" t="s">
        <v>53</v>
      </c>
      <c r="N1774" t="s">
        <v>54</v>
      </c>
      <c r="O1774" t="s">
        <v>86</v>
      </c>
      <c r="P1774">
        <v>19</v>
      </c>
      <c r="Q1774">
        <v>32</v>
      </c>
      <c r="R1774">
        <v>13</v>
      </c>
      <c r="S1774">
        <v>2</v>
      </c>
      <c r="T1774">
        <v>3.2</v>
      </c>
      <c r="U1774">
        <v>0</v>
      </c>
      <c r="V1774">
        <v>9.5</v>
      </c>
      <c r="W1774" s="1">
        <v>192</v>
      </c>
      <c r="X1774" s="1">
        <v>630</v>
      </c>
      <c r="Y1774" s="1">
        <v>770.7</v>
      </c>
      <c r="Z1774" t="s">
        <v>47</v>
      </c>
      <c r="AA1774" t="s">
        <v>112</v>
      </c>
      <c r="AB1774" s="1">
        <v>0</v>
      </c>
      <c r="AC1774">
        <v>1</v>
      </c>
      <c r="AD1774">
        <v>1</v>
      </c>
      <c r="AE1774">
        <v>0</v>
      </c>
      <c r="AF1774">
        <v>0</v>
      </c>
      <c r="AG1774" t="s">
        <v>49</v>
      </c>
      <c r="AH1774">
        <f>IF(OR(Cleaned_Data_Table[[#This Row],[Appointment Status]]="No Show", Cleaned_Data_Table[[#This Row],[Appointment Status]]="Cancelled"), 1, 0)</f>
        <v>0</v>
      </c>
      <c r="AI1774" t="str">
        <f>IF(Cleaned_Data_Table[[#This Row],[Emergency Case]]=1, "Emergency Care", "Standard Care")</f>
        <v>Standard Care</v>
      </c>
    </row>
    <row r="1775" spans="1:35">
      <c r="A1775" t="s">
        <v>1884</v>
      </c>
      <c r="B1775">
        <v>77</v>
      </c>
      <c r="C1775" t="s">
        <v>51</v>
      </c>
      <c r="D1775" t="s">
        <v>38</v>
      </c>
      <c r="E1775">
        <v>28.5</v>
      </c>
      <c r="F1775" t="s">
        <v>52</v>
      </c>
      <c r="G1775" t="s">
        <v>85</v>
      </c>
      <c r="H1775" t="s">
        <v>41</v>
      </c>
      <c r="I1775" t="s">
        <v>42</v>
      </c>
      <c r="J1775" t="s">
        <v>110</v>
      </c>
      <c r="K1775">
        <v>10</v>
      </c>
      <c r="L1775" s="1">
        <v>471</v>
      </c>
      <c r="M1775" t="s">
        <v>53</v>
      </c>
      <c r="N1775" t="s">
        <v>69</v>
      </c>
      <c r="O1775" t="s">
        <v>70</v>
      </c>
      <c r="P1775">
        <v>0</v>
      </c>
      <c r="Q1775">
        <v>22</v>
      </c>
      <c r="R1775">
        <v>7</v>
      </c>
      <c r="S1775">
        <v>0</v>
      </c>
      <c r="T1775">
        <v>4.0999999999999996</v>
      </c>
      <c r="U1775">
        <v>1</v>
      </c>
      <c r="V1775">
        <v>10</v>
      </c>
      <c r="W1775" s="1">
        <v>1978</v>
      </c>
      <c r="X1775" s="1">
        <v>2393</v>
      </c>
      <c r="Y1775" s="1">
        <v>3389.4</v>
      </c>
      <c r="Z1775" t="s">
        <v>47</v>
      </c>
      <c r="AA1775" t="s">
        <v>71</v>
      </c>
      <c r="AB1775" s="1">
        <v>0</v>
      </c>
      <c r="AC1775">
        <v>0</v>
      </c>
      <c r="AD1775">
        <v>0</v>
      </c>
      <c r="AE1775">
        <v>0</v>
      </c>
      <c r="AF1775">
        <v>0</v>
      </c>
      <c r="AG1775" t="s">
        <v>87</v>
      </c>
      <c r="AH1775">
        <f>IF(OR(Cleaned_Data_Table[[#This Row],[Appointment Status]]="No Show", Cleaned_Data_Table[[#This Row],[Appointment Status]]="Cancelled"), 1, 0)</f>
        <v>0</v>
      </c>
      <c r="AI1775" t="str">
        <f>IF(Cleaned_Data_Table[[#This Row],[Emergency Case]]=1, "Emergency Care", "Standard Care")</f>
        <v>Emergency Care</v>
      </c>
    </row>
    <row r="1776" spans="1:35">
      <c r="A1776" t="s">
        <v>1885</v>
      </c>
      <c r="B1776">
        <v>28</v>
      </c>
      <c r="C1776" t="s">
        <v>51</v>
      </c>
      <c r="D1776" t="s">
        <v>93</v>
      </c>
      <c r="E1776">
        <v>26</v>
      </c>
      <c r="F1776" t="s">
        <v>89</v>
      </c>
      <c r="G1776" t="s">
        <v>66</v>
      </c>
      <c r="H1776" t="s">
        <v>60</v>
      </c>
      <c r="I1776" t="s">
        <v>61</v>
      </c>
      <c r="J1776" t="s">
        <v>110</v>
      </c>
      <c r="K1776">
        <v>12</v>
      </c>
      <c r="L1776" s="1">
        <v>614</v>
      </c>
      <c r="M1776" t="s">
        <v>53</v>
      </c>
      <c r="N1776" t="s">
        <v>81</v>
      </c>
      <c r="O1776" t="s">
        <v>98</v>
      </c>
      <c r="P1776">
        <v>13</v>
      </c>
      <c r="Q1776">
        <v>39</v>
      </c>
      <c r="R1776">
        <v>4</v>
      </c>
      <c r="S1776">
        <v>0</v>
      </c>
      <c r="T1776">
        <v>4.5999999999999996</v>
      </c>
      <c r="U1776">
        <v>0</v>
      </c>
      <c r="V1776">
        <v>9.6999999999999993</v>
      </c>
      <c r="W1776" s="1">
        <v>4956</v>
      </c>
      <c r="X1776" s="1">
        <v>3696</v>
      </c>
      <c r="Y1776" s="1">
        <v>6486.2</v>
      </c>
      <c r="Z1776" t="s">
        <v>47</v>
      </c>
      <c r="AA1776" t="s">
        <v>57</v>
      </c>
      <c r="AB1776" s="1">
        <v>0</v>
      </c>
      <c r="AC1776">
        <v>1</v>
      </c>
      <c r="AD1776">
        <v>0</v>
      </c>
      <c r="AE1776">
        <v>1</v>
      </c>
      <c r="AF1776">
        <v>0</v>
      </c>
      <c r="AG1776" t="s">
        <v>87</v>
      </c>
      <c r="AH1776">
        <f>IF(OR(Cleaned_Data_Table[[#This Row],[Appointment Status]]="No Show", Cleaned_Data_Table[[#This Row],[Appointment Status]]="Cancelled"), 1, 0)</f>
        <v>0</v>
      </c>
      <c r="AI1776" t="str">
        <f>IF(Cleaned_Data_Table[[#This Row],[Emergency Case]]=1, "Emergency Care", "Standard Care")</f>
        <v>Standard Care</v>
      </c>
    </row>
    <row r="1777" spans="1:35">
      <c r="A1777" t="s">
        <v>1886</v>
      </c>
      <c r="B1777">
        <v>38</v>
      </c>
      <c r="C1777" t="s">
        <v>51</v>
      </c>
      <c r="D1777" t="s">
        <v>84</v>
      </c>
      <c r="E1777">
        <v>29.8</v>
      </c>
      <c r="F1777" t="s">
        <v>39</v>
      </c>
      <c r="G1777" t="s">
        <v>40</v>
      </c>
      <c r="H1777" t="s">
        <v>94</v>
      </c>
      <c r="I1777" t="s">
        <v>95</v>
      </c>
      <c r="J1777" t="s">
        <v>110</v>
      </c>
      <c r="K1777">
        <v>4</v>
      </c>
      <c r="L1777" s="1">
        <v>329</v>
      </c>
      <c r="M1777" t="s">
        <v>44</v>
      </c>
      <c r="N1777" t="s">
        <v>45</v>
      </c>
      <c r="O1777" t="s">
        <v>46</v>
      </c>
      <c r="P1777">
        <v>28</v>
      </c>
      <c r="Q1777">
        <v>32</v>
      </c>
      <c r="R1777">
        <v>13</v>
      </c>
      <c r="S1777">
        <v>1</v>
      </c>
      <c r="T1777">
        <v>3.2</v>
      </c>
      <c r="U1777">
        <v>0</v>
      </c>
      <c r="V1777">
        <v>9.5</v>
      </c>
      <c r="W1777" s="1">
        <v>3443</v>
      </c>
      <c r="X1777" s="1">
        <v>3356</v>
      </c>
      <c r="Y1777" s="1">
        <v>7128</v>
      </c>
      <c r="Z1777" t="s">
        <v>47</v>
      </c>
      <c r="AA1777" t="s">
        <v>48</v>
      </c>
      <c r="AB1777" s="1">
        <v>0</v>
      </c>
      <c r="AC1777">
        <v>1</v>
      </c>
      <c r="AD1777">
        <v>1</v>
      </c>
      <c r="AE1777">
        <v>1</v>
      </c>
      <c r="AF1777">
        <v>0</v>
      </c>
      <c r="AG1777" t="s">
        <v>87</v>
      </c>
      <c r="AH1777">
        <f>IF(OR(Cleaned_Data_Table[[#This Row],[Appointment Status]]="No Show", Cleaned_Data_Table[[#This Row],[Appointment Status]]="Cancelled"), 1, 0)</f>
        <v>0</v>
      </c>
      <c r="AI1777" t="str">
        <f>IF(Cleaned_Data_Table[[#This Row],[Emergency Case]]=1, "Emergency Care", "Standard Care")</f>
        <v>Standard Care</v>
      </c>
    </row>
    <row r="1778" spans="1:35">
      <c r="A1778" t="s">
        <v>1887</v>
      </c>
      <c r="B1778">
        <v>10</v>
      </c>
      <c r="C1778" t="s">
        <v>37</v>
      </c>
      <c r="D1778" t="s">
        <v>84</v>
      </c>
      <c r="E1778">
        <v>22</v>
      </c>
      <c r="F1778" t="s">
        <v>52</v>
      </c>
      <c r="G1778" t="s">
        <v>40</v>
      </c>
      <c r="H1778" t="s">
        <v>138</v>
      </c>
      <c r="I1778" t="s">
        <v>139</v>
      </c>
      <c r="J1778" t="s">
        <v>90</v>
      </c>
      <c r="K1778">
        <v>21</v>
      </c>
      <c r="L1778" s="1">
        <v>640</v>
      </c>
      <c r="M1778" t="s">
        <v>53</v>
      </c>
      <c r="N1778" t="s">
        <v>124</v>
      </c>
      <c r="O1778" t="s">
        <v>46</v>
      </c>
      <c r="P1778">
        <v>3</v>
      </c>
      <c r="Q1778">
        <v>3</v>
      </c>
      <c r="R1778">
        <v>14</v>
      </c>
      <c r="S1778">
        <v>4</v>
      </c>
      <c r="T1778">
        <v>3.5</v>
      </c>
      <c r="U1778">
        <v>0</v>
      </c>
      <c r="V1778">
        <v>10</v>
      </c>
      <c r="W1778" s="1">
        <v>18321</v>
      </c>
      <c r="X1778" s="1">
        <v>10295</v>
      </c>
      <c r="Y1778" s="1">
        <v>20479.2</v>
      </c>
      <c r="Z1778" t="s">
        <v>47</v>
      </c>
      <c r="AA1778" t="s">
        <v>112</v>
      </c>
      <c r="AB1778" s="1">
        <v>0</v>
      </c>
      <c r="AC1778">
        <v>0</v>
      </c>
      <c r="AD1778">
        <v>0</v>
      </c>
      <c r="AE1778">
        <v>0</v>
      </c>
      <c r="AF1778">
        <v>0</v>
      </c>
      <c r="AG1778" t="s">
        <v>131</v>
      </c>
      <c r="AH1778">
        <f>IF(OR(Cleaned_Data_Table[[#This Row],[Appointment Status]]="No Show", Cleaned_Data_Table[[#This Row],[Appointment Status]]="Cancelled"), 1, 0)</f>
        <v>0</v>
      </c>
      <c r="AI1778" t="str">
        <f>IF(Cleaned_Data_Table[[#This Row],[Emergency Case]]=1, "Emergency Care", "Standard Care")</f>
        <v>Standard Care</v>
      </c>
    </row>
    <row r="1779" spans="1:35">
      <c r="A1779" t="s">
        <v>1888</v>
      </c>
      <c r="B1779">
        <v>57</v>
      </c>
      <c r="C1779" t="s">
        <v>51</v>
      </c>
      <c r="D1779" t="s">
        <v>100</v>
      </c>
      <c r="E1779">
        <v>24.8</v>
      </c>
      <c r="F1779" t="s">
        <v>52</v>
      </c>
      <c r="G1779" t="s">
        <v>66</v>
      </c>
      <c r="H1779" t="s">
        <v>94</v>
      </c>
      <c r="I1779" t="s">
        <v>95</v>
      </c>
      <c r="J1779" t="s">
        <v>43</v>
      </c>
      <c r="K1779">
        <v>16</v>
      </c>
      <c r="L1779" s="1">
        <v>553</v>
      </c>
      <c r="M1779" t="s">
        <v>53</v>
      </c>
      <c r="N1779" t="s">
        <v>62</v>
      </c>
      <c r="O1779" t="s">
        <v>70</v>
      </c>
      <c r="P1779">
        <v>9</v>
      </c>
      <c r="Q1779">
        <v>59</v>
      </c>
      <c r="R1779">
        <v>13</v>
      </c>
      <c r="S1779">
        <v>2</v>
      </c>
      <c r="T1779">
        <v>4.7</v>
      </c>
      <c r="U1779">
        <v>0</v>
      </c>
      <c r="V1779">
        <v>8.4</v>
      </c>
      <c r="W1779" s="1">
        <v>664</v>
      </c>
      <c r="X1779" s="1">
        <v>503</v>
      </c>
      <c r="Y1779" s="1">
        <v>1204</v>
      </c>
      <c r="Z1779" t="s">
        <v>47</v>
      </c>
      <c r="AA1779" t="s">
        <v>76</v>
      </c>
      <c r="AB1779" s="1">
        <v>0</v>
      </c>
      <c r="AC1779">
        <v>1</v>
      </c>
      <c r="AD1779">
        <v>0</v>
      </c>
      <c r="AE1779">
        <v>0</v>
      </c>
      <c r="AF1779">
        <v>0</v>
      </c>
      <c r="AG1779" t="s">
        <v>49</v>
      </c>
      <c r="AH1779">
        <f>IF(OR(Cleaned_Data_Table[[#This Row],[Appointment Status]]="No Show", Cleaned_Data_Table[[#This Row],[Appointment Status]]="Cancelled"), 1, 0)</f>
        <v>0</v>
      </c>
      <c r="AI1779" t="str">
        <f>IF(Cleaned_Data_Table[[#This Row],[Emergency Case]]=1, "Emergency Care", "Standard Care")</f>
        <v>Standard Care</v>
      </c>
    </row>
    <row r="1780" spans="1:35">
      <c r="A1780" t="s">
        <v>1889</v>
      </c>
      <c r="B1780">
        <v>44</v>
      </c>
      <c r="C1780" t="s">
        <v>37</v>
      </c>
      <c r="D1780" t="s">
        <v>84</v>
      </c>
      <c r="E1780">
        <v>18</v>
      </c>
      <c r="F1780" t="s">
        <v>39</v>
      </c>
      <c r="G1780" t="s">
        <v>40</v>
      </c>
      <c r="H1780" t="s">
        <v>104</v>
      </c>
      <c r="I1780" t="s">
        <v>105</v>
      </c>
      <c r="J1780" t="s">
        <v>110</v>
      </c>
      <c r="K1780">
        <v>29</v>
      </c>
      <c r="L1780" s="1">
        <v>795</v>
      </c>
      <c r="M1780" t="s">
        <v>44</v>
      </c>
      <c r="N1780" t="s">
        <v>124</v>
      </c>
      <c r="O1780" t="s">
        <v>119</v>
      </c>
      <c r="P1780">
        <v>6</v>
      </c>
      <c r="Q1780">
        <v>28</v>
      </c>
      <c r="R1780">
        <v>1</v>
      </c>
      <c r="S1780">
        <v>0</v>
      </c>
      <c r="T1780">
        <v>3.2</v>
      </c>
      <c r="U1780">
        <v>0</v>
      </c>
      <c r="V1780">
        <v>9.6999999999999993</v>
      </c>
      <c r="W1780" s="1">
        <v>3029</v>
      </c>
      <c r="X1780" s="1">
        <v>2633</v>
      </c>
      <c r="Y1780" s="1">
        <v>6457</v>
      </c>
      <c r="Z1780" t="s">
        <v>47</v>
      </c>
      <c r="AA1780" t="s">
        <v>48</v>
      </c>
      <c r="AB1780" s="1">
        <v>0</v>
      </c>
      <c r="AC1780">
        <v>0</v>
      </c>
      <c r="AD1780">
        <v>0</v>
      </c>
      <c r="AE1780">
        <v>0</v>
      </c>
      <c r="AF1780">
        <v>0</v>
      </c>
      <c r="AG1780" t="s">
        <v>87</v>
      </c>
      <c r="AH1780">
        <f>IF(OR(Cleaned_Data_Table[[#This Row],[Appointment Status]]="No Show", Cleaned_Data_Table[[#This Row],[Appointment Status]]="Cancelled"), 1, 0)</f>
        <v>0</v>
      </c>
      <c r="AI1780" t="str">
        <f>IF(Cleaned_Data_Table[[#This Row],[Emergency Case]]=1, "Emergency Care", "Standard Care")</f>
        <v>Standard Care</v>
      </c>
    </row>
    <row r="1781" spans="1:35">
      <c r="A1781" t="s">
        <v>1890</v>
      </c>
      <c r="B1781">
        <v>21</v>
      </c>
      <c r="C1781" t="s">
        <v>37</v>
      </c>
      <c r="D1781" t="s">
        <v>65</v>
      </c>
      <c r="E1781">
        <v>23.5</v>
      </c>
      <c r="F1781" t="s">
        <v>97</v>
      </c>
      <c r="G1781" t="s">
        <v>40</v>
      </c>
      <c r="H1781" t="s">
        <v>60</v>
      </c>
      <c r="I1781" t="s">
        <v>61</v>
      </c>
      <c r="J1781" t="s">
        <v>90</v>
      </c>
      <c r="K1781">
        <v>20</v>
      </c>
      <c r="L1781" s="1">
        <v>656</v>
      </c>
      <c r="M1781" t="s">
        <v>53</v>
      </c>
      <c r="N1781" t="s">
        <v>62</v>
      </c>
      <c r="O1781" t="s">
        <v>106</v>
      </c>
      <c r="P1781">
        <v>12</v>
      </c>
      <c r="Q1781">
        <v>6</v>
      </c>
      <c r="R1781">
        <v>4</v>
      </c>
      <c r="S1781">
        <v>3</v>
      </c>
      <c r="T1781">
        <v>4.5999999999999996</v>
      </c>
      <c r="U1781">
        <v>0</v>
      </c>
      <c r="V1781">
        <v>10</v>
      </c>
      <c r="W1781" s="1">
        <v>10575</v>
      </c>
      <c r="X1781" s="1">
        <v>14681</v>
      </c>
      <c r="Y1781" s="1">
        <v>18138.400000000001</v>
      </c>
      <c r="Z1781" t="s">
        <v>47</v>
      </c>
      <c r="AA1781" t="s">
        <v>57</v>
      </c>
      <c r="AB1781" s="1">
        <v>0</v>
      </c>
      <c r="AC1781">
        <v>0</v>
      </c>
      <c r="AD1781">
        <v>0</v>
      </c>
      <c r="AE1781">
        <v>0</v>
      </c>
      <c r="AF1781">
        <v>0</v>
      </c>
      <c r="AG1781" t="s">
        <v>87</v>
      </c>
      <c r="AH1781">
        <f>IF(OR(Cleaned_Data_Table[[#This Row],[Appointment Status]]="No Show", Cleaned_Data_Table[[#This Row],[Appointment Status]]="Cancelled"), 1, 0)</f>
        <v>0</v>
      </c>
      <c r="AI1781" t="str">
        <f>IF(Cleaned_Data_Table[[#This Row],[Emergency Case]]=1, "Emergency Care", "Standard Care")</f>
        <v>Standard Care</v>
      </c>
    </row>
    <row r="1782" spans="1:35">
      <c r="A1782" t="s">
        <v>1891</v>
      </c>
      <c r="B1782">
        <v>6</v>
      </c>
      <c r="C1782" t="s">
        <v>51</v>
      </c>
      <c r="D1782" t="s">
        <v>114</v>
      </c>
      <c r="E1782">
        <v>22.8</v>
      </c>
      <c r="F1782" t="s">
        <v>52</v>
      </c>
      <c r="G1782" t="s">
        <v>85</v>
      </c>
      <c r="H1782" t="s">
        <v>138</v>
      </c>
      <c r="I1782" t="s">
        <v>139</v>
      </c>
      <c r="J1782" t="s">
        <v>90</v>
      </c>
      <c r="K1782">
        <v>3</v>
      </c>
      <c r="L1782" s="1">
        <v>437</v>
      </c>
      <c r="M1782" t="s">
        <v>44</v>
      </c>
      <c r="N1782" t="s">
        <v>69</v>
      </c>
      <c r="O1782" t="s">
        <v>98</v>
      </c>
      <c r="P1782">
        <v>0</v>
      </c>
      <c r="Q1782">
        <v>3</v>
      </c>
      <c r="R1782">
        <v>10</v>
      </c>
      <c r="S1782">
        <v>2</v>
      </c>
      <c r="T1782">
        <v>3.2</v>
      </c>
      <c r="U1782">
        <v>1</v>
      </c>
      <c r="V1782">
        <v>10</v>
      </c>
      <c r="W1782" s="1">
        <v>10612</v>
      </c>
      <c r="X1782" s="1">
        <v>14223</v>
      </c>
      <c r="Y1782" s="1">
        <v>25272</v>
      </c>
      <c r="Z1782" t="s">
        <v>47</v>
      </c>
      <c r="AA1782" t="s">
        <v>112</v>
      </c>
      <c r="AB1782" s="1">
        <v>0</v>
      </c>
      <c r="AC1782">
        <v>0</v>
      </c>
      <c r="AD1782">
        <v>0</v>
      </c>
      <c r="AE1782">
        <v>0</v>
      </c>
      <c r="AF1782">
        <v>0</v>
      </c>
      <c r="AG1782" t="s">
        <v>131</v>
      </c>
      <c r="AH1782">
        <f>IF(OR(Cleaned_Data_Table[[#This Row],[Appointment Status]]="No Show", Cleaned_Data_Table[[#This Row],[Appointment Status]]="Cancelled"), 1, 0)</f>
        <v>0</v>
      </c>
      <c r="AI1782" t="str">
        <f>IF(Cleaned_Data_Table[[#This Row],[Emergency Case]]=1, "Emergency Care", "Standard Care")</f>
        <v>Emergency Care</v>
      </c>
    </row>
    <row r="1783" spans="1:35">
      <c r="A1783" t="s">
        <v>1892</v>
      </c>
      <c r="B1783">
        <v>12</v>
      </c>
      <c r="C1783" t="s">
        <v>51</v>
      </c>
      <c r="D1783" t="s">
        <v>78</v>
      </c>
      <c r="E1783">
        <v>20.100000000000001</v>
      </c>
      <c r="F1783" t="s">
        <v>89</v>
      </c>
      <c r="G1783" t="s">
        <v>40</v>
      </c>
      <c r="H1783" t="s">
        <v>67</v>
      </c>
      <c r="I1783" t="s">
        <v>68</v>
      </c>
      <c r="J1783" t="s">
        <v>90</v>
      </c>
      <c r="K1783">
        <v>20</v>
      </c>
      <c r="L1783" s="1">
        <v>740</v>
      </c>
      <c r="M1783" t="s">
        <v>53</v>
      </c>
      <c r="N1783" t="s">
        <v>54</v>
      </c>
      <c r="O1783" t="s">
        <v>55</v>
      </c>
      <c r="P1783">
        <v>21</v>
      </c>
      <c r="Q1783">
        <v>9</v>
      </c>
      <c r="R1783">
        <v>2</v>
      </c>
      <c r="S1783">
        <v>0</v>
      </c>
      <c r="T1783">
        <v>3.8</v>
      </c>
      <c r="U1783">
        <v>0</v>
      </c>
      <c r="V1783">
        <v>10</v>
      </c>
      <c r="W1783" s="1">
        <v>7274</v>
      </c>
      <c r="X1783" s="1">
        <v>14587</v>
      </c>
      <c r="Y1783" s="1">
        <v>15820.7</v>
      </c>
      <c r="Z1783" t="s">
        <v>47</v>
      </c>
      <c r="AA1783" t="s">
        <v>112</v>
      </c>
      <c r="AB1783" s="1">
        <v>0</v>
      </c>
      <c r="AC1783">
        <v>0</v>
      </c>
      <c r="AD1783">
        <v>1</v>
      </c>
      <c r="AE1783">
        <v>0</v>
      </c>
      <c r="AF1783">
        <v>0</v>
      </c>
      <c r="AG1783" t="s">
        <v>91</v>
      </c>
      <c r="AH1783">
        <f>IF(OR(Cleaned_Data_Table[[#This Row],[Appointment Status]]="No Show", Cleaned_Data_Table[[#This Row],[Appointment Status]]="Cancelled"), 1, 0)</f>
        <v>0</v>
      </c>
      <c r="AI1783" t="str">
        <f>IF(Cleaned_Data_Table[[#This Row],[Emergency Case]]=1, "Emergency Care", "Standard Care")</f>
        <v>Standard Care</v>
      </c>
    </row>
    <row r="1784" spans="1:35">
      <c r="A1784" t="s">
        <v>1893</v>
      </c>
      <c r="B1784">
        <v>22</v>
      </c>
      <c r="C1784" t="s">
        <v>51</v>
      </c>
      <c r="D1784" t="s">
        <v>78</v>
      </c>
      <c r="E1784">
        <v>25.4</v>
      </c>
      <c r="F1784" t="s">
        <v>39</v>
      </c>
      <c r="G1784" t="s">
        <v>66</v>
      </c>
      <c r="H1784" t="s">
        <v>41</v>
      </c>
      <c r="I1784" t="s">
        <v>42</v>
      </c>
      <c r="J1784" t="s">
        <v>43</v>
      </c>
      <c r="K1784">
        <v>3</v>
      </c>
      <c r="L1784" s="1">
        <v>272</v>
      </c>
      <c r="M1784" t="s">
        <v>53</v>
      </c>
      <c r="N1784" t="s">
        <v>69</v>
      </c>
      <c r="O1784" t="s">
        <v>111</v>
      </c>
      <c r="P1784">
        <v>25</v>
      </c>
      <c r="Q1784">
        <v>53</v>
      </c>
      <c r="R1784">
        <v>3</v>
      </c>
      <c r="S1784">
        <v>1</v>
      </c>
      <c r="T1784">
        <v>3.3</v>
      </c>
      <c r="U1784">
        <v>0</v>
      </c>
      <c r="V1784">
        <v>8.1</v>
      </c>
      <c r="W1784" s="1">
        <v>229</v>
      </c>
      <c r="X1784" s="1">
        <v>568</v>
      </c>
      <c r="Y1784" s="1">
        <v>748.3</v>
      </c>
      <c r="Z1784" t="s">
        <v>56</v>
      </c>
      <c r="AA1784" t="s">
        <v>57</v>
      </c>
      <c r="AB1784" s="1">
        <v>1069</v>
      </c>
      <c r="AC1784">
        <v>1</v>
      </c>
      <c r="AD1784">
        <v>1</v>
      </c>
      <c r="AE1784">
        <v>0</v>
      </c>
      <c r="AF1784">
        <v>0</v>
      </c>
      <c r="AG1784" t="s">
        <v>49</v>
      </c>
      <c r="AH1784">
        <f>IF(OR(Cleaned_Data_Table[[#This Row],[Appointment Status]]="No Show", Cleaned_Data_Table[[#This Row],[Appointment Status]]="Cancelled"), 1, 0)</f>
        <v>1</v>
      </c>
      <c r="AI1784" t="str">
        <f>IF(Cleaned_Data_Table[[#This Row],[Emergency Case]]=1, "Emergency Care", "Standard Care")</f>
        <v>Standard Care</v>
      </c>
    </row>
    <row r="1785" spans="1:35">
      <c r="A1785" t="s">
        <v>1894</v>
      </c>
      <c r="B1785">
        <v>79</v>
      </c>
      <c r="C1785" t="s">
        <v>51</v>
      </c>
      <c r="D1785" t="s">
        <v>116</v>
      </c>
      <c r="E1785">
        <v>21.8</v>
      </c>
      <c r="F1785" t="s">
        <v>103</v>
      </c>
      <c r="G1785" t="s">
        <v>40</v>
      </c>
      <c r="H1785" t="s">
        <v>108</v>
      </c>
      <c r="I1785" t="s">
        <v>109</v>
      </c>
      <c r="J1785" t="s">
        <v>43</v>
      </c>
      <c r="K1785">
        <v>6</v>
      </c>
      <c r="L1785" s="1">
        <v>333</v>
      </c>
      <c r="M1785" t="s">
        <v>53</v>
      </c>
      <c r="N1785" t="s">
        <v>69</v>
      </c>
      <c r="O1785" t="s">
        <v>46</v>
      </c>
      <c r="P1785">
        <v>27</v>
      </c>
      <c r="Q1785">
        <v>57</v>
      </c>
      <c r="R1785">
        <v>14</v>
      </c>
      <c r="S1785">
        <v>2</v>
      </c>
      <c r="T1785">
        <v>3.8</v>
      </c>
      <c r="U1785">
        <v>0</v>
      </c>
      <c r="V1785">
        <v>8.1</v>
      </c>
      <c r="W1785" s="1">
        <v>844</v>
      </c>
      <c r="X1785" s="1">
        <v>654</v>
      </c>
      <c r="Y1785" s="1">
        <v>1281.7</v>
      </c>
      <c r="Z1785" t="s">
        <v>56</v>
      </c>
      <c r="AA1785" t="s">
        <v>71</v>
      </c>
      <c r="AB1785" s="1">
        <v>1831</v>
      </c>
      <c r="AC1785">
        <v>1</v>
      </c>
      <c r="AD1785">
        <v>1</v>
      </c>
      <c r="AE1785">
        <v>0</v>
      </c>
      <c r="AF1785">
        <v>0</v>
      </c>
      <c r="AG1785" t="s">
        <v>49</v>
      </c>
      <c r="AH1785">
        <f>IF(OR(Cleaned_Data_Table[[#This Row],[Appointment Status]]="No Show", Cleaned_Data_Table[[#This Row],[Appointment Status]]="Cancelled"), 1, 0)</f>
        <v>1</v>
      </c>
      <c r="AI1785" t="str">
        <f>IF(Cleaned_Data_Table[[#This Row],[Emergency Case]]=1, "Emergency Care", "Standard Care")</f>
        <v>Standard Care</v>
      </c>
    </row>
    <row r="1786" spans="1:35">
      <c r="A1786" t="s">
        <v>1895</v>
      </c>
      <c r="B1786">
        <v>53</v>
      </c>
      <c r="C1786" t="s">
        <v>37</v>
      </c>
      <c r="D1786" t="s">
        <v>118</v>
      </c>
      <c r="E1786">
        <v>22.9</v>
      </c>
      <c r="F1786" t="s">
        <v>52</v>
      </c>
      <c r="G1786" t="s">
        <v>66</v>
      </c>
      <c r="H1786" t="s">
        <v>41</v>
      </c>
      <c r="I1786" t="s">
        <v>42</v>
      </c>
      <c r="J1786" t="s">
        <v>110</v>
      </c>
      <c r="K1786">
        <v>9</v>
      </c>
      <c r="L1786" s="1">
        <v>567</v>
      </c>
      <c r="M1786" t="s">
        <v>44</v>
      </c>
      <c r="N1786" t="s">
        <v>81</v>
      </c>
      <c r="O1786" t="s">
        <v>86</v>
      </c>
      <c r="P1786">
        <v>29</v>
      </c>
      <c r="Q1786">
        <v>13</v>
      </c>
      <c r="R1786">
        <v>6</v>
      </c>
      <c r="S1786">
        <v>2</v>
      </c>
      <c r="T1786">
        <v>4.5</v>
      </c>
      <c r="U1786">
        <v>0</v>
      </c>
      <c r="V1786">
        <v>10</v>
      </c>
      <c r="W1786" s="1">
        <v>3366</v>
      </c>
      <c r="X1786" s="1">
        <v>3984</v>
      </c>
      <c r="Y1786" s="1">
        <v>7917</v>
      </c>
      <c r="Z1786" t="s">
        <v>56</v>
      </c>
      <c r="AA1786" t="s">
        <v>48</v>
      </c>
      <c r="AB1786" s="1">
        <v>7917</v>
      </c>
      <c r="AC1786">
        <v>0</v>
      </c>
      <c r="AD1786">
        <v>1</v>
      </c>
      <c r="AE1786">
        <v>0</v>
      </c>
      <c r="AF1786">
        <v>0</v>
      </c>
      <c r="AG1786" t="s">
        <v>87</v>
      </c>
      <c r="AH1786">
        <f>IF(OR(Cleaned_Data_Table[[#This Row],[Appointment Status]]="No Show", Cleaned_Data_Table[[#This Row],[Appointment Status]]="Cancelled"), 1, 0)</f>
        <v>1</v>
      </c>
      <c r="AI1786" t="str">
        <f>IF(Cleaned_Data_Table[[#This Row],[Emergency Case]]=1, "Emergency Care", "Standard Care")</f>
        <v>Standard Care</v>
      </c>
    </row>
    <row r="1787" spans="1:35">
      <c r="A1787" t="s">
        <v>1896</v>
      </c>
      <c r="B1787">
        <v>44</v>
      </c>
      <c r="C1787" t="s">
        <v>51</v>
      </c>
      <c r="D1787" t="s">
        <v>84</v>
      </c>
      <c r="E1787">
        <v>19.600000000000001</v>
      </c>
      <c r="F1787" t="s">
        <v>39</v>
      </c>
      <c r="G1787" t="s">
        <v>85</v>
      </c>
      <c r="H1787" t="s">
        <v>108</v>
      </c>
      <c r="I1787" t="s">
        <v>109</v>
      </c>
      <c r="J1787" t="s">
        <v>90</v>
      </c>
      <c r="K1787">
        <v>6</v>
      </c>
      <c r="L1787" s="1">
        <v>364</v>
      </c>
      <c r="M1787" t="s">
        <v>53</v>
      </c>
      <c r="N1787" t="s">
        <v>124</v>
      </c>
      <c r="O1787" t="s">
        <v>70</v>
      </c>
      <c r="P1787">
        <v>0</v>
      </c>
      <c r="Q1787">
        <v>19</v>
      </c>
      <c r="R1787">
        <v>9</v>
      </c>
      <c r="S1787">
        <v>4</v>
      </c>
      <c r="T1787">
        <v>4.5</v>
      </c>
      <c r="U1787">
        <v>1</v>
      </c>
      <c r="V1787">
        <v>10</v>
      </c>
      <c r="W1787" s="1">
        <v>9983</v>
      </c>
      <c r="X1787" s="1">
        <v>4018</v>
      </c>
      <c r="Y1787" s="1">
        <v>10055.5</v>
      </c>
      <c r="Z1787" t="s">
        <v>47</v>
      </c>
      <c r="AA1787" t="s">
        <v>48</v>
      </c>
      <c r="AB1787" s="1">
        <v>0</v>
      </c>
      <c r="AC1787">
        <v>0</v>
      </c>
      <c r="AD1787">
        <v>0</v>
      </c>
      <c r="AE1787">
        <v>0</v>
      </c>
      <c r="AF1787">
        <v>1</v>
      </c>
      <c r="AG1787" t="s">
        <v>131</v>
      </c>
      <c r="AH1787">
        <f>IF(OR(Cleaned_Data_Table[[#This Row],[Appointment Status]]="No Show", Cleaned_Data_Table[[#This Row],[Appointment Status]]="Cancelled"), 1, 0)</f>
        <v>0</v>
      </c>
      <c r="AI1787" t="str">
        <f>IF(Cleaned_Data_Table[[#This Row],[Emergency Case]]=1, "Emergency Care", "Standard Care")</f>
        <v>Emergency Care</v>
      </c>
    </row>
    <row r="1788" spans="1:35">
      <c r="A1788" t="s">
        <v>1897</v>
      </c>
      <c r="B1788">
        <v>16</v>
      </c>
      <c r="C1788" t="s">
        <v>51</v>
      </c>
      <c r="D1788" t="s">
        <v>114</v>
      </c>
      <c r="E1788">
        <v>32.5</v>
      </c>
      <c r="F1788" t="s">
        <v>39</v>
      </c>
      <c r="G1788" t="s">
        <v>40</v>
      </c>
      <c r="H1788" t="s">
        <v>94</v>
      </c>
      <c r="I1788" t="s">
        <v>95</v>
      </c>
      <c r="J1788" t="s">
        <v>43</v>
      </c>
      <c r="K1788">
        <v>3</v>
      </c>
      <c r="L1788" s="1">
        <v>446</v>
      </c>
      <c r="M1788" t="s">
        <v>53</v>
      </c>
      <c r="N1788" t="s">
        <v>62</v>
      </c>
      <c r="O1788" t="s">
        <v>119</v>
      </c>
      <c r="P1788">
        <v>9</v>
      </c>
      <c r="Q1788">
        <v>59</v>
      </c>
      <c r="R1788">
        <v>1</v>
      </c>
      <c r="S1788">
        <v>0</v>
      </c>
      <c r="T1788">
        <v>4.7</v>
      </c>
      <c r="U1788">
        <v>0</v>
      </c>
      <c r="V1788">
        <v>8.4</v>
      </c>
      <c r="W1788" s="1">
        <v>641</v>
      </c>
      <c r="X1788" s="1">
        <v>167</v>
      </c>
      <c r="Y1788" s="1">
        <v>877.8</v>
      </c>
      <c r="Z1788" t="s">
        <v>47</v>
      </c>
      <c r="AA1788" t="s">
        <v>112</v>
      </c>
      <c r="AB1788" s="1">
        <v>0</v>
      </c>
      <c r="AC1788">
        <v>1</v>
      </c>
      <c r="AD1788">
        <v>0</v>
      </c>
      <c r="AE1788">
        <v>0</v>
      </c>
      <c r="AF1788">
        <v>0</v>
      </c>
      <c r="AG1788" t="s">
        <v>49</v>
      </c>
      <c r="AH1788">
        <f>IF(OR(Cleaned_Data_Table[[#This Row],[Appointment Status]]="No Show", Cleaned_Data_Table[[#This Row],[Appointment Status]]="Cancelled"), 1, 0)</f>
        <v>0</v>
      </c>
      <c r="AI1788" t="str">
        <f>IF(Cleaned_Data_Table[[#This Row],[Emergency Case]]=1, "Emergency Care", "Standard Care")</f>
        <v>Standard Care</v>
      </c>
    </row>
    <row r="1789" spans="1:35">
      <c r="A1789" t="s">
        <v>1898</v>
      </c>
      <c r="B1789">
        <v>46</v>
      </c>
      <c r="C1789" t="s">
        <v>51</v>
      </c>
      <c r="D1789" t="s">
        <v>93</v>
      </c>
      <c r="E1789">
        <v>21.3</v>
      </c>
      <c r="F1789" t="s">
        <v>52</v>
      </c>
      <c r="G1789" t="s">
        <v>40</v>
      </c>
      <c r="H1789" t="s">
        <v>41</v>
      </c>
      <c r="I1789" t="s">
        <v>42</v>
      </c>
      <c r="J1789" t="s">
        <v>43</v>
      </c>
      <c r="K1789">
        <v>6</v>
      </c>
      <c r="L1789" s="1">
        <v>436</v>
      </c>
      <c r="M1789" t="s">
        <v>44</v>
      </c>
      <c r="N1789" t="s">
        <v>62</v>
      </c>
      <c r="O1789" t="s">
        <v>70</v>
      </c>
      <c r="P1789">
        <v>24</v>
      </c>
      <c r="Q1789">
        <v>28</v>
      </c>
      <c r="R1789">
        <v>5</v>
      </c>
      <c r="S1789">
        <v>1</v>
      </c>
      <c r="T1789">
        <v>4</v>
      </c>
      <c r="U1789">
        <v>0</v>
      </c>
      <c r="V1789">
        <v>10</v>
      </c>
      <c r="W1789" s="1">
        <v>347</v>
      </c>
      <c r="X1789" s="1">
        <v>144</v>
      </c>
      <c r="Y1789" s="1">
        <v>927</v>
      </c>
      <c r="Z1789" t="s">
        <v>47</v>
      </c>
      <c r="AA1789" t="s">
        <v>48</v>
      </c>
      <c r="AB1789" s="1">
        <v>0</v>
      </c>
      <c r="AC1789">
        <v>0</v>
      </c>
      <c r="AD1789">
        <v>1</v>
      </c>
      <c r="AE1789">
        <v>0</v>
      </c>
      <c r="AF1789">
        <v>0</v>
      </c>
      <c r="AG1789" t="s">
        <v>49</v>
      </c>
      <c r="AH1789">
        <f>IF(OR(Cleaned_Data_Table[[#This Row],[Appointment Status]]="No Show", Cleaned_Data_Table[[#This Row],[Appointment Status]]="Cancelled"), 1, 0)</f>
        <v>0</v>
      </c>
      <c r="AI1789" t="str">
        <f>IF(Cleaned_Data_Table[[#This Row],[Emergency Case]]=1, "Emergency Care", "Standard Care")</f>
        <v>Standard Care</v>
      </c>
    </row>
    <row r="1790" spans="1:35">
      <c r="A1790" t="s">
        <v>1899</v>
      </c>
      <c r="B1790">
        <v>5</v>
      </c>
      <c r="C1790" t="s">
        <v>37</v>
      </c>
      <c r="D1790" t="s">
        <v>84</v>
      </c>
      <c r="E1790">
        <v>22.9</v>
      </c>
      <c r="F1790" t="s">
        <v>52</v>
      </c>
      <c r="G1790" t="s">
        <v>40</v>
      </c>
      <c r="H1790" t="s">
        <v>41</v>
      </c>
      <c r="I1790" t="s">
        <v>42</v>
      </c>
      <c r="J1790" t="s">
        <v>43</v>
      </c>
      <c r="K1790">
        <v>9</v>
      </c>
      <c r="L1790" s="1">
        <v>417</v>
      </c>
      <c r="M1790" t="s">
        <v>53</v>
      </c>
      <c r="N1790" t="s">
        <v>124</v>
      </c>
      <c r="O1790" t="s">
        <v>70</v>
      </c>
      <c r="P1790">
        <v>22</v>
      </c>
      <c r="Q1790">
        <v>21</v>
      </c>
      <c r="R1790">
        <v>5</v>
      </c>
      <c r="S1790">
        <v>0</v>
      </c>
      <c r="T1790">
        <v>4.5999999999999996</v>
      </c>
      <c r="U1790">
        <v>0</v>
      </c>
      <c r="V1790">
        <v>10</v>
      </c>
      <c r="W1790" s="1">
        <v>480</v>
      </c>
      <c r="X1790" s="1">
        <v>477</v>
      </c>
      <c r="Y1790" s="1">
        <v>961.8</v>
      </c>
      <c r="Z1790" t="s">
        <v>125</v>
      </c>
      <c r="AA1790" t="s">
        <v>112</v>
      </c>
      <c r="AB1790" s="1">
        <v>0</v>
      </c>
      <c r="AC1790">
        <v>0</v>
      </c>
      <c r="AD1790">
        <v>1</v>
      </c>
      <c r="AE1790">
        <v>0</v>
      </c>
      <c r="AF1790">
        <v>0</v>
      </c>
      <c r="AG1790" t="s">
        <v>49</v>
      </c>
      <c r="AH1790">
        <f>IF(OR(Cleaned_Data_Table[[#This Row],[Appointment Status]]="No Show", Cleaned_Data_Table[[#This Row],[Appointment Status]]="Cancelled"), 1, 0)</f>
        <v>1</v>
      </c>
      <c r="AI1790" t="str">
        <f>IF(Cleaned_Data_Table[[#This Row],[Emergency Case]]=1, "Emergency Care", "Standard Care")</f>
        <v>Standard Care</v>
      </c>
    </row>
    <row r="1791" spans="1:35">
      <c r="A1791" t="s">
        <v>1900</v>
      </c>
      <c r="B1791">
        <v>36</v>
      </c>
      <c r="C1791" t="s">
        <v>51</v>
      </c>
      <c r="D1791" t="s">
        <v>78</v>
      </c>
      <c r="E1791">
        <v>22</v>
      </c>
      <c r="F1791" t="s">
        <v>52</v>
      </c>
      <c r="G1791" t="s">
        <v>66</v>
      </c>
      <c r="H1791" t="s">
        <v>79</v>
      </c>
      <c r="I1791" t="s">
        <v>80</v>
      </c>
      <c r="J1791" t="s">
        <v>43</v>
      </c>
      <c r="K1791">
        <v>4</v>
      </c>
      <c r="L1791" s="1">
        <v>431</v>
      </c>
      <c r="M1791" t="s">
        <v>44</v>
      </c>
      <c r="N1791" t="s">
        <v>124</v>
      </c>
      <c r="O1791" t="s">
        <v>111</v>
      </c>
      <c r="P1791">
        <v>18</v>
      </c>
      <c r="Q1791">
        <v>46</v>
      </c>
      <c r="R1791">
        <v>14</v>
      </c>
      <c r="S1791">
        <v>3</v>
      </c>
      <c r="T1791">
        <v>3.5</v>
      </c>
      <c r="U1791">
        <v>0</v>
      </c>
      <c r="V1791">
        <v>8.6999999999999993</v>
      </c>
      <c r="W1791" s="1">
        <v>467</v>
      </c>
      <c r="X1791" s="1">
        <v>290</v>
      </c>
      <c r="Y1791" s="1">
        <v>1188</v>
      </c>
      <c r="Z1791" t="s">
        <v>47</v>
      </c>
      <c r="AA1791" t="s">
        <v>48</v>
      </c>
      <c r="AB1791" s="1">
        <v>0</v>
      </c>
      <c r="AC1791">
        <v>1</v>
      </c>
      <c r="AD1791">
        <v>1</v>
      </c>
      <c r="AE1791">
        <v>0</v>
      </c>
      <c r="AF1791">
        <v>0</v>
      </c>
      <c r="AG1791" t="s">
        <v>49</v>
      </c>
      <c r="AH1791">
        <f>IF(OR(Cleaned_Data_Table[[#This Row],[Appointment Status]]="No Show", Cleaned_Data_Table[[#This Row],[Appointment Status]]="Cancelled"), 1, 0)</f>
        <v>0</v>
      </c>
      <c r="AI1791" t="str">
        <f>IF(Cleaned_Data_Table[[#This Row],[Emergency Case]]=1, "Emergency Care", "Standard Care")</f>
        <v>Standard Care</v>
      </c>
    </row>
    <row r="1792" spans="1:35">
      <c r="A1792" t="s">
        <v>1901</v>
      </c>
      <c r="B1792">
        <v>60</v>
      </c>
      <c r="C1792" t="s">
        <v>51</v>
      </c>
      <c r="D1792" t="s">
        <v>116</v>
      </c>
      <c r="E1792">
        <v>26.7</v>
      </c>
      <c r="F1792" t="s">
        <v>97</v>
      </c>
      <c r="G1792" t="s">
        <v>66</v>
      </c>
      <c r="H1792" t="s">
        <v>104</v>
      </c>
      <c r="I1792" t="s">
        <v>105</v>
      </c>
      <c r="J1792" t="s">
        <v>90</v>
      </c>
      <c r="K1792">
        <v>12</v>
      </c>
      <c r="L1792" s="1">
        <v>480</v>
      </c>
      <c r="M1792" t="s">
        <v>53</v>
      </c>
      <c r="N1792" t="s">
        <v>124</v>
      </c>
      <c r="O1792" t="s">
        <v>75</v>
      </c>
      <c r="P1792">
        <v>29</v>
      </c>
      <c r="Q1792">
        <v>13</v>
      </c>
      <c r="R1792">
        <v>4</v>
      </c>
      <c r="S1792">
        <v>0</v>
      </c>
      <c r="T1792">
        <v>4.0999999999999996</v>
      </c>
      <c r="U1792">
        <v>0</v>
      </c>
      <c r="V1792">
        <v>10</v>
      </c>
      <c r="W1792" s="1">
        <v>15977</v>
      </c>
      <c r="X1792" s="1">
        <v>13627</v>
      </c>
      <c r="Y1792" s="1">
        <v>21058.799999999999</v>
      </c>
      <c r="Z1792" t="s">
        <v>47</v>
      </c>
      <c r="AA1792" t="s">
        <v>76</v>
      </c>
      <c r="AB1792" s="1">
        <v>0</v>
      </c>
      <c r="AC1792">
        <v>0</v>
      </c>
      <c r="AD1792">
        <v>1</v>
      </c>
      <c r="AE1792">
        <v>0</v>
      </c>
      <c r="AF1792">
        <v>0</v>
      </c>
      <c r="AG1792" t="s">
        <v>91</v>
      </c>
      <c r="AH1792">
        <f>IF(OR(Cleaned_Data_Table[[#This Row],[Appointment Status]]="No Show", Cleaned_Data_Table[[#This Row],[Appointment Status]]="Cancelled"), 1, 0)</f>
        <v>0</v>
      </c>
      <c r="AI1792" t="str">
        <f>IF(Cleaned_Data_Table[[#This Row],[Emergency Case]]=1, "Emergency Care", "Standard Care")</f>
        <v>Standard Care</v>
      </c>
    </row>
    <row r="1793" spans="1:35">
      <c r="A1793" t="s">
        <v>1902</v>
      </c>
      <c r="B1793">
        <v>15</v>
      </c>
      <c r="C1793" t="s">
        <v>51</v>
      </c>
      <c r="D1793" t="s">
        <v>93</v>
      </c>
      <c r="E1793">
        <v>27.6</v>
      </c>
      <c r="F1793" t="s">
        <v>39</v>
      </c>
      <c r="G1793" t="s">
        <v>40</v>
      </c>
      <c r="H1793" t="s">
        <v>79</v>
      </c>
      <c r="I1793" t="s">
        <v>80</v>
      </c>
      <c r="J1793" t="s">
        <v>43</v>
      </c>
      <c r="K1793">
        <v>8</v>
      </c>
      <c r="L1793" s="1">
        <v>535</v>
      </c>
      <c r="M1793" t="s">
        <v>53</v>
      </c>
      <c r="N1793" t="s">
        <v>81</v>
      </c>
      <c r="O1793" t="s">
        <v>70</v>
      </c>
      <c r="P1793">
        <v>3</v>
      </c>
      <c r="Q1793">
        <v>43</v>
      </c>
      <c r="R1793">
        <v>3</v>
      </c>
      <c r="S1793">
        <v>0</v>
      </c>
      <c r="T1793">
        <v>3.1</v>
      </c>
      <c r="U1793">
        <v>0</v>
      </c>
      <c r="V1793">
        <v>8.6999999999999993</v>
      </c>
      <c r="W1793" s="1">
        <v>796</v>
      </c>
      <c r="X1793" s="1">
        <v>804</v>
      </c>
      <c r="Y1793" s="1">
        <v>1494.5</v>
      </c>
      <c r="Z1793" t="s">
        <v>47</v>
      </c>
      <c r="AA1793" t="s">
        <v>112</v>
      </c>
      <c r="AB1793" s="1">
        <v>0</v>
      </c>
      <c r="AC1793">
        <v>1</v>
      </c>
      <c r="AD1793">
        <v>0</v>
      </c>
      <c r="AE1793">
        <v>0</v>
      </c>
      <c r="AF1793">
        <v>0</v>
      </c>
      <c r="AG1793" t="s">
        <v>87</v>
      </c>
      <c r="AH1793">
        <f>IF(OR(Cleaned_Data_Table[[#This Row],[Appointment Status]]="No Show", Cleaned_Data_Table[[#This Row],[Appointment Status]]="Cancelled"), 1, 0)</f>
        <v>0</v>
      </c>
      <c r="AI1793" t="str">
        <f>IF(Cleaned_Data_Table[[#This Row],[Emergency Case]]=1, "Emergency Care", "Standard Care")</f>
        <v>Standard Care</v>
      </c>
    </row>
    <row r="1794" spans="1:35">
      <c r="A1794" t="s">
        <v>1903</v>
      </c>
      <c r="B1794">
        <v>55</v>
      </c>
      <c r="C1794" t="s">
        <v>37</v>
      </c>
      <c r="D1794" t="s">
        <v>38</v>
      </c>
      <c r="E1794">
        <v>27.8</v>
      </c>
      <c r="F1794" t="s">
        <v>89</v>
      </c>
      <c r="G1794" t="s">
        <v>40</v>
      </c>
      <c r="H1794" t="s">
        <v>41</v>
      </c>
      <c r="I1794" t="s">
        <v>42</v>
      </c>
      <c r="J1794" t="s">
        <v>110</v>
      </c>
      <c r="K1794">
        <v>29</v>
      </c>
      <c r="L1794" s="1">
        <v>854</v>
      </c>
      <c r="M1794" t="s">
        <v>44</v>
      </c>
      <c r="N1794" t="s">
        <v>62</v>
      </c>
      <c r="O1794" t="s">
        <v>46</v>
      </c>
      <c r="P1794">
        <v>18</v>
      </c>
      <c r="Q1794">
        <v>19</v>
      </c>
      <c r="R1794">
        <v>3</v>
      </c>
      <c r="S1794">
        <v>0</v>
      </c>
      <c r="T1794">
        <v>4.3</v>
      </c>
      <c r="U1794">
        <v>0</v>
      </c>
      <c r="V1794">
        <v>10</v>
      </c>
      <c r="W1794" s="1">
        <v>2960</v>
      </c>
      <c r="X1794" s="1">
        <v>3359</v>
      </c>
      <c r="Y1794" s="1">
        <v>7173</v>
      </c>
      <c r="Z1794" t="s">
        <v>47</v>
      </c>
      <c r="AA1794" t="s">
        <v>76</v>
      </c>
      <c r="AB1794" s="1">
        <v>0</v>
      </c>
      <c r="AC1794">
        <v>0</v>
      </c>
      <c r="AD1794">
        <v>1</v>
      </c>
      <c r="AE1794">
        <v>0</v>
      </c>
      <c r="AF1794">
        <v>0</v>
      </c>
      <c r="AG1794" t="s">
        <v>87</v>
      </c>
      <c r="AH1794">
        <f>IF(OR(Cleaned_Data_Table[[#This Row],[Appointment Status]]="No Show", Cleaned_Data_Table[[#This Row],[Appointment Status]]="Cancelled"), 1, 0)</f>
        <v>0</v>
      </c>
      <c r="AI1794" t="str">
        <f>IF(Cleaned_Data_Table[[#This Row],[Emergency Case]]=1, "Emergency Care", "Standard Care")</f>
        <v>Standard Care</v>
      </c>
    </row>
    <row r="1795" spans="1:35">
      <c r="A1795" t="s">
        <v>1904</v>
      </c>
      <c r="B1795">
        <v>58</v>
      </c>
      <c r="C1795" t="s">
        <v>51</v>
      </c>
      <c r="D1795" t="s">
        <v>78</v>
      </c>
      <c r="E1795">
        <v>28.1</v>
      </c>
      <c r="F1795" t="s">
        <v>52</v>
      </c>
      <c r="G1795" t="s">
        <v>40</v>
      </c>
      <c r="H1795" t="s">
        <v>73</v>
      </c>
      <c r="I1795" t="s">
        <v>74</v>
      </c>
      <c r="J1795" t="s">
        <v>43</v>
      </c>
      <c r="K1795">
        <v>23</v>
      </c>
      <c r="L1795" s="1">
        <v>847</v>
      </c>
      <c r="M1795" t="s">
        <v>53</v>
      </c>
      <c r="N1795" t="s">
        <v>81</v>
      </c>
      <c r="O1795" t="s">
        <v>98</v>
      </c>
      <c r="P1795">
        <v>21</v>
      </c>
      <c r="Q1795">
        <v>41</v>
      </c>
      <c r="R1795">
        <v>8</v>
      </c>
      <c r="S1795">
        <v>2</v>
      </c>
      <c r="T1795">
        <v>4.7</v>
      </c>
      <c r="U1795">
        <v>0</v>
      </c>
      <c r="V1795">
        <v>9.6</v>
      </c>
      <c r="W1795" s="1">
        <v>399</v>
      </c>
      <c r="X1795" s="1">
        <v>368</v>
      </c>
      <c r="Y1795" s="1">
        <v>1129.8</v>
      </c>
      <c r="Z1795" t="s">
        <v>47</v>
      </c>
      <c r="AA1795" t="s">
        <v>76</v>
      </c>
      <c r="AB1795" s="1">
        <v>0</v>
      </c>
      <c r="AC1795">
        <v>1</v>
      </c>
      <c r="AD1795">
        <v>1</v>
      </c>
      <c r="AE1795">
        <v>0</v>
      </c>
      <c r="AF1795">
        <v>0</v>
      </c>
      <c r="AG1795" t="s">
        <v>49</v>
      </c>
      <c r="AH1795">
        <f>IF(OR(Cleaned_Data_Table[[#This Row],[Appointment Status]]="No Show", Cleaned_Data_Table[[#This Row],[Appointment Status]]="Cancelled"), 1, 0)</f>
        <v>0</v>
      </c>
      <c r="AI1795" t="str">
        <f>IF(Cleaned_Data_Table[[#This Row],[Emergency Case]]=1, "Emergency Care", "Standard Care")</f>
        <v>Standard Care</v>
      </c>
    </row>
    <row r="1796" spans="1:35">
      <c r="A1796" t="s">
        <v>1905</v>
      </c>
      <c r="B1796">
        <v>38</v>
      </c>
      <c r="C1796" t="s">
        <v>51</v>
      </c>
      <c r="D1796" t="s">
        <v>65</v>
      </c>
      <c r="E1796">
        <v>26.6</v>
      </c>
      <c r="F1796" t="s">
        <v>89</v>
      </c>
      <c r="G1796" t="s">
        <v>40</v>
      </c>
      <c r="H1796" t="s">
        <v>73</v>
      </c>
      <c r="I1796" t="s">
        <v>74</v>
      </c>
      <c r="J1796" t="s">
        <v>43</v>
      </c>
      <c r="K1796">
        <v>13</v>
      </c>
      <c r="L1796" s="1">
        <v>641</v>
      </c>
      <c r="M1796" t="s">
        <v>53</v>
      </c>
      <c r="N1796" t="s">
        <v>69</v>
      </c>
      <c r="O1796" t="s">
        <v>119</v>
      </c>
      <c r="P1796">
        <v>20</v>
      </c>
      <c r="Q1796">
        <v>32</v>
      </c>
      <c r="R1796">
        <v>13</v>
      </c>
      <c r="S1796">
        <v>3</v>
      </c>
      <c r="T1796">
        <v>3.1</v>
      </c>
      <c r="U1796">
        <v>0</v>
      </c>
      <c r="V1796">
        <v>9.4</v>
      </c>
      <c r="W1796" s="1">
        <v>538</v>
      </c>
      <c r="X1796" s="1">
        <v>650</v>
      </c>
      <c r="Y1796" s="1">
        <v>1280.3</v>
      </c>
      <c r="Z1796" t="s">
        <v>47</v>
      </c>
      <c r="AA1796" t="s">
        <v>48</v>
      </c>
      <c r="AB1796" s="1">
        <v>0</v>
      </c>
      <c r="AC1796">
        <v>1</v>
      </c>
      <c r="AD1796">
        <v>1</v>
      </c>
      <c r="AE1796">
        <v>0</v>
      </c>
      <c r="AF1796">
        <v>0</v>
      </c>
      <c r="AG1796" t="s">
        <v>49</v>
      </c>
      <c r="AH1796">
        <f>IF(OR(Cleaned_Data_Table[[#This Row],[Appointment Status]]="No Show", Cleaned_Data_Table[[#This Row],[Appointment Status]]="Cancelled"), 1, 0)</f>
        <v>0</v>
      </c>
      <c r="AI1796" t="str">
        <f>IF(Cleaned_Data_Table[[#This Row],[Emergency Case]]=1, "Emergency Care", "Standard Care")</f>
        <v>Standard Care</v>
      </c>
    </row>
    <row r="1797" spans="1:35">
      <c r="A1797" t="s">
        <v>1906</v>
      </c>
      <c r="B1797">
        <v>7</v>
      </c>
      <c r="C1797" t="s">
        <v>51</v>
      </c>
      <c r="D1797" t="s">
        <v>93</v>
      </c>
      <c r="E1797">
        <v>27.6</v>
      </c>
      <c r="F1797" t="s">
        <v>39</v>
      </c>
      <c r="G1797" t="s">
        <v>85</v>
      </c>
      <c r="H1797" t="s">
        <v>138</v>
      </c>
      <c r="I1797" t="s">
        <v>139</v>
      </c>
      <c r="J1797" t="s">
        <v>90</v>
      </c>
      <c r="K1797">
        <v>21</v>
      </c>
      <c r="L1797" s="1">
        <v>683</v>
      </c>
      <c r="M1797" t="s">
        <v>53</v>
      </c>
      <c r="N1797" t="s">
        <v>69</v>
      </c>
      <c r="O1797" t="s">
        <v>55</v>
      </c>
      <c r="P1797">
        <v>0</v>
      </c>
      <c r="Q1797">
        <v>12</v>
      </c>
      <c r="R1797">
        <v>11</v>
      </c>
      <c r="S1797">
        <v>2</v>
      </c>
      <c r="T1797">
        <v>3.3</v>
      </c>
      <c r="U1797">
        <v>1</v>
      </c>
      <c r="V1797">
        <v>10</v>
      </c>
      <c r="W1797" s="1">
        <v>5762</v>
      </c>
      <c r="X1797" s="1">
        <v>8728</v>
      </c>
      <c r="Y1797" s="1">
        <v>10621.1</v>
      </c>
      <c r="Z1797" t="s">
        <v>47</v>
      </c>
      <c r="AA1797" t="s">
        <v>112</v>
      </c>
      <c r="AB1797" s="1">
        <v>0</v>
      </c>
      <c r="AC1797">
        <v>0</v>
      </c>
      <c r="AD1797">
        <v>0</v>
      </c>
      <c r="AE1797">
        <v>0</v>
      </c>
      <c r="AF1797">
        <v>0</v>
      </c>
      <c r="AG1797" t="s">
        <v>131</v>
      </c>
      <c r="AH1797">
        <f>IF(OR(Cleaned_Data_Table[[#This Row],[Appointment Status]]="No Show", Cleaned_Data_Table[[#This Row],[Appointment Status]]="Cancelled"), 1, 0)</f>
        <v>0</v>
      </c>
      <c r="AI1797" t="str">
        <f>IF(Cleaned_Data_Table[[#This Row],[Emergency Case]]=1, "Emergency Care", "Standard Care")</f>
        <v>Emergency Care</v>
      </c>
    </row>
    <row r="1798" spans="1:35">
      <c r="A1798" t="s">
        <v>1907</v>
      </c>
      <c r="B1798">
        <v>74</v>
      </c>
      <c r="C1798" t="s">
        <v>51</v>
      </c>
      <c r="D1798" t="s">
        <v>84</v>
      </c>
      <c r="E1798">
        <v>21.2</v>
      </c>
      <c r="F1798" t="s">
        <v>39</v>
      </c>
      <c r="G1798" t="s">
        <v>40</v>
      </c>
      <c r="H1798" t="s">
        <v>41</v>
      </c>
      <c r="I1798" t="s">
        <v>42</v>
      </c>
      <c r="J1798" t="s">
        <v>110</v>
      </c>
      <c r="K1798">
        <v>8</v>
      </c>
      <c r="L1798" s="1">
        <v>521</v>
      </c>
      <c r="M1798" t="s">
        <v>44</v>
      </c>
      <c r="N1798" t="s">
        <v>124</v>
      </c>
      <c r="O1798" t="s">
        <v>82</v>
      </c>
      <c r="P1798">
        <v>5</v>
      </c>
      <c r="Q1798">
        <v>26</v>
      </c>
      <c r="R1798">
        <v>7</v>
      </c>
      <c r="S1798">
        <v>1</v>
      </c>
      <c r="T1798">
        <v>3.7</v>
      </c>
      <c r="U1798">
        <v>0</v>
      </c>
      <c r="V1798">
        <v>10</v>
      </c>
      <c r="W1798" s="1">
        <v>1769</v>
      </c>
      <c r="X1798" s="1">
        <v>3480</v>
      </c>
      <c r="Y1798" s="1">
        <v>5770</v>
      </c>
      <c r="Z1798" t="s">
        <v>47</v>
      </c>
      <c r="AA1798" t="s">
        <v>76</v>
      </c>
      <c r="AB1798" s="1">
        <v>0</v>
      </c>
      <c r="AC1798">
        <v>0</v>
      </c>
      <c r="AD1798">
        <v>0</v>
      </c>
      <c r="AE1798">
        <v>0</v>
      </c>
      <c r="AF1798">
        <v>0</v>
      </c>
      <c r="AG1798" t="s">
        <v>87</v>
      </c>
      <c r="AH1798">
        <f>IF(OR(Cleaned_Data_Table[[#This Row],[Appointment Status]]="No Show", Cleaned_Data_Table[[#This Row],[Appointment Status]]="Cancelled"), 1, 0)</f>
        <v>0</v>
      </c>
      <c r="AI1798" t="str">
        <f>IF(Cleaned_Data_Table[[#This Row],[Emergency Case]]=1, "Emergency Care", "Standard Care")</f>
        <v>Standard Care</v>
      </c>
    </row>
    <row r="1799" spans="1:35">
      <c r="A1799" t="s">
        <v>1908</v>
      </c>
      <c r="B1799">
        <v>51</v>
      </c>
      <c r="C1799" t="s">
        <v>51</v>
      </c>
      <c r="D1799" t="s">
        <v>65</v>
      </c>
      <c r="E1799">
        <v>25.9</v>
      </c>
      <c r="F1799" t="s">
        <v>39</v>
      </c>
      <c r="G1799" t="s">
        <v>40</v>
      </c>
      <c r="H1799" t="s">
        <v>94</v>
      </c>
      <c r="I1799" t="s">
        <v>95</v>
      </c>
      <c r="J1799" t="s">
        <v>43</v>
      </c>
      <c r="K1799">
        <v>15</v>
      </c>
      <c r="L1799" s="1">
        <v>652</v>
      </c>
      <c r="M1799" t="s">
        <v>53</v>
      </c>
      <c r="N1799" t="s">
        <v>81</v>
      </c>
      <c r="O1799" t="s">
        <v>98</v>
      </c>
      <c r="P1799">
        <v>18</v>
      </c>
      <c r="Q1799">
        <v>36</v>
      </c>
      <c r="R1799">
        <v>2</v>
      </c>
      <c r="S1799">
        <v>0</v>
      </c>
      <c r="T1799">
        <v>4.5</v>
      </c>
      <c r="U1799">
        <v>0</v>
      </c>
      <c r="V1799">
        <v>9.8000000000000007</v>
      </c>
      <c r="W1799" s="1">
        <v>523</v>
      </c>
      <c r="X1799" s="1">
        <v>567</v>
      </c>
      <c r="Y1799" s="1">
        <v>1219.4000000000001</v>
      </c>
      <c r="Z1799" t="s">
        <v>47</v>
      </c>
      <c r="AA1799" t="s">
        <v>48</v>
      </c>
      <c r="AB1799" s="1">
        <v>0</v>
      </c>
      <c r="AC1799">
        <v>1</v>
      </c>
      <c r="AD1799">
        <v>1</v>
      </c>
      <c r="AE1799">
        <v>0</v>
      </c>
      <c r="AF1799">
        <v>0</v>
      </c>
      <c r="AG1799" t="s">
        <v>49</v>
      </c>
      <c r="AH1799">
        <f>IF(OR(Cleaned_Data_Table[[#This Row],[Appointment Status]]="No Show", Cleaned_Data_Table[[#This Row],[Appointment Status]]="Cancelled"), 1, 0)</f>
        <v>0</v>
      </c>
      <c r="AI1799" t="str">
        <f>IF(Cleaned_Data_Table[[#This Row],[Emergency Case]]=1, "Emergency Care", "Standard Care")</f>
        <v>Standard Care</v>
      </c>
    </row>
    <row r="1800" spans="1:35">
      <c r="A1800" t="s">
        <v>1909</v>
      </c>
      <c r="B1800">
        <v>56</v>
      </c>
      <c r="C1800" t="s">
        <v>37</v>
      </c>
      <c r="D1800" t="s">
        <v>65</v>
      </c>
      <c r="E1800">
        <v>23.2</v>
      </c>
      <c r="F1800" t="s">
        <v>39</v>
      </c>
      <c r="G1800" t="s">
        <v>40</v>
      </c>
      <c r="H1800" t="s">
        <v>60</v>
      </c>
      <c r="I1800" t="s">
        <v>61</v>
      </c>
      <c r="J1800" t="s">
        <v>110</v>
      </c>
      <c r="K1800">
        <v>13</v>
      </c>
      <c r="L1800" s="1">
        <v>592</v>
      </c>
      <c r="M1800" t="s">
        <v>53</v>
      </c>
      <c r="N1800" t="s">
        <v>54</v>
      </c>
      <c r="O1800" t="s">
        <v>98</v>
      </c>
      <c r="P1800">
        <v>3</v>
      </c>
      <c r="Q1800">
        <v>29</v>
      </c>
      <c r="R1800">
        <v>3</v>
      </c>
      <c r="S1800">
        <v>0</v>
      </c>
      <c r="T1800">
        <v>3.4</v>
      </c>
      <c r="U1800">
        <v>0</v>
      </c>
      <c r="V1800">
        <v>9.8000000000000007</v>
      </c>
      <c r="W1800" s="1">
        <v>1132</v>
      </c>
      <c r="X1800" s="1">
        <v>1974</v>
      </c>
      <c r="Y1800" s="1">
        <v>2588.6</v>
      </c>
      <c r="Z1800" t="s">
        <v>47</v>
      </c>
      <c r="AA1800" t="s">
        <v>76</v>
      </c>
      <c r="AB1800" s="1">
        <v>0</v>
      </c>
      <c r="AC1800">
        <v>0</v>
      </c>
      <c r="AD1800">
        <v>0</v>
      </c>
      <c r="AE1800">
        <v>0</v>
      </c>
      <c r="AF1800">
        <v>0</v>
      </c>
      <c r="AG1800" t="s">
        <v>87</v>
      </c>
      <c r="AH1800">
        <f>IF(OR(Cleaned_Data_Table[[#This Row],[Appointment Status]]="No Show", Cleaned_Data_Table[[#This Row],[Appointment Status]]="Cancelled"), 1, 0)</f>
        <v>0</v>
      </c>
      <c r="AI1800" t="str">
        <f>IF(Cleaned_Data_Table[[#This Row],[Emergency Case]]=1, "Emergency Care", "Standard Care")</f>
        <v>Standard Care</v>
      </c>
    </row>
    <row r="1801" spans="1:35">
      <c r="A1801" t="s">
        <v>1910</v>
      </c>
      <c r="B1801">
        <v>33</v>
      </c>
      <c r="C1801" t="s">
        <v>51</v>
      </c>
      <c r="D1801" t="s">
        <v>84</v>
      </c>
      <c r="E1801">
        <v>24</v>
      </c>
      <c r="F1801" t="s">
        <v>52</v>
      </c>
      <c r="G1801" t="s">
        <v>40</v>
      </c>
      <c r="H1801" t="s">
        <v>73</v>
      </c>
      <c r="I1801" t="s">
        <v>74</v>
      </c>
      <c r="J1801" t="s">
        <v>90</v>
      </c>
      <c r="K1801">
        <v>14</v>
      </c>
      <c r="L1801" s="1">
        <v>497</v>
      </c>
      <c r="M1801" t="s">
        <v>44</v>
      </c>
      <c r="N1801" t="s">
        <v>124</v>
      </c>
      <c r="O1801" t="s">
        <v>98</v>
      </c>
      <c r="P1801">
        <v>18</v>
      </c>
      <c r="Q1801">
        <v>17</v>
      </c>
      <c r="R1801">
        <v>1</v>
      </c>
      <c r="S1801">
        <v>1</v>
      </c>
      <c r="T1801">
        <v>3.6</v>
      </c>
      <c r="U1801">
        <v>0</v>
      </c>
      <c r="V1801">
        <v>10</v>
      </c>
      <c r="W1801" s="1">
        <v>16106</v>
      </c>
      <c r="X1801" s="1">
        <v>4792</v>
      </c>
      <c r="Y1801" s="1">
        <v>21395</v>
      </c>
      <c r="Z1801" t="s">
        <v>47</v>
      </c>
      <c r="AA1801" t="s">
        <v>57</v>
      </c>
      <c r="AB1801" s="1">
        <v>0</v>
      </c>
      <c r="AC1801">
        <v>0</v>
      </c>
      <c r="AD1801">
        <v>1</v>
      </c>
      <c r="AE1801">
        <v>0</v>
      </c>
      <c r="AF1801">
        <v>0</v>
      </c>
      <c r="AG1801" t="s">
        <v>91</v>
      </c>
      <c r="AH1801">
        <f>IF(OR(Cleaned_Data_Table[[#This Row],[Appointment Status]]="No Show", Cleaned_Data_Table[[#This Row],[Appointment Status]]="Cancelled"), 1, 0)</f>
        <v>0</v>
      </c>
      <c r="AI1801" t="str">
        <f>IF(Cleaned_Data_Table[[#This Row],[Emergency Case]]=1, "Emergency Care", "Standard Care")</f>
        <v>Standard Care</v>
      </c>
    </row>
    <row r="1802" spans="1:35">
      <c r="A1802" t="s">
        <v>1911</v>
      </c>
      <c r="B1802">
        <v>76</v>
      </c>
      <c r="C1802" t="s">
        <v>37</v>
      </c>
      <c r="D1802" t="s">
        <v>93</v>
      </c>
      <c r="E1802">
        <v>22.5</v>
      </c>
      <c r="F1802" t="s">
        <v>52</v>
      </c>
      <c r="G1802" t="s">
        <v>66</v>
      </c>
      <c r="H1802" t="s">
        <v>41</v>
      </c>
      <c r="I1802" t="s">
        <v>42</v>
      </c>
      <c r="J1802" t="s">
        <v>43</v>
      </c>
      <c r="K1802">
        <v>16</v>
      </c>
      <c r="L1802" s="1">
        <v>670</v>
      </c>
      <c r="M1802" t="s">
        <v>44</v>
      </c>
      <c r="N1802" t="s">
        <v>69</v>
      </c>
      <c r="O1802" t="s">
        <v>101</v>
      </c>
      <c r="P1802">
        <v>29</v>
      </c>
      <c r="Q1802">
        <v>29</v>
      </c>
      <c r="R1802">
        <v>10</v>
      </c>
      <c r="S1802">
        <v>4</v>
      </c>
      <c r="T1802">
        <v>3.6</v>
      </c>
      <c r="U1802">
        <v>0</v>
      </c>
      <c r="V1802">
        <v>9.9</v>
      </c>
      <c r="W1802" s="1">
        <v>126</v>
      </c>
      <c r="X1802" s="1">
        <v>653</v>
      </c>
      <c r="Y1802" s="1">
        <v>1449</v>
      </c>
      <c r="Z1802" t="s">
        <v>56</v>
      </c>
      <c r="AA1802" t="s">
        <v>71</v>
      </c>
      <c r="AB1802" s="1">
        <v>1449</v>
      </c>
      <c r="AC1802">
        <v>0</v>
      </c>
      <c r="AD1802">
        <v>1</v>
      </c>
      <c r="AE1802">
        <v>0</v>
      </c>
      <c r="AF1802">
        <v>0</v>
      </c>
      <c r="AG1802" t="s">
        <v>49</v>
      </c>
      <c r="AH1802">
        <f>IF(OR(Cleaned_Data_Table[[#This Row],[Appointment Status]]="No Show", Cleaned_Data_Table[[#This Row],[Appointment Status]]="Cancelled"), 1, 0)</f>
        <v>1</v>
      </c>
      <c r="AI1802" t="str">
        <f>IF(Cleaned_Data_Table[[#This Row],[Emergency Case]]=1, "Emergency Care", "Standard Care")</f>
        <v>Standard Care</v>
      </c>
    </row>
    <row r="1803" spans="1:35">
      <c r="A1803" t="s">
        <v>1912</v>
      </c>
      <c r="B1803">
        <v>42</v>
      </c>
      <c r="C1803" t="s">
        <v>37</v>
      </c>
      <c r="D1803" t="s">
        <v>116</v>
      </c>
      <c r="E1803">
        <v>22.2</v>
      </c>
      <c r="F1803" t="s">
        <v>89</v>
      </c>
      <c r="G1803" t="s">
        <v>40</v>
      </c>
      <c r="H1803" t="s">
        <v>108</v>
      </c>
      <c r="I1803" t="s">
        <v>109</v>
      </c>
      <c r="J1803" t="s">
        <v>90</v>
      </c>
      <c r="K1803">
        <v>26</v>
      </c>
      <c r="L1803" s="1">
        <v>898</v>
      </c>
      <c r="M1803" t="s">
        <v>53</v>
      </c>
      <c r="N1803" t="s">
        <v>69</v>
      </c>
      <c r="O1803" t="s">
        <v>86</v>
      </c>
      <c r="P1803">
        <v>11</v>
      </c>
      <c r="Q1803">
        <v>19</v>
      </c>
      <c r="R1803">
        <v>7</v>
      </c>
      <c r="S1803">
        <v>1</v>
      </c>
      <c r="T1803">
        <v>4.5</v>
      </c>
      <c r="U1803">
        <v>0</v>
      </c>
      <c r="V1803">
        <v>10</v>
      </c>
      <c r="W1803" s="1">
        <v>7626</v>
      </c>
      <c r="X1803" s="1">
        <v>6801</v>
      </c>
      <c r="Y1803" s="1">
        <v>10727.5</v>
      </c>
      <c r="Z1803" t="s">
        <v>47</v>
      </c>
      <c r="AA1803" t="s">
        <v>48</v>
      </c>
      <c r="AB1803" s="1">
        <v>0</v>
      </c>
      <c r="AC1803">
        <v>0</v>
      </c>
      <c r="AD1803">
        <v>0</v>
      </c>
      <c r="AE1803">
        <v>0</v>
      </c>
      <c r="AF1803">
        <v>0</v>
      </c>
      <c r="AG1803" t="s">
        <v>87</v>
      </c>
      <c r="AH1803">
        <f>IF(OR(Cleaned_Data_Table[[#This Row],[Appointment Status]]="No Show", Cleaned_Data_Table[[#This Row],[Appointment Status]]="Cancelled"), 1, 0)</f>
        <v>0</v>
      </c>
      <c r="AI1803" t="str">
        <f>IF(Cleaned_Data_Table[[#This Row],[Emergency Case]]=1, "Emergency Care", "Standard Care")</f>
        <v>Standard Care</v>
      </c>
    </row>
    <row r="1804" spans="1:35">
      <c r="A1804" t="s">
        <v>1913</v>
      </c>
      <c r="B1804">
        <v>10</v>
      </c>
      <c r="C1804" t="s">
        <v>51</v>
      </c>
      <c r="D1804" t="s">
        <v>93</v>
      </c>
      <c r="E1804">
        <v>30.4</v>
      </c>
      <c r="F1804" t="s">
        <v>103</v>
      </c>
      <c r="G1804" t="s">
        <v>66</v>
      </c>
      <c r="H1804" t="s">
        <v>129</v>
      </c>
      <c r="I1804" t="s">
        <v>130</v>
      </c>
      <c r="J1804" t="s">
        <v>90</v>
      </c>
      <c r="K1804">
        <v>4</v>
      </c>
      <c r="L1804" s="1">
        <v>470</v>
      </c>
      <c r="M1804" t="s">
        <v>44</v>
      </c>
      <c r="N1804" t="s">
        <v>124</v>
      </c>
      <c r="O1804" t="s">
        <v>75</v>
      </c>
      <c r="P1804">
        <v>15</v>
      </c>
      <c r="Q1804">
        <v>10</v>
      </c>
      <c r="R1804">
        <v>6</v>
      </c>
      <c r="S1804">
        <v>0</v>
      </c>
      <c r="T1804">
        <v>4.3</v>
      </c>
      <c r="U1804">
        <v>0</v>
      </c>
      <c r="V1804">
        <v>10</v>
      </c>
      <c r="W1804" s="1">
        <v>19223</v>
      </c>
      <c r="X1804" s="1">
        <v>11410</v>
      </c>
      <c r="Y1804" s="1">
        <v>31103</v>
      </c>
      <c r="Z1804" t="s">
        <v>47</v>
      </c>
      <c r="AA1804" t="s">
        <v>112</v>
      </c>
      <c r="AB1804" s="1">
        <v>0</v>
      </c>
      <c r="AC1804">
        <v>0</v>
      </c>
      <c r="AD1804">
        <v>1</v>
      </c>
      <c r="AE1804">
        <v>0</v>
      </c>
      <c r="AF1804">
        <v>0</v>
      </c>
      <c r="AG1804" t="s">
        <v>91</v>
      </c>
      <c r="AH1804">
        <f>IF(OR(Cleaned_Data_Table[[#This Row],[Appointment Status]]="No Show", Cleaned_Data_Table[[#This Row],[Appointment Status]]="Cancelled"), 1, 0)</f>
        <v>0</v>
      </c>
      <c r="AI1804" t="str">
        <f>IF(Cleaned_Data_Table[[#This Row],[Emergency Case]]=1, "Emergency Care", "Standard Care")</f>
        <v>Standard Care</v>
      </c>
    </row>
    <row r="1805" spans="1:35">
      <c r="A1805" t="s">
        <v>1914</v>
      </c>
      <c r="B1805">
        <v>46</v>
      </c>
      <c r="C1805" t="s">
        <v>51</v>
      </c>
      <c r="D1805" t="s">
        <v>114</v>
      </c>
      <c r="E1805">
        <v>33</v>
      </c>
      <c r="F1805" t="s">
        <v>89</v>
      </c>
      <c r="G1805" t="s">
        <v>66</v>
      </c>
      <c r="H1805" t="s">
        <v>67</v>
      </c>
      <c r="I1805" t="s">
        <v>68</v>
      </c>
      <c r="J1805" t="s">
        <v>43</v>
      </c>
      <c r="K1805">
        <v>20</v>
      </c>
      <c r="L1805" s="1">
        <v>782</v>
      </c>
      <c r="M1805" t="s">
        <v>53</v>
      </c>
      <c r="N1805" t="s">
        <v>45</v>
      </c>
      <c r="O1805" t="s">
        <v>70</v>
      </c>
      <c r="P1805">
        <v>9</v>
      </c>
      <c r="Q1805">
        <v>54</v>
      </c>
      <c r="R1805">
        <v>14</v>
      </c>
      <c r="S1805">
        <v>4</v>
      </c>
      <c r="T1805">
        <v>3.2</v>
      </c>
      <c r="U1805">
        <v>0</v>
      </c>
      <c r="V1805">
        <v>8</v>
      </c>
      <c r="W1805" s="1">
        <v>502</v>
      </c>
      <c r="X1805" s="1">
        <v>910</v>
      </c>
      <c r="Y1805" s="1">
        <v>1535.8</v>
      </c>
      <c r="Z1805" t="s">
        <v>47</v>
      </c>
      <c r="AA1805" t="s">
        <v>48</v>
      </c>
      <c r="AB1805" s="1">
        <v>0</v>
      </c>
      <c r="AC1805">
        <v>1</v>
      </c>
      <c r="AD1805">
        <v>0</v>
      </c>
      <c r="AE1805">
        <v>0</v>
      </c>
      <c r="AF1805">
        <v>0</v>
      </c>
      <c r="AG1805" t="s">
        <v>49</v>
      </c>
      <c r="AH1805">
        <f>IF(OR(Cleaned_Data_Table[[#This Row],[Appointment Status]]="No Show", Cleaned_Data_Table[[#This Row],[Appointment Status]]="Cancelled"), 1, 0)</f>
        <v>0</v>
      </c>
      <c r="AI1805" t="str">
        <f>IF(Cleaned_Data_Table[[#This Row],[Emergency Case]]=1, "Emergency Care", "Standard Care")</f>
        <v>Standard Care</v>
      </c>
    </row>
    <row r="1806" spans="1:35">
      <c r="A1806" t="s">
        <v>1915</v>
      </c>
      <c r="B1806">
        <v>30</v>
      </c>
      <c r="C1806" t="s">
        <v>51</v>
      </c>
      <c r="D1806" t="s">
        <v>100</v>
      </c>
      <c r="E1806">
        <v>20.6</v>
      </c>
      <c r="F1806" t="s">
        <v>97</v>
      </c>
      <c r="G1806" t="s">
        <v>40</v>
      </c>
      <c r="H1806" t="s">
        <v>104</v>
      </c>
      <c r="I1806" t="s">
        <v>105</v>
      </c>
      <c r="J1806" t="s">
        <v>110</v>
      </c>
      <c r="K1806">
        <v>14</v>
      </c>
      <c r="L1806" s="1">
        <v>531</v>
      </c>
      <c r="M1806" t="s">
        <v>44</v>
      </c>
      <c r="N1806" t="s">
        <v>54</v>
      </c>
      <c r="O1806" t="s">
        <v>63</v>
      </c>
      <c r="P1806">
        <v>11</v>
      </c>
      <c r="Q1806">
        <v>37</v>
      </c>
      <c r="R1806">
        <v>2</v>
      </c>
      <c r="S1806">
        <v>1</v>
      </c>
      <c r="T1806">
        <v>3.9</v>
      </c>
      <c r="U1806">
        <v>0</v>
      </c>
      <c r="V1806">
        <v>9.5</v>
      </c>
      <c r="W1806" s="1">
        <v>1786</v>
      </c>
      <c r="X1806" s="1">
        <v>3039</v>
      </c>
      <c r="Y1806" s="1">
        <v>5356</v>
      </c>
      <c r="Z1806" t="s">
        <v>47</v>
      </c>
      <c r="AA1806" t="s">
        <v>57</v>
      </c>
      <c r="AB1806" s="1">
        <v>0</v>
      </c>
      <c r="AC1806">
        <v>1</v>
      </c>
      <c r="AD1806">
        <v>0</v>
      </c>
      <c r="AE1806">
        <v>1</v>
      </c>
      <c r="AF1806">
        <v>0</v>
      </c>
      <c r="AG1806" t="s">
        <v>87</v>
      </c>
      <c r="AH1806">
        <f>IF(OR(Cleaned_Data_Table[[#This Row],[Appointment Status]]="No Show", Cleaned_Data_Table[[#This Row],[Appointment Status]]="Cancelled"), 1, 0)</f>
        <v>0</v>
      </c>
      <c r="AI1806" t="str">
        <f>IF(Cleaned_Data_Table[[#This Row],[Emergency Case]]=1, "Emergency Care", "Standard Care")</f>
        <v>Standard Care</v>
      </c>
    </row>
    <row r="1807" spans="1:35">
      <c r="A1807" t="s">
        <v>1916</v>
      </c>
      <c r="B1807">
        <v>35</v>
      </c>
      <c r="C1807" t="s">
        <v>51</v>
      </c>
      <c r="D1807" t="s">
        <v>93</v>
      </c>
      <c r="E1807">
        <v>20.2</v>
      </c>
      <c r="F1807" t="s">
        <v>52</v>
      </c>
      <c r="G1807" t="s">
        <v>40</v>
      </c>
      <c r="H1807" t="s">
        <v>138</v>
      </c>
      <c r="I1807" t="s">
        <v>139</v>
      </c>
      <c r="J1807" t="s">
        <v>90</v>
      </c>
      <c r="K1807">
        <v>4</v>
      </c>
      <c r="L1807" s="1">
        <v>445</v>
      </c>
      <c r="M1807" t="s">
        <v>53</v>
      </c>
      <c r="N1807" t="s">
        <v>124</v>
      </c>
      <c r="O1807" t="s">
        <v>63</v>
      </c>
      <c r="P1807">
        <v>7</v>
      </c>
      <c r="Q1807">
        <v>13</v>
      </c>
      <c r="R1807">
        <v>3</v>
      </c>
      <c r="S1807">
        <v>0</v>
      </c>
      <c r="T1807">
        <v>4.0999999999999996</v>
      </c>
      <c r="U1807">
        <v>0</v>
      </c>
      <c r="V1807">
        <v>10</v>
      </c>
      <c r="W1807" s="1">
        <v>14319</v>
      </c>
      <c r="X1807" s="1">
        <v>12355</v>
      </c>
      <c r="Y1807" s="1">
        <v>18983.3</v>
      </c>
      <c r="Z1807" t="s">
        <v>47</v>
      </c>
      <c r="AA1807" t="s">
        <v>48</v>
      </c>
      <c r="AB1807" s="1">
        <v>0</v>
      </c>
      <c r="AC1807">
        <v>0</v>
      </c>
      <c r="AD1807">
        <v>0</v>
      </c>
      <c r="AE1807">
        <v>0</v>
      </c>
      <c r="AF1807">
        <v>0</v>
      </c>
      <c r="AG1807" t="s">
        <v>87</v>
      </c>
      <c r="AH1807">
        <f>IF(OR(Cleaned_Data_Table[[#This Row],[Appointment Status]]="No Show", Cleaned_Data_Table[[#This Row],[Appointment Status]]="Cancelled"), 1, 0)</f>
        <v>0</v>
      </c>
      <c r="AI1807" t="str">
        <f>IF(Cleaned_Data_Table[[#This Row],[Emergency Case]]=1, "Emergency Care", "Standard Care")</f>
        <v>Standard Care</v>
      </c>
    </row>
    <row r="1808" spans="1:35">
      <c r="A1808" t="s">
        <v>1917</v>
      </c>
      <c r="B1808">
        <v>37</v>
      </c>
      <c r="C1808" t="s">
        <v>51</v>
      </c>
      <c r="D1808" t="s">
        <v>118</v>
      </c>
      <c r="E1808">
        <v>25.4</v>
      </c>
      <c r="F1808" t="s">
        <v>52</v>
      </c>
      <c r="G1808" t="s">
        <v>40</v>
      </c>
      <c r="H1808" t="s">
        <v>73</v>
      </c>
      <c r="I1808" t="s">
        <v>74</v>
      </c>
      <c r="J1808" t="s">
        <v>90</v>
      </c>
      <c r="K1808">
        <v>20</v>
      </c>
      <c r="L1808" s="1">
        <v>728</v>
      </c>
      <c r="M1808" t="s">
        <v>44</v>
      </c>
      <c r="N1808" t="s">
        <v>62</v>
      </c>
      <c r="O1808" t="s">
        <v>86</v>
      </c>
      <c r="P1808">
        <v>3</v>
      </c>
      <c r="Q1808">
        <v>11</v>
      </c>
      <c r="R1808">
        <v>7</v>
      </c>
      <c r="S1808">
        <v>1</v>
      </c>
      <c r="T1808">
        <v>3.8</v>
      </c>
      <c r="U1808">
        <v>0</v>
      </c>
      <c r="V1808">
        <v>10</v>
      </c>
      <c r="W1808" s="1">
        <v>5208</v>
      </c>
      <c r="X1808" s="1">
        <v>11233</v>
      </c>
      <c r="Y1808" s="1">
        <v>17169</v>
      </c>
      <c r="Z1808" t="s">
        <v>47</v>
      </c>
      <c r="AA1808" t="s">
        <v>48</v>
      </c>
      <c r="AB1808" s="1">
        <v>0</v>
      </c>
      <c r="AC1808">
        <v>0</v>
      </c>
      <c r="AD1808">
        <v>0</v>
      </c>
      <c r="AE1808">
        <v>0</v>
      </c>
      <c r="AF1808">
        <v>0</v>
      </c>
      <c r="AG1808" t="s">
        <v>131</v>
      </c>
      <c r="AH1808">
        <f>IF(OR(Cleaned_Data_Table[[#This Row],[Appointment Status]]="No Show", Cleaned_Data_Table[[#This Row],[Appointment Status]]="Cancelled"), 1, 0)</f>
        <v>0</v>
      </c>
      <c r="AI1808" t="str">
        <f>IF(Cleaned_Data_Table[[#This Row],[Emergency Case]]=1, "Emergency Care", "Standard Care")</f>
        <v>Standard Care</v>
      </c>
    </row>
    <row r="1809" spans="1:35">
      <c r="A1809" t="s">
        <v>1918</v>
      </c>
      <c r="B1809">
        <v>51</v>
      </c>
      <c r="C1809" t="s">
        <v>37</v>
      </c>
      <c r="D1809" t="s">
        <v>116</v>
      </c>
      <c r="E1809">
        <v>17</v>
      </c>
      <c r="F1809" t="s">
        <v>103</v>
      </c>
      <c r="G1809" t="s">
        <v>66</v>
      </c>
      <c r="H1809" t="s">
        <v>129</v>
      </c>
      <c r="I1809" t="s">
        <v>130</v>
      </c>
      <c r="J1809" t="s">
        <v>90</v>
      </c>
      <c r="K1809">
        <v>24</v>
      </c>
      <c r="L1809" s="1">
        <v>852</v>
      </c>
      <c r="M1809" t="s">
        <v>44</v>
      </c>
      <c r="N1809" t="s">
        <v>62</v>
      </c>
      <c r="O1809" t="s">
        <v>119</v>
      </c>
      <c r="P1809">
        <v>22</v>
      </c>
      <c r="Q1809">
        <v>18</v>
      </c>
      <c r="R1809">
        <v>10</v>
      </c>
      <c r="S1809">
        <v>2</v>
      </c>
      <c r="T1809">
        <v>4.0999999999999996</v>
      </c>
      <c r="U1809">
        <v>0</v>
      </c>
      <c r="V1809">
        <v>10</v>
      </c>
      <c r="W1809" s="1">
        <v>19328</v>
      </c>
      <c r="X1809" s="1">
        <v>11190</v>
      </c>
      <c r="Y1809" s="1">
        <v>31370</v>
      </c>
      <c r="Z1809" t="s">
        <v>56</v>
      </c>
      <c r="AA1809" t="s">
        <v>48</v>
      </c>
      <c r="AB1809" s="1">
        <v>31370</v>
      </c>
      <c r="AC1809">
        <v>0</v>
      </c>
      <c r="AD1809">
        <v>1</v>
      </c>
      <c r="AE1809">
        <v>0</v>
      </c>
      <c r="AF1809">
        <v>0</v>
      </c>
      <c r="AG1809" t="s">
        <v>91</v>
      </c>
      <c r="AH1809">
        <f>IF(OR(Cleaned_Data_Table[[#This Row],[Appointment Status]]="No Show", Cleaned_Data_Table[[#This Row],[Appointment Status]]="Cancelled"), 1, 0)</f>
        <v>1</v>
      </c>
      <c r="AI1809" t="str">
        <f>IF(Cleaned_Data_Table[[#This Row],[Emergency Case]]=1, "Emergency Care", "Standard Care")</f>
        <v>Standard Care</v>
      </c>
    </row>
    <row r="1810" spans="1:35">
      <c r="A1810" t="s">
        <v>1919</v>
      </c>
      <c r="B1810">
        <v>38</v>
      </c>
      <c r="C1810" t="s">
        <v>51</v>
      </c>
      <c r="D1810" t="s">
        <v>93</v>
      </c>
      <c r="E1810">
        <v>16.600000000000001</v>
      </c>
      <c r="F1810" t="s">
        <v>52</v>
      </c>
      <c r="G1810" t="s">
        <v>40</v>
      </c>
      <c r="H1810" t="s">
        <v>129</v>
      </c>
      <c r="I1810" t="s">
        <v>130</v>
      </c>
      <c r="J1810" t="s">
        <v>90</v>
      </c>
      <c r="K1810">
        <v>27</v>
      </c>
      <c r="L1810" s="1">
        <v>896</v>
      </c>
      <c r="M1810" t="s">
        <v>53</v>
      </c>
      <c r="N1810" t="s">
        <v>62</v>
      </c>
      <c r="O1810" t="s">
        <v>98</v>
      </c>
      <c r="P1810">
        <v>2</v>
      </c>
      <c r="Q1810">
        <v>16</v>
      </c>
      <c r="R1810">
        <v>5</v>
      </c>
      <c r="S1810">
        <v>1</v>
      </c>
      <c r="T1810">
        <v>3.7</v>
      </c>
      <c r="U1810">
        <v>0</v>
      </c>
      <c r="V1810">
        <v>10</v>
      </c>
      <c r="W1810" s="1">
        <v>5104</v>
      </c>
      <c r="X1810" s="1">
        <v>7126</v>
      </c>
      <c r="Y1810" s="1">
        <v>9188.2000000000007</v>
      </c>
      <c r="Z1810" t="s">
        <v>56</v>
      </c>
      <c r="AA1810" t="s">
        <v>48</v>
      </c>
      <c r="AB1810" s="1">
        <v>13126</v>
      </c>
      <c r="AC1810">
        <v>0</v>
      </c>
      <c r="AD1810">
        <v>0</v>
      </c>
      <c r="AE1810">
        <v>0</v>
      </c>
      <c r="AF1810">
        <v>0</v>
      </c>
      <c r="AG1810" t="s">
        <v>131</v>
      </c>
      <c r="AH1810">
        <f>IF(OR(Cleaned_Data_Table[[#This Row],[Appointment Status]]="No Show", Cleaned_Data_Table[[#This Row],[Appointment Status]]="Cancelled"), 1, 0)</f>
        <v>1</v>
      </c>
      <c r="AI1810" t="str">
        <f>IF(Cleaned_Data_Table[[#This Row],[Emergency Case]]=1, "Emergency Care", "Standard Care")</f>
        <v>Standard Care</v>
      </c>
    </row>
    <row r="1811" spans="1:35">
      <c r="A1811" t="s">
        <v>1920</v>
      </c>
      <c r="B1811">
        <v>51</v>
      </c>
      <c r="C1811" t="s">
        <v>37</v>
      </c>
      <c r="D1811" t="s">
        <v>93</v>
      </c>
      <c r="E1811">
        <v>28.4</v>
      </c>
      <c r="F1811" t="s">
        <v>39</v>
      </c>
      <c r="G1811" t="s">
        <v>85</v>
      </c>
      <c r="H1811" t="s">
        <v>41</v>
      </c>
      <c r="I1811" t="s">
        <v>42</v>
      </c>
      <c r="J1811" t="s">
        <v>43</v>
      </c>
      <c r="K1811">
        <v>28</v>
      </c>
      <c r="L1811" s="1">
        <v>812</v>
      </c>
      <c r="M1811" t="s">
        <v>44</v>
      </c>
      <c r="N1811" t="s">
        <v>81</v>
      </c>
      <c r="O1811" t="s">
        <v>82</v>
      </c>
      <c r="P1811">
        <v>0</v>
      </c>
      <c r="Q1811">
        <v>55</v>
      </c>
      <c r="R1811">
        <v>4</v>
      </c>
      <c r="S1811">
        <v>0</v>
      </c>
      <c r="T1811">
        <v>3</v>
      </c>
      <c r="U1811">
        <v>1</v>
      </c>
      <c r="V1811">
        <v>7.8</v>
      </c>
      <c r="W1811" s="1">
        <v>921</v>
      </c>
      <c r="X1811" s="1">
        <v>466</v>
      </c>
      <c r="Y1811" s="1">
        <v>2199</v>
      </c>
      <c r="Z1811" t="s">
        <v>125</v>
      </c>
      <c r="AA1811" t="s">
        <v>48</v>
      </c>
      <c r="AB1811" s="1">
        <v>0</v>
      </c>
      <c r="AC1811">
        <v>1</v>
      </c>
      <c r="AD1811">
        <v>0</v>
      </c>
      <c r="AE1811">
        <v>0</v>
      </c>
      <c r="AF1811">
        <v>0</v>
      </c>
      <c r="AG1811" t="s">
        <v>87</v>
      </c>
      <c r="AH1811">
        <f>IF(OR(Cleaned_Data_Table[[#This Row],[Appointment Status]]="No Show", Cleaned_Data_Table[[#This Row],[Appointment Status]]="Cancelled"), 1, 0)</f>
        <v>1</v>
      </c>
      <c r="AI1811" t="str">
        <f>IF(Cleaned_Data_Table[[#This Row],[Emergency Case]]=1, "Emergency Care", "Standard Care")</f>
        <v>Emergency Care</v>
      </c>
    </row>
    <row r="1812" spans="1:35">
      <c r="A1812" t="s">
        <v>1921</v>
      </c>
      <c r="B1812">
        <v>83</v>
      </c>
      <c r="C1812" t="s">
        <v>51</v>
      </c>
      <c r="D1812" t="s">
        <v>84</v>
      </c>
      <c r="E1812">
        <v>24.6</v>
      </c>
      <c r="F1812" t="s">
        <v>52</v>
      </c>
      <c r="G1812" t="s">
        <v>66</v>
      </c>
      <c r="H1812" t="s">
        <v>73</v>
      </c>
      <c r="I1812" t="s">
        <v>74</v>
      </c>
      <c r="J1812" t="s">
        <v>43</v>
      </c>
      <c r="K1812">
        <v>17</v>
      </c>
      <c r="L1812" s="1">
        <v>709</v>
      </c>
      <c r="M1812" t="s">
        <v>44</v>
      </c>
      <c r="N1812" t="s">
        <v>62</v>
      </c>
      <c r="O1812" t="s">
        <v>82</v>
      </c>
      <c r="P1812">
        <v>27</v>
      </c>
      <c r="Q1812">
        <v>57</v>
      </c>
      <c r="R1812">
        <v>10</v>
      </c>
      <c r="S1812">
        <v>3</v>
      </c>
      <c r="T1812">
        <v>3.7</v>
      </c>
      <c r="U1812">
        <v>0</v>
      </c>
      <c r="V1812">
        <v>8.1</v>
      </c>
      <c r="W1812" s="1">
        <v>120</v>
      </c>
      <c r="X1812" s="1">
        <v>89</v>
      </c>
      <c r="Y1812" s="1">
        <v>918</v>
      </c>
      <c r="Z1812" t="s">
        <v>56</v>
      </c>
      <c r="AA1812" t="s">
        <v>71</v>
      </c>
      <c r="AB1812" s="1">
        <v>918</v>
      </c>
      <c r="AC1812">
        <v>1</v>
      </c>
      <c r="AD1812">
        <v>1</v>
      </c>
      <c r="AE1812">
        <v>0</v>
      </c>
      <c r="AF1812">
        <v>0</v>
      </c>
      <c r="AG1812" t="s">
        <v>49</v>
      </c>
      <c r="AH1812">
        <f>IF(OR(Cleaned_Data_Table[[#This Row],[Appointment Status]]="No Show", Cleaned_Data_Table[[#This Row],[Appointment Status]]="Cancelled"), 1, 0)</f>
        <v>1</v>
      </c>
      <c r="AI1812" t="str">
        <f>IF(Cleaned_Data_Table[[#This Row],[Emergency Case]]=1, "Emergency Care", "Standard Care")</f>
        <v>Standard Care</v>
      </c>
    </row>
    <row r="1813" spans="1:35">
      <c r="A1813" t="s">
        <v>1922</v>
      </c>
      <c r="B1813">
        <v>22</v>
      </c>
      <c r="C1813" t="s">
        <v>51</v>
      </c>
      <c r="D1813" t="s">
        <v>38</v>
      </c>
      <c r="E1813">
        <v>19.2</v>
      </c>
      <c r="F1813" t="s">
        <v>52</v>
      </c>
      <c r="G1813" t="s">
        <v>66</v>
      </c>
      <c r="H1813" t="s">
        <v>79</v>
      </c>
      <c r="I1813" t="s">
        <v>80</v>
      </c>
      <c r="J1813" t="s">
        <v>110</v>
      </c>
      <c r="K1813">
        <v>30</v>
      </c>
      <c r="L1813" s="1">
        <v>988</v>
      </c>
      <c r="M1813" t="s">
        <v>44</v>
      </c>
      <c r="N1813" t="s">
        <v>45</v>
      </c>
      <c r="O1813" t="s">
        <v>101</v>
      </c>
      <c r="P1813">
        <v>16</v>
      </c>
      <c r="Q1813">
        <v>19</v>
      </c>
      <c r="R1813">
        <v>2</v>
      </c>
      <c r="S1813">
        <v>2</v>
      </c>
      <c r="T1813">
        <v>4.9000000000000004</v>
      </c>
      <c r="U1813">
        <v>0</v>
      </c>
      <c r="V1813">
        <v>10</v>
      </c>
      <c r="W1813" s="1">
        <v>4145</v>
      </c>
      <c r="X1813" s="1">
        <v>1387</v>
      </c>
      <c r="Y1813" s="1">
        <v>6520</v>
      </c>
      <c r="Z1813" t="s">
        <v>47</v>
      </c>
      <c r="AA1813" t="s">
        <v>57</v>
      </c>
      <c r="AB1813" s="1">
        <v>0</v>
      </c>
      <c r="AC1813">
        <v>0</v>
      </c>
      <c r="AD1813">
        <v>1</v>
      </c>
      <c r="AE1813">
        <v>0</v>
      </c>
      <c r="AF1813">
        <v>0</v>
      </c>
      <c r="AG1813" t="s">
        <v>87</v>
      </c>
      <c r="AH1813">
        <f>IF(OR(Cleaned_Data_Table[[#This Row],[Appointment Status]]="No Show", Cleaned_Data_Table[[#This Row],[Appointment Status]]="Cancelled"), 1, 0)</f>
        <v>0</v>
      </c>
      <c r="AI1813" t="str">
        <f>IF(Cleaned_Data_Table[[#This Row],[Emergency Case]]=1, "Emergency Care", "Standard Care")</f>
        <v>Standard Care</v>
      </c>
    </row>
    <row r="1814" spans="1:35">
      <c r="A1814" t="s">
        <v>1923</v>
      </c>
      <c r="B1814">
        <v>34</v>
      </c>
      <c r="C1814" t="s">
        <v>37</v>
      </c>
      <c r="D1814" t="s">
        <v>118</v>
      </c>
      <c r="E1814">
        <v>26.7</v>
      </c>
      <c r="F1814" t="s">
        <v>97</v>
      </c>
      <c r="G1814" t="s">
        <v>40</v>
      </c>
      <c r="H1814" t="s">
        <v>60</v>
      </c>
      <c r="I1814" t="s">
        <v>61</v>
      </c>
      <c r="J1814" t="s">
        <v>90</v>
      </c>
      <c r="K1814">
        <v>10</v>
      </c>
      <c r="L1814" s="1">
        <v>412</v>
      </c>
      <c r="M1814" t="s">
        <v>53</v>
      </c>
      <c r="N1814" t="s">
        <v>45</v>
      </c>
      <c r="O1814" t="s">
        <v>82</v>
      </c>
      <c r="P1814">
        <v>29</v>
      </c>
      <c r="Q1814">
        <v>2</v>
      </c>
      <c r="R1814">
        <v>14</v>
      </c>
      <c r="S1814">
        <v>4</v>
      </c>
      <c r="T1814">
        <v>4.2</v>
      </c>
      <c r="U1814">
        <v>0</v>
      </c>
      <c r="V1814">
        <v>10</v>
      </c>
      <c r="W1814" s="1">
        <v>6274</v>
      </c>
      <c r="X1814" s="1">
        <v>13807</v>
      </c>
      <c r="Y1814" s="1">
        <v>14345.1</v>
      </c>
      <c r="Z1814" t="s">
        <v>56</v>
      </c>
      <c r="AA1814" t="s">
        <v>57</v>
      </c>
      <c r="AB1814" s="1">
        <v>20493</v>
      </c>
      <c r="AC1814">
        <v>0</v>
      </c>
      <c r="AD1814">
        <v>1</v>
      </c>
      <c r="AE1814">
        <v>0</v>
      </c>
      <c r="AF1814">
        <v>0</v>
      </c>
      <c r="AG1814" t="s">
        <v>91</v>
      </c>
      <c r="AH1814">
        <f>IF(OR(Cleaned_Data_Table[[#This Row],[Appointment Status]]="No Show", Cleaned_Data_Table[[#This Row],[Appointment Status]]="Cancelled"), 1, 0)</f>
        <v>1</v>
      </c>
      <c r="AI1814" t="str">
        <f>IF(Cleaned_Data_Table[[#This Row],[Emergency Case]]=1, "Emergency Care", "Standard Care")</f>
        <v>Standard Care</v>
      </c>
    </row>
    <row r="1815" spans="1:35">
      <c r="A1815" t="s">
        <v>1924</v>
      </c>
      <c r="B1815">
        <v>32</v>
      </c>
      <c r="C1815" t="s">
        <v>51</v>
      </c>
      <c r="D1815" t="s">
        <v>114</v>
      </c>
      <c r="E1815">
        <v>15</v>
      </c>
      <c r="F1815" t="s">
        <v>97</v>
      </c>
      <c r="G1815" t="s">
        <v>40</v>
      </c>
      <c r="H1815" t="s">
        <v>108</v>
      </c>
      <c r="I1815" t="s">
        <v>109</v>
      </c>
      <c r="J1815" t="s">
        <v>90</v>
      </c>
      <c r="K1815">
        <v>18</v>
      </c>
      <c r="L1815" s="1">
        <v>714</v>
      </c>
      <c r="M1815" t="s">
        <v>53</v>
      </c>
      <c r="N1815" t="s">
        <v>54</v>
      </c>
      <c r="O1815" t="s">
        <v>82</v>
      </c>
      <c r="P1815">
        <v>3</v>
      </c>
      <c r="Q1815">
        <v>7</v>
      </c>
      <c r="R1815">
        <v>12</v>
      </c>
      <c r="S1815">
        <v>3</v>
      </c>
      <c r="T1815">
        <v>5</v>
      </c>
      <c r="U1815">
        <v>0</v>
      </c>
      <c r="V1815">
        <v>10</v>
      </c>
      <c r="W1815" s="1">
        <v>10358</v>
      </c>
      <c r="X1815" s="1">
        <v>10458</v>
      </c>
      <c r="Y1815" s="1">
        <v>15071</v>
      </c>
      <c r="Z1815" t="s">
        <v>47</v>
      </c>
      <c r="AA1815" t="s">
        <v>57</v>
      </c>
      <c r="AB1815" s="1">
        <v>0</v>
      </c>
      <c r="AC1815">
        <v>0</v>
      </c>
      <c r="AD1815">
        <v>0</v>
      </c>
      <c r="AE1815">
        <v>0</v>
      </c>
      <c r="AF1815">
        <v>0</v>
      </c>
      <c r="AG1815" t="s">
        <v>131</v>
      </c>
      <c r="AH1815">
        <f>IF(OR(Cleaned_Data_Table[[#This Row],[Appointment Status]]="No Show", Cleaned_Data_Table[[#This Row],[Appointment Status]]="Cancelled"), 1, 0)</f>
        <v>0</v>
      </c>
      <c r="AI1815" t="str">
        <f>IF(Cleaned_Data_Table[[#This Row],[Emergency Case]]=1, "Emergency Care", "Standard Care")</f>
        <v>Standard Care</v>
      </c>
    </row>
    <row r="1816" spans="1:35">
      <c r="A1816" t="s">
        <v>1925</v>
      </c>
      <c r="B1816">
        <v>10</v>
      </c>
      <c r="C1816" t="s">
        <v>37</v>
      </c>
      <c r="D1816" t="s">
        <v>84</v>
      </c>
      <c r="E1816">
        <v>24.5</v>
      </c>
      <c r="F1816" t="s">
        <v>52</v>
      </c>
      <c r="G1816" t="s">
        <v>66</v>
      </c>
      <c r="H1816" t="s">
        <v>41</v>
      </c>
      <c r="I1816" t="s">
        <v>42</v>
      </c>
      <c r="J1816" t="s">
        <v>90</v>
      </c>
      <c r="K1816">
        <v>9</v>
      </c>
      <c r="L1816" s="1">
        <v>478</v>
      </c>
      <c r="M1816" t="s">
        <v>53</v>
      </c>
      <c r="N1816" t="s">
        <v>54</v>
      </c>
      <c r="O1816" t="s">
        <v>86</v>
      </c>
      <c r="P1816">
        <v>26</v>
      </c>
      <c r="Q1816">
        <v>13</v>
      </c>
      <c r="R1816">
        <v>13</v>
      </c>
      <c r="S1816">
        <v>4</v>
      </c>
      <c r="T1816">
        <v>4</v>
      </c>
      <c r="U1816">
        <v>0</v>
      </c>
      <c r="V1816">
        <v>10</v>
      </c>
      <c r="W1816" s="1">
        <v>12913</v>
      </c>
      <c r="X1816" s="1">
        <v>13533</v>
      </c>
      <c r="Y1816" s="1">
        <v>18846.8</v>
      </c>
      <c r="Z1816" t="s">
        <v>56</v>
      </c>
      <c r="AA1816" t="s">
        <v>112</v>
      </c>
      <c r="AB1816" s="1">
        <v>26924</v>
      </c>
      <c r="AC1816">
        <v>0</v>
      </c>
      <c r="AD1816">
        <v>1</v>
      </c>
      <c r="AE1816">
        <v>0</v>
      </c>
      <c r="AF1816">
        <v>0</v>
      </c>
      <c r="AG1816" t="s">
        <v>91</v>
      </c>
      <c r="AH1816">
        <f>IF(OR(Cleaned_Data_Table[[#This Row],[Appointment Status]]="No Show", Cleaned_Data_Table[[#This Row],[Appointment Status]]="Cancelled"), 1, 0)</f>
        <v>1</v>
      </c>
      <c r="AI1816" t="str">
        <f>IF(Cleaned_Data_Table[[#This Row],[Emergency Case]]=1, "Emergency Care", "Standard Care")</f>
        <v>Standard Care</v>
      </c>
    </row>
    <row r="1817" spans="1:35">
      <c r="A1817" t="s">
        <v>1926</v>
      </c>
      <c r="B1817">
        <v>56</v>
      </c>
      <c r="C1817" t="s">
        <v>51</v>
      </c>
      <c r="D1817" t="s">
        <v>65</v>
      </c>
      <c r="E1817">
        <v>24.4</v>
      </c>
      <c r="F1817" t="s">
        <v>39</v>
      </c>
      <c r="G1817" t="s">
        <v>66</v>
      </c>
      <c r="H1817" t="s">
        <v>60</v>
      </c>
      <c r="I1817" t="s">
        <v>61</v>
      </c>
      <c r="J1817" t="s">
        <v>110</v>
      </c>
      <c r="K1817">
        <v>14</v>
      </c>
      <c r="L1817" s="1">
        <v>528</v>
      </c>
      <c r="M1817" t="s">
        <v>53</v>
      </c>
      <c r="N1817" t="s">
        <v>54</v>
      </c>
      <c r="O1817" t="s">
        <v>106</v>
      </c>
      <c r="P1817">
        <v>19</v>
      </c>
      <c r="Q1817">
        <v>18</v>
      </c>
      <c r="R1817">
        <v>12</v>
      </c>
      <c r="S1817">
        <v>5</v>
      </c>
      <c r="T1817">
        <v>4.7</v>
      </c>
      <c r="U1817">
        <v>0</v>
      </c>
      <c r="V1817">
        <v>10</v>
      </c>
      <c r="W1817" s="1">
        <v>3598</v>
      </c>
      <c r="X1817" s="1">
        <v>2878</v>
      </c>
      <c r="Y1817" s="1">
        <v>4902.8</v>
      </c>
      <c r="Z1817" t="s">
        <v>47</v>
      </c>
      <c r="AA1817" t="s">
        <v>76</v>
      </c>
      <c r="AB1817" s="1">
        <v>0</v>
      </c>
      <c r="AC1817">
        <v>0</v>
      </c>
      <c r="AD1817">
        <v>1</v>
      </c>
      <c r="AE1817">
        <v>0</v>
      </c>
      <c r="AF1817">
        <v>0</v>
      </c>
      <c r="AG1817" t="s">
        <v>87</v>
      </c>
      <c r="AH1817">
        <f>IF(OR(Cleaned_Data_Table[[#This Row],[Appointment Status]]="No Show", Cleaned_Data_Table[[#This Row],[Appointment Status]]="Cancelled"), 1, 0)</f>
        <v>0</v>
      </c>
      <c r="AI1817" t="str">
        <f>IF(Cleaned_Data_Table[[#This Row],[Emergency Case]]=1, "Emergency Care", "Standard Care")</f>
        <v>Standard Care</v>
      </c>
    </row>
    <row r="1818" spans="1:35">
      <c r="A1818" t="s">
        <v>1927</v>
      </c>
      <c r="B1818">
        <v>56</v>
      </c>
      <c r="C1818" t="s">
        <v>51</v>
      </c>
      <c r="D1818" t="s">
        <v>114</v>
      </c>
      <c r="E1818">
        <v>28.9</v>
      </c>
      <c r="F1818" t="s">
        <v>39</v>
      </c>
      <c r="G1818" t="s">
        <v>40</v>
      </c>
      <c r="H1818" t="s">
        <v>60</v>
      </c>
      <c r="I1818" t="s">
        <v>61</v>
      </c>
      <c r="J1818" t="s">
        <v>110</v>
      </c>
      <c r="K1818">
        <v>8</v>
      </c>
      <c r="L1818" s="1">
        <v>399</v>
      </c>
      <c r="M1818" t="s">
        <v>44</v>
      </c>
      <c r="N1818" t="s">
        <v>54</v>
      </c>
      <c r="O1818" t="s">
        <v>46</v>
      </c>
      <c r="P1818">
        <v>5</v>
      </c>
      <c r="Q1818">
        <v>39</v>
      </c>
      <c r="R1818">
        <v>14</v>
      </c>
      <c r="S1818">
        <v>2</v>
      </c>
      <c r="T1818">
        <v>3.1</v>
      </c>
      <c r="U1818">
        <v>0</v>
      </c>
      <c r="V1818">
        <v>9</v>
      </c>
      <c r="W1818" s="1">
        <v>3236</v>
      </c>
      <c r="X1818" s="1">
        <v>3416</v>
      </c>
      <c r="Y1818" s="1">
        <v>7051</v>
      </c>
      <c r="Z1818" t="s">
        <v>47</v>
      </c>
      <c r="AA1818" t="s">
        <v>76</v>
      </c>
      <c r="AB1818" s="1">
        <v>0</v>
      </c>
      <c r="AC1818">
        <v>1</v>
      </c>
      <c r="AD1818">
        <v>0</v>
      </c>
      <c r="AE1818">
        <v>1</v>
      </c>
      <c r="AF1818">
        <v>0</v>
      </c>
      <c r="AG1818" t="s">
        <v>87</v>
      </c>
      <c r="AH1818">
        <f>IF(OR(Cleaned_Data_Table[[#This Row],[Appointment Status]]="No Show", Cleaned_Data_Table[[#This Row],[Appointment Status]]="Cancelled"), 1, 0)</f>
        <v>0</v>
      </c>
      <c r="AI1818" t="str">
        <f>IF(Cleaned_Data_Table[[#This Row],[Emergency Case]]=1, "Emergency Care", "Standard Care")</f>
        <v>Standard Care</v>
      </c>
    </row>
    <row r="1819" spans="1:35">
      <c r="A1819" t="s">
        <v>1928</v>
      </c>
      <c r="B1819">
        <v>8</v>
      </c>
      <c r="C1819" t="s">
        <v>37</v>
      </c>
      <c r="D1819" t="s">
        <v>65</v>
      </c>
      <c r="E1819">
        <v>19.8</v>
      </c>
      <c r="F1819" t="s">
        <v>97</v>
      </c>
      <c r="G1819" t="s">
        <v>66</v>
      </c>
      <c r="H1819" t="s">
        <v>94</v>
      </c>
      <c r="I1819" t="s">
        <v>95</v>
      </c>
      <c r="J1819" t="s">
        <v>90</v>
      </c>
      <c r="K1819">
        <v>14</v>
      </c>
      <c r="L1819" s="1">
        <v>497</v>
      </c>
      <c r="M1819" t="s">
        <v>44</v>
      </c>
      <c r="N1819" t="s">
        <v>69</v>
      </c>
      <c r="O1819" t="s">
        <v>106</v>
      </c>
      <c r="P1819">
        <v>12</v>
      </c>
      <c r="Q1819">
        <v>5</v>
      </c>
      <c r="R1819">
        <v>0</v>
      </c>
      <c r="S1819">
        <v>0</v>
      </c>
      <c r="T1819">
        <v>4.9000000000000004</v>
      </c>
      <c r="U1819">
        <v>0</v>
      </c>
      <c r="V1819">
        <v>10</v>
      </c>
      <c r="W1819" s="1">
        <v>6931</v>
      </c>
      <c r="X1819" s="1">
        <v>4182</v>
      </c>
      <c r="Y1819" s="1">
        <v>11610</v>
      </c>
      <c r="Z1819" t="s">
        <v>47</v>
      </c>
      <c r="AA1819" t="s">
        <v>112</v>
      </c>
      <c r="AB1819" s="1">
        <v>0</v>
      </c>
      <c r="AC1819">
        <v>0</v>
      </c>
      <c r="AD1819">
        <v>0</v>
      </c>
      <c r="AE1819">
        <v>0</v>
      </c>
      <c r="AF1819">
        <v>0</v>
      </c>
      <c r="AG1819" t="s">
        <v>87</v>
      </c>
      <c r="AH1819">
        <f>IF(OR(Cleaned_Data_Table[[#This Row],[Appointment Status]]="No Show", Cleaned_Data_Table[[#This Row],[Appointment Status]]="Cancelled"), 1, 0)</f>
        <v>0</v>
      </c>
      <c r="AI1819" t="str">
        <f>IF(Cleaned_Data_Table[[#This Row],[Emergency Case]]=1, "Emergency Care", "Standard Care")</f>
        <v>Standard Care</v>
      </c>
    </row>
    <row r="1820" spans="1:35">
      <c r="A1820" t="s">
        <v>1929</v>
      </c>
      <c r="B1820">
        <v>62</v>
      </c>
      <c r="C1820" t="s">
        <v>37</v>
      </c>
      <c r="D1820" t="s">
        <v>116</v>
      </c>
      <c r="E1820">
        <v>25.1</v>
      </c>
      <c r="F1820" t="s">
        <v>52</v>
      </c>
      <c r="G1820" t="s">
        <v>40</v>
      </c>
      <c r="H1820" t="s">
        <v>73</v>
      </c>
      <c r="I1820" t="s">
        <v>74</v>
      </c>
      <c r="J1820" t="s">
        <v>90</v>
      </c>
      <c r="K1820">
        <v>5</v>
      </c>
      <c r="L1820" s="1">
        <v>399</v>
      </c>
      <c r="M1820" t="s">
        <v>53</v>
      </c>
      <c r="N1820" t="s">
        <v>54</v>
      </c>
      <c r="O1820" t="s">
        <v>70</v>
      </c>
      <c r="P1820">
        <v>28</v>
      </c>
      <c r="Q1820">
        <v>12</v>
      </c>
      <c r="R1820">
        <v>6</v>
      </c>
      <c r="S1820">
        <v>2</v>
      </c>
      <c r="T1820">
        <v>4.5999999999999996</v>
      </c>
      <c r="U1820">
        <v>0</v>
      </c>
      <c r="V1820">
        <v>10</v>
      </c>
      <c r="W1820" s="1">
        <v>12850</v>
      </c>
      <c r="X1820" s="1">
        <v>12524</v>
      </c>
      <c r="Y1820" s="1">
        <v>18041.099999999999</v>
      </c>
      <c r="Z1820" t="s">
        <v>125</v>
      </c>
      <c r="AA1820" t="s">
        <v>76</v>
      </c>
      <c r="AB1820" s="1">
        <v>0</v>
      </c>
      <c r="AC1820">
        <v>0</v>
      </c>
      <c r="AD1820">
        <v>1</v>
      </c>
      <c r="AE1820">
        <v>0</v>
      </c>
      <c r="AF1820">
        <v>0</v>
      </c>
      <c r="AG1820" t="s">
        <v>91</v>
      </c>
      <c r="AH1820">
        <f>IF(OR(Cleaned_Data_Table[[#This Row],[Appointment Status]]="No Show", Cleaned_Data_Table[[#This Row],[Appointment Status]]="Cancelled"), 1, 0)</f>
        <v>1</v>
      </c>
      <c r="AI1820" t="str">
        <f>IF(Cleaned_Data_Table[[#This Row],[Emergency Case]]=1, "Emergency Care", "Standard Care")</f>
        <v>Standard Care</v>
      </c>
    </row>
    <row r="1821" spans="1:35">
      <c r="A1821" t="s">
        <v>1930</v>
      </c>
      <c r="B1821">
        <v>18</v>
      </c>
      <c r="C1821" t="s">
        <v>51</v>
      </c>
      <c r="D1821" t="s">
        <v>114</v>
      </c>
      <c r="E1821">
        <v>26.1</v>
      </c>
      <c r="F1821" t="s">
        <v>52</v>
      </c>
      <c r="G1821" t="s">
        <v>85</v>
      </c>
      <c r="H1821" t="s">
        <v>79</v>
      </c>
      <c r="I1821" t="s">
        <v>80</v>
      </c>
      <c r="J1821" t="s">
        <v>43</v>
      </c>
      <c r="K1821">
        <v>17</v>
      </c>
      <c r="L1821" s="1">
        <v>654</v>
      </c>
      <c r="M1821" t="s">
        <v>53</v>
      </c>
      <c r="N1821" t="s">
        <v>69</v>
      </c>
      <c r="O1821" t="s">
        <v>86</v>
      </c>
      <c r="P1821">
        <v>0</v>
      </c>
      <c r="Q1821">
        <v>56</v>
      </c>
      <c r="R1821">
        <v>6</v>
      </c>
      <c r="S1821">
        <v>1</v>
      </c>
      <c r="T1821">
        <v>4.3</v>
      </c>
      <c r="U1821">
        <v>1</v>
      </c>
      <c r="V1821">
        <v>8.4</v>
      </c>
      <c r="W1821" s="1">
        <v>185</v>
      </c>
      <c r="X1821" s="1">
        <v>765</v>
      </c>
      <c r="Y1821" s="1">
        <v>1122.8</v>
      </c>
      <c r="Z1821" t="s">
        <v>47</v>
      </c>
      <c r="AA1821" t="s">
        <v>57</v>
      </c>
      <c r="AB1821" s="1">
        <v>0</v>
      </c>
      <c r="AC1821">
        <v>1</v>
      </c>
      <c r="AD1821">
        <v>0</v>
      </c>
      <c r="AE1821">
        <v>0</v>
      </c>
      <c r="AF1821">
        <v>0</v>
      </c>
      <c r="AG1821" t="s">
        <v>87</v>
      </c>
      <c r="AH1821">
        <f>IF(OR(Cleaned_Data_Table[[#This Row],[Appointment Status]]="No Show", Cleaned_Data_Table[[#This Row],[Appointment Status]]="Cancelled"), 1, 0)</f>
        <v>0</v>
      </c>
      <c r="AI1821" t="str">
        <f>IF(Cleaned_Data_Table[[#This Row],[Emergency Case]]=1, "Emergency Care", "Standard Care")</f>
        <v>Emergency Care</v>
      </c>
    </row>
    <row r="1822" spans="1:35">
      <c r="A1822" t="s">
        <v>1931</v>
      </c>
      <c r="B1822">
        <v>75</v>
      </c>
      <c r="C1822" t="s">
        <v>37</v>
      </c>
      <c r="D1822" t="s">
        <v>78</v>
      </c>
      <c r="E1822">
        <v>26.4</v>
      </c>
      <c r="F1822" t="s">
        <v>39</v>
      </c>
      <c r="G1822" t="s">
        <v>66</v>
      </c>
      <c r="H1822" t="s">
        <v>79</v>
      </c>
      <c r="I1822" t="s">
        <v>80</v>
      </c>
      <c r="J1822" t="s">
        <v>90</v>
      </c>
      <c r="K1822">
        <v>19</v>
      </c>
      <c r="L1822" s="1">
        <v>648</v>
      </c>
      <c r="M1822" t="s">
        <v>53</v>
      </c>
      <c r="N1822" t="s">
        <v>45</v>
      </c>
      <c r="O1822" t="s">
        <v>86</v>
      </c>
      <c r="P1822">
        <v>5</v>
      </c>
      <c r="Q1822">
        <v>18</v>
      </c>
      <c r="R1822">
        <v>10</v>
      </c>
      <c r="S1822">
        <v>4</v>
      </c>
      <c r="T1822">
        <v>3.9</v>
      </c>
      <c r="U1822">
        <v>0</v>
      </c>
      <c r="V1822">
        <v>10</v>
      </c>
      <c r="W1822" s="1">
        <v>15590</v>
      </c>
      <c r="X1822" s="1">
        <v>11044</v>
      </c>
      <c r="Y1822" s="1">
        <v>19097.400000000001</v>
      </c>
      <c r="Z1822" t="s">
        <v>47</v>
      </c>
      <c r="AA1822" t="s">
        <v>71</v>
      </c>
      <c r="AB1822" s="1">
        <v>0</v>
      </c>
      <c r="AC1822">
        <v>0</v>
      </c>
      <c r="AD1822">
        <v>0</v>
      </c>
      <c r="AE1822">
        <v>0</v>
      </c>
      <c r="AF1822">
        <v>0</v>
      </c>
      <c r="AG1822" t="s">
        <v>87</v>
      </c>
      <c r="AH1822">
        <f>IF(OR(Cleaned_Data_Table[[#This Row],[Appointment Status]]="No Show", Cleaned_Data_Table[[#This Row],[Appointment Status]]="Cancelled"), 1, 0)</f>
        <v>0</v>
      </c>
      <c r="AI1822" t="str">
        <f>IF(Cleaned_Data_Table[[#This Row],[Emergency Case]]=1, "Emergency Care", "Standard Care")</f>
        <v>Standard Care</v>
      </c>
    </row>
    <row r="1823" spans="1:35">
      <c r="A1823" t="s">
        <v>1932</v>
      </c>
      <c r="B1823">
        <v>42</v>
      </c>
      <c r="C1823" t="s">
        <v>37</v>
      </c>
      <c r="D1823" t="s">
        <v>116</v>
      </c>
      <c r="E1823">
        <v>23</v>
      </c>
      <c r="F1823" t="s">
        <v>103</v>
      </c>
      <c r="G1823" t="s">
        <v>85</v>
      </c>
      <c r="H1823" t="s">
        <v>67</v>
      </c>
      <c r="I1823" t="s">
        <v>68</v>
      </c>
      <c r="J1823" t="s">
        <v>43</v>
      </c>
      <c r="K1823">
        <v>9</v>
      </c>
      <c r="L1823" s="1">
        <v>409</v>
      </c>
      <c r="M1823" t="s">
        <v>53</v>
      </c>
      <c r="N1823" t="s">
        <v>62</v>
      </c>
      <c r="O1823" t="s">
        <v>46</v>
      </c>
      <c r="P1823">
        <v>0</v>
      </c>
      <c r="Q1823">
        <v>45</v>
      </c>
      <c r="R1823">
        <v>14</v>
      </c>
      <c r="S1823">
        <v>2</v>
      </c>
      <c r="T1823">
        <v>4.9000000000000004</v>
      </c>
      <c r="U1823">
        <v>1</v>
      </c>
      <c r="V1823">
        <v>9.4</v>
      </c>
      <c r="W1823" s="1">
        <v>590</v>
      </c>
      <c r="X1823" s="1">
        <v>19</v>
      </c>
      <c r="Y1823" s="1">
        <v>712.6</v>
      </c>
      <c r="Z1823" t="s">
        <v>56</v>
      </c>
      <c r="AA1823" t="s">
        <v>48</v>
      </c>
      <c r="AB1823" s="1">
        <v>1018</v>
      </c>
      <c r="AC1823">
        <v>1</v>
      </c>
      <c r="AD1823">
        <v>0</v>
      </c>
      <c r="AE1823">
        <v>0</v>
      </c>
      <c r="AF1823">
        <v>0</v>
      </c>
      <c r="AG1823" t="s">
        <v>87</v>
      </c>
      <c r="AH1823">
        <f>IF(OR(Cleaned_Data_Table[[#This Row],[Appointment Status]]="No Show", Cleaned_Data_Table[[#This Row],[Appointment Status]]="Cancelled"), 1, 0)</f>
        <v>1</v>
      </c>
      <c r="AI1823" t="str">
        <f>IF(Cleaned_Data_Table[[#This Row],[Emergency Case]]=1, "Emergency Care", "Standard Care")</f>
        <v>Emergency Care</v>
      </c>
    </row>
    <row r="1824" spans="1:35">
      <c r="A1824" t="s">
        <v>1933</v>
      </c>
      <c r="B1824">
        <v>50</v>
      </c>
      <c r="C1824" t="s">
        <v>51</v>
      </c>
      <c r="D1824" t="s">
        <v>59</v>
      </c>
      <c r="E1824">
        <v>25.5</v>
      </c>
      <c r="F1824" t="s">
        <v>52</v>
      </c>
      <c r="G1824" t="s">
        <v>40</v>
      </c>
      <c r="H1824" t="s">
        <v>129</v>
      </c>
      <c r="I1824" t="s">
        <v>130</v>
      </c>
      <c r="J1824" t="s">
        <v>90</v>
      </c>
      <c r="K1824">
        <v>9</v>
      </c>
      <c r="L1824" s="1">
        <v>522</v>
      </c>
      <c r="M1824" t="s">
        <v>53</v>
      </c>
      <c r="N1824" t="s">
        <v>54</v>
      </c>
      <c r="O1824" t="s">
        <v>46</v>
      </c>
      <c r="P1824">
        <v>16</v>
      </c>
      <c r="Q1824">
        <v>5</v>
      </c>
      <c r="R1824">
        <v>2</v>
      </c>
      <c r="S1824">
        <v>0</v>
      </c>
      <c r="T1824">
        <v>4.9000000000000004</v>
      </c>
      <c r="U1824">
        <v>0</v>
      </c>
      <c r="V1824">
        <v>10</v>
      </c>
      <c r="W1824" s="1">
        <v>12752</v>
      </c>
      <c r="X1824" s="1">
        <v>7801</v>
      </c>
      <c r="Y1824" s="1">
        <v>14752.5</v>
      </c>
      <c r="Z1824" t="s">
        <v>47</v>
      </c>
      <c r="AA1824" t="s">
        <v>48</v>
      </c>
      <c r="AB1824" s="1">
        <v>0</v>
      </c>
      <c r="AC1824">
        <v>0</v>
      </c>
      <c r="AD1824">
        <v>1</v>
      </c>
      <c r="AE1824">
        <v>0</v>
      </c>
      <c r="AF1824">
        <v>0</v>
      </c>
      <c r="AG1824" t="s">
        <v>91</v>
      </c>
      <c r="AH1824">
        <f>IF(OR(Cleaned_Data_Table[[#This Row],[Appointment Status]]="No Show", Cleaned_Data_Table[[#This Row],[Appointment Status]]="Cancelled"), 1, 0)</f>
        <v>0</v>
      </c>
      <c r="AI1824" t="str">
        <f>IF(Cleaned_Data_Table[[#This Row],[Emergency Case]]=1, "Emergency Care", "Standard Care")</f>
        <v>Standard Care</v>
      </c>
    </row>
    <row r="1825" spans="1:35">
      <c r="A1825" t="s">
        <v>1934</v>
      </c>
      <c r="B1825">
        <v>88</v>
      </c>
      <c r="C1825" t="s">
        <v>37</v>
      </c>
      <c r="D1825" t="s">
        <v>116</v>
      </c>
      <c r="E1825">
        <v>27.3</v>
      </c>
      <c r="F1825" t="s">
        <v>89</v>
      </c>
      <c r="G1825" t="s">
        <v>40</v>
      </c>
      <c r="H1825" t="s">
        <v>138</v>
      </c>
      <c r="I1825" t="s">
        <v>139</v>
      </c>
      <c r="J1825" t="s">
        <v>110</v>
      </c>
      <c r="K1825">
        <v>9</v>
      </c>
      <c r="L1825" s="1">
        <v>398</v>
      </c>
      <c r="M1825" t="s">
        <v>53</v>
      </c>
      <c r="N1825" t="s">
        <v>81</v>
      </c>
      <c r="O1825" t="s">
        <v>119</v>
      </c>
      <c r="P1825">
        <v>12</v>
      </c>
      <c r="Q1825">
        <v>35</v>
      </c>
      <c r="R1825">
        <v>9</v>
      </c>
      <c r="S1825">
        <v>1</v>
      </c>
      <c r="T1825">
        <v>3.7</v>
      </c>
      <c r="U1825">
        <v>0</v>
      </c>
      <c r="V1825">
        <v>9.5</v>
      </c>
      <c r="W1825" s="1">
        <v>4619</v>
      </c>
      <c r="X1825" s="1">
        <v>1746</v>
      </c>
      <c r="Y1825" s="1">
        <v>4734.1000000000004</v>
      </c>
      <c r="Z1825" t="s">
        <v>47</v>
      </c>
      <c r="AA1825" t="s">
        <v>71</v>
      </c>
      <c r="AB1825" s="1">
        <v>0</v>
      </c>
      <c r="AC1825">
        <v>1</v>
      </c>
      <c r="AD1825">
        <v>0</v>
      </c>
      <c r="AE1825">
        <v>1</v>
      </c>
      <c r="AF1825">
        <v>0</v>
      </c>
      <c r="AG1825" t="s">
        <v>87</v>
      </c>
      <c r="AH1825">
        <f>IF(OR(Cleaned_Data_Table[[#This Row],[Appointment Status]]="No Show", Cleaned_Data_Table[[#This Row],[Appointment Status]]="Cancelled"), 1, 0)</f>
        <v>0</v>
      </c>
      <c r="AI1825" t="str">
        <f>IF(Cleaned_Data_Table[[#This Row],[Emergency Case]]=1, "Emergency Care", "Standard Care")</f>
        <v>Standard Care</v>
      </c>
    </row>
    <row r="1826" spans="1:35">
      <c r="A1826" t="s">
        <v>1935</v>
      </c>
      <c r="B1826">
        <v>66</v>
      </c>
      <c r="C1826" t="s">
        <v>51</v>
      </c>
      <c r="D1826" t="s">
        <v>59</v>
      </c>
      <c r="E1826">
        <v>20.5</v>
      </c>
      <c r="F1826" t="s">
        <v>52</v>
      </c>
      <c r="G1826" t="s">
        <v>40</v>
      </c>
      <c r="H1826" t="s">
        <v>67</v>
      </c>
      <c r="I1826" t="s">
        <v>68</v>
      </c>
      <c r="J1826" t="s">
        <v>43</v>
      </c>
      <c r="K1826">
        <v>27</v>
      </c>
      <c r="L1826" s="1">
        <v>927</v>
      </c>
      <c r="M1826" t="s">
        <v>44</v>
      </c>
      <c r="N1826" t="s">
        <v>54</v>
      </c>
      <c r="O1826" t="s">
        <v>63</v>
      </c>
      <c r="P1826">
        <v>5</v>
      </c>
      <c r="Q1826">
        <v>51</v>
      </c>
      <c r="R1826">
        <v>4</v>
      </c>
      <c r="S1826">
        <v>1</v>
      </c>
      <c r="T1826">
        <v>4.3</v>
      </c>
      <c r="U1826">
        <v>0</v>
      </c>
      <c r="V1826">
        <v>8.8000000000000007</v>
      </c>
      <c r="W1826" s="1">
        <v>350</v>
      </c>
      <c r="X1826" s="1">
        <v>279</v>
      </c>
      <c r="Y1826" s="1">
        <v>1556</v>
      </c>
      <c r="Z1826" t="s">
        <v>47</v>
      </c>
      <c r="AA1826" t="s">
        <v>76</v>
      </c>
      <c r="AB1826" s="1">
        <v>0</v>
      </c>
      <c r="AC1826">
        <v>1</v>
      </c>
      <c r="AD1826">
        <v>0</v>
      </c>
      <c r="AE1826">
        <v>0</v>
      </c>
      <c r="AF1826">
        <v>0</v>
      </c>
      <c r="AG1826" t="s">
        <v>87</v>
      </c>
      <c r="AH1826">
        <f>IF(OR(Cleaned_Data_Table[[#This Row],[Appointment Status]]="No Show", Cleaned_Data_Table[[#This Row],[Appointment Status]]="Cancelled"), 1, 0)</f>
        <v>0</v>
      </c>
      <c r="AI1826" t="str">
        <f>IF(Cleaned_Data_Table[[#This Row],[Emergency Case]]=1, "Emergency Care", "Standard Care")</f>
        <v>Standard Care</v>
      </c>
    </row>
    <row r="1827" spans="1:35">
      <c r="A1827" t="s">
        <v>1936</v>
      </c>
      <c r="B1827">
        <v>79</v>
      </c>
      <c r="C1827" t="s">
        <v>51</v>
      </c>
      <c r="D1827" t="s">
        <v>38</v>
      </c>
      <c r="E1827">
        <v>17.100000000000001</v>
      </c>
      <c r="F1827" t="s">
        <v>103</v>
      </c>
      <c r="G1827" t="s">
        <v>40</v>
      </c>
      <c r="H1827" t="s">
        <v>138</v>
      </c>
      <c r="I1827" t="s">
        <v>139</v>
      </c>
      <c r="J1827" t="s">
        <v>43</v>
      </c>
      <c r="K1827">
        <v>18</v>
      </c>
      <c r="L1827" s="1">
        <v>604</v>
      </c>
      <c r="M1827" t="s">
        <v>53</v>
      </c>
      <c r="N1827" t="s">
        <v>45</v>
      </c>
      <c r="O1827" t="s">
        <v>46</v>
      </c>
      <c r="P1827">
        <v>25</v>
      </c>
      <c r="Q1827">
        <v>27</v>
      </c>
      <c r="R1827">
        <v>12</v>
      </c>
      <c r="S1827">
        <v>3</v>
      </c>
      <c r="T1827">
        <v>4.3</v>
      </c>
      <c r="U1827">
        <v>0</v>
      </c>
      <c r="V1827">
        <v>10</v>
      </c>
      <c r="W1827" s="1">
        <v>170</v>
      </c>
      <c r="X1827" s="1">
        <v>860</v>
      </c>
      <c r="Y1827" s="1">
        <v>1143.8</v>
      </c>
      <c r="Z1827" t="s">
        <v>47</v>
      </c>
      <c r="AA1827" t="s">
        <v>71</v>
      </c>
      <c r="AB1827" s="1">
        <v>0</v>
      </c>
      <c r="AC1827">
        <v>0</v>
      </c>
      <c r="AD1827">
        <v>1</v>
      </c>
      <c r="AE1827">
        <v>0</v>
      </c>
      <c r="AF1827">
        <v>0</v>
      </c>
      <c r="AG1827" t="s">
        <v>49</v>
      </c>
      <c r="AH1827">
        <f>IF(OR(Cleaned_Data_Table[[#This Row],[Appointment Status]]="No Show", Cleaned_Data_Table[[#This Row],[Appointment Status]]="Cancelled"), 1, 0)</f>
        <v>0</v>
      </c>
      <c r="AI1827" t="str">
        <f>IF(Cleaned_Data_Table[[#This Row],[Emergency Case]]=1, "Emergency Care", "Standard Care")</f>
        <v>Standard Care</v>
      </c>
    </row>
    <row r="1828" spans="1:35">
      <c r="A1828" t="s">
        <v>1937</v>
      </c>
      <c r="B1828">
        <v>84</v>
      </c>
      <c r="C1828" t="s">
        <v>37</v>
      </c>
      <c r="D1828" t="s">
        <v>116</v>
      </c>
      <c r="E1828">
        <v>34.1</v>
      </c>
      <c r="F1828" t="s">
        <v>89</v>
      </c>
      <c r="G1828" t="s">
        <v>40</v>
      </c>
      <c r="H1828" t="s">
        <v>73</v>
      </c>
      <c r="I1828" t="s">
        <v>74</v>
      </c>
      <c r="J1828" t="s">
        <v>90</v>
      </c>
      <c r="K1828">
        <v>15</v>
      </c>
      <c r="L1828" s="1">
        <v>644</v>
      </c>
      <c r="M1828" t="s">
        <v>53</v>
      </c>
      <c r="N1828" t="s">
        <v>81</v>
      </c>
      <c r="O1828" t="s">
        <v>55</v>
      </c>
      <c r="P1828">
        <v>5</v>
      </c>
      <c r="Q1828">
        <v>10</v>
      </c>
      <c r="R1828">
        <v>8</v>
      </c>
      <c r="S1828">
        <v>1</v>
      </c>
      <c r="T1828">
        <v>4.7</v>
      </c>
      <c r="U1828">
        <v>0</v>
      </c>
      <c r="V1828">
        <v>10</v>
      </c>
      <c r="W1828" s="1">
        <v>11752</v>
      </c>
      <c r="X1828" s="1">
        <v>13530</v>
      </c>
      <c r="Y1828" s="1">
        <v>18148.2</v>
      </c>
      <c r="Z1828" t="s">
        <v>47</v>
      </c>
      <c r="AA1828" t="s">
        <v>71</v>
      </c>
      <c r="AB1828" s="1">
        <v>0</v>
      </c>
      <c r="AC1828">
        <v>0</v>
      </c>
      <c r="AD1828">
        <v>0</v>
      </c>
      <c r="AE1828">
        <v>0</v>
      </c>
      <c r="AF1828">
        <v>0</v>
      </c>
      <c r="AG1828" t="s">
        <v>87</v>
      </c>
      <c r="AH1828">
        <f>IF(OR(Cleaned_Data_Table[[#This Row],[Appointment Status]]="No Show", Cleaned_Data_Table[[#This Row],[Appointment Status]]="Cancelled"), 1, 0)</f>
        <v>0</v>
      </c>
      <c r="AI1828" t="str">
        <f>IF(Cleaned_Data_Table[[#This Row],[Emergency Case]]=1, "Emergency Care", "Standard Care")</f>
        <v>Standard Care</v>
      </c>
    </row>
    <row r="1829" spans="1:35">
      <c r="A1829" t="s">
        <v>1938</v>
      </c>
      <c r="B1829">
        <v>67</v>
      </c>
      <c r="C1829" t="s">
        <v>51</v>
      </c>
      <c r="D1829" t="s">
        <v>59</v>
      </c>
      <c r="E1829">
        <v>24.5</v>
      </c>
      <c r="F1829" t="s">
        <v>52</v>
      </c>
      <c r="G1829" t="s">
        <v>66</v>
      </c>
      <c r="H1829" t="s">
        <v>108</v>
      </c>
      <c r="I1829" t="s">
        <v>109</v>
      </c>
      <c r="J1829" t="s">
        <v>110</v>
      </c>
      <c r="K1829">
        <v>4</v>
      </c>
      <c r="L1829" s="1">
        <v>372</v>
      </c>
      <c r="M1829" t="s">
        <v>53</v>
      </c>
      <c r="N1829" t="s">
        <v>69</v>
      </c>
      <c r="O1829" t="s">
        <v>55</v>
      </c>
      <c r="P1829">
        <v>25</v>
      </c>
      <c r="Q1829">
        <v>32</v>
      </c>
      <c r="R1829">
        <v>14</v>
      </c>
      <c r="S1829">
        <v>3</v>
      </c>
      <c r="T1829">
        <v>3.2</v>
      </c>
      <c r="U1829">
        <v>0</v>
      </c>
      <c r="V1829">
        <v>9.5</v>
      </c>
      <c r="W1829" s="1">
        <v>2255</v>
      </c>
      <c r="X1829" s="1">
        <v>2042</v>
      </c>
      <c r="Y1829" s="1">
        <v>3268.3</v>
      </c>
      <c r="Z1829" t="s">
        <v>125</v>
      </c>
      <c r="AA1829" t="s">
        <v>76</v>
      </c>
      <c r="AB1829" s="1">
        <v>0</v>
      </c>
      <c r="AC1829">
        <v>1</v>
      </c>
      <c r="AD1829">
        <v>1</v>
      </c>
      <c r="AE1829">
        <v>0</v>
      </c>
      <c r="AF1829">
        <v>0</v>
      </c>
      <c r="AG1829" t="s">
        <v>87</v>
      </c>
      <c r="AH1829">
        <f>IF(OR(Cleaned_Data_Table[[#This Row],[Appointment Status]]="No Show", Cleaned_Data_Table[[#This Row],[Appointment Status]]="Cancelled"), 1, 0)</f>
        <v>1</v>
      </c>
      <c r="AI1829" t="str">
        <f>IF(Cleaned_Data_Table[[#This Row],[Emergency Case]]=1, "Emergency Care", "Standard Care")</f>
        <v>Standard Care</v>
      </c>
    </row>
    <row r="1830" spans="1:35">
      <c r="A1830" t="s">
        <v>1939</v>
      </c>
      <c r="B1830">
        <v>81</v>
      </c>
      <c r="C1830" t="s">
        <v>37</v>
      </c>
      <c r="D1830" t="s">
        <v>100</v>
      </c>
      <c r="E1830">
        <v>25.3</v>
      </c>
      <c r="F1830" t="s">
        <v>39</v>
      </c>
      <c r="G1830" t="s">
        <v>40</v>
      </c>
      <c r="H1830" t="s">
        <v>104</v>
      </c>
      <c r="I1830" t="s">
        <v>105</v>
      </c>
      <c r="J1830" t="s">
        <v>110</v>
      </c>
      <c r="K1830">
        <v>22</v>
      </c>
      <c r="L1830" s="1">
        <v>725</v>
      </c>
      <c r="M1830" t="s">
        <v>44</v>
      </c>
      <c r="N1830" t="s">
        <v>45</v>
      </c>
      <c r="O1830" t="s">
        <v>63</v>
      </c>
      <c r="P1830">
        <v>14</v>
      </c>
      <c r="Q1830">
        <v>21</v>
      </c>
      <c r="R1830">
        <v>0</v>
      </c>
      <c r="S1830">
        <v>0</v>
      </c>
      <c r="T1830">
        <v>4.4000000000000004</v>
      </c>
      <c r="U1830">
        <v>0</v>
      </c>
      <c r="V1830">
        <v>10</v>
      </c>
      <c r="W1830" s="1">
        <v>4405</v>
      </c>
      <c r="X1830" s="1">
        <v>1811</v>
      </c>
      <c r="Y1830" s="1">
        <v>6941</v>
      </c>
      <c r="Z1830" t="s">
        <v>47</v>
      </c>
      <c r="AA1830" t="s">
        <v>71</v>
      </c>
      <c r="AB1830" s="1">
        <v>0</v>
      </c>
      <c r="AC1830">
        <v>0</v>
      </c>
      <c r="AD1830">
        <v>0</v>
      </c>
      <c r="AE1830">
        <v>0</v>
      </c>
      <c r="AF1830">
        <v>0</v>
      </c>
      <c r="AG1830" t="s">
        <v>87</v>
      </c>
      <c r="AH1830">
        <f>IF(OR(Cleaned_Data_Table[[#This Row],[Appointment Status]]="No Show", Cleaned_Data_Table[[#This Row],[Appointment Status]]="Cancelled"), 1, 0)</f>
        <v>0</v>
      </c>
      <c r="AI1830" t="str">
        <f>IF(Cleaned_Data_Table[[#This Row],[Emergency Case]]=1, "Emergency Care", "Standard Care")</f>
        <v>Standard Care</v>
      </c>
    </row>
    <row r="1831" spans="1:35">
      <c r="A1831" t="s">
        <v>1940</v>
      </c>
      <c r="B1831">
        <v>11</v>
      </c>
      <c r="C1831" t="s">
        <v>37</v>
      </c>
      <c r="D1831" t="s">
        <v>116</v>
      </c>
      <c r="E1831">
        <v>23</v>
      </c>
      <c r="F1831" t="s">
        <v>52</v>
      </c>
      <c r="G1831" t="s">
        <v>66</v>
      </c>
      <c r="H1831" t="s">
        <v>60</v>
      </c>
      <c r="I1831" t="s">
        <v>61</v>
      </c>
      <c r="J1831" t="s">
        <v>110</v>
      </c>
      <c r="K1831">
        <v>13</v>
      </c>
      <c r="L1831" s="1">
        <v>619</v>
      </c>
      <c r="M1831" t="s">
        <v>44</v>
      </c>
      <c r="N1831" t="s">
        <v>69</v>
      </c>
      <c r="O1831" t="s">
        <v>106</v>
      </c>
      <c r="P1831">
        <v>22</v>
      </c>
      <c r="Q1831">
        <v>13</v>
      </c>
      <c r="R1831">
        <v>10</v>
      </c>
      <c r="S1831">
        <v>4</v>
      </c>
      <c r="T1831">
        <v>4.0999999999999996</v>
      </c>
      <c r="U1831">
        <v>0</v>
      </c>
      <c r="V1831">
        <v>10</v>
      </c>
      <c r="W1831" s="1">
        <v>3188</v>
      </c>
      <c r="X1831" s="1">
        <v>3080</v>
      </c>
      <c r="Y1831" s="1">
        <v>6887</v>
      </c>
      <c r="Z1831" t="s">
        <v>56</v>
      </c>
      <c r="AA1831" t="s">
        <v>112</v>
      </c>
      <c r="AB1831" s="1">
        <v>6887</v>
      </c>
      <c r="AC1831">
        <v>0</v>
      </c>
      <c r="AD1831">
        <v>1</v>
      </c>
      <c r="AE1831">
        <v>0</v>
      </c>
      <c r="AF1831">
        <v>0</v>
      </c>
      <c r="AG1831" t="s">
        <v>87</v>
      </c>
      <c r="AH1831">
        <f>IF(OR(Cleaned_Data_Table[[#This Row],[Appointment Status]]="No Show", Cleaned_Data_Table[[#This Row],[Appointment Status]]="Cancelled"), 1, 0)</f>
        <v>1</v>
      </c>
      <c r="AI1831" t="str">
        <f>IF(Cleaned_Data_Table[[#This Row],[Emergency Case]]=1, "Emergency Care", "Standard Care")</f>
        <v>Standard Care</v>
      </c>
    </row>
    <row r="1832" spans="1:35">
      <c r="A1832" t="s">
        <v>1941</v>
      </c>
      <c r="B1832">
        <v>48</v>
      </c>
      <c r="C1832" t="s">
        <v>37</v>
      </c>
      <c r="D1832" t="s">
        <v>65</v>
      </c>
      <c r="E1832">
        <v>22.1</v>
      </c>
      <c r="F1832" t="s">
        <v>97</v>
      </c>
      <c r="G1832" t="s">
        <v>40</v>
      </c>
      <c r="H1832" t="s">
        <v>129</v>
      </c>
      <c r="I1832" t="s">
        <v>130</v>
      </c>
      <c r="J1832" t="s">
        <v>90</v>
      </c>
      <c r="K1832">
        <v>18</v>
      </c>
      <c r="L1832" s="1">
        <v>689</v>
      </c>
      <c r="M1832" t="s">
        <v>53</v>
      </c>
      <c r="N1832" t="s">
        <v>81</v>
      </c>
      <c r="O1832" t="s">
        <v>75</v>
      </c>
      <c r="P1832">
        <v>13</v>
      </c>
      <c r="Q1832">
        <v>8</v>
      </c>
      <c r="R1832">
        <v>2</v>
      </c>
      <c r="S1832">
        <v>0</v>
      </c>
      <c r="T1832">
        <v>4</v>
      </c>
      <c r="U1832">
        <v>0</v>
      </c>
      <c r="V1832">
        <v>10</v>
      </c>
      <c r="W1832" s="1">
        <v>5980</v>
      </c>
      <c r="X1832" s="1">
        <v>14486</v>
      </c>
      <c r="Y1832" s="1">
        <v>14808.5</v>
      </c>
      <c r="Z1832" t="s">
        <v>47</v>
      </c>
      <c r="AA1832" t="s">
        <v>48</v>
      </c>
      <c r="AB1832" s="1">
        <v>0</v>
      </c>
      <c r="AC1832">
        <v>0</v>
      </c>
      <c r="AD1832">
        <v>0</v>
      </c>
      <c r="AE1832">
        <v>0</v>
      </c>
      <c r="AF1832">
        <v>0</v>
      </c>
      <c r="AG1832" t="s">
        <v>87</v>
      </c>
      <c r="AH1832">
        <f>IF(OR(Cleaned_Data_Table[[#This Row],[Appointment Status]]="No Show", Cleaned_Data_Table[[#This Row],[Appointment Status]]="Cancelled"), 1, 0)</f>
        <v>0</v>
      </c>
      <c r="AI1832" t="str">
        <f>IF(Cleaned_Data_Table[[#This Row],[Emergency Case]]=1, "Emergency Care", "Standard Care")</f>
        <v>Standard Care</v>
      </c>
    </row>
    <row r="1833" spans="1:35">
      <c r="A1833" t="s">
        <v>1942</v>
      </c>
      <c r="B1833">
        <v>33</v>
      </c>
      <c r="C1833" t="s">
        <v>51</v>
      </c>
      <c r="D1833" t="s">
        <v>93</v>
      </c>
      <c r="E1833">
        <v>25.3</v>
      </c>
      <c r="F1833" t="s">
        <v>97</v>
      </c>
      <c r="G1833" t="s">
        <v>40</v>
      </c>
      <c r="H1833" t="s">
        <v>104</v>
      </c>
      <c r="I1833" t="s">
        <v>105</v>
      </c>
      <c r="J1833" t="s">
        <v>90</v>
      </c>
      <c r="K1833">
        <v>4</v>
      </c>
      <c r="L1833" s="1">
        <v>366</v>
      </c>
      <c r="M1833" t="s">
        <v>53</v>
      </c>
      <c r="N1833" t="s">
        <v>81</v>
      </c>
      <c r="O1833" t="s">
        <v>75</v>
      </c>
      <c r="P1833">
        <v>27</v>
      </c>
      <c r="Q1833">
        <v>12</v>
      </c>
      <c r="R1833">
        <v>13</v>
      </c>
      <c r="S1833">
        <v>4</v>
      </c>
      <c r="T1833">
        <v>4</v>
      </c>
      <c r="U1833">
        <v>0</v>
      </c>
      <c r="V1833">
        <v>10</v>
      </c>
      <c r="W1833" s="1">
        <v>19938</v>
      </c>
      <c r="X1833" s="1">
        <v>12612</v>
      </c>
      <c r="Y1833" s="1">
        <v>23041.200000000001</v>
      </c>
      <c r="Z1833" t="s">
        <v>56</v>
      </c>
      <c r="AA1833" t="s">
        <v>57</v>
      </c>
      <c r="AB1833" s="1">
        <v>32916</v>
      </c>
      <c r="AC1833">
        <v>0</v>
      </c>
      <c r="AD1833">
        <v>1</v>
      </c>
      <c r="AE1833">
        <v>0</v>
      </c>
      <c r="AF1833">
        <v>0</v>
      </c>
      <c r="AG1833" t="s">
        <v>91</v>
      </c>
      <c r="AH1833">
        <f>IF(OR(Cleaned_Data_Table[[#This Row],[Appointment Status]]="No Show", Cleaned_Data_Table[[#This Row],[Appointment Status]]="Cancelled"), 1, 0)</f>
        <v>1</v>
      </c>
      <c r="AI1833" t="str">
        <f>IF(Cleaned_Data_Table[[#This Row],[Emergency Case]]=1, "Emergency Care", "Standard Care")</f>
        <v>Standard Care</v>
      </c>
    </row>
    <row r="1834" spans="1:35">
      <c r="A1834" t="s">
        <v>1943</v>
      </c>
      <c r="B1834">
        <v>15</v>
      </c>
      <c r="C1834" t="s">
        <v>51</v>
      </c>
      <c r="D1834" t="s">
        <v>118</v>
      </c>
      <c r="E1834">
        <v>24</v>
      </c>
      <c r="F1834" t="s">
        <v>39</v>
      </c>
      <c r="G1834" t="s">
        <v>40</v>
      </c>
      <c r="H1834" t="s">
        <v>79</v>
      </c>
      <c r="I1834" t="s">
        <v>80</v>
      </c>
      <c r="J1834" t="s">
        <v>110</v>
      </c>
      <c r="K1834">
        <v>6</v>
      </c>
      <c r="L1834" s="1">
        <v>491</v>
      </c>
      <c r="M1834" t="s">
        <v>53</v>
      </c>
      <c r="N1834" t="s">
        <v>54</v>
      </c>
      <c r="O1834" t="s">
        <v>111</v>
      </c>
      <c r="P1834">
        <v>21</v>
      </c>
      <c r="Q1834">
        <v>23</v>
      </c>
      <c r="R1834">
        <v>7</v>
      </c>
      <c r="S1834">
        <v>2</v>
      </c>
      <c r="T1834">
        <v>4.0999999999999996</v>
      </c>
      <c r="U1834">
        <v>0</v>
      </c>
      <c r="V1834">
        <v>10</v>
      </c>
      <c r="W1834" s="1">
        <v>1351</v>
      </c>
      <c r="X1834" s="1">
        <v>2195</v>
      </c>
      <c r="Y1834" s="1">
        <v>2825.9</v>
      </c>
      <c r="Z1834" t="s">
        <v>125</v>
      </c>
      <c r="AA1834" t="s">
        <v>112</v>
      </c>
      <c r="AB1834" s="1">
        <v>0</v>
      </c>
      <c r="AC1834">
        <v>0</v>
      </c>
      <c r="AD1834">
        <v>1</v>
      </c>
      <c r="AE1834">
        <v>0</v>
      </c>
      <c r="AF1834">
        <v>0</v>
      </c>
      <c r="AG1834" t="s">
        <v>87</v>
      </c>
      <c r="AH1834">
        <f>IF(OR(Cleaned_Data_Table[[#This Row],[Appointment Status]]="No Show", Cleaned_Data_Table[[#This Row],[Appointment Status]]="Cancelled"), 1, 0)</f>
        <v>1</v>
      </c>
      <c r="AI1834" t="str">
        <f>IF(Cleaned_Data_Table[[#This Row],[Emergency Case]]=1, "Emergency Care", "Standard Care")</f>
        <v>Standard Care</v>
      </c>
    </row>
    <row r="1835" spans="1:35">
      <c r="A1835" t="s">
        <v>1944</v>
      </c>
      <c r="B1835">
        <v>13</v>
      </c>
      <c r="C1835" t="s">
        <v>51</v>
      </c>
      <c r="D1835" t="s">
        <v>118</v>
      </c>
      <c r="E1835">
        <v>25.2</v>
      </c>
      <c r="F1835" t="s">
        <v>39</v>
      </c>
      <c r="G1835" t="s">
        <v>40</v>
      </c>
      <c r="H1835" t="s">
        <v>79</v>
      </c>
      <c r="I1835" t="s">
        <v>80</v>
      </c>
      <c r="J1835" t="s">
        <v>110</v>
      </c>
      <c r="K1835">
        <v>9</v>
      </c>
      <c r="L1835" s="1">
        <v>518</v>
      </c>
      <c r="M1835" t="s">
        <v>53</v>
      </c>
      <c r="N1835" t="s">
        <v>62</v>
      </c>
      <c r="O1835" t="s">
        <v>46</v>
      </c>
      <c r="P1835">
        <v>5</v>
      </c>
      <c r="Q1835">
        <v>22</v>
      </c>
      <c r="R1835">
        <v>1</v>
      </c>
      <c r="S1835">
        <v>0</v>
      </c>
      <c r="T1835">
        <v>4</v>
      </c>
      <c r="U1835">
        <v>0</v>
      </c>
      <c r="V1835">
        <v>10</v>
      </c>
      <c r="W1835" s="1">
        <v>3023</v>
      </c>
      <c r="X1835" s="1">
        <v>3430</v>
      </c>
      <c r="Y1835" s="1">
        <v>4879.7</v>
      </c>
      <c r="Z1835" t="s">
        <v>47</v>
      </c>
      <c r="AA1835" t="s">
        <v>112</v>
      </c>
      <c r="AB1835" s="1">
        <v>0</v>
      </c>
      <c r="AC1835">
        <v>0</v>
      </c>
      <c r="AD1835">
        <v>0</v>
      </c>
      <c r="AE1835">
        <v>0</v>
      </c>
      <c r="AF1835">
        <v>0</v>
      </c>
      <c r="AG1835" t="s">
        <v>87</v>
      </c>
      <c r="AH1835">
        <f>IF(OR(Cleaned_Data_Table[[#This Row],[Appointment Status]]="No Show", Cleaned_Data_Table[[#This Row],[Appointment Status]]="Cancelled"), 1, 0)</f>
        <v>0</v>
      </c>
      <c r="AI1835" t="str">
        <f>IF(Cleaned_Data_Table[[#This Row],[Emergency Case]]=1, "Emergency Care", "Standard Care")</f>
        <v>Standard Care</v>
      </c>
    </row>
    <row r="1836" spans="1:35">
      <c r="A1836" t="s">
        <v>1945</v>
      </c>
      <c r="B1836">
        <v>22</v>
      </c>
      <c r="C1836" t="s">
        <v>51</v>
      </c>
      <c r="D1836" t="s">
        <v>100</v>
      </c>
      <c r="E1836">
        <v>35.4</v>
      </c>
      <c r="F1836" t="s">
        <v>39</v>
      </c>
      <c r="G1836" t="s">
        <v>40</v>
      </c>
      <c r="H1836" t="s">
        <v>104</v>
      </c>
      <c r="I1836" t="s">
        <v>105</v>
      </c>
      <c r="J1836" t="s">
        <v>43</v>
      </c>
      <c r="K1836">
        <v>25</v>
      </c>
      <c r="L1836" s="1">
        <v>847</v>
      </c>
      <c r="M1836" t="s">
        <v>53</v>
      </c>
      <c r="N1836" t="s">
        <v>81</v>
      </c>
      <c r="O1836" t="s">
        <v>98</v>
      </c>
      <c r="P1836">
        <v>26</v>
      </c>
      <c r="Q1836">
        <v>54</v>
      </c>
      <c r="R1836">
        <v>5</v>
      </c>
      <c r="S1836">
        <v>0</v>
      </c>
      <c r="T1836">
        <v>4.9000000000000004</v>
      </c>
      <c r="U1836">
        <v>0</v>
      </c>
      <c r="V1836">
        <v>8.9</v>
      </c>
      <c r="W1836" s="1">
        <v>340</v>
      </c>
      <c r="X1836" s="1">
        <v>696</v>
      </c>
      <c r="Y1836" s="1">
        <v>1318.1</v>
      </c>
      <c r="Z1836" t="s">
        <v>56</v>
      </c>
      <c r="AA1836" t="s">
        <v>57</v>
      </c>
      <c r="AB1836" s="1">
        <v>1883</v>
      </c>
      <c r="AC1836">
        <v>1</v>
      </c>
      <c r="AD1836">
        <v>1</v>
      </c>
      <c r="AE1836">
        <v>0</v>
      </c>
      <c r="AF1836">
        <v>0</v>
      </c>
      <c r="AG1836" t="s">
        <v>49</v>
      </c>
      <c r="AH1836">
        <f>IF(OR(Cleaned_Data_Table[[#This Row],[Appointment Status]]="No Show", Cleaned_Data_Table[[#This Row],[Appointment Status]]="Cancelled"), 1, 0)</f>
        <v>1</v>
      </c>
      <c r="AI1836" t="str">
        <f>IF(Cleaned_Data_Table[[#This Row],[Emergency Case]]=1, "Emergency Care", "Standard Care")</f>
        <v>Standard Care</v>
      </c>
    </row>
    <row r="1837" spans="1:35">
      <c r="A1837" t="s">
        <v>1946</v>
      </c>
      <c r="B1837">
        <v>45</v>
      </c>
      <c r="C1837" t="s">
        <v>37</v>
      </c>
      <c r="D1837" t="s">
        <v>116</v>
      </c>
      <c r="E1837">
        <v>26.2</v>
      </c>
      <c r="F1837" t="s">
        <v>39</v>
      </c>
      <c r="G1837" t="s">
        <v>66</v>
      </c>
      <c r="H1837" t="s">
        <v>108</v>
      </c>
      <c r="I1837" t="s">
        <v>109</v>
      </c>
      <c r="J1837" t="s">
        <v>90</v>
      </c>
      <c r="K1837">
        <v>15</v>
      </c>
      <c r="L1837" s="1">
        <v>516</v>
      </c>
      <c r="M1837" t="s">
        <v>53</v>
      </c>
      <c r="N1837" t="s">
        <v>45</v>
      </c>
      <c r="O1837" t="s">
        <v>82</v>
      </c>
      <c r="P1837">
        <v>15</v>
      </c>
      <c r="Q1837">
        <v>14</v>
      </c>
      <c r="R1837">
        <v>10</v>
      </c>
      <c r="S1837">
        <v>4</v>
      </c>
      <c r="T1837">
        <v>5</v>
      </c>
      <c r="U1837">
        <v>0</v>
      </c>
      <c r="V1837">
        <v>10</v>
      </c>
      <c r="W1837" s="1">
        <v>15281</v>
      </c>
      <c r="X1837" s="1">
        <v>6533</v>
      </c>
      <c r="Y1837" s="1">
        <v>15631</v>
      </c>
      <c r="Z1837" t="s">
        <v>56</v>
      </c>
      <c r="AA1837" t="s">
        <v>48</v>
      </c>
      <c r="AB1837" s="1">
        <v>22330</v>
      </c>
      <c r="AC1837">
        <v>0</v>
      </c>
      <c r="AD1837">
        <v>1</v>
      </c>
      <c r="AE1837">
        <v>0</v>
      </c>
      <c r="AF1837">
        <v>0</v>
      </c>
      <c r="AG1837" t="s">
        <v>91</v>
      </c>
      <c r="AH1837">
        <f>IF(OR(Cleaned_Data_Table[[#This Row],[Appointment Status]]="No Show", Cleaned_Data_Table[[#This Row],[Appointment Status]]="Cancelled"), 1, 0)</f>
        <v>1</v>
      </c>
      <c r="AI1837" t="str">
        <f>IF(Cleaned_Data_Table[[#This Row],[Emergency Case]]=1, "Emergency Care", "Standard Care")</f>
        <v>Standard Care</v>
      </c>
    </row>
    <row r="1838" spans="1:35">
      <c r="A1838" t="s">
        <v>1947</v>
      </c>
      <c r="B1838">
        <v>22</v>
      </c>
      <c r="C1838" t="s">
        <v>37</v>
      </c>
      <c r="D1838" t="s">
        <v>93</v>
      </c>
      <c r="E1838">
        <v>22.5</v>
      </c>
      <c r="F1838" t="s">
        <v>52</v>
      </c>
      <c r="G1838" t="s">
        <v>40</v>
      </c>
      <c r="H1838" t="s">
        <v>129</v>
      </c>
      <c r="I1838" t="s">
        <v>130</v>
      </c>
      <c r="J1838" t="s">
        <v>90</v>
      </c>
      <c r="K1838">
        <v>21</v>
      </c>
      <c r="L1838" s="1">
        <v>806</v>
      </c>
      <c r="M1838" t="s">
        <v>44</v>
      </c>
      <c r="N1838" t="s">
        <v>81</v>
      </c>
      <c r="O1838" t="s">
        <v>98</v>
      </c>
      <c r="P1838">
        <v>5</v>
      </c>
      <c r="Q1838">
        <v>9</v>
      </c>
      <c r="R1838">
        <v>3</v>
      </c>
      <c r="S1838">
        <v>0</v>
      </c>
      <c r="T1838">
        <v>3.8</v>
      </c>
      <c r="U1838">
        <v>0</v>
      </c>
      <c r="V1838">
        <v>10</v>
      </c>
      <c r="W1838" s="1">
        <v>17983</v>
      </c>
      <c r="X1838" s="1">
        <v>14632</v>
      </c>
      <c r="Y1838" s="1">
        <v>33421</v>
      </c>
      <c r="Z1838" t="s">
        <v>47</v>
      </c>
      <c r="AA1838" t="s">
        <v>57</v>
      </c>
      <c r="AB1838" s="1">
        <v>0</v>
      </c>
      <c r="AC1838">
        <v>0</v>
      </c>
      <c r="AD1838">
        <v>0</v>
      </c>
      <c r="AE1838">
        <v>0</v>
      </c>
      <c r="AF1838">
        <v>0</v>
      </c>
      <c r="AG1838" t="s">
        <v>87</v>
      </c>
      <c r="AH1838">
        <f>IF(OR(Cleaned_Data_Table[[#This Row],[Appointment Status]]="No Show", Cleaned_Data_Table[[#This Row],[Appointment Status]]="Cancelled"), 1, 0)</f>
        <v>0</v>
      </c>
      <c r="AI1838" t="str">
        <f>IF(Cleaned_Data_Table[[#This Row],[Emergency Case]]=1, "Emergency Care", "Standard Care")</f>
        <v>Standard Care</v>
      </c>
    </row>
    <row r="1839" spans="1:35">
      <c r="A1839" t="s">
        <v>1948</v>
      </c>
      <c r="B1839">
        <v>3</v>
      </c>
      <c r="C1839" t="s">
        <v>37</v>
      </c>
      <c r="D1839" t="s">
        <v>65</v>
      </c>
      <c r="E1839">
        <v>21.2</v>
      </c>
      <c r="F1839" t="s">
        <v>52</v>
      </c>
      <c r="G1839" t="s">
        <v>40</v>
      </c>
      <c r="H1839" t="s">
        <v>73</v>
      </c>
      <c r="I1839" t="s">
        <v>74</v>
      </c>
      <c r="J1839" t="s">
        <v>43</v>
      </c>
      <c r="K1839">
        <v>29</v>
      </c>
      <c r="L1839" s="1">
        <v>788</v>
      </c>
      <c r="M1839" t="s">
        <v>53</v>
      </c>
      <c r="N1839" t="s">
        <v>45</v>
      </c>
      <c r="O1839" t="s">
        <v>75</v>
      </c>
      <c r="P1839">
        <v>29</v>
      </c>
      <c r="Q1839">
        <v>23</v>
      </c>
      <c r="R1839">
        <v>10</v>
      </c>
      <c r="S1839">
        <v>1</v>
      </c>
      <c r="T1839">
        <v>3.6</v>
      </c>
      <c r="U1839">
        <v>0</v>
      </c>
      <c r="V1839">
        <v>10</v>
      </c>
      <c r="W1839" s="1">
        <v>130</v>
      </c>
      <c r="X1839" s="1">
        <v>479</v>
      </c>
      <c r="Y1839" s="1">
        <v>977.9</v>
      </c>
      <c r="Z1839" t="s">
        <v>47</v>
      </c>
      <c r="AA1839" t="s">
        <v>112</v>
      </c>
      <c r="AB1839" s="1">
        <v>0</v>
      </c>
      <c r="AC1839">
        <v>0</v>
      </c>
      <c r="AD1839">
        <v>1</v>
      </c>
      <c r="AE1839">
        <v>0</v>
      </c>
      <c r="AF1839">
        <v>0</v>
      </c>
      <c r="AG1839" t="s">
        <v>49</v>
      </c>
      <c r="AH1839">
        <f>IF(OR(Cleaned_Data_Table[[#This Row],[Appointment Status]]="No Show", Cleaned_Data_Table[[#This Row],[Appointment Status]]="Cancelled"), 1, 0)</f>
        <v>0</v>
      </c>
      <c r="AI1839" t="str">
        <f>IF(Cleaned_Data_Table[[#This Row],[Emergency Case]]=1, "Emergency Care", "Standard Care")</f>
        <v>Standard Care</v>
      </c>
    </row>
    <row r="1840" spans="1:35">
      <c r="A1840" t="s">
        <v>1949</v>
      </c>
      <c r="B1840">
        <v>17</v>
      </c>
      <c r="C1840" t="s">
        <v>37</v>
      </c>
      <c r="D1840" t="s">
        <v>116</v>
      </c>
      <c r="E1840">
        <v>28.6</v>
      </c>
      <c r="F1840" t="s">
        <v>89</v>
      </c>
      <c r="G1840" t="s">
        <v>40</v>
      </c>
      <c r="H1840" t="s">
        <v>94</v>
      </c>
      <c r="I1840" t="s">
        <v>95</v>
      </c>
      <c r="J1840" t="s">
        <v>43</v>
      </c>
      <c r="K1840">
        <v>27</v>
      </c>
      <c r="L1840" s="1">
        <v>866</v>
      </c>
      <c r="M1840" t="s">
        <v>53</v>
      </c>
      <c r="N1840" t="s">
        <v>45</v>
      </c>
      <c r="O1840" t="s">
        <v>75</v>
      </c>
      <c r="P1840">
        <v>7</v>
      </c>
      <c r="Q1840">
        <v>42</v>
      </c>
      <c r="R1840">
        <v>7</v>
      </c>
      <c r="S1840">
        <v>0</v>
      </c>
      <c r="T1840">
        <v>3.6</v>
      </c>
      <c r="U1840">
        <v>0</v>
      </c>
      <c r="V1840">
        <v>9</v>
      </c>
      <c r="W1840" s="1">
        <v>839</v>
      </c>
      <c r="X1840" s="1">
        <v>178</v>
      </c>
      <c r="Y1840" s="1">
        <v>1318.1</v>
      </c>
      <c r="Z1840" t="s">
        <v>47</v>
      </c>
      <c r="AA1840" t="s">
        <v>112</v>
      </c>
      <c r="AB1840" s="1">
        <v>0</v>
      </c>
      <c r="AC1840">
        <v>1</v>
      </c>
      <c r="AD1840">
        <v>0</v>
      </c>
      <c r="AE1840">
        <v>0</v>
      </c>
      <c r="AF1840">
        <v>0</v>
      </c>
      <c r="AG1840" t="s">
        <v>87</v>
      </c>
      <c r="AH1840">
        <f>IF(OR(Cleaned_Data_Table[[#This Row],[Appointment Status]]="No Show", Cleaned_Data_Table[[#This Row],[Appointment Status]]="Cancelled"), 1, 0)</f>
        <v>0</v>
      </c>
      <c r="AI1840" t="str">
        <f>IF(Cleaned_Data_Table[[#This Row],[Emergency Case]]=1, "Emergency Care", "Standard Care")</f>
        <v>Standard Care</v>
      </c>
    </row>
    <row r="1841" spans="1:35">
      <c r="A1841" t="s">
        <v>1950</v>
      </c>
      <c r="B1841">
        <v>55</v>
      </c>
      <c r="C1841" t="s">
        <v>51</v>
      </c>
      <c r="D1841" t="s">
        <v>65</v>
      </c>
      <c r="E1841">
        <v>25.2</v>
      </c>
      <c r="F1841" t="s">
        <v>52</v>
      </c>
      <c r="G1841" t="s">
        <v>40</v>
      </c>
      <c r="H1841" t="s">
        <v>129</v>
      </c>
      <c r="I1841" t="s">
        <v>130</v>
      </c>
      <c r="J1841" t="s">
        <v>110</v>
      </c>
      <c r="K1841">
        <v>26</v>
      </c>
      <c r="L1841" s="1">
        <v>821</v>
      </c>
      <c r="M1841" t="s">
        <v>53</v>
      </c>
      <c r="N1841" t="s">
        <v>124</v>
      </c>
      <c r="O1841" t="s">
        <v>70</v>
      </c>
      <c r="P1841">
        <v>24</v>
      </c>
      <c r="Q1841">
        <v>32</v>
      </c>
      <c r="R1841">
        <v>9</v>
      </c>
      <c r="S1841">
        <v>1</v>
      </c>
      <c r="T1841">
        <v>3.2</v>
      </c>
      <c r="U1841">
        <v>0</v>
      </c>
      <c r="V1841">
        <v>9.5</v>
      </c>
      <c r="W1841" s="1">
        <v>4133</v>
      </c>
      <c r="X1841" s="1">
        <v>3041</v>
      </c>
      <c r="Y1841" s="1">
        <v>5596.5</v>
      </c>
      <c r="Z1841" t="s">
        <v>56</v>
      </c>
      <c r="AA1841" t="s">
        <v>76</v>
      </c>
      <c r="AB1841" s="1">
        <v>7995</v>
      </c>
      <c r="AC1841">
        <v>1</v>
      </c>
      <c r="AD1841">
        <v>1</v>
      </c>
      <c r="AE1841">
        <v>1</v>
      </c>
      <c r="AF1841">
        <v>0</v>
      </c>
      <c r="AG1841" t="s">
        <v>87</v>
      </c>
      <c r="AH1841">
        <f>IF(OR(Cleaned_Data_Table[[#This Row],[Appointment Status]]="No Show", Cleaned_Data_Table[[#This Row],[Appointment Status]]="Cancelled"), 1, 0)</f>
        <v>1</v>
      </c>
      <c r="AI1841" t="str">
        <f>IF(Cleaned_Data_Table[[#This Row],[Emergency Case]]=1, "Emergency Care", "Standard Care")</f>
        <v>Standard Care</v>
      </c>
    </row>
    <row r="1842" spans="1:35">
      <c r="A1842" t="s">
        <v>1951</v>
      </c>
      <c r="B1842">
        <v>37</v>
      </c>
      <c r="C1842" t="s">
        <v>37</v>
      </c>
      <c r="D1842" t="s">
        <v>84</v>
      </c>
      <c r="E1842">
        <v>19.5</v>
      </c>
      <c r="F1842" t="s">
        <v>52</v>
      </c>
      <c r="G1842" t="s">
        <v>66</v>
      </c>
      <c r="H1842" t="s">
        <v>129</v>
      </c>
      <c r="I1842" t="s">
        <v>130</v>
      </c>
      <c r="J1842" t="s">
        <v>110</v>
      </c>
      <c r="K1842">
        <v>27</v>
      </c>
      <c r="L1842" s="1">
        <v>767</v>
      </c>
      <c r="M1842" t="s">
        <v>53</v>
      </c>
      <c r="N1842" t="s">
        <v>45</v>
      </c>
      <c r="O1842" t="s">
        <v>82</v>
      </c>
      <c r="P1842">
        <v>26</v>
      </c>
      <c r="Q1842">
        <v>20</v>
      </c>
      <c r="R1842">
        <v>4</v>
      </c>
      <c r="S1842">
        <v>0</v>
      </c>
      <c r="T1842">
        <v>4.7</v>
      </c>
      <c r="U1842">
        <v>0</v>
      </c>
      <c r="V1842">
        <v>10</v>
      </c>
      <c r="W1842" s="1">
        <v>2875</v>
      </c>
      <c r="X1842" s="1">
        <v>1464</v>
      </c>
      <c r="Y1842" s="1">
        <v>3574.2</v>
      </c>
      <c r="Z1842" t="s">
        <v>47</v>
      </c>
      <c r="AA1842" t="s">
        <v>48</v>
      </c>
      <c r="AB1842" s="1">
        <v>0</v>
      </c>
      <c r="AC1842">
        <v>0</v>
      </c>
      <c r="AD1842">
        <v>1</v>
      </c>
      <c r="AE1842">
        <v>0</v>
      </c>
      <c r="AF1842">
        <v>0</v>
      </c>
      <c r="AG1842" t="s">
        <v>87</v>
      </c>
      <c r="AH1842">
        <f>IF(OR(Cleaned_Data_Table[[#This Row],[Appointment Status]]="No Show", Cleaned_Data_Table[[#This Row],[Appointment Status]]="Cancelled"), 1, 0)</f>
        <v>0</v>
      </c>
      <c r="AI1842" t="str">
        <f>IF(Cleaned_Data_Table[[#This Row],[Emergency Case]]=1, "Emergency Care", "Standard Care")</f>
        <v>Standard Care</v>
      </c>
    </row>
    <row r="1843" spans="1:35">
      <c r="A1843" t="s">
        <v>1952</v>
      </c>
      <c r="B1843">
        <v>63</v>
      </c>
      <c r="C1843" t="s">
        <v>51</v>
      </c>
      <c r="D1843" t="s">
        <v>65</v>
      </c>
      <c r="E1843">
        <v>27</v>
      </c>
      <c r="F1843" t="s">
        <v>89</v>
      </c>
      <c r="G1843" t="s">
        <v>40</v>
      </c>
      <c r="H1843" t="s">
        <v>129</v>
      </c>
      <c r="I1843" t="s">
        <v>130</v>
      </c>
      <c r="J1843" t="s">
        <v>43</v>
      </c>
      <c r="K1843">
        <v>13</v>
      </c>
      <c r="L1843" s="1">
        <v>603</v>
      </c>
      <c r="M1843" t="s">
        <v>53</v>
      </c>
      <c r="N1843" t="s">
        <v>54</v>
      </c>
      <c r="O1843" t="s">
        <v>119</v>
      </c>
      <c r="P1843">
        <v>22</v>
      </c>
      <c r="Q1843">
        <v>54</v>
      </c>
      <c r="R1843">
        <v>2</v>
      </c>
      <c r="S1843">
        <v>0</v>
      </c>
      <c r="T1843">
        <v>3.7</v>
      </c>
      <c r="U1843">
        <v>0</v>
      </c>
      <c r="V1843">
        <v>8.1999999999999993</v>
      </c>
      <c r="W1843" s="1">
        <v>408</v>
      </c>
      <c r="X1843" s="1">
        <v>123</v>
      </c>
      <c r="Y1843" s="1">
        <v>793.8</v>
      </c>
      <c r="Z1843" t="s">
        <v>47</v>
      </c>
      <c r="AA1843" t="s">
        <v>76</v>
      </c>
      <c r="AB1843" s="1">
        <v>0</v>
      </c>
      <c r="AC1843">
        <v>1</v>
      </c>
      <c r="AD1843">
        <v>1</v>
      </c>
      <c r="AE1843">
        <v>0</v>
      </c>
      <c r="AF1843">
        <v>0</v>
      </c>
      <c r="AG1843" t="s">
        <v>49</v>
      </c>
      <c r="AH1843">
        <f>IF(OR(Cleaned_Data_Table[[#This Row],[Appointment Status]]="No Show", Cleaned_Data_Table[[#This Row],[Appointment Status]]="Cancelled"), 1, 0)</f>
        <v>0</v>
      </c>
      <c r="AI1843" t="str">
        <f>IF(Cleaned_Data_Table[[#This Row],[Emergency Case]]=1, "Emergency Care", "Standard Care")</f>
        <v>Standard Care</v>
      </c>
    </row>
    <row r="1844" spans="1:35">
      <c r="A1844" t="s">
        <v>1953</v>
      </c>
      <c r="B1844">
        <v>75</v>
      </c>
      <c r="C1844" t="s">
        <v>37</v>
      </c>
      <c r="D1844" t="s">
        <v>59</v>
      </c>
      <c r="E1844">
        <v>23.4</v>
      </c>
      <c r="F1844" t="s">
        <v>39</v>
      </c>
      <c r="G1844" t="s">
        <v>66</v>
      </c>
      <c r="H1844" t="s">
        <v>79</v>
      </c>
      <c r="I1844" t="s">
        <v>80</v>
      </c>
      <c r="J1844" t="s">
        <v>110</v>
      </c>
      <c r="K1844">
        <v>4</v>
      </c>
      <c r="L1844" s="1">
        <v>469</v>
      </c>
      <c r="M1844" t="s">
        <v>53</v>
      </c>
      <c r="N1844" t="s">
        <v>81</v>
      </c>
      <c r="O1844" t="s">
        <v>70</v>
      </c>
      <c r="P1844">
        <v>16</v>
      </c>
      <c r="Q1844">
        <v>14</v>
      </c>
      <c r="R1844">
        <v>13</v>
      </c>
      <c r="S1844">
        <v>1</v>
      </c>
      <c r="T1844">
        <v>3.8</v>
      </c>
      <c r="U1844">
        <v>0</v>
      </c>
      <c r="V1844">
        <v>10</v>
      </c>
      <c r="W1844" s="1">
        <v>4294</v>
      </c>
      <c r="X1844" s="1">
        <v>2726</v>
      </c>
      <c r="Y1844" s="1">
        <v>5242.3</v>
      </c>
      <c r="Z1844" t="s">
        <v>47</v>
      </c>
      <c r="AA1844" t="s">
        <v>71</v>
      </c>
      <c r="AB1844" s="1">
        <v>0</v>
      </c>
      <c r="AC1844">
        <v>0</v>
      </c>
      <c r="AD1844">
        <v>1</v>
      </c>
      <c r="AE1844">
        <v>0</v>
      </c>
      <c r="AF1844">
        <v>0</v>
      </c>
      <c r="AG1844" t="s">
        <v>87</v>
      </c>
      <c r="AH1844">
        <f>IF(OR(Cleaned_Data_Table[[#This Row],[Appointment Status]]="No Show", Cleaned_Data_Table[[#This Row],[Appointment Status]]="Cancelled"), 1, 0)</f>
        <v>0</v>
      </c>
      <c r="AI1844" t="str">
        <f>IF(Cleaned_Data_Table[[#This Row],[Emergency Case]]=1, "Emergency Care", "Standard Care")</f>
        <v>Standard Care</v>
      </c>
    </row>
    <row r="1845" spans="1:35">
      <c r="A1845" t="s">
        <v>1954</v>
      </c>
      <c r="B1845">
        <v>19</v>
      </c>
      <c r="C1845" t="s">
        <v>37</v>
      </c>
      <c r="D1845" t="s">
        <v>59</v>
      </c>
      <c r="E1845">
        <v>20.9</v>
      </c>
      <c r="F1845" t="s">
        <v>39</v>
      </c>
      <c r="G1845" t="s">
        <v>85</v>
      </c>
      <c r="H1845" t="s">
        <v>94</v>
      </c>
      <c r="I1845" t="s">
        <v>95</v>
      </c>
      <c r="J1845" t="s">
        <v>43</v>
      </c>
      <c r="K1845">
        <v>12</v>
      </c>
      <c r="L1845" s="1">
        <v>548</v>
      </c>
      <c r="M1845" t="s">
        <v>53</v>
      </c>
      <c r="N1845" t="s">
        <v>124</v>
      </c>
      <c r="O1845" t="s">
        <v>86</v>
      </c>
      <c r="P1845">
        <v>0</v>
      </c>
      <c r="Q1845">
        <v>32</v>
      </c>
      <c r="R1845">
        <v>3</v>
      </c>
      <c r="S1845">
        <v>1</v>
      </c>
      <c r="T1845">
        <v>3.8</v>
      </c>
      <c r="U1845">
        <v>1</v>
      </c>
      <c r="V1845">
        <v>9.8000000000000007</v>
      </c>
      <c r="W1845" s="1">
        <v>376</v>
      </c>
      <c r="X1845" s="1">
        <v>678</v>
      </c>
      <c r="Y1845" s="1">
        <v>1121.4000000000001</v>
      </c>
      <c r="Z1845" t="s">
        <v>47</v>
      </c>
      <c r="AA1845" t="s">
        <v>57</v>
      </c>
      <c r="AB1845" s="1">
        <v>0</v>
      </c>
      <c r="AC1845">
        <v>1</v>
      </c>
      <c r="AD1845">
        <v>0</v>
      </c>
      <c r="AE1845">
        <v>0</v>
      </c>
      <c r="AF1845">
        <v>0</v>
      </c>
      <c r="AG1845" t="s">
        <v>87</v>
      </c>
      <c r="AH1845">
        <f>IF(OR(Cleaned_Data_Table[[#This Row],[Appointment Status]]="No Show", Cleaned_Data_Table[[#This Row],[Appointment Status]]="Cancelled"), 1, 0)</f>
        <v>0</v>
      </c>
      <c r="AI1845" t="str">
        <f>IF(Cleaned_Data_Table[[#This Row],[Emergency Case]]=1, "Emergency Care", "Standard Care")</f>
        <v>Emergency Care</v>
      </c>
    </row>
    <row r="1846" spans="1:35">
      <c r="A1846" t="s">
        <v>1955</v>
      </c>
      <c r="B1846">
        <v>38</v>
      </c>
      <c r="C1846" t="s">
        <v>37</v>
      </c>
      <c r="D1846" t="s">
        <v>93</v>
      </c>
      <c r="E1846">
        <v>26.8</v>
      </c>
      <c r="F1846" t="s">
        <v>52</v>
      </c>
      <c r="G1846" t="s">
        <v>40</v>
      </c>
      <c r="H1846" t="s">
        <v>108</v>
      </c>
      <c r="I1846" t="s">
        <v>109</v>
      </c>
      <c r="J1846" t="s">
        <v>110</v>
      </c>
      <c r="K1846">
        <v>4</v>
      </c>
      <c r="L1846" s="1">
        <v>410</v>
      </c>
      <c r="M1846" t="s">
        <v>44</v>
      </c>
      <c r="N1846" t="s">
        <v>62</v>
      </c>
      <c r="O1846" t="s">
        <v>55</v>
      </c>
      <c r="P1846">
        <v>13</v>
      </c>
      <c r="Q1846">
        <v>24</v>
      </c>
      <c r="R1846">
        <v>10</v>
      </c>
      <c r="S1846">
        <v>3</v>
      </c>
      <c r="T1846">
        <v>3.5</v>
      </c>
      <c r="U1846">
        <v>0</v>
      </c>
      <c r="V1846">
        <v>10</v>
      </c>
      <c r="W1846" s="1">
        <v>1563</v>
      </c>
      <c r="X1846" s="1">
        <v>1546</v>
      </c>
      <c r="Y1846" s="1">
        <v>3519</v>
      </c>
      <c r="Z1846" t="s">
        <v>47</v>
      </c>
      <c r="AA1846" t="s">
        <v>48</v>
      </c>
      <c r="AB1846" s="1">
        <v>0</v>
      </c>
      <c r="AC1846">
        <v>0</v>
      </c>
      <c r="AD1846">
        <v>0</v>
      </c>
      <c r="AE1846">
        <v>0</v>
      </c>
      <c r="AF1846">
        <v>0</v>
      </c>
      <c r="AG1846" t="s">
        <v>87</v>
      </c>
      <c r="AH1846">
        <f>IF(OR(Cleaned_Data_Table[[#This Row],[Appointment Status]]="No Show", Cleaned_Data_Table[[#This Row],[Appointment Status]]="Cancelled"), 1, 0)</f>
        <v>0</v>
      </c>
      <c r="AI1846" t="str">
        <f>IF(Cleaned_Data_Table[[#This Row],[Emergency Case]]=1, "Emergency Care", "Standard Care")</f>
        <v>Standard Care</v>
      </c>
    </row>
    <row r="1847" spans="1:35">
      <c r="A1847" t="s">
        <v>1956</v>
      </c>
      <c r="B1847">
        <v>60</v>
      </c>
      <c r="C1847" t="s">
        <v>37</v>
      </c>
      <c r="D1847" t="s">
        <v>65</v>
      </c>
      <c r="E1847">
        <v>28.5</v>
      </c>
      <c r="F1847" t="s">
        <v>52</v>
      </c>
      <c r="G1847" t="s">
        <v>40</v>
      </c>
      <c r="H1847" t="s">
        <v>67</v>
      </c>
      <c r="I1847" t="s">
        <v>68</v>
      </c>
      <c r="J1847" t="s">
        <v>43</v>
      </c>
      <c r="K1847">
        <v>3</v>
      </c>
      <c r="L1847" s="1">
        <v>422</v>
      </c>
      <c r="M1847" t="s">
        <v>44</v>
      </c>
      <c r="N1847" t="s">
        <v>54</v>
      </c>
      <c r="O1847" t="s">
        <v>82</v>
      </c>
      <c r="P1847">
        <v>24</v>
      </c>
      <c r="Q1847">
        <v>26</v>
      </c>
      <c r="R1847">
        <v>4</v>
      </c>
      <c r="S1847">
        <v>1</v>
      </c>
      <c r="T1847">
        <v>4.7</v>
      </c>
      <c r="U1847">
        <v>0</v>
      </c>
      <c r="V1847">
        <v>10</v>
      </c>
      <c r="W1847" s="1">
        <v>330</v>
      </c>
      <c r="X1847" s="1">
        <v>216</v>
      </c>
      <c r="Y1847" s="1">
        <v>968</v>
      </c>
      <c r="Z1847" t="s">
        <v>56</v>
      </c>
      <c r="AA1847" t="s">
        <v>76</v>
      </c>
      <c r="AB1847" s="1">
        <v>968</v>
      </c>
      <c r="AC1847">
        <v>0</v>
      </c>
      <c r="AD1847">
        <v>1</v>
      </c>
      <c r="AE1847">
        <v>0</v>
      </c>
      <c r="AF1847">
        <v>0</v>
      </c>
      <c r="AG1847" t="s">
        <v>49</v>
      </c>
      <c r="AH1847">
        <f>IF(OR(Cleaned_Data_Table[[#This Row],[Appointment Status]]="No Show", Cleaned_Data_Table[[#This Row],[Appointment Status]]="Cancelled"), 1, 0)</f>
        <v>1</v>
      </c>
      <c r="AI1847" t="str">
        <f>IF(Cleaned_Data_Table[[#This Row],[Emergency Case]]=1, "Emergency Care", "Standard Care")</f>
        <v>Standard Care</v>
      </c>
    </row>
    <row r="1848" spans="1:35">
      <c r="A1848" t="s">
        <v>1957</v>
      </c>
      <c r="B1848">
        <v>50</v>
      </c>
      <c r="C1848" t="s">
        <v>51</v>
      </c>
      <c r="D1848" t="s">
        <v>116</v>
      </c>
      <c r="E1848">
        <v>32.1</v>
      </c>
      <c r="F1848" t="s">
        <v>97</v>
      </c>
      <c r="G1848" t="s">
        <v>66</v>
      </c>
      <c r="H1848" t="s">
        <v>108</v>
      </c>
      <c r="I1848" t="s">
        <v>109</v>
      </c>
      <c r="J1848" t="s">
        <v>43</v>
      </c>
      <c r="K1848">
        <v>15</v>
      </c>
      <c r="L1848" s="1">
        <v>557</v>
      </c>
      <c r="M1848" t="s">
        <v>53</v>
      </c>
      <c r="N1848" t="s">
        <v>124</v>
      </c>
      <c r="O1848" t="s">
        <v>119</v>
      </c>
      <c r="P1848">
        <v>23</v>
      </c>
      <c r="Q1848">
        <v>57</v>
      </c>
      <c r="R1848">
        <v>14</v>
      </c>
      <c r="S1848">
        <v>0</v>
      </c>
      <c r="T1848">
        <v>4.4000000000000004</v>
      </c>
      <c r="U1848">
        <v>0</v>
      </c>
      <c r="V1848">
        <v>8.4</v>
      </c>
      <c r="W1848" s="1">
        <v>686</v>
      </c>
      <c r="X1848" s="1">
        <v>906</v>
      </c>
      <c r="Y1848" s="1">
        <v>1504.3</v>
      </c>
      <c r="Z1848" t="s">
        <v>56</v>
      </c>
      <c r="AA1848" t="s">
        <v>48</v>
      </c>
      <c r="AB1848" s="1">
        <v>2149</v>
      </c>
      <c r="AC1848">
        <v>1</v>
      </c>
      <c r="AD1848">
        <v>1</v>
      </c>
      <c r="AE1848">
        <v>0</v>
      </c>
      <c r="AF1848">
        <v>0</v>
      </c>
      <c r="AG1848" t="s">
        <v>49</v>
      </c>
      <c r="AH1848">
        <f>IF(OR(Cleaned_Data_Table[[#This Row],[Appointment Status]]="No Show", Cleaned_Data_Table[[#This Row],[Appointment Status]]="Cancelled"), 1, 0)</f>
        <v>1</v>
      </c>
      <c r="AI1848" t="str">
        <f>IF(Cleaned_Data_Table[[#This Row],[Emergency Case]]=1, "Emergency Care", "Standard Care")</f>
        <v>Standard Care</v>
      </c>
    </row>
    <row r="1849" spans="1:35">
      <c r="A1849" t="s">
        <v>1958</v>
      </c>
      <c r="B1849">
        <v>4</v>
      </c>
      <c r="C1849" t="s">
        <v>37</v>
      </c>
      <c r="D1849" t="s">
        <v>116</v>
      </c>
      <c r="E1849">
        <v>25.1</v>
      </c>
      <c r="F1849" t="s">
        <v>89</v>
      </c>
      <c r="G1849" t="s">
        <v>40</v>
      </c>
      <c r="H1849" t="s">
        <v>41</v>
      </c>
      <c r="I1849" t="s">
        <v>42</v>
      </c>
      <c r="J1849" t="s">
        <v>43</v>
      </c>
      <c r="K1849">
        <v>25</v>
      </c>
      <c r="L1849" s="1">
        <v>899</v>
      </c>
      <c r="M1849" t="s">
        <v>53</v>
      </c>
      <c r="N1849" t="s">
        <v>69</v>
      </c>
      <c r="O1849" t="s">
        <v>106</v>
      </c>
      <c r="P1849">
        <v>15</v>
      </c>
      <c r="Q1849">
        <v>49</v>
      </c>
      <c r="R1849">
        <v>11</v>
      </c>
      <c r="S1849">
        <v>3</v>
      </c>
      <c r="T1849">
        <v>3.9</v>
      </c>
      <c r="U1849">
        <v>0</v>
      </c>
      <c r="V1849">
        <v>8.6999999999999993</v>
      </c>
      <c r="W1849" s="1">
        <v>190</v>
      </c>
      <c r="X1849" s="1">
        <v>954</v>
      </c>
      <c r="Y1849" s="1">
        <v>1430.1</v>
      </c>
      <c r="Z1849" t="s">
        <v>47</v>
      </c>
      <c r="AA1849" t="s">
        <v>112</v>
      </c>
      <c r="AB1849" s="1">
        <v>0</v>
      </c>
      <c r="AC1849">
        <v>1</v>
      </c>
      <c r="AD1849">
        <v>1</v>
      </c>
      <c r="AE1849">
        <v>0</v>
      </c>
      <c r="AF1849">
        <v>0</v>
      </c>
      <c r="AG1849" t="s">
        <v>49</v>
      </c>
      <c r="AH1849">
        <f>IF(OR(Cleaned_Data_Table[[#This Row],[Appointment Status]]="No Show", Cleaned_Data_Table[[#This Row],[Appointment Status]]="Cancelled"), 1, 0)</f>
        <v>0</v>
      </c>
      <c r="AI1849" t="str">
        <f>IF(Cleaned_Data_Table[[#This Row],[Emergency Case]]=1, "Emergency Care", "Standard Care")</f>
        <v>Standard Care</v>
      </c>
    </row>
    <row r="1850" spans="1:35">
      <c r="A1850" t="s">
        <v>1959</v>
      </c>
      <c r="B1850">
        <v>58</v>
      </c>
      <c r="C1850" t="s">
        <v>51</v>
      </c>
      <c r="D1850" t="s">
        <v>38</v>
      </c>
      <c r="E1850">
        <v>29.9</v>
      </c>
      <c r="F1850" t="s">
        <v>89</v>
      </c>
      <c r="G1850" t="s">
        <v>40</v>
      </c>
      <c r="H1850" t="s">
        <v>73</v>
      </c>
      <c r="I1850" t="s">
        <v>74</v>
      </c>
      <c r="J1850" t="s">
        <v>43</v>
      </c>
      <c r="K1850">
        <v>7</v>
      </c>
      <c r="L1850" s="1">
        <v>399</v>
      </c>
      <c r="M1850" t="s">
        <v>53</v>
      </c>
      <c r="N1850" t="s">
        <v>54</v>
      </c>
      <c r="O1850" t="s">
        <v>82</v>
      </c>
      <c r="P1850">
        <v>3</v>
      </c>
      <c r="Q1850">
        <v>35</v>
      </c>
      <c r="R1850">
        <v>1</v>
      </c>
      <c r="S1850">
        <v>0</v>
      </c>
      <c r="T1850">
        <v>3.8</v>
      </c>
      <c r="U1850">
        <v>0</v>
      </c>
      <c r="V1850">
        <v>9.6</v>
      </c>
      <c r="W1850" s="1">
        <v>120</v>
      </c>
      <c r="X1850" s="1">
        <v>777</v>
      </c>
      <c r="Y1850" s="1">
        <v>907.2</v>
      </c>
      <c r="Z1850" t="s">
        <v>47</v>
      </c>
      <c r="AA1850" t="s">
        <v>76</v>
      </c>
      <c r="AB1850" s="1">
        <v>0</v>
      </c>
      <c r="AC1850">
        <v>1</v>
      </c>
      <c r="AD1850">
        <v>0</v>
      </c>
      <c r="AE1850">
        <v>0</v>
      </c>
      <c r="AF1850">
        <v>0</v>
      </c>
      <c r="AG1850" t="s">
        <v>87</v>
      </c>
      <c r="AH1850">
        <f>IF(OR(Cleaned_Data_Table[[#This Row],[Appointment Status]]="No Show", Cleaned_Data_Table[[#This Row],[Appointment Status]]="Cancelled"), 1, 0)</f>
        <v>0</v>
      </c>
      <c r="AI1850" t="str">
        <f>IF(Cleaned_Data_Table[[#This Row],[Emergency Case]]=1, "Emergency Care", "Standard Care")</f>
        <v>Standard Care</v>
      </c>
    </row>
    <row r="1851" spans="1:35">
      <c r="A1851" t="s">
        <v>1960</v>
      </c>
      <c r="B1851">
        <v>46</v>
      </c>
      <c r="C1851" t="s">
        <v>51</v>
      </c>
      <c r="D1851" t="s">
        <v>59</v>
      </c>
      <c r="E1851">
        <v>29.9</v>
      </c>
      <c r="F1851" t="s">
        <v>39</v>
      </c>
      <c r="G1851" t="s">
        <v>40</v>
      </c>
      <c r="H1851" t="s">
        <v>60</v>
      </c>
      <c r="I1851" t="s">
        <v>61</v>
      </c>
      <c r="J1851" t="s">
        <v>110</v>
      </c>
      <c r="K1851">
        <v>9</v>
      </c>
      <c r="L1851" s="1">
        <v>502</v>
      </c>
      <c r="M1851" t="s">
        <v>53</v>
      </c>
      <c r="N1851" t="s">
        <v>62</v>
      </c>
      <c r="O1851" t="s">
        <v>82</v>
      </c>
      <c r="P1851">
        <v>17</v>
      </c>
      <c r="Q1851">
        <v>37</v>
      </c>
      <c r="R1851">
        <v>12</v>
      </c>
      <c r="S1851">
        <v>3</v>
      </c>
      <c r="T1851">
        <v>4.9000000000000004</v>
      </c>
      <c r="U1851">
        <v>0</v>
      </c>
      <c r="V1851">
        <v>10</v>
      </c>
      <c r="W1851" s="1">
        <v>2059</v>
      </c>
      <c r="X1851" s="1">
        <v>3398</v>
      </c>
      <c r="Y1851" s="1">
        <v>4171.3</v>
      </c>
      <c r="Z1851" t="s">
        <v>47</v>
      </c>
      <c r="AA1851" t="s">
        <v>48</v>
      </c>
      <c r="AB1851" s="1">
        <v>0</v>
      </c>
      <c r="AC1851">
        <v>1</v>
      </c>
      <c r="AD1851">
        <v>1</v>
      </c>
      <c r="AE1851">
        <v>0</v>
      </c>
      <c r="AF1851">
        <v>0</v>
      </c>
      <c r="AG1851" t="s">
        <v>87</v>
      </c>
      <c r="AH1851">
        <f>IF(OR(Cleaned_Data_Table[[#This Row],[Appointment Status]]="No Show", Cleaned_Data_Table[[#This Row],[Appointment Status]]="Cancelled"), 1, 0)</f>
        <v>0</v>
      </c>
      <c r="AI1851" t="str">
        <f>IF(Cleaned_Data_Table[[#This Row],[Emergency Case]]=1, "Emergency Care", "Standard Care")</f>
        <v>Standard Care</v>
      </c>
    </row>
    <row r="1852" spans="1:35">
      <c r="A1852" t="s">
        <v>1961</v>
      </c>
      <c r="B1852">
        <v>88</v>
      </c>
      <c r="C1852" t="s">
        <v>51</v>
      </c>
      <c r="D1852" t="s">
        <v>65</v>
      </c>
      <c r="E1852">
        <v>34.6</v>
      </c>
      <c r="F1852" t="s">
        <v>52</v>
      </c>
      <c r="G1852" t="s">
        <v>85</v>
      </c>
      <c r="H1852" t="s">
        <v>41</v>
      </c>
      <c r="I1852" t="s">
        <v>42</v>
      </c>
      <c r="J1852" t="s">
        <v>110</v>
      </c>
      <c r="K1852">
        <v>8</v>
      </c>
      <c r="L1852" s="1">
        <v>404</v>
      </c>
      <c r="M1852" t="s">
        <v>44</v>
      </c>
      <c r="N1852" t="s">
        <v>45</v>
      </c>
      <c r="O1852" t="s">
        <v>111</v>
      </c>
      <c r="P1852">
        <v>0</v>
      </c>
      <c r="Q1852">
        <v>36</v>
      </c>
      <c r="R1852">
        <v>11</v>
      </c>
      <c r="S1852">
        <v>2</v>
      </c>
      <c r="T1852">
        <v>3.5</v>
      </c>
      <c r="U1852">
        <v>1</v>
      </c>
      <c r="V1852">
        <v>9.3000000000000007</v>
      </c>
      <c r="W1852" s="1">
        <v>2909</v>
      </c>
      <c r="X1852" s="1">
        <v>2920</v>
      </c>
      <c r="Y1852" s="1">
        <v>6233</v>
      </c>
      <c r="Z1852" t="s">
        <v>47</v>
      </c>
      <c r="AA1852" t="s">
        <v>71</v>
      </c>
      <c r="AB1852" s="1">
        <v>0</v>
      </c>
      <c r="AC1852">
        <v>1</v>
      </c>
      <c r="AD1852">
        <v>0</v>
      </c>
      <c r="AE1852">
        <v>1</v>
      </c>
      <c r="AF1852">
        <v>0</v>
      </c>
      <c r="AG1852" t="s">
        <v>87</v>
      </c>
      <c r="AH1852">
        <f>IF(OR(Cleaned_Data_Table[[#This Row],[Appointment Status]]="No Show", Cleaned_Data_Table[[#This Row],[Appointment Status]]="Cancelled"), 1, 0)</f>
        <v>0</v>
      </c>
      <c r="AI1852" t="str">
        <f>IF(Cleaned_Data_Table[[#This Row],[Emergency Case]]=1, "Emergency Care", "Standard Care")</f>
        <v>Emergency Care</v>
      </c>
    </row>
    <row r="1853" spans="1:35">
      <c r="A1853" t="s">
        <v>1962</v>
      </c>
      <c r="B1853">
        <v>13</v>
      </c>
      <c r="C1853" t="s">
        <v>37</v>
      </c>
      <c r="D1853" t="s">
        <v>114</v>
      </c>
      <c r="E1853">
        <v>26.7</v>
      </c>
      <c r="F1853" t="s">
        <v>52</v>
      </c>
      <c r="G1853" t="s">
        <v>66</v>
      </c>
      <c r="H1853" t="s">
        <v>67</v>
      </c>
      <c r="I1853" t="s">
        <v>68</v>
      </c>
      <c r="J1853" t="s">
        <v>90</v>
      </c>
      <c r="K1853">
        <v>6</v>
      </c>
      <c r="L1853" s="1">
        <v>492</v>
      </c>
      <c r="M1853" t="s">
        <v>53</v>
      </c>
      <c r="N1853" t="s">
        <v>54</v>
      </c>
      <c r="O1853" t="s">
        <v>111</v>
      </c>
      <c r="P1853">
        <v>9</v>
      </c>
      <c r="Q1853">
        <v>18</v>
      </c>
      <c r="R1853">
        <v>1</v>
      </c>
      <c r="S1853">
        <v>0</v>
      </c>
      <c r="T1853">
        <v>3.5</v>
      </c>
      <c r="U1853">
        <v>0</v>
      </c>
      <c r="V1853">
        <v>10</v>
      </c>
      <c r="W1853" s="1">
        <v>14681</v>
      </c>
      <c r="X1853" s="1">
        <v>5886</v>
      </c>
      <c r="Y1853" s="1">
        <v>14741.3</v>
      </c>
      <c r="Z1853" t="s">
        <v>125</v>
      </c>
      <c r="AA1853" t="s">
        <v>112</v>
      </c>
      <c r="AB1853" s="1">
        <v>0</v>
      </c>
      <c r="AC1853">
        <v>0</v>
      </c>
      <c r="AD1853">
        <v>0</v>
      </c>
      <c r="AE1853">
        <v>0</v>
      </c>
      <c r="AF1853">
        <v>0</v>
      </c>
      <c r="AG1853" t="s">
        <v>87</v>
      </c>
      <c r="AH1853">
        <f>IF(OR(Cleaned_Data_Table[[#This Row],[Appointment Status]]="No Show", Cleaned_Data_Table[[#This Row],[Appointment Status]]="Cancelled"), 1, 0)</f>
        <v>1</v>
      </c>
      <c r="AI1853" t="str">
        <f>IF(Cleaned_Data_Table[[#This Row],[Emergency Case]]=1, "Emergency Care", "Standard Care")</f>
        <v>Standard Care</v>
      </c>
    </row>
    <row r="1854" spans="1:35">
      <c r="A1854" t="s">
        <v>1963</v>
      </c>
      <c r="B1854">
        <v>21</v>
      </c>
      <c r="C1854" t="s">
        <v>51</v>
      </c>
      <c r="D1854" t="s">
        <v>84</v>
      </c>
      <c r="E1854">
        <v>23.9</v>
      </c>
      <c r="F1854" t="s">
        <v>52</v>
      </c>
      <c r="G1854" t="s">
        <v>66</v>
      </c>
      <c r="H1854" t="s">
        <v>129</v>
      </c>
      <c r="I1854" t="s">
        <v>130</v>
      </c>
      <c r="J1854" t="s">
        <v>43</v>
      </c>
      <c r="K1854">
        <v>8</v>
      </c>
      <c r="L1854" s="1">
        <v>467</v>
      </c>
      <c r="M1854" t="s">
        <v>53</v>
      </c>
      <c r="N1854" t="s">
        <v>124</v>
      </c>
      <c r="O1854" t="s">
        <v>55</v>
      </c>
      <c r="P1854">
        <v>7</v>
      </c>
      <c r="Q1854">
        <v>57</v>
      </c>
      <c r="R1854">
        <v>0</v>
      </c>
      <c r="S1854">
        <v>0</v>
      </c>
      <c r="T1854">
        <v>3.1</v>
      </c>
      <c r="U1854">
        <v>0</v>
      </c>
      <c r="V1854">
        <v>7.8</v>
      </c>
      <c r="W1854" s="1">
        <v>969</v>
      </c>
      <c r="X1854" s="1">
        <v>642</v>
      </c>
      <c r="Y1854" s="1">
        <v>1454.6</v>
      </c>
      <c r="Z1854" t="s">
        <v>47</v>
      </c>
      <c r="AA1854" t="s">
        <v>57</v>
      </c>
      <c r="AB1854" s="1">
        <v>0</v>
      </c>
      <c r="AC1854">
        <v>1</v>
      </c>
      <c r="AD1854">
        <v>0</v>
      </c>
      <c r="AE1854">
        <v>0</v>
      </c>
      <c r="AF1854">
        <v>0</v>
      </c>
      <c r="AG1854" t="s">
        <v>87</v>
      </c>
      <c r="AH1854">
        <f>IF(OR(Cleaned_Data_Table[[#This Row],[Appointment Status]]="No Show", Cleaned_Data_Table[[#This Row],[Appointment Status]]="Cancelled"), 1, 0)</f>
        <v>0</v>
      </c>
      <c r="AI1854" t="str">
        <f>IF(Cleaned_Data_Table[[#This Row],[Emergency Case]]=1, "Emergency Care", "Standard Care")</f>
        <v>Standard Care</v>
      </c>
    </row>
    <row r="1855" spans="1:35">
      <c r="A1855" t="s">
        <v>1964</v>
      </c>
      <c r="B1855">
        <v>55</v>
      </c>
      <c r="C1855" t="s">
        <v>37</v>
      </c>
      <c r="D1855" t="s">
        <v>116</v>
      </c>
      <c r="E1855">
        <v>23.7</v>
      </c>
      <c r="F1855" t="s">
        <v>103</v>
      </c>
      <c r="G1855" t="s">
        <v>66</v>
      </c>
      <c r="H1855" t="s">
        <v>94</v>
      </c>
      <c r="I1855" t="s">
        <v>95</v>
      </c>
      <c r="J1855" t="s">
        <v>43</v>
      </c>
      <c r="K1855">
        <v>9</v>
      </c>
      <c r="L1855" s="1">
        <v>448</v>
      </c>
      <c r="M1855" t="s">
        <v>44</v>
      </c>
      <c r="N1855" t="s">
        <v>45</v>
      </c>
      <c r="O1855" t="s">
        <v>101</v>
      </c>
      <c r="P1855">
        <v>28</v>
      </c>
      <c r="Q1855">
        <v>34</v>
      </c>
      <c r="R1855">
        <v>14</v>
      </c>
      <c r="S1855">
        <v>3</v>
      </c>
      <c r="T1855">
        <v>3.6</v>
      </c>
      <c r="U1855">
        <v>0</v>
      </c>
      <c r="V1855">
        <v>9.5</v>
      </c>
      <c r="W1855" s="1">
        <v>596</v>
      </c>
      <c r="X1855" s="1">
        <v>980</v>
      </c>
      <c r="Y1855" s="1">
        <v>2024</v>
      </c>
      <c r="Z1855" t="s">
        <v>56</v>
      </c>
      <c r="AA1855" t="s">
        <v>76</v>
      </c>
      <c r="AB1855" s="1">
        <v>2024</v>
      </c>
      <c r="AC1855">
        <v>1</v>
      </c>
      <c r="AD1855">
        <v>1</v>
      </c>
      <c r="AE1855">
        <v>0</v>
      </c>
      <c r="AF1855">
        <v>0</v>
      </c>
      <c r="AG1855" t="s">
        <v>49</v>
      </c>
      <c r="AH1855">
        <f>IF(OR(Cleaned_Data_Table[[#This Row],[Appointment Status]]="No Show", Cleaned_Data_Table[[#This Row],[Appointment Status]]="Cancelled"), 1, 0)</f>
        <v>1</v>
      </c>
      <c r="AI1855" t="str">
        <f>IF(Cleaned_Data_Table[[#This Row],[Emergency Case]]=1, "Emergency Care", "Standard Care")</f>
        <v>Standard Care</v>
      </c>
    </row>
    <row r="1856" spans="1:35">
      <c r="A1856" t="s">
        <v>1965</v>
      </c>
      <c r="B1856">
        <v>86</v>
      </c>
      <c r="C1856" t="s">
        <v>51</v>
      </c>
      <c r="D1856" t="s">
        <v>38</v>
      </c>
      <c r="E1856">
        <v>26.5</v>
      </c>
      <c r="F1856" t="s">
        <v>89</v>
      </c>
      <c r="G1856" t="s">
        <v>85</v>
      </c>
      <c r="H1856" t="s">
        <v>104</v>
      </c>
      <c r="I1856" t="s">
        <v>105</v>
      </c>
      <c r="J1856" t="s">
        <v>110</v>
      </c>
      <c r="K1856">
        <v>9</v>
      </c>
      <c r="L1856" s="1">
        <v>390</v>
      </c>
      <c r="M1856" t="s">
        <v>44</v>
      </c>
      <c r="N1856" t="s">
        <v>69</v>
      </c>
      <c r="O1856" t="s">
        <v>86</v>
      </c>
      <c r="P1856">
        <v>0</v>
      </c>
      <c r="Q1856">
        <v>31</v>
      </c>
      <c r="R1856">
        <v>9</v>
      </c>
      <c r="S1856">
        <v>2</v>
      </c>
      <c r="T1856">
        <v>3.6</v>
      </c>
      <c r="U1856">
        <v>1</v>
      </c>
      <c r="V1856">
        <v>9.6999999999999993</v>
      </c>
      <c r="W1856" s="1">
        <v>1561</v>
      </c>
      <c r="X1856" s="1">
        <v>2406</v>
      </c>
      <c r="Y1856" s="1">
        <v>4357</v>
      </c>
      <c r="Z1856" t="s">
        <v>47</v>
      </c>
      <c r="AA1856" t="s">
        <v>71</v>
      </c>
      <c r="AB1856" s="1">
        <v>0</v>
      </c>
      <c r="AC1856">
        <v>1</v>
      </c>
      <c r="AD1856">
        <v>0</v>
      </c>
      <c r="AE1856">
        <v>0</v>
      </c>
      <c r="AF1856">
        <v>0</v>
      </c>
      <c r="AG1856" t="s">
        <v>87</v>
      </c>
      <c r="AH1856">
        <f>IF(OR(Cleaned_Data_Table[[#This Row],[Appointment Status]]="No Show", Cleaned_Data_Table[[#This Row],[Appointment Status]]="Cancelled"), 1, 0)</f>
        <v>0</v>
      </c>
      <c r="AI1856" t="str">
        <f>IF(Cleaned_Data_Table[[#This Row],[Emergency Case]]=1, "Emergency Care", "Standard Care")</f>
        <v>Emergency Care</v>
      </c>
    </row>
    <row r="1857" spans="1:35">
      <c r="A1857" t="s">
        <v>1966</v>
      </c>
      <c r="B1857">
        <v>73</v>
      </c>
      <c r="C1857" t="s">
        <v>51</v>
      </c>
      <c r="D1857" t="s">
        <v>78</v>
      </c>
      <c r="E1857">
        <v>28.7</v>
      </c>
      <c r="F1857" t="s">
        <v>52</v>
      </c>
      <c r="G1857" t="s">
        <v>40</v>
      </c>
      <c r="H1857" t="s">
        <v>108</v>
      </c>
      <c r="I1857" t="s">
        <v>109</v>
      </c>
      <c r="J1857" t="s">
        <v>90</v>
      </c>
      <c r="K1857">
        <v>27</v>
      </c>
      <c r="L1857" s="1">
        <v>875</v>
      </c>
      <c r="M1857" t="s">
        <v>44</v>
      </c>
      <c r="N1857" t="s">
        <v>45</v>
      </c>
      <c r="O1857" t="s">
        <v>63</v>
      </c>
      <c r="P1857">
        <v>6</v>
      </c>
      <c r="Q1857">
        <v>3</v>
      </c>
      <c r="R1857">
        <v>9</v>
      </c>
      <c r="S1857">
        <v>3</v>
      </c>
      <c r="T1857">
        <v>3.1</v>
      </c>
      <c r="U1857">
        <v>0</v>
      </c>
      <c r="V1857">
        <v>10</v>
      </c>
      <c r="W1857" s="1">
        <v>18368</v>
      </c>
      <c r="X1857" s="1">
        <v>14957</v>
      </c>
      <c r="Y1857" s="1">
        <v>34200</v>
      </c>
      <c r="Z1857" t="s">
        <v>47</v>
      </c>
      <c r="AA1857" t="s">
        <v>76</v>
      </c>
      <c r="AB1857" s="1">
        <v>0</v>
      </c>
      <c r="AC1857">
        <v>0</v>
      </c>
      <c r="AD1857">
        <v>0</v>
      </c>
      <c r="AE1857">
        <v>0</v>
      </c>
      <c r="AF1857">
        <v>0</v>
      </c>
      <c r="AG1857" t="s">
        <v>87</v>
      </c>
      <c r="AH1857">
        <f>IF(OR(Cleaned_Data_Table[[#This Row],[Appointment Status]]="No Show", Cleaned_Data_Table[[#This Row],[Appointment Status]]="Cancelled"), 1, 0)</f>
        <v>0</v>
      </c>
      <c r="AI1857" t="str">
        <f>IF(Cleaned_Data_Table[[#This Row],[Emergency Case]]=1, "Emergency Care", "Standard Care")</f>
        <v>Standard Care</v>
      </c>
    </row>
    <row r="1858" spans="1:35">
      <c r="A1858" t="s">
        <v>1967</v>
      </c>
      <c r="B1858">
        <v>64</v>
      </c>
      <c r="C1858" t="s">
        <v>37</v>
      </c>
      <c r="D1858" t="s">
        <v>84</v>
      </c>
      <c r="E1858">
        <v>26.8</v>
      </c>
      <c r="F1858" t="s">
        <v>89</v>
      </c>
      <c r="G1858" t="s">
        <v>85</v>
      </c>
      <c r="H1858" t="s">
        <v>41</v>
      </c>
      <c r="I1858" t="s">
        <v>42</v>
      </c>
      <c r="J1858" t="s">
        <v>110</v>
      </c>
      <c r="K1858">
        <v>6</v>
      </c>
      <c r="L1858" s="1">
        <v>415</v>
      </c>
      <c r="M1858" t="s">
        <v>44</v>
      </c>
      <c r="N1858" t="s">
        <v>69</v>
      </c>
      <c r="O1858" t="s">
        <v>98</v>
      </c>
      <c r="P1858">
        <v>0</v>
      </c>
      <c r="Q1858">
        <v>21</v>
      </c>
      <c r="R1858">
        <v>12</v>
      </c>
      <c r="S1858">
        <v>4</v>
      </c>
      <c r="T1858">
        <v>3.9</v>
      </c>
      <c r="U1858">
        <v>1</v>
      </c>
      <c r="V1858">
        <v>10</v>
      </c>
      <c r="W1858" s="1">
        <v>4666</v>
      </c>
      <c r="X1858" s="1">
        <v>3481</v>
      </c>
      <c r="Y1858" s="1">
        <v>8562</v>
      </c>
      <c r="Z1858" t="s">
        <v>47</v>
      </c>
      <c r="AA1858" t="s">
        <v>76</v>
      </c>
      <c r="AB1858" s="1">
        <v>0</v>
      </c>
      <c r="AC1858">
        <v>0</v>
      </c>
      <c r="AD1858">
        <v>0</v>
      </c>
      <c r="AE1858">
        <v>0</v>
      </c>
      <c r="AF1858">
        <v>0</v>
      </c>
      <c r="AG1858" t="s">
        <v>87</v>
      </c>
      <c r="AH1858">
        <f>IF(OR(Cleaned_Data_Table[[#This Row],[Appointment Status]]="No Show", Cleaned_Data_Table[[#This Row],[Appointment Status]]="Cancelled"), 1, 0)</f>
        <v>0</v>
      </c>
      <c r="AI1858" t="str">
        <f>IF(Cleaned_Data_Table[[#This Row],[Emergency Case]]=1, "Emergency Care", "Standard Care")</f>
        <v>Emergency Care</v>
      </c>
    </row>
    <row r="1859" spans="1:35">
      <c r="A1859" t="s">
        <v>1968</v>
      </c>
      <c r="B1859">
        <v>82</v>
      </c>
      <c r="C1859" t="s">
        <v>37</v>
      </c>
      <c r="D1859" t="s">
        <v>118</v>
      </c>
      <c r="E1859">
        <v>18.2</v>
      </c>
      <c r="F1859" t="s">
        <v>52</v>
      </c>
      <c r="G1859" t="s">
        <v>40</v>
      </c>
      <c r="H1859" t="s">
        <v>41</v>
      </c>
      <c r="I1859" t="s">
        <v>42</v>
      </c>
      <c r="J1859" t="s">
        <v>43</v>
      </c>
      <c r="K1859">
        <v>2</v>
      </c>
      <c r="L1859" s="1">
        <v>355</v>
      </c>
      <c r="M1859" t="s">
        <v>44</v>
      </c>
      <c r="N1859" t="s">
        <v>81</v>
      </c>
      <c r="O1859" t="s">
        <v>70</v>
      </c>
      <c r="P1859">
        <v>10</v>
      </c>
      <c r="Q1859">
        <v>21</v>
      </c>
      <c r="R1859">
        <v>12</v>
      </c>
      <c r="S1859">
        <v>5</v>
      </c>
      <c r="T1859">
        <v>3.9</v>
      </c>
      <c r="U1859">
        <v>0</v>
      </c>
      <c r="V1859">
        <v>10</v>
      </c>
      <c r="W1859" s="1">
        <v>570</v>
      </c>
      <c r="X1859" s="1">
        <v>96</v>
      </c>
      <c r="Y1859" s="1">
        <v>1021</v>
      </c>
      <c r="Z1859" t="s">
        <v>47</v>
      </c>
      <c r="AA1859" t="s">
        <v>71</v>
      </c>
      <c r="AB1859" s="1">
        <v>0</v>
      </c>
      <c r="AC1859">
        <v>0</v>
      </c>
      <c r="AD1859">
        <v>0</v>
      </c>
      <c r="AE1859">
        <v>0</v>
      </c>
      <c r="AF1859">
        <v>0</v>
      </c>
      <c r="AG1859" t="s">
        <v>49</v>
      </c>
      <c r="AH1859">
        <f>IF(OR(Cleaned_Data_Table[[#This Row],[Appointment Status]]="No Show", Cleaned_Data_Table[[#This Row],[Appointment Status]]="Cancelled"), 1, 0)</f>
        <v>0</v>
      </c>
      <c r="AI1859" t="str">
        <f>IF(Cleaned_Data_Table[[#This Row],[Emergency Case]]=1, "Emergency Care", "Standard Care")</f>
        <v>Standard Care</v>
      </c>
    </row>
    <row r="1860" spans="1:35">
      <c r="A1860" t="s">
        <v>1969</v>
      </c>
      <c r="B1860">
        <v>48</v>
      </c>
      <c r="C1860" t="s">
        <v>37</v>
      </c>
      <c r="D1860" t="s">
        <v>59</v>
      </c>
      <c r="E1860">
        <v>27.9</v>
      </c>
      <c r="F1860" t="s">
        <v>52</v>
      </c>
      <c r="G1860" t="s">
        <v>85</v>
      </c>
      <c r="H1860" t="s">
        <v>94</v>
      </c>
      <c r="I1860" t="s">
        <v>95</v>
      </c>
      <c r="J1860" t="s">
        <v>43</v>
      </c>
      <c r="K1860">
        <v>28</v>
      </c>
      <c r="L1860" s="1">
        <v>827</v>
      </c>
      <c r="M1860" t="s">
        <v>44</v>
      </c>
      <c r="N1860" t="s">
        <v>81</v>
      </c>
      <c r="O1860" t="s">
        <v>46</v>
      </c>
      <c r="P1860">
        <v>0</v>
      </c>
      <c r="Q1860">
        <v>31</v>
      </c>
      <c r="R1860">
        <v>2</v>
      </c>
      <c r="S1860">
        <v>0</v>
      </c>
      <c r="T1860">
        <v>3.8</v>
      </c>
      <c r="U1860">
        <v>1</v>
      </c>
      <c r="V1860">
        <v>9.8000000000000007</v>
      </c>
      <c r="W1860" s="1">
        <v>897</v>
      </c>
      <c r="X1860" s="1">
        <v>143</v>
      </c>
      <c r="Y1860" s="1">
        <v>1867</v>
      </c>
      <c r="Z1860" t="s">
        <v>47</v>
      </c>
      <c r="AA1860" t="s">
        <v>48</v>
      </c>
      <c r="AB1860" s="1">
        <v>0</v>
      </c>
      <c r="AC1860">
        <v>1</v>
      </c>
      <c r="AD1860">
        <v>0</v>
      </c>
      <c r="AE1860">
        <v>0</v>
      </c>
      <c r="AF1860">
        <v>0</v>
      </c>
      <c r="AG1860" t="s">
        <v>87</v>
      </c>
      <c r="AH1860">
        <f>IF(OR(Cleaned_Data_Table[[#This Row],[Appointment Status]]="No Show", Cleaned_Data_Table[[#This Row],[Appointment Status]]="Cancelled"), 1, 0)</f>
        <v>0</v>
      </c>
      <c r="AI1860" t="str">
        <f>IF(Cleaned_Data_Table[[#This Row],[Emergency Case]]=1, "Emergency Care", "Standard Care")</f>
        <v>Emergency Care</v>
      </c>
    </row>
    <row r="1861" spans="1:35">
      <c r="A1861" t="s">
        <v>1970</v>
      </c>
      <c r="B1861">
        <v>89</v>
      </c>
      <c r="C1861" t="s">
        <v>51</v>
      </c>
      <c r="D1861" t="s">
        <v>65</v>
      </c>
      <c r="E1861">
        <v>24.8</v>
      </c>
      <c r="F1861" t="s">
        <v>52</v>
      </c>
      <c r="G1861" t="s">
        <v>66</v>
      </c>
      <c r="H1861" t="s">
        <v>41</v>
      </c>
      <c r="I1861" t="s">
        <v>42</v>
      </c>
      <c r="J1861" t="s">
        <v>43</v>
      </c>
      <c r="K1861">
        <v>28</v>
      </c>
      <c r="L1861" s="1">
        <v>780</v>
      </c>
      <c r="M1861" t="s">
        <v>53</v>
      </c>
      <c r="N1861" t="s">
        <v>45</v>
      </c>
      <c r="O1861" t="s">
        <v>101</v>
      </c>
      <c r="P1861">
        <v>8</v>
      </c>
      <c r="Q1861">
        <v>55</v>
      </c>
      <c r="R1861">
        <v>7</v>
      </c>
      <c r="S1861">
        <v>3</v>
      </c>
      <c r="T1861">
        <v>3.4</v>
      </c>
      <c r="U1861">
        <v>0</v>
      </c>
      <c r="V1861">
        <v>8</v>
      </c>
      <c r="W1861" s="1">
        <v>600</v>
      </c>
      <c r="X1861" s="1">
        <v>665</v>
      </c>
      <c r="Y1861" s="1">
        <v>1431.5</v>
      </c>
      <c r="Z1861" t="s">
        <v>125</v>
      </c>
      <c r="AA1861" t="s">
        <v>71</v>
      </c>
      <c r="AB1861" s="1">
        <v>0</v>
      </c>
      <c r="AC1861">
        <v>1</v>
      </c>
      <c r="AD1861">
        <v>0</v>
      </c>
      <c r="AE1861">
        <v>0</v>
      </c>
      <c r="AF1861">
        <v>0</v>
      </c>
      <c r="AG1861" t="s">
        <v>49</v>
      </c>
      <c r="AH1861">
        <f>IF(OR(Cleaned_Data_Table[[#This Row],[Appointment Status]]="No Show", Cleaned_Data_Table[[#This Row],[Appointment Status]]="Cancelled"), 1, 0)</f>
        <v>1</v>
      </c>
      <c r="AI1861" t="str">
        <f>IF(Cleaned_Data_Table[[#This Row],[Emergency Case]]=1, "Emergency Care", "Standard Care")</f>
        <v>Standard Care</v>
      </c>
    </row>
    <row r="1862" spans="1:35">
      <c r="A1862" t="s">
        <v>1971</v>
      </c>
      <c r="B1862">
        <v>9</v>
      </c>
      <c r="C1862" t="s">
        <v>37</v>
      </c>
      <c r="D1862" t="s">
        <v>100</v>
      </c>
      <c r="E1862">
        <v>23.9</v>
      </c>
      <c r="F1862" t="s">
        <v>89</v>
      </c>
      <c r="G1862" t="s">
        <v>66</v>
      </c>
      <c r="H1862" t="s">
        <v>138</v>
      </c>
      <c r="I1862" t="s">
        <v>139</v>
      </c>
      <c r="J1862" t="s">
        <v>90</v>
      </c>
      <c r="K1862">
        <v>9</v>
      </c>
      <c r="L1862" s="1">
        <v>405</v>
      </c>
      <c r="M1862" t="s">
        <v>44</v>
      </c>
      <c r="N1862" t="s">
        <v>45</v>
      </c>
      <c r="O1862" t="s">
        <v>46</v>
      </c>
      <c r="P1862">
        <v>2</v>
      </c>
      <c r="Q1862">
        <v>3</v>
      </c>
      <c r="R1862">
        <v>2</v>
      </c>
      <c r="S1862">
        <v>0</v>
      </c>
      <c r="T1862">
        <v>3.2</v>
      </c>
      <c r="U1862">
        <v>0</v>
      </c>
      <c r="V1862">
        <v>10</v>
      </c>
      <c r="W1862" s="1">
        <v>8274</v>
      </c>
      <c r="X1862" s="1">
        <v>7469</v>
      </c>
      <c r="Y1862" s="1">
        <v>16148</v>
      </c>
      <c r="Z1862" t="s">
        <v>47</v>
      </c>
      <c r="AA1862" t="s">
        <v>112</v>
      </c>
      <c r="AB1862" s="1">
        <v>0</v>
      </c>
      <c r="AC1862">
        <v>0</v>
      </c>
      <c r="AD1862">
        <v>0</v>
      </c>
      <c r="AE1862">
        <v>0</v>
      </c>
      <c r="AF1862">
        <v>0</v>
      </c>
      <c r="AG1862" t="s">
        <v>131</v>
      </c>
      <c r="AH1862">
        <f>IF(OR(Cleaned_Data_Table[[#This Row],[Appointment Status]]="No Show", Cleaned_Data_Table[[#This Row],[Appointment Status]]="Cancelled"), 1, 0)</f>
        <v>0</v>
      </c>
      <c r="AI1862" t="str">
        <f>IF(Cleaned_Data_Table[[#This Row],[Emergency Case]]=1, "Emergency Care", "Standard Care")</f>
        <v>Standard Care</v>
      </c>
    </row>
    <row r="1863" spans="1:35">
      <c r="A1863" t="s">
        <v>1972</v>
      </c>
      <c r="B1863">
        <v>48</v>
      </c>
      <c r="C1863" t="s">
        <v>37</v>
      </c>
      <c r="D1863" t="s">
        <v>100</v>
      </c>
      <c r="E1863">
        <v>21.2</v>
      </c>
      <c r="F1863" t="s">
        <v>39</v>
      </c>
      <c r="G1863" t="s">
        <v>40</v>
      </c>
      <c r="H1863" t="s">
        <v>73</v>
      </c>
      <c r="I1863" t="s">
        <v>74</v>
      </c>
      <c r="J1863" t="s">
        <v>90</v>
      </c>
      <c r="K1863">
        <v>12</v>
      </c>
      <c r="L1863" s="1">
        <v>557</v>
      </c>
      <c r="M1863" t="s">
        <v>44</v>
      </c>
      <c r="N1863" t="s">
        <v>81</v>
      </c>
      <c r="O1863" t="s">
        <v>98</v>
      </c>
      <c r="P1863">
        <v>5</v>
      </c>
      <c r="Q1863">
        <v>2</v>
      </c>
      <c r="R1863">
        <v>10</v>
      </c>
      <c r="S1863">
        <v>1</v>
      </c>
      <c r="T1863">
        <v>4.7</v>
      </c>
      <c r="U1863">
        <v>0</v>
      </c>
      <c r="V1863">
        <v>10</v>
      </c>
      <c r="W1863" s="1">
        <v>9766</v>
      </c>
      <c r="X1863" s="1">
        <v>11320</v>
      </c>
      <c r="Y1863" s="1">
        <v>21643</v>
      </c>
      <c r="Z1863" t="s">
        <v>56</v>
      </c>
      <c r="AA1863" t="s">
        <v>48</v>
      </c>
      <c r="AB1863" s="1">
        <v>21643</v>
      </c>
      <c r="AC1863">
        <v>0</v>
      </c>
      <c r="AD1863">
        <v>0</v>
      </c>
      <c r="AE1863">
        <v>0</v>
      </c>
      <c r="AF1863">
        <v>0</v>
      </c>
      <c r="AG1863" t="s">
        <v>87</v>
      </c>
      <c r="AH1863">
        <f>IF(OR(Cleaned_Data_Table[[#This Row],[Appointment Status]]="No Show", Cleaned_Data_Table[[#This Row],[Appointment Status]]="Cancelled"), 1, 0)</f>
        <v>1</v>
      </c>
      <c r="AI1863" t="str">
        <f>IF(Cleaned_Data_Table[[#This Row],[Emergency Case]]=1, "Emergency Care", "Standard Care")</f>
        <v>Standard Care</v>
      </c>
    </row>
    <row r="1864" spans="1:35">
      <c r="A1864" t="s">
        <v>1973</v>
      </c>
      <c r="B1864">
        <v>38</v>
      </c>
      <c r="C1864" t="s">
        <v>51</v>
      </c>
      <c r="D1864" t="s">
        <v>118</v>
      </c>
      <c r="E1864">
        <v>29.2</v>
      </c>
      <c r="F1864" t="s">
        <v>52</v>
      </c>
      <c r="G1864" t="s">
        <v>40</v>
      </c>
      <c r="H1864" t="s">
        <v>94</v>
      </c>
      <c r="I1864" t="s">
        <v>95</v>
      </c>
      <c r="J1864" t="s">
        <v>90</v>
      </c>
      <c r="K1864">
        <v>11</v>
      </c>
      <c r="L1864" s="1">
        <v>493</v>
      </c>
      <c r="M1864" t="s">
        <v>44</v>
      </c>
      <c r="N1864" t="s">
        <v>62</v>
      </c>
      <c r="O1864" t="s">
        <v>63</v>
      </c>
      <c r="P1864">
        <v>8</v>
      </c>
      <c r="Q1864">
        <v>11</v>
      </c>
      <c r="R1864">
        <v>4</v>
      </c>
      <c r="S1864">
        <v>2</v>
      </c>
      <c r="T1864">
        <v>3.2</v>
      </c>
      <c r="U1864">
        <v>0</v>
      </c>
      <c r="V1864">
        <v>10</v>
      </c>
      <c r="W1864" s="1">
        <v>11451</v>
      </c>
      <c r="X1864" s="1">
        <v>13310</v>
      </c>
      <c r="Y1864" s="1">
        <v>25254</v>
      </c>
      <c r="Z1864" t="s">
        <v>47</v>
      </c>
      <c r="AA1864" t="s">
        <v>48</v>
      </c>
      <c r="AB1864" s="1">
        <v>0</v>
      </c>
      <c r="AC1864">
        <v>0</v>
      </c>
      <c r="AD1864">
        <v>0</v>
      </c>
      <c r="AE1864">
        <v>0</v>
      </c>
      <c r="AF1864">
        <v>0</v>
      </c>
      <c r="AG1864" t="s">
        <v>87</v>
      </c>
      <c r="AH1864">
        <f>IF(OR(Cleaned_Data_Table[[#This Row],[Appointment Status]]="No Show", Cleaned_Data_Table[[#This Row],[Appointment Status]]="Cancelled"), 1, 0)</f>
        <v>0</v>
      </c>
      <c r="AI1864" t="str">
        <f>IF(Cleaned_Data_Table[[#This Row],[Emergency Case]]=1, "Emergency Care", "Standard Care")</f>
        <v>Standard Care</v>
      </c>
    </row>
    <row r="1865" spans="1:35">
      <c r="A1865" t="s">
        <v>1974</v>
      </c>
      <c r="B1865">
        <v>2</v>
      </c>
      <c r="C1865" t="s">
        <v>37</v>
      </c>
      <c r="D1865" t="s">
        <v>114</v>
      </c>
      <c r="E1865">
        <v>27.4</v>
      </c>
      <c r="F1865" t="s">
        <v>89</v>
      </c>
      <c r="G1865" t="s">
        <v>66</v>
      </c>
      <c r="H1865" t="s">
        <v>41</v>
      </c>
      <c r="I1865" t="s">
        <v>42</v>
      </c>
      <c r="J1865" t="s">
        <v>90</v>
      </c>
      <c r="K1865">
        <v>25</v>
      </c>
      <c r="L1865" s="1">
        <v>775</v>
      </c>
      <c r="M1865" t="s">
        <v>53</v>
      </c>
      <c r="N1865" t="s">
        <v>69</v>
      </c>
      <c r="O1865" t="s">
        <v>63</v>
      </c>
      <c r="P1865">
        <v>22</v>
      </c>
      <c r="Q1865">
        <v>9</v>
      </c>
      <c r="R1865">
        <v>10</v>
      </c>
      <c r="S1865">
        <v>5</v>
      </c>
      <c r="T1865">
        <v>4.8</v>
      </c>
      <c r="U1865">
        <v>0</v>
      </c>
      <c r="V1865">
        <v>10</v>
      </c>
      <c r="W1865" s="1">
        <v>14083</v>
      </c>
      <c r="X1865" s="1">
        <v>9669</v>
      </c>
      <c r="Y1865" s="1">
        <v>17168.900000000001</v>
      </c>
      <c r="Z1865" t="s">
        <v>47</v>
      </c>
      <c r="AA1865" t="s">
        <v>112</v>
      </c>
      <c r="AB1865" s="1">
        <v>0</v>
      </c>
      <c r="AC1865">
        <v>0</v>
      </c>
      <c r="AD1865">
        <v>1</v>
      </c>
      <c r="AE1865">
        <v>0</v>
      </c>
      <c r="AF1865">
        <v>0</v>
      </c>
      <c r="AG1865" t="s">
        <v>91</v>
      </c>
      <c r="AH1865">
        <f>IF(OR(Cleaned_Data_Table[[#This Row],[Appointment Status]]="No Show", Cleaned_Data_Table[[#This Row],[Appointment Status]]="Cancelled"), 1, 0)</f>
        <v>0</v>
      </c>
      <c r="AI1865" t="str">
        <f>IF(Cleaned_Data_Table[[#This Row],[Emergency Case]]=1, "Emergency Care", "Standard Care")</f>
        <v>Standard Care</v>
      </c>
    </row>
    <row r="1866" spans="1:35">
      <c r="A1866" t="s">
        <v>1975</v>
      </c>
      <c r="B1866">
        <v>42</v>
      </c>
      <c r="C1866" t="s">
        <v>51</v>
      </c>
      <c r="D1866" t="s">
        <v>118</v>
      </c>
      <c r="E1866">
        <v>24.9</v>
      </c>
      <c r="F1866" t="s">
        <v>39</v>
      </c>
      <c r="G1866" t="s">
        <v>40</v>
      </c>
      <c r="H1866" t="s">
        <v>94</v>
      </c>
      <c r="I1866" t="s">
        <v>95</v>
      </c>
      <c r="J1866" t="s">
        <v>110</v>
      </c>
      <c r="K1866">
        <v>29</v>
      </c>
      <c r="L1866" s="1">
        <v>920</v>
      </c>
      <c r="M1866" t="s">
        <v>53</v>
      </c>
      <c r="N1866" t="s">
        <v>54</v>
      </c>
      <c r="O1866" t="s">
        <v>75</v>
      </c>
      <c r="P1866">
        <v>27</v>
      </c>
      <c r="Q1866">
        <v>34</v>
      </c>
      <c r="R1866">
        <v>1</v>
      </c>
      <c r="S1866">
        <v>0</v>
      </c>
      <c r="T1866">
        <v>4.8</v>
      </c>
      <c r="U1866">
        <v>0</v>
      </c>
      <c r="V1866">
        <v>10</v>
      </c>
      <c r="W1866" s="1">
        <v>3701</v>
      </c>
      <c r="X1866" s="1">
        <v>1764</v>
      </c>
      <c r="Y1866" s="1">
        <v>4469.5</v>
      </c>
      <c r="Z1866" t="s">
        <v>47</v>
      </c>
      <c r="AA1866" t="s">
        <v>48</v>
      </c>
      <c r="AB1866" s="1">
        <v>0</v>
      </c>
      <c r="AC1866">
        <v>1</v>
      </c>
      <c r="AD1866">
        <v>1</v>
      </c>
      <c r="AE1866">
        <v>0</v>
      </c>
      <c r="AF1866">
        <v>0</v>
      </c>
      <c r="AG1866" t="s">
        <v>87</v>
      </c>
      <c r="AH1866">
        <f>IF(OR(Cleaned_Data_Table[[#This Row],[Appointment Status]]="No Show", Cleaned_Data_Table[[#This Row],[Appointment Status]]="Cancelled"), 1, 0)</f>
        <v>0</v>
      </c>
      <c r="AI1866" t="str">
        <f>IF(Cleaned_Data_Table[[#This Row],[Emergency Case]]=1, "Emergency Care", "Standard Care")</f>
        <v>Standard Care</v>
      </c>
    </row>
    <row r="1867" spans="1:35">
      <c r="A1867" t="s">
        <v>1976</v>
      </c>
      <c r="B1867">
        <v>65</v>
      </c>
      <c r="C1867" t="s">
        <v>37</v>
      </c>
      <c r="D1867" t="s">
        <v>65</v>
      </c>
      <c r="E1867">
        <v>25.3</v>
      </c>
      <c r="F1867" t="s">
        <v>39</v>
      </c>
      <c r="G1867" t="s">
        <v>40</v>
      </c>
      <c r="H1867" t="s">
        <v>41</v>
      </c>
      <c r="I1867" t="s">
        <v>42</v>
      </c>
      <c r="J1867" t="s">
        <v>110</v>
      </c>
      <c r="K1867">
        <v>6</v>
      </c>
      <c r="L1867" s="1">
        <v>409</v>
      </c>
      <c r="M1867" t="s">
        <v>53</v>
      </c>
      <c r="N1867" t="s">
        <v>124</v>
      </c>
      <c r="O1867" t="s">
        <v>82</v>
      </c>
      <c r="P1867">
        <v>6</v>
      </c>
      <c r="Q1867">
        <v>31</v>
      </c>
      <c r="R1867">
        <v>5</v>
      </c>
      <c r="S1867">
        <v>0</v>
      </c>
      <c r="T1867">
        <v>4.8</v>
      </c>
      <c r="U1867">
        <v>0</v>
      </c>
      <c r="V1867">
        <v>10</v>
      </c>
      <c r="W1867" s="1">
        <v>3653</v>
      </c>
      <c r="X1867" s="1">
        <v>1584</v>
      </c>
      <c r="Y1867" s="1">
        <v>3952.2</v>
      </c>
      <c r="Z1867" t="s">
        <v>47</v>
      </c>
      <c r="AA1867" t="s">
        <v>76</v>
      </c>
      <c r="AB1867" s="1">
        <v>0</v>
      </c>
      <c r="AC1867">
        <v>1</v>
      </c>
      <c r="AD1867">
        <v>0</v>
      </c>
      <c r="AE1867">
        <v>0</v>
      </c>
      <c r="AF1867">
        <v>0</v>
      </c>
      <c r="AG1867" t="s">
        <v>87</v>
      </c>
      <c r="AH1867">
        <f>IF(OR(Cleaned_Data_Table[[#This Row],[Appointment Status]]="No Show", Cleaned_Data_Table[[#This Row],[Appointment Status]]="Cancelled"), 1, 0)</f>
        <v>0</v>
      </c>
      <c r="AI1867" t="str">
        <f>IF(Cleaned_Data_Table[[#This Row],[Emergency Case]]=1, "Emergency Care", "Standard Care")</f>
        <v>Standard Care</v>
      </c>
    </row>
    <row r="1868" spans="1:35">
      <c r="A1868" t="s">
        <v>1977</v>
      </c>
      <c r="B1868">
        <v>68</v>
      </c>
      <c r="C1868" t="s">
        <v>37</v>
      </c>
      <c r="D1868" t="s">
        <v>100</v>
      </c>
      <c r="E1868">
        <v>28.7</v>
      </c>
      <c r="F1868" t="s">
        <v>89</v>
      </c>
      <c r="G1868" t="s">
        <v>66</v>
      </c>
      <c r="H1868" t="s">
        <v>138</v>
      </c>
      <c r="I1868" t="s">
        <v>139</v>
      </c>
      <c r="J1868" t="s">
        <v>110</v>
      </c>
      <c r="K1868">
        <v>25</v>
      </c>
      <c r="L1868" s="1">
        <v>856</v>
      </c>
      <c r="M1868" t="s">
        <v>53</v>
      </c>
      <c r="N1868" t="s">
        <v>54</v>
      </c>
      <c r="O1868" t="s">
        <v>82</v>
      </c>
      <c r="P1868">
        <v>19</v>
      </c>
      <c r="Q1868">
        <v>14</v>
      </c>
      <c r="R1868">
        <v>7</v>
      </c>
      <c r="S1868">
        <v>1</v>
      </c>
      <c r="T1868">
        <v>3.5</v>
      </c>
      <c r="U1868">
        <v>0</v>
      </c>
      <c r="V1868">
        <v>10</v>
      </c>
      <c r="W1868" s="1">
        <v>1490</v>
      </c>
      <c r="X1868" s="1">
        <v>1382</v>
      </c>
      <c r="Y1868" s="1">
        <v>2609.6</v>
      </c>
      <c r="Z1868" t="s">
        <v>47</v>
      </c>
      <c r="AA1868" t="s">
        <v>76</v>
      </c>
      <c r="AB1868" s="1">
        <v>0</v>
      </c>
      <c r="AC1868">
        <v>0</v>
      </c>
      <c r="AD1868">
        <v>1</v>
      </c>
      <c r="AE1868">
        <v>0</v>
      </c>
      <c r="AF1868">
        <v>0</v>
      </c>
      <c r="AG1868" t="s">
        <v>87</v>
      </c>
      <c r="AH1868">
        <f>IF(OR(Cleaned_Data_Table[[#This Row],[Appointment Status]]="No Show", Cleaned_Data_Table[[#This Row],[Appointment Status]]="Cancelled"), 1, 0)</f>
        <v>0</v>
      </c>
      <c r="AI1868" t="str">
        <f>IF(Cleaned_Data_Table[[#This Row],[Emergency Case]]=1, "Emergency Care", "Standard Care")</f>
        <v>Standard Care</v>
      </c>
    </row>
    <row r="1869" spans="1:35">
      <c r="A1869" t="s">
        <v>1978</v>
      </c>
      <c r="B1869">
        <v>42</v>
      </c>
      <c r="C1869" t="s">
        <v>51</v>
      </c>
      <c r="D1869" t="s">
        <v>100</v>
      </c>
      <c r="E1869">
        <v>22.4</v>
      </c>
      <c r="F1869" t="s">
        <v>39</v>
      </c>
      <c r="G1869" t="s">
        <v>40</v>
      </c>
      <c r="H1869" t="s">
        <v>108</v>
      </c>
      <c r="I1869" t="s">
        <v>109</v>
      </c>
      <c r="J1869" t="s">
        <v>43</v>
      </c>
      <c r="K1869">
        <v>16</v>
      </c>
      <c r="L1869" s="1">
        <v>669</v>
      </c>
      <c r="M1869" t="s">
        <v>44</v>
      </c>
      <c r="N1869" t="s">
        <v>124</v>
      </c>
      <c r="O1869" t="s">
        <v>98</v>
      </c>
      <c r="P1869">
        <v>14</v>
      </c>
      <c r="Q1869">
        <v>42</v>
      </c>
      <c r="R1869">
        <v>2</v>
      </c>
      <c r="S1869">
        <v>0</v>
      </c>
      <c r="T1869">
        <v>3.5</v>
      </c>
      <c r="U1869">
        <v>0</v>
      </c>
      <c r="V1869">
        <v>8.9</v>
      </c>
      <c r="W1869" s="1">
        <v>919</v>
      </c>
      <c r="X1869" s="1">
        <v>952</v>
      </c>
      <c r="Y1869" s="1">
        <v>2540</v>
      </c>
      <c r="Z1869" t="s">
        <v>125</v>
      </c>
      <c r="AA1869" t="s">
        <v>48</v>
      </c>
      <c r="AB1869" s="1">
        <v>0</v>
      </c>
      <c r="AC1869">
        <v>1</v>
      </c>
      <c r="AD1869">
        <v>0</v>
      </c>
      <c r="AE1869">
        <v>0</v>
      </c>
      <c r="AF1869">
        <v>0</v>
      </c>
      <c r="AG1869" t="s">
        <v>49</v>
      </c>
      <c r="AH1869">
        <f>IF(OR(Cleaned_Data_Table[[#This Row],[Appointment Status]]="No Show", Cleaned_Data_Table[[#This Row],[Appointment Status]]="Cancelled"), 1, 0)</f>
        <v>1</v>
      </c>
      <c r="AI1869" t="str">
        <f>IF(Cleaned_Data_Table[[#This Row],[Emergency Case]]=1, "Emergency Care", "Standard Care")</f>
        <v>Standard Care</v>
      </c>
    </row>
    <row r="1870" spans="1:35">
      <c r="A1870" t="s">
        <v>1979</v>
      </c>
      <c r="B1870">
        <v>70</v>
      </c>
      <c r="C1870" t="s">
        <v>51</v>
      </c>
      <c r="D1870" t="s">
        <v>38</v>
      </c>
      <c r="E1870">
        <v>28.7</v>
      </c>
      <c r="F1870" t="s">
        <v>52</v>
      </c>
      <c r="G1870" t="s">
        <v>40</v>
      </c>
      <c r="H1870" t="s">
        <v>94</v>
      </c>
      <c r="I1870" t="s">
        <v>95</v>
      </c>
      <c r="J1870" t="s">
        <v>110</v>
      </c>
      <c r="K1870">
        <v>5</v>
      </c>
      <c r="L1870" s="1">
        <v>310</v>
      </c>
      <c r="M1870" t="s">
        <v>44</v>
      </c>
      <c r="N1870" t="s">
        <v>81</v>
      </c>
      <c r="O1870" t="s">
        <v>46</v>
      </c>
      <c r="P1870">
        <v>11</v>
      </c>
      <c r="Q1870">
        <v>35</v>
      </c>
      <c r="R1870">
        <v>1</v>
      </c>
      <c r="S1870">
        <v>0</v>
      </c>
      <c r="T1870">
        <v>4.2</v>
      </c>
      <c r="U1870">
        <v>0</v>
      </c>
      <c r="V1870">
        <v>9.8000000000000007</v>
      </c>
      <c r="W1870" s="1">
        <v>4682</v>
      </c>
      <c r="X1870" s="1">
        <v>1628</v>
      </c>
      <c r="Y1870" s="1">
        <v>6620</v>
      </c>
      <c r="Z1870" t="s">
        <v>47</v>
      </c>
      <c r="AA1870" t="s">
        <v>76</v>
      </c>
      <c r="AB1870" s="1">
        <v>0</v>
      </c>
      <c r="AC1870">
        <v>1</v>
      </c>
      <c r="AD1870">
        <v>0</v>
      </c>
      <c r="AE1870">
        <v>1</v>
      </c>
      <c r="AF1870">
        <v>0</v>
      </c>
      <c r="AG1870" t="s">
        <v>87</v>
      </c>
      <c r="AH1870">
        <f>IF(OR(Cleaned_Data_Table[[#This Row],[Appointment Status]]="No Show", Cleaned_Data_Table[[#This Row],[Appointment Status]]="Cancelled"), 1, 0)</f>
        <v>0</v>
      </c>
      <c r="AI1870" t="str">
        <f>IF(Cleaned_Data_Table[[#This Row],[Emergency Case]]=1, "Emergency Care", "Standard Care")</f>
        <v>Standard Care</v>
      </c>
    </row>
    <row r="1871" spans="1:35">
      <c r="A1871" t="s">
        <v>1980</v>
      </c>
      <c r="B1871">
        <v>81</v>
      </c>
      <c r="C1871" t="s">
        <v>37</v>
      </c>
      <c r="D1871" t="s">
        <v>59</v>
      </c>
      <c r="E1871">
        <v>23.6</v>
      </c>
      <c r="F1871" t="s">
        <v>52</v>
      </c>
      <c r="G1871" t="s">
        <v>85</v>
      </c>
      <c r="H1871" t="s">
        <v>108</v>
      </c>
      <c r="I1871" t="s">
        <v>109</v>
      </c>
      <c r="J1871" t="s">
        <v>43</v>
      </c>
      <c r="K1871">
        <v>3</v>
      </c>
      <c r="L1871" s="1">
        <v>414</v>
      </c>
      <c r="M1871" t="s">
        <v>44</v>
      </c>
      <c r="N1871" t="s">
        <v>124</v>
      </c>
      <c r="O1871" t="s">
        <v>75</v>
      </c>
      <c r="P1871">
        <v>0</v>
      </c>
      <c r="Q1871">
        <v>21</v>
      </c>
      <c r="R1871">
        <v>9</v>
      </c>
      <c r="S1871">
        <v>2</v>
      </c>
      <c r="T1871">
        <v>4.5999999999999996</v>
      </c>
      <c r="U1871">
        <v>1</v>
      </c>
      <c r="V1871">
        <v>10</v>
      </c>
      <c r="W1871" s="1">
        <v>168</v>
      </c>
      <c r="X1871" s="1">
        <v>500</v>
      </c>
      <c r="Y1871" s="1">
        <v>1082</v>
      </c>
      <c r="Z1871" t="s">
        <v>125</v>
      </c>
      <c r="AA1871" t="s">
        <v>71</v>
      </c>
      <c r="AB1871" s="1">
        <v>0</v>
      </c>
      <c r="AC1871">
        <v>0</v>
      </c>
      <c r="AD1871">
        <v>0</v>
      </c>
      <c r="AE1871">
        <v>0</v>
      </c>
      <c r="AF1871">
        <v>0</v>
      </c>
      <c r="AG1871" t="s">
        <v>87</v>
      </c>
      <c r="AH1871">
        <f>IF(OR(Cleaned_Data_Table[[#This Row],[Appointment Status]]="No Show", Cleaned_Data_Table[[#This Row],[Appointment Status]]="Cancelled"), 1, 0)</f>
        <v>1</v>
      </c>
      <c r="AI1871" t="str">
        <f>IF(Cleaned_Data_Table[[#This Row],[Emergency Case]]=1, "Emergency Care", "Standard Care")</f>
        <v>Emergency Care</v>
      </c>
    </row>
    <row r="1872" spans="1:35">
      <c r="A1872" t="s">
        <v>1981</v>
      </c>
      <c r="B1872">
        <v>65</v>
      </c>
      <c r="C1872" t="s">
        <v>51</v>
      </c>
      <c r="D1872" t="s">
        <v>116</v>
      </c>
      <c r="E1872">
        <v>26</v>
      </c>
      <c r="F1872" t="s">
        <v>52</v>
      </c>
      <c r="G1872" t="s">
        <v>40</v>
      </c>
      <c r="H1872" t="s">
        <v>129</v>
      </c>
      <c r="I1872" t="s">
        <v>130</v>
      </c>
      <c r="J1872" t="s">
        <v>90</v>
      </c>
      <c r="K1872">
        <v>25</v>
      </c>
      <c r="L1872" s="1">
        <v>813</v>
      </c>
      <c r="M1872" t="s">
        <v>53</v>
      </c>
      <c r="N1872" t="s">
        <v>62</v>
      </c>
      <c r="O1872" t="s">
        <v>101</v>
      </c>
      <c r="P1872">
        <v>14</v>
      </c>
      <c r="Q1872">
        <v>4</v>
      </c>
      <c r="R1872">
        <v>14</v>
      </c>
      <c r="S1872">
        <v>4</v>
      </c>
      <c r="T1872">
        <v>4</v>
      </c>
      <c r="U1872">
        <v>0</v>
      </c>
      <c r="V1872">
        <v>10</v>
      </c>
      <c r="W1872" s="1">
        <v>12448</v>
      </c>
      <c r="X1872" s="1">
        <v>7223</v>
      </c>
      <c r="Y1872" s="1">
        <v>14338.8</v>
      </c>
      <c r="Z1872" t="s">
        <v>56</v>
      </c>
      <c r="AA1872" t="s">
        <v>76</v>
      </c>
      <c r="AB1872" s="1">
        <v>20484</v>
      </c>
      <c r="AC1872">
        <v>0</v>
      </c>
      <c r="AD1872">
        <v>0</v>
      </c>
      <c r="AE1872">
        <v>0</v>
      </c>
      <c r="AF1872">
        <v>0</v>
      </c>
      <c r="AG1872" t="s">
        <v>87</v>
      </c>
      <c r="AH1872">
        <f>IF(OR(Cleaned_Data_Table[[#This Row],[Appointment Status]]="No Show", Cleaned_Data_Table[[#This Row],[Appointment Status]]="Cancelled"), 1, 0)</f>
        <v>1</v>
      </c>
      <c r="AI1872" t="str">
        <f>IF(Cleaned_Data_Table[[#This Row],[Emergency Case]]=1, "Emergency Care", "Standard Care")</f>
        <v>Standard Care</v>
      </c>
    </row>
    <row r="1873" spans="1:35">
      <c r="A1873" t="s">
        <v>1982</v>
      </c>
      <c r="B1873">
        <v>59</v>
      </c>
      <c r="C1873" t="s">
        <v>37</v>
      </c>
      <c r="D1873" t="s">
        <v>78</v>
      </c>
      <c r="E1873">
        <v>33.6</v>
      </c>
      <c r="F1873" t="s">
        <v>39</v>
      </c>
      <c r="G1873" t="s">
        <v>66</v>
      </c>
      <c r="H1873" t="s">
        <v>138</v>
      </c>
      <c r="I1873" t="s">
        <v>139</v>
      </c>
      <c r="J1873" t="s">
        <v>110</v>
      </c>
      <c r="K1873">
        <v>17</v>
      </c>
      <c r="L1873" s="1">
        <v>710</v>
      </c>
      <c r="M1873" t="s">
        <v>53</v>
      </c>
      <c r="N1873" t="s">
        <v>54</v>
      </c>
      <c r="O1873" t="s">
        <v>119</v>
      </c>
      <c r="P1873">
        <v>4</v>
      </c>
      <c r="Q1873">
        <v>14</v>
      </c>
      <c r="R1873">
        <v>9</v>
      </c>
      <c r="S1873">
        <v>2</v>
      </c>
      <c r="T1873">
        <v>4.4000000000000004</v>
      </c>
      <c r="U1873">
        <v>0</v>
      </c>
      <c r="V1873">
        <v>10</v>
      </c>
      <c r="W1873" s="1">
        <v>3958</v>
      </c>
      <c r="X1873" s="1">
        <v>1881</v>
      </c>
      <c r="Y1873" s="1">
        <v>4584.3</v>
      </c>
      <c r="Z1873" t="s">
        <v>47</v>
      </c>
      <c r="AA1873" t="s">
        <v>76</v>
      </c>
      <c r="AB1873" s="1">
        <v>0</v>
      </c>
      <c r="AC1873">
        <v>0</v>
      </c>
      <c r="AD1873">
        <v>0</v>
      </c>
      <c r="AE1873">
        <v>0</v>
      </c>
      <c r="AF1873">
        <v>0</v>
      </c>
      <c r="AG1873" t="s">
        <v>87</v>
      </c>
      <c r="AH1873">
        <f>IF(OR(Cleaned_Data_Table[[#This Row],[Appointment Status]]="No Show", Cleaned_Data_Table[[#This Row],[Appointment Status]]="Cancelled"), 1, 0)</f>
        <v>0</v>
      </c>
      <c r="AI1873" t="str">
        <f>IF(Cleaned_Data_Table[[#This Row],[Emergency Case]]=1, "Emergency Care", "Standard Care")</f>
        <v>Standard Care</v>
      </c>
    </row>
    <row r="1874" spans="1:35">
      <c r="A1874" t="s">
        <v>1983</v>
      </c>
      <c r="B1874">
        <v>59</v>
      </c>
      <c r="C1874" t="s">
        <v>37</v>
      </c>
      <c r="D1874" t="s">
        <v>84</v>
      </c>
      <c r="E1874">
        <v>23.2</v>
      </c>
      <c r="F1874" t="s">
        <v>52</v>
      </c>
      <c r="G1874" t="s">
        <v>40</v>
      </c>
      <c r="H1874" t="s">
        <v>73</v>
      </c>
      <c r="I1874" t="s">
        <v>74</v>
      </c>
      <c r="J1874" t="s">
        <v>110</v>
      </c>
      <c r="K1874">
        <v>10</v>
      </c>
      <c r="L1874" s="1">
        <v>543</v>
      </c>
      <c r="M1874" t="s">
        <v>44</v>
      </c>
      <c r="N1874" t="s">
        <v>81</v>
      </c>
      <c r="O1874" t="s">
        <v>86</v>
      </c>
      <c r="P1874">
        <v>12</v>
      </c>
      <c r="Q1874">
        <v>12</v>
      </c>
      <c r="R1874">
        <v>14</v>
      </c>
      <c r="S1874">
        <v>4</v>
      </c>
      <c r="T1874">
        <v>4.4000000000000004</v>
      </c>
      <c r="U1874">
        <v>0</v>
      </c>
      <c r="V1874">
        <v>10</v>
      </c>
      <c r="W1874" s="1">
        <v>3168</v>
      </c>
      <c r="X1874" s="1">
        <v>1852</v>
      </c>
      <c r="Y1874" s="1">
        <v>5563</v>
      </c>
      <c r="Z1874" t="s">
        <v>56</v>
      </c>
      <c r="AA1874" t="s">
        <v>76</v>
      </c>
      <c r="AB1874" s="1">
        <v>5563</v>
      </c>
      <c r="AC1874">
        <v>0</v>
      </c>
      <c r="AD1874">
        <v>0</v>
      </c>
      <c r="AE1874">
        <v>0</v>
      </c>
      <c r="AF1874">
        <v>0</v>
      </c>
      <c r="AG1874" t="s">
        <v>87</v>
      </c>
      <c r="AH1874">
        <f>IF(OR(Cleaned_Data_Table[[#This Row],[Appointment Status]]="No Show", Cleaned_Data_Table[[#This Row],[Appointment Status]]="Cancelled"), 1, 0)</f>
        <v>1</v>
      </c>
      <c r="AI1874" t="str">
        <f>IF(Cleaned_Data_Table[[#This Row],[Emergency Case]]=1, "Emergency Care", "Standard Care")</f>
        <v>Standard Care</v>
      </c>
    </row>
    <row r="1875" spans="1:35">
      <c r="A1875" t="s">
        <v>1984</v>
      </c>
      <c r="B1875">
        <v>31</v>
      </c>
      <c r="C1875" t="s">
        <v>37</v>
      </c>
      <c r="D1875" t="s">
        <v>38</v>
      </c>
      <c r="E1875">
        <v>30.8</v>
      </c>
      <c r="F1875" t="s">
        <v>52</v>
      </c>
      <c r="G1875" t="s">
        <v>40</v>
      </c>
      <c r="H1875" t="s">
        <v>73</v>
      </c>
      <c r="I1875" t="s">
        <v>74</v>
      </c>
      <c r="J1875" t="s">
        <v>43</v>
      </c>
      <c r="K1875">
        <v>15</v>
      </c>
      <c r="L1875" s="1">
        <v>610</v>
      </c>
      <c r="M1875" t="s">
        <v>53</v>
      </c>
      <c r="N1875" t="s">
        <v>54</v>
      </c>
      <c r="O1875" t="s">
        <v>70</v>
      </c>
      <c r="P1875">
        <v>10</v>
      </c>
      <c r="Q1875">
        <v>54</v>
      </c>
      <c r="R1875">
        <v>5</v>
      </c>
      <c r="S1875">
        <v>1</v>
      </c>
      <c r="T1875">
        <v>3.4</v>
      </c>
      <c r="U1875">
        <v>0</v>
      </c>
      <c r="V1875">
        <v>8.1</v>
      </c>
      <c r="W1875" s="1">
        <v>387</v>
      </c>
      <c r="X1875" s="1">
        <v>590</v>
      </c>
      <c r="Y1875" s="1">
        <v>1110.9000000000001</v>
      </c>
      <c r="Z1875" t="s">
        <v>47</v>
      </c>
      <c r="AA1875" t="s">
        <v>57</v>
      </c>
      <c r="AB1875" s="1">
        <v>0</v>
      </c>
      <c r="AC1875">
        <v>1</v>
      </c>
      <c r="AD1875">
        <v>0</v>
      </c>
      <c r="AE1875">
        <v>0</v>
      </c>
      <c r="AF1875">
        <v>0</v>
      </c>
      <c r="AG1875" t="s">
        <v>49</v>
      </c>
      <c r="AH1875">
        <f>IF(OR(Cleaned_Data_Table[[#This Row],[Appointment Status]]="No Show", Cleaned_Data_Table[[#This Row],[Appointment Status]]="Cancelled"), 1, 0)</f>
        <v>0</v>
      </c>
      <c r="AI1875" t="str">
        <f>IF(Cleaned_Data_Table[[#This Row],[Emergency Case]]=1, "Emergency Care", "Standard Care")</f>
        <v>Standard Care</v>
      </c>
    </row>
    <row r="1876" spans="1:35">
      <c r="A1876" t="s">
        <v>1985</v>
      </c>
      <c r="B1876">
        <v>30</v>
      </c>
      <c r="C1876" t="s">
        <v>37</v>
      </c>
      <c r="D1876" t="s">
        <v>38</v>
      </c>
      <c r="E1876">
        <v>28.9</v>
      </c>
      <c r="F1876" t="s">
        <v>89</v>
      </c>
      <c r="G1876" t="s">
        <v>40</v>
      </c>
      <c r="H1876" t="s">
        <v>73</v>
      </c>
      <c r="I1876" t="s">
        <v>74</v>
      </c>
      <c r="J1876" t="s">
        <v>43</v>
      </c>
      <c r="K1876">
        <v>22</v>
      </c>
      <c r="L1876" s="1">
        <v>707</v>
      </c>
      <c r="M1876" t="s">
        <v>53</v>
      </c>
      <c r="N1876" t="s">
        <v>81</v>
      </c>
      <c r="O1876" t="s">
        <v>111</v>
      </c>
      <c r="P1876">
        <v>15</v>
      </c>
      <c r="Q1876">
        <v>45</v>
      </c>
      <c r="R1876">
        <v>14</v>
      </c>
      <c r="S1876">
        <v>1</v>
      </c>
      <c r="T1876">
        <v>3.4</v>
      </c>
      <c r="U1876">
        <v>0</v>
      </c>
      <c r="V1876">
        <v>8.6999999999999993</v>
      </c>
      <c r="W1876" s="1">
        <v>533</v>
      </c>
      <c r="X1876" s="1">
        <v>492</v>
      </c>
      <c r="Y1876" s="1">
        <v>1212.4000000000001</v>
      </c>
      <c r="Z1876" t="s">
        <v>47</v>
      </c>
      <c r="AA1876" t="s">
        <v>57</v>
      </c>
      <c r="AB1876" s="1">
        <v>0</v>
      </c>
      <c r="AC1876">
        <v>1</v>
      </c>
      <c r="AD1876">
        <v>1</v>
      </c>
      <c r="AE1876">
        <v>0</v>
      </c>
      <c r="AF1876">
        <v>0</v>
      </c>
      <c r="AG1876" t="s">
        <v>49</v>
      </c>
      <c r="AH1876">
        <f>IF(OR(Cleaned_Data_Table[[#This Row],[Appointment Status]]="No Show", Cleaned_Data_Table[[#This Row],[Appointment Status]]="Cancelled"), 1, 0)</f>
        <v>0</v>
      </c>
      <c r="AI1876" t="str">
        <f>IF(Cleaned_Data_Table[[#This Row],[Emergency Case]]=1, "Emergency Care", "Standard Care")</f>
        <v>Standard Care</v>
      </c>
    </row>
    <row r="1877" spans="1:35">
      <c r="A1877" t="s">
        <v>1986</v>
      </c>
      <c r="B1877">
        <v>47</v>
      </c>
      <c r="C1877" t="s">
        <v>37</v>
      </c>
      <c r="D1877" t="s">
        <v>59</v>
      </c>
      <c r="E1877">
        <v>28.5</v>
      </c>
      <c r="F1877" t="s">
        <v>89</v>
      </c>
      <c r="G1877" t="s">
        <v>40</v>
      </c>
      <c r="H1877" t="s">
        <v>79</v>
      </c>
      <c r="I1877" t="s">
        <v>80</v>
      </c>
      <c r="J1877" t="s">
        <v>43</v>
      </c>
      <c r="K1877">
        <v>30</v>
      </c>
      <c r="L1877" s="1">
        <v>808</v>
      </c>
      <c r="M1877" t="s">
        <v>53</v>
      </c>
      <c r="N1877" t="s">
        <v>69</v>
      </c>
      <c r="O1877" t="s">
        <v>111</v>
      </c>
      <c r="P1877">
        <v>7</v>
      </c>
      <c r="Q1877">
        <v>48</v>
      </c>
      <c r="R1877">
        <v>3</v>
      </c>
      <c r="S1877">
        <v>0</v>
      </c>
      <c r="T1877">
        <v>3.8</v>
      </c>
      <c r="U1877">
        <v>0</v>
      </c>
      <c r="V1877">
        <v>8.6999999999999993</v>
      </c>
      <c r="W1877" s="1">
        <v>327</v>
      </c>
      <c r="X1877" s="1">
        <v>569</v>
      </c>
      <c r="Y1877" s="1">
        <v>1192.8</v>
      </c>
      <c r="Z1877" t="s">
        <v>47</v>
      </c>
      <c r="AA1877" t="s">
        <v>48</v>
      </c>
      <c r="AB1877" s="1">
        <v>0</v>
      </c>
      <c r="AC1877">
        <v>1</v>
      </c>
      <c r="AD1877">
        <v>0</v>
      </c>
      <c r="AE1877">
        <v>0</v>
      </c>
      <c r="AF1877">
        <v>0</v>
      </c>
      <c r="AG1877" t="s">
        <v>87</v>
      </c>
      <c r="AH1877">
        <f>IF(OR(Cleaned_Data_Table[[#This Row],[Appointment Status]]="No Show", Cleaned_Data_Table[[#This Row],[Appointment Status]]="Cancelled"), 1, 0)</f>
        <v>0</v>
      </c>
      <c r="AI1877" t="str">
        <f>IF(Cleaned_Data_Table[[#This Row],[Emergency Case]]=1, "Emergency Care", "Standard Care")</f>
        <v>Standard Care</v>
      </c>
    </row>
    <row r="1878" spans="1:35">
      <c r="A1878" t="s">
        <v>1987</v>
      </c>
      <c r="B1878">
        <v>35</v>
      </c>
      <c r="C1878" t="s">
        <v>37</v>
      </c>
      <c r="D1878" t="s">
        <v>65</v>
      </c>
      <c r="E1878">
        <v>23.6</v>
      </c>
      <c r="F1878" t="s">
        <v>52</v>
      </c>
      <c r="G1878" t="s">
        <v>66</v>
      </c>
      <c r="H1878" t="s">
        <v>138</v>
      </c>
      <c r="I1878" t="s">
        <v>139</v>
      </c>
      <c r="J1878" t="s">
        <v>90</v>
      </c>
      <c r="K1878">
        <v>20</v>
      </c>
      <c r="L1878" s="1">
        <v>761</v>
      </c>
      <c r="M1878" t="s">
        <v>44</v>
      </c>
      <c r="N1878" t="s">
        <v>124</v>
      </c>
      <c r="O1878" t="s">
        <v>86</v>
      </c>
      <c r="P1878">
        <v>12</v>
      </c>
      <c r="Q1878">
        <v>10</v>
      </c>
      <c r="R1878">
        <v>4</v>
      </c>
      <c r="S1878">
        <v>1</v>
      </c>
      <c r="T1878">
        <v>4.8</v>
      </c>
      <c r="U1878">
        <v>0</v>
      </c>
      <c r="V1878">
        <v>10</v>
      </c>
      <c r="W1878" s="1">
        <v>8584</v>
      </c>
      <c r="X1878" s="1">
        <v>5311</v>
      </c>
      <c r="Y1878" s="1">
        <v>14656</v>
      </c>
      <c r="Z1878" t="s">
        <v>47</v>
      </c>
      <c r="AA1878" t="s">
        <v>48</v>
      </c>
      <c r="AB1878" s="1">
        <v>0</v>
      </c>
      <c r="AC1878">
        <v>0</v>
      </c>
      <c r="AD1878">
        <v>0</v>
      </c>
      <c r="AE1878">
        <v>0</v>
      </c>
      <c r="AF1878">
        <v>0</v>
      </c>
      <c r="AG1878" t="s">
        <v>87</v>
      </c>
      <c r="AH1878">
        <f>IF(OR(Cleaned_Data_Table[[#This Row],[Appointment Status]]="No Show", Cleaned_Data_Table[[#This Row],[Appointment Status]]="Cancelled"), 1, 0)</f>
        <v>0</v>
      </c>
      <c r="AI1878" t="str">
        <f>IF(Cleaned_Data_Table[[#This Row],[Emergency Case]]=1, "Emergency Care", "Standard Care")</f>
        <v>Standard Care</v>
      </c>
    </row>
    <row r="1879" spans="1:35">
      <c r="A1879" t="s">
        <v>1988</v>
      </c>
      <c r="B1879">
        <v>63</v>
      </c>
      <c r="C1879" t="s">
        <v>37</v>
      </c>
      <c r="D1879" t="s">
        <v>118</v>
      </c>
      <c r="E1879">
        <v>25.7</v>
      </c>
      <c r="F1879" t="s">
        <v>52</v>
      </c>
      <c r="G1879" t="s">
        <v>40</v>
      </c>
      <c r="H1879" t="s">
        <v>138</v>
      </c>
      <c r="I1879" t="s">
        <v>139</v>
      </c>
      <c r="J1879" t="s">
        <v>43</v>
      </c>
      <c r="K1879">
        <v>1</v>
      </c>
      <c r="L1879" s="1">
        <v>314</v>
      </c>
      <c r="M1879" t="s">
        <v>53</v>
      </c>
      <c r="N1879" t="s">
        <v>54</v>
      </c>
      <c r="O1879" t="s">
        <v>63</v>
      </c>
      <c r="P1879">
        <v>28</v>
      </c>
      <c r="Q1879">
        <v>32</v>
      </c>
      <c r="R1879">
        <v>13</v>
      </c>
      <c r="S1879">
        <v>4</v>
      </c>
      <c r="T1879">
        <v>4.0999999999999996</v>
      </c>
      <c r="U1879">
        <v>0</v>
      </c>
      <c r="V1879">
        <v>9.9</v>
      </c>
      <c r="W1879" s="1">
        <v>272</v>
      </c>
      <c r="X1879" s="1">
        <v>412</v>
      </c>
      <c r="Y1879" s="1">
        <v>698.6</v>
      </c>
      <c r="Z1879" t="s">
        <v>125</v>
      </c>
      <c r="AA1879" t="s">
        <v>76</v>
      </c>
      <c r="AB1879" s="1">
        <v>0</v>
      </c>
      <c r="AC1879">
        <v>1</v>
      </c>
      <c r="AD1879">
        <v>1</v>
      </c>
      <c r="AE1879">
        <v>0</v>
      </c>
      <c r="AF1879">
        <v>0</v>
      </c>
      <c r="AG1879" t="s">
        <v>49</v>
      </c>
      <c r="AH1879">
        <f>IF(OR(Cleaned_Data_Table[[#This Row],[Appointment Status]]="No Show", Cleaned_Data_Table[[#This Row],[Appointment Status]]="Cancelled"), 1, 0)</f>
        <v>1</v>
      </c>
      <c r="AI1879" t="str">
        <f>IF(Cleaned_Data_Table[[#This Row],[Emergency Case]]=1, "Emergency Care", "Standard Care")</f>
        <v>Standard Care</v>
      </c>
    </row>
    <row r="1880" spans="1:35">
      <c r="A1880" t="s">
        <v>1989</v>
      </c>
      <c r="B1880">
        <v>81</v>
      </c>
      <c r="C1880" t="s">
        <v>51</v>
      </c>
      <c r="D1880" t="s">
        <v>65</v>
      </c>
      <c r="E1880">
        <v>23.1</v>
      </c>
      <c r="F1880" t="s">
        <v>39</v>
      </c>
      <c r="G1880" t="s">
        <v>66</v>
      </c>
      <c r="H1880" t="s">
        <v>67</v>
      </c>
      <c r="I1880" t="s">
        <v>68</v>
      </c>
      <c r="J1880" t="s">
        <v>43</v>
      </c>
      <c r="K1880">
        <v>24</v>
      </c>
      <c r="L1880" s="1">
        <v>818</v>
      </c>
      <c r="M1880" t="s">
        <v>53</v>
      </c>
      <c r="N1880" t="s">
        <v>81</v>
      </c>
      <c r="O1880" t="s">
        <v>55</v>
      </c>
      <c r="P1880">
        <v>11</v>
      </c>
      <c r="Q1880">
        <v>36</v>
      </c>
      <c r="R1880">
        <v>3</v>
      </c>
      <c r="S1880">
        <v>0</v>
      </c>
      <c r="T1880">
        <v>3.8</v>
      </c>
      <c r="U1880">
        <v>0</v>
      </c>
      <c r="V1880">
        <v>9.5</v>
      </c>
      <c r="W1880" s="1">
        <v>860</v>
      </c>
      <c r="X1880" s="1">
        <v>336</v>
      </c>
      <c r="Y1880" s="1">
        <v>1409.8</v>
      </c>
      <c r="Z1880" t="s">
        <v>47</v>
      </c>
      <c r="AA1880" t="s">
        <v>71</v>
      </c>
      <c r="AB1880" s="1">
        <v>0</v>
      </c>
      <c r="AC1880">
        <v>1</v>
      </c>
      <c r="AD1880">
        <v>0</v>
      </c>
      <c r="AE1880">
        <v>0</v>
      </c>
      <c r="AF1880">
        <v>0</v>
      </c>
      <c r="AG1880" t="s">
        <v>49</v>
      </c>
      <c r="AH1880">
        <f>IF(OR(Cleaned_Data_Table[[#This Row],[Appointment Status]]="No Show", Cleaned_Data_Table[[#This Row],[Appointment Status]]="Cancelled"), 1, 0)</f>
        <v>0</v>
      </c>
      <c r="AI1880" t="str">
        <f>IF(Cleaned_Data_Table[[#This Row],[Emergency Case]]=1, "Emergency Care", "Standard Care")</f>
        <v>Standard Care</v>
      </c>
    </row>
    <row r="1881" spans="1:35">
      <c r="A1881" t="s">
        <v>1990</v>
      </c>
      <c r="B1881">
        <v>64</v>
      </c>
      <c r="C1881" t="s">
        <v>37</v>
      </c>
      <c r="D1881" t="s">
        <v>38</v>
      </c>
      <c r="E1881">
        <v>19.5</v>
      </c>
      <c r="F1881" t="s">
        <v>52</v>
      </c>
      <c r="G1881" t="s">
        <v>40</v>
      </c>
      <c r="H1881" t="s">
        <v>104</v>
      </c>
      <c r="I1881" t="s">
        <v>105</v>
      </c>
      <c r="J1881" t="s">
        <v>90</v>
      </c>
      <c r="K1881">
        <v>14</v>
      </c>
      <c r="L1881" s="1">
        <v>638</v>
      </c>
      <c r="M1881" t="s">
        <v>53</v>
      </c>
      <c r="N1881" t="s">
        <v>81</v>
      </c>
      <c r="O1881" t="s">
        <v>86</v>
      </c>
      <c r="P1881">
        <v>26</v>
      </c>
      <c r="Q1881">
        <v>14</v>
      </c>
      <c r="R1881">
        <v>14</v>
      </c>
      <c r="S1881">
        <v>5</v>
      </c>
      <c r="T1881">
        <v>3.1</v>
      </c>
      <c r="U1881">
        <v>0</v>
      </c>
      <c r="V1881">
        <v>10</v>
      </c>
      <c r="W1881" s="1">
        <v>12547</v>
      </c>
      <c r="X1881" s="1">
        <v>10558</v>
      </c>
      <c r="Y1881" s="1">
        <v>16620.099999999999</v>
      </c>
      <c r="Z1881" t="s">
        <v>47</v>
      </c>
      <c r="AA1881" t="s">
        <v>76</v>
      </c>
      <c r="AB1881" s="1">
        <v>0</v>
      </c>
      <c r="AC1881">
        <v>0</v>
      </c>
      <c r="AD1881">
        <v>1</v>
      </c>
      <c r="AE1881">
        <v>0</v>
      </c>
      <c r="AF1881">
        <v>0</v>
      </c>
      <c r="AG1881" t="s">
        <v>91</v>
      </c>
      <c r="AH1881">
        <f>IF(OR(Cleaned_Data_Table[[#This Row],[Appointment Status]]="No Show", Cleaned_Data_Table[[#This Row],[Appointment Status]]="Cancelled"), 1, 0)</f>
        <v>0</v>
      </c>
      <c r="AI1881" t="str">
        <f>IF(Cleaned_Data_Table[[#This Row],[Emergency Case]]=1, "Emergency Care", "Standard Care")</f>
        <v>Standard Care</v>
      </c>
    </row>
    <row r="1882" spans="1:35">
      <c r="A1882" t="s">
        <v>1991</v>
      </c>
      <c r="B1882">
        <v>30</v>
      </c>
      <c r="C1882" t="s">
        <v>37</v>
      </c>
      <c r="D1882" t="s">
        <v>116</v>
      </c>
      <c r="E1882">
        <v>27.6</v>
      </c>
      <c r="F1882" t="s">
        <v>103</v>
      </c>
      <c r="G1882" t="s">
        <v>40</v>
      </c>
      <c r="H1882" t="s">
        <v>79</v>
      </c>
      <c r="I1882" t="s">
        <v>80</v>
      </c>
      <c r="J1882" t="s">
        <v>43</v>
      </c>
      <c r="K1882">
        <v>16</v>
      </c>
      <c r="L1882" s="1">
        <v>709</v>
      </c>
      <c r="M1882" t="s">
        <v>44</v>
      </c>
      <c r="N1882" t="s">
        <v>81</v>
      </c>
      <c r="O1882" t="s">
        <v>55</v>
      </c>
      <c r="P1882">
        <v>10</v>
      </c>
      <c r="Q1882">
        <v>46</v>
      </c>
      <c r="R1882">
        <v>0</v>
      </c>
      <c r="S1882">
        <v>0</v>
      </c>
      <c r="T1882">
        <v>4.5</v>
      </c>
      <c r="U1882">
        <v>0</v>
      </c>
      <c r="V1882">
        <v>9.1999999999999993</v>
      </c>
      <c r="W1882" s="1">
        <v>419</v>
      </c>
      <c r="X1882" s="1">
        <v>888</v>
      </c>
      <c r="Y1882" s="1">
        <v>2016</v>
      </c>
      <c r="Z1882" t="s">
        <v>47</v>
      </c>
      <c r="AA1882" t="s">
        <v>57</v>
      </c>
      <c r="AB1882" s="1">
        <v>0</v>
      </c>
      <c r="AC1882">
        <v>1</v>
      </c>
      <c r="AD1882">
        <v>0</v>
      </c>
      <c r="AE1882">
        <v>0</v>
      </c>
      <c r="AF1882">
        <v>0</v>
      </c>
      <c r="AG1882" t="s">
        <v>49</v>
      </c>
      <c r="AH1882">
        <f>IF(OR(Cleaned_Data_Table[[#This Row],[Appointment Status]]="No Show", Cleaned_Data_Table[[#This Row],[Appointment Status]]="Cancelled"), 1, 0)</f>
        <v>0</v>
      </c>
      <c r="AI1882" t="str">
        <f>IF(Cleaned_Data_Table[[#This Row],[Emergency Case]]=1, "Emergency Care", "Standard Care")</f>
        <v>Standard Care</v>
      </c>
    </row>
    <row r="1883" spans="1:35">
      <c r="A1883" t="s">
        <v>1992</v>
      </c>
      <c r="B1883">
        <v>56</v>
      </c>
      <c r="C1883" t="s">
        <v>37</v>
      </c>
      <c r="D1883" t="s">
        <v>65</v>
      </c>
      <c r="E1883">
        <v>25.3</v>
      </c>
      <c r="F1883" t="s">
        <v>103</v>
      </c>
      <c r="G1883" t="s">
        <v>40</v>
      </c>
      <c r="H1883" t="s">
        <v>67</v>
      </c>
      <c r="I1883" t="s">
        <v>68</v>
      </c>
      <c r="J1883" t="s">
        <v>110</v>
      </c>
      <c r="K1883">
        <v>20</v>
      </c>
      <c r="L1883" s="1">
        <v>676</v>
      </c>
      <c r="M1883" t="s">
        <v>44</v>
      </c>
      <c r="N1883" t="s">
        <v>45</v>
      </c>
      <c r="O1883" t="s">
        <v>55</v>
      </c>
      <c r="P1883">
        <v>28</v>
      </c>
      <c r="Q1883">
        <v>26</v>
      </c>
      <c r="R1883">
        <v>2</v>
      </c>
      <c r="S1883">
        <v>0</v>
      </c>
      <c r="T1883">
        <v>4.3</v>
      </c>
      <c r="U1883">
        <v>0</v>
      </c>
      <c r="V1883">
        <v>10</v>
      </c>
      <c r="W1883" s="1">
        <v>1625</v>
      </c>
      <c r="X1883" s="1">
        <v>1681</v>
      </c>
      <c r="Y1883" s="1">
        <v>3982</v>
      </c>
      <c r="Z1883" t="s">
        <v>56</v>
      </c>
      <c r="AA1883" t="s">
        <v>76</v>
      </c>
      <c r="AB1883" s="1">
        <v>3982</v>
      </c>
      <c r="AC1883">
        <v>0</v>
      </c>
      <c r="AD1883">
        <v>1</v>
      </c>
      <c r="AE1883">
        <v>0</v>
      </c>
      <c r="AF1883">
        <v>0</v>
      </c>
      <c r="AG1883" t="s">
        <v>87</v>
      </c>
      <c r="AH1883">
        <f>IF(OR(Cleaned_Data_Table[[#This Row],[Appointment Status]]="No Show", Cleaned_Data_Table[[#This Row],[Appointment Status]]="Cancelled"), 1, 0)</f>
        <v>1</v>
      </c>
      <c r="AI1883" t="str">
        <f>IF(Cleaned_Data_Table[[#This Row],[Emergency Case]]=1, "Emergency Care", "Standard Care")</f>
        <v>Standard Care</v>
      </c>
    </row>
    <row r="1884" spans="1:35">
      <c r="A1884" t="s">
        <v>1993</v>
      </c>
      <c r="B1884">
        <v>55</v>
      </c>
      <c r="C1884" t="s">
        <v>51</v>
      </c>
      <c r="D1884" t="s">
        <v>100</v>
      </c>
      <c r="E1884">
        <v>22.7</v>
      </c>
      <c r="F1884" t="s">
        <v>52</v>
      </c>
      <c r="G1884" t="s">
        <v>66</v>
      </c>
      <c r="H1884" t="s">
        <v>79</v>
      </c>
      <c r="I1884" t="s">
        <v>80</v>
      </c>
      <c r="J1884" t="s">
        <v>110</v>
      </c>
      <c r="K1884">
        <v>14</v>
      </c>
      <c r="L1884" s="1">
        <v>643</v>
      </c>
      <c r="M1884" t="s">
        <v>44</v>
      </c>
      <c r="N1884" t="s">
        <v>45</v>
      </c>
      <c r="O1884" t="s">
        <v>98</v>
      </c>
      <c r="P1884">
        <v>26</v>
      </c>
      <c r="Q1884">
        <v>21</v>
      </c>
      <c r="R1884">
        <v>12</v>
      </c>
      <c r="S1884">
        <v>3</v>
      </c>
      <c r="T1884">
        <v>4.3</v>
      </c>
      <c r="U1884">
        <v>0</v>
      </c>
      <c r="V1884">
        <v>10</v>
      </c>
      <c r="W1884" s="1">
        <v>3864</v>
      </c>
      <c r="X1884" s="1">
        <v>3900</v>
      </c>
      <c r="Y1884" s="1">
        <v>8407</v>
      </c>
      <c r="Z1884" t="s">
        <v>47</v>
      </c>
      <c r="AA1884" t="s">
        <v>76</v>
      </c>
      <c r="AB1884" s="1">
        <v>0</v>
      </c>
      <c r="AC1884">
        <v>0</v>
      </c>
      <c r="AD1884">
        <v>1</v>
      </c>
      <c r="AE1884">
        <v>0</v>
      </c>
      <c r="AF1884">
        <v>0</v>
      </c>
      <c r="AG1884" t="s">
        <v>87</v>
      </c>
      <c r="AH1884">
        <f>IF(OR(Cleaned_Data_Table[[#This Row],[Appointment Status]]="No Show", Cleaned_Data_Table[[#This Row],[Appointment Status]]="Cancelled"), 1, 0)</f>
        <v>0</v>
      </c>
      <c r="AI1884" t="str">
        <f>IF(Cleaned_Data_Table[[#This Row],[Emergency Case]]=1, "Emergency Care", "Standard Care")</f>
        <v>Standard Care</v>
      </c>
    </row>
    <row r="1885" spans="1:35">
      <c r="A1885" t="s">
        <v>1994</v>
      </c>
      <c r="B1885">
        <v>69</v>
      </c>
      <c r="C1885" t="s">
        <v>51</v>
      </c>
      <c r="D1885" t="s">
        <v>116</v>
      </c>
      <c r="E1885">
        <v>24.6</v>
      </c>
      <c r="F1885" t="s">
        <v>89</v>
      </c>
      <c r="G1885" t="s">
        <v>40</v>
      </c>
      <c r="H1885" t="s">
        <v>79</v>
      </c>
      <c r="I1885" t="s">
        <v>80</v>
      </c>
      <c r="J1885" t="s">
        <v>43</v>
      </c>
      <c r="K1885">
        <v>21</v>
      </c>
      <c r="L1885" s="1">
        <v>774</v>
      </c>
      <c r="M1885" t="s">
        <v>53</v>
      </c>
      <c r="N1885" t="s">
        <v>45</v>
      </c>
      <c r="O1885" t="s">
        <v>119</v>
      </c>
      <c r="P1885">
        <v>6</v>
      </c>
      <c r="Q1885">
        <v>24</v>
      </c>
      <c r="R1885">
        <v>5</v>
      </c>
      <c r="S1885">
        <v>1</v>
      </c>
      <c r="T1885">
        <v>4.3</v>
      </c>
      <c r="U1885">
        <v>0</v>
      </c>
      <c r="V1885">
        <v>10</v>
      </c>
      <c r="W1885" s="1">
        <v>738</v>
      </c>
      <c r="X1885" s="1">
        <v>410</v>
      </c>
      <c r="Y1885" s="1">
        <v>1345.4</v>
      </c>
      <c r="Z1885" t="s">
        <v>47</v>
      </c>
      <c r="AA1885" t="s">
        <v>76</v>
      </c>
      <c r="AB1885" s="1">
        <v>0</v>
      </c>
      <c r="AC1885">
        <v>0</v>
      </c>
      <c r="AD1885">
        <v>0</v>
      </c>
      <c r="AE1885">
        <v>0</v>
      </c>
      <c r="AF1885">
        <v>0</v>
      </c>
      <c r="AG1885" t="s">
        <v>87</v>
      </c>
      <c r="AH1885">
        <f>IF(OR(Cleaned_Data_Table[[#This Row],[Appointment Status]]="No Show", Cleaned_Data_Table[[#This Row],[Appointment Status]]="Cancelled"), 1, 0)</f>
        <v>0</v>
      </c>
      <c r="AI1885" t="str">
        <f>IF(Cleaned_Data_Table[[#This Row],[Emergency Case]]=1, "Emergency Care", "Standard Care")</f>
        <v>Standard Care</v>
      </c>
    </row>
    <row r="1886" spans="1:35">
      <c r="A1886" t="s">
        <v>1995</v>
      </c>
      <c r="B1886">
        <v>48</v>
      </c>
      <c r="C1886" t="s">
        <v>51</v>
      </c>
      <c r="D1886" t="s">
        <v>84</v>
      </c>
      <c r="E1886">
        <v>18.100000000000001</v>
      </c>
      <c r="F1886" t="s">
        <v>89</v>
      </c>
      <c r="G1886" t="s">
        <v>40</v>
      </c>
      <c r="H1886" t="s">
        <v>73</v>
      </c>
      <c r="I1886" t="s">
        <v>74</v>
      </c>
      <c r="J1886" t="s">
        <v>110</v>
      </c>
      <c r="K1886">
        <v>27</v>
      </c>
      <c r="L1886" s="1">
        <v>781</v>
      </c>
      <c r="M1886" t="s">
        <v>53</v>
      </c>
      <c r="N1886" t="s">
        <v>81</v>
      </c>
      <c r="O1886" t="s">
        <v>119</v>
      </c>
      <c r="P1886">
        <v>28</v>
      </c>
      <c r="Q1886">
        <v>25</v>
      </c>
      <c r="R1886">
        <v>9</v>
      </c>
      <c r="S1886">
        <v>2</v>
      </c>
      <c r="T1886">
        <v>4.0999999999999996</v>
      </c>
      <c r="U1886">
        <v>0</v>
      </c>
      <c r="V1886">
        <v>10</v>
      </c>
      <c r="W1886" s="1">
        <v>4718</v>
      </c>
      <c r="X1886" s="1">
        <v>3202</v>
      </c>
      <c r="Y1886" s="1">
        <v>6090.7</v>
      </c>
      <c r="Z1886" t="s">
        <v>47</v>
      </c>
      <c r="AA1886" t="s">
        <v>48</v>
      </c>
      <c r="AB1886" s="1">
        <v>0</v>
      </c>
      <c r="AC1886">
        <v>0</v>
      </c>
      <c r="AD1886">
        <v>1</v>
      </c>
      <c r="AE1886">
        <v>0</v>
      </c>
      <c r="AF1886">
        <v>0</v>
      </c>
      <c r="AG1886" t="s">
        <v>87</v>
      </c>
      <c r="AH1886">
        <f>IF(OR(Cleaned_Data_Table[[#This Row],[Appointment Status]]="No Show", Cleaned_Data_Table[[#This Row],[Appointment Status]]="Cancelled"), 1, 0)</f>
        <v>0</v>
      </c>
      <c r="AI1886" t="str">
        <f>IF(Cleaned_Data_Table[[#This Row],[Emergency Case]]=1, "Emergency Care", "Standard Care")</f>
        <v>Standard Care</v>
      </c>
    </row>
    <row r="1887" spans="1:35">
      <c r="A1887" t="s">
        <v>1996</v>
      </c>
      <c r="B1887">
        <v>56</v>
      </c>
      <c r="C1887" t="s">
        <v>51</v>
      </c>
      <c r="D1887" t="s">
        <v>59</v>
      </c>
      <c r="E1887">
        <v>22.4</v>
      </c>
      <c r="F1887" t="s">
        <v>52</v>
      </c>
      <c r="G1887" t="s">
        <v>85</v>
      </c>
      <c r="H1887" t="s">
        <v>67</v>
      </c>
      <c r="I1887" t="s">
        <v>68</v>
      </c>
      <c r="J1887" t="s">
        <v>43</v>
      </c>
      <c r="K1887">
        <v>3</v>
      </c>
      <c r="L1887" s="1">
        <v>385</v>
      </c>
      <c r="M1887" t="s">
        <v>53</v>
      </c>
      <c r="N1887" t="s">
        <v>45</v>
      </c>
      <c r="O1887" t="s">
        <v>106</v>
      </c>
      <c r="P1887">
        <v>0</v>
      </c>
      <c r="Q1887">
        <v>32</v>
      </c>
      <c r="R1887">
        <v>4</v>
      </c>
      <c r="S1887">
        <v>1</v>
      </c>
      <c r="T1887">
        <v>3.5</v>
      </c>
      <c r="U1887">
        <v>1</v>
      </c>
      <c r="V1887">
        <v>9.6</v>
      </c>
      <c r="W1887" s="1">
        <v>441</v>
      </c>
      <c r="X1887" s="1">
        <v>433</v>
      </c>
      <c r="Y1887" s="1">
        <v>881.3</v>
      </c>
      <c r="Z1887" t="s">
        <v>47</v>
      </c>
      <c r="AA1887" t="s">
        <v>76</v>
      </c>
      <c r="AB1887" s="1">
        <v>0</v>
      </c>
      <c r="AC1887">
        <v>1</v>
      </c>
      <c r="AD1887">
        <v>0</v>
      </c>
      <c r="AE1887">
        <v>0</v>
      </c>
      <c r="AF1887">
        <v>0</v>
      </c>
      <c r="AG1887" t="s">
        <v>87</v>
      </c>
      <c r="AH1887">
        <f>IF(OR(Cleaned_Data_Table[[#This Row],[Appointment Status]]="No Show", Cleaned_Data_Table[[#This Row],[Appointment Status]]="Cancelled"), 1, 0)</f>
        <v>0</v>
      </c>
      <c r="AI1887" t="str">
        <f>IF(Cleaned_Data_Table[[#This Row],[Emergency Case]]=1, "Emergency Care", "Standard Care")</f>
        <v>Emergency Care</v>
      </c>
    </row>
    <row r="1888" spans="1:35">
      <c r="A1888" t="s">
        <v>1997</v>
      </c>
      <c r="B1888">
        <v>81</v>
      </c>
      <c r="C1888" t="s">
        <v>51</v>
      </c>
      <c r="D1888" t="s">
        <v>84</v>
      </c>
      <c r="E1888">
        <v>19.899999999999999</v>
      </c>
      <c r="F1888" t="s">
        <v>89</v>
      </c>
      <c r="G1888" t="s">
        <v>40</v>
      </c>
      <c r="H1888" t="s">
        <v>41</v>
      </c>
      <c r="I1888" t="s">
        <v>42</v>
      </c>
      <c r="J1888" t="s">
        <v>43</v>
      </c>
      <c r="K1888">
        <v>9</v>
      </c>
      <c r="L1888" s="1">
        <v>446</v>
      </c>
      <c r="M1888" t="s">
        <v>53</v>
      </c>
      <c r="N1888" t="s">
        <v>69</v>
      </c>
      <c r="O1888" t="s">
        <v>63</v>
      </c>
      <c r="P1888">
        <v>7</v>
      </c>
      <c r="Q1888">
        <v>34</v>
      </c>
      <c r="R1888">
        <v>10</v>
      </c>
      <c r="S1888">
        <v>3</v>
      </c>
      <c r="T1888">
        <v>4.3</v>
      </c>
      <c r="U1888">
        <v>0</v>
      </c>
      <c r="V1888">
        <v>9.9</v>
      </c>
      <c r="W1888" s="1">
        <v>437</v>
      </c>
      <c r="X1888" s="1">
        <v>757</v>
      </c>
      <c r="Y1888" s="1">
        <v>1148</v>
      </c>
      <c r="Z1888" t="s">
        <v>47</v>
      </c>
      <c r="AA1888" t="s">
        <v>71</v>
      </c>
      <c r="AB1888" s="1">
        <v>0</v>
      </c>
      <c r="AC1888">
        <v>1</v>
      </c>
      <c r="AD1888">
        <v>0</v>
      </c>
      <c r="AE1888">
        <v>0</v>
      </c>
      <c r="AF1888">
        <v>0</v>
      </c>
      <c r="AG1888" t="s">
        <v>87</v>
      </c>
      <c r="AH1888">
        <f>IF(OR(Cleaned_Data_Table[[#This Row],[Appointment Status]]="No Show", Cleaned_Data_Table[[#This Row],[Appointment Status]]="Cancelled"), 1, 0)</f>
        <v>0</v>
      </c>
      <c r="AI1888" t="str">
        <f>IF(Cleaned_Data_Table[[#This Row],[Emergency Case]]=1, "Emergency Care", "Standard Care")</f>
        <v>Standard Care</v>
      </c>
    </row>
    <row r="1889" spans="1:35">
      <c r="A1889" t="s">
        <v>1998</v>
      </c>
      <c r="B1889">
        <v>42</v>
      </c>
      <c r="C1889" t="s">
        <v>37</v>
      </c>
      <c r="D1889" t="s">
        <v>93</v>
      </c>
      <c r="E1889">
        <v>27</v>
      </c>
      <c r="F1889" t="s">
        <v>52</v>
      </c>
      <c r="G1889" t="s">
        <v>85</v>
      </c>
      <c r="H1889" t="s">
        <v>104</v>
      </c>
      <c r="I1889" t="s">
        <v>105</v>
      </c>
      <c r="J1889" t="s">
        <v>90</v>
      </c>
      <c r="K1889">
        <v>10</v>
      </c>
      <c r="L1889" s="1">
        <v>458</v>
      </c>
      <c r="M1889" t="s">
        <v>53</v>
      </c>
      <c r="N1889" t="s">
        <v>54</v>
      </c>
      <c r="O1889" t="s">
        <v>119</v>
      </c>
      <c r="P1889">
        <v>0</v>
      </c>
      <c r="Q1889">
        <v>19</v>
      </c>
      <c r="R1889">
        <v>12</v>
      </c>
      <c r="S1889">
        <v>2</v>
      </c>
      <c r="T1889">
        <v>4.2</v>
      </c>
      <c r="U1889">
        <v>1</v>
      </c>
      <c r="V1889">
        <v>10</v>
      </c>
      <c r="W1889" s="1">
        <v>17922</v>
      </c>
      <c r="X1889" s="1">
        <v>7403</v>
      </c>
      <c r="Y1889" s="1">
        <v>18048.099999999999</v>
      </c>
      <c r="Z1889" t="s">
        <v>47</v>
      </c>
      <c r="AA1889" t="s">
        <v>48</v>
      </c>
      <c r="AB1889" s="1">
        <v>0</v>
      </c>
      <c r="AC1889">
        <v>0</v>
      </c>
      <c r="AD1889">
        <v>0</v>
      </c>
      <c r="AE1889">
        <v>0</v>
      </c>
      <c r="AF1889">
        <v>1</v>
      </c>
      <c r="AG1889" t="s">
        <v>131</v>
      </c>
      <c r="AH1889">
        <f>IF(OR(Cleaned_Data_Table[[#This Row],[Appointment Status]]="No Show", Cleaned_Data_Table[[#This Row],[Appointment Status]]="Cancelled"), 1, 0)</f>
        <v>0</v>
      </c>
      <c r="AI1889" t="str">
        <f>IF(Cleaned_Data_Table[[#This Row],[Emergency Case]]=1, "Emergency Care", "Standard Care")</f>
        <v>Emergency Care</v>
      </c>
    </row>
    <row r="1890" spans="1:35">
      <c r="A1890" t="s">
        <v>1999</v>
      </c>
      <c r="B1890">
        <v>47</v>
      </c>
      <c r="C1890" t="s">
        <v>51</v>
      </c>
      <c r="D1890" t="s">
        <v>38</v>
      </c>
      <c r="E1890">
        <v>26.9</v>
      </c>
      <c r="F1890" t="s">
        <v>52</v>
      </c>
      <c r="G1890" t="s">
        <v>40</v>
      </c>
      <c r="H1890" t="s">
        <v>41</v>
      </c>
      <c r="I1890" t="s">
        <v>42</v>
      </c>
      <c r="J1890" t="s">
        <v>43</v>
      </c>
      <c r="K1890">
        <v>11</v>
      </c>
      <c r="L1890" s="1">
        <v>524</v>
      </c>
      <c r="M1890" t="s">
        <v>53</v>
      </c>
      <c r="N1890" t="s">
        <v>45</v>
      </c>
      <c r="O1890" t="s">
        <v>63</v>
      </c>
      <c r="P1890">
        <v>26</v>
      </c>
      <c r="Q1890">
        <v>26</v>
      </c>
      <c r="R1890">
        <v>2</v>
      </c>
      <c r="S1890">
        <v>0</v>
      </c>
      <c r="T1890">
        <v>3.5</v>
      </c>
      <c r="U1890">
        <v>0</v>
      </c>
      <c r="V1890">
        <v>10</v>
      </c>
      <c r="W1890" s="1">
        <v>315</v>
      </c>
      <c r="X1890" s="1">
        <v>258</v>
      </c>
      <c r="Y1890" s="1">
        <v>767.9</v>
      </c>
      <c r="Z1890" t="s">
        <v>47</v>
      </c>
      <c r="AA1890" t="s">
        <v>48</v>
      </c>
      <c r="AB1890" s="1">
        <v>0</v>
      </c>
      <c r="AC1890">
        <v>0</v>
      </c>
      <c r="AD1890">
        <v>1</v>
      </c>
      <c r="AE1890">
        <v>0</v>
      </c>
      <c r="AF1890">
        <v>0</v>
      </c>
      <c r="AG1890" t="s">
        <v>49</v>
      </c>
      <c r="AH1890">
        <f>IF(OR(Cleaned_Data_Table[[#This Row],[Appointment Status]]="No Show", Cleaned_Data_Table[[#This Row],[Appointment Status]]="Cancelled"), 1, 0)</f>
        <v>0</v>
      </c>
      <c r="AI1890" t="str">
        <f>IF(Cleaned_Data_Table[[#This Row],[Emergency Case]]=1, "Emergency Care", "Standard Care")</f>
        <v>Standard Care</v>
      </c>
    </row>
    <row r="1891" spans="1:35">
      <c r="A1891" t="s">
        <v>2000</v>
      </c>
      <c r="B1891">
        <v>80</v>
      </c>
      <c r="C1891" t="s">
        <v>37</v>
      </c>
      <c r="D1891" t="s">
        <v>78</v>
      </c>
      <c r="E1891">
        <v>21.7</v>
      </c>
      <c r="F1891" t="s">
        <v>39</v>
      </c>
      <c r="G1891" t="s">
        <v>66</v>
      </c>
      <c r="H1891" t="s">
        <v>73</v>
      </c>
      <c r="I1891" t="s">
        <v>74</v>
      </c>
      <c r="J1891" t="s">
        <v>43</v>
      </c>
      <c r="K1891">
        <v>11</v>
      </c>
      <c r="L1891" s="1">
        <v>436</v>
      </c>
      <c r="M1891" t="s">
        <v>53</v>
      </c>
      <c r="N1891" t="s">
        <v>81</v>
      </c>
      <c r="O1891" t="s">
        <v>46</v>
      </c>
      <c r="P1891">
        <v>17</v>
      </c>
      <c r="Q1891">
        <v>22</v>
      </c>
      <c r="R1891">
        <v>7</v>
      </c>
      <c r="S1891">
        <v>1</v>
      </c>
      <c r="T1891">
        <v>4.9000000000000004</v>
      </c>
      <c r="U1891">
        <v>0</v>
      </c>
      <c r="V1891">
        <v>10</v>
      </c>
      <c r="W1891" s="1">
        <v>596</v>
      </c>
      <c r="X1891" s="1">
        <v>121</v>
      </c>
      <c r="Y1891" s="1">
        <v>807.1</v>
      </c>
      <c r="Z1891" t="s">
        <v>47</v>
      </c>
      <c r="AA1891" t="s">
        <v>71</v>
      </c>
      <c r="AB1891" s="1">
        <v>0</v>
      </c>
      <c r="AC1891">
        <v>0</v>
      </c>
      <c r="AD1891">
        <v>1</v>
      </c>
      <c r="AE1891">
        <v>0</v>
      </c>
      <c r="AF1891">
        <v>0</v>
      </c>
      <c r="AG1891" t="s">
        <v>49</v>
      </c>
      <c r="AH1891">
        <f>IF(OR(Cleaned_Data_Table[[#This Row],[Appointment Status]]="No Show", Cleaned_Data_Table[[#This Row],[Appointment Status]]="Cancelled"), 1, 0)</f>
        <v>0</v>
      </c>
      <c r="AI1891" t="str">
        <f>IF(Cleaned_Data_Table[[#This Row],[Emergency Case]]=1, "Emergency Care", "Standard Care")</f>
        <v>Standard Care</v>
      </c>
    </row>
    <row r="1892" spans="1:35">
      <c r="A1892" t="s">
        <v>2001</v>
      </c>
      <c r="B1892">
        <v>25</v>
      </c>
      <c r="C1892" t="s">
        <v>51</v>
      </c>
      <c r="D1892" t="s">
        <v>100</v>
      </c>
      <c r="E1892">
        <v>25.2</v>
      </c>
      <c r="F1892" t="s">
        <v>39</v>
      </c>
      <c r="G1892" t="s">
        <v>40</v>
      </c>
      <c r="H1892" t="s">
        <v>79</v>
      </c>
      <c r="I1892" t="s">
        <v>80</v>
      </c>
      <c r="J1892" t="s">
        <v>110</v>
      </c>
      <c r="K1892">
        <v>27</v>
      </c>
      <c r="L1892" s="1">
        <v>820</v>
      </c>
      <c r="M1892" t="s">
        <v>44</v>
      </c>
      <c r="N1892" t="s">
        <v>69</v>
      </c>
      <c r="O1892" t="s">
        <v>55</v>
      </c>
      <c r="P1892">
        <v>1</v>
      </c>
      <c r="Q1892">
        <v>21</v>
      </c>
      <c r="R1892">
        <v>0</v>
      </c>
      <c r="S1892">
        <v>0</v>
      </c>
      <c r="T1892">
        <v>4.0999999999999996</v>
      </c>
      <c r="U1892">
        <v>0</v>
      </c>
      <c r="V1892">
        <v>10</v>
      </c>
      <c r="W1892" s="1">
        <v>4762</v>
      </c>
      <c r="X1892" s="1">
        <v>2066</v>
      </c>
      <c r="Y1892" s="1">
        <v>7648</v>
      </c>
      <c r="Z1892" t="s">
        <v>47</v>
      </c>
      <c r="AA1892" t="s">
        <v>57</v>
      </c>
      <c r="AB1892" s="1">
        <v>0</v>
      </c>
      <c r="AC1892">
        <v>0</v>
      </c>
      <c r="AD1892">
        <v>0</v>
      </c>
      <c r="AE1892">
        <v>0</v>
      </c>
      <c r="AF1892">
        <v>0</v>
      </c>
      <c r="AG1892" t="s">
        <v>87</v>
      </c>
      <c r="AH1892">
        <f>IF(OR(Cleaned_Data_Table[[#This Row],[Appointment Status]]="No Show", Cleaned_Data_Table[[#This Row],[Appointment Status]]="Cancelled"), 1, 0)</f>
        <v>0</v>
      </c>
      <c r="AI1892" t="str">
        <f>IF(Cleaned_Data_Table[[#This Row],[Emergency Case]]=1, "Emergency Care", "Standard Care")</f>
        <v>Standard Care</v>
      </c>
    </row>
    <row r="1893" spans="1:35">
      <c r="A1893" t="s">
        <v>2002</v>
      </c>
      <c r="B1893">
        <v>33</v>
      </c>
      <c r="C1893" t="s">
        <v>51</v>
      </c>
      <c r="D1893" t="s">
        <v>65</v>
      </c>
      <c r="E1893">
        <v>23</v>
      </c>
      <c r="F1893" t="s">
        <v>89</v>
      </c>
      <c r="G1893" t="s">
        <v>40</v>
      </c>
      <c r="H1893" t="s">
        <v>138</v>
      </c>
      <c r="I1893" t="s">
        <v>139</v>
      </c>
      <c r="J1893" t="s">
        <v>110</v>
      </c>
      <c r="K1893">
        <v>11</v>
      </c>
      <c r="L1893" s="1">
        <v>609</v>
      </c>
      <c r="M1893" t="s">
        <v>53</v>
      </c>
      <c r="N1893" t="s">
        <v>62</v>
      </c>
      <c r="O1893" t="s">
        <v>86</v>
      </c>
      <c r="P1893">
        <v>6</v>
      </c>
      <c r="Q1893">
        <v>17</v>
      </c>
      <c r="R1893">
        <v>13</v>
      </c>
      <c r="S1893">
        <v>5</v>
      </c>
      <c r="T1893">
        <v>3.2</v>
      </c>
      <c r="U1893">
        <v>0</v>
      </c>
      <c r="V1893">
        <v>10</v>
      </c>
      <c r="W1893" s="1">
        <v>3533</v>
      </c>
      <c r="X1893" s="1">
        <v>2805</v>
      </c>
      <c r="Y1893" s="1">
        <v>4862.8999999999996</v>
      </c>
      <c r="Z1893" t="s">
        <v>56</v>
      </c>
      <c r="AA1893" t="s">
        <v>57</v>
      </c>
      <c r="AB1893" s="1">
        <v>6947</v>
      </c>
      <c r="AC1893">
        <v>0</v>
      </c>
      <c r="AD1893">
        <v>0</v>
      </c>
      <c r="AE1893">
        <v>0</v>
      </c>
      <c r="AF1893">
        <v>0</v>
      </c>
      <c r="AG1893" t="s">
        <v>87</v>
      </c>
      <c r="AH1893">
        <f>IF(OR(Cleaned_Data_Table[[#This Row],[Appointment Status]]="No Show", Cleaned_Data_Table[[#This Row],[Appointment Status]]="Cancelled"), 1, 0)</f>
        <v>1</v>
      </c>
      <c r="AI1893" t="str">
        <f>IF(Cleaned_Data_Table[[#This Row],[Emergency Case]]=1, "Emergency Care", "Standard Care")</f>
        <v>Standard Care</v>
      </c>
    </row>
    <row r="1894" spans="1:35">
      <c r="A1894" t="s">
        <v>2003</v>
      </c>
      <c r="B1894">
        <v>35</v>
      </c>
      <c r="C1894" t="s">
        <v>37</v>
      </c>
      <c r="D1894" t="s">
        <v>118</v>
      </c>
      <c r="E1894">
        <v>21.8</v>
      </c>
      <c r="F1894" t="s">
        <v>89</v>
      </c>
      <c r="G1894" t="s">
        <v>66</v>
      </c>
      <c r="H1894" t="s">
        <v>108</v>
      </c>
      <c r="I1894" t="s">
        <v>109</v>
      </c>
      <c r="J1894" t="s">
        <v>110</v>
      </c>
      <c r="K1894">
        <v>9</v>
      </c>
      <c r="L1894" s="1">
        <v>494</v>
      </c>
      <c r="M1894" t="s">
        <v>44</v>
      </c>
      <c r="N1894" t="s">
        <v>124</v>
      </c>
      <c r="O1894" t="s">
        <v>86</v>
      </c>
      <c r="P1894">
        <v>28</v>
      </c>
      <c r="Q1894">
        <v>26</v>
      </c>
      <c r="R1894">
        <v>3</v>
      </c>
      <c r="S1894">
        <v>1</v>
      </c>
      <c r="T1894">
        <v>3.8</v>
      </c>
      <c r="U1894">
        <v>0</v>
      </c>
      <c r="V1894">
        <v>10</v>
      </c>
      <c r="W1894" s="1">
        <v>2049</v>
      </c>
      <c r="X1894" s="1">
        <v>2257</v>
      </c>
      <c r="Y1894" s="1">
        <v>4800</v>
      </c>
      <c r="Z1894" t="s">
        <v>47</v>
      </c>
      <c r="AA1894" t="s">
        <v>48</v>
      </c>
      <c r="AB1894" s="1">
        <v>0</v>
      </c>
      <c r="AC1894">
        <v>0</v>
      </c>
      <c r="AD1894">
        <v>1</v>
      </c>
      <c r="AE1894">
        <v>0</v>
      </c>
      <c r="AF1894">
        <v>0</v>
      </c>
      <c r="AG1894" t="s">
        <v>87</v>
      </c>
      <c r="AH1894">
        <f>IF(OR(Cleaned_Data_Table[[#This Row],[Appointment Status]]="No Show", Cleaned_Data_Table[[#This Row],[Appointment Status]]="Cancelled"), 1, 0)</f>
        <v>0</v>
      </c>
      <c r="AI1894" t="str">
        <f>IF(Cleaned_Data_Table[[#This Row],[Emergency Case]]=1, "Emergency Care", "Standard Care")</f>
        <v>Standard Care</v>
      </c>
    </row>
    <row r="1895" spans="1:35">
      <c r="A1895" t="s">
        <v>2004</v>
      </c>
      <c r="B1895">
        <v>30</v>
      </c>
      <c r="C1895" t="s">
        <v>51</v>
      </c>
      <c r="D1895" t="s">
        <v>78</v>
      </c>
      <c r="E1895">
        <v>28.7</v>
      </c>
      <c r="F1895" t="s">
        <v>39</v>
      </c>
      <c r="G1895" t="s">
        <v>40</v>
      </c>
      <c r="H1895" t="s">
        <v>104</v>
      </c>
      <c r="I1895" t="s">
        <v>105</v>
      </c>
      <c r="J1895" t="s">
        <v>90</v>
      </c>
      <c r="K1895">
        <v>10</v>
      </c>
      <c r="L1895" s="1">
        <v>520</v>
      </c>
      <c r="M1895" t="s">
        <v>44</v>
      </c>
      <c r="N1895" t="s">
        <v>69</v>
      </c>
      <c r="O1895" t="s">
        <v>101</v>
      </c>
      <c r="P1895">
        <v>15</v>
      </c>
      <c r="Q1895">
        <v>2</v>
      </c>
      <c r="R1895">
        <v>7</v>
      </c>
      <c r="S1895">
        <v>0</v>
      </c>
      <c r="T1895">
        <v>4.3</v>
      </c>
      <c r="U1895">
        <v>0</v>
      </c>
      <c r="V1895">
        <v>10</v>
      </c>
      <c r="W1895" s="1">
        <v>10764</v>
      </c>
      <c r="X1895" s="1">
        <v>6546</v>
      </c>
      <c r="Y1895" s="1">
        <v>17830</v>
      </c>
      <c r="Z1895" t="s">
        <v>47</v>
      </c>
      <c r="AA1895" t="s">
        <v>57</v>
      </c>
      <c r="AB1895" s="1">
        <v>0</v>
      </c>
      <c r="AC1895">
        <v>0</v>
      </c>
      <c r="AD1895">
        <v>1</v>
      </c>
      <c r="AE1895">
        <v>0</v>
      </c>
      <c r="AF1895">
        <v>0</v>
      </c>
      <c r="AG1895" t="s">
        <v>91</v>
      </c>
      <c r="AH1895">
        <f>IF(OR(Cleaned_Data_Table[[#This Row],[Appointment Status]]="No Show", Cleaned_Data_Table[[#This Row],[Appointment Status]]="Cancelled"), 1, 0)</f>
        <v>0</v>
      </c>
      <c r="AI1895" t="str">
        <f>IF(Cleaned_Data_Table[[#This Row],[Emergency Case]]=1, "Emergency Care", "Standard Care")</f>
        <v>Standard Care</v>
      </c>
    </row>
    <row r="1896" spans="1:35">
      <c r="A1896" t="s">
        <v>2005</v>
      </c>
      <c r="B1896">
        <v>88</v>
      </c>
      <c r="C1896" t="s">
        <v>51</v>
      </c>
      <c r="D1896" t="s">
        <v>65</v>
      </c>
      <c r="E1896">
        <v>23.5</v>
      </c>
      <c r="F1896" t="s">
        <v>52</v>
      </c>
      <c r="G1896" t="s">
        <v>66</v>
      </c>
      <c r="H1896" t="s">
        <v>108</v>
      </c>
      <c r="I1896" t="s">
        <v>109</v>
      </c>
      <c r="J1896" t="s">
        <v>90</v>
      </c>
      <c r="K1896">
        <v>6</v>
      </c>
      <c r="L1896" s="1">
        <v>404</v>
      </c>
      <c r="M1896" t="s">
        <v>44</v>
      </c>
      <c r="N1896" t="s">
        <v>45</v>
      </c>
      <c r="O1896" t="s">
        <v>101</v>
      </c>
      <c r="P1896">
        <v>11</v>
      </c>
      <c r="Q1896">
        <v>15</v>
      </c>
      <c r="R1896">
        <v>2</v>
      </c>
      <c r="S1896">
        <v>2</v>
      </c>
      <c r="T1896">
        <v>4.9000000000000004</v>
      </c>
      <c r="U1896">
        <v>0</v>
      </c>
      <c r="V1896">
        <v>10</v>
      </c>
      <c r="W1896" s="1">
        <v>14726</v>
      </c>
      <c r="X1896" s="1">
        <v>10169</v>
      </c>
      <c r="Y1896" s="1">
        <v>25299</v>
      </c>
      <c r="Z1896" t="s">
        <v>47</v>
      </c>
      <c r="AA1896" t="s">
        <v>71</v>
      </c>
      <c r="AB1896" s="1">
        <v>0</v>
      </c>
      <c r="AC1896">
        <v>0</v>
      </c>
      <c r="AD1896">
        <v>0</v>
      </c>
      <c r="AE1896">
        <v>0</v>
      </c>
      <c r="AF1896">
        <v>0</v>
      </c>
      <c r="AG1896" t="s">
        <v>87</v>
      </c>
      <c r="AH1896">
        <f>IF(OR(Cleaned_Data_Table[[#This Row],[Appointment Status]]="No Show", Cleaned_Data_Table[[#This Row],[Appointment Status]]="Cancelled"), 1, 0)</f>
        <v>0</v>
      </c>
      <c r="AI1896" t="str">
        <f>IF(Cleaned_Data_Table[[#This Row],[Emergency Case]]=1, "Emergency Care", "Standard Care")</f>
        <v>Standard Care</v>
      </c>
    </row>
    <row r="1897" spans="1:35">
      <c r="A1897" t="s">
        <v>2006</v>
      </c>
      <c r="B1897">
        <v>64</v>
      </c>
      <c r="C1897" t="s">
        <v>37</v>
      </c>
      <c r="D1897" t="s">
        <v>114</v>
      </c>
      <c r="E1897">
        <v>27.6</v>
      </c>
      <c r="F1897" t="s">
        <v>52</v>
      </c>
      <c r="G1897" t="s">
        <v>40</v>
      </c>
      <c r="H1897" t="s">
        <v>60</v>
      </c>
      <c r="I1897" t="s">
        <v>61</v>
      </c>
      <c r="J1897" t="s">
        <v>43</v>
      </c>
      <c r="K1897">
        <v>12</v>
      </c>
      <c r="L1897" s="1">
        <v>497</v>
      </c>
      <c r="M1897" t="s">
        <v>53</v>
      </c>
      <c r="N1897" t="s">
        <v>62</v>
      </c>
      <c r="O1897" t="s">
        <v>75</v>
      </c>
      <c r="P1897">
        <v>23</v>
      </c>
      <c r="Q1897">
        <v>56</v>
      </c>
      <c r="R1897">
        <v>9</v>
      </c>
      <c r="S1897">
        <v>2</v>
      </c>
      <c r="T1897">
        <v>3.2</v>
      </c>
      <c r="U1897">
        <v>0</v>
      </c>
      <c r="V1897">
        <v>7.9</v>
      </c>
      <c r="W1897" s="1">
        <v>916</v>
      </c>
      <c r="X1897" s="1">
        <v>472</v>
      </c>
      <c r="Y1897" s="1">
        <v>1319.5</v>
      </c>
      <c r="Z1897" t="s">
        <v>47</v>
      </c>
      <c r="AA1897" t="s">
        <v>76</v>
      </c>
      <c r="AB1897" s="1">
        <v>0</v>
      </c>
      <c r="AC1897">
        <v>1</v>
      </c>
      <c r="AD1897">
        <v>1</v>
      </c>
      <c r="AE1897">
        <v>0</v>
      </c>
      <c r="AF1897">
        <v>0</v>
      </c>
      <c r="AG1897" t="s">
        <v>49</v>
      </c>
      <c r="AH1897">
        <f>IF(OR(Cleaned_Data_Table[[#This Row],[Appointment Status]]="No Show", Cleaned_Data_Table[[#This Row],[Appointment Status]]="Cancelled"), 1, 0)</f>
        <v>0</v>
      </c>
      <c r="AI1897" t="str">
        <f>IF(Cleaned_Data_Table[[#This Row],[Emergency Case]]=1, "Emergency Care", "Standard Care")</f>
        <v>Standard Care</v>
      </c>
    </row>
    <row r="1898" spans="1:35">
      <c r="A1898" t="s">
        <v>2007</v>
      </c>
      <c r="B1898">
        <v>41</v>
      </c>
      <c r="C1898" t="s">
        <v>51</v>
      </c>
      <c r="D1898" t="s">
        <v>65</v>
      </c>
      <c r="E1898">
        <v>25.2</v>
      </c>
      <c r="F1898" t="s">
        <v>52</v>
      </c>
      <c r="G1898" t="s">
        <v>40</v>
      </c>
      <c r="H1898" t="s">
        <v>67</v>
      </c>
      <c r="I1898" t="s">
        <v>68</v>
      </c>
      <c r="J1898" t="s">
        <v>110</v>
      </c>
      <c r="K1898">
        <v>18</v>
      </c>
      <c r="L1898" s="1">
        <v>698</v>
      </c>
      <c r="M1898" t="s">
        <v>53</v>
      </c>
      <c r="N1898" t="s">
        <v>62</v>
      </c>
      <c r="O1898" t="s">
        <v>82</v>
      </c>
      <c r="P1898">
        <v>4</v>
      </c>
      <c r="Q1898">
        <v>17</v>
      </c>
      <c r="R1898">
        <v>12</v>
      </c>
      <c r="S1898">
        <v>4</v>
      </c>
      <c r="T1898">
        <v>4.7</v>
      </c>
      <c r="U1898">
        <v>0</v>
      </c>
      <c r="V1898">
        <v>10</v>
      </c>
      <c r="W1898" s="1">
        <v>2003</v>
      </c>
      <c r="X1898" s="1">
        <v>1059</v>
      </c>
      <c r="Y1898" s="1">
        <v>2632</v>
      </c>
      <c r="Z1898" t="s">
        <v>47</v>
      </c>
      <c r="AA1898" t="s">
        <v>48</v>
      </c>
      <c r="AB1898" s="1">
        <v>0</v>
      </c>
      <c r="AC1898">
        <v>0</v>
      </c>
      <c r="AD1898">
        <v>0</v>
      </c>
      <c r="AE1898">
        <v>0</v>
      </c>
      <c r="AF1898">
        <v>0</v>
      </c>
      <c r="AG1898" t="s">
        <v>87</v>
      </c>
      <c r="AH1898">
        <f>IF(OR(Cleaned_Data_Table[[#This Row],[Appointment Status]]="No Show", Cleaned_Data_Table[[#This Row],[Appointment Status]]="Cancelled"), 1, 0)</f>
        <v>0</v>
      </c>
      <c r="AI1898" t="str">
        <f>IF(Cleaned_Data_Table[[#This Row],[Emergency Case]]=1, "Emergency Care", "Standard Care")</f>
        <v>Standard Care</v>
      </c>
    </row>
    <row r="1899" spans="1:35">
      <c r="A1899" t="s">
        <v>2008</v>
      </c>
      <c r="B1899">
        <v>77</v>
      </c>
      <c r="C1899" t="s">
        <v>51</v>
      </c>
      <c r="D1899" t="s">
        <v>93</v>
      </c>
      <c r="E1899">
        <v>26.9</v>
      </c>
      <c r="F1899" t="s">
        <v>89</v>
      </c>
      <c r="G1899" t="s">
        <v>40</v>
      </c>
      <c r="H1899" t="s">
        <v>104</v>
      </c>
      <c r="I1899" t="s">
        <v>105</v>
      </c>
      <c r="J1899" t="s">
        <v>110</v>
      </c>
      <c r="K1899">
        <v>1</v>
      </c>
      <c r="L1899" s="1">
        <v>222</v>
      </c>
      <c r="M1899" t="s">
        <v>44</v>
      </c>
      <c r="N1899" t="s">
        <v>81</v>
      </c>
      <c r="O1899" t="s">
        <v>55</v>
      </c>
      <c r="P1899">
        <v>2</v>
      </c>
      <c r="Q1899">
        <v>32</v>
      </c>
      <c r="R1899">
        <v>2</v>
      </c>
      <c r="S1899">
        <v>0</v>
      </c>
      <c r="T1899">
        <v>4.9000000000000004</v>
      </c>
      <c r="U1899">
        <v>0</v>
      </c>
      <c r="V1899">
        <v>10</v>
      </c>
      <c r="W1899" s="1">
        <v>2373</v>
      </c>
      <c r="X1899" s="1">
        <v>2082</v>
      </c>
      <c r="Y1899" s="1">
        <v>4677</v>
      </c>
      <c r="Z1899" t="s">
        <v>47</v>
      </c>
      <c r="AA1899" t="s">
        <v>71</v>
      </c>
      <c r="AB1899" s="1">
        <v>0</v>
      </c>
      <c r="AC1899">
        <v>1</v>
      </c>
      <c r="AD1899">
        <v>0</v>
      </c>
      <c r="AE1899">
        <v>1</v>
      </c>
      <c r="AF1899">
        <v>0</v>
      </c>
      <c r="AG1899" t="s">
        <v>87</v>
      </c>
      <c r="AH1899">
        <f>IF(OR(Cleaned_Data_Table[[#This Row],[Appointment Status]]="No Show", Cleaned_Data_Table[[#This Row],[Appointment Status]]="Cancelled"), 1, 0)</f>
        <v>0</v>
      </c>
      <c r="AI1899" t="str">
        <f>IF(Cleaned_Data_Table[[#This Row],[Emergency Case]]=1, "Emergency Care", "Standard Care")</f>
        <v>Standard Care</v>
      </c>
    </row>
    <row r="1900" spans="1:35">
      <c r="A1900" t="s">
        <v>2009</v>
      </c>
      <c r="B1900">
        <v>62</v>
      </c>
      <c r="C1900" t="s">
        <v>37</v>
      </c>
      <c r="D1900" t="s">
        <v>116</v>
      </c>
      <c r="E1900">
        <v>28.2</v>
      </c>
      <c r="F1900" t="s">
        <v>52</v>
      </c>
      <c r="G1900" t="s">
        <v>40</v>
      </c>
      <c r="H1900" t="s">
        <v>108</v>
      </c>
      <c r="I1900" t="s">
        <v>109</v>
      </c>
      <c r="J1900" t="s">
        <v>110</v>
      </c>
      <c r="K1900">
        <v>22</v>
      </c>
      <c r="L1900" s="1">
        <v>685</v>
      </c>
      <c r="M1900" t="s">
        <v>53</v>
      </c>
      <c r="N1900" t="s">
        <v>45</v>
      </c>
      <c r="O1900" t="s">
        <v>111</v>
      </c>
      <c r="P1900">
        <v>26</v>
      </c>
      <c r="Q1900">
        <v>19</v>
      </c>
      <c r="R1900">
        <v>3</v>
      </c>
      <c r="S1900">
        <v>1</v>
      </c>
      <c r="T1900">
        <v>3.7</v>
      </c>
      <c r="U1900">
        <v>0</v>
      </c>
      <c r="V1900">
        <v>10</v>
      </c>
      <c r="W1900" s="1">
        <v>1262</v>
      </c>
      <c r="X1900" s="1">
        <v>1020</v>
      </c>
      <c r="Y1900" s="1">
        <v>2076.9</v>
      </c>
      <c r="Z1900" t="s">
        <v>56</v>
      </c>
      <c r="AA1900" t="s">
        <v>76</v>
      </c>
      <c r="AB1900" s="1">
        <v>2967</v>
      </c>
      <c r="AC1900">
        <v>0</v>
      </c>
      <c r="AD1900">
        <v>1</v>
      </c>
      <c r="AE1900">
        <v>0</v>
      </c>
      <c r="AF1900">
        <v>0</v>
      </c>
      <c r="AG1900" t="s">
        <v>87</v>
      </c>
      <c r="AH1900">
        <f>IF(OR(Cleaned_Data_Table[[#This Row],[Appointment Status]]="No Show", Cleaned_Data_Table[[#This Row],[Appointment Status]]="Cancelled"), 1, 0)</f>
        <v>1</v>
      </c>
      <c r="AI1900" t="str">
        <f>IF(Cleaned_Data_Table[[#This Row],[Emergency Case]]=1, "Emergency Care", "Standard Care")</f>
        <v>Standard Care</v>
      </c>
    </row>
    <row r="1901" spans="1:35">
      <c r="A1901" t="s">
        <v>2010</v>
      </c>
      <c r="B1901">
        <v>24</v>
      </c>
      <c r="C1901" t="s">
        <v>37</v>
      </c>
      <c r="D1901" t="s">
        <v>59</v>
      </c>
      <c r="E1901">
        <v>25.1</v>
      </c>
      <c r="F1901" t="s">
        <v>39</v>
      </c>
      <c r="G1901" t="s">
        <v>40</v>
      </c>
      <c r="H1901" t="s">
        <v>67</v>
      </c>
      <c r="I1901" t="s">
        <v>68</v>
      </c>
      <c r="J1901" t="s">
        <v>43</v>
      </c>
      <c r="K1901">
        <v>1</v>
      </c>
      <c r="L1901" s="1">
        <v>262</v>
      </c>
      <c r="M1901" t="s">
        <v>53</v>
      </c>
      <c r="N1901" t="s">
        <v>124</v>
      </c>
      <c r="O1901" t="s">
        <v>75</v>
      </c>
      <c r="P1901">
        <v>18</v>
      </c>
      <c r="Q1901">
        <v>24</v>
      </c>
      <c r="R1901">
        <v>8</v>
      </c>
      <c r="S1901">
        <v>1</v>
      </c>
      <c r="T1901">
        <v>4.4000000000000004</v>
      </c>
      <c r="U1901">
        <v>0</v>
      </c>
      <c r="V1901">
        <v>10</v>
      </c>
      <c r="W1901" s="1">
        <v>646</v>
      </c>
      <c r="X1901" s="1">
        <v>983</v>
      </c>
      <c r="Y1901" s="1">
        <v>1323.7</v>
      </c>
      <c r="Z1901" t="s">
        <v>47</v>
      </c>
      <c r="AA1901" t="s">
        <v>57</v>
      </c>
      <c r="AB1901" s="1">
        <v>0</v>
      </c>
      <c r="AC1901">
        <v>0</v>
      </c>
      <c r="AD1901">
        <v>1</v>
      </c>
      <c r="AE1901">
        <v>0</v>
      </c>
      <c r="AF1901">
        <v>0</v>
      </c>
      <c r="AG1901" t="s">
        <v>49</v>
      </c>
      <c r="AH1901">
        <f>IF(OR(Cleaned_Data_Table[[#This Row],[Appointment Status]]="No Show", Cleaned_Data_Table[[#This Row],[Appointment Status]]="Cancelled"), 1, 0)</f>
        <v>0</v>
      </c>
      <c r="AI1901" t="str">
        <f>IF(Cleaned_Data_Table[[#This Row],[Emergency Case]]=1, "Emergency Care", "Standard Care")</f>
        <v>Standard Care</v>
      </c>
    </row>
    <row r="1902" spans="1:35">
      <c r="A1902" t="s">
        <v>2011</v>
      </c>
      <c r="B1902">
        <v>17</v>
      </c>
      <c r="C1902" t="s">
        <v>51</v>
      </c>
      <c r="D1902" t="s">
        <v>65</v>
      </c>
      <c r="E1902">
        <v>22.7</v>
      </c>
      <c r="F1902" t="s">
        <v>89</v>
      </c>
      <c r="G1902" t="s">
        <v>85</v>
      </c>
      <c r="H1902" t="s">
        <v>94</v>
      </c>
      <c r="I1902" t="s">
        <v>95</v>
      </c>
      <c r="J1902" t="s">
        <v>110</v>
      </c>
      <c r="K1902">
        <v>15</v>
      </c>
      <c r="L1902" s="1">
        <v>617</v>
      </c>
      <c r="M1902" t="s">
        <v>53</v>
      </c>
      <c r="N1902" t="s">
        <v>54</v>
      </c>
      <c r="O1902" t="s">
        <v>119</v>
      </c>
      <c r="P1902">
        <v>0</v>
      </c>
      <c r="Q1902">
        <v>35</v>
      </c>
      <c r="R1902">
        <v>11</v>
      </c>
      <c r="S1902">
        <v>3</v>
      </c>
      <c r="T1902">
        <v>4.9000000000000004</v>
      </c>
      <c r="U1902">
        <v>1</v>
      </c>
      <c r="V1902">
        <v>10</v>
      </c>
      <c r="W1902" s="1">
        <v>3468</v>
      </c>
      <c r="X1902" s="1">
        <v>2854</v>
      </c>
      <c r="Y1902" s="1">
        <v>4857.3</v>
      </c>
      <c r="Z1902" t="s">
        <v>47</v>
      </c>
      <c r="AA1902" t="s">
        <v>112</v>
      </c>
      <c r="AB1902" s="1">
        <v>0</v>
      </c>
      <c r="AC1902">
        <v>1</v>
      </c>
      <c r="AD1902">
        <v>0</v>
      </c>
      <c r="AE1902">
        <v>1</v>
      </c>
      <c r="AF1902">
        <v>0</v>
      </c>
      <c r="AG1902" t="s">
        <v>87</v>
      </c>
      <c r="AH1902">
        <f>IF(OR(Cleaned_Data_Table[[#This Row],[Appointment Status]]="No Show", Cleaned_Data_Table[[#This Row],[Appointment Status]]="Cancelled"), 1, 0)</f>
        <v>0</v>
      </c>
      <c r="AI1902" t="str">
        <f>IF(Cleaned_Data_Table[[#This Row],[Emergency Case]]=1, "Emergency Care", "Standard Care")</f>
        <v>Emergency Care</v>
      </c>
    </row>
    <row r="1903" spans="1:35">
      <c r="A1903" t="s">
        <v>2012</v>
      </c>
      <c r="B1903">
        <v>63</v>
      </c>
      <c r="C1903" t="s">
        <v>51</v>
      </c>
      <c r="D1903" t="s">
        <v>59</v>
      </c>
      <c r="E1903">
        <v>18.7</v>
      </c>
      <c r="F1903" t="s">
        <v>52</v>
      </c>
      <c r="G1903" t="s">
        <v>40</v>
      </c>
      <c r="H1903" t="s">
        <v>41</v>
      </c>
      <c r="I1903" t="s">
        <v>42</v>
      </c>
      <c r="J1903" t="s">
        <v>43</v>
      </c>
      <c r="K1903">
        <v>10</v>
      </c>
      <c r="L1903" s="1">
        <v>479</v>
      </c>
      <c r="M1903" t="s">
        <v>53</v>
      </c>
      <c r="N1903" t="s">
        <v>45</v>
      </c>
      <c r="O1903" t="s">
        <v>75</v>
      </c>
      <c r="P1903">
        <v>5</v>
      </c>
      <c r="Q1903">
        <v>30</v>
      </c>
      <c r="R1903">
        <v>2</v>
      </c>
      <c r="S1903">
        <v>0</v>
      </c>
      <c r="T1903">
        <v>4.2</v>
      </c>
      <c r="U1903">
        <v>0</v>
      </c>
      <c r="V1903">
        <v>10</v>
      </c>
      <c r="W1903" s="1">
        <v>131</v>
      </c>
      <c r="X1903" s="1">
        <v>139</v>
      </c>
      <c r="Y1903" s="1">
        <v>524.29999999999995</v>
      </c>
      <c r="Z1903" t="s">
        <v>125</v>
      </c>
      <c r="AA1903" t="s">
        <v>76</v>
      </c>
      <c r="AB1903" s="1">
        <v>0</v>
      </c>
      <c r="AC1903">
        <v>0</v>
      </c>
      <c r="AD1903">
        <v>0</v>
      </c>
      <c r="AE1903">
        <v>0</v>
      </c>
      <c r="AF1903">
        <v>0</v>
      </c>
      <c r="AG1903" t="s">
        <v>87</v>
      </c>
      <c r="AH1903">
        <f>IF(OR(Cleaned_Data_Table[[#This Row],[Appointment Status]]="No Show", Cleaned_Data_Table[[#This Row],[Appointment Status]]="Cancelled"), 1, 0)</f>
        <v>1</v>
      </c>
      <c r="AI1903" t="str">
        <f>IF(Cleaned_Data_Table[[#This Row],[Emergency Case]]=1, "Emergency Care", "Standard Care")</f>
        <v>Standard Care</v>
      </c>
    </row>
    <row r="1904" spans="1:35">
      <c r="A1904" t="s">
        <v>2013</v>
      </c>
      <c r="B1904">
        <v>29</v>
      </c>
      <c r="C1904" t="s">
        <v>51</v>
      </c>
      <c r="D1904" t="s">
        <v>114</v>
      </c>
      <c r="E1904">
        <v>23.4</v>
      </c>
      <c r="F1904" t="s">
        <v>52</v>
      </c>
      <c r="G1904" t="s">
        <v>40</v>
      </c>
      <c r="H1904" t="s">
        <v>41</v>
      </c>
      <c r="I1904" t="s">
        <v>42</v>
      </c>
      <c r="J1904" t="s">
        <v>110</v>
      </c>
      <c r="K1904">
        <v>9</v>
      </c>
      <c r="L1904" s="1">
        <v>398</v>
      </c>
      <c r="M1904" t="s">
        <v>53</v>
      </c>
      <c r="N1904" t="s">
        <v>54</v>
      </c>
      <c r="O1904" t="s">
        <v>70</v>
      </c>
      <c r="P1904">
        <v>12</v>
      </c>
      <c r="Q1904">
        <v>14</v>
      </c>
      <c r="R1904">
        <v>5</v>
      </c>
      <c r="S1904">
        <v>1</v>
      </c>
      <c r="T1904">
        <v>4.5999999999999996</v>
      </c>
      <c r="U1904">
        <v>0</v>
      </c>
      <c r="V1904">
        <v>10</v>
      </c>
      <c r="W1904" s="1">
        <v>1583</v>
      </c>
      <c r="X1904" s="1">
        <v>1998</v>
      </c>
      <c r="Y1904" s="1">
        <v>2785.3</v>
      </c>
      <c r="Z1904" t="s">
        <v>47</v>
      </c>
      <c r="AA1904" t="s">
        <v>57</v>
      </c>
      <c r="AB1904" s="1">
        <v>0</v>
      </c>
      <c r="AC1904">
        <v>0</v>
      </c>
      <c r="AD1904">
        <v>0</v>
      </c>
      <c r="AE1904">
        <v>0</v>
      </c>
      <c r="AF1904">
        <v>0</v>
      </c>
      <c r="AG1904" t="s">
        <v>87</v>
      </c>
      <c r="AH1904">
        <f>IF(OR(Cleaned_Data_Table[[#This Row],[Appointment Status]]="No Show", Cleaned_Data_Table[[#This Row],[Appointment Status]]="Cancelled"), 1, 0)</f>
        <v>0</v>
      </c>
      <c r="AI1904" t="str">
        <f>IF(Cleaned_Data_Table[[#This Row],[Emergency Case]]=1, "Emergency Care", "Standard Care")</f>
        <v>Standard Care</v>
      </c>
    </row>
    <row r="1905" spans="1:35">
      <c r="A1905" t="s">
        <v>2014</v>
      </c>
      <c r="B1905">
        <v>46</v>
      </c>
      <c r="C1905" t="s">
        <v>51</v>
      </c>
      <c r="D1905" t="s">
        <v>118</v>
      </c>
      <c r="E1905">
        <v>21.5</v>
      </c>
      <c r="F1905" t="s">
        <v>89</v>
      </c>
      <c r="G1905" t="s">
        <v>40</v>
      </c>
      <c r="H1905" t="s">
        <v>79</v>
      </c>
      <c r="I1905" t="s">
        <v>80</v>
      </c>
      <c r="J1905" t="s">
        <v>110</v>
      </c>
      <c r="K1905">
        <v>15</v>
      </c>
      <c r="L1905" s="1">
        <v>594</v>
      </c>
      <c r="M1905" t="s">
        <v>53</v>
      </c>
      <c r="N1905" t="s">
        <v>45</v>
      </c>
      <c r="O1905" t="s">
        <v>46</v>
      </c>
      <c r="P1905">
        <v>9</v>
      </c>
      <c r="Q1905">
        <v>14</v>
      </c>
      <c r="R1905">
        <v>4</v>
      </c>
      <c r="S1905">
        <v>0</v>
      </c>
      <c r="T1905">
        <v>3.7</v>
      </c>
      <c r="U1905">
        <v>0</v>
      </c>
      <c r="V1905">
        <v>10</v>
      </c>
      <c r="W1905" s="1">
        <v>1080</v>
      </c>
      <c r="X1905" s="1">
        <v>1702</v>
      </c>
      <c r="Y1905" s="1">
        <v>2363.1999999999998</v>
      </c>
      <c r="Z1905" t="s">
        <v>56</v>
      </c>
      <c r="AA1905" t="s">
        <v>48</v>
      </c>
      <c r="AB1905" s="1">
        <v>3376</v>
      </c>
      <c r="AC1905">
        <v>0</v>
      </c>
      <c r="AD1905">
        <v>0</v>
      </c>
      <c r="AE1905">
        <v>0</v>
      </c>
      <c r="AF1905">
        <v>0</v>
      </c>
      <c r="AG1905" t="s">
        <v>87</v>
      </c>
      <c r="AH1905">
        <f>IF(OR(Cleaned_Data_Table[[#This Row],[Appointment Status]]="No Show", Cleaned_Data_Table[[#This Row],[Appointment Status]]="Cancelled"), 1, 0)</f>
        <v>1</v>
      </c>
      <c r="AI1905" t="str">
        <f>IF(Cleaned_Data_Table[[#This Row],[Emergency Case]]=1, "Emergency Care", "Standard Care")</f>
        <v>Standard Care</v>
      </c>
    </row>
    <row r="1906" spans="1:35">
      <c r="A1906" t="s">
        <v>2015</v>
      </c>
      <c r="B1906">
        <v>31</v>
      </c>
      <c r="C1906" t="s">
        <v>37</v>
      </c>
      <c r="D1906" t="s">
        <v>116</v>
      </c>
      <c r="E1906">
        <v>18.399999999999999</v>
      </c>
      <c r="F1906" t="s">
        <v>52</v>
      </c>
      <c r="G1906" t="s">
        <v>85</v>
      </c>
      <c r="H1906" t="s">
        <v>108</v>
      </c>
      <c r="I1906" t="s">
        <v>109</v>
      </c>
      <c r="J1906" t="s">
        <v>90</v>
      </c>
      <c r="K1906">
        <v>4</v>
      </c>
      <c r="L1906" s="1">
        <v>320</v>
      </c>
      <c r="M1906" t="s">
        <v>53</v>
      </c>
      <c r="N1906" t="s">
        <v>62</v>
      </c>
      <c r="O1906" t="s">
        <v>119</v>
      </c>
      <c r="P1906">
        <v>0</v>
      </c>
      <c r="Q1906">
        <v>18</v>
      </c>
      <c r="R1906">
        <v>13</v>
      </c>
      <c r="S1906">
        <v>4</v>
      </c>
      <c r="T1906">
        <v>4</v>
      </c>
      <c r="U1906">
        <v>1</v>
      </c>
      <c r="V1906">
        <v>10</v>
      </c>
      <c r="W1906" s="1">
        <v>6756</v>
      </c>
      <c r="X1906" s="1">
        <v>7120</v>
      </c>
      <c r="Y1906" s="1">
        <v>9937.2000000000007</v>
      </c>
      <c r="Z1906" t="s">
        <v>47</v>
      </c>
      <c r="AA1906" t="s">
        <v>57</v>
      </c>
      <c r="AB1906" s="1">
        <v>0</v>
      </c>
      <c r="AC1906">
        <v>0</v>
      </c>
      <c r="AD1906">
        <v>0</v>
      </c>
      <c r="AE1906">
        <v>0</v>
      </c>
      <c r="AF1906">
        <v>1</v>
      </c>
      <c r="AG1906" t="s">
        <v>131</v>
      </c>
      <c r="AH1906">
        <f>IF(OR(Cleaned_Data_Table[[#This Row],[Appointment Status]]="No Show", Cleaned_Data_Table[[#This Row],[Appointment Status]]="Cancelled"), 1, 0)</f>
        <v>0</v>
      </c>
      <c r="AI1906" t="str">
        <f>IF(Cleaned_Data_Table[[#This Row],[Emergency Case]]=1, "Emergency Care", "Standard Care")</f>
        <v>Emergency Care</v>
      </c>
    </row>
    <row r="1907" spans="1:35">
      <c r="A1907" t="s">
        <v>2016</v>
      </c>
      <c r="B1907">
        <v>89</v>
      </c>
      <c r="C1907" t="s">
        <v>37</v>
      </c>
      <c r="D1907" t="s">
        <v>114</v>
      </c>
      <c r="E1907">
        <v>22.7</v>
      </c>
      <c r="F1907" t="s">
        <v>97</v>
      </c>
      <c r="G1907" t="s">
        <v>40</v>
      </c>
      <c r="H1907" t="s">
        <v>129</v>
      </c>
      <c r="I1907" t="s">
        <v>130</v>
      </c>
      <c r="J1907" t="s">
        <v>90</v>
      </c>
      <c r="K1907">
        <v>12</v>
      </c>
      <c r="L1907" s="1">
        <v>458</v>
      </c>
      <c r="M1907" t="s">
        <v>44</v>
      </c>
      <c r="N1907" t="s">
        <v>62</v>
      </c>
      <c r="O1907" t="s">
        <v>46</v>
      </c>
      <c r="P1907">
        <v>3</v>
      </c>
      <c r="Q1907">
        <v>11</v>
      </c>
      <c r="R1907">
        <v>5</v>
      </c>
      <c r="S1907">
        <v>1</v>
      </c>
      <c r="T1907">
        <v>3.6</v>
      </c>
      <c r="U1907">
        <v>0</v>
      </c>
      <c r="V1907">
        <v>10</v>
      </c>
      <c r="W1907" s="1">
        <v>16682</v>
      </c>
      <c r="X1907" s="1">
        <v>5525</v>
      </c>
      <c r="Y1907" s="1">
        <v>22665</v>
      </c>
      <c r="Z1907" t="s">
        <v>125</v>
      </c>
      <c r="AA1907" t="s">
        <v>71</v>
      </c>
      <c r="AB1907" s="1">
        <v>0</v>
      </c>
      <c r="AC1907">
        <v>0</v>
      </c>
      <c r="AD1907">
        <v>0</v>
      </c>
      <c r="AE1907">
        <v>0</v>
      </c>
      <c r="AF1907">
        <v>0</v>
      </c>
      <c r="AG1907" t="s">
        <v>131</v>
      </c>
      <c r="AH1907">
        <f>IF(OR(Cleaned_Data_Table[[#This Row],[Appointment Status]]="No Show", Cleaned_Data_Table[[#This Row],[Appointment Status]]="Cancelled"), 1, 0)</f>
        <v>1</v>
      </c>
      <c r="AI1907" t="str">
        <f>IF(Cleaned_Data_Table[[#This Row],[Emergency Case]]=1, "Emergency Care", "Standard Care")</f>
        <v>Standard Care</v>
      </c>
    </row>
    <row r="1908" spans="1:35">
      <c r="A1908" t="s">
        <v>2017</v>
      </c>
      <c r="B1908">
        <v>77</v>
      </c>
      <c r="C1908" t="s">
        <v>51</v>
      </c>
      <c r="D1908" t="s">
        <v>118</v>
      </c>
      <c r="E1908">
        <v>16.100000000000001</v>
      </c>
      <c r="F1908" t="s">
        <v>97</v>
      </c>
      <c r="G1908" t="s">
        <v>40</v>
      </c>
      <c r="H1908" t="s">
        <v>73</v>
      </c>
      <c r="I1908" t="s">
        <v>74</v>
      </c>
      <c r="J1908" t="s">
        <v>90</v>
      </c>
      <c r="K1908">
        <v>17</v>
      </c>
      <c r="L1908" s="1">
        <v>640</v>
      </c>
      <c r="M1908" t="s">
        <v>44</v>
      </c>
      <c r="N1908" t="s">
        <v>81</v>
      </c>
      <c r="O1908" t="s">
        <v>106</v>
      </c>
      <c r="P1908">
        <v>21</v>
      </c>
      <c r="Q1908">
        <v>16</v>
      </c>
      <c r="R1908">
        <v>13</v>
      </c>
      <c r="S1908">
        <v>2</v>
      </c>
      <c r="T1908">
        <v>4.5</v>
      </c>
      <c r="U1908">
        <v>0</v>
      </c>
      <c r="V1908">
        <v>10</v>
      </c>
      <c r="W1908" s="1">
        <v>5010</v>
      </c>
      <c r="X1908" s="1">
        <v>5177</v>
      </c>
      <c r="Y1908" s="1">
        <v>10827</v>
      </c>
      <c r="Z1908" t="s">
        <v>56</v>
      </c>
      <c r="AA1908" t="s">
        <v>71</v>
      </c>
      <c r="AB1908" s="1">
        <v>10827</v>
      </c>
      <c r="AC1908">
        <v>0</v>
      </c>
      <c r="AD1908">
        <v>1</v>
      </c>
      <c r="AE1908">
        <v>0</v>
      </c>
      <c r="AF1908">
        <v>0</v>
      </c>
      <c r="AG1908" t="s">
        <v>91</v>
      </c>
      <c r="AH1908">
        <f>IF(OR(Cleaned_Data_Table[[#This Row],[Appointment Status]]="No Show", Cleaned_Data_Table[[#This Row],[Appointment Status]]="Cancelled"), 1, 0)</f>
        <v>1</v>
      </c>
      <c r="AI1908" t="str">
        <f>IF(Cleaned_Data_Table[[#This Row],[Emergency Case]]=1, "Emergency Care", "Standard Care")</f>
        <v>Standard Care</v>
      </c>
    </row>
    <row r="1909" spans="1:35">
      <c r="A1909" t="s">
        <v>2018</v>
      </c>
      <c r="B1909">
        <v>81</v>
      </c>
      <c r="C1909" t="s">
        <v>37</v>
      </c>
      <c r="D1909" t="s">
        <v>38</v>
      </c>
      <c r="E1909">
        <v>28.1</v>
      </c>
      <c r="F1909" t="s">
        <v>103</v>
      </c>
      <c r="G1909" t="s">
        <v>85</v>
      </c>
      <c r="H1909" t="s">
        <v>94</v>
      </c>
      <c r="I1909" t="s">
        <v>95</v>
      </c>
      <c r="J1909" t="s">
        <v>110</v>
      </c>
      <c r="K1909">
        <v>29</v>
      </c>
      <c r="L1909" s="1">
        <v>865</v>
      </c>
      <c r="M1909" t="s">
        <v>53</v>
      </c>
      <c r="N1909" t="s">
        <v>45</v>
      </c>
      <c r="O1909" t="s">
        <v>106</v>
      </c>
      <c r="P1909">
        <v>0</v>
      </c>
      <c r="Q1909">
        <v>23</v>
      </c>
      <c r="R1909">
        <v>9</v>
      </c>
      <c r="S1909">
        <v>2</v>
      </c>
      <c r="T1909">
        <v>3.5</v>
      </c>
      <c r="U1909">
        <v>1</v>
      </c>
      <c r="V1909">
        <v>10</v>
      </c>
      <c r="W1909" s="1">
        <v>3310</v>
      </c>
      <c r="X1909" s="1">
        <v>3755</v>
      </c>
      <c r="Y1909" s="1">
        <v>5551</v>
      </c>
      <c r="Z1909" t="s">
        <v>47</v>
      </c>
      <c r="AA1909" t="s">
        <v>71</v>
      </c>
      <c r="AB1909" s="1">
        <v>0</v>
      </c>
      <c r="AC1909">
        <v>0</v>
      </c>
      <c r="AD1909">
        <v>0</v>
      </c>
      <c r="AE1909">
        <v>0</v>
      </c>
      <c r="AF1909">
        <v>0</v>
      </c>
      <c r="AG1909" t="s">
        <v>87</v>
      </c>
      <c r="AH1909">
        <f>IF(OR(Cleaned_Data_Table[[#This Row],[Appointment Status]]="No Show", Cleaned_Data_Table[[#This Row],[Appointment Status]]="Cancelled"), 1, 0)</f>
        <v>0</v>
      </c>
      <c r="AI1909" t="str">
        <f>IF(Cleaned_Data_Table[[#This Row],[Emergency Case]]=1, "Emergency Care", "Standard Care")</f>
        <v>Emergency Care</v>
      </c>
    </row>
    <row r="1910" spans="1:35">
      <c r="A1910" t="s">
        <v>2019</v>
      </c>
      <c r="B1910">
        <v>89</v>
      </c>
      <c r="C1910" t="s">
        <v>37</v>
      </c>
      <c r="D1910" t="s">
        <v>59</v>
      </c>
      <c r="E1910">
        <v>26</v>
      </c>
      <c r="F1910" t="s">
        <v>39</v>
      </c>
      <c r="G1910" t="s">
        <v>40</v>
      </c>
      <c r="H1910" t="s">
        <v>67</v>
      </c>
      <c r="I1910" t="s">
        <v>68</v>
      </c>
      <c r="J1910" t="s">
        <v>110</v>
      </c>
      <c r="K1910">
        <v>12</v>
      </c>
      <c r="L1910" s="1">
        <v>573</v>
      </c>
      <c r="M1910" t="s">
        <v>53</v>
      </c>
      <c r="N1910" t="s">
        <v>54</v>
      </c>
      <c r="O1910" t="s">
        <v>75</v>
      </c>
      <c r="P1910">
        <v>26</v>
      </c>
      <c r="Q1910">
        <v>17</v>
      </c>
      <c r="R1910">
        <v>6</v>
      </c>
      <c r="S1910">
        <v>1</v>
      </c>
      <c r="T1910">
        <v>4.2</v>
      </c>
      <c r="U1910">
        <v>0</v>
      </c>
      <c r="V1910">
        <v>10</v>
      </c>
      <c r="W1910" s="1">
        <v>4337</v>
      </c>
      <c r="X1910" s="1">
        <v>3676</v>
      </c>
      <c r="Y1910" s="1">
        <v>6010.2</v>
      </c>
      <c r="Z1910" t="s">
        <v>47</v>
      </c>
      <c r="AA1910" t="s">
        <v>71</v>
      </c>
      <c r="AB1910" s="1">
        <v>0</v>
      </c>
      <c r="AC1910">
        <v>0</v>
      </c>
      <c r="AD1910">
        <v>1</v>
      </c>
      <c r="AE1910">
        <v>0</v>
      </c>
      <c r="AF1910">
        <v>0</v>
      </c>
      <c r="AG1910" t="s">
        <v>87</v>
      </c>
      <c r="AH1910">
        <f>IF(OR(Cleaned_Data_Table[[#This Row],[Appointment Status]]="No Show", Cleaned_Data_Table[[#This Row],[Appointment Status]]="Cancelled"), 1, 0)</f>
        <v>0</v>
      </c>
      <c r="AI1910" t="str">
        <f>IF(Cleaned_Data_Table[[#This Row],[Emergency Case]]=1, "Emergency Care", "Standard Care")</f>
        <v>Standard Care</v>
      </c>
    </row>
    <row r="1911" spans="1:35">
      <c r="A1911" t="s">
        <v>2020</v>
      </c>
      <c r="B1911">
        <v>39</v>
      </c>
      <c r="C1911" t="s">
        <v>37</v>
      </c>
      <c r="D1911" t="s">
        <v>84</v>
      </c>
      <c r="E1911">
        <v>20.7</v>
      </c>
      <c r="F1911" t="s">
        <v>97</v>
      </c>
      <c r="G1911" t="s">
        <v>66</v>
      </c>
      <c r="H1911" t="s">
        <v>129</v>
      </c>
      <c r="I1911" t="s">
        <v>130</v>
      </c>
      <c r="J1911" t="s">
        <v>90</v>
      </c>
      <c r="K1911">
        <v>26</v>
      </c>
      <c r="L1911" s="1">
        <v>878</v>
      </c>
      <c r="M1911" t="s">
        <v>53</v>
      </c>
      <c r="N1911" t="s">
        <v>69</v>
      </c>
      <c r="O1911" t="s">
        <v>106</v>
      </c>
      <c r="P1911">
        <v>18</v>
      </c>
      <c r="Q1911">
        <v>16</v>
      </c>
      <c r="R1911">
        <v>2</v>
      </c>
      <c r="S1911">
        <v>2</v>
      </c>
      <c r="T1911">
        <v>3.7</v>
      </c>
      <c r="U1911">
        <v>0</v>
      </c>
      <c r="V1911">
        <v>10</v>
      </c>
      <c r="W1911" s="1">
        <v>10976</v>
      </c>
      <c r="X1911" s="1">
        <v>7911</v>
      </c>
      <c r="Y1911" s="1">
        <v>13835.5</v>
      </c>
      <c r="Z1911" t="s">
        <v>47</v>
      </c>
      <c r="AA1911" t="s">
        <v>48</v>
      </c>
      <c r="AB1911" s="1">
        <v>0</v>
      </c>
      <c r="AC1911">
        <v>0</v>
      </c>
      <c r="AD1911">
        <v>1</v>
      </c>
      <c r="AE1911">
        <v>0</v>
      </c>
      <c r="AF1911">
        <v>0</v>
      </c>
      <c r="AG1911" t="s">
        <v>91</v>
      </c>
      <c r="AH1911">
        <f>IF(OR(Cleaned_Data_Table[[#This Row],[Appointment Status]]="No Show", Cleaned_Data_Table[[#This Row],[Appointment Status]]="Cancelled"), 1, 0)</f>
        <v>0</v>
      </c>
      <c r="AI1911" t="str">
        <f>IF(Cleaned_Data_Table[[#This Row],[Emergency Case]]=1, "Emergency Care", "Standard Care")</f>
        <v>Standard Care</v>
      </c>
    </row>
    <row r="1912" spans="1:35">
      <c r="A1912" t="s">
        <v>2021</v>
      </c>
      <c r="B1912">
        <v>16</v>
      </c>
      <c r="C1912" t="s">
        <v>37</v>
      </c>
      <c r="D1912" t="s">
        <v>114</v>
      </c>
      <c r="E1912">
        <v>21.7</v>
      </c>
      <c r="F1912" t="s">
        <v>52</v>
      </c>
      <c r="G1912" t="s">
        <v>40</v>
      </c>
      <c r="H1912" t="s">
        <v>79</v>
      </c>
      <c r="I1912" t="s">
        <v>80</v>
      </c>
      <c r="J1912" t="s">
        <v>110</v>
      </c>
      <c r="K1912">
        <v>22</v>
      </c>
      <c r="L1912" s="1">
        <v>831</v>
      </c>
      <c r="M1912" t="s">
        <v>44</v>
      </c>
      <c r="N1912" t="s">
        <v>45</v>
      </c>
      <c r="O1912" t="s">
        <v>75</v>
      </c>
      <c r="P1912">
        <v>29</v>
      </c>
      <c r="Q1912">
        <v>21</v>
      </c>
      <c r="R1912">
        <v>1</v>
      </c>
      <c r="S1912">
        <v>0</v>
      </c>
      <c r="T1912">
        <v>4.0999999999999996</v>
      </c>
      <c r="U1912">
        <v>0</v>
      </c>
      <c r="V1912">
        <v>10</v>
      </c>
      <c r="W1912" s="1">
        <v>3945</v>
      </c>
      <c r="X1912" s="1">
        <v>2957</v>
      </c>
      <c r="Y1912" s="1">
        <v>7733</v>
      </c>
      <c r="Z1912" t="s">
        <v>47</v>
      </c>
      <c r="AA1912" t="s">
        <v>112</v>
      </c>
      <c r="AB1912" s="1">
        <v>0</v>
      </c>
      <c r="AC1912">
        <v>0</v>
      </c>
      <c r="AD1912">
        <v>1</v>
      </c>
      <c r="AE1912">
        <v>0</v>
      </c>
      <c r="AF1912">
        <v>0</v>
      </c>
      <c r="AG1912" t="s">
        <v>87</v>
      </c>
      <c r="AH1912">
        <f>IF(OR(Cleaned_Data_Table[[#This Row],[Appointment Status]]="No Show", Cleaned_Data_Table[[#This Row],[Appointment Status]]="Cancelled"), 1, 0)</f>
        <v>0</v>
      </c>
      <c r="AI1912" t="str">
        <f>IF(Cleaned_Data_Table[[#This Row],[Emergency Case]]=1, "Emergency Care", "Standard Care")</f>
        <v>Standard Care</v>
      </c>
    </row>
    <row r="1913" spans="1:35">
      <c r="A1913" t="s">
        <v>2022</v>
      </c>
      <c r="B1913">
        <v>22</v>
      </c>
      <c r="C1913" t="s">
        <v>37</v>
      </c>
      <c r="D1913" t="s">
        <v>118</v>
      </c>
      <c r="E1913">
        <v>24.9</v>
      </c>
      <c r="F1913" t="s">
        <v>52</v>
      </c>
      <c r="G1913" t="s">
        <v>40</v>
      </c>
      <c r="H1913" t="s">
        <v>41</v>
      </c>
      <c r="I1913" t="s">
        <v>42</v>
      </c>
      <c r="J1913" t="s">
        <v>43</v>
      </c>
      <c r="K1913">
        <v>8</v>
      </c>
      <c r="L1913" s="1">
        <v>392</v>
      </c>
      <c r="M1913" t="s">
        <v>44</v>
      </c>
      <c r="N1913" t="s">
        <v>45</v>
      </c>
      <c r="O1913" t="s">
        <v>106</v>
      </c>
      <c r="P1913">
        <v>20</v>
      </c>
      <c r="Q1913">
        <v>51</v>
      </c>
      <c r="R1913">
        <v>7</v>
      </c>
      <c r="S1913">
        <v>2</v>
      </c>
      <c r="T1913">
        <v>4.3</v>
      </c>
      <c r="U1913">
        <v>0</v>
      </c>
      <c r="V1913">
        <v>8.8000000000000007</v>
      </c>
      <c r="W1913" s="1">
        <v>681</v>
      </c>
      <c r="X1913" s="1">
        <v>460</v>
      </c>
      <c r="Y1913" s="1">
        <v>1533</v>
      </c>
      <c r="Z1913" t="s">
        <v>47</v>
      </c>
      <c r="AA1913" t="s">
        <v>57</v>
      </c>
      <c r="AB1913" s="1">
        <v>0</v>
      </c>
      <c r="AC1913">
        <v>1</v>
      </c>
      <c r="AD1913">
        <v>1</v>
      </c>
      <c r="AE1913">
        <v>0</v>
      </c>
      <c r="AF1913">
        <v>0</v>
      </c>
      <c r="AG1913" t="s">
        <v>49</v>
      </c>
      <c r="AH1913">
        <f>IF(OR(Cleaned_Data_Table[[#This Row],[Appointment Status]]="No Show", Cleaned_Data_Table[[#This Row],[Appointment Status]]="Cancelled"), 1, 0)</f>
        <v>0</v>
      </c>
      <c r="AI1913" t="str">
        <f>IF(Cleaned_Data_Table[[#This Row],[Emergency Case]]=1, "Emergency Care", "Standard Care")</f>
        <v>Standard Care</v>
      </c>
    </row>
    <row r="1914" spans="1:35">
      <c r="A1914" t="s">
        <v>2023</v>
      </c>
      <c r="B1914">
        <v>21</v>
      </c>
      <c r="C1914" t="s">
        <v>51</v>
      </c>
      <c r="D1914" t="s">
        <v>59</v>
      </c>
      <c r="E1914">
        <v>25.4</v>
      </c>
      <c r="F1914" t="s">
        <v>52</v>
      </c>
      <c r="G1914" t="s">
        <v>40</v>
      </c>
      <c r="H1914" t="s">
        <v>104</v>
      </c>
      <c r="I1914" t="s">
        <v>105</v>
      </c>
      <c r="J1914" t="s">
        <v>90</v>
      </c>
      <c r="K1914">
        <v>16</v>
      </c>
      <c r="L1914" s="1">
        <v>621</v>
      </c>
      <c r="M1914" t="s">
        <v>53</v>
      </c>
      <c r="N1914" t="s">
        <v>81</v>
      </c>
      <c r="O1914" t="s">
        <v>82</v>
      </c>
      <c r="P1914">
        <v>8</v>
      </c>
      <c r="Q1914">
        <v>15</v>
      </c>
      <c r="R1914">
        <v>4</v>
      </c>
      <c r="S1914">
        <v>0</v>
      </c>
      <c r="T1914">
        <v>3.9</v>
      </c>
      <c r="U1914">
        <v>0</v>
      </c>
      <c r="V1914">
        <v>10</v>
      </c>
      <c r="W1914" s="1">
        <v>5617</v>
      </c>
      <c r="X1914" s="1">
        <v>6469</v>
      </c>
      <c r="Y1914" s="1">
        <v>8894.9</v>
      </c>
      <c r="Z1914" t="s">
        <v>47</v>
      </c>
      <c r="AA1914" t="s">
        <v>57</v>
      </c>
      <c r="AB1914" s="1">
        <v>0</v>
      </c>
      <c r="AC1914">
        <v>0</v>
      </c>
      <c r="AD1914">
        <v>0</v>
      </c>
      <c r="AE1914">
        <v>0</v>
      </c>
      <c r="AF1914">
        <v>0</v>
      </c>
      <c r="AG1914" t="s">
        <v>87</v>
      </c>
      <c r="AH1914">
        <f>IF(OR(Cleaned_Data_Table[[#This Row],[Appointment Status]]="No Show", Cleaned_Data_Table[[#This Row],[Appointment Status]]="Cancelled"), 1, 0)</f>
        <v>0</v>
      </c>
      <c r="AI1914" t="str">
        <f>IF(Cleaned_Data_Table[[#This Row],[Emergency Case]]=1, "Emergency Care", "Standard Care")</f>
        <v>Standard Care</v>
      </c>
    </row>
    <row r="1915" spans="1:35">
      <c r="A1915" t="s">
        <v>2024</v>
      </c>
      <c r="B1915">
        <v>42</v>
      </c>
      <c r="C1915" t="s">
        <v>51</v>
      </c>
      <c r="D1915" t="s">
        <v>100</v>
      </c>
      <c r="E1915">
        <v>23.1</v>
      </c>
      <c r="F1915" t="s">
        <v>52</v>
      </c>
      <c r="G1915" t="s">
        <v>66</v>
      </c>
      <c r="H1915" t="s">
        <v>108</v>
      </c>
      <c r="I1915" t="s">
        <v>109</v>
      </c>
      <c r="J1915" t="s">
        <v>43</v>
      </c>
      <c r="K1915">
        <v>30</v>
      </c>
      <c r="L1915" s="1">
        <v>803</v>
      </c>
      <c r="M1915" t="s">
        <v>44</v>
      </c>
      <c r="N1915" t="s">
        <v>54</v>
      </c>
      <c r="O1915" t="s">
        <v>86</v>
      </c>
      <c r="P1915">
        <v>11</v>
      </c>
      <c r="Q1915">
        <v>58</v>
      </c>
      <c r="R1915">
        <v>14</v>
      </c>
      <c r="S1915">
        <v>0</v>
      </c>
      <c r="T1915">
        <v>4</v>
      </c>
      <c r="U1915">
        <v>0</v>
      </c>
      <c r="V1915">
        <v>8.1</v>
      </c>
      <c r="W1915" s="1">
        <v>483</v>
      </c>
      <c r="X1915" s="1">
        <v>437</v>
      </c>
      <c r="Y1915" s="1">
        <v>1723</v>
      </c>
      <c r="Z1915" t="s">
        <v>47</v>
      </c>
      <c r="AA1915" t="s">
        <v>48</v>
      </c>
      <c r="AB1915" s="1">
        <v>0</v>
      </c>
      <c r="AC1915">
        <v>1</v>
      </c>
      <c r="AD1915">
        <v>0</v>
      </c>
      <c r="AE1915">
        <v>0</v>
      </c>
      <c r="AF1915">
        <v>0</v>
      </c>
      <c r="AG1915" t="s">
        <v>49</v>
      </c>
      <c r="AH1915">
        <f>IF(OR(Cleaned_Data_Table[[#This Row],[Appointment Status]]="No Show", Cleaned_Data_Table[[#This Row],[Appointment Status]]="Cancelled"), 1, 0)</f>
        <v>0</v>
      </c>
      <c r="AI1915" t="str">
        <f>IF(Cleaned_Data_Table[[#This Row],[Emergency Case]]=1, "Emergency Care", "Standard Care")</f>
        <v>Standard Care</v>
      </c>
    </row>
    <row r="1916" spans="1:35">
      <c r="A1916" t="s">
        <v>2025</v>
      </c>
      <c r="B1916">
        <v>19</v>
      </c>
      <c r="C1916" t="s">
        <v>51</v>
      </c>
      <c r="D1916" t="s">
        <v>65</v>
      </c>
      <c r="E1916">
        <v>24.2</v>
      </c>
      <c r="F1916" t="s">
        <v>89</v>
      </c>
      <c r="G1916" t="s">
        <v>66</v>
      </c>
      <c r="H1916" t="s">
        <v>108</v>
      </c>
      <c r="I1916" t="s">
        <v>109</v>
      </c>
      <c r="J1916" t="s">
        <v>90</v>
      </c>
      <c r="K1916">
        <v>17</v>
      </c>
      <c r="L1916" s="1">
        <v>549</v>
      </c>
      <c r="M1916" t="s">
        <v>53</v>
      </c>
      <c r="N1916" t="s">
        <v>81</v>
      </c>
      <c r="O1916" t="s">
        <v>63</v>
      </c>
      <c r="P1916">
        <v>12</v>
      </c>
      <c r="Q1916">
        <v>12</v>
      </c>
      <c r="R1916">
        <v>6</v>
      </c>
      <c r="S1916">
        <v>4</v>
      </c>
      <c r="T1916">
        <v>3.8</v>
      </c>
      <c r="U1916">
        <v>0</v>
      </c>
      <c r="V1916">
        <v>10</v>
      </c>
      <c r="W1916" s="1">
        <v>17612</v>
      </c>
      <c r="X1916" s="1">
        <v>12811</v>
      </c>
      <c r="Y1916" s="1">
        <v>21680.400000000001</v>
      </c>
      <c r="Z1916" t="s">
        <v>47</v>
      </c>
      <c r="AA1916" t="s">
        <v>57</v>
      </c>
      <c r="AB1916" s="1">
        <v>0</v>
      </c>
      <c r="AC1916">
        <v>0</v>
      </c>
      <c r="AD1916">
        <v>0</v>
      </c>
      <c r="AE1916">
        <v>0</v>
      </c>
      <c r="AF1916">
        <v>0</v>
      </c>
      <c r="AG1916" t="s">
        <v>87</v>
      </c>
      <c r="AH1916">
        <f>IF(OR(Cleaned_Data_Table[[#This Row],[Appointment Status]]="No Show", Cleaned_Data_Table[[#This Row],[Appointment Status]]="Cancelled"), 1, 0)</f>
        <v>0</v>
      </c>
      <c r="AI1916" t="str">
        <f>IF(Cleaned_Data_Table[[#This Row],[Emergency Case]]=1, "Emergency Care", "Standard Care")</f>
        <v>Standard Care</v>
      </c>
    </row>
    <row r="1917" spans="1:35">
      <c r="A1917" t="s">
        <v>2026</v>
      </c>
      <c r="B1917">
        <v>74</v>
      </c>
      <c r="C1917" t="s">
        <v>37</v>
      </c>
      <c r="D1917" t="s">
        <v>116</v>
      </c>
      <c r="E1917">
        <v>24.6</v>
      </c>
      <c r="F1917" t="s">
        <v>97</v>
      </c>
      <c r="G1917" t="s">
        <v>40</v>
      </c>
      <c r="H1917" t="s">
        <v>108</v>
      </c>
      <c r="I1917" t="s">
        <v>109</v>
      </c>
      <c r="J1917" t="s">
        <v>110</v>
      </c>
      <c r="K1917">
        <v>19</v>
      </c>
      <c r="L1917" s="1">
        <v>659</v>
      </c>
      <c r="M1917" t="s">
        <v>44</v>
      </c>
      <c r="N1917" t="s">
        <v>45</v>
      </c>
      <c r="O1917" t="s">
        <v>86</v>
      </c>
      <c r="P1917">
        <v>2</v>
      </c>
      <c r="Q1917">
        <v>13</v>
      </c>
      <c r="R1917">
        <v>9</v>
      </c>
      <c r="S1917">
        <v>1</v>
      </c>
      <c r="T1917">
        <v>3.4</v>
      </c>
      <c r="U1917">
        <v>0</v>
      </c>
      <c r="V1917">
        <v>10</v>
      </c>
      <c r="W1917" s="1">
        <v>3168</v>
      </c>
      <c r="X1917" s="1">
        <v>1384</v>
      </c>
      <c r="Y1917" s="1">
        <v>5211</v>
      </c>
      <c r="Z1917" t="s">
        <v>47</v>
      </c>
      <c r="AA1917" t="s">
        <v>76</v>
      </c>
      <c r="AB1917" s="1">
        <v>0</v>
      </c>
      <c r="AC1917">
        <v>0</v>
      </c>
      <c r="AD1917">
        <v>0</v>
      </c>
      <c r="AE1917">
        <v>0</v>
      </c>
      <c r="AF1917">
        <v>0</v>
      </c>
      <c r="AG1917" t="s">
        <v>87</v>
      </c>
      <c r="AH1917">
        <f>IF(OR(Cleaned_Data_Table[[#This Row],[Appointment Status]]="No Show", Cleaned_Data_Table[[#This Row],[Appointment Status]]="Cancelled"), 1, 0)</f>
        <v>0</v>
      </c>
      <c r="AI1917" t="str">
        <f>IF(Cleaned_Data_Table[[#This Row],[Emergency Case]]=1, "Emergency Care", "Standard Care")</f>
        <v>Standard Care</v>
      </c>
    </row>
    <row r="1918" spans="1:35">
      <c r="A1918" t="s">
        <v>2027</v>
      </c>
      <c r="B1918">
        <v>5</v>
      </c>
      <c r="C1918" t="s">
        <v>37</v>
      </c>
      <c r="D1918" t="s">
        <v>114</v>
      </c>
      <c r="E1918">
        <v>30.5</v>
      </c>
      <c r="F1918" t="s">
        <v>39</v>
      </c>
      <c r="G1918" t="s">
        <v>40</v>
      </c>
      <c r="H1918" t="s">
        <v>108</v>
      </c>
      <c r="I1918" t="s">
        <v>109</v>
      </c>
      <c r="J1918" t="s">
        <v>43</v>
      </c>
      <c r="K1918">
        <v>17</v>
      </c>
      <c r="L1918" s="1">
        <v>731</v>
      </c>
      <c r="M1918" t="s">
        <v>44</v>
      </c>
      <c r="N1918" t="s">
        <v>81</v>
      </c>
      <c r="O1918" t="s">
        <v>111</v>
      </c>
      <c r="P1918">
        <v>12</v>
      </c>
      <c r="Q1918">
        <v>40</v>
      </c>
      <c r="R1918">
        <v>7</v>
      </c>
      <c r="S1918">
        <v>1</v>
      </c>
      <c r="T1918">
        <v>3.4</v>
      </c>
      <c r="U1918">
        <v>0</v>
      </c>
      <c r="V1918">
        <v>9</v>
      </c>
      <c r="W1918" s="1">
        <v>532</v>
      </c>
      <c r="X1918" s="1">
        <v>439</v>
      </c>
      <c r="Y1918" s="1">
        <v>1702</v>
      </c>
      <c r="Z1918" t="s">
        <v>47</v>
      </c>
      <c r="AA1918" t="s">
        <v>112</v>
      </c>
      <c r="AB1918" s="1">
        <v>0</v>
      </c>
      <c r="AC1918">
        <v>1</v>
      </c>
      <c r="AD1918">
        <v>0</v>
      </c>
      <c r="AE1918">
        <v>0</v>
      </c>
      <c r="AF1918">
        <v>0</v>
      </c>
      <c r="AG1918" t="s">
        <v>49</v>
      </c>
      <c r="AH1918">
        <f>IF(OR(Cleaned_Data_Table[[#This Row],[Appointment Status]]="No Show", Cleaned_Data_Table[[#This Row],[Appointment Status]]="Cancelled"), 1, 0)</f>
        <v>0</v>
      </c>
      <c r="AI1918" t="str">
        <f>IF(Cleaned_Data_Table[[#This Row],[Emergency Case]]=1, "Emergency Care", "Standard Care")</f>
        <v>Standard Care</v>
      </c>
    </row>
    <row r="1919" spans="1:35">
      <c r="A1919" t="s">
        <v>2028</v>
      </c>
      <c r="B1919">
        <v>62</v>
      </c>
      <c r="C1919" t="s">
        <v>37</v>
      </c>
      <c r="D1919" t="s">
        <v>93</v>
      </c>
      <c r="E1919">
        <v>21.4</v>
      </c>
      <c r="F1919" t="s">
        <v>52</v>
      </c>
      <c r="G1919" t="s">
        <v>40</v>
      </c>
      <c r="H1919" t="s">
        <v>129</v>
      </c>
      <c r="I1919" t="s">
        <v>130</v>
      </c>
      <c r="J1919" t="s">
        <v>43</v>
      </c>
      <c r="K1919">
        <v>18</v>
      </c>
      <c r="L1919" s="1">
        <v>748</v>
      </c>
      <c r="M1919" t="s">
        <v>44</v>
      </c>
      <c r="N1919" t="s">
        <v>62</v>
      </c>
      <c r="O1919" t="s">
        <v>106</v>
      </c>
      <c r="P1919">
        <v>15</v>
      </c>
      <c r="Q1919">
        <v>56</v>
      </c>
      <c r="R1919">
        <v>14</v>
      </c>
      <c r="S1919">
        <v>3</v>
      </c>
      <c r="T1919">
        <v>3.4</v>
      </c>
      <c r="U1919">
        <v>0</v>
      </c>
      <c r="V1919">
        <v>8</v>
      </c>
      <c r="W1919" s="1">
        <v>360</v>
      </c>
      <c r="X1919" s="1">
        <v>989</v>
      </c>
      <c r="Y1919" s="1">
        <v>2097</v>
      </c>
      <c r="Z1919" t="s">
        <v>47</v>
      </c>
      <c r="AA1919" t="s">
        <v>76</v>
      </c>
      <c r="AB1919" s="1">
        <v>0</v>
      </c>
      <c r="AC1919">
        <v>1</v>
      </c>
      <c r="AD1919">
        <v>1</v>
      </c>
      <c r="AE1919">
        <v>0</v>
      </c>
      <c r="AF1919">
        <v>0</v>
      </c>
      <c r="AG1919" t="s">
        <v>49</v>
      </c>
      <c r="AH1919">
        <f>IF(OR(Cleaned_Data_Table[[#This Row],[Appointment Status]]="No Show", Cleaned_Data_Table[[#This Row],[Appointment Status]]="Cancelled"), 1, 0)</f>
        <v>0</v>
      </c>
      <c r="AI1919" t="str">
        <f>IF(Cleaned_Data_Table[[#This Row],[Emergency Case]]=1, "Emergency Care", "Standard Care")</f>
        <v>Standard Care</v>
      </c>
    </row>
    <row r="1920" spans="1:35">
      <c r="A1920" t="s">
        <v>2029</v>
      </c>
      <c r="B1920">
        <v>67</v>
      </c>
      <c r="C1920" t="s">
        <v>51</v>
      </c>
      <c r="D1920" t="s">
        <v>114</v>
      </c>
      <c r="E1920">
        <v>26.3</v>
      </c>
      <c r="F1920" t="s">
        <v>52</v>
      </c>
      <c r="G1920" t="s">
        <v>66</v>
      </c>
      <c r="H1920" t="s">
        <v>41</v>
      </c>
      <c r="I1920" t="s">
        <v>42</v>
      </c>
      <c r="J1920" t="s">
        <v>43</v>
      </c>
      <c r="K1920">
        <v>11</v>
      </c>
      <c r="L1920" s="1">
        <v>504</v>
      </c>
      <c r="M1920" t="s">
        <v>53</v>
      </c>
      <c r="N1920" t="s">
        <v>69</v>
      </c>
      <c r="O1920" t="s">
        <v>63</v>
      </c>
      <c r="P1920">
        <v>10</v>
      </c>
      <c r="Q1920">
        <v>49</v>
      </c>
      <c r="R1920">
        <v>7</v>
      </c>
      <c r="S1920">
        <v>1</v>
      </c>
      <c r="T1920">
        <v>4.8</v>
      </c>
      <c r="U1920">
        <v>0</v>
      </c>
      <c r="V1920">
        <v>9.1</v>
      </c>
      <c r="W1920" s="1">
        <v>289</v>
      </c>
      <c r="X1920" s="1">
        <v>457</v>
      </c>
      <c r="Y1920" s="1">
        <v>875</v>
      </c>
      <c r="Z1920" t="s">
        <v>56</v>
      </c>
      <c r="AA1920" t="s">
        <v>76</v>
      </c>
      <c r="AB1920" s="1">
        <v>1250</v>
      </c>
      <c r="AC1920">
        <v>1</v>
      </c>
      <c r="AD1920">
        <v>0</v>
      </c>
      <c r="AE1920">
        <v>0</v>
      </c>
      <c r="AF1920">
        <v>0</v>
      </c>
      <c r="AG1920" t="s">
        <v>49</v>
      </c>
      <c r="AH1920">
        <f>IF(OR(Cleaned_Data_Table[[#This Row],[Appointment Status]]="No Show", Cleaned_Data_Table[[#This Row],[Appointment Status]]="Cancelled"), 1, 0)</f>
        <v>1</v>
      </c>
      <c r="AI1920" t="str">
        <f>IF(Cleaned_Data_Table[[#This Row],[Emergency Case]]=1, "Emergency Care", "Standard Care")</f>
        <v>Standard Care</v>
      </c>
    </row>
    <row r="1921" spans="1:35">
      <c r="A1921" t="s">
        <v>2030</v>
      </c>
      <c r="B1921">
        <v>10</v>
      </c>
      <c r="C1921" t="s">
        <v>37</v>
      </c>
      <c r="D1921" t="s">
        <v>84</v>
      </c>
      <c r="E1921">
        <v>22.1</v>
      </c>
      <c r="F1921" t="s">
        <v>89</v>
      </c>
      <c r="G1921" t="s">
        <v>66</v>
      </c>
      <c r="H1921" t="s">
        <v>104</v>
      </c>
      <c r="I1921" t="s">
        <v>105</v>
      </c>
      <c r="J1921" t="s">
        <v>110</v>
      </c>
      <c r="K1921">
        <v>25</v>
      </c>
      <c r="L1921" s="1">
        <v>777</v>
      </c>
      <c r="M1921" t="s">
        <v>44</v>
      </c>
      <c r="N1921" t="s">
        <v>62</v>
      </c>
      <c r="O1921" t="s">
        <v>101</v>
      </c>
      <c r="P1921">
        <v>15</v>
      </c>
      <c r="Q1921">
        <v>22</v>
      </c>
      <c r="R1921">
        <v>6</v>
      </c>
      <c r="S1921">
        <v>1</v>
      </c>
      <c r="T1921">
        <v>3.5</v>
      </c>
      <c r="U1921">
        <v>0</v>
      </c>
      <c r="V1921">
        <v>10</v>
      </c>
      <c r="W1921" s="1">
        <v>3792</v>
      </c>
      <c r="X1921" s="1">
        <v>3783</v>
      </c>
      <c r="Y1921" s="1">
        <v>8352</v>
      </c>
      <c r="Z1921" t="s">
        <v>47</v>
      </c>
      <c r="AA1921" t="s">
        <v>112</v>
      </c>
      <c r="AB1921" s="1">
        <v>0</v>
      </c>
      <c r="AC1921">
        <v>0</v>
      </c>
      <c r="AD1921">
        <v>1</v>
      </c>
      <c r="AE1921">
        <v>0</v>
      </c>
      <c r="AF1921">
        <v>0</v>
      </c>
      <c r="AG1921" t="s">
        <v>87</v>
      </c>
      <c r="AH1921">
        <f>IF(OR(Cleaned_Data_Table[[#This Row],[Appointment Status]]="No Show", Cleaned_Data_Table[[#This Row],[Appointment Status]]="Cancelled"), 1, 0)</f>
        <v>0</v>
      </c>
      <c r="AI1921" t="str">
        <f>IF(Cleaned_Data_Table[[#This Row],[Emergency Case]]=1, "Emergency Care", "Standard Care")</f>
        <v>Standard Care</v>
      </c>
    </row>
    <row r="1922" spans="1:35">
      <c r="A1922" t="s">
        <v>2031</v>
      </c>
      <c r="B1922">
        <v>27</v>
      </c>
      <c r="C1922" t="s">
        <v>37</v>
      </c>
      <c r="D1922" t="s">
        <v>78</v>
      </c>
      <c r="E1922">
        <v>17.899999999999999</v>
      </c>
      <c r="F1922" t="s">
        <v>52</v>
      </c>
      <c r="G1922" t="s">
        <v>66</v>
      </c>
      <c r="H1922" t="s">
        <v>73</v>
      </c>
      <c r="I1922" t="s">
        <v>74</v>
      </c>
      <c r="J1922" t="s">
        <v>110</v>
      </c>
      <c r="K1922">
        <v>6</v>
      </c>
      <c r="L1922" s="1">
        <v>494</v>
      </c>
      <c r="M1922" t="s">
        <v>44</v>
      </c>
      <c r="N1922" t="s">
        <v>81</v>
      </c>
      <c r="O1922" t="s">
        <v>82</v>
      </c>
      <c r="P1922">
        <v>16</v>
      </c>
      <c r="Q1922">
        <v>17</v>
      </c>
      <c r="R1922">
        <v>10</v>
      </c>
      <c r="S1922">
        <v>4</v>
      </c>
      <c r="T1922">
        <v>3.1</v>
      </c>
      <c r="U1922">
        <v>0</v>
      </c>
      <c r="V1922">
        <v>10</v>
      </c>
      <c r="W1922" s="1">
        <v>3424</v>
      </c>
      <c r="X1922" s="1">
        <v>3893</v>
      </c>
      <c r="Y1922" s="1">
        <v>7811</v>
      </c>
      <c r="Z1922" t="s">
        <v>47</v>
      </c>
      <c r="AA1922" t="s">
        <v>57</v>
      </c>
      <c r="AB1922" s="1">
        <v>0</v>
      </c>
      <c r="AC1922">
        <v>0</v>
      </c>
      <c r="AD1922">
        <v>1</v>
      </c>
      <c r="AE1922">
        <v>0</v>
      </c>
      <c r="AF1922">
        <v>0</v>
      </c>
      <c r="AG1922" t="s">
        <v>87</v>
      </c>
      <c r="AH1922">
        <f>IF(OR(Cleaned_Data_Table[[#This Row],[Appointment Status]]="No Show", Cleaned_Data_Table[[#This Row],[Appointment Status]]="Cancelled"), 1, 0)</f>
        <v>0</v>
      </c>
      <c r="AI1922" t="str">
        <f>IF(Cleaned_Data_Table[[#This Row],[Emergency Case]]=1, "Emergency Care", "Standard Care")</f>
        <v>Standard Care</v>
      </c>
    </row>
    <row r="1923" spans="1:35">
      <c r="A1923" t="s">
        <v>2032</v>
      </c>
      <c r="B1923">
        <v>5</v>
      </c>
      <c r="C1923" t="s">
        <v>51</v>
      </c>
      <c r="D1923" t="s">
        <v>118</v>
      </c>
      <c r="E1923">
        <v>26.7</v>
      </c>
      <c r="F1923" t="s">
        <v>52</v>
      </c>
      <c r="G1923" t="s">
        <v>40</v>
      </c>
      <c r="H1923" t="s">
        <v>73</v>
      </c>
      <c r="I1923" t="s">
        <v>74</v>
      </c>
      <c r="J1923" t="s">
        <v>110</v>
      </c>
      <c r="K1923">
        <v>27</v>
      </c>
      <c r="L1923" s="1">
        <v>808</v>
      </c>
      <c r="M1923" t="s">
        <v>53</v>
      </c>
      <c r="N1923" t="s">
        <v>124</v>
      </c>
      <c r="O1923" t="s">
        <v>98</v>
      </c>
      <c r="P1923">
        <v>3</v>
      </c>
      <c r="Q1923">
        <v>39</v>
      </c>
      <c r="R1923">
        <v>7</v>
      </c>
      <c r="S1923">
        <v>2</v>
      </c>
      <c r="T1923">
        <v>4.4000000000000004</v>
      </c>
      <c r="U1923">
        <v>0</v>
      </c>
      <c r="V1923">
        <v>9.6</v>
      </c>
      <c r="W1923" s="1">
        <v>3159</v>
      </c>
      <c r="X1923" s="1">
        <v>1368</v>
      </c>
      <c r="Y1923" s="1">
        <v>3734.5</v>
      </c>
      <c r="Z1923" t="s">
        <v>47</v>
      </c>
      <c r="AA1923" t="s">
        <v>112</v>
      </c>
      <c r="AB1923" s="1">
        <v>0</v>
      </c>
      <c r="AC1923">
        <v>1</v>
      </c>
      <c r="AD1923">
        <v>0</v>
      </c>
      <c r="AE1923">
        <v>0</v>
      </c>
      <c r="AF1923">
        <v>0</v>
      </c>
      <c r="AG1923" t="s">
        <v>87</v>
      </c>
      <c r="AH1923">
        <f>IF(OR(Cleaned_Data_Table[[#This Row],[Appointment Status]]="No Show", Cleaned_Data_Table[[#This Row],[Appointment Status]]="Cancelled"), 1, 0)</f>
        <v>0</v>
      </c>
      <c r="AI1923" t="str">
        <f>IF(Cleaned_Data_Table[[#This Row],[Emergency Case]]=1, "Emergency Care", "Standard Care")</f>
        <v>Standard Care</v>
      </c>
    </row>
    <row r="1924" spans="1:35">
      <c r="A1924" t="s">
        <v>2033</v>
      </c>
      <c r="B1924">
        <v>74</v>
      </c>
      <c r="C1924" t="s">
        <v>37</v>
      </c>
      <c r="D1924" t="s">
        <v>84</v>
      </c>
      <c r="E1924">
        <v>20.3</v>
      </c>
      <c r="F1924" t="s">
        <v>52</v>
      </c>
      <c r="G1924" t="s">
        <v>40</v>
      </c>
      <c r="H1924" t="s">
        <v>41</v>
      </c>
      <c r="I1924" t="s">
        <v>42</v>
      </c>
      <c r="J1924" t="s">
        <v>110</v>
      </c>
      <c r="K1924">
        <v>17</v>
      </c>
      <c r="L1924" s="1">
        <v>591</v>
      </c>
      <c r="M1924" t="s">
        <v>53</v>
      </c>
      <c r="N1924" t="s">
        <v>81</v>
      </c>
      <c r="O1924" t="s">
        <v>55</v>
      </c>
      <c r="P1924">
        <v>25</v>
      </c>
      <c r="Q1924">
        <v>18</v>
      </c>
      <c r="R1924">
        <v>7</v>
      </c>
      <c r="S1924">
        <v>1</v>
      </c>
      <c r="T1924">
        <v>3.7</v>
      </c>
      <c r="U1924">
        <v>0</v>
      </c>
      <c r="V1924">
        <v>10</v>
      </c>
      <c r="W1924" s="1">
        <v>3875</v>
      </c>
      <c r="X1924" s="1">
        <v>2097</v>
      </c>
      <c r="Y1924" s="1">
        <v>4594.1000000000004</v>
      </c>
      <c r="Z1924" t="s">
        <v>47</v>
      </c>
      <c r="AA1924" t="s">
        <v>76</v>
      </c>
      <c r="AB1924" s="1">
        <v>0</v>
      </c>
      <c r="AC1924">
        <v>0</v>
      </c>
      <c r="AD1924">
        <v>1</v>
      </c>
      <c r="AE1924">
        <v>0</v>
      </c>
      <c r="AF1924">
        <v>0</v>
      </c>
      <c r="AG1924" t="s">
        <v>87</v>
      </c>
      <c r="AH1924">
        <f>IF(OR(Cleaned_Data_Table[[#This Row],[Appointment Status]]="No Show", Cleaned_Data_Table[[#This Row],[Appointment Status]]="Cancelled"), 1, 0)</f>
        <v>0</v>
      </c>
      <c r="AI1924" t="str">
        <f>IF(Cleaned_Data_Table[[#This Row],[Emergency Case]]=1, "Emergency Care", "Standard Care")</f>
        <v>Standard Care</v>
      </c>
    </row>
    <row r="1925" spans="1:35">
      <c r="A1925" t="s">
        <v>2034</v>
      </c>
      <c r="B1925">
        <v>77</v>
      </c>
      <c r="C1925" t="s">
        <v>51</v>
      </c>
      <c r="D1925" t="s">
        <v>116</v>
      </c>
      <c r="E1925">
        <v>20.8</v>
      </c>
      <c r="F1925" t="s">
        <v>39</v>
      </c>
      <c r="G1925" t="s">
        <v>66</v>
      </c>
      <c r="H1925" t="s">
        <v>94</v>
      </c>
      <c r="I1925" t="s">
        <v>95</v>
      </c>
      <c r="J1925" t="s">
        <v>110</v>
      </c>
      <c r="K1925">
        <v>28</v>
      </c>
      <c r="L1925" s="1">
        <v>827</v>
      </c>
      <c r="M1925" t="s">
        <v>53</v>
      </c>
      <c r="N1925" t="s">
        <v>45</v>
      </c>
      <c r="O1925" t="s">
        <v>70</v>
      </c>
      <c r="P1925">
        <v>14</v>
      </c>
      <c r="Q1925">
        <v>33</v>
      </c>
      <c r="R1925">
        <v>2</v>
      </c>
      <c r="S1925">
        <v>0</v>
      </c>
      <c r="T1925">
        <v>4.3</v>
      </c>
      <c r="U1925">
        <v>0</v>
      </c>
      <c r="V1925">
        <v>9.9</v>
      </c>
      <c r="W1925" s="1">
        <v>4009</v>
      </c>
      <c r="X1925" s="1">
        <v>3148</v>
      </c>
      <c r="Y1925" s="1">
        <v>5588.8</v>
      </c>
      <c r="Z1925" t="s">
        <v>47</v>
      </c>
      <c r="AA1925" t="s">
        <v>71</v>
      </c>
      <c r="AB1925" s="1">
        <v>0</v>
      </c>
      <c r="AC1925">
        <v>1</v>
      </c>
      <c r="AD1925">
        <v>0</v>
      </c>
      <c r="AE1925">
        <v>1</v>
      </c>
      <c r="AF1925">
        <v>0</v>
      </c>
      <c r="AG1925" t="s">
        <v>87</v>
      </c>
      <c r="AH1925">
        <f>IF(OR(Cleaned_Data_Table[[#This Row],[Appointment Status]]="No Show", Cleaned_Data_Table[[#This Row],[Appointment Status]]="Cancelled"), 1, 0)</f>
        <v>0</v>
      </c>
      <c r="AI1925" t="str">
        <f>IF(Cleaned_Data_Table[[#This Row],[Emergency Case]]=1, "Emergency Care", "Standard Care")</f>
        <v>Standard Care</v>
      </c>
    </row>
    <row r="1926" spans="1:35">
      <c r="A1926" t="s">
        <v>2035</v>
      </c>
      <c r="B1926">
        <v>83</v>
      </c>
      <c r="C1926" t="s">
        <v>37</v>
      </c>
      <c r="D1926" t="s">
        <v>100</v>
      </c>
      <c r="E1926">
        <v>23.4</v>
      </c>
      <c r="F1926" t="s">
        <v>52</v>
      </c>
      <c r="G1926" t="s">
        <v>40</v>
      </c>
      <c r="H1926" t="s">
        <v>104</v>
      </c>
      <c r="I1926" t="s">
        <v>105</v>
      </c>
      <c r="J1926" t="s">
        <v>90</v>
      </c>
      <c r="K1926">
        <v>26</v>
      </c>
      <c r="L1926" s="1">
        <v>741</v>
      </c>
      <c r="M1926" t="s">
        <v>53</v>
      </c>
      <c r="N1926" t="s">
        <v>69</v>
      </c>
      <c r="O1926" t="s">
        <v>70</v>
      </c>
      <c r="P1926">
        <v>13</v>
      </c>
      <c r="Q1926">
        <v>8</v>
      </c>
      <c r="R1926">
        <v>4</v>
      </c>
      <c r="S1926">
        <v>1</v>
      </c>
      <c r="T1926">
        <v>3.7</v>
      </c>
      <c r="U1926">
        <v>0</v>
      </c>
      <c r="V1926">
        <v>10</v>
      </c>
      <c r="W1926" s="1">
        <v>18349</v>
      </c>
      <c r="X1926" s="1">
        <v>13358</v>
      </c>
      <c r="Y1926" s="1">
        <v>22713.599999999999</v>
      </c>
      <c r="Z1926" t="s">
        <v>47</v>
      </c>
      <c r="AA1926" t="s">
        <v>71</v>
      </c>
      <c r="AB1926" s="1">
        <v>0</v>
      </c>
      <c r="AC1926">
        <v>0</v>
      </c>
      <c r="AD1926">
        <v>0</v>
      </c>
      <c r="AE1926">
        <v>0</v>
      </c>
      <c r="AF1926">
        <v>0</v>
      </c>
      <c r="AG1926" t="s">
        <v>87</v>
      </c>
      <c r="AH1926">
        <f>IF(OR(Cleaned_Data_Table[[#This Row],[Appointment Status]]="No Show", Cleaned_Data_Table[[#This Row],[Appointment Status]]="Cancelled"), 1, 0)</f>
        <v>0</v>
      </c>
      <c r="AI1926" t="str">
        <f>IF(Cleaned_Data_Table[[#This Row],[Emergency Case]]=1, "Emergency Care", "Standard Care")</f>
        <v>Standard Care</v>
      </c>
    </row>
    <row r="1927" spans="1:35">
      <c r="A1927" t="s">
        <v>2036</v>
      </c>
      <c r="B1927">
        <v>54</v>
      </c>
      <c r="C1927" t="s">
        <v>37</v>
      </c>
      <c r="D1927" t="s">
        <v>84</v>
      </c>
      <c r="E1927">
        <v>22.2</v>
      </c>
      <c r="F1927" t="s">
        <v>39</v>
      </c>
      <c r="G1927" t="s">
        <v>40</v>
      </c>
      <c r="H1927" t="s">
        <v>129</v>
      </c>
      <c r="I1927" t="s">
        <v>130</v>
      </c>
      <c r="J1927" t="s">
        <v>90</v>
      </c>
      <c r="K1927">
        <v>24</v>
      </c>
      <c r="L1927" s="1">
        <v>818</v>
      </c>
      <c r="M1927" t="s">
        <v>53</v>
      </c>
      <c r="N1927" t="s">
        <v>45</v>
      </c>
      <c r="O1927" t="s">
        <v>70</v>
      </c>
      <c r="P1927">
        <v>25</v>
      </c>
      <c r="Q1927">
        <v>10</v>
      </c>
      <c r="R1927">
        <v>8</v>
      </c>
      <c r="S1927">
        <v>0</v>
      </c>
      <c r="T1927">
        <v>4.7</v>
      </c>
      <c r="U1927">
        <v>0</v>
      </c>
      <c r="V1927">
        <v>10</v>
      </c>
      <c r="W1927" s="1">
        <v>18008</v>
      </c>
      <c r="X1927" s="1">
        <v>6393</v>
      </c>
      <c r="Y1927" s="1">
        <v>17653.3</v>
      </c>
      <c r="Z1927" t="s">
        <v>47</v>
      </c>
      <c r="AA1927" t="s">
        <v>48</v>
      </c>
      <c r="AB1927" s="1">
        <v>0</v>
      </c>
      <c r="AC1927">
        <v>0</v>
      </c>
      <c r="AD1927">
        <v>1</v>
      </c>
      <c r="AE1927">
        <v>0</v>
      </c>
      <c r="AF1927">
        <v>0</v>
      </c>
      <c r="AG1927" t="s">
        <v>91</v>
      </c>
      <c r="AH1927">
        <f>IF(OR(Cleaned_Data_Table[[#This Row],[Appointment Status]]="No Show", Cleaned_Data_Table[[#This Row],[Appointment Status]]="Cancelled"), 1, 0)</f>
        <v>0</v>
      </c>
      <c r="AI1927" t="str">
        <f>IF(Cleaned_Data_Table[[#This Row],[Emergency Case]]=1, "Emergency Care", "Standard Care")</f>
        <v>Standard Care</v>
      </c>
    </row>
    <row r="1928" spans="1:35">
      <c r="A1928" t="s">
        <v>2037</v>
      </c>
      <c r="B1928">
        <v>12</v>
      </c>
      <c r="C1928" t="s">
        <v>51</v>
      </c>
      <c r="D1928" t="s">
        <v>100</v>
      </c>
      <c r="E1928">
        <v>27.6</v>
      </c>
      <c r="F1928" t="s">
        <v>39</v>
      </c>
      <c r="G1928" t="s">
        <v>40</v>
      </c>
      <c r="H1928" t="s">
        <v>129</v>
      </c>
      <c r="I1928" t="s">
        <v>130</v>
      </c>
      <c r="J1928" t="s">
        <v>90</v>
      </c>
      <c r="K1928">
        <v>12</v>
      </c>
      <c r="L1928" s="1">
        <v>455</v>
      </c>
      <c r="M1928" t="s">
        <v>44</v>
      </c>
      <c r="N1928" t="s">
        <v>62</v>
      </c>
      <c r="O1928" t="s">
        <v>46</v>
      </c>
      <c r="P1928">
        <v>8</v>
      </c>
      <c r="Q1928">
        <v>6</v>
      </c>
      <c r="R1928">
        <v>9</v>
      </c>
      <c r="S1928">
        <v>1</v>
      </c>
      <c r="T1928">
        <v>4.4000000000000004</v>
      </c>
      <c r="U1928">
        <v>0</v>
      </c>
      <c r="V1928">
        <v>10</v>
      </c>
      <c r="W1928" s="1">
        <v>17767</v>
      </c>
      <c r="X1928" s="1">
        <v>9481</v>
      </c>
      <c r="Y1928" s="1">
        <v>27703</v>
      </c>
      <c r="Z1928" t="s">
        <v>47</v>
      </c>
      <c r="AA1928" t="s">
        <v>112</v>
      </c>
      <c r="AB1928" s="1">
        <v>0</v>
      </c>
      <c r="AC1928">
        <v>0</v>
      </c>
      <c r="AD1928">
        <v>0</v>
      </c>
      <c r="AE1928">
        <v>0</v>
      </c>
      <c r="AF1928">
        <v>0</v>
      </c>
      <c r="AG1928" t="s">
        <v>87</v>
      </c>
      <c r="AH1928">
        <f>IF(OR(Cleaned_Data_Table[[#This Row],[Appointment Status]]="No Show", Cleaned_Data_Table[[#This Row],[Appointment Status]]="Cancelled"), 1, 0)</f>
        <v>0</v>
      </c>
      <c r="AI1928" t="str">
        <f>IF(Cleaned_Data_Table[[#This Row],[Emergency Case]]=1, "Emergency Care", "Standard Care")</f>
        <v>Standard Care</v>
      </c>
    </row>
    <row r="1929" spans="1:35">
      <c r="A1929" t="s">
        <v>2038</v>
      </c>
      <c r="B1929">
        <v>84</v>
      </c>
      <c r="C1929" t="s">
        <v>51</v>
      </c>
      <c r="D1929" t="s">
        <v>65</v>
      </c>
      <c r="E1929">
        <v>29.2</v>
      </c>
      <c r="F1929" t="s">
        <v>89</v>
      </c>
      <c r="G1929" t="s">
        <v>85</v>
      </c>
      <c r="H1929" t="s">
        <v>67</v>
      </c>
      <c r="I1929" t="s">
        <v>68</v>
      </c>
      <c r="J1929" t="s">
        <v>90</v>
      </c>
      <c r="K1929">
        <v>10</v>
      </c>
      <c r="L1929" s="1">
        <v>408</v>
      </c>
      <c r="M1929" t="s">
        <v>44</v>
      </c>
      <c r="N1929" t="s">
        <v>124</v>
      </c>
      <c r="O1929" t="s">
        <v>106</v>
      </c>
      <c r="P1929">
        <v>0</v>
      </c>
      <c r="Q1929">
        <v>6</v>
      </c>
      <c r="R1929">
        <v>13</v>
      </c>
      <c r="S1929">
        <v>2</v>
      </c>
      <c r="T1929">
        <v>4.2</v>
      </c>
      <c r="U1929">
        <v>1</v>
      </c>
      <c r="V1929">
        <v>10</v>
      </c>
      <c r="W1929" s="1">
        <v>5544</v>
      </c>
      <c r="X1929" s="1">
        <v>11058</v>
      </c>
      <c r="Y1929" s="1">
        <v>17010</v>
      </c>
      <c r="Z1929" t="s">
        <v>47</v>
      </c>
      <c r="AA1929" t="s">
        <v>71</v>
      </c>
      <c r="AB1929" s="1">
        <v>0</v>
      </c>
      <c r="AC1929">
        <v>0</v>
      </c>
      <c r="AD1929">
        <v>0</v>
      </c>
      <c r="AE1929">
        <v>0</v>
      </c>
      <c r="AF1929">
        <v>0</v>
      </c>
      <c r="AG1929" t="s">
        <v>131</v>
      </c>
      <c r="AH1929">
        <f>IF(OR(Cleaned_Data_Table[[#This Row],[Appointment Status]]="No Show", Cleaned_Data_Table[[#This Row],[Appointment Status]]="Cancelled"), 1, 0)</f>
        <v>0</v>
      </c>
      <c r="AI1929" t="str">
        <f>IF(Cleaned_Data_Table[[#This Row],[Emergency Case]]=1, "Emergency Care", "Standard Care")</f>
        <v>Emergency Care</v>
      </c>
    </row>
    <row r="1930" spans="1:35">
      <c r="A1930" t="s">
        <v>2039</v>
      </c>
      <c r="B1930">
        <v>26</v>
      </c>
      <c r="C1930" t="s">
        <v>51</v>
      </c>
      <c r="D1930" t="s">
        <v>78</v>
      </c>
      <c r="E1930">
        <v>29.8</v>
      </c>
      <c r="F1930" t="s">
        <v>52</v>
      </c>
      <c r="G1930" t="s">
        <v>40</v>
      </c>
      <c r="H1930" t="s">
        <v>94</v>
      </c>
      <c r="I1930" t="s">
        <v>95</v>
      </c>
      <c r="J1930" t="s">
        <v>110</v>
      </c>
      <c r="K1930">
        <v>22</v>
      </c>
      <c r="L1930" s="1">
        <v>678</v>
      </c>
      <c r="M1930" t="s">
        <v>53</v>
      </c>
      <c r="N1930" t="s">
        <v>124</v>
      </c>
      <c r="O1930" t="s">
        <v>106</v>
      </c>
      <c r="P1930">
        <v>23</v>
      </c>
      <c r="Q1930">
        <v>35</v>
      </c>
      <c r="R1930">
        <v>11</v>
      </c>
      <c r="S1930">
        <v>4</v>
      </c>
      <c r="T1930">
        <v>4.7</v>
      </c>
      <c r="U1930">
        <v>0</v>
      </c>
      <c r="V1930">
        <v>10</v>
      </c>
      <c r="W1930" s="1">
        <v>3901</v>
      </c>
      <c r="X1930" s="1">
        <v>3854</v>
      </c>
      <c r="Y1930" s="1">
        <v>5903.1</v>
      </c>
      <c r="Z1930" t="s">
        <v>47</v>
      </c>
      <c r="AA1930" t="s">
        <v>57</v>
      </c>
      <c r="AB1930" s="1">
        <v>0</v>
      </c>
      <c r="AC1930">
        <v>1</v>
      </c>
      <c r="AD1930">
        <v>1</v>
      </c>
      <c r="AE1930">
        <v>1</v>
      </c>
      <c r="AF1930">
        <v>0</v>
      </c>
      <c r="AG1930" t="s">
        <v>87</v>
      </c>
      <c r="AH1930">
        <f>IF(OR(Cleaned_Data_Table[[#This Row],[Appointment Status]]="No Show", Cleaned_Data_Table[[#This Row],[Appointment Status]]="Cancelled"), 1, 0)</f>
        <v>0</v>
      </c>
      <c r="AI1930" t="str">
        <f>IF(Cleaned_Data_Table[[#This Row],[Emergency Case]]=1, "Emergency Care", "Standard Care")</f>
        <v>Standard Care</v>
      </c>
    </row>
    <row r="1931" spans="1:35">
      <c r="A1931" t="s">
        <v>2040</v>
      </c>
      <c r="B1931">
        <v>48</v>
      </c>
      <c r="C1931" t="s">
        <v>37</v>
      </c>
      <c r="D1931" t="s">
        <v>114</v>
      </c>
      <c r="E1931">
        <v>20.3</v>
      </c>
      <c r="F1931" t="s">
        <v>52</v>
      </c>
      <c r="G1931" t="s">
        <v>66</v>
      </c>
      <c r="H1931" t="s">
        <v>41</v>
      </c>
      <c r="I1931" t="s">
        <v>42</v>
      </c>
      <c r="J1931" t="s">
        <v>43</v>
      </c>
      <c r="K1931">
        <v>25</v>
      </c>
      <c r="L1931" s="1">
        <v>861</v>
      </c>
      <c r="M1931" t="s">
        <v>44</v>
      </c>
      <c r="N1931" t="s">
        <v>62</v>
      </c>
      <c r="O1931" t="s">
        <v>70</v>
      </c>
      <c r="P1931">
        <v>21</v>
      </c>
      <c r="Q1931">
        <v>44</v>
      </c>
      <c r="R1931">
        <v>13</v>
      </c>
      <c r="S1931">
        <v>4</v>
      </c>
      <c r="T1931">
        <v>4.3</v>
      </c>
      <c r="U1931">
        <v>0</v>
      </c>
      <c r="V1931">
        <v>9.1999999999999993</v>
      </c>
      <c r="W1931" s="1">
        <v>521</v>
      </c>
      <c r="X1931" s="1">
        <v>358</v>
      </c>
      <c r="Y1931" s="1">
        <v>1740</v>
      </c>
      <c r="Z1931" t="s">
        <v>47</v>
      </c>
      <c r="AA1931" t="s">
        <v>48</v>
      </c>
      <c r="AB1931" s="1">
        <v>0</v>
      </c>
      <c r="AC1931">
        <v>1</v>
      </c>
      <c r="AD1931">
        <v>1</v>
      </c>
      <c r="AE1931">
        <v>0</v>
      </c>
      <c r="AF1931">
        <v>0</v>
      </c>
      <c r="AG1931" t="s">
        <v>49</v>
      </c>
      <c r="AH1931">
        <f>IF(OR(Cleaned_Data_Table[[#This Row],[Appointment Status]]="No Show", Cleaned_Data_Table[[#This Row],[Appointment Status]]="Cancelled"), 1, 0)</f>
        <v>0</v>
      </c>
      <c r="AI1931" t="str">
        <f>IF(Cleaned_Data_Table[[#This Row],[Emergency Case]]=1, "Emergency Care", "Standard Care")</f>
        <v>Standard Care</v>
      </c>
    </row>
    <row r="1932" spans="1:35">
      <c r="A1932" t="s">
        <v>2041</v>
      </c>
      <c r="B1932">
        <v>73</v>
      </c>
      <c r="C1932" t="s">
        <v>37</v>
      </c>
      <c r="D1932" t="s">
        <v>84</v>
      </c>
      <c r="E1932">
        <v>23.7</v>
      </c>
      <c r="F1932" t="s">
        <v>89</v>
      </c>
      <c r="G1932" t="s">
        <v>40</v>
      </c>
      <c r="H1932" t="s">
        <v>94</v>
      </c>
      <c r="I1932" t="s">
        <v>95</v>
      </c>
      <c r="J1932" t="s">
        <v>90</v>
      </c>
      <c r="K1932">
        <v>10</v>
      </c>
      <c r="L1932" s="1">
        <v>516</v>
      </c>
      <c r="M1932" t="s">
        <v>53</v>
      </c>
      <c r="N1932" t="s">
        <v>81</v>
      </c>
      <c r="O1932" t="s">
        <v>98</v>
      </c>
      <c r="P1932">
        <v>5</v>
      </c>
      <c r="Q1932">
        <v>11</v>
      </c>
      <c r="R1932">
        <v>14</v>
      </c>
      <c r="S1932">
        <v>5</v>
      </c>
      <c r="T1932">
        <v>3.4</v>
      </c>
      <c r="U1932">
        <v>0</v>
      </c>
      <c r="V1932">
        <v>10</v>
      </c>
      <c r="W1932" s="1">
        <v>14692</v>
      </c>
      <c r="X1932" s="1">
        <v>4121</v>
      </c>
      <c r="Y1932" s="1">
        <v>13530.3</v>
      </c>
      <c r="Z1932" t="s">
        <v>47</v>
      </c>
      <c r="AA1932" t="s">
        <v>76</v>
      </c>
      <c r="AB1932" s="1">
        <v>0</v>
      </c>
      <c r="AC1932">
        <v>0</v>
      </c>
      <c r="AD1932">
        <v>0</v>
      </c>
      <c r="AE1932">
        <v>0</v>
      </c>
      <c r="AF1932">
        <v>0</v>
      </c>
      <c r="AG1932" t="s">
        <v>87</v>
      </c>
      <c r="AH1932">
        <f>IF(OR(Cleaned_Data_Table[[#This Row],[Appointment Status]]="No Show", Cleaned_Data_Table[[#This Row],[Appointment Status]]="Cancelled"), 1, 0)</f>
        <v>0</v>
      </c>
      <c r="AI1932" t="str">
        <f>IF(Cleaned_Data_Table[[#This Row],[Emergency Case]]=1, "Emergency Care", "Standard Care")</f>
        <v>Standard Care</v>
      </c>
    </row>
    <row r="1933" spans="1:35">
      <c r="A1933" t="s">
        <v>2042</v>
      </c>
      <c r="B1933">
        <v>31</v>
      </c>
      <c r="C1933" t="s">
        <v>51</v>
      </c>
      <c r="D1933" t="s">
        <v>38</v>
      </c>
      <c r="E1933">
        <v>25</v>
      </c>
      <c r="F1933" t="s">
        <v>89</v>
      </c>
      <c r="G1933" t="s">
        <v>85</v>
      </c>
      <c r="H1933" t="s">
        <v>104</v>
      </c>
      <c r="I1933" t="s">
        <v>105</v>
      </c>
      <c r="J1933" t="s">
        <v>90</v>
      </c>
      <c r="K1933">
        <v>27</v>
      </c>
      <c r="L1933" s="1">
        <v>828</v>
      </c>
      <c r="M1933" t="s">
        <v>44</v>
      </c>
      <c r="N1933" t="s">
        <v>54</v>
      </c>
      <c r="O1933" t="s">
        <v>82</v>
      </c>
      <c r="P1933">
        <v>0</v>
      </c>
      <c r="Q1933">
        <v>11</v>
      </c>
      <c r="R1933">
        <v>8</v>
      </c>
      <c r="S1933">
        <v>1</v>
      </c>
      <c r="T1933">
        <v>4.4000000000000004</v>
      </c>
      <c r="U1933">
        <v>1</v>
      </c>
      <c r="V1933">
        <v>10</v>
      </c>
      <c r="W1933" s="1">
        <v>10986</v>
      </c>
      <c r="X1933" s="1">
        <v>11081</v>
      </c>
      <c r="Y1933" s="1">
        <v>22895</v>
      </c>
      <c r="Z1933" t="s">
        <v>47</v>
      </c>
      <c r="AA1933" t="s">
        <v>57</v>
      </c>
      <c r="AB1933" s="1">
        <v>0</v>
      </c>
      <c r="AC1933">
        <v>0</v>
      </c>
      <c r="AD1933">
        <v>0</v>
      </c>
      <c r="AE1933">
        <v>0</v>
      </c>
      <c r="AF1933">
        <v>0</v>
      </c>
      <c r="AG1933" t="s">
        <v>131</v>
      </c>
      <c r="AH1933">
        <f>IF(OR(Cleaned_Data_Table[[#This Row],[Appointment Status]]="No Show", Cleaned_Data_Table[[#This Row],[Appointment Status]]="Cancelled"), 1, 0)</f>
        <v>0</v>
      </c>
      <c r="AI1933" t="str">
        <f>IF(Cleaned_Data_Table[[#This Row],[Emergency Case]]=1, "Emergency Care", "Standard Care")</f>
        <v>Emergency Care</v>
      </c>
    </row>
    <row r="1934" spans="1:35">
      <c r="A1934" t="s">
        <v>2043</v>
      </c>
      <c r="B1934">
        <v>13</v>
      </c>
      <c r="C1934" t="s">
        <v>37</v>
      </c>
      <c r="D1934" t="s">
        <v>93</v>
      </c>
      <c r="E1934">
        <v>24.4</v>
      </c>
      <c r="F1934" t="s">
        <v>39</v>
      </c>
      <c r="G1934" t="s">
        <v>40</v>
      </c>
      <c r="H1934" t="s">
        <v>129</v>
      </c>
      <c r="I1934" t="s">
        <v>130</v>
      </c>
      <c r="J1934" t="s">
        <v>110</v>
      </c>
      <c r="K1934">
        <v>24</v>
      </c>
      <c r="L1934" s="1">
        <v>707</v>
      </c>
      <c r="M1934" t="s">
        <v>44</v>
      </c>
      <c r="N1934" t="s">
        <v>45</v>
      </c>
      <c r="O1934" t="s">
        <v>106</v>
      </c>
      <c r="P1934">
        <v>21</v>
      </c>
      <c r="Q1934">
        <v>15</v>
      </c>
      <c r="R1934">
        <v>1</v>
      </c>
      <c r="S1934">
        <v>0</v>
      </c>
      <c r="T1934">
        <v>4.7</v>
      </c>
      <c r="U1934">
        <v>0</v>
      </c>
      <c r="V1934">
        <v>10</v>
      </c>
      <c r="W1934" s="1">
        <v>4695</v>
      </c>
      <c r="X1934" s="1">
        <v>3731</v>
      </c>
      <c r="Y1934" s="1">
        <v>9133</v>
      </c>
      <c r="Z1934" t="s">
        <v>47</v>
      </c>
      <c r="AA1934" t="s">
        <v>112</v>
      </c>
      <c r="AB1934" s="1">
        <v>0</v>
      </c>
      <c r="AC1934">
        <v>0</v>
      </c>
      <c r="AD1934">
        <v>1</v>
      </c>
      <c r="AE1934">
        <v>0</v>
      </c>
      <c r="AF1934">
        <v>0</v>
      </c>
      <c r="AG1934" t="s">
        <v>87</v>
      </c>
      <c r="AH1934">
        <f>IF(OR(Cleaned_Data_Table[[#This Row],[Appointment Status]]="No Show", Cleaned_Data_Table[[#This Row],[Appointment Status]]="Cancelled"), 1, 0)</f>
        <v>0</v>
      </c>
      <c r="AI1934" t="str">
        <f>IF(Cleaned_Data_Table[[#This Row],[Emergency Case]]=1, "Emergency Care", "Standard Care")</f>
        <v>Standard Care</v>
      </c>
    </row>
    <row r="1935" spans="1:35">
      <c r="A1935" t="s">
        <v>2044</v>
      </c>
      <c r="B1935">
        <v>77</v>
      </c>
      <c r="C1935" t="s">
        <v>37</v>
      </c>
      <c r="D1935" t="s">
        <v>100</v>
      </c>
      <c r="E1935">
        <v>35.5</v>
      </c>
      <c r="F1935" t="s">
        <v>39</v>
      </c>
      <c r="G1935" t="s">
        <v>40</v>
      </c>
      <c r="H1935" t="s">
        <v>67</v>
      </c>
      <c r="I1935" t="s">
        <v>68</v>
      </c>
      <c r="J1935" t="s">
        <v>110</v>
      </c>
      <c r="K1935">
        <v>19</v>
      </c>
      <c r="L1935" s="1">
        <v>755</v>
      </c>
      <c r="M1935" t="s">
        <v>53</v>
      </c>
      <c r="N1935" t="s">
        <v>124</v>
      </c>
      <c r="O1935" t="s">
        <v>86</v>
      </c>
      <c r="P1935">
        <v>17</v>
      </c>
      <c r="Q1935">
        <v>39</v>
      </c>
      <c r="R1935">
        <v>7</v>
      </c>
      <c r="S1935">
        <v>1</v>
      </c>
      <c r="T1935">
        <v>4.5</v>
      </c>
      <c r="U1935">
        <v>0</v>
      </c>
      <c r="V1935">
        <v>9.6999999999999993</v>
      </c>
      <c r="W1935" s="1">
        <v>4191</v>
      </c>
      <c r="X1935" s="1">
        <v>1225</v>
      </c>
      <c r="Y1935" s="1">
        <v>4319.7</v>
      </c>
      <c r="Z1935" t="s">
        <v>125</v>
      </c>
      <c r="AA1935" t="s">
        <v>71</v>
      </c>
      <c r="AB1935" s="1">
        <v>0</v>
      </c>
      <c r="AC1935">
        <v>1</v>
      </c>
      <c r="AD1935">
        <v>1</v>
      </c>
      <c r="AE1935">
        <v>0</v>
      </c>
      <c r="AF1935">
        <v>0</v>
      </c>
      <c r="AG1935" t="s">
        <v>87</v>
      </c>
      <c r="AH1935">
        <f>IF(OR(Cleaned_Data_Table[[#This Row],[Appointment Status]]="No Show", Cleaned_Data_Table[[#This Row],[Appointment Status]]="Cancelled"), 1, 0)</f>
        <v>1</v>
      </c>
      <c r="AI1935" t="str">
        <f>IF(Cleaned_Data_Table[[#This Row],[Emergency Case]]=1, "Emergency Care", "Standard Care")</f>
        <v>Standard Care</v>
      </c>
    </row>
    <row r="1936" spans="1:35">
      <c r="A1936" t="s">
        <v>2045</v>
      </c>
      <c r="B1936">
        <v>17</v>
      </c>
      <c r="C1936" t="s">
        <v>51</v>
      </c>
      <c r="D1936" t="s">
        <v>93</v>
      </c>
      <c r="E1936">
        <v>25.7</v>
      </c>
      <c r="F1936" t="s">
        <v>52</v>
      </c>
      <c r="G1936" t="s">
        <v>40</v>
      </c>
      <c r="H1936" t="s">
        <v>104</v>
      </c>
      <c r="I1936" t="s">
        <v>105</v>
      </c>
      <c r="J1936" t="s">
        <v>110</v>
      </c>
      <c r="K1936">
        <v>27</v>
      </c>
      <c r="L1936" s="1">
        <v>890</v>
      </c>
      <c r="M1936" t="s">
        <v>53</v>
      </c>
      <c r="N1936" t="s">
        <v>124</v>
      </c>
      <c r="O1936" t="s">
        <v>101</v>
      </c>
      <c r="P1936">
        <v>25</v>
      </c>
      <c r="Q1936">
        <v>14</v>
      </c>
      <c r="R1936">
        <v>0</v>
      </c>
      <c r="S1936">
        <v>0</v>
      </c>
      <c r="T1936">
        <v>3.1</v>
      </c>
      <c r="U1936">
        <v>0</v>
      </c>
      <c r="V1936">
        <v>10</v>
      </c>
      <c r="W1936" s="1">
        <v>4273</v>
      </c>
      <c r="X1936" s="1">
        <v>3763</v>
      </c>
      <c r="Y1936" s="1">
        <v>6248.2</v>
      </c>
      <c r="Z1936" t="s">
        <v>56</v>
      </c>
      <c r="AA1936" t="s">
        <v>112</v>
      </c>
      <c r="AB1936" s="1">
        <v>8926</v>
      </c>
      <c r="AC1936">
        <v>0</v>
      </c>
      <c r="AD1936">
        <v>1</v>
      </c>
      <c r="AE1936">
        <v>0</v>
      </c>
      <c r="AF1936">
        <v>0</v>
      </c>
      <c r="AG1936" t="s">
        <v>87</v>
      </c>
      <c r="AH1936">
        <f>IF(OR(Cleaned_Data_Table[[#This Row],[Appointment Status]]="No Show", Cleaned_Data_Table[[#This Row],[Appointment Status]]="Cancelled"), 1, 0)</f>
        <v>1</v>
      </c>
      <c r="AI1936" t="str">
        <f>IF(Cleaned_Data_Table[[#This Row],[Emergency Case]]=1, "Emergency Care", "Standard Care")</f>
        <v>Standard Care</v>
      </c>
    </row>
    <row r="1937" spans="1:35">
      <c r="A1937" t="s">
        <v>2046</v>
      </c>
      <c r="B1937">
        <v>82</v>
      </c>
      <c r="C1937" t="s">
        <v>51</v>
      </c>
      <c r="D1937" t="s">
        <v>114</v>
      </c>
      <c r="E1937">
        <v>24.4</v>
      </c>
      <c r="F1937" t="s">
        <v>39</v>
      </c>
      <c r="G1937" t="s">
        <v>85</v>
      </c>
      <c r="H1937" t="s">
        <v>108</v>
      </c>
      <c r="I1937" t="s">
        <v>109</v>
      </c>
      <c r="J1937" t="s">
        <v>90</v>
      </c>
      <c r="K1937">
        <v>30</v>
      </c>
      <c r="L1937" s="1">
        <v>940</v>
      </c>
      <c r="M1937" t="s">
        <v>53</v>
      </c>
      <c r="N1937" t="s">
        <v>81</v>
      </c>
      <c r="O1937" t="s">
        <v>82</v>
      </c>
      <c r="P1937">
        <v>0</v>
      </c>
      <c r="Q1937">
        <v>10</v>
      </c>
      <c r="R1937">
        <v>13</v>
      </c>
      <c r="S1937">
        <v>1</v>
      </c>
      <c r="T1937">
        <v>4.5999999999999996</v>
      </c>
      <c r="U1937">
        <v>1</v>
      </c>
      <c r="V1937">
        <v>10</v>
      </c>
      <c r="W1937" s="1">
        <v>8703</v>
      </c>
      <c r="X1937" s="1">
        <v>9821</v>
      </c>
      <c r="Y1937" s="1">
        <v>13624.8</v>
      </c>
      <c r="Z1937" t="s">
        <v>56</v>
      </c>
      <c r="AA1937" t="s">
        <v>71</v>
      </c>
      <c r="AB1937" s="1">
        <v>19464</v>
      </c>
      <c r="AC1937">
        <v>0</v>
      </c>
      <c r="AD1937">
        <v>0</v>
      </c>
      <c r="AE1937">
        <v>0</v>
      </c>
      <c r="AF1937">
        <v>0</v>
      </c>
      <c r="AG1937" t="s">
        <v>131</v>
      </c>
      <c r="AH1937">
        <f>IF(OR(Cleaned_Data_Table[[#This Row],[Appointment Status]]="No Show", Cleaned_Data_Table[[#This Row],[Appointment Status]]="Cancelled"), 1, 0)</f>
        <v>1</v>
      </c>
      <c r="AI1937" t="str">
        <f>IF(Cleaned_Data_Table[[#This Row],[Emergency Case]]=1, "Emergency Care", "Standard Care")</f>
        <v>Emergency Care</v>
      </c>
    </row>
    <row r="1938" spans="1:35">
      <c r="A1938" t="s">
        <v>2047</v>
      </c>
      <c r="B1938">
        <v>77</v>
      </c>
      <c r="C1938" t="s">
        <v>37</v>
      </c>
      <c r="D1938" t="s">
        <v>118</v>
      </c>
      <c r="E1938">
        <v>28.4</v>
      </c>
      <c r="F1938" t="s">
        <v>89</v>
      </c>
      <c r="G1938" t="s">
        <v>40</v>
      </c>
      <c r="H1938" t="s">
        <v>108</v>
      </c>
      <c r="I1938" t="s">
        <v>109</v>
      </c>
      <c r="J1938" t="s">
        <v>43</v>
      </c>
      <c r="K1938">
        <v>10</v>
      </c>
      <c r="L1938" s="1">
        <v>411</v>
      </c>
      <c r="M1938" t="s">
        <v>44</v>
      </c>
      <c r="N1938" t="s">
        <v>124</v>
      </c>
      <c r="O1938" t="s">
        <v>82</v>
      </c>
      <c r="P1938">
        <v>14</v>
      </c>
      <c r="Q1938">
        <v>46</v>
      </c>
      <c r="R1938">
        <v>11</v>
      </c>
      <c r="S1938">
        <v>4</v>
      </c>
      <c r="T1938">
        <v>3.5</v>
      </c>
      <c r="U1938">
        <v>0</v>
      </c>
      <c r="V1938">
        <v>8.6999999999999993</v>
      </c>
      <c r="W1938" s="1">
        <v>234</v>
      </c>
      <c r="X1938" s="1">
        <v>606</v>
      </c>
      <c r="Y1938" s="1">
        <v>1251</v>
      </c>
      <c r="Z1938" t="s">
        <v>47</v>
      </c>
      <c r="AA1938" t="s">
        <v>71</v>
      </c>
      <c r="AB1938" s="1">
        <v>0</v>
      </c>
      <c r="AC1938">
        <v>1</v>
      </c>
      <c r="AD1938">
        <v>0</v>
      </c>
      <c r="AE1938">
        <v>0</v>
      </c>
      <c r="AF1938">
        <v>0</v>
      </c>
      <c r="AG1938" t="s">
        <v>49</v>
      </c>
      <c r="AH1938">
        <f>IF(OR(Cleaned_Data_Table[[#This Row],[Appointment Status]]="No Show", Cleaned_Data_Table[[#This Row],[Appointment Status]]="Cancelled"), 1, 0)</f>
        <v>0</v>
      </c>
      <c r="AI1938" t="str">
        <f>IF(Cleaned_Data_Table[[#This Row],[Emergency Case]]=1, "Emergency Care", "Standard Care")</f>
        <v>Standard Care</v>
      </c>
    </row>
    <row r="1939" spans="1:35">
      <c r="A1939" t="s">
        <v>2048</v>
      </c>
      <c r="B1939">
        <v>62</v>
      </c>
      <c r="C1939" t="s">
        <v>51</v>
      </c>
      <c r="D1939" t="s">
        <v>78</v>
      </c>
      <c r="E1939">
        <v>21.3</v>
      </c>
      <c r="F1939" t="s">
        <v>52</v>
      </c>
      <c r="G1939" t="s">
        <v>66</v>
      </c>
      <c r="H1939" t="s">
        <v>79</v>
      </c>
      <c r="I1939" t="s">
        <v>80</v>
      </c>
      <c r="J1939" t="s">
        <v>43</v>
      </c>
      <c r="K1939">
        <v>12</v>
      </c>
      <c r="L1939" s="1">
        <v>477</v>
      </c>
      <c r="M1939" t="s">
        <v>53</v>
      </c>
      <c r="N1939" t="s">
        <v>45</v>
      </c>
      <c r="O1939" t="s">
        <v>106</v>
      </c>
      <c r="P1939">
        <v>26</v>
      </c>
      <c r="Q1939">
        <v>58</v>
      </c>
      <c r="R1939">
        <v>6</v>
      </c>
      <c r="S1939">
        <v>1</v>
      </c>
      <c r="T1939">
        <v>3.7</v>
      </c>
      <c r="U1939">
        <v>0</v>
      </c>
      <c r="V1939">
        <v>8</v>
      </c>
      <c r="W1939" s="1">
        <v>223</v>
      </c>
      <c r="X1939" s="1">
        <v>184</v>
      </c>
      <c r="Y1939" s="1">
        <v>618.79999999999995</v>
      </c>
      <c r="Z1939" t="s">
        <v>47</v>
      </c>
      <c r="AA1939" t="s">
        <v>76</v>
      </c>
      <c r="AB1939" s="1">
        <v>0</v>
      </c>
      <c r="AC1939">
        <v>1</v>
      </c>
      <c r="AD1939">
        <v>1</v>
      </c>
      <c r="AE1939">
        <v>0</v>
      </c>
      <c r="AF1939">
        <v>0</v>
      </c>
      <c r="AG1939" t="s">
        <v>49</v>
      </c>
      <c r="AH1939">
        <f>IF(OR(Cleaned_Data_Table[[#This Row],[Appointment Status]]="No Show", Cleaned_Data_Table[[#This Row],[Appointment Status]]="Cancelled"), 1, 0)</f>
        <v>0</v>
      </c>
      <c r="AI1939" t="str">
        <f>IF(Cleaned_Data_Table[[#This Row],[Emergency Case]]=1, "Emergency Care", "Standard Care")</f>
        <v>Standard Care</v>
      </c>
    </row>
    <row r="1940" spans="1:35">
      <c r="A1940" t="s">
        <v>2049</v>
      </c>
      <c r="B1940">
        <v>39</v>
      </c>
      <c r="C1940" t="s">
        <v>37</v>
      </c>
      <c r="D1940" t="s">
        <v>78</v>
      </c>
      <c r="E1940">
        <v>24.6</v>
      </c>
      <c r="F1940" t="s">
        <v>39</v>
      </c>
      <c r="G1940" t="s">
        <v>66</v>
      </c>
      <c r="H1940" t="s">
        <v>60</v>
      </c>
      <c r="I1940" t="s">
        <v>61</v>
      </c>
      <c r="J1940" t="s">
        <v>90</v>
      </c>
      <c r="K1940">
        <v>30</v>
      </c>
      <c r="L1940" s="1">
        <v>927</v>
      </c>
      <c r="M1940" t="s">
        <v>44</v>
      </c>
      <c r="N1940" t="s">
        <v>81</v>
      </c>
      <c r="O1940" t="s">
        <v>106</v>
      </c>
      <c r="P1940">
        <v>23</v>
      </c>
      <c r="Q1940">
        <v>1</v>
      </c>
      <c r="R1940">
        <v>11</v>
      </c>
      <c r="S1940">
        <v>3</v>
      </c>
      <c r="T1940">
        <v>3.5</v>
      </c>
      <c r="U1940">
        <v>0</v>
      </c>
      <c r="V1940">
        <v>10</v>
      </c>
      <c r="W1940" s="1">
        <v>14576</v>
      </c>
      <c r="X1940" s="1">
        <v>11602</v>
      </c>
      <c r="Y1940" s="1">
        <v>27105</v>
      </c>
      <c r="Z1940" t="s">
        <v>47</v>
      </c>
      <c r="AA1940" t="s">
        <v>48</v>
      </c>
      <c r="AB1940" s="1">
        <v>0</v>
      </c>
      <c r="AC1940">
        <v>0</v>
      </c>
      <c r="AD1940">
        <v>1</v>
      </c>
      <c r="AE1940">
        <v>0</v>
      </c>
      <c r="AF1940">
        <v>0</v>
      </c>
      <c r="AG1940" t="s">
        <v>91</v>
      </c>
      <c r="AH1940">
        <f>IF(OR(Cleaned_Data_Table[[#This Row],[Appointment Status]]="No Show", Cleaned_Data_Table[[#This Row],[Appointment Status]]="Cancelled"), 1, 0)</f>
        <v>0</v>
      </c>
      <c r="AI1940" t="str">
        <f>IF(Cleaned_Data_Table[[#This Row],[Emergency Case]]=1, "Emergency Care", "Standard Care")</f>
        <v>Standard Care</v>
      </c>
    </row>
    <row r="1941" spans="1:35">
      <c r="A1941" t="s">
        <v>2050</v>
      </c>
      <c r="B1941">
        <v>78</v>
      </c>
      <c r="C1941" t="s">
        <v>51</v>
      </c>
      <c r="D1941" t="s">
        <v>59</v>
      </c>
      <c r="E1941">
        <v>23.2</v>
      </c>
      <c r="F1941" t="s">
        <v>52</v>
      </c>
      <c r="G1941" t="s">
        <v>40</v>
      </c>
      <c r="H1941" t="s">
        <v>73</v>
      </c>
      <c r="I1941" t="s">
        <v>74</v>
      </c>
      <c r="J1941" t="s">
        <v>110</v>
      </c>
      <c r="K1941">
        <v>10</v>
      </c>
      <c r="L1941" s="1">
        <v>473</v>
      </c>
      <c r="M1941" t="s">
        <v>44</v>
      </c>
      <c r="N1941" t="s">
        <v>62</v>
      </c>
      <c r="O1941" t="s">
        <v>46</v>
      </c>
      <c r="P1941">
        <v>8</v>
      </c>
      <c r="Q1941">
        <v>22</v>
      </c>
      <c r="R1941">
        <v>4</v>
      </c>
      <c r="S1941">
        <v>0</v>
      </c>
      <c r="T1941">
        <v>4.5999999999999996</v>
      </c>
      <c r="U1941">
        <v>0</v>
      </c>
      <c r="V1941">
        <v>10</v>
      </c>
      <c r="W1941" s="1">
        <v>3515</v>
      </c>
      <c r="X1941" s="1">
        <v>2142</v>
      </c>
      <c r="Y1941" s="1">
        <v>6130</v>
      </c>
      <c r="Z1941" t="s">
        <v>47</v>
      </c>
      <c r="AA1941" t="s">
        <v>71</v>
      </c>
      <c r="AB1941" s="1">
        <v>0</v>
      </c>
      <c r="AC1941">
        <v>0</v>
      </c>
      <c r="AD1941">
        <v>0</v>
      </c>
      <c r="AE1941">
        <v>0</v>
      </c>
      <c r="AF1941">
        <v>0</v>
      </c>
      <c r="AG1941" t="s">
        <v>87</v>
      </c>
      <c r="AH1941">
        <f>IF(OR(Cleaned_Data_Table[[#This Row],[Appointment Status]]="No Show", Cleaned_Data_Table[[#This Row],[Appointment Status]]="Cancelled"), 1, 0)</f>
        <v>0</v>
      </c>
      <c r="AI1941" t="str">
        <f>IF(Cleaned_Data_Table[[#This Row],[Emergency Case]]=1, "Emergency Care", "Standard Care")</f>
        <v>Standard Care</v>
      </c>
    </row>
    <row r="1942" spans="1:35">
      <c r="A1942" t="s">
        <v>2051</v>
      </c>
      <c r="B1942">
        <v>47</v>
      </c>
      <c r="C1942" t="s">
        <v>37</v>
      </c>
      <c r="D1942" t="s">
        <v>114</v>
      </c>
      <c r="E1942">
        <v>21.4</v>
      </c>
      <c r="F1942" t="s">
        <v>39</v>
      </c>
      <c r="G1942" t="s">
        <v>66</v>
      </c>
      <c r="H1942" t="s">
        <v>108</v>
      </c>
      <c r="I1942" t="s">
        <v>109</v>
      </c>
      <c r="J1942" t="s">
        <v>90</v>
      </c>
      <c r="K1942">
        <v>20</v>
      </c>
      <c r="L1942" s="1">
        <v>671</v>
      </c>
      <c r="M1942" t="s">
        <v>53</v>
      </c>
      <c r="N1942" t="s">
        <v>124</v>
      </c>
      <c r="O1942" t="s">
        <v>70</v>
      </c>
      <c r="P1942">
        <v>25</v>
      </c>
      <c r="Q1942">
        <v>1</v>
      </c>
      <c r="R1942">
        <v>10</v>
      </c>
      <c r="S1942">
        <v>2</v>
      </c>
      <c r="T1942">
        <v>4.2</v>
      </c>
      <c r="U1942">
        <v>0</v>
      </c>
      <c r="V1942">
        <v>10</v>
      </c>
      <c r="W1942" s="1">
        <v>9848</v>
      </c>
      <c r="X1942" s="1">
        <v>7138</v>
      </c>
      <c r="Y1942" s="1">
        <v>12359.9</v>
      </c>
      <c r="Z1942" t="s">
        <v>47</v>
      </c>
      <c r="AA1942" t="s">
        <v>48</v>
      </c>
      <c r="AB1942" s="1">
        <v>0</v>
      </c>
      <c r="AC1942">
        <v>0</v>
      </c>
      <c r="AD1942">
        <v>1</v>
      </c>
      <c r="AE1942">
        <v>0</v>
      </c>
      <c r="AF1942">
        <v>0</v>
      </c>
      <c r="AG1942" t="s">
        <v>91</v>
      </c>
      <c r="AH1942">
        <f>IF(OR(Cleaned_Data_Table[[#This Row],[Appointment Status]]="No Show", Cleaned_Data_Table[[#This Row],[Appointment Status]]="Cancelled"), 1, 0)</f>
        <v>0</v>
      </c>
      <c r="AI1942" t="str">
        <f>IF(Cleaned_Data_Table[[#This Row],[Emergency Case]]=1, "Emergency Care", "Standard Care")</f>
        <v>Standard Care</v>
      </c>
    </row>
    <row r="1943" spans="1:35">
      <c r="A1943" t="s">
        <v>2052</v>
      </c>
      <c r="B1943">
        <v>45</v>
      </c>
      <c r="C1943" t="s">
        <v>51</v>
      </c>
      <c r="D1943" t="s">
        <v>38</v>
      </c>
      <c r="E1943">
        <v>19.399999999999999</v>
      </c>
      <c r="F1943" t="s">
        <v>52</v>
      </c>
      <c r="G1943" t="s">
        <v>66</v>
      </c>
      <c r="H1943" t="s">
        <v>79</v>
      </c>
      <c r="I1943" t="s">
        <v>80</v>
      </c>
      <c r="J1943" t="s">
        <v>43</v>
      </c>
      <c r="K1943">
        <v>3</v>
      </c>
      <c r="L1943" s="1">
        <v>336</v>
      </c>
      <c r="M1943" t="s">
        <v>44</v>
      </c>
      <c r="N1943" t="s">
        <v>81</v>
      </c>
      <c r="O1943" t="s">
        <v>75</v>
      </c>
      <c r="P1943">
        <v>20</v>
      </c>
      <c r="Q1943">
        <v>43</v>
      </c>
      <c r="R1943">
        <v>13</v>
      </c>
      <c r="S1943">
        <v>4</v>
      </c>
      <c r="T1943">
        <v>3.3</v>
      </c>
      <c r="U1943">
        <v>0</v>
      </c>
      <c r="V1943">
        <v>8.8000000000000007</v>
      </c>
      <c r="W1943" s="1">
        <v>811</v>
      </c>
      <c r="X1943" s="1">
        <v>319</v>
      </c>
      <c r="Y1943" s="1">
        <v>1466</v>
      </c>
      <c r="Z1943" t="s">
        <v>47</v>
      </c>
      <c r="AA1943" t="s">
        <v>48</v>
      </c>
      <c r="AB1943" s="1">
        <v>0</v>
      </c>
      <c r="AC1943">
        <v>1</v>
      </c>
      <c r="AD1943">
        <v>1</v>
      </c>
      <c r="AE1943">
        <v>0</v>
      </c>
      <c r="AF1943">
        <v>0</v>
      </c>
      <c r="AG1943" t="s">
        <v>49</v>
      </c>
      <c r="AH1943">
        <f>IF(OR(Cleaned_Data_Table[[#This Row],[Appointment Status]]="No Show", Cleaned_Data_Table[[#This Row],[Appointment Status]]="Cancelled"), 1, 0)</f>
        <v>0</v>
      </c>
      <c r="AI1943" t="str">
        <f>IF(Cleaned_Data_Table[[#This Row],[Emergency Case]]=1, "Emergency Care", "Standard Care")</f>
        <v>Standard Care</v>
      </c>
    </row>
    <row r="1944" spans="1:35">
      <c r="A1944" t="s">
        <v>2053</v>
      </c>
      <c r="B1944">
        <v>29</v>
      </c>
      <c r="C1944" t="s">
        <v>37</v>
      </c>
      <c r="D1944" t="s">
        <v>93</v>
      </c>
      <c r="E1944">
        <v>24.6</v>
      </c>
      <c r="F1944" t="s">
        <v>52</v>
      </c>
      <c r="G1944" t="s">
        <v>40</v>
      </c>
      <c r="H1944" t="s">
        <v>108</v>
      </c>
      <c r="I1944" t="s">
        <v>109</v>
      </c>
      <c r="J1944" t="s">
        <v>43</v>
      </c>
      <c r="K1944">
        <v>13</v>
      </c>
      <c r="L1944" s="1">
        <v>581</v>
      </c>
      <c r="M1944" t="s">
        <v>53</v>
      </c>
      <c r="N1944" t="s">
        <v>45</v>
      </c>
      <c r="O1944" t="s">
        <v>98</v>
      </c>
      <c r="P1944">
        <v>5</v>
      </c>
      <c r="Q1944">
        <v>45</v>
      </c>
      <c r="R1944">
        <v>4</v>
      </c>
      <c r="S1944">
        <v>2</v>
      </c>
      <c r="T1944">
        <v>3.8</v>
      </c>
      <c r="U1944">
        <v>0</v>
      </c>
      <c r="V1944">
        <v>8.9</v>
      </c>
      <c r="W1944" s="1">
        <v>385</v>
      </c>
      <c r="X1944" s="1">
        <v>850</v>
      </c>
      <c r="Y1944" s="1">
        <v>1271.2</v>
      </c>
      <c r="Z1944" t="s">
        <v>47</v>
      </c>
      <c r="AA1944" t="s">
        <v>57</v>
      </c>
      <c r="AB1944" s="1">
        <v>0</v>
      </c>
      <c r="AC1944">
        <v>1</v>
      </c>
      <c r="AD1944">
        <v>0</v>
      </c>
      <c r="AE1944">
        <v>0</v>
      </c>
      <c r="AF1944">
        <v>0</v>
      </c>
      <c r="AG1944" t="s">
        <v>87</v>
      </c>
      <c r="AH1944">
        <f>IF(OR(Cleaned_Data_Table[[#This Row],[Appointment Status]]="No Show", Cleaned_Data_Table[[#This Row],[Appointment Status]]="Cancelled"), 1, 0)</f>
        <v>0</v>
      </c>
      <c r="AI1944" t="str">
        <f>IF(Cleaned_Data_Table[[#This Row],[Emergency Case]]=1, "Emergency Care", "Standard Care")</f>
        <v>Standard Care</v>
      </c>
    </row>
    <row r="1945" spans="1:35">
      <c r="A1945" t="s">
        <v>2054</v>
      </c>
      <c r="B1945">
        <v>50</v>
      </c>
      <c r="C1945" t="s">
        <v>51</v>
      </c>
      <c r="D1945" t="s">
        <v>65</v>
      </c>
      <c r="E1945">
        <v>20.9</v>
      </c>
      <c r="F1945" t="s">
        <v>52</v>
      </c>
      <c r="G1945" t="s">
        <v>40</v>
      </c>
      <c r="H1945" t="s">
        <v>67</v>
      </c>
      <c r="I1945" t="s">
        <v>68</v>
      </c>
      <c r="J1945" t="s">
        <v>43</v>
      </c>
      <c r="K1945">
        <v>5</v>
      </c>
      <c r="L1945" s="1">
        <v>480</v>
      </c>
      <c r="M1945" t="s">
        <v>53</v>
      </c>
      <c r="N1945" t="s">
        <v>62</v>
      </c>
      <c r="O1945" t="s">
        <v>98</v>
      </c>
      <c r="P1945">
        <v>29</v>
      </c>
      <c r="Q1945">
        <v>44</v>
      </c>
      <c r="R1945">
        <v>2</v>
      </c>
      <c r="S1945">
        <v>1</v>
      </c>
      <c r="T1945">
        <v>4.8</v>
      </c>
      <c r="U1945">
        <v>0</v>
      </c>
      <c r="V1945">
        <v>9.5</v>
      </c>
      <c r="W1945" s="1">
        <v>335</v>
      </c>
      <c r="X1945" s="1">
        <v>305</v>
      </c>
      <c r="Y1945" s="1">
        <v>784</v>
      </c>
      <c r="Z1945" t="s">
        <v>47</v>
      </c>
      <c r="AA1945" t="s">
        <v>48</v>
      </c>
      <c r="AB1945" s="1">
        <v>0</v>
      </c>
      <c r="AC1945">
        <v>1</v>
      </c>
      <c r="AD1945">
        <v>1</v>
      </c>
      <c r="AE1945">
        <v>0</v>
      </c>
      <c r="AF1945">
        <v>0</v>
      </c>
      <c r="AG1945" t="s">
        <v>49</v>
      </c>
      <c r="AH1945">
        <f>IF(OR(Cleaned_Data_Table[[#This Row],[Appointment Status]]="No Show", Cleaned_Data_Table[[#This Row],[Appointment Status]]="Cancelled"), 1, 0)</f>
        <v>0</v>
      </c>
      <c r="AI1945" t="str">
        <f>IF(Cleaned_Data_Table[[#This Row],[Emergency Case]]=1, "Emergency Care", "Standard Care")</f>
        <v>Standard Care</v>
      </c>
    </row>
    <row r="1946" spans="1:35">
      <c r="A1946" t="s">
        <v>2055</v>
      </c>
      <c r="B1946">
        <v>87</v>
      </c>
      <c r="C1946" t="s">
        <v>51</v>
      </c>
      <c r="D1946" t="s">
        <v>78</v>
      </c>
      <c r="E1946">
        <v>23.3</v>
      </c>
      <c r="F1946" t="s">
        <v>52</v>
      </c>
      <c r="G1946" t="s">
        <v>40</v>
      </c>
      <c r="H1946" t="s">
        <v>104</v>
      </c>
      <c r="I1946" t="s">
        <v>105</v>
      </c>
      <c r="J1946" t="s">
        <v>43</v>
      </c>
      <c r="K1946">
        <v>11</v>
      </c>
      <c r="L1946" s="1">
        <v>537</v>
      </c>
      <c r="M1946" t="s">
        <v>44</v>
      </c>
      <c r="N1946" t="s">
        <v>54</v>
      </c>
      <c r="O1946" t="s">
        <v>101</v>
      </c>
      <c r="P1946">
        <v>27</v>
      </c>
      <c r="Q1946">
        <v>37</v>
      </c>
      <c r="R1946">
        <v>9</v>
      </c>
      <c r="S1946">
        <v>3</v>
      </c>
      <c r="T1946">
        <v>3.2</v>
      </c>
      <c r="U1946">
        <v>0</v>
      </c>
      <c r="V1946">
        <v>9.1</v>
      </c>
      <c r="W1946" s="1">
        <v>839</v>
      </c>
      <c r="X1946" s="1">
        <v>797</v>
      </c>
      <c r="Y1946" s="1">
        <v>2173</v>
      </c>
      <c r="Z1946" t="s">
        <v>47</v>
      </c>
      <c r="AA1946" t="s">
        <v>71</v>
      </c>
      <c r="AB1946" s="1">
        <v>0</v>
      </c>
      <c r="AC1946">
        <v>1</v>
      </c>
      <c r="AD1946">
        <v>1</v>
      </c>
      <c r="AE1946">
        <v>0</v>
      </c>
      <c r="AF1946">
        <v>0</v>
      </c>
      <c r="AG1946" t="s">
        <v>49</v>
      </c>
      <c r="AH1946">
        <f>IF(OR(Cleaned_Data_Table[[#This Row],[Appointment Status]]="No Show", Cleaned_Data_Table[[#This Row],[Appointment Status]]="Cancelled"), 1, 0)</f>
        <v>0</v>
      </c>
      <c r="AI1946" t="str">
        <f>IF(Cleaned_Data_Table[[#This Row],[Emergency Case]]=1, "Emergency Care", "Standard Care")</f>
        <v>Standard Care</v>
      </c>
    </row>
    <row r="1947" spans="1:35">
      <c r="A1947" t="s">
        <v>2056</v>
      </c>
      <c r="B1947">
        <v>45</v>
      </c>
      <c r="C1947" t="s">
        <v>51</v>
      </c>
      <c r="D1947" t="s">
        <v>65</v>
      </c>
      <c r="E1947">
        <v>24.3</v>
      </c>
      <c r="F1947" t="s">
        <v>89</v>
      </c>
      <c r="G1947" t="s">
        <v>40</v>
      </c>
      <c r="H1947" t="s">
        <v>67</v>
      </c>
      <c r="I1947" t="s">
        <v>68</v>
      </c>
      <c r="J1947" t="s">
        <v>43</v>
      </c>
      <c r="K1947">
        <v>19</v>
      </c>
      <c r="L1947" s="1">
        <v>750</v>
      </c>
      <c r="M1947" t="s">
        <v>53</v>
      </c>
      <c r="N1947" t="s">
        <v>62</v>
      </c>
      <c r="O1947" t="s">
        <v>86</v>
      </c>
      <c r="P1947">
        <v>2</v>
      </c>
      <c r="Q1947">
        <v>54</v>
      </c>
      <c r="R1947">
        <v>8</v>
      </c>
      <c r="S1947">
        <v>2</v>
      </c>
      <c r="T1947">
        <v>4.0999999999999996</v>
      </c>
      <c r="U1947">
        <v>0</v>
      </c>
      <c r="V1947">
        <v>8.4</v>
      </c>
      <c r="W1947" s="1">
        <v>705</v>
      </c>
      <c r="X1947" s="1">
        <v>123</v>
      </c>
      <c r="Y1947" s="1">
        <v>1104.5999999999999</v>
      </c>
      <c r="Z1947" t="s">
        <v>47</v>
      </c>
      <c r="AA1947" t="s">
        <v>48</v>
      </c>
      <c r="AB1947" s="1">
        <v>0</v>
      </c>
      <c r="AC1947">
        <v>1</v>
      </c>
      <c r="AD1947">
        <v>0</v>
      </c>
      <c r="AE1947">
        <v>0</v>
      </c>
      <c r="AF1947">
        <v>0</v>
      </c>
      <c r="AG1947" t="s">
        <v>87</v>
      </c>
      <c r="AH1947">
        <f>IF(OR(Cleaned_Data_Table[[#This Row],[Appointment Status]]="No Show", Cleaned_Data_Table[[#This Row],[Appointment Status]]="Cancelled"), 1, 0)</f>
        <v>0</v>
      </c>
      <c r="AI1947" t="str">
        <f>IF(Cleaned_Data_Table[[#This Row],[Emergency Case]]=1, "Emergency Care", "Standard Care")</f>
        <v>Standard Care</v>
      </c>
    </row>
    <row r="1948" spans="1:35">
      <c r="A1948" t="s">
        <v>2057</v>
      </c>
      <c r="B1948">
        <v>15</v>
      </c>
      <c r="C1948" t="s">
        <v>51</v>
      </c>
      <c r="D1948" t="s">
        <v>84</v>
      </c>
      <c r="E1948">
        <v>25.1</v>
      </c>
      <c r="F1948" t="s">
        <v>97</v>
      </c>
      <c r="G1948" t="s">
        <v>40</v>
      </c>
      <c r="H1948" t="s">
        <v>104</v>
      </c>
      <c r="I1948" t="s">
        <v>105</v>
      </c>
      <c r="J1948" t="s">
        <v>90</v>
      </c>
      <c r="K1948">
        <v>8</v>
      </c>
      <c r="L1948" s="1">
        <v>457</v>
      </c>
      <c r="M1948" t="s">
        <v>53</v>
      </c>
      <c r="N1948" t="s">
        <v>69</v>
      </c>
      <c r="O1948" t="s">
        <v>119</v>
      </c>
      <c r="P1948">
        <v>9</v>
      </c>
      <c r="Q1948">
        <v>1</v>
      </c>
      <c r="R1948">
        <v>7</v>
      </c>
      <c r="S1948">
        <v>3</v>
      </c>
      <c r="T1948">
        <v>5</v>
      </c>
      <c r="U1948">
        <v>0</v>
      </c>
      <c r="V1948">
        <v>10</v>
      </c>
      <c r="W1948" s="1">
        <v>5497</v>
      </c>
      <c r="X1948" s="1">
        <v>9412</v>
      </c>
      <c r="Y1948" s="1">
        <v>10756.2</v>
      </c>
      <c r="Z1948" t="s">
        <v>47</v>
      </c>
      <c r="AA1948" t="s">
        <v>112</v>
      </c>
      <c r="AB1948" s="1">
        <v>0</v>
      </c>
      <c r="AC1948">
        <v>0</v>
      </c>
      <c r="AD1948">
        <v>0</v>
      </c>
      <c r="AE1948">
        <v>0</v>
      </c>
      <c r="AF1948">
        <v>0</v>
      </c>
      <c r="AG1948" t="s">
        <v>87</v>
      </c>
      <c r="AH1948">
        <f>IF(OR(Cleaned_Data_Table[[#This Row],[Appointment Status]]="No Show", Cleaned_Data_Table[[#This Row],[Appointment Status]]="Cancelled"), 1, 0)</f>
        <v>0</v>
      </c>
      <c r="AI1948" t="str">
        <f>IF(Cleaned_Data_Table[[#This Row],[Emergency Case]]=1, "Emergency Care", "Standard Care")</f>
        <v>Standard Care</v>
      </c>
    </row>
    <row r="1949" spans="1:35">
      <c r="A1949" t="s">
        <v>2058</v>
      </c>
      <c r="B1949">
        <v>69</v>
      </c>
      <c r="C1949" t="s">
        <v>51</v>
      </c>
      <c r="D1949" t="s">
        <v>118</v>
      </c>
      <c r="E1949">
        <v>23.4</v>
      </c>
      <c r="F1949" t="s">
        <v>39</v>
      </c>
      <c r="G1949" t="s">
        <v>40</v>
      </c>
      <c r="H1949" t="s">
        <v>60</v>
      </c>
      <c r="I1949" t="s">
        <v>61</v>
      </c>
      <c r="J1949" t="s">
        <v>43</v>
      </c>
      <c r="K1949">
        <v>28</v>
      </c>
      <c r="L1949" s="1">
        <v>842</v>
      </c>
      <c r="M1949" t="s">
        <v>53</v>
      </c>
      <c r="N1949" t="s">
        <v>62</v>
      </c>
      <c r="O1949" t="s">
        <v>82</v>
      </c>
      <c r="P1949">
        <v>27</v>
      </c>
      <c r="Q1949">
        <v>32</v>
      </c>
      <c r="R1949">
        <v>9</v>
      </c>
      <c r="S1949">
        <v>0</v>
      </c>
      <c r="T1949">
        <v>3.4</v>
      </c>
      <c r="U1949">
        <v>0</v>
      </c>
      <c r="V1949">
        <v>9.6</v>
      </c>
      <c r="W1949" s="1">
        <v>683</v>
      </c>
      <c r="X1949" s="1">
        <v>602</v>
      </c>
      <c r="Y1949" s="1">
        <v>1488.9</v>
      </c>
      <c r="Z1949" t="s">
        <v>47</v>
      </c>
      <c r="AA1949" t="s">
        <v>76</v>
      </c>
      <c r="AB1949" s="1">
        <v>0</v>
      </c>
      <c r="AC1949">
        <v>1</v>
      </c>
      <c r="AD1949">
        <v>1</v>
      </c>
      <c r="AE1949">
        <v>0</v>
      </c>
      <c r="AF1949">
        <v>0</v>
      </c>
      <c r="AG1949" t="s">
        <v>49</v>
      </c>
      <c r="AH1949">
        <f>IF(OR(Cleaned_Data_Table[[#This Row],[Appointment Status]]="No Show", Cleaned_Data_Table[[#This Row],[Appointment Status]]="Cancelled"), 1, 0)</f>
        <v>0</v>
      </c>
      <c r="AI1949" t="str">
        <f>IF(Cleaned_Data_Table[[#This Row],[Emergency Case]]=1, "Emergency Care", "Standard Care")</f>
        <v>Standard Care</v>
      </c>
    </row>
    <row r="1950" spans="1:35">
      <c r="A1950" t="s">
        <v>2059</v>
      </c>
      <c r="B1950">
        <v>87</v>
      </c>
      <c r="C1950" t="s">
        <v>37</v>
      </c>
      <c r="D1950" t="s">
        <v>65</v>
      </c>
      <c r="E1950">
        <v>23.7</v>
      </c>
      <c r="F1950" t="s">
        <v>103</v>
      </c>
      <c r="G1950" t="s">
        <v>40</v>
      </c>
      <c r="H1950" t="s">
        <v>67</v>
      </c>
      <c r="I1950" t="s">
        <v>68</v>
      </c>
      <c r="J1950" t="s">
        <v>110</v>
      </c>
      <c r="K1950">
        <v>15</v>
      </c>
      <c r="L1950" s="1">
        <v>690</v>
      </c>
      <c r="M1950" t="s">
        <v>53</v>
      </c>
      <c r="N1950" t="s">
        <v>69</v>
      </c>
      <c r="O1950" t="s">
        <v>101</v>
      </c>
      <c r="P1950">
        <v>13</v>
      </c>
      <c r="Q1950">
        <v>17</v>
      </c>
      <c r="R1950">
        <v>3</v>
      </c>
      <c r="S1950">
        <v>0</v>
      </c>
      <c r="T1950">
        <v>3.2</v>
      </c>
      <c r="U1950">
        <v>0</v>
      </c>
      <c r="V1950">
        <v>10</v>
      </c>
      <c r="W1950" s="1">
        <v>2150</v>
      </c>
      <c r="X1950" s="1">
        <v>2334</v>
      </c>
      <c r="Y1950" s="1">
        <v>3621.8</v>
      </c>
      <c r="Z1950" t="s">
        <v>47</v>
      </c>
      <c r="AA1950" t="s">
        <v>71</v>
      </c>
      <c r="AB1950" s="1">
        <v>0</v>
      </c>
      <c r="AC1950">
        <v>0</v>
      </c>
      <c r="AD1950">
        <v>0</v>
      </c>
      <c r="AE1950">
        <v>0</v>
      </c>
      <c r="AF1950">
        <v>0</v>
      </c>
      <c r="AG1950" t="s">
        <v>87</v>
      </c>
      <c r="AH1950">
        <f>IF(OR(Cleaned_Data_Table[[#This Row],[Appointment Status]]="No Show", Cleaned_Data_Table[[#This Row],[Appointment Status]]="Cancelled"), 1, 0)</f>
        <v>0</v>
      </c>
      <c r="AI1950" t="str">
        <f>IF(Cleaned_Data_Table[[#This Row],[Emergency Case]]=1, "Emergency Care", "Standard Care")</f>
        <v>Standard Care</v>
      </c>
    </row>
    <row r="1951" spans="1:35">
      <c r="A1951" t="s">
        <v>2060</v>
      </c>
      <c r="B1951">
        <v>32</v>
      </c>
      <c r="C1951" t="s">
        <v>37</v>
      </c>
      <c r="D1951" t="s">
        <v>116</v>
      </c>
      <c r="E1951">
        <v>31.1</v>
      </c>
      <c r="F1951" t="s">
        <v>89</v>
      </c>
      <c r="G1951" t="s">
        <v>66</v>
      </c>
      <c r="H1951" t="s">
        <v>79</v>
      </c>
      <c r="I1951" t="s">
        <v>80</v>
      </c>
      <c r="J1951" t="s">
        <v>43</v>
      </c>
      <c r="K1951">
        <v>4</v>
      </c>
      <c r="L1951" s="1">
        <v>407</v>
      </c>
      <c r="M1951" t="s">
        <v>44</v>
      </c>
      <c r="N1951" t="s">
        <v>124</v>
      </c>
      <c r="O1951" t="s">
        <v>55</v>
      </c>
      <c r="P1951">
        <v>16</v>
      </c>
      <c r="Q1951">
        <v>31</v>
      </c>
      <c r="R1951">
        <v>9</v>
      </c>
      <c r="S1951">
        <v>3</v>
      </c>
      <c r="T1951">
        <v>4</v>
      </c>
      <c r="U1951">
        <v>0</v>
      </c>
      <c r="V1951">
        <v>9.9</v>
      </c>
      <c r="W1951" s="1">
        <v>628</v>
      </c>
      <c r="X1951" s="1">
        <v>510</v>
      </c>
      <c r="Y1951" s="1">
        <v>1545</v>
      </c>
      <c r="Z1951" t="s">
        <v>47</v>
      </c>
      <c r="AA1951" t="s">
        <v>57</v>
      </c>
      <c r="AB1951" s="1">
        <v>0</v>
      </c>
      <c r="AC1951">
        <v>1</v>
      </c>
      <c r="AD1951">
        <v>1</v>
      </c>
      <c r="AE1951">
        <v>0</v>
      </c>
      <c r="AF1951">
        <v>0</v>
      </c>
      <c r="AG1951" t="s">
        <v>49</v>
      </c>
      <c r="AH1951">
        <f>IF(OR(Cleaned_Data_Table[[#This Row],[Appointment Status]]="No Show", Cleaned_Data_Table[[#This Row],[Appointment Status]]="Cancelled"), 1, 0)</f>
        <v>0</v>
      </c>
      <c r="AI1951" t="str">
        <f>IF(Cleaned_Data_Table[[#This Row],[Emergency Case]]=1, "Emergency Care", "Standard Care")</f>
        <v>Standard Care</v>
      </c>
    </row>
    <row r="1952" spans="1:35">
      <c r="A1952" t="s">
        <v>2061</v>
      </c>
      <c r="B1952">
        <v>35</v>
      </c>
      <c r="C1952" t="s">
        <v>37</v>
      </c>
      <c r="D1952" t="s">
        <v>114</v>
      </c>
      <c r="E1952">
        <v>24.8</v>
      </c>
      <c r="F1952" t="s">
        <v>89</v>
      </c>
      <c r="G1952" t="s">
        <v>66</v>
      </c>
      <c r="H1952" t="s">
        <v>94</v>
      </c>
      <c r="I1952" t="s">
        <v>95</v>
      </c>
      <c r="J1952" t="s">
        <v>43</v>
      </c>
      <c r="K1952">
        <v>4</v>
      </c>
      <c r="L1952" s="1">
        <v>331</v>
      </c>
      <c r="M1952" t="s">
        <v>53</v>
      </c>
      <c r="N1952" t="s">
        <v>45</v>
      </c>
      <c r="O1952" t="s">
        <v>55</v>
      </c>
      <c r="P1952">
        <v>19</v>
      </c>
      <c r="Q1952">
        <v>56</v>
      </c>
      <c r="R1952">
        <v>9</v>
      </c>
      <c r="S1952">
        <v>0</v>
      </c>
      <c r="T1952">
        <v>3.7</v>
      </c>
      <c r="U1952">
        <v>0</v>
      </c>
      <c r="V1952">
        <v>8.1</v>
      </c>
      <c r="W1952" s="1">
        <v>137</v>
      </c>
      <c r="X1952" s="1">
        <v>45</v>
      </c>
      <c r="Y1952" s="1">
        <v>359.1</v>
      </c>
      <c r="Z1952" t="s">
        <v>47</v>
      </c>
      <c r="AA1952" t="s">
        <v>48</v>
      </c>
      <c r="AB1952" s="1">
        <v>0</v>
      </c>
      <c r="AC1952">
        <v>1</v>
      </c>
      <c r="AD1952">
        <v>1</v>
      </c>
      <c r="AE1952">
        <v>0</v>
      </c>
      <c r="AF1952">
        <v>0</v>
      </c>
      <c r="AG1952" t="s">
        <v>49</v>
      </c>
      <c r="AH1952">
        <f>IF(OR(Cleaned_Data_Table[[#This Row],[Appointment Status]]="No Show", Cleaned_Data_Table[[#This Row],[Appointment Status]]="Cancelled"), 1, 0)</f>
        <v>0</v>
      </c>
      <c r="AI1952" t="str">
        <f>IF(Cleaned_Data_Table[[#This Row],[Emergency Case]]=1, "Emergency Care", "Standard Care")</f>
        <v>Standard Care</v>
      </c>
    </row>
    <row r="1953" spans="1:35">
      <c r="A1953" t="s">
        <v>2062</v>
      </c>
      <c r="B1953">
        <v>9</v>
      </c>
      <c r="C1953" t="s">
        <v>51</v>
      </c>
      <c r="D1953" t="s">
        <v>65</v>
      </c>
      <c r="E1953">
        <v>23.8</v>
      </c>
      <c r="F1953" t="s">
        <v>89</v>
      </c>
      <c r="G1953" t="s">
        <v>40</v>
      </c>
      <c r="H1953" t="s">
        <v>73</v>
      </c>
      <c r="I1953" t="s">
        <v>74</v>
      </c>
      <c r="J1953" t="s">
        <v>90</v>
      </c>
      <c r="K1953">
        <v>7</v>
      </c>
      <c r="L1953" s="1">
        <v>389</v>
      </c>
      <c r="M1953" t="s">
        <v>53</v>
      </c>
      <c r="N1953" t="s">
        <v>124</v>
      </c>
      <c r="O1953" t="s">
        <v>82</v>
      </c>
      <c r="P1953">
        <v>10</v>
      </c>
      <c r="Q1953">
        <v>6</v>
      </c>
      <c r="R1953">
        <v>10</v>
      </c>
      <c r="S1953">
        <v>2</v>
      </c>
      <c r="T1953">
        <v>4.5</v>
      </c>
      <c r="U1953">
        <v>0</v>
      </c>
      <c r="V1953">
        <v>10</v>
      </c>
      <c r="W1953" s="1">
        <v>11601</v>
      </c>
      <c r="X1953" s="1">
        <v>12716</v>
      </c>
      <c r="Y1953" s="1">
        <v>17294.2</v>
      </c>
      <c r="Z1953" t="s">
        <v>47</v>
      </c>
      <c r="AA1953" t="s">
        <v>112</v>
      </c>
      <c r="AB1953" s="1">
        <v>0</v>
      </c>
      <c r="AC1953">
        <v>0</v>
      </c>
      <c r="AD1953">
        <v>0</v>
      </c>
      <c r="AE1953">
        <v>0</v>
      </c>
      <c r="AF1953">
        <v>0</v>
      </c>
      <c r="AG1953" t="s">
        <v>87</v>
      </c>
      <c r="AH1953">
        <f>IF(OR(Cleaned_Data_Table[[#This Row],[Appointment Status]]="No Show", Cleaned_Data_Table[[#This Row],[Appointment Status]]="Cancelled"), 1, 0)</f>
        <v>0</v>
      </c>
      <c r="AI1953" t="str">
        <f>IF(Cleaned_Data_Table[[#This Row],[Emergency Case]]=1, "Emergency Care", "Standard Care")</f>
        <v>Standard Care</v>
      </c>
    </row>
    <row r="1954" spans="1:35">
      <c r="A1954" t="s">
        <v>2063</v>
      </c>
      <c r="B1954">
        <v>20</v>
      </c>
      <c r="C1954" t="s">
        <v>51</v>
      </c>
      <c r="D1954" t="s">
        <v>114</v>
      </c>
      <c r="E1954">
        <v>23.9</v>
      </c>
      <c r="F1954" t="s">
        <v>97</v>
      </c>
      <c r="G1954" t="s">
        <v>85</v>
      </c>
      <c r="H1954" t="s">
        <v>73</v>
      </c>
      <c r="I1954" t="s">
        <v>74</v>
      </c>
      <c r="J1954" t="s">
        <v>110</v>
      </c>
      <c r="K1954">
        <v>23</v>
      </c>
      <c r="L1954" s="1">
        <v>747</v>
      </c>
      <c r="M1954" t="s">
        <v>53</v>
      </c>
      <c r="N1954" t="s">
        <v>54</v>
      </c>
      <c r="O1954" t="s">
        <v>106</v>
      </c>
      <c r="P1954">
        <v>0</v>
      </c>
      <c r="Q1954">
        <v>14</v>
      </c>
      <c r="R1954">
        <v>12</v>
      </c>
      <c r="S1954">
        <v>4</v>
      </c>
      <c r="T1954">
        <v>4.5999999999999996</v>
      </c>
      <c r="U1954">
        <v>1</v>
      </c>
      <c r="V1954">
        <v>10</v>
      </c>
      <c r="W1954" s="1">
        <v>2989</v>
      </c>
      <c r="X1954" s="1">
        <v>3182</v>
      </c>
      <c r="Y1954" s="1">
        <v>4842.6000000000004</v>
      </c>
      <c r="Z1954" t="s">
        <v>56</v>
      </c>
      <c r="AA1954" t="s">
        <v>57</v>
      </c>
      <c r="AB1954" s="1">
        <v>6918</v>
      </c>
      <c r="AC1954">
        <v>0</v>
      </c>
      <c r="AD1954">
        <v>0</v>
      </c>
      <c r="AE1954">
        <v>0</v>
      </c>
      <c r="AF1954">
        <v>0</v>
      </c>
      <c r="AG1954" t="s">
        <v>87</v>
      </c>
      <c r="AH1954">
        <f>IF(OR(Cleaned_Data_Table[[#This Row],[Appointment Status]]="No Show", Cleaned_Data_Table[[#This Row],[Appointment Status]]="Cancelled"), 1, 0)</f>
        <v>1</v>
      </c>
      <c r="AI1954" t="str">
        <f>IF(Cleaned_Data_Table[[#This Row],[Emergency Case]]=1, "Emergency Care", "Standard Care")</f>
        <v>Emergency Care</v>
      </c>
    </row>
    <row r="1955" spans="1:35">
      <c r="A1955" t="s">
        <v>2064</v>
      </c>
      <c r="B1955">
        <v>82</v>
      </c>
      <c r="C1955" t="s">
        <v>51</v>
      </c>
      <c r="D1955" t="s">
        <v>38</v>
      </c>
      <c r="E1955">
        <v>30.3</v>
      </c>
      <c r="F1955" t="s">
        <v>52</v>
      </c>
      <c r="G1955" t="s">
        <v>40</v>
      </c>
      <c r="H1955" t="s">
        <v>108</v>
      </c>
      <c r="I1955" t="s">
        <v>109</v>
      </c>
      <c r="J1955" t="s">
        <v>110</v>
      </c>
      <c r="K1955">
        <v>14</v>
      </c>
      <c r="L1955" s="1">
        <v>603</v>
      </c>
      <c r="M1955" t="s">
        <v>44</v>
      </c>
      <c r="N1955" t="s">
        <v>81</v>
      </c>
      <c r="O1955" t="s">
        <v>101</v>
      </c>
      <c r="P1955">
        <v>10</v>
      </c>
      <c r="Q1955">
        <v>22</v>
      </c>
      <c r="R1955">
        <v>11</v>
      </c>
      <c r="S1955">
        <v>3</v>
      </c>
      <c r="T1955">
        <v>3.1</v>
      </c>
      <c r="U1955">
        <v>0</v>
      </c>
      <c r="V1955">
        <v>10</v>
      </c>
      <c r="W1955" s="1">
        <v>4707</v>
      </c>
      <c r="X1955" s="1">
        <v>2883</v>
      </c>
      <c r="Y1955" s="1">
        <v>8193</v>
      </c>
      <c r="Z1955" t="s">
        <v>47</v>
      </c>
      <c r="AA1955" t="s">
        <v>71</v>
      </c>
      <c r="AB1955" s="1">
        <v>0</v>
      </c>
      <c r="AC1955">
        <v>0</v>
      </c>
      <c r="AD1955">
        <v>0</v>
      </c>
      <c r="AE1955">
        <v>0</v>
      </c>
      <c r="AF1955">
        <v>0</v>
      </c>
      <c r="AG1955" t="s">
        <v>87</v>
      </c>
      <c r="AH1955">
        <f>IF(OR(Cleaned_Data_Table[[#This Row],[Appointment Status]]="No Show", Cleaned_Data_Table[[#This Row],[Appointment Status]]="Cancelled"), 1, 0)</f>
        <v>0</v>
      </c>
      <c r="AI1955" t="str">
        <f>IF(Cleaned_Data_Table[[#This Row],[Emergency Case]]=1, "Emergency Care", "Standard Care")</f>
        <v>Standard Care</v>
      </c>
    </row>
    <row r="1956" spans="1:35">
      <c r="A1956" t="s">
        <v>2065</v>
      </c>
      <c r="B1956">
        <v>37</v>
      </c>
      <c r="C1956" t="s">
        <v>51</v>
      </c>
      <c r="D1956" t="s">
        <v>100</v>
      </c>
      <c r="E1956">
        <v>19.600000000000001</v>
      </c>
      <c r="F1956" t="s">
        <v>103</v>
      </c>
      <c r="G1956" t="s">
        <v>40</v>
      </c>
      <c r="H1956" t="s">
        <v>41</v>
      </c>
      <c r="I1956" t="s">
        <v>42</v>
      </c>
      <c r="J1956" t="s">
        <v>43</v>
      </c>
      <c r="K1956">
        <v>12</v>
      </c>
      <c r="L1956" s="1">
        <v>491</v>
      </c>
      <c r="M1956" t="s">
        <v>44</v>
      </c>
      <c r="N1956" t="s">
        <v>62</v>
      </c>
      <c r="O1956" t="s">
        <v>98</v>
      </c>
      <c r="P1956">
        <v>25</v>
      </c>
      <c r="Q1956">
        <v>59</v>
      </c>
      <c r="R1956">
        <v>7</v>
      </c>
      <c r="S1956">
        <v>1</v>
      </c>
      <c r="T1956">
        <v>3.6</v>
      </c>
      <c r="U1956">
        <v>0</v>
      </c>
      <c r="V1956">
        <v>7.9</v>
      </c>
      <c r="W1956" s="1">
        <v>236</v>
      </c>
      <c r="X1956" s="1">
        <v>883</v>
      </c>
      <c r="Y1956" s="1">
        <v>1610</v>
      </c>
      <c r="Z1956" t="s">
        <v>47</v>
      </c>
      <c r="AA1956" t="s">
        <v>48</v>
      </c>
      <c r="AB1956" s="1">
        <v>0</v>
      </c>
      <c r="AC1956">
        <v>1</v>
      </c>
      <c r="AD1956">
        <v>1</v>
      </c>
      <c r="AE1956">
        <v>0</v>
      </c>
      <c r="AF1956">
        <v>0</v>
      </c>
      <c r="AG1956" t="s">
        <v>49</v>
      </c>
      <c r="AH1956">
        <f>IF(OR(Cleaned_Data_Table[[#This Row],[Appointment Status]]="No Show", Cleaned_Data_Table[[#This Row],[Appointment Status]]="Cancelled"), 1, 0)</f>
        <v>0</v>
      </c>
      <c r="AI1956" t="str">
        <f>IF(Cleaned_Data_Table[[#This Row],[Emergency Case]]=1, "Emergency Care", "Standard Care")</f>
        <v>Standard Care</v>
      </c>
    </row>
    <row r="1957" spans="1:35">
      <c r="A1957" t="s">
        <v>2066</v>
      </c>
      <c r="B1957">
        <v>88</v>
      </c>
      <c r="C1957" t="s">
        <v>37</v>
      </c>
      <c r="D1957" t="s">
        <v>65</v>
      </c>
      <c r="E1957">
        <v>25.6</v>
      </c>
      <c r="F1957" t="s">
        <v>97</v>
      </c>
      <c r="G1957" t="s">
        <v>66</v>
      </c>
      <c r="H1957" t="s">
        <v>138</v>
      </c>
      <c r="I1957" t="s">
        <v>139</v>
      </c>
      <c r="J1957" t="s">
        <v>90</v>
      </c>
      <c r="K1957">
        <v>15</v>
      </c>
      <c r="L1957" s="1">
        <v>532</v>
      </c>
      <c r="M1957" t="s">
        <v>53</v>
      </c>
      <c r="N1957" t="s">
        <v>81</v>
      </c>
      <c r="O1957" t="s">
        <v>106</v>
      </c>
      <c r="P1957">
        <v>29</v>
      </c>
      <c r="Q1957">
        <v>2</v>
      </c>
      <c r="R1957">
        <v>12</v>
      </c>
      <c r="S1957">
        <v>2</v>
      </c>
      <c r="T1957">
        <v>4.3</v>
      </c>
      <c r="U1957">
        <v>0</v>
      </c>
      <c r="V1957">
        <v>10</v>
      </c>
      <c r="W1957" s="1">
        <v>19855</v>
      </c>
      <c r="X1957" s="1">
        <v>6165</v>
      </c>
      <c r="Y1957" s="1">
        <v>18586.400000000001</v>
      </c>
      <c r="Z1957" t="s">
        <v>47</v>
      </c>
      <c r="AA1957" t="s">
        <v>71</v>
      </c>
      <c r="AB1957" s="1">
        <v>0</v>
      </c>
      <c r="AC1957">
        <v>0</v>
      </c>
      <c r="AD1957">
        <v>1</v>
      </c>
      <c r="AE1957">
        <v>0</v>
      </c>
      <c r="AF1957">
        <v>0</v>
      </c>
      <c r="AG1957" t="s">
        <v>91</v>
      </c>
      <c r="AH1957">
        <f>IF(OR(Cleaned_Data_Table[[#This Row],[Appointment Status]]="No Show", Cleaned_Data_Table[[#This Row],[Appointment Status]]="Cancelled"), 1, 0)</f>
        <v>0</v>
      </c>
      <c r="AI1957" t="str">
        <f>IF(Cleaned_Data_Table[[#This Row],[Emergency Case]]=1, "Emergency Care", "Standard Care")</f>
        <v>Standard Care</v>
      </c>
    </row>
    <row r="1958" spans="1:35">
      <c r="A1958" t="s">
        <v>2067</v>
      </c>
      <c r="B1958">
        <v>22</v>
      </c>
      <c r="C1958" t="s">
        <v>37</v>
      </c>
      <c r="D1958" t="s">
        <v>116</v>
      </c>
      <c r="E1958">
        <v>26.4</v>
      </c>
      <c r="F1958" t="s">
        <v>97</v>
      </c>
      <c r="G1958" t="s">
        <v>40</v>
      </c>
      <c r="H1958" t="s">
        <v>129</v>
      </c>
      <c r="I1958" t="s">
        <v>130</v>
      </c>
      <c r="J1958" t="s">
        <v>90</v>
      </c>
      <c r="K1958">
        <v>6</v>
      </c>
      <c r="L1958" s="1">
        <v>332</v>
      </c>
      <c r="M1958" t="s">
        <v>53</v>
      </c>
      <c r="N1958" t="s">
        <v>124</v>
      </c>
      <c r="O1958" t="s">
        <v>75</v>
      </c>
      <c r="P1958">
        <v>1</v>
      </c>
      <c r="Q1958">
        <v>9</v>
      </c>
      <c r="R1958">
        <v>13</v>
      </c>
      <c r="S1958">
        <v>3</v>
      </c>
      <c r="T1958">
        <v>4</v>
      </c>
      <c r="U1958">
        <v>0</v>
      </c>
      <c r="V1958">
        <v>10</v>
      </c>
      <c r="W1958" s="1">
        <v>19418</v>
      </c>
      <c r="X1958" s="1">
        <v>14784</v>
      </c>
      <c r="Y1958" s="1">
        <v>24173.8</v>
      </c>
      <c r="Z1958" t="s">
        <v>47</v>
      </c>
      <c r="AA1958" t="s">
        <v>57</v>
      </c>
      <c r="AB1958" s="1">
        <v>0</v>
      </c>
      <c r="AC1958">
        <v>0</v>
      </c>
      <c r="AD1958">
        <v>0</v>
      </c>
      <c r="AE1958">
        <v>0</v>
      </c>
      <c r="AF1958">
        <v>0</v>
      </c>
      <c r="AG1958" t="s">
        <v>131</v>
      </c>
      <c r="AH1958">
        <f>IF(OR(Cleaned_Data_Table[[#This Row],[Appointment Status]]="No Show", Cleaned_Data_Table[[#This Row],[Appointment Status]]="Cancelled"), 1, 0)</f>
        <v>0</v>
      </c>
      <c r="AI1958" t="str">
        <f>IF(Cleaned_Data_Table[[#This Row],[Emergency Case]]=1, "Emergency Care", "Standard Care")</f>
        <v>Standard Care</v>
      </c>
    </row>
    <row r="1959" spans="1:35">
      <c r="A1959" t="s">
        <v>2068</v>
      </c>
      <c r="B1959">
        <v>73</v>
      </c>
      <c r="C1959" t="s">
        <v>51</v>
      </c>
      <c r="D1959" t="s">
        <v>65</v>
      </c>
      <c r="E1959">
        <v>19.600000000000001</v>
      </c>
      <c r="F1959" t="s">
        <v>89</v>
      </c>
      <c r="G1959" t="s">
        <v>40</v>
      </c>
      <c r="H1959" t="s">
        <v>67</v>
      </c>
      <c r="I1959" t="s">
        <v>68</v>
      </c>
      <c r="J1959" t="s">
        <v>90</v>
      </c>
      <c r="K1959">
        <v>7</v>
      </c>
      <c r="L1959" s="1">
        <v>445</v>
      </c>
      <c r="M1959" t="s">
        <v>44</v>
      </c>
      <c r="N1959" t="s">
        <v>54</v>
      </c>
      <c r="O1959" t="s">
        <v>70</v>
      </c>
      <c r="P1959">
        <v>13</v>
      </c>
      <c r="Q1959">
        <v>10</v>
      </c>
      <c r="R1959">
        <v>11</v>
      </c>
      <c r="S1959">
        <v>3</v>
      </c>
      <c r="T1959">
        <v>4.0999999999999996</v>
      </c>
      <c r="U1959">
        <v>0</v>
      </c>
      <c r="V1959">
        <v>10</v>
      </c>
      <c r="W1959" s="1">
        <v>16950</v>
      </c>
      <c r="X1959" s="1">
        <v>4034</v>
      </c>
      <c r="Y1959" s="1">
        <v>21429</v>
      </c>
      <c r="Z1959" t="s">
        <v>47</v>
      </c>
      <c r="AA1959" t="s">
        <v>76</v>
      </c>
      <c r="AB1959" s="1">
        <v>0</v>
      </c>
      <c r="AC1959">
        <v>0</v>
      </c>
      <c r="AD1959">
        <v>0</v>
      </c>
      <c r="AE1959">
        <v>0</v>
      </c>
      <c r="AF1959">
        <v>0</v>
      </c>
      <c r="AG1959" t="s">
        <v>87</v>
      </c>
      <c r="AH1959">
        <f>IF(OR(Cleaned_Data_Table[[#This Row],[Appointment Status]]="No Show", Cleaned_Data_Table[[#This Row],[Appointment Status]]="Cancelled"), 1, 0)</f>
        <v>0</v>
      </c>
      <c r="AI1959" t="str">
        <f>IF(Cleaned_Data_Table[[#This Row],[Emergency Case]]=1, "Emergency Care", "Standard Care")</f>
        <v>Standard Care</v>
      </c>
    </row>
    <row r="1960" spans="1:35">
      <c r="A1960" t="s">
        <v>2069</v>
      </c>
      <c r="B1960">
        <v>29</v>
      </c>
      <c r="C1960" t="s">
        <v>51</v>
      </c>
      <c r="D1960" t="s">
        <v>59</v>
      </c>
      <c r="E1960">
        <v>25.8</v>
      </c>
      <c r="F1960" t="s">
        <v>39</v>
      </c>
      <c r="G1960" t="s">
        <v>40</v>
      </c>
      <c r="H1960" t="s">
        <v>41</v>
      </c>
      <c r="I1960" t="s">
        <v>42</v>
      </c>
      <c r="J1960" t="s">
        <v>110</v>
      </c>
      <c r="K1960">
        <v>5</v>
      </c>
      <c r="L1960" s="1">
        <v>419</v>
      </c>
      <c r="M1960" t="s">
        <v>44</v>
      </c>
      <c r="N1960" t="s">
        <v>45</v>
      </c>
      <c r="O1960" t="s">
        <v>106</v>
      </c>
      <c r="P1960">
        <v>28</v>
      </c>
      <c r="Q1960">
        <v>25</v>
      </c>
      <c r="R1960">
        <v>2</v>
      </c>
      <c r="S1960">
        <v>1</v>
      </c>
      <c r="T1960">
        <v>4.2</v>
      </c>
      <c r="U1960">
        <v>0</v>
      </c>
      <c r="V1960">
        <v>10</v>
      </c>
      <c r="W1960" s="1">
        <v>2326</v>
      </c>
      <c r="X1960" s="1">
        <v>1952</v>
      </c>
      <c r="Y1960" s="1">
        <v>4697</v>
      </c>
      <c r="Z1960" t="s">
        <v>47</v>
      </c>
      <c r="AA1960" t="s">
        <v>57</v>
      </c>
      <c r="AB1960" s="1">
        <v>0</v>
      </c>
      <c r="AC1960">
        <v>0</v>
      </c>
      <c r="AD1960">
        <v>1</v>
      </c>
      <c r="AE1960">
        <v>0</v>
      </c>
      <c r="AF1960">
        <v>0</v>
      </c>
      <c r="AG1960" t="s">
        <v>87</v>
      </c>
      <c r="AH1960">
        <f>IF(OR(Cleaned_Data_Table[[#This Row],[Appointment Status]]="No Show", Cleaned_Data_Table[[#This Row],[Appointment Status]]="Cancelled"), 1, 0)</f>
        <v>0</v>
      </c>
      <c r="AI1960" t="str">
        <f>IF(Cleaned_Data_Table[[#This Row],[Emergency Case]]=1, "Emergency Care", "Standard Care")</f>
        <v>Standard Care</v>
      </c>
    </row>
    <row r="1961" spans="1:35">
      <c r="A1961" t="s">
        <v>2070</v>
      </c>
      <c r="B1961">
        <v>27</v>
      </c>
      <c r="C1961" t="s">
        <v>51</v>
      </c>
      <c r="D1961" t="s">
        <v>84</v>
      </c>
      <c r="E1961">
        <v>19.399999999999999</v>
      </c>
      <c r="F1961" t="s">
        <v>52</v>
      </c>
      <c r="G1961" t="s">
        <v>85</v>
      </c>
      <c r="H1961" t="s">
        <v>41</v>
      </c>
      <c r="I1961" t="s">
        <v>42</v>
      </c>
      <c r="J1961" t="s">
        <v>110</v>
      </c>
      <c r="K1961">
        <v>9</v>
      </c>
      <c r="L1961" s="1">
        <v>542</v>
      </c>
      <c r="M1961" t="s">
        <v>44</v>
      </c>
      <c r="N1961" t="s">
        <v>62</v>
      </c>
      <c r="O1961" t="s">
        <v>86</v>
      </c>
      <c r="P1961">
        <v>0</v>
      </c>
      <c r="Q1961">
        <v>27</v>
      </c>
      <c r="R1961">
        <v>6</v>
      </c>
      <c r="S1961">
        <v>1</v>
      </c>
      <c r="T1961">
        <v>4.4000000000000004</v>
      </c>
      <c r="U1961">
        <v>1</v>
      </c>
      <c r="V1961">
        <v>10</v>
      </c>
      <c r="W1961" s="1">
        <v>3970</v>
      </c>
      <c r="X1961" s="1">
        <v>2849</v>
      </c>
      <c r="Y1961" s="1">
        <v>7361</v>
      </c>
      <c r="Z1961" t="s">
        <v>47</v>
      </c>
      <c r="AA1961" t="s">
        <v>57</v>
      </c>
      <c r="AB1961" s="1">
        <v>0</v>
      </c>
      <c r="AC1961">
        <v>0</v>
      </c>
      <c r="AD1961">
        <v>0</v>
      </c>
      <c r="AE1961">
        <v>0</v>
      </c>
      <c r="AF1961">
        <v>0</v>
      </c>
      <c r="AG1961" t="s">
        <v>87</v>
      </c>
      <c r="AH1961">
        <f>IF(OR(Cleaned_Data_Table[[#This Row],[Appointment Status]]="No Show", Cleaned_Data_Table[[#This Row],[Appointment Status]]="Cancelled"), 1, 0)</f>
        <v>0</v>
      </c>
      <c r="AI1961" t="str">
        <f>IF(Cleaned_Data_Table[[#This Row],[Emergency Case]]=1, "Emergency Care", "Standard Care")</f>
        <v>Emergency Care</v>
      </c>
    </row>
    <row r="1962" spans="1:35">
      <c r="A1962" t="s">
        <v>2071</v>
      </c>
      <c r="B1962">
        <v>29</v>
      </c>
      <c r="C1962" t="s">
        <v>51</v>
      </c>
      <c r="D1962" t="s">
        <v>84</v>
      </c>
      <c r="E1962">
        <v>24.3</v>
      </c>
      <c r="F1962" t="s">
        <v>39</v>
      </c>
      <c r="G1962" t="s">
        <v>40</v>
      </c>
      <c r="H1962" t="s">
        <v>79</v>
      </c>
      <c r="I1962" t="s">
        <v>80</v>
      </c>
      <c r="J1962" t="s">
        <v>43</v>
      </c>
      <c r="K1962">
        <v>12</v>
      </c>
      <c r="L1962" s="1">
        <v>632</v>
      </c>
      <c r="M1962" t="s">
        <v>53</v>
      </c>
      <c r="N1962" t="s">
        <v>62</v>
      </c>
      <c r="O1962" t="s">
        <v>82</v>
      </c>
      <c r="P1962">
        <v>4</v>
      </c>
      <c r="Q1962">
        <v>42</v>
      </c>
      <c r="R1962">
        <v>2</v>
      </c>
      <c r="S1962">
        <v>1</v>
      </c>
      <c r="T1962">
        <v>4.2</v>
      </c>
      <c r="U1962">
        <v>0</v>
      </c>
      <c r="V1962">
        <v>9.3000000000000007</v>
      </c>
      <c r="W1962" s="1">
        <v>686</v>
      </c>
      <c r="X1962" s="1">
        <v>674</v>
      </c>
      <c r="Y1962" s="1">
        <v>1394.4</v>
      </c>
      <c r="Z1962" t="s">
        <v>47</v>
      </c>
      <c r="AA1962" t="s">
        <v>57</v>
      </c>
      <c r="AB1962" s="1">
        <v>0</v>
      </c>
      <c r="AC1962">
        <v>1</v>
      </c>
      <c r="AD1962">
        <v>0</v>
      </c>
      <c r="AE1962">
        <v>0</v>
      </c>
      <c r="AF1962">
        <v>0</v>
      </c>
      <c r="AG1962" t="s">
        <v>87</v>
      </c>
      <c r="AH1962">
        <f>IF(OR(Cleaned_Data_Table[[#This Row],[Appointment Status]]="No Show", Cleaned_Data_Table[[#This Row],[Appointment Status]]="Cancelled"), 1, 0)</f>
        <v>0</v>
      </c>
      <c r="AI1962" t="str">
        <f>IF(Cleaned_Data_Table[[#This Row],[Emergency Case]]=1, "Emergency Care", "Standard Care")</f>
        <v>Standard Care</v>
      </c>
    </row>
    <row r="1963" spans="1:35">
      <c r="A1963" t="s">
        <v>2072</v>
      </c>
      <c r="B1963">
        <v>40</v>
      </c>
      <c r="C1963" t="s">
        <v>51</v>
      </c>
      <c r="D1963" t="s">
        <v>118</v>
      </c>
      <c r="E1963">
        <v>20.6</v>
      </c>
      <c r="F1963" t="s">
        <v>39</v>
      </c>
      <c r="G1963" t="s">
        <v>66</v>
      </c>
      <c r="H1963" t="s">
        <v>104</v>
      </c>
      <c r="I1963" t="s">
        <v>105</v>
      </c>
      <c r="J1963" t="s">
        <v>90</v>
      </c>
      <c r="K1963">
        <v>16</v>
      </c>
      <c r="L1963" s="1">
        <v>540</v>
      </c>
      <c r="M1963" t="s">
        <v>44</v>
      </c>
      <c r="N1963" t="s">
        <v>62</v>
      </c>
      <c r="O1963" t="s">
        <v>111</v>
      </c>
      <c r="P1963">
        <v>15</v>
      </c>
      <c r="Q1963">
        <v>6</v>
      </c>
      <c r="R1963">
        <v>14</v>
      </c>
      <c r="S1963">
        <v>2</v>
      </c>
      <c r="T1963">
        <v>3.6</v>
      </c>
      <c r="U1963">
        <v>0</v>
      </c>
      <c r="V1963">
        <v>10</v>
      </c>
      <c r="W1963" s="1">
        <v>17333</v>
      </c>
      <c r="X1963" s="1">
        <v>9133</v>
      </c>
      <c r="Y1963" s="1">
        <v>27006</v>
      </c>
      <c r="Z1963" t="s">
        <v>47</v>
      </c>
      <c r="AA1963" t="s">
        <v>48</v>
      </c>
      <c r="AB1963" s="1">
        <v>0</v>
      </c>
      <c r="AC1963">
        <v>0</v>
      </c>
      <c r="AD1963">
        <v>1</v>
      </c>
      <c r="AE1963">
        <v>0</v>
      </c>
      <c r="AF1963">
        <v>0</v>
      </c>
      <c r="AG1963" t="s">
        <v>91</v>
      </c>
      <c r="AH1963">
        <f>IF(OR(Cleaned_Data_Table[[#This Row],[Appointment Status]]="No Show", Cleaned_Data_Table[[#This Row],[Appointment Status]]="Cancelled"), 1, 0)</f>
        <v>0</v>
      </c>
      <c r="AI1963" t="str">
        <f>IF(Cleaned_Data_Table[[#This Row],[Emergency Case]]=1, "Emergency Care", "Standard Care")</f>
        <v>Standard Care</v>
      </c>
    </row>
    <row r="1964" spans="1:35">
      <c r="A1964" t="s">
        <v>2073</v>
      </c>
      <c r="B1964">
        <v>63</v>
      </c>
      <c r="C1964" t="s">
        <v>37</v>
      </c>
      <c r="D1964" t="s">
        <v>114</v>
      </c>
      <c r="E1964">
        <v>16.3</v>
      </c>
      <c r="F1964" t="s">
        <v>39</v>
      </c>
      <c r="G1964" t="s">
        <v>40</v>
      </c>
      <c r="H1964" t="s">
        <v>104</v>
      </c>
      <c r="I1964" t="s">
        <v>105</v>
      </c>
      <c r="J1964" t="s">
        <v>110</v>
      </c>
      <c r="K1964">
        <v>22</v>
      </c>
      <c r="L1964" s="1">
        <v>822</v>
      </c>
      <c r="M1964" t="s">
        <v>53</v>
      </c>
      <c r="N1964" t="s">
        <v>124</v>
      </c>
      <c r="O1964" t="s">
        <v>46</v>
      </c>
      <c r="P1964">
        <v>16</v>
      </c>
      <c r="Q1964">
        <v>17</v>
      </c>
      <c r="R1964">
        <v>14</v>
      </c>
      <c r="S1964">
        <v>3</v>
      </c>
      <c r="T1964">
        <v>3.8</v>
      </c>
      <c r="U1964">
        <v>0</v>
      </c>
      <c r="V1964">
        <v>10</v>
      </c>
      <c r="W1964" s="1">
        <v>1426</v>
      </c>
      <c r="X1964" s="1">
        <v>3811</v>
      </c>
      <c r="Y1964" s="1">
        <v>4241.3</v>
      </c>
      <c r="Z1964" t="s">
        <v>47</v>
      </c>
      <c r="AA1964" t="s">
        <v>76</v>
      </c>
      <c r="AB1964" s="1">
        <v>0</v>
      </c>
      <c r="AC1964">
        <v>0</v>
      </c>
      <c r="AD1964">
        <v>1</v>
      </c>
      <c r="AE1964">
        <v>0</v>
      </c>
      <c r="AF1964">
        <v>0</v>
      </c>
      <c r="AG1964" t="s">
        <v>87</v>
      </c>
      <c r="AH1964">
        <f>IF(OR(Cleaned_Data_Table[[#This Row],[Appointment Status]]="No Show", Cleaned_Data_Table[[#This Row],[Appointment Status]]="Cancelled"), 1, 0)</f>
        <v>0</v>
      </c>
      <c r="AI1964" t="str">
        <f>IF(Cleaned_Data_Table[[#This Row],[Emergency Case]]=1, "Emergency Care", "Standard Care")</f>
        <v>Standard Care</v>
      </c>
    </row>
    <row r="1965" spans="1:35">
      <c r="A1965" t="s">
        <v>2074</v>
      </c>
      <c r="B1965">
        <v>3</v>
      </c>
      <c r="C1965" t="s">
        <v>51</v>
      </c>
      <c r="D1965" t="s">
        <v>93</v>
      </c>
      <c r="E1965">
        <v>26.4</v>
      </c>
      <c r="F1965" t="s">
        <v>52</v>
      </c>
      <c r="G1965" t="s">
        <v>40</v>
      </c>
      <c r="H1965" t="s">
        <v>67</v>
      </c>
      <c r="I1965" t="s">
        <v>68</v>
      </c>
      <c r="J1965" t="s">
        <v>90</v>
      </c>
      <c r="K1965">
        <v>1</v>
      </c>
      <c r="L1965" s="1">
        <v>378</v>
      </c>
      <c r="M1965" t="s">
        <v>44</v>
      </c>
      <c r="N1965" t="s">
        <v>54</v>
      </c>
      <c r="O1965" t="s">
        <v>75</v>
      </c>
      <c r="P1965">
        <v>24</v>
      </c>
      <c r="Q1965">
        <v>16</v>
      </c>
      <c r="R1965">
        <v>13</v>
      </c>
      <c r="S1965">
        <v>1</v>
      </c>
      <c r="T1965">
        <v>5</v>
      </c>
      <c r="U1965">
        <v>0</v>
      </c>
      <c r="V1965">
        <v>10</v>
      </c>
      <c r="W1965" s="1">
        <v>6383</v>
      </c>
      <c r="X1965" s="1">
        <v>11118</v>
      </c>
      <c r="Y1965" s="1">
        <v>17879</v>
      </c>
      <c r="Z1965" t="s">
        <v>56</v>
      </c>
      <c r="AA1965" t="s">
        <v>112</v>
      </c>
      <c r="AB1965" s="1">
        <v>17879</v>
      </c>
      <c r="AC1965">
        <v>0</v>
      </c>
      <c r="AD1965">
        <v>1</v>
      </c>
      <c r="AE1965">
        <v>0</v>
      </c>
      <c r="AF1965">
        <v>0</v>
      </c>
      <c r="AG1965" t="s">
        <v>91</v>
      </c>
      <c r="AH1965">
        <f>IF(OR(Cleaned_Data_Table[[#This Row],[Appointment Status]]="No Show", Cleaned_Data_Table[[#This Row],[Appointment Status]]="Cancelled"), 1, 0)</f>
        <v>1</v>
      </c>
      <c r="AI1965" t="str">
        <f>IF(Cleaned_Data_Table[[#This Row],[Emergency Case]]=1, "Emergency Care", "Standard Care")</f>
        <v>Standard Care</v>
      </c>
    </row>
    <row r="1966" spans="1:35">
      <c r="A1966" t="s">
        <v>2075</v>
      </c>
      <c r="B1966">
        <v>14</v>
      </c>
      <c r="C1966" t="s">
        <v>51</v>
      </c>
      <c r="D1966" t="s">
        <v>78</v>
      </c>
      <c r="E1966">
        <v>22.8</v>
      </c>
      <c r="F1966" t="s">
        <v>52</v>
      </c>
      <c r="G1966" t="s">
        <v>40</v>
      </c>
      <c r="H1966" t="s">
        <v>79</v>
      </c>
      <c r="I1966" t="s">
        <v>80</v>
      </c>
      <c r="J1966" t="s">
        <v>110</v>
      </c>
      <c r="K1966">
        <v>28</v>
      </c>
      <c r="L1966" s="1">
        <v>891</v>
      </c>
      <c r="M1966" t="s">
        <v>53</v>
      </c>
      <c r="N1966" t="s">
        <v>45</v>
      </c>
      <c r="O1966" t="s">
        <v>106</v>
      </c>
      <c r="P1966">
        <v>18</v>
      </c>
      <c r="Q1966">
        <v>38</v>
      </c>
      <c r="R1966">
        <v>2</v>
      </c>
      <c r="S1966">
        <v>0</v>
      </c>
      <c r="T1966">
        <v>4.4000000000000004</v>
      </c>
      <c r="U1966">
        <v>0</v>
      </c>
      <c r="V1966">
        <v>9.6999999999999993</v>
      </c>
      <c r="W1966" s="1">
        <v>4955</v>
      </c>
      <c r="X1966" s="1">
        <v>2681</v>
      </c>
      <c r="Y1966" s="1">
        <v>5968.9</v>
      </c>
      <c r="Z1966" t="s">
        <v>47</v>
      </c>
      <c r="AA1966" t="s">
        <v>112</v>
      </c>
      <c r="AB1966" s="1">
        <v>0</v>
      </c>
      <c r="AC1966">
        <v>1</v>
      </c>
      <c r="AD1966">
        <v>1</v>
      </c>
      <c r="AE1966">
        <v>1</v>
      </c>
      <c r="AF1966">
        <v>0</v>
      </c>
      <c r="AG1966" t="s">
        <v>87</v>
      </c>
      <c r="AH1966">
        <f>IF(OR(Cleaned_Data_Table[[#This Row],[Appointment Status]]="No Show", Cleaned_Data_Table[[#This Row],[Appointment Status]]="Cancelled"), 1, 0)</f>
        <v>0</v>
      </c>
      <c r="AI1966" t="str">
        <f>IF(Cleaned_Data_Table[[#This Row],[Emergency Case]]=1, "Emergency Care", "Standard Care")</f>
        <v>Standard Care</v>
      </c>
    </row>
    <row r="1967" spans="1:35">
      <c r="A1967" t="s">
        <v>2076</v>
      </c>
      <c r="B1967">
        <v>64</v>
      </c>
      <c r="C1967" t="s">
        <v>51</v>
      </c>
      <c r="D1967" t="s">
        <v>78</v>
      </c>
      <c r="E1967">
        <v>28</v>
      </c>
      <c r="F1967" t="s">
        <v>52</v>
      </c>
      <c r="G1967" t="s">
        <v>40</v>
      </c>
      <c r="H1967" t="s">
        <v>138</v>
      </c>
      <c r="I1967" t="s">
        <v>139</v>
      </c>
      <c r="J1967" t="s">
        <v>90</v>
      </c>
      <c r="K1967">
        <v>21</v>
      </c>
      <c r="L1967" s="1">
        <v>722</v>
      </c>
      <c r="M1967" t="s">
        <v>53</v>
      </c>
      <c r="N1967" t="s">
        <v>45</v>
      </c>
      <c r="O1967" t="s">
        <v>55</v>
      </c>
      <c r="P1967">
        <v>27</v>
      </c>
      <c r="Q1967">
        <v>14</v>
      </c>
      <c r="R1967">
        <v>9</v>
      </c>
      <c r="S1967">
        <v>3</v>
      </c>
      <c r="T1967">
        <v>4.4000000000000004</v>
      </c>
      <c r="U1967">
        <v>0</v>
      </c>
      <c r="V1967">
        <v>10</v>
      </c>
      <c r="W1967" s="1">
        <v>9869</v>
      </c>
      <c r="X1967" s="1">
        <v>4073</v>
      </c>
      <c r="Y1967" s="1">
        <v>10264.799999999999</v>
      </c>
      <c r="Z1967" t="s">
        <v>125</v>
      </c>
      <c r="AA1967" t="s">
        <v>76</v>
      </c>
      <c r="AB1967" s="1">
        <v>0</v>
      </c>
      <c r="AC1967">
        <v>0</v>
      </c>
      <c r="AD1967">
        <v>1</v>
      </c>
      <c r="AE1967">
        <v>0</v>
      </c>
      <c r="AF1967">
        <v>0</v>
      </c>
      <c r="AG1967" t="s">
        <v>91</v>
      </c>
      <c r="AH1967">
        <f>IF(OR(Cleaned_Data_Table[[#This Row],[Appointment Status]]="No Show", Cleaned_Data_Table[[#This Row],[Appointment Status]]="Cancelled"), 1, 0)</f>
        <v>1</v>
      </c>
      <c r="AI1967" t="str">
        <f>IF(Cleaned_Data_Table[[#This Row],[Emergency Case]]=1, "Emergency Care", "Standard Care")</f>
        <v>Standard Care</v>
      </c>
    </row>
    <row r="1968" spans="1:35">
      <c r="A1968" t="s">
        <v>2077</v>
      </c>
      <c r="B1968">
        <v>22</v>
      </c>
      <c r="C1968" t="s">
        <v>51</v>
      </c>
      <c r="D1968" t="s">
        <v>59</v>
      </c>
      <c r="E1968">
        <v>23.2</v>
      </c>
      <c r="F1968" t="s">
        <v>52</v>
      </c>
      <c r="G1968" t="s">
        <v>66</v>
      </c>
      <c r="H1968" t="s">
        <v>129</v>
      </c>
      <c r="I1968" t="s">
        <v>130</v>
      </c>
      <c r="J1968" t="s">
        <v>90</v>
      </c>
      <c r="K1968">
        <v>2</v>
      </c>
      <c r="L1968" s="1">
        <v>393</v>
      </c>
      <c r="M1968" t="s">
        <v>53</v>
      </c>
      <c r="N1968" t="s">
        <v>81</v>
      </c>
      <c r="O1968" t="s">
        <v>106</v>
      </c>
      <c r="P1968">
        <v>13</v>
      </c>
      <c r="Q1968">
        <v>19</v>
      </c>
      <c r="R1968">
        <v>12</v>
      </c>
      <c r="S1968">
        <v>1</v>
      </c>
      <c r="T1968">
        <v>3.8</v>
      </c>
      <c r="U1968">
        <v>0</v>
      </c>
      <c r="V1968">
        <v>10</v>
      </c>
      <c r="W1968" s="1">
        <v>8687</v>
      </c>
      <c r="X1968" s="1">
        <v>7045</v>
      </c>
      <c r="Y1968" s="1">
        <v>11287.5</v>
      </c>
      <c r="Z1968" t="s">
        <v>47</v>
      </c>
      <c r="AA1968" t="s">
        <v>57</v>
      </c>
      <c r="AB1968" s="1">
        <v>0</v>
      </c>
      <c r="AC1968">
        <v>0</v>
      </c>
      <c r="AD1968">
        <v>0</v>
      </c>
      <c r="AE1968">
        <v>0</v>
      </c>
      <c r="AF1968">
        <v>0</v>
      </c>
      <c r="AG1968" t="s">
        <v>87</v>
      </c>
      <c r="AH1968">
        <f>IF(OR(Cleaned_Data_Table[[#This Row],[Appointment Status]]="No Show", Cleaned_Data_Table[[#This Row],[Appointment Status]]="Cancelled"), 1, 0)</f>
        <v>0</v>
      </c>
      <c r="AI1968" t="str">
        <f>IF(Cleaned_Data_Table[[#This Row],[Emergency Case]]=1, "Emergency Care", "Standard Care")</f>
        <v>Standard Care</v>
      </c>
    </row>
    <row r="1969" spans="1:35">
      <c r="A1969" t="s">
        <v>2078</v>
      </c>
      <c r="B1969">
        <v>38</v>
      </c>
      <c r="C1969" t="s">
        <v>37</v>
      </c>
      <c r="D1969" t="s">
        <v>38</v>
      </c>
      <c r="E1969">
        <v>23.3</v>
      </c>
      <c r="F1969" t="s">
        <v>97</v>
      </c>
      <c r="G1969" t="s">
        <v>40</v>
      </c>
      <c r="H1969" t="s">
        <v>94</v>
      </c>
      <c r="I1969" t="s">
        <v>95</v>
      </c>
      <c r="J1969" t="s">
        <v>90</v>
      </c>
      <c r="K1969">
        <v>22</v>
      </c>
      <c r="L1969" s="1">
        <v>773</v>
      </c>
      <c r="M1969" t="s">
        <v>53</v>
      </c>
      <c r="N1969" t="s">
        <v>45</v>
      </c>
      <c r="O1969" t="s">
        <v>101</v>
      </c>
      <c r="P1969">
        <v>24</v>
      </c>
      <c r="Q1969">
        <v>17</v>
      </c>
      <c r="R1969">
        <v>9</v>
      </c>
      <c r="S1969">
        <v>0</v>
      </c>
      <c r="T1969">
        <v>3.7</v>
      </c>
      <c r="U1969">
        <v>0</v>
      </c>
      <c r="V1969">
        <v>10</v>
      </c>
      <c r="W1969" s="1">
        <v>12637</v>
      </c>
      <c r="X1969" s="1">
        <v>5051</v>
      </c>
      <c r="Y1969" s="1">
        <v>12922.7</v>
      </c>
      <c r="Z1969" t="s">
        <v>47</v>
      </c>
      <c r="AA1969" t="s">
        <v>48</v>
      </c>
      <c r="AB1969" s="1">
        <v>0</v>
      </c>
      <c r="AC1969">
        <v>0</v>
      </c>
      <c r="AD1969">
        <v>1</v>
      </c>
      <c r="AE1969">
        <v>0</v>
      </c>
      <c r="AF1969">
        <v>0</v>
      </c>
      <c r="AG1969" t="s">
        <v>91</v>
      </c>
      <c r="AH1969">
        <f>IF(OR(Cleaned_Data_Table[[#This Row],[Appointment Status]]="No Show", Cleaned_Data_Table[[#This Row],[Appointment Status]]="Cancelled"), 1, 0)</f>
        <v>0</v>
      </c>
      <c r="AI1969" t="str">
        <f>IF(Cleaned_Data_Table[[#This Row],[Emergency Case]]=1, "Emergency Care", "Standard Care")</f>
        <v>Standard Care</v>
      </c>
    </row>
    <row r="1970" spans="1:35">
      <c r="A1970" t="s">
        <v>2079</v>
      </c>
      <c r="B1970">
        <v>17</v>
      </c>
      <c r="C1970" t="s">
        <v>51</v>
      </c>
      <c r="D1970" t="s">
        <v>118</v>
      </c>
      <c r="E1970">
        <v>23.3</v>
      </c>
      <c r="F1970" t="s">
        <v>103</v>
      </c>
      <c r="G1970" t="s">
        <v>40</v>
      </c>
      <c r="H1970" t="s">
        <v>104</v>
      </c>
      <c r="I1970" t="s">
        <v>105</v>
      </c>
      <c r="J1970" t="s">
        <v>110</v>
      </c>
      <c r="K1970">
        <v>4</v>
      </c>
      <c r="L1970" s="1">
        <v>428</v>
      </c>
      <c r="M1970" t="s">
        <v>44</v>
      </c>
      <c r="N1970" t="s">
        <v>45</v>
      </c>
      <c r="O1970" t="s">
        <v>111</v>
      </c>
      <c r="P1970">
        <v>10</v>
      </c>
      <c r="Q1970">
        <v>33</v>
      </c>
      <c r="R1970">
        <v>0</v>
      </c>
      <c r="S1970">
        <v>0</v>
      </c>
      <c r="T1970">
        <v>4.9000000000000004</v>
      </c>
      <c r="U1970">
        <v>0</v>
      </c>
      <c r="V1970">
        <v>10</v>
      </c>
      <c r="W1970" s="1">
        <v>1220</v>
      </c>
      <c r="X1970" s="1">
        <v>2871</v>
      </c>
      <c r="Y1970" s="1">
        <v>4519</v>
      </c>
      <c r="Z1970" t="s">
        <v>47</v>
      </c>
      <c r="AA1970" t="s">
        <v>112</v>
      </c>
      <c r="AB1970" s="1">
        <v>0</v>
      </c>
      <c r="AC1970">
        <v>1</v>
      </c>
      <c r="AD1970">
        <v>0</v>
      </c>
      <c r="AE1970">
        <v>0</v>
      </c>
      <c r="AF1970">
        <v>0</v>
      </c>
      <c r="AG1970" t="s">
        <v>87</v>
      </c>
      <c r="AH1970">
        <f>IF(OR(Cleaned_Data_Table[[#This Row],[Appointment Status]]="No Show", Cleaned_Data_Table[[#This Row],[Appointment Status]]="Cancelled"), 1, 0)</f>
        <v>0</v>
      </c>
      <c r="AI1970" t="str">
        <f>IF(Cleaned_Data_Table[[#This Row],[Emergency Case]]=1, "Emergency Care", "Standard Care")</f>
        <v>Standard Care</v>
      </c>
    </row>
    <row r="1971" spans="1:35">
      <c r="A1971" t="s">
        <v>2080</v>
      </c>
      <c r="B1971">
        <v>59</v>
      </c>
      <c r="C1971" t="s">
        <v>37</v>
      </c>
      <c r="D1971" t="s">
        <v>114</v>
      </c>
      <c r="E1971">
        <v>27.1</v>
      </c>
      <c r="F1971" t="s">
        <v>52</v>
      </c>
      <c r="G1971" t="s">
        <v>40</v>
      </c>
      <c r="H1971" t="s">
        <v>138</v>
      </c>
      <c r="I1971" t="s">
        <v>139</v>
      </c>
      <c r="J1971" t="s">
        <v>90</v>
      </c>
      <c r="K1971">
        <v>28</v>
      </c>
      <c r="L1971" s="1">
        <v>795</v>
      </c>
      <c r="M1971" t="s">
        <v>44</v>
      </c>
      <c r="N1971" t="s">
        <v>81</v>
      </c>
      <c r="O1971" t="s">
        <v>86</v>
      </c>
      <c r="P1971">
        <v>12</v>
      </c>
      <c r="Q1971">
        <v>12</v>
      </c>
      <c r="R1971">
        <v>10</v>
      </c>
      <c r="S1971">
        <v>2</v>
      </c>
      <c r="T1971">
        <v>3.5</v>
      </c>
      <c r="U1971">
        <v>0</v>
      </c>
      <c r="V1971">
        <v>10</v>
      </c>
      <c r="W1971" s="1">
        <v>13641</v>
      </c>
      <c r="X1971" s="1">
        <v>4522</v>
      </c>
      <c r="Y1971" s="1">
        <v>18958</v>
      </c>
      <c r="Z1971" t="s">
        <v>47</v>
      </c>
      <c r="AA1971" t="s">
        <v>76</v>
      </c>
      <c r="AB1971" s="1">
        <v>0</v>
      </c>
      <c r="AC1971">
        <v>0</v>
      </c>
      <c r="AD1971">
        <v>0</v>
      </c>
      <c r="AE1971">
        <v>0</v>
      </c>
      <c r="AF1971">
        <v>0</v>
      </c>
      <c r="AG1971" t="s">
        <v>87</v>
      </c>
      <c r="AH1971">
        <f>IF(OR(Cleaned_Data_Table[[#This Row],[Appointment Status]]="No Show", Cleaned_Data_Table[[#This Row],[Appointment Status]]="Cancelled"), 1, 0)</f>
        <v>0</v>
      </c>
      <c r="AI1971" t="str">
        <f>IF(Cleaned_Data_Table[[#This Row],[Emergency Case]]=1, "Emergency Care", "Standard Care")</f>
        <v>Standard Care</v>
      </c>
    </row>
    <row r="1972" spans="1:35">
      <c r="A1972" t="s">
        <v>2081</v>
      </c>
      <c r="B1972">
        <v>77</v>
      </c>
      <c r="C1972" t="s">
        <v>51</v>
      </c>
      <c r="D1972" t="s">
        <v>114</v>
      </c>
      <c r="E1972">
        <v>22.8</v>
      </c>
      <c r="F1972" t="s">
        <v>52</v>
      </c>
      <c r="G1972" t="s">
        <v>40</v>
      </c>
      <c r="H1972" t="s">
        <v>104</v>
      </c>
      <c r="I1972" t="s">
        <v>105</v>
      </c>
      <c r="J1972" t="s">
        <v>110</v>
      </c>
      <c r="K1972">
        <v>21</v>
      </c>
      <c r="L1972" s="1">
        <v>772</v>
      </c>
      <c r="M1972" t="s">
        <v>53</v>
      </c>
      <c r="N1972" t="s">
        <v>62</v>
      </c>
      <c r="O1972" t="s">
        <v>82</v>
      </c>
      <c r="P1972">
        <v>1</v>
      </c>
      <c r="Q1972">
        <v>35</v>
      </c>
      <c r="R1972">
        <v>0</v>
      </c>
      <c r="S1972">
        <v>0</v>
      </c>
      <c r="T1972">
        <v>4.5999999999999996</v>
      </c>
      <c r="U1972">
        <v>0</v>
      </c>
      <c r="V1972">
        <v>10</v>
      </c>
      <c r="W1972" s="1">
        <v>3588</v>
      </c>
      <c r="X1972" s="1">
        <v>2972</v>
      </c>
      <c r="Y1972" s="1">
        <v>5132.3999999999996</v>
      </c>
      <c r="Z1972" t="s">
        <v>47</v>
      </c>
      <c r="AA1972" t="s">
        <v>71</v>
      </c>
      <c r="AB1972" s="1">
        <v>0</v>
      </c>
      <c r="AC1972">
        <v>1</v>
      </c>
      <c r="AD1972">
        <v>0</v>
      </c>
      <c r="AE1972">
        <v>1</v>
      </c>
      <c r="AF1972">
        <v>0</v>
      </c>
      <c r="AG1972" t="s">
        <v>87</v>
      </c>
      <c r="AH1972">
        <f>IF(OR(Cleaned_Data_Table[[#This Row],[Appointment Status]]="No Show", Cleaned_Data_Table[[#This Row],[Appointment Status]]="Cancelled"), 1, 0)</f>
        <v>0</v>
      </c>
      <c r="AI1972" t="str">
        <f>IF(Cleaned_Data_Table[[#This Row],[Emergency Case]]=1, "Emergency Care", "Standard Care")</f>
        <v>Standard Care</v>
      </c>
    </row>
    <row r="1973" spans="1:35">
      <c r="A1973" t="s">
        <v>2082</v>
      </c>
      <c r="B1973">
        <v>52</v>
      </c>
      <c r="C1973" t="s">
        <v>37</v>
      </c>
      <c r="D1973" t="s">
        <v>38</v>
      </c>
      <c r="E1973">
        <v>19</v>
      </c>
      <c r="F1973" t="s">
        <v>97</v>
      </c>
      <c r="G1973" t="s">
        <v>40</v>
      </c>
      <c r="H1973" t="s">
        <v>138</v>
      </c>
      <c r="I1973" t="s">
        <v>139</v>
      </c>
      <c r="J1973" t="s">
        <v>110</v>
      </c>
      <c r="K1973">
        <v>28</v>
      </c>
      <c r="L1973" s="1">
        <v>876</v>
      </c>
      <c r="M1973" t="s">
        <v>44</v>
      </c>
      <c r="N1973" t="s">
        <v>81</v>
      </c>
      <c r="O1973" t="s">
        <v>86</v>
      </c>
      <c r="P1973">
        <v>4</v>
      </c>
      <c r="Q1973">
        <v>33</v>
      </c>
      <c r="R1973">
        <v>14</v>
      </c>
      <c r="S1973">
        <v>3</v>
      </c>
      <c r="T1973">
        <v>3.6</v>
      </c>
      <c r="U1973">
        <v>0</v>
      </c>
      <c r="V1973">
        <v>9.6</v>
      </c>
      <c r="W1973" s="1">
        <v>2841</v>
      </c>
      <c r="X1973" s="1">
        <v>2463</v>
      </c>
      <c r="Y1973" s="1">
        <v>6180</v>
      </c>
      <c r="Z1973" t="s">
        <v>47</v>
      </c>
      <c r="AA1973" t="s">
        <v>48</v>
      </c>
      <c r="AB1973" s="1">
        <v>0</v>
      </c>
      <c r="AC1973">
        <v>1</v>
      </c>
      <c r="AD1973">
        <v>0</v>
      </c>
      <c r="AE1973">
        <v>1</v>
      </c>
      <c r="AF1973">
        <v>0</v>
      </c>
      <c r="AG1973" t="s">
        <v>87</v>
      </c>
      <c r="AH1973">
        <f>IF(OR(Cleaned_Data_Table[[#This Row],[Appointment Status]]="No Show", Cleaned_Data_Table[[#This Row],[Appointment Status]]="Cancelled"), 1, 0)</f>
        <v>0</v>
      </c>
      <c r="AI1973" t="str">
        <f>IF(Cleaned_Data_Table[[#This Row],[Emergency Case]]=1, "Emergency Care", "Standard Care")</f>
        <v>Standard Care</v>
      </c>
    </row>
    <row r="1974" spans="1:35">
      <c r="A1974" t="s">
        <v>2083</v>
      </c>
      <c r="B1974">
        <v>55</v>
      </c>
      <c r="C1974" t="s">
        <v>51</v>
      </c>
      <c r="D1974" t="s">
        <v>116</v>
      </c>
      <c r="E1974">
        <v>22.1</v>
      </c>
      <c r="F1974" t="s">
        <v>89</v>
      </c>
      <c r="G1974" t="s">
        <v>66</v>
      </c>
      <c r="H1974" t="s">
        <v>138</v>
      </c>
      <c r="I1974" t="s">
        <v>139</v>
      </c>
      <c r="J1974" t="s">
        <v>110</v>
      </c>
      <c r="K1974">
        <v>8</v>
      </c>
      <c r="L1974" s="1">
        <v>540</v>
      </c>
      <c r="M1974" t="s">
        <v>44</v>
      </c>
      <c r="N1974" t="s">
        <v>62</v>
      </c>
      <c r="O1974" t="s">
        <v>111</v>
      </c>
      <c r="P1974">
        <v>12</v>
      </c>
      <c r="Q1974">
        <v>39</v>
      </c>
      <c r="R1974">
        <v>14</v>
      </c>
      <c r="S1974">
        <v>3</v>
      </c>
      <c r="T1974">
        <v>4.3</v>
      </c>
      <c r="U1974">
        <v>0</v>
      </c>
      <c r="V1974">
        <v>9.6</v>
      </c>
      <c r="W1974" s="1">
        <v>1634</v>
      </c>
      <c r="X1974" s="1">
        <v>2801</v>
      </c>
      <c r="Y1974" s="1">
        <v>4975</v>
      </c>
      <c r="Z1974" t="s">
        <v>47</v>
      </c>
      <c r="AA1974" t="s">
        <v>76</v>
      </c>
      <c r="AB1974" s="1">
        <v>0</v>
      </c>
      <c r="AC1974">
        <v>1</v>
      </c>
      <c r="AD1974">
        <v>0</v>
      </c>
      <c r="AE1974">
        <v>1</v>
      </c>
      <c r="AF1974">
        <v>0</v>
      </c>
      <c r="AG1974" t="s">
        <v>87</v>
      </c>
      <c r="AH1974">
        <f>IF(OR(Cleaned_Data_Table[[#This Row],[Appointment Status]]="No Show", Cleaned_Data_Table[[#This Row],[Appointment Status]]="Cancelled"), 1, 0)</f>
        <v>0</v>
      </c>
      <c r="AI1974" t="str">
        <f>IF(Cleaned_Data_Table[[#This Row],[Emergency Case]]=1, "Emergency Care", "Standard Care")</f>
        <v>Standard Care</v>
      </c>
    </row>
    <row r="1975" spans="1:35">
      <c r="A1975" t="s">
        <v>2084</v>
      </c>
      <c r="B1975">
        <v>80</v>
      </c>
      <c r="C1975" t="s">
        <v>51</v>
      </c>
      <c r="D1975" t="s">
        <v>65</v>
      </c>
      <c r="E1975">
        <v>31.5</v>
      </c>
      <c r="F1975" t="s">
        <v>39</v>
      </c>
      <c r="G1975" t="s">
        <v>40</v>
      </c>
      <c r="H1975" t="s">
        <v>104</v>
      </c>
      <c r="I1975" t="s">
        <v>105</v>
      </c>
      <c r="J1975" t="s">
        <v>110</v>
      </c>
      <c r="K1975">
        <v>20</v>
      </c>
      <c r="L1975" s="1">
        <v>619</v>
      </c>
      <c r="M1975" t="s">
        <v>53</v>
      </c>
      <c r="N1975" t="s">
        <v>54</v>
      </c>
      <c r="O1975" t="s">
        <v>119</v>
      </c>
      <c r="P1975">
        <v>17</v>
      </c>
      <c r="Q1975">
        <v>18</v>
      </c>
      <c r="R1975">
        <v>8</v>
      </c>
      <c r="S1975">
        <v>3</v>
      </c>
      <c r="T1975">
        <v>3.9</v>
      </c>
      <c r="U1975">
        <v>0</v>
      </c>
      <c r="V1975">
        <v>10</v>
      </c>
      <c r="W1975" s="1">
        <v>4031</v>
      </c>
      <c r="X1975" s="1">
        <v>1165</v>
      </c>
      <c r="Y1975" s="1">
        <v>4070.5</v>
      </c>
      <c r="Z1975" t="s">
        <v>47</v>
      </c>
      <c r="AA1975" t="s">
        <v>71</v>
      </c>
      <c r="AB1975" s="1">
        <v>0</v>
      </c>
      <c r="AC1975">
        <v>0</v>
      </c>
      <c r="AD1975">
        <v>1</v>
      </c>
      <c r="AE1975">
        <v>0</v>
      </c>
      <c r="AF1975">
        <v>0</v>
      </c>
      <c r="AG1975" t="s">
        <v>87</v>
      </c>
      <c r="AH1975">
        <f>IF(OR(Cleaned_Data_Table[[#This Row],[Appointment Status]]="No Show", Cleaned_Data_Table[[#This Row],[Appointment Status]]="Cancelled"), 1, 0)</f>
        <v>0</v>
      </c>
      <c r="AI1975" t="str">
        <f>IF(Cleaned_Data_Table[[#This Row],[Emergency Case]]=1, "Emergency Care", "Standard Care")</f>
        <v>Standard Care</v>
      </c>
    </row>
    <row r="1976" spans="1:35">
      <c r="A1976" t="s">
        <v>2085</v>
      </c>
      <c r="B1976">
        <v>86</v>
      </c>
      <c r="C1976" t="s">
        <v>51</v>
      </c>
      <c r="D1976" t="s">
        <v>118</v>
      </c>
      <c r="E1976">
        <v>29</v>
      </c>
      <c r="F1976" t="s">
        <v>52</v>
      </c>
      <c r="G1976" t="s">
        <v>40</v>
      </c>
      <c r="H1976" t="s">
        <v>104</v>
      </c>
      <c r="I1976" t="s">
        <v>105</v>
      </c>
      <c r="J1976" t="s">
        <v>90</v>
      </c>
      <c r="K1976">
        <v>28</v>
      </c>
      <c r="L1976" s="1">
        <v>822</v>
      </c>
      <c r="M1976" t="s">
        <v>53</v>
      </c>
      <c r="N1976" t="s">
        <v>54</v>
      </c>
      <c r="O1976" t="s">
        <v>75</v>
      </c>
      <c r="P1976">
        <v>6</v>
      </c>
      <c r="Q1976">
        <v>10</v>
      </c>
      <c r="R1976">
        <v>6</v>
      </c>
      <c r="S1976">
        <v>2</v>
      </c>
      <c r="T1976">
        <v>3.1</v>
      </c>
      <c r="U1976">
        <v>0</v>
      </c>
      <c r="V1976">
        <v>10</v>
      </c>
      <c r="W1976" s="1">
        <v>11368</v>
      </c>
      <c r="X1976" s="1">
        <v>13948</v>
      </c>
      <c r="Y1976" s="1">
        <v>18296.599999999999</v>
      </c>
      <c r="Z1976" t="s">
        <v>47</v>
      </c>
      <c r="AA1976" t="s">
        <v>71</v>
      </c>
      <c r="AB1976" s="1">
        <v>0</v>
      </c>
      <c r="AC1976">
        <v>0</v>
      </c>
      <c r="AD1976">
        <v>0</v>
      </c>
      <c r="AE1976">
        <v>0</v>
      </c>
      <c r="AF1976">
        <v>0</v>
      </c>
      <c r="AG1976" t="s">
        <v>87</v>
      </c>
      <c r="AH1976">
        <f>IF(OR(Cleaned_Data_Table[[#This Row],[Appointment Status]]="No Show", Cleaned_Data_Table[[#This Row],[Appointment Status]]="Cancelled"), 1, 0)</f>
        <v>0</v>
      </c>
      <c r="AI1976" t="str">
        <f>IF(Cleaned_Data_Table[[#This Row],[Emergency Case]]=1, "Emergency Care", "Standard Care")</f>
        <v>Standard Care</v>
      </c>
    </row>
    <row r="1977" spans="1:35">
      <c r="A1977" t="s">
        <v>2086</v>
      </c>
      <c r="B1977">
        <v>75</v>
      </c>
      <c r="C1977" t="s">
        <v>37</v>
      </c>
      <c r="D1977" t="s">
        <v>93</v>
      </c>
      <c r="E1977">
        <v>22.2</v>
      </c>
      <c r="F1977" t="s">
        <v>39</v>
      </c>
      <c r="G1977" t="s">
        <v>40</v>
      </c>
      <c r="H1977" t="s">
        <v>108</v>
      </c>
      <c r="I1977" t="s">
        <v>109</v>
      </c>
      <c r="J1977" t="s">
        <v>110</v>
      </c>
      <c r="K1977">
        <v>5</v>
      </c>
      <c r="L1977" s="1">
        <v>394</v>
      </c>
      <c r="M1977" t="s">
        <v>53</v>
      </c>
      <c r="N1977" t="s">
        <v>62</v>
      </c>
      <c r="O1977" t="s">
        <v>70</v>
      </c>
      <c r="P1977">
        <v>20</v>
      </c>
      <c r="Q1977">
        <v>17</v>
      </c>
      <c r="R1977">
        <v>12</v>
      </c>
      <c r="S1977">
        <v>3</v>
      </c>
      <c r="T1977">
        <v>4.3</v>
      </c>
      <c r="U1977">
        <v>0</v>
      </c>
      <c r="V1977">
        <v>10</v>
      </c>
      <c r="W1977" s="1">
        <v>4602</v>
      </c>
      <c r="X1977" s="1">
        <v>1515</v>
      </c>
      <c r="Y1977" s="1">
        <v>4557.7</v>
      </c>
      <c r="Z1977" t="s">
        <v>47</v>
      </c>
      <c r="AA1977" t="s">
        <v>71</v>
      </c>
      <c r="AB1977" s="1">
        <v>0</v>
      </c>
      <c r="AC1977">
        <v>0</v>
      </c>
      <c r="AD1977">
        <v>1</v>
      </c>
      <c r="AE1977">
        <v>0</v>
      </c>
      <c r="AF1977">
        <v>0</v>
      </c>
      <c r="AG1977" t="s">
        <v>87</v>
      </c>
      <c r="AH1977">
        <f>IF(OR(Cleaned_Data_Table[[#This Row],[Appointment Status]]="No Show", Cleaned_Data_Table[[#This Row],[Appointment Status]]="Cancelled"), 1, 0)</f>
        <v>0</v>
      </c>
      <c r="AI1977" t="str">
        <f>IF(Cleaned_Data_Table[[#This Row],[Emergency Case]]=1, "Emergency Care", "Standard Care")</f>
        <v>Standard Care</v>
      </c>
    </row>
    <row r="1978" spans="1:35">
      <c r="A1978" t="s">
        <v>2087</v>
      </c>
      <c r="B1978">
        <v>24</v>
      </c>
      <c r="C1978" t="s">
        <v>37</v>
      </c>
      <c r="D1978" t="s">
        <v>38</v>
      </c>
      <c r="E1978">
        <v>23.6</v>
      </c>
      <c r="F1978" t="s">
        <v>39</v>
      </c>
      <c r="G1978" t="s">
        <v>40</v>
      </c>
      <c r="H1978" t="s">
        <v>104</v>
      </c>
      <c r="I1978" t="s">
        <v>105</v>
      </c>
      <c r="J1978" t="s">
        <v>110</v>
      </c>
      <c r="K1978">
        <v>28</v>
      </c>
      <c r="L1978" s="1">
        <v>896</v>
      </c>
      <c r="M1978" t="s">
        <v>44</v>
      </c>
      <c r="N1978" t="s">
        <v>69</v>
      </c>
      <c r="O1978" t="s">
        <v>63</v>
      </c>
      <c r="P1978">
        <v>13</v>
      </c>
      <c r="Q1978">
        <v>26</v>
      </c>
      <c r="R1978">
        <v>1</v>
      </c>
      <c r="S1978">
        <v>0</v>
      </c>
      <c r="T1978">
        <v>3.5</v>
      </c>
      <c r="U1978">
        <v>0</v>
      </c>
      <c r="V1978">
        <v>10</v>
      </c>
      <c r="W1978" s="1">
        <v>1545</v>
      </c>
      <c r="X1978" s="1">
        <v>1649</v>
      </c>
      <c r="Y1978" s="1">
        <v>4090</v>
      </c>
      <c r="Z1978" t="s">
        <v>47</v>
      </c>
      <c r="AA1978" t="s">
        <v>57</v>
      </c>
      <c r="AB1978" s="1">
        <v>0</v>
      </c>
      <c r="AC1978">
        <v>0</v>
      </c>
      <c r="AD1978">
        <v>0</v>
      </c>
      <c r="AE1978">
        <v>0</v>
      </c>
      <c r="AF1978">
        <v>0</v>
      </c>
      <c r="AG1978" t="s">
        <v>87</v>
      </c>
      <c r="AH1978">
        <f>IF(OR(Cleaned_Data_Table[[#This Row],[Appointment Status]]="No Show", Cleaned_Data_Table[[#This Row],[Appointment Status]]="Cancelled"), 1, 0)</f>
        <v>0</v>
      </c>
      <c r="AI1978" t="str">
        <f>IF(Cleaned_Data_Table[[#This Row],[Emergency Case]]=1, "Emergency Care", "Standard Care")</f>
        <v>Standard Care</v>
      </c>
    </row>
    <row r="1979" spans="1:35">
      <c r="A1979" t="s">
        <v>2088</v>
      </c>
      <c r="B1979">
        <v>47</v>
      </c>
      <c r="C1979" t="s">
        <v>51</v>
      </c>
      <c r="D1979" t="s">
        <v>100</v>
      </c>
      <c r="E1979">
        <v>18.600000000000001</v>
      </c>
      <c r="F1979" t="s">
        <v>52</v>
      </c>
      <c r="G1979" t="s">
        <v>40</v>
      </c>
      <c r="H1979" t="s">
        <v>73</v>
      </c>
      <c r="I1979" t="s">
        <v>74</v>
      </c>
      <c r="J1979" t="s">
        <v>110</v>
      </c>
      <c r="K1979">
        <v>22</v>
      </c>
      <c r="L1979" s="1">
        <v>666</v>
      </c>
      <c r="M1979" t="s">
        <v>53</v>
      </c>
      <c r="N1979" t="s">
        <v>124</v>
      </c>
      <c r="O1979" t="s">
        <v>63</v>
      </c>
      <c r="P1979">
        <v>7</v>
      </c>
      <c r="Q1979">
        <v>32</v>
      </c>
      <c r="R1979">
        <v>3</v>
      </c>
      <c r="S1979">
        <v>0</v>
      </c>
      <c r="T1979">
        <v>4.5999999999999996</v>
      </c>
      <c r="U1979">
        <v>0</v>
      </c>
      <c r="V1979">
        <v>10</v>
      </c>
      <c r="W1979" s="1">
        <v>3874</v>
      </c>
      <c r="X1979" s="1">
        <v>2522</v>
      </c>
      <c r="Y1979" s="1">
        <v>4943.3999999999996</v>
      </c>
      <c r="Z1979" t="s">
        <v>47</v>
      </c>
      <c r="AA1979" t="s">
        <v>48</v>
      </c>
      <c r="AB1979" s="1">
        <v>0</v>
      </c>
      <c r="AC1979">
        <v>1</v>
      </c>
      <c r="AD1979">
        <v>0</v>
      </c>
      <c r="AE1979">
        <v>1</v>
      </c>
      <c r="AF1979">
        <v>0</v>
      </c>
      <c r="AG1979" t="s">
        <v>87</v>
      </c>
      <c r="AH1979">
        <f>IF(OR(Cleaned_Data_Table[[#This Row],[Appointment Status]]="No Show", Cleaned_Data_Table[[#This Row],[Appointment Status]]="Cancelled"), 1, 0)</f>
        <v>0</v>
      </c>
      <c r="AI1979" t="str">
        <f>IF(Cleaned_Data_Table[[#This Row],[Emergency Case]]=1, "Emergency Care", "Standard Care")</f>
        <v>Standard Care</v>
      </c>
    </row>
    <row r="1980" spans="1:35">
      <c r="A1980" t="s">
        <v>2089</v>
      </c>
      <c r="B1980">
        <v>78</v>
      </c>
      <c r="C1980" t="s">
        <v>51</v>
      </c>
      <c r="D1980" t="s">
        <v>65</v>
      </c>
      <c r="E1980">
        <v>26.4</v>
      </c>
      <c r="F1980" t="s">
        <v>89</v>
      </c>
      <c r="G1980" t="s">
        <v>40</v>
      </c>
      <c r="H1980" t="s">
        <v>104</v>
      </c>
      <c r="I1980" t="s">
        <v>105</v>
      </c>
      <c r="J1980" t="s">
        <v>90</v>
      </c>
      <c r="K1980">
        <v>18</v>
      </c>
      <c r="L1980" s="1">
        <v>622</v>
      </c>
      <c r="M1980" t="s">
        <v>44</v>
      </c>
      <c r="N1980" t="s">
        <v>62</v>
      </c>
      <c r="O1980" t="s">
        <v>82</v>
      </c>
      <c r="P1980">
        <v>27</v>
      </c>
      <c r="Q1980">
        <v>2</v>
      </c>
      <c r="R1980">
        <v>3</v>
      </c>
      <c r="S1980">
        <v>1</v>
      </c>
      <c r="T1980">
        <v>4.9000000000000004</v>
      </c>
      <c r="U1980">
        <v>0</v>
      </c>
      <c r="V1980">
        <v>10</v>
      </c>
      <c r="W1980" s="1">
        <v>19573</v>
      </c>
      <c r="X1980" s="1">
        <v>13390</v>
      </c>
      <c r="Y1980" s="1">
        <v>33585</v>
      </c>
      <c r="Z1980" t="s">
        <v>47</v>
      </c>
      <c r="AA1980" t="s">
        <v>71</v>
      </c>
      <c r="AB1980" s="1">
        <v>0</v>
      </c>
      <c r="AC1980">
        <v>0</v>
      </c>
      <c r="AD1980">
        <v>1</v>
      </c>
      <c r="AE1980">
        <v>0</v>
      </c>
      <c r="AF1980">
        <v>0</v>
      </c>
      <c r="AG1980" t="s">
        <v>91</v>
      </c>
      <c r="AH1980">
        <f>IF(OR(Cleaned_Data_Table[[#This Row],[Appointment Status]]="No Show", Cleaned_Data_Table[[#This Row],[Appointment Status]]="Cancelled"), 1, 0)</f>
        <v>0</v>
      </c>
      <c r="AI1980" t="str">
        <f>IF(Cleaned_Data_Table[[#This Row],[Emergency Case]]=1, "Emergency Care", "Standard Care")</f>
        <v>Standard Care</v>
      </c>
    </row>
    <row r="1981" spans="1:35">
      <c r="A1981" t="s">
        <v>2090</v>
      </c>
      <c r="B1981">
        <v>34</v>
      </c>
      <c r="C1981" t="s">
        <v>37</v>
      </c>
      <c r="D1981" t="s">
        <v>118</v>
      </c>
      <c r="E1981">
        <v>24</v>
      </c>
      <c r="F1981" t="s">
        <v>103</v>
      </c>
      <c r="G1981" t="s">
        <v>85</v>
      </c>
      <c r="H1981" t="s">
        <v>129</v>
      </c>
      <c r="I1981" t="s">
        <v>130</v>
      </c>
      <c r="J1981" t="s">
        <v>43</v>
      </c>
      <c r="K1981">
        <v>12</v>
      </c>
      <c r="L1981" s="1">
        <v>445</v>
      </c>
      <c r="M1981" t="s">
        <v>53</v>
      </c>
      <c r="N1981" t="s">
        <v>81</v>
      </c>
      <c r="O1981" t="s">
        <v>55</v>
      </c>
      <c r="P1981">
        <v>0</v>
      </c>
      <c r="Q1981">
        <v>48</v>
      </c>
      <c r="R1981">
        <v>14</v>
      </c>
      <c r="S1981">
        <v>3</v>
      </c>
      <c r="T1981">
        <v>3.4</v>
      </c>
      <c r="U1981">
        <v>1</v>
      </c>
      <c r="V1981">
        <v>8.5</v>
      </c>
      <c r="W1981" s="1">
        <v>313</v>
      </c>
      <c r="X1981" s="1">
        <v>700</v>
      </c>
      <c r="Y1981" s="1">
        <v>1020.6</v>
      </c>
      <c r="Z1981" t="s">
        <v>47</v>
      </c>
      <c r="AA1981" t="s">
        <v>57</v>
      </c>
      <c r="AB1981" s="1">
        <v>0</v>
      </c>
      <c r="AC1981">
        <v>1</v>
      </c>
      <c r="AD1981">
        <v>0</v>
      </c>
      <c r="AE1981">
        <v>0</v>
      </c>
      <c r="AF1981">
        <v>0</v>
      </c>
      <c r="AG1981" t="s">
        <v>87</v>
      </c>
      <c r="AH1981">
        <f>IF(OR(Cleaned_Data_Table[[#This Row],[Appointment Status]]="No Show", Cleaned_Data_Table[[#This Row],[Appointment Status]]="Cancelled"), 1, 0)</f>
        <v>0</v>
      </c>
      <c r="AI1981" t="str">
        <f>IF(Cleaned_Data_Table[[#This Row],[Emergency Case]]=1, "Emergency Care", "Standard Care")</f>
        <v>Emergency Care</v>
      </c>
    </row>
    <row r="1982" spans="1:35">
      <c r="A1982" t="s">
        <v>2091</v>
      </c>
      <c r="B1982">
        <v>63</v>
      </c>
      <c r="C1982" t="s">
        <v>51</v>
      </c>
      <c r="D1982" t="s">
        <v>65</v>
      </c>
      <c r="E1982">
        <v>25.7</v>
      </c>
      <c r="F1982" t="s">
        <v>89</v>
      </c>
      <c r="G1982" t="s">
        <v>40</v>
      </c>
      <c r="H1982" t="s">
        <v>67</v>
      </c>
      <c r="I1982" t="s">
        <v>68</v>
      </c>
      <c r="J1982" t="s">
        <v>90</v>
      </c>
      <c r="K1982">
        <v>29</v>
      </c>
      <c r="L1982" s="1">
        <v>908</v>
      </c>
      <c r="M1982" t="s">
        <v>53</v>
      </c>
      <c r="N1982" t="s">
        <v>69</v>
      </c>
      <c r="O1982" t="s">
        <v>101</v>
      </c>
      <c r="P1982">
        <v>27</v>
      </c>
      <c r="Q1982">
        <v>15</v>
      </c>
      <c r="R1982">
        <v>8</v>
      </c>
      <c r="S1982">
        <v>2</v>
      </c>
      <c r="T1982">
        <v>4.5</v>
      </c>
      <c r="U1982">
        <v>0</v>
      </c>
      <c r="V1982">
        <v>10</v>
      </c>
      <c r="W1982" s="1">
        <v>19026</v>
      </c>
      <c r="X1982" s="1">
        <v>10632</v>
      </c>
      <c r="Y1982" s="1">
        <v>21396.2</v>
      </c>
      <c r="Z1982" t="s">
        <v>47</v>
      </c>
      <c r="AA1982" t="s">
        <v>76</v>
      </c>
      <c r="AB1982" s="1">
        <v>0</v>
      </c>
      <c r="AC1982">
        <v>0</v>
      </c>
      <c r="AD1982">
        <v>1</v>
      </c>
      <c r="AE1982">
        <v>0</v>
      </c>
      <c r="AF1982">
        <v>0</v>
      </c>
      <c r="AG1982" t="s">
        <v>91</v>
      </c>
      <c r="AH1982">
        <f>IF(OR(Cleaned_Data_Table[[#This Row],[Appointment Status]]="No Show", Cleaned_Data_Table[[#This Row],[Appointment Status]]="Cancelled"), 1, 0)</f>
        <v>0</v>
      </c>
      <c r="AI1982" t="str">
        <f>IF(Cleaned_Data_Table[[#This Row],[Emergency Case]]=1, "Emergency Care", "Standard Care")</f>
        <v>Standard Care</v>
      </c>
    </row>
    <row r="1983" spans="1:35">
      <c r="A1983" t="s">
        <v>2092</v>
      </c>
      <c r="B1983">
        <v>12</v>
      </c>
      <c r="C1983" t="s">
        <v>37</v>
      </c>
      <c r="D1983" t="s">
        <v>78</v>
      </c>
      <c r="E1983">
        <v>20.2</v>
      </c>
      <c r="F1983" t="s">
        <v>52</v>
      </c>
      <c r="G1983" t="s">
        <v>40</v>
      </c>
      <c r="H1983" t="s">
        <v>129</v>
      </c>
      <c r="I1983" t="s">
        <v>130</v>
      </c>
      <c r="J1983" t="s">
        <v>43</v>
      </c>
      <c r="K1983">
        <v>2</v>
      </c>
      <c r="L1983" s="1">
        <v>346</v>
      </c>
      <c r="M1983" t="s">
        <v>53</v>
      </c>
      <c r="N1983" t="s">
        <v>45</v>
      </c>
      <c r="O1983" t="s">
        <v>70</v>
      </c>
      <c r="P1983">
        <v>21</v>
      </c>
      <c r="Q1983">
        <v>33</v>
      </c>
      <c r="R1983">
        <v>4</v>
      </c>
      <c r="S1983">
        <v>0</v>
      </c>
      <c r="T1983">
        <v>3.9</v>
      </c>
      <c r="U1983">
        <v>0</v>
      </c>
      <c r="V1983">
        <v>9.8000000000000007</v>
      </c>
      <c r="W1983" s="1">
        <v>606</v>
      </c>
      <c r="X1983" s="1">
        <v>763</v>
      </c>
      <c r="Y1983" s="1">
        <v>1200.5</v>
      </c>
      <c r="Z1983" t="s">
        <v>47</v>
      </c>
      <c r="AA1983" t="s">
        <v>112</v>
      </c>
      <c r="AB1983" s="1">
        <v>0</v>
      </c>
      <c r="AC1983">
        <v>1</v>
      </c>
      <c r="AD1983">
        <v>1</v>
      </c>
      <c r="AE1983">
        <v>0</v>
      </c>
      <c r="AF1983">
        <v>0</v>
      </c>
      <c r="AG1983" t="s">
        <v>49</v>
      </c>
      <c r="AH1983">
        <f>IF(OR(Cleaned_Data_Table[[#This Row],[Appointment Status]]="No Show", Cleaned_Data_Table[[#This Row],[Appointment Status]]="Cancelled"), 1, 0)</f>
        <v>0</v>
      </c>
      <c r="AI1983" t="str">
        <f>IF(Cleaned_Data_Table[[#This Row],[Emergency Case]]=1, "Emergency Care", "Standard Care")</f>
        <v>Standard Care</v>
      </c>
    </row>
    <row r="1984" spans="1:35">
      <c r="A1984" t="s">
        <v>2093</v>
      </c>
      <c r="B1984">
        <v>5</v>
      </c>
      <c r="C1984" t="s">
        <v>51</v>
      </c>
      <c r="D1984" t="s">
        <v>114</v>
      </c>
      <c r="E1984">
        <v>18.3</v>
      </c>
      <c r="F1984" t="s">
        <v>52</v>
      </c>
      <c r="G1984" t="s">
        <v>40</v>
      </c>
      <c r="H1984" t="s">
        <v>73</v>
      </c>
      <c r="I1984" t="s">
        <v>74</v>
      </c>
      <c r="J1984" t="s">
        <v>43</v>
      </c>
      <c r="K1984">
        <v>2</v>
      </c>
      <c r="L1984" s="1">
        <v>268</v>
      </c>
      <c r="M1984" t="s">
        <v>53</v>
      </c>
      <c r="N1984" t="s">
        <v>69</v>
      </c>
      <c r="O1984" t="s">
        <v>119</v>
      </c>
      <c r="P1984">
        <v>29</v>
      </c>
      <c r="Q1984">
        <v>55</v>
      </c>
      <c r="R1984">
        <v>0</v>
      </c>
      <c r="S1984">
        <v>0</v>
      </c>
      <c r="T1984">
        <v>4.4000000000000004</v>
      </c>
      <c r="U1984">
        <v>0</v>
      </c>
      <c r="V1984">
        <v>8.5</v>
      </c>
      <c r="W1984" s="1">
        <v>526</v>
      </c>
      <c r="X1984" s="1">
        <v>756</v>
      </c>
      <c r="Y1984" s="1">
        <v>1085</v>
      </c>
      <c r="Z1984" t="s">
        <v>125</v>
      </c>
      <c r="AA1984" t="s">
        <v>112</v>
      </c>
      <c r="AB1984" s="1">
        <v>0</v>
      </c>
      <c r="AC1984">
        <v>1</v>
      </c>
      <c r="AD1984">
        <v>1</v>
      </c>
      <c r="AE1984">
        <v>0</v>
      </c>
      <c r="AF1984">
        <v>0</v>
      </c>
      <c r="AG1984" t="s">
        <v>49</v>
      </c>
      <c r="AH1984">
        <f>IF(OR(Cleaned_Data_Table[[#This Row],[Appointment Status]]="No Show", Cleaned_Data_Table[[#This Row],[Appointment Status]]="Cancelled"), 1, 0)</f>
        <v>1</v>
      </c>
      <c r="AI1984" t="str">
        <f>IF(Cleaned_Data_Table[[#This Row],[Emergency Case]]=1, "Emergency Care", "Standard Care")</f>
        <v>Standard Care</v>
      </c>
    </row>
    <row r="1985" spans="1:35">
      <c r="A1985" t="s">
        <v>2094</v>
      </c>
      <c r="B1985">
        <v>33</v>
      </c>
      <c r="C1985" t="s">
        <v>51</v>
      </c>
      <c r="D1985" t="s">
        <v>118</v>
      </c>
      <c r="E1985">
        <v>34.5</v>
      </c>
      <c r="F1985" t="s">
        <v>52</v>
      </c>
      <c r="G1985" t="s">
        <v>85</v>
      </c>
      <c r="H1985" t="s">
        <v>108</v>
      </c>
      <c r="I1985" t="s">
        <v>109</v>
      </c>
      <c r="J1985" t="s">
        <v>90</v>
      </c>
      <c r="K1985">
        <v>27</v>
      </c>
      <c r="L1985" s="1">
        <v>875</v>
      </c>
      <c r="M1985" t="s">
        <v>44</v>
      </c>
      <c r="N1985" t="s">
        <v>62</v>
      </c>
      <c r="O1985" t="s">
        <v>55</v>
      </c>
      <c r="P1985">
        <v>0</v>
      </c>
      <c r="Q1985">
        <v>8</v>
      </c>
      <c r="R1985">
        <v>7</v>
      </c>
      <c r="S1985">
        <v>1</v>
      </c>
      <c r="T1985">
        <v>3.6</v>
      </c>
      <c r="U1985">
        <v>1</v>
      </c>
      <c r="V1985">
        <v>10</v>
      </c>
      <c r="W1985" s="1">
        <v>16614</v>
      </c>
      <c r="X1985" s="1">
        <v>13851</v>
      </c>
      <c r="Y1985" s="1">
        <v>31340</v>
      </c>
      <c r="Z1985" t="s">
        <v>47</v>
      </c>
      <c r="AA1985" t="s">
        <v>57</v>
      </c>
      <c r="AB1985" s="1">
        <v>0</v>
      </c>
      <c r="AC1985">
        <v>0</v>
      </c>
      <c r="AD1985">
        <v>0</v>
      </c>
      <c r="AE1985">
        <v>0</v>
      </c>
      <c r="AF1985">
        <v>0</v>
      </c>
      <c r="AG1985" t="s">
        <v>131</v>
      </c>
      <c r="AH1985">
        <f>IF(OR(Cleaned_Data_Table[[#This Row],[Appointment Status]]="No Show", Cleaned_Data_Table[[#This Row],[Appointment Status]]="Cancelled"), 1, 0)</f>
        <v>0</v>
      </c>
      <c r="AI1985" t="str">
        <f>IF(Cleaned_Data_Table[[#This Row],[Emergency Case]]=1, "Emergency Care", "Standard Care")</f>
        <v>Emergency Care</v>
      </c>
    </row>
    <row r="1986" spans="1:35">
      <c r="A1986" t="s">
        <v>2095</v>
      </c>
      <c r="B1986">
        <v>20</v>
      </c>
      <c r="C1986" t="s">
        <v>51</v>
      </c>
      <c r="D1986" t="s">
        <v>100</v>
      </c>
      <c r="E1986">
        <v>23.8</v>
      </c>
      <c r="F1986" t="s">
        <v>52</v>
      </c>
      <c r="G1986" t="s">
        <v>40</v>
      </c>
      <c r="H1986" t="s">
        <v>41</v>
      </c>
      <c r="I1986" t="s">
        <v>42</v>
      </c>
      <c r="J1986" t="s">
        <v>43</v>
      </c>
      <c r="K1986">
        <v>18</v>
      </c>
      <c r="L1986" s="1">
        <v>562</v>
      </c>
      <c r="M1986" t="s">
        <v>44</v>
      </c>
      <c r="N1986" t="s">
        <v>45</v>
      </c>
      <c r="O1986" t="s">
        <v>70</v>
      </c>
      <c r="P1986">
        <v>10</v>
      </c>
      <c r="Q1986">
        <v>58</v>
      </c>
      <c r="R1986">
        <v>12</v>
      </c>
      <c r="S1986">
        <v>3</v>
      </c>
      <c r="T1986">
        <v>4.8</v>
      </c>
      <c r="U1986">
        <v>0</v>
      </c>
      <c r="V1986">
        <v>8.5</v>
      </c>
      <c r="W1986" s="1">
        <v>393</v>
      </c>
      <c r="X1986" s="1">
        <v>7</v>
      </c>
      <c r="Y1986" s="1">
        <v>962</v>
      </c>
      <c r="Z1986" t="s">
        <v>125</v>
      </c>
      <c r="AA1986" t="s">
        <v>57</v>
      </c>
      <c r="AB1986" s="1">
        <v>0</v>
      </c>
      <c r="AC1986">
        <v>1</v>
      </c>
      <c r="AD1986">
        <v>0</v>
      </c>
      <c r="AE1986">
        <v>0</v>
      </c>
      <c r="AF1986">
        <v>0</v>
      </c>
      <c r="AG1986" t="s">
        <v>49</v>
      </c>
      <c r="AH1986">
        <f>IF(OR(Cleaned_Data_Table[[#This Row],[Appointment Status]]="No Show", Cleaned_Data_Table[[#This Row],[Appointment Status]]="Cancelled"), 1, 0)</f>
        <v>1</v>
      </c>
      <c r="AI1986" t="str">
        <f>IF(Cleaned_Data_Table[[#This Row],[Emergency Case]]=1, "Emergency Care", "Standard Care")</f>
        <v>Standard Care</v>
      </c>
    </row>
    <row r="1987" spans="1:35">
      <c r="A1987" t="s">
        <v>2096</v>
      </c>
      <c r="B1987">
        <v>54</v>
      </c>
      <c r="C1987" t="s">
        <v>37</v>
      </c>
      <c r="D1987" t="s">
        <v>114</v>
      </c>
      <c r="E1987">
        <v>28.7</v>
      </c>
      <c r="F1987" t="s">
        <v>97</v>
      </c>
      <c r="G1987" t="s">
        <v>66</v>
      </c>
      <c r="H1987" t="s">
        <v>129</v>
      </c>
      <c r="I1987" t="s">
        <v>130</v>
      </c>
      <c r="J1987" t="s">
        <v>110</v>
      </c>
      <c r="K1987">
        <v>6</v>
      </c>
      <c r="L1987" s="1">
        <v>348</v>
      </c>
      <c r="M1987" t="s">
        <v>53</v>
      </c>
      <c r="N1987" t="s">
        <v>54</v>
      </c>
      <c r="O1987" t="s">
        <v>63</v>
      </c>
      <c r="P1987">
        <v>19</v>
      </c>
      <c r="Q1987">
        <v>16</v>
      </c>
      <c r="R1987">
        <v>9</v>
      </c>
      <c r="S1987">
        <v>4</v>
      </c>
      <c r="T1987">
        <v>4.4000000000000004</v>
      </c>
      <c r="U1987">
        <v>0</v>
      </c>
      <c r="V1987">
        <v>10</v>
      </c>
      <c r="W1987" s="1">
        <v>4648</v>
      </c>
      <c r="X1987" s="1">
        <v>1321</v>
      </c>
      <c r="Y1987" s="1">
        <v>4421.8999999999996</v>
      </c>
      <c r="Z1987" t="s">
        <v>47</v>
      </c>
      <c r="AA1987" t="s">
        <v>48</v>
      </c>
      <c r="AB1987" s="1">
        <v>0</v>
      </c>
      <c r="AC1987">
        <v>0</v>
      </c>
      <c r="AD1987">
        <v>1</v>
      </c>
      <c r="AE1987">
        <v>0</v>
      </c>
      <c r="AF1987">
        <v>0</v>
      </c>
      <c r="AG1987" t="s">
        <v>87</v>
      </c>
      <c r="AH1987">
        <f>IF(OR(Cleaned_Data_Table[[#This Row],[Appointment Status]]="No Show", Cleaned_Data_Table[[#This Row],[Appointment Status]]="Cancelled"), 1, 0)</f>
        <v>0</v>
      </c>
      <c r="AI1987" t="str">
        <f>IF(Cleaned_Data_Table[[#This Row],[Emergency Case]]=1, "Emergency Care", "Standard Care")</f>
        <v>Standard Care</v>
      </c>
    </row>
    <row r="1988" spans="1:35">
      <c r="A1988" t="s">
        <v>2097</v>
      </c>
      <c r="B1988">
        <v>50</v>
      </c>
      <c r="C1988" t="s">
        <v>37</v>
      </c>
      <c r="D1988" t="s">
        <v>100</v>
      </c>
      <c r="E1988">
        <v>22.2</v>
      </c>
      <c r="F1988" t="s">
        <v>39</v>
      </c>
      <c r="G1988" t="s">
        <v>66</v>
      </c>
      <c r="H1988" t="s">
        <v>79</v>
      </c>
      <c r="I1988" t="s">
        <v>80</v>
      </c>
      <c r="J1988" t="s">
        <v>110</v>
      </c>
      <c r="K1988">
        <v>15</v>
      </c>
      <c r="L1988" s="1">
        <v>519</v>
      </c>
      <c r="M1988" t="s">
        <v>53</v>
      </c>
      <c r="N1988" t="s">
        <v>69</v>
      </c>
      <c r="O1988" t="s">
        <v>75</v>
      </c>
      <c r="P1988">
        <v>28</v>
      </c>
      <c r="Q1988">
        <v>12</v>
      </c>
      <c r="R1988">
        <v>8</v>
      </c>
      <c r="S1988">
        <v>1</v>
      </c>
      <c r="T1988">
        <v>3.5</v>
      </c>
      <c r="U1988">
        <v>0</v>
      </c>
      <c r="V1988">
        <v>10</v>
      </c>
      <c r="W1988" s="1">
        <v>4441</v>
      </c>
      <c r="X1988" s="1">
        <v>3350</v>
      </c>
      <c r="Y1988" s="1">
        <v>5817</v>
      </c>
      <c r="Z1988" t="s">
        <v>56</v>
      </c>
      <c r="AA1988" t="s">
        <v>48</v>
      </c>
      <c r="AB1988" s="1">
        <v>8310</v>
      </c>
      <c r="AC1988">
        <v>0</v>
      </c>
      <c r="AD1988">
        <v>1</v>
      </c>
      <c r="AE1988">
        <v>0</v>
      </c>
      <c r="AF1988">
        <v>0</v>
      </c>
      <c r="AG1988" t="s">
        <v>87</v>
      </c>
      <c r="AH1988">
        <f>IF(OR(Cleaned_Data_Table[[#This Row],[Appointment Status]]="No Show", Cleaned_Data_Table[[#This Row],[Appointment Status]]="Cancelled"), 1, 0)</f>
        <v>1</v>
      </c>
      <c r="AI1988" t="str">
        <f>IF(Cleaned_Data_Table[[#This Row],[Emergency Case]]=1, "Emergency Care", "Standard Care")</f>
        <v>Standard Care</v>
      </c>
    </row>
    <row r="1989" spans="1:35">
      <c r="A1989" t="s">
        <v>2098</v>
      </c>
      <c r="B1989">
        <v>29</v>
      </c>
      <c r="C1989" t="s">
        <v>51</v>
      </c>
      <c r="D1989" t="s">
        <v>114</v>
      </c>
      <c r="E1989">
        <v>25.8</v>
      </c>
      <c r="F1989" t="s">
        <v>52</v>
      </c>
      <c r="G1989" t="s">
        <v>66</v>
      </c>
      <c r="H1989" t="s">
        <v>67</v>
      </c>
      <c r="I1989" t="s">
        <v>68</v>
      </c>
      <c r="J1989" t="s">
        <v>43</v>
      </c>
      <c r="K1989">
        <v>27</v>
      </c>
      <c r="L1989" s="1">
        <v>797</v>
      </c>
      <c r="M1989" t="s">
        <v>44</v>
      </c>
      <c r="N1989" t="s">
        <v>69</v>
      </c>
      <c r="O1989" t="s">
        <v>70</v>
      </c>
      <c r="P1989">
        <v>18</v>
      </c>
      <c r="Q1989">
        <v>29</v>
      </c>
      <c r="R1989">
        <v>14</v>
      </c>
      <c r="S1989">
        <v>6</v>
      </c>
      <c r="T1989">
        <v>4.3</v>
      </c>
      <c r="U1989">
        <v>0</v>
      </c>
      <c r="V1989">
        <v>10</v>
      </c>
      <c r="W1989" s="1">
        <v>430</v>
      </c>
      <c r="X1989" s="1">
        <v>882</v>
      </c>
      <c r="Y1989" s="1">
        <v>2109</v>
      </c>
      <c r="Z1989" t="s">
        <v>47</v>
      </c>
      <c r="AA1989" t="s">
        <v>57</v>
      </c>
      <c r="AB1989" s="1">
        <v>0</v>
      </c>
      <c r="AC1989">
        <v>0</v>
      </c>
      <c r="AD1989">
        <v>1</v>
      </c>
      <c r="AE1989">
        <v>0</v>
      </c>
      <c r="AF1989">
        <v>0</v>
      </c>
      <c r="AG1989" t="s">
        <v>49</v>
      </c>
      <c r="AH1989">
        <f>IF(OR(Cleaned_Data_Table[[#This Row],[Appointment Status]]="No Show", Cleaned_Data_Table[[#This Row],[Appointment Status]]="Cancelled"), 1, 0)</f>
        <v>0</v>
      </c>
      <c r="AI1989" t="str">
        <f>IF(Cleaned_Data_Table[[#This Row],[Emergency Case]]=1, "Emergency Care", "Standard Care")</f>
        <v>Standard Care</v>
      </c>
    </row>
    <row r="1990" spans="1:35">
      <c r="A1990" t="s">
        <v>2099</v>
      </c>
      <c r="B1990">
        <v>30</v>
      </c>
      <c r="C1990" t="s">
        <v>37</v>
      </c>
      <c r="D1990" t="s">
        <v>84</v>
      </c>
      <c r="E1990">
        <v>27.3</v>
      </c>
      <c r="F1990" t="s">
        <v>89</v>
      </c>
      <c r="G1990" t="s">
        <v>66</v>
      </c>
      <c r="H1990" t="s">
        <v>73</v>
      </c>
      <c r="I1990" t="s">
        <v>74</v>
      </c>
      <c r="J1990" t="s">
        <v>43</v>
      </c>
      <c r="K1990">
        <v>8</v>
      </c>
      <c r="L1990" s="1">
        <v>380</v>
      </c>
      <c r="M1990" t="s">
        <v>53</v>
      </c>
      <c r="N1990" t="s">
        <v>69</v>
      </c>
      <c r="O1990" t="s">
        <v>119</v>
      </c>
      <c r="P1990">
        <v>11</v>
      </c>
      <c r="Q1990">
        <v>30</v>
      </c>
      <c r="R1990">
        <v>5</v>
      </c>
      <c r="S1990">
        <v>0</v>
      </c>
      <c r="T1990">
        <v>3.3</v>
      </c>
      <c r="U1990">
        <v>0</v>
      </c>
      <c r="V1990">
        <v>9.6999999999999993</v>
      </c>
      <c r="W1990" s="1">
        <v>303</v>
      </c>
      <c r="X1990" s="1">
        <v>42</v>
      </c>
      <c r="Y1990" s="1">
        <v>507.5</v>
      </c>
      <c r="Z1990" t="s">
        <v>47</v>
      </c>
      <c r="AA1990" t="s">
        <v>57</v>
      </c>
      <c r="AB1990" s="1">
        <v>0</v>
      </c>
      <c r="AC1990">
        <v>0</v>
      </c>
      <c r="AD1990">
        <v>0</v>
      </c>
      <c r="AE1990">
        <v>0</v>
      </c>
      <c r="AF1990">
        <v>0</v>
      </c>
      <c r="AG1990" t="s">
        <v>49</v>
      </c>
      <c r="AH1990">
        <f>IF(OR(Cleaned_Data_Table[[#This Row],[Appointment Status]]="No Show", Cleaned_Data_Table[[#This Row],[Appointment Status]]="Cancelled"), 1, 0)</f>
        <v>0</v>
      </c>
      <c r="AI1990" t="str">
        <f>IF(Cleaned_Data_Table[[#This Row],[Emergency Case]]=1, "Emergency Care", "Standard Care")</f>
        <v>Standard Care</v>
      </c>
    </row>
    <row r="1991" spans="1:35">
      <c r="A1991" t="s">
        <v>2100</v>
      </c>
      <c r="B1991">
        <v>63</v>
      </c>
      <c r="C1991" t="s">
        <v>37</v>
      </c>
      <c r="D1991" t="s">
        <v>78</v>
      </c>
      <c r="E1991">
        <v>27.7</v>
      </c>
      <c r="F1991" t="s">
        <v>52</v>
      </c>
      <c r="G1991" t="s">
        <v>40</v>
      </c>
      <c r="H1991" t="s">
        <v>104</v>
      </c>
      <c r="I1991" t="s">
        <v>105</v>
      </c>
      <c r="J1991" t="s">
        <v>90</v>
      </c>
      <c r="K1991">
        <v>10</v>
      </c>
      <c r="L1991" s="1">
        <v>530</v>
      </c>
      <c r="M1991" t="s">
        <v>53</v>
      </c>
      <c r="N1991" t="s">
        <v>81</v>
      </c>
      <c r="O1991" t="s">
        <v>119</v>
      </c>
      <c r="P1991">
        <v>13</v>
      </c>
      <c r="Q1991">
        <v>13</v>
      </c>
      <c r="R1991">
        <v>13</v>
      </c>
      <c r="S1991">
        <v>2</v>
      </c>
      <c r="T1991">
        <v>3.6</v>
      </c>
      <c r="U1991">
        <v>0</v>
      </c>
      <c r="V1991">
        <v>10</v>
      </c>
      <c r="W1991" s="1">
        <v>9158</v>
      </c>
      <c r="X1991" s="1">
        <v>10834</v>
      </c>
      <c r="Y1991" s="1">
        <v>14365.4</v>
      </c>
      <c r="Z1991" t="s">
        <v>47</v>
      </c>
      <c r="AA1991" t="s">
        <v>76</v>
      </c>
      <c r="AB1991" s="1">
        <v>0</v>
      </c>
      <c r="AC1991">
        <v>0</v>
      </c>
      <c r="AD1991">
        <v>0</v>
      </c>
      <c r="AE1991">
        <v>0</v>
      </c>
      <c r="AF1991">
        <v>0</v>
      </c>
      <c r="AG1991" t="s">
        <v>87</v>
      </c>
      <c r="AH1991">
        <f>IF(OR(Cleaned_Data_Table[[#This Row],[Appointment Status]]="No Show", Cleaned_Data_Table[[#This Row],[Appointment Status]]="Cancelled"), 1, 0)</f>
        <v>0</v>
      </c>
      <c r="AI1991" t="str">
        <f>IF(Cleaned_Data_Table[[#This Row],[Emergency Case]]=1, "Emergency Care", "Standard Care")</f>
        <v>Standard Care</v>
      </c>
    </row>
    <row r="1992" spans="1:35">
      <c r="A1992" t="s">
        <v>2101</v>
      </c>
      <c r="B1992">
        <v>48</v>
      </c>
      <c r="C1992" t="s">
        <v>51</v>
      </c>
      <c r="D1992" t="s">
        <v>65</v>
      </c>
      <c r="E1992">
        <v>22.3</v>
      </c>
      <c r="F1992" t="s">
        <v>89</v>
      </c>
      <c r="G1992" t="s">
        <v>40</v>
      </c>
      <c r="H1992" t="s">
        <v>129</v>
      </c>
      <c r="I1992" t="s">
        <v>130</v>
      </c>
      <c r="J1992" t="s">
        <v>90</v>
      </c>
      <c r="K1992">
        <v>3</v>
      </c>
      <c r="L1992" s="1">
        <v>276</v>
      </c>
      <c r="M1992" t="s">
        <v>53</v>
      </c>
      <c r="N1992" t="s">
        <v>45</v>
      </c>
      <c r="O1992" t="s">
        <v>111</v>
      </c>
      <c r="P1992">
        <v>19</v>
      </c>
      <c r="Q1992">
        <v>15</v>
      </c>
      <c r="R1992">
        <v>9</v>
      </c>
      <c r="S1992">
        <v>2</v>
      </c>
      <c r="T1992">
        <v>3.9</v>
      </c>
      <c r="U1992">
        <v>0</v>
      </c>
      <c r="V1992">
        <v>10</v>
      </c>
      <c r="W1992" s="1">
        <v>17738</v>
      </c>
      <c r="X1992" s="1">
        <v>8339</v>
      </c>
      <c r="Y1992" s="1">
        <v>18447.099999999999</v>
      </c>
      <c r="Z1992" t="s">
        <v>56</v>
      </c>
      <c r="AA1992" t="s">
        <v>48</v>
      </c>
      <c r="AB1992" s="1">
        <v>26353</v>
      </c>
      <c r="AC1992">
        <v>0</v>
      </c>
      <c r="AD1992">
        <v>1</v>
      </c>
      <c r="AE1992">
        <v>0</v>
      </c>
      <c r="AF1992">
        <v>0</v>
      </c>
      <c r="AG1992" t="s">
        <v>91</v>
      </c>
      <c r="AH1992">
        <f>IF(OR(Cleaned_Data_Table[[#This Row],[Appointment Status]]="No Show", Cleaned_Data_Table[[#This Row],[Appointment Status]]="Cancelled"), 1, 0)</f>
        <v>1</v>
      </c>
      <c r="AI1992" t="str">
        <f>IF(Cleaned_Data_Table[[#This Row],[Emergency Case]]=1, "Emergency Care", "Standard Care")</f>
        <v>Standard Care</v>
      </c>
    </row>
    <row r="1993" spans="1:35">
      <c r="A1993" t="s">
        <v>2102</v>
      </c>
      <c r="B1993">
        <v>67</v>
      </c>
      <c r="C1993" t="s">
        <v>51</v>
      </c>
      <c r="D1993" t="s">
        <v>118</v>
      </c>
      <c r="E1993">
        <v>21.3</v>
      </c>
      <c r="F1993" t="s">
        <v>52</v>
      </c>
      <c r="G1993" t="s">
        <v>66</v>
      </c>
      <c r="H1993" t="s">
        <v>104</v>
      </c>
      <c r="I1993" t="s">
        <v>105</v>
      </c>
      <c r="J1993" t="s">
        <v>90</v>
      </c>
      <c r="K1993">
        <v>7</v>
      </c>
      <c r="L1993" s="1">
        <v>393</v>
      </c>
      <c r="M1993" t="s">
        <v>53</v>
      </c>
      <c r="N1993" t="s">
        <v>124</v>
      </c>
      <c r="O1993" t="s">
        <v>111</v>
      </c>
      <c r="P1993">
        <v>26</v>
      </c>
      <c r="Q1993">
        <v>1</v>
      </c>
      <c r="R1993">
        <v>2</v>
      </c>
      <c r="S1993">
        <v>0</v>
      </c>
      <c r="T1993">
        <v>4.2</v>
      </c>
      <c r="U1993">
        <v>0</v>
      </c>
      <c r="V1993">
        <v>10</v>
      </c>
      <c r="W1993" s="1">
        <v>10588</v>
      </c>
      <c r="X1993" s="1">
        <v>8891</v>
      </c>
      <c r="Y1993" s="1">
        <v>13910.4</v>
      </c>
      <c r="Z1993" t="s">
        <v>56</v>
      </c>
      <c r="AA1993" t="s">
        <v>76</v>
      </c>
      <c r="AB1993" s="1">
        <v>19872</v>
      </c>
      <c r="AC1993">
        <v>0</v>
      </c>
      <c r="AD1993">
        <v>1</v>
      </c>
      <c r="AE1993">
        <v>0</v>
      </c>
      <c r="AF1993">
        <v>0</v>
      </c>
      <c r="AG1993" t="s">
        <v>91</v>
      </c>
      <c r="AH1993">
        <f>IF(OR(Cleaned_Data_Table[[#This Row],[Appointment Status]]="No Show", Cleaned_Data_Table[[#This Row],[Appointment Status]]="Cancelled"), 1, 0)</f>
        <v>1</v>
      </c>
      <c r="AI1993" t="str">
        <f>IF(Cleaned_Data_Table[[#This Row],[Emergency Case]]=1, "Emergency Care", "Standard Care")</f>
        <v>Standard Care</v>
      </c>
    </row>
    <row r="1994" spans="1:35">
      <c r="A1994" t="s">
        <v>2103</v>
      </c>
      <c r="B1994">
        <v>70</v>
      </c>
      <c r="C1994" t="s">
        <v>51</v>
      </c>
      <c r="D1994" t="s">
        <v>84</v>
      </c>
      <c r="E1994">
        <v>24.5</v>
      </c>
      <c r="F1994" t="s">
        <v>52</v>
      </c>
      <c r="G1994" t="s">
        <v>40</v>
      </c>
      <c r="H1994" t="s">
        <v>104</v>
      </c>
      <c r="I1994" t="s">
        <v>105</v>
      </c>
      <c r="J1994" t="s">
        <v>90</v>
      </c>
      <c r="K1994">
        <v>22</v>
      </c>
      <c r="L1994" s="1">
        <v>677</v>
      </c>
      <c r="M1994" t="s">
        <v>44</v>
      </c>
      <c r="N1994" t="s">
        <v>62</v>
      </c>
      <c r="O1994" t="s">
        <v>101</v>
      </c>
      <c r="P1994">
        <v>14</v>
      </c>
      <c r="Q1994">
        <v>15</v>
      </c>
      <c r="R1994">
        <v>9</v>
      </c>
      <c r="S1994">
        <v>3</v>
      </c>
      <c r="T1994">
        <v>4.3</v>
      </c>
      <c r="U1994">
        <v>0</v>
      </c>
      <c r="V1994">
        <v>10</v>
      </c>
      <c r="W1994" s="1">
        <v>17050</v>
      </c>
      <c r="X1994" s="1">
        <v>11729</v>
      </c>
      <c r="Y1994" s="1">
        <v>29456</v>
      </c>
      <c r="Z1994" t="s">
        <v>47</v>
      </c>
      <c r="AA1994" t="s">
        <v>76</v>
      </c>
      <c r="AB1994" s="1">
        <v>0</v>
      </c>
      <c r="AC1994">
        <v>0</v>
      </c>
      <c r="AD1994">
        <v>0</v>
      </c>
      <c r="AE1994">
        <v>0</v>
      </c>
      <c r="AF1994">
        <v>0</v>
      </c>
      <c r="AG1994" t="s">
        <v>87</v>
      </c>
      <c r="AH1994">
        <f>IF(OR(Cleaned_Data_Table[[#This Row],[Appointment Status]]="No Show", Cleaned_Data_Table[[#This Row],[Appointment Status]]="Cancelled"), 1, 0)</f>
        <v>0</v>
      </c>
      <c r="AI1994" t="str">
        <f>IF(Cleaned_Data_Table[[#This Row],[Emergency Case]]=1, "Emergency Care", "Standard Care")</f>
        <v>Standard Care</v>
      </c>
    </row>
    <row r="1995" spans="1:35">
      <c r="A1995" t="s">
        <v>2104</v>
      </c>
      <c r="B1995">
        <v>31</v>
      </c>
      <c r="C1995" t="s">
        <v>37</v>
      </c>
      <c r="D1995" t="s">
        <v>93</v>
      </c>
      <c r="E1995">
        <v>27.8</v>
      </c>
      <c r="F1995" t="s">
        <v>97</v>
      </c>
      <c r="G1995" t="s">
        <v>85</v>
      </c>
      <c r="H1995" t="s">
        <v>129</v>
      </c>
      <c r="I1995" t="s">
        <v>130</v>
      </c>
      <c r="J1995" t="s">
        <v>90</v>
      </c>
      <c r="K1995">
        <v>12</v>
      </c>
      <c r="L1995" s="1">
        <v>582</v>
      </c>
      <c r="M1995" t="s">
        <v>44</v>
      </c>
      <c r="N1995" t="s">
        <v>45</v>
      </c>
      <c r="O1995" t="s">
        <v>98</v>
      </c>
      <c r="P1995">
        <v>0</v>
      </c>
      <c r="Q1995">
        <v>14</v>
      </c>
      <c r="R1995">
        <v>2</v>
      </c>
      <c r="S1995">
        <v>1</v>
      </c>
      <c r="T1995">
        <v>3.8</v>
      </c>
      <c r="U1995">
        <v>1</v>
      </c>
      <c r="V1995">
        <v>10</v>
      </c>
      <c r="W1995" s="1">
        <v>7192</v>
      </c>
      <c r="X1995" s="1">
        <v>12298</v>
      </c>
      <c r="Y1995" s="1">
        <v>20072</v>
      </c>
      <c r="Z1995" t="s">
        <v>47</v>
      </c>
      <c r="AA1995" t="s">
        <v>57</v>
      </c>
      <c r="AB1995" s="1">
        <v>0</v>
      </c>
      <c r="AC1995">
        <v>0</v>
      </c>
      <c r="AD1995">
        <v>0</v>
      </c>
      <c r="AE1995">
        <v>0</v>
      </c>
      <c r="AF1995">
        <v>0</v>
      </c>
      <c r="AG1995" t="s">
        <v>131</v>
      </c>
      <c r="AH1995">
        <f>IF(OR(Cleaned_Data_Table[[#This Row],[Appointment Status]]="No Show", Cleaned_Data_Table[[#This Row],[Appointment Status]]="Cancelled"), 1, 0)</f>
        <v>0</v>
      </c>
      <c r="AI1995" t="str">
        <f>IF(Cleaned_Data_Table[[#This Row],[Emergency Case]]=1, "Emergency Care", "Standard Care")</f>
        <v>Emergency Care</v>
      </c>
    </row>
    <row r="1996" spans="1:35">
      <c r="A1996" t="s">
        <v>2105</v>
      </c>
      <c r="B1996">
        <v>81</v>
      </c>
      <c r="C1996" t="s">
        <v>51</v>
      </c>
      <c r="D1996" t="s">
        <v>100</v>
      </c>
      <c r="E1996">
        <v>35.1</v>
      </c>
      <c r="F1996" t="s">
        <v>97</v>
      </c>
      <c r="G1996" t="s">
        <v>85</v>
      </c>
      <c r="H1996" t="s">
        <v>104</v>
      </c>
      <c r="I1996" t="s">
        <v>105</v>
      </c>
      <c r="J1996" t="s">
        <v>110</v>
      </c>
      <c r="K1996">
        <v>27</v>
      </c>
      <c r="L1996" s="1">
        <v>863</v>
      </c>
      <c r="M1996" t="s">
        <v>53</v>
      </c>
      <c r="N1996" t="s">
        <v>54</v>
      </c>
      <c r="O1996" t="s">
        <v>55</v>
      </c>
      <c r="P1996">
        <v>0</v>
      </c>
      <c r="Q1996">
        <v>34</v>
      </c>
      <c r="R1996">
        <v>6</v>
      </c>
      <c r="S1996">
        <v>1</v>
      </c>
      <c r="T1996">
        <v>4.7</v>
      </c>
      <c r="U1996">
        <v>1</v>
      </c>
      <c r="V1996">
        <v>10</v>
      </c>
      <c r="W1996" s="1">
        <v>4031</v>
      </c>
      <c r="X1996" s="1">
        <v>3921</v>
      </c>
      <c r="Y1996" s="1">
        <v>6170.5</v>
      </c>
      <c r="Z1996" t="s">
        <v>47</v>
      </c>
      <c r="AA1996" t="s">
        <v>71</v>
      </c>
      <c r="AB1996" s="1">
        <v>0</v>
      </c>
      <c r="AC1996">
        <v>1</v>
      </c>
      <c r="AD1996">
        <v>0</v>
      </c>
      <c r="AE1996">
        <v>1</v>
      </c>
      <c r="AF1996">
        <v>0</v>
      </c>
      <c r="AG1996" t="s">
        <v>87</v>
      </c>
      <c r="AH1996">
        <f>IF(OR(Cleaned_Data_Table[[#This Row],[Appointment Status]]="No Show", Cleaned_Data_Table[[#This Row],[Appointment Status]]="Cancelled"), 1, 0)</f>
        <v>0</v>
      </c>
      <c r="AI1996" t="str">
        <f>IF(Cleaned_Data_Table[[#This Row],[Emergency Case]]=1, "Emergency Care", "Standard Care")</f>
        <v>Emergency Care</v>
      </c>
    </row>
    <row r="1997" spans="1:35">
      <c r="A1997" t="s">
        <v>2106</v>
      </c>
      <c r="B1997">
        <v>60</v>
      </c>
      <c r="C1997" t="s">
        <v>51</v>
      </c>
      <c r="D1997" t="s">
        <v>118</v>
      </c>
      <c r="E1997">
        <v>23.6</v>
      </c>
      <c r="F1997" t="s">
        <v>89</v>
      </c>
      <c r="G1997" t="s">
        <v>40</v>
      </c>
      <c r="H1997" t="s">
        <v>129</v>
      </c>
      <c r="I1997" t="s">
        <v>130</v>
      </c>
      <c r="J1997" t="s">
        <v>110</v>
      </c>
      <c r="K1997">
        <v>7</v>
      </c>
      <c r="L1997" s="1">
        <v>450</v>
      </c>
      <c r="M1997" t="s">
        <v>44</v>
      </c>
      <c r="N1997" t="s">
        <v>69</v>
      </c>
      <c r="O1997" t="s">
        <v>86</v>
      </c>
      <c r="P1997">
        <v>17</v>
      </c>
      <c r="Q1997">
        <v>12</v>
      </c>
      <c r="R1997">
        <v>9</v>
      </c>
      <c r="S1997">
        <v>1</v>
      </c>
      <c r="T1997">
        <v>4.7</v>
      </c>
      <c r="U1997">
        <v>0</v>
      </c>
      <c r="V1997">
        <v>10</v>
      </c>
      <c r="W1997" s="1">
        <v>1694</v>
      </c>
      <c r="X1997" s="1">
        <v>1270</v>
      </c>
      <c r="Y1997" s="1">
        <v>3414</v>
      </c>
      <c r="Z1997" t="s">
        <v>47</v>
      </c>
      <c r="AA1997" t="s">
        <v>76</v>
      </c>
      <c r="AB1997" s="1">
        <v>0</v>
      </c>
      <c r="AC1997">
        <v>0</v>
      </c>
      <c r="AD1997">
        <v>1</v>
      </c>
      <c r="AE1997">
        <v>0</v>
      </c>
      <c r="AF1997">
        <v>0</v>
      </c>
      <c r="AG1997" t="s">
        <v>87</v>
      </c>
      <c r="AH1997">
        <f>IF(OR(Cleaned_Data_Table[[#This Row],[Appointment Status]]="No Show", Cleaned_Data_Table[[#This Row],[Appointment Status]]="Cancelled"), 1, 0)</f>
        <v>0</v>
      </c>
      <c r="AI1997" t="str">
        <f>IF(Cleaned_Data_Table[[#This Row],[Emergency Case]]=1, "Emergency Care", "Standard Care")</f>
        <v>Standard Care</v>
      </c>
    </row>
    <row r="1998" spans="1:35">
      <c r="A1998" t="s">
        <v>2107</v>
      </c>
      <c r="B1998">
        <v>30</v>
      </c>
      <c r="C1998" t="s">
        <v>51</v>
      </c>
      <c r="D1998" t="s">
        <v>65</v>
      </c>
      <c r="E1998">
        <v>24</v>
      </c>
      <c r="F1998" t="s">
        <v>89</v>
      </c>
      <c r="G1998" t="s">
        <v>40</v>
      </c>
      <c r="H1998" t="s">
        <v>60</v>
      </c>
      <c r="I1998" t="s">
        <v>61</v>
      </c>
      <c r="J1998" t="s">
        <v>90</v>
      </c>
      <c r="K1998">
        <v>30</v>
      </c>
      <c r="L1998" s="1">
        <v>903</v>
      </c>
      <c r="M1998" t="s">
        <v>44</v>
      </c>
      <c r="N1998" t="s">
        <v>54</v>
      </c>
      <c r="O1998" t="s">
        <v>101</v>
      </c>
      <c r="P1998">
        <v>9</v>
      </c>
      <c r="Q1998">
        <v>7</v>
      </c>
      <c r="R1998">
        <v>4</v>
      </c>
      <c r="S1998">
        <v>2</v>
      </c>
      <c r="T1998">
        <v>4.4000000000000004</v>
      </c>
      <c r="U1998">
        <v>0</v>
      </c>
      <c r="V1998">
        <v>10</v>
      </c>
      <c r="W1998" s="1">
        <v>7120</v>
      </c>
      <c r="X1998" s="1">
        <v>5766</v>
      </c>
      <c r="Y1998" s="1">
        <v>13789</v>
      </c>
      <c r="Z1998" t="s">
        <v>47</v>
      </c>
      <c r="AA1998" t="s">
        <v>57</v>
      </c>
      <c r="AB1998" s="1">
        <v>0</v>
      </c>
      <c r="AC1998">
        <v>0</v>
      </c>
      <c r="AD1998">
        <v>0</v>
      </c>
      <c r="AE1998">
        <v>0</v>
      </c>
      <c r="AF1998">
        <v>0</v>
      </c>
      <c r="AG1998" t="s">
        <v>87</v>
      </c>
      <c r="AH1998">
        <f>IF(OR(Cleaned_Data_Table[[#This Row],[Appointment Status]]="No Show", Cleaned_Data_Table[[#This Row],[Appointment Status]]="Cancelled"), 1, 0)</f>
        <v>0</v>
      </c>
      <c r="AI1998" t="str">
        <f>IF(Cleaned_Data_Table[[#This Row],[Emergency Case]]=1, "Emergency Care", "Standard Care")</f>
        <v>Standard Care</v>
      </c>
    </row>
    <row r="1999" spans="1:35">
      <c r="A1999" t="s">
        <v>2108</v>
      </c>
      <c r="B1999">
        <v>77</v>
      </c>
      <c r="C1999" t="s">
        <v>51</v>
      </c>
      <c r="D1999" t="s">
        <v>38</v>
      </c>
      <c r="E1999">
        <v>29.6</v>
      </c>
      <c r="F1999" t="s">
        <v>52</v>
      </c>
      <c r="G1999" t="s">
        <v>66</v>
      </c>
      <c r="H1999" t="s">
        <v>94</v>
      </c>
      <c r="I1999" t="s">
        <v>95</v>
      </c>
      <c r="J1999" t="s">
        <v>110</v>
      </c>
      <c r="K1999">
        <v>29</v>
      </c>
      <c r="L1999" s="1">
        <v>942</v>
      </c>
      <c r="M1999" t="s">
        <v>44</v>
      </c>
      <c r="N1999" t="s">
        <v>69</v>
      </c>
      <c r="O1999" t="s">
        <v>55</v>
      </c>
      <c r="P1999">
        <v>13</v>
      </c>
      <c r="Q1999">
        <v>39</v>
      </c>
      <c r="R1999">
        <v>9</v>
      </c>
      <c r="S1999">
        <v>2</v>
      </c>
      <c r="T1999">
        <v>3.5</v>
      </c>
      <c r="U1999">
        <v>0</v>
      </c>
      <c r="V1999">
        <v>9.1999999999999993</v>
      </c>
      <c r="W1999" s="1">
        <v>2500</v>
      </c>
      <c r="X1999" s="1">
        <v>2398</v>
      </c>
      <c r="Y1999" s="1">
        <v>5840</v>
      </c>
      <c r="Z1999" t="s">
        <v>47</v>
      </c>
      <c r="AA1999" t="s">
        <v>71</v>
      </c>
      <c r="AB1999" s="1">
        <v>0</v>
      </c>
      <c r="AC1999">
        <v>1</v>
      </c>
      <c r="AD1999">
        <v>0</v>
      </c>
      <c r="AE1999">
        <v>1</v>
      </c>
      <c r="AF1999">
        <v>0</v>
      </c>
      <c r="AG1999" t="s">
        <v>87</v>
      </c>
      <c r="AH1999">
        <f>IF(OR(Cleaned_Data_Table[[#This Row],[Appointment Status]]="No Show", Cleaned_Data_Table[[#This Row],[Appointment Status]]="Cancelled"), 1, 0)</f>
        <v>0</v>
      </c>
      <c r="AI1999" t="str">
        <f>IF(Cleaned_Data_Table[[#This Row],[Emergency Case]]=1, "Emergency Care", "Standard Care")</f>
        <v>Standard Care</v>
      </c>
    </row>
    <row r="2000" spans="1:35">
      <c r="A2000" t="s">
        <v>2109</v>
      </c>
      <c r="B2000">
        <v>27</v>
      </c>
      <c r="C2000" t="s">
        <v>37</v>
      </c>
      <c r="D2000" t="s">
        <v>78</v>
      </c>
      <c r="E2000">
        <v>23.4</v>
      </c>
      <c r="F2000" t="s">
        <v>89</v>
      </c>
      <c r="G2000" t="s">
        <v>66</v>
      </c>
      <c r="H2000" t="s">
        <v>41</v>
      </c>
      <c r="I2000" t="s">
        <v>42</v>
      </c>
      <c r="J2000" t="s">
        <v>43</v>
      </c>
      <c r="K2000">
        <v>27</v>
      </c>
      <c r="L2000" s="1">
        <v>775</v>
      </c>
      <c r="M2000" t="s">
        <v>44</v>
      </c>
      <c r="N2000" t="s">
        <v>81</v>
      </c>
      <c r="O2000" t="s">
        <v>63</v>
      </c>
      <c r="P2000">
        <v>11</v>
      </c>
      <c r="Q2000">
        <v>36</v>
      </c>
      <c r="R2000">
        <v>5</v>
      </c>
      <c r="S2000">
        <v>1</v>
      </c>
      <c r="T2000">
        <v>3.1</v>
      </c>
      <c r="U2000">
        <v>0</v>
      </c>
      <c r="V2000">
        <v>9.1999999999999993</v>
      </c>
      <c r="W2000" s="1">
        <v>521</v>
      </c>
      <c r="X2000" s="1">
        <v>473</v>
      </c>
      <c r="Y2000" s="1">
        <v>1769</v>
      </c>
      <c r="Z2000" t="s">
        <v>47</v>
      </c>
      <c r="AA2000" t="s">
        <v>57</v>
      </c>
      <c r="AB2000" s="1">
        <v>0</v>
      </c>
      <c r="AC2000">
        <v>1</v>
      </c>
      <c r="AD2000">
        <v>0</v>
      </c>
      <c r="AE2000">
        <v>0</v>
      </c>
      <c r="AF2000">
        <v>0</v>
      </c>
      <c r="AG2000" t="s">
        <v>49</v>
      </c>
      <c r="AH2000">
        <f>IF(OR(Cleaned_Data_Table[[#This Row],[Appointment Status]]="No Show", Cleaned_Data_Table[[#This Row],[Appointment Status]]="Cancelled"), 1, 0)</f>
        <v>0</v>
      </c>
      <c r="AI2000" t="str">
        <f>IF(Cleaned_Data_Table[[#This Row],[Emergency Case]]=1, "Emergency Care", "Standard Care")</f>
        <v>Standard Care</v>
      </c>
    </row>
    <row r="2001" spans="1:35">
      <c r="A2001" t="s">
        <v>2110</v>
      </c>
      <c r="B2001">
        <v>61</v>
      </c>
      <c r="C2001" t="s">
        <v>51</v>
      </c>
      <c r="D2001" t="s">
        <v>114</v>
      </c>
      <c r="E2001">
        <v>24.8</v>
      </c>
      <c r="F2001" t="s">
        <v>52</v>
      </c>
      <c r="G2001" t="s">
        <v>40</v>
      </c>
      <c r="H2001" t="s">
        <v>67</v>
      </c>
      <c r="I2001" t="s">
        <v>68</v>
      </c>
      <c r="J2001" t="s">
        <v>110</v>
      </c>
      <c r="K2001">
        <v>21</v>
      </c>
      <c r="L2001" s="1">
        <v>655</v>
      </c>
      <c r="M2001" t="s">
        <v>53</v>
      </c>
      <c r="N2001" t="s">
        <v>54</v>
      </c>
      <c r="O2001" t="s">
        <v>55</v>
      </c>
      <c r="P2001">
        <v>6</v>
      </c>
      <c r="Q2001">
        <v>16</v>
      </c>
      <c r="R2001">
        <v>1</v>
      </c>
      <c r="S2001">
        <v>0</v>
      </c>
      <c r="T2001">
        <v>3</v>
      </c>
      <c r="U2001">
        <v>0</v>
      </c>
      <c r="V2001">
        <v>10</v>
      </c>
      <c r="W2001" s="1">
        <v>4844</v>
      </c>
      <c r="X2001" s="1">
        <v>3923</v>
      </c>
      <c r="Y2001" s="1">
        <v>6595.4</v>
      </c>
      <c r="Z2001" t="s">
        <v>47</v>
      </c>
      <c r="AA2001" t="s">
        <v>76</v>
      </c>
      <c r="AB2001" s="1">
        <v>0</v>
      </c>
      <c r="AC2001">
        <v>0</v>
      </c>
      <c r="AD2001">
        <v>0</v>
      </c>
      <c r="AE2001">
        <v>0</v>
      </c>
      <c r="AF2001">
        <v>0</v>
      </c>
      <c r="AG2001" t="s">
        <v>87</v>
      </c>
      <c r="AH2001">
        <f>IF(OR(Cleaned_Data_Table[[#This Row],[Appointment Status]]="No Show", Cleaned_Data_Table[[#This Row],[Appointment Status]]="Cancelled"), 1, 0)</f>
        <v>0</v>
      </c>
      <c r="AI2001" t="str">
        <f>IF(Cleaned_Data_Table[[#This Row],[Emergency Case]]=1, "Emergency Care", "Standard Care")</f>
        <v>Standard Care</v>
      </c>
    </row>
    <row r="2002" spans="1:35">
      <c r="A2002" t="s">
        <v>2111</v>
      </c>
      <c r="B2002">
        <v>58</v>
      </c>
      <c r="C2002" t="s">
        <v>51</v>
      </c>
      <c r="D2002" t="s">
        <v>118</v>
      </c>
      <c r="E2002">
        <v>19.3</v>
      </c>
      <c r="F2002" t="s">
        <v>39</v>
      </c>
      <c r="G2002" t="s">
        <v>66</v>
      </c>
      <c r="H2002" t="s">
        <v>79</v>
      </c>
      <c r="I2002" t="s">
        <v>80</v>
      </c>
      <c r="J2002" t="s">
        <v>43</v>
      </c>
      <c r="K2002">
        <v>16</v>
      </c>
      <c r="L2002" s="1">
        <v>707</v>
      </c>
      <c r="M2002" t="s">
        <v>53</v>
      </c>
      <c r="N2002" t="s">
        <v>45</v>
      </c>
      <c r="O2002" t="s">
        <v>101</v>
      </c>
      <c r="P2002">
        <v>28</v>
      </c>
      <c r="Q2002">
        <v>31</v>
      </c>
      <c r="R2002">
        <v>12</v>
      </c>
      <c r="S2002">
        <v>0</v>
      </c>
      <c r="T2002">
        <v>4.8</v>
      </c>
      <c r="U2002">
        <v>0</v>
      </c>
      <c r="V2002">
        <v>10</v>
      </c>
      <c r="W2002" s="1">
        <v>510</v>
      </c>
      <c r="X2002" s="1">
        <v>857</v>
      </c>
      <c r="Y2002" s="1">
        <v>1451.8</v>
      </c>
      <c r="Z2002" t="s">
        <v>56</v>
      </c>
      <c r="AA2002" t="s">
        <v>76</v>
      </c>
      <c r="AB2002" s="1">
        <v>2074</v>
      </c>
      <c r="AC2002">
        <v>1</v>
      </c>
      <c r="AD2002">
        <v>1</v>
      </c>
      <c r="AE2002">
        <v>0</v>
      </c>
      <c r="AF2002">
        <v>0</v>
      </c>
      <c r="AG2002" t="s">
        <v>49</v>
      </c>
      <c r="AH2002">
        <f>IF(OR(Cleaned_Data_Table[[#This Row],[Appointment Status]]="No Show", Cleaned_Data_Table[[#This Row],[Appointment Status]]="Cancelled"), 1, 0)</f>
        <v>1</v>
      </c>
      <c r="AI2002" t="str">
        <f>IF(Cleaned_Data_Table[[#This Row],[Emergency Case]]=1, "Emergency Care", "Standard Care")</f>
        <v>Standard Care</v>
      </c>
    </row>
    <row r="2003" spans="1:35">
      <c r="A2003" t="s">
        <v>2112</v>
      </c>
      <c r="B2003">
        <v>46</v>
      </c>
      <c r="C2003" t="s">
        <v>51</v>
      </c>
      <c r="D2003" t="s">
        <v>78</v>
      </c>
      <c r="E2003">
        <v>15.7</v>
      </c>
      <c r="F2003" t="s">
        <v>89</v>
      </c>
      <c r="G2003" t="s">
        <v>40</v>
      </c>
      <c r="H2003" t="s">
        <v>138</v>
      </c>
      <c r="I2003" t="s">
        <v>139</v>
      </c>
      <c r="J2003" t="s">
        <v>110</v>
      </c>
      <c r="K2003">
        <v>4</v>
      </c>
      <c r="L2003" s="1">
        <v>301</v>
      </c>
      <c r="M2003" t="s">
        <v>44</v>
      </c>
      <c r="N2003" t="s">
        <v>124</v>
      </c>
      <c r="O2003" t="s">
        <v>101</v>
      </c>
      <c r="P2003">
        <v>28</v>
      </c>
      <c r="Q2003">
        <v>29</v>
      </c>
      <c r="R2003">
        <v>10</v>
      </c>
      <c r="S2003">
        <v>5</v>
      </c>
      <c r="T2003">
        <v>4.7</v>
      </c>
      <c r="U2003">
        <v>0</v>
      </c>
      <c r="V2003">
        <v>10</v>
      </c>
      <c r="W2003" s="1">
        <v>3169</v>
      </c>
      <c r="X2003" s="1">
        <v>1158</v>
      </c>
      <c r="Y2003" s="1">
        <v>4628</v>
      </c>
      <c r="Z2003" t="s">
        <v>56</v>
      </c>
      <c r="AA2003" t="s">
        <v>48</v>
      </c>
      <c r="AB2003" s="1">
        <v>4628</v>
      </c>
      <c r="AC2003">
        <v>0</v>
      </c>
      <c r="AD2003">
        <v>1</v>
      </c>
      <c r="AE2003">
        <v>0</v>
      </c>
      <c r="AF2003">
        <v>0</v>
      </c>
      <c r="AG2003" t="s">
        <v>87</v>
      </c>
      <c r="AH2003">
        <f>IF(OR(Cleaned_Data_Table[[#This Row],[Appointment Status]]="No Show", Cleaned_Data_Table[[#This Row],[Appointment Status]]="Cancelled"), 1, 0)</f>
        <v>1</v>
      </c>
      <c r="AI2003" t="str">
        <f>IF(Cleaned_Data_Table[[#This Row],[Emergency Case]]=1, "Emergency Care", "Standard Care")</f>
        <v>Standard Care</v>
      </c>
    </row>
    <row r="2004" spans="1:35">
      <c r="A2004" t="s">
        <v>2113</v>
      </c>
      <c r="B2004">
        <v>2</v>
      </c>
      <c r="C2004" t="s">
        <v>51</v>
      </c>
      <c r="D2004" t="s">
        <v>116</v>
      </c>
      <c r="E2004">
        <v>25.3</v>
      </c>
      <c r="F2004" t="s">
        <v>39</v>
      </c>
      <c r="G2004" t="s">
        <v>85</v>
      </c>
      <c r="H2004" t="s">
        <v>60</v>
      </c>
      <c r="I2004" t="s">
        <v>61</v>
      </c>
      <c r="J2004" t="s">
        <v>90</v>
      </c>
      <c r="K2004">
        <v>8</v>
      </c>
      <c r="L2004" s="1">
        <v>379</v>
      </c>
      <c r="M2004" t="s">
        <v>44</v>
      </c>
      <c r="N2004" t="s">
        <v>124</v>
      </c>
      <c r="O2004" t="s">
        <v>63</v>
      </c>
      <c r="P2004">
        <v>0</v>
      </c>
      <c r="Q2004">
        <v>6</v>
      </c>
      <c r="R2004">
        <v>10</v>
      </c>
      <c r="S2004">
        <v>1</v>
      </c>
      <c r="T2004">
        <v>3.6</v>
      </c>
      <c r="U2004">
        <v>1</v>
      </c>
      <c r="V2004">
        <v>10</v>
      </c>
      <c r="W2004" s="1">
        <v>13192</v>
      </c>
      <c r="X2004" s="1">
        <v>7251</v>
      </c>
      <c r="Y2004" s="1">
        <v>20822</v>
      </c>
      <c r="Z2004" t="s">
        <v>47</v>
      </c>
      <c r="AA2004" t="s">
        <v>112</v>
      </c>
      <c r="AB2004" s="1">
        <v>0</v>
      </c>
      <c r="AC2004">
        <v>0</v>
      </c>
      <c r="AD2004">
        <v>0</v>
      </c>
      <c r="AE2004">
        <v>0</v>
      </c>
      <c r="AF2004">
        <v>0</v>
      </c>
      <c r="AG2004" t="s">
        <v>131</v>
      </c>
      <c r="AH2004">
        <f>IF(OR(Cleaned_Data_Table[[#This Row],[Appointment Status]]="No Show", Cleaned_Data_Table[[#This Row],[Appointment Status]]="Cancelled"), 1, 0)</f>
        <v>0</v>
      </c>
      <c r="AI2004" t="str">
        <f>IF(Cleaned_Data_Table[[#This Row],[Emergency Case]]=1, "Emergency Care", "Standard Care")</f>
        <v>Emergency Care</v>
      </c>
    </row>
    <row r="2005" spans="1:35">
      <c r="A2005" t="s">
        <v>2114</v>
      </c>
      <c r="B2005">
        <v>60</v>
      </c>
      <c r="C2005" t="s">
        <v>37</v>
      </c>
      <c r="D2005" t="s">
        <v>93</v>
      </c>
      <c r="E2005">
        <v>26.1</v>
      </c>
      <c r="F2005" t="s">
        <v>52</v>
      </c>
      <c r="G2005" t="s">
        <v>40</v>
      </c>
      <c r="H2005" t="s">
        <v>79</v>
      </c>
      <c r="I2005" t="s">
        <v>80</v>
      </c>
      <c r="J2005" t="s">
        <v>110</v>
      </c>
      <c r="K2005">
        <v>18</v>
      </c>
      <c r="L2005" s="1">
        <v>664</v>
      </c>
      <c r="M2005" t="s">
        <v>53</v>
      </c>
      <c r="N2005" t="s">
        <v>45</v>
      </c>
      <c r="O2005" t="s">
        <v>46</v>
      </c>
      <c r="P2005">
        <v>7</v>
      </c>
      <c r="Q2005">
        <v>35</v>
      </c>
      <c r="R2005">
        <v>12</v>
      </c>
      <c r="S2005">
        <v>2</v>
      </c>
      <c r="T2005">
        <v>5</v>
      </c>
      <c r="U2005">
        <v>0</v>
      </c>
      <c r="V2005">
        <v>10</v>
      </c>
      <c r="W2005" s="1">
        <v>4789</v>
      </c>
      <c r="X2005" s="1">
        <v>1927</v>
      </c>
      <c r="Y2005" s="1">
        <v>5166</v>
      </c>
      <c r="Z2005" t="s">
        <v>47</v>
      </c>
      <c r="AA2005" t="s">
        <v>76</v>
      </c>
      <c r="AB2005" s="1">
        <v>0</v>
      </c>
      <c r="AC2005">
        <v>1</v>
      </c>
      <c r="AD2005">
        <v>0</v>
      </c>
      <c r="AE2005">
        <v>1</v>
      </c>
      <c r="AF2005">
        <v>0</v>
      </c>
      <c r="AG2005" t="s">
        <v>87</v>
      </c>
      <c r="AH2005">
        <f>IF(OR(Cleaned_Data_Table[[#This Row],[Appointment Status]]="No Show", Cleaned_Data_Table[[#This Row],[Appointment Status]]="Cancelled"), 1, 0)</f>
        <v>0</v>
      </c>
      <c r="AI2005" t="str">
        <f>IF(Cleaned_Data_Table[[#This Row],[Emergency Case]]=1, "Emergency Care", "Standard Care")</f>
        <v>Standard Care</v>
      </c>
    </row>
    <row r="2006" spans="1:35">
      <c r="A2006" t="s">
        <v>2115</v>
      </c>
      <c r="B2006">
        <v>15</v>
      </c>
      <c r="C2006" t="s">
        <v>37</v>
      </c>
      <c r="D2006" t="s">
        <v>59</v>
      </c>
      <c r="E2006">
        <v>22</v>
      </c>
      <c r="F2006" t="s">
        <v>39</v>
      </c>
      <c r="G2006" t="s">
        <v>66</v>
      </c>
      <c r="H2006" t="s">
        <v>104</v>
      </c>
      <c r="I2006" t="s">
        <v>105</v>
      </c>
      <c r="J2006" t="s">
        <v>110</v>
      </c>
      <c r="K2006">
        <v>15</v>
      </c>
      <c r="L2006" s="1">
        <v>529</v>
      </c>
      <c r="M2006" t="s">
        <v>44</v>
      </c>
      <c r="N2006" t="s">
        <v>81</v>
      </c>
      <c r="O2006" t="s">
        <v>55</v>
      </c>
      <c r="P2006">
        <v>14</v>
      </c>
      <c r="Q2006">
        <v>33</v>
      </c>
      <c r="R2006">
        <v>4</v>
      </c>
      <c r="S2006">
        <v>0</v>
      </c>
      <c r="T2006">
        <v>3.4</v>
      </c>
      <c r="U2006">
        <v>0</v>
      </c>
      <c r="V2006">
        <v>9.5</v>
      </c>
      <c r="W2006" s="1">
        <v>2443</v>
      </c>
      <c r="X2006" s="1">
        <v>1230</v>
      </c>
      <c r="Y2006" s="1">
        <v>4202</v>
      </c>
      <c r="Z2006" t="s">
        <v>56</v>
      </c>
      <c r="AA2006" t="s">
        <v>112</v>
      </c>
      <c r="AB2006" s="1">
        <v>4202</v>
      </c>
      <c r="AC2006">
        <v>1</v>
      </c>
      <c r="AD2006">
        <v>0</v>
      </c>
      <c r="AE2006">
        <v>0</v>
      </c>
      <c r="AF2006">
        <v>0</v>
      </c>
      <c r="AG2006" t="s">
        <v>87</v>
      </c>
      <c r="AH2006">
        <f>IF(OR(Cleaned_Data_Table[[#This Row],[Appointment Status]]="No Show", Cleaned_Data_Table[[#This Row],[Appointment Status]]="Cancelled"), 1, 0)</f>
        <v>1</v>
      </c>
      <c r="AI2006" t="str">
        <f>IF(Cleaned_Data_Table[[#This Row],[Emergency Case]]=1, "Emergency Care", "Standard Care")</f>
        <v>Standard Care</v>
      </c>
    </row>
    <row r="2007" spans="1:35">
      <c r="A2007" t="s">
        <v>2116</v>
      </c>
      <c r="B2007">
        <v>89</v>
      </c>
      <c r="C2007" t="s">
        <v>51</v>
      </c>
      <c r="D2007" t="s">
        <v>78</v>
      </c>
      <c r="E2007">
        <v>27.2</v>
      </c>
      <c r="F2007" t="s">
        <v>52</v>
      </c>
      <c r="G2007" t="s">
        <v>66</v>
      </c>
      <c r="H2007" t="s">
        <v>108</v>
      </c>
      <c r="I2007" t="s">
        <v>109</v>
      </c>
      <c r="J2007" t="s">
        <v>90</v>
      </c>
      <c r="K2007">
        <v>27</v>
      </c>
      <c r="L2007" s="1">
        <v>903</v>
      </c>
      <c r="M2007" t="s">
        <v>53</v>
      </c>
      <c r="N2007" t="s">
        <v>124</v>
      </c>
      <c r="O2007" t="s">
        <v>101</v>
      </c>
      <c r="P2007">
        <v>20</v>
      </c>
      <c r="Q2007">
        <v>3</v>
      </c>
      <c r="R2007">
        <v>13</v>
      </c>
      <c r="S2007">
        <v>2</v>
      </c>
      <c r="T2007">
        <v>3.2</v>
      </c>
      <c r="U2007">
        <v>0</v>
      </c>
      <c r="V2007">
        <v>10</v>
      </c>
      <c r="W2007" s="1">
        <v>11673</v>
      </c>
      <c r="X2007" s="1">
        <v>7729</v>
      </c>
      <c r="Y2007" s="1">
        <v>14213.5</v>
      </c>
      <c r="Z2007" t="s">
        <v>47</v>
      </c>
      <c r="AA2007" t="s">
        <v>71</v>
      </c>
      <c r="AB2007" s="1">
        <v>0</v>
      </c>
      <c r="AC2007">
        <v>0</v>
      </c>
      <c r="AD2007">
        <v>1</v>
      </c>
      <c r="AE2007">
        <v>0</v>
      </c>
      <c r="AF2007">
        <v>0</v>
      </c>
      <c r="AG2007" t="s">
        <v>91</v>
      </c>
      <c r="AH2007">
        <f>IF(OR(Cleaned_Data_Table[[#This Row],[Appointment Status]]="No Show", Cleaned_Data_Table[[#This Row],[Appointment Status]]="Cancelled"), 1, 0)</f>
        <v>0</v>
      </c>
      <c r="AI2007" t="str">
        <f>IF(Cleaned_Data_Table[[#This Row],[Emergency Case]]=1, "Emergency Care", "Standard Care")</f>
        <v>Standard Care</v>
      </c>
    </row>
    <row r="2008" spans="1:35">
      <c r="A2008" t="s">
        <v>2117</v>
      </c>
      <c r="B2008">
        <v>1</v>
      </c>
      <c r="C2008" t="s">
        <v>51</v>
      </c>
      <c r="D2008" t="s">
        <v>116</v>
      </c>
      <c r="E2008">
        <v>20.2</v>
      </c>
      <c r="F2008" t="s">
        <v>52</v>
      </c>
      <c r="G2008" t="s">
        <v>85</v>
      </c>
      <c r="H2008" t="s">
        <v>73</v>
      </c>
      <c r="I2008" t="s">
        <v>74</v>
      </c>
      <c r="J2008" t="s">
        <v>110</v>
      </c>
      <c r="K2008">
        <v>21</v>
      </c>
      <c r="L2008" s="1">
        <v>788</v>
      </c>
      <c r="M2008" t="s">
        <v>53</v>
      </c>
      <c r="N2008" t="s">
        <v>62</v>
      </c>
      <c r="O2008" t="s">
        <v>101</v>
      </c>
      <c r="P2008">
        <v>0</v>
      </c>
      <c r="Q2008">
        <v>33</v>
      </c>
      <c r="R2008">
        <v>12</v>
      </c>
      <c r="S2008">
        <v>3</v>
      </c>
      <c r="T2008">
        <v>4.0999999999999996</v>
      </c>
      <c r="U2008">
        <v>1</v>
      </c>
      <c r="V2008">
        <v>9.8000000000000007</v>
      </c>
      <c r="W2008" s="1">
        <v>2222</v>
      </c>
      <c r="X2008" s="1">
        <v>2627</v>
      </c>
      <c r="Y2008" s="1">
        <v>3945.9</v>
      </c>
      <c r="Z2008" t="s">
        <v>47</v>
      </c>
      <c r="AA2008" t="s">
        <v>112</v>
      </c>
      <c r="AB2008" s="1">
        <v>0</v>
      </c>
      <c r="AC2008">
        <v>1</v>
      </c>
      <c r="AD2008">
        <v>0</v>
      </c>
      <c r="AE2008">
        <v>0</v>
      </c>
      <c r="AF2008">
        <v>0</v>
      </c>
      <c r="AG2008" t="s">
        <v>87</v>
      </c>
      <c r="AH2008">
        <f>IF(OR(Cleaned_Data_Table[[#This Row],[Appointment Status]]="No Show", Cleaned_Data_Table[[#This Row],[Appointment Status]]="Cancelled"), 1, 0)</f>
        <v>0</v>
      </c>
      <c r="AI2008" t="str">
        <f>IF(Cleaned_Data_Table[[#This Row],[Emergency Case]]=1, "Emergency Care", "Standard Care")</f>
        <v>Emergency Care</v>
      </c>
    </row>
    <row r="2009" spans="1:35">
      <c r="A2009" t="s">
        <v>2118</v>
      </c>
      <c r="B2009">
        <v>86</v>
      </c>
      <c r="C2009" t="s">
        <v>37</v>
      </c>
      <c r="D2009" t="s">
        <v>116</v>
      </c>
      <c r="E2009">
        <v>22.7</v>
      </c>
      <c r="F2009" t="s">
        <v>52</v>
      </c>
      <c r="G2009" t="s">
        <v>40</v>
      </c>
      <c r="H2009" t="s">
        <v>104</v>
      </c>
      <c r="I2009" t="s">
        <v>105</v>
      </c>
      <c r="J2009" t="s">
        <v>90</v>
      </c>
      <c r="K2009">
        <v>19</v>
      </c>
      <c r="L2009" s="1">
        <v>627</v>
      </c>
      <c r="M2009" t="s">
        <v>53</v>
      </c>
      <c r="N2009" t="s">
        <v>54</v>
      </c>
      <c r="O2009" t="s">
        <v>63</v>
      </c>
      <c r="P2009">
        <v>29</v>
      </c>
      <c r="Q2009">
        <v>3</v>
      </c>
      <c r="R2009">
        <v>14</v>
      </c>
      <c r="S2009">
        <v>3</v>
      </c>
      <c r="T2009">
        <v>4.5</v>
      </c>
      <c r="U2009">
        <v>0</v>
      </c>
      <c r="V2009">
        <v>10</v>
      </c>
      <c r="W2009" s="1">
        <v>16561</v>
      </c>
      <c r="X2009" s="1">
        <v>6480</v>
      </c>
      <c r="Y2009" s="1">
        <v>16567.599999999999</v>
      </c>
      <c r="Z2009" t="s">
        <v>47</v>
      </c>
      <c r="AA2009" t="s">
        <v>71</v>
      </c>
      <c r="AB2009" s="1">
        <v>0</v>
      </c>
      <c r="AC2009">
        <v>0</v>
      </c>
      <c r="AD2009">
        <v>1</v>
      </c>
      <c r="AE2009">
        <v>0</v>
      </c>
      <c r="AF2009">
        <v>0</v>
      </c>
      <c r="AG2009" t="s">
        <v>91</v>
      </c>
      <c r="AH2009">
        <f>IF(OR(Cleaned_Data_Table[[#This Row],[Appointment Status]]="No Show", Cleaned_Data_Table[[#This Row],[Appointment Status]]="Cancelled"), 1, 0)</f>
        <v>0</v>
      </c>
      <c r="AI2009" t="str">
        <f>IF(Cleaned_Data_Table[[#This Row],[Emergency Case]]=1, "Emergency Care", "Standard Care")</f>
        <v>Standard Care</v>
      </c>
    </row>
    <row r="2010" spans="1:35">
      <c r="A2010" t="s">
        <v>2119</v>
      </c>
      <c r="B2010">
        <v>68</v>
      </c>
      <c r="C2010" t="s">
        <v>51</v>
      </c>
      <c r="D2010" t="s">
        <v>116</v>
      </c>
      <c r="E2010">
        <v>30.3</v>
      </c>
      <c r="F2010" t="s">
        <v>52</v>
      </c>
      <c r="G2010" t="s">
        <v>40</v>
      </c>
      <c r="H2010" t="s">
        <v>104</v>
      </c>
      <c r="I2010" t="s">
        <v>105</v>
      </c>
      <c r="J2010" t="s">
        <v>90</v>
      </c>
      <c r="K2010">
        <v>23</v>
      </c>
      <c r="L2010" s="1">
        <v>746</v>
      </c>
      <c r="M2010" t="s">
        <v>53</v>
      </c>
      <c r="N2010" t="s">
        <v>45</v>
      </c>
      <c r="O2010" t="s">
        <v>46</v>
      </c>
      <c r="P2010">
        <v>15</v>
      </c>
      <c r="Q2010">
        <v>7</v>
      </c>
      <c r="R2010">
        <v>12</v>
      </c>
      <c r="S2010">
        <v>2</v>
      </c>
      <c r="T2010">
        <v>3.1</v>
      </c>
      <c r="U2010">
        <v>0</v>
      </c>
      <c r="V2010">
        <v>10</v>
      </c>
      <c r="W2010" s="1">
        <v>6777</v>
      </c>
      <c r="X2010" s="1">
        <v>13853</v>
      </c>
      <c r="Y2010" s="1">
        <v>14963.2</v>
      </c>
      <c r="Z2010" t="s">
        <v>47</v>
      </c>
      <c r="AA2010" t="s">
        <v>76</v>
      </c>
      <c r="AB2010" s="1">
        <v>0</v>
      </c>
      <c r="AC2010">
        <v>0</v>
      </c>
      <c r="AD2010">
        <v>1</v>
      </c>
      <c r="AE2010">
        <v>0</v>
      </c>
      <c r="AF2010">
        <v>0</v>
      </c>
      <c r="AG2010" t="s">
        <v>91</v>
      </c>
      <c r="AH2010">
        <f>IF(OR(Cleaned_Data_Table[[#This Row],[Appointment Status]]="No Show", Cleaned_Data_Table[[#This Row],[Appointment Status]]="Cancelled"), 1, 0)</f>
        <v>0</v>
      </c>
      <c r="AI2010" t="str">
        <f>IF(Cleaned_Data_Table[[#This Row],[Emergency Case]]=1, "Emergency Care", "Standard Care")</f>
        <v>Standard Care</v>
      </c>
    </row>
    <row r="2011" spans="1:35">
      <c r="A2011" t="s">
        <v>2120</v>
      </c>
      <c r="B2011">
        <v>34</v>
      </c>
      <c r="C2011" t="s">
        <v>51</v>
      </c>
      <c r="D2011" t="s">
        <v>84</v>
      </c>
      <c r="E2011">
        <v>18.600000000000001</v>
      </c>
      <c r="F2011" t="s">
        <v>97</v>
      </c>
      <c r="G2011" t="s">
        <v>40</v>
      </c>
      <c r="H2011" t="s">
        <v>73</v>
      </c>
      <c r="I2011" t="s">
        <v>74</v>
      </c>
      <c r="J2011" t="s">
        <v>43</v>
      </c>
      <c r="K2011">
        <v>4</v>
      </c>
      <c r="L2011" s="1">
        <v>469</v>
      </c>
      <c r="M2011" t="s">
        <v>53</v>
      </c>
      <c r="N2011" t="s">
        <v>45</v>
      </c>
      <c r="O2011" t="s">
        <v>106</v>
      </c>
      <c r="P2011">
        <v>16</v>
      </c>
      <c r="Q2011">
        <v>40</v>
      </c>
      <c r="R2011">
        <v>14</v>
      </c>
      <c r="S2011">
        <v>1</v>
      </c>
      <c r="T2011">
        <v>4.4000000000000004</v>
      </c>
      <c r="U2011">
        <v>0</v>
      </c>
      <c r="V2011">
        <v>9.5</v>
      </c>
      <c r="W2011" s="1">
        <v>510</v>
      </c>
      <c r="X2011" s="1">
        <v>811</v>
      </c>
      <c r="Y2011" s="1">
        <v>1253</v>
      </c>
      <c r="Z2011" t="s">
        <v>47</v>
      </c>
      <c r="AA2011" t="s">
        <v>57</v>
      </c>
      <c r="AB2011" s="1">
        <v>0</v>
      </c>
      <c r="AC2011">
        <v>1</v>
      </c>
      <c r="AD2011">
        <v>1</v>
      </c>
      <c r="AE2011">
        <v>0</v>
      </c>
      <c r="AF2011">
        <v>0</v>
      </c>
      <c r="AG2011" t="s">
        <v>49</v>
      </c>
      <c r="AH2011">
        <f>IF(OR(Cleaned_Data_Table[[#This Row],[Appointment Status]]="No Show", Cleaned_Data_Table[[#This Row],[Appointment Status]]="Cancelled"), 1, 0)</f>
        <v>0</v>
      </c>
      <c r="AI2011" t="str">
        <f>IF(Cleaned_Data_Table[[#This Row],[Emergency Case]]=1, "Emergency Care", "Standard Care")</f>
        <v>Standard Care</v>
      </c>
    </row>
    <row r="2012" spans="1:35">
      <c r="A2012" t="s">
        <v>2121</v>
      </c>
      <c r="B2012">
        <v>16</v>
      </c>
      <c r="C2012" t="s">
        <v>51</v>
      </c>
      <c r="D2012" t="s">
        <v>114</v>
      </c>
      <c r="E2012">
        <v>19.899999999999999</v>
      </c>
      <c r="F2012" t="s">
        <v>89</v>
      </c>
      <c r="G2012" t="s">
        <v>40</v>
      </c>
      <c r="H2012" t="s">
        <v>104</v>
      </c>
      <c r="I2012" t="s">
        <v>105</v>
      </c>
      <c r="J2012" t="s">
        <v>43</v>
      </c>
      <c r="K2012">
        <v>17</v>
      </c>
      <c r="L2012" s="1">
        <v>566</v>
      </c>
      <c r="M2012" t="s">
        <v>53</v>
      </c>
      <c r="N2012" t="s">
        <v>54</v>
      </c>
      <c r="O2012" t="s">
        <v>86</v>
      </c>
      <c r="P2012">
        <v>5</v>
      </c>
      <c r="Q2012">
        <v>41</v>
      </c>
      <c r="R2012">
        <v>5</v>
      </c>
      <c r="S2012">
        <v>0</v>
      </c>
      <c r="T2012">
        <v>3.2</v>
      </c>
      <c r="U2012">
        <v>0</v>
      </c>
      <c r="V2012">
        <v>8.9</v>
      </c>
      <c r="W2012" s="1">
        <v>734</v>
      </c>
      <c r="X2012" s="1">
        <v>865</v>
      </c>
      <c r="Y2012" s="1">
        <v>1515.5</v>
      </c>
      <c r="Z2012" t="s">
        <v>47</v>
      </c>
      <c r="AA2012" t="s">
        <v>112</v>
      </c>
      <c r="AB2012" s="1">
        <v>0</v>
      </c>
      <c r="AC2012">
        <v>1</v>
      </c>
      <c r="AD2012">
        <v>0</v>
      </c>
      <c r="AE2012">
        <v>0</v>
      </c>
      <c r="AF2012">
        <v>0</v>
      </c>
      <c r="AG2012" t="s">
        <v>87</v>
      </c>
      <c r="AH2012">
        <f>IF(OR(Cleaned_Data_Table[[#This Row],[Appointment Status]]="No Show", Cleaned_Data_Table[[#This Row],[Appointment Status]]="Cancelled"), 1, 0)</f>
        <v>0</v>
      </c>
      <c r="AI2012" t="str">
        <f>IF(Cleaned_Data_Table[[#This Row],[Emergency Case]]=1, "Emergency Care", "Standard Care")</f>
        <v>Standard Care</v>
      </c>
    </row>
    <row r="2013" spans="1:35">
      <c r="A2013" t="s">
        <v>2122</v>
      </c>
      <c r="B2013">
        <v>79</v>
      </c>
      <c r="C2013" t="s">
        <v>37</v>
      </c>
      <c r="D2013" t="s">
        <v>78</v>
      </c>
      <c r="E2013">
        <v>20.7</v>
      </c>
      <c r="F2013" t="s">
        <v>39</v>
      </c>
      <c r="G2013" t="s">
        <v>40</v>
      </c>
      <c r="H2013" t="s">
        <v>104</v>
      </c>
      <c r="I2013" t="s">
        <v>105</v>
      </c>
      <c r="J2013" t="s">
        <v>90</v>
      </c>
      <c r="K2013">
        <v>22</v>
      </c>
      <c r="L2013" s="1">
        <v>818</v>
      </c>
      <c r="M2013" t="s">
        <v>53</v>
      </c>
      <c r="N2013" t="s">
        <v>124</v>
      </c>
      <c r="O2013" t="s">
        <v>106</v>
      </c>
      <c r="P2013">
        <v>18</v>
      </c>
      <c r="Q2013">
        <v>1</v>
      </c>
      <c r="R2013">
        <v>14</v>
      </c>
      <c r="S2013">
        <v>2</v>
      </c>
      <c r="T2013">
        <v>4.4000000000000004</v>
      </c>
      <c r="U2013">
        <v>0</v>
      </c>
      <c r="V2013">
        <v>10</v>
      </c>
      <c r="W2013" s="1">
        <v>19707</v>
      </c>
      <c r="X2013" s="1">
        <v>10813</v>
      </c>
      <c r="Y2013" s="1">
        <v>21936.6</v>
      </c>
      <c r="Z2013" t="s">
        <v>47</v>
      </c>
      <c r="AA2013" t="s">
        <v>71</v>
      </c>
      <c r="AB2013" s="1">
        <v>0</v>
      </c>
      <c r="AC2013">
        <v>0</v>
      </c>
      <c r="AD2013">
        <v>1</v>
      </c>
      <c r="AE2013">
        <v>0</v>
      </c>
      <c r="AF2013">
        <v>0</v>
      </c>
      <c r="AG2013" t="s">
        <v>91</v>
      </c>
      <c r="AH2013">
        <f>IF(OR(Cleaned_Data_Table[[#This Row],[Appointment Status]]="No Show", Cleaned_Data_Table[[#This Row],[Appointment Status]]="Cancelled"), 1, 0)</f>
        <v>0</v>
      </c>
      <c r="AI2013" t="str">
        <f>IF(Cleaned_Data_Table[[#This Row],[Emergency Case]]=1, "Emergency Care", "Standard Care")</f>
        <v>Standard Care</v>
      </c>
    </row>
    <row r="2014" spans="1:35">
      <c r="A2014" t="s">
        <v>2123</v>
      </c>
      <c r="B2014">
        <v>65</v>
      </c>
      <c r="C2014" t="s">
        <v>37</v>
      </c>
      <c r="D2014" t="s">
        <v>84</v>
      </c>
      <c r="E2014">
        <v>22.6</v>
      </c>
      <c r="F2014" t="s">
        <v>97</v>
      </c>
      <c r="G2014" t="s">
        <v>40</v>
      </c>
      <c r="H2014" t="s">
        <v>79</v>
      </c>
      <c r="I2014" t="s">
        <v>80</v>
      </c>
      <c r="J2014" t="s">
        <v>110</v>
      </c>
      <c r="K2014">
        <v>1</v>
      </c>
      <c r="L2014" s="1">
        <v>299</v>
      </c>
      <c r="M2014" t="s">
        <v>44</v>
      </c>
      <c r="N2014" t="s">
        <v>45</v>
      </c>
      <c r="O2014" t="s">
        <v>46</v>
      </c>
      <c r="P2014">
        <v>18</v>
      </c>
      <c r="Q2014">
        <v>14</v>
      </c>
      <c r="R2014">
        <v>6</v>
      </c>
      <c r="S2014">
        <v>1</v>
      </c>
      <c r="T2014">
        <v>4.2</v>
      </c>
      <c r="U2014">
        <v>0</v>
      </c>
      <c r="V2014">
        <v>10</v>
      </c>
      <c r="W2014" s="1">
        <v>1649</v>
      </c>
      <c r="X2014" s="1">
        <v>1672</v>
      </c>
      <c r="Y2014" s="1">
        <v>3620</v>
      </c>
      <c r="Z2014" t="s">
        <v>47</v>
      </c>
      <c r="AA2014" t="s">
        <v>76</v>
      </c>
      <c r="AB2014" s="1">
        <v>0</v>
      </c>
      <c r="AC2014">
        <v>0</v>
      </c>
      <c r="AD2014">
        <v>1</v>
      </c>
      <c r="AE2014">
        <v>0</v>
      </c>
      <c r="AF2014">
        <v>0</v>
      </c>
      <c r="AG2014" t="s">
        <v>87</v>
      </c>
      <c r="AH2014">
        <f>IF(OR(Cleaned_Data_Table[[#This Row],[Appointment Status]]="No Show", Cleaned_Data_Table[[#This Row],[Appointment Status]]="Cancelled"), 1, 0)</f>
        <v>0</v>
      </c>
      <c r="AI2014" t="str">
        <f>IF(Cleaned_Data_Table[[#This Row],[Emergency Case]]=1, "Emergency Care", "Standard Care")</f>
        <v>Standard Care</v>
      </c>
    </row>
    <row r="2015" spans="1:35">
      <c r="A2015" t="s">
        <v>2124</v>
      </c>
      <c r="B2015">
        <v>82</v>
      </c>
      <c r="C2015" t="s">
        <v>51</v>
      </c>
      <c r="D2015" t="s">
        <v>59</v>
      </c>
      <c r="E2015">
        <v>18.2</v>
      </c>
      <c r="F2015" t="s">
        <v>89</v>
      </c>
      <c r="G2015" t="s">
        <v>66</v>
      </c>
      <c r="H2015" t="s">
        <v>104</v>
      </c>
      <c r="I2015" t="s">
        <v>105</v>
      </c>
      <c r="J2015" t="s">
        <v>110</v>
      </c>
      <c r="K2015">
        <v>27</v>
      </c>
      <c r="L2015" s="1">
        <v>746</v>
      </c>
      <c r="M2015" t="s">
        <v>44</v>
      </c>
      <c r="N2015" t="s">
        <v>54</v>
      </c>
      <c r="O2015" t="s">
        <v>82</v>
      </c>
      <c r="P2015">
        <v>4</v>
      </c>
      <c r="Q2015">
        <v>19</v>
      </c>
      <c r="R2015">
        <v>8</v>
      </c>
      <c r="S2015">
        <v>2</v>
      </c>
      <c r="T2015">
        <v>4.8</v>
      </c>
      <c r="U2015">
        <v>0</v>
      </c>
      <c r="V2015">
        <v>10</v>
      </c>
      <c r="W2015" s="1">
        <v>3061</v>
      </c>
      <c r="X2015" s="1">
        <v>1408</v>
      </c>
      <c r="Y2015" s="1">
        <v>5215</v>
      </c>
      <c r="Z2015" t="s">
        <v>47</v>
      </c>
      <c r="AA2015" t="s">
        <v>71</v>
      </c>
      <c r="AB2015" s="1">
        <v>0</v>
      </c>
      <c r="AC2015">
        <v>0</v>
      </c>
      <c r="AD2015">
        <v>0</v>
      </c>
      <c r="AE2015">
        <v>0</v>
      </c>
      <c r="AF2015">
        <v>0</v>
      </c>
      <c r="AG2015" t="s">
        <v>87</v>
      </c>
      <c r="AH2015">
        <f>IF(OR(Cleaned_Data_Table[[#This Row],[Appointment Status]]="No Show", Cleaned_Data_Table[[#This Row],[Appointment Status]]="Cancelled"), 1, 0)</f>
        <v>0</v>
      </c>
      <c r="AI2015" t="str">
        <f>IF(Cleaned_Data_Table[[#This Row],[Emergency Case]]=1, "Emergency Care", "Standard Care")</f>
        <v>Standard Care</v>
      </c>
    </row>
    <row r="2016" spans="1:35">
      <c r="A2016" t="s">
        <v>2125</v>
      </c>
      <c r="B2016">
        <v>49</v>
      </c>
      <c r="C2016" t="s">
        <v>37</v>
      </c>
      <c r="D2016" t="s">
        <v>93</v>
      </c>
      <c r="E2016">
        <v>22.2</v>
      </c>
      <c r="F2016" t="s">
        <v>89</v>
      </c>
      <c r="G2016" t="s">
        <v>85</v>
      </c>
      <c r="H2016" t="s">
        <v>60</v>
      </c>
      <c r="I2016" t="s">
        <v>61</v>
      </c>
      <c r="J2016" t="s">
        <v>110</v>
      </c>
      <c r="K2016">
        <v>30</v>
      </c>
      <c r="L2016" s="1">
        <v>839</v>
      </c>
      <c r="M2016" t="s">
        <v>53</v>
      </c>
      <c r="N2016" t="s">
        <v>54</v>
      </c>
      <c r="O2016" t="s">
        <v>98</v>
      </c>
      <c r="P2016">
        <v>0</v>
      </c>
      <c r="Q2016">
        <v>37</v>
      </c>
      <c r="R2016">
        <v>13</v>
      </c>
      <c r="S2016">
        <v>1</v>
      </c>
      <c r="T2016">
        <v>3.4</v>
      </c>
      <c r="U2016">
        <v>1</v>
      </c>
      <c r="V2016">
        <v>9.1999999999999993</v>
      </c>
      <c r="W2016" s="1">
        <v>1675</v>
      </c>
      <c r="X2016" s="1">
        <v>1027</v>
      </c>
      <c r="Y2016" s="1">
        <v>2478.6999999999998</v>
      </c>
      <c r="Z2016" t="s">
        <v>47</v>
      </c>
      <c r="AA2016" t="s">
        <v>48</v>
      </c>
      <c r="AB2016" s="1">
        <v>0</v>
      </c>
      <c r="AC2016">
        <v>1</v>
      </c>
      <c r="AD2016">
        <v>0</v>
      </c>
      <c r="AE2016">
        <v>0</v>
      </c>
      <c r="AF2016">
        <v>0</v>
      </c>
      <c r="AG2016" t="s">
        <v>87</v>
      </c>
      <c r="AH2016">
        <f>IF(OR(Cleaned_Data_Table[[#This Row],[Appointment Status]]="No Show", Cleaned_Data_Table[[#This Row],[Appointment Status]]="Cancelled"), 1, 0)</f>
        <v>0</v>
      </c>
      <c r="AI2016" t="str">
        <f>IF(Cleaned_Data_Table[[#This Row],[Emergency Case]]=1, "Emergency Care", "Standard Care")</f>
        <v>Emergency Care</v>
      </c>
    </row>
    <row r="2017" spans="1:35">
      <c r="A2017" t="s">
        <v>2126</v>
      </c>
      <c r="B2017">
        <v>25</v>
      </c>
      <c r="C2017" t="s">
        <v>51</v>
      </c>
      <c r="D2017" t="s">
        <v>59</v>
      </c>
      <c r="E2017">
        <v>22.9</v>
      </c>
      <c r="F2017" t="s">
        <v>52</v>
      </c>
      <c r="G2017" t="s">
        <v>66</v>
      </c>
      <c r="H2017" t="s">
        <v>108</v>
      </c>
      <c r="I2017" t="s">
        <v>109</v>
      </c>
      <c r="J2017" t="s">
        <v>110</v>
      </c>
      <c r="K2017">
        <v>15</v>
      </c>
      <c r="L2017" s="1">
        <v>647</v>
      </c>
      <c r="M2017" t="s">
        <v>53</v>
      </c>
      <c r="N2017" t="s">
        <v>69</v>
      </c>
      <c r="O2017" t="s">
        <v>75</v>
      </c>
      <c r="P2017">
        <v>1</v>
      </c>
      <c r="Q2017">
        <v>14</v>
      </c>
      <c r="R2017">
        <v>4</v>
      </c>
      <c r="S2017">
        <v>0</v>
      </c>
      <c r="T2017">
        <v>3.5</v>
      </c>
      <c r="U2017">
        <v>0</v>
      </c>
      <c r="V2017">
        <v>10</v>
      </c>
      <c r="W2017" s="1">
        <v>1068</v>
      </c>
      <c r="X2017" s="1">
        <v>1100</v>
      </c>
      <c r="Y2017" s="1">
        <v>1970.5</v>
      </c>
      <c r="Z2017" t="s">
        <v>47</v>
      </c>
      <c r="AA2017" t="s">
        <v>57</v>
      </c>
      <c r="AB2017" s="1">
        <v>0</v>
      </c>
      <c r="AC2017">
        <v>0</v>
      </c>
      <c r="AD2017">
        <v>0</v>
      </c>
      <c r="AE2017">
        <v>0</v>
      </c>
      <c r="AF2017">
        <v>0</v>
      </c>
      <c r="AG2017" t="s">
        <v>87</v>
      </c>
      <c r="AH2017">
        <f>IF(OR(Cleaned_Data_Table[[#This Row],[Appointment Status]]="No Show", Cleaned_Data_Table[[#This Row],[Appointment Status]]="Cancelled"), 1, 0)</f>
        <v>0</v>
      </c>
      <c r="AI2017" t="str">
        <f>IF(Cleaned_Data_Table[[#This Row],[Emergency Case]]=1, "Emergency Care", "Standard Care")</f>
        <v>Standard Care</v>
      </c>
    </row>
    <row r="2018" spans="1:35">
      <c r="A2018" t="s">
        <v>2127</v>
      </c>
      <c r="B2018">
        <v>62</v>
      </c>
      <c r="C2018" t="s">
        <v>51</v>
      </c>
      <c r="D2018" t="s">
        <v>78</v>
      </c>
      <c r="E2018">
        <v>32.299999999999997</v>
      </c>
      <c r="F2018" t="s">
        <v>39</v>
      </c>
      <c r="G2018" t="s">
        <v>40</v>
      </c>
      <c r="H2018" t="s">
        <v>138</v>
      </c>
      <c r="I2018" t="s">
        <v>139</v>
      </c>
      <c r="J2018" t="s">
        <v>90</v>
      </c>
      <c r="K2018">
        <v>24</v>
      </c>
      <c r="L2018" s="1">
        <v>766</v>
      </c>
      <c r="M2018" t="s">
        <v>53</v>
      </c>
      <c r="N2018" t="s">
        <v>62</v>
      </c>
      <c r="O2018" t="s">
        <v>70</v>
      </c>
      <c r="P2018">
        <v>27</v>
      </c>
      <c r="Q2018">
        <v>8</v>
      </c>
      <c r="R2018">
        <v>2</v>
      </c>
      <c r="S2018">
        <v>0</v>
      </c>
      <c r="T2018">
        <v>4.5</v>
      </c>
      <c r="U2018">
        <v>0</v>
      </c>
      <c r="V2018">
        <v>10</v>
      </c>
      <c r="W2018" s="1">
        <v>5560</v>
      </c>
      <c r="X2018" s="1">
        <v>6368</v>
      </c>
      <c r="Y2018" s="1">
        <v>8885.7999999999993</v>
      </c>
      <c r="Z2018" t="s">
        <v>47</v>
      </c>
      <c r="AA2018" t="s">
        <v>76</v>
      </c>
      <c r="AB2018" s="1">
        <v>0</v>
      </c>
      <c r="AC2018">
        <v>0</v>
      </c>
      <c r="AD2018">
        <v>1</v>
      </c>
      <c r="AE2018">
        <v>0</v>
      </c>
      <c r="AF2018">
        <v>0</v>
      </c>
      <c r="AG2018" t="s">
        <v>91</v>
      </c>
      <c r="AH2018">
        <f>IF(OR(Cleaned_Data_Table[[#This Row],[Appointment Status]]="No Show", Cleaned_Data_Table[[#This Row],[Appointment Status]]="Cancelled"), 1, 0)</f>
        <v>0</v>
      </c>
      <c r="AI2018" t="str">
        <f>IF(Cleaned_Data_Table[[#This Row],[Emergency Case]]=1, "Emergency Care", "Standard Care")</f>
        <v>Standard Care</v>
      </c>
    </row>
    <row r="2019" spans="1:35">
      <c r="A2019" t="s">
        <v>2128</v>
      </c>
      <c r="B2019">
        <v>29</v>
      </c>
      <c r="C2019" t="s">
        <v>51</v>
      </c>
      <c r="D2019" t="s">
        <v>38</v>
      </c>
      <c r="E2019">
        <v>21.9</v>
      </c>
      <c r="F2019" t="s">
        <v>52</v>
      </c>
      <c r="G2019" t="s">
        <v>66</v>
      </c>
      <c r="H2019" t="s">
        <v>104</v>
      </c>
      <c r="I2019" t="s">
        <v>105</v>
      </c>
      <c r="J2019" t="s">
        <v>110</v>
      </c>
      <c r="K2019">
        <v>26</v>
      </c>
      <c r="L2019" s="1">
        <v>748</v>
      </c>
      <c r="M2019" t="s">
        <v>53</v>
      </c>
      <c r="N2019" t="s">
        <v>54</v>
      </c>
      <c r="O2019" t="s">
        <v>70</v>
      </c>
      <c r="P2019">
        <v>1</v>
      </c>
      <c r="Q2019">
        <v>28</v>
      </c>
      <c r="R2019">
        <v>9</v>
      </c>
      <c r="S2019">
        <v>2</v>
      </c>
      <c r="T2019">
        <v>3.2</v>
      </c>
      <c r="U2019">
        <v>0</v>
      </c>
      <c r="V2019">
        <v>9.6999999999999993</v>
      </c>
      <c r="W2019" s="1">
        <v>3260</v>
      </c>
      <c r="X2019" s="1">
        <v>3407</v>
      </c>
      <c r="Y2019" s="1">
        <v>5190.5</v>
      </c>
      <c r="Z2019" t="s">
        <v>47</v>
      </c>
      <c r="AA2019" t="s">
        <v>57</v>
      </c>
      <c r="AB2019" s="1">
        <v>0</v>
      </c>
      <c r="AC2019">
        <v>0</v>
      </c>
      <c r="AD2019">
        <v>0</v>
      </c>
      <c r="AE2019">
        <v>0</v>
      </c>
      <c r="AF2019">
        <v>0</v>
      </c>
      <c r="AG2019" t="s">
        <v>87</v>
      </c>
      <c r="AH2019">
        <f>IF(OR(Cleaned_Data_Table[[#This Row],[Appointment Status]]="No Show", Cleaned_Data_Table[[#This Row],[Appointment Status]]="Cancelled"), 1, 0)</f>
        <v>0</v>
      </c>
      <c r="AI2019" t="str">
        <f>IF(Cleaned_Data_Table[[#This Row],[Emergency Case]]=1, "Emergency Care", "Standard Care")</f>
        <v>Standard Care</v>
      </c>
    </row>
    <row r="2020" spans="1:35">
      <c r="A2020" t="s">
        <v>2129</v>
      </c>
      <c r="B2020">
        <v>72</v>
      </c>
      <c r="C2020" t="s">
        <v>51</v>
      </c>
      <c r="D2020" t="s">
        <v>118</v>
      </c>
      <c r="E2020">
        <v>24.1</v>
      </c>
      <c r="F2020" t="s">
        <v>97</v>
      </c>
      <c r="G2020" t="s">
        <v>40</v>
      </c>
      <c r="H2020" t="s">
        <v>79</v>
      </c>
      <c r="I2020" t="s">
        <v>80</v>
      </c>
      <c r="J2020" t="s">
        <v>43</v>
      </c>
      <c r="K2020">
        <v>24</v>
      </c>
      <c r="L2020" s="1">
        <v>875</v>
      </c>
      <c r="M2020" t="s">
        <v>44</v>
      </c>
      <c r="N2020" t="s">
        <v>124</v>
      </c>
      <c r="O2020" t="s">
        <v>70</v>
      </c>
      <c r="P2020">
        <v>18</v>
      </c>
      <c r="Q2020">
        <v>48</v>
      </c>
      <c r="R2020">
        <v>12</v>
      </c>
      <c r="S2020">
        <v>3</v>
      </c>
      <c r="T2020">
        <v>4</v>
      </c>
      <c r="U2020">
        <v>0</v>
      </c>
      <c r="V2020">
        <v>8.8000000000000007</v>
      </c>
      <c r="W2020" s="1">
        <v>542</v>
      </c>
      <c r="X2020" s="1">
        <v>546</v>
      </c>
      <c r="Y2020" s="1">
        <v>1963</v>
      </c>
      <c r="Z2020" t="s">
        <v>47</v>
      </c>
      <c r="AA2020" t="s">
        <v>76</v>
      </c>
      <c r="AB2020" s="1">
        <v>0</v>
      </c>
      <c r="AC2020">
        <v>1</v>
      </c>
      <c r="AD2020">
        <v>1</v>
      </c>
      <c r="AE2020">
        <v>0</v>
      </c>
      <c r="AF2020">
        <v>0</v>
      </c>
      <c r="AG2020" t="s">
        <v>49</v>
      </c>
      <c r="AH2020">
        <f>IF(OR(Cleaned_Data_Table[[#This Row],[Appointment Status]]="No Show", Cleaned_Data_Table[[#This Row],[Appointment Status]]="Cancelled"), 1, 0)</f>
        <v>0</v>
      </c>
      <c r="AI2020" t="str">
        <f>IF(Cleaned_Data_Table[[#This Row],[Emergency Case]]=1, "Emergency Care", "Standard Care")</f>
        <v>Standard Care</v>
      </c>
    </row>
    <row r="2021" spans="1:35">
      <c r="A2021" t="s">
        <v>2130</v>
      </c>
      <c r="B2021">
        <v>56</v>
      </c>
      <c r="C2021" t="s">
        <v>37</v>
      </c>
      <c r="D2021" t="s">
        <v>65</v>
      </c>
      <c r="E2021">
        <v>19.600000000000001</v>
      </c>
      <c r="F2021" t="s">
        <v>52</v>
      </c>
      <c r="G2021" t="s">
        <v>85</v>
      </c>
      <c r="H2021" t="s">
        <v>79</v>
      </c>
      <c r="I2021" t="s">
        <v>80</v>
      </c>
      <c r="J2021" t="s">
        <v>43</v>
      </c>
      <c r="K2021">
        <v>19</v>
      </c>
      <c r="L2021" s="1">
        <v>731</v>
      </c>
      <c r="M2021" t="s">
        <v>44</v>
      </c>
      <c r="N2021" t="s">
        <v>54</v>
      </c>
      <c r="O2021" t="s">
        <v>119</v>
      </c>
      <c r="P2021">
        <v>0</v>
      </c>
      <c r="Q2021">
        <v>29</v>
      </c>
      <c r="R2021">
        <v>3</v>
      </c>
      <c r="S2021">
        <v>0</v>
      </c>
      <c r="T2021">
        <v>4.2</v>
      </c>
      <c r="U2021">
        <v>1</v>
      </c>
      <c r="V2021">
        <v>10</v>
      </c>
      <c r="W2021" s="1">
        <v>598</v>
      </c>
      <c r="X2021" s="1">
        <v>324</v>
      </c>
      <c r="Y2021" s="1">
        <v>1653</v>
      </c>
      <c r="Z2021" t="s">
        <v>47</v>
      </c>
      <c r="AA2021" t="s">
        <v>76</v>
      </c>
      <c r="AB2021" s="1">
        <v>0</v>
      </c>
      <c r="AC2021">
        <v>0</v>
      </c>
      <c r="AD2021">
        <v>0</v>
      </c>
      <c r="AE2021">
        <v>0</v>
      </c>
      <c r="AF2021">
        <v>0</v>
      </c>
      <c r="AG2021" t="s">
        <v>87</v>
      </c>
      <c r="AH2021">
        <f>IF(OR(Cleaned_Data_Table[[#This Row],[Appointment Status]]="No Show", Cleaned_Data_Table[[#This Row],[Appointment Status]]="Cancelled"), 1, 0)</f>
        <v>0</v>
      </c>
      <c r="AI2021" t="str">
        <f>IF(Cleaned_Data_Table[[#This Row],[Emergency Case]]=1, "Emergency Care", "Standard Care")</f>
        <v>Emergency Care</v>
      </c>
    </row>
    <row r="2022" spans="1:35">
      <c r="A2022" t="s">
        <v>2131</v>
      </c>
      <c r="B2022">
        <v>84</v>
      </c>
      <c r="C2022" t="s">
        <v>37</v>
      </c>
      <c r="D2022" t="s">
        <v>65</v>
      </c>
      <c r="E2022">
        <v>22.4</v>
      </c>
      <c r="F2022" t="s">
        <v>52</v>
      </c>
      <c r="G2022" t="s">
        <v>40</v>
      </c>
      <c r="H2022" t="s">
        <v>94</v>
      </c>
      <c r="I2022" t="s">
        <v>95</v>
      </c>
      <c r="J2022" t="s">
        <v>43</v>
      </c>
      <c r="K2022">
        <v>27</v>
      </c>
      <c r="L2022" s="1">
        <v>874</v>
      </c>
      <c r="M2022" t="s">
        <v>44</v>
      </c>
      <c r="N2022" t="s">
        <v>54</v>
      </c>
      <c r="O2022" t="s">
        <v>98</v>
      </c>
      <c r="P2022">
        <v>28</v>
      </c>
      <c r="Q2022">
        <v>22</v>
      </c>
      <c r="R2022">
        <v>5</v>
      </c>
      <c r="S2022">
        <v>1</v>
      </c>
      <c r="T2022">
        <v>4.0999999999999996</v>
      </c>
      <c r="U2022">
        <v>0</v>
      </c>
      <c r="V2022">
        <v>10</v>
      </c>
      <c r="W2022" s="1">
        <v>848</v>
      </c>
      <c r="X2022" s="1">
        <v>206</v>
      </c>
      <c r="Y2022" s="1">
        <v>1928</v>
      </c>
      <c r="Z2022" t="s">
        <v>125</v>
      </c>
      <c r="AA2022" t="s">
        <v>71</v>
      </c>
      <c r="AB2022" s="1">
        <v>0</v>
      </c>
      <c r="AC2022">
        <v>0</v>
      </c>
      <c r="AD2022">
        <v>1</v>
      </c>
      <c r="AE2022">
        <v>0</v>
      </c>
      <c r="AF2022">
        <v>0</v>
      </c>
      <c r="AG2022" t="s">
        <v>49</v>
      </c>
      <c r="AH2022">
        <f>IF(OR(Cleaned_Data_Table[[#This Row],[Appointment Status]]="No Show", Cleaned_Data_Table[[#This Row],[Appointment Status]]="Cancelled"), 1, 0)</f>
        <v>1</v>
      </c>
      <c r="AI2022" t="str">
        <f>IF(Cleaned_Data_Table[[#This Row],[Emergency Case]]=1, "Emergency Care", "Standard Care")</f>
        <v>Standard Care</v>
      </c>
    </row>
    <row r="2023" spans="1:35">
      <c r="A2023" t="s">
        <v>2132</v>
      </c>
      <c r="B2023">
        <v>52</v>
      </c>
      <c r="C2023" t="s">
        <v>51</v>
      </c>
      <c r="D2023" t="s">
        <v>93</v>
      </c>
      <c r="E2023">
        <v>23.6</v>
      </c>
      <c r="F2023" t="s">
        <v>39</v>
      </c>
      <c r="G2023" t="s">
        <v>40</v>
      </c>
      <c r="H2023" t="s">
        <v>67</v>
      </c>
      <c r="I2023" t="s">
        <v>68</v>
      </c>
      <c r="J2023" t="s">
        <v>90</v>
      </c>
      <c r="K2023">
        <v>5</v>
      </c>
      <c r="L2023" s="1">
        <v>412</v>
      </c>
      <c r="M2023" t="s">
        <v>53</v>
      </c>
      <c r="N2023" t="s">
        <v>54</v>
      </c>
      <c r="O2023" t="s">
        <v>111</v>
      </c>
      <c r="P2023">
        <v>24</v>
      </c>
      <c r="Q2023">
        <v>19</v>
      </c>
      <c r="R2023">
        <v>0</v>
      </c>
      <c r="S2023">
        <v>0</v>
      </c>
      <c r="T2023">
        <v>4.5999999999999996</v>
      </c>
      <c r="U2023">
        <v>0</v>
      </c>
      <c r="V2023">
        <v>10</v>
      </c>
      <c r="W2023" s="1">
        <v>7440</v>
      </c>
      <c r="X2023" s="1">
        <v>12796</v>
      </c>
      <c r="Y2023" s="1">
        <v>14453.6</v>
      </c>
      <c r="Z2023" t="s">
        <v>125</v>
      </c>
      <c r="AA2023" t="s">
        <v>48</v>
      </c>
      <c r="AB2023" s="1">
        <v>0</v>
      </c>
      <c r="AC2023">
        <v>0</v>
      </c>
      <c r="AD2023">
        <v>1</v>
      </c>
      <c r="AE2023">
        <v>0</v>
      </c>
      <c r="AF2023">
        <v>0</v>
      </c>
      <c r="AG2023" t="s">
        <v>91</v>
      </c>
      <c r="AH2023">
        <f>IF(OR(Cleaned_Data_Table[[#This Row],[Appointment Status]]="No Show", Cleaned_Data_Table[[#This Row],[Appointment Status]]="Cancelled"), 1, 0)</f>
        <v>1</v>
      </c>
      <c r="AI2023" t="str">
        <f>IF(Cleaned_Data_Table[[#This Row],[Emergency Case]]=1, "Emergency Care", "Standard Care")</f>
        <v>Standard Care</v>
      </c>
    </row>
    <row r="2024" spans="1:35">
      <c r="A2024" t="s">
        <v>2133</v>
      </c>
      <c r="B2024">
        <v>63</v>
      </c>
      <c r="C2024" t="s">
        <v>51</v>
      </c>
      <c r="D2024" t="s">
        <v>38</v>
      </c>
      <c r="E2024">
        <v>28.4</v>
      </c>
      <c r="F2024" t="s">
        <v>39</v>
      </c>
      <c r="G2024" t="s">
        <v>66</v>
      </c>
      <c r="H2024" t="s">
        <v>94</v>
      </c>
      <c r="I2024" t="s">
        <v>95</v>
      </c>
      <c r="J2024" t="s">
        <v>43</v>
      </c>
      <c r="K2024">
        <v>19</v>
      </c>
      <c r="L2024" s="1">
        <v>693</v>
      </c>
      <c r="M2024" t="s">
        <v>53</v>
      </c>
      <c r="N2024" t="s">
        <v>62</v>
      </c>
      <c r="O2024" t="s">
        <v>55</v>
      </c>
      <c r="P2024">
        <v>6</v>
      </c>
      <c r="Q2024">
        <v>48</v>
      </c>
      <c r="R2024">
        <v>4</v>
      </c>
      <c r="S2024">
        <v>0</v>
      </c>
      <c r="T2024">
        <v>4.2</v>
      </c>
      <c r="U2024">
        <v>0</v>
      </c>
      <c r="V2024">
        <v>8.9</v>
      </c>
      <c r="W2024" s="1">
        <v>235</v>
      </c>
      <c r="X2024" s="1">
        <v>283</v>
      </c>
      <c r="Y2024" s="1">
        <v>847.7</v>
      </c>
      <c r="Z2024" t="s">
        <v>47</v>
      </c>
      <c r="AA2024" t="s">
        <v>76</v>
      </c>
      <c r="AB2024" s="1">
        <v>0</v>
      </c>
      <c r="AC2024">
        <v>1</v>
      </c>
      <c r="AD2024">
        <v>0</v>
      </c>
      <c r="AE2024">
        <v>0</v>
      </c>
      <c r="AF2024">
        <v>0</v>
      </c>
      <c r="AG2024" t="s">
        <v>87</v>
      </c>
      <c r="AH2024">
        <f>IF(OR(Cleaned_Data_Table[[#This Row],[Appointment Status]]="No Show", Cleaned_Data_Table[[#This Row],[Appointment Status]]="Cancelled"), 1, 0)</f>
        <v>0</v>
      </c>
      <c r="AI2024" t="str">
        <f>IF(Cleaned_Data_Table[[#This Row],[Emergency Case]]=1, "Emergency Care", "Standard Care")</f>
        <v>Standard Care</v>
      </c>
    </row>
    <row r="2025" spans="1:35">
      <c r="A2025" t="s">
        <v>2134</v>
      </c>
      <c r="B2025">
        <v>11</v>
      </c>
      <c r="C2025" t="s">
        <v>37</v>
      </c>
      <c r="D2025" t="s">
        <v>78</v>
      </c>
      <c r="E2025">
        <v>27.6</v>
      </c>
      <c r="F2025" t="s">
        <v>97</v>
      </c>
      <c r="G2025" t="s">
        <v>66</v>
      </c>
      <c r="H2025" t="s">
        <v>129</v>
      </c>
      <c r="I2025" t="s">
        <v>130</v>
      </c>
      <c r="J2025" t="s">
        <v>110</v>
      </c>
      <c r="K2025">
        <v>15</v>
      </c>
      <c r="L2025" s="1">
        <v>657</v>
      </c>
      <c r="M2025" t="s">
        <v>53</v>
      </c>
      <c r="N2025" t="s">
        <v>124</v>
      </c>
      <c r="O2025" t="s">
        <v>82</v>
      </c>
      <c r="P2025">
        <v>20</v>
      </c>
      <c r="Q2025">
        <v>34</v>
      </c>
      <c r="R2025">
        <v>11</v>
      </c>
      <c r="S2025">
        <v>3</v>
      </c>
      <c r="T2025">
        <v>3.5</v>
      </c>
      <c r="U2025">
        <v>0</v>
      </c>
      <c r="V2025">
        <v>9.5</v>
      </c>
      <c r="W2025" s="1">
        <v>2826</v>
      </c>
      <c r="X2025" s="1">
        <v>3295</v>
      </c>
      <c r="Y2025" s="1">
        <v>4744.6000000000004</v>
      </c>
      <c r="Z2025" t="s">
        <v>125</v>
      </c>
      <c r="AA2025" t="s">
        <v>112</v>
      </c>
      <c r="AB2025" s="1">
        <v>0</v>
      </c>
      <c r="AC2025">
        <v>1</v>
      </c>
      <c r="AD2025">
        <v>1</v>
      </c>
      <c r="AE2025">
        <v>1</v>
      </c>
      <c r="AF2025">
        <v>0</v>
      </c>
      <c r="AG2025" t="s">
        <v>87</v>
      </c>
      <c r="AH2025">
        <f>IF(OR(Cleaned_Data_Table[[#This Row],[Appointment Status]]="No Show", Cleaned_Data_Table[[#This Row],[Appointment Status]]="Cancelled"), 1, 0)</f>
        <v>1</v>
      </c>
      <c r="AI2025" t="str">
        <f>IF(Cleaned_Data_Table[[#This Row],[Emergency Case]]=1, "Emergency Care", "Standard Care")</f>
        <v>Standard Care</v>
      </c>
    </row>
    <row r="2026" spans="1:35">
      <c r="A2026" t="s">
        <v>2135</v>
      </c>
      <c r="B2026">
        <v>63</v>
      </c>
      <c r="C2026" t="s">
        <v>37</v>
      </c>
      <c r="D2026" t="s">
        <v>38</v>
      </c>
      <c r="E2026">
        <v>19.2</v>
      </c>
      <c r="F2026" t="s">
        <v>39</v>
      </c>
      <c r="G2026" t="s">
        <v>40</v>
      </c>
      <c r="H2026" t="s">
        <v>129</v>
      </c>
      <c r="I2026" t="s">
        <v>130</v>
      </c>
      <c r="J2026" t="s">
        <v>43</v>
      </c>
      <c r="K2026">
        <v>5</v>
      </c>
      <c r="L2026" s="1">
        <v>432</v>
      </c>
      <c r="M2026" t="s">
        <v>44</v>
      </c>
      <c r="N2026" t="s">
        <v>45</v>
      </c>
      <c r="O2026" t="s">
        <v>86</v>
      </c>
      <c r="P2026">
        <v>25</v>
      </c>
      <c r="Q2026">
        <v>36</v>
      </c>
      <c r="R2026">
        <v>5</v>
      </c>
      <c r="S2026">
        <v>3</v>
      </c>
      <c r="T2026">
        <v>4.2</v>
      </c>
      <c r="U2026">
        <v>0</v>
      </c>
      <c r="V2026">
        <v>9.6999999999999993</v>
      </c>
      <c r="W2026" s="1">
        <v>905</v>
      </c>
      <c r="X2026" s="1">
        <v>146</v>
      </c>
      <c r="Y2026" s="1">
        <v>1483</v>
      </c>
      <c r="Z2026" t="s">
        <v>47</v>
      </c>
      <c r="AA2026" t="s">
        <v>76</v>
      </c>
      <c r="AB2026" s="1">
        <v>0</v>
      </c>
      <c r="AC2026">
        <v>1</v>
      </c>
      <c r="AD2026">
        <v>1</v>
      </c>
      <c r="AE2026">
        <v>0</v>
      </c>
      <c r="AF2026">
        <v>0</v>
      </c>
      <c r="AG2026" t="s">
        <v>49</v>
      </c>
      <c r="AH2026">
        <f>IF(OR(Cleaned_Data_Table[[#This Row],[Appointment Status]]="No Show", Cleaned_Data_Table[[#This Row],[Appointment Status]]="Cancelled"), 1, 0)</f>
        <v>0</v>
      </c>
      <c r="AI2026" t="str">
        <f>IF(Cleaned_Data_Table[[#This Row],[Emergency Case]]=1, "Emergency Care", "Standard Care")</f>
        <v>Standard Care</v>
      </c>
    </row>
    <row r="2027" spans="1:35">
      <c r="A2027" t="s">
        <v>2136</v>
      </c>
      <c r="B2027">
        <v>61</v>
      </c>
      <c r="C2027" t="s">
        <v>51</v>
      </c>
      <c r="D2027" t="s">
        <v>38</v>
      </c>
      <c r="E2027">
        <v>20.5</v>
      </c>
      <c r="F2027" t="s">
        <v>52</v>
      </c>
      <c r="G2027" t="s">
        <v>40</v>
      </c>
      <c r="H2027" t="s">
        <v>41</v>
      </c>
      <c r="I2027" t="s">
        <v>42</v>
      </c>
      <c r="J2027" t="s">
        <v>43</v>
      </c>
      <c r="K2027">
        <v>7</v>
      </c>
      <c r="L2027" s="1">
        <v>534</v>
      </c>
      <c r="M2027" t="s">
        <v>44</v>
      </c>
      <c r="N2027" t="s">
        <v>124</v>
      </c>
      <c r="O2027" t="s">
        <v>119</v>
      </c>
      <c r="P2027">
        <v>20</v>
      </c>
      <c r="Q2027">
        <v>41</v>
      </c>
      <c r="R2027">
        <v>14</v>
      </c>
      <c r="S2027">
        <v>1</v>
      </c>
      <c r="T2027">
        <v>4.5</v>
      </c>
      <c r="U2027">
        <v>0</v>
      </c>
      <c r="V2027">
        <v>9.5</v>
      </c>
      <c r="W2027" s="1">
        <v>148</v>
      </c>
      <c r="X2027" s="1">
        <v>635</v>
      </c>
      <c r="Y2027" s="1">
        <v>1317</v>
      </c>
      <c r="Z2027" t="s">
        <v>47</v>
      </c>
      <c r="AA2027" t="s">
        <v>76</v>
      </c>
      <c r="AB2027" s="1">
        <v>0</v>
      </c>
      <c r="AC2027">
        <v>1</v>
      </c>
      <c r="AD2027">
        <v>1</v>
      </c>
      <c r="AE2027">
        <v>0</v>
      </c>
      <c r="AF2027">
        <v>0</v>
      </c>
      <c r="AG2027" t="s">
        <v>49</v>
      </c>
      <c r="AH2027">
        <f>IF(OR(Cleaned_Data_Table[[#This Row],[Appointment Status]]="No Show", Cleaned_Data_Table[[#This Row],[Appointment Status]]="Cancelled"), 1, 0)</f>
        <v>0</v>
      </c>
      <c r="AI2027" t="str">
        <f>IF(Cleaned_Data_Table[[#This Row],[Emergency Case]]=1, "Emergency Care", "Standard Care")</f>
        <v>Standard Care</v>
      </c>
    </row>
    <row r="2028" spans="1:35">
      <c r="A2028" t="s">
        <v>2137</v>
      </c>
      <c r="B2028">
        <v>11</v>
      </c>
      <c r="C2028" t="s">
        <v>37</v>
      </c>
      <c r="D2028" t="s">
        <v>38</v>
      </c>
      <c r="E2028">
        <v>28.2</v>
      </c>
      <c r="F2028" t="s">
        <v>89</v>
      </c>
      <c r="G2028" t="s">
        <v>40</v>
      </c>
      <c r="H2028" t="s">
        <v>138</v>
      </c>
      <c r="I2028" t="s">
        <v>139</v>
      </c>
      <c r="J2028" t="s">
        <v>43</v>
      </c>
      <c r="K2028">
        <v>26</v>
      </c>
      <c r="L2028" s="1">
        <v>824</v>
      </c>
      <c r="M2028" t="s">
        <v>53</v>
      </c>
      <c r="N2028" t="s">
        <v>45</v>
      </c>
      <c r="O2028" t="s">
        <v>46</v>
      </c>
      <c r="P2028">
        <v>11</v>
      </c>
      <c r="Q2028">
        <v>55</v>
      </c>
      <c r="R2028">
        <v>13</v>
      </c>
      <c r="S2028">
        <v>2</v>
      </c>
      <c r="T2028">
        <v>4.8</v>
      </c>
      <c r="U2028">
        <v>0</v>
      </c>
      <c r="V2028">
        <v>8.6999999999999993</v>
      </c>
      <c r="W2028" s="1">
        <v>285</v>
      </c>
      <c r="X2028" s="1">
        <v>299</v>
      </c>
      <c r="Y2028" s="1">
        <v>985.6</v>
      </c>
      <c r="Z2028" t="s">
        <v>47</v>
      </c>
      <c r="AA2028" t="s">
        <v>112</v>
      </c>
      <c r="AB2028" s="1">
        <v>0</v>
      </c>
      <c r="AC2028">
        <v>1</v>
      </c>
      <c r="AD2028">
        <v>0</v>
      </c>
      <c r="AE2028">
        <v>0</v>
      </c>
      <c r="AF2028">
        <v>0</v>
      </c>
      <c r="AG2028" t="s">
        <v>49</v>
      </c>
      <c r="AH2028">
        <f>IF(OR(Cleaned_Data_Table[[#This Row],[Appointment Status]]="No Show", Cleaned_Data_Table[[#This Row],[Appointment Status]]="Cancelled"), 1, 0)</f>
        <v>0</v>
      </c>
      <c r="AI2028" t="str">
        <f>IF(Cleaned_Data_Table[[#This Row],[Emergency Case]]=1, "Emergency Care", "Standard Care")</f>
        <v>Standard Care</v>
      </c>
    </row>
    <row r="2029" spans="1:35">
      <c r="A2029" t="s">
        <v>2138</v>
      </c>
      <c r="B2029">
        <v>76</v>
      </c>
      <c r="C2029" t="s">
        <v>37</v>
      </c>
      <c r="D2029" t="s">
        <v>84</v>
      </c>
      <c r="E2029">
        <v>28</v>
      </c>
      <c r="F2029" t="s">
        <v>52</v>
      </c>
      <c r="G2029" t="s">
        <v>66</v>
      </c>
      <c r="H2029" t="s">
        <v>104</v>
      </c>
      <c r="I2029" t="s">
        <v>105</v>
      </c>
      <c r="J2029" t="s">
        <v>90</v>
      </c>
      <c r="K2029">
        <v>26</v>
      </c>
      <c r="L2029" s="1">
        <v>854</v>
      </c>
      <c r="M2029" t="s">
        <v>53</v>
      </c>
      <c r="N2029" t="s">
        <v>54</v>
      </c>
      <c r="O2029" t="s">
        <v>86</v>
      </c>
      <c r="P2029">
        <v>1</v>
      </c>
      <c r="Q2029">
        <v>5</v>
      </c>
      <c r="R2029">
        <v>3</v>
      </c>
      <c r="S2029">
        <v>1</v>
      </c>
      <c r="T2029">
        <v>3.6</v>
      </c>
      <c r="U2029">
        <v>0</v>
      </c>
      <c r="V2029">
        <v>10</v>
      </c>
      <c r="W2029" s="1">
        <v>18691</v>
      </c>
      <c r="X2029" s="1">
        <v>12754</v>
      </c>
      <c r="Y2029" s="1">
        <v>22609.3</v>
      </c>
      <c r="Z2029" t="s">
        <v>47</v>
      </c>
      <c r="AA2029" t="s">
        <v>71</v>
      </c>
      <c r="AB2029" s="1">
        <v>0</v>
      </c>
      <c r="AC2029">
        <v>0</v>
      </c>
      <c r="AD2029">
        <v>0</v>
      </c>
      <c r="AE2029">
        <v>0</v>
      </c>
      <c r="AF2029">
        <v>0</v>
      </c>
      <c r="AG2029" t="s">
        <v>131</v>
      </c>
      <c r="AH2029">
        <f>IF(OR(Cleaned_Data_Table[[#This Row],[Appointment Status]]="No Show", Cleaned_Data_Table[[#This Row],[Appointment Status]]="Cancelled"), 1, 0)</f>
        <v>0</v>
      </c>
      <c r="AI2029" t="str">
        <f>IF(Cleaned_Data_Table[[#This Row],[Emergency Case]]=1, "Emergency Care", "Standard Care")</f>
        <v>Standard Care</v>
      </c>
    </row>
    <row r="2030" spans="1:35">
      <c r="A2030" t="s">
        <v>2139</v>
      </c>
      <c r="B2030">
        <v>10</v>
      </c>
      <c r="C2030" t="s">
        <v>51</v>
      </c>
      <c r="D2030" t="s">
        <v>84</v>
      </c>
      <c r="E2030">
        <v>31.6</v>
      </c>
      <c r="F2030" t="s">
        <v>89</v>
      </c>
      <c r="G2030" t="s">
        <v>40</v>
      </c>
      <c r="H2030" t="s">
        <v>104</v>
      </c>
      <c r="I2030" t="s">
        <v>105</v>
      </c>
      <c r="J2030" t="s">
        <v>43</v>
      </c>
      <c r="K2030">
        <v>28</v>
      </c>
      <c r="L2030" s="1">
        <v>929</v>
      </c>
      <c r="M2030" t="s">
        <v>44</v>
      </c>
      <c r="N2030" t="s">
        <v>81</v>
      </c>
      <c r="O2030" t="s">
        <v>46</v>
      </c>
      <c r="P2030">
        <v>27</v>
      </c>
      <c r="Q2030">
        <v>31</v>
      </c>
      <c r="R2030">
        <v>1</v>
      </c>
      <c r="S2030">
        <v>0</v>
      </c>
      <c r="T2030">
        <v>3.2</v>
      </c>
      <c r="U2030">
        <v>0</v>
      </c>
      <c r="V2030">
        <v>9.5</v>
      </c>
      <c r="W2030" s="1">
        <v>836</v>
      </c>
      <c r="X2030" s="1">
        <v>80</v>
      </c>
      <c r="Y2030" s="1">
        <v>1845</v>
      </c>
      <c r="Z2030" t="s">
        <v>47</v>
      </c>
      <c r="AA2030" t="s">
        <v>112</v>
      </c>
      <c r="AB2030" s="1">
        <v>0</v>
      </c>
      <c r="AC2030">
        <v>1</v>
      </c>
      <c r="AD2030">
        <v>1</v>
      </c>
      <c r="AE2030">
        <v>0</v>
      </c>
      <c r="AF2030">
        <v>0</v>
      </c>
      <c r="AG2030" t="s">
        <v>49</v>
      </c>
      <c r="AH2030">
        <f>IF(OR(Cleaned_Data_Table[[#This Row],[Appointment Status]]="No Show", Cleaned_Data_Table[[#This Row],[Appointment Status]]="Cancelled"), 1, 0)</f>
        <v>0</v>
      </c>
      <c r="AI2030" t="str">
        <f>IF(Cleaned_Data_Table[[#This Row],[Emergency Case]]=1, "Emergency Care", "Standard Care")</f>
        <v>Standard Care</v>
      </c>
    </row>
    <row r="2031" spans="1:35">
      <c r="A2031" t="s">
        <v>2140</v>
      </c>
      <c r="B2031">
        <v>26</v>
      </c>
      <c r="C2031" t="s">
        <v>37</v>
      </c>
      <c r="D2031" t="s">
        <v>84</v>
      </c>
      <c r="E2031">
        <v>24</v>
      </c>
      <c r="F2031" t="s">
        <v>52</v>
      </c>
      <c r="G2031" t="s">
        <v>66</v>
      </c>
      <c r="H2031" t="s">
        <v>104</v>
      </c>
      <c r="I2031" t="s">
        <v>105</v>
      </c>
      <c r="J2031" t="s">
        <v>90</v>
      </c>
      <c r="K2031">
        <v>27</v>
      </c>
      <c r="L2031" s="1">
        <v>853</v>
      </c>
      <c r="M2031" t="s">
        <v>44</v>
      </c>
      <c r="N2031" t="s">
        <v>81</v>
      </c>
      <c r="O2031" t="s">
        <v>98</v>
      </c>
      <c r="P2031">
        <v>22</v>
      </c>
      <c r="Q2031">
        <v>15</v>
      </c>
      <c r="R2031">
        <v>5</v>
      </c>
      <c r="S2031">
        <v>1</v>
      </c>
      <c r="T2031">
        <v>4</v>
      </c>
      <c r="U2031">
        <v>0</v>
      </c>
      <c r="V2031">
        <v>10</v>
      </c>
      <c r="W2031" s="1">
        <v>10173</v>
      </c>
      <c r="X2031" s="1">
        <v>9882</v>
      </c>
      <c r="Y2031" s="1">
        <v>20908</v>
      </c>
      <c r="Z2031" t="s">
        <v>47</v>
      </c>
      <c r="AA2031" t="s">
        <v>57</v>
      </c>
      <c r="AB2031" s="1">
        <v>0</v>
      </c>
      <c r="AC2031">
        <v>0</v>
      </c>
      <c r="AD2031">
        <v>1</v>
      </c>
      <c r="AE2031">
        <v>0</v>
      </c>
      <c r="AF2031">
        <v>0</v>
      </c>
      <c r="AG2031" t="s">
        <v>91</v>
      </c>
      <c r="AH2031">
        <f>IF(OR(Cleaned_Data_Table[[#This Row],[Appointment Status]]="No Show", Cleaned_Data_Table[[#This Row],[Appointment Status]]="Cancelled"), 1, 0)</f>
        <v>0</v>
      </c>
      <c r="AI2031" t="str">
        <f>IF(Cleaned_Data_Table[[#This Row],[Emergency Case]]=1, "Emergency Care", "Standard Care")</f>
        <v>Standard Care</v>
      </c>
    </row>
    <row r="2032" spans="1:35">
      <c r="A2032" t="s">
        <v>2141</v>
      </c>
      <c r="B2032">
        <v>50</v>
      </c>
      <c r="C2032" t="s">
        <v>37</v>
      </c>
      <c r="D2032" t="s">
        <v>93</v>
      </c>
      <c r="E2032">
        <v>23.1</v>
      </c>
      <c r="F2032" t="s">
        <v>39</v>
      </c>
      <c r="G2032" t="s">
        <v>40</v>
      </c>
      <c r="H2032" t="s">
        <v>73</v>
      </c>
      <c r="I2032" t="s">
        <v>74</v>
      </c>
      <c r="J2032" t="s">
        <v>110</v>
      </c>
      <c r="K2032">
        <v>3</v>
      </c>
      <c r="L2032" s="1">
        <v>448</v>
      </c>
      <c r="M2032" t="s">
        <v>53</v>
      </c>
      <c r="N2032" t="s">
        <v>45</v>
      </c>
      <c r="O2032" t="s">
        <v>86</v>
      </c>
      <c r="P2032">
        <v>25</v>
      </c>
      <c r="Q2032">
        <v>28</v>
      </c>
      <c r="R2032">
        <v>1</v>
      </c>
      <c r="S2032">
        <v>0</v>
      </c>
      <c r="T2032">
        <v>4.3</v>
      </c>
      <c r="U2032">
        <v>0</v>
      </c>
      <c r="V2032">
        <v>10</v>
      </c>
      <c r="W2032" s="1">
        <v>3941</v>
      </c>
      <c r="X2032" s="1">
        <v>3221</v>
      </c>
      <c r="Y2032" s="1">
        <v>5327</v>
      </c>
      <c r="Z2032" t="s">
        <v>47</v>
      </c>
      <c r="AA2032" t="s">
        <v>48</v>
      </c>
      <c r="AB2032" s="1">
        <v>0</v>
      </c>
      <c r="AC2032">
        <v>0</v>
      </c>
      <c r="AD2032">
        <v>1</v>
      </c>
      <c r="AE2032">
        <v>0</v>
      </c>
      <c r="AF2032">
        <v>0</v>
      </c>
      <c r="AG2032" t="s">
        <v>87</v>
      </c>
      <c r="AH2032">
        <f>IF(OR(Cleaned_Data_Table[[#This Row],[Appointment Status]]="No Show", Cleaned_Data_Table[[#This Row],[Appointment Status]]="Cancelled"), 1, 0)</f>
        <v>0</v>
      </c>
      <c r="AI2032" t="str">
        <f>IF(Cleaned_Data_Table[[#This Row],[Emergency Case]]=1, "Emergency Care", "Standard Care")</f>
        <v>Standard Care</v>
      </c>
    </row>
    <row r="2033" spans="1:35">
      <c r="A2033" t="s">
        <v>2142</v>
      </c>
      <c r="B2033">
        <v>53</v>
      </c>
      <c r="C2033" t="s">
        <v>37</v>
      </c>
      <c r="D2033" t="s">
        <v>38</v>
      </c>
      <c r="E2033">
        <v>20.3</v>
      </c>
      <c r="F2033" t="s">
        <v>52</v>
      </c>
      <c r="G2033" t="s">
        <v>85</v>
      </c>
      <c r="H2033" t="s">
        <v>41</v>
      </c>
      <c r="I2033" t="s">
        <v>42</v>
      </c>
      <c r="J2033" t="s">
        <v>43</v>
      </c>
      <c r="K2033">
        <v>8</v>
      </c>
      <c r="L2033" s="1">
        <v>489</v>
      </c>
      <c r="M2033" t="s">
        <v>53</v>
      </c>
      <c r="N2033" t="s">
        <v>54</v>
      </c>
      <c r="O2033" t="s">
        <v>106</v>
      </c>
      <c r="P2033">
        <v>0</v>
      </c>
      <c r="Q2033">
        <v>59</v>
      </c>
      <c r="R2033">
        <v>1</v>
      </c>
      <c r="S2033">
        <v>0</v>
      </c>
      <c r="T2033">
        <v>4.2</v>
      </c>
      <c r="U2033">
        <v>1</v>
      </c>
      <c r="V2033">
        <v>8.1999999999999993</v>
      </c>
      <c r="W2033" s="1">
        <v>359</v>
      </c>
      <c r="X2033" s="1">
        <v>837</v>
      </c>
      <c r="Y2033" s="1">
        <v>1179.5</v>
      </c>
      <c r="Z2033" t="s">
        <v>47</v>
      </c>
      <c r="AA2033" t="s">
        <v>48</v>
      </c>
      <c r="AB2033" s="1">
        <v>0</v>
      </c>
      <c r="AC2033">
        <v>1</v>
      </c>
      <c r="AD2033">
        <v>0</v>
      </c>
      <c r="AE2033">
        <v>0</v>
      </c>
      <c r="AF2033">
        <v>0</v>
      </c>
      <c r="AG2033" t="s">
        <v>87</v>
      </c>
      <c r="AH2033">
        <f>IF(OR(Cleaned_Data_Table[[#This Row],[Appointment Status]]="No Show", Cleaned_Data_Table[[#This Row],[Appointment Status]]="Cancelled"), 1, 0)</f>
        <v>0</v>
      </c>
      <c r="AI2033" t="str">
        <f>IF(Cleaned_Data_Table[[#This Row],[Emergency Case]]=1, "Emergency Care", "Standard Care")</f>
        <v>Emergency Care</v>
      </c>
    </row>
    <row r="2034" spans="1:35">
      <c r="A2034" t="s">
        <v>2143</v>
      </c>
      <c r="B2034">
        <v>40</v>
      </c>
      <c r="C2034" t="s">
        <v>51</v>
      </c>
      <c r="D2034" t="s">
        <v>100</v>
      </c>
      <c r="E2034">
        <v>22.9</v>
      </c>
      <c r="F2034" t="s">
        <v>39</v>
      </c>
      <c r="G2034" t="s">
        <v>40</v>
      </c>
      <c r="H2034" t="s">
        <v>79</v>
      </c>
      <c r="I2034" t="s">
        <v>80</v>
      </c>
      <c r="J2034" t="s">
        <v>43</v>
      </c>
      <c r="K2034">
        <v>19</v>
      </c>
      <c r="L2034" s="1">
        <v>677</v>
      </c>
      <c r="M2034" t="s">
        <v>53</v>
      </c>
      <c r="N2034" t="s">
        <v>81</v>
      </c>
      <c r="O2034" t="s">
        <v>75</v>
      </c>
      <c r="P2034">
        <v>29</v>
      </c>
      <c r="Q2034">
        <v>24</v>
      </c>
      <c r="R2034">
        <v>0</v>
      </c>
      <c r="S2034">
        <v>0</v>
      </c>
      <c r="T2034">
        <v>3.4</v>
      </c>
      <c r="U2034">
        <v>0</v>
      </c>
      <c r="V2034">
        <v>10</v>
      </c>
      <c r="W2034" s="1">
        <v>775</v>
      </c>
      <c r="X2034" s="1">
        <v>415</v>
      </c>
      <c r="Y2034" s="1">
        <v>1306.9000000000001</v>
      </c>
      <c r="Z2034" t="s">
        <v>47</v>
      </c>
      <c r="AA2034" t="s">
        <v>48</v>
      </c>
      <c r="AB2034" s="1">
        <v>0</v>
      </c>
      <c r="AC2034">
        <v>0</v>
      </c>
      <c r="AD2034">
        <v>1</v>
      </c>
      <c r="AE2034">
        <v>0</v>
      </c>
      <c r="AF2034">
        <v>0</v>
      </c>
      <c r="AG2034" t="s">
        <v>49</v>
      </c>
      <c r="AH2034">
        <f>IF(OR(Cleaned_Data_Table[[#This Row],[Appointment Status]]="No Show", Cleaned_Data_Table[[#This Row],[Appointment Status]]="Cancelled"), 1, 0)</f>
        <v>0</v>
      </c>
      <c r="AI2034" t="str">
        <f>IF(Cleaned_Data_Table[[#This Row],[Emergency Case]]=1, "Emergency Care", "Standard Care")</f>
        <v>Standard Care</v>
      </c>
    </row>
    <row r="2035" spans="1:35">
      <c r="A2035" t="s">
        <v>2144</v>
      </c>
      <c r="B2035">
        <v>66</v>
      </c>
      <c r="C2035" t="s">
        <v>37</v>
      </c>
      <c r="D2035" t="s">
        <v>118</v>
      </c>
      <c r="E2035">
        <v>21.2</v>
      </c>
      <c r="F2035" t="s">
        <v>39</v>
      </c>
      <c r="G2035" t="s">
        <v>40</v>
      </c>
      <c r="H2035" t="s">
        <v>73</v>
      </c>
      <c r="I2035" t="s">
        <v>74</v>
      </c>
      <c r="J2035" t="s">
        <v>43</v>
      </c>
      <c r="K2035">
        <v>24</v>
      </c>
      <c r="L2035" s="1">
        <v>764</v>
      </c>
      <c r="M2035" t="s">
        <v>44</v>
      </c>
      <c r="N2035" t="s">
        <v>45</v>
      </c>
      <c r="O2035" t="s">
        <v>55</v>
      </c>
      <c r="P2035">
        <v>25</v>
      </c>
      <c r="Q2035">
        <v>50</v>
      </c>
      <c r="R2035">
        <v>3</v>
      </c>
      <c r="S2035">
        <v>1</v>
      </c>
      <c r="T2035">
        <v>3.6</v>
      </c>
      <c r="U2035">
        <v>0</v>
      </c>
      <c r="V2035">
        <v>8.5</v>
      </c>
      <c r="W2035" s="1">
        <v>860</v>
      </c>
      <c r="X2035" s="1">
        <v>900</v>
      </c>
      <c r="Y2035" s="1">
        <v>2524</v>
      </c>
      <c r="Z2035" t="s">
        <v>125</v>
      </c>
      <c r="AA2035" t="s">
        <v>76</v>
      </c>
      <c r="AB2035" s="1">
        <v>0</v>
      </c>
      <c r="AC2035">
        <v>1</v>
      </c>
      <c r="AD2035">
        <v>1</v>
      </c>
      <c r="AE2035">
        <v>0</v>
      </c>
      <c r="AF2035">
        <v>0</v>
      </c>
      <c r="AG2035" t="s">
        <v>49</v>
      </c>
      <c r="AH2035">
        <f>IF(OR(Cleaned_Data_Table[[#This Row],[Appointment Status]]="No Show", Cleaned_Data_Table[[#This Row],[Appointment Status]]="Cancelled"), 1, 0)</f>
        <v>1</v>
      </c>
      <c r="AI2035" t="str">
        <f>IF(Cleaned_Data_Table[[#This Row],[Emergency Case]]=1, "Emergency Care", "Standard Care")</f>
        <v>Standard Care</v>
      </c>
    </row>
    <row r="2036" spans="1:35">
      <c r="A2036" t="s">
        <v>2145</v>
      </c>
      <c r="B2036">
        <v>9</v>
      </c>
      <c r="C2036" t="s">
        <v>51</v>
      </c>
      <c r="D2036" t="s">
        <v>65</v>
      </c>
      <c r="E2036">
        <v>25</v>
      </c>
      <c r="F2036" t="s">
        <v>52</v>
      </c>
      <c r="G2036" t="s">
        <v>66</v>
      </c>
      <c r="H2036" t="s">
        <v>60</v>
      </c>
      <c r="I2036" t="s">
        <v>61</v>
      </c>
      <c r="J2036" t="s">
        <v>110</v>
      </c>
      <c r="K2036">
        <v>15</v>
      </c>
      <c r="L2036" s="1">
        <v>651</v>
      </c>
      <c r="M2036" t="s">
        <v>44</v>
      </c>
      <c r="N2036" t="s">
        <v>45</v>
      </c>
      <c r="O2036" t="s">
        <v>82</v>
      </c>
      <c r="P2036">
        <v>5</v>
      </c>
      <c r="Q2036">
        <v>32</v>
      </c>
      <c r="R2036">
        <v>3</v>
      </c>
      <c r="S2036">
        <v>0</v>
      </c>
      <c r="T2036">
        <v>4.8</v>
      </c>
      <c r="U2036">
        <v>0</v>
      </c>
      <c r="V2036">
        <v>10</v>
      </c>
      <c r="W2036" s="1">
        <v>2161</v>
      </c>
      <c r="X2036" s="1">
        <v>2553</v>
      </c>
      <c r="Y2036" s="1">
        <v>5365</v>
      </c>
      <c r="Z2036" t="s">
        <v>47</v>
      </c>
      <c r="AA2036" t="s">
        <v>112</v>
      </c>
      <c r="AB2036" s="1">
        <v>0</v>
      </c>
      <c r="AC2036">
        <v>1</v>
      </c>
      <c r="AD2036">
        <v>0</v>
      </c>
      <c r="AE2036">
        <v>1</v>
      </c>
      <c r="AF2036">
        <v>0</v>
      </c>
      <c r="AG2036" t="s">
        <v>87</v>
      </c>
      <c r="AH2036">
        <f>IF(OR(Cleaned_Data_Table[[#This Row],[Appointment Status]]="No Show", Cleaned_Data_Table[[#This Row],[Appointment Status]]="Cancelled"), 1, 0)</f>
        <v>0</v>
      </c>
      <c r="AI2036" t="str">
        <f>IF(Cleaned_Data_Table[[#This Row],[Emergency Case]]=1, "Emergency Care", "Standard Care")</f>
        <v>Standard Care</v>
      </c>
    </row>
    <row r="2037" spans="1:35">
      <c r="A2037" t="s">
        <v>2146</v>
      </c>
      <c r="B2037">
        <v>25</v>
      </c>
      <c r="C2037" t="s">
        <v>51</v>
      </c>
      <c r="D2037" t="s">
        <v>93</v>
      </c>
      <c r="E2037">
        <v>21.6</v>
      </c>
      <c r="F2037" t="s">
        <v>39</v>
      </c>
      <c r="G2037" t="s">
        <v>40</v>
      </c>
      <c r="H2037" t="s">
        <v>79</v>
      </c>
      <c r="I2037" t="s">
        <v>80</v>
      </c>
      <c r="J2037" t="s">
        <v>110</v>
      </c>
      <c r="K2037">
        <v>28</v>
      </c>
      <c r="L2037" s="1">
        <v>796</v>
      </c>
      <c r="M2037" t="s">
        <v>53</v>
      </c>
      <c r="N2037" t="s">
        <v>124</v>
      </c>
      <c r="O2037" t="s">
        <v>86</v>
      </c>
      <c r="P2037">
        <v>4</v>
      </c>
      <c r="Q2037">
        <v>27</v>
      </c>
      <c r="R2037">
        <v>13</v>
      </c>
      <c r="S2037">
        <v>3</v>
      </c>
      <c r="T2037">
        <v>3.9</v>
      </c>
      <c r="U2037">
        <v>0</v>
      </c>
      <c r="V2037">
        <v>10</v>
      </c>
      <c r="W2037" s="1">
        <v>1215</v>
      </c>
      <c r="X2037" s="1">
        <v>3340</v>
      </c>
      <c r="Y2037" s="1">
        <v>3745.7</v>
      </c>
      <c r="Z2037" t="s">
        <v>47</v>
      </c>
      <c r="AA2037" t="s">
        <v>57</v>
      </c>
      <c r="AB2037" s="1">
        <v>0</v>
      </c>
      <c r="AC2037">
        <v>0</v>
      </c>
      <c r="AD2037">
        <v>0</v>
      </c>
      <c r="AE2037">
        <v>0</v>
      </c>
      <c r="AF2037">
        <v>0</v>
      </c>
      <c r="AG2037" t="s">
        <v>87</v>
      </c>
      <c r="AH2037">
        <f>IF(OR(Cleaned_Data_Table[[#This Row],[Appointment Status]]="No Show", Cleaned_Data_Table[[#This Row],[Appointment Status]]="Cancelled"), 1, 0)</f>
        <v>0</v>
      </c>
      <c r="AI2037" t="str">
        <f>IF(Cleaned_Data_Table[[#This Row],[Emergency Case]]=1, "Emergency Care", "Standard Care")</f>
        <v>Standard Care</v>
      </c>
    </row>
    <row r="2038" spans="1:35">
      <c r="A2038" t="s">
        <v>2147</v>
      </c>
      <c r="B2038">
        <v>43</v>
      </c>
      <c r="C2038" t="s">
        <v>51</v>
      </c>
      <c r="D2038" t="s">
        <v>65</v>
      </c>
      <c r="E2038">
        <v>25.8</v>
      </c>
      <c r="F2038" t="s">
        <v>39</v>
      </c>
      <c r="G2038" t="s">
        <v>40</v>
      </c>
      <c r="H2038" t="s">
        <v>129</v>
      </c>
      <c r="I2038" t="s">
        <v>130</v>
      </c>
      <c r="J2038" t="s">
        <v>110</v>
      </c>
      <c r="K2038">
        <v>13</v>
      </c>
      <c r="L2038" s="1">
        <v>640</v>
      </c>
      <c r="M2038" t="s">
        <v>44</v>
      </c>
      <c r="N2038" t="s">
        <v>124</v>
      </c>
      <c r="O2038" t="s">
        <v>98</v>
      </c>
      <c r="P2038">
        <v>23</v>
      </c>
      <c r="Q2038">
        <v>38</v>
      </c>
      <c r="R2038">
        <v>12</v>
      </c>
      <c r="S2038">
        <v>3</v>
      </c>
      <c r="T2038">
        <v>3.7</v>
      </c>
      <c r="U2038">
        <v>0</v>
      </c>
      <c r="V2038">
        <v>9.3000000000000007</v>
      </c>
      <c r="W2038" s="1">
        <v>4008</v>
      </c>
      <c r="X2038" s="1">
        <v>3900</v>
      </c>
      <c r="Y2038" s="1">
        <v>8548</v>
      </c>
      <c r="Z2038" t="s">
        <v>125</v>
      </c>
      <c r="AA2038" t="s">
        <v>48</v>
      </c>
      <c r="AB2038" s="1">
        <v>0</v>
      </c>
      <c r="AC2038">
        <v>1</v>
      </c>
      <c r="AD2038">
        <v>1</v>
      </c>
      <c r="AE2038">
        <v>1</v>
      </c>
      <c r="AF2038">
        <v>0</v>
      </c>
      <c r="AG2038" t="s">
        <v>87</v>
      </c>
      <c r="AH2038">
        <f>IF(OR(Cleaned_Data_Table[[#This Row],[Appointment Status]]="No Show", Cleaned_Data_Table[[#This Row],[Appointment Status]]="Cancelled"), 1, 0)</f>
        <v>1</v>
      </c>
      <c r="AI2038" t="str">
        <f>IF(Cleaned_Data_Table[[#This Row],[Emergency Case]]=1, "Emergency Care", "Standard Care")</f>
        <v>Standard Care</v>
      </c>
    </row>
    <row r="2039" spans="1:35">
      <c r="A2039" t="s">
        <v>2148</v>
      </c>
      <c r="B2039">
        <v>24</v>
      </c>
      <c r="C2039" t="s">
        <v>37</v>
      </c>
      <c r="D2039" t="s">
        <v>65</v>
      </c>
      <c r="E2039">
        <v>26</v>
      </c>
      <c r="F2039" t="s">
        <v>52</v>
      </c>
      <c r="G2039" t="s">
        <v>40</v>
      </c>
      <c r="H2039" t="s">
        <v>108</v>
      </c>
      <c r="I2039" t="s">
        <v>109</v>
      </c>
      <c r="J2039" t="s">
        <v>110</v>
      </c>
      <c r="K2039">
        <v>28</v>
      </c>
      <c r="L2039" s="1">
        <v>904</v>
      </c>
      <c r="M2039" t="s">
        <v>53</v>
      </c>
      <c r="N2039" t="s">
        <v>62</v>
      </c>
      <c r="O2039" t="s">
        <v>75</v>
      </c>
      <c r="P2039">
        <v>10</v>
      </c>
      <c r="Q2039">
        <v>29</v>
      </c>
      <c r="R2039">
        <v>11</v>
      </c>
      <c r="S2039">
        <v>2</v>
      </c>
      <c r="T2039">
        <v>4.7</v>
      </c>
      <c r="U2039">
        <v>0</v>
      </c>
      <c r="V2039">
        <v>10</v>
      </c>
      <c r="W2039" s="1">
        <v>1637</v>
      </c>
      <c r="X2039" s="1">
        <v>3260</v>
      </c>
      <c r="Y2039" s="1">
        <v>4060.7</v>
      </c>
      <c r="Z2039" t="s">
        <v>47</v>
      </c>
      <c r="AA2039" t="s">
        <v>57</v>
      </c>
      <c r="AB2039" s="1">
        <v>0</v>
      </c>
      <c r="AC2039">
        <v>0</v>
      </c>
      <c r="AD2039">
        <v>0</v>
      </c>
      <c r="AE2039">
        <v>0</v>
      </c>
      <c r="AF2039">
        <v>0</v>
      </c>
      <c r="AG2039" t="s">
        <v>87</v>
      </c>
      <c r="AH2039">
        <f>IF(OR(Cleaned_Data_Table[[#This Row],[Appointment Status]]="No Show", Cleaned_Data_Table[[#This Row],[Appointment Status]]="Cancelled"), 1, 0)</f>
        <v>0</v>
      </c>
      <c r="AI2039" t="str">
        <f>IF(Cleaned_Data_Table[[#This Row],[Emergency Case]]=1, "Emergency Care", "Standard Care")</f>
        <v>Standard Care</v>
      </c>
    </row>
    <row r="2040" spans="1:35">
      <c r="A2040" t="s">
        <v>2149</v>
      </c>
      <c r="B2040">
        <v>36</v>
      </c>
      <c r="C2040" t="s">
        <v>37</v>
      </c>
      <c r="D2040" t="s">
        <v>59</v>
      </c>
      <c r="E2040">
        <v>26.6</v>
      </c>
      <c r="F2040" t="s">
        <v>39</v>
      </c>
      <c r="G2040" t="s">
        <v>40</v>
      </c>
      <c r="H2040" t="s">
        <v>60</v>
      </c>
      <c r="I2040" t="s">
        <v>61</v>
      </c>
      <c r="J2040" t="s">
        <v>43</v>
      </c>
      <c r="K2040">
        <v>20</v>
      </c>
      <c r="L2040" s="1">
        <v>654</v>
      </c>
      <c r="M2040" t="s">
        <v>44</v>
      </c>
      <c r="N2040" t="s">
        <v>81</v>
      </c>
      <c r="O2040" t="s">
        <v>106</v>
      </c>
      <c r="P2040">
        <v>22</v>
      </c>
      <c r="Q2040">
        <v>54</v>
      </c>
      <c r="R2040">
        <v>0</v>
      </c>
      <c r="S2040">
        <v>0</v>
      </c>
      <c r="T2040">
        <v>3.1</v>
      </c>
      <c r="U2040">
        <v>0</v>
      </c>
      <c r="V2040">
        <v>8</v>
      </c>
      <c r="W2040" s="1">
        <v>591</v>
      </c>
      <c r="X2040" s="1">
        <v>246</v>
      </c>
      <c r="Y2040" s="1">
        <v>1491</v>
      </c>
      <c r="Z2040" t="s">
        <v>47</v>
      </c>
      <c r="AA2040" t="s">
        <v>48</v>
      </c>
      <c r="AB2040" s="1">
        <v>0</v>
      </c>
      <c r="AC2040">
        <v>1</v>
      </c>
      <c r="AD2040">
        <v>1</v>
      </c>
      <c r="AE2040">
        <v>0</v>
      </c>
      <c r="AF2040">
        <v>0</v>
      </c>
      <c r="AG2040" t="s">
        <v>49</v>
      </c>
      <c r="AH2040">
        <f>IF(OR(Cleaned_Data_Table[[#This Row],[Appointment Status]]="No Show", Cleaned_Data_Table[[#This Row],[Appointment Status]]="Cancelled"), 1, 0)</f>
        <v>0</v>
      </c>
      <c r="AI2040" t="str">
        <f>IF(Cleaned_Data_Table[[#This Row],[Emergency Case]]=1, "Emergency Care", "Standard Care")</f>
        <v>Standard Care</v>
      </c>
    </row>
    <row r="2041" spans="1:35">
      <c r="A2041" t="s">
        <v>2150</v>
      </c>
      <c r="B2041">
        <v>69</v>
      </c>
      <c r="C2041" t="s">
        <v>51</v>
      </c>
      <c r="D2041" t="s">
        <v>38</v>
      </c>
      <c r="E2041">
        <v>27.3</v>
      </c>
      <c r="F2041" t="s">
        <v>52</v>
      </c>
      <c r="G2041" t="s">
        <v>66</v>
      </c>
      <c r="H2041" t="s">
        <v>67</v>
      </c>
      <c r="I2041" t="s">
        <v>68</v>
      </c>
      <c r="J2041" t="s">
        <v>90</v>
      </c>
      <c r="K2041">
        <v>11</v>
      </c>
      <c r="L2041" s="1">
        <v>432</v>
      </c>
      <c r="M2041" t="s">
        <v>53</v>
      </c>
      <c r="N2041" t="s">
        <v>62</v>
      </c>
      <c r="O2041" t="s">
        <v>75</v>
      </c>
      <c r="P2041">
        <v>8</v>
      </c>
      <c r="Q2041">
        <v>6</v>
      </c>
      <c r="R2041">
        <v>14</v>
      </c>
      <c r="S2041">
        <v>2</v>
      </c>
      <c r="T2041">
        <v>4.8</v>
      </c>
      <c r="U2041">
        <v>0</v>
      </c>
      <c r="V2041">
        <v>10</v>
      </c>
      <c r="W2041" s="1">
        <v>9330</v>
      </c>
      <c r="X2041" s="1">
        <v>14667</v>
      </c>
      <c r="Y2041" s="1">
        <v>17100.3</v>
      </c>
      <c r="Z2041" t="s">
        <v>47</v>
      </c>
      <c r="AA2041" t="s">
        <v>76</v>
      </c>
      <c r="AB2041" s="1">
        <v>0</v>
      </c>
      <c r="AC2041">
        <v>0</v>
      </c>
      <c r="AD2041">
        <v>0</v>
      </c>
      <c r="AE2041">
        <v>0</v>
      </c>
      <c r="AF2041">
        <v>0</v>
      </c>
      <c r="AG2041" t="s">
        <v>87</v>
      </c>
      <c r="AH2041">
        <f>IF(OR(Cleaned_Data_Table[[#This Row],[Appointment Status]]="No Show", Cleaned_Data_Table[[#This Row],[Appointment Status]]="Cancelled"), 1, 0)</f>
        <v>0</v>
      </c>
      <c r="AI2041" t="str">
        <f>IF(Cleaned_Data_Table[[#This Row],[Emergency Case]]=1, "Emergency Care", "Standard Care")</f>
        <v>Standard Care</v>
      </c>
    </row>
    <row r="2042" spans="1:35">
      <c r="A2042" t="s">
        <v>2151</v>
      </c>
      <c r="B2042">
        <v>2</v>
      </c>
      <c r="C2042" t="s">
        <v>37</v>
      </c>
      <c r="D2042" t="s">
        <v>65</v>
      </c>
      <c r="E2042">
        <v>25.3</v>
      </c>
      <c r="F2042" t="s">
        <v>89</v>
      </c>
      <c r="G2042" t="s">
        <v>40</v>
      </c>
      <c r="H2042" t="s">
        <v>94</v>
      </c>
      <c r="I2042" t="s">
        <v>95</v>
      </c>
      <c r="J2042" t="s">
        <v>43</v>
      </c>
      <c r="K2042">
        <v>9</v>
      </c>
      <c r="L2042" s="1">
        <v>565</v>
      </c>
      <c r="M2042" t="s">
        <v>53</v>
      </c>
      <c r="N2042" t="s">
        <v>62</v>
      </c>
      <c r="O2042" t="s">
        <v>70</v>
      </c>
      <c r="P2042">
        <v>27</v>
      </c>
      <c r="Q2042">
        <v>24</v>
      </c>
      <c r="R2042">
        <v>2</v>
      </c>
      <c r="S2042">
        <v>0</v>
      </c>
      <c r="T2042">
        <v>3.7</v>
      </c>
      <c r="U2042">
        <v>0</v>
      </c>
      <c r="V2042">
        <v>10</v>
      </c>
      <c r="W2042" s="1">
        <v>671</v>
      </c>
      <c r="X2042" s="1">
        <v>818</v>
      </c>
      <c r="Y2042" s="1">
        <v>1437.8</v>
      </c>
      <c r="Z2042" t="s">
        <v>56</v>
      </c>
      <c r="AA2042" t="s">
        <v>112</v>
      </c>
      <c r="AB2042" s="1">
        <v>2054</v>
      </c>
      <c r="AC2042">
        <v>0</v>
      </c>
      <c r="AD2042">
        <v>1</v>
      </c>
      <c r="AE2042">
        <v>0</v>
      </c>
      <c r="AF2042">
        <v>0</v>
      </c>
      <c r="AG2042" t="s">
        <v>49</v>
      </c>
      <c r="AH2042">
        <f>IF(OR(Cleaned_Data_Table[[#This Row],[Appointment Status]]="No Show", Cleaned_Data_Table[[#This Row],[Appointment Status]]="Cancelled"), 1, 0)</f>
        <v>1</v>
      </c>
      <c r="AI2042" t="str">
        <f>IF(Cleaned_Data_Table[[#This Row],[Emergency Case]]=1, "Emergency Care", "Standard Care")</f>
        <v>Standard Care</v>
      </c>
    </row>
    <row r="2043" spans="1:35">
      <c r="A2043" t="s">
        <v>2152</v>
      </c>
      <c r="B2043">
        <v>13</v>
      </c>
      <c r="C2043" t="s">
        <v>37</v>
      </c>
      <c r="D2043" t="s">
        <v>84</v>
      </c>
      <c r="E2043">
        <v>20</v>
      </c>
      <c r="F2043" t="s">
        <v>52</v>
      </c>
      <c r="G2043" t="s">
        <v>40</v>
      </c>
      <c r="H2043" t="s">
        <v>104</v>
      </c>
      <c r="I2043" t="s">
        <v>105</v>
      </c>
      <c r="J2043" t="s">
        <v>90</v>
      </c>
      <c r="K2043">
        <v>30</v>
      </c>
      <c r="L2043" s="1">
        <v>953</v>
      </c>
      <c r="M2043" t="s">
        <v>44</v>
      </c>
      <c r="N2043" t="s">
        <v>81</v>
      </c>
      <c r="O2043" t="s">
        <v>63</v>
      </c>
      <c r="P2043">
        <v>6</v>
      </c>
      <c r="Q2043">
        <v>12</v>
      </c>
      <c r="R2043">
        <v>8</v>
      </c>
      <c r="S2043">
        <v>2</v>
      </c>
      <c r="T2043">
        <v>4.3</v>
      </c>
      <c r="U2043">
        <v>0</v>
      </c>
      <c r="V2043">
        <v>10</v>
      </c>
      <c r="W2043" s="1">
        <v>8079</v>
      </c>
      <c r="X2043" s="1">
        <v>8880</v>
      </c>
      <c r="Y2043" s="1">
        <v>17912</v>
      </c>
      <c r="Z2043" t="s">
        <v>47</v>
      </c>
      <c r="AA2043" t="s">
        <v>112</v>
      </c>
      <c r="AB2043" s="1">
        <v>0</v>
      </c>
      <c r="AC2043">
        <v>0</v>
      </c>
      <c r="AD2043">
        <v>0</v>
      </c>
      <c r="AE2043">
        <v>0</v>
      </c>
      <c r="AF2043">
        <v>0</v>
      </c>
      <c r="AG2043" t="s">
        <v>87</v>
      </c>
      <c r="AH2043">
        <f>IF(OR(Cleaned_Data_Table[[#This Row],[Appointment Status]]="No Show", Cleaned_Data_Table[[#This Row],[Appointment Status]]="Cancelled"), 1, 0)</f>
        <v>0</v>
      </c>
      <c r="AI2043" t="str">
        <f>IF(Cleaned_Data_Table[[#This Row],[Emergency Case]]=1, "Emergency Care", "Standard Care")</f>
        <v>Standard Care</v>
      </c>
    </row>
    <row r="2044" spans="1:35">
      <c r="A2044" t="s">
        <v>2153</v>
      </c>
      <c r="B2044">
        <v>27</v>
      </c>
      <c r="C2044" t="s">
        <v>51</v>
      </c>
      <c r="D2044" t="s">
        <v>100</v>
      </c>
      <c r="E2044">
        <v>15</v>
      </c>
      <c r="F2044" t="s">
        <v>103</v>
      </c>
      <c r="G2044" t="s">
        <v>40</v>
      </c>
      <c r="H2044" t="s">
        <v>104</v>
      </c>
      <c r="I2044" t="s">
        <v>105</v>
      </c>
      <c r="J2044" t="s">
        <v>90</v>
      </c>
      <c r="K2044">
        <v>24</v>
      </c>
      <c r="L2044" s="1">
        <v>876</v>
      </c>
      <c r="M2044" t="s">
        <v>44</v>
      </c>
      <c r="N2044" t="s">
        <v>124</v>
      </c>
      <c r="O2044" t="s">
        <v>86</v>
      </c>
      <c r="P2044">
        <v>2</v>
      </c>
      <c r="Q2044">
        <v>16</v>
      </c>
      <c r="R2044">
        <v>12</v>
      </c>
      <c r="S2044">
        <v>3</v>
      </c>
      <c r="T2044">
        <v>4.2</v>
      </c>
      <c r="U2044">
        <v>0</v>
      </c>
      <c r="V2044">
        <v>10</v>
      </c>
      <c r="W2044" s="1">
        <v>19694</v>
      </c>
      <c r="X2044" s="1">
        <v>11532</v>
      </c>
      <c r="Y2044" s="1">
        <v>32102</v>
      </c>
      <c r="Z2044" t="s">
        <v>47</v>
      </c>
      <c r="AA2044" t="s">
        <v>57</v>
      </c>
      <c r="AB2044" s="1">
        <v>0</v>
      </c>
      <c r="AC2044">
        <v>0</v>
      </c>
      <c r="AD2044">
        <v>0</v>
      </c>
      <c r="AE2044">
        <v>0</v>
      </c>
      <c r="AF2044">
        <v>0</v>
      </c>
      <c r="AG2044" t="s">
        <v>131</v>
      </c>
      <c r="AH2044">
        <f>IF(OR(Cleaned_Data_Table[[#This Row],[Appointment Status]]="No Show", Cleaned_Data_Table[[#This Row],[Appointment Status]]="Cancelled"), 1, 0)</f>
        <v>0</v>
      </c>
      <c r="AI2044" t="str">
        <f>IF(Cleaned_Data_Table[[#This Row],[Emergency Case]]=1, "Emergency Care", "Standard Care")</f>
        <v>Standard Care</v>
      </c>
    </row>
    <row r="2045" spans="1:35">
      <c r="A2045" t="s">
        <v>2154</v>
      </c>
      <c r="B2045">
        <v>2</v>
      </c>
      <c r="C2045" t="s">
        <v>51</v>
      </c>
      <c r="D2045" t="s">
        <v>38</v>
      </c>
      <c r="E2045">
        <v>19.100000000000001</v>
      </c>
      <c r="F2045" t="s">
        <v>52</v>
      </c>
      <c r="G2045" t="s">
        <v>85</v>
      </c>
      <c r="H2045" t="s">
        <v>79</v>
      </c>
      <c r="I2045" t="s">
        <v>80</v>
      </c>
      <c r="J2045" t="s">
        <v>43</v>
      </c>
      <c r="K2045">
        <v>6</v>
      </c>
      <c r="L2045" s="1">
        <v>328</v>
      </c>
      <c r="M2045" t="s">
        <v>44</v>
      </c>
      <c r="N2045" t="s">
        <v>62</v>
      </c>
      <c r="O2045" t="s">
        <v>70</v>
      </c>
      <c r="P2045">
        <v>0</v>
      </c>
      <c r="Q2045">
        <v>34</v>
      </c>
      <c r="R2045">
        <v>9</v>
      </c>
      <c r="S2045">
        <v>1</v>
      </c>
      <c r="T2045">
        <v>3.6</v>
      </c>
      <c r="U2045">
        <v>1</v>
      </c>
      <c r="V2045">
        <v>9.5</v>
      </c>
      <c r="W2045" s="1">
        <v>666</v>
      </c>
      <c r="X2045" s="1">
        <v>71</v>
      </c>
      <c r="Y2045" s="1">
        <v>1065</v>
      </c>
      <c r="Z2045" t="s">
        <v>47</v>
      </c>
      <c r="AA2045" t="s">
        <v>112</v>
      </c>
      <c r="AB2045" s="1">
        <v>0</v>
      </c>
      <c r="AC2045">
        <v>1</v>
      </c>
      <c r="AD2045">
        <v>0</v>
      </c>
      <c r="AE2045">
        <v>0</v>
      </c>
      <c r="AF2045">
        <v>0</v>
      </c>
      <c r="AG2045" t="s">
        <v>87</v>
      </c>
      <c r="AH2045">
        <f>IF(OR(Cleaned_Data_Table[[#This Row],[Appointment Status]]="No Show", Cleaned_Data_Table[[#This Row],[Appointment Status]]="Cancelled"), 1, 0)</f>
        <v>0</v>
      </c>
      <c r="AI2045" t="str">
        <f>IF(Cleaned_Data_Table[[#This Row],[Emergency Case]]=1, "Emergency Care", "Standard Care")</f>
        <v>Emergency Care</v>
      </c>
    </row>
    <row r="2046" spans="1:35">
      <c r="A2046" t="s">
        <v>2155</v>
      </c>
      <c r="B2046">
        <v>37</v>
      </c>
      <c r="C2046" t="s">
        <v>51</v>
      </c>
      <c r="D2046" t="s">
        <v>93</v>
      </c>
      <c r="E2046">
        <v>26.4</v>
      </c>
      <c r="F2046" t="s">
        <v>52</v>
      </c>
      <c r="G2046" t="s">
        <v>66</v>
      </c>
      <c r="H2046" t="s">
        <v>60</v>
      </c>
      <c r="I2046" t="s">
        <v>61</v>
      </c>
      <c r="J2046" t="s">
        <v>90</v>
      </c>
      <c r="K2046">
        <v>27</v>
      </c>
      <c r="L2046" s="1">
        <v>763</v>
      </c>
      <c r="M2046" t="s">
        <v>53</v>
      </c>
      <c r="N2046" t="s">
        <v>54</v>
      </c>
      <c r="O2046" t="s">
        <v>63</v>
      </c>
      <c r="P2046">
        <v>19</v>
      </c>
      <c r="Q2046">
        <v>13</v>
      </c>
      <c r="R2046">
        <v>7</v>
      </c>
      <c r="S2046">
        <v>1</v>
      </c>
      <c r="T2046">
        <v>4.5</v>
      </c>
      <c r="U2046">
        <v>0</v>
      </c>
      <c r="V2046">
        <v>10</v>
      </c>
      <c r="W2046" s="1">
        <v>18332</v>
      </c>
      <c r="X2046" s="1">
        <v>7368</v>
      </c>
      <c r="Y2046" s="1">
        <v>18524.099999999999</v>
      </c>
      <c r="Z2046" t="s">
        <v>47</v>
      </c>
      <c r="AA2046" t="s">
        <v>48</v>
      </c>
      <c r="AB2046" s="1">
        <v>0</v>
      </c>
      <c r="AC2046">
        <v>0</v>
      </c>
      <c r="AD2046">
        <v>1</v>
      </c>
      <c r="AE2046">
        <v>0</v>
      </c>
      <c r="AF2046">
        <v>0</v>
      </c>
      <c r="AG2046" t="s">
        <v>91</v>
      </c>
      <c r="AH2046">
        <f>IF(OR(Cleaned_Data_Table[[#This Row],[Appointment Status]]="No Show", Cleaned_Data_Table[[#This Row],[Appointment Status]]="Cancelled"), 1, 0)</f>
        <v>0</v>
      </c>
      <c r="AI2046" t="str">
        <f>IF(Cleaned_Data_Table[[#This Row],[Emergency Case]]=1, "Emergency Care", "Standard Care")</f>
        <v>Standard Care</v>
      </c>
    </row>
    <row r="2047" spans="1:35">
      <c r="A2047" t="s">
        <v>2156</v>
      </c>
      <c r="B2047">
        <v>88</v>
      </c>
      <c r="C2047" t="s">
        <v>51</v>
      </c>
      <c r="D2047" t="s">
        <v>100</v>
      </c>
      <c r="E2047">
        <v>23.7</v>
      </c>
      <c r="F2047" t="s">
        <v>52</v>
      </c>
      <c r="G2047" t="s">
        <v>66</v>
      </c>
      <c r="H2047" t="s">
        <v>104</v>
      </c>
      <c r="I2047" t="s">
        <v>105</v>
      </c>
      <c r="J2047" t="s">
        <v>90</v>
      </c>
      <c r="K2047">
        <v>11</v>
      </c>
      <c r="L2047" s="1">
        <v>520</v>
      </c>
      <c r="M2047" t="s">
        <v>44</v>
      </c>
      <c r="N2047" t="s">
        <v>124</v>
      </c>
      <c r="O2047" t="s">
        <v>75</v>
      </c>
      <c r="P2047">
        <v>19</v>
      </c>
      <c r="Q2047">
        <v>11</v>
      </c>
      <c r="R2047">
        <v>10</v>
      </c>
      <c r="S2047">
        <v>1</v>
      </c>
      <c r="T2047">
        <v>4.7</v>
      </c>
      <c r="U2047">
        <v>0</v>
      </c>
      <c r="V2047">
        <v>10</v>
      </c>
      <c r="W2047" s="1">
        <v>6820</v>
      </c>
      <c r="X2047" s="1">
        <v>13414</v>
      </c>
      <c r="Y2047" s="1">
        <v>20754</v>
      </c>
      <c r="Z2047" t="s">
        <v>47</v>
      </c>
      <c r="AA2047" t="s">
        <v>71</v>
      </c>
      <c r="AB2047" s="1">
        <v>0</v>
      </c>
      <c r="AC2047">
        <v>0</v>
      </c>
      <c r="AD2047">
        <v>1</v>
      </c>
      <c r="AE2047">
        <v>0</v>
      </c>
      <c r="AF2047">
        <v>0</v>
      </c>
      <c r="AG2047" t="s">
        <v>91</v>
      </c>
      <c r="AH2047">
        <f>IF(OR(Cleaned_Data_Table[[#This Row],[Appointment Status]]="No Show", Cleaned_Data_Table[[#This Row],[Appointment Status]]="Cancelled"), 1, 0)</f>
        <v>0</v>
      </c>
      <c r="AI2047" t="str">
        <f>IF(Cleaned_Data_Table[[#This Row],[Emergency Case]]=1, "Emergency Care", "Standard Care")</f>
        <v>Standard Care</v>
      </c>
    </row>
    <row r="2048" spans="1:35">
      <c r="A2048" t="s">
        <v>2157</v>
      </c>
      <c r="B2048">
        <v>5</v>
      </c>
      <c r="C2048" t="s">
        <v>51</v>
      </c>
      <c r="D2048" t="s">
        <v>84</v>
      </c>
      <c r="E2048">
        <v>23</v>
      </c>
      <c r="F2048" t="s">
        <v>52</v>
      </c>
      <c r="G2048" t="s">
        <v>40</v>
      </c>
      <c r="H2048" t="s">
        <v>94</v>
      </c>
      <c r="I2048" t="s">
        <v>95</v>
      </c>
      <c r="J2048" t="s">
        <v>110</v>
      </c>
      <c r="K2048">
        <v>20</v>
      </c>
      <c r="L2048" s="1">
        <v>700</v>
      </c>
      <c r="M2048" t="s">
        <v>44</v>
      </c>
      <c r="N2048" t="s">
        <v>45</v>
      </c>
      <c r="O2048" t="s">
        <v>46</v>
      </c>
      <c r="P2048">
        <v>17</v>
      </c>
      <c r="Q2048">
        <v>33</v>
      </c>
      <c r="R2048">
        <v>7</v>
      </c>
      <c r="S2048">
        <v>1</v>
      </c>
      <c r="T2048">
        <v>4.9000000000000004</v>
      </c>
      <c r="U2048">
        <v>0</v>
      </c>
      <c r="V2048">
        <v>10</v>
      </c>
      <c r="W2048" s="1">
        <v>3189</v>
      </c>
      <c r="X2048" s="1">
        <v>3175</v>
      </c>
      <c r="Y2048" s="1">
        <v>7064</v>
      </c>
      <c r="Z2048" t="s">
        <v>47</v>
      </c>
      <c r="AA2048" t="s">
        <v>112</v>
      </c>
      <c r="AB2048" s="1">
        <v>0</v>
      </c>
      <c r="AC2048">
        <v>1</v>
      </c>
      <c r="AD2048">
        <v>1</v>
      </c>
      <c r="AE2048">
        <v>1</v>
      </c>
      <c r="AF2048">
        <v>0</v>
      </c>
      <c r="AG2048" t="s">
        <v>87</v>
      </c>
      <c r="AH2048">
        <f>IF(OR(Cleaned_Data_Table[[#This Row],[Appointment Status]]="No Show", Cleaned_Data_Table[[#This Row],[Appointment Status]]="Cancelled"), 1, 0)</f>
        <v>0</v>
      </c>
      <c r="AI2048" t="str">
        <f>IF(Cleaned_Data_Table[[#This Row],[Emergency Case]]=1, "Emergency Care", "Standard Care")</f>
        <v>Standard Care</v>
      </c>
    </row>
    <row r="2049" spans="1:35">
      <c r="A2049" t="s">
        <v>2158</v>
      </c>
      <c r="B2049">
        <v>12</v>
      </c>
      <c r="C2049" t="s">
        <v>37</v>
      </c>
      <c r="D2049" t="s">
        <v>59</v>
      </c>
      <c r="E2049">
        <v>21.4</v>
      </c>
      <c r="F2049" t="s">
        <v>52</v>
      </c>
      <c r="G2049" t="s">
        <v>66</v>
      </c>
      <c r="H2049" t="s">
        <v>108</v>
      </c>
      <c r="I2049" t="s">
        <v>109</v>
      </c>
      <c r="J2049" t="s">
        <v>90</v>
      </c>
      <c r="K2049">
        <v>15</v>
      </c>
      <c r="L2049" s="1">
        <v>551</v>
      </c>
      <c r="M2049" t="s">
        <v>53</v>
      </c>
      <c r="N2049" t="s">
        <v>69</v>
      </c>
      <c r="O2049" t="s">
        <v>46</v>
      </c>
      <c r="P2049">
        <v>26</v>
      </c>
      <c r="Q2049">
        <v>15</v>
      </c>
      <c r="R2049">
        <v>6</v>
      </c>
      <c r="S2049">
        <v>1</v>
      </c>
      <c r="T2049">
        <v>4.5</v>
      </c>
      <c r="U2049">
        <v>0</v>
      </c>
      <c r="V2049">
        <v>10</v>
      </c>
      <c r="W2049" s="1">
        <v>13003</v>
      </c>
      <c r="X2049" s="1">
        <v>11444</v>
      </c>
      <c r="Y2049" s="1">
        <v>17498.599999999999</v>
      </c>
      <c r="Z2049" t="s">
        <v>56</v>
      </c>
      <c r="AA2049" t="s">
        <v>112</v>
      </c>
      <c r="AB2049" s="1">
        <v>24998</v>
      </c>
      <c r="AC2049">
        <v>0</v>
      </c>
      <c r="AD2049">
        <v>1</v>
      </c>
      <c r="AE2049">
        <v>0</v>
      </c>
      <c r="AF2049">
        <v>0</v>
      </c>
      <c r="AG2049" t="s">
        <v>91</v>
      </c>
      <c r="AH2049">
        <f>IF(OR(Cleaned_Data_Table[[#This Row],[Appointment Status]]="No Show", Cleaned_Data_Table[[#This Row],[Appointment Status]]="Cancelled"), 1, 0)</f>
        <v>1</v>
      </c>
      <c r="AI2049" t="str">
        <f>IF(Cleaned_Data_Table[[#This Row],[Emergency Case]]=1, "Emergency Care", "Standard Care")</f>
        <v>Standard Care</v>
      </c>
    </row>
    <row r="2050" spans="1:35">
      <c r="A2050" t="s">
        <v>2159</v>
      </c>
      <c r="B2050">
        <v>89</v>
      </c>
      <c r="C2050" t="s">
        <v>51</v>
      </c>
      <c r="D2050" t="s">
        <v>65</v>
      </c>
      <c r="E2050">
        <v>17.8</v>
      </c>
      <c r="F2050" t="s">
        <v>52</v>
      </c>
      <c r="G2050" t="s">
        <v>40</v>
      </c>
      <c r="H2050" t="s">
        <v>94</v>
      </c>
      <c r="I2050" t="s">
        <v>95</v>
      </c>
      <c r="J2050" t="s">
        <v>110</v>
      </c>
      <c r="K2050">
        <v>14</v>
      </c>
      <c r="L2050" s="1">
        <v>647</v>
      </c>
      <c r="M2050" t="s">
        <v>44</v>
      </c>
      <c r="N2050" t="s">
        <v>54</v>
      </c>
      <c r="O2050" t="s">
        <v>63</v>
      </c>
      <c r="P2050">
        <v>8</v>
      </c>
      <c r="Q2050">
        <v>39</v>
      </c>
      <c r="R2050">
        <v>13</v>
      </c>
      <c r="S2050">
        <v>3</v>
      </c>
      <c r="T2050">
        <v>3.8</v>
      </c>
      <c r="U2050">
        <v>0</v>
      </c>
      <c r="V2050">
        <v>9.3000000000000007</v>
      </c>
      <c r="W2050" s="1">
        <v>3529</v>
      </c>
      <c r="X2050" s="1">
        <v>3356</v>
      </c>
      <c r="Y2050" s="1">
        <v>7532</v>
      </c>
      <c r="Z2050" t="s">
        <v>47</v>
      </c>
      <c r="AA2050" t="s">
        <v>71</v>
      </c>
      <c r="AB2050" s="1">
        <v>0</v>
      </c>
      <c r="AC2050">
        <v>1</v>
      </c>
      <c r="AD2050">
        <v>0</v>
      </c>
      <c r="AE2050">
        <v>1</v>
      </c>
      <c r="AF2050">
        <v>0</v>
      </c>
      <c r="AG2050" t="s">
        <v>87</v>
      </c>
      <c r="AH2050">
        <f>IF(OR(Cleaned_Data_Table[[#This Row],[Appointment Status]]="No Show", Cleaned_Data_Table[[#This Row],[Appointment Status]]="Cancelled"), 1, 0)</f>
        <v>0</v>
      </c>
      <c r="AI2050" t="str">
        <f>IF(Cleaned_Data_Table[[#This Row],[Emergency Case]]=1, "Emergency Care", "Standard Care")</f>
        <v>Standard Care</v>
      </c>
    </row>
    <row r="2051" spans="1:35">
      <c r="A2051" t="s">
        <v>2160</v>
      </c>
      <c r="B2051">
        <v>80</v>
      </c>
      <c r="C2051" t="s">
        <v>51</v>
      </c>
      <c r="D2051" t="s">
        <v>114</v>
      </c>
      <c r="E2051">
        <v>26.6</v>
      </c>
      <c r="F2051" t="s">
        <v>52</v>
      </c>
      <c r="G2051" t="s">
        <v>66</v>
      </c>
      <c r="H2051" t="s">
        <v>94</v>
      </c>
      <c r="I2051" t="s">
        <v>95</v>
      </c>
      <c r="J2051" t="s">
        <v>110</v>
      </c>
      <c r="K2051">
        <v>22</v>
      </c>
      <c r="L2051" s="1">
        <v>805</v>
      </c>
      <c r="M2051" t="s">
        <v>53</v>
      </c>
      <c r="N2051" t="s">
        <v>81</v>
      </c>
      <c r="O2051" t="s">
        <v>98</v>
      </c>
      <c r="P2051">
        <v>18</v>
      </c>
      <c r="Q2051">
        <v>11</v>
      </c>
      <c r="R2051">
        <v>6</v>
      </c>
      <c r="S2051">
        <v>0</v>
      </c>
      <c r="T2051">
        <v>4.3</v>
      </c>
      <c r="U2051">
        <v>0</v>
      </c>
      <c r="V2051">
        <v>10</v>
      </c>
      <c r="W2051" s="1">
        <v>1232</v>
      </c>
      <c r="X2051" s="1">
        <v>1557</v>
      </c>
      <c r="Y2051" s="1">
        <v>2515.8000000000002</v>
      </c>
      <c r="Z2051" t="s">
        <v>47</v>
      </c>
      <c r="AA2051" t="s">
        <v>71</v>
      </c>
      <c r="AB2051" s="1">
        <v>0</v>
      </c>
      <c r="AC2051">
        <v>0</v>
      </c>
      <c r="AD2051">
        <v>1</v>
      </c>
      <c r="AE2051">
        <v>0</v>
      </c>
      <c r="AF2051">
        <v>0</v>
      </c>
      <c r="AG2051" t="s">
        <v>87</v>
      </c>
      <c r="AH2051">
        <f>IF(OR(Cleaned_Data_Table[[#This Row],[Appointment Status]]="No Show", Cleaned_Data_Table[[#This Row],[Appointment Status]]="Cancelled"), 1, 0)</f>
        <v>0</v>
      </c>
      <c r="AI2051" t="str">
        <f>IF(Cleaned_Data_Table[[#This Row],[Emergency Case]]=1, "Emergency Care", "Standard Care")</f>
        <v>Standard Care</v>
      </c>
    </row>
    <row r="2052" spans="1:35">
      <c r="A2052" t="s">
        <v>2161</v>
      </c>
      <c r="B2052">
        <v>30</v>
      </c>
      <c r="C2052" t="s">
        <v>37</v>
      </c>
      <c r="D2052" t="s">
        <v>59</v>
      </c>
      <c r="E2052">
        <v>28.9</v>
      </c>
      <c r="F2052" t="s">
        <v>89</v>
      </c>
      <c r="G2052" t="s">
        <v>66</v>
      </c>
      <c r="H2052" t="s">
        <v>108</v>
      </c>
      <c r="I2052" t="s">
        <v>109</v>
      </c>
      <c r="J2052" t="s">
        <v>110</v>
      </c>
      <c r="K2052">
        <v>2</v>
      </c>
      <c r="L2052" s="1">
        <v>412</v>
      </c>
      <c r="M2052" t="s">
        <v>53</v>
      </c>
      <c r="N2052" t="s">
        <v>54</v>
      </c>
      <c r="O2052" t="s">
        <v>82</v>
      </c>
      <c r="P2052">
        <v>4</v>
      </c>
      <c r="Q2052">
        <v>25</v>
      </c>
      <c r="R2052">
        <v>1</v>
      </c>
      <c r="S2052">
        <v>0</v>
      </c>
      <c r="T2052">
        <v>3.3</v>
      </c>
      <c r="U2052">
        <v>0</v>
      </c>
      <c r="V2052">
        <v>10</v>
      </c>
      <c r="W2052" s="1">
        <v>3373</v>
      </c>
      <c r="X2052" s="1">
        <v>3746</v>
      </c>
      <c r="Y2052" s="1">
        <v>5271.7</v>
      </c>
      <c r="Z2052" t="s">
        <v>47</v>
      </c>
      <c r="AA2052" t="s">
        <v>57</v>
      </c>
      <c r="AB2052" s="1">
        <v>0</v>
      </c>
      <c r="AC2052">
        <v>0</v>
      </c>
      <c r="AD2052">
        <v>0</v>
      </c>
      <c r="AE2052">
        <v>0</v>
      </c>
      <c r="AF2052">
        <v>0</v>
      </c>
      <c r="AG2052" t="s">
        <v>87</v>
      </c>
      <c r="AH2052">
        <f>IF(OR(Cleaned_Data_Table[[#This Row],[Appointment Status]]="No Show", Cleaned_Data_Table[[#This Row],[Appointment Status]]="Cancelled"), 1, 0)</f>
        <v>0</v>
      </c>
      <c r="AI2052" t="str">
        <f>IF(Cleaned_Data_Table[[#This Row],[Emergency Case]]=1, "Emergency Care", "Standard Care")</f>
        <v>Standard Care</v>
      </c>
    </row>
    <row r="2053" spans="1:35">
      <c r="A2053" t="s">
        <v>2162</v>
      </c>
      <c r="B2053">
        <v>3</v>
      </c>
      <c r="C2053" t="s">
        <v>51</v>
      </c>
      <c r="D2053" t="s">
        <v>114</v>
      </c>
      <c r="E2053">
        <v>18.600000000000001</v>
      </c>
      <c r="F2053" t="s">
        <v>103</v>
      </c>
      <c r="G2053" t="s">
        <v>40</v>
      </c>
      <c r="H2053" t="s">
        <v>60</v>
      </c>
      <c r="I2053" t="s">
        <v>61</v>
      </c>
      <c r="J2053" t="s">
        <v>110</v>
      </c>
      <c r="K2053">
        <v>14</v>
      </c>
      <c r="L2053" s="1">
        <v>677</v>
      </c>
      <c r="M2053" t="s">
        <v>44</v>
      </c>
      <c r="N2053" t="s">
        <v>62</v>
      </c>
      <c r="O2053" t="s">
        <v>75</v>
      </c>
      <c r="P2053">
        <v>17</v>
      </c>
      <c r="Q2053">
        <v>26</v>
      </c>
      <c r="R2053">
        <v>1</v>
      </c>
      <c r="S2053">
        <v>0</v>
      </c>
      <c r="T2053">
        <v>3.8</v>
      </c>
      <c r="U2053">
        <v>0</v>
      </c>
      <c r="V2053">
        <v>10</v>
      </c>
      <c r="W2053" s="1">
        <v>1817</v>
      </c>
      <c r="X2053" s="1">
        <v>2737</v>
      </c>
      <c r="Y2053" s="1">
        <v>5231</v>
      </c>
      <c r="Z2053" t="s">
        <v>47</v>
      </c>
      <c r="AA2053" t="s">
        <v>112</v>
      </c>
      <c r="AB2053" s="1">
        <v>0</v>
      </c>
      <c r="AC2053">
        <v>0</v>
      </c>
      <c r="AD2053">
        <v>1</v>
      </c>
      <c r="AE2053">
        <v>0</v>
      </c>
      <c r="AF2053">
        <v>0</v>
      </c>
      <c r="AG2053" t="s">
        <v>87</v>
      </c>
      <c r="AH2053">
        <f>IF(OR(Cleaned_Data_Table[[#This Row],[Appointment Status]]="No Show", Cleaned_Data_Table[[#This Row],[Appointment Status]]="Cancelled"), 1, 0)</f>
        <v>0</v>
      </c>
      <c r="AI2053" t="str">
        <f>IF(Cleaned_Data_Table[[#This Row],[Emergency Case]]=1, "Emergency Care", "Standard Care")</f>
        <v>Standard Care</v>
      </c>
    </row>
    <row r="2054" spans="1:35">
      <c r="A2054" t="s">
        <v>2163</v>
      </c>
      <c r="B2054">
        <v>64</v>
      </c>
      <c r="C2054" t="s">
        <v>37</v>
      </c>
      <c r="D2054" t="s">
        <v>84</v>
      </c>
      <c r="E2054">
        <v>23.2</v>
      </c>
      <c r="F2054" t="s">
        <v>52</v>
      </c>
      <c r="G2054" t="s">
        <v>40</v>
      </c>
      <c r="H2054" t="s">
        <v>41</v>
      </c>
      <c r="I2054" t="s">
        <v>42</v>
      </c>
      <c r="J2054" t="s">
        <v>43</v>
      </c>
      <c r="K2054">
        <v>1</v>
      </c>
      <c r="L2054" s="1">
        <v>228</v>
      </c>
      <c r="M2054" t="s">
        <v>53</v>
      </c>
      <c r="N2054" t="s">
        <v>45</v>
      </c>
      <c r="O2054" t="s">
        <v>111</v>
      </c>
      <c r="P2054">
        <v>29</v>
      </c>
      <c r="Q2054">
        <v>48</v>
      </c>
      <c r="R2054">
        <v>1</v>
      </c>
      <c r="S2054">
        <v>0</v>
      </c>
      <c r="T2054">
        <v>4.2</v>
      </c>
      <c r="U2054">
        <v>0</v>
      </c>
      <c r="V2054">
        <v>8.9</v>
      </c>
      <c r="W2054" s="1">
        <v>609</v>
      </c>
      <c r="X2054" s="1">
        <v>316</v>
      </c>
      <c r="Y2054" s="1">
        <v>807.1</v>
      </c>
      <c r="Z2054" t="s">
        <v>47</v>
      </c>
      <c r="AA2054" t="s">
        <v>76</v>
      </c>
      <c r="AB2054" s="1">
        <v>0</v>
      </c>
      <c r="AC2054">
        <v>1</v>
      </c>
      <c r="AD2054">
        <v>1</v>
      </c>
      <c r="AE2054">
        <v>0</v>
      </c>
      <c r="AF2054">
        <v>0</v>
      </c>
      <c r="AG2054" t="s">
        <v>49</v>
      </c>
      <c r="AH2054">
        <f>IF(OR(Cleaned_Data_Table[[#This Row],[Appointment Status]]="No Show", Cleaned_Data_Table[[#This Row],[Appointment Status]]="Cancelled"), 1, 0)</f>
        <v>0</v>
      </c>
      <c r="AI2054" t="str">
        <f>IF(Cleaned_Data_Table[[#This Row],[Emergency Case]]=1, "Emergency Care", "Standard Care")</f>
        <v>Standard Care</v>
      </c>
    </row>
    <row r="2055" spans="1:35">
      <c r="A2055" t="s">
        <v>2164</v>
      </c>
      <c r="B2055">
        <v>56</v>
      </c>
      <c r="C2055" t="s">
        <v>51</v>
      </c>
      <c r="D2055" t="s">
        <v>116</v>
      </c>
      <c r="E2055">
        <v>25.7</v>
      </c>
      <c r="F2055" t="s">
        <v>52</v>
      </c>
      <c r="G2055" t="s">
        <v>66</v>
      </c>
      <c r="H2055" t="s">
        <v>108</v>
      </c>
      <c r="I2055" t="s">
        <v>109</v>
      </c>
      <c r="J2055" t="s">
        <v>90</v>
      </c>
      <c r="K2055">
        <v>22</v>
      </c>
      <c r="L2055" s="1">
        <v>819</v>
      </c>
      <c r="M2055" t="s">
        <v>53</v>
      </c>
      <c r="N2055" t="s">
        <v>81</v>
      </c>
      <c r="O2055" t="s">
        <v>111</v>
      </c>
      <c r="P2055">
        <v>15</v>
      </c>
      <c r="Q2055">
        <v>19</v>
      </c>
      <c r="R2055">
        <v>3</v>
      </c>
      <c r="S2055">
        <v>2</v>
      </c>
      <c r="T2055">
        <v>3.4</v>
      </c>
      <c r="U2055">
        <v>0</v>
      </c>
      <c r="V2055">
        <v>10</v>
      </c>
      <c r="W2055" s="1">
        <v>13522</v>
      </c>
      <c r="X2055" s="1">
        <v>8839</v>
      </c>
      <c r="Y2055" s="1">
        <v>16226</v>
      </c>
      <c r="Z2055" t="s">
        <v>47</v>
      </c>
      <c r="AA2055" t="s">
        <v>76</v>
      </c>
      <c r="AB2055" s="1">
        <v>0</v>
      </c>
      <c r="AC2055">
        <v>0</v>
      </c>
      <c r="AD2055">
        <v>1</v>
      </c>
      <c r="AE2055">
        <v>0</v>
      </c>
      <c r="AF2055">
        <v>0</v>
      </c>
      <c r="AG2055" t="s">
        <v>91</v>
      </c>
      <c r="AH2055">
        <f>IF(OR(Cleaned_Data_Table[[#This Row],[Appointment Status]]="No Show", Cleaned_Data_Table[[#This Row],[Appointment Status]]="Cancelled"), 1, 0)</f>
        <v>0</v>
      </c>
      <c r="AI2055" t="str">
        <f>IF(Cleaned_Data_Table[[#This Row],[Emergency Case]]=1, "Emergency Care", "Standard Care")</f>
        <v>Standard Care</v>
      </c>
    </row>
    <row r="2056" spans="1:35">
      <c r="A2056" t="s">
        <v>2165</v>
      </c>
      <c r="B2056">
        <v>21</v>
      </c>
      <c r="C2056" t="s">
        <v>37</v>
      </c>
      <c r="D2056" t="s">
        <v>93</v>
      </c>
      <c r="E2056">
        <v>20.100000000000001</v>
      </c>
      <c r="F2056" t="s">
        <v>52</v>
      </c>
      <c r="G2056" t="s">
        <v>66</v>
      </c>
      <c r="H2056" t="s">
        <v>41</v>
      </c>
      <c r="I2056" t="s">
        <v>42</v>
      </c>
      <c r="J2056" t="s">
        <v>110</v>
      </c>
      <c r="K2056">
        <v>11</v>
      </c>
      <c r="L2056" s="1">
        <v>524</v>
      </c>
      <c r="M2056" t="s">
        <v>44</v>
      </c>
      <c r="N2056" t="s">
        <v>62</v>
      </c>
      <c r="O2056" t="s">
        <v>75</v>
      </c>
      <c r="P2056">
        <v>1</v>
      </c>
      <c r="Q2056">
        <v>19</v>
      </c>
      <c r="R2056">
        <v>2</v>
      </c>
      <c r="S2056">
        <v>1</v>
      </c>
      <c r="T2056">
        <v>3.8</v>
      </c>
      <c r="U2056">
        <v>0</v>
      </c>
      <c r="V2056">
        <v>10</v>
      </c>
      <c r="W2056" s="1">
        <v>3024</v>
      </c>
      <c r="X2056" s="1">
        <v>2542</v>
      </c>
      <c r="Y2056" s="1">
        <v>6090</v>
      </c>
      <c r="Z2056" t="s">
        <v>47</v>
      </c>
      <c r="AA2056" t="s">
        <v>57</v>
      </c>
      <c r="AB2056" s="1">
        <v>0</v>
      </c>
      <c r="AC2056">
        <v>0</v>
      </c>
      <c r="AD2056">
        <v>0</v>
      </c>
      <c r="AE2056">
        <v>0</v>
      </c>
      <c r="AF2056">
        <v>0</v>
      </c>
      <c r="AG2056" t="s">
        <v>87</v>
      </c>
      <c r="AH2056">
        <f>IF(OR(Cleaned_Data_Table[[#This Row],[Appointment Status]]="No Show", Cleaned_Data_Table[[#This Row],[Appointment Status]]="Cancelled"), 1, 0)</f>
        <v>0</v>
      </c>
      <c r="AI2056" t="str">
        <f>IF(Cleaned_Data_Table[[#This Row],[Emergency Case]]=1, "Emergency Care", "Standard Care")</f>
        <v>Standard Care</v>
      </c>
    </row>
    <row r="2057" spans="1:35">
      <c r="A2057" t="s">
        <v>2166</v>
      </c>
      <c r="B2057">
        <v>22</v>
      </c>
      <c r="C2057" t="s">
        <v>51</v>
      </c>
      <c r="D2057" t="s">
        <v>84</v>
      </c>
      <c r="E2057">
        <v>26.4</v>
      </c>
      <c r="F2057" t="s">
        <v>52</v>
      </c>
      <c r="G2057" t="s">
        <v>40</v>
      </c>
      <c r="H2057" t="s">
        <v>104</v>
      </c>
      <c r="I2057" t="s">
        <v>105</v>
      </c>
      <c r="J2057" t="s">
        <v>43</v>
      </c>
      <c r="K2057">
        <v>15</v>
      </c>
      <c r="L2057" s="1">
        <v>529</v>
      </c>
      <c r="M2057" t="s">
        <v>53</v>
      </c>
      <c r="N2057" t="s">
        <v>124</v>
      </c>
      <c r="O2057" t="s">
        <v>86</v>
      </c>
      <c r="P2057">
        <v>28</v>
      </c>
      <c r="Q2057">
        <v>58</v>
      </c>
      <c r="R2057">
        <v>4</v>
      </c>
      <c r="S2057">
        <v>0</v>
      </c>
      <c r="T2057">
        <v>4.0999999999999996</v>
      </c>
      <c r="U2057">
        <v>0</v>
      </c>
      <c r="V2057">
        <v>8.1999999999999993</v>
      </c>
      <c r="W2057" s="1">
        <v>901</v>
      </c>
      <c r="X2057" s="1">
        <v>452</v>
      </c>
      <c r="Y2057" s="1">
        <v>1317.4</v>
      </c>
      <c r="Z2057" t="s">
        <v>47</v>
      </c>
      <c r="AA2057" t="s">
        <v>57</v>
      </c>
      <c r="AB2057" s="1">
        <v>0</v>
      </c>
      <c r="AC2057">
        <v>1</v>
      </c>
      <c r="AD2057">
        <v>1</v>
      </c>
      <c r="AE2057">
        <v>0</v>
      </c>
      <c r="AF2057">
        <v>0</v>
      </c>
      <c r="AG2057" t="s">
        <v>49</v>
      </c>
      <c r="AH2057">
        <f>IF(OR(Cleaned_Data_Table[[#This Row],[Appointment Status]]="No Show", Cleaned_Data_Table[[#This Row],[Appointment Status]]="Cancelled"), 1, 0)</f>
        <v>0</v>
      </c>
      <c r="AI2057" t="str">
        <f>IF(Cleaned_Data_Table[[#This Row],[Emergency Case]]=1, "Emergency Care", "Standard Care")</f>
        <v>Standard Care</v>
      </c>
    </row>
    <row r="2058" spans="1:35">
      <c r="A2058" t="s">
        <v>2167</v>
      </c>
      <c r="B2058">
        <v>48</v>
      </c>
      <c r="C2058" t="s">
        <v>51</v>
      </c>
      <c r="D2058" t="s">
        <v>38</v>
      </c>
      <c r="E2058">
        <v>22.4</v>
      </c>
      <c r="F2058" t="s">
        <v>52</v>
      </c>
      <c r="G2058" t="s">
        <v>85</v>
      </c>
      <c r="H2058" t="s">
        <v>60</v>
      </c>
      <c r="I2058" t="s">
        <v>61</v>
      </c>
      <c r="J2058" t="s">
        <v>110</v>
      </c>
      <c r="K2058">
        <v>20</v>
      </c>
      <c r="L2058" s="1">
        <v>713</v>
      </c>
      <c r="M2058" t="s">
        <v>53</v>
      </c>
      <c r="N2058" t="s">
        <v>69</v>
      </c>
      <c r="O2058" t="s">
        <v>55</v>
      </c>
      <c r="P2058">
        <v>0</v>
      </c>
      <c r="Q2058">
        <v>14</v>
      </c>
      <c r="R2058">
        <v>6</v>
      </c>
      <c r="S2058">
        <v>2</v>
      </c>
      <c r="T2058">
        <v>4.5</v>
      </c>
      <c r="U2058">
        <v>1</v>
      </c>
      <c r="V2058">
        <v>10</v>
      </c>
      <c r="W2058" s="1">
        <v>2025</v>
      </c>
      <c r="X2058" s="1">
        <v>2903</v>
      </c>
      <c r="Y2058" s="1">
        <v>3948.7</v>
      </c>
      <c r="Z2058" t="s">
        <v>47</v>
      </c>
      <c r="AA2058" t="s">
        <v>48</v>
      </c>
      <c r="AB2058" s="1">
        <v>0</v>
      </c>
      <c r="AC2058">
        <v>0</v>
      </c>
      <c r="AD2058">
        <v>0</v>
      </c>
      <c r="AE2058">
        <v>0</v>
      </c>
      <c r="AF2058">
        <v>0</v>
      </c>
      <c r="AG2058" t="s">
        <v>87</v>
      </c>
      <c r="AH2058">
        <f>IF(OR(Cleaned_Data_Table[[#This Row],[Appointment Status]]="No Show", Cleaned_Data_Table[[#This Row],[Appointment Status]]="Cancelled"), 1, 0)</f>
        <v>0</v>
      </c>
      <c r="AI2058" t="str">
        <f>IF(Cleaned_Data_Table[[#This Row],[Emergency Case]]=1, "Emergency Care", "Standard Care")</f>
        <v>Emergency Care</v>
      </c>
    </row>
    <row r="2059" spans="1:35">
      <c r="A2059" t="s">
        <v>2168</v>
      </c>
      <c r="B2059">
        <v>51</v>
      </c>
      <c r="C2059" t="s">
        <v>37</v>
      </c>
      <c r="D2059" t="s">
        <v>114</v>
      </c>
      <c r="E2059">
        <v>27</v>
      </c>
      <c r="F2059" t="s">
        <v>39</v>
      </c>
      <c r="G2059" t="s">
        <v>40</v>
      </c>
      <c r="H2059" t="s">
        <v>94</v>
      </c>
      <c r="I2059" t="s">
        <v>95</v>
      </c>
      <c r="J2059" t="s">
        <v>43</v>
      </c>
      <c r="K2059">
        <v>3</v>
      </c>
      <c r="L2059" s="1">
        <v>351</v>
      </c>
      <c r="M2059" t="s">
        <v>53</v>
      </c>
      <c r="N2059" t="s">
        <v>69</v>
      </c>
      <c r="O2059" t="s">
        <v>119</v>
      </c>
      <c r="P2059">
        <v>29</v>
      </c>
      <c r="Q2059">
        <v>39</v>
      </c>
      <c r="R2059">
        <v>5</v>
      </c>
      <c r="S2059">
        <v>2</v>
      </c>
      <c r="T2059">
        <v>3.7</v>
      </c>
      <c r="U2059">
        <v>0</v>
      </c>
      <c r="V2059">
        <v>9.1999999999999993</v>
      </c>
      <c r="W2059" s="1">
        <v>152</v>
      </c>
      <c r="X2059" s="1">
        <v>373</v>
      </c>
      <c r="Y2059" s="1">
        <v>613.20000000000005</v>
      </c>
      <c r="Z2059" t="s">
        <v>56</v>
      </c>
      <c r="AA2059" t="s">
        <v>48</v>
      </c>
      <c r="AB2059" s="1">
        <v>876</v>
      </c>
      <c r="AC2059">
        <v>1</v>
      </c>
      <c r="AD2059">
        <v>1</v>
      </c>
      <c r="AE2059">
        <v>0</v>
      </c>
      <c r="AF2059">
        <v>0</v>
      </c>
      <c r="AG2059" t="s">
        <v>49</v>
      </c>
      <c r="AH2059">
        <f>IF(OR(Cleaned_Data_Table[[#This Row],[Appointment Status]]="No Show", Cleaned_Data_Table[[#This Row],[Appointment Status]]="Cancelled"), 1, 0)</f>
        <v>1</v>
      </c>
      <c r="AI2059" t="str">
        <f>IF(Cleaned_Data_Table[[#This Row],[Emergency Case]]=1, "Emergency Care", "Standard Care")</f>
        <v>Standard Care</v>
      </c>
    </row>
    <row r="2060" spans="1:35">
      <c r="A2060" t="s">
        <v>2169</v>
      </c>
      <c r="B2060">
        <v>84</v>
      </c>
      <c r="C2060" t="s">
        <v>37</v>
      </c>
      <c r="D2060" t="s">
        <v>100</v>
      </c>
      <c r="E2060">
        <v>29.7</v>
      </c>
      <c r="F2060" t="s">
        <v>89</v>
      </c>
      <c r="G2060" t="s">
        <v>66</v>
      </c>
      <c r="H2060" t="s">
        <v>73</v>
      </c>
      <c r="I2060" t="s">
        <v>74</v>
      </c>
      <c r="J2060" t="s">
        <v>90</v>
      </c>
      <c r="K2060">
        <v>15</v>
      </c>
      <c r="L2060" s="1">
        <v>537</v>
      </c>
      <c r="M2060" t="s">
        <v>44</v>
      </c>
      <c r="N2060" t="s">
        <v>54</v>
      </c>
      <c r="O2060" t="s">
        <v>86</v>
      </c>
      <c r="P2060">
        <v>5</v>
      </c>
      <c r="Q2060">
        <v>14</v>
      </c>
      <c r="R2060">
        <v>10</v>
      </c>
      <c r="S2060">
        <v>2</v>
      </c>
      <c r="T2060">
        <v>3.8</v>
      </c>
      <c r="U2060">
        <v>0</v>
      </c>
      <c r="V2060">
        <v>10</v>
      </c>
      <c r="W2060" s="1">
        <v>15404</v>
      </c>
      <c r="X2060" s="1">
        <v>12403</v>
      </c>
      <c r="Y2060" s="1">
        <v>28344</v>
      </c>
      <c r="Z2060" t="s">
        <v>47</v>
      </c>
      <c r="AA2060" t="s">
        <v>71</v>
      </c>
      <c r="AB2060" s="1">
        <v>0</v>
      </c>
      <c r="AC2060">
        <v>0</v>
      </c>
      <c r="AD2060">
        <v>0</v>
      </c>
      <c r="AE2060">
        <v>0</v>
      </c>
      <c r="AF2060">
        <v>0</v>
      </c>
      <c r="AG2060" t="s">
        <v>87</v>
      </c>
      <c r="AH2060">
        <f>IF(OR(Cleaned_Data_Table[[#This Row],[Appointment Status]]="No Show", Cleaned_Data_Table[[#This Row],[Appointment Status]]="Cancelled"), 1, 0)</f>
        <v>0</v>
      </c>
      <c r="AI2060" t="str">
        <f>IF(Cleaned_Data_Table[[#This Row],[Emergency Case]]=1, "Emergency Care", "Standard Care")</f>
        <v>Standard Care</v>
      </c>
    </row>
    <row r="2061" spans="1:35">
      <c r="A2061" t="s">
        <v>2170</v>
      </c>
      <c r="B2061">
        <v>4</v>
      </c>
      <c r="C2061" t="s">
        <v>51</v>
      </c>
      <c r="D2061" t="s">
        <v>78</v>
      </c>
      <c r="E2061">
        <v>27.1</v>
      </c>
      <c r="F2061" t="s">
        <v>52</v>
      </c>
      <c r="G2061" t="s">
        <v>40</v>
      </c>
      <c r="H2061" t="s">
        <v>41</v>
      </c>
      <c r="I2061" t="s">
        <v>42</v>
      </c>
      <c r="J2061" t="s">
        <v>110</v>
      </c>
      <c r="K2061">
        <v>24</v>
      </c>
      <c r="L2061" s="1">
        <v>775</v>
      </c>
      <c r="M2061" t="s">
        <v>53</v>
      </c>
      <c r="N2061" t="s">
        <v>124</v>
      </c>
      <c r="O2061" t="s">
        <v>119</v>
      </c>
      <c r="P2061">
        <v>23</v>
      </c>
      <c r="Q2061">
        <v>31</v>
      </c>
      <c r="R2061">
        <v>6</v>
      </c>
      <c r="S2061">
        <v>2</v>
      </c>
      <c r="T2061">
        <v>3.3</v>
      </c>
      <c r="U2061">
        <v>0</v>
      </c>
      <c r="V2061">
        <v>9.6</v>
      </c>
      <c r="W2061" s="1">
        <v>4965</v>
      </c>
      <c r="X2061" s="1">
        <v>1977</v>
      </c>
      <c r="Y2061" s="1">
        <v>5401.9</v>
      </c>
      <c r="Z2061" t="s">
        <v>47</v>
      </c>
      <c r="AA2061" t="s">
        <v>112</v>
      </c>
      <c r="AB2061" s="1">
        <v>0</v>
      </c>
      <c r="AC2061">
        <v>1</v>
      </c>
      <c r="AD2061">
        <v>1</v>
      </c>
      <c r="AE2061">
        <v>1</v>
      </c>
      <c r="AF2061">
        <v>0</v>
      </c>
      <c r="AG2061" t="s">
        <v>87</v>
      </c>
      <c r="AH2061">
        <f>IF(OR(Cleaned_Data_Table[[#This Row],[Appointment Status]]="No Show", Cleaned_Data_Table[[#This Row],[Appointment Status]]="Cancelled"), 1, 0)</f>
        <v>0</v>
      </c>
      <c r="AI2061" t="str">
        <f>IF(Cleaned_Data_Table[[#This Row],[Emergency Case]]=1, "Emergency Care", "Standard Care")</f>
        <v>Standard Care</v>
      </c>
    </row>
    <row r="2062" spans="1:35">
      <c r="A2062" t="s">
        <v>2171</v>
      </c>
      <c r="B2062">
        <v>1</v>
      </c>
      <c r="C2062" t="s">
        <v>51</v>
      </c>
      <c r="D2062" t="s">
        <v>78</v>
      </c>
      <c r="E2062">
        <v>20.2</v>
      </c>
      <c r="F2062" t="s">
        <v>89</v>
      </c>
      <c r="G2062" t="s">
        <v>66</v>
      </c>
      <c r="H2062" t="s">
        <v>94</v>
      </c>
      <c r="I2062" t="s">
        <v>95</v>
      </c>
      <c r="J2062" t="s">
        <v>110</v>
      </c>
      <c r="K2062">
        <v>27</v>
      </c>
      <c r="L2062" s="1">
        <v>811</v>
      </c>
      <c r="M2062" t="s">
        <v>44</v>
      </c>
      <c r="N2062" t="s">
        <v>62</v>
      </c>
      <c r="O2062" t="s">
        <v>101</v>
      </c>
      <c r="P2062">
        <v>22</v>
      </c>
      <c r="Q2062">
        <v>32</v>
      </c>
      <c r="R2062">
        <v>13</v>
      </c>
      <c r="S2062">
        <v>3</v>
      </c>
      <c r="T2062">
        <v>4</v>
      </c>
      <c r="U2062">
        <v>0</v>
      </c>
      <c r="V2062">
        <v>9.9</v>
      </c>
      <c r="W2062" s="1">
        <v>4667</v>
      </c>
      <c r="X2062" s="1">
        <v>2439</v>
      </c>
      <c r="Y2062" s="1">
        <v>7917</v>
      </c>
      <c r="Z2062" t="s">
        <v>47</v>
      </c>
      <c r="AA2062" t="s">
        <v>112</v>
      </c>
      <c r="AB2062" s="1">
        <v>0</v>
      </c>
      <c r="AC2062">
        <v>1</v>
      </c>
      <c r="AD2062">
        <v>1</v>
      </c>
      <c r="AE2062">
        <v>1</v>
      </c>
      <c r="AF2062">
        <v>0</v>
      </c>
      <c r="AG2062" t="s">
        <v>87</v>
      </c>
      <c r="AH2062">
        <f>IF(OR(Cleaned_Data_Table[[#This Row],[Appointment Status]]="No Show", Cleaned_Data_Table[[#This Row],[Appointment Status]]="Cancelled"), 1, 0)</f>
        <v>0</v>
      </c>
      <c r="AI2062" t="str">
        <f>IF(Cleaned_Data_Table[[#This Row],[Emergency Case]]=1, "Emergency Care", "Standard Care")</f>
        <v>Standard Care</v>
      </c>
    </row>
    <row r="2063" spans="1:35">
      <c r="A2063" t="s">
        <v>2172</v>
      </c>
      <c r="B2063">
        <v>59</v>
      </c>
      <c r="C2063" t="s">
        <v>51</v>
      </c>
      <c r="D2063" t="s">
        <v>59</v>
      </c>
      <c r="E2063">
        <v>21.9</v>
      </c>
      <c r="F2063" t="s">
        <v>89</v>
      </c>
      <c r="G2063" t="s">
        <v>85</v>
      </c>
      <c r="H2063" t="s">
        <v>41</v>
      </c>
      <c r="I2063" t="s">
        <v>42</v>
      </c>
      <c r="J2063" t="s">
        <v>43</v>
      </c>
      <c r="K2063">
        <v>29</v>
      </c>
      <c r="L2063" s="1">
        <v>796</v>
      </c>
      <c r="M2063" t="s">
        <v>53</v>
      </c>
      <c r="N2063" t="s">
        <v>62</v>
      </c>
      <c r="O2063" t="s">
        <v>101</v>
      </c>
      <c r="P2063">
        <v>0</v>
      </c>
      <c r="Q2063">
        <v>37</v>
      </c>
      <c r="R2063">
        <v>10</v>
      </c>
      <c r="S2063">
        <v>0</v>
      </c>
      <c r="T2063">
        <v>4.5</v>
      </c>
      <c r="U2063">
        <v>1</v>
      </c>
      <c r="V2063">
        <v>9.8000000000000007</v>
      </c>
      <c r="W2063" s="1">
        <v>348</v>
      </c>
      <c r="X2063" s="1">
        <v>933</v>
      </c>
      <c r="Y2063" s="1">
        <v>1453.9</v>
      </c>
      <c r="Z2063" t="s">
        <v>47</v>
      </c>
      <c r="AA2063" t="s">
        <v>76</v>
      </c>
      <c r="AB2063" s="1">
        <v>0</v>
      </c>
      <c r="AC2063">
        <v>1</v>
      </c>
      <c r="AD2063">
        <v>0</v>
      </c>
      <c r="AE2063">
        <v>0</v>
      </c>
      <c r="AF2063">
        <v>0</v>
      </c>
      <c r="AG2063" t="s">
        <v>87</v>
      </c>
      <c r="AH2063">
        <f>IF(OR(Cleaned_Data_Table[[#This Row],[Appointment Status]]="No Show", Cleaned_Data_Table[[#This Row],[Appointment Status]]="Cancelled"), 1, 0)</f>
        <v>0</v>
      </c>
      <c r="AI2063" t="str">
        <f>IF(Cleaned_Data_Table[[#This Row],[Emergency Case]]=1, "Emergency Care", "Standard Care")</f>
        <v>Emergency Care</v>
      </c>
    </row>
    <row r="2064" spans="1:35">
      <c r="A2064" t="s">
        <v>2173</v>
      </c>
      <c r="B2064">
        <v>68</v>
      </c>
      <c r="C2064" t="s">
        <v>51</v>
      </c>
      <c r="D2064" t="s">
        <v>114</v>
      </c>
      <c r="E2064">
        <v>26.1</v>
      </c>
      <c r="F2064" t="s">
        <v>52</v>
      </c>
      <c r="G2064" t="s">
        <v>66</v>
      </c>
      <c r="H2064" t="s">
        <v>108</v>
      </c>
      <c r="I2064" t="s">
        <v>109</v>
      </c>
      <c r="J2064" t="s">
        <v>43</v>
      </c>
      <c r="K2064">
        <v>29</v>
      </c>
      <c r="L2064" s="1">
        <v>912</v>
      </c>
      <c r="M2064" t="s">
        <v>53</v>
      </c>
      <c r="N2064" t="s">
        <v>81</v>
      </c>
      <c r="O2064" t="s">
        <v>98</v>
      </c>
      <c r="P2064">
        <v>7</v>
      </c>
      <c r="Q2064">
        <v>59</v>
      </c>
      <c r="R2064">
        <v>3</v>
      </c>
      <c r="S2064">
        <v>1</v>
      </c>
      <c r="T2064">
        <v>3.8</v>
      </c>
      <c r="U2064">
        <v>0</v>
      </c>
      <c r="V2064">
        <v>8</v>
      </c>
      <c r="W2064" s="1">
        <v>654</v>
      </c>
      <c r="X2064" s="1">
        <v>792</v>
      </c>
      <c r="Y2064" s="1">
        <v>1650.6</v>
      </c>
      <c r="Z2064" t="s">
        <v>56</v>
      </c>
      <c r="AA2064" t="s">
        <v>76</v>
      </c>
      <c r="AB2064" s="1">
        <v>2358</v>
      </c>
      <c r="AC2064">
        <v>1</v>
      </c>
      <c r="AD2064">
        <v>0</v>
      </c>
      <c r="AE2064">
        <v>0</v>
      </c>
      <c r="AF2064">
        <v>0</v>
      </c>
      <c r="AG2064" t="s">
        <v>87</v>
      </c>
      <c r="AH2064">
        <f>IF(OR(Cleaned_Data_Table[[#This Row],[Appointment Status]]="No Show", Cleaned_Data_Table[[#This Row],[Appointment Status]]="Cancelled"), 1, 0)</f>
        <v>1</v>
      </c>
      <c r="AI2064" t="str">
        <f>IF(Cleaned_Data_Table[[#This Row],[Emergency Case]]=1, "Emergency Care", "Standard Care")</f>
        <v>Standard Care</v>
      </c>
    </row>
    <row r="2065" spans="1:35">
      <c r="A2065" t="s">
        <v>2174</v>
      </c>
      <c r="B2065">
        <v>18</v>
      </c>
      <c r="C2065" t="s">
        <v>51</v>
      </c>
      <c r="D2065" t="s">
        <v>78</v>
      </c>
      <c r="E2065">
        <v>25.3</v>
      </c>
      <c r="F2065" t="s">
        <v>52</v>
      </c>
      <c r="G2065" t="s">
        <v>40</v>
      </c>
      <c r="H2065" t="s">
        <v>41</v>
      </c>
      <c r="I2065" t="s">
        <v>42</v>
      </c>
      <c r="J2065" t="s">
        <v>110</v>
      </c>
      <c r="K2065">
        <v>22</v>
      </c>
      <c r="L2065" s="1">
        <v>738</v>
      </c>
      <c r="M2065" t="s">
        <v>53</v>
      </c>
      <c r="N2065" t="s">
        <v>124</v>
      </c>
      <c r="O2065" t="s">
        <v>86</v>
      </c>
      <c r="P2065">
        <v>15</v>
      </c>
      <c r="Q2065">
        <v>22</v>
      </c>
      <c r="R2065">
        <v>3</v>
      </c>
      <c r="S2065">
        <v>1</v>
      </c>
      <c r="T2065">
        <v>3.3</v>
      </c>
      <c r="U2065">
        <v>0</v>
      </c>
      <c r="V2065">
        <v>10</v>
      </c>
      <c r="W2065" s="1">
        <v>3642</v>
      </c>
      <c r="X2065" s="1">
        <v>3444</v>
      </c>
      <c r="Y2065" s="1">
        <v>5476.8</v>
      </c>
      <c r="Z2065" t="s">
        <v>125</v>
      </c>
      <c r="AA2065" t="s">
        <v>57</v>
      </c>
      <c r="AB2065" s="1">
        <v>0</v>
      </c>
      <c r="AC2065">
        <v>0</v>
      </c>
      <c r="AD2065">
        <v>1</v>
      </c>
      <c r="AE2065">
        <v>0</v>
      </c>
      <c r="AF2065">
        <v>0</v>
      </c>
      <c r="AG2065" t="s">
        <v>87</v>
      </c>
      <c r="AH2065">
        <f>IF(OR(Cleaned_Data_Table[[#This Row],[Appointment Status]]="No Show", Cleaned_Data_Table[[#This Row],[Appointment Status]]="Cancelled"), 1, 0)</f>
        <v>1</v>
      </c>
      <c r="AI2065" t="str">
        <f>IF(Cleaned_Data_Table[[#This Row],[Emergency Case]]=1, "Emergency Care", "Standard Care")</f>
        <v>Standard Care</v>
      </c>
    </row>
    <row r="2066" spans="1:35">
      <c r="A2066" t="s">
        <v>2175</v>
      </c>
      <c r="B2066">
        <v>20</v>
      </c>
      <c r="C2066" t="s">
        <v>51</v>
      </c>
      <c r="D2066" t="s">
        <v>78</v>
      </c>
      <c r="E2066">
        <v>26.5</v>
      </c>
      <c r="F2066" t="s">
        <v>89</v>
      </c>
      <c r="G2066" t="s">
        <v>85</v>
      </c>
      <c r="H2066" t="s">
        <v>79</v>
      </c>
      <c r="I2066" t="s">
        <v>80</v>
      </c>
      <c r="J2066" t="s">
        <v>90</v>
      </c>
      <c r="K2066">
        <v>23</v>
      </c>
      <c r="L2066" s="1">
        <v>829</v>
      </c>
      <c r="M2066" t="s">
        <v>53</v>
      </c>
      <c r="N2066" t="s">
        <v>54</v>
      </c>
      <c r="O2066" t="s">
        <v>75</v>
      </c>
      <c r="P2066">
        <v>0</v>
      </c>
      <c r="Q2066">
        <v>17</v>
      </c>
      <c r="R2066">
        <v>4</v>
      </c>
      <c r="S2066">
        <v>0</v>
      </c>
      <c r="T2066">
        <v>4.5999999999999996</v>
      </c>
      <c r="U2066">
        <v>1</v>
      </c>
      <c r="V2066">
        <v>10</v>
      </c>
      <c r="W2066" s="1">
        <v>10654</v>
      </c>
      <c r="X2066" s="1">
        <v>5172</v>
      </c>
      <c r="Y2066" s="1">
        <v>11658.5</v>
      </c>
      <c r="Z2066" t="s">
        <v>125</v>
      </c>
      <c r="AA2066" t="s">
        <v>57</v>
      </c>
      <c r="AB2066" s="1">
        <v>0</v>
      </c>
      <c r="AC2066">
        <v>0</v>
      </c>
      <c r="AD2066">
        <v>0</v>
      </c>
      <c r="AE2066">
        <v>0</v>
      </c>
      <c r="AF2066">
        <v>1</v>
      </c>
      <c r="AG2066" t="s">
        <v>131</v>
      </c>
      <c r="AH2066">
        <f>IF(OR(Cleaned_Data_Table[[#This Row],[Appointment Status]]="No Show", Cleaned_Data_Table[[#This Row],[Appointment Status]]="Cancelled"), 1, 0)</f>
        <v>1</v>
      </c>
      <c r="AI2066" t="str">
        <f>IF(Cleaned_Data_Table[[#This Row],[Emergency Case]]=1, "Emergency Care", "Standard Care")</f>
        <v>Emergency Care</v>
      </c>
    </row>
    <row r="2067" spans="1:35">
      <c r="A2067" t="s">
        <v>2176</v>
      </c>
      <c r="B2067">
        <v>32</v>
      </c>
      <c r="C2067" t="s">
        <v>37</v>
      </c>
      <c r="D2067" t="s">
        <v>84</v>
      </c>
      <c r="E2067">
        <v>23.2</v>
      </c>
      <c r="F2067" t="s">
        <v>39</v>
      </c>
      <c r="G2067" t="s">
        <v>40</v>
      </c>
      <c r="H2067" t="s">
        <v>104</v>
      </c>
      <c r="I2067" t="s">
        <v>105</v>
      </c>
      <c r="J2067" t="s">
        <v>43</v>
      </c>
      <c r="K2067">
        <v>30</v>
      </c>
      <c r="L2067" s="1">
        <v>827</v>
      </c>
      <c r="M2067" t="s">
        <v>53</v>
      </c>
      <c r="N2067" t="s">
        <v>45</v>
      </c>
      <c r="O2067" t="s">
        <v>106</v>
      </c>
      <c r="P2067">
        <v>18</v>
      </c>
      <c r="Q2067">
        <v>26</v>
      </c>
      <c r="R2067">
        <v>5</v>
      </c>
      <c r="S2067">
        <v>2</v>
      </c>
      <c r="T2067">
        <v>4.5</v>
      </c>
      <c r="U2067">
        <v>0</v>
      </c>
      <c r="V2067">
        <v>10</v>
      </c>
      <c r="W2067" s="1">
        <v>655</v>
      </c>
      <c r="X2067" s="1">
        <v>299</v>
      </c>
      <c r="Y2067" s="1">
        <v>1246.7</v>
      </c>
      <c r="Z2067" t="s">
        <v>56</v>
      </c>
      <c r="AA2067" t="s">
        <v>57</v>
      </c>
      <c r="AB2067" s="1">
        <v>1781</v>
      </c>
      <c r="AC2067">
        <v>0</v>
      </c>
      <c r="AD2067">
        <v>1</v>
      </c>
      <c r="AE2067">
        <v>0</v>
      </c>
      <c r="AF2067">
        <v>0</v>
      </c>
      <c r="AG2067" t="s">
        <v>49</v>
      </c>
      <c r="AH2067">
        <f>IF(OR(Cleaned_Data_Table[[#This Row],[Appointment Status]]="No Show", Cleaned_Data_Table[[#This Row],[Appointment Status]]="Cancelled"), 1, 0)</f>
        <v>1</v>
      </c>
      <c r="AI2067" t="str">
        <f>IF(Cleaned_Data_Table[[#This Row],[Emergency Case]]=1, "Emergency Care", "Standard Care")</f>
        <v>Standard Care</v>
      </c>
    </row>
    <row r="2068" spans="1:35">
      <c r="A2068" t="s">
        <v>2177</v>
      </c>
      <c r="B2068">
        <v>5</v>
      </c>
      <c r="C2068" t="s">
        <v>37</v>
      </c>
      <c r="D2068" t="s">
        <v>114</v>
      </c>
      <c r="E2068">
        <v>26.4</v>
      </c>
      <c r="F2068" t="s">
        <v>52</v>
      </c>
      <c r="G2068" t="s">
        <v>40</v>
      </c>
      <c r="H2068" t="s">
        <v>104</v>
      </c>
      <c r="I2068" t="s">
        <v>105</v>
      </c>
      <c r="J2068" t="s">
        <v>90</v>
      </c>
      <c r="K2068">
        <v>28</v>
      </c>
      <c r="L2068" s="1">
        <v>886</v>
      </c>
      <c r="M2068" t="s">
        <v>44</v>
      </c>
      <c r="N2068" t="s">
        <v>54</v>
      </c>
      <c r="O2068" t="s">
        <v>55</v>
      </c>
      <c r="P2068">
        <v>13</v>
      </c>
      <c r="Q2068">
        <v>15</v>
      </c>
      <c r="R2068">
        <v>2</v>
      </c>
      <c r="S2068">
        <v>1</v>
      </c>
      <c r="T2068">
        <v>4</v>
      </c>
      <c r="U2068">
        <v>0</v>
      </c>
      <c r="V2068">
        <v>10</v>
      </c>
      <c r="W2068" s="1">
        <v>10142</v>
      </c>
      <c r="X2068" s="1">
        <v>4542</v>
      </c>
      <c r="Y2068" s="1">
        <v>15570</v>
      </c>
      <c r="Z2068" t="s">
        <v>47</v>
      </c>
      <c r="AA2068" t="s">
        <v>112</v>
      </c>
      <c r="AB2068" s="1">
        <v>0</v>
      </c>
      <c r="AC2068">
        <v>0</v>
      </c>
      <c r="AD2068">
        <v>0</v>
      </c>
      <c r="AE2068">
        <v>0</v>
      </c>
      <c r="AF2068">
        <v>0</v>
      </c>
      <c r="AG2068" t="s">
        <v>87</v>
      </c>
      <c r="AH2068">
        <f>IF(OR(Cleaned_Data_Table[[#This Row],[Appointment Status]]="No Show", Cleaned_Data_Table[[#This Row],[Appointment Status]]="Cancelled"), 1, 0)</f>
        <v>0</v>
      </c>
      <c r="AI2068" t="str">
        <f>IF(Cleaned_Data_Table[[#This Row],[Emergency Case]]=1, "Emergency Care", "Standard Care")</f>
        <v>Standard Care</v>
      </c>
    </row>
    <row r="2069" spans="1:35">
      <c r="A2069" t="s">
        <v>2178</v>
      </c>
      <c r="B2069">
        <v>2</v>
      </c>
      <c r="C2069" t="s">
        <v>51</v>
      </c>
      <c r="D2069" t="s">
        <v>114</v>
      </c>
      <c r="E2069">
        <v>25.4</v>
      </c>
      <c r="F2069" t="s">
        <v>39</v>
      </c>
      <c r="G2069" t="s">
        <v>66</v>
      </c>
      <c r="H2069" t="s">
        <v>73</v>
      </c>
      <c r="I2069" t="s">
        <v>74</v>
      </c>
      <c r="J2069" t="s">
        <v>43</v>
      </c>
      <c r="K2069">
        <v>11</v>
      </c>
      <c r="L2069" s="1">
        <v>572</v>
      </c>
      <c r="M2069" t="s">
        <v>44</v>
      </c>
      <c r="N2069" t="s">
        <v>45</v>
      </c>
      <c r="O2069" t="s">
        <v>70</v>
      </c>
      <c r="P2069">
        <v>29</v>
      </c>
      <c r="Q2069">
        <v>41</v>
      </c>
      <c r="R2069">
        <v>8</v>
      </c>
      <c r="S2069">
        <v>4</v>
      </c>
      <c r="T2069">
        <v>3.3</v>
      </c>
      <c r="U2069">
        <v>0</v>
      </c>
      <c r="V2069">
        <v>8.9</v>
      </c>
      <c r="W2069" s="1">
        <v>121</v>
      </c>
      <c r="X2069" s="1">
        <v>302</v>
      </c>
      <c r="Y2069" s="1">
        <v>995</v>
      </c>
      <c r="Z2069" t="s">
        <v>47</v>
      </c>
      <c r="AA2069" t="s">
        <v>112</v>
      </c>
      <c r="AB2069" s="1">
        <v>0</v>
      </c>
      <c r="AC2069">
        <v>1</v>
      </c>
      <c r="AD2069">
        <v>1</v>
      </c>
      <c r="AE2069">
        <v>0</v>
      </c>
      <c r="AF2069">
        <v>0</v>
      </c>
      <c r="AG2069" t="s">
        <v>49</v>
      </c>
      <c r="AH2069">
        <f>IF(OR(Cleaned_Data_Table[[#This Row],[Appointment Status]]="No Show", Cleaned_Data_Table[[#This Row],[Appointment Status]]="Cancelled"), 1, 0)</f>
        <v>0</v>
      </c>
      <c r="AI2069" t="str">
        <f>IF(Cleaned_Data_Table[[#This Row],[Emergency Case]]=1, "Emergency Care", "Standard Care")</f>
        <v>Standard Care</v>
      </c>
    </row>
    <row r="2070" spans="1:35">
      <c r="A2070" t="s">
        <v>2179</v>
      </c>
      <c r="B2070">
        <v>8</v>
      </c>
      <c r="C2070" t="s">
        <v>51</v>
      </c>
      <c r="D2070" t="s">
        <v>65</v>
      </c>
      <c r="E2070">
        <v>25.5</v>
      </c>
      <c r="F2070" t="s">
        <v>97</v>
      </c>
      <c r="G2070" t="s">
        <v>40</v>
      </c>
      <c r="H2070" t="s">
        <v>79</v>
      </c>
      <c r="I2070" t="s">
        <v>80</v>
      </c>
      <c r="J2070" t="s">
        <v>90</v>
      </c>
      <c r="K2070">
        <v>18</v>
      </c>
      <c r="L2070" s="1">
        <v>623</v>
      </c>
      <c r="M2070" t="s">
        <v>44</v>
      </c>
      <c r="N2070" t="s">
        <v>45</v>
      </c>
      <c r="O2070" t="s">
        <v>111</v>
      </c>
      <c r="P2070">
        <v>23</v>
      </c>
      <c r="Q2070">
        <v>14</v>
      </c>
      <c r="R2070">
        <v>7</v>
      </c>
      <c r="S2070">
        <v>0</v>
      </c>
      <c r="T2070">
        <v>4.5</v>
      </c>
      <c r="U2070">
        <v>0</v>
      </c>
      <c r="V2070">
        <v>10</v>
      </c>
      <c r="W2070" s="1">
        <v>13141</v>
      </c>
      <c r="X2070" s="1">
        <v>9306</v>
      </c>
      <c r="Y2070" s="1">
        <v>23070</v>
      </c>
      <c r="Z2070" t="s">
        <v>47</v>
      </c>
      <c r="AA2070" t="s">
        <v>112</v>
      </c>
      <c r="AB2070" s="1">
        <v>0</v>
      </c>
      <c r="AC2070">
        <v>0</v>
      </c>
      <c r="AD2070">
        <v>1</v>
      </c>
      <c r="AE2070">
        <v>0</v>
      </c>
      <c r="AF2070">
        <v>0</v>
      </c>
      <c r="AG2070" t="s">
        <v>91</v>
      </c>
      <c r="AH2070">
        <f>IF(OR(Cleaned_Data_Table[[#This Row],[Appointment Status]]="No Show", Cleaned_Data_Table[[#This Row],[Appointment Status]]="Cancelled"), 1, 0)</f>
        <v>0</v>
      </c>
      <c r="AI2070" t="str">
        <f>IF(Cleaned_Data_Table[[#This Row],[Emergency Case]]=1, "Emergency Care", "Standard Care")</f>
        <v>Standard Care</v>
      </c>
    </row>
    <row r="2071" spans="1:35">
      <c r="A2071" t="s">
        <v>2180</v>
      </c>
      <c r="B2071">
        <v>35</v>
      </c>
      <c r="C2071" t="s">
        <v>51</v>
      </c>
      <c r="D2071" t="s">
        <v>118</v>
      </c>
      <c r="E2071">
        <v>24.3</v>
      </c>
      <c r="F2071" t="s">
        <v>52</v>
      </c>
      <c r="G2071" t="s">
        <v>40</v>
      </c>
      <c r="H2071" t="s">
        <v>79</v>
      </c>
      <c r="I2071" t="s">
        <v>80</v>
      </c>
      <c r="J2071" t="s">
        <v>90</v>
      </c>
      <c r="K2071">
        <v>19</v>
      </c>
      <c r="L2071" s="1">
        <v>605</v>
      </c>
      <c r="M2071" t="s">
        <v>44</v>
      </c>
      <c r="N2071" t="s">
        <v>69</v>
      </c>
      <c r="O2071" t="s">
        <v>111</v>
      </c>
      <c r="P2071">
        <v>3</v>
      </c>
      <c r="Q2071">
        <v>5</v>
      </c>
      <c r="R2071">
        <v>0</v>
      </c>
      <c r="S2071">
        <v>0</v>
      </c>
      <c r="T2071">
        <v>4.5</v>
      </c>
      <c r="U2071">
        <v>0</v>
      </c>
      <c r="V2071">
        <v>10</v>
      </c>
      <c r="W2071" s="1">
        <v>6948</v>
      </c>
      <c r="X2071" s="1">
        <v>9217</v>
      </c>
      <c r="Y2071" s="1">
        <v>16770</v>
      </c>
      <c r="Z2071" t="s">
        <v>47</v>
      </c>
      <c r="AA2071" t="s">
        <v>48</v>
      </c>
      <c r="AB2071" s="1">
        <v>0</v>
      </c>
      <c r="AC2071">
        <v>0</v>
      </c>
      <c r="AD2071">
        <v>0</v>
      </c>
      <c r="AE2071">
        <v>0</v>
      </c>
      <c r="AF2071">
        <v>0</v>
      </c>
      <c r="AG2071" t="s">
        <v>131</v>
      </c>
      <c r="AH2071">
        <f>IF(OR(Cleaned_Data_Table[[#This Row],[Appointment Status]]="No Show", Cleaned_Data_Table[[#This Row],[Appointment Status]]="Cancelled"), 1, 0)</f>
        <v>0</v>
      </c>
      <c r="AI2071" t="str">
        <f>IF(Cleaned_Data_Table[[#This Row],[Emergency Case]]=1, "Emergency Care", "Standard Care")</f>
        <v>Standard Care</v>
      </c>
    </row>
    <row r="2072" spans="1:35">
      <c r="A2072" t="s">
        <v>2181</v>
      </c>
      <c r="B2072">
        <v>68</v>
      </c>
      <c r="C2072" t="s">
        <v>37</v>
      </c>
      <c r="D2072" t="s">
        <v>65</v>
      </c>
      <c r="E2072">
        <v>25.6</v>
      </c>
      <c r="F2072" t="s">
        <v>39</v>
      </c>
      <c r="G2072" t="s">
        <v>40</v>
      </c>
      <c r="H2072" t="s">
        <v>138</v>
      </c>
      <c r="I2072" t="s">
        <v>139</v>
      </c>
      <c r="J2072" t="s">
        <v>90</v>
      </c>
      <c r="K2072">
        <v>24</v>
      </c>
      <c r="L2072" s="1">
        <v>722</v>
      </c>
      <c r="M2072" t="s">
        <v>53</v>
      </c>
      <c r="N2072" t="s">
        <v>54</v>
      </c>
      <c r="O2072" t="s">
        <v>82</v>
      </c>
      <c r="P2072">
        <v>21</v>
      </c>
      <c r="Q2072">
        <v>19</v>
      </c>
      <c r="R2072">
        <v>3</v>
      </c>
      <c r="S2072">
        <v>0</v>
      </c>
      <c r="T2072">
        <v>4.7</v>
      </c>
      <c r="U2072">
        <v>0</v>
      </c>
      <c r="V2072">
        <v>10</v>
      </c>
      <c r="W2072" s="1">
        <v>18019</v>
      </c>
      <c r="X2072" s="1">
        <v>5588</v>
      </c>
      <c r="Y2072" s="1">
        <v>17030.3</v>
      </c>
      <c r="Z2072" t="s">
        <v>56</v>
      </c>
      <c r="AA2072" t="s">
        <v>76</v>
      </c>
      <c r="AB2072" s="1">
        <v>24329</v>
      </c>
      <c r="AC2072">
        <v>0</v>
      </c>
      <c r="AD2072">
        <v>1</v>
      </c>
      <c r="AE2072">
        <v>0</v>
      </c>
      <c r="AF2072">
        <v>0</v>
      </c>
      <c r="AG2072" t="s">
        <v>91</v>
      </c>
      <c r="AH2072">
        <f>IF(OR(Cleaned_Data_Table[[#This Row],[Appointment Status]]="No Show", Cleaned_Data_Table[[#This Row],[Appointment Status]]="Cancelled"), 1, 0)</f>
        <v>1</v>
      </c>
      <c r="AI2072" t="str">
        <f>IF(Cleaned_Data_Table[[#This Row],[Emergency Case]]=1, "Emergency Care", "Standard Care")</f>
        <v>Standard Care</v>
      </c>
    </row>
    <row r="2073" spans="1:35">
      <c r="A2073" t="s">
        <v>2182</v>
      </c>
      <c r="B2073">
        <v>7</v>
      </c>
      <c r="C2073" t="s">
        <v>51</v>
      </c>
      <c r="D2073" t="s">
        <v>118</v>
      </c>
      <c r="E2073">
        <v>28</v>
      </c>
      <c r="F2073" t="s">
        <v>52</v>
      </c>
      <c r="G2073" t="s">
        <v>66</v>
      </c>
      <c r="H2073" t="s">
        <v>94</v>
      </c>
      <c r="I2073" t="s">
        <v>95</v>
      </c>
      <c r="J2073" t="s">
        <v>110</v>
      </c>
      <c r="K2073">
        <v>11</v>
      </c>
      <c r="L2073" s="1">
        <v>461</v>
      </c>
      <c r="M2073" t="s">
        <v>53</v>
      </c>
      <c r="N2073" t="s">
        <v>45</v>
      </c>
      <c r="O2073" t="s">
        <v>119</v>
      </c>
      <c r="P2073">
        <v>11</v>
      </c>
      <c r="Q2073">
        <v>12</v>
      </c>
      <c r="R2073">
        <v>6</v>
      </c>
      <c r="S2073">
        <v>0</v>
      </c>
      <c r="T2073">
        <v>4.5</v>
      </c>
      <c r="U2073">
        <v>0</v>
      </c>
      <c r="V2073">
        <v>10</v>
      </c>
      <c r="W2073" s="1">
        <v>4737</v>
      </c>
      <c r="X2073" s="1">
        <v>3818</v>
      </c>
      <c r="Y2073" s="1">
        <v>6311.2</v>
      </c>
      <c r="Z2073" t="s">
        <v>47</v>
      </c>
      <c r="AA2073" t="s">
        <v>112</v>
      </c>
      <c r="AB2073" s="1">
        <v>0</v>
      </c>
      <c r="AC2073">
        <v>0</v>
      </c>
      <c r="AD2073">
        <v>0</v>
      </c>
      <c r="AE2073">
        <v>0</v>
      </c>
      <c r="AF2073">
        <v>0</v>
      </c>
      <c r="AG2073" t="s">
        <v>87</v>
      </c>
      <c r="AH2073">
        <f>IF(OR(Cleaned_Data_Table[[#This Row],[Appointment Status]]="No Show", Cleaned_Data_Table[[#This Row],[Appointment Status]]="Cancelled"), 1, 0)</f>
        <v>0</v>
      </c>
      <c r="AI2073" t="str">
        <f>IF(Cleaned_Data_Table[[#This Row],[Emergency Case]]=1, "Emergency Care", "Standard Care")</f>
        <v>Standard Care</v>
      </c>
    </row>
    <row r="2074" spans="1:35">
      <c r="A2074" t="s">
        <v>2183</v>
      </c>
      <c r="B2074">
        <v>81</v>
      </c>
      <c r="C2074" t="s">
        <v>51</v>
      </c>
      <c r="D2074" t="s">
        <v>116</v>
      </c>
      <c r="E2074">
        <v>22.1</v>
      </c>
      <c r="F2074" t="s">
        <v>52</v>
      </c>
      <c r="G2074" t="s">
        <v>66</v>
      </c>
      <c r="H2074" t="s">
        <v>79</v>
      </c>
      <c r="I2074" t="s">
        <v>80</v>
      </c>
      <c r="J2074" t="s">
        <v>110</v>
      </c>
      <c r="K2074">
        <v>23</v>
      </c>
      <c r="L2074" s="1">
        <v>832</v>
      </c>
      <c r="M2074" t="s">
        <v>53</v>
      </c>
      <c r="N2074" t="s">
        <v>45</v>
      </c>
      <c r="O2074" t="s">
        <v>46</v>
      </c>
      <c r="P2074">
        <v>2</v>
      </c>
      <c r="Q2074">
        <v>29</v>
      </c>
      <c r="R2074">
        <v>4</v>
      </c>
      <c r="S2074">
        <v>0</v>
      </c>
      <c r="T2074">
        <v>3.6</v>
      </c>
      <c r="U2074">
        <v>0</v>
      </c>
      <c r="V2074">
        <v>9.9</v>
      </c>
      <c r="W2074" s="1">
        <v>1061</v>
      </c>
      <c r="X2074" s="1">
        <v>1561</v>
      </c>
      <c r="Y2074" s="1">
        <v>2417.8000000000002</v>
      </c>
      <c r="Z2074" t="s">
        <v>47</v>
      </c>
      <c r="AA2074" t="s">
        <v>71</v>
      </c>
      <c r="AB2074" s="1">
        <v>0</v>
      </c>
      <c r="AC2074">
        <v>0</v>
      </c>
      <c r="AD2074">
        <v>0</v>
      </c>
      <c r="AE2074">
        <v>0</v>
      </c>
      <c r="AF2074">
        <v>0</v>
      </c>
      <c r="AG2074" t="s">
        <v>87</v>
      </c>
      <c r="AH2074">
        <f>IF(OR(Cleaned_Data_Table[[#This Row],[Appointment Status]]="No Show", Cleaned_Data_Table[[#This Row],[Appointment Status]]="Cancelled"), 1, 0)</f>
        <v>0</v>
      </c>
      <c r="AI2074" t="str">
        <f>IF(Cleaned_Data_Table[[#This Row],[Emergency Case]]=1, "Emergency Care", "Standard Care")</f>
        <v>Standard Care</v>
      </c>
    </row>
    <row r="2075" spans="1:35">
      <c r="A2075" t="s">
        <v>2184</v>
      </c>
      <c r="B2075">
        <v>88</v>
      </c>
      <c r="C2075" t="s">
        <v>51</v>
      </c>
      <c r="D2075" t="s">
        <v>78</v>
      </c>
      <c r="E2075">
        <v>26.9</v>
      </c>
      <c r="F2075" t="s">
        <v>52</v>
      </c>
      <c r="G2075" t="s">
        <v>40</v>
      </c>
      <c r="H2075" t="s">
        <v>79</v>
      </c>
      <c r="I2075" t="s">
        <v>80</v>
      </c>
      <c r="J2075" t="s">
        <v>90</v>
      </c>
      <c r="K2075">
        <v>22</v>
      </c>
      <c r="L2075" s="1">
        <v>749</v>
      </c>
      <c r="M2075" t="s">
        <v>53</v>
      </c>
      <c r="N2075" t="s">
        <v>45</v>
      </c>
      <c r="O2075" t="s">
        <v>75</v>
      </c>
      <c r="P2075">
        <v>20</v>
      </c>
      <c r="Q2075">
        <v>2</v>
      </c>
      <c r="R2075">
        <v>4</v>
      </c>
      <c r="S2075">
        <v>1</v>
      </c>
      <c r="T2075">
        <v>4.5</v>
      </c>
      <c r="U2075">
        <v>0</v>
      </c>
      <c r="V2075">
        <v>10</v>
      </c>
      <c r="W2075" s="1">
        <v>17213</v>
      </c>
      <c r="X2075" s="1">
        <v>10186</v>
      </c>
      <c r="Y2075" s="1">
        <v>19703.599999999999</v>
      </c>
      <c r="Z2075" t="s">
        <v>47</v>
      </c>
      <c r="AA2075" t="s">
        <v>71</v>
      </c>
      <c r="AB2075" s="1">
        <v>0</v>
      </c>
      <c r="AC2075">
        <v>0</v>
      </c>
      <c r="AD2075">
        <v>1</v>
      </c>
      <c r="AE2075">
        <v>0</v>
      </c>
      <c r="AF2075">
        <v>0</v>
      </c>
      <c r="AG2075" t="s">
        <v>91</v>
      </c>
      <c r="AH2075">
        <f>IF(OR(Cleaned_Data_Table[[#This Row],[Appointment Status]]="No Show", Cleaned_Data_Table[[#This Row],[Appointment Status]]="Cancelled"), 1, 0)</f>
        <v>0</v>
      </c>
      <c r="AI2075" t="str">
        <f>IF(Cleaned_Data_Table[[#This Row],[Emergency Case]]=1, "Emergency Care", "Standard Care")</f>
        <v>Standard Care</v>
      </c>
    </row>
    <row r="2076" spans="1:35">
      <c r="A2076" t="s">
        <v>2185</v>
      </c>
      <c r="B2076">
        <v>48</v>
      </c>
      <c r="C2076" t="s">
        <v>37</v>
      </c>
      <c r="D2076" t="s">
        <v>78</v>
      </c>
      <c r="E2076">
        <v>23.7</v>
      </c>
      <c r="F2076" t="s">
        <v>39</v>
      </c>
      <c r="G2076" t="s">
        <v>66</v>
      </c>
      <c r="H2076" t="s">
        <v>73</v>
      </c>
      <c r="I2076" t="s">
        <v>74</v>
      </c>
      <c r="J2076" t="s">
        <v>90</v>
      </c>
      <c r="K2076">
        <v>5</v>
      </c>
      <c r="L2076" s="1">
        <v>497</v>
      </c>
      <c r="M2076" t="s">
        <v>44</v>
      </c>
      <c r="N2076" t="s">
        <v>62</v>
      </c>
      <c r="O2076" t="s">
        <v>70</v>
      </c>
      <c r="P2076">
        <v>10</v>
      </c>
      <c r="Q2076">
        <v>14</v>
      </c>
      <c r="R2076">
        <v>3</v>
      </c>
      <c r="S2076">
        <v>0</v>
      </c>
      <c r="T2076">
        <v>4.5999999999999996</v>
      </c>
      <c r="U2076">
        <v>0</v>
      </c>
      <c r="V2076">
        <v>10</v>
      </c>
      <c r="W2076" s="1">
        <v>16997</v>
      </c>
      <c r="X2076" s="1">
        <v>8290</v>
      </c>
      <c r="Y2076" s="1">
        <v>25784</v>
      </c>
      <c r="Z2076" t="s">
        <v>47</v>
      </c>
      <c r="AA2076" t="s">
        <v>48</v>
      </c>
      <c r="AB2076" s="1">
        <v>0</v>
      </c>
      <c r="AC2076">
        <v>0</v>
      </c>
      <c r="AD2076">
        <v>0</v>
      </c>
      <c r="AE2076">
        <v>0</v>
      </c>
      <c r="AF2076">
        <v>0</v>
      </c>
      <c r="AG2076" t="s">
        <v>87</v>
      </c>
      <c r="AH2076">
        <f>IF(OR(Cleaned_Data_Table[[#This Row],[Appointment Status]]="No Show", Cleaned_Data_Table[[#This Row],[Appointment Status]]="Cancelled"), 1, 0)</f>
        <v>0</v>
      </c>
      <c r="AI2076" t="str">
        <f>IF(Cleaned_Data_Table[[#This Row],[Emergency Case]]=1, "Emergency Care", "Standard Care")</f>
        <v>Standard Care</v>
      </c>
    </row>
    <row r="2077" spans="1:35">
      <c r="A2077" t="s">
        <v>2186</v>
      </c>
      <c r="B2077">
        <v>25</v>
      </c>
      <c r="C2077" t="s">
        <v>51</v>
      </c>
      <c r="D2077" t="s">
        <v>38</v>
      </c>
      <c r="E2077">
        <v>18.8</v>
      </c>
      <c r="F2077" t="s">
        <v>52</v>
      </c>
      <c r="G2077" t="s">
        <v>66</v>
      </c>
      <c r="H2077" t="s">
        <v>129</v>
      </c>
      <c r="I2077" t="s">
        <v>130</v>
      </c>
      <c r="J2077" t="s">
        <v>110</v>
      </c>
      <c r="K2077">
        <v>2</v>
      </c>
      <c r="L2077" s="1">
        <v>318</v>
      </c>
      <c r="M2077" t="s">
        <v>53</v>
      </c>
      <c r="N2077" t="s">
        <v>81</v>
      </c>
      <c r="O2077" t="s">
        <v>70</v>
      </c>
      <c r="P2077">
        <v>3</v>
      </c>
      <c r="Q2077">
        <v>31</v>
      </c>
      <c r="R2077">
        <v>3</v>
      </c>
      <c r="S2077">
        <v>0</v>
      </c>
      <c r="T2077">
        <v>4.9000000000000004</v>
      </c>
      <c r="U2077">
        <v>0</v>
      </c>
      <c r="V2077">
        <v>10</v>
      </c>
      <c r="W2077" s="1">
        <v>3266</v>
      </c>
      <c r="X2077" s="1">
        <v>3796</v>
      </c>
      <c r="Y2077" s="1">
        <v>5166</v>
      </c>
      <c r="Z2077" t="s">
        <v>47</v>
      </c>
      <c r="AA2077" t="s">
        <v>57</v>
      </c>
      <c r="AB2077" s="1">
        <v>0</v>
      </c>
      <c r="AC2077">
        <v>1</v>
      </c>
      <c r="AD2077">
        <v>0</v>
      </c>
      <c r="AE2077">
        <v>1</v>
      </c>
      <c r="AF2077">
        <v>0</v>
      </c>
      <c r="AG2077" t="s">
        <v>87</v>
      </c>
      <c r="AH2077">
        <f>IF(OR(Cleaned_Data_Table[[#This Row],[Appointment Status]]="No Show", Cleaned_Data_Table[[#This Row],[Appointment Status]]="Cancelled"), 1, 0)</f>
        <v>0</v>
      </c>
      <c r="AI2077" t="str">
        <f>IF(Cleaned_Data_Table[[#This Row],[Emergency Case]]=1, "Emergency Care", "Standard Care")</f>
        <v>Standard Care</v>
      </c>
    </row>
    <row r="2078" spans="1:35">
      <c r="A2078" t="s">
        <v>2187</v>
      </c>
      <c r="B2078">
        <v>42</v>
      </c>
      <c r="C2078" t="s">
        <v>51</v>
      </c>
      <c r="D2078" t="s">
        <v>114</v>
      </c>
      <c r="E2078">
        <v>21.4</v>
      </c>
      <c r="F2078" t="s">
        <v>52</v>
      </c>
      <c r="G2078" t="s">
        <v>40</v>
      </c>
      <c r="H2078" t="s">
        <v>94</v>
      </c>
      <c r="I2078" t="s">
        <v>95</v>
      </c>
      <c r="J2078" t="s">
        <v>43</v>
      </c>
      <c r="K2078">
        <v>22</v>
      </c>
      <c r="L2078" s="1">
        <v>830</v>
      </c>
      <c r="M2078" t="s">
        <v>53</v>
      </c>
      <c r="N2078" t="s">
        <v>62</v>
      </c>
      <c r="O2078" t="s">
        <v>75</v>
      </c>
      <c r="P2078">
        <v>8</v>
      </c>
      <c r="Q2078">
        <v>49</v>
      </c>
      <c r="R2078">
        <v>14</v>
      </c>
      <c r="S2078">
        <v>5</v>
      </c>
      <c r="T2078">
        <v>3.1</v>
      </c>
      <c r="U2078">
        <v>0</v>
      </c>
      <c r="V2078">
        <v>8.3000000000000007</v>
      </c>
      <c r="W2078" s="1">
        <v>643</v>
      </c>
      <c r="X2078" s="1">
        <v>988</v>
      </c>
      <c r="Y2078" s="1">
        <v>1722.7</v>
      </c>
      <c r="Z2078" t="s">
        <v>56</v>
      </c>
      <c r="AA2078" t="s">
        <v>48</v>
      </c>
      <c r="AB2078" s="1">
        <v>2461</v>
      </c>
      <c r="AC2078">
        <v>1</v>
      </c>
      <c r="AD2078">
        <v>0</v>
      </c>
      <c r="AE2078">
        <v>0</v>
      </c>
      <c r="AF2078">
        <v>0</v>
      </c>
      <c r="AG2078" t="s">
        <v>49</v>
      </c>
      <c r="AH2078">
        <f>IF(OR(Cleaned_Data_Table[[#This Row],[Appointment Status]]="No Show", Cleaned_Data_Table[[#This Row],[Appointment Status]]="Cancelled"), 1, 0)</f>
        <v>1</v>
      </c>
      <c r="AI2078" t="str">
        <f>IF(Cleaned_Data_Table[[#This Row],[Emergency Case]]=1, "Emergency Care", "Standard Care")</f>
        <v>Standard Care</v>
      </c>
    </row>
    <row r="2079" spans="1:35">
      <c r="A2079" t="s">
        <v>2188</v>
      </c>
      <c r="B2079">
        <v>71</v>
      </c>
      <c r="C2079" t="s">
        <v>37</v>
      </c>
      <c r="D2079" t="s">
        <v>93</v>
      </c>
      <c r="E2079">
        <v>27.8</v>
      </c>
      <c r="F2079" t="s">
        <v>39</v>
      </c>
      <c r="G2079" t="s">
        <v>40</v>
      </c>
      <c r="H2079" t="s">
        <v>67</v>
      </c>
      <c r="I2079" t="s">
        <v>68</v>
      </c>
      <c r="J2079" t="s">
        <v>43</v>
      </c>
      <c r="K2079">
        <v>1</v>
      </c>
      <c r="L2079" s="1">
        <v>407</v>
      </c>
      <c r="M2079" t="s">
        <v>53</v>
      </c>
      <c r="N2079" t="s">
        <v>54</v>
      </c>
      <c r="O2079" t="s">
        <v>55</v>
      </c>
      <c r="P2079">
        <v>25</v>
      </c>
      <c r="Q2079">
        <v>45</v>
      </c>
      <c r="R2079">
        <v>1</v>
      </c>
      <c r="S2079">
        <v>0</v>
      </c>
      <c r="T2079">
        <v>3.4</v>
      </c>
      <c r="U2079">
        <v>0</v>
      </c>
      <c r="V2079">
        <v>8.6999999999999993</v>
      </c>
      <c r="W2079" s="1">
        <v>514</v>
      </c>
      <c r="X2079" s="1">
        <v>624</v>
      </c>
      <c r="Y2079" s="1">
        <v>1081.5</v>
      </c>
      <c r="Z2079" t="s">
        <v>47</v>
      </c>
      <c r="AA2079" t="s">
        <v>76</v>
      </c>
      <c r="AB2079" s="1">
        <v>0</v>
      </c>
      <c r="AC2079">
        <v>1</v>
      </c>
      <c r="AD2079">
        <v>1</v>
      </c>
      <c r="AE2079">
        <v>0</v>
      </c>
      <c r="AF2079">
        <v>0</v>
      </c>
      <c r="AG2079" t="s">
        <v>49</v>
      </c>
      <c r="AH2079">
        <f>IF(OR(Cleaned_Data_Table[[#This Row],[Appointment Status]]="No Show", Cleaned_Data_Table[[#This Row],[Appointment Status]]="Cancelled"), 1, 0)</f>
        <v>0</v>
      </c>
      <c r="AI2079" t="str">
        <f>IF(Cleaned_Data_Table[[#This Row],[Emergency Case]]=1, "Emergency Care", "Standard Care")</f>
        <v>Standard Care</v>
      </c>
    </row>
    <row r="2080" spans="1:35">
      <c r="A2080" t="s">
        <v>2189</v>
      </c>
      <c r="B2080">
        <v>70</v>
      </c>
      <c r="C2080" t="s">
        <v>51</v>
      </c>
      <c r="D2080" t="s">
        <v>65</v>
      </c>
      <c r="E2080">
        <v>26</v>
      </c>
      <c r="F2080" t="s">
        <v>52</v>
      </c>
      <c r="G2080" t="s">
        <v>40</v>
      </c>
      <c r="H2080" t="s">
        <v>94</v>
      </c>
      <c r="I2080" t="s">
        <v>95</v>
      </c>
      <c r="J2080" t="s">
        <v>110</v>
      </c>
      <c r="K2080">
        <v>14</v>
      </c>
      <c r="L2080" s="1">
        <v>504</v>
      </c>
      <c r="M2080" t="s">
        <v>44</v>
      </c>
      <c r="N2080" t="s">
        <v>69</v>
      </c>
      <c r="O2080" t="s">
        <v>70</v>
      </c>
      <c r="P2080">
        <v>15</v>
      </c>
      <c r="Q2080">
        <v>39</v>
      </c>
      <c r="R2080">
        <v>10</v>
      </c>
      <c r="S2080">
        <v>3</v>
      </c>
      <c r="T2080">
        <v>3.4</v>
      </c>
      <c r="U2080">
        <v>0</v>
      </c>
      <c r="V2080">
        <v>9.1</v>
      </c>
      <c r="W2080" s="1">
        <v>1275</v>
      </c>
      <c r="X2080" s="1">
        <v>1790</v>
      </c>
      <c r="Y2080" s="1">
        <v>3569</v>
      </c>
      <c r="Z2080" t="s">
        <v>47</v>
      </c>
      <c r="AA2080" t="s">
        <v>76</v>
      </c>
      <c r="AB2080" s="1">
        <v>0</v>
      </c>
      <c r="AC2080">
        <v>1</v>
      </c>
      <c r="AD2080">
        <v>1</v>
      </c>
      <c r="AE2080">
        <v>0</v>
      </c>
      <c r="AF2080">
        <v>0</v>
      </c>
      <c r="AG2080" t="s">
        <v>87</v>
      </c>
      <c r="AH2080">
        <f>IF(OR(Cleaned_Data_Table[[#This Row],[Appointment Status]]="No Show", Cleaned_Data_Table[[#This Row],[Appointment Status]]="Cancelled"), 1, 0)</f>
        <v>0</v>
      </c>
      <c r="AI2080" t="str">
        <f>IF(Cleaned_Data_Table[[#This Row],[Emergency Case]]=1, "Emergency Care", "Standard Care")</f>
        <v>Standard Care</v>
      </c>
    </row>
    <row r="2081" spans="1:35">
      <c r="A2081" t="s">
        <v>2190</v>
      </c>
      <c r="B2081">
        <v>89</v>
      </c>
      <c r="C2081" t="s">
        <v>51</v>
      </c>
      <c r="D2081" t="s">
        <v>84</v>
      </c>
      <c r="E2081">
        <v>29.7</v>
      </c>
      <c r="F2081" t="s">
        <v>89</v>
      </c>
      <c r="G2081" t="s">
        <v>85</v>
      </c>
      <c r="H2081" t="s">
        <v>60</v>
      </c>
      <c r="I2081" t="s">
        <v>61</v>
      </c>
      <c r="J2081" t="s">
        <v>90</v>
      </c>
      <c r="K2081">
        <v>26</v>
      </c>
      <c r="L2081" s="1">
        <v>746</v>
      </c>
      <c r="M2081" t="s">
        <v>53</v>
      </c>
      <c r="N2081" t="s">
        <v>45</v>
      </c>
      <c r="O2081" t="s">
        <v>75</v>
      </c>
      <c r="P2081">
        <v>0</v>
      </c>
      <c r="Q2081">
        <v>6</v>
      </c>
      <c r="R2081">
        <v>13</v>
      </c>
      <c r="S2081">
        <v>3</v>
      </c>
      <c r="T2081">
        <v>4.3</v>
      </c>
      <c r="U2081">
        <v>1</v>
      </c>
      <c r="V2081">
        <v>10</v>
      </c>
      <c r="W2081" s="1">
        <v>19014</v>
      </c>
      <c r="X2081" s="1">
        <v>13260</v>
      </c>
      <c r="Y2081" s="1">
        <v>23114</v>
      </c>
      <c r="Z2081" t="s">
        <v>56</v>
      </c>
      <c r="AA2081" t="s">
        <v>71</v>
      </c>
      <c r="AB2081" s="1">
        <v>33020</v>
      </c>
      <c r="AC2081">
        <v>0</v>
      </c>
      <c r="AD2081">
        <v>0</v>
      </c>
      <c r="AE2081">
        <v>0</v>
      </c>
      <c r="AF2081">
        <v>0</v>
      </c>
      <c r="AG2081" t="s">
        <v>131</v>
      </c>
      <c r="AH2081">
        <f>IF(OR(Cleaned_Data_Table[[#This Row],[Appointment Status]]="No Show", Cleaned_Data_Table[[#This Row],[Appointment Status]]="Cancelled"), 1, 0)</f>
        <v>1</v>
      </c>
      <c r="AI2081" t="str">
        <f>IF(Cleaned_Data_Table[[#This Row],[Emergency Case]]=1, "Emergency Care", "Standard Care")</f>
        <v>Emergency Care</v>
      </c>
    </row>
    <row r="2082" spans="1:35">
      <c r="A2082" t="s">
        <v>2191</v>
      </c>
      <c r="B2082">
        <v>16</v>
      </c>
      <c r="C2082" t="s">
        <v>37</v>
      </c>
      <c r="D2082" t="s">
        <v>114</v>
      </c>
      <c r="E2082">
        <v>29.7</v>
      </c>
      <c r="F2082" t="s">
        <v>52</v>
      </c>
      <c r="G2082" t="s">
        <v>66</v>
      </c>
      <c r="H2082" t="s">
        <v>104</v>
      </c>
      <c r="I2082" t="s">
        <v>105</v>
      </c>
      <c r="J2082" t="s">
        <v>90</v>
      </c>
      <c r="K2082">
        <v>20</v>
      </c>
      <c r="L2082" s="1">
        <v>744</v>
      </c>
      <c r="M2082" t="s">
        <v>53</v>
      </c>
      <c r="N2082" t="s">
        <v>69</v>
      </c>
      <c r="O2082" t="s">
        <v>70</v>
      </c>
      <c r="P2082">
        <v>20</v>
      </c>
      <c r="Q2082">
        <v>7</v>
      </c>
      <c r="R2082">
        <v>12</v>
      </c>
      <c r="S2082">
        <v>7</v>
      </c>
      <c r="T2082">
        <v>4.3</v>
      </c>
      <c r="U2082">
        <v>0</v>
      </c>
      <c r="V2082">
        <v>10</v>
      </c>
      <c r="W2082" s="1">
        <v>13273</v>
      </c>
      <c r="X2082" s="1">
        <v>4342</v>
      </c>
      <c r="Y2082" s="1">
        <v>12851.3</v>
      </c>
      <c r="Z2082" t="s">
        <v>56</v>
      </c>
      <c r="AA2082" t="s">
        <v>112</v>
      </c>
      <c r="AB2082" s="1">
        <v>18359</v>
      </c>
      <c r="AC2082">
        <v>0</v>
      </c>
      <c r="AD2082">
        <v>1</v>
      </c>
      <c r="AE2082">
        <v>0</v>
      </c>
      <c r="AF2082">
        <v>0</v>
      </c>
      <c r="AG2082" t="s">
        <v>91</v>
      </c>
      <c r="AH2082">
        <f>IF(OR(Cleaned_Data_Table[[#This Row],[Appointment Status]]="No Show", Cleaned_Data_Table[[#This Row],[Appointment Status]]="Cancelled"), 1, 0)</f>
        <v>1</v>
      </c>
      <c r="AI2082" t="str">
        <f>IF(Cleaned_Data_Table[[#This Row],[Emergency Case]]=1, "Emergency Care", "Standard Care")</f>
        <v>Standard Care</v>
      </c>
    </row>
    <row r="2083" spans="1:35">
      <c r="A2083" t="s">
        <v>2192</v>
      </c>
      <c r="B2083">
        <v>63</v>
      </c>
      <c r="C2083" t="s">
        <v>37</v>
      </c>
      <c r="D2083" t="s">
        <v>84</v>
      </c>
      <c r="E2083">
        <v>28.7</v>
      </c>
      <c r="F2083" t="s">
        <v>52</v>
      </c>
      <c r="G2083" t="s">
        <v>66</v>
      </c>
      <c r="H2083" t="s">
        <v>73</v>
      </c>
      <c r="I2083" t="s">
        <v>74</v>
      </c>
      <c r="J2083" t="s">
        <v>43</v>
      </c>
      <c r="K2083">
        <v>2</v>
      </c>
      <c r="L2083" s="1">
        <v>351</v>
      </c>
      <c r="M2083" t="s">
        <v>44</v>
      </c>
      <c r="N2083" t="s">
        <v>124</v>
      </c>
      <c r="O2083" t="s">
        <v>75</v>
      </c>
      <c r="P2083">
        <v>4</v>
      </c>
      <c r="Q2083">
        <v>36</v>
      </c>
      <c r="R2083">
        <v>3</v>
      </c>
      <c r="S2083">
        <v>0</v>
      </c>
      <c r="T2083">
        <v>3.7</v>
      </c>
      <c r="U2083">
        <v>0</v>
      </c>
      <c r="V2083">
        <v>9.4</v>
      </c>
      <c r="W2083" s="1">
        <v>883</v>
      </c>
      <c r="X2083" s="1">
        <v>627</v>
      </c>
      <c r="Y2083" s="1">
        <v>1861</v>
      </c>
      <c r="Z2083" t="s">
        <v>47</v>
      </c>
      <c r="AA2083" t="s">
        <v>76</v>
      </c>
      <c r="AB2083" s="1">
        <v>0</v>
      </c>
      <c r="AC2083">
        <v>1</v>
      </c>
      <c r="AD2083">
        <v>0</v>
      </c>
      <c r="AE2083">
        <v>0</v>
      </c>
      <c r="AF2083">
        <v>0</v>
      </c>
      <c r="AG2083" t="s">
        <v>87</v>
      </c>
      <c r="AH2083">
        <f>IF(OR(Cleaned_Data_Table[[#This Row],[Appointment Status]]="No Show", Cleaned_Data_Table[[#This Row],[Appointment Status]]="Cancelled"), 1, 0)</f>
        <v>0</v>
      </c>
      <c r="AI2083" t="str">
        <f>IF(Cleaned_Data_Table[[#This Row],[Emergency Case]]=1, "Emergency Care", "Standard Care")</f>
        <v>Standard Care</v>
      </c>
    </row>
    <row r="2084" spans="1:35">
      <c r="A2084" t="s">
        <v>2193</v>
      </c>
      <c r="B2084">
        <v>68</v>
      </c>
      <c r="C2084" t="s">
        <v>51</v>
      </c>
      <c r="D2084" t="s">
        <v>118</v>
      </c>
      <c r="E2084">
        <v>24.7</v>
      </c>
      <c r="F2084" t="s">
        <v>39</v>
      </c>
      <c r="G2084" t="s">
        <v>40</v>
      </c>
      <c r="H2084" t="s">
        <v>41</v>
      </c>
      <c r="I2084" t="s">
        <v>42</v>
      </c>
      <c r="J2084" t="s">
        <v>110</v>
      </c>
      <c r="K2084">
        <v>19</v>
      </c>
      <c r="L2084" s="1">
        <v>732</v>
      </c>
      <c r="M2084" t="s">
        <v>53</v>
      </c>
      <c r="N2084" t="s">
        <v>69</v>
      </c>
      <c r="O2084" t="s">
        <v>101</v>
      </c>
      <c r="P2084">
        <v>21</v>
      </c>
      <c r="Q2084">
        <v>39</v>
      </c>
      <c r="R2084">
        <v>13</v>
      </c>
      <c r="S2084">
        <v>2</v>
      </c>
      <c r="T2084">
        <v>4.0999999999999996</v>
      </c>
      <c r="U2084">
        <v>0</v>
      </c>
      <c r="V2084">
        <v>9.4</v>
      </c>
      <c r="W2084" s="1">
        <v>4119</v>
      </c>
      <c r="X2084" s="1">
        <v>1523</v>
      </c>
      <c r="Y2084" s="1">
        <v>4461.8</v>
      </c>
      <c r="Z2084" t="s">
        <v>47</v>
      </c>
      <c r="AA2084" t="s">
        <v>76</v>
      </c>
      <c r="AB2084" s="1">
        <v>0</v>
      </c>
      <c r="AC2084">
        <v>1</v>
      </c>
      <c r="AD2084">
        <v>1</v>
      </c>
      <c r="AE2084">
        <v>0</v>
      </c>
      <c r="AF2084">
        <v>0</v>
      </c>
      <c r="AG2084" t="s">
        <v>87</v>
      </c>
      <c r="AH2084">
        <f>IF(OR(Cleaned_Data_Table[[#This Row],[Appointment Status]]="No Show", Cleaned_Data_Table[[#This Row],[Appointment Status]]="Cancelled"), 1, 0)</f>
        <v>0</v>
      </c>
      <c r="AI2084" t="str">
        <f>IF(Cleaned_Data_Table[[#This Row],[Emergency Case]]=1, "Emergency Care", "Standard Care")</f>
        <v>Standard Care</v>
      </c>
    </row>
    <row r="2085" spans="1:35">
      <c r="A2085" t="s">
        <v>2194</v>
      </c>
      <c r="B2085">
        <v>69</v>
      </c>
      <c r="C2085" t="s">
        <v>51</v>
      </c>
      <c r="D2085" t="s">
        <v>65</v>
      </c>
      <c r="E2085">
        <v>27.7</v>
      </c>
      <c r="F2085" t="s">
        <v>103</v>
      </c>
      <c r="G2085" t="s">
        <v>40</v>
      </c>
      <c r="H2085" t="s">
        <v>73</v>
      </c>
      <c r="I2085" t="s">
        <v>74</v>
      </c>
      <c r="J2085" t="s">
        <v>110</v>
      </c>
      <c r="K2085">
        <v>1</v>
      </c>
      <c r="L2085" s="1">
        <v>406</v>
      </c>
      <c r="M2085" t="s">
        <v>53</v>
      </c>
      <c r="N2085" t="s">
        <v>81</v>
      </c>
      <c r="O2085" t="s">
        <v>70</v>
      </c>
      <c r="P2085">
        <v>9</v>
      </c>
      <c r="Q2085">
        <v>11</v>
      </c>
      <c r="R2085">
        <v>13</v>
      </c>
      <c r="S2085">
        <v>0</v>
      </c>
      <c r="T2085">
        <v>4.0999999999999996</v>
      </c>
      <c r="U2085">
        <v>0</v>
      </c>
      <c r="V2085">
        <v>10</v>
      </c>
      <c r="W2085" s="1">
        <v>1935</v>
      </c>
      <c r="X2085" s="1">
        <v>1818</v>
      </c>
      <c r="Y2085" s="1">
        <v>2911.3</v>
      </c>
      <c r="Z2085" t="s">
        <v>47</v>
      </c>
      <c r="AA2085" t="s">
        <v>76</v>
      </c>
      <c r="AB2085" s="1">
        <v>0</v>
      </c>
      <c r="AC2085">
        <v>0</v>
      </c>
      <c r="AD2085">
        <v>0</v>
      </c>
      <c r="AE2085">
        <v>0</v>
      </c>
      <c r="AF2085">
        <v>0</v>
      </c>
      <c r="AG2085" t="s">
        <v>87</v>
      </c>
      <c r="AH2085">
        <f>IF(OR(Cleaned_Data_Table[[#This Row],[Appointment Status]]="No Show", Cleaned_Data_Table[[#This Row],[Appointment Status]]="Cancelled"), 1, 0)</f>
        <v>0</v>
      </c>
      <c r="AI2085" t="str">
        <f>IF(Cleaned_Data_Table[[#This Row],[Emergency Case]]=1, "Emergency Care", "Standard Care")</f>
        <v>Standard Care</v>
      </c>
    </row>
    <row r="2086" spans="1:35">
      <c r="A2086" t="s">
        <v>2195</v>
      </c>
      <c r="B2086">
        <v>60</v>
      </c>
      <c r="C2086" t="s">
        <v>37</v>
      </c>
      <c r="D2086" t="s">
        <v>114</v>
      </c>
      <c r="E2086">
        <v>28.6</v>
      </c>
      <c r="F2086" t="s">
        <v>52</v>
      </c>
      <c r="G2086" t="s">
        <v>66</v>
      </c>
      <c r="H2086" t="s">
        <v>41</v>
      </c>
      <c r="I2086" t="s">
        <v>42</v>
      </c>
      <c r="J2086" t="s">
        <v>90</v>
      </c>
      <c r="K2086">
        <v>29</v>
      </c>
      <c r="L2086" s="1">
        <v>972</v>
      </c>
      <c r="M2086" t="s">
        <v>44</v>
      </c>
      <c r="N2086" t="s">
        <v>54</v>
      </c>
      <c r="O2086" t="s">
        <v>82</v>
      </c>
      <c r="P2086">
        <v>24</v>
      </c>
      <c r="Q2086">
        <v>14</v>
      </c>
      <c r="R2086">
        <v>7</v>
      </c>
      <c r="S2086">
        <v>1</v>
      </c>
      <c r="T2086">
        <v>3.3</v>
      </c>
      <c r="U2086">
        <v>0</v>
      </c>
      <c r="V2086">
        <v>10</v>
      </c>
      <c r="W2086" s="1">
        <v>14677</v>
      </c>
      <c r="X2086" s="1">
        <v>8263</v>
      </c>
      <c r="Y2086" s="1">
        <v>23912</v>
      </c>
      <c r="Z2086" t="s">
        <v>56</v>
      </c>
      <c r="AA2086" t="s">
        <v>76</v>
      </c>
      <c r="AB2086" s="1">
        <v>23912</v>
      </c>
      <c r="AC2086">
        <v>0</v>
      </c>
      <c r="AD2086">
        <v>1</v>
      </c>
      <c r="AE2086">
        <v>0</v>
      </c>
      <c r="AF2086">
        <v>0</v>
      </c>
      <c r="AG2086" t="s">
        <v>91</v>
      </c>
      <c r="AH2086">
        <f>IF(OR(Cleaned_Data_Table[[#This Row],[Appointment Status]]="No Show", Cleaned_Data_Table[[#This Row],[Appointment Status]]="Cancelled"), 1, 0)</f>
        <v>1</v>
      </c>
      <c r="AI2086" t="str">
        <f>IF(Cleaned_Data_Table[[#This Row],[Emergency Case]]=1, "Emergency Care", "Standard Care")</f>
        <v>Standard Care</v>
      </c>
    </row>
    <row r="2087" spans="1:35">
      <c r="A2087" t="s">
        <v>2196</v>
      </c>
      <c r="B2087">
        <v>81</v>
      </c>
      <c r="C2087" t="s">
        <v>51</v>
      </c>
      <c r="D2087" t="s">
        <v>78</v>
      </c>
      <c r="E2087">
        <v>23.7</v>
      </c>
      <c r="F2087" t="s">
        <v>89</v>
      </c>
      <c r="G2087" t="s">
        <v>40</v>
      </c>
      <c r="H2087" t="s">
        <v>104</v>
      </c>
      <c r="I2087" t="s">
        <v>105</v>
      </c>
      <c r="J2087" t="s">
        <v>90</v>
      </c>
      <c r="K2087">
        <v>25</v>
      </c>
      <c r="L2087" s="1">
        <v>773</v>
      </c>
      <c r="M2087" t="s">
        <v>44</v>
      </c>
      <c r="N2087" t="s">
        <v>81</v>
      </c>
      <c r="O2087" t="s">
        <v>82</v>
      </c>
      <c r="P2087">
        <v>11</v>
      </c>
      <c r="Q2087">
        <v>4</v>
      </c>
      <c r="R2087">
        <v>6</v>
      </c>
      <c r="S2087">
        <v>2</v>
      </c>
      <c r="T2087">
        <v>4</v>
      </c>
      <c r="U2087">
        <v>0</v>
      </c>
      <c r="V2087">
        <v>10</v>
      </c>
      <c r="W2087" s="1">
        <v>7053</v>
      </c>
      <c r="X2087" s="1">
        <v>7344</v>
      </c>
      <c r="Y2087" s="1">
        <v>15170</v>
      </c>
      <c r="Z2087" t="s">
        <v>47</v>
      </c>
      <c r="AA2087" t="s">
        <v>71</v>
      </c>
      <c r="AB2087" s="1">
        <v>0</v>
      </c>
      <c r="AC2087">
        <v>0</v>
      </c>
      <c r="AD2087">
        <v>0</v>
      </c>
      <c r="AE2087">
        <v>0</v>
      </c>
      <c r="AF2087">
        <v>0</v>
      </c>
      <c r="AG2087" t="s">
        <v>87</v>
      </c>
      <c r="AH2087">
        <f>IF(OR(Cleaned_Data_Table[[#This Row],[Appointment Status]]="No Show", Cleaned_Data_Table[[#This Row],[Appointment Status]]="Cancelled"), 1, 0)</f>
        <v>0</v>
      </c>
      <c r="AI2087" t="str">
        <f>IF(Cleaned_Data_Table[[#This Row],[Emergency Case]]=1, "Emergency Care", "Standard Care")</f>
        <v>Standard Care</v>
      </c>
    </row>
    <row r="2088" spans="1:35">
      <c r="A2088" t="s">
        <v>2197</v>
      </c>
      <c r="B2088">
        <v>67</v>
      </c>
      <c r="C2088" t="s">
        <v>37</v>
      </c>
      <c r="D2088" t="s">
        <v>116</v>
      </c>
      <c r="E2088">
        <v>24.6</v>
      </c>
      <c r="F2088" t="s">
        <v>39</v>
      </c>
      <c r="G2088" t="s">
        <v>40</v>
      </c>
      <c r="H2088" t="s">
        <v>94</v>
      </c>
      <c r="I2088" t="s">
        <v>95</v>
      </c>
      <c r="J2088" t="s">
        <v>43</v>
      </c>
      <c r="K2088">
        <v>24</v>
      </c>
      <c r="L2088" s="1">
        <v>841</v>
      </c>
      <c r="M2088" t="s">
        <v>53</v>
      </c>
      <c r="N2088" t="s">
        <v>69</v>
      </c>
      <c r="O2088" t="s">
        <v>63</v>
      </c>
      <c r="P2088">
        <v>20</v>
      </c>
      <c r="Q2088">
        <v>36</v>
      </c>
      <c r="R2088">
        <v>7</v>
      </c>
      <c r="S2088">
        <v>1</v>
      </c>
      <c r="T2088">
        <v>4.2</v>
      </c>
      <c r="U2088">
        <v>0</v>
      </c>
      <c r="V2088">
        <v>9.6999999999999993</v>
      </c>
      <c r="W2088" s="1">
        <v>359</v>
      </c>
      <c r="X2088" s="1">
        <v>884</v>
      </c>
      <c r="Y2088" s="1">
        <v>1458.8</v>
      </c>
      <c r="Z2088" t="s">
        <v>47</v>
      </c>
      <c r="AA2088" t="s">
        <v>76</v>
      </c>
      <c r="AB2088" s="1">
        <v>0</v>
      </c>
      <c r="AC2088">
        <v>1</v>
      </c>
      <c r="AD2088">
        <v>1</v>
      </c>
      <c r="AE2088">
        <v>0</v>
      </c>
      <c r="AF2088">
        <v>0</v>
      </c>
      <c r="AG2088" t="s">
        <v>49</v>
      </c>
      <c r="AH2088">
        <f>IF(OR(Cleaned_Data_Table[[#This Row],[Appointment Status]]="No Show", Cleaned_Data_Table[[#This Row],[Appointment Status]]="Cancelled"), 1, 0)</f>
        <v>0</v>
      </c>
      <c r="AI2088" t="str">
        <f>IF(Cleaned_Data_Table[[#This Row],[Emergency Case]]=1, "Emergency Care", "Standard Care")</f>
        <v>Standard Care</v>
      </c>
    </row>
    <row r="2089" spans="1:35">
      <c r="A2089" t="s">
        <v>2198</v>
      </c>
      <c r="B2089">
        <v>82</v>
      </c>
      <c r="C2089" t="s">
        <v>37</v>
      </c>
      <c r="D2089" t="s">
        <v>84</v>
      </c>
      <c r="E2089">
        <v>29.6</v>
      </c>
      <c r="F2089" t="s">
        <v>52</v>
      </c>
      <c r="G2089" t="s">
        <v>85</v>
      </c>
      <c r="H2089" t="s">
        <v>94</v>
      </c>
      <c r="I2089" t="s">
        <v>95</v>
      </c>
      <c r="J2089" t="s">
        <v>90</v>
      </c>
      <c r="K2089">
        <v>21</v>
      </c>
      <c r="L2089" s="1">
        <v>799</v>
      </c>
      <c r="M2089" t="s">
        <v>44</v>
      </c>
      <c r="N2089" t="s">
        <v>69</v>
      </c>
      <c r="O2089" t="s">
        <v>98</v>
      </c>
      <c r="P2089">
        <v>0</v>
      </c>
      <c r="Q2089">
        <v>9</v>
      </c>
      <c r="R2089">
        <v>5</v>
      </c>
      <c r="S2089">
        <v>2</v>
      </c>
      <c r="T2089">
        <v>3</v>
      </c>
      <c r="U2089">
        <v>1</v>
      </c>
      <c r="V2089">
        <v>10</v>
      </c>
      <c r="W2089" s="1">
        <v>18453</v>
      </c>
      <c r="X2089" s="1">
        <v>13689</v>
      </c>
      <c r="Y2089" s="1">
        <v>32941</v>
      </c>
      <c r="Z2089" t="s">
        <v>47</v>
      </c>
      <c r="AA2089" t="s">
        <v>71</v>
      </c>
      <c r="AB2089" s="1">
        <v>0</v>
      </c>
      <c r="AC2089">
        <v>0</v>
      </c>
      <c r="AD2089">
        <v>0</v>
      </c>
      <c r="AE2089">
        <v>0</v>
      </c>
      <c r="AF2089">
        <v>0</v>
      </c>
      <c r="AG2089" t="s">
        <v>131</v>
      </c>
      <c r="AH2089">
        <f>IF(OR(Cleaned_Data_Table[[#This Row],[Appointment Status]]="No Show", Cleaned_Data_Table[[#This Row],[Appointment Status]]="Cancelled"), 1, 0)</f>
        <v>0</v>
      </c>
      <c r="AI2089" t="str">
        <f>IF(Cleaned_Data_Table[[#This Row],[Emergency Case]]=1, "Emergency Care", "Standard Care")</f>
        <v>Emergency Care</v>
      </c>
    </row>
    <row r="2090" spans="1:35">
      <c r="A2090" t="s">
        <v>2199</v>
      </c>
      <c r="B2090">
        <v>53</v>
      </c>
      <c r="C2090" t="s">
        <v>37</v>
      </c>
      <c r="D2090" t="s">
        <v>100</v>
      </c>
      <c r="E2090">
        <v>24.6</v>
      </c>
      <c r="F2090" t="s">
        <v>52</v>
      </c>
      <c r="G2090" t="s">
        <v>40</v>
      </c>
      <c r="H2090" t="s">
        <v>79</v>
      </c>
      <c r="I2090" t="s">
        <v>80</v>
      </c>
      <c r="J2090" t="s">
        <v>43</v>
      </c>
      <c r="K2090">
        <v>11</v>
      </c>
      <c r="L2090" s="1">
        <v>576</v>
      </c>
      <c r="M2090" t="s">
        <v>44</v>
      </c>
      <c r="N2090" t="s">
        <v>54</v>
      </c>
      <c r="O2090" t="s">
        <v>75</v>
      </c>
      <c r="P2090">
        <v>5</v>
      </c>
      <c r="Q2090">
        <v>37</v>
      </c>
      <c r="R2090">
        <v>10</v>
      </c>
      <c r="S2090">
        <v>1</v>
      </c>
      <c r="T2090">
        <v>4</v>
      </c>
      <c r="U2090">
        <v>0</v>
      </c>
      <c r="V2090">
        <v>9.5</v>
      </c>
      <c r="W2090" s="1">
        <v>444</v>
      </c>
      <c r="X2090" s="1">
        <v>523</v>
      </c>
      <c r="Y2090" s="1">
        <v>1543</v>
      </c>
      <c r="Z2090" t="s">
        <v>47</v>
      </c>
      <c r="AA2090" t="s">
        <v>48</v>
      </c>
      <c r="AB2090" s="1">
        <v>0</v>
      </c>
      <c r="AC2090">
        <v>1</v>
      </c>
      <c r="AD2090">
        <v>0</v>
      </c>
      <c r="AE2090">
        <v>0</v>
      </c>
      <c r="AF2090">
        <v>0</v>
      </c>
      <c r="AG2090" t="s">
        <v>87</v>
      </c>
      <c r="AH2090">
        <f>IF(OR(Cleaned_Data_Table[[#This Row],[Appointment Status]]="No Show", Cleaned_Data_Table[[#This Row],[Appointment Status]]="Cancelled"), 1, 0)</f>
        <v>0</v>
      </c>
      <c r="AI2090" t="str">
        <f>IF(Cleaned_Data_Table[[#This Row],[Emergency Case]]=1, "Emergency Care", "Standard Care")</f>
        <v>Standard Care</v>
      </c>
    </row>
    <row r="2091" spans="1:35">
      <c r="A2091" t="s">
        <v>2200</v>
      </c>
      <c r="B2091">
        <v>69</v>
      </c>
      <c r="C2091" t="s">
        <v>51</v>
      </c>
      <c r="D2091" t="s">
        <v>38</v>
      </c>
      <c r="E2091">
        <v>21</v>
      </c>
      <c r="F2091" t="s">
        <v>39</v>
      </c>
      <c r="G2091" t="s">
        <v>40</v>
      </c>
      <c r="H2091" t="s">
        <v>108</v>
      </c>
      <c r="I2091" t="s">
        <v>109</v>
      </c>
      <c r="J2091" t="s">
        <v>110</v>
      </c>
      <c r="K2091">
        <v>19</v>
      </c>
      <c r="L2091" s="1">
        <v>670</v>
      </c>
      <c r="M2091" t="s">
        <v>53</v>
      </c>
      <c r="N2091" t="s">
        <v>54</v>
      </c>
      <c r="O2091" t="s">
        <v>98</v>
      </c>
      <c r="P2091">
        <v>6</v>
      </c>
      <c r="Q2091">
        <v>21</v>
      </c>
      <c r="R2091">
        <v>8</v>
      </c>
      <c r="S2091">
        <v>2</v>
      </c>
      <c r="T2091">
        <v>3.1</v>
      </c>
      <c r="U2091">
        <v>0</v>
      </c>
      <c r="V2091">
        <v>10</v>
      </c>
      <c r="W2091" s="1">
        <v>2517</v>
      </c>
      <c r="X2091" s="1">
        <v>1820</v>
      </c>
      <c r="Y2091" s="1">
        <v>3504.9</v>
      </c>
      <c r="Z2091" t="s">
        <v>125</v>
      </c>
      <c r="AA2091" t="s">
        <v>76</v>
      </c>
      <c r="AB2091" s="1">
        <v>0</v>
      </c>
      <c r="AC2091">
        <v>0</v>
      </c>
      <c r="AD2091">
        <v>0</v>
      </c>
      <c r="AE2091">
        <v>0</v>
      </c>
      <c r="AF2091">
        <v>0</v>
      </c>
      <c r="AG2091" t="s">
        <v>87</v>
      </c>
      <c r="AH2091">
        <f>IF(OR(Cleaned_Data_Table[[#This Row],[Appointment Status]]="No Show", Cleaned_Data_Table[[#This Row],[Appointment Status]]="Cancelled"), 1, 0)</f>
        <v>1</v>
      </c>
      <c r="AI2091" t="str">
        <f>IF(Cleaned_Data_Table[[#This Row],[Emergency Case]]=1, "Emergency Care", "Standard Care")</f>
        <v>Standard Care</v>
      </c>
    </row>
    <row r="2092" spans="1:35">
      <c r="A2092" t="s">
        <v>2201</v>
      </c>
      <c r="B2092">
        <v>57</v>
      </c>
      <c r="C2092" t="s">
        <v>37</v>
      </c>
      <c r="D2092" t="s">
        <v>118</v>
      </c>
      <c r="E2092">
        <v>33.799999999999997</v>
      </c>
      <c r="F2092" t="s">
        <v>52</v>
      </c>
      <c r="G2092" t="s">
        <v>40</v>
      </c>
      <c r="H2092" t="s">
        <v>60</v>
      </c>
      <c r="I2092" t="s">
        <v>61</v>
      </c>
      <c r="J2092" t="s">
        <v>90</v>
      </c>
      <c r="K2092">
        <v>13</v>
      </c>
      <c r="L2092" s="1">
        <v>659</v>
      </c>
      <c r="M2092" t="s">
        <v>44</v>
      </c>
      <c r="N2092" t="s">
        <v>54</v>
      </c>
      <c r="O2092" t="s">
        <v>119</v>
      </c>
      <c r="P2092">
        <v>24</v>
      </c>
      <c r="Q2092">
        <v>8</v>
      </c>
      <c r="R2092">
        <v>2</v>
      </c>
      <c r="S2092">
        <v>1</v>
      </c>
      <c r="T2092">
        <v>4.8</v>
      </c>
      <c r="U2092">
        <v>0</v>
      </c>
      <c r="V2092">
        <v>10</v>
      </c>
      <c r="W2092" s="1">
        <v>7686</v>
      </c>
      <c r="X2092" s="1">
        <v>4960</v>
      </c>
      <c r="Y2092" s="1">
        <v>13305</v>
      </c>
      <c r="Z2092" t="s">
        <v>47</v>
      </c>
      <c r="AA2092" t="s">
        <v>76</v>
      </c>
      <c r="AB2092" s="1">
        <v>0</v>
      </c>
      <c r="AC2092">
        <v>0</v>
      </c>
      <c r="AD2092">
        <v>1</v>
      </c>
      <c r="AE2092">
        <v>0</v>
      </c>
      <c r="AF2092">
        <v>0</v>
      </c>
      <c r="AG2092" t="s">
        <v>91</v>
      </c>
      <c r="AH2092">
        <f>IF(OR(Cleaned_Data_Table[[#This Row],[Appointment Status]]="No Show", Cleaned_Data_Table[[#This Row],[Appointment Status]]="Cancelled"), 1, 0)</f>
        <v>0</v>
      </c>
      <c r="AI2092" t="str">
        <f>IF(Cleaned_Data_Table[[#This Row],[Emergency Case]]=1, "Emergency Care", "Standard Care")</f>
        <v>Standard Care</v>
      </c>
    </row>
    <row r="2093" spans="1:35">
      <c r="A2093" t="s">
        <v>2202</v>
      </c>
      <c r="B2093">
        <v>72</v>
      </c>
      <c r="C2093" t="s">
        <v>37</v>
      </c>
      <c r="D2093" t="s">
        <v>84</v>
      </c>
      <c r="E2093">
        <v>22.8</v>
      </c>
      <c r="F2093" t="s">
        <v>89</v>
      </c>
      <c r="G2093" t="s">
        <v>66</v>
      </c>
      <c r="H2093" t="s">
        <v>73</v>
      </c>
      <c r="I2093" t="s">
        <v>74</v>
      </c>
      <c r="J2093" t="s">
        <v>43</v>
      </c>
      <c r="K2093">
        <v>16</v>
      </c>
      <c r="L2093" s="1">
        <v>553</v>
      </c>
      <c r="M2093" t="s">
        <v>53</v>
      </c>
      <c r="N2093" t="s">
        <v>69</v>
      </c>
      <c r="O2093" t="s">
        <v>101</v>
      </c>
      <c r="P2093">
        <v>16</v>
      </c>
      <c r="Q2093">
        <v>46</v>
      </c>
      <c r="R2093">
        <v>12</v>
      </c>
      <c r="S2093">
        <v>1</v>
      </c>
      <c r="T2093">
        <v>3.7</v>
      </c>
      <c r="U2093">
        <v>0</v>
      </c>
      <c r="V2093">
        <v>8.8000000000000007</v>
      </c>
      <c r="W2093" s="1">
        <v>673</v>
      </c>
      <c r="X2093" s="1">
        <v>135</v>
      </c>
      <c r="Y2093" s="1">
        <v>952.7</v>
      </c>
      <c r="Z2093" t="s">
        <v>47</v>
      </c>
      <c r="AA2093" t="s">
        <v>76</v>
      </c>
      <c r="AB2093" s="1">
        <v>0</v>
      </c>
      <c r="AC2093">
        <v>1</v>
      </c>
      <c r="AD2093">
        <v>1</v>
      </c>
      <c r="AE2093">
        <v>0</v>
      </c>
      <c r="AF2093">
        <v>0</v>
      </c>
      <c r="AG2093" t="s">
        <v>49</v>
      </c>
      <c r="AH2093">
        <f>IF(OR(Cleaned_Data_Table[[#This Row],[Appointment Status]]="No Show", Cleaned_Data_Table[[#This Row],[Appointment Status]]="Cancelled"), 1, 0)</f>
        <v>0</v>
      </c>
      <c r="AI2093" t="str">
        <f>IF(Cleaned_Data_Table[[#This Row],[Emergency Case]]=1, "Emergency Care", "Standard Care")</f>
        <v>Standard Care</v>
      </c>
    </row>
    <row r="2094" spans="1:35">
      <c r="A2094" t="s">
        <v>2203</v>
      </c>
      <c r="B2094">
        <v>17</v>
      </c>
      <c r="C2094" t="s">
        <v>37</v>
      </c>
      <c r="D2094" t="s">
        <v>59</v>
      </c>
      <c r="E2094">
        <v>20.2</v>
      </c>
      <c r="F2094" t="s">
        <v>39</v>
      </c>
      <c r="G2094" t="s">
        <v>40</v>
      </c>
      <c r="H2094" t="s">
        <v>129</v>
      </c>
      <c r="I2094" t="s">
        <v>130</v>
      </c>
      <c r="J2094" t="s">
        <v>43</v>
      </c>
      <c r="K2094">
        <v>5</v>
      </c>
      <c r="L2094" s="1">
        <v>477</v>
      </c>
      <c r="M2094" t="s">
        <v>44</v>
      </c>
      <c r="N2094" t="s">
        <v>69</v>
      </c>
      <c r="O2094" t="s">
        <v>111</v>
      </c>
      <c r="P2094">
        <v>24</v>
      </c>
      <c r="Q2094">
        <v>47</v>
      </c>
      <c r="R2094">
        <v>7</v>
      </c>
      <c r="S2094">
        <v>1</v>
      </c>
      <c r="T2094">
        <v>3.1</v>
      </c>
      <c r="U2094">
        <v>0</v>
      </c>
      <c r="V2094">
        <v>8.4</v>
      </c>
      <c r="W2094" s="1">
        <v>260</v>
      </c>
      <c r="X2094" s="1">
        <v>882</v>
      </c>
      <c r="Y2094" s="1">
        <v>1619</v>
      </c>
      <c r="Z2094" t="s">
        <v>47</v>
      </c>
      <c r="AA2094" t="s">
        <v>112</v>
      </c>
      <c r="AB2094" s="1">
        <v>0</v>
      </c>
      <c r="AC2094">
        <v>1</v>
      </c>
      <c r="AD2094">
        <v>1</v>
      </c>
      <c r="AE2094">
        <v>0</v>
      </c>
      <c r="AF2094">
        <v>0</v>
      </c>
      <c r="AG2094" t="s">
        <v>49</v>
      </c>
      <c r="AH2094">
        <f>IF(OR(Cleaned_Data_Table[[#This Row],[Appointment Status]]="No Show", Cleaned_Data_Table[[#This Row],[Appointment Status]]="Cancelled"), 1, 0)</f>
        <v>0</v>
      </c>
      <c r="AI2094" t="str">
        <f>IF(Cleaned_Data_Table[[#This Row],[Emergency Case]]=1, "Emergency Care", "Standard Care")</f>
        <v>Standard Care</v>
      </c>
    </row>
    <row r="2095" spans="1:35">
      <c r="A2095" t="s">
        <v>2204</v>
      </c>
      <c r="B2095">
        <v>7</v>
      </c>
      <c r="C2095" t="s">
        <v>51</v>
      </c>
      <c r="D2095" t="s">
        <v>78</v>
      </c>
      <c r="E2095">
        <v>21.2</v>
      </c>
      <c r="F2095" t="s">
        <v>39</v>
      </c>
      <c r="G2095" t="s">
        <v>40</v>
      </c>
      <c r="H2095" t="s">
        <v>129</v>
      </c>
      <c r="I2095" t="s">
        <v>130</v>
      </c>
      <c r="J2095" t="s">
        <v>43</v>
      </c>
      <c r="K2095">
        <v>9</v>
      </c>
      <c r="L2095" s="1">
        <v>444</v>
      </c>
      <c r="M2095" t="s">
        <v>53</v>
      </c>
      <c r="N2095" t="s">
        <v>54</v>
      </c>
      <c r="O2095" t="s">
        <v>70</v>
      </c>
      <c r="P2095">
        <v>21</v>
      </c>
      <c r="Q2095">
        <v>43</v>
      </c>
      <c r="R2095">
        <v>4</v>
      </c>
      <c r="S2095">
        <v>1</v>
      </c>
      <c r="T2095">
        <v>3.8</v>
      </c>
      <c r="U2095">
        <v>0</v>
      </c>
      <c r="V2095">
        <v>9</v>
      </c>
      <c r="W2095" s="1">
        <v>540</v>
      </c>
      <c r="X2095" s="1">
        <v>594</v>
      </c>
      <c r="Y2095" s="1">
        <v>1104.5999999999999</v>
      </c>
      <c r="Z2095" t="s">
        <v>56</v>
      </c>
      <c r="AA2095" t="s">
        <v>112</v>
      </c>
      <c r="AB2095" s="1">
        <v>1578</v>
      </c>
      <c r="AC2095">
        <v>1</v>
      </c>
      <c r="AD2095">
        <v>1</v>
      </c>
      <c r="AE2095">
        <v>0</v>
      </c>
      <c r="AF2095">
        <v>0</v>
      </c>
      <c r="AG2095" t="s">
        <v>49</v>
      </c>
      <c r="AH2095">
        <f>IF(OR(Cleaned_Data_Table[[#This Row],[Appointment Status]]="No Show", Cleaned_Data_Table[[#This Row],[Appointment Status]]="Cancelled"), 1, 0)</f>
        <v>1</v>
      </c>
      <c r="AI2095" t="str">
        <f>IF(Cleaned_Data_Table[[#This Row],[Emergency Case]]=1, "Emergency Care", "Standard Care")</f>
        <v>Standard Care</v>
      </c>
    </row>
    <row r="2096" spans="1:35">
      <c r="A2096" t="s">
        <v>2205</v>
      </c>
      <c r="B2096">
        <v>87</v>
      </c>
      <c r="C2096" t="s">
        <v>51</v>
      </c>
      <c r="D2096" t="s">
        <v>100</v>
      </c>
      <c r="E2096">
        <v>28.9</v>
      </c>
      <c r="F2096" t="s">
        <v>97</v>
      </c>
      <c r="G2096" t="s">
        <v>85</v>
      </c>
      <c r="H2096" t="s">
        <v>108</v>
      </c>
      <c r="I2096" t="s">
        <v>109</v>
      </c>
      <c r="J2096" t="s">
        <v>90</v>
      </c>
      <c r="K2096">
        <v>30</v>
      </c>
      <c r="L2096" s="1">
        <v>866</v>
      </c>
      <c r="M2096" t="s">
        <v>44</v>
      </c>
      <c r="N2096" t="s">
        <v>81</v>
      </c>
      <c r="O2096" t="s">
        <v>63</v>
      </c>
      <c r="P2096">
        <v>0</v>
      </c>
      <c r="Q2096">
        <v>10</v>
      </c>
      <c r="R2096">
        <v>5</v>
      </c>
      <c r="S2096">
        <v>1</v>
      </c>
      <c r="T2096">
        <v>4</v>
      </c>
      <c r="U2096">
        <v>1</v>
      </c>
      <c r="V2096">
        <v>10</v>
      </c>
      <c r="W2096" s="1">
        <v>17658</v>
      </c>
      <c r="X2096" s="1">
        <v>5878</v>
      </c>
      <c r="Y2096" s="1">
        <v>24402</v>
      </c>
      <c r="Z2096" t="s">
        <v>47</v>
      </c>
      <c r="AA2096" t="s">
        <v>71</v>
      </c>
      <c r="AB2096" s="1">
        <v>0</v>
      </c>
      <c r="AC2096">
        <v>0</v>
      </c>
      <c r="AD2096">
        <v>0</v>
      </c>
      <c r="AE2096">
        <v>0</v>
      </c>
      <c r="AF2096">
        <v>0</v>
      </c>
      <c r="AG2096" t="s">
        <v>131</v>
      </c>
      <c r="AH2096">
        <f>IF(OR(Cleaned_Data_Table[[#This Row],[Appointment Status]]="No Show", Cleaned_Data_Table[[#This Row],[Appointment Status]]="Cancelled"), 1, 0)</f>
        <v>0</v>
      </c>
      <c r="AI2096" t="str">
        <f>IF(Cleaned_Data_Table[[#This Row],[Emergency Case]]=1, "Emergency Care", "Standard Care")</f>
        <v>Emergency Care</v>
      </c>
    </row>
    <row r="2097" spans="1:35">
      <c r="A2097" t="s">
        <v>2206</v>
      </c>
      <c r="B2097">
        <v>52</v>
      </c>
      <c r="C2097" t="s">
        <v>51</v>
      </c>
      <c r="D2097" t="s">
        <v>78</v>
      </c>
      <c r="E2097">
        <v>17.7</v>
      </c>
      <c r="F2097" t="s">
        <v>52</v>
      </c>
      <c r="G2097" t="s">
        <v>66</v>
      </c>
      <c r="H2097" t="s">
        <v>67</v>
      </c>
      <c r="I2097" t="s">
        <v>68</v>
      </c>
      <c r="J2097" t="s">
        <v>90</v>
      </c>
      <c r="K2097">
        <v>20</v>
      </c>
      <c r="L2097" s="1">
        <v>789</v>
      </c>
      <c r="M2097" t="s">
        <v>53</v>
      </c>
      <c r="N2097" t="s">
        <v>124</v>
      </c>
      <c r="O2097" t="s">
        <v>86</v>
      </c>
      <c r="P2097">
        <v>13</v>
      </c>
      <c r="Q2097">
        <v>19</v>
      </c>
      <c r="R2097">
        <v>9</v>
      </c>
      <c r="S2097">
        <v>0</v>
      </c>
      <c r="T2097">
        <v>4.5999999999999996</v>
      </c>
      <c r="U2097">
        <v>0</v>
      </c>
      <c r="V2097">
        <v>10</v>
      </c>
      <c r="W2097" s="1">
        <v>18398</v>
      </c>
      <c r="X2097" s="1">
        <v>12533</v>
      </c>
      <c r="Y2097" s="1">
        <v>22204</v>
      </c>
      <c r="Z2097" t="s">
        <v>47</v>
      </c>
      <c r="AA2097" t="s">
        <v>48</v>
      </c>
      <c r="AB2097" s="1">
        <v>0</v>
      </c>
      <c r="AC2097">
        <v>0</v>
      </c>
      <c r="AD2097">
        <v>0</v>
      </c>
      <c r="AE2097">
        <v>0</v>
      </c>
      <c r="AF2097">
        <v>0</v>
      </c>
      <c r="AG2097" t="s">
        <v>87</v>
      </c>
      <c r="AH2097">
        <f>IF(OR(Cleaned_Data_Table[[#This Row],[Appointment Status]]="No Show", Cleaned_Data_Table[[#This Row],[Appointment Status]]="Cancelled"), 1, 0)</f>
        <v>0</v>
      </c>
      <c r="AI2097" t="str">
        <f>IF(Cleaned_Data_Table[[#This Row],[Emergency Case]]=1, "Emergency Care", "Standard Care")</f>
        <v>Standard Care</v>
      </c>
    </row>
    <row r="2098" spans="1:35">
      <c r="A2098" t="s">
        <v>2207</v>
      </c>
      <c r="B2098">
        <v>74</v>
      </c>
      <c r="C2098" t="s">
        <v>37</v>
      </c>
      <c r="D2098" t="s">
        <v>38</v>
      </c>
      <c r="E2098">
        <v>26.1</v>
      </c>
      <c r="F2098" t="s">
        <v>39</v>
      </c>
      <c r="G2098" t="s">
        <v>66</v>
      </c>
      <c r="H2098" t="s">
        <v>138</v>
      </c>
      <c r="I2098" t="s">
        <v>139</v>
      </c>
      <c r="J2098" t="s">
        <v>90</v>
      </c>
      <c r="K2098">
        <v>11</v>
      </c>
      <c r="L2098" s="1">
        <v>490</v>
      </c>
      <c r="M2098" t="s">
        <v>44</v>
      </c>
      <c r="N2098" t="s">
        <v>54</v>
      </c>
      <c r="O2098" t="s">
        <v>119</v>
      </c>
      <c r="P2098">
        <v>11</v>
      </c>
      <c r="Q2098">
        <v>14</v>
      </c>
      <c r="R2098">
        <v>11</v>
      </c>
      <c r="S2098">
        <v>3</v>
      </c>
      <c r="T2098">
        <v>3.9</v>
      </c>
      <c r="U2098">
        <v>0</v>
      </c>
      <c r="V2098">
        <v>10</v>
      </c>
      <c r="W2098" s="1">
        <v>14448</v>
      </c>
      <c r="X2098" s="1">
        <v>11409</v>
      </c>
      <c r="Y2098" s="1">
        <v>26347</v>
      </c>
      <c r="Z2098" t="s">
        <v>47</v>
      </c>
      <c r="AA2098" t="s">
        <v>76</v>
      </c>
      <c r="AB2098" s="1">
        <v>0</v>
      </c>
      <c r="AC2098">
        <v>0</v>
      </c>
      <c r="AD2098">
        <v>0</v>
      </c>
      <c r="AE2098">
        <v>0</v>
      </c>
      <c r="AF2098">
        <v>0</v>
      </c>
      <c r="AG2098" t="s">
        <v>87</v>
      </c>
      <c r="AH2098">
        <f>IF(OR(Cleaned_Data_Table[[#This Row],[Appointment Status]]="No Show", Cleaned_Data_Table[[#This Row],[Appointment Status]]="Cancelled"), 1, 0)</f>
        <v>0</v>
      </c>
      <c r="AI2098" t="str">
        <f>IF(Cleaned_Data_Table[[#This Row],[Emergency Case]]=1, "Emergency Care", "Standard Care")</f>
        <v>Standard Care</v>
      </c>
    </row>
    <row r="2099" spans="1:35">
      <c r="A2099" t="s">
        <v>2208</v>
      </c>
      <c r="B2099">
        <v>82</v>
      </c>
      <c r="C2099" t="s">
        <v>51</v>
      </c>
      <c r="D2099" t="s">
        <v>114</v>
      </c>
      <c r="E2099">
        <v>26.4</v>
      </c>
      <c r="F2099" t="s">
        <v>52</v>
      </c>
      <c r="G2099" t="s">
        <v>40</v>
      </c>
      <c r="H2099" t="s">
        <v>79</v>
      </c>
      <c r="I2099" t="s">
        <v>80</v>
      </c>
      <c r="J2099" t="s">
        <v>43</v>
      </c>
      <c r="K2099">
        <v>18</v>
      </c>
      <c r="L2099" s="1">
        <v>729</v>
      </c>
      <c r="M2099" t="s">
        <v>53</v>
      </c>
      <c r="N2099" t="s">
        <v>45</v>
      </c>
      <c r="O2099" t="s">
        <v>111</v>
      </c>
      <c r="P2099">
        <v>8</v>
      </c>
      <c r="Q2099">
        <v>40</v>
      </c>
      <c r="R2099">
        <v>1</v>
      </c>
      <c r="S2099">
        <v>0</v>
      </c>
      <c r="T2099">
        <v>4.0999999999999996</v>
      </c>
      <c r="U2099">
        <v>0</v>
      </c>
      <c r="V2099">
        <v>9.4</v>
      </c>
      <c r="W2099" s="1">
        <v>365</v>
      </c>
      <c r="X2099" s="1">
        <v>967</v>
      </c>
      <c r="Y2099" s="1">
        <v>1442.7</v>
      </c>
      <c r="Z2099" t="s">
        <v>47</v>
      </c>
      <c r="AA2099" t="s">
        <v>71</v>
      </c>
      <c r="AB2099" s="1">
        <v>0</v>
      </c>
      <c r="AC2099">
        <v>1</v>
      </c>
      <c r="AD2099">
        <v>0</v>
      </c>
      <c r="AE2099">
        <v>0</v>
      </c>
      <c r="AF2099">
        <v>0</v>
      </c>
      <c r="AG2099" t="s">
        <v>49</v>
      </c>
      <c r="AH2099">
        <f>IF(OR(Cleaned_Data_Table[[#This Row],[Appointment Status]]="No Show", Cleaned_Data_Table[[#This Row],[Appointment Status]]="Cancelled"), 1, 0)</f>
        <v>0</v>
      </c>
      <c r="AI2099" t="str">
        <f>IF(Cleaned_Data_Table[[#This Row],[Emergency Case]]=1, "Emergency Care", "Standard Care")</f>
        <v>Standard Care</v>
      </c>
    </row>
    <row r="2100" spans="1:35">
      <c r="A2100" t="s">
        <v>2209</v>
      </c>
      <c r="B2100">
        <v>44</v>
      </c>
      <c r="C2100" t="s">
        <v>51</v>
      </c>
      <c r="D2100" t="s">
        <v>59</v>
      </c>
      <c r="E2100">
        <v>27.7</v>
      </c>
      <c r="F2100" t="s">
        <v>52</v>
      </c>
      <c r="G2100" t="s">
        <v>40</v>
      </c>
      <c r="H2100" t="s">
        <v>41</v>
      </c>
      <c r="I2100" t="s">
        <v>42</v>
      </c>
      <c r="J2100" t="s">
        <v>43</v>
      </c>
      <c r="K2100">
        <v>30</v>
      </c>
      <c r="L2100" s="1">
        <v>891</v>
      </c>
      <c r="M2100" t="s">
        <v>53</v>
      </c>
      <c r="N2100" t="s">
        <v>45</v>
      </c>
      <c r="O2100" t="s">
        <v>70</v>
      </c>
      <c r="P2100">
        <v>28</v>
      </c>
      <c r="Q2100">
        <v>35</v>
      </c>
      <c r="R2100">
        <v>0</v>
      </c>
      <c r="S2100">
        <v>0</v>
      </c>
      <c r="T2100">
        <v>4.5</v>
      </c>
      <c r="U2100">
        <v>0</v>
      </c>
      <c r="V2100">
        <v>9.9</v>
      </c>
      <c r="W2100" s="1">
        <v>765</v>
      </c>
      <c r="X2100" s="1">
        <v>939</v>
      </c>
      <c r="Y2100" s="1">
        <v>1816.5</v>
      </c>
      <c r="Z2100" t="s">
        <v>47</v>
      </c>
      <c r="AA2100" t="s">
        <v>48</v>
      </c>
      <c r="AB2100" s="1">
        <v>0</v>
      </c>
      <c r="AC2100">
        <v>1</v>
      </c>
      <c r="AD2100">
        <v>1</v>
      </c>
      <c r="AE2100">
        <v>0</v>
      </c>
      <c r="AF2100">
        <v>0</v>
      </c>
      <c r="AG2100" t="s">
        <v>49</v>
      </c>
      <c r="AH2100">
        <f>IF(OR(Cleaned_Data_Table[[#This Row],[Appointment Status]]="No Show", Cleaned_Data_Table[[#This Row],[Appointment Status]]="Cancelled"), 1, 0)</f>
        <v>0</v>
      </c>
      <c r="AI2100" t="str">
        <f>IF(Cleaned_Data_Table[[#This Row],[Emergency Case]]=1, "Emergency Care", "Standard Care")</f>
        <v>Standard Care</v>
      </c>
    </row>
    <row r="2101" spans="1:35">
      <c r="A2101" t="s">
        <v>2210</v>
      </c>
      <c r="B2101">
        <v>80</v>
      </c>
      <c r="C2101" t="s">
        <v>51</v>
      </c>
      <c r="D2101" t="s">
        <v>93</v>
      </c>
      <c r="E2101">
        <v>27.2</v>
      </c>
      <c r="F2101" t="s">
        <v>52</v>
      </c>
      <c r="G2101" t="s">
        <v>66</v>
      </c>
      <c r="H2101" t="s">
        <v>94</v>
      </c>
      <c r="I2101" t="s">
        <v>95</v>
      </c>
      <c r="J2101" t="s">
        <v>43</v>
      </c>
      <c r="K2101">
        <v>24</v>
      </c>
      <c r="L2101" s="1">
        <v>692</v>
      </c>
      <c r="M2101" t="s">
        <v>53</v>
      </c>
      <c r="N2101" t="s">
        <v>54</v>
      </c>
      <c r="O2101" t="s">
        <v>55</v>
      </c>
      <c r="P2101">
        <v>1</v>
      </c>
      <c r="Q2101">
        <v>57</v>
      </c>
      <c r="R2101">
        <v>8</v>
      </c>
      <c r="S2101">
        <v>0</v>
      </c>
      <c r="T2101">
        <v>3.5</v>
      </c>
      <c r="U2101">
        <v>0</v>
      </c>
      <c r="V2101">
        <v>8</v>
      </c>
      <c r="W2101" s="1">
        <v>617</v>
      </c>
      <c r="X2101" s="1">
        <v>420</v>
      </c>
      <c r="Y2101" s="1">
        <v>1210.3</v>
      </c>
      <c r="Z2101" t="s">
        <v>47</v>
      </c>
      <c r="AA2101" t="s">
        <v>71</v>
      </c>
      <c r="AB2101" s="1">
        <v>0</v>
      </c>
      <c r="AC2101">
        <v>1</v>
      </c>
      <c r="AD2101">
        <v>0</v>
      </c>
      <c r="AE2101">
        <v>0</v>
      </c>
      <c r="AF2101">
        <v>0</v>
      </c>
      <c r="AG2101" t="s">
        <v>87</v>
      </c>
      <c r="AH2101">
        <f>IF(OR(Cleaned_Data_Table[[#This Row],[Appointment Status]]="No Show", Cleaned_Data_Table[[#This Row],[Appointment Status]]="Cancelled"), 1, 0)</f>
        <v>0</v>
      </c>
      <c r="AI2101" t="str">
        <f>IF(Cleaned_Data_Table[[#This Row],[Emergency Case]]=1, "Emergency Care", "Standard Care")</f>
        <v>Standard Care</v>
      </c>
    </row>
    <row r="2102" spans="1:35">
      <c r="A2102" t="s">
        <v>2211</v>
      </c>
      <c r="B2102">
        <v>4</v>
      </c>
      <c r="C2102" t="s">
        <v>51</v>
      </c>
      <c r="D2102" t="s">
        <v>65</v>
      </c>
      <c r="E2102">
        <v>19.899999999999999</v>
      </c>
      <c r="F2102" t="s">
        <v>52</v>
      </c>
      <c r="G2102" t="s">
        <v>66</v>
      </c>
      <c r="H2102" t="s">
        <v>129</v>
      </c>
      <c r="I2102" t="s">
        <v>130</v>
      </c>
      <c r="J2102" t="s">
        <v>110</v>
      </c>
      <c r="K2102">
        <v>17</v>
      </c>
      <c r="L2102" s="1">
        <v>581</v>
      </c>
      <c r="M2102" t="s">
        <v>53</v>
      </c>
      <c r="N2102" t="s">
        <v>62</v>
      </c>
      <c r="O2102" t="s">
        <v>101</v>
      </c>
      <c r="P2102">
        <v>14</v>
      </c>
      <c r="Q2102">
        <v>38</v>
      </c>
      <c r="R2102">
        <v>12</v>
      </c>
      <c r="S2102">
        <v>2</v>
      </c>
      <c r="T2102">
        <v>3.1</v>
      </c>
      <c r="U2102">
        <v>0</v>
      </c>
      <c r="V2102">
        <v>9</v>
      </c>
      <c r="W2102" s="1">
        <v>3189</v>
      </c>
      <c r="X2102" s="1">
        <v>3675</v>
      </c>
      <c r="Y2102" s="1">
        <v>5211.5</v>
      </c>
      <c r="Z2102" t="s">
        <v>47</v>
      </c>
      <c r="AA2102" t="s">
        <v>112</v>
      </c>
      <c r="AB2102" s="1">
        <v>0</v>
      </c>
      <c r="AC2102">
        <v>1</v>
      </c>
      <c r="AD2102">
        <v>0</v>
      </c>
      <c r="AE2102">
        <v>1</v>
      </c>
      <c r="AF2102">
        <v>0</v>
      </c>
      <c r="AG2102" t="s">
        <v>87</v>
      </c>
      <c r="AH2102">
        <f>IF(OR(Cleaned_Data_Table[[#This Row],[Appointment Status]]="No Show", Cleaned_Data_Table[[#This Row],[Appointment Status]]="Cancelled"), 1, 0)</f>
        <v>0</v>
      </c>
      <c r="AI2102" t="str">
        <f>IF(Cleaned_Data_Table[[#This Row],[Emergency Case]]=1, "Emergency Care", "Standard Care")</f>
        <v>Standard Care</v>
      </c>
    </row>
    <row r="2103" spans="1:35">
      <c r="A2103" t="s">
        <v>2212</v>
      </c>
      <c r="B2103">
        <v>49</v>
      </c>
      <c r="C2103" t="s">
        <v>51</v>
      </c>
      <c r="D2103" t="s">
        <v>118</v>
      </c>
      <c r="E2103">
        <v>24.6</v>
      </c>
      <c r="F2103" t="s">
        <v>89</v>
      </c>
      <c r="G2103" t="s">
        <v>85</v>
      </c>
      <c r="H2103" t="s">
        <v>108</v>
      </c>
      <c r="I2103" t="s">
        <v>109</v>
      </c>
      <c r="J2103" t="s">
        <v>110</v>
      </c>
      <c r="K2103">
        <v>25</v>
      </c>
      <c r="L2103" s="1">
        <v>726</v>
      </c>
      <c r="M2103" t="s">
        <v>53</v>
      </c>
      <c r="N2103" t="s">
        <v>62</v>
      </c>
      <c r="O2103" t="s">
        <v>75</v>
      </c>
      <c r="P2103">
        <v>0</v>
      </c>
      <c r="Q2103">
        <v>23</v>
      </c>
      <c r="R2103">
        <v>9</v>
      </c>
      <c r="S2103">
        <v>3</v>
      </c>
      <c r="T2103">
        <v>3.2</v>
      </c>
      <c r="U2103">
        <v>1</v>
      </c>
      <c r="V2103">
        <v>10</v>
      </c>
      <c r="W2103" s="1">
        <v>1603</v>
      </c>
      <c r="X2103" s="1">
        <v>2496</v>
      </c>
      <c r="Y2103" s="1">
        <v>3377.5</v>
      </c>
      <c r="Z2103" t="s">
        <v>47</v>
      </c>
      <c r="AA2103" t="s">
        <v>48</v>
      </c>
      <c r="AB2103" s="1">
        <v>0</v>
      </c>
      <c r="AC2103">
        <v>0</v>
      </c>
      <c r="AD2103">
        <v>0</v>
      </c>
      <c r="AE2103">
        <v>0</v>
      </c>
      <c r="AF2103">
        <v>0</v>
      </c>
      <c r="AG2103" t="s">
        <v>87</v>
      </c>
      <c r="AH2103">
        <f>IF(OR(Cleaned_Data_Table[[#This Row],[Appointment Status]]="No Show", Cleaned_Data_Table[[#This Row],[Appointment Status]]="Cancelled"), 1, 0)</f>
        <v>0</v>
      </c>
      <c r="AI2103" t="str">
        <f>IF(Cleaned_Data_Table[[#This Row],[Emergency Case]]=1, "Emergency Care", "Standard Care")</f>
        <v>Emergency Care</v>
      </c>
    </row>
    <row r="2104" spans="1:35">
      <c r="A2104" t="s">
        <v>2213</v>
      </c>
      <c r="B2104">
        <v>55</v>
      </c>
      <c r="C2104" t="s">
        <v>37</v>
      </c>
      <c r="D2104" t="s">
        <v>38</v>
      </c>
      <c r="E2104">
        <v>24.1</v>
      </c>
      <c r="F2104" t="s">
        <v>39</v>
      </c>
      <c r="G2104" t="s">
        <v>85</v>
      </c>
      <c r="H2104" t="s">
        <v>60</v>
      </c>
      <c r="I2104" t="s">
        <v>61</v>
      </c>
      <c r="J2104" t="s">
        <v>110</v>
      </c>
      <c r="K2104">
        <v>6</v>
      </c>
      <c r="L2104" s="1">
        <v>479</v>
      </c>
      <c r="M2104" t="s">
        <v>53</v>
      </c>
      <c r="N2104" t="s">
        <v>62</v>
      </c>
      <c r="O2104" t="s">
        <v>63</v>
      </c>
      <c r="P2104">
        <v>0</v>
      </c>
      <c r="Q2104">
        <v>21</v>
      </c>
      <c r="R2104">
        <v>12</v>
      </c>
      <c r="S2104">
        <v>1</v>
      </c>
      <c r="T2104">
        <v>3.3</v>
      </c>
      <c r="U2104">
        <v>1</v>
      </c>
      <c r="V2104">
        <v>10</v>
      </c>
      <c r="W2104" s="1">
        <v>3390</v>
      </c>
      <c r="X2104" s="1">
        <v>1848</v>
      </c>
      <c r="Y2104" s="1">
        <v>4001.9</v>
      </c>
      <c r="Z2104" t="s">
        <v>125</v>
      </c>
      <c r="AA2104" t="s">
        <v>76</v>
      </c>
      <c r="AB2104" s="1">
        <v>0</v>
      </c>
      <c r="AC2104">
        <v>0</v>
      </c>
      <c r="AD2104">
        <v>0</v>
      </c>
      <c r="AE2104">
        <v>0</v>
      </c>
      <c r="AF2104">
        <v>0</v>
      </c>
      <c r="AG2104" t="s">
        <v>87</v>
      </c>
      <c r="AH2104">
        <f>IF(OR(Cleaned_Data_Table[[#This Row],[Appointment Status]]="No Show", Cleaned_Data_Table[[#This Row],[Appointment Status]]="Cancelled"), 1, 0)</f>
        <v>1</v>
      </c>
      <c r="AI2104" t="str">
        <f>IF(Cleaned_Data_Table[[#This Row],[Emergency Case]]=1, "Emergency Care", "Standard Care")</f>
        <v>Emergency Care</v>
      </c>
    </row>
    <row r="2105" spans="1:35">
      <c r="A2105" t="s">
        <v>2214</v>
      </c>
      <c r="B2105">
        <v>60</v>
      </c>
      <c r="C2105" t="s">
        <v>37</v>
      </c>
      <c r="D2105" t="s">
        <v>78</v>
      </c>
      <c r="E2105">
        <v>21.7</v>
      </c>
      <c r="F2105" t="s">
        <v>89</v>
      </c>
      <c r="G2105" t="s">
        <v>40</v>
      </c>
      <c r="H2105" t="s">
        <v>60</v>
      </c>
      <c r="I2105" t="s">
        <v>61</v>
      </c>
      <c r="J2105" t="s">
        <v>110</v>
      </c>
      <c r="K2105">
        <v>1</v>
      </c>
      <c r="L2105" s="1">
        <v>290</v>
      </c>
      <c r="M2105" t="s">
        <v>53</v>
      </c>
      <c r="N2105" t="s">
        <v>45</v>
      </c>
      <c r="O2105" t="s">
        <v>70</v>
      </c>
      <c r="P2105">
        <v>13</v>
      </c>
      <c r="Q2105">
        <v>30</v>
      </c>
      <c r="R2105">
        <v>13</v>
      </c>
      <c r="S2105">
        <v>2</v>
      </c>
      <c r="T2105">
        <v>3.3</v>
      </c>
      <c r="U2105">
        <v>0</v>
      </c>
      <c r="V2105">
        <v>9.6999999999999993</v>
      </c>
      <c r="W2105" s="1">
        <v>3906</v>
      </c>
      <c r="X2105" s="1">
        <v>1491</v>
      </c>
      <c r="Y2105" s="1">
        <v>3980.9</v>
      </c>
      <c r="Z2105" t="s">
        <v>47</v>
      </c>
      <c r="AA2105" t="s">
        <v>76</v>
      </c>
      <c r="AB2105" s="1">
        <v>0</v>
      </c>
      <c r="AC2105">
        <v>0</v>
      </c>
      <c r="AD2105">
        <v>0</v>
      </c>
      <c r="AE2105">
        <v>0</v>
      </c>
      <c r="AF2105">
        <v>0</v>
      </c>
      <c r="AG2105" t="s">
        <v>87</v>
      </c>
      <c r="AH2105">
        <f>IF(OR(Cleaned_Data_Table[[#This Row],[Appointment Status]]="No Show", Cleaned_Data_Table[[#This Row],[Appointment Status]]="Cancelled"), 1, 0)</f>
        <v>0</v>
      </c>
      <c r="AI2105" t="str">
        <f>IF(Cleaned_Data_Table[[#This Row],[Emergency Case]]=1, "Emergency Care", "Standard Care")</f>
        <v>Standard Care</v>
      </c>
    </row>
    <row r="2106" spans="1:35">
      <c r="A2106" t="s">
        <v>2215</v>
      </c>
      <c r="B2106">
        <v>58</v>
      </c>
      <c r="C2106" t="s">
        <v>37</v>
      </c>
      <c r="D2106" t="s">
        <v>84</v>
      </c>
      <c r="E2106">
        <v>24.7</v>
      </c>
      <c r="F2106" t="s">
        <v>52</v>
      </c>
      <c r="G2106" t="s">
        <v>40</v>
      </c>
      <c r="H2106" t="s">
        <v>67</v>
      </c>
      <c r="I2106" t="s">
        <v>68</v>
      </c>
      <c r="J2106" t="s">
        <v>110</v>
      </c>
      <c r="K2106">
        <v>3</v>
      </c>
      <c r="L2106" s="1">
        <v>274</v>
      </c>
      <c r="M2106" t="s">
        <v>44</v>
      </c>
      <c r="N2106" t="s">
        <v>124</v>
      </c>
      <c r="O2106" t="s">
        <v>55</v>
      </c>
      <c r="P2106">
        <v>22</v>
      </c>
      <c r="Q2106">
        <v>20</v>
      </c>
      <c r="R2106">
        <v>5</v>
      </c>
      <c r="S2106">
        <v>2</v>
      </c>
      <c r="T2106">
        <v>3.4</v>
      </c>
      <c r="U2106">
        <v>0</v>
      </c>
      <c r="V2106">
        <v>10</v>
      </c>
      <c r="W2106" s="1">
        <v>2790</v>
      </c>
      <c r="X2106" s="1">
        <v>1077</v>
      </c>
      <c r="Y2106" s="1">
        <v>4141</v>
      </c>
      <c r="Z2106" t="s">
        <v>47</v>
      </c>
      <c r="AA2106" t="s">
        <v>76</v>
      </c>
      <c r="AB2106" s="1">
        <v>0</v>
      </c>
      <c r="AC2106">
        <v>0</v>
      </c>
      <c r="AD2106">
        <v>1</v>
      </c>
      <c r="AE2106">
        <v>0</v>
      </c>
      <c r="AF2106">
        <v>0</v>
      </c>
      <c r="AG2106" t="s">
        <v>87</v>
      </c>
      <c r="AH2106">
        <f>IF(OR(Cleaned_Data_Table[[#This Row],[Appointment Status]]="No Show", Cleaned_Data_Table[[#This Row],[Appointment Status]]="Cancelled"), 1, 0)</f>
        <v>0</v>
      </c>
      <c r="AI2106" t="str">
        <f>IF(Cleaned_Data_Table[[#This Row],[Emergency Case]]=1, "Emergency Care", "Standard Care")</f>
        <v>Standard Care</v>
      </c>
    </row>
    <row r="2107" spans="1:35">
      <c r="A2107" t="s">
        <v>2216</v>
      </c>
      <c r="B2107">
        <v>73</v>
      </c>
      <c r="C2107" t="s">
        <v>37</v>
      </c>
      <c r="D2107" t="s">
        <v>84</v>
      </c>
      <c r="E2107">
        <v>27.2</v>
      </c>
      <c r="F2107" t="s">
        <v>52</v>
      </c>
      <c r="G2107" t="s">
        <v>66</v>
      </c>
      <c r="H2107" t="s">
        <v>60</v>
      </c>
      <c r="I2107" t="s">
        <v>61</v>
      </c>
      <c r="J2107" t="s">
        <v>43</v>
      </c>
      <c r="K2107">
        <v>13</v>
      </c>
      <c r="L2107" s="1">
        <v>564</v>
      </c>
      <c r="M2107" t="s">
        <v>44</v>
      </c>
      <c r="N2107" t="s">
        <v>45</v>
      </c>
      <c r="O2107" t="s">
        <v>70</v>
      </c>
      <c r="P2107">
        <v>26</v>
      </c>
      <c r="Q2107">
        <v>56</v>
      </c>
      <c r="R2107">
        <v>12</v>
      </c>
      <c r="S2107">
        <v>2</v>
      </c>
      <c r="T2107">
        <v>4.5999999999999996</v>
      </c>
      <c r="U2107">
        <v>0</v>
      </c>
      <c r="V2107">
        <v>8.6</v>
      </c>
      <c r="W2107" s="1">
        <v>192</v>
      </c>
      <c r="X2107" s="1">
        <v>427</v>
      </c>
      <c r="Y2107" s="1">
        <v>1183</v>
      </c>
      <c r="Z2107" t="s">
        <v>47</v>
      </c>
      <c r="AA2107" t="s">
        <v>76</v>
      </c>
      <c r="AB2107" s="1">
        <v>0</v>
      </c>
      <c r="AC2107">
        <v>1</v>
      </c>
      <c r="AD2107">
        <v>1</v>
      </c>
      <c r="AE2107">
        <v>0</v>
      </c>
      <c r="AF2107">
        <v>0</v>
      </c>
      <c r="AG2107" t="s">
        <v>49</v>
      </c>
      <c r="AH2107">
        <f>IF(OR(Cleaned_Data_Table[[#This Row],[Appointment Status]]="No Show", Cleaned_Data_Table[[#This Row],[Appointment Status]]="Cancelled"), 1, 0)</f>
        <v>0</v>
      </c>
      <c r="AI2107" t="str">
        <f>IF(Cleaned_Data_Table[[#This Row],[Emergency Case]]=1, "Emergency Care", "Standard Care")</f>
        <v>Standard Care</v>
      </c>
    </row>
    <row r="2108" spans="1:35">
      <c r="A2108" t="s">
        <v>2217</v>
      </c>
      <c r="B2108">
        <v>62</v>
      </c>
      <c r="C2108" t="s">
        <v>51</v>
      </c>
      <c r="D2108" t="s">
        <v>59</v>
      </c>
      <c r="E2108">
        <v>33.4</v>
      </c>
      <c r="F2108" t="s">
        <v>97</v>
      </c>
      <c r="G2108" t="s">
        <v>40</v>
      </c>
      <c r="H2108" t="s">
        <v>94</v>
      </c>
      <c r="I2108" t="s">
        <v>95</v>
      </c>
      <c r="J2108" t="s">
        <v>110</v>
      </c>
      <c r="K2108">
        <v>3</v>
      </c>
      <c r="L2108" s="1">
        <v>333</v>
      </c>
      <c r="M2108" t="s">
        <v>53</v>
      </c>
      <c r="N2108" t="s">
        <v>124</v>
      </c>
      <c r="O2108" t="s">
        <v>46</v>
      </c>
      <c r="P2108">
        <v>11</v>
      </c>
      <c r="Q2108">
        <v>17</v>
      </c>
      <c r="R2108">
        <v>1</v>
      </c>
      <c r="S2108">
        <v>0</v>
      </c>
      <c r="T2108">
        <v>4.5999999999999996</v>
      </c>
      <c r="U2108">
        <v>0</v>
      </c>
      <c r="V2108">
        <v>10</v>
      </c>
      <c r="W2108" s="1">
        <v>2894</v>
      </c>
      <c r="X2108" s="1">
        <v>2579</v>
      </c>
      <c r="Y2108" s="1">
        <v>4064.2</v>
      </c>
      <c r="Z2108" t="s">
        <v>125</v>
      </c>
      <c r="AA2108" t="s">
        <v>76</v>
      </c>
      <c r="AB2108" s="1">
        <v>0</v>
      </c>
      <c r="AC2108">
        <v>0</v>
      </c>
      <c r="AD2108">
        <v>0</v>
      </c>
      <c r="AE2108">
        <v>0</v>
      </c>
      <c r="AF2108">
        <v>0</v>
      </c>
      <c r="AG2108" t="s">
        <v>87</v>
      </c>
      <c r="AH2108">
        <f>IF(OR(Cleaned_Data_Table[[#This Row],[Appointment Status]]="No Show", Cleaned_Data_Table[[#This Row],[Appointment Status]]="Cancelled"), 1, 0)</f>
        <v>1</v>
      </c>
      <c r="AI2108" t="str">
        <f>IF(Cleaned_Data_Table[[#This Row],[Emergency Case]]=1, "Emergency Care", "Standard Care")</f>
        <v>Standard Care</v>
      </c>
    </row>
    <row r="2109" spans="1:35">
      <c r="A2109" t="s">
        <v>2218</v>
      </c>
      <c r="B2109">
        <v>32</v>
      </c>
      <c r="C2109" t="s">
        <v>37</v>
      </c>
      <c r="D2109" t="s">
        <v>65</v>
      </c>
      <c r="E2109">
        <v>24</v>
      </c>
      <c r="F2109" t="s">
        <v>52</v>
      </c>
      <c r="G2109" t="s">
        <v>40</v>
      </c>
      <c r="H2109" t="s">
        <v>138</v>
      </c>
      <c r="I2109" t="s">
        <v>139</v>
      </c>
      <c r="J2109" t="s">
        <v>110</v>
      </c>
      <c r="K2109">
        <v>4</v>
      </c>
      <c r="L2109" s="1">
        <v>334</v>
      </c>
      <c r="M2109" t="s">
        <v>44</v>
      </c>
      <c r="N2109" t="s">
        <v>62</v>
      </c>
      <c r="O2109" t="s">
        <v>75</v>
      </c>
      <c r="P2109">
        <v>18</v>
      </c>
      <c r="Q2109">
        <v>14</v>
      </c>
      <c r="R2109">
        <v>7</v>
      </c>
      <c r="S2109">
        <v>2</v>
      </c>
      <c r="T2109">
        <v>4.7</v>
      </c>
      <c r="U2109">
        <v>0</v>
      </c>
      <c r="V2109">
        <v>10</v>
      </c>
      <c r="W2109" s="1">
        <v>1573</v>
      </c>
      <c r="X2109" s="1">
        <v>3934</v>
      </c>
      <c r="Y2109" s="1">
        <v>5841</v>
      </c>
      <c r="Z2109" t="s">
        <v>47</v>
      </c>
      <c r="AA2109" t="s">
        <v>57</v>
      </c>
      <c r="AB2109" s="1">
        <v>0</v>
      </c>
      <c r="AC2109">
        <v>0</v>
      </c>
      <c r="AD2109">
        <v>1</v>
      </c>
      <c r="AE2109">
        <v>0</v>
      </c>
      <c r="AF2109">
        <v>0</v>
      </c>
      <c r="AG2109" t="s">
        <v>87</v>
      </c>
      <c r="AH2109">
        <f>IF(OR(Cleaned_Data_Table[[#This Row],[Appointment Status]]="No Show", Cleaned_Data_Table[[#This Row],[Appointment Status]]="Cancelled"), 1, 0)</f>
        <v>0</v>
      </c>
      <c r="AI2109" t="str">
        <f>IF(Cleaned_Data_Table[[#This Row],[Emergency Case]]=1, "Emergency Care", "Standard Care")</f>
        <v>Standard Care</v>
      </c>
    </row>
    <row r="2110" spans="1:35">
      <c r="A2110" t="s">
        <v>2219</v>
      </c>
      <c r="B2110">
        <v>45</v>
      </c>
      <c r="C2110" t="s">
        <v>51</v>
      </c>
      <c r="D2110" t="s">
        <v>65</v>
      </c>
      <c r="E2110">
        <v>29</v>
      </c>
      <c r="F2110" t="s">
        <v>39</v>
      </c>
      <c r="G2110" t="s">
        <v>85</v>
      </c>
      <c r="H2110" t="s">
        <v>129</v>
      </c>
      <c r="I2110" t="s">
        <v>130</v>
      </c>
      <c r="J2110" t="s">
        <v>43</v>
      </c>
      <c r="K2110">
        <v>10</v>
      </c>
      <c r="L2110" s="1">
        <v>444</v>
      </c>
      <c r="M2110" t="s">
        <v>53</v>
      </c>
      <c r="N2110" t="s">
        <v>124</v>
      </c>
      <c r="O2110" t="s">
        <v>75</v>
      </c>
      <c r="P2110">
        <v>0</v>
      </c>
      <c r="Q2110">
        <v>23</v>
      </c>
      <c r="R2110">
        <v>5</v>
      </c>
      <c r="S2110">
        <v>0</v>
      </c>
      <c r="T2110">
        <v>4.8</v>
      </c>
      <c r="U2110">
        <v>1</v>
      </c>
      <c r="V2110">
        <v>10</v>
      </c>
      <c r="W2110" s="1">
        <v>428</v>
      </c>
      <c r="X2110" s="1">
        <v>697</v>
      </c>
      <c r="Y2110" s="1">
        <v>1098.3</v>
      </c>
      <c r="Z2110" t="s">
        <v>47</v>
      </c>
      <c r="AA2110" t="s">
        <v>48</v>
      </c>
      <c r="AB2110" s="1">
        <v>0</v>
      </c>
      <c r="AC2110">
        <v>0</v>
      </c>
      <c r="AD2110">
        <v>0</v>
      </c>
      <c r="AE2110">
        <v>0</v>
      </c>
      <c r="AF2110">
        <v>0</v>
      </c>
      <c r="AG2110" t="s">
        <v>87</v>
      </c>
      <c r="AH2110">
        <f>IF(OR(Cleaned_Data_Table[[#This Row],[Appointment Status]]="No Show", Cleaned_Data_Table[[#This Row],[Appointment Status]]="Cancelled"), 1, 0)</f>
        <v>0</v>
      </c>
      <c r="AI2110" t="str">
        <f>IF(Cleaned_Data_Table[[#This Row],[Emergency Case]]=1, "Emergency Care", "Standard Care")</f>
        <v>Emergency Care</v>
      </c>
    </row>
    <row r="2111" spans="1:35">
      <c r="A2111" t="s">
        <v>2220</v>
      </c>
      <c r="B2111">
        <v>46</v>
      </c>
      <c r="C2111" t="s">
        <v>37</v>
      </c>
      <c r="D2111" t="s">
        <v>114</v>
      </c>
      <c r="E2111">
        <v>27.6</v>
      </c>
      <c r="F2111" t="s">
        <v>52</v>
      </c>
      <c r="G2111" t="s">
        <v>40</v>
      </c>
      <c r="H2111" t="s">
        <v>73</v>
      </c>
      <c r="I2111" t="s">
        <v>74</v>
      </c>
      <c r="J2111" t="s">
        <v>110</v>
      </c>
      <c r="K2111">
        <v>1</v>
      </c>
      <c r="L2111" s="1">
        <v>373</v>
      </c>
      <c r="M2111" t="s">
        <v>53</v>
      </c>
      <c r="N2111" t="s">
        <v>62</v>
      </c>
      <c r="O2111" t="s">
        <v>119</v>
      </c>
      <c r="P2111">
        <v>16</v>
      </c>
      <c r="Q2111">
        <v>32</v>
      </c>
      <c r="R2111">
        <v>2</v>
      </c>
      <c r="S2111">
        <v>0</v>
      </c>
      <c r="T2111">
        <v>4.2</v>
      </c>
      <c r="U2111">
        <v>0</v>
      </c>
      <c r="V2111">
        <v>10</v>
      </c>
      <c r="W2111" s="1">
        <v>3380</v>
      </c>
      <c r="X2111" s="1">
        <v>3337</v>
      </c>
      <c r="Y2111" s="1">
        <v>4963</v>
      </c>
      <c r="Z2111" t="s">
        <v>47</v>
      </c>
      <c r="AA2111" t="s">
        <v>48</v>
      </c>
      <c r="AB2111" s="1">
        <v>0</v>
      </c>
      <c r="AC2111">
        <v>1</v>
      </c>
      <c r="AD2111">
        <v>1</v>
      </c>
      <c r="AE2111">
        <v>1</v>
      </c>
      <c r="AF2111">
        <v>0</v>
      </c>
      <c r="AG2111" t="s">
        <v>87</v>
      </c>
      <c r="AH2111">
        <f>IF(OR(Cleaned_Data_Table[[#This Row],[Appointment Status]]="No Show", Cleaned_Data_Table[[#This Row],[Appointment Status]]="Cancelled"), 1, 0)</f>
        <v>0</v>
      </c>
      <c r="AI2111" t="str">
        <f>IF(Cleaned_Data_Table[[#This Row],[Emergency Case]]=1, "Emergency Care", "Standard Care")</f>
        <v>Standard Care</v>
      </c>
    </row>
    <row r="2112" spans="1:35">
      <c r="A2112" t="s">
        <v>2221</v>
      </c>
      <c r="B2112">
        <v>27</v>
      </c>
      <c r="C2112" t="s">
        <v>37</v>
      </c>
      <c r="D2112" t="s">
        <v>118</v>
      </c>
      <c r="E2112">
        <v>31.5</v>
      </c>
      <c r="F2112" t="s">
        <v>52</v>
      </c>
      <c r="G2112" t="s">
        <v>40</v>
      </c>
      <c r="H2112" t="s">
        <v>138</v>
      </c>
      <c r="I2112" t="s">
        <v>139</v>
      </c>
      <c r="J2112" t="s">
        <v>90</v>
      </c>
      <c r="K2112">
        <v>30</v>
      </c>
      <c r="L2112" s="1">
        <v>866</v>
      </c>
      <c r="M2112" t="s">
        <v>53</v>
      </c>
      <c r="N2112" t="s">
        <v>62</v>
      </c>
      <c r="O2112" t="s">
        <v>111</v>
      </c>
      <c r="P2112">
        <v>26</v>
      </c>
      <c r="Q2112">
        <v>8</v>
      </c>
      <c r="R2112">
        <v>6</v>
      </c>
      <c r="S2112">
        <v>0</v>
      </c>
      <c r="T2112">
        <v>4.5999999999999996</v>
      </c>
      <c r="U2112">
        <v>0</v>
      </c>
      <c r="V2112">
        <v>10</v>
      </c>
      <c r="W2112" s="1">
        <v>16272</v>
      </c>
      <c r="X2112" s="1">
        <v>6427</v>
      </c>
      <c r="Y2112" s="1">
        <v>16495.5</v>
      </c>
      <c r="Z2112" t="s">
        <v>56</v>
      </c>
      <c r="AA2112" t="s">
        <v>57</v>
      </c>
      <c r="AB2112" s="1">
        <v>23565</v>
      </c>
      <c r="AC2112">
        <v>0</v>
      </c>
      <c r="AD2112">
        <v>1</v>
      </c>
      <c r="AE2112">
        <v>0</v>
      </c>
      <c r="AF2112">
        <v>0</v>
      </c>
      <c r="AG2112" t="s">
        <v>91</v>
      </c>
      <c r="AH2112">
        <f>IF(OR(Cleaned_Data_Table[[#This Row],[Appointment Status]]="No Show", Cleaned_Data_Table[[#This Row],[Appointment Status]]="Cancelled"), 1, 0)</f>
        <v>1</v>
      </c>
      <c r="AI2112" t="str">
        <f>IF(Cleaned_Data_Table[[#This Row],[Emergency Case]]=1, "Emergency Care", "Standard Care")</f>
        <v>Standard Care</v>
      </c>
    </row>
    <row r="2113" spans="1:35">
      <c r="A2113" t="s">
        <v>2222</v>
      </c>
      <c r="B2113">
        <v>16</v>
      </c>
      <c r="C2113" t="s">
        <v>37</v>
      </c>
      <c r="D2113" t="s">
        <v>59</v>
      </c>
      <c r="E2113">
        <v>15</v>
      </c>
      <c r="F2113" t="s">
        <v>97</v>
      </c>
      <c r="G2113" t="s">
        <v>40</v>
      </c>
      <c r="H2113" t="s">
        <v>104</v>
      </c>
      <c r="I2113" t="s">
        <v>105</v>
      </c>
      <c r="J2113" t="s">
        <v>90</v>
      </c>
      <c r="K2113">
        <v>30</v>
      </c>
      <c r="L2113" s="1">
        <v>871</v>
      </c>
      <c r="M2113" t="s">
        <v>53</v>
      </c>
      <c r="N2113" t="s">
        <v>81</v>
      </c>
      <c r="O2113" t="s">
        <v>75</v>
      </c>
      <c r="P2113">
        <v>14</v>
      </c>
      <c r="Q2113">
        <v>6</v>
      </c>
      <c r="R2113">
        <v>8</v>
      </c>
      <c r="S2113">
        <v>0</v>
      </c>
      <c r="T2113">
        <v>3.3</v>
      </c>
      <c r="U2113">
        <v>0</v>
      </c>
      <c r="V2113">
        <v>10</v>
      </c>
      <c r="W2113" s="1">
        <v>13116</v>
      </c>
      <c r="X2113" s="1">
        <v>7258</v>
      </c>
      <c r="Y2113" s="1">
        <v>14871.5</v>
      </c>
      <c r="Z2113" t="s">
        <v>47</v>
      </c>
      <c r="AA2113" t="s">
        <v>112</v>
      </c>
      <c r="AB2113" s="1">
        <v>0</v>
      </c>
      <c r="AC2113">
        <v>0</v>
      </c>
      <c r="AD2113">
        <v>0</v>
      </c>
      <c r="AE2113">
        <v>0</v>
      </c>
      <c r="AF2113">
        <v>0</v>
      </c>
      <c r="AG2113" t="s">
        <v>87</v>
      </c>
      <c r="AH2113">
        <f>IF(OR(Cleaned_Data_Table[[#This Row],[Appointment Status]]="No Show", Cleaned_Data_Table[[#This Row],[Appointment Status]]="Cancelled"), 1, 0)</f>
        <v>0</v>
      </c>
      <c r="AI2113" t="str">
        <f>IF(Cleaned_Data_Table[[#This Row],[Emergency Case]]=1, "Emergency Care", "Standard Care")</f>
        <v>Standard Care</v>
      </c>
    </row>
    <row r="2114" spans="1:35">
      <c r="A2114" t="s">
        <v>2223</v>
      </c>
      <c r="B2114">
        <v>20</v>
      </c>
      <c r="C2114" t="s">
        <v>51</v>
      </c>
      <c r="D2114" t="s">
        <v>65</v>
      </c>
      <c r="E2114">
        <v>27.2</v>
      </c>
      <c r="F2114" t="s">
        <v>103</v>
      </c>
      <c r="G2114" t="s">
        <v>40</v>
      </c>
      <c r="H2114" t="s">
        <v>108</v>
      </c>
      <c r="I2114" t="s">
        <v>109</v>
      </c>
      <c r="J2114" t="s">
        <v>110</v>
      </c>
      <c r="K2114">
        <v>11</v>
      </c>
      <c r="L2114" s="1">
        <v>466</v>
      </c>
      <c r="M2114" t="s">
        <v>44</v>
      </c>
      <c r="N2114" t="s">
        <v>62</v>
      </c>
      <c r="O2114" t="s">
        <v>46</v>
      </c>
      <c r="P2114">
        <v>10</v>
      </c>
      <c r="Q2114">
        <v>22</v>
      </c>
      <c r="R2114">
        <v>1</v>
      </c>
      <c r="S2114">
        <v>0</v>
      </c>
      <c r="T2114">
        <v>4.9000000000000004</v>
      </c>
      <c r="U2114">
        <v>0</v>
      </c>
      <c r="V2114">
        <v>10</v>
      </c>
      <c r="W2114" s="1">
        <v>3339</v>
      </c>
      <c r="X2114" s="1">
        <v>1174</v>
      </c>
      <c r="Y2114" s="1">
        <v>4979</v>
      </c>
      <c r="Z2114" t="s">
        <v>47</v>
      </c>
      <c r="AA2114" t="s">
        <v>57</v>
      </c>
      <c r="AB2114" s="1">
        <v>0</v>
      </c>
      <c r="AC2114">
        <v>0</v>
      </c>
      <c r="AD2114">
        <v>0</v>
      </c>
      <c r="AE2114">
        <v>0</v>
      </c>
      <c r="AF2114">
        <v>0</v>
      </c>
      <c r="AG2114" t="s">
        <v>87</v>
      </c>
      <c r="AH2114">
        <f>IF(OR(Cleaned_Data_Table[[#This Row],[Appointment Status]]="No Show", Cleaned_Data_Table[[#This Row],[Appointment Status]]="Cancelled"), 1, 0)</f>
        <v>0</v>
      </c>
      <c r="AI2114" t="str">
        <f>IF(Cleaned_Data_Table[[#This Row],[Emergency Case]]=1, "Emergency Care", "Standard Care")</f>
        <v>Standard Care</v>
      </c>
    </row>
    <row r="2115" spans="1:35">
      <c r="A2115" t="s">
        <v>2224</v>
      </c>
      <c r="B2115">
        <v>14</v>
      </c>
      <c r="C2115" t="s">
        <v>37</v>
      </c>
      <c r="D2115" t="s">
        <v>114</v>
      </c>
      <c r="E2115">
        <v>21.7</v>
      </c>
      <c r="F2115" t="s">
        <v>97</v>
      </c>
      <c r="G2115" t="s">
        <v>66</v>
      </c>
      <c r="H2115" t="s">
        <v>94</v>
      </c>
      <c r="I2115" t="s">
        <v>95</v>
      </c>
      <c r="J2115" t="s">
        <v>43</v>
      </c>
      <c r="K2115">
        <v>21</v>
      </c>
      <c r="L2115" s="1">
        <v>685</v>
      </c>
      <c r="M2115" t="s">
        <v>44</v>
      </c>
      <c r="N2115" t="s">
        <v>62</v>
      </c>
      <c r="O2115" t="s">
        <v>63</v>
      </c>
      <c r="P2115">
        <v>17</v>
      </c>
      <c r="Q2115">
        <v>35</v>
      </c>
      <c r="R2115">
        <v>12</v>
      </c>
      <c r="S2115">
        <v>0</v>
      </c>
      <c r="T2115">
        <v>3.2</v>
      </c>
      <c r="U2115">
        <v>0</v>
      </c>
      <c r="V2115">
        <v>9.3000000000000007</v>
      </c>
      <c r="W2115" s="1">
        <v>248</v>
      </c>
      <c r="X2115" s="1">
        <v>223</v>
      </c>
      <c r="Y2115" s="1">
        <v>1156</v>
      </c>
      <c r="Z2115" t="s">
        <v>47</v>
      </c>
      <c r="AA2115" t="s">
        <v>112</v>
      </c>
      <c r="AB2115" s="1">
        <v>0</v>
      </c>
      <c r="AC2115">
        <v>1</v>
      </c>
      <c r="AD2115">
        <v>1</v>
      </c>
      <c r="AE2115">
        <v>0</v>
      </c>
      <c r="AF2115">
        <v>0</v>
      </c>
      <c r="AG2115" t="s">
        <v>49</v>
      </c>
      <c r="AH2115">
        <f>IF(OR(Cleaned_Data_Table[[#This Row],[Appointment Status]]="No Show", Cleaned_Data_Table[[#This Row],[Appointment Status]]="Cancelled"), 1, 0)</f>
        <v>0</v>
      </c>
      <c r="AI2115" t="str">
        <f>IF(Cleaned_Data_Table[[#This Row],[Emergency Case]]=1, "Emergency Care", "Standard Care")</f>
        <v>Standard Care</v>
      </c>
    </row>
    <row r="2116" spans="1:35">
      <c r="A2116" t="s">
        <v>2225</v>
      </c>
      <c r="B2116">
        <v>66</v>
      </c>
      <c r="C2116" t="s">
        <v>37</v>
      </c>
      <c r="D2116" t="s">
        <v>84</v>
      </c>
      <c r="E2116">
        <v>23.2</v>
      </c>
      <c r="F2116" t="s">
        <v>52</v>
      </c>
      <c r="G2116" t="s">
        <v>85</v>
      </c>
      <c r="H2116" t="s">
        <v>129</v>
      </c>
      <c r="I2116" t="s">
        <v>130</v>
      </c>
      <c r="J2116" t="s">
        <v>90</v>
      </c>
      <c r="K2116">
        <v>19</v>
      </c>
      <c r="L2116" s="1">
        <v>766</v>
      </c>
      <c r="M2116" t="s">
        <v>44</v>
      </c>
      <c r="N2116" t="s">
        <v>81</v>
      </c>
      <c r="O2116" t="s">
        <v>98</v>
      </c>
      <c r="P2116">
        <v>0</v>
      </c>
      <c r="Q2116">
        <v>14</v>
      </c>
      <c r="R2116">
        <v>14</v>
      </c>
      <c r="S2116">
        <v>3</v>
      </c>
      <c r="T2116">
        <v>5</v>
      </c>
      <c r="U2116">
        <v>1</v>
      </c>
      <c r="V2116">
        <v>10</v>
      </c>
      <c r="W2116" s="1">
        <v>18097</v>
      </c>
      <c r="X2116" s="1">
        <v>5932</v>
      </c>
      <c r="Y2116" s="1">
        <v>24795</v>
      </c>
      <c r="Z2116" t="s">
        <v>47</v>
      </c>
      <c r="AA2116" t="s">
        <v>76</v>
      </c>
      <c r="AB2116" s="1">
        <v>0</v>
      </c>
      <c r="AC2116">
        <v>0</v>
      </c>
      <c r="AD2116">
        <v>0</v>
      </c>
      <c r="AE2116">
        <v>0</v>
      </c>
      <c r="AF2116">
        <v>0</v>
      </c>
      <c r="AG2116" t="s">
        <v>131</v>
      </c>
      <c r="AH2116">
        <f>IF(OR(Cleaned_Data_Table[[#This Row],[Appointment Status]]="No Show", Cleaned_Data_Table[[#This Row],[Appointment Status]]="Cancelled"), 1, 0)</f>
        <v>0</v>
      </c>
      <c r="AI2116" t="str">
        <f>IF(Cleaned_Data_Table[[#This Row],[Emergency Case]]=1, "Emergency Care", "Standard Care")</f>
        <v>Emergency Care</v>
      </c>
    </row>
    <row r="2117" spans="1:35">
      <c r="A2117" t="s">
        <v>2226</v>
      </c>
      <c r="B2117">
        <v>13</v>
      </c>
      <c r="C2117" t="s">
        <v>51</v>
      </c>
      <c r="D2117" t="s">
        <v>65</v>
      </c>
      <c r="E2117">
        <v>20.399999999999999</v>
      </c>
      <c r="F2117" t="s">
        <v>52</v>
      </c>
      <c r="G2117" t="s">
        <v>66</v>
      </c>
      <c r="H2117" t="s">
        <v>60</v>
      </c>
      <c r="I2117" t="s">
        <v>61</v>
      </c>
      <c r="J2117" t="s">
        <v>90</v>
      </c>
      <c r="K2117">
        <v>22</v>
      </c>
      <c r="L2117" s="1">
        <v>781</v>
      </c>
      <c r="M2117" t="s">
        <v>53</v>
      </c>
      <c r="N2117" t="s">
        <v>54</v>
      </c>
      <c r="O2117" t="s">
        <v>111</v>
      </c>
      <c r="P2117">
        <v>6</v>
      </c>
      <c r="Q2117">
        <v>16</v>
      </c>
      <c r="R2117">
        <v>4</v>
      </c>
      <c r="S2117">
        <v>2</v>
      </c>
      <c r="T2117">
        <v>4.2</v>
      </c>
      <c r="U2117">
        <v>0</v>
      </c>
      <c r="V2117">
        <v>10</v>
      </c>
      <c r="W2117" s="1">
        <v>14130</v>
      </c>
      <c r="X2117" s="1">
        <v>7562</v>
      </c>
      <c r="Y2117" s="1">
        <v>15731.1</v>
      </c>
      <c r="Z2117" t="s">
        <v>47</v>
      </c>
      <c r="AA2117" t="s">
        <v>112</v>
      </c>
      <c r="AB2117" s="1">
        <v>0</v>
      </c>
      <c r="AC2117">
        <v>0</v>
      </c>
      <c r="AD2117">
        <v>0</v>
      </c>
      <c r="AE2117">
        <v>0</v>
      </c>
      <c r="AF2117">
        <v>0</v>
      </c>
      <c r="AG2117" t="s">
        <v>87</v>
      </c>
      <c r="AH2117">
        <f>IF(OR(Cleaned_Data_Table[[#This Row],[Appointment Status]]="No Show", Cleaned_Data_Table[[#This Row],[Appointment Status]]="Cancelled"), 1, 0)</f>
        <v>0</v>
      </c>
      <c r="AI2117" t="str">
        <f>IF(Cleaned_Data_Table[[#This Row],[Emergency Case]]=1, "Emergency Care", "Standard Care")</f>
        <v>Standard Care</v>
      </c>
    </row>
    <row r="2118" spans="1:35">
      <c r="A2118" t="s">
        <v>2227</v>
      </c>
      <c r="B2118">
        <v>59</v>
      </c>
      <c r="C2118" t="s">
        <v>37</v>
      </c>
      <c r="D2118" t="s">
        <v>118</v>
      </c>
      <c r="E2118">
        <v>21</v>
      </c>
      <c r="F2118" t="s">
        <v>52</v>
      </c>
      <c r="G2118" t="s">
        <v>40</v>
      </c>
      <c r="H2118" t="s">
        <v>60</v>
      </c>
      <c r="I2118" t="s">
        <v>61</v>
      </c>
      <c r="J2118" t="s">
        <v>110</v>
      </c>
      <c r="K2118">
        <v>11</v>
      </c>
      <c r="L2118" s="1">
        <v>428</v>
      </c>
      <c r="M2118" t="s">
        <v>44</v>
      </c>
      <c r="N2118" t="s">
        <v>69</v>
      </c>
      <c r="O2118" t="s">
        <v>119</v>
      </c>
      <c r="P2118">
        <v>2</v>
      </c>
      <c r="Q2118">
        <v>25</v>
      </c>
      <c r="R2118">
        <v>4</v>
      </c>
      <c r="S2118">
        <v>1</v>
      </c>
      <c r="T2118">
        <v>4.5</v>
      </c>
      <c r="U2118">
        <v>0</v>
      </c>
      <c r="V2118">
        <v>10</v>
      </c>
      <c r="W2118" s="1">
        <v>3936</v>
      </c>
      <c r="X2118" s="1">
        <v>1592</v>
      </c>
      <c r="Y2118" s="1">
        <v>5956</v>
      </c>
      <c r="Z2118" t="s">
        <v>47</v>
      </c>
      <c r="AA2118" t="s">
        <v>76</v>
      </c>
      <c r="AB2118" s="1">
        <v>0</v>
      </c>
      <c r="AC2118">
        <v>0</v>
      </c>
      <c r="AD2118">
        <v>0</v>
      </c>
      <c r="AE2118">
        <v>0</v>
      </c>
      <c r="AF2118">
        <v>0</v>
      </c>
      <c r="AG2118" t="s">
        <v>87</v>
      </c>
      <c r="AH2118">
        <f>IF(OR(Cleaned_Data_Table[[#This Row],[Appointment Status]]="No Show", Cleaned_Data_Table[[#This Row],[Appointment Status]]="Cancelled"), 1, 0)</f>
        <v>0</v>
      </c>
      <c r="AI2118" t="str">
        <f>IF(Cleaned_Data_Table[[#This Row],[Emergency Case]]=1, "Emergency Care", "Standard Care")</f>
        <v>Standard Care</v>
      </c>
    </row>
    <row r="2119" spans="1:35">
      <c r="A2119" t="s">
        <v>2228</v>
      </c>
      <c r="B2119">
        <v>40</v>
      </c>
      <c r="C2119" t="s">
        <v>37</v>
      </c>
      <c r="D2119" t="s">
        <v>84</v>
      </c>
      <c r="E2119">
        <v>18.8</v>
      </c>
      <c r="F2119" t="s">
        <v>52</v>
      </c>
      <c r="G2119" t="s">
        <v>40</v>
      </c>
      <c r="H2119" t="s">
        <v>67</v>
      </c>
      <c r="I2119" t="s">
        <v>68</v>
      </c>
      <c r="J2119" t="s">
        <v>110</v>
      </c>
      <c r="K2119">
        <v>25</v>
      </c>
      <c r="L2119" s="1">
        <v>890</v>
      </c>
      <c r="M2119" t="s">
        <v>53</v>
      </c>
      <c r="N2119" t="s">
        <v>124</v>
      </c>
      <c r="O2119" t="s">
        <v>82</v>
      </c>
      <c r="P2119">
        <v>23</v>
      </c>
      <c r="Q2119">
        <v>35</v>
      </c>
      <c r="R2119">
        <v>8</v>
      </c>
      <c r="S2119">
        <v>1</v>
      </c>
      <c r="T2119">
        <v>4</v>
      </c>
      <c r="U2119">
        <v>0</v>
      </c>
      <c r="V2119">
        <v>9.6999999999999993</v>
      </c>
      <c r="W2119" s="1">
        <v>1907</v>
      </c>
      <c r="X2119" s="1">
        <v>2285</v>
      </c>
      <c r="Y2119" s="1">
        <v>3557.4</v>
      </c>
      <c r="Z2119" t="s">
        <v>56</v>
      </c>
      <c r="AA2119" t="s">
        <v>48</v>
      </c>
      <c r="AB2119" s="1">
        <v>5082</v>
      </c>
      <c r="AC2119">
        <v>1</v>
      </c>
      <c r="AD2119">
        <v>1</v>
      </c>
      <c r="AE2119">
        <v>0</v>
      </c>
      <c r="AF2119">
        <v>0</v>
      </c>
      <c r="AG2119" t="s">
        <v>87</v>
      </c>
      <c r="AH2119">
        <f>IF(OR(Cleaned_Data_Table[[#This Row],[Appointment Status]]="No Show", Cleaned_Data_Table[[#This Row],[Appointment Status]]="Cancelled"), 1, 0)</f>
        <v>1</v>
      </c>
      <c r="AI2119" t="str">
        <f>IF(Cleaned_Data_Table[[#This Row],[Emergency Case]]=1, "Emergency Care", "Standard Care")</f>
        <v>Standard Care</v>
      </c>
    </row>
    <row r="2120" spans="1:35">
      <c r="A2120" t="s">
        <v>2229</v>
      </c>
      <c r="B2120">
        <v>55</v>
      </c>
      <c r="C2120" t="s">
        <v>37</v>
      </c>
      <c r="D2120" t="s">
        <v>114</v>
      </c>
      <c r="E2120">
        <v>20.6</v>
      </c>
      <c r="F2120" t="s">
        <v>52</v>
      </c>
      <c r="G2120" t="s">
        <v>40</v>
      </c>
      <c r="H2120" t="s">
        <v>41</v>
      </c>
      <c r="I2120" t="s">
        <v>42</v>
      </c>
      <c r="J2120" t="s">
        <v>43</v>
      </c>
      <c r="K2120">
        <v>3</v>
      </c>
      <c r="L2120" s="1">
        <v>269</v>
      </c>
      <c r="M2120" t="s">
        <v>53</v>
      </c>
      <c r="N2120" t="s">
        <v>45</v>
      </c>
      <c r="O2120" t="s">
        <v>70</v>
      </c>
      <c r="P2120">
        <v>25</v>
      </c>
      <c r="Q2120">
        <v>40</v>
      </c>
      <c r="R2120">
        <v>8</v>
      </c>
      <c r="S2120">
        <v>2</v>
      </c>
      <c r="T2120">
        <v>4.7</v>
      </c>
      <c r="U2120">
        <v>0</v>
      </c>
      <c r="V2120">
        <v>9.6999999999999993</v>
      </c>
      <c r="W2120" s="1">
        <v>772</v>
      </c>
      <c r="X2120" s="1">
        <v>651</v>
      </c>
      <c r="Y2120" s="1">
        <v>1184.4000000000001</v>
      </c>
      <c r="Z2120" t="s">
        <v>56</v>
      </c>
      <c r="AA2120" t="s">
        <v>76</v>
      </c>
      <c r="AB2120" s="1">
        <v>1692</v>
      </c>
      <c r="AC2120">
        <v>1</v>
      </c>
      <c r="AD2120">
        <v>1</v>
      </c>
      <c r="AE2120">
        <v>0</v>
      </c>
      <c r="AF2120">
        <v>0</v>
      </c>
      <c r="AG2120" t="s">
        <v>49</v>
      </c>
      <c r="AH2120">
        <f>IF(OR(Cleaned_Data_Table[[#This Row],[Appointment Status]]="No Show", Cleaned_Data_Table[[#This Row],[Appointment Status]]="Cancelled"), 1, 0)</f>
        <v>1</v>
      </c>
      <c r="AI2120" t="str">
        <f>IF(Cleaned_Data_Table[[#This Row],[Emergency Case]]=1, "Emergency Care", "Standard Care")</f>
        <v>Standard Care</v>
      </c>
    </row>
    <row r="2121" spans="1:35">
      <c r="A2121" t="s">
        <v>2230</v>
      </c>
      <c r="B2121">
        <v>20</v>
      </c>
      <c r="C2121" t="s">
        <v>51</v>
      </c>
      <c r="D2121" t="s">
        <v>78</v>
      </c>
      <c r="E2121">
        <v>29</v>
      </c>
      <c r="F2121" t="s">
        <v>39</v>
      </c>
      <c r="G2121" t="s">
        <v>40</v>
      </c>
      <c r="H2121" t="s">
        <v>79</v>
      </c>
      <c r="I2121" t="s">
        <v>80</v>
      </c>
      <c r="J2121" t="s">
        <v>43</v>
      </c>
      <c r="K2121">
        <v>3</v>
      </c>
      <c r="L2121" s="1">
        <v>327</v>
      </c>
      <c r="M2121" t="s">
        <v>53</v>
      </c>
      <c r="N2121" t="s">
        <v>124</v>
      </c>
      <c r="O2121" t="s">
        <v>82</v>
      </c>
      <c r="P2121">
        <v>17</v>
      </c>
      <c r="Q2121">
        <v>36</v>
      </c>
      <c r="R2121">
        <v>12</v>
      </c>
      <c r="S2121">
        <v>2</v>
      </c>
      <c r="T2121">
        <v>3.8</v>
      </c>
      <c r="U2121">
        <v>0</v>
      </c>
      <c r="V2121">
        <v>9.5</v>
      </c>
      <c r="W2121" s="1">
        <v>269</v>
      </c>
      <c r="X2121" s="1">
        <v>10</v>
      </c>
      <c r="Y2121" s="1">
        <v>424.2</v>
      </c>
      <c r="Z2121" t="s">
        <v>47</v>
      </c>
      <c r="AA2121" t="s">
        <v>57</v>
      </c>
      <c r="AB2121" s="1">
        <v>0</v>
      </c>
      <c r="AC2121">
        <v>1</v>
      </c>
      <c r="AD2121">
        <v>1</v>
      </c>
      <c r="AE2121">
        <v>0</v>
      </c>
      <c r="AF2121">
        <v>0</v>
      </c>
      <c r="AG2121" t="s">
        <v>49</v>
      </c>
      <c r="AH2121">
        <f>IF(OR(Cleaned_Data_Table[[#This Row],[Appointment Status]]="No Show", Cleaned_Data_Table[[#This Row],[Appointment Status]]="Cancelled"), 1, 0)</f>
        <v>0</v>
      </c>
      <c r="AI2121" t="str">
        <f>IF(Cleaned_Data_Table[[#This Row],[Emergency Case]]=1, "Emergency Care", "Standard Care")</f>
        <v>Standard Care</v>
      </c>
    </row>
    <row r="2122" spans="1:35">
      <c r="A2122" t="s">
        <v>2231</v>
      </c>
      <c r="B2122">
        <v>20</v>
      </c>
      <c r="C2122" t="s">
        <v>51</v>
      </c>
      <c r="D2122" t="s">
        <v>65</v>
      </c>
      <c r="E2122">
        <v>28.2</v>
      </c>
      <c r="F2122" t="s">
        <v>89</v>
      </c>
      <c r="G2122" t="s">
        <v>40</v>
      </c>
      <c r="H2122" t="s">
        <v>94</v>
      </c>
      <c r="I2122" t="s">
        <v>95</v>
      </c>
      <c r="J2122" t="s">
        <v>43</v>
      </c>
      <c r="K2122">
        <v>28</v>
      </c>
      <c r="L2122" s="1">
        <v>857</v>
      </c>
      <c r="M2122" t="s">
        <v>53</v>
      </c>
      <c r="N2122" t="s">
        <v>54</v>
      </c>
      <c r="O2122" t="s">
        <v>106</v>
      </c>
      <c r="P2122">
        <v>6</v>
      </c>
      <c r="Q2122">
        <v>38</v>
      </c>
      <c r="R2122">
        <v>0</v>
      </c>
      <c r="S2122">
        <v>0</v>
      </c>
      <c r="T2122">
        <v>3.1</v>
      </c>
      <c r="U2122">
        <v>0</v>
      </c>
      <c r="V2122">
        <v>9</v>
      </c>
      <c r="W2122" s="1">
        <v>979</v>
      </c>
      <c r="X2122" s="1">
        <v>122</v>
      </c>
      <c r="Y2122" s="1">
        <v>1370.6</v>
      </c>
      <c r="Z2122" t="s">
        <v>47</v>
      </c>
      <c r="AA2122" t="s">
        <v>57</v>
      </c>
      <c r="AB2122" s="1">
        <v>0</v>
      </c>
      <c r="AC2122">
        <v>1</v>
      </c>
      <c r="AD2122">
        <v>0</v>
      </c>
      <c r="AE2122">
        <v>0</v>
      </c>
      <c r="AF2122">
        <v>0</v>
      </c>
      <c r="AG2122" t="s">
        <v>87</v>
      </c>
      <c r="AH2122">
        <f>IF(OR(Cleaned_Data_Table[[#This Row],[Appointment Status]]="No Show", Cleaned_Data_Table[[#This Row],[Appointment Status]]="Cancelled"), 1, 0)</f>
        <v>0</v>
      </c>
      <c r="AI2122" t="str">
        <f>IF(Cleaned_Data_Table[[#This Row],[Emergency Case]]=1, "Emergency Care", "Standard Care")</f>
        <v>Standard Care</v>
      </c>
    </row>
    <row r="2123" spans="1:35">
      <c r="A2123" t="s">
        <v>2232</v>
      </c>
      <c r="B2123">
        <v>1</v>
      </c>
      <c r="C2123" t="s">
        <v>37</v>
      </c>
      <c r="D2123" t="s">
        <v>116</v>
      </c>
      <c r="E2123">
        <v>23</v>
      </c>
      <c r="F2123" t="s">
        <v>52</v>
      </c>
      <c r="G2123" t="s">
        <v>66</v>
      </c>
      <c r="H2123" t="s">
        <v>94</v>
      </c>
      <c r="I2123" t="s">
        <v>95</v>
      </c>
      <c r="J2123" t="s">
        <v>110</v>
      </c>
      <c r="K2123">
        <v>3</v>
      </c>
      <c r="L2123" s="1">
        <v>324</v>
      </c>
      <c r="M2123" t="s">
        <v>44</v>
      </c>
      <c r="N2123" t="s">
        <v>45</v>
      </c>
      <c r="O2123" t="s">
        <v>101</v>
      </c>
      <c r="P2123">
        <v>15</v>
      </c>
      <c r="Q2123">
        <v>12</v>
      </c>
      <c r="R2123">
        <v>10</v>
      </c>
      <c r="S2123">
        <v>1</v>
      </c>
      <c r="T2123">
        <v>4.5</v>
      </c>
      <c r="U2123">
        <v>0</v>
      </c>
      <c r="V2123">
        <v>10</v>
      </c>
      <c r="W2123" s="1">
        <v>3153</v>
      </c>
      <c r="X2123" s="1">
        <v>2912</v>
      </c>
      <c r="Y2123" s="1">
        <v>6389</v>
      </c>
      <c r="Z2123" t="s">
        <v>47</v>
      </c>
      <c r="AA2123" t="s">
        <v>112</v>
      </c>
      <c r="AB2123" s="1">
        <v>0</v>
      </c>
      <c r="AC2123">
        <v>0</v>
      </c>
      <c r="AD2123">
        <v>1</v>
      </c>
      <c r="AE2123">
        <v>0</v>
      </c>
      <c r="AF2123">
        <v>0</v>
      </c>
      <c r="AG2123" t="s">
        <v>87</v>
      </c>
      <c r="AH2123">
        <f>IF(OR(Cleaned_Data_Table[[#This Row],[Appointment Status]]="No Show", Cleaned_Data_Table[[#This Row],[Appointment Status]]="Cancelled"), 1, 0)</f>
        <v>0</v>
      </c>
      <c r="AI2123" t="str">
        <f>IF(Cleaned_Data_Table[[#This Row],[Emergency Case]]=1, "Emergency Care", "Standard Care")</f>
        <v>Standard Care</v>
      </c>
    </row>
    <row r="2124" spans="1:35">
      <c r="A2124" t="s">
        <v>2233</v>
      </c>
      <c r="B2124">
        <v>17</v>
      </c>
      <c r="C2124" t="s">
        <v>37</v>
      </c>
      <c r="D2124" t="s">
        <v>38</v>
      </c>
      <c r="E2124">
        <v>25</v>
      </c>
      <c r="F2124" t="s">
        <v>52</v>
      </c>
      <c r="G2124" t="s">
        <v>40</v>
      </c>
      <c r="H2124" t="s">
        <v>41</v>
      </c>
      <c r="I2124" t="s">
        <v>42</v>
      </c>
      <c r="J2124" t="s">
        <v>43</v>
      </c>
      <c r="K2124">
        <v>22</v>
      </c>
      <c r="L2124" s="1">
        <v>764</v>
      </c>
      <c r="M2124" t="s">
        <v>44</v>
      </c>
      <c r="N2124" t="s">
        <v>124</v>
      </c>
      <c r="O2124" t="s">
        <v>63</v>
      </c>
      <c r="P2124">
        <v>13</v>
      </c>
      <c r="Q2124">
        <v>55</v>
      </c>
      <c r="R2124">
        <v>10</v>
      </c>
      <c r="S2124">
        <v>2</v>
      </c>
      <c r="T2124">
        <v>3.3</v>
      </c>
      <c r="U2124">
        <v>0</v>
      </c>
      <c r="V2124">
        <v>8</v>
      </c>
      <c r="W2124" s="1">
        <v>494</v>
      </c>
      <c r="X2124" s="1">
        <v>888</v>
      </c>
      <c r="Y2124" s="1">
        <v>2146</v>
      </c>
      <c r="Z2124" t="s">
        <v>47</v>
      </c>
      <c r="AA2124" t="s">
        <v>112</v>
      </c>
      <c r="AB2124" s="1">
        <v>0</v>
      </c>
      <c r="AC2124">
        <v>1</v>
      </c>
      <c r="AD2124">
        <v>0</v>
      </c>
      <c r="AE2124">
        <v>0</v>
      </c>
      <c r="AF2124">
        <v>0</v>
      </c>
      <c r="AG2124" t="s">
        <v>49</v>
      </c>
      <c r="AH2124">
        <f>IF(OR(Cleaned_Data_Table[[#This Row],[Appointment Status]]="No Show", Cleaned_Data_Table[[#This Row],[Appointment Status]]="Cancelled"), 1, 0)</f>
        <v>0</v>
      </c>
      <c r="AI2124" t="str">
        <f>IF(Cleaned_Data_Table[[#This Row],[Emergency Case]]=1, "Emergency Care", "Standard Care")</f>
        <v>Standard Care</v>
      </c>
    </row>
    <row r="2125" spans="1:35">
      <c r="A2125" t="s">
        <v>2234</v>
      </c>
      <c r="B2125">
        <v>80</v>
      </c>
      <c r="C2125" t="s">
        <v>37</v>
      </c>
      <c r="D2125" t="s">
        <v>100</v>
      </c>
      <c r="E2125">
        <v>21.4</v>
      </c>
      <c r="F2125" t="s">
        <v>89</v>
      </c>
      <c r="G2125" t="s">
        <v>66</v>
      </c>
      <c r="H2125" t="s">
        <v>41</v>
      </c>
      <c r="I2125" t="s">
        <v>42</v>
      </c>
      <c r="J2125" t="s">
        <v>43</v>
      </c>
      <c r="K2125">
        <v>10</v>
      </c>
      <c r="L2125" s="1">
        <v>473</v>
      </c>
      <c r="M2125" t="s">
        <v>53</v>
      </c>
      <c r="N2125" t="s">
        <v>81</v>
      </c>
      <c r="O2125" t="s">
        <v>86</v>
      </c>
      <c r="P2125">
        <v>4</v>
      </c>
      <c r="Q2125">
        <v>40</v>
      </c>
      <c r="R2125">
        <v>7</v>
      </c>
      <c r="S2125">
        <v>2</v>
      </c>
      <c r="T2125">
        <v>4.2</v>
      </c>
      <c r="U2125">
        <v>0</v>
      </c>
      <c r="V2125">
        <v>9.4</v>
      </c>
      <c r="W2125" s="1">
        <v>525</v>
      </c>
      <c r="X2125" s="1">
        <v>241</v>
      </c>
      <c r="Y2125" s="1">
        <v>867.3</v>
      </c>
      <c r="Z2125" t="s">
        <v>56</v>
      </c>
      <c r="AA2125" t="s">
        <v>71</v>
      </c>
      <c r="AB2125" s="1">
        <v>1239</v>
      </c>
      <c r="AC2125">
        <v>1</v>
      </c>
      <c r="AD2125">
        <v>0</v>
      </c>
      <c r="AE2125">
        <v>0</v>
      </c>
      <c r="AF2125">
        <v>0</v>
      </c>
      <c r="AG2125" t="s">
        <v>87</v>
      </c>
      <c r="AH2125">
        <f>IF(OR(Cleaned_Data_Table[[#This Row],[Appointment Status]]="No Show", Cleaned_Data_Table[[#This Row],[Appointment Status]]="Cancelled"), 1, 0)</f>
        <v>1</v>
      </c>
      <c r="AI2125" t="str">
        <f>IF(Cleaned_Data_Table[[#This Row],[Emergency Case]]=1, "Emergency Care", "Standard Care")</f>
        <v>Standard Care</v>
      </c>
    </row>
    <row r="2126" spans="1:35">
      <c r="A2126" t="s">
        <v>2235</v>
      </c>
      <c r="B2126">
        <v>40</v>
      </c>
      <c r="C2126" t="s">
        <v>37</v>
      </c>
      <c r="D2126" t="s">
        <v>118</v>
      </c>
      <c r="E2126">
        <v>30.1</v>
      </c>
      <c r="F2126" t="s">
        <v>52</v>
      </c>
      <c r="G2126" t="s">
        <v>40</v>
      </c>
      <c r="H2126" t="s">
        <v>108</v>
      </c>
      <c r="I2126" t="s">
        <v>109</v>
      </c>
      <c r="J2126" t="s">
        <v>110</v>
      </c>
      <c r="K2126">
        <v>20</v>
      </c>
      <c r="L2126" s="1">
        <v>672</v>
      </c>
      <c r="M2126" t="s">
        <v>53</v>
      </c>
      <c r="N2126" t="s">
        <v>81</v>
      </c>
      <c r="O2126" t="s">
        <v>101</v>
      </c>
      <c r="P2126">
        <v>2</v>
      </c>
      <c r="Q2126">
        <v>31</v>
      </c>
      <c r="R2126">
        <v>14</v>
      </c>
      <c r="S2126">
        <v>2</v>
      </c>
      <c r="T2126">
        <v>4.7</v>
      </c>
      <c r="U2126">
        <v>0</v>
      </c>
      <c r="V2126">
        <v>10</v>
      </c>
      <c r="W2126" s="1">
        <v>3414</v>
      </c>
      <c r="X2126" s="1">
        <v>2465</v>
      </c>
      <c r="Y2126" s="1">
        <v>4585.7</v>
      </c>
      <c r="Z2126" t="s">
        <v>47</v>
      </c>
      <c r="AA2126" t="s">
        <v>48</v>
      </c>
      <c r="AB2126" s="1">
        <v>0</v>
      </c>
      <c r="AC2126">
        <v>1</v>
      </c>
      <c r="AD2126">
        <v>0</v>
      </c>
      <c r="AE2126">
        <v>0</v>
      </c>
      <c r="AF2126">
        <v>0</v>
      </c>
      <c r="AG2126" t="s">
        <v>87</v>
      </c>
      <c r="AH2126">
        <f>IF(OR(Cleaned_Data_Table[[#This Row],[Appointment Status]]="No Show", Cleaned_Data_Table[[#This Row],[Appointment Status]]="Cancelled"), 1, 0)</f>
        <v>0</v>
      </c>
      <c r="AI2126" t="str">
        <f>IF(Cleaned_Data_Table[[#This Row],[Emergency Case]]=1, "Emergency Care", "Standard Care")</f>
        <v>Standard Care</v>
      </c>
    </row>
    <row r="2127" spans="1:35">
      <c r="A2127" t="s">
        <v>2236</v>
      </c>
      <c r="B2127">
        <v>77</v>
      </c>
      <c r="C2127" t="s">
        <v>51</v>
      </c>
      <c r="D2127" t="s">
        <v>65</v>
      </c>
      <c r="E2127">
        <v>27.7</v>
      </c>
      <c r="F2127" t="s">
        <v>52</v>
      </c>
      <c r="G2127" t="s">
        <v>40</v>
      </c>
      <c r="H2127" t="s">
        <v>60</v>
      </c>
      <c r="I2127" t="s">
        <v>61</v>
      </c>
      <c r="J2127" t="s">
        <v>90</v>
      </c>
      <c r="K2127">
        <v>2</v>
      </c>
      <c r="L2127" s="1">
        <v>399</v>
      </c>
      <c r="M2127" t="s">
        <v>53</v>
      </c>
      <c r="N2127" t="s">
        <v>62</v>
      </c>
      <c r="O2127" t="s">
        <v>119</v>
      </c>
      <c r="P2127">
        <v>18</v>
      </c>
      <c r="Q2127">
        <v>11</v>
      </c>
      <c r="R2127">
        <v>4</v>
      </c>
      <c r="S2127">
        <v>2</v>
      </c>
      <c r="T2127">
        <v>5</v>
      </c>
      <c r="U2127">
        <v>0</v>
      </c>
      <c r="V2127">
        <v>10</v>
      </c>
      <c r="W2127" s="1">
        <v>6638</v>
      </c>
      <c r="X2127" s="1">
        <v>8356</v>
      </c>
      <c r="Y2127" s="1">
        <v>10775.1</v>
      </c>
      <c r="Z2127" t="s">
        <v>47</v>
      </c>
      <c r="AA2127" t="s">
        <v>71</v>
      </c>
      <c r="AB2127" s="1">
        <v>0</v>
      </c>
      <c r="AC2127">
        <v>0</v>
      </c>
      <c r="AD2127">
        <v>1</v>
      </c>
      <c r="AE2127">
        <v>0</v>
      </c>
      <c r="AF2127">
        <v>0</v>
      </c>
      <c r="AG2127" t="s">
        <v>91</v>
      </c>
      <c r="AH2127">
        <f>IF(OR(Cleaned_Data_Table[[#This Row],[Appointment Status]]="No Show", Cleaned_Data_Table[[#This Row],[Appointment Status]]="Cancelled"), 1, 0)</f>
        <v>0</v>
      </c>
      <c r="AI2127" t="str">
        <f>IF(Cleaned_Data_Table[[#This Row],[Emergency Case]]=1, "Emergency Care", "Standard Care")</f>
        <v>Standard Care</v>
      </c>
    </row>
    <row r="2128" spans="1:35">
      <c r="A2128" t="s">
        <v>2237</v>
      </c>
      <c r="B2128">
        <v>9</v>
      </c>
      <c r="C2128" t="s">
        <v>37</v>
      </c>
      <c r="D2128" t="s">
        <v>118</v>
      </c>
      <c r="E2128">
        <v>16.600000000000001</v>
      </c>
      <c r="F2128" t="s">
        <v>97</v>
      </c>
      <c r="G2128" t="s">
        <v>40</v>
      </c>
      <c r="H2128" t="s">
        <v>79</v>
      </c>
      <c r="I2128" t="s">
        <v>80</v>
      </c>
      <c r="J2128" t="s">
        <v>43</v>
      </c>
      <c r="K2128">
        <v>8</v>
      </c>
      <c r="L2128" s="1">
        <v>460</v>
      </c>
      <c r="M2128" t="s">
        <v>53</v>
      </c>
      <c r="N2128" t="s">
        <v>45</v>
      </c>
      <c r="O2128" t="s">
        <v>46</v>
      </c>
      <c r="P2128">
        <v>19</v>
      </c>
      <c r="Q2128">
        <v>32</v>
      </c>
      <c r="R2128">
        <v>7</v>
      </c>
      <c r="S2128">
        <v>2</v>
      </c>
      <c r="T2128">
        <v>4.5999999999999996</v>
      </c>
      <c r="U2128">
        <v>0</v>
      </c>
      <c r="V2128">
        <v>10</v>
      </c>
      <c r="W2128" s="1">
        <v>217</v>
      </c>
      <c r="X2128" s="1">
        <v>722</v>
      </c>
      <c r="Y2128" s="1">
        <v>979.3</v>
      </c>
      <c r="Z2128" t="s">
        <v>47</v>
      </c>
      <c r="AA2128" t="s">
        <v>112</v>
      </c>
      <c r="AB2128" s="1">
        <v>0</v>
      </c>
      <c r="AC2128">
        <v>1</v>
      </c>
      <c r="AD2128">
        <v>1</v>
      </c>
      <c r="AE2128">
        <v>0</v>
      </c>
      <c r="AF2128">
        <v>0</v>
      </c>
      <c r="AG2128" t="s">
        <v>49</v>
      </c>
      <c r="AH2128">
        <f>IF(OR(Cleaned_Data_Table[[#This Row],[Appointment Status]]="No Show", Cleaned_Data_Table[[#This Row],[Appointment Status]]="Cancelled"), 1, 0)</f>
        <v>0</v>
      </c>
      <c r="AI2128" t="str">
        <f>IF(Cleaned_Data_Table[[#This Row],[Emergency Case]]=1, "Emergency Care", "Standard Care")</f>
        <v>Standard Care</v>
      </c>
    </row>
    <row r="2129" spans="1:35">
      <c r="A2129" t="s">
        <v>2238</v>
      </c>
      <c r="B2129">
        <v>42</v>
      </c>
      <c r="C2129" t="s">
        <v>37</v>
      </c>
      <c r="D2129" t="s">
        <v>93</v>
      </c>
      <c r="E2129">
        <v>25</v>
      </c>
      <c r="F2129" t="s">
        <v>52</v>
      </c>
      <c r="G2129" t="s">
        <v>66</v>
      </c>
      <c r="H2129" t="s">
        <v>129</v>
      </c>
      <c r="I2129" t="s">
        <v>130</v>
      </c>
      <c r="J2129" t="s">
        <v>43</v>
      </c>
      <c r="K2129">
        <v>5</v>
      </c>
      <c r="L2129" s="1">
        <v>449</v>
      </c>
      <c r="M2129" t="s">
        <v>53</v>
      </c>
      <c r="N2129" t="s">
        <v>45</v>
      </c>
      <c r="O2129" t="s">
        <v>111</v>
      </c>
      <c r="P2129">
        <v>7</v>
      </c>
      <c r="Q2129">
        <v>35</v>
      </c>
      <c r="R2129">
        <v>10</v>
      </c>
      <c r="S2129">
        <v>2</v>
      </c>
      <c r="T2129">
        <v>4.0999999999999996</v>
      </c>
      <c r="U2129">
        <v>0</v>
      </c>
      <c r="V2129">
        <v>9.6999999999999993</v>
      </c>
      <c r="W2129" s="1">
        <v>279</v>
      </c>
      <c r="X2129" s="1">
        <v>889</v>
      </c>
      <c r="Y2129" s="1">
        <v>1131.9000000000001</v>
      </c>
      <c r="Z2129" t="s">
        <v>47</v>
      </c>
      <c r="AA2129" t="s">
        <v>48</v>
      </c>
      <c r="AB2129" s="1">
        <v>0</v>
      </c>
      <c r="AC2129">
        <v>1</v>
      </c>
      <c r="AD2129">
        <v>0</v>
      </c>
      <c r="AE2129">
        <v>0</v>
      </c>
      <c r="AF2129">
        <v>0</v>
      </c>
      <c r="AG2129" t="s">
        <v>87</v>
      </c>
      <c r="AH2129">
        <f>IF(OR(Cleaned_Data_Table[[#This Row],[Appointment Status]]="No Show", Cleaned_Data_Table[[#This Row],[Appointment Status]]="Cancelled"), 1, 0)</f>
        <v>0</v>
      </c>
      <c r="AI2129" t="str">
        <f>IF(Cleaned_Data_Table[[#This Row],[Emergency Case]]=1, "Emergency Care", "Standard Care")</f>
        <v>Standard Care</v>
      </c>
    </row>
    <row r="2130" spans="1:35">
      <c r="A2130" t="s">
        <v>2239</v>
      </c>
      <c r="B2130">
        <v>11</v>
      </c>
      <c r="C2130" t="s">
        <v>51</v>
      </c>
      <c r="D2130" t="s">
        <v>118</v>
      </c>
      <c r="E2130">
        <v>23.7</v>
      </c>
      <c r="F2130" t="s">
        <v>39</v>
      </c>
      <c r="G2130" t="s">
        <v>40</v>
      </c>
      <c r="H2130" t="s">
        <v>129</v>
      </c>
      <c r="I2130" t="s">
        <v>130</v>
      </c>
      <c r="J2130" t="s">
        <v>90</v>
      </c>
      <c r="K2130">
        <v>7</v>
      </c>
      <c r="L2130" s="1">
        <v>424</v>
      </c>
      <c r="M2130" t="s">
        <v>44</v>
      </c>
      <c r="N2130" t="s">
        <v>45</v>
      </c>
      <c r="O2130" t="s">
        <v>111</v>
      </c>
      <c r="P2130">
        <v>25</v>
      </c>
      <c r="Q2130">
        <v>5</v>
      </c>
      <c r="R2130">
        <v>1</v>
      </c>
      <c r="S2130">
        <v>0</v>
      </c>
      <c r="T2130">
        <v>4.0999999999999996</v>
      </c>
      <c r="U2130">
        <v>0</v>
      </c>
      <c r="V2130">
        <v>10</v>
      </c>
      <c r="W2130" s="1">
        <v>11630</v>
      </c>
      <c r="X2130" s="1">
        <v>5942</v>
      </c>
      <c r="Y2130" s="1">
        <v>17996</v>
      </c>
      <c r="Z2130" t="s">
        <v>47</v>
      </c>
      <c r="AA2130" t="s">
        <v>112</v>
      </c>
      <c r="AB2130" s="1">
        <v>0</v>
      </c>
      <c r="AC2130">
        <v>0</v>
      </c>
      <c r="AD2130">
        <v>1</v>
      </c>
      <c r="AE2130">
        <v>0</v>
      </c>
      <c r="AF2130">
        <v>0</v>
      </c>
      <c r="AG2130" t="s">
        <v>91</v>
      </c>
      <c r="AH2130">
        <f>IF(OR(Cleaned_Data_Table[[#This Row],[Appointment Status]]="No Show", Cleaned_Data_Table[[#This Row],[Appointment Status]]="Cancelled"), 1, 0)</f>
        <v>0</v>
      </c>
      <c r="AI2130" t="str">
        <f>IF(Cleaned_Data_Table[[#This Row],[Emergency Case]]=1, "Emergency Care", "Standard Care")</f>
        <v>Standard Care</v>
      </c>
    </row>
    <row r="2131" spans="1:35">
      <c r="A2131" t="s">
        <v>2240</v>
      </c>
      <c r="B2131">
        <v>55</v>
      </c>
      <c r="C2131" t="s">
        <v>37</v>
      </c>
      <c r="D2131" t="s">
        <v>78</v>
      </c>
      <c r="E2131">
        <v>21.8</v>
      </c>
      <c r="F2131" t="s">
        <v>52</v>
      </c>
      <c r="G2131" t="s">
        <v>40</v>
      </c>
      <c r="H2131" t="s">
        <v>67</v>
      </c>
      <c r="I2131" t="s">
        <v>68</v>
      </c>
      <c r="J2131" t="s">
        <v>110</v>
      </c>
      <c r="K2131">
        <v>1</v>
      </c>
      <c r="L2131" s="1">
        <v>379</v>
      </c>
      <c r="M2131" t="s">
        <v>53</v>
      </c>
      <c r="N2131" t="s">
        <v>62</v>
      </c>
      <c r="O2131" t="s">
        <v>46</v>
      </c>
      <c r="P2131">
        <v>1</v>
      </c>
      <c r="Q2131">
        <v>11</v>
      </c>
      <c r="R2131">
        <v>10</v>
      </c>
      <c r="S2131">
        <v>2</v>
      </c>
      <c r="T2131">
        <v>3.8</v>
      </c>
      <c r="U2131">
        <v>0</v>
      </c>
      <c r="V2131">
        <v>10</v>
      </c>
      <c r="W2131" s="1">
        <v>3065</v>
      </c>
      <c r="X2131" s="1">
        <v>2928</v>
      </c>
      <c r="Y2131" s="1">
        <v>4460.3999999999996</v>
      </c>
      <c r="Z2131" t="s">
        <v>47</v>
      </c>
      <c r="AA2131" t="s">
        <v>76</v>
      </c>
      <c r="AB2131" s="1">
        <v>0</v>
      </c>
      <c r="AC2131">
        <v>0</v>
      </c>
      <c r="AD2131">
        <v>0</v>
      </c>
      <c r="AE2131">
        <v>0</v>
      </c>
      <c r="AF2131">
        <v>0</v>
      </c>
      <c r="AG2131" t="s">
        <v>87</v>
      </c>
      <c r="AH2131">
        <f>IF(OR(Cleaned_Data_Table[[#This Row],[Appointment Status]]="No Show", Cleaned_Data_Table[[#This Row],[Appointment Status]]="Cancelled"), 1, 0)</f>
        <v>0</v>
      </c>
      <c r="AI2131" t="str">
        <f>IF(Cleaned_Data_Table[[#This Row],[Emergency Case]]=1, "Emergency Care", "Standard Care")</f>
        <v>Standard Care</v>
      </c>
    </row>
    <row r="2132" spans="1:35">
      <c r="A2132" t="s">
        <v>2241</v>
      </c>
      <c r="B2132">
        <v>68</v>
      </c>
      <c r="C2132" t="s">
        <v>51</v>
      </c>
      <c r="D2132" t="s">
        <v>116</v>
      </c>
      <c r="E2132">
        <v>19.8</v>
      </c>
      <c r="F2132" t="s">
        <v>39</v>
      </c>
      <c r="G2132" t="s">
        <v>66</v>
      </c>
      <c r="H2132" t="s">
        <v>60</v>
      </c>
      <c r="I2132" t="s">
        <v>61</v>
      </c>
      <c r="J2132" t="s">
        <v>110</v>
      </c>
      <c r="K2132">
        <v>7</v>
      </c>
      <c r="L2132" s="1">
        <v>437</v>
      </c>
      <c r="M2132" t="s">
        <v>44</v>
      </c>
      <c r="N2132" t="s">
        <v>54</v>
      </c>
      <c r="O2132" t="s">
        <v>70</v>
      </c>
      <c r="P2132">
        <v>9</v>
      </c>
      <c r="Q2132">
        <v>14</v>
      </c>
      <c r="R2132">
        <v>11</v>
      </c>
      <c r="S2132">
        <v>2</v>
      </c>
      <c r="T2132">
        <v>4.8</v>
      </c>
      <c r="U2132">
        <v>0</v>
      </c>
      <c r="V2132">
        <v>10</v>
      </c>
      <c r="W2132" s="1">
        <v>2855</v>
      </c>
      <c r="X2132" s="1">
        <v>3076</v>
      </c>
      <c r="Y2132" s="1">
        <v>6368</v>
      </c>
      <c r="Z2132" t="s">
        <v>47</v>
      </c>
      <c r="AA2132" t="s">
        <v>76</v>
      </c>
      <c r="AB2132" s="1">
        <v>0</v>
      </c>
      <c r="AC2132">
        <v>0</v>
      </c>
      <c r="AD2132">
        <v>0</v>
      </c>
      <c r="AE2132">
        <v>0</v>
      </c>
      <c r="AF2132">
        <v>0</v>
      </c>
      <c r="AG2132" t="s">
        <v>87</v>
      </c>
      <c r="AH2132">
        <f>IF(OR(Cleaned_Data_Table[[#This Row],[Appointment Status]]="No Show", Cleaned_Data_Table[[#This Row],[Appointment Status]]="Cancelled"), 1, 0)</f>
        <v>0</v>
      </c>
      <c r="AI2132" t="str">
        <f>IF(Cleaned_Data_Table[[#This Row],[Emergency Case]]=1, "Emergency Care", "Standard Care")</f>
        <v>Standard Care</v>
      </c>
    </row>
    <row r="2133" spans="1:35">
      <c r="A2133" t="s">
        <v>2242</v>
      </c>
      <c r="B2133">
        <v>31</v>
      </c>
      <c r="C2133" t="s">
        <v>51</v>
      </c>
      <c r="D2133" t="s">
        <v>100</v>
      </c>
      <c r="E2133">
        <v>31.9</v>
      </c>
      <c r="F2133" t="s">
        <v>52</v>
      </c>
      <c r="G2133" t="s">
        <v>40</v>
      </c>
      <c r="H2133" t="s">
        <v>104</v>
      </c>
      <c r="I2133" t="s">
        <v>105</v>
      </c>
      <c r="J2133" t="s">
        <v>90</v>
      </c>
      <c r="K2133">
        <v>11</v>
      </c>
      <c r="L2133" s="1">
        <v>449</v>
      </c>
      <c r="M2133" t="s">
        <v>44</v>
      </c>
      <c r="N2133" t="s">
        <v>45</v>
      </c>
      <c r="O2133" t="s">
        <v>98</v>
      </c>
      <c r="P2133">
        <v>25</v>
      </c>
      <c r="Q2133">
        <v>1</v>
      </c>
      <c r="R2133">
        <v>2</v>
      </c>
      <c r="S2133">
        <v>0</v>
      </c>
      <c r="T2133">
        <v>4.0999999999999996</v>
      </c>
      <c r="U2133">
        <v>0</v>
      </c>
      <c r="V2133">
        <v>10</v>
      </c>
      <c r="W2133" s="1">
        <v>6029</v>
      </c>
      <c r="X2133" s="1">
        <v>5341</v>
      </c>
      <c r="Y2133" s="1">
        <v>11819</v>
      </c>
      <c r="Z2133" t="s">
        <v>56</v>
      </c>
      <c r="AA2133" t="s">
        <v>57</v>
      </c>
      <c r="AB2133" s="1">
        <v>11819</v>
      </c>
      <c r="AC2133">
        <v>0</v>
      </c>
      <c r="AD2133">
        <v>1</v>
      </c>
      <c r="AE2133">
        <v>0</v>
      </c>
      <c r="AF2133">
        <v>0</v>
      </c>
      <c r="AG2133" t="s">
        <v>91</v>
      </c>
      <c r="AH2133">
        <f>IF(OR(Cleaned_Data_Table[[#This Row],[Appointment Status]]="No Show", Cleaned_Data_Table[[#This Row],[Appointment Status]]="Cancelled"), 1, 0)</f>
        <v>1</v>
      </c>
      <c r="AI2133" t="str">
        <f>IF(Cleaned_Data_Table[[#This Row],[Emergency Case]]=1, "Emergency Care", "Standard Care")</f>
        <v>Standard Care</v>
      </c>
    </row>
    <row r="2134" spans="1:35">
      <c r="A2134" t="s">
        <v>2243</v>
      </c>
      <c r="B2134">
        <v>89</v>
      </c>
      <c r="C2134" t="s">
        <v>37</v>
      </c>
      <c r="D2134" t="s">
        <v>118</v>
      </c>
      <c r="E2134">
        <v>25.2</v>
      </c>
      <c r="F2134" t="s">
        <v>52</v>
      </c>
      <c r="G2134" t="s">
        <v>66</v>
      </c>
      <c r="H2134" t="s">
        <v>129</v>
      </c>
      <c r="I2134" t="s">
        <v>130</v>
      </c>
      <c r="J2134" t="s">
        <v>43</v>
      </c>
      <c r="K2134">
        <v>15</v>
      </c>
      <c r="L2134" s="1">
        <v>631</v>
      </c>
      <c r="M2134" t="s">
        <v>53</v>
      </c>
      <c r="N2134" t="s">
        <v>54</v>
      </c>
      <c r="O2134" t="s">
        <v>55</v>
      </c>
      <c r="P2134">
        <v>2</v>
      </c>
      <c r="Q2134">
        <v>57</v>
      </c>
      <c r="R2134">
        <v>6</v>
      </c>
      <c r="S2134">
        <v>1</v>
      </c>
      <c r="T2134">
        <v>3.7</v>
      </c>
      <c r="U2134">
        <v>0</v>
      </c>
      <c r="V2134">
        <v>8.1</v>
      </c>
      <c r="W2134" s="1">
        <v>408</v>
      </c>
      <c r="X2134" s="1">
        <v>75</v>
      </c>
      <c r="Y2134" s="1">
        <v>779.8</v>
      </c>
      <c r="Z2134" t="s">
        <v>47</v>
      </c>
      <c r="AA2134" t="s">
        <v>71</v>
      </c>
      <c r="AB2134" s="1">
        <v>0</v>
      </c>
      <c r="AC2134">
        <v>1</v>
      </c>
      <c r="AD2134">
        <v>0</v>
      </c>
      <c r="AE2134">
        <v>0</v>
      </c>
      <c r="AF2134">
        <v>0</v>
      </c>
      <c r="AG2134" t="s">
        <v>87</v>
      </c>
      <c r="AH2134">
        <f>IF(OR(Cleaned_Data_Table[[#This Row],[Appointment Status]]="No Show", Cleaned_Data_Table[[#This Row],[Appointment Status]]="Cancelled"), 1, 0)</f>
        <v>0</v>
      </c>
      <c r="AI2134" t="str">
        <f>IF(Cleaned_Data_Table[[#This Row],[Emergency Case]]=1, "Emergency Care", "Standard Care")</f>
        <v>Standard Care</v>
      </c>
    </row>
    <row r="2135" spans="1:35">
      <c r="A2135" t="s">
        <v>2244</v>
      </c>
      <c r="B2135">
        <v>10</v>
      </c>
      <c r="C2135" t="s">
        <v>51</v>
      </c>
      <c r="D2135" t="s">
        <v>38</v>
      </c>
      <c r="E2135">
        <v>22</v>
      </c>
      <c r="F2135" t="s">
        <v>52</v>
      </c>
      <c r="G2135" t="s">
        <v>40</v>
      </c>
      <c r="H2135" t="s">
        <v>104</v>
      </c>
      <c r="I2135" t="s">
        <v>105</v>
      </c>
      <c r="J2135" t="s">
        <v>90</v>
      </c>
      <c r="K2135">
        <v>8</v>
      </c>
      <c r="L2135" s="1">
        <v>420</v>
      </c>
      <c r="M2135" t="s">
        <v>44</v>
      </c>
      <c r="N2135" t="s">
        <v>45</v>
      </c>
      <c r="O2135" t="s">
        <v>111</v>
      </c>
      <c r="P2135">
        <v>21</v>
      </c>
      <c r="Q2135">
        <v>16</v>
      </c>
      <c r="R2135">
        <v>7</v>
      </c>
      <c r="S2135">
        <v>3</v>
      </c>
      <c r="T2135">
        <v>4.8</v>
      </c>
      <c r="U2135">
        <v>0</v>
      </c>
      <c r="V2135">
        <v>10</v>
      </c>
      <c r="W2135" s="1">
        <v>17210</v>
      </c>
      <c r="X2135" s="1">
        <v>10719</v>
      </c>
      <c r="Y2135" s="1">
        <v>28349</v>
      </c>
      <c r="Z2135" t="s">
        <v>47</v>
      </c>
      <c r="AA2135" t="s">
        <v>112</v>
      </c>
      <c r="AB2135" s="1">
        <v>0</v>
      </c>
      <c r="AC2135">
        <v>0</v>
      </c>
      <c r="AD2135">
        <v>1</v>
      </c>
      <c r="AE2135">
        <v>0</v>
      </c>
      <c r="AF2135">
        <v>0</v>
      </c>
      <c r="AG2135" t="s">
        <v>91</v>
      </c>
      <c r="AH2135">
        <f>IF(OR(Cleaned_Data_Table[[#This Row],[Appointment Status]]="No Show", Cleaned_Data_Table[[#This Row],[Appointment Status]]="Cancelled"), 1, 0)</f>
        <v>0</v>
      </c>
      <c r="AI2135" t="str">
        <f>IF(Cleaned_Data_Table[[#This Row],[Emergency Case]]=1, "Emergency Care", "Standard Care")</f>
        <v>Standard Care</v>
      </c>
    </row>
    <row r="2136" spans="1:35">
      <c r="A2136" t="s">
        <v>2245</v>
      </c>
      <c r="B2136">
        <v>64</v>
      </c>
      <c r="C2136" t="s">
        <v>37</v>
      </c>
      <c r="D2136" t="s">
        <v>78</v>
      </c>
      <c r="E2136">
        <v>21.3</v>
      </c>
      <c r="F2136" t="s">
        <v>89</v>
      </c>
      <c r="G2136" t="s">
        <v>66</v>
      </c>
      <c r="H2136" t="s">
        <v>41</v>
      </c>
      <c r="I2136" t="s">
        <v>42</v>
      </c>
      <c r="J2136" t="s">
        <v>43</v>
      </c>
      <c r="K2136">
        <v>28</v>
      </c>
      <c r="L2136" s="1">
        <v>795</v>
      </c>
      <c r="M2136" t="s">
        <v>44</v>
      </c>
      <c r="N2136" t="s">
        <v>81</v>
      </c>
      <c r="O2136" t="s">
        <v>106</v>
      </c>
      <c r="P2136">
        <v>11</v>
      </c>
      <c r="Q2136">
        <v>40</v>
      </c>
      <c r="R2136">
        <v>9</v>
      </c>
      <c r="S2136">
        <v>2</v>
      </c>
      <c r="T2136">
        <v>4.4000000000000004</v>
      </c>
      <c r="U2136">
        <v>0</v>
      </c>
      <c r="V2136">
        <v>9.5</v>
      </c>
      <c r="W2136" s="1">
        <v>626</v>
      </c>
      <c r="X2136" s="1">
        <v>645</v>
      </c>
      <c r="Y2136" s="1">
        <v>2066</v>
      </c>
      <c r="Z2136" t="s">
        <v>47</v>
      </c>
      <c r="AA2136" t="s">
        <v>76</v>
      </c>
      <c r="AB2136" s="1">
        <v>0</v>
      </c>
      <c r="AC2136">
        <v>1</v>
      </c>
      <c r="AD2136">
        <v>0</v>
      </c>
      <c r="AE2136">
        <v>0</v>
      </c>
      <c r="AF2136">
        <v>0</v>
      </c>
      <c r="AG2136" t="s">
        <v>49</v>
      </c>
      <c r="AH2136">
        <f>IF(OR(Cleaned_Data_Table[[#This Row],[Appointment Status]]="No Show", Cleaned_Data_Table[[#This Row],[Appointment Status]]="Cancelled"), 1, 0)</f>
        <v>0</v>
      </c>
      <c r="AI2136" t="str">
        <f>IF(Cleaned_Data_Table[[#This Row],[Emergency Case]]=1, "Emergency Care", "Standard Care")</f>
        <v>Standard Care</v>
      </c>
    </row>
    <row r="2137" spans="1:35">
      <c r="A2137" t="s">
        <v>2246</v>
      </c>
      <c r="B2137">
        <v>79</v>
      </c>
      <c r="C2137" t="s">
        <v>37</v>
      </c>
      <c r="D2137" t="s">
        <v>65</v>
      </c>
      <c r="E2137">
        <v>18.3</v>
      </c>
      <c r="F2137" t="s">
        <v>97</v>
      </c>
      <c r="G2137" t="s">
        <v>40</v>
      </c>
      <c r="H2137" t="s">
        <v>94</v>
      </c>
      <c r="I2137" t="s">
        <v>95</v>
      </c>
      <c r="J2137" t="s">
        <v>43</v>
      </c>
      <c r="K2137">
        <v>20</v>
      </c>
      <c r="L2137" s="1">
        <v>736</v>
      </c>
      <c r="M2137" t="s">
        <v>53</v>
      </c>
      <c r="N2137" t="s">
        <v>62</v>
      </c>
      <c r="O2137" t="s">
        <v>46</v>
      </c>
      <c r="P2137">
        <v>19</v>
      </c>
      <c r="Q2137">
        <v>49</v>
      </c>
      <c r="R2137">
        <v>11</v>
      </c>
      <c r="S2137">
        <v>2</v>
      </c>
      <c r="T2137">
        <v>3.6</v>
      </c>
      <c r="U2137">
        <v>0</v>
      </c>
      <c r="V2137">
        <v>8.5</v>
      </c>
      <c r="W2137" s="1">
        <v>198</v>
      </c>
      <c r="X2137" s="1">
        <v>29</v>
      </c>
      <c r="Y2137" s="1">
        <v>674.1</v>
      </c>
      <c r="Z2137" t="s">
        <v>56</v>
      </c>
      <c r="AA2137" t="s">
        <v>71</v>
      </c>
      <c r="AB2137" s="1">
        <v>963</v>
      </c>
      <c r="AC2137">
        <v>1</v>
      </c>
      <c r="AD2137">
        <v>1</v>
      </c>
      <c r="AE2137">
        <v>0</v>
      </c>
      <c r="AF2137">
        <v>0</v>
      </c>
      <c r="AG2137" t="s">
        <v>49</v>
      </c>
      <c r="AH2137">
        <f>IF(OR(Cleaned_Data_Table[[#This Row],[Appointment Status]]="No Show", Cleaned_Data_Table[[#This Row],[Appointment Status]]="Cancelled"), 1, 0)</f>
        <v>1</v>
      </c>
      <c r="AI2137" t="str">
        <f>IF(Cleaned_Data_Table[[#This Row],[Emergency Case]]=1, "Emergency Care", "Standard Care")</f>
        <v>Standard Care</v>
      </c>
    </row>
    <row r="2138" spans="1:35">
      <c r="A2138" t="s">
        <v>2247</v>
      </c>
      <c r="B2138">
        <v>31</v>
      </c>
      <c r="C2138" t="s">
        <v>37</v>
      </c>
      <c r="D2138" t="s">
        <v>38</v>
      </c>
      <c r="E2138">
        <v>26.1</v>
      </c>
      <c r="F2138" t="s">
        <v>89</v>
      </c>
      <c r="G2138" t="s">
        <v>40</v>
      </c>
      <c r="H2138" t="s">
        <v>129</v>
      </c>
      <c r="I2138" t="s">
        <v>130</v>
      </c>
      <c r="J2138" t="s">
        <v>90</v>
      </c>
      <c r="K2138">
        <v>3</v>
      </c>
      <c r="L2138" s="1">
        <v>376</v>
      </c>
      <c r="M2138" t="s">
        <v>44</v>
      </c>
      <c r="N2138" t="s">
        <v>54</v>
      </c>
      <c r="O2138" t="s">
        <v>98</v>
      </c>
      <c r="P2138">
        <v>16</v>
      </c>
      <c r="Q2138">
        <v>12</v>
      </c>
      <c r="R2138">
        <v>10</v>
      </c>
      <c r="S2138">
        <v>1</v>
      </c>
      <c r="T2138">
        <v>3.4</v>
      </c>
      <c r="U2138">
        <v>0</v>
      </c>
      <c r="V2138">
        <v>10</v>
      </c>
      <c r="W2138" s="1">
        <v>15558</v>
      </c>
      <c r="X2138" s="1">
        <v>12047</v>
      </c>
      <c r="Y2138" s="1">
        <v>27981</v>
      </c>
      <c r="Z2138" t="s">
        <v>47</v>
      </c>
      <c r="AA2138" t="s">
        <v>57</v>
      </c>
      <c r="AB2138" s="1">
        <v>0</v>
      </c>
      <c r="AC2138">
        <v>0</v>
      </c>
      <c r="AD2138">
        <v>1</v>
      </c>
      <c r="AE2138">
        <v>0</v>
      </c>
      <c r="AF2138">
        <v>0</v>
      </c>
      <c r="AG2138" t="s">
        <v>91</v>
      </c>
      <c r="AH2138">
        <f>IF(OR(Cleaned_Data_Table[[#This Row],[Appointment Status]]="No Show", Cleaned_Data_Table[[#This Row],[Appointment Status]]="Cancelled"), 1, 0)</f>
        <v>0</v>
      </c>
      <c r="AI2138" t="str">
        <f>IF(Cleaned_Data_Table[[#This Row],[Emergency Case]]=1, "Emergency Care", "Standard Care")</f>
        <v>Standard Care</v>
      </c>
    </row>
    <row r="2139" spans="1:35">
      <c r="A2139" t="s">
        <v>2248</v>
      </c>
      <c r="B2139">
        <v>89</v>
      </c>
      <c r="C2139" t="s">
        <v>51</v>
      </c>
      <c r="D2139" t="s">
        <v>114</v>
      </c>
      <c r="E2139">
        <v>17.399999999999999</v>
      </c>
      <c r="F2139" t="s">
        <v>52</v>
      </c>
      <c r="G2139" t="s">
        <v>66</v>
      </c>
      <c r="H2139" t="s">
        <v>79</v>
      </c>
      <c r="I2139" t="s">
        <v>80</v>
      </c>
      <c r="J2139" t="s">
        <v>110</v>
      </c>
      <c r="K2139">
        <v>16</v>
      </c>
      <c r="L2139" s="1">
        <v>536</v>
      </c>
      <c r="M2139" t="s">
        <v>53</v>
      </c>
      <c r="N2139" t="s">
        <v>81</v>
      </c>
      <c r="O2139" t="s">
        <v>75</v>
      </c>
      <c r="P2139">
        <v>28</v>
      </c>
      <c r="Q2139">
        <v>20</v>
      </c>
      <c r="R2139">
        <v>4</v>
      </c>
      <c r="S2139">
        <v>0</v>
      </c>
      <c r="T2139">
        <v>4.9000000000000004</v>
      </c>
      <c r="U2139">
        <v>0</v>
      </c>
      <c r="V2139">
        <v>10</v>
      </c>
      <c r="W2139" s="1">
        <v>4982</v>
      </c>
      <c r="X2139" s="1">
        <v>2344</v>
      </c>
      <c r="Y2139" s="1">
        <v>5503.4</v>
      </c>
      <c r="Z2139" t="s">
        <v>56</v>
      </c>
      <c r="AA2139" t="s">
        <v>71</v>
      </c>
      <c r="AB2139" s="1">
        <v>7862</v>
      </c>
      <c r="AC2139">
        <v>0</v>
      </c>
      <c r="AD2139">
        <v>1</v>
      </c>
      <c r="AE2139">
        <v>0</v>
      </c>
      <c r="AF2139">
        <v>0</v>
      </c>
      <c r="AG2139" t="s">
        <v>87</v>
      </c>
      <c r="AH2139">
        <f>IF(OR(Cleaned_Data_Table[[#This Row],[Appointment Status]]="No Show", Cleaned_Data_Table[[#This Row],[Appointment Status]]="Cancelled"), 1, 0)</f>
        <v>1</v>
      </c>
      <c r="AI2139" t="str">
        <f>IF(Cleaned_Data_Table[[#This Row],[Emergency Case]]=1, "Emergency Care", "Standard Care")</f>
        <v>Standard Care</v>
      </c>
    </row>
    <row r="2140" spans="1:35">
      <c r="A2140" t="s">
        <v>2249</v>
      </c>
      <c r="B2140">
        <v>88</v>
      </c>
      <c r="C2140" t="s">
        <v>37</v>
      </c>
      <c r="D2140" t="s">
        <v>59</v>
      </c>
      <c r="E2140">
        <v>21.5</v>
      </c>
      <c r="F2140" t="s">
        <v>97</v>
      </c>
      <c r="G2140" t="s">
        <v>40</v>
      </c>
      <c r="H2140" t="s">
        <v>60</v>
      </c>
      <c r="I2140" t="s">
        <v>61</v>
      </c>
      <c r="J2140" t="s">
        <v>110</v>
      </c>
      <c r="K2140">
        <v>6</v>
      </c>
      <c r="L2140" s="1">
        <v>343</v>
      </c>
      <c r="M2140" t="s">
        <v>44</v>
      </c>
      <c r="N2140" t="s">
        <v>81</v>
      </c>
      <c r="O2140" t="s">
        <v>70</v>
      </c>
      <c r="P2140">
        <v>7</v>
      </c>
      <c r="Q2140">
        <v>27</v>
      </c>
      <c r="R2140">
        <v>6</v>
      </c>
      <c r="S2140">
        <v>0</v>
      </c>
      <c r="T2140">
        <v>3.4</v>
      </c>
      <c r="U2140">
        <v>0</v>
      </c>
      <c r="V2140">
        <v>9.9</v>
      </c>
      <c r="W2140" s="1">
        <v>1180</v>
      </c>
      <c r="X2140" s="1">
        <v>2106</v>
      </c>
      <c r="Y2140" s="1">
        <v>3629</v>
      </c>
      <c r="Z2140" t="s">
        <v>47</v>
      </c>
      <c r="AA2140" t="s">
        <v>71</v>
      </c>
      <c r="AB2140" s="1">
        <v>0</v>
      </c>
      <c r="AC2140">
        <v>0</v>
      </c>
      <c r="AD2140">
        <v>0</v>
      </c>
      <c r="AE2140">
        <v>0</v>
      </c>
      <c r="AF2140">
        <v>0</v>
      </c>
      <c r="AG2140" t="s">
        <v>87</v>
      </c>
      <c r="AH2140">
        <f>IF(OR(Cleaned_Data_Table[[#This Row],[Appointment Status]]="No Show", Cleaned_Data_Table[[#This Row],[Appointment Status]]="Cancelled"), 1, 0)</f>
        <v>0</v>
      </c>
      <c r="AI2140" t="str">
        <f>IF(Cleaned_Data_Table[[#This Row],[Emergency Case]]=1, "Emergency Care", "Standard Care")</f>
        <v>Standard Care</v>
      </c>
    </row>
    <row r="2141" spans="1:35">
      <c r="A2141" t="s">
        <v>2250</v>
      </c>
      <c r="B2141">
        <v>75</v>
      </c>
      <c r="C2141" t="s">
        <v>37</v>
      </c>
      <c r="D2141" t="s">
        <v>116</v>
      </c>
      <c r="E2141">
        <v>16.5</v>
      </c>
      <c r="F2141" t="s">
        <v>52</v>
      </c>
      <c r="G2141" t="s">
        <v>66</v>
      </c>
      <c r="H2141" t="s">
        <v>73</v>
      </c>
      <c r="I2141" t="s">
        <v>74</v>
      </c>
      <c r="J2141" t="s">
        <v>90</v>
      </c>
      <c r="K2141">
        <v>1</v>
      </c>
      <c r="L2141" s="1">
        <v>319</v>
      </c>
      <c r="M2141" t="s">
        <v>53</v>
      </c>
      <c r="N2141" t="s">
        <v>62</v>
      </c>
      <c r="O2141" t="s">
        <v>70</v>
      </c>
      <c r="P2141">
        <v>29</v>
      </c>
      <c r="Q2141">
        <v>15</v>
      </c>
      <c r="R2141">
        <v>0</v>
      </c>
      <c r="S2141">
        <v>0</v>
      </c>
      <c r="T2141">
        <v>4.8</v>
      </c>
      <c r="U2141">
        <v>0</v>
      </c>
      <c r="V2141">
        <v>10</v>
      </c>
      <c r="W2141" s="1">
        <v>15392</v>
      </c>
      <c r="X2141" s="1">
        <v>8583</v>
      </c>
      <c r="Y2141" s="1">
        <v>17005.8</v>
      </c>
      <c r="Z2141" t="s">
        <v>47</v>
      </c>
      <c r="AA2141" t="s">
        <v>71</v>
      </c>
      <c r="AB2141" s="1">
        <v>0</v>
      </c>
      <c r="AC2141">
        <v>0</v>
      </c>
      <c r="AD2141">
        <v>1</v>
      </c>
      <c r="AE2141">
        <v>0</v>
      </c>
      <c r="AF2141">
        <v>0</v>
      </c>
      <c r="AG2141" t="s">
        <v>91</v>
      </c>
      <c r="AH2141">
        <f>IF(OR(Cleaned_Data_Table[[#This Row],[Appointment Status]]="No Show", Cleaned_Data_Table[[#This Row],[Appointment Status]]="Cancelled"), 1, 0)</f>
        <v>0</v>
      </c>
      <c r="AI2141" t="str">
        <f>IF(Cleaned_Data_Table[[#This Row],[Emergency Case]]=1, "Emergency Care", "Standard Care")</f>
        <v>Standard Care</v>
      </c>
    </row>
    <row r="2142" spans="1:35">
      <c r="A2142" t="s">
        <v>2251</v>
      </c>
      <c r="B2142">
        <v>89</v>
      </c>
      <c r="C2142" t="s">
        <v>51</v>
      </c>
      <c r="D2142" t="s">
        <v>114</v>
      </c>
      <c r="E2142">
        <v>19.7</v>
      </c>
      <c r="F2142" t="s">
        <v>52</v>
      </c>
      <c r="G2142" t="s">
        <v>40</v>
      </c>
      <c r="H2142" t="s">
        <v>41</v>
      </c>
      <c r="I2142" t="s">
        <v>42</v>
      </c>
      <c r="J2142" t="s">
        <v>110</v>
      </c>
      <c r="K2142">
        <v>12</v>
      </c>
      <c r="L2142" s="1">
        <v>618</v>
      </c>
      <c r="M2142" t="s">
        <v>53</v>
      </c>
      <c r="N2142" t="s">
        <v>62</v>
      </c>
      <c r="O2142" t="s">
        <v>106</v>
      </c>
      <c r="P2142">
        <v>19</v>
      </c>
      <c r="Q2142">
        <v>30</v>
      </c>
      <c r="R2142">
        <v>11</v>
      </c>
      <c r="S2142">
        <v>1</v>
      </c>
      <c r="T2142">
        <v>3.4</v>
      </c>
      <c r="U2142">
        <v>0</v>
      </c>
      <c r="V2142">
        <v>9.6999999999999993</v>
      </c>
      <c r="W2142" s="1">
        <v>1154</v>
      </c>
      <c r="X2142" s="1">
        <v>2063</v>
      </c>
      <c r="Y2142" s="1">
        <v>2684.5</v>
      </c>
      <c r="Z2142" t="s">
        <v>47</v>
      </c>
      <c r="AA2142" t="s">
        <v>71</v>
      </c>
      <c r="AB2142" s="1">
        <v>0</v>
      </c>
      <c r="AC2142">
        <v>0</v>
      </c>
      <c r="AD2142">
        <v>1</v>
      </c>
      <c r="AE2142">
        <v>0</v>
      </c>
      <c r="AF2142">
        <v>0</v>
      </c>
      <c r="AG2142" t="s">
        <v>87</v>
      </c>
      <c r="AH2142">
        <f>IF(OR(Cleaned_Data_Table[[#This Row],[Appointment Status]]="No Show", Cleaned_Data_Table[[#This Row],[Appointment Status]]="Cancelled"), 1, 0)</f>
        <v>0</v>
      </c>
      <c r="AI2142" t="str">
        <f>IF(Cleaned_Data_Table[[#This Row],[Emergency Case]]=1, "Emergency Care", "Standard Care")</f>
        <v>Standard Care</v>
      </c>
    </row>
    <row r="2143" spans="1:35">
      <c r="A2143" t="s">
        <v>2252</v>
      </c>
      <c r="B2143">
        <v>18</v>
      </c>
      <c r="C2143" t="s">
        <v>37</v>
      </c>
      <c r="D2143" t="s">
        <v>93</v>
      </c>
      <c r="E2143">
        <v>19.100000000000001</v>
      </c>
      <c r="F2143" t="s">
        <v>39</v>
      </c>
      <c r="G2143" t="s">
        <v>40</v>
      </c>
      <c r="H2143" t="s">
        <v>60</v>
      </c>
      <c r="I2143" t="s">
        <v>61</v>
      </c>
      <c r="J2143" t="s">
        <v>110</v>
      </c>
      <c r="K2143">
        <v>10</v>
      </c>
      <c r="L2143" s="1">
        <v>583</v>
      </c>
      <c r="M2143" t="s">
        <v>53</v>
      </c>
      <c r="N2143" t="s">
        <v>62</v>
      </c>
      <c r="O2143" t="s">
        <v>46</v>
      </c>
      <c r="P2143">
        <v>15</v>
      </c>
      <c r="Q2143">
        <v>17</v>
      </c>
      <c r="R2143">
        <v>2</v>
      </c>
      <c r="S2143">
        <v>0</v>
      </c>
      <c r="T2143">
        <v>3.7</v>
      </c>
      <c r="U2143">
        <v>0</v>
      </c>
      <c r="V2143">
        <v>10</v>
      </c>
      <c r="W2143" s="1">
        <v>3424</v>
      </c>
      <c r="X2143" s="1">
        <v>3481</v>
      </c>
      <c r="Y2143" s="1">
        <v>5241.6000000000004</v>
      </c>
      <c r="Z2143" t="s">
        <v>47</v>
      </c>
      <c r="AA2143" t="s">
        <v>57</v>
      </c>
      <c r="AB2143" s="1">
        <v>0</v>
      </c>
      <c r="AC2143">
        <v>0</v>
      </c>
      <c r="AD2143">
        <v>1</v>
      </c>
      <c r="AE2143">
        <v>0</v>
      </c>
      <c r="AF2143">
        <v>0</v>
      </c>
      <c r="AG2143" t="s">
        <v>87</v>
      </c>
      <c r="AH2143">
        <f>IF(OR(Cleaned_Data_Table[[#This Row],[Appointment Status]]="No Show", Cleaned_Data_Table[[#This Row],[Appointment Status]]="Cancelled"), 1, 0)</f>
        <v>0</v>
      </c>
      <c r="AI2143" t="str">
        <f>IF(Cleaned_Data_Table[[#This Row],[Emergency Case]]=1, "Emergency Care", "Standard Care")</f>
        <v>Standard Care</v>
      </c>
    </row>
    <row r="2144" spans="1:35">
      <c r="A2144" t="s">
        <v>2253</v>
      </c>
      <c r="B2144">
        <v>50</v>
      </c>
      <c r="C2144" t="s">
        <v>51</v>
      </c>
      <c r="D2144" t="s">
        <v>38</v>
      </c>
      <c r="E2144">
        <v>22.9</v>
      </c>
      <c r="F2144" t="s">
        <v>97</v>
      </c>
      <c r="G2144" t="s">
        <v>40</v>
      </c>
      <c r="H2144" t="s">
        <v>94</v>
      </c>
      <c r="I2144" t="s">
        <v>95</v>
      </c>
      <c r="J2144" t="s">
        <v>43</v>
      </c>
      <c r="K2144">
        <v>26</v>
      </c>
      <c r="L2144" s="1">
        <v>881</v>
      </c>
      <c r="M2144" t="s">
        <v>44</v>
      </c>
      <c r="N2144" t="s">
        <v>62</v>
      </c>
      <c r="O2144" t="s">
        <v>75</v>
      </c>
      <c r="P2144">
        <v>27</v>
      </c>
      <c r="Q2144">
        <v>34</v>
      </c>
      <c r="R2144">
        <v>6</v>
      </c>
      <c r="S2144">
        <v>1</v>
      </c>
      <c r="T2144">
        <v>3.6</v>
      </c>
      <c r="U2144">
        <v>0</v>
      </c>
      <c r="V2144">
        <v>9.5</v>
      </c>
      <c r="W2144" s="1">
        <v>207</v>
      </c>
      <c r="X2144" s="1">
        <v>622</v>
      </c>
      <c r="Y2144" s="1">
        <v>1710</v>
      </c>
      <c r="Z2144" t="s">
        <v>47</v>
      </c>
      <c r="AA2144" t="s">
        <v>48</v>
      </c>
      <c r="AB2144" s="1">
        <v>0</v>
      </c>
      <c r="AC2144">
        <v>1</v>
      </c>
      <c r="AD2144">
        <v>1</v>
      </c>
      <c r="AE2144">
        <v>0</v>
      </c>
      <c r="AF2144">
        <v>0</v>
      </c>
      <c r="AG2144" t="s">
        <v>49</v>
      </c>
      <c r="AH2144">
        <f>IF(OR(Cleaned_Data_Table[[#This Row],[Appointment Status]]="No Show", Cleaned_Data_Table[[#This Row],[Appointment Status]]="Cancelled"), 1, 0)</f>
        <v>0</v>
      </c>
      <c r="AI2144" t="str">
        <f>IF(Cleaned_Data_Table[[#This Row],[Emergency Case]]=1, "Emergency Care", "Standard Care")</f>
        <v>Standard Care</v>
      </c>
    </row>
    <row r="2145" spans="1:35">
      <c r="A2145" t="s">
        <v>2254</v>
      </c>
      <c r="B2145">
        <v>26</v>
      </c>
      <c r="C2145" t="s">
        <v>37</v>
      </c>
      <c r="D2145" t="s">
        <v>114</v>
      </c>
      <c r="E2145">
        <v>27</v>
      </c>
      <c r="F2145" t="s">
        <v>52</v>
      </c>
      <c r="G2145" t="s">
        <v>66</v>
      </c>
      <c r="H2145" t="s">
        <v>108</v>
      </c>
      <c r="I2145" t="s">
        <v>109</v>
      </c>
      <c r="J2145" t="s">
        <v>110</v>
      </c>
      <c r="K2145">
        <v>16</v>
      </c>
      <c r="L2145" s="1">
        <v>663</v>
      </c>
      <c r="M2145" t="s">
        <v>53</v>
      </c>
      <c r="N2145" t="s">
        <v>81</v>
      </c>
      <c r="O2145" t="s">
        <v>86</v>
      </c>
      <c r="P2145">
        <v>2</v>
      </c>
      <c r="Q2145">
        <v>19</v>
      </c>
      <c r="R2145">
        <v>12</v>
      </c>
      <c r="S2145">
        <v>1</v>
      </c>
      <c r="T2145">
        <v>3.6</v>
      </c>
      <c r="U2145">
        <v>0</v>
      </c>
      <c r="V2145">
        <v>10</v>
      </c>
      <c r="W2145" s="1">
        <v>1258</v>
      </c>
      <c r="X2145" s="1">
        <v>3754</v>
      </c>
      <c r="Y2145" s="1">
        <v>3972.5</v>
      </c>
      <c r="Z2145" t="s">
        <v>47</v>
      </c>
      <c r="AA2145" t="s">
        <v>57</v>
      </c>
      <c r="AB2145" s="1">
        <v>0</v>
      </c>
      <c r="AC2145">
        <v>0</v>
      </c>
      <c r="AD2145">
        <v>0</v>
      </c>
      <c r="AE2145">
        <v>0</v>
      </c>
      <c r="AF2145">
        <v>0</v>
      </c>
      <c r="AG2145" t="s">
        <v>87</v>
      </c>
      <c r="AH2145">
        <f>IF(OR(Cleaned_Data_Table[[#This Row],[Appointment Status]]="No Show", Cleaned_Data_Table[[#This Row],[Appointment Status]]="Cancelled"), 1, 0)</f>
        <v>0</v>
      </c>
      <c r="AI2145" t="str">
        <f>IF(Cleaned_Data_Table[[#This Row],[Emergency Case]]=1, "Emergency Care", "Standard Care")</f>
        <v>Standard Care</v>
      </c>
    </row>
    <row r="2146" spans="1:35">
      <c r="A2146" t="s">
        <v>2255</v>
      </c>
      <c r="B2146">
        <v>55</v>
      </c>
      <c r="C2146" t="s">
        <v>37</v>
      </c>
      <c r="D2146" t="s">
        <v>100</v>
      </c>
      <c r="E2146">
        <v>24.5</v>
      </c>
      <c r="F2146" t="s">
        <v>52</v>
      </c>
      <c r="G2146" t="s">
        <v>66</v>
      </c>
      <c r="H2146" t="s">
        <v>138</v>
      </c>
      <c r="I2146" t="s">
        <v>139</v>
      </c>
      <c r="J2146" t="s">
        <v>90</v>
      </c>
      <c r="K2146">
        <v>8</v>
      </c>
      <c r="L2146" s="1">
        <v>482</v>
      </c>
      <c r="M2146" t="s">
        <v>44</v>
      </c>
      <c r="N2146" t="s">
        <v>45</v>
      </c>
      <c r="O2146" t="s">
        <v>75</v>
      </c>
      <c r="P2146">
        <v>6</v>
      </c>
      <c r="Q2146">
        <v>15</v>
      </c>
      <c r="R2146">
        <v>3</v>
      </c>
      <c r="S2146">
        <v>1</v>
      </c>
      <c r="T2146">
        <v>3.1</v>
      </c>
      <c r="U2146">
        <v>0</v>
      </c>
      <c r="V2146">
        <v>10</v>
      </c>
      <c r="W2146" s="1">
        <v>16972</v>
      </c>
      <c r="X2146" s="1">
        <v>4298</v>
      </c>
      <c r="Y2146" s="1">
        <v>21752</v>
      </c>
      <c r="Z2146" t="s">
        <v>47</v>
      </c>
      <c r="AA2146" t="s">
        <v>76</v>
      </c>
      <c r="AB2146" s="1">
        <v>0</v>
      </c>
      <c r="AC2146">
        <v>0</v>
      </c>
      <c r="AD2146">
        <v>0</v>
      </c>
      <c r="AE2146">
        <v>0</v>
      </c>
      <c r="AF2146">
        <v>0</v>
      </c>
      <c r="AG2146" t="s">
        <v>87</v>
      </c>
      <c r="AH2146">
        <f>IF(OR(Cleaned_Data_Table[[#This Row],[Appointment Status]]="No Show", Cleaned_Data_Table[[#This Row],[Appointment Status]]="Cancelled"), 1, 0)</f>
        <v>0</v>
      </c>
      <c r="AI2146" t="str">
        <f>IF(Cleaned_Data_Table[[#This Row],[Emergency Case]]=1, "Emergency Care", "Standard Care")</f>
        <v>Standard Care</v>
      </c>
    </row>
    <row r="2147" spans="1:35">
      <c r="A2147" t="s">
        <v>2256</v>
      </c>
      <c r="B2147">
        <v>14</v>
      </c>
      <c r="C2147" t="s">
        <v>51</v>
      </c>
      <c r="D2147" t="s">
        <v>38</v>
      </c>
      <c r="E2147">
        <v>32.200000000000003</v>
      </c>
      <c r="F2147" t="s">
        <v>89</v>
      </c>
      <c r="G2147" t="s">
        <v>40</v>
      </c>
      <c r="H2147" t="s">
        <v>94</v>
      </c>
      <c r="I2147" t="s">
        <v>95</v>
      </c>
      <c r="J2147" t="s">
        <v>43</v>
      </c>
      <c r="K2147">
        <v>29</v>
      </c>
      <c r="L2147" s="1">
        <v>877</v>
      </c>
      <c r="M2147" t="s">
        <v>53</v>
      </c>
      <c r="N2147" t="s">
        <v>62</v>
      </c>
      <c r="O2147" t="s">
        <v>111</v>
      </c>
      <c r="P2147">
        <v>26</v>
      </c>
      <c r="Q2147">
        <v>34</v>
      </c>
      <c r="R2147">
        <v>2</v>
      </c>
      <c r="S2147">
        <v>0</v>
      </c>
      <c r="T2147">
        <v>3.4</v>
      </c>
      <c r="U2147">
        <v>0</v>
      </c>
      <c r="V2147">
        <v>9.4</v>
      </c>
      <c r="W2147" s="1">
        <v>469</v>
      </c>
      <c r="X2147" s="1">
        <v>89</v>
      </c>
      <c r="Y2147" s="1">
        <v>1004.5</v>
      </c>
      <c r="Z2147" t="s">
        <v>47</v>
      </c>
      <c r="AA2147" t="s">
        <v>112</v>
      </c>
      <c r="AB2147" s="1">
        <v>0</v>
      </c>
      <c r="AC2147">
        <v>1</v>
      </c>
      <c r="AD2147">
        <v>1</v>
      </c>
      <c r="AE2147">
        <v>0</v>
      </c>
      <c r="AF2147">
        <v>0</v>
      </c>
      <c r="AG2147" t="s">
        <v>49</v>
      </c>
      <c r="AH2147">
        <f>IF(OR(Cleaned_Data_Table[[#This Row],[Appointment Status]]="No Show", Cleaned_Data_Table[[#This Row],[Appointment Status]]="Cancelled"), 1, 0)</f>
        <v>0</v>
      </c>
      <c r="AI2147" t="str">
        <f>IF(Cleaned_Data_Table[[#This Row],[Emergency Case]]=1, "Emergency Care", "Standard Care")</f>
        <v>Standard Care</v>
      </c>
    </row>
    <row r="2148" spans="1:35">
      <c r="A2148" t="s">
        <v>2257</v>
      </c>
      <c r="B2148">
        <v>29</v>
      </c>
      <c r="C2148" t="s">
        <v>37</v>
      </c>
      <c r="D2148" t="s">
        <v>100</v>
      </c>
      <c r="E2148">
        <v>26.1</v>
      </c>
      <c r="F2148" t="s">
        <v>89</v>
      </c>
      <c r="G2148" t="s">
        <v>40</v>
      </c>
      <c r="H2148" t="s">
        <v>108</v>
      </c>
      <c r="I2148" t="s">
        <v>109</v>
      </c>
      <c r="J2148" t="s">
        <v>90</v>
      </c>
      <c r="K2148">
        <v>26</v>
      </c>
      <c r="L2148" s="1">
        <v>776</v>
      </c>
      <c r="M2148" t="s">
        <v>53</v>
      </c>
      <c r="N2148" t="s">
        <v>62</v>
      </c>
      <c r="O2148" t="s">
        <v>106</v>
      </c>
      <c r="P2148">
        <v>2</v>
      </c>
      <c r="Q2148">
        <v>12</v>
      </c>
      <c r="R2148">
        <v>2</v>
      </c>
      <c r="S2148">
        <v>0</v>
      </c>
      <c r="T2148">
        <v>4.4000000000000004</v>
      </c>
      <c r="U2148">
        <v>0</v>
      </c>
      <c r="V2148">
        <v>10</v>
      </c>
      <c r="W2148" s="1">
        <v>10388</v>
      </c>
      <c r="X2148" s="1">
        <v>7411</v>
      </c>
      <c r="Y2148" s="1">
        <v>13002.5</v>
      </c>
      <c r="Z2148" t="s">
        <v>47</v>
      </c>
      <c r="AA2148" t="s">
        <v>57</v>
      </c>
      <c r="AB2148" s="1">
        <v>0</v>
      </c>
      <c r="AC2148">
        <v>0</v>
      </c>
      <c r="AD2148">
        <v>0</v>
      </c>
      <c r="AE2148">
        <v>0</v>
      </c>
      <c r="AF2148">
        <v>0</v>
      </c>
      <c r="AG2148" t="s">
        <v>131</v>
      </c>
      <c r="AH2148">
        <f>IF(OR(Cleaned_Data_Table[[#This Row],[Appointment Status]]="No Show", Cleaned_Data_Table[[#This Row],[Appointment Status]]="Cancelled"), 1, 0)</f>
        <v>0</v>
      </c>
      <c r="AI2148" t="str">
        <f>IF(Cleaned_Data_Table[[#This Row],[Emergency Case]]=1, "Emergency Care", "Standard Care")</f>
        <v>Standard Care</v>
      </c>
    </row>
    <row r="2149" spans="1:35">
      <c r="A2149" t="s">
        <v>2258</v>
      </c>
      <c r="B2149">
        <v>48</v>
      </c>
      <c r="C2149" t="s">
        <v>51</v>
      </c>
      <c r="D2149" t="s">
        <v>78</v>
      </c>
      <c r="E2149">
        <v>16.2</v>
      </c>
      <c r="F2149" t="s">
        <v>89</v>
      </c>
      <c r="G2149" t="s">
        <v>40</v>
      </c>
      <c r="H2149" t="s">
        <v>94</v>
      </c>
      <c r="I2149" t="s">
        <v>95</v>
      </c>
      <c r="J2149" t="s">
        <v>110</v>
      </c>
      <c r="K2149">
        <v>14</v>
      </c>
      <c r="L2149" s="1">
        <v>573</v>
      </c>
      <c r="M2149" t="s">
        <v>53</v>
      </c>
      <c r="N2149" t="s">
        <v>45</v>
      </c>
      <c r="O2149" t="s">
        <v>55</v>
      </c>
      <c r="P2149">
        <v>23</v>
      </c>
      <c r="Q2149">
        <v>16</v>
      </c>
      <c r="R2149">
        <v>3</v>
      </c>
      <c r="S2149">
        <v>0</v>
      </c>
      <c r="T2149">
        <v>3.4</v>
      </c>
      <c r="U2149">
        <v>0</v>
      </c>
      <c r="V2149">
        <v>10</v>
      </c>
      <c r="W2149" s="1">
        <v>4807</v>
      </c>
      <c r="X2149" s="1">
        <v>3272</v>
      </c>
      <c r="Y2149" s="1">
        <v>6056.4</v>
      </c>
      <c r="Z2149" t="s">
        <v>47</v>
      </c>
      <c r="AA2149" t="s">
        <v>48</v>
      </c>
      <c r="AB2149" s="1">
        <v>0</v>
      </c>
      <c r="AC2149">
        <v>0</v>
      </c>
      <c r="AD2149">
        <v>1</v>
      </c>
      <c r="AE2149">
        <v>0</v>
      </c>
      <c r="AF2149">
        <v>0</v>
      </c>
      <c r="AG2149" t="s">
        <v>87</v>
      </c>
      <c r="AH2149">
        <f>IF(OR(Cleaned_Data_Table[[#This Row],[Appointment Status]]="No Show", Cleaned_Data_Table[[#This Row],[Appointment Status]]="Cancelled"), 1, 0)</f>
        <v>0</v>
      </c>
      <c r="AI2149" t="str">
        <f>IF(Cleaned_Data_Table[[#This Row],[Emergency Case]]=1, "Emergency Care", "Standard Care")</f>
        <v>Standard Care</v>
      </c>
    </row>
    <row r="2150" spans="1:35">
      <c r="A2150" t="s">
        <v>2259</v>
      </c>
      <c r="B2150">
        <v>57</v>
      </c>
      <c r="C2150" t="s">
        <v>37</v>
      </c>
      <c r="D2150" t="s">
        <v>116</v>
      </c>
      <c r="E2150">
        <v>28.9</v>
      </c>
      <c r="F2150" t="s">
        <v>89</v>
      </c>
      <c r="G2150" t="s">
        <v>66</v>
      </c>
      <c r="H2150" t="s">
        <v>138</v>
      </c>
      <c r="I2150" t="s">
        <v>139</v>
      </c>
      <c r="J2150" t="s">
        <v>90</v>
      </c>
      <c r="K2150">
        <v>24</v>
      </c>
      <c r="L2150" s="1">
        <v>691</v>
      </c>
      <c r="M2150" t="s">
        <v>53</v>
      </c>
      <c r="N2150" t="s">
        <v>45</v>
      </c>
      <c r="O2150" t="s">
        <v>101</v>
      </c>
      <c r="P2150">
        <v>12</v>
      </c>
      <c r="Q2150">
        <v>14</v>
      </c>
      <c r="R2150">
        <v>6</v>
      </c>
      <c r="S2150">
        <v>4</v>
      </c>
      <c r="T2150">
        <v>3.5</v>
      </c>
      <c r="U2150">
        <v>0</v>
      </c>
      <c r="V2150">
        <v>10</v>
      </c>
      <c r="W2150" s="1">
        <v>16229</v>
      </c>
      <c r="X2150" s="1">
        <v>5274</v>
      </c>
      <c r="Y2150" s="1">
        <v>15535.8</v>
      </c>
      <c r="Z2150" t="s">
        <v>47</v>
      </c>
      <c r="AA2150" t="s">
        <v>76</v>
      </c>
      <c r="AB2150" s="1">
        <v>0</v>
      </c>
      <c r="AC2150">
        <v>0</v>
      </c>
      <c r="AD2150">
        <v>0</v>
      </c>
      <c r="AE2150">
        <v>0</v>
      </c>
      <c r="AF2150">
        <v>0</v>
      </c>
      <c r="AG2150" t="s">
        <v>87</v>
      </c>
      <c r="AH2150">
        <f>IF(OR(Cleaned_Data_Table[[#This Row],[Appointment Status]]="No Show", Cleaned_Data_Table[[#This Row],[Appointment Status]]="Cancelled"), 1, 0)</f>
        <v>0</v>
      </c>
      <c r="AI2150" t="str">
        <f>IF(Cleaned_Data_Table[[#This Row],[Emergency Case]]=1, "Emergency Care", "Standard Care")</f>
        <v>Standard Care</v>
      </c>
    </row>
    <row r="2151" spans="1:35">
      <c r="A2151" t="s">
        <v>2260</v>
      </c>
      <c r="B2151">
        <v>82</v>
      </c>
      <c r="C2151" t="s">
        <v>37</v>
      </c>
      <c r="D2151" t="s">
        <v>93</v>
      </c>
      <c r="E2151">
        <v>25.6</v>
      </c>
      <c r="F2151" t="s">
        <v>89</v>
      </c>
      <c r="G2151" t="s">
        <v>40</v>
      </c>
      <c r="H2151" t="s">
        <v>79</v>
      </c>
      <c r="I2151" t="s">
        <v>80</v>
      </c>
      <c r="J2151" t="s">
        <v>110</v>
      </c>
      <c r="K2151">
        <v>19</v>
      </c>
      <c r="L2151" s="1">
        <v>660</v>
      </c>
      <c r="M2151" t="s">
        <v>53</v>
      </c>
      <c r="N2151" t="s">
        <v>45</v>
      </c>
      <c r="O2151" t="s">
        <v>82</v>
      </c>
      <c r="P2151">
        <v>6</v>
      </c>
      <c r="Q2151">
        <v>15</v>
      </c>
      <c r="R2151">
        <v>14</v>
      </c>
      <c r="S2151">
        <v>3</v>
      </c>
      <c r="T2151">
        <v>3.9</v>
      </c>
      <c r="U2151">
        <v>0</v>
      </c>
      <c r="V2151">
        <v>10</v>
      </c>
      <c r="W2151" s="1">
        <v>3434</v>
      </c>
      <c r="X2151" s="1">
        <v>2525</v>
      </c>
      <c r="Y2151" s="1">
        <v>4633.3</v>
      </c>
      <c r="Z2151" t="s">
        <v>47</v>
      </c>
      <c r="AA2151" t="s">
        <v>71</v>
      </c>
      <c r="AB2151" s="1">
        <v>0</v>
      </c>
      <c r="AC2151">
        <v>0</v>
      </c>
      <c r="AD2151">
        <v>0</v>
      </c>
      <c r="AE2151">
        <v>0</v>
      </c>
      <c r="AF2151">
        <v>0</v>
      </c>
      <c r="AG2151" t="s">
        <v>87</v>
      </c>
      <c r="AH2151">
        <f>IF(OR(Cleaned_Data_Table[[#This Row],[Appointment Status]]="No Show", Cleaned_Data_Table[[#This Row],[Appointment Status]]="Cancelled"), 1, 0)</f>
        <v>0</v>
      </c>
      <c r="AI2151" t="str">
        <f>IF(Cleaned_Data_Table[[#This Row],[Emergency Case]]=1, "Emergency Care", "Standard Care")</f>
        <v>Standard Care</v>
      </c>
    </row>
    <row r="2152" spans="1:35">
      <c r="A2152" t="s">
        <v>2261</v>
      </c>
      <c r="B2152">
        <v>18</v>
      </c>
      <c r="C2152" t="s">
        <v>37</v>
      </c>
      <c r="D2152" t="s">
        <v>38</v>
      </c>
      <c r="E2152">
        <v>21.2</v>
      </c>
      <c r="F2152" t="s">
        <v>97</v>
      </c>
      <c r="G2152" t="s">
        <v>40</v>
      </c>
      <c r="H2152" t="s">
        <v>104</v>
      </c>
      <c r="I2152" t="s">
        <v>105</v>
      </c>
      <c r="J2152" t="s">
        <v>110</v>
      </c>
      <c r="K2152">
        <v>2</v>
      </c>
      <c r="L2152" s="1">
        <v>392</v>
      </c>
      <c r="M2152" t="s">
        <v>44</v>
      </c>
      <c r="N2152" t="s">
        <v>62</v>
      </c>
      <c r="O2152" t="s">
        <v>55</v>
      </c>
      <c r="P2152">
        <v>20</v>
      </c>
      <c r="Q2152">
        <v>20</v>
      </c>
      <c r="R2152">
        <v>12</v>
      </c>
      <c r="S2152">
        <v>4</v>
      </c>
      <c r="T2152">
        <v>4.2</v>
      </c>
      <c r="U2152">
        <v>0</v>
      </c>
      <c r="V2152">
        <v>10</v>
      </c>
      <c r="W2152" s="1">
        <v>3881</v>
      </c>
      <c r="X2152" s="1">
        <v>3198</v>
      </c>
      <c r="Y2152" s="1">
        <v>7471</v>
      </c>
      <c r="Z2152" t="s">
        <v>56</v>
      </c>
      <c r="AA2152" t="s">
        <v>57</v>
      </c>
      <c r="AB2152" s="1">
        <v>7471</v>
      </c>
      <c r="AC2152">
        <v>0</v>
      </c>
      <c r="AD2152">
        <v>1</v>
      </c>
      <c r="AE2152">
        <v>0</v>
      </c>
      <c r="AF2152">
        <v>0</v>
      </c>
      <c r="AG2152" t="s">
        <v>87</v>
      </c>
      <c r="AH2152">
        <f>IF(OR(Cleaned_Data_Table[[#This Row],[Appointment Status]]="No Show", Cleaned_Data_Table[[#This Row],[Appointment Status]]="Cancelled"), 1, 0)</f>
        <v>1</v>
      </c>
      <c r="AI2152" t="str">
        <f>IF(Cleaned_Data_Table[[#This Row],[Emergency Case]]=1, "Emergency Care", "Standard Care")</f>
        <v>Standard Care</v>
      </c>
    </row>
    <row r="2153" spans="1:35">
      <c r="A2153" t="s">
        <v>2262</v>
      </c>
      <c r="B2153">
        <v>11</v>
      </c>
      <c r="C2153" t="s">
        <v>37</v>
      </c>
      <c r="D2153" t="s">
        <v>84</v>
      </c>
      <c r="E2153">
        <v>23.8</v>
      </c>
      <c r="F2153" t="s">
        <v>52</v>
      </c>
      <c r="G2153" t="s">
        <v>66</v>
      </c>
      <c r="H2153" t="s">
        <v>79</v>
      </c>
      <c r="I2153" t="s">
        <v>80</v>
      </c>
      <c r="J2153" t="s">
        <v>110</v>
      </c>
      <c r="K2153">
        <v>19</v>
      </c>
      <c r="L2153" s="1">
        <v>719</v>
      </c>
      <c r="M2153" t="s">
        <v>44</v>
      </c>
      <c r="N2153" t="s">
        <v>45</v>
      </c>
      <c r="O2153" t="s">
        <v>63</v>
      </c>
      <c r="P2153">
        <v>2</v>
      </c>
      <c r="Q2153">
        <v>35</v>
      </c>
      <c r="R2153">
        <v>7</v>
      </c>
      <c r="S2153">
        <v>1</v>
      </c>
      <c r="T2153">
        <v>3.3</v>
      </c>
      <c r="U2153">
        <v>0</v>
      </c>
      <c r="V2153">
        <v>9.3000000000000007</v>
      </c>
      <c r="W2153" s="1">
        <v>1132</v>
      </c>
      <c r="X2153" s="1">
        <v>1366</v>
      </c>
      <c r="Y2153" s="1">
        <v>3217</v>
      </c>
      <c r="Z2153" t="s">
        <v>47</v>
      </c>
      <c r="AA2153" t="s">
        <v>112</v>
      </c>
      <c r="AB2153" s="1">
        <v>0</v>
      </c>
      <c r="AC2153">
        <v>1</v>
      </c>
      <c r="AD2153">
        <v>0</v>
      </c>
      <c r="AE2153">
        <v>0</v>
      </c>
      <c r="AF2153">
        <v>0</v>
      </c>
      <c r="AG2153" t="s">
        <v>87</v>
      </c>
      <c r="AH2153">
        <f>IF(OR(Cleaned_Data_Table[[#This Row],[Appointment Status]]="No Show", Cleaned_Data_Table[[#This Row],[Appointment Status]]="Cancelled"), 1, 0)</f>
        <v>0</v>
      </c>
      <c r="AI2153" t="str">
        <f>IF(Cleaned_Data_Table[[#This Row],[Emergency Case]]=1, "Emergency Care", "Standard Care")</f>
        <v>Standard Care</v>
      </c>
    </row>
    <row r="2154" spans="1:35">
      <c r="A2154" t="s">
        <v>2263</v>
      </c>
      <c r="B2154">
        <v>83</v>
      </c>
      <c r="C2154" t="s">
        <v>37</v>
      </c>
      <c r="D2154" t="s">
        <v>114</v>
      </c>
      <c r="E2154">
        <v>20.3</v>
      </c>
      <c r="F2154" t="s">
        <v>39</v>
      </c>
      <c r="G2154" t="s">
        <v>40</v>
      </c>
      <c r="H2154" t="s">
        <v>67</v>
      </c>
      <c r="I2154" t="s">
        <v>68</v>
      </c>
      <c r="J2154" t="s">
        <v>110</v>
      </c>
      <c r="K2154">
        <v>29</v>
      </c>
      <c r="L2154" s="1">
        <v>848</v>
      </c>
      <c r="M2154" t="s">
        <v>44</v>
      </c>
      <c r="N2154" t="s">
        <v>81</v>
      </c>
      <c r="O2154" t="s">
        <v>98</v>
      </c>
      <c r="P2154">
        <v>6</v>
      </c>
      <c r="Q2154">
        <v>14</v>
      </c>
      <c r="R2154">
        <v>0</v>
      </c>
      <c r="S2154">
        <v>0</v>
      </c>
      <c r="T2154">
        <v>4.7</v>
      </c>
      <c r="U2154">
        <v>0</v>
      </c>
      <c r="V2154">
        <v>10</v>
      </c>
      <c r="W2154" s="1">
        <v>1583</v>
      </c>
      <c r="X2154" s="1">
        <v>3213</v>
      </c>
      <c r="Y2154" s="1">
        <v>5644</v>
      </c>
      <c r="Z2154" t="s">
        <v>47</v>
      </c>
      <c r="AA2154" t="s">
        <v>71</v>
      </c>
      <c r="AB2154" s="1">
        <v>0</v>
      </c>
      <c r="AC2154">
        <v>0</v>
      </c>
      <c r="AD2154">
        <v>0</v>
      </c>
      <c r="AE2154">
        <v>0</v>
      </c>
      <c r="AF2154">
        <v>0</v>
      </c>
      <c r="AG2154" t="s">
        <v>87</v>
      </c>
      <c r="AH2154">
        <f>IF(OR(Cleaned_Data_Table[[#This Row],[Appointment Status]]="No Show", Cleaned_Data_Table[[#This Row],[Appointment Status]]="Cancelled"), 1, 0)</f>
        <v>0</v>
      </c>
      <c r="AI2154" t="str">
        <f>IF(Cleaned_Data_Table[[#This Row],[Emergency Case]]=1, "Emergency Care", "Standard Care")</f>
        <v>Standard Care</v>
      </c>
    </row>
    <row r="2155" spans="1:35">
      <c r="A2155" t="s">
        <v>2264</v>
      </c>
      <c r="B2155">
        <v>45</v>
      </c>
      <c r="C2155" t="s">
        <v>51</v>
      </c>
      <c r="D2155" t="s">
        <v>116</v>
      </c>
      <c r="E2155">
        <v>28</v>
      </c>
      <c r="F2155" t="s">
        <v>52</v>
      </c>
      <c r="G2155" t="s">
        <v>66</v>
      </c>
      <c r="H2155" t="s">
        <v>79</v>
      </c>
      <c r="I2155" t="s">
        <v>80</v>
      </c>
      <c r="J2155" t="s">
        <v>110</v>
      </c>
      <c r="K2155">
        <v>1</v>
      </c>
      <c r="L2155" s="1">
        <v>222</v>
      </c>
      <c r="M2155" t="s">
        <v>53</v>
      </c>
      <c r="N2155" t="s">
        <v>45</v>
      </c>
      <c r="O2155" t="s">
        <v>106</v>
      </c>
      <c r="P2155">
        <v>24</v>
      </c>
      <c r="Q2155">
        <v>29</v>
      </c>
      <c r="R2155">
        <v>14</v>
      </c>
      <c r="S2155">
        <v>4</v>
      </c>
      <c r="T2155">
        <v>3</v>
      </c>
      <c r="U2155">
        <v>0</v>
      </c>
      <c r="V2155">
        <v>9.6</v>
      </c>
      <c r="W2155" s="1">
        <v>1517</v>
      </c>
      <c r="X2155" s="1">
        <v>1862</v>
      </c>
      <c r="Y2155" s="1">
        <v>2520.6999999999998</v>
      </c>
      <c r="Z2155" t="s">
        <v>56</v>
      </c>
      <c r="AA2155" t="s">
        <v>48</v>
      </c>
      <c r="AB2155" s="1">
        <v>3601</v>
      </c>
      <c r="AC2155">
        <v>0</v>
      </c>
      <c r="AD2155">
        <v>1</v>
      </c>
      <c r="AE2155">
        <v>0</v>
      </c>
      <c r="AF2155">
        <v>0</v>
      </c>
      <c r="AG2155" t="s">
        <v>87</v>
      </c>
      <c r="AH2155">
        <f>IF(OR(Cleaned_Data_Table[[#This Row],[Appointment Status]]="No Show", Cleaned_Data_Table[[#This Row],[Appointment Status]]="Cancelled"), 1, 0)</f>
        <v>1</v>
      </c>
      <c r="AI2155" t="str">
        <f>IF(Cleaned_Data_Table[[#This Row],[Emergency Case]]=1, "Emergency Care", "Standard Care")</f>
        <v>Standard Care</v>
      </c>
    </row>
    <row r="2156" spans="1:35">
      <c r="A2156" t="s">
        <v>2265</v>
      </c>
      <c r="B2156">
        <v>56</v>
      </c>
      <c r="C2156" t="s">
        <v>37</v>
      </c>
      <c r="D2156" t="s">
        <v>114</v>
      </c>
      <c r="E2156">
        <v>29.4</v>
      </c>
      <c r="F2156" t="s">
        <v>89</v>
      </c>
      <c r="G2156" t="s">
        <v>66</v>
      </c>
      <c r="H2156" t="s">
        <v>73</v>
      </c>
      <c r="I2156" t="s">
        <v>74</v>
      </c>
      <c r="J2156" t="s">
        <v>43</v>
      </c>
      <c r="K2156">
        <v>22</v>
      </c>
      <c r="L2156" s="1">
        <v>808</v>
      </c>
      <c r="M2156" t="s">
        <v>44</v>
      </c>
      <c r="N2156" t="s">
        <v>45</v>
      </c>
      <c r="O2156" t="s">
        <v>101</v>
      </c>
      <c r="P2156">
        <v>11</v>
      </c>
      <c r="Q2156">
        <v>21</v>
      </c>
      <c r="R2156">
        <v>13</v>
      </c>
      <c r="S2156">
        <v>2</v>
      </c>
      <c r="T2156">
        <v>4.3</v>
      </c>
      <c r="U2156">
        <v>0</v>
      </c>
      <c r="V2156">
        <v>10</v>
      </c>
      <c r="W2156" s="1">
        <v>904</v>
      </c>
      <c r="X2156" s="1">
        <v>284</v>
      </c>
      <c r="Y2156" s="1">
        <v>1996</v>
      </c>
      <c r="Z2156" t="s">
        <v>47</v>
      </c>
      <c r="AA2156" t="s">
        <v>76</v>
      </c>
      <c r="AB2156" s="1">
        <v>0</v>
      </c>
      <c r="AC2156">
        <v>0</v>
      </c>
      <c r="AD2156">
        <v>0</v>
      </c>
      <c r="AE2156">
        <v>0</v>
      </c>
      <c r="AF2156">
        <v>0</v>
      </c>
      <c r="AG2156" t="s">
        <v>49</v>
      </c>
      <c r="AH2156">
        <f>IF(OR(Cleaned_Data_Table[[#This Row],[Appointment Status]]="No Show", Cleaned_Data_Table[[#This Row],[Appointment Status]]="Cancelled"), 1, 0)</f>
        <v>0</v>
      </c>
      <c r="AI2156" t="str">
        <f>IF(Cleaned_Data_Table[[#This Row],[Emergency Case]]=1, "Emergency Care", "Standard Care")</f>
        <v>Standard Care</v>
      </c>
    </row>
    <row r="2157" spans="1:35">
      <c r="A2157" t="s">
        <v>2266</v>
      </c>
      <c r="B2157">
        <v>12</v>
      </c>
      <c r="C2157" t="s">
        <v>37</v>
      </c>
      <c r="D2157" t="s">
        <v>84</v>
      </c>
      <c r="E2157">
        <v>20.2</v>
      </c>
      <c r="F2157" t="s">
        <v>52</v>
      </c>
      <c r="G2157" t="s">
        <v>40</v>
      </c>
      <c r="H2157" t="s">
        <v>104</v>
      </c>
      <c r="I2157" t="s">
        <v>105</v>
      </c>
      <c r="J2157" t="s">
        <v>110</v>
      </c>
      <c r="K2157">
        <v>5</v>
      </c>
      <c r="L2157" s="1">
        <v>488</v>
      </c>
      <c r="M2157" t="s">
        <v>53</v>
      </c>
      <c r="N2157" t="s">
        <v>45</v>
      </c>
      <c r="O2157" t="s">
        <v>46</v>
      </c>
      <c r="P2157">
        <v>27</v>
      </c>
      <c r="Q2157">
        <v>23</v>
      </c>
      <c r="R2157">
        <v>4</v>
      </c>
      <c r="S2157">
        <v>1</v>
      </c>
      <c r="T2157">
        <v>4.2</v>
      </c>
      <c r="U2157">
        <v>0</v>
      </c>
      <c r="V2157">
        <v>10</v>
      </c>
      <c r="W2157" s="1">
        <v>1168</v>
      </c>
      <c r="X2157" s="1">
        <v>3671</v>
      </c>
      <c r="Y2157" s="1">
        <v>3728.9</v>
      </c>
      <c r="Z2157" t="s">
        <v>47</v>
      </c>
      <c r="AA2157" t="s">
        <v>112</v>
      </c>
      <c r="AB2157" s="1">
        <v>0</v>
      </c>
      <c r="AC2157">
        <v>0</v>
      </c>
      <c r="AD2157">
        <v>1</v>
      </c>
      <c r="AE2157">
        <v>0</v>
      </c>
      <c r="AF2157">
        <v>0</v>
      </c>
      <c r="AG2157" t="s">
        <v>87</v>
      </c>
      <c r="AH2157">
        <f>IF(OR(Cleaned_Data_Table[[#This Row],[Appointment Status]]="No Show", Cleaned_Data_Table[[#This Row],[Appointment Status]]="Cancelled"), 1, 0)</f>
        <v>0</v>
      </c>
      <c r="AI2157" t="str">
        <f>IF(Cleaned_Data_Table[[#This Row],[Emergency Case]]=1, "Emergency Care", "Standard Care")</f>
        <v>Standard Care</v>
      </c>
    </row>
    <row r="2158" spans="1:35">
      <c r="A2158" t="s">
        <v>2267</v>
      </c>
      <c r="B2158">
        <v>6</v>
      </c>
      <c r="C2158" t="s">
        <v>51</v>
      </c>
      <c r="D2158" t="s">
        <v>38</v>
      </c>
      <c r="E2158">
        <v>26.2</v>
      </c>
      <c r="F2158" t="s">
        <v>39</v>
      </c>
      <c r="G2158" t="s">
        <v>40</v>
      </c>
      <c r="H2158" t="s">
        <v>60</v>
      </c>
      <c r="I2158" t="s">
        <v>61</v>
      </c>
      <c r="J2158" t="s">
        <v>90</v>
      </c>
      <c r="K2158">
        <v>4</v>
      </c>
      <c r="L2158" s="1">
        <v>288</v>
      </c>
      <c r="M2158" t="s">
        <v>53</v>
      </c>
      <c r="N2158" t="s">
        <v>124</v>
      </c>
      <c r="O2158" t="s">
        <v>46</v>
      </c>
      <c r="P2158">
        <v>23</v>
      </c>
      <c r="Q2158">
        <v>1</v>
      </c>
      <c r="R2158">
        <v>13</v>
      </c>
      <c r="S2158">
        <v>2</v>
      </c>
      <c r="T2158">
        <v>5</v>
      </c>
      <c r="U2158">
        <v>0</v>
      </c>
      <c r="V2158">
        <v>10</v>
      </c>
      <c r="W2158" s="1">
        <v>12924</v>
      </c>
      <c r="X2158" s="1">
        <v>8991</v>
      </c>
      <c r="Y2158" s="1">
        <v>15542.1</v>
      </c>
      <c r="Z2158" t="s">
        <v>47</v>
      </c>
      <c r="AA2158" t="s">
        <v>112</v>
      </c>
      <c r="AB2158" s="1">
        <v>0</v>
      </c>
      <c r="AC2158">
        <v>0</v>
      </c>
      <c r="AD2158">
        <v>1</v>
      </c>
      <c r="AE2158">
        <v>0</v>
      </c>
      <c r="AF2158">
        <v>0</v>
      </c>
      <c r="AG2158" t="s">
        <v>91</v>
      </c>
      <c r="AH2158">
        <f>IF(OR(Cleaned_Data_Table[[#This Row],[Appointment Status]]="No Show", Cleaned_Data_Table[[#This Row],[Appointment Status]]="Cancelled"), 1, 0)</f>
        <v>0</v>
      </c>
      <c r="AI2158" t="str">
        <f>IF(Cleaned_Data_Table[[#This Row],[Emergency Case]]=1, "Emergency Care", "Standard Care")</f>
        <v>Standard Care</v>
      </c>
    </row>
    <row r="2159" spans="1:35">
      <c r="A2159" t="s">
        <v>2268</v>
      </c>
      <c r="B2159">
        <v>39</v>
      </c>
      <c r="C2159" t="s">
        <v>51</v>
      </c>
      <c r="D2159" t="s">
        <v>100</v>
      </c>
      <c r="E2159">
        <v>19.600000000000001</v>
      </c>
      <c r="F2159" t="s">
        <v>52</v>
      </c>
      <c r="G2159" t="s">
        <v>40</v>
      </c>
      <c r="H2159" t="s">
        <v>94</v>
      </c>
      <c r="I2159" t="s">
        <v>95</v>
      </c>
      <c r="J2159" t="s">
        <v>43</v>
      </c>
      <c r="K2159">
        <v>2</v>
      </c>
      <c r="L2159" s="1">
        <v>284</v>
      </c>
      <c r="M2159" t="s">
        <v>53</v>
      </c>
      <c r="N2159" t="s">
        <v>45</v>
      </c>
      <c r="O2159" t="s">
        <v>106</v>
      </c>
      <c r="P2159">
        <v>11</v>
      </c>
      <c r="Q2159">
        <v>56</v>
      </c>
      <c r="R2159">
        <v>7</v>
      </c>
      <c r="S2159">
        <v>2</v>
      </c>
      <c r="T2159">
        <v>4.5999999999999996</v>
      </c>
      <c r="U2159">
        <v>0</v>
      </c>
      <c r="V2159">
        <v>8.6</v>
      </c>
      <c r="W2159" s="1">
        <v>494</v>
      </c>
      <c r="X2159" s="1">
        <v>38</v>
      </c>
      <c r="Y2159" s="1">
        <v>571.20000000000005</v>
      </c>
      <c r="Z2159" t="s">
        <v>47</v>
      </c>
      <c r="AA2159" t="s">
        <v>48</v>
      </c>
      <c r="AB2159" s="1">
        <v>0</v>
      </c>
      <c r="AC2159">
        <v>1</v>
      </c>
      <c r="AD2159">
        <v>0</v>
      </c>
      <c r="AE2159">
        <v>0</v>
      </c>
      <c r="AF2159">
        <v>0</v>
      </c>
      <c r="AG2159" t="s">
        <v>49</v>
      </c>
      <c r="AH2159">
        <f>IF(OR(Cleaned_Data_Table[[#This Row],[Appointment Status]]="No Show", Cleaned_Data_Table[[#This Row],[Appointment Status]]="Cancelled"), 1, 0)</f>
        <v>0</v>
      </c>
      <c r="AI2159" t="str">
        <f>IF(Cleaned_Data_Table[[#This Row],[Emergency Case]]=1, "Emergency Care", "Standard Care")</f>
        <v>Standard Care</v>
      </c>
    </row>
    <row r="2160" spans="1:35">
      <c r="A2160" t="s">
        <v>2269</v>
      </c>
      <c r="B2160">
        <v>28</v>
      </c>
      <c r="C2160" t="s">
        <v>37</v>
      </c>
      <c r="D2160" t="s">
        <v>93</v>
      </c>
      <c r="E2160">
        <v>21.6</v>
      </c>
      <c r="F2160" t="s">
        <v>89</v>
      </c>
      <c r="G2160" t="s">
        <v>66</v>
      </c>
      <c r="H2160" t="s">
        <v>94</v>
      </c>
      <c r="I2160" t="s">
        <v>95</v>
      </c>
      <c r="J2160" t="s">
        <v>110</v>
      </c>
      <c r="K2160">
        <v>3</v>
      </c>
      <c r="L2160" s="1">
        <v>305</v>
      </c>
      <c r="M2160" t="s">
        <v>44</v>
      </c>
      <c r="N2160" t="s">
        <v>81</v>
      </c>
      <c r="O2160" t="s">
        <v>55</v>
      </c>
      <c r="P2160">
        <v>18</v>
      </c>
      <c r="Q2160">
        <v>13</v>
      </c>
      <c r="R2160">
        <v>11</v>
      </c>
      <c r="S2160">
        <v>3</v>
      </c>
      <c r="T2160">
        <v>3.2</v>
      </c>
      <c r="U2160">
        <v>0</v>
      </c>
      <c r="V2160">
        <v>10</v>
      </c>
      <c r="W2160" s="1">
        <v>4740</v>
      </c>
      <c r="X2160" s="1">
        <v>3279</v>
      </c>
      <c r="Y2160" s="1">
        <v>8324</v>
      </c>
      <c r="Z2160" t="s">
        <v>47</v>
      </c>
      <c r="AA2160" t="s">
        <v>57</v>
      </c>
      <c r="AB2160" s="1">
        <v>0</v>
      </c>
      <c r="AC2160">
        <v>0</v>
      </c>
      <c r="AD2160">
        <v>1</v>
      </c>
      <c r="AE2160">
        <v>0</v>
      </c>
      <c r="AF2160">
        <v>0</v>
      </c>
      <c r="AG2160" t="s">
        <v>87</v>
      </c>
      <c r="AH2160">
        <f>IF(OR(Cleaned_Data_Table[[#This Row],[Appointment Status]]="No Show", Cleaned_Data_Table[[#This Row],[Appointment Status]]="Cancelled"), 1, 0)</f>
        <v>0</v>
      </c>
      <c r="AI2160" t="str">
        <f>IF(Cleaned_Data_Table[[#This Row],[Emergency Case]]=1, "Emergency Care", "Standard Care")</f>
        <v>Standard Care</v>
      </c>
    </row>
    <row r="2161" spans="1:35">
      <c r="A2161" t="s">
        <v>2270</v>
      </c>
      <c r="B2161">
        <v>85</v>
      </c>
      <c r="C2161" t="s">
        <v>51</v>
      </c>
      <c r="D2161" t="s">
        <v>59</v>
      </c>
      <c r="E2161">
        <v>23.3</v>
      </c>
      <c r="F2161" t="s">
        <v>97</v>
      </c>
      <c r="G2161" t="s">
        <v>66</v>
      </c>
      <c r="H2161" t="s">
        <v>67</v>
      </c>
      <c r="I2161" t="s">
        <v>68</v>
      </c>
      <c r="J2161" t="s">
        <v>110</v>
      </c>
      <c r="K2161">
        <v>23</v>
      </c>
      <c r="L2161" s="1">
        <v>677</v>
      </c>
      <c r="M2161" t="s">
        <v>53</v>
      </c>
      <c r="N2161" t="s">
        <v>124</v>
      </c>
      <c r="O2161" t="s">
        <v>82</v>
      </c>
      <c r="P2161">
        <v>20</v>
      </c>
      <c r="Q2161">
        <v>19</v>
      </c>
      <c r="R2161">
        <v>5</v>
      </c>
      <c r="S2161">
        <v>0</v>
      </c>
      <c r="T2161">
        <v>3.4</v>
      </c>
      <c r="U2161">
        <v>0</v>
      </c>
      <c r="V2161">
        <v>10</v>
      </c>
      <c r="W2161" s="1">
        <v>2872</v>
      </c>
      <c r="X2161" s="1">
        <v>3214</v>
      </c>
      <c r="Y2161" s="1">
        <v>4734.1000000000004</v>
      </c>
      <c r="Z2161" t="s">
        <v>47</v>
      </c>
      <c r="AA2161" t="s">
        <v>71</v>
      </c>
      <c r="AB2161" s="1">
        <v>0</v>
      </c>
      <c r="AC2161">
        <v>0</v>
      </c>
      <c r="AD2161">
        <v>1</v>
      </c>
      <c r="AE2161">
        <v>0</v>
      </c>
      <c r="AF2161">
        <v>0</v>
      </c>
      <c r="AG2161" t="s">
        <v>87</v>
      </c>
      <c r="AH2161">
        <f>IF(OR(Cleaned_Data_Table[[#This Row],[Appointment Status]]="No Show", Cleaned_Data_Table[[#This Row],[Appointment Status]]="Cancelled"), 1, 0)</f>
        <v>0</v>
      </c>
      <c r="AI2161" t="str">
        <f>IF(Cleaned_Data_Table[[#This Row],[Emergency Case]]=1, "Emergency Care", "Standard Care")</f>
        <v>Standard Care</v>
      </c>
    </row>
    <row r="2162" spans="1:35">
      <c r="A2162" t="s">
        <v>2271</v>
      </c>
      <c r="B2162">
        <v>79</v>
      </c>
      <c r="C2162" t="s">
        <v>37</v>
      </c>
      <c r="D2162" t="s">
        <v>100</v>
      </c>
      <c r="E2162">
        <v>16.7</v>
      </c>
      <c r="F2162" t="s">
        <v>39</v>
      </c>
      <c r="G2162" t="s">
        <v>40</v>
      </c>
      <c r="H2162" t="s">
        <v>138</v>
      </c>
      <c r="I2162" t="s">
        <v>139</v>
      </c>
      <c r="J2162" t="s">
        <v>90</v>
      </c>
      <c r="K2162">
        <v>3</v>
      </c>
      <c r="L2162" s="1">
        <v>439</v>
      </c>
      <c r="M2162" t="s">
        <v>44</v>
      </c>
      <c r="N2162" t="s">
        <v>45</v>
      </c>
      <c r="O2162" t="s">
        <v>63</v>
      </c>
      <c r="P2162">
        <v>14</v>
      </c>
      <c r="Q2162">
        <v>3</v>
      </c>
      <c r="R2162">
        <v>1</v>
      </c>
      <c r="S2162">
        <v>0</v>
      </c>
      <c r="T2162">
        <v>3.4</v>
      </c>
      <c r="U2162">
        <v>0</v>
      </c>
      <c r="V2162">
        <v>10</v>
      </c>
      <c r="W2162" s="1">
        <v>19215</v>
      </c>
      <c r="X2162" s="1">
        <v>10992</v>
      </c>
      <c r="Y2162" s="1">
        <v>30646</v>
      </c>
      <c r="Z2162" t="s">
        <v>125</v>
      </c>
      <c r="AA2162" t="s">
        <v>71</v>
      </c>
      <c r="AB2162" s="1">
        <v>0</v>
      </c>
      <c r="AC2162">
        <v>0</v>
      </c>
      <c r="AD2162">
        <v>0</v>
      </c>
      <c r="AE2162">
        <v>0</v>
      </c>
      <c r="AF2162">
        <v>0</v>
      </c>
      <c r="AG2162" t="s">
        <v>87</v>
      </c>
      <c r="AH2162">
        <f>IF(OR(Cleaned_Data_Table[[#This Row],[Appointment Status]]="No Show", Cleaned_Data_Table[[#This Row],[Appointment Status]]="Cancelled"), 1, 0)</f>
        <v>1</v>
      </c>
      <c r="AI2162" t="str">
        <f>IF(Cleaned_Data_Table[[#This Row],[Emergency Case]]=1, "Emergency Care", "Standard Care")</f>
        <v>Standard Care</v>
      </c>
    </row>
    <row r="2163" spans="1:35">
      <c r="A2163" t="s">
        <v>2272</v>
      </c>
      <c r="B2163">
        <v>78</v>
      </c>
      <c r="C2163" t="s">
        <v>51</v>
      </c>
      <c r="D2163" t="s">
        <v>38</v>
      </c>
      <c r="E2163">
        <v>19</v>
      </c>
      <c r="F2163" t="s">
        <v>52</v>
      </c>
      <c r="G2163" t="s">
        <v>40</v>
      </c>
      <c r="H2163" t="s">
        <v>138</v>
      </c>
      <c r="I2163" t="s">
        <v>139</v>
      </c>
      <c r="J2163" t="s">
        <v>90</v>
      </c>
      <c r="K2163">
        <v>9</v>
      </c>
      <c r="L2163" s="1">
        <v>452</v>
      </c>
      <c r="M2163" t="s">
        <v>44</v>
      </c>
      <c r="N2163" t="s">
        <v>124</v>
      </c>
      <c r="O2163" t="s">
        <v>106</v>
      </c>
      <c r="P2163">
        <v>27</v>
      </c>
      <c r="Q2163">
        <v>12</v>
      </c>
      <c r="R2163">
        <v>9</v>
      </c>
      <c r="S2163">
        <v>1</v>
      </c>
      <c r="T2163">
        <v>3.1</v>
      </c>
      <c r="U2163">
        <v>0</v>
      </c>
      <c r="V2163">
        <v>10</v>
      </c>
      <c r="W2163" s="1">
        <v>5741</v>
      </c>
      <c r="X2163" s="1">
        <v>11049</v>
      </c>
      <c r="Y2163" s="1">
        <v>17242</v>
      </c>
      <c r="Z2163" t="s">
        <v>47</v>
      </c>
      <c r="AA2163" t="s">
        <v>71</v>
      </c>
      <c r="AB2163" s="1">
        <v>0</v>
      </c>
      <c r="AC2163">
        <v>0</v>
      </c>
      <c r="AD2163">
        <v>1</v>
      </c>
      <c r="AE2163">
        <v>0</v>
      </c>
      <c r="AF2163">
        <v>0</v>
      </c>
      <c r="AG2163" t="s">
        <v>91</v>
      </c>
      <c r="AH2163">
        <f>IF(OR(Cleaned_Data_Table[[#This Row],[Appointment Status]]="No Show", Cleaned_Data_Table[[#This Row],[Appointment Status]]="Cancelled"), 1, 0)</f>
        <v>0</v>
      </c>
      <c r="AI2163" t="str">
        <f>IF(Cleaned_Data_Table[[#This Row],[Emergency Case]]=1, "Emergency Care", "Standard Care")</f>
        <v>Standard Care</v>
      </c>
    </row>
    <row r="2164" spans="1:35">
      <c r="A2164" t="s">
        <v>2273</v>
      </c>
      <c r="B2164">
        <v>30</v>
      </c>
      <c r="C2164" t="s">
        <v>51</v>
      </c>
      <c r="D2164" t="s">
        <v>116</v>
      </c>
      <c r="E2164">
        <v>23.9</v>
      </c>
      <c r="F2164" t="s">
        <v>52</v>
      </c>
      <c r="G2164" t="s">
        <v>66</v>
      </c>
      <c r="H2164" t="s">
        <v>104</v>
      </c>
      <c r="I2164" t="s">
        <v>105</v>
      </c>
      <c r="J2164" t="s">
        <v>90</v>
      </c>
      <c r="K2164">
        <v>24</v>
      </c>
      <c r="L2164" s="1">
        <v>781</v>
      </c>
      <c r="M2164" t="s">
        <v>44</v>
      </c>
      <c r="N2164" t="s">
        <v>45</v>
      </c>
      <c r="O2164" t="s">
        <v>63</v>
      </c>
      <c r="P2164">
        <v>24</v>
      </c>
      <c r="Q2164">
        <v>18</v>
      </c>
      <c r="R2164">
        <v>7</v>
      </c>
      <c r="S2164">
        <v>1</v>
      </c>
      <c r="T2164">
        <v>3</v>
      </c>
      <c r="U2164">
        <v>0</v>
      </c>
      <c r="V2164">
        <v>10</v>
      </c>
      <c r="W2164" s="1">
        <v>5557</v>
      </c>
      <c r="X2164" s="1">
        <v>8291</v>
      </c>
      <c r="Y2164" s="1">
        <v>14629</v>
      </c>
      <c r="Z2164" t="s">
        <v>47</v>
      </c>
      <c r="AA2164" t="s">
        <v>57</v>
      </c>
      <c r="AB2164" s="1">
        <v>0</v>
      </c>
      <c r="AC2164">
        <v>0</v>
      </c>
      <c r="AD2164">
        <v>1</v>
      </c>
      <c r="AE2164">
        <v>0</v>
      </c>
      <c r="AF2164">
        <v>0</v>
      </c>
      <c r="AG2164" t="s">
        <v>91</v>
      </c>
      <c r="AH2164">
        <f>IF(OR(Cleaned_Data_Table[[#This Row],[Appointment Status]]="No Show", Cleaned_Data_Table[[#This Row],[Appointment Status]]="Cancelled"), 1, 0)</f>
        <v>0</v>
      </c>
      <c r="AI2164" t="str">
        <f>IF(Cleaned_Data_Table[[#This Row],[Emergency Case]]=1, "Emergency Care", "Standard Care")</f>
        <v>Standard Care</v>
      </c>
    </row>
    <row r="2165" spans="1:35">
      <c r="A2165" t="s">
        <v>2274</v>
      </c>
      <c r="B2165">
        <v>30</v>
      </c>
      <c r="C2165" t="s">
        <v>37</v>
      </c>
      <c r="D2165" t="s">
        <v>116</v>
      </c>
      <c r="E2165">
        <v>19.8</v>
      </c>
      <c r="F2165" t="s">
        <v>52</v>
      </c>
      <c r="G2165" t="s">
        <v>40</v>
      </c>
      <c r="H2165" t="s">
        <v>67</v>
      </c>
      <c r="I2165" t="s">
        <v>68</v>
      </c>
      <c r="J2165" t="s">
        <v>90</v>
      </c>
      <c r="K2165">
        <v>12</v>
      </c>
      <c r="L2165" s="1">
        <v>518</v>
      </c>
      <c r="M2165" t="s">
        <v>44</v>
      </c>
      <c r="N2165" t="s">
        <v>81</v>
      </c>
      <c r="O2165" t="s">
        <v>46</v>
      </c>
      <c r="P2165">
        <v>29</v>
      </c>
      <c r="Q2165">
        <v>10</v>
      </c>
      <c r="R2165">
        <v>10</v>
      </c>
      <c r="S2165">
        <v>4</v>
      </c>
      <c r="T2165">
        <v>3.4</v>
      </c>
      <c r="U2165">
        <v>0</v>
      </c>
      <c r="V2165">
        <v>10</v>
      </c>
      <c r="W2165" s="1">
        <v>17015</v>
      </c>
      <c r="X2165" s="1">
        <v>4534</v>
      </c>
      <c r="Y2165" s="1">
        <v>22067</v>
      </c>
      <c r="Z2165" t="s">
        <v>47</v>
      </c>
      <c r="AA2165" t="s">
        <v>57</v>
      </c>
      <c r="AB2165" s="1">
        <v>0</v>
      </c>
      <c r="AC2165">
        <v>0</v>
      </c>
      <c r="AD2165">
        <v>1</v>
      </c>
      <c r="AE2165">
        <v>0</v>
      </c>
      <c r="AF2165">
        <v>0</v>
      </c>
      <c r="AG2165" t="s">
        <v>91</v>
      </c>
      <c r="AH2165">
        <f>IF(OR(Cleaned_Data_Table[[#This Row],[Appointment Status]]="No Show", Cleaned_Data_Table[[#This Row],[Appointment Status]]="Cancelled"), 1, 0)</f>
        <v>0</v>
      </c>
      <c r="AI2165" t="str">
        <f>IF(Cleaned_Data_Table[[#This Row],[Emergency Case]]=1, "Emergency Care", "Standard Care")</f>
        <v>Standard Care</v>
      </c>
    </row>
    <row r="2166" spans="1:35">
      <c r="A2166" t="s">
        <v>2275</v>
      </c>
      <c r="B2166">
        <v>49</v>
      </c>
      <c r="C2166" t="s">
        <v>37</v>
      </c>
      <c r="D2166" t="s">
        <v>78</v>
      </c>
      <c r="E2166">
        <v>18.399999999999999</v>
      </c>
      <c r="F2166" t="s">
        <v>52</v>
      </c>
      <c r="G2166" t="s">
        <v>40</v>
      </c>
      <c r="H2166" t="s">
        <v>94</v>
      </c>
      <c r="I2166" t="s">
        <v>95</v>
      </c>
      <c r="J2166" t="s">
        <v>110</v>
      </c>
      <c r="K2166">
        <v>10</v>
      </c>
      <c r="L2166" s="1">
        <v>544</v>
      </c>
      <c r="M2166" t="s">
        <v>44</v>
      </c>
      <c r="N2166" t="s">
        <v>81</v>
      </c>
      <c r="O2166" t="s">
        <v>55</v>
      </c>
      <c r="P2166">
        <v>23</v>
      </c>
      <c r="Q2166">
        <v>19</v>
      </c>
      <c r="R2166">
        <v>13</v>
      </c>
      <c r="S2166">
        <v>3</v>
      </c>
      <c r="T2166">
        <v>4.7</v>
      </c>
      <c r="U2166">
        <v>0</v>
      </c>
      <c r="V2166">
        <v>10</v>
      </c>
      <c r="W2166" s="1">
        <v>1513</v>
      </c>
      <c r="X2166" s="1">
        <v>2162</v>
      </c>
      <c r="Y2166" s="1">
        <v>4219</v>
      </c>
      <c r="Z2166" t="s">
        <v>47</v>
      </c>
      <c r="AA2166" t="s">
        <v>48</v>
      </c>
      <c r="AB2166" s="1">
        <v>0</v>
      </c>
      <c r="AC2166">
        <v>0</v>
      </c>
      <c r="AD2166">
        <v>1</v>
      </c>
      <c r="AE2166">
        <v>0</v>
      </c>
      <c r="AF2166">
        <v>0</v>
      </c>
      <c r="AG2166" t="s">
        <v>87</v>
      </c>
      <c r="AH2166">
        <f>IF(OR(Cleaned_Data_Table[[#This Row],[Appointment Status]]="No Show", Cleaned_Data_Table[[#This Row],[Appointment Status]]="Cancelled"), 1, 0)</f>
        <v>0</v>
      </c>
      <c r="AI2166" t="str">
        <f>IF(Cleaned_Data_Table[[#This Row],[Emergency Case]]=1, "Emergency Care", "Standard Care")</f>
        <v>Standard Care</v>
      </c>
    </row>
    <row r="2167" spans="1:35">
      <c r="A2167" t="s">
        <v>2276</v>
      </c>
      <c r="B2167">
        <v>52</v>
      </c>
      <c r="C2167" t="s">
        <v>37</v>
      </c>
      <c r="D2167" t="s">
        <v>93</v>
      </c>
      <c r="E2167">
        <v>30</v>
      </c>
      <c r="F2167" t="s">
        <v>52</v>
      </c>
      <c r="G2167" t="s">
        <v>66</v>
      </c>
      <c r="H2167" t="s">
        <v>79</v>
      </c>
      <c r="I2167" t="s">
        <v>80</v>
      </c>
      <c r="J2167" t="s">
        <v>110</v>
      </c>
      <c r="K2167">
        <v>5</v>
      </c>
      <c r="L2167" s="1">
        <v>429</v>
      </c>
      <c r="M2167" t="s">
        <v>53</v>
      </c>
      <c r="N2167" t="s">
        <v>62</v>
      </c>
      <c r="O2167" t="s">
        <v>119</v>
      </c>
      <c r="P2167">
        <v>5</v>
      </c>
      <c r="Q2167">
        <v>21</v>
      </c>
      <c r="R2167">
        <v>6</v>
      </c>
      <c r="S2167">
        <v>2</v>
      </c>
      <c r="T2167">
        <v>3.4</v>
      </c>
      <c r="U2167">
        <v>0</v>
      </c>
      <c r="V2167">
        <v>10</v>
      </c>
      <c r="W2167" s="1">
        <v>2177</v>
      </c>
      <c r="X2167" s="1">
        <v>1817</v>
      </c>
      <c r="Y2167" s="1">
        <v>3096.1</v>
      </c>
      <c r="Z2167" t="s">
        <v>47</v>
      </c>
      <c r="AA2167" t="s">
        <v>48</v>
      </c>
      <c r="AB2167" s="1">
        <v>0</v>
      </c>
      <c r="AC2167">
        <v>0</v>
      </c>
      <c r="AD2167">
        <v>0</v>
      </c>
      <c r="AE2167">
        <v>0</v>
      </c>
      <c r="AF2167">
        <v>0</v>
      </c>
      <c r="AG2167" t="s">
        <v>87</v>
      </c>
      <c r="AH2167">
        <f>IF(OR(Cleaned_Data_Table[[#This Row],[Appointment Status]]="No Show", Cleaned_Data_Table[[#This Row],[Appointment Status]]="Cancelled"), 1, 0)</f>
        <v>0</v>
      </c>
      <c r="AI2167" t="str">
        <f>IF(Cleaned_Data_Table[[#This Row],[Emergency Case]]=1, "Emergency Care", "Standard Care")</f>
        <v>Standard Care</v>
      </c>
    </row>
    <row r="2168" spans="1:35">
      <c r="A2168" t="s">
        <v>2277</v>
      </c>
      <c r="B2168">
        <v>44</v>
      </c>
      <c r="C2168" t="s">
        <v>37</v>
      </c>
      <c r="D2168" t="s">
        <v>59</v>
      </c>
      <c r="E2168">
        <v>27.5</v>
      </c>
      <c r="F2168" t="s">
        <v>52</v>
      </c>
      <c r="G2168" t="s">
        <v>85</v>
      </c>
      <c r="H2168" t="s">
        <v>138</v>
      </c>
      <c r="I2168" t="s">
        <v>139</v>
      </c>
      <c r="J2168" t="s">
        <v>43</v>
      </c>
      <c r="K2168">
        <v>27</v>
      </c>
      <c r="L2168" s="1">
        <v>826</v>
      </c>
      <c r="M2168" t="s">
        <v>53</v>
      </c>
      <c r="N2168" t="s">
        <v>81</v>
      </c>
      <c r="O2168" t="s">
        <v>119</v>
      </c>
      <c r="P2168">
        <v>0</v>
      </c>
      <c r="Q2168">
        <v>57</v>
      </c>
      <c r="R2168">
        <v>14</v>
      </c>
      <c r="S2168">
        <v>3</v>
      </c>
      <c r="T2168">
        <v>4.8</v>
      </c>
      <c r="U2168">
        <v>1</v>
      </c>
      <c r="V2168">
        <v>8.6</v>
      </c>
      <c r="W2168" s="1">
        <v>466</v>
      </c>
      <c r="X2168" s="1">
        <v>743</v>
      </c>
      <c r="Y2168" s="1">
        <v>1424.5</v>
      </c>
      <c r="Z2168" t="s">
        <v>47</v>
      </c>
      <c r="AA2168" t="s">
        <v>48</v>
      </c>
      <c r="AB2168" s="1">
        <v>0</v>
      </c>
      <c r="AC2168">
        <v>1</v>
      </c>
      <c r="AD2168">
        <v>0</v>
      </c>
      <c r="AE2168">
        <v>0</v>
      </c>
      <c r="AF2168">
        <v>0</v>
      </c>
      <c r="AG2168" t="s">
        <v>87</v>
      </c>
      <c r="AH2168">
        <f>IF(OR(Cleaned_Data_Table[[#This Row],[Appointment Status]]="No Show", Cleaned_Data_Table[[#This Row],[Appointment Status]]="Cancelled"), 1, 0)</f>
        <v>0</v>
      </c>
      <c r="AI2168" t="str">
        <f>IF(Cleaned_Data_Table[[#This Row],[Emergency Case]]=1, "Emergency Care", "Standard Care")</f>
        <v>Emergency Care</v>
      </c>
    </row>
    <row r="2169" spans="1:35">
      <c r="A2169" t="s">
        <v>2278</v>
      </c>
      <c r="B2169">
        <v>52</v>
      </c>
      <c r="C2169" t="s">
        <v>51</v>
      </c>
      <c r="D2169" t="s">
        <v>100</v>
      </c>
      <c r="E2169">
        <v>24.2</v>
      </c>
      <c r="F2169" t="s">
        <v>97</v>
      </c>
      <c r="G2169" t="s">
        <v>40</v>
      </c>
      <c r="H2169" t="s">
        <v>79</v>
      </c>
      <c r="I2169" t="s">
        <v>80</v>
      </c>
      <c r="J2169" t="s">
        <v>110</v>
      </c>
      <c r="K2169">
        <v>20</v>
      </c>
      <c r="L2169" s="1">
        <v>675</v>
      </c>
      <c r="M2169" t="s">
        <v>53</v>
      </c>
      <c r="N2169" t="s">
        <v>54</v>
      </c>
      <c r="O2169" t="s">
        <v>63</v>
      </c>
      <c r="P2169">
        <v>19</v>
      </c>
      <c r="Q2169">
        <v>39</v>
      </c>
      <c r="R2169">
        <v>14</v>
      </c>
      <c r="S2169">
        <v>3</v>
      </c>
      <c r="T2169">
        <v>4.8</v>
      </c>
      <c r="U2169">
        <v>0</v>
      </c>
      <c r="V2169">
        <v>9.8000000000000007</v>
      </c>
      <c r="W2169" s="1">
        <v>4363</v>
      </c>
      <c r="X2169" s="1">
        <v>1218</v>
      </c>
      <c r="Y2169" s="1">
        <v>4379.2</v>
      </c>
      <c r="Z2169" t="s">
        <v>47</v>
      </c>
      <c r="AA2169" t="s">
        <v>48</v>
      </c>
      <c r="AB2169" s="1">
        <v>0</v>
      </c>
      <c r="AC2169">
        <v>1</v>
      </c>
      <c r="AD2169">
        <v>1</v>
      </c>
      <c r="AE2169">
        <v>0</v>
      </c>
      <c r="AF2169">
        <v>0</v>
      </c>
      <c r="AG2169" t="s">
        <v>87</v>
      </c>
      <c r="AH2169">
        <f>IF(OR(Cleaned_Data_Table[[#This Row],[Appointment Status]]="No Show", Cleaned_Data_Table[[#This Row],[Appointment Status]]="Cancelled"), 1, 0)</f>
        <v>0</v>
      </c>
      <c r="AI2169" t="str">
        <f>IF(Cleaned_Data_Table[[#This Row],[Emergency Case]]=1, "Emergency Care", "Standard Care")</f>
        <v>Standard Care</v>
      </c>
    </row>
    <row r="2170" spans="1:35">
      <c r="A2170" t="s">
        <v>2279</v>
      </c>
      <c r="B2170">
        <v>16</v>
      </c>
      <c r="C2170" t="s">
        <v>51</v>
      </c>
      <c r="D2170" t="s">
        <v>59</v>
      </c>
      <c r="E2170">
        <v>27.3</v>
      </c>
      <c r="F2170" t="s">
        <v>39</v>
      </c>
      <c r="G2170" t="s">
        <v>40</v>
      </c>
      <c r="H2170" t="s">
        <v>104</v>
      </c>
      <c r="I2170" t="s">
        <v>105</v>
      </c>
      <c r="J2170" t="s">
        <v>90</v>
      </c>
      <c r="K2170">
        <v>14</v>
      </c>
      <c r="L2170" s="1">
        <v>544</v>
      </c>
      <c r="M2170" t="s">
        <v>53</v>
      </c>
      <c r="N2170" t="s">
        <v>45</v>
      </c>
      <c r="O2170" t="s">
        <v>70</v>
      </c>
      <c r="P2170">
        <v>22</v>
      </c>
      <c r="Q2170">
        <v>7</v>
      </c>
      <c r="R2170">
        <v>4</v>
      </c>
      <c r="S2170">
        <v>1</v>
      </c>
      <c r="T2170">
        <v>4.2</v>
      </c>
      <c r="U2170">
        <v>0</v>
      </c>
      <c r="V2170">
        <v>10</v>
      </c>
      <c r="W2170" s="1">
        <v>13017</v>
      </c>
      <c r="X2170" s="1">
        <v>8255</v>
      </c>
      <c r="Y2170" s="1">
        <v>15271.2</v>
      </c>
      <c r="Z2170" t="s">
        <v>56</v>
      </c>
      <c r="AA2170" t="s">
        <v>112</v>
      </c>
      <c r="AB2170" s="1">
        <v>21816</v>
      </c>
      <c r="AC2170">
        <v>0</v>
      </c>
      <c r="AD2170">
        <v>1</v>
      </c>
      <c r="AE2170">
        <v>0</v>
      </c>
      <c r="AF2170">
        <v>0</v>
      </c>
      <c r="AG2170" t="s">
        <v>91</v>
      </c>
      <c r="AH2170">
        <f>IF(OR(Cleaned_Data_Table[[#This Row],[Appointment Status]]="No Show", Cleaned_Data_Table[[#This Row],[Appointment Status]]="Cancelled"), 1, 0)</f>
        <v>1</v>
      </c>
      <c r="AI2170" t="str">
        <f>IF(Cleaned_Data_Table[[#This Row],[Emergency Case]]=1, "Emergency Care", "Standard Care")</f>
        <v>Standard Care</v>
      </c>
    </row>
    <row r="2171" spans="1:35">
      <c r="A2171" t="s">
        <v>2280</v>
      </c>
      <c r="B2171">
        <v>75</v>
      </c>
      <c r="C2171" t="s">
        <v>37</v>
      </c>
      <c r="D2171" t="s">
        <v>84</v>
      </c>
      <c r="E2171">
        <v>25</v>
      </c>
      <c r="F2171" t="s">
        <v>52</v>
      </c>
      <c r="G2171" t="s">
        <v>66</v>
      </c>
      <c r="H2171" t="s">
        <v>129</v>
      </c>
      <c r="I2171" t="s">
        <v>130</v>
      </c>
      <c r="J2171" t="s">
        <v>110</v>
      </c>
      <c r="K2171">
        <v>10</v>
      </c>
      <c r="L2171" s="1">
        <v>549</v>
      </c>
      <c r="M2171" t="s">
        <v>53</v>
      </c>
      <c r="N2171" t="s">
        <v>81</v>
      </c>
      <c r="O2171" t="s">
        <v>101</v>
      </c>
      <c r="P2171">
        <v>9</v>
      </c>
      <c r="Q2171">
        <v>12</v>
      </c>
      <c r="R2171">
        <v>4</v>
      </c>
      <c r="S2171">
        <v>0</v>
      </c>
      <c r="T2171">
        <v>4.5</v>
      </c>
      <c r="U2171">
        <v>0</v>
      </c>
      <c r="V2171">
        <v>10</v>
      </c>
      <c r="W2171" s="1">
        <v>4047</v>
      </c>
      <c r="X2171" s="1">
        <v>3999</v>
      </c>
      <c r="Y2171" s="1">
        <v>6016.5</v>
      </c>
      <c r="Z2171" t="s">
        <v>47</v>
      </c>
      <c r="AA2171" t="s">
        <v>71</v>
      </c>
      <c r="AB2171" s="1">
        <v>0</v>
      </c>
      <c r="AC2171">
        <v>0</v>
      </c>
      <c r="AD2171">
        <v>0</v>
      </c>
      <c r="AE2171">
        <v>0</v>
      </c>
      <c r="AF2171">
        <v>0</v>
      </c>
      <c r="AG2171" t="s">
        <v>87</v>
      </c>
      <c r="AH2171">
        <f>IF(OR(Cleaned_Data_Table[[#This Row],[Appointment Status]]="No Show", Cleaned_Data_Table[[#This Row],[Appointment Status]]="Cancelled"), 1, 0)</f>
        <v>0</v>
      </c>
      <c r="AI2171" t="str">
        <f>IF(Cleaned_Data_Table[[#This Row],[Emergency Case]]=1, "Emergency Care", "Standard Care")</f>
        <v>Standard Care</v>
      </c>
    </row>
    <row r="2172" spans="1:35">
      <c r="A2172" t="s">
        <v>2281</v>
      </c>
      <c r="B2172">
        <v>71</v>
      </c>
      <c r="C2172" t="s">
        <v>37</v>
      </c>
      <c r="D2172" t="s">
        <v>78</v>
      </c>
      <c r="E2172">
        <v>26.4</v>
      </c>
      <c r="F2172" t="s">
        <v>39</v>
      </c>
      <c r="G2172" t="s">
        <v>40</v>
      </c>
      <c r="H2172" t="s">
        <v>73</v>
      </c>
      <c r="I2172" t="s">
        <v>74</v>
      </c>
      <c r="J2172" t="s">
        <v>43</v>
      </c>
      <c r="K2172">
        <v>17</v>
      </c>
      <c r="L2172" s="1">
        <v>599</v>
      </c>
      <c r="M2172" t="s">
        <v>53</v>
      </c>
      <c r="N2172" t="s">
        <v>69</v>
      </c>
      <c r="O2172" t="s">
        <v>111</v>
      </c>
      <c r="P2172">
        <v>6</v>
      </c>
      <c r="Q2172">
        <v>39</v>
      </c>
      <c r="R2172">
        <v>14</v>
      </c>
      <c r="S2172">
        <v>3</v>
      </c>
      <c r="T2172">
        <v>4</v>
      </c>
      <c r="U2172">
        <v>0</v>
      </c>
      <c r="V2172">
        <v>9.4</v>
      </c>
      <c r="W2172" s="1">
        <v>399</v>
      </c>
      <c r="X2172" s="1">
        <v>246</v>
      </c>
      <c r="Y2172" s="1">
        <v>870.8</v>
      </c>
      <c r="Z2172" t="s">
        <v>47</v>
      </c>
      <c r="AA2172" t="s">
        <v>76</v>
      </c>
      <c r="AB2172" s="1">
        <v>0</v>
      </c>
      <c r="AC2172">
        <v>1</v>
      </c>
      <c r="AD2172">
        <v>0</v>
      </c>
      <c r="AE2172">
        <v>0</v>
      </c>
      <c r="AF2172">
        <v>0</v>
      </c>
      <c r="AG2172" t="s">
        <v>87</v>
      </c>
      <c r="AH2172">
        <f>IF(OR(Cleaned_Data_Table[[#This Row],[Appointment Status]]="No Show", Cleaned_Data_Table[[#This Row],[Appointment Status]]="Cancelled"), 1, 0)</f>
        <v>0</v>
      </c>
      <c r="AI2172" t="str">
        <f>IF(Cleaned_Data_Table[[#This Row],[Emergency Case]]=1, "Emergency Care", "Standard Care")</f>
        <v>Standard Care</v>
      </c>
    </row>
    <row r="2173" spans="1:35">
      <c r="A2173" t="s">
        <v>2282</v>
      </c>
      <c r="B2173">
        <v>68</v>
      </c>
      <c r="C2173" t="s">
        <v>37</v>
      </c>
      <c r="D2173" t="s">
        <v>59</v>
      </c>
      <c r="E2173">
        <v>21</v>
      </c>
      <c r="F2173" t="s">
        <v>97</v>
      </c>
      <c r="G2173" t="s">
        <v>85</v>
      </c>
      <c r="H2173" t="s">
        <v>79</v>
      </c>
      <c r="I2173" t="s">
        <v>80</v>
      </c>
      <c r="J2173" t="s">
        <v>43</v>
      </c>
      <c r="K2173">
        <v>21</v>
      </c>
      <c r="L2173" s="1">
        <v>659</v>
      </c>
      <c r="M2173" t="s">
        <v>53</v>
      </c>
      <c r="N2173" t="s">
        <v>45</v>
      </c>
      <c r="O2173" t="s">
        <v>55</v>
      </c>
      <c r="P2173">
        <v>0</v>
      </c>
      <c r="Q2173">
        <v>41</v>
      </c>
      <c r="R2173">
        <v>9</v>
      </c>
      <c r="S2173">
        <v>2</v>
      </c>
      <c r="T2173">
        <v>4.3</v>
      </c>
      <c r="U2173">
        <v>1</v>
      </c>
      <c r="V2173">
        <v>9.4</v>
      </c>
      <c r="W2173" s="1">
        <v>309</v>
      </c>
      <c r="X2173" s="1">
        <v>751</v>
      </c>
      <c r="Y2173" s="1">
        <v>1203.3</v>
      </c>
      <c r="Z2173" t="s">
        <v>47</v>
      </c>
      <c r="AA2173" t="s">
        <v>76</v>
      </c>
      <c r="AB2173" s="1">
        <v>0</v>
      </c>
      <c r="AC2173">
        <v>1</v>
      </c>
      <c r="AD2173">
        <v>0</v>
      </c>
      <c r="AE2173">
        <v>0</v>
      </c>
      <c r="AF2173">
        <v>0</v>
      </c>
      <c r="AG2173" t="s">
        <v>87</v>
      </c>
      <c r="AH2173">
        <f>IF(OR(Cleaned_Data_Table[[#This Row],[Appointment Status]]="No Show", Cleaned_Data_Table[[#This Row],[Appointment Status]]="Cancelled"), 1, 0)</f>
        <v>0</v>
      </c>
      <c r="AI2173" t="str">
        <f>IF(Cleaned_Data_Table[[#This Row],[Emergency Case]]=1, "Emergency Care", "Standard Care")</f>
        <v>Emergency Care</v>
      </c>
    </row>
    <row r="2174" spans="1:35">
      <c r="A2174" t="s">
        <v>2283</v>
      </c>
      <c r="B2174">
        <v>12</v>
      </c>
      <c r="C2174" t="s">
        <v>51</v>
      </c>
      <c r="D2174" t="s">
        <v>59</v>
      </c>
      <c r="E2174">
        <v>24.7</v>
      </c>
      <c r="F2174" t="s">
        <v>39</v>
      </c>
      <c r="G2174" t="s">
        <v>66</v>
      </c>
      <c r="H2174" t="s">
        <v>79</v>
      </c>
      <c r="I2174" t="s">
        <v>80</v>
      </c>
      <c r="J2174" t="s">
        <v>43</v>
      </c>
      <c r="K2174">
        <v>28</v>
      </c>
      <c r="L2174" s="1">
        <v>827</v>
      </c>
      <c r="M2174" t="s">
        <v>44</v>
      </c>
      <c r="N2174" t="s">
        <v>54</v>
      </c>
      <c r="O2174" t="s">
        <v>63</v>
      </c>
      <c r="P2174">
        <v>27</v>
      </c>
      <c r="Q2174">
        <v>57</v>
      </c>
      <c r="R2174">
        <v>9</v>
      </c>
      <c r="S2174">
        <v>1</v>
      </c>
      <c r="T2174">
        <v>4.7</v>
      </c>
      <c r="U2174">
        <v>0</v>
      </c>
      <c r="V2174">
        <v>8.6</v>
      </c>
      <c r="W2174" s="1">
        <v>982</v>
      </c>
      <c r="X2174" s="1">
        <v>497</v>
      </c>
      <c r="Y2174" s="1">
        <v>2306</v>
      </c>
      <c r="Z2174" t="s">
        <v>56</v>
      </c>
      <c r="AA2174" t="s">
        <v>112</v>
      </c>
      <c r="AB2174" s="1">
        <v>2306</v>
      </c>
      <c r="AC2174">
        <v>1</v>
      </c>
      <c r="AD2174">
        <v>1</v>
      </c>
      <c r="AE2174">
        <v>0</v>
      </c>
      <c r="AF2174">
        <v>0</v>
      </c>
      <c r="AG2174" t="s">
        <v>49</v>
      </c>
      <c r="AH2174">
        <f>IF(OR(Cleaned_Data_Table[[#This Row],[Appointment Status]]="No Show", Cleaned_Data_Table[[#This Row],[Appointment Status]]="Cancelled"), 1, 0)</f>
        <v>1</v>
      </c>
      <c r="AI2174" t="str">
        <f>IF(Cleaned_Data_Table[[#This Row],[Emergency Case]]=1, "Emergency Care", "Standard Care")</f>
        <v>Standard Care</v>
      </c>
    </row>
    <row r="2175" spans="1:35">
      <c r="A2175" t="s">
        <v>2284</v>
      </c>
      <c r="B2175">
        <v>89</v>
      </c>
      <c r="C2175" t="s">
        <v>51</v>
      </c>
      <c r="D2175" t="s">
        <v>100</v>
      </c>
      <c r="E2175">
        <v>20.100000000000001</v>
      </c>
      <c r="F2175" t="s">
        <v>89</v>
      </c>
      <c r="G2175" t="s">
        <v>40</v>
      </c>
      <c r="H2175" t="s">
        <v>41</v>
      </c>
      <c r="I2175" t="s">
        <v>42</v>
      </c>
      <c r="J2175" t="s">
        <v>43</v>
      </c>
      <c r="K2175">
        <v>7</v>
      </c>
      <c r="L2175" s="1">
        <v>526</v>
      </c>
      <c r="M2175" t="s">
        <v>53</v>
      </c>
      <c r="N2175" t="s">
        <v>81</v>
      </c>
      <c r="O2175" t="s">
        <v>101</v>
      </c>
      <c r="P2175">
        <v>3</v>
      </c>
      <c r="Q2175">
        <v>58</v>
      </c>
      <c r="R2175">
        <v>7</v>
      </c>
      <c r="S2175">
        <v>2</v>
      </c>
      <c r="T2175">
        <v>3</v>
      </c>
      <c r="U2175">
        <v>0</v>
      </c>
      <c r="V2175">
        <v>7.6</v>
      </c>
      <c r="W2175" s="1">
        <v>470</v>
      </c>
      <c r="X2175" s="1">
        <v>985</v>
      </c>
      <c r="Y2175" s="1">
        <v>1386.7</v>
      </c>
      <c r="Z2175" t="s">
        <v>47</v>
      </c>
      <c r="AA2175" t="s">
        <v>71</v>
      </c>
      <c r="AB2175" s="1">
        <v>0</v>
      </c>
      <c r="AC2175">
        <v>1</v>
      </c>
      <c r="AD2175">
        <v>0</v>
      </c>
      <c r="AE2175">
        <v>0</v>
      </c>
      <c r="AF2175">
        <v>0</v>
      </c>
      <c r="AG2175" t="s">
        <v>87</v>
      </c>
      <c r="AH2175">
        <f>IF(OR(Cleaned_Data_Table[[#This Row],[Appointment Status]]="No Show", Cleaned_Data_Table[[#This Row],[Appointment Status]]="Cancelled"), 1, 0)</f>
        <v>0</v>
      </c>
      <c r="AI2175" t="str">
        <f>IF(Cleaned_Data_Table[[#This Row],[Emergency Case]]=1, "Emergency Care", "Standard Care")</f>
        <v>Standard Care</v>
      </c>
    </row>
    <row r="2176" spans="1:35">
      <c r="A2176" t="s">
        <v>2285</v>
      </c>
      <c r="B2176">
        <v>2</v>
      </c>
      <c r="C2176" t="s">
        <v>51</v>
      </c>
      <c r="D2176" t="s">
        <v>118</v>
      </c>
      <c r="E2176">
        <v>24.4</v>
      </c>
      <c r="F2176" t="s">
        <v>52</v>
      </c>
      <c r="G2176" t="s">
        <v>66</v>
      </c>
      <c r="H2176" t="s">
        <v>108</v>
      </c>
      <c r="I2176" t="s">
        <v>109</v>
      </c>
      <c r="J2176" t="s">
        <v>110</v>
      </c>
      <c r="K2176">
        <v>18</v>
      </c>
      <c r="L2176" s="1">
        <v>569</v>
      </c>
      <c r="M2176" t="s">
        <v>53</v>
      </c>
      <c r="N2176" t="s">
        <v>54</v>
      </c>
      <c r="O2176" t="s">
        <v>75</v>
      </c>
      <c r="P2176">
        <v>17</v>
      </c>
      <c r="Q2176">
        <v>23</v>
      </c>
      <c r="R2176">
        <v>9</v>
      </c>
      <c r="S2176">
        <v>1</v>
      </c>
      <c r="T2176">
        <v>4</v>
      </c>
      <c r="U2176">
        <v>0</v>
      </c>
      <c r="V2176">
        <v>10</v>
      </c>
      <c r="W2176" s="1">
        <v>4240</v>
      </c>
      <c r="X2176" s="1">
        <v>1559</v>
      </c>
      <c r="Y2176" s="1">
        <v>4457.6000000000004</v>
      </c>
      <c r="Z2176" t="s">
        <v>47</v>
      </c>
      <c r="AA2176" t="s">
        <v>112</v>
      </c>
      <c r="AB2176" s="1">
        <v>0</v>
      </c>
      <c r="AC2176">
        <v>0</v>
      </c>
      <c r="AD2176">
        <v>1</v>
      </c>
      <c r="AE2176">
        <v>0</v>
      </c>
      <c r="AF2176">
        <v>0</v>
      </c>
      <c r="AG2176" t="s">
        <v>87</v>
      </c>
      <c r="AH2176">
        <f>IF(OR(Cleaned_Data_Table[[#This Row],[Appointment Status]]="No Show", Cleaned_Data_Table[[#This Row],[Appointment Status]]="Cancelled"), 1, 0)</f>
        <v>0</v>
      </c>
      <c r="AI2176" t="str">
        <f>IF(Cleaned_Data_Table[[#This Row],[Emergency Case]]=1, "Emergency Care", "Standard Care")</f>
        <v>Standard Care</v>
      </c>
    </row>
    <row r="2177" spans="1:35">
      <c r="A2177" t="s">
        <v>2286</v>
      </c>
      <c r="B2177">
        <v>61</v>
      </c>
      <c r="C2177" t="s">
        <v>51</v>
      </c>
      <c r="D2177" t="s">
        <v>118</v>
      </c>
      <c r="E2177">
        <v>26.8</v>
      </c>
      <c r="F2177" t="s">
        <v>89</v>
      </c>
      <c r="G2177" t="s">
        <v>40</v>
      </c>
      <c r="H2177" t="s">
        <v>73</v>
      </c>
      <c r="I2177" t="s">
        <v>74</v>
      </c>
      <c r="J2177" t="s">
        <v>110</v>
      </c>
      <c r="K2177">
        <v>11</v>
      </c>
      <c r="L2177" s="1">
        <v>536</v>
      </c>
      <c r="M2177" t="s">
        <v>53</v>
      </c>
      <c r="N2177" t="s">
        <v>124</v>
      </c>
      <c r="O2177" t="s">
        <v>101</v>
      </c>
      <c r="P2177">
        <v>15</v>
      </c>
      <c r="Q2177">
        <v>25</v>
      </c>
      <c r="R2177">
        <v>13</v>
      </c>
      <c r="S2177">
        <v>4</v>
      </c>
      <c r="T2177">
        <v>4.8</v>
      </c>
      <c r="U2177">
        <v>0</v>
      </c>
      <c r="V2177">
        <v>10</v>
      </c>
      <c r="W2177" s="1">
        <v>4600</v>
      </c>
      <c r="X2177" s="1">
        <v>2131</v>
      </c>
      <c r="Y2177" s="1">
        <v>5086.8999999999996</v>
      </c>
      <c r="Z2177" t="s">
        <v>47</v>
      </c>
      <c r="AA2177" t="s">
        <v>76</v>
      </c>
      <c r="AB2177" s="1">
        <v>0</v>
      </c>
      <c r="AC2177">
        <v>0</v>
      </c>
      <c r="AD2177">
        <v>1</v>
      </c>
      <c r="AE2177">
        <v>0</v>
      </c>
      <c r="AF2177">
        <v>0</v>
      </c>
      <c r="AG2177" t="s">
        <v>87</v>
      </c>
      <c r="AH2177">
        <f>IF(OR(Cleaned_Data_Table[[#This Row],[Appointment Status]]="No Show", Cleaned_Data_Table[[#This Row],[Appointment Status]]="Cancelled"), 1, 0)</f>
        <v>0</v>
      </c>
      <c r="AI2177" t="str">
        <f>IF(Cleaned_Data_Table[[#This Row],[Emergency Case]]=1, "Emergency Care", "Standard Care")</f>
        <v>Standard Care</v>
      </c>
    </row>
    <row r="2178" spans="1:35">
      <c r="A2178" t="s">
        <v>2287</v>
      </c>
      <c r="B2178">
        <v>20</v>
      </c>
      <c r="C2178" t="s">
        <v>51</v>
      </c>
      <c r="D2178" t="s">
        <v>84</v>
      </c>
      <c r="E2178">
        <v>23.2</v>
      </c>
      <c r="F2178" t="s">
        <v>97</v>
      </c>
      <c r="G2178" t="s">
        <v>85</v>
      </c>
      <c r="H2178" t="s">
        <v>73</v>
      </c>
      <c r="I2178" t="s">
        <v>74</v>
      </c>
      <c r="J2178" t="s">
        <v>43</v>
      </c>
      <c r="K2178">
        <v>7</v>
      </c>
      <c r="L2178" s="1">
        <v>433</v>
      </c>
      <c r="M2178" t="s">
        <v>53</v>
      </c>
      <c r="N2178" t="s">
        <v>62</v>
      </c>
      <c r="O2178" t="s">
        <v>75</v>
      </c>
      <c r="P2178">
        <v>0</v>
      </c>
      <c r="Q2178">
        <v>21</v>
      </c>
      <c r="R2178">
        <v>7</v>
      </c>
      <c r="S2178">
        <v>4</v>
      </c>
      <c r="T2178">
        <v>5</v>
      </c>
      <c r="U2178">
        <v>1</v>
      </c>
      <c r="V2178">
        <v>10</v>
      </c>
      <c r="W2178" s="1">
        <v>189</v>
      </c>
      <c r="X2178" s="1">
        <v>852</v>
      </c>
      <c r="Y2178" s="1">
        <v>1031.8</v>
      </c>
      <c r="Z2178" t="s">
        <v>47</v>
      </c>
      <c r="AA2178" t="s">
        <v>57</v>
      </c>
      <c r="AB2178" s="1">
        <v>0</v>
      </c>
      <c r="AC2178">
        <v>0</v>
      </c>
      <c r="AD2178">
        <v>0</v>
      </c>
      <c r="AE2178">
        <v>0</v>
      </c>
      <c r="AF2178">
        <v>0</v>
      </c>
      <c r="AG2178" t="s">
        <v>87</v>
      </c>
      <c r="AH2178">
        <f>IF(OR(Cleaned_Data_Table[[#This Row],[Appointment Status]]="No Show", Cleaned_Data_Table[[#This Row],[Appointment Status]]="Cancelled"), 1, 0)</f>
        <v>0</v>
      </c>
      <c r="AI2178" t="str">
        <f>IF(Cleaned_Data_Table[[#This Row],[Emergency Case]]=1, "Emergency Care", "Standard Care")</f>
        <v>Emergency Care</v>
      </c>
    </row>
    <row r="2179" spans="1:35">
      <c r="A2179" t="s">
        <v>2288</v>
      </c>
      <c r="B2179">
        <v>17</v>
      </c>
      <c r="C2179" t="s">
        <v>37</v>
      </c>
      <c r="D2179" t="s">
        <v>84</v>
      </c>
      <c r="E2179">
        <v>33.700000000000003</v>
      </c>
      <c r="F2179" t="s">
        <v>52</v>
      </c>
      <c r="G2179" t="s">
        <v>85</v>
      </c>
      <c r="H2179" t="s">
        <v>129</v>
      </c>
      <c r="I2179" t="s">
        <v>130</v>
      </c>
      <c r="J2179" t="s">
        <v>110</v>
      </c>
      <c r="K2179">
        <v>5</v>
      </c>
      <c r="L2179" s="1">
        <v>365</v>
      </c>
      <c r="M2179" t="s">
        <v>53</v>
      </c>
      <c r="N2179" t="s">
        <v>62</v>
      </c>
      <c r="O2179" t="s">
        <v>106</v>
      </c>
      <c r="P2179">
        <v>0</v>
      </c>
      <c r="Q2179">
        <v>37</v>
      </c>
      <c r="R2179">
        <v>0</v>
      </c>
      <c r="S2179">
        <v>0</v>
      </c>
      <c r="T2179">
        <v>4.5999999999999996</v>
      </c>
      <c r="U2179">
        <v>1</v>
      </c>
      <c r="V2179">
        <v>9.8000000000000007</v>
      </c>
      <c r="W2179" s="1">
        <v>1302</v>
      </c>
      <c r="X2179" s="1">
        <v>1155</v>
      </c>
      <c r="Y2179" s="1">
        <v>1975.4</v>
      </c>
      <c r="Z2179" t="s">
        <v>47</v>
      </c>
      <c r="AA2179" t="s">
        <v>112</v>
      </c>
      <c r="AB2179" s="1">
        <v>0</v>
      </c>
      <c r="AC2179">
        <v>1</v>
      </c>
      <c r="AD2179">
        <v>0</v>
      </c>
      <c r="AE2179">
        <v>0</v>
      </c>
      <c r="AF2179">
        <v>0</v>
      </c>
      <c r="AG2179" t="s">
        <v>87</v>
      </c>
      <c r="AH2179">
        <f>IF(OR(Cleaned_Data_Table[[#This Row],[Appointment Status]]="No Show", Cleaned_Data_Table[[#This Row],[Appointment Status]]="Cancelled"), 1, 0)</f>
        <v>0</v>
      </c>
      <c r="AI2179" t="str">
        <f>IF(Cleaned_Data_Table[[#This Row],[Emergency Case]]=1, "Emergency Care", "Standard Care")</f>
        <v>Emergency Care</v>
      </c>
    </row>
    <row r="2180" spans="1:35">
      <c r="A2180" t="s">
        <v>2289</v>
      </c>
      <c r="B2180">
        <v>73</v>
      </c>
      <c r="C2180" t="s">
        <v>37</v>
      </c>
      <c r="D2180" t="s">
        <v>78</v>
      </c>
      <c r="E2180">
        <v>20.6</v>
      </c>
      <c r="F2180" t="s">
        <v>52</v>
      </c>
      <c r="G2180" t="s">
        <v>40</v>
      </c>
      <c r="H2180" t="s">
        <v>94</v>
      </c>
      <c r="I2180" t="s">
        <v>95</v>
      </c>
      <c r="J2180" t="s">
        <v>110</v>
      </c>
      <c r="K2180">
        <v>5</v>
      </c>
      <c r="L2180" s="1">
        <v>381</v>
      </c>
      <c r="M2180" t="s">
        <v>53</v>
      </c>
      <c r="N2180" t="s">
        <v>69</v>
      </c>
      <c r="O2180" t="s">
        <v>46</v>
      </c>
      <c r="P2180">
        <v>17</v>
      </c>
      <c r="Q2180">
        <v>19</v>
      </c>
      <c r="R2180">
        <v>11</v>
      </c>
      <c r="S2180">
        <v>4</v>
      </c>
      <c r="T2180">
        <v>4.7</v>
      </c>
      <c r="U2180">
        <v>0</v>
      </c>
      <c r="V2180">
        <v>10</v>
      </c>
      <c r="W2180" s="1">
        <v>3518</v>
      </c>
      <c r="X2180" s="1">
        <v>2286</v>
      </c>
      <c r="Y2180" s="1">
        <v>4329.5</v>
      </c>
      <c r="Z2180" t="s">
        <v>47</v>
      </c>
      <c r="AA2180" t="s">
        <v>76</v>
      </c>
      <c r="AB2180" s="1">
        <v>0</v>
      </c>
      <c r="AC2180">
        <v>0</v>
      </c>
      <c r="AD2180">
        <v>1</v>
      </c>
      <c r="AE2180">
        <v>0</v>
      </c>
      <c r="AF2180">
        <v>0</v>
      </c>
      <c r="AG2180" t="s">
        <v>87</v>
      </c>
      <c r="AH2180">
        <f>IF(OR(Cleaned_Data_Table[[#This Row],[Appointment Status]]="No Show", Cleaned_Data_Table[[#This Row],[Appointment Status]]="Cancelled"), 1, 0)</f>
        <v>0</v>
      </c>
      <c r="AI2180" t="str">
        <f>IF(Cleaned_Data_Table[[#This Row],[Emergency Case]]=1, "Emergency Care", "Standard Care")</f>
        <v>Standard Care</v>
      </c>
    </row>
    <row r="2181" spans="1:35">
      <c r="A2181" t="s">
        <v>2290</v>
      </c>
      <c r="B2181">
        <v>38</v>
      </c>
      <c r="C2181" t="s">
        <v>37</v>
      </c>
      <c r="D2181" t="s">
        <v>116</v>
      </c>
      <c r="E2181">
        <v>22.3</v>
      </c>
      <c r="F2181" t="s">
        <v>89</v>
      </c>
      <c r="G2181" t="s">
        <v>66</v>
      </c>
      <c r="H2181" t="s">
        <v>60</v>
      </c>
      <c r="I2181" t="s">
        <v>61</v>
      </c>
      <c r="J2181" t="s">
        <v>90</v>
      </c>
      <c r="K2181">
        <v>26</v>
      </c>
      <c r="L2181" s="1">
        <v>885</v>
      </c>
      <c r="M2181" t="s">
        <v>44</v>
      </c>
      <c r="N2181" t="s">
        <v>81</v>
      </c>
      <c r="O2181" t="s">
        <v>82</v>
      </c>
      <c r="P2181">
        <v>27</v>
      </c>
      <c r="Q2181">
        <v>17</v>
      </c>
      <c r="R2181">
        <v>10</v>
      </c>
      <c r="S2181">
        <v>5</v>
      </c>
      <c r="T2181">
        <v>3.2</v>
      </c>
      <c r="U2181">
        <v>0</v>
      </c>
      <c r="V2181">
        <v>10</v>
      </c>
      <c r="W2181" s="1">
        <v>15770</v>
      </c>
      <c r="X2181" s="1">
        <v>14243</v>
      </c>
      <c r="Y2181" s="1">
        <v>30898</v>
      </c>
      <c r="Z2181" t="s">
        <v>47</v>
      </c>
      <c r="AA2181" t="s">
        <v>48</v>
      </c>
      <c r="AB2181" s="1">
        <v>0</v>
      </c>
      <c r="AC2181">
        <v>0</v>
      </c>
      <c r="AD2181">
        <v>1</v>
      </c>
      <c r="AE2181">
        <v>0</v>
      </c>
      <c r="AF2181">
        <v>0</v>
      </c>
      <c r="AG2181" t="s">
        <v>91</v>
      </c>
      <c r="AH2181">
        <f>IF(OR(Cleaned_Data_Table[[#This Row],[Appointment Status]]="No Show", Cleaned_Data_Table[[#This Row],[Appointment Status]]="Cancelled"), 1, 0)</f>
        <v>0</v>
      </c>
      <c r="AI2181" t="str">
        <f>IF(Cleaned_Data_Table[[#This Row],[Emergency Case]]=1, "Emergency Care", "Standard Care")</f>
        <v>Standard Care</v>
      </c>
    </row>
    <row r="2182" spans="1:35">
      <c r="A2182" t="s">
        <v>2291</v>
      </c>
      <c r="B2182">
        <v>10</v>
      </c>
      <c r="C2182" t="s">
        <v>37</v>
      </c>
      <c r="D2182" t="s">
        <v>114</v>
      </c>
      <c r="E2182">
        <v>21.1</v>
      </c>
      <c r="F2182" t="s">
        <v>103</v>
      </c>
      <c r="G2182" t="s">
        <v>40</v>
      </c>
      <c r="H2182" t="s">
        <v>138</v>
      </c>
      <c r="I2182" t="s">
        <v>139</v>
      </c>
      <c r="J2182" t="s">
        <v>90</v>
      </c>
      <c r="K2182">
        <v>20</v>
      </c>
      <c r="L2182" s="1">
        <v>752</v>
      </c>
      <c r="M2182" t="s">
        <v>53</v>
      </c>
      <c r="N2182" t="s">
        <v>54</v>
      </c>
      <c r="O2182" t="s">
        <v>119</v>
      </c>
      <c r="P2182">
        <v>10</v>
      </c>
      <c r="Q2182">
        <v>11</v>
      </c>
      <c r="R2182">
        <v>3</v>
      </c>
      <c r="S2182">
        <v>1</v>
      </c>
      <c r="T2182">
        <v>3.5</v>
      </c>
      <c r="U2182">
        <v>0</v>
      </c>
      <c r="V2182">
        <v>10</v>
      </c>
      <c r="W2182" s="1">
        <v>14545</v>
      </c>
      <c r="X2182" s="1">
        <v>12202</v>
      </c>
      <c r="Y2182" s="1">
        <v>19249.3</v>
      </c>
      <c r="Z2182" t="s">
        <v>47</v>
      </c>
      <c r="AA2182" t="s">
        <v>112</v>
      </c>
      <c r="AB2182" s="1">
        <v>0</v>
      </c>
      <c r="AC2182">
        <v>0</v>
      </c>
      <c r="AD2182">
        <v>0</v>
      </c>
      <c r="AE2182">
        <v>0</v>
      </c>
      <c r="AF2182">
        <v>0</v>
      </c>
      <c r="AG2182" t="s">
        <v>87</v>
      </c>
      <c r="AH2182">
        <f>IF(OR(Cleaned_Data_Table[[#This Row],[Appointment Status]]="No Show", Cleaned_Data_Table[[#This Row],[Appointment Status]]="Cancelled"), 1, 0)</f>
        <v>0</v>
      </c>
      <c r="AI2182" t="str">
        <f>IF(Cleaned_Data_Table[[#This Row],[Emergency Case]]=1, "Emergency Care", "Standard Care")</f>
        <v>Standard Care</v>
      </c>
    </row>
    <row r="2183" spans="1:35">
      <c r="A2183" t="s">
        <v>2292</v>
      </c>
      <c r="B2183">
        <v>20</v>
      </c>
      <c r="C2183" t="s">
        <v>37</v>
      </c>
      <c r="D2183" t="s">
        <v>93</v>
      </c>
      <c r="E2183">
        <v>18.600000000000001</v>
      </c>
      <c r="F2183" t="s">
        <v>39</v>
      </c>
      <c r="G2183" t="s">
        <v>66</v>
      </c>
      <c r="H2183" t="s">
        <v>138</v>
      </c>
      <c r="I2183" t="s">
        <v>139</v>
      </c>
      <c r="J2183" t="s">
        <v>90</v>
      </c>
      <c r="K2183">
        <v>4</v>
      </c>
      <c r="L2183" s="1">
        <v>309</v>
      </c>
      <c r="M2183" t="s">
        <v>44</v>
      </c>
      <c r="N2183" t="s">
        <v>124</v>
      </c>
      <c r="O2183" t="s">
        <v>55</v>
      </c>
      <c r="P2183">
        <v>26</v>
      </c>
      <c r="Q2183">
        <v>15</v>
      </c>
      <c r="R2183">
        <v>14</v>
      </c>
      <c r="S2183">
        <v>5</v>
      </c>
      <c r="T2183">
        <v>3.4</v>
      </c>
      <c r="U2183">
        <v>0</v>
      </c>
      <c r="V2183">
        <v>10</v>
      </c>
      <c r="W2183" s="1">
        <v>14120</v>
      </c>
      <c r="X2183" s="1">
        <v>12067</v>
      </c>
      <c r="Y2183" s="1">
        <v>26496</v>
      </c>
      <c r="Z2183" t="s">
        <v>47</v>
      </c>
      <c r="AA2183" t="s">
        <v>57</v>
      </c>
      <c r="AB2183" s="1">
        <v>0</v>
      </c>
      <c r="AC2183">
        <v>0</v>
      </c>
      <c r="AD2183">
        <v>1</v>
      </c>
      <c r="AE2183">
        <v>0</v>
      </c>
      <c r="AF2183">
        <v>0</v>
      </c>
      <c r="AG2183" t="s">
        <v>91</v>
      </c>
      <c r="AH2183">
        <f>IF(OR(Cleaned_Data_Table[[#This Row],[Appointment Status]]="No Show", Cleaned_Data_Table[[#This Row],[Appointment Status]]="Cancelled"), 1, 0)</f>
        <v>0</v>
      </c>
      <c r="AI2183" t="str">
        <f>IF(Cleaned_Data_Table[[#This Row],[Emergency Case]]=1, "Emergency Care", "Standard Care")</f>
        <v>Standard Care</v>
      </c>
    </row>
    <row r="2184" spans="1:35">
      <c r="A2184" t="s">
        <v>2293</v>
      </c>
      <c r="B2184">
        <v>81</v>
      </c>
      <c r="C2184" t="s">
        <v>37</v>
      </c>
      <c r="D2184" t="s">
        <v>84</v>
      </c>
      <c r="E2184">
        <v>22.4</v>
      </c>
      <c r="F2184" t="s">
        <v>39</v>
      </c>
      <c r="G2184" t="s">
        <v>85</v>
      </c>
      <c r="H2184" t="s">
        <v>67</v>
      </c>
      <c r="I2184" t="s">
        <v>68</v>
      </c>
      <c r="J2184" t="s">
        <v>43</v>
      </c>
      <c r="K2184">
        <v>15</v>
      </c>
      <c r="L2184" s="1">
        <v>644</v>
      </c>
      <c r="M2184" t="s">
        <v>44</v>
      </c>
      <c r="N2184" t="s">
        <v>69</v>
      </c>
      <c r="O2184" t="s">
        <v>86</v>
      </c>
      <c r="P2184">
        <v>0</v>
      </c>
      <c r="Q2184">
        <v>20</v>
      </c>
      <c r="R2184">
        <v>3</v>
      </c>
      <c r="S2184">
        <v>1</v>
      </c>
      <c r="T2184">
        <v>3.3</v>
      </c>
      <c r="U2184">
        <v>1</v>
      </c>
      <c r="V2184">
        <v>10</v>
      </c>
      <c r="W2184" s="1">
        <v>529</v>
      </c>
      <c r="X2184" s="1">
        <v>231</v>
      </c>
      <c r="Y2184" s="1">
        <v>1404</v>
      </c>
      <c r="Z2184" t="s">
        <v>47</v>
      </c>
      <c r="AA2184" t="s">
        <v>71</v>
      </c>
      <c r="AB2184" s="1">
        <v>0</v>
      </c>
      <c r="AC2184">
        <v>0</v>
      </c>
      <c r="AD2184">
        <v>0</v>
      </c>
      <c r="AE2184">
        <v>0</v>
      </c>
      <c r="AF2184">
        <v>0</v>
      </c>
      <c r="AG2184" t="s">
        <v>87</v>
      </c>
      <c r="AH2184">
        <f>IF(OR(Cleaned_Data_Table[[#This Row],[Appointment Status]]="No Show", Cleaned_Data_Table[[#This Row],[Appointment Status]]="Cancelled"), 1, 0)</f>
        <v>0</v>
      </c>
      <c r="AI2184" t="str">
        <f>IF(Cleaned_Data_Table[[#This Row],[Emergency Case]]=1, "Emergency Care", "Standard Care")</f>
        <v>Emergency Care</v>
      </c>
    </row>
    <row r="2185" spans="1:35">
      <c r="A2185" t="s">
        <v>2294</v>
      </c>
      <c r="B2185">
        <v>70</v>
      </c>
      <c r="C2185" t="s">
        <v>37</v>
      </c>
      <c r="D2185" t="s">
        <v>65</v>
      </c>
      <c r="E2185">
        <v>27.4</v>
      </c>
      <c r="F2185" t="s">
        <v>103</v>
      </c>
      <c r="G2185" t="s">
        <v>66</v>
      </c>
      <c r="H2185" t="s">
        <v>79</v>
      </c>
      <c r="I2185" t="s">
        <v>80</v>
      </c>
      <c r="J2185" t="s">
        <v>110</v>
      </c>
      <c r="K2185">
        <v>28</v>
      </c>
      <c r="L2185" s="1">
        <v>917</v>
      </c>
      <c r="M2185" t="s">
        <v>44</v>
      </c>
      <c r="N2185" t="s">
        <v>45</v>
      </c>
      <c r="O2185" t="s">
        <v>63</v>
      </c>
      <c r="P2185">
        <v>22</v>
      </c>
      <c r="Q2185">
        <v>28</v>
      </c>
      <c r="R2185">
        <v>6</v>
      </c>
      <c r="S2185">
        <v>1</v>
      </c>
      <c r="T2185">
        <v>3.1</v>
      </c>
      <c r="U2185">
        <v>0</v>
      </c>
      <c r="V2185">
        <v>9.6999999999999993</v>
      </c>
      <c r="W2185" s="1">
        <v>1834</v>
      </c>
      <c r="X2185" s="1">
        <v>2203</v>
      </c>
      <c r="Y2185" s="1">
        <v>4954</v>
      </c>
      <c r="Z2185" t="s">
        <v>47</v>
      </c>
      <c r="AA2185" t="s">
        <v>76</v>
      </c>
      <c r="AB2185" s="1">
        <v>0</v>
      </c>
      <c r="AC2185">
        <v>0</v>
      </c>
      <c r="AD2185">
        <v>1</v>
      </c>
      <c r="AE2185">
        <v>0</v>
      </c>
      <c r="AF2185">
        <v>0</v>
      </c>
      <c r="AG2185" t="s">
        <v>87</v>
      </c>
      <c r="AH2185">
        <f>IF(OR(Cleaned_Data_Table[[#This Row],[Appointment Status]]="No Show", Cleaned_Data_Table[[#This Row],[Appointment Status]]="Cancelled"), 1, 0)</f>
        <v>0</v>
      </c>
      <c r="AI2185" t="str">
        <f>IF(Cleaned_Data_Table[[#This Row],[Emergency Case]]=1, "Emergency Care", "Standard Care")</f>
        <v>Standard Care</v>
      </c>
    </row>
    <row r="2186" spans="1:35">
      <c r="A2186" t="s">
        <v>2295</v>
      </c>
      <c r="B2186">
        <v>10</v>
      </c>
      <c r="C2186" t="s">
        <v>37</v>
      </c>
      <c r="D2186" t="s">
        <v>38</v>
      </c>
      <c r="E2186">
        <v>25.9</v>
      </c>
      <c r="F2186" t="s">
        <v>52</v>
      </c>
      <c r="G2186" t="s">
        <v>40</v>
      </c>
      <c r="H2186" t="s">
        <v>108</v>
      </c>
      <c r="I2186" t="s">
        <v>109</v>
      </c>
      <c r="J2186" t="s">
        <v>90</v>
      </c>
      <c r="K2186">
        <v>30</v>
      </c>
      <c r="L2186" s="1">
        <v>890</v>
      </c>
      <c r="M2186" t="s">
        <v>53</v>
      </c>
      <c r="N2186" t="s">
        <v>81</v>
      </c>
      <c r="O2186" t="s">
        <v>63</v>
      </c>
      <c r="P2186">
        <v>28</v>
      </c>
      <c r="Q2186">
        <v>5</v>
      </c>
      <c r="R2186">
        <v>12</v>
      </c>
      <c r="S2186">
        <v>1</v>
      </c>
      <c r="T2186">
        <v>4.2</v>
      </c>
      <c r="U2186">
        <v>0</v>
      </c>
      <c r="V2186">
        <v>10</v>
      </c>
      <c r="W2186" s="1">
        <v>19492</v>
      </c>
      <c r="X2186" s="1">
        <v>13417</v>
      </c>
      <c r="Y2186" s="1">
        <v>23659.3</v>
      </c>
      <c r="Z2186" t="s">
        <v>47</v>
      </c>
      <c r="AA2186" t="s">
        <v>112</v>
      </c>
      <c r="AB2186" s="1">
        <v>0</v>
      </c>
      <c r="AC2186">
        <v>0</v>
      </c>
      <c r="AD2186">
        <v>1</v>
      </c>
      <c r="AE2186">
        <v>0</v>
      </c>
      <c r="AF2186">
        <v>0</v>
      </c>
      <c r="AG2186" t="s">
        <v>91</v>
      </c>
      <c r="AH2186">
        <f>IF(OR(Cleaned_Data_Table[[#This Row],[Appointment Status]]="No Show", Cleaned_Data_Table[[#This Row],[Appointment Status]]="Cancelled"), 1, 0)</f>
        <v>0</v>
      </c>
      <c r="AI2186" t="str">
        <f>IF(Cleaned_Data_Table[[#This Row],[Emergency Case]]=1, "Emergency Care", "Standard Care")</f>
        <v>Standard Care</v>
      </c>
    </row>
    <row r="2187" spans="1:35">
      <c r="A2187" t="s">
        <v>2296</v>
      </c>
      <c r="B2187">
        <v>23</v>
      </c>
      <c r="C2187" t="s">
        <v>37</v>
      </c>
      <c r="D2187" t="s">
        <v>65</v>
      </c>
      <c r="E2187">
        <v>19.399999999999999</v>
      </c>
      <c r="F2187" t="s">
        <v>97</v>
      </c>
      <c r="G2187" t="s">
        <v>40</v>
      </c>
      <c r="H2187" t="s">
        <v>67</v>
      </c>
      <c r="I2187" t="s">
        <v>68</v>
      </c>
      <c r="J2187" t="s">
        <v>90</v>
      </c>
      <c r="K2187">
        <v>8</v>
      </c>
      <c r="L2187" s="1">
        <v>508</v>
      </c>
      <c r="M2187" t="s">
        <v>53</v>
      </c>
      <c r="N2187" t="s">
        <v>62</v>
      </c>
      <c r="O2187" t="s">
        <v>55</v>
      </c>
      <c r="P2187">
        <v>5</v>
      </c>
      <c r="Q2187">
        <v>10</v>
      </c>
      <c r="R2187">
        <v>10</v>
      </c>
      <c r="S2187">
        <v>3</v>
      </c>
      <c r="T2187">
        <v>3.6</v>
      </c>
      <c r="U2187">
        <v>0</v>
      </c>
      <c r="V2187">
        <v>10</v>
      </c>
      <c r="W2187" s="1">
        <v>18518</v>
      </c>
      <c r="X2187" s="1">
        <v>4164</v>
      </c>
      <c r="Y2187" s="1">
        <v>16233</v>
      </c>
      <c r="Z2187" t="s">
        <v>47</v>
      </c>
      <c r="AA2187" t="s">
        <v>57</v>
      </c>
      <c r="AB2187" s="1">
        <v>0</v>
      </c>
      <c r="AC2187">
        <v>0</v>
      </c>
      <c r="AD2187">
        <v>0</v>
      </c>
      <c r="AE2187">
        <v>0</v>
      </c>
      <c r="AF2187">
        <v>0</v>
      </c>
      <c r="AG2187" t="s">
        <v>87</v>
      </c>
      <c r="AH2187">
        <f>IF(OR(Cleaned_Data_Table[[#This Row],[Appointment Status]]="No Show", Cleaned_Data_Table[[#This Row],[Appointment Status]]="Cancelled"), 1, 0)</f>
        <v>0</v>
      </c>
      <c r="AI2187" t="str">
        <f>IF(Cleaned_Data_Table[[#This Row],[Emergency Case]]=1, "Emergency Care", "Standard Care")</f>
        <v>Standard Care</v>
      </c>
    </row>
    <row r="2188" spans="1:35">
      <c r="A2188" t="s">
        <v>2297</v>
      </c>
      <c r="B2188">
        <v>28</v>
      </c>
      <c r="C2188" t="s">
        <v>51</v>
      </c>
      <c r="D2188" t="s">
        <v>38</v>
      </c>
      <c r="E2188">
        <v>22.3</v>
      </c>
      <c r="F2188" t="s">
        <v>52</v>
      </c>
      <c r="G2188" t="s">
        <v>40</v>
      </c>
      <c r="H2188" t="s">
        <v>94</v>
      </c>
      <c r="I2188" t="s">
        <v>95</v>
      </c>
      <c r="J2188" t="s">
        <v>90</v>
      </c>
      <c r="K2188">
        <v>5</v>
      </c>
      <c r="L2188" s="1">
        <v>381</v>
      </c>
      <c r="M2188" t="s">
        <v>44</v>
      </c>
      <c r="N2188" t="s">
        <v>54</v>
      </c>
      <c r="O2188" t="s">
        <v>82</v>
      </c>
      <c r="P2188">
        <v>23</v>
      </c>
      <c r="Q2188">
        <v>10</v>
      </c>
      <c r="R2188">
        <v>14</v>
      </c>
      <c r="S2188">
        <v>1</v>
      </c>
      <c r="T2188">
        <v>4.3</v>
      </c>
      <c r="U2188">
        <v>0</v>
      </c>
      <c r="V2188">
        <v>10</v>
      </c>
      <c r="W2188" s="1">
        <v>11662</v>
      </c>
      <c r="X2188" s="1">
        <v>6489</v>
      </c>
      <c r="Y2188" s="1">
        <v>18532</v>
      </c>
      <c r="Z2188" t="s">
        <v>47</v>
      </c>
      <c r="AA2188" t="s">
        <v>57</v>
      </c>
      <c r="AB2188" s="1">
        <v>0</v>
      </c>
      <c r="AC2188">
        <v>0</v>
      </c>
      <c r="AD2188">
        <v>1</v>
      </c>
      <c r="AE2188">
        <v>0</v>
      </c>
      <c r="AF2188">
        <v>0</v>
      </c>
      <c r="AG2188" t="s">
        <v>91</v>
      </c>
      <c r="AH2188">
        <f>IF(OR(Cleaned_Data_Table[[#This Row],[Appointment Status]]="No Show", Cleaned_Data_Table[[#This Row],[Appointment Status]]="Cancelled"), 1, 0)</f>
        <v>0</v>
      </c>
      <c r="AI2188" t="str">
        <f>IF(Cleaned_Data_Table[[#This Row],[Emergency Case]]=1, "Emergency Care", "Standard Care")</f>
        <v>Standard Care</v>
      </c>
    </row>
    <row r="2189" spans="1:35">
      <c r="A2189" t="s">
        <v>2298</v>
      </c>
      <c r="B2189">
        <v>2</v>
      </c>
      <c r="C2189" t="s">
        <v>37</v>
      </c>
      <c r="D2189" t="s">
        <v>116</v>
      </c>
      <c r="E2189">
        <v>18.899999999999999</v>
      </c>
      <c r="F2189" t="s">
        <v>89</v>
      </c>
      <c r="G2189" t="s">
        <v>40</v>
      </c>
      <c r="H2189" t="s">
        <v>94</v>
      </c>
      <c r="I2189" t="s">
        <v>95</v>
      </c>
      <c r="J2189" t="s">
        <v>90</v>
      </c>
      <c r="K2189">
        <v>17</v>
      </c>
      <c r="L2189" s="1">
        <v>577</v>
      </c>
      <c r="M2189" t="s">
        <v>53</v>
      </c>
      <c r="N2189" t="s">
        <v>69</v>
      </c>
      <c r="O2189" t="s">
        <v>55</v>
      </c>
      <c r="P2189">
        <v>10</v>
      </c>
      <c r="Q2189">
        <v>15</v>
      </c>
      <c r="R2189">
        <v>4</v>
      </c>
      <c r="S2189">
        <v>2</v>
      </c>
      <c r="T2189">
        <v>3.6</v>
      </c>
      <c r="U2189">
        <v>0</v>
      </c>
      <c r="V2189">
        <v>10</v>
      </c>
      <c r="W2189" s="1">
        <v>10461</v>
      </c>
      <c r="X2189" s="1">
        <v>7883</v>
      </c>
      <c r="Y2189" s="1">
        <v>13244.7</v>
      </c>
      <c r="Z2189" t="s">
        <v>47</v>
      </c>
      <c r="AA2189" t="s">
        <v>112</v>
      </c>
      <c r="AB2189" s="1">
        <v>0</v>
      </c>
      <c r="AC2189">
        <v>0</v>
      </c>
      <c r="AD2189">
        <v>0</v>
      </c>
      <c r="AE2189">
        <v>0</v>
      </c>
      <c r="AF2189">
        <v>0</v>
      </c>
      <c r="AG2189" t="s">
        <v>87</v>
      </c>
      <c r="AH2189">
        <f>IF(OR(Cleaned_Data_Table[[#This Row],[Appointment Status]]="No Show", Cleaned_Data_Table[[#This Row],[Appointment Status]]="Cancelled"), 1, 0)</f>
        <v>0</v>
      </c>
      <c r="AI2189" t="str">
        <f>IF(Cleaned_Data_Table[[#This Row],[Emergency Case]]=1, "Emergency Care", "Standard Care")</f>
        <v>Standard Care</v>
      </c>
    </row>
    <row r="2190" spans="1:35">
      <c r="A2190" t="s">
        <v>2299</v>
      </c>
      <c r="B2190">
        <v>2</v>
      </c>
      <c r="C2190" t="s">
        <v>37</v>
      </c>
      <c r="D2190" t="s">
        <v>59</v>
      </c>
      <c r="E2190">
        <v>29.7</v>
      </c>
      <c r="F2190" t="s">
        <v>39</v>
      </c>
      <c r="G2190" t="s">
        <v>40</v>
      </c>
      <c r="H2190" t="s">
        <v>79</v>
      </c>
      <c r="I2190" t="s">
        <v>80</v>
      </c>
      <c r="J2190" t="s">
        <v>43</v>
      </c>
      <c r="K2190">
        <v>29</v>
      </c>
      <c r="L2190" s="1">
        <v>852</v>
      </c>
      <c r="M2190" t="s">
        <v>53</v>
      </c>
      <c r="N2190" t="s">
        <v>54</v>
      </c>
      <c r="O2190" t="s">
        <v>70</v>
      </c>
      <c r="P2190">
        <v>25</v>
      </c>
      <c r="Q2190">
        <v>27</v>
      </c>
      <c r="R2190">
        <v>13</v>
      </c>
      <c r="S2190">
        <v>1</v>
      </c>
      <c r="T2190">
        <v>4.7</v>
      </c>
      <c r="U2190">
        <v>0</v>
      </c>
      <c r="V2190">
        <v>10</v>
      </c>
      <c r="W2190" s="1">
        <v>567</v>
      </c>
      <c r="X2190" s="1">
        <v>26</v>
      </c>
      <c r="Y2190" s="1">
        <v>1011.5</v>
      </c>
      <c r="Z2190" t="s">
        <v>47</v>
      </c>
      <c r="AA2190" t="s">
        <v>112</v>
      </c>
      <c r="AB2190" s="1">
        <v>0</v>
      </c>
      <c r="AC2190">
        <v>0</v>
      </c>
      <c r="AD2190">
        <v>1</v>
      </c>
      <c r="AE2190">
        <v>0</v>
      </c>
      <c r="AF2190">
        <v>0</v>
      </c>
      <c r="AG2190" t="s">
        <v>49</v>
      </c>
      <c r="AH2190">
        <f>IF(OR(Cleaned_Data_Table[[#This Row],[Appointment Status]]="No Show", Cleaned_Data_Table[[#This Row],[Appointment Status]]="Cancelled"), 1, 0)</f>
        <v>0</v>
      </c>
      <c r="AI2190" t="str">
        <f>IF(Cleaned_Data_Table[[#This Row],[Emergency Case]]=1, "Emergency Care", "Standard Care")</f>
        <v>Standard Care</v>
      </c>
    </row>
    <row r="2191" spans="1:35">
      <c r="A2191" t="s">
        <v>2300</v>
      </c>
      <c r="B2191">
        <v>59</v>
      </c>
      <c r="C2191" t="s">
        <v>37</v>
      </c>
      <c r="D2191" t="s">
        <v>100</v>
      </c>
      <c r="E2191">
        <v>27.6</v>
      </c>
      <c r="F2191" t="s">
        <v>39</v>
      </c>
      <c r="G2191" t="s">
        <v>40</v>
      </c>
      <c r="H2191" t="s">
        <v>94</v>
      </c>
      <c r="I2191" t="s">
        <v>95</v>
      </c>
      <c r="J2191" t="s">
        <v>43</v>
      </c>
      <c r="K2191">
        <v>16</v>
      </c>
      <c r="L2191" s="1">
        <v>628</v>
      </c>
      <c r="M2191" t="s">
        <v>53</v>
      </c>
      <c r="N2191" t="s">
        <v>69</v>
      </c>
      <c r="O2191" t="s">
        <v>63</v>
      </c>
      <c r="P2191">
        <v>8</v>
      </c>
      <c r="Q2191">
        <v>37</v>
      </c>
      <c r="R2191">
        <v>9</v>
      </c>
      <c r="S2191">
        <v>0</v>
      </c>
      <c r="T2191">
        <v>4.3</v>
      </c>
      <c r="U2191">
        <v>0</v>
      </c>
      <c r="V2191">
        <v>9.6999999999999993</v>
      </c>
      <c r="W2191" s="1">
        <v>667</v>
      </c>
      <c r="X2191" s="1">
        <v>75</v>
      </c>
      <c r="Y2191" s="1">
        <v>959</v>
      </c>
      <c r="Z2191" t="s">
        <v>47</v>
      </c>
      <c r="AA2191" t="s">
        <v>76</v>
      </c>
      <c r="AB2191" s="1">
        <v>0</v>
      </c>
      <c r="AC2191">
        <v>1</v>
      </c>
      <c r="AD2191">
        <v>0</v>
      </c>
      <c r="AE2191">
        <v>0</v>
      </c>
      <c r="AF2191">
        <v>0</v>
      </c>
      <c r="AG2191" t="s">
        <v>49</v>
      </c>
      <c r="AH2191">
        <f>IF(OR(Cleaned_Data_Table[[#This Row],[Appointment Status]]="No Show", Cleaned_Data_Table[[#This Row],[Appointment Status]]="Cancelled"), 1, 0)</f>
        <v>0</v>
      </c>
      <c r="AI2191" t="str">
        <f>IF(Cleaned_Data_Table[[#This Row],[Emergency Case]]=1, "Emergency Care", "Standard Care")</f>
        <v>Standard Care</v>
      </c>
    </row>
    <row r="2192" spans="1:35">
      <c r="A2192" t="s">
        <v>2301</v>
      </c>
      <c r="B2192">
        <v>69</v>
      </c>
      <c r="C2192" t="s">
        <v>37</v>
      </c>
      <c r="D2192" t="s">
        <v>38</v>
      </c>
      <c r="E2192">
        <v>21.1</v>
      </c>
      <c r="F2192" t="s">
        <v>97</v>
      </c>
      <c r="G2192" t="s">
        <v>40</v>
      </c>
      <c r="H2192" t="s">
        <v>108</v>
      </c>
      <c r="I2192" t="s">
        <v>109</v>
      </c>
      <c r="J2192" t="s">
        <v>43</v>
      </c>
      <c r="K2192">
        <v>11</v>
      </c>
      <c r="L2192" s="1">
        <v>568</v>
      </c>
      <c r="M2192" t="s">
        <v>44</v>
      </c>
      <c r="N2192" t="s">
        <v>69</v>
      </c>
      <c r="O2192" t="s">
        <v>46</v>
      </c>
      <c r="P2192">
        <v>23</v>
      </c>
      <c r="Q2192">
        <v>40</v>
      </c>
      <c r="R2192">
        <v>7</v>
      </c>
      <c r="S2192">
        <v>2</v>
      </c>
      <c r="T2192">
        <v>4.8</v>
      </c>
      <c r="U2192">
        <v>0</v>
      </c>
      <c r="V2192">
        <v>9.6999999999999993</v>
      </c>
      <c r="W2192" s="1">
        <v>574</v>
      </c>
      <c r="X2192" s="1">
        <v>79</v>
      </c>
      <c r="Y2192" s="1">
        <v>1221</v>
      </c>
      <c r="Z2192" t="s">
        <v>56</v>
      </c>
      <c r="AA2192" t="s">
        <v>76</v>
      </c>
      <c r="AB2192" s="1">
        <v>1221</v>
      </c>
      <c r="AC2192">
        <v>1</v>
      </c>
      <c r="AD2192">
        <v>1</v>
      </c>
      <c r="AE2192">
        <v>0</v>
      </c>
      <c r="AF2192">
        <v>0</v>
      </c>
      <c r="AG2192" t="s">
        <v>49</v>
      </c>
      <c r="AH2192">
        <f>IF(OR(Cleaned_Data_Table[[#This Row],[Appointment Status]]="No Show", Cleaned_Data_Table[[#This Row],[Appointment Status]]="Cancelled"), 1, 0)</f>
        <v>1</v>
      </c>
      <c r="AI2192" t="str">
        <f>IF(Cleaned_Data_Table[[#This Row],[Emergency Case]]=1, "Emergency Care", "Standard Care")</f>
        <v>Standard Care</v>
      </c>
    </row>
    <row r="2193" spans="1:35">
      <c r="A2193" t="s">
        <v>2302</v>
      </c>
      <c r="B2193">
        <v>44</v>
      </c>
      <c r="C2193" t="s">
        <v>37</v>
      </c>
      <c r="D2193" t="s">
        <v>118</v>
      </c>
      <c r="E2193">
        <v>26.9</v>
      </c>
      <c r="F2193" t="s">
        <v>52</v>
      </c>
      <c r="G2193" t="s">
        <v>40</v>
      </c>
      <c r="H2193" t="s">
        <v>129</v>
      </c>
      <c r="I2193" t="s">
        <v>130</v>
      </c>
      <c r="J2193" t="s">
        <v>43</v>
      </c>
      <c r="K2193">
        <v>25</v>
      </c>
      <c r="L2193" s="1">
        <v>805</v>
      </c>
      <c r="M2193" t="s">
        <v>44</v>
      </c>
      <c r="N2193" t="s">
        <v>69</v>
      </c>
      <c r="O2193" t="s">
        <v>70</v>
      </c>
      <c r="P2193">
        <v>2</v>
      </c>
      <c r="Q2193">
        <v>34</v>
      </c>
      <c r="R2193">
        <v>5</v>
      </c>
      <c r="S2193">
        <v>1</v>
      </c>
      <c r="T2193">
        <v>3.2</v>
      </c>
      <c r="U2193">
        <v>0</v>
      </c>
      <c r="V2193">
        <v>9.3000000000000007</v>
      </c>
      <c r="W2193" s="1">
        <v>397</v>
      </c>
      <c r="X2193" s="1">
        <v>578</v>
      </c>
      <c r="Y2193" s="1">
        <v>1780</v>
      </c>
      <c r="Z2193" t="s">
        <v>47</v>
      </c>
      <c r="AA2193" t="s">
        <v>48</v>
      </c>
      <c r="AB2193" s="1">
        <v>0</v>
      </c>
      <c r="AC2193">
        <v>1</v>
      </c>
      <c r="AD2193">
        <v>0</v>
      </c>
      <c r="AE2193">
        <v>0</v>
      </c>
      <c r="AF2193">
        <v>0</v>
      </c>
      <c r="AG2193" t="s">
        <v>87</v>
      </c>
      <c r="AH2193">
        <f>IF(OR(Cleaned_Data_Table[[#This Row],[Appointment Status]]="No Show", Cleaned_Data_Table[[#This Row],[Appointment Status]]="Cancelled"), 1, 0)</f>
        <v>0</v>
      </c>
      <c r="AI2193" t="str">
        <f>IF(Cleaned_Data_Table[[#This Row],[Emergency Case]]=1, "Emergency Care", "Standard Care")</f>
        <v>Standard Care</v>
      </c>
    </row>
    <row r="2194" spans="1:35">
      <c r="A2194" t="s">
        <v>2303</v>
      </c>
      <c r="B2194">
        <v>22</v>
      </c>
      <c r="C2194" t="s">
        <v>37</v>
      </c>
      <c r="D2194" t="s">
        <v>118</v>
      </c>
      <c r="E2194">
        <v>21.6</v>
      </c>
      <c r="F2194" t="s">
        <v>52</v>
      </c>
      <c r="G2194" t="s">
        <v>40</v>
      </c>
      <c r="H2194" t="s">
        <v>41</v>
      </c>
      <c r="I2194" t="s">
        <v>42</v>
      </c>
      <c r="J2194" t="s">
        <v>90</v>
      </c>
      <c r="K2194">
        <v>25</v>
      </c>
      <c r="L2194" s="1">
        <v>826</v>
      </c>
      <c r="M2194" t="s">
        <v>53</v>
      </c>
      <c r="N2194" t="s">
        <v>81</v>
      </c>
      <c r="O2194" t="s">
        <v>63</v>
      </c>
      <c r="P2194">
        <v>14</v>
      </c>
      <c r="Q2194">
        <v>4</v>
      </c>
      <c r="R2194">
        <v>10</v>
      </c>
      <c r="S2194">
        <v>3</v>
      </c>
      <c r="T2194">
        <v>3.5</v>
      </c>
      <c r="U2194">
        <v>0</v>
      </c>
      <c r="V2194">
        <v>10</v>
      </c>
      <c r="W2194" s="1">
        <v>5424</v>
      </c>
      <c r="X2194" s="1">
        <v>6470</v>
      </c>
      <c r="Y2194" s="1">
        <v>8904</v>
      </c>
      <c r="Z2194" t="s">
        <v>47</v>
      </c>
      <c r="AA2194" t="s">
        <v>57</v>
      </c>
      <c r="AB2194" s="1">
        <v>0</v>
      </c>
      <c r="AC2194">
        <v>0</v>
      </c>
      <c r="AD2194">
        <v>0</v>
      </c>
      <c r="AE2194">
        <v>0</v>
      </c>
      <c r="AF2194">
        <v>0</v>
      </c>
      <c r="AG2194" t="s">
        <v>87</v>
      </c>
      <c r="AH2194">
        <f>IF(OR(Cleaned_Data_Table[[#This Row],[Appointment Status]]="No Show", Cleaned_Data_Table[[#This Row],[Appointment Status]]="Cancelled"), 1, 0)</f>
        <v>0</v>
      </c>
      <c r="AI2194" t="str">
        <f>IF(Cleaned_Data_Table[[#This Row],[Emergency Case]]=1, "Emergency Care", "Standard Care")</f>
        <v>Standard Care</v>
      </c>
    </row>
    <row r="2195" spans="1:35">
      <c r="A2195" t="s">
        <v>2304</v>
      </c>
      <c r="B2195">
        <v>83</v>
      </c>
      <c r="C2195" t="s">
        <v>51</v>
      </c>
      <c r="D2195" t="s">
        <v>114</v>
      </c>
      <c r="E2195">
        <v>20.399999999999999</v>
      </c>
      <c r="F2195" t="s">
        <v>52</v>
      </c>
      <c r="G2195" t="s">
        <v>40</v>
      </c>
      <c r="H2195" t="s">
        <v>108</v>
      </c>
      <c r="I2195" t="s">
        <v>109</v>
      </c>
      <c r="J2195" t="s">
        <v>110</v>
      </c>
      <c r="K2195">
        <v>12</v>
      </c>
      <c r="L2195" s="1">
        <v>587</v>
      </c>
      <c r="M2195" t="s">
        <v>53</v>
      </c>
      <c r="N2195" t="s">
        <v>54</v>
      </c>
      <c r="O2195" t="s">
        <v>119</v>
      </c>
      <c r="P2195">
        <v>6</v>
      </c>
      <c r="Q2195">
        <v>38</v>
      </c>
      <c r="R2195">
        <v>1</v>
      </c>
      <c r="S2195">
        <v>0</v>
      </c>
      <c r="T2195">
        <v>3.8</v>
      </c>
      <c r="U2195">
        <v>0</v>
      </c>
      <c r="V2195">
        <v>9.4</v>
      </c>
      <c r="W2195" s="1">
        <v>1436</v>
      </c>
      <c r="X2195" s="1">
        <v>1234</v>
      </c>
      <c r="Y2195" s="1">
        <v>2279.9</v>
      </c>
      <c r="Z2195" t="s">
        <v>47</v>
      </c>
      <c r="AA2195" t="s">
        <v>71</v>
      </c>
      <c r="AB2195" s="1">
        <v>0</v>
      </c>
      <c r="AC2195">
        <v>1</v>
      </c>
      <c r="AD2195">
        <v>0</v>
      </c>
      <c r="AE2195">
        <v>0</v>
      </c>
      <c r="AF2195">
        <v>0</v>
      </c>
      <c r="AG2195" t="s">
        <v>87</v>
      </c>
      <c r="AH2195">
        <f>IF(OR(Cleaned_Data_Table[[#This Row],[Appointment Status]]="No Show", Cleaned_Data_Table[[#This Row],[Appointment Status]]="Cancelled"), 1, 0)</f>
        <v>0</v>
      </c>
      <c r="AI2195" t="str">
        <f>IF(Cleaned_Data_Table[[#This Row],[Emergency Case]]=1, "Emergency Care", "Standard Care")</f>
        <v>Standard Care</v>
      </c>
    </row>
    <row r="2196" spans="1:35">
      <c r="A2196" t="s">
        <v>2305</v>
      </c>
      <c r="B2196">
        <v>9</v>
      </c>
      <c r="C2196" t="s">
        <v>51</v>
      </c>
      <c r="D2196" t="s">
        <v>78</v>
      </c>
      <c r="E2196">
        <v>25.9</v>
      </c>
      <c r="F2196" t="s">
        <v>52</v>
      </c>
      <c r="G2196" t="s">
        <v>66</v>
      </c>
      <c r="H2196" t="s">
        <v>73</v>
      </c>
      <c r="I2196" t="s">
        <v>74</v>
      </c>
      <c r="J2196" t="s">
        <v>43</v>
      </c>
      <c r="K2196">
        <v>11</v>
      </c>
      <c r="L2196" s="1">
        <v>436</v>
      </c>
      <c r="M2196" t="s">
        <v>53</v>
      </c>
      <c r="N2196" t="s">
        <v>62</v>
      </c>
      <c r="O2196" t="s">
        <v>98</v>
      </c>
      <c r="P2196">
        <v>19</v>
      </c>
      <c r="Q2196">
        <v>55</v>
      </c>
      <c r="R2196">
        <v>12</v>
      </c>
      <c r="S2196">
        <v>1</v>
      </c>
      <c r="T2196">
        <v>4.8</v>
      </c>
      <c r="U2196">
        <v>0</v>
      </c>
      <c r="V2196">
        <v>8.6999999999999993</v>
      </c>
      <c r="W2196" s="1">
        <v>353</v>
      </c>
      <c r="X2196" s="1">
        <v>313</v>
      </c>
      <c r="Y2196" s="1">
        <v>771.4</v>
      </c>
      <c r="Z2196" t="s">
        <v>56</v>
      </c>
      <c r="AA2196" t="s">
        <v>112</v>
      </c>
      <c r="AB2196" s="1">
        <v>1102</v>
      </c>
      <c r="AC2196">
        <v>1</v>
      </c>
      <c r="AD2196">
        <v>1</v>
      </c>
      <c r="AE2196">
        <v>0</v>
      </c>
      <c r="AF2196">
        <v>0</v>
      </c>
      <c r="AG2196" t="s">
        <v>49</v>
      </c>
      <c r="AH2196">
        <f>IF(OR(Cleaned_Data_Table[[#This Row],[Appointment Status]]="No Show", Cleaned_Data_Table[[#This Row],[Appointment Status]]="Cancelled"), 1, 0)</f>
        <v>1</v>
      </c>
      <c r="AI2196" t="str">
        <f>IF(Cleaned_Data_Table[[#This Row],[Emergency Case]]=1, "Emergency Care", "Standard Care")</f>
        <v>Standard Care</v>
      </c>
    </row>
    <row r="2197" spans="1:35">
      <c r="A2197" t="s">
        <v>2306</v>
      </c>
      <c r="B2197">
        <v>22</v>
      </c>
      <c r="C2197" t="s">
        <v>51</v>
      </c>
      <c r="D2197" t="s">
        <v>38</v>
      </c>
      <c r="E2197">
        <v>21.7</v>
      </c>
      <c r="F2197" t="s">
        <v>39</v>
      </c>
      <c r="G2197" t="s">
        <v>40</v>
      </c>
      <c r="H2197" t="s">
        <v>41</v>
      </c>
      <c r="I2197" t="s">
        <v>42</v>
      </c>
      <c r="J2197" t="s">
        <v>90</v>
      </c>
      <c r="K2197">
        <v>20</v>
      </c>
      <c r="L2197" s="1">
        <v>780</v>
      </c>
      <c r="M2197" t="s">
        <v>44</v>
      </c>
      <c r="N2197" t="s">
        <v>124</v>
      </c>
      <c r="O2197" t="s">
        <v>86</v>
      </c>
      <c r="P2197">
        <v>7</v>
      </c>
      <c r="Q2197">
        <v>6</v>
      </c>
      <c r="R2197">
        <v>3</v>
      </c>
      <c r="S2197">
        <v>2</v>
      </c>
      <c r="T2197">
        <v>4.9000000000000004</v>
      </c>
      <c r="U2197">
        <v>0</v>
      </c>
      <c r="V2197">
        <v>10</v>
      </c>
      <c r="W2197" s="1">
        <v>17626</v>
      </c>
      <c r="X2197" s="1">
        <v>5305</v>
      </c>
      <c r="Y2197" s="1">
        <v>23711</v>
      </c>
      <c r="Z2197" t="s">
        <v>47</v>
      </c>
      <c r="AA2197" t="s">
        <v>57</v>
      </c>
      <c r="AB2197" s="1">
        <v>0</v>
      </c>
      <c r="AC2197">
        <v>0</v>
      </c>
      <c r="AD2197">
        <v>0</v>
      </c>
      <c r="AE2197">
        <v>0</v>
      </c>
      <c r="AF2197">
        <v>0</v>
      </c>
      <c r="AG2197" t="s">
        <v>87</v>
      </c>
      <c r="AH2197">
        <f>IF(OR(Cleaned_Data_Table[[#This Row],[Appointment Status]]="No Show", Cleaned_Data_Table[[#This Row],[Appointment Status]]="Cancelled"), 1, 0)</f>
        <v>0</v>
      </c>
      <c r="AI2197" t="str">
        <f>IF(Cleaned_Data_Table[[#This Row],[Emergency Case]]=1, "Emergency Care", "Standard Care")</f>
        <v>Standard Care</v>
      </c>
    </row>
    <row r="2198" spans="1:35">
      <c r="A2198" t="s">
        <v>2307</v>
      </c>
      <c r="B2198">
        <v>77</v>
      </c>
      <c r="C2198" t="s">
        <v>37</v>
      </c>
      <c r="D2198" t="s">
        <v>59</v>
      </c>
      <c r="E2198">
        <v>28.9</v>
      </c>
      <c r="F2198" t="s">
        <v>89</v>
      </c>
      <c r="G2198" t="s">
        <v>40</v>
      </c>
      <c r="H2198" t="s">
        <v>60</v>
      </c>
      <c r="I2198" t="s">
        <v>61</v>
      </c>
      <c r="J2198" t="s">
        <v>110</v>
      </c>
      <c r="K2198">
        <v>26</v>
      </c>
      <c r="L2198" s="1">
        <v>782</v>
      </c>
      <c r="M2198" t="s">
        <v>44</v>
      </c>
      <c r="N2198" t="s">
        <v>69</v>
      </c>
      <c r="O2198" t="s">
        <v>82</v>
      </c>
      <c r="P2198">
        <v>24</v>
      </c>
      <c r="Q2198">
        <v>16</v>
      </c>
      <c r="R2198">
        <v>13</v>
      </c>
      <c r="S2198">
        <v>4</v>
      </c>
      <c r="T2198">
        <v>4.3</v>
      </c>
      <c r="U2198">
        <v>0</v>
      </c>
      <c r="V2198">
        <v>10</v>
      </c>
      <c r="W2198" s="1">
        <v>2483</v>
      </c>
      <c r="X2198" s="1">
        <v>1124</v>
      </c>
      <c r="Y2198" s="1">
        <v>4389</v>
      </c>
      <c r="Z2198" t="s">
        <v>47</v>
      </c>
      <c r="AA2198" t="s">
        <v>71</v>
      </c>
      <c r="AB2198" s="1">
        <v>0</v>
      </c>
      <c r="AC2198">
        <v>0</v>
      </c>
      <c r="AD2198">
        <v>1</v>
      </c>
      <c r="AE2198">
        <v>0</v>
      </c>
      <c r="AF2198">
        <v>0</v>
      </c>
      <c r="AG2198" t="s">
        <v>87</v>
      </c>
      <c r="AH2198">
        <f>IF(OR(Cleaned_Data_Table[[#This Row],[Appointment Status]]="No Show", Cleaned_Data_Table[[#This Row],[Appointment Status]]="Cancelled"), 1, 0)</f>
        <v>0</v>
      </c>
      <c r="AI2198" t="str">
        <f>IF(Cleaned_Data_Table[[#This Row],[Emergency Case]]=1, "Emergency Care", "Standard Care")</f>
        <v>Standard Care</v>
      </c>
    </row>
    <row r="2199" spans="1:35">
      <c r="A2199" t="s">
        <v>2308</v>
      </c>
      <c r="B2199">
        <v>82</v>
      </c>
      <c r="C2199" t="s">
        <v>37</v>
      </c>
      <c r="D2199" t="s">
        <v>38</v>
      </c>
      <c r="E2199">
        <v>27.6</v>
      </c>
      <c r="F2199" t="s">
        <v>52</v>
      </c>
      <c r="G2199" t="s">
        <v>40</v>
      </c>
      <c r="H2199" t="s">
        <v>138</v>
      </c>
      <c r="I2199" t="s">
        <v>139</v>
      </c>
      <c r="J2199" t="s">
        <v>110</v>
      </c>
      <c r="K2199">
        <v>26</v>
      </c>
      <c r="L2199" s="1">
        <v>787</v>
      </c>
      <c r="M2199" t="s">
        <v>53</v>
      </c>
      <c r="N2199" t="s">
        <v>69</v>
      </c>
      <c r="O2199" t="s">
        <v>119</v>
      </c>
      <c r="P2199">
        <v>8</v>
      </c>
      <c r="Q2199">
        <v>30</v>
      </c>
      <c r="R2199">
        <v>13</v>
      </c>
      <c r="S2199">
        <v>2</v>
      </c>
      <c r="T2199">
        <v>4.5999999999999996</v>
      </c>
      <c r="U2199">
        <v>0</v>
      </c>
      <c r="V2199">
        <v>10</v>
      </c>
      <c r="W2199" s="1">
        <v>4174</v>
      </c>
      <c r="X2199" s="1">
        <v>1524</v>
      </c>
      <c r="Y2199" s="1">
        <v>4539.5</v>
      </c>
      <c r="Z2199" t="s">
        <v>47</v>
      </c>
      <c r="AA2199" t="s">
        <v>71</v>
      </c>
      <c r="AB2199" s="1">
        <v>0</v>
      </c>
      <c r="AC2199">
        <v>0</v>
      </c>
      <c r="AD2199">
        <v>0</v>
      </c>
      <c r="AE2199">
        <v>0</v>
      </c>
      <c r="AF2199">
        <v>0</v>
      </c>
      <c r="AG2199" t="s">
        <v>87</v>
      </c>
      <c r="AH2199">
        <f>IF(OR(Cleaned_Data_Table[[#This Row],[Appointment Status]]="No Show", Cleaned_Data_Table[[#This Row],[Appointment Status]]="Cancelled"), 1, 0)</f>
        <v>0</v>
      </c>
      <c r="AI2199" t="str">
        <f>IF(Cleaned_Data_Table[[#This Row],[Emergency Case]]=1, "Emergency Care", "Standard Care")</f>
        <v>Standard Care</v>
      </c>
    </row>
    <row r="2200" spans="1:35">
      <c r="A2200" t="s">
        <v>2309</v>
      </c>
      <c r="B2200">
        <v>7</v>
      </c>
      <c r="C2200" t="s">
        <v>37</v>
      </c>
      <c r="D2200" t="s">
        <v>65</v>
      </c>
      <c r="E2200">
        <v>27.4</v>
      </c>
      <c r="F2200" t="s">
        <v>89</v>
      </c>
      <c r="G2200" t="s">
        <v>66</v>
      </c>
      <c r="H2200" t="s">
        <v>94</v>
      </c>
      <c r="I2200" t="s">
        <v>95</v>
      </c>
      <c r="J2200" t="s">
        <v>43</v>
      </c>
      <c r="K2200">
        <v>18</v>
      </c>
      <c r="L2200" s="1">
        <v>749</v>
      </c>
      <c r="M2200" t="s">
        <v>53</v>
      </c>
      <c r="N2200" t="s">
        <v>69</v>
      </c>
      <c r="O2200" t="s">
        <v>106</v>
      </c>
      <c r="P2200">
        <v>23</v>
      </c>
      <c r="Q2200">
        <v>45</v>
      </c>
      <c r="R2200">
        <v>10</v>
      </c>
      <c r="S2200">
        <v>4</v>
      </c>
      <c r="T2200">
        <v>3.2</v>
      </c>
      <c r="U2200">
        <v>0</v>
      </c>
      <c r="V2200">
        <v>8.6</v>
      </c>
      <c r="W2200" s="1">
        <v>705</v>
      </c>
      <c r="X2200" s="1">
        <v>166</v>
      </c>
      <c r="Y2200" s="1">
        <v>1134</v>
      </c>
      <c r="Z2200" t="s">
        <v>47</v>
      </c>
      <c r="AA2200" t="s">
        <v>112</v>
      </c>
      <c r="AB2200" s="1">
        <v>0</v>
      </c>
      <c r="AC2200">
        <v>1</v>
      </c>
      <c r="AD2200">
        <v>1</v>
      </c>
      <c r="AE2200">
        <v>0</v>
      </c>
      <c r="AF2200">
        <v>0</v>
      </c>
      <c r="AG2200" t="s">
        <v>49</v>
      </c>
      <c r="AH2200">
        <f>IF(OR(Cleaned_Data_Table[[#This Row],[Appointment Status]]="No Show", Cleaned_Data_Table[[#This Row],[Appointment Status]]="Cancelled"), 1, 0)</f>
        <v>0</v>
      </c>
      <c r="AI2200" t="str">
        <f>IF(Cleaned_Data_Table[[#This Row],[Emergency Case]]=1, "Emergency Care", "Standard Care")</f>
        <v>Standard Care</v>
      </c>
    </row>
    <row r="2201" spans="1:35">
      <c r="A2201" t="s">
        <v>2310</v>
      </c>
      <c r="B2201">
        <v>42</v>
      </c>
      <c r="C2201" t="s">
        <v>51</v>
      </c>
      <c r="D2201" t="s">
        <v>65</v>
      </c>
      <c r="E2201">
        <v>19.600000000000001</v>
      </c>
      <c r="F2201" t="s">
        <v>52</v>
      </c>
      <c r="G2201" t="s">
        <v>66</v>
      </c>
      <c r="H2201" t="s">
        <v>138</v>
      </c>
      <c r="I2201" t="s">
        <v>139</v>
      </c>
      <c r="J2201" t="s">
        <v>90</v>
      </c>
      <c r="K2201">
        <v>7</v>
      </c>
      <c r="L2201" s="1">
        <v>381</v>
      </c>
      <c r="M2201" t="s">
        <v>53</v>
      </c>
      <c r="N2201" t="s">
        <v>124</v>
      </c>
      <c r="O2201" t="s">
        <v>55</v>
      </c>
      <c r="P2201">
        <v>29</v>
      </c>
      <c r="Q2201">
        <v>4</v>
      </c>
      <c r="R2201">
        <v>11</v>
      </c>
      <c r="S2201">
        <v>3</v>
      </c>
      <c r="T2201">
        <v>4.8</v>
      </c>
      <c r="U2201">
        <v>0</v>
      </c>
      <c r="V2201">
        <v>10</v>
      </c>
      <c r="W2201" s="1">
        <v>19207</v>
      </c>
      <c r="X2201" s="1">
        <v>6966</v>
      </c>
      <c r="Y2201" s="1">
        <v>18587.8</v>
      </c>
      <c r="Z2201" t="s">
        <v>47</v>
      </c>
      <c r="AA2201" t="s">
        <v>48</v>
      </c>
      <c r="AB2201" s="1">
        <v>0</v>
      </c>
      <c r="AC2201">
        <v>0</v>
      </c>
      <c r="AD2201">
        <v>1</v>
      </c>
      <c r="AE2201">
        <v>0</v>
      </c>
      <c r="AF2201">
        <v>0</v>
      </c>
      <c r="AG2201" t="s">
        <v>91</v>
      </c>
      <c r="AH2201">
        <f>IF(OR(Cleaned_Data_Table[[#This Row],[Appointment Status]]="No Show", Cleaned_Data_Table[[#This Row],[Appointment Status]]="Cancelled"), 1, 0)</f>
        <v>0</v>
      </c>
      <c r="AI2201" t="str">
        <f>IF(Cleaned_Data_Table[[#This Row],[Emergency Case]]=1, "Emergency Care", "Standard Care")</f>
        <v>Standard Care</v>
      </c>
    </row>
    <row r="2202" spans="1:35">
      <c r="A2202" t="s">
        <v>2311</v>
      </c>
      <c r="B2202">
        <v>42</v>
      </c>
      <c r="C2202" t="s">
        <v>37</v>
      </c>
      <c r="D2202" t="s">
        <v>59</v>
      </c>
      <c r="E2202">
        <v>23.2</v>
      </c>
      <c r="F2202" t="s">
        <v>39</v>
      </c>
      <c r="G2202" t="s">
        <v>40</v>
      </c>
      <c r="H2202" t="s">
        <v>60</v>
      </c>
      <c r="I2202" t="s">
        <v>61</v>
      </c>
      <c r="J2202" t="s">
        <v>110</v>
      </c>
      <c r="K2202">
        <v>25</v>
      </c>
      <c r="L2202" s="1">
        <v>763</v>
      </c>
      <c r="M2202" t="s">
        <v>53</v>
      </c>
      <c r="N2202" t="s">
        <v>54</v>
      </c>
      <c r="O2202" t="s">
        <v>119</v>
      </c>
      <c r="P2202">
        <v>26</v>
      </c>
      <c r="Q2202">
        <v>28</v>
      </c>
      <c r="R2202">
        <v>3</v>
      </c>
      <c r="S2202">
        <v>0</v>
      </c>
      <c r="T2202">
        <v>3.8</v>
      </c>
      <c r="U2202">
        <v>0</v>
      </c>
      <c r="V2202">
        <v>10</v>
      </c>
      <c r="W2202" s="1">
        <v>2217</v>
      </c>
      <c r="X2202" s="1">
        <v>2728</v>
      </c>
      <c r="Y2202" s="1">
        <v>3995.6</v>
      </c>
      <c r="Z2202" t="s">
        <v>56</v>
      </c>
      <c r="AA2202" t="s">
        <v>48</v>
      </c>
      <c r="AB2202" s="1">
        <v>5708</v>
      </c>
      <c r="AC2202">
        <v>0</v>
      </c>
      <c r="AD2202">
        <v>1</v>
      </c>
      <c r="AE2202">
        <v>0</v>
      </c>
      <c r="AF2202">
        <v>0</v>
      </c>
      <c r="AG2202" t="s">
        <v>87</v>
      </c>
      <c r="AH2202">
        <f>IF(OR(Cleaned_Data_Table[[#This Row],[Appointment Status]]="No Show", Cleaned_Data_Table[[#This Row],[Appointment Status]]="Cancelled"), 1, 0)</f>
        <v>1</v>
      </c>
      <c r="AI2202" t="str">
        <f>IF(Cleaned_Data_Table[[#This Row],[Emergency Case]]=1, "Emergency Care", "Standard Care")</f>
        <v>Standard Care</v>
      </c>
    </row>
    <row r="2203" spans="1:35">
      <c r="A2203" t="s">
        <v>2312</v>
      </c>
      <c r="B2203">
        <v>14</v>
      </c>
      <c r="C2203" t="s">
        <v>37</v>
      </c>
      <c r="D2203" t="s">
        <v>84</v>
      </c>
      <c r="E2203">
        <v>18.5</v>
      </c>
      <c r="F2203" t="s">
        <v>39</v>
      </c>
      <c r="G2203" t="s">
        <v>66</v>
      </c>
      <c r="H2203" t="s">
        <v>94</v>
      </c>
      <c r="I2203" t="s">
        <v>95</v>
      </c>
      <c r="J2203" t="s">
        <v>43</v>
      </c>
      <c r="K2203">
        <v>10</v>
      </c>
      <c r="L2203" s="1">
        <v>498</v>
      </c>
      <c r="M2203" t="s">
        <v>44</v>
      </c>
      <c r="N2203" t="s">
        <v>45</v>
      </c>
      <c r="O2203" t="s">
        <v>111</v>
      </c>
      <c r="P2203">
        <v>28</v>
      </c>
      <c r="Q2203">
        <v>31</v>
      </c>
      <c r="R2203">
        <v>8</v>
      </c>
      <c r="S2203">
        <v>2</v>
      </c>
      <c r="T2203">
        <v>4.4000000000000004</v>
      </c>
      <c r="U2203">
        <v>0</v>
      </c>
      <c r="V2203">
        <v>10</v>
      </c>
      <c r="W2203" s="1">
        <v>127</v>
      </c>
      <c r="X2203" s="1">
        <v>236</v>
      </c>
      <c r="Y2203" s="1">
        <v>861</v>
      </c>
      <c r="Z2203" t="s">
        <v>47</v>
      </c>
      <c r="AA2203" t="s">
        <v>112</v>
      </c>
      <c r="AB2203" s="1">
        <v>0</v>
      </c>
      <c r="AC2203">
        <v>1</v>
      </c>
      <c r="AD2203">
        <v>1</v>
      </c>
      <c r="AE2203">
        <v>0</v>
      </c>
      <c r="AF2203">
        <v>0</v>
      </c>
      <c r="AG2203" t="s">
        <v>49</v>
      </c>
      <c r="AH2203">
        <f>IF(OR(Cleaned_Data_Table[[#This Row],[Appointment Status]]="No Show", Cleaned_Data_Table[[#This Row],[Appointment Status]]="Cancelled"), 1, 0)</f>
        <v>0</v>
      </c>
      <c r="AI2203" t="str">
        <f>IF(Cleaned_Data_Table[[#This Row],[Emergency Case]]=1, "Emergency Care", "Standard Care")</f>
        <v>Standard Care</v>
      </c>
    </row>
    <row r="2204" spans="1:35">
      <c r="A2204" t="s">
        <v>2313</v>
      </c>
      <c r="B2204">
        <v>73</v>
      </c>
      <c r="C2204" t="s">
        <v>51</v>
      </c>
      <c r="D2204" t="s">
        <v>118</v>
      </c>
      <c r="E2204">
        <v>19.100000000000001</v>
      </c>
      <c r="F2204" t="s">
        <v>52</v>
      </c>
      <c r="G2204" t="s">
        <v>40</v>
      </c>
      <c r="H2204" t="s">
        <v>94</v>
      </c>
      <c r="I2204" t="s">
        <v>95</v>
      </c>
      <c r="J2204" t="s">
        <v>43</v>
      </c>
      <c r="K2204">
        <v>11</v>
      </c>
      <c r="L2204" s="1">
        <v>571</v>
      </c>
      <c r="M2204" t="s">
        <v>53</v>
      </c>
      <c r="N2204" t="s">
        <v>62</v>
      </c>
      <c r="O2204" t="s">
        <v>98</v>
      </c>
      <c r="P2204">
        <v>5</v>
      </c>
      <c r="Q2204">
        <v>59</v>
      </c>
      <c r="R2204">
        <v>3</v>
      </c>
      <c r="S2204">
        <v>1</v>
      </c>
      <c r="T2204">
        <v>3.2</v>
      </c>
      <c r="U2204">
        <v>0</v>
      </c>
      <c r="V2204">
        <v>7.7</v>
      </c>
      <c r="W2204" s="1">
        <v>571</v>
      </c>
      <c r="X2204" s="1">
        <v>607</v>
      </c>
      <c r="Y2204" s="1">
        <v>1224.3</v>
      </c>
      <c r="Z2204" t="s">
        <v>125</v>
      </c>
      <c r="AA2204" t="s">
        <v>76</v>
      </c>
      <c r="AB2204" s="1">
        <v>0</v>
      </c>
      <c r="AC2204">
        <v>1</v>
      </c>
      <c r="AD2204">
        <v>0</v>
      </c>
      <c r="AE2204">
        <v>0</v>
      </c>
      <c r="AF2204">
        <v>0</v>
      </c>
      <c r="AG2204" t="s">
        <v>87</v>
      </c>
      <c r="AH2204">
        <f>IF(OR(Cleaned_Data_Table[[#This Row],[Appointment Status]]="No Show", Cleaned_Data_Table[[#This Row],[Appointment Status]]="Cancelled"), 1, 0)</f>
        <v>1</v>
      </c>
      <c r="AI2204" t="str">
        <f>IF(Cleaned_Data_Table[[#This Row],[Emergency Case]]=1, "Emergency Care", "Standard Care")</f>
        <v>Standard Care</v>
      </c>
    </row>
    <row r="2205" spans="1:35">
      <c r="A2205" t="s">
        <v>2314</v>
      </c>
      <c r="B2205">
        <v>80</v>
      </c>
      <c r="C2205" t="s">
        <v>37</v>
      </c>
      <c r="D2205" t="s">
        <v>65</v>
      </c>
      <c r="E2205">
        <v>19.5</v>
      </c>
      <c r="F2205" t="s">
        <v>89</v>
      </c>
      <c r="G2205" t="s">
        <v>40</v>
      </c>
      <c r="H2205" t="s">
        <v>94</v>
      </c>
      <c r="I2205" t="s">
        <v>95</v>
      </c>
      <c r="J2205" t="s">
        <v>43</v>
      </c>
      <c r="K2205">
        <v>8</v>
      </c>
      <c r="L2205" s="1">
        <v>435</v>
      </c>
      <c r="M2205" t="s">
        <v>44</v>
      </c>
      <c r="N2205" t="s">
        <v>62</v>
      </c>
      <c r="O2205" t="s">
        <v>63</v>
      </c>
      <c r="P2205">
        <v>25</v>
      </c>
      <c r="Q2205">
        <v>22</v>
      </c>
      <c r="R2205">
        <v>0</v>
      </c>
      <c r="S2205">
        <v>0</v>
      </c>
      <c r="T2205">
        <v>3.2</v>
      </c>
      <c r="U2205">
        <v>0</v>
      </c>
      <c r="V2205">
        <v>10</v>
      </c>
      <c r="W2205" s="1">
        <v>953</v>
      </c>
      <c r="X2205" s="1">
        <v>953</v>
      </c>
      <c r="Y2205" s="1">
        <v>2341</v>
      </c>
      <c r="Z2205" t="s">
        <v>47</v>
      </c>
      <c r="AA2205" t="s">
        <v>71</v>
      </c>
      <c r="AB2205" s="1">
        <v>0</v>
      </c>
      <c r="AC2205">
        <v>0</v>
      </c>
      <c r="AD2205">
        <v>1</v>
      </c>
      <c r="AE2205">
        <v>0</v>
      </c>
      <c r="AF2205">
        <v>0</v>
      </c>
      <c r="AG2205" t="s">
        <v>49</v>
      </c>
      <c r="AH2205">
        <f>IF(OR(Cleaned_Data_Table[[#This Row],[Appointment Status]]="No Show", Cleaned_Data_Table[[#This Row],[Appointment Status]]="Cancelled"), 1, 0)</f>
        <v>0</v>
      </c>
      <c r="AI2205" t="str">
        <f>IF(Cleaned_Data_Table[[#This Row],[Emergency Case]]=1, "Emergency Care", "Standard Care")</f>
        <v>Standard Care</v>
      </c>
    </row>
    <row r="2206" spans="1:35">
      <c r="A2206" t="s">
        <v>2315</v>
      </c>
      <c r="B2206">
        <v>6</v>
      </c>
      <c r="C2206" t="s">
        <v>51</v>
      </c>
      <c r="D2206" t="s">
        <v>93</v>
      </c>
      <c r="E2206">
        <v>28.6</v>
      </c>
      <c r="F2206" t="s">
        <v>97</v>
      </c>
      <c r="G2206" t="s">
        <v>40</v>
      </c>
      <c r="H2206" t="s">
        <v>104</v>
      </c>
      <c r="I2206" t="s">
        <v>105</v>
      </c>
      <c r="J2206" t="s">
        <v>43</v>
      </c>
      <c r="K2206">
        <v>26</v>
      </c>
      <c r="L2206" s="1">
        <v>831</v>
      </c>
      <c r="M2206" t="s">
        <v>53</v>
      </c>
      <c r="N2206" t="s">
        <v>62</v>
      </c>
      <c r="O2206" t="s">
        <v>75</v>
      </c>
      <c r="P2206">
        <v>1</v>
      </c>
      <c r="Q2206">
        <v>34</v>
      </c>
      <c r="R2206">
        <v>11</v>
      </c>
      <c r="S2206">
        <v>1</v>
      </c>
      <c r="T2206">
        <v>4</v>
      </c>
      <c r="U2206">
        <v>0</v>
      </c>
      <c r="V2206">
        <v>9.6999999999999993</v>
      </c>
      <c r="W2206" s="1">
        <v>182</v>
      </c>
      <c r="X2206" s="1">
        <v>945</v>
      </c>
      <c r="Y2206" s="1">
        <v>1370.6</v>
      </c>
      <c r="Z2206" t="s">
        <v>47</v>
      </c>
      <c r="AA2206" t="s">
        <v>112</v>
      </c>
      <c r="AB2206" s="1">
        <v>0</v>
      </c>
      <c r="AC2206">
        <v>1</v>
      </c>
      <c r="AD2206">
        <v>0</v>
      </c>
      <c r="AE2206">
        <v>0</v>
      </c>
      <c r="AF2206">
        <v>0</v>
      </c>
      <c r="AG2206" t="s">
        <v>87</v>
      </c>
      <c r="AH2206">
        <f>IF(OR(Cleaned_Data_Table[[#This Row],[Appointment Status]]="No Show", Cleaned_Data_Table[[#This Row],[Appointment Status]]="Cancelled"), 1, 0)</f>
        <v>0</v>
      </c>
      <c r="AI2206" t="str">
        <f>IF(Cleaned_Data_Table[[#This Row],[Emergency Case]]=1, "Emergency Care", "Standard Care")</f>
        <v>Standard Care</v>
      </c>
    </row>
    <row r="2207" spans="1:35">
      <c r="A2207" t="s">
        <v>2316</v>
      </c>
      <c r="B2207">
        <v>7</v>
      </c>
      <c r="C2207" t="s">
        <v>37</v>
      </c>
      <c r="D2207" t="s">
        <v>84</v>
      </c>
      <c r="E2207">
        <v>33.9</v>
      </c>
      <c r="F2207" t="s">
        <v>52</v>
      </c>
      <c r="G2207" t="s">
        <v>40</v>
      </c>
      <c r="H2207" t="s">
        <v>41</v>
      </c>
      <c r="I2207" t="s">
        <v>42</v>
      </c>
      <c r="J2207" t="s">
        <v>43</v>
      </c>
      <c r="K2207">
        <v>14</v>
      </c>
      <c r="L2207" s="1">
        <v>601</v>
      </c>
      <c r="M2207" t="s">
        <v>53</v>
      </c>
      <c r="N2207" t="s">
        <v>81</v>
      </c>
      <c r="O2207" t="s">
        <v>86</v>
      </c>
      <c r="P2207">
        <v>1</v>
      </c>
      <c r="Q2207">
        <v>34</v>
      </c>
      <c r="R2207">
        <v>12</v>
      </c>
      <c r="S2207">
        <v>1</v>
      </c>
      <c r="T2207">
        <v>3.1</v>
      </c>
      <c r="U2207">
        <v>0</v>
      </c>
      <c r="V2207">
        <v>9.3000000000000007</v>
      </c>
      <c r="W2207" s="1">
        <v>967</v>
      </c>
      <c r="X2207" s="1">
        <v>220</v>
      </c>
      <c r="Y2207" s="1">
        <v>1251.5999999999999</v>
      </c>
      <c r="Z2207" t="s">
        <v>47</v>
      </c>
      <c r="AA2207" t="s">
        <v>112</v>
      </c>
      <c r="AB2207" s="1">
        <v>0</v>
      </c>
      <c r="AC2207">
        <v>1</v>
      </c>
      <c r="AD2207">
        <v>0</v>
      </c>
      <c r="AE2207">
        <v>0</v>
      </c>
      <c r="AF2207">
        <v>0</v>
      </c>
      <c r="AG2207" t="s">
        <v>87</v>
      </c>
      <c r="AH2207">
        <f>IF(OR(Cleaned_Data_Table[[#This Row],[Appointment Status]]="No Show", Cleaned_Data_Table[[#This Row],[Appointment Status]]="Cancelled"), 1, 0)</f>
        <v>0</v>
      </c>
      <c r="AI2207" t="str">
        <f>IF(Cleaned_Data_Table[[#This Row],[Emergency Case]]=1, "Emergency Care", "Standard Care")</f>
        <v>Standard Care</v>
      </c>
    </row>
    <row r="2208" spans="1:35">
      <c r="A2208" t="s">
        <v>2317</v>
      </c>
      <c r="B2208">
        <v>54</v>
      </c>
      <c r="C2208" t="s">
        <v>37</v>
      </c>
      <c r="D2208" t="s">
        <v>116</v>
      </c>
      <c r="E2208">
        <v>35.4</v>
      </c>
      <c r="F2208" t="s">
        <v>52</v>
      </c>
      <c r="G2208" t="s">
        <v>66</v>
      </c>
      <c r="H2208" t="s">
        <v>73</v>
      </c>
      <c r="I2208" t="s">
        <v>74</v>
      </c>
      <c r="J2208" t="s">
        <v>43</v>
      </c>
      <c r="K2208">
        <v>3</v>
      </c>
      <c r="L2208" s="1">
        <v>424</v>
      </c>
      <c r="M2208" t="s">
        <v>53</v>
      </c>
      <c r="N2208" t="s">
        <v>62</v>
      </c>
      <c r="O2208" t="s">
        <v>119</v>
      </c>
      <c r="P2208">
        <v>12</v>
      </c>
      <c r="Q2208">
        <v>31</v>
      </c>
      <c r="R2208">
        <v>5</v>
      </c>
      <c r="S2208">
        <v>0</v>
      </c>
      <c r="T2208">
        <v>3.1</v>
      </c>
      <c r="U2208">
        <v>0</v>
      </c>
      <c r="V2208">
        <v>9.5</v>
      </c>
      <c r="W2208" s="1">
        <v>154</v>
      </c>
      <c r="X2208" s="1">
        <v>179</v>
      </c>
      <c r="Y2208" s="1">
        <v>529.9</v>
      </c>
      <c r="Z2208" t="s">
        <v>47</v>
      </c>
      <c r="AA2208" t="s">
        <v>48</v>
      </c>
      <c r="AB2208" s="1">
        <v>0</v>
      </c>
      <c r="AC2208">
        <v>1</v>
      </c>
      <c r="AD2208">
        <v>0</v>
      </c>
      <c r="AE2208">
        <v>0</v>
      </c>
      <c r="AF2208">
        <v>0</v>
      </c>
      <c r="AG2208" t="s">
        <v>49</v>
      </c>
      <c r="AH2208">
        <f>IF(OR(Cleaned_Data_Table[[#This Row],[Appointment Status]]="No Show", Cleaned_Data_Table[[#This Row],[Appointment Status]]="Cancelled"), 1, 0)</f>
        <v>0</v>
      </c>
      <c r="AI2208" t="str">
        <f>IF(Cleaned_Data_Table[[#This Row],[Emergency Case]]=1, "Emergency Care", "Standard Care")</f>
        <v>Standard Care</v>
      </c>
    </row>
    <row r="2209" spans="1:35">
      <c r="A2209" t="s">
        <v>2318</v>
      </c>
      <c r="B2209">
        <v>66</v>
      </c>
      <c r="C2209" t="s">
        <v>37</v>
      </c>
      <c r="D2209" t="s">
        <v>38</v>
      </c>
      <c r="E2209">
        <v>25.6</v>
      </c>
      <c r="F2209" t="s">
        <v>97</v>
      </c>
      <c r="G2209" t="s">
        <v>85</v>
      </c>
      <c r="H2209" t="s">
        <v>79</v>
      </c>
      <c r="I2209" t="s">
        <v>80</v>
      </c>
      <c r="J2209" t="s">
        <v>43</v>
      </c>
      <c r="K2209">
        <v>5</v>
      </c>
      <c r="L2209" s="1">
        <v>490</v>
      </c>
      <c r="M2209" t="s">
        <v>53</v>
      </c>
      <c r="N2209" t="s">
        <v>54</v>
      </c>
      <c r="O2209" t="s">
        <v>111</v>
      </c>
      <c r="P2209">
        <v>0</v>
      </c>
      <c r="Q2209">
        <v>22</v>
      </c>
      <c r="R2209">
        <v>9</v>
      </c>
      <c r="S2209">
        <v>3</v>
      </c>
      <c r="T2209">
        <v>4.7</v>
      </c>
      <c r="U2209">
        <v>1</v>
      </c>
      <c r="V2209">
        <v>10</v>
      </c>
      <c r="W2209" s="1">
        <v>990</v>
      </c>
      <c r="X2209" s="1">
        <v>843</v>
      </c>
      <c r="Y2209" s="1">
        <v>1626.1</v>
      </c>
      <c r="Z2209" t="s">
        <v>56</v>
      </c>
      <c r="AA2209" t="s">
        <v>76</v>
      </c>
      <c r="AB2209" s="1">
        <v>2323</v>
      </c>
      <c r="AC2209">
        <v>0</v>
      </c>
      <c r="AD2209">
        <v>0</v>
      </c>
      <c r="AE2209">
        <v>0</v>
      </c>
      <c r="AF2209">
        <v>0</v>
      </c>
      <c r="AG2209" t="s">
        <v>87</v>
      </c>
      <c r="AH2209">
        <f>IF(OR(Cleaned_Data_Table[[#This Row],[Appointment Status]]="No Show", Cleaned_Data_Table[[#This Row],[Appointment Status]]="Cancelled"), 1, 0)</f>
        <v>1</v>
      </c>
      <c r="AI2209" t="str">
        <f>IF(Cleaned_Data_Table[[#This Row],[Emergency Case]]=1, "Emergency Care", "Standard Care")</f>
        <v>Emergency Care</v>
      </c>
    </row>
    <row r="2210" spans="1:35">
      <c r="A2210" t="s">
        <v>2319</v>
      </c>
      <c r="B2210">
        <v>5</v>
      </c>
      <c r="C2210" t="s">
        <v>37</v>
      </c>
      <c r="D2210" t="s">
        <v>65</v>
      </c>
      <c r="E2210">
        <v>27.5</v>
      </c>
      <c r="F2210" t="s">
        <v>52</v>
      </c>
      <c r="G2210" t="s">
        <v>40</v>
      </c>
      <c r="H2210" t="s">
        <v>104</v>
      </c>
      <c r="I2210" t="s">
        <v>105</v>
      </c>
      <c r="J2210" t="s">
        <v>43</v>
      </c>
      <c r="K2210">
        <v>4</v>
      </c>
      <c r="L2210" s="1">
        <v>308</v>
      </c>
      <c r="M2210" t="s">
        <v>44</v>
      </c>
      <c r="N2210" t="s">
        <v>124</v>
      </c>
      <c r="O2210" t="s">
        <v>46</v>
      </c>
      <c r="P2210">
        <v>3</v>
      </c>
      <c r="Q2210">
        <v>52</v>
      </c>
      <c r="R2210">
        <v>8</v>
      </c>
      <c r="S2210">
        <v>1</v>
      </c>
      <c r="T2210">
        <v>4.2</v>
      </c>
      <c r="U2210">
        <v>0</v>
      </c>
      <c r="V2210">
        <v>8.6</v>
      </c>
      <c r="W2210" s="1">
        <v>771</v>
      </c>
      <c r="X2210" s="1">
        <v>460</v>
      </c>
      <c r="Y2210" s="1">
        <v>1539</v>
      </c>
      <c r="Z2210" t="s">
        <v>47</v>
      </c>
      <c r="AA2210" t="s">
        <v>112</v>
      </c>
      <c r="AB2210" s="1">
        <v>0</v>
      </c>
      <c r="AC2210">
        <v>1</v>
      </c>
      <c r="AD2210">
        <v>0</v>
      </c>
      <c r="AE2210">
        <v>0</v>
      </c>
      <c r="AF2210">
        <v>0</v>
      </c>
      <c r="AG2210" t="s">
        <v>87</v>
      </c>
      <c r="AH2210">
        <f>IF(OR(Cleaned_Data_Table[[#This Row],[Appointment Status]]="No Show", Cleaned_Data_Table[[#This Row],[Appointment Status]]="Cancelled"), 1, 0)</f>
        <v>0</v>
      </c>
      <c r="AI2210" t="str">
        <f>IF(Cleaned_Data_Table[[#This Row],[Emergency Case]]=1, "Emergency Care", "Standard Care")</f>
        <v>Standard Care</v>
      </c>
    </row>
    <row r="2211" spans="1:35">
      <c r="A2211" t="s">
        <v>2320</v>
      </c>
      <c r="B2211">
        <v>30</v>
      </c>
      <c r="C2211" t="s">
        <v>51</v>
      </c>
      <c r="D2211" t="s">
        <v>118</v>
      </c>
      <c r="E2211">
        <v>22.8</v>
      </c>
      <c r="F2211" t="s">
        <v>39</v>
      </c>
      <c r="G2211" t="s">
        <v>40</v>
      </c>
      <c r="H2211" t="s">
        <v>73</v>
      </c>
      <c r="I2211" t="s">
        <v>74</v>
      </c>
      <c r="J2211" t="s">
        <v>90</v>
      </c>
      <c r="K2211">
        <v>12</v>
      </c>
      <c r="L2211" s="1">
        <v>479</v>
      </c>
      <c r="M2211" t="s">
        <v>44</v>
      </c>
      <c r="N2211" t="s">
        <v>54</v>
      </c>
      <c r="O2211" t="s">
        <v>63</v>
      </c>
      <c r="P2211">
        <v>27</v>
      </c>
      <c r="Q2211">
        <v>4</v>
      </c>
      <c r="R2211">
        <v>6</v>
      </c>
      <c r="S2211">
        <v>1</v>
      </c>
      <c r="T2211">
        <v>3.1</v>
      </c>
      <c r="U2211">
        <v>0</v>
      </c>
      <c r="V2211">
        <v>10</v>
      </c>
      <c r="W2211" s="1">
        <v>14974</v>
      </c>
      <c r="X2211" s="1">
        <v>6456</v>
      </c>
      <c r="Y2211" s="1">
        <v>21909</v>
      </c>
      <c r="Z2211" t="s">
        <v>47</v>
      </c>
      <c r="AA2211" t="s">
        <v>57</v>
      </c>
      <c r="AB2211" s="1">
        <v>0</v>
      </c>
      <c r="AC2211">
        <v>0</v>
      </c>
      <c r="AD2211">
        <v>1</v>
      </c>
      <c r="AE2211">
        <v>0</v>
      </c>
      <c r="AF2211">
        <v>0</v>
      </c>
      <c r="AG2211" t="s">
        <v>91</v>
      </c>
      <c r="AH2211">
        <f>IF(OR(Cleaned_Data_Table[[#This Row],[Appointment Status]]="No Show", Cleaned_Data_Table[[#This Row],[Appointment Status]]="Cancelled"), 1, 0)</f>
        <v>0</v>
      </c>
      <c r="AI2211" t="str">
        <f>IF(Cleaned_Data_Table[[#This Row],[Emergency Case]]=1, "Emergency Care", "Standard Care")</f>
        <v>Standard Care</v>
      </c>
    </row>
    <row r="2212" spans="1:35">
      <c r="A2212" t="s">
        <v>2321</v>
      </c>
      <c r="B2212">
        <v>52</v>
      </c>
      <c r="C2212" t="s">
        <v>37</v>
      </c>
      <c r="D2212" t="s">
        <v>84</v>
      </c>
      <c r="E2212">
        <v>20.6</v>
      </c>
      <c r="F2212" t="s">
        <v>52</v>
      </c>
      <c r="G2212" t="s">
        <v>66</v>
      </c>
      <c r="H2212" t="s">
        <v>79</v>
      </c>
      <c r="I2212" t="s">
        <v>80</v>
      </c>
      <c r="J2212" t="s">
        <v>110</v>
      </c>
      <c r="K2212">
        <v>27</v>
      </c>
      <c r="L2212" s="1">
        <v>859</v>
      </c>
      <c r="M2212" t="s">
        <v>53</v>
      </c>
      <c r="N2212" t="s">
        <v>45</v>
      </c>
      <c r="O2212" t="s">
        <v>111</v>
      </c>
      <c r="P2212">
        <v>2</v>
      </c>
      <c r="Q2212">
        <v>34</v>
      </c>
      <c r="R2212">
        <v>12</v>
      </c>
      <c r="S2212">
        <v>1</v>
      </c>
      <c r="T2212">
        <v>4.3</v>
      </c>
      <c r="U2212">
        <v>0</v>
      </c>
      <c r="V2212">
        <v>9.9</v>
      </c>
      <c r="W2212" s="1">
        <v>1499</v>
      </c>
      <c r="X2212" s="1">
        <v>1888</v>
      </c>
      <c r="Y2212" s="1">
        <v>2972.2</v>
      </c>
      <c r="Z2212" t="s">
        <v>47</v>
      </c>
      <c r="AA2212" t="s">
        <v>48</v>
      </c>
      <c r="AB2212" s="1">
        <v>0</v>
      </c>
      <c r="AC2212">
        <v>1</v>
      </c>
      <c r="AD2212">
        <v>0</v>
      </c>
      <c r="AE2212">
        <v>0</v>
      </c>
      <c r="AF2212">
        <v>0</v>
      </c>
      <c r="AG2212" t="s">
        <v>87</v>
      </c>
      <c r="AH2212">
        <f>IF(OR(Cleaned_Data_Table[[#This Row],[Appointment Status]]="No Show", Cleaned_Data_Table[[#This Row],[Appointment Status]]="Cancelled"), 1, 0)</f>
        <v>0</v>
      </c>
      <c r="AI2212" t="str">
        <f>IF(Cleaned_Data_Table[[#This Row],[Emergency Case]]=1, "Emergency Care", "Standard Care")</f>
        <v>Standard Care</v>
      </c>
    </row>
    <row r="2213" spans="1:35">
      <c r="A2213" t="s">
        <v>2322</v>
      </c>
      <c r="B2213">
        <v>59</v>
      </c>
      <c r="C2213" t="s">
        <v>37</v>
      </c>
      <c r="D2213" t="s">
        <v>78</v>
      </c>
      <c r="E2213">
        <v>25.1</v>
      </c>
      <c r="F2213" t="s">
        <v>97</v>
      </c>
      <c r="G2213" t="s">
        <v>40</v>
      </c>
      <c r="H2213" t="s">
        <v>129</v>
      </c>
      <c r="I2213" t="s">
        <v>130</v>
      </c>
      <c r="J2213" t="s">
        <v>90</v>
      </c>
      <c r="K2213">
        <v>4</v>
      </c>
      <c r="L2213" s="1">
        <v>441</v>
      </c>
      <c r="M2213" t="s">
        <v>44</v>
      </c>
      <c r="N2213" t="s">
        <v>124</v>
      </c>
      <c r="O2213" t="s">
        <v>86</v>
      </c>
      <c r="P2213">
        <v>3</v>
      </c>
      <c r="Q2213">
        <v>6</v>
      </c>
      <c r="R2213">
        <v>9</v>
      </c>
      <c r="S2213">
        <v>3</v>
      </c>
      <c r="T2213">
        <v>4.9000000000000004</v>
      </c>
      <c r="U2213">
        <v>0</v>
      </c>
      <c r="V2213">
        <v>10</v>
      </c>
      <c r="W2213" s="1">
        <v>18218</v>
      </c>
      <c r="X2213" s="1">
        <v>5817</v>
      </c>
      <c r="Y2213" s="1">
        <v>24476</v>
      </c>
      <c r="Z2213" t="s">
        <v>47</v>
      </c>
      <c r="AA2213" t="s">
        <v>76</v>
      </c>
      <c r="AB2213" s="1">
        <v>0</v>
      </c>
      <c r="AC2213">
        <v>0</v>
      </c>
      <c r="AD2213">
        <v>0</v>
      </c>
      <c r="AE2213">
        <v>0</v>
      </c>
      <c r="AF2213">
        <v>0</v>
      </c>
      <c r="AG2213" t="s">
        <v>131</v>
      </c>
      <c r="AH2213">
        <f>IF(OR(Cleaned_Data_Table[[#This Row],[Appointment Status]]="No Show", Cleaned_Data_Table[[#This Row],[Appointment Status]]="Cancelled"), 1, 0)</f>
        <v>0</v>
      </c>
      <c r="AI2213" t="str">
        <f>IF(Cleaned_Data_Table[[#This Row],[Emergency Case]]=1, "Emergency Care", "Standard Care")</f>
        <v>Standard Care</v>
      </c>
    </row>
    <row r="2214" spans="1:35">
      <c r="A2214" t="s">
        <v>2323</v>
      </c>
      <c r="B2214">
        <v>64</v>
      </c>
      <c r="C2214" t="s">
        <v>37</v>
      </c>
      <c r="D2214" t="s">
        <v>84</v>
      </c>
      <c r="E2214">
        <v>26.2</v>
      </c>
      <c r="F2214" t="s">
        <v>89</v>
      </c>
      <c r="G2214" t="s">
        <v>40</v>
      </c>
      <c r="H2214" t="s">
        <v>94</v>
      </c>
      <c r="I2214" t="s">
        <v>95</v>
      </c>
      <c r="J2214" t="s">
        <v>110</v>
      </c>
      <c r="K2214">
        <v>15</v>
      </c>
      <c r="L2214" s="1">
        <v>623</v>
      </c>
      <c r="M2214" t="s">
        <v>44</v>
      </c>
      <c r="N2214" t="s">
        <v>124</v>
      </c>
      <c r="O2214" t="s">
        <v>98</v>
      </c>
      <c r="P2214">
        <v>6</v>
      </c>
      <c r="Q2214">
        <v>35</v>
      </c>
      <c r="R2214">
        <v>11</v>
      </c>
      <c r="S2214">
        <v>3</v>
      </c>
      <c r="T2214">
        <v>4.0999999999999996</v>
      </c>
      <c r="U2214">
        <v>0</v>
      </c>
      <c r="V2214">
        <v>9.6999999999999993</v>
      </c>
      <c r="W2214" s="1">
        <v>4726</v>
      </c>
      <c r="X2214" s="1">
        <v>1722</v>
      </c>
      <c r="Y2214" s="1">
        <v>7071</v>
      </c>
      <c r="Z2214" t="s">
        <v>47</v>
      </c>
      <c r="AA2214" t="s">
        <v>76</v>
      </c>
      <c r="AB2214" s="1">
        <v>0</v>
      </c>
      <c r="AC2214">
        <v>1</v>
      </c>
      <c r="AD2214">
        <v>0</v>
      </c>
      <c r="AE2214">
        <v>1</v>
      </c>
      <c r="AF2214">
        <v>0</v>
      </c>
      <c r="AG2214" t="s">
        <v>87</v>
      </c>
      <c r="AH2214">
        <f>IF(OR(Cleaned_Data_Table[[#This Row],[Appointment Status]]="No Show", Cleaned_Data_Table[[#This Row],[Appointment Status]]="Cancelled"), 1, 0)</f>
        <v>0</v>
      </c>
      <c r="AI2214" t="str">
        <f>IF(Cleaned_Data_Table[[#This Row],[Emergency Case]]=1, "Emergency Care", "Standard Care")</f>
        <v>Standard Care</v>
      </c>
    </row>
    <row r="2215" spans="1:35">
      <c r="A2215" t="s">
        <v>2324</v>
      </c>
      <c r="B2215">
        <v>62</v>
      </c>
      <c r="C2215" t="s">
        <v>37</v>
      </c>
      <c r="D2215" t="s">
        <v>114</v>
      </c>
      <c r="E2215">
        <v>28.9</v>
      </c>
      <c r="F2215" t="s">
        <v>89</v>
      </c>
      <c r="G2215" t="s">
        <v>40</v>
      </c>
      <c r="H2215" t="s">
        <v>108</v>
      </c>
      <c r="I2215" t="s">
        <v>109</v>
      </c>
      <c r="J2215" t="s">
        <v>90</v>
      </c>
      <c r="K2215">
        <v>4</v>
      </c>
      <c r="L2215" s="1">
        <v>329</v>
      </c>
      <c r="M2215" t="s">
        <v>53</v>
      </c>
      <c r="N2215" t="s">
        <v>45</v>
      </c>
      <c r="O2215" t="s">
        <v>98</v>
      </c>
      <c r="P2215">
        <v>13</v>
      </c>
      <c r="Q2215">
        <v>8</v>
      </c>
      <c r="R2215">
        <v>2</v>
      </c>
      <c r="S2215">
        <v>0</v>
      </c>
      <c r="T2215">
        <v>3.8</v>
      </c>
      <c r="U2215">
        <v>0</v>
      </c>
      <c r="V2215">
        <v>10</v>
      </c>
      <c r="W2215" s="1">
        <v>12552</v>
      </c>
      <c r="X2215" s="1">
        <v>4084</v>
      </c>
      <c r="Y2215" s="1">
        <v>11875.5</v>
      </c>
      <c r="Z2215" t="s">
        <v>47</v>
      </c>
      <c r="AA2215" t="s">
        <v>76</v>
      </c>
      <c r="AB2215" s="1">
        <v>0</v>
      </c>
      <c r="AC2215">
        <v>0</v>
      </c>
      <c r="AD2215">
        <v>0</v>
      </c>
      <c r="AE2215">
        <v>0</v>
      </c>
      <c r="AF2215">
        <v>0</v>
      </c>
      <c r="AG2215" t="s">
        <v>87</v>
      </c>
      <c r="AH2215">
        <f>IF(OR(Cleaned_Data_Table[[#This Row],[Appointment Status]]="No Show", Cleaned_Data_Table[[#This Row],[Appointment Status]]="Cancelled"), 1, 0)</f>
        <v>0</v>
      </c>
      <c r="AI2215" t="str">
        <f>IF(Cleaned_Data_Table[[#This Row],[Emergency Case]]=1, "Emergency Care", "Standard Care")</f>
        <v>Standard Care</v>
      </c>
    </row>
    <row r="2216" spans="1:35">
      <c r="A2216" t="s">
        <v>2325</v>
      </c>
      <c r="B2216">
        <v>45</v>
      </c>
      <c r="C2216" t="s">
        <v>37</v>
      </c>
      <c r="D2216" t="s">
        <v>118</v>
      </c>
      <c r="E2216">
        <v>25.8</v>
      </c>
      <c r="F2216" t="s">
        <v>52</v>
      </c>
      <c r="G2216" t="s">
        <v>40</v>
      </c>
      <c r="H2216" t="s">
        <v>60</v>
      </c>
      <c r="I2216" t="s">
        <v>61</v>
      </c>
      <c r="J2216" t="s">
        <v>43</v>
      </c>
      <c r="K2216">
        <v>14</v>
      </c>
      <c r="L2216" s="1">
        <v>540</v>
      </c>
      <c r="M2216" t="s">
        <v>44</v>
      </c>
      <c r="N2216" t="s">
        <v>124</v>
      </c>
      <c r="O2216" t="s">
        <v>106</v>
      </c>
      <c r="P2216">
        <v>4</v>
      </c>
      <c r="Q2216">
        <v>58</v>
      </c>
      <c r="R2216">
        <v>13</v>
      </c>
      <c r="S2216">
        <v>2</v>
      </c>
      <c r="T2216">
        <v>4.7</v>
      </c>
      <c r="U2216">
        <v>0</v>
      </c>
      <c r="V2216">
        <v>8.5</v>
      </c>
      <c r="W2216" s="1">
        <v>199</v>
      </c>
      <c r="X2216" s="1">
        <v>302</v>
      </c>
      <c r="Y2216" s="1">
        <v>1041</v>
      </c>
      <c r="Z2216" t="s">
        <v>47</v>
      </c>
      <c r="AA2216" t="s">
        <v>48</v>
      </c>
      <c r="AB2216" s="1">
        <v>0</v>
      </c>
      <c r="AC2216">
        <v>1</v>
      </c>
      <c r="AD2216">
        <v>0</v>
      </c>
      <c r="AE2216">
        <v>0</v>
      </c>
      <c r="AF2216">
        <v>0</v>
      </c>
      <c r="AG2216" t="s">
        <v>87</v>
      </c>
      <c r="AH2216">
        <f>IF(OR(Cleaned_Data_Table[[#This Row],[Appointment Status]]="No Show", Cleaned_Data_Table[[#This Row],[Appointment Status]]="Cancelled"), 1, 0)</f>
        <v>0</v>
      </c>
      <c r="AI2216" t="str">
        <f>IF(Cleaned_Data_Table[[#This Row],[Emergency Case]]=1, "Emergency Care", "Standard Care")</f>
        <v>Standard Care</v>
      </c>
    </row>
    <row r="2217" spans="1:35">
      <c r="A2217" t="s">
        <v>2326</v>
      </c>
      <c r="B2217">
        <v>16</v>
      </c>
      <c r="C2217" t="s">
        <v>51</v>
      </c>
      <c r="D2217" t="s">
        <v>65</v>
      </c>
      <c r="E2217">
        <v>28.4</v>
      </c>
      <c r="F2217" t="s">
        <v>52</v>
      </c>
      <c r="G2217" t="s">
        <v>40</v>
      </c>
      <c r="H2217" t="s">
        <v>104</v>
      </c>
      <c r="I2217" t="s">
        <v>105</v>
      </c>
      <c r="J2217" t="s">
        <v>90</v>
      </c>
      <c r="K2217">
        <v>4</v>
      </c>
      <c r="L2217" s="1">
        <v>433</v>
      </c>
      <c r="M2217" t="s">
        <v>53</v>
      </c>
      <c r="N2217" t="s">
        <v>54</v>
      </c>
      <c r="O2217" t="s">
        <v>82</v>
      </c>
      <c r="P2217">
        <v>23</v>
      </c>
      <c r="Q2217">
        <v>19</v>
      </c>
      <c r="R2217">
        <v>10</v>
      </c>
      <c r="S2217">
        <v>4</v>
      </c>
      <c r="T2217">
        <v>4.0999999999999996</v>
      </c>
      <c r="U2217">
        <v>0</v>
      </c>
      <c r="V2217">
        <v>10</v>
      </c>
      <c r="W2217" s="1">
        <v>8686</v>
      </c>
      <c r="X2217" s="1">
        <v>14391</v>
      </c>
      <c r="Y2217" s="1">
        <v>16457</v>
      </c>
      <c r="Z2217" t="s">
        <v>47</v>
      </c>
      <c r="AA2217" t="s">
        <v>112</v>
      </c>
      <c r="AB2217" s="1">
        <v>0</v>
      </c>
      <c r="AC2217">
        <v>0</v>
      </c>
      <c r="AD2217">
        <v>1</v>
      </c>
      <c r="AE2217">
        <v>0</v>
      </c>
      <c r="AF2217">
        <v>0</v>
      </c>
      <c r="AG2217" t="s">
        <v>91</v>
      </c>
      <c r="AH2217">
        <f>IF(OR(Cleaned_Data_Table[[#This Row],[Appointment Status]]="No Show", Cleaned_Data_Table[[#This Row],[Appointment Status]]="Cancelled"), 1, 0)</f>
        <v>0</v>
      </c>
      <c r="AI2217" t="str">
        <f>IF(Cleaned_Data_Table[[#This Row],[Emergency Case]]=1, "Emergency Care", "Standard Care")</f>
        <v>Standard Care</v>
      </c>
    </row>
    <row r="2218" spans="1:35">
      <c r="A2218" t="s">
        <v>2327</v>
      </c>
      <c r="B2218">
        <v>60</v>
      </c>
      <c r="C2218" t="s">
        <v>37</v>
      </c>
      <c r="D2218" t="s">
        <v>65</v>
      </c>
      <c r="E2218">
        <v>20.7</v>
      </c>
      <c r="F2218" t="s">
        <v>52</v>
      </c>
      <c r="G2218" t="s">
        <v>40</v>
      </c>
      <c r="H2218" t="s">
        <v>79</v>
      </c>
      <c r="I2218" t="s">
        <v>80</v>
      </c>
      <c r="J2218" t="s">
        <v>43</v>
      </c>
      <c r="K2218">
        <v>2</v>
      </c>
      <c r="L2218" s="1">
        <v>416</v>
      </c>
      <c r="M2218" t="s">
        <v>53</v>
      </c>
      <c r="N2218" t="s">
        <v>124</v>
      </c>
      <c r="O2218" t="s">
        <v>86</v>
      </c>
      <c r="P2218">
        <v>17</v>
      </c>
      <c r="Q2218">
        <v>50</v>
      </c>
      <c r="R2218">
        <v>12</v>
      </c>
      <c r="S2218">
        <v>1</v>
      </c>
      <c r="T2218">
        <v>4.5</v>
      </c>
      <c r="U2218">
        <v>0</v>
      </c>
      <c r="V2218">
        <v>8.9</v>
      </c>
      <c r="W2218" s="1">
        <v>467</v>
      </c>
      <c r="X2218" s="1">
        <v>225</v>
      </c>
      <c r="Y2218" s="1">
        <v>775.6</v>
      </c>
      <c r="Z2218" t="s">
        <v>47</v>
      </c>
      <c r="AA2218" t="s">
        <v>76</v>
      </c>
      <c r="AB2218" s="1">
        <v>0</v>
      </c>
      <c r="AC2218">
        <v>1</v>
      </c>
      <c r="AD2218">
        <v>1</v>
      </c>
      <c r="AE2218">
        <v>0</v>
      </c>
      <c r="AF2218">
        <v>0</v>
      </c>
      <c r="AG2218" t="s">
        <v>49</v>
      </c>
      <c r="AH2218">
        <f>IF(OR(Cleaned_Data_Table[[#This Row],[Appointment Status]]="No Show", Cleaned_Data_Table[[#This Row],[Appointment Status]]="Cancelled"), 1, 0)</f>
        <v>0</v>
      </c>
      <c r="AI2218" t="str">
        <f>IF(Cleaned_Data_Table[[#This Row],[Emergency Case]]=1, "Emergency Care", "Standard Care")</f>
        <v>Standard Care</v>
      </c>
    </row>
    <row r="2219" spans="1:35">
      <c r="A2219" t="s">
        <v>2328</v>
      </c>
      <c r="B2219">
        <v>63</v>
      </c>
      <c r="C2219" t="s">
        <v>37</v>
      </c>
      <c r="D2219" t="s">
        <v>118</v>
      </c>
      <c r="E2219">
        <v>17.399999999999999</v>
      </c>
      <c r="F2219" t="s">
        <v>39</v>
      </c>
      <c r="G2219" t="s">
        <v>40</v>
      </c>
      <c r="H2219" t="s">
        <v>79</v>
      </c>
      <c r="I2219" t="s">
        <v>80</v>
      </c>
      <c r="J2219" t="s">
        <v>43</v>
      </c>
      <c r="K2219">
        <v>24</v>
      </c>
      <c r="L2219" s="1">
        <v>851</v>
      </c>
      <c r="M2219" t="s">
        <v>53</v>
      </c>
      <c r="N2219" t="s">
        <v>45</v>
      </c>
      <c r="O2219" t="s">
        <v>86</v>
      </c>
      <c r="P2219">
        <v>14</v>
      </c>
      <c r="Q2219">
        <v>47</v>
      </c>
      <c r="R2219">
        <v>1</v>
      </c>
      <c r="S2219">
        <v>0</v>
      </c>
      <c r="T2219">
        <v>4.3</v>
      </c>
      <c r="U2219">
        <v>0</v>
      </c>
      <c r="V2219">
        <v>9</v>
      </c>
      <c r="W2219" s="1">
        <v>283</v>
      </c>
      <c r="X2219" s="1">
        <v>444</v>
      </c>
      <c r="Y2219" s="1">
        <v>1104.5999999999999</v>
      </c>
      <c r="Z2219" t="s">
        <v>125</v>
      </c>
      <c r="AA2219" t="s">
        <v>76</v>
      </c>
      <c r="AB2219" s="1">
        <v>0</v>
      </c>
      <c r="AC2219">
        <v>1</v>
      </c>
      <c r="AD2219">
        <v>0</v>
      </c>
      <c r="AE2219">
        <v>0</v>
      </c>
      <c r="AF2219">
        <v>0</v>
      </c>
      <c r="AG2219" t="s">
        <v>49</v>
      </c>
      <c r="AH2219">
        <f>IF(OR(Cleaned_Data_Table[[#This Row],[Appointment Status]]="No Show", Cleaned_Data_Table[[#This Row],[Appointment Status]]="Cancelled"), 1, 0)</f>
        <v>1</v>
      </c>
      <c r="AI2219" t="str">
        <f>IF(Cleaned_Data_Table[[#This Row],[Emergency Case]]=1, "Emergency Care", "Standard Care")</f>
        <v>Standard Care</v>
      </c>
    </row>
    <row r="2220" spans="1:35">
      <c r="A2220" t="s">
        <v>2329</v>
      </c>
      <c r="B2220">
        <v>68</v>
      </c>
      <c r="C2220" t="s">
        <v>37</v>
      </c>
      <c r="D2220" t="s">
        <v>38</v>
      </c>
      <c r="E2220">
        <v>34.799999999999997</v>
      </c>
      <c r="F2220" t="s">
        <v>39</v>
      </c>
      <c r="G2220" t="s">
        <v>40</v>
      </c>
      <c r="H2220" t="s">
        <v>94</v>
      </c>
      <c r="I2220" t="s">
        <v>95</v>
      </c>
      <c r="J2220" t="s">
        <v>43</v>
      </c>
      <c r="K2220">
        <v>12</v>
      </c>
      <c r="L2220" s="1">
        <v>486</v>
      </c>
      <c r="M2220" t="s">
        <v>44</v>
      </c>
      <c r="N2220" t="s">
        <v>69</v>
      </c>
      <c r="O2220" t="s">
        <v>86</v>
      </c>
      <c r="P2220">
        <v>19</v>
      </c>
      <c r="Q2220">
        <v>41</v>
      </c>
      <c r="R2220">
        <v>14</v>
      </c>
      <c r="S2220">
        <v>1</v>
      </c>
      <c r="T2220">
        <v>3.4</v>
      </c>
      <c r="U2220">
        <v>0</v>
      </c>
      <c r="V2220">
        <v>9</v>
      </c>
      <c r="W2220" s="1">
        <v>866</v>
      </c>
      <c r="X2220" s="1">
        <v>609</v>
      </c>
      <c r="Y2220" s="1">
        <v>1961</v>
      </c>
      <c r="Z2220" t="s">
        <v>47</v>
      </c>
      <c r="AA2220" t="s">
        <v>76</v>
      </c>
      <c r="AB2220" s="1">
        <v>0</v>
      </c>
      <c r="AC2220">
        <v>1</v>
      </c>
      <c r="AD2220">
        <v>1</v>
      </c>
      <c r="AE2220">
        <v>0</v>
      </c>
      <c r="AF2220">
        <v>0</v>
      </c>
      <c r="AG2220" t="s">
        <v>49</v>
      </c>
      <c r="AH2220">
        <f>IF(OR(Cleaned_Data_Table[[#This Row],[Appointment Status]]="No Show", Cleaned_Data_Table[[#This Row],[Appointment Status]]="Cancelled"), 1, 0)</f>
        <v>0</v>
      </c>
      <c r="AI2220" t="str">
        <f>IF(Cleaned_Data_Table[[#This Row],[Emergency Case]]=1, "Emergency Care", "Standard Care")</f>
        <v>Standard Care</v>
      </c>
    </row>
    <row r="2221" spans="1:35">
      <c r="A2221" t="s">
        <v>2330</v>
      </c>
      <c r="B2221">
        <v>65</v>
      </c>
      <c r="C2221" t="s">
        <v>37</v>
      </c>
      <c r="D2221" t="s">
        <v>59</v>
      </c>
      <c r="E2221">
        <v>21.1</v>
      </c>
      <c r="F2221" t="s">
        <v>97</v>
      </c>
      <c r="G2221" t="s">
        <v>40</v>
      </c>
      <c r="H2221" t="s">
        <v>104</v>
      </c>
      <c r="I2221" t="s">
        <v>105</v>
      </c>
      <c r="J2221" t="s">
        <v>90</v>
      </c>
      <c r="K2221">
        <v>23</v>
      </c>
      <c r="L2221" s="1">
        <v>833</v>
      </c>
      <c r="M2221" t="s">
        <v>44</v>
      </c>
      <c r="N2221" t="s">
        <v>124</v>
      </c>
      <c r="O2221" t="s">
        <v>86</v>
      </c>
      <c r="P2221">
        <v>4</v>
      </c>
      <c r="Q2221">
        <v>14</v>
      </c>
      <c r="R2221">
        <v>6</v>
      </c>
      <c r="S2221">
        <v>2</v>
      </c>
      <c r="T2221">
        <v>4.9000000000000004</v>
      </c>
      <c r="U2221">
        <v>0</v>
      </c>
      <c r="V2221">
        <v>10</v>
      </c>
      <c r="W2221" s="1">
        <v>17488</v>
      </c>
      <c r="X2221" s="1">
        <v>9784</v>
      </c>
      <c r="Y2221" s="1">
        <v>28105</v>
      </c>
      <c r="Z2221" t="s">
        <v>47</v>
      </c>
      <c r="AA2221" t="s">
        <v>76</v>
      </c>
      <c r="AB2221" s="1">
        <v>0</v>
      </c>
      <c r="AC2221">
        <v>0</v>
      </c>
      <c r="AD2221">
        <v>0</v>
      </c>
      <c r="AE2221">
        <v>0</v>
      </c>
      <c r="AF2221">
        <v>0</v>
      </c>
      <c r="AG2221" t="s">
        <v>87</v>
      </c>
      <c r="AH2221">
        <f>IF(OR(Cleaned_Data_Table[[#This Row],[Appointment Status]]="No Show", Cleaned_Data_Table[[#This Row],[Appointment Status]]="Cancelled"), 1, 0)</f>
        <v>0</v>
      </c>
      <c r="AI2221" t="str">
        <f>IF(Cleaned_Data_Table[[#This Row],[Emergency Case]]=1, "Emergency Care", "Standard Care")</f>
        <v>Standard Care</v>
      </c>
    </row>
    <row r="2222" spans="1:35">
      <c r="A2222" t="s">
        <v>2331</v>
      </c>
      <c r="B2222">
        <v>66</v>
      </c>
      <c r="C2222" t="s">
        <v>37</v>
      </c>
      <c r="D2222" t="s">
        <v>59</v>
      </c>
      <c r="E2222">
        <v>23.2</v>
      </c>
      <c r="F2222" t="s">
        <v>52</v>
      </c>
      <c r="G2222" t="s">
        <v>40</v>
      </c>
      <c r="H2222" t="s">
        <v>41</v>
      </c>
      <c r="I2222" t="s">
        <v>42</v>
      </c>
      <c r="J2222" t="s">
        <v>43</v>
      </c>
      <c r="K2222">
        <v>1</v>
      </c>
      <c r="L2222" s="1">
        <v>317</v>
      </c>
      <c r="M2222" t="s">
        <v>53</v>
      </c>
      <c r="N2222" t="s">
        <v>81</v>
      </c>
      <c r="O2222" t="s">
        <v>101</v>
      </c>
      <c r="P2222">
        <v>14</v>
      </c>
      <c r="Q2222">
        <v>46</v>
      </c>
      <c r="R2222">
        <v>14</v>
      </c>
      <c r="S2222">
        <v>4</v>
      </c>
      <c r="T2222">
        <v>3.7</v>
      </c>
      <c r="U2222">
        <v>0</v>
      </c>
      <c r="V2222">
        <v>8.8000000000000007</v>
      </c>
      <c r="W2222" s="1">
        <v>677</v>
      </c>
      <c r="X2222" s="1">
        <v>110</v>
      </c>
      <c r="Y2222" s="1">
        <v>772.8</v>
      </c>
      <c r="Z2222" t="s">
        <v>47</v>
      </c>
      <c r="AA2222" t="s">
        <v>76</v>
      </c>
      <c r="AB2222" s="1">
        <v>0</v>
      </c>
      <c r="AC2222">
        <v>1</v>
      </c>
      <c r="AD2222">
        <v>0</v>
      </c>
      <c r="AE2222">
        <v>0</v>
      </c>
      <c r="AF2222">
        <v>0</v>
      </c>
      <c r="AG2222" t="s">
        <v>49</v>
      </c>
      <c r="AH2222">
        <f>IF(OR(Cleaned_Data_Table[[#This Row],[Appointment Status]]="No Show", Cleaned_Data_Table[[#This Row],[Appointment Status]]="Cancelled"), 1, 0)</f>
        <v>0</v>
      </c>
      <c r="AI2222" t="str">
        <f>IF(Cleaned_Data_Table[[#This Row],[Emergency Case]]=1, "Emergency Care", "Standard Care")</f>
        <v>Standard Care</v>
      </c>
    </row>
    <row r="2223" spans="1:35">
      <c r="A2223" t="s">
        <v>2332</v>
      </c>
      <c r="B2223">
        <v>59</v>
      </c>
      <c r="C2223" t="s">
        <v>51</v>
      </c>
      <c r="D2223" t="s">
        <v>38</v>
      </c>
      <c r="E2223">
        <v>19.899999999999999</v>
      </c>
      <c r="F2223" t="s">
        <v>52</v>
      </c>
      <c r="G2223" t="s">
        <v>66</v>
      </c>
      <c r="H2223" t="s">
        <v>108</v>
      </c>
      <c r="I2223" t="s">
        <v>109</v>
      </c>
      <c r="J2223" t="s">
        <v>43</v>
      </c>
      <c r="K2223">
        <v>30</v>
      </c>
      <c r="L2223" s="1">
        <v>810</v>
      </c>
      <c r="M2223" t="s">
        <v>44</v>
      </c>
      <c r="N2223" t="s">
        <v>81</v>
      </c>
      <c r="O2223" t="s">
        <v>63</v>
      </c>
      <c r="P2223">
        <v>16</v>
      </c>
      <c r="Q2223">
        <v>45</v>
      </c>
      <c r="R2223">
        <v>1</v>
      </c>
      <c r="S2223">
        <v>0</v>
      </c>
      <c r="T2223">
        <v>3.7</v>
      </c>
      <c r="U2223">
        <v>0</v>
      </c>
      <c r="V2223">
        <v>8.8000000000000007</v>
      </c>
      <c r="W2223" s="1">
        <v>418</v>
      </c>
      <c r="X2223" s="1">
        <v>188</v>
      </c>
      <c r="Y2223" s="1">
        <v>1416</v>
      </c>
      <c r="Z2223" t="s">
        <v>47</v>
      </c>
      <c r="AA2223" t="s">
        <v>76</v>
      </c>
      <c r="AB2223" s="1">
        <v>0</v>
      </c>
      <c r="AC2223">
        <v>1</v>
      </c>
      <c r="AD2223">
        <v>1</v>
      </c>
      <c r="AE2223">
        <v>0</v>
      </c>
      <c r="AF2223">
        <v>0</v>
      </c>
      <c r="AG2223" t="s">
        <v>49</v>
      </c>
      <c r="AH2223">
        <f>IF(OR(Cleaned_Data_Table[[#This Row],[Appointment Status]]="No Show", Cleaned_Data_Table[[#This Row],[Appointment Status]]="Cancelled"), 1, 0)</f>
        <v>0</v>
      </c>
      <c r="AI2223" t="str">
        <f>IF(Cleaned_Data_Table[[#This Row],[Emergency Case]]=1, "Emergency Care", "Standard Care")</f>
        <v>Standard Care</v>
      </c>
    </row>
    <row r="2224" spans="1:35">
      <c r="A2224" t="s">
        <v>2333</v>
      </c>
      <c r="B2224">
        <v>26</v>
      </c>
      <c r="C2224" t="s">
        <v>37</v>
      </c>
      <c r="D2224" t="s">
        <v>116</v>
      </c>
      <c r="E2224">
        <v>23.9</v>
      </c>
      <c r="F2224" t="s">
        <v>89</v>
      </c>
      <c r="G2224" t="s">
        <v>40</v>
      </c>
      <c r="H2224" t="s">
        <v>67</v>
      </c>
      <c r="I2224" t="s">
        <v>68</v>
      </c>
      <c r="J2224" t="s">
        <v>110</v>
      </c>
      <c r="K2224">
        <v>28</v>
      </c>
      <c r="L2224" s="1">
        <v>866</v>
      </c>
      <c r="M2224" t="s">
        <v>53</v>
      </c>
      <c r="N2224" t="s">
        <v>45</v>
      </c>
      <c r="O2224" t="s">
        <v>82</v>
      </c>
      <c r="P2224">
        <v>17</v>
      </c>
      <c r="Q2224">
        <v>17</v>
      </c>
      <c r="R2224">
        <v>7</v>
      </c>
      <c r="S2224">
        <v>1</v>
      </c>
      <c r="T2224">
        <v>4</v>
      </c>
      <c r="U2224">
        <v>0</v>
      </c>
      <c r="V2224">
        <v>10</v>
      </c>
      <c r="W2224" s="1">
        <v>3654</v>
      </c>
      <c r="X2224" s="1">
        <v>1092</v>
      </c>
      <c r="Y2224" s="1">
        <v>3928.4</v>
      </c>
      <c r="Z2224" t="s">
        <v>47</v>
      </c>
      <c r="AA2224" t="s">
        <v>57</v>
      </c>
      <c r="AB2224" s="1">
        <v>0</v>
      </c>
      <c r="AC2224">
        <v>0</v>
      </c>
      <c r="AD2224">
        <v>1</v>
      </c>
      <c r="AE2224">
        <v>0</v>
      </c>
      <c r="AF2224">
        <v>0</v>
      </c>
      <c r="AG2224" t="s">
        <v>87</v>
      </c>
      <c r="AH2224">
        <f>IF(OR(Cleaned_Data_Table[[#This Row],[Appointment Status]]="No Show", Cleaned_Data_Table[[#This Row],[Appointment Status]]="Cancelled"), 1, 0)</f>
        <v>0</v>
      </c>
      <c r="AI2224" t="str">
        <f>IF(Cleaned_Data_Table[[#This Row],[Emergency Case]]=1, "Emergency Care", "Standard Care")</f>
        <v>Standard Care</v>
      </c>
    </row>
    <row r="2225" spans="1:35">
      <c r="A2225" t="s">
        <v>2334</v>
      </c>
      <c r="B2225">
        <v>80</v>
      </c>
      <c r="C2225" t="s">
        <v>37</v>
      </c>
      <c r="D2225" t="s">
        <v>114</v>
      </c>
      <c r="E2225">
        <v>25.1</v>
      </c>
      <c r="F2225" t="s">
        <v>39</v>
      </c>
      <c r="G2225" t="s">
        <v>66</v>
      </c>
      <c r="H2225" t="s">
        <v>104</v>
      </c>
      <c r="I2225" t="s">
        <v>105</v>
      </c>
      <c r="J2225" t="s">
        <v>90</v>
      </c>
      <c r="K2225">
        <v>30</v>
      </c>
      <c r="L2225" s="1">
        <v>868</v>
      </c>
      <c r="M2225" t="s">
        <v>44</v>
      </c>
      <c r="N2225" t="s">
        <v>54</v>
      </c>
      <c r="O2225" t="s">
        <v>86</v>
      </c>
      <c r="P2225">
        <v>9</v>
      </c>
      <c r="Q2225">
        <v>10</v>
      </c>
      <c r="R2225">
        <v>1</v>
      </c>
      <c r="S2225">
        <v>0</v>
      </c>
      <c r="T2225">
        <v>3.7</v>
      </c>
      <c r="U2225">
        <v>0</v>
      </c>
      <c r="V2225">
        <v>10</v>
      </c>
      <c r="W2225" s="1">
        <v>12021</v>
      </c>
      <c r="X2225" s="1">
        <v>13966</v>
      </c>
      <c r="Y2225" s="1">
        <v>26855</v>
      </c>
      <c r="Z2225" t="s">
        <v>47</v>
      </c>
      <c r="AA2225" t="s">
        <v>71</v>
      </c>
      <c r="AB2225" s="1">
        <v>0</v>
      </c>
      <c r="AC2225">
        <v>0</v>
      </c>
      <c r="AD2225">
        <v>0</v>
      </c>
      <c r="AE2225">
        <v>0</v>
      </c>
      <c r="AF2225">
        <v>0</v>
      </c>
      <c r="AG2225" t="s">
        <v>87</v>
      </c>
      <c r="AH2225">
        <f>IF(OR(Cleaned_Data_Table[[#This Row],[Appointment Status]]="No Show", Cleaned_Data_Table[[#This Row],[Appointment Status]]="Cancelled"), 1, 0)</f>
        <v>0</v>
      </c>
      <c r="AI2225" t="str">
        <f>IF(Cleaned_Data_Table[[#This Row],[Emergency Case]]=1, "Emergency Care", "Standard Care")</f>
        <v>Standard Care</v>
      </c>
    </row>
    <row r="2226" spans="1:35">
      <c r="A2226" t="s">
        <v>2335</v>
      </c>
      <c r="B2226">
        <v>81</v>
      </c>
      <c r="C2226" t="s">
        <v>37</v>
      </c>
      <c r="D2226" t="s">
        <v>116</v>
      </c>
      <c r="E2226">
        <v>23.6</v>
      </c>
      <c r="F2226" t="s">
        <v>52</v>
      </c>
      <c r="G2226" t="s">
        <v>40</v>
      </c>
      <c r="H2226" t="s">
        <v>129</v>
      </c>
      <c r="I2226" t="s">
        <v>130</v>
      </c>
      <c r="J2226" t="s">
        <v>43</v>
      </c>
      <c r="K2226">
        <v>28</v>
      </c>
      <c r="L2226" s="1">
        <v>872</v>
      </c>
      <c r="M2226" t="s">
        <v>53</v>
      </c>
      <c r="N2226" t="s">
        <v>54</v>
      </c>
      <c r="O2226" t="s">
        <v>111</v>
      </c>
      <c r="P2226">
        <v>15</v>
      </c>
      <c r="Q2226">
        <v>27</v>
      </c>
      <c r="R2226">
        <v>3</v>
      </c>
      <c r="S2226">
        <v>0</v>
      </c>
      <c r="T2226">
        <v>4.7</v>
      </c>
      <c r="U2226">
        <v>0</v>
      </c>
      <c r="V2226">
        <v>10</v>
      </c>
      <c r="W2226" s="1">
        <v>927</v>
      </c>
      <c r="X2226" s="1">
        <v>20</v>
      </c>
      <c r="Y2226" s="1">
        <v>1273.3</v>
      </c>
      <c r="Z2226" t="s">
        <v>47</v>
      </c>
      <c r="AA2226" t="s">
        <v>71</v>
      </c>
      <c r="AB2226" s="1">
        <v>0</v>
      </c>
      <c r="AC2226">
        <v>0</v>
      </c>
      <c r="AD2226">
        <v>1</v>
      </c>
      <c r="AE2226">
        <v>0</v>
      </c>
      <c r="AF2226">
        <v>0</v>
      </c>
      <c r="AG2226" t="s">
        <v>49</v>
      </c>
      <c r="AH2226">
        <f>IF(OR(Cleaned_Data_Table[[#This Row],[Appointment Status]]="No Show", Cleaned_Data_Table[[#This Row],[Appointment Status]]="Cancelled"), 1, 0)</f>
        <v>0</v>
      </c>
      <c r="AI2226" t="str">
        <f>IF(Cleaned_Data_Table[[#This Row],[Emergency Case]]=1, "Emergency Care", "Standard Care")</f>
        <v>Standard Care</v>
      </c>
    </row>
    <row r="2227" spans="1:35">
      <c r="A2227" t="s">
        <v>2336</v>
      </c>
      <c r="B2227">
        <v>58</v>
      </c>
      <c r="C2227" t="s">
        <v>37</v>
      </c>
      <c r="D2227" t="s">
        <v>114</v>
      </c>
      <c r="E2227">
        <v>21</v>
      </c>
      <c r="F2227" t="s">
        <v>97</v>
      </c>
      <c r="G2227" t="s">
        <v>40</v>
      </c>
      <c r="H2227" t="s">
        <v>94</v>
      </c>
      <c r="I2227" t="s">
        <v>95</v>
      </c>
      <c r="J2227" t="s">
        <v>43</v>
      </c>
      <c r="K2227">
        <v>23</v>
      </c>
      <c r="L2227" s="1">
        <v>687</v>
      </c>
      <c r="M2227" t="s">
        <v>44</v>
      </c>
      <c r="N2227" t="s">
        <v>69</v>
      </c>
      <c r="O2227" t="s">
        <v>46</v>
      </c>
      <c r="P2227">
        <v>17</v>
      </c>
      <c r="Q2227">
        <v>37</v>
      </c>
      <c r="R2227">
        <v>11</v>
      </c>
      <c r="S2227">
        <v>3</v>
      </c>
      <c r="T2227">
        <v>3.4</v>
      </c>
      <c r="U2227">
        <v>0</v>
      </c>
      <c r="V2227">
        <v>9.1999999999999993</v>
      </c>
      <c r="W2227" s="1">
        <v>508</v>
      </c>
      <c r="X2227" s="1">
        <v>117</v>
      </c>
      <c r="Y2227" s="1">
        <v>1312</v>
      </c>
      <c r="Z2227" t="s">
        <v>47</v>
      </c>
      <c r="AA2227" t="s">
        <v>76</v>
      </c>
      <c r="AB2227" s="1">
        <v>0</v>
      </c>
      <c r="AC2227">
        <v>1</v>
      </c>
      <c r="AD2227">
        <v>1</v>
      </c>
      <c r="AE2227">
        <v>0</v>
      </c>
      <c r="AF2227">
        <v>0</v>
      </c>
      <c r="AG2227" t="s">
        <v>49</v>
      </c>
      <c r="AH2227">
        <f>IF(OR(Cleaned_Data_Table[[#This Row],[Appointment Status]]="No Show", Cleaned_Data_Table[[#This Row],[Appointment Status]]="Cancelled"), 1, 0)</f>
        <v>0</v>
      </c>
      <c r="AI2227" t="str">
        <f>IF(Cleaned_Data_Table[[#This Row],[Emergency Case]]=1, "Emergency Care", "Standard Care")</f>
        <v>Standard Care</v>
      </c>
    </row>
    <row r="2228" spans="1:35">
      <c r="A2228" t="s">
        <v>2337</v>
      </c>
      <c r="B2228">
        <v>63</v>
      </c>
      <c r="C2228" t="s">
        <v>51</v>
      </c>
      <c r="D2228" t="s">
        <v>84</v>
      </c>
      <c r="E2228">
        <v>27.5</v>
      </c>
      <c r="F2228" t="s">
        <v>52</v>
      </c>
      <c r="G2228" t="s">
        <v>40</v>
      </c>
      <c r="H2228" t="s">
        <v>129</v>
      </c>
      <c r="I2228" t="s">
        <v>130</v>
      </c>
      <c r="J2228" t="s">
        <v>43</v>
      </c>
      <c r="K2228">
        <v>14</v>
      </c>
      <c r="L2228" s="1">
        <v>664</v>
      </c>
      <c r="M2228" t="s">
        <v>53</v>
      </c>
      <c r="N2228" t="s">
        <v>81</v>
      </c>
      <c r="O2228" t="s">
        <v>101</v>
      </c>
      <c r="P2228">
        <v>9</v>
      </c>
      <c r="Q2228">
        <v>50</v>
      </c>
      <c r="R2228">
        <v>0</v>
      </c>
      <c r="S2228">
        <v>0</v>
      </c>
      <c r="T2228">
        <v>4.5999999999999996</v>
      </c>
      <c r="U2228">
        <v>0</v>
      </c>
      <c r="V2228">
        <v>9</v>
      </c>
      <c r="W2228" s="1">
        <v>828</v>
      </c>
      <c r="X2228" s="1">
        <v>656</v>
      </c>
      <c r="Y2228" s="1">
        <v>1503.6</v>
      </c>
      <c r="Z2228" t="s">
        <v>47</v>
      </c>
      <c r="AA2228" t="s">
        <v>76</v>
      </c>
      <c r="AB2228" s="1">
        <v>0</v>
      </c>
      <c r="AC2228">
        <v>1</v>
      </c>
      <c r="AD2228">
        <v>0</v>
      </c>
      <c r="AE2228">
        <v>0</v>
      </c>
      <c r="AF2228">
        <v>0</v>
      </c>
      <c r="AG2228" t="s">
        <v>49</v>
      </c>
      <c r="AH2228">
        <f>IF(OR(Cleaned_Data_Table[[#This Row],[Appointment Status]]="No Show", Cleaned_Data_Table[[#This Row],[Appointment Status]]="Cancelled"), 1, 0)</f>
        <v>0</v>
      </c>
      <c r="AI2228" t="str">
        <f>IF(Cleaned_Data_Table[[#This Row],[Emergency Case]]=1, "Emergency Care", "Standard Care")</f>
        <v>Standard Care</v>
      </c>
    </row>
    <row r="2229" spans="1:35">
      <c r="A2229" t="s">
        <v>2338</v>
      </c>
      <c r="B2229">
        <v>32</v>
      </c>
      <c r="C2229" t="s">
        <v>51</v>
      </c>
      <c r="D2229" t="s">
        <v>38</v>
      </c>
      <c r="E2229">
        <v>22.6</v>
      </c>
      <c r="F2229" t="s">
        <v>89</v>
      </c>
      <c r="G2229" t="s">
        <v>40</v>
      </c>
      <c r="H2229" t="s">
        <v>67</v>
      </c>
      <c r="I2229" t="s">
        <v>68</v>
      </c>
      <c r="J2229" t="s">
        <v>110</v>
      </c>
      <c r="K2229">
        <v>22</v>
      </c>
      <c r="L2229" s="1">
        <v>742</v>
      </c>
      <c r="M2229" t="s">
        <v>53</v>
      </c>
      <c r="N2229" t="s">
        <v>62</v>
      </c>
      <c r="O2229" t="s">
        <v>101</v>
      </c>
      <c r="P2229">
        <v>1</v>
      </c>
      <c r="Q2229">
        <v>24</v>
      </c>
      <c r="R2229">
        <v>5</v>
      </c>
      <c r="S2229">
        <v>2</v>
      </c>
      <c r="T2229">
        <v>4.8</v>
      </c>
      <c r="U2229">
        <v>0</v>
      </c>
      <c r="V2229">
        <v>10</v>
      </c>
      <c r="W2229" s="1">
        <v>1332</v>
      </c>
      <c r="X2229" s="1">
        <v>3657</v>
      </c>
      <c r="Y2229" s="1">
        <v>4011.7</v>
      </c>
      <c r="Z2229" t="s">
        <v>47</v>
      </c>
      <c r="AA2229" t="s">
        <v>57</v>
      </c>
      <c r="AB2229" s="1">
        <v>0</v>
      </c>
      <c r="AC2229">
        <v>0</v>
      </c>
      <c r="AD2229">
        <v>0</v>
      </c>
      <c r="AE2229">
        <v>0</v>
      </c>
      <c r="AF2229">
        <v>0</v>
      </c>
      <c r="AG2229" t="s">
        <v>87</v>
      </c>
      <c r="AH2229">
        <f>IF(OR(Cleaned_Data_Table[[#This Row],[Appointment Status]]="No Show", Cleaned_Data_Table[[#This Row],[Appointment Status]]="Cancelled"), 1, 0)</f>
        <v>0</v>
      </c>
      <c r="AI2229" t="str">
        <f>IF(Cleaned_Data_Table[[#This Row],[Emergency Case]]=1, "Emergency Care", "Standard Care")</f>
        <v>Standard Care</v>
      </c>
    </row>
    <row r="2230" spans="1:35">
      <c r="A2230" t="s">
        <v>2339</v>
      </c>
      <c r="B2230">
        <v>61</v>
      </c>
      <c r="C2230" t="s">
        <v>51</v>
      </c>
      <c r="D2230" t="s">
        <v>38</v>
      </c>
      <c r="E2230">
        <v>27</v>
      </c>
      <c r="F2230" t="s">
        <v>52</v>
      </c>
      <c r="G2230" t="s">
        <v>66</v>
      </c>
      <c r="H2230" t="s">
        <v>108</v>
      </c>
      <c r="I2230" t="s">
        <v>109</v>
      </c>
      <c r="J2230" t="s">
        <v>43</v>
      </c>
      <c r="K2230">
        <v>21</v>
      </c>
      <c r="L2230" s="1">
        <v>631</v>
      </c>
      <c r="M2230" t="s">
        <v>53</v>
      </c>
      <c r="N2230" t="s">
        <v>62</v>
      </c>
      <c r="O2230" t="s">
        <v>63</v>
      </c>
      <c r="P2230">
        <v>20</v>
      </c>
      <c r="Q2230">
        <v>58</v>
      </c>
      <c r="R2230">
        <v>10</v>
      </c>
      <c r="S2230">
        <v>1</v>
      </c>
      <c r="T2230">
        <v>3.2</v>
      </c>
      <c r="U2230">
        <v>0</v>
      </c>
      <c r="V2230">
        <v>7.7</v>
      </c>
      <c r="W2230" s="1">
        <v>196</v>
      </c>
      <c r="X2230" s="1">
        <v>799</v>
      </c>
      <c r="Y2230" s="1">
        <v>1138.2</v>
      </c>
      <c r="Z2230" t="s">
        <v>47</v>
      </c>
      <c r="AA2230" t="s">
        <v>76</v>
      </c>
      <c r="AB2230" s="1">
        <v>0</v>
      </c>
      <c r="AC2230">
        <v>1</v>
      </c>
      <c r="AD2230">
        <v>1</v>
      </c>
      <c r="AE2230">
        <v>0</v>
      </c>
      <c r="AF2230">
        <v>0</v>
      </c>
      <c r="AG2230" t="s">
        <v>49</v>
      </c>
      <c r="AH2230">
        <f>IF(OR(Cleaned_Data_Table[[#This Row],[Appointment Status]]="No Show", Cleaned_Data_Table[[#This Row],[Appointment Status]]="Cancelled"), 1, 0)</f>
        <v>0</v>
      </c>
      <c r="AI2230" t="str">
        <f>IF(Cleaned_Data_Table[[#This Row],[Emergency Case]]=1, "Emergency Care", "Standard Care")</f>
        <v>Standard Care</v>
      </c>
    </row>
    <row r="2231" spans="1:35">
      <c r="A2231" t="s">
        <v>2340</v>
      </c>
      <c r="B2231">
        <v>59</v>
      </c>
      <c r="C2231" t="s">
        <v>51</v>
      </c>
      <c r="D2231" t="s">
        <v>38</v>
      </c>
      <c r="E2231">
        <v>23.2</v>
      </c>
      <c r="F2231" t="s">
        <v>52</v>
      </c>
      <c r="G2231" t="s">
        <v>85</v>
      </c>
      <c r="H2231" t="s">
        <v>60</v>
      </c>
      <c r="I2231" t="s">
        <v>61</v>
      </c>
      <c r="J2231" t="s">
        <v>110</v>
      </c>
      <c r="K2231">
        <v>8</v>
      </c>
      <c r="L2231" s="1">
        <v>490</v>
      </c>
      <c r="M2231" t="s">
        <v>53</v>
      </c>
      <c r="N2231" t="s">
        <v>62</v>
      </c>
      <c r="O2231" t="s">
        <v>101</v>
      </c>
      <c r="P2231">
        <v>0</v>
      </c>
      <c r="Q2231">
        <v>28</v>
      </c>
      <c r="R2231">
        <v>13</v>
      </c>
      <c r="S2231">
        <v>2</v>
      </c>
      <c r="T2231">
        <v>3</v>
      </c>
      <c r="U2231">
        <v>1</v>
      </c>
      <c r="V2231">
        <v>9.6</v>
      </c>
      <c r="W2231" s="1">
        <v>4240</v>
      </c>
      <c r="X2231" s="1">
        <v>3162</v>
      </c>
      <c r="Y2231" s="1">
        <v>5524.4</v>
      </c>
      <c r="Z2231" t="s">
        <v>47</v>
      </c>
      <c r="AA2231" t="s">
        <v>76</v>
      </c>
      <c r="AB2231" s="1">
        <v>0</v>
      </c>
      <c r="AC2231">
        <v>0</v>
      </c>
      <c r="AD2231">
        <v>0</v>
      </c>
      <c r="AE2231">
        <v>0</v>
      </c>
      <c r="AF2231">
        <v>0</v>
      </c>
      <c r="AG2231" t="s">
        <v>87</v>
      </c>
      <c r="AH2231">
        <f>IF(OR(Cleaned_Data_Table[[#This Row],[Appointment Status]]="No Show", Cleaned_Data_Table[[#This Row],[Appointment Status]]="Cancelled"), 1, 0)</f>
        <v>0</v>
      </c>
      <c r="AI2231" t="str">
        <f>IF(Cleaned_Data_Table[[#This Row],[Emergency Case]]=1, "Emergency Care", "Standard Care")</f>
        <v>Emergency Care</v>
      </c>
    </row>
    <row r="2232" spans="1:35">
      <c r="A2232" t="s">
        <v>2341</v>
      </c>
      <c r="B2232">
        <v>48</v>
      </c>
      <c r="C2232" t="s">
        <v>37</v>
      </c>
      <c r="D2232" t="s">
        <v>100</v>
      </c>
      <c r="E2232">
        <v>24.6</v>
      </c>
      <c r="F2232" t="s">
        <v>89</v>
      </c>
      <c r="G2232" t="s">
        <v>40</v>
      </c>
      <c r="H2232" t="s">
        <v>41</v>
      </c>
      <c r="I2232" t="s">
        <v>42</v>
      </c>
      <c r="J2232" t="s">
        <v>110</v>
      </c>
      <c r="K2232">
        <v>27</v>
      </c>
      <c r="L2232" s="1">
        <v>786</v>
      </c>
      <c r="M2232" t="s">
        <v>53</v>
      </c>
      <c r="N2232" t="s">
        <v>69</v>
      </c>
      <c r="O2232" t="s">
        <v>55</v>
      </c>
      <c r="P2232">
        <v>13</v>
      </c>
      <c r="Q2232">
        <v>19</v>
      </c>
      <c r="R2232">
        <v>12</v>
      </c>
      <c r="S2232">
        <v>2</v>
      </c>
      <c r="T2232">
        <v>4.2</v>
      </c>
      <c r="U2232">
        <v>0</v>
      </c>
      <c r="V2232">
        <v>10</v>
      </c>
      <c r="W2232" s="1">
        <v>4167</v>
      </c>
      <c r="X2232" s="1">
        <v>3543</v>
      </c>
      <c r="Y2232" s="1">
        <v>5947.2</v>
      </c>
      <c r="Z2232" t="s">
        <v>47</v>
      </c>
      <c r="AA2232" t="s">
        <v>48</v>
      </c>
      <c r="AB2232" s="1">
        <v>0</v>
      </c>
      <c r="AC2232">
        <v>0</v>
      </c>
      <c r="AD2232">
        <v>0</v>
      </c>
      <c r="AE2232">
        <v>0</v>
      </c>
      <c r="AF2232">
        <v>0</v>
      </c>
      <c r="AG2232" t="s">
        <v>87</v>
      </c>
      <c r="AH2232">
        <f>IF(OR(Cleaned_Data_Table[[#This Row],[Appointment Status]]="No Show", Cleaned_Data_Table[[#This Row],[Appointment Status]]="Cancelled"), 1, 0)</f>
        <v>0</v>
      </c>
      <c r="AI2232" t="str">
        <f>IF(Cleaned_Data_Table[[#This Row],[Emergency Case]]=1, "Emergency Care", "Standard Care")</f>
        <v>Standard Care</v>
      </c>
    </row>
    <row r="2233" spans="1:35">
      <c r="A2233" t="s">
        <v>2342</v>
      </c>
      <c r="B2233">
        <v>1</v>
      </c>
      <c r="C2233" t="s">
        <v>51</v>
      </c>
      <c r="D2233" t="s">
        <v>65</v>
      </c>
      <c r="E2233">
        <v>21.2</v>
      </c>
      <c r="F2233" t="s">
        <v>89</v>
      </c>
      <c r="G2233" t="s">
        <v>85</v>
      </c>
      <c r="H2233" t="s">
        <v>104</v>
      </c>
      <c r="I2233" t="s">
        <v>105</v>
      </c>
      <c r="J2233" t="s">
        <v>90</v>
      </c>
      <c r="K2233">
        <v>10</v>
      </c>
      <c r="L2233" s="1">
        <v>438</v>
      </c>
      <c r="M2233" t="s">
        <v>53</v>
      </c>
      <c r="N2233" t="s">
        <v>81</v>
      </c>
      <c r="O2233" t="s">
        <v>46</v>
      </c>
      <c r="P2233">
        <v>0</v>
      </c>
      <c r="Q2233">
        <v>11</v>
      </c>
      <c r="R2233">
        <v>8</v>
      </c>
      <c r="S2233">
        <v>1</v>
      </c>
      <c r="T2233">
        <v>3.2</v>
      </c>
      <c r="U2233">
        <v>1</v>
      </c>
      <c r="V2233">
        <v>10</v>
      </c>
      <c r="W2233" s="1">
        <v>12751</v>
      </c>
      <c r="X2233" s="1">
        <v>4240</v>
      </c>
      <c r="Y2233" s="1">
        <v>12200.3</v>
      </c>
      <c r="Z2233" t="s">
        <v>47</v>
      </c>
      <c r="AA2233" t="s">
        <v>112</v>
      </c>
      <c r="AB2233" s="1">
        <v>0</v>
      </c>
      <c r="AC2233">
        <v>0</v>
      </c>
      <c r="AD2233">
        <v>0</v>
      </c>
      <c r="AE2233">
        <v>0</v>
      </c>
      <c r="AF2233">
        <v>0</v>
      </c>
      <c r="AG2233" t="s">
        <v>131</v>
      </c>
      <c r="AH2233">
        <f>IF(OR(Cleaned_Data_Table[[#This Row],[Appointment Status]]="No Show", Cleaned_Data_Table[[#This Row],[Appointment Status]]="Cancelled"), 1, 0)</f>
        <v>0</v>
      </c>
      <c r="AI2233" t="str">
        <f>IF(Cleaned_Data_Table[[#This Row],[Emergency Case]]=1, "Emergency Care", "Standard Care")</f>
        <v>Emergency Care</v>
      </c>
    </row>
    <row r="2234" spans="1:35">
      <c r="A2234" t="s">
        <v>2343</v>
      </c>
      <c r="B2234">
        <v>15</v>
      </c>
      <c r="C2234" t="s">
        <v>51</v>
      </c>
      <c r="D2234" t="s">
        <v>65</v>
      </c>
      <c r="E2234">
        <v>29.6</v>
      </c>
      <c r="F2234" t="s">
        <v>52</v>
      </c>
      <c r="G2234" t="s">
        <v>66</v>
      </c>
      <c r="H2234" t="s">
        <v>108</v>
      </c>
      <c r="I2234" t="s">
        <v>109</v>
      </c>
      <c r="J2234" t="s">
        <v>90</v>
      </c>
      <c r="K2234">
        <v>29</v>
      </c>
      <c r="L2234" s="1">
        <v>825</v>
      </c>
      <c r="M2234" t="s">
        <v>44</v>
      </c>
      <c r="N2234" t="s">
        <v>69</v>
      </c>
      <c r="O2234" t="s">
        <v>55</v>
      </c>
      <c r="P2234">
        <v>26</v>
      </c>
      <c r="Q2234">
        <v>15</v>
      </c>
      <c r="R2234">
        <v>11</v>
      </c>
      <c r="S2234">
        <v>2</v>
      </c>
      <c r="T2234">
        <v>4</v>
      </c>
      <c r="U2234">
        <v>0</v>
      </c>
      <c r="V2234">
        <v>10</v>
      </c>
      <c r="W2234" s="1">
        <v>12806</v>
      </c>
      <c r="X2234" s="1">
        <v>4808</v>
      </c>
      <c r="Y2234" s="1">
        <v>18439</v>
      </c>
      <c r="Z2234" t="s">
        <v>47</v>
      </c>
      <c r="AA2234" t="s">
        <v>112</v>
      </c>
      <c r="AB2234" s="1">
        <v>0</v>
      </c>
      <c r="AC2234">
        <v>0</v>
      </c>
      <c r="AD2234">
        <v>1</v>
      </c>
      <c r="AE2234">
        <v>0</v>
      </c>
      <c r="AF2234">
        <v>0</v>
      </c>
      <c r="AG2234" t="s">
        <v>91</v>
      </c>
      <c r="AH2234">
        <f>IF(OR(Cleaned_Data_Table[[#This Row],[Appointment Status]]="No Show", Cleaned_Data_Table[[#This Row],[Appointment Status]]="Cancelled"), 1, 0)</f>
        <v>0</v>
      </c>
      <c r="AI2234" t="str">
        <f>IF(Cleaned_Data_Table[[#This Row],[Emergency Case]]=1, "Emergency Care", "Standard Care")</f>
        <v>Standard Care</v>
      </c>
    </row>
    <row r="2235" spans="1:35">
      <c r="A2235" t="s">
        <v>2344</v>
      </c>
      <c r="B2235">
        <v>71</v>
      </c>
      <c r="C2235" t="s">
        <v>51</v>
      </c>
      <c r="D2235" t="s">
        <v>100</v>
      </c>
      <c r="E2235">
        <v>30.7</v>
      </c>
      <c r="F2235" t="s">
        <v>39</v>
      </c>
      <c r="G2235" t="s">
        <v>40</v>
      </c>
      <c r="H2235" t="s">
        <v>79</v>
      </c>
      <c r="I2235" t="s">
        <v>80</v>
      </c>
      <c r="J2235" t="s">
        <v>110</v>
      </c>
      <c r="K2235">
        <v>25</v>
      </c>
      <c r="L2235" s="1">
        <v>775</v>
      </c>
      <c r="M2235" t="s">
        <v>44</v>
      </c>
      <c r="N2235" t="s">
        <v>81</v>
      </c>
      <c r="O2235" t="s">
        <v>111</v>
      </c>
      <c r="P2235">
        <v>16</v>
      </c>
      <c r="Q2235">
        <v>16</v>
      </c>
      <c r="R2235">
        <v>6</v>
      </c>
      <c r="S2235">
        <v>2</v>
      </c>
      <c r="T2235">
        <v>3.4</v>
      </c>
      <c r="U2235">
        <v>0</v>
      </c>
      <c r="V2235">
        <v>10</v>
      </c>
      <c r="W2235" s="1">
        <v>3429</v>
      </c>
      <c r="X2235" s="1">
        <v>2468</v>
      </c>
      <c r="Y2235" s="1">
        <v>6672</v>
      </c>
      <c r="Z2235" t="s">
        <v>47</v>
      </c>
      <c r="AA2235" t="s">
        <v>76</v>
      </c>
      <c r="AB2235" s="1">
        <v>0</v>
      </c>
      <c r="AC2235">
        <v>0</v>
      </c>
      <c r="AD2235">
        <v>1</v>
      </c>
      <c r="AE2235">
        <v>0</v>
      </c>
      <c r="AF2235">
        <v>0</v>
      </c>
      <c r="AG2235" t="s">
        <v>87</v>
      </c>
      <c r="AH2235">
        <f>IF(OR(Cleaned_Data_Table[[#This Row],[Appointment Status]]="No Show", Cleaned_Data_Table[[#This Row],[Appointment Status]]="Cancelled"), 1, 0)</f>
        <v>0</v>
      </c>
      <c r="AI2235" t="str">
        <f>IF(Cleaned_Data_Table[[#This Row],[Emergency Case]]=1, "Emergency Care", "Standard Care")</f>
        <v>Standard Care</v>
      </c>
    </row>
    <row r="2236" spans="1:35">
      <c r="A2236" t="s">
        <v>2345</v>
      </c>
      <c r="B2236">
        <v>30</v>
      </c>
      <c r="C2236" t="s">
        <v>51</v>
      </c>
      <c r="D2236" t="s">
        <v>78</v>
      </c>
      <c r="E2236">
        <v>27.5</v>
      </c>
      <c r="F2236" t="s">
        <v>103</v>
      </c>
      <c r="G2236" t="s">
        <v>40</v>
      </c>
      <c r="H2236" t="s">
        <v>129</v>
      </c>
      <c r="I2236" t="s">
        <v>130</v>
      </c>
      <c r="J2236" t="s">
        <v>43</v>
      </c>
      <c r="K2236">
        <v>28</v>
      </c>
      <c r="L2236" s="1">
        <v>924</v>
      </c>
      <c r="M2236" t="s">
        <v>44</v>
      </c>
      <c r="N2236" t="s">
        <v>124</v>
      </c>
      <c r="O2236" t="s">
        <v>55</v>
      </c>
      <c r="P2236">
        <v>7</v>
      </c>
      <c r="Q2236">
        <v>57</v>
      </c>
      <c r="R2236">
        <v>11</v>
      </c>
      <c r="S2236">
        <v>5</v>
      </c>
      <c r="T2236">
        <v>4.5</v>
      </c>
      <c r="U2236">
        <v>0</v>
      </c>
      <c r="V2236">
        <v>8.4</v>
      </c>
      <c r="W2236" s="1">
        <v>272</v>
      </c>
      <c r="X2236" s="1">
        <v>48</v>
      </c>
      <c r="Y2236" s="1">
        <v>1244</v>
      </c>
      <c r="Z2236" t="s">
        <v>47</v>
      </c>
      <c r="AA2236" t="s">
        <v>57</v>
      </c>
      <c r="AB2236" s="1">
        <v>0</v>
      </c>
      <c r="AC2236">
        <v>1</v>
      </c>
      <c r="AD2236">
        <v>0</v>
      </c>
      <c r="AE2236">
        <v>0</v>
      </c>
      <c r="AF2236">
        <v>0</v>
      </c>
      <c r="AG2236" t="s">
        <v>87</v>
      </c>
      <c r="AH2236">
        <f>IF(OR(Cleaned_Data_Table[[#This Row],[Appointment Status]]="No Show", Cleaned_Data_Table[[#This Row],[Appointment Status]]="Cancelled"), 1, 0)</f>
        <v>0</v>
      </c>
      <c r="AI2236" t="str">
        <f>IF(Cleaned_Data_Table[[#This Row],[Emergency Case]]=1, "Emergency Care", "Standard Care")</f>
        <v>Standard Care</v>
      </c>
    </row>
    <row r="2237" spans="1:35">
      <c r="A2237" t="s">
        <v>2346</v>
      </c>
      <c r="B2237">
        <v>25</v>
      </c>
      <c r="C2237" t="s">
        <v>37</v>
      </c>
      <c r="D2237" t="s">
        <v>100</v>
      </c>
      <c r="E2237">
        <v>18.7</v>
      </c>
      <c r="F2237" t="s">
        <v>97</v>
      </c>
      <c r="G2237" t="s">
        <v>40</v>
      </c>
      <c r="H2237" t="s">
        <v>79</v>
      </c>
      <c r="I2237" t="s">
        <v>80</v>
      </c>
      <c r="J2237" t="s">
        <v>110</v>
      </c>
      <c r="K2237">
        <v>27</v>
      </c>
      <c r="L2237" s="1">
        <v>894</v>
      </c>
      <c r="M2237" t="s">
        <v>53</v>
      </c>
      <c r="N2237" t="s">
        <v>124</v>
      </c>
      <c r="O2237" t="s">
        <v>82</v>
      </c>
      <c r="P2237">
        <v>12</v>
      </c>
      <c r="Q2237">
        <v>26</v>
      </c>
      <c r="R2237">
        <v>6</v>
      </c>
      <c r="S2237">
        <v>1</v>
      </c>
      <c r="T2237">
        <v>3.1</v>
      </c>
      <c r="U2237">
        <v>0</v>
      </c>
      <c r="V2237">
        <v>9.8000000000000007</v>
      </c>
      <c r="W2237" s="1">
        <v>4892</v>
      </c>
      <c r="X2237" s="1">
        <v>2353</v>
      </c>
      <c r="Y2237" s="1">
        <v>5697.3</v>
      </c>
      <c r="Z2237" t="s">
        <v>125</v>
      </c>
      <c r="AA2237" t="s">
        <v>57</v>
      </c>
      <c r="AB2237" s="1">
        <v>0</v>
      </c>
      <c r="AC2237">
        <v>0</v>
      </c>
      <c r="AD2237">
        <v>0</v>
      </c>
      <c r="AE2237">
        <v>0</v>
      </c>
      <c r="AF2237">
        <v>0</v>
      </c>
      <c r="AG2237" t="s">
        <v>87</v>
      </c>
      <c r="AH2237">
        <f>IF(OR(Cleaned_Data_Table[[#This Row],[Appointment Status]]="No Show", Cleaned_Data_Table[[#This Row],[Appointment Status]]="Cancelled"), 1, 0)</f>
        <v>1</v>
      </c>
      <c r="AI2237" t="str">
        <f>IF(Cleaned_Data_Table[[#This Row],[Emergency Case]]=1, "Emergency Care", "Standard Care")</f>
        <v>Standard Care</v>
      </c>
    </row>
    <row r="2238" spans="1:35">
      <c r="A2238" t="s">
        <v>2347</v>
      </c>
      <c r="B2238">
        <v>25</v>
      </c>
      <c r="C2238" t="s">
        <v>51</v>
      </c>
      <c r="D2238" t="s">
        <v>59</v>
      </c>
      <c r="E2238">
        <v>19.2</v>
      </c>
      <c r="F2238" t="s">
        <v>97</v>
      </c>
      <c r="G2238" t="s">
        <v>40</v>
      </c>
      <c r="H2238" t="s">
        <v>60</v>
      </c>
      <c r="I2238" t="s">
        <v>61</v>
      </c>
      <c r="J2238" t="s">
        <v>110</v>
      </c>
      <c r="K2238">
        <v>8</v>
      </c>
      <c r="L2238" s="1">
        <v>493</v>
      </c>
      <c r="M2238" t="s">
        <v>53</v>
      </c>
      <c r="N2238" t="s">
        <v>69</v>
      </c>
      <c r="O2238" t="s">
        <v>55</v>
      </c>
      <c r="P2238">
        <v>28</v>
      </c>
      <c r="Q2238">
        <v>15</v>
      </c>
      <c r="R2238">
        <v>7</v>
      </c>
      <c r="S2238">
        <v>1</v>
      </c>
      <c r="T2238">
        <v>4.9000000000000004</v>
      </c>
      <c r="U2238">
        <v>0</v>
      </c>
      <c r="V2238">
        <v>10</v>
      </c>
      <c r="W2238" s="1">
        <v>4297</v>
      </c>
      <c r="X2238" s="1">
        <v>3176</v>
      </c>
      <c r="Y2238" s="1">
        <v>5576.2</v>
      </c>
      <c r="Z2238" t="s">
        <v>47</v>
      </c>
      <c r="AA2238" t="s">
        <v>57</v>
      </c>
      <c r="AB2238" s="1">
        <v>0</v>
      </c>
      <c r="AC2238">
        <v>0</v>
      </c>
      <c r="AD2238">
        <v>1</v>
      </c>
      <c r="AE2238">
        <v>0</v>
      </c>
      <c r="AF2238">
        <v>0</v>
      </c>
      <c r="AG2238" t="s">
        <v>87</v>
      </c>
      <c r="AH2238">
        <f>IF(OR(Cleaned_Data_Table[[#This Row],[Appointment Status]]="No Show", Cleaned_Data_Table[[#This Row],[Appointment Status]]="Cancelled"), 1, 0)</f>
        <v>0</v>
      </c>
      <c r="AI2238" t="str">
        <f>IF(Cleaned_Data_Table[[#This Row],[Emergency Case]]=1, "Emergency Care", "Standard Care")</f>
        <v>Standard Care</v>
      </c>
    </row>
    <row r="2239" spans="1:35">
      <c r="A2239" t="s">
        <v>2348</v>
      </c>
      <c r="B2239">
        <v>18</v>
      </c>
      <c r="C2239" t="s">
        <v>37</v>
      </c>
      <c r="D2239" t="s">
        <v>93</v>
      </c>
      <c r="E2239">
        <v>20.6</v>
      </c>
      <c r="F2239" t="s">
        <v>89</v>
      </c>
      <c r="G2239" t="s">
        <v>40</v>
      </c>
      <c r="H2239" t="s">
        <v>41</v>
      </c>
      <c r="I2239" t="s">
        <v>42</v>
      </c>
      <c r="J2239" t="s">
        <v>43</v>
      </c>
      <c r="K2239">
        <v>22</v>
      </c>
      <c r="L2239" s="1">
        <v>832</v>
      </c>
      <c r="M2239" t="s">
        <v>44</v>
      </c>
      <c r="N2239" t="s">
        <v>81</v>
      </c>
      <c r="O2239" t="s">
        <v>86</v>
      </c>
      <c r="P2239">
        <v>14</v>
      </c>
      <c r="Q2239">
        <v>39</v>
      </c>
      <c r="R2239">
        <v>3</v>
      </c>
      <c r="S2239">
        <v>0</v>
      </c>
      <c r="T2239">
        <v>3.2</v>
      </c>
      <c r="U2239">
        <v>0</v>
      </c>
      <c r="V2239">
        <v>9</v>
      </c>
      <c r="W2239" s="1">
        <v>759</v>
      </c>
      <c r="X2239" s="1">
        <v>249</v>
      </c>
      <c r="Y2239" s="1">
        <v>1840</v>
      </c>
      <c r="Z2239" t="s">
        <v>47</v>
      </c>
      <c r="AA2239" t="s">
        <v>57</v>
      </c>
      <c r="AB2239" s="1">
        <v>0</v>
      </c>
      <c r="AC2239">
        <v>1</v>
      </c>
      <c r="AD2239">
        <v>0</v>
      </c>
      <c r="AE2239">
        <v>0</v>
      </c>
      <c r="AF2239">
        <v>0</v>
      </c>
      <c r="AG2239" t="s">
        <v>49</v>
      </c>
      <c r="AH2239">
        <f>IF(OR(Cleaned_Data_Table[[#This Row],[Appointment Status]]="No Show", Cleaned_Data_Table[[#This Row],[Appointment Status]]="Cancelled"), 1, 0)</f>
        <v>0</v>
      </c>
      <c r="AI2239" t="str">
        <f>IF(Cleaned_Data_Table[[#This Row],[Emergency Case]]=1, "Emergency Care", "Standard Care")</f>
        <v>Standard Care</v>
      </c>
    </row>
    <row r="2240" spans="1:35">
      <c r="A2240" t="s">
        <v>2349</v>
      </c>
      <c r="B2240">
        <v>40</v>
      </c>
      <c r="C2240" t="s">
        <v>37</v>
      </c>
      <c r="D2240" t="s">
        <v>114</v>
      </c>
      <c r="E2240">
        <v>16.7</v>
      </c>
      <c r="F2240" t="s">
        <v>52</v>
      </c>
      <c r="G2240" t="s">
        <v>40</v>
      </c>
      <c r="H2240" t="s">
        <v>67</v>
      </c>
      <c r="I2240" t="s">
        <v>68</v>
      </c>
      <c r="J2240" t="s">
        <v>90</v>
      </c>
      <c r="K2240">
        <v>15</v>
      </c>
      <c r="L2240" s="1">
        <v>540</v>
      </c>
      <c r="M2240" t="s">
        <v>53</v>
      </c>
      <c r="N2240" t="s">
        <v>69</v>
      </c>
      <c r="O2240" t="s">
        <v>86</v>
      </c>
      <c r="P2240">
        <v>8</v>
      </c>
      <c r="Q2240">
        <v>18</v>
      </c>
      <c r="R2240">
        <v>1</v>
      </c>
      <c r="S2240">
        <v>0</v>
      </c>
      <c r="T2240">
        <v>4.4000000000000004</v>
      </c>
      <c r="U2240">
        <v>0</v>
      </c>
      <c r="V2240">
        <v>10</v>
      </c>
      <c r="W2240" s="1">
        <v>8664</v>
      </c>
      <c r="X2240" s="1">
        <v>11654</v>
      </c>
      <c r="Y2240" s="1">
        <v>14600.6</v>
      </c>
      <c r="Z2240" t="s">
        <v>47</v>
      </c>
      <c r="AA2240" t="s">
        <v>48</v>
      </c>
      <c r="AB2240" s="1">
        <v>0</v>
      </c>
      <c r="AC2240">
        <v>0</v>
      </c>
      <c r="AD2240">
        <v>0</v>
      </c>
      <c r="AE2240">
        <v>0</v>
      </c>
      <c r="AF2240">
        <v>0</v>
      </c>
      <c r="AG2240" t="s">
        <v>87</v>
      </c>
      <c r="AH2240">
        <f>IF(OR(Cleaned_Data_Table[[#This Row],[Appointment Status]]="No Show", Cleaned_Data_Table[[#This Row],[Appointment Status]]="Cancelled"), 1, 0)</f>
        <v>0</v>
      </c>
      <c r="AI2240" t="str">
        <f>IF(Cleaned_Data_Table[[#This Row],[Emergency Case]]=1, "Emergency Care", "Standard Care")</f>
        <v>Standard Care</v>
      </c>
    </row>
    <row r="2241" spans="1:35">
      <c r="A2241" t="s">
        <v>2350</v>
      </c>
      <c r="B2241">
        <v>80</v>
      </c>
      <c r="C2241" t="s">
        <v>51</v>
      </c>
      <c r="D2241" t="s">
        <v>93</v>
      </c>
      <c r="E2241">
        <v>26.2</v>
      </c>
      <c r="F2241" t="s">
        <v>97</v>
      </c>
      <c r="G2241" t="s">
        <v>40</v>
      </c>
      <c r="H2241" t="s">
        <v>108</v>
      </c>
      <c r="I2241" t="s">
        <v>109</v>
      </c>
      <c r="J2241" t="s">
        <v>90</v>
      </c>
      <c r="K2241">
        <v>1</v>
      </c>
      <c r="L2241" s="1">
        <v>292</v>
      </c>
      <c r="M2241" t="s">
        <v>53</v>
      </c>
      <c r="N2241" t="s">
        <v>69</v>
      </c>
      <c r="O2241" t="s">
        <v>98</v>
      </c>
      <c r="P2241">
        <v>16</v>
      </c>
      <c r="Q2241">
        <v>15</v>
      </c>
      <c r="R2241">
        <v>11</v>
      </c>
      <c r="S2241">
        <v>4</v>
      </c>
      <c r="T2241">
        <v>4.3</v>
      </c>
      <c r="U2241">
        <v>0</v>
      </c>
      <c r="V2241">
        <v>10</v>
      </c>
      <c r="W2241" s="1">
        <v>17002</v>
      </c>
      <c r="X2241" s="1">
        <v>10516</v>
      </c>
      <c r="Y2241" s="1">
        <v>19467</v>
      </c>
      <c r="Z2241" t="s">
        <v>47</v>
      </c>
      <c r="AA2241" t="s">
        <v>71</v>
      </c>
      <c r="AB2241" s="1">
        <v>0</v>
      </c>
      <c r="AC2241">
        <v>0</v>
      </c>
      <c r="AD2241">
        <v>1</v>
      </c>
      <c r="AE2241">
        <v>0</v>
      </c>
      <c r="AF2241">
        <v>0</v>
      </c>
      <c r="AG2241" t="s">
        <v>91</v>
      </c>
      <c r="AH2241">
        <f>IF(OR(Cleaned_Data_Table[[#This Row],[Appointment Status]]="No Show", Cleaned_Data_Table[[#This Row],[Appointment Status]]="Cancelled"), 1, 0)</f>
        <v>0</v>
      </c>
      <c r="AI2241" t="str">
        <f>IF(Cleaned_Data_Table[[#This Row],[Emergency Case]]=1, "Emergency Care", "Standard Care")</f>
        <v>Standard Care</v>
      </c>
    </row>
    <row r="2242" spans="1:35">
      <c r="A2242" t="s">
        <v>2351</v>
      </c>
      <c r="B2242">
        <v>19</v>
      </c>
      <c r="C2242" t="s">
        <v>51</v>
      </c>
      <c r="D2242" t="s">
        <v>78</v>
      </c>
      <c r="E2242">
        <v>30.7</v>
      </c>
      <c r="F2242" t="s">
        <v>39</v>
      </c>
      <c r="G2242" t="s">
        <v>40</v>
      </c>
      <c r="H2242" t="s">
        <v>60</v>
      </c>
      <c r="I2242" t="s">
        <v>61</v>
      </c>
      <c r="J2242" t="s">
        <v>90</v>
      </c>
      <c r="K2242">
        <v>18</v>
      </c>
      <c r="L2242" s="1">
        <v>756</v>
      </c>
      <c r="M2242" t="s">
        <v>44</v>
      </c>
      <c r="N2242" t="s">
        <v>54</v>
      </c>
      <c r="O2242" t="s">
        <v>63</v>
      </c>
      <c r="P2242">
        <v>25</v>
      </c>
      <c r="Q2242">
        <v>12</v>
      </c>
      <c r="R2242">
        <v>13</v>
      </c>
      <c r="S2242">
        <v>7</v>
      </c>
      <c r="T2242">
        <v>3.8</v>
      </c>
      <c r="U2242">
        <v>0</v>
      </c>
      <c r="V2242">
        <v>10</v>
      </c>
      <c r="W2242" s="1">
        <v>5498</v>
      </c>
      <c r="X2242" s="1">
        <v>13443</v>
      </c>
      <c r="Y2242" s="1">
        <v>19697</v>
      </c>
      <c r="Z2242" t="s">
        <v>47</v>
      </c>
      <c r="AA2242" t="s">
        <v>57</v>
      </c>
      <c r="AB2242" s="1">
        <v>0</v>
      </c>
      <c r="AC2242">
        <v>0</v>
      </c>
      <c r="AD2242">
        <v>1</v>
      </c>
      <c r="AE2242">
        <v>0</v>
      </c>
      <c r="AF2242">
        <v>0</v>
      </c>
      <c r="AG2242" t="s">
        <v>91</v>
      </c>
      <c r="AH2242">
        <f>IF(OR(Cleaned_Data_Table[[#This Row],[Appointment Status]]="No Show", Cleaned_Data_Table[[#This Row],[Appointment Status]]="Cancelled"), 1, 0)</f>
        <v>0</v>
      </c>
      <c r="AI2242" t="str">
        <f>IF(Cleaned_Data_Table[[#This Row],[Emergency Case]]=1, "Emergency Care", "Standard Care")</f>
        <v>Standard Care</v>
      </c>
    </row>
    <row r="2243" spans="1:35">
      <c r="A2243" t="s">
        <v>2352</v>
      </c>
      <c r="B2243">
        <v>40</v>
      </c>
      <c r="C2243" t="s">
        <v>37</v>
      </c>
      <c r="D2243" t="s">
        <v>93</v>
      </c>
      <c r="E2243">
        <v>30.1</v>
      </c>
      <c r="F2243" t="s">
        <v>103</v>
      </c>
      <c r="G2243" t="s">
        <v>40</v>
      </c>
      <c r="H2243" t="s">
        <v>108</v>
      </c>
      <c r="I2243" t="s">
        <v>109</v>
      </c>
      <c r="J2243" t="s">
        <v>110</v>
      </c>
      <c r="K2243">
        <v>11</v>
      </c>
      <c r="L2243" s="1">
        <v>609</v>
      </c>
      <c r="M2243" t="s">
        <v>44</v>
      </c>
      <c r="N2243" t="s">
        <v>69</v>
      </c>
      <c r="O2243" t="s">
        <v>101</v>
      </c>
      <c r="P2243">
        <v>6</v>
      </c>
      <c r="Q2243">
        <v>30</v>
      </c>
      <c r="R2243">
        <v>1</v>
      </c>
      <c r="S2243">
        <v>1</v>
      </c>
      <c r="T2243">
        <v>3.2</v>
      </c>
      <c r="U2243">
        <v>0</v>
      </c>
      <c r="V2243">
        <v>9.6</v>
      </c>
      <c r="W2243" s="1">
        <v>1597</v>
      </c>
      <c r="X2243" s="1">
        <v>2354</v>
      </c>
      <c r="Y2243" s="1">
        <v>4560</v>
      </c>
      <c r="Z2243" t="s">
        <v>56</v>
      </c>
      <c r="AA2243" t="s">
        <v>48</v>
      </c>
      <c r="AB2243" s="1">
        <v>4560</v>
      </c>
      <c r="AC2243">
        <v>0</v>
      </c>
      <c r="AD2243">
        <v>0</v>
      </c>
      <c r="AE2243">
        <v>0</v>
      </c>
      <c r="AF2243">
        <v>0</v>
      </c>
      <c r="AG2243" t="s">
        <v>87</v>
      </c>
      <c r="AH2243">
        <f>IF(OR(Cleaned_Data_Table[[#This Row],[Appointment Status]]="No Show", Cleaned_Data_Table[[#This Row],[Appointment Status]]="Cancelled"), 1, 0)</f>
        <v>1</v>
      </c>
      <c r="AI2243" t="str">
        <f>IF(Cleaned_Data_Table[[#This Row],[Emergency Case]]=1, "Emergency Care", "Standard Care")</f>
        <v>Standard Care</v>
      </c>
    </row>
    <row r="2244" spans="1:35">
      <c r="A2244" t="s">
        <v>2353</v>
      </c>
      <c r="B2244">
        <v>17</v>
      </c>
      <c r="C2244" t="s">
        <v>51</v>
      </c>
      <c r="D2244" t="s">
        <v>78</v>
      </c>
      <c r="E2244">
        <v>32.5</v>
      </c>
      <c r="F2244" t="s">
        <v>39</v>
      </c>
      <c r="G2244" t="s">
        <v>85</v>
      </c>
      <c r="H2244" t="s">
        <v>108</v>
      </c>
      <c r="I2244" t="s">
        <v>109</v>
      </c>
      <c r="J2244" t="s">
        <v>43</v>
      </c>
      <c r="K2244">
        <v>3</v>
      </c>
      <c r="L2244" s="1">
        <v>358</v>
      </c>
      <c r="M2244" t="s">
        <v>44</v>
      </c>
      <c r="N2244" t="s">
        <v>124</v>
      </c>
      <c r="O2244" t="s">
        <v>46</v>
      </c>
      <c r="P2244">
        <v>0</v>
      </c>
      <c r="Q2244">
        <v>33</v>
      </c>
      <c r="R2244">
        <v>6</v>
      </c>
      <c r="S2244">
        <v>2</v>
      </c>
      <c r="T2244">
        <v>4.5</v>
      </c>
      <c r="U2244">
        <v>1</v>
      </c>
      <c r="V2244">
        <v>10</v>
      </c>
      <c r="W2244" s="1">
        <v>386</v>
      </c>
      <c r="X2244" s="1">
        <v>448</v>
      </c>
      <c r="Y2244" s="1">
        <v>1192</v>
      </c>
      <c r="Z2244" t="s">
        <v>47</v>
      </c>
      <c r="AA2244" t="s">
        <v>112</v>
      </c>
      <c r="AB2244" s="1">
        <v>0</v>
      </c>
      <c r="AC2244">
        <v>1</v>
      </c>
      <c r="AD2244">
        <v>0</v>
      </c>
      <c r="AE2244">
        <v>0</v>
      </c>
      <c r="AF2244">
        <v>0</v>
      </c>
      <c r="AG2244" t="s">
        <v>87</v>
      </c>
      <c r="AH2244">
        <f>IF(OR(Cleaned_Data_Table[[#This Row],[Appointment Status]]="No Show", Cleaned_Data_Table[[#This Row],[Appointment Status]]="Cancelled"), 1, 0)</f>
        <v>0</v>
      </c>
      <c r="AI2244" t="str">
        <f>IF(Cleaned_Data_Table[[#This Row],[Emergency Case]]=1, "Emergency Care", "Standard Care")</f>
        <v>Emergency Care</v>
      </c>
    </row>
    <row r="2245" spans="1:35">
      <c r="A2245" t="s">
        <v>2354</v>
      </c>
      <c r="B2245">
        <v>29</v>
      </c>
      <c r="C2245" t="s">
        <v>37</v>
      </c>
      <c r="D2245" t="s">
        <v>93</v>
      </c>
      <c r="E2245">
        <v>23.5</v>
      </c>
      <c r="F2245" t="s">
        <v>52</v>
      </c>
      <c r="G2245" t="s">
        <v>40</v>
      </c>
      <c r="H2245" t="s">
        <v>94</v>
      </c>
      <c r="I2245" t="s">
        <v>95</v>
      </c>
      <c r="J2245" t="s">
        <v>110</v>
      </c>
      <c r="K2245">
        <v>13</v>
      </c>
      <c r="L2245" s="1">
        <v>463</v>
      </c>
      <c r="M2245" t="s">
        <v>53</v>
      </c>
      <c r="N2245" t="s">
        <v>45</v>
      </c>
      <c r="O2245" t="s">
        <v>75</v>
      </c>
      <c r="P2245">
        <v>25</v>
      </c>
      <c r="Q2245">
        <v>33</v>
      </c>
      <c r="R2245">
        <v>2</v>
      </c>
      <c r="S2245">
        <v>0</v>
      </c>
      <c r="T2245">
        <v>4</v>
      </c>
      <c r="U2245">
        <v>0</v>
      </c>
      <c r="V2245">
        <v>9.8000000000000007</v>
      </c>
      <c r="W2245" s="1">
        <v>2432</v>
      </c>
      <c r="X2245" s="1">
        <v>2481</v>
      </c>
      <c r="Y2245" s="1">
        <v>3763.2</v>
      </c>
      <c r="Z2245" t="s">
        <v>47</v>
      </c>
      <c r="AA2245" t="s">
        <v>57</v>
      </c>
      <c r="AB2245" s="1">
        <v>0</v>
      </c>
      <c r="AC2245">
        <v>1</v>
      </c>
      <c r="AD2245">
        <v>1</v>
      </c>
      <c r="AE2245">
        <v>0</v>
      </c>
      <c r="AF2245">
        <v>0</v>
      </c>
      <c r="AG2245" t="s">
        <v>87</v>
      </c>
      <c r="AH2245">
        <f>IF(OR(Cleaned_Data_Table[[#This Row],[Appointment Status]]="No Show", Cleaned_Data_Table[[#This Row],[Appointment Status]]="Cancelled"), 1, 0)</f>
        <v>0</v>
      </c>
      <c r="AI2245" t="str">
        <f>IF(Cleaned_Data_Table[[#This Row],[Emergency Case]]=1, "Emergency Care", "Standard Care")</f>
        <v>Standard Care</v>
      </c>
    </row>
    <row r="2246" spans="1:35">
      <c r="A2246" t="s">
        <v>2355</v>
      </c>
      <c r="B2246">
        <v>89</v>
      </c>
      <c r="C2246" t="s">
        <v>37</v>
      </c>
      <c r="D2246" t="s">
        <v>93</v>
      </c>
      <c r="E2246">
        <v>23.6</v>
      </c>
      <c r="F2246" t="s">
        <v>52</v>
      </c>
      <c r="G2246" t="s">
        <v>66</v>
      </c>
      <c r="H2246" t="s">
        <v>108</v>
      </c>
      <c r="I2246" t="s">
        <v>109</v>
      </c>
      <c r="J2246" t="s">
        <v>90</v>
      </c>
      <c r="K2246">
        <v>4</v>
      </c>
      <c r="L2246" s="1">
        <v>401</v>
      </c>
      <c r="M2246" t="s">
        <v>44</v>
      </c>
      <c r="N2246" t="s">
        <v>69</v>
      </c>
      <c r="O2246" t="s">
        <v>70</v>
      </c>
      <c r="P2246">
        <v>7</v>
      </c>
      <c r="Q2246">
        <v>5</v>
      </c>
      <c r="R2246">
        <v>10</v>
      </c>
      <c r="S2246">
        <v>3</v>
      </c>
      <c r="T2246">
        <v>4.7</v>
      </c>
      <c r="U2246">
        <v>0</v>
      </c>
      <c r="V2246">
        <v>10</v>
      </c>
      <c r="W2246" s="1">
        <v>15226</v>
      </c>
      <c r="X2246" s="1">
        <v>4589</v>
      </c>
      <c r="Y2246" s="1">
        <v>20216</v>
      </c>
      <c r="Z2246" t="s">
        <v>47</v>
      </c>
      <c r="AA2246" t="s">
        <v>71</v>
      </c>
      <c r="AB2246" s="1">
        <v>0</v>
      </c>
      <c r="AC2246">
        <v>0</v>
      </c>
      <c r="AD2246">
        <v>0</v>
      </c>
      <c r="AE2246">
        <v>0</v>
      </c>
      <c r="AF2246">
        <v>0</v>
      </c>
      <c r="AG2246" t="s">
        <v>87</v>
      </c>
      <c r="AH2246">
        <f>IF(OR(Cleaned_Data_Table[[#This Row],[Appointment Status]]="No Show", Cleaned_Data_Table[[#This Row],[Appointment Status]]="Cancelled"), 1, 0)</f>
        <v>0</v>
      </c>
      <c r="AI2246" t="str">
        <f>IF(Cleaned_Data_Table[[#This Row],[Emergency Case]]=1, "Emergency Care", "Standard Care")</f>
        <v>Standard Care</v>
      </c>
    </row>
    <row r="2247" spans="1:35">
      <c r="A2247" t="s">
        <v>2356</v>
      </c>
      <c r="B2247">
        <v>82</v>
      </c>
      <c r="C2247" t="s">
        <v>51</v>
      </c>
      <c r="D2247" t="s">
        <v>84</v>
      </c>
      <c r="E2247">
        <v>25</v>
      </c>
      <c r="F2247" t="s">
        <v>52</v>
      </c>
      <c r="G2247" t="s">
        <v>40</v>
      </c>
      <c r="H2247" t="s">
        <v>138</v>
      </c>
      <c r="I2247" t="s">
        <v>139</v>
      </c>
      <c r="J2247" t="s">
        <v>110</v>
      </c>
      <c r="K2247">
        <v>29</v>
      </c>
      <c r="L2247" s="1">
        <v>781</v>
      </c>
      <c r="M2247" t="s">
        <v>53</v>
      </c>
      <c r="N2247" t="s">
        <v>62</v>
      </c>
      <c r="O2247" t="s">
        <v>75</v>
      </c>
      <c r="P2247">
        <v>28</v>
      </c>
      <c r="Q2247">
        <v>30</v>
      </c>
      <c r="R2247">
        <v>12</v>
      </c>
      <c r="S2247">
        <v>0</v>
      </c>
      <c r="T2247">
        <v>3.4</v>
      </c>
      <c r="U2247">
        <v>0</v>
      </c>
      <c r="V2247">
        <v>9.6999999999999993</v>
      </c>
      <c r="W2247" s="1">
        <v>2973</v>
      </c>
      <c r="X2247" s="1">
        <v>2264</v>
      </c>
      <c r="Y2247" s="1">
        <v>4212.6000000000004</v>
      </c>
      <c r="Z2247" t="s">
        <v>56</v>
      </c>
      <c r="AA2247" t="s">
        <v>71</v>
      </c>
      <c r="AB2247" s="1">
        <v>6018</v>
      </c>
      <c r="AC2247">
        <v>0</v>
      </c>
      <c r="AD2247">
        <v>1</v>
      </c>
      <c r="AE2247">
        <v>0</v>
      </c>
      <c r="AF2247">
        <v>0</v>
      </c>
      <c r="AG2247" t="s">
        <v>87</v>
      </c>
      <c r="AH2247">
        <f>IF(OR(Cleaned_Data_Table[[#This Row],[Appointment Status]]="No Show", Cleaned_Data_Table[[#This Row],[Appointment Status]]="Cancelled"), 1, 0)</f>
        <v>1</v>
      </c>
      <c r="AI2247" t="str">
        <f>IF(Cleaned_Data_Table[[#This Row],[Emergency Case]]=1, "Emergency Care", "Standard Care")</f>
        <v>Standard Care</v>
      </c>
    </row>
    <row r="2248" spans="1:35">
      <c r="A2248" t="s">
        <v>2357</v>
      </c>
      <c r="B2248">
        <v>83</v>
      </c>
      <c r="C2248" t="s">
        <v>37</v>
      </c>
      <c r="D2248" t="s">
        <v>59</v>
      </c>
      <c r="E2248">
        <v>23.2</v>
      </c>
      <c r="F2248" t="s">
        <v>52</v>
      </c>
      <c r="G2248" t="s">
        <v>66</v>
      </c>
      <c r="H2248" t="s">
        <v>129</v>
      </c>
      <c r="I2248" t="s">
        <v>130</v>
      </c>
      <c r="J2248" t="s">
        <v>43</v>
      </c>
      <c r="K2248">
        <v>28</v>
      </c>
      <c r="L2248" s="1">
        <v>787</v>
      </c>
      <c r="M2248" t="s">
        <v>53</v>
      </c>
      <c r="N2248" t="s">
        <v>69</v>
      </c>
      <c r="O2248" t="s">
        <v>119</v>
      </c>
      <c r="P2248">
        <v>12</v>
      </c>
      <c r="Q2248">
        <v>52</v>
      </c>
      <c r="R2248">
        <v>9</v>
      </c>
      <c r="S2248">
        <v>2</v>
      </c>
      <c r="T2248">
        <v>3.7</v>
      </c>
      <c r="U2248">
        <v>0</v>
      </c>
      <c r="V2248">
        <v>8.4</v>
      </c>
      <c r="W2248" s="1">
        <v>716</v>
      </c>
      <c r="X2248" s="1">
        <v>99</v>
      </c>
      <c r="Y2248" s="1">
        <v>1121.4000000000001</v>
      </c>
      <c r="Z2248" t="s">
        <v>47</v>
      </c>
      <c r="AA2248" t="s">
        <v>71</v>
      </c>
      <c r="AB2248" s="1">
        <v>0</v>
      </c>
      <c r="AC2248">
        <v>1</v>
      </c>
      <c r="AD2248">
        <v>0</v>
      </c>
      <c r="AE2248">
        <v>0</v>
      </c>
      <c r="AF2248">
        <v>0</v>
      </c>
      <c r="AG2248" t="s">
        <v>49</v>
      </c>
      <c r="AH2248">
        <f>IF(OR(Cleaned_Data_Table[[#This Row],[Appointment Status]]="No Show", Cleaned_Data_Table[[#This Row],[Appointment Status]]="Cancelled"), 1, 0)</f>
        <v>0</v>
      </c>
      <c r="AI2248" t="str">
        <f>IF(Cleaned_Data_Table[[#This Row],[Emergency Case]]=1, "Emergency Care", "Standard Care")</f>
        <v>Standard Care</v>
      </c>
    </row>
    <row r="2249" spans="1:35">
      <c r="A2249" t="s">
        <v>2358</v>
      </c>
      <c r="B2249">
        <v>87</v>
      </c>
      <c r="C2249" t="s">
        <v>51</v>
      </c>
      <c r="D2249" t="s">
        <v>118</v>
      </c>
      <c r="E2249">
        <v>29.5</v>
      </c>
      <c r="F2249" t="s">
        <v>89</v>
      </c>
      <c r="G2249" t="s">
        <v>66</v>
      </c>
      <c r="H2249" t="s">
        <v>41</v>
      </c>
      <c r="I2249" t="s">
        <v>42</v>
      </c>
      <c r="J2249" t="s">
        <v>110</v>
      </c>
      <c r="K2249">
        <v>6</v>
      </c>
      <c r="L2249" s="1">
        <v>322</v>
      </c>
      <c r="M2249" t="s">
        <v>53</v>
      </c>
      <c r="N2249" t="s">
        <v>81</v>
      </c>
      <c r="O2249" t="s">
        <v>75</v>
      </c>
      <c r="P2249">
        <v>25</v>
      </c>
      <c r="Q2249">
        <v>24</v>
      </c>
      <c r="R2249">
        <v>10</v>
      </c>
      <c r="S2249">
        <v>2</v>
      </c>
      <c r="T2249">
        <v>4.8</v>
      </c>
      <c r="U2249">
        <v>0</v>
      </c>
      <c r="V2249">
        <v>10</v>
      </c>
      <c r="W2249" s="1">
        <v>2024</v>
      </c>
      <c r="X2249" s="1">
        <v>2113</v>
      </c>
      <c r="Y2249" s="1">
        <v>3121.3</v>
      </c>
      <c r="Z2249" t="s">
        <v>56</v>
      </c>
      <c r="AA2249" t="s">
        <v>71</v>
      </c>
      <c r="AB2249" s="1">
        <v>4459</v>
      </c>
      <c r="AC2249">
        <v>0</v>
      </c>
      <c r="AD2249">
        <v>1</v>
      </c>
      <c r="AE2249">
        <v>0</v>
      </c>
      <c r="AF2249">
        <v>0</v>
      </c>
      <c r="AG2249" t="s">
        <v>87</v>
      </c>
      <c r="AH2249">
        <f>IF(OR(Cleaned_Data_Table[[#This Row],[Appointment Status]]="No Show", Cleaned_Data_Table[[#This Row],[Appointment Status]]="Cancelled"), 1, 0)</f>
        <v>1</v>
      </c>
      <c r="AI2249" t="str">
        <f>IF(Cleaned_Data_Table[[#This Row],[Emergency Case]]=1, "Emergency Care", "Standard Care")</f>
        <v>Standard Care</v>
      </c>
    </row>
    <row r="2250" spans="1:35">
      <c r="A2250" t="s">
        <v>2359</v>
      </c>
      <c r="B2250">
        <v>5</v>
      </c>
      <c r="C2250" t="s">
        <v>51</v>
      </c>
      <c r="D2250" t="s">
        <v>100</v>
      </c>
      <c r="E2250">
        <v>20.5</v>
      </c>
      <c r="F2250" t="s">
        <v>52</v>
      </c>
      <c r="G2250" t="s">
        <v>85</v>
      </c>
      <c r="H2250" t="s">
        <v>94</v>
      </c>
      <c r="I2250" t="s">
        <v>95</v>
      </c>
      <c r="J2250" t="s">
        <v>43</v>
      </c>
      <c r="K2250">
        <v>5</v>
      </c>
      <c r="L2250" s="1">
        <v>343</v>
      </c>
      <c r="M2250" t="s">
        <v>44</v>
      </c>
      <c r="N2250" t="s">
        <v>62</v>
      </c>
      <c r="O2250" t="s">
        <v>82</v>
      </c>
      <c r="P2250">
        <v>0</v>
      </c>
      <c r="Q2250">
        <v>35</v>
      </c>
      <c r="R2250">
        <v>5</v>
      </c>
      <c r="S2250">
        <v>1</v>
      </c>
      <c r="T2250">
        <v>4.7</v>
      </c>
      <c r="U2250">
        <v>1</v>
      </c>
      <c r="V2250">
        <v>10</v>
      </c>
      <c r="W2250" s="1">
        <v>679</v>
      </c>
      <c r="X2250" s="1">
        <v>296</v>
      </c>
      <c r="Y2250" s="1">
        <v>1318</v>
      </c>
      <c r="Z2250" t="s">
        <v>47</v>
      </c>
      <c r="AA2250" t="s">
        <v>112</v>
      </c>
      <c r="AB2250" s="1">
        <v>0</v>
      </c>
      <c r="AC2250">
        <v>1</v>
      </c>
      <c r="AD2250">
        <v>0</v>
      </c>
      <c r="AE2250">
        <v>0</v>
      </c>
      <c r="AF2250">
        <v>0</v>
      </c>
      <c r="AG2250" t="s">
        <v>87</v>
      </c>
      <c r="AH2250">
        <f>IF(OR(Cleaned_Data_Table[[#This Row],[Appointment Status]]="No Show", Cleaned_Data_Table[[#This Row],[Appointment Status]]="Cancelled"), 1, 0)</f>
        <v>0</v>
      </c>
      <c r="AI2250" t="str">
        <f>IF(Cleaned_Data_Table[[#This Row],[Emergency Case]]=1, "Emergency Care", "Standard Care")</f>
        <v>Emergency Care</v>
      </c>
    </row>
    <row r="2251" spans="1:35">
      <c r="A2251" t="s">
        <v>2360</v>
      </c>
      <c r="B2251">
        <v>55</v>
      </c>
      <c r="C2251" t="s">
        <v>37</v>
      </c>
      <c r="D2251" t="s">
        <v>38</v>
      </c>
      <c r="E2251">
        <v>22.4</v>
      </c>
      <c r="F2251" t="s">
        <v>52</v>
      </c>
      <c r="G2251" t="s">
        <v>40</v>
      </c>
      <c r="H2251" t="s">
        <v>79</v>
      </c>
      <c r="I2251" t="s">
        <v>80</v>
      </c>
      <c r="J2251" t="s">
        <v>43</v>
      </c>
      <c r="K2251">
        <v>6</v>
      </c>
      <c r="L2251" s="1">
        <v>517</v>
      </c>
      <c r="M2251" t="s">
        <v>53</v>
      </c>
      <c r="N2251" t="s">
        <v>124</v>
      </c>
      <c r="O2251" t="s">
        <v>106</v>
      </c>
      <c r="P2251">
        <v>4</v>
      </c>
      <c r="Q2251">
        <v>22</v>
      </c>
      <c r="R2251">
        <v>4</v>
      </c>
      <c r="S2251">
        <v>1</v>
      </c>
      <c r="T2251">
        <v>4.0999999999999996</v>
      </c>
      <c r="U2251">
        <v>0</v>
      </c>
      <c r="V2251">
        <v>10</v>
      </c>
      <c r="W2251" s="1">
        <v>431</v>
      </c>
      <c r="X2251" s="1">
        <v>776</v>
      </c>
      <c r="Y2251" s="1">
        <v>1206.8</v>
      </c>
      <c r="Z2251" t="s">
        <v>47</v>
      </c>
      <c r="AA2251" t="s">
        <v>76</v>
      </c>
      <c r="AB2251" s="1">
        <v>0</v>
      </c>
      <c r="AC2251">
        <v>0</v>
      </c>
      <c r="AD2251">
        <v>0</v>
      </c>
      <c r="AE2251">
        <v>0</v>
      </c>
      <c r="AF2251">
        <v>0</v>
      </c>
      <c r="AG2251" t="s">
        <v>87</v>
      </c>
      <c r="AH2251">
        <f>IF(OR(Cleaned_Data_Table[[#This Row],[Appointment Status]]="No Show", Cleaned_Data_Table[[#This Row],[Appointment Status]]="Cancelled"), 1, 0)</f>
        <v>0</v>
      </c>
      <c r="AI2251" t="str">
        <f>IF(Cleaned_Data_Table[[#This Row],[Emergency Case]]=1, "Emergency Care", "Standard Care")</f>
        <v>Standard Care</v>
      </c>
    </row>
    <row r="2252" spans="1:35">
      <c r="A2252" t="s">
        <v>2361</v>
      </c>
      <c r="B2252">
        <v>11</v>
      </c>
      <c r="C2252" t="s">
        <v>37</v>
      </c>
      <c r="D2252" t="s">
        <v>114</v>
      </c>
      <c r="E2252">
        <v>26.1</v>
      </c>
      <c r="F2252" t="s">
        <v>52</v>
      </c>
      <c r="G2252" t="s">
        <v>66</v>
      </c>
      <c r="H2252" t="s">
        <v>73</v>
      </c>
      <c r="I2252" t="s">
        <v>74</v>
      </c>
      <c r="J2252" t="s">
        <v>110</v>
      </c>
      <c r="K2252">
        <v>1</v>
      </c>
      <c r="L2252" s="1">
        <v>370</v>
      </c>
      <c r="M2252" t="s">
        <v>44</v>
      </c>
      <c r="N2252" t="s">
        <v>69</v>
      </c>
      <c r="O2252" t="s">
        <v>63</v>
      </c>
      <c r="P2252">
        <v>8</v>
      </c>
      <c r="Q2252">
        <v>37</v>
      </c>
      <c r="R2252">
        <v>14</v>
      </c>
      <c r="S2252">
        <v>2</v>
      </c>
      <c r="T2252">
        <v>3.2</v>
      </c>
      <c r="U2252">
        <v>0</v>
      </c>
      <c r="V2252">
        <v>9.1</v>
      </c>
      <c r="W2252" s="1">
        <v>1961</v>
      </c>
      <c r="X2252" s="1">
        <v>1297</v>
      </c>
      <c r="Y2252" s="1">
        <v>3628</v>
      </c>
      <c r="Z2252" t="s">
        <v>47</v>
      </c>
      <c r="AA2252" t="s">
        <v>112</v>
      </c>
      <c r="AB2252" s="1">
        <v>0</v>
      </c>
      <c r="AC2252">
        <v>1</v>
      </c>
      <c r="AD2252">
        <v>0</v>
      </c>
      <c r="AE2252">
        <v>0</v>
      </c>
      <c r="AF2252">
        <v>0</v>
      </c>
      <c r="AG2252" t="s">
        <v>87</v>
      </c>
      <c r="AH2252">
        <f>IF(OR(Cleaned_Data_Table[[#This Row],[Appointment Status]]="No Show", Cleaned_Data_Table[[#This Row],[Appointment Status]]="Cancelled"), 1, 0)</f>
        <v>0</v>
      </c>
      <c r="AI2252" t="str">
        <f>IF(Cleaned_Data_Table[[#This Row],[Emergency Case]]=1, "Emergency Care", "Standard Care")</f>
        <v>Standard Care</v>
      </c>
    </row>
    <row r="2253" spans="1:35">
      <c r="A2253" t="s">
        <v>2362</v>
      </c>
      <c r="B2253">
        <v>88</v>
      </c>
      <c r="C2253" t="s">
        <v>37</v>
      </c>
      <c r="D2253" t="s">
        <v>59</v>
      </c>
      <c r="E2253">
        <v>20.100000000000001</v>
      </c>
      <c r="F2253" t="s">
        <v>52</v>
      </c>
      <c r="G2253" t="s">
        <v>40</v>
      </c>
      <c r="H2253" t="s">
        <v>60</v>
      </c>
      <c r="I2253" t="s">
        <v>61</v>
      </c>
      <c r="J2253" t="s">
        <v>90</v>
      </c>
      <c r="K2253">
        <v>2</v>
      </c>
      <c r="L2253" s="1">
        <v>405</v>
      </c>
      <c r="M2253" t="s">
        <v>53</v>
      </c>
      <c r="N2253" t="s">
        <v>45</v>
      </c>
      <c r="O2253" t="s">
        <v>98</v>
      </c>
      <c r="P2253">
        <v>22</v>
      </c>
      <c r="Q2253">
        <v>5</v>
      </c>
      <c r="R2253">
        <v>7</v>
      </c>
      <c r="S2253">
        <v>1</v>
      </c>
      <c r="T2253">
        <v>3.2</v>
      </c>
      <c r="U2253">
        <v>0</v>
      </c>
      <c r="V2253">
        <v>10</v>
      </c>
      <c r="W2253" s="1">
        <v>19294</v>
      </c>
      <c r="X2253" s="1">
        <v>12846</v>
      </c>
      <c r="Y2253" s="1">
        <v>22781.5</v>
      </c>
      <c r="Z2253" t="s">
        <v>47</v>
      </c>
      <c r="AA2253" t="s">
        <v>71</v>
      </c>
      <c r="AB2253" s="1">
        <v>0</v>
      </c>
      <c r="AC2253">
        <v>0</v>
      </c>
      <c r="AD2253">
        <v>1</v>
      </c>
      <c r="AE2253">
        <v>0</v>
      </c>
      <c r="AF2253">
        <v>0</v>
      </c>
      <c r="AG2253" t="s">
        <v>91</v>
      </c>
      <c r="AH2253">
        <f>IF(OR(Cleaned_Data_Table[[#This Row],[Appointment Status]]="No Show", Cleaned_Data_Table[[#This Row],[Appointment Status]]="Cancelled"), 1, 0)</f>
        <v>0</v>
      </c>
      <c r="AI2253" t="str">
        <f>IF(Cleaned_Data_Table[[#This Row],[Emergency Case]]=1, "Emergency Care", "Standard Care")</f>
        <v>Standard Care</v>
      </c>
    </row>
    <row r="2254" spans="1:35">
      <c r="A2254" t="s">
        <v>2363</v>
      </c>
      <c r="B2254">
        <v>76</v>
      </c>
      <c r="C2254" t="s">
        <v>51</v>
      </c>
      <c r="D2254" t="s">
        <v>100</v>
      </c>
      <c r="E2254">
        <v>22.8</v>
      </c>
      <c r="F2254" t="s">
        <v>39</v>
      </c>
      <c r="G2254" t="s">
        <v>40</v>
      </c>
      <c r="H2254" t="s">
        <v>138</v>
      </c>
      <c r="I2254" t="s">
        <v>139</v>
      </c>
      <c r="J2254" t="s">
        <v>43</v>
      </c>
      <c r="K2254">
        <v>27</v>
      </c>
      <c r="L2254" s="1">
        <v>788</v>
      </c>
      <c r="M2254" t="s">
        <v>44</v>
      </c>
      <c r="N2254" t="s">
        <v>124</v>
      </c>
      <c r="O2254" t="s">
        <v>55</v>
      </c>
      <c r="P2254">
        <v>16</v>
      </c>
      <c r="Q2254">
        <v>40</v>
      </c>
      <c r="R2254">
        <v>14</v>
      </c>
      <c r="S2254">
        <v>3</v>
      </c>
      <c r="T2254">
        <v>5</v>
      </c>
      <c r="U2254">
        <v>0</v>
      </c>
      <c r="V2254">
        <v>9.8000000000000007</v>
      </c>
      <c r="W2254" s="1">
        <v>518</v>
      </c>
      <c r="X2254" s="1">
        <v>416</v>
      </c>
      <c r="Y2254" s="1">
        <v>1722</v>
      </c>
      <c r="Z2254" t="s">
        <v>47</v>
      </c>
      <c r="AA2254" t="s">
        <v>71</v>
      </c>
      <c r="AB2254" s="1">
        <v>0</v>
      </c>
      <c r="AC2254">
        <v>1</v>
      </c>
      <c r="AD2254">
        <v>1</v>
      </c>
      <c r="AE2254">
        <v>0</v>
      </c>
      <c r="AF2254">
        <v>0</v>
      </c>
      <c r="AG2254" t="s">
        <v>49</v>
      </c>
      <c r="AH2254">
        <f>IF(OR(Cleaned_Data_Table[[#This Row],[Appointment Status]]="No Show", Cleaned_Data_Table[[#This Row],[Appointment Status]]="Cancelled"), 1, 0)</f>
        <v>0</v>
      </c>
      <c r="AI2254" t="str">
        <f>IF(Cleaned_Data_Table[[#This Row],[Emergency Case]]=1, "Emergency Care", "Standard Care")</f>
        <v>Standard Care</v>
      </c>
    </row>
    <row r="2255" spans="1:35">
      <c r="A2255" t="s">
        <v>2364</v>
      </c>
      <c r="B2255">
        <v>44</v>
      </c>
      <c r="C2255" t="s">
        <v>37</v>
      </c>
      <c r="D2255" t="s">
        <v>118</v>
      </c>
      <c r="E2255">
        <v>28.7</v>
      </c>
      <c r="F2255" t="s">
        <v>52</v>
      </c>
      <c r="G2255" t="s">
        <v>40</v>
      </c>
      <c r="H2255" t="s">
        <v>67</v>
      </c>
      <c r="I2255" t="s">
        <v>68</v>
      </c>
      <c r="J2255" t="s">
        <v>90</v>
      </c>
      <c r="K2255">
        <v>18</v>
      </c>
      <c r="L2255" s="1">
        <v>640</v>
      </c>
      <c r="M2255" t="s">
        <v>53</v>
      </c>
      <c r="N2255" t="s">
        <v>62</v>
      </c>
      <c r="O2255" t="s">
        <v>98</v>
      </c>
      <c r="P2255">
        <v>8</v>
      </c>
      <c r="Q2255">
        <v>7</v>
      </c>
      <c r="R2255">
        <v>13</v>
      </c>
      <c r="S2255">
        <v>2</v>
      </c>
      <c r="T2255">
        <v>3.8</v>
      </c>
      <c r="U2255">
        <v>0</v>
      </c>
      <c r="V2255">
        <v>10</v>
      </c>
      <c r="W2255" s="1">
        <v>12257</v>
      </c>
      <c r="X2255" s="1">
        <v>8633</v>
      </c>
      <c r="Y2255" s="1">
        <v>15071</v>
      </c>
      <c r="Z2255" t="s">
        <v>47</v>
      </c>
      <c r="AA2255" t="s">
        <v>48</v>
      </c>
      <c r="AB2255" s="1">
        <v>0</v>
      </c>
      <c r="AC2255">
        <v>0</v>
      </c>
      <c r="AD2255">
        <v>0</v>
      </c>
      <c r="AE2255">
        <v>0</v>
      </c>
      <c r="AF2255">
        <v>0</v>
      </c>
      <c r="AG2255" t="s">
        <v>87</v>
      </c>
      <c r="AH2255">
        <f>IF(OR(Cleaned_Data_Table[[#This Row],[Appointment Status]]="No Show", Cleaned_Data_Table[[#This Row],[Appointment Status]]="Cancelled"), 1, 0)</f>
        <v>0</v>
      </c>
      <c r="AI2255" t="str">
        <f>IF(Cleaned_Data_Table[[#This Row],[Emergency Case]]=1, "Emergency Care", "Standard Care")</f>
        <v>Standard Care</v>
      </c>
    </row>
    <row r="2256" spans="1:35">
      <c r="A2256" t="s">
        <v>2365</v>
      </c>
      <c r="B2256">
        <v>89</v>
      </c>
      <c r="C2256" t="s">
        <v>51</v>
      </c>
      <c r="D2256" t="s">
        <v>65</v>
      </c>
      <c r="E2256">
        <v>26.9</v>
      </c>
      <c r="F2256" t="s">
        <v>89</v>
      </c>
      <c r="G2256" t="s">
        <v>85</v>
      </c>
      <c r="H2256" t="s">
        <v>108</v>
      </c>
      <c r="I2256" t="s">
        <v>109</v>
      </c>
      <c r="J2256" t="s">
        <v>90</v>
      </c>
      <c r="K2256">
        <v>25</v>
      </c>
      <c r="L2256" s="1">
        <v>854</v>
      </c>
      <c r="M2256" t="s">
        <v>53</v>
      </c>
      <c r="N2256" t="s">
        <v>62</v>
      </c>
      <c r="O2256" t="s">
        <v>119</v>
      </c>
      <c r="P2256">
        <v>0</v>
      </c>
      <c r="Q2256">
        <v>19</v>
      </c>
      <c r="R2256">
        <v>1</v>
      </c>
      <c r="S2256">
        <v>0</v>
      </c>
      <c r="T2256">
        <v>3.8</v>
      </c>
      <c r="U2256">
        <v>1</v>
      </c>
      <c r="V2256">
        <v>10</v>
      </c>
      <c r="W2256" s="1">
        <v>12197</v>
      </c>
      <c r="X2256" s="1">
        <v>5176</v>
      </c>
      <c r="Y2256" s="1">
        <v>12758.9</v>
      </c>
      <c r="Z2256" t="s">
        <v>47</v>
      </c>
      <c r="AA2256" t="s">
        <v>71</v>
      </c>
      <c r="AB2256" s="1">
        <v>0</v>
      </c>
      <c r="AC2256">
        <v>0</v>
      </c>
      <c r="AD2256">
        <v>0</v>
      </c>
      <c r="AE2256">
        <v>0</v>
      </c>
      <c r="AF2256">
        <v>1</v>
      </c>
      <c r="AG2256" t="s">
        <v>131</v>
      </c>
      <c r="AH2256">
        <f>IF(OR(Cleaned_Data_Table[[#This Row],[Appointment Status]]="No Show", Cleaned_Data_Table[[#This Row],[Appointment Status]]="Cancelled"), 1, 0)</f>
        <v>0</v>
      </c>
      <c r="AI2256" t="str">
        <f>IF(Cleaned_Data_Table[[#This Row],[Emergency Case]]=1, "Emergency Care", "Standard Care")</f>
        <v>Emergency Care</v>
      </c>
    </row>
    <row r="2257" spans="1:35">
      <c r="A2257" t="s">
        <v>2366</v>
      </c>
      <c r="B2257">
        <v>17</v>
      </c>
      <c r="C2257" t="s">
        <v>37</v>
      </c>
      <c r="D2257" t="s">
        <v>100</v>
      </c>
      <c r="E2257">
        <v>30.6</v>
      </c>
      <c r="F2257" t="s">
        <v>97</v>
      </c>
      <c r="G2257" t="s">
        <v>40</v>
      </c>
      <c r="H2257" t="s">
        <v>94</v>
      </c>
      <c r="I2257" t="s">
        <v>95</v>
      </c>
      <c r="J2257" t="s">
        <v>90</v>
      </c>
      <c r="K2257">
        <v>29</v>
      </c>
      <c r="L2257" s="1">
        <v>787</v>
      </c>
      <c r="M2257" t="s">
        <v>53</v>
      </c>
      <c r="N2257" t="s">
        <v>124</v>
      </c>
      <c r="O2257" t="s">
        <v>98</v>
      </c>
      <c r="P2257">
        <v>5</v>
      </c>
      <c r="Q2257">
        <v>4</v>
      </c>
      <c r="R2257">
        <v>6</v>
      </c>
      <c r="S2257">
        <v>1</v>
      </c>
      <c r="T2257">
        <v>4.5999999999999996</v>
      </c>
      <c r="U2257">
        <v>0</v>
      </c>
      <c r="V2257">
        <v>10</v>
      </c>
      <c r="W2257" s="1">
        <v>17250</v>
      </c>
      <c r="X2257" s="1">
        <v>9543</v>
      </c>
      <c r="Y2257" s="1">
        <v>19306</v>
      </c>
      <c r="Z2257" t="s">
        <v>47</v>
      </c>
      <c r="AA2257" t="s">
        <v>112</v>
      </c>
      <c r="AB2257" s="1">
        <v>0</v>
      </c>
      <c r="AC2257">
        <v>0</v>
      </c>
      <c r="AD2257">
        <v>0</v>
      </c>
      <c r="AE2257">
        <v>0</v>
      </c>
      <c r="AF2257">
        <v>0</v>
      </c>
      <c r="AG2257" t="s">
        <v>87</v>
      </c>
      <c r="AH2257">
        <f>IF(OR(Cleaned_Data_Table[[#This Row],[Appointment Status]]="No Show", Cleaned_Data_Table[[#This Row],[Appointment Status]]="Cancelled"), 1, 0)</f>
        <v>0</v>
      </c>
      <c r="AI2257" t="str">
        <f>IF(Cleaned_Data_Table[[#This Row],[Emergency Case]]=1, "Emergency Care", "Standard Care")</f>
        <v>Standard Care</v>
      </c>
    </row>
    <row r="2258" spans="1:35">
      <c r="A2258" t="s">
        <v>2367</v>
      </c>
      <c r="B2258">
        <v>61</v>
      </c>
      <c r="C2258" t="s">
        <v>37</v>
      </c>
      <c r="D2258" t="s">
        <v>38</v>
      </c>
      <c r="E2258">
        <v>29.8</v>
      </c>
      <c r="F2258" t="s">
        <v>97</v>
      </c>
      <c r="G2258" t="s">
        <v>40</v>
      </c>
      <c r="H2258" t="s">
        <v>67</v>
      </c>
      <c r="I2258" t="s">
        <v>68</v>
      </c>
      <c r="J2258" t="s">
        <v>110</v>
      </c>
      <c r="K2258">
        <v>7</v>
      </c>
      <c r="L2258" s="1">
        <v>416</v>
      </c>
      <c r="M2258" t="s">
        <v>44</v>
      </c>
      <c r="N2258" t="s">
        <v>81</v>
      </c>
      <c r="O2258" t="s">
        <v>119</v>
      </c>
      <c r="P2258">
        <v>1</v>
      </c>
      <c r="Q2258">
        <v>34</v>
      </c>
      <c r="R2258">
        <v>7</v>
      </c>
      <c r="S2258">
        <v>1</v>
      </c>
      <c r="T2258">
        <v>3.7</v>
      </c>
      <c r="U2258">
        <v>0</v>
      </c>
      <c r="V2258">
        <v>9.6</v>
      </c>
      <c r="W2258" s="1">
        <v>3444</v>
      </c>
      <c r="X2258" s="1">
        <v>3743</v>
      </c>
      <c r="Y2258" s="1">
        <v>7603</v>
      </c>
      <c r="Z2258" t="s">
        <v>47</v>
      </c>
      <c r="AA2258" t="s">
        <v>76</v>
      </c>
      <c r="AB2258" s="1">
        <v>0</v>
      </c>
      <c r="AC2258">
        <v>1</v>
      </c>
      <c r="AD2258">
        <v>0</v>
      </c>
      <c r="AE2258">
        <v>1</v>
      </c>
      <c r="AF2258">
        <v>0</v>
      </c>
      <c r="AG2258" t="s">
        <v>87</v>
      </c>
      <c r="AH2258">
        <f>IF(OR(Cleaned_Data_Table[[#This Row],[Appointment Status]]="No Show", Cleaned_Data_Table[[#This Row],[Appointment Status]]="Cancelled"), 1, 0)</f>
        <v>0</v>
      </c>
      <c r="AI2258" t="str">
        <f>IF(Cleaned_Data_Table[[#This Row],[Emergency Case]]=1, "Emergency Care", "Standard Care")</f>
        <v>Standard Care</v>
      </c>
    </row>
    <row r="2259" spans="1:35">
      <c r="A2259" t="s">
        <v>2368</v>
      </c>
      <c r="B2259">
        <v>86</v>
      </c>
      <c r="C2259" t="s">
        <v>37</v>
      </c>
      <c r="D2259" t="s">
        <v>65</v>
      </c>
      <c r="E2259">
        <v>24.3</v>
      </c>
      <c r="F2259" t="s">
        <v>89</v>
      </c>
      <c r="G2259" t="s">
        <v>66</v>
      </c>
      <c r="H2259" t="s">
        <v>104</v>
      </c>
      <c r="I2259" t="s">
        <v>105</v>
      </c>
      <c r="J2259" t="s">
        <v>90</v>
      </c>
      <c r="K2259">
        <v>25</v>
      </c>
      <c r="L2259" s="1">
        <v>702</v>
      </c>
      <c r="M2259" t="s">
        <v>53</v>
      </c>
      <c r="N2259" t="s">
        <v>62</v>
      </c>
      <c r="O2259" t="s">
        <v>55</v>
      </c>
      <c r="P2259">
        <v>24</v>
      </c>
      <c r="Q2259">
        <v>14</v>
      </c>
      <c r="R2259">
        <v>13</v>
      </c>
      <c r="S2259">
        <v>2</v>
      </c>
      <c r="T2259">
        <v>3.2</v>
      </c>
      <c r="U2259">
        <v>0</v>
      </c>
      <c r="V2259">
        <v>10</v>
      </c>
      <c r="W2259" s="1">
        <v>9225</v>
      </c>
      <c r="X2259" s="1">
        <v>12833</v>
      </c>
      <c r="Y2259" s="1">
        <v>15932</v>
      </c>
      <c r="Z2259" t="s">
        <v>47</v>
      </c>
      <c r="AA2259" t="s">
        <v>71</v>
      </c>
      <c r="AB2259" s="1">
        <v>0</v>
      </c>
      <c r="AC2259">
        <v>0</v>
      </c>
      <c r="AD2259">
        <v>1</v>
      </c>
      <c r="AE2259">
        <v>0</v>
      </c>
      <c r="AF2259">
        <v>0</v>
      </c>
      <c r="AG2259" t="s">
        <v>91</v>
      </c>
      <c r="AH2259">
        <f>IF(OR(Cleaned_Data_Table[[#This Row],[Appointment Status]]="No Show", Cleaned_Data_Table[[#This Row],[Appointment Status]]="Cancelled"), 1, 0)</f>
        <v>0</v>
      </c>
      <c r="AI2259" t="str">
        <f>IF(Cleaned_Data_Table[[#This Row],[Emergency Case]]=1, "Emergency Care", "Standard Care")</f>
        <v>Standard Care</v>
      </c>
    </row>
    <row r="2260" spans="1:35">
      <c r="A2260" t="s">
        <v>2369</v>
      </c>
      <c r="B2260">
        <v>10</v>
      </c>
      <c r="C2260" t="s">
        <v>37</v>
      </c>
      <c r="D2260" t="s">
        <v>114</v>
      </c>
      <c r="E2260">
        <v>18.7</v>
      </c>
      <c r="F2260" t="s">
        <v>52</v>
      </c>
      <c r="G2260" t="s">
        <v>66</v>
      </c>
      <c r="H2260" t="s">
        <v>129</v>
      </c>
      <c r="I2260" t="s">
        <v>130</v>
      </c>
      <c r="J2260" t="s">
        <v>110</v>
      </c>
      <c r="K2260">
        <v>17</v>
      </c>
      <c r="L2260" s="1">
        <v>727</v>
      </c>
      <c r="M2260" t="s">
        <v>53</v>
      </c>
      <c r="N2260" t="s">
        <v>81</v>
      </c>
      <c r="O2260" t="s">
        <v>82</v>
      </c>
      <c r="P2260">
        <v>26</v>
      </c>
      <c r="Q2260">
        <v>21</v>
      </c>
      <c r="R2260">
        <v>3</v>
      </c>
      <c r="S2260">
        <v>0</v>
      </c>
      <c r="T2260">
        <v>3.6</v>
      </c>
      <c r="U2260">
        <v>0</v>
      </c>
      <c r="V2260">
        <v>10</v>
      </c>
      <c r="W2260" s="1">
        <v>1905</v>
      </c>
      <c r="X2260" s="1">
        <v>2992</v>
      </c>
      <c r="Y2260" s="1">
        <v>3936.8</v>
      </c>
      <c r="Z2260" t="s">
        <v>47</v>
      </c>
      <c r="AA2260" t="s">
        <v>112</v>
      </c>
      <c r="AB2260" s="1">
        <v>0</v>
      </c>
      <c r="AC2260">
        <v>0</v>
      </c>
      <c r="AD2260">
        <v>1</v>
      </c>
      <c r="AE2260">
        <v>0</v>
      </c>
      <c r="AF2260">
        <v>0</v>
      </c>
      <c r="AG2260" t="s">
        <v>87</v>
      </c>
      <c r="AH2260">
        <f>IF(OR(Cleaned_Data_Table[[#This Row],[Appointment Status]]="No Show", Cleaned_Data_Table[[#This Row],[Appointment Status]]="Cancelled"), 1, 0)</f>
        <v>0</v>
      </c>
      <c r="AI2260" t="str">
        <f>IF(Cleaned_Data_Table[[#This Row],[Emergency Case]]=1, "Emergency Care", "Standard Care")</f>
        <v>Standard Care</v>
      </c>
    </row>
    <row r="2261" spans="1:35">
      <c r="A2261" t="s">
        <v>2370</v>
      </c>
      <c r="B2261">
        <v>3</v>
      </c>
      <c r="C2261" t="s">
        <v>51</v>
      </c>
      <c r="D2261" t="s">
        <v>118</v>
      </c>
      <c r="E2261">
        <v>22.6</v>
      </c>
      <c r="F2261" t="s">
        <v>39</v>
      </c>
      <c r="G2261" t="s">
        <v>66</v>
      </c>
      <c r="H2261" t="s">
        <v>79</v>
      </c>
      <c r="I2261" t="s">
        <v>80</v>
      </c>
      <c r="J2261" t="s">
        <v>43</v>
      </c>
      <c r="K2261">
        <v>6</v>
      </c>
      <c r="L2261" s="1">
        <v>393</v>
      </c>
      <c r="M2261" t="s">
        <v>53</v>
      </c>
      <c r="N2261" t="s">
        <v>81</v>
      </c>
      <c r="O2261" t="s">
        <v>82</v>
      </c>
      <c r="P2261">
        <v>9</v>
      </c>
      <c r="Q2261">
        <v>36</v>
      </c>
      <c r="R2261">
        <v>0</v>
      </c>
      <c r="S2261">
        <v>0</v>
      </c>
      <c r="T2261">
        <v>4.3</v>
      </c>
      <c r="U2261">
        <v>0</v>
      </c>
      <c r="V2261">
        <v>9.8000000000000007</v>
      </c>
      <c r="W2261" s="1">
        <v>348</v>
      </c>
      <c r="X2261" s="1">
        <v>660</v>
      </c>
      <c r="Y2261" s="1">
        <v>980.7</v>
      </c>
      <c r="Z2261" t="s">
        <v>47</v>
      </c>
      <c r="AA2261" t="s">
        <v>112</v>
      </c>
      <c r="AB2261" s="1">
        <v>0</v>
      </c>
      <c r="AC2261">
        <v>1</v>
      </c>
      <c r="AD2261">
        <v>0</v>
      </c>
      <c r="AE2261">
        <v>0</v>
      </c>
      <c r="AF2261">
        <v>0</v>
      </c>
      <c r="AG2261" t="s">
        <v>49</v>
      </c>
      <c r="AH2261">
        <f>IF(OR(Cleaned_Data_Table[[#This Row],[Appointment Status]]="No Show", Cleaned_Data_Table[[#This Row],[Appointment Status]]="Cancelled"), 1, 0)</f>
        <v>0</v>
      </c>
      <c r="AI2261" t="str">
        <f>IF(Cleaned_Data_Table[[#This Row],[Emergency Case]]=1, "Emergency Care", "Standard Care")</f>
        <v>Standard Care</v>
      </c>
    </row>
    <row r="2262" spans="1:35">
      <c r="A2262" t="s">
        <v>2371</v>
      </c>
      <c r="B2262">
        <v>78</v>
      </c>
      <c r="C2262" t="s">
        <v>51</v>
      </c>
      <c r="D2262" t="s">
        <v>78</v>
      </c>
      <c r="E2262">
        <v>22.3</v>
      </c>
      <c r="F2262" t="s">
        <v>52</v>
      </c>
      <c r="G2262" t="s">
        <v>85</v>
      </c>
      <c r="H2262" t="s">
        <v>104</v>
      </c>
      <c r="I2262" t="s">
        <v>105</v>
      </c>
      <c r="J2262" t="s">
        <v>90</v>
      </c>
      <c r="K2262">
        <v>9</v>
      </c>
      <c r="L2262" s="1">
        <v>574</v>
      </c>
      <c r="M2262" t="s">
        <v>44</v>
      </c>
      <c r="N2262" t="s">
        <v>81</v>
      </c>
      <c r="O2262" t="s">
        <v>70</v>
      </c>
      <c r="P2262">
        <v>0</v>
      </c>
      <c r="Q2262">
        <v>15</v>
      </c>
      <c r="R2262">
        <v>3</v>
      </c>
      <c r="S2262">
        <v>0</v>
      </c>
      <c r="T2262">
        <v>4.8</v>
      </c>
      <c r="U2262">
        <v>1</v>
      </c>
      <c r="V2262">
        <v>10</v>
      </c>
      <c r="W2262" s="1">
        <v>14288</v>
      </c>
      <c r="X2262" s="1">
        <v>4301</v>
      </c>
      <c r="Y2262" s="1">
        <v>19163</v>
      </c>
      <c r="Z2262" t="s">
        <v>47</v>
      </c>
      <c r="AA2262" t="s">
        <v>71</v>
      </c>
      <c r="AB2262" s="1">
        <v>0</v>
      </c>
      <c r="AC2262">
        <v>0</v>
      </c>
      <c r="AD2262">
        <v>0</v>
      </c>
      <c r="AE2262">
        <v>0</v>
      </c>
      <c r="AF2262">
        <v>0</v>
      </c>
      <c r="AG2262" t="s">
        <v>131</v>
      </c>
      <c r="AH2262">
        <f>IF(OR(Cleaned_Data_Table[[#This Row],[Appointment Status]]="No Show", Cleaned_Data_Table[[#This Row],[Appointment Status]]="Cancelled"), 1, 0)</f>
        <v>0</v>
      </c>
      <c r="AI2262" t="str">
        <f>IF(Cleaned_Data_Table[[#This Row],[Emergency Case]]=1, "Emergency Care", "Standard Care")</f>
        <v>Emergency Care</v>
      </c>
    </row>
    <row r="2263" spans="1:35">
      <c r="A2263" t="s">
        <v>2372</v>
      </c>
      <c r="B2263">
        <v>66</v>
      </c>
      <c r="C2263" t="s">
        <v>37</v>
      </c>
      <c r="D2263" t="s">
        <v>78</v>
      </c>
      <c r="E2263">
        <v>22.2</v>
      </c>
      <c r="F2263" t="s">
        <v>39</v>
      </c>
      <c r="G2263" t="s">
        <v>85</v>
      </c>
      <c r="H2263" t="s">
        <v>138</v>
      </c>
      <c r="I2263" t="s">
        <v>139</v>
      </c>
      <c r="J2263" t="s">
        <v>90</v>
      </c>
      <c r="K2263">
        <v>6</v>
      </c>
      <c r="L2263" s="1">
        <v>473</v>
      </c>
      <c r="M2263" t="s">
        <v>44</v>
      </c>
      <c r="N2263" t="s">
        <v>45</v>
      </c>
      <c r="O2263" t="s">
        <v>63</v>
      </c>
      <c r="P2263">
        <v>0</v>
      </c>
      <c r="Q2263">
        <v>9</v>
      </c>
      <c r="R2263">
        <v>2</v>
      </c>
      <c r="S2263">
        <v>2</v>
      </c>
      <c r="T2263">
        <v>3.1</v>
      </c>
      <c r="U2263">
        <v>1</v>
      </c>
      <c r="V2263">
        <v>10</v>
      </c>
      <c r="W2263" s="1">
        <v>13944</v>
      </c>
      <c r="X2263" s="1">
        <v>9887</v>
      </c>
      <c r="Y2263" s="1">
        <v>24304</v>
      </c>
      <c r="Z2263" t="s">
        <v>47</v>
      </c>
      <c r="AA2263" t="s">
        <v>76</v>
      </c>
      <c r="AB2263" s="1">
        <v>0</v>
      </c>
      <c r="AC2263">
        <v>0</v>
      </c>
      <c r="AD2263">
        <v>0</v>
      </c>
      <c r="AE2263">
        <v>0</v>
      </c>
      <c r="AF2263">
        <v>0</v>
      </c>
      <c r="AG2263" t="s">
        <v>131</v>
      </c>
      <c r="AH2263">
        <f>IF(OR(Cleaned_Data_Table[[#This Row],[Appointment Status]]="No Show", Cleaned_Data_Table[[#This Row],[Appointment Status]]="Cancelled"), 1, 0)</f>
        <v>0</v>
      </c>
      <c r="AI2263" t="str">
        <f>IF(Cleaned_Data_Table[[#This Row],[Emergency Case]]=1, "Emergency Care", "Standard Care")</f>
        <v>Emergency Care</v>
      </c>
    </row>
    <row r="2264" spans="1:35">
      <c r="A2264" t="s">
        <v>2373</v>
      </c>
      <c r="B2264">
        <v>25</v>
      </c>
      <c r="C2264" t="s">
        <v>37</v>
      </c>
      <c r="D2264" t="s">
        <v>59</v>
      </c>
      <c r="E2264">
        <v>23.6</v>
      </c>
      <c r="F2264" t="s">
        <v>52</v>
      </c>
      <c r="G2264" t="s">
        <v>40</v>
      </c>
      <c r="H2264" t="s">
        <v>104</v>
      </c>
      <c r="I2264" t="s">
        <v>105</v>
      </c>
      <c r="J2264" t="s">
        <v>90</v>
      </c>
      <c r="K2264">
        <v>21</v>
      </c>
      <c r="L2264" s="1">
        <v>788</v>
      </c>
      <c r="M2264" t="s">
        <v>53</v>
      </c>
      <c r="N2264" t="s">
        <v>54</v>
      </c>
      <c r="O2264" t="s">
        <v>70</v>
      </c>
      <c r="P2264">
        <v>29</v>
      </c>
      <c r="Q2264">
        <v>11</v>
      </c>
      <c r="R2264">
        <v>3</v>
      </c>
      <c r="S2264">
        <v>0</v>
      </c>
      <c r="T2264">
        <v>4.0999999999999996</v>
      </c>
      <c r="U2264">
        <v>0</v>
      </c>
      <c r="V2264">
        <v>10</v>
      </c>
      <c r="W2264" s="1">
        <v>9533</v>
      </c>
      <c r="X2264" s="1">
        <v>7032</v>
      </c>
      <c r="Y2264" s="1">
        <v>12147.1</v>
      </c>
      <c r="Z2264" t="s">
        <v>47</v>
      </c>
      <c r="AA2264" t="s">
        <v>57</v>
      </c>
      <c r="AB2264" s="1">
        <v>0</v>
      </c>
      <c r="AC2264">
        <v>0</v>
      </c>
      <c r="AD2264">
        <v>1</v>
      </c>
      <c r="AE2264">
        <v>0</v>
      </c>
      <c r="AF2264">
        <v>0</v>
      </c>
      <c r="AG2264" t="s">
        <v>91</v>
      </c>
      <c r="AH2264">
        <f>IF(OR(Cleaned_Data_Table[[#This Row],[Appointment Status]]="No Show", Cleaned_Data_Table[[#This Row],[Appointment Status]]="Cancelled"), 1, 0)</f>
        <v>0</v>
      </c>
      <c r="AI2264" t="str">
        <f>IF(Cleaned_Data_Table[[#This Row],[Emergency Case]]=1, "Emergency Care", "Standard Care")</f>
        <v>Standard Care</v>
      </c>
    </row>
    <row r="2265" spans="1:35">
      <c r="A2265" t="s">
        <v>2374</v>
      </c>
      <c r="B2265">
        <v>86</v>
      </c>
      <c r="C2265" t="s">
        <v>37</v>
      </c>
      <c r="D2265" t="s">
        <v>118</v>
      </c>
      <c r="E2265">
        <v>24.8</v>
      </c>
      <c r="F2265" t="s">
        <v>89</v>
      </c>
      <c r="G2265" t="s">
        <v>85</v>
      </c>
      <c r="H2265" t="s">
        <v>104</v>
      </c>
      <c r="I2265" t="s">
        <v>105</v>
      </c>
      <c r="J2265" t="s">
        <v>43</v>
      </c>
      <c r="K2265">
        <v>9</v>
      </c>
      <c r="L2265" s="1">
        <v>476</v>
      </c>
      <c r="M2265" t="s">
        <v>53</v>
      </c>
      <c r="N2265" t="s">
        <v>54</v>
      </c>
      <c r="O2265" t="s">
        <v>82</v>
      </c>
      <c r="P2265">
        <v>0</v>
      </c>
      <c r="Q2265">
        <v>42</v>
      </c>
      <c r="R2265">
        <v>2</v>
      </c>
      <c r="S2265">
        <v>0</v>
      </c>
      <c r="T2265">
        <v>3.4</v>
      </c>
      <c r="U2265">
        <v>1</v>
      </c>
      <c r="V2265">
        <v>8.9</v>
      </c>
      <c r="W2265" s="1">
        <v>449</v>
      </c>
      <c r="X2265" s="1">
        <v>896</v>
      </c>
      <c r="Y2265" s="1">
        <v>1274.7</v>
      </c>
      <c r="Z2265" t="s">
        <v>47</v>
      </c>
      <c r="AA2265" t="s">
        <v>71</v>
      </c>
      <c r="AB2265" s="1">
        <v>0</v>
      </c>
      <c r="AC2265">
        <v>1</v>
      </c>
      <c r="AD2265">
        <v>0</v>
      </c>
      <c r="AE2265">
        <v>0</v>
      </c>
      <c r="AF2265">
        <v>0</v>
      </c>
      <c r="AG2265" t="s">
        <v>87</v>
      </c>
      <c r="AH2265">
        <f>IF(OR(Cleaned_Data_Table[[#This Row],[Appointment Status]]="No Show", Cleaned_Data_Table[[#This Row],[Appointment Status]]="Cancelled"), 1, 0)</f>
        <v>0</v>
      </c>
      <c r="AI2265" t="str">
        <f>IF(Cleaned_Data_Table[[#This Row],[Emergency Case]]=1, "Emergency Care", "Standard Care")</f>
        <v>Emergency Care</v>
      </c>
    </row>
    <row r="2266" spans="1:35">
      <c r="A2266" t="s">
        <v>2375</v>
      </c>
      <c r="B2266">
        <v>16</v>
      </c>
      <c r="C2266" t="s">
        <v>51</v>
      </c>
      <c r="D2266" t="s">
        <v>59</v>
      </c>
      <c r="E2266">
        <v>21.5</v>
      </c>
      <c r="F2266" t="s">
        <v>52</v>
      </c>
      <c r="G2266" t="s">
        <v>66</v>
      </c>
      <c r="H2266" t="s">
        <v>108</v>
      </c>
      <c r="I2266" t="s">
        <v>109</v>
      </c>
      <c r="J2266" t="s">
        <v>110</v>
      </c>
      <c r="K2266">
        <v>15</v>
      </c>
      <c r="L2266" s="1">
        <v>583</v>
      </c>
      <c r="M2266" t="s">
        <v>53</v>
      </c>
      <c r="N2266" t="s">
        <v>81</v>
      </c>
      <c r="O2266" t="s">
        <v>98</v>
      </c>
      <c r="P2266">
        <v>15</v>
      </c>
      <c r="Q2266">
        <v>15</v>
      </c>
      <c r="R2266">
        <v>0</v>
      </c>
      <c r="S2266">
        <v>0</v>
      </c>
      <c r="T2266">
        <v>3.3</v>
      </c>
      <c r="U2266">
        <v>0</v>
      </c>
      <c r="V2266">
        <v>10</v>
      </c>
      <c r="W2266" s="1">
        <v>1588</v>
      </c>
      <c r="X2266" s="1">
        <v>1091</v>
      </c>
      <c r="Y2266" s="1">
        <v>2283.4</v>
      </c>
      <c r="Z2266" t="s">
        <v>47</v>
      </c>
      <c r="AA2266" t="s">
        <v>112</v>
      </c>
      <c r="AB2266" s="1">
        <v>0</v>
      </c>
      <c r="AC2266">
        <v>0</v>
      </c>
      <c r="AD2266">
        <v>1</v>
      </c>
      <c r="AE2266">
        <v>0</v>
      </c>
      <c r="AF2266">
        <v>0</v>
      </c>
      <c r="AG2266" t="s">
        <v>87</v>
      </c>
      <c r="AH2266">
        <f>IF(OR(Cleaned_Data_Table[[#This Row],[Appointment Status]]="No Show", Cleaned_Data_Table[[#This Row],[Appointment Status]]="Cancelled"), 1, 0)</f>
        <v>0</v>
      </c>
      <c r="AI2266" t="str">
        <f>IF(Cleaned_Data_Table[[#This Row],[Emergency Case]]=1, "Emergency Care", "Standard Care")</f>
        <v>Standard Care</v>
      </c>
    </row>
    <row r="2267" spans="1:35">
      <c r="A2267" t="s">
        <v>2376</v>
      </c>
      <c r="B2267">
        <v>75</v>
      </c>
      <c r="C2267" t="s">
        <v>51</v>
      </c>
      <c r="D2267" t="s">
        <v>114</v>
      </c>
      <c r="E2267">
        <v>26.2</v>
      </c>
      <c r="F2267" t="s">
        <v>97</v>
      </c>
      <c r="G2267" t="s">
        <v>66</v>
      </c>
      <c r="H2267" t="s">
        <v>73</v>
      </c>
      <c r="I2267" t="s">
        <v>74</v>
      </c>
      <c r="J2267" t="s">
        <v>110</v>
      </c>
      <c r="K2267">
        <v>18</v>
      </c>
      <c r="L2267" s="1">
        <v>682</v>
      </c>
      <c r="M2267" t="s">
        <v>53</v>
      </c>
      <c r="N2267" t="s">
        <v>45</v>
      </c>
      <c r="O2267" t="s">
        <v>98</v>
      </c>
      <c r="P2267">
        <v>24</v>
      </c>
      <c r="Q2267">
        <v>21</v>
      </c>
      <c r="R2267">
        <v>11</v>
      </c>
      <c r="S2267">
        <v>1</v>
      </c>
      <c r="T2267">
        <v>4.8</v>
      </c>
      <c r="U2267">
        <v>0</v>
      </c>
      <c r="V2267">
        <v>10</v>
      </c>
      <c r="W2267" s="1">
        <v>2312</v>
      </c>
      <c r="X2267" s="1">
        <v>1370</v>
      </c>
      <c r="Y2267" s="1">
        <v>3054.8</v>
      </c>
      <c r="Z2267" t="s">
        <v>56</v>
      </c>
      <c r="AA2267" t="s">
        <v>71</v>
      </c>
      <c r="AB2267" s="1">
        <v>4364</v>
      </c>
      <c r="AC2267">
        <v>0</v>
      </c>
      <c r="AD2267">
        <v>1</v>
      </c>
      <c r="AE2267">
        <v>0</v>
      </c>
      <c r="AF2267">
        <v>0</v>
      </c>
      <c r="AG2267" t="s">
        <v>87</v>
      </c>
      <c r="AH2267">
        <f>IF(OR(Cleaned_Data_Table[[#This Row],[Appointment Status]]="No Show", Cleaned_Data_Table[[#This Row],[Appointment Status]]="Cancelled"), 1, 0)</f>
        <v>1</v>
      </c>
      <c r="AI2267" t="str">
        <f>IF(Cleaned_Data_Table[[#This Row],[Emergency Case]]=1, "Emergency Care", "Standard Care")</f>
        <v>Standard Care</v>
      </c>
    </row>
    <row r="2268" spans="1:35">
      <c r="A2268" t="s">
        <v>2377</v>
      </c>
      <c r="B2268">
        <v>77</v>
      </c>
      <c r="C2268" t="s">
        <v>37</v>
      </c>
      <c r="D2268" t="s">
        <v>118</v>
      </c>
      <c r="E2268">
        <v>29.6</v>
      </c>
      <c r="F2268" t="s">
        <v>39</v>
      </c>
      <c r="G2268" t="s">
        <v>66</v>
      </c>
      <c r="H2268" t="s">
        <v>41</v>
      </c>
      <c r="I2268" t="s">
        <v>42</v>
      </c>
      <c r="J2268" t="s">
        <v>43</v>
      </c>
      <c r="K2268">
        <v>8</v>
      </c>
      <c r="L2268" s="1">
        <v>415</v>
      </c>
      <c r="M2268" t="s">
        <v>53</v>
      </c>
      <c r="N2268" t="s">
        <v>124</v>
      </c>
      <c r="O2268" t="s">
        <v>101</v>
      </c>
      <c r="P2268">
        <v>7</v>
      </c>
      <c r="Q2268">
        <v>58</v>
      </c>
      <c r="R2268">
        <v>12</v>
      </c>
      <c r="S2268">
        <v>1</v>
      </c>
      <c r="T2268">
        <v>3.5</v>
      </c>
      <c r="U2268">
        <v>0</v>
      </c>
      <c r="V2268">
        <v>7.9</v>
      </c>
      <c r="W2268" s="1">
        <v>315</v>
      </c>
      <c r="X2268" s="1">
        <v>883</v>
      </c>
      <c r="Y2268" s="1">
        <v>1129.0999999999999</v>
      </c>
      <c r="Z2268" t="s">
        <v>47</v>
      </c>
      <c r="AA2268" t="s">
        <v>71</v>
      </c>
      <c r="AB2268" s="1">
        <v>0</v>
      </c>
      <c r="AC2268">
        <v>1</v>
      </c>
      <c r="AD2268">
        <v>0</v>
      </c>
      <c r="AE2268">
        <v>0</v>
      </c>
      <c r="AF2268">
        <v>0</v>
      </c>
      <c r="AG2268" t="s">
        <v>87</v>
      </c>
      <c r="AH2268">
        <f>IF(OR(Cleaned_Data_Table[[#This Row],[Appointment Status]]="No Show", Cleaned_Data_Table[[#This Row],[Appointment Status]]="Cancelled"), 1, 0)</f>
        <v>0</v>
      </c>
      <c r="AI2268" t="str">
        <f>IF(Cleaned_Data_Table[[#This Row],[Emergency Case]]=1, "Emergency Care", "Standard Care")</f>
        <v>Standard Care</v>
      </c>
    </row>
    <row r="2269" spans="1:35">
      <c r="A2269" t="s">
        <v>2378</v>
      </c>
      <c r="B2269">
        <v>70</v>
      </c>
      <c r="C2269" t="s">
        <v>37</v>
      </c>
      <c r="D2269" t="s">
        <v>93</v>
      </c>
      <c r="E2269">
        <v>18.7</v>
      </c>
      <c r="F2269" t="s">
        <v>89</v>
      </c>
      <c r="G2269" t="s">
        <v>40</v>
      </c>
      <c r="H2269" t="s">
        <v>73</v>
      </c>
      <c r="I2269" t="s">
        <v>74</v>
      </c>
      <c r="J2269" t="s">
        <v>43</v>
      </c>
      <c r="K2269">
        <v>16</v>
      </c>
      <c r="L2269" s="1">
        <v>522</v>
      </c>
      <c r="M2269" t="s">
        <v>53</v>
      </c>
      <c r="N2269" t="s">
        <v>45</v>
      </c>
      <c r="O2269" t="s">
        <v>55</v>
      </c>
      <c r="P2269">
        <v>21</v>
      </c>
      <c r="Q2269">
        <v>51</v>
      </c>
      <c r="R2269">
        <v>3</v>
      </c>
      <c r="S2269">
        <v>0</v>
      </c>
      <c r="T2269">
        <v>3.6</v>
      </c>
      <c r="U2269">
        <v>0</v>
      </c>
      <c r="V2269">
        <v>8.4</v>
      </c>
      <c r="W2269" s="1">
        <v>430</v>
      </c>
      <c r="X2269" s="1">
        <v>357</v>
      </c>
      <c r="Y2269" s="1">
        <v>916.3</v>
      </c>
      <c r="Z2269" t="s">
        <v>47</v>
      </c>
      <c r="AA2269" t="s">
        <v>76</v>
      </c>
      <c r="AB2269" s="1">
        <v>0</v>
      </c>
      <c r="AC2269">
        <v>1</v>
      </c>
      <c r="AD2269">
        <v>1</v>
      </c>
      <c r="AE2269">
        <v>0</v>
      </c>
      <c r="AF2269">
        <v>0</v>
      </c>
      <c r="AG2269" t="s">
        <v>49</v>
      </c>
      <c r="AH2269">
        <f>IF(OR(Cleaned_Data_Table[[#This Row],[Appointment Status]]="No Show", Cleaned_Data_Table[[#This Row],[Appointment Status]]="Cancelled"), 1, 0)</f>
        <v>0</v>
      </c>
      <c r="AI2269" t="str">
        <f>IF(Cleaned_Data_Table[[#This Row],[Emergency Case]]=1, "Emergency Care", "Standard Care")</f>
        <v>Standard Care</v>
      </c>
    </row>
    <row r="2270" spans="1:35">
      <c r="A2270" t="s">
        <v>2379</v>
      </c>
      <c r="B2270">
        <v>36</v>
      </c>
      <c r="C2270" t="s">
        <v>37</v>
      </c>
      <c r="D2270" t="s">
        <v>114</v>
      </c>
      <c r="E2270">
        <v>20.6</v>
      </c>
      <c r="F2270" t="s">
        <v>103</v>
      </c>
      <c r="G2270" t="s">
        <v>40</v>
      </c>
      <c r="H2270" t="s">
        <v>138</v>
      </c>
      <c r="I2270" t="s">
        <v>139</v>
      </c>
      <c r="J2270" t="s">
        <v>90</v>
      </c>
      <c r="K2270">
        <v>2</v>
      </c>
      <c r="L2270" s="1">
        <v>283</v>
      </c>
      <c r="M2270" t="s">
        <v>53</v>
      </c>
      <c r="N2270" t="s">
        <v>54</v>
      </c>
      <c r="O2270" t="s">
        <v>75</v>
      </c>
      <c r="P2270">
        <v>13</v>
      </c>
      <c r="Q2270">
        <v>16</v>
      </c>
      <c r="R2270">
        <v>3</v>
      </c>
      <c r="S2270">
        <v>0</v>
      </c>
      <c r="T2270">
        <v>4.5</v>
      </c>
      <c r="U2270">
        <v>0</v>
      </c>
      <c r="V2270">
        <v>10</v>
      </c>
      <c r="W2270" s="1">
        <v>16434</v>
      </c>
      <c r="X2270" s="1">
        <v>4503</v>
      </c>
      <c r="Y2270" s="1">
        <v>14854</v>
      </c>
      <c r="Z2270" t="s">
        <v>47</v>
      </c>
      <c r="AA2270" t="s">
        <v>48</v>
      </c>
      <c r="AB2270" s="1">
        <v>0</v>
      </c>
      <c r="AC2270">
        <v>0</v>
      </c>
      <c r="AD2270">
        <v>0</v>
      </c>
      <c r="AE2270">
        <v>0</v>
      </c>
      <c r="AF2270">
        <v>0</v>
      </c>
      <c r="AG2270" t="s">
        <v>87</v>
      </c>
      <c r="AH2270">
        <f>IF(OR(Cleaned_Data_Table[[#This Row],[Appointment Status]]="No Show", Cleaned_Data_Table[[#This Row],[Appointment Status]]="Cancelled"), 1, 0)</f>
        <v>0</v>
      </c>
      <c r="AI2270" t="str">
        <f>IF(Cleaned_Data_Table[[#This Row],[Emergency Case]]=1, "Emergency Care", "Standard Care")</f>
        <v>Standard Care</v>
      </c>
    </row>
    <row r="2271" spans="1:35">
      <c r="A2271" t="s">
        <v>2380</v>
      </c>
      <c r="B2271">
        <v>60</v>
      </c>
      <c r="C2271" t="s">
        <v>51</v>
      </c>
      <c r="D2271" t="s">
        <v>84</v>
      </c>
      <c r="E2271">
        <v>28.9</v>
      </c>
      <c r="F2271" t="s">
        <v>89</v>
      </c>
      <c r="G2271" t="s">
        <v>40</v>
      </c>
      <c r="H2271" t="s">
        <v>67</v>
      </c>
      <c r="I2271" t="s">
        <v>68</v>
      </c>
      <c r="J2271" t="s">
        <v>110</v>
      </c>
      <c r="K2271">
        <v>26</v>
      </c>
      <c r="L2271" s="1">
        <v>740</v>
      </c>
      <c r="M2271" t="s">
        <v>53</v>
      </c>
      <c r="N2271" t="s">
        <v>124</v>
      </c>
      <c r="O2271" t="s">
        <v>82</v>
      </c>
      <c r="P2271">
        <v>4</v>
      </c>
      <c r="Q2271">
        <v>14</v>
      </c>
      <c r="R2271">
        <v>14</v>
      </c>
      <c r="S2271">
        <v>4</v>
      </c>
      <c r="T2271">
        <v>4</v>
      </c>
      <c r="U2271">
        <v>0</v>
      </c>
      <c r="V2271">
        <v>10</v>
      </c>
      <c r="W2271" s="1">
        <v>3187</v>
      </c>
      <c r="X2271" s="1">
        <v>1368</v>
      </c>
      <c r="Y2271" s="1">
        <v>3706.5</v>
      </c>
      <c r="Z2271" t="s">
        <v>47</v>
      </c>
      <c r="AA2271" t="s">
        <v>76</v>
      </c>
      <c r="AB2271" s="1">
        <v>0</v>
      </c>
      <c r="AC2271">
        <v>0</v>
      </c>
      <c r="AD2271">
        <v>0</v>
      </c>
      <c r="AE2271">
        <v>0</v>
      </c>
      <c r="AF2271">
        <v>0</v>
      </c>
      <c r="AG2271" t="s">
        <v>87</v>
      </c>
      <c r="AH2271">
        <f>IF(OR(Cleaned_Data_Table[[#This Row],[Appointment Status]]="No Show", Cleaned_Data_Table[[#This Row],[Appointment Status]]="Cancelled"), 1, 0)</f>
        <v>0</v>
      </c>
      <c r="AI2271" t="str">
        <f>IF(Cleaned_Data_Table[[#This Row],[Emergency Case]]=1, "Emergency Care", "Standard Care")</f>
        <v>Standard Care</v>
      </c>
    </row>
    <row r="2272" spans="1:35">
      <c r="A2272" t="s">
        <v>2381</v>
      </c>
      <c r="B2272">
        <v>28</v>
      </c>
      <c r="C2272" t="s">
        <v>37</v>
      </c>
      <c r="D2272" t="s">
        <v>65</v>
      </c>
      <c r="E2272">
        <v>25.2</v>
      </c>
      <c r="F2272" t="s">
        <v>103</v>
      </c>
      <c r="G2272" t="s">
        <v>40</v>
      </c>
      <c r="H2272" t="s">
        <v>73</v>
      </c>
      <c r="I2272" t="s">
        <v>74</v>
      </c>
      <c r="J2272" t="s">
        <v>43</v>
      </c>
      <c r="K2272">
        <v>21</v>
      </c>
      <c r="L2272" s="1">
        <v>622</v>
      </c>
      <c r="M2272" t="s">
        <v>44</v>
      </c>
      <c r="N2272" t="s">
        <v>69</v>
      </c>
      <c r="O2272" t="s">
        <v>75</v>
      </c>
      <c r="P2272">
        <v>5</v>
      </c>
      <c r="Q2272">
        <v>51</v>
      </c>
      <c r="R2272">
        <v>1</v>
      </c>
      <c r="S2272">
        <v>0</v>
      </c>
      <c r="T2272">
        <v>4.3</v>
      </c>
      <c r="U2272">
        <v>0</v>
      </c>
      <c r="V2272">
        <v>8.8000000000000007</v>
      </c>
      <c r="W2272" s="1">
        <v>430</v>
      </c>
      <c r="X2272" s="1">
        <v>263</v>
      </c>
      <c r="Y2272" s="1">
        <v>1315</v>
      </c>
      <c r="Z2272" t="s">
        <v>47</v>
      </c>
      <c r="AA2272" t="s">
        <v>57</v>
      </c>
      <c r="AB2272" s="1">
        <v>0</v>
      </c>
      <c r="AC2272">
        <v>1</v>
      </c>
      <c r="AD2272">
        <v>0</v>
      </c>
      <c r="AE2272">
        <v>0</v>
      </c>
      <c r="AF2272">
        <v>0</v>
      </c>
      <c r="AG2272" t="s">
        <v>87</v>
      </c>
      <c r="AH2272">
        <f>IF(OR(Cleaned_Data_Table[[#This Row],[Appointment Status]]="No Show", Cleaned_Data_Table[[#This Row],[Appointment Status]]="Cancelled"), 1, 0)</f>
        <v>0</v>
      </c>
      <c r="AI2272" t="str">
        <f>IF(Cleaned_Data_Table[[#This Row],[Emergency Case]]=1, "Emergency Care", "Standard Care")</f>
        <v>Standard Care</v>
      </c>
    </row>
    <row r="2273" spans="1:35">
      <c r="A2273" t="s">
        <v>2382</v>
      </c>
      <c r="B2273">
        <v>41</v>
      </c>
      <c r="C2273" t="s">
        <v>37</v>
      </c>
      <c r="D2273" t="s">
        <v>93</v>
      </c>
      <c r="E2273">
        <v>22.8</v>
      </c>
      <c r="F2273" t="s">
        <v>89</v>
      </c>
      <c r="G2273" t="s">
        <v>40</v>
      </c>
      <c r="H2273" t="s">
        <v>129</v>
      </c>
      <c r="I2273" t="s">
        <v>130</v>
      </c>
      <c r="J2273" t="s">
        <v>43</v>
      </c>
      <c r="K2273">
        <v>22</v>
      </c>
      <c r="L2273" s="1">
        <v>766</v>
      </c>
      <c r="M2273" t="s">
        <v>44</v>
      </c>
      <c r="N2273" t="s">
        <v>54</v>
      </c>
      <c r="O2273" t="s">
        <v>55</v>
      </c>
      <c r="P2273">
        <v>9</v>
      </c>
      <c r="Q2273">
        <v>33</v>
      </c>
      <c r="R2273">
        <v>12</v>
      </c>
      <c r="S2273">
        <v>3</v>
      </c>
      <c r="T2273">
        <v>4.9000000000000004</v>
      </c>
      <c r="U2273">
        <v>0</v>
      </c>
      <c r="V2273">
        <v>10</v>
      </c>
      <c r="W2273" s="1">
        <v>419</v>
      </c>
      <c r="X2273" s="1">
        <v>325</v>
      </c>
      <c r="Y2273" s="1">
        <v>1510</v>
      </c>
      <c r="Z2273" t="s">
        <v>47</v>
      </c>
      <c r="AA2273" t="s">
        <v>48</v>
      </c>
      <c r="AB2273" s="1">
        <v>0</v>
      </c>
      <c r="AC2273">
        <v>1</v>
      </c>
      <c r="AD2273">
        <v>0</v>
      </c>
      <c r="AE2273">
        <v>0</v>
      </c>
      <c r="AF2273">
        <v>0</v>
      </c>
      <c r="AG2273" t="s">
        <v>49</v>
      </c>
      <c r="AH2273">
        <f>IF(OR(Cleaned_Data_Table[[#This Row],[Appointment Status]]="No Show", Cleaned_Data_Table[[#This Row],[Appointment Status]]="Cancelled"), 1, 0)</f>
        <v>0</v>
      </c>
      <c r="AI2273" t="str">
        <f>IF(Cleaned_Data_Table[[#This Row],[Emergency Case]]=1, "Emergency Care", "Standard Care")</f>
        <v>Standard Care</v>
      </c>
    </row>
    <row r="2274" spans="1:35">
      <c r="A2274" t="s">
        <v>2383</v>
      </c>
      <c r="B2274">
        <v>23</v>
      </c>
      <c r="C2274" t="s">
        <v>37</v>
      </c>
      <c r="D2274" t="s">
        <v>65</v>
      </c>
      <c r="E2274">
        <v>27</v>
      </c>
      <c r="F2274" t="s">
        <v>39</v>
      </c>
      <c r="G2274" t="s">
        <v>66</v>
      </c>
      <c r="H2274" t="s">
        <v>67</v>
      </c>
      <c r="I2274" t="s">
        <v>68</v>
      </c>
      <c r="J2274" t="s">
        <v>110</v>
      </c>
      <c r="K2274">
        <v>17</v>
      </c>
      <c r="L2274" s="1">
        <v>634</v>
      </c>
      <c r="M2274" t="s">
        <v>53</v>
      </c>
      <c r="N2274" t="s">
        <v>45</v>
      </c>
      <c r="O2274" t="s">
        <v>63</v>
      </c>
      <c r="P2274">
        <v>26</v>
      </c>
      <c r="Q2274">
        <v>39</v>
      </c>
      <c r="R2274">
        <v>2</v>
      </c>
      <c r="S2274">
        <v>0</v>
      </c>
      <c r="T2274">
        <v>3.9</v>
      </c>
      <c r="U2274">
        <v>0</v>
      </c>
      <c r="V2274">
        <v>9.3000000000000007</v>
      </c>
      <c r="W2274" s="1">
        <v>4924</v>
      </c>
      <c r="X2274" s="1">
        <v>1425</v>
      </c>
      <c r="Y2274" s="1">
        <v>4888.1000000000004</v>
      </c>
      <c r="Z2274" t="s">
        <v>47</v>
      </c>
      <c r="AA2274" t="s">
        <v>57</v>
      </c>
      <c r="AB2274" s="1">
        <v>0</v>
      </c>
      <c r="AC2274">
        <v>1</v>
      </c>
      <c r="AD2274">
        <v>1</v>
      </c>
      <c r="AE2274">
        <v>1</v>
      </c>
      <c r="AF2274">
        <v>0</v>
      </c>
      <c r="AG2274" t="s">
        <v>87</v>
      </c>
      <c r="AH2274">
        <f>IF(OR(Cleaned_Data_Table[[#This Row],[Appointment Status]]="No Show", Cleaned_Data_Table[[#This Row],[Appointment Status]]="Cancelled"), 1, 0)</f>
        <v>0</v>
      </c>
      <c r="AI2274" t="str">
        <f>IF(Cleaned_Data_Table[[#This Row],[Emergency Case]]=1, "Emergency Care", "Standard Care")</f>
        <v>Standard Care</v>
      </c>
    </row>
    <row r="2275" spans="1:35">
      <c r="A2275" t="s">
        <v>2384</v>
      </c>
      <c r="B2275">
        <v>29</v>
      </c>
      <c r="C2275" t="s">
        <v>37</v>
      </c>
      <c r="D2275" t="s">
        <v>93</v>
      </c>
      <c r="E2275">
        <v>24.3</v>
      </c>
      <c r="F2275" t="s">
        <v>39</v>
      </c>
      <c r="G2275" t="s">
        <v>40</v>
      </c>
      <c r="H2275" t="s">
        <v>108</v>
      </c>
      <c r="I2275" t="s">
        <v>109</v>
      </c>
      <c r="J2275" t="s">
        <v>43</v>
      </c>
      <c r="K2275">
        <v>20</v>
      </c>
      <c r="L2275" s="1">
        <v>709</v>
      </c>
      <c r="M2275" t="s">
        <v>44</v>
      </c>
      <c r="N2275" t="s">
        <v>54</v>
      </c>
      <c r="O2275" t="s">
        <v>98</v>
      </c>
      <c r="P2275">
        <v>11</v>
      </c>
      <c r="Q2275">
        <v>20</v>
      </c>
      <c r="R2275">
        <v>1</v>
      </c>
      <c r="S2275">
        <v>0</v>
      </c>
      <c r="T2275">
        <v>3.7</v>
      </c>
      <c r="U2275">
        <v>0</v>
      </c>
      <c r="V2275">
        <v>10</v>
      </c>
      <c r="W2275" s="1">
        <v>446</v>
      </c>
      <c r="X2275" s="1">
        <v>376</v>
      </c>
      <c r="Y2275" s="1">
        <v>1531</v>
      </c>
      <c r="Z2275" t="s">
        <v>47</v>
      </c>
      <c r="AA2275" t="s">
        <v>57</v>
      </c>
      <c r="AB2275" s="1">
        <v>0</v>
      </c>
      <c r="AC2275">
        <v>0</v>
      </c>
      <c r="AD2275">
        <v>0</v>
      </c>
      <c r="AE2275">
        <v>0</v>
      </c>
      <c r="AF2275">
        <v>0</v>
      </c>
      <c r="AG2275" t="s">
        <v>49</v>
      </c>
      <c r="AH2275">
        <f>IF(OR(Cleaned_Data_Table[[#This Row],[Appointment Status]]="No Show", Cleaned_Data_Table[[#This Row],[Appointment Status]]="Cancelled"), 1, 0)</f>
        <v>0</v>
      </c>
      <c r="AI2275" t="str">
        <f>IF(Cleaned_Data_Table[[#This Row],[Emergency Case]]=1, "Emergency Care", "Standard Care")</f>
        <v>Standard Care</v>
      </c>
    </row>
    <row r="2276" spans="1:35">
      <c r="A2276" t="s">
        <v>2385</v>
      </c>
      <c r="B2276">
        <v>44</v>
      </c>
      <c r="C2276" t="s">
        <v>37</v>
      </c>
      <c r="D2276" t="s">
        <v>114</v>
      </c>
      <c r="E2276">
        <v>28.9</v>
      </c>
      <c r="F2276" t="s">
        <v>97</v>
      </c>
      <c r="G2276" t="s">
        <v>66</v>
      </c>
      <c r="H2276" t="s">
        <v>79</v>
      </c>
      <c r="I2276" t="s">
        <v>80</v>
      </c>
      <c r="J2276" t="s">
        <v>110</v>
      </c>
      <c r="K2276">
        <v>18</v>
      </c>
      <c r="L2276" s="1">
        <v>628</v>
      </c>
      <c r="M2276" t="s">
        <v>44</v>
      </c>
      <c r="N2276" t="s">
        <v>62</v>
      </c>
      <c r="O2276" t="s">
        <v>75</v>
      </c>
      <c r="P2276">
        <v>12</v>
      </c>
      <c r="Q2276">
        <v>24</v>
      </c>
      <c r="R2276">
        <v>0</v>
      </c>
      <c r="S2276">
        <v>0</v>
      </c>
      <c r="T2276">
        <v>4.4000000000000004</v>
      </c>
      <c r="U2276">
        <v>0</v>
      </c>
      <c r="V2276">
        <v>10</v>
      </c>
      <c r="W2276" s="1">
        <v>4646</v>
      </c>
      <c r="X2276" s="1">
        <v>3193</v>
      </c>
      <c r="Y2276" s="1">
        <v>8467</v>
      </c>
      <c r="Z2276" t="s">
        <v>47</v>
      </c>
      <c r="AA2276" t="s">
        <v>48</v>
      </c>
      <c r="AB2276" s="1">
        <v>0</v>
      </c>
      <c r="AC2276">
        <v>0</v>
      </c>
      <c r="AD2276">
        <v>0</v>
      </c>
      <c r="AE2276">
        <v>0</v>
      </c>
      <c r="AF2276">
        <v>0</v>
      </c>
      <c r="AG2276" t="s">
        <v>87</v>
      </c>
      <c r="AH2276">
        <f>IF(OR(Cleaned_Data_Table[[#This Row],[Appointment Status]]="No Show", Cleaned_Data_Table[[#This Row],[Appointment Status]]="Cancelled"), 1, 0)</f>
        <v>0</v>
      </c>
      <c r="AI2276" t="str">
        <f>IF(Cleaned_Data_Table[[#This Row],[Emergency Case]]=1, "Emergency Care", "Standard Care")</f>
        <v>Standard Care</v>
      </c>
    </row>
    <row r="2277" spans="1:35">
      <c r="A2277" t="s">
        <v>2386</v>
      </c>
      <c r="B2277">
        <v>49</v>
      </c>
      <c r="C2277" t="s">
        <v>37</v>
      </c>
      <c r="D2277" t="s">
        <v>59</v>
      </c>
      <c r="E2277">
        <v>18.899999999999999</v>
      </c>
      <c r="F2277" t="s">
        <v>52</v>
      </c>
      <c r="G2277" t="s">
        <v>40</v>
      </c>
      <c r="H2277" t="s">
        <v>67</v>
      </c>
      <c r="I2277" t="s">
        <v>68</v>
      </c>
      <c r="J2277" t="s">
        <v>43</v>
      </c>
      <c r="K2277">
        <v>8</v>
      </c>
      <c r="L2277" s="1">
        <v>550</v>
      </c>
      <c r="M2277" t="s">
        <v>44</v>
      </c>
      <c r="N2277" t="s">
        <v>81</v>
      </c>
      <c r="O2277" t="s">
        <v>55</v>
      </c>
      <c r="P2277">
        <v>13</v>
      </c>
      <c r="Q2277">
        <v>42</v>
      </c>
      <c r="R2277">
        <v>6</v>
      </c>
      <c r="S2277">
        <v>3</v>
      </c>
      <c r="T2277">
        <v>4.3</v>
      </c>
      <c r="U2277">
        <v>0</v>
      </c>
      <c r="V2277">
        <v>9.3000000000000007</v>
      </c>
      <c r="W2277" s="1">
        <v>253</v>
      </c>
      <c r="X2277" s="1">
        <v>574</v>
      </c>
      <c r="Y2277" s="1">
        <v>1377</v>
      </c>
      <c r="Z2277" t="s">
        <v>47</v>
      </c>
      <c r="AA2277" t="s">
        <v>48</v>
      </c>
      <c r="AB2277" s="1">
        <v>0</v>
      </c>
      <c r="AC2277">
        <v>1</v>
      </c>
      <c r="AD2277">
        <v>0</v>
      </c>
      <c r="AE2277">
        <v>0</v>
      </c>
      <c r="AF2277">
        <v>0</v>
      </c>
      <c r="AG2277" t="s">
        <v>49</v>
      </c>
      <c r="AH2277">
        <f>IF(OR(Cleaned_Data_Table[[#This Row],[Appointment Status]]="No Show", Cleaned_Data_Table[[#This Row],[Appointment Status]]="Cancelled"), 1, 0)</f>
        <v>0</v>
      </c>
      <c r="AI2277" t="str">
        <f>IF(Cleaned_Data_Table[[#This Row],[Emergency Case]]=1, "Emergency Care", "Standard Care")</f>
        <v>Standard Care</v>
      </c>
    </row>
    <row r="2278" spans="1:35">
      <c r="A2278" t="s">
        <v>2387</v>
      </c>
      <c r="B2278">
        <v>46</v>
      </c>
      <c r="C2278" t="s">
        <v>51</v>
      </c>
      <c r="D2278" t="s">
        <v>65</v>
      </c>
      <c r="E2278">
        <v>17.3</v>
      </c>
      <c r="F2278" t="s">
        <v>52</v>
      </c>
      <c r="G2278" t="s">
        <v>85</v>
      </c>
      <c r="H2278" t="s">
        <v>79</v>
      </c>
      <c r="I2278" t="s">
        <v>80</v>
      </c>
      <c r="J2278" t="s">
        <v>43</v>
      </c>
      <c r="K2278">
        <v>11</v>
      </c>
      <c r="L2278" s="1">
        <v>455</v>
      </c>
      <c r="M2278" t="s">
        <v>53</v>
      </c>
      <c r="N2278" t="s">
        <v>81</v>
      </c>
      <c r="O2278" t="s">
        <v>111</v>
      </c>
      <c r="P2278">
        <v>0</v>
      </c>
      <c r="Q2278">
        <v>37</v>
      </c>
      <c r="R2278">
        <v>0</v>
      </c>
      <c r="S2278">
        <v>0</v>
      </c>
      <c r="T2278">
        <v>3.9</v>
      </c>
      <c r="U2278">
        <v>1</v>
      </c>
      <c r="V2278">
        <v>9.5</v>
      </c>
      <c r="W2278" s="1">
        <v>847</v>
      </c>
      <c r="X2278" s="1">
        <v>620</v>
      </c>
      <c r="Y2278" s="1">
        <v>1345.4</v>
      </c>
      <c r="Z2278" t="s">
        <v>47</v>
      </c>
      <c r="AA2278" t="s">
        <v>48</v>
      </c>
      <c r="AB2278" s="1">
        <v>0</v>
      </c>
      <c r="AC2278">
        <v>1</v>
      </c>
      <c r="AD2278">
        <v>0</v>
      </c>
      <c r="AE2278">
        <v>0</v>
      </c>
      <c r="AF2278">
        <v>0</v>
      </c>
      <c r="AG2278" t="s">
        <v>87</v>
      </c>
      <c r="AH2278">
        <f>IF(OR(Cleaned_Data_Table[[#This Row],[Appointment Status]]="No Show", Cleaned_Data_Table[[#This Row],[Appointment Status]]="Cancelled"), 1, 0)</f>
        <v>0</v>
      </c>
      <c r="AI2278" t="str">
        <f>IF(Cleaned_Data_Table[[#This Row],[Emergency Case]]=1, "Emergency Care", "Standard Care")</f>
        <v>Emergency Care</v>
      </c>
    </row>
    <row r="2279" spans="1:35">
      <c r="A2279" t="s">
        <v>2388</v>
      </c>
      <c r="B2279">
        <v>85</v>
      </c>
      <c r="C2279" t="s">
        <v>51</v>
      </c>
      <c r="D2279" t="s">
        <v>84</v>
      </c>
      <c r="E2279">
        <v>16.399999999999999</v>
      </c>
      <c r="F2279" t="s">
        <v>52</v>
      </c>
      <c r="G2279" t="s">
        <v>85</v>
      </c>
      <c r="H2279" t="s">
        <v>138</v>
      </c>
      <c r="I2279" t="s">
        <v>139</v>
      </c>
      <c r="J2279" t="s">
        <v>90</v>
      </c>
      <c r="K2279">
        <v>16</v>
      </c>
      <c r="L2279" s="1">
        <v>567</v>
      </c>
      <c r="M2279" t="s">
        <v>53</v>
      </c>
      <c r="N2279" t="s">
        <v>69</v>
      </c>
      <c r="O2279" t="s">
        <v>98</v>
      </c>
      <c r="P2279">
        <v>0</v>
      </c>
      <c r="Q2279">
        <v>19</v>
      </c>
      <c r="R2279">
        <v>10</v>
      </c>
      <c r="S2279">
        <v>1</v>
      </c>
      <c r="T2279">
        <v>3.8</v>
      </c>
      <c r="U2279">
        <v>1</v>
      </c>
      <c r="V2279">
        <v>10</v>
      </c>
      <c r="W2279" s="1">
        <v>10133</v>
      </c>
      <c r="X2279" s="1">
        <v>8079</v>
      </c>
      <c r="Y2279" s="1">
        <v>13145.3</v>
      </c>
      <c r="Z2279" t="s">
        <v>47</v>
      </c>
      <c r="AA2279" t="s">
        <v>71</v>
      </c>
      <c r="AB2279" s="1">
        <v>0</v>
      </c>
      <c r="AC2279">
        <v>0</v>
      </c>
      <c r="AD2279">
        <v>0</v>
      </c>
      <c r="AE2279">
        <v>0</v>
      </c>
      <c r="AF2279">
        <v>1</v>
      </c>
      <c r="AG2279" t="s">
        <v>131</v>
      </c>
      <c r="AH2279">
        <f>IF(OR(Cleaned_Data_Table[[#This Row],[Appointment Status]]="No Show", Cleaned_Data_Table[[#This Row],[Appointment Status]]="Cancelled"), 1, 0)</f>
        <v>0</v>
      </c>
      <c r="AI2279" t="str">
        <f>IF(Cleaned_Data_Table[[#This Row],[Emergency Case]]=1, "Emergency Care", "Standard Care")</f>
        <v>Emergency Care</v>
      </c>
    </row>
    <row r="2280" spans="1:35">
      <c r="A2280" t="s">
        <v>2389</v>
      </c>
      <c r="B2280">
        <v>84</v>
      </c>
      <c r="C2280" t="s">
        <v>37</v>
      </c>
      <c r="D2280" t="s">
        <v>93</v>
      </c>
      <c r="E2280">
        <v>24.3</v>
      </c>
      <c r="F2280" t="s">
        <v>52</v>
      </c>
      <c r="G2280" t="s">
        <v>40</v>
      </c>
      <c r="H2280" t="s">
        <v>129</v>
      </c>
      <c r="I2280" t="s">
        <v>130</v>
      </c>
      <c r="J2280" t="s">
        <v>43</v>
      </c>
      <c r="K2280">
        <v>22</v>
      </c>
      <c r="L2280" s="1">
        <v>643</v>
      </c>
      <c r="M2280" t="s">
        <v>44</v>
      </c>
      <c r="N2280" t="s">
        <v>54</v>
      </c>
      <c r="O2280" t="s">
        <v>46</v>
      </c>
      <c r="P2280">
        <v>18</v>
      </c>
      <c r="Q2280">
        <v>24</v>
      </c>
      <c r="R2280">
        <v>2</v>
      </c>
      <c r="S2280">
        <v>0</v>
      </c>
      <c r="T2280">
        <v>4.5999999999999996</v>
      </c>
      <c r="U2280">
        <v>0</v>
      </c>
      <c r="V2280">
        <v>10</v>
      </c>
      <c r="W2280" s="1">
        <v>984</v>
      </c>
      <c r="X2280" s="1">
        <v>949</v>
      </c>
      <c r="Y2280" s="1">
        <v>2576</v>
      </c>
      <c r="Z2280" t="s">
        <v>47</v>
      </c>
      <c r="AA2280" t="s">
        <v>71</v>
      </c>
      <c r="AB2280" s="1">
        <v>0</v>
      </c>
      <c r="AC2280">
        <v>0</v>
      </c>
      <c r="AD2280">
        <v>1</v>
      </c>
      <c r="AE2280">
        <v>0</v>
      </c>
      <c r="AF2280">
        <v>0</v>
      </c>
      <c r="AG2280" t="s">
        <v>49</v>
      </c>
      <c r="AH2280">
        <f>IF(OR(Cleaned_Data_Table[[#This Row],[Appointment Status]]="No Show", Cleaned_Data_Table[[#This Row],[Appointment Status]]="Cancelled"), 1, 0)</f>
        <v>0</v>
      </c>
      <c r="AI2280" t="str">
        <f>IF(Cleaned_Data_Table[[#This Row],[Emergency Case]]=1, "Emergency Care", "Standard Care")</f>
        <v>Standard Care</v>
      </c>
    </row>
    <row r="2281" spans="1:35">
      <c r="A2281" t="s">
        <v>2390</v>
      </c>
      <c r="B2281">
        <v>84</v>
      </c>
      <c r="C2281" t="s">
        <v>51</v>
      </c>
      <c r="D2281" t="s">
        <v>114</v>
      </c>
      <c r="E2281">
        <v>17.3</v>
      </c>
      <c r="F2281" t="s">
        <v>52</v>
      </c>
      <c r="G2281" t="s">
        <v>66</v>
      </c>
      <c r="H2281" t="s">
        <v>60</v>
      </c>
      <c r="I2281" t="s">
        <v>61</v>
      </c>
      <c r="J2281" t="s">
        <v>43</v>
      </c>
      <c r="K2281">
        <v>23</v>
      </c>
      <c r="L2281" s="1">
        <v>835</v>
      </c>
      <c r="M2281" t="s">
        <v>44</v>
      </c>
      <c r="N2281" t="s">
        <v>54</v>
      </c>
      <c r="O2281" t="s">
        <v>63</v>
      </c>
      <c r="P2281">
        <v>13</v>
      </c>
      <c r="Q2281">
        <v>50</v>
      </c>
      <c r="R2281">
        <v>12</v>
      </c>
      <c r="S2281">
        <v>5</v>
      </c>
      <c r="T2281">
        <v>3.5</v>
      </c>
      <c r="U2281">
        <v>0</v>
      </c>
      <c r="V2281">
        <v>8.4</v>
      </c>
      <c r="W2281" s="1">
        <v>516</v>
      </c>
      <c r="X2281" s="1">
        <v>311</v>
      </c>
      <c r="Y2281" s="1">
        <v>1662</v>
      </c>
      <c r="Z2281" t="s">
        <v>56</v>
      </c>
      <c r="AA2281" t="s">
        <v>71</v>
      </c>
      <c r="AB2281" s="1">
        <v>1662</v>
      </c>
      <c r="AC2281">
        <v>1</v>
      </c>
      <c r="AD2281">
        <v>0</v>
      </c>
      <c r="AE2281">
        <v>0</v>
      </c>
      <c r="AF2281">
        <v>0</v>
      </c>
      <c r="AG2281" t="s">
        <v>49</v>
      </c>
      <c r="AH2281">
        <f>IF(OR(Cleaned_Data_Table[[#This Row],[Appointment Status]]="No Show", Cleaned_Data_Table[[#This Row],[Appointment Status]]="Cancelled"), 1, 0)</f>
        <v>1</v>
      </c>
      <c r="AI2281" t="str">
        <f>IF(Cleaned_Data_Table[[#This Row],[Emergency Case]]=1, "Emergency Care", "Standard Care")</f>
        <v>Standard Care</v>
      </c>
    </row>
    <row r="2282" spans="1:35">
      <c r="A2282" t="s">
        <v>2391</v>
      </c>
      <c r="B2282">
        <v>84</v>
      </c>
      <c r="C2282" t="s">
        <v>51</v>
      </c>
      <c r="D2282" t="s">
        <v>84</v>
      </c>
      <c r="E2282">
        <v>16.8</v>
      </c>
      <c r="F2282" t="s">
        <v>52</v>
      </c>
      <c r="G2282" t="s">
        <v>66</v>
      </c>
      <c r="H2282" t="s">
        <v>129</v>
      </c>
      <c r="I2282" t="s">
        <v>130</v>
      </c>
      <c r="J2282" t="s">
        <v>90</v>
      </c>
      <c r="K2282">
        <v>15</v>
      </c>
      <c r="L2282" s="1">
        <v>574</v>
      </c>
      <c r="M2282" t="s">
        <v>44</v>
      </c>
      <c r="N2282" t="s">
        <v>45</v>
      </c>
      <c r="O2282" t="s">
        <v>82</v>
      </c>
      <c r="P2282">
        <v>14</v>
      </c>
      <c r="Q2282">
        <v>10</v>
      </c>
      <c r="R2282">
        <v>6</v>
      </c>
      <c r="S2282">
        <v>0</v>
      </c>
      <c r="T2282">
        <v>4.5999999999999996</v>
      </c>
      <c r="U2282">
        <v>0</v>
      </c>
      <c r="V2282">
        <v>10</v>
      </c>
      <c r="W2282" s="1">
        <v>14778</v>
      </c>
      <c r="X2282" s="1">
        <v>8402</v>
      </c>
      <c r="Y2282" s="1">
        <v>23754</v>
      </c>
      <c r="Z2282" t="s">
        <v>47</v>
      </c>
      <c r="AA2282" t="s">
        <v>71</v>
      </c>
      <c r="AB2282" s="1">
        <v>0</v>
      </c>
      <c r="AC2282">
        <v>0</v>
      </c>
      <c r="AD2282">
        <v>0</v>
      </c>
      <c r="AE2282">
        <v>0</v>
      </c>
      <c r="AF2282">
        <v>0</v>
      </c>
      <c r="AG2282" t="s">
        <v>87</v>
      </c>
      <c r="AH2282">
        <f>IF(OR(Cleaned_Data_Table[[#This Row],[Appointment Status]]="No Show", Cleaned_Data_Table[[#This Row],[Appointment Status]]="Cancelled"), 1, 0)</f>
        <v>0</v>
      </c>
      <c r="AI2282" t="str">
        <f>IF(Cleaned_Data_Table[[#This Row],[Emergency Case]]=1, "Emergency Care", "Standard Care")</f>
        <v>Standard Care</v>
      </c>
    </row>
    <row r="2283" spans="1:35">
      <c r="A2283" t="s">
        <v>2392</v>
      </c>
      <c r="B2283">
        <v>51</v>
      </c>
      <c r="C2283" t="s">
        <v>51</v>
      </c>
      <c r="D2283" t="s">
        <v>116</v>
      </c>
      <c r="E2283">
        <v>20.6</v>
      </c>
      <c r="F2283" t="s">
        <v>89</v>
      </c>
      <c r="G2283" t="s">
        <v>66</v>
      </c>
      <c r="H2283" t="s">
        <v>67</v>
      </c>
      <c r="I2283" t="s">
        <v>68</v>
      </c>
      <c r="J2283" t="s">
        <v>43</v>
      </c>
      <c r="K2283">
        <v>28</v>
      </c>
      <c r="L2283" s="1">
        <v>923</v>
      </c>
      <c r="M2283" t="s">
        <v>44</v>
      </c>
      <c r="N2283" t="s">
        <v>124</v>
      </c>
      <c r="O2283" t="s">
        <v>119</v>
      </c>
      <c r="P2283">
        <v>8</v>
      </c>
      <c r="Q2283">
        <v>44</v>
      </c>
      <c r="R2283">
        <v>11</v>
      </c>
      <c r="S2283">
        <v>3</v>
      </c>
      <c r="T2283">
        <v>3</v>
      </c>
      <c r="U2283">
        <v>0</v>
      </c>
      <c r="V2283">
        <v>8.6</v>
      </c>
      <c r="W2283" s="1">
        <v>135</v>
      </c>
      <c r="X2283" s="1">
        <v>72</v>
      </c>
      <c r="Y2283" s="1">
        <v>1130</v>
      </c>
      <c r="Z2283" t="s">
        <v>47</v>
      </c>
      <c r="AA2283" t="s">
        <v>48</v>
      </c>
      <c r="AB2283" s="1">
        <v>0</v>
      </c>
      <c r="AC2283">
        <v>1</v>
      </c>
      <c r="AD2283">
        <v>0</v>
      </c>
      <c r="AE2283">
        <v>0</v>
      </c>
      <c r="AF2283">
        <v>0</v>
      </c>
      <c r="AG2283" t="s">
        <v>49</v>
      </c>
      <c r="AH2283">
        <f>IF(OR(Cleaned_Data_Table[[#This Row],[Appointment Status]]="No Show", Cleaned_Data_Table[[#This Row],[Appointment Status]]="Cancelled"), 1, 0)</f>
        <v>0</v>
      </c>
      <c r="AI2283" t="str">
        <f>IF(Cleaned_Data_Table[[#This Row],[Emergency Case]]=1, "Emergency Care", "Standard Care")</f>
        <v>Standard Care</v>
      </c>
    </row>
    <row r="2284" spans="1:35">
      <c r="A2284" t="s">
        <v>2393</v>
      </c>
      <c r="B2284">
        <v>5</v>
      </c>
      <c r="C2284" t="s">
        <v>51</v>
      </c>
      <c r="D2284" t="s">
        <v>65</v>
      </c>
      <c r="E2284">
        <v>25.2</v>
      </c>
      <c r="F2284" t="s">
        <v>52</v>
      </c>
      <c r="G2284" t="s">
        <v>66</v>
      </c>
      <c r="H2284" t="s">
        <v>104</v>
      </c>
      <c r="I2284" t="s">
        <v>105</v>
      </c>
      <c r="J2284" t="s">
        <v>90</v>
      </c>
      <c r="K2284">
        <v>22</v>
      </c>
      <c r="L2284" s="1">
        <v>732</v>
      </c>
      <c r="M2284" t="s">
        <v>44</v>
      </c>
      <c r="N2284" t="s">
        <v>62</v>
      </c>
      <c r="O2284" t="s">
        <v>46</v>
      </c>
      <c r="P2284">
        <v>24</v>
      </c>
      <c r="Q2284">
        <v>17</v>
      </c>
      <c r="R2284">
        <v>4</v>
      </c>
      <c r="S2284">
        <v>1</v>
      </c>
      <c r="T2284">
        <v>4</v>
      </c>
      <c r="U2284">
        <v>0</v>
      </c>
      <c r="V2284">
        <v>10</v>
      </c>
      <c r="W2284" s="1">
        <v>16813</v>
      </c>
      <c r="X2284" s="1">
        <v>4820</v>
      </c>
      <c r="Y2284" s="1">
        <v>22365</v>
      </c>
      <c r="Z2284" t="s">
        <v>56</v>
      </c>
      <c r="AA2284" t="s">
        <v>112</v>
      </c>
      <c r="AB2284" s="1">
        <v>22365</v>
      </c>
      <c r="AC2284">
        <v>0</v>
      </c>
      <c r="AD2284">
        <v>1</v>
      </c>
      <c r="AE2284">
        <v>0</v>
      </c>
      <c r="AF2284">
        <v>0</v>
      </c>
      <c r="AG2284" t="s">
        <v>91</v>
      </c>
      <c r="AH2284">
        <f>IF(OR(Cleaned_Data_Table[[#This Row],[Appointment Status]]="No Show", Cleaned_Data_Table[[#This Row],[Appointment Status]]="Cancelled"), 1, 0)</f>
        <v>1</v>
      </c>
      <c r="AI2284" t="str">
        <f>IF(Cleaned_Data_Table[[#This Row],[Emergency Case]]=1, "Emergency Care", "Standard Care")</f>
        <v>Standard Care</v>
      </c>
    </row>
    <row r="2285" spans="1:35">
      <c r="A2285" t="s">
        <v>2394</v>
      </c>
      <c r="B2285">
        <v>88</v>
      </c>
      <c r="C2285" t="s">
        <v>37</v>
      </c>
      <c r="D2285" t="s">
        <v>114</v>
      </c>
      <c r="E2285">
        <v>28.3</v>
      </c>
      <c r="F2285" t="s">
        <v>52</v>
      </c>
      <c r="G2285" t="s">
        <v>40</v>
      </c>
      <c r="H2285" t="s">
        <v>79</v>
      </c>
      <c r="I2285" t="s">
        <v>80</v>
      </c>
      <c r="J2285" t="s">
        <v>90</v>
      </c>
      <c r="K2285">
        <v>23</v>
      </c>
      <c r="L2285" s="1">
        <v>708</v>
      </c>
      <c r="M2285" t="s">
        <v>44</v>
      </c>
      <c r="N2285" t="s">
        <v>62</v>
      </c>
      <c r="O2285" t="s">
        <v>70</v>
      </c>
      <c r="P2285">
        <v>26</v>
      </c>
      <c r="Q2285">
        <v>16</v>
      </c>
      <c r="R2285">
        <v>12</v>
      </c>
      <c r="S2285">
        <v>3</v>
      </c>
      <c r="T2285">
        <v>3.6</v>
      </c>
      <c r="U2285">
        <v>0</v>
      </c>
      <c r="V2285">
        <v>10</v>
      </c>
      <c r="W2285" s="1">
        <v>10981</v>
      </c>
      <c r="X2285" s="1">
        <v>8142</v>
      </c>
      <c r="Y2285" s="1">
        <v>19831</v>
      </c>
      <c r="Z2285" t="s">
        <v>47</v>
      </c>
      <c r="AA2285" t="s">
        <v>71</v>
      </c>
      <c r="AB2285" s="1">
        <v>0</v>
      </c>
      <c r="AC2285">
        <v>0</v>
      </c>
      <c r="AD2285">
        <v>1</v>
      </c>
      <c r="AE2285">
        <v>0</v>
      </c>
      <c r="AF2285">
        <v>0</v>
      </c>
      <c r="AG2285" t="s">
        <v>91</v>
      </c>
      <c r="AH2285">
        <f>IF(OR(Cleaned_Data_Table[[#This Row],[Appointment Status]]="No Show", Cleaned_Data_Table[[#This Row],[Appointment Status]]="Cancelled"), 1, 0)</f>
        <v>0</v>
      </c>
      <c r="AI2285" t="str">
        <f>IF(Cleaned_Data_Table[[#This Row],[Emergency Case]]=1, "Emergency Care", "Standard Care")</f>
        <v>Standard Care</v>
      </c>
    </row>
    <row r="2286" spans="1:35">
      <c r="A2286" t="s">
        <v>2395</v>
      </c>
      <c r="B2286">
        <v>42</v>
      </c>
      <c r="C2286" t="s">
        <v>51</v>
      </c>
      <c r="D2286" t="s">
        <v>116</v>
      </c>
      <c r="E2286">
        <v>20.3</v>
      </c>
      <c r="F2286" t="s">
        <v>89</v>
      </c>
      <c r="G2286" t="s">
        <v>40</v>
      </c>
      <c r="H2286" t="s">
        <v>138</v>
      </c>
      <c r="I2286" t="s">
        <v>139</v>
      </c>
      <c r="J2286" t="s">
        <v>110</v>
      </c>
      <c r="K2286">
        <v>5</v>
      </c>
      <c r="L2286" s="1">
        <v>385</v>
      </c>
      <c r="M2286" t="s">
        <v>53</v>
      </c>
      <c r="N2286" t="s">
        <v>124</v>
      </c>
      <c r="O2286" t="s">
        <v>46</v>
      </c>
      <c r="P2286">
        <v>27</v>
      </c>
      <c r="Q2286">
        <v>28</v>
      </c>
      <c r="R2286">
        <v>6</v>
      </c>
      <c r="S2286">
        <v>1</v>
      </c>
      <c r="T2286">
        <v>3</v>
      </c>
      <c r="U2286">
        <v>0</v>
      </c>
      <c r="V2286">
        <v>9.6</v>
      </c>
      <c r="W2286" s="1">
        <v>2988</v>
      </c>
      <c r="X2286" s="1">
        <v>1559</v>
      </c>
      <c r="Y2286" s="1">
        <v>3452.4</v>
      </c>
      <c r="Z2286" t="s">
        <v>47</v>
      </c>
      <c r="AA2286" t="s">
        <v>48</v>
      </c>
      <c r="AB2286" s="1">
        <v>0</v>
      </c>
      <c r="AC2286">
        <v>0</v>
      </c>
      <c r="AD2286">
        <v>1</v>
      </c>
      <c r="AE2286">
        <v>0</v>
      </c>
      <c r="AF2286">
        <v>0</v>
      </c>
      <c r="AG2286" t="s">
        <v>87</v>
      </c>
      <c r="AH2286">
        <f>IF(OR(Cleaned_Data_Table[[#This Row],[Appointment Status]]="No Show", Cleaned_Data_Table[[#This Row],[Appointment Status]]="Cancelled"), 1, 0)</f>
        <v>0</v>
      </c>
      <c r="AI2286" t="str">
        <f>IF(Cleaned_Data_Table[[#This Row],[Emergency Case]]=1, "Emergency Care", "Standard Care")</f>
        <v>Standard Care</v>
      </c>
    </row>
    <row r="2287" spans="1:35">
      <c r="A2287" t="s">
        <v>2396</v>
      </c>
      <c r="B2287">
        <v>9</v>
      </c>
      <c r="C2287" t="s">
        <v>37</v>
      </c>
      <c r="D2287" t="s">
        <v>84</v>
      </c>
      <c r="E2287">
        <v>18.7</v>
      </c>
      <c r="F2287" t="s">
        <v>89</v>
      </c>
      <c r="G2287" t="s">
        <v>40</v>
      </c>
      <c r="H2287" t="s">
        <v>138</v>
      </c>
      <c r="I2287" t="s">
        <v>139</v>
      </c>
      <c r="J2287" t="s">
        <v>110</v>
      </c>
      <c r="K2287">
        <v>29</v>
      </c>
      <c r="L2287" s="1">
        <v>927</v>
      </c>
      <c r="M2287" t="s">
        <v>44</v>
      </c>
      <c r="N2287" t="s">
        <v>124</v>
      </c>
      <c r="O2287" t="s">
        <v>106</v>
      </c>
      <c r="P2287">
        <v>8</v>
      </c>
      <c r="Q2287">
        <v>16</v>
      </c>
      <c r="R2287">
        <v>11</v>
      </c>
      <c r="S2287">
        <v>3</v>
      </c>
      <c r="T2287">
        <v>4.9000000000000004</v>
      </c>
      <c r="U2287">
        <v>0</v>
      </c>
      <c r="V2287">
        <v>10</v>
      </c>
      <c r="W2287" s="1">
        <v>3129</v>
      </c>
      <c r="X2287" s="1">
        <v>2750</v>
      </c>
      <c r="Y2287" s="1">
        <v>6806</v>
      </c>
      <c r="Z2287" t="s">
        <v>47</v>
      </c>
      <c r="AA2287" t="s">
        <v>112</v>
      </c>
      <c r="AB2287" s="1">
        <v>0</v>
      </c>
      <c r="AC2287">
        <v>0</v>
      </c>
      <c r="AD2287">
        <v>0</v>
      </c>
      <c r="AE2287">
        <v>0</v>
      </c>
      <c r="AF2287">
        <v>0</v>
      </c>
      <c r="AG2287" t="s">
        <v>87</v>
      </c>
      <c r="AH2287">
        <f>IF(OR(Cleaned_Data_Table[[#This Row],[Appointment Status]]="No Show", Cleaned_Data_Table[[#This Row],[Appointment Status]]="Cancelled"), 1, 0)</f>
        <v>0</v>
      </c>
      <c r="AI2287" t="str">
        <f>IF(Cleaned_Data_Table[[#This Row],[Emergency Case]]=1, "Emergency Care", "Standard Care")</f>
        <v>Standard Care</v>
      </c>
    </row>
    <row r="2288" spans="1:35">
      <c r="A2288" t="s">
        <v>2397</v>
      </c>
      <c r="B2288">
        <v>60</v>
      </c>
      <c r="C2288" t="s">
        <v>51</v>
      </c>
      <c r="D2288" t="s">
        <v>84</v>
      </c>
      <c r="E2288">
        <v>23.1</v>
      </c>
      <c r="F2288" t="s">
        <v>39</v>
      </c>
      <c r="G2288" t="s">
        <v>85</v>
      </c>
      <c r="H2288" t="s">
        <v>94</v>
      </c>
      <c r="I2288" t="s">
        <v>95</v>
      </c>
      <c r="J2288" t="s">
        <v>43</v>
      </c>
      <c r="K2288">
        <v>2</v>
      </c>
      <c r="L2288" s="1">
        <v>328</v>
      </c>
      <c r="M2288" t="s">
        <v>53</v>
      </c>
      <c r="N2288" t="s">
        <v>45</v>
      </c>
      <c r="O2288" t="s">
        <v>111</v>
      </c>
      <c r="P2288">
        <v>0</v>
      </c>
      <c r="Q2288">
        <v>50</v>
      </c>
      <c r="R2288">
        <v>4</v>
      </c>
      <c r="S2288">
        <v>2</v>
      </c>
      <c r="T2288">
        <v>4.8</v>
      </c>
      <c r="U2288">
        <v>1</v>
      </c>
      <c r="V2288">
        <v>9.1</v>
      </c>
      <c r="W2288" s="1">
        <v>580</v>
      </c>
      <c r="X2288" s="1">
        <v>70</v>
      </c>
      <c r="Y2288" s="1">
        <v>684.6</v>
      </c>
      <c r="Z2288" t="s">
        <v>47</v>
      </c>
      <c r="AA2288" t="s">
        <v>76</v>
      </c>
      <c r="AB2288" s="1">
        <v>0</v>
      </c>
      <c r="AC2288">
        <v>1</v>
      </c>
      <c r="AD2288">
        <v>0</v>
      </c>
      <c r="AE2288">
        <v>0</v>
      </c>
      <c r="AF2288">
        <v>0</v>
      </c>
      <c r="AG2288" t="s">
        <v>87</v>
      </c>
      <c r="AH2288">
        <f>IF(OR(Cleaned_Data_Table[[#This Row],[Appointment Status]]="No Show", Cleaned_Data_Table[[#This Row],[Appointment Status]]="Cancelled"), 1, 0)</f>
        <v>0</v>
      </c>
      <c r="AI2288" t="str">
        <f>IF(Cleaned_Data_Table[[#This Row],[Emergency Case]]=1, "Emergency Care", "Standard Care")</f>
        <v>Emergency Care</v>
      </c>
    </row>
    <row r="2289" spans="1:35">
      <c r="A2289" t="s">
        <v>2398</v>
      </c>
      <c r="B2289">
        <v>19</v>
      </c>
      <c r="C2289" t="s">
        <v>51</v>
      </c>
      <c r="D2289" t="s">
        <v>118</v>
      </c>
      <c r="E2289">
        <v>20.7</v>
      </c>
      <c r="F2289" t="s">
        <v>52</v>
      </c>
      <c r="G2289" t="s">
        <v>40</v>
      </c>
      <c r="H2289" t="s">
        <v>41</v>
      </c>
      <c r="I2289" t="s">
        <v>42</v>
      </c>
      <c r="J2289" t="s">
        <v>110</v>
      </c>
      <c r="K2289">
        <v>6</v>
      </c>
      <c r="L2289" s="1">
        <v>346</v>
      </c>
      <c r="M2289" t="s">
        <v>44</v>
      </c>
      <c r="N2289" t="s">
        <v>54</v>
      </c>
      <c r="O2289" t="s">
        <v>70</v>
      </c>
      <c r="P2289">
        <v>29</v>
      </c>
      <c r="Q2289">
        <v>14</v>
      </c>
      <c r="R2289">
        <v>4</v>
      </c>
      <c r="S2289">
        <v>0</v>
      </c>
      <c r="T2289">
        <v>3.8</v>
      </c>
      <c r="U2289">
        <v>0</v>
      </c>
      <c r="V2289">
        <v>10</v>
      </c>
      <c r="W2289" s="1">
        <v>1432</v>
      </c>
      <c r="X2289" s="1">
        <v>2573</v>
      </c>
      <c r="Y2289" s="1">
        <v>4351</v>
      </c>
      <c r="Z2289" t="s">
        <v>56</v>
      </c>
      <c r="AA2289" t="s">
        <v>57</v>
      </c>
      <c r="AB2289" s="1">
        <v>4351</v>
      </c>
      <c r="AC2289">
        <v>0</v>
      </c>
      <c r="AD2289">
        <v>1</v>
      </c>
      <c r="AE2289">
        <v>0</v>
      </c>
      <c r="AF2289">
        <v>0</v>
      </c>
      <c r="AG2289" t="s">
        <v>87</v>
      </c>
      <c r="AH2289">
        <f>IF(OR(Cleaned_Data_Table[[#This Row],[Appointment Status]]="No Show", Cleaned_Data_Table[[#This Row],[Appointment Status]]="Cancelled"), 1, 0)</f>
        <v>1</v>
      </c>
      <c r="AI2289" t="str">
        <f>IF(Cleaned_Data_Table[[#This Row],[Emergency Case]]=1, "Emergency Care", "Standard Care")</f>
        <v>Standard Care</v>
      </c>
    </row>
    <row r="2290" spans="1:35">
      <c r="A2290" t="s">
        <v>2399</v>
      </c>
      <c r="B2290">
        <v>76</v>
      </c>
      <c r="C2290" t="s">
        <v>51</v>
      </c>
      <c r="D2290" t="s">
        <v>59</v>
      </c>
      <c r="E2290">
        <v>16.899999999999999</v>
      </c>
      <c r="F2290" t="s">
        <v>52</v>
      </c>
      <c r="G2290" t="s">
        <v>85</v>
      </c>
      <c r="H2290" t="s">
        <v>79</v>
      </c>
      <c r="I2290" t="s">
        <v>80</v>
      </c>
      <c r="J2290" t="s">
        <v>110</v>
      </c>
      <c r="K2290">
        <v>26</v>
      </c>
      <c r="L2290" s="1">
        <v>783</v>
      </c>
      <c r="M2290" t="s">
        <v>53</v>
      </c>
      <c r="N2290" t="s">
        <v>81</v>
      </c>
      <c r="O2290" t="s">
        <v>111</v>
      </c>
      <c r="P2290">
        <v>0</v>
      </c>
      <c r="Q2290">
        <v>35</v>
      </c>
      <c r="R2290">
        <v>13</v>
      </c>
      <c r="S2290">
        <v>4</v>
      </c>
      <c r="T2290">
        <v>4.5</v>
      </c>
      <c r="U2290">
        <v>1</v>
      </c>
      <c r="V2290">
        <v>9.9</v>
      </c>
      <c r="W2290" s="1">
        <v>4198</v>
      </c>
      <c r="X2290" s="1">
        <v>2642</v>
      </c>
      <c r="Y2290" s="1">
        <v>5336.1</v>
      </c>
      <c r="Z2290" t="s">
        <v>47</v>
      </c>
      <c r="AA2290" t="s">
        <v>71</v>
      </c>
      <c r="AB2290" s="1">
        <v>0</v>
      </c>
      <c r="AC2290">
        <v>1</v>
      </c>
      <c r="AD2290">
        <v>0</v>
      </c>
      <c r="AE2290">
        <v>1</v>
      </c>
      <c r="AF2290">
        <v>0</v>
      </c>
      <c r="AG2290" t="s">
        <v>87</v>
      </c>
      <c r="AH2290">
        <f>IF(OR(Cleaned_Data_Table[[#This Row],[Appointment Status]]="No Show", Cleaned_Data_Table[[#This Row],[Appointment Status]]="Cancelled"), 1, 0)</f>
        <v>0</v>
      </c>
      <c r="AI2290" t="str">
        <f>IF(Cleaned_Data_Table[[#This Row],[Emergency Case]]=1, "Emergency Care", "Standard Care")</f>
        <v>Emergency Care</v>
      </c>
    </row>
    <row r="2291" spans="1:35">
      <c r="A2291" t="s">
        <v>2400</v>
      </c>
      <c r="B2291">
        <v>14</v>
      </c>
      <c r="C2291" t="s">
        <v>51</v>
      </c>
      <c r="D2291" t="s">
        <v>65</v>
      </c>
      <c r="E2291">
        <v>27</v>
      </c>
      <c r="F2291" t="s">
        <v>52</v>
      </c>
      <c r="G2291" t="s">
        <v>66</v>
      </c>
      <c r="H2291" t="s">
        <v>104</v>
      </c>
      <c r="I2291" t="s">
        <v>105</v>
      </c>
      <c r="J2291" t="s">
        <v>43</v>
      </c>
      <c r="K2291">
        <v>26</v>
      </c>
      <c r="L2291" s="1">
        <v>855</v>
      </c>
      <c r="M2291" t="s">
        <v>53</v>
      </c>
      <c r="N2291" t="s">
        <v>81</v>
      </c>
      <c r="O2291" t="s">
        <v>63</v>
      </c>
      <c r="P2291">
        <v>2</v>
      </c>
      <c r="Q2291">
        <v>37</v>
      </c>
      <c r="R2291">
        <v>11</v>
      </c>
      <c r="S2291">
        <v>3</v>
      </c>
      <c r="T2291">
        <v>3.6</v>
      </c>
      <c r="U2291">
        <v>0</v>
      </c>
      <c r="V2291">
        <v>9.3000000000000007</v>
      </c>
      <c r="W2291" s="1">
        <v>821</v>
      </c>
      <c r="X2291" s="1">
        <v>475</v>
      </c>
      <c r="Y2291" s="1">
        <v>1505.7</v>
      </c>
      <c r="Z2291" t="s">
        <v>47</v>
      </c>
      <c r="AA2291" t="s">
        <v>112</v>
      </c>
      <c r="AB2291" s="1">
        <v>0</v>
      </c>
      <c r="AC2291">
        <v>1</v>
      </c>
      <c r="AD2291">
        <v>0</v>
      </c>
      <c r="AE2291">
        <v>0</v>
      </c>
      <c r="AF2291">
        <v>0</v>
      </c>
      <c r="AG2291" t="s">
        <v>87</v>
      </c>
      <c r="AH2291">
        <f>IF(OR(Cleaned_Data_Table[[#This Row],[Appointment Status]]="No Show", Cleaned_Data_Table[[#This Row],[Appointment Status]]="Cancelled"), 1, 0)</f>
        <v>0</v>
      </c>
      <c r="AI2291" t="str">
        <f>IF(Cleaned_Data_Table[[#This Row],[Emergency Case]]=1, "Emergency Care", "Standard Care")</f>
        <v>Standard Care</v>
      </c>
    </row>
    <row r="2292" spans="1:35">
      <c r="A2292" t="s">
        <v>2401</v>
      </c>
      <c r="B2292">
        <v>7</v>
      </c>
      <c r="C2292" t="s">
        <v>51</v>
      </c>
      <c r="D2292" t="s">
        <v>84</v>
      </c>
      <c r="E2292">
        <v>24.8</v>
      </c>
      <c r="F2292" t="s">
        <v>52</v>
      </c>
      <c r="G2292" t="s">
        <v>40</v>
      </c>
      <c r="H2292" t="s">
        <v>60</v>
      </c>
      <c r="I2292" t="s">
        <v>61</v>
      </c>
      <c r="J2292" t="s">
        <v>90</v>
      </c>
      <c r="K2292">
        <v>20</v>
      </c>
      <c r="L2292" s="1">
        <v>775</v>
      </c>
      <c r="M2292" t="s">
        <v>44</v>
      </c>
      <c r="N2292" t="s">
        <v>69</v>
      </c>
      <c r="O2292" t="s">
        <v>98</v>
      </c>
      <c r="P2292">
        <v>14</v>
      </c>
      <c r="Q2292">
        <v>19</v>
      </c>
      <c r="R2292">
        <v>3</v>
      </c>
      <c r="S2292">
        <v>0</v>
      </c>
      <c r="T2292">
        <v>4.7</v>
      </c>
      <c r="U2292">
        <v>0</v>
      </c>
      <c r="V2292">
        <v>10</v>
      </c>
      <c r="W2292" s="1">
        <v>19984</v>
      </c>
      <c r="X2292" s="1">
        <v>7678</v>
      </c>
      <c r="Y2292" s="1">
        <v>28437</v>
      </c>
      <c r="Z2292" t="s">
        <v>47</v>
      </c>
      <c r="AA2292" t="s">
        <v>112</v>
      </c>
      <c r="AB2292" s="1">
        <v>0</v>
      </c>
      <c r="AC2292">
        <v>0</v>
      </c>
      <c r="AD2292">
        <v>0</v>
      </c>
      <c r="AE2292">
        <v>0</v>
      </c>
      <c r="AF2292">
        <v>0</v>
      </c>
      <c r="AG2292" t="s">
        <v>87</v>
      </c>
      <c r="AH2292">
        <f>IF(OR(Cleaned_Data_Table[[#This Row],[Appointment Status]]="No Show", Cleaned_Data_Table[[#This Row],[Appointment Status]]="Cancelled"), 1, 0)</f>
        <v>0</v>
      </c>
      <c r="AI2292" t="str">
        <f>IF(Cleaned_Data_Table[[#This Row],[Emergency Case]]=1, "Emergency Care", "Standard Care")</f>
        <v>Standard Care</v>
      </c>
    </row>
    <row r="2293" spans="1:35">
      <c r="A2293" t="s">
        <v>2402</v>
      </c>
      <c r="B2293">
        <v>5</v>
      </c>
      <c r="C2293" t="s">
        <v>37</v>
      </c>
      <c r="D2293" t="s">
        <v>38</v>
      </c>
      <c r="E2293">
        <v>26.7</v>
      </c>
      <c r="F2293" t="s">
        <v>52</v>
      </c>
      <c r="G2293" t="s">
        <v>40</v>
      </c>
      <c r="H2293" t="s">
        <v>108</v>
      </c>
      <c r="I2293" t="s">
        <v>109</v>
      </c>
      <c r="J2293" t="s">
        <v>90</v>
      </c>
      <c r="K2293">
        <v>27</v>
      </c>
      <c r="L2293" s="1">
        <v>866</v>
      </c>
      <c r="M2293" t="s">
        <v>53</v>
      </c>
      <c r="N2293" t="s">
        <v>45</v>
      </c>
      <c r="O2293" t="s">
        <v>55</v>
      </c>
      <c r="P2293">
        <v>15</v>
      </c>
      <c r="Q2293">
        <v>2</v>
      </c>
      <c r="R2293">
        <v>7</v>
      </c>
      <c r="S2293">
        <v>3</v>
      </c>
      <c r="T2293">
        <v>3.8</v>
      </c>
      <c r="U2293">
        <v>0</v>
      </c>
      <c r="V2293">
        <v>10</v>
      </c>
      <c r="W2293" s="1">
        <v>19172</v>
      </c>
      <c r="X2293" s="1">
        <v>4943</v>
      </c>
      <c r="Y2293" s="1">
        <v>17486.7</v>
      </c>
      <c r="Z2293" t="s">
        <v>47</v>
      </c>
      <c r="AA2293" t="s">
        <v>112</v>
      </c>
      <c r="AB2293" s="1">
        <v>0</v>
      </c>
      <c r="AC2293">
        <v>0</v>
      </c>
      <c r="AD2293">
        <v>1</v>
      </c>
      <c r="AE2293">
        <v>0</v>
      </c>
      <c r="AF2293">
        <v>0</v>
      </c>
      <c r="AG2293" t="s">
        <v>91</v>
      </c>
      <c r="AH2293">
        <f>IF(OR(Cleaned_Data_Table[[#This Row],[Appointment Status]]="No Show", Cleaned_Data_Table[[#This Row],[Appointment Status]]="Cancelled"), 1, 0)</f>
        <v>0</v>
      </c>
      <c r="AI2293" t="str">
        <f>IF(Cleaned_Data_Table[[#This Row],[Emergency Case]]=1, "Emergency Care", "Standard Care")</f>
        <v>Standard Care</v>
      </c>
    </row>
    <row r="2294" spans="1:35">
      <c r="A2294" t="s">
        <v>2403</v>
      </c>
      <c r="B2294">
        <v>81</v>
      </c>
      <c r="C2294" t="s">
        <v>51</v>
      </c>
      <c r="D2294" t="s">
        <v>116</v>
      </c>
      <c r="E2294">
        <v>23.5</v>
      </c>
      <c r="F2294" t="s">
        <v>52</v>
      </c>
      <c r="G2294" t="s">
        <v>40</v>
      </c>
      <c r="H2294" t="s">
        <v>129</v>
      </c>
      <c r="I2294" t="s">
        <v>130</v>
      </c>
      <c r="J2294" t="s">
        <v>110</v>
      </c>
      <c r="K2294">
        <v>15</v>
      </c>
      <c r="L2294" s="1">
        <v>594</v>
      </c>
      <c r="M2294" t="s">
        <v>44</v>
      </c>
      <c r="N2294" t="s">
        <v>81</v>
      </c>
      <c r="O2294" t="s">
        <v>101</v>
      </c>
      <c r="P2294">
        <v>29</v>
      </c>
      <c r="Q2294">
        <v>37</v>
      </c>
      <c r="R2294">
        <v>13</v>
      </c>
      <c r="S2294">
        <v>3</v>
      </c>
      <c r="T2294">
        <v>3.1</v>
      </c>
      <c r="U2294">
        <v>0</v>
      </c>
      <c r="V2294">
        <v>9.1</v>
      </c>
      <c r="W2294" s="1">
        <v>4962</v>
      </c>
      <c r="X2294" s="1">
        <v>3907</v>
      </c>
      <c r="Y2294" s="1">
        <v>9463</v>
      </c>
      <c r="Z2294" t="s">
        <v>47</v>
      </c>
      <c r="AA2294" t="s">
        <v>71</v>
      </c>
      <c r="AB2294" s="1">
        <v>0</v>
      </c>
      <c r="AC2294">
        <v>1</v>
      </c>
      <c r="AD2294">
        <v>1</v>
      </c>
      <c r="AE2294">
        <v>1</v>
      </c>
      <c r="AF2294">
        <v>0</v>
      </c>
      <c r="AG2294" t="s">
        <v>87</v>
      </c>
      <c r="AH2294">
        <f>IF(OR(Cleaned_Data_Table[[#This Row],[Appointment Status]]="No Show", Cleaned_Data_Table[[#This Row],[Appointment Status]]="Cancelled"), 1, 0)</f>
        <v>0</v>
      </c>
      <c r="AI2294" t="str">
        <f>IF(Cleaned_Data_Table[[#This Row],[Emergency Case]]=1, "Emergency Care", "Standard Care")</f>
        <v>Standard Care</v>
      </c>
    </row>
    <row r="2295" spans="1:35">
      <c r="A2295" t="s">
        <v>2404</v>
      </c>
      <c r="B2295">
        <v>76</v>
      </c>
      <c r="C2295" t="s">
        <v>37</v>
      </c>
      <c r="D2295" t="s">
        <v>84</v>
      </c>
      <c r="E2295">
        <v>29.9</v>
      </c>
      <c r="F2295" t="s">
        <v>97</v>
      </c>
      <c r="G2295" t="s">
        <v>40</v>
      </c>
      <c r="H2295" t="s">
        <v>108</v>
      </c>
      <c r="I2295" t="s">
        <v>109</v>
      </c>
      <c r="J2295" t="s">
        <v>90</v>
      </c>
      <c r="K2295">
        <v>19</v>
      </c>
      <c r="L2295" s="1">
        <v>659</v>
      </c>
      <c r="M2295" t="s">
        <v>53</v>
      </c>
      <c r="N2295" t="s">
        <v>69</v>
      </c>
      <c r="O2295" t="s">
        <v>119</v>
      </c>
      <c r="P2295">
        <v>14</v>
      </c>
      <c r="Q2295">
        <v>9</v>
      </c>
      <c r="R2295">
        <v>5</v>
      </c>
      <c r="S2295">
        <v>0</v>
      </c>
      <c r="T2295">
        <v>4</v>
      </c>
      <c r="U2295">
        <v>0</v>
      </c>
      <c r="V2295">
        <v>10</v>
      </c>
      <c r="W2295" s="1">
        <v>14439</v>
      </c>
      <c r="X2295" s="1">
        <v>5403</v>
      </c>
      <c r="Y2295" s="1">
        <v>14350.7</v>
      </c>
      <c r="Z2295" t="s">
        <v>47</v>
      </c>
      <c r="AA2295" t="s">
        <v>71</v>
      </c>
      <c r="AB2295" s="1">
        <v>0</v>
      </c>
      <c r="AC2295">
        <v>0</v>
      </c>
      <c r="AD2295">
        <v>0</v>
      </c>
      <c r="AE2295">
        <v>0</v>
      </c>
      <c r="AF2295">
        <v>0</v>
      </c>
      <c r="AG2295" t="s">
        <v>87</v>
      </c>
      <c r="AH2295">
        <f>IF(OR(Cleaned_Data_Table[[#This Row],[Appointment Status]]="No Show", Cleaned_Data_Table[[#This Row],[Appointment Status]]="Cancelled"), 1, 0)</f>
        <v>0</v>
      </c>
      <c r="AI2295" t="str">
        <f>IF(Cleaned_Data_Table[[#This Row],[Emergency Case]]=1, "Emergency Care", "Standard Care")</f>
        <v>Standard Care</v>
      </c>
    </row>
    <row r="2296" spans="1:35">
      <c r="A2296" t="s">
        <v>2405</v>
      </c>
      <c r="B2296">
        <v>41</v>
      </c>
      <c r="C2296" t="s">
        <v>37</v>
      </c>
      <c r="D2296" t="s">
        <v>84</v>
      </c>
      <c r="E2296">
        <v>23.4</v>
      </c>
      <c r="F2296" t="s">
        <v>52</v>
      </c>
      <c r="G2296" t="s">
        <v>66</v>
      </c>
      <c r="H2296" t="s">
        <v>67</v>
      </c>
      <c r="I2296" t="s">
        <v>68</v>
      </c>
      <c r="J2296" t="s">
        <v>90</v>
      </c>
      <c r="K2296">
        <v>5</v>
      </c>
      <c r="L2296" s="1">
        <v>470</v>
      </c>
      <c r="M2296" t="s">
        <v>53</v>
      </c>
      <c r="N2296" t="s">
        <v>45</v>
      </c>
      <c r="O2296" t="s">
        <v>86</v>
      </c>
      <c r="P2296">
        <v>5</v>
      </c>
      <c r="Q2296">
        <v>9</v>
      </c>
      <c r="R2296">
        <v>10</v>
      </c>
      <c r="S2296">
        <v>1</v>
      </c>
      <c r="T2296">
        <v>4.3</v>
      </c>
      <c r="U2296">
        <v>0</v>
      </c>
      <c r="V2296">
        <v>10</v>
      </c>
      <c r="W2296" s="1">
        <v>11629</v>
      </c>
      <c r="X2296" s="1">
        <v>10885</v>
      </c>
      <c r="Y2296" s="1">
        <v>16088.8</v>
      </c>
      <c r="Z2296" t="s">
        <v>47</v>
      </c>
      <c r="AA2296" t="s">
        <v>48</v>
      </c>
      <c r="AB2296" s="1">
        <v>0</v>
      </c>
      <c r="AC2296">
        <v>0</v>
      </c>
      <c r="AD2296">
        <v>0</v>
      </c>
      <c r="AE2296">
        <v>0</v>
      </c>
      <c r="AF2296">
        <v>0</v>
      </c>
      <c r="AG2296" t="s">
        <v>87</v>
      </c>
      <c r="AH2296">
        <f>IF(OR(Cleaned_Data_Table[[#This Row],[Appointment Status]]="No Show", Cleaned_Data_Table[[#This Row],[Appointment Status]]="Cancelled"), 1, 0)</f>
        <v>0</v>
      </c>
      <c r="AI2296" t="str">
        <f>IF(Cleaned_Data_Table[[#This Row],[Emergency Case]]=1, "Emergency Care", "Standard Care")</f>
        <v>Standard Care</v>
      </c>
    </row>
    <row r="2297" spans="1:35">
      <c r="A2297" t="s">
        <v>2406</v>
      </c>
      <c r="B2297">
        <v>61</v>
      </c>
      <c r="C2297" t="s">
        <v>51</v>
      </c>
      <c r="D2297" t="s">
        <v>100</v>
      </c>
      <c r="E2297">
        <v>21.4</v>
      </c>
      <c r="F2297" t="s">
        <v>89</v>
      </c>
      <c r="G2297" t="s">
        <v>40</v>
      </c>
      <c r="H2297" t="s">
        <v>129</v>
      </c>
      <c r="I2297" t="s">
        <v>130</v>
      </c>
      <c r="J2297" t="s">
        <v>43</v>
      </c>
      <c r="K2297">
        <v>30</v>
      </c>
      <c r="L2297" s="1">
        <v>874</v>
      </c>
      <c r="M2297" t="s">
        <v>53</v>
      </c>
      <c r="N2297" t="s">
        <v>81</v>
      </c>
      <c r="O2297" t="s">
        <v>55</v>
      </c>
      <c r="P2297">
        <v>29</v>
      </c>
      <c r="Q2297">
        <v>34</v>
      </c>
      <c r="R2297">
        <v>9</v>
      </c>
      <c r="S2297">
        <v>2</v>
      </c>
      <c r="T2297">
        <v>4.4000000000000004</v>
      </c>
      <c r="U2297">
        <v>0</v>
      </c>
      <c r="V2297">
        <v>9.9</v>
      </c>
      <c r="W2297" s="1">
        <v>925</v>
      </c>
      <c r="X2297" s="1">
        <v>446</v>
      </c>
      <c r="Y2297" s="1">
        <v>1571.5</v>
      </c>
      <c r="Z2297" t="s">
        <v>56</v>
      </c>
      <c r="AA2297" t="s">
        <v>76</v>
      </c>
      <c r="AB2297" s="1">
        <v>2245</v>
      </c>
      <c r="AC2297">
        <v>1</v>
      </c>
      <c r="AD2297">
        <v>1</v>
      </c>
      <c r="AE2297">
        <v>0</v>
      </c>
      <c r="AF2297">
        <v>0</v>
      </c>
      <c r="AG2297" t="s">
        <v>49</v>
      </c>
      <c r="AH2297">
        <f>IF(OR(Cleaned_Data_Table[[#This Row],[Appointment Status]]="No Show", Cleaned_Data_Table[[#This Row],[Appointment Status]]="Cancelled"), 1, 0)</f>
        <v>1</v>
      </c>
      <c r="AI2297" t="str">
        <f>IF(Cleaned_Data_Table[[#This Row],[Emergency Case]]=1, "Emergency Care", "Standard Care")</f>
        <v>Standard Care</v>
      </c>
    </row>
    <row r="2298" spans="1:35">
      <c r="A2298" t="s">
        <v>2407</v>
      </c>
      <c r="B2298">
        <v>89</v>
      </c>
      <c r="C2298" t="s">
        <v>51</v>
      </c>
      <c r="D2298" t="s">
        <v>65</v>
      </c>
      <c r="E2298">
        <v>30</v>
      </c>
      <c r="F2298" t="s">
        <v>89</v>
      </c>
      <c r="G2298" t="s">
        <v>85</v>
      </c>
      <c r="H2298" t="s">
        <v>108</v>
      </c>
      <c r="I2298" t="s">
        <v>109</v>
      </c>
      <c r="J2298" t="s">
        <v>43</v>
      </c>
      <c r="K2298">
        <v>20</v>
      </c>
      <c r="L2298" s="1">
        <v>657</v>
      </c>
      <c r="M2298" t="s">
        <v>53</v>
      </c>
      <c r="N2298" t="s">
        <v>69</v>
      </c>
      <c r="O2298" t="s">
        <v>70</v>
      </c>
      <c r="P2298">
        <v>0</v>
      </c>
      <c r="Q2298">
        <v>56</v>
      </c>
      <c r="R2298">
        <v>4</v>
      </c>
      <c r="S2298">
        <v>1</v>
      </c>
      <c r="T2298">
        <v>4.8</v>
      </c>
      <c r="U2298">
        <v>1</v>
      </c>
      <c r="V2298">
        <v>8.6999999999999993</v>
      </c>
      <c r="W2298" s="1">
        <v>193</v>
      </c>
      <c r="X2298" s="1">
        <v>430</v>
      </c>
      <c r="Y2298" s="1">
        <v>896</v>
      </c>
      <c r="Z2298" t="s">
        <v>47</v>
      </c>
      <c r="AA2298" t="s">
        <v>71</v>
      </c>
      <c r="AB2298" s="1">
        <v>0</v>
      </c>
      <c r="AC2298">
        <v>1</v>
      </c>
      <c r="AD2298">
        <v>0</v>
      </c>
      <c r="AE2298">
        <v>0</v>
      </c>
      <c r="AF2298">
        <v>0</v>
      </c>
      <c r="AG2298" t="s">
        <v>87</v>
      </c>
      <c r="AH2298">
        <f>IF(OR(Cleaned_Data_Table[[#This Row],[Appointment Status]]="No Show", Cleaned_Data_Table[[#This Row],[Appointment Status]]="Cancelled"), 1, 0)</f>
        <v>0</v>
      </c>
      <c r="AI2298" t="str">
        <f>IF(Cleaned_Data_Table[[#This Row],[Emergency Case]]=1, "Emergency Care", "Standard Care")</f>
        <v>Emergency Care</v>
      </c>
    </row>
    <row r="2299" spans="1:35">
      <c r="A2299" t="s">
        <v>2408</v>
      </c>
      <c r="B2299">
        <v>79</v>
      </c>
      <c r="C2299" t="s">
        <v>51</v>
      </c>
      <c r="D2299" t="s">
        <v>38</v>
      </c>
      <c r="E2299">
        <v>22.9</v>
      </c>
      <c r="F2299" t="s">
        <v>52</v>
      </c>
      <c r="G2299" t="s">
        <v>66</v>
      </c>
      <c r="H2299" t="s">
        <v>67</v>
      </c>
      <c r="I2299" t="s">
        <v>68</v>
      </c>
      <c r="J2299" t="s">
        <v>43</v>
      </c>
      <c r="K2299">
        <v>20</v>
      </c>
      <c r="L2299" s="1">
        <v>656</v>
      </c>
      <c r="M2299" t="s">
        <v>53</v>
      </c>
      <c r="N2299" t="s">
        <v>62</v>
      </c>
      <c r="O2299" t="s">
        <v>55</v>
      </c>
      <c r="P2299">
        <v>17</v>
      </c>
      <c r="Q2299">
        <v>44</v>
      </c>
      <c r="R2299">
        <v>5</v>
      </c>
      <c r="S2299">
        <v>0</v>
      </c>
      <c r="T2299">
        <v>3.3</v>
      </c>
      <c r="U2299">
        <v>0</v>
      </c>
      <c r="V2299">
        <v>8.6999999999999993</v>
      </c>
      <c r="W2299" s="1">
        <v>753</v>
      </c>
      <c r="X2299" s="1">
        <v>184</v>
      </c>
      <c r="Y2299" s="1">
        <v>1115.0999999999999</v>
      </c>
      <c r="Z2299" t="s">
        <v>47</v>
      </c>
      <c r="AA2299" t="s">
        <v>71</v>
      </c>
      <c r="AB2299" s="1">
        <v>0</v>
      </c>
      <c r="AC2299">
        <v>1</v>
      </c>
      <c r="AD2299">
        <v>1</v>
      </c>
      <c r="AE2299">
        <v>0</v>
      </c>
      <c r="AF2299">
        <v>0</v>
      </c>
      <c r="AG2299" t="s">
        <v>49</v>
      </c>
      <c r="AH2299">
        <f>IF(OR(Cleaned_Data_Table[[#This Row],[Appointment Status]]="No Show", Cleaned_Data_Table[[#This Row],[Appointment Status]]="Cancelled"), 1, 0)</f>
        <v>0</v>
      </c>
      <c r="AI2299" t="str">
        <f>IF(Cleaned_Data_Table[[#This Row],[Emergency Case]]=1, "Emergency Care", "Standard Care")</f>
        <v>Standard Care</v>
      </c>
    </row>
    <row r="2300" spans="1:35">
      <c r="A2300" t="s">
        <v>2409</v>
      </c>
      <c r="B2300">
        <v>63</v>
      </c>
      <c r="C2300" t="s">
        <v>37</v>
      </c>
      <c r="D2300" t="s">
        <v>84</v>
      </c>
      <c r="E2300">
        <v>22.6</v>
      </c>
      <c r="F2300" t="s">
        <v>52</v>
      </c>
      <c r="G2300" t="s">
        <v>40</v>
      </c>
      <c r="H2300" t="s">
        <v>79</v>
      </c>
      <c r="I2300" t="s">
        <v>80</v>
      </c>
      <c r="J2300" t="s">
        <v>110</v>
      </c>
      <c r="K2300">
        <v>1</v>
      </c>
      <c r="L2300" s="1">
        <v>325</v>
      </c>
      <c r="M2300" t="s">
        <v>44</v>
      </c>
      <c r="N2300" t="s">
        <v>45</v>
      </c>
      <c r="O2300" t="s">
        <v>111</v>
      </c>
      <c r="P2300">
        <v>11</v>
      </c>
      <c r="Q2300">
        <v>11</v>
      </c>
      <c r="R2300">
        <v>14</v>
      </c>
      <c r="S2300">
        <v>3</v>
      </c>
      <c r="T2300">
        <v>4.3</v>
      </c>
      <c r="U2300">
        <v>0</v>
      </c>
      <c r="V2300">
        <v>10</v>
      </c>
      <c r="W2300" s="1">
        <v>2320</v>
      </c>
      <c r="X2300" s="1">
        <v>2401</v>
      </c>
      <c r="Y2300" s="1">
        <v>5046</v>
      </c>
      <c r="Z2300" t="s">
        <v>47</v>
      </c>
      <c r="AA2300" t="s">
        <v>76</v>
      </c>
      <c r="AB2300" s="1">
        <v>0</v>
      </c>
      <c r="AC2300">
        <v>0</v>
      </c>
      <c r="AD2300">
        <v>0</v>
      </c>
      <c r="AE2300">
        <v>0</v>
      </c>
      <c r="AF2300">
        <v>0</v>
      </c>
      <c r="AG2300" t="s">
        <v>87</v>
      </c>
      <c r="AH2300">
        <f>IF(OR(Cleaned_Data_Table[[#This Row],[Appointment Status]]="No Show", Cleaned_Data_Table[[#This Row],[Appointment Status]]="Cancelled"), 1, 0)</f>
        <v>0</v>
      </c>
      <c r="AI2300" t="str">
        <f>IF(Cleaned_Data_Table[[#This Row],[Emergency Case]]=1, "Emergency Care", "Standard Care")</f>
        <v>Standard Care</v>
      </c>
    </row>
    <row r="2301" spans="1:35">
      <c r="A2301" t="s">
        <v>2410</v>
      </c>
      <c r="B2301">
        <v>20</v>
      </c>
      <c r="C2301" t="s">
        <v>51</v>
      </c>
      <c r="D2301" t="s">
        <v>78</v>
      </c>
      <c r="E2301">
        <v>24.2</v>
      </c>
      <c r="F2301" t="s">
        <v>52</v>
      </c>
      <c r="G2301" t="s">
        <v>40</v>
      </c>
      <c r="H2301" t="s">
        <v>60</v>
      </c>
      <c r="I2301" t="s">
        <v>61</v>
      </c>
      <c r="J2301" t="s">
        <v>110</v>
      </c>
      <c r="K2301">
        <v>24</v>
      </c>
      <c r="L2301" s="1">
        <v>815</v>
      </c>
      <c r="M2301" t="s">
        <v>53</v>
      </c>
      <c r="N2301" t="s">
        <v>69</v>
      </c>
      <c r="O2301" t="s">
        <v>75</v>
      </c>
      <c r="P2301">
        <v>20</v>
      </c>
      <c r="Q2301">
        <v>10</v>
      </c>
      <c r="R2301">
        <v>11</v>
      </c>
      <c r="S2301">
        <v>1</v>
      </c>
      <c r="T2301">
        <v>3.5</v>
      </c>
      <c r="U2301">
        <v>0</v>
      </c>
      <c r="V2301">
        <v>10</v>
      </c>
      <c r="W2301" s="1">
        <v>2045</v>
      </c>
      <c r="X2301" s="1">
        <v>3758</v>
      </c>
      <c r="Y2301" s="1">
        <v>4632.6000000000004</v>
      </c>
      <c r="Z2301" t="s">
        <v>47</v>
      </c>
      <c r="AA2301" t="s">
        <v>57</v>
      </c>
      <c r="AB2301" s="1">
        <v>0</v>
      </c>
      <c r="AC2301">
        <v>0</v>
      </c>
      <c r="AD2301">
        <v>1</v>
      </c>
      <c r="AE2301">
        <v>0</v>
      </c>
      <c r="AF2301">
        <v>0</v>
      </c>
      <c r="AG2301" t="s">
        <v>87</v>
      </c>
      <c r="AH2301">
        <f>IF(OR(Cleaned_Data_Table[[#This Row],[Appointment Status]]="No Show", Cleaned_Data_Table[[#This Row],[Appointment Status]]="Cancelled"), 1, 0)</f>
        <v>0</v>
      </c>
      <c r="AI2301" t="str">
        <f>IF(Cleaned_Data_Table[[#This Row],[Emergency Case]]=1, "Emergency Care", "Standard Care")</f>
        <v>Standard Care</v>
      </c>
    </row>
    <row r="2302" spans="1:35">
      <c r="A2302" t="s">
        <v>2411</v>
      </c>
      <c r="B2302">
        <v>8</v>
      </c>
      <c r="C2302" t="s">
        <v>51</v>
      </c>
      <c r="D2302" t="s">
        <v>59</v>
      </c>
      <c r="E2302">
        <v>17.100000000000001</v>
      </c>
      <c r="F2302" t="s">
        <v>52</v>
      </c>
      <c r="G2302" t="s">
        <v>40</v>
      </c>
      <c r="H2302" t="s">
        <v>60</v>
      </c>
      <c r="I2302" t="s">
        <v>61</v>
      </c>
      <c r="J2302" t="s">
        <v>43</v>
      </c>
      <c r="K2302">
        <v>28</v>
      </c>
      <c r="L2302" s="1">
        <v>946</v>
      </c>
      <c r="M2302" t="s">
        <v>53</v>
      </c>
      <c r="N2302" t="s">
        <v>81</v>
      </c>
      <c r="O2302" t="s">
        <v>101</v>
      </c>
      <c r="P2302">
        <v>24</v>
      </c>
      <c r="Q2302">
        <v>24</v>
      </c>
      <c r="R2302">
        <v>8</v>
      </c>
      <c r="S2302">
        <v>1</v>
      </c>
      <c r="T2302">
        <v>5</v>
      </c>
      <c r="U2302">
        <v>0</v>
      </c>
      <c r="V2302">
        <v>10</v>
      </c>
      <c r="W2302" s="1">
        <v>987</v>
      </c>
      <c r="X2302" s="1">
        <v>564</v>
      </c>
      <c r="Y2302" s="1">
        <v>1747.9</v>
      </c>
      <c r="Z2302" t="s">
        <v>56</v>
      </c>
      <c r="AA2302" t="s">
        <v>112</v>
      </c>
      <c r="AB2302" s="1">
        <v>2497</v>
      </c>
      <c r="AC2302">
        <v>0</v>
      </c>
      <c r="AD2302">
        <v>1</v>
      </c>
      <c r="AE2302">
        <v>0</v>
      </c>
      <c r="AF2302">
        <v>0</v>
      </c>
      <c r="AG2302" t="s">
        <v>49</v>
      </c>
      <c r="AH2302">
        <f>IF(OR(Cleaned_Data_Table[[#This Row],[Appointment Status]]="No Show", Cleaned_Data_Table[[#This Row],[Appointment Status]]="Cancelled"), 1, 0)</f>
        <v>1</v>
      </c>
      <c r="AI2302" t="str">
        <f>IF(Cleaned_Data_Table[[#This Row],[Emergency Case]]=1, "Emergency Care", "Standard Care")</f>
        <v>Standard Care</v>
      </c>
    </row>
    <row r="2303" spans="1:35">
      <c r="A2303" t="s">
        <v>2412</v>
      </c>
      <c r="B2303">
        <v>6</v>
      </c>
      <c r="C2303" t="s">
        <v>37</v>
      </c>
      <c r="D2303" t="s">
        <v>78</v>
      </c>
      <c r="E2303">
        <v>20.8</v>
      </c>
      <c r="F2303" t="s">
        <v>52</v>
      </c>
      <c r="G2303" t="s">
        <v>40</v>
      </c>
      <c r="H2303" t="s">
        <v>60</v>
      </c>
      <c r="I2303" t="s">
        <v>61</v>
      </c>
      <c r="J2303" t="s">
        <v>110</v>
      </c>
      <c r="K2303">
        <v>25</v>
      </c>
      <c r="L2303" s="1">
        <v>802</v>
      </c>
      <c r="M2303" t="s">
        <v>53</v>
      </c>
      <c r="N2303" t="s">
        <v>45</v>
      </c>
      <c r="O2303" t="s">
        <v>75</v>
      </c>
      <c r="P2303">
        <v>14</v>
      </c>
      <c r="Q2303">
        <v>15</v>
      </c>
      <c r="R2303">
        <v>14</v>
      </c>
      <c r="S2303">
        <v>4</v>
      </c>
      <c r="T2303">
        <v>4.5</v>
      </c>
      <c r="U2303">
        <v>0</v>
      </c>
      <c r="V2303">
        <v>10</v>
      </c>
      <c r="W2303" s="1">
        <v>4235</v>
      </c>
      <c r="X2303" s="1">
        <v>3881</v>
      </c>
      <c r="Y2303" s="1">
        <v>6242.6</v>
      </c>
      <c r="Z2303" t="s">
        <v>47</v>
      </c>
      <c r="AA2303" t="s">
        <v>112</v>
      </c>
      <c r="AB2303" s="1">
        <v>0</v>
      </c>
      <c r="AC2303">
        <v>0</v>
      </c>
      <c r="AD2303">
        <v>0</v>
      </c>
      <c r="AE2303">
        <v>0</v>
      </c>
      <c r="AF2303">
        <v>0</v>
      </c>
      <c r="AG2303" t="s">
        <v>87</v>
      </c>
      <c r="AH2303">
        <f>IF(OR(Cleaned_Data_Table[[#This Row],[Appointment Status]]="No Show", Cleaned_Data_Table[[#This Row],[Appointment Status]]="Cancelled"), 1, 0)</f>
        <v>0</v>
      </c>
      <c r="AI2303" t="str">
        <f>IF(Cleaned_Data_Table[[#This Row],[Emergency Case]]=1, "Emergency Care", "Standard Care")</f>
        <v>Standard Care</v>
      </c>
    </row>
    <row r="2304" spans="1:35">
      <c r="A2304" t="s">
        <v>2413</v>
      </c>
      <c r="B2304">
        <v>27</v>
      </c>
      <c r="C2304" t="s">
        <v>51</v>
      </c>
      <c r="D2304" t="s">
        <v>100</v>
      </c>
      <c r="E2304">
        <v>26.4</v>
      </c>
      <c r="F2304" t="s">
        <v>52</v>
      </c>
      <c r="G2304" t="s">
        <v>66</v>
      </c>
      <c r="H2304" t="s">
        <v>73</v>
      </c>
      <c r="I2304" t="s">
        <v>74</v>
      </c>
      <c r="J2304" t="s">
        <v>43</v>
      </c>
      <c r="K2304">
        <v>1</v>
      </c>
      <c r="L2304" s="1">
        <v>385</v>
      </c>
      <c r="M2304" t="s">
        <v>53</v>
      </c>
      <c r="N2304" t="s">
        <v>69</v>
      </c>
      <c r="O2304" t="s">
        <v>111</v>
      </c>
      <c r="P2304">
        <v>28</v>
      </c>
      <c r="Q2304">
        <v>31</v>
      </c>
      <c r="R2304">
        <v>14</v>
      </c>
      <c r="S2304">
        <v>2</v>
      </c>
      <c r="T2304">
        <v>4.2</v>
      </c>
      <c r="U2304">
        <v>0</v>
      </c>
      <c r="V2304">
        <v>10</v>
      </c>
      <c r="W2304" s="1">
        <v>309</v>
      </c>
      <c r="X2304" s="1">
        <v>564</v>
      </c>
      <c r="Y2304" s="1">
        <v>880.6</v>
      </c>
      <c r="Z2304" t="s">
        <v>47</v>
      </c>
      <c r="AA2304" t="s">
        <v>57</v>
      </c>
      <c r="AB2304" s="1">
        <v>0</v>
      </c>
      <c r="AC2304">
        <v>1</v>
      </c>
      <c r="AD2304">
        <v>1</v>
      </c>
      <c r="AE2304">
        <v>0</v>
      </c>
      <c r="AF2304">
        <v>0</v>
      </c>
      <c r="AG2304" t="s">
        <v>49</v>
      </c>
      <c r="AH2304">
        <f>IF(OR(Cleaned_Data_Table[[#This Row],[Appointment Status]]="No Show", Cleaned_Data_Table[[#This Row],[Appointment Status]]="Cancelled"), 1, 0)</f>
        <v>0</v>
      </c>
      <c r="AI2304" t="str">
        <f>IF(Cleaned_Data_Table[[#This Row],[Emergency Case]]=1, "Emergency Care", "Standard Care")</f>
        <v>Standard Care</v>
      </c>
    </row>
    <row r="2305" spans="1:35">
      <c r="A2305" t="s">
        <v>2414</v>
      </c>
      <c r="B2305">
        <v>54</v>
      </c>
      <c r="C2305" t="s">
        <v>51</v>
      </c>
      <c r="D2305" t="s">
        <v>65</v>
      </c>
      <c r="E2305">
        <v>30.2</v>
      </c>
      <c r="F2305" t="s">
        <v>89</v>
      </c>
      <c r="G2305" t="s">
        <v>66</v>
      </c>
      <c r="H2305" t="s">
        <v>138</v>
      </c>
      <c r="I2305" t="s">
        <v>139</v>
      </c>
      <c r="J2305" t="s">
        <v>90</v>
      </c>
      <c r="K2305">
        <v>3</v>
      </c>
      <c r="L2305" s="1">
        <v>433</v>
      </c>
      <c r="M2305" t="s">
        <v>53</v>
      </c>
      <c r="N2305" t="s">
        <v>45</v>
      </c>
      <c r="O2305" t="s">
        <v>55</v>
      </c>
      <c r="P2305">
        <v>1</v>
      </c>
      <c r="Q2305">
        <v>13</v>
      </c>
      <c r="R2305">
        <v>7</v>
      </c>
      <c r="S2305">
        <v>2</v>
      </c>
      <c r="T2305">
        <v>3.9</v>
      </c>
      <c r="U2305">
        <v>0</v>
      </c>
      <c r="V2305">
        <v>10</v>
      </c>
      <c r="W2305" s="1">
        <v>8772</v>
      </c>
      <c r="X2305" s="1">
        <v>7225</v>
      </c>
      <c r="Y2305" s="1">
        <v>11501</v>
      </c>
      <c r="Z2305" t="s">
        <v>47</v>
      </c>
      <c r="AA2305" t="s">
        <v>48</v>
      </c>
      <c r="AB2305" s="1">
        <v>0</v>
      </c>
      <c r="AC2305">
        <v>0</v>
      </c>
      <c r="AD2305">
        <v>0</v>
      </c>
      <c r="AE2305">
        <v>0</v>
      </c>
      <c r="AF2305">
        <v>0</v>
      </c>
      <c r="AG2305" t="s">
        <v>131</v>
      </c>
      <c r="AH2305">
        <f>IF(OR(Cleaned_Data_Table[[#This Row],[Appointment Status]]="No Show", Cleaned_Data_Table[[#This Row],[Appointment Status]]="Cancelled"), 1, 0)</f>
        <v>0</v>
      </c>
      <c r="AI2305" t="str">
        <f>IF(Cleaned_Data_Table[[#This Row],[Emergency Case]]=1, "Emergency Care", "Standard Care")</f>
        <v>Standard Care</v>
      </c>
    </row>
    <row r="2306" spans="1:35">
      <c r="A2306" t="s">
        <v>2415</v>
      </c>
      <c r="B2306">
        <v>25</v>
      </c>
      <c r="C2306" t="s">
        <v>51</v>
      </c>
      <c r="D2306" t="s">
        <v>114</v>
      </c>
      <c r="E2306">
        <v>23.2</v>
      </c>
      <c r="F2306" t="s">
        <v>52</v>
      </c>
      <c r="G2306" t="s">
        <v>40</v>
      </c>
      <c r="H2306" t="s">
        <v>79</v>
      </c>
      <c r="I2306" t="s">
        <v>80</v>
      </c>
      <c r="J2306" t="s">
        <v>90</v>
      </c>
      <c r="K2306">
        <v>10</v>
      </c>
      <c r="L2306" s="1">
        <v>579</v>
      </c>
      <c r="M2306" t="s">
        <v>44</v>
      </c>
      <c r="N2306" t="s">
        <v>62</v>
      </c>
      <c r="O2306" t="s">
        <v>106</v>
      </c>
      <c r="P2306">
        <v>17</v>
      </c>
      <c r="Q2306">
        <v>3</v>
      </c>
      <c r="R2306">
        <v>0</v>
      </c>
      <c r="S2306">
        <v>0</v>
      </c>
      <c r="T2306">
        <v>4.5</v>
      </c>
      <c r="U2306">
        <v>0</v>
      </c>
      <c r="V2306">
        <v>10</v>
      </c>
      <c r="W2306" s="1">
        <v>7578</v>
      </c>
      <c r="X2306" s="1">
        <v>5778</v>
      </c>
      <c r="Y2306" s="1">
        <v>13935</v>
      </c>
      <c r="Z2306" t="s">
        <v>47</v>
      </c>
      <c r="AA2306" t="s">
        <v>57</v>
      </c>
      <c r="AB2306" s="1">
        <v>0</v>
      </c>
      <c r="AC2306">
        <v>0</v>
      </c>
      <c r="AD2306">
        <v>1</v>
      </c>
      <c r="AE2306">
        <v>0</v>
      </c>
      <c r="AF2306">
        <v>0</v>
      </c>
      <c r="AG2306" t="s">
        <v>91</v>
      </c>
      <c r="AH2306">
        <f>IF(OR(Cleaned_Data_Table[[#This Row],[Appointment Status]]="No Show", Cleaned_Data_Table[[#This Row],[Appointment Status]]="Cancelled"), 1, 0)</f>
        <v>0</v>
      </c>
      <c r="AI2306" t="str">
        <f>IF(Cleaned_Data_Table[[#This Row],[Emergency Case]]=1, "Emergency Care", "Standard Care")</f>
        <v>Standard Care</v>
      </c>
    </row>
    <row r="2307" spans="1:35">
      <c r="A2307" t="s">
        <v>2416</v>
      </c>
      <c r="B2307">
        <v>62</v>
      </c>
      <c r="C2307" t="s">
        <v>37</v>
      </c>
      <c r="D2307" t="s">
        <v>65</v>
      </c>
      <c r="E2307">
        <v>26.7</v>
      </c>
      <c r="F2307" t="s">
        <v>52</v>
      </c>
      <c r="G2307" t="s">
        <v>40</v>
      </c>
      <c r="H2307" t="s">
        <v>138</v>
      </c>
      <c r="I2307" t="s">
        <v>139</v>
      </c>
      <c r="J2307" t="s">
        <v>90</v>
      </c>
      <c r="K2307">
        <v>23</v>
      </c>
      <c r="L2307" s="1">
        <v>702</v>
      </c>
      <c r="M2307" t="s">
        <v>53</v>
      </c>
      <c r="N2307" t="s">
        <v>45</v>
      </c>
      <c r="O2307" t="s">
        <v>63</v>
      </c>
      <c r="P2307">
        <v>23</v>
      </c>
      <c r="Q2307">
        <v>1</v>
      </c>
      <c r="R2307">
        <v>1</v>
      </c>
      <c r="S2307">
        <v>0</v>
      </c>
      <c r="T2307">
        <v>4.4000000000000004</v>
      </c>
      <c r="U2307">
        <v>0</v>
      </c>
      <c r="V2307">
        <v>10</v>
      </c>
      <c r="W2307" s="1">
        <v>7240</v>
      </c>
      <c r="X2307" s="1">
        <v>10744</v>
      </c>
      <c r="Y2307" s="1">
        <v>13080.2</v>
      </c>
      <c r="Z2307" t="s">
        <v>125</v>
      </c>
      <c r="AA2307" t="s">
        <v>76</v>
      </c>
      <c r="AB2307" s="1">
        <v>0</v>
      </c>
      <c r="AC2307">
        <v>0</v>
      </c>
      <c r="AD2307">
        <v>1</v>
      </c>
      <c r="AE2307">
        <v>0</v>
      </c>
      <c r="AF2307">
        <v>0</v>
      </c>
      <c r="AG2307" t="s">
        <v>91</v>
      </c>
      <c r="AH2307">
        <f>IF(OR(Cleaned_Data_Table[[#This Row],[Appointment Status]]="No Show", Cleaned_Data_Table[[#This Row],[Appointment Status]]="Cancelled"), 1, 0)</f>
        <v>1</v>
      </c>
      <c r="AI2307" t="str">
        <f>IF(Cleaned_Data_Table[[#This Row],[Emergency Case]]=1, "Emergency Care", "Standard Care")</f>
        <v>Standard Care</v>
      </c>
    </row>
    <row r="2308" spans="1:35">
      <c r="A2308" t="s">
        <v>2417</v>
      </c>
      <c r="B2308">
        <v>87</v>
      </c>
      <c r="C2308" t="s">
        <v>37</v>
      </c>
      <c r="D2308" t="s">
        <v>100</v>
      </c>
      <c r="E2308">
        <v>16.899999999999999</v>
      </c>
      <c r="F2308" t="s">
        <v>89</v>
      </c>
      <c r="G2308" t="s">
        <v>85</v>
      </c>
      <c r="H2308" t="s">
        <v>108</v>
      </c>
      <c r="I2308" t="s">
        <v>109</v>
      </c>
      <c r="J2308" t="s">
        <v>110</v>
      </c>
      <c r="K2308">
        <v>14</v>
      </c>
      <c r="L2308" s="1">
        <v>500</v>
      </c>
      <c r="M2308" t="s">
        <v>44</v>
      </c>
      <c r="N2308" t="s">
        <v>124</v>
      </c>
      <c r="O2308" t="s">
        <v>106</v>
      </c>
      <c r="P2308">
        <v>0</v>
      </c>
      <c r="Q2308">
        <v>15</v>
      </c>
      <c r="R2308">
        <v>3</v>
      </c>
      <c r="S2308">
        <v>1</v>
      </c>
      <c r="T2308">
        <v>4.9000000000000004</v>
      </c>
      <c r="U2308">
        <v>1</v>
      </c>
      <c r="V2308">
        <v>10</v>
      </c>
      <c r="W2308" s="1">
        <v>4234</v>
      </c>
      <c r="X2308" s="1">
        <v>2768</v>
      </c>
      <c r="Y2308" s="1">
        <v>7502</v>
      </c>
      <c r="Z2308" t="s">
        <v>47</v>
      </c>
      <c r="AA2308" t="s">
        <v>71</v>
      </c>
      <c r="AB2308" s="1">
        <v>0</v>
      </c>
      <c r="AC2308">
        <v>0</v>
      </c>
      <c r="AD2308">
        <v>0</v>
      </c>
      <c r="AE2308">
        <v>0</v>
      </c>
      <c r="AF2308">
        <v>0</v>
      </c>
      <c r="AG2308" t="s">
        <v>87</v>
      </c>
      <c r="AH2308">
        <f>IF(OR(Cleaned_Data_Table[[#This Row],[Appointment Status]]="No Show", Cleaned_Data_Table[[#This Row],[Appointment Status]]="Cancelled"), 1, 0)</f>
        <v>0</v>
      </c>
      <c r="AI2308" t="str">
        <f>IF(Cleaned_Data_Table[[#This Row],[Emergency Case]]=1, "Emergency Care", "Standard Care")</f>
        <v>Emergency Care</v>
      </c>
    </row>
    <row r="2309" spans="1:35">
      <c r="A2309" t="s">
        <v>2418</v>
      </c>
      <c r="B2309">
        <v>43</v>
      </c>
      <c r="C2309" t="s">
        <v>37</v>
      </c>
      <c r="D2309" t="s">
        <v>59</v>
      </c>
      <c r="E2309">
        <v>24.9</v>
      </c>
      <c r="F2309" t="s">
        <v>52</v>
      </c>
      <c r="G2309" t="s">
        <v>40</v>
      </c>
      <c r="H2309" t="s">
        <v>60</v>
      </c>
      <c r="I2309" t="s">
        <v>61</v>
      </c>
      <c r="J2309" t="s">
        <v>110</v>
      </c>
      <c r="K2309">
        <v>6</v>
      </c>
      <c r="L2309" s="1">
        <v>502</v>
      </c>
      <c r="M2309" t="s">
        <v>44</v>
      </c>
      <c r="N2309" t="s">
        <v>62</v>
      </c>
      <c r="O2309" t="s">
        <v>46</v>
      </c>
      <c r="P2309">
        <v>12</v>
      </c>
      <c r="Q2309">
        <v>13</v>
      </c>
      <c r="R2309">
        <v>8</v>
      </c>
      <c r="S2309">
        <v>0</v>
      </c>
      <c r="T2309">
        <v>3.7</v>
      </c>
      <c r="U2309">
        <v>0</v>
      </c>
      <c r="V2309">
        <v>10</v>
      </c>
      <c r="W2309" s="1">
        <v>1336</v>
      </c>
      <c r="X2309" s="1">
        <v>1699</v>
      </c>
      <c r="Y2309" s="1">
        <v>3537</v>
      </c>
      <c r="Z2309" t="s">
        <v>47</v>
      </c>
      <c r="AA2309" t="s">
        <v>48</v>
      </c>
      <c r="AB2309" s="1">
        <v>0</v>
      </c>
      <c r="AC2309">
        <v>0</v>
      </c>
      <c r="AD2309">
        <v>0</v>
      </c>
      <c r="AE2309">
        <v>0</v>
      </c>
      <c r="AF2309">
        <v>0</v>
      </c>
      <c r="AG2309" t="s">
        <v>87</v>
      </c>
      <c r="AH2309">
        <f>IF(OR(Cleaned_Data_Table[[#This Row],[Appointment Status]]="No Show", Cleaned_Data_Table[[#This Row],[Appointment Status]]="Cancelled"), 1, 0)</f>
        <v>0</v>
      </c>
      <c r="AI2309" t="str">
        <f>IF(Cleaned_Data_Table[[#This Row],[Emergency Case]]=1, "Emergency Care", "Standard Care")</f>
        <v>Standard Care</v>
      </c>
    </row>
    <row r="2310" spans="1:35">
      <c r="A2310" t="s">
        <v>2419</v>
      </c>
      <c r="B2310">
        <v>71</v>
      </c>
      <c r="C2310" t="s">
        <v>37</v>
      </c>
      <c r="D2310" t="s">
        <v>78</v>
      </c>
      <c r="E2310">
        <v>20.3</v>
      </c>
      <c r="F2310" t="s">
        <v>52</v>
      </c>
      <c r="G2310" t="s">
        <v>66</v>
      </c>
      <c r="H2310" t="s">
        <v>94</v>
      </c>
      <c r="I2310" t="s">
        <v>95</v>
      </c>
      <c r="J2310" t="s">
        <v>110</v>
      </c>
      <c r="K2310">
        <v>3</v>
      </c>
      <c r="L2310" s="1">
        <v>374</v>
      </c>
      <c r="M2310" t="s">
        <v>44</v>
      </c>
      <c r="N2310" t="s">
        <v>69</v>
      </c>
      <c r="O2310" t="s">
        <v>46</v>
      </c>
      <c r="P2310">
        <v>27</v>
      </c>
      <c r="Q2310">
        <v>27</v>
      </c>
      <c r="R2310">
        <v>8</v>
      </c>
      <c r="S2310">
        <v>2</v>
      </c>
      <c r="T2310">
        <v>3.8</v>
      </c>
      <c r="U2310">
        <v>0</v>
      </c>
      <c r="V2310">
        <v>10</v>
      </c>
      <c r="W2310" s="1">
        <v>3509</v>
      </c>
      <c r="X2310" s="1">
        <v>2237</v>
      </c>
      <c r="Y2310" s="1">
        <v>6120</v>
      </c>
      <c r="Z2310" t="s">
        <v>47</v>
      </c>
      <c r="AA2310" t="s">
        <v>76</v>
      </c>
      <c r="AB2310" s="1">
        <v>0</v>
      </c>
      <c r="AC2310">
        <v>0</v>
      </c>
      <c r="AD2310">
        <v>1</v>
      </c>
      <c r="AE2310">
        <v>0</v>
      </c>
      <c r="AF2310">
        <v>0</v>
      </c>
      <c r="AG2310" t="s">
        <v>87</v>
      </c>
      <c r="AH2310">
        <f>IF(OR(Cleaned_Data_Table[[#This Row],[Appointment Status]]="No Show", Cleaned_Data_Table[[#This Row],[Appointment Status]]="Cancelled"), 1, 0)</f>
        <v>0</v>
      </c>
      <c r="AI2310" t="str">
        <f>IF(Cleaned_Data_Table[[#This Row],[Emergency Case]]=1, "Emergency Care", "Standard Care")</f>
        <v>Standard Care</v>
      </c>
    </row>
    <row r="2311" spans="1:35">
      <c r="A2311" t="s">
        <v>2420</v>
      </c>
      <c r="B2311">
        <v>38</v>
      </c>
      <c r="C2311" t="s">
        <v>37</v>
      </c>
      <c r="D2311" t="s">
        <v>114</v>
      </c>
      <c r="E2311">
        <v>23</v>
      </c>
      <c r="F2311" t="s">
        <v>52</v>
      </c>
      <c r="G2311" t="s">
        <v>85</v>
      </c>
      <c r="H2311" t="s">
        <v>138</v>
      </c>
      <c r="I2311" t="s">
        <v>139</v>
      </c>
      <c r="J2311" t="s">
        <v>110</v>
      </c>
      <c r="K2311">
        <v>9</v>
      </c>
      <c r="L2311" s="1">
        <v>465</v>
      </c>
      <c r="M2311" t="s">
        <v>53</v>
      </c>
      <c r="N2311" t="s">
        <v>54</v>
      </c>
      <c r="O2311" t="s">
        <v>70</v>
      </c>
      <c r="P2311">
        <v>0</v>
      </c>
      <c r="Q2311">
        <v>37</v>
      </c>
      <c r="R2311">
        <v>5</v>
      </c>
      <c r="S2311">
        <v>1</v>
      </c>
      <c r="T2311">
        <v>4.3</v>
      </c>
      <c r="U2311">
        <v>1</v>
      </c>
      <c r="V2311">
        <v>9.6999999999999993</v>
      </c>
      <c r="W2311" s="1">
        <v>1648</v>
      </c>
      <c r="X2311" s="1">
        <v>1096</v>
      </c>
      <c r="Y2311" s="1">
        <v>2246.3000000000002</v>
      </c>
      <c r="Z2311" t="s">
        <v>47</v>
      </c>
      <c r="AA2311" t="s">
        <v>48</v>
      </c>
      <c r="AB2311" s="1">
        <v>0</v>
      </c>
      <c r="AC2311">
        <v>1</v>
      </c>
      <c r="AD2311">
        <v>0</v>
      </c>
      <c r="AE2311">
        <v>0</v>
      </c>
      <c r="AF2311">
        <v>0</v>
      </c>
      <c r="AG2311" t="s">
        <v>87</v>
      </c>
      <c r="AH2311">
        <f>IF(OR(Cleaned_Data_Table[[#This Row],[Appointment Status]]="No Show", Cleaned_Data_Table[[#This Row],[Appointment Status]]="Cancelled"), 1, 0)</f>
        <v>0</v>
      </c>
      <c r="AI2311" t="str">
        <f>IF(Cleaned_Data_Table[[#This Row],[Emergency Case]]=1, "Emergency Care", "Standard Care")</f>
        <v>Emergency Care</v>
      </c>
    </row>
    <row r="2312" spans="1:35">
      <c r="A2312" t="s">
        <v>2421</v>
      </c>
      <c r="B2312">
        <v>40</v>
      </c>
      <c r="C2312" t="s">
        <v>51</v>
      </c>
      <c r="D2312" t="s">
        <v>59</v>
      </c>
      <c r="E2312">
        <v>20.6</v>
      </c>
      <c r="F2312" t="s">
        <v>52</v>
      </c>
      <c r="G2312" t="s">
        <v>40</v>
      </c>
      <c r="H2312" t="s">
        <v>67</v>
      </c>
      <c r="I2312" t="s">
        <v>68</v>
      </c>
      <c r="J2312" t="s">
        <v>90</v>
      </c>
      <c r="K2312">
        <v>1</v>
      </c>
      <c r="L2312" s="1">
        <v>340</v>
      </c>
      <c r="M2312" t="s">
        <v>53</v>
      </c>
      <c r="N2312" t="s">
        <v>81</v>
      </c>
      <c r="O2312" t="s">
        <v>111</v>
      </c>
      <c r="P2312">
        <v>13</v>
      </c>
      <c r="Q2312">
        <v>8</v>
      </c>
      <c r="R2312">
        <v>13</v>
      </c>
      <c r="S2312">
        <v>3</v>
      </c>
      <c r="T2312">
        <v>3.9</v>
      </c>
      <c r="U2312">
        <v>0</v>
      </c>
      <c r="V2312">
        <v>10</v>
      </c>
      <c r="W2312" s="1">
        <v>18153</v>
      </c>
      <c r="X2312" s="1">
        <v>14629</v>
      </c>
      <c r="Y2312" s="1">
        <v>23185.4</v>
      </c>
      <c r="Z2312" t="s">
        <v>47</v>
      </c>
      <c r="AA2312" t="s">
        <v>48</v>
      </c>
      <c r="AB2312" s="1">
        <v>0</v>
      </c>
      <c r="AC2312">
        <v>0</v>
      </c>
      <c r="AD2312">
        <v>0</v>
      </c>
      <c r="AE2312">
        <v>0</v>
      </c>
      <c r="AF2312">
        <v>0</v>
      </c>
      <c r="AG2312" t="s">
        <v>87</v>
      </c>
      <c r="AH2312">
        <f>IF(OR(Cleaned_Data_Table[[#This Row],[Appointment Status]]="No Show", Cleaned_Data_Table[[#This Row],[Appointment Status]]="Cancelled"), 1, 0)</f>
        <v>0</v>
      </c>
      <c r="AI2312" t="str">
        <f>IF(Cleaned_Data_Table[[#This Row],[Emergency Case]]=1, "Emergency Care", "Standard Care")</f>
        <v>Standard Care</v>
      </c>
    </row>
    <row r="2313" spans="1:35">
      <c r="A2313" t="s">
        <v>2422</v>
      </c>
      <c r="B2313">
        <v>84</v>
      </c>
      <c r="C2313" t="s">
        <v>51</v>
      </c>
      <c r="D2313" t="s">
        <v>114</v>
      </c>
      <c r="E2313">
        <v>21.9</v>
      </c>
      <c r="F2313" t="s">
        <v>97</v>
      </c>
      <c r="G2313" t="s">
        <v>40</v>
      </c>
      <c r="H2313" t="s">
        <v>129</v>
      </c>
      <c r="I2313" t="s">
        <v>130</v>
      </c>
      <c r="J2313" t="s">
        <v>43</v>
      </c>
      <c r="K2313">
        <v>30</v>
      </c>
      <c r="L2313" s="1">
        <v>912</v>
      </c>
      <c r="M2313" t="s">
        <v>53</v>
      </c>
      <c r="N2313" t="s">
        <v>69</v>
      </c>
      <c r="O2313" t="s">
        <v>111</v>
      </c>
      <c r="P2313">
        <v>6</v>
      </c>
      <c r="Q2313">
        <v>59</v>
      </c>
      <c r="R2313">
        <v>3</v>
      </c>
      <c r="S2313">
        <v>1</v>
      </c>
      <c r="T2313">
        <v>4.5999999999999996</v>
      </c>
      <c r="U2313">
        <v>0</v>
      </c>
      <c r="V2313">
        <v>8.4</v>
      </c>
      <c r="W2313" s="1">
        <v>979</v>
      </c>
      <c r="X2313" s="1">
        <v>910</v>
      </c>
      <c r="Y2313" s="1">
        <v>1960.7</v>
      </c>
      <c r="Z2313" t="s">
        <v>56</v>
      </c>
      <c r="AA2313" t="s">
        <v>71</v>
      </c>
      <c r="AB2313" s="1">
        <v>2801</v>
      </c>
      <c r="AC2313">
        <v>1</v>
      </c>
      <c r="AD2313">
        <v>0</v>
      </c>
      <c r="AE2313">
        <v>0</v>
      </c>
      <c r="AF2313">
        <v>0</v>
      </c>
      <c r="AG2313" t="s">
        <v>87</v>
      </c>
      <c r="AH2313">
        <f>IF(OR(Cleaned_Data_Table[[#This Row],[Appointment Status]]="No Show", Cleaned_Data_Table[[#This Row],[Appointment Status]]="Cancelled"), 1, 0)</f>
        <v>1</v>
      </c>
      <c r="AI2313" t="str">
        <f>IF(Cleaned_Data_Table[[#This Row],[Emergency Case]]=1, "Emergency Care", "Standard Care")</f>
        <v>Standard Care</v>
      </c>
    </row>
    <row r="2314" spans="1:35">
      <c r="A2314" t="s">
        <v>2423</v>
      </c>
      <c r="B2314">
        <v>19</v>
      </c>
      <c r="C2314" t="s">
        <v>51</v>
      </c>
      <c r="D2314" t="s">
        <v>59</v>
      </c>
      <c r="E2314">
        <v>20.8</v>
      </c>
      <c r="F2314" t="s">
        <v>52</v>
      </c>
      <c r="G2314" t="s">
        <v>85</v>
      </c>
      <c r="H2314" t="s">
        <v>67</v>
      </c>
      <c r="I2314" t="s">
        <v>68</v>
      </c>
      <c r="J2314" t="s">
        <v>110</v>
      </c>
      <c r="K2314">
        <v>7</v>
      </c>
      <c r="L2314" s="1">
        <v>395</v>
      </c>
      <c r="M2314" t="s">
        <v>53</v>
      </c>
      <c r="N2314" t="s">
        <v>124</v>
      </c>
      <c r="O2314" t="s">
        <v>111</v>
      </c>
      <c r="P2314">
        <v>0</v>
      </c>
      <c r="Q2314">
        <v>31</v>
      </c>
      <c r="R2314">
        <v>8</v>
      </c>
      <c r="S2314">
        <v>2</v>
      </c>
      <c r="T2314">
        <v>4.3</v>
      </c>
      <c r="U2314">
        <v>1</v>
      </c>
      <c r="V2314">
        <v>10</v>
      </c>
      <c r="W2314" s="1">
        <v>4994</v>
      </c>
      <c r="X2314" s="1">
        <v>3016</v>
      </c>
      <c r="Y2314" s="1">
        <v>5883.5</v>
      </c>
      <c r="Z2314" t="s">
        <v>47</v>
      </c>
      <c r="AA2314" t="s">
        <v>57</v>
      </c>
      <c r="AB2314" s="1">
        <v>0</v>
      </c>
      <c r="AC2314">
        <v>1</v>
      </c>
      <c r="AD2314">
        <v>0</v>
      </c>
      <c r="AE2314">
        <v>1</v>
      </c>
      <c r="AF2314">
        <v>0</v>
      </c>
      <c r="AG2314" t="s">
        <v>87</v>
      </c>
      <c r="AH2314">
        <f>IF(OR(Cleaned_Data_Table[[#This Row],[Appointment Status]]="No Show", Cleaned_Data_Table[[#This Row],[Appointment Status]]="Cancelled"), 1, 0)</f>
        <v>0</v>
      </c>
      <c r="AI2314" t="str">
        <f>IF(Cleaned_Data_Table[[#This Row],[Emergency Case]]=1, "Emergency Care", "Standard Care")</f>
        <v>Emergency Care</v>
      </c>
    </row>
    <row r="2315" spans="1:35">
      <c r="A2315" t="s">
        <v>2424</v>
      </c>
      <c r="B2315">
        <v>87</v>
      </c>
      <c r="C2315" t="s">
        <v>51</v>
      </c>
      <c r="D2315" t="s">
        <v>38</v>
      </c>
      <c r="E2315">
        <v>21</v>
      </c>
      <c r="F2315" t="s">
        <v>97</v>
      </c>
      <c r="G2315" t="s">
        <v>66</v>
      </c>
      <c r="H2315" t="s">
        <v>60</v>
      </c>
      <c r="I2315" t="s">
        <v>61</v>
      </c>
      <c r="J2315" t="s">
        <v>43</v>
      </c>
      <c r="K2315">
        <v>14</v>
      </c>
      <c r="L2315" s="1">
        <v>653</v>
      </c>
      <c r="M2315" t="s">
        <v>53</v>
      </c>
      <c r="N2315" t="s">
        <v>54</v>
      </c>
      <c r="O2315" t="s">
        <v>86</v>
      </c>
      <c r="P2315">
        <v>8</v>
      </c>
      <c r="Q2315">
        <v>38</v>
      </c>
      <c r="R2315">
        <v>4</v>
      </c>
      <c r="S2315">
        <v>0</v>
      </c>
      <c r="T2315">
        <v>3.5</v>
      </c>
      <c r="U2315">
        <v>0</v>
      </c>
      <c r="V2315">
        <v>9.1999999999999993</v>
      </c>
      <c r="W2315" s="1">
        <v>313</v>
      </c>
      <c r="X2315" s="1">
        <v>558</v>
      </c>
      <c r="Y2315" s="1">
        <v>1066.8</v>
      </c>
      <c r="Z2315" t="s">
        <v>47</v>
      </c>
      <c r="AA2315" t="s">
        <v>71</v>
      </c>
      <c r="AB2315" s="1">
        <v>0</v>
      </c>
      <c r="AC2315">
        <v>1</v>
      </c>
      <c r="AD2315">
        <v>0</v>
      </c>
      <c r="AE2315">
        <v>0</v>
      </c>
      <c r="AF2315">
        <v>0</v>
      </c>
      <c r="AG2315" t="s">
        <v>49</v>
      </c>
      <c r="AH2315">
        <f>IF(OR(Cleaned_Data_Table[[#This Row],[Appointment Status]]="No Show", Cleaned_Data_Table[[#This Row],[Appointment Status]]="Cancelled"), 1, 0)</f>
        <v>0</v>
      </c>
      <c r="AI2315" t="str">
        <f>IF(Cleaned_Data_Table[[#This Row],[Emergency Case]]=1, "Emergency Care", "Standard Care")</f>
        <v>Standard Care</v>
      </c>
    </row>
    <row r="2316" spans="1:35">
      <c r="A2316" t="s">
        <v>2425</v>
      </c>
      <c r="B2316">
        <v>78</v>
      </c>
      <c r="C2316" t="s">
        <v>37</v>
      </c>
      <c r="D2316" t="s">
        <v>38</v>
      </c>
      <c r="E2316">
        <v>27.2</v>
      </c>
      <c r="F2316" t="s">
        <v>97</v>
      </c>
      <c r="G2316" t="s">
        <v>66</v>
      </c>
      <c r="H2316" t="s">
        <v>41</v>
      </c>
      <c r="I2316" t="s">
        <v>42</v>
      </c>
      <c r="J2316" t="s">
        <v>43</v>
      </c>
      <c r="K2316">
        <v>28</v>
      </c>
      <c r="L2316" s="1">
        <v>892</v>
      </c>
      <c r="M2316" t="s">
        <v>53</v>
      </c>
      <c r="N2316" t="s">
        <v>124</v>
      </c>
      <c r="O2316" t="s">
        <v>55</v>
      </c>
      <c r="P2316">
        <v>10</v>
      </c>
      <c r="Q2316">
        <v>58</v>
      </c>
      <c r="R2316">
        <v>5</v>
      </c>
      <c r="S2316">
        <v>1</v>
      </c>
      <c r="T2316">
        <v>4.7</v>
      </c>
      <c r="U2316">
        <v>0</v>
      </c>
      <c r="V2316">
        <v>8.5</v>
      </c>
      <c r="W2316" s="1">
        <v>372</v>
      </c>
      <c r="X2316" s="1">
        <v>828</v>
      </c>
      <c r="Y2316" s="1">
        <v>1464.4</v>
      </c>
      <c r="Z2316" t="s">
        <v>47</v>
      </c>
      <c r="AA2316" t="s">
        <v>71</v>
      </c>
      <c r="AB2316" s="1">
        <v>0</v>
      </c>
      <c r="AC2316">
        <v>1</v>
      </c>
      <c r="AD2316">
        <v>0</v>
      </c>
      <c r="AE2316">
        <v>0</v>
      </c>
      <c r="AF2316">
        <v>0</v>
      </c>
      <c r="AG2316" t="s">
        <v>49</v>
      </c>
      <c r="AH2316">
        <f>IF(OR(Cleaned_Data_Table[[#This Row],[Appointment Status]]="No Show", Cleaned_Data_Table[[#This Row],[Appointment Status]]="Cancelled"), 1, 0)</f>
        <v>0</v>
      </c>
      <c r="AI2316" t="str">
        <f>IF(Cleaned_Data_Table[[#This Row],[Emergency Case]]=1, "Emergency Care", "Standard Care")</f>
        <v>Standard Care</v>
      </c>
    </row>
    <row r="2317" spans="1:35">
      <c r="A2317" t="s">
        <v>2426</v>
      </c>
      <c r="B2317">
        <v>69</v>
      </c>
      <c r="C2317" t="s">
        <v>37</v>
      </c>
      <c r="D2317" t="s">
        <v>38</v>
      </c>
      <c r="E2317">
        <v>23.2</v>
      </c>
      <c r="F2317" t="s">
        <v>52</v>
      </c>
      <c r="G2317" t="s">
        <v>85</v>
      </c>
      <c r="H2317" t="s">
        <v>138</v>
      </c>
      <c r="I2317" t="s">
        <v>139</v>
      </c>
      <c r="J2317" t="s">
        <v>90</v>
      </c>
      <c r="K2317">
        <v>19</v>
      </c>
      <c r="L2317" s="1">
        <v>778</v>
      </c>
      <c r="M2317" t="s">
        <v>44</v>
      </c>
      <c r="N2317" t="s">
        <v>54</v>
      </c>
      <c r="O2317" t="s">
        <v>55</v>
      </c>
      <c r="P2317">
        <v>0</v>
      </c>
      <c r="Q2317">
        <v>10</v>
      </c>
      <c r="R2317">
        <v>2</v>
      </c>
      <c r="S2317">
        <v>2</v>
      </c>
      <c r="T2317">
        <v>3.6</v>
      </c>
      <c r="U2317">
        <v>1</v>
      </c>
      <c r="V2317">
        <v>10</v>
      </c>
      <c r="W2317" s="1">
        <v>13581</v>
      </c>
      <c r="X2317" s="1">
        <v>11178</v>
      </c>
      <c r="Y2317" s="1">
        <v>25537</v>
      </c>
      <c r="Z2317" t="s">
        <v>47</v>
      </c>
      <c r="AA2317" t="s">
        <v>76</v>
      </c>
      <c r="AB2317" s="1">
        <v>0</v>
      </c>
      <c r="AC2317">
        <v>0</v>
      </c>
      <c r="AD2317">
        <v>0</v>
      </c>
      <c r="AE2317">
        <v>0</v>
      </c>
      <c r="AF2317">
        <v>0</v>
      </c>
      <c r="AG2317" t="s">
        <v>131</v>
      </c>
      <c r="AH2317">
        <f>IF(OR(Cleaned_Data_Table[[#This Row],[Appointment Status]]="No Show", Cleaned_Data_Table[[#This Row],[Appointment Status]]="Cancelled"), 1, 0)</f>
        <v>0</v>
      </c>
      <c r="AI2317" t="str">
        <f>IF(Cleaned_Data_Table[[#This Row],[Emergency Case]]=1, "Emergency Care", "Standard Care")</f>
        <v>Emergency Care</v>
      </c>
    </row>
    <row r="2318" spans="1:35">
      <c r="A2318" t="s">
        <v>2427</v>
      </c>
      <c r="B2318">
        <v>29</v>
      </c>
      <c r="C2318" t="s">
        <v>51</v>
      </c>
      <c r="D2318" t="s">
        <v>118</v>
      </c>
      <c r="E2318">
        <v>24.2</v>
      </c>
      <c r="F2318" t="s">
        <v>39</v>
      </c>
      <c r="G2318" t="s">
        <v>40</v>
      </c>
      <c r="H2318" t="s">
        <v>94</v>
      </c>
      <c r="I2318" t="s">
        <v>95</v>
      </c>
      <c r="J2318" t="s">
        <v>110</v>
      </c>
      <c r="K2318">
        <v>29</v>
      </c>
      <c r="L2318" s="1">
        <v>859</v>
      </c>
      <c r="M2318" t="s">
        <v>44</v>
      </c>
      <c r="N2318" t="s">
        <v>69</v>
      </c>
      <c r="O2318" t="s">
        <v>86</v>
      </c>
      <c r="P2318">
        <v>3</v>
      </c>
      <c r="Q2318">
        <v>17</v>
      </c>
      <c r="R2318">
        <v>0</v>
      </c>
      <c r="S2318">
        <v>0</v>
      </c>
      <c r="T2318">
        <v>3.6</v>
      </c>
      <c r="U2318">
        <v>0</v>
      </c>
      <c r="V2318">
        <v>10</v>
      </c>
      <c r="W2318" s="1">
        <v>2045</v>
      </c>
      <c r="X2318" s="1">
        <v>1671</v>
      </c>
      <c r="Y2318" s="1">
        <v>4575</v>
      </c>
      <c r="Z2318" t="s">
        <v>47</v>
      </c>
      <c r="AA2318" t="s">
        <v>57</v>
      </c>
      <c r="AB2318" s="1">
        <v>0</v>
      </c>
      <c r="AC2318">
        <v>0</v>
      </c>
      <c r="AD2318">
        <v>0</v>
      </c>
      <c r="AE2318">
        <v>0</v>
      </c>
      <c r="AF2318">
        <v>0</v>
      </c>
      <c r="AG2318" t="s">
        <v>87</v>
      </c>
      <c r="AH2318">
        <f>IF(OR(Cleaned_Data_Table[[#This Row],[Appointment Status]]="No Show", Cleaned_Data_Table[[#This Row],[Appointment Status]]="Cancelled"), 1, 0)</f>
        <v>0</v>
      </c>
      <c r="AI2318" t="str">
        <f>IF(Cleaned_Data_Table[[#This Row],[Emergency Case]]=1, "Emergency Care", "Standard Care")</f>
        <v>Standard Care</v>
      </c>
    </row>
    <row r="2319" spans="1:35">
      <c r="A2319" t="s">
        <v>2428</v>
      </c>
      <c r="B2319">
        <v>30</v>
      </c>
      <c r="C2319" t="s">
        <v>37</v>
      </c>
      <c r="D2319" t="s">
        <v>78</v>
      </c>
      <c r="E2319">
        <v>39.799999999999997</v>
      </c>
      <c r="F2319" t="s">
        <v>97</v>
      </c>
      <c r="G2319" t="s">
        <v>40</v>
      </c>
      <c r="H2319" t="s">
        <v>108</v>
      </c>
      <c r="I2319" t="s">
        <v>109</v>
      </c>
      <c r="J2319" t="s">
        <v>90</v>
      </c>
      <c r="K2319">
        <v>22</v>
      </c>
      <c r="L2319" s="1">
        <v>800</v>
      </c>
      <c r="M2319" t="s">
        <v>53</v>
      </c>
      <c r="N2319" t="s">
        <v>54</v>
      </c>
      <c r="O2319" t="s">
        <v>46</v>
      </c>
      <c r="P2319">
        <v>5</v>
      </c>
      <c r="Q2319">
        <v>7</v>
      </c>
      <c r="R2319">
        <v>12</v>
      </c>
      <c r="S2319">
        <v>1</v>
      </c>
      <c r="T2319">
        <v>4.4000000000000004</v>
      </c>
      <c r="U2319">
        <v>0</v>
      </c>
      <c r="V2319">
        <v>10</v>
      </c>
      <c r="W2319" s="1">
        <v>12546</v>
      </c>
      <c r="X2319" s="1">
        <v>11338</v>
      </c>
      <c r="Y2319" s="1">
        <v>17278.8</v>
      </c>
      <c r="Z2319" t="s">
        <v>47</v>
      </c>
      <c r="AA2319" t="s">
        <v>57</v>
      </c>
      <c r="AB2319" s="1">
        <v>0</v>
      </c>
      <c r="AC2319">
        <v>0</v>
      </c>
      <c r="AD2319">
        <v>0</v>
      </c>
      <c r="AE2319">
        <v>0</v>
      </c>
      <c r="AF2319">
        <v>0</v>
      </c>
      <c r="AG2319" t="s">
        <v>87</v>
      </c>
      <c r="AH2319">
        <f>IF(OR(Cleaned_Data_Table[[#This Row],[Appointment Status]]="No Show", Cleaned_Data_Table[[#This Row],[Appointment Status]]="Cancelled"), 1, 0)</f>
        <v>0</v>
      </c>
      <c r="AI2319" t="str">
        <f>IF(Cleaned_Data_Table[[#This Row],[Emergency Case]]=1, "Emergency Care", "Standard Care")</f>
        <v>Standard Care</v>
      </c>
    </row>
    <row r="2320" spans="1:35">
      <c r="A2320" t="s">
        <v>2429</v>
      </c>
      <c r="B2320">
        <v>53</v>
      </c>
      <c r="C2320" t="s">
        <v>51</v>
      </c>
      <c r="D2320" t="s">
        <v>116</v>
      </c>
      <c r="E2320">
        <v>24.7</v>
      </c>
      <c r="F2320" t="s">
        <v>97</v>
      </c>
      <c r="G2320" t="s">
        <v>66</v>
      </c>
      <c r="H2320" t="s">
        <v>79</v>
      </c>
      <c r="I2320" t="s">
        <v>80</v>
      </c>
      <c r="J2320" t="s">
        <v>43</v>
      </c>
      <c r="K2320">
        <v>4</v>
      </c>
      <c r="L2320" s="1">
        <v>280</v>
      </c>
      <c r="M2320" t="s">
        <v>53</v>
      </c>
      <c r="N2320" t="s">
        <v>124</v>
      </c>
      <c r="O2320" t="s">
        <v>63</v>
      </c>
      <c r="P2320">
        <v>6</v>
      </c>
      <c r="Q2320">
        <v>50</v>
      </c>
      <c r="R2320">
        <v>2</v>
      </c>
      <c r="S2320">
        <v>0</v>
      </c>
      <c r="T2320">
        <v>3.2</v>
      </c>
      <c r="U2320">
        <v>0</v>
      </c>
      <c r="V2320">
        <v>8.3000000000000007</v>
      </c>
      <c r="W2320" s="1">
        <v>386</v>
      </c>
      <c r="X2320" s="1">
        <v>966</v>
      </c>
      <c r="Y2320" s="1">
        <v>1142.4000000000001</v>
      </c>
      <c r="Z2320" t="s">
        <v>56</v>
      </c>
      <c r="AA2320" t="s">
        <v>48</v>
      </c>
      <c r="AB2320" s="1">
        <v>1632</v>
      </c>
      <c r="AC2320">
        <v>1</v>
      </c>
      <c r="AD2320">
        <v>0</v>
      </c>
      <c r="AE2320">
        <v>0</v>
      </c>
      <c r="AF2320">
        <v>0</v>
      </c>
      <c r="AG2320" t="s">
        <v>87</v>
      </c>
      <c r="AH2320">
        <f>IF(OR(Cleaned_Data_Table[[#This Row],[Appointment Status]]="No Show", Cleaned_Data_Table[[#This Row],[Appointment Status]]="Cancelled"), 1, 0)</f>
        <v>1</v>
      </c>
      <c r="AI2320" t="str">
        <f>IF(Cleaned_Data_Table[[#This Row],[Emergency Case]]=1, "Emergency Care", "Standard Care")</f>
        <v>Standard Care</v>
      </c>
    </row>
    <row r="2321" spans="1:35">
      <c r="A2321" t="s">
        <v>2430</v>
      </c>
      <c r="B2321">
        <v>77</v>
      </c>
      <c r="C2321" t="s">
        <v>37</v>
      </c>
      <c r="D2321" t="s">
        <v>65</v>
      </c>
      <c r="E2321">
        <v>24</v>
      </c>
      <c r="F2321" t="s">
        <v>52</v>
      </c>
      <c r="G2321" t="s">
        <v>66</v>
      </c>
      <c r="H2321" t="s">
        <v>67</v>
      </c>
      <c r="I2321" t="s">
        <v>68</v>
      </c>
      <c r="J2321" t="s">
        <v>43</v>
      </c>
      <c r="K2321">
        <v>12</v>
      </c>
      <c r="L2321" s="1">
        <v>566</v>
      </c>
      <c r="M2321" t="s">
        <v>44</v>
      </c>
      <c r="N2321" t="s">
        <v>45</v>
      </c>
      <c r="O2321" t="s">
        <v>75</v>
      </c>
      <c r="P2321">
        <v>19</v>
      </c>
      <c r="Q2321">
        <v>32</v>
      </c>
      <c r="R2321">
        <v>0</v>
      </c>
      <c r="S2321">
        <v>0</v>
      </c>
      <c r="T2321">
        <v>3.4</v>
      </c>
      <c r="U2321">
        <v>0</v>
      </c>
      <c r="V2321">
        <v>9.6</v>
      </c>
      <c r="W2321" s="1">
        <v>631</v>
      </c>
      <c r="X2321" s="1">
        <v>44</v>
      </c>
      <c r="Y2321" s="1">
        <v>1241</v>
      </c>
      <c r="Z2321" t="s">
        <v>47</v>
      </c>
      <c r="AA2321" t="s">
        <v>71</v>
      </c>
      <c r="AB2321" s="1">
        <v>0</v>
      </c>
      <c r="AC2321">
        <v>1</v>
      </c>
      <c r="AD2321">
        <v>1</v>
      </c>
      <c r="AE2321">
        <v>0</v>
      </c>
      <c r="AF2321">
        <v>0</v>
      </c>
      <c r="AG2321" t="s">
        <v>49</v>
      </c>
      <c r="AH2321">
        <f>IF(OR(Cleaned_Data_Table[[#This Row],[Appointment Status]]="No Show", Cleaned_Data_Table[[#This Row],[Appointment Status]]="Cancelled"), 1, 0)</f>
        <v>0</v>
      </c>
      <c r="AI2321" t="str">
        <f>IF(Cleaned_Data_Table[[#This Row],[Emergency Case]]=1, "Emergency Care", "Standard Care")</f>
        <v>Standard Care</v>
      </c>
    </row>
    <row r="2322" spans="1:35">
      <c r="A2322" t="s">
        <v>2431</v>
      </c>
      <c r="B2322">
        <v>59</v>
      </c>
      <c r="C2322" t="s">
        <v>51</v>
      </c>
      <c r="D2322" t="s">
        <v>84</v>
      </c>
      <c r="E2322">
        <v>26.4</v>
      </c>
      <c r="F2322" t="s">
        <v>52</v>
      </c>
      <c r="G2322" t="s">
        <v>40</v>
      </c>
      <c r="H2322" t="s">
        <v>138</v>
      </c>
      <c r="I2322" t="s">
        <v>139</v>
      </c>
      <c r="J2322" t="s">
        <v>90</v>
      </c>
      <c r="K2322">
        <v>15</v>
      </c>
      <c r="L2322" s="1">
        <v>628</v>
      </c>
      <c r="M2322" t="s">
        <v>44</v>
      </c>
      <c r="N2322" t="s">
        <v>124</v>
      </c>
      <c r="O2322" t="s">
        <v>82</v>
      </c>
      <c r="P2322">
        <v>9</v>
      </c>
      <c r="Q2322">
        <v>1</v>
      </c>
      <c r="R2322">
        <v>5</v>
      </c>
      <c r="S2322">
        <v>2</v>
      </c>
      <c r="T2322">
        <v>3.1</v>
      </c>
      <c r="U2322">
        <v>0</v>
      </c>
      <c r="V2322">
        <v>10</v>
      </c>
      <c r="W2322" s="1">
        <v>7567</v>
      </c>
      <c r="X2322" s="1">
        <v>7098</v>
      </c>
      <c r="Y2322" s="1">
        <v>15293</v>
      </c>
      <c r="Z2322" t="s">
        <v>47</v>
      </c>
      <c r="AA2322" t="s">
        <v>76</v>
      </c>
      <c r="AB2322" s="1">
        <v>0</v>
      </c>
      <c r="AC2322">
        <v>0</v>
      </c>
      <c r="AD2322">
        <v>0</v>
      </c>
      <c r="AE2322">
        <v>0</v>
      </c>
      <c r="AF2322">
        <v>0</v>
      </c>
      <c r="AG2322" t="s">
        <v>87</v>
      </c>
      <c r="AH2322">
        <f>IF(OR(Cleaned_Data_Table[[#This Row],[Appointment Status]]="No Show", Cleaned_Data_Table[[#This Row],[Appointment Status]]="Cancelled"), 1, 0)</f>
        <v>0</v>
      </c>
      <c r="AI2322" t="str">
        <f>IF(Cleaned_Data_Table[[#This Row],[Emergency Case]]=1, "Emergency Care", "Standard Care")</f>
        <v>Standard Care</v>
      </c>
    </row>
    <row r="2323" spans="1:35">
      <c r="A2323" t="s">
        <v>2432</v>
      </c>
      <c r="B2323">
        <v>32</v>
      </c>
      <c r="C2323" t="s">
        <v>37</v>
      </c>
      <c r="D2323" t="s">
        <v>65</v>
      </c>
      <c r="E2323">
        <v>29.5</v>
      </c>
      <c r="F2323" t="s">
        <v>89</v>
      </c>
      <c r="G2323" t="s">
        <v>66</v>
      </c>
      <c r="H2323" t="s">
        <v>104</v>
      </c>
      <c r="I2323" t="s">
        <v>105</v>
      </c>
      <c r="J2323" t="s">
        <v>90</v>
      </c>
      <c r="K2323">
        <v>9</v>
      </c>
      <c r="L2323" s="1">
        <v>478</v>
      </c>
      <c r="M2323" t="s">
        <v>53</v>
      </c>
      <c r="N2323" t="s">
        <v>124</v>
      </c>
      <c r="O2323" t="s">
        <v>63</v>
      </c>
      <c r="P2323">
        <v>16</v>
      </c>
      <c r="Q2323">
        <v>11</v>
      </c>
      <c r="R2323">
        <v>14</v>
      </c>
      <c r="S2323">
        <v>2</v>
      </c>
      <c r="T2323">
        <v>4.5</v>
      </c>
      <c r="U2323">
        <v>0</v>
      </c>
      <c r="V2323">
        <v>10</v>
      </c>
      <c r="W2323" s="1">
        <v>8893</v>
      </c>
      <c r="X2323" s="1">
        <v>8533</v>
      </c>
      <c r="Y2323" s="1">
        <v>12532.8</v>
      </c>
      <c r="Z2323" t="s">
        <v>47</v>
      </c>
      <c r="AA2323" t="s">
        <v>57</v>
      </c>
      <c r="AB2323" s="1">
        <v>0</v>
      </c>
      <c r="AC2323">
        <v>0</v>
      </c>
      <c r="AD2323">
        <v>1</v>
      </c>
      <c r="AE2323">
        <v>0</v>
      </c>
      <c r="AF2323">
        <v>0</v>
      </c>
      <c r="AG2323" t="s">
        <v>91</v>
      </c>
      <c r="AH2323">
        <f>IF(OR(Cleaned_Data_Table[[#This Row],[Appointment Status]]="No Show", Cleaned_Data_Table[[#This Row],[Appointment Status]]="Cancelled"), 1, 0)</f>
        <v>0</v>
      </c>
      <c r="AI2323" t="str">
        <f>IF(Cleaned_Data_Table[[#This Row],[Emergency Case]]=1, "Emergency Care", "Standard Care")</f>
        <v>Standard Care</v>
      </c>
    </row>
    <row r="2324" spans="1:35">
      <c r="A2324" t="s">
        <v>2433</v>
      </c>
      <c r="B2324">
        <v>62</v>
      </c>
      <c r="C2324" t="s">
        <v>51</v>
      </c>
      <c r="D2324" t="s">
        <v>78</v>
      </c>
      <c r="E2324">
        <v>20.6</v>
      </c>
      <c r="F2324" t="s">
        <v>103</v>
      </c>
      <c r="G2324" t="s">
        <v>66</v>
      </c>
      <c r="H2324" t="s">
        <v>41</v>
      </c>
      <c r="I2324" t="s">
        <v>42</v>
      </c>
      <c r="J2324" t="s">
        <v>43</v>
      </c>
      <c r="K2324">
        <v>30</v>
      </c>
      <c r="L2324" s="1">
        <v>908</v>
      </c>
      <c r="M2324" t="s">
        <v>53</v>
      </c>
      <c r="N2324" t="s">
        <v>124</v>
      </c>
      <c r="O2324" t="s">
        <v>75</v>
      </c>
      <c r="P2324">
        <v>11</v>
      </c>
      <c r="Q2324">
        <v>43</v>
      </c>
      <c r="R2324">
        <v>3</v>
      </c>
      <c r="S2324">
        <v>0</v>
      </c>
      <c r="T2324">
        <v>4.5</v>
      </c>
      <c r="U2324">
        <v>0</v>
      </c>
      <c r="V2324">
        <v>9.4</v>
      </c>
      <c r="W2324" s="1">
        <v>712</v>
      </c>
      <c r="X2324" s="1">
        <v>954</v>
      </c>
      <c r="Y2324" s="1">
        <v>1801.8</v>
      </c>
      <c r="Z2324" t="s">
        <v>47</v>
      </c>
      <c r="AA2324" t="s">
        <v>76</v>
      </c>
      <c r="AB2324" s="1">
        <v>0</v>
      </c>
      <c r="AC2324">
        <v>1</v>
      </c>
      <c r="AD2324">
        <v>0</v>
      </c>
      <c r="AE2324">
        <v>0</v>
      </c>
      <c r="AF2324">
        <v>0</v>
      </c>
      <c r="AG2324" t="s">
        <v>49</v>
      </c>
      <c r="AH2324">
        <f>IF(OR(Cleaned_Data_Table[[#This Row],[Appointment Status]]="No Show", Cleaned_Data_Table[[#This Row],[Appointment Status]]="Cancelled"), 1, 0)</f>
        <v>0</v>
      </c>
      <c r="AI2324" t="str">
        <f>IF(Cleaned_Data_Table[[#This Row],[Emergency Case]]=1, "Emergency Care", "Standard Care")</f>
        <v>Standard Care</v>
      </c>
    </row>
    <row r="2325" spans="1:35">
      <c r="A2325" t="s">
        <v>2434</v>
      </c>
      <c r="B2325">
        <v>75</v>
      </c>
      <c r="C2325" t="s">
        <v>51</v>
      </c>
      <c r="D2325" t="s">
        <v>116</v>
      </c>
      <c r="E2325">
        <v>23.7</v>
      </c>
      <c r="F2325" t="s">
        <v>52</v>
      </c>
      <c r="G2325" t="s">
        <v>85</v>
      </c>
      <c r="H2325" t="s">
        <v>79</v>
      </c>
      <c r="I2325" t="s">
        <v>80</v>
      </c>
      <c r="J2325" t="s">
        <v>110</v>
      </c>
      <c r="K2325">
        <v>26</v>
      </c>
      <c r="L2325" s="1">
        <v>914</v>
      </c>
      <c r="M2325" t="s">
        <v>53</v>
      </c>
      <c r="N2325" t="s">
        <v>81</v>
      </c>
      <c r="O2325" t="s">
        <v>98</v>
      </c>
      <c r="P2325">
        <v>0</v>
      </c>
      <c r="Q2325">
        <v>25</v>
      </c>
      <c r="R2325">
        <v>6</v>
      </c>
      <c r="S2325">
        <v>0</v>
      </c>
      <c r="T2325">
        <v>4.2</v>
      </c>
      <c r="U2325">
        <v>1</v>
      </c>
      <c r="V2325">
        <v>10</v>
      </c>
      <c r="W2325" s="1">
        <v>1069</v>
      </c>
      <c r="X2325" s="1">
        <v>1157</v>
      </c>
      <c r="Y2325" s="1">
        <v>2198</v>
      </c>
      <c r="Z2325" t="s">
        <v>47</v>
      </c>
      <c r="AA2325" t="s">
        <v>71</v>
      </c>
      <c r="AB2325" s="1">
        <v>0</v>
      </c>
      <c r="AC2325">
        <v>0</v>
      </c>
      <c r="AD2325">
        <v>0</v>
      </c>
      <c r="AE2325">
        <v>0</v>
      </c>
      <c r="AF2325">
        <v>0</v>
      </c>
      <c r="AG2325" t="s">
        <v>87</v>
      </c>
      <c r="AH2325">
        <f>IF(OR(Cleaned_Data_Table[[#This Row],[Appointment Status]]="No Show", Cleaned_Data_Table[[#This Row],[Appointment Status]]="Cancelled"), 1, 0)</f>
        <v>0</v>
      </c>
      <c r="AI2325" t="str">
        <f>IF(Cleaned_Data_Table[[#This Row],[Emergency Case]]=1, "Emergency Care", "Standard Care")</f>
        <v>Emergency Care</v>
      </c>
    </row>
    <row r="2326" spans="1:35">
      <c r="A2326" t="s">
        <v>2435</v>
      </c>
      <c r="B2326">
        <v>70</v>
      </c>
      <c r="C2326" t="s">
        <v>51</v>
      </c>
      <c r="D2326" t="s">
        <v>65</v>
      </c>
      <c r="E2326">
        <v>22.3</v>
      </c>
      <c r="F2326" t="s">
        <v>39</v>
      </c>
      <c r="G2326" t="s">
        <v>85</v>
      </c>
      <c r="H2326" t="s">
        <v>129</v>
      </c>
      <c r="I2326" t="s">
        <v>130</v>
      </c>
      <c r="J2326" t="s">
        <v>90</v>
      </c>
      <c r="K2326">
        <v>16</v>
      </c>
      <c r="L2326" s="1">
        <v>663</v>
      </c>
      <c r="M2326" t="s">
        <v>44</v>
      </c>
      <c r="N2326" t="s">
        <v>124</v>
      </c>
      <c r="O2326" t="s">
        <v>86</v>
      </c>
      <c r="P2326">
        <v>0</v>
      </c>
      <c r="Q2326">
        <v>2</v>
      </c>
      <c r="R2326">
        <v>5</v>
      </c>
      <c r="S2326">
        <v>2</v>
      </c>
      <c r="T2326">
        <v>3.9</v>
      </c>
      <c r="U2326">
        <v>1</v>
      </c>
      <c r="V2326">
        <v>10</v>
      </c>
      <c r="W2326" s="1">
        <v>8566</v>
      </c>
      <c r="X2326" s="1">
        <v>12504</v>
      </c>
      <c r="Y2326" s="1">
        <v>21733</v>
      </c>
      <c r="Z2326" t="s">
        <v>47</v>
      </c>
      <c r="AA2326" t="s">
        <v>76</v>
      </c>
      <c r="AB2326" s="1">
        <v>0</v>
      </c>
      <c r="AC2326">
        <v>0</v>
      </c>
      <c r="AD2326">
        <v>0</v>
      </c>
      <c r="AE2326">
        <v>0</v>
      </c>
      <c r="AF2326">
        <v>0</v>
      </c>
      <c r="AG2326" t="s">
        <v>131</v>
      </c>
      <c r="AH2326">
        <f>IF(OR(Cleaned_Data_Table[[#This Row],[Appointment Status]]="No Show", Cleaned_Data_Table[[#This Row],[Appointment Status]]="Cancelled"), 1, 0)</f>
        <v>0</v>
      </c>
      <c r="AI2326" t="str">
        <f>IF(Cleaned_Data_Table[[#This Row],[Emergency Case]]=1, "Emergency Care", "Standard Care")</f>
        <v>Emergency Care</v>
      </c>
    </row>
    <row r="2327" spans="1:35">
      <c r="A2327" t="s">
        <v>2436</v>
      </c>
      <c r="B2327">
        <v>25</v>
      </c>
      <c r="C2327" t="s">
        <v>37</v>
      </c>
      <c r="D2327" t="s">
        <v>65</v>
      </c>
      <c r="E2327">
        <v>21.3</v>
      </c>
      <c r="F2327" t="s">
        <v>52</v>
      </c>
      <c r="G2327" t="s">
        <v>66</v>
      </c>
      <c r="H2327" t="s">
        <v>67</v>
      </c>
      <c r="I2327" t="s">
        <v>68</v>
      </c>
      <c r="J2327" t="s">
        <v>43</v>
      </c>
      <c r="K2327">
        <v>15</v>
      </c>
      <c r="L2327" s="1">
        <v>679</v>
      </c>
      <c r="M2327" t="s">
        <v>44</v>
      </c>
      <c r="N2327" t="s">
        <v>124</v>
      </c>
      <c r="O2327" t="s">
        <v>82</v>
      </c>
      <c r="P2327">
        <v>29</v>
      </c>
      <c r="Q2327">
        <v>53</v>
      </c>
      <c r="R2327">
        <v>13</v>
      </c>
      <c r="S2327">
        <v>3</v>
      </c>
      <c r="T2327">
        <v>3.3</v>
      </c>
      <c r="U2327">
        <v>0</v>
      </c>
      <c r="V2327">
        <v>8.1</v>
      </c>
      <c r="W2327" s="1">
        <v>767</v>
      </c>
      <c r="X2327" s="1">
        <v>564</v>
      </c>
      <c r="Y2327" s="1">
        <v>2010</v>
      </c>
      <c r="Z2327" t="s">
        <v>47</v>
      </c>
      <c r="AA2327" t="s">
        <v>57</v>
      </c>
      <c r="AB2327" s="1">
        <v>0</v>
      </c>
      <c r="AC2327">
        <v>1</v>
      </c>
      <c r="AD2327">
        <v>1</v>
      </c>
      <c r="AE2327">
        <v>0</v>
      </c>
      <c r="AF2327">
        <v>0</v>
      </c>
      <c r="AG2327" t="s">
        <v>49</v>
      </c>
      <c r="AH2327">
        <f>IF(OR(Cleaned_Data_Table[[#This Row],[Appointment Status]]="No Show", Cleaned_Data_Table[[#This Row],[Appointment Status]]="Cancelled"), 1, 0)</f>
        <v>0</v>
      </c>
      <c r="AI2327" t="str">
        <f>IF(Cleaned_Data_Table[[#This Row],[Emergency Case]]=1, "Emergency Care", "Standard Care")</f>
        <v>Standard Care</v>
      </c>
    </row>
    <row r="2328" spans="1:35">
      <c r="A2328" t="s">
        <v>2437</v>
      </c>
      <c r="B2328">
        <v>30</v>
      </c>
      <c r="C2328" t="s">
        <v>51</v>
      </c>
      <c r="D2328" t="s">
        <v>116</v>
      </c>
      <c r="E2328">
        <v>19.5</v>
      </c>
      <c r="F2328" t="s">
        <v>52</v>
      </c>
      <c r="G2328" t="s">
        <v>40</v>
      </c>
      <c r="H2328" t="s">
        <v>94</v>
      </c>
      <c r="I2328" t="s">
        <v>95</v>
      </c>
      <c r="J2328" t="s">
        <v>43</v>
      </c>
      <c r="K2328">
        <v>27</v>
      </c>
      <c r="L2328" s="1">
        <v>823</v>
      </c>
      <c r="M2328" t="s">
        <v>44</v>
      </c>
      <c r="N2328" t="s">
        <v>124</v>
      </c>
      <c r="O2328" t="s">
        <v>119</v>
      </c>
      <c r="P2328">
        <v>25</v>
      </c>
      <c r="Q2328">
        <v>28</v>
      </c>
      <c r="R2328">
        <v>14</v>
      </c>
      <c r="S2328">
        <v>4</v>
      </c>
      <c r="T2328">
        <v>4.9000000000000004</v>
      </c>
      <c r="U2328">
        <v>0</v>
      </c>
      <c r="V2328">
        <v>10</v>
      </c>
      <c r="W2328" s="1">
        <v>618</v>
      </c>
      <c r="X2328" s="1">
        <v>647</v>
      </c>
      <c r="Y2328" s="1">
        <v>2088</v>
      </c>
      <c r="Z2328" t="s">
        <v>56</v>
      </c>
      <c r="AA2328" t="s">
        <v>57</v>
      </c>
      <c r="AB2328" s="1">
        <v>2088</v>
      </c>
      <c r="AC2328">
        <v>0</v>
      </c>
      <c r="AD2328">
        <v>1</v>
      </c>
      <c r="AE2328">
        <v>0</v>
      </c>
      <c r="AF2328">
        <v>0</v>
      </c>
      <c r="AG2328" t="s">
        <v>49</v>
      </c>
      <c r="AH2328">
        <f>IF(OR(Cleaned_Data_Table[[#This Row],[Appointment Status]]="No Show", Cleaned_Data_Table[[#This Row],[Appointment Status]]="Cancelled"), 1, 0)</f>
        <v>1</v>
      </c>
      <c r="AI2328" t="str">
        <f>IF(Cleaned_Data_Table[[#This Row],[Emergency Case]]=1, "Emergency Care", "Standard Care")</f>
        <v>Standard Care</v>
      </c>
    </row>
    <row r="2329" spans="1:35">
      <c r="A2329" t="s">
        <v>2438</v>
      </c>
      <c r="B2329">
        <v>69</v>
      </c>
      <c r="C2329" t="s">
        <v>37</v>
      </c>
      <c r="D2329" t="s">
        <v>118</v>
      </c>
      <c r="E2329">
        <v>27.6</v>
      </c>
      <c r="F2329" t="s">
        <v>52</v>
      </c>
      <c r="G2329" t="s">
        <v>40</v>
      </c>
      <c r="H2329" t="s">
        <v>79</v>
      </c>
      <c r="I2329" t="s">
        <v>80</v>
      </c>
      <c r="J2329" t="s">
        <v>90</v>
      </c>
      <c r="K2329">
        <v>20</v>
      </c>
      <c r="L2329" s="1">
        <v>607</v>
      </c>
      <c r="M2329" t="s">
        <v>44</v>
      </c>
      <c r="N2329" t="s">
        <v>81</v>
      </c>
      <c r="O2329" t="s">
        <v>46</v>
      </c>
      <c r="P2329">
        <v>2</v>
      </c>
      <c r="Q2329">
        <v>16</v>
      </c>
      <c r="R2329">
        <v>3</v>
      </c>
      <c r="S2329">
        <v>0</v>
      </c>
      <c r="T2329">
        <v>3.3</v>
      </c>
      <c r="U2329">
        <v>0</v>
      </c>
      <c r="V2329">
        <v>10</v>
      </c>
      <c r="W2329" s="1">
        <v>6804</v>
      </c>
      <c r="X2329" s="1">
        <v>14297</v>
      </c>
      <c r="Y2329" s="1">
        <v>21708</v>
      </c>
      <c r="Z2329" t="s">
        <v>47</v>
      </c>
      <c r="AA2329" t="s">
        <v>76</v>
      </c>
      <c r="AB2329" s="1">
        <v>0</v>
      </c>
      <c r="AC2329">
        <v>0</v>
      </c>
      <c r="AD2329">
        <v>0</v>
      </c>
      <c r="AE2329">
        <v>0</v>
      </c>
      <c r="AF2329">
        <v>0</v>
      </c>
      <c r="AG2329" t="s">
        <v>131</v>
      </c>
      <c r="AH2329">
        <f>IF(OR(Cleaned_Data_Table[[#This Row],[Appointment Status]]="No Show", Cleaned_Data_Table[[#This Row],[Appointment Status]]="Cancelled"), 1, 0)</f>
        <v>0</v>
      </c>
      <c r="AI2329" t="str">
        <f>IF(Cleaned_Data_Table[[#This Row],[Emergency Case]]=1, "Emergency Care", "Standard Care")</f>
        <v>Standard Care</v>
      </c>
    </row>
    <row r="2330" spans="1:35">
      <c r="A2330" t="s">
        <v>2439</v>
      </c>
      <c r="B2330">
        <v>60</v>
      </c>
      <c r="C2330" t="s">
        <v>51</v>
      </c>
      <c r="D2330" t="s">
        <v>65</v>
      </c>
      <c r="E2330">
        <v>22.2</v>
      </c>
      <c r="F2330" t="s">
        <v>103</v>
      </c>
      <c r="G2330" t="s">
        <v>40</v>
      </c>
      <c r="H2330" t="s">
        <v>104</v>
      </c>
      <c r="I2330" t="s">
        <v>105</v>
      </c>
      <c r="J2330" t="s">
        <v>110</v>
      </c>
      <c r="K2330">
        <v>12</v>
      </c>
      <c r="L2330" s="1">
        <v>584</v>
      </c>
      <c r="M2330" t="s">
        <v>53</v>
      </c>
      <c r="N2330" t="s">
        <v>54</v>
      </c>
      <c r="O2330" t="s">
        <v>101</v>
      </c>
      <c r="P2330">
        <v>26</v>
      </c>
      <c r="Q2330">
        <v>38</v>
      </c>
      <c r="R2330">
        <v>7</v>
      </c>
      <c r="S2330">
        <v>0</v>
      </c>
      <c r="T2330">
        <v>4.7</v>
      </c>
      <c r="U2330">
        <v>0</v>
      </c>
      <c r="V2330">
        <v>9.8000000000000007</v>
      </c>
      <c r="W2330" s="1">
        <v>1559</v>
      </c>
      <c r="X2330" s="1">
        <v>2771</v>
      </c>
      <c r="Y2330" s="1">
        <v>3439.8</v>
      </c>
      <c r="Z2330" t="s">
        <v>47</v>
      </c>
      <c r="AA2330" t="s">
        <v>76</v>
      </c>
      <c r="AB2330" s="1">
        <v>0</v>
      </c>
      <c r="AC2330">
        <v>1</v>
      </c>
      <c r="AD2330">
        <v>1</v>
      </c>
      <c r="AE2330">
        <v>0</v>
      </c>
      <c r="AF2330">
        <v>0</v>
      </c>
      <c r="AG2330" t="s">
        <v>87</v>
      </c>
      <c r="AH2330">
        <f>IF(OR(Cleaned_Data_Table[[#This Row],[Appointment Status]]="No Show", Cleaned_Data_Table[[#This Row],[Appointment Status]]="Cancelled"), 1, 0)</f>
        <v>0</v>
      </c>
      <c r="AI2330" t="str">
        <f>IF(Cleaned_Data_Table[[#This Row],[Emergency Case]]=1, "Emergency Care", "Standard Care")</f>
        <v>Standard Care</v>
      </c>
    </row>
    <row r="2331" spans="1:35">
      <c r="A2331" t="s">
        <v>2440</v>
      </c>
      <c r="B2331">
        <v>21</v>
      </c>
      <c r="C2331" t="s">
        <v>51</v>
      </c>
      <c r="D2331" t="s">
        <v>118</v>
      </c>
      <c r="E2331">
        <v>19</v>
      </c>
      <c r="F2331" t="s">
        <v>89</v>
      </c>
      <c r="G2331" t="s">
        <v>40</v>
      </c>
      <c r="H2331" t="s">
        <v>79</v>
      </c>
      <c r="I2331" t="s">
        <v>80</v>
      </c>
      <c r="J2331" t="s">
        <v>110</v>
      </c>
      <c r="K2331">
        <v>6</v>
      </c>
      <c r="L2331" s="1">
        <v>324</v>
      </c>
      <c r="M2331" t="s">
        <v>44</v>
      </c>
      <c r="N2331" t="s">
        <v>62</v>
      </c>
      <c r="O2331" t="s">
        <v>63</v>
      </c>
      <c r="P2331">
        <v>5</v>
      </c>
      <c r="Q2331">
        <v>34</v>
      </c>
      <c r="R2331">
        <v>9</v>
      </c>
      <c r="S2331">
        <v>0</v>
      </c>
      <c r="T2331">
        <v>4.7</v>
      </c>
      <c r="U2331">
        <v>0</v>
      </c>
      <c r="V2331">
        <v>10</v>
      </c>
      <c r="W2331" s="1">
        <v>2263</v>
      </c>
      <c r="X2331" s="1">
        <v>3564</v>
      </c>
      <c r="Y2331" s="1">
        <v>6151</v>
      </c>
      <c r="Z2331" t="s">
        <v>47</v>
      </c>
      <c r="AA2331" t="s">
        <v>57</v>
      </c>
      <c r="AB2331" s="1">
        <v>0</v>
      </c>
      <c r="AC2331">
        <v>1</v>
      </c>
      <c r="AD2331">
        <v>0</v>
      </c>
      <c r="AE2331">
        <v>1</v>
      </c>
      <c r="AF2331">
        <v>0</v>
      </c>
      <c r="AG2331" t="s">
        <v>87</v>
      </c>
      <c r="AH2331">
        <f>IF(OR(Cleaned_Data_Table[[#This Row],[Appointment Status]]="No Show", Cleaned_Data_Table[[#This Row],[Appointment Status]]="Cancelled"), 1, 0)</f>
        <v>0</v>
      </c>
      <c r="AI2331" t="str">
        <f>IF(Cleaned_Data_Table[[#This Row],[Emergency Case]]=1, "Emergency Care", "Standard Care")</f>
        <v>Standard Care</v>
      </c>
    </row>
    <row r="2332" spans="1:35">
      <c r="A2332" t="s">
        <v>2441</v>
      </c>
      <c r="B2332">
        <v>73</v>
      </c>
      <c r="C2332" t="s">
        <v>51</v>
      </c>
      <c r="D2332" t="s">
        <v>84</v>
      </c>
      <c r="E2332">
        <v>15.6</v>
      </c>
      <c r="F2332" t="s">
        <v>52</v>
      </c>
      <c r="G2332" t="s">
        <v>40</v>
      </c>
      <c r="H2332" t="s">
        <v>129</v>
      </c>
      <c r="I2332" t="s">
        <v>130</v>
      </c>
      <c r="J2332" t="s">
        <v>43</v>
      </c>
      <c r="K2332">
        <v>9</v>
      </c>
      <c r="L2332" s="1">
        <v>477</v>
      </c>
      <c r="M2332" t="s">
        <v>53</v>
      </c>
      <c r="N2332" t="s">
        <v>69</v>
      </c>
      <c r="O2332" t="s">
        <v>55</v>
      </c>
      <c r="P2332">
        <v>7</v>
      </c>
      <c r="Q2332">
        <v>45</v>
      </c>
      <c r="R2332">
        <v>9</v>
      </c>
      <c r="S2332">
        <v>2</v>
      </c>
      <c r="T2332">
        <v>3.2</v>
      </c>
      <c r="U2332">
        <v>0</v>
      </c>
      <c r="V2332">
        <v>8.6</v>
      </c>
      <c r="W2332" s="1">
        <v>937</v>
      </c>
      <c r="X2332" s="1">
        <v>975</v>
      </c>
      <c r="Y2332" s="1">
        <v>1672.3</v>
      </c>
      <c r="Z2332" t="s">
        <v>47</v>
      </c>
      <c r="AA2332" t="s">
        <v>76</v>
      </c>
      <c r="AB2332" s="1">
        <v>0</v>
      </c>
      <c r="AC2332">
        <v>1</v>
      </c>
      <c r="AD2332">
        <v>0</v>
      </c>
      <c r="AE2332">
        <v>0</v>
      </c>
      <c r="AF2332">
        <v>0</v>
      </c>
      <c r="AG2332" t="s">
        <v>87</v>
      </c>
      <c r="AH2332">
        <f>IF(OR(Cleaned_Data_Table[[#This Row],[Appointment Status]]="No Show", Cleaned_Data_Table[[#This Row],[Appointment Status]]="Cancelled"), 1, 0)</f>
        <v>0</v>
      </c>
      <c r="AI2332" t="str">
        <f>IF(Cleaned_Data_Table[[#This Row],[Emergency Case]]=1, "Emergency Care", "Standard Care")</f>
        <v>Standard Care</v>
      </c>
    </row>
    <row r="2333" spans="1:35">
      <c r="A2333" t="s">
        <v>2442</v>
      </c>
      <c r="B2333">
        <v>54</v>
      </c>
      <c r="C2333" t="s">
        <v>37</v>
      </c>
      <c r="D2333" t="s">
        <v>118</v>
      </c>
      <c r="E2333">
        <v>18.600000000000001</v>
      </c>
      <c r="F2333" t="s">
        <v>97</v>
      </c>
      <c r="G2333" t="s">
        <v>40</v>
      </c>
      <c r="H2333" t="s">
        <v>138</v>
      </c>
      <c r="I2333" t="s">
        <v>139</v>
      </c>
      <c r="J2333" t="s">
        <v>110</v>
      </c>
      <c r="K2333">
        <v>18</v>
      </c>
      <c r="L2333" s="1">
        <v>757</v>
      </c>
      <c r="M2333" t="s">
        <v>44</v>
      </c>
      <c r="N2333" t="s">
        <v>69</v>
      </c>
      <c r="O2333" t="s">
        <v>111</v>
      </c>
      <c r="P2333">
        <v>25</v>
      </c>
      <c r="Q2333">
        <v>29</v>
      </c>
      <c r="R2333">
        <v>1</v>
      </c>
      <c r="S2333">
        <v>0</v>
      </c>
      <c r="T2333">
        <v>3</v>
      </c>
      <c r="U2333">
        <v>0</v>
      </c>
      <c r="V2333">
        <v>9.6</v>
      </c>
      <c r="W2333" s="1">
        <v>4698</v>
      </c>
      <c r="X2333" s="1">
        <v>2203</v>
      </c>
      <c r="Y2333" s="1">
        <v>7658</v>
      </c>
      <c r="Z2333" t="s">
        <v>47</v>
      </c>
      <c r="AA2333" t="s">
        <v>48</v>
      </c>
      <c r="AB2333" s="1">
        <v>0</v>
      </c>
      <c r="AC2333">
        <v>0</v>
      </c>
      <c r="AD2333">
        <v>1</v>
      </c>
      <c r="AE2333">
        <v>0</v>
      </c>
      <c r="AF2333">
        <v>0</v>
      </c>
      <c r="AG2333" t="s">
        <v>87</v>
      </c>
      <c r="AH2333">
        <f>IF(OR(Cleaned_Data_Table[[#This Row],[Appointment Status]]="No Show", Cleaned_Data_Table[[#This Row],[Appointment Status]]="Cancelled"), 1, 0)</f>
        <v>0</v>
      </c>
      <c r="AI2333" t="str">
        <f>IF(Cleaned_Data_Table[[#This Row],[Emergency Case]]=1, "Emergency Care", "Standard Care")</f>
        <v>Standard Care</v>
      </c>
    </row>
    <row r="2334" spans="1:35">
      <c r="A2334" t="s">
        <v>2443</v>
      </c>
      <c r="B2334">
        <v>26</v>
      </c>
      <c r="C2334" t="s">
        <v>37</v>
      </c>
      <c r="D2334" t="s">
        <v>65</v>
      </c>
      <c r="E2334">
        <v>21.8</v>
      </c>
      <c r="F2334" t="s">
        <v>52</v>
      </c>
      <c r="G2334" t="s">
        <v>40</v>
      </c>
      <c r="H2334" t="s">
        <v>129</v>
      </c>
      <c r="I2334" t="s">
        <v>130</v>
      </c>
      <c r="J2334" t="s">
        <v>43</v>
      </c>
      <c r="K2334">
        <v>22</v>
      </c>
      <c r="L2334" s="1">
        <v>743</v>
      </c>
      <c r="M2334" t="s">
        <v>53</v>
      </c>
      <c r="N2334" t="s">
        <v>54</v>
      </c>
      <c r="O2334" t="s">
        <v>63</v>
      </c>
      <c r="P2334">
        <v>13</v>
      </c>
      <c r="Q2334">
        <v>24</v>
      </c>
      <c r="R2334">
        <v>3</v>
      </c>
      <c r="S2334">
        <v>0</v>
      </c>
      <c r="T2334">
        <v>3.4</v>
      </c>
      <c r="U2334">
        <v>0</v>
      </c>
      <c r="V2334">
        <v>10</v>
      </c>
      <c r="W2334" s="1">
        <v>898</v>
      </c>
      <c r="X2334" s="1">
        <v>445</v>
      </c>
      <c r="Y2334" s="1">
        <v>1460.2</v>
      </c>
      <c r="Z2334" t="s">
        <v>56</v>
      </c>
      <c r="AA2334" t="s">
        <v>57</v>
      </c>
      <c r="AB2334" s="1">
        <v>2086</v>
      </c>
      <c r="AC2334">
        <v>0</v>
      </c>
      <c r="AD2334">
        <v>0</v>
      </c>
      <c r="AE2334">
        <v>0</v>
      </c>
      <c r="AF2334">
        <v>0</v>
      </c>
      <c r="AG2334" t="s">
        <v>49</v>
      </c>
      <c r="AH2334">
        <f>IF(OR(Cleaned_Data_Table[[#This Row],[Appointment Status]]="No Show", Cleaned_Data_Table[[#This Row],[Appointment Status]]="Cancelled"), 1, 0)</f>
        <v>1</v>
      </c>
      <c r="AI2334" t="str">
        <f>IF(Cleaned_Data_Table[[#This Row],[Emergency Case]]=1, "Emergency Care", "Standard Care")</f>
        <v>Standard Care</v>
      </c>
    </row>
    <row r="2335" spans="1:35">
      <c r="A2335" t="s">
        <v>2444</v>
      </c>
      <c r="B2335">
        <v>89</v>
      </c>
      <c r="C2335" t="s">
        <v>51</v>
      </c>
      <c r="D2335" t="s">
        <v>84</v>
      </c>
      <c r="E2335">
        <v>27.7</v>
      </c>
      <c r="F2335" t="s">
        <v>39</v>
      </c>
      <c r="G2335" t="s">
        <v>66</v>
      </c>
      <c r="H2335" t="s">
        <v>60</v>
      </c>
      <c r="I2335" t="s">
        <v>61</v>
      </c>
      <c r="J2335" t="s">
        <v>90</v>
      </c>
      <c r="K2335">
        <v>17</v>
      </c>
      <c r="L2335" s="1">
        <v>598</v>
      </c>
      <c r="M2335" t="s">
        <v>53</v>
      </c>
      <c r="N2335" t="s">
        <v>54</v>
      </c>
      <c r="O2335" t="s">
        <v>106</v>
      </c>
      <c r="P2335">
        <v>4</v>
      </c>
      <c r="Q2335">
        <v>7</v>
      </c>
      <c r="R2335">
        <v>0</v>
      </c>
      <c r="S2335">
        <v>0</v>
      </c>
      <c r="T2335">
        <v>4.5</v>
      </c>
      <c r="U2335">
        <v>0</v>
      </c>
      <c r="V2335">
        <v>10</v>
      </c>
      <c r="W2335" s="1">
        <v>13545</v>
      </c>
      <c r="X2335" s="1">
        <v>11787</v>
      </c>
      <c r="Y2335" s="1">
        <v>18151</v>
      </c>
      <c r="Z2335" t="s">
        <v>47</v>
      </c>
      <c r="AA2335" t="s">
        <v>71</v>
      </c>
      <c r="AB2335" s="1">
        <v>0</v>
      </c>
      <c r="AC2335">
        <v>0</v>
      </c>
      <c r="AD2335">
        <v>0</v>
      </c>
      <c r="AE2335">
        <v>0</v>
      </c>
      <c r="AF2335">
        <v>0</v>
      </c>
      <c r="AG2335" t="s">
        <v>87</v>
      </c>
      <c r="AH2335">
        <f>IF(OR(Cleaned_Data_Table[[#This Row],[Appointment Status]]="No Show", Cleaned_Data_Table[[#This Row],[Appointment Status]]="Cancelled"), 1, 0)</f>
        <v>0</v>
      </c>
      <c r="AI2335" t="str">
        <f>IF(Cleaned_Data_Table[[#This Row],[Emergency Case]]=1, "Emergency Care", "Standard Care")</f>
        <v>Standard Care</v>
      </c>
    </row>
    <row r="2336" spans="1:35">
      <c r="A2336" t="s">
        <v>2445</v>
      </c>
      <c r="B2336">
        <v>47</v>
      </c>
      <c r="C2336" t="s">
        <v>37</v>
      </c>
      <c r="D2336" t="s">
        <v>116</v>
      </c>
      <c r="E2336">
        <v>25.2</v>
      </c>
      <c r="F2336" t="s">
        <v>52</v>
      </c>
      <c r="G2336" t="s">
        <v>40</v>
      </c>
      <c r="H2336" t="s">
        <v>41</v>
      </c>
      <c r="I2336" t="s">
        <v>42</v>
      </c>
      <c r="J2336" t="s">
        <v>43</v>
      </c>
      <c r="K2336">
        <v>5</v>
      </c>
      <c r="L2336" s="1">
        <v>359</v>
      </c>
      <c r="M2336" t="s">
        <v>53</v>
      </c>
      <c r="N2336" t="s">
        <v>124</v>
      </c>
      <c r="O2336" t="s">
        <v>46</v>
      </c>
      <c r="P2336">
        <v>26</v>
      </c>
      <c r="Q2336">
        <v>32</v>
      </c>
      <c r="R2336">
        <v>12</v>
      </c>
      <c r="S2336">
        <v>4</v>
      </c>
      <c r="T2336">
        <v>3.9</v>
      </c>
      <c r="U2336">
        <v>0</v>
      </c>
      <c r="V2336">
        <v>9.8000000000000007</v>
      </c>
      <c r="W2336" s="1">
        <v>749</v>
      </c>
      <c r="X2336" s="1">
        <v>23</v>
      </c>
      <c r="Y2336" s="1">
        <v>791.7</v>
      </c>
      <c r="Z2336" t="s">
        <v>56</v>
      </c>
      <c r="AA2336" t="s">
        <v>48</v>
      </c>
      <c r="AB2336" s="1">
        <v>1131</v>
      </c>
      <c r="AC2336">
        <v>1</v>
      </c>
      <c r="AD2336">
        <v>1</v>
      </c>
      <c r="AE2336">
        <v>0</v>
      </c>
      <c r="AF2336">
        <v>0</v>
      </c>
      <c r="AG2336" t="s">
        <v>49</v>
      </c>
      <c r="AH2336">
        <f>IF(OR(Cleaned_Data_Table[[#This Row],[Appointment Status]]="No Show", Cleaned_Data_Table[[#This Row],[Appointment Status]]="Cancelled"), 1, 0)</f>
        <v>1</v>
      </c>
      <c r="AI2336" t="str">
        <f>IF(Cleaned_Data_Table[[#This Row],[Emergency Case]]=1, "Emergency Care", "Standard Care")</f>
        <v>Standard Care</v>
      </c>
    </row>
    <row r="2337" spans="1:35">
      <c r="A2337" t="s">
        <v>2446</v>
      </c>
      <c r="B2337">
        <v>17</v>
      </c>
      <c r="C2337" t="s">
        <v>37</v>
      </c>
      <c r="D2337" t="s">
        <v>114</v>
      </c>
      <c r="E2337">
        <v>27.2</v>
      </c>
      <c r="F2337" t="s">
        <v>52</v>
      </c>
      <c r="G2337" t="s">
        <v>40</v>
      </c>
      <c r="H2337" t="s">
        <v>94</v>
      </c>
      <c r="I2337" t="s">
        <v>95</v>
      </c>
      <c r="J2337" t="s">
        <v>43</v>
      </c>
      <c r="K2337">
        <v>30</v>
      </c>
      <c r="L2337" s="1">
        <v>824</v>
      </c>
      <c r="M2337" t="s">
        <v>53</v>
      </c>
      <c r="N2337" t="s">
        <v>124</v>
      </c>
      <c r="O2337" t="s">
        <v>86</v>
      </c>
      <c r="P2337">
        <v>28</v>
      </c>
      <c r="Q2337">
        <v>55</v>
      </c>
      <c r="R2337">
        <v>2</v>
      </c>
      <c r="S2337">
        <v>1</v>
      </c>
      <c r="T2337">
        <v>3.6</v>
      </c>
      <c r="U2337">
        <v>0</v>
      </c>
      <c r="V2337">
        <v>8.1</v>
      </c>
      <c r="W2337" s="1">
        <v>405</v>
      </c>
      <c r="X2337" s="1">
        <v>503</v>
      </c>
      <c r="Y2337" s="1">
        <v>1212.4000000000001</v>
      </c>
      <c r="Z2337" t="s">
        <v>56</v>
      </c>
      <c r="AA2337" t="s">
        <v>112</v>
      </c>
      <c r="AB2337" s="1">
        <v>1732</v>
      </c>
      <c r="AC2337">
        <v>1</v>
      </c>
      <c r="AD2337">
        <v>1</v>
      </c>
      <c r="AE2337">
        <v>0</v>
      </c>
      <c r="AF2337">
        <v>0</v>
      </c>
      <c r="AG2337" t="s">
        <v>49</v>
      </c>
      <c r="AH2337">
        <f>IF(OR(Cleaned_Data_Table[[#This Row],[Appointment Status]]="No Show", Cleaned_Data_Table[[#This Row],[Appointment Status]]="Cancelled"), 1, 0)</f>
        <v>1</v>
      </c>
      <c r="AI2337" t="str">
        <f>IF(Cleaned_Data_Table[[#This Row],[Emergency Case]]=1, "Emergency Care", "Standard Care")</f>
        <v>Standard Care</v>
      </c>
    </row>
    <row r="2338" spans="1:35">
      <c r="A2338" t="s">
        <v>2447</v>
      </c>
      <c r="B2338">
        <v>34</v>
      </c>
      <c r="C2338" t="s">
        <v>51</v>
      </c>
      <c r="D2338" t="s">
        <v>118</v>
      </c>
      <c r="E2338">
        <v>22.9</v>
      </c>
      <c r="F2338" t="s">
        <v>52</v>
      </c>
      <c r="G2338" t="s">
        <v>40</v>
      </c>
      <c r="H2338" t="s">
        <v>129</v>
      </c>
      <c r="I2338" t="s">
        <v>130</v>
      </c>
      <c r="J2338" t="s">
        <v>43</v>
      </c>
      <c r="K2338">
        <v>4</v>
      </c>
      <c r="L2338" s="1">
        <v>300</v>
      </c>
      <c r="M2338" t="s">
        <v>44</v>
      </c>
      <c r="N2338" t="s">
        <v>81</v>
      </c>
      <c r="O2338" t="s">
        <v>98</v>
      </c>
      <c r="P2338">
        <v>27</v>
      </c>
      <c r="Q2338">
        <v>29</v>
      </c>
      <c r="R2338">
        <v>10</v>
      </c>
      <c r="S2338">
        <v>1</v>
      </c>
      <c r="T2338">
        <v>3</v>
      </c>
      <c r="U2338">
        <v>0</v>
      </c>
      <c r="V2338">
        <v>9.6</v>
      </c>
      <c r="W2338" s="1">
        <v>122</v>
      </c>
      <c r="X2338" s="1">
        <v>880</v>
      </c>
      <c r="Y2338" s="1">
        <v>1302</v>
      </c>
      <c r="Z2338" t="s">
        <v>56</v>
      </c>
      <c r="AA2338" t="s">
        <v>57</v>
      </c>
      <c r="AB2338" s="1">
        <v>1302</v>
      </c>
      <c r="AC2338">
        <v>0</v>
      </c>
      <c r="AD2338">
        <v>1</v>
      </c>
      <c r="AE2338">
        <v>0</v>
      </c>
      <c r="AF2338">
        <v>0</v>
      </c>
      <c r="AG2338" t="s">
        <v>49</v>
      </c>
      <c r="AH2338">
        <f>IF(OR(Cleaned_Data_Table[[#This Row],[Appointment Status]]="No Show", Cleaned_Data_Table[[#This Row],[Appointment Status]]="Cancelled"), 1, 0)</f>
        <v>1</v>
      </c>
      <c r="AI2338" t="str">
        <f>IF(Cleaned_Data_Table[[#This Row],[Emergency Case]]=1, "Emergency Care", "Standard Care")</f>
        <v>Standard Care</v>
      </c>
    </row>
    <row r="2339" spans="1:35">
      <c r="A2339" t="s">
        <v>2448</v>
      </c>
      <c r="B2339">
        <v>72</v>
      </c>
      <c r="C2339" t="s">
        <v>37</v>
      </c>
      <c r="D2339" t="s">
        <v>116</v>
      </c>
      <c r="E2339">
        <v>22.1</v>
      </c>
      <c r="F2339" t="s">
        <v>52</v>
      </c>
      <c r="G2339" t="s">
        <v>40</v>
      </c>
      <c r="H2339" t="s">
        <v>94</v>
      </c>
      <c r="I2339" t="s">
        <v>95</v>
      </c>
      <c r="J2339" t="s">
        <v>110</v>
      </c>
      <c r="K2339">
        <v>24</v>
      </c>
      <c r="L2339" s="1">
        <v>847</v>
      </c>
      <c r="M2339" t="s">
        <v>53</v>
      </c>
      <c r="N2339" t="s">
        <v>69</v>
      </c>
      <c r="O2339" t="s">
        <v>46</v>
      </c>
      <c r="P2339">
        <v>23</v>
      </c>
      <c r="Q2339">
        <v>11</v>
      </c>
      <c r="R2339">
        <v>4</v>
      </c>
      <c r="S2339">
        <v>0</v>
      </c>
      <c r="T2339">
        <v>3.1</v>
      </c>
      <c r="U2339">
        <v>0</v>
      </c>
      <c r="V2339">
        <v>10</v>
      </c>
      <c r="W2339" s="1">
        <v>3043</v>
      </c>
      <c r="X2339" s="1">
        <v>3929</v>
      </c>
      <c r="Y2339" s="1">
        <v>5473.3</v>
      </c>
      <c r="Z2339" t="s">
        <v>47</v>
      </c>
      <c r="AA2339" t="s">
        <v>76</v>
      </c>
      <c r="AB2339" s="1">
        <v>0</v>
      </c>
      <c r="AC2339">
        <v>0</v>
      </c>
      <c r="AD2339">
        <v>1</v>
      </c>
      <c r="AE2339">
        <v>0</v>
      </c>
      <c r="AF2339">
        <v>0</v>
      </c>
      <c r="AG2339" t="s">
        <v>87</v>
      </c>
      <c r="AH2339">
        <f>IF(OR(Cleaned_Data_Table[[#This Row],[Appointment Status]]="No Show", Cleaned_Data_Table[[#This Row],[Appointment Status]]="Cancelled"), 1, 0)</f>
        <v>0</v>
      </c>
      <c r="AI2339" t="str">
        <f>IF(Cleaned_Data_Table[[#This Row],[Emergency Case]]=1, "Emergency Care", "Standard Care")</f>
        <v>Standard Care</v>
      </c>
    </row>
    <row r="2340" spans="1:35">
      <c r="A2340" t="s">
        <v>2449</v>
      </c>
      <c r="B2340">
        <v>33</v>
      </c>
      <c r="C2340" t="s">
        <v>51</v>
      </c>
      <c r="D2340" t="s">
        <v>93</v>
      </c>
      <c r="E2340">
        <v>28.8</v>
      </c>
      <c r="F2340" t="s">
        <v>52</v>
      </c>
      <c r="G2340" t="s">
        <v>40</v>
      </c>
      <c r="H2340" t="s">
        <v>67</v>
      </c>
      <c r="I2340" t="s">
        <v>68</v>
      </c>
      <c r="J2340" t="s">
        <v>90</v>
      </c>
      <c r="K2340">
        <v>27</v>
      </c>
      <c r="L2340" s="1">
        <v>937</v>
      </c>
      <c r="M2340" t="s">
        <v>44</v>
      </c>
      <c r="N2340" t="s">
        <v>62</v>
      </c>
      <c r="O2340" t="s">
        <v>46</v>
      </c>
      <c r="P2340">
        <v>27</v>
      </c>
      <c r="Q2340">
        <v>15</v>
      </c>
      <c r="R2340">
        <v>8</v>
      </c>
      <c r="S2340">
        <v>1</v>
      </c>
      <c r="T2340">
        <v>3.1</v>
      </c>
      <c r="U2340">
        <v>0</v>
      </c>
      <c r="V2340">
        <v>10</v>
      </c>
      <c r="W2340" s="1">
        <v>14746</v>
      </c>
      <c r="X2340" s="1">
        <v>12982</v>
      </c>
      <c r="Y2340" s="1">
        <v>28665</v>
      </c>
      <c r="Z2340" t="s">
        <v>125</v>
      </c>
      <c r="AA2340" t="s">
        <v>57</v>
      </c>
      <c r="AB2340" s="1">
        <v>0</v>
      </c>
      <c r="AC2340">
        <v>0</v>
      </c>
      <c r="AD2340">
        <v>1</v>
      </c>
      <c r="AE2340">
        <v>0</v>
      </c>
      <c r="AF2340">
        <v>0</v>
      </c>
      <c r="AG2340" t="s">
        <v>91</v>
      </c>
      <c r="AH2340">
        <f>IF(OR(Cleaned_Data_Table[[#This Row],[Appointment Status]]="No Show", Cleaned_Data_Table[[#This Row],[Appointment Status]]="Cancelled"), 1, 0)</f>
        <v>1</v>
      </c>
      <c r="AI2340" t="str">
        <f>IF(Cleaned_Data_Table[[#This Row],[Emergency Case]]=1, "Emergency Care", "Standard Care")</f>
        <v>Standard Care</v>
      </c>
    </row>
    <row r="2341" spans="1:35">
      <c r="A2341" t="s">
        <v>2450</v>
      </c>
      <c r="B2341">
        <v>29</v>
      </c>
      <c r="C2341" t="s">
        <v>37</v>
      </c>
      <c r="D2341" t="s">
        <v>65</v>
      </c>
      <c r="E2341">
        <v>24.4</v>
      </c>
      <c r="F2341" t="s">
        <v>52</v>
      </c>
      <c r="G2341" t="s">
        <v>40</v>
      </c>
      <c r="H2341" t="s">
        <v>138</v>
      </c>
      <c r="I2341" t="s">
        <v>139</v>
      </c>
      <c r="J2341" t="s">
        <v>90</v>
      </c>
      <c r="K2341">
        <v>6</v>
      </c>
      <c r="L2341" s="1">
        <v>378</v>
      </c>
      <c r="M2341" t="s">
        <v>53</v>
      </c>
      <c r="N2341" t="s">
        <v>45</v>
      </c>
      <c r="O2341" t="s">
        <v>98</v>
      </c>
      <c r="P2341">
        <v>17</v>
      </c>
      <c r="Q2341">
        <v>18</v>
      </c>
      <c r="R2341">
        <v>0</v>
      </c>
      <c r="S2341">
        <v>0</v>
      </c>
      <c r="T2341">
        <v>3.1</v>
      </c>
      <c r="U2341">
        <v>0</v>
      </c>
      <c r="V2341">
        <v>10</v>
      </c>
      <c r="W2341" s="1">
        <v>17104</v>
      </c>
      <c r="X2341" s="1">
        <v>6634</v>
      </c>
      <c r="Y2341" s="1">
        <v>16881.2</v>
      </c>
      <c r="Z2341" t="s">
        <v>47</v>
      </c>
      <c r="AA2341" t="s">
        <v>57</v>
      </c>
      <c r="AB2341" s="1">
        <v>0</v>
      </c>
      <c r="AC2341">
        <v>0</v>
      </c>
      <c r="AD2341">
        <v>1</v>
      </c>
      <c r="AE2341">
        <v>0</v>
      </c>
      <c r="AF2341">
        <v>0</v>
      </c>
      <c r="AG2341" t="s">
        <v>91</v>
      </c>
      <c r="AH2341">
        <f>IF(OR(Cleaned_Data_Table[[#This Row],[Appointment Status]]="No Show", Cleaned_Data_Table[[#This Row],[Appointment Status]]="Cancelled"), 1, 0)</f>
        <v>0</v>
      </c>
      <c r="AI2341" t="str">
        <f>IF(Cleaned_Data_Table[[#This Row],[Emergency Case]]=1, "Emergency Care", "Standard Care")</f>
        <v>Standard Care</v>
      </c>
    </row>
    <row r="2342" spans="1:35">
      <c r="A2342" t="s">
        <v>2451</v>
      </c>
      <c r="B2342">
        <v>7</v>
      </c>
      <c r="C2342" t="s">
        <v>37</v>
      </c>
      <c r="D2342" t="s">
        <v>65</v>
      </c>
      <c r="E2342">
        <v>17.5</v>
      </c>
      <c r="F2342" t="s">
        <v>52</v>
      </c>
      <c r="G2342" t="s">
        <v>66</v>
      </c>
      <c r="H2342" t="s">
        <v>60</v>
      </c>
      <c r="I2342" t="s">
        <v>61</v>
      </c>
      <c r="J2342" t="s">
        <v>43</v>
      </c>
      <c r="K2342">
        <v>26</v>
      </c>
      <c r="L2342" s="1">
        <v>908</v>
      </c>
      <c r="M2342" t="s">
        <v>53</v>
      </c>
      <c r="N2342" t="s">
        <v>62</v>
      </c>
      <c r="O2342" t="s">
        <v>55</v>
      </c>
      <c r="P2342">
        <v>19</v>
      </c>
      <c r="Q2342">
        <v>51</v>
      </c>
      <c r="R2342">
        <v>10</v>
      </c>
      <c r="S2342">
        <v>0</v>
      </c>
      <c r="T2342">
        <v>4.0999999999999996</v>
      </c>
      <c r="U2342">
        <v>0</v>
      </c>
      <c r="V2342">
        <v>8.6</v>
      </c>
      <c r="W2342" s="1">
        <v>611</v>
      </c>
      <c r="X2342" s="1">
        <v>391</v>
      </c>
      <c r="Y2342" s="1">
        <v>1337</v>
      </c>
      <c r="Z2342" t="s">
        <v>47</v>
      </c>
      <c r="AA2342" t="s">
        <v>112</v>
      </c>
      <c r="AB2342" s="1">
        <v>0</v>
      </c>
      <c r="AC2342">
        <v>1</v>
      </c>
      <c r="AD2342">
        <v>1</v>
      </c>
      <c r="AE2342">
        <v>0</v>
      </c>
      <c r="AF2342">
        <v>0</v>
      </c>
      <c r="AG2342" t="s">
        <v>49</v>
      </c>
      <c r="AH2342">
        <f>IF(OR(Cleaned_Data_Table[[#This Row],[Appointment Status]]="No Show", Cleaned_Data_Table[[#This Row],[Appointment Status]]="Cancelled"), 1, 0)</f>
        <v>0</v>
      </c>
      <c r="AI2342" t="str">
        <f>IF(Cleaned_Data_Table[[#This Row],[Emergency Case]]=1, "Emergency Care", "Standard Care")</f>
        <v>Standard Care</v>
      </c>
    </row>
    <row r="2343" spans="1:35">
      <c r="A2343" t="s">
        <v>2452</v>
      </c>
      <c r="B2343">
        <v>57</v>
      </c>
      <c r="C2343" t="s">
        <v>51</v>
      </c>
      <c r="D2343" t="s">
        <v>100</v>
      </c>
      <c r="E2343">
        <v>24.1</v>
      </c>
      <c r="F2343" t="s">
        <v>89</v>
      </c>
      <c r="G2343" t="s">
        <v>40</v>
      </c>
      <c r="H2343" t="s">
        <v>108</v>
      </c>
      <c r="I2343" t="s">
        <v>109</v>
      </c>
      <c r="J2343" t="s">
        <v>43</v>
      </c>
      <c r="K2343">
        <v>5</v>
      </c>
      <c r="L2343" s="1">
        <v>343</v>
      </c>
      <c r="M2343" t="s">
        <v>44</v>
      </c>
      <c r="N2343" t="s">
        <v>81</v>
      </c>
      <c r="O2343" t="s">
        <v>86</v>
      </c>
      <c r="P2343">
        <v>7</v>
      </c>
      <c r="Q2343">
        <v>56</v>
      </c>
      <c r="R2343">
        <v>0</v>
      </c>
      <c r="S2343">
        <v>0</v>
      </c>
      <c r="T2343">
        <v>3.8</v>
      </c>
      <c r="U2343">
        <v>0</v>
      </c>
      <c r="V2343">
        <v>8.1999999999999993</v>
      </c>
      <c r="W2343" s="1">
        <v>199</v>
      </c>
      <c r="X2343" s="1">
        <v>723</v>
      </c>
      <c r="Y2343" s="1">
        <v>1265</v>
      </c>
      <c r="Z2343" t="s">
        <v>47</v>
      </c>
      <c r="AA2343" t="s">
        <v>76</v>
      </c>
      <c r="AB2343" s="1">
        <v>0</v>
      </c>
      <c r="AC2343">
        <v>1</v>
      </c>
      <c r="AD2343">
        <v>0</v>
      </c>
      <c r="AE2343">
        <v>0</v>
      </c>
      <c r="AF2343">
        <v>0</v>
      </c>
      <c r="AG2343" t="s">
        <v>87</v>
      </c>
      <c r="AH2343">
        <f>IF(OR(Cleaned_Data_Table[[#This Row],[Appointment Status]]="No Show", Cleaned_Data_Table[[#This Row],[Appointment Status]]="Cancelled"), 1, 0)</f>
        <v>0</v>
      </c>
      <c r="AI2343" t="str">
        <f>IF(Cleaned_Data_Table[[#This Row],[Emergency Case]]=1, "Emergency Care", "Standard Care")</f>
        <v>Standard Care</v>
      </c>
    </row>
    <row r="2344" spans="1:35">
      <c r="A2344" t="s">
        <v>2453</v>
      </c>
      <c r="B2344">
        <v>38</v>
      </c>
      <c r="C2344" t="s">
        <v>37</v>
      </c>
      <c r="D2344" t="s">
        <v>59</v>
      </c>
      <c r="E2344">
        <v>20.7</v>
      </c>
      <c r="F2344" t="s">
        <v>103</v>
      </c>
      <c r="G2344" t="s">
        <v>85</v>
      </c>
      <c r="H2344" t="s">
        <v>60</v>
      </c>
      <c r="I2344" t="s">
        <v>61</v>
      </c>
      <c r="J2344" t="s">
        <v>110</v>
      </c>
      <c r="K2344">
        <v>11</v>
      </c>
      <c r="L2344" s="1">
        <v>441</v>
      </c>
      <c r="M2344" t="s">
        <v>44</v>
      </c>
      <c r="N2344" t="s">
        <v>81</v>
      </c>
      <c r="O2344" t="s">
        <v>75</v>
      </c>
      <c r="P2344">
        <v>0</v>
      </c>
      <c r="Q2344">
        <v>33</v>
      </c>
      <c r="R2344">
        <v>8</v>
      </c>
      <c r="S2344">
        <v>0</v>
      </c>
      <c r="T2344">
        <v>3.7</v>
      </c>
      <c r="U2344">
        <v>1</v>
      </c>
      <c r="V2344">
        <v>9.6999999999999993</v>
      </c>
      <c r="W2344" s="1">
        <v>2926</v>
      </c>
      <c r="X2344" s="1">
        <v>2576</v>
      </c>
      <c r="Y2344" s="1">
        <v>5943</v>
      </c>
      <c r="Z2344" t="s">
        <v>47</v>
      </c>
      <c r="AA2344" t="s">
        <v>48</v>
      </c>
      <c r="AB2344" s="1">
        <v>0</v>
      </c>
      <c r="AC2344">
        <v>1</v>
      </c>
      <c r="AD2344">
        <v>0</v>
      </c>
      <c r="AE2344">
        <v>1</v>
      </c>
      <c r="AF2344">
        <v>0</v>
      </c>
      <c r="AG2344" t="s">
        <v>87</v>
      </c>
      <c r="AH2344">
        <f>IF(OR(Cleaned_Data_Table[[#This Row],[Appointment Status]]="No Show", Cleaned_Data_Table[[#This Row],[Appointment Status]]="Cancelled"), 1, 0)</f>
        <v>0</v>
      </c>
      <c r="AI2344" t="str">
        <f>IF(Cleaned_Data_Table[[#This Row],[Emergency Case]]=1, "Emergency Care", "Standard Care")</f>
        <v>Emergency Care</v>
      </c>
    </row>
    <row r="2345" spans="1:35">
      <c r="A2345" t="s">
        <v>2454</v>
      </c>
      <c r="B2345">
        <v>44</v>
      </c>
      <c r="C2345" t="s">
        <v>51</v>
      </c>
      <c r="D2345" t="s">
        <v>118</v>
      </c>
      <c r="E2345">
        <v>24.7</v>
      </c>
      <c r="F2345" t="s">
        <v>89</v>
      </c>
      <c r="G2345" t="s">
        <v>66</v>
      </c>
      <c r="H2345" t="s">
        <v>67</v>
      </c>
      <c r="I2345" t="s">
        <v>68</v>
      </c>
      <c r="J2345" t="s">
        <v>43</v>
      </c>
      <c r="K2345">
        <v>2</v>
      </c>
      <c r="L2345" s="1">
        <v>409</v>
      </c>
      <c r="M2345" t="s">
        <v>53</v>
      </c>
      <c r="N2345" t="s">
        <v>124</v>
      </c>
      <c r="O2345" t="s">
        <v>119</v>
      </c>
      <c r="P2345">
        <v>3</v>
      </c>
      <c r="Q2345">
        <v>52</v>
      </c>
      <c r="R2345">
        <v>4</v>
      </c>
      <c r="S2345">
        <v>1</v>
      </c>
      <c r="T2345">
        <v>4.9000000000000004</v>
      </c>
      <c r="U2345">
        <v>0</v>
      </c>
      <c r="V2345">
        <v>9</v>
      </c>
      <c r="W2345" s="1">
        <v>281</v>
      </c>
      <c r="X2345" s="1">
        <v>357</v>
      </c>
      <c r="Y2345" s="1">
        <v>732.9</v>
      </c>
      <c r="Z2345" t="s">
        <v>47</v>
      </c>
      <c r="AA2345" t="s">
        <v>48</v>
      </c>
      <c r="AB2345" s="1">
        <v>0</v>
      </c>
      <c r="AC2345">
        <v>1</v>
      </c>
      <c r="AD2345">
        <v>0</v>
      </c>
      <c r="AE2345">
        <v>0</v>
      </c>
      <c r="AF2345">
        <v>0</v>
      </c>
      <c r="AG2345" t="s">
        <v>87</v>
      </c>
      <c r="AH2345">
        <f>IF(OR(Cleaned_Data_Table[[#This Row],[Appointment Status]]="No Show", Cleaned_Data_Table[[#This Row],[Appointment Status]]="Cancelled"), 1, 0)</f>
        <v>0</v>
      </c>
      <c r="AI2345" t="str">
        <f>IF(Cleaned_Data_Table[[#This Row],[Emergency Case]]=1, "Emergency Care", "Standard Care")</f>
        <v>Standard Care</v>
      </c>
    </row>
    <row r="2346" spans="1:35">
      <c r="A2346" t="s">
        <v>2455</v>
      </c>
      <c r="B2346">
        <v>88</v>
      </c>
      <c r="C2346" t="s">
        <v>51</v>
      </c>
      <c r="D2346" t="s">
        <v>78</v>
      </c>
      <c r="E2346">
        <v>25.8</v>
      </c>
      <c r="F2346" t="s">
        <v>39</v>
      </c>
      <c r="G2346" t="s">
        <v>85</v>
      </c>
      <c r="H2346" t="s">
        <v>73</v>
      </c>
      <c r="I2346" t="s">
        <v>74</v>
      </c>
      <c r="J2346" t="s">
        <v>90</v>
      </c>
      <c r="K2346">
        <v>11</v>
      </c>
      <c r="L2346" s="1">
        <v>453</v>
      </c>
      <c r="M2346" t="s">
        <v>44</v>
      </c>
      <c r="N2346" t="s">
        <v>69</v>
      </c>
      <c r="O2346" t="s">
        <v>82</v>
      </c>
      <c r="P2346">
        <v>0</v>
      </c>
      <c r="Q2346">
        <v>2</v>
      </c>
      <c r="R2346">
        <v>7</v>
      </c>
      <c r="S2346">
        <v>1</v>
      </c>
      <c r="T2346">
        <v>3.7</v>
      </c>
      <c r="U2346">
        <v>1</v>
      </c>
      <c r="V2346">
        <v>10</v>
      </c>
      <c r="W2346" s="1">
        <v>6117</v>
      </c>
      <c r="X2346" s="1">
        <v>13815</v>
      </c>
      <c r="Y2346" s="1">
        <v>20385</v>
      </c>
      <c r="Z2346" t="s">
        <v>47</v>
      </c>
      <c r="AA2346" t="s">
        <v>71</v>
      </c>
      <c r="AB2346" s="1">
        <v>0</v>
      </c>
      <c r="AC2346">
        <v>0</v>
      </c>
      <c r="AD2346">
        <v>0</v>
      </c>
      <c r="AE2346">
        <v>0</v>
      </c>
      <c r="AF2346">
        <v>0</v>
      </c>
      <c r="AG2346" t="s">
        <v>131</v>
      </c>
      <c r="AH2346">
        <f>IF(OR(Cleaned_Data_Table[[#This Row],[Appointment Status]]="No Show", Cleaned_Data_Table[[#This Row],[Appointment Status]]="Cancelled"), 1, 0)</f>
        <v>0</v>
      </c>
      <c r="AI2346" t="str">
        <f>IF(Cleaned_Data_Table[[#This Row],[Emergency Case]]=1, "Emergency Care", "Standard Care")</f>
        <v>Emergency Care</v>
      </c>
    </row>
    <row r="2347" spans="1:35">
      <c r="A2347" t="s">
        <v>2456</v>
      </c>
      <c r="B2347">
        <v>73</v>
      </c>
      <c r="C2347" t="s">
        <v>51</v>
      </c>
      <c r="D2347" t="s">
        <v>116</v>
      </c>
      <c r="E2347">
        <v>23</v>
      </c>
      <c r="F2347" t="s">
        <v>52</v>
      </c>
      <c r="G2347" t="s">
        <v>40</v>
      </c>
      <c r="H2347" t="s">
        <v>104</v>
      </c>
      <c r="I2347" t="s">
        <v>105</v>
      </c>
      <c r="J2347" t="s">
        <v>110</v>
      </c>
      <c r="K2347">
        <v>16</v>
      </c>
      <c r="L2347" s="1">
        <v>649</v>
      </c>
      <c r="M2347" t="s">
        <v>53</v>
      </c>
      <c r="N2347" t="s">
        <v>45</v>
      </c>
      <c r="O2347" t="s">
        <v>86</v>
      </c>
      <c r="P2347">
        <v>3</v>
      </c>
      <c r="Q2347">
        <v>31</v>
      </c>
      <c r="R2347">
        <v>10</v>
      </c>
      <c r="S2347">
        <v>2</v>
      </c>
      <c r="T2347">
        <v>3.4</v>
      </c>
      <c r="U2347">
        <v>0</v>
      </c>
      <c r="V2347">
        <v>9.6</v>
      </c>
      <c r="W2347" s="1">
        <v>4827</v>
      </c>
      <c r="X2347" s="1">
        <v>3025</v>
      </c>
      <c r="Y2347" s="1">
        <v>5950.7</v>
      </c>
      <c r="Z2347" t="s">
        <v>47</v>
      </c>
      <c r="AA2347" t="s">
        <v>76</v>
      </c>
      <c r="AB2347" s="1">
        <v>0</v>
      </c>
      <c r="AC2347">
        <v>1</v>
      </c>
      <c r="AD2347">
        <v>0</v>
      </c>
      <c r="AE2347">
        <v>1</v>
      </c>
      <c r="AF2347">
        <v>0</v>
      </c>
      <c r="AG2347" t="s">
        <v>87</v>
      </c>
      <c r="AH2347">
        <f>IF(OR(Cleaned_Data_Table[[#This Row],[Appointment Status]]="No Show", Cleaned_Data_Table[[#This Row],[Appointment Status]]="Cancelled"), 1, 0)</f>
        <v>0</v>
      </c>
      <c r="AI2347" t="str">
        <f>IF(Cleaned_Data_Table[[#This Row],[Emergency Case]]=1, "Emergency Care", "Standard Care")</f>
        <v>Standard Care</v>
      </c>
    </row>
    <row r="2348" spans="1:35">
      <c r="A2348" t="s">
        <v>2457</v>
      </c>
      <c r="B2348">
        <v>77</v>
      </c>
      <c r="C2348" t="s">
        <v>51</v>
      </c>
      <c r="D2348" t="s">
        <v>84</v>
      </c>
      <c r="E2348">
        <v>26.5</v>
      </c>
      <c r="F2348" t="s">
        <v>52</v>
      </c>
      <c r="G2348" t="s">
        <v>40</v>
      </c>
      <c r="H2348" t="s">
        <v>104</v>
      </c>
      <c r="I2348" t="s">
        <v>105</v>
      </c>
      <c r="J2348" t="s">
        <v>110</v>
      </c>
      <c r="K2348">
        <v>24</v>
      </c>
      <c r="L2348" s="1">
        <v>855</v>
      </c>
      <c r="M2348" t="s">
        <v>53</v>
      </c>
      <c r="N2348" t="s">
        <v>124</v>
      </c>
      <c r="O2348" t="s">
        <v>106</v>
      </c>
      <c r="P2348">
        <v>1</v>
      </c>
      <c r="Q2348">
        <v>19</v>
      </c>
      <c r="R2348">
        <v>11</v>
      </c>
      <c r="S2348">
        <v>2</v>
      </c>
      <c r="T2348">
        <v>3.2</v>
      </c>
      <c r="U2348">
        <v>0</v>
      </c>
      <c r="V2348">
        <v>10</v>
      </c>
      <c r="W2348" s="1">
        <v>1447</v>
      </c>
      <c r="X2348" s="1">
        <v>1969</v>
      </c>
      <c r="Y2348" s="1">
        <v>2989.7</v>
      </c>
      <c r="Z2348" t="s">
        <v>125</v>
      </c>
      <c r="AA2348" t="s">
        <v>71</v>
      </c>
      <c r="AB2348" s="1">
        <v>0</v>
      </c>
      <c r="AC2348">
        <v>0</v>
      </c>
      <c r="AD2348">
        <v>0</v>
      </c>
      <c r="AE2348">
        <v>0</v>
      </c>
      <c r="AF2348">
        <v>0</v>
      </c>
      <c r="AG2348" t="s">
        <v>87</v>
      </c>
      <c r="AH2348">
        <f>IF(OR(Cleaned_Data_Table[[#This Row],[Appointment Status]]="No Show", Cleaned_Data_Table[[#This Row],[Appointment Status]]="Cancelled"), 1, 0)</f>
        <v>1</v>
      </c>
      <c r="AI2348" t="str">
        <f>IF(Cleaned_Data_Table[[#This Row],[Emergency Case]]=1, "Emergency Care", "Standard Care")</f>
        <v>Standard Care</v>
      </c>
    </row>
    <row r="2349" spans="1:35">
      <c r="A2349" t="s">
        <v>2458</v>
      </c>
      <c r="B2349">
        <v>76</v>
      </c>
      <c r="C2349" t="s">
        <v>51</v>
      </c>
      <c r="D2349" t="s">
        <v>78</v>
      </c>
      <c r="E2349">
        <v>19.7</v>
      </c>
      <c r="F2349" t="s">
        <v>52</v>
      </c>
      <c r="G2349" t="s">
        <v>40</v>
      </c>
      <c r="H2349" t="s">
        <v>108</v>
      </c>
      <c r="I2349" t="s">
        <v>109</v>
      </c>
      <c r="J2349" t="s">
        <v>43</v>
      </c>
      <c r="K2349">
        <v>22</v>
      </c>
      <c r="L2349" s="1">
        <v>707</v>
      </c>
      <c r="M2349" t="s">
        <v>53</v>
      </c>
      <c r="N2349" t="s">
        <v>81</v>
      </c>
      <c r="O2349" t="s">
        <v>106</v>
      </c>
      <c r="P2349">
        <v>29</v>
      </c>
      <c r="Q2349">
        <v>55</v>
      </c>
      <c r="R2349">
        <v>11</v>
      </c>
      <c r="S2349">
        <v>3</v>
      </c>
      <c r="T2349">
        <v>4</v>
      </c>
      <c r="U2349">
        <v>0</v>
      </c>
      <c r="V2349">
        <v>8.3000000000000007</v>
      </c>
      <c r="W2349" s="1">
        <v>389</v>
      </c>
      <c r="X2349" s="1">
        <v>136</v>
      </c>
      <c r="Y2349" s="1">
        <v>862.4</v>
      </c>
      <c r="Z2349" t="s">
        <v>47</v>
      </c>
      <c r="AA2349" t="s">
        <v>71</v>
      </c>
      <c r="AB2349" s="1">
        <v>0</v>
      </c>
      <c r="AC2349">
        <v>1</v>
      </c>
      <c r="AD2349">
        <v>1</v>
      </c>
      <c r="AE2349">
        <v>0</v>
      </c>
      <c r="AF2349">
        <v>0</v>
      </c>
      <c r="AG2349" t="s">
        <v>49</v>
      </c>
      <c r="AH2349">
        <f>IF(OR(Cleaned_Data_Table[[#This Row],[Appointment Status]]="No Show", Cleaned_Data_Table[[#This Row],[Appointment Status]]="Cancelled"), 1, 0)</f>
        <v>0</v>
      </c>
      <c r="AI2349" t="str">
        <f>IF(Cleaned_Data_Table[[#This Row],[Emergency Case]]=1, "Emergency Care", "Standard Care")</f>
        <v>Standard Care</v>
      </c>
    </row>
    <row r="2350" spans="1:35">
      <c r="A2350" t="s">
        <v>2459</v>
      </c>
      <c r="B2350">
        <v>45</v>
      </c>
      <c r="C2350" t="s">
        <v>37</v>
      </c>
      <c r="D2350" t="s">
        <v>38</v>
      </c>
      <c r="E2350">
        <v>26.6</v>
      </c>
      <c r="F2350" t="s">
        <v>39</v>
      </c>
      <c r="G2350" t="s">
        <v>40</v>
      </c>
      <c r="H2350" t="s">
        <v>129</v>
      </c>
      <c r="I2350" t="s">
        <v>130</v>
      </c>
      <c r="J2350" t="s">
        <v>90</v>
      </c>
      <c r="K2350">
        <v>1</v>
      </c>
      <c r="L2350" s="1">
        <v>349</v>
      </c>
      <c r="M2350" t="s">
        <v>53</v>
      </c>
      <c r="N2350" t="s">
        <v>69</v>
      </c>
      <c r="O2350" t="s">
        <v>46</v>
      </c>
      <c r="P2350">
        <v>17</v>
      </c>
      <c r="Q2350">
        <v>17</v>
      </c>
      <c r="R2350">
        <v>11</v>
      </c>
      <c r="S2350">
        <v>2</v>
      </c>
      <c r="T2350">
        <v>3</v>
      </c>
      <c r="U2350">
        <v>0</v>
      </c>
      <c r="V2350">
        <v>10</v>
      </c>
      <c r="W2350" s="1">
        <v>17425</v>
      </c>
      <c r="X2350" s="1">
        <v>12932</v>
      </c>
      <c r="Y2350" s="1">
        <v>21494.2</v>
      </c>
      <c r="Z2350" t="s">
        <v>47</v>
      </c>
      <c r="AA2350" t="s">
        <v>48</v>
      </c>
      <c r="AB2350" s="1">
        <v>0</v>
      </c>
      <c r="AC2350">
        <v>0</v>
      </c>
      <c r="AD2350">
        <v>1</v>
      </c>
      <c r="AE2350">
        <v>0</v>
      </c>
      <c r="AF2350">
        <v>0</v>
      </c>
      <c r="AG2350" t="s">
        <v>91</v>
      </c>
      <c r="AH2350">
        <f>IF(OR(Cleaned_Data_Table[[#This Row],[Appointment Status]]="No Show", Cleaned_Data_Table[[#This Row],[Appointment Status]]="Cancelled"), 1, 0)</f>
        <v>0</v>
      </c>
      <c r="AI2350" t="str">
        <f>IF(Cleaned_Data_Table[[#This Row],[Emergency Case]]=1, "Emergency Care", "Standard Care")</f>
        <v>Standard Care</v>
      </c>
    </row>
    <row r="2351" spans="1:35">
      <c r="A2351" t="s">
        <v>2460</v>
      </c>
      <c r="B2351">
        <v>35</v>
      </c>
      <c r="C2351" t="s">
        <v>37</v>
      </c>
      <c r="D2351" t="s">
        <v>93</v>
      </c>
      <c r="E2351">
        <v>21.4</v>
      </c>
      <c r="F2351" t="s">
        <v>97</v>
      </c>
      <c r="G2351" t="s">
        <v>66</v>
      </c>
      <c r="H2351" t="s">
        <v>108</v>
      </c>
      <c r="I2351" t="s">
        <v>109</v>
      </c>
      <c r="J2351" t="s">
        <v>43</v>
      </c>
      <c r="K2351">
        <v>16</v>
      </c>
      <c r="L2351" s="1">
        <v>577</v>
      </c>
      <c r="M2351" t="s">
        <v>53</v>
      </c>
      <c r="N2351" t="s">
        <v>69</v>
      </c>
      <c r="O2351" t="s">
        <v>55</v>
      </c>
      <c r="P2351">
        <v>19</v>
      </c>
      <c r="Q2351">
        <v>37</v>
      </c>
      <c r="R2351">
        <v>7</v>
      </c>
      <c r="S2351">
        <v>3</v>
      </c>
      <c r="T2351">
        <v>4.7</v>
      </c>
      <c r="U2351">
        <v>0</v>
      </c>
      <c r="V2351">
        <v>9.9</v>
      </c>
      <c r="W2351" s="1">
        <v>765</v>
      </c>
      <c r="X2351" s="1">
        <v>74</v>
      </c>
      <c r="Y2351" s="1">
        <v>991.2</v>
      </c>
      <c r="Z2351" t="s">
        <v>47</v>
      </c>
      <c r="AA2351" t="s">
        <v>48</v>
      </c>
      <c r="AB2351" s="1">
        <v>0</v>
      </c>
      <c r="AC2351">
        <v>1</v>
      </c>
      <c r="AD2351">
        <v>1</v>
      </c>
      <c r="AE2351">
        <v>0</v>
      </c>
      <c r="AF2351">
        <v>0</v>
      </c>
      <c r="AG2351" t="s">
        <v>49</v>
      </c>
      <c r="AH2351">
        <f>IF(OR(Cleaned_Data_Table[[#This Row],[Appointment Status]]="No Show", Cleaned_Data_Table[[#This Row],[Appointment Status]]="Cancelled"), 1, 0)</f>
        <v>0</v>
      </c>
      <c r="AI2351" t="str">
        <f>IF(Cleaned_Data_Table[[#This Row],[Emergency Case]]=1, "Emergency Care", "Standard Care")</f>
        <v>Standard Care</v>
      </c>
    </row>
    <row r="2352" spans="1:35">
      <c r="A2352" t="s">
        <v>2461</v>
      </c>
      <c r="B2352">
        <v>78</v>
      </c>
      <c r="C2352" t="s">
        <v>51</v>
      </c>
      <c r="D2352" t="s">
        <v>59</v>
      </c>
      <c r="E2352">
        <v>25.8</v>
      </c>
      <c r="F2352" t="s">
        <v>52</v>
      </c>
      <c r="G2352" t="s">
        <v>40</v>
      </c>
      <c r="H2352" t="s">
        <v>138</v>
      </c>
      <c r="I2352" t="s">
        <v>139</v>
      </c>
      <c r="J2352" t="s">
        <v>90</v>
      </c>
      <c r="K2352">
        <v>15</v>
      </c>
      <c r="L2352" s="1">
        <v>645</v>
      </c>
      <c r="M2352" t="s">
        <v>44</v>
      </c>
      <c r="N2352" t="s">
        <v>124</v>
      </c>
      <c r="O2352" t="s">
        <v>70</v>
      </c>
      <c r="P2352">
        <v>21</v>
      </c>
      <c r="Q2352">
        <v>5</v>
      </c>
      <c r="R2352">
        <v>4</v>
      </c>
      <c r="S2352">
        <v>0</v>
      </c>
      <c r="T2352">
        <v>4.2</v>
      </c>
      <c r="U2352">
        <v>0</v>
      </c>
      <c r="V2352">
        <v>10</v>
      </c>
      <c r="W2352" s="1">
        <v>15160</v>
      </c>
      <c r="X2352" s="1">
        <v>5204</v>
      </c>
      <c r="Y2352" s="1">
        <v>21009</v>
      </c>
      <c r="Z2352" t="s">
        <v>47</v>
      </c>
      <c r="AA2352" t="s">
        <v>71</v>
      </c>
      <c r="AB2352" s="1">
        <v>0</v>
      </c>
      <c r="AC2352">
        <v>0</v>
      </c>
      <c r="AD2352">
        <v>1</v>
      </c>
      <c r="AE2352">
        <v>0</v>
      </c>
      <c r="AF2352">
        <v>0</v>
      </c>
      <c r="AG2352" t="s">
        <v>91</v>
      </c>
      <c r="AH2352">
        <f>IF(OR(Cleaned_Data_Table[[#This Row],[Appointment Status]]="No Show", Cleaned_Data_Table[[#This Row],[Appointment Status]]="Cancelled"), 1, 0)</f>
        <v>0</v>
      </c>
      <c r="AI2352" t="str">
        <f>IF(Cleaned_Data_Table[[#This Row],[Emergency Case]]=1, "Emergency Care", "Standard Care")</f>
        <v>Standard Care</v>
      </c>
    </row>
    <row r="2353" spans="1:35">
      <c r="A2353" t="s">
        <v>2462</v>
      </c>
      <c r="B2353">
        <v>24</v>
      </c>
      <c r="C2353" t="s">
        <v>51</v>
      </c>
      <c r="D2353" t="s">
        <v>65</v>
      </c>
      <c r="E2353">
        <v>25.8</v>
      </c>
      <c r="F2353" t="s">
        <v>52</v>
      </c>
      <c r="G2353" t="s">
        <v>85</v>
      </c>
      <c r="H2353" t="s">
        <v>108</v>
      </c>
      <c r="I2353" t="s">
        <v>109</v>
      </c>
      <c r="J2353" t="s">
        <v>43</v>
      </c>
      <c r="K2353">
        <v>1</v>
      </c>
      <c r="L2353" s="1">
        <v>287</v>
      </c>
      <c r="M2353" t="s">
        <v>53</v>
      </c>
      <c r="N2353" t="s">
        <v>45</v>
      </c>
      <c r="O2353" t="s">
        <v>119</v>
      </c>
      <c r="P2353">
        <v>0</v>
      </c>
      <c r="Q2353">
        <v>26</v>
      </c>
      <c r="R2353">
        <v>6</v>
      </c>
      <c r="S2353">
        <v>2</v>
      </c>
      <c r="T2353">
        <v>4.5999999999999996</v>
      </c>
      <c r="U2353">
        <v>1</v>
      </c>
      <c r="V2353">
        <v>10</v>
      </c>
      <c r="W2353" s="1">
        <v>719</v>
      </c>
      <c r="X2353" s="1">
        <v>496</v>
      </c>
      <c r="Y2353" s="1">
        <v>1051.4000000000001</v>
      </c>
      <c r="Z2353" t="s">
        <v>47</v>
      </c>
      <c r="AA2353" t="s">
        <v>57</v>
      </c>
      <c r="AB2353" s="1">
        <v>0</v>
      </c>
      <c r="AC2353">
        <v>0</v>
      </c>
      <c r="AD2353">
        <v>0</v>
      </c>
      <c r="AE2353">
        <v>0</v>
      </c>
      <c r="AF2353">
        <v>0</v>
      </c>
      <c r="AG2353" t="s">
        <v>87</v>
      </c>
      <c r="AH2353">
        <f>IF(OR(Cleaned_Data_Table[[#This Row],[Appointment Status]]="No Show", Cleaned_Data_Table[[#This Row],[Appointment Status]]="Cancelled"), 1, 0)</f>
        <v>0</v>
      </c>
      <c r="AI2353" t="str">
        <f>IF(Cleaned_Data_Table[[#This Row],[Emergency Case]]=1, "Emergency Care", "Standard Care")</f>
        <v>Emergency Care</v>
      </c>
    </row>
    <row r="2354" spans="1:35">
      <c r="A2354" t="s">
        <v>2463</v>
      </c>
      <c r="B2354">
        <v>51</v>
      </c>
      <c r="C2354" t="s">
        <v>51</v>
      </c>
      <c r="D2354" t="s">
        <v>114</v>
      </c>
      <c r="E2354">
        <v>24.4</v>
      </c>
      <c r="F2354" t="s">
        <v>52</v>
      </c>
      <c r="G2354" t="s">
        <v>40</v>
      </c>
      <c r="H2354" t="s">
        <v>79</v>
      </c>
      <c r="I2354" t="s">
        <v>80</v>
      </c>
      <c r="J2354" t="s">
        <v>43</v>
      </c>
      <c r="K2354">
        <v>21</v>
      </c>
      <c r="L2354" s="1">
        <v>660</v>
      </c>
      <c r="M2354" t="s">
        <v>44</v>
      </c>
      <c r="N2354" t="s">
        <v>81</v>
      </c>
      <c r="O2354" t="s">
        <v>75</v>
      </c>
      <c r="P2354">
        <v>24</v>
      </c>
      <c r="Q2354">
        <v>22</v>
      </c>
      <c r="R2354">
        <v>2</v>
      </c>
      <c r="S2354">
        <v>1</v>
      </c>
      <c r="T2354">
        <v>4.9000000000000004</v>
      </c>
      <c r="U2354">
        <v>0</v>
      </c>
      <c r="V2354">
        <v>10</v>
      </c>
      <c r="W2354" s="1">
        <v>194</v>
      </c>
      <c r="X2354" s="1">
        <v>552</v>
      </c>
      <c r="Y2354" s="1">
        <v>1406</v>
      </c>
      <c r="Z2354" t="s">
        <v>47</v>
      </c>
      <c r="AA2354" t="s">
        <v>48</v>
      </c>
      <c r="AB2354" s="1">
        <v>0</v>
      </c>
      <c r="AC2354">
        <v>0</v>
      </c>
      <c r="AD2354">
        <v>1</v>
      </c>
      <c r="AE2354">
        <v>0</v>
      </c>
      <c r="AF2354">
        <v>0</v>
      </c>
      <c r="AG2354" t="s">
        <v>49</v>
      </c>
      <c r="AH2354">
        <f>IF(OR(Cleaned_Data_Table[[#This Row],[Appointment Status]]="No Show", Cleaned_Data_Table[[#This Row],[Appointment Status]]="Cancelled"), 1, 0)</f>
        <v>0</v>
      </c>
      <c r="AI2354" t="str">
        <f>IF(Cleaned_Data_Table[[#This Row],[Emergency Case]]=1, "Emergency Care", "Standard Care")</f>
        <v>Standard Care</v>
      </c>
    </row>
    <row r="2355" spans="1:35">
      <c r="A2355" t="s">
        <v>2464</v>
      </c>
      <c r="B2355">
        <v>42</v>
      </c>
      <c r="C2355" t="s">
        <v>37</v>
      </c>
      <c r="D2355" t="s">
        <v>65</v>
      </c>
      <c r="E2355">
        <v>24.9</v>
      </c>
      <c r="F2355" t="s">
        <v>52</v>
      </c>
      <c r="G2355" t="s">
        <v>66</v>
      </c>
      <c r="H2355" t="s">
        <v>79</v>
      </c>
      <c r="I2355" t="s">
        <v>80</v>
      </c>
      <c r="J2355" t="s">
        <v>43</v>
      </c>
      <c r="K2355">
        <v>5</v>
      </c>
      <c r="L2355" s="1">
        <v>484</v>
      </c>
      <c r="M2355" t="s">
        <v>44</v>
      </c>
      <c r="N2355" t="s">
        <v>124</v>
      </c>
      <c r="O2355" t="s">
        <v>46</v>
      </c>
      <c r="P2355">
        <v>11</v>
      </c>
      <c r="Q2355">
        <v>56</v>
      </c>
      <c r="R2355">
        <v>11</v>
      </c>
      <c r="S2355">
        <v>2</v>
      </c>
      <c r="T2355">
        <v>4.9000000000000004</v>
      </c>
      <c r="U2355">
        <v>0</v>
      </c>
      <c r="V2355">
        <v>8.6999999999999993</v>
      </c>
      <c r="W2355" s="1">
        <v>435</v>
      </c>
      <c r="X2355" s="1">
        <v>454</v>
      </c>
      <c r="Y2355" s="1">
        <v>1373</v>
      </c>
      <c r="Z2355" t="s">
        <v>47</v>
      </c>
      <c r="AA2355" t="s">
        <v>48</v>
      </c>
      <c r="AB2355" s="1">
        <v>0</v>
      </c>
      <c r="AC2355">
        <v>1</v>
      </c>
      <c r="AD2355">
        <v>0</v>
      </c>
      <c r="AE2355">
        <v>0</v>
      </c>
      <c r="AF2355">
        <v>0</v>
      </c>
      <c r="AG2355" t="s">
        <v>49</v>
      </c>
      <c r="AH2355">
        <f>IF(OR(Cleaned_Data_Table[[#This Row],[Appointment Status]]="No Show", Cleaned_Data_Table[[#This Row],[Appointment Status]]="Cancelled"), 1, 0)</f>
        <v>0</v>
      </c>
      <c r="AI2355" t="str">
        <f>IF(Cleaned_Data_Table[[#This Row],[Emergency Case]]=1, "Emergency Care", "Standard Care")</f>
        <v>Standard Care</v>
      </c>
    </row>
    <row r="2356" spans="1:35">
      <c r="A2356" t="s">
        <v>2465</v>
      </c>
      <c r="B2356">
        <v>50</v>
      </c>
      <c r="C2356" t="s">
        <v>51</v>
      </c>
      <c r="D2356" t="s">
        <v>100</v>
      </c>
      <c r="E2356">
        <v>23.6</v>
      </c>
      <c r="F2356" t="s">
        <v>89</v>
      </c>
      <c r="G2356" t="s">
        <v>40</v>
      </c>
      <c r="H2356" t="s">
        <v>79</v>
      </c>
      <c r="I2356" t="s">
        <v>80</v>
      </c>
      <c r="J2356" t="s">
        <v>110</v>
      </c>
      <c r="K2356">
        <v>30</v>
      </c>
      <c r="L2356" s="1">
        <v>833</v>
      </c>
      <c r="M2356" t="s">
        <v>44</v>
      </c>
      <c r="N2356" t="s">
        <v>45</v>
      </c>
      <c r="O2356" t="s">
        <v>101</v>
      </c>
      <c r="P2356">
        <v>26</v>
      </c>
      <c r="Q2356">
        <v>17</v>
      </c>
      <c r="R2356">
        <v>5</v>
      </c>
      <c r="S2356">
        <v>1</v>
      </c>
      <c r="T2356">
        <v>4.9000000000000004</v>
      </c>
      <c r="U2356">
        <v>0</v>
      </c>
      <c r="V2356">
        <v>10</v>
      </c>
      <c r="W2356" s="1">
        <v>4177</v>
      </c>
      <c r="X2356" s="1">
        <v>3322</v>
      </c>
      <c r="Y2356" s="1">
        <v>8332</v>
      </c>
      <c r="Z2356" t="s">
        <v>56</v>
      </c>
      <c r="AA2356" t="s">
        <v>48</v>
      </c>
      <c r="AB2356" s="1">
        <v>8332</v>
      </c>
      <c r="AC2356">
        <v>0</v>
      </c>
      <c r="AD2356">
        <v>1</v>
      </c>
      <c r="AE2356">
        <v>0</v>
      </c>
      <c r="AF2356">
        <v>0</v>
      </c>
      <c r="AG2356" t="s">
        <v>87</v>
      </c>
      <c r="AH2356">
        <f>IF(OR(Cleaned_Data_Table[[#This Row],[Appointment Status]]="No Show", Cleaned_Data_Table[[#This Row],[Appointment Status]]="Cancelled"), 1, 0)</f>
        <v>1</v>
      </c>
      <c r="AI2356" t="str">
        <f>IF(Cleaned_Data_Table[[#This Row],[Emergency Case]]=1, "Emergency Care", "Standard Care")</f>
        <v>Standard Care</v>
      </c>
    </row>
    <row r="2357" spans="1:35">
      <c r="A2357" t="s">
        <v>2466</v>
      </c>
      <c r="B2357">
        <v>78</v>
      </c>
      <c r="C2357" t="s">
        <v>51</v>
      </c>
      <c r="D2357" t="s">
        <v>84</v>
      </c>
      <c r="E2357">
        <v>30</v>
      </c>
      <c r="F2357" t="s">
        <v>52</v>
      </c>
      <c r="G2357" t="s">
        <v>40</v>
      </c>
      <c r="H2357" t="s">
        <v>94</v>
      </c>
      <c r="I2357" t="s">
        <v>95</v>
      </c>
      <c r="J2357" t="s">
        <v>43</v>
      </c>
      <c r="K2357">
        <v>15</v>
      </c>
      <c r="L2357" s="1">
        <v>520</v>
      </c>
      <c r="M2357" t="s">
        <v>53</v>
      </c>
      <c r="N2357" t="s">
        <v>69</v>
      </c>
      <c r="O2357" t="s">
        <v>111</v>
      </c>
      <c r="P2357">
        <v>14</v>
      </c>
      <c r="Q2357">
        <v>59</v>
      </c>
      <c r="R2357">
        <v>6</v>
      </c>
      <c r="S2357">
        <v>0</v>
      </c>
      <c r="T2357">
        <v>4</v>
      </c>
      <c r="U2357">
        <v>0</v>
      </c>
      <c r="V2357">
        <v>8.1</v>
      </c>
      <c r="W2357" s="1">
        <v>334</v>
      </c>
      <c r="X2357" s="1">
        <v>742</v>
      </c>
      <c r="Y2357" s="1">
        <v>1117.2</v>
      </c>
      <c r="Z2357" t="s">
        <v>56</v>
      </c>
      <c r="AA2357" t="s">
        <v>71</v>
      </c>
      <c r="AB2357" s="1">
        <v>1596</v>
      </c>
      <c r="AC2357">
        <v>1</v>
      </c>
      <c r="AD2357">
        <v>0</v>
      </c>
      <c r="AE2357">
        <v>0</v>
      </c>
      <c r="AF2357">
        <v>0</v>
      </c>
      <c r="AG2357" t="s">
        <v>49</v>
      </c>
      <c r="AH2357">
        <f>IF(OR(Cleaned_Data_Table[[#This Row],[Appointment Status]]="No Show", Cleaned_Data_Table[[#This Row],[Appointment Status]]="Cancelled"), 1, 0)</f>
        <v>1</v>
      </c>
      <c r="AI2357" t="str">
        <f>IF(Cleaned_Data_Table[[#This Row],[Emergency Case]]=1, "Emergency Care", "Standard Care")</f>
        <v>Standard Care</v>
      </c>
    </row>
    <row r="2358" spans="1:35">
      <c r="A2358" t="s">
        <v>2467</v>
      </c>
      <c r="B2358">
        <v>47</v>
      </c>
      <c r="C2358" t="s">
        <v>37</v>
      </c>
      <c r="D2358" t="s">
        <v>84</v>
      </c>
      <c r="E2358">
        <v>18.899999999999999</v>
      </c>
      <c r="F2358" t="s">
        <v>52</v>
      </c>
      <c r="G2358" t="s">
        <v>40</v>
      </c>
      <c r="H2358" t="s">
        <v>60</v>
      </c>
      <c r="I2358" t="s">
        <v>61</v>
      </c>
      <c r="J2358" t="s">
        <v>43</v>
      </c>
      <c r="K2358">
        <v>28</v>
      </c>
      <c r="L2358" s="1">
        <v>768</v>
      </c>
      <c r="M2358" t="s">
        <v>44</v>
      </c>
      <c r="N2358" t="s">
        <v>81</v>
      </c>
      <c r="O2358" t="s">
        <v>101</v>
      </c>
      <c r="P2358">
        <v>27</v>
      </c>
      <c r="Q2358">
        <v>54</v>
      </c>
      <c r="R2358">
        <v>3</v>
      </c>
      <c r="S2358">
        <v>0</v>
      </c>
      <c r="T2358">
        <v>4.9000000000000004</v>
      </c>
      <c r="U2358">
        <v>0</v>
      </c>
      <c r="V2358">
        <v>8.9</v>
      </c>
      <c r="W2358" s="1">
        <v>256</v>
      </c>
      <c r="X2358" s="1">
        <v>317</v>
      </c>
      <c r="Y2358" s="1">
        <v>1341</v>
      </c>
      <c r="Z2358" t="s">
        <v>47</v>
      </c>
      <c r="AA2358" t="s">
        <v>48</v>
      </c>
      <c r="AB2358" s="1">
        <v>0</v>
      </c>
      <c r="AC2358">
        <v>1</v>
      </c>
      <c r="AD2358">
        <v>1</v>
      </c>
      <c r="AE2358">
        <v>0</v>
      </c>
      <c r="AF2358">
        <v>0</v>
      </c>
      <c r="AG2358" t="s">
        <v>49</v>
      </c>
      <c r="AH2358">
        <f>IF(OR(Cleaned_Data_Table[[#This Row],[Appointment Status]]="No Show", Cleaned_Data_Table[[#This Row],[Appointment Status]]="Cancelled"), 1, 0)</f>
        <v>0</v>
      </c>
      <c r="AI2358" t="str">
        <f>IF(Cleaned_Data_Table[[#This Row],[Emergency Case]]=1, "Emergency Care", "Standard Care")</f>
        <v>Standard Care</v>
      </c>
    </row>
    <row r="2359" spans="1:35">
      <c r="A2359" t="s">
        <v>2468</v>
      </c>
      <c r="B2359">
        <v>24</v>
      </c>
      <c r="C2359" t="s">
        <v>37</v>
      </c>
      <c r="D2359" t="s">
        <v>78</v>
      </c>
      <c r="E2359">
        <v>24</v>
      </c>
      <c r="F2359" t="s">
        <v>97</v>
      </c>
      <c r="G2359" t="s">
        <v>40</v>
      </c>
      <c r="H2359" t="s">
        <v>138</v>
      </c>
      <c r="I2359" t="s">
        <v>139</v>
      </c>
      <c r="J2359" t="s">
        <v>110</v>
      </c>
      <c r="K2359">
        <v>6</v>
      </c>
      <c r="L2359" s="1">
        <v>359</v>
      </c>
      <c r="M2359" t="s">
        <v>53</v>
      </c>
      <c r="N2359" t="s">
        <v>69</v>
      </c>
      <c r="O2359" t="s">
        <v>111</v>
      </c>
      <c r="P2359">
        <v>6</v>
      </c>
      <c r="Q2359">
        <v>23</v>
      </c>
      <c r="R2359">
        <v>12</v>
      </c>
      <c r="S2359">
        <v>2</v>
      </c>
      <c r="T2359">
        <v>4.5</v>
      </c>
      <c r="U2359">
        <v>0</v>
      </c>
      <c r="V2359">
        <v>10</v>
      </c>
      <c r="W2359" s="1">
        <v>4283</v>
      </c>
      <c r="X2359" s="1">
        <v>2647</v>
      </c>
      <c r="Y2359" s="1">
        <v>5102.3</v>
      </c>
      <c r="Z2359" t="s">
        <v>47</v>
      </c>
      <c r="AA2359" t="s">
        <v>57</v>
      </c>
      <c r="AB2359" s="1">
        <v>0</v>
      </c>
      <c r="AC2359">
        <v>0</v>
      </c>
      <c r="AD2359">
        <v>0</v>
      </c>
      <c r="AE2359">
        <v>0</v>
      </c>
      <c r="AF2359">
        <v>0</v>
      </c>
      <c r="AG2359" t="s">
        <v>87</v>
      </c>
      <c r="AH2359">
        <f>IF(OR(Cleaned_Data_Table[[#This Row],[Appointment Status]]="No Show", Cleaned_Data_Table[[#This Row],[Appointment Status]]="Cancelled"), 1, 0)</f>
        <v>0</v>
      </c>
      <c r="AI2359" t="str">
        <f>IF(Cleaned_Data_Table[[#This Row],[Emergency Case]]=1, "Emergency Care", "Standard Care")</f>
        <v>Standard Care</v>
      </c>
    </row>
    <row r="2360" spans="1:35">
      <c r="A2360" t="s">
        <v>2469</v>
      </c>
      <c r="B2360">
        <v>13</v>
      </c>
      <c r="C2360" t="s">
        <v>51</v>
      </c>
      <c r="D2360" t="s">
        <v>84</v>
      </c>
      <c r="E2360">
        <v>21.9</v>
      </c>
      <c r="F2360" t="s">
        <v>89</v>
      </c>
      <c r="G2360" t="s">
        <v>40</v>
      </c>
      <c r="H2360" t="s">
        <v>60</v>
      </c>
      <c r="I2360" t="s">
        <v>61</v>
      </c>
      <c r="J2360" t="s">
        <v>110</v>
      </c>
      <c r="K2360">
        <v>20</v>
      </c>
      <c r="L2360" s="1">
        <v>642</v>
      </c>
      <c r="M2360" t="s">
        <v>44</v>
      </c>
      <c r="N2360" t="s">
        <v>81</v>
      </c>
      <c r="O2360" t="s">
        <v>70</v>
      </c>
      <c r="P2360">
        <v>23</v>
      </c>
      <c r="Q2360">
        <v>13</v>
      </c>
      <c r="R2360">
        <v>3</v>
      </c>
      <c r="S2360">
        <v>0</v>
      </c>
      <c r="T2360">
        <v>3.4</v>
      </c>
      <c r="U2360">
        <v>0</v>
      </c>
      <c r="V2360">
        <v>10</v>
      </c>
      <c r="W2360" s="1">
        <v>3338</v>
      </c>
      <c r="X2360" s="1">
        <v>1290</v>
      </c>
      <c r="Y2360" s="1">
        <v>5270</v>
      </c>
      <c r="Z2360" t="s">
        <v>47</v>
      </c>
      <c r="AA2360" t="s">
        <v>112</v>
      </c>
      <c r="AB2360" s="1">
        <v>0</v>
      </c>
      <c r="AC2360">
        <v>0</v>
      </c>
      <c r="AD2360">
        <v>1</v>
      </c>
      <c r="AE2360">
        <v>0</v>
      </c>
      <c r="AF2360">
        <v>0</v>
      </c>
      <c r="AG2360" t="s">
        <v>87</v>
      </c>
      <c r="AH2360">
        <f>IF(OR(Cleaned_Data_Table[[#This Row],[Appointment Status]]="No Show", Cleaned_Data_Table[[#This Row],[Appointment Status]]="Cancelled"), 1, 0)</f>
        <v>0</v>
      </c>
      <c r="AI2360" t="str">
        <f>IF(Cleaned_Data_Table[[#This Row],[Emergency Case]]=1, "Emergency Care", "Standard Care")</f>
        <v>Standard Care</v>
      </c>
    </row>
    <row r="2361" spans="1:35">
      <c r="A2361" t="s">
        <v>2470</v>
      </c>
      <c r="B2361">
        <v>60</v>
      </c>
      <c r="C2361" t="s">
        <v>51</v>
      </c>
      <c r="D2361" t="s">
        <v>65</v>
      </c>
      <c r="E2361">
        <v>25.7</v>
      </c>
      <c r="F2361" t="s">
        <v>52</v>
      </c>
      <c r="G2361" t="s">
        <v>66</v>
      </c>
      <c r="H2361" t="s">
        <v>104</v>
      </c>
      <c r="I2361" t="s">
        <v>105</v>
      </c>
      <c r="J2361" t="s">
        <v>110</v>
      </c>
      <c r="K2361">
        <v>24</v>
      </c>
      <c r="L2361" s="1">
        <v>785</v>
      </c>
      <c r="M2361" t="s">
        <v>44</v>
      </c>
      <c r="N2361" t="s">
        <v>124</v>
      </c>
      <c r="O2361" t="s">
        <v>106</v>
      </c>
      <c r="P2361">
        <v>15</v>
      </c>
      <c r="Q2361">
        <v>21</v>
      </c>
      <c r="R2361">
        <v>6</v>
      </c>
      <c r="S2361">
        <v>2</v>
      </c>
      <c r="T2361">
        <v>3.7</v>
      </c>
      <c r="U2361">
        <v>0</v>
      </c>
      <c r="V2361">
        <v>10</v>
      </c>
      <c r="W2361" s="1">
        <v>2006</v>
      </c>
      <c r="X2361" s="1">
        <v>1305</v>
      </c>
      <c r="Y2361" s="1">
        <v>4096</v>
      </c>
      <c r="Z2361" t="s">
        <v>47</v>
      </c>
      <c r="AA2361" t="s">
        <v>76</v>
      </c>
      <c r="AB2361" s="1">
        <v>0</v>
      </c>
      <c r="AC2361">
        <v>0</v>
      </c>
      <c r="AD2361">
        <v>1</v>
      </c>
      <c r="AE2361">
        <v>0</v>
      </c>
      <c r="AF2361">
        <v>0</v>
      </c>
      <c r="AG2361" t="s">
        <v>87</v>
      </c>
      <c r="AH2361">
        <f>IF(OR(Cleaned_Data_Table[[#This Row],[Appointment Status]]="No Show", Cleaned_Data_Table[[#This Row],[Appointment Status]]="Cancelled"), 1, 0)</f>
        <v>0</v>
      </c>
      <c r="AI2361" t="str">
        <f>IF(Cleaned_Data_Table[[#This Row],[Emergency Case]]=1, "Emergency Care", "Standard Care")</f>
        <v>Standard Care</v>
      </c>
    </row>
    <row r="2362" spans="1:35">
      <c r="A2362" t="s">
        <v>2471</v>
      </c>
      <c r="B2362">
        <v>23</v>
      </c>
      <c r="C2362" t="s">
        <v>37</v>
      </c>
      <c r="D2362" t="s">
        <v>59</v>
      </c>
      <c r="E2362">
        <v>26</v>
      </c>
      <c r="F2362" t="s">
        <v>52</v>
      </c>
      <c r="G2362" t="s">
        <v>66</v>
      </c>
      <c r="H2362" t="s">
        <v>60</v>
      </c>
      <c r="I2362" t="s">
        <v>61</v>
      </c>
      <c r="J2362" t="s">
        <v>90</v>
      </c>
      <c r="K2362">
        <v>19</v>
      </c>
      <c r="L2362" s="1">
        <v>608</v>
      </c>
      <c r="M2362" t="s">
        <v>53</v>
      </c>
      <c r="N2362" t="s">
        <v>45</v>
      </c>
      <c r="O2362" t="s">
        <v>75</v>
      </c>
      <c r="P2362">
        <v>11</v>
      </c>
      <c r="Q2362">
        <v>10</v>
      </c>
      <c r="R2362">
        <v>2</v>
      </c>
      <c r="S2362">
        <v>0</v>
      </c>
      <c r="T2362">
        <v>3.9</v>
      </c>
      <c r="U2362">
        <v>0</v>
      </c>
      <c r="V2362">
        <v>10</v>
      </c>
      <c r="W2362" s="1">
        <v>11003</v>
      </c>
      <c r="X2362" s="1">
        <v>10521</v>
      </c>
      <c r="Y2362" s="1">
        <v>15492.4</v>
      </c>
      <c r="Z2362" t="s">
        <v>47</v>
      </c>
      <c r="AA2362" t="s">
        <v>57</v>
      </c>
      <c r="AB2362" s="1">
        <v>0</v>
      </c>
      <c r="AC2362">
        <v>0</v>
      </c>
      <c r="AD2362">
        <v>0</v>
      </c>
      <c r="AE2362">
        <v>0</v>
      </c>
      <c r="AF2362">
        <v>0</v>
      </c>
      <c r="AG2362" t="s">
        <v>87</v>
      </c>
      <c r="AH2362">
        <f>IF(OR(Cleaned_Data_Table[[#This Row],[Appointment Status]]="No Show", Cleaned_Data_Table[[#This Row],[Appointment Status]]="Cancelled"), 1, 0)</f>
        <v>0</v>
      </c>
      <c r="AI2362" t="str">
        <f>IF(Cleaned_Data_Table[[#This Row],[Emergency Case]]=1, "Emergency Care", "Standard Care")</f>
        <v>Standard Care</v>
      </c>
    </row>
    <row r="2363" spans="1:35">
      <c r="A2363" t="s">
        <v>2472</v>
      </c>
      <c r="B2363">
        <v>66</v>
      </c>
      <c r="C2363" t="s">
        <v>37</v>
      </c>
      <c r="D2363" t="s">
        <v>114</v>
      </c>
      <c r="E2363">
        <v>21.6</v>
      </c>
      <c r="F2363" t="s">
        <v>52</v>
      </c>
      <c r="G2363" t="s">
        <v>40</v>
      </c>
      <c r="H2363" t="s">
        <v>138</v>
      </c>
      <c r="I2363" t="s">
        <v>139</v>
      </c>
      <c r="J2363" t="s">
        <v>90</v>
      </c>
      <c r="K2363">
        <v>13</v>
      </c>
      <c r="L2363" s="1">
        <v>653</v>
      </c>
      <c r="M2363" t="s">
        <v>53</v>
      </c>
      <c r="N2363" t="s">
        <v>54</v>
      </c>
      <c r="O2363" t="s">
        <v>46</v>
      </c>
      <c r="P2363">
        <v>28</v>
      </c>
      <c r="Q2363">
        <v>5</v>
      </c>
      <c r="R2363">
        <v>2</v>
      </c>
      <c r="S2363">
        <v>0</v>
      </c>
      <c r="T2363">
        <v>4.9000000000000004</v>
      </c>
      <c r="U2363">
        <v>0</v>
      </c>
      <c r="V2363">
        <v>10</v>
      </c>
      <c r="W2363" s="1">
        <v>18291</v>
      </c>
      <c r="X2363" s="1">
        <v>14225</v>
      </c>
      <c r="Y2363" s="1">
        <v>23218.3</v>
      </c>
      <c r="Z2363" t="s">
        <v>47</v>
      </c>
      <c r="AA2363" t="s">
        <v>76</v>
      </c>
      <c r="AB2363" s="1">
        <v>0</v>
      </c>
      <c r="AC2363">
        <v>0</v>
      </c>
      <c r="AD2363">
        <v>1</v>
      </c>
      <c r="AE2363">
        <v>0</v>
      </c>
      <c r="AF2363">
        <v>0</v>
      </c>
      <c r="AG2363" t="s">
        <v>91</v>
      </c>
      <c r="AH2363">
        <f>IF(OR(Cleaned_Data_Table[[#This Row],[Appointment Status]]="No Show", Cleaned_Data_Table[[#This Row],[Appointment Status]]="Cancelled"), 1, 0)</f>
        <v>0</v>
      </c>
      <c r="AI2363" t="str">
        <f>IF(Cleaned_Data_Table[[#This Row],[Emergency Case]]=1, "Emergency Care", "Standard Care")</f>
        <v>Standard Care</v>
      </c>
    </row>
    <row r="2364" spans="1:35">
      <c r="A2364" t="s">
        <v>2473</v>
      </c>
      <c r="B2364">
        <v>59</v>
      </c>
      <c r="C2364" t="s">
        <v>37</v>
      </c>
      <c r="D2364" t="s">
        <v>116</v>
      </c>
      <c r="E2364">
        <v>27.4</v>
      </c>
      <c r="F2364" t="s">
        <v>97</v>
      </c>
      <c r="G2364" t="s">
        <v>40</v>
      </c>
      <c r="H2364" t="s">
        <v>138</v>
      </c>
      <c r="I2364" t="s">
        <v>139</v>
      </c>
      <c r="J2364" t="s">
        <v>110</v>
      </c>
      <c r="K2364">
        <v>17</v>
      </c>
      <c r="L2364" s="1">
        <v>598</v>
      </c>
      <c r="M2364" t="s">
        <v>53</v>
      </c>
      <c r="N2364" t="s">
        <v>45</v>
      </c>
      <c r="O2364" t="s">
        <v>70</v>
      </c>
      <c r="P2364">
        <v>24</v>
      </c>
      <c r="Q2364">
        <v>25</v>
      </c>
      <c r="R2364">
        <v>4</v>
      </c>
      <c r="S2364">
        <v>1</v>
      </c>
      <c r="T2364">
        <v>3.6</v>
      </c>
      <c r="U2364">
        <v>0</v>
      </c>
      <c r="V2364">
        <v>10</v>
      </c>
      <c r="W2364" s="1">
        <v>4945</v>
      </c>
      <c r="X2364" s="1">
        <v>2329</v>
      </c>
      <c r="Y2364" s="1">
        <v>5510.4</v>
      </c>
      <c r="Z2364" t="s">
        <v>47</v>
      </c>
      <c r="AA2364" t="s">
        <v>76</v>
      </c>
      <c r="AB2364" s="1">
        <v>0</v>
      </c>
      <c r="AC2364">
        <v>0</v>
      </c>
      <c r="AD2364">
        <v>1</v>
      </c>
      <c r="AE2364">
        <v>0</v>
      </c>
      <c r="AF2364">
        <v>0</v>
      </c>
      <c r="AG2364" t="s">
        <v>87</v>
      </c>
      <c r="AH2364">
        <f>IF(OR(Cleaned_Data_Table[[#This Row],[Appointment Status]]="No Show", Cleaned_Data_Table[[#This Row],[Appointment Status]]="Cancelled"), 1, 0)</f>
        <v>0</v>
      </c>
      <c r="AI2364" t="str">
        <f>IF(Cleaned_Data_Table[[#This Row],[Emergency Case]]=1, "Emergency Care", "Standard Care")</f>
        <v>Standard Care</v>
      </c>
    </row>
    <row r="2365" spans="1:35">
      <c r="A2365" t="s">
        <v>2474</v>
      </c>
      <c r="B2365">
        <v>68</v>
      </c>
      <c r="C2365" t="s">
        <v>51</v>
      </c>
      <c r="D2365" t="s">
        <v>78</v>
      </c>
      <c r="E2365">
        <v>26.8</v>
      </c>
      <c r="F2365" t="s">
        <v>39</v>
      </c>
      <c r="G2365" t="s">
        <v>40</v>
      </c>
      <c r="H2365" t="s">
        <v>79</v>
      </c>
      <c r="I2365" t="s">
        <v>80</v>
      </c>
      <c r="J2365" t="s">
        <v>110</v>
      </c>
      <c r="K2365">
        <v>27</v>
      </c>
      <c r="L2365" s="1">
        <v>886</v>
      </c>
      <c r="M2365" t="s">
        <v>53</v>
      </c>
      <c r="N2365" t="s">
        <v>54</v>
      </c>
      <c r="O2365" t="s">
        <v>111</v>
      </c>
      <c r="P2365">
        <v>6</v>
      </c>
      <c r="Q2365">
        <v>17</v>
      </c>
      <c r="R2365">
        <v>2</v>
      </c>
      <c r="S2365">
        <v>1</v>
      </c>
      <c r="T2365">
        <v>3.9</v>
      </c>
      <c r="U2365">
        <v>0</v>
      </c>
      <c r="V2365">
        <v>10</v>
      </c>
      <c r="W2365" s="1">
        <v>2464</v>
      </c>
      <c r="X2365" s="1">
        <v>2730</v>
      </c>
      <c r="Y2365" s="1">
        <v>4256</v>
      </c>
      <c r="Z2365" t="s">
        <v>47</v>
      </c>
      <c r="AA2365" t="s">
        <v>76</v>
      </c>
      <c r="AB2365" s="1">
        <v>0</v>
      </c>
      <c r="AC2365">
        <v>0</v>
      </c>
      <c r="AD2365">
        <v>0</v>
      </c>
      <c r="AE2365">
        <v>0</v>
      </c>
      <c r="AF2365">
        <v>0</v>
      </c>
      <c r="AG2365" t="s">
        <v>87</v>
      </c>
      <c r="AH2365">
        <f>IF(OR(Cleaned_Data_Table[[#This Row],[Appointment Status]]="No Show", Cleaned_Data_Table[[#This Row],[Appointment Status]]="Cancelled"), 1, 0)</f>
        <v>0</v>
      </c>
      <c r="AI2365" t="str">
        <f>IF(Cleaned_Data_Table[[#This Row],[Emergency Case]]=1, "Emergency Care", "Standard Care")</f>
        <v>Standard Care</v>
      </c>
    </row>
    <row r="2366" spans="1:35">
      <c r="A2366" t="s">
        <v>2475</v>
      </c>
      <c r="B2366">
        <v>26</v>
      </c>
      <c r="C2366" t="s">
        <v>37</v>
      </c>
      <c r="D2366" t="s">
        <v>38</v>
      </c>
      <c r="E2366">
        <v>26.4</v>
      </c>
      <c r="F2366" t="s">
        <v>52</v>
      </c>
      <c r="G2366" t="s">
        <v>85</v>
      </c>
      <c r="H2366" t="s">
        <v>108</v>
      </c>
      <c r="I2366" t="s">
        <v>109</v>
      </c>
      <c r="J2366" t="s">
        <v>110</v>
      </c>
      <c r="K2366">
        <v>9</v>
      </c>
      <c r="L2366" s="1">
        <v>386</v>
      </c>
      <c r="M2366" t="s">
        <v>44</v>
      </c>
      <c r="N2366" t="s">
        <v>54</v>
      </c>
      <c r="O2366" t="s">
        <v>106</v>
      </c>
      <c r="P2366">
        <v>0</v>
      </c>
      <c r="Q2366">
        <v>37</v>
      </c>
      <c r="R2366">
        <v>0</v>
      </c>
      <c r="S2366">
        <v>0</v>
      </c>
      <c r="T2366">
        <v>4.5999999999999996</v>
      </c>
      <c r="U2366">
        <v>1</v>
      </c>
      <c r="V2366">
        <v>9.8000000000000007</v>
      </c>
      <c r="W2366" s="1">
        <v>1635</v>
      </c>
      <c r="X2366" s="1">
        <v>1932</v>
      </c>
      <c r="Y2366" s="1">
        <v>3953</v>
      </c>
      <c r="Z2366" t="s">
        <v>56</v>
      </c>
      <c r="AA2366" t="s">
        <v>57</v>
      </c>
      <c r="AB2366" s="1">
        <v>3953</v>
      </c>
      <c r="AC2366">
        <v>1</v>
      </c>
      <c r="AD2366">
        <v>0</v>
      </c>
      <c r="AE2366">
        <v>0</v>
      </c>
      <c r="AF2366">
        <v>0</v>
      </c>
      <c r="AG2366" t="s">
        <v>87</v>
      </c>
      <c r="AH2366">
        <f>IF(OR(Cleaned_Data_Table[[#This Row],[Appointment Status]]="No Show", Cleaned_Data_Table[[#This Row],[Appointment Status]]="Cancelled"), 1, 0)</f>
        <v>1</v>
      </c>
      <c r="AI2366" t="str">
        <f>IF(Cleaned_Data_Table[[#This Row],[Emergency Case]]=1, "Emergency Care", "Standard Care")</f>
        <v>Emergency Care</v>
      </c>
    </row>
    <row r="2367" spans="1:35">
      <c r="A2367" t="s">
        <v>2476</v>
      </c>
      <c r="B2367">
        <v>24</v>
      </c>
      <c r="C2367" t="s">
        <v>37</v>
      </c>
      <c r="D2367" t="s">
        <v>38</v>
      </c>
      <c r="E2367">
        <v>29.9</v>
      </c>
      <c r="F2367" t="s">
        <v>52</v>
      </c>
      <c r="G2367" t="s">
        <v>40</v>
      </c>
      <c r="H2367" t="s">
        <v>41</v>
      </c>
      <c r="I2367" t="s">
        <v>42</v>
      </c>
      <c r="J2367" t="s">
        <v>110</v>
      </c>
      <c r="K2367">
        <v>29</v>
      </c>
      <c r="L2367" s="1">
        <v>941</v>
      </c>
      <c r="M2367" t="s">
        <v>53</v>
      </c>
      <c r="N2367" t="s">
        <v>62</v>
      </c>
      <c r="O2367" t="s">
        <v>82</v>
      </c>
      <c r="P2367">
        <v>4</v>
      </c>
      <c r="Q2367">
        <v>38</v>
      </c>
      <c r="R2367">
        <v>7</v>
      </c>
      <c r="S2367">
        <v>1</v>
      </c>
      <c r="T2367">
        <v>3.1</v>
      </c>
      <c r="U2367">
        <v>0</v>
      </c>
      <c r="V2367">
        <v>9</v>
      </c>
      <c r="W2367" s="1">
        <v>1259</v>
      </c>
      <c r="X2367" s="1">
        <v>1197</v>
      </c>
      <c r="Y2367" s="1">
        <v>2377.9</v>
      </c>
      <c r="Z2367" t="s">
        <v>47</v>
      </c>
      <c r="AA2367" t="s">
        <v>57</v>
      </c>
      <c r="AB2367" s="1">
        <v>0</v>
      </c>
      <c r="AC2367">
        <v>1</v>
      </c>
      <c r="AD2367">
        <v>0</v>
      </c>
      <c r="AE2367">
        <v>0</v>
      </c>
      <c r="AF2367">
        <v>0</v>
      </c>
      <c r="AG2367" t="s">
        <v>87</v>
      </c>
      <c r="AH2367">
        <f>IF(OR(Cleaned_Data_Table[[#This Row],[Appointment Status]]="No Show", Cleaned_Data_Table[[#This Row],[Appointment Status]]="Cancelled"), 1, 0)</f>
        <v>0</v>
      </c>
      <c r="AI2367" t="str">
        <f>IF(Cleaned_Data_Table[[#This Row],[Emergency Case]]=1, "Emergency Care", "Standard Care")</f>
        <v>Standard Care</v>
      </c>
    </row>
    <row r="2368" spans="1:35">
      <c r="A2368" t="s">
        <v>2477</v>
      </c>
      <c r="B2368">
        <v>24</v>
      </c>
      <c r="C2368" t="s">
        <v>37</v>
      </c>
      <c r="D2368" t="s">
        <v>38</v>
      </c>
      <c r="E2368">
        <v>28.1</v>
      </c>
      <c r="F2368" t="s">
        <v>52</v>
      </c>
      <c r="G2368" t="s">
        <v>66</v>
      </c>
      <c r="H2368" t="s">
        <v>94</v>
      </c>
      <c r="I2368" t="s">
        <v>95</v>
      </c>
      <c r="J2368" t="s">
        <v>43</v>
      </c>
      <c r="K2368">
        <v>2</v>
      </c>
      <c r="L2368" s="1">
        <v>277</v>
      </c>
      <c r="M2368" t="s">
        <v>53</v>
      </c>
      <c r="N2368" t="s">
        <v>45</v>
      </c>
      <c r="O2368" t="s">
        <v>82</v>
      </c>
      <c r="P2368">
        <v>8</v>
      </c>
      <c r="Q2368">
        <v>58</v>
      </c>
      <c r="R2368">
        <v>1</v>
      </c>
      <c r="S2368">
        <v>0</v>
      </c>
      <c r="T2368">
        <v>4.7</v>
      </c>
      <c r="U2368">
        <v>0</v>
      </c>
      <c r="V2368">
        <v>8.5</v>
      </c>
      <c r="W2368" s="1">
        <v>287</v>
      </c>
      <c r="X2368" s="1">
        <v>190</v>
      </c>
      <c r="Y2368" s="1">
        <v>527.79999999999995</v>
      </c>
      <c r="Z2368" t="s">
        <v>47</v>
      </c>
      <c r="AA2368" t="s">
        <v>57</v>
      </c>
      <c r="AB2368" s="1">
        <v>0</v>
      </c>
      <c r="AC2368">
        <v>1</v>
      </c>
      <c r="AD2368">
        <v>0</v>
      </c>
      <c r="AE2368">
        <v>0</v>
      </c>
      <c r="AF2368">
        <v>0</v>
      </c>
      <c r="AG2368" t="s">
        <v>49</v>
      </c>
      <c r="AH2368">
        <f>IF(OR(Cleaned_Data_Table[[#This Row],[Appointment Status]]="No Show", Cleaned_Data_Table[[#This Row],[Appointment Status]]="Cancelled"), 1, 0)</f>
        <v>0</v>
      </c>
      <c r="AI2368" t="str">
        <f>IF(Cleaned_Data_Table[[#This Row],[Emergency Case]]=1, "Emergency Care", "Standard Care")</f>
        <v>Standard Care</v>
      </c>
    </row>
    <row r="2369" spans="1:35">
      <c r="A2369" t="s">
        <v>2478</v>
      </c>
      <c r="B2369">
        <v>64</v>
      </c>
      <c r="C2369" t="s">
        <v>37</v>
      </c>
      <c r="D2369" t="s">
        <v>93</v>
      </c>
      <c r="E2369">
        <v>26</v>
      </c>
      <c r="F2369" t="s">
        <v>89</v>
      </c>
      <c r="G2369" t="s">
        <v>40</v>
      </c>
      <c r="H2369" t="s">
        <v>104</v>
      </c>
      <c r="I2369" t="s">
        <v>105</v>
      </c>
      <c r="J2369" t="s">
        <v>90</v>
      </c>
      <c r="K2369">
        <v>2</v>
      </c>
      <c r="L2369" s="1">
        <v>320</v>
      </c>
      <c r="M2369" t="s">
        <v>44</v>
      </c>
      <c r="N2369" t="s">
        <v>54</v>
      </c>
      <c r="O2369" t="s">
        <v>70</v>
      </c>
      <c r="P2369">
        <v>9</v>
      </c>
      <c r="Q2369">
        <v>11</v>
      </c>
      <c r="R2369">
        <v>0</v>
      </c>
      <c r="S2369">
        <v>0</v>
      </c>
      <c r="T2369">
        <v>3.7</v>
      </c>
      <c r="U2369">
        <v>0</v>
      </c>
      <c r="V2369">
        <v>10</v>
      </c>
      <c r="W2369" s="1">
        <v>12004</v>
      </c>
      <c r="X2369" s="1">
        <v>6798</v>
      </c>
      <c r="Y2369" s="1">
        <v>19122</v>
      </c>
      <c r="Z2369" t="s">
        <v>47</v>
      </c>
      <c r="AA2369" t="s">
        <v>76</v>
      </c>
      <c r="AB2369" s="1">
        <v>0</v>
      </c>
      <c r="AC2369">
        <v>0</v>
      </c>
      <c r="AD2369">
        <v>0</v>
      </c>
      <c r="AE2369">
        <v>0</v>
      </c>
      <c r="AF2369">
        <v>0</v>
      </c>
      <c r="AG2369" t="s">
        <v>87</v>
      </c>
      <c r="AH2369">
        <f>IF(OR(Cleaned_Data_Table[[#This Row],[Appointment Status]]="No Show", Cleaned_Data_Table[[#This Row],[Appointment Status]]="Cancelled"), 1, 0)</f>
        <v>0</v>
      </c>
      <c r="AI2369" t="str">
        <f>IF(Cleaned_Data_Table[[#This Row],[Emergency Case]]=1, "Emergency Care", "Standard Care")</f>
        <v>Standard Care</v>
      </c>
    </row>
    <row r="2370" spans="1:35">
      <c r="A2370" t="s">
        <v>2479</v>
      </c>
      <c r="B2370">
        <v>13</v>
      </c>
      <c r="C2370" t="s">
        <v>37</v>
      </c>
      <c r="D2370" t="s">
        <v>38</v>
      </c>
      <c r="E2370">
        <v>30.5</v>
      </c>
      <c r="F2370" t="s">
        <v>89</v>
      </c>
      <c r="G2370" t="s">
        <v>85</v>
      </c>
      <c r="H2370" t="s">
        <v>73</v>
      </c>
      <c r="I2370" t="s">
        <v>74</v>
      </c>
      <c r="J2370" t="s">
        <v>90</v>
      </c>
      <c r="K2370">
        <v>30</v>
      </c>
      <c r="L2370" s="1">
        <v>873</v>
      </c>
      <c r="M2370" t="s">
        <v>44</v>
      </c>
      <c r="N2370" t="s">
        <v>62</v>
      </c>
      <c r="O2370" t="s">
        <v>82</v>
      </c>
      <c r="P2370">
        <v>0</v>
      </c>
      <c r="Q2370">
        <v>14</v>
      </c>
      <c r="R2370">
        <v>9</v>
      </c>
      <c r="S2370">
        <v>1</v>
      </c>
      <c r="T2370">
        <v>3.2</v>
      </c>
      <c r="U2370">
        <v>1</v>
      </c>
      <c r="V2370">
        <v>10</v>
      </c>
      <c r="W2370" s="1">
        <v>12618</v>
      </c>
      <c r="X2370" s="1">
        <v>14378</v>
      </c>
      <c r="Y2370" s="1">
        <v>27869</v>
      </c>
      <c r="Z2370" t="s">
        <v>47</v>
      </c>
      <c r="AA2370" t="s">
        <v>112</v>
      </c>
      <c r="AB2370" s="1">
        <v>0</v>
      </c>
      <c r="AC2370">
        <v>0</v>
      </c>
      <c r="AD2370">
        <v>0</v>
      </c>
      <c r="AE2370">
        <v>0</v>
      </c>
      <c r="AF2370">
        <v>0</v>
      </c>
      <c r="AG2370" t="s">
        <v>131</v>
      </c>
      <c r="AH2370">
        <f>IF(OR(Cleaned_Data_Table[[#This Row],[Appointment Status]]="No Show", Cleaned_Data_Table[[#This Row],[Appointment Status]]="Cancelled"), 1, 0)</f>
        <v>0</v>
      </c>
      <c r="AI2370" t="str">
        <f>IF(Cleaned_Data_Table[[#This Row],[Emergency Case]]=1, "Emergency Care", "Standard Care")</f>
        <v>Emergency Care</v>
      </c>
    </row>
    <row r="2371" spans="1:35">
      <c r="A2371" t="s">
        <v>2480</v>
      </c>
      <c r="B2371">
        <v>14</v>
      </c>
      <c r="C2371" t="s">
        <v>37</v>
      </c>
      <c r="D2371" t="s">
        <v>65</v>
      </c>
      <c r="E2371">
        <v>28.8</v>
      </c>
      <c r="F2371" t="s">
        <v>39</v>
      </c>
      <c r="G2371" t="s">
        <v>40</v>
      </c>
      <c r="H2371" t="s">
        <v>41</v>
      </c>
      <c r="I2371" t="s">
        <v>42</v>
      </c>
      <c r="J2371" t="s">
        <v>110</v>
      </c>
      <c r="K2371">
        <v>30</v>
      </c>
      <c r="L2371" s="1">
        <v>859</v>
      </c>
      <c r="M2371" t="s">
        <v>44</v>
      </c>
      <c r="N2371" t="s">
        <v>54</v>
      </c>
      <c r="O2371" t="s">
        <v>82</v>
      </c>
      <c r="P2371">
        <v>13</v>
      </c>
      <c r="Q2371">
        <v>15</v>
      </c>
      <c r="R2371">
        <v>0</v>
      </c>
      <c r="S2371">
        <v>0</v>
      </c>
      <c r="T2371">
        <v>4.9000000000000004</v>
      </c>
      <c r="U2371">
        <v>0</v>
      </c>
      <c r="V2371">
        <v>10</v>
      </c>
      <c r="W2371" s="1">
        <v>3532</v>
      </c>
      <c r="X2371" s="1">
        <v>3543</v>
      </c>
      <c r="Y2371" s="1">
        <v>7934</v>
      </c>
      <c r="Z2371" t="s">
        <v>47</v>
      </c>
      <c r="AA2371" t="s">
        <v>112</v>
      </c>
      <c r="AB2371" s="1">
        <v>0</v>
      </c>
      <c r="AC2371">
        <v>0</v>
      </c>
      <c r="AD2371">
        <v>0</v>
      </c>
      <c r="AE2371">
        <v>0</v>
      </c>
      <c r="AF2371">
        <v>0</v>
      </c>
      <c r="AG2371" t="s">
        <v>87</v>
      </c>
      <c r="AH2371">
        <f>IF(OR(Cleaned_Data_Table[[#This Row],[Appointment Status]]="No Show", Cleaned_Data_Table[[#This Row],[Appointment Status]]="Cancelled"), 1, 0)</f>
        <v>0</v>
      </c>
      <c r="AI2371" t="str">
        <f>IF(Cleaned_Data_Table[[#This Row],[Emergency Case]]=1, "Emergency Care", "Standard Care")</f>
        <v>Standard Care</v>
      </c>
    </row>
    <row r="2372" spans="1:35">
      <c r="A2372" t="s">
        <v>2481</v>
      </c>
      <c r="B2372">
        <v>17</v>
      </c>
      <c r="C2372" t="s">
        <v>37</v>
      </c>
      <c r="D2372" t="s">
        <v>116</v>
      </c>
      <c r="E2372">
        <v>23.1</v>
      </c>
      <c r="F2372" t="s">
        <v>52</v>
      </c>
      <c r="G2372" t="s">
        <v>40</v>
      </c>
      <c r="H2372" t="s">
        <v>79</v>
      </c>
      <c r="I2372" t="s">
        <v>80</v>
      </c>
      <c r="J2372" t="s">
        <v>110</v>
      </c>
      <c r="K2372">
        <v>28</v>
      </c>
      <c r="L2372" s="1">
        <v>931</v>
      </c>
      <c r="M2372" t="s">
        <v>44</v>
      </c>
      <c r="N2372" t="s">
        <v>45</v>
      </c>
      <c r="O2372" t="s">
        <v>101</v>
      </c>
      <c r="P2372">
        <v>19</v>
      </c>
      <c r="Q2372">
        <v>25</v>
      </c>
      <c r="R2372">
        <v>2</v>
      </c>
      <c r="S2372">
        <v>0</v>
      </c>
      <c r="T2372">
        <v>5</v>
      </c>
      <c r="U2372">
        <v>0</v>
      </c>
      <c r="V2372">
        <v>10</v>
      </c>
      <c r="W2372" s="1">
        <v>1971</v>
      </c>
      <c r="X2372" s="1">
        <v>2405</v>
      </c>
      <c r="Y2372" s="1">
        <v>5307</v>
      </c>
      <c r="Z2372" t="s">
        <v>47</v>
      </c>
      <c r="AA2372" t="s">
        <v>112</v>
      </c>
      <c r="AB2372" s="1">
        <v>0</v>
      </c>
      <c r="AC2372">
        <v>0</v>
      </c>
      <c r="AD2372">
        <v>1</v>
      </c>
      <c r="AE2372">
        <v>0</v>
      </c>
      <c r="AF2372">
        <v>0</v>
      </c>
      <c r="AG2372" t="s">
        <v>87</v>
      </c>
      <c r="AH2372">
        <f>IF(OR(Cleaned_Data_Table[[#This Row],[Appointment Status]]="No Show", Cleaned_Data_Table[[#This Row],[Appointment Status]]="Cancelled"), 1, 0)</f>
        <v>0</v>
      </c>
      <c r="AI2372" t="str">
        <f>IF(Cleaned_Data_Table[[#This Row],[Emergency Case]]=1, "Emergency Care", "Standard Care")</f>
        <v>Standard Care</v>
      </c>
    </row>
    <row r="2373" spans="1:35">
      <c r="A2373" t="s">
        <v>2482</v>
      </c>
      <c r="B2373">
        <v>59</v>
      </c>
      <c r="C2373" t="s">
        <v>37</v>
      </c>
      <c r="D2373" t="s">
        <v>84</v>
      </c>
      <c r="E2373">
        <v>23.8</v>
      </c>
      <c r="F2373" t="s">
        <v>89</v>
      </c>
      <c r="G2373" t="s">
        <v>85</v>
      </c>
      <c r="H2373" t="s">
        <v>41</v>
      </c>
      <c r="I2373" t="s">
        <v>42</v>
      </c>
      <c r="J2373" t="s">
        <v>43</v>
      </c>
      <c r="K2373">
        <v>7</v>
      </c>
      <c r="L2373" s="1">
        <v>402</v>
      </c>
      <c r="M2373" t="s">
        <v>44</v>
      </c>
      <c r="N2373" t="s">
        <v>81</v>
      </c>
      <c r="O2373" t="s">
        <v>46</v>
      </c>
      <c r="P2373">
        <v>0</v>
      </c>
      <c r="Q2373">
        <v>30</v>
      </c>
      <c r="R2373">
        <v>13</v>
      </c>
      <c r="S2373">
        <v>3</v>
      </c>
      <c r="T2373">
        <v>4.5</v>
      </c>
      <c r="U2373">
        <v>1</v>
      </c>
      <c r="V2373">
        <v>10</v>
      </c>
      <c r="W2373" s="1">
        <v>300</v>
      </c>
      <c r="X2373" s="1">
        <v>751</v>
      </c>
      <c r="Y2373" s="1">
        <v>1453</v>
      </c>
      <c r="Z2373" t="s">
        <v>47</v>
      </c>
      <c r="AA2373" t="s">
        <v>76</v>
      </c>
      <c r="AB2373" s="1">
        <v>0</v>
      </c>
      <c r="AC2373">
        <v>0</v>
      </c>
      <c r="AD2373">
        <v>0</v>
      </c>
      <c r="AE2373">
        <v>0</v>
      </c>
      <c r="AF2373">
        <v>0</v>
      </c>
      <c r="AG2373" t="s">
        <v>87</v>
      </c>
      <c r="AH2373">
        <f>IF(OR(Cleaned_Data_Table[[#This Row],[Appointment Status]]="No Show", Cleaned_Data_Table[[#This Row],[Appointment Status]]="Cancelled"), 1, 0)</f>
        <v>0</v>
      </c>
      <c r="AI2373" t="str">
        <f>IF(Cleaned_Data_Table[[#This Row],[Emergency Case]]=1, "Emergency Care", "Standard Care")</f>
        <v>Emergency Care</v>
      </c>
    </row>
    <row r="2374" spans="1:35">
      <c r="A2374" t="s">
        <v>2483</v>
      </c>
      <c r="B2374">
        <v>52</v>
      </c>
      <c r="C2374" t="s">
        <v>37</v>
      </c>
      <c r="D2374" t="s">
        <v>65</v>
      </c>
      <c r="E2374">
        <v>22.8</v>
      </c>
      <c r="F2374" t="s">
        <v>39</v>
      </c>
      <c r="G2374" t="s">
        <v>66</v>
      </c>
      <c r="H2374" t="s">
        <v>104</v>
      </c>
      <c r="I2374" t="s">
        <v>105</v>
      </c>
      <c r="J2374" t="s">
        <v>110</v>
      </c>
      <c r="K2374">
        <v>12</v>
      </c>
      <c r="L2374" s="1">
        <v>606</v>
      </c>
      <c r="M2374" t="s">
        <v>44</v>
      </c>
      <c r="N2374" t="s">
        <v>81</v>
      </c>
      <c r="O2374" t="s">
        <v>55</v>
      </c>
      <c r="P2374">
        <v>16</v>
      </c>
      <c r="Q2374">
        <v>19</v>
      </c>
      <c r="R2374">
        <v>1</v>
      </c>
      <c r="S2374">
        <v>1</v>
      </c>
      <c r="T2374">
        <v>3.6</v>
      </c>
      <c r="U2374">
        <v>0</v>
      </c>
      <c r="V2374">
        <v>10</v>
      </c>
      <c r="W2374" s="1">
        <v>2686</v>
      </c>
      <c r="X2374" s="1">
        <v>2420</v>
      </c>
      <c r="Y2374" s="1">
        <v>5712</v>
      </c>
      <c r="Z2374" t="s">
        <v>47</v>
      </c>
      <c r="AA2374" t="s">
        <v>48</v>
      </c>
      <c r="AB2374" s="1">
        <v>0</v>
      </c>
      <c r="AC2374">
        <v>0</v>
      </c>
      <c r="AD2374">
        <v>1</v>
      </c>
      <c r="AE2374">
        <v>0</v>
      </c>
      <c r="AF2374">
        <v>0</v>
      </c>
      <c r="AG2374" t="s">
        <v>87</v>
      </c>
      <c r="AH2374">
        <f>IF(OR(Cleaned_Data_Table[[#This Row],[Appointment Status]]="No Show", Cleaned_Data_Table[[#This Row],[Appointment Status]]="Cancelled"), 1, 0)</f>
        <v>0</v>
      </c>
      <c r="AI2374" t="str">
        <f>IF(Cleaned_Data_Table[[#This Row],[Emergency Case]]=1, "Emergency Care", "Standard Care")</f>
        <v>Standard Care</v>
      </c>
    </row>
    <row r="2375" spans="1:35">
      <c r="A2375" t="s">
        <v>2484</v>
      </c>
      <c r="B2375">
        <v>44</v>
      </c>
      <c r="C2375" t="s">
        <v>37</v>
      </c>
      <c r="D2375" t="s">
        <v>93</v>
      </c>
      <c r="E2375">
        <v>20.5</v>
      </c>
      <c r="F2375" t="s">
        <v>97</v>
      </c>
      <c r="G2375" t="s">
        <v>40</v>
      </c>
      <c r="H2375" t="s">
        <v>138</v>
      </c>
      <c r="I2375" t="s">
        <v>139</v>
      </c>
      <c r="J2375" t="s">
        <v>90</v>
      </c>
      <c r="K2375">
        <v>15</v>
      </c>
      <c r="L2375" s="1">
        <v>592</v>
      </c>
      <c r="M2375" t="s">
        <v>53</v>
      </c>
      <c r="N2375" t="s">
        <v>62</v>
      </c>
      <c r="O2375" t="s">
        <v>63</v>
      </c>
      <c r="P2375">
        <v>16</v>
      </c>
      <c r="Q2375">
        <v>8</v>
      </c>
      <c r="R2375">
        <v>1</v>
      </c>
      <c r="S2375">
        <v>0</v>
      </c>
      <c r="T2375">
        <v>3.8</v>
      </c>
      <c r="U2375">
        <v>0</v>
      </c>
      <c r="V2375">
        <v>10</v>
      </c>
      <c r="W2375" s="1">
        <v>14942</v>
      </c>
      <c r="X2375" s="1">
        <v>8275</v>
      </c>
      <c r="Y2375" s="1">
        <v>16666.3</v>
      </c>
      <c r="Z2375" t="s">
        <v>47</v>
      </c>
      <c r="AA2375" t="s">
        <v>48</v>
      </c>
      <c r="AB2375" s="1">
        <v>0</v>
      </c>
      <c r="AC2375">
        <v>0</v>
      </c>
      <c r="AD2375">
        <v>1</v>
      </c>
      <c r="AE2375">
        <v>0</v>
      </c>
      <c r="AF2375">
        <v>0</v>
      </c>
      <c r="AG2375" t="s">
        <v>91</v>
      </c>
      <c r="AH2375">
        <f>IF(OR(Cleaned_Data_Table[[#This Row],[Appointment Status]]="No Show", Cleaned_Data_Table[[#This Row],[Appointment Status]]="Cancelled"), 1, 0)</f>
        <v>0</v>
      </c>
      <c r="AI2375" t="str">
        <f>IF(Cleaned_Data_Table[[#This Row],[Emergency Case]]=1, "Emergency Care", "Standard Care")</f>
        <v>Standard Care</v>
      </c>
    </row>
    <row r="2376" spans="1:35">
      <c r="A2376" t="s">
        <v>2485</v>
      </c>
      <c r="B2376">
        <v>81</v>
      </c>
      <c r="C2376" t="s">
        <v>37</v>
      </c>
      <c r="D2376" t="s">
        <v>84</v>
      </c>
      <c r="E2376">
        <v>21.8</v>
      </c>
      <c r="F2376" t="s">
        <v>103</v>
      </c>
      <c r="G2376" t="s">
        <v>66</v>
      </c>
      <c r="H2376" t="s">
        <v>138</v>
      </c>
      <c r="I2376" t="s">
        <v>139</v>
      </c>
      <c r="J2376" t="s">
        <v>110</v>
      </c>
      <c r="K2376">
        <v>9</v>
      </c>
      <c r="L2376" s="1">
        <v>413</v>
      </c>
      <c r="M2376" t="s">
        <v>53</v>
      </c>
      <c r="N2376" t="s">
        <v>54</v>
      </c>
      <c r="O2376" t="s">
        <v>86</v>
      </c>
      <c r="P2376">
        <v>22</v>
      </c>
      <c r="Q2376">
        <v>23</v>
      </c>
      <c r="R2376">
        <v>1</v>
      </c>
      <c r="S2376">
        <v>0</v>
      </c>
      <c r="T2376">
        <v>3.2</v>
      </c>
      <c r="U2376">
        <v>0</v>
      </c>
      <c r="V2376">
        <v>10</v>
      </c>
      <c r="W2376" s="1">
        <v>1498</v>
      </c>
      <c r="X2376" s="1">
        <v>2318</v>
      </c>
      <c r="Y2376" s="1">
        <v>2960.3</v>
      </c>
      <c r="Z2376" t="s">
        <v>47</v>
      </c>
      <c r="AA2376" t="s">
        <v>71</v>
      </c>
      <c r="AB2376" s="1">
        <v>0</v>
      </c>
      <c r="AC2376">
        <v>0</v>
      </c>
      <c r="AD2376">
        <v>1</v>
      </c>
      <c r="AE2376">
        <v>0</v>
      </c>
      <c r="AF2376">
        <v>0</v>
      </c>
      <c r="AG2376" t="s">
        <v>87</v>
      </c>
      <c r="AH2376">
        <f>IF(OR(Cleaned_Data_Table[[#This Row],[Appointment Status]]="No Show", Cleaned_Data_Table[[#This Row],[Appointment Status]]="Cancelled"), 1, 0)</f>
        <v>0</v>
      </c>
      <c r="AI2376" t="str">
        <f>IF(Cleaned_Data_Table[[#This Row],[Emergency Case]]=1, "Emergency Care", "Standard Care")</f>
        <v>Standard Care</v>
      </c>
    </row>
    <row r="2377" spans="1:35">
      <c r="A2377" t="s">
        <v>2486</v>
      </c>
      <c r="B2377">
        <v>87</v>
      </c>
      <c r="C2377" t="s">
        <v>51</v>
      </c>
      <c r="D2377" t="s">
        <v>78</v>
      </c>
      <c r="E2377">
        <v>26.8</v>
      </c>
      <c r="F2377" t="s">
        <v>52</v>
      </c>
      <c r="G2377" t="s">
        <v>66</v>
      </c>
      <c r="H2377" t="s">
        <v>73</v>
      </c>
      <c r="I2377" t="s">
        <v>74</v>
      </c>
      <c r="J2377" t="s">
        <v>90</v>
      </c>
      <c r="K2377">
        <v>19</v>
      </c>
      <c r="L2377" s="1">
        <v>704</v>
      </c>
      <c r="M2377" t="s">
        <v>44</v>
      </c>
      <c r="N2377" t="s">
        <v>69</v>
      </c>
      <c r="O2377" t="s">
        <v>82</v>
      </c>
      <c r="P2377">
        <v>18</v>
      </c>
      <c r="Q2377">
        <v>19</v>
      </c>
      <c r="R2377">
        <v>4</v>
      </c>
      <c r="S2377">
        <v>1</v>
      </c>
      <c r="T2377">
        <v>4</v>
      </c>
      <c r="U2377">
        <v>0</v>
      </c>
      <c r="V2377">
        <v>10</v>
      </c>
      <c r="W2377" s="1">
        <v>6635</v>
      </c>
      <c r="X2377" s="1">
        <v>14491</v>
      </c>
      <c r="Y2377" s="1">
        <v>21830</v>
      </c>
      <c r="Z2377" t="s">
        <v>47</v>
      </c>
      <c r="AA2377" t="s">
        <v>71</v>
      </c>
      <c r="AB2377" s="1">
        <v>0</v>
      </c>
      <c r="AC2377">
        <v>0</v>
      </c>
      <c r="AD2377">
        <v>1</v>
      </c>
      <c r="AE2377">
        <v>0</v>
      </c>
      <c r="AF2377">
        <v>0</v>
      </c>
      <c r="AG2377" t="s">
        <v>91</v>
      </c>
      <c r="AH2377">
        <f>IF(OR(Cleaned_Data_Table[[#This Row],[Appointment Status]]="No Show", Cleaned_Data_Table[[#This Row],[Appointment Status]]="Cancelled"), 1, 0)</f>
        <v>0</v>
      </c>
      <c r="AI2377" t="str">
        <f>IF(Cleaned_Data_Table[[#This Row],[Emergency Case]]=1, "Emergency Care", "Standard Care")</f>
        <v>Standard Care</v>
      </c>
    </row>
    <row r="2378" spans="1:35">
      <c r="A2378" t="s">
        <v>2487</v>
      </c>
      <c r="B2378">
        <v>38</v>
      </c>
      <c r="C2378" t="s">
        <v>37</v>
      </c>
      <c r="D2378" t="s">
        <v>78</v>
      </c>
      <c r="E2378">
        <v>23.4</v>
      </c>
      <c r="F2378" t="s">
        <v>52</v>
      </c>
      <c r="G2378" t="s">
        <v>40</v>
      </c>
      <c r="H2378" t="s">
        <v>129</v>
      </c>
      <c r="I2378" t="s">
        <v>130</v>
      </c>
      <c r="J2378" t="s">
        <v>110</v>
      </c>
      <c r="K2378">
        <v>30</v>
      </c>
      <c r="L2378" s="1">
        <v>936</v>
      </c>
      <c r="M2378" t="s">
        <v>53</v>
      </c>
      <c r="N2378" t="s">
        <v>45</v>
      </c>
      <c r="O2378" t="s">
        <v>86</v>
      </c>
      <c r="P2378">
        <v>27</v>
      </c>
      <c r="Q2378">
        <v>17</v>
      </c>
      <c r="R2378">
        <v>5</v>
      </c>
      <c r="S2378">
        <v>2</v>
      </c>
      <c r="T2378">
        <v>4.5</v>
      </c>
      <c r="U2378">
        <v>0</v>
      </c>
      <c r="V2378">
        <v>10</v>
      </c>
      <c r="W2378" s="1">
        <v>4215</v>
      </c>
      <c r="X2378" s="1">
        <v>3045</v>
      </c>
      <c r="Y2378" s="1">
        <v>5737.2</v>
      </c>
      <c r="Z2378" t="s">
        <v>125</v>
      </c>
      <c r="AA2378" t="s">
        <v>48</v>
      </c>
      <c r="AB2378" s="1">
        <v>0</v>
      </c>
      <c r="AC2378">
        <v>0</v>
      </c>
      <c r="AD2378">
        <v>1</v>
      </c>
      <c r="AE2378">
        <v>0</v>
      </c>
      <c r="AF2378">
        <v>0</v>
      </c>
      <c r="AG2378" t="s">
        <v>87</v>
      </c>
      <c r="AH2378">
        <f>IF(OR(Cleaned_Data_Table[[#This Row],[Appointment Status]]="No Show", Cleaned_Data_Table[[#This Row],[Appointment Status]]="Cancelled"), 1, 0)</f>
        <v>1</v>
      </c>
      <c r="AI2378" t="str">
        <f>IF(Cleaned_Data_Table[[#This Row],[Emergency Case]]=1, "Emergency Care", "Standard Care")</f>
        <v>Standard Care</v>
      </c>
    </row>
    <row r="2379" spans="1:35">
      <c r="A2379" t="s">
        <v>2488</v>
      </c>
      <c r="B2379">
        <v>65</v>
      </c>
      <c r="C2379" t="s">
        <v>37</v>
      </c>
      <c r="D2379" t="s">
        <v>93</v>
      </c>
      <c r="E2379">
        <v>20.7</v>
      </c>
      <c r="F2379" t="s">
        <v>103</v>
      </c>
      <c r="G2379" t="s">
        <v>40</v>
      </c>
      <c r="H2379" t="s">
        <v>108</v>
      </c>
      <c r="I2379" t="s">
        <v>109</v>
      </c>
      <c r="J2379" t="s">
        <v>90</v>
      </c>
      <c r="K2379">
        <v>29</v>
      </c>
      <c r="L2379" s="1">
        <v>781</v>
      </c>
      <c r="M2379" t="s">
        <v>44</v>
      </c>
      <c r="N2379" t="s">
        <v>45</v>
      </c>
      <c r="O2379" t="s">
        <v>86</v>
      </c>
      <c r="P2379">
        <v>23</v>
      </c>
      <c r="Q2379">
        <v>11</v>
      </c>
      <c r="R2379">
        <v>2</v>
      </c>
      <c r="S2379">
        <v>1</v>
      </c>
      <c r="T2379">
        <v>4.7</v>
      </c>
      <c r="U2379">
        <v>0</v>
      </c>
      <c r="V2379">
        <v>10</v>
      </c>
      <c r="W2379" s="1">
        <v>15517</v>
      </c>
      <c r="X2379" s="1">
        <v>5143</v>
      </c>
      <c r="Y2379" s="1">
        <v>21441</v>
      </c>
      <c r="Z2379" t="s">
        <v>47</v>
      </c>
      <c r="AA2379" t="s">
        <v>76</v>
      </c>
      <c r="AB2379" s="1">
        <v>0</v>
      </c>
      <c r="AC2379">
        <v>0</v>
      </c>
      <c r="AD2379">
        <v>1</v>
      </c>
      <c r="AE2379">
        <v>0</v>
      </c>
      <c r="AF2379">
        <v>0</v>
      </c>
      <c r="AG2379" t="s">
        <v>91</v>
      </c>
      <c r="AH2379">
        <f>IF(OR(Cleaned_Data_Table[[#This Row],[Appointment Status]]="No Show", Cleaned_Data_Table[[#This Row],[Appointment Status]]="Cancelled"), 1, 0)</f>
        <v>0</v>
      </c>
      <c r="AI2379" t="str">
        <f>IF(Cleaned_Data_Table[[#This Row],[Emergency Case]]=1, "Emergency Care", "Standard Care")</f>
        <v>Standard Care</v>
      </c>
    </row>
    <row r="2380" spans="1:35">
      <c r="A2380" t="s">
        <v>2489</v>
      </c>
      <c r="B2380">
        <v>55</v>
      </c>
      <c r="C2380" t="s">
        <v>51</v>
      </c>
      <c r="D2380" t="s">
        <v>93</v>
      </c>
      <c r="E2380">
        <v>21.9</v>
      </c>
      <c r="F2380" t="s">
        <v>39</v>
      </c>
      <c r="G2380" t="s">
        <v>66</v>
      </c>
      <c r="H2380" t="s">
        <v>104</v>
      </c>
      <c r="I2380" t="s">
        <v>105</v>
      </c>
      <c r="J2380" t="s">
        <v>90</v>
      </c>
      <c r="K2380">
        <v>25</v>
      </c>
      <c r="L2380" s="1">
        <v>762</v>
      </c>
      <c r="M2380" t="s">
        <v>44</v>
      </c>
      <c r="N2380" t="s">
        <v>54</v>
      </c>
      <c r="O2380" t="s">
        <v>106</v>
      </c>
      <c r="P2380">
        <v>1</v>
      </c>
      <c r="Q2380">
        <v>9</v>
      </c>
      <c r="R2380">
        <v>10</v>
      </c>
      <c r="S2380">
        <v>0</v>
      </c>
      <c r="T2380">
        <v>3.3</v>
      </c>
      <c r="U2380">
        <v>0</v>
      </c>
      <c r="V2380">
        <v>10</v>
      </c>
      <c r="W2380" s="1">
        <v>9738</v>
      </c>
      <c r="X2380" s="1">
        <v>5104</v>
      </c>
      <c r="Y2380" s="1">
        <v>15604</v>
      </c>
      <c r="Z2380" t="s">
        <v>47</v>
      </c>
      <c r="AA2380" t="s">
        <v>76</v>
      </c>
      <c r="AB2380" s="1">
        <v>0</v>
      </c>
      <c r="AC2380">
        <v>0</v>
      </c>
      <c r="AD2380">
        <v>0</v>
      </c>
      <c r="AE2380">
        <v>0</v>
      </c>
      <c r="AF2380">
        <v>0</v>
      </c>
      <c r="AG2380" t="s">
        <v>131</v>
      </c>
      <c r="AH2380">
        <f>IF(OR(Cleaned_Data_Table[[#This Row],[Appointment Status]]="No Show", Cleaned_Data_Table[[#This Row],[Appointment Status]]="Cancelled"), 1, 0)</f>
        <v>0</v>
      </c>
      <c r="AI2380" t="str">
        <f>IF(Cleaned_Data_Table[[#This Row],[Emergency Case]]=1, "Emergency Care", "Standard Care")</f>
        <v>Standard Care</v>
      </c>
    </row>
    <row r="2381" spans="1:35">
      <c r="A2381" t="s">
        <v>2490</v>
      </c>
      <c r="B2381">
        <v>74</v>
      </c>
      <c r="C2381" t="s">
        <v>51</v>
      </c>
      <c r="D2381" t="s">
        <v>84</v>
      </c>
      <c r="E2381">
        <v>28.1</v>
      </c>
      <c r="F2381" t="s">
        <v>52</v>
      </c>
      <c r="G2381" t="s">
        <v>85</v>
      </c>
      <c r="H2381" t="s">
        <v>108</v>
      </c>
      <c r="I2381" t="s">
        <v>109</v>
      </c>
      <c r="J2381" t="s">
        <v>90</v>
      </c>
      <c r="K2381">
        <v>11</v>
      </c>
      <c r="L2381" s="1">
        <v>464</v>
      </c>
      <c r="M2381" t="s">
        <v>53</v>
      </c>
      <c r="N2381" t="s">
        <v>69</v>
      </c>
      <c r="O2381" t="s">
        <v>70</v>
      </c>
      <c r="P2381">
        <v>0</v>
      </c>
      <c r="Q2381">
        <v>14</v>
      </c>
      <c r="R2381">
        <v>11</v>
      </c>
      <c r="S2381">
        <v>4</v>
      </c>
      <c r="T2381">
        <v>4.0999999999999996</v>
      </c>
      <c r="U2381">
        <v>1</v>
      </c>
      <c r="V2381">
        <v>10</v>
      </c>
      <c r="W2381" s="1">
        <v>10181</v>
      </c>
      <c r="X2381" s="1">
        <v>12553</v>
      </c>
      <c r="Y2381" s="1">
        <v>16238.6</v>
      </c>
      <c r="Z2381" t="s">
        <v>47</v>
      </c>
      <c r="AA2381" t="s">
        <v>76</v>
      </c>
      <c r="AB2381" s="1">
        <v>0</v>
      </c>
      <c r="AC2381">
        <v>0</v>
      </c>
      <c r="AD2381">
        <v>0</v>
      </c>
      <c r="AE2381">
        <v>0</v>
      </c>
      <c r="AF2381">
        <v>0</v>
      </c>
      <c r="AG2381" t="s">
        <v>131</v>
      </c>
      <c r="AH2381">
        <f>IF(OR(Cleaned_Data_Table[[#This Row],[Appointment Status]]="No Show", Cleaned_Data_Table[[#This Row],[Appointment Status]]="Cancelled"), 1, 0)</f>
        <v>0</v>
      </c>
      <c r="AI2381" t="str">
        <f>IF(Cleaned_Data_Table[[#This Row],[Emergency Case]]=1, "Emergency Care", "Standard Care")</f>
        <v>Emergency Care</v>
      </c>
    </row>
    <row r="2382" spans="1:35">
      <c r="A2382" t="s">
        <v>2491</v>
      </c>
      <c r="B2382">
        <v>51</v>
      </c>
      <c r="C2382" t="s">
        <v>37</v>
      </c>
      <c r="D2382" t="s">
        <v>65</v>
      </c>
      <c r="E2382">
        <v>23.7</v>
      </c>
      <c r="F2382" t="s">
        <v>52</v>
      </c>
      <c r="G2382" t="s">
        <v>40</v>
      </c>
      <c r="H2382" t="s">
        <v>41</v>
      </c>
      <c r="I2382" t="s">
        <v>42</v>
      </c>
      <c r="J2382" t="s">
        <v>43</v>
      </c>
      <c r="K2382">
        <v>3</v>
      </c>
      <c r="L2382" s="1">
        <v>452</v>
      </c>
      <c r="M2382" t="s">
        <v>53</v>
      </c>
      <c r="N2382" t="s">
        <v>124</v>
      </c>
      <c r="O2382" t="s">
        <v>63</v>
      </c>
      <c r="P2382">
        <v>19</v>
      </c>
      <c r="Q2382">
        <v>25</v>
      </c>
      <c r="R2382">
        <v>11</v>
      </c>
      <c r="S2382">
        <v>3</v>
      </c>
      <c r="T2382">
        <v>3.3</v>
      </c>
      <c r="U2382">
        <v>0</v>
      </c>
      <c r="V2382">
        <v>10</v>
      </c>
      <c r="W2382" s="1">
        <v>408</v>
      </c>
      <c r="X2382" s="1">
        <v>493</v>
      </c>
      <c r="Y2382" s="1">
        <v>947.1</v>
      </c>
      <c r="Z2382" t="s">
        <v>47</v>
      </c>
      <c r="AA2382" t="s">
        <v>48</v>
      </c>
      <c r="AB2382" s="1">
        <v>0</v>
      </c>
      <c r="AC2382">
        <v>0</v>
      </c>
      <c r="AD2382">
        <v>1</v>
      </c>
      <c r="AE2382">
        <v>0</v>
      </c>
      <c r="AF2382">
        <v>0</v>
      </c>
      <c r="AG2382" t="s">
        <v>49</v>
      </c>
      <c r="AH2382">
        <f>IF(OR(Cleaned_Data_Table[[#This Row],[Appointment Status]]="No Show", Cleaned_Data_Table[[#This Row],[Appointment Status]]="Cancelled"), 1, 0)</f>
        <v>0</v>
      </c>
      <c r="AI2382" t="str">
        <f>IF(Cleaned_Data_Table[[#This Row],[Emergency Case]]=1, "Emergency Care", "Standard Care")</f>
        <v>Standard Care</v>
      </c>
    </row>
    <row r="2383" spans="1:35">
      <c r="A2383" t="s">
        <v>2492</v>
      </c>
      <c r="B2383">
        <v>17</v>
      </c>
      <c r="C2383" t="s">
        <v>51</v>
      </c>
      <c r="D2383" t="s">
        <v>59</v>
      </c>
      <c r="E2383">
        <v>26.5</v>
      </c>
      <c r="F2383" t="s">
        <v>89</v>
      </c>
      <c r="G2383" t="s">
        <v>40</v>
      </c>
      <c r="H2383" t="s">
        <v>108</v>
      </c>
      <c r="I2383" t="s">
        <v>109</v>
      </c>
      <c r="J2383" t="s">
        <v>90</v>
      </c>
      <c r="K2383">
        <v>5</v>
      </c>
      <c r="L2383" s="1">
        <v>355</v>
      </c>
      <c r="M2383" t="s">
        <v>44</v>
      </c>
      <c r="N2383" t="s">
        <v>54</v>
      </c>
      <c r="O2383" t="s">
        <v>75</v>
      </c>
      <c r="P2383">
        <v>25</v>
      </c>
      <c r="Q2383">
        <v>7</v>
      </c>
      <c r="R2383">
        <v>6</v>
      </c>
      <c r="S2383">
        <v>2</v>
      </c>
      <c r="T2383">
        <v>4.0999999999999996</v>
      </c>
      <c r="U2383">
        <v>0</v>
      </c>
      <c r="V2383">
        <v>10</v>
      </c>
      <c r="W2383" s="1">
        <v>14439</v>
      </c>
      <c r="X2383" s="1">
        <v>6202</v>
      </c>
      <c r="Y2383" s="1">
        <v>20996</v>
      </c>
      <c r="Z2383" t="s">
        <v>47</v>
      </c>
      <c r="AA2383" t="s">
        <v>112</v>
      </c>
      <c r="AB2383" s="1">
        <v>0</v>
      </c>
      <c r="AC2383">
        <v>0</v>
      </c>
      <c r="AD2383">
        <v>1</v>
      </c>
      <c r="AE2383">
        <v>0</v>
      </c>
      <c r="AF2383">
        <v>0</v>
      </c>
      <c r="AG2383" t="s">
        <v>91</v>
      </c>
      <c r="AH2383">
        <f>IF(OR(Cleaned_Data_Table[[#This Row],[Appointment Status]]="No Show", Cleaned_Data_Table[[#This Row],[Appointment Status]]="Cancelled"), 1, 0)</f>
        <v>0</v>
      </c>
      <c r="AI2383" t="str">
        <f>IF(Cleaned_Data_Table[[#This Row],[Emergency Case]]=1, "Emergency Care", "Standard Care")</f>
        <v>Standard Care</v>
      </c>
    </row>
    <row r="2384" spans="1:35">
      <c r="A2384" t="s">
        <v>2493</v>
      </c>
      <c r="B2384">
        <v>11</v>
      </c>
      <c r="C2384" t="s">
        <v>37</v>
      </c>
      <c r="D2384" t="s">
        <v>78</v>
      </c>
      <c r="E2384">
        <v>17.399999999999999</v>
      </c>
      <c r="F2384" t="s">
        <v>97</v>
      </c>
      <c r="G2384" t="s">
        <v>40</v>
      </c>
      <c r="H2384" t="s">
        <v>94</v>
      </c>
      <c r="I2384" t="s">
        <v>95</v>
      </c>
      <c r="J2384" t="s">
        <v>43</v>
      </c>
      <c r="K2384">
        <v>3</v>
      </c>
      <c r="L2384" s="1">
        <v>276</v>
      </c>
      <c r="M2384" t="s">
        <v>53</v>
      </c>
      <c r="N2384" t="s">
        <v>45</v>
      </c>
      <c r="O2384" t="s">
        <v>101</v>
      </c>
      <c r="P2384">
        <v>18</v>
      </c>
      <c r="Q2384">
        <v>56</v>
      </c>
      <c r="R2384">
        <v>10</v>
      </c>
      <c r="S2384">
        <v>5</v>
      </c>
      <c r="T2384">
        <v>3.1</v>
      </c>
      <c r="U2384">
        <v>0</v>
      </c>
      <c r="V2384">
        <v>7.8</v>
      </c>
      <c r="W2384" s="1">
        <v>498</v>
      </c>
      <c r="X2384" s="1">
        <v>515</v>
      </c>
      <c r="Y2384" s="1">
        <v>902.3</v>
      </c>
      <c r="Z2384" t="s">
        <v>47</v>
      </c>
      <c r="AA2384" t="s">
        <v>112</v>
      </c>
      <c r="AB2384" s="1">
        <v>0</v>
      </c>
      <c r="AC2384">
        <v>1</v>
      </c>
      <c r="AD2384">
        <v>1</v>
      </c>
      <c r="AE2384">
        <v>0</v>
      </c>
      <c r="AF2384">
        <v>0</v>
      </c>
      <c r="AG2384" t="s">
        <v>49</v>
      </c>
      <c r="AH2384">
        <f>IF(OR(Cleaned_Data_Table[[#This Row],[Appointment Status]]="No Show", Cleaned_Data_Table[[#This Row],[Appointment Status]]="Cancelled"), 1, 0)</f>
        <v>0</v>
      </c>
      <c r="AI2384" t="str">
        <f>IF(Cleaned_Data_Table[[#This Row],[Emergency Case]]=1, "Emergency Care", "Standard Care")</f>
        <v>Standard Care</v>
      </c>
    </row>
    <row r="2385" spans="1:35">
      <c r="A2385" t="s">
        <v>2494</v>
      </c>
      <c r="B2385">
        <v>66</v>
      </c>
      <c r="C2385" t="s">
        <v>51</v>
      </c>
      <c r="D2385" t="s">
        <v>78</v>
      </c>
      <c r="E2385">
        <v>27.5</v>
      </c>
      <c r="F2385" t="s">
        <v>103</v>
      </c>
      <c r="G2385" t="s">
        <v>40</v>
      </c>
      <c r="H2385" t="s">
        <v>60</v>
      </c>
      <c r="I2385" t="s">
        <v>61</v>
      </c>
      <c r="J2385" t="s">
        <v>43</v>
      </c>
      <c r="K2385">
        <v>19</v>
      </c>
      <c r="L2385" s="1">
        <v>618</v>
      </c>
      <c r="M2385" t="s">
        <v>53</v>
      </c>
      <c r="N2385" t="s">
        <v>62</v>
      </c>
      <c r="O2385" t="s">
        <v>98</v>
      </c>
      <c r="P2385">
        <v>28</v>
      </c>
      <c r="Q2385">
        <v>53</v>
      </c>
      <c r="R2385">
        <v>11</v>
      </c>
      <c r="S2385">
        <v>3</v>
      </c>
      <c r="T2385">
        <v>3.8</v>
      </c>
      <c r="U2385">
        <v>0</v>
      </c>
      <c r="V2385">
        <v>8.4</v>
      </c>
      <c r="W2385" s="1">
        <v>341</v>
      </c>
      <c r="X2385" s="1">
        <v>27</v>
      </c>
      <c r="Y2385" s="1">
        <v>690.2</v>
      </c>
      <c r="Z2385" t="s">
        <v>47</v>
      </c>
      <c r="AA2385" t="s">
        <v>76</v>
      </c>
      <c r="AB2385" s="1">
        <v>0</v>
      </c>
      <c r="AC2385">
        <v>1</v>
      </c>
      <c r="AD2385">
        <v>1</v>
      </c>
      <c r="AE2385">
        <v>0</v>
      </c>
      <c r="AF2385">
        <v>0</v>
      </c>
      <c r="AG2385" t="s">
        <v>49</v>
      </c>
      <c r="AH2385">
        <f>IF(OR(Cleaned_Data_Table[[#This Row],[Appointment Status]]="No Show", Cleaned_Data_Table[[#This Row],[Appointment Status]]="Cancelled"), 1, 0)</f>
        <v>0</v>
      </c>
      <c r="AI2385" t="str">
        <f>IF(Cleaned_Data_Table[[#This Row],[Emergency Case]]=1, "Emergency Care", "Standard Care")</f>
        <v>Standard Care</v>
      </c>
    </row>
    <row r="2386" spans="1:35">
      <c r="A2386" t="s">
        <v>2495</v>
      </c>
      <c r="B2386">
        <v>8</v>
      </c>
      <c r="C2386" t="s">
        <v>37</v>
      </c>
      <c r="D2386" t="s">
        <v>118</v>
      </c>
      <c r="E2386">
        <v>25.7</v>
      </c>
      <c r="F2386" t="s">
        <v>52</v>
      </c>
      <c r="G2386" t="s">
        <v>85</v>
      </c>
      <c r="H2386" t="s">
        <v>129</v>
      </c>
      <c r="I2386" t="s">
        <v>130</v>
      </c>
      <c r="J2386" t="s">
        <v>110</v>
      </c>
      <c r="K2386">
        <v>8</v>
      </c>
      <c r="L2386" s="1">
        <v>538</v>
      </c>
      <c r="M2386" t="s">
        <v>44</v>
      </c>
      <c r="N2386" t="s">
        <v>69</v>
      </c>
      <c r="O2386" t="s">
        <v>111</v>
      </c>
      <c r="P2386">
        <v>0</v>
      </c>
      <c r="Q2386">
        <v>32</v>
      </c>
      <c r="R2386">
        <v>5</v>
      </c>
      <c r="S2386">
        <v>1</v>
      </c>
      <c r="T2386">
        <v>4.4000000000000004</v>
      </c>
      <c r="U2386">
        <v>1</v>
      </c>
      <c r="V2386">
        <v>10</v>
      </c>
      <c r="W2386" s="1">
        <v>4598</v>
      </c>
      <c r="X2386" s="1">
        <v>2705</v>
      </c>
      <c r="Y2386" s="1">
        <v>7841</v>
      </c>
      <c r="Z2386" t="s">
        <v>47</v>
      </c>
      <c r="AA2386" t="s">
        <v>112</v>
      </c>
      <c r="AB2386" s="1">
        <v>0</v>
      </c>
      <c r="AC2386">
        <v>1</v>
      </c>
      <c r="AD2386">
        <v>0</v>
      </c>
      <c r="AE2386">
        <v>1</v>
      </c>
      <c r="AF2386">
        <v>0</v>
      </c>
      <c r="AG2386" t="s">
        <v>87</v>
      </c>
      <c r="AH2386">
        <f>IF(OR(Cleaned_Data_Table[[#This Row],[Appointment Status]]="No Show", Cleaned_Data_Table[[#This Row],[Appointment Status]]="Cancelled"), 1, 0)</f>
        <v>0</v>
      </c>
      <c r="AI2386" t="str">
        <f>IF(Cleaned_Data_Table[[#This Row],[Emergency Case]]=1, "Emergency Care", "Standard Care")</f>
        <v>Emergency Care</v>
      </c>
    </row>
    <row r="2387" spans="1:35">
      <c r="A2387" t="s">
        <v>2496</v>
      </c>
      <c r="B2387">
        <v>35</v>
      </c>
      <c r="C2387" t="s">
        <v>51</v>
      </c>
      <c r="D2387" t="s">
        <v>78</v>
      </c>
      <c r="E2387">
        <v>20.2</v>
      </c>
      <c r="F2387" t="s">
        <v>97</v>
      </c>
      <c r="G2387" t="s">
        <v>66</v>
      </c>
      <c r="H2387" t="s">
        <v>60</v>
      </c>
      <c r="I2387" t="s">
        <v>61</v>
      </c>
      <c r="J2387" t="s">
        <v>110</v>
      </c>
      <c r="K2387">
        <v>9</v>
      </c>
      <c r="L2387" s="1">
        <v>427</v>
      </c>
      <c r="M2387" t="s">
        <v>44</v>
      </c>
      <c r="N2387" t="s">
        <v>124</v>
      </c>
      <c r="O2387" t="s">
        <v>70</v>
      </c>
      <c r="P2387">
        <v>14</v>
      </c>
      <c r="Q2387">
        <v>16</v>
      </c>
      <c r="R2387">
        <v>0</v>
      </c>
      <c r="S2387">
        <v>0</v>
      </c>
      <c r="T2387">
        <v>4.5</v>
      </c>
      <c r="U2387">
        <v>0</v>
      </c>
      <c r="V2387">
        <v>10</v>
      </c>
      <c r="W2387" s="1">
        <v>4836</v>
      </c>
      <c r="X2387" s="1">
        <v>2004</v>
      </c>
      <c r="Y2387" s="1">
        <v>7267</v>
      </c>
      <c r="Z2387" t="s">
        <v>47</v>
      </c>
      <c r="AA2387" t="s">
        <v>48</v>
      </c>
      <c r="AB2387" s="1">
        <v>0</v>
      </c>
      <c r="AC2387">
        <v>0</v>
      </c>
      <c r="AD2387">
        <v>0</v>
      </c>
      <c r="AE2387">
        <v>0</v>
      </c>
      <c r="AF2387">
        <v>0</v>
      </c>
      <c r="AG2387" t="s">
        <v>87</v>
      </c>
      <c r="AH2387">
        <f>IF(OR(Cleaned_Data_Table[[#This Row],[Appointment Status]]="No Show", Cleaned_Data_Table[[#This Row],[Appointment Status]]="Cancelled"), 1, 0)</f>
        <v>0</v>
      </c>
      <c r="AI2387" t="str">
        <f>IF(Cleaned_Data_Table[[#This Row],[Emergency Case]]=1, "Emergency Care", "Standard Care")</f>
        <v>Standard Care</v>
      </c>
    </row>
    <row r="2388" spans="1:35">
      <c r="A2388" t="s">
        <v>2497</v>
      </c>
      <c r="B2388">
        <v>64</v>
      </c>
      <c r="C2388" t="s">
        <v>51</v>
      </c>
      <c r="D2388" t="s">
        <v>114</v>
      </c>
      <c r="E2388">
        <v>19.5</v>
      </c>
      <c r="F2388" t="s">
        <v>52</v>
      </c>
      <c r="G2388" t="s">
        <v>40</v>
      </c>
      <c r="H2388" t="s">
        <v>41</v>
      </c>
      <c r="I2388" t="s">
        <v>42</v>
      </c>
      <c r="J2388" t="s">
        <v>43</v>
      </c>
      <c r="K2388">
        <v>25</v>
      </c>
      <c r="L2388" s="1">
        <v>816</v>
      </c>
      <c r="M2388" t="s">
        <v>44</v>
      </c>
      <c r="N2388" t="s">
        <v>69</v>
      </c>
      <c r="O2388" t="s">
        <v>82</v>
      </c>
      <c r="P2388">
        <v>13</v>
      </c>
      <c r="Q2388">
        <v>36</v>
      </c>
      <c r="R2388">
        <v>6</v>
      </c>
      <c r="S2388">
        <v>0</v>
      </c>
      <c r="T2388">
        <v>4.2</v>
      </c>
      <c r="U2388">
        <v>0</v>
      </c>
      <c r="V2388">
        <v>9.6999999999999993</v>
      </c>
      <c r="W2388" s="1">
        <v>722</v>
      </c>
      <c r="X2388" s="1">
        <v>690</v>
      </c>
      <c r="Y2388" s="1">
        <v>2228</v>
      </c>
      <c r="Z2388" t="s">
        <v>47</v>
      </c>
      <c r="AA2388" t="s">
        <v>76</v>
      </c>
      <c r="AB2388" s="1">
        <v>0</v>
      </c>
      <c r="AC2388">
        <v>1</v>
      </c>
      <c r="AD2388">
        <v>0</v>
      </c>
      <c r="AE2388">
        <v>0</v>
      </c>
      <c r="AF2388">
        <v>0</v>
      </c>
      <c r="AG2388" t="s">
        <v>49</v>
      </c>
      <c r="AH2388">
        <f>IF(OR(Cleaned_Data_Table[[#This Row],[Appointment Status]]="No Show", Cleaned_Data_Table[[#This Row],[Appointment Status]]="Cancelled"), 1, 0)</f>
        <v>0</v>
      </c>
      <c r="AI2388" t="str">
        <f>IF(Cleaned_Data_Table[[#This Row],[Emergency Case]]=1, "Emergency Care", "Standard Care")</f>
        <v>Standard Care</v>
      </c>
    </row>
    <row r="2389" spans="1:35">
      <c r="A2389" t="s">
        <v>2498</v>
      </c>
      <c r="B2389">
        <v>76</v>
      </c>
      <c r="C2389" t="s">
        <v>51</v>
      </c>
      <c r="D2389" t="s">
        <v>78</v>
      </c>
      <c r="E2389">
        <v>19.899999999999999</v>
      </c>
      <c r="F2389" t="s">
        <v>89</v>
      </c>
      <c r="G2389" t="s">
        <v>40</v>
      </c>
      <c r="H2389" t="s">
        <v>73</v>
      </c>
      <c r="I2389" t="s">
        <v>74</v>
      </c>
      <c r="J2389" t="s">
        <v>43</v>
      </c>
      <c r="K2389">
        <v>26</v>
      </c>
      <c r="L2389" s="1">
        <v>808</v>
      </c>
      <c r="M2389" t="s">
        <v>53</v>
      </c>
      <c r="N2389" t="s">
        <v>45</v>
      </c>
      <c r="O2389" t="s">
        <v>111</v>
      </c>
      <c r="P2389">
        <v>4</v>
      </c>
      <c r="Q2389">
        <v>25</v>
      </c>
      <c r="R2389">
        <v>13</v>
      </c>
      <c r="S2389">
        <v>3</v>
      </c>
      <c r="T2389">
        <v>4.5</v>
      </c>
      <c r="U2389">
        <v>0</v>
      </c>
      <c r="V2389">
        <v>10</v>
      </c>
      <c r="W2389" s="1">
        <v>600</v>
      </c>
      <c r="X2389" s="1">
        <v>910</v>
      </c>
      <c r="Y2389" s="1">
        <v>1622.6</v>
      </c>
      <c r="Z2389" t="s">
        <v>56</v>
      </c>
      <c r="AA2389" t="s">
        <v>71</v>
      </c>
      <c r="AB2389" s="1">
        <v>2318</v>
      </c>
      <c r="AC2389">
        <v>0</v>
      </c>
      <c r="AD2389">
        <v>0</v>
      </c>
      <c r="AE2389">
        <v>0</v>
      </c>
      <c r="AF2389">
        <v>0</v>
      </c>
      <c r="AG2389" t="s">
        <v>87</v>
      </c>
      <c r="AH2389">
        <f>IF(OR(Cleaned_Data_Table[[#This Row],[Appointment Status]]="No Show", Cleaned_Data_Table[[#This Row],[Appointment Status]]="Cancelled"), 1, 0)</f>
        <v>1</v>
      </c>
      <c r="AI2389" t="str">
        <f>IF(Cleaned_Data_Table[[#This Row],[Emergency Case]]=1, "Emergency Care", "Standard Care")</f>
        <v>Standard Care</v>
      </c>
    </row>
    <row r="2390" spans="1:35">
      <c r="A2390" t="s">
        <v>2499</v>
      </c>
      <c r="B2390">
        <v>81</v>
      </c>
      <c r="C2390" t="s">
        <v>37</v>
      </c>
      <c r="D2390" t="s">
        <v>100</v>
      </c>
      <c r="E2390">
        <v>21.3</v>
      </c>
      <c r="F2390" t="s">
        <v>52</v>
      </c>
      <c r="G2390" t="s">
        <v>66</v>
      </c>
      <c r="H2390" t="s">
        <v>94</v>
      </c>
      <c r="I2390" t="s">
        <v>95</v>
      </c>
      <c r="J2390" t="s">
        <v>110</v>
      </c>
      <c r="K2390">
        <v>26</v>
      </c>
      <c r="L2390" s="1">
        <v>888</v>
      </c>
      <c r="M2390" t="s">
        <v>44</v>
      </c>
      <c r="N2390" t="s">
        <v>62</v>
      </c>
      <c r="O2390" t="s">
        <v>119</v>
      </c>
      <c r="P2390">
        <v>8</v>
      </c>
      <c r="Q2390">
        <v>37</v>
      </c>
      <c r="R2390">
        <v>7</v>
      </c>
      <c r="S2390">
        <v>3</v>
      </c>
      <c r="T2390">
        <v>4.5999999999999996</v>
      </c>
      <c r="U2390">
        <v>0</v>
      </c>
      <c r="V2390">
        <v>9.8000000000000007</v>
      </c>
      <c r="W2390" s="1">
        <v>4603</v>
      </c>
      <c r="X2390" s="1">
        <v>2592</v>
      </c>
      <c r="Y2390" s="1">
        <v>8083</v>
      </c>
      <c r="Z2390" t="s">
        <v>47</v>
      </c>
      <c r="AA2390" t="s">
        <v>71</v>
      </c>
      <c r="AB2390" s="1">
        <v>0</v>
      </c>
      <c r="AC2390">
        <v>1</v>
      </c>
      <c r="AD2390">
        <v>0</v>
      </c>
      <c r="AE2390">
        <v>1</v>
      </c>
      <c r="AF2390">
        <v>0</v>
      </c>
      <c r="AG2390" t="s">
        <v>87</v>
      </c>
      <c r="AH2390">
        <f>IF(OR(Cleaned_Data_Table[[#This Row],[Appointment Status]]="No Show", Cleaned_Data_Table[[#This Row],[Appointment Status]]="Cancelled"), 1, 0)</f>
        <v>0</v>
      </c>
      <c r="AI2390" t="str">
        <f>IF(Cleaned_Data_Table[[#This Row],[Emergency Case]]=1, "Emergency Care", "Standard Care")</f>
        <v>Standard Care</v>
      </c>
    </row>
    <row r="2391" spans="1:35">
      <c r="A2391" t="s">
        <v>2500</v>
      </c>
      <c r="B2391">
        <v>54</v>
      </c>
      <c r="C2391" t="s">
        <v>51</v>
      </c>
      <c r="D2391" t="s">
        <v>65</v>
      </c>
      <c r="E2391">
        <v>30.4</v>
      </c>
      <c r="F2391" t="s">
        <v>52</v>
      </c>
      <c r="G2391" t="s">
        <v>66</v>
      </c>
      <c r="H2391" t="s">
        <v>94</v>
      </c>
      <c r="I2391" t="s">
        <v>95</v>
      </c>
      <c r="J2391" t="s">
        <v>43</v>
      </c>
      <c r="K2391">
        <v>21</v>
      </c>
      <c r="L2391" s="1">
        <v>671</v>
      </c>
      <c r="M2391" t="s">
        <v>53</v>
      </c>
      <c r="N2391" t="s">
        <v>62</v>
      </c>
      <c r="O2391" t="s">
        <v>101</v>
      </c>
      <c r="P2391">
        <v>6</v>
      </c>
      <c r="Q2391">
        <v>55</v>
      </c>
      <c r="R2391">
        <v>6</v>
      </c>
      <c r="S2391">
        <v>0</v>
      </c>
      <c r="T2391">
        <v>4.4000000000000004</v>
      </c>
      <c r="U2391">
        <v>0</v>
      </c>
      <c r="V2391">
        <v>8.5</v>
      </c>
      <c r="W2391" s="1">
        <v>807</v>
      </c>
      <c r="X2391" s="1">
        <v>801</v>
      </c>
      <c r="Y2391" s="1">
        <v>1595.3</v>
      </c>
      <c r="Z2391" t="s">
        <v>47</v>
      </c>
      <c r="AA2391" t="s">
        <v>48</v>
      </c>
      <c r="AB2391" s="1">
        <v>0</v>
      </c>
      <c r="AC2391">
        <v>1</v>
      </c>
      <c r="AD2391">
        <v>0</v>
      </c>
      <c r="AE2391">
        <v>0</v>
      </c>
      <c r="AF2391">
        <v>0</v>
      </c>
      <c r="AG2391" t="s">
        <v>87</v>
      </c>
      <c r="AH2391">
        <f>IF(OR(Cleaned_Data_Table[[#This Row],[Appointment Status]]="No Show", Cleaned_Data_Table[[#This Row],[Appointment Status]]="Cancelled"), 1, 0)</f>
        <v>0</v>
      </c>
      <c r="AI2391" t="str">
        <f>IF(Cleaned_Data_Table[[#This Row],[Emergency Case]]=1, "Emergency Care", "Standard Care")</f>
        <v>Standard Care</v>
      </c>
    </row>
    <row r="2392" spans="1:35">
      <c r="A2392" t="s">
        <v>2501</v>
      </c>
      <c r="B2392">
        <v>88</v>
      </c>
      <c r="C2392" t="s">
        <v>51</v>
      </c>
      <c r="D2392" t="s">
        <v>118</v>
      </c>
      <c r="E2392">
        <v>20.8</v>
      </c>
      <c r="F2392" t="s">
        <v>89</v>
      </c>
      <c r="G2392" t="s">
        <v>40</v>
      </c>
      <c r="H2392" t="s">
        <v>94</v>
      </c>
      <c r="I2392" t="s">
        <v>95</v>
      </c>
      <c r="J2392" t="s">
        <v>43</v>
      </c>
      <c r="K2392">
        <v>28</v>
      </c>
      <c r="L2392" s="1">
        <v>952</v>
      </c>
      <c r="M2392" t="s">
        <v>53</v>
      </c>
      <c r="N2392" t="s">
        <v>69</v>
      </c>
      <c r="O2392" t="s">
        <v>63</v>
      </c>
      <c r="P2392">
        <v>2</v>
      </c>
      <c r="Q2392">
        <v>52</v>
      </c>
      <c r="R2392">
        <v>1</v>
      </c>
      <c r="S2392">
        <v>0</v>
      </c>
      <c r="T2392">
        <v>3.8</v>
      </c>
      <c r="U2392">
        <v>0</v>
      </c>
      <c r="V2392">
        <v>8.4</v>
      </c>
      <c r="W2392" s="1">
        <v>146</v>
      </c>
      <c r="X2392" s="1">
        <v>349</v>
      </c>
      <c r="Y2392" s="1">
        <v>1012.9</v>
      </c>
      <c r="Z2392" t="s">
        <v>47</v>
      </c>
      <c r="AA2392" t="s">
        <v>71</v>
      </c>
      <c r="AB2392" s="1">
        <v>0</v>
      </c>
      <c r="AC2392">
        <v>1</v>
      </c>
      <c r="AD2392">
        <v>0</v>
      </c>
      <c r="AE2392">
        <v>0</v>
      </c>
      <c r="AF2392">
        <v>0</v>
      </c>
      <c r="AG2392" t="s">
        <v>87</v>
      </c>
      <c r="AH2392">
        <f>IF(OR(Cleaned_Data_Table[[#This Row],[Appointment Status]]="No Show", Cleaned_Data_Table[[#This Row],[Appointment Status]]="Cancelled"), 1, 0)</f>
        <v>0</v>
      </c>
      <c r="AI2392" t="str">
        <f>IF(Cleaned_Data_Table[[#This Row],[Emergency Case]]=1, "Emergency Care", "Standard Care")</f>
        <v>Standard Care</v>
      </c>
    </row>
    <row r="2393" spans="1:35">
      <c r="A2393" t="s">
        <v>2502</v>
      </c>
      <c r="B2393">
        <v>14</v>
      </c>
      <c r="C2393" t="s">
        <v>37</v>
      </c>
      <c r="D2393" t="s">
        <v>59</v>
      </c>
      <c r="E2393">
        <v>22</v>
      </c>
      <c r="F2393" t="s">
        <v>52</v>
      </c>
      <c r="G2393" t="s">
        <v>40</v>
      </c>
      <c r="H2393" t="s">
        <v>73</v>
      </c>
      <c r="I2393" t="s">
        <v>74</v>
      </c>
      <c r="J2393" t="s">
        <v>90</v>
      </c>
      <c r="K2393">
        <v>6</v>
      </c>
      <c r="L2393" s="1">
        <v>516</v>
      </c>
      <c r="M2393" t="s">
        <v>44</v>
      </c>
      <c r="N2393" t="s">
        <v>81</v>
      </c>
      <c r="O2393" t="s">
        <v>63</v>
      </c>
      <c r="P2393">
        <v>29</v>
      </c>
      <c r="Q2393">
        <v>4</v>
      </c>
      <c r="R2393">
        <v>4</v>
      </c>
      <c r="S2393">
        <v>2</v>
      </c>
      <c r="T2393">
        <v>3.6</v>
      </c>
      <c r="U2393">
        <v>0</v>
      </c>
      <c r="V2393">
        <v>10</v>
      </c>
      <c r="W2393" s="1">
        <v>6962</v>
      </c>
      <c r="X2393" s="1">
        <v>10473</v>
      </c>
      <c r="Y2393" s="1">
        <v>17951</v>
      </c>
      <c r="Z2393" t="s">
        <v>47</v>
      </c>
      <c r="AA2393" t="s">
        <v>112</v>
      </c>
      <c r="AB2393" s="1">
        <v>0</v>
      </c>
      <c r="AC2393">
        <v>0</v>
      </c>
      <c r="AD2393">
        <v>1</v>
      </c>
      <c r="AE2393">
        <v>0</v>
      </c>
      <c r="AF2393">
        <v>0</v>
      </c>
      <c r="AG2393" t="s">
        <v>91</v>
      </c>
      <c r="AH2393">
        <f>IF(OR(Cleaned_Data_Table[[#This Row],[Appointment Status]]="No Show", Cleaned_Data_Table[[#This Row],[Appointment Status]]="Cancelled"), 1, 0)</f>
        <v>0</v>
      </c>
      <c r="AI2393" t="str">
        <f>IF(Cleaned_Data_Table[[#This Row],[Emergency Case]]=1, "Emergency Care", "Standard Care")</f>
        <v>Standard Care</v>
      </c>
    </row>
    <row r="2394" spans="1:35">
      <c r="A2394" t="s">
        <v>2503</v>
      </c>
      <c r="B2394">
        <v>62</v>
      </c>
      <c r="C2394" t="s">
        <v>51</v>
      </c>
      <c r="D2394" t="s">
        <v>100</v>
      </c>
      <c r="E2394">
        <v>25.8</v>
      </c>
      <c r="F2394" t="s">
        <v>39</v>
      </c>
      <c r="G2394" t="s">
        <v>66</v>
      </c>
      <c r="H2394" t="s">
        <v>73</v>
      </c>
      <c r="I2394" t="s">
        <v>74</v>
      </c>
      <c r="J2394" t="s">
        <v>90</v>
      </c>
      <c r="K2394">
        <v>2</v>
      </c>
      <c r="L2394" s="1">
        <v>317</v>
      </c>
      <c r="M2394" t="s">
        <v>53</v>
      </c>
      <c r="N2394" t="s">
        <v>62</v>
      </c>
      <c r="O2394" t="s">
        <v>75</v>
      </c>
      <c r="P2394">
        <v>7</v>
      </c>
      <c r="Q2394">
        <v>8</v>
      </c>
      <c r="R2394">
        <v>7</v>
      </c>
      <c r="S2394">
        <v>1</v>
      </c>
      <c r="T2394">
        <v>4</v>
      </c>
      <c r="U2394">
        <v>0</v>
      </c>
      <c r="V2394">
        <v>10</v>
      </c>
      <c r="W2394" s="1">
        <v>15320</v>
      </c>
      <c r="X2394" s="1">
        <v>6946</v>
      </c>
      <c r="Y2394" s="1">
        <v>15808.1</v>
      </c>
      <c r="Z2394" t="s">
        <v>47</v>
      </c>
      <c r="AA2394" t="s">
        <v>76</v>
      </c>
      <c r="AB2394" s="1">
        <v>0</v>
      </c>
      <c r="AC2394">
        <v>0</v>
      </c>
      <c r="AD2394">
        <v>0</v>
      </c>
      <c r="AE2394">
        <v>0</v>
      </c>
      <c r="AF2394">
        <v>0</v>
      </c>
      <c r="AG2394" t="s">
        <v>87</v>
      </c>
      <c r="AH2394">
        <f>IF(OR(Cleaned_Data_Table[[#This Row],[Appointment Status]]="No Show", Cleaned_Data_Table[[#This Row],[Appointment Status]]="Cancelled"), 1, 0)</f>
        <v>0</v>
      </c>
      <c r="AI2394" t="str">
        <f>IF(Cleaned_Data_Table[[#This Row],[Emergency Case]]=1, "Emergency Care", "Standard Care")</f>
        <v>Standard Care</v>
      </c>
    </row>
    <row r="2395" spans="1:35">
      <c r="A2395" t="s">
        <v>2504</v>
      </c>
      <c r="B2395">
        <v>28</v>
      </c>
      <c r="C2395" t="s">
        <v>37</v>
      </c>
      <c r="D2395" t="s">
        <v>118</v>
      </c>
      <c r="E2395">
        <v>17.899999999999999</v>
      </c>
      <c r="F2395" t="s">
        <v>52</v>
      </c>
      <c r="G2395" t="s">
        <v>40</v>
      </c>
      <c r="H2395" t="s">
        <v>41</v>
      </c>
      <c r="I2395" t="s">
        <v>42</v>
      </c>
      <c r="J2395" t="s">
        <v>43</v>
      </c>
      <c r="K2395">
        <v>26</v>
      </c>
      <c r="L2395" s="1">
        <v>766</v>
      </c>
      <c r="M2395" t="s">
        <v>53</v>
      </c>
      <c r="N2395" t="s">
        <v>69</v>
      </c>
      <c r="O2395" t="s">
        <v>119</v>
      </c>
      <c r="P2395">
        <v>8</v>
      </c>
      <c r="Q2395">
        <v>34</v>
      </c>
      <c r="R2395">
        <v>6</v>
      </c>
      <c r="S2395">
        <v>2</v>
      </c>
      <c r="T2395">
        <v>3.1</v>
      </c>
      <c r="U2395">
        <v>0</v>
      </c>
      <c r="V2395">
        <v>9.3000000000000007</v>
      </c>
      <c r="W2395" s="1">
        <v>359</v>
      </c>
      <c r="X2395" s="1">
        <v>627</v>
      </c>
      <c r="Y2395" s="1">
        <v>1226.4000000000001</v>
      </c>
      <c r="Z2395" t="s">
        <v>47</v>
      </c>
      <c r="AA2395" t="s">
        <v>57</v>
      </c>
      <c r="AB2395" s="1">
        <v>0</v>
      </c>
      <c r="AC2395">
        <v>1</v>
      </c>
      <c r="AD2395">
        <v>0</v>
      </c>
      <c r="AE2395">
        <v>0</v>
      </c>
      <c r="AF2395">
        <v>0</v>
      </c>
      <c r="AG2395" t="s">
        <v>49</v>
      </c>
      <c r="AH2395">
        <f>IF(OR(Cleaned_Data_Table[[#This Row],[Appointment Status]]="No Show", Cleaned_Data_Table[[#This Row],[Appointment Status]]="Cancelled"), 1, 0)</f>
        <v>0</v>
      </c>
      <c r="AI2395" t="str">
        <f>IF(Cleaned_Data_Table[[#This Row],[Emergency Case]]=1, "Emergency Care", "Standard Care")</f>
        <v>Standard Care</v>
      </c>
    </row>
    <row r="2396" spans="1:35">
      <c r="A2396" t="s">
        <v>2505</v>
      </c>
      <c r="B2396">
        <v>11</v>
      </c>
      <c r="C2396" t="s">
        <v>37</v>
      </c>
      <c r="D2396" t="s">
        <v>38</v>
      </c>
      <c r="E2396">
        <v>20.7</v>
      </c>
      <c r="F2396" t="s">
        <v>52</v>
      </c>
      <c r="G2396" t="s">
        <v>85</v>
      </c>
      <c r="H2396" t="s">
        <v>67</v>
      </c>
      <c r="I2396" t="s">
        <v>68</v>
      </c>
      <c r="J2396" t="s">
        <v>90</v>
      </c>
      <c r="K2396">
        <v>12</v>
      </c>
      <c r="L2396" s="1">
        <v>443</v>
      </c>
      <c r="M2396" t="s">
        <v>44</v>
      </c>
      <c r="N2396" t="s">
        <v>81</v>
      </c>
      <c r="O2396" t="s">
        <v>70</v>
      </c>
      <c r="P2396">
        <v>0</v>
      </c>
      <c r="Q2396">
        <v>3</v>
      </c>
      <c r="R2396">
        <v>1</v>
      </c>
      <c r="S2396">
        <v>1</v>
      </c>
      <c r="T2396">
        <v>3.5</v>
      </c>
      <c r="U2396">
        <v>1</v>
      </c>
      <c r="V2396">
        <v>10</v>
      </c>
      <c r="W2396" s="1">
        <v>7571</v>
      </c>
      <c r="X2396" s="1">
        <v>12200</v>
      </c>
      <c r="Y2396" s="1">
        <v>20214</v>
      </c>
      <c r="Z2396" t="s">
        <v>47</v>
      </c>
      <c r="AA2396" t="s">
        <v>112</v>
      </c>
      <c r="AB2396" s="1">
        <v>0</v>
      </c>
      <c r="AC2396">
        <v>0</v>
      </c>
      <c r="AD2396">
        <v>0</v>
      </c>
      <c r="AE2396">
        <v>0</v>
      </c>
      <c r="AF2396">
        <v>0</v>
      </c>
      <c r="AG2396" t="s">
        <v>131</v>
      </c>
      <c r="AH2396">
        <f>IF(OR(Cleaned_Data_Table[[#This Row],[Appointment Status]]="No Show", Cleaned_Data_Table[[#This Row],[Appointment Status]]="Cancelled"), 1, 0)</f>
        <v>0</v>
      </c>
      <c r="AI2396" t="str">
        <f>IF(Cleaned_Data_Table[[#This Row],[Emergency Case]]=1, "Emergency Care", "Standard Care")</f>
        <v>Emergency Care</v>
      </c>
    </row>
    <row r="2397" spans="1:35">
      <c r="A2397" t="s">
        <v>2506</v>
      </c>
      <c r="B2397">
        <v>71</v>
      </c>
      <c r="C2397" t="s">
        <v>51</v>
      </c>
      <c r="D2397" t="s">
        <v>59</v>
      </c>
      <c r="E2397">
        <v>29.4</v>
      </c>
      <c r="F2397" t="s">
        <v>52</v>
      </c>
      <c r="G2397" t="s">
        <v>66</v>
      </c>
      <c r="H2397" t="s">
        <v>67</v>
      </c>
      <c r="I2397" t="s">
        <v>68</v>
      </c>
      <c r="J2397" t="s">
        <v>110</v>
      </c>
      <c r="K2397">
        <v>18</v>
      </c>
      <c r="L2397" s="1">
        <v>613</v>
      </c>
      <c r="M2397" t="s">
        <v>53</v>
      </c>
      <c r="N2397" t="s">
        <v>45</v>
      </c>
      <c r="O2397" t="s">
        <v>82</v>
      </c>
      <c r="P2397">
        <v>8</v>
      </c>
      <c r="Q2397">
        <v>35</v>
      </c>
      <c r="R2397">
        <v>12</v>
      </c>
      <c r="S2397">
        <v>5</v>
      </c>
      <c r="T2397">
        <v>4.5999999999999996</v>
      </c>
      <c r="U2397">
        <v>0</v>
      </c>
      <c r="V2397">
        <v>10</v>
      </c>
      <c r="W2397" s="1">
        <v>3714</v>
      </c>
      <c r="X2397" s="1">
        <v>3445</v>
      </c>
      <c r="Y2397" s="1">
        <v>5440.4</v>
      </c>
      <c r="Z2397" t="s">
        <v>56</v>
      </c>
      <c r="AA2397" t="s">
        <v>76</v>
      </c>
      <c r="AB2397" s="1">
        <v>7772</v>
      </c>
      <c r="AC2397">
        <v>1</v>
      </c>
      <c r="AD2397">
        <v>0</v>
      </c>
      <c r="AE2397">
        <v>1</v>
      </c>
      <c r="AF2397">
        <v>0</v>
      </c>
      <c r="AG2397" t="s">
        <v>87</v>
      </c>
      <c r="AH2397">
        <f>IF(OR(Cleaned_Data_Table[[#This Row],[Appointment Status]]="No Show", Cleaned_Data_Table[[#This Row],[Appointment Status]]="Cancelled"), 1, 0)</f>
        <v>1</v>
      </c>
      <c r="AI2397" t="str">
        <f>IF(Cleaned_Data_Table[[#This Row],[Emergency Case]]=1, "Emergency Care", "Standard Care")</f>
        <v>Standard Care</v>
      </c>
    </row>
    <row r="2398" spans="1:35">
      <c r="A2398" t="s">
        <v>2507</v>
      </c>
      <c r="B2398">
        <v>59</v>
      </c>
      <c r="C2398" t="s">
        <v>51</v>
      </c>
      <c r="D2398" t="s">
        <v>118</v>
      </c>
      <c r="E2398">
        <v>22.2</v>
      </c>
      <c r="F2398" t="s">
        <v>39</v>
      </c>
      <c r="G2398" t="s">
        <v>85</v>
      </c>
      <c r="H2398" t="s">
        <v>60</v>
      </c>
      <c r="I2398" t="s">
        <v>61</v>
      </c>
      <c r="J2398" t="s">
        <v>110</v>
      </c>
      <c r="K2398">
        <v>20</v>
      </c>
      <c r="L2398" s="1">
        <v>783</v>
      </c>
      <c r="M2398" t="s">
        <v>53</v>
      </c>
      <c r="N2398" t="s">
        <v>62</v>
      </c>
      <c r="O2398" t="s">
        <v>86</v>
      </c>
      <c r="P2398">
        <v>0</v>
      </c>
      <c r="Q2398">
        <v>23</v>
      </c>
      <c r="R2398">
        <v>4</v>
      </c>
      <c r="S2398">
        <v>0</v>
      </c>
      <c r="T2398">
        <v>3.6</v>
      </c>
      <c r="U2398">
        <v>1</v>
      </c>
      <c r="V2398">
        <v>10</v>
      </c>
      <c r="W2398" s="1">
        <v>4868</v>
      </c>
      <c r="X2398" s="1">
        <v>1844</v>
      </c>
      <c r="Y2398" s="1">
        <v>5246.5</v>
      </c>
      <c r="Z2398" t="s">
        <v>125</v>
      </c>
      <c r="AA2398" t="s">
        <v>76</v>
      </c>
      <c r="AB2398" s="1">
        <v>0</v>
      </c>
      <c r="AC2398">
        <v>0</v>
      </c>
      <c r="AD2398">
        <v>0</v>
      </c>
      <c r="AE2398">
        <v>0</v>
      </c>
      <c r="AF2398">
        <v>0</v>
      </c>
      <c r="AG2398" t="s">
        <v>87</v>
      </c>
      <c r="AH2398">
        <f>IF(OR(Cleaned_Data_Table[[#This Row],[Appointment Status]]="No Show", Cleaned_Data_Table[[#This Row],[Appointment Status]]="Cancelled"), 1, 0)</f>
        <v>1</v>
      </c>
      <c r="AI2398" t="str">
        <f>IF(Cleaned_Data_Table[[#This Row],[Emergency Case]]=1, "Emergency Care", "Standard Care")</f>
        <v>Emergency Care</v>
      </c>
    </row>
    <row r="2399" spans="1:35">
      <c r="A2399" t="s">
        <v>2508</v>
      </c>
      <c r="B2399">
        <v>88</v>
      </c>
      <c r="C2399" t="s">
        <v>37</v>
      </c>
      <c r="D2399" t="s">
        <v>114</v>
      </c>
      <c r="E2399">
        <v>23.5</v>
      </c>
      <c r="F2399" t="s">
        <v>89</v>
      </c>
      <c r="G2399" t="s">
        <v>40</v>
      </c>
      <c r="H2399" t="s">
        <v>104</v>
      </c>
      <c r="I2399" t="s">
        <v>105</v>
      </c>
      <c r="J2399" t="s">
        <v>110</v>
      </c>
      <c r="K2399">
        <v>26</v>
      </c>
      <c r="L2399" s="1">
        <v>802</v>
      </c>
      <c r="M2399" t="s">
        <v>53</v>
      </c>
      <c r="N2399" t="s">
        <v>81</v>
      </c>
      <c r="O2399" t="s">
        <v>55</v>
      </c>
      <c r="P2399">
        <v>25</v>
      </c>
      <c r="Q2399">
        <v>28</v>
      </c>
      <c r="R2399">
        <v>0</v>
      </c>
      <c r="S2399">
        <v>0</v>
      </c>
      <c r="T2399">
        <v>3.1</v>
      </c>
      <c r="U2399">
        <v>0</v>
      </c>
      <c r="V2399">
        <v>9.6999999999999993</v>
      </c>
      <c r="W2399" s="1">
        <v>3197</v>
      </c>
      <c r="X2399" s="1">
        <v>3264</v>
      </c>
      <c r="Y2399" s="1">
        <v>5084.1000000000004</v>
      </c>
      <c r="Z2399" t="s">
        <v>47</v>
      </c>
      <c r="AA2399" t="s">
        <v>71</v>
      </c>
      <c r="AB2399" s="1">
        <v>0</v>
      </c>
      <c r="AC2399">
        <v>0</v>
      </c>
      <c r="AD2399">
        <v>1</v>
      </c>
      <c r="AE2399">
        <v>0</v>
      </c>
      <c r="AF2399">
        <v>0</v>
      </c>
      <c r="AG2399" t="s">
        <v>87</v>
      </c>
      <c r="AH2399">
        <f>IF(OR(Cleaned_Data_Table[[#This Row],[Appointment Status]]="No Show", Cleaned_Data_Table[[#This Row],[Appointment Status]]="Cancelled"), 1, 0)</f>
        <v>0</v>
      </c>
      <c r="AI2399" t="str">
        <f>IF(Cleaned_Data_Table[[#This Row],[Emergency Case]]=1, "Emergency Care", "Standard Care")</f>
        <v>Standard Care</v>
      </c>
    </row>
    <row r="2400" spans="1:35">
      <c r="A2400" t="s">
        <v>2509</v>
      </c>
      <c r="B2400">
        <v>48</v>
      </c>
      <c r="C2400" t="s">
        <v>37</v>
      </c>
      <c r="D2400" t="s">
        <v>84</v>
      </c>
      <c r="E2400">
        <v>22.6</v>
      </c>
      <c r="F2400" t="s">
        <v>52</v>
      </c>
      <c r="G2400" t="s">
        <v>66</v>
      </c>
      <c r="H2400" t="s">
        <v>79</v>
      </c>
      <c r="I2400" t="s">
        <v>80</v>
      </c>
      <c r="J2400" t="s">
        <v>43</v>
      </c>
      <c r="K2400">
        <v>28</v>
      </c>
      <c r="L2400" s="1">
        <v>818</v>
      </c>
      <c r="M2400" t="s">
        <v>53</v>
      </c>
      <c r="N2400" t="s">
        <v>69</v>
      </c>
      <c r="O2400" t="s">
        <v>106</v>
      </c>
      <c r="P2400">
        <v>28</v>
      </c>
      <c r="Q2400">
        <v>23</v>
      </c>
      <c r="R2400">
        <v>0</v>
      </c>
      <c r="S2400">
        <v>0</v>
      </c>
      <c r="T2400">
        <v>3.8</v>
      </c>
      <c r="U2400">
        <v>0</v>
      </c>
      <c r="V2400">
        <v>10</v>
      </c>
      <c r="W2400" s="1">
        <v>981</v>
      </c>
      <c r="X2400" s="1">
        <v>525</v>
      </c>
      <c r="Y2400" s="1">
        <v>1626.8</v>
      </c>
      <c r="Z2400" t="s">
        <v>47</v>
      </c>
      <c r="AA2400" t="s">
        <v>48</v>
      </c>
      <c r="AB2400" s="1">
        <v>0</v>
      </c>
      <c r="AC2400">
        <v>0</v>
      </c>
      <c r="AD2400">
        <v>1</v>
      </c>
      <c r="AE2400">
        <v>0</v>
      </c>
      <c r="AF2400">
        <v>0</v>
      </c>
      <c r="AG2400" t="s">
        <v>49</v>
      </c>
      <c r="AH2400">
        <f>IF(OR(Cleaned_Data_Table[[#This Row],[Appointment Status]]="No Show", Cleaned_Data_Table[[#This Row],[Appointment Status]]="Cancelled"), 1, 0)</f>
        <v>0</v>
      </c>
      <c r="AI2400" t="str">
        <f>IF(Cleaned_Data_Table[[#This Row],[Emergency Case]]=1, "Emergency Care", "Standard Care")</f>
        <v>Standard Care</v>
      </c>
    </row>
    <row r="2401" spans="1:35">
      <c r="A2401" t="s">
        <v>2510</v>
      </c>
      <c r="B2401">
        <v>44</v>
      </c>
      <c r="C2401" t="s">
        <v>37</v>
      </c>
      <c r="D2401" t="s">
        <v>84</v>
      </c>
      <c r="E2401">
        <v>21.4</v>
      </c>
      <c r="F2401" t="s">
        <v>89</v>
      </c>
      <c r="G2401" t="s">
        <v>40</v>
      </c>
      <c r="H2401" t="s">
        <v>67</v>
      </c>
      <c r="I2401" t="s">
        <v>68</v>
      </c>
      <c r="J2401" t="s">
        <v>110</v>
      </c>
      <c r="K2401">
        <v>9</v>
      </c>
      <c r="L2401" s="1">
        <v>442</v>
      </c>
      <c r="M2401" t="s">
        <v>44</v>
      </c>
      <c r="N2401" t="s">
        <v>69</v>
      </c>
      <c r="O2401" t="s">
        <v>106</v>
      </c>
      <c r="P2401">
        <v>7</v>
      </c>
      <c r="Q2401">
        <v>26</v>
      </c>
      <c r="R2401">
        <v>8</v>
      </c>
      <c r="S2401">
        <v>3</v>
      </c>
      <c r="T2401">
        <v>4.8</v>
      </c>
      <c r="U2401">
        <v>0</v>
      </c>
      <c r="V2401">
        <v>10</v>
      </c>
      <c r="W2401" s="1">
        <v>2807</v>
      </c>
      <c r="X2401" s="1">
        <v>1418</v>
      </c>
      <c r="Y2401" s="1">
        <v>4667</v>
      </c>
      <c r="Z2401" t="s">
        <v>47</v>
      </c>
      <c r="AA2401" t="s">
        <v>48</v>
      </c>
      <c r="AB2401" s="1">
        <v>0</v>
      </c>
      <c r="AC2401">
        <v>0</v>
      </c>
      <c r="AD2401">
        <v>0</v>
      </c>
      <c r="AE2401">
        <v>0</v>
      </c>
      <c r="AF2401">
        <v>0</v>
      </c>
      <c r="AG2401" t="s">
        <v>87</v>
      </c>
      <c r="AH2401">
        <f>IF(OR(Cleaned_Data_Table[[#This Row],[Appointment Status]]="No Show", Cleaned_Data_Table[[#This Row],[Appointment Status]]="Cancelled"), 1, 0)</f>
        <v>0</v>
      </c>
      <c r="AI2401" t="str">
        <f>IF(Cleaned_Data_Table[[#This Row],[Emergency Case]]=1, "Emergency Care", "Standard Care")</f>
        <v>Standard Care</v>
      </c>
    </row>
    <row r="2402" spans="1:35">
      <c r="A2402" t="s">
        <v>2511</v>
      </c>
      <c r="B2402">
        <v>69</v>
      </c>
      <c r="C2402" t="s">
        <v>51</v>
      </c>
      <c r="D2402" t="s">
        <v>38</v>
      </c>
      <c r="E2402">
        <v>21.2</v>
      </c>
      <c r="F2402" t="s">
        <v>52</v>
      </c>
      <c r="G2402" t="s">
        <v>40</v>
      </c>
      <c r="H2402" t="s">
        <v>104</v>
      </c>
      <c r="I2402" t="s">
        <v>105</v>
      </c>
      <c r="J2402" t="s">
        <v>110</v>
      </c>
      <c r="K2402">
        <v>11</v>
      </c>
      <c r="L2402" s="1">
        <v>595</v>
      </c>
      <c r="M2402" t="s">
        <v>44</v>
      </c>
      <c r="N2402" t="s">
        <v>62</v>
      </c>
      <c r="O2402" t="s">
        <v>98</v>
      </c>
      <c r="P2402">
        <v>8</v>
      </c>
      <c r="Q2402">
        <v>11</v>
      </c>
      <c r="R2402">
        <v>5</v>
      </c>
      <c r="S2402">
        <v>1</v>
      </c>
      <c r="T2402">
        <v>3.4</v>
      </c>
      <c r="U2402">
        <v>0</v>
      </c>
      <c r="V2402">
        <v>10</v>
      </c>
      <c r="W2402" s="1">
        <v>1886</v>
      </c>
      <c r="X2402" s="1">
        <v>1111</v>
      </c>
      <c r="Y2402" s="1">
        <v>3592</v>
      </c>
      <c r="Z2402" t="s">
        <v>47</v>
      </c>
      <c r="AA2402" t="s">
        <v>76</v>
      </c>
      <c r="AB2402" s="1">
        <v>0</v>
      </c>
      <c r="AC2402">
        <v>0</v>
      </c>
      <c r="AD2402">
        <v>0</v>
      </c>
      <c r="AE2402">
        <v>0</v>
      </c>
      <c r="AF2402">
        <v>0</v>
      </c>
      <c r="AG2402" t="s">
        <v>87</v>
      </c>
      <c r="AH2402">
        <f>IF(OR(Cleaned_Data_Table[[#This Row],[Appointment Status]]="No Show", Cleaned_Data_Table[[#This Row],[Appointment Status]]="Cancelled"), 1, 0)</f>
        <v>0</v>
      </c>
      <c r="AI2402" t="str">
        <f>IF(Cleaned_Data_Table[[#This Row],[Emergency Case]]=1, "Emergency Care", "Standard Care")</f>
        <v>Standard Care</v>
      </c>
    </row>
    <row r="2403" spans="1:35">
      <c r="A2403" t="s">
        <v>2512</v>
      </c>
      <c r="B2403">
        <v>14</v>
      </c>
      <c r="C2403" t="s">
        <v>37</v>
      </c>
      <c r="D2403" t="s">
        <v>93</v>
      </c>
      <c r="E2403">
        <v>23.2</v>
      </c>
      <c r="F2403" t="s">
        <v>97</v>
      </c>
      <c r="G2403" t="s">
        <v>40</v>
      </c>
      <c r="H2403" t="s">
        <v>104</v>
      </c>
      <c r="I2403" t="s">
        <v>105</v>
      </c>
      <c r="J2403" t="s">
        <v>110</v>
      </c>
      <c r="K2403">
        <v>20</v>
      </c>
      <c r="L2403" s="1">
        <v>683</v>
      </c>
      <c r="M2403" t="s">
        <v>53</v>
      </c>
      <c r="N2403" t="s">
        <v>81</v>
      </c>
      <c r="O2403" t="s">
        <v>63</v>
      </c>
      <c r="P2403">
        <v>15</v>
      </c>
      <c r="Q2403">
        <v>36</v>
      </c>
      <c r="R2403">
        <v>12</v>
      </c>
      <c r="S2403">
        <v>3</v>
      </c>
      <c r="T2403">
        <v>3.8</v>
      </c>
      <c r="U2403">
        <v>0</v>
      </c>
      <c r="V2403">
        <v>9.5</v>
      </c>
      <c r="W2403" s="1">
        <v>3859</v>
      </c>
      <c r="X2403" s="1">
        <v>2006</v>
      </c>
      <c r="Y2403" s="1">
        <v>4583.6000000000004</v>
      </c>
      <c r="Z2403" t="s">
        <v>47</v>
      </c>
      <c r="AA2403" t="s">
        <v>112</v>
      </c>
      <c r="AB2403" s="1">
        <v>0</v>
      </c>
      <c r="AC2403">
        <v>1</v>
      </c>
      <c r="AD2403">
        <v>1</v>
      </c>
      <c r="AE2403">
        <v>0</v>
      </c>
      <c r="AF2403">
        <v>0</v>
      </c>
      <c r="AG2403" t="s">
        <v>87</v>
      </c>
      <c r="AH2403">
        <f>IF(OR(Cleaned_Data_Table[[#This Row],[Appointment Status]]="No Show", Cleaned_Data_Table[[#This Row],[Appointment Status]]="Cancelled"), 1, 0)</f>
        <v>0</v>
      </c>
      <c r="AI2403" t="str">
        <f>IF(Cleaned_Data_Table[[#This Row],[Emergency Case]]=1, "Emergency Care", "Standard Care")</f>
        <v>Standard Care</v>
      </c>
    </row>
    <row r="2404" spans="1:35">
      <c r="A2404" t="s">
        <v>2513</v>
      </c>
      <c r="B2404">
        <v>8</v>
      </c>
      <c r="C2404" t="s">
        <v>37</v>
      </c>
      <c r="D2404" t="s">
        <v>59</v>
      </c>
      <c r="E2404">
        <v>25.8</v>
      </c>
      <c r="F2404" t="s">
        <v>97</v>
      </c>
      <c r="G2404" t="s">
        <v>40</v>
      </c>
      <c r="H2404" t="s">
        <v>60</v>
      </c>
      <c r="I2404" t="s">
        <v>61</v>
      </c>
      <c r="J2404" t="s">
        <v>110</v>
      </c>
      <c r="K2404">
        <v>3</v>
      </c>
      <c r="L2404" s="1">
        <v>353</v>
      </c>
      <c r="M2404" t="s">
        <v>53</v>
      </c>
      <c r="N2404" t="s">
        <v>69</v>
      </c>
      <c r="O2404" t="s">
        <v>98</v>
      </c>
      <c r="P2404">
        <v>29</v>
      </c>
      <c r="Q2404">
        <v>39</v>
      </c>
      <c r="R2404">
        <v>9</v>
      </c>
      <c r="S2404">
        <v>3</v>
      </c>
      <c r="T2404">
        <v>4.0999999999999996</v>
      </c>
      <c r="U2404">
        <v>0</v>
      </c>
      <c r="V2404">
        <v>9.4</v>
      </c>
      <c r="W2404" s="1">
        <v>1281</v>
      </c>
      <c r="X2404" s="1">
        <v>3919</v>
      </c>
      <c r="Y2404" s="1">
        <v>3887.1</v>
      </c>
      <c r="Z2404" t="s">
        <v>47</v>
      </c>
      <c r="AA2404" t="s">
        <v>112</v>
      </c>
      <c r="AB2404" s="1">
        <v>0</v>
      </c>
      <c r="AC2404">
        <v>1</v>
      </c>
      <c r="AD2404">
        <v>1</v>
      </c>
      <c r="AE2404">
        <v>0</v>
      </c>
      <c r="AF2404">
        <v>0</v>
      </c>
      <c r="AG2404" t="s">
        <v>87</v>
      </c>
      <c r="AH2404">
        <f>IF(OR(Cleaned_Data_Table[[#This Row],[Appointment Status]]="No Show", Cleaned_Data_Table[[#This Row],[Appointment Status]]="Cancelled"), 1, 0)</f>
        <v>0</v>
      </c>
      <c r="AI2404" t="str">
        <f>IF(Cleaned_Data_Table[[#This Row],[Emergency Case]]=1, "Emergency Care", "Standard Care")</f>
        <v>Standard Care</v>
      </c>
    </row>
    <row r="2405" spans="1:35">
      <c r="A2405" t="s">
        <v>2514</v>
      </c>
      <c r="B2405">
        <v>23</v>
      </c>
      <c r="C2405" t="s">
        <v>51</v>
      </c>
      <c r="D2405" t="s">
        <v>100</v>
      </c>
      <c r="E2405">
        <v>24.2</v>
      </c>
      <c r="F2405" t="s">
        <v>89</v>
      </c>
      <c r="G2405" t="s">
        <v>40</v>
      </c>
      <c r="H2405" t="s">
        <v>67</v>
      </c>
      <c r="I2405" t="s">
        <v>68</v>
      </c>
      <c r="J2405" t="s">
        <v>110</v>
      </c>
      <c r="K2405">
        <v>17</v>
      </c>
      <c r="L2405" s="1">
        <v>710</v>
      </c>
      <c r="M2405" t="s">
        <v>44</v>
      </c>
      <c r="N2405" t="s">
        <v>69</v>
      </c>
      <c r="O2405" t="s">
        <v>106</v>
      </c>
      <c r="P2405">
        <v>13</v>
      </c>
      <c r="Q2405">
        <v>32</v>
      </c>
      <c r="R2405">
        <v>8</v>
      </c>
      <c r="S2405">
        <v>0</v>
      </c>
      <c r="T2405">
        <v>4.7</v>
      </c>
      <c r="U2405">
        <v>0</v>
      </c>
      <c r="V2405">
        <v>10</v>
      </c>
      <c r="W2405" s="1">
        <v>2689</v>
      </c>
      <c r="X2405" s="1">
        <v>2256</v>
      </c>
      <c r="Y2405" s="1">
        <v>5655</v>
      </c>
      <c r="Z2405" t="s">
        <v>125</v>
      </c>
      <c r="AA2405" t="s">
        <v>57</v>
      </c>
      <c r="AB2405" s="1">
        <v>0</v>
      </c>
      <c r="AC2405">
        <v>1</v>
      </c>
      <c r="AD2405">
        <v>0</v>
      </c>
      <c r="AE2405">
        <v>1</v>
      </c>
      <c r="AF2405">
        <v>0</v>
      </c>
      <c r="AG2405" t="s">
        <v>87</v>
      </c>
      <c r="AH2405">
        <f>IF(OR(Cleaned_Data_Table[[#This Row],[Appointment Status]]="No Show", Cleaned_Data_Table[[#This Row],[Appointment Status]]="Cancelled"), 1, 0)</f>
        <v>1</v>
      </c>
      <c r="AI2405" t="str">
        <f>IF(Cleaned_Data_Table[[#This Row],[Emergency Case]]=1, "Emergency Care", "Standard Care")</f>
        <v>Standard Care</v>
      </c>
    </row>
    <row r="2406" spans="1:35">
      <c r="A2406" t="s">
        <v>2515</v>
      </c>
      <c r="B2406">
        <v>43</v>
      </c>
      <c r="C2406" t="s">
        <v>37</v>
      </c>
      <c r="D2406" t="s">
        <v>59</v>
      </c>
      <c r="E2406">
        <v>19.399999999999999</v>
      </c>
      <c r="F2406" t="s">
        <v>89</v>
      </c>
      <c r="G2406" t="s">
        <v>40</v>
      </c>
      <c r="H2406" t="s">
        <v>67</v>
      </c>
      <c r="I2406" t="s">
        <v>68</v>
      </c>
      <c r="J2406" t="s">
        <v>43</v>
      </c>
      <c r="K2406">
        <v>10</v>
      </c>
      <c r="L2406" s="1">
        <v>427</v>
      </c>
      <c r="M2406" t="s">
        <v>53</v>
      </c>
      <c r="N2406" t="s">
        <v>124</v>
      </c>
      <c r="O2406" t="s">
        <v>75</v>
      </c>
      <c r="P2406">
        <v>14</v>
      </c>
      <c r="Q2406">
        <v>38</v>
      </c>
      <c r="R2406">
        <v>0</v>
      </c>
      <c r="S2406">
        <v>0</v>
      </c>
      <c r="T2406">
        <v>3.9</v>
      </c>
      <c r="U2406">
        <v>0</v>
      </c>
      <c r="V2406">
        <v>9.4</v>
      </c>
      <c r="W2406" s="1">
        <v>597</v>
      </c>
      <c r="X2406" s="1">
        <v>210</v>
      </c>
      <c r="Y2406" s="1">
        <v>863.8</v>
      </c>
      <c r="Z2406" t="s">
        <v>47</v>
      </c>
      <c r="AA2406" t="s">
        <v>48</v>
      </c>
      <c r="AB2406" s="1">
        <v>0</v>
      </c>
      <c r="AC2406">
        <v>1</v>
      </c>
      <c r="AD2406">
        <v>0</v>
      </c>
      <c r="AE2406">
        <v>0</v>
      </c>
      <c r="AF2406">
        <v>0</v>
      </c>
      <c r="AG2406" t="s">
        <v>49</v>
      </c>
      <c r="AH2406">
        <f>IF(OR(Cleaned_Data_Table[[#This Row],[Appointment Status]]="No Show", Cleaned_Data_Table[[#This Row],[Appointment Status]]="Cancelled"), 1, 0)</f>
        <v>0</v>
      </c>
      <c r="AI2406" t="str">
        <f>IF(Cleaned_Data_Table[[#This Row],[Emergency Case]]=1, "Emergency Care", "Standard Care")</f>
        <v>Standard Care</v>
      </c>
    </row>
    <row r="2407" spans="1:35">
      <c r="A2407" t="s">
        <v>2516</v>
      </c>
      <c r="B2407">
        <v>20</v>
      </c>
      <c r="C2407" t="s">
        <v>51</v>
      </c>
      <c r="D2407" t="s">
        <v>93</v>
      </c>
      <c r="E2407">
        <v>26.4</v>
      </c>
      <c r="F2407" t="s">
        <v>52</v>
      </c>
      <c r="G2407" t="s">
        <v>40</v>
      </c>
      <c r="H2407" t="s">
        <v>104</v>
      </c>
      <c r="I2407" t="s">
        <v>105</v>
      </c>
      <c r="J2407" t="s">
        <v>90</v>
      </c>
      <c r="K2407">
        <v>7</v>
      </c>
      <c r="L2407" s="1">
        <v>460</v>
      </c>
      <c r="M2407" t="s">
        <v>53</v>
      </c>
      <c r="N2407" t="s">
        <v>81</v>
      </c>
      <c r="O2407" t="s">
        <v>86</v>
      </c>
      <c r="P2407">
        <v>13</v>
      </c>
      <c r="Q2407">
        <v>7</v>
      </c>
      <c r="R2407">
        <v>0</v>
      </c>
      <c r="S2407">
        <v>0</v>
      </c>
      <c r="T2407">
        <v>4.5999999999999996</v>
      </c>
      <c r="U2407">
        <v>0</v>
      </c>
      <c r="V2407">
        <v>10</v>
      </c>
      <c r="W2407" s="1">
        <v>13205</v>
      </c>
      <c r="X2407" s="1">
        <v>9892</v>
      </c>
      <c r="Y2407" s="1">
        <v>16489.900000000001</v>
      </c>
      <c r="Z2407" t="s">
        <v>47</v>
      </c>
      <c r="AA2407" t="s">
        <v>57</v>
      </c>
      <c r="AB2407" s="1">
        <v>0</v>
      </c>
      <c r="AC2407">
        <v>0</v>
      </c>
      <c r="AD2407">
        <v>0</v>
      </c>
      <c r="AE2407">
        <v>0</v>
      </c>
      <c r="AF2407">
        <v>0</v>
      </c>
      <c r="AG2407" t="s">
        <v>87</v>
      </c>
      <c r="AH2407">
        <f>IF(OR(Cleaned_Data_Table[[#This Row],[Appointment Status]]="No Show", Cleaned_Data_Table[[#This Row],[Appointment Status]]="Cancelled"), 1, 0)</f>
        <v>0</v>
      </c>
      <c r="AI2407" t="str">
        <f>IF(Cleaned_Data_Table[[#This Row],[Emergency Case]]=1, "Emergency Care", "Standard Care")</f>
        <v>Standard Care</v>
      </c>
    </row>
    <row r="2408" spans="1:35">
      <c r="A2408" t="s">
        <v>2517</v>
      </c>
      <c r="B2408">
        <v>48</v>
      </c>
      <c r="C2408" t="s">
        <v>37</v>
      </c>
      <c r="D2408" t="s">
        <v>84</v>
      </c>
      <c r="E2408">
        <v>20.2</v>
      </c>
      <c r="F2408" t="s">
        <v>52</v>
      </c>
      <c r="G2408" t="s">
        <v>40</v>
      </c>
      <c r="H2408" t="s">
        <v>104</v>
      </c>
      <c r="I2408" t="s">
        <v>105</v>
      </c>
      <c r="J2408" t="s">
        <v>90</v>
      </c>
      <c r="K2408">
        <v>24</v>
      </c>
      <c r="L2408" s="1">
        <v>747</v>
      </c>
      <c r="M2408" t="s">
        <v>53</v>
      </c>
      <c r="N2408" t="s">
        <v>54</v>
      </c>
      <c r="O2408" t="s">
        <v>98</v>
      </c>
      <c r="P2408">
        <v>15</v>
      </c>
      <c r="Q2408">
        <v>3</v>
      </c>
      <c r="R2408">
        <v>3</v>
      </c>
      <c r="S2408">
        <v>2</v>
      </c>
      <c r="T2408">
        <v>3.4</v>
      </c>
      <c r="U2408">
        <v>0</v>
      </c>
      <c r="V2408">
        <v>10</v>
      </c>
      <c r="W2408" s="1">
        <v>15632</v>
      </c>
      <c r="X2408" s="1">
        <v>14554</v>
      </c>
      <c r="Y2408" s="1">
        <v>21653.1</v>
      </c>
      <c r="Z2408" t="s">
        <v>47</v>
      </c>
      <c r="AA2408" t="s">
        <v>48</v>
      </c>
      <c r="AB2408" s="1">
        <v>0</v>
      </c>
      <c r="AC2408">
        <v>0</v>
      </c>
      <c r="AD2408">
        <v>1</v>
      </c>
      <c r="AE2408">
        <v>0</v>
      </c>
      <c r="AF2408">
        <v>0</v>
      </c>
      <c r="AG2408" t="s">
        <v>91</v>
      </c>
      <c r="AH2408">
        <f>IF(OR(Cleaned_Data_Table[[#This Row],[Appointment Status]]="No Show", Cleaned_Data_Table[[#This Row],[Appointment Status]]="Cancelled"), 1, 0)</f>
        <v>0</v>
      </c>
      <c r="AI2408" t="str">
        <f>IF(Cleaned_Data_Table[[#This Row],[Emergency Case]]=1, "Emergency Care", "Standard Care")</f>
        <v>Standard Care</v>
      </c>
    </row>
    <row r="2409" spans="1:35">
      <c r="A2409" t="s">
        <v>2518</v>
      </c>
      <c r="B2409">
        <v>63</v>
      </c>
      <c r="C2409" t="s">
        <v>37</v>
      </c>
      <c r="D2409" t="s">
        <v>65</v>
      </c>
      <c r="E2409">
        <v>26.3</v>
      </c>
      <c r="F2409" t="s">
        <v>89</v>
      </c>
      <c r="G2409" t="s">
        <v>85</v>
      </c>
      <c r="H2409" t="s">
        <v>138</v>
      </c>
      <c r="I2409" t="s">
        <v>139</v>
      </c>
      <c r="J2409" t="s">
        <v>110</v>
      </c>
      <c r="K2409">
        <v>14</v>
      </c>
      <c r="L2409" s="1">
        <v>520</v>
      </c>
      <c r="M2409" t="s">
        <v>53</v>
      </c>
      <c r="N2409" t="s">
        <v>54</v>
      </c>
      <c r="O2409" t="s">
        <v>111</v>
      </c>
      <c r="P2409">
        <v>0</v>
      </c>
      <c r="Q2409">
        <v>36</v>
      </c>
      <c r="R2409">
        <v>10</v>
      </c>
      <c r="S2409">
        <v>2</v>
      </c>
      <c r="T2409">
        <v>4.8</v>
      </c>
      <c r="U2409">
        <v>1</v>
      </c>
      <c r="V2409">
        <v>10</v>
      </c>
      <c r="W2409" s="1">
        <v>4712</v>
      </c>
      <c r="X2409" s="1">
        <v>3560</v>
      </c>
      <c r="Y2409" s="1">
        <v>6154.4</v>
      </c>
      <c r="Z2409" t="s">
        <v>47</v>
      </c>
      <c r="AA2409" t="s">
        <v>76</v>
      </c>
      <c r="AB2409" s="1">
        <v>0</v>
      </c>
      <c r="AC2409">
        <v>1</v>
      </c>
      <c r="AD2409">
        <v>0</v>
      </c>
      <c r="AE2409">
        <v>1</v>
      </c>
      <c r="AF2409">
        <v>0</v>
      </c>
      <c r="AG2409" t="s">
        <v>87</v>
      </c>
      <c r="AH2409">
        <f>IF(OR(Cleaned_Data_Table[[#This Row],[Appointment Status]]="No Show", Cleaned_Data_Table[[#This Row],[Appointment Status]]="Cancelled"), 1, 0)</f>
        <v>0</v>
      </c>
      <c r="AI2409" t="str">
        <f>IF(Cleaned_Data_Table[[#This Row],[Emergency Case]]=1, "Emergency Care", "Standard Care")</f>
        <v>Emergency Care</v>
      </c>
    </row>
    <row r="2410" spans="1:35">
      <c r="A2410" t="s">
        <v>2519</v>
      </c>
      <c r="B2410">
        <v>59</v>
      </c>
      <c r="C2410" t="s">
        <v>37</v>
      </c>
      <c r="D2410" t="s">
        <v>78</v>
      </c>
      <c r="E2410">
        <v>20.8</v>
      </c>
      <c r="F2410" t="s">
        <v>52</v>
      </c>
      <c r="G2410" t="s">
        <v>40</v>
      </c>
      <c r="H2410" t="s">
        <v>67</v>
      </c>
      <c r="I2410" t="s">
        <v>68</v>
      </c>
      <c r="J2410" t="s">
        <v>90</v>
      </c>
      <c r="K2410">
        <v>18</v>
      </c>
      <c r="L2410" s="1">
        <v>635</v>
      </c>
      <c r="M2410" t="s">
        <v>53</v>
      </c>
      <c r="N2410" t="s">
        <v>124</v>
      </c>
      <c r="O2410" t="s">
        <v>106</v>
      </c>
      <c r="P2410">
        <v>27</v>
      </c>
      <c r="Q2410">
        <v>11</v>
      </c>
      <c r="R2410">
        <v>1</v>
      </c>
      <c r="S2410">
        <v>0</v>
      </c>
      <c r="T2410">
        <v>3.1</v>
      </c>
      <c r="U2410">
        <v>0</v>
      </c>
      <c r="V2410">
        <v>10</v>
      </c>
      <c r="W2410" s="1">
        <v>6007</v>
      </c>
      <c r="X2410" s="1">
        <v>5446</v>
      </c>
      <c r="Y2410" s="1">
        <v>8461.6</v>
      </c>
      <c r="Z2410" t="s">
        <v>125</v>
      </c>
      <c r="AA2410" t="s">
        <v>76</v>
      </c>
      <c r="AB2410" s="1">
        <v>0</v>
      </c>
      <c r="AC2410">
        <v>0</v>
      </c>
      <c r="AD2410">
        <v>1</v>
      </c>
      <c r="AE2410">
        <v>0</v>
      </c>
      <c r="AF2410">
        <v>0</v>
      </c>
      <c r="AG2410" t="s">
        <v>91</v>
      </c>
      <c r="AH2410">
        <f>IF(OR(Cleaned_Data_Table[[#This Row],[Appointment Status]]="No Show", Cleaned_Data_Table[[#This Row],[Appointment Status]]="Cancelled"), 1, 0)</f>
        <v>1</v>
      </c>
      <c r="AI2410" t="str">
        <f>IF(Cleaned_Data_Table[[#This Row],[Emergency Case]]=1, "Emergency Care", "Standard Care")</f>
        <v>Standard Care</v>
      </c>
    </row>
    <row r="2411" spans="1:35">
      <c r="A2411" t="s">
        <v>2520</v>
      </c>
      <c r="B2411">
        <v>64</v>
      </c>
      <c r="C2411" t="s">
        <v>51</v>
      </c>
      <c r="D2411" t="s">
        <v>65</v>
      </c>
      <c r="E2411">
        <v>22.8</v>
      </c>
      <c r="F2411" t="s">
        <v>39</v>
      </c>
      <c r="G2411" t="s">
        <v>40</v>
      </c>
      <c r="H2411" t="s">
        <v>67</v>
      </c>
      <c r="I2411" t="s">
        <v>68</v>
      </c>
      <c r="J2411" t="s">
        <v>43</v>
      </c>
      <c r="K2411">
        <v>26</v>
      </c>
      <c r="L2411" s="1">
        <v>736</v>
      </c>
      <c r="M2411" t="s">
        <v>53</v>
      </c>
      <c r="N2411" t="s">
        <v>62</v>
      </c>
      <c r="O2411" t="s">
        <v>46</v>
      </c>
      <c r="P2411">
        <v>6</v>
      </c>
      <c r="Q2411">
        <v>34</v>
      </c>
      <c r="R2411">
        <v>1</v>
      </c>
      <c r="S2411">
        <v>0</v>
      </c>
      <c r="T2411">
        <v>3.1</v>
      </c>
      <c r="U2411">
        <v>0</v>
      </c>
      <c r="V2411">
        <v>9.3000000000000007</v>
      </c>
      <c r="W2411" s="1">
        <v>335</v>
      </c>
      <c r="X2411" s="1">
        <v>835</v>
      </c>
      <c r="Y2411" s="1">
        <v>1334.2</v>
      </c>
      <c r="Z2411" t="s">
        <v>47</v>
      </c>
      <c r="AA2411" t="s">
        <v>76</v>
      </c>
      <c r="AB2411" s="1">
        <v>0</v>
      </c>
      <c r="AC2411">
        <v>1</v>
      </c>
      <c r="AD2411">
        <v>0</v>
      </c>
      <c r="AE2411">
        <v>0</v>
      </c>
      <c r="AF2411">
        <v>0</v>
      </c>
      <c r="AG2411" t="s">
        <v>87</v>
      </c>
      <c r="AH2411">
        <f>IF(OR(Cleaned_Data_Table[[#This Row],[Appointment Status]]="No Show", Cleaned_Data_Table[[#This Row],[Appointment Status]]="Cancelled"), 1, 0)</f>
        <v>0</v>
      </c>
      <c r="AI2411" t="str">
        <f>IF(Cleaned_Data_Table[[#This Row],[Emergency Case]]=1, "Emergency Care", "Standard Care")</f>
        <v>Standard Care</v>
      </c>
    </row>
    <row r="2412" spans="1:35">
      <c r="A2412" t="s">
        <v>2521</v>
      </c>
      <c r="B2412">
        <v>30</v>
      </c>
      <c r="C2412" t="s">
        <v>51</v>
      </c>
      <c r="D2412" t="s">
        <v>116</v>
      </c>
      <c r="E2412">
        <v>28.3</v>
      </c>
      <c r="F2412" t="s">
        <v>52</v>
      </c>
      <c r="G2412" t="s">
        <v>66</v>
      </c>
      <c r="H2412" t="s">
        <v>79</v>
      </c>
      <c r="I2412" t="s">
        <v>80</v>
      </c>
      <c r="J2412" t="s">
        <v>43</v>
      </c>
      <c r="K2412">
        <v>4</v>
      </c>
      <c r="L2412" s="1">
        <v>288</v>
      </c>
      <c r="M2412" t="s">
        <v>44</v>
      </c>
      <c r="N2412" t="s">
        <v>45</v>
      </c>
      <c r="O2412" t="s">
        <v>55</v>
      </c>
      <c r="P2412">
        <v>18</v>
      </c>
      <c r="Q2412">
        <v>54</v>
      </c>
      <c r="R2412">
        <v>3</v>
      </c>
      <c r="S2412">
        <v>0</v>
      </c>
      <c r="T2412">
        <v>4.5999999999999996</v>
      </c>
      <c r="U2412">
        <v>0</v>
      </c>
      <c r="V2412">
        <v>8.6999999999999993</v>
      </c>
      <c r="W2412" s="1">
        <v>349</v>
      </c>
      <c r="X2412" s="1">
        <v>104</v>
      </c>
      <c r="Y2412" s="1">
        <v>741</v>
      </c>
      <c r="Z2412" t="s">
        <v>47</v>
      </c>
      <c r="AA2412" t="s">
        <v>57</v>
      </c>
      <c r="AB2412" s="1">
        <v>0</v>
      </c>
      <c r="AC2412">
        <v>1</v>
      </c>
      <c r="AD2412">
        <v>1</v>
      </c>
      <c r="AE2412">
        <v>0</v>
      </c>
      <c r="AF2412">
        <v>0</v>
      </c>
      <c r="AG2412" t="s">
        <v>49</v>
      </c>
      <c r="AH2412">
        <f>IF(OR(Cleaned_Data_Table[[#This Row],[Appointment Status]]="No Show", Cleaned_Data_Table[[#This Row],[Appointment Status]]="Cancelled"), 1, 0)</f>
        <v>0</v>
      </c>
      <c r="AI2412" t="str">
        <f>IF(Cleaned_Data_Table[[#This Row],[Emergency Case]]=1, "Emergency Care", "Standard Care")</f>
        <v>Standard Care</v>
      </c>
    </row>
    <row r="2413" spans="1:35">
      <c r="A2413" t="s">
        <v>2522</v>
      </c>
      <c r="B2413">
        <v>46</v>
      </c>
      <c r="C2413" t="s">
        <v>37</v>
      </c>
      <c r="D2413" t="s">
        <v>93</v>
      </c>
      <c r="E2413">
        <v>27.9</v>
      </c>
      <c r="F2413" t="s">
        <v>52</v>
      </c>
      <c r="G2413" t="s">
        <v>40</v>
      </c>
      <c r="H2413" t="s">
        <v>79</v>
      </c>
      <c r="I2413" t="s">
        <v>80</v>
      </c>
      <c r="J2413" t="s">
        <v>43</v>
      </c>
      <c r="K2413">
        <v>13</v>
      </c>
      <c r="L2413" s="1">
        <v>523</v>
      </c>
      <c r="M2413" t="s">
        <v>53</v>
      </c>
      <c r="N2413" t="s">
        <v>124</v>
      </c>
      <c r="O2413" t="s">
        <v>63</v>
      </c>
      <c r="P2413">
        <v>14</v>
      </c>
      <c r="Q2413">
        <v>59</v>
      </c>
      <c r="R2413">
        <v>12</v>
      </c>
      <c r="S2413">
        <v>0</v>
      </c>
      <c r="T2413">
        <v>4.2</v>
      </c>
      <c r="U2413">
        <v>0</v>
      </c>
      <c r="V2413">
        <v>8.1999999999999993</v>
      </c>
      <c r="W2413" s="1">
        <v>163</v>
      </c>
      <c r="X2413" s="1">
        <v>703</v>
      </c>
      <c r="Y2413" s="1">
        <v>972.3</v>
      </c>
      <c r="Z2413" t="s">
        <v>47</v>
      </c>
      <c r="AA2413" t="s">
        <v>48</v>
      </c>
      <c r="AB2413" s="1">
        <v>0</v>
      </c>
      <c r="AC2413">
        <v>1</v>
      </c>
      <c r="AD2413">
        <v>0</v>
      </c>
      <c r="AE2413">
        <v>0</v>
      </c>
      <c r="AF2413">
        <v>0</v>
      </c>
      <c r="AG2413" t="s">
        <v>49</v>
      </c>
      <c r="AH2413">
        <f>IF(OR(Cleaned_Data_Table[[#This Row],[Appointment Status]]="No Show", Cleaned_Data_Table[[#This Row],[Appointment Status]]="Cancelled"), 1, 0)</f>
        <v>0</v>
      </c>
      <c r="AI2413" t="str">
        <f>IF(Cleaned_Data_Table[[#This Row],[Emergency Case]]=1, "Emergency Care", "Standard Care")</f>
        <v>Standard Care</v>
      </c>
    </row>
    <row r="2414" spans="1:35">
      <c r="A2414" t="s">
        <v>2523</v>
      </c>
      <c r="B2414">
        <v>89</v>
      </c>
      <c r="C2414" t="s">
        <v>37</v>
      </c>
      <c r="D2414" t="s">
        <v>93</v>
      </c>
      <c r="E2414">
        <v>20.399999999999999</v>
      </c>
      <c r="F2414" t="s">
        <v>39</v>
      </c>
      <c r="G2414" t="s">
        <v>40</v>
      </c>
      <c r="H2414" t="s">
        <v>60</v>
      </c>
      <c r="I2414" t="s">
        <v>61</v>
      </c>
      <c r="J2414" t="s">
        <v>110</v>
      </c>
      <c r="K2414">
        <v>24</v>
      </c>
      <c r="L2414" s="1">
        <v>765</v>
      </c>
      <c r="M2414" t="s">
        <v>44</v>
      </c>
      <c r="N2414" t="s">
        <v>54</v>
      </c>
      <c r="O2414" t="s">
        <v>75</v>
      </c>
      <c r="P2414">
        <v>13</v>
      </c>
      <c r="Q2414">
        <v>31</v>
      </c>
      <c r="R2414">
        <v>4</v>
      </c>
      <c r="S2414">
        <v>2</v>
      </c>
      <c r="T2414">
        <v>4.0999999999999996</v>
      </c>
      <c r="U2414">
        <v>0</v>
      </c>
      <c r="V2414">
        <v>10</v>
      </c>
      <c r="W2414" s="1">
        <v>3401</v>
      </c>
      <c r="X2414" s="1">
        <v>2680</v>
      </c>
      <c r="Y2414" s="1">
        <v>6846</v>
      </c>
      <c r="Z2414" t="s">
        <v>47</v>
      </c>
      <c r="AA2414" t="s">
        <v>71</v>
      </c>
      <c r="AB2414" s="1">
        <v>0</v>
      </c>
      <c r="AC2414">
        <v>1</v>
      </c>
      <c r="AD2414">
        <v>0</v>
      </c>
      <c r="AE2414">
        <v>1</v>
      </c>
      <c r="AF2414">
        <v>0</v>
      </c>
      <c r="AG2414" t="s">
        <v>87</v>
      </c>
      <c r="AH2414">
        <f>IF(OR(Cleaned_Data_Table[[#This Row],[Appointment Status]]="No Show", Cleaned_Data_Table[[#This Row],[Appointment Status]]="Cancelled"), 1, 0)</f>
        <v>0</v>
      </c>
      <c r="AI2414" t="str">
        <f>IF(Cleaned_Data_Table[[#This Row],[Emergency Case]]=1, "Emergency Care", "Standard Care")</f>
        <v>Standard Care</v>
      </c>
    </row>
    <row r="2415" spans="1:35">
      <c r="A2415" t="s">
        <v>2524</v>
      </c>
      <c r="B2415">
        <v>85</v>
      </c>
      <c r="C2415" t="s">
        <v>37</v>
      </c>
      <c r="D2415" t="s">
        <v>116</v>
      </c>
      <c r="E2415">
        <v>23.8</v>
      </c>
      <c r="F2415" t="s">
        <v>52</v>
      </c>
      <c r="G2415" t="s">
        <v>40</v>
      </c>
      <c r="H2415" t="s">
        <v>129</v>
      </c>
      <c r="I2415" t="s">
        <v>130</v>
      </c>
      <c r="J2415" t="s">
        <v>110</v>
      </c>
      <c r="K2415">
        <v>1</v>
      </c>
      <c r="L2415" s="1">
        <v>352</v>
      </c>
      <c r="M2415" t="s">
        <v>44</v>
      </c>
      <c r="N2415" t="s">
        <v>62</v>
      </c>
      <c r="O2415" t="s">
        <v>82</v>
      </c>
      <c r="P2415">
        <v>27</v>
      </c>
      <c r="Q2415">
        <v>37</v>
      </c>
      <c r="R2415">
        <v>6</v>
      </c>
      <c r="S2415">
        <v>1</v>
      </c>
      <c r="T2415">
        <v>3.8</v>
      </c>
      <c r="U2415">
        <v>0</v>
      </c>
      <c r="V2415">
        <v>9.4</v>
      </c>
      <c r="W2415" s="1">
        <v>2323</v>
      </c>
      <c r="X2415" s="1">
        <v>1141</v>
      </c>
      <c r="Y2415" s="1">
        <v>3816</v>
      </c>
      <c r="Z2415" t="s">
        <v>47</v>
      </c>
      <c r="AA2415" t="s">
        <v>71</v>
      </c>
      <c r="AB2415" s="1">
        <v>0</v>
      </c>
      <c r="AC2415">
        <v>1</v>
      </c>
      <c r="AD2415">
        <v>1</v>
      </c>
      <c r="AE2415">
        <v>0</v>
      </c>
      <c r="AF2415">
        <v>0</v>
      </c>
      <c r="AG2415" t="s">
        <v>87</v>
      </c>
      <c r="AH2415">
        <f>IF(OR(Cleaned_Data_Table[[#This Row],[Appointment Status]]="No Show", Cleaned_Data_Table[[#This Row],[Appointment Status]]="Cancelled"), 1, 0)</f>
        <v>0</v>
      </c>
      <c r="AI2415" t="str">
        <f>IF(Cleaned_Data_Table[[#This Row],[Emergency Case]]=1, "Emergency Care", "Standard Care")</f>
        <v>Standard Care</v>
      </c>
    </row>
    <row r="2416" spans="1:35">
      <c r="A2416" t="s">
        <v>2525</v>
      </c>
      <c r="B2416">
        <v>57</v>
      </c>
      <c r="C2416" t="s">
        <v>51</v>
      </c>
      <c r="D2416" t="s">
        <v>100</v>
      </c>
      <c r="E2416">
        <v>27.3</v>
      </c>
      <c r="F2416" t="s">
        <v>39</v>
      </c>
      <c r="G2416" t="s">
        <v>66</v>
      </c>
      <c r="H2416" t="s">
        <v>129</v>
      </c>
      <c r="I2416" t="s">
        <v>130</v>
      </c>
      <c r="J2416" t="s">
        <v>43</v>
      </c>
      <c r="K2416">
        <v>17</v>
      </c>
      <c r="L2416" s="1">
        <v>636</v>
      </c>
      <c r="M2416" t="s">
        <v>53</v>
      </c>
      <c r="N2416" t="s">
        <v>45</v>
      </c>
      <c r="O2416" t="s">
        <v>111</v>
      </c>
      <c r="P2416">
        <v>25</v>
      </c>
      <c r="Q2416">
        <v>40</v>
      </c>
      <c r="R2416">
        <v>2</v>
      </c>
      <c r="S2416">
        <v>0</v>
      </c>
      <c r="T2416">
        <v>4.9000000000000004</v>
      </c>
      <c r="U2416">
        <v>0</v>
      </c>
      <c r="V2416">
        <v>9.8000000000000007</v>
      </c>
      <c r="W2416" s="1">
        <v>965</v>
      </c>
      <c r="X2416" s="1">
        <v>328</v>
      </c>
      <c r="Y2416" s="1">
        <v>1350.3</v>
      </c>
      <c r="Z2416" t="s">
        <v>56</v>
      </c>
      <c r="AA2416" t="s">
        <v>76</v>
      </c>
      <c r="AB2416" s="1">
        <v>1929</v>
      </c>
      <c r="AC2416">
        <v>1</v>
      </c>
      <c r="AD2416">
        <v>1</v>
      </c>
      <c r="AE2416">
        <v>0</v>
      </c>
      <c r="AF2416">
        <v>0</v>
      </c>
      <c r="AG2416" t="s">
        <v>49</v>
      </c>
      <c r="AH2416">
        <f>IF(OR(Cleaned_Data_Table[[#This Row],[Appointment Status]]="No Show", Cleaned_Data_Table[[#This Row],[Appointment Status]]="Cancelled"), 1, 0)</f>
        <v>1</v>
      </c>
      <c r="AI2416" t="str">
        <f>IF(Cleaned_Data_Table[[#This Row],[Emergency Case]]=1, "Emergency Care", "Standard Care")</f>
        <v>Standard Care</v>
      </c>
    </row>
    <row r="2417" spans="1:35">
      <c r="A2417" t="s">
        <v>2526</v>
      </c>
      <c r="B2417">
        <v>16</v>
      </c>
      <c r="C2417" t="s">
        <v>37</v>
      </c>
      <c r="D2417" t="s">
        <v>59</v>
      </c>
      <c r="E2417">
        <v>23.2</v>
      </c>
      <c r="F2417" t="s">
        <v>52</v>
      </c>
      <c r="G2417" t="s">
        <v>85</v>
      </c>
      <c r="H2417" t="s">
        <v>73</v>
      </c>
      <c r="I2417" t="s">
        <v>74</v>
      </c>
      <c r="J2417" t="s">
        <v>43</v>
      </c>
      <c r="K2417">
        <v>29</v>
      </c>
      <c r="L2417" s="1">
        <v>856</v>
      </c>
      <c r="M2417" t="s">
        <v>44</v>
      </c>
      <c r="N2417" t="s">
        <v>81</v>
      </c>
      <c r="O2417" t="s">
        <v>86</v>
      </c>
      <c r="P2417">
        <v>0</v>
      </c>
      <c r="Q2417">
        <v>42</v>
      </c>
      <c r="R2417">
        <v>1</v>
      </c>
      <c r="S2417">
        <v>0</v>
      </c>
      <c r="T2417">
        <v>3.2</v>
      </c>
      <c r="U2417">
        <v>1</v>
      </c>
      <c r="V2417">
        <v>8.8000000000000007</v>
      </c>
      <c r="W2417" s="1">
        <v>835</v>
      </c>
      <c r="X2417" s="1">
        <v>279</v>
      </c>
      <c r="Y2417" s="1">
        <v>1970</v>
      </c>
      <c r="Z2417" t="s">
        <v>47</v>
      </c>
      <c r="AA2417" t="s">
        <v>112</v>
      </c>
      <c r="AB2417" s="1">
        <v>0</v>
      </c>
      <c r="AC2417">
        <v>1</v>
      </c>
      <c r="AD2417">
        <v>0</v>
      </c>
      <c r="AE2417">
        <v>0</v>
      </c>
      <c r="AF2417">
        <v>0</v>
      </c>
      <c r="AG2417" t="s">
        <v>87</v>
      </c>
      <c r="AH2417">
        <f>IF(OR(Cleaned_Data_Table[[#This Row],[Appointment Status]]="No Show", Cleaned_Data_Table[[#This Row],[Appointment Status]]="Cancelled"), 1, 0)</f>
        <v>0</v>
      </c>
      <c r="AI2417" t="str">
        <f>IF(Cleaned_Data_Table[[#This Row],[Emergency Case]]=1, "Emergency Care", "Standard Care")</f>
        <v>Emergency Care</v>
      </c>
    </row>
    <row r="2418" spans="1:35">
      <c r="A2418" t="s">
        <v>2527</v>
      </c>
      <c r="B2418">
        <v>77</v>
      </c>
      <c r="C2418" t="s">
        <v>37</v>
      </c>
      <c r="D2418" t="s">
        <v>59</v>
      </c>
      <c r="E2418">
        <v>32.5</v>
      </c>
      <c r="F2418" t="s">
        <v>39</v>
      </c>
      <c r="G2418" t="s">
        <v>40</v>
      </c>
      <c r="H2418" t="s">
        <v>73</v>
      </c>
      <c r="I2418" t="s">
        <v>74</v>
      </c>
      <c r="J2418" t="s">
        <v>90</v>
      </c>
      <c r="K2418">
        <v>24</v>
      </c>
      <c r="L2418" s="1">
        <v>832</v>
      </c>
      <c r="M2418" t="s">
        <v>53</v>
      </c>
      <c r="N2418" t="s">
        <v>81</v>
      </c>
      <c r="O2418" t="s">
        <v>111</v>
      </c>
      <c r="P2418">
        <v>27</v>
      </c>
      <c r="Q2418">
        <v>4</v>
      </c>
      <c r="R2418">
        <v>4</v>
      </c>
      <c r="S2418">
        <v>0</v>
      </c>
      <c r="T2418">
        <v>4.3</v>
      </c>
      <c r="U2418">
        <v>0</v>
      </c>
      <c r="V2418">
        <v>10</v>
      </c>
      <c r="W2418" s="1">
        <v>10252</v>
      </c>
      <c r="X2418" s="1">
        <v>11228</v>
      </c>
      <c r="Y2418" s="1">
        <v>15618.4</v>
      </c>
      <c r="Z2418" t="s">
        <v>47</v>
      </c>
      <c r="AA2418" t="s">
        <v>71</v>
      </c>
      <c r="AB2418" s="1">
        <v>0</v>
      </c>
      <c r="AC2418">
        <v>0</v>
      </c>
      <c r="AD2418">
        <v>1</v>
      </c>
      <c r="AE2418">
        <v>0</v>
      </c>
      <c r="AF2418">
        <v>0</v>
      </c>
      <c r="AG2418" t="s">
        <v>91</v>
      </c>
      <c r="AH2418">
        <f>IF(OR(Cleaned_Data_Table[[#This Row],[Appointment Status]]="No Show", Cleaned_Data_Table[[#This Row],[Appointment Status]]="Cancelled"), 1, 0)</f>
        <v>0</v>
      </c>
      <c r="AI2418" t="str">
        <f>IF(Cleaned_Data_Table[[#This Row],[Emergency Case]]=1, "Emergency Care", "Standard Care")</f>
        <v>Standard Care</v>
      </c>
    </row>
    <row r="2419" spans="1:35">
      <c r="A2419" t="s">
        <v>2528</v>
      </c>
      <c r="B2419">
        <v>38</v>
      </c>
      <c r="C2419" t="s">
        <v>51</v>
      </c>
      <c r="D2419" t="s">
        <v>118</v>
      </c>
      <c r="E2419">
        <v>25.6</v>
      </c>
      <c r="F2419" t="s">
        <v>89</v>
      </c>
      <c r="G2419" t="s">
        <v>40</v>
      </c>
      <c r="H2419" t="s">
        <v>104</v>
      </c>
      <c r="I2419" t="s">
        <v>105</v>
      </c>
      <c r="J2419" t="s">
        <v>90</v>
      </c>
      <c r="K2419">
        <v>28</v>
      </c>
      <c r="L2419" s="1">
        <v>941</v>
      </c>
      <c r="M2419" t="s">
        <v>53</v>
      </c>
      <c r="N2419" t="s">
        <v>124</v>
      </c>
      <c r="O2419" t="s">
        <v>98</v>
      </c>
      <c r="P2419">
        <v>12</v>
      </c>
      <c r="Q2419">
        <v>1</v>
      </c>
      <c r="R2419">
        <v>6</v>
      </c>
      <c r="S2419">
        <v>1</v>
      </c>
      <c r="T2419">
        <v>3.9</v>
      </c>
      <c r="U2419">
        <v>0</v>
      </c>
      <c r="V2419">
        <v>10</v>
      </c>
      <c r="W2419" s="1">
        <v>18142</v>
      </c>
      <c r="X2419" s="1">
        <v>6377</v>
      </c>
      <c r="Y2419" s="1">
        <v>17822</v>
      </c>
      <c r="Z2419" t="s">
        <v>47</v>
      </c>
      <c r="AA2419" t="s">
        <v>48</v>
      </c>
      <c r="AB2419" s="1">
        <v>0</v>
      </c>
      <c r="AC2419">
        <v>0</v>
      </c>
      <c r="AD2419">
        <v>0</v>
      </c>
      <c r="AE2419">
        <v>0</v>
      </c>
      <c r="AF2419">
        <v>0</v>
      </c>
      <c r="AG2419" t="s">
        <v>87</v>
      </c>
      <c r="AH2419">
        <f>IF(OR(Cleaned_Data_Table[[#This Row],[Appointment Status]]="No Show", Cleaned_Data_Table[[#This Row],[Appointment Status]]="Cancelled"), 1, 0)</f>
        <v>0</v>
      </c>
      <c r="AI2419" t="str">
        <f>IF(Cleaned_Data_Table[[#This Row],[Emergency Case]]=1, "Emergency Care", "Standard Care")</f>
        <v>Standard Care</v>
      </c>
    </row>
    <row r="2420" spans="1:35">
      <c r="A2420" t="s">
        <v>2529</v>
      </c>
      <c r="B2420">
        <v>29</v>
      </c>
      <c r="C2420" t="s">
        <v>51</v>
      </c>
      <c r="D2420" t="s">
        <v>59</v>
      </c>
      <c r="E2420">
        <v>20.9</v>
      </c>
      <c r="F2420" t="s">
        <v>52</v>
      </c>
      <c r="G2420" t="s">
        <v>66</v>
      </c>
      <c r="H2420" t="s">
        <v>73</v>
      </c>
      <c r="I2420" t="s">
        <v>74</v>
      </c>
      <c r="J2420" t="s">
        <v>110</v>
      </c>
      <c r="K2420">
        <v>29</v>
      </c>
      <c r="L2420" s="1">
        <v>882</v>
      </c>
      <c r="M2420" t="s">
        <v>44</v>
      </c>
      <c r="N2420" t="s">
        <v>69</v>
      </c>
      <c r="O2420" t="s">
        <v>106</v>
      </c>
      <c r="P2420">
        <v>29</v>
      </c>
      <c r="Q2420">
        <v>12</v>
      </c>
      <c r="R2420">
        <v>14</v>
      </c>
      <c r="S2420">
        <v>2</v>
      </c>
      <c r="T2420">
        <v>3.4</v>
      </c>
      <c r="U2420">
        <v>0</v>
      </c>
      <c r="V2420">
        <v>10</v>
      </c>
      <c r="W2420" s="1">
        <v>4809</v>
      </c>
      <c r="X2420" s="1">
        <v>1728</v>
      </c>
      <c r="Y2420" s="1">
        <v>7419</v>
      </c>
      <c r="Z2420" t="s">
        <v>47</v>
      </c>
      <c r="AA2420" t="s">
        <v>57</v>
      </c>
      <c r="AB2420" s="1">
        <v>0</v>
      </c>
      <c r="AC2420">
        <v>0</v>
      </c>
      <c r="AD2420">
        <v>1</v>
      </c>
      <c r="AE2420">
        <v>0</v>
      </c>
      <c r="AF2420">
        <v>0</v>
      </c>
      <c r="AG2420" t="s">
        <v>87</v>
      </c>
      <c r="AH2420">
        <f>IF(OR(Cleaned_Data_Table[[#This Row],[Appointment Status]]="No Show", Cleaned_Data_Table[[#This Row],[Appointment Status]]="Cancelled"), 1, 0)</f>
        <v>0</v>
      </c>
      <c r="AI2420" t="str">
        <f>IF(Cleaned_Data_Table[[#This Row],[Emergency Case]]=1, "Emergency Care", "Standard Care")</f>
        <v>Standard Care</v>
      </c>
    </row>
    <row r="2421" spans="1:35">
      <c r="A2421" t="s">
        <v>2530</v>
      </c>
      <c r="B2421">
        <v>70</v>
      </c>
      <c r="C2421" t="s">
        <v>37</v>
      </c>
      <c r="D2421" t="s">
        <v>116</v>
      </c>
      <c r="E2421">
        <v>27</v>
      </c>
      <c r="F2421" t="s">
        <v>39</v>
      </c>
      <c r="G2421" t="s">
        <v>40</v>
      </c>
      <c r="H2421" t="s">
        <v>108</v>
      </c>
      <c r="I2421" t="s">
        <v>109</v>
      </c>
      <c r="J2421" t="s">
        <v>110</v>
      </c>
      <c r="K2421">
        <v>27</v>
      </c>
      <c r="L2421" s="1">
        <v>802</v>
      </c>
      <c r="M2421" t="s">
        <v>53</v>
      </c>
      <c r="N2421" t="s">
        <v>69</v>
      </c>
      <c r="O2421" t="s">
        <v>86</v>
      </c>
      <c r="P2421">
        <v>17</v>
      </c>
      <c r="Q2421">
        <v>30</v>
      </c>
      <c r="R2421">
        <v>2</v>
      </c>
      <c r="S2421">
        <v>0</v>
      </c>
      <c r="T2421">
        <v>3.2</v>
      </c>
      <c r="U2421">
        <v>0</v>
      </c>
      <c r="V2421">
        <v>9.6</v>
      </c>
      <c r="W2421" s="1">
        <v>1361</v>
      </c>
      <c r="X2421" s="1">
        <v>2254</v>
      </c>
      <c r="Y2421" s="1">
        <v>3091.9</v>
      </c>
      <c r="Z2421" t="s">
        <v>47</v>
      </c>
      <c r="AA2421" t="s">
        <v>76</v>
      </c>
      <c r="AB2421" s="1">
        <v>0</v>
      </c>
      <c r="AC2421">
        <v>0</v>
      </c>
      <c r="AD2421">
        <v>1</v>
      </c>
      <c r="AE2421">
        <v>0</v>
      </c>
      <c r="AF2421">
        <v>0</v>
      </c>
      <c r="AG2421" t="s">
        <v>87</v>
      </c>
      <c r="AH2421">
        <f>IF(OR(Cleaned_Data_Table[[#This Row],[Appointment Status]]="No Show", Cleaned_Data_Table[[#This Row],[Appointment Status]]="Cancelled"), 1, 0)</f>
        <v>0</v>
      </c>
      <c r="AI2421" t="str">
        <f>IF(Cleaned_Data_Table[[#This Row],[Emergency Case]]=1, "Emergency Care", "Standard Care")</f>
        <v>Standard Care</v>
      </c>
    </row>
    <row r="2422" spans="1:35">
      <c r="A2422" t="s">
        <v>2531</v>
      </c>
      <c r="B2422">
        <v>76</v>
      </c>
      <c r="C2422" t="s">
        <v>37</v>
      </c>
      <c r="D2422" t="s">
        <v>116</v>
      </c>
      <c r="E2422">
        <v>21.6</v>
      </c>
      <c r="F2422" t="s">
        <v>39</v>
      </c>
      <c r="G2422" t="s">
        <v>66</v>
      </c>
      <c r="H2422" t="s">
        <v>73</v>
      </c>
      <c r="I2422" t="s">
        <v>74</v>
      </c>
      <c r="J2422" t="s">
        <v>43</v>
      </c>
      <c r="K2422">
        <v>8</v>
      </c>
      <c r="L2422" s="1">
        <v>513</v>
      </c>
      <c r="M2422" t="s">
        <v>53</v>
      </c>
      <c r="N2422" t="s">
        <v>81</v>
      </c>
      <c r="O2422" t="s">
        <v>63</v>
      </c>
      <c r="P2422">
        <v>6</v>
      </c>
      <c r="Q2422">
        <v>47</v>
      </c>
      <c r="R2422">
        <v>8</v>
      </c>
      <c r="S2422">
        <v>1</v>
      </c>
      <c r="T2422">
        <v>4.9000000000000004</v>
      </c>
      <c r="U2422">
        <v>0</v>
      </c>
      <c r="V2422">
        <v>9.3000000000000007</v>
      </c>
      <c r="W2422" s="1">
        <v>618</v>
      </c>
      <c r="X2422" s="1">
        <v>920</v>
      </c>
      <c r="Y2422" s="1">
        <v>1435.7</v>
      </c>
      <c r="Z2422" t="s">
        <v>56</v>
      </c>
      <c r="AA2422" t="s">
        <v>71</v>
      </c>
      <c r="AB2422" s="1">
        <v>2051</v>
      </c>
      <c r="AC2422">
        <v>1</v>
      </c>
      <c r="AD2422">
        <v>0</v>
      </c>
      <c r="AE2422">
        <v>0</v>
      </c>
      <c r="AF2422">
        <v>0</v>
      </c>
      <c r="AG2422" t="s">
        <v>87</v>
      </c>
      <c r="AH2422">
        <f>IF(OR(Cleaned_Data_Table[[#This Row],[Appointment Status]]="No Show", Cleaned_Data_Table[[#This Row],[Appointment Status]]="Cancelled"), 1, 0)</f>
        <v>1</v>
      </c>
      <c r="AI2422" t="str">
        <f>IF(Cleaned_Data_Table[[#This Row],[Emergency Case]]=1, "Emergency Care", "Standard Care")</f>
        <v>Standard Care</v>
      </c>
    </row>
    <row r="2423" spans="1:35">
      <c r="A2423" t="s">
        <v>2532</v>
      </c>
      <c r="B2423">
        <v>75</v>
      </c>
      <c r="C2423" t="s">
        <v>51</v>
      </c>
      <c r="D2423" t="s">
        <v>116</v>
      </c>
      <c r="E2423">
        <v>29.2</v>
      </c>
      <c r="F2423" t="s">
        <v>52</v>
      </c>
      <c r="G2423" t="s">
        <v>40</v>
      </c>
      <c r="H2423" t="s">
        <v>60</v>
      </c>
      <c r="I2423" t="s">
        <v>61</v>
      </c>
      <c r="J2423" t="s">
        <v>110</v>
      </c>
      <c r="K2423">
        <v>10</v>
      </c>
      <c r="L2423" s="1">
        <v>588</v>
      </c>
      <c r="M2423" t="s">
        <v>44</v>
      </c>
      <c r="N2423" t="s">
        <v>62</v>
      </c>
      <c r="O2423" t="s">
        <v>86</v>
      </c>
      <c r="P2423">
        <v>23</v>
      </c>
      <c r="Q2423">
        <v>21</v>
      </c>
      <c r="R2423">
        <v>9</v>
      </c>
      <c r="S2423">
        <v>3</v>
      </c>
      <c r="T2423">
        <v>4.2</v>
      </c>
      <c r="U2423">
        <v>0</v>
      </c>
      <c r="V2423">
        <v>10</v>
      </c>
      <c r="W2423" s="1">
        <v>3158</v>
      </c>
      <c r="X2423" s="1">
        <v>3300</v>
      </c>
      <c r="Y2423" s="1">
        <v>7046</v>
      </c>
      <c r="Z2423" t="s">
        <v>56</v>
      </c>
      <c r="AA2423" t="s">
        <v>71</v>
      </c>
      <c r="AB2423" s="1">
        <v>7046</v>
      </c>
      <c r="AC2423">
        <v>0</v>
      </c>
      <c r="AD2423">
        <v>1</v>
      </c>
      <c r="AE2423">
        <v>0</v>
      </c>
      <c r="AF2423">
        <v>0</v>
      </c>
      <c r="AG2423" t="s">
        <v>87</v>
      </c>
      <c r="AH2423">
        <f>IF(OR(Cleaned_Data_Table[[#This Row],[Appointment Status]]="No Show", Cleaned_Data_Table[[#This Row],[Appointment Status]]="Cancelled"), 1, 0)</f>
        <v>1</v>
      </c>
      <c r="AI2423" t="str">
        <f>IF(Cleaned_Data_Table[[#This Row],[Emergency Case]]=1, "Emergency Care", "Standard Care")</f>
        <v>Standard Care</v>
      </c>
    </row>
    <row r="2424" spans="1:35">
      <c r="A2424" t="s">
        <v>2533</v>
      </c>
      <c r="B2424">
        <v>55</v>
      </c>
      <c r="C2424" t="s">
        <v>51</v>
      </c>
      <c r="D2424" t="s">
        <v>65</v>
      </c>
      <c r="E2424">
        <v>27.9</v>
      </c>
      <c r="F2424" t="s">
        <v>89</v>
      </c>
      <c r="G2424" t="s">
        <v>40</v>
      </c>
      <c r="H2424" t="s">
        <v>108</v>
      </c>
      <c r="I2424" t="s">
        <v>109</v>
      </c>
      <c r="J2424" t="s">
        <v>90</v>
      </c>
      <c r="K2424">
        <v>30</v>
      </c>
      <c r="L2424" s="1">
        <v>917</v>
      </c>
      <c r="M2424" t="s">
        <v>44</v>
      </c>
      <c r="N2424" t="s">
        <v>124</v>
      </c>
      <c r="O2424" t="s">
        <v>82</v>
      </c>
      <c r="P2424">
        <v>10</v>
      </c>
      <c r="Q2424">
        <v>1</v>
      </c>
      <c r="R2424">
        <v>0</v>
      </c>
      <c r="S2424">
        <v>0</v>
      </c>
      <c r="T2424">
        <v>3.5</v>
      </c>
      <c r="U2424">
        <v>0</v>
      </c>
      <c r="V2424">
        <v>10</v>
      </c>
      <c r="W2424" s="1">
        <v>11285</v>
      </c>
      <c r="X2424" s="1">
        <v>7872</v>
      </c>
      <c r="Y2424" s="1">
        <v>20074</v>
      </c>
      <c r="Z2424" t="s">
        <v>47</v>
      </c>
      <c r="AA2424" t="s">
        <v>76</v>
      </c>
      <c r="AB2424" s="1">
        <v>0</v>
      </c>
      <c r="AC2424">
        <v>0</v>
      </c>
      <c r="AD2424">
        <v>0</v>
      </c>
      <c r="AE2424">
        <v>0</v>
      </c>
      <c r="AF2424">
        <v>0</v>
      </c>
      <c r="AG2424" t="s">
        <v>87</v>
      </c>
      <c r="AH2424">
        <f>IF(OR(Cleaned_Data_Table[[#This Row],[Appointment Status]]="No Show", Cleaned_Data_Table[[#This Row],[Appointment Status]]="Cancelled"), 1, 0)</f>
        <v>0</v>
      </c>
      <c r="AI2424" t="str">
        <f>IF(Cleaned_Data_Table[[#This Row],[Emergency Case]]=1, "Emergency Care", "Standard Care")</f>
        <v>Standard Care</v>
      </c>
    </row>
    <row r="2425" spans="1:35">
      <c r="A2425" t="s">
        <v>2534</v>
      </c>
      <c r="B2425">
        <v>23</v>
      </c>
      <c r="C2425" t="s">
        <v>51</v>
      </c>
      <c r="D2425" t="s">
        <v>65</v>
      </c>
      <c r="E2425">
        <v>23.1</v>
      </c>
      <c r="F2425" t="s">
        <v>89</v>
      </c>
      <c r="G2425" t="s">
        <v>40</v>
      </c>
      <c r="H2425" t="s">
        <v>129</v>
      </c>
      <c r="I2425" t="s">
        <v>130</v>
      </c>
      <c r="J2425" t="s">
        <v>110</v>
      </c>
      <c r="K2425">
        <v>22</v>
      </c>
      <c r="L2425" s="1">
        <v>729</v>
      </c>
      <c r="M2425" t="s">
        <v>44</v>
      </c>
      <c r="N2425" t="s">
        <v>62</v>
      </c>
      <c r="O2425" t="s">
        <v>75</v>
      </c>
      <c r="P2425">
        <v>3</v>
      </c>
      <c r="Q2425">
        <v>17</v>
      </c>
      <c r="R2425">
        <v>0</v>
      </c>
      <c r="S2425">
        <v>0</v>
      </c>
      <c r="T2425">
        <v>3.1</v>
      </c>
      <c r="U2425">
        <v>0</v>
      </c>
      <c r="V2425">
        <v>10</v>
      </c>
      <c r="W2425" s="1">
        <v>1911</v>
      </c>
      <c r="X2425" s="1">
        <v>2533</v>
      </c>
      <c r="Y2425" s="1">
        <v>5173</v>
      </c>
      <c r="Z2425" t="s">
        <v>47</v>
      </c>
      <c r="AA2425" t="s">
        <v>57</v>
      </c>
      <c r="AB2425" s="1">
        <v>0</v>
      </c>
      <c r="AC2425">
        <v>0</v>
      </c>
      <c r="AD2425">
        <v>0</v>
      </c>
      <c r="AE2425">
        <v>0</v>
      </c>
      <c r="AF2425">
        <v>0</v>
      </c>
      <c r="AG2425" t="s">
        <v>87</v>
      </c>
      <c r="AH2425">
        <f>IF(OR(Cleaned_Data_Table[[#This Row],[Appointment Status]]="No Show", Cleaned_Data_Table[[#This Row],[Appointment Status]]="Cancelled"), 1, 0)</f>
        <v>0</v>
      </c>
      <c r="AI2425" t="str">
        <f>IF(Cleaned_Data_Table[[#This Row],[Emergency Case]]=1, "Emergency Care", "Standard Care")</f>
        <v>Standard Care</v>
      </c>
    </row>
    <row r="2426" spans="1:35">
      <c r="A2426" t="s">
        <v>2535</v>
      </c>
      <c r="B2426">
        <v>83</v>
      </c>
      <c r="C2426" t="s">
        <v>51</v>
      </c>
      <c r="D2426" t="s">
        <v>38</v>
      </c>
      <c r="E2426">
        <v>28.2</v>
      </c>
      <c r="F2426" t="s">
        <v>89</v>
      </c>
      <c r="G2426" t="s">
        <v>40</v>
      </c>
      <c r="H2426" t="s">
        <v>129</v>
      </c>
      <c r="I2426" t="s">
        <v>130</v>
      </c>
      <c r="J2426" t="s">
        <v>90</v>
      </c>
      <c r="K2426">
        <v>6</v>
      </c>
      <c r="L2426" s="1">
        <v>378</v>
      </c>
      <c r="M2426" t="s">
        <v>44</v>
      </c>
      <c r="N2426" t="s">
        <v>81</v>
      </c>
      <c r="O2426" t="s">
        <v>119</v>
      </c>
      <c r="P2426">
        <v>14</v>
      </c>
      <c r="Q2426">
        <v>14</v>
      </c>
      <c r="R2426">
        <v>6</v>
      </c>
      <c r="S2426">
        <v>2</v>
      </c>
      <c r="T2426">
        <v>3.6</v>
      </c>
      <c r="U2426">
        <v>0</v>
      </c>
      <c r="V2426">
        <v>10</v>
      </c>
      <c r="W2426" s="1">
        <v>16859</v>
      </c>
      <c r="X2426" s="1">
        <v>12250</v>
      </c>
      <c r="Y2426" s="1">
        <v>29487</v>
      </c>
      <c r="Z2426" t="s">
        <v>47</v>
      </c>
      <c r="AA2426" t="s">
        <v>71</v>
      </c>
      <c r="AB2426" s="1">
        <v>0</v>
      </c>
      <c r="AC2426">
        <v>0</v>
      </c>
      <c r="AD2426">
        <v>0</v>
      </c>
      <c r="AE2426">
        <v>0</v>
      </c>
      <c r="AF2426">
        <v>0</v>
      </c>
      <c r="AG2426" t="s">
        <v>87</v>
      </c>
      <c r="AH2426">
        <f>IF(OR(Cleaned_Data_Table[[#This Row],[Appointment Status]]="No Show", Cleaned_Data_Table[[#This Row],[Appointment Status]]="Cancelled"), 1, 0)</f>
        <v>0</v>
      </c>
      <c r="AI2426" t="str">
        <f>IF(Cleaned_Data_Table[[#This Row],[Emergency Case]]=1, "Emergency Care", "Standard Care")</f>
        <v>Standard Care</v>
      </c>
    </row>
    <row r="2427" spans="1:35">
      <c r="A2427" t="s">
        <v>2536</v>
      </c>
      <c r="B2427">
        <v>39</v>
      </c>
      <c r="C2427" t="s">
        <v>51</v>
      </c>
      <c r="D2427" t="s">
        <v>116</v>
      </c>
      <c r="E2427">
        <v>20.5</v>
      </c>
      <c r="F2427" t="s">
        <v>52</v>
      </c>
      <c r="G2427" t="s">
        <v>66</v>
      </c>
      <c r="H2427" t="s">
        <v>94</v>
      </c>
      <c r="I2427" t="s">
        <v>95</v>
      </c>
      <c r="J2427" t="s">
        <v>110</v>
      </c>
      <c r="K2427">
        <v>25</v>
      </c>
      <c r="L2427" s="1">
        <v>881</v>
      </c>
      <c r="M2427" t="s">
        <v>44</v>
      </c>
      <c r="N2427" t="s">
        <v>54</v>
      </c>
      <c r="O2427" t="s">
        <v>63</v>
      </c>
      <c r="P2427">
        <v>28</v>
      </c>
      <c r="Q2427">
        <v>26</v>
      </c>
      <c r="R2427">
        <v>1</v>
      </c>
      <c r="S2427">
        <v>0</v>
      </c>
      <c r="T2427">
        <v>3.1</v>
      </c>
      <c r="U2427">
        <v>0</v>
      </c>
      <c r="V2427">
        <v>9.8000000000000007</v>
      </c>
      <c r="W2427" s="1">
        <v>1555</v>
      </c>
      <c r="X2427" s="1">
        <v>2315</v>
      </c>
      <c r="Y2427" s="1">
        <v>4751</v>
      </c>
      <c r="Z2427" t="s">
        <v>47</v>
      </c>
      <c r="AA2427" t="s">
        <v>48</v>
      </c>
      <c r="AB2427" s="1">
        <v>0</v>
      </c>
      <c r="AC2427">
        <v>0</v>
      </c>
      <c r="AD2427">
        <v>1</v>
      </c>
      <c r="AE2427">
        <v>0</v>
      </c>
      <c r="AF2427">
        <v>0</v>
      </c>
      <c r="AG2427" t="s">
        <v>87</v>
      </c>
      <c r="AH2427">
        <f>IF(OR(Cleaned_Data_Table[[#This Row],[Appointment Status]]="No Show", Cleaned_Data_Table[[#This Row],[Appointment Status]]="Cancelled"), 1, 0)</f>
        <v>0</v>
      </c>
      <c r="AI2427" t="str">
        <f>IF(Cleaned_Data_Table[[#This Row],[Emergency Case]]=1, "Emergency Care", "Standard Care")</f>
        <v>Standard Care</v>
      </c>
    </row>
    <row r="2428" spans="1:35">
      <c r="A2428" t="s">
        <v>2537</v>
      </c>
      <c r="B2428">
        <v>62</v>
      </c>
      <c r="C2428" t="s">
        <v>37</v>
      </c>
      <c r="D2428" t="s">
        <v>114</v>
      </c>
      <c r="E2428">
        <v>23.2</v>
      </c>
      <c r="F2428" t="s">
        <v>39</v>
      </c>
      <c r="G2428" t="s">
        <v>85</v>
      </c>
      <c r="H2428" t="s">
        <v>73</v>
      </c>
      <c r="I2428" t="s">
        <v>74</v>
      </c>
      <c r="J2428" t="s">
        <v>90</v>
      </c>
      <c r="K2428">
        <v>11</v>
      </c>
      <c r="L2428" s="1">
        <v>496</v>
      </c>
      <c r="M2428" t="s">
        <v>53</v>
      </c>
      <c r="N2428" t="s">
        <v>69</v>
      </c>
      <c r="O2428" t="s">
        <v>106</v>
      </c>
      <c r="P2428">
        <v>0</v>
      </c>
      <c r="Q2428">
        <v>16</v>
      </c>
      <c r="R2428">
        <v>1</v>
      </c>
      <c r="S2428">
        <v>0</v>
      </c>
      <c r="T2428">
        <v>4.4000000000000004</v>
      </c>
      <c r="U2428">
        <v>1</v>
      </c>
      <c r="V2428">
        <v>10</v>
      </c>
      <c r="W2428" s="1">
        <v>19577</v>
      </c>
      <c r="X2428" s="1">
        <v>11453</v>
      </c>
      <c r="Y2428" s="1">
        <v>22068.2</v>
      </c>
      <c r="Z2428" t="s">
        <v>47</v>
      </c>
      <c r="AA2428" t="s">
        <v>76</v>
      </c>
      <c r="AB2428" s="1">
        <v>0</v>
      </c>
      <c r="AC2428">
        <v>0</v>
      </c>
      <c r="AD2428">
        <v>0</v>
      </c>
      <c r="AE2428">
        <v>0</v>
      </c>
      <c r="AF2428">
        <v>1</v>
      </c>
      <c r="AG2428" t="s">
        <v>131</v>
      </c>
      <c r="AH2428">
        <f>IF(OR(Cleaned_Data_Table[[#This Row],[Appointment Status]]="No Show", Cleaned_Data_Table[[#This Row],[Appointment Status]]="Cancelled"), 1, 0)</f>
        <v>0</v>
      </c>
      <c r="AI2428" t="str">
        <f>IF(Cleaned_Data_Table[[#This Row],[Emergency Case]]=1, "Emergency Care", "Standard Care")</f>
        <v>Emergency Care</v>
      </c>
    </row>
    <row r="2429" spans="1:35">
      <c r="A2429" t="s">
        <v>2538</v>
      </c>
      <c r="B2429">
        <v>64</v>
      </c>
      <c r="C2429" t="s">
        <v>51</v>
      </c>
      <c r="D2429" t="s">
        <v>84</v>
      </c>
      <c r="E2429">
        <v>27.4</v>
      </c>
      <c r="F2429" t="s">
        <v>52</v>
      </c>
      <c r="G2429" t="s">
        <v>66</v>
      </c>
      <c r="H2429" t="s">
        <v>73</v>
      </c>
      <c r="I2429" t="s">
        <v>74</v>
      </c>
      <c r="J2429" t="s">
        <v>90</v>
      </c>
      <c r="K2429">
        <v>1</v>
      </c>
      <c r="L2429" s="1">
        <v>227</v>
      </c>
      <c r="M2429" t="s">
        <v>44</v>
      </c>
      <c r="N2429" t="s">
        <v>54</v>
      </c>
      <c r="O2429" t="s">
        <v>70</v>
      </c>
      <c r="P2429">
        <v>20</v>
      </c>
      <c r="Q2429">
        <v>11</v>
      </c>
      <c r="R2429">
        <v>10</v>
      </c>
      <c r="S2429">
        <v>4</v>
      </c>
      <c r="T2429">
        <v>4.2</v>
      </c>
      <c r="U2429">
        <v>0</v>
      </c>
      <c r="V2429">
        <v>10</v>
      </c>
      <c r="W2429" s="1">
        <v>16791</v>
      </c>
      <c r="X2429" s="1">
        <v>13315</v>
      </c>
      <c r="Y2429" s="1">
        <v>30333</v>
      </c>
      <c r="Z2429" t="s">
        <v>47</v>
      </c>
      <c r="AA2429" t="s">
        <v>76</v>
      </c>
      <c r="AB2429" s="1">
        <v>0</v>
      </c>
      <c r="AC2429">
        <v>0</v>
      </c>
      <c r="AD2429">
        <v>1</v>
      </c>
      <c r="AE2429">
        <v>0</v>
      </c>
      <c r="AF2429">
        <v>0</v>
      </c>
      <c r="AG2429" t="s">
        <v>91</v>
      </c>
      <c r="AH2429">
        <f>IF(OR(Cleaned_Data_Table[[#This Row],[Appointment Status]]="No Show", Cleaned_Data_Table[[#This Row],[Appointment Status]]="Cancelled"), 1, 0)</f>
        <v>0</v>
      </c>
      <c r="AI2429" t="str">
        <f>IF(Cleaned_Data_Table[[#This Row],[Emergency Case]]=1, "Emergency Care", "Standard Care")</f>
        <v>Standard Care</v>
      </c>
    </row>
    <row r="2430" spans="1:35">
      <c r="A2430" t="s">
        <v>2539</v>
      </c>
      <c r="B2430">
        <v>62</v>
      </c>
      <c r="C2430" t="s">
        <v>51</v>
      </c>
      <c r="D2430" t="s">
        <v>78</v>
      </c>
      <c r="E2430">
        <v>22.4</v>
      </c>
      <c r="F2430" t="s">
        <v>52</v>
      </c>
      <c r="G2430" t="s">
        <v>40</v>
      </c>
      <c r="H2430" t="s">
        <v>104</v>
      </c>
      <c r="I2430" t="s">
        <v>105</v>
      </c>
      <c r="J2430" t="s">
        <v>90</v>
      </c>
      <c r="K2430">
        <v>15</v>
      </c>
      <c r="L2430" s="1">
        <v>521</v>
      </c>
      <c r="M2430" t="s">
        <v>44</v>
      </c>
      <c r="N2430" t="s">
        <v>62</v>
      </c>
      <c r="O2430" t="s">
        <v>63</v>
      </c>
      <c r="P2430">
        <v>16</v>
      </c>
      <c r="Q2430">
        <v>1</v>
      </c>
      <c r="R2430">
        <v>4</v>
      </c>
      <c r="S2430">
        <v>0</v>
      </c>
      <c r="T2430">
        <v>4.0999999999999996</v>
      </c>
      <c r="U2430">
        <v>0</v>
      </c>
      <c r="V2430">
        <v>10</v>
      </c>
      <c r="W2430" s="1">
        <v>5464</v>
      </c>
      <c r="X2430" s="1">
        <v>13644</v>
      </c>
      <c r="Y2430" s="1">
        <v>19629</v>
      </c>
      <c r="Z2430" t="s">
        <v>47</v>
      </c>
      <c r="AA2430" t="s">
        <v>76</v>
      </c>
      <c r="AB2430" s="1">
        <v>0</v>
      </c>
      <c r="AC2430">
        <v>0</v>
      </c>
      <c r="AD2430">
        <v>1</v>
      </c>
      <c r="AE2430">
        <v>0</v>
      </c>
      <c r="AF2430">
        <v>0</v>
      </c>
      <c r="AG2430" t="s">
        <v>91</v>
      </c>
      <c r="AH2430">
        <f>IF(OR(Cleaned_Data_Table[[#This Row],[Appointment Status]]="No Show", Cleaned_Data_Table[[#This Row],[Appointment Status]]="Cancelled"), 1, 0)</f>
        <v>0</v>
      </c>
      <c r="AI2430" t="str">
        <f>IF(Cleaned_Data_Table[[#This Row],[Emergency Case]]=1, "Emergency Care", "Standard Care")</f>
        <v>Standard Care</v>
      </c>
    </row>
    <row r="2431" spans="1:35">
      <c r="A2431" t="s">
        <v>2540</v>
      </c>
      <c r="B2431">
        <v>13</v>
      </c>
      <c r="C2431" t="s">
        <v>51</v>
      </c>
      <c r="D2431" t="s">
        <v>118</v>
      </c>
      <c r="E2431">
        <v>30.8</v>
      </c>
      <c r="F2431" t="s">
        <v>52</v>
      </c>
      <c r="G2431" t="s">
        <v>66</v>
      </c>
      <c r="H2431" t="s">
        <v>73</v>
      </c>
      <c r="I2431" t="s">
        <v>74</v>
      </c>
      <c r="J2431" t="s">
        <v>90</v>
      </c>
      <c r="K2431">
        <v>2</v>
      </c>
      <c r="L2431" s="1">
        <v>305</v>
      </c>
      <c r="M2431" t="s">
        <v>53</v>
      </c>
      <c r="N2431" t="s">
        <v>124</v>
      </c>
      <c r="O2431" t="s">
        <v>106</v>
      </c>
      <c r="P2431">
        <v>11</v>
      </c>
      <c r="Q2431">
        <v>16</v>
      </c>
      <c r="R2431">
        <v>0</v>
      </c>
      <c r="S2431">
        <v>0</v>
      </c>
      <c r="T2431">
        <v>3.8</v>
      </c>
      <c r="U2431">
        <v>0</v>
      </c>
      <c r="V2431">
        <v>10</v>
      </c>
      <c r="W2431" s="1">
        <v>17282</v>
      </c>
      <c r="X2431" s="1">
        <v>7808</v>
      </c>
      <c r="Y2431" s="1">
        <v>17776.5</v>
      </c>
      <c r="Z2431" t="s">
        <v>56</v>
      </c>
      <c r="AA2431" t="s">
        <v>112</v>
      </c>
      <c r="AB2431" s="1">
        <v>25395</v>
      </c>
      <c r="AC2431">
        <v>0</v>
      </c>
      <c r="AD2431">
        <v>0</v>
      </c>
      <c r="AE2431">
        <v>0</v>
      </c>
      <c r="AF2431">
        <v>0</v>
      </c>
      <c r="AG2431" t="s">
        <v>87</v>
      </c>
      <c r="AH2431">
        <f>IF(OR(Cleaned_Data_Table[[#This Row],[Appointment Status]]="No Show", Cleaned_Data_Table[[#This Row],[Appointment Status]]="Cancelled"), 1, 0)</f>
        <v>1</v>
      </c>
      <c r="AI2431" t="str">
        <f>IF(Cleaned_Data_Table[[#This Row],[Emergency Case]]=1, "Emergency Care", "Standard Care")</f>
        <v>Standard Care</v>
      </c>
    </row>
    <row r="2432" spans="1:35">
      <c r="A2432" t="s">
        <v>2541</v>
      </c>
      <c r="B2432">
        <v>54</v>
      </c>
      <c r="C2432" t="s">
        <v>37</v>
      </c>
      <c r="D2432" t="s">
        <v>116</v>
      </c>
      <c r="E2432">
        <v>21.2</v>
      </c>
      <c r="F2432" t="s">
        <v>39</v>
      </c>
      <c r="G2432" t="s">
        <v>40</v>
      </c>
      <c r="H2432" t="s">
        <v>138</v>
      </c>
      <c r="I2432" t="s">
        <v>139</v>
      </c>
      <c r="J2432" t="s">
        <v>90</v>
      </c>
      <c r="K2432">
        <v>24</v>
      </c>
      <c r="L2432" s="1">
        <v>682</v>
      </c>
      <c r="M2432" t="s">
        <v>44</v>
      </c>
      <c r="N2432" t="s">
        <v>54</v>
      </c>
      <c r="O2432" t="s">
        <v>46</v>
      </c>
      <c r="P2432">
        <v>2</v>
      </c>
      <c r="Q2432">
        <v>9</v>
      </c>
      <c r="R2432">
        <v>12</v>
      </c>
      <c r="S2432">
        <v>4</v>
      </c>
      <c r="T2432">
        <v>4.8</v>
      </c>
      <c r="U2432">
        <v>0</v>
      </c>
      <c r="V2432">
        <v>10</v>
      </c>
      <c r="W2432" s="1">
        <v>15137</v>
      </c>
      <c r="X2432" s="1">
        <v>12301</v>
      </c>
      <c r="Y2432" s="1">
        <v>28120</v>
      </c>
      <c r="Z2432" t="s">
        <v>47</v>
      </c>
      <c r="AA2432" t="s">
        <v>48</v>
      </c>
      <c r="AB2432" s="1">
        <v>0</v>
      </c>
      <c r="AC2432">
        <v>0</v>
      </c>
      <c r="AD2432">
        <v>0</v>
      </c>
      <c r="AE2432">
        <v>0</v>
      </c>
      <c r="AF2432">
        <v>0</v>
      </c>
      <c r="AG2432" t="s">
        <v>131</v>
      </c>
      <c r="AH2432">
        <f>IF(OR(Cleaned_Data_Table[[#This Row],[Appointment Status]]="No Show", Cleaned_Data_Table[[#This Row],[Appointment Status]]="Cancelled"), 1, 0)</f>
        <v>0</v>
      </c>
      <c r="AI2432" t="str">
        <f>IF(Cleaned_Data_Table[[#This Row],[Emergency Case]]=1, "Emergency Care", "Standard Care")</f>
        <v>Standard Care</v>
      </c>
    </row>
    <row r="2433" spans="1:35">
      <c r="A2433" t="s">
        <v>2542</v>
      </c>
      <c r="B2433">
        <v>3</v>
      </c>
      <c r="C2433" t="s">
        <v>37</v>
      </c>
      <c r="D2433" t="s">
        <v>100</v>
      </c>
      <c r="E2433">
        <v>21.9</v>
      </c>
      <c r="F2433" t="s">
        <v>89</v>
      </c>
      <c r="G2433" t="s">
        <v>40</v>
      </c>
      <c r="H2433" t="s">
        <v>41</v>
      </c>
      <c r="I2433" t="s">
        <v>42</v>
      </c>
      <c r="J2433" t="s">
        <v>110</v>
      </c>
      <c r="K2433">
        <v>9</v>
      </c>
      <c r="L2433" s="1">
        <v>504</v>
      </c>
      <c r="M2433" t="s">
        <v>53</v>
      </c>
      <c r="N2433" t="s">
        <v>81</v>
      </c>
      <c r="O2433" t="s">
        <v>98</v>
      </c>
      <c r="P2433">
        <v>1</v>
      </c>
      <c r="Q2433">
        <v>28</v>
      </c>
      <c r="R2433">
        <v>10</v>
      </c>
      <c r="S2433">
        <v>2</v>
      </c>
      <c r="T2433">
        <v>4.8</v>
      </c>
      <c r="U2433">
        <v>0</v>
      </c>
      <c r="V2433">
        <v>10</v>
      </c>
      <c r="W2433" s="1">
        <v>4799</v>
      </c>
      <c r="X2433" s="1">
        <v>2865</v>
      </c>
      <c r="Y2433" s="1">
        <v>5717.6</v>
      </c>
      <c r="Z2433" t="s">
        <v>47</v>
      </c>
      <c r="AA2433" t="s">
        <v>112</v>
      </c>
      <c r="AB2433" s="1">
        <v>0</v>
      </c>
      <c r="AC2433">
        <v>0</v>
      </c>
      <c r="AD2433">
        <v>0</v>
      </c>
      <c r="AE2433">
        <v>0</v>
      </c>
      <c r="AF2433">
        <v>0</v>
      </c>
      <c r="AG2433" t="s">
        <v>87</v>
      </c>
      <c r="AH2433">
        <f>IF(OR(Cleaned_Data_Table[[#This Row],[Appointment Status]]="No Show", Cleaned_Data_Table[[#This Row],[Appointment Status]]="Cancelled"), 1, 0)</f>
        <v>0</v>
      </c>
      <c r="AI2433" t="str">
        <f>IF(Cleaned_Data_Table[[#This Row],[Emergency Case]]=1, "Emergency Care", "Standard Care")</f>
        <v>Standard Care</v>
      </c>
    </row>
    <row r="2434" spans="1:35">
      <c r="A2434" t="s">
        <v>2543</v>
      </c>
      <c r="B2434">
        <v>1</v>
      </c>
      <c r="C2434" t="s">
        <v>37</v>
      </c>
      <c r="D2434" t="s">
        <v>93</v>
      </c>
      <c r="E2434">
        <v>22.6</v>
      </c>
      <c r="F2434" t="s">
        <v>39</v>
      </c>
      <c r="G2434" t="s">
        <v>40</v>
      </c>
      <c r="H2434" t="s">
        <v>73</v>
      </c>
      <c r="I2434" t="s">
        <v>74</v>
      </c>
      <c r="J2434" t="s">
        <v>110</v>
      </c>
      <c r="K2434">
        <v>1</v>
      </c>
      <c r="L2434" s="1">
        <v>303</v>
      </c>
      <c r="M2434" t="s">
        <v>53</v>
      </c>
      <c r="N2434" t="s">
        <v>69</v>
      </c>
      <c r="O2434" t="s">
        <v>46</v>
      </c>
      <c r="P2434">
        <v>24</v>
      </c>
      <c r="Q2434">
        <v>17</v>
      </c>
      <c r="R2434">
        <v>0</v>
      </c>
      <c r="S2434">
        <v>0</v>
      </c>
      <c r="T2434">
        <v>3.6</v>
      </c>
      <c r="U2434">
        <v>0</v>
      </c>
      <c r="V2434">
        <v>10</v>
      </c>
      <c r="W2434" s="1">
        <v>1511</v>
      </c>
      <c r="X2434" s="1">
        <v>3604</v>
      </c>
      <c r="Y2434" s="1">
        <v>3792.6</v>
      </c>
      <c r="Z2434" t="s">
        <v>47</v>
      </c>
      <c r="AA2434" t="s">
        <v>112</v>
      </c>
      <c r="AB2434" s="1">
        <v>0</v>
      </c>
      <c r="AC2434">
        <v>0</v>
      </c>
      <c r="AD2434">
        <v>1</v>
      </c>
      <c r="AE2434">
        <v>0</v>
      </c>
      <c r="AF2434">
        <v>0</v>
      </c>
      <c r="AG2434" t="s">
        <v>87</v>
      </c>
      <c r="AH2434">
        <f>IF(OR(Cleaned_Data_Table[[#This Row],[Appointment Status]]="No Show", Cleaned_Data_Table[[#This Row],[Appointment Status]]="Cancelled"), 1, 0)</f>
        <v>0</v>
      </c>
      <c r="AI2434" t="str">
        <f>IF(Cleaned_Data_Table[[#This Row],[Emergency Case]]=1, "Emergency Care", "Standard Care")</f>
        <v>Standard Care</v>
      </c>
    </row>
    <row r="2435" spans="1:35">
      <c r="A2435" t="s">
        <v>2544</v>
      </c>
      <c r="B2435">
        <v>47</v>
      </c>
      <c r="C2435" t="s">
        <v>51</v>
      </c>
      <c r="D2435" t="s">
        <v>59</v>
      </c>
      <c r="E2435">
        <v>23.5</v>
      </c>
      <c r="F2435" t="s">
        <v>52</v>
      </c>
      <c r="G2435" t="s">
        <v>85</v>
      </c>
      <c r="H2435" t="s">
        <v>104</v>
      </c>
      <c r="I2435" t="s">
        <v>105</v>
      </c>
      <c r="J2435" t="s">
        <v>90</v>
      </c>
      <c r="K2435">
        <v>14</v>
      </c>
      <c r="L2435" s="1">
        <v>594</v>
      </c>
      <c r="M2435" t="s">
        <v>53</v>
      </c>
      <c r="N2435" t="s">
        <v>81</v>
      </c>
      <c r="O2435" t="s">
        <v>106</v>
      </c>
      <c r="P2435">
        <v>0</v>
      </c>
      <c r="Q2435">
        <v>19</v>
      </c>
      <c r="R2435">
        <v>13</v>
      </c>
      <c r="S2435">
        <v>3</v>
      </c>
      <c r="T2435">
        <v>4</v>
      </c>
      <c r="U2435">
        <v>1</v>
      </c>
      <c r="V2435">
        <v>10</v>
      </c>
      <c r="W2435" s="1">
        <v>12719</v>
      </c>
      <c r="X2435" s="1">
        <v>10909</v>
      </c>
      <c r="Y2435" s="1">
        <v>16955.400000000001</v>
      </c>
      <c r="Z2435" t="s">
        <v>47</v>
      </c>
      <c r="AA2435" t="s">
        <v>48</v>
      </c>
      <c r="AB2435" s="1">
        <v>0</v>
      </c>
      <c r="AC2435">
        <v>0</v>
      </c>
      <c r="AD2435">
        <v>0</v>
      </c>
      <c r="AE2435">
        <v>0</v>
      </c>
      <c r="AF2435">
        <v>1</v>
      </c>
      <c r="AG2435" t="s">
        <v>131</v>
      </c>
      <c r="AH2435">
        <f>IF(OR(Cleaned_Data_Table[[#This Row],[Appointment Status]]="No Show", Cleaned_Data_Table[[#This Row],[Appointment Status]]="Cancelled"), 1, 0)</f>
        <v>0</v>
      </c>
      <c r="AI2435" t="str">
        <f>IF(Cleaned_Data_Table[[#This Row],[Emergency Case]]=1, "Emergency Care", "Standard Care")</f>
        <v>Emergency Care</v>
      </c>
    </row>
    <row r="2436" spans="1:35">
      <c r="A2436" t="s">
        <v>2545</v>
      </c>
      <c r="B2436">
        <v>75</v>
      </c>
      <c r="C2436" t="s">
        <v>37</v>
      </c>
      <c r="D2436" t="s">
        <v>38</v>
      </c>
      <c r="E2436">
        <v>21.5</v>
      </c>
      <c r="F2436" t="s">
        <v>52</v>
      </c>
      <c r="G2436" t="s">
        <v>40</v>
      </c>
      <c r="H2436" t="s">
        <v>73</v>
      </c>
      <c r="I2436" t="s">
        <v>74</v>
      </c>
      <c r="J2436" t="s">
        <v>110</v>
      </c>
      <c r="K2436">
        <v>13</v>
      </c>
      <c r="L2436" s="1">
        <v>543</v>
      </c>
      <c r="M2436" t="s">
        <v>44</v>
      </c>
      <c r="N2436" t="s">
        <v>81</v>
      </c>
      <c r="O2436" t="s">
        <v>46</v>
      </c>
      <c r="P2436">
        <v>15</v>
      </c>
      <c r="Q2436">
        <v>11</v>
      </c>
      <c r="R2436">
        <v>4</v>
      </c>
      <c r="S2436">
        <v>4</v>
      </c>
      <c r="T2436">
        <v>3.5</v>
      </c>
      <c r="U2436">
        <v>0</v>
      </c>
      <c r="V2436">
        <v>10</v>
      </c>
      <c r="W2436" s="1">
        <v>3588</v>
      </c>
      <c r="X2436" s="1">
        <v>3701</v>
      </c>
      <c r="Y2436" s="1">
        <v>7832</v>
      </c>
      <c r="Z2436" t="s">
        <v>56</v>
      </c>
      <c r="AA2436" t="s">
        <v>71</v>
      </c>
      <c r="AB2436" s="1">
        <v>7832</v>
      </c>
      <c r="AC2436">
        <v>0</v>
      </c>
      <c r="AD2436">
        <v>1</v>
      </c>
      <c r="AE2436">
        <v>0</v>
      </c>
      <c r="AF2436">
        <v>0</v>
      </c>
      <c r="AG2436" t="s">
        <v>87</v>
      </c>
      <c r="AH2436">
        <f>IF(OR(Cleaned_Data_Table[[#This Row],[Appointment Status]]="No Show", Cleaned_Data_Table[[#This Row],[Appointment Status]]="Cancelled"), 1, 0)</f>
        <v>1</v>
      </c>
      <c r="AI2436" t="str">
        <f>IF(Cleaned_Data_Table[[#This Row],[Emergency Case]]=1, "Emergency Care", "Standard Care")</f>
        <v>Standard Care</v>
      </c>
    </row>
    <row r="2437" spans="1:35">
      <c r="A2437" t="s">
        <v>2546</v>
      </c>
      <c r="B2437">
        <v>13</v>
      </c>
      <c r="C2437" t="s">
        <v>37</v>
      </c>
      <c r="D2437" t="s">
        <v>78</v>
      </c>
      <c r="E2437">
        <v>29.5</v>
      </c>
      <c r="F2437" t="s">
        <v>103</v>
      </c>
      <c r="G2437" t="s">
        <v>66</v>
      </c>
      <c r="H2437" t="s">
        <v>138</v>
      </c>
      <c r="I2437" t="s">
        <v>139</v>
      </c>
      <c r="J2437" t="s">
        <v>90</v>
      </c>
      <c r="K2437">
        <v>17</v>
      </c>
      <c r="L2437" s="1">
        <v>696</v>
      </c>
      <c r="M2437" t="s">
        <v>44</v>
      </c>
      <c r="N2437" t="s">
        <v>69</v>
      </c>
      <c r="O2437" t="s">
        <v>70</v>
      </c>
      <c r="P2437">
        <v>17</v>
      </c>
      <c r="Q2437">
        <v>13</v>
      </c>
      <c r="R2437">
        <v>12</v>
      </c>
      <c r="S2437">
        <v>1</v>
      </c>
      <c r="T2437">
        <v>3.4</v>
      </c>
      <c r="U2437">
        <v>0</v>
      </c>
      <c r="V2437">
        <v>10</v>
      </c>
      <c r="W2437" s="1">
        <v>6881</v>
      </c>
      <c r="X2437" s="1">
        <v>9181</v>
      </c>
      <c r="Y2437" s="1">
        <v>16758</v>
      </c>
      <c r="Z2437" t="s">
        <v>47</v>
      </c>
      <c r="AA2437" t="s">
        <v>112</v>
      </c>
      <c r="AB2437" s="1">
        <v>0</v>
      </c>
      <c r="AC2437">
        <v>0</v>
      </c>
      <c r="AD2437">
        <v>1</v>
      </c>
      <c r="AE2437">
        <v>0</v>
      </c>
      <c r="AF2437">
        <v>0</v>
      </c>
      <c r="AG2437" t="s">
        <v>91</v>
      </c>
      <c r="AH2437">
        <f>IF(OR(Cleaned_Data_Table[[#This Row],[Appointment Status]]="No Show", Cleaned_Data_Table[[#This Row],[Appointment Status]]="Cancelled"), 1, 0)</f>
        <v>0</v>
      </c>
      <c r="AI2437" t="str">
        <f>IF(Cleaned_Data_Table[[#This Row],[Emergency Case]]=1, "Emergency Care", "Standard Care")</f>
        <v>Standard Care</v>
      </c>
    </row>
    <row r="2438" spans="1:35">
      <c r="A2438" t="s">
        <v>2547</v>
      </c>
      <c r="B2438">
        <v>10</v>
      </c>
      <c r="C2438" t="s">
        <v>37</v>
      </c>
      <c r="D2438" t="s">
        <v>38</v>
      </c>
      <c r="E2438">
        <v>28.2</v>
      </c>
      <c r="F2438" t="s">
        <v>39</v>
      </c>
      <c r="G2438" t="s">
        <v>40</v>
      </c>
      <c r="H2438" t="s">
        <v>129</v>
      </c>
      <c r="I2438" t="s">
        <v>130</v>
      </c>
      <c r="J2438" t="s">
        <v>90</v>
      </c>
      <c r="K2438">
        <v>26</v>
      </c>
      <c r="L2438" s="1">
        <v>780</v>
      </c>
      <c r="M2438" t="s">
        <v>44</v>
      </c>
      <c r="N2438" t="s">
        <v>54</v>
      </c>
      <c r="O2438" t="s">
        <v>70</v>
      </c>
      <c r="P2438">
        <v>26</v>
      </c>
      <c r="Q2438">
        <v>14</v>
      </c>
      <c r="R2438">
        <v>12</v>
      </c>
      <c r="S2438">
        <v>0</v>
      </c>
      <c r="T2438">
        <v>4.5999999999999996</v>
      </c>
      <c r="U2438">
        <v>0</v>
      </c>
      <c r="V2438">
        <v>10</v>
      </c>
      <c r="W2438" s="1">
        <v>11431</v>
      </c>
      <c r="X2438" s="1">
        <v>4531</v>
      </c>
      <c r="Y2438" s="1">
        <v>16742</v>
      </c>
      <c r="Z2438" t="s">
        <v>47</v>
      </c>
      <c r="AA2438" t="s">
        <v>112</v>
      </c>
      <c r="AB2438" s="1">
        <v>0</v>
      </c>
      <c r="AC2438">
        <v>0</v>
      </c>
      <c r="AD2438">
        <v>1</v>
      </c>
      <c r="AE2438">
        <v>0</v>
      </c>
      <c r="AF2438">
        <v>0</v>
      </c>
      <c r="AG2438" t="s">
        <v>91</v>
      </c>
      <c r="AH2438">
        <f>IF(OR(Cleaned_Data_Table[[#This Row],[Appointment Status]]="No Show", Cleaned_Data_Table[[#This Row],[Appointment Status]]="Cancelled"), 1, 0)</f>
        <v>0</v>
      </c>
      <c r="AI2438" t="str">
        <f>IF(Cleaned_Data_Table[[#This Row],[Emergency Case]]=1, "Emergency Care", "Standard Care")</f>
        <v>Standard Care</v>
      </c>
    </row>
    <row r="2439" spans="1:35">
      <c r="A2439" t="s">
        <v>2548</v>
      </c>
      <c r="B2439">
        <v>64</v>
      </c>
      <c r="C2439" t="s">
        <v>37</v>
      </c>
      <c r="D2439" t="s">
        <v>114</v>
      </c>
      <c r="E2439">
        <v>22.9</v>
      </c>
      <c r="F2439" t="s">
        <v>52</v>
      </c>
      <c r="G2439" t="s">
        <v>85</v>
      </c>
      <c r="H2439" t="s">
        <v>129</v>
      </c>
      <c r="I2439" t="s">
        <v>130</v>
      </c>
      <c r="J2439" t="s">
        <v>43</v>
      </c>
      <c r="K2439">
        <v>4</v>
      </c>
      <c r="L2439" s="1">
        <v>472</v>
      </c>
      <c r="M2439" t="s">
        <v>53</v>
      </c>
      <c r="N2439" t="s">
        <v>62</v>
      </c>
      <c r="O2439" t="s">
        <v>101</v>
      </c>
      <c r="P2439">
        <v>0</v>
      </c>
      <c r="Q2439">
        <v>38</v>
      </c>
      <c r="R2439">
        <v>1</v>
      </c>
      <c r="S2439">
        <v>1</v>
      </c>
      <c r="T2439">
        <v>4.8</v>
      </c>
      <c r="U2439">
        <v>1</v>
      </c>
      <c r="V2439">
        <v>9.9</v>
      </c>
      <c r="W2439" s="1">
        <v>185</v>
      </c>
      <c r="X2439" s="1">
        <v>490</v>
      </c>
      <c r="Y2439" s="1">
        <v>802.9</v>
      </c>
      <c r="Z2439" t="s">
        <v>47</v>
      </c>
      <c r="AA2439" t="s">
        <v>76</v>
      </c>
      <c r="AB2439" s="1">
        <v>0</v>
      </c>
      <c r="AC2439">
        <v>1</v>
      </c>
      <c r="AD2439">
        <v>0</v>
      </c>
      <c r="AE2439">
        <v>0</v>
      </c>
      <c r="AF2439">
        <v>0</v>
      </c>
      <c r="AG2439" t="s">
        <v>87</v>
      </c>
      <c r="AH2439">
        <f>IF(OR(Cleaned_Data_Table[[#This Row],[Appointment Status]]="No Show", Cleaned_Data_Table[[#This Row],[Appointment Status]]="Cancelled"), 1, 0)</f>
        <v>0</v>
      </c>
      <c r="AI2439" t="str">
        <f>IF(Cleaned_Data_Table[[#This Row],[Emergency Case]]=1, "Emergency Care", "Standard Care")</f>
        <v>Emergency Care</v>
      </c>
    </row>
    <row r="2440" spans="1:35">
      <c r="A2440" t="s">
        <v>2549</v>
      </c>
      <c r="B2440">
        <v>52</v>
      </c>
      <c r="C2440" t="s">
        <v>37</v>
      </c>
      <c r="D2440" t="s">
        <v>59</v>
      </c>
      <c r="E2440">
        <v>29.7</v>
      </c>
      <c r="F2440" t="s">
        <v>39</v>
      </c>
      <c r="G2440" t="s">
        <v>40</v>
      </c>
      <c r="H2440" t="s">
        <v>67</v>
      </c>
      <c r="I2440" t="s">
        <v>68</v>
      </c>
      <c r="J2440" t="s">
        <v>43</v>
      </c>
      <c r="K2440">
        <v>17</v>
      </c>
      <c r="L2440" s="1">
        <v>618</v>
      </c>
      <c r="M2440" t="s">
        <v>44</v>
      </c>
      <c r="N2440" t="s">
        <v>54</v>
      </c>
      <c r="O2440" t="s">
        <v>111</v>
      </c>
      <c r="P2440">
        <v>27</v>
      </c>
      <c r="Q2440">
        <v>46</v>
      </c>
      <c r="R2440">
        <v>5</v>
      </c>
      <c r="S2440">
        <v>4</v>
      </c>
      <c r="T2440">
        <v>3.7</v>
      </c>
      <c r="U2440">
        <v>0</v>
      </c>
      <c r="V2440">
        <v>8.8000000000000007</v>
      </c>
      <c r="W2440" s="1">
        <v>587</v>
      </c>
      <c r="X2440" s="1">
        <v>855</v>
      </c>
      <c r="Y2440" s="1">
        <v>2060</v>
      </c>
      <c r="Z2440" t="s">
        <v>47</v>
      </c>
      <c r="AA2440" t="s">
        <v>48</v>
      </c>
      <c r="AB2440" s="1">
        <v>0</v>
      </c>
      <c r="AC2440">
        <v>1</v>
      </c>
      <c r="AD2440">
        <v>1</v>
      </c>
      <c r="AE2440">
        <v>0</v>
      </c>
      <c r="AF2440">
        <v>0</v>
      </c>
      <c r="AG2440" t="s">
        <v>49</v>
      </c>
      <c r="AH2440">
        <f>IF(OR(Cleaned_Data_Table[[#This Row],[Appointment Status]]="No Show", Cleaned_Data_Table[[#This Row],[Appointment Status]]="Cancelled"), 1, 0)</f>
        <v>0</v>
      </c>
      <c r="AI2440" t="str">
        <f>IF(Cleaned_Data_Table[[#This Row],[Emergency Case]]=1, "Emergency Care", "Standard Care")</f>
        <v>Standard Care</v>
      </c>
    </row>
    <row r="2441" spans="1:35">
      <c r="A2441" t="s">
        <v>2550</v>
      </c>
      <c r="B2441">
        <v>58</v>
      </c>
      <c r="C2441" t="s">
        <v>37</v>
      </c>
      <c r="D2441" t="s">
        <v>116</v>
      </c>
      <c r="E2441">
        <v>25.2</v>
      </c>
      <c r="F2441" t="s">
        <v>103</v>
      </c>
      <c r="G2441" t="s">
        <v>40</v>
      </c>
      <c r="H2441" t="s">
        <v>94</v>
      </c>
      <c r="I2441" t="s">
        <v>95</v>
      </c>
      <c r="J2441" t="s">
        <v>110</v>
      </c>
      <c r="K2441">
        <v>7</v>
      </c>
      <c r="L2441" s="1">
        <v>515</v>
      </c>
      <c r="M2441" t="s">
        <v>53</v>
      </c>
      <c r="N2441" t="s">
        <v>54</v>
      </c>
      <c r="O2441" t="s">
        <v>101</v>
      </c>
      <c r="P2441">
        <v>16</v>
      </c>
      <c r="Q2441">
        <v>38</v>
      </c>
      <c r="R2441">
        <v>2</v>
      </c>
      <c r="S2441">
        <v>1</v>
      </c>
      <c r="T2441">
        <v>3.6</v>
      </c>
      <c r="U2441">
        <v>0</v>
      </c>
      <c r="V2441">
        <v>9.3000000000000007</v>
      </c>
      <c r="W2441" s="1">
        <v>1250</v>
      </c>
      <c r="X2441" s="1">
        <v>3734</v>
      </c>
      <c r="Y2441" s="1">
        <v>3849.3</v>
      </c>
      <c r="Z2441" t="s">
        <v>47</v>
      </c>
      <c r="AA2441" t="s">
        <v>76</v>
      </c>
      <c r="AB2441" s="1">
        <v>0</v>
      </c>
      <c r="AC2441">
        <v>1</v>
      </c>
      <c r="AD2441">
        <v>1</v>
      </c>
      <c r="AE2441">
        <v>0</v>
      </c>
      <c r="AF2441">
        <v>0</v>
      </c>
      <c r="AG2441" t="s">
        <v>87</v>
      </c>
      <c r="AH2441">
        <f>IF(OR(Cleaned_Data_Table[[#This Row],[Appointment Status]]="No Show", Cleaned_Data_Table[[#This Row],[Appointment Status]]="Cancelled"), 1, 0)</f>
        <v>0</v>
      </c>
      <c r="AI2441" t="str">
        <f>IF(Cleaned_Data_Table[[#This Row],[Emergency Case]]=1, "Emergency Care", "Standard Care")</f>
        <v>Standard Care</v>
      </c>
    </row>
    <row r="2442" spans="1:35">
      <c r="A2442" t="s">
        <v>2551</v>
      </c>
      <c r="B2442">
        <v>75</v>
      </c>
      <c r="C2442" t="s">
        <v>37</v>
      </c>
      <c r="D2442" t="s">
        <v>114</v>
      </c>
      <c r="E2442">
        <v>27</v>
      </c>
      <c r="F2442" t="s">
        <v>52</v>
      </c>
      <c r="G2442" t="s">
        <v>66</v>
      </c>
      <c r="H2442" t="s">
        <v>41</v>
      </c>
      <c r="I2442" t="s">
        <v>42</v>
      </c>
      <c r="J2442" t="s">
        <v>110</v>
      </c>
      <c r="K2442">
        <v>19</v>
      </c>
      <c r="L2442" s="1">
        <v>673</v>
      </c>
      <c r="M2442" t="s">
        <v>53</v>
      </c>
      <c r="N2442" t="s">
        <v>45</v>
      </c>
      <c r="O2442" t="s">
        <v>106</v>
      </c>
      <c r="P2442">
        <v>26</v>
      </c>
      <c r="Q2442">
        <v>28</v>
      </c>
      <c r="R2442">
        <v>11</v>
      </c>
      <c r="S2442">
        <v>5</v>
      </c>
      <c r="T2442">
        <v>3.3</v>
      </c>
      <c r="U2442">
        <v>0</v>
      </c>
      <c r="V2442">
        <v>9.8000000000000007</v>
      </c>
      <c r="W2442" s="1">
        <v>4200</v>
      </c>
      <c r="X2442" s="1">
        <v>2342</v>
      </c>
      <c r="Y2442" s="1">
        <v>5050.5</v>
      </c>
      <c r="Z2442" t="s">
        <v>47</v>
      </c>
      <c r="AA2442" t="s">
        <v>71</v>
      </c>
      <c r="AB2442" s="1">
        <v>0</v>
      </c>
      <c r="AC2442">
        <v>0</v>
      </c>
      <c r="AD2442">
        <v>1</v>
      </c>
      <c r="AE2442">
        <v>0</v>
      </c>
      <c r="AF2442">
        <v>0</v>
      </c>
      <c r="AG2442" t="s">
        <v>87</v>
      </c>
      <c r="AH2442">
        <f>IF(OR(Cleaned_Data_Table[[#This Row],[Appointment Status]]="No Show", Cleaned_Data_Table[[#This Row],[Appointment Status]]="Cancelled"), 1, 0)</f>
        <v>0</v>
      </c>
      <c r="AI2442" t="str">
        <f>IF(Cleaned_Data_Table[[#This Row],[Emergency Case]]=1, "Emergency Care", "Standard Care")</f>
        <v>Standard Care</v>
      </c>
    </row>
    <row r="2443" spans="1:35">
      <c r="A2443" t="s">
        <v>2552</v>
      </c>
      <c r="B2443">
        <v>57</v>
      </c>
      <c r="C2443" t="s">
        <v>51</v>
      </c>
      <c r="D2443" t="s">
        <v>100</v>
      </c>
      <c r="E2443">
        <v>19</v>
      </c>
      <c r="F2443" t="s">
        <v>52</v>
      </c>
      <c r="G2443" t="s">
        <v>66</v>
      </c>
      <c r="H2443" t="s">
        <v>67</v>
      </c>
      <c r="I2443" t="s">
        <v>68</v>
      </c>
      <c r="J2443" t="s">
        <v>110</v>
      </c>
      <c r="K2443">
        <v>5</v>
      </c>
      <c r="L2443" s="1">
        <v>306</v>
      </c>
      <c r="M2443" t="s">
        <v>44</v>
      </c>
      <c r="N2443" t="s">
        <v>81</v>
      </c>
      <c r="O2443" t="s">
        <v>70</v>
      </c>
      <c r="P2443">
        <v>14</v>
      </c>
      <c r="Q2443">
        <v>27</v>
      </c>
      <c r="R2443">
        <v>0</v>
      </c>
      <c r="S2443">
        <v>0</v>
      </c>
      <c r="T2443">
        <v>3.5</v>
      </c>
      <c r="U2443">
        <v>0</v>
      </c>
      <c r="V2443">
        <v>9.9</v>
      </c>
      <c r="W2443" s="1">
        <v>2925</v>
      </c>
      <c r="X2443" s="1">
        <v>1304</v>
      </c>
      <c r="Y2443" s="1">
        <v>4535</v>
      </c>
      <c r="Z2443" t="s">
        <v>47</v>
      </c>
      <c r="AA2443" t="s">
        <v>76</v>
      </c>
      <c r="AB2443" s="1">
        <v>0</v>
      </c>
      <c r="AC2443">
        <v>0</v>
      </c>
      <c r="AD2443">
        <v>0</v>
      </c>
      <c r="AE2443">
        <v>0</v>
      </c>
      <c r="AF2443">
        <v>0</v>
      </c>
      <c r="AG2443" t="s">
        <v>87</v>
      </c>
      <c r="AH2443">
        <f>IF(OR(Cleaned_Data_Table[[#This Row],[Appointment Status]]="No Show", Cleaned_Data_Table[[#This Row],[Appointment Status]]="Cancelled"), 1, 0)</f>
        <v>0</v>
      </c>
      <c r="AI2443" t="str">
        <f>IF(Cleaned_Data_Table[[#This Row],[Emergency Case]]=1, "Emergency Care", "Standard Care")</f>
        <v>Standard Care</v>
      </c>
    </row>
    <row r="2444" spans="1:35">
      <c r="A2444" t="s">
        <v>2553</v>
      </c>
      <c r="B2444">
        <v>85</v>
      </c>
      <c r="C2444" t="s">
        <v>37</v>
      </c>
      <c r="D2444" t="s">
        <v>118</v>
      </c>
      <c r="E2444">
        <v>27.4</v>
      </c>
      <c r="F2444" t="s">
        <v>52</v>
      </c>
      <c r="G2444" t="s">
        <v>40</v>
      </c>
      <c r="H2444" t="s">
        <v>73</v>
      </c>
      <c r="I2444" t="s">
        <v>74</v>
      </c>
      <c r="J2444" t="s">
        <v>43</v>
      </c>
      <c r="K2444">
        <v>21</v>
      </c>
      <c r="L2444" s="1">
        <v>630</v>
      </c>
      <c r="M2444" t="s">
        <v>44</v>
      </c>
      <c r="N2444" t="s">
        <v>81</v>
      </c>
      <c r="O2444" t="s">
        <v>75</v>
      </c>
      <c r="P2444">
        <v>3</v>
      </c>
      <c r="Q2444">
        <v>23</v>
      </c>
      <c r="R2444">
        <v>12</v>
      </c>
      <c r="S2444">
        <v>2</v>
      </c>
      <c r="T2444">
        <v>4.4000000000000004</v>
      </c>
      <c r="U2444">
        <v>0</v>
      </c>
      <c r="V2444">
        <v>10</v>
      </c>
      <c r="W2444" s="1">
        <v>563</v>
      </c>
      <c r="X2444" s="1">
        <v>501</v>
      </c>
      <c r="Y2444" s="1">
        <v>1694</v>
      </c>
      <c r="Z2444" t="s">
        <v>47</v>
      </c>
      <c r="AA2444" t="s">
        <v>71</v>
      </c>
      <c r="AB2444" s="1">
        <v>0</v>
      </c>
      <c r="AC2444">
        <v>0</v>
      </c>
      <c r="AD2444">
        <v>0</v>
      </c>
      <c r="AE2444">
        <v>0</v>
      </c>
      <c r="AF2444">
        <v>0</v>
      </c>
      <c r="AG2444" t="s">
        <v>87</v>
      </c>
      <c r="AH2444">
        <f>IF(OR(Cleaned_Data_Table[[#This Row],[Appointment Status]]="No Show", Cleaned_Data_Table[[#This Row],[Appointment Status]]="Cancelled"), 1, 0)</f>
        <v>0</v>
      </c>
      <c r="AI2444" t="str">
        <f>IF(Cleaned_Data_Table[[#This Row],[Emergency Case]]=1, "Emergency Care", "Standard Care")</f>
        <v>Standard Care</v>
      </c>
    </row>
    <row r="2445" spans="1:35">
      <c r="A2445" t="s">
        <v>2554</v>
      </c>
      <c r="B2445">
        <v>45</v>
      </c>
      <c r="C2445" t="s">
        <v>51</v>
      </c>
      <c r="D2445" t="s">
        <v>38</v>
      </c>
      <c r="E2445">
        <v>27.9</v>
      </c>
      <c r="F2445" t="s">
        <v>97</v>
      </c>
      <c r="G2445" t="s">
        <v>40</v>
      </c>
      <c r="H2445" t="s">
        <v>60</v>
      </c>
      <c r="I2445" t="s">
        <v>61</v>
      </c>
      <c r="J2445" t="s">
        <v>43</v>
      </c>
      <c r="K2445">
        <v>30</v>
      </c>
      <c r="L2445" s="1">
        <v>802</v>
      </c>
      <c r="M2445" t="s">
        <v>53</v>
      </c>
      <c r="N2445" t="s">
        <v>81</v>
      </c>
      <c r="O2445" t="s">
        <v>63</v>
      </c>
      <c r="P2445">
        <v>27</v>
      </c>
      <c r="Q2445">
        <v>54</v>
      </c>
      <c r="R2445">
        <v>0</v>
      </c>
      <c r="S2445">
        <v>0</v>
      </c>
      <c r="T2445">
        <v>3.3</v>
      </c>
      <c r="U2445">
        <v>0</v>
      </c>
      <c r="V2445">
        <v>8.1</v>
      </c>
      <c r="W2445" s="1">
        <v>951</v>
      </c>
      <c r="X2445" s="1">
        <v>880</v>
      </c>
      <c r="Y2445" s="1">
        <v>1843.1</v>
      </c>
      <c r="Z2445" t="s">
        <v>47</v>
      </c>
      <c r="AA2445" t="s">
        <v>48</v>
      </c>
      <c r="AB2445" s="1">
        <v>0</v>
      </c>
      <c r="AC2445">
        <v>1</v>
      </c>
      <c r="AD2445">
        <v>1</v>
      </c>
      <c r="AE2445">
        <v>0</v>
      </c>
      <c r="AF2445">
        <v>0</v>
      </c>
      <c r="AG2445" t="s">
        <v>49</v>
      </c>
      <c r="AH2445">
        <f>IF(OR(Cleaned_Data_Table[[#This Row],[Appointment Status]]="No Show", Cleaned_Data_Table[[#This Row],[Appointment Status]]="Cancelled"), 1, 0)</f>
        <v>0</v>
      </c>
      <c r="AI2445" t="str">
        <f>IF(Cleaned_Data_Table[[#This Row],[Emergency Case]]=1, "Emergency Care", "Standard Care")</f>
        <v>Standard Care</v>
      </c>
    </row>
    <row r="2446" spans="1:35">
      <c r="A2446" t="s">
        <v>2555</v>
      </c>
      <c r="B2446">
        <v>37</v>
      </c>
      <c r="C2446" t="s">
        <v>51</v>
      </c>
      <c r="D2446" t="s">
        <v>59</v>
      </c>
      <c r="E2446">
        <v>20.8</v>
      </c>
      <c r="F2446" t="s">
        <v>52</v>
      </c>
      <c r="G2446" t="s">
        <v>40</v>
      </c>
      <c r="H2446" t="s">
        <v>108</v>
      </c>
      <c r="I2446" t="s">
        <v>109</v>
      </c>
      <c r="J2446" t="s">
        <v>43</v>
      </c>
      <c r="K2446">
        <v>8</v>
      </c>
      <c r="L2446" s="1">
        <v>472</v>
      </c>
      <c r="M2446" t="s">
        <v>53</v>
      </c>
      <c r="N2446" t="s">
        <v>54</v>
      </c>
      <c r="O2446" t="s">
        <v>63</v>
      </c>
      <c r="P2446">
        <v>12</v>
      </c>
      <c r="Q2446">
        <v>47</v>
      </c>
      <c r="R2446">
        <v>3</v>
      </c>
      <c r="S2446">
        <v>1</v>
      </c>
      <c r="T2446">
        <v>4.8</v>
      </c>
      <c r="U2446">
        <v>0</v>
      </c>
      <c r="V2446">
        <v>9.3000000000000007</v>
      </c>
      <c r="W2446" s="1">
        <v>456</v>
      </c>
      <c r="X2446" s="1">
        <v>484</v>
      </c>
      <c r="Y2446" s="1">
        <v>988.4</v>
      </c>
      <c r="Z2446" t="s">
        <v>47</v>
      </c>
      <c r="AA2446" t="s">
        <v>48</v>
      </c>
      <c r="AB2446" s="1">
        <v>0</v>
      </c>
      <c r="AC2446">
        <v>1</v>
      </c>
      <c r="AD2446">
        <v>0</v>
      </c>
      <c r="AE2446">
        <v>0</v>
      </c>
      <c r="AF2446">
        <v>0</v>
      </c>
      <c r="AG2446" t="s">
        <v>49</v>
      </c>
      <c r="AH2446">
        <f>IF(OR(Cleaned_Data_Table[[#This Row],[Appointment Status]]="No Show", Cleaned_Data_Table[[#This Row],[Appointment Status]]="Cancelled"), 1, 0)</f>
        <v>0</v>
      </c>
      <c r="AI2446" t="str">
        <f>IF(Cleaned_Data_Table[[#This Row],[Emergency Case]]=1, "Emergency Care", "Standard Care")</f>
        <v>Standard Care</v>
      </c>
    </row>
    <row r="2447" spans="1:35">
      <c r="A2447" t="s">
        <v>2556</v>
      </c>
      <c r="B2447">
        <v>42</v>
      </c>
      <c r="C2447" t="s">
        <v>51</v>
      </c>
      <c r="D2447" t="s">
        <v>78</v>
      </c>
      <c r="E2447">
        <v>24.7</v>
      </c>
      <c r="F2447" t="s">
        <v>52</v>
      </c>
      <c r="G2447" t="s">
        <v>40</v>
      </c>
      <c r="H2447" t="s">
        <v>67</v>
      </c>
      <c r="I2447" t="s">
        <v>68</v>
      </c>
      <c r="J2447" t="s">
        <v>43</v>
      </c>
      <c r="K2447">
        <v>6</v>
      </c>
      <c r="L2447" s="1">
        <v>501</v>
      </c>
      <c r="M2447" t="s">
        <v>53</v>
      </c>
      <c r="N2447" t="s">
        <v>81</v>
      </c>
      <c r="O2447" t="s">
        <v>55</v>
      </c>
      <c r="P2447">
        <v>22</v>
      </c>
      <c r="Q2447">
        <v>20</v>
      </c>
      <c r="R2447">
        <v>5</v>
      </c>
      <c r="S2447">
        <v>2</v>
      </c>
      <c r="T2447">
        <v>3</v>
      </c>
      <c r="U2447">
        <v>0</v>
      </c>
      <c r="V2447">
        <v>10</v>
      </c>
      <c r="W2447" s="1">
        <v>687</v>
      </c>
      <c r="X2447" s="1">
        <v>149</v>
      </c>
      <c r="Y2447" s="1">
        <v>935.9</v>
      </c>
      <c r="Z2447" t="s">
        <v>56</v>
      </c>
      <c r="AA2447" t="s">
        <v>48</v>
      </c>
      <c r="AB2447" s="1">
        <v>1337</v>
      </c>
      <c r="AC2447">
        <v>0</v>
      </c>
      <c r="AD2447">
        <v>1</v>
      </c>
      <c r="AE2447">
        <v>0</v>
      </c>
      <c r="AF2447">
        <v>0</v>
      </c>
      <c r="AG2447" t="s">
        <v>49</v>
      </c>
      <c r="AH2447">
        <f>IF(OR(Cleaned_Data_Table[[#This Row],[Appointment Status]]="No Show", Cleaned_Data_Table[[#This Row],[Appointment Status]]="Cancelled"), 1, 0)</f>
        <v>1</v>
      </c>
      <c r="AI2447" t="str">
        <f>IF(Cleaned_Data_Table[[#This Row],[Emergency Case]]=1, "Emergency Care", "Standard Care")</f>
        <v>Standard Care</v>
      </c>
    </row>
    <row r="2448" spans="1:35">
      <c r="A2448" t="s">
        <v>2557</v>
      </c>
      <c r="B2448">
        <v>12</v>
      </c>
      <c r="C2448" t="s">
        <v>51</v>
      </c>
      <c r="D2448" t="s">
        <v>118</v>
      </c>
      <c r="E2448">
        <v>28</v>
      </c>
      <c r="F2448" t="s">
        <v>52</v>
      </c>
      <c r="G2448" t="s">
        <v>85</v>
      </c>
      <c r="H2448" t="s">
        <v>108</v>
      </c>
      <c r="I2448" t="s">
        <v>109</v>
      </c>
      <c r="J2448" t="s">
        <v>43</v>
      </c>
      <c r="K2448">
        <v>26</v>
      </c>
      <c r="L2448" s="1">
        <v>906</v>
      </c>
      <c r="M2448" t="s">
        <v>44</v>
      </c>
      <c r="N2448" t="s">
        <v>62</v>
      </c>
      <c r="O2448" t="s">
        <v>55</v>
      </c>
      <c r="P2448">
        <v>0</v>
      </c>
      <c r="Q2448">
        <v>35</v>
      </c>
      <c r="R2448">
        <v>7</v>
      </c>
      <c r="S2448">
        <v>0</v>
      </c>
      <c r="T2448">
        <v>3.3</v>
      </c>
      <c r="U2448">
        <v>1</v>
      </c>
      <c r="V2448">
        <v>9.3000000000000007</v>
      </c>
      <c r="W2448" s="1">
        <v>280</v>
      </c>
      <c r="X2448" s="1">
        <v>166</v>
      </c>
      <c r="Y2448" s="1">
        <v>1352</v>
      </c>
      <c r="Z2448" t="s">
        <v>47</v>
      </c>
      <c r="AA2448" t="s">
        <v>112</v>
      </c>
      <c r="AB2448" s="1">
        <v>0</v>
      </c>
      <c r="AC2448">
        <v>1</v>
      </c>
      <c r="AD2448">
        <v>0</v>
      </c>
      <c r="AE2448">
        <v>0</v>
      </c>
      <c r="AF2448">
        <v>0</v>
      </c>
      <c r="AG2448" t="s">
        <v>87</v>
      </c>
      <c r="AH2448">
        <f>IF(OR(Cleaned_Data_Table[[#This Row],[Appointment Status]]="No Show", Cleaned_Data_Table[[#This Row],[Appointment Status]]="Cancelled"), 1, 0)</f>
        <v>0</v>
      </c>
      <c r="AI2448" t="str">
        <f>IF(Cleaned_Data_Table[[#This Row],[Emergency Case]]=1, "Emergency Care", "Standard Care")</f>
        <v>Emergency Care</v>
      </c>
    </row>
    <row r="2449" spans="1:35">
      <c r="A2449" t="s">
        <v>2558</v>
      </c>
      <c r="B2449">
        <v>52</v>
      </c>
      <c r="C2449" t="s">
        <v>37</v>
      </c>
      <c r="D2449" t="s">
        <v>114</v>
      </c>
      <c r="E2449">
        <v>29.4</v>
      </c>
      <c r="F2449" t="s">
        <v>39</v>
      </c>
      <c r="G2449" t="s">
        <v>66</v>
      </c>
      <c r="H2449" t="s">
        <v>108</v>
      </c>
      <c r="I2449" t="s">
        <v>109</v>
      </c>
      <c r="J2449" t="s">
        <v>110</v>
      </c>
      <c r="K2449">
        <v>22</v>
      </c>
      <c r="L2449" s="1">
        <v>696</v>
      </c>
      <c r="M2449" t="s">
        <v>53</v>
      </c>
      <c r="N2449" t="s">
        <v>124</v>
      </c>
      <c r="O2449" t="s">
        <v>63</v>
      </c>
      <c r="P2449">
        <v>11</v>
      </c>
      <c r="Q2449">
        <v>21</v>
      </c>
      <c r="R2449">
        <v>12</v>
      </c>
      <c r="S2449">
        <v>1</v>
      </c>
      <c r="T2449">
        <v>4.5999999999999996</v>
      </c>
      <c r="U2449">
        <v>0</v>
      </c>
      <c r="V2449">
        <v>10</v>
      </c>
      <c r="W2449" s="1">
        <v>3380</v>
      </c>
      <c r="X2449" s="1">
        <v>1626</v>
      </c>
      <c r="Y2449" s="1">
        <v>3991.4</v>
      </c>
      <c r="Z2449" t="s">
        <v>47</v>
      </c>
      <c r="AA2449" t="s">
        <v>48</v>
      </c>
      <c r="AB2449" s="1">
        <v>0</v>
      </c>
      <c r="AC2449">
        <v>0</v>
      </c>
      <c r="AD2449">
        <v>0</v>
      </c>
      <c r="AE2449">
        <v>0</v>
      </c>
      <c r="AF2449">
        <v>0</v>
      </c>
      <c r="AG2449" t="s">
        <v>87</v>
      </c>
      <c r="AH2449">
        <f>IF(OR(Cleaned_Data_Table[[#This Row],[Appointment Status]]="No Show", Cleaned_Data_Table[[#This Row],[Appointment Status]]="Cancelled"), 1, 0)</f>
        <v>0</v>
      </c>
      <c r="AI2449" t="str">
        <f>IF(Cleaned_Data_Table[[#This Row],[Emergency Case]]=1, "Emergency Care", "Standard Care")</f>
        <v>Standard Care</v>
      </c>
    </row>
    <row r="2450" spans="1:35">
      <c r="A2450" t="s">
        <v>2559</v>
      </c>
      <c r="B2450">
        <v>6</v>
      </c>
      <c r="C2450" t="s">
        <v>51</v>
      </c>
      <c r="D2450" t="s">
        <v>114</v>
      </c>
      <c r="E2450">
        <v>17.399999999999999</v>
      </c>
      <c r="F2450" t="s">
        <v>52</v>
      </c>
      <c r="G2450" t="s">
        <v>85</v>
      </c>
      <c r="H2450" t="s">
        <v>60</v>
      </c>
      <c r="I2450" t="s">
        <v>61</v>
      </c>
      <c r="J2450" t="s">
        <v>43</v>
      </c>
      <c r="K2450">
        <v>2</v>
      </c>
      <c r="L2450" s="1">
        <v>403</v>
      </c>
      <c r="M2450" t="s">
        <v>44</v>
      </c>
      <c r="N2450" t="s">
        <v>81</v>
      </c>
      <c r="O2450" t="s">
        <v>55</v>
      </c>
      <c r="P2450">
        <v>0</v>
      </c>
      <c r="Q2450">
        <v>34</v>
      </c>
      <c r="R2450">
        <v>11</v>
      </c>
      <c r="S2450">
        <v>3</v>
      </c>
      <c r="T2450">
        <v>3.4</v>
      </c>
      <c r="U2450">
        <v>1</v>
      </c>
      <c r="V2450">
        <v>9.4</v>
      </c>
      <c r="W2450" s="1">
        <v>599</v>
      </c>
      <c r="X2450" s="1">
        <v>385</v>
      </c>
      <c r="Y2450" s="1">
        <v>1387</v>
      </c>
      <c r="Z2450" t="s">
        <v>56</v>
      </c>
      <c r="AA2450" t="s">
        <v>112</v>
      </c>
      <c r="AB2450" s="1">
        <v>1387</v>
      </c>
      <c r="AC2450">
        <v>1</v>
      </c>
      <c r="AD2450">
        <v>0</v>
      </c>
      <c r="AE2450">
        <v>0</v>
      </c>
      <c r="AF2450">
        <v>0</v>
      </c>
      <c r="AG2450" t="s">
        <v>87</v>
      </c>
      <c r="AH2450">
        <f>IF(OR(Cleaned_Data_Table[[#This Row],[Appointment Status]]="No Show", Cleaned_Data_Table[[#This Row],[Appointment Status]]="Cancelled"), 1, 0)</f>
        <v>1</v>
      </c>
      <c r="AI2450" t="str">
        <f>IF(Cleaned_Data_Table[[#This Row],[Emergency Case]]=1, "Emergency Care", "Standard Care")</f>
        <v>Emergency Care</v>
      </c>
    </row>
    <row r="2451" spans="1:35">
      <c r="A2451" t="s">
        <v>2560</v>
      </c>
      <c r="B2451">
        <v>21</v>
      </c>
      <c r="C2451" t="s">
        <v>37</v>
      </c>
      <c r="D2451" t="s">
        <v>118</v>
      </c>
      <c r="E2451">
        <v>20.7</v>
      </c>
      <c r="F2451" t="s">
        <v>97</v>
      </c>
      <c r="G2451" t="s">
        <v>40</v>
      </c>
      <c r="H2451" t="s">
        <v>138</v>
      </c>
      <c r="I2451" t="s">
        <v>139</v>
      </c>
      <c r="J2451" t="s">
        <v>110</v>
      </c>
      <c r="K2451">
        <v>25</v>
      </c>
      <c r="L2451" s="1">
        <v>772</v>
      </c>
      <c r="M2451" t="s">
        <v>44</v>
      </c>
      <c r="N2451" t="s">
        <v>45</v>
      </c>
      <c r="O2451" t="s">
        <v>70</v>
      </c>
      <c r="P2451">
        <v>8</v>
      </c>
      <c r="Q2451">
        <v>23</v>
      </c>
      <c r="R2451">
        <v>4</v>
      </c>
      <c r="S2451">
        <v>3</v>
      </c>
      <c r="T2451">
        <v>3.5</v>
      </c>
      <c r="U2451">
        <v>0</v>
      </c>
      <c r="V2451">
        <v>10</v>
      </c>
      <c r="W2451" s="1">
        <v>1410</v>
      </c>
      <c r="X2451" s="1">
        <v>3698</v>
      </c>
      <c r="Y2451" s="1">
        <v>5880</v>
      </c>
      <c r="Z2451" t="s">
        <v>47</v>
      </c>
      <c r="AA2451" t="s">
        <v>57</v>
      </c>
      <c r="AB2451" s="1">
        <v>0</v>
      </c>
      <c r="AC2451">
        <v>0</v>
      </c>
      <c r="AD2451">
        <v>0</v>
      </c>
      <c r="AE2451">
        <v>0</v>
      </c>
      <c r="AF2451">
        <v>0</v>
      </c>
      <c r="AG2451" t="s">
        <v>87</v>
      </c>
      <c r="AH2451">
        <f>IF(OR(Cleaned_Data_Table[[#This Row],[Appointment Status]]="No Show", Cleaned_Data_Table[[#This Row],[Appointment Status]]="Cancelled"), 1, 0)</f>
        <v>0</v>
      </c>
      <c r="AI2451" t="str">
        <f>IF(Cleaned_Data_Table[[#This Row],[Emergency Case]]=1, "Emergency Care", "Standard Care")</f>
        <v>Standard Care</v>
      </c>
    </row>
    <row r="2452" spans="1:35">
      <c r="A2452" t="s">
        <v>2561</v>
      </c>
      <c r="B2452">
        <v>42</v>
      </c>
      <c r="C2452" t="s">
        <v>51</v>
      </c>
      <c r="D2452" t="s">
        <v>84</v>
      </c>
      <c r="E2452">
        <v>31.1</v>
      </c>
      <c r="F2452" t="s">
        <v>52</v>
      </c>
      <c r="G2452" t="s">
        <v>66</v>
      </c>
      <c r="H2452" t="s">
        <v>67</v>
      </c>
      <c r="I2452" t="s">
        <v>68</v>
      </c>
      <c r="J2452" t="s">
        <v>43</v>
      </c>
      <c r="K2452">
        <v>14</v>
      </c>
      <c r="L2452" s="1">
        <v>556</v>
      </c>
      <c r="M2452" t="s">
        <v>53</v>
      </c>
      <c r="N2452" t="s">
        <v>62</v>
      </c>
      <c r="O2452" t="s">
        <v>75</v>
      </c>
      <c r="P2452">
        <v>21</v>
      </c>
      <c r="Q2452">
        <v>41</v>
      </c>
      <c r="R2452">
        <v>0</v>
      </c>
      <c r="S2452">
        <v>0</v>
      </c>
      <c r="T2452">
        <v>3.2</v>
      </c>
      <c r="U2452">
        <v>0</v>
      </c>
      <c r="V2452">
        <v>8.9</v>
      </c>
      <c r="W2452" s="1">
        <v>142</v>
      </c>
      <c r="X2452" s="1">
        <v>140</v>
      </c>
      <c r="Y2452" s="1">
        <v>586.6</v>
      </c>
      <c r="Z2452" t="s">
        <v>47</v>
      </c>
      <c r="AA2452" t="s">
        <v>48</v>
      </c>
      <c r="AB2452" s="1">
        <v>0</v>
      </c>
      <c r="AC2452">
        <v>1</v>
      </c>
      <c r="AD2452">
        <v>1</v>
      </c>
      <c r="AE2452">
        <v>0</v>
      </c>
      <c r="AF2452">
        <v>0</v>
      </c>
      <c r="AG2452" t="s">
        <v>49</v>
      </c>
      <c r="AH2452">
        <f>IF(OR(Cleaned_Data_Table[[#This Row],[Appointment Status]]="No Show", Cleaned_Data_Table[[#This Row],[Appointment Status]]="Cancelled"), 1, 0)</f>
        <v>0</v>
      </c>
      <c r="AI2452" t="str">
        <f>IF(Cleaned_Data_Table[[#This Row],[Emergency Case]]=1, "Emergency Care", "Standard Care")</f>
        <v>Standard Care</v>
      </c>
    </row>
    <row r="2453" spans="1:35">
      <c r="A2453" t="s">
        <v>2562</v>
      </c>
      <c r="B2453">
        <v>34</v>
      </c>
      <c r="C2453" t="s">
        <v>51</v>
      </c>
      <c r="D2453" t="s">
        <v>114</v>
      </c>
      <c r="E2453">
        <v>20.6</v>
      </c>
      <c r="F2453" t="s">
        <v>39</v>
      </c>
      <c r="G2453" t="s">
        <v>66</v>
      </c>
      <c r="H2453" t="s">
        <v>108</v>
      </c>
      <c r="I2453" t="s">
        <v>109</v>
      </c>
      <c r="J2453" t="s">
        <v>43</v>
      </c>
      <c r="K2453">
        <v>9</v>
      </c>
      <c r="L2453" s="1">
        <v>525</v>
      </c>
      <c r="M2453" t="s">
        <v>53</v>
      </c>
      <c r="N2453" t="s">
        <v>54</v>
      </c>
      <c r="O2453" t="s">
        <v>98</v>
      </c>
      <c r="P2453">
        <v>24</v>
      </c>
      <c r="Q2453">
        <v>55</v>
      </c>
      <c r="R2453">
        <v>0</v>
      </c>
      <c r="S2453">
        <v>0</v>
      </c>
      <c r="T2453">
        <v>3.5</v>
      </c>
      <c r="U2453">
        <v>0</v>
      </c>
      <c r="V2453">
        <v>8.1</v>
      </c>
      <c r="W2453" s="1">
        <v>998</v>
      </c>
      <c r="X2453" s="1">
        <v>183</v>
      </c>
      <c r="Y2453" s="1">
        <v>1194.2</v>
      </c>
      <c r="Z2453" t="s">
        <v>56</v>
      </c>
      <c r="AA2453" t="s">
        <v>57</v>
      </c>
      <c r="AB2453" s="1">
        <v>1706</v>
      </c>
      <c r="AC2453">
        <v>1</v>
      </c>
      <c r="AD2453">
        <v>1</v>
      </c>
      <c r="AE2453">
        <v>0</v>
      </c>
      <c r="AF2453">
        <v>0</v>
      </c>
      <c r="AG2453" t="s">
        <v>49</v>
      </c>
      <c r="AH2453">
        <f>IF(OR(Cleaned_Data_Table[[#This Row],[Appointment Status]]="No Show", Cleaned_Data_Table[[#This Row],[Appointment Status]]="Cancelled"), 1, 0)</f>
        <v>1</v>
      </c>
      <c r="AI2453" t="str">
        <f>IF(Cleaned_Data_Table[[#This Row],[Emergency Case]]=1, "Emergency Care", "Standard Care")</f>
        <v>Standard Care</v>
      </c>
    </row>
    <row r="2454" spans="1:35">
      <c r="A2454" t="s">
        <v>2563</v>
      </c>
      <c r="B2454">
        <v>68</v>
      </c>
      <c r="C2454" t="s">
        <v>51</v>
      </c>
      <c r="D2454" t="s">
        <v>59</v>
      </c>
      <c r="E2454">
        <v>22.3</v>
      </c>
      <c r="F2454" t="s">
        <v>52</v>
      </c>
      <c r="G2454" t="s">
        <v>40</v>
      </c>
      <c r="H2454" t="s">
        <v>60</v>
      </c>
      <c r="I2454" t="s">
        <v>61</v>
      </c>
      <c r="J2454" t="s">
        <v>110</v>
      </c>
      <c r="K2454">
        <v>13</v>
      </c>
      <c r="L2454" s="1">
        <v>521</v>
      </c>
      <c r="M2454" t="s">
        <v>53</v>
      </c>
      <c r="N2454" t="s">
        <v>69</v>
      </c>
      <c r="O2454" t="s">
        <v>46</v>
      </c>
      <c r="P2454">
        <v>15</v>
      </c>
      <c r="Q2454">
        <v>12</v>
      </c>
      <c r="R2454">
        <v>0</v>
      </c>
      <c r="S2454">
        <v>0</v>
      </c>
      <c r="T2454">
        <v>4.9000000000000004</v>
      </c>
      <c r="U2454">
        <v>0</v>
      </c>
      <c r="V2454">
        <v>10</v>
      </c>
      <c r="W2454" s="1">
        <v>3924</v>
      </c>
      <c r="X2454" s="1">
        <v>1573</v>
      </c>
      <c r="Y2454" s="1">
        <v>4212.6000000000004</v>
      </c>
      <c r="Z2454" t="s">
        <v>47</v>
      </c>
      <c r="AA2454" t="s">
        <v>76</v>
      </c>
      <c r="AB2454" s="1">
        <v>0</v>
      </c>
      <c r="AC2454">
        <v>0</v>
      </c>
      <c r="AD2454">
        <v>1</v>
      </c>
      <c r="AE2454">
        <v>0</v>
      </c>
      <c r="AF2454">
        <v>0</v>
      </c>
      <c r="AG2454" t="s">
        <v>87</v>
      </c>
      <c r="AH2454">
        <f>IF(OR(Cleaned_Data_Table[[#This Row],[Appointment Status]]="No Show", Cleaned_Data_Table[[#This Row],[Appointment Status]]="Cancelled"), 1, 0)</f>
        <v>0</v>
      </c>
      <c r="AI2454" t="str">
        <f>IF(Cleaned_Data_Table[[#This Row],[Emergency Case]]=1, "Emergency Care", "Standard Care")</f>
        <v>Standard Care</v>
      </c>
    </row>
    <row r="2455" spans="1:35">
      <c r="A2455" t="s">
        <v>2564</v>
      </c>
      <c r="B2455">
        <v>53</v>
      </c>
      <c r="C2455" t="s">
        <v>37</v>
      </c>
      <c r="D2455" t="s">
        <v>59</v>
      </c>
      <c r="E2455">
        <v>25.2</v>
      </c>
      <c r="F2455" t="s">
        <v>39</v>
      </c>
      <c r="G2455" t="s">
        <v>66</v>
      </c>
      <c r="H2455" t="s">
        <v>73</v>
      </c>
      <c r="I2455" t="s">
        <v>74</v>
      </c>
      <c r="J2455" t="s">
        <v>43</v>
      </c>
      <c r="K2455">
        <v>10</v>
      </c>
      <c r="L2455" s="1">
        <v>599</v>
      </c>
      <c r="M2455" t="s">
        <v>44</v>
      </c>
      <c r="N2455" t="s">
        <v>81</v>
      </c>
      <c r="O2455" t="s">
        <v>75</v>
      </c>
      <c r="P2455">
        <v>6</v>
      </c>
      <c r="Q2455">
        <v>38</v>
      </c>
      <c r="R2455">
        <v>11</v>
      </c>
      <c r="S2455">
        <v>3</v>
      </c>
      <c r="T2455">
        <v>5</v>
      </c>
      <c r="U2455">
        <v>0</v>
      </c>
      <c r="V2455">
        <v>10</v>
      </c>
      <c r="W2455" s="1">
        <v>861</v>
      </c>
      <c r="X2455" s="1">
        <v>438</v>
      </c>
      <c r="Y2455" s="1">
        <v>1898</v>
      </c>
      <c r="Z2455" t="s">
        <v>47</v>
      </c>
      <c r="AA2455" t="s">
        <v>48</v>
      </c>
      <c r="AB2455" s="1">
        <v>0</v>
      </c>
      <c r="AC2455">
        <v>1</v>
      </c>
      <c r="AD2455">
        <v>0</v>
      </c>
      <c r="AE2455">
        <v>0</v>
      </c>
      <c r="AF2455">
        <v>0</v>
      </c>
      <c r="AG2455" t="s">
        <v>87</v>
      </c>
      <c r="AH2455">
        <f>IF(OR(Cleaned_Data_Table[[#This Row],[Appointment Status]]="No Show", Cleaned_Data_Table[[#This Row],[Appointment Status]]="Cancelled"), 1, 0)</f>
        <v>0</v>
      </c>
      <c r="AI2455" t="str">
        <f>IF(Cleaned_Data_Table[[#This Row],[Emergency Case]]=1, "Emergency Care", "Standard Care")</f>
        <v>Standard Care</v>
      </c>
    </row>
    <row r="2456" spans="1:35">
      <c r="A2456" t="s">
        <v>2565</v>
      </c>
      <c r="B2456">
        <v>55</v>
      </c>
      <c r="C2456" t="s">
        <v>37</v>
      </c>
      <c r="D2456" t="s">
        <v>116</v>
      </c>
      <c r="E2456">
        <v>19.8</v>
      </c>
      <c r="F2456" t="s">
        <v>52</v>
      </c>
      <c r="G2456" t="s">
        <v>40</v>
      </c>
      <c r="H2456" t="s">
        <v>108</v>
      </c>
      <c r="I2456" t="s">
        <v>109</v>
      </c>
      <c r="J2456" t="s">
        <v>43</v>
      </c>
      <c r="K2456">
        <v>3</v>
      </c>
      <c r="L2456" s="1">
        <v>322</v>
      </c>
      <c r="M2456" t="s">
        <v>53</v>
      </c>
      <c r="N2456" t="s">
        <v>81</v>
      </c>
      <c r="O2456" t="s">
        <v>75</v>
      </c>
      <c r="P2456">
        <v>7</v>
      </c>
      <c r="Q2456">
        <v>41</v>
      </c>
      <c r="R2456">
        <v>4</v>
      </c>
      <c r="S2456">
        <v>1</v>
      </c>
      <c r="T2456">
        <v>4.5999999999999996</v>
      </c>
      <c r="U2456">
        <v>0</v>
      </c>
      <c r="V2456">
        <v>9.6</v>
      </c>
      <c r="W2456" s="1">
        <v>209</v>
      </c>
      <c r="X2456" s="1">
        <v>397</v>
      </c>
      <c r="Y2456" s="1">
        <v>649.6</v>
      </c>
      <c r="Z2456" t="s">
        <v>125</v>
      </c>
      <c r="AA2456" t="s">
        <v>76</v>
      </c>
      <c r="AB2456" s="1">
        <v>0</v>
      </c>
      <c r="AC2456">
        <v>1</v>
      </c>
      <c r="AD2456">
        <v>0</v>
      </c>
      <c r="AE2456">
        <v>0</v>
      </c>
      <c r="AF2456">
        <v>0</v>
      </c>
      <c r="AG2456" t="s">
        <v>87</v>
      </c>
      <c r="AH2456">
        <f>IF(OR(Cleaned_Data_Table[[#This Row],[Appointment Status]]="No Show", Cleaned_Data_Table[[#This Row],[Appointment Status]]="Cancelled"), 1, 0)</f>
        <v>1</v>
      </c>
      <c r="AI2456" t="str">
        <f>IF(Cleaned_Data_Table[[#This Row],[Emergency Case]]=1, "Emergency Care", "Standard Care")</f>
        <v>Standard Care</v>
      </c>
    </row>
    <row r="2457" spans="1:35">
      <c r="A2457" t="s">
        <v>2566</v>
      </c>
      <c r="B2457">
        <v>68</v>
      </c>
      <c r="C2457" t="s">
        <v>51</v>
      </c>
      <c r="D2457" t="s">
        <v>100</v>
      </c>
      <c r="E2457">
        <v>23</v>
      </c>
      <c r="F2457" t="s">
        <v>89</v>
      </c>
      <c r="G2457" t="s">
        <v>66</v>
      </c>
      <c r="H2457" t="s">
        <v>73</v>
      </c>
      <c r="I2457" t="s">
        <v>74</v>
      </c>
      <c r="J2457" t="s">
        <v>90</v>
      </c>
      <c r="K2457">
        <v>18</v>
      </c>
      <c r="L2457" s="1">
        <v>711</v>
      </c>
      <c r="M2457" t="s">
        <v>53</v>
      </c>
      <c r="N2457" t="s">
        <v>124</v>
      </c>
      <c r="O2457" t="s">
        <v>119</v>
      </c>
      <c r="P2457">
        <v>27</v>
      </c>
      <c r="Q2457">
        <v>5</v>
      </c>
      <c r="R2457">
        <v>1</v>
      </c>
      <c r="S2457">
        <v>0</v>
      </c>
      <c r="T2457">
        <v>4.2</v>
      </c>
      <c r="U2457">
        <v>0</v>
      </c>
      <c r="V2457">
        <v>10</v>
      </c>
      <c r="W2457" s="1">
        <v>6370</v>
      </c>
      <c r="X2457" s="1">
        <v>9128</v>
      </c>
      <c r="Y2457" s="1">
        <v>11346.3</v>
      </c>
      <c r="Z2457" t="s">
        <v>47</v>
      </c>
      <c r="AA2457" t="s">
        <v>76</v>
      </c>
      <c r="AB2457" s="1">
        <v>0</v>
      </c>
      <c r="AC2457">
        <v>0</v>
      </c>
      <c r="AD2457">
        <v>1</v>
      </c>
      <c r="AE2457">
        <v>0</v>
      </c>
      <c r="AF2457">
        <v>0</v>
      </c>
      <c r="AG2457" t="s">
        <v>91</v>
      </c>
      <c r="AH2457">
        <f>IF(OR(Cleaned_Data_Table[[#This Row],[Appointment Status]]="No Show", Cleaned_Data_Table[[#This Row],[Appointment Status]]="Cancelled"), 1, 0)</f>
        <v>0</v>
      </c>
      <c r="AI2457" t="str">
        <f>IF(Cleaned_Data_Table[[#This Row],[Emergency Case]]=1, "Emergency Care", "Standard Care")</f>
        <v>Standard Care</v>
      </c>
    </row>
    <row r="2458" spans="1:35">
      <c r="A2458" t="s">
        <v>2567</v>
      </c>
      <c r="B2458">
        <v>19</v>
      </c>
      <c r="C2458" t="s">
        <v>51</v>
      </c>
      <c r="D2458" t="s">
        <v>78</v>
      </c>
      <c r="E2458">
        <v>26.7</v>
      </c>
      <c r="F2458" t="s">
        <v>39</v>
      </c>
      <c r="G2458" t="s">
        <v>85</v>
      </c>
      <c r="H2458" t="s">
        <v>108</v>
      </c>
      <c r="I2458" t="s">
        <v>109</v>
      </c>
      <c r="J2458" t="s">
        <v>110</v>
      </c>
      <c r="K2458">
        <v>10</v>
      </c>
      <c r="L2458" s="1">
        <v>534</v>
      </c>
      <c r="M2458" t="s">
        <v>44</v>
      </c>
      <c r="N2458" t="s">
        <v>54</v>
      </c>
      <c r="O2458" t="s">
        <v>70</v>
      </c>
      <c r="P2458">
        <v>0</v>
      </c>
      <c r="Q2458">
        <v>34</v>
      </c>
      <c r="R2458">
        <v>0</v>
      </c>
      <c r="S2458">
        <v>0</v>
      </c>
      <c r="T2458">
        <v>5</v>
      </c>
      <c r="U2458">
        <v>1</v>
      </c>
      <c r="V2458">
        <v>10</v>
      </c>
      <c r="W2458" s="1">
        <v>1252</v>
      </c>
      <c r="X2458" s="1">
        <v>3016</v>
      </c>
      <c r="Y2458" s="1">
        <v>4802</v>
      </c>
      <c r="Z2458" t="s">
        <v>56</v>
      </c>
      <c r="AA2458" t="s">
        <v>57</v>
      </c>
      <c r="AB2458" s="1">
        <v>4802</v>
      </c>
      <c r="AC2458">
        <v>1</v>
      </c>
      <c r="AD2458">
        <v>0</v>
      </c>
      <c r="AE2458">
        <v>1</v>
      </c>
      <c r="AF2458">
        <v>0</v>
      </c>
      <c r="AG2458" t="s">
        <v>87</v>
      </c>
      <c r="AH2458">
        <f>IF(OR(Cleaned_Data_Table[[#This Row],[Appointment Status]]="No Show", Cleaned_Data_Table[[#This Row],[Appointment Status]]="Cancelled"), 1, 0)</f>
        <v>1</v>
      </c>
      <c r="AI2458" t="str">
        <f>IF(Cleaned_Data_Table[[#This Row],[Emergency Case]]=1, "Emergency Care", "Standard Care")</f>
        <v>Emergency Care</v>
      </c>
    </row>
    <row r="2459" spans="1:35">
      <c r="A2459" t="s">
        <v>2568</v>
      </c>
      <c r="B2459">
        <v>87</v>
      </c>
      <c r="C2459" t="s">
        <v>37</v>
      </c>
      <c r="D2459" t="s">
        <v>78</v>
      </c>
      <c r="E2459">
        <v>28.1</v>
      </c>
      <c r="F2459" t="s">
        <v>52</v>
      </c>
      <c r="G2459" t="s">
        <v>40</v>
      </c>
      <c r="H2459" t="s">
        <v>73</v>
      </c>
      <c r="I2459" t="s">
        <v>74</v>
      </c>
      <c r="J2459" t="s">
        <v>90</v>
      </c>
      <c r="K2459">
        <v>30</v>
      </c>
      <c r="L2459" s="1">
        <v>954</v>
      </c>
      <c r="M2459" t="s">
        <v>53</v>
      </c>
      <c r="N2459" t="s">
        <v>45</v>
      </c>
      <c r="O2459" t="s">
        <v>111</v>
      </c>
      <c r="P2459">
        <v>19</v>
      </c>
      <c r="Q2459">
        <v>15</v>
      </c>
      <c r="R2459">
        <v>2</v>
      </c>
      <c r="S2459">
        <v>2</v>
      </c>
      <c r="T2459">
        <v>3.3</v>
      </c>
      <c r="U2459">
        <v>0</v>
      </c>
      <c r="V2459">
        <v>10</v>
      </c>
      <c r="W2459" s="1">
        <v>14084</v>
      </c>
      <c r="X2459" s="1">
        <v>6260</v>
      </c>
      <c r="Y2459" s="1">
        <v>14908.6</v>
      </c>
      <c r="Z2459" t="s">
        <v>47</v>
      </c>
      <c r="AA2459" t="s">
        <v>71</v>
      </c>
      <c r="AB2459" s="1">
        <v>0</v>
      </c>
      <c r="AC2459">
        <v>0</v>
      </c>
      <c r="AD2459">
        <v>1</v>
      </c>
      <c r="AE2459">
        <v>0</v>
      </c>
      <c r="AF2459">
        <v>0</v>
      </c>
      <c r="AG2459" t="s">
        <v>91</v>
      </c>
      <c r="AH2459">
        <f>IF(OR(Cleaned_Data_Table[[#This Row],[Appointment Status]]="No Show", Cleaned_Data_Table[[#This Row],[Appointment Status]]="Cancelled"), 1, 0)</f>
        <v>0</v>
      </c>
      <c r="AI2459" t="str">
        <f>IF(Cleaned_Data_Table[[#This Row],[Emergency Case]]=1, "Emergency Care", "Standard Care")</f>
        <v>Standard Care</v>
      </c>
    </row>
    <row r="2460" spans="1:35">
      <c r="A2460" t="s">
        <v>2569</v>
      </c>
      <c r="B2460">
        <v>5</v>
      </c>
      <c r="C2460" t="s">
        <v>51</v>
      </c>
      <c r="D2460" t="s">
        <v>100</v>
      </c>
      <c r="E2460">
        <v>20.2</v>
      </c>
      <c r="F2460" t="s">
        <v>97</v>
      </c>
      <c r="G2460" t="s">
        <v>40</v>
      </c>
      <c r="H2460" t="s">
        <v>67</v>
      </c>
      <c r="I2460" t="s">
        <v>68</v>
      </c>
      <c r="J2460" t="s">
        <v>43</v>
      </c>
      <c r="K2460">
        <v>9</v>
      </c>
      <c r="L2460" s="1">
        <v>447</v>
      </c>
      <c r="M2460" t="s">
        <v>53</v>
      </c>
      <c r="N2460" t="s">
        <v>69</v>
      </c>
      <c r="O2460" t="s">
        <v>111</v>
      </c>
      <c r="P2460">
        <v>23</v>
      </c>
      <c r="Q2460">
        <v>57</v>
      </c>
      <c r="R2460">
        <v>10</v>
      </c>
      <c r="S2460">
        <v>2</v>
      </c>
      <c r="T2460">
        <v>3.9</v>
      </c>
      <c r="U2460">
        <v>0</v>
      </c>
      <c r="V2460">
        <v>8.1999999999999993</v>
      </c>
      <c r="W2460" s="1">
        <v>400</v>
      </c>
      <c r="X2460" s="1">
        <v>760</v>
      </c>
      <c r="Y2460" s="1">
        <v>1124.9000000000001</v>
      </c>
      <c r="Z2460" t="s">
        <v>47</v>
      </c>
      <c r="AA2460" t="s">
        <v>112</v>
      </c>
      <c r="AB2460" s="1">
        <v>0</v>
      </c>
      <c r="AC2460">
        <v>1</v>
      </c>
      <c r="AD2460">
        <v>1</v>
      </c>
      <c r="AE2460">
        <v>0</v>
      </c>
      <c r="AF2460">
        <v>0</v>
      </c>
      <c r="AG2460" t="s">
        <v>49</v>
      </c>
      <c r="AH2460">
        <f>IF(OR(Cleaned_Data_Table[[#This Row],[Appointment Status]]="No Show", Cleaned_Data_Table[[#This Row],[Appointment Status]]="Cancelled"), 1, 0)</f>
        <v>0</v>
      </c>
      <c r="AI2460" t="str">
        <f>IF(Cleaned_Data_Table[[#This Row],[Emergency Case]]=1, "Emergency Care", "Standard Care")</f>
        <v>Standard Care</v>
      </c>
    </row>
    <row r="2461" spans="1:35">
      <c r="A2461" t="s">
        <v>2570</v>
      </c>
      <c r="B2461">
        <v>38</v>
      </c>
      <c r="C2461" t="s">
        <v>51</v>
      </c>
      <c r="D2461" t="s">
        <v>65</v>
      </c>
      <c r="E2461">
        <v>23.7</v>
      </c>
      <c r="F2461" t="s">
        <v>39</v>
      </c>
      <c r="G2461" t="s">
        <v>40</v>
      </c>
      <c r="H2461" t="s">
        <v>79</v>
      </c>
      <c r="I2461" t="s">
        <v>80</v>
      </c>
      <c r="J2461" t="s">
        <v>43</v>
      </c>
      <c r="K2461">
        <v>1</v>
      </c>
      <c r="L2461" s="1">
        <v>416</v>
      </c>
      <c r="M2461" t="s">
        <v>53</v>
      </c>
      <c r="N2461" t="s">
        <v>62</v>
      </c>
      <c r="O2461" t="s">
        <v>111</v>
      </c>
      <c r="P2461">
        <v>22</v>
      </c>
      <c r="Q2461">
        <v>33</v>
      </c>
      <c r="R2461">
        <v>8</v>
      </c>
      <c r="S2461">
        <v>2</v>
      </c>
      <c r="T2461">
        <v>3.4</v>
      </c>
      <c r="U2461">
        <v>0</v>
      </c>
      <c r="V2461">
        <v>9.5</v>
      </c>
      <c r="W2461" s="1">
        <v>843</v>
      </c>
      <c r="X2461" s="1">
        <v>625</v>
      </c>
      <c r="Y2461" s="1">
        <v>1318.8</v>
      </c>
      <c r="Z2461" t="s">
        <v>47</v>
      </c>
      <c r="AA2461" t="s">
        <v>48</v>
      </c>
      <c r="AB2461" s="1">
        <v>0</v>
      </c>
      <c r="AC2461">
        <v>1</v>
      </c>
      <c r="AD2461">
        <v>1</v>
      </c>
      <c r="AE2461">
        <v>0</v>
      </c>
      <c r="AF2461">
        <v>0</v>
      </c>
      <c r="AG2461" t="s">
        <v>49</v>
      </c>
      <c r="AH2461">
        <f>IF(OR(Cleaned_Data_Table[[#This Row],[Appointment Status]]="No Show", Cleaned_Data_Table[[#This Row],[Appointment Status]]="Cancelled"), 1, 0)</f>
        <v>0</v>
      </c>
      <c r="AI2461" t="str">
        <f>IF(Cleaned_Data_Table[[#This Row],[Emergency Case]]=1, "Emergency Care", "Standard Care")</f>
        <v>Standard Care</v>
      </c>
    </row>
    <row r="2462" spans="1:35">
      <c r="A2462" t="s">
        <v>2571</v>
      </c>
      <c r="B2462">
        <v>34</v>
      </c>
      <c r="C2462" t="s">
        <v>37</v>
      </c>
      <c r="D2462" t="s">
        <v>114</v>
      </c>
      <c r="E2462">
        <v>30</v>
      </c>
      <c r="F2462" t="s">
        <v>39</v>
      </c>
      <c r="G2462" t="s">
        <v>40</v>
      </c>
      <c r="H2462" t="s">
        <v>60</v>
      </c>
      <c r="I2462" t="s">
        <v>61</v>
      </c>
      <c r="J2462" t="s">
        <v>90</v>
      </c>
      <c r="K2462">
        <v>12</v>
      </c>
      <c r="L2462" s="1">
        <v>582</v>
      </c>
      <c r="M2462" t="s">
        <v>53</v>
      </c>
      <c r="N2462" t="s">
        <v>69</v>
      </c>
      <c r="O2462" t="s">
        <v>82</v>
      </c>
      <c r="P2462">
        <v>21</v>
      </c>
      <c r="Q2462">
        <v>1</v>
      </c>
      <c r="R2462">
        <v>8</v>
      </c>
      <c r="S2462">
        <v>1</v>
      </c>
      <c r="T2462">
        <v>3.6</v>
      </c>
      <c r="U2462">
        <v>0</v>
      </c>
      <c r="V2462">
        <v>10</v>
      </c>
      <c r="W2462" s="1">
        <v>9767</v>
      </c>
      <c r="X2462" s="1">
        <v>9644</v>
      </c>
      <c r="Y2462" s="1">
        <v>13995.1</v>
      </c>
      <c r="Z2462" t="s">
        <v>56</v>
      </c>
      <c r="AA2462" t="s">
        <v>57</v>
      </c>
      <c r="AB2462" s="1">
        <v>19993</v>
      </c>
      <c r="AC2462">
        <v>0</v>
      </c>
      <c r="AD2462">
        <v>1</v>
      </c>
      <c r="AE2462">
        <v>0</v>
      </c>
      <c r="AF2462">
        <v>0</v>
      </c>
      <c r="AG2462" t="s">
        <v>91</v>
      </c>
      <c r="AH2462">
        <f>IF(OR(Cleaned_Data_Table[[#This Row],[Appointment Status]]="No Show", Cleaned_Data_Table[[#This Row],[Appointment Status]]="Cancelled"), 1, 0)</f>
        <v>1</v>
      </c>
      <c r="AI2462" t="str">
        <f>IF(Cleaned_Data_Table[[#This Row],[Emergency Case]]=1, "Emergency Care", "Standard Care")</f>
        <v>Standard Care</v>
      </c>
    </row>
    <row r="2463" spans="1:35">
      <c r="A2463" t="s">
        <v>2572</v>
      </c>
      <c r="B2463">
        <v>9</v>
      </c>
      <c r="C2463" t="s">
        <v>37</v>
      </c>
      <c r="D2463" t="s">
        <v>118</v>
      </c>
      <c r="E2463">
        <v>24</v>
      </c>
      <c r="F2463" t="s">
        <v>89</v>
      </c>
      <c r="G2463" t="s">
        <v>85</v>
      </c>
      <c r="H2463" t="s">
        <v>73</v>
      </c>
      <c r="I2463" t="s">
        <v>74</v>
      </c>
      <c r="J2463" t="s">
        <v>110</v>
      </c>
      <c r="K2463">
        <v>30</v>
      </c>
      <c r="L2463" s="1">
        <v>984</v>
      </c>
      <c r="M2463" t="s">
        <v>44</v>
      </c>
      <c r="N2463" t="s">
        <v>45</v>
      </c>
      <c r="O2463" t="s">
        <v>82</v>
      </c>
      <c r="P2463">
        <v>0</v>
      </c>
      <c r="Q2463">
        <v>26</v>
      </c>
      <c r="R2463">
        <v>14</v>
      </c>
      <c r="S2463">
        <v>3</v>
      </c>
      <c r="T2463">
        <v>3.2</v>
      </c>
      <c r="U2463">
        <v>1</v>
      </c>
      <c r="V2463">
        <v>9.9</v>
      </c>
      <c r="W2463" s="1">
        <v>2464</v>
      </c>
      <c r="X2463" s="1">
        <v>3771</v>
      </c>
      <c r="Y2463" s="1">
        <v>7219</v>
      </c>
      <c r="Z2463" t="s">
        <v>47</v>
      </c>
      <c r="AA2463" t="s">
        <v>112</v>
      </c>
      <c r="AB2463" s="1">
        <v>0</v>
      </c>
      <c r="AC2463">
        <v>0</v>
      </c>
      <c r="AD2463">
        <v>0</v>
      </c>
      <c r="AE2463">
        <v>0</v>
      </c>
      <c r="AF2463">
        <v>0</v>
      </c>
      <c r="AG2463" t="s">
        <v>87</v>
      </c>
      <c r="AH2463">
        <f>IF(OR(Cleaned_Data_Table[[#This Row],[Appointment Status]]="No Show", Cleaned_Data_Table[[#This Row],[Appointment Status]]="Cancelled"), 1, 0)</f>
        <v>0</v>
      </c>
      <c r="AI2463" t="str">
        <f>IF(Cleaned_Data_Table[[#This Row],[Emergency Case]]=1, "Emergency Care", "Standard Care")</f>
        <v>Emergency Care</v>
      </c>
    </row>
    <row r="2464" spans="1:35">
      <c r="A2464" t="s">
        <v>2573</v>
      </c>
      <c r="B2464">
        <v>69</v>
      </c>
      <c r="C2464" t="s">
        <v>37</v>
      </c>
      <c r="D2464" t="s">
        <v>59</v>
      </c>
      <c r="E2464">
        <v>24.8</v>
      </c>
      <c r="F2464" t="s">
        <v>52</v>
      </c>
      <c r="G2464" t="s">
        <v>40</v>
      </c>
      <c r="H2464" t="s">
        <v>138</v>
      </c>
      <c r="I2464" t="s">
        <v>139</v>
      </c>
      <c r="J2464" t="s">
        <v>110</v>
      </c>
      <c r="K2464">
        <v>10</v>
      </c>
      <c r="L2464" s="1">
        <v>559</v>
      </c>
      <c r="M2464" t="s">
        <v>53</v>
      </c>
      <c r="N2464" t="s">
        <v>54</v>
      </c>
      <c r="O2464" t="s">
        <v>119</v>
      </c>
      <c r="P2464">
        <v>17</v>
      </c>
      <c r="Q2464">
        <v>15</v>
      </c>
      <c r="R2464">
        <v>5</v>
      </c>
      <c r="S2464">
        <v>2</v>
      </c>
      <c r="T2464">
        <v>4.0999999999999996</v>
      </c>
      <c r="U2464">
        <v>0</v>
      </c>
      <c r="V2464">
        <v>10</v>
      </c>
      <c r="W2464" s="1">
        <v>3298</v>
      </c>
      <c r="X2464" s="1">
        <v>3588</v>
      </c>
      <c r="Y2464" s="1">
        <v>5211.5</v>
      </c>
      <c r="Z2464" t="s">
        <v>47</v>
      </c>
      <c r="AA2464" t="s">
        <v>76</v>
      </c>
      <c r="AB2464" s="1">
        <v>0</v>
      </c>
      <c r="AC2464">
        <v>0</v>
      </c>
      <c r="AD2464">
        <v>1</v>
      </c>
      <c r="AE2464">
        <v>0</v>
      </c>
      <c r="AF2464">
        <v>0</v>
      </c>
      <c r="AG2464" t="s">
        <v>87</v>
      </c>
      <c r="AH2464">
        <f>IF(OR(Cleaned_Data_Table[[#This Row],[Appointment Status]]="No Show", Cleaned_Data_Table[[#This Row],[Appointment Status]]="Cancelled"), 1, 0)</f>
        <v>0</v>
      </c>
      <c r="AI2464" t="str">
        <f>IF(Cleaned_Data_Table[[#This Row],[Emergency Case]]=1, "Emergency Care", "Standard Care")</f>
        <v>Standard Care</v>
      </c>
    </row>
    <row r="2465" spans="1:35">
      <c r="A2465" t="s">
        <v>2574</v>
      </c>
      <c r="B2465">
        <v>53</v>
      </c>
      <c r="C2465" t="s">
        <v>37</v>
      </c>
      <c r="D2465" t="s">
        <v>78</v>
      </c>
      <c r="E2465">
        <v>24.5</v>
      </c>
      <c r="F2465" t="s">
        <v>97</v>
      </c>
      <c r="G2465" t="s">
        <v>40</v>
      </c>
      <c r="H2465" t="s">
        <v>67</v>
      </c>
      <c r="I2465" t="s">
        <v>68</v>
      </c>
      <c r="J2465" t="s">
        <v>43</v>
      </c>
      <c r="K2465">
        <v>10</v>
      </c>
      <c r="L2465" s="1">
        <v>462</v>
      </c>
      <c r="M2465" t="s">
        <v>44</v>
      </c>
      <c r="N2465" t="s">
        <v>62</v>
      </c>
      <c r="O2465" t="s">
        <v>119</v>
      </c>
      <c r="P2465">
        <v>9</v>
      </c>
      <c r="Q2465">
        <v>20</v>
      </c>
      <c r="R2465">
        <v>0</v>
      </c>
      <c r="S2465">
        <v>0</v>
      </c>
      <c r="T2465">
        <v>3.5</v>
      </c>
      <c r="U2465">
        <v>0</v>
      </c>
      <c r="V2465">
        <v>10</v>
      </c>
      <c r="W2465" s="1">
        <v>727</v>
      </c>
      <c r="X2465" s="1">
        <v>385</v>
      </c>
      <c r="Y2465" s="1">
        <v>1574</v>
      </c>
      <c r="Z2465" t="s">
        <v>47</v>
      </c>
      <c r="AA2465" t="s">
        <v>48</v>
      </c>
      <c r="AB2465" s="1">
        <v>0</v>
      </c>
      <c r="AC2465">
        <v>0</v>
      </c>
      <c r="AD2465">
        <v>0</v>
      </c>
      <c r="AE2465">
        <v>0</v>
      </c>
      <c r="AF2465">
        <v>0</v>
      </c>
      <c r="AG2465" t="s">
        <v>49</v>
      </c>
      <c r="AH2465">
        <f>IF(OR(Cleaned_Data_Table[[#This Row],[Appointment Status]]="No Show", Cleaned_Data_Table[[#This Row],[Appointment Status]]="Cancelled"), 1, 0)</f>
        <v>0</v>
      </c>
      <c r="AI2465" t="str">
        <f>IF(Cleaned_Data_Table[[#This Row],[Emergency Case]]=1, "Emergency Care", "Standard Care")</f>
        <v>Standard Care</v>
      </c>
    </row>
    <row r="2466" spans="1:35">
      <c r="A2466" t="s">
        <v>2575</v>
      </c>
      <c r="B2466">
        <v>25</v>
      </c>
      <c r="C2466" t="s">
        <v>37</v>
      </c>
      <c r="D2466" t="s">
        <v>118</v>
      </c>
      <c r="E2466">
        <v>25.8</v>
      </c>
      <c r="F2466" t="s">
        <v>52</v>
      </c>
      <c r="G2466" t="s">
        <v>40</v>
      </c>
      <c r="H2466" t="s">
        <v>104</v>
      </c>
      <c r="I2466" t="s">
        <v>105</v>
      </c>
      <c r="J2466" t="s">
        <v>110</v>
      </c>
      <c r="K2466">
        <v>18</v>
      </c>
      <c r="L2466" s="1">
        <v>586</v>
      </c>
      <c r="M2466" t="s">
        <v>44</v>
      </c>
      <c r="N2466" t="s">
        <v>69</v>
      </c>
      <c r="O2466" t="s">
        <v>46</v>
      </c>
      <c r="P2466">
        <v>20</v>
      </c>
      <c r="Q2466">
        <v>21</v>
      </c>
      <c r="R2466">
        <v>3</v>
      </c>
      <c r="S2466">
        <v>0</v>
      </c>
      <c r="T2466">
        <v>3.9</v>
      </c>
      <c r="U2466">
        <v>0</v>
      </c>
      <c r="V2466">
        <v>10</v>
      </c>
      <c r="W2466" s="1">
        <v>2864</v>
      </c>
      <c r="X2466" s="1">
        <v>2933</v>
      </c>
      <c r="Y2466" s="1">
        <v>6383</v>
      </c>
      <c r="Z2466" t="s">
        <v>47</v>
      </c>
      <c r="AA2466" t="s">
        <v>57</v>
      </c>
      <c r="AB2466" s="1">
        <v>0</v>
      </c>
      <c r="AC2466">
        <v>0</v>
      </c>
      <c r="AD2466">
        <v>1</v>
      </c>
      <c r="AE2466">
        <v>0</v>
      </c>
      <c r="AF2466">
        <v>0</v>
      </c>
      <c r="AG2466" t="s">
        <v>87</v>
      </c>
      <c r="AH2466">
        <f>IF(OR(Cleaned_Data_Table[[#This Row],[Appointment Status]]="No Show", Cleaned_Data_Table[[#This Row],[Appointment Status]]="Cancelled"), 1, 0)</f>
        <v>0</v>
      </c>
      <c r="AI2466" t="str">
        <f>IF(Cleaned_Data_Table[[#This Row],[Emergency Case]]=1, "Emergency Care", "Standard Care")</f>
        <v>Standard Care</v>
      </c>
    </row>
    <row r="2467" spans="1:35">
      <c r="A2467" t="s">
        <v>2576</v>
      </c>
      <c r="B2467">
        <v>23</v>
      </c>
      <c r="C2467" t="s">
        <v>37</v>
      </c>
      <c r="D2467" t="s">
        <v>59</v>
      </c>
      <c r="E2467">
        <v>19.5</v>
      </c>
      <c r="F2467" t="s">
        <v>97</v>
      </c>
      <c r="G2467" t="s">
        <v>40</v>
      </c>
      <c r="H2467" t="s">
        <v>129</v>
      </c>
      <c r="I2467" t="s">
        <v>130</v>
      </c>
      <c r="J2467" t="s">
        <v>43</v>
      </c>
      <c r="K2467">
        <v>19</v>
      </c>
      <c r="L2467" s="1">
        <v>647</v>
      </c>
      <c r="M2467" t="s">
        <v>53</v>
      </c>
      <c r="N2467" t="s">
        <v>62</v>
      </c>
      <c r="O2467" t="s">
        <v>106</v>
      </c>
      <c r="P2467">
        <v>1</v>
      </c>
      <c r="Q2467">
        <v>28</v>
      </c>
      <c r="R2467">
        <v>6</v>
      </c>
      <c r="S2467">
        <v>3</v>
      </c>
      <c r="T2467">
        <v>4.7</v>
      </c>
      <c r="U2467">
        <v>0</v>
      </c>
      <c r="V2467">
        <v>10</v>
      </c>
      <c r="W2467" s="1">
        <v>242</v>
      </c>
      <c r="X2467" s="1">
        <v>436</v>
      </c>
      <c r="Y2467" s="1">
        <v>927.5</v>
      </c>
      <c r="Z2467" t="s">
        <v>47</v>
      </c>
      <c r="AA2467" t="s">
        <v>57</v>
      </c>
      <c r="AB2467" s="1">
        <v>0</v>
      </c>
      <c r="AC2467">
        <v>0</v>
      </c>
      <c r="AD2467">
        <v>0</v>
      </c>
      <c r="AE2467">
        <v>0</v>
      </c>
      <c r="AF2467">
        <v>0</v>
      </c>
      <c r="AG2467" t="s">
        <v>87</v>
      </c>
      <c r="AH2467">
        <f>IF(OR(Cleaned_Data_Table[[#This Row],[Appointment Status]]="No Show", Cleaned_Data_Table[[#This Row],[Appointment Status]]="Cancelled"), 1, 0)</f>
        <v>0</v>
      </c>
      <c r="AI2467" t="str">
        <f>IF(Cleaned_Data_Table[[#This Row],[Emergency Case]]=1, "Emergency Care", "Standard Care")</f>
        <v>Standard Care</v>
      </c>
    </row>
    <row r="2468" spans="1:35">
      <c r="A2468" t="s">
        <v>2577</v>
      </c>
      <c r="B2468">
        <v>17</v>
      </c>
      <c r="C2468" t="s">
        <v>37</v>
      </c>
      <c r="D2468" t="s">
        <v>100</v>
      </c>
      <c r="E2468">
        <v>19.7</v>
      </c>
      <c r="F2468" t="s">
        <v>39</v>
      </c>
      <c r="G2468" t="s">
        <v>40</v>
      </c>
      <c r="H2468" t="s">
        <v>79</v>
      </c>
      <c r="I2468" t="s">
        <v>80</v>
      </c>
      <c r="J2468" t="s">
        <v>43</v>
      </c>
      <c r="K2468">
        <v>14</v>
      </c>
      <c r="L2468" s="1">
        <v>632</v>
      </c>
      <c r="M2468" t="s">
        <v>53</v>
      </c>
      <c r="N2468" t="s">
        <v>45</v>
      </c>
      <c r="O2468" t="s">
        <v>86</v>
      </c>
      <c r="P2468">
        <v>24</v>
      </c>
      <c r="Q2468">
        <v>59</v>
      </c>
      <c r="R2468">
        <v>14</v>
      </c>
      <c r="S2468">
        <v>4</v>
      </c>
      <c r="T2468">
        <v>3.8</v>
      </c>
      <c r="U2468">
        <v>0</v>
      </c>
      <c r="V2468">
        <v>8</v>
      </c>
      <c r="W2468" s="1">
        <v>503</v>
      </c>
      <c r="X2468" s="1">
        <v>530</v>
      </c>
      <c r="Y2468" s="1">
        <v>1165.5</v>
      </c>
      <c r="Z2468" t="s">
        <v>56</v>
      </c>
      <c r="AA2468" t="s">
        <v>112</v>
      </c>
      <c r="AB2468" s="1">
        <v>1665</v>
      </c>
      <c r="AC2468">
        <v>1</v>
      </c>
      <c r="AD2468">
        <v>1</v>
      </c>
      <c r="AE2468">
        <v>0</v>
      </c>
      <c r="AF2468">
        <v>0</v>
      </c>
      <c r="AG2468" t="s">
        <v>49</v>
      </c>
      <c r="AH2468">
        <f>IF(OR(Cleaned_Data_Table[[#This Row],[Appointment Status]]="No Show", Cleaned_Data_Table[[#This Row],[Appointment Status]]="Cancelled"), 1, 0)</f>
        <v>1</v>
      </c>
      <c r="AI2468" t="str">
        <f>IF(Cleaned_Data_Table[[#This Row],[Emergency Case]]=1, "Emergency Care", "Standard Care")</f>
        <v>Standard Care</v>
      </c>
    </row>
    <row r="2469" spans="1:35">
      <c r="A2469" t="s">
        <v>2578</v>
      </c>
      <c r="B2469">
        <v>49</v>
      </c>
      <c r="C2469" t="s">
        <v>51</v>
      </c>
      <c r="D2469" t="s">
        <v>114</v>
      </c>
      <c r="E2469">
        <v>21.9</v>
      </c>
      <c r="F2469" t="s">
        <v>89</v>
      </c>
      <c r="G2469" t="s">
        <v>40</v>
      </c>
      <c r="H2469" t="s">
        <v>104</v>
      </c>
      <c r="I2469" t="s">
        <v>105</v>
      </c>
      <c r="J2469" t="s">
        <v>110</v>
      </c>
      <c r="K2469">
        <v>14</v>
      </c>
      <c r="L2469" s="1">
        <v>522</v>
      </c>
      <c r="M2469" t="s">
        <v>53</v>
      </c>
      <c r="N2469" t="s">
        <v>45</v>
      </c>
      <c r="O2469" t="s">
        <v>55</v>
      </c>
      <c r="P2469">
        <v>17</v>
      </c>
      <c r="Q2469">
        <v>32</v>
      </c>
      <c r="R2469">
        <v>0</v>
      </c>
      <c r="S2469">
        <v>0</v>
      </c>
      <c r="T2469">
        <v>4.3</v>
      </c>
      <c r="U2469">
        <v>0</v>
      </c>
      <c r="V2469">
        <v>10</v>
      </c>
      <c r="W2469" s="1">
        <v>3753</v>
      </c>
      <c r="X2469" s="1">
        <v>2511</v>
      </c>
      <c r="Y2469" s="1">
        <v>4750.2</v>
      </c>
      <c r="Z2469" t="s">
        <v>47</v>
      </c>
      <c r="AA2469" t="s">
        <v>48</v>
      </c>
      <c r="AB2469" s="1">
        <v>0</v>
      </c>
      <c r="AC2469">
        <v>1</v>
      </c>
      <c r="AD2469">
        <v>1</v>
      </c>
      <c r="AE2469">
        <v>1</v>
      </c>
      <c r="AF2469">
        <v>0</v>
      </c>
      <c r="AG2469" t="s">
        <v>87</v>
      </c>
      <c r="AH2469">
        <f>IF(OR(Cleaned_Data_Table[[#This Row],[Appointment Status]]="No Show", Cleaned_Data_Table[[#This Row],[Appointment Status]]="Cancelled"), 1, 0)</f>
        <v>0</v>
      </c>
      <c r="AI2469" t="str">
        <f>IF(Cleaned_Data_Table[[#This Row],[Emergency Case]]=1, "Emergency Care", "Standard Care")</f>
        <v>Standard Care</v>
      </c>
    </row>
    <row r="2470" spans="1:35">
      <c r="A2470" t="s">
        <v>2579</v>
      </c>
      <c r="B2470">
        <v>1</v>
      </c>
      <c r="C2470" t="s">
        <v>37</v>
      </c>
      <c r="D2470" t="s">
        <v>38</v>
      </c>
      <c r="E2470">
        <v>20.5</v>
      </c>
      <c r="F2470" t="s">
        <v>89</v>
      </c>
      <c r="G2470" t="s">
        <v>66</v>
      </c>
      <c r="H2470" t="s">
        <v>129</v>
      </c>
      <c r="I2470" t="s">
        <v>130</v>
      </c>
      <c r="J2470" t="s">
        <v>110</v>
      </c>
      <c r="K2470">
        <v>5</v>
      </c>
      <c r="L2470" s="1">
        <v>425</v>
      </c>
      <c r="M2470" t="s">
        <v>44</v>
      </c>
      <c r="N2470" t="s">
        <v>124</v>
      </c>
      <c r="O2470" t="s">
        <v>106</v>
      </c>
      <c r="P2470">
        <v>6</v>
      </c>
      <c r="Q2470">
        <v>17</v>
      </c>
      <c r="R2470">
        <v>11</v>
      </c>
      <c r="S2470">
        <v>4</v>
      </c>
      <c r="T2470">
        <v>3.1</v>
      </c>
      <c r="U2470">
        <v>0</v>
      </c>
      <c r="V2470">
        <v>10</v>
      </c>
      <c r="W2470" s="1">
        <v>4074</v>
      </c>
      <c r="X2470" s="1">
        <v>1675</v>
      </c>
      <c r="Y2470" s="1">
        <v>6174</v>
      </c>
      <c r="Z2470" t="s">
        <v>125</v>
      </c>
      <c r="AA2470" t="s">
        <v>112</v>
      </c>
      <c r="AB2470" s="1">
        <v>0</v>
      </c>
      <c r="AC2470">
        <v>0</v>
      </c>
      <c r="AD2470">
        <v>0</v>
      </c>
      <c r="AE2470">
        <v>0</v>
      </c>
      <c r="AF2470">
        <v>0</v>
      </c>
      <c r="AG2470" t="s">
        <v>87</v>
      </c>
      <c r="AH2470">
        <f>IF(OR(Cleaned_Data_Table[[#This Row],[Appointment Status]]="No Show", Cleaned_Data_Table[[#This Row],[Appointment Status]]="Cancelled"), 1, 0)</f>
        <v>1</v>
      </c>
      <c r="AI2470" t="str">
        <f>IF(Cleaned_Data_Table[[#This Row],[Emergency Case]]=1, "Emergency Care", "Standard Care")</f>
        <v>Standard Care</v>
      </c>
    </row>
    <row r="2471" spans="1:35">
      <c r="A2471" t="s">
        <v>2580</v>
      </c>
      <c r="B2471">
        <v>61</v>
      </c>
      <c r="C2471" t="s">
        <v>51</v>
      </c>
      <c r="D2471" t="s">
        <v>118</v>
      </c>
      <c r="E2471">
        <v>26.8</v>
      </c>
      <c r="F2471" t="s">
        <v>103</v>
      </c>
      <c r="G2471" t="s">
        <v>40</v>
      </c>
      <c r="H2471" t="s">
        <v>94</v>
      </c>
      <c r="I2471" t="s">
        <v>95</v>
      </c>
      <c r="J2471" t="s">
        <v>110</v>
      </c>
      <c r="K2471">
        <v>22</v>
      </c>
      <c r="L2471" s="1">
        <v>791</v>
      </c>
      <c r="M2471" t="s">
        <v>53</v>
      </c>
      <c r="N2471" t="s">
        <v>54</v>
      </c>
      <c r="O2471" t="s">
        <v>101</v>
      </c>
      <c r="P2471">
        <v>11</v>
      </c>
      <c r="Q2471">
        <v>29</v>
      </c>
      <c r="R2471">
        <v>13</v>
      </c>
      <c r="S2471">
        <v>1</v>
      </c>
      <c r="T2471">
        <v>3.9</v>
      </c>
      <c r="U2471">
        <v>0</v>
      </c>
      <c r="V2471">
        <v>10</v>
      </c>
      <c r="W2471" s="1">
        <v>4443</v>
      </c>
      <c r="X2471" s="1">
        <v>3262</v>
      </c>
      <c r="Y2471" s="1">
        <v>5947.2</v>
      </c>
      <c r="Z2471" t="s">
        <v>47</v>
      </c>
      <c r="AA2471" t="s">
        <v>76</v>
      </c>
      <c r="AB2471" s="1">
        <v>0</v>
      </c>
      <c r="AC2471">
        <v>0</v>
      </c>
      <c r="AD2471">
        <v>0</v>
      </c>
      <c r="AE2471">
        <v>0</v>
      </c>
      <c r="AF2471">
        <v>0</v>
      </c>
      <c r="AG2471" t="s">
        <v>87</v>
      </c>
      <c r="AH2471">
        <f>IF(OR(Cleaned_Data_Table[[#This Row],[Appointment Status]]="No Show", Cleaned_Data_Table[[#This Row],[Appointment Status]]="Cancelled"), 1, 0)</f>
        <v>0</v>
      </c>
      <c r="AI2471" t="str">
        <f>IF(Cleaned_Data_Table[[#This Row],[Emergency Case]]=1, "Emergency Care", "Standard Care")</f>
        <v>Standard Care</v>
      </c>
    </row>
    <row r="2472" spans="1:35">
      <c r="A2472" t="s">
        <v>2581</v>
      </c>
      <c r="B2472">
        <v>29</v>
      </c>
      <c r="C2472" t="s">
        <v>51</v>
      </c>
      <c r="D2472" t="s">
        <v>78</v>
      </c>
      <c r="E2472">
        <v>24.2</v>
      </c>
      <c r="F2472" t="s">
        <v>52</v>
      </c>
      <c r="G2472" t="s">
        <v>66</v>
      </c>
      <c r="H2472" t="s">
        <v>104</v>
      </c>
      <c r="I2472" t="s">
        <v>105</v>
      </c>
      <c r="J2472" t="s">
        <v>110</v>
      </c>
      <c r="K2472">
        <v>17</v>
      </c>
      <c r="L2472" s="1">
        <v>697</v>
      </c>
      <c r="M2472" t="s">
        <v>53</v>
      </c>
      <c r="N2472" t="s">
        <v>69</v>
      </c>
      <c r="O2472" t="s">
        <v>106</v>
      </c>
      <c r="P2472">
        <v>7</v>
      </c>
      <c r="Q2472">
        <v>10</v>
      </c>
      <c r="R2472">
        <v>5</v>
      </c>
      <c r="S2472">
        <v>1</v>
      </c>
      <c r="T2472">
        <v>4.5</v>
      </c>
      <c r="U2472">
        <v>0</v>
      </c>
      <c r="V2472">
        <v>10</v>
      </c>
      <c r="W2472" s="1">
        <v>4131</v>
      </c>
      <c r="X2472" s="1">
        <v>2630</v>
      </c>
      <c r="Y2472" s="1">
        <v>5220.6000000000004</v>
      </c>
      <c r="Z2472" t="s">
        <v>47</v>
      </c>
      <c r="AA2472" t="s">
        <v>57</v>
      </c>
      <c r="AB2472" s="1">
        <v>0</v>
      </c>
      <c r="AC2472">
        <v>0</v>
      </c>
      <c r="AD2472">
        <v>0</v>
      </c>
      <c r="AE2472">
        <v>0</v>
      </c>
      <c r="AF2472">
        <v>0</v>
      </c>
      <c r="AG2472" t="s">
        <v>87</v>
      </c>
      <c r="AH2472">
        <f>IF(OR(Cleaned_Data_Table[[#This Row],[Appointment Status]]="No Show", Cleaned_Data_Table[[#This Row],[Appointment Status]]="Cancelled"), 1, 0)</f>
        <v>0</v>
      </c>
      <c r="AI2472" t="str">
        <f>IF(Cleaned_Data_Table[[#This Row],[Emergency Case]]=1, "Emergency Care", "Standard Care")</f>
        <v>Standard Care</v>
      </c>
    </row>
    <row r="2473" spans="1:35">
      <c r="A2473" t="s">
        <v>2582</v>
      </c>
      <c r="B2473">
        <v>64</v>
      </c>
      <c r="C2473" t="s">
        <v>37</v>
      </c>
      <c r="D2473" t="s">
        <v>100</v>
      </c>
      <c r="E2473">
        <v>32.799999999999997</v>
      </c>
      <c r="F2473" t="s">
        <v>52</v>
      </c>
      <c r="G2473" t="s">
        <v>66</v>
      </c>
      <c r="H2473" t="s">
        <v>41</v>
      </c>
      <c r="I2473" t="s">
        <v>42</v>
      </c>
      <c r="J2473" t="s">
        <v>43</v>
      </c>
      <c r="K2473">
        <v>5</v>
      </c>
      <c r="L2473" s="1">
        <v>366</v>
      </c>
      <c r="M2473" t="s">
        <v>53</v>
      </c>
      <c r="N2473" t="s">
        <v>45</v>
      </c>
      <c r="O2473" t="s">
        <v>119</v>
      </c>
      <c r="P2473">
        <v>13</v>
      </c>
      <c r="Q2473">
        <v>34</v>
      </c>
      <c r="R2473">
        <v>10</v>
      </c>
      <c r="S2473">
        <v>4</v>
      </c>
      <c r="T2473">
        <v>4.4000000000000004</v>
      </c>
      <c r="U2473">
        <v>0</v>
      </c>
      <c r="V2473">
        <v>9.9</v>
      </c>
      <c r="W2473" s="1">
        <v>553</v>
      </c>
      <c r="X2473" s="1">
        <v>733</v>
      </c>
      <c r="Y2473" s="1">
        <v>1156.4000000000001</v>
      </c>
      <c r="Z2473" t="s">
        <v>47</v>
      </c>
      <c r="AA2473" t="s">
        <v>76</v>
      </c>
      <c r="AB2473" s="1">
        <v>0</v>
      </c>
      <c r="AC2473">
        <v>1</v>
      </c>
      <c r="AD2473">
        <v>0</v>
      </c>
      <c r="AE2473">
        <v>0</v>
      </c>
      <c r="AF2473">
        <v>0</v>
      </c>
      <c r="AG2473" t="s">
        <v>49</v>
      </c>
      <c r="AH2473">
        <f>IF(OR(Cleaned_Data_Table[[#This Row],[Appointment Status]]="No Show", Cleaned_Data_Table[[#This Row],[Appointment Status]]="Cancelled"), 1, 0)</f>
        <v>0</v>
      </c>
      <c r="AI2473" t="str">
        <f>IF(Cleaned_Data_Table[[#This Row],[Emergency Case]]=1, "Emergency Care", "Standard Care")</f>
        <v>Standard Care</v>
      </c>
    </row>
    <row r="2474" spans="1:35">
      <c r="A2474" t="s">
        <v>2583</v>
      </c>
      <c r="B2474">
        <v>23</v>
      </c>
      <c r="C2474" t="s">
        <v>37</v>
      </c>
      <c r="D2474" t="s">
        <v>59</v>
      </c>
      <c r="E2474">
        <v>23.4</v>
      </c>
      <c r="F2474" t="s">
        <v>52</v>
      </c>
      <c r="G2474" t="s">
        <v>66</v>
      </c>
      <c r="H2474" t="s">
        <v>73</v>
      </c>
      <c r="I2474" t="s">
        <v>74</v>
      </c>
      <c r="J2474" t="s">
        <v>110</v>
      </c>
      <c r="K2474">
        <v>7</v>
      </c>
      <c r="L2474" s="1">
        <v>352</v>
      </c>
      <c r="M2474" t="s">
        <v>53</v>
      </c>
      <c r="N2474" t="s">
        <v>81</v>
      </c>
      <c r="O2474" t="s">
        <v>98</v>
      </c>
      <c r="P2474">
        <v>3</v>
      </c>
      <c r="Q2474">
        <v>20</v>
      </c>
      <c r="R2474">
        <v>3</v>
      </c>
      <c r="S2474">
        <v>1</v>
      </c>
      <c r="T2474">
        <v>4</v>
      </c>
      <c r="U2474">
        <v>0</v>
      </c>
      <c r="V2474">
        <v>10</v>
      </c>
      <c r="W2474" s="1">
        <v>1553</v>
      </c>
      <c r="X2474" s="1">
        <v>2730</v>
      </c>
      <c r="Y2474" s="1">
        <v>3244.5</v>
      </c>
      <c r="Z2474" t="s">
        <v>47</v>
      </c>
      <c r="AA2474" t="s">
        <v>57</v>
      </c>
      <c r="AB2474" s="1">
        <v>0</v>
      </c>
      <c r="AC2474">
        <v>0</v>
      </c>
      <c r="AD2474">
        <v>0</v>
      </c>
      <c r="AE2474">
        <v>0</v>
      </c>
      <c r="AF2474">
        <v>0</v>
      </c>
      <c r="AG2474" t="s">
        <v>87</v>
      </c>
      <c r="AH2474">
        <f>IF(OR(Cleaned_Data_Table[[#This Row],[Appointment Status]]="No Show", Cleaned_Data_Table[[#This Row],[Appointment Status]]="Cancelled"), 1, 0)</f>
        <v>0</v>
      </c>
      <c r="AI2474" t="str">
        <f>IF(Cleaned_Data_Table[[#This Row],[Emergency Case]]=1, "Emergency Care", "Standard Care")</f>
        <v>Standard Care</v>
      </c>
    </row>
    <row r="2475" spans="1:35">
      <c r="A2475" t="s">
        <v>2584</v>
      </c>
      <c r="B2475">
        <v>78</v>
      </c>
      <c r="C2475" t="s">
        <v>37</v>
      </c>
      <c r="D2475" t="s">
        <v>65</v>
      </c>
      <c r="E2475">
        <v>31.9</v>
      </c>
      <c r="F2475" t="s">
        <v>89</v>
      </c>
      <c r="G2475" t="s">
        <v>66</v>
      </c>
      <c r="H2475" t="s">
        <v>138</v>
      </c>
      <c r="I2475" t="s">
        <v>139</v>
      </c>
      <c r="J2475" t="s">
        <v>90</v>
      </c>
      <c r="K2475">
        <v>8</v>
      </c>
      <c r="L2475" s="1">
        <v>465</v>
      </c>
      <c r="M2475" t="s">
        <v>44</v>
      </c>
      <c r="N2475" t="s">
        <v>124</v>
      </c>
      <c r="O2475" t="s">
        <v>119</v>
      </c>
      <c r="P2475">
        <v>26</v>
      </c>
      <c r="Q2475">
        <v>5</v>
      </c>
      <c r="R2475">
        <v>13</v>
      </c>
      <c r="S2475">
        <v>0</v>
      </c>
      <c r="T2475">
        <v>3</v>
      </c>
      <c r="U2475">
        <v>0</v>
      </c>
      <c r="V2475">
        <v>10</v>
      </c>
      <c r="W2475" s="1">
        <v>8143</v>
      </c>
      <c r="X2475" s="1">
        <v>6202</v>
      </c>
      <c r="Y2475" s="1">
        <v>14810</v>
      </c>
      <c r="Z2475" t="s">
        <v>56</v>
      </c>
      <c r="AA2475" t="s">
        <v>71</v>
      </c>
      <c r="AB2475" s="1">
        <v>14810</v>
      </c>
      <c r="AC2475">
        <v>0</v>
      </c>
      <c r="AD2475">
        <v>1</v>
      </c>
      <c r="AE2475">
        <v>0</v>
      </c>
      <c r="AF2475">
        <v>0</v>
      </c>
      <c r="AG2475" t="s">
        <v>91</v>
      </c>
      <c r="AH2475">
        <f>IF(OR(Cleaned_Data_Table[[#This Row],[Appointment Status]]="No Show", Cleaned_Data_Table[[#This Row],[Appointment Status]]="Cancelled"), 1, 0)</f>
        <v>1</v>
      </c>
      <c r="AI2475" t="str">
        <f>IF(Cleaned_Data_Table[[#This Row],[Emergency Case]]=1, "Emergency Care", "Standard Care")</f>
        <v>Standard Care</v>
      </c>
    </row>
    <row r="2476" spans="1:35">
      <c r="A2476" t="s">
        <v>2585</v>
      </c>
      <c r="B2476">
        <v>3</v>
      </c>
      <c r="C2476" t="s">
        <v>37</v>
      </c>
      <c r="D2476" t="s">
        <v>78</v>
      </c>
      <c r="E2476">
        <v>24.5</v>
      </c>
      <c r="F2476" t="s">
        <v>52</v>
      </c>
      <c r="G2476" t="s">
        <v>40</v>
      </c>
      <c r="H2476" t="s">
        <v>41</v>
      </c>
      <c r="I2476" t="s">
        <v>42</v>
      </c>
      <c r="J2476" t="s">
        <v>43</v>
      </c>
      <c r="K2476">
        <v>3</v>
      </c>
      <c r="L2476" s="1">
        <v>441</v>
      </c>
      <c r="M2476" t="s">
        <v>44</v>
      </c>
      <c r="N2476" t="s">
        <v>81</v>
      </c>
      <c r="O2476" t="s">
        <v>70</v>
      </c>
      <c r="P2476">
        <v>16</v>
      </c>
      <c r="Q2476">
        <v>54</v>
      </c>
      <c r="R2476">
        <v>6</v>
      </c>
      <c r="S2476">
        <v>1</v>
      </c>
      <c r="T2476">
        <v>4.7</v>
      </c>
      <c r="U2476">
        <v>0</v>
      </c>
      <c r="V2476">
        <v>8.8000000000000007</v>
      </c>
      <c r="W2476" s="1">
        <v>619</v>
      </c>
      <c r="X2476" s="1">
        <v>625</v>
      </c>
      <c r="Y2476" s="1">
        <v>1685</v>
      </c>
      <c r="Z2476" t="s">
        <v>47</v>
      </c>
      <c r="AA2476" t="s">
        <v>112</v>
      </c>
      <c r="AB2476" s="1">
        <v>0</v>
      </c>
      <c r="AC2476">
        <v>1</v>
      </c>
      <c r="AD2476">
        <v>1</v>
      </c>
      <c r="AE2476">
        <v>0</v>
      </c>
      <c r="AF2476">
        <v>0</v>
      </c>
      <c r="AG2476" t="s">
        <v>49</v>
      </c>
      <c r="AH2476">
        <f>IF(OR(Cleaned_Data_Table[[#This Row],[Appointment Status]]="No Show", Cleaned_Data_Table[[#This Row],[Appointment Status]]="Cancelled"), 1, 0)</f>
        <v>0</v>
      </c>
      <c r="AI2476" t="str">
        <f>IF(Cleaned_Data_Table[[#This Row],[Emergency Case]]=1, "Emergency Care", "Standard Care")</f>
        <v>Standard Care</v>
      </c>
    </row>
    <row r="2477" spans="1:35">
      <c r="A2477" t="s">
        <v>2586</v>
      </c>
      <c r="B2477">
        <v>60</v>
      </c>
      <c r="C2477" t="s">
        <v>51</v>
      </c>
      <c r="D2477" t="s">
        <v>59</v>
      </c>
      <c r="E2477">
        <v>21.9</v>
      </c>
      <c r="F2477" t="s">
        <v>52</v>
      </c>
      <c r="G2477" t="s">
        <v>66</v>
      </c>
      <c r="H2477" t="s">
        <v>73</v>
      </c>
      <c r="I2477" t="s">
        <v>74</v>
      </c>
      <c r="J2477" t="s">
        <v>90</v>
      </c>
      <c r="K2477">
        <v>10</v>
      </c>
      <c r="L2477" s="1">
        <v>541</v>
      </c>
      <c r="M2477" t="s">
        <v>53</v>
      </c>
      <c r="N2477" t="s">
        <v>62</v>
      </c>
      <c r="O2477" t="s">
        <v>70</v>
      </c>
      <c r="P2477">
        <v>6</v>
      </c>
      <c r="Q2477">
        <v>5</v>
      </c>
      <c r="R2477">
        <v>6</v>
      </c>
      <c r="S2477">
        <v>3</v>
      </c>
      <c r="T2477">
        <v>3.8</v>
      </c>
      <c r="U2477">
        <v>0</v>
      </c>
      <c r="V2477">
        <v>10</v>
      </c>
      <c r="W2477" s="1">
        <v>9735</v>
      </c>
      <c r="X2477" s="1">
        <v>13098</v>
      </c>
      <c r="Y2477" s="1">
        <v>16361.8</v>
      </c>
      <c r="Z2477" t="s">
        <v>47</v>
      </c>
      <c r="AA2477" t="s">
        <v>76</v>
      </c>
      <c r="AB2477" s="1">
        <v>0</v>
      </c>
      <c r="AC2477">
        <v>0</v>
      </c>
      <c r="AD2477">
        <v>0</v>
      </c>
      <c r="AE2477">
        <v>0</v>
      </c>
      <c r="AF2477">
        <v>0</v>
      </c>
      <c r="AG2477" t="s">
        <v>87</v>
      </c>
      <c r="AH2477">
        <f>IF(OR(Cleaned_Data_Table[[#This Row],[Appointment Status]]="No Show", Cleaned_Data_Table[[#This Row],[Appointment Status]]="Cancelled"), 1, 0)</f>
        <v>0</v>
      </c>
      <c r="AI2477" t="str">
        <f>IF(Cleaned_Data_Table[[#This Row],[Emergency Case]]=1, "Emergency Care", "Standard Care")</f>
        <v>Standard Care</v>
      </c>
    </row>
    <row r="2478" spans="1:35">
      <c r="A2478" t="s">
        <v>2587</v>
      </c>
      <c r="B2478">
        <v>45</v>
      </c>
      <c r="C2478" t="s">
        <v>51</v>
      </c>
      <c r="D2478" t="s">
        <v>38</v>
      </c>
      <c r="E2478">
        <v>27.4</v>
      </c>
      <c r="F2478" t="s">
        <v>52</v>
      </c>
      <c r="G2478" t="s">
        <v>85</v>
      </c>
      <c r="H2478" t="s">
        <v>138</v>
      </c>
      <c r="I2478" t="s">
        <v>139</v>
      </c>
      <c r="J2478" t="s">
        <v>110</v>
      </c>
      <c r="K2478">
        <v>24</v>
      </c>
      <c r="L2478" s="1">
        <v>794</v>
      </c>
      <c r="M2478" t="s">
        <v>44</v>
      </c>
      <c r="N2478" t="s">
        <v>81</v>
      </c>
      <c r="O2478" t="s">
        <v>119</v>
      </c>
      <c r="P2478">
        <v>0</v>
      </c>
      <c r="Q2478">
        <v>22</v>
      </c>
      <c r="R2478">
        <v>3</v>
      </c>
      <c r="S2478">
        <v>1</v>
      </c>
      <c r="T2478">
        <v>4.4000000000000004</v>
      </c>
      <c r="U2478">
        <v>1</v>
      </c>
      <c r="V2478">
        <v>10</v>
      </c>
      <c r="W2478" s="1">
        <v>4218</v>
      </c>
      <c r="X2478" s="1">
        <v>2013</v>
      </c>
      <c r="Y2478" s="1">
        <v>7025</v>
      </c>
      <c r="Z2478" t="s">
        <v>47</v>
      </c>
      <c r="AA2478" t="s">
        <v>48</v>
      </c>
      <c r="AB2478" s="1">
        <v>0</v>
      </c>
      <c r="AC2478">
        <v>0</v>
      </c>
      <c r="AD2478">
        <v>0</v>
      </c>
      <c r="AE2478">
        <v>0</v>
      </c>
      <c r="AF2478">
        <v>0</v>
      </c>
      <c r="AG2478" t="s">
        <v>87</v>
      </c>
      <c r="AH2478">
        <f>IF(OR(Cleaned_Data_Table[[#This Row],[Appointment Status]]="No Show", Cleaned_Data_Table[[#This Row],[Appointment Status]]="Cancelled"), 1, 0)</f>
        <v>0</v>
      </c>
      <c r="AI2478" t="str">
        <f>IF(Cleaned_Data_Table[[#This Row],[Emergency Case]]=1, "Emergency Care", "Standard Care")</f>
        <v>Emergency Care</v>
      </c>
    </row>
    <row r="2479" spans="1:35">
      <c r="A2479" t="s">
        <v>2588</v>
      </c>
      <c r="B2479">
        <v>78</v>
      </c>
      <c r="C2479" t="s">
        <v>51</v>
      </c>
      <c r="D2479" t="s">
        <v>59</v>
      </c>
      <c r="E2479">
        <v>19</v>
      </c>
      <c r="F2479" t="s">
        <v>89</v>
      </c>
      <c r="G2479" t="s">
        <v>40</v>
      </c>
      <c r="H2479" t="s">
        <v>79</v>
      </c>
      <c r="I2479" t="s">
        <v>80</v>
      </c>
      <c r="J2479" t="s">
        <v>43</v>
      </c>
      <c r="K2479">
        <v>9</v>
      </c>
      <c r="L2479" s="1">
        <v>427</v>
      </c>
      <c r="M2479" t="s">
        <v>44</v>
      </c>
      <c r="N2479" t="s">
        <v>124</v>
      </c>
      <c r="O2479" t="s">
        <v>106</v>
      </c>
      <c r="P2479">
        <v>2</v>
      </c>
      <c r="Q2479">
        <v>33</v>
      </c>
      <c r="R2479">
        <v>2</v>
      </c>
      <c r="S2479">
        <v>1</v>
      </c>
      <c r="T2479">
        <v>3.5</v>
      </c>
      <c r="U2479">
        <v>0</v>
      </c>
      <c r="V2479">
        <v>9.6</v>
      </c>
      <c r="W2479" s="1">
        <v>704</v>
      </c>
      <c r="X2479" s="1">
        <v>797</v>
      </c>
      <c r="Y2479" s="1">
        <v>1928</v>
      </c>
      <c r="Z2479" t="s">
        <v>47</v>
      </c>
      <c r="AA2479" t="s">
        <v>71</v>
      </c>
      <c r="AB2479" s="1">
        <v>0</v>
      </c>
      <c r="AC2479">
        <v>1</v>
      </c>
      <c r="AD2479">
        <v>0</v>
      </c>
      <c r="AE2479">
        <v>0</v>
      </c>
      <c r="AF2479">
        <v>0</v>
      </c>
      <c r="AG2479" t="s">
        <v>87</v>
      </c>
      <c r="AH2479">
        <f>IF(OR(Cleaned_Data_Table[[#This Row],[Appointment Status]]="No Show", Cleaned_Data_Table[[#This Row],[Appointment Status]]="Cancelled"), 1, 0)</f>
        <v>0</v>
      </c>
      <c r="AI2479" t="str">
        <f>IF(Cleaned_Data_Table[[#This Row],[Emergency Case]]=1, "Emergency Care", "Standard Care")</f>
        <v>Standard Care</v>
      </c>
    </row>
    <row r="2480" spans="1:35">
      <c r="A2480" t="s">
        <v>2589</v>
      </c>
      <c r="B2480">
        <v>64</v>
      </c>
      <c r="C2480" t="s">
        <v>37</v>
      </c>
      <c r="D2480" t="s">
        <v>114</v>
      </c>
      <c r="E2480">
        <v>32.1</v>
      </c>
      <c r="F2480" t="s">
        <v>52</v>
      </c>
      <c r="G2480" t="s">
        <v>66</v>
      </c>
      <c r="H2480" t="s">
        <v>108</v>
      </c>
      <c r="I2480" t="s">
        <v>109</v>
      </c>
      <c r="J2480" t="s">
        <v>90</v>
      </c>
      <c r="K2480">
        <v>30</v>
      </c>
      <c r="L2480" s="1">
        <v>976</v>
      </c>
      <c r="M2480" t="s">
        <v>53</v>
      </c>
      <c r="N2480" t="s">
        <v>81</v>
      </c>
      <c r="O2480" t="s">
        <v>55</v>
      </c>
      <c r="P2480">
        <v>20</v>
      </c>
      <c r="Q2480">
        <v>12</v>
      </c>
      <c r="R2480">
        <v>8</v>
      </c>
      <c r="S2480">
        <v>0</v>
      </c>
      <c r="T2480">
        <v>3.7</v>
      </c>
      <c r="U2480">
        <v>0</v>
      </c>
      <c r="V2480">
        <v>10</v>
      </c>
      <c r="W2480" s="1">
        <v>8815</v>
      </c>
      <c r="X2480" s="1">
        <v>10287</v>
      </c>
      <c r="Y2480" s="1">
        <v>14054.6</v>
      </c>
      <c r="Z2480" t="s">
        <v>47</v>
      </c>
      <c r="AA2480" t="s">
        <v>76</v>
      </c>
      <c r="AB2480" s="1">
        <v>0</v>
      </c>
      <c r="AC2480">
        <v>0</v>
      </c>
      <c r="AD2480">
        <v>1</v>
      </c>
      <c r="AE2480">
        <v>0</v>
      </c>
      <c r="AF2480">
        <v>0</v>
      </c>
      <c r="AG2480" t="s">
        <v>91</v>
      </c>
      <c r="AH2480">
        <f>IF(OR(Cleaned_Data_Table[[#This Row],[Appointment Status]]="No Show", Cleaned_Data_Table[[#This Row],[Appointment Status]]="Cancelled"), 1, 0)</f>
        <v>0</v>
      </c>
      <c r="AI2480" t="str">
        <f>IF(Cleaned_Data_Table[[#This Row],[Emergency Case]]=1, "Emergency Care", "Standard Care")</f>
        <v>Standard Care</v>
      </c>
    </row>
    <row r="2481" spans="1:35">
      <c r="A2481" t="s">
        <v>2590</v>
      </c>
      <c r="B2481">
        <v>9</v>
      </c>
      <c r="C2481" t="s">
        <v>51</v>
      </c>
      <c r="D2481" t="s">
        <v>116</v>
      </c>
      <c r="E2481">
        <v>22.1</v>
      </c>
      <c r="F2481" t="s">
        <v>52</v>
      </c>
      <c r="G2481" t="s">
        <v>40</v>
      </c>
      <c r="H2481" t="s">
        <v>79</v>
      </c>
      <c r="I2481" t="s">
        <v>80</v>
      </c>
      <c r="J2481" t="s">
        <v>43</v>
      </c>
      <c r="K2481">
        <v>9</v>
      </c>
      <c r="L2481" s="1">
        <v>417</v>
      </c>
      <c r="M2481" t="s">
        <v>53</v>
      </c>
      <c r="N2481" t="s">
        <v>54</v>
      </c>
      <c r="O2481" t="s">
        <v>75</v>
      </c>
      <c r="P2481">
        <v>5</v>
      </c>
      <c r="Q2481">
        <v>20</v>
      </c>
      <c r="R2481">
        <v>11</v>
      </c>
      <c r="S2481">
        <v>2</v>
      </c>
      <c r="T2481">
        <v>3.4</v>
      </c>
      <c r="U2481">
        <v>0</v>
      </c>
      <c r="V2481">
        <v>10</v>
      </c>
      <c r="W2481" s="1">
        <v>363</v>
      </c>
      <c r="X2481" s="1">
        <v>520</v>
      </c>
      <c r="Y2481" s="1">
        <v>910</v>
      </c>
      <c r="Z2481" t="s">
        <v>47</v>
      </c>
      <c r="AA2481" t="s">
        <v>112</v>
      </c>
      <c r="AB2481" s="1">
        <v>0</v>
      </c>
      <c r="AC2481">
        <v>0</v>
      </c>
      <c r="AD2481">
        <v>0</v>
      </c>
      <c r="AE2481">
        <v>0</v>
      </c>
      <c r="AF2481">
        <v>0</v>
      </c>
      <c r="AG2481" t="s">
        <v>87</v>
      </c>
      <c r="AH2481">
        <f>IF(OR(Cleaned_Data_Table[[#This Row],[Appointment Status]]="No Show", Cleaned_Data_Table[[#This Row],[Appointment Status]]="Cancelled"), 1, 0)</f>
        <v>0</v>
      </c>
      <c r="AI2481" t="str">
        <f>IF(Cleaned_Data_Table[[#This Row],[Emergency Case]]=1, "Emergency Care", "Standard Care")</f>
        <v>Standard Care</v>
      </c>
    </row>
    <row r="2482" spans="1:35">
      <c r="A2482" t="s">
        <v>2591</v>
      </c>
      <c r="B2482">
        <v>26</v>
      </c>
      <c r="C2482" t="s">
        <v>51</v>
      </c>
      <c r="D2482" t="s">
        <v>114</v>
      </c>
      <c r="E2482">
        <v>24.1</v>
      </c>
      <c r="F2482" t="s">
        <v>103</v>
      </c>
      <c r="G2482" t="s">
        <v>40</v>
      </c>
      <c r="H2482" t="s">
        <v>79</v>
      </c>
      <c r="I2482" t="s">
        <v>80</v>
      </c>
      <c r="J2482" t="s">
        <v>110</v>
      </c>
      <c r="K2482">
        <v>26</v>
      </c>
      <c r="L2482" s="1">
        <v>800</v>
      </c>
      <c r="M2482" t="s">
        <v>44</v>
      </c>
      <c r="N2482" t="s">
        <v>81</v>
      </c>
      <c r="O2482" t="s">
        <v>98</v>
      </c>
      <c r="P2482">
        <v>9</v>
      </c>
      <c r="Q2482">
        <v>34</v>
      </c>
      <c r="R2482">
        <v>12</v>
      </c>
      <c r="S2482">
        <v>3</v>
      </c>
      <c r="T2482">
        <v>4.8</v>
      </c>
      <c r="U2482">
        <v>0</v>
      </c>
      <c r="V2482">
        <v>10</v>
      </c>
      <c r="W2482" s="1">
        <v>2853</v>
      </c>
      <c r="X2482" s="1">
        <v>1756</v>
      </c>
      <c r="Y2482" s="1">
        <v>5409</v>
      </c>
      <c r="Z2482" t="s">
        <v>47</v>
      </c>
      <c r="AA2482" t="s">
        <v>57</v>
      </c>
      <c r="AB2482" s="1">
        <v>0</v>
      </c>
      <c r="AC2482">
        <v>1</v>
      </c>
      <c r="AD2482">
        <v>0</v>
      </c>
      <c r="AE2482">
        <v>1</v>
      </c>
      <c r="AF2482">
        <v>0</v>
      </c>
      <c r="AG2482" t="s">
        <v>87</v>
      </c>
      <c r="AH2482">
        <f>IF(OR(Cleaned_Data_Table[[#This Row],[Appointment Status]]="No Show", Cleaned_Data_Table[[#This Row],[Appointment Status]]="Cancelled"), 1, 0)</f>
        <v>0</v>
      </c>
      <c r="AI2482" t="str">
        <f>IF(Cleaned_Data_Table[[#This Row],[Emergency Case]]=1, "Emergency Care", "Standard Care")</f>
        <v>Standard Care</v>
      </c>
    </row>
    <row r="2483" spans="1:35">
      <c r="A2483" t="s">
        <v>2592</v>
      </c>
      <c r="B2483">
        <v>22</v>
      </c>
      <c r="C2483" t="s">
        <v>37</v>
      </c>
      <c r="D2483" t="s">
        <v>116</v>
      </c>
      <c r="E2483">
        <v>27</v>
      </c>
      <c r="F2483" t="s">
        <v>52</v>
      </c>
      <c r="G2483" t="s">
        <v>40</v>
      </c>
      <c r="H2483" t="s">
        <v>41</v>
      </c>
      <c r="I2483" t="s">
        <v>42</v>
      </c>
      <c r="J2483" t="s">
        <v>43</v>
      </c>
      <c r="K2483">
        <v>9</v>
      </c>
      <c r="L2483" s="1">
        <v>493</v>
      </c>
      <c r="M2483" t="s">
        <v>53</v>
      </c>
      <c r="N2483" t="s">
        <v>124</v>
      </c>
      <c r="O2483" t="s">
        <v>75</v>
      </c>
      <c r="P2483">
        <v>14</v>
      </c>
      <c r="Q2483">
        <v>39</v>
      </c>
      <c r="R2483">
        <v>0</v>
      </c>
      <c r="S2483">
        <v>0</v>
      </c>
      <c r="T2483">
        <v>3.8</v>
      </c>
      <c r="U2483">
        <v>0</v>
      </c>
      <c r="V2483">
        <v>9.3000000000000007</v>
      </c>
      <c r="W2483" s="1">
        <v>120</v>
      </c>
      <c r="X2483" s="1">
        <v>615</v>
      </c>
      <c r="Y2483" s="1">
        <v>859.6</v>
      </c>
      <c r="Z2483" t="s">
        <v>47</v>
      </c>
      <c r="AA2483" t="s">
        <v>57</v>
      </c>
      <c r="AB2483" s="1">
        <v>0</v>
      </c>
      <c r="AC2483">
        <v>1</v>
      </c>
      <c r="AD2483">
        <v>0</v>
      </c>
      <c r="AE2483">
        <v>0</v>
      </c>
      <c r="AF2483">
        <v>0</v>
      </c>
      <c r="AG2483" t="s">
        <v>49</v>
      </c>
      <c r="AH2483">
        <f>IF(OR(Cleaned_Data_Table[[#This Row],[Appointment Status]]="No Show", Cleaned_Data_Table[[#This Row],[Appointment Status]]="Cancelled"), 1, 0)</f>
        <v>0</v>
      </c>
      <c r="AI2483" t="str">
        <f>IF(Cleaned_Data_Table[[#This Row],[Emergency Case]]=1, "Emergency Care", "Standard Care")</f>
        <v>Standard Care</v>
      </c>
    </row>
    <row r="2484" spans="1:35">
      <c r="A2484" t="s">
        <v>2593</v>
      </c>
      <c r="B2484">
        <v>79</v>
      </c>
      <c r="C2484" t="s">
        <v>51</v>
      </c>
      <c r="D2484" t="s">
        <v>65</v>
      </c>
      <c r="E2484">
        <v>28.8</v>
      </c>
      <c r="F2484" t="s">
        <v>52</v>
      </c>
      <c r="G2484" t="s">
        <v>85</v>
      </c>
      <c r="H2484" t="s">
        <v>104</v>
      </c>
      <c r="I2484" t="s">
        <v>105</v>
      </c>
      <c r="J2484" t="s">
        <v>43</v>
      </c>
      <c r="K2484">
        <v>21</v>
      </c>
      <c r="L2484" s="1">
        <v>727</v>
      </c>
      <c r="M2484" t="s">
        <v>53</v>
      </c>
      <c r="N2484" t="s">
        <v>124</v>
      </c>
      <c r="O2484" t="s">
        <v>82</v>
      </c>
      <c r="P2484">
        <v>0</v>
      </c>
      <c r="Q2484">
        <v>58</v>
      </c>
      <c r="R2484">
        <v>5</v>
      </c>
      <c r="S2484">
        <v>2</v>
      </c>
      <c r="T2484">
        <v>3.5</v>
      </c>
      <c r="U2484">
        <v>1</v>
      </c>
      <c r="V2484">
        <v>7.9</v>
      </c>
      <c r="W2484" s="1">
        <v>594</v>
      </c>
      <c r="X2484" s="1">
        <v>935</v>
      </c>
      <c r="Y2484" s="1">
        <v>1579.2</v>
      </c>
      <c r="Z2484" t="s">
        <v>47</v>
      </c>
      <c r="AA2484" t="s">
        <v>71</v>
      </c>
      <c r="AB2484" s="1">
        <v>0</v>
      </c>
      <c r="AC2484">
        <v>1</v>
      </c>
      <c r="AD2484">
        <v>0</v>
      </c>
      <c r="AE2484">
        <v>0</v>
      </c>
      <c r="AF2484">
        <v>0</v>
      </c>
      <c r="AG2484" t="s">
        <v>87</v>
      </c>
      <c r="AH2484">
        <f>IF(OR(Cleaned_Data_Table[[#This Row],[Appointment Status]]="No Show", Cleaned_Data_Table[[#This Row],[Appointment Status]]="Cancelled"), 1, 0)</f>
        <v>0</v>
      </c>
      <c r="AI2484" t="str">
        <f>IF(Cleaned_Data_Table[[#This Row],[Emergency Case]]=1, "Emergency Care", "Standard Care")</f>
        <v>Emergency Care</v>
      </c>
    </row>
    <row r="2485" spans="1:35">
      <c r="A2485" t="s">
        <v>2594</v>
      </c>
      <c r="B2485">
        <v>80</v>
      </c>
      <c r="C2485" t="s">
        <v>51</v>
      </c>
      <c r="D2485" t="s">
        <v>114</v>
      </c>
      <c r="E2485">
        <v>23.6</v>
      </c>
      <c r="F2485" t="s">
        <v>52</v>
      </c>
      <c r="G2485" t="s">
        <v>85</v>
      </c>
      <c r="H2485" t="s">
        <v>94</v>
      </c>
      <c r="I2485" t="s">
        <v>95</v>
      </c>
      <c r="J2485" t="s">
        <v>110</v>
      </c>
      <c r="K2485">
        <v>15</v>
      </c>
      <c r="L2485" s="1">
        <v>508</v>
      </c>
      <c r="M2485" t="s">
        <v>44</v>
      </c>
      <c r="N2485" t="s">
        <v>62</v>
      </c>
      <c r="O2485" t="s">
        <v>106</v>
      </c>
      <c r="P2485">
        <v>0</v>
      </c>
      <c r="Q2485">
        <v>11</v>
      </c>
      <c r="R2485">
        <v>11</v>
      </c>
      <c r="S2485">
        <v>1</v>
      </c>
      <c r="T2485">
        <v>3.2</v>
      </c>
      <c r="U2485">
        <v>1</v>
      </c>
      <c r="V2485">
        <v>10</v>
      </c>
      <c r="W2485" s="1">
        <v>4249</v>
      </c>
      <c r="X2485" s="1">
        <v>1555</v>
      </c>
      <c r="Y2485" s="1">
        <v>6312</v>
      </c>
      <c r="Z2485" t="s">
        <v>47</v>
      </c>
      <c r="AA2485" t="s">
        <v>71</v>
      </c>
      <c r="AB2485" s="1">
        <v>0</v>
      </c>
      <c r="AC2485">
        <v>0</v>
      </c>
      <c r="AD2485">
        <v>0</v>
      </c>
      <c r="AE2485">
        <v>0</v>
      </c>
      <c r="AF2485">
        <v>0</v>
      </c>
      <c r="AG2485" t="s">
        <v>87</v>
      </c>
      <c r="AH2485">
        <f>IF(OR(Cleaned_Data_Table[[#This Row],[Appointment Status]]="No Show", Cleaned_Data_Table[[#This Row],[Appointment Status]]="Cancelled"), 1, 0)</f>
        <v>0</v>
      </c>
      <c r="AI2485" t="str">
        <f>IF(Cleaned_Data_Table[[#This Row],[Emergency Case]]=1, "Emergency Care", "Standard Care")</f>
        <v>Emergency Care</v>
      </c>
    </row>
    <row r="2486" spans="1:35">
      <c r="A2486" t="s">
        <v>2595</v>
      </c>
      <c r="B2486">
        <v>39</v>
      </c>
      <c r="C2486" t="s">
        <v>51</v>
      </c>
      <c r="D2486" t="s">
        <v>78</v>
      </c>
      <c r="E2486">
        <v>18.3</v>
      </c>
      <c r="F2486" t="s">
        <v>52</v>
      </c>
      <c r="G2486" t="s">
        <v>40</v>
      </c>
      <c r="H2486" t="s">
        <v>104</v>
      </c>
      <c r="I2486" t="s">
        <v>105</v>
      </c>
      <c r="J2486" t="s">
        <v>110</v>
      </c>
      <c r="K2486">
        <v>7</v>
      </c>
      <c r="L2486" s="1">
        <v>468</v>
      </c>
      <c r="M2486" t="s">
        <v>53</v>
      </c>
      <c r="N2486" t="s">
        <v>124</v>
      </c>
      <c r="O2486" t="s">
        <v>106</v>
      </c>
      <c r="P2486">
        <v>13</v>
      </c>
      <c r="Q2486">
        <v>33</v>
      </c>
      <c r="R2486">
        <v>6</v>
      </c>
      <c r="S2486">
        <v>1</v>
      </c>
      <c r="T2486">
        <v>3.8</v>
      </c>
      <c r="U2486">
        <v>0</v>
      </c>
      <c r="V2486">
        <v>9.6999999999999993</v>
      </c>
      <c r="W2486" s="1">
        <v>4832</v>
      </c>
      <c r="X2486" s="1">
        <v>3710</v>
      </c>
      <c r="Y2486" s="1">
        <v>6307</v>
      </c>
      <c r="Z2486" t="s">
        <v>47</v>
      </c>
      <c r="AA2486" t="s">
        <v>48</v>
      </c>
      <c r="AB2486" s="1">
        <v>0</v>
      </c>
      <c r="AC2486">
        <v>1</v>
      </c>
      <c r="AD2486">
        <v>0</v>
      </c>
      <c r="AE2486">
        <v>1</v>
      </c>
      <c r="AF2486">
        <v>0</v>
      </c>
      <c r="AG2486" t="s">
        <v>87</v>
      </c>
      <c r="AH2486">
        <f>IF(OR(Cleaned_Data_Table[[#This Row],[Appointment Status]]="No Show", Cleaned_Data_Table[[#This Row],[Appointment Status]]="Cancelled"), 1, 0)</f>
        <v>0</v>
      </c>
      <c r="AI2486" t="str">
        <f>IF(Cleaned_Data_Table[[#This Row],[Emergency Case]]=1, "Emergency Care", "Standard Care")</f>
        <v>Standard Care</v>
      </c>
    </row>
    <row r="2487" spans="1:35">
      <c r="A2487" t="s">
        <v>2596</v>
      </c>
      <c r="B2487">
        <v>49</v>
      </c>
      <c r="C2487" t="s">
        <v>51</v>
      </c>
      <c r="D2487" t="s">
        <v>84</v>
      </c>
      <c r="E2487">
        <v>33.9</v>
      </c>
      <c r="F2487" t="s">
        <v>52</v>
      </c>
      <c r="G2487" t="s">
        <v>85</v>
      </c>
      <c r="H2487" t="s">
        <v>138</v>
      </c>
      <c r="I2487" t="s">
        <v>139</v>
      </c>
      <c r="J2487" t="s">
        <v>90</v>
      </c>
      <c r="K2487">
        <v>27</v>
      </c>
      <c r="L2487" s="1">
        <v>887</v>
      </c>
      <c r="M2487" t="s">
        <v>53</v>
      </c>
      <c r="N2487" t="s">
        <v>54</v>
      </c>
      <c r="O2487" t="s">
        <v>106</v>
      </c>
      <c r="P2487">
        <v>0</v>
      </c>
      <c r="Q2487">
        <v>13</v>
      </c>
      <c r="R2487">
        <v>6</v>
      </c>
      <c r="S2487">
        <v>0</v>
      </c>
      <c r="T2487">
        <v>3.9</v>
      </c>
      <c r="U2487">
        <v>1</v>
      </c>
      <c r="V2487">
        <v>10</v>
      </c>
      <c r="W2487" s="1">
        <v>5464</v>
      </c>
      <c r="X2487" s="1">
        <v>9475</v>
      </c>
      <c r="Y2487" s="1">
        <v>11078.2</v>
      </c>
      <c r="Z2487" t="s">
        <v>47</v>
      </c>
      <c r="AA2487" t="s">
        <v>48</v>
      </c>
      <c r="AB2487" s="1">
        <v>0</v>
      </c>
      <c r="AC2487">
        <v>0</v>
      </c>
      <c r="AD2487">
        <v>0</v>
      </c>
      <c r="AE2487">
        <v>0</v>
      </c>
      <c r="AF2487">
        <v>0</v>
      </c>
      <c r="AG2487" t="s">
        <v>131</v>
      </c>
      <c r="AH2487">
        <f>IF(OR(Cleaned_Data_Table[[#This Row],[Appointment Status]]="No Show", Cleaned_Data_Table[[#This Row],[Appointment Status]]="Cancelled"), 1, 0)</f>
        <v>0</v>
      </c>
      <c r="AI2487" t="str">
        <f>IF(Cleaned_Data_Table[[#This Row],[Emergency Case]]=1, "Emergency Care", "Standard Care")</f>
        <v>Emergency Care</v>
      </c>
    </row>
    <row r="2488" spans="1:35">
      <c r="A2488" t="s">
        <v>2597</v>
      </c>
      <c r="B2488">
        <v>31</v>
      </c>
      <c r="C2488" t="s">
        <v>51</v>
      </c>
      <c r="D2488" t="s">
        <v>93</v>
      </c>
      <c r="E2488">
        <v>27</v>
      </c>
      <c r="F2488" t="s">
        <v>39</v>
      </c>
      <c r="G2488" t="s">
        <v>40</v>
      </c>
      <c r="H2488" t="s">
        <v>67</v>
      </c>
      <c r="I2488" t="s">
        <v>68</v>
      </c>
      <c r="J2488" t="s">
        <v>90</v>
      </c>
      <c r="K2488">
        <v>26</v>
      </c>
      <c r="L2488" s="1">
        <v>725</v>
      </c>
      <c r="M2488" t="s">
        <v>53</v>
      </c>
      <c r="N2488" t="s">
        <v>81</v>
      </c>
      <c r="O2488" t="s">
        <v>106</v>
      </c>
      <c r="P2488">
        <v>2</v>
      </c>
      <c r="Q2488">
        <v>15</v>
      </c>
      <c r="R2488">
        <v>8</v>
      </c>
      <c r="S2488">
        <v>1</v>
      </c>
      <c r="T2488">
        <v>4.5999999999999996</v>
      </c>
      <c r="U2488">
        <v>0</v>
      </c>
      <c r="V2488">
        <v>10</v>
      </c>
      <c r="W2488" s="1">
        <v>12584</v>
      </c>
      <c r="X2488" s="1">
        <v>10402</v>
      </c>
      <c r="Y2488" s="1">
        <v>16597.7</v>
      </c>
      <c r="Z2488" t="s">
        <v>125</v>
      </c>
      <c r="AA2488" t="s">
        <v>57</v>
      </c>
      <c r="AB2488" s="1">
        <v>0</v>
      </c>
      <c r="AC2488">
        <v>0</v>
      </c>
      <c r="AD2488">
        <v>0</v>
      </c>
      <c r="AE2488">
        <v>0</v>
      </c>
      <c r="AF2488">
        <v>0</v>
      </c>
      <c r="AG2488" t="s">
        <v>131</v>
      </c>
      <c r="AH2488">
        <f>IF(OR(Cleaned_Data_Table[[#This Row],[Appointment Status]]="No Show", Cleaned_Data_Table[[#This Row],[Appointment Status]]="Cancelled"), 1, 0)</f>
        <v>1</v>
      </c>
      <c r="AI2488" t="str">
        <f>IF(Cleaned_Data_Table[[#This Row],[Emergency Case]]=1, "Emergency Care", "Standard Care")</f>
        <v>Standard Care</v>
      </c>
    </row>
    <row r="2489" spans="1:35">
      <c r="A2489" t="s">
        <v>2598</v>
      </c>
      <c r="B2489">
        <v>67</v>
      </c>
      <c r="C2489" t="s">
        <v>37</v>
      </c>
      <c r="D2489" t="s">
        <v>114</v>
      </c>
      <c r="E2489">
        <v>15</v>
      </c>
      <c r="F2489" t="s">
        <v>89</v>
      </c>
      <c r="G2489" t="s">
        <v>40</v>
      </c>
      <c r="H2489" t="s">
        <v>79</v>
      </c>
      <c r="I2489" t="s">
        <v>80</v>
      </c>
      <c r="J2489" t="s">
        <v>43</v>
      </c>
      <c r="K2489">
        <v>15</v>
      </c>
      <c r="L2489" s="1">
        <v>537</v>
      </c>
      <c r="M2489" t="s">
        <v>53</v>
      </c>
      <c r="N2489" t="s">
        <v>81</v>
      </c>
      <c r="O2489" t="s">
        <v>106</v>
      </c>
      <c r="P2489">
        <v>15</v>
      </c>
      <c r="Q2489">
        <v>54</v>
      </c>
      <c r="R2489">
        <v>1</v>
      </c>
      <c r="S2489">
        <v>0</v>
      </c>
      <c r="T2489">
        <v>4.4000000000000004</v>
      </c>
      <c r="U2489">
        <v>0</v>
      </c>
      <c r="V2489">
        <v>8.6</v>
      </c>
      <c r="W2489" s="1">
        <v>350</v>
      </c>
      <c r="X2489" s="1">
        <v>906</v>
      </c>
      <c r="Y2489" s="1">
        <v>1255.0999999999999</v>
      </c>
      <c r="Z2489" t="s">
        <v>47</v>
      </c>
      <c r="AA2489" t="s">
        <v>76</v>
      </c>
      <c r="AB2489" s="1">
        <v>0</v>
      </c>
      <c r="AC2489">
        <v>1</v>
      </c>
      <c r="AD2489">
        <v>1</v>
      </c>
      <c r="AE2489">
        <v>0</v>
      </c>
      <c r="AF2489">
        <v>0</v>
      </c>
      <c r="AG2489" t="s">
        <v>49</v>
      </c>
      <c r="AH2489">
        <f>IF(OR(Cleaned_Data_Table[[#This Row],[Appointment Status]]="No Show", Cleaned_Data_Table[[#This Row],[Appointment Status]]="Cancelled"), 1, 0)</f>
        <v>0</v>
      </c>
      <c r="AI2489" t="str">
        <f>IF(Cleaned_Data_Table[[#This Row],[Emergency Case]]=1, "Emergency Care", "Standard Care")</f>
        <v>Standard Care</v>
      </c>
    </row>
    <row r="2490" spans="1:35">
      <c r="A2490" t="s">
        <v>2599</v>
      </c>
      <c r="B2490">
        <v>20</v>
      </c>
      <c r="C2490" t="s">
        <v>51</v>
      </c>
      <c r="D2490" t="s">
        <v>118</v>
      </c>
      <c r="E2490">
        <v>27.3</v>
      </c>
      <c r="F2490" t="s">
        <v>97</v>
      </c>
      <c r="G2490" t="s">
        <v>40</v>
      </c>
      <c r="H2490" t="s">
        <v>60</v>
      </c>
      <c r="I2490" t="s">
        <v>61</v>
      </c>
      <c r="J2490" t="s">
        <v>90</v>
      </c>
      <c r="K2490">
        <v>8</v>
      </c>
      <c r="L2490" s="1">
        <v>549</v>
      </c>
      <c r="M2490" t="s">
        <v>53</v>
      </c>
      <c r="N2490" t="s">
        <v>62</v>
      </c>
      <c r="O2490" t="s">
        <v>75</v>
      </c>
      <c r="P2490">
        <v>20</v>
      </c>
      <c r="Q2490">
        <v>4</v>
      </c>
      <c r="R2490">
        <v>4</v>
      </c>
      <c r="S2490">
        <v>1</v>
      </c>
      <c r="T2490">
        <v>3.8</v>
      </c>
      <c r="U2490">
        <v>0</v>
      </c>
      <c r="V2490">
        <v>10</v>
      </c>
      <c r="W2490" s="1">
        <v>10018</v>
      </c>
      <c r="X2490" s="1">
        <v>10750</v>
      </c>
      <c r="Y2490" s="1">
        <v>14921.9</v>
      </c>
      <c r="Z2490" t="s">
        <v>47</v>
      </c>
      <c r="AA2490" t="s">
        <v>57</v>
      </c>
      <c r="AB2490" s="1">
        <v>0</v>
      </c>
      <c r="AC2490">
        <v>0</v>
      </c>
      <c r="AD2490">
        <v>1</v>
      </c>
      <c r="AE2490">
        <v>0</v>
      </c>
      <c r="AF2490">
        <v>0</v>
      </c>
      <c r="AG2490" t="s">
        <v>91</v>
      </c>
      <c r="AH2490">
        <f>IF(OR(Cleaned_Data_Table[[#This Row],[Appointment Status]]="No Show", Cleaned_Data_Table[[#This Row],[Appointment Status]]="Cancelled"), 1, 0)</f>
        <v>0</v>
      </c>
      <c r="AI2490" t="str">
        <f>IF(Cleaned_Data_Table[[#This Row],[Emergency Case]]=1, "Emergency Care", "Standard Care")</f>
        <v>Standard Care</v>
      </c>
    </row>
    <row r="2491" spans="1:35">
      <c r="A2491" t="s">
        <v>2600</v>
      </c>
      <c r="B2491">
        <v>45</v>
      </c>
      <c r="C2491" t="s">
        <v>51</v>
      </c>
      <c r="D2491" t="s">
        <v>118</v>
      </c>
      <c r="E2491">
        <v>23.7</v>
      </c>
      <c r="F2491" t="s">
        <v>52</v>
      </c>
      <c r="G2491" t="s">
        <v>85</v>
      </c>
      <c r="H2491" t="s">
        <v>73</v>
      </c>
      <c r="I2491" t="s">
        <v>74</v>
      </c>
      <c r="J2491" t="s">
        <v>90</v>
      </c>
      <c r="K2491">
        <v>24</v>
      </c>
      <c r="L2491" s="1">
        <v>721</v>
      </c>
      <c r="M2491" t="s">
        <v>53</v>
      </c>
      <c r="N2491" t="s">
        <v>62</v>
      </c>
      <c r="O2491" t="s">
        <v>119</v>
      </c>
      <c r="P2491">
        <v>0</v>
      </c>
      <c r="Q2491">
        <v>17</v>
      </c>
      <c r="R2491">
        <v>9</v>
      </c>
      <c r="S2491">
        <v>4</v>
      </c>
      <c r="T2491">
        <v>3</v>
      </c>
      <c r="U2491">
        <v>1</v>
      </c>
      <c r="V2491">
        <v>10</v>
      </c>
      <c r="W2491" s="1">
        <v>12512</v>
      </c>
      <c r="X2491" s="1">
        <v>10846</v>
      </c>
      <c r="Y2491" s="1">
        <v>16855.3</v>
      </c>
      <c r="Z2491" t="s">
        <v>47</v>
      </c>
      <c r="AA2491" t="s">
        <v>48</v>
      </c>
      <c r="AB2491" s="1">
        <v>0</v>
      </c>
      <c r="AC2491">
        <v>0</v>
      </c>
      <c r="AD2491">
        <v>0</v>
      </c>
      <c r="AE2491">
        <v>0</v>
      </c>
      <c r="AF2491">
        <v>1</v>
      </c>
      <c r="AG2491" t="s">
        <v>131</v>
      </c>
      <c r="AH2491">
        <f>IF(OR(Cleaned_Data_Table[[#This Row],[Appointment Status]]="No Show", Cleaned_Data_Table[[#This Row],[Appointment Status]]="Cancelled"), 1, 0)</f>
        <v>0</v>
      </c>
      <c r="AI2491" t="str">
        <f>IF(Cleaned_Data_Table[[#This Row],[Emergency Case]]=1, "Emergency Care", "Standard Care")</f>
        <v>Emergency Care</v>
      </c>
    </row>
    <row r="2492" spans="1:35">
      <c r="A2492" t="s">
        <v>2601</v>
      </c>
      <c r="B2492">
        <v>25</v>
      </c>
      <c r="C2492" t="s">
        <v>37</v>
      </c>
      <c r="D2492" t="s">
        <v>118</v>
      </c>
      <c r="E2492">
        <v>17</v>
      </c>
      <c r="F2492" t="s">
        <v>89</v>
      </c>
      <c r="G2492" t="s">
        <v>66</v>
      </c>
      <c r="H2492" t="s">
        <v>60</v>
      </c>
      <c r="I2492" t="s">
        <v>61</v>
      </c>
      <c r="J2492" t="s">
        <v>110</v>
      </c>
      <c r="K2492">
        <v>13</v>
      </c>
      <c r="L2492" s="1">
        <v>575</v>
      </c>
      <c r="M2492" t="s">
        <v>53</v>
      </c>
      <c r="N2492" t="s">
        <v>124</v>
      </c>
      <c r="O2492" t="s">
        <v>98</v>
      </c>
      <c r="P2492">
        <v>24</v>
      </c>
      <c r="Q2492">
        <v>25</v>
      </c>
      <c r="R2492">
        <v>13</v>
      </c>
      <c r="S2492">
        <v>5</v>
      </c>
      <c r="T2492">
        <v>3.4</v>
      </c>
      <c r="U2492">
        <v>0</v>
      </c>
      <c r="V2492">
        <v>10</v>
      </c>
      <c r="W2492" s="1">
        <v>4489</v>
      </c>
      <c r="X2492" s="1">
        <v>2847</v>
      </c>
      <c r="Y2492" s="1">
        <v>5537.7</v>
      </c>
      <c r="Z2492" t="s">
        <v>56</v>
      </c>
      <c r="AA2492" t="s">
        <v>57</v>
      </c>
      <c r="AB2492" s="1">
        <v>7911</v>
      </c>
      <c r="AC2492">
        <v>0</v>
      </c>
      <c r="AD2492">
        <v>1</v>
      </c>
      <c r="AE2492">
        <v>0</v>
      </c>
      <c r="AF2492">
        <v>0</v>
      </c>
      <c r="AG2492" t="s">
        <v>87</v>
      </c>
      <c r="AH2492">
        <f>IF(OR(Cleaned_Data_Table[[#This Row],[Appointment Status]]="No Show", Cleaned_Data_Table[[#This Row],[Appointment Status]]="Cancelled"), 1, 0)</f>
        <v>1</v>
      </c>
      <c r="AI2492" t="str">
        <f>IF(Cleaned_Data_Table[[#This Row],[Emergency Case]]=1, "Emergency Care", "Standard Care")</f>
        <v>Standard Care</v>
      </c>
    </row>
    <row r="2493" spans="1:35">
      <c r="A2493" t="s">
        <v>2602</v>
      </c>
      <c r="B2493">
        <v>11</v>
      </c>
      <c r="C2493" t="s">
        <v>37</v>
      </c>
      <c r="D2493" t="s">
        <v>78</v>
      </c>
      <c r="E2493">
        <v>21.3</v>
      </c>
      <c r="F2493" t="s">
        <v>52</v>
      </c>
      <c r="G2493" t="s">
        <v>40</v>
      </c>
      <c r="H2493" t="s">
        <v>94</v>
      </c>
      <c r="I2493" t="s">
        <v>95</v>
      </c>
      <c r="J2493" t="s">
        <v>43</v>
      </c>
      <c r="K2493">
        <v>7</v>
      </c>
      <c r="L2493" s="1">
        <v>356</v>
      </c>
      <c r="M2493" t="s">
        <v>53</v>
      </c>
      <c r="N2493" t="s">
        <v>81</v>
      </c>
      <c r="O2493" t="s">
        <v>101</v>
      </c>
      <c r="P2493">
        <v>9</v>
      </c>
      <c r="Q2493">
        <v>29</v>
      </c>
      <c r="R2493">
        <v>0</v>
      </c>
      <c r="S2493">
        <v>0</v>
      </c>
      <c r="T2493">
        <v>4.3</v>
      </c>
      <c r="U2493">
        <v>0</v>
      </c>
      <c r="V2493">
        <v>10</v>
      </c>
      <c r="W2493" s="1">
        <v>615</v>
      </c>
      <c r="X2493" s="1">
        <v>247</v>
      </c>
      <c r="Y2493" s="1">
        <v>852.6</v>
      </c>
      <c r="Z2493" t="s">
        <v>47</v>
      </c>
      <c r="AA2493" t="s">
        <v>112</v>
      </c>
      <c r="AB2493" s="1">
        <v>0</v>
      </c>
      <c r="AC2493">
        <v>0</v>
      </c>
      <c r="AD2493">
        <v>0</v>
      </c>
      <c r="AE2493">
        <v>0</v>
      </c>
      <c r="AF2493">
        <v>0</v>
      </c>
      <c r="AG2493" t="s">
        <v>49</v>
      </c>
      <c r="AH2493">
        <f>IF(OR(Cleaned_Data_Table[[#This Row],[Appointment Status]]="No Show", Cleaned_Data_Table[[#This Row],[Appointment Status]]="Cancelled"), 1, 0)</f>
        <v>0</v>
      </c>
      <c r="AI2493" t="str">
        <f>IF(Cleaned_Data_Table[[#This Row],[Emergency Case]]=1, "Emergency Care", "Standard Care")</f>
        <v>Standard Care</v>
      </c>
    </row>
    <row r="2494" spans="1:35">
      <c r="A2494" t="s">
        <v>2603</v>
      </c>
      <c r="B2494">
        <v>75</v>
      </c>
      <c r="C2494" t="s">
        <v>51</v>
      </c>
      <c r="D2494" t="s">
        <v>38</v>
      </c>
      <c r="E2494">
        <v>27</v>
      </c>
      <c r="F2494" t="s">
        <v>52</v>
      </c>
      <c r="G2494" t="s">
        <v>40</v>
      </c>
      <c r="H2494" t="s">
        <v>129</v>
      </c>
      <c r="I2494" t="s">
        <v>130</v>
      </c>
      <c r="J2494" t="s">
        <v>90</v>
      </c>
      <c r="K2494">
        <v>22</v>
      </c>
      <c r="L2494" s="1">
        <v>772</v>
      </c>
      <c r="M2494" t="s">
        <v>53</v>
      </c>
      <c r="N2494" t="s">
        <v>124</v>
      </c>
      <c r="O2494" t="s">
        <v>101</v>
      </c>
      <c r="P2494">
        <v>5</v>
      </c>
      <c r="Q2494">
        <v>13</v>
      </c>
      <c r="R2494">
        <v>14</v>
      </c>
      <c r="S2494">
        <v>6</v>
      </c>
      <c r="T2494">
        <v>3.3</v>
      </c>
      <c r="U2494">
        <v>0</v>
      </c>
      <c r="V2494">
        <v>10</v>
      </c>
      <c r="W2494" s="1">
        <v>18079</v>
      </c>
      <c r="X2494" s="1">
        <v>10634</v>
      </c>
      <c r="Y2494" s="1">
        <v>20639.5</v>
      </c>
      <c r="Z2494" t="s">
        <v>125</v>
      </c>
      <c r="AA2494" t="s">
        <v>71</v>
      </c>
      <c r="AB2494" s="1">
        <v>0</v>
      </c>
      <c r="AC2494">
        <v>0</v>
      </c>
      <c r="AD2494">
        <v>0</v>
      </c>
      <c r="AE2494">
        <v>0</v>
      </c>
      <c r="AF2494">
        <v>0</v>
      </c>
      <c r="AG2494" t="s">
        <v>87</v>
      </c>
      <c r="AH2494">
        <f>IF(OR(Cleaned_Data_Table[[#This Row],[Appointment Status]]="No Show", Cleaned_Data_Table[[#This Row],[Appointment Status]]="Cancelled"), 1, 0)</f>
        <v>1</v>
      </c>
      <c r="AI2494" t="str">
        <f>IF(Cleaned_Data_Table[[#This Row],[Emergency Case]]=1, "Emergency Care", "Standard Care")</f>
        <v>Standard Care</v>
      </c>
    </row>
    <row r="2495" spans="1:35">
      <c r="A2495" t="s">
        <v>2604</v>
      </c>
      <c r="B2495">
        <v>39</v>
      </c>
      <c r="C2495" t="s">
        <v>37</v>
      </c>
      <c r="D2495" t="s">
        <v>59</v>
      </c>
      <c r="E2495">
        <v>23.3</v>
      </c>
      <c r="F2495" t="s">
        <v>39</v>
      </c>
      <c r="G2495" t="s">
        <v>66</v>
      </c>
      <c r="H2495" t="s">
        <v>41</v>
      </c>
      <c r="I2495" t="s">
        <v>42</v>
      </c>
      <c r="J2495" t="s">
        <v>43</v>
      </c>
      <c r="K2495">
        <v>19</v>
      </c>
      <c r="L2495" s="1">
        <v>731</v>
      </c>
      <c r="M2495" t="s">
        <v>53</v>
      </c>
      <c r="N2495" t="s">
        <v>62</v>
      </c>
      <c r="O2495" t="s">
        <v>119</v>
      </c>
      <c r="P2495">
        <v>7</v>
      </c>
      <c r="Q2495">
        <v>28</v>
      </c>
      <c r="R2495">
        <v>10</v>
      </c>
      <c r="S2495">
        <v>1</v>
      </c>
      <c r="T2495">
        <v>4.3</v>
      </c>
      <c r="U2495">
        <v>0</v>
      </c>
      <c r="V2495">
        <v>10</v>
      </c>
      <c r="W2495" s="1">
        <v>253</v>
      </c>
      <c r="X2495" s="1">
        <v>840</v>
      </c>
      <c r="Y2495" s="1">
        <v>1276.8</v>
      </c>
      <c r="Z2495" t="s">
        <v>47</v>
      </c>
      <c r="AA2495" t="s">
        <v>48</v>
      </c>
      <c r="AB2495" s="1">
        <v>0</v>
      </c>
      <c r="AC2495">
        <v>0</v>
      </c>
      <c r="AD2495">
        <v>0</v>
      </c>
      <c r="AE2495">
        <v>0</v>
      </c>
      <c r="AF2495">
        <v>0</v>
      </c>
      <c r="AG2495" t="s">
        <v>87</v>
      </c>
      <c r="AH2495">
        <f>IF(OR(Cleaned_Data_Table[[#This Row],[Appointment Status]]="No Show", Cleaned_Data_Table[[#This Row],[Appointment Status]]="Cancelled"), 1, 0)</f>
        <v>0</v>
      </c>
      <c r="AI2495" t="str">
        <f>IF(Cleaned_Data_Table[[#This Row],[Emergency Case]]=1, "Emergency Care", "Standard Care")</f>
        <v>Standard Care</v>
      </c>
    </row>
    <row r="2496" spans="1:35">
      <c r="A2496" t="s">
        <v>2605</v>
      </c>
      <c r="B2496">
        <v>25</v>
      </c>
      <c r="C2496" t="s">
        <v>37</v>
      </c>
      <c r="D2496" t="s">
        <v>114</v>
      </c>
      <c r="E2496">
        <v>21.4</v>
      </c>
      <c r="F2496" t="s">
        <v>52</v>
      </c>
      <c r="G2496" t="s">
        <v>85</v>
      </c>
      <c r="H2496" t="s">
        <v>73</v>
      </c>
      <c r="I2496" t="s">
        <v>74</v>
      </c>
      <c r="J2496" t="s">
        <v>110</v>
      </c>
      <c r="K2496">
        <v>21</v>
      </c>
      <c r="L2496" s="1">
        <v>728</v>
      </c>
      <c r="M2496" t="s">
        <v>53</v>
      </c>
      <c r="N2496" t="s">
        <v>124</v>
      </c>
      <c r="O2496" t="s">
        <v>86</v>
      </c>
      <c r="P2496">
        <v>0</v>
      </c>
      <c r="Q2496">
        <v>11</v>
      </c>
      <c r="R2496">
        <v>13</v>
      </c>
      <c r="S2496">
        <v>1</v>
      </c>
      <c r="T2496">
        <v>4.3</v>
      </c>
      <c r="U2496">
        <v>1</v>
      </c>
      <c r="V2496">
        <v>10</v>
      </c>
      <c r="W2496" s="1">
        <v>4130</v>
      </c>
      <c r="X2496" s="1">
        <v>3250</v>
      </c>
      <c r="Y2496" s="1">
        <v>5675.6</v>
      </c>
      <c r="Z2496" t="s">
        <v>47</v>
      </c>
      <c r="AA2496" t="s">
        <v>57</v>
      </c>
      <c r="AB2496" s="1">
        <v>0</v>
      </c>
      <c r="AC2496">
        <v>0</v>
      </c>
      <c r="AD2496">
        <v>0</v>
      </c>
      <c r="AE2496">
        <v>0</v>
      </c>
      <c r="AF2496">
        <v>0</v>
      </c>
      <c r="AG2496" t="s">
        <v>87</v>
      </c>
      <c r="AH2496">
        <f>IF(OR(Cleaned_Data_Table[[#This Row],[Appointment Status]]="No Show", Cleaned_Data_Table[[#This Row],[Appointment Status]]="Cancelled"), 1, 0)</f>
        <v>0</v>
      </c>
      <c r="AI2496" t="str">
        <f>IF(Cleaned_Data_Table[[#This Row],[Emergency Case]]=1, "Emergency Care", "Standard Care")</f>
        <v>Emergency Care</v>
      </c>
    </row>
    <row r="2497" spans="1:35">
      <c r="A2497" t="s">
        <v>2606</v>
      </c>
      <c r="B2497">
        <v>88</v>
      </c>
      <c r="C2497" t="s">
        <v>37</v>
      </c>
      <c r="D2497" t="s">
        <v>65</v>
      </c>
      <c r="E2497">
        <v>23.1</v>
      </c>
      <c r="F2497" t="s">
        <v>52</v>
      </c>
      <c r="G2497" t="s">
        <v>40</v>
      </c>
      <c r="H2497" t="s">
        <v>104</v>
      </c>
      <c r="I2497" t="s">
        <v>105</v>
      </c>
      <c r="J2497" t="s">
        <v>110</v>
      </c>
      <c r="K2497">
        <v>10</v>
      </c>
      <c r="L2497" s="1">
        <v>510</v>
      </c>
      <c r="M2497" t="s">
        <v>44</v>
      </c>
      <c r="N2497" t="s">
        <v>54</v>
      </c>
      <c r="O2497" t="s">
        <v>106</v>
      </c>
      <c r="P2497">
        <v>5</v>
      </c>
      <c r="Q2497">
        <v>16</v>
      </c>
      <c r="R2497">
        <v>13</v>
      </c>
      <c r="S2497">
        <v>2</v>
      </c>
      <c r="T2497">
        <v>4.4000000000000004</v>
      </c>
      <c r="U2497">
        <v>0</v>
      </c>
      <c r="V2497">
        <v>10</v>
      </c>
      <c r="W2497" s="1">
        <v>4279</v>
      </c>
      <c r="X2497" s="1">
        <v>3701</v>
      </c>
      <c r="Y2497" s="1">
        <v>8490</v>
      </c>
      <c r="Z2497" t="s">
        <v>47</v>
      </c>
      <c r="AA2497" t="s">
        <v>71</v>
      </c>
      <c r="AB2497" s="1">
        <v>0</v>
      </c>
      <c r="AC2497">
        <v>0</v>
      </c>
      <c r="AD2497">
        <v>0</v>
      </c>
      <c r="AE2497">
        <v>0</v>
      </c>
      <c r="AF2497">
        <v>0</v>
      </c>
      <c r="AG2497" t="s">
        <v>87</v>
      </c>
      <c r="AH2497">
        <f>IF(OR(Cleaned_Data_Table[[#This Row],[Appointment Status]]="No Show", Cleaned_Data_Table[[#This Row],[Appointment Status]]="Cancelled"), 1, 0)</f>
        <v>0</v>
      </c>
      <c r="AI2497" t="str">
        <f>IF(Cleaned_Data_Table[[#This Row],[Emergency Case]]=1, "Emergency Care", "Standard Care")</f>
        <v>Standard Care</v>
      </c>
    </row>
    <row r="2498" spans="1:35">
      <c r="A2498" t="s">
        <v>2607</v>
      </c>
      <c r="B2498">
        <v>8</v>
      </c>
      <c r="C2498" t="s">
        <v>37</v>
      </c>
      <c r="D2498" t="s">
        <v>93</v>
      </c>
      <c r="E2498">
        <v>25</v>
      </c>
      <c r="F2498" t="s">
        <v>97</v>
      </c>
      <c r="G2498" t="s">
        <v>40</v>
      </c>
      <c r="H2498" t="s">
        <v>94</v>
      </c>
      <c r="I2498" t="s">
        <v>95</v>
      </c>
      <c r="J2498" t="s">
        <v>110</v>
      </c>
      <c r="K2498">
        <v>22</v>
      </c>
      <c r="L2498" s="1">
        <v>733</v>
      </c>
      <c r="M2498" t="s">
        <v>53</v>
      </c>
      <c r="N2498" t="s">
        <v>81</v>
      </c>
      <c r="O2498" t="s">
        <v>119</v>
      </c>
      <c r="P2498">
        <v>7</v>
      </c>
      <c r="Q2498">
        <v>30</v>
      </c>
      <c r="R2498">
        <v>6</v>
      </c>
      <c r="S2498">
        <v>2</v>
      </c>
      <c r="T2498">
        <v>4.8</v>
      </c>
      <c r="U2498">
        <v>0</v>
      </c>
      <c r="V2498">
        <v>10</v>
      </c>
      <c r="W2498" s="1">
        <v>1676</v>
      </c>
      <c r="X2498" s="1">
        <v>3072</v>
      </c>
      <c r="Y2498" s="1">
        <v>3836.7</v>
      </c>
      <c r="Z2498" t="s">
        <v>47</v>
      </c>
      <c r="AA2498" t="s">
        <v>112</v>
      </c>
      <c r="AB2498" s="1">
        <v>0</v>
      </c>
      <c r="AC2498">
        <v>0</v>
      </c>
      <c r="AD2498">
        <v>0</v>
      </c>
      <c r="AE2498">
        <v>0</v>
      </c>
      <c r="AF2498">
        <v>0</v>
      </c>
      <c r="AG2498" t="s">
        <v>87</v>
      </c>
      <c r="AH2498">
        <f>IF(OR(Cleaned_Data_Table[[#This Row],[Appointment Status]]="No Show", Cleaned_Data_Table[[#This Row],[Appointment Status]]="Cancelled"), 1, 0)</f>
        <v>0</v>
      </c>
      <c r="AI2498" t="str">
        <f>IF(Cleaned_Data_Table[[#This Row],[Emergency Case]]=1, "Emergency Care", "Standard Care")</f>
        <v>Standard Care</v>
      </c>
    </row>
    <row r="2499" spans="1:35">
      <c r="A2499" t="s">
        <v>2608</v>
      </c>
      <c r="B2499">
        <v>42</v>
      </c>
      <c r="C2499" t="s">
        <v>51</v>
      </c>
      <c r="D2499" t="s">
        <v>59</v>
      </c>
      <c r="E2499">
        <v>27.3</v>
      </c>
      <c r="F2499" t="s">
        <v>39</v>
      </c>
      <c r="G2499" t="s">
        <v>66</v>
      </c>
      <c r="H2499" t="s">
        <v>108</v>
      </c>
      <c r="I2499" t="s">
        <v>109</v>
      </c>
      <c r="J2499" t="s">
        <v>110</v>
      </c>
      <c r="K2499">
        <v>12</v>
      </c>
      <c r="L2499" s="1">
        <v>638</v>
      </c>
      <c r="M2499" t="s">
        <v>53</v>
      </c>
      <c r="N2499" t="s">
        <v>81</v>
      </c>
      <c r="O2499" t="s">
        <v>119</v>
      </c>
      <c r="P2499">
        <v>14</v>
      </c>
      <c r="Q2499">
        <v>24</v>
      </c>
      <c r="R2499">
        <v>7</v>
      </c>
      <c r="S2499">
        <v>4</v>
      </c>
      <c r="T2499">
        <v>3.5</v>
      </c>
      <c r="U2499">
        <v>0</v>
      </c>
      <c r="V2499">
        <v>10</v>
      </c>
      <c r="W2499" s="1">
        <v>3399</v>
      </c>
      <c r="X2499" s="1">
        <v>1005</v>
      </c>
      <c r="Y2499" s="1">
        <v>3529.4</v>
      </c>
      <c r="Z2499" t="s">
        <v>47</v>
      </c>
      <c r="AA2499" t="s">
        <v>48</v>
      </c>
      <c r="AB2499" s="1">
        <v>0</v>
      </c>
      <c r="AC2499">
        <v>0</v>
      </c>
      <c r="AD2499">
        <v>0</v>
      </c>
      <c r="AE2499">
        <v>0</v>
      </c>
      <c r="AF2499">
        <v>0</v>
      </c>
      <c r="AG2499" t="s">
        <v>87</v>
      </c>
      <c r="AH2499">
        <f>IF(OR(Cleaned_Data_Table[[#This Row],[Appointment Status]]="No Show", Cleaned_Data_Table[[#This Row],[Appointment Status]]="Cancelled"), 1, 0)</f>
        <v>0</v>
      </c>
      <c r="AI2499" t="str">
        <f>IF(Cleaned_Data_Table[[#This Row],[Emergency Case]]=1, "Emergency Care", "Standard Care")</f>
        <v>Standard Care</v>
      </c>
    </row>
    <row r="2500" spans="1:35">
      <c r="A2500" t="s">
        <v>2609</v>
      </c>
      <c r="B2500">
        <v>12</v>
      </c>
      <c r="C2500" t="s">
        <v>37</v>
      </c>
      <c r="D2500" t="s">
        <v>114</v>
      </c>
      <c r="E2500">
        <v>29</v>
      </c>
      <c r="F2500" t="s">
        <v>52</v>
      </c>
      <c r="G2500" t="s">
        <v>66</v>
      </c>
      <c r="H2500" t="s">
        <v>108</v>
      </c>
      <c r="I2500" t="s">
        <v>109</v>
      </c>
      <c r="J2500" t="s">
        <v>43</v>
      </c>
      <c r="K2500">
        <v>1</v>
      </c>
      <c r="L2500" s="1">
        <v>299</v>
      </c>
      <c r="M2500" t="s">
        <v>44</v>
      </c>
      <c r="N2500" t="s">
        <v>81</v>
      </c>
      <c r="O2500" t="s">
        <v>101</v>
      </c>
      <c r="P2500">
        <v>7</v>
      </c>
      <c r="Q2500">
        <v>25</v>
      </c>
      <c r="R2500">
        <v>3</v>
      </c>
      <c r="S2500">
        <v>1</v>
      </c>
      <c r="T2500">
        <v>3.6</v>
      </c>
      <c r="U2500">
        <v>0</v>
      </c>
      <c r="V2500">
        <v>10</v>
      </c>
      <c r="W2500" s="1">
        <v>856</v>
      </c>
      <c r="X2500" s="1">
        <v>641</v>
      </c>
      <c r="Y2500" s="1">
        <v>1796</v>
      </c>
      <c r="Z2500" t="s">
        <v>47</v>
      </c>
      <c r="AA2500" t="s">
        <v>112</v>
      </c>
      <c r="AB2500" s="1">
        <v>0</v>
      </c>
      <c r="AC2500">
        <v>0</v>
      </c>
      <c r="AD2500">
        <v>0</v>
      </c>
      <c r="AE2500">
        <v>0</v>
      </c>
      <c r="AF2500">
        <v>0</v>
      </c>
      <c r="AG2500" t="s">
        <v>87</v>
      </c>
      <c r="AH2500">
        <f>IF(OR(Cleaned_Data_Table[[#This Row],[Appointment Status]]="No Show", Cleaned_Data_Table[[#This Row],[Appointment Status]]="Cancelled"), 1, 0)</f>
        <v>0</v>
      </c>
      <c r="AI2500" t="str">
        <f>IF(Cleaned_Data_Table[[#This Row],[Emergency Case]]=1, "Emergency Care", "Standard Care")</f>
        <v>Standard Care</v>
      </c>
    </row>
    <row r="2501" spans="1:35">
      <c r="A2501" t="s">
        <v>2610</v>
      </c>
      <c r="B2501">
        <v>88</v>
      </c>
      <c r="C2501" t="s">
        <v>37</v>
      </c>
      <c r="D2501" t="s">
        <v>59</v>
      </c>
      <c r="E2501">
        <v>21</v>
      </c>
      <c r="F2501" t="s">
        <v>52</v>
      </c>
      <c r="G2501" t="s">
        <v>40</v>
      </c>
      <c r="H2501" t="s">
        <v>138</v>
      </c>
      <c r="I2501" t="s">
        <v>139</v>
      </c>
      <c r="J2501" t="s">
        <v>110</v>
      </c>
      <c r="K2501">
        <v>16</v>
      </c>
      <c r="L2501" s="1">
        <v>624</v>
      </c>
      <c r="M2501" t="s">
        <v>44</v>
      </c>
      <c r="N2501" t="s">
        <v>54</v>
      </c>
      <c r="O2501" t="s">
        <v>111</v>
      </c>
      <c r="P2501">
        <v>7</v>
      </c>
      <c r="Q2501">
        <v>39</v>
      </c>
      <c r="R2501">
        <v>1</v>
      </c>
      <c r="S2501">
        <v>0</v>
      </c>
      <c r="T2501">
        <v>3.6</v>
      </c>
      <c r="U2501">
        <v>0</v>
      </c>
      <c r="V2501">
        <v>9.1999999999999993</v>
      </c>
      <c r="W2501" s="1">
        <v>4687</v>
      </c>
      <c r="X2501" s="1">
        <v>3693</v>
      </c>
      <c r="Y2501" s="1">
        <v>9004</v>
      </c>
      <c r="Z2501" t="s">
        <v>47</v>
      </c>
      <c r="AA2501" t="s">
        <v>71</v>
      </c>
      <c r="AB2501" s="1">
        <v>0</v>
      </c>
      <c r="AC2501">
        <v>1</v>
      </c>
      <c r="AD2501">
        <v>0</v>
      </c>
      <c r="AE2501">
        <v>1</v>
      </c>
      <c r="AF2501">
        <v>0</v>
      </c>
      <c r="AG2501" t="s">
        <v>87</v>
      </c>
      <c r="AH2501">
        <f>IF(OR(Cleaned_Data_Table[[#This Row],[Appointment Status]]="No Show", Cleaned_Data_Table[[#This Row],[Appointment Status]]="Cancelled"), 1, 0)</f>
        <v>0</v>
      </c>
      <c r="AI2501" t="str">
        <f>IF(Cleaned_Data_Table[[#This Row],[Emergency Case]]=1, "Emergency Care", "Standard Care")</f>
        <v>Standard Care</v>
      </c>
    </row>
    <row r="2502" spans="1:35">
      <c r="A2502" t="s">
        <v>2611</v>
      </c>
      <c r="B2502">
        <v>15</v>
      </c>
      <c r="C2502" t="s">
        <v>51</v>
      </c>
      <c r="D2502" t="s">
        <v>78</v>
      </c>
      <c r="E2502">
        <v>30.3</v>
      </c>
      <c r="F2502" t="s">
        <v>52</v>
      </c>
      <c r="G2502" t="s">
        <v>40</v>
      </c>
      <c r="H2502" t="s">
        <v>94</v>
      </c>
      <c r="I2502" t="s">
        <v>95</v>
      </c>
      <c r="J2502" t="s">
        <v>110</v>
      </c>
      <c r="K2502">
        <v>19</v>
      </c>
      <c r="L2502" s="1">
        <v>754</v>
      </c>
      <c r="M2502" t="s">
        <v>53</v>
      </c>
      <c r="N2502" t="s">
        <v>81</v>
      </c>
      <c r="O2502" t="s">
        <v>111</v>
      </c>
      <c r="P2502">
        <v>25</v>
      </c>
      <c r="Q2502">
        <v>29</v>
      </c>
      <c r="R2502">
        <v>1</v>
      </c>
      <c r="S2502">
        <v>0</v>
      </c>
      <c r="T2502">
        <v>3.3</v>
      </c>
      <c r="U2502">
        <v>0</v>
      </c>
      <c r="V2502">
        <v>9.6999999999999993</v>
      </c>
      <c r="W2502" s="1">
        <v>1064</v>
      </c>
      <c r="X2502" s="1">
        <v>3948</v>
      </c>
      <c r="Y2502" s="1">
        <v>4036.2</v>
      </c>
      <c r="Z2502" t="s">
        <v>47</v>
      </c>
      <c r="AA2502" t="s">
        <v>112</v>
      </c>
      <c r="AB2502" s="1">
        <v>0</v>
      </c>
      <c r="AC2502">
        <v>0</v>
      </c>
      <c r="AD2502">
        <v>1</v>
      </c>
      <c r="AE2502">
        <v>0</v>
      </c>
      <c r="AF2502">
        <v>0</v>
      </c>
      <c r="AG2502" t="s">
        <v>87</v>
      </c>
      <c r="AH2502">
        <f>IF(OR(Cleaned_Data_Table[[#This Row],[Appointment Status]]="No Show", Cleaned_Data_Table[[#This Row],[Appointment Status]]="Cancelled"), 1, 0)</f>
        <v>0</v>
      </c>
      <c r="AI2502" t="str">
        <f>IF(Cleaned_Data_Table[[#This Row],[Emergency Case]]=1, "Emergency Care", "Standard Care")</f>
        <v>Standard Care</v>
      </c>
    </row>
    <row r="2503" spans="1:35">
      <c r="A2503" t="s">
        <v>2612</v>
      </c>
      <c r="B2503">
        <v>27</v>
      </c>
      <c r="C2503" t="s">
        <v>51</v>
      </c>
      <c r="D2503" t="s">
        <v>116</v>
      </c>
      <c r="E2503">
        <v>24.2</v>
      </c>
      <c r="F2503" t="s">
        <v>103</v>
      </c>
      <c r="G2503" t="s">
        <v>66</v>
      </c>
      <c r="H2503" t="s">
        <v>108</v>
      </c>
      <c r="I2503" t="s">
        <v>109</v>
      </c>
      <c r="J2503" t="s">
        <v>43</v>
      </c>
      <c r="K2503">
        <v>7</v>
      </c>
      <c r="L2503" s="1">
        <v>359</v>
      </c>
      <c r="M2503" t="s">
        <v>53</v>
      </c>
      <c r="N2503" t="s">
        <v>45</v>
      </c>
      <c r="O2503" t="s">
        <v>70</v>
      </c>
      <c r="P2503">
        <v>28</v>
      </c>
      <c r="Q2503">
        <v>59</v>
      </c>
      <c r="R2503">
        <v>14</v>
      </c>
      <c r="S2503">
        <v>3</v>
      </c>
      <c r="T2503">
        <v>4.2</v>
      </c>
      <c r="U2503">
        <v>0</v>
      </c>
      <c r="V2503">
        <v>8.1999999999999993</v>
      </c>
      <c r="W2503" s="1">
        <v>570</v>
      </c>
      <c r="X2503" s="1">
        <v>906</v>
      </c>
      <c r="Y2503" s="1">
        <v>1284.5</v>
      </c>
      <c r="Z2503" t="s">
        <v>47</v>
      </c>
      <c r="AA2503" t="s">
        <v>57</v>
      </c>
      <c r="AB2503" s="1">
        <v>0</v>
      </c>
      <c r="AC2503">
        <v>1</v>
      </c>
      <c r="AD2503">
        <v>1</v>
      </c>
      <c r="AE2503">
        <v>0</v>
      </c>
      <c r="AF2503">
        <v>0</v>
      </c>
      <c r="AG2503" t="s">
        <v>49</v>
      </c>
      <c r="AH2503">
        <f>IF(OR(Cleaned_Data_Table[[#This Row],[Appointment Status]]="No Show", Cleaned_Data_Table[[#This Row],[Appointment Status]]="Cancelled"), 1, 0)</f>
        <v>0</v>
      </c>
      <c r="AI2503" t="str">
        <f>IF(Cleaned_Data_Table[[#This Row],[Emergency Case]]=1, "Emergency Care", "Standard Care")</f>
        <v>Standard Care</v>
      </c>
    </row>
    <row r="2504" spans="1:35">
      <c r="A2504" t="s">
        <v>2613</v>
      </c>
      <c r="B2504">
        <v>22</v>
      </c>
      <c r="C2504" t="s">
        <v>51</v>
      </c>
      <c r="D2504" t="s">
        <v>59</v>
      </c>
      <c r="E2504">
        <v>24.1</v>
      </c>
      <c r="F2504" t="s">
        <v>52</v>
      </c>
      <c r="G2504" t="s">
        <v>40</v>
      </c>
      <c r="H2504" t="s">
        <v>79</v>
      </c>
      <c r="I2504" t="s">
        <v>80</v>
      </c>
      <c r="J2504" t="s">
        <v>110</v>
      </c>
      <c r="K2504">
        <v>2</v>
      </c>
      <c r="L2504" s="1">
        <v>264</v>
      </c>
      <c r="M2504" t="s">
        <v>53</v>
      </c>
      <c r="N2504" t="s">
        <v>62</v>
      </c>
      <c r="O2504" t="s">
        <v>46</v>
      </c>
      <c r="P2504">
        <v>27</v>
      </c>
      <c r="Q2504">
        <v>32</v>
      </c>
      <c r="R2504">
        <v>7</v>
      </c>
      <c r="S2504">
        <v>1</v>
      </c>
      <c r="T2504">
        <v>4.7</v>
      </c>
      <c r="U2504">
        <v>0</v>
      </c>
      <c r="V2504">
        <v>10</v>
      </c>
      <c r="W2504" s="1">
        <v>2260</v>
      </c>
      <c r="X2504" s="1">
        <v>2106</v>
      </c>
      <c r="Y2504" s="1">
        <v>3241</v>
      </c>
      <c r="Z2504" t="s">
        <v>56</v>
      </c>
      <c r="AA2504" t="s">
        <v>57</v>
      </c>
      <c r="AB2504" s="1">
        <v>4630</v>
      </c>
      <c r="AC2504">
        <v>1</v>
      </c>
      <c r="AD2504">
        <v>1</v>
      </c>
      <c r="AE2504">
        <v>0</v>
      </c>
      <c r="AF2504">
        <v>0</v>
      </c>
      <c r="AG2504" t="s">
        <v>87</v>
      </c>
      <c r="AH2504">
        <f>IF(OR(Cleaned_Data_Table[[#This Row],[Appointment Status]]="No Show", Cleaned_Data_Table[[#This Row],[Appointment Status]]="Cancelled"), 1, 0)</f>
        <v>1</v>
      </c>
      <c r="AI2504" t="str">
        <f>IF(Cleaned_Data_Table[[#This Row],[Emergency Case]]=1, "Emergency Care", "Standard Care")</f>
        <v>Standard Care</v>
      </c>
    </row>
    <row r="2505" spans="1:35">
      <c r="A2505" t="s">
        <v>2614</v>
      </c>
      <c r="B2505">
        <v>1</v>
      </c>
      <c r="C2505" t="s">
        <v>37</v>
      </c>
      <c r="D2505" t="s">
        <v>118</v>
      </c>
      <c r="E2505">
        <v>21</v>
      </c>
      <c r="F2505" t="s">
        <v>97</v>
      </c>
      <c r="G2505" t="s">
        <v>40</v>
      </c>
      <c r="H2505" t="s">
        <v>67</v>
      </c>
      <c r="I2505" t="s">
        <v>68</v>
      </c>
      <c r="J2505" t="s">
        <v>43</v>
      </c>
      <c r="K2505">
        <v>28</v>
      </c>
      <c r="L2505" s="1">
        <v>788</v>
      </c>
      <c r="M2505" t="s">
        <v>53</v>
      </c>
      <c r="N2505" t="s">
        <v>69</v>
      </c>
      <c r="O2505" t="s">
        <v>86</v>
      </c>
      <c r="P2505">
        <v>12</v>
      </c>
      <c r="Q2505">
        <v>54</v>
      </c>
      <c r="R2505">
        <v>10</v>
      </c>
      <c r="S2505">
        <v>3</v>
      </c>
      <c r="T2505">
        <v>3.9</v>
      </c>
      <c r="U2505">
        <v>0</v>
      </c>
      <c r="V2505">
        <v>8.3000000000000007</v>
      </c>
      <c r="W2505" s="1">
        <v>234</v>
      </c>
      <c r="X2505" s="1">
        <v>575</v>
      </c>
      <c r="Y2505" s="1">
        <v>1117.9000000000001</v>
      </c>
      <c r="Z2505" t="s">
        <v>56</v>
      </c>
      <c r="AA2505" t="s">
        <v>112</v>
      </c>
      <c r="AB2505" s="1">
        <v>1597</v>
      </c>
      <c r="AC2505">
        <v>1</v>
      </c>
      <c r="AD2505">
        <v>0</v>
      </c>
      <c r="AE2505">
        <v>0</v>
      </c>
      <c r="AF2505">
        <v>0</v>
      </c>
      <c r="AG2505" t="s">
        <v>49</v>
      </c>
      <c r="AH2505">
        <f>IF(OR(Cleaned_Data_Table[[#This Row],[Appointment Status]]="No Show", Cleaned_Data_Table[[#This Row],[Appointment Status]]="Cancelled"), 1, 0)</f>
        <v>1</v>
      </c>
      <c r="AI2505" t="str">
        <f>IF(Cleaned_Data_Table[[#This Row],[Emergency Case]]=1, "Emergency Care", "Standard Care")</f>
        <v>Standard Care</v>
      </c>
    </row>
    <row r="2506" spans="1:35">
      <c r="A2506" t="s">
        <v>2615</v>
      </c>
      <c r="B2506">
        <v>60</v>
      </c>
      <c r="C2506" t="s">
        <v>51</v>
      </c>
      <c r="D2506" t="s">
        <v>93</v>
      </c>
      <c r="E2506">
        <v>23.6</v>
      </c>
      <c r="F2506" t="s">
        <v>89</v>
      </c>
      <c r="G2506" t="s">
        <v>66</v>
      </c>
      <c r="H2506" t="s">
        <v>129</v>
      </c>
      <c r="I2506" t="s">
        <v>130</v>
      </c>
      <c r="J2506" t="s">
        <v>110</v>
      </c>
      <c r="K2506">
        <v>17</v>
      </c>
      <c r="L2506" s="1">
        <v>619</v>
      </c>
      <c r="M2506" t="s">
        <v>53</v>
      </c>
      <c r="N2506" t="s">
        <v>54</v>
      </c>
      <c r="O2506" t="s">
        <v>75</v>
      </c>
      <c r="P2506">
        <v>21</v>
      </c>
      <c r="Q2506">
        <v>24</v>
      </c>
      <c r="R2506">
        <v>0</v>
      </c>
      <c r="S2506">
        <v>0</v>
      </c>
      <c r="T2506">
        <v>4.2</v>
      </c>
      <c r="U2506">
        <v>0</v>
      </c>
      <c r="V2506">
        <v>10</v>
      </c>
      <c r="W2506" s="1">
        <v>4017</v>
      </c>
      <c r="X2506" s="1">
        <v>1210</v>
      </c>
      <c r="Y2506" s="1">
        <v>4092.2</v>
      </c>
      <c r="Z2506" t="s">
        <v>47</v>
      </c>
      <c r="AA2506" t="s">
        <v>76</v>
      </c>
      <c r="AB2506" s="1">
        <v>0</v>
      </c>
      <c r="AC2506">
        <v>0</v>
      </c>
      <c r="AD2506">
        <v>1</v>
      </c>
      <c r="AE2506">
        <v>0</v>
      </c>
      <c r="AF2506">
        <v>0</v>
      </c>
      <c r="AG2506" t="s">
        <v>87</v>
      </c>
      <c r="AH2506">
        <f>IF(OR(Cleaned_Data_Table[[#This Row],[Appointment Status]]="No Show", Cleaned_Data_Table[[#This Row],[Appointment Status]]="Cancelled"), 1, 0)</f>
        <v>0</v>
      </c>
      <c r="AI2506" t="str">
        <f>IF(Cleaned_Data_Table[[#This Row],[Emergency Case]]=1, "Emergency Care", "Standard Care")</f>
        <v>Standard Care</v>
      </c>
    </row>
    <row r="2507" spans="1:35">
      <c r="A2507" t="s">
        <v>2616</v>
      </c>
      <c r="B2507">
        <v>2</v>
      </c>
      <c r="C2507" t="s">
        <v>37</v>
      </c>
      <c r="D2507" t="s">
        <v>114</v>
      </c>
      <c r="E2507">
        <v>18</v>
      </c>
      <c r="F2507" t="s">
        <v>52</v>
      </c>
      <c r="G2507" t="s">
        <v>66</v>
      </c>
      <c r="H2507" t="s">
        <v>67</v>
      </c>
      <c r="I2507" t="s">
        <v>68</v>
      </c>
      <c r="J2507" t="s">
        <v>43</v>
      </c>
      <c r="K2507">
        <v>19</v>
      </c>
      <c r="L2507" s="1">
        <v>657</v>
      </c>
      <c r="M2507" t="s">
        <v>53</v>
      </c>
      <c r="N2507" t="s">
        <v>62</v>
      </c>
      <c r="O2507" t="s">
        <v>63</v>
      </c>
      <c r="P2507">
        <v>29</v>
      </c>
      <c r="Q2507">
        <v>20</v>
      </c>
      <c r="R2507">
        <v>11</v>
      </c>
      <c r="S2507">
        <v>2</v>
      </c>
      <c r="T2507">
        <v>4.5</v>
      </c>
      <c r="U2507">
        <v>0</v>
      </c>
      <c r="V2507">
        <v>10</v>
      </c>
      <c r="W2507" s="1">
        <v>561</v>
      </c>
      <c r="X2507" s="1">
        <v>37</v>
      </c>
      <c r="Y2507" s="1">
        <v>878.5</v>
      </c>
      <c r="Z2507" t="s">
        <v>47</v>
      </c>
      <c r="AA2507" t="s">
        <v>112</v>
      </c>
      <c r="AB2507" s="1">
        <v>0</v>
      </c>
      <c r="AC2507">
        <v>0</v>
      </c>
      <c r="AD2507">
        <v>1</v>
      </c>
      <c r="AE2507">
        <v>0</v>
      </c>
      <c r="AF2507">
        <v>0</v>
      </c>
      <c r="AG2507" t="s">
        <v>49</v>
      </c>
      <c r="AH2507">
        <f>IF(OR(Cleaned_Data_Table[[#This Row],[Appointment Status]]="No Show", Cleaned_Data_Table[[#This Row],[Appointment Status]]="Cancelled"), 1, 0)</f>
        <v>0</v>
      </c>
      <c r="AI2507" t="str">
        <f>IF(Cleaned_Data_Table[[#This Row],[Emergency Case]]=1, "Emergency Care", "Standard Care")</f>
        <v>Standard Care</v>
      </c>
    </row>
    <row r="2508" spans="1:35">
      <c r="A2508" t="s">
        <v>2617</v>
      </c>
      <c r="B2508">
        <v>70</v>
      </c>
      <c r="C2508" t="s">
        <v>51</v>
      </c>
      <c r="D2508" t="s">
        <v>78</v>
      </c>
      <c r="E2508">
        <v>24.9</v>
      </c>
      <c r="F2508" t="s">
        <v>89</v>
      </c>
      <c r="G2508" t="s">
        <v>40</v>
      </c>
      <c r="H2508" t="s">
        <v>60</v>
      </c>
      <c r="I2508" t="s">
        <v>61</v>
      </c>
      <c r="J2508" t="s">
        <v>110</v>
      </c>
      <c r="K2508">
        <v>1</v>
      </c>
      <c r="L2508" s="1">
        <v>304</v>
      </c>
      <c r="M2508" t="s">
        <v>44</v>
      </c>
      <c r="N2508" t="s">
        <v>62</v>
      </c>
      <c r="O2508" t="s">
        <v>101</v>
      </c>
      <c r="P2508">
        <v>7</v>
      </c>
      <c r="Q2508">
        <v>36</v>
      </c>
      <c r="R2508">
        <v>14</v>
      </c>
      <c r="S2508">
        <v>3</v>
      </c>
      <c r="T2508">
        <v>4.2</v>
      </c>
      <c r="U2508">
        <v>0</v>
      </c>
      <c r="V2508">
        <v>9.6999999999999993</v>
      </c>
      <c r="W2508" s="1">
        <v>4293</v>
      </c>
      <c r="X2508" s="1">
        <v>1151</v>
      </c>
      <c r="Y2508" s="1">
        <v>5748</v>
      </c>
      <c r="Z2508" t="s">
        <v>47</v>
      </c>
      <c r="AA2508" t="s">
        <v>76</v>
      </c>
      <c r="AB2508" s="1">
        <v>0</v>
      </c>
      <c r="AC2508">
        <v>1</v>
      </c>
      <c r="AD2508">
        <v>0</v>
      </c>
      <c r="AE2508">
        <v>1</v>
      </c>
      <c r="AF2508">
        <v>0</v>
      </c>
      <c r="AG2508" t="s">
        <v>87</v>
      </c>
      <c r="AH2508">
        <f>IF(OR(Cleaned_Data_Table[[#This Row],[Appointment Status]]="No Show", Cleaned_Data_Table[[#This Row],[Appointment Status]]="Cancelled"), 1, 0)</f>
        <v>0</v>
      </c>
      <c r="AI2508" t="str">
        <f>IF(Cleaned_Data_Table[[#This Row],[Emergency Case]]=1, "Emergency Care", "Standard Care")</f>
        <v>Standard Care</v>
      </c>
    </row>
    <row r="2509" spans="1:35">
      <c r="A2509" t="s">
        <v>2618</v>
      </c>
      <c r="B2509">
        <v>16</v>
      </c>
      <c r="C2509" t="s">
        <v>51</v>
      </c>
      <c r="D2509" t="s">
        <v>65</v>
      </c>
      <c r="E2509">
        <v>25.1</v>
      </c>
      <c r="F2509" t="s">
        <v>39</v>
      </c>
      <c r="G2509" t="s">
        <v>66</v>
      </c>
      <c r="H2509" t="s">
        <v>79</v>
      </c>
      <c r="I2509" t="s">
        <v>80</v>
      </c>
      <c r="J2509" t="s">
        <v>43</v>
      </c>
      <c r="K2509">
        <v>30</v>
      </c>
      <c r="L2509" s="1">
        <v>857</v>
      </c>
      <c r="M2509" t="s">
        <v>44</v>
      </c>
      <c r="N2509" t="s">
        <v>54</v>
      </c>
      <c r="O2509" t="s">
        <v>119</v>
      </c>
      <c r="P2509">
        <v>25</v>
      </c>
      <c r="Q2509">
        <v>33</v>
      </c>
      <c r="R2509">
        <v>12</v>
      </c>
      <c r="S2509">
        <v>2</v>
      </c>
      <c r="T2509">
        <v>3.5</v>
      </c>
      <c r="U2509">
        <v>0</v>
      </c>
      <c r="V2509">
        <v>9.6</v>
      </c>
      <c r="W2509" s="1">
        <v>152</v>
      </c>
      <c r="X2509" s="1">
        <v>859</v>
      </c>
      <c r="Y2509" s="1">
        <v>1868</v>
      </c>
      <c r="Z2509" t="s">
        <v>47</v>
      </c>
      <c r="AA2509" t="s">
        <v>112</v>
      </c>
      <c r="AB2509" s="1">
        <v>0</v>
      </c>
      <c r="AC2509">
        <v>1</v>
      </c>
      <c r="AD2509">
        <v>1</v>
      </c>
      <c r="AE2509">
        <v>0</v>
      </c>
      <c r="AF2509">
        <v>0</v>
      </c>
      <c r="AG2509" t="s">
        <v>49</v>
      </c>
      <c r="AH2509">
        <f>IF(OR(Cleaned_Data_Table[[#This Row],[Appointment Status]]="No Show", Cleaned_Data_Table[[#This Row],[Appointment Status]]="Cancelled"), 1, 0)</f>
        <v>0</v>
      </c>
      <c r="AI2509" t="str">
        <f>IF(Cleaned_Data_Table[[#This Row],[Emergency Case]]=1, "Emergency Care", "Standard Care")</f>
        <v>Standard Care</v>
      </c>
    </row>
    <row r="2510" spans="1:35">
      <c r="A2510" t="s">
        <v>2619</v>
      </c>
      <c r="B2510">
        <v>14</v>
      </c>
      <c r="C2510" t="s">
        <v>37</v>
      </c>
      <c r="D2510" t="s">
        <v>118</v>
      </c>
      <c r="E2510">
        <v>26.2</v>
      </c>
      <c r="F2510" t="s">
        <v>97</v>
      </c>
      <c r="G2510" t="s">
        <v>40</v>
      </c>
      <c r="H2510" t="s">
        <v>73</v>
      </c>
      <c r="I2510" t="s">
        <v>74</v>
      </c>
      <c r="J2510" t="s">
        <v>43</v>
      </c>
      <c r="K2510">
        <v>6</v>
      </c>
      <c r="L2510" s="1">
        <v>482</v>
      </c>
      <c r="M2510" t="s">
        <v>44</v>
      </c>
      <c r="N2510" t="s">
        <v>45</v>
      </c>
      <c r="O2510" t="s">
        <v>98</v>
      </c>
      <c r="P2510">
        <v>6</v>
      </c>
      <c r="Q2510">
        <v>43</v>
      </c>
      <c r="R2510">
        <v>5</v>
      </c>
      <c r="S2510">
        <v>0</v>
      </c>
      <c r="T2510">
        <v>4.5999999999999996</v>
      </c>
      <c r="U2510">
        <v>0</v>
      </c>
      <c r="V2510">
        <v>9.4</v>
      </c>
      <c r="W2510" s="1">
        <v>730</v>
      </c>
      <c r="X2510" s="1">
        <v>877</v>
      </c>
      <c r="Y2510" s="1">
        <v>2089</v>
      </c>
      <c r="Z2510" t="s">
        <v>56</v>
      </c>
      <c r="AA2510" t="s">
        <v>112</v>
      </c>
      <c r="AB2510" s="1">
        <v>2089</v>
      </c>
      <c r="AC2510">
        <v>1</v>
      </c>
      <c r="AD2510">
        <v>0</v>
      </c>
      <c r="AE2510">
        <v>0</v>
      </c>
      <c r="AF2510">
        <v>0</v>
      </c>
      <c r="AG2510" t="s">
        <v>87</v>
      </c>
      <c r="AH2510">
        <f>IF(OR(Cleaned_Data_Table[[#This Row],[Appointment Status]]="No Show", Cleaned_Data_Table[[#This Row],[Appointment Status]]="Cancelled"), 1, 0)</f>
        <v>1</v>
      </c>
      <c r="AI2510" t="str">
        <f>IF(Cleaned_Data_Table[[#This Row],[Emergency Case]]=1, "Emergency Care", "Standard Care")</f>
        <v>Standard Care</v>
      </c>
    </row>
    <row r="2511" spans="1:35">
      <c r="A2511" t="s">
        <v>2620</v>
      </c>
      <c r="B2511">
        <v>43</v>
      </c>
      <c r="C2511" t="s">
        <v>51</v>
      </c>
      <c r="D2511" t="s">
        <v>38</v>
      </c>
      <c r="E2511">
        <v>28.5</v>
      </c>
      <c r="F2511" t="s">
        <v>52</v>
      </c>
      <c r="G2511" t="s">
        <v>66</v>
      </c>
      <c r="H2511" t="s">
        <v>108</v>
      </c>
      <c r="I2511" t="s">
        <v>109</v>
      </c>
      <c r="J2511" t="s">
        <v>43</v>
      </c>
      <c r="K2511">
        <v>13</v>
      </c>
      <c r="L2511" s="1">
        <v>579</v>
      </c>
      <c r="M2511" t="s">
        <v>53</v>
      </c>
      <c r="N2511" t="s">
        <v>81</v>
      </c>
      <c r="O2511" t="s">
        <v>98</v>
      </c>
      <c r="P2511">
        <v>18</v>
      </c>
      <c r="Q2511">
        <v>33</v>
      </c>
      <c r="R2511">
        <v>4</v>
      </c>
      <c r="S2511">
        <v>0</v>
      </c>
      <c r="T2511">
        <v>3.6</v>
      </c>
      <c r="U2511">
        <v>0</v>
      </c>
      <c r="V2511">
        <v>9.6</v>
      </c>
      <c r="W2511" s="1">
        <v>745</v>
      </c>
      <c r="X2511" s="1">
        <v>568</v>
      </c>
      <c r="Y2511" s="1">
        <v>1324.4</v>
      </c>
      <c r="Z2511" t="s">
        <v>47</v>
      </c>
      <c r="AA2511" t="s">
        <v>48</v>
      </c>
      <c r="AB2511" s="1">
        <v>0</v>
      </c>
      <c r="AC2511">
        <v>1</v>
      </c>
      <c r="AD2511">
        <v>1</v>
      </c>
      <c r="AE2511">
        <v>0</v>
      </c>
      <c r="AF2511">
        <v>0</v>
      </c>
      <c r="AG2511" t="s">
        <v>49</v>
      </c>
      <c r="AH2511">
        <f>IF(OR(Cleaned_Data_Table[[#This Row],[Appointment Status]]="No Show", Cleaned_Data_Table[[#This Row],[Appointment Status]]="Cancelled"), 1, 0)</f>
        <v>0</v>
      </c>
      <c r="AI2511" t="str">
        <f>IF(Cleaned_Data_Table[[#This Row],[Emergency Case]]=1, "Emergency Care", "Standard Care")</f>
        <v>Standard Care</v>
      </c>
    </row>
    <row r="2512" spans="1:35">
      <c r="A2512" t="s">
        <v>2621</v>
      </c>
      <c r="B2512">
        <v>52</v>
      </c>
      <c r="C2512" t="s">
        <v>51</v>
      </c>
      <c r="D2512" t="s">
        <v>93</v>
      </c>
      <c r="E2512">
        <v>22.8</v>
      </c>
      <c r="F2512" t="s">
        <v>97</v>
      </c>
      <c r="G2512" t="s">
        <v>40</v>
      </c>
      <c r="H2512" t="s">
        <v>138</v>
      </c>
      <c r="I2512" t="s">
        <v>139</v>
      </c>
      <c r="J2512" t="s">
        <v>110</v>
      </c>
      <c r="K2512">
        <v>3</v>
      </c>
      <c r="L2512" s="1">
        <v>402</v>
      </c>
      <c r="M2512" t="s">
        <v>44</v>
      </c>
      <c r="N2512" t="s">
        <v>124</v>
      </c>
      <c r="O2512" t="s">
        <v>101</v>
      </c>
      <c r="P2512">
        <v>2</v>
      </c>
      <c r="Q2512">
        <v>34</v>
      </c>
      <c r="R2512">
        <v>5</v>
      </c>
      <c r="S2512">
        <v>0</v>
      </c>
      <c r="T2512">
        <v>4.8</v>
      </c>
      <c r="U2512">
        <v>0</v>
      </c>
      <c r="V2512">
        <v>10</v>
      </c>
      <c r="W2512" s="1">
        <v>2220</v>
      </c>
      <c r="X2512" s="1">
        <v>1224</v>
      </c>
      <c r="Y2512" s="1">
        <v>3846</v>
      </c>
      <c r="Z2512" t="s">
        <v>47</v>
      </c>
      <c r="AA2512" t="s">
        <v>48</v>
      </c>
      <c r="AB2512" s="1">
        <v>0</v>
      </c>
      <c r="AC2512">
        <v>1</v>
      </c>
      <c r="AD2512">
        <v>0</v>
      </c>
      <c r="AE2512">
        <v>0</v>
      </c>
      <c r="AF2512">
        <v>0</v>
      </c>
      <c r="AG2512" t="s">
        <v>87</v>
      </c>
      <c r="AH2512">
        <f>IF(OR(Cleaned_Data_Table[[#This Row],[Appointment Status]]="No Show", Cleaned_Data_Table[[#This Row],[Appointment Status]]="Cancelled"), 1, 0)</f>
        <v>0</v>
      </c>
      <c r="AI2512" t="str">
        <f>IF(Cleaned_Data_Table[[#This Row],[Emergency Case]]=1, "Emergency Care", "Standard Care")</f>
        <v>Standard Care</v>
      </c>
    </row>
    <row r="2513" spans="1:35">
      <c r="A2513" t="s">
        <v>2622</v>
      </c>
      <c r="B2513">
        <v>89</v>
      </c>
      <c r="C2513" t="s">
        <v>51</v>
      </c>
      <c r="D2513" t="s">
        <v>65</v>
      </c>
      <c r="E2513">
        <v>27.1</v>
      </c>
      <c r="F2513" t="s">
        <v>103</v>
      </c>
      <c r="G2513" t="s">
        <v>40</v>
      </c>
      <c r="H2513" t="s">
        <v>41</v>
      </c>
      <c r="I2513" t="s">
        <v>42</v>
      </c>
      <c r="J2513" t="s">
        <v>43</v>
      </c>
      <c r="K2513">
        <v>11</v>
      </c>
      <c r="L2513" s="1">
        <v>468</v>
      </c>
      <c r="M2513" t="s">
        <v>53</v>
      </c>
      <c r="N2513" t="s">
        <v>81</v>
      </c>
      <c r="O2513" t="s">
        <v>106</v>
      </c>
      <c r="P2513">
        <v>3</v>
      </c>
      <c r="Q2513">
        <v>20</v>
      </c>
      <c r="R2513">
        <v>12</v>
      </c>
      <c r="S2513">
        <v>4</v>
      </c>
      <c r="T2513">
        <v>4.0999999999999996</v>
      </c>
      <c r="U2513">
        <v>0</v>
      </c>
      <c r="V2513">
        <v>10</v>
      </c>
      <c r="W2513" s="1">
        <v>722</v>
      </c>
      <c r="X2513" s="1">
        <v>526</v>
      </c>
      <c r="Y2513" s="1">
        <v>1201.2</v>
      </c>
      <c r="Z2513" t="s">
        <v>125</v>
      </c>
      <c r="AA2513" t="s">
        <v>71</v>
      </c>
      <c r="AB2513" s="1">
        <v>0</v>
      </c>
      <c r="AC2513">
        <v>0</v>
      </c>
      <c r="AD2513">
        <v>0</v>
      </c>
      <c r="AE2513">
        <v>0</v>
      </c>
      <c r="AF2513">
        <v>0</v>
      </c>
      <c r="AG2513" t="s">
        <v>87</v>
      </c>
      <c r="AH2513">
        <f>IF(OR(Cleaned_Data_Table[[#This Row],[Appointment Status]]="No Show", Cleaned_Data_Table[[#This Row],[Appointment Status]]="Cancelled"), 1, 0)</f>
        <v>1</v>
      </c>
      <c r="AI2513" t="str">
        <f>IF(Cleaned_Data_Table[[#This Row],[Emergency Case]]=1, "Emergency Care", "Standard Care")</f>
        <v>Standard Care</v>
      </c>
    </row>
    <row r="2514" spans="1:35">
      <c r="A2514" t="s">
        <v>2623</v>
      </c>
      <c r="B2514">
        <v>64</v>
      </c>
      <c r="C2514" t="s">
        <v>37</v>
      </c>
      <c r="D2514" t="s">
        <v>118</v>
      </c>
      <c r="E2514">
        <v>23.3</v>
      </c>
      <c r="F2514" t="s">
        <v>103</v>
      </c>
      <c r="G2514" t="s">
        <v>85</v>
      </c>
      <c r="H2514" t="s">
        <v>73</v>
      </c>
      <c r="I2514" t="s">
        <v>74</v>
      </c>
      <c r="J2514" t="s">
        <v>90</v>
      </c>
      <c r="K2514">
        <v>26</v>
      </c>
      <c r="L2514" s="1">
        <v>748</v>
      </c>
      <c r="M2514" t="s">
        <v>53</v>
      </c>
      <c r="N2514" t="s">
        <v>54</v>
      </c>
      <c r="O2514" t="s">
        <v>101</v>
      </c>
      <c r="P2514">
        <v>0</v>
      </c>
      <c r="Q2514">
        <v>8</v>
      </c>
      <c r="R2514">
        <v>3</v>
      </c>
      <c r="S2514">
        <v>0</v>
      </c>
      <c r="T2514">
        <v>4.2</v>
      </c>
      <c r="U2514">
        <v>1</v>
      </c>
      <c r="V2514">
        <v>10</v>
      </c>
      <c r="W2514" s="1">
        <v>15851</v>
      </c>
      <c r="X2514" s="1">
        <v>7974</v>
      </c>
      <c r="Y2514" s="1">
        <v>17201.099999999999</v>
      </c>
      <c r="Z2514" t="s">
        <v>47</v>
      </c>
      <c r="AA2514" t="s">
        <v>76</v>
      </c>
      <c r="AB2514" s="1">
        <v>0</v>
      </c>
      <c r="AC2514">
        <v>0</v>
      </c>
      <c r="AD2514">
        <v>0</v>
      </c>
      <c r="AE2514">
        <v>0</v>
      </c>
      <c r="AF2514">
        <v>0</v>
      </c>
      <c r="AG2514" t="s">
        <v>131</v>
      </c>
      <c r="AH2514">
        <f>IF(OR(Cleaned_Data_Table[[#This Row],[Appointment Status]]="No Show", Cleaned_Data_Table[[#This Row],[Appointment Status]]="Cancelled"), 1, 0)</f>
        <v>0</v>
      </c>
      <c r="AI2514" t="str">
        <f>IF(Cleaned_Data_Table[[#This Row],[Emergency Case]]=1, "Emergency Care", "Standard Care")</f>
        <v>Emergency Care</v>
      </c>
    </row>
    <row r="2515" spans="1:35">
      <c r="A2515" t="s">
        <v>2624</v>
      </c>
      <c r="B2515">
        <v>9</v>
      </c>
      <c r="C2515" t="s">
        <v>37</v>
      </c>
      <c r="D2515" t="s">
        <v>65</v>
      </c>
      <c r="E2515">
        <v>32.4</v>
      </c>
      <c r="F2515" t="s">
        <v>39</v>
      </c>
      <c r="G2515" t="s">
        <v>40</v>
      </c>
      <c r="H2515" t="s">
        <v>67</v>
      </c>
      <c r="I2515" t="s">
        <v>68</v>
      </c>
      <c r="J2515" t="s">
        <v>110</v>
      </c>
      <c r="K2515">
        <v>27</v>
      </c>
      <c r="L2515" s="1">
        <v>775</v>
      </c>
      <c r="M2515" t="s">
        <v>53</v>
      </c>
      <c r="N2515" t="s">
        <v>62</v>
      </c>
      <c r="O2515" t="s">
        <v>46</v>
      </c>
      <c r="P2515">
        <v>22</v>
      </c>
      <c r="Q2515">
        <v>28</v>
      </c>
      <c r="R2515">
        <v>6</v>
      </c>
      <c r="S2515">
        <v>0</v>
      </c>
      <c r="T2515">
        <v>3.4</v>
      </c>
      <c r="U2515">
        <v>0</v>
      </c>
      <c r="V2515">
        <v>9.8000000000000007</v>
      </c>
      <c r="W2515" s="1">
        <v>4927</v>
      </c>
      <c r="X2515" s="1">
        <v>3965</v>
      </c>
      <c r="Y2515" s="1">
        <v>6766.9</v>
      </c>
      <c r="Z2515" t="s">
        <v>47</v>
      </c>
      <c r="AA2515" t="s">
        <v>112</v>
      </c>
      <c r="AB2515" s="1">
        <v>0</v>
      </c>
      <c r="AC2515">
        <v>0</v>
      </c>
      <c r="AD2515">
        <v>1</v>
      </c>
      <c r="AE2515">
        <v>0</v>
      </c>
      <c r="AF2515">
        <v>0</v>
      </c>
      <c r="AG2515" t="s">
        <v>87</v>
      </c>
      <c r="AH2515">
        <f>IF(OR(Cleaned_Data_Table[[#This Row],[Appointment Status]]="No Show", Cleaned_Data_Table[[#This Row],[Appointment Status]]="Cancelled"), 1, 0)</f>
        <v>0</v>
      </c>
      <c r="AI2515" t="str">
        <f>IF(Cleaned_Data_Table[[#This Row],[Emergency Case]]=1, "Emergency Care", "Standard Care")</f>
        <v>Standard Care</v>
      </c>
    </row>
    <row r="2516" spans="1:35">
      <c r="A2516" t="s">
        <v>2625</v>
      </c>
      <c r="B2516">
        <v>42</v>
      </c>
      <c r="C2516" t="s">
        <v>37</v>
      </c>
      <c r="D2516" t="s">
        <v>38</v>
      </c>
      <c r="E2516">
        <v>21.7</v>
      </c>
      <c r="F2516" t="s">
        <v>89</v>
      </c>
      <c r="G2516" t="s">
        <v>66</v>
      </c>
      <c r="H2516" t="s">
        <v>104</v>
      </c>
      <c r="I2516" t="s">
        <v>105</v>
      </c>
      <c r="J2516" t="s">
        <v>110</v>
      </c>
      <c r="K2516">
        <v>16</v>
      </c>
      <c r="L2516" s="1">
        <v>660</v>
      </c>
      <c r="M2516" t="s">
        <v>53</v>
      </c>
      <c r="N2516" t="s">
        <v>81</v>
      </c>
      <c r="O2516" t="s">
        <v>46</v>
      </c>
      <c r="P2516">
        <v>24</v>
      </c>
      <c r="Q2516">
        <v>29</v>
      </c>
      <c r="R2516">
        <v>1</v>
      </c>
      <c r="S2516">
        <v>0</v>
      </c>
      <c r="T2516">
        <v>3.9</v>
      </c>
      <c r="U2516">
        <v>0</v>
      </c>
      <c r="V2516">
        <v>10</v>
      </c>
      <c r="W2516" s="1">
        <v>4412</v>
      </c>
      <c r="X2516" s="1">
        <v>3816</v>
      </c>
      <c r="Y2516" s="1">
        <v>6221.6</v>
      </c>
      <c r="Z2516" t="s">
        <v>47</v>
      </c>
      <c r="AA2516" t="s">
        <v>48</v>
      </c>
      <c r="AB2516" s="1">
        <v>0</v>
      </c>
      <c r="AC2516">
        <v>0</v>
      </c>
      <c r="AD2516">
        <v>1</v>
      </c>
      <c r="AE2516">
        <v>0</v>
      </c>
      <c r="AF2516">
        <v>0</v>
      </c>
      <c r="AG2516" t="s">
        <v>87</v>
      </c>
      <c r="AH2516">
        <f>IF(OR(Cleaned_Data_Table[[#This Row],[Appointment Status]]="No Show", Cleaned_Data_Table[[#This Row],[Appointment Status]]="Cancelled"), 1, 0)</f>
        <v>0</v>
      </c>
      <c r="AI2516" t="str">
        <f>IF(Cleaned_Data_Table[[#This Row],[Emergency Case]]=1, "Emergency Care", "Standard Care")</f>
        <v>Standard Care</v>
      </c>
    </row>
    <row r="2517" spans="1:35">
      <c r="A2517" t="s">
        <v>2626</v>
      </c>
      <c r="B2517">
        <v>46</v>
      </c>
      <c r="C2517" t="s">
        <v>37</v>
      </c>
      <c r="D2517" t="s">
        <v>118</v>
      </c>
      <c r="E2517">
        <v>26.8</v>
      </c>
      <c r="F2517" t="s">
        <v>52</v>
      </c>
      <c r="G2517" t="s">
        <v>66</v>
      </c>
      <c r="H2517" t="s">
        <v>104</v>
      </c>
      <c r="I2517" t="s">
        <v>105</v>
      </c>
      <c r="J2517" t="s">
        <v>110</v>
      </c>
      <c r="K2517">
        <v>24</v>
      </c>
      <c r="L2517" s="1">
        <v>681</v>
      </c>
      <c r="M2517" t="s">
        <v>44</v>
      </c>
      <c r="N2517" t="s">
        <v>54</v>
      </c>
      <c r="O2517" t="s">
        <v>106</v>
      </c>
      <c r="P2517">
        <v>15</v>
      </c>
      <c r="Q2517">
        <v>12</v>
      </c>
      <c r="R2517">
        <v>2</v>
      </c>
      <c r="S2517">
        <v>1</v>
      </c>
      <c r="T2517">
        <v>3.8</v>
      </c>
      <c r="U2517">
        <v>0</v>
      </c>
      <c r="V2517">
        <v>10</v>
      </c>
      <c r="W2517" s="1">
        <v>3154</v>
      </c>
      <c r="X2517" s="1">
        <v>2156</v>
      </c>
      <c r="Y2517" s="1">
        <v>5991</v>
      </c>
      <c r="Z2517" t="s">
        <v>56</v>
      </c>
      <c r="AA2517" t="s">
        <v>48</v>
      </c>
      <c r="AB2517" s="1">
        <v>5991</v>
      </c>
      <c r="AC2517">
        <v>0</v>
      </c>
      <c r="AD2517">
        <v>1</v>
      </c>
      <c r="AE2517">
        <v>0</v>
      </c>
      <c r="AF2517">
        <v>0</v>
      </c>
      <c r="AG2517" t="s">
        <v>87</v>
      </c>
      <c r="AH2517">
        <f>IF(OR(Cleaned_Data_Table[[#This Row],[Appointment Status]]="No Show", Cleaned_Data_Table[[#This Row],[Appointment Status]]="Cancelled"), 1, 0)</f>
        <v>1</v>
      </c>
      <c r="AI2517" t="str">
        <f>IF(Cleaned_Data_Table[[#This Row],[Emergency Case]]=1, "Emergency Care", "Standard Care")</f>
        <v>Standard Care</v>
      </c>
    </row>
    <row r="2518" spans="1:35">
      <c r="A2518" t="s">
        <v>2627</v>
      </c>
      <c r="B2518">
        <v>55</v>
      </c>
      <c r="C2518" t="s">
        <v>37</v>
      </c>
      <c r="D2518" t="s">
        <v>65</v>
      </c>
      <c r="E2518">
        <v>25.9</v>
      </c>
      <c r="F2518" t="s">
        <v>89</v>
      </c>
      <c r="G2518" t="s">
        <v>85</v>
      </c>
      <c r="H2518" t="s">
        <v>108</v>
      </c>
      <c r="I2518" t="s">
        <v>109</v>
      </c>
      <c r="J2518" t="s">
        <v>43</v>
      </c>
      <c r="K2518">
        <v>25</v>
      </c>
      <c r="L2518" s="1">
        <v>856</v>
      </c>
      <c r="M2518" t="s">
        <v>53</v>
      </c>
      <c r="N2518" t="s">
        <v>54</v>
      </c>
      <c r="O2518" t="s">
        <v>75</v>
      </c>
      <c r="P2518">
        <v>0</v>
      </c>
      <c r="Q2518">
        <v>45</v>
      </c>
      <c r="R2518">
        <v>3</v>
      </c>
      <c r="S2518">
        <v>2</v>
      </c>
      <c r="T2518">
        <v>4.9000000000000004</v>
      </c>
      <c r="U2518">
        <v>1</v>
      </c>
      <c r="V2518">
        <v>9.4</v>
      </c>
      <c r="W2518" s="1">
        <v>644</v>
      </c>
      <c r="X2518" s="1">
        <v>433</v>
      </c>
      <c r="Y2518" s="1">
        <v>1353.1</v>
      </c>
      <c r="Z2518" t="s">
        <v>47</v>
      </c>
      <c r="AA2518" t="s">
        <v>76</v>
      </c>
      <c r="AB2518" s="1">
        <v>0</v>
      </c>
      <c r="AC2518">
        <v>1</v>
      </c>
      <c r="AD2518">
        <v>0</v>
      </c>
      <c r="AE2518">
        <v>0</v>
      </c>
      <c r="AF2518">
        <v>0</v>
      </c>
      <c r="AG2518" t="s">
        <v>87</v>
      </c>
      <c r="AH2518">
        <f>IF(OR(Cleaned_Data_Table[[#This Row],[Appointment Status]]="No Show", Cleaned_Data_Table[[#This Row],[Appointment Status]]="Cancelled"), 1, 0)</f>
        <v>0</v>
      </c>
      <c r="AI2518" t="str">
        <f>IF(Cleaned_Data_Table[[#This Row],[Emergency Case]]=1, "Emergency Care", "Standard Care")</f>
        <v>Emergency Care</v>
      </c>
    </row>
    <row r="2519" spans="1:35">
      <c r="A2519" t="s">
        <v>2628</v>
      </c>
      <c r="B2519">
        <v>52</v>
      </c>
      <c r="C2519" t="s">
        <v>51</v>
      </c>
      <c r="D2519" t="s">
        <v>38</v>
      </c>
      <c r="E2519">
        <v>22.2</v>
      </c>
      <c r="F2519" t="s">
        <v>89</v>
      </c>
      <c r="G2519" t="s">
        <v>40</v>
      </c>
      <c r="H2519" t="s">
        <v>108</v>
      </c>
      <c r="I2519" t="s">
        <v>109</v>
      </c>
      <c r="J2519" t="s">
        <v>110</v>
      </c>
      <c r="K2519">
        <v>19</v>
      </c>
      <c r="L2519" s="1">
        <v>728</v>
      </c>
      <c r="M2519" t="s">
        <v>53</v>
      </c>
      <c r="N2519" t="s">
        <v>54</v>
      </c>
      <c r="O2519" t="s">
        <v>75</v>
      </c>
      <c r="P2519">
        <v>7</v>
      </c>
      <c r="Q2519">
        <v>38</v>
      </c>
      <c r="R2519">
        <v>3</v>
      </c>
      <c r="S2519">
        <v>0</v>
      </c>
      <c r="T2519">
        <v>3.2</v>
      </c>
      <c r="U2519">
        <v>0</v>
      </c>
      <c r="V2519">
        <v>9.1</v>
      </c>
      <c r="W2519" s="1">
        <v>2743</v>
      </c>
      <c r="X2519" s="1">
        <v>1338</v>
      </c>
      <c r="Y2519" s="1">
        <v>3366.3</v>
      </c>
      <c r="Z2519" t="s">
        <v>47</v>
      </c>
      <c r="AA2519" t="s">
        <v>48</v>
      </c>
      <c r="AB2519" s="1">
        <v>0</v>
      </c>
      <c r="AC2519">
        <v>1</v>
      </c>
      <c r="AD2519">
        <v>0</v>
      </c>
      <c r="AE2519">
        <v>0</v>
      </c>
      <c r="AF2519">
        <v>0</v>
      </c>
      <c r="AG2519" t="s">
        <v>87</v>
      </c>
      <c r="AH2519">
        <f>IF(OR(Cleaned_Data_Table[[#This Row],[Appointment Status]]="No Show", Cleaned_Data_Table[[#This Row],[Appointment Status]]="Cancelled"), 1, 0)</f>
        <v>0</v>
      </c>
      <c r="AI2519" t="str">
        <f>IF(Cleaned_Data_Table[[#This Row],[Emergency Case]]=1, "Emergency Care", "Standard Care")</f>
        <v>Standard Care</v>
      </c>
    </row>
    <row r="2520" spans="1:35">
      <c r="A2520" t="s">
        <v>2629</v>
      </c>
      <c r="B2520">
        <v>87</v>
      </c>
      <c r="C2520" t="s">
        <v>51</v>
      </c>
      <c r="D2520" t="s">
        <v>84</v>
      </c>
      <c r="E2520">
        <v>15</v>
      </c>
      <c r="F2520" t="s">
        <v>39</v>
      </c>
      <c r="G2520" t="s">
        <v>66</v>
      </c>
      <c r="H2520" t="s">
        <v>60</v>
      </c>
      <c r="I2520" t="s">
        <v>61</v>
      </c>
      <c r="J2520" t="s">
        <v>90</v>
      </c>
      <c r="K2520">
        <v>14</v>
      </c>
      <c r="L2520" s="1">
        <v>619</v>
      </c>
      <c r="M2520" t="s">
        <v>53</v>
      </c>
      <c r="N2520" t="s">
        <v>62</v>
      </c>
      <c r="O2520" t="s">
        <v>101</v>
      </c>
      <c r="P2520">
        <v>13</v>
      </c>
      <c r="Q2520">
        <v>18</v>
      </c>
      <c r="R2520">
        <v>4</v>
      </c>
      <c r="S2520">
        <v>2</v>
      </c>
      <c r="T2520">
        <v>3.8</v>
      </c>
      <c r="U2520">
        <v>0</v>
      </c>
      <c r="V2520">
        <v>10</v>
      </c>
      <c r="W2520" s="1">
        <v>19463</v>
      </c>
      <c r="X2520" s="1">
        <v>13995</v>
      </c>
      <c r="Y2520" s="1">
        <v>23853.9</v>
      </c>
      <c r="Z2520" t="s">
        <v>47</v>
      </c>
      <c r="AA2520" t="s">
        <v>71</v>
      </c>
      <c r="AB2520" s="1">
        <v>0</v>
      </c>
      <c r="AC2520">
        <v>0</v>
      </c>
      <c r="AD2520">
        <v>0</v>
      </c>
      <c r="AE2520">
        <v>0</v>
      </c>
      <c r="AF2520">
        <v>0</v>
      </c>
      <c r="AG2520" t="s">
        <v>87</v>
      </c>
      <c r="AH2520">
        <f>IF(OR(Cleaned_Data_Table[[#This Row],[Appointment Status]]="No Show", Cleaned_Data_Table[[#This Row],[Appointment Status]]="Cancelled"), 1, 0)</f>
        <v>0</v>
      </c>
      <c r="AI2520" t="str">
        <f>IF(Cleaned_Data_Table[[#This Row],[Emergency Case]]=1, "Emergency Care", "Standard Care")</f>
        <v>Standard Care</v>
      </c>
    </row>
    <row r="2521" spans="1:35">
      <c r="A2521" t="s">
        <v>2630</v>
      </c>
      <c r="B2521">
        <v>26</v>
      </c>
      <c r="C2521" t="s">
        <v>37</v>
      </c>
      <c r="D2521" t="s">
        <v>100</v>
      </c>
      <c r="E2521">
        <v>22.2</v>
      </c>
      <c r="F2521" t="s">
        <v>52</v>
      </c>
      <c r="G2521" t="s">
        <v>66</v>
      </c>
      <c r="H2521" t="s">
        <v>94</v>
      </c>
      <c r="I2521" t="s">
        <v>95</v>
      </c>
      <c r="J2521" t="s">
        <v>43</v>
      </c>
      <c r="K2521">
        <v>4</v>
      </c>
      <c r="L2521" s="1">
        <v>295</v>
      </c>
      <c r="M2521" t="s">
        <v>53</v>
      </c>
      <c r="N2521" t="s">
        <v>69</v>
      </c>
      <c r="O2521" t="s">
        <v>98</v>
      </c>
      <c r="P2521">
        <v>21</v>
      </c>
      <c r="Q2521">
        <v>38</v>
      </c>
      <c r="R2521">
        <v>3</v>
      </c>
      <c r="S2521">
        <v>0</v>
      </c>
      <c r="T2521">
        <v>4.0999999999999996</v>
      </c>
      <c r="U2521">
        <v>0</v>
      </c>
      <c r="V2521">
        <v>9.5</v>
      </c>
      <c r="W2521" s="1">
        <v>542</v>
      </c>
      <c r="X2521" s="1">
        <v>129</v>
      </c>
      <c r="Y2521" s="1">
        <v>676.2</v>
      </c>
      <c r="Z2521" t="s">
        <v>47</v>
      </c>
      <c r="AA2521" t="s">
        <v>57</v>
      </c>
      <c r="AB2521" s="1">
        <v>0</v>
      </c>
      <c r="AC2521">
        <v>1</v>
      </c>
      <c r="AD2521">
        <v>1</v>
      </c>
      <c r="AE2521">
        <v>0</v>
      </c>
      <c r="AF2521">
        <v>0</v>
      </c>
      <c r="AG2521" t="s">
        <v>49</v>
      </c>
      <c r="AH2521">
        <f>IF(OR(Cleaned_Data_Table[[#This Row],[Appointment Status]]="No Show", Cleaned_Data_Table[[#This Row],[Appointment Status]]="Cancelled"), 1, 0)</f>
        <v>0</v>
      </c>
      <c r="AI2521" t="str">
        <f>IF(Cleaned_Data_Table[[#This Row],[Emergency Case]]=1, "Emergency Care", "Standard Care")</f>
        <v>Standard Care</v>
      </c>
    </row>
    <row r="2522" spans="1:35">
      <c r="A2522" t="s">
        <v>2631</v>
      </c>
      <c r="B2522">
        <v>5</v>
      </c>
      <c r="C2522" t="s">
        <v>37</v>
      </c>
      <c r="D2522" t="s">
        <v>100</v>
      </c>
      <c r="E2522">
        <v>22.5</v>
      </c>
      <c r="F2522" t="s">
        <v>89</v>
      </c>
      <c r="G2522" t="s">
        <v>85</v>
      </c>
      <c r="H2522" t="s">
        <v>104</v>
      </c>
      <c r="I2522" t="s">
        <v>105</v>
      </c>
      <c r="J2522" t="s">
        <v>110</v>
      </c>
      <c r="K2522">
        <v>24</v>
      </c>
      <c r="L2522" s="1">
        <v>701</v>
      </c>
      <c r="M2522" t="s">
        <v>44</v>
      </c>
      <c r="N2522" t="s">
        <v>81</v>
      </c>
      <c r="O2522" t="s">
        <v>98</v>
      </c>
      <c r="P2522">
        <v>0</v>
      </c>
      <c r="Q2522">
        <v>12</v>
      </c>
      <c r="R2522">
        <v>13</v>
      </c>
      <c r="S2522">
        <v>3</v>
      </c>
      <c r="T2522">
        <v>3.3</v>
      </c>
      <c r="U2522">
        <v>1</v>
      </c>
      <c r="V2522">
        <v>10</v>
      </c>
      <c r="W2522" s="1">
        <v>3831</v>
      </c>
      <c r="X2522" s="1">
        <v>3920</v>
      </c>
      <c r="Y2522" s="1">
        <v>8452</v>
      </c>
      <c r="Z2522" t="s">
        <v>47</v>
      </c>
      <c r="AA2522" t="s">
        <v>112</v>
      </c>
      <c r="AB2522" s="1">
        <v>0</v>
      </c>
      <c r="AC2522">
        <v>0</v>
      </c>
      <c r="AD2522">
        <v>0</v>
      </c>
      <c r="AE2522">
        <v>0</v>
      </c>
      <c r="AF2522">
        <v>0</v>
      </c>
      <c r="AG2522" t="s">
        <v>87</v>
      </c>
      <c r="AH2522">
        <f>IF(OR(Cleaned_Data_Table[[#This Row],[Appointment Status]]="No Show", Cleaned_Data_Table[[#This Row],[Appointment Status]]="Cancelled"), 1, 0)</f>
        <v>0</v>
      </c>
      <c r="AI2522" t="str">
        <f>IF(Cleaned_Data_Table[[#This Row],[Emergency Case]]=1, "Emergency Care", "Standard Care")</f>
        <v>Emergency Care</v>
      </c>
    </row>
    <row r="2523" spans="1:35">
      <c r="A2523" t="s">
        <v>2632</v>
      </c>
      <c r="B2523">
        <v>16</v>
      </c>
      <c r="C2523" t="s">
        <v>51</v>
      </c>
      <c r="D2523" t="s">
        <v>118</v>
      </c>
      <c r="E2523">
        <v>22.2</v>
      </c>
      <c r="F2523" t="s">
        <v>52</v>
      </c>
      <c r="G2523" t="s">
        <v>40</v>
      </c>
      <c r="H2523" t="s">
        <v>67</v>
      </c>
      <c r="I2523" t="s">
        <v>68</v>
      </c>
      <c r="J2523" t="s">
        <v>43</v>
      </c>
      <c r="K2523">
        <v>22</v>
      </c>
      <c r="L2523" s="1">
        <v>730</v>
      </c>
      <c r="M2523" t="s">
        <v>53</v>
      </c>
      <c r="N2523" t="s">
        <v>62</v>
      </c>
      <c r="O2523" t="s">
        <v>55</v>
      </c>
      <c r="P2523">
        <v>2</v>
      </c>
      <c r="Q2523">
        <v>39</v>
      </c>
      <c r="R2523">
        <v>8</v>
      </c>
      <c r="S2523">
        <v>1</v>
      </c>
      <c r="T2523">
        <v>4</v>
      </c>
      <c r="U2523">
        <v>0</v>
      </c>
      <c r="V2523">
        <v>9.4</v>
      </c>
      <c r="W2523" s="1">
        <v>948</v>
      </c>
      <c r="X2523" s="1">
        <v>635</v>
      </c>
      <c r="Y2523" s="1">
        <v>1619.1</v>
      </c>
      <c r="Z2523" t="s">
        <v>56</v>
      </c>
      <c r="AA2523" t="s">
        <v>112</v>
      </c>
      <c r="AB2523" s="1">
        <v>2313</v>
      </c>
      <c r="AC2523">
        <v>1</v>
      </c>
      <c r="AD2523">
        <v>0</v>
      </c>
      <c r="AE2523">
        <v>0</v>
      </c>
      <c r="AF2523">
        <v>0</v>
      </c>
      <c r="AG2523" t="s">
        <v>87</v>
      </c>
      <c r="AH2523">
        <f>IF(OR(Cleaned_Data_Table[[#This Row],[Appointment Status]]="No Show", Cleaned_Data_Table[[#This Row],[Appointment Status]]="Cancelled"), 1, 0)</f>
        <v>1</v>
      </c>
      <c r="AI2523" t="str">
        <f>IF(Cleaned_Data_Table[[#This Row],[Emergency Case]]=1, "Emergency Care", "Standard Care")</f>
        <v>Standard Care</v>
      </c>
    </row>
    <row r="2524" spans="1:35">
      <c r="A2524" t="s">
        <v>2633</v>
      </c>
      <c r="B2524">
        <v>84</v>
      </c>
      <c r="C2524" t="s">
        <v>37</v>
      </c>
      <c r="D2524" t="s">
        <v>84</v>
      </c>
      <c r="E2524">
        <v>23.6</v>
      </c>
      <c r="F2524" t="s">
        <v>89</v>
      </c>
      <c r="G2524" t="s">
        <v>40</v>
      </c>
      <c r="H2524" t="s">
        <v>94</v>
      </c>
      <c r="I2524" t="s">
        <v>95</v>
      </c>
      <c r="J2524" t="s">
        <v>110</v>
      </c>
      <c r="K2524">
        <v>10</v>
      </c>
      <c r="L2524" s="1">
        <v>518</v>
      </c>
      <c r="M2524" t="s">
        <v>44</v>
      </c>
      <c r="N2524" t="s">
        <v>62</v>
      </c>
      <c r="O2524" t="s">
        <v>63</v>
      </c>
      <c r="P2524">
        <v>9</v>
      </c>
      <c r="Q2524">
        <v>15</v>
      </c>
      <c r="R2524">
        <v>7</v>
      </c>
      <c r="S2524">
        <v>1</v>
      </c>
      <c r="T2524">
        <v>3.3</v>
      </c>
      <c r="U2524">
        <v>0</v>
      </c>
      <c r="V2524">
        <v>10</v>
      </c>
      <c r="W2524" s="1">
        <v>1742</v>
      </c>
      <c r="X2524" s="1">
        <v>3452</v>
      </c>
      <c r="Y2524" s="1">
        <v>5712</v>
      </c>
      <c r="Z2524" t="s">
        <v>47</v>
      </c>
      <c r="AA2524" t="s">
        <v>71</v>
      </c>
      <c r="AB2524" s="1">
        <v>0</v>
      </c>
      <c r="AC2524">
        <v>0</v>
      </c>
      <c r="AD2524">
        <v>0</v>
      </c>
      <c r="AE2524">
        <v>0</v>
      </c>
      <c r="AF2524">
        <v>0</v>
      </c>
      <c r="AG2524" t="s">
        <v>87</v>
      </c>
      <c r="AH2524">
        <f>IF(OR(Cleaned_Data_Table[[#This Row],[Appointment Status]]="No Show", Cleaned_Data_Table[[#This Row],[Appointment Status]]="Cancelled"), 1, 0)</f>
        <v>0</v>
      </c>
      <c r="AI2524" t="str">
        <f>IF(Cleaned_Data_Table[[#This Row],[Emergency Case]]=1, "Emergency Care", "Standard Care")</f>
        <v>Standard Care</v>
      </c>
    </row>
    <row r="2525" spans="1:35">
      <c r="A2525" t="s">
        <v>2634</v>
      </c>
      <c r="B2525">
        <v>81</v>
      </c>
      <c r="C2525" t="s">
        <v>51</v>
      </c>
      <c r="D2525" t="s">
        <v>65</v>
      </c>
      <c r="E2525">
        <v>26.8</v>
      </c>
      <c r="F2525" t="s">
        <v>97</v>
      </c>
      <c r="G2525" t="s">
        <v>40</v>
      </c>
      <c r="H2525" t="s">
        <v>60</v>
      </c>
      <c r="I2525" t="s">
        <v>61</v>
      </c>
      <c r="J2525" t="s">
        <v>43</v>
      </c>
      <c r="K2525">
        <v>3</v>
      </c>
      <c r="L2525" s="1">
        <v>348</v>
      </c>
      <c r="M2525" t="s">
        <v>44</v>
      </c>
      <c r="N2525" t="s">
        <v>62</v>
      </c>
      <c r="O2525" t="s">
        <v>101</v>
      </c>
      <c r="P2525">
        <v>15</v>
      </c>
      <c r="Q2525">
        <v>52</v>
      </c>
      <c r="R2525">
        <v>11</v>
      </c>
      <c r="S2525">
        <v>3</v>
      </c>
      <c r="T2525">
        <v>4.3</v>
      </c>
      <c r="U2525">
        <v>0</v>
      </c>
      <c r="V2525">
        <v>8.6999999999999993</v>
      </c>
      <c r="W2525" s="1">
        <v>815</v>
      </c>
      <c r="X2525" s="1">
        <v>84</v>
      </c>
      <c r="Y2525" s="1">
        <v>1247</v>
      </c>
      <c r="Z2525" t="s">
        <v>47</v>
      </c>
      <c r="AA2525" t="s">
        <v>71</v>
      </c>
      <c r="AB2525" s="1">
        <v>0</v>
      </c>
      <c r="AC2525">
        <v>1</v>
      </c>
      <c r="AD2525">
        <v>1</v>
      </c>
      <c r="AE2525">
        <v>0</v>
      </c>
      <c r="AF2525">
        <v>0</v>
      </c>
      <c r="AG2525" t="s">
        <v>49</v>
      </c>
      <c r="AH2525">
        <f>IF(OR(Cleaned_Data_Table[[#This Row],[Appointment Status]]="No Show", Cleaned_Data_Table[[#This Row],[Appointment Status]]="Cancelled"), 1, 0)</f>
        <v>0</v>
      </c>
      <c r="AI2525" t="str">
        <f>IF(Cleaned_Data_Table[[#This Row],[Emergency Case]]=1, "Emergency Care", "Standard Care")</f>
        <v>Standard Care</v>
      </c>
    </row>
    <row r="2526" spans="1:35">
      <c r="A2526" t="s">
        <v>2635</v>
      </c>
      <c r="B2526">
        <v>22</v>
      </c>
      <c r="C2526" t="s">
        <v>51</v>
      </c>
      <c r="D2526" t="s">
        <v>118</v>
      </c>
      <c r="E2526">
        <v>15</v>
      </c>
      <c r="F2526" t="s">
        <v>97</v>
      </c>
      <c r="G2526" t="s">
        <v>66</v>
      </c>
      <c r="H2526" t="s">
        <v>60</v>
      </c>
      <c r="I2526" t="s">
        <v>61</v>
      </c>
      <c r="J2526" t="s">
        <v>90</v>
      </c>
      <c r="K2526">
        <v>28</v>
      </c>
      <c r="L2526" s="1">
        <v>809</v>
      </c>
      <c r="M2526" t="s">
        <v>53</v>
      </c>
      <c r="N2526" t="s">
        <v>81</v>
      </c>
      <c r="O2526" t="s">
        <v>55</v>
      </c>
      <c r="P2526">
        <v>19</v>
      </c>
      <c r="Q2526">
        <v>3</v>
      </c>
      <c r="R2526">
        <v>9</v>
      </c>
      <c r="S2526">
        <v>1</v>
      </c>
      <c r="T2526">
        <v>3.2</v>
      </c>
      <c r="U2526">
        <v>0</v>
      </c>
      <c r="V2526">
        <v>10</v>
      </c>
      <c r="W2526" s="1">
        <v>12895</v>
      </c>
      <c r="X2526" s="1">
        <v>11460</v>
      </c>
      <c r="Y2526" s="1">
        <v>17614.8</v>
      </c>
      <c r="Z2526" t="s">
        <v>47</v>
      </c>
      <c r="AA2526" t="s">
        <v>57</v>
      </c>
      <c r="AB2526" s="1">
        <v>0</v>
      </c>
      <c r="AC2526">
        <v>0</v>
      </c>
      <c r="AD2526">
        <v>1</v>
      </c>
      <c r="AE2526">
        <v>0</v>
      </c>
      <c r="AF2526">
        <v>0</v>
      </c>
      <c r="AG2526" t="s">
        <v>91</v>
      </c>
      <c r="AH2526">
        <f>IF(OR(Cleaned_Data_Table[[#This Row],[Appointment Status]]="No Show", Cleaned_Data_Table[[#This Row],[Appointment Status]]="Cancelled"), 1, 0)</f>
        <v>0</v>
      </c>
      <c r="AI2526" t="str">
        <f>IF(Cleaned_Data_Table[[#This Row],[Emergency Case]]=1, "Emergency Care", "Standard Care")</f>
        <v>Standard Care</v>
      </c>
    </row>
    <row r="2527" spans="1:35">
      <c r="A2527" t="s">
        <v>2636</v>
      </c>
      <c r="B2527">
        <v>15</v>
      </c>
      <c r="C2527" t="s">
        <v>37</v>
      </c>
      <c r="D2527" t="s">
        <v>78</v>
      </c>
      <c r="E2527">
        <v>19.2</v>
      </c>
      <c r="F2527" t="s">
        <v>52</v>
      </c>
      <c r="G2527" t="s">
        <v>66</v>
      </c>
      <c r="H2527" t="s">
        <v>41</v>
      </c>
      <c r="I2527" t="s">
        <v>42</v>
      </c>
      <c r="J2527" t="s">
        <v>43</v>
      </c>
      <c r="K2527">
        <v>13</v>
      </c>
      <c r="L2527" s="1">
        <v>616</v>
      </c>
      <c r="M2527" t="s">
        <v>44</v>
      </c>
      <c r="N2527" t="s">
        <v>81</v>
      </c>
      <c r="O2527" t="s">
        <v>111</v>
      </c>
      <c r="P2527">
        <v>23</v>
      </c>
      <c r="Q2527">
        <v>23</v>
      </c>
      <c r="R2527">
        <v>7</v>
      </c>
      <c r="S2527">
        <v>0</v>
      </c>
      <c r="T2527">
        <v>4.0999999999999996</v>
      </c>
      <c r="U2527">
        <v>0</v>
      </c>
      <c r="V2527">
        <v>10</v>
      </c>
      <c r="W2527" s="1">
        <v>190</v>
      </c>
      <c r="X2527" s="1">
        <v>398</v>
      </c>
      <c r="Y2527" s="1">
        <v>1204</v>
      </c>
      <c r="Z2527" t="s">
        <v>47</v>
      </c>
      <c r="AA2527" t="s">
        <v>112</v>
      </c>
      <c r="AB2527" s="1">
        <v>0</v>
      </c>
      <c r="AC2527">
        <v>0</v>
      </c>
      <c r="AD2527">
        <v>1</v>
      </c>
      <c r="AE2527">
        <v>0</v>
      </c>
      <c r="AF2527">
        <v>0</v>
      </c>
      <c r="AG2527" t="s">
        <v>49</v>
      </c>
      <c r="AH2527">
        <f>IF(OR(Cleaned_Data_Table[[#This Row],[Appointment Status]]="No Show", Cleaned_Data_Table[[#This Row],[Appointment Status]]="Cancelled"), 1, 0)</f>
        <v>0</v>
      </c>
      <c r="AI2527" t="str">
        <f>IF(Cleaned_Data_Table[[#This Row],[Emergency Case]]=1, "Emergency Care", "Standard Care")</f>
        <v>Standard Care</v>
      </c>
    </row>
    <row r="2528" spans="1:35">
      <c r="A2528" t="s">
        <v>2637</v>
      </c>
      <c r="B2528">
        <v>60</v>
      </c>
      <c r="C2528" t="s">
        <v>51</v>
      </c>
      <c r="D2528" t="s">
        <v>118</v>
      </c>
      <c r="E2528">
        <v>26.9</v>
      </c>
      <c r="F2528" t="s">
        <v>89</v>
      </c>
      <c r="G2528" t="s">
        <v>66</v>
      </c>
      <c r="H2528" t="s">
        <v>60</v>
      </c>
      <c r="I2528" t="s">
        <v>61</v>
      </c>
      <c r="J2528" t="s">
        <v>43</v>
      </c>
      <c r="K2528">
        <v>13</v>
      </c>
      <c r="L2528" s="1">
        <v>637</v>
      </c>
      <c r="M2528" t="s">
        <v>53</v>
      </c>
      <c r="N2528" t="s">
        <v>69</v>
      </c>
      <c r="O2528" t="s">
        <v>82</v>
      </c>
      <c r="P2528">
        <v>8</v>
      </c>
      <c r="Q2528">
        <v>58</v>
      </c>
      <c r="R2528">
        <v>2</v>
      </c>
      <c r="S2528">
        <v>0</v>
      </c>
      <c r="T2528">
        <v>4.4000000000000004</v>
      </c>
      <c r="U2528">
        <v>0</v>
      </c>
      <c r="V2528">
        <v>8.3000000000000007</v>
      </c>
      <c r="W2528" s="1">
        <v>531</v>
      </c>
      <c r="X2528" s="1">
        <v>684</v>
      </c>
      <c r="Y2528" s="1">
        <v>1296.4000000000001</v>
      </c>
      <c r="Z2528" t="s">
        <v>47</v>
      </c>
      <c r="AA2528" t="s">
        <v>76</v>
      </c>
      <c r="AB2528" s="1">
        <v>0</v>
      </c>
      <c r="AC2528">
        <v>1</v>
      </c>
      <c r="AD2528">
        <v>0</v>
      </c>
      <c r="AE2528">
        <v>0</v>
      </c>
      <c r="AF2528">
        <v>0</v>
      </c>
      <c r="AG2528" t="s">
        <v>49</v>
      </c>
      <c r="AH2528">
        <f>IF(OR(Cleaned_Data_Table[[#This Row],[Appointment Status]]="No Show", Cleaned_Data_Table[[#This Row],[Appointment Status]]="Cancelled"), 1, 0)</f>
        <v>0</v>
      </c>
      <c r="AI2528" t="str">
        <f>IF(Cleaned_Data_Table[[#This Row],[Emergency Case]]=1, "Emergency Care", "Standard Care")</f>
        <v>Standard Care</v>
      </c>
    </row>
    <row r="2529" spans="1:35">
      <c r="A2529" t="s">
        <v>2638</v>
      </c>
      <c r="B2529">
        <v>18</v>
      </c>
      <c r="C2529" t="s">
        <v>51</v>
      </c>
      <c r="D2529" t="s">
        <v>38</v>
      </c>
      <c r="E2529">
        <v>23.6</v>
      </c>
      <c r="F2529" t="s">
        <v>52</v>
      </c>
      <c r="G2529" t="s">
        <v>40</v>
      </c>
      <c r="H2529" t="s">
        <v>108</v>
      </c>
      <c r="I2529" t="s">
        <v>109</v>
      </c>
      <c r="J2529" t="s">
        <v>90</v>
      </c>
      <c r="K2529">
        <v>22</v>
      </c>
      <c r="L2529" s="1">
        <v>803</v>
      </c>
      <c r="M2529" t="s">
        <v>53</v>
      </c>
      <c r="N2529" t="s">
        <v>81</v>
      </c>
      <c r="O2529" t="s">
        <v>106</v>
      </c>
      <c r="P2529">
        <v>9</v>
      </c>
      <c r="Q2529">
        <v>3</v>
      </c>
      <c r="R2529">
        <v>13</v>
      </c>
      <c r="S2529">
        <v>3</v>
      </c>
      <c r="T2529">
        <v>4.3</v>
      </c>
      <c r="U2529">
        <v>0</v>
      </c>
      <c r="V2529">
        <v>10</v>
      </c>
      <c r="W2529" s="1">
        <v>11235</v>
      </c>
      <c r="X2529" s="1">
        <v>5976</v>
      </c>
      <c r="Y2529" s="1">
        <v>12609.8</v>
      </c>
      <c r="Z2529" t="s">
        <v>47</v>
      </c>
      <c r="AA2529" t="s">
        <v>57</v>
      </c>
      <c r="AB2529" s="1">
        <v>0</v>
      </c>
      <c r="AC2529">
        <v>0</v>
      </c>
      <c r="AD2529">
        <v>0</v>
      </c>
      <c r="AE2529">
        <v>0</v>
      </c>
      <c r="AF2529">
        <v>0</v>
      </c>
      <c r="AG2529" t="s">
        <v>87</v>
      </c>
      <c r="AH2529">
        <f>IF(OR(Cleaned_Data_Table[[#This Row],[Appointment Status]]="No Show", Cleaned_Data_Table[[#This Row],[Appointment Status]]="Cancelled"), 1, 0)</f>
        <v>0</v>
      </c>
      <c r="AI2529" t="str">
        <f>IF(Cleaned_Data_Table[[#This Row],[Emergency Case]]=1, "Emergency Care", "Standard Care")</f>
        <v>Standard Care</v>
      </c>
    </row>
    <row r="2530" spans="1:35">
      <c r="A2530" t="s">
        <v>2639</v>
      </c>
      <c r="B2530">
        <v>86</v>
      </c>
      <c r="C2530" t="s">
        <v>37</v>
      </c>
      <c r="D2530" t="s">
        <v>93</v>
      </c>
      <c r="E2530">
        <v>24.2</v>
      </c>
      <c r="F2530" t="s">
        <v>39</v>
      </c>
      <c r="G2530" t="s">
        <v>40</v>
      </c>
      <c r="H2530" t="s">
        <v>108</v>
      </c>
      <c r="I2530" t="s">
        <v>109</v>
      </c>
      <c r="J2530" t="s">
        <v>110</v>
      </c>
      <c r="K2530">
        <v>29</v>
      </c>
      <c r="L2530" s="1">
        <v>789</v>
      </c>
      <c r="M2530" t="s">
        <v>44</v>
      </c>
      <c r="N2530" t="s">
        <v>124</v>
      </c>
      <c r="O2530" t="s">
        <v>63</v>
      </c>
      <c r="P2530">
        <v>7</v>
      </c>
      <c r="Q2530">
        <v>38</v>
      </c>
      <c r="R2530">
        <v>9</v>
      </c>
      <c r="S2530">
        <v>1</v>
      </c>
      <c r="T2530">
        <v>4.0999999999999996</v>
      </c>
      <c r="U2530">
        <v>0</v>
      </c>
      <c r="V2530">
        <v>9.5</v>
      </c>
      <c r="W2530" s="1">
        <v>3074</v>
      </c>
      <c r="X2530" s="1">
        <v>3353</v>
      </c>
      <c r="Y2530" s="1">
        <v>7216</v>
      </c>
      <c r="Z2530" t="s">
        <v>47</v>
      </c>
      <c r="AA2530" t="s">
        <v>71</v>
      </c>
      <c r="AB2530" s="1">
        <v>0</v>
      </c>
      <c r="AC2530">
        <v>1</v>
      </c>
      <c r="AD2530">
        <v>0</v>
      </c>
      <c r="AE2530">
        <v>1</v>
      </c>
      <c r="AF2530">
        <v>0</v>
      </c>
      <c r="AG2530" t="s">
        <v>87</v>
      </c>
      <c r="AH2530">
        <f>IF(OR(Cleaned_Data_Table[[#This Row],[Appointment Status]]="No Show", Cleaned_Data_Table[[#This Row],[Appointment Status]]="Cancelled"), 1, 0)</f>
        <v>0</v>
      </c>
      <c r="AI2530" t="str">
        <f>IF(Cleaned_Data_Table[[#This Row],[Emergency Case]]=1, "Emergency Care", "Standard Care")</f>
        <v>Standard Care</v>
      </c>
    </row>
    <row r="2531" spans="1:35">
      <c r="A2531" t="s">
        <v>2640</v>
      </c>
      <c r="B2531">
        <v>37</v>
      </c>
      <c r="C2531" t="s">
        <v>51</v>
      </c>
      <c r="D2531" t="s">
        <v>78</v>
      </c>
      <c r="E2531">
        <v>24.5</v>
      </c>
      <c r="F2531" t="s">
        <v>39</v>
      </c>
      <c r="G2531" t="s">
        <v>40</v>
      </c>
      <c r="H2531" t="s">
        <v>94</v>
      </c>
      <c r="I2531" t="s">
        <v>95</v>
      </c>
      <c r="J2531" t="s">
        <v>90</v>
      </c>
      <c r="K2531">
        <v>2</v>
      </c>
      <c r="L2531" s="1">
        <v>341</v>
      </c>
      <c r="M2531" t="s">
        <v>53</v>
      </c>
      <c r="N2531" t="s">
        <v>69</v>
      </c>
      <c r="O2531" t="s">
        <v>55</v>
      </c>
      <c r="P2531">
        <v>7</v>
      </c>
      <c r="Q2531">
        <v>2</v>
      </c>
      <c r="R2531">
        <v>9</v>
      </c>
      <c r="S2531">
        <v>1</v>
      </c>
      <c r="T2531">
        <v>3.8</v>
      </c>
      <c r="U2531">
        <v>0</v>
      </c>
      <c r="V2531">
        <v>10</v>
      </c>
      <c r="W2531" s="1">
        <v>9778</v>
      </c>
      <c r="X2531" s="1">
        <v>8394</v>
      </c>
      <c r="Y2531" s="1">
        <v>12959.1</v>
      </c>
      <c r="Z2531" t="s">
        <v>47</v>
      </c>
      <c r="AA2531" t="s">
        <v>48</v>
      </c>
      <c r="AB2531" s="1">
        <v>0</v>
      </c>
      <c r="AC2531">
        <v>0</v>
      </c>
      <c r="AD2531">
        <v>0</v>
      </c>
      <c r="AE2531">
        <v>0</v>
      </c>
      <c r="AF2531">
        <v>0</v>
      </c>
      <c r="AG2531" t="s">
        <v>87</v>
      </c>
      <c r="AH2531">
        <f>IF(OR(Cleaned_Data_Table[[#This Row],[Appointment Status]]="No Show", Cleaned_Data_Table[[#This Row],[Appointment Status]]="Cancelled"), 1, 0)</f>
        <v>0</v>
      </c>
      <c r="AI2531" t="str">
        <f>IF(Cleaned_Data_Table[[#This Row],[Emergency Case]]=1, "Emergency Care", "Standard Care")</f>
        <v>Standard Care</v>
      </c>
    </row>
    <row r="2532" spans="1:35">
      <c r="A2532" t="s">
        <v>2641</v>
      </c>
      <c r="B2532">
        <v>82</v>
      </c>
      <c r="C2532" t="s">
        <v>37</v>
      </c>
      <c r="D2532" t="s">
        <v>114</v>
      </c>
      <c r="E2532">
        <v>21</v>
      </c>
      <c r="F2532" t="s">
        <v>52</v>
      </c>
      <c r="G2532" t="s">
        <v>40</v>
      </c>
      <c r="H2532" t="s">
        <v>129</v>
      </c>
      <c r="I2532" t="s">
        <v>130</v>
      </c>
      <c r="J2532" t="s">
        <v>110</v>
      </c>
      <c r="K2532">
        <v>5</v>
      </c>
      <c r="L2532" s="1">
        <v>429</v>
      </c>
      <c r="M2532" t="s">
        <v>53</v>
      </c>
      <c r="N2532" t="s">
        <v>81</v>
      </c>
      <c r="O2532" t="s">
        <v>111</v>
      </c>
      <c r="P2532">
        <v>26</v>
      </c>
      <c r="Q2532">
        <v>27</v>
      </c>
      <c r="R2532">
        <v>5</v>
      </c>
      <c r="S2532">
        <v>1</v>
      </c>
      <c r="T2532">
        <v>3.3</v>
      </c>
      <c r="U2532">
        <v>0</v>
      </c>
      <c r="V2532">
        <v>9.8000000000000007</v>
      </c>
      <c r="W2532" s="1">
        <v>4936</v>
      </c>
      <c r="X2532" s="1">
        <v>1875</v>
      </c>
      <c r="Y2532" s="1">
        <v>5068</v>
      </c>
      <c r="Z2532" t="s">
        <v>47</v>
      </c>
      <c r="AA2532" t="s">
        <v>71</v>
      </c>
      <c r="AB2532" s="1">
        <v>0</v>
      </c>
      <c r="AC2532">
        <v>0</v>
      </c>
      <c r="AD2532">
        <v>1</v>
      </c>
      <c r="AE2532">
        <v>0</v>
      </c>
      <c r="AF2532">
        <v>0</v>
      </c>
      <c r="AG2532" t="s">
        <v>87</v>
      </c>
      <c r="AH2532">
        <f>IF(OR(Cleaned_Data_Table[[#This Row],[Appointment Status]]="No Show", Cleaned_Data_Table[[#This Row],[Appointment Status]]="Cancelled"), 1, 0)</f>
        <v>0</v>
      </c>
      <c r="AI2532" t="str">
        <f>IF(Cleaned_Data_Table[[#This Row],[Emergency Case]]=1, "Emergency Care", "Standard Care")</f>
        <v>Standard Care</v>
      </c>
    </row>
    <row r="2533" spans="1:35">
      <c r="A2533" t="s">
        <v>2642</v>
      </c>
      <c r="B2533">
        <v>22</v>
      </c>
      <c r="C2533" t="s">
        <v>37</v>
      </c>
      <c r="D2533" t="s">
        <v>116</v>
      </c>
      <c r="E2533">
        <v>19.7</v>
      </c>
      <c r="F2533" t="s">
        <v>52</v>
      </c>
      <c r="G2533" t="s">
        <v>85</v>
      </c>
      <c r="H2533" t="s">
        <v>108</v>
      </c>
      <c r="I2533" t="s">
        <v>109</v>
      </c>
      <c r="J2533" t="s">
        <v>43</v>
      </c>
      <c r="K2533">
        <v>8</v>
      </c>
      <c r="L2533" s="1">
        <v>421</v>
      </c>
      <c r="M2533" t="s">
        <v>53</v>
      </c>
      <c r="N2533" t="s">
        <v>45</v>
      </c>
      <c r="O2533" t="s">
        <v>75</v>
      </c>
      <c r="P2533">
        <v>0</v>
      </c>
      <c r="Q2533">
        <v>22</v>
      </c>
      <c r="R2533">
        <v>6</v>
      </c>
      <c r="S2533">
        <v>1</v>
      </c>
      <c r="T2533">
        <v>3.5</v>
      </c>
      <c r="U2533">
        <v>1</v>
      </c>
      <c r="V2533">
        <v>10</v>
      </c>
      <c r="W2533" s="1">
        <v>742</v>
      </c>
      <c r="X2533" s="1">
        <v>487</v>
      </c>
      <c r="Y2533" s="1">
        <v>1155</v>
      </c>
      <c r="Z2533" t="s">
        <v>47</v>
      </c>
      <c r="AA2533" t="s">
        <v>57</v>
      </c>
      <c r="AB2533" s="1">
        <v>0</v>
      </c>
      <c r="AC2533">
        <v>0</v>
      </c>
      <c r="AD2533">
        <v>0</v>
      </c>
      <c r="AE2533">
        <v>0</v>
      </c>
      <c r="AF2533">
        <v>0</v>
      </c>
      <c r="AG2533" t="s">
        <v>87</v>
      </c>
      <c r="AH2533">
        <f>IF(OR(Cleaned_Data_Table[[#This Row],[Appointment Status]]="No Show", Cleaned_Data_Table[[#This Row],[Appointment Status]]="Cancelled"), 1, 0)</f>
        <v>0</v>
      </c>
      <c r="AI2533" t="str">
        <f>IF(Cleaned_Data_Table[[#This Row],[Emergency Case]]=1, "Emergency Care", "Standard Care")</f>
        <v>Emergency Care</v>
      </c>
    </row>
    <row r="2534" spans="1:35">
      <c r="A2534" t="s">
        <v>2643</v>
      </c>
      <c r="B2534">
        <v>80</v>
      </c>
      <c r="C2534" t="s">
        <v>37</v>
      </c>
      <c r="D2534" t="s">
        <v>114</v>
      </c>
      <c r="E2534">
        <v>27.8</v>
      </c>
      <c r="F2534" t="s">
        <v>89</v>
      </c>
      <c r="G2534" t="s">
        <v>40</v>
      </c>
      <c r="H2534" t="s">
        <v>60</v>
      </c>
      <c r="I2534" t="s">
        <v>61</v>
      </c>
      <c r="J2534" t="s">
        <v>90</v>
      </c>
      <c r="K2534">
        <v>9</v>
      </c>
      <c r="L2534" s="1">
        <v>571</v>
      </c>
      <c r="M2534" t="s">
        <v>53</v>
      </c>
      <c r="N2534" t="s">
        <v>62</v>
      </c>
      <c r="O2534" t="s">
        <v>101</v>
      </c>
      <c r="P2534">
        <v>8</v>
      </c>
      <c r="Q2534">
        <v>5</v>
      </c>
      <c r="R2534">
        <v>0</v>
      </c>
      <c r="S2534">
        <v>0</v>
      </c>
      <c r="T2534">
        <v>3.9</v>
      </c>
      <c r="U2534">
        <v>0</v>
      </c>
      <c r="V2534">
        <v>10</v>
      </c>
      <c r="W2534" s="1">
        <v>8624</v>
      </c>
      <c r="X2534" s="1">
        <v>12958</v>
      </c>
      <c r="Y2534" s="1">
        <v>15507.1</v>
      </c>
      <c r="Z2534" t="s">
        <v>47</v>
      </c>
      <c r="AA2534" t="s">
        <v>71</v>
      </c>
      <c r="AB2534" s="1">
        <v>0</v>
      </c>
      <c r="AC2534">
        <v>0</v>
      </c>
      <c r="AD2534">
        <v>0</v>
      </c>
      <c r="AE2534">
        <v>0</v>
      </c>
      <c r="AF2534">
        <v>0</v>
      </c>
      <c r="AG2534" t="s">
        <v>87</v>
      </c>
      <c r="AH2534">
        <f>IF(OR(Cleaned_Data_Table[[#This Row],[Appointment Status]]="No Show", Cleaned_Data_Table[[#This Row],[Appointment Status]]="Cancelled"), 1, 0)</f>
        <v>0</v>
      </c>
      <c r="AI2534" t="str">
        <f>IF(Cleaned_Data_Table[[#This Row],[Emergency Case]]=1, "Emergency Care", "Standard Care")</f>
        <v>Standard Care</v>
      </c>
    </row>
    <row r="2535" spans="1:35">
      <c r="A2535" t="s">
        <v>2644</v>
      </c>
      <c r="B2535">
        <v>57</v>
      </c>
      <c r="C2535" t="s">
        <v>51</v>
      </c>
      <c r="D2535" t="s">
        <v>38</v>
      </c>
      <c r="E2535">
        <v>25.3</v>
      </c>
      <c r="F2535" t="s">
        <v>52</v>
      </c>
      <c r="G2535" t="s">
        <v>40</v>
      </c>
      <c r="H2535" t="s">
        <v>79</v>
      </c>
      <c r="I2535" t="s">
        <v>80</v>
      </c>
      <c r="J2535" t="s">
        <v>110</v>
      </c>
      <c r="K2535">
        <v>9</v>
      </c>
      <c r="L2535" s="1">
        <v>480</v>
      </c>
      <c r="M2535" t="s">
        <v>53</v>
      </c>
      <c r="N2535" t="s">
        <v>124</v>
      </c>
      <c r="O2535" t="s">
        <v>63</v>
      </c>
      <c r="P2535">
        <v>12</v>
      </c>
      <c r="Q2535">
        <v>31</v>
      </c>
      <c r="R2535">
        <v>1</v>
      </c>
      <c r="S2535">
        <v>1</v>
      </c>
      <c r="T2535">
        <v>4.5</v>
      </c>
      <c r="U2535">
        <v>0</v>
      </c>
      <c r="V2535">
        <v>10</v>
      </c>
      <c r="W2535" s="1">
        <v>3171</v>
      </c>
      <c r="X2535" s="1">
        <v>1052</v>
      </c>
      <c r="Y2535" s="1">
        <v>3292.1</v>
      </c>
      <c r="Z2535" t="s">
        <v>47</v>
      </c>
      <c r="AA2535" t="s">
        <v>76</v>
      </c>
      <c r="AB2535" s="1">
        <v>0</v>
      </c>
      <c r="AC2535">
        <v>1</v>
      </c>
      <c r="AD2535">
        <v>0</v>
      </c>
      <c r="AE2535">
        <v>0</v>
      </c>
      <c r="AF2535">
        <v>0</v>
      </c>
      <c r="AG2535" t="s">
        <v>87</v>
      </c>
      <c r="AH2535">
        <f>IF(OR(Cleaned_Data_Table[[#This Row],[Appointment Status]]="No Show", Cleaned_Data_Table[[#This Row],[Appointment Status]]="Cancelled"), 1, 0)</f>
        <v>0</v>
      </c>
      <c r="AI2535" t="str">
        <f>IF(Cleaned_Data_Table[[#This Row],[Emergency Case]]=1, "Emergency Care", "Standard Care")</f>
        <v>Standard Care</v>
      </c>
    </row>
    <row r="2536" spans="1:35">
      <c r="A2536" t="s">
        <v>2645</v>
      </c>
      <c r="B2536">
        <v>86</v>
      </c>
      <c r="C2536" t="s">
        <v>51</v>
      </c>
      <c r="D2536" t="s">
        <v>59</v>
      </c>
      <c r="E2536">
        <v>18.7</v>
      </c>
      <c r="F2536" t="s">
        <v>39</v>
      </c>
      <c r="G2536" t="s">
        <v>40</v>
      </c>
      <c r="H2536" t="s">
        <v>60</v>
      </c>
      <c r="I2536" t="s">
        <v>61</v>
      </c>
      <c r="J2536" t="s">
        <v>43</v>
      </c>
      <c r="K2536">
        <v>23</v>
      </c>
      <c r="L2536" s="1">
        <v>776</v>
      </c>
      <c r="M2536" t="s">
        <v>53</v>
      </c>
      <c r="N2536" t="s">
        <v>81</v>
      </c>
      <c r="O2536" t="s">
        <v>46</v>
      </c>
      <c r="P2536">
        <v>26</v>
      </c>
      <c r="Q2536">
        <v>53</v>
      </c>
      <c r="R2536">
        <v>9</v>
      </c>
      <c r="S2536">
        <v>1</v>
      </c>
      <c r="T2536">
        <v>4.3</v>
      </c>
      <c r="U2536">
        <v>0</v>
      </c>
      <c r="V2536">
        <v>8.6</v>
      </c>
      <c r="W2536" s="1">
        <v>248</v>
      </c>
      <c r="X2536" s="1">
        <v>60</v>
      </c>
      <c r="Y2536" s="1">
        <v>758.8</v>
      </c>
      <c r="Z2536" t="s">
        <v>47</v>
      </c>
      <c r="AA2536" t="s">
        <v>71</v>
      </c>
      <c r="AB2536" s="1">
        <v>0</v>
      </c>
      <c r="AC2536">
        <v>1</v>
      </c>
      <c r="AD2536">
        <v>1</v>
      </c>
      <c r="AE2536">
        <v>0</v>
      </c>
      <c r="AF2536">
        <v>0</v>
      </c>
      <c r="AG2536" t="s">
        <v>49</v>
      </c>
      <c r="AH2536">
        <f>IF(OR(Cleaned_Data_Table[[#This Row],[Appointment Status]]="No Show", Cleaned_Data_Table[[#This Row],[Appointment Status]]="Cancelled"), 1, 0)</f>
        <v>0</v>
      </c>
      <c r="AI2536" t="str">
        <f>IF(Cleaned_Data_Table[[#This Row],[Emergency Case]]=1, "Emergency Care", "Standard Care")</f>
        <v>Standard Care</v>
      </c>
    </row>
    <row r="2537" spans="1:35">
      <c r="A2537" t="s">
        <v>2646</v>
      </c>
      <c r="B2537">
        <v>60</v>
      </c>
      <c r="C2537" t="s">
        <v>51</v>
      </c>
      <c r="D2537" t="s">
        <v>38</v>
      </c>
      <c r="E2537">
        <v>29.9</v>
      </c>
      <c r="F2537" t="s">
        <v>52</v>
      </c>
      <c r="G2537" t="s">
        <v>66</v>
      </c>
      <c r="H2537" t="s">
        <v>73</v>
      </c>
      <c r="I2537" t="s">
        <v>74</v>
      </c>
      <c r="J2537" t="s">
        <v>110</v>
      </c>
      <c r="K2537">
        <v>10</v>
      </c>
      <c r="L2537" s="1">
        <v>588</v>
      </c>
      <c r="M2537" t="s">
        <v>44</v>
      </c>
      <c r="N2537" t="s">
        <v>62</v>
      </c>
      <c r="O2537" t="s">
        <v>106</v>
      </c>
      <c r="P2537">
        <v>21</v>
      </c>
      <c r="Q2537">
        <v>31</v>
      </c>
      <c r="R2537">
        <v>9</v>
      </c>
      <c r="S2537">
        <v>1</v>
      </c>
      <c r="T2537">
        <v>3.8</v>
      </c>
      <c r="U2537">
        <v>0</v>
      </c>
      <c r="V2537">
        <v>9.8000000000000007</v>
      </c>
      <c r="W2537" s="1">
        <v>1553</v>
      </c>
      <c r="X2537" s="1">
        <v>1909</v>
      </c>
      <c r="Y2537" s="1">
        <v>4050</v>
      </c>
      <c r="Z2537" t="s">
        <v>56</v>
      </c>
      <c r="AA2537" t="s">
        <v>76</v>
      </c>
      <c r="AB2537" s="1">
        <v>4050</v>
      </c>
      <c r="AC2537">
        <v>1</v>
      </c>
      <c r="AD2537">
        <v>1</v>
      </c>
      <c r="AE2537">
        <v>0</v>
      </c>
      <c r="AF2537">
        <v>0</v>
      </c>
      <c r="AG2537" t="s">
        <v>87</v>
      </c>
      <c r="AH2537">
        <f>IF(OR(Cleaned_Data_Table[[#This Row],[Appointment Status]]="No Show", Cleaned_Data_Table[[#This Row],[Appointment Status]]="Cancelled"), 1, 0)</f>
        <v>1</v>
      </c>
      <c r="AI2537" t="str">
        <f>IF(Cleaned_Data_Table[[#This Row],[Emergency Case]]=1, "Emergency Care", "Standard Care")</f>
        <v>Standard Care</v>
      </c>
    </row>
    <row r="2538" spans="1:35">
      <c r="A2538" t="s">
        <v>2647</v>
      </c>
      <c r="B2538">
        <v>40</v>
      </c>
      <c r="C2538" t="s">
        <v>37</v>
      </c>
      <c r="D2538" t="s">
        <v>118</v>
      </c>
      <c r="E2538">
        <v>19.5</v>
      </c>
      <c r="F2538" t="s">
        <v>52</v>
      </c>
      <c r="G2538" t="s">
        <v>66</v>
      </c>
      <c r="H2538" t="s">
        <v>94</v>
      </c>
      <c r="I2538" t="s">
        <v>95</v>
      </c>
      <c r="J2538" t="s">
        <v>43</v>
      </c>
      <c r="K2538">
        <v>18</v>
      </c>
      <c r="L2538" s="1">
        <v>732</v>
      </c>
      <c r="M2538" t="s">
        <v>44</v>
      </c>
      <c r="N2538" t="s">
        <v>81</v>
      </c>
      <c r="O2538" t="s">
        <v>70</v>
      </c>
      <c r="P2538">
        <v>5</v>
      </c>
      <c r="Q2538">
        <v>58</v>
      </c>
      <c r="R2538">
        <v>12</v>
      </c>
      <c r="S2538">
        <v>4</v>
      </c>
      <c r="T2538">
        <v>3.6</v>
      </c>
      <c r="U2538">
        <v>0</v>
      </c>
      <c r="V2538">
        <v>7.9</v>
      </c>
      <c r="W2538" s="1">
        <v>544</v>
      </c>
      <c r="X2538" s="1">
        <v>992</v>
      </c>
      <c r="Y2538" s="1">
        <v>2268</v>
      </c>
      <c r="Z2538" t="s">
        <v>56</v>
      </c>
      <c r="AA2538" t="s">
        <v>48</v>
      </c>
      <c r="AB2538" s="1">
        <v>2268</v>
      </c>
      <c r="AC2538">
        <v>1</v>
      </c>
      <c r="AD2538">
        <v>0</v>
      </c>
      <c r="AE2538">
        <v>0</v>
      </c>
      <c r="AF2538">
        <v>0</v>
      </c>
      <c r="AG2538" t="s">
        <v>87</v>
      </c>
      <c r="AH2538">
        <f>IF(OR(Cleaned_Data_Table[[#This Row],[Appointment Status]]="No Show", Cleaned_Data_Table[[#This Row],[Appointment Status]]="Cancelled"), 1, 0)</f>
        <v>1</v>
      </c>
      <c r="AI2538" t="str">
        <f>IF(Cleaned_Data_Table[[#This Row],[Emergency Case]]=1, "Emergency Care", "Standard Care")</f>
        <v>Standard Care</v>
      </c>
    </row>
    <row r="2539" spans="1:35">
      <c r="A2539" t="s">
        <v>2648</v>
      </c>
      <c r="B2539">
        <v>11</v>
      </c>
      <c r="C2539" t="s">
        <v>51</v>
      </c>
      <c r="D2539" t="s">
        <v>118</v>
      </c>
      <c r="E2539">
        <v>29</v>
      </c>
      <c r="F2539" t="s">
        <v>39</v>
      </c>
      <c r="G2539" t="s">
        <v>40</v>
      </c>
      <c r="H2539" t="s">
        <v>129</v>
      </c>
      <c r="I2539" t="s">
        <v>130</v>
      </c>
      <c r="J2539" t="s">
        <v>90</v>
      </c>
      <c r="K2539">
        <v>11</v>
      </c>
      <c r="L2539" s="1">
        <v>435</v>
      </c>
      <c r="M2539" t="s">
        <v>53</v>
      </c>
      <c r="N2539" t="s">
        <v>81</v>
      </c>
      <c r="O2539" t="s">
        <v>75</v>
      </c>
      <c r="P2539">
        <v>6</v>
      </c>
      <c r="Q2539">
        <v>1</v>
      </c>
      <c r="R2539">
        <v>11</v>
      </c>
      <c r="S2539">
        <v>0</v>
      </c>
      <c r="T2539">
        <v>3.3</v>
      </c>
      <c r="U2539">
        <v>0</v>
      </c>
      <c r="V2539">
        <v>10</v>
      </c>
      <c r="W2539" s="1">
        <v>6042</v>
      </c>
      <c r="X2539" s="1">
        <v>14170</v>
      </c>
      <c r="Y2539" s="1">
        <v>14452.9</v>
      </c>
      <c r="Z2539" t="s">
        <v>47</v>
      </c>
      <c r="AA2539" t="s">
        <v>112</v>
      </c>
      <c r="AB2539" s="1">
        <v>0</v>
      </c>
      <c r="AC2539">
        <v>0</v>
      </c>
      <c r="AD2539">
        <v>0</v>
      </c>
      <c r="AE2539">
        <v>0</v>
      </c>
      <c r="AF2539">
        <v>0</v>
      </c>
      <c r="AG2539" t="s">
        <v>87</v>
      </c>
      <c r="AH2539">
        <f>IF(OR(Cleaned_Data_Table[[#This Row],[Appointment Status]]="No Show", Cleaned_Data_Table[[#This Row],[Appointment Status]]="Cancelled"), 1, 0)</f>
        <v>0</v>
      </c>
      <c r="AI2539" t="str">
        <f>IF(Cleaned_Data_Table[[#This Row],[Emergency Case]]=1, "Emergency Care", "Standard Care")</f>
        <v>Standard Care</v>
      </c>
    </row>
    <row r="2540" spans="1:35">
      <c r="A2540" t="s">
        <v>2649</v>
      </c>
      <c r="B2540">
        <v>10</v>
      </c>
      <c r="C2540" t="s">
        <v>37</v>
      </c>
      <c r="D2540" t="s">
        <v>38</v>
      </c>
      <c r="E2540">
        <v>24.4</v>
      </c>
      <c r="F2540" t="s">
        <v>52</v>
      </c>
      <c r="G2540" t="s">
        <v>66</v>
      </c>
      <c r="H2540" t="s">
        <v>138</v>
      </c>
      <c r="I2540" t="s">
        <v>139</v>
      </c>
      <c r="J2540" t="s">
        <v>90</v>
      </c>
      <c r="K2540">
        <v>28</v>
      </c>
      <c r="L2540" s="1">
        <v>959</v>
      </c>
      <c r="M2540" t="s">
        <v>44</v>
      </c>
      <c r="N2540" t="s">
        <v>62</v>
      </c>
      <c r="O2540" t="s">
        <v>86</v>
      </c>
      <c r="P2540">
        <v>29</v>
      </c>
      <c r="Q2540">
        <v>2</v>
      </c>
      <c r="R2540">
        <v>6</v>
      </c>
      <c r="S2540">
        <v>2</v>
      </c>
      <c r="T2540">
        <v>4.4000000000000004</v>
      </c>
      <c r="U2540">
        <v>0</v>
      </c>
      <c r="V2540">
        <v>10</v>
      </c>
      <c r="W2540" s="1">
        <v>11634</v>
      </c>
      <c r="X2540" s="1">
        <v>14669</v>
      </c>
      <c r="Y2540" s="1">
        <v>27262</v>
      </c>
      <c r="Z2540" t="s">
        <v>56</v>
      </c>
      <c r="AA2540" t="s">
        <v>112</v>
      </c>
      <c r="AB2540" s="1">
        <v>27262</v>
      </c>
      <c r="AC2540">
        <v>0</v>
      </c>
      <c r="AD2540">
        <v>1</v>
      </c>
      <c r="AE2540">
        <v>0</v>
      </c>
      <c r="AF2540">
        <v>0</v>
      </c>
      <c r="AG2540" t="s">
        <v>91</v>
      </c>
      <c r="AH2540">
        <f>IF(OR(Cleaned_Data_Table[[#This Row],[Appointment Status]]="No Show", Cleaned_Data_Table[[#This Row],[Appointment Status]]="Cancelled"), 1, 0)</f>
        <v>1</v>
      </c>
      <c r="AI2540" t="str">
        <f>IF(Cleaned_Data_Table[[#This Row],[Emergency Case]]=1, "Emergency Care", "Standard Care")</f>
        <v>Standard Care</v>
      </c>
    </row>
    <row r="2541" spans="1:35">
      <c r="A2541" t="s">
        <v>2650</v>
      </c>
      <c r="B2541">
        <v>53</v>
      </c>
      <c r="C2541" t="s">
        <v>37</v>
      </c>
      <c r="D2541" t="s">
        <v>78</v>
      </c>
      <c r="E2541">
        <v>15</v>
      </c>
      <c r="F2541" t="s">
        <v>39</v>
      </c>
      <c r="G2541" t="s">
        <v>66</v>
      </c>
      <c r="H2541" t="s">
        <v>73</v>
      </c>
      <c r="I2541" t="s">
        <v>74</v>
      </c>
      <c r="J2541" t="s">
        <v>110</v>
      </c>
      <c r="K2541">
        <v>23</v>
      </c>
      <c r="L2541" s="1">
        <v>851</v>
      </c>
      <c r="M2541" t="s">
        <v>44</v>
      </c>
      <c r="N2541" t="s">
        <v>54</v>
      </c>
      <c r="O2541" t="s">
        <v>101</v>
      </c>
      <c r="P2541">
        <v>27</v>
      </c>
      <c r="Q2541">
        <v>37</v>
      </c>
      <c r="R2541">
        <v>14</v>
      </c>
      <c r="S2541">
        <v>5</v>
      </c>
      <c r="T2541">
        <v>3.1</v>
      </c>
      <c r="U2541">
        <v>0</v>
      </c>
      <c r="V2541">
        <v>9.1</v>
      </c>
      <c r="W2541" s="1">
        <v>4329</v>
      </c>
      <c r="X2541" s="1">
        <v>1357</v>
      </c>
      <c r="Y2541" s="1">
        <v>6537</v>
      </c>
      <c r="Z2541" t="s">
        <v>47</v>
      </c>
      <c r="AA2541" t="s">
        <v>48</v>
      </c>
      <c r="AB2541" s="1">
        <v>0</v>
      </c>
      <c r="AC2541">
        <v>1</v>
      </c>
      <c r="AD2541">
        <v>1</v>
      </c>
      <c r="AE2541">
        <v>1</v>
      </c>
      <c r="AF2541">
        <v>0</v>
      </c>
      <c r="AG2541" t="s">
        <v>87</v>
      </c>
      <c r="AH2541">
        <f>IF(OR(Cleaned_Data_Table[[#This Row],[Appointment Status]]="No Show", Cleaned_Data_Table[[#This Row],[Appointment Status]]="Cancelled"), 1, 0)</f>
        <v>0</v>
      </c>
      <c r="AI2541" t="str">
        <f>IF(Cleaned_Data_Table[[#This Row],[Emergency Case]]=1, "Emergency Care", "Standard Care")</f>
        <v>Standard Care</v>
      </c>
    </row>
    <row r="2542" spans="1:35">
      <c r="A2542" t="s">
        <v>2651</v>
      </c>
      <c r="B2542">
        <v>69</v>
      </c>
      <c r="C2542" t="s">
        <v>37</v>
      </c>
      <c r="D2542" t="s">
        <v>93</v>
      </c>
      <c r="E2542">
        <v>19.3</v>
      </c>
      <c r="F2542" t="s">
        <v>39</v>
      </c>
      <c r="G2542" t="s">
        <v>40</v>
      </c>
      <c r="H2542" t="s">
        <v>129</v>
      </c>
      <c r="I2542" t="s">
        <v>130</v>
      </c>
      <c r="J2542" t="s">
        <v>43</v>
      </c>
      <c r="K2542">
        <v>29</v>
      </c>
      <c r="L2542" s="1">
        <v>973</v>
      </c>
      <c r="M2542" t="s">
        <v>53</v>
      </c>
      <c r="N2542" t="s">
        <v>45</v>
      </c>
      <c r="O2542" t="s">
        <v>55</v>
      </c>
      <c r="P2542">
        <v>20</v>
      </c>
      <c r="Q2542">
        <v>23</v>
      </c>
      <c r="R2542">
        <v>9</v>
      </c>
      <c r="S2542">
        <v>1</v>
      </c>
      <c r="T2542">
        <v>3.8</v>
      </c>
      <c r="U2542">
        <v>0</v>
      </c>
      <c r="V2542">
        <v>10</v>
      </c>
      <c r="W2542" s="1">
        <v>686</v>
      </c>
      <c r="X2542" s="1">
        <v>357</v>
      </c>
      <c r="Y2542" s="1">
        <v>1411.2</v>
      </c>
      <c r="Z2542" t="s">
        <v>47</v>
      </c>
      <c r="AA2542" t="s">
        <v>76</v>
      </c>
      <c r="AB2542" s="1">
        <v>0</v>
      </c>
      <c r="AC2542">
        <v>0</v>
      </c>
      <c r="AD2542">
        <v>1</v>
      </c>
      <c r="AE2542">
        <v>0</v>
      </c>
      <c r="AF2542">
        <v>0</v>
      </c>
      <c r="AG2542" t="s">
        <v>49</v>
      </c>
      <c r="AH2542">
        <f>IF(OR(Cleaned_Data_Table[[#This Row],[Appointment Status]]="No Show", Cleaned_Data_Table[[#This Row],[Appointment Status]]="Cancelled"), 1, 0)</f>
        <v>0</v>
      </c>
      <c r="AI2542" t="str">
        <f>IF(Cleaned_Data_Table[[#This Row],[Emergency Case]]=1, "Emergency Care", "Standard Care")</f>
        <v>Standard Care</v>
      </c>
    </row>
    <row r="2543" spans="1:35">
      <c r="A2543" t="s">
        <v>2652</v>
      </c>
      <c r="B2543">
        <v>39</v>
      </c>
      <c r="C2543" t="s">
        <v>51</v>
      </c>
      <c r="D2543" t="s">
        <v>116</v>
      </c>
      <c r="E2543">
        <v>17.8</v>
      </c>
      <c r="F2543" t="s">
        <v>39</v>
      </c>
      <c r="G2543" t="s">
        <v>40</v>
      </c>
      <c r="H2543" t="s">
        <v>67</v>
      </c>
      <c r="I2543" t="s">
        <v>68</v>
      </c>
      <c r="J2543" t="s">
        <v>110</v>
      </c>
      <c r="K2543">
        <v>9</v>
      </c>
      <c r="L2543" s="1">
        <v>547</v>
      </c>
      <c r="M2543" t="s">
        <v>44</v>
      </c>
      <c r="N2543" t="s">
        <v>81</v>
      </c>
      <c r="O2543" t="s">
        <v>82</v>
      </c>
      <c r="P2543">
        <v>28</v>
      </c>
      <c r="Q2543">
        <v>37</v>
      </c>
      <c r="R2543">
        <v>7</v>
      </c>
      <c r="S2543">
        <v>2</v>
      </c>
      <c r="T2543">
        <v>4.8</v>
      </c>
      <c r="U2543">
        <v>0</v>
      </c>
      <c r="V2543">
        <v>9.9</v>
      </c>
      <c r="W2543" s="1">
        <v>3647</v>
      </c>
      <c r="X2543" s="1">
        <v>1261</v>
      </c>
      <c r="Y2543" s="1">
        <v>5455</v>
      </c>
      <c r="Z2543" t="s">
        <v>47</v>
      </c>
      <c r="AA2543" t="s">
        <v>48</v>
      </c>
      <c r="AB2543" s="1">
        <v>0</v>
      </c>
      <c r="AC2543">
        <v>1</v>
      </c>
      <c r="AD2543">
        <v>1</v>
      </c>
      <c r="AE2543">
        <v>1</v>
      </c>
      <c r="AF2543">
        <v>0</v>
      </c>
      <c r="AG2543" t="s">
        <v>87</v>
      </c>
      <c r="AH2543">
        <f>IF(OR(Cleaned_Data_Table[[#This Row],[Appointment Status]]="No Show", Cleaned_Data_Table[[#This Row],[Appointment Status]]="Cancelled"), 1, 0)</f>
        <v>0</v>
      </c>
      <c r="AI2543" t="str">
        <f>IF(Cleaned_Data_Table[[#This Row],[Emergency Case]]=1, "Emergency Care", "Standard Care")</f>
        <v>Standard Care</v>
      </c>
    </row>
    <row r="2544" spans="1:35">
      <c r="A2544" t="s">
        <v>2653</v>
      </c>
      <c r="B2544">
        <v>36</v>
      </c>
      <c r="C2544" t="s">
        <v>51</v>
      </c>
      <c r="D2544" t="s">
        <v>93</v>
      </c>
      <c r="E2544">
        <v>22.3</v>
      </c>
      <c r="F2544" t="s">
        <v>52</v>
      </c>
      <c r="G2544" t="s">
        <v>40</v>
      </c>
      <c r="H2544" t="s">
        <v>73</v>
      </c>
      <c r="I2544" t="s">
        <v>74</v>
      </c>
      <c r="J2544" t="s">
        <v>43</v>
      </c>
      <c r="K2544">
        <v>29</v>
      </c>
      <c r="L2544" s="1">
        <v>850</v>
      </c>
      <c r="M2544" t="s">
        <v>53</v>
      </c>
      <c r="N2544" t="s">
        <v>124</v>
      </c>
      <c r="O2544" t="s">
        <v>111</v>
      </c>
      <c r="P2544">
        <v>26</v>
      </c>
      <c r="Q2544">
        <v>27</v>
      </c>
      <c r="R2544">
        <v>2</v>
      </c>
      <c r="S2544">
        <v>1</v>
      </c>
      <c r="T2544">
        <v>3.2</v>
      </c>
      <c r="U2544">
        <v>0</v>
      </c>
      <c r="V2544">
        <v>9.8000000000000007</v>
      </c>
      <c r="W2544" s="1">
        <v>818</v>
      </c>
      <c r="X2544" s="1">
        <v>916</v>
      </c>
      <c r="Y2544" s="1">
        <v>1808.8</v>
      </c>
      <c r="Z2544" t="s">
        <v>47</v>
      </c>
      <c r="AA2544" t="s">
        <v>48</v>
      </c>
      <c r="AB2544" s="1">
        <v>0</v>
      </c>
      <c r="AC2544">
        <v>0</v>
      </c>
      <c r="AD2544">
        <v>1</v>
      </c>
      <c r="AE2544">
        <v>0</v>
      </c>
      <c r="AF2544">
        <v>0</v>
      </c>
      <c r="AG2544" t="s">
        <v>49</v>
      </c>
      <c r="AH2544">
        <f>IF(OR(Cleaned_Data_Table[[#This Row],[Appointment Status]]="No Show", Cleaned_Data_Table[[#This Row],[Appointment Status]]="Cancelled"), 1, 0)</f>
        <v>0</v>
      </c>
      <c r="AI2544" t="str">
        <f>IF(Cleaned_Data_Table[[#This Row],[Emergency Case]]=1, "Emergency Care", "Standard Care")</f>
        <v>Standard Care</v>
      </c>
    </row>
    <row r="2545" spans="1:35">
      <c r="A2545" t="s">
        <v>2654</v>
      </c>
      <c r="B2545">
        <v>41</v>
      </c>
      <c r="C2545" t="s">
        <v>51</v>
      </c>
      <c r="D2545" t="s">
        <v>118</v>
      </c>
      <c r="E2545">
        <v>27.8</v>
      </c>
      <c r="F2545" t="s">
        <v>39</v>
      </c>
      <c r="G2545" t="s">
        <v>40</v>
      </c>
      <c r="H2545" t="s">
        <v>138</v>
      </c>
      <c r="I2545" t="s">
        <v>139</v>
      </c>
      <c r="J2545" t="s">
        <v>110</v>
      </c>
      <c r="K2545">
        <v>17</v>
      </c>
      <c r="L2545" s="1">
        <v>543</v>
      </c>
      <c r="M2545" t="s">
        <v>44</v>
      </c>
      <c r="N2545" t="s">
        <v>54</v>
      </c>
      <c r="O2545" t="s">
        <v>82</v>
      </c>
      <c r="P2545">
        <v>2</v>
      </c>
      <c r="Q2545">
        <v>19</v>
      </c>
      <c r="R2545">
        <v>9</v>
      </c>
      <c r="S2545">
        <v>4</v>
      </c>
      <c r="T2545">
        <v>3.6</v>
      </c>
      <c r="U2545">
        <v>0</v>
      </c>
      <c r="V2545">
        <v>10</v>
      </c>
      <c r="W2545" s="1">
        <v>1820</v>
      </c>
      <c r="X2545" s="1">
        <v>3416</v>
      </c>
      <c r="Y2545" s="1">
        <v>5779</v>
      </c>
      <c r="Z2545" t="s">
        <v>47</v>
      </c>
      <c r="AA2545" t="s">
        <v>48</v>
      </c>
      <c r="AB2545" s="1">
        <v>0</v>
      </c>
      <c r="AC2545">
        <v>0</v>
      </c>
      <c r="AD2545">
        <v>0</v>
      </c>
      <c r="AE2545">
        <v>0</v>
      </c>
      <c r="AF2545">
        <v>0</v>
      </c>
      <c r="AG2545" t="s">
        <v>87</v>
      </c>
      <c r="AH2545">
        <f>IF(OR(Cleaned_Data_Table[[#This Row],[Appointment Status]]="No Show", Cleaned_Data_Table[[#This Row],[Appointment Status]]="Cancelled"), 1, 0)</f>
        <v>0</v>
      </c>
      <c r="AI2545" t="str">
        <f>IF(Cleaned_Data_Table[[#This Row],[Emergency Case]]=1, "Emergency Care", "Standard Care")</f>
        <v>Standard Care</v>
      </c>
    </row>
    <row r="2546" spans="1:35">
      <c r="A2546" t="s">
        <v>2655</v>
      </c>
      <c r="B2546">
        <v>44</v>
      </c>
      <c r="C2546" t="s">
        <v>51</v>
      </c>
      <c r="D2546" t="s">
        <v>114</v>
      </c>
      <c r="E2546">
        <v>28.8</v>
      </c>
      <c r="F2546" t="s">
        <v>97</v>
      </c>
      <c r="G2546" t="s">
        <v>40</v>
      </c>
      <c r="H2546" t="s">
        <v>79</v>
      </c>
      <c r="I2546" t="s">
        <v>80</v>
      </c>
      <c r="J2546" t="s">
        <v>43</v>
      </c>
      <c r="K2546">
        <v>6</v>
      </c>
      <c r="L2546" s="1">
        <v>509</v>
      </c>
      <c r="M2546" t="s">
        <v>53</v>
      </c>
      <c r="N2546" t="s">
        <v>45</v>
      </c>
      <c r="O2546" t="s">
        <v>98</v>
      </c>
      <c r="P2546">
        <v>3</v>
      </c>
      <c r="Q2546">
        <v>51</v>
      </c>
      <c r="R2546">
        <v>4</v>
      </c>
      <c r="S2546">
        <v>1</v>
      </c>
      <c r="T2546">
        <v>4.4000000000000004</v>
      </c>
      <c r="U2546">
        <v>0</v>
      </c>
      <c r="V2546">
        <v>8.8000000000000007</v>
      </c>
      <c r="W2546" s="1">
        <v>585</v>
      </c>
      <c r="X2546" s="1">
        <v>369</v>
      </c>
      <c r="Y2546" s="1">
        <v>1024.0999999999999</v>
      </c>
      <c r="Z2546" t="s">
        <v>47</v>
      </c>
      <c r="AA2546" t="s">
        <v>48</v>
      </c>
      <c r="AB2546" s="1">
        <v>0</v>
      </c>
      <c r="AC2546">
        <v>1</v>
      </c>
      <c r="AD2546">
        <v>0</v>
      </c>
      <c r="AE2546">
        <v>0</v>
      </c>
      <c r="AF2546">
        <v>0</v>
      </c>
      <c r="AG2546" t="s">
        <v>87</v>
      </c>
      <c r="AH2546">
        <f>IF(OR(Cleaned_Data_Table[[#This Row],[Appointment Status]]="No Show", Cleaned_Data_Table[[#This Row],[Appointment Status]]="Cancelled"), 1, 0)</f>
        <v>0</v>
      </c>
      <c r="AI2546" t="str">
        <f>IF(Cleaned_Data_Table[[#This Row],[Emergency Case]]=1, "Emergency Care", "Standard Care")</f>
        <v>Standard Care</v>
      </c>
    </row>
    <row r="2547" spans="1:35">
      <c r="A2547" t="s">
        <v>2656</v>
      </c>
      <c r="B2547">
        <v>67</v>
      </c>
      <c r="C2547" t="s">
        <v>37</v>
      </c>
      <c r="D2547" t="s">
        <v>65</v>
      </c>
      <c r="E2547">
        <v>18.8</v>
      </c>
      <c r="F2547" t="s">
        <v>97</v>
      </c>
      <c r="G2547" t="s">
        <v>40</v>
      </c>
      <c r="H2547" t="s">
        <v>129</v>
      </c>
      <c r="I2547" t="s">
        <v>130</v>
      </c>
      <c r="J2547" t="s">
        <v>90</v>
      </c>
      <c r="K2547">
        <v>2</v>
      </c>
      <c r="L2547" s="1">
        <v>438</v>
      </c>
      <c r="M2547" t="s">
        <v>53</v>
      </c>
      <c r="N2547" t="s">
        <v>62</v>
      </c>
      <c r="O2547" t="s">
        <v>98</v>
      </c>
      <c r="P2547">
        <v>5</v>
      </c>
      <c r="Q2547">
        <v>9</v>
      </c>
      <c r="R2547">
        <v>14</v>
      </c>
      <c r="S2547">
        <v>1</v>
      </c>
      <c r="T2547">
        <v>4.2</v>
      </c>
      <c r="U2547">
        <v>0</v>
      </c>
      <c r="V2547">
        <v>10</v>
      </c>
      <c r="W2547" s="1">
        <v>17809</v>
      </c>
      <c r="X2547" s="1">
        <v>7498</v>
      </c>
      <c r="Y2547" s="1">
        <v>18021.5</v>
      </c>
      <c r="Z2547" t="s">
        <v>47</v>
      </c>
      <c r="AA2547" t="s">
        <v>76</v>
      </c>
      <c r="AB2547" s="1">
        <v>0</v>
      </c>
      <c r="AC2547">
        <v>0</v>
      </c>
      <c r="AD2547">
        <v>0</v>
      </c>
      <c r="AE2547">
        <v>0</v>
      </c>
      <c r="AF2547">
        <v>0</v>
      </c>
      <c r="AG2547" t="s">
        <v>87</v>
      </c>
      <c r="AH2547">
        <f>IF(OR(Cleaned_Data_Table[[#This Row],[Appointment Status]]="No Show", Cleaned_Data_Table[[#This Row],[Appointment Status]]="Cancelled"), 1, 0)</f>
        <v>0</v>
      </c>
      <c r="AI2547" t="str">
        <f>IF(Cleaned_Data_Table[[#This Row],[Emergency Case]]=1, "Emergency Care", "Standard Care")</f>
        <v>Standard Care</v>
      </c>
    </row>
    <row r="2548" spans="1:35">
      <c r="A2548" t="s">
        <v>2657</v>
      </c>
      <c r="B2548">
        <v>67</v>
      </c>
      <c r="C2548" t="s">
        <v>37</v>
      </c>
      <c r="D2548" t="s">
        <v>118</v>
      </c>
      <c r="E2548">
        <v>29.2</v>
      </c>
      <c r="F2548" t="s">
        <v>52</v>
      </c>
      <c r="G2548" t="s">
        <v>66</v>
      </c>
      <c r="H2548" t="s">
        <v>67</v>
      </c>
      <c r="I2548" t="s">
        <v>68</v>
      </c>
      <c r="J2548" t="s">
        <v>43</v>
      </c>
      <c r="K2548">
        <v>1</v>
      </c>
      <c r="L2548" s="1">
        <v>316</v>
      </c>
      <c r="M2548" t="s">
        <v>44</v>
      </c>
      <c r="N2548" t="s">
        <v>45</v>
      </c>
      <c r="O2548" t="s">
        <v>46</v>
      </c>
      <c r="P2548">
        <v>28</v>
      </c>
      <c r="Q2548">
        <v>36</v>
      </c>
      <c r="R2548">
        <v>4</v>
      </c>
      <c r="S2548">
        <v>2</v>
      </c>
      <c r="T2548">
        <v>4.9000000000000004</v>
      </c>
      <c r="U2548">
        <v>0</v>
      </c>
      <c r="V2548">
        <v>10</v>
      </c>
      <c r="W2548" s="1">
        <v>580</v>
      </c>
      <c r="X2548" s="1">
        <v>709</v>
      </c>
      <c r="Y2548" s="1">
        <v>1605</v>
      </c>
      <c r="Z2548" t="s">
        <v>47</v>
      </c>
      <c r="AA2548" t="s">
        <v>76</v>
      </c>
      <c r="AB2548" s="1">
        <v>0</v>
      </c>
      <c r="AC2548">
        <v>1</v>
      </c>
      <c r="AD2548">
        <v>1</v>
      </c>
      <c r="AE2548">
        <v>0</v>
      </c>
      <c r="AF2548">
        <v>0</v>
      </c>
      <c r="AG2548" t="s">
        <v>49</v>
      </c>
      <c r="AH2548">
        <f>IF(OR(Cleaned_Data_Table[[#This Row],[Appointment Status]]="No Show", Cleaned_Data_Table[[#This Row],[Appointment Status]]="Cancelled"), 1, 0)</f>
        <v>0</v>
      </c>
      <c r="AI2548" t="str">
        <f>IF(Cleaned_Data_Table[[#This Row],[Emergency Case]]=1, "Emergency Care", "Standard Care")</f>
        <v>Standard Care</v>
      </c>
    </row>
    <row r="2549" spans="1:35">
      <c r="A2549" t="s">
        <v>2658</v>
      </c>
      <c r="B2549">
        <v>40</v>
      </c>
      <c r="C2549" t="s">
        <v>37</v>
      </c>
      <c r="D2549" t="s">
        <v>65</v>
      </c>
      <c r="E2549">
        <v>23.7</v>
      </c>
      <c r="F2549" t="s">
        <v>39</v>
      </c>
      <c r="G2549" t="s">
        <v>40</v>
      </c>
      <c r="H2549" t="s">
        <v>73</v>
      </c>
      <c r="I2549" t="s">
        <v>74</v>
      </c>
      <c r="J2549" t="s">
        <v>43</v>
      </c>
      <c r="K2549">
        <v>22</v>
      </c>
      <c r="L2549" s="1">
        <v>640</v>
      </c>
      <c r="M2549" t="s">
        <v>44</v>
      </c>
      <c r="N2549" t="s">
        <v>69</v>
      </c>
      <c r="O2549" t="s">
        <v>63</v>
      </c>
      <c r="P2549">
        <v>13</v>
      </c>
      <c r="Q2549">
        <v>20</v>
      </c>
      <c r="R2549">
        <v>6</v>
      </c>
      <c r="S2549">
        <v>4</v>
      </c>
      <c r="T2549">
        <v>4.8</v>
      </c>
      <c r="U2549">
        <v>0</v>
      </c>
      <c r="V2549">
        <v>10</v>
      </c>
      <c r="W2549" s="1">
        <v>776</v>
      </c>
      <c r="X2549" s="1">
        <v>161</v>
      </c>
      <c r="Y2549" s="1">
        <v>1577</v>
      </c>
      <c r="Z2549" t="s">
        <v>56</v>
      </c>
      <c r="AA2549" t="s">
        <v>48</v>
      </c>
      <c r="AB2549" s="1">
        <v>1577</v>
      </c>
      <c r="AC2549">
        <v>0</v>
      </c>
      <c r="AD2549">
        <v>0</v>
      </c>
      <c r="AE2549">
        <v>0</v>
      </c>
      <c r="AF2549">
        <v>0</v>
      </c>
      <c r="AG2549" t="s">
        <v>49</v>
      </c>
      <c r="AH2549">
        <f>IF(OR(Cleaned_Data_Table[[#This Row],[Appointment Status]]="No Show", Cleaned_Data_Table[[#This Row],[Appointment Status]]="Cancelled"), 1, 0)</f>
        <v>1</v>
      </c>
      <c r="AI2549" t="str">
        <f>IF(Cleaned_Data_Table[[#This Row],[Emergency Case]]=1, "Emergency Care", "Standard Care")</f>
        <v>Standard Care</v>
      </c>
    </row>
    <row r="2550" spans="1:35">
      <c r="A2550" t="s">
        <v>2659</v>
      </c>
      <c r="B2550">
        <v>32</v>
      </c>
      <c r="C2550" t="s">
        <v>51</v>
      </c>
      <c r="D2550" t="s">
        <v>118</v>
      </c>
      <c r="E2550">
        <v>23.9</v>
      </c>
      <c r="F2550" t="s">
        <v>52</v>
      </c>
      <c r="G2550" t="s">
        <v>40</v>
      </c>
      <c r="H2550" t="s">
        <v>104</v>
      </c>
      <c r="I2550" t="s">
        <v>105</v>
      </c>
      <c r="J2550" t="s">
        <v>90</v>
      </c>
      <c r="K2550">
        <v>9</v>
      </c>
      <c r="L2550" s="1">
        <v>420</v>
      </c>
      <c r="M2550" t="s">
        <v>53</v>
      </c>
      <c r="N2550" t="s">
        <v>124</v>
      </c>
      <c r="O2550" t="s">
        <v>82</v>
      </c>
      <c r="P2550">
        <v>24</v>
      </c>
      <c r="Q2550">
        <v>8</v>
      </c>
      <c r="R2550">
        <v>13</v>
      </c>
      <c r="S2550">
        <v>4</v>
      </c>
      <c r="T2550">
        <v>4.4000000000000004</v>
      </c>
      <c r="U2550">
        <v>0</v>
      </c>
      <c r="V2550">
        <v>10</v>
      </c>
      <c r="W2550" s="1">
        <v>17325</v>
      </c>
      <c r="X2550" s="1">
        <v>7794</v>
      </c>
      <c r="Y2550" s="1">
        <v>17877.3</v>
      </c>
      <c r="Z2550" t="s">
        <v>47</v>
      </c>
      <c r="AA2550" t="s">
        <v>57</v>
      </c>
      <c r="AB2550" s="1">
        <v>0</v>
      </c>
      <c r="AC2550">
        <v>0</v>
      </c>
      <c r="AD2550">
        <v>1</v>
      </c>
      <c r="AE2550">
        <v>0</v>
      </c>
      <c r="AF2550">
        <v>0</v>
      </c>
      <c r="AG2550" t="s">
        <v>91</v>
      </c>
      <c r="AH2550">
        <f>IF(OR(Cleaned_Data_Table[[#This Row],[Appointment Status]]="No Show", Cleaned_Data_Table[[#This Row],[Appointment Status]]="Cancelled"), 1, 0)</f>
        <v>0</v>
      </c>
      <c r="AI2550" t="str">
        <f>IF(Cleaned_Data_Table[[#This Row],[Emergency Case]]=1, "Emergency Care", "Standard Care")</f>
        <v>Standard Care</v>
      </c>
    </row>
    <row r="2551" spans="1:35">
      <c r="A2551" t="s">
        <v>2660</v>
      </c>
      <c r="B2551">
        <v>51</v>
      </c>
      <c r="C2551" t="s">
        <v>51</v>
      </c>
      <c r="D2551" t="s">
        <v>65</v>
      </c>
      <c r="E2551">
        <v>24.3</v>
      </c>
      <c r="F2551" t="s">
        <v>52</v>
      </c>
      <c r="G2551" t="s">
        <v>66</v>
      </c>
      <c r="H2551" t="s">
        <v>79</v>
      </c>
      <c r="I2551" t="s">
        <v>80</v>
      </c>
      <c r="J2551" t="s">
        <v>43</v>
      </c>
      <c r="K2551">
        <v>28</v>
      </c>
      <c r="L2551" s="1">
        <v>943</v>
      </c>
      <c r="M2551" t="s">
        <v>44</v>
      </c>
      <c r="N2551" t="s">
        <v>45</v>
      </c>
      <c r="O2551" t="s">
        <v>55</v>
      </c>
      <c r="P2551">
        <v>3</v>
      </c>
      <c r="Q2551">
        <v>27</v>
      </c>
      <c r="R2551">
        <v>13</v>
      </c>
      <c r="S2551">
        <v>4</v>
      </c>
      <c r="T2551">
        <v>3.7</v>
      </c>
      <c r="U2551">
        <v>0</v>
      </c>
      <c r="V2551">
        <v>10</v>
      </c>
      <c r="W2551" s="1">
        <v>454</v>
      </c>
      <c r="X2551" s="1">
        <v>803</v>
      </c>
      <c r="Y2551" s="1">
        <v>2200</v>
      </c>
      <c r="Z2551" t="s">
        <v>47</v>
      </c>
      <c r="AA2551" t="s">
        <v>48</v>
      </c>
      <c r="AB2551" s="1">
        <v>0</v>
      </c>
      <c r="AC2551">
        <v>0</v>
      </c>
      <c r="AD2551">
        <v>0</v>
      </c>
      <c r="AE2551">
        <v>0</v>
      </c>
      <c r="AF2551">
        <v>0</v>
      </c>
      <c r="AG2551" t="s">
        <v>87</v>
      </c>
      <c r="AH2551">
        <f>IF(OR(Cleaned_Data_Table[[#This Row],[Appointment Status]]="No Show", Cleaned_Data_Table[[#This Row],[Appointment Status]]="Cancelled"), 1, 0)</f>
        <v>0</v>
      </c>
      <c r="AI2551" t="str">
        <f>IF(Cleaned_Data_Table[[#This Row],[Emergency Case]]=1, "Emergency Care", "Standard Care")</f>
        <v>Standard Care</v>
      </c>
    </row>
    <row r="2552" spans="1:35">
      <c r="A2552" t="s">
        <v>2661</v>
      </c>
      <c r="B2552">
        <v>31</v>
      </c>
      <c r="C2552" t="s">
        <v>51</v>
      </c>
      <c r="D2552" t="s">
        <v>118</v>
      </c>
      <c r="E2552">
        <v>31</v>
      </c>
      <c r="F2552" t="s">
        <v>52</v>
      </c>
      <c r="G2552" t="s">
        <v>40</v>
      </c>
      <c r="H2552" t="s">
        <v>138</v>
      </c>
      <c r="I2552" t="s">
        <v>139</v>
      </c>
      <c r="J2552" t="s">
        <v>110</v>
      </c>
      <c r="K2552">
        <v>22</v>
      </c>
      <c r="L2552" s="1">
        <v>833</v>
      </c>
      <c r="M2552" t="s">
        <v>53</v>
      </c>
      <c r="N2552" t="s">
        <v>62</v>
      </c>
      <c r="O2552" t="s">
        <v>55</v>
      </c>
      <c r="P2552">
        <v>12</v>
      </c>
      <c r="Q2552">
        <v>32</v>
      </c>
      <c r="R2552">
        <v>3</v>
      </c>
      <c r="S2552">
        <v>1</v>
      </c>
      <c r="T2552">
        <v>4.0999999999999996</v>
      </c>
      <c r="U2552">
        <v>0</v>
      </c>
      <c r="V2552">
        <v>9.9</v>
      </c>
      <c r="W2552" s="1">
        <v>1785</v>
      </c>
      <c r="X2552" s="1">
        <v>1110</v>
      </c>
      <c r="Y2552" s="1">
        <v>2609.6</v>
      </c>
      <c r="Z2552" t="s">
        <v>47</v>
      </c>
      <c r="AA2552" t="s">
        <v>57</v>
      </c>
      <c r="AB2552" s="1">
        <v>0</v>
      </c>
      <c r="AC2552">
        <v>1</v>
      </c>
      <c r="AD2552">
        <v>0</v>
      </c>
      <c r="AE2552">
        <v>0</v>
      </c>
      <c r="AF2552">
        <v>0</v>
      </c>
      <c r="AG2552" t="s">
        <v>87</v>
      </c>
      <c r="AH2552">
        <f>IF(OR(Cleaned_Data_Table[[#This Row],[Appointment Status]]="No Show", Cleaned_Data_Table[[#This Row],[Appointment Status]]="Cancelled"), 1, 0)</f>
        <v>0</v>
      </c>
      <c r="AI2552" t="str">
        <f>IF(Cleaned_Data_Table[[#This Row],[Emergency Case]]=1, "Emergency Care", "Standard Care")</f>
        <v>Standard Care</v>
      </c>
    </row>
    <row r="2553" spans="1:35">
      <c r="A2553" t="s">
        <v>2662</v>
      </c>
      <c r="B2553">
        <v>65</v>
      </c>
      <c r="C2553" t="s">
        <v>51</v>
      </c>
      <c r="D2553" t="s">
        <v>114</v>
      </c>
      <c r="E2553">
        <v>25.7</v>
      </c>
      <c r="F2553" t="s">
        <v>52</v>
      </c>
      <c r="G2553" t="s">
        <v>40</v>
      </c>
      <c r="H2553" t="s">
        <v>79</v>
      </c>
      <c r="I2553" t="s">
        <v>80</v>
      </c>
      <c r="J2553" t="s">
        <v>43</v>
      </c>
      <c r="K2553">
        <v>11</v>
      </c>
      <c r="L2553" s="1">
        <v>580</v>
      </c>
      <c r="M2553" t="s">
        <v>44</v>
      </c>
      <c r="N2553" t="s">
        <v>69</v>
      </c>
      <c r="O2553" t="s">
        <v>86</v>
      </c>
      <c r="P2553">
        <v>5</v>
      </c>
      <c r="Q2553">
        <v>20</v>
      </c>
      <c r="R2553">
        <v>10</v>
      </c>
      <c r="S2553">
        <v>1</v>
      </c>
      <c r="T2553">
        <v>3.5</v>
      </c>
      <c r="U2553">
        <v>0</v>
      </c>
      <c r="V2553">
        <v>10</v>
      </c>
      <c r="W2553" s="1">
        <v>549</v>
      </c>
      <c r="X2553" s="1">
        <v>459</v>
      </c>
      <c r="Y2553" s="1">
        <v>1588</v>
      </c>
      <c r="Z2553" t="s">
        <v>47</v>
      </c>
      <c r="AA2553" t="s">
        <v>76</v>
      </c>
      <c r="AB2553" s="1">
        <v>0</v>
      </c>
      <c r="AC2553">
        <v>0</v>
      </c>
      <c r="AD2553">
        <v>0</v>
      </c>
      <c r="AE2553">
        <v>0</v>
      </c>
      <c r="AF2553">
        <v>0</v>
      </c>
      <c r="AG2553" t="s">
        <v>87</v>
      </c>
      <c r="AH2553">
        <f>IF(OR(Cleaned_Data_Table[[#This Row],[Appointment Status]]="No Show", Cleaned_Data_Table[[#This Row],[Appointment Status]]="Cancelled"), 1, 0)</f>
        <v>0</v>
      </c>
      <c r="AI2553" t="str">
        <f>IF(Cleaned_Data_Table[[#This Row],[Emergency Case]]=1, "Emergency Care", "Standard Care")</f>
        <v>Standard Care</v>
      </c>
    </row>
    <row r="2554" spans="1:35">
      <c r="A2554" t="s">
        <v>2663</v>
      </c>
      <c r="B2554">
        <v>15</v>
      </c>
      <c r="C2554" t="s">
        <v>37</v>
      </c>
      <c r="D2554" t="s">
        <v>114</v>
      </c>
      <c r="E2554">
        <v>23.7</v>
      </c>
      <c r="F2554" t="s">
        <v>52</v>
      </c>
      <c r="G2554" t="s">
        <v>40</v>
      </c>
      <c r="H2554" t="s">
        <v>79</v>
      </c>
      <c r="I2554" t="s">
        <v>80</v>
      </c>
      <c r="J2554" t="s">
        <v>110</v>
      </c>
      <c r="K2554">
        <v>19</v>
      </c>
      <c r="L2554" s="1">
        <v>586</v>
      </c>
      <c r="M2554" t="s">
        <v>44</v>
      </c>
      <c r="N2554" t="s">
        <v>62</v>
      </c>
      <c r="O2554" t="s">
        <v>46</v>
      </c>
      <c r="P2554">
        <v>12</v>
      </c>
      <c r="Q2554">
        <v>11</v>
      </c>
      <c r="R2554">
        <v>8</v>
      </c>
      <c r="S2554">
        <v>1</v>
      </c>
      <c r="T2554">
        <v>4.3</v>
      </c>
      <c r="U2554">
        <v>0</v>
      </c>
      <c r="V2554">
        <v>10</v>
      </c>
      <c r="W2554" s="1">
        <v>3842</v>
      </c>
      <c r="X2554" s="1">
        <v>3475</v>
      </c>
      <c r="Y2554" s="1">
        <v>7903</v>
      </c>
      <c r="Z2554" t="s">
        <v>47</v>
      </c>
      <c r="AA2554" t="s">
        <v>112</v>
      </c>
      <c r="AB2554" s="1">
        <v>0</v>
      </c>
      <c r="AC2554">
        <v>0</v>
      </c>
      <c r="AD2554">
        <v>0</v>
      </c>
      <c r="AE2554">
        <v>0</v>
      </c>
      <c r="AF2554">
        <v>0</v>
      </c>
      <c r="AG2554" t="s">
        <v>87</v>
      </c>
      <c r="AH2554">
        <f>IF(OR(Cleaned_Data_Table[[#This Row],[Appointment Status]]="No Show", Cleaned_Data_Table[[#This Row],[Appointment Status]]="Cancelled"), 1, 0)</f>
        <v>0</v>
      </c>
      <c r="AI2554" t="str">
        <f>IF(Cleaned_Data_Table[[#This Row],[Emergency Case]]=1, "Emergency Care", "Standard Care")</f>
        <v>Standard Care</v>
      </c>
    </row>
    <row r="2555" spans="1:35">
      <c r="A2555" t="s">
        <v>2664</v>
      </c>
      <c r="B2555">
        <v>80</v>
      </c>
      <c r="C2555" t="s">
        <v>37</v>
      </c>
      <c r="D2555" t="s">
        <v>116</v>
      </c>
      <c r="E2555">
        <v>24.8</v>
      </c>
      <c r="F2555" t="s">
        <v>97</v>
      </c>
      <c r="G2555" t="s">
        <v>66</v>
      </c>
      <c r="H2555" t="s">
        <v>41</v>
      </c>
      <c r="I2555" t="s">
        <v>42</v>
      </c>
      <c r="J2555" t="s">
        <v>43</v>
      </c>
      <c r="K2555">
        <v>22</v>
      </c>
      <c r="L2555" s="1">
        <v>699</v>
      </c>
      <c r="M2555" t="s">
        <v>44</v>
      </c>
      <c r="N2555" t="s">
        <v>54</v>
      </c>
      <c r="O2555" t="s">
        <v>111</v>
      </c>
      <c r="P2555">
        <v>16</v>
      </c>
      <c r="Q2555">
        <v>55</v>
      </c>
      <c r="R2555">
        <v>12</v>
      </c>
      <c r="S2555">
        <v>2</v>
      </c>
      <c r="T2555">
        <v>4</v>
      </c>
      <c r="U2555">
        <v>0</v>
      </c>
      <c r="V2555">
        <v>8.3000000000000007</v>
      </c>
      <c r="W2555" s="1">
        <v>525</v>
      </c>
      <c r="X2555" s="1">
        <v>661</v>
      </c>
      <c r="Y2555" s="1">
        <v>1885</v>
      </c>
      <c r="Z2555" t="s">
        <v>47</v>
      </c>
      <c r="AA2555" t="s">
        <v>71</v>
      </c>
      <c r="AB2555" s="1">
        <v>0</v>
      </c>
      <c r="AC2555">
        <v>1</v>
      </c>
      <c r="AD2555">
        <v>1</v>
      </c>
      <c r="AE2555">
        <v>0</v>
      </c>
      <c r="AF2555">
        <v>0</v>
      </c>
      <c r="AG2555" t="s">
        <v>49</v>
      </c>
      <c r="AH2555">
        <f>IF(OR(Cleaned_Data_Table[[#This Row],[Appointment Status]]="No Show", Cleaned_Data_Table[[#This Row],[Appointment Status]]="Cancelled"), 1, 0)</f>
        <v>0</v>
      </c>
      <c r="AI2555" t="str">
        <f>IF(Cleaned_Data_Table[[#This Row],[Emergency Case]]=1, "Emergency Care", "Standard Care")</f>
        <v>Standard Care</v>
      </c>
    </row>
    <row r="2556" spans="1:35">
      <c r="A2556" t="s">
        <v>2665</v>
      </c>
      <c r="B2556">
        <v>33</v>
      </c>
      <c r="C2556" t="s">
        <v>51</v>
      </c>
      <c r="D2556" t="s">
        <v>65</v>
      </c>
      <c r="E2556">
        <v>24</v>
      </c>
      <c r="F2556" t="s">
        <v>52</v>
      </c>
      <c r="G2556" t="s">
        <v>40</v>
      </c>
      <c r="H2556" t="s">
        <v>41</v>
      </c>
      <c r="I2556" t="s">
        <v>42</v>
      </c>
      <c r="J2556" t="s">
        <v>110</v>
      </c>
      <c r="K2556">
        <v>15</v>
      </c>
      <c r="L2556" s="1">
        <v>684</v>
      </c>
      <c r="M2556" t="s">
        <v>44</v>
      </c>
      <c r="N2556" t="s">
        <v>124</v>
      </c>
      <c r="O2556" t="s">
        <v>70</v>
      </c>
      <c r="P2556">
        <v>8</v>
      </c>
      <c r="Q2556">
        <v>34</v>
      </c>
      <c r="R2556">
        <v>2</v>
      </c>
      <c r="S2556">
        <v>1</v>
      </c>
      <c r="T2556">
        <v>3.1</v>
      </c>
      <c r="U2556">
        <v>0</v>
      </c>
      <c r="V2556">
        <v>9.3000000000000007</v>
      </c>
      <c r="W2556" s="1">
        <v>2278</v>
      </c>
      <c r="X2556" s="1">
        <v>3279</v>
      </c>
      <c r="Y2556" s="1">
        <v>6241</v>
      </c>
      <c r="Z2556" t="s">
        <v>47</v>
      </c>
      <c r="AA2556" t="s">
        <v>57</v>
      </c>
      <c r="AB2556" s="1">
        <v>0</v>
      </c>
      <c r="AC2556">
        <v>1</v>
      </c>
      <c r="AD2556">
        <v>0</v>
      </c>
      <c r="AE2556">
        <v>1</v>
      </c>
      <c r="AF2556">
        <v>0</v>
      </c>
      <c r="AG2556" t="s">
        <v>87</v>
      </c>
      <c r="AH2556">
        <f>IF(OR(Cleaned_Data_Table[[#This Row],[Appointment Status]]="No Show", Cleaned_Data_Table[[#This Row],[Appointment Status]]="Cancelled"), 1, 0)</f>
        <v>0</v>
      </c>
      <c r="AI2556" t="str">
        <f>IF(Cleaned_Data_Table[[#This Row],[Emergency Case]]=1, "Emergency Care", "Standard Care")</f>
        <v>Standard Care</v>
      </c>
    </row>
    <row r="2557" spans="1:35">
      <c r="A2557" t="s">
        <v>2666</v>
      </c>
      <c r="B2557">
        <v>48</v>
      </c>
      <c r="C2557" t="s">
        <v>37</v>
      </c>
      <c r="D2557" t="s">
        <v>100</v>
      </c>
      <c r="E2557">
        <v>26.2</v>
      </c>
      <c r="F2557" t="s">
        <v>89</v>
      </c>
      <c r="G2557" t="s">
        <v>66</v>
      </c>
      <c r="H2557" t="s">
        <v>60</v>
      </c>
      <c r="I2557" t="s">
        <v>61</v>
      </c>
      <c r="J2557" t="s">
        <v>90</v>
      </c>
      <c r="K2557">
        <v>27</v>
      </c>
      <c r="L2557" s="1">
        <v>778</v>
      </c>
      <c r="M2557" t="s">
        <v>53</v>
      </c>
      <c r="N2557" t="s">
        <v>69</v>
      </c>
      <c r="O2557" t="s">
        <v>46</v>
      </c>
      <c r="P2557">
        <v>15</v>
      </c>
      <c r="Q2557">
        <v>3</v>
      </c>
      <c r="R2557">
        <v>0</v>
      </c>
      <c r="S2557">
        <v>0</v>
      </c>
      <c r="T2557">
        <v>3.6</v>
      </c>
      <c r="U2557">
        <v>0</v>
      </c>
      <c r="V2557">
        <v>10</v>
      </c>
      <c r="W2557" s="1">
        <v>14326</v>
      </c>
      <c r="X2557" s="1">
        <v>12545</v>
      </c>
      <c r="Y2557" s="1">
        <v>19354.3</v>
      </c>
      <c r="Z2557" t="s">
        <v>47</v>
      </c>
      <c r="AA2557" t="s">
        <v>48</v>
      </c>
      <c r="AB2557" s="1">
        <v>0</v>
      </c>
      <c r="AC2557">
        <v>0</v>
      </c>
      <c r="AD2557">
        <v>1</v>
      </c>
      <c r="AE2557">
        <v>0</v>
      </c>
      <c r="AF2557">
        <v>0</v>
      </c>
      <c r="AG2557" t="s">
        <v>91</v>
      </c>
      <c r="AH2557">
        <f>IF(OR(Cleaned_Data_Table[[#This Row],[Appointment Status]]="No Show", Cleaned_Data_Table[[#This Row],[Appointment Status]]="Cancelled"), 1, 0)</f>
        <v>0</v>
      </c>
      <c r="AI2557" t="str">
        <f>IF(Cleaned_Data_Table[[#This Row],[Emergency Case]]=1, "Emergency Care", "Standard Care")</f>
        <v>Standard Care</v>
      </c>
    </row>
    <row r="2558" spans="1:35">
      <c r="A2558" t="s">
        <v>2667</v>
      </c>
      <c r="B2558">
        <v>23</v>
      </c>
      <c r="C2558" t="s">
        <v>51</v>
      </c>
      <c r="D2558" t="s">
        <v>78</v>
      </c>
      <c r="E2558">
        <v>35.6</v>
      </c>
      <c r="F2558" t="s">
        <v>39</v>
      </c>
      <c r="G2558" t="s">
        <v>85</v>
      </c>
      <c r="H2558" t="s">
        <v>79</v>
      </c>
      <c r="I2558" t="s">
        <v>80</v>
      </c>
      <c r="J2558" t="s">
        <v>110</v>
      </c>
      <c r="K2558">
        <v>23</v>
      </c>
      <c r="L2558" s="1">
        <v>661</v>
      </c>
      <c r="M2558" t="s">
        <v>53</v>
      </c>
      <c r="N2558" t="s">
        <v>124</v>
      </c>
      <c r="O2558" t="s">
        <v>46</v>
      </c>
      <c r="P2558">
        <v>0</v>
      </c>
      <c r="Q2558">
        <v>27</v>
      </c>
      <c r="R2558">
        <v>10</v>
      </c>
      <c r="S2558">
        <v>2</v>
      </c>
      <c r="T2558">
        <v>4.7</v>
      </c>
      <c r="U2558">
        <v>1</v>
      </c>
      <c r="V2558">
        <v>10</v>
      </c>
      <c r="W2558" s="1">
        <v>1937</v>
      </c>
      <c r="X2558" s="1">
        <v>3782</v>
      </c>
      <c r="Y2558" s="1">
        <v>4466</v>
      </c>
      <c r="Z2558" t="s">
        <v>47</v>
      </c>
      <c r="AA2558" t="s">
        <v>57</v>
      </c>
      <c r="AB2558" s="1">
        <v>0</v>
      </c>
      <c r="AC2558">
        <v>0</v>
      </c>
      <c r="AD2558">
        <v>0</v>
      </c>
      <c r="AE2558">
        <v>0</v>
      </c>
      <c r="AF2558">
        <v>0</v>
      </c>
      <c r="AG2558" t="s">
        <v>87</v>
      </c>
      <c r="AH2558">
        <f>IF(OR(Cleaned_Data_Table[[#This Row],[Appointment Status]]="No Show", Cleaned_Data_Table[[#This Row],[Appointment Status]]="Cancelled"), 1, 0)</f>
        <v>0</v>
      </c>
      <c r="AI2558" t="str">
        <f>IF(Cleaned_Data_Table[[#This Row],[Emergency Case]]=1, "Emergency Care", "Standard Care")</f>
        <v>Emergency Care</v>
      </c>
    </row>
    <row r="2559" spans="1:35">
      <c r="A2559" t="s">
        <v>2668</v>
      </c>
      <c r="B2559">
        <v>55</v>
      </c>
      <c r="C2559" t="s">
        <v>51</v>
      </c>
      <c r="D2559" t="s">
        <v>114</v>
      </c>
      <c r="E2559">
        <v>19.2</v>
      </c>
      <c r="F2559" t="s">
        <v>52</v>
      </c>
      <c r="G2559" t="s">
        <v>40</v>
      </c>
      <c r="H2559" t="s">
        <v>67</v>
      </c>
      <c r="I2559" t="s">
        <v>68</v>
      </c>
      <c r="J2559" t="s">
        <v>90</v>
      </c>
      <c r="K2559">
        <v>15</v>
      </c>
      <c r="L2559" s="1">
        <v>609</v>
      </c>
      <c r="M2559" t="s">
        <v>53</v>
      </c>
      <c r="N2559" t="s">
        <v>69</v>
      </c>
      <c r="O2559" t="s">
        <v>101</v>
      </c>
      <c r="P2559">
        <v>11</v>
      </c>
      <c r="Q2559">
        <v>2</v>
      </c>
      <c r="R2559">
        <v>2</v>
      </c>
      <c r="S2559">
        <v>0</v>
      </c>
      <c r="T2559">
        <v>5</v>
      </c>
      <c r="U2559">
        <v>0</v>
      </c>
      <c r="V2559">
        <v>10</v>
      </c>
      <c r="W2559" s="1">
        <v>7871</v>
      </c>
      <c r="X2559" s="1">
        <v>4867</v>
      </c>
      <c r="Y2559" s="1">
        <v>9342.9</v>
      </c>
      <c r="Z2559" t="s">
        <v>125</v>
      </c>
      <c r="AA2559" t="s">
        <v>76</v>
      </c>
      <c r="AB2559" s="1">
        <v>0</v>
      </c>
      <c r="AC2559">
        <v>0</v>
      </c>
      <c r="AD2559">
        <v>0</v>
      </c>
      <c r="AE2559">
        <v>0</v>
      </c>
      <c r="AF2559">
        <v>0</v>
      </c>
      <c r="AG2559" t="s">
        <v>87</v>
      </c>
      <c r="AH2559">
        <f>IF(OR(Cleaned_Data_Table[[#This Row],[Appointment Status]]="No Show", Cleaned_Data_Table[[#This Row],[Appointment Status]]="Cancelled"), 1, 0)</f>
        <v>1</v>
      </c>
      <c r="AI2559" t="str">
        <f>IF(Cleaned_Data_Table[[#This Row],[Emergency Case]]=1, "Emergency Care", "Standard Care")</f>
        <v>Standard Care</v>
      </c>
    </row>
    <row r="2560" spans="1:35">
      <c r="A2560" t="s">
        <v>2669</v>
      </c>
      <c r="B2560">
        <v>44</v>
      </c>
      <c r="C2560" t="s">
        <v>37</v>
      </c>
      <c r="D2560" t="s">
        <v>59</v>
      </c>
      <c r="E2560">
        <v>23.1</v>
      </c>
      <c r="F2560" t="s">
        <v>39</v>
      </c>
      <c r="G2560" t="s">
        <v>66</v>
      </c>
      <c r="H2560" t="s">
        <v>129</v>
      </c>
      <c r="I2560" t="s">
        <v>130</v>
      </c>
      <c r="J2560" t="s">
        <v>110</v>
      </c>
      <c r="K2560">
        <v>29</v>
      </c>
      <c r="L2560" s="1">
        <v>803</v>
      </c>
      <c r="M2560" t="s">
        <v>53</v>
      </c>
      <c r="N2560" t="s">
        <v>81</v>
      </c>
      <c r="O2560" t="s">
        <v>119</v>
      </c>
      <c r="P2560">
        <v>17</v>
      </c>
      <c r="Q2560">
        <v>25</v>
      </c>
      <c r="R2560">
        <v>0</v>
      </c>
      <c r="S2560">
        <v>0</v>
      </c>
      <c r="T2560">
        <v>4.9000000000000004</v>
      </c>
      <c r="U2560">
        <v>0</v>
      </c>
      <c r="V2560">
        <v>10</v>
      </c>
      <c r="W2560" s="1">
        <v>3355</v>
      </c>
      <c r="X2560" s="1">
        <v>1630</v>
      </c>
      <c r="Y2560" s="1">
        <v>4051.6</v>
      </c>
      <c r="Z2560" t="s">
        <v>125</v>
      </c>
      <c r="AA2560" t="s">
        <v>48</v>
      </c>
      <c r="AB2560" s="1">
        <v>0</v>
      </c>
      <c r="AC2560">
        <v>0</v>
      </c>
      <c r="AD2560">
        <v>1</v>
      </c>
      <c r="AE2560">
        <v>0</v>
      </c>
      <c r="AF2560">
        <v>0</v>
      </c>
      <c r="AG2560" t="s">
        <v>87</v>
      </c>
      <c r="AH2560">
        <f>IF(OR(Cleaned_Data_Table[[#This Row],[Appointment Status]]="No Show", Cleaned_Data_Table[[#This Row],[Appointment Status]]="Cancelled"), 1, 0)</f>
        <v>1</v>
      </c>
      <c r="AI2560" t="str">
        <f>IF(Cleaned_Data_Table[[#This Row],[Emergency Case]]=1, "Emergency Care", "Standard Care")</f>
        <v>Standard Care</v>
      </c>
    </row>
    <row r="2561" spans="1:35">
      <c r="A2561" t="s">
        <v>2670</v>
      </c>
      <c r="B2561">
        <v>2</v>
      </c>
      <c r="C2561" t="s">
        <v>51</v>
      </c>
      <c r="D2561" t="s">
        <v>38</v>
      </c>
      <c r="E2561">
        <v>31</v>
      </c>
      <c r="F2561" t="s">
        <v>39</v>
      </c>
      <c r="G2561" t="s">
        <v>85</v>
      </c>
      <c r="H2561" t="s">
        <v>60</v>
      </c>
      <c r="I2561" t="s">
        <v>61</v>
      </c>
      <c r="J2561" t="s">
        <v>110</v>
      </c>
      <c r="K2561">
        <v>9</v>
      </c>
      <c r="L2561" s="1">
        <v>448</v>
      </c>
      <c r="M2561" t="s">
        <v>44</v>
      </c>
      <c r="N2561" t="s">
        <v>124</v>
      </c>
      <c r="O2561" t="s">
        <v>98</v>
      </c>
      <c r="P2561">
        <v>0</v>
      </c>
      <c r="Q2561">
        <v>31</v>
      </c>
      <c r="R2561">
        <v>12</v>
      </c>
      <c r="S2561">
        <v>3</v>
      </c>
      <c r="T2561">
        <v>4.9000000000000004</v>
      </c>
      <c r="U2561">
        <v>1</v>
      </c>
      <c r="V2561">
        <v>10</v>
      </c>
      <c r="W2561" s="1">
        <v>4889</v>
      </c>
      <c r="X2561" s="1">
        <v>3731</v>
      </c>
      <c r="Y2561" s="1">
        <v>9068</v>
      </c>
      <c r="Z2561" t="s">
        <v>56</v>
      </c>
      <c r="AA2561" t="s">
        <v>112</v>
      </c>
      <c r="AB2561" s="1">
        <v>9068</v>
      </c>
      <c r="AC2561">
        <v>1</v>
      </c>
      <c r="AD2561">
        <v>0</v>
      </c>
      <c r="AE2561">
        <v>1</v>
      </c>
      <c r="AF2561">
        <v>0</v>
      </c>
      <c r="AG2561" t="s">
        <v>87</v>
      </c>
      <c r="AH2561">
        <f>IF(OR(Cleaned_Data_Table[[#This Row],[Appointment Status]]="No Show", Cleaned_Data_Table[[#This Row],[Appointment Status]]="Cancelled"), 1, 0)</f>
        <v>1</v>
      </c>
      <c r="AI2561" t="str">
        <f>IF(Cleaned_Data_Table[[#This Row],[Emergency Case]]=1, "Emergency Care", "Standard Care")</f>
        <v>Emergency Care</v>
      </c>
    </row>
    <row r="2562" spans="1:35">
      <c r="A2562" t="s">
        <v>2671</v>
      </c>
      <c r="B2562">
        <v>16</v>
      </c>
      <c r="C2562" t="s">
        <v>51</v>
      </c>
      <c r="D2562" t="s">
        <v>114</v>
      </c>
      <c r="E2562">
        <v>18.2</v>
      </c>
      <c r="F2562" t="s">
        <v>52</v>
      </c>
      <c r="G2562" t="s">
        <v>85</v>
      </c>
      <c r="H2562" t="s">
        <v>41</v>
      </c>
      <c r="I2562" t="s">
        <v>42</v>
      </c>
      <c r="J2562" t="s">
        <v>110</v>
      </c>
      <c r="K2562">
        <v>14</v>
      </c>
      <c r="L2562" s="1">
        <v>584</v>
      </c>
      <c r="M2562" t="s">
        <v>44</v>
      </c>
      <c r="N2562" t="s">
        <v>81</v>
      </c>
      <c r="O2562" t="s">
        <v>106</v>
      </c>
      <c r="P2562">
        <v>0</v>
      </c>
      <c r="Q2562">
        <v>11</v>
      </c>
      <c r="R2562">
        <v>13</v>
      </c>
      <c r="S2562">
        <v>5</v>
      </c>
      <c r="T2562">
        <v>4.2</v>
      </c>
      <c r="U2562">
        <v>1</v>
      </c>
      <c r="V2562">
        <v>10</v>
      </c>
      <c r="W2562" s="1">
        <v>2611</v>
      </c>
      <c r="X2562" s="1">
        <v>3537</v>
      </c>
      <c r="Y2562" s="1">
        <v>6732</v>
      </c>
      <c r="Z2562" t="s">
        <v>47</v>
      </c>
      <c r="AA2562" t="s">
        <v>112</v>
      </c>
      <c r="AB2562" s="1">
        <v>0</v>
      </c>
      <c r="AC2562">
        <v>0</v>
      </c>
      <c r="AD2562">
        <v>0</v>
      </c>
      <c r="AE2562">
        <v>0</v>
      </c>
      <c r="AF2562">
        <v>0</v>
      </c>
      <c r="AG2562" t="s">
        <v>87</v>
      </c>
      <c r="AH2562">
        <f>IF(OR(Cleaned_Data_Table[[#This Row],[Appointment Status]]="No Show", Cleaned_Data_Table[[#This Row],[Appointment Status]]="Cancelled"), 1, 0)</f>
        <v>0</v>
      </c>
      <c r="AI2562" t="str">
        <f>IF(Cleaned_Data_Table[[#This Row],[Emergency Case]]=1, "Emergency Care", "Standard Care")</f>
        <v>Emergency Care</v>
      </c>
    </row>
    <row r="2563" spans="1:35">
      <c r="A2563" t="s">
        <v>2672</v>
      </c>
      <c r="B2563">
        <v>89</v>
      </c>
      <c r="C2563" t="s">
        <v>37</v>
      </c>
      <c r="D2563" t="s">
        <v>116</v>
      </c>
      <c r="E2563">
        <v>21.5</v>
      </c>
      <c r="F2563" t="s">
        <v>97</v>
      </c>
      <c r="G2563" t="s">
        <v>66</v>
      </c>
      <c r="H2563" t="s">
        <v>67</v>
      </c>
      <c r="I2563" t="s">
        <v>68</v>
      </c>
      <c r="J2563" t="s">
        <v>43</v>
      </c>
      <c r="K2563">
        <v>5</v>
      </c>
      <c r="L2563" s="1">
        <v>486</v>
      </c>
      <c r="M2563" t="s">
        <v>53</v>
      </c>
      <c r="N2563" t="s">
        <v>45</v>
      </c>
      <c r="O2563" t="s">
        <v>98</v>
      </c>
      <c r="P2563">
        <v>15</v>
      </c>
      <c r="Q2563">
        <v>28</v>
      </c>
      <c r="R2563">
        <v>4</v>
      </c>
      <c r="S2563">
        <v>1</v>
      </c>
      <c r="T2563">
        <v>3</v>
      </c>
      <c r="U2563">
        <v>0</v>
      </c>
      <c r="V2563">
        <v>9.6</v>
      </c>
      <c r="W2563" s="1">
        <v>314</v>
      </c>
      <c r="X2563" s="1">
        <v>603</v>
      </c>
      <c r="Y2563" s="1">
        <v>982.1</v>
      </c>
      <c r="Z2563" t="s">
        <v>47</v>
      </c>
      <c r="AA2563" t="s">
        <v>71</v>
      </c>
      <c r="AB2563" s="1">
        <v>0</v>
      </c>
      <c r="AC2563">
        <v>0</v>
      </c>
      <c r="AD2563">
        <v>1</v>
      </c>
      <c r="AE2563">
        <v>0</v>
      </c>
      <c r="AF2563">
        <v>0</v>
      </c>
      <c r="AG2563" t="s">
        <v>49</v>
      </c>
      <c r="AH2563">
        <f>IF(OR(Cleaned_Data_Table[[#This Row],[Appointment Status]]="No Show", Cleaned_Data_Table[[#This Row],[Appointment Status]]="Cancelled"), 1, 0)</f>
        <v>0</v>
      </c>
      <c r="AI2563" t="str">
        <f>IF(Cleaned_Data_Table[[#This Row],[Emergency Case]]=1, "Emergency Care", "Standard Care")</f>
        <v>Standard Care</v>
      </c>
    </row>
    <row r="2564" spans="1:35">
      <c r="A2564" t="s">
        <v>2673</v>
      </c>
      <c r="B2564">
        <v>57</v>
      </c>
      <c r="C2564" t="s">
        <v>37</v>
      </c>
      <c r="D2564" t="s">
        <v>93</v>
      </c>
      <c r="E2564">
        <v>30.8</v>
      </c>
      <c r="F2564" t="s">
        <v>52</v>
      </c>
      <c r="G2564" t="s">
        <v>40</v>
      </c>
      <c r="H2564" t="s">
        <v>104</v>
      </c>
      <c r="I2564" t="s">
        <v>105</v>
      </c>
      <c r="J2564" t="s">
        <v>110</v>
      </c>
      <c r="K2564">
        <v>12</v>
      </c>
      <c r="L2564" s="1">
        <v>534</v>
      </c>
      <c r="M2564" t="s">
        <v>53</v>
      </c>
      <c r="N2564" t="s">
        <v>54</v>
      </c>
      <c r="O2564" t="s">
        <v>70</v>
      </c>
      <c r="P2564">
        <v>12</v>
      </c>
      <c r="Q2564">
        <v>39</v>
      </c>
      <c r="R2564">
        <v>14</v>
      </c>
      <c r="S2564">
        <v>4</v>
      </c>
      <c r="T2564">
        <v>3.2</v>
      </c>
      <c r="U2564">
        <v>0</v>
      </c>
      <c r="V2564">
        <v>9</v>
      </c>
      <c r="W2564" s="1">
        <v>3401</v>
      </c>
      <c r="X2564" s="1">
        <v>3316</v>
      </c>
      <c r="Y2564" s="1">
        <v>5075.7</v>
      </c>
      <c r="Z2564" t="s">
        <v>56</v>
      </c>
      <c r="AA2564" t="s">
        <v>76</v>
      </c>
      <c r="AB2564" s="1">
        <v>7251</v>
      </c>
      <c r="AC2564">
        <v>1</v>
      </c>
      <c r="AD2564">
        <v>0</v>
      </c>
      <c r="AE2564">
        <v>1</v>
      </c>
      <c r="AF2564">
        <v>0</v>
      </c>
      <c r="AG2564" t="s">
        <v>87</v>
      </c>
      <c r="AH2564">
        <f>IF(OR(Cleaned_Data_Table[[#This Row],[Appointment Status]]="No Show", Cleaned_Data_Table[[#This Row],[Appointment Status]]="Cancelled"), 1, 0)</f>
        <v>1</v>
      </c>
      <c r="AI2564" t="str">
        <f>IF(Cleaned_Data_Table[[#This Row],[Emergency Case]]=1, "Emergency Care", "Standard Care")</f>
        <v>Standard Care</v>
      </c>
    </row>
    <row r="2565" spans="1:35">
      <c r="A2565" t="s">
        <v>2674</v>
      </c>
      <c r="B2565">
        <v>50</v>
      </c>
      <c r="C2565" t="s">
        <v>51</v>
      </c>
      <c r="D2565" t="s">
        <v>65</v>
      </c>
      <c r="E2565">
        <v>33.5</v>
      </c>
      <c r="F2565" t="s">
        <v>52</v>
      </c>
      <c r="G2565" t="s">
        <v>66</v>
      </c>
      <c r="H2565" t="s">
        <v>108</v>
      </c>
      <c r="I2565" t="s">
        <v>109</v>
      </c>
      <c r="J2565" t="s">
        <v>43</v>
      </c>
      <c r="K2565">
        <v>3</v>
      </c>
      <c r="L2565" s="1">
        <v>280</v>
      </c>
      <c r="M2565" t="s">
        <v>44</v>
      </c>
      <c r="N2565" t="s">
        <v>62</v>
      </c>
      <c r="O2565" t="s">
        <v>86</v>
      </c>
      <c r="P2565">
        <v>16</v>
      </c>
      <c r="Q2565">
        <v>57</v>
      </c>
      <c r="R2565">
        <v>1</v>
      </c>
      <c r="S2565">
        <v>0</v>
      </c>
      <c r="T2565">
        <v>4.7</v>
      </c>
      <c r="U2565">
        <v>0</v>
      </c>
      <c r="V2565">
        <v>8.6</v>
      </c>
      <c r="W2565" s="1">
        <v>924</v>
      </c>
      <c r="X2565" s="1">
        <v>559</v>
      </c>
      <c r="Y2565" s="1">
        <v>1763</v>
      </c>
      <c r="Z2565" t="s">
        <v>47</v>
      </c>
      <c r="AA2565" t="s">
        <v>48</v>
      </c>
      <c r="AB2565" s="1">
        <v>0</v>
      </c>
      <c r="AC2565">
        <v>1</v>
      </c>
      <c r="AD2565">
        <v>1</v>
      </c>
      <c r="AE2565">
        <v>0</v>
      </c>
      <c r="AF2565">
        <v>0</v>
      </c>
      <c r="AG2565" t="s">
        <v>49</v>
      </c>
      <c r="AH2565">
        <f>IF(OR(Cleaned_Data_Table[[#This Row],[Appointment Status]]="No Show", Cleaned_Data_Table[[#This Row],[Appointment Status]]="Cancelled"), 1, 0)</f>
        <v>0</v>
      </c>
      <c r="AI2565" t="str">
        <f>IF(Cleaned_Data_Table[[#This Row],[Emergency Case]]=1, "Emergency Care", "Standard Care")</f>
        <v>Standard Care</v>
      </c>
    </row>
    <row r="2566" spans="1:35">
      <c r="A2566" t="s">
        <v>2675</v>
      </c>
      <c r="B2566">
        <v>56</v>
      </c>
      <c r="C2566" t="s">
        <v>51</v>
      </c>
      <c r="D2566" t="s">
        <v>100</v>
      </c>
      <c r="E2566">
        <v>27.6</v>
      </c>
      <c r="F2566" t="s">
        <v>52</v>
      </c>
      <c r="G2566" t="s">
        <v>66</v>
      </c>
      <c r="H2566" t="s">
        <v>138</v>
      </c>
      <c r="I2566" t="s">
        <v>139</v>
      </c>
      <c r="J2566" t="s">
        <v>110</v>
      </c>
      <c r="K2566">
        <v>8</v>
      </c>
      <c r="L2566" s="1">
        <v>492</v>
      </c>
      <c r="M2566" t="s">
        <v>53</v>
      </c>
      <c r="N2566" t="s">
        <v>81</v>
      </c>
      <c r="O2566" t="s">
        <v>119</v>
      </c>
      <c r="P2566">
        <v>8</v>
      </c>
      <c r="Q2566">
        <v>19</v>
      </c>
      <c r="R2566">
        <v>5</v>
      </c>
      <c r="S2566">
        <v>2</v>
      </c>
      <c r="T2566">
        <v>3</v>
      </c>
      <c r="U2566">
        <v>0</v>
      </c>
      <c r="V2566">
        <v>10</v>
      </c>
      <c r="W2566" s="1">
        <v>3697</v>
      </c>
      <c r="X2566" s="1">
        <v>1574</v>
      </c>
      <c r="Y2566" s="1">
        <v>4034.1</v>
      </c>
      <c r="Z2566" t="s">
        <v>47</v>
      </c>
      <c r="AA2566" t="s">
        <v>76</v>
      </c>
      <c r="AB2566" s="1">
        <v>0</v>
      </c>
      <c r="AC2566">
        <v>0</v>
      </c>
      <c r="AD2566">
        <v>0</v>
      </c>
      <c r="AE2566">
        <v>0</v>
      </c>
      <c r="AF2566">
        <v>0</v>
      </c>
      <c r="AG2566" t="s">
        <v>87</v>
      </c>
      <c r="AH2566">
        <f>IF(OR(Cleaned_Data_Table[[#This Row],[Appointment Status]]="No Show", Cleaned_Data_Table[[#This Row],[Appointment Status]]="Cancelled"), 1, 0)</f>
        <v>0</v>
      </c>
      <c r="AI2566" t="str">
        <f>IF(Cleaned_Data_Table[[#This Row],[Emergency Case]]=1, "Emergency Care", "Standard Care")</f>
        <v>Standard Care</v>
      </c>
    </row>
    <row r="2567" spans="1:35">
      <c r="A2567" t="s">
        <v>2676</v>
      </c>
      <c r="B2567">
        <v>72</v>
      </c>
      <c r="C2567" t="s">
        <v>51</v>
      </c>
      <c r="D2567" t="s">
        <v>59</v>
      </c>
      <c r="E2567">
        <v>18.100000000000001</v>
      </c>
      <c r="F2567" t="s">
        <v>52</v>
      </c>
      <c r="G2567" t="s">
        <v>66</v>
      </c>
      <c r="H2567" t="s">
        <v>73</v>
      </c>
      <c r="I2567" t="s">
        <v>74</v>
      </c>
      <c r="J2567" t="s">
        <v>110</v>
      </c>
      <c r="K2567">
        <v>7</v>
      </c>
      <c r="L2567" s="1">
        <v>527</v>
      </c>
      <c r="M2567" t="s">
        <v>53</v>
      </c>
      <c r="N2567" t="s">
        <v>69</v>
      </c>
      <c r="O2567" t="s">
        <v>55</v>
      </c>
      <c r="P2567">
        <v>5</v>
      </c>
      <c r="Q2567">
        <v>20</v>
      </c>
      <c r="R2567">
        <v>0</v>
      </c>
      <c r="S2567">
        <v>0</v>
      </c>
      <c r="T2567">
        <v>3.7</v>
      </c>
      <c r="U2567">
        <v>0</v>
      </c>
      <c r="V2567">
        <v>10</v>
      </c>
      <c r="W2567" s="1">
        <v>2905</v>
      </c>
      <c r="X2567" s="1">
        <v>1460</v>
      </c>
      <c r="Y2567" s="1">
        <v>3424.4</v>
      </c>
      <c r="Z2567" t="s">
        <v>47</v>
      </c>
      <c r="AA2567" t="s">
        <v>76</v>
      </c>
      <c r="AB2567" s="1">
        <v>0</v>
      </c>
      <c r="AC2567">
        <v>0</v>
      </c>
      <c r="AD2567">
        <v>0</v>
      </c>
      <c r="AE2567">
        <v>0</v>
      </c>
      <c r="AF2567">
        <v>0</v>
      </c>
      <c r="AG2567" t="s">
        <v>87</v>
      </c>
      <c r="AH2567">
        <f>IF(OR(Cleaned_Data_Table[[#This Row],[Appointment Status]]="No Show", Cleaned_Data_Table[[#This Row],[Appointment Status]]="Cancelled"), 1, 0)</f>
        <v>0</v>
      </c>
      <c r="AI2567" t="str">
        <f>IF(Cleaned_Data_Table[[#This Row],[Emergency Case]]=1, "Emergency Care", "Standard Care")</f>
        <v>Standard Care</v>
      </c>
    </row>
    <row r="2568" spans="1:35">
      <c r="A2568" t="s">
        <v>2677</v>
      </c>
      <c r="B2568">
        <v>50</v>
      </c>
      <c r="C2568" t="s">
        <v>51</v>
      </c>
      <c r="D2568" t="s">
        <v>118</v>
      </c>
      <c r="E2568">
        <v>30.6</v>
      </c>
      <c r="F2568" t="s">
        <v>103</v>
      </c>
      <c r="G2568" t="s">
        <v>40</v>
      </c>
      <c r="H2568" t="s">
        <v>41</v>
      </c>
      <c r="I2568" t="s">
        <v>42</v>
      </c>
      <c r="J2568" t="s">
        <v>43</v>
      </c>
      <c r="K2568">
        <v>15</v>
      </c>
      <c r="L2568" s="1">
        <v>677</v>
      </c>
      <c r="M2568" t="s">
        <v>53</v>
      </c>
      <c r="N2568" t="s">
        <v>62</v>
      </c>
      <c r="O2568" t="s">
        <v>63</v>
      </c>
      <c r="P2568">
        <v>15</v>
      </c>
      <c r="Q2568">
        <v>36</v>
      </c>
      <c r="R2568">
        <v>10</v>
      </c>
      <c r="S2568">
        <v>4</v>
      </c>
      <c r="T2568">
        <v>3</v>
      </c>
      <c r="U2568">
        <v>0</v>
      </c>
      <c r="V2568">
        <v>9.1</v>
      </c>
      <c r="W2568" s="1">
        <v>644</v>
      </c>
      <c r="X2568" s="1">
        <v>376</v>
      </c>
      <c r="Y2568" s="1">
        <v>1187.9000000000001</v>
      </c>
      <c r="Z2568" t="s">
        <v>47</v>
      </c>
      <c r="AA2568" t="s">
        <v>48</v>
      </c>
      <c r="AB2568" s="1">
        <v>0</v>
      </c>
      <c r="AC2568">
        <v>1</v>
      </c>
      <c r="AD2568">
        <v>1</v>
      </c>
      <c r="AE2568">
        <v>0</v>
      </c>
      <c r="AF2568">
        <v>0</v>
      </c>
      <c r="AG2568" t="s">
        <v>49</v>
      </c>
      <c r="AH2568">
        <f>IF(OR(Cleaned_Data_Table[[#This Row],[Appointment Status]]="No Show", Cleaned_Data_Table[[#This Row],[Appointment Status]]="Cancelled"), 1, 0)</f>
        <v>0</v>
      </c>
      <c r="AI2568" t="str">
        <f>IF(Cleaned_Data_Table[[#This Row],[Emergency Case]]=1, "Emergency Care", "Standard Care")</f>
        <v>Standard Care</v>
      </c>
    </row>
    <row r="2569" spans="1:35">
      <c r="A2569" t="s">
        <v>2678</v>
      </c>
      <c r="B2569">
        <v>5</v>
      </c>
      <c r="C2569" t="s">
        <v>51</v>
      </c>
      <c r="D2569" t="s">
        <v>59</v>
      </c>
      <c r="E2569">
        <v>26.2</v>
      </c>
      <c r="F2569" t="s">
        <v>89</v>
      </c>
      <c r="G2569" t="s">
        <v>66</v>
      </c>
      <c r="H2569" t="s">
        <v>104</v>
      </c>
      <c r="I2569" t="s">
        <v>105</v>
      </c>
      <c r="J2569" t="s">
        <v>90</v>
      </c>
      <c r="K2569">
        <v>30</v>
      </c>
      <c r="L2569" s="1">
        <v>844</v>
      </c>
      <c r="M2569" t="s">
        <v>53</v>
      </c>
      <c r="N2569" t="s">
        <v>69</v>
      </c>
      <c r="O2569" t="s">
        <v>111</v>
      </c>
      <c r="P2569">
        <v>24</v>
      </c>
      <c r="Q2569">
        <v>6</v>
      </c>
      <c r="R2569">
        <v>12</v>
      </c>
      <c r="S2569">
        <v>3</v>
      </c>
      <c r="T2569">
        <v>4.8</v>
      </c>
      <c r="U2569">
        <v>0</v>
      </c>
      <c r="V2569">
        <v>10</v>
      </c>
      <c r="W2569" s="1">
        <v>14750</v>
      </c>
      <c r="X2569" s="1">
        <v>9543</v>
      </c>
      <c r="Y2569" s="1">
        <v>17595.900000000001</v>
      </c>
      <c r="Z2569" t="s">
        <v>125</v>
      </c>
      <c r="AA2569" t="s">
        <v>112</v>
      </c>
      <c r="AB2569" s="1">
        <v>0</v>
      </c>
      <c r="AC2569">
        <v>0</v>
      </c>
      <c r="AD2569">
        <v>1</v>
      </c>
      <c r="AE2569">
        <v>0</v>
      </c>
      <c r="AF2569">
        <v>0</v>
      </c>
      <c r="AG2569" t="s">
        <v>91</v>
      </c>
      <c r="AH2569">
        <f>IF(OR(Cleaned_Data_Table[[#This Row],[Appointment Status]]="No Show", Cleaned_Data_Table[[#This Row],[Appointment Status]]="Cancelled"), 1, 0)</f>
        <v>1</v>
      </c>
      <c r="AI2569" t="str">
        <f>IF(Cleaned_Data_Table[[#This Row],[Emergency Case]]=1, "Emergency Care", "Standard Care")</f>
        <v>Standard Care</v>
      </c>
    </row>
    <row r="2570" spans="1:35">
      <c r="A2570" t="s">
        <v>2679</v>
      </c>
      <c r="B2570">
        <v>58</v>
      </c>
      <c r="C2570" t="s">
        <v>51</v>
      </c>
      <c r="D2570" t="s">
        <v>116</v>
      </c>
      <c r="E2570">
        <v>20.100000000000001</v>
      </c>
      <c r="F2570" t="s">
        <v>39</v>
      </c>
      <c r="G2570" t="s">
        <v>66</v>
      </c>
      <c r="H2570" t="s">
        <v>108</v>
      </c>
      <c r="I2570" t="s">
        <v>109</v>
      </c>
      <c r="J2570" t="s">
        <v>43</v>
      </c>
      <c r="K2570">
        <v>10</v>
      </c>
      <c r="L2570" s="1">
        <v>530</v>
      </c>
      <c r="M2570" t="s">
        <v>53</v>
      </c>
      <c r="N2570" t="s">
        <v>69</v>
      </c>
      <c r="O2570" t="s">
        <v>101</v>
      </c>
      <c r="P2570">
        <v>25</v>
      </c>
      <c r="Q2570">
        <v>33</v>
      </c>
      <c r="R2570">
        <v>11</v>
      </c>
      <c r="S2570">
        <v>2</v>
      </c>
      <c r="T2570">
        <v>3.3</v>
      </c>
      <c r="U2570">
        <v>0</v>
      </c>
      <c r="V2570">
        <v>9.4</v>
      </c>
      <c r="W2570" s="1">
        <v>546</v>
      </c>
      <c r="X2570" s="1">
        <v>385</v>
      </c>
      <c r="Y2570" s="1">
        <v>1022.7</v>
      </c>
      <c r="Z2570" t="s">
        <v>47</v>
      </c>
      <c r="AA2570" t="s">
        <v>76</v>
      </c>
      <c r="AB2570" s="1">
        <v>0</v>
      </c>
      <c r="AC2570">
        <v>1</v>
      </c>
      <c r="AD2570">
        <v>1</v>
      </c>
      <c r="AE2570">
        <v>0</v>
      </c>
      <c r="AF2570">
        <v>0</v>
      </c>
      <c r="AG2570" t="s">
        <v>49</v>
      </c>
      <c r="AH2570">
        <f>IF(OR(Cleaned_Data_Table[[#This Row],[Appointment Status]]="No Show", Cleaned_Data_Table[[#This Row],[Appointment Status]]="Cancelled"), 1, 0)</f>
        <v>0</v>
      </c>
      <c r="AI2570" t="str">
        <f>IF(Cleaned_Data_Table[[#This Row],[Emergency Case]]=1, "Emergency Care", "Standard Care")</f>
        <v>Standard Care</v>
      </c>
    </row>
    <row r="2571" spans="1:35">
      <c r="A2571" t="s">
        <v>2680</v>
      </c>
      <c r="B2571">
        <v>25</v>
      </c>
      <c r="C2571" t="s">
        <v>51</v>
      </c>
      <c r="D2571" t="s">
        <v>65</v>
      </c>
      <c r="E2571">
        <v>21.3</v>
      </c>
      <c r="F2571" t="s">
        <v>97</v>
      </c>
      <c r="G2571" t="s">
        <v>40</v>
      </c>
      <c r="H2571" t="s">
        <v>104</v>
      </c>
      <c r="I2571" t="s">
        <v>105</v>
      </c>
      <c r="J2571" t="s">
        <v>90</v>
      </c>
      <c r="K2571">
        <v>8</v>
      </c>
      <c r="L2571" s="1">
        <v>505</v>
      </c>
      <c r="M2571" t="s">
        <v>44</v>
      </c>
      <c r="N2571" t="s">
        <v>62</v>
      </c>
      <c r="O2571" t="s">
        <v>101</v>
      </c>
      <c r="P2571">
        <v>14</v>
      </c>
      <c r="Q2571">
        <v>12</v>
      </c>
      <c r="R2571">
        <v>10</v>
      </c>
      <c r="S2571">
        <v>1</v>
      </c>
      <c r="T2571">
        <v>4.5</v>
      </c>
      <c r="U2571">
        <v>0</v>
      </c>
      <c r="V2571">
        <v>10</v>
      </c>
      <c r="W2571" s="1">
        <v>10745</v>
      </c>
      <c r="X2571" s="1">
        <v>10572</v>
      </c>
      <c r="Y2571" s="1">
        <v>21822</v>
      </c>
      <c r="Z2571" t="s">
        <v>47</v>
      </c>
      <c r="AA2571" t="s">
        <v>57</v>
      </c>
      <c r="AB2571" s="1">
        <v>0</v>
      </c>
      <c r="AC2571">
        <v>0</v>
      </c>
      <c r="AD2571">
        <v>0</v>
      </c>
      <c r="AE2571">
        <v>0</v>
      </c>
      <c r="AF2571">
        <v>0</v>
      </c>
      <c r="AG2571" t="s">
        <v>87</v>
      </c>
      <c r="AH2571">
        <f>IF(OR(Cleaned_Data_Table[[#This Row],[Appointment Status]]="No Show", Cleaned_Data_Table[[#This Row],[Appointment Status]]="Cancelled"), 1, 0)</f>
        <v>0</v>
      </c>
      <c r="AI2571" t="str">
        <f>IF(Cleaned_Data_Table[[#This Row],[Emergency Case]]=1, "Emergency Care", "Standard Care")</f>
        <v>Standard Care</v>
      </c>
    </row>
    <row r="2572" spans="1:35">
      <c r="A2572" t="s">
        <v>2681</v>
      </c>
      <c r="B2572">
        <v>9</v>
      </c>
      <c r="C2572" t="s">
        <v>51</v>
      </c>
      <c r="D2572" t="s">
        <v>100</v>
      </c>
      <c r="E2572">
        <v>21.3</v>
      </c>
      <c r="F2572" t="s">
        <v>52</v>
      </c>
      <c r="G2572" t="s">
        <v>85</v>
      </c>
      <c r="H2572" t="s">
        <v>138</v>
      </c>
      <c r="I2572" t="s">
        <v>139</v>
      </c>
      <c r="J2572" t="s">
        <v>90</v>
      </c>
      <c r="K2572">
        <v>25</v>
      </c>
      <c r="L2572" s="1">
        <v>709</v>
      </c>
      <c r="M2572" t="s">
        <v>53</v>
      </c>
      <c r="N2572" t="s">
        <v>62</v>
      </c>
      <c r="O2572" t="s">
        <v>46</v>
      </c>
      <c r="P2572">
        <v>0</v>
      </c>
      <c r="Q2572">
        <v>8</v>
      </c>
      <c r="R2572">
        <v>12</v>
      </c>
      <c r="S2572">
        <v>4</v>
      </c>
      <c r="T2572">
        <v>5</v>
      </c>
      <c r="U2572">
        <v>1</v>
      </c>
      <c r="V2572">
        <v>10</v>
      </c>
      <c r="W2572" s="1">
        <v>10276</v>
      </c>
      <c r="X2572" s="1">
        <v>13476</v>
      </c>
      <c r="Y2572" s="1">
        <v>17122.7</v>
      </c>
      <c r="Z2572" t="s">
        <v>56</v>
      </c>
      <c r="AA2572" t="s">
        <v>112</v>
      </c>
      <c r="AB2572" s="1">
        <v>24461</v>
      </c>
      <c r="AC2572">
        <v>0</v>
      </c>
      <c r="AD2572">
        <v>0</v>
      </c>
      <c r="AE2572">
        <v>0</v>
      </c>
      <c r="AF2572">
        <v>0</v>
      </c>
      <c r="AG2572" t="s">
        <v>131</v>
      </c>
      <c r="AH2572">
        <f>IF(OR(Cleaned_Data_Table[[#This Row],[Appointment Status]]="No Show", Cleaned_Data_Table[[#This Row],[Appointment Status]]="Cancelled"), 1, 0)</f>
        <v>1</v>
      </c>
      <c r="AI2572" t="str">
        <f>IF(Cleaned_Data_Table[[#This Row],[Emergency Case]]=1, "Emergency Care", "Standard Care")</f>
        <v>Emergency Care</v>
      </c>
    </row>
    <row r="2573" spans="1:35">
      <c r="A2573" t="s">
        <v>2682</v>
      </c>
      <c r="B2573">
        <v>28</v>
      </c>
      <c r="C2573" t="s">
        <v>37</v>
      </c>
      <c r="D2573" t="s">
        <v>93</v>
      </c>
      <c r="E2573">
        <v>28.4</v>
      </c>
      <c r="F2573" t="s">
        <v>52</v>
      </c>
      <c r="G2573" t="s">
        <v>40</v>
      </c>
      <c r="H2573" t="s">
        <v>73</v>
      </c>
      <c r="I2573" t="s">
        <v>74</v>
      </c>
      <c r="J2573" t="s">
        <v>110</v>
      </c>
      <c r="K2573">
        <v>19</v>
      </c>
      <c r="L2573" s="1">
        <v>708</v>
      </c>
      <c r="M2573" t="s">
        <v>44</v>
      </c>
      <c r="N2573" t="s">
        <v>69</v>
      </c>
      <c r="O2573" t="s">
        <v>70</v>
      </c>
      <c r="P2573">
        <v>29</v>
      </c>
      <c r="Q2573">
        <v>23</v>
      </c>
      <c r="R2573">
        <v>8</v>
      </c>
      <c r="S2573">
        <v>3</v>
      </c>
      <c r="T2573">
        <v>4.5</v>
      </c>
      <c r="U2573">
        <v>0</v>
      </c>
      <c r="V2573">
        <v>10</v>
      </c>
      <c r="W2573" s="1">
        <v>1808</v>
      </c>
      <c r="X2573" s="1">
        <v>3567</v>
      </c>
      <c r="Y2573" s="1">
        <v>6083</v>
      </c>
      <c r="Z2573" t="s">
        <v>47</v>
      </c>
      <c r="AA2573" t="s">
        <v>57</v>
      </c>
      <c r="AB2573" s="1">
        <v>0</v>
      </c>
      <c r="AC2573">
        <v>0</v>
      </c>
      <c r="AD2573">
        <v>1</v>
      </c>
      <c r="AE2573">
        <v>0</v>
      </c>
      <c r="AF2573">
        <v>0</v>
      </c>
      <c r="AG2573" t="s">
        <v>87</v>
      </c>
      <c r="AH2573">
        <f>IF(OR(Cleaned_Data_Table[[#This Row],[Appointment Status]]="No Show", Cleaned_Data_Table[[#This Row],[Appointment Status]]="Cancelled"), 1, 0)</f>
        <v>0</v>
      </c>
      <c r="AI2573" t="str">
        <f>IF(Cleaned_Data_Table[[#This Row],[Emergency Case]]=1, "Emergency Care", "Standard Care")</f>
        <v>Standard Care</v>
      </c>
    </row>
    <row r="2574" spans="1:35">
      <c r="A2574" t="s">
        <v>2683</v>
      </c>
      <c r="B2574">
        <v>2</v>
      </c>
      <c r="C2574" t="s">
        <v>37</v>
      </c>
      <c r="D2574" t="s">
        <v>59</v>
      </c>
      <c r="E2574">
        <v>32.5</v>
      </c>
      <c r="F2574" t="s">
        <v>97</v>
      </c>
      <c r="G2574" t="s">
        <v>40</v>
      </c>
      <c r="H2574" t="s">
        <v>108</v>
      </c>
      <c r="I2574" t="s">
        <v>109</v>
      </c>
      <c r="J2574" t="s">
        <v>90</v>
      </c>
      <c r="K2574">
        <v>16</v>
      </c>
      <c r="L2574" s="1">
        <v>643</v>
      </c>
      <c r="M2574" t="s">
        <v>53</v>
      </c>
      <c r="N2574" t="s">
        <v>81</v>
      </c>
      <c r="O2574" t="s">
        <v>101</v>
      </c>
      <c r="P2574">
        <v>29</v>
      </c>
      <c r="Q2574">
        <v>5</v>
      </c>
      <c r="R2574">
        <v>2</v>
      </c>
      <c r="S2574">
        <v>0</v>
      </c>
      <c r="T2574">
        <v>4.7</v>
      </c>
      <c r="U2574">
        <v>0</v>
      </c>
      <c r="V2574">
        <v>10</v>
      </c>
      <c r="W2574" s="1">
        <v>13402</v>
      </c>
      <c r="X2574" s="1">
        <v>7147</v>
      </c>
      <c r="Y2574" s="1">
        <v>14834.4</v>
      </c>
      <c r="Z2574" t="s">
        <v>47</v>
      </c>
      <c r="AA2574" t="s">
        <v>112</v>
      </c>
      <c r="AB2574" s="1">
        <v>0</v>
      </c>
      <c r="AC2574">
        <v>0</v>
      </c>
      <c r="AD2574">
        <v>1</v>
      </c>
      <c r="AE2574">
        <v>0</v>
      </c>
      <c r="AF2574">
        <v>0</v>
      </c>
      <c r="AG2574" t="s">
        <v>91</v>
      </c>
      <c r="AH2574">
        <f>IF(OR(Cleaned_Data_Table[[#This Row],[Appointment Status]]="No Show", Cleaned_Data_Table[[#This Row],[Appointment Status]]="Cancelled"), 1, 0)</f>
        <v>0</v>
      </c>
      <c r="AI2574" t="str">
        <f>IF(Cleaned_Data_Table[[#This Row],[Emergency Case]]=1, "Emergency Care", "Standard Care")</f>
        <v>Standard Care</v>
      </c>
    </row>
    <row r="2575" spans="1:35">
      <c r="A2575" t="s">
        <v>2684</v>
      </c>
      <c r="B2575">
        <v>68</v>
      </c>
      <c r="C2575" t="s">
        <v>37</v>
      </c>
      <c r="D2575" t="s">
        <v>100</v>
      </c>
      <c r="E2575">
        <v>27.6</v>
      </c>
      <c r="F2575" t="s">
        <v>89</v>
      </c>
      <c r="G2575" t="s">
        <v>40</v>
      </c>
      <c r="H2575" t="s">
        <v>73</v>
      </c>
      <c r="I2575" t="s">
        <v>74</v>
      </c>
      <c r="J2575" t="s">
        <v>110</v>
      </c>
      <c r="K2575">
        <v>15</v>
      </c>
      <c r="L2575" s="1">
        <v>610</v>
      </c>
      <c r="M2575" t="s">
        <v>53</v>
      </c>
      <c r="N2575" t="s">
        <v>81</v>
      </c>
      <c r="O2575" t="s">
        <v>86</v>
      </c>
      <c r="P2575">
        <v>11</v>
      </c>
      <c r="Q2575">
        <v>27</v>
      </c>
      <c r="R2575">
        <v>1</v>
      </c>
      <c r="S2575">
        <v>0</v>
      </c>
      <c r="T2575">
        <v>4.2</v>
      </c>
      <c r="U2575">
        <v>0</v>
      </c>
      <c r="V2575">
        <v>10</v>
      </c>
      <c r="W2575" s="1">
        <v>3247</v>
      </c>
      <c r="X2575" s="1">
        <v>2521</v>
      </c>
      <c r="Y2575" s="1">
        <v>4464.6000000000004</v>
      </c>
      <c r="Z2575" t="s">
        <v>47</v>
      </c>
      <c r="AA2575" t="s">
        <v>76</v>
      </c>
      <c r="AB2575" s="1">
        <v>0</v>
      </c>
      <c r="AC2575">
        <v>0</v>
      </c>
      <c r="AD2575">
        <v>0</v>
      </c>
      <c r="AE2575">
        <v>0</v>
      </c>
      <c r="AF2575">
        <v>0</v>
      </c>
      <c r="AG2575" t="s">
        <v>87</v>
      </c>
      <c r="AH2575">
        <f>IF(OR(Cleaned_Data_Table[[#This Row],[Appointment Status]]="No Show", Cleaned_Data_Table[[#This Row],[Appointment Status]]="Cancelled"), 1, 0)</f>
        <v>0</v>
      </c>
      <c r="AI2575" t="str">
        <f>IF(Cleaned_Data_Table[[#This Row],[Emergency Case]]=1, "Emergency Care", "Standard Care")</f>
        <v>Standard Care</v>
      </c>
    </row>
    <row r="2576" spans="1:35">
      <c r="A2576" t="s">
        <v>2685</v>
      </c>
      <c r="B2576">
        <v>27</v>
      </c>
      <c r="C2576" t="s">
        <v>51</v>
      </c>
      <c r="D2576" t="s">
        <v>93</v>
      </c>
      <c r="E2576">
        <v>15</v>
      </c>
      <c r="F2576" t="s">
        <v>39</v>
      </c>
      <c r="G2576" t="s">
        <v>85</v>
      </c>
      <c r="H2576" t="s">
        <v>60</v>
      </c>
      <c r="I2576" t="s">
        <v>61</v>
      </c>
      <c r="J2576" t="s">
        <v>43</v>
      </c>
      <c r="K2576">
        <v>2</v>
      </c>
      <c r="L2576" s="1">
        <v>410</v>
      </c>
      <c r="M2576" t="s">
        <v>53</v>
      </c>
      <c r="N2576" t="s">
        <v>45</v>
      </c>
      <c r="O2576" t="s">
        <v>70</v>
      </c>
      <c r="P2576">
        <v>0</v>
      </c>
      <c r="Q2576">
        <v>32</v>
      </c>
      <c r="R2576">
        <v>13</v>
      </c>
      <c r="S2576">
        <v>4</v>
      </c>
      <c r="T2576">
        <v>3.6</v>
      </c>
      <c r="U2576">
        <v>1</v>
      </c>
      <c r="V2576">
        <v>9.6999999999999993</v>
      </c>
      <c r="W2576" s="1">
        <v>367</v>
      </c>
      <c r="X2576" s="1">
        <v>310</v>
      </c>
      <c r="Y2576" s="1">
        <v>760.9</v>
      </c>
      <c r="Z2576" t="s">
        <v>56</v>
      </c>
      <c r="AA2576" t="s">
        <v>57</v>
      </c>
      <c r="AB2576" s="1">
        <v>1087</v>
      </c>
      <c r="AC2576">
        <v>1</v>
      </c>
      <c r="AD2576">
        <v>0</v>
      </c>
      <c r="AE2576">
        <v>0</v>
      </c>
      <c r="AF2576">
        <v>0</v>
      </c>
      <c r="AG2576" t="s">
        <v>87</v>
      </c>
      <c r="AH2576">
        <f>IF(OR(Cleaned_Data_Table[[#This Row],[Appointment Status]]="No Show", Cleaned_Data_Table[[#This Row],[Appointment Status]]="Cancelled"), 1, 0)</f>
        <v>1</v>
      </c>
      <c r="AI2576" t="str">
        <f>IF(Cleaned_Data_Table[[#This Row],[Emergency Case]]=1, "Emergency Care", "Standard Care")</f>
        <v>Emergency Care</v>
      </c>
    </row>
    <row r="2577" spans="1:35">
      <c r="A2577" t="s">
        <v>2686</v>
      </c>
      <c r="B2577">
        <v>24</v>
      </c>
      <c r="C2577" t="s">
        <v>37</v>
      </c>
      <c r="D2577" t="s">
        <v>116</v>
      </c>
      <c r="E2577">
        <v>22.9</v>
      </c>
      <c r="F2577" t="s">
        <v>52</v>
      </c>
      <c r="G2577" t="s">
        <v>66</v>
      </c>
      <c r="H2577" t="s">
        <v>108</v>
      </c>
      <c r="I2577" t="s">
        <v>109</v>
      </c>
      <c r="J2577" t="s">
        <v>90</v>
      </c>
      <c r="K2577">
        <v>10</v>
      </c>
      <c r="L2577" s="1">
        <v>586</v>
      </c>
      <c r="M2577" t="s">
        <v>44</v>
      </c>
      <c r="N2577" t="s">
        <v>45</v>
      </c>
      <c r="O2577" t="s">
        <v>98</v>
      </c>
      <c r="P2577">
        <v>14</v>
      </c>
      <c r="Q2577">
        <v>17</v>
      </c>
      <c r="R2577">
        <v>2</v>
      </c>
      <c r="S2577">
        <v>2</v>
      </c>
      <c r="T2577">
        <v>4.0999999999999996</v>
      </c>
      <c r="U2577">
        <v>0</v>
      </c>
      <c r="V2577">
        <v>10</v>
      </c>
      <c r="W2577" s="1">
        <v>16657</v>
      </c>
      <c r="X2577" s="1">
        <v>8992</v>
      </c>
      <c r="Y2577" s="1">
        <v>26235</v>
      </c>
      <c r="Z2577" t="s">
        <v>47</v>
      </c>
      <c r="AA2577" t="s">
        <v>57</v>
      </c>
      <c r="AB2577" s="1">
        <v>0</v>
      </c>
      <c r="AC2577">
        <v>0</v>
      </c>
      <c r="AD2577">
        <v>0</v>
      </c>
      <c r="AE2577">
        <v>0</v>
      </c>
      <c r="AF2577">
        <v>0</v>
      </c>
      <c r="AG2577" t="s">
        <v>87</v>
      </c>
      <c r="AH2577">
        <f>IF(OR(Cleaned_Data_Table[[#This Row],[Appointment Status]]="No Show", Cleaned_Data_Table[[#This Row],[Appointment Status]]="Cancelled"), 1, 0)</f>
        <v>0</v>
      </c>
      <c r="AI2577" t="str">
        <f>IF(Cleaned_Data_Table[[#This Row],[Emergency Case]]=1, "Emergency Care", "Standard Care")</f>
        <v>Standard Care</v>
      </c>
    </row>
    <row r="2578" spans="1:35">
      <c r="A2578" t="s">
        <v>2687</v>
      </c>
      <c r="B2578">
        <v>5</v>
      </c>
      <c r="C2578" t="s">
        <v>51</v>
      </c>
      <c r="D2578" t="s">
        <v>100</v>
      </c>
      <c r="E2578">
        <v>22.6</v>
      </c>
      <c r="F2578" t="s">
        <v>39</v>
      </c>
      <c r="G2578" t="s">
        <v>40</v>
      </c>
      <c r="H2578" t="s">
        <v>67</v>
      </c>
      <c r="I2578" t="s">
        <v>68</v>
      </c>
      <c r="J2578" t="s">
        <v>43</v>
      </c>
      <c r="K2578">
        <v>26</v>
      </c>
      <c r="L2578" s="1">
        <v>869</v>
      </c>
      <c r="M2578" t="s">
        <v>44</v>
      </c>
      <c r="N2578" t="s">
        <v>62</v>
      </c>
      <c r="O2578" t="s">
        <v>98</v>
      </c>
      <c r="P2578">
        <v>26</v>
      </c>
      <c r="Q2578">
        <v>32</v>
      </c>
      <c r="R2578">
        <v>14</v>
      </c>
      <c r="S2578">
        <v>2</v>
      </c>
      <c r="T2578">
        <v>3.4</v>
      </c>
      <c r="U2578">
        <v>0</v>
      </c>
      <c r="V2578">
        <v>9.6</v>
      </c>
      <c r="W2578" s="1">
        <v>643</v>
      </c>
      <c r="X2578" s="1">
        <v>107</v>
      </c>
      <c r="Y2578" s="1">
        <v>1619</v>
      </c>
      <c r="Z2578" t="s">
        <v>47</v>
      </c>
      <c r="AA2578" t="s">
        <v>112</v>
      </c>
      <c r="AB2578" s="1">
        <v>0</v>
      </c>
      <c r="AC2578">
        <v>1</v>
      </c>
      <c r="AD2578">
        <v>1</v>
      </c>
      <c r="AE2578">
        <v>0</v>
      </c>
      <c r="AF2578">
        <v>0</v>
      </c>
      <c r="AG2578" t="s">
        <v>49</v>
      </c>
      <c r="AH2578">
        <f>IF(OR(Cleaned_Data_Table[[#This Row],[Appointment Status]]="No Show", Cleaned_Data_Table[[#This Row],[Appointment Status]]="Cancelled"), 1, 0)</f>
        <v>0</v>
      </c>
      <c r="AI2578" t="str">
        <f>IF(Cleaned_Data_Table[[#This Row],[Emergency Case]]=1, "Emergency Care", "Standard Care")</f>
        <v>Standard Care</v>
      </c>
    </row>
    <row r="2579" spans="1:35">
      <c r="A2579" t="s">
        <v>2688</v>
      </c>
      <c r="B2579">
        <v>55</v>
      </c>
      <c r="C2579" t="s">
        <v>37</v>
      </c>
      <c r="D2579" t="s">
        <v>116</v>
      </c>
      <c r="E2579">
        <v>27.3</v>
      </c>
      <c r="F2579" t="s">
        <v>89</v>
      </c>
      <c r="G2579" t="s">
        <v>85</v>
      </c>
      <c r="H2579" t="s">
        <v>138</v>
      </c>
      <c r="I2579" t="s">
        <v>139</v>
      </c>
      <c r="J2579" t="s">
        <v>110</v>
      </c>
      <c r="K2579">
        <v>23</v>
      </c>
      <c r="L2579" s="1">
        <v>741</v>
      </c>
      <c r="M2579" t="s">
        <v>53</v>
      </c>
      <c r="N2579" t="s">
        <v>62</v>
      </c>
      <c r="O2579" t="s">
        <v>46</v>
      </c>
      <c r="P2579">
        <v>0</v>
      </c>
      <c r="Q2579">
        <v>12</v>
      </c>
      <c r="R2579">
        <v>0</v>
      </c>
      <c r="S2579">
        <v>0</v>
      </c>
      <c r="T2579">
        <v>3.7</v>
      </c>
      <c r="U2579">
        <v>1</v>
      </c>
      <c r="V2579">
        <v>10</v>
      </c>
      <c r="W2579" s="1">
        <v>2930</v>
      </c>
      <c r="X2579" s="1">
        <v>1806</v>
      </c>
      <c r="Y2579" s="1">
        <v>3833.9</v>
      </c>
      <c r="Z2579" t="s">
        <v>47</v>
      </c>
      <c r="AA2579" t="s">
        <v>76</v>
      </c>
      <c r="AB2579" s="1">
        <v>0</v>
      </c>
      <c r="AC2579">
        <v>0</v>
      </c>
      <c r="AD2579">
        <v>0</v>
      </c>
      <c r="AE2579">
        <v>0</v>
      </c>
      <c r="AF2579">
        <v>0</v>
      </c>
      <c r="AG2579" t="s">
        <v>87</v>
      </c>
      <c r="AH2579">
        <f>IF(OR(Cleaned_Data_Table[[#This Row],[Appointment Status]]="No Show", Cleaned_Data_Table[[#This Row],[Appointment Status]]="Cancelled"), 1, 0)</f>
        <v>0</v>
      </c>
      <c r="AI2579" t="str">
        <f>IF(Cleaned_Data_Table[[#This Row],[Emergency Case]]=1, "Emergency Care", "Standard Care")</f>
        <v>Emergency Care</v>
      </c>
    </row>
    <row r="2580" spans="1:35">
      <c r="A2580" t="s">
        <v>2689</v>
      </c>
      <c r="B2580">
        <v>58</v>
      </c>
      <c r="C2580" t="s">
        <v>37</v>
      </c>
      <c r="D2580" t="s">
        <v>59</v>
      </c>
      <c r="E2580">
        <v>30.4</v>
      </c>
      <c r="F2580" t="s">
        <v>39</v>
      </c>
      <c r="G2580" t="s">
        <v>66</v>
      </c>
      <c r="H2580" t="s">
        <v>73</v>
      </c>
      <c r="I2580" t="s">
        <v>74</v>
      </c>
      <c r="J2580" t="s">
        <v>110</v>
      </c>
      <c r="K2580">
        <v>16</v>
      </c>
      <c r="L2580" s="1">
        <v>717</v>
      </c>
      <c r="M2580" t="s">
        <v>53</v>
      </c>
      <c r="N2580" t="s">
        <v>124</v>
      </c>
      <c r="O2580" t="s">
        <v>101</v>
      </c>
      <c r="P2580">
        <v>6</v>
      </c>
      <c r="Q2580">
        <v>11</v>
      </c>
      <c r="R2580">
        <v>8</v>
      </c>
      <c r="S2580">
        <v>1</v>
      </c>
      <c r="T2580">
        <v>4.0999999999999996</v>
      </c>
      <c r="U2580">
        <v>0</v>
      </c>
      <c r="V2580">
        <v>10</v>
      </c>
      <c r="W2580" s="1">
        <v>1941</v>
      </c>
      <c r="X2580" s="1">
        <v>1556</v>
      </c>
      <c r="Y2580" s="1">
        <v>2949.8</v>
      </c>
      <c r="Z2580" t="s">
        <v>47</v>
      </c>
      <c r="AA2580" t="s">
        <v>76</v>
      </c>
      <c r="AB2580" s="1">
        <v>0</v>
      </c>
      <c r="AC2580">
        <v>0</v>
      </c>
      <c r="AD2580">
        <v>0</v>
      </c>
      <c r="AE2580">
        <v>0</v>
      </c>
      <c r="AF2580">
        <v>0</v>
      </c>
      <c r="AG2580" t="s">
        <v>87</v>
      </c>
      <c r="AH2580">
        <f>IF(OR(Cleaned_Data_Table[[#This Row],[Appointment Status]]="No Show", Cleaned_Data_Table[[#This Row],[Appointment Status]]="Cancelled"), 1, 0)</f>
        <v>0</v>
      </c>
      <c r="AI2580" t="str">
        <f>IF(Cleaned_Data_Table[[#This Row],[Emergency Case]]=1, "Emergency Care", "Standard Care")</f>
        <v>Standard Care</v>
      </c>
    </row>
    <row r="2581" spans="1:35">
      <c r="A2581" t="s">
        <v>2690</v>
      </c>
      <c r="B2581">
        <v>21</v>
      </c>
      <c r="C2581" t="s">
        <v>37</v>
      </c>
      <c r="D2581" t="s">
        <v>116</v>
      </c>
      <c r="E2581">
        <v>28</v>
      </c>
      <c r="F2581" t="s">
        <v>39</v>
      </c>
      <c r="G2581" t="s">
        <v>66</v>
      </c>
      <c r="H2581" t="s">
        <v>104</v>
      </c>
      <c r="I2581" t="s">
        <v>105</v>
      </c>
      <c r="J2581" t="s">
        <v>43</v>
      </c>
      <c r="K2581">
        <v>29</v>
      </c>
      <c r="L2581" s="1">
        <v>910</v>
      </c>
      <c r="M2581" t="s">
        <v>44</v>
      </c>
      <c r="N2581" t="s">
        <v>124</v>
      </c>
      <c r="O2581" t="s">
        <v>98</v>
      </c>
      <c r="P2581">
        <v>2</v>
      </c>
      <c r="Q2581">
        <v>30</v>
      </c>
      <c r="R2581">
        <v>7</v>
      </c>
      <c r="S2581">
        <v>2</v>
      </c>
      <c r="T2581">
        <v>4.7</v>
      </c>
      <c r="U2581">
        <v>0</v>
      </c>
      <c r="V2581">
        <v>10</v>
      </c>
      <c r="W2581" s="1">
        <v>480</v>
      </c>
      <c r="X2581" s="1">
        <v>534</v>
      </c>
      <c r="Y2581" s="1">
        <v>1924</v>
      </c>
      <c r="Z2581" t="s">
        <v>47</v>
      </c>
      <c r="AA2581" t="s">
        <v>57</v>
      </c>
      <c r="AB2581" s="1">
        <v>0</v>
      </c>
      <c r="AC2581">
        <v>0</v>
      </c>
      <c r="AD2581">
        <v>0</v>
      </c>
      <c r="AE2581">
        <v>0</v>
      </c>
      <c r="AF2581">
        <v>0</v>
      </c>
      <c r="AG2581" t="s">
        <v>87</v>
      </c>
      <c r="AH2581">
        <f>IF(OR(Cleaned_Data_Table[[#This Row],[Appointment Status]]="No Show", Cleaned_Data_Table[[#This Row],[Appointment Status]]="Cancelled"), 1, 0)</f>
        <v>0</v>
      </c>
      <c r="AI2581" t="str">
        <f>IF(Cleaned_Data_Table[[#This Row],[Emergency Case]]=1, "Emergency Care", "Standard Care")</f>
        <v>Standard Care</v>
      </c>
    </row>
    <row r="2582" spans="1:35">
      <c r="A2582" t="s">
        <v>2691</v>
      </c>
      <c r="B2582">
        <v>15</v>
      </c>
      <c r="C2582" t="s">
        <v>37</v>
      </c>
      <c r="D2582" t="s">
        <v>114</v>
      </c>
      <c r="E2582">
        <v>27.8</v>
      </c>
      <c r="F2582" t="s">
        <v>39</v>
      </c>
      <c r="G2582" t="s">
        <v>40</v>
      </c>
      <c r="H2582" t="s">
        <v>138</v>
      </c>
      <c r="I2582" t="s">
        <v>139</v>
      </c>
      <c r="J2582" t="s">
        <v>90</v>
      </c>
      <c r="K2582">
        <v>13</v>
      </c>
      <c r="L2582" s="1">
        <v>653</v>
      </c>
      <c r="M2582" t="s">
        <v>53</v>
      </c>
      <c r="N2582" t="s">
        <v>45</v>
      </c>
      <c r="O2582" t="s">
        <v>46</v>
      </c>
      <c r="P2582">
        <v>3</v>
      </c>
      <c r="Q2582">
        <v>14</v>
      </c>
      <c r="R2582">
        <v>3</v>
      </c>
      <c r="S2582">
        <v>2</v>
      </c>
      <c r="T2582">
        <v>4.7</v>
      </c>
      <c r="U2582">
        <v>0</v>
      </c>
      <c r="V2582">
        <v>10</v>
      </c>
      <c r="W2582" s="1">
        <v>14374</v>
      </c>
      <c r="X2582" s="1">
        <v>10956</v>
      </c>
      <c r="Y2582" s="1">
        <v>18188.099999999999</v>
      </c>
      <c r="Z2582" t="s">
        <v>47</v>
      </c>
      <c r="AA2582" t="s">
        <v>112</v>
      </c>
      <c r="AB2582" s="1">
        <v>0</v>
      </c>
      <c r="AC2582">
        <v>0</v>
      </c>
      <c r="AD2582">
        <v>0</v>
      </c>
      <c r="AE2582">
        <v>0</v>
      </c>
      <c r="AF2582">
        <v>0</v>
      </c>
      <c r="AG2582" t="s">
        <v>131</v>
      </c>
      <c r="AH2582">
        <f>IF(OR(Cleaned_Data_Table[[#This Row],[Appointment Status]]="No Show", Cleaned_Data_Table[[#This Row],[Appointment Status]]="Cancelled"), 1, 0)</f>
        <v>0</v>
      </c>
      <c r="AI2582" t="str">
        <f>IF(Cleaned_Data_Table[[#This Row],[Emergency Case]]=1, "Emergency Care", "Standard Care")</f>
        <v>Standard Care</v>
      </c>
    </row>
    <row r="2583" spans="1:35">
      <c r="A2583" t="s">
        <v>2692</v>
      </c>
      <c r="B2583">
        <v>54</v>
      </c>
      <c r="C2583" t="s">
        <v>51</v>
      </c>
      <c r="D2583" t="s">
        <v>114</v>
      </c>
      <c r="E2583">
        <v>21.9</v>
      </c>
      <c r="F2583" t="s">
        <v>52</v>
      </c>
      <c r="G2583" t="s">
        <v>66</v>
      </c>
      <c r="H2583" t="s">
        <v>94</v>
      </c>
      <c r="I2583" t="s">
        <v>95</v>
      </c>
      <c r="J2583" t="s">
        <v>110</v>
      </c>
      <c r="K2583">
        <v>24</v>
      </c>
      <c r="L2583" s="1">
        <v>873</v>
      </c>
      <c r="M2583" t="s">
        <v>44</v>
      </c>
      <c r="N2583" t="s">
        <v>69</v>
      </c>
      <c r="O2583" t="s">
        <v>46</v>
      </c>
      <c r="P2583">
        <v>18</v>
      </c>
      <c r="Q2583">
        <v>24</v>
      </c>
      <c r="R2583">
        <v>6</v>
      </c>
      <c r="S2583">
        <v>1</v>
      </c>
      <c r="T2583">
        <v>4.0999999999999996</v>
      </c>
      <c r="U2583">
        <v>0</v>
      </c>
      <c r="V2583">
        <v>10</v>
      </c>
      <c r="W2583" s="1">
        <v>3929</v>
      </c>
      <c r="X2583" s="1">
        <v>2829</v>
      </c>
      <c r="Y2583" s="1">
        <v>7631</v>
      </c>
      <c r="Z2583" t="s">
        <v>47</v>
      </c>
      <c r="AA2583" t="s">
        <v>48</v>
      </c>
      <c r="AB2583" s="1">
        <v>0</v>
      </c>
      <c r="AC2583">
        <v>0</v>
      </c>
      <c r="AD2583">
        <v>1</v>
      </c>
      <c r="AE2583">
        <v>0</v>
      </c>
      <c r="AF2583">
        <v>0</v>
      </c>
      <c r="AG2583" t="s">
        <v>87</v>
      </c>
      <c r="AH2583">
        <f>IF(OR(Cleaned_Data_Table[[#This Row],[Appointment Status]]="No Show", Cleaned_Data_Table[[#This Row],[Appointment Status]]="Cancelled"), 1, 0)</f>
        <v>0</v>
      </c>
      <c r="AI2583" t="str">
        <f>IF(Cleaned_Data_Table[[#This Row],[Emergency Case]]=1, "Emergency Care", "Standard Care")</f>
        <v>Standard Care</v>
      </c>
    </row>
    <row r="2584" spans="1:35">
      <c r="A2584" t="s">
        <v>2693</v>
      </c>
      <c r="B2584">
        <v>1</v>
      </c>
      <c r="C2584" t="s">
        <v>51</v>
      </c>
      <c r="D2584" t="s">
        <v>100</v>
      </c>
      <c r="E2584">
        <v>28.1</v>
      </c>
      <c r="F2584" t="s">
        <v>39</v>
      </c>
      <c r="G2584" t="s">
        <v>40</v>
      </c>
      <c r="H2584" t="s">
        <v>108</v>
      </c>
      <c r="I2584" t="s">
        <v>109</v>
      </c>
      <c r="J2584" t="s">
        <v>90</v>
      </c>
      <c r="K2584">
        <v>14</v>
      </c>
      <c r="L2584" s="1">
        <v>631</v>
      </c>
      <c r="M2584" t="s">
        <v>53</v>
      </c>
      <c r="N2584" t="s">
        <v>124</v>
      </c>
      <c r="O2584" t="s">
        <v>46</v>
      </c>
      <c r="P2584">
        <v>16</v>
      </c>
      <c r="Q2584">
        <v>7</v>
      </c>
      <c r="R2584">
        <v>1</v>
      </c>
      <c r="S2584">
        <v>1</v>
      </c>
      <c r="T2584">
        <v>4.9000000000000004</v>
      </c>
      <c r="U2584">
        <v>0</v>
      </c>
      <c r="V2584">
        <v>10</v>
      </c>
      <c r="W2584" s="1">
        <v>14500</v>
      </c>
      <c r="X2584" s="1">
        <v>10901</v>
      </c>
      <c r="Y2584" s="1">
        <v>18222.400000000001</v>
      </c>
      <c r="Z2584" t="s">
        <v>47</v>
      </c>
      <c r="AA2584" t="s">
        <v>112</v>
      </c>
      <c r="AB2584" s="1">
        <v>0</v>
      </c>
      <c r="AC2584">
        <v>0</v>
      </c>
      <c r="AD2584">
        <v>1</v>
      </c>
      <c r="AE2584">
        <v>0</v>
      </c>
      <c r="AF2584">
        <v>0</v>
      </c>
      <c r="AG2584" t="s">
        <v>91</v>
      </c>
      <c r="AH2584">
        <f>IF(OR(Cleaned_Data_Table[[#This Row],[Appointment Status]]="No Show", Cleaned_Data_Table[[#This Row],[Appointment Status]]="Cancelled"), 1, 0)</f>
        <v>0</v>
      </c>
      <c r="AI2584" t="str">
        <f>IF(Cleaned_Data_Table[[#This Row],[Emergency Case]]=1, "Emergency Care", "Standard Care")</f>
        <v>Standard Care</v>
      </c>
    </row>
    <row r="2585" spans="1:35">
      <c r="A2585" t="s">
        <v>2694</v>
      </c>
      <c r="B2585">
        <v>67</v>
      </c>
      <c r="C2585" t="s">
        <v>51</v>
      </c>
      <c r="D2585" t="s">
        <v>78</v>
      </c>
      <c r="E2585">
        <v>32.1</v>
      </c>
      <c r="F2585" t="s">
        <v>52</v>
      </c>
      <c r="G2585" t="s">
        <v>66</v>
      </c>
      <c r="H2585" t="s">
        <v>129</v>
      </c>
      <c r="I2585" t="s">
        <v>130</v>
      </c>
      <c r="J2585" t="s">
        <v>43</v>
      </c>
      <c r="K2585">
        <v>21</v>
      </c>
      <c r="L2585" s="1">
        <v>694</v>
      </c>
      <c r="M2585" t="s">
        <v>44</v>
      </c>
      <c r="N2585" t="s">
        <v>54</v>
      </c>
      <c r="O2585" t="s">
        <v>101</v>
      </c>
      <c r="P2585">
        <v>8</v>
      </c>
      <c r="Q2585">
        <v>50</v>
      </c>
      <c r="R2585">
        <v>5</v>
      </c>
      <c r="S2585">
        <v>1</v>
      </c>
      <c r="T2585">
        <v>3.4</v>
      </c>
      <c r="U2585">
        <v>0</v>
      </c>
      <c r="V2585">
        <v>8.4</v>
      </c>
      <c r="W2585" s="1">
        <v>112</v>
      </c>
      <c r="X2585" s="1">
        <v>410</v>
      </c>
      <c r="Y2585" s="1">
        <v>1216</v>
      </c>
      <c r="Z2585" t="s">
        <v>47</v>
      </c>
      <c r="AA2585" t="s">
        <v>76</v>
      </c>
      <c r="AB2585" s="1">
        <v>0</v>
      </c>
      <c r="AC2585">
        <v>1</v>
      </c>
      <c r="AD2585">
        <v>0</v>
      </c>
      <c r="AE2585">
        <v>0</v>
      </c>
      <c r="AF2585">
        <v>0</v>
      </c>
      <c r="AG2585" t="s">
        <v>49</v>
      </c>
      <c r="AH2585">
        <f>IF(OR(Cleaned_Data_Table[[#This Row],[Appointment Status]]="No Show", Cleaned_Data_Table[[#This Row],[Appointment Status]]="Cancelled"), 1, 0)</f>
        <v>0</v>
      </c>
      <c r="AI2585" t="str">
        <f>IF(Cleaned_Data_Table[[#This Row],[Emergency Case]]=1, "Emergency Care", "Standard Care")</f>
        <v>Standard Care</v>
      </c>
    </row>
    <row r="2586" spans="1:35">
      <c r="A2586" t="s">
        <v>2695</v>
      </c>
      <c r="B2586">
        <v>37</v>
      </c>
      <c r="C2586" t="s">
        <v>37</v>
      </c>
      <c r="D2586" t="s">
        <v>114</v>
      </c>
      <c r="E2586">
        <v>34.5</v>
      </c>
      <c r="F2586" t="s">
        <v>103</v>
      </c>
      <c r="G2586" t="s">
        <v>40</v>
      </c>
      <c r="H2586" t="s">
        <v>60</v>
      </c>
      <c r="I2586" t="s">
        <v>61</v>
      </c>
      <c r="J2586" t="s">
        <v>43</v>
      </c>
      <c r="K2586">
        <v>24</v>
      </c>
      <c r="L2586" s="1">
        <v>711</v>
      </c>
      <c r="M2586" t="s">
        <v>53</v>
      </c>
      <c r="N2586" t="s">
        <v>81</v>
      </c>
      <c r="O2586" t="s">
        <v>119</v>
      </c>
      <c r="P2586">
        <v>7</v>
      </c>
      <c r="Q2586">
        <v>52</v>
      </c>
      <c r="R2586">
        <v>7</v>
      </c>
      <c r="S2586">
        <v>0</v>
      </c>
      <c r="T2586">
        <v>4.9000000000000004</v>
      </c>
      <c r="U2586">
        <v>0</v>
      </c>
      <c r="V2586">
        <v>9</v>
      </c>
      <c r="W2586" s="1">
        <v>988</v>
      </c>
      <c r="X2586" s="1">
        <v>373</v>
      </c>
      <c r="Y2586" s="1">
        <v>1450.4</v>
      </c>
      <c r="Z2586" t="s">
        <v>47</v>
      </c>
      <c r="AA2586" t="s">
        <v>48</v>
      </c>
      <c r="AB2586" s="1">
        <v>0</v>
      </c>
      <c r="AC2586">
        <v>1</v>
      </c>
      <c r="AD2586">
        <v>0</v>
      </c>
      <c r="AE2586">
        <v>0</v>
      </c>
      <c r="AF2586">
        <v>0</v>
      </c>
      <c r="AG2586" t="s">
        <v>87</v>
      </c>
      <c r="AH2586">
        <f>IF(OR(Cleaned_Data_Table[[#This Row],[Appointment Status]]="No Show", Cleaned_Data_Table[[#This Row],[Appointment Status]]="Cancelled"), 1, 0)</f>
        <v>0</v>
      </c>
      <c r="AI2586" t="str">
        <f>IF(Cleaned_Data_Table[[#This Row],[Emergency Case]]=1, "Emergency Care", "Standard Care")</f>
        <v>Standard Care</v>
      </c>
    </row>
    <row r="2587" spans="1:35">
      <c r="A2587" t="s">
        <v>2696</v>
      </c>
      <c r="B2587">
        <v>10</v>
      </c>
      <c r="C2587" t="s">
        <v>51</v>
      </c>
      <c r="D2587" t="s">
        <v>118</v>
      </c>
      <c r="E2587">
        <v>21.9</v>
      </c>
      <c r="F2587" t="s">
        <v>52</v>
      </c>
      <c r="G2587" t="s">
        <v>40</v>
      </c>
      <c r="H2587" t="s">
        <v>79</v>
      </c>
      <c r="I2587" t="s">
        <v>80</v>
      </c>
      <c r="J2587" t="s">
        <v>43</v>
      </c>
      <c r="K2587">
        <v>6</v>
      </c>
      <c r="L2587" s="1">
        <v>457</v>
      </c>
      <c r="M2587" t="s">
        <v>44</v>
      </c>
      <c r="N2587" t="s">
        <v>124</v>
      </c>
      <c r="O2587" t="s">
        <v>46</v>
      </c>
      <c r="P2587">
        <v>10</v>
      </c>
      <c r="Q2587">
        <v>40</v>
      </c>
      <c r="R2587">
        <v>12</v>
      </c>
      <c r="S2587">
        <v>1</v>
      </c>
      <c r="T2587">
        <v>4.2</v>
      </c>
      <c r="U2587">
        <v>0</v>
      </c>
      <c r="V2587">
        <v>9.4</v>
      </c>
      <c r="W2587" s="1">
        <v>701</v>
      </c>
      <c r="X2587" s="1">
        <v>823</v>
      </c>
      <c r="Y2587" s="1">
        <v>1981</v>
      </c>
      <c r="Z2587" t="s">
        <v>125</v>
      </c>
      <c r="AA2587" t="s">
        <v>112</v>
      </c>
      <c r="AB2587" s="1">
        <v>0</v>
      </c>
      <c r="AC2587">
        <v>1</v>
      </c>
      <c r="AD2587">
        <v>0</v>
      </c>
      <c r="AE2587">
        <v>0</v>
      </c>
      <c r="AF2587">
        <v>0</v>
      </c>
      <c r="AG2587" t="s">
        <v>49</v>
      </c>
      <c r="AH2587">
        <f>IF(OR(Cleaned_Data_Table[[#This Row],[Appointment Status]]="No Show", Cleaned_Data_Table[[#This Row],[Appointment Status]]="Cancelled"), 1, 0)</f>
        <v>1</v>
      </c>
      <c r="AI2587" t="str">
        <f>IF(Cleaned_Data_Table[[#This Row],[Emergency Case]]=1, "Emergency Care", "Standard Care")</f>
        <v>Standard Care</v>
      </c>
    </row>
    <row r="2588" spans="1:35">
      <c r="A2588" t="s">
        <v>2697</v>
      </c>
      <c r="B2588">
        <v>83</v>
      </c>
      <c r="C2588" t="s">
        <v>51</v>
      </c>
      <c r="D2588" t="s">
        <v>59</v>
      </c>
      <c r="E2588">
        <v>26.6</v>
      </c>
      <c r="F2588" t="s">
        <v>52</v>
      </c>
      <c r="G2588" t="s">
        <v>40</v>
      </c>
      <c r="H2588" t="s">
        <v>94</v>
      </c>
      <c r="I2588" t="s">
        <v>95</v>
      </c>
      <c r="J2588" t="s">
        <v>110</v>
      </c>
      <c r="K2588">
        <v>6</v>
      </c>
      <c r="L2588" s="1">
        <v>348</v>
      </c>
      <c r="M2588" t="s">
        <v>44</v>
      </c>
      <c r="N2588" t="s">
        <v>69</v>
      </c>
      <c r="O2588" t="s">
        <v>70</v>
      </c>
      <c r="P2588">
        <v>19</v>
      </c>
      <c r="Q2588">
        <v>34</v>
      </c>
      <c r="R2588">
        <v>4</v>
      </c>
      <c r="S2588">
        <v>1</v>
      </c>
      <c r="T2588">
        <v>3</v>
      </c>
      <c r="U2588">
        <v>0</v>
      </c>
      <c r="V2588">
        <v>9.1999999999999993</v>
      </c>
      <c r="W2588" s="1">
        <v>1233</v>
      </c>
      <c r="X2588" s="1">
        <v>1031</v>
      </c>
      <c r="Y2588" s="1">
        <v>2612</v>
      </c>
      <c r="Z2588" t="s">
        <v>47</v>
      </c>
      <c r="AA2588" t="s">
        <v>71</v>
      </c>
      <c r="AB2588" s="1">
        <v>0</v>
      </c>
      <c r="AC2588">
        <v>1</v>
      </c>
      <c r="AD2588">
        <v>1</v>
      </c>
      <c r="AE2588">
        <v>0</v>
      </c>
      <c r="AF2588">
        <v>0</v>
      </c>
      <c r="AG2588" t="s">
        <v>87</v>
      </c>
      <c r="AH2588">
        <f>IF(OR(Cleaned_Data_Table[[#This Row],[Appointment Status]]="No Show", Cleaned_Data_Table[[#This Row],[Appointment Status]]="Cancelled"), 1, 0)</f>
        <v>0</v>
      </c>
      <c r="AI2588" t="str">
        <f>IF(Cleaned_Data_Table[[#This Row],[Emergency Case]]=1, "Emergency Care", "Standard Care")</f>
        <v>Standard Care</v>
      </c>
    </row>
    <row r="2589" spans="1:35">
      <c r="A2589" t="s">
        <v>2698</v>
      </c>
      <c r="B2589">
        <v>7</v>
      </c>
      <c r="C2589" t="s">
        <v>37</v>
      </c>
      <c r="D2589" t="s">
        <v>59</v>
      </c>
      <c r="E2589">
        <v>22</v>
      </c>
      <c r="F2589" t="s">
        <v>52</v>
      </c>
      <c r="G2589" t="s">
        <v>40</v>
      </c>
      <c r="H2589" t="s">
        <v>138</v>
      </c>
      <c r="I2589" t="s">
        <v>139</v>
      </c>
      <c r="J2589" t="s">
        <v>110</v>
      </c>
      <c r="K2589">
        <v>3</v>
      </c>
      <c r="L2589" s="1">
        <v>284</v>
      </c>
      <c r="M2589" t="s">
        <v>53</v>
      </c>
      <c r="N2589" t="s">
        <v>124</v>
      </c>
      <c r="O2589" t="s">
        <v>46</v>
      </c>
      <c r="P2589">
        <v>16</v>
      </c>
      <c r="Q2589">
        <v>32</v>
      </c>
      <c r="R2589">
        <v>9</v>
      </c>
      <c r="S2589">
        <v>0</v>
      </c>
      <c r="T2589">
        <v>4.3</v>
      </c>
      <c r="U2589">
        <v>0</v>
      </c>
      <c r="V2589">
        <v>10</v>
      </c>
      <c r="W2589" s="1">
        <v>3028</v>
      </c>
      <c r="X2589" s="1">
        <v>1815</v>
      </c>
      <c r="Y2589" s="1">
        <v>3588.9</v>
      </c>
      <c r="Z2589" t="s">
        <v>47</v>
      </c>
      <c r="AA2589" t="s">
        <v>112</v>
      </c>
      <c r="AB2589" s="1">
        <v>0</v>
      </c>
      <c r="AC2589">
        <v>1</v>
      </c>
      <c r="AD2589">
        <v>1</v>
      </c>
      <c r="AE2589">
        <v>0</v>
      </c>
      <c r="AF2589">
        <v>0</v>
      </c>
      <c r="AG2589" t="s">
        <v>87</v>
      </c>
      <c r="AH2589">
        <f>IF(OR(Cleaned_Data_Table[[#This Row],[Appointment Status]]="No Show", Cleaned_Data_Table[[#This Row],[Appointment Status]]="Cancelled"), 1, 0)</f>
        <v>0</v>
      </c>
      <c r="AI2589" t="str">
        <f>IF(Cleaned_Data_Table[[#This Row],[Emergency Case]]=1, "Emergency Care", "Standard Care")</f>
        <v>Standard Care</v>
      </c>
    </row>
    <row r="2590" spans="1:35">
      <c r="A2590" t="s">
        <v>2699</v>
      </c>
      <c r="B2590">
        <v>88</v>
      </c>
      <c r="C2590" t="s">
        <v>51</v>
      </c>
      <c r="D2590" t="s">
        <v>65</v>
      </c>
      <c r="E2590">
        <v>19.3</v>
      </c>
      <c r="F2590" t="s">
        <v>89</v>
      </c>
      <c r="G2590" t="s">
        <v>66</v>
      </c>
      <c r="H2590" t="s">
        <v>138</v>
      </c>
      <c r="I2590" t="s">
        <v>139</v>
      </c>
      <c r="J2590" t="s">
        <v>110</v>
      </c>
      <c r="K2590">
        <v>6</v>
      </c>
      <c r="L2590" s="1">
        <v>345</v>
      </c>
      <c r="M2590" t="s">
        <v>53</v>
      </c>
      <c r="N2590" t="s">
        <v>45</v>
      </c>
      <c r="O2590" t="s">
        <v>82</v>
      </c>
      <c r="P2590">
        <v>29</v>
      </c>
      <c r="Q2590">
        <v>18</v>
      </c>
      <c r="R2590">
        <v>4</v>
      </c>
      <c r="S2590">
        <v>0</v>
      </c>
      <c r="T2590">
        <v>3.3</v>
      </c>
      <c r="U2590">
        <v>0</v>
      </c>
      <c r="V2590">
        <v>10</v>
      </c>
      <c r="W2590" s="1">
        <v>2403</v>
      </c>
      <c r="X2590" s="1">
        <v>1765</v>
      </c>
      <c r="Y2590" s="1">
        <v>3159.1</v>
      </c>
      <c r="Z2590" t="s">
        <v>56</v>
      </c>
      <c r="AA2590" t="s">
        <v>71</v>
      </c>
      <c r="AB2590" s="1">
        <v>4513</v>
      </c>
      <c r="AC2590">
        <v>0</v>
      </c>
      <c r="AD2590">
        <v>1</v>
      </c>
      <c r="AE2590">
        <v>0</v>
      </c>
      <c r="AF2590">
        <v>0</v>
      </c>
      <c r="AG2590" t="s">
        <v>87</v>
      </c>
      <c r="AH2590">
        <f>IF(OR(Cleaned_Data_Table[[#This Row],[Appointment Status]]="No Show", Cleaned_Data_Table[[#This Row],[Appointment Status]]="Cancelled"), 1, 0)</f>
        <v>1</v>
      </c>
      <c r="AI2590" t="str">
        <f>IF(Cleaned_Data_Table[[#This Row],[Emergency Case]]=1, "Emergency Care", "Standard Care")</f>
        <v>Standard Care</v>
      </c>
    </row>
    <row r="2591" spans="1:35">
      <c r="A2591" t="s">
        <v>2700</v>
      </c>
      <c r="B2591">
        <v>6</v>
      </c>
      <c r="C2591" t="s">
        <v>37</v>
      </c>
      <c r="D2591" t="s">
        <v>84</v>
      </c>
      <c r="E2591">
        <v>17.5</v>
      </c>
      <c r="F2591" t="s">
        <v>39</v>
      </c>
      <c r="G2591" t="s">
        <v>66</v>
      </c>
      <c r="H2591" t="s">
        <v>67</v>
      </c>
      <c r="I2591" t="s">
        <v>68</v>
      </c>
      <c r="J2591" t="s">
        <v>110</v>
      </c>
      <c r="K2591">
        <v>6</v>
      </c>
      <c r="L2591" s="1">
        <v>361</v>
      </c>
      <c r="M2591" t="s">
        <v>44</v>
      </c>
      <c r="N2591" t="s">
        <v>45</v>
      </c>
      <c r="O2591" t="s">
        <v>86</v>
      </c>
      <c r="P2591">
        <v>15</v>
      </c>
      <c r="Q2591">
        <v>17</v>
      </c>
      <c r="R2591">
        <v>2</v>
      </c>
      <c r="S2591">
        <v>1</v>
      </c>
      <c r="T2591">
        <v>3.1</v>
      </c>
      <c r="U2591">
        <v>0</v>
      </c>
      <c r="V2591">
        <v>10</v>
      </c>
      <c r="W2591" s="1">
        <v>4828</v>
      </c>
      <c r="X2591" s="1">
        <v>2532</v>
      </c>
      <c r="Y2591" s="1">
        <v>7721</v>
      </c>
      <c r="Z2591" t="s">
        <v>47</v>
      </c>
      <c r="AA2591" t="s">
        <v>112</v>
      </c>
      <c r="AB2591" s="1">
        <v>0</v>
      </c>
      <c r="AC2591">
        <v>0</v>
      </c>
      <c r="AD2591">
        <v>1</v>
      </c>
      <c r="AE2591">
        <v>0</v>
      </c>
      <c r="AF2591">
        <v>0</v>
      </c>
      <c r="AG2591" t="s">
        <v>87</v>
      </c>
      <c r="AH2591">
        <f>IF(OR(Cleaned_Data_Table[[#This Row],[Appointment Status]]="No Show", Cleaned_Data_Table[[#This Row],[Appointment Status]]="Cancelled"), 1, 0)</f>
        <v>0</v>
      </c>
      <c r="AI2591" t="str">
        <f>IF(Cleaned_Data_Table[[#This Row],[Emergency Case]]=1, "Emergency Care", "Standard Care")</f>
        <v>Standard Care</v>
      </c>
    </row>
    <row r="2592" spans="1:35">
      <c r="A2592" t="s">
        <v>2701</v>
      </c>
      <c r="B2592">
        <v>7</v>
      </c>
      <c r="C2592" t="s">
        <v>51</v>
      </c>
      <c r="D2592" t="s">
        <v>114</v>
      </c>
      <c r="E2592">
        <v>24.3</v>
      </c>
      <c r="F2592" t="s">
        <v>39</v>
      </c>
      <c r="G2592" t="s">
        <v>66</v>
      </c>
      <c r="H2592" t="s">
        <v>41</v>
      </c>
      <c r="I2592" t="s">
        <v>42</v>
      </c>
      <c r="J2592" t="s">
        <v>110</v>
      </c>
      <c r="K2592">
        <v>7</v>
      </c>
      <c r="L2592" s="1">
        <v>440</v>
      </c>
      <c r="M2592" t="s">
        <v>53</v>
      </c>
      <c r="N2592" t="s">
        <v>124</v>
      </c>
      <c r="O2592" t="s">
        <v>98</v>
      </c>
      <c r="P2592">
        <v>23</v>
      </c>
      <c r="Q2592">
        <v>18</v>
      </c>
      <c r="R2592">
        <v>5</v>
      </c>
      <c r="S2592">
        <v>3</v>
      </c>
      <c r="T2592">
        <v>4.5999999999999996</v>
      </c>
      <c r="U2592">
        <v>0</v>
      </c>
      <c r="V2592">
        <v>10</v>
      </c>
      <c r="W2592" s="1">
        <v>4783</v>
      </c>
      <c r="X2592" s="1">
        <v>3142</v>
      </c>
      <c r="Y2592" s="1">
        <v>5855.5</v>
      </c>
      <c r="Z2592" t="s">
        <v>47</v>
      </c>
      <c r="AA2592" t="s">
        <v>112</v>
      </c>
      <c r="AB2592" s="1">
        <v>0</v>
      </c>
      <c r="AC2592">
        <v>0</v>
      </c>
      <c r="AD2592">
        <v>1</v>
      </c>
      <c r="AE2592">
        <v>0</v>
      </c>
      <c r="AF2592">
        <v>0</v>
      </c>
      <c r="AG2592" t="s">
        <v>87</v>
      </c>
      <c r="AH2592">
        <f>IF(OR(Cleaned_Data_Table[[#This Row],[Appointment Status]]="No Show", Cleaned_Data_Table[[#This Row],[Appointment Status]]="Cancelled"), 1, 0)</f>
        <v>0</v>
      </c>
      <c r="AI2592" t="str">
        <f>IF(Cleaned_Data_Table[[#This Row],[Emergency Case]]=1, "Emergency Care", "Standard Care")</f>
        <v>Standard Care</v>
      </c>
    </row>
    <row r="2593" spans="1:35">
      <c r="A2593" t="s">
        <v>2702</v>
      </c>
      <c r="B2593">
        <v>25</v>
      </c>
      <c r="C2593" t="s">
        <v>37</v>
      </c>
      <c r="D2593" t="s">
        <v>118</v>
      </c>
      <c r="E2593">
        <v>20.6</v>
      </c>
      <c r="F2593" t="s">
        <v>97</v>
      </c>
      <c r="G2593" t="s">
        <v>66</v>
      </c>
      <c r="H2593" t="s">
        <v>104</v>
      </c>
      <c r="I2593" t="s">
        <v>105</v>
      </c>
      <c r="J2593" t="s">
        <v>90</v>
      </c>
      <c r="K2593">
        <v>9</v>
      </c>
      <c r="L2593" s="1">
        <v>441</v>
      </c>
      <c r="M2593" t="s">
        <v>53</v>
      </c>
      <c r="N2593" t="s">
        <v>69</v>
      </c>
      <c r="O2593" t="s">
        <v>55</v>
      </c>
      <c r="P2593">
        <v>13</v>
      </c>
      <c r="Q2593">
        <v>9</v>
      </c>
      <c r="R2593">
        <v>1</v>
      </c>
      <c r="S2593">
        <v>0</v>
      </c>
      <c r="T2593">
        <v>3.8</v>
      </c>
      <c r="U2593">
        <v>0</v>
      </c>
      <c r="V2593">
        <v>10</v>
      </c>
      <c r="W2593" s="1">
        <v>9682</v>
      </c>
      <c r="X2593" s="1">
        <v>5846</v>
      </c>
      <c r="Y2593" s="1">
        <v>11178.3</v>
      </c>
      <c r="Z2593" t="s">
        <v>47</v>
      </c>
      <c r="AA2593" t="s">
        <v>57</v>
      </c>
      <c r="AB2593" s="1">
        <v>0</v>
      </c>
      <c r="AC2593">
        <v>0</v>
      </c>
      <c r="AD2593">
        <v>0</v>
      </c>
      <c r="AE2593">
        <v>0</v>
      </c>
      <c r="AF2593">
        <v>0</v>
      </c>
      <c r="AG2593" t="s">
        <v>87</v>
      </c>
      <c r="AH2593">
        <f>IF(OR(Cleaned_Data_Table[[#This Row],[Appointment Status]]="No Show", Cleaned_Data_Table[[#This Row],[Appointment Status]]="Cancelled"), 1, 0)</f>
        <v>0</v>
      </c>
      <c r="AI2593" t="str">
        <f>IF(Cleaned_Data_Table[[#This Row],[Emergency Case]]=1, "Emergency Care", "Standard Care")</f>
        <v>Standard Care</v>
      </c>
    </row>
    <row r="2594" spans="1:35">
      <c r="A2594" t="s">
        <v>2703</v>
      </c>
      <c r="B2594">
        <v>51</v>
      </c>
      <c r="C2594" t="s">
        <v>37</v>
      </c>
      <c r="D2594" t="s">
        <v>100</v>
      </c>
      <c r="E2594">
        <v>28.7</v>
      </c>
      <c r="F2594" t="s">
        <v>103</v>
      </c>
      <c r="G2594" t="s">
        <v>66</v>
      </c>
      <c r="H2594" t="s">
        <v>129</v>
      </c>
      <c r="I2594" t="s">
        <v>130</v>
      </c>
      <c r="J2594" t="s">
        <v>110</v>
      </c>
      <c r="K2594">
        <v>14</v>
      </c>
      <c r="L2594" s="1">
        <v>482</v>
      </c>
      <c r="M2594" t="s">
        <v>44</v>
      </c>
      <c r="N2594" t="s">
        <v>54</v>
      </c>
      <c r="O2594" t="s">
        <v>101</v>
      </c>
      <c r="P2594">
        <v>22</v>
      </c>
      <c r="Q2594">
        <v>27</v>
      </c>
      <c r="R2594">
        <v>6</v>
      </c>
      <c r="S2594">
        <v>0</v>
      </c>
      <c r="T2594">
        <v>3.5</v>
      </c>
      <c r="U2594">
        <v>0</v>
      </c>
      <c r="V2594">
        <v>9.9</v>
      </c>
      <c r="W2594" s="1">
        <v>1216</v>
      </c>
      <c r="X2594" s="1">
        <v>1284</v>
      </c>
      <c r="Y2594" s="1">
        <v>2982</v>
      </c>
      <c r="Z2594" t="s">
        <v>56</v>
      </c>
      <c r="AA2594" t="s">
        <v>48</v>
      </c>
      <c r="AB2594" s="1">
        <v>2982</v>
      </c>
      <c r="AC2594">
        <v>0</v>
      </c>
      <c r="AD2594">
        <v>1</v>
      </c>
      <c r="AE2594">
        <v>0</v>
      </c>
      <c r="AF2594">
        <v>0</v>
      </c>
      <c r="AG2594" t="s">
        <v>87</v>
      </c>
      <c r="AH2594">
        <f>IF(OR(Cleaned_Data_Table[[#This Row],[Appointment Status]]="No Show", Cleaned_Data_Table[[#This Row],[Appointment Status]]="Cancelled"), 1, 0)</f>
        <v>1</v>
      </c>
      <c r="AI2594" t="str">
        <f>IF(Cleaned_Data_Table[[#This Row],[Emergency Case]]=1, "Emergency Care", "Standard Care")</f>
        <v>Standard Care</v>
      </c>
    </row>
    <row r="2595" spans="1:35">
      <c r="A2595" t="s">
        <v>2704</v>
      </c>
      <c r="B2595">
        <v>57</v>
      </c>
      <c r="C2595" t="s">
        <v>51</v>
      </c>
      <c r="D2595" t="s">
        <v>84</v>
      </c>
      <c r="E2595">
        <v>20</v>
      </c>
      <c r="F2595" t="s">
        <v>89</v>
      </c>
      <c r="G2595" t="s">
        <v>66</v>
      </c>
      <c r="H2595" t="s">
        <v>104</v>
      </c>
      <c r="I2595" t="s">
        <v>105</v>
      </c>
      <c r="J2595" t="s">
        <v>110</v>
      </c>
      <c r="K2595">
        <v>25</v>
      </c>
      <c r="L2595" s="1">
        <v>741</v>
      </c>
      <c r="M2595" t="s">
        <v>44</v>
      </c>
      <c r="N2595" t="s">
        <v>69</v>
      </c>
      <c r="O2595" t="s">
        <v>82</v>
      </c>
      <c r="P2595">
        <v>19</v>
      </c>
      <c r="Q2595">
        <v>27</v>
      </c>
      <c r="R2595">
        <v>10</v>
      </c>
      <c r="S2595">
        <v>1</v>
      </c>
      <c r="T2595">
        <v>4.5</v>
      </c>
      <c r="U2595">
        <v>0</v>
      </c>
      <c r="V2595">
        <v>10</v>
      </c>
      <c r="W2595" s="1">
        <v>2077</v>
      </c>
      <c r="X2595" s="1">
        <v>1736</v>
      </c>
      <c r="Y2595" s="1">
        <v>4554</v>
      </c>
      <c r="Z2595" t="s">
        <v>47</v>
      </c>
      <c r="AA2595" t="s">
        <v>76</v>
      </c>
      <c r="AB2595" s="1">
        <v>0</v>
      </c>
      <c r="AC2595">
        <v>0</v>
      </c>
      <c r="AD2595">
        <v>1</v>
      </c>
      <c r="AE2595">
        <v>0</v>
      </c>
      <c r="AF2595">
        <v>0</v>
      </c>
      <c r="AG2595" t="s">
        <v>87</v>
      </c>
      <c r="AH2595">
        <f>IF(OR(Cleaned_Data_Table[[#This Row],[Appointment Status]]="No Show", Cleaned_Data_Table[[#This Row],[Appointment Status]]="Cancelled"), 1, 0)</f>
        <v>0</v>
      </c>
      <c r="AI2595" t="str">
        <f>IF(Cleaned_Data_Table[[#This Row],[Emergency Case]]=1, "Emergency Care", "Standard Care")</f>
        <v>Standard Care</v>
      </c>
    </row>
    <row r="2596" spans="1:35">
      <c r="A2596" t="s">
        <v>2705</v>
      </c>
      <c r="B2596">
        <v>88</v>
      </c>
      <c r="C2596" t="s">
        <v>51</v>
      </c>
      <c r="D2596" t="s">
        <v>100</v>
      </c>
      <c r="E2596">
        <v>24.3</v>
      </c>
      <c r="F2596" t="s">
        <v>89</v>
      </c>
      <c r="G2596" t="s">
        <v>66</v>
      </c>
      <c r="H2596" t="s">
        <v>129</v>
      </c>
      <c r="I2596" t="s">
        <v>130</v>
      </c>
      <c r="J2596" t="s">
        <v>110</v>
      </c>
      <c r="K2596">
        <v>29</v>
      </c>
      <c r="L2596" s="1">
        <v>861</v>
      </c>
      <c r="M2596" t="s">
        <v>44</v>
      </c>
      <c r="N2596" t="s">
        <v>45</v>
      </c>
      <c r="O2596" t="s">
        <v>111</v>
      </c>
      <c r="P2596">
        <v>10</v>
      </c>
      <c r="Q2596">
        <v>10</v>
      </c>
      <c r="R2596">
        <v>8</v>
      </c>
      <c r="S2596">
        <v>0</v>
      </c>
      <c r="T2596">
        <v>3.7</v>
      </c>
      <c r="U2596">
        <v>0</v>
      </c>
      <c r="V2596">
        <v>10</v>
      </c>
      <c r="W2596" s="1">
        <v>2401</v>
      </c>
      <c r="X2596" s="1">
        <v>3334</v>
      </c>
      <c r="Y2596" s="1">
        <v>6596</v>
      </c>
      <c r="Z2596" t="s">
        <v>47</v>
      </c>
      <c r="AA2596" t="s">
        <v>71</v>
      </c>
      <c r="AB2596" s="1">
        <v>0</v>
      </c>
      <c r="AC2596">
        <v>0</v>
      </c>
      <c r="AD2596">
        <v>0</v>
      </c>
      <c r="AE2596">
        <v>0</v>
      </c>
      <c r="AF2596">
        <v>0</v>
      </c>
      <c r="AG2596" t="s">
        <v>87</v>
      </c>
      <c r="AH2596">
        <f>IF(OR(Cleaned_Data_Table[[#This Row],[Appointment Status]]="No Show", Cleaned_Data_Table[[#This Row],[Appointment Status]]="Cancelled"), 1, 0)</f>
        <v>0</v>
      </c>
      <c r="AI2596" t="str">
        <f>IF(Cleaned_Data_Table[[#This Row],[Emergency Case]]=1, "Emergency Care", "Standard Care")</f>
        <v>Standard Care</v>
      </c>
    </row>
    <row r="2597" spans="1:35">
      <c r="A2597" t="s">
        <v>2706</v>
      </c>
      <c r="B2597">
        <v>71</v>
      </c>
      <c r="C2597" t="s">
        <v>51</v>
      </c>
      <c r="D2597" t="s">
        <v>100</v>
      </c>
      <c r="E2597">
        <v>15.8</v>
      </c>
      <c r="F2597" t="s">
        <v>39</v>
      </c>
      <c r="G2597" t="s">
        <v>40</v>
      </c>
      <c r="H2597" t="s">
        <v>108</v>
      </c>
      <c r="I2597" t="s">
        <v>109</v>
      </c>
      <c r="J2597" t="s">
        <v>90</v>
      </c>
      <c r="K2597">
        <v>9</v>
      </c>
      <c r="L2597" s="1">
        <v>494</v>
      </c>
      <c r="M2597" t="s">
        <v>53</v>
      </c>
      <c r="N2597" t="s">
        <v>62</v>
      </c>
      <c r="O2597" t="s">
        <v>119</v>
      </c>
      <c r="P2597">
        <v>14</v>
      </c>
      <c r="Q2597">
        <v>5</v>
      </c>
      <c r="R2597">
        <v>11</v>
      </c>
      <c r="S2597">
        <v>4</v>
      </c>
      <c r="T2597">
        <v>3.2</v>
      </c>
      <c r="U2597">
        <v>0</v>
      </c>
      <c r="V2597">
        <v>10</v>
      </c>
      <c r="W2597" s="1">
        <v>14575</v>
      </c>
      <c r="X2597" s="1">
        <v>6812</v>
      </c>
      <c r="Y2597" s="1">
        <v>15316.7</v>
      </c>
      <c r="Z2597" t="s">
        <v>47</v>
      </c>
      <c r="AA2597" t="s">
        <v>76</v>
      </c>
      <c r="AB2597" s="1">
        <v>0</v>
      </c>
      <c r="AC2597">
        <v>0</v>
      </c>
      <c r="AD2597">
        <v>0</v>
      </c>
      <c r="AE2597">
        <v>0</v>
      </c>
      <c r="AF2597">
        <v>0</v>
      </c>
      <c r="AG2597" t="s">
        <v>87</v>
      </c>
      <c r="AH2597">
        <f>IF(OR(Cleaned_Data_Table[[#This Row],[Appointment Status]]="No Show", Cleaned_Data_Table[[#This Row],[Appointment Status]]="Cancelled"), 1, 0)</f>
        <v>0</v>
      </c>
      <c r="AI2597" t="str">
        <f>IF(Cleaned_Data_Table[[#This Row],[Emergency Case]]=1, "Emergency Care", "Standard Care")</f>
        <v>Standard Care</v>
      </c>
    </row>
    <row r="2598" spans="1:35">
      <c r="A2598" t="s">
        <v>2707</v>
      </c>
      <c r="B2598">
        <v>29</v>
      </c>
      <c r="C2598" t="s">
        <v>37</v>
      </c>
      <c r="D2598" t="s">
        <v>38</v>
      </c>
      <c r="E2598">
        <v>16.8</v>
      </c>
      <c r="F2598" t="s">
        <v>89</v>
      </c>
      <c r="G2598" t="s">
        <v>40</v>
      </c>
      <c r="H2598" t="s">
        <v>79</v>
      </c>
      <c r="I2598" t="s">
        <v>80</v>
      </c>
      <c r="J2598" t="s">
        <v>110</v>
      </c>
      <c r="K2598">
        <v>24</v>
      </c>
      <c r="L2598" s="1">
        <v>739</v>
      </c>
      <c r="M2598" t="s">
        <v>53</v>
      </c>
      <c r="N2598" t="s">
        <v>81</v>
      </c>
      <c r="O2598" t="s">
        <v>106</v>
      </c>
      <c r="P2598">
        <v>8</v>
      </c>
      <c r="Q2598">
        <v>23</v>
      </c>
      <c r="R2598">
        <v>3</v>
      </c>
      <c r="S2598">
        <v>1</v>
      </c>
      <c r="T2598">
        <v>3.6</v>
      </c>
      <c r="U2598">
        <v>0</v>
      </c>
      <c r="V2598">
        <v>10</v>
      </c>
      <c r="W2598" s="1">
        <v>3380</v>
      </c>
      <c r="X2598" s="1">
        <v>3777</v>
      </c>
      <c r="Y2598" s="1">
        <v>5527.2</v>
      </c>
      <c r="Z2598" t="s">
        <v>47</v>
      </c>
      <c r="AA2598" t="s">
        <v>57</v>
      </c>
      <c r="AB2598" s="1">
        <v>0</v>
      </c>
      <c r="AC2598">
        <v>0</v>
      </c>
      <c r="AD2598">
        <v>0</v>
      </c>
      <c r="AE2598">
        <v>0</v>
      </c>
      <c r="AF2598">
        <v>0</v>
      </c>
      <c r="AG2598" t="s">
        <v>87</v>
      </c>
      <c r="AH2598">
        <f>IF(OR(Cleaned_Data_Table[[#This Row],[Appointment Status]]="No Show", Cleaned_Data_Table[[#This Row],[Appointment Status]]="Cancelled"), 1, 0)</f>
        <v>0</v>
      </c>
      <c r="AI2598" t="str">
        <f>IF(Cleaned_Data_Table[[#This Row],[Emergency Case]]=1, "Emergency Care", "Standard Care")</f>
        <v>Standard Care</v>
      </c>
    </row>
    <row r="2599" spans="1:35">
      <c r="A2599" t="s">
        <v>2708</v>
      </c>
      <c r="B2599">
        <v>73</v>
      </c>
      <c r="C2599" t="s">
        <v>37</v>
      </c>
      <c r="D2599" t="s">
        <v>114</v>
      </c>
      <c r="E2599">
        <v>24.5</v>
      </c>
      <c r="F2599" t="s">
        <v>97</v>
      </c>
      <c r="G2599" t="s">
        <v>40</v>
      </c>
      <c r="H2599" t="s">
        <v>60</v>
      </c>
      <c r="I2599" t="s">
        <v>61</v>
      </c>
      <c r="J2599" t="s">
        <v>43</v>
      </c>
      <c r="K2599">
        <v>24</v>
      </c>
      <c r="L2599" s="1">
        <v>724</v>
      </c>
      <c r="M2599" t="s">
        <v>53</v>
      </c>
      <c r="N2599" t="s">
        <v>45</v>
      </c>
      <c r="O2599" t="s">
        <v>70</v>
      </c>
      <c r="P2599">
        <v>17</v>
      </c>
      <c r="Q2599">
        <v>41</v>
      </c>
      <c r="R2599">
        <v>6</v>
      </c>
      <c r="S2599">
        <v>2</v>
      </c>
      <c r="T2599">
        <v>4.9000000000000004</v>
      </c>
      <c r="U2599">
        <v>0</v>
      </c>
      <c r="V2599">
        <v>9.6999999999999993</v>
      </c>
      <c r="W2599" s="1">
        <v>254</v>
      </c>
      <c r="X2599" s="1">
        <v>848</v>
      </c>
      <c r="Y2599" s="1">
        <v>1278.2</v>
      </c>
      <c r="Z2599" t="s">
        <v>47</v>
      </c>
      <c r="AA2599" t="s">
        <v>76</v>
      </c>
      <c r="AB2599" s="1">
        <v>0</v>
      </c>
      <c r="AC2599">
        <v>1</v>
      </c>
      <c r="AD2599">
        <v>1</v>
      </c>
      <c r="AE2599">
        <v>0</v>
      </c>
      <c r="AF2599">
        <v>0</v>
      </c>
      <c r="AG2599" t="s">
        <v>49</v>
      </c>
      <c r="AH2599">
        <f>IF(OR(Cleaned_Data_Table[[#This Row],[Appointment Status]]="No Show", Cleaned_Data_Table[[#This Row],[Appointment Status]]="Cancelled"), 1, 0)</f>
        <v>0</v>
      </c>
      <c r="AI2599" t="str">
        <f>IF(Cleaned_Data_Table[[#This Row],[Emergency Case]]=1, "Emergency Care", "Standard Care")</f>
        <v>Standard Care</v>
      </c>
    </row>
    <row r="2600" spans="1:35">
      <c r="A2600" t="s">
        <v>2709</v>
      </c>
      <c r="B2600">
        <v>66</v>
      </c>
      <c r="C2600" t="s">
        <v>37</v>
      </c>
      <c r="D2600" t="s">
        <v>78</v>
      </c>
      <c r="E2600">
        <v>21</v>
      </c>
      <c r="F2600" t="s">
        <v>52</v>
      </c>
      <c r="G2600" t="s">
        <v>66</v>
      </c>
      <c r="H2600" t="s">
        <v>104</v>
      </c>
      <c r="I2600" t="s">
        <v>105</v>
      </c>
      <c r="J2600" t="s">
        <v>110</v>
      </c>
      <c r="K2600">
        <v>7</v>
      </c>
      <c r="L2600" s="1">
        <v>367</v>
      </c>
      <c r="M2600" t="s">
        <v>53</v>
      </c>
      <c r="N2600" t="s">
        <v>81</v>
      </c>
      <c r="O2600" t="s">
        <v>106</v>
      </c>
      <c r="P2600">
        <v>9</v>
      </c>
      <c r="Q2600">
        <v>38</v>
      </c>
      <c r="R2600">
        <v>6</v>
      </c>
      <c r="S2600">
        <v>1</v>
      </c>
      <c r="T2600">
        <v>3.9</v>
      </c>
      <c r="U2600">
        <v>0</v>
      </c>
      <c r="V2600">
        <v>9.4</v>
      </c>
      <c r="W2600" s="1">
        <v>4822</v>
      </c>
      <c r="X2600" s="1">
        <v>2092</v>
      </c>
      <c r="Y2600" s="1">
        <v>5096.7</v>
      </c>
      <c r="Z2600" t="s">
        <v>47</v>
      </c>
      <c r="AA2600" t="s">
        <v>76</v>
      </c>
      <c r="AB2600" s="1">
        <v>0</v>
      </c>
      <c r="AC2600">
        <v>1</v>
      </c>
      <c r="AD2600">
        <v>0</v>
      </c>
      <c r="AE2600">
        <v>1</v>
      </c>
      <c r="AF2600">
        <v>0</v>
      </c>
      <c r="AG2600" t="s">
        <v>87</v>
      </c>
      <c r="AH2600">
        <f>IF(OR(Cleaned_Data_Table[[#This Row],[Appointment Status]]="No Show", Cleaned_Data_Table[[#This Row],[Appointment Status]]="Cancelled"), 1, 0)</f>
        <v>0</v>
      </c>
      <c r="AI2600" t="str">
        <f>IF(Cleaned_Data_Table[[#This Row],[Emergency Case]]=1, "Emergency Care", "Standard Care")</f>
        <v>Standard Care</v>
      </c>
    </row>
    <row r="2601" spans="1:35">
      <c r="A2601" t="s">
        <v>2710</v>
      </c>
      <c r="B2601">
        <v>35</v>
      </c>
      <c r="C2601" t="s">
        <v>37</v>
      </c>
      <c r="D2601" t="s">
        <v>93</v>
      </c>
      <c r="E2601">
        <v>27.4</v>
      </c>
      <c r="F2601" t="s">
        <v>52</v>
      </c>
      <c r="G2601" t="s">
        <v>40</v>
      </c>
      <c r="H2601" t="s">
        <v>104</v>
      </c>
      <c r="I2601" t="s">
        <v>105</v>
      </c>
      <c r="J2601" t="s">
        <v>90</v>
      </c>
      <c r="K2601">
        <v>30</v>
      </c>
      <c r="L2601" s="1">
        <v>810</v>
      </c>
      <c r="M2601" t="s">
        <v>44</v>
      </c>
      <c r="N2601" t="s">
        <v>69</v>
      </c>
      <c r="O2601" t="s">
        <v>119</v>
      </c>
      <c r="P2601">
        <v>6</v>
      </c>
      <c r="Q2601">
        <v>14</v>
      </c>
      <c r="R2601">
        <v>0</v>
      </c>
      <c r="S2601">
        <v>0</v>
      </c>
      <c r="T2601">
        <v>4.0999999999999996</v>
      </c>
      <c r="U2601">
        <v>0</v>
      </c>
      <c r="V2601">
        <v>10</v>
      </c>
      <c r="W2601" s="1">
        <v>16909</v>
      </c>
      <c r="X2601" s="1">
        <v>7289</v>
      </c>
      <c r="Y2601" s="1">
        <v>25008</v>
      </c>
      <c r="Z2601" t="s">
        <v>47</v>
      </c>
      <c r="AA2601" t="s">
        <v>48</v>
      </c>
      <c r="AB2601" s="1">
        <v>0</v>
      </c>
      <c r="AC2601">
        <v>0</v>
      </c>
      <c r="AD2601">
        <v>0</v>
      </c>
      <c r="AE2601">
        <v>0</v>
      </c>
      <c r="AF2601">
        <v>0</v>
      </c>
      <c r="AG2601" t="s">
        <v>87</v>
      </c>
      <c r="AH2601">
        <f>IF(OR(Cleaned_Data_Table[[#This Row],[Appointment Status]]="No Show", Cleaned_Data_Table[[#This Row],[Appointment Status]]="Cancelled"), 1, 0)</f>
        <v>0</v>
      </c>
      <c r="AI2601" t="str">
        <f>IF(Cleaned_Data_Table[[#This Row],[Emergency Case]]=1, "Emergency Care", "Standard Care")</f>
        <v>Standard Care</v>
      </c>
    </row>
    <row r="2602" spans="1:35">
      <c r="A2602" t="s">
        <v>2711</v>
      </c>
      <c r="B2602">
        <v>23</v>
      </c>
      <c r="C2602" t="s">
        <v>37</v>
      </c>
      <c r="D2602" t="s">
        <v>78</v>
      </c>
      <c r="E2602">
        <v>22.3</v>
      </c>
      <c r="F2602" t="s">
        <v>97</v>
      </c>
      <c r="G2602" t="s">
        <v>66</v>
      </c>
      <c r="H2602" t="s">
        <v>41</v>
      </c>
      <c r="I2602" t="s">
        <v>42</v>
      </c>
      <c r="J2602" t="s">
        <v>90</v>
      </c>
      <c r="K2602">
        <v>10</v>
      </c>
      <c r="L2602" s="1">
        <v>534</v>
      </c>
      <c r="M2602" t="s">
        <v>44</v>
      </c>
      <c r="N2602" t="s">
        <v>54</v>
      </c>
      <c r="O2602" t="s">
        <v>119</v>
      </c>
      <c r="P2602">
        <v>5</v>
      </c>
      <c r="Q2602">
        <v>2</v>
      </c>
      <c r="R2602">
        <v>7</v>
      </c>
      <c r="S2602">
        <v>3</v>
      </c>
      <c r="T2602">
        <v>3.5</v>
      </c>
      <c r="U2602">
        <v>0</v>
      </c>
      <c r="V2602">
        <v>10</v>
      </c>
      <c r="W2602" s="1">
        <v>15729</v>
      </c>
      <c r="X2602" s="1">
        <v>10822</v>
      </c>
      <c r="Y2602" s="1">
        <v>27085</v>
      </c>
      <c r="Z2602" t="s">
        <v>47</v>
      </c>
      <c r="AA2602" t="s">
        <v>57</v>
      </c>
      <c r="AB2602" s="1">
        <v>0</v>
      </c>
      <c r="AC2602">
        <v>0</v>
      </c>
      <c r="AD2602">
        <v>0</v>
      </c>
      <c r="AE2602">
        <v>0</v>
      </c>
      <c r="AF2602">
        <v>0</v>
      </c>
      <c r="AG2602" t="s">
        <v>87</v>
      </c>
      <c r="AH2602">
        <f>IF(OR(Cleaned_Data_Table[[#This Row],[Appointment Status]]="No Show", Cleaned_Data_Table[[#This Row],[Appointment Status]]="Cancelled"), 1, 0)</f>
        <v>0</v>
      </c>
      <c r="AI2602" t="str">
        <f>IF(Cleaned_Data_Table[[#This Row],[Emergency Case]]=1, "Emergency Care", "Standard Care")</f>
        <v>Standard Care</v>
      </c>
    </row>
    <row r="2603" spans="1:35">
      <c r="A2603" t="s">
        <v>2712</v>
      </c>
      <c r="B2603">
        <v>11</v>
      </c>
      <c r="C2603" t="s">
        <v>37</v>
      </c>
      <c r="D2603" t="s">
        <v>84</v>
      </c>
      <c r="E2603">
        <v>21.4</v>
      </c>
      <c r="F2603" t="s">
        <v>89</v>
      </c>
      <c r="G2603" t="s">
        <v>66</v>
      </c>
      <c r="H2603" t="s">
        <v>73</v>
      </c>
      <c r="I2603" t="s">
        <v>74</v>
      </c>
      <c r="J2603" t="s">
        <v>90</v>
      </c>
      <c r="K2603">
        <v>8</v>
      </c>
      <c r="L2603" s="1">
        <v>551</v>
      </c>
      <c r="M2603" t="s">
        <v>44</v>
      </c>
      <c r="N2603" t="s">
        <v>45</v>
      </c>
      <c r="O2603" t="s">
        <v>82</v>
      </c>
      <c r="P2603">
        <v>22</v>
      </c>
      <c r="Q2603">
        <v>6</v>
      </c>
      <c r="R2603">
        <v>9</v>
      </c>
      <c r="S2603">
        <v>2</v>
      </c>
      <c r="T2603">
        <v>4.3</v>
      </c>
      <c r="U2603">
        <v>0</v>
      </c>
      <c r="V2603">
        <v>10</v>
      </c>
      <c r="W2603" s="1">
        <v>5258</v>
      </c>
      <c r="X2603" s="1">
        <v>7849</v>
      </c>
      <c r="Y2603" s="1">
        <v>13658</v>
      </c>
      <c r="Z2603" t="s">
        <v>56</v>
      </c>
      <c r="AA2603" t="s">
        <v>112</v>
      </c>
      <c r="AB2603" s="1">
        <v>13658</v>
      </c>
      <c r="AC2603">
        <v>0</v>
      </c>
      <c r="AD2603">
        <v>1</v>
      </c>
      <c r="AE2603">
        <v>0</v>
      </c>
      <c r="AF2603">
        <v>0</v>
      </c>
      <c r="AG2603" t="s">
        <v>91</v>
      </c>
      <c r="AH2603">
        <f>IF(OR(Cleaned_Data_Table[[#This Row],[Appointment Status]]="No Show", Cleaned_Data_Table[[#This Row],[Appointment Status]]="Cancelled"), 1, 0)</f>
        <v>1</v>
      </c>
      <c r="AI2603" t="str">
        <f>IF(Cleaned_Data_Table[[#This Row],[Emergency Case]]=1, "Emergency Care", "Standard Care")</f>
        <v>Standard Care</v>
      </c>
    </row>
    <row r="2604" spans="1:35">
      <c r="A2604" t="s">
        <v>2713</v>
      </c>
      <c r="B2604">
        <v>31</v>
      </c>
      <c r="C2604" t="s">
        <v>37</v>
      </c>
      <c r="D2604" t="s">
        <v>59</v>
      </c>
      <c r="E2604">
        <v>25.6</v>
      </c>
      <c r="F2604" t="s">
        <v>97</v>
      </c>
      <c r="G2604" t="s">
        <v>85</v>
      </c>
      <c r="H2604" t="s">
        <v>60</v>
      </c>
      <c r="I2604" t="s">
        <v>61</v>
      </c>
      <c r="J2604" t="s">
        <v>43</v>
      </c>
      <c r="K2604">
        <v>12</v>
      </c>
      <c r="L2604" s="1">
        <v>563</v>
      </c>
      <c r="M2604" t="s">
        <v>53</v>
      </c>
      <c r="N2604" t="s">
        <v>62</v>
      </c>
      <c r="O2604" t="s">
        <v>106</v>
      </c>
      <c r="P2604">
        <v>0</v>
      </c>
      <c r="Q2604">
        <v>45</v>
      </c>
      <c r="R2604">
        <v>3</v>
      </c>
      <c r="S2604">
        <v>0</v>
      </c>
      <c r="T2604">
        <v>4.9000000000000004</v>
      </c>
      <c r="U2604">
        <v>1</v>
      </c>
      <c r="V2604">
        <v>9.4</v>
      </c>
      <c r="W2604" s="1">
        <v>928</v>
      </c>
      <c r="X2604" s="1">
        <v>365</v>
      </c>
      <c r="Y2604" s="1">
        <v>1299.2</v>
      </c>
      <c r="Z2604" t="s">
        <v>47</v>
      </c>
      <c r="AA2604" t="s">
        <v>57</v>
      </c>
      <c r="AB2604" s="1">
        <v>0</v>
      </c>
      <c r="AC2604">
        <v>1</v>
      </c>
      <c r="AD2604">
        <v>0</v>
      </c>
      <c r="AE2604">
        <v>0</v>
      </c>
      <c r="AF2604">
        <v>0</v>
      </c>
      <c r="AG2604" t="s">
        <v>87</v>
      </c>
      <c r="AH2604">
        <f>IF(OR(Cleaned_Data_Table[[#This Row],[Appointment Status]]="No Show", Cleaned_Data_Table[[#This Row],[Appointment Status]]="Cancelled"), 1, 0)</f>
        <v>0</v>
      </c>
      <c r="AI2604" t="str">
        <f>IF(Cleaned_Data_Table[[#This Row],[Emergency Case]]=1, "Emergency Care", "Standard Care")</f>
        <v>Emergency Care</v>
      </c>
    </row>
    <row r="2605" spans="1:35">
      <c r="A2605" t="s">
        <v>2714</v>
      </c>
      <c r="B2605">
        <v>29</v>
      </c>
      <c r="C2605" t="s">
        <v>37</v>
      </c>
      <c r="D2605" t="s">
        <v>118</v>
      </c>
      <c r="E2605">
        <v>19.899999999999999</v>
      </c>
      <c r="F2605" t="s">
        <v>52</v>
      </c>
      <c r="G2605" t="s">
        <v>40</v>
      </c>
      <c r="H2605" t="s">
        <v>129</v>
      </c>
      <c r="I2605" t="s">
        <v>130</v>
      </c>
      <c r="J2605" t="s">
        <v>90</v>
      </c>
      <c r="K2605">
        <v>4</v>
      </c>
      <c r="L2605" s="1">
        <v>419</v>
      </c>
      <c r="M2605" t="s">
        <v>44</v>
      </c>
      <c r="N2605" t="s">
        <v>124</v>
      </c>
      <c r="O2605" t="s">
        <v>46</v>
      </c>
      <c r="P2605">
        <v>26</v>
      </c>
      <c r="Q2605">
        <v>14</v>
      </c>
      <c r="R2605">
        <v>6</v>
      </c>
      <c r="S2605">
        <v>3</v>
      </c>
      <c r="T2605">
        <v>3.3</v>
      </c>
      <c r="U2605">
        <v>0</v>
      </c>
      <c r="V2605">
        <v>10</v>
      </c>
      <c r="W2605" s="1">
        <v>8714</v>
      </c>
      <c r="X2605" s="1">
        <v>9110</v>
      </c>
      <c r="Y2605" s="1">
        <v>18243</v>
      </c>
      <c r="Z2605" t="s">
        <v>47</v>
      </c>
      <c r="AA2605" t="s">
        <v>57</v>
      </c>
      <c r="AB2605" s="1">
        <v>0</v>
      </c>
      <c r="AC2605">
        <v>0</v>
      </c>
      <c r="AD2605">
        <v>1</v>
      </c>
      <c r="AE2605">
        <v>0</v>
      </c>
      <c r="AF2605">
        <v>0</v>
      </c>
      <c r="AG2605" t="s">
        <v>91</v>
      </c>
      <c r="AH2605">
        <f>IF(OR(Cleaned_Data_Table[[#This Row],[Appointment Status]]="No Show", Cleaned_Data_Table[[#This Row],[Appointment Status]]="Cancelled"), 1, 0)</f>
        <v>0</v>
      </c>
      <c r="AI2605" t="str">
        <f>IF(Cleaned_Data_Table[[#This Row],[Emergency Case]]=1, "Emergency Care", "Standard Care")</f>
        <v>Standard Care</v>
      </c>
    </row>
    <row r="2606" spans="1:35">
      <c r="A2606" t="s">
        <v>2715</v>
      </c>
      <c r="B2606">
        <v>68</v>
      </c>
      <c r="C2606" t="s">
        <v>37</v>
      </c>
      <c r="D2606" t="s">
        <v>100</v>
      </c>
      <c r="E2606">
        <v>22.2</v>
      </c>
      <c r="F2606" t="s">
        <v>39</v>
      </c>
      <c r="G2606" t="s">
        <v>40</v>
      </c>
      <c r="H2606" t="s">
        <v>79</v>
      </c>
      <c r="I2606" t="s">
        <v>80</v>
      </c>
      <c r="J2606" t="s">
        <v>43</v>
      </c>
      <c r="K2606">
        <v>20</v>
      </c>
      <c r="L2606" s="1">
        <v>657</v>
      </c>
      <c r="M2606" t="s">
        <v>53</v>
      </c>
      <c r="N2606" t="s">
        <v>69</v>
      </c>
      <c r="O2606" t="s">
        <v>70</v>
      </c>
      <c r="P2606">
        <v>10</v>
      </c>
      <c r="Q2606">
        <v>49</v>
      </c>
      <c r="R2606">
        <v>8</v>
      </c>
      <c r="S2606">
        <v>0</v>
      </c>
      <c r="T2606">
        <v>4.5</v>
      </c>
      <c r="U2606">
        <v>0</v>
      </c>
      <c r="V2606">
        <v>9</v>
      </c>
      <c r="W2606" s="1">
        <v>804</v>
      </c>
      <c r="X2606" s="1">
        <v>38</v>
      </c>
      <c r="Y2606" s="1">
        <v>1049.3</v>
      </c>
      <c r="Z2606" t="s">
        <v>125</v>
      </c>
      <c r="AA2606" t="s">
        <v>76</v>
      </c>
      <c r="AB2606" s="1">
        <v>0</v>
      </c>
      <c r="AC2606">
        <v>1</v>
      </c>
      <c r="AD2606">
        <v>0</v>
      </c>
      <c r="AE2606">
        <v>0</v>
      </c>
      <c r="AF2606">
        <v>0</v>
      </c>
      <c r="AG2606" t="s">
        <v>49</v>
      </c>
      <c r="AH2606">
        <f>IF(OR(Cleaned_Data_Table[[#This Row],[Appointment Status]]="No Show", Cleaned_Data_Table[[#This Row],[Appointment Status]]="Cancelled"), 1, 0)</f>
        <v>1</v>
      </c>
      <c r="AI2606" t="str">
        <f>IF(Cleaned_Data_Table[[#This Row],[Emergency Case]]=1, "Emergency Care", "Standard Care")</f>
        <v>Standard Care</v>
      </c>
    </row>
    <row r="2607" spans="1:35">
      <c r="A2607" t="s">
        <v>2716</v>
      </c>
      <c r="B2607">
        <v>79</v>
      </c>
      <c r="C2607" t="s">
        <v>51</v>
      </c>
      <c r="D2607" t="s">
        <v>93</v>
      </c>
      <c r="E2607">
        <v>24.2</v>
      </c>
      <c r="F2607" t="s">
        <v>97</v>
      </c>
      <c r="G2607" t="s">
        <v>40</v>
      </c>
      <c r="H2607" t="s">
        <v>129</v>
      </c>
      <c r="I2607" t="s">
        <v>130</v>
      </c>
      <c r="J2607" t="s">
        <v>90</v>
      </c>
      <c r="K2607">
        <v>27</v>
      </c>
      <c r="L2607" s="1">
        <v>889</v>
      </c>
      <c r="M2607" t="s">
        <v>44</v>
      </c>
      <c r="N2607" t="s">
        <v>81</v>
      </c>
      <c r="O2607" t="s">
        <v>106</v>
      </c>
      <c r="P2607">
        <v>5</v>
      </c>
      <c r="Q2607">
        <v>9</v>
      </c>
      <c r="R2607">
        <v>14</v>
      </c>
      <c r="S2607">
        <v>2</v>
      </c>
      <c r="T2607">
        <v>4.0999999999999996</v>
      </c>
      <c r="U2607">
        <v>0</v>
      </c>
      <c r="V2607">
        <v>10</v>
      </c>
      <c r="W2607" s="1">
        <v>6056</v>
      </c>
      <c r="X2607" s="1">
        <v>11609</v>
      </c>
      <c r="Y2607" s="1">
        <v>18554</v>
      </c>
      <c r="Z2607" t="s">
        <v>47</v>
      </c>
      <c r="AA2607" t="s">
        <v>71</v>
      </c>
      <c r="AB2607" s="1">
        <v>0</v>
      </c>
      <c r="AC2607">
        <v>0</v>
      </c>
      <c r="AD2607">
        <v>0</v>
      </c>
      <c r="AE2607">
        <v>0</v>
      </c>
      <c r="AF2607">
        <v>0</v>
      </c>
      <c r="AG2607" t="s">
        <v>87</v>
      </c>
      <c r="AH2607">
        <f>IF(OR(Cleaned_Data_Table[[#This Row],[Appointment Status]]="No Show", Cleaned_Data_Table[[#This Row],[Appointment Status]]="Cancelled"), 1, 0)</f>
        <v>0</v>
      </c>
      <c r="AI2607" t="str">
        <f>IF(Cleaned_Data_Table[[#This Row],[Emergency Case]]=1, "Emergency Care", "Standard Care")</f>
        <v>Standard Care</v>
      </c>
    </row>
    <row r="2608" spans="1:35">
      <c r="A2608" t="s">
        <v>2717</v>
      </c>
      <c r="B2608">
        <v>17</v>
      </c>
      <c r="C2608" t="s">
        <v>37</v>
      </c>
      <c r="D2608" t="s">
        <v>116</v>
      </c>
      <c r="E2608">
        <v>16.600000000000001</v>
      </c>
      <c r="F2608" t="s">
        <v>52</v>
      </c>
      <c r="G2608" t="s">
        <v>85</v>
      </c>
      <c r="H2608" t="s">
        <v>79</v>
      </c>
      <c r="I2608" t="s">
        <v>80</v>
      </c>
      <c r="J2608" t="s">
        <v>43</v>
      </c>
      <c r="K2608">
        <v>7</v>
      </c>
      <c r="L2608" s="1">
        <v>525</v>
      </c>
      <c r="M2608" t="s">
        <v>53</v>
      </c>
      <c r="N2608" t="s">
        <v>124</v>
      </c>
      <c r="O2608" t="s">
        <v>46</v>
      </c>
      <c r="P2608">
        <v>0</v>
      </c>
      <c r="Q2608">
        <v>28</v>
      </c>
      <c r="R2608">
        <v>3</v>
      </c>
      <c r="S2608">
        <v>1</v>
      </c>
      <c r="T2608">
        <v>4.0999999999999996</v>
      </c>
      <c r="U2608">
        <v>1</v>
      </c>
      <c r="V2608">
        <v>10</v>
      </c>
      <c r="W2608" s="1">
        <v>810</v>
      </c>
      <c r="X2608" s="1">
        <v>509</v>
      </c>
      <c r="Y2608" s="1">
        <v>1290.8</v>
      </c>
      <c r="Z2608" t="s">
        <v>47</v>
      </c>
      <c r="AA2608" t="s">
        <v>112</v>
      </c>
      <c r="AB2608" s="1">
        <v>0</v>
      </c>
      <c r="AC2608">
        <v>0</v>
      </c>
      <c r="AD2608">
        <v>0</v>
      </c>
      <c r="AE2608">
        <v>0</v>
      </c>
      <c r="AF2608">
        <v>0</v>
      </c>
      <c r="AG2608" t="s">
        <v>87</v>
      </c>
      <c r="AH2608">
        <f>IF(OR(Cleaned_Data_Table[[#This Row],[Appointment Status]]="No Show", Cleaned_Data_Table[[#This Row],[Appointment Status]]="Cancelled"), 1, 0)</f>
        <v>0</v>
      </c>
      <c r="AI2608" t="str">
        <f>IF(Cleaned_Data_Table[[#This Row],[Emergency Case]]=1, "Emergency Care", "Standard Care")</f>
        <v>Emergency Care</v>
      </c>
    </row>
    <row r="2609" spans="1:35">
      <c r="A2609" t="s">
        <v>2718</v>
      </c>
      <c r="B2609">
        <v>25</v>
      </c>
      <c r="C2609" t="s">
        <v>37</v>
      </c>
      <c r="D2609" t="s">
        <v>84</v>
      </c>
      <c r="E2609">
        <v>23.2</v>
      </c>
      <c r="F2609" t="s">
        <v>52</v>
      </c>
      <c r="G2609" t="s">
        <v>66</v>
      </c>
      <c r="H2609" t="s">
        <v>60</v>
      </c>
      <c r="I2609" t="s">
        <v>61</v>
      </c>
      <c r="J2609" t="s">
        <v>90</v>
      </c>
      <c r="K2609">
        <v>7</v>
      </c>
      <c r="L2609" s="1">
        <v>511</v>
      </c>
      <c r="M2609" t="s">
        <v>53</v>
      </c>
      <c r="N2609" t="s">
        <v>62</v>
      </c>
      <c r="O2609" t="s">
        <v>63</v>
      </c>
      <c r="P2609">
        <v>14</v>
      </c>
      <c r="Q2609">
        <v>19</v>
      </c>
      <c r="R2609">
        <v>11</v>
      </c>
      <c r="S2609">
        <v>1</v>
      </c>
      <c r="T2609">
        <v>4.4000000000000004</v>
      </c>
      <c r="U2609">
        <v>0</v>
      </c>
      <c r="V2609">
        <v>10</v>
      </c>
      <c r="W2609" s="1">
        <v>5378</v>
      </c>
      <c r="X2609" s="1">
        <v>10058</v>
      </c>
      <c r="Y2609" s="1">
        <v>11162.9</v>
      </c>
      <c r="Z2609" t="s">
        <v>56</v>
      </c>
      <c r="AA2609" t="s">
        <v>57</v>
      </c>
      <c r="AB2609" s="1">
        <v>15947</v>
      </c>
      <c r="AC2609">
        <v>0</v>
      </c>
      <c r="AD2609">
        <v>0</v>
      </c>
      <c r="AE2609">
        <v>0</v>
      </c>
      <c r="AF2609">
        <v>0</v>
      </c>
      <c r="AG2609" t="s">
        <v>87</v>
      </c>
      <c r="AH2609">
        <f>IF(OR(Cleaned_Data_Table[[#This Row],[Appointment Status]]="No Show", Cleaned_Data_Table[[#This Row],[Appointment Status]]="Cancelled"), 1, 0)</f>
        <v>1</v>
      </c>
      <c r="AI2609" t="str">
        <f>IF(Cleaned_Data_Table[[#This Row],[Emergency Case]]=1, "Emergency Care", "Standard Care")</f>
        <v>Standard Care</v>
      </c>
    </row>
    <row r="2610" spans="1:35">
      <c r="A2610" t="s">
        <v>2719</v>
      </c>
      <c r="B2610">
        <v>50</v>
      </c>
      <c r="C2610" t="s">
        <v>37</v>
      </c>
      <c r="D2610" t="s">
        <v>78</v>
      </c>
      <c r="E2610">
        <v>29</v>
      </c>
      <c r="F2610" t="s">
        <v>52</v>
      </c>
      <c r="G2610" t="s">
        <v>66</v>
      </c>
      <c r="H2610" t="s">
        <v>108</v>
      </c>
      <c r="I2610" t="s">
        <v>109</v>
      </c>
      <c r="J2610" t="s">
        <v>110</v>
      </c>
      <c r="K2610">
        <v>28</v>
      </c>
      <c r="L2610" s="1">
        <v>954</v>
      </c>
      <c r="M2610" t="s">
        <v>53</v>
      </c>
      <c r="N2610" t="s">
        <v>62</v>
      </c>
      <c r="O2610" t="s">
        <v>63</v>
      </c>
      <c r="P2610">
        <v>11</v>
      </c>
      <c r="Q2610">
        <v>32</v>
      </c>
      <c r="R2610">
        <v>3</v>
      </c>
      <c r="S2610">
        <v>0</v>
      </c>
      <c r="T2610">
        <v>4.2</v>
      </c>
      <c r="U2610">
        <v>0</v>
      </c>
      <c r="V2610">
        <v>10</v>
      </c>
      <c r="W2610" s="1">
        <v>3166</v>
      </c>
      <c r="X2610" s="1">
        <v>3135</v>
      </c>
      <c r="Y2610" s="1">
        <v>5078.5</v>
      </c>
      <c r="Z2610" t="s">
        <v>47</v>
      </c>
      <c r="AA2610" t="s">
        <v>48</v>
      </c>
      <c r="AB2610" s="1">
        <v>0</v>
      </c>
      <c r="AC2610">
        <v>1</v>
      </c>
      <c r="AD2610">
        <v>0</v>
      </c>
      <c r="AE2610">
        <v>1</v>
      </c>
      <c r="AF2610">
        <v>0</v>
      </c>
      <c r="AG2610" t="s">
        <v>87</v>
      </c>
      <c r="AH2610">
        <f>IF(OR(Cleaned_Data_Table[[#This Row],[Appointment Status]]="No Show", Cleaned_Data_Table[[#This Row],[Appointment Status]]="Cancelled"), 1, 0)</f>
        <v>0</v>
      </c>
      <c r="AI2610" t="str">
        <f>IF(Cleaned_Data_Table[[#This Row],[Emergency Case]]=1, "Emergency Care", "Standard Care")</f>
        <v>Standard Care</v>
      </c>
    </row>
    <row r="2611" spans="1:35">
      <c r="A2611" t="s">
        <v>2720</v>
      </c>
      <c r="B2611">
        <v>28</v>
      </c>
      <c r="C2611" t="s">
        <v>37</v>
      </c>
      <c r="D2611" t="s">
        <v>84</v>
      </c>
      <c r="E2611">
        <v>24.6</v>
      </c>
      <c r="F2611" t="s">
        <v>52</v>
      </c>
      <c r="G2611" t="s">
        <v>40</v>
      </c>
      <c r="H2611" t="s">
        <v>108</v>
      </c>
      <c r="I2611" t="s">
        <v>109</v>
      </c>
      <c r="J2611" t="s">
        <v>110</v>
      </c>
      <c r="K2611">
        <v>7</v>
      </c>
      <c r="L2611" s="1">
        <v>405</v>
      </c>
      <c r="M2611" t="s">
        <v>53</v>
      </c>
      <c r="N2611" t="s">
        <v>45</v>
      </c>
      <c r="O2611" t="s">
        <v>55</v>
      </c>
      <c r="P2611">
        <v>11</v>
      </c>
      <c r="Q2611">
        <v>37</v>
      </c>
      <c r="R2611">
        <v>3</v>
      </c>
      <c r="S2611">
        <v>0</v>
      </c>
      <c r="T2611">
        <v>4.4000000000000004</v>
      </c>
      <c r="U2611">
        <v>0</v>
      </c>
      <c r="V2611">
        <v>9.6999999999999993</v>
      </c>
      <c r="W2611" s="1">
        <v>4516</v>
      </c>
      <c r="X2611" s="1">
        <v>2382</v>
      </c>
      <c r="Y2611" s="1">
        <v>5112.1000000000004</v>
      </c>
      <c r="Z2611" t="s">
        <v>47</v>
      </c>
      <c r="AA2611" t="s">
        <v>57</v>
      </c>
      <c r="AB2611" s="1">
        <v>0</v>
      </c>
      <c r="AC2611">
        <v>1</v>
      </c>
      <c r="AD2611">
        <v>0</v>
      </c>
      <c r="AE2611">
        <v>1</v>
      </c>
      <c r="AF2611">
        <v>0</v>
      </c>
      <c r="AG2611" t="s">
        <v>87</v>
      </c>
      <c r="AH2611">
        <f>IF(OR(Cleaned_Data_Table[[#This Row],[Appointment Status]]="No Show", Cleaned_Data_Table[[#This Row],[Appointment Status]]="Cancelled"), 1, 0)</f>
        <v>0</v>
      </c>
      <c r="AI2611" t="str">
        <f>IF(Cleaned_Data_Table[[#This Row],[Emergency Case]]=1, "Emergency Care", "Standard Care")</f>
        <v>Standard Care</v>
      </c>
    </row>
    <row r="2612" spans="1:35">
      <c r="A2612" t="s">
        <v>2721</v>
      </c>
      <c r="B2612">
        <v>85</v>
      </c>
      <c r="C2612" t="s">
        <v>51</v>
      </c>
      <c r="D2612" t="s">
        <v>100</v>
      </c>
      <c r="E2612">
        <v>22.7</v>
      </c>
      <c r="F2612" t="s">
        <v>52</v>
      </c>
      <c r="G2612" t="s">
        <v>40</v>
      </c>
      <c r="H2612" t="s">
        <v>104</v>
      </c>
      <c r="I2612" t="s">
        <v>105</v>
      </c>
      <c r="J2612" t="s">
        <v>90</v>
      </c>
      <c r="K2612">
        <v>4</v>
      </c>
      <c r="L2612" s="1">
        <v>415</v>
      </c>
      <c r="M2612" t="s">
        <v>53</v>
      </c>
      <c r="N2612" t="s">
        <v>62</v>
      </c>
      <c r="O2612" t="s">
        <v>82</v>
      </c>
      <c r="P2612">
        <v>26</v>
      </c>
      <c r="Q2612">
        <v>4</v>
      </c>
      <c r="R2612">
        <v>3</v>
      </c>
      <c r="S2612">
        <v>0</v>
      </c>
      <c r="T2612">
        <v>4.7</v>
      </c>
      <c r="U2612">
        <v>0</v>
      </c>
      <c r="V2612">
        <v>10</v>
      </c>
      <c r="W2612" s="1">
        <v>15231</v>
      </c>
      <c r="X2612" s="1">
        <v>5310</v>
      </c>
      <c r="Y2612" s="1">
        <v>14669.2</v>
      </c>
      <c r="Z2612" t="s">
        <v>47</v>
      </c>
      <c r="AA2612" t="s">
        <v>71</v>
      </c>
      <c r="AB2612" s="1">
        <v>0</v>
      </c>
      <c r="AC2612">
        <v>0</v>
      </c>
      <c r="AD2612">
        <v>1</v>
      </c>
      <c r="AE2612">
        <v>0</v>
      </c>
      <c r="AF2612">
        <v>0</v>
      </c>
      <c r="AG2612" t="s">
        <v>91</v>
      </c>
      <c r="AH2612">
        <f>IF(OR(Cleaned_Data_Table[[#This Row],[Appointment Status]]="No Show", Cleaned_Data_Table[[#This Row],[Appointment Status]]="Cancelled"), 1, 0)</f>
        <v>0</v>
      </c>
      <c r="AI2612" t="str">
        <f>IF(Cleaned_Data_Table[[#This Row],[Emergency Case]]=1, "Emergency Care", "Standard Care")</f>
        <v>Standard Care</v>
      </c>
    </row>
    <row r="2613" spans="1:35">
      <c r="A2613" t="s">
        <v>2722</v>
      </c>
      <c r="B2613">
        <v>21</v>
      </c>
      <c r="C2613" t="s">
        <v>37</v>
      </c>
      <c r="D2613" t="s">
        <v>38</v>
      </c>
      <c r="E2613">
        <v>26.4</v>
      </c>
      <c r="F2613" t="s">
        <v>89</v>
      </c>
      <c r="G2613" t="s">
        <v>40</v>
      </c>
      <c r="H2613" t="s">
        <v>104</v>
      </c>
      <c r="I2613" t="s">
        <v>105</v>
      </c>
      <c r="J2613" t="s">
        <v>90</v>
      </c>
      <c r="K2613">
        <v>17</v>
      </c>
      <c r="L2613" s="1">
        <v>697</v>
      </c>
      <c r="M2613" t="s">
        <v>44</v>
      </c>
      <c r="N2613" t="s">
        <v>69</v>
      </c>
      <c r="O2613" t="s">
        <v>106</v>
      </c>
      <c r="P2613">
        <v>25</v>
      </c>
      <c r="Q2613">
        <v>19</v>
      </c>
      <c r="R2613">
        <v>2</v>
      </c>
      <c r="S2613">
        <v>0</v>
      </c>
      <c r="T2613">
        <v>4</v>
      </c>
      <c r="U2613">
        <v>0</v>
      </c>
      <c r="V2613">
        <v>10</v>
      </c>
      <c r="W2613" s="1">
        <v>16340</v>
      </c>
      <c r="X2613" s="1">
        <v>4139</v>
      </c>
      <c r="Y2613" s="1">
        <v>21176</v>
      </c>
      <c r="Z2613" t="s">
        <v>47</v>
      </c>
      <c r="AA2613" t="s">
        <v>57</v>
      </c>
      <c r="AB2613" s="1">
        <v>0</v>
      </c>
      <c r="AC2613">
        <v>0</v>
      </c>
      <c r="AD2613">
        <v>1</v>
      </c>
      <c r="AE2613">
        <v>0</v>
      </c>
      <c r="AF2613">
        <v>0</v>
      </c>
      <c r="AG2613" t="s">
        <v>91</v>
      </c>
      <c r="AH2613">
        <f>IF(OR(Cleaned_Data_Table[[#This Row],[Appointment Status]]="No Show", Cleaned_Data_Table[[#This Row],[Appointment Status]]="Cancelled"), 1, 0)</f>
        <v>0</v>
      </c>
      <c r="AI2613" t="str">
        <f>IF(Cleaned_Data_Table[[#This Row],[Emergency Case]]=1, "Emergency Care", "Standard Care")</f>
        <v>Standard Care</v>
      </c>
    </row>
    <row r="2614" spans="1:35">
      <c r="A2614" t="s">
        <v>2723</v>
      </c>
      <c r="B2614">
        <v>3</v>
      </c>
      <c r="C2614" t="s">
        <v>51</v>
      </c>
      <c r="D2614" t="s">
        <v>38</v>
      </c>
      <c r="E2614">
        <v>20.2</v>
      </c>
      <c r="F2614" t="s">
        <v>52</v>
      </c>
      <c r="G2614" t="s">
        <v>40</v>
      </c>
      <c r="H2614" t="s">
        <v>79</v>
      </c>
      <c r="I2614" t="s">
        <v>80</v>
      </c>
      <c r="J2614" t="s">
        <v>43</v>
      </c>
      <c r="K2614">
        <v>13</v>
      </c>
      <c r="L2614" s="1">
        <v>534</v>
      </c>
      <c r="M2614" t="s">
        <v>44</v>
      </c>
      <c r="N2614" t="s">
        <v>69</v>
      </c>
      <c r="O2614" t="s">
        <v>119</v>
      </c>
      <c r="P2614">
        <v>26</v>
      </c>
      <c r="Q2614">
        <v>21</v>
      </c>
      <c r="R2614">
        <v>12</v>
      </c>
      <c r="S2614">
        <v>2</v>
      </c>
      <c r="T2614">
        <v>4.0999999999999996</v>
      </c>
      <c r="U2614">
        <v>0</v>
      </c>
      <c r="V2614">
        <v>10</v>
      </c>
      <c r="W2614" s="1">
        <v>822</v>
      </c>
      <c r="X2614" s="1">
        <v>902</v>
      </c>
      <c r="Y2614" s="1">
        <v>2258</v>
      </c>
      <c r="Z2614" t="s">
        <v>47</v>
      </c>
      <c r="AA2614" t="s">
        <v>112</v>
      </c>
      <c r="AB2614" s="1">
        <v>0</v>
      </c>
      <c r="AC2614">
        <v>0</v>
      </c>
      <c r="AD2614">
        <v>1</v>
      </c>
      <c r="AE2614">
        <v>0</v>
      </c>
      <c r="AF2614">
        <v>0</v>
      </c>
      <c r="AG2614" t="s">
        <v>49</v>
      </c>
      <c r="AH2614">
        <f>IF(OR(Cleaned_Data_Table[[#This Row],[Appointment Status]]="No Show", Cleaned_Data_Table[[#This Row],[Appointment Status]]="Cancelled"), 1, 0)</f>
        <v>0</v>
      </c>
      <c r="AI2614" t="str">
        <f>IF(Cleaned_Data_Table[[#This Row],[Emergency Case]]=1, "Emergency Care", "Standard Care")</f>
        <v>Standard Care</v>
      </c>
    </row>
    <row r="2615" spans="1:35">
      <c r="A2615" t="s">
        <v>2724</v>
      </c>
      <c r="B2615">
        <v>86</v>
      </c>
      <c r="C2615" t="s">
        <v>51</v>
      </c>
      <c r="D2615" t="s">
        <v>114</v>
      </c>
      <c r="E2615">
        <v>26</v>
      </c>
      <c r="F2615" t="s">
        <v>52</v>
      </c>
      <c r="G2615" t="s">
        <v>40</v>
      </c>
      <c r="H2615" t="s">
        <v>104</v>
      </c>
      <c r="I2615" t="s">
        <v>105</v>
      </c>
      <c r="J2615" t="s">
        <v>110</v>
      </c>
      <c r="K2615">
        <v>21</v>
      </c>
      <c r="L2615" s="1">
        <v>684</v>
      </c>
      <c r="M2615" t="s">
        <v>53</v>
      </c>
      <c r="N2615" t="s">
        <v>54</v>
      </c>
      <c r="O2615" t="s">
        <v>119</v>
      </c>
      <c r="P2615">
        <v>27</v>
      </c>
      <c r="Q2615">
        <v>10</v>
      </c>
      <c r="R2615">
        <v>3</v>
      </c>
      <c r="S2615">
        <v>0</v>
      </c>
      <c r="T2615">
        <v>3.6</v>
      </c>
      <c r="U2615">
        <v>0</v>
      </c>
      <c r="V2615">
        <v>10</v>
      </c>
      <c r="W2615" s="1">
        <v>1451</v>
      </c>
      <c r="X2615" s="1">
        <v>2551</v>
      </c>
      <c r="Y2615" s="1">
        <v>3280.2</v>
      </c>
      <c r="Z2615" t="s">
        <v>47</v>
      </c>
      <c r="AA2615" t="s">
        <v>71</v>
      </c>
      <c r="AB2615" s="1">
        <v>0</v>
      </c>
      <c r="AC2615">
        <v>0</v>
      </c>
      <c r="AD2615">
        <v>1</v>
      </c>
      <c r="AE2615">
        <v>0</v>
      </c>
      <c r="AF2615">
        <v>0</v>
      </c>
      <c r="AG2615" t="s">
        <v>87</v>
      </c>
      <c r="AH2615">
        <f>IF(OR(Cleaned_Data_Table[[#This Row],[Appointment Status]]="No Show", Cleaned_Data_Table[[#This Row],[Appointment Status]]="Cancelled"), 1, 0)</f>
        <v>0</v>
      </c>
      <c r="AI2615" t="str">
        <f>IF(Cleaned_Data_Table[[#This Row],[Emergency Case]]=1, "Emergency Care", "Standard Care")</f>
        <v>Standard Care</v>
      </c>
    </row>
    <row r="2616" spans="1:35">
      <c r="A2616" t="s">
        <v>2725</v>
      </c>
      <c r="B2616">
        <v>34</v>
      </c>
      <c r="C2616" t="s">
        <v>51</v>
      </c>
      <c r="D2616" t="s">
        <v>116</v>
      </c>
      <c r="E2616">
        <v>18.100000000000001</v>
      </c>
      <c r="F2616" t="s">
        <v>97</v>
      </c>
      <c r="G2616" t="s">
        <v>66</v>
      </c>
      <c r="H2616" t="s">
        <v>138</v>
      </c>
      <c r="I2616" t="s">
        <v>139</v>
      </c>
      <c r="J2616" t="s">
        <v>90</v>
      </c>
      <c r="K2616">
        <v>30</v>
      </c>
      <c r="L2616" s="1">
        <v>933</v>
      </c>
      <c r="M2616" t="s">
        <v>44</v>
      </c>
      <c r="N2616" t="s">
        <v>124</v>
      </c>
      <c r="O2616" t="s">
        <v>63</v>
      </c>
      <c r="P2616">
        <v>4</v>
      </c>
      <c r="Q2616">
        <v>10</v>
      </c>
      <c r="R2616">
        <v>13</v>
      </c>
      <c r="S2616">
        <v>4</v>
      </c>
      <c r="T2616">
        <v>4.5</v>
      </c>
      <c r="U2616">
        <v>0</v>
      </c>
      <c r="V2616">
        <v>10</v>
      </c>
      <c r="W2616" s="1">
        <v>8230</v>
      </c>
      <c r="X2616" s="1">
        <v>5769</v>
      </c>
      <c r="Y2616" s="1">
        <v>14932</v>
      </c>
      <c r="Z2616" t="s">
        <v>47</v>
      </c>
      <c r="AA2616" t="s">
        <v>57</v>
      </c>
      <c r="AB2616" s="1">
        <v>0</v>
      </c>
      <c r="AC2616">
        <v>0</v>
      </c>
      <c r="AD2616">
        <v>0</v>
      </c>
      <c r="AE2616">
        <v>0</v>
      </c>
      <c r="AF2616">
        <v>0</v>
      </c>
      <c r="AG2616" t="s">
        <v>87</v>
      </c>
      <c r="AH2616">
        <f>IF(OR(Cleaned_Data_Table[[#This Row],[Appointment Status]]="No Show", Cleaned_Data_Table[[#This Row],[Appointment Status]]="Cancelled"), 1, 0)</f>
        <v>0</v>
      </c>
      <c r="AI2616" t="str">
        <f>IF(Cleaned_Data_Table[[#This Row],[Emergency Case]]=1, "Emergency Care", "Standard Care")</f>
        <v>Standard Care</v>
      </c>
    </row>
    <row r="2617" spans="1:35">
      <c r="A2617" t="s">
        <v>2726</v>
      </c>
      <c r="B2617">
        <v>55</v>
      </c>
      <c r="C2617" t="s">
        <v>51</v>
      </c>
      <c r="D2617" t="s">
        <v>65</v>
      </c>
      <c r="E2617">
        <v>27.1</v>
      </c>
      <c r="F2617" t="s">
        <v>52</v>
      </c>
      <c r="G2617" t="s">
        <v>66</v>
      </c>
      <c r="H2617" t="s">
        <v>79</v>
      </c>
      <c r="I2617" t="s">
        <v>80</v>
      </c>
      <c r="J2617" t="s">
        <v>110</v>
      </c>
      <c r="K2617">
        <v>11</v>
      </c>
      <c r="L2617" s="1">
        <v>428</v>
      </c>
      <c r="M2617" t="s">
        <v>44</v>
      </c>
      <c r="N2617" t="s">
        <v>54</v>
      </c>
      <c r="O2617" t="s">
        <v>55</v>
      </c>
      <c r="P2617">
        <v>25</v>
      </c>
      <c r="Q2617">
        <v>23</v>
      </c>
      <c r="R2617">
        <v>4</v>
      </c>
      <c r="S2617">
        <v>1</v>
      </c>
      <c r="T2617">
        <v>4.4000000000000004</v>
      </c>
      <c r="U2617">
        <v>0</v>
      </c>
      <c r="V2617">
        <v>10</v>
      </c>
      <c r="W2617" s="1">
        <v>3157</v>
      </c>
      <c r="X2617" s="1">
        <v>1702</v>
      </c>
      <c r="Y2617" s="1">
        <v>5287</v>
      </c>
      <c r="Z2617" t="s">
        <v>47</v>
      </c>
      <c r="AA2617" t="s">
        <v>76</v>
      </c>
      <c r="AB2617" s="1">
        <v>0</v>
      </c>
      <c r="AC2617">
        <v>0</v>
      </c>
      <c r="AD2617">
        <v>1</v>
      </c>
      <c r="AE2617">
        <v>0</v>
      </c>
      <c r="AF2617">
        <v>0</v>
      </c>
      <c r="AG2617" t="s">
        <v>87</v>
      </c>
      <c r="AH2617">
        <f>IF(OR(Cleaned_Data_Table[[#This Row],[Appointment Status]]="No Show", Cleaned_Data_Table[[#This Row],[Appointment Status]]="Cancelled"), 1, 0)</f>
        <v>0</v>
      </c>
      <c r="AI2617" t="str">
        <f>IF(Cleaned_Data_Table[[#This Row],[Emergency Case]]=1, "Emergency Care", "Standard Care")</f>
        <v>Standard Care</v>
      </c>
    </row>
    <row r="2618" spans="1:35">
      <c r="A2618" t="s">
        <v>2727</v>
      </c>
      <c r="B2618">
        <v>29</v>
      </c>
      <c r="C2618" t="s">
        <v>51</v>
      </c>
      <c r="D2618" t="s">
        <v>118</v>
      </c>
      <c r="E2618">
        <v>15</v>
      </c>
      <c r="F2618" t="s">
        <v>39</v>
      </c>
      <c r="G2618" t="s">
        <v>40</v>
      </c>
      <c r="H2618" t="s">
        <v>129</v>
      </c>
      <c r="I2618" t="s">
        <v>130</v>
      </c>
      <c r="J2618" t="s">
        <v>43</v>
      </c>
      <c r="K2618">
        <v>22</v>
      </c>
      <c r="L2618" s="1">
        <v>838</v>
      </c>
      <c r="M2618" t="s">
        <v>44</v>
      </c>
      <c r="N2618" t="s">
        <v>69</v>
      </c>
      <c r="O2618" t="s">
        <v>111</v>
      </c>
      <c r="P2618">
        <v>13</v>
      </c>
      <c r="Q2618">
        <v>59</v>
      </c>
      <c r="R2618">
        <v>12</v>
      </c>
      <c r="S2618">
        <v>3</v>
      </c>
      <c r="T2618">
        <v>4.2</v>
      </c>
      <c r="U2618">
        <v>0</v>
      </c>
      <c r="V2618">
        <v>8.1999999999999993</v>
      </c>
      <c r="W2618" s="1">
        <v>556</v>
      </c>
      <c r="X2618" s="1">
        <v>986</v>
      </c>
      <c r="Y2618" s="1">
        <v>2380</v>
      </c>
      <c r="Z2618" t="s">
        <v>47</v>
      </c>
      <c r="AA2618" t="s">
        <v>57</v>
      </c>
      <c r="AB2618" s="1">
        <v>0</v>
      </c>
      <c r="AC2618">
        <v>1</v>
      </c>
      <c r="AD2618">
        <v>0</v>
      </c>
      <c r="AE2618">
        <v>0</v>
      </c>
      <c r="AF2618">
        <v>0</v>
      </c>
      <c r="AG2618" t="s">
        <v>49</v>
      </c>
      <c r="AH2618">
        <f>IF(OR(Cleaned_Data_Table[[#This Row],[Appointment Status]]="No Show", Cleaned_Data_Table[[#This Row],[Appointment Status]]="Cancelled"), 1, 0)</f>
        <v>0</v>
      </c>
      <c r="AI2618" t="str">
        <f>IF(Cleaned_Data_Table[[#This Row],[Emergency Case]]=1, "Emergency Care", "Standard Care")</f>
        <v>Standard Care</v>
      </c>
    </row>
    <row r="2619" spans="1:35">
      <c r="A2619" t="s">
        <v>2728</v>
      </c>
      <c r="B2619">
        <v>50</v>
      </c>
      <c r="C2619" t="s">
        <v>51</v>
      </c>
      <c r="D2619" t="s">
        <v>116</v>
      </c>
      <c r="E2619">
        <v>19.2</v>
      </c>
      <c r="F2619" t="s">
        <v>52</v>
      </c>
      <c r="G2619" t="s">
        <v>40</v>
      </c>
      <c r="H2619" t="s">
        <v>138</v>
      </c>
      <c r="I2619" t="s">
        <v>139</v>
      </c>
      <c r="J2619" t="s">
        <v>90</v>
      </c>
      <c r="K2619">
        <v>16</v>
      </c>
      <c r="L2619" s="1">
        <v>623</v>
      </c>
      <c r="M2619" t="s">
        <v>53</v>
      </c>
      <c r="N2619" t="s">
        <v>124</v>
      </c>
      <c r="O2619" t="s">
        <v>82</v>
      </c>
      <c r="P2619">
        <v>23</v>
      </c>
      <c r="Q2619">
        <v>2</v>
      </c>
      <c r="R2619">
        <v>9</v>
      </c>
      <c r="S2619">
        <v>4</v>
      </c>
      <c r="T2619">
        <v>4.4000000000000004</v>
      </c>
      <c r="U2619">
        <v>0</v>
      </c>
      <c r="V2619">
        <v>10</v>
      </c>
      <c r="W2619" s="1">
        <v>6889</v>
      </c>
      <c r="X2619" s="1">
        <v>13811</v>
      </c>
      <c r="Y2619" s="1">
        <v>14926.1</v>
      </c>
      <c r="Z2619" t="s">
        <v>47</v>
      </c>
      <c r="AA2619" t="s">
        <v>48</v>
      </c>
      <c r="AB2619" s="1">
        <v>0</v>
      </c>
      <c r="AC2619">
        <v>0</v>
      </c>
      <c r="AD2619">
        <v>1</v>
      </c>
      <c r="AE2619">
        <v>0</v>
      </c>
      <c r="AF2619">
        <v>0</v>
      </c>
      <c r="AG2619" t="s">
        <v>91</v>
      </c>
      <c r="AH2619">
        <f>IF(OR(Cleaned_Data_Table[[#This Row],[Appointment Status]]="No Show", Cleaned_Data_Table[[#This Row],[Appointment Status]]="Cancelled"), 1, 0)</f>
        <v>0</v>
      </c>
      <c r="AI2619" t="str">
        <f>IF(Cleaned_Data_Table[[#This Row],[Emergency Case]]=1, "Emergency Care", "Standard Care")</f>
        <v>Standard Care</v>
      </c>
    </row>
    <row r="2620" spans="1:35">
      <c r="A2620" t="s">
        <v>2729</v>
      </c>
      <c r="B2620">
        <v>15</v>
      </c>
      <c r="C2620" t="s">
        <v>37</v>
      </c>
      <c r="D2620" t="s">
        <v>78</v>
      </c>
      <c r="E2620">
        <v>20.3</v>
      </c>
      <c r="F2620" t="s">
        <v>89</v>
      </c>
      <c r="G2620" t="s">
        <v>85</v>
      </c>
      <c r="H2620" t="s">
        <v>73</v>
      </c>
      <c r="I2620" t="s">
        <v>74</v>
      </c>
      <c r="J2620" t="s">
        <v>110</v>
      </c>
      <c r="K2620">
        <v>3</v>
      </c>
      <c r="L2620" s="1">
        <v>425</v>
      </c>
      <c r="M2620" t="s">
        <v>53</v>
      </c>
      <c r="N2620" t="s">
        <v>45</v>
      </c>
      <c r="O2620" t="s">
        <v>119</v>
      </c>
      <c r="P2620">
        <v>0</v>
      </c>
      <c r="Q2620">
        <v>35</v>
      </c>
      <c r="R2620">
        <v>4</v>
      </c>
      <c r="S2620">
        <v>1</v>
      </c>
      <c r="T2620">
        <v>3.6</v>
      </c>
      <c r="U2620">
        <v>1</v>
      </c>
      <c r="V2620">
        <v>9.5</v>
      </c>
      <c r="W2620" s="1">
        <v>4910</v>
      </c>
      <c r="X2620" s="1">
        <v>1070</v>
      </c>
      <c r="Y2620" s="1">
        <v>4483.5</v>
      </c>
      <c r="Z2620" t="s">
        <v>56</v>
      </c>
      <c r="AA2620" t="s">
        <v>112</v>
      </c>
      <c r="AB2620" s="1">
        <v>6405</v>
      </c>
      <c r="AC2620">
        <v>1</v>
      </c>
      <c r="AD2620">
        <v>0</v>
      </c>
      <c r="AE2620">
        <v>0</v>
      </c>
      <c r="AF2620">
        <v>0</v>
      </c>
      <c r="AG2620" t="s">
        <v>87</v>
      </c>
      <c r="AH2620">
        <f>IF(OR(Cleaned_Data_Table[[#This Row],[Appointment Status]]="No Show", Cleaned_Data_Table[[#This Row],[Appointment Status]]="Cancelled"), 1, 0)</f>
        <v>1</v>
      </c>
      <c r="AI2620" t="str">
        <f>IF(Cleaned_Data_Table[[#This Row],[Emergency Case]]=1, "Emergency Care", "Standard Care")</f>
        <v>Emergency Care</v>
      </c>
    </row>
    <row r="2621" spans="1:35">
      <c r="A2621" t="s">
        <v>2730</v>
      </c>
      <c r="B2621">
        <v>68</v>
      </c>
      <c r="C2621" t="s">
        <v>37</v>
      </c>
      <c r="D2621" t="s">
        <v>93</v>
      </c>
      <c r="E2621">
        <v>29.8</v>
      </c>
      <c r="F2621" t="s">
        <v>89</v>
      </c>
      <c r="G2621" t="s">
        <v>66</v>
      </c>
      <c r="H2621" t="s">
        <v>73</v>
      </c>
      <c r="I2621" t="s">
        <v>74</v>
      </c>
      <c r="J2621" t="s">
        <v>90</v>
      </c>
      <c r="K2621">
        <v>12</v>
      </c>
      <c r="L2621" s="1">
        <v>460</v>
      </c>
      <c r="M2621" t="s">
        <v>53</v>
      </c>
      <c r="N2621" t="s">
        <v>81</v>
      </c>
      <c r="O2621" t="s">
        <v>111</v>
      </c>
      <c r="P2621">
        <v>18</v>
      </c>
      <c r="Q2621">
        <v>16</v>
      </c>
      <c r="R2621">
        <v>14</v>
      </c>
      <c r="S2621">
        <v>3</v>
      </c>
      <c r="T2621">
        <v>3.5</v>
      </c>
      <c r="U2621">
        <v>0</v>
      </c>
      <c r="V2621">
        <v>10</v>
      </c>
      <c r="W2621" s="1">
        <v>18241</v>
      </c>
      <c r="X2621" s="1">
        <v>9795</v>
      </c>
      <c r="Y2621" s="1">
        <v>19947.2</v>
      </c>
      <c r="Z2621" t="s">
        <v>47</v>
      </c>
      <c r="AA2621" t="s">
        <v>76</v>
      </c>
      <c r="AB2621" s="1">
        <v>0</v>
      </c>
      <c r="AC2621">
        <v>0</v>
      </c>
      <c r="AD2621">
        <v>1</v>
      </c>
      <c r="AE2621">
        <v>0</v>
      </c>
      <c r="AF2621">
        <v>0</v>
      </c>
      <c r="AG2621" t="s">
        <v>91</v>
      </c>
      <c r="AH2621">
        <f>IF(OR(Cleaned_Data_Table[[#This Row],[Appointment Status]]="No Show", Cleaned_Data_Table[[#This Row],[Appointment Status]]="Cancelled"), 1, 0)</f>
        <v>0</v>
      </c>
      <c r="AI2621" t="str">
        <f>IF(Cleaned_Data_Table[[#This Row],[Emergency Case]]=1, "Emergency Care", "Standard Care")</f>
        <v>Standard Care</v>
      </c>
    </row>
    <row r="2622" spans="1:35">
      <c r="A2622" t="s">
        <v>2731</v>
      </c>
      <c r="B2622">
        <v>59</v>
      </c>
      <c r="C2622" t="s">
        <v>51</v>
      </c>
      <c r="D2622" t="s">
        <v>118</v>
      </c>
      <c r="E2622">
        <v>25.7</v>
      </c>
      <c r="F2622" t="s">
        <v>39</v>
      </c>
      <c r="G2622" t="s">
        <v>40</v>
      </c>
      <c r="H2622" t="s">
        <v>67</v>
      </c>
      <c r="I2622" t="s">
        <v>68</v>
      </c>
      <c r="J2622" t="s">
        <v>90</v>
      </c>
      <c r="K2622">
        <v>8</v>
      </c>
      <c r="L2622" s="1">
        <v>452</v>
      </c>
      <c r="M2622" t="s">
        <v>53</v>
      </c>
      <c r="N2622" t="s">
        <v>54</v>
      </c>
      <c r="O2622" t="s">
        <v>111</v>
      </c>
      <c r="P2622">
        <v>2</v>
      </c>
      <c r="Q2622">
        <v>4</v>
      </c>
      <c r="R2622">
        <v>11</v>
      </c>
      <c r="S2622">
        <v>3</v>
      </c>
      <c r="T2622">
        <v>3.3</v>
      </c>
      <c r="U2622">
        <v>0</v>
      </c>
      <c r="V2622">
        <v>10</v>
      </c>
      <c r="W2622" s="1">
        <v>6198</v>
      </c>
      <c r="X2622" s="1">
        <v>12186</v>
      </c>
      <c r="Y2622" s="1">
        <v>13185.2</v>
      </c>
      <c r="Z2622" t="s">
        <v>47</v>
      </c>
      <c r="AA2622" t="s">
        <v>76</v>
      </c>
      <c r="AB2622" s="1">
        <v>0</v>
      </c>
      <c r="AC2622">
        <v>0</v>
      </c>
      <c r="AD2622">
        <v>0</v>
      </c>
      <c r="AE2622">
        <v>0</v>
      </c>
      <c r="AF2622">
        <v>0</v>
      </c>
      <c r="AG2622" t="s">
        <v>131</v>
      </c>
      <c r="AH2622">
        <f>IF(OR(Cleaned_Data_Table[[#This Row],[Appointment Status]]="No Show", Cleaned_Data_Table[[#This Row],[Appointment Status]]="Cancelled"), 1, 0)</f>
        <v>0</v>
      </c>
      <c r="AI2622" t="str">
        <f>IF(Cleaned_Data_Table[[#This Row],[Emergency Case]]=1, "Emergency Care", "Standard Care")</f>
        <v>Standard Care</v>
      </c>
    </row>
    <row r="2623" spans="1:35">
      <c r="A2623" t="s">
        <v>2732</v>
      </c>
      <c r="B2623">
        <v>41</v>
      </c>
      <c r="C2623" t="s">
        <v>37</v>
      </c>
      <c r="D2623" t="s">
        <v>93</v>
      </c>
      <c r="E2623">
        <v>28.2</v>
      </c>
      <c r="F2623" t="s">
        <v>39</v>
      </c>
      <c r="G2623" t="s">
        <v>40</v>
      </c>
      <c r="H2623" t="s">
        <v>138</v>
      </c>
      <c r="I2623" t="s">
        <v>139</v>
      </c>
      <c r="J2623" t="s">
        <v>110</v>
      </c>
      <c r="K2623">
        <v>18</v>
      </c>
      <c r="L2623" s="1">
        <v>710</v>
      </c>
      <c r="M2623" t="s">
        <v>53</v>
      </c>
      <c r="N2623" t="s">
        <v>45</v>
      </c>
      <c r="O2623" t="s">
        <v>75</v>
      </c>
      <c r="P2623">
        <v>12</v>
      </c>
      <c r="Q2623">
        <v>28</v>
      </c>
      <c r="R2623">
        <v>9</v>
      </c>
      <c r="S2623">
        <v>4</v>
      </c>
      <c r="T2623">
        <v>4.2</v>
      </c>
      <c r="U2623">
        <v>0</v>
      </c>
      <c r="V2623">
        <v>10</v>
      </c>
      <c r="W2623" s="1">
        <v>3109</v>
      </c>
      <c r="X2623" s="1">
        <v>1999</v>
      </c>
      <c r="Y2623" s="1">
        <v>4072.6</v>
      </c>
      <c r="Z2623" t="s">
        <v>47</v>
      </c>
      <c r="AA2623" t="s">
        <v>48</v>
      </c>
      <c r="AB2623" s="1">
        <v>0</v>
      </c>
      <c r="AC2623">
        <v>0</v>
      </c>
      <c r="AD2623">
        <v>0</v>
      </c>
      <c r="AE2623">
        <v>0</v>
      </c>
      <c r="AF2623">
        <v>0</v>
      </c>
      <c r="AG2623" t="s">
        <v>87</v>
      </c>
      <c r="AH2623">
        <f>IF(OR(Cleaned_Data_Table[[#This Row],[Appointment Status]]="No Show", Cleaned_Data_Table[[#This Row],[Appointment Status]]="Cancelled"), 1, 0)</f>
        <v>0</v>
      </c>
      <c r="AI2623" t="str">
        <f>IF(Cleaned_Data_Table[[#This Row],[Emergency Case]]=1, "Emergency Care", "Standard Care")</f>
        <v>Standard Care</v>
      </c>
    </row>
    <row r="2624" spans="1:35">
      <c r="A2624" t="s">
        <v>2733</v>
      </c>
      <c r="B2624">
        <v>43</v>
      </c>
      <c r="C2624" t="s">
        <v>51</v>
      </c>
      <c r="D2624" t="s">
        <v>116</v>
      </c>
      <c r="E2624">
        <v>28.5</v>
      </c>
      <c r="F2624" t="s">
        <v>52</v>
      </c>
      <c r="G2624" t="s">
        <v>85</v>
      </c>
      <c r="H2624" t="s">
        <v>129</v>
      </c>
      <c r="I2624" t="s">
        <v>130</v>
      </c>
      <c r="J2624" t="s">
        <v>43</v>
      </c>
      <c r="K2624">
        <v>24</v>
      </c>
      <c r="L2624" s="1">
        <v>746</v>
      </c>
      <c r="M2624" t="s">
        <v>44</v>
      </c>
      <c r="N2624" t="s">
        <v>54</v>
      </c>
      <c r="O2624" t="s">
        <v>63</v>
      </c>
      <c r="P2624">
        <v>0</v>
      </c>
      <c r="Q2624">
        <v>54</v>
      </c>
      <c r="R2624">
        <v>11</v>
      </c>
      <c r="S2624">
        <v>3</v>
      </c>
      <c r="T2624">
        <v>4.2</v>
      </c>
      <c r="U2624">
        <v>1</v>
      </c>
      <c r="V2624">
        <v>8.5</v>
      </c>
      <c r="W2624" s="1">
        <v>320</v>
      </c>
      <c r="X2624" s="1">
        <v>122</v>
      </c>
      <c r="Y2624" s="1">
        <v>1188</v>
      </c>
      <c r="Z2624" t="s">
        <v>47</v>
      </c>
      <c r="AA2624" t="s">
        <v>48</v>
      </c>
      <c r="AB2624" s="1">
        <v>0</v>
      </c>
      <c r="AC2624">
        <v>1</v>
      </c>
      <c r="AD2624">
        <v>0</v>
      </c>
      <c r="AE2624">
        <v>0</v>
      </c>
      <c r="AF2624">
        <v>0</v>
      </c>
      <c r="AG2624" t="s">
        <v>87</v>
      </c>
      <c r="AH2624">
        <f>IF(OR(Cleaned_Data_Table[[#This Row],[Appointment Status]]="No Show", Cleaned_Data_Table[[#This Row],[Appointment Status]]="Cancelled"), 1, 0)</f>
        <v>0</v>
      </c>
      <c r="AI2624" t="str">
        <f>IF(Cleaned_Data_Table[[#This Row],[Emergency Case]]=1, "Emergency Care", "Standard Care")</f>
        <v>Emergency Care</v>
      </c>
    </row>
    <row r="2625" spans="1:35">
      <c r="A2625" t="s">
        <v>2734</v>
      </c>
      <c r="B2625">
        <v>65</v>
      </c>
      <c r="C2625" t="s">
        <v>51</v>
      </c>
      <c r="D2625" t="s">
        <v>114</v>
      </c>
      <c r="E2625">
        <v>15</v>
      </c>
      <c r="F2625" t="s">
        <v>39</v>
      </c>
      <c r="G2625" t="s">
        <v>40</v>
      </c>
      <c r="H2625" t="s">
        <v>108</v>
      </c>
      <c r="I2625" t="s">
        <v>109</v>
      </c>
      <c r="J2625" t="s">
        <v>43</v>
      </c>
      <c r="K2625">
        <v>14</v>
      </c>
      <c r="L2625" s="1">
        <v>627</v>
      </c>
      <c r="M2625" t="s">
        <v>53</v>
      </c>
      <c r="N2625" t="s">
        <v>69</v>
      </c>
      <c r="O2625" t="s">
        <v>119</v>
      </c>
      <c r="P2625">
        <v>7</v>
      </c>
      <c r="Q2625">
        <v>20</v>
      </c>
      <c r="R2625">
        <v>11</v>
      </c>
      <c r="S2625">
        <v>3</v>
      </c>
      <c r="T2625">
        <v>3.8</v>
      </c>
      <c r="U2625">
        <v>0</v>
      </c>
      <c r="V2625">
        <v>10</v>
      </c>
      <c r="W2625" s="1">
        <v>226</v>
      </c>
      <c r="X2625" s="1">
        <v>230</v>
      </c>
      <c r="Y2625" s="1">
        <v>758.1</v>
      </c>
      <c r="Z2625" t="s">
        <v>47</v>
      </c>
      <c r="AA2625" t="s">
        <v>76</v>
      </c>
      <c r="AB2625" s="1">
        <v>0</v>
      </c>
      <c r="AC2625">
        <v>0</v>
      </c>
      <c r="AD2625">
        <v>0</v>
      </c>
      <c r="AE2625">
        <v>0</v>
      </c>
      <c r="AF2625">
        <v>0</v>
      </c>
      <c r="AG2625" t="s">
        <v>87</v>
      </c>
      <c r="AH2625">
        <f>IF(OR(Cleaned_Data_Table[[#This Row],[Appointment Status]]="No Show", Cleaned_Data_Table[[#This Row],[Appointment Status]]="Cancelled"), 1, 0)</f>
        <v>0</v>
      </c>
      <c r="AI2625" t="str">
        <f>IF(Cleaned_Data_Table[[#This Row],[Emergency Case]]=1, "Emergency Care", "Standard Care")</f>
        <v>Standard Care</v>
      </c>
    </row>
    <row r="2626" spans="1:35">
      <c r="A2626" t="s">
        <v>2735</v>
      </c>
      <c r="B2626">
        <v>46</v>
      </c>
      <c r="C2626" t="s">
        <v>37</v>
      </c>
      <c r="D2626" t="s">
        <v>118</v>
      </c>
      <c r="E2626">
        <v>23.4</v>
      </c>
      <c r="F2626" t="s">
        <v>52</v>
      </c>
      <c r="G2626" t="s">
        <v>40</v>
      </c>
      <c r="H2626" t="s">
        <v>108</v>
      </c>
      <c r="I2626" t="s">
        <v>109</v>
      </c>
      <c r="J2626" t="s">
        <v>43</v>
      </c>
      <c r="K2626">
        <v>9</v>
      </c>
      <c r="L2626" s="1">
        <v>489</v>
      </c>
      <c r="M2626" t="s">
        <v>44</v>
      </c>
      <c r="N2626" t="s">
        <v>62</v>
      </c>
      <c r="O2626" t="s">
        <v>106</v>
      </c>
      <c r="P2626">
        <v>21</v>
      </c>
      <c r="Q2626">
        <v>50</v>
      </c>
      <c r="R2626">
        <v>0</v>
      </c>
      <c r="S2626">
        <v>0</v>
      </c>
      <c r="T2626">
        <v>3.4</v>
      </c>
      <c r="U2626">
        <v>0</v>
      </c>
      <c r="V2626">
        <v>8.4</v>
      </c>
      <c r="W2626" s="1">
        <v>580</v>
      </c>
      <c r="X2626" s="1">
        <v>502</v>
      </c>
      <c r="Y2626" s="1">
        <v>1571</v>
      </c>
      <c r="Z2626" t="s">
        <v>47</v>
      </c>
      <c r="AA2626" t="s">
        <v>48</v>
      </c>
      <c r="AB2626" s="1">
        <v>0</v>
      </c>
      <c r="AC2626">
        <v>1</v>
      </c>
      <c r="AD2626">
        <v>1</v>
      </c>
      <c r="AE2626">
        <v>0</v>
      </c>
      <c r="AF2626">
        <v>0</v>
      </c>
      <c r="AG2626" t="s">
        <v>49</v>
      </c>
      <c r="AH2626">
        <f>IF(OR(Cleaned_Data_Table[[#This Row],[Appointment Status]]="No Show", Cleaned_Data_Table[[#This Row],[Appointment Status]]="Cancelled"), 1, 0)</f>
        <v>0</v>
      </c>
      <c r="AI2626" t="str">
        <f>IF(Cleaned_Data_Table[[#This Row],[Emergency Case]]=1, "Emergency Care", "Standard Care")</f>
        <v>Standard Care</v>
      </c>
    </row>
    <row r="2627" spans="1:35">
      <c r="A2627" t="s">
        <v>2736</v>
      </c>
      <c r="B2627">
        <v>23</v>
      </c>
      <c r="C2627" t="s">
        <v>51</v>
      </c>
      <c r="D2627" t="s">
        <v>59</v>
      </c>
      <c r="E2627">
        <v>22</v>
      </c>
      <c r="F2627" t="s">
        <v>89</v>
      </c>
      <c r="G2627" t="s">
        <v>40</v>
      </c>
      <c r="H2627" t="s">
        <v>60</v>
      </c>
      <c r="I2627" t="s">
        <v>61</v>
      </c>
      <c r="J2627" t="s">
        <v>43</v>
      </c>
      <c r="K2627">
        <v>8</v>
      </c>
      <c r="L2627" s="1">
        <v>516</v>
      </c>
      <c r="M2627" t="s">
        <v>53</v>
      </c>
      <c r="N2627" t="s">
        <v>124</v>
      </c>
      <c r="O2627" t="s">
        <v>106</v>
      </c>
      <c r="P2627">
        <v>12</v>
      </c>
      <c r="Q2627">
        <v>38</v>
      </c>
      <c r="R2627">
        <v>11</v>
      </c>
      <c r="S2627">
        <v>3</v>
      </c>
      <c r="T2627">
        <v>5</v>
      </c>
      <c r="U2627">
        <v>0</v>
      </c>
      <c r="V2627">
        <v>10</v>
      </c>
      <c r="W2627" s="1">
        <v>694</v>
      </c>
      <c r="X2627" s="1">
        <v>260</v>
      </c>
      <c r="Y2627" s="1">
        <v>1029</v>
      </c>
      <c r="Z2627" t="s">
        <v>47</v>
      </c>
      <c r="AA2627" t="s">
        <v>57</v>
      </c>
      <c r="AB2627" s="1">
        <v>0</v>
      </c>
      <c r="AC2627">
        <v>1</v>
      </c>
      <c r="AD2627">
        <v>0</v>
      </c>
      <c r="AE2627">
        <v>0</v>
      </c>
      <c r="AF2627">
        <v>0</v>
      </c>
      <c r="AG2627" t="s">
        <v>49</v>
      </c>
      <c r="AH2627">
        <f>IF(OR(Cleaned_Data_Table[[#This Row],[Appointment Status]]="No Show", Cleaned_Data_Table[[#This Row],[Appointment Status]]="Cancelled"), 1, 0)</f>
        <v>0</v>
      </c>
      <c r="AI2627" t="str">
        <f>IF(Cleaned_Data_Table[[#This Row],[Emergency Case]]=1, "Emergency Care", "Standard Care")</f>
        <v>Standard Care</v>
      </c>
    </row>
    <row r="2628" spans="1:35">
      <c r="A2628" t="s">
        <v>2737</v>
      </c>
      <c r="B2628">
        <v>85</v>
      </c>
      <c r="C2628" t="s">
        <v>37</v>
      </c>
      <c r="D2628" t="s">
        <v>100</v>
      </c>
      <c r="E2628">
        <v>27.6</v>
      </c>
      <c r="F2628" t="s">
        <v>52</v>
      </c>
      <c r="G2628" t="s">
        <v>66</v>
      </c>
      <c r="H2628" t="s">
        <v>129</v>
      </c>
      <c r="I2628" t="s">
        <v>130</v>
      </c>
      <c r="J2628" t="s">
        <v>90</v>
      </c>
      <c r="K2628">
        <v>27</v>
      </c>
      <c r="L2628" s="1">
        <v>809</v>
      </c>
      <c r="M2628" t="s">
        <v>53</v>
      </c>
      <c r="N2628" t="s">
        <v>81</v>
      </c>
      <c r="O2628" t="s">
        <v>70</v>
      </c>
      <c r="P2628">
        <v>18</v>
      </c>
      <c r="Q2628">
        <v>5</v>
      </c>
      <c r="R2628">
        <v>5</v>
      </c>
      <c r="S2628">
        <v>0</v>
      </c>
      <c r="T2628">
        <v>3.3</v>
      </c>
      <c r="U2628">
        <v>0</v>
      </c>
      <c r="V2628">
        <v>10</v>
      </c>
      <c r="W2628" s="1">
        <v>17070</v>
      </c>
      <c r="X2628" s="1">
        <v>8652</v>
      </c>
      <c r="Y2628" s="1">
        <v>18571.7</v>
      </c>
      <c r="Z2628" t="s">
        <v>47</v>
      </c>
      <c r="AA2628" t="s">
        <v>71</v>
      </c>
      <c r="AB2628" s="1">
        <v>0</v>
      </c>
      <c r="AC2628">
        <v>0</v>
      </c>
      <c r="AD2628">
        <v>1</v>
      </c>
      <c r="AE2628">
        <v>0</v>
      </c>
      <c r="AF2628">
        <v>0</v>
      </c>
      <c r="AG2628" t="s">
        <v>91</v>
      </c>
      <c r="AH2628">
        <f>IF(OR(Cleaned_Data_Table[[#This Row],[Appointment Status]]="No Show", Cleaned_Data_Table[[#This Row],[Appointment Status]]="Cancelled"), 1, 0)</f>
        <v>0</v>
      </c>
      <c r="AI2628" t="str">
        <f>IF(Cleaned_Data_Table[[#This Row],[Emergency Case]]=1, "Emergency Care", "Standard Care")</f>
        <v>Standard Care</v>
      </c>
    </row>
    <row r="2629" spans="1:35">
      <c r="A2629" t="s">
        <v>2738</v>
      </c>
      <c r="B2629">
        <v>22</v>
      </c>
      <c r="C2629" t="s">
        <v>51</v>
      </c>
      <c r="D2629" t="s">
        <v>84</v>
      </c>
      <c r="E2629">
        <v>21.2</v>
      </c>
      <c r="F2629" t="s">
        <v>52</v>
      </c>
      <c r="G2629" t="s">
        <v>85</v>
      </c>
      <c r="H2629" t="s">
        <v>138</v>
      </c>
      <c r="I2629" t="s">
        <v>139</v>
      </c>
      <c r="J2629" t="s">
        <v>43</v>
      </c>
      <c r="K2629">
        <v>27</v>
      </c>
      <c r="L2629" s="1">
        <v>760</v>
      </c>
      <c r="M2629" t="s">
        <v>53</v>
      </c>
      <c r="N2629" t="s">
        <v>69</v>
      </c>
      <c r="O2629" t="s">
        <v>119</v>
      </c>
      <c r="P2629">
        <v>0</v>
      </c>
      <c r="Q2629">
        <v>48</v>
      </c>
      <c r="R2629">
        <v>13</v>
      </c>
      <c r="S2629">
        <v>1</v>
      </c>
      <c r="T2629">
        <v>3.2</v>
      </c>
      <c r="U2629">
        <v>1</v>
      </c>
      <c r="V2629">
        <v>8.4</v>
      </c>
      <c r="W2629" s="1">
        <v>991</v>
      </c>
      <c r="X2629" s="1">
        <v>938</v>
      </c>
      <c r="Y2629" s="1">
        <v>1882.3</v>
      </c>
      <c r="Z2629" t="s">
        <v>47</v>
      </c>
      <c r="AA2629" t="s">
        <v>57</v>
      </c>
      <c r="AB2629" s="1">
        <v>0</v>
      </c>
      <c r="AC2629">
        <v>1</v>
      </c>
      <c r="AD2629">
        <v>0</v>
      </c>
      <c r="AE2629">
        <v>0</v>
      </c>
      <c r="AF2629">
        <v>0</v>
      </c>
      <c r="AG2629" t="s">
        <v>87</v>
      </c>
      <c r="AH2629">
        <f>IF(OR(Cleaned_Data_Table[[#This Row],[Appointment Status]]="No Show", Cleaned_Data_Table[[#This Row],[Appointment Status]]="Cancelled"), 1, 0)</f>
        <v>0</v>
      </c>
      <c r="AI2629" t="str">
        <f>IF(Cleaned_Data_Table[[#This Row],[Emergency Case]]=1, "Emergency Care", "Standard Care")</f>
        <v>Emergency Care</v>
      </c>
    </row>
    <row r="2630" spans="1:35">
      <c r="A2630" t="s">
        <v>2739</v>
      </c>
      <c r="B2630">
        <v>37</v>
      </c>
      <c r="C2630" t="s">
        <v>51</v>
      </c>
      <c r="D2630" t="s">
        <v>84</v>
      </c>
      <c r="E2630">
        <v>22.1</v>
      </c>
      <c r="F2630" t="s">
        <v>52</v>
      </c>
      <c r="G2630" t="s">
        <v>66</v>
      </c>
      <c r="H2630" t="s">
        <v>79</v>
      </c>
      <c r="I2630" t="s">
        <v>80</v>
      </c>
      <c r="J2630" t="s">
        <v>43</v>
      </c>
      <c r="K2630">
        <v>16</v>
      </c>
      <c r="L2630" s="1">
        <v>539</v>
      </c>
      <c r="M2630" t="s">
        <v>53</v>
      </c>
      <c r="N2630" t="s">
        <v>54</v>
      </c>
      <c r="O2630" t="s">
        <v>82</v>
      </c>
      <c r="P2630">
        <v>10</v>
      </c>
      <c r="Q2630">
        <v>29</v>
      </c>
      <c r="R2630">
        <v>6</v>
      </c>
      <c r="S2630">
        <v>0</v>
      </c>
      <c r="T2630">
        <v>3.6</v>
      </c>
      <c r="U2630">
        <v>0</v>
      </c>
      <c r="V2630">
        <v>9.9</v>
      </c>
      <c r="W2630" s="1">
        <v>816</v>
      </c>
      <c r="X2630" s="1">
        <v>868</v>
      </c>
      <c r="Y2630" s="1">
        <v>1556.1</v>
      </c>
      <c r="Z2630" t="s">
        <v>56</v>
      </c>
      <c r="AA2630" t="s">
        <v>48</v>
      </c>
      <c r="AB2630" s="1">
        <v>2223</v>
      </c>
      <c r="AC2630">
        <v>0</v>
      </c>
      <c r="AD2630">
        <v>0</v>
      </c>
      <c r="AE2630">
        <v>0</v>
      </c>
      <c r="AF2630">
        <v>0</v>
      </c>
      <c r="AG2630" t="s">
        <v>49</v>
      </c>
      <c r="AH2630">
        <f>IF(OR(Cleaned_Data_Table[[#This Row],[Appointment Status]]="No Show", Cleaned_Data_Table[[#This Row],[Appointment Status]]="Cancelled"), 1, 0)</f>
        <v>1</v>
      </c>
      <c r="AI2630" t="str">
        <f>IF(Cleaned_Data_Table[[#This Row],[Emergency Case]]=1, "Emergency Care", "Standard Care")</f>
        <v>Standard Care</v>
      </c>
    </row>
    <row r="2631" spans="1:35">
      <c r="A2631" t="s">
        <v>2740</v>
      </c>
      <c r="B2631">
        <v>68</v>
      </c>
      <c r="C2631" t="s">
        <v>37</v>
      </c>
      <c r="D2631" t="s">
        <v>38</v>
      </c>
      <c r="E2631">
        <v>24.5</v>
      </c>
      <c r="F2631" t="s">
        <v>39</v>
      </c>
      <c r="G2631" t="s">
        <v>66</v>
      </c>
      <c r="H2631" t="s">
        <v>79</v>
      </c>
      <c r="I2631" t="s">
        <v>80</v>
      </c>
      <c r="J2631" t="s">
        <v>110</v>
      </c>
      <c r="K2631">
        <v>14</v>
      </c>
      <c r="L2631" s="1">
        <v>611</v>
      </c>
      <c r="M2631" t="s">
        <v>44</v>
      </c>
      <c r="N2631" t="s">
        <v>45</v>
      </c>
      <c r="O2631" t="s">
        <v>70</v>
      </c>
      <c r="P2631">
        <v>28</v>
      </c>
      <c r="Q2631">
        <v>27</v>
      </c>
      <c r="R2631">
        <v>8</v>
      </c>
      <c r="S2631">
        <v>2</v>
      </c>
      <c r="T2631">
        <v>5</v>
      </c>
      <c r="U2631">
        <v>0</v>
      </c>
      <c r="V2631">
        <v>10</v>
      </c>
      <c r="W2631" s="1">
        <v>2420</v>
      </c>
      <c r="X2631" s="1">
        <v>1264</v>
      </c>
      <c r="Y2631" s="1">
        <v>4295</v>
      </c>
      <c r="Z2631" t="s">
        <v>47</v>
      </c>
      <c r="AA2631" t="s">
        <v>76</v>
      </c>
      <c r="AB2631" s="1">
        <v>0</v>
      </c>
      <c r="AC2631">
        <v>0</v>
      </c>
      <c r="AD2631">
        <v>1</v>
      </c>
      <c r="AE2631">
        <v>0</v>
      </c>
      <c r="AF2631">
        <v>0</v>
      </c>
      <c r="AG2631" t="s">
        <v>87</v>
      </c>
      <c r="AH2631">
        <f>IF(OR(Cleaned_Data_Table[[#This Row],[Appointment Status]]="No Show", Cleaned_Data_Table[[#This Row],[Appointment Status]]="Cancelled"), 1, 0)</f>
        <v>0</v>
      </c>
      <c r="AI2631" t="str">
        <f>IF(Cleaned_Data_Table[[#This Row],[Emergency Case]]=1, "Emergency Care", "Standard Care")</f>
        <v>Standard Care</v>
      </c>
    </row>
    <row r="2632" spans="1:35">
      <c r="A2632" t="s">
        <v>2741</v>
      </c>
      <c r="B2632">
        <v>58</v>
      </c>
      <c r="C2632" t="s">
        <v>37</v>
      </c>
      <c r="D2632" t="s">
        <v>65</v>
      </c>
      <c r="E2632">
        <v>27.4</v>
      </c>
      <c r="F2632" t="s">
        <v>52</v>
      </c>
      <c r="G2632" t="s">
        <v>40</v>
      </c>
      <c r="H2632" t="s">
        <v>138</v>
      </c>
      <c r="I2632" t="s">
        <v>139</v>
      </c>
      <c r="J2632" t="s">
        <v>43</v>
      </c>
      <c r="K2632">
        <v>25</v>
      </c>
      <c r="L2632" s="1">
        <v>788</v>
      </c>
      <c r="M2632" t="s">
        <v>53</v>
      </c>
      <c r="N2632" t="s">
        <v>81</v>
      </c>
      <c r="O2632" t="s">
        <v>86</v>
      </c>
      <c r="P2632">
        <v>22</v>
      </c>
      <c r="Q2632">
        <v>35</v>
      </c>
      <c r="R2632">
        <v>6</v>
      </c>
      <c r="S2632">
        <v>2</v>
      </c>
      <c r="T2632">
        <v>4.7</v>
      </c>
      <c r="U2632">
        <v>0</v>
      </c>
      <c r="V2632">
        <v>10</v>
      </c>
      <c r="W2632" s="1">
        <v>355</v>
      </c>
      <c r="X2632" s="1">
        <v>435</v>
      </c>
      <c r="Y2632" s="1">
        <v>1104.5999999999999</v>
      </c>
      <c r="Z2632" t="s">
        <v>56</v>
      </c>
      <c r="AA2632" t="s">
        <v>76</v>
      </c>
      <c r="AB2632" s="1">
        <v>1578</v>
      </c>
      <c r="AC2632">
        <v>1</v>
      </c>
      <c r="AD2632">
        <v>1</v>
      </c>
      <c r="AE2632">
        <v>0</v>
      </c>
      <c r="AF2632">
        <v>0</v>
      </c>
      <c r="AG2632" t="s">
        <v>49</v>
      </c>
      <c r="AH2632">
        <f>IF(OR(Cleaned_Data_Table[[#This Row],[Appointment Status]]="No Show", Cleaned_Data_Table[[#This Row],[Appointment Status]]="Cancelled"), 1, 0)</f>
        <v>1</v>
      </c>
      <c r="AI2632" t="str">
        <f>IF(Cleaned_Data_Table[[#This Row],[Emergency Case]]=1, "Emergency Care", "Standard Care")</f>
        <v>Standard Care</v>
      </c>
    </row>
    <row r="2633" spans="1:35">
      <c r="A2633" t="s">
        <v>2742</v>
      </c>
      <c r="B2633">
        <v>14</v>
      </c>
      <c r="C2633" t="s">
        <v>37</v>
      </c>
      <c r="D2633" t="s">
        <v>84</v>
      </c>
      <c r="E2633">
        <v>31.4</v>
      </c>
      <c r="F2633" t="s">
        <v>103</v>
      </c>
      <c r="G2633" t="s">
        <v>40</v>
      </c>
      <c r="H2633" t="s">
        <v>73</v>
      </c>
      <c r="I2633" t="s">
        <v>74</v>
      </c>
      <c r="J2633" t="s">
        <v>43</v>
      </c>
      <c r="K2633">
        <v>22</v>
      </c>
      <c r="L2633" s="1">
        <v>767</v>
      </c>
      <c r="M2633" t="s">
        <v>44</v>
      </c>
      <c r="N2633" t="s">
        <v>69</v>
      </c>
      <c r="O2633" t="s">
        <v>101</v>
      </c>
      <c r="P2633">
        <v>21</v>
      </c>
      <c r="Q2633">
        <v>24</v>
      </c>
      <c r="R2633">
        <v>4</v>
      </c>
      <c r="S2633">
        <v>0</v>
      </c>
      <c r="T2633">
        <v>3</v>
      </c>
      <c r="U2633">
        <v>0</v>
      </c>
      <c r="V2633">
        <v>9.9</v>
      </c>
      <c r="W2633" s="1">
        <v>914</v>
      </c>
      <c r="X2633" s="1">
        <v>440</v>
      </c>
      <c r="Y2633" s="1">
        <v>2121</v>
      </c>
      <c r="Z2633" t="s">
        <v>47</v>
      </c>
      <c r="AA2633" t="s">
        <v>112</v>
      </c>
      <c r="AB2633" s="1">
        <v>0</v>
      </c>
      <c r="AC2633">
        <v>0</v>
      </c>
      <c r="AD2633">
        <v>1</v>
      </c>
      <c r="AE2633">
        <v>0</v>
      </c>
      <c r="AF2633">
        <v>0</v>
      </c>
      <c r="AG2633" t="s">
        <v>49</v>
      </c>
      <c r="AH2633">
        <f>IF(OR(Cleaned_Data_Table[[#This Row],[Appointment Status]]="No Show", Cleaned_Data_Table[[#This Row],[Appointment Status]]="Cancelled"), 1, 0)</f>
        <v>0</v>
      </c>
      <c r="AI2633" t="str">
        <f>IF(Cleaned_Data_Table[[#This Row],[Emergency Case]]=1, "Emergency Care", "Standard Care")</f>
        <v>Standard Care</v>
      </c>
    </row>
    <row r="2634" spans="1:35">
      <c r="A2634" t="s">
        <v>2743</v>
      </c>
      <c r="B2634">
        <v>76</v>
      </c>
      <c r="C2634" t="s">
        <v>51</v>
      </c>
      <c r="D2634" t="s">
        <v>84</v>
      </c>
      <c r="E2634">
        <v>24.2</v>
      </c>
      <c r="F2634" t="s">
        <v>52</v>
      </c>
      <c r="G2634" t="s">
        <v>40</v>
      </c>
      <c r="H2634" t="s">
        <v>108</v>
      </c>
      <c r="I2634" t="s">
        <v>109</v>
      </c>
      <c r="J2634" t="s">
        <v>43</v>
      </c>
      <c r="K2634">
        <v>16</v>
      </c>
      <c r="L2634" s="1">
        <v>696</v>
      </c>
      <c r="M2634" t="s">
        <v>53</v>
      </c>
      <c r="N2634" t="s">
        <v>124</v>
      </c>
      <c r="O2634" t="s">
        <v>101</v>
      </c>
      <c r="P2634">
        <v>24</v>
      </c>
      <c r="Q2634">
        <v>28</v>
      </c>
      <c r="R2634">
        <v>2</v>
      </c>
      <c r="S2634">
        <v>1</v>
      </c>
      <c r="T2634">
        <v>3.9</v>
      </c>
      <c r="U2634">
        <v>0</v>
      </c>
      <c r="V2634">
        <v>10</v>
      </c>
      <c r="W2634" s="1">
        <v>379</v>
      </c>
      <c r="X2634" s="1">
        <v>196</v>
      </c>
      <c r="Y2634" s="1">
        <v>889.7</v>
      </c>
      <c r="Z2634" t="s">
        <v>47</v>
      </c>
      <c r="AA2634" t="s">
        <v>71</v>
      </c>
      <c r="AB2634" s="1">
        <v>0</v>
      </c>
      <c r="AC2634">
        <v>0</v>
      </c>
      <c r="AD2634">
        <v>1</v>
      </c>
      <c r="AE2634">
        <v>0</v>
      </c>
      <c r="AF2634">
        <v>0</v>
      </c>
      <c r="AG2634" t="s">
        <v>49</v>
      </c>
      <c r="AH2634">
        <f>IF(OR(Cleaned_Data_Table[[#This Row],[Appointment Status]]="No Show", Cleaned_Data_Table[[#This Row],[Appointment Status]]="Cancelled"), 1, 0)</f>
        <v>0</v>
      </c>
      <c r="AI2634" t="str">
        <f>IF(Cleaned_Data_Table[[#This Row],[Emergency Case]]=1, "Emergency Care", "Standard Care")</f>
        <v>Standard Care</v>
      </c>
    </row>
    <row r="2635" spans="1:35">
      <c r="A2635" t="s">
        <v>2744</v>
      </c>
      <c r="B2635">
        <v>19</v>
      </c>
      <c r="C2635" t="s">
        <v>51</v>
      </c>
      <c r="D2635" t="s">
        <v>59</v>
      </c>
      <c r="E2635">
        <v>23.5</v>
      </c>
      <c r="F2635" t="s">
        <v>39</v>
      </c>
      <c r="G2635" t="s">
        <v>66</v>
      </c>
      <c r="H2635" t="s">
        <v>67</v>
      </c>
      <c r="I2635" t="s">
        <v>68</v>
      </c>
      <c r="J2635" t="s">
        <v>43</v>
      </c>
      <c r="K2635">
        <v>2</v>
      </c>
      <c r="L2635" s="1">
        <v>370</v>
      </c>
      <c r="M2635" t="s">
        <v>53</v>
      </c>
      <c r="N2635" t="s">
        <v>62</v>
      </c>
      <c r="O2635" t="s">
        <v>106</v>
      </c>
      <c r="P2635">
        <v>7</v>
      </c>
      <c r="Q2635">
        <v>47</v>
      </c>
      <c r="R2635">
        <v>7</v>
      </c>
      <c r="S2635">
        <v>1</v>
      </c>
      <c r="T2635">
        <v>3.3</v>
      </c>
      <c r="U2635">
        <v>0</v>
      </c>
      <c r="V2635">
        <v>8.5</v>
      </c>
      <c r="W2635" s="1">
        <v>408</v>
      </c>
      <c r="X2635" s="1">
        <v>128</v>
      </c>
      <c r="Y2635" s="1">
        <v>634.20000000000005</v>
      </c>
      <c r="Z2635" t="s">
        <v>56</v>
      </c>
      <c r="AA2635" t="s">
        <v>57</v>
      </c>
      <c r="AB2635" s="1">
        <v>906</v>
      </c>
      <c r="AC2635">
        <v>1</v>
      </c>
      <c r="AD2635">
        <v>0</v>
      </c>
      <c r="AE2635">
        <v>0</v>
      </c>
      <c r="AF2635">
        <v>0</v>
      </c>
      <c r="AG2635" t="s">
        <v>87</v>
      </c>
      <c r="AH2635">
        <f>IF(OR(Cleaned_Data_Table[[#This Row],[Appointment Status]]="No Show", Cleaned_Data_Table[[#This Row],[Appointment Status]]="Cancelled"), 1, 0)</f>
        <v>1</v>
      </c>
      <c r="AI2635" t="str">
        <f>IF(Cleaned_Data_Table[[#This Row],[Emergency Case]]=1, "Emergency Care", "Standard Care")</f>
        <v>Standard Care</v>
      </c>
    </row>
    <row r="2636" spans="1:35">
      <c r="A2636" t="s">
        <v>2745</v>
      </c>
      <c r="B2636">
        <v>21</v>
      </c>
      <c r="C2636" t="s">
        <v>37</v>
      </c>
      <c r="D2636" t="s">
        <v>100</v>
      </c>
      <c r="E2636">
        <v>24</v>
      </c>
      <c r="F2636" t="s">
        <v>52</v>
      </c>
      <c r="G2636" t="s">
        <v>40</v>
      </c>
      <c r="H2636" t="s">
        <v>138</v>
      </c>
      <c r="I2636" t="s">
        <v>139</v>
      </c>
      <c r="J2636" t="s">
        <v>90</v>
      </c>
      <c r="K2636">
        <v>20</v>
      </c>
      <c r="L2636" s="1">
        <v>611</v>
      </c>
      <c r="M2636" t="s">
        <v>44</v>
      </c>
      <c r="N2636" t="s">
        <v>54</v>
      </c>
      <c r="O2636" t="s">
        <v>46</v>
      </c>
      <c r="P2636">
        <v>26</v>
      </c>
      <c r="Q2636">
        <v>19</v>
      </c>
      <c r="R2636">
        <v>6</v>
      </c>
      <c r="S2636">
        <v>1</v>
      </c>
      <c r="T2636">
        <v>3.5</v>
      </c>
      <c r="U2636">
        <v>0</v>
      </c>
      <c r="V2636">
        <v>10</v>
      </c>
      <c r="W2636" s="1">
        <v>7660</v>
      </c>
      <c r="X2636" s="1">
        <v>5876</v>
      </c>
      <c r="Y2636" s="1">
        <v>14147</v>
      </c>
      <c r="Z2636" t="s">
        <v>56</v>
      </c>
      <c r="AA2636" t="s">
        <v>57</v>
      </c>
      <c r="AB2636" s="1">
        <v>14147</v>
      </c>
      <c r="AC2636">
        <v>0</v>
      </c>
      <c r="AD2636">
        <v>1</v>
      </c>
      <c r="AE2636">
        <v>0</v>
      </c>
      <c r="AF2636">
        <v>0</v>
      </c>
      <c r="AG2636" t="s">
        <v>91</v>
      </c>
      <c r="AH2636">
        <f>IF(OR(Cleaned_Data_Table[[#This Row],[Appointment Status]]="No Show", Cleaned_Data_Table[[#This Row],[Appointment Status]]="Cancelled"), 1, 0)</f>
        <v>1</v>
      </c>
      <c r="AI2636" t="str">
        <f>IF(Cleaned_Data_Table[[#This Row],[Emergency Case]]=1, "Emergency Care", "Standard Care")</f>
        <v>Standard Care</v>
      </c>
    </row>
    <row r="2637" spans="1:35">
      <c r="A2637" t="s">
        <v>2746</v>
      </c>
      <c r="B2637">
        <v>80</v>
      </c>
      <c r="C2637" t="s">
        <v>37</v>
      </c>
      <c r="D2637" t="s">
        <v>59</v>
      </c>
      <c r="E2637">
        <v>27.1</v>
      </c>
      <c r="F2637" t="s">
        <v>39</v>
      </c>
      <c r="G2637" t="s">
        <v>40</v>
      </c>
      <c r="H2637" t="s">
        <v>79</v>
      </c>
      <c r="I2637" t="s">
        <v>80</v>
      </c>
      <c r="J2637" t="s">
        <v>43</v>
      </c>
      <c r="K2637">
        <v>19</v>
      </c>
      <c r="L2637" s="1">
        <v>775</v>
      </c>
      <c r="M2637" t="s">
        <v>44</v>
      </c>
      <c r="N2637" t="s">
        <v>69</v>
      </c>
      <c r="O2637" t="s">
        <v>86</v>
      </c>
      <c r="P2637">
        <v>10</v>
      </c>
      <c r="Q2637">
        <v>41</v>
      </c>
      <c r="R2637">
        <v>1</v>
      </c>
      <c r="S2637">
        <v>0</v>
      </c>
      <c r="T2637">
        <v>3.7</v>
      </c>
      <c r="U2637">
        <v>0</v>
      </c>
      <c r="V2637">
        <v>9.1</v>
      </c>
      <c r="W2637" s="1">
        <v>483</v>
      </c>
      <c r="X2637" s="1">
        <v>728</v>
      </c>
      <c r="Y2637" s="1">
        <v>1986</v>
      </c>
      <c r="Z2637" t="s">
        <v>47</v>
      </c>
      <c r="AA2637" t="s">
        <v>71</v>
      </c>
      <c r="AB2637" s="1">
        <v>0</v>
      </c>
      <c r="AC2637">
        <v>1</v>
      </c>
      <c r="AD2637">
        <v>0</v>
      </c>
      <c r="AE2637">
        <v>0</v>
      </c>
      <c r="AF2637">
        <v>0</v>
      </c>
      <c r="AG2637" t="s">
        <v>49</v>
      </c>
      <c r="AH2637">
        <f>IF(OR(Cleaned_Data_Table[[#This Row],[Appointment Status]]="No Show", Cleaned_Data_Table[[#This Row],[Appointment Status]]="Cancelled"), 1, 0)</f>
        <v>0</v>
      </c>
      <c r="AI2637" t="str">
        <f>IF(Cleaned_Data_Table[[#This Row],[Emergency Case]]=1, "Emergency Care", "Standard Care")</f>
        <v>Standard Care</v>
      </c>
    </row>
    <row r="2638" spans="1:35">
      <c r="A2638" t="s">
        <v>2747</v>
      </c>
      <c r="B2638">
        <v>31</v>
      </c>
      <c r="C2638" t="s">
        <v>37</v>
      </c>
      <c r="D2638" t="s">
        <v>84</v>
      </c>
      <c r="E2638">
        <v>18.7</v>
      </c>
      <c r="F2638" t="s">
        <v>52</v>
      </c>
      <c r="G2638" t="s">
        <v>85</v>
      </c>
      <c r="H2638" t="s">
        <v>41</v>
      </c>
      <c r="I2638" t="s">
        <v>42</v>
      </c>
      <c r="J2638" t="s">
        <v>110</v>
      </c>
      <c r="K2638">
        <v>21</v>
      </c>
      <c r="L2638" s="1">
        <v>794</v>
      </c>
      <c r="M2638" t="s">
        <v>53</v>
      </c>
      <c r="N2638" t="s">
        <v>69</v>
      </c>
      <c r="O2638" t="s">
        <v>46</v>
      </c>
      <c r="P2638">
        <v>0</v>
      </c>
      <c r="Q2638">
        <v>13</v>
      </c>
      <c r="R2638">
        <v>9</v>
      </c>
      <c r="S2638">
        <v>2</v>
      </c>
      <c r="T2638">
        <v>3.4</v>
      </c>
      <c r="U2638">
        <v>1</v>
      </c>
      <c r="V2638">
        <v>10</v>
      </c>
      <c r="W2638" s="1">
        <v>1393</v>
      </c>
      <c r="X2638" s="1">
        <v>2596</v>
      </c>
      <c r="Y2638" s="1">
        <v>3348.1</v>
      </c>
      <c r="Z2638" t="s">
        <v>47</v>
      </c>
      <c r="AA2638" t="s">
        <v>57</v>
      </c>
      <c r="AB2638" s="1">
        <v>0</v>
      </c>
      <c r="AC2638">
        <v>0</v>
      </c>
      <c r="AD2638">
        <v>0</v>
      </c>
      <c r="AE2638">
        <v>0</v>
      </c>
      <c r="AF2638">
        <v>0</v>
      </c>
      <c r="AG2638" t="s">
        <v>87</v>
      </c>
      <c r="AH2638">
        <f>IF(OR(Cleaned_Data_Table[[#This Row],[Appointment Status]]="No Show", Cleaned_Data_Table[[#This Row],[Appointment Status]]="Cancelled"), 1, 0)</f>
        <v>0</v>
      </c>
      <c r="AI2638" t="str">
        <f>IF(Cleaned_Data_Table[[#This Row],[Emergency Case]]=1, "Emergency Care", "Standard Care")</f>
        <v>Emergency Care</v>
      </c>
    </row>
    <row r="2639" spans="1:35">
      <c r="A2639" t="s">
        <v>2748</v>
      </c>
      <c r="B2639">
        <v>2</v>
      </c>
      <c r="C2639" t="s">
        <v>37</v>
      </c>
      <c r="D2639" t="s">
        <v>116</v>
      </c>
      <c r="E2639">
        <v>20.8</v>
      </c>
      <c r="F2639" t="s">
        <v>52</v>
      </c>
      <c r="G2639" t="s">
        <v>85</v>
      </c>
      <c r="H2639" t="s">
        <v>138</v>
      </c>
      <c r="I2639" t="s">
        <v>139</v>
      </c>
      <c r="J2639" t="s">
        <v>90</v>
      </c>
      <c r="K2639">
        <v>11</v>
      </c>
      <c r="L2639" s="1">
        <v>427</v>
      </c>
      <c r="M2639" t="s">
        <v>53</v>
      </c>
      <c r="N2639" t="s">
        <v>62</v>
      </c>
      <c r="O2639" t="s">
        <v>119</v>
      </c>
      <c r="P2639">
        <v>0</v>
      </c>
      <c r="Q2639">
        <v>16</v>
      </c>
      <c r="R2639">
        <v>3</v>
      </c>
      <c r="S2639">
        <v>1</v>
      </c>
      <c r="T2639">
        <v>3.7</v>
      </c>
      <c r="U2639">
        <v>1</v>
      </c>
      <c r="V2639">
        <v>10</v>
      </c>
      <c r="W2639" s="1">
        <v>17569</v>
      </c>
      <c r="X2639" s="1">
        <v>6420</v>
      </c>
      <c r="Y2639" s="1">
        <v>17091.2</v>
      </c>
      <c r="Z2639" t="s">
        <v>47</v>
      </c>
      <c r="AA2639" t="s">
        <v>112</v>
      </c>
      <c r="AB2639" s="1">
        <v>0</v>
      </c>
      <c r="AC2639">
        <v>0</v>
      </c>
      <c r="AD2639">
        <v>0</v>
      </c>
      <c r="AE2639">
        <v>0</v>
      </c>
      <c r="AF2639">
        <v>1</v>
      </c>
      <c r="AG2639" t="s">
        <v>131</v>
      </c>
      <c r="AH2639">
        <f>IF(OR(Cleaned_Data_Table[[#This Row],[Appointment Status]]="No Show", Cleaned_Data_Table[[#This Row],[Appointment Status]]="Cancelled"), 1, 0)</f>
        <v>0</v>
      </c>
      <c r="AI2639" t="str">
        <f>IF(Cleaned_Data_Table[[#This Row],[Emergency Case]]=1, "Emergency Care", "Standard Care")</f>
        <v>Emergency Care</v>
      </c>
    </row>
    <row r="2640" spans="1:35">
      <c r="A2640" t="s">
        <v>2749</v>
      </c>
      <c r="B2640">
        <v>30</v>
      </c>
      <c r="C2640" t="s">
        <v>51</v>
      </c>
      <c r="D2640" t="s">
        <v>59</v>
      </c>
      <c r="E2640">
        <v>24.8</v>
      </c>
      <c r="F2640" t="s">
        <v>39</v>
      </c>
      <c r="G2640" t="s">
        <v>66</v>
      </c>
      <c r="H2640" t="s">
        <v>129</v>
      </c>
      <c r="I2640" t="s">
        <v>130</v>
      </c>
      <c r="J2640" t="s">
        <v>110</v>
      </c>
      <c r="K2640">
        <v>26</v>
      </c>
      <c r="L2640" s="1">
        <v>838</v>
      </c>
      <c r="M2640" t="s">
        <v>44</v>
      </c>
      <c r="N2640" t="s">
        <v>69</v>
      </c>
      <c r="O2640" t="s">
        <v>101</v>
      </c>
      <c r="P2640">
        <v>24</v>
      </c>
      <c r="Q2640">
        <v>17</v>
      </c>
      <c r="R2640">
        <v>12</v>
      </c>
      <c r="S2640">
        <v>1</v>
      </c>
      <c r="T2640">
        <v>4.3</v>
      </c>
      <c r="U2640">
        <v>0</v>
      </c>
      <c r="V2640">
        <v>10</v>
      </c>
      <c r="W2640" s="1">
        <v>1120</v>
      </c>
      <c r="X2640" s="1">
        <v>2766</v>
      </c>
      <c r="Y2640" s="1">
        <v>4724</v>
      </c>
      <c r="Z2640" t="s">
        <v>47</v>
      </c>
      <c r="AA2640" t="s">
        <v>57</v>
      </c>
      <c r="AB2640" s="1">
        <v>0</v>
      </c>
      <c r="AC2640">
        <v>0</v>
      </c>
      <c r="AD2640">
        <v>1</v>
      </c>
      <c r="AE2640">
        <v>0</v>
      </c>
      <c r="AF2640">
        <v>0</v>
      </c>
      <c r="AG2640" t="s">
        <v>87</v>
      </c>
      <c r="AH2640">
        <f>IF(OR(Cleaned_Data_Table[[#This Row],[Appointment Status]]="No Show", Cleaned_Data_Table[[#This Row],[Appointment Status]]="Cancelled"), 1, 0)</f>
        <v>0</v>
      </c>
      <c r="AI2640" t="str">
        <f>IF(Cleaned_Data_Table[[#This Row],[Emergency Case]]=1, "Emergency Care", "Standard Care")</f>
        <v>Standard Care</v>
      </c>
    </row>
    <row r="2641" spans="1:35">
      <c r="A2641" t="s">
        <v>2750</v>
      </c>
      <c r="B2641">
        <v>14</v>
      </c>
      <c r="C2641" t="s">
        <v>37</v>
      </c>
      <c r="D2641" t="s">
        <v>116</v>
      </c>
      <c r="E2641">
        <v>20.9</v>
      </c>
      <c r="F2641" t="s">
        <v>52</v>
      </c>
      <c r="G2641" t="s">
        <v>40</v>
      </c>
      <c r="H2641" t="s">
        <v>67</v>
      </c>
      <c r="I2641" t="s">
        <v>68</v>
      </c>
      <c r="J2641" t="s">
        <v>43</v>
      </c>
      <c r="K2641">
        <v>12</v>
      </c>
      <c r="L2641" s="1">
        <v>447</v>
      </c>
      <c r="M2641" t="s">
        <v>53</v>
      </c>
      <c r="N2641" t="s">
        <v>81</v>
      </c>
      <c r="O2641" t="s">
        <v>98</v>
      </c>
      <c r="P2641">
        <v>25</v>
      </c>
      <c r="Q2641">
        <v>26</v>
      </c>
      <c r="R2641">
        <v>14</v>
      </c>
      <c r="S2641">
        <v>2</v>
      </c>
      <c r="T2641">
        <v>4.3</v>
      </c>
      <c r="U2641">
        <v>0</v>
      </c>
      <c r="V2641">
        <v>10</v>
      </c>
      <c r="W2641" s="1">
        <v>334</v>
      </c>
      <c r="X2641" s="1">
        <v>241</v>
      </c>
      <c r="Y2641" s="1">
        <v>715.4</v>
      </c>
      <c r="Z2641" t="s">
        <v>47</v>
      </c>
      <c r="AA2641" t="s">
        <v>112</v>
      </c>
      <c r="AB2641" s="1">
        <v>0</v>
      </c>
      <c r="AC2641">
        <v>0</v>
      </c>
      <c r="AD2641">
        <v>1</v>
      </c>
      <c r="AE2641">
        <v>0</v>
      </c>
      <c r="AF2641">
        <v>0</v>
      </c>
      <c r="AG2641" t="s">
        <v>49</v>
      </c>
      <c r="AH2641">
        <f>IF(OR(Cleaned_Data_Table[[#This Row],[Appointment Status]]="No Show", Cleaned_Data_Table[[#This Row],[Appointment Status]]="Cancelled"), 1, 0)</f>
        <v>0</v>
      </c>
      <c r="AI2641" t="str">
        <f>IF(Cleaned_Data_Table[[#This Row],[Emergency Case]]=1, "Emergency Care", "Standard Care")</f>
        <v>Standard Care</v>
      </c>
    </row>
    <row r="2642" spans="1:35">
      <c r="A2642" t="s">
        <v>2751</v>
      </c>
      <c r="B2642">
        <v>58</v>
      </c>
      <c r="C2642" t="s">
        <v>37</v>
      </c>
      <c r="D2642" t="s">
        <v>65</v>
      </c>
      <c r="E2642">
        <v>24.5</v>
      </c>
      <c r="F2642" t="s">
        <v>52</v>
      </c>
      <c r="G2642" t="s">
        <v>66</v>
      </c>
      <c r="H2642" t="s">
        <v>104</v>
      </c>
      <c r="I2642" t="s">
        <v>105</v>
      </c>
      <c r="J2642" t="s">
        <v>43</v>
      </c>
      <c r="K2642">
        <v>11</v>
      </c>
      <c r="L2642" s="1">
        <v>478</v>
      </c>
      <c r="M2642" t="s">
        <v>53</v>
      </c>
      <c r="N2642" t="s">
        <v>62</v>
      </c>
      <c r="O2642" t="s">
        <v>75</v>
      </c>
      <c r="P2642">
        <v>9</v>
      </c>
      <c r="Q2642">
        <v>20</v>
      </c>
      <c r="R2642">
        <v>5</v>
      </c>
      <c r="S2642">
        <v>1</v>
      </c>
      <c r="T2642">
        <v>4.3</v>
      </c>
      <c r="U2642">
        <v>0</v>
      </c>
      <c r="V2642">
        <v>10</v>
      </c>
      <c r="W2642" s="1">
        <v>347</v>
      </c>
      <c r="X2642" s="1">
        <v>419</v>
      </c>
      <c r="Y2642" s="1">
        <v>870.8</v>
      </c>
      <c r="Z2642" t="s">
        <v>47</v>
      </c>
      <c r="AA2642" t="s">
        <v>76</v>
      </c>
      <c r="AB2642" s="1">
        <v>0</v>
      </c>
      <c r="AC2642">
        <v>0</v>
      </c>
      <c r="AD2642">
        <v>0</v>
      </c>
      <c r="AE2642">
        <v>0</v>
      </c>
      <c r="AF2642">
        <v>0</v>
      </c>
      <c r="AG2642" t="s">
        <v>49</v>
      </c>
      <c r="AH2642">
        <f>IF(OR(Cleaned_Data_Table[[#This Row],[Appointment Status]]="No Show", Cleaned_Data_Table[[#This Row],[Appointment Status]]="Cancelled"), 1, 0)</f>
        <v>0</v>
      </c>
      <c r="AI2642" t="str">
        <f>IF(Cleaned_Data_Table[[#This Row],[Emergency Case]]=1, "Emergency Care", "Standard Care")</f>
        <v>Standard Care</v>
      </c>
    </row>
    <row r="2643" spans="1:35">
      <c r="A2643" t="s">
        <v>2752</v>
      </c>
      <c r="B2643">
        <v>9</v>
      </c>
      <c r="C2643" t="s">
        <v>51</v>
      </c>
      <c r="D2643" t="s">
        <v>100</v>
      </c>
      <c r="E2643">
        <v>20.100000000000001</v>
      </c>
      <c r="F2643" t="s">
        <v>52</v>
      </c>
      <c r="G2643" t="s">
        <v>66</v>
      </c>
      <c r="H2643" t="s">
        <v>138</v>
      </c>
      <c r="I2643" t="s">
        <v>139</v>
      </c>
      <c r="J2643" t="s">
        <v>110</v>
      </c>
      <c r="K2643">
        <v>12</v>
      </c>
      <c r="L2643" s="1">
        <v>549</v>
      </c>
      <c r="M2643" t="s">
        <v>53</v>
      </c>
      <c r="N2643" t="s">
        <v>69</v>
      </c>
      <c r="O2643" t="s">
        <v>82</v>
      </c>
      <c r="P2643">
        <v>20</v>
      </c>
      <c r="Q2643">
        <v>24</v>
      </c>
      <c r="R2643">
        <v>4</v>
      </c>
      <c r="S2643">
        <v>0</v>
      </c>
      <c r="T2643">
        <v>3.4</v>
      </c>
      <c r="U2643">
        <v>0</v>
      </c>
      <c r="V2643">
        <v>10</v>
      </c>
      <c r="W2643" s="1">
        <v>4106</v>
      </c>
      <c r="X2643" s="1">
        <v>1721</v>
      </c>
      <c r="Y2643" s="1">
        <v>4463.2</v>
      </c>
      <c r="Z2643" t="s">
        <v>47</v>
      </c>
      <c r="AA2643" t="s">
        <v>112</v>
      </c>
      <c r="AB2643" s="1">
        <v>0</v>
      </c>
      <c r="AC2643">
        <v>0</v>
      </c>
      <c r="AD2643">
        <v>1</v>
      </c>
      <c r="AE2643">
        <v>0</v>
      </c>
      <c r="AF2643">
        <v>0</v>
      </c>
      <c r="AG2643" t="s">
        <v>87</v>
      </c>
      <c r="AH2643">
        <f>IF(OR(Cleaned_Data_Table[[#This Row],[Appointment Status]]="No Show", Cleaned_Data_Table[[#This Row],[Appointment Status]]="Cancelled"), 1, 0)</f>
        <v>0</v>
      </c>
      <c r="AI2643" t="str">
        <f>IF(Cleaned_Data_Table[[#This Row],[Emergency Case]]=1, "Emergency Care", "Standard Care")</f>
        <v>Standard Care</v>
      </c>
    </row>
    <row r="2644" spans="1:35">
      <c r="A2644" t="s">
        <v>2753</v>
      </c>
      <c r="B2644">
        <v>49</v>
      </c>
      <c r="C2644" t="s">
        <v>51</v>
      </c>
      <c r="D2644" t="s">
        <v>78</v>
      </c>
      <c r="E2644">
        <v>21.1</v>
      </c>
      <c r="F2644" t="s">
        <v>52</v>
      </c>
      <c r="G2644" t="s">
        <v>66</v>
      </c>
      <c r="H2644" t="s">
        <v>129</v>
      </c>
      <c r="I2644" t="s">
        <v>130</v>
      </c>
      <c r="J2644" t="s">
        <v>43</v>
      </c>
      <c r="K2644">
        <v>10</v>
      </c>
      <c r="L2644" s="1">
        <v>429</v>
      </c>
      <c r="M2644" t="s">
        <v>44</v>
      </c>
      <c r="N2644" t="s">
        <v>45</v>
      </c>
      <c r="O2644" t="s">
        <v>63</v>
      </c>
      <c r="P2644">
        <v>26</v>
      </c>
      <c r="Q2644">
        <v>22</v>
      </c>
      <c r="R2644">
        <v>14</v>
      </c>
      <c r="S2644">
        <v>4</v>
      </c>
      <c r="T2644">
        <v>3.9</v>
      </c>
      <c r="U2644">
        <v>0</v>
      </c>
      <c r="V2644">
        <v>10</v>
      </c>
      <c r="W2644" s="1">
        <v>437</v>
      </c>
      <c r="X2644" s="1">
        <v>446</v>
      </c>
      <c r="Y2644" s="1">
        <v>1312</v>
      </c>
      <c r="Z2644" t="s">
        <v>47</v>
      </c>
      <c r="AA2644" t="s">
        <v>48</v>
      </c>
      <c r="AB2644" s="1">
        <v>0</v>
      </c>
      <c r="AC2644">
        <v>0</v>
      </c>
      <c r="AD2644">
        <v>1</v>
      </c>
      <c r="AE2644">
        <v>0</v>
      </c>
      <c r="AF2644">
        <v>0</v>
      </c>
      <c r="AG2644" t="s">
        <v>49</v>
      </c>
      <c r="AH2644">
        <f>IF(OR(Cleaned_Data_Table[[#This Row],[Appointment Status]]="No Show", Cleaned_Data_Table[[#This Row],[Appointment Status]]="Cancelled"), 1, 0)</f>
        <v>0</v>
      </c>
      <c r="AI2644" t="str">
        <f>IF(Cleaned_Data_Table[[#This Row],[Emergency Case]]=1, "Emergency Care", "Standard Care")</f>
        <v>Standard Care</v>
      </c>
    </row>
    <row r="2645" spans="1:35">
      <c r="A2645" t="s">
        <v>2754</v>
      </c>
      <c r="B2645">
        <v>4</v>
      </c>
      <c r="C2645" t="s">
        <v>37</v>
      </c>
      <c r="D2645" t="s">
        <v>84</v>
      </c>
      <c r="E2645">
        <v>26.9</v>
      </c>
      <c r="F2645" t="s">
        <v>39</v>
      </c>
      <c r="G2645" t="s">
        <v>40</v>
      </c>
      <c r="H2645" t="s">
        <v>104</v>
      </c>
      <c r="I2645" t="s">
        <v>105</v>
      </c>
      <c r="J2645" t="s">
        <v>110</v>
      </c>
      <c r="K2645">
        <v>25</v>
      </c>
      <c r="L2645" s="1">
        <v>736</v>
      </c>
      <c r="M2645" t="s">
        <v>53</v>
      </c>
      <c r="N2645" t="s">
        <v>62</v>
      </c>
      <c r="O2645" t="s">
        <v>106</v>
      </c>
      <c r="P2645">
        <v>7</v>
      </c>
      <c r="Q2645">
        <v>10</v>
      </c>
      <c r="R2645">
        <v>2</v>
      </c>
      <c r="S2645">
        <v>0</v>
      </c>
      <c r="T2645">
        <v>4.7</v>
      </c>
      <c r="U2645">
        <v>0</v>
      </c>
      <c r="V2645">
        <v>10</v>
      </c>
      <c r="W2645" s="1">
        <v>4464</v>
      </c>
      <c r="X2645" s="1">
        <v>1948</v>
      </c>
      <c r="Y2645" s="1">
        <v>5003.6000000000004</v>
      </c>
      <c r="Z2645" t="s">
        <v>47</v>
      </c>
      <c r="AA2645" t="s">
        <v>112</v>
      </c>
      <c r="AB2645" s="1">
        <v>0</v>
      </c>
      <c r="AC2645">
        <v>0</v>
      </c>
      <c r="AD2645">
        <v>0</v>
      </c>
      <c r="AE2645">
        <v>0</v>
      </c>
      <c r="AF2645">
        <v>0</v>
      </c>
      <c r="AG2645" t="s">
        <v>87</v>
      </c>
      <c r="AH2645">
        <f>IF(OR(Cleaned_Data_Table[[#This Row],[Appointment Status]]="No Show", Cleaned_Data_Table[[#This Row],[Appointment Status]]="Cancelled"), 1, 0)</f>
        <v>0</v>
      </c>
      <c r="AI2645" t="str">
        <f>IF(Cleaned_Data_Table[[#This Row],[Emergency Case]]=1, "Emergency Care", "Standard Care")</f>
        <v>Standard Care</v>
      </c>
    </row>
    <row r="2646" spans="1:35">
      <c r="A2646" t="s">
        <v>2755</v>
      </c>
      <c r="B2646">
        <v>37</v>
      </c>
      <c r="C2646" t="s">
        <v>37</v>
      </c>
      <c r="D2646" t="s">
        <v>118</v>
      </c>
      <c r="E2646">
        <v>24</v>
      </c>
      <c r="F2646" t="s">
        <v>52</v>
      </c>
      <c r="G2646" t="s">
        <v>40</v>
      </c>
      <c r="H2646" t="s">
        <v>60</v>
      </c>
      <c r="I2646" t="s">
        <v>61</v>
      </c>
      <c r="J2646" t="s">
        <v>43</v>
      </c>
      <c r="K2646">
        <v>21</v>
      </c>
      <c r="L2646" s="1">
        <v>804</v>
      </c>
      <c r="M2646" t="s">
        <v>44</v>
      </c>
      <c r="N2646" t="s">
        <v>81</v>
      </c>
      <c r="O2646" t="s">
        <v>70</v>
      </c>
      <c r="P2646">
        <v>19</v>
      </c>
      <c r="Q2646">
        <v>45</v>
      </c>
      <c r="R2646">
        <v>3</v>
      </c>
      <c r="S2646">
        <v>2</v>
      </c>
      <c r="T2646">
        <v>3.9</v>
      </c>
      <c r="U2646">
        <v>0</v>
      </c>
      <c r="V2646">
        <v>8.9</v>
      </c>
      <c r="W2646" s="1">
        <v>962</v>
      </c>
      <c r="X2646" s="1">
        <v>716</v>
      </c>
      <c r="Y2646" s="1">
        <v>2482</v>
      </c>
      <c r="Z2646" t="s">
        <v>47</v>
      </c>
      <c r="AA2646" t="s">
        <v>48</v>
      </c>
      <c r="AB2646" s="1">
        <v>0</v>
      </c>
      <c r="AC2646">
        <v>1</v>
      </c>
      <c r="AD2646">
        <v>1</v>
      </c>
      <c r="AE2646">
        <v>0</v>
      </c>
      <c r="AF2646">
        <v>0</v>
      </c>
      <c r="AG2646" t="s">
        <v>49</v>
      </c>
      <c r="AH2646">
        <f>IF(OR(Cleaned_Data_Table[[#This Row],[Appointment Status]]="No Show", Cleaned_Data_Table[[#This Row],[Appointment Status]]="Cancelled"), 1, 0)</f>
        <v>0</v>
      </c>
      <c r="AI2646" t="str">
        <f>IF(Cleaned_Data_Table[[#This Row],[Emergency Case]]=1, "Emergency Care", "Standard Care")</f>
        <v>Standard Care</v>
      </c>
    </row>
    <row r="2647" spans="1:35">
      <c r="A2647" t="s">
        <v>2756</v>
      </c>
      <c r="B2647">
        <v>59</v>
      </c>
      <c r="C2647" t="s">
        <v>51</v>
      </c>
      <c r="D2647" t="s">
        <v>59</v>
      </c>
      <c r="E2647">
        <v>31.8</v>
      </c>
      <c r="F2647" t="s">
        <v>89</v>
      </c>
      <c r="G2647" t="s">
        <v>40</v>
      </c>
      <c r="H2647" t="s">
        <v>67</v>
      </c>
      <c r="I2647" t="s">
        <v>68</v>
      </c>
      <c r="J2647" t="s">
        <v>90</v>
      </c>
      <c r="K2647">
        <v>14</v>
      </c>
      <c r="L2647" s="1">
        <v>675</v>
      </c>
      <c r="M2647" t="s">
        <v>53</v>
      </c>
      <c r="N2647" t="s">
        <v>69</v>
      </c>
      <c r="O2647" t="s">
        <v>106</v>
      </c>
      <c r="P2647">
        <v>8</v>
      </c>
      <c r="Q2647">
        <v>9</v>
      </c>
      <c r="R2647">
        <v>8</v>
      </c>
      <c r="S2647">
        <v>0</v>
      </c>
      <c r="T2647">
        <v>3.7</v>
      </c>
      <c r="U2647">
        <v>0</v>
      </c>
      <c r="V2647">
        <v>10</v>
      </c>
      <c r="W2647" s="1">
        <v>6018</v>
      </c>
      <c r="X2647" s="1">
        <v>7261</v>
      </c>
      <c r="Y2647" s="1">
        <v>9767.7999999999993</v>
      </c>
      <c r="Z2647" t="s">
        <v>47</v>
      </c>
      <c r="AA2647" t="s">
        <v>76</v>
      </c>
      <c r="AB2647" s="1">
        <v>0</v>
      </c>
      <c r="AC2647">
        <v>0</v>
      </c>
      <c r="AD2647">
        <v>0</v>
      </c>
      <c r="AE2647">
        <v>0</v>
      </c>
      <c r="AF2647">
        <v>0</v>
      </c>
      <c r="AG2647" t="s">
        <v>87</v>
      </c>
      <c r="AH2647">
        <f>IF(OR(Cleaned_Data_Table[[#This Row],[Appointment Status]]="No Show", Cleaned_Data_Table[[#This Row],[Appointment Status]]="Cancelled"), 1, 0)</f>
        <v>0</v>
      </c>
      <c r="AI2647" t="str">
        <f>IF(Cleaned_Data_Table[[#This Row],[Emergency Case]]=1, "Emergency Care", "Standard Care")</f>
        <v>Standard Care</v>
      </c>
    </row>
    <row r="2648" spans="1:35">
      <c r="A2648" t="s">
        <v>2757</v>
      </c>
      <c r="B2648">
        <v>67</v>
      </c>
      <c r="C2648" t="s">
        <v>37</v>
      </c>
      <c r="D2648" t="s">
        <v>84</v>
      </c>
      <c r="E2648">
        <v>27.6</v>
      </c>
      <c r="F2648" t="s">
        <v>39</v>
      </c>
      <c r="G2648" t="s">
        <v>40</v>
      </c>
      <c r="H2648" t="s">
        <v>41</v>
      </c>
      <c r="I2648" t="s">
        <v>42</v>
      </c>
      <c r="J2648" t="s">
        <v>43</v>
      </c>
      <c r="K2648">
        <v>6</v>
      </c>
      <c r="L2648" s="1">
        <v>355</v>
      </c>
      <c r="M2648" t="s">
        <v>53</v>
      </c>
      <c r="N2648" t="s">
        <v>81</v>
      </c>
      <c r="O2648" t="s">
        <v>70</v>
      </c>
      <c r="P2648">
        <v>20</v>
      </c>
      <c r="Q2648">
        <v>20</v>
      </c>
      <c r="R2648">
        <v>12</v>
      </c>
      <c r="S2648">
        <v>0</v>
      </c>
      <c r="T2648">
        <v>4</v>
      </c>
      <c r="U2648">
        <v>0</v>
      </c>
      <c r="V2648">
        <v>10</v>
      </c>
      <c r="W2648" s="1">
        <v>274</v>
      </c>
      <c r="X2648" s="1">
        <v>322</v>
      </c>
      <c r="Y2648" s="1">
        <v>665.7</v>
      </c>
      <c r="Z2648" t="s">
        <v>47</v>
      </c>
      <c r="AA2648" t="s">
        <v>76</v>
      </c>
      <c r="AB2648" s="1">
        <v>0</v>
      </c>
      <c r="AC2648">
        <v>0</v>
      </c>
      <c r="AD2648">
        <v>1</v>
      </c>
      <c r="AE2648">
        <v>0</v>
      </c>
      <c r="AF2648">
        <v>0</v>
      </c>
      <c r="AG2648" t="s">
        <v>49</v>
      </c>
      <c r="AH2648">
        <f>IF(OR(Cleaned_Data_Table[[#This Row],[Appointment Status]]="No Show", Cleaned_Data_Table[[#This Row],[Appointment Status]]="Cancelled"), 1, 0)</f>
        <v>0</v>
      </c>
      <c r="AI2648" t="str">
        <f>IF(Cleaned_Data_Table[[#This Row],[Emergency Case]]=1, "Emergency Care", "Standard Care")</f>
        <v>Standard Care</v>
      </c>
    </row>
    <row r="2649" spans="1:35">
      <c r="A2649" t="s">
        <v>2758</v>
      </c>
      <c r="B2649">
        <v>4</v>
      </c>
      <c r="C2649" t="s">
        <v>37</v>
      </c>
      <c r="D2649" t="s">
        <v>116</v>
      </c>
      <c r="E2649">
        <v>27.8</v>
      </c>
      <c r="F2649" t="s">
        <v>89</v>
      </c>
      <c r="G2649" t="s">
        <v>85</v>
      </c>
      <c r="H2649" t="s">
        <v>60</v>
      </c>
      <c r="I2649" t="s">
        <v>61</v>
      </c>
      <c r="J2649" t="s">
        <v>90</v>
      </c>
      <c r="K2649">
        <v>25</v>
      </c>
      <c r="L2649" s="1">
        <v>737</v>
      </c>
      <c r="M2649" t="s">
        <v>53</v>
      </c>
      <c r="N2649" t="s">
        <v>54</v>
      </c>
      <c r="O2649" t="s">
        <v>55</v>
      </c>
      <c r="P2649">
        <v>0</v>
      </c>
      <c r="Q2649">
        <v>2</v>
      </c>
      <c r="R2649">
        <v>0</v>
      </c>
      <c r="S2649">
        <v>0</v>
      </c>
      <c r="T2649">
        <v>3.1</v>
      </c>
      <c r="U2649">
        <v>1</v>
      </c>
      <c r="V2649">
        <v>10</v>
      </c>
      <c r="W2649" s="1">
        <v>9659</v>
      </c>
      <c r="X2649" s="1">
        <v>9730</v>
      </c>
      <c r="Y2649" s="1">
        <v>14088.2</v>
      </c>
      <c r="Z2649" t="s">
        <v>47</v>
      </c>
      <c r="AA2649" t="s">
        <v>112</v>
      </c>
      <c r="AB2649" s="1">
        <v>0</v>
      </c>
      <c r="AC2649">
        <v>0</v>
      </c>
      <c r="AD2649">
        <v>0</v>
      </c>
      <c r="AE2649">
        <v>0</v>
      </c>
      <c r="AF2649">
        <v>0</v>
      </c>
      <c r="AG2649" t="s">
        <v>131</v>
      </c>
      <c r="AH2649">
        <f>IF(OR(Cleaned_Data_Table[[#This Row],[Appointment Status]]="No Show", Cleaned_Data_Table[[#This Row],[Appointment Status]]="Cancelled"), 1, 0)</f>
        <v>0</v>
      </c>
      <c r="AI2649" t="str">
        <f>IF(Cleaned_Data_Table[[#This Row],[Emergency Case]]=1, "Emergency Care", "Standard Care")</f>
        <v>Emergency Care</v>
      </c>
    </row>
    <row r="2650" spans="1:35">
      <c r="A2650" t="s">
        <v>2759</v>
      </c>
      <c r="B2650">
        <v>82</v>
      </c>
      <c r="C2650" t="s">
        <v>51</v>
      </c>
      <c r="D2650" t="s">
        <v>114</v>
      </c>
      <c r="E2650">
        <v>24.2</v>
      </c>
      <c r="F2650" t="s">
        <v>52</v>
      </c>
      <c r="G2650" t="s">
        <v>40</v>
      </c>
      <c r="H2650" t="s">
        <v>138</v>
      </c>
      <c r="I2650" t="s">
        <v>139</v>
      </c>
      <c r="J2650" t="s">
        <v>90</v>
      </c>
      <c r="K2650">
        <v>8</v>
      </c>
      <c r="L2650" s="1">
        <v>557</v>
      </c>
      <c r="M2650" t="s">
        <v>53</v>
      </c>
      <c r="N2650" t="s">
        <v>124</v>
      </c>
      <c r="O2650" t="s">
        <v>98</v>
      </c>
      <c r="P2650">
        <v>2</v>
      </c>
      <c r="Q2650">
        <v>17</v>
      </c>
      <c r="R2650">
        <v>2</v>
      </c>
      <c r="S2650">
        <v>0</v>
      </c>
      <c r="T2650">
        <v>3.9</v>
      </c>
      <c r="U2650">
        <v>0</v>
      </c>
      <c r="V2650">
        <v>10</v>
      </c>
      <c r="W2650" s="1">
        <v>13946</v>
      </c>
      <c r="X2650" s="1">
        <v>8317</v>
      </c>
      <c r="Y2650" s="1">
        <v>15974</v>
      </c>
      <c r="Z2650" t="s">
        <v>47</v>
      </c>
      <c r="AA2650" t="s">
        <v>71</v>
      </c>
      <c r="AB2650" s="1">
        <v>0</v>
      </c>
      <c r="AC2650">
        <v>0</v>
      </c>
      <c r="AD2650">
        <v>0</v>
      </c>
      <c r="AE2650">
        <v>0</v>
      </c>
      <c r="AF2650">
        <v>0</v>
      </c>
      <c r="AG2650" t="s">
        <v>131</v>
      </c>
      <c r="AH2650">
        <f>IF(OR(Cleaned_Data_Table[[#This Row],[Appointment Status]]="No Show", Cleaned_Data_Table[[#This Row],[Appointment Status]]="Cancelled"), 1, 0)</f>
        <v>0</v>
      </c>
      <c r="AI2650" t="str">
        <f>IF(Cleaned_Data_Table[[#This Row],[Emergency Case]]=1, "Emergency Care", "Standard Care")</f>
        <v>Standard Care</v>
      </c>
    </row>
    <row r="2651" spans="1:35">
      <c r="A2651" t="s">
        <v>2760</v>
      </c>
      <c r="B2651">
        <v>12</v>
      </c>
      <c r="C2651" t="s">
        <v>37</v>
      </c>
      <c r="D2651" t="s">
        <v>84</v>
      </c>
      <c r="E2651">
        <v>23.4</v>
      </c>
      <c r="F2651" t="s">
        <v>39</v>
      </c>
      <c r="G2651" t="s">
        <v>40</v>
      </c>
      <c r="H2651" t="s">
        <v>79</v>
      </c>
      <c r="I2651" t="s">
        <v>80</v>
      </c>
      <c r="J2651" t="s">
        <v>110</v>
      </c>
      <c r="K2651">
        <v>7</v>
      </c>
      <c r="L2651" s="1">
        <v>526</v>
      </c>
      <c r="M2651" t="s">
        <v>44</v>
      </c>
      <c r="N2651" t="s">
        <v>69</v>
      </c>
      <c r="O2651" t="s">
        <v>101</v>
      </c>
      <c r="P2651">
        <v>9</v>
      </c>
      <c r="Q2651">
        <v>13</v>
      </c>
      <c r="R2651">
        <v>10</v>
      </c>
      <c r="S2651">
        <v>2</v>
      </c>
      <c r="T2651">
        <v>4.4000000000000004</v>
      </c>
      <c r="U2651">
        <v>0</v>
      </c>
      <c r="V2651">
        <v>10</v>
      </c>
      <c r="W2651" s="1">
        <v>2290</v>
      </c>
      <c r="X2651" s="1">
        <v>2136</v>
      </c>
      <c r="Y2651" s="1">
        <v>4952</v>
      </c>
      <c r="Z2651" t="s">
        <v>47</v>
      </c>
      <c r="AA2651" t="s">
        <v>112</v>
      </c>
      <c r="AB2651" s="1">
        <v>0</v>
      </c>
      <c r="AC2651">
        <v>0</v>
      </c>
      <c r="AD2651">
        <v>0</v>
      </c>
      <c r="AE2651">
        <v>0</v>
      </c>
      <c r="AF2651">
        <v>0</v>
      </c>
      <c r="AG2651" t="s">
        <v>87</v>
      </c>
      <c r="AH2651">
        <f>IF(OR(Cleaned_Data_Table[[#This Row],[Appointment Status]]="No Show", Cleaned_Data_Table[[#This Row],[Appointment Status]]="Cancelled"), 1, 0)</f>
        <v>0</v>
      </c>
      <c r="AI2651" t="str">
        <f>IF(Cleaned_Data_Table[[#This Row],[Emergency Case]]=1, "Emergency Care", "Standard Care")</f>
        <v>Standard Care</v>
      </c>
    </row>
    <row r="2652" spans="1:35">
      <c r="A2652" t="s">
        <v>2761</v>
      </c>
      <c r="B2652">
        <v>85</v>
      </c>
      <c r="C2652" t="s">
        <v>51</v>
      </c>
      <c r="D2652" t="s">
        <v>84</v>
      </c>
      <c r="E2652">
        <v>20</v>
      </c>
      <c r="F2652" t="s">
        <v>39</v>
      </c>
      <c r="G2652" t="s">
        <v>85</v>
      </c>
      <c r="H2652" t="s">
        <v>104</v>
      </c>
      <c r="I2652" t="s">
        <v>105</v>
      </c>
      <c r="J2652" t="s">
        <v>90</v>
      </c>
      <c r="K2652">
        <v>14</v>
      </c>
      <c r="L2652" s="1">
        <v>514</v>
      </c>
      <c r="M2652" t="s">
        <v>53</v>
      </c>
      <c r="N2652" t="s">
        <v>45</v>
      </c>
      <c r="O2652" t="s">
        <v>46</v>
      </c>
      <c r="P2652">
        <v>0</v>
      </c>
      <c r="Q2652">
        <v>2</v>
      </c>
      <c r="R2652">
        <v>12</v>
      </c>
      <c r="S2652">
        <v>1</v>
      </c>
      <c r="T2652">
        <v>3.3</v>
      </c>
      <c r="U2652">
        <v>1</v>
      </c>
      <c r="V2652">
        <v>10</v>
      </c>
      <c r="W2652" s="1">
        <v>5491</v>
      </c>
      <c r="X2652" s="1">
        <v>9308</v>
      </c>
      <c r="Y2652" s="1">
        <v>10719.1</v>
      </c>
      <c r="Z2652" t="s">
        <v>47</v>
      </c>
      <c r="AA2652" t="s">
        <v>71</v>
      </c>
      <c r="AB2652" s="1">
        <v>0</v>
      </c>
      <c r="AC2652">
        <v>0</v>
      </c>
      <c r="AD2652">
        <v>0</v>
      </c>
      <c r="AE2652">
        <v>0</v>
      </c>
      <c r="AF2652">
        <v>0</v>
      </c>
      <c r="AG2652" t="s">
        <v>131</v>
      </c>
      <c r="AH2652">
        <f>IF(OR(Cleaned_Data_Table[[#This Row],[Appointment Status]]="No Show", Cleaned_Data_Table[[#This Row],[Appointment Status]]="Cancelled"), 1, 0)</f>
        <v>0</v>
      </c>
      <c r="AI2652" t="str">
        <f>IF(Cleaned_Data_Table[[#This Row],[Emergency Case]]=1, "Emergency Care", "Standard Care")</f>
        <v>Emergency Care</v>
      </c>
    </row>
    <row r="2653" spans="1:35">
      <c r="A2653" t="s">
        <v>2762</v>
      </c>
      <c r="B2653">
        <v>39</v>
      </c>
      <c r="C2653" t="s">
        <v>51</v>
      </c>
      <c r="D2653" t="s">
        <v>100</v>
      </c>
      <c r="E2653">
        <v>23.7</v>
      </c>
      <c r="F2653" t="s">
        <v>97</v>
      </c>
      <c r="G2653" t="s">
        <v>40</v>
      </c>
      <c r="H2653" t="s">
        <v>79</v>
      </c>
      <c r="I2653" t="s">
        <v>80</v>
      </c>
      <c r="J2653" t="s">
        <v>110</v>
      </c>
      <c r="K2653">
        <v>19</v>
      </c>
      <c r="L2653" s="1">
        <v>689</v>
      </c>
      <c r="M2653" t="s">
        <v>44</v>
      </c>
      <c r="N2653" t="s">
        <v>45</v>
      </c>
      <c r="O2653" t="s">
        <v>119</v>
      </c>
      <c r="P2653">
        <v>25</v>
      </c>
      <c r="Q2653">
        <v>39</v>
      </c>
      <c r="R2653">
        <v>1</v>
      </c>
      <c r="S2653">
        <v>0</v>
      </c>
      <c r="T2653">
        <v>4.2</v>
      </c>
      <c r="U2653">
        <v>0</v>
      </c>
      <c r="V2653">
        <v>9.5</v>
      </c>
      <c r="W2653" s="1">
        <v>1232</v>
      </c>
      <c r="X2653" s="1">
        <v>3154</v>
      </c>
      <c r="Y2653" s="1">
        <v>5075</v>
      </c>
      <c r="Z2653" t="s">
        <v>47</v>
      </c>
      <c r="AA2653" t="s">
        <v>48</v>
      </c>
      <c r="AB2653" s="1">
        <v>0</v>
      </c>
      <c r="AC2653">
        <v>1</v>
      </c>
      <c r="AD2653">
        <v>1</v>
      </c>
      <c r="AE2653">
        <v>1</v>
      </c>
      <c r="AF2653">
        <v>0</v>
      </c>
      <c r="AG2653" t="s">
        <v>87</v>
      </c>
      <c r="AH2653">
        <f>IF(OR(Cleaned_Data_Table[[#This Row],[Appointment Status]]="No Show", Cleaned_Data_Table[[#This Row],[Appointment Status]]="Cancelled"), 1, 0)</f>
        <v>0</v>
      </c>
      <c r="AI2653" t="str">
        <f>IF(Cleaned_Data_Table[[#This Row],[Emergency Case]]=1, "Emergency Care", "Standard Care")</f>
        <v>Standard Care</v>
      </c>
    </row>
    <row r="2654" spans="1:35">
      <c r="A2654" t="s">
        <v>2763</v>
      </c>
      <c r="B2654">
        <v>19</v>
      </c>
      <c r="C2654" t="s">
        <v>37</v>
      </c>
      <c r="D2654" t="s">
        <v>65</v>
      </c>
      <c r="E2654">
        <v>21.9</v>
      </c>
      <c r="F2654" t="s">
        <v>89</v>
      </c>
      <c r="G2654" t="s">
        <v>66</v>
      </c>
      <c r="H2654" t="s">
        <v>104</v>
      </c>
      <c r="I2654" t="s">
        <v>105</v>
      </c>
      <c r="J2654" t="s">
        <v>90</v>
      </c>
      <c r="K2654">
        <v>25</v>
      </c>
      <c r="L2654" s="1">
        <v>806</v>
      </c>
      <c r="M2654" t="s">
        <v>44</v>
      </c>
      <c r="N2654" t="s">
        <v>69</v>
      </c>
      <c r="O2654" t="s">
        <v>63</v>
      </c>
      <c r="P2654">
        <v>3</v>
      </c>
      <c r="Q2654">
        <v>10</v>
      </c>
      <c r="R2654">
        <v>1</v>
      </c>
      <c r="S2654">
        <v>0</v>
      </c>
      <c r="T2654">
        <v>4.4000000000000004</v>
      </c>
      <c r="U2654">
        <v>0</v>
      </c>
      <c r="V2654">
        <v>10</v>
      </c>
      <c r="W2654" s="1">
        <v>13318</v>
      </c>
      <c r="X2654" s="1">
        <v>13623</v>
      </c>
      <c r="Y2654" s="1">
        <v>27747</v>
      </c>
      <c r="Z2654" t="s">
        <v>56</v>
      </c>
      <c r="AA2654" t="s">
        <v>57</v>
      </c>
      <c r="AB2654" s="1">
        <v>27747</v>
      </c>
      <c r="AC2654">
        <v>0</v>
      </c>
      <c r="AD2654">
        <v>0</v>
      </c>
      <c r="AE2654">
        <v>0</v>
      </c>
      <c r="AF2654">
        <v>0</v>
      </c>
      <c r="AG2654" t="s">
        <v>131</v>
      </c>
      <c r="AH2654">
        <f>IF(OR(Cleaned_Data_Table[[#This Row],[Appointment Status]]="No Show", Cleaned_Data_Table[[#This Row],[Appointment Status]]="Cancelled"), 1, 0)</f>
        <v>1</v>
      </c>
      <c r="AI2654" t="str">
        <f>IF(Cleaned_Data_Table[[#This Row],[Emergency Case]]=1, "Emergency Care", "Standard Care")</f>
        <v>Standard Care</v>
      </c>
    </row>
    <row r="2655" spans="1:35">
      <c r="A2655" t="s">
        <v>2764</v>
      </c>
      <c r="B2655">
        <v>61</v>
      </c>
      <c r="C2655" t="s">
        <v>37</v>
      </c>
      <c r="D2655" t="s">
        <v>116</v>
      </c>
      <c r="E2655">
        <v>27.8</v>
      </c>
      <c r="F2655" t="s">
        <v>89</v>
      </c>
      <c r="G2655" t="s">
        <v>66</v>
      </c>
      <c r="H2655" t="s">
        <v>73</v>
      </c>
      <c r="I2655" t="s">
        <v>74</v>
      </c>
      <c r="J2655" t="s">
        <v>110</v>
      </c>
      <c r="K2655">
        <v>29</v>
      </c>
      <c r="L2655" s="1">
        <v>857</v>
      </c>
      <c r="M2655" t="s">
        <v>44</v>
      </c>
      <c r="N2655" t="s">
        <v>69</v>
      </c>
      <c r="O2655" t="s">
        <v>101</v>
      </c>
      <c r="P2655">
        <v>26</v>
      </c>
      <c r="Q2655">
        <v>25</v>
      </c>
      <c r="R2655">
        <v>4</v>
      </c>
      <c r="S2655">
        <v>1</v>
      </c>
      <c r="T2655">
        <v>4</v>
      </c>
      <c r="U2655">
        <v>0</v>
      </c>
      <c r="V2655">
        <v>10</v>
      </c>
      <c r="W2655" s="1">
        <v>4012</v>
      </c>
      <c r="X2655" s="1">
        <v>2082</v>
      </c>
      <c r="Y2655" s="1">
        <v>6951</v>
      </c>
      <c r="Z2655" t="s">
        <v>47</v>
      </c>
      <c r="AA2655" t="s">
        <v>76</v>
      </c>
      <c r="AB2655" s="1">
        <v>0</v>
      </c>
      <c r="AC2655">
        <v>0</v>
      </c>
      <c r="AD2655">
        <v>1</v>
      </c>
      <c r="AE2655">
        <v>0</v>
      </c>
      <c r="AF2655">
        <v>0</v>
      </c>
      <c r="AG2655" t="s">
        <v>87</v>
      </c>
      <c r="AH2655">
        <f>IF(OR(Cleaned_Data_Table[[#This Row],[Appointment Status]]="No Show", Cleaned_Data_Table[[#This Row],[Appointment Status]]="Cancelled"), 1, 0)</f>
        <v>0</v>
      </c>
      <c r="AI2655" t="str">
        <f>IF(Cleaned_Data_Table[[#This Row],[Emergency Case]]=1, "Emergency Care", "Standard Care")</f>
        <v>Standard Care</v>
      </c>
    </row>
    <row r="2656" spans="1:35">
      <c r="A2656" t="s">
        <v>2765</v>
      </c>
      <c r="B2656">
        <v>87</v>
      </c>
      <c r="C2656" t="s">
        <v>51</v>
      </c>
      <c r="D2656" t="s">
        <v>38</v>
      </c>
      <c r="E2656">
        <v>25.2</v>
      </c>
      <c r="F2656" t="s">
        <v>52</v>
      </c>
      <c r="G2656" t="s">
        <v>66</v>
      </c>
      <c r="H2656" t="s">
        <v>94</v>
      </c>
      <c r="I2656" t="s">
        <v>95</v>
      </c>
      <c r="J2656" t="s">
        <v>43</v>
      </c>
      <c r="K2656">
        <v>19</v>
      </c>
      <c r="L2656" s="1">
        <v>743</v>
      </c>
      <c r="M2656" t="s">
        <v>53</v>
      </c>
      <c r="N2656" t="s">
        <v>62</v>
      </c>
      <c r="O2656" t="s">
        <v>70</v>
      </c>
      <c r="P2656">
        <v>9</v>
      </c>
      <c r="Q2656">
        <v>35</v>
      </c>
      <c r="R2656">
        <v>9</v>
      </c>
      <c r="S2656">
        <v>4</v>
      </c>
      <c r="T2656">
        <v>4.5999999999999996</v>
      </c>
      <c r="U2656">
        <v>0</v>
      </c>
      <c r="V2656">
        <v>10</v>
      </c>
      <c r="W2656" s="1">
        <v>367</v>
      </c>
      <c r="X2656" s="1">
        <v>875</v>
      </c>
      <c r="Y2656" s="1">
        <v>1389.5</v>
      </c>
      <c r="Z2656" t="s">
        <v>47</v>
      </c>
      <c r="AA2656" t="s">
        <v>71</v>
      </c>
      <c r="AB2656" s="1">
        <v>0</v>
      </c>
      <c r="AC2656">
        <v>1</v>
      </c>
      <c r="AD2656">
        <v>0</v>
      </c>
      <c r="AE2656">
        <v>0</v>
      </c>
      <c r="AF2656">
        <v>0</v>
      </c>
      <c r="AG2656" t="s">
        <v>49</v>
      </c>
      <c r="AH2656">
        <f>IF(OR(Cleaned_Data_Table[[#This Row],[Appointment Status]]="No Show", Cleaned_Data_Table[[#This Row],[Appointment Status]]="Cancelled"), 1, 0)</f>
        <v>0</v>
      </c>
      <c r="AI2656" t="str">
        <f>IF(Cleaned_Data_Table[[#This Row],[Emergency Case]]=1, "Emergency Care", "Standard Care")</f>
        <v>Standard Care</v>
      </c>
    </row>
    <row r="2657" spans="1:35">
      <c r="A2657" t="s">
        <v>2766</v>
      </c>
      <c r="B2657">
        <v>3</v>
      </c>
      <c r="C2657" t="s">
        <v>37</v>
      </c>
      <c r="D2657" t="s">
        <v>59</v>
      </c>
      <c r="E2657">
        <v>19.3</v>
      </c>
      <c r="F2657" t="s">
        <v>52</v>
      </c>
      <c r="G2657" t="s">
        <v>40</v>
      </c>
      <c r="H2657" t="s">
        <v>138</v>
      </c>
      <c r="I2657" t="s">
        <v>139</v>
      </c>
      <c r="J2657" t="s">
        <v>90</v>
      </c>
      <c r="K2657">
        <v>16</v>
      </c>
      <c r="L2657" s="1">
        <v>681</v>
      </c>
      <c r="M2657" t="s">
        <v>53</v>
      </c>
      <c r="N2657" t="s">
        <v>62</v>
      </c>
      <c r="O2657" t="s">
        <v>98</v>
      </c>
      <c r="P2657">
        <v>6</v>
      </c>
      <c r="Q2657">
        <v>12</v>
      </c>
      <c r="R2657">
        <v>8</v>
      </c>
      <c r="S2657">
        <v>3</v>
      </c>
      <c r="T2657">
        <v>4.0999999999999996</v>
      </c>
      <c r="U2657">
        <v>0</v>
      </c>
      <c r="V2657">
        <v>10</v>
      </c>
      <c r="W2657" s="1">
        <v>19262</v>
      </c>
      <c r="X2657" s="1">
        <v>9713</v>
      </c>
      <c r="Y2657" s="1">
        <v>20759.2</v>
      </c>
      <c r="Z2657" t="s">
        <v>47</v>
      </c>
      <c r="AA2657" t="s">
        <v>112</v>
      </c>
      <c r="AB2657" s="1">
        <v>0</v>
      </c>
      <c r="AC2657">
        <v>0</v>
      </c>
      <c r="AD2657">
        <v>0</v>
      </c>
      <c r="AE2657">
        <v>0</v>
      </c>
      <c r="AF2657">
        <v>0</v>
      </c>
      <c r="AG2657" t="s">
        <v>87</v>
      </c>
      <c r="AH2657">
        <f>IF(OR(Cleaned_Data_Table[[#This Row],[Appointment Status]]="No Show", Cleaned_Data_Table[[#This Row],[Appointment Status]]="Cancelled"), 1, 0)</f>
        <v>0</v>
      </c>
      <c r="AI2657" t="str">
        <f>IF(Cleaned_Data_Table[[#This Row],[Emergency Case]]=1, "Emergency Care", "Standard Care")</f>
        <v>Standard Care</v>
      </c>
    </row>
    <row r="2658" spans="1:35">
      <c r="A2658" t="s">
        <v>2767</v>
      </c>
      <c r="B2658">
        <v>21</v>
      </c>
      <c r="C2658" t="s">
        <v>37</v>
      </c>
      <c r="D2658" t="s">
        <v>118</v>
      </c>
      <c r="E2658">
        <v>32.6</v>
      </c>
      <c r="F2658" t="s">
        <v>97</v>
      </c>
      <c r="G2658" t="s">
        <v>85</v>
      </c>
      <c r="H2658" t="s">
        <v>104</v>
      </c>
      <c r="I2658" t="s">
        <v>105</v>
      </c>
      <c r="J2658" t="s">
        <v>90</v>
      </c>
      <c r="K2658">
        <v>27</v>
      </c>
      <c r="L2658" s="1">
        <v>747</v>
      </c>
      <c r="M2658" t="s">
        <v>44</v>
      </c>
      <c r="N2658" t="s">
        <v>62</v>
      </c>
      <c r="O2658" t="s">
        <v>70</v>
      </c>
      <c r="P2658">
        <v>0</v>
      </c>
      <c r="Q2658">
        <v>19</v>
      </c>
      <c r="R2658">
        <v>3</v>
      </c>
      <c r="S2658">
        <v>1</v>
      </c>
      <c r="T2658">
        <v>4.8</v>
      </c>
      <c r="U2658">
        <v>1</v>
      </c>
      <c r="V2658">
        <v>10</v>
      </c>
      <c r="W2658" s="1">
        <v>5423</v>
      </c>
      <c r="X2658" s="1">
        <v>14907</v>
      </c>
      <c r="Y2658" s="1">
        <v>21077</v>
      </c>
      <c r="Z2658" t="s">
        <v>47</v>
      </c>
      <c r="AA2658" t="s">
        <v>57</v>
      </c>
      <c r="AB2658" s="1">
        <v>0</v>
      </c>
      <c r="AC2658">
        <v>0</v>
      </c>
      <c r="AD2658">
        <v>0</v>
      </c>
      <c r="AE2658">
        <v>0</v>
      </c>
      <c r="AF2658">
        <v>1</v>
      </c>
      <c r="AG2658" t="s">
        <v>131</v>
      </c>
      <c r="AH2658">
        <f>IF(OR(Cleaned_Data_Table[[#This Row],[Appointment Status]]="No Show", Cleaned_Data_Table[[#This Row],[Appointment Status]]="Cancelled"), 1, 0)</f>
        <v>0</v>
      </c>
      <c r="AI2658" t="str">
        <f>IF(Cleaned_Data_Table[[#This Row],[Emergency Case]]=1, "Emergency Care", "Standard Care")</f>
        <v>Emergency Care</v>
      </c>
    </row>
    <row r="2659" spans="1:35">
      <c r="A2659" t="s">
        <v>2768</v>
      </c>
      <c r="B2659">
        <v>56</v>
      </c>
      <c r="C2659" t="s">
        <v>51</v>
      </c>
      <c r="D2659" t="s">
        <v>114</v>
      </c>
      <c r="E2659">
        <v>15</v>
      </c>
      <c r="F2659" t="s">
        <v>89</v>
      </c>
      <c r="G2659" t="s">
        <v>40</v>
      </c>
      <c r="H2659" t="s">
        <v>73</v>
      </c>
      <c r="I2659" t="s">
        <v>74</v>
      </c>
      <c r="J2659" t="s">
        <v>110</v>
      </c>
      <c r="K2659">
        <v>11</v>
      </c>
      <c r="L2659" s="1">
        <v>568</v>
      </c>
      <c r="M2659" t="s">
        <v>53</v>
      </c>
      <c r="N2659" t="s">
        <v>69</v>
      </c>
      <c r="O2659" t="s">
        <v>82</v>
      </c>
      <c r="P2659">
        <v>26</v>
      </c>
      <c r="Q2659">
        <v>24</v>
      </c>
      <c r="R2659">
        <v>11</v>
      </c>
      <c r="S2659">
        <v>1</v>
      </c>
      <c r="T2659">
        <v>4.2</v>
      </c>
      <c r="U2659">
        <v>0</v>
      </c>
      <c r="V2659">
        <v>10</v>
      </c>
      <c r="W2659" s="1">
        <v>2542</v>
      </c>
      <c r="X2659" s="1">
        <v>2138</v>
      </c>
      <c r="Y2659" s="1">
        <v>3673.6</v>
      </c>
      <c r="Z2659" t="s">
        <v>47</v>
      </c>
      <c r="AA2659" t="s">
        <v>76</v>
      </c>
      <c r="AB2659" s="1">
        <v>0</v>
      </c>
      <c r="AC2659">
        <v>0</v>
      </c>
      <c r="AD2659">
        <v>1</v>
      </c>
      <c r="AE2659">
        <v>0</v>
      </c>
      <c r="AF2659">
        <v>0</v>
      </c>
      <c r="AG2659" t="s">
        <v>87</v>
      </c>
      <c r="AH2659">
        <f>IF(OR(Cleaned_Data_Table[[#This Row],[Appointment Status]]="No Show", Cleaned_Data_Table[[#This Row],[Appointment Status]]="Cancelled"), 1, 0)</f>
        <v>0</v>
      </c>
      <c r="AI2659" t="str">
        <f>IF(Cleaned_Data_Table[[#This Row],[Emergency Case]]=1, "Emergency Care", "Standard Care")</f>
        <v>Standard Care</v>
      </c>
    </row>
    <row r="2660" spans="1:35">
      <c r="A2660" t="s">
        <v>2769</v>
      </c>
      <c r="B2660">
        <v>31</v>
      </c>
      <c r="C2660" t="s">
        <v>51</v>
      </c>
      <c r="D2660" t="s">
        <v>78</v>
      </c>
      <c r="E2660">
        <v>22.5</v>
      </c>
      <c r="F2660" t="s">
        <v>39</v>
      </c>
      <c r="G2660" t="s">
        <v>40</v>
      </c>
      <c r="H2660" t="s">
        <v>94</v>
      </c>
      <c r="I2660" t="s">
        <v>95</v>
      </c>
      <c r="J2660" t="s">
        <v>43</v>
      </c>
      <c r="K2660">
        <v>8</v>
      </c>
      <c r="L2660" s="1">
        <v>456</v>
      </c>
      <c r="M2660" t="s">
        <v>53</v>
      </c>
      <c r="N2660" t="s">
        <v>124</v>
      </c>
      <c r="O2660" t="s">
        <v>75</v>
      </c>
      <c r="P2660">
        <v>3</v>
      </c>
      <c r="Q2660">
        <v>38</v>
      </c>
      <c r="R2660">
        <v>2</v>
      </c>
      <c r="S2660">
        <v>0</v>
      </c>
      <c r="T2660">
        <v>3.3</v>
      </c>
      <c r="U2660">
        <v>0</v>
      </c>
      <c r="V2660">
        <v>9.1</v>
      </c>
      <c r="W2660" s="1">
        <v>612</v>
      </c>
      <c r="X2660" s="1">
        <v>664</v>
      </c>
      <c r="Y2660" s="1">
        <v>1212.4000000000001</v>
      </c>
      <c r="Z2660" t="s">
        <v>56</v>
      </c>
      <c r="AA2660" t="s">
        <v>57</v>
      </c>
      <c r="AB2660" s="1">
        <v>1732</v>
      </c>
      <c r="AC2660">
        <v>1</v>
      </c>
      <c r="AD2660">
        <v>0</v>
      </c>
      <c r="AE2660">
        <v>0</v>
      </c>
      <c r="AF2660">
        <v>0</v>
      </c>
      <c r="AG2660" t="s">
        <v>87</v>
      </c>
      <c r="AH2660">
        <f>IF(OR(Cleaned_Data_Table[[#This Row],[Appointment Status]]="No Show", Cleaned_Data_Table[[#This Row],[Appointment Status]]="Cancelled"), 1, 0)</f>
        <v>1</v>
      </c>
      <c r="AI2660" t="str">
        <f>IF(Cleaned_Data_Table[[#This Row],[Emergency Case]]=1, "Emergency Care", "Standard Care")</f>
        <v>Standard Care</v>
      </c>
    </row>
    <row r="2661" spans="1:35">
      <c r="A2661" t="s">
        <v>2770</v>
      </c>
      <c r="B2661">
        <v>9</v>
      </c>
      <c r="C2661" t="s">
        <v>37</v>
      </c>
      <c r="D2661" t="s">
        <v>118</v>
      </c>
      <c r="E2661">
        <v>26.3</v>
      </c>
      <c r="F2661" t="s">
        <v>39</v>
      </c>
      <c r="G2661" t="s">
        <v>40</v>
      </c>
      <c r="H2661" t="s">
        <v>73</v>
      </c>
      <c r="I2661" t="s">
        <v>74</v>
      </c>
      <c r="J2661" t="s">
        <v>110</v>
      </c>
      <c r="K2661">
        <v>7</v>
      </c>
      <c r="L2661" s="1">
        <v>369</v>
      </c>
      <c r="M2661" t="s">
        <v>53</v>
      </c>
      <c r="N2661" t="s">
        <v>69</v>
      </c>
      <c r="O2661" t="s">
        <v>55</v>
      </c>
      <c r="P2661">
        <v>13</v>
      </c>
      <c r="Q2661">
        <v>22</v>
      </c>
      <c r="R2661">
        <v>9</v>
      </c>
      <c r="S2661">
        <v>3</v>
      </c>
      <c r="T2661">
        <v>4.4000000000000004</v>
      </c>
      <c r="U2661">
        <v>0</v>
      </c>
      <c r="V2661">
        <v>10</v>
      </c>
      <c r="W2661" s="1">
        <v>2470</v>
      </c>
      <c r="X2661" s="1">
        <v>2315</v>
      </c>
      <c r="Y2661" s="1">
        <v>3607.8</v>
      </c>
      <c r="Z2661" t="s">
        <v>47</v>
      </c>
      <c r="AA2661" t="s">
        <v>112</v>
      </c>
      <c r="AB2661" s="1">
        <v>0</v>
      </c>
      <c r="AC2661">
        <v>0</v>
      </c>
      <c r="AD2661">
        <v>0</v>
      </c>
      <c r="AE2661">
        <v>0</v>
      </c>
      <c r="AF2661">
        <v>0</v>
      </c>
      <c r="AG2661" t="s">
        <v>87</v>
      </c>
      <c r="AH2661">
        <f>IF(OR(Cleaned_Data_Table[[#This Row],[Appointment Status]]="No Show", Cleaned_Data_Table[[#This Row],[Appointment Status]]="Cancelled"), 1, 0)</f>
        <v>0</v>
      </c>
      <c r="AI2661" t="str">
        <f>IF(Cleaned_Data_Table[[#This Row],[Emergency Case]]=1, "Emergency Care", "Standard Care")</f>
        <v>Standard Care</v>
      </c>
    </row>
    <row r="2662" spans="1:35">
      <c r="A2662" t="s">
        <v>2771</v>
      </c>
      <c r="B2662">
        <v>56</v>
      </c>
      <c r="C2662" t="s">
        <v>51</v>
      </c>
      <c r="D2662" t="s">
        <v>38</v>
      </c>
      <c r="E2662">
        <v>23.6</v>
      </c>
      <c r="F2662" t="s">
        <v>39</v>
      </c>
      <c r="G2662" t="s">
        <v>66</v>
      </c>
      <c r="H2662" t="s">
        <v>60</v>
      </c>
      <c r="I2662" t="s">
        <v>61</v>
      </c>
      <c r="J2662" t="s">
        <v>90</v>
      </c>
      <c r="K2662">
        <v>28</v>
      </c>
      <c r="L2662" s="1">
        <v>846</v>
      </c>
      <c r="M2662" t="s">
        <v>44</v>
      </c>
      <c r="N2662" t="s">
        <v>54</v>
      </c>
      <c r="O2662" t="s">
        <v>98</v>
      </c>
      <c r="P2662">
        <v>10</v>
      </c>
      <c r="Q2662">
        <v>7</v>
      </c>
      <c r="R2662">
        <v>3</v>
      </c>
      <c r="S2662">
        <v>0</v>
      </c>
      <c r="T2662">
        <v>3.6</v>
      </c>
      <c r="U2662">
        <v>0</v>
      </c>
      <c r="V2662">
        <v>10</v>
      </c>
      <c r="W2662" s="1">
        <v>14971</v>
      </c>
      <c r="X2662" s="1">
        <v>11309</v>
      </c>
      <c r="Y2662" s="1">
        <v>27126</v>
      </c>
      <c r="Z2662" t="s">
        <v>47</v>
      </c>
      <c r="AA2662" t="s">
        <v>76</v>
      </c>
      <c r="AB2662" s="1">
        <v>0</v>
      </c>
      <c r="AC2662">
        <v>0</v>
      </c>
      <c r="AD2662">
        <v>0</v>
      </c>
      <c r="AE2662">
        <v>0</v>
      </c>
      <c r="AF2662">
        <v>0</v>
      </c>
      <c r="AG2662" t="s">
        <v>87</v>
      </c>
      <c r="AH2662">
        <f>IF(OR(Cleaned_Data_Table[[#This Row],[Appointment Status]]="No Show", Cleaned_Data_Table[[#This Row],[Appointment Status]]="Cancelled"), 1, 0)</f>
        <v>0</v>
      </c>
      <c r="AI2662" t="str">
        <f>IF(Cleaned_Data_Table[[#This Row],[Emergency Case]]=1, "Emergency Care", "Standard Care")</f>
        <v>Standard Care</v>
      </c>
    </row>
    <row r="2663" spans="1:35">
      <c r="A2663" t="s">
        <v>2772</v>
      </c>
      <c r="B2663">
        <v>2</v>
      </c>
      <c r="C2663" t="s">
        <v>37</v>
      </c>
      <c r="D2663" t="s">
        <v>100</v>
      </c>
      <c r="E2663">
        <v>20.2</v>
      </c>
      <c r="F2663" t="s">
        <v>89</v>
      </c>
      <c r="G2663" t="s">
        <v>40</v>
      </c>
      <c r="H2663" t="s">
        <v>73</v>
      </c>
      <c r="I2663" t="s">
        <v>74</v>
      </c>
      <c r="J2663" t="s">
        <v>110</v>
      </c>
      <c r="K2663">
        <v>10</v>
      </c>
      <c r="L2663" s="1">
        <v>469</v>
      </c>
      <c r="M2663" t="s">
        <v>44</v>
      </c>
      <c r="N2663" t="s">
        <v>45</v>
      </c>
      <c r="O2663" t="s">
        <v>101</v>
      </c>
      <c r="P2663">
        <v>23</v>
      </c>
      <c r="Q2663">
        <v>25</v>
      </c>
      <c r="R2663">
        <v>10</v>
      </c>
      <c r="S2663">
        <v>1</v>
      </c>
      <c r="T2663">
        <v>4.3</v>
      </c>
      <c r="U2663">
        <v>0</v>
      </c>
      <c r="V2663">
        <v>10</v>
      </c>
      <c r="W2663" s="1">
        <v>3815</v>
      </c>
      <c r="X2663" s="1">
        <v>1111</v>
      </c>
      <c r="Y2663" s="1">
        <v>5395</v>
      </c>
      <c r="Z2663" t="s">
        <v>47</v>
      </c>
      <c r="AA2663" t="s">
        <v>112</v>
      </c>
      <c r="AB2663" s="1">
        <v>0</v>
      </c>
      <c r="AC2663">
        <v>0</v>
      </c>
      <c r="AD2663">
        <v>1</v>
      </c>
      <c r="AE2663">
        <v>0</v>
      </c>
      <c r="AF2663">
        <v>0</v>
      </c>
      <c r="AG2663" t="s">
        <v>87</v>
      </c>
      <c r="AH2663">
        <f>IF(OR(Cleaned_Data_Table[[#This Row],[Appointment Status]]="No Show", Cleaned_Data_Table[[#This Row],[Appointment Status]]="Cancelled"), 1, 0)</f>
        <v>0</v>
      </c>
      <c r="AI2663" t="str">
        <f>IF(Cleaned_Data_Table[[#This Row],[Emergency Case]]=1, "Emergency Care", "Standard Care")</f>
        <v>Standard Care</v>
      </c>
    </row>
    <row r="2664" spans="1:35">
      <c r="A2664" t="s">
        <v>2773</v>
      </c>
      <c r="B2664">
        <v>49</v>
      </c>
      <c r="C2664" t="s">
        <v>51</v>
      </c>
      <c r="D2664" t="s">
        <v>38</v>
      </c>
      <c r="E2664">
        <v>16.899999999999999</v>
      </c>
      <c r="F2664" t="s">
        <v>52</v>
      </c>
      <c r="G2664" t="s">
        <v>66</v>
      </c>
      <c r="H2664" t="s">
        <v>41</v>
      </c>
      <c r="I2664" t="s">
        <v>42</v>
      </c>
      <c r="J2664" t="s">
        <v>43</v>
      </c>
      <c r="K2664">
        <v>5</v>
      </c>
      <c r="L2664" s="1">
        <v>431</v>
      </c>
      <c r="M2664" t="s">
        <v>53</v>
      </c>
      <c r="N2664" t="s">
        <v>124</v>
      </c>
      <c r="O2664" t="s">
        <v>70</v>
      </c>
      <c r="P2664">
        <v>28</v>
      </c>
      <c r="Q2664">
        <v>37</v>
      </c>
      <c r="R2664">
        <v>7</v>
      </c>
      <c r="S2664">
        <v>2</v>
      </c>
      <c r="T2664">
        <v>4.5</v>
      </c>
      <c r="U2664">
        <v>0</v>
      </c>
      <c r="V2664">
        <v>9.8000000000000007</v>
      </c>
      <c r="W2664" s="1">
        <v>738</v>
      </c>
      <c r="X2664" s="1">
        <v>943</v>
      </c>
      <c r="Y2664" s="1">
        <v>1478.4</v>
      </c>
      <c r="Z2664" t="s">
        <v>47</v>
      </c>
      <c r="AA2664" t="s">
        <v>48</v>
      </c>
      <c r="AB2664" s="1">
        <v>0</v>
      </c>
      <c r="AC2664">
        <v>1</v>
      </c>
      <c r="AD2664">
        <v>1</v>
      </c>
      <c r="AE2664">
        <v>0</v>
      </c>
      <c r="AF2664">
        <v>0</v>
      </c>
      <c r="AG2664" t="s">
        <v>49</v>
      </c>
      <c r="AH2664">
        <f>IF(OR(Cleaned_Data_Table[[#This Row],[Appointment Status]]="No Show", Cleaned_Data_Table[[#This Row],[Appointment Status]]="Cancelled"), 1, 0)</f>
        <v>0</v>
      </c>
      <c r="AI2664" t="str">
        <f>IF(Cleaned_Data_Table[[#This Row],[Emergency Case]]=1, "Emergency Care", "Standard Care")</f>
        <v>Standard Care</v>
      </c>
    </row>
    <row r="2665" spans="1:35">
      <c r="A2665" t="s">
        <v>2774</v>
      </c>
      <c r="B2665">
        <v>41</v>
      </c>
      <c r="C2665" t="s">
        <v>37</v>
      </c>
      <c r="D2665" t="s">
        <v>116</v>
      </c>
      <c r="E2665">
        <v>20.8</v>
      </c>
      <c r="F2665" t="s">
        <v>52</v>
      </c>
      <c r="G2665" t="s">
        <v>66</v>
      </c>
      <c r="H2665" t="s">
        <v>129</v>
      </c>
      <c r="I2665" t="s">
        <v>130</v>
      </c>
      <c r="J2665" t="s">
        <v>90</v>
      </c>
      <c r="K2665">
        <v>13</v>
      </c>
      <c r="L2665" s="1">
        <v>543</v>
      </c>
      <c r="M2665" t="s">
        <v>44</v>
      </c>
      <c r="N2665" t="s">
        <v>45</v>
      </c>
      <c r="O2665" t="s">
        <v>46</v>
      </c>
      <c r="P2665">
        <v>8</v>
      </c>
      <c r="Q2665">
        <v>3</v>
      </c>
      <c r="R2665">
        <v>6</v>
      </c>
      <c r="S2665">
        <v>1</v>
      </c>
      <c r="T2665">
        <v>4.5999999999999996</v>
      </c>
      <c r="U2665">
        <v>0</v>
      </c>
      <c r="V2665">
        <v>10</v>
      </c>
      <c r="W2665" s="1">
        <v>9949</v>
      </c>
      <c r="X2665" s="1">
        <v>7474</v>
      </c>
      <c r="Y2665" s="1">
        <v>17966</v>
      </c>
      <c r="Z2665" t="s">
        <v>47</v>
      </c>
      <c r="AA2665" t="s">
        <v>48</v>
      </c>
      <c r="AB2665" s="1">
        <v>0</v>
      </c>
      <c r="AC2665">
        <v>0</v>
      </c>
      <c r="AD2665">
        <v>0</v>
      </c>
      <c r="AE2665">
        <v>0</v>
      </c>
      <c r="AF2665">
        <v>0</v>
      </c>
      <c r="AG2665" t="s">
        <v>87</v>
      </c>
      <c r="AH2665">
        <f>IF(OR(Cleaned_Data_Table[[#This Row],[Appointment Status]]="No Show", Cleaned_Data_Table[[#This Row],[Appointment Status]]="Cancelled"), 1, 0)</f>
        <v>0</v>
      </c>
      <c r="AI2665" t="str">
        <f>IF(Cleaned_Data_Table[[#This Row],[Emergency Case]]=1, "Emergency Care", "Standard Care")</f>
        <v>Standard Care</v>
      </c>
    </row>
    <row r="2666" spans="1:35">
      <c r="A2666" t="s">
        <v>2775</v>
      </c>
      <c r="B2666">
        <v>22</v>
      </c>
      <c r="C2666" t="s">
        <v>37</v>
      </c>
      <c r="D2666" t="s">
        <v>116</v>
      </c>
      <c r="E2666">
        <v>26.6</v>
      </c>
      <c r="F2666" t="s">
        <v>52</v>
      </c>
      <c r="G2666" t="s">
        <v>85</v>
      </c>
      <c r="H2666" t="s">
        <v>104</v>
      </c>
      <c r="I2666" t="s">
        <v>105</v>
      </c>
      <c r="J2666" t="s">
        <v>110</v>
      </c>
      <c r="K2666">
        <v>4</v>
      </c>
      <c r="L2666" s="1">
        <v>291</v>
      </c>
      <c r="M2666" t="s">
        <v>44</v>
      </c>
      <c r="N2666" t="s">
        <v>124</v>
      </c>
      <c r="O2666" t="s">
        <v>82</v>
      </c>
      <c r="P2666">
        <v>0</v>
      </c>
      <c r="Q2666">
        <v>20</v>
      </c>
      <c r="R2666">
        <v>3</v>
      </c>
      <c r="S2666">
        <v>1</v>
      </c>
      <c r="T2666">
        <v>3.8</v>
      </c>
      <c r="U2666">
        <v>1</v>
      </c>
      <c r="V2666">
        <v>10</v>
      </c>
      <c r="W2666" s="1">
        <v>2619</v>
      </c>
      <c r="X2666" s="1">
        <v>1784</v>
      </c>
      <c r="Y2666" s="1">
        <v>4694</v>
      </c>
      <c r="Z2666" t="s">
        <v>125</v>
      </c>
      <c r="AA2666" t="s">
        <v>57</v>
      </c>
      <c r="AB2666" s="1">
        <v>0</v>
      </c>
      <c r="AC2666">
        <v>0</v>
      </c>
      <c r="AD2666">
        <v>0</v>
      </c>
      <c r="AE2666">
        <v>0</v>
      </c>
      <c r="AF2666">
        <v>0</v>
      </c>
      <c r="AG2666" t="s">
        <v>87</v>
      </c>
      <c r="AH2666">
        <f>IF(OR(Cleaned_Data_Table[[#This Row],[Appointment Status]]="No Show", Cleaned_Data_Table[[#This Row],[Appointment Status]]="Cancelled"), 1, 0)</f>
        <v>1</v>
      </c>
      <c r="AI2666" t="str">
        <f>IF(Cleaned_Data_Table[[#This Row],[Emergency Case]]=1, "Emergency Care", "Standard Care")</f>
        <v>Emergency Care</v>
      </c>
    </row>
    <row r="2667" spans="1:35">
      <c r="A2667" t="s">
        <v>2776</v>
      </c>
      <c r="B2667">
        <v>72</v>
      </c>
      <c r="C2667" t="s">
        <v>51</v>
      </c>
      <c r="D2667" t="s">
        <v>114</v>
      </c>
      <c r="E2667">
        <v>18.3</v>
      </c>
      <c r="F2667" t="s">
        <v>89</v>
      </c>
      <c r="G2667" t="s">
        <v>40</v>
      </c>
      <c r="H2667" t="s">
        <v>94</v>
      </c>
      <c r="I2667" t="s">
        <v>95</v>
      </c>
      <c r="J2667" t="s">
        <v>110</v>
      </c>
      <c r="K2667">
        <v>5</v>
      </c>
      <c r="L2667" s="1">
        <v>404</v>
      </c>
      <c r="M2667" t="s">
        <v>53</v>
      </c>
      <c r="N2667" t="s">
        <v>69</v>
      </c>
      <c r="O2667" t="s">
        <v>106</v>
      </c>
      <c r="P2667">
        <v>20</v>
      </c>
      <c r="Q2667">
        <v>14</v>
      </c>
      <c r="R2667">
        <v>0</v>
      </c>
      <c r="S2667">
        <v>0</v>
      </c>
      <c r="T2667">
        <v>3.2</v>
      </c>
      <c r="U2667">
        <v>0</v>
      </c>
      <c r="V2667">
        <v>10</v>
      </c>
      <c r="W2667" s="1">
        <v>4803</v>
      </c>
      <c r="X2667" s="1">
        <v>3577</v>
      </c>
      <c r="Y2667" s="1">
        <v>6148.8</v>
      </c>
      <c r="Z2667" t="s">
        <v>47</v>
      </c>
      <c r="AA2667" t="s">
        <v>76</v>
      </c>
      <c r="AB2667" s="1">
        <v>0</v>
      </c>
      <c r="AC2667">
        <v>0</v>
      </c>
      <c r="AD2667">
        <v>1</v>
      </c>
      <c r="AE2667">
        <v>0</v>
      </c>
      <c r="AF2667">
        <v>0</v>
      </c>
      <c r="AG2667" t="s">
        <v>87</v>
      </c>
      <c r="AH2667">
        <f>IF(OR(Cleaned_Data_Table[[#This Row],[Appointment Status]]="No Show", Cleaned_Data_Table[[#This Row],[Appointment Status]]="Cancelled"), 1, 0)</f>
        <v>0</v>
      </c>
      <c r="AI2667" t="str">
        <f>IF(Cleaned_Data_Table[[#This Row],[Emergency Case]]=1, "Emergency Care", "Standard Care")</f>
        <v>Standard Care</v>
      </c>
    </row>
    <row r="2668" spans="1:35">
      <c r="A2668" t="s">
        <v>2777</v>
      </c>
      <c r="B2668">
        <v>71</v>
      </c>
      <c r="C2668" t="s">
        <v>51</v>
      </c>
      <c r="D2668" t="s">
        <v>78</v>
      </c>
      <c r="E2668">
        <v>27.1</v>
      </c>
      <c r="F2668" t="s">
        <v>52</v>
      </c>
      <c r="G2668" t="s">
        <v>40</v>
      </c>
      <c r="H2668" t="s">
        <v>94</v>
      </c>
      <c r="I2668" t="s">
        <v>95</v>
      </c>
      <c r="J2668" t="s">
        <v>43</v>
      </c>
      <c r="K2668">
        <v>7</v>
      </c>
      <c r="L2668" s="1">
        <v>371</v>
      </c>
      <c r="M2668" t="s">
        <v>53</v>
      </c>
      <c r="N2668" t="s">
        <v>54</v>
      </c>
      <c r="O2668" t="s">
        <v>82</v>
      </c>
      <c r="P2668">
        <v>26</v>
      </c>
      <c r="Q2668">
        <v>55</v>
      </c>
      <c r="R2668">
        <v>9</v>
      </c>
      <c r="S2668">
        <v>1</v>
      </c>
      <c r="T2668">
        <v>3.3</v>
      </c>
      <c r="U2668">
        <v>0</v>
      </c>
      <c r="V2668">
        <v>8</v>
      </c>
      <c r="W2668" s="1">
        <v>701</v>
      </c>
      <c r="X2668" s="1">
        <v>695</v>
      </c>
      <c r="Y2668" s="1">
        <v>1236.9000000000001</v>
      </c>
      <c r="Z2668" t="s">
        <v>56</v>
      </c>
      <c r="AA2668" t="s">
        <v>76</v>
      </c>
      <c r="AB2668" s="1">
        <v>1767</v>
      </c>
      <c r="AC2668">
        <v>1</v>
      </c>
      <c r="AD2668">
        <v>1</v>
      </c>
      <c r="AE2668">
        <v>0</v>
      </c>
      <c r="AF2668">
        <v>0</v>
      </c>
      <c r="AG2668" t="s">
        <v>49</v>
      </c>
      <c r="AH2668">
        <f>IF(OR(Cleaned_Data_Table[[#This Row],[Appointment Status]]="No Show", Cleaned_Data_Table[[#This Row],[Appointment Status]]="Cancelled"), 1, 0)</f>
        <v>1</v>
      </c>
      <c r="AI2668" t="str">
        <f>IF(Cleaned_Data_Table[[#This Row],[Emergency Case]]=1, "Emergency Care", "Standard Care")</f>
        <v>Standard Care</v>
      </c>
    </row>
    <row r="2669" spans="1:35">
      <c r="A2669" t="s">
        <v>2778</v>
      </c>
      <c r="B2669">
        <v>24</v>
      </c>
      <c r="C2669" t="s">
        <v>37</v>
      </c>
      <c r="D2669" t="s">
        <v>59</v>
      </c>
      <c r="E2669">
        <v>22.2</v>
      </c>
      <c r="F2669" t="s">
        <v>103</v>
      </c>
      <c r="G2669" t="s">
        <v>40</v>
      </c>
      <c r="H2669" t="s">
        <v>60</v>
      </c>
      <c r="I2669" t="s">
        <v>61</v>
      </c>
      <c r="J2669" t="s">
        <v>90</v>
      </c>
      <c r="K2669">
        <v>28</v>
      </c>
      <c r="L2669" s="1">
        <v>933</v>
      </c>
      <c r="M2669" t="s">
        <v>44</v>
      </c>
      <c r="N2669" t="s">
        <v>81</v>
      </c>
      <c r="O2669" t="s">
        <v>46</v>
      </c>
      <c r="P2669">
        <v>3</v>
      </c>
      <c r="Q2669">
        <v>2</v>
      </c>
      <c r="R2669">
        <v>14</v>
      </c>
      <c r="S2669">
        <v>3</v>
      </c>
      <c r="T2669">
        <v>4</v>
      </c>
      <c r="U2669">
        <v>0</v>
      </c>
      <c r="V2669">
        <v>10</v>
      </c>
      <c r="W2669" s="1">
        <v>18324</v>
      </c>
      <c r="X2669" s="1">
        <v>6214</v>
      </c>
      <c r="Y2669" s="1">
        <v>25471</v>
      </c>
      <c r="Z2669" t="s">
        <v>47</v>
      </c>
      <c r="AA2669" t="s">
        <v>57</v>
      </c>
      <c r="AB2669" s="1">
        <v>0</v>
      </c>
      <c r="AC2669">
        <v>0</v>
      </c>
      <c r="AD2669">
        <v>0</v>
      </c>
      <c r="AE2669">
        <v>0</v>
      </c>
      <c r="AF2669">
        <v>0</v>
      </c>
      <c r="AG2669" t="s">
        <v>131</v>
      </c>
      <c r="AH2669">
        <f>IF(OR(Cleaned_Data_Table[[#This Row],[Appointment Status]]="No Show", Cleaned_Data_Table[[#This Row],[Appointment Status]]="Cancelled"), 1, 0)</f>
        <v>0</v>
      </c>
      <c r="AI2669" t="str">
        <f>IF(Cleaned_Data_Table[[#This Row],[Emergency Case]]=1, "Emergency Care", "Standard Care")</f>
        <v>Standard Care</v>
      </c>
    </row>
    <row r="2670" spans="1:35">
      <c r="A2670" t="s">
        <v>2779</v>
      </c>
      <c r="B2670">
        <v>20</v>
      </c>
      <c r="C2670" t="s">
        <v>51</v>
      </c>
      <c r="D2670" t="s">
        <v>93</v>
      </c>
      <c r="E2670">
        <v>29.6</v>
      </c>
      <c r="F2670" t="s">
        <v>39</v>
      </c>
      <c r="G2670" t="s">
        <v>85</v>
      </c>
      <c r="H2670" t="s">
        <v>129</v>
      </c>
      <c r="I2670" t="s">
        <v>130</v>
      </c>
      <c r="J2670" t="s">
        <v>110</v>
      </c>
      <c r="K2670">
        <v>22</v>
      </c>
      <c r="L2670" s="1">
        <v>801</v>
      </c>
      <c r="M2670" t="s">
        <v>44</v>
      </c>
      <c r="N2670" t="s">
        <v>45</v>
      </c>
      <c r="O2670" t="s">
        <v>106</v>
      </c>
      <c r="P2670">
        <v>0</v>
      </c>
      <c r="Q2670">
        <v>21</v>
      </c>
      <c r="R2670">
        <v>1</v>
      </c>
      <c r="S2670">
        <v>0</v>
      </c>
      <c r="T2670">
        <v>4.2</v>
      </c>
      <c r="U2670">
        <v>1</v>
      </c>
      <c r="V2670">
        <v>10</v>
      </c>
      <c r="W2670" s="1">
        <v>1615</v>
      </c>
      <c r="X2670" s="1">
        <v>1509</v>
      </c>
      <c r="Y2670" s="1">
        <v>3925</v>
      </c>
      <c r="Z2670" t="s">
        <v>47</v>
      </c>
      <c r="AA2670" t="s">
        <v>57</v>
      </c>
      <c r="AB2670" s="1">
        <v>0</v>
      </c>
      <c r="AC2670">
        <v>0</v>
      </c>
      <c r="AD2670">
        <v>0</v>
      </c>
      <c r="AE2670">
        <v>0</v>
      </c>
      <c r="AF2670">
        <v>0</v>
      </c>
      <c r="AG2670" t="s">
        <v>87</v>
      </c>
      <c r="AH2670">
        <f>IF(OR(Cleaned_Data_Table[[#This Row],[Appointment Status]]="No Show", Cleaned_Data_Table[[#This Row],[Appointment Status]]="Cancelled"), 1, 0)</f>
        <v>0</v>
      </c>
      <c r="AI2670" t="str">
        <f>IF(Cleaned_Data_Table[[#This Row],[Emergency Case]]=1, "Emergency Care", "Standard Care")</f>
        <v>Emergency Care</v>
      </c>
    </row>
    <row r="2671" spans="1:35">
      <c r="A2671" t="s">
        <v>2780</v>
      </c>
      <c r="B2671">
        <v>65</v>
      </c>
      <c r="C2671" t="s">
        <v>37</v>
      </c>
      <c r="D2671" t="s">
        <v>78</v>
      </c>
      <c r="E2671">
        <v>22.6</v>
      </c>
      <c r="F2671" t="s">
        <v>52</v>
      </c>
      <c r="G2671" t="s">
        <v>66</v>
      </c>
      <c r="H2671" t="s">
        <v>73</v>
      </c>
      <c r="I2671" t="s">
        <v>74</v>
      </c>
      <c r="J2671" t="s">
        <v>110</v>
      </c>
      <c r="K2671">
        <v>2</v>
      </c>
      <c r="L2671" s="1">
        <v>342</v>
      </c>
      <c r="M2671" t="s">
        <v>53</v>
      </c>
      <c r="N2671" t="s">
        <v>45</v>
      </c>
      <c r="O2671" t="s">
        <v>111</v>
      </c>
      <c r="P2671">
        <v>13</v>
      </c>
      <c r="Q2671">
        <v>13</v>
      </c>
      <c r="R2671">
        <v>2</v>
      </c>
      <c r="S2671">
        <v>0</v>
      </c>
      <c r="T2671">
        <v>4.5</v>
      </c>
      <c r="U2671">
        <v>0</v>
      </c>
      <c r="V2671">
        <v>10</v>
      </c>
      <c r="W2671" s="1">
        <v>3249</v>
      </c>
      <c r="X2671" s="1">
        <v>1145</v>
      </c>
      <c r="Y2671" s="1">
        <v>3315.2</v>
      </c>
      <c r="Z2671" t="s">
        <v>47</v>
      </c>
      <c r="AA2671" t="s">
        <v>76</v>
      </c>
      <c r="AB2671" s="1">
        <v>0</v>
      </c>
      <c r="AC2671">
        <v>0</v>
      </c>
      <c r="AD2671">
        <v>0</v>
      </c>
      <c r="AE2671">
        <v>0</v>
      </c>
      <c r="AF2671">
        <v>0</v>
      </c>
      <c r="AG2671" t="s">
        <v>87</v>
      </c>
      <c r="AH2671">
        <f>IF(OR(Cleaned_Data_Table[[#This Row],[Appointment Status]]="No Show", Cleaned_Data_Table[[#This Row],[Appointment Status]]="Cancelled"), 1, 0)</f>
        <v>0</v>
      </c>
      <c r="AI2671" t="str">
        <f>IF(Cleaned_Data_Table[[#This Row],[Emergency Case]]=1, "Emergency Care", "Standard Care")</f>
        <v>Standard Care</v>
      </c>
    </row>
    <row r="2672" spans="1:35">
      <c r="A2672" t="s">
        <v>2781</v>
      </c>
      <c r="B2672">
        <v>56</v>
      </c>
      <c r="C2672" t="s">
        <v>37</v>
      </c>
      <c r="D2672" t="s">
        <v>100</v>
      </c>
      <c r="E2672">
        <v>23.2</v>
      </c>
      <c r="F2672" t="s">
        <v>52</v>
      </c>
      <c r="G2672" t="s">
        <v>40</v>
      </c>
      <c r="H2672" t="s">
        <v>73</v>
      </c>
      <c r="I2672" t="s">
        <v>74</v>
      </c>
      <c r="J2672" t="s">
        <v>90</v>
      </c>
      <c r="K2672">
        <v>22</v>
      </c>
      <c r="L2672" s="1">
        <v>699</v>
      </c>
      <c r="M2672" t="s">
        <v>44</v>
      </c>
      <c r="N2672" t="s">
        <v>124</v>
      </c>
      <c r="O2672" t="s">
        <v>119</v>
      </c>
      <c r="P2672">
        <v>7</v>
      </c>
      <c r="Q2672">
        <v>8</v>
      </c>
      <c r="R2672">
        <v>1</v>
      </c>
      <c r="S2672">
        <v>0</v>
      </c>
      <c r="T2672">
        <v>4.3</v>
      </c>
      <c r="U2672">
        <v>0</v>
      </c>
      <c r="V2672">
        <v>10</v>
      </c>
      <c r="W2672" s="1">
        <v>13184</v>
      </c>
      <c r="X2672" s="1">
        <v>4326</v>
      </c>
      <c r="Y2672" s="1">
        <v>18209</v>
      </c>
      <c r="Z2672" t="s">
        <v>47</v>
      </c>
      <c r="AA2672" t="s">
        <v>76</v>
      </c>
      <c r="AB2672" s="1">
        <v>0</v>
      </c>
      <c r="AC2672">
        <v>0</v>
      </c>
      <c r="AD2672">
        <v>0</v>
      </c>
      <c r="AE2672">
        <v>0</v>
      </c>
      <c r="AF2672">
        <v>0</v>
      </c>
      <c r="AG2672" t="s">
        <v>87</v>
      </c>
      <c r="AH2672">
        <f>IF(OR(Cleaned_Data_Table[[#This Row],[Appointment Status]]="No Show", Cleaned_Data_Table[[#This Row],[Appointment Status]]="Cancelled"), 1, 0)</f>
        <v>0</v>
      </c>
      <c r="AI2672" t="str">
        <f>IF(Cleaned_Data_Table[[#This Row],[Emergency Case]]=1, "Emergency Care", "Standard Care")</f>
        <v>Standard Care</v>
      </c>
    </row>
    <row r="2673" spans="1:35">
      <c r="A2673" t="s">
        <v>2782</v>
      </c>
      <c r="B2673">
        <v>8</v>
      </c>
      <c r="C2673" t="s">
        <v>37</v>
      </c>
      <c r="D2673" t="s">
        <v>114</v>
      </c>
      <c r="E2673">
        <v>29.7</v>
      </c>
      <c r="F2673" t="s">
        <v>89</v>
      </c>
      <c r="G2673" t="s">
        <v>85</v>
      </c>
      <c r="H2673" t="s">
        <v>73</v>
      </c>
      <c r="I2673" t="s">
        <v>74</v>
      </c>
      <c r="J2673" t="s">
        <v>43</v>
      </c>
      <c r="K2673">
        <v>11</v>
      </c>
      <c r="L2673" s="1">
        <v>546</v>
      </c>
      <c r="M2673" t="s">
        <v>53</v>
      </c>
      <c r="N2673" t="s">
        <v>81</v>
      </c>
      <c r="O2673" t="s">
        <v>101</v>
      </c>
      <c r="P2673">
        <v>0</v>
      </c>
      <c r="Q2673">
        <v>47</v>
      </c>
      <c r="R2673">
        <v>3</v>
      </c>
      <c r="S2673">
        <v>0</v>
      </c>
      <c r="T2673">
        <v>4.5999999999999996</v>
      </c>
      <c r="U2673">
        <v>1</v>
      </c>
      <c r="V2673">
        <v>9.1999999999999993</v>
      </c>
      <c r="W2673" s="1">
        <v>486</v>
      </c>
      <c r="X2673" s="1">
        <v>725</v>
      </c>
      <c r="Y2673" s="1">
        <v>1229.9000000000001</v>
      </c>
      <c r="Z2673" t="s">
        <v>47</v>
      </c>
      <c r="AA2673" t="s">
        <v>112</v>
      </c>
      <c r="AB2673" s="1">
        <v>0</v>
      </c>
      <c r="AC2673">
        <v>1</v>
      </c>
      <c r="AD2673">
        <v>0</v>
      </c>
      <c r="AE2673">
        <v>0</v>
      </c>
      <c r="AF2673">
        <v>0</v>
      </c>
      <c r="AG2673" t="s">
        <v>87</v>
      </c>
      <c r="AH2673">
        <f>IF(OR(Cleaned_Data_Table[[#This Row],[Appointment Status]]="No Show", Cleaned_Data_Table[[#This Row],[Appointment Status]]="Cancelled"), 1, 0)</f>
        <v>0</v>
      </c>
      <c r="AI2673" t="str">
        <f>IF(Cleaned_Data_Table[[#This Row],[Emergency Case]]=1, "Emergency Care", "Standard Care")</f>
        <v>Emergency Care</v>
      </c>
    </row>
    <row r="2674" spans="1:35">
      <c r="A2674" t="s">
        <v>2783</v>
      </c>
      <c r="B2674">
        <v>17</v>
      </c>
      <c r="C2674" t="s">
        <v>51</v>
      </c>
      <c r="D2674" t="s">
        <v>100</v>
      </c>
      <c r="E2674">
        <v>28.9</v>
      </c>
      <c r="F2674" t="s">
        <v>39</v>
      </c>
      <c r="G2674" t="s">
        <v>40</v>
      </c>
      <c r="H2674" t="s">
        <v>79</v>
      </c>
      <c r="I2674" t="s">
        <v>80</v>
      </c>
      <c r="J2674" t="s">
        <v>43</v>
      </c>
      <c r="K2674">
        <v>20</v>
      </c>
      <c r="L2674" s="1">
        <v>672</v>
      </c>
      <c r="M2674" t="s">
        <v>53</v>
      </c>
      <c r="N2674" t="s">
        <v>81</v>
      </c>
      <c r="O2674" t="s">
        <v>46</v>
      </c>
      <c r="P2674">
        <v>23</v>
      </c>
      <c r="Q2674">
        <v>55</v>
      </c>
      <c r="R2674">
        <v>12</v>
      </c>
      <c r="S2674">
        <v>2</v>
      </c>
      <c r="T2674">
        <v>3.4</v>
      </c>
      <c r="U2674">
        <v>0</v>
      </c>
      <c r="V2674">
        <v>8</v>
      </c>
      <c r="W2674" s="1">
        <v>985</v>
      </c>
      <c r="X2674" s="1">
        <v>59</v>
      </c>
      <c r="Y2674" s="1">
        <v>1201.2</v>
      </c>
      <c r="Z2674" t="s">
        <v>56</v>
      </c>
      <c r="AA2674" t="s">
        <v>112</v>
      </c>
      <c r="AB2674" s="1">
        <v>1716</v>
      </c>
      <c r="AC2674">
        <v>1</v>
      </c>
      <c r="AD2674">
        <v>1</v>
      </c>
      <c r="AE2674">
        <v>0</v>
      </c>
      <c r="AF2674">
        <v>0</v>
      </c>
      <c r="AG2674" t="s">
        <v>49</v>
      </c>
      <c r="AH2674">
        <f>IF(OR(Cleaned_Data_Table[[#This Row],[Appointment Status]]="No Show", Cleaned_Data_Table[[#This Row],[Appointment Status]]="Cancelled"), 1, 0)</f>
        <v>1</v>
      </c>
      <c r="AI2674" t="str">
        <f>IF(Cleaned_Data_Table[[#This Row],[Emergency Case]]=1, "Emergency Care", "Standard Care")</f>
        <v>Standard Care</v>
      </c>
    </row>
    <row r="2675" spans="1:35">
      <c r="A2675" t="s">
        <v>2784</v>
      </c>
      <c r="B2675">
        <v>80</v>
      </c>
      <c r="C2675" t="s">
        <v>51</v>
      </c>
      <c r="D2675" t="s">
        <v>100</v>
      </c>
      <c r="E2675">
        <v>26.1</v>
      </c>
      <c r="F2675" t="s">
        <v>97</v>
      </c>
      <c r="G2675" t="s">
        <v>40</v>
      </c>
      <c r="H2675" t="s">
        <v>129</v>
      </c>
      <c r="I2675" t="s">
        <v>130</v>
      </c>
      <c r="J2675" t="s">
        <v>90</v>
      </c>
      <c r="K2675">
        <v>27</v>
      </c>
      <c r="L2675" s="1">
        <v>838</v>
      </c>
      <c r="M2675" t="s">
        <v>44</v>
      </c>
      <c r="N2675" t="s">
        <v>54</v>
      </c>
      <c r="O2675" t="s">
        <v>111</v>
      </c>
      <c r="P2675">
        <v>18</v>
      </c>
      <c r="Q2675">
        <v>17</v>
      </c>
      <c r="R2675">
        <v>10</v>
      </c>
      <c r="S2675">
        <v>2</v>
      </c>
      <c r="T2675">
        <v>4.5</v>
      </c>
      <c r="U2675">
        <v>0</v>
      </c>
      <c r="V2675">
        <v>10</v>
      </c>
      <c r="W2675" s="1">
        <v>6244</v>
      </c>
      <c r="X2675" s="1">
        <v>5930</v>
      </c>
      <c r="Y2675" s="1">
        <v>13012</v>
      </c>
      <c r="Z2675" t="s">
        <v>47</v>
      </c>
      <c r="AA2675" t="s">
        <v>71</v>
      </c>
      <c r="AB2675" s="1">
        <v>0</v>
      </c>
      <c r="AC2675">
        <v>0</v>
      </c>
      <c r="AD2675">
        <v>1</v>
      </c>
      <c r="AE2675">
        <v>0</v>
      </c>
      <c r="AF2675">
        <v>0</v>
      </c>
      <c r="AG2675" t="s">
        <v>91</v>
      </c>
      <c r="AH2675">
        <f>IF(OR(Cleaned_Data_Table[[#This Row],[Appointment Status]]="No Show", Cleaned_Data_Table[[#This Row],[Appointment Status]]="Cancelled"), 1, 0)</f>
        <v>0</v>
      </c>
      <c r="AI2675" t="str">
        <f>IF(Cleaned_Data_Table[[#This Row],[Emergency Case]]=1, "Emergency Care", "Standard Care")</f>
        <v>Standard Care</v>
      </c>
    </row>
    <row r="2676" spans="1:35">
      <c r="A2676" t="s">
        <v>2785</v>
      </c>
      <c r="B2676">
        <v>3</v>
      </c>
      <c r="C2676" t="s">
        <v>37</v>
      </c>
      <c r="D2676" t="s">
        <v>93</v>
      </c>
      <c r="E2676">
        <v>22.3</v>
      </c>
      <c r="F2676" t="s">
        <v>52</v>
      </c>
      <c r="G2676" t="s">
        <v>66</v>
      </c>
      <c r="H2676" t="s">
        <v>138</v>
      </c>
      <c r="I2676" t="s">
        <v>139</v>
      </c>
      <c r="J2676" t="s">
        <v>90</v>
      </c>
      <c r="K2676">
        <v>10</v>
      </c>
      <c r="L2676" s="1">
        <v>460</v>
      </c>
      <c r="M2676" t="s">
        <v>53</v>
      </c>
      <c r="N2676" t="s">
        <v>45</v>
      </c>
      <c r="O2676" t="s">
        <v>106</v>
      </c>
      <c r="P2676">
        <v>1</v>
      </c>
      <c r="Q2676">
        <v>16</v>
      </c>
      <c r="R2676">
        <v>7</v>
      </c>
      <c r="S2676">
        <v>1</v>
      </c>
      <c r="T2676">
        <v>4.7</v>
      </c>
      <c r="U2676">
        <v>0</v>
      </c>
      <c r="V2676">
        <v>10</v>
      </c>
      <c r="W2676" s="1">
        <v>5663</v>
      </c>
      <c r="X2676" s="1">
        <v>11774</v>
      </c>
      <c r="Y2676" s="1">
        <v>12527.9</v>
      </c>
      <c r="Z2676" t="s">
        <v>47</v>
      </c>
      <c r="AA2676" t="s">
        <v>112</v>
      </c>
      <c r="AB2676" s="1">
        <v>0</v>
      </c>
      <c r="AC2676">
        <v>0</v>
      </c>
      <c r="AD2676">
        <v>0</v>
      </c>
      <c r="AE2676">
        <v>0</v>
      </c>
      <c r="AF2676">
        <v>0</v>
      </c>
      <c r="AG2676" t="s">
        <v>131</v>
      </c>
      <c r="AH2676">
        <f>IF(OR(Cleaned_Data_Table[[#This Row],[Appointment Status]]="No Show", Cleaned_Data_Table[[#This Row],[Appointment Status]]="Cancelled"), 1, 0)</f>
        <v>0</v>
      </c>
      <c r="AI2676" t="str">
        <f>IF(Cleaned_Data_Table[[#This Row],[Emergency Case]]=1, "Emergency Care", "Standard Care")</f>
        <v>Standard Care</v>
      </c>
    </row>
    <row r="2677" spans="1:35">
      <c r="A2677" t="s">
        <v>2786</v>
      </c>
      <c r="B2677">
        <v>58</v>
      </c>
      <c r="C2677" t="s">
        <v>51</v>
      </c>
      <c r="D2677" t="s">
        <v>100</v>
      </c>
      <c r="E2677">
        <v>19.7</v>
      </c>
      <c r="F2677" t="s">
        <v>52</v>
      </c>
      <c r="G2677" t="s">
        <v>40</v>
      </c>
      <c r="H2677" t="s">
        <v>94</v>
      </c>
      <c r="I2677" t="s">
        <v>95</v>
      </c>
      <c r="J2677" t="s">
        <v>43</v>
      </c>
      <c r="K2677">
        <v>5</v>
      </c>
      <c r="L2677" s="1">
        <v>406</v>
      </c>
      <c r="M2677" t="s">
        <v>53</v>
      </c>
      <c r="N2677" t="s">
        <v>45</v>
      </c>
      <c r="O2677" t="s">
        <v>55</v>
      </c>
      <c r="P2677">
        <v>29</v>
      </c>
      <c r="Q2677">
        <v>23</v>
      </c>
      <c r="R2677">
        <v>14</v>
      </c>
      <c r="S2677">
        <v>3</v>
      </c>
      <c r="T2677">
        <v>4.4000000000000004</v>
      </c>
      <c r="U2677">
        <v>0</v>
      </c>
      <c r="V2677">
        <v>10</v>
      </c>
      <c r="W2677" s="1">
        <v>339</v>
      </c>
      <c r="X2677" s="1">
        <v>616</v>
      </c>
      <c r="Y2677" s="1">
        <v>952.7</v>
      </c>
      <c r="Z2677" t="s">
        <v>47</v>
      </c>
      <c r="AA2677" t="s">
        <v>76</v>
      </c>
      <c r="AB2677" s="1">
        <v>0</v>
      </c>
      <c r="AC2677">
        <v>0</v>
      </c>
      <c r="AD2677">
        <v>1</v>
      </c>
      <c r="AE2677">
        <v>0</v>
      </c>
      <c r="AF2677">
        <v>0</v>
      </c>
      <c r="AG2677" t="s">
        <v>49</v>
      </c>
      <c r="AH2677">
        <f>IF(OR(Cleaned_Data_Table[[#This Row],[Appointment Status]]="No Show", Cleaned_Data_Table[[#This Row],[Appointment Status]]="Cancelled"), 1, 0)</f>
        <v>0</v>
      </c>
      <c r="AI2677" t="str">
        <f>IF(Cleaned_Data_Table[[#This Row],[Emergency Case]]=1, "Emergency Care", "Standard Care")</f>
        <v>Standard Care</v>
      </c>
    </row>
    <row r="2678" spans="1:35">
      <c r="A2678" t="s">
        <v>2787</v>
      </c>
      <c r="B2678">
        <v>24</v>
      </c>
      <c r="C2678" t="s">
        <v>37</v>
      </c>
      <c r="D2678" t="s">
        <v>116</v>
      </c>
      <c r="E2678">
        <v>27.1</v>
      </c>
      <c r="F2678" t="s">
        <v>52</v>
      </c>
      <c r="G2678" t="s">
        <v>40</v>
      </c>
      <c r="H2678" t="s">
        <v>104</v>
      </c>
      <c r="I2678" t="s">
        <v>105</v>
      </c>
      <c r="J2678" t="s">
        <v>90</v>
      </c>
      <c r="K2678">
        <v>20</v>
      </c>
      <c r="L2678" s="1">
        <v>743</v>
      </c>
      <c r="M2678" t="s">
        <v>53</v>
      </c>
      <c r="N2678" t="s">
        <v>124</v>
      </c>
      <c r="O2678" t="s">
        <v>55</v>
      </c>
      <c r="P2678">
        <v>2</v>
      </c>
      <c r="Q2678">
        <v>19</v>
      </c>
      <c r="R2678">
        <v>10</v>
      </c>
      <c r="S2678">
        <v>1</v>
      </c>
      <c r="T2678">
        <v>3.6</v>
      </c>
      <c r="U2678">
        <v>0</v>
      </c>
      <c r="V2678">
        <v>10</v>
      </c>
      <c r="W2678" s="1">
        <v>7084</v>
      </c>
      <c r="X2678" s="1">
        <v>5803</v>
      </c>
      <c r="Y2678" s="1">
        <v>9541</v>
      </c>
      <c r="Z2678" t="s">
        <v>47</v>
      </c>
      <c r="AA2678" t="s">
        <v>57</v>
      </c>
      <c r="AB2678" s="1">
        <v>0</v>
      </c>
      <c r="AC2678">
        <v>0</v>
      </c>
      <c r="AD2678">
        <v>0</v>
      </c>
      <c r="AE2678">
        <v>0</v>
      </c>
      <c r="AF2678">
        <v>0</v>
      </c>
      <c r="AG2678" t="s">
        <v>131</v>
      </c>
      <c r="AH2678">
        <f>IF(OR(Cleaned_Data_Table[[#This Row],[Appointment Status]]="No Show", Cleaned_Data_Table[[#This Row],[Appointment Status]]="Cancelled"), 1, 0)</f>
        <v>0</v>
      </c>
      <c r="AI2678" t="str">
        <f>IF(Cleaned_Data_Table[[#This Row],[Emergency Case]]=1, "Emergency Care", "Standard Care")</f>
        <v>Standard Care</v>
      </c>
    </row>
    <row r="2679" spans="1:35">
      <c r="A2679" t="s">
        <v>2788</v>
      </c>
      <c r="B2679">
        <v>11</v>
      </c>
      <c r="C2679" t="s">
        <v>51</v>
      </c>
      <c r="D2679" t="s">
        <v>100</v>
      </c>
      <c r="E2679">
        <v>20.399999999999999</v>
      </c>
      <c r="F2679" t="s">
        <v>39</v>
      </c>
      <c r="G2679" t="s">
        <v>40</v>
      </c>
      <c r="H2679" t="s">
        <v>67</v>
      </c>
      <c r="I2679" t="s">
        <v>68</v>
      </c>
      <c r="J2679" t="s">
        <v>43</v>
      </c>
      <c r="K2679">
        <v>27</v>
      </c>
      <c r="L2679" s="1">
        <v>827</v>
      </c>
      <c r="M2679" t="s">
        <v>53</v>
      </c>
      <c r="N2679" t="s">
        <v>124</v>
      </c>
      <c r="O2679" t="s">
        <v>111</v>
      </c>
      <c r="P2679">
        <v>9</v>
      </c>
      <c r="Q2679">
        <v>53</v>
      </c>
      <c r="R2679">
        <v>14</v>
      </c>
      <c r="S2679">
        <v>2</v>
      </c>
      <c r="T2679">
        <v>3.9</v>
      </c>
      <c r="U2679">
        <v>0</v>
      </c>
      <c r="V2679">
        <v>8.4</v>
      </c>
      <c r="W2679" s="1">
        <v>675</v>
      </c>
      <c r="X2679" s="1">
        <v>360</v>
      </c>
      <c r="Y2679" s="1">
        <v>1303.4000000000001</v>
      </c>
      <c r="Z2679" t="s">
        <v>47</v>
      </c>
      <c r="AA2679" t="s">
        <v>112</v>
      </c>
      <c r="AB2679" s="1">
        <v>0</v>
      </c>
      <c r="AC2679">
        <v>1</v>
      </c>
      <c r="AD2679">
        <v>0</v>
      </c>
      <c r="AE2679">
        <v>0</v>
      </c>
      <c r="AF2679">
        <v>0</v>
      </c>
      <c r="AG2679" t="s">
        <v>49</v>
      </c>
      <c r="AH2679">
        <f>IF(OR(Cleaned_Data_Table[[#This Row],[Appointment Status]]="No Show", Cleaned_Data_Table[[#This Row],[Appointment Status]]="Cancelled"), 1, 0)</f>
        <v>0</v>
      </c>
      <c r="AI2679" t="str">
        <f>IF(Cleaned_Data_Table[[#This Row],[Emergency Case]]=1, "Emergency Care", "Standard Care")</f>
        <v>Standard Care</v>
      </c>
    </row>
    <row r="2680" spans="1:35">
      <c r="A2680" t="s">
        <v>2789</v>
      </c>
      <c r="B2680">
        <v>1</v>
      </c>
      <c r="C2680" t="s">
        <v>51</v>
      </c>
      <c r="D2680" t="s">
        <v>78</v>
      </c>
      <c r="E2680">
        <v>26.4</v>
      </c>
      <c r="F2680" t="s">
        <v>52</v>
      </c>
      <c r="G2680" t="s">
        <v>66</v>
      </c>
      <c r="H2680" t="s">
        <v>138</v>
      </c>
      <c r="I2680" t="s">
        <v>139</v>
      </c>
      <c r="J2680" t="s">
        <v>90</v>
      </c>
      <c r="K2680">
        <v>18</v>
      </c>
      <c r="L2680" s="1">
        <v>740</v>
      </c>
      <c r="M2680" t="s">
        <v>53</v>
      </c>
      <c r="N2680" t="s">
        <v>81</v>
      </c>
      <c r="O2680" t="s">
        <v>101</v>
      </c>
      <c r="P2680">
        <v>20</v>
      </c>
      <c r="Q2680">
        <v>13</v>
      </c>
      <c r="R2680">
        <v>1</v>
      </c>
      <c r="S2680">
        <v>1</v>
      </c>
      <c r="T2680">
        <v>4.5999999999999996</v>
      </c>
      <c r="U2680">
        <v>0</v>
      </c>
      <c r="V2680">
        <v>10</v>
      </c>
      <c r="W2680" s="1">
        <v>16339</v>
      </c>
      <c r="X2680" s="1">
        <v>12254</v>
      </c>
      <c r="Y2680" s="1">
        <v>20533.099999999999</v>
      </c>
      <c r="Z2680" t="s">
        <v>47</v>
      </c>
      <c r="AA2680" t="s">
        <v>112</v>
      </c>
      <c r="AB2680" s="1">
        <v>0</v>
      </c>
      <c r="AC2680">
        <v>0</v>
      </c>
      <c r="AD2680">
        <v>1</v>
      </c>
      <c r="AE2680">
        <v>0</v>
      </c>
      <c r="AF2680">
        <v>0</v>
      </c>
      <c r="AG2680" t="s">
        <v>91</v>
      </c>
      <c r="AH2680">
        <f>IF(OR(Cleaned_Data_Table[[#This Row],[Appointment Status]]="No Show", Cleaned_Data_Table[[#This Row],[Appointment Status]]="Cancelled"), 1, 0)</f>
        <v>0</v>
      </c>
      <c r="AI2680" t="str">
        <f>IF(Cleaned_Data_Table[[#This Row],[Emergency Case]]=1, "Emergency Care", "Standard Care")</f>
        <v>Standard Care</v>
      </c>
    </row>
    <row r="2681" spans="1:35">
      <c r="A2681" t="s">
        <v>2790</v>
      </c>
      <c r="B2681">
        <v>10</v>
      </c>
      <c r="C2681" t="s">
        <v>37</v>
      </c>
      <c r="D2681" t="s">
        <v>78</v>
      </c>
      <c r="E2681">
        <v>25.3</v>
      </c>
      <c r="F2681" t="s">
        <v>97</v>
      </c>
      <c r="G2681" t="s">
        <v>66</v>
      </c>
      <c r="H2681" t="s">
        <v>108</v>
      </c>
      <c r="I2681" t="s">
        <v>109</v>
      </c>
      <c r="J2681" t="s">
        <v>43</v>
      </c>
      <c r="K2681">
        <v>23</v>
      </c>
      <c r="L2681" s="1">
        <v>770</v>
      </c>
      <c r="M2681" t="s">
        <v>53</v>
      </c>
      <c r="N2681" t="s">
        <v>62</v>
      </c>
      <c r="O2681" t="s">
        <v>106</v>
      </c>
      <c r="P2681">
        <v>27</v>
      </c>
      <c r="Q2681">
        <v>27</v>
      </c>
      <c r="R2681">
        <v>11</v>
      </c>
      <c r="S2681">
        <v>5</v>
      </c>
      <c r="T2681">
        <v>4.7</v>
      </c>
      <c r="U2681">
        <v>0</v>
      </c>
      <c r="V2681">
        <v>10</v>
      </c>
      <c r="W2681" s="1">
        <v>601</v>
      </c>
      <c r="X2681" s="1">
        <v>44</v>
      </c>
      <c r="Y2681" s="1">
        <v>990.5</v>
      </c>
      <c r="Z2681" t="s">
        <v>47</v>
      </c>
      <c r="AA2681" t="s">
        <v>112</v>
      </c>
      <c r="AB2681" s="1">
        <v>0</v>
      </c>
      <c r="AC2681">
        <v>0</v>
      </c>
      <c r="AD2681">
        <v>1</v>
      </c>
      <c r="AE2681">
        <v>0</v>
      </c>
      <c r="AF2681">
        <v>0</v>
      </c>
      <c r="AG2681" t="s">
        <v>49</v>
      </c>
      <c r="AH2681">
        <f>IF(OR(Cleaned_Data_Table[[#This Row],[Appointment Status]]="No Show", Cleaned_Data_Table[[#This Row],[Appointment Status]]="Cancelled"), 1, 0)</f>
        <v>0</v>
      </c>
      <c r="AI2681" t="str">
        <f>IF(Cleaned_Data_Table[[#This Row],[Emergency Case]]=1, "Emergency Care", "Standard Care")</f>
        <v>Standard Care</v>
      </c>
    </row>
    <row r="2682" spans="1:35">
      <c r="A2682" t="s">
        <v>2791</v>
      </c>
      <c r="B2682">
        <v>58</v>
      </c>
      <c r="C2682" t="s">
        <v>37</v>
      </c>
      <c r="D2682" t="s">
        <v>118</v>
      </c>
      <c r="E2682">
        <v>28</v>
      </c>
      <c r="F2682" t="s">
        <v>52</v>
      </c>
      <c r="G2682" t="s">
        <v>66</v>
      </c>
      <c r="H2682" t="s">
        <v>104</v>
      </c>
      <c r="I2682" t="s">
        <v>105</v>
      </c>
      <c r="J2682" t="s">
        <v>90</v>
      </c>
      <c r="K2682">
        <v>15</v>
      </c>
      <c r="L2682" s="1">
        <v>667</v>
      </c>
      <c r="M2682" t="s">
        <v>53</v>
      </c>
      <c r="N2682" t="s">
        <v>81</v>
      </c>
      <c r="O2682" t="s">
        <v>55</v>
      </c>
      <c r="P2682">
        <v>23</v>
      </c>
      <c r="Q2682">
        <v>6</v>
      </c>
      <c r="R2682">
        <v>0</v>
      </c>
      <c r="S2682">
        <v>0</v>
      </c>
      <c r="T2682">
        <v>3.5</v>
      </c>
      <c r="U2682">
        <v>0</v>
      </c>
      <c r="V2682">
        <v>10</v>
      </c>
      <c r="W2682" s="1">
        <v>9133</v>
      </c>
      <c r="X2682" s="1">
        <v>7356</v>
      </c>
      <c r="Y2682" s="1">
        <v>12009.2</v>
      </c>
      <c r="Z2682" t="s">
        <v>47</v>
      </c>
      <c r="AA2682" t="s">
        <v>76</v>
      </c>
      <c r="AB2682" s="1">
        <v>0</v>
      </c>
      <c r="AC2682">
        <v>0</v>
      </c>
      <c r="AD2682">
        <v>1</v>
      </c>
      <c r="AE2682">
        <v>0</v>
      </c>
      <c r="AF2682">
        <v>0</v>
      </c>
      <c r="AG2682" t="s">
        <v>91</v>
      </c>
      <c r="AH2682">
        <f>IF(OR(Cleaned_Data_Table[[#This Row],[Appointment Status]]="No Show", Cleaned_Data_Table[[#This Row],[Appointment Status]]="Cancelled"), 1, 0)</f>
        <v>0</v>
      </c>
      <c r="AI2682" t="str">
        <f>IF(Cleaned_Data_Table[[#This Row],[Emergency Case]]=1, "Emergency Care", "Standard Care")</f>
        <v>Standard Care</v>
      </c>
    </row>
    <row r="2683" spans="1:35">
      <c r="A2683" t="s">
        <v>2792</v>
      </c>
      <c r="B2683">
        <v>20</v>
      </c>
      <c r="C2683" t="s">
        <v>37</v>
      </c>
      <c r="D2683" t="s">
        <v>84</v>
      </c>
      <c r="E2683">
        <v>32.799999999999997</v>
      </c>
      <c r="F2683" t="s">
        <v>52</v>
      </c>
      <c r="G2683" t="s">
        <v>66</v>
      </c>
      <c r="H2683" t="s">
        <v>60</v>
      </c>
      <c r="I2683" t="s">
        <v>61</v>
      </c>
      <c r="J2683" t="s">
        <v>110</v>
      </c>
      <c r="K2683">
        <v>14</v>
      </c>
      <c r="L2683" s="1">
        <v>632</v>
      </c>
      <c r="M2683" t="s">
        <v>53</v>
      </c>
      <c r="N2683" t="s">
        <v>45</v>
      </c>
      <c r="O2683" t="s">
        <v>101</v>
      </c>
      <c r="P2683">
        <v>28</v>
      </c>
      <c r="Q2683">
        <v>16</v>
      </c>
      <c r="R2683">
        <v>2</v>
      </c>
      <c r="S2683">
        <v>1</v>
      </c>
      <c r="T2683">
        <v>5</v>
      </c>
      <c r="U2683">
        <v>0</v>
      </c>
      <c r="V2683">
        <v>10</v>
      </c>
      <c r="W2683" s="1">
        <v>4339</v>
      </c>
      <c r="X2683" s="1">
        <v>3126</v>
      </c>
      <c r="Y2683" s="1">
        <v>5667.9</v>
      </c>
      <c r="Z2683" t="s">
        <v>47</v>
      </c>
      <c r="AA2683" t="s">
        <v>57</v>
      </c>
      <c r="AB2683" s="1">
        <v>0</v>
      </c>
      <c r="AC2683">
        <v>0</v>
      </c>
      <c r="AD2683">
        <v>1</v>
      </c>
      <c r="AE2683">
        <v>0</v>
      </c>
      <c r="AF2683">
        <v>0</v>
      </c>
      <c r="AG2683" t="s">
        <v>87</v>
      </c>
      <c r="AH2683">
        <f>IF(OR(Cleaned_Data_Table[[#This Row],[Appointment Status]]="No Show", Cleaned_Data_Table[[#This Row],[Appointment Status]]="Cancelled"), 1, 0)</f>
        <v>0</v>
      </c>
      <c r="AI2683" t="str">
        <f>IF(Cleaned_Data_Table[[#This Row],[Emergency Case]]=1, "Emergency Care", "Standard Care")</f>
        <v>Standard Care</v>
      </c>
    </row>
    <row r="2684" spans="1:35">
      <c r="A2684" t="s">
        <v>2793</v>
      </c>
      <c r="B2684">
        <v>15</v>
      </c>
      <c r="C2684" t="s">
        <v>37</v>
      </c>
      <c r="D2684" t="s">
        <v>100</v>
      </c>
      <c r="E2684">
        <v>15</v>
      </c>
      <c r="F2684" t="s">
        <v>52</v>
      </c>
      <c r="G2684" t="s">
        <v>40</v>
      </c>
      <c r="H2684" t="s">
        <v>73</v>
      </c>
      <c r="I2684" t="s">
        <v>74</v>
      </c>
      <c r="J2684" t="s">
        <v>90</v>
      </c>
      <c r="K2684">
        <v>29</v>
      </c>
      <c r="L2684" s="1">
        <v>806</v>
      </c>
      <c r="M2684" t="s">
        <v>53</v>
      </c>
      <c r="N2684" t="s">
        <v>81</v>
      </c>
      <c r="O2684" t="s">
        <v>46</v>
      </c>
      <c r="P2684">
        <v>29</v>
      </c>
      <c r="Q2684">
        <v>13</v>
      </c>
      <c r="R2684">
        <v>4</v>
      </c>
      <c r="S2684">
        <v>0</v>
      </c>
      <c r="T2684">
        <v>4</v>
      </c>
      <c r="U2684">
        <v>0</v>
      </c>
      <c r="V2684">
        <v>10</v>
      </c>
      <c r="W2684" s="1">
        <v>7116</v>
      </c>
      <c r="X2684" s="1">
        <v>9441</v>
      </c>
      <c r="Y2684" s="1">
        <v>12154.1</v>
      </c>
      <c r="Z2684" t="s">
        <v>125</v>
      </c>
      <c r="AA2684" t="s">
        <v>112</v>
      </c>
      <c r="AB2684" s="1">
        <v>0</v>
      </c>
      <c r="AC2684">
        <v>0</v>
      </c>
      <c r="AD2684">
        <v>1</v>
      </c>
      <c r="AE2684">
        <v>0</v>
      </c>
      <c r="AF2684">
        <v>0</v>
      </c>
      <c r="AG2684" t="s">
        <v>91</v>
      </c>
      <c r="AH2684">
        <f>IF(OR(Cleaned_Data_Table[[#This Row],[Appointment Status]]="No Show", Cleaned_Data_Table[[#This Row],[Appointment Status]]="Cancelled"), 1, 0)</f>
        <v>1</v>
      </c>
      <c r="AI2684" t="str">
        <f>IF(Cleaned_Data_Table[[#This Row],[Emergency Case]]=1, "Emergency Care", "Standard Care")</f>
        <v>Standard Care</v>
      </c>
    </row>
    <row r="2685" spans="1:35">
      <c r="A2685" t="s">
        <v>2794</v>
      </c>
      <c r="B2685">
        <v>58</v>
      </c>
      <c r="C2685" t="s">
        <v>37</v>
      </c>
      <c r="D2685" t="s">
        <v>38</v>
      </c>
      <c r="E2685">
        <v>30.8</v>
      </c>
      <c r="F2685" t="s">
        <v>39</v>
      </c>
      <c r="G2685" t="s">
        <v>40</v>
      </c>
      <c r="H2685" t="s">
        <v>60</v>
      </c>
      <c r="I2685" t="s">
        <v>61</v>
      </c>
      <c r="J2685" t="s">
        <v>90</v>
      </c>
      <c r="K2685">
        <v>3</v>
      </c>
      <c r="L2685" s="1">
        <v>337</v>
      </c>
      <c r="M2685" t="s">
        <v>53</v>
      </c>
      <c r="N2685" t="s">
        <v>124</v>
      </c>
      <c r="O2685" t="s">
        <v>55</v>
      </c>
      <c r="P2685">
        <v>19</v>
      </c>
      <c r="Q2685">
        <v>1</v>
      </c>
      <c r="R2685">
        <v>6</v>
      </c>
      <c r="S2685">
        <v>1</v>
      </c>
      <c r="T2685">
        <v>4.5999999999999996</v>
      </c>
      <c r="U2685">
        <v>0</v>
      </c>
      <c r="V2685">
        <v>10</v>
      </c>
      <c r="W2685" s="1">
        <v>13607</v>
      </c>
      <c r="X2685" s="1">
        <v>8407</v>
      </c>
      <c r="Y2685" s="1">
        <v>15645.7</v>
      </c>
      <c r="Z2685" t="s">
        <v>47</v>
      </c>
      <c r="AA2685" t="s">
        <v>76</v>
      </c>
      <c r="AB2685" s="1">
        <v>0</v>
      </c>
      <c r="AC2685">
        <v>0</v>
      </c>
      <c r="AD2685">
        <v>1</v>
      </c>
      <c r="AE2685">
        <v>0</v>
      </c>
      <c r="AF2685">
        <v>0</v>
      </c>
      <c r="AG2685" t="s">
        <v>91</v>
      </c>
      <c r="AH2685">
        <f>IF(OR(Cleaned_Data_Table[[#This Row],[Appointment Status]]="No Show", Cleaned_Data_Table[[#This Row],[Appointment Status]]="Cancelled"), 1, 0)</f>
        <v>0</v>
      </c>
      <c r="AI2685" t="str">
        <f>IF(Cleaned_Data_Table[[#This Row],[Emergency Case]]=1, "Emergency Care", "Standard Care")</f>
        <v>Standard Care</v>
      </c>
    </row>
    <row r="2686" spans="1:35">
      <c r="A2686" t="s">
        <v>2795</v>
      </c>
      <c r="B2686">
        <v>44</v>
      </c>
      <c r="C2686" t="s">
        <v>51</v>
      </c>
      <c r="D2686" t="s">
        <v>59</v>
      </c>
      <c r="E2686">
        <v>31.3</v>
      </c>
      <c r="F2686" t="s">
        <v>52</v>
      </c>
      <c r="G2686" t="s">
        <v>40</v>
      </c>
      <c r="H2686" t="s">
        <v>94</v>
      </c>
      <c r="I2686" t="s">
        <v>95</v>
      </c>
      <c r="J2686" t="s">
        <v>110</v>
      </c>
      <c r="K2686">
        <v>11</v>
      </c>
      <c r="L2686" s="1">
        <v>434</v>
      </c>
      <c r="M2686" t="s">
        <v>53</v>
      </c>
      <c r="N2686" t="s">
        <v>124</v>
      </c>
      <c r="O2686" t="s">
        <v>98</v>
      </c>
      <c r="P2686">
        <v>24</v>
      </c>
      <c r="Q2686">
        <v>29</v>
      </c>
      <c r="R2686">
        <v>0</v>
      </c>
      <c r="S2686">
        <v>0</v>
      </c>
      <c r="T2686">
        <v>3.9</v>
      </c>
      <c r="U2686">
        <v>0</v>
      </c>
      <c r="V2686">
        <v>10</v>
      </c>
      <c r="W2686" s="1">
        <v>3387</v>
      </c>
      <c r="X2686" s="1">
        <v>2445</v>
      </c>
      <c r="Y2686" s="1">
        <v>4386.2</v>
      </c>
      <c r="Z2686" t="s">
        <v>47</v>
      </c>
      <c r="AA2686" t="s">
        <v>48</v>
      </c>
      <c r="AB2686" s="1">
        <v>0</v>
      </c>
      <c r="AC2686">
        <v>0</v>
      </c>
      <c r="AD2686">
        <v>1</v>
      </c>
      <c r="AE2686">
        <v>0</v>
      </c>
      <c r="AF2686">
        <v>0</v>
      </c>
      <c r="AG2686" t="s">
        <v>87</v>
      </c>
      <c r="AH2686">
        <f>IF(OR(Cleaned_Data_Table[[#This Row],[Appointment Status]]="No Show", Cleaned_Data_Table[[#This Row],[Appointment Status]]="Cancelled"), 1, 0)</f>
        <v>0</v>
      </c>
      <c r="AI2686" t="str">
        <f>IF(Cleaned_Data_Table[[#This Row],[Emergency Case]]=1, "Emergency Care", "Standard Care")</f>
        <v>Standard Care</v>
      </c>
    </row>
    <row r="2687" spans="1:35">
      <c r="A2687" t="s">
        <v>2796</v>
      </c>
      <c r="B2687">
        <v>68</v>
      </c>
      <c r="C2687" t="s">
        <v>51</v>
      </c>
      <c r="D2687" t="s">
        <v>59</v>
      </c>
      <c r="E2687">
        <v>33.700000000000003</v>
      </c>
      <c r="F2687" t="s">
        <v>52</v>
      </c>
      <c r="G2687" t="s">
        <v>40</v>
      </c>
      <c r="H2687" t="s">
        <v>73</v>
      </c>
      <c r="I2687" t="s">
        <v>74</v>
      </c>
      <c r="J2687" t="s">
        <v>110</v>
      </c>
      <c r="K2687">
        <v>4</v>
      </c>
      <c r="L2687" s="1">
        <v>478</v>
      </c>
      <c r="M2687" t="s">
        <v>53</v>
      </c>
      <c r="N2687" t="s">
        <v>54</v>
      </c>
      <c r="O2687" t="s">
        <v>119</v>
      </c>
      <c r="P2687">
        <v>16</v>
      </c>
      <c r="Q2687">
        <v>18</v>
      </c>
      <c r="R2687">
        <v>3</v>
      </c>
      <c r="S2687">
        <v>1</v>
      </c>
      <c r="T2687">
        <v>3.9</v>
      </c>
      <c r="U2687">
        <v>0</v>
      </c>
      <c r="V2687">
        <v>10</v>
      </c>
      <c r="W2687" s="1">
        <v>3427</v>
      </c>
      <c r="X2687" s="1">
        <v>1441</v>
      </c>
      <c r="Y2687" s="1">
        <v>3742.2</v>
      </c>
      <c r="Z2687" t="s">
        <v>47</v>
      </c>
      <c r="AA2687" t="s">
        <v>76</v>
      </c>
      <c r="AB2687" s="1">
        <v>0</v>
      </c>
      <c r="AC2687">
        <v>0</v>
      </c>
      <c r="AD2687">
        <v>1</v>
      </c>
      <c r="AE2687">
        <v>0</v>
      </c>
      <c r="AF2687">
        <v>0</v>
      </c>
      <c r="AG2687" t="s">
        <v>87</v>
      </c>
      <c r="AH2687">
        <f>IF(OR(Cleaned_Data_Table[[#This Row],[Appointment Status]]="No Show", Cleaned_Data_Table[[#This Row],[Appointment Status]]="Cancelled"), 1, 0)</f>
        <v>0</v>
      </c>
      <c r="AI2687" t="str">
        <f>IF(Cleaned_Data_Table[[#This Row],[Emergency Case]]=1, "Emergency Care", "Standard Care")</f>
        <v>Standard Care</v>
      </c>
    </row>
    <row r="2688" spans="1:35">
      <c r="A2688" t="s">
        <v>2797</v>
      </c>
      <c r="B2688">
        <v>85</v>
      </c>
      <c r="C2688" t="s">
        <v>37</v>
      </c>
      <c r="D2688" t="s">
        <v>78</v>
      </c>
      <c r="E2688">
        <v>20</v>
      </c>
      <c r="F2688" t="s">
        <v>52</v>
      </c>
      <c r="G2688" t="s">
        <v>40</v>
      </c>
      <c r="H2688" t="s">
        <v>138</v>
      </c>
      <c r="I2688" t="s">
        <v>139</v>
      </c>
      <c r="J2688" t="s">
        <v>43</v>
      </c>
      <c r="K2688">
        <v>16</v>
      </c>
      <c r="L2688" s="1">
        <v>618</v>
      </c>
      <c r="M2688" t="s">
        <v>53</v>
      </c>
      <c r="N2688" t="s">
        <v>62</v>
      </c>
      <c r="O2688" t="s">
        <v>63</v>
      </c>
      <c r="P2688">
        <v>4</v>
      </c>
      <c r="Q2688">
        <v>51</v>
      </c>
      <c r="R2688">
        <v>14</v>
      </c>
      <c r="S2688">
        <v>4</v>
      </c>
      <c r="T2688">
        <v>3.2</v>
      </c>
      <c r="U2688">
        <v>0</v>
      </c>
      <c r="V2688">
        <v>8.1999999999999993</v>
      </c>
      <c r="W2688" s="1">
        <v>609</v>
      </c>
      <c r="X2688" s="1">
        <v>641</v>
      </c>
      <c r="Y2688" s="1">
        <v>1307.5999999999999</v>
      </c>
      <c r="Z2688" t="s">
        <v>47</v>
      </c>
      <c r="AA2688" t="s">
        <v>71</v>
      </c>
      <c r="AB2688" s="1">
        <v>0</v>
      </c>
      <c r="AC2688">
        <v>1</v>
      </c>
      <c r="AD2688">
        <v>0</v>
      </c>
      <c r="AE2688">
        <v>0</v>
      </c>
      <c r="AF2688">
        <v>0</v>
      </c>
      <c r="AG2688" t="s">
        <v>87</v>
      </c>
      <c r="AH2688">
        <f>IF(OR(Cleaned_Data_Table[[#This Row],[Appointment Status]]="No Show", Cleaned_Data_Table[[#This Row],[Appointment Status]]="Cancelled"), 1, 0)</f>
        <v>0</v>
      </c>
      <c r="AI2688" t="str">
        <f>IF(Cleaned_Data_Table[[#This Row],[Emergency Case]]=1, "Emergency Care", "Standard Care")</f>
        <v>Standard Care</v>
      </c>
    </row>
    <row r="2689" spans="1:35">
      <c r="A2689" t="s">
        <v>2798</v>
      </c>
      <c r="B2689">
        <v>87</v>
      </c>
      <c r="C2689" t="s">
        <v>37</v>
      </c>
      <c r="D2689" t="s">
        <v>100</v>
      </c>
      <c r="E2689">
        <v>32.200000000000003</v>
      </c>
      <c r="F2689" t="s">
        <v>52</v>
      </c>
      <c r="G2689" t="s">
        <v>40</v>
      </c>
      <c r="H2689" t="s">
        <v>67</v>
      </c>
      <c r="I2689" t="s">
        <v>68</v>
      </c>
      <c r="J2689" t="s">
        <v>43</v>
      </c>
      <c r="K2689">
        <v>5</v>
      </c>
      <c r="L2689" s="1">
        <v>354</v>
      </c>
      <c r="M2689" t="s">
        <v>53</v>
      </c>
      <c r="N2689" t="s">
        <v>45</v>
      </c>
      <c r="O2689" t="s">
        <v>46</v>
      </c>
      <c r="P2689">
        <v>25</v>
      </c>
      <c r="Q2689">
        <v>54</v>
      </c>
      <c r="R2689">
        <v>12</v>
      </c>
      <c r="S2689">
        <v>2</v>
      </c>
      <c r="T2689">
        <v>3.7</v>
      </c>
      <c r="U2689">
        <v>0</v>
      </c>
      <c r="V2689">
        <v>8.1999999999999993</v>
      </c>
      <c r="W2689" s="1">
        <v>170</v>
      </c>
      <c r="X2689" s="1">
        <v>52</v>
      </c>
      <c r="Y2689" s="1">
        <v>403.2</v>
      </c>
      <c r="Z2689" t="s">
        <v>47</v>
      </c>
      <c r="AA2689" t="s">
        <v>71</v>
      </c>
      <c r="AB2689" s="1">
        <v>0</v>
      </c>
      <c r="AC2689">
        <v>1</v>
      </c>
      <c r="AD2689">
        <v>1</v>
      </c>
      <c r="AE2689">
        <v>0</v>
      </c>
      <c r="AF2689">
        <v>0</v>
      </c>
      <c r="AG2689" t="s">
        <v>49</v>
      </c>
      <c r="AH2689">
        <f>IF(OR(Cleaned_Data_Table[[#This Row],[Appointment Status]]="No Show", Cleaned_Data_Table[[#This Row],[Appointment Status]]="Cancelled"), 1, 0)</f>
        <v>0</v>
      </c>
      <c r="AI2689" t="str">
        <f>IF(Cleaned_Data_Table[[#This Row],[Emergency Case]]=1, "Emergency Care", "Standard Care")</f>
        <v>Standard Care</v>
      </c>
    </row>
    <row r="2690" spans="1:35">
      <c r="A2690" t="s">
        <v>2799</v>
      </c>
      <c r="B2690">
        <v>11</v>
      </c>
      <c r="C2690" t="s">
        <v>51</v>
      </c>
      <c r="D2690" t="s">
        <v>93</v>
      </c>
      <c r="E2690">
        <v>16.399999999999999</v>
      </c>
      <c r="F2690" t="s">
        <v>39</v>
      </c>
      <c r="G2690" t="s">
        <v>66</v>
      </c>
      <c r="H2690" t="s">
        <v>60</v>
      </c>
      <c r="I2690" t="s">
        <v>61</v>
      </c>
      <c r="J2690" t="s">
        <v>90</v>
      </c>
      <c r="K2690">
        <v>3</v>
      </c>
      <c r="L2690" s="1">
        <v>279</v>
      </c>
      <c r="M2690" t="s">
        <v>53</v>
      </c>
      <c r="N2690" t="s">
        <v>62</v>
      </c>
      <c r="O2690" t="s">
        <v>86</v>
      </c>
      <c r="P2690">
        <v>12</v>
      </c>
      <c r="Q2690">
        <v>18</v>
      </c>
      <c r="R2690">
        <v>13</v>
      </c>
      <c r="S2690">
        <v>1</v>
      </c>
      <c r="T2690">
        <v>3.8</v>
      </c>
      <c r="U2690">
        <v>0</v>
      </c>
      <c r="V2690">
        <v>10</v>
      </c>
      <c r="W2690" s="1">
        <v>17361</v>
      </c>
      <c r="X2690" s="1">
        <v>4461</v>
      </c>
      <c r="Y2690" s="1">
        <v>15470.7</v>
      </c>
      <c r="Z2690" t="s">
        <v>47</v>
      </c>
      <c r="AA2690" t="s">
        <v>112</v>
      </c>
      <c r="AB2690" s="1">
        <v>0</v>
      </c>
      <c r="AC2690">
        <v>0</v>
      </c>
      <c r="AD2690">
        <v>0</v>
      </c>
      <c r="AE2690">
        <v>0</v>
      </c>
      <c r="AF2690">
        <v>0</v>
      </c>
      <c r="AG2690" t="s">
        <v>87</v>
      </c>
      <c r="AH2690">
        <f>IF(OR(Cleaned_Data_Table[[#This Row],[Appointment Status]]="No Show", Cleaned_Data_Table[[#This Row],[Appointment Status]]="Cancelled"), 1, 0)</f>
        <v>0</v>
      </c>
      <c r="AI2690" t="str">
        <f>IF(Cleaned_Data_Table[[#This Row],[Emergency Case]]=1, "Emergency Care", "Standard Care")</f>
        <v>Standard Care</v>
      </c>
    </row>
    <row r="2691" spans="1:35">
      <c r="A2691" t="s">
        <v>2800</v>
      </c>
      <c r="B2691">
        <v>59</v>
      </c>
      <c r="C2691" t="s">
        <v>51</v>
      </c>
      <c r="D2691" t="s">
        <v>118</v>
      </c>
      <c r="E2691">
        <v>27.2</v>
      </c>
      <c r="F2691" t="s">
        <v>89</v>
      </c>
      <c r="G2691" t="s">
        <v>40</v>
      </c>
      <c r="H2691" t="s">
        <v>79</v>
      </c>
      <c r="I2691" t="s">
        <v>80</v>
      </c>
      <c r="J2691" t="s">
        <v>43</v>
      </c>
      <c r="K2691">
        <v>2</v>
      </c>
      <c r="L2691" s="1">
        <v>303</v>
      </c>
      <c r="M2691" t="s">
        <v>53</v>
      </c>
      <c r="N2691" t="s">
        <v>62</v>
      </c>
      <c r="O2691" t="s">
        <v>82</v>
      </c>
      <c r="P2691">
        <v>26</v>
      </c>
      <c r="Q2691">
        <v>37</v>
      </c>
      <c r="R2691">
        <v>7</v>
      </c>
      <c r="S2691">
        <v>1</v>
      </c>
      <c r="T2691">
        <v>4.5</v>
      </c>
      <c r="U2691">
        <v>0</v>
      </c>
      <c r="V2691">
        <v>9.8000000000000007</v>
      </c>
      <c r="W2691" s="1">
        <v>141</v>
      </c>
      <c r="X2691" s="1">
        <v>509</v>
      </c>
      <c r="Y2691" s="1">
        <v>667.1</v>
      </c>
      <c r="Z2691" t="s">
        <v>47</v>
      </c>
      <c r="AA2691" t="s">
        <v>76</v>
      </c>
      <c r="AB2691" s="1">
        <v>0</v>
      </c>
      <c r="AC2691">
        <v>1</v>
      </c>
      <c r="AD2691">
        <v>1</v>
      </c>
      <c r="AE2691">
        <v>0</v>
      </c>
      <c r="AF2691">
        <v>0</v>
      </c>
      <c r="AG2691" t="s">
        <v>49</v>
      </c>
      <c r="AH2691">
        <f>IF(OR(Cleaned_Data_Table[[#This Row],[Appointment Status]]="No Show", Cleaned_Data_Table[[#This Row],[Appointment Status]]="Cancelled"), 1, 0)</f>
        <v>0</v>
      </c>
      <c r="AI2691" t="str">
        <f>IF(Cleaned_Data_Table[[#This Row],[Emergency Case]]=1, "Emergency Care", "Standard Care")</f>
        <v>Standard Care</v>
      </c>
    </row>
    <row r="2692" spans="1:35">
      <c r="A2692" t="s">
        <v>2801</v>
      </c>
      <c r="B2692">
        <v>10</v>
      </c>
      <c r="C2692" t="s">
        <v>51</v>
      </c>
      <c r="D2692" t="s">
        <v>100</v>
      </c>
      <c r="E2692">
        <v>22.6</v>
      </c>
      <c r="F2692" t="s">
        <v>97</v>
      </c>
      <c r="G2692" t="s">
        <v>66</v>
      </c>
      <c r="H2692" t="s">
        <v>108</v>
      </c>
      <c r="I2692" t="s">
        <v>109</v>
      </c>
      <c r="J2692" t="s">
        <v>110</v>
      </c>
      <c r="K2692">
        <v>7</v>
      </c>
      <c r="L2692" s="1">
        <v>352</v>
      </c>
      <c r="M2692" t="s">
        <v>53</v>
      </c>
      <c r="N2692" t="s">
        <v>124</v>
      </c>
      <c r="O2692" t="s">
        <v>82</v>
      </c>
      <c r="P2692">
        <v>8</v>
      </c>
      <c r="Q2692">
        <v>10</v>
      </c>
      <c r="R2692">
        <v>2</v>
      </c>
      <c r="S2692">
        <v>1</v>
      </c>
      <c r="T2692">
        <v>3.7</v>
      </c>
      <c r="U2692">
        <v>0</v>
      </c>
      <c r="V2692">
        <v>10</v>
      </c>
      <c r="W2692" s="1">
        <v>2625</v>
      </c>
      <c r="X2692" s="1">
        <v>1156</v>
      </c>
      <c r="Y2692" s="1">
        <v>2893.1</v>
      </c>
      <c r="Z2692" t="s">
        <v>47</v>
      </c>
      <c r="AA2692" t="s">
        <v>112</v>
      </c>
      <c r="AB2692" s="1">
        <v>0</v>
      </c>
      <c r="AC2692">
        <v>0</v>
      </c>
      <c r="AD2692">
        <v>0</v>
      </c>
      <c r="AE2692">
        <v>0</v>
      </c>
      <c r="AF2692">
        <v>0</v>
      </c>
      <c r="AG2692" t="s">
        <v>87</v>
      </c>
      <c r="AH2692">
        <f>IF(OR(Cleaned_Data_Table[[#This Row],[Appointment Status]]="No Show", Cleaned_Data_Table[[#This Row],[Appointment Status]]="Cancelled"), 1, 0)</f>
        <v>0</v>
      </c>
      <c r="AI2692" t="str">
        <f>IF(Cleaned_Data_Table[[#This Row],[Emergency Case]]=1, "Emergency Care", "Standard Care")</f>
        <v>Standard Care</v>
      </c>
    </row>
    <row r="2693" spans="1:35">
      <c r="A2693" t="s">
        <v>2802</v>
      </c>
      <c r="B2693">
        <v>26</v>
      </c>
      <c r="C2693" t="s">
        <v>51</v>
      </c>
      <c r="D2693" t="s">
        <v>38</v>
      </c>
      <c r="E2693">
        <v>17.8</v>
      </c>
      <c r="F2693" t="s">
        <v>52</v>
      </c>
      <c r="G2693" t="s">
        <v>40</v>
      </c>
      <c r="H2693" t="s">
        <v>138</v>
      </c>
      <c r="I2693" t="s">
        <v>139</v>
      </c>
      <c r="J2693" t="s">
        <v>90</v>
      </c>
      <c r="K2693">
        <v>6</v>
      </c>
      <c r="L2693" s="1">
        <v>437</v>
      </c>
      <c r="M2693" t="s">
        <v>53</v>
      </c>
      <c r="N2693" t="s">
        <v>69</v>
      </c>
      <c r="O2693" t="s">
        <v>70</v>
      </c>
      <c r="P2693">
        <v>23</v>
      </c>
      <c r="Q2693">
        <v>19</v>
      </c>
      <c r="R2693">
        <v>1</v>
      </c>
      <c r="S2693">
        <v>0</v>
      </c>
      <c r="T2693">
        <v>4.2</v>
      </c>
      <c r="U2693">
        <v>0</v>
      </c>
      <c r="V2693">
        <v>10</v>
      </c>
      <c r="W2693" s="1">
        <v>18790</v>
      </c>
      <c r="X2693" s="1">
        <v>10243</v>
      </c>
      <c r="Y2693" s="1">
        <v>20629</v>
      </c>
      <c r="Z2693" t="s">
        <v>56</v>
      </c>
      <c r="AA2693" t="s">
        <v>57</v>
      </c>
      <c r="AB2693" s="1">
        <v>29470</v>
      </c>
      <c r="AC2693">
        <v>0</v>
      </c>
      <c r="AD2693">
        <v>1</v>
      </c>
      <c r="AE2693">
        <v>0</v>
      </c>
      <c r="AF2693">
        <v>0</v>
      </c>
      <c r="AG2693" t="s">
        <v>91</v>
      </c>
      <c r="AH2693">
        <f>IF(OR(Cleaned_Data_Table[[#This Row],[Appointment Status]]="No Show", Cleaned_Data_Table[[#This Row],[Appointment Status]]="Cancelled"), 1, 0)</f>
        <v>1</v>
      </c>
      <c r="AI2693" t="str">
        <f>IF(Cleaned_Data_Table[[#This Row],[Emergency Case]]=1, "Emergency Care", "Standard Care")</f>
        <v>Standard Care</v>
      </c>
    </row>
    <row r="2694" spans="1:35">
      <c r="A2694" t="s">
        <v>2803</v>
      </c>
      <c r="B2694">
        <v>84</v>
      </c>
      <c r="C2694" t="s">
        <v>37</v>
      </c>
      <c r="D2694" t="s">
        <v>65</v>
      </c>
      <c r="E2694">
        <v>29.7</v>
      </c>
      <c r="F2694" t="s">
        <v>52</v>
      </c>
      <c r="G2694" t="s">
        <v>40</v>
      </c>
      <c r="H2694" t="s">
        <v>60</v>
      </c>
      <c r="I2694" t="s">
        <v>61</v>
      </c>
      <c r="J2694" t="s">
        <v>90</v>
      </c>
      <c r="K2694">
        <v>19</v>
      </c>
      <c r="L2694" s="1">
        <v>610</v>
      </c>
      <c r="M2694" t="s">
        <v>44</v>
      </c>
      <c r="N2694" t="s">
        <v>54</v>
      </c>
      <c r="O2694" t="s">
        <v>106</v>
      </c>
      <c r="P2694">
        <v>15</v>
      </c>
      <c r="Q2694">
        <v>19</v>
      </c>
      <c r="R2694">
        <v>9</v>
      </c>
      <c r="S2694">
        <v>0</v>
      </c>
      <c r="T2694">
        <v>3.9</v>
      </c>
      <c r="U2694">
        <v>0</v>
      </c>
      <c r="V2694">
        <v>10</v>
      </c>
      <c r="W2694" s="1">
        <v>17263</v>
      </c>
      <c r="X2694" s="1">
        <v>12929</v>
      </c>
      <c r="Y2694" s="1">
        <v>30802</v>
      </c>
      <c r="Z2694" t="s">
        <v>47</v>
      </c>
      <c r="AA2694" t="s">
        <v>71</v>
      </c>
      <c r="AB2694" s="1">
        <v>0</v>
      </c>
      <c r="AC2694">
        <v>0</v>
      </c>
      <c r="AD2694">
        <v>1</v>
      </c>
      <c r="AE2694">
        <v>0</v>
      </c>
      <c r="AF2694">
        <v>0</v>
      </c>
      <c r="AG2694" t="s">
        <v>91</v>
      </c>
      <c r="AH2694">
        <f>IF(OR(Cleaned_Data_Table[[#This Row],[Appointment Status]]="No Show", Cleaned_Data_Table[[#This Row],[Appointment Status]]="Cancelled"), 1, 0)</f>
        <v>0</v>
      </c>
      <c r="AI2694" t="str">
        <f>IF(Cleaned_Data_Table[[#This Row],[Emergency Case]]=1, "Emergency Care", "Standard Care")</f>
        <v>Standard Care</v>
      </c>
    </row>
    <row r="2695" spans="1:35">
      <c r="A2695" t="s">
        <v>2804</v>
      </c>
      <c r="B2695">
        <v>71</v>
      </c>
      <c r="C2695" t="s">
        <v>37</v>
      </c>
      <c r="D2695" t="s">
        <v>38</v>
      </c>
      <c r="E2695">
        <v>18.2</v>
      </c>
      <c r="F2695" t="s">
        <v>103</v>
      </c>
      <c r="G2695" t="s">
        <v>85</v>
      </c>
      <c r="H2695" t="s">
        <v>104</v>
      </c>
      <c r="I2695" t="s">
        <v>105</v>
      </c>
      <c r="J2695" t="s">
        <v>90</v>
      </c>
      <c r="K2695">
        <v>8</v>
      </c>
      <c r="L2695" s="1">
        <v>537</v>
      </c>
      <c r="M2695" t="s">
        <v>53</v>
      </c>
      <c r="N2695" t="s">
        <v>62</v>
      </c>
      <c r="O2695" t="s">
        <v>70</v>
      </c>
      <c r="P2695">
        <v>0</v>
      </c>
      <c r="Q2695">
        <v>19</v>
      </c>
      <c r="R2695">
        <v>13</v>
      </c>
      <c r="S2695">
        <v>2</v>
      </c>
      <c r="T2695">
        <v>4</v>
      </c>
      <c r="U2695">
        <v>1</v>
      </c>
      <c r="V2695">
        <v>10</v>
      </c>
      <c r="W2695" s="1">
        <v>16832</v>
      </c>
      <c r="X2695" s="1">
        <v>6484</v>
      </c>
      <c r="Y2695" s="1">
        <v>16697.099999999999</v>
      </c>
      <c r="Z2695" t="s">
        <v>47</v>
      </c>
      <c r="AA2695" t="s">
        <v>76</v>
      </c>
      <c r="AB2695" s="1">
        <v>0</v>
      </c>
      <c r="AC2695">
        <v>0</v>
      </c>
      <c r="AD2695">
        <v>0</v>
      </c>
      <c r="AE2695">
        <v>0</v>
      </c>
      <c r="AF2695">
        <v>1</v>
      </c>
      <c r="AG2695" t="s">
        <v>131</v>
      </c>
      <c r="AH2695">
        <f>IF(OR(Cleaned_Data_Table[[#This Row],[Appointment Status]]="No Show", Cleaned_Data_Table[[#This Row],[Appointment Status]]="Cancelled"), 1, 0)</f>
        <v>0</v>
      </c>
      <c r="AI2695" t="str">
        <f>IF(Cleaned_Data_Table[[#This Row],[Emergency Case]]=1, "Emergency Care", "Standard Care")</f>
        <v>Emergency Care</v>
      </c>
    </row>
    <row r="2696" spans="1:35">
      <c r="A2696" t="s">
        <v>2805</v>
      </c>
      <c r="B2696">
        <v>69</v>
      </c>
      <c r="C2696" t="s">
        <v>37</v>
      </c>
      <c r="D2696" t="s">
        <v>38</v>
      </c>
      <c r="E2696">
        <v>26.1</v>
      </c>
      <c r="F2696" t="s">
        <v>52</v>
      </c>
      <c r="G2696" t="s">
        <v>40</v>
      </c>
      <c r="H2696" t="s">
        <v>108</v>
      </c>
      <c r="I2696" t="s">
        <v>109</v>
      </c>
      <c r="J2696" t="s">
        <v>43</v>
      </c>
      <c r="K2696">
        <v>10</v>
      </c>
      <c r="L2696" s="1">
        <v>571</v>
      </c>
      <c r="M2696" t="s">
        <v>44</v>
      </c>
      <c r="N2696" t="s">
        <v>45</v>
      </c>
      <c r="O2696" t="s">
        <v>70</v>
      </c>
      <c r="P2696">
        <v>6</v>
      </c>
      <c r="Q2696">
        <v>46</v>
      </c>
      <c r="R2696">
        <v>12</v>
      </c>
      <c r="S2696">
        <v>2</v>
      </c>
      <c r="T2696">
        <v>3.9</v>
      </c>
      <c r="U2696">
        <v>0</v>
      </c>
      <c r="V2696">
        <v>8.9</v>
      </c>
      <c r="W2696" s="1">
        <v>109</v>
      </c>
      <c r="X2696" s="1">
        <v>185</v>
      </c>
      <c r="Y2696" s="1">
        <v>865</v>
      </c>
      <c r="Z2696" t="s">
        <v>47</v>
      </c>
      <c r="AA2696" t="s">
        <v>76</v>
      </c>
      <c r="AB2696" s="1">
        <v>0</v>
      </c>
      <c r="AC2696">
        <v>1</v>
      </c>
      <c r="AD2696">
        <v>0</v>
      </c>
      <c r="AE2696">
        <v>0</v>
      </c>
      <c r="AF2696">
        <v>0</v>
      </c>
      <c r="AG2696" t="s">
        <v>87</v>
      </c>
      <c r="AH2696">
        <f>IF(OR(Cleaned_Data_Table[[#This Row],[Appointment Status]]="No Show", Cleaned_Data_Table[[#This Row],[Appointment Status]]="Cancelled"), 1, 0)</f>
        <v>0</v>
      </c>
      <c r="AI2696" t="str">
        <f>IF(Cleaned_Data_Table[[#This Row],[Emergency Case]]=1, "Emergency Care", "Standard Care")</f>
        <v>Standard Care</v>
      </c>
    </row>
    <row r="2697" spans="1:35">
      <c r="A2697" t="s">
        <v>2806</v>
      </c>
      <c r="B2697">
        <v>67</v>
      </c>
      <c r="C2697" t="s">
        <v>51</v>
      </c>
      <c r="D2697" t="s">
        <v>65</v>
      </c>
      <c r="E2697">
        <v>24.5</v>
      </c>
      <c r="F2697" t="s">
        <v>52</v>
      </c>
      <c r="G2697" t="s">
        <v>40</v>
      </c>
      <c r="H2697" t="s">
        <v>67</v>
      </c>
      <c r="I2697" t="s">
        <v>68</v>
      </c>
      <c r="J2697" t="s">
        <v>110</v>
      </c>
      <c r="K2697">
        <v>21</v>
      </c>
      <c r="L2697" s="1">
        <v>635</v>
      </c>
      <c r="M2697" t="s">
        <v>53</v>
      </c>
      <c r="N2697" t="s">
        <v>45</v>
      </c>
      <c r="O2697" t="s">
        <v>55</v>
      </c>
      <c r="P2697">
        <v>27</v>
      </c>
      <c r="Q2697">
        <v>19</v>
      </c>
      <c r="R2697">
        <v>12</v>
      </c>
      <c r="S2697">
        <v>4</v>
      </c>
      <c r="T2697">
        <v>3.4</v>
      </c>
      <c r="U2697">
        <v>0</v>
      </c>
      <c r="V2697">
        <v>10</v>
      </c>
      <c r="W2697" s="1">
        <v>3566</v>
      </c>
      <c r="X2697" s="1">
        <v>3652</v>
      </c>
      <c r="Y2697" s="1">
        <v>5497.1</v>
      </c>
      <c r="Z2697" t="s">
        <v>56</v>
      </c>
      <c r="AA2697" t="s">
        <v>76</v>
      </c>
      <c r="AB2697" s="1">
        <v>7853</v>
      </c>
      <c r="AC2697">
        <v>0</v>
      </c>
      <c r="AD2697">
        <v>1</v>
      </c>
      <c r="AE2697">
        <v>0</v>
      </c>
      <c r="AF2697">
        <v>0</v>
      </c>
      <c r="AG2697" t="s">
        <v>87</v>
      </c>
      <c r="AH2697">
        <f>IF(OR(Cleaned_Data_Table[[#This Row],[Appointment Status]]="No Show", Cleaned_Data_Table[[#This Row],[Appointment Status]]="Cancelled"), 1, 0)</f>
        <v>1</v>
      </c>
      <c r="AI2697" t="str">
        <f>IF(Cleaned_Data_Table[[#This Row],[Emergency Case]]=1, "Emergency Care", "Standard Care")</f>
        <v>Standard Care</v>
      </c>
    </row>
    <row r="2698" spans="1:35">
      <c r="A2698" t="s">
        <v>2807</v>
      </c>
      <c r="B2698">
        <v>21</v>
      </c>
      <c r="C2698" t="s">
        <v>37</v>
      </c>
      <c r="D2698" t="s">
        <v>78</v>
      </c>
      <c r="E2698">
        <v>19.600000000000001</v>
      </c>
      <c r="F2698" t="s">
        <v>97</v>
      </c>
      <c r="G2698" t="s">
        <v>40</v>
      </c>
      <c r="H2698" t="s">
        <v>129</v>
      </c>
      <c r="I2698" t="s">
        <v>130</v>
      </c>
      <c r="J2698" t="s">
        <v>90</v>
      </c>
      <c r="K2698">
        <v>11</v>
      </c>
      <c r="L2698" s="1">
        <v>572</v>
      </c>
      <c r="M2698" t="s">
        <v>53</v>
      </c>
      <c r="N2698" t="s">
        <v>45</v>
      </c>
      <c r="O2698" t="s">
        <v>86</v>
      </c>
      <c r="P2698">
        <v>18</v>
      </c>
      <c r="Q2698">
        <v>13</v>
      </c>
      <c r="R2698">
        <v>12</v>
      </c>
      <c r="S2698">
        <v>2</v>
      </c>
      <c r="T2698">
        <v>4.9000000000000004</v>
      </c>
      <c r="U2698">
        <v>0</v>
      </c>
      <c r="V2698">
        <v>10</v>
      </c>
      <c r="W2698" s="1">
        <v>18815</v>
      </c>
      <c r="X2698" s="1">
        <v>12335</v>
      </c>
      <c r="Y2698" s="1">
        <v>22205.4</v>
      </c>
      <c r="Z2698" t="s">
        <v>47</v>
      </c>
      <c r="AA2698" t="s">
        <v>57</v>
      </c>
      <c r="AB2698" s="1">
        <v>0</v>
      </c>
      <c r="AC2698">
        <v>0</v>
      </c>
      <c r="AD2698">
        <v>1</v>
      </c>
      <c r="AE2698">
        <v>0</v>
      </c>
      <c r="AF2698">
        <v>0</v>
      </c>
      <c r="AG2698" t="s">
        <v>91</v>
      </c>
      <c r="AH2698">
        <f>IF(OR(Cleaned_Data_Table[[#This Row],[Appointment Status]]="No Show", Cleaned_Data_Table[[#This Row],[Appointment Status]]="Cancelled"), 1, 0)</f>
        <v>0</v>
      </c>
      <c r="AI2698" t="str">
        <f>IF(Cleaned_Data_Table[[#This Row],[Emergency Case]]=1, "Emergency Care", "Standard Care")</f>
        <v>Standard Care</v>
      </c>
    </row>
    <row r="2699" spans="1:35">
      <c r="A2699" t="s">
        <v>2808</v>
      </c>
      <c r="B2699">
        <v>55</v>
      </c>
      <c r="C2699" t="s">
        <v>51</v>
      </c>
      <c r="D2699" t="s">
        <v>84</v>
      </c>
      <c r="E2699">
        <v>24.7</v>
      </c>
      <c r="F2699" t="s">
        <v>89</v>
      </c>
      <c r="G2699" t="s">
        <v>40</v>
      </c>
      <c r="H2699" t="s">
        <v>138</v>
      </c>
      <c r="I2699" t="s">
        <v>139</v>
      </c>
      <c r="J2699" t="s">
        <v>90</v>
      </c>
      <c r="K2699">
        <v>1</v>
      </c>
      <c r="L2699" s="1">
        <v>254</v>
      </c>
      <c r="M2699" t="s">
        <v>53</v>
      </c>
      <c r="N2699" t="s">
        <v>62</v>
      </c>
      <c r="O2699" t="s">
        <v>119</v>
      </c>
      <c r="P2699">
        <v>16</v>
      </c>
      <c r="Q2699">
        <v>14</v>
      </c>
      <c r="R2699">
        <v>13</v>
      </c>
      <c r="S2699">
        <v>0</v>
      </c>
      <c r="T2699">
        <v>4.3</v>
      </c>
      <c r="U2699">
        <v>0</v>
      </c>
      <c r="V2699">
        <v>10</v>
      </c>
      <c r="W2699" s="1">
        <v>12375</v>
      </c>
      <c r="X2699" s="1">
        <v>11889</v>
      </c>
      <c r="Y2699" s="1">
        <v>17162.599999999999</v>
      </c>
      <c r="Z2699" t="s">
        <v>125</v>
      </c>
      <c r="AA2699" t="s">
        <v>76</v>
      </c>
      <c r="AB2699" s="1">
        <v>0</v>
      </c>
      <c r="AC2699">
        <v>0</v>
      </c>
      <c r="AD2699">
        <v>1</v>
      </c>
      <c r="AE2699">
        <v>0</v>
      </c>
      <c r="AF2699">
        <v>0</v>
      </c>
      <c r="AG2699" t="s">
        <v>91</v>
      </c>
      <c r="AH2699">
        <f>IF(OR(Cleaned_Data_Table[[#This Row],[Appointment Status]]="No Show", Cleaned_Data_Table[[#This Row],[Appointment Status]]="Cancelled"), 1, 0)</f>
        <v>1</v>
      </c>
      <c r="AI2699" t="str">
        <f>IF(Cleaned_Data_Table[[#This Row],[Emergency Case]]=1, "Emergency Care", "Standard Care")</f>
        <v>Standard Care</v>
      </c>
    </row>
    <row r="2700" spans="1:35">
      <c r="A2700" t="s">
        <v>2809</v>
      </c>
      <c r="B2700">
        <v>2</v>
      </c>
      <c r="C2700" t="s">
        <v>51</v>
      </c>
      <c r="D2700" t="s">
        <v>114</v>
      </c>
      <c r="E2700">
        <v>22.7</v>
      </c>
      <c r="F2700" t="s">
        <v>52</v>
      </c>
      <c r="G2700" t="s">
        <v>66</v>
      </c>
      <c r="H2700" t="s">
        <v>73</v>
      </c>
      <c r="I2700" t="s">
        <v>74</v>
      </c>
      <c r="J2700" t="s">
        <v>43</v>
      </c>
      <c r="K2700">
        <v>9</v>
      </c>
      <c r="L2700" s="1">
        <v>527</v>
      </c>
      <c r="M2700" t="s">
        <v>44</v>
      </c>
      <c r="N2700" t="s">
        <v>69</v>
      </c>
      <c r="O2700" t="s">
        <v>70</v>
      </c>
      <c r="P2700">
        <v>23</v>
      </c>
      <c r="Q2700">
        <v>56</v>
      </c>
      <c r="R2700">
        <v>0</v>
      </c>
      <c r="S2700">
        <v>0</v>
      </c>
      <c r="T2700">
        <v>4.2</v>
      </c>
      <c r="U2700">
        <v>0</v>
      </c>
      <c r="V2700">
        <v>8.4</v>
      </c>
      <c r="W2700" s="1">
        <v>568</v>
      </c>
      <c r="X2700" s="1">
        <v>270</v>
      </c>
      <c r="Y2700" s="1">
        <v>1365</v>
      </c>
      <c r="Z2700" t="s">
        <v>56</v>
      </c>
      <c r="AA2700" t="s">
        <v>112</v>
      </c>
      <c r="AB2700" s="1">
        <v>1365</v>
      </c>
      <c r="AC2700">
        <v>1</v>
      </c>
      <c r="AD2700">
        <v>1</v>
      </c>
      <c r="AE2700">
        <v>0</v>
      </c>
      <c r="AF2700">
        <v>0</v>
      </c>
      <c r="AG2700" t="s">
        <v>49</v>
      </c>
      <c r="AH2700">
        <f>IF(OR(Cleaned_Data_Table[[#This Row],[Appointment Status]]="No Show", Cleaned_Data_Table[[#This Row],[Appointment Status]]="Cancelled"), 1, 0)</f>
        <v>1</v>
      </c>
      <c r="AI2700" t="str">
        <f>IF(Cleaned_Data_Table[[#This Row],[Emergency Case]]=1, "Emergency Care", "Standard Care")</f>
        <v>Standard Care</v>
      </c>
    </row>
    <row r="2701" spans="1:35">
      <c r="A2701" t="s">
        <v>2810</v>
      </c>
      <c r="B2701">
        <v>69</v>
      </c>
      <c r="C2701" t="s">
        <v>37</v>
      </c>
      <c r="D2701" t="s">
        <v>114</v>
      </c>
      <c r="E2701">
        <v>21.8</v>
      </c>
      <c r="F2701" t="s">
        <v>52</v>
      </c>
      <c r="G2701" t="s">
        <v>40</v>
      </c>
      <c r="H2701" t="s">
        <v>129</v>
      </c>
      <c r="I2701" t="s">
        <v>130</v>
      </c>
      <c r="J2701" t="s">
        <v>90</v>
      </c>
      <c r="K2701">
        <v>20</v>
      </c>
      <c r="L2701" s="1">
        <v>766</v>
      </c>
      <c r="M2701" t="s">
        <v>44</v>
      </c>
      <c r="N2701" t="s">
        <v>45</v>
      </c>
      <c r="O2701" t="s">
        <v>46</v>
      </c>
      <c r="P2701">
        <v>2</v>
      </c>
      <c r="Q2701">
        <v>9</v>
      </c>
      <c r="R2701">
        <v>12</v>
      </c>
      <c r="S2701">
        <v>3</v>
      </c>
      <c r="T2701">
        <v>4</v>
      </c>
      <c r="U2701">
        <v>0</v>
      </c>
      <c r="V2701">
        <v>10</v>
      </c>
      <c r="W2701" s="1">
        <v>6172</v>
      </c>
      <c r="X2701" s="1">
        <v>9595</v>
      </c>
      <c r="Y2701" s="1">
        <v>16533</v>
      </c>
      <c r="Z2701" t="s">
        <v>47</v>
      </c>
      <c r="AA2701" t="s">
        <v>76</v>
      </c>
      <c r="AB2701" s="1">
        <v>0</v>
      </c>
      <c r="AC2701">
        <v>0</v>
      </c>
      <c r="AD2701">
        <v>0</v>
      </c>
      <c r="AE2701">
        <v>0</v>
      </c>
      <c r="AF2701">
        <v>0</v>
      </c>
      <c r="AG2701" t="s">
        <v>131</v>
      </c>
      <c r="AH2701">
        <f>IF(OR(Cleaned_Data_Table[[#This Row],[Appointment Status]]="No Show", Cleaned_Data_Table[[#This Row],[Appointment Status]]="Cancelled"), 1, 0)</f>
        <v>0</v>
      </c>
      <c r="AI2701" t="str">
        <f>IF(Cleaned_Data_Table[[#This Row],[Emergency Case]]=1, "Emergency Care", "Standard Care")</f>
        <v>Standard Care</v>
      </c>
    </row>
    <row r="2702" spans="1:35">
      <c r="A2702" t="s">
        <v>2811</v>
      </c>
      <c r="B2702">
        <v>1</v>
      </c>
      <c r="C2702" t="s">
        <v>37</v>
      </c>
      <c r="D2702" t="s">
        <v>65</v>
      </c>
      <c r="E2702">
        <v>19.3</v>
      </c>
      <c r="F2702" t="s">
        <v>52</v>
      </c>
      <c r="G2702" t="s">
        <v>66</v>
      </c>
      <c r="H2702" t="s">
        <v>94</v>
      </c>
      <c r="I2702" t="s">
        <v>95</v>
      </c>
      <c r="J2702" t="s">
        <v>43</v>
      </c>
      <c r="K2702">
        <v>15</v>
      </c>
      <c r="L2702" s="1">
        <v>608</v>
      </c>
      <c r="M2702" t="s">
        <v>53</v>
      </c>
      <c r="N2702" t="s">
        <v>54</v>
      </c>
      <c r="O2702" t="s">
        <v>55</v>
      </c>
      <c r="P2702">
        <v>18</v>
      </c>
      <c r="Q2702">
        <v>52</v>
      </c>
      <c r="R2702">
        <v>11</v>
      </c>
      <c r="S2702">
        <v>2</v>
      </c>
      <c r="T2702">
        <v>3.2</v>
      </c>
      <c r="U2702">
        <v>0</v>
      </c>
      <c r="V2702">
        <v>8.1</v>
      </c>
      <c r="W2702" s="1">
        <v>505</v>
      </c>
      <c r="X2702" s="1">
        <v>681</v>
      </c>
      <c r="Y2702" s="1">
        <v>1255.8</v>
      </c>
      <c r="Z2702" t="s">
        <v>47</v>
      </c>
      <c r="AA2702" t="s">
        <v>112</v>
      </c>
      <c r="AB2702" s="1">
        <v>0</v>
      </c>
      <c r="AC2702">
        <v>1</v>
      </c>
      <c r="AD2702">
        <v>1</v>
      </c>
      <c r="AE2702">
        <v>0</v>
      </c>
      <c r="AF2702">
        <v>0</v>
      </c>
      <c r="AG2702" t="s">
        <v>49</v>
      </c>
      <c r="AH2702">
        <f>IF(OR(Cleaned_Data_Table[[#This Row],[Appointment Status]]="No Show", Cleaned_Data_Table[[#This Row],[Appointment Status]]="Cancelled"), 1, 0)</f>
        <v>0</v>
      </c>
      <c r="AI2702" t="str">
        <f>IF(Cleaned_Data_Table[[#This Row],[Emergency Case]]=1, "Emergency Care", "Standard Care")</f>
        <v>Standard Care</v>
      </c>
    </row>
    <row r="2703" spans="1:35">
      <c r="A2703" t="s">
        <v>2812</v>
      </c>
      <c r="B2703">
        <v>42</v>
      </c>
      <c r="C2703" t="s">
        <v>51</v>
      </c>
      <c r="D2703" t="s">
        <v>84</v>
      </c>
      <c r="E2703">
        <v>18.899999999999999</v>
      </c>
      <c r="F2703" t="s">
        <v>52</v>
      </c>
      <c r="G2703" t="s">
        <v>40</v>
      </c>
      <c r="H2703" t="s">
        <v>129</v>
      </c>
      <c r="I2703" t="s">
        <v>130</v>
      </c>
      <c r="J2703" t="s">
        <v>90</v>
      </c>
      <c r="K2703">
        <v>24</v>
      </c>
      <c r="L2703" s="1">
        <v>709</v>
      </c>
      <c r="M2703" t="s">
        <v>53</v>
      </c>
      <c r="N2703" t="s">
        <v>69</v>
      </c>
      <c r="O2703" t="s">
        <v>86</v>
      </c>
      <c r="P2703">
        <v>5</v>
      </c>
      <c r="Q2703">
        <v>19</v>
      </c>
      <c r="R2703">
        <v>2</v>
      </c>
      <c r="S2703">
        <v>0</v>
      </c>
      <c r="T2703">
        <v>5</v>
      </c>
      <c r="U2703">
        <v>0</v>
      </c>
      <c r="V2703">
        <v>10</v>
      </c>
      <c r="W2703" s="1">
        <v>7944</v>
      </c>
      <c r="X2703" s="1">
        <v>7733</v>
      </c>
      <c r="Y2703" s="1">
        <v>11470.2</v>
      </c>
      <c r="Z2703" t="s">
        <v>47</v>
      </c>
      <c r="AA2703" t="s">
        <v>48</v>
      </c>
      <c r="AB2703" s="1">
        <v>0</v>
      </c>
      <c r="AC2703">
        <v>0</v>
      </c>
      <c r="AD2703">
        <v>0</v>
      </c>
      <c r="AE2703">
        <v>0</v>
      </c>
      <c r="AF2703">
        <v>0</v>
      </c>
      <c r="AG2703" t="s">
        <v>87</v>
      </c>
      <c r="AH2703">
        <f>IF(OR(Cleaned_Data_Table[[#This Row],[Appointment Status]]="No Show", Cleaned_Data_Table[[#This Row],[Appointment Status]]="Cancelled"), 1, 0)</f>
        <v>0</v>
      </c>
      <c r="AI2703" t="str">
        <f>IF(Cleaned_Data_Table[[#This Row],[Emergency Case]]=1, "Emergency Care", "Standard Care")</f>
        <v>Standard Care</v>
      </c>
    </row>
    <row r="2704" spans="1:35">
      <c r="A2704" t="s">
        <v>2813</v>
      </c>
      <c r="B2704">
        <v>58</v>
      </c>
      <c r="C2704" t="s">
        <v>37</v>
      </c>
      <c r="D2704" t="s">
        <v>38</v>
      </c>
      <c r="E2704">
        <v>21.5</v>
      </c>
      <c r="F2704" t="s">
        <v>97</v>
      </c>
      <c r="G2704" t="s">
        <v>66</v>
      </c>
      <c r="H2704" t="s">
        <v>129</v>
      </c>
      <c r="I2704" t="s">
        <v>130</v>
      </c>
      <c r="J2704" t="s">
        <v>43</v>
      </c>
      <c r="K2704">
        <v>27</v>
      </c>
      <c r="L2704" s="1">
        <v>906</v>
      </c>
      <c r="M2704" t="s">
        <v>53</v>
      </c>
      <c r="N2704" t="s">
        <v>124</v>
      </c>
      <c r="O2704" t="s">
        <v>111</v>
      </c>
      <c r="P2704">
        <v>6</v>
      </c>
      <c r="Q2704">
        <v>27</v>
      </c>
      <c r="R2704">
        <v>6</v>
      </c>
      <c r="S2704">
        <v>4</v>
      </c>
      <c r="T2704">
        <v>4.7</v>
      </c>
      <c r="U2704">
        <v>0</v>
      </c>
      <c r="V2704">
        <v>10</v>
      </c>
      <c r="W2704" s="1">
        <v>941</v>
      </c>
      <c r="X2704" s="1">
        <v>172</v>
      </c>
      <c r="Y2704" s="1">
        <v>1413.3</v>
      </c>
      <c r="Z2704" t="s">
        <v>47</v>
      </c>
      <c r="AA2704" t="s">
        <v>76</v>
      </c>
      <c r="AB2704" s="1">
        <v>0</v>
      </c>
      <c r="AC2704">
        <v>0</v>
      </c>
      <c r="AD2704">
        <v>0</v>
      </c>
      <c r="AE2704">
        <v>0</v>
      </c>
      <c r="AF2704">
        <v>0</v>
      </c>
      <c r="AG2704" t="s">
        <v>87</v>
      </c>
      <c r="AH2704">
        <f>IF(OR(Cleaned_Data_Table[[#This Row],[Appointment Status]]="No Show", Cleaned_Data_Table[[#This Row],[Appointment Status]]="Cancelled"), 1, 0)</f>
        <v>0</v>
      </c>
      <c r="AI2704" t="str">
        <f>IF(Cleaned_Data_Table[[#This Row],[Emergency Case]]=1, "Emergency Care", "Standard Care")</f>
        <v>Standard Care</v>
      </c>
    </row>
    <row r="2705" spans="1:35">
      <c r="A2705" t="s">
        <v>2814</v>
      </c>
      <c r="B2705">
        <v>31</v>
      </c>
      <c r="C2705" t="s">
        <v>51</v>
      </c>
      <c r="D2705" t="s">
        <v>93</v>
      </c>
      <c r="E2705">
        <v>26.8</v>
      </c>
      <c r="F2705" t="s">
        <v>52</v>
      </c>
      <c r="G2705" t="s">
        <v>66</v>
      </c>
      <c r="H2705" t="s">
        <v>73</v>
      </c>
      <c r="I2705" t="s">
        <v>74</v>
      </c>
      <c r="J2705" t="s">
        <v>110</v>
      </c>
      <c r="K2705">
        <v>21</v>
      </c>
      <c r="L2705" s="1">
        <v>635</v>
      </c>
      <c r="M2705" t="s">
        <v>53</v>
      </c>
      <c r="N2705" t="s">
        <v>45</v>
      </c>
      <c r="O2705" t="s">
        <v>101</v>
      </c>
      <c r="P2705">
        <v>23</v>
      </c>
      <c r="Q2705">
        <v>32</v>
      </c>
      <c r="R2705">
        <v>1</v>
      </c>
      <c r="S2705">
        <v>1</v>
      </c>
      <c r="T2705">
        <v>4.4000000000000004</v>
      </c>
      <c r="U2705">
        <v>0</v>
      </c>
      <c r="V2705">
        <v>10</v>
      </c>
      <c r="W2705" s="1">
        <v>1964</v>
      </c>
      <c r="X2705" s="1">
        <v>3886</v>
      </c>
      <c r="Y2705" s="1">
        <v>4539.5</v>
      </c>
      <c r="Z2705" t="s">
        <v>47</v>
      </c>
      <c r="AA2705" t="s">
        <v>57</v>
      </c>
      <c r="AB2705" s="1">
        <v>0</v>
      </c>
      <c r="AC2705">
        <v>1</v>
      </c>
      <c r="AD2705">
        <v>1</v>
      </c>
      <c r="AE2705">
        <v>0</v>
      </c>
      <c r="AF2705">
        <v>0</v>
      </c>
      <c r="AG2705" t="s">
        <v>87</v>
      </c>
      <c r="AH2705">
        <f>IF(OR(Cleaned_Data_Table[[#This Row],[Appointment Status]]="No Show", Cleaned_Data_Table[[#This Row],[Appointment Status]]="Cancelled"), 1, 0)</f>
        <v>0</v>
      </c>
      <c r="AI2705" t="str">
        <f>IF(Cleaned_Data_Table[[#This Row],[Emergency Case]]=1, "Emergency Care", "Standard Care")</f>
        <v>Standard Care</v>
      </c>
    </row>
    <row r="2706" spans="1:35">
      <c r="A2706" t="s">
        <v>2815</v>
      </c>
      <c r="B2706">
        <v>54</v>
      </c>
      <c r="C2706" t="s">
        <v>51</v>
      </c>
      <c r="D2706" t="s">
        <v>84</v>
      </c>
      <c r="E2706">
        <v>22.9</v>
      </c>
      <c r="F2706" t="s">
        <v>52</v>
      </c>
      <c r="G2706" t="s">
        <v>66</v>
      </c>
      <c r="H2706" t="s">
        <v>104</v>
      </c>
      <c r="I2706" t="s">
        <v>105</v>
      </c>
      <c r="J2706" t="s">
        <v>110</v>
      </c>
      <c r="K2706">
        <v>10</v>
      </c>
      <c r="L2706" s="1">
        <v>449</v>
      </c>
      <c r="M2706" t="s">
        <v>44</v>
      </c>
      <c r="N2706" t="s">
        <v>54</v>
      </c>
      <c r="O2706" t="s">
        <v>55</v>
      </c>
      <c r="P2706">
        <v>10</v>
      </c>
      <c r="Q2706">
        <v>25</v>
      </c>
      <c r="R2706">
        <v>9</v>
      </c>
      <c r="S2706">
        <v>3</v>
      </c>
      <c r="T2706">
        <v>3.6</v>
      </c>
      <c r="U2706">
        <v>0</v>
      </c>
      <c r="V2706">
        <v>10</v>
      </c>
      <c r="W2706" s="1">
        <v>1991</v>
      </c>
      <c r="X2706" s="1">
        <v>1041</v>
      </c>
      <c r="Y2706" s="1">
        <v>3481</v>
      </c>
      <c r="Z2706" t="s">
        <v>47</v>
      </c>
      <c r="AA2706" t="s">
        <v>48</v>
      </c>
      <c r="AB2706" s="1">
        <v>0</v>
      </c>
      <c r="AC2706">
        <v>0</v>
      </c>
      <c r="AD2706">
        <v>0</v>
      </c>
      <c r="AE2706">
        <v>0</v>
      </c>
      <c r="AF2706">
        <v>0</v>
      </c>
      <c r="AG2706" t="s">
        <v>87</v>
      </c>
      <c r="AH2706">
        <f>IF(OR(Cleaned_Data_Table[[#This Row],[Appointment Status]]="No Show", Cleaned_Data_Table[[#This Row],[Appointment Status]]="Cancelled"), 1, 0)</f>
        <v>0</v>
      </c>
      <c r="AI2706" t="str">
        <f>IF(Cleaned_Data_Table[[#This Row],[Emergency Case]]=1, "Emergency Care", "Standard Care")</f>
        <v>Standard Care</v>
      </c>
    </row>
    <row r="2707" spans="1:35">
      <c r="A2707" t="s">
        <v>2816</v>
      </c>
      <c r="B2707">
        <v>20</v>
      </c>
      <c r="C2707" t="s">
        <v>37</v>
      </c>
      <c r="D2707" t="s">
        <v>38</v>
      </c>
      <c r="E2707">
        <v>16.3</v>
      </c>
      <c r="F2707" t="s">
        <v>89</v>
      </c>
      <c r="G2707" t="s">
        <v>66</v>
      </c>
      <c r="H2707" t="s">
        <v>41</v>
      </c>
      <c r="I2707" t="s">
        <v>42</v>
      </c>
      <c r="J2707" t="s">
        <v>43</v>
      </c>
      <c r="K2707">
        <v>2</v>
      </c>
      <c r="L2707" s="1">
        <v>312</v>
      </c>
      <c r="M2707" t="s">
        <v>53</v>
      </c>
      <c r="N2707" t="s">
        <v>62</v>
      </c>
      <c r="O2707" t="s">
        <v>101</v>
      </c>
      <c r="P2707">
        <v>10</v>
      </c>
      <c r="Q2707">
        <v>25</v>
      </c>
      <c r="R2707">
        <v>0</v>
      </c>
      <c r="S2707">
        <v>0</v>
      </c>
      <c r="T2707">
        <v>3.9</v>
      </c>
      <c r="U2707">
        <v>0</v>
      </c>
      <c r="V2707">
        <v>10</v>
      </c>
      <c r="W2707" s="1">
        <v>909</v>
      </c>
      <c r="X2707" s="1">
        <v>469</v>
      </c>
      <c r="Y2707" s="1">
        <v>1183</v>
      </c>
      <c r="Z2707" t="s">
        <v>47</v>
      </c>
      <c r="AA2707" t="s">
        <v>57</v>
      </c>
      <c r="AB2707" s="1">
        <v>0</v>
      </c>
      <c r="AC2707">
        <v>0</v>
      </c>
      <c r="AD2707">
        <v>0</v>
      </c>
      <c r="AE2707">
        <v>0</v>
      </c>
      <c r="AF2707">
        <v>0</v>
      </c>
      <c r="AG2707" t="s">
        <v>49</v>
      </c>
      <c r="AH2707">
        <f>IF(OR(Cleaned_Data_Table[[#This Row],[Appointment Status]]="No Show", Cleaned_Data_Table[[#This Row],[Appointment Status]]="Cancelled"), 1, 0)</f>
        <v>0</v>
      </c>
      <c r="AI2707" t="str">
        <f>IF(Cleaned_Data_Table[[#This Row],[Emergency Case]]=1, "Emergency Care", "Standard Care")</f>
        <v>Standard Care</v>
      </c>
    </row>
    <row r="2708" spans="1:35">
      <c r="A2708" t="s">
        <v>2817</v>
      </c>
      <c r="B2708">
        <v>66</v>
      </c>
      <c r="C2708" t="s">
        <v>51</v>
      </c>
      <c r="D2708" t="s">
        <v>78</v>
      </c>
      <c r="E2708">
        <v>23.9</v>
      </c>
      <c r="F2708" t="s">
        <v>97</v>
      </c>
      <c r="G2708" t="s">
        <v>66</v>
      </c>
      <c r="H2708" t="s">
        <v>79</v>
      </c>
      <c r="I2708" t="s">
        <v>80</v>
      </c>
      <c r="J2708" t="s">
        <v>110</v>
      </c>
      <c r="K2708">
        <v>21</v>
      </c>
      <c r="L2708" s="1">
        <v>654</v>
      </c>
      <c r="M2708" t="s">
        <v>44</v>
      </c>
      <c r="N2708" t="s">
        <v>62</v>
      </c>
      <c r="O2708" t="s">
        <v>106</v>
      </c>
      <c r="P2708">
        <v>25</v>
      </c>
      <c r="Q2708">
        <v>22</v>
      </c>
      <c r="R2708">
        <v>10</v>
      </c>
      <c r="S2708">
        <v>3</v>
      </c>
      <c r="T2708">
        <v>3.6</v>
      </c>
      <c r="U2708">
        <v>0</v>
      </c>
      <c r="V2708">
        <v>10</v>
      </c>
      <c r="W2708" s="1">
        <v>2626</v>
      </c>
      <c r="X2708" s="1">
        <v>1650</v>
      </c>
      <c r="Y2708" s="1">
        <v>4930</v>
      </c>
      <c r="Z2708" t="s">
        <v>47</v>
      </c>
      <c r="AA2708" t="s">
        <v>76</v>
      </c>
      <c r="AB2708" s="1">
        <v>0</v>
      </c>
      <c r="AC2708">
        <v>0</v>
      </c>
      <c r="AD2708">
        <v>1</v>
      </c>
      <c r="AE2708">
        <v>0</v>
      </c>
      <c r="AF2708">
        <v>0</v>
      </c>
      <c r="AG2708" t="s">
        <v>87</v>
      </c>
      <c r="AH2708">
        <f>IF(OR(Cleaned_Data_Table[[#This Row],[Appointment Status]]="No Show", Cleaned_Data_Table[[#This Row],[Appointment Status]]="Cancelled"), 1, 0)</f>
        <v>0</v>
      </c>
      <c r="AI2708" t="str">
        <f>IF(Cleaned_Data_Table[[#This Row],[Emergency Case]]=1, "Emergency Care", "Standard Care")</f>
        <v>Standard Care</v>
      </c>
    </row>
    <row r="2709" spans="1:35">
      <c r="A2709" t="s">
        <v>2818</v>
      </c>
      <c r="B2709">
        <v>28</v>
      </c>
      <c r="C2709" t="s">
        <v>37</v>
      </c>
      <c r="D2709" t="s">
        <v>93</v>
      </c>
      <c r="E2709">
        <v>21.9</v>
      </c>
      <c r="F2709" t="s">
        <v>52</v>
      </c>
      <c r="G2709" t="s">
        <v>66</v>
      </c>
      <c r="H2709" t="s">
        <v>104</v>
      </c>
      <c r="I2709" t="s">
        <v>105</v>
      </c>
      <c r="J2709" t="s">
        <v>90</v>
      </c>
      <c r="K2709">
        <v>2</v>
      </c>
      <c r="L2709" s="1">
        <v>304</v>
      </c>
      <c r="M2709" t="s">
        <v>44</v>
      </c>
      <c r="N2709" t="s">
        <v>124</v>
      </c>
      <c r="O2709" t="s">
        <v>55</v>
      </c>
      <c r="P2709">
        <v>9</v>
      </c>
      <c r="Q2709">
        <v>19</v>
      </c>
      <c r="R2709">
        <v>7</v>
      </c>
      <c r="S2709">
        <v>3</v>
      </c>
      <c r="T2709">
        <v>4.3</v>
      </c>
      <c r="U2709">
        <v>0</v>
      </c>
      <c r="V2709">
        <v>10</v>
      </c>
      <c r="W2709" s="1">
        <v>11053</v>
      </c>
      <c r="X2709" s="1">
        <v>10314</v>
      </c>
      <c r="Y2709" s="1">
        <v>21671</v>
      </c>
      <c r="Z2709" t="s">
        <v>47</v>
      </c>
      <c r="AA2709" t="s">
        <v>57</v>
      </c>
      <c r="AB2709" s="1">
        <v>0</v>
      </c>
      <c r="AC2709">
        <v>0</v>
      </c>
      <c r="AD2709">
        <v>0</v>
      </c>
      <c r="AE2709">
        <v>0</v>
      </c>
      <c r="AF2709">
        <v>0</v>
      </c>
      <c r="AG2709" t="s">
        <v>87</v>
      </c>
      <c r="AH2709">
        <f>IF(OR(Cleaned_Data_Table[[#This Row],[Appointment Status]]="No Show", Cleaned_Data_Table[[#This Row],[Appointment Status]]="Cancelled"), 1, 0)</f>
        <v>0</v>
      </c>
      <c r="AI2709" t="str">
        <f>IF(Cleaned_Data_Table[[#This Row],[Emergency Case]]=1, "Emergency Care", "Standard Care")</f>
        <v>Standard Care</v>
      </c>
    </row>
    <row r="2710" spans="1:35">
      <c r="A2710" t="s">
        <v>2819</v>
      </c>
      <c r="B2710">
        <v>37</v>
      </c>
      <c r="C2710" t="s">
        <v>37</v>
      </c>
      <c r="D2710" t="s">
        <v>116</v>
      </c>
      <c r="E2710">
        <v>33.299999999999997</v>
      </c>
      <c r="F2710" t="s">
        <v>89</v>
      </c>
      <c r="G2710" t="s">
        <v>40</v>
      </c>
      <c r="H2710" t="s">
        <v>108</v>
      </c>
      <c r="I2710" t="s">
        <v>109</v>
      </c>
      <c r="J2710" t="s">
        <v>43</v>
      </c>
      <c r="K2710">
        <v>8</v>
      </c>
      <c r="L2710" s="1">
        <v>402</v>
      </c>
      <c r="M2710" t="s">
        <v>53</v>
      </c>
      <c r="N2710" t="s">
        <v>69</v>
      </c>
      <c r="O2710" t="s">
        <v>98</v>
      </c>
      <c r="P2710">
        <v>3</v>
      </c>
      <c r="Q2710">
        <v>22</v>
      </c>
      <c r="R2710">
        <v>14</v>
      </c>
      <c r="S2710">
        <v>4</v>
      </c>
      <c r="T2710">
        <v>3.6</v>
      </c>
      <c r="U2710">
        <v>0</v>
      </c>
      <c r="V2710">
        <v>10</v>
      </c>
      <c r="W2710" s="1">
        <v>590</v>
      </c>
      <c r="X2710" s="1">
        <v>253</v>
      </c>
      <c r="Y2710" s="1">
        <v>871.5</v>
      </c>
      <c r="Z2710" t="s">
        <v>56</v>
      </c>
      <c r="AA2710" t="s">
        <v>48</v>
      </c>
      <c r="AB2710" s="1">
        <v>1245</v>
      </c>
      <c r="AC2710">
        <v>0</v>
      </c>
      <c r="AD2710">
        <v>0</v>
      </c>
      <c r="AE2710">
        <v>0</v>
      </c>
      <c r="AF2710">
        <v>0</v>
      </c>
      <c r="AG2710" t="s">
        <v>87</v>
      </c>
      <c r="AH2710">
        <f>IF(OR(Cleaned_Data_Table[[#This Row],[Appointment Status]]="No Show", Cleaned_Data_Table[[#This Row],[Appointment Status]]="Cancelled"), 1, 0)</f>
        <v>1</v>
      </c>
      <c r="AI2710" t="str">
        <f>IF(Cleaned_Data_Table[[#This Row],[Emergency Case]]=1, "Emergency Care", "Standard Care")</f>
        <v>Standard Care</v>
      </c>
    </row>
    <row r="2711" spans="1:35">
      <c r="A2711" t="s">
        <v>2820</v>
      </c>
      <c r="B2711">
        <v>67</v>
      </c>
      <c r="C2711" t="s">
        <v>37</v>
      </c>
      <c r="D2711" t="s">
        <v>100</v>
      </c>
      <c r="E2711">
        <v>19.899999999999999</v>
      </c>
      <c r="F2711" t="s">
        <v>39</v>
      </c>
      <c r="G2711" t="s">
        <v>40</v>
      </c>
      <c r="H2711" t="s">
        <v>94</v>
      </c>
      <c r="I2711" t="s">
        <v>95</v>
      </c>
      <c r="J2711" t="s">
        <v>43</v>
      </c>
      <c r="K2711">
        <v>13</v>
      </c>
      <c r="L2711" s="1">
        <v>559</v>
      </c>
      <c r="M2711" t="s">
        <v>53</v>
      </c>
      <c r="N2711" t="s">
        <v>69</v>
      </c>
      <c r="O2711" t="s">
        <v>46</v>
      </c>
      <c r="P2711">
        <v>9</v>
      </c>
      <c r="Q2711">
        <v>31</v>
      </c>
      <c r="R2711">
        <v>11</v>
      </c>
      <c r="S2711">
        <v>1</v>
      </c>
      <c r="T2711">
        <v>4.9000000000000004</v>
      </c>
      <c r="U2711">
        <v>0</v>
      </c>
      <c r="V2711">
        <v>10</v>
      </c>
      <c r="W2711" s="1">
        <v>558</v>
      </c>
      <c r="X2711" s="1">
        <v>740</v>
      </c>
      <c r="Y2711" s="1">
        <v>1299.9000000000001</v>
      </c>
      <c r="Z2711" t="s">
        <v>47</v>
      </c>
      <c r="AA2711" t="s">
        <v>76</v>
      </c>
      <c r="AB2711" s="1">
        <v>0</v>
      </c>
      <c r="AC2711">
        <v>1</v>
      </c>
      <c r="AD2711">
        <v>0</v>
      </c>
      <c r="AE2711">
        <v>0</v>
      </c>
      <c r="AF2711">
        <v>0</v>
      </c>
      <c r="AG2711" t="s">
        <v>49</v>
      </c>
      <c r="AH2711">
        <f>IF(OR(Cleaned_Data_Table[[#This Row],[Appointment Status]]="No Show", Cleaned_Data_Table[[#This Row],[Appointment Status]]="Cancelled"), 1, 0)</f>
        <v>0</v>
      </c>
      <c r="AI2711" t="str">
        <f>IF(Cleaned_Data_Table[[#This Row],[Emergency Case]]=1, "Emergency Care", "Standard Care")</f>
        <v>Standard Care</v>
      </c>
    </row>
    <row r="2712" spans="1:35">
      <c r="A2712" t="s">
        <v>2821</v>
      </c>
      <c r="B2712">
        <v>84</v>
      </c>
      <c r="C2712" t="s">
        <v>37</v>
      </c>
      <c r="D2712" t="s">
        <v>93</v>
      </c>
      <c r="E2712">
        <v>20.399999999999999</v>
      </c>
      <c r="F2712" t="s">
        <v>52</v>
      </c>
      <c r="G2712" t="s">
        <v>40</v>
      </c>
      <c r="H2712" t="s">
        <v>79</v>
      </c>
      <c r="I2712" t="s">
        <v>80</v>
      </c>
      <c r="J2712" t="s">
        <v>110</v>
      </c>
      <c r="K2712">
        <v>28</v>
      </c>
      <c r="L2712" s="1">
        <v>916</v>
      </c>
      <c r="M2712" t="s">
        <v>44</v>
      </c>
      <c r="N2712" t="s">
        <v>62</v>
      </c>
      <c r="O2712" t="s">
        <v>46</v>
      </c>
      <c r="P2712">
        <v>23</v>
      </c>
      <c r="Q2712">
        <v>13</v>
      </c>
      <c r="R2712">
        <v>5</v>
      </c>
      <c r="S2712">
        <v>2</v>
      </c>
      <c r="T2712">
        <v>4.5999999999999996</v>
      </c>
      <c r="U2712">
        <v>0</v>
      </c>
      <c r="V2712">
        <v>10</v>
      </c>
      <c r="W2712" s="1">
        <v>3327</v>
      </c>
      <c r="X2712" s="1">
        <v>2693</v>
      </c>
      <c r="Y2712" s="1">
        <v>6936</v>
      </c>
      <c r="Z2712" t="s">
        <v>47</v>
      </c>
      <c r="AA2712" t="s">
        <v>71</v>
      </c>
      <c r="AB2712" s="1">
        <v>0</v>
      </c>
      <c r="AC2712">
        <v>0</v>
      </c>
      <c r="AD2712">
        <v>1</v>
      </c>
      <c r="AE2712">
        <v>0</v>
      </c>
      <c r="AF2712">
        <v>0</v>
      </c>
      <c r="AG2712" t="s">
        <v>87</v>
      </c>
      <c r="AH2712">
        <f>IF(OR(Cleaned_Data_Table[[#This Row],[Appointment Status]]="No Show", Cleaned_Data_Table[[#This Row],[Appointment Status]]="Cancelled"), 1, 0)</f>
        <v>0</v>
      </c>
      <c r="AI2712" t="str">
        <f>IF(Cleaned_Data_Table[[#This Row],[Emergency Case]]=1, "Emergency Care", "Standard Care")</f>
        <v>Standard Care</v>
      </c>
    </row>
    <row r="2713" spans="1:35">
      <c r="A2713" t="s">
        <v>2822</v>
      </c>
      <c r="B2713">
        <v>44</v>
      </c>
      <c r="C2713" t="s">
        <v>37</v>
      </c>
      <c r="D2713" t="s">
        <v>38</v>
      </c>
      <c r="E2713">
        <v>22.3</v>
      </c>
      <c r="F2713" t="s">
        <v>89</v>
      </c>
      <c r="G2713" t="s">
        <v>66</v>
      </c>
      <c r="H2713" t="s">
        <v>138</v>
      </c>
      <c r="I2713" t="s">
        <v>139</v>
      </c>
      <c r="J2713" t="s">
        <v>110</v>
      </c>
      <c r="K2713">
        <v>21</v>
      </c>
      <c r="L2713" s="1">
        <v>705</v>
      </c>
      <c r="M2713" t="s">
        <v>53</v>
      </c>
      <c r="N2713" t="s">
        <v>69</v>
      </c>
      <c r="O2713" t="s">
        <v>119</v>
      </c>
      <c r="P2713">
        <v>4</v>
      </c>
      <c r="Q2713">
        <v>38</v>
      </c>
      <c r="R2713">
        <v>11</v>
      </c>
      <c r="S2713">
        <v>2</v>
      </c>
      <c r="T2713">
        <v>3.4</v>
      </c>
      <c r="U2713">
        <v>0</v>
      </c>
      <c r="V2713">
        <v>9.1999999999999993</v>
      </c>
      <c r="W2713" s="1">
        <v>1954</v>
      </c>
      <c r="X2713" s="1">
        <v>1353</v>
      </c>
      <c r="Y2713" s="1">
        <v>2808.4</v>
      </c>
      <c r="Z2713" t="s">
        <v>47</v>
      </c>
      <c r="AA2713" t="s">
        <v>48</v>
      </c>
      <c r="AB2713" s="1">
        <v>0</v>
      </c>
      <c r="AC2713">
        <v>1</v>
      </c>
      <c r="AD2713">
        <v>0</v>
      </c>
      <c r="AE2713">
        <v>0</v>
      </c>
      <c r="AF2713">
        <v>0</v>
      </c>
      <c r="AG2713" t="s">
        <v>87</v>
      </c>
      <c r="AH2713">
        <f>IF(OR(Cleaned_Data_Table[[#This Row],[Appointment Status]]="No Show", Cleaned_Data_Table[[#This Row],[Appointment Status]]="Cancelled"), 1, 0)</f>
        <v>0</v>
      </c>
      <c r="AI2713" t="str">
        <f>IF(Cleaned_Data_Table[[#This Row],[Emergency Case]]=1, "Emergency Care", "Standard Care")</f>
        <v>Standard Care</v>
      </c>
    </row>
    <row r="2714" spans="1:35">
      <c r="A2714" t="s">
        <v>2823</v>
      </c>
      <c r="B2714">
        <v>14</v>
      </c>
      <c r="C2714" t="s">
        <v>37</v>
      </c>
      <c r="D2714" t="s">
        <v>84</v>
      </c>
      <c r="E2714">
        <v>25.9</v>
      </c>
      <c r="F2714" t="s">
        <v>52</v>
      </c>
      <c r="G2714" t="s">
        <v>66</v>
      </c>
      <c r="H2714" t="s">
        <v>129</v>
      </c>
      <c r="I2714" t="s">
        <v>130</v>
      </c>
      <c r="J2714" t="s">
        <v>90</v>
      </c>
      <c r="K2714">
        <v>19</v>
      </c>
      <c r="L2714" s="1">
        <v>730</v>
      </c>
      <c r="M2714" t="s">
        <v>53</v>
      </c>
      <c r="N2714" t="s">
        <v>54</v>
      </c>
      <c r="O2714" t="s">
        <v>63</v>
      </c>
      <c r="P2714">
        <v>9</v>
      </c>
      <c r="Q2714">
        <v>19</v>
      </c>
      <c r="R2714">
        <v>14</v>
      </c>
      <c r="S2714">
        <v>3</v>
      </c>
      <c r="T2714">
        <v>3.8</v>
      </c>
      <c r="U2714">
        <v>0</v>
      </c>
      <c r="V2714">
        <v>10</v>
      </c>
      <c r="W2714" s="1">
        <v>11723</v>
      </c>
      <c r="X2714" s="1">
        <v>6213</v>
      </c>
      <c r="Y2714" s="1">
        <v>13066.2</v>
      </c>
      <c r="Z2714" t="s">
        <v>47</v>
      </c>
      <c r="AA2714" t="s">
        <v>112</v>
      </c>
      <c r="AB2714" s="1">
        <v>0</v>
      </c>
      <c r="AC2714">
        <v>0</v>
      </c>
      <c r="AD2714">
        <v>0</v>
      </c>
      <c r="AE2714">
        <v>0</v>
      </c>
      <c r="AF2714">
        <v>0</v>
      </c>
      <c r="AG2714" t="s">
        <v>87</v>
      </c>
      <c r="AH2714">
        <f>IF(OR(Cleaned_Data_Table[[#This Row],[Appointment Status]]="No Show", Cleaned_Data_Table[[#This Row],[Appointment Status]]="Cancelled"), 1, 0)</f>
        <v>0</v>
      </c>
      <c r="AI2714" t="str">
        <f>IF(Cleaned_Data_Table[[#This Row],[Emergency Case]]=1, "Emergency Care", "Standard Care")</f>
        <v>Standard Care</v>
      </c>
    </row>
    <row r="2715" spans="1:35">
      <c r="A2715" t="s">
        <v>2824</v>
      </c>
      <c r="B2715">
        <v>24</v>
      </c>
      <c r="C2715" t="s">
        <v>37</v>
      </c>
      <c r="D2715" t="s">
        <v>78</v>
      </c>
      <c r="E2715">
        <v>25.3</v>
      </c>
      <c r="F2715" t="s">
        <v>52</v>
      </c>
      <c r="G2715" t="s">
        <v>40</v>
      </c>
      <c r="H2715" t="s">
        <v>138</v>
      </c>
      <c r="I2715" t="s">
        <v>139</v>
      </c>
      <c r="J2715" t="s">
        <v>110</v>
      </c>
      <c r="K2715">
        <v>28</v>
      </c>
      <c r="L2715" s="1">
        <v>928</v>
      </c>
      <c r="M2715" t="s">
        <v>53</v>
      </c>
      <c r="N2715" t="s">
        <v>54</v>
      </c>
      <c r="O2715" t="s">
        <v>106</v>
      </c>
      <c r="P2715">
        <v>18</v>
      </c>
      <c r="Q2715">
        <v>35</v>
      </c>
      <c r="R2715">
        <v>10</v>
      </c>
      <c r="S2715">
        <v>1</v>
      </c>
      <c r="T2715">
        <v>4.3</v>
      </c>
      <c r="U2715">
        <v>0</v>
      </c>
      <c r="V2715">
        <v>9.8000000000000007</v>
      </c>
      <c r="W2715" s="1">
        <v>2883</v>
      </c>
      <c r="X2715" s="1">
        <v>2009</v>
      </c>
      <c r="Y2715" s="1">
        <v>4074</v>
      </c>
      <c r="Z2715" t="s">
        <v>47</v>
      </c>
      <c r="AA2715" t="s">
        <v>57</v>
      </c>
      <c r="AB2715" s="1">
        <v>0</v>
      </c>
      <c r="AC2715">
        <v>1</v>
      </c>
      <c r="AD2715">
        <v>1</v>
      </c>
      <c r="AE2715">
        <v>0</v>
      </c>
      <c r="AF2715">
        <v>0</v>
      </c>
      <c r="AG2715" t="s">
        <v>87</v>
      </c>
      <c r="AH2715">
        <f>IF(OR(Cleaned_Data_Table[[#This Row],[Appointment Status]]="No Show", Cleaned_Data_Table[[#This Row],[Appointment Status]]="Cancelled"), 1, 0)</f>
        <v>0</v>
      </c>
      <c r="AI2715" t="str">
        <f>IF(Cleaned_Data_Table[[#This Row],[Emergency Case]]=1, "Emergency Care", "Standard Care")</f>
        <v>Standard Care</v>
      </c>
    </row>
    <row r="2716" spans="1:35">
      <c r="A2716" t="s">
        <v>2825</v>
      </c>
      <c r="B2716">
        <v>4</v>
      </c>
      <c r="C2716" t="s">
        <v>51</v>
      </c>
      <c r="D2716" t="s">
        <v>100</v>
      </c>
      <c r="E2716">
        <v>28.1</v>
      </c>
      <c r="F2716" t="s">
        <v>52</v>
      </c>
      <c r="G2716" t="s">
        <v>40</v>
      </c>
      <c r="H2716" t="s">
        <v>138</v>
      </c>
      <c r="I2716" t="s">
        <v>139</v>
      </c>
      <c r="J2716" t="s">
        <v>110</v>
      </c>
      <c r="K2716">
        <v>17</v>
      </c>
      <c r="L2716" s="1">
        <v>610</v>
      </c>
      <c r="M2716" t="s">
        <v>44</v>
      </c>
      <c r="N2716" t="s">
        <v>62</v>
      </c>
      <c r="O2716" t="s">
        <v>101</v>
      </c>
      <c r="P2716">
        <v>7</v>
      </c>
      <c r="Q2716">
        <v>31</v>
      </c>
      <c r="R2716">
        <v>11</v>
      </c>
      <c r="S2716">
        <v>2</v>
      </c>
      <c r="T2716">
        <v>3.7</v>
      </c>
      <c r="U2716">
        <v>0</v>
      </c>
      <c r="V2716">
        <v>9.8000000000000007</v>
      </c>
      <c r="W2716" s="1">
        <v>2279</v>
      </c>
      <c r="X2716" s="1">
        <v>1809</v>
      </c>
      <c r="Y2716" s="1">
        <v>4698</v>
      </c>
      <c r="Z2716" t="s">
        <v>47</v>
      </c>
      <c r="AA2716" t="s">
        <v>112</v>
      </c>
      <c r="AB2716" s="1">
        <v>0</v>
      </c>
      <c r="AC2716">
        <v>1</v>
      </c>
      <c r="AD2716">
        <v>0</v>
      </c>
      <c r="AE2716">
        <v>1</v>
      </c>
      <c r="AF2716">
        <v>0</v>
      </c>
      <c r="AG2716" t="s">
        <v>87</v>
      </c>
      <c r="AH2716">
        <f>IF(OR(Cleaned_Data_Table[[#This Row],[Appointment Status]]="No Show", Cleaned_Data_Table[[#This Row],[Appointment Status]]="Cancelled"), 1, 0)</f>
        <v>0</v>
      </c>
      <c r="AI2716" t="str">
        <f>IF(Cleaned_Data_Table[[#This Row],[Emergency Case]]=1, "Emergency Care", "Standard Care")</f>
        <v>Standard Care</v>
      </c>
    </row>
    <row r="2717" spans="1:35">
      <c r="A2717" t="s">
        <v>2826</v>
      </c>
      <c r="B2717">
        <v>37</v>
      </c>
      <c r="C2717" t="s">
        <v>37</v>
      </c>
      <c r="D2717" t="s">
        <v>116</v>
      </c>
      <c r="E2717">
        <v>18.8</v>
      </c>
      <c r="F2717" t="s">
        <v>39</v>
      </c>
      <c r="G2717" t="s">
        <v>40</v>
      </c>
      <c r="H2717" t="s">
        <v>73</v>
      </c>
      <c r="I2717" t="s">
        <v>74</v>
      </c>
      <c r="J2717" t="s">
        <v>110</v>
      </c>
      <c r="K2717">
        <v>22</v>
      </c>
      <c r="L2717" s="1">
        <v>824</v>
      </c>
      <c r="M2717" t="s">
        <v>44</v>
      </c>
      <c r="N2717" t="s">
        <v>69</v>
      </c>
      <c r="O2717" t="s">
        <v>46</v>
      </c>
      <c r="P2717">
        <v>2</v>
      </c>
      <c r="Q2717">
        <v>39</v>
      </c>
      <c r="R2717">
        <v>14</v>
      </c>
      <c r="S2717">
        <v>2</v>
      </c>
      <c r="T2717">
        <v>3.7</v>
      </c>
      <c r="U2717">
        <v>0</v>
      </c>
      <c r="V2717">
        <v>9.1999999999999993</v>
      </c>
      <c r="W2717" s="1">
        <v>4772</v>
      </c>
      <c r="X2717" s="1">
        <v>3991</v>
      </c>
      <c r="Y2717" s="1">
        <v>9587</v>
      </c>
      <c r="Z2717" t="s">
        <v>47</v>
      </c>
      <c r="AA2717" t="s">
        <v>48</v>
      </c>
      <c r="AB2717" s="1">
        <v>0</v>
      </c>
      <c r="AC2717">
        <v>1</v>
      </c>
      <c r="AD2717">
        <v>0</v>
      </c>
      <c r="AE2717">
        <v>1</v>
      </c>
      <c r="AF2717">
        <v>0</v>
      </c>
      <c r="AG2717" t="s">
        <v>87</v>
      </c>
      <c r="AH2717">
        <f>IF(OR(Cleaned_Data_Table[[#This Row],[Appointment Status]]="No Show", Cleaned_Data_Table[[#This Row],[Appointment Status]]="Cancelled"), 1, 0)</f>
        <v>0</v>
      </c>
      <c r="AI2717" t="str">
        <f>IF(Cleaned_Data_Table[[#This Row],[Emergency Case]]=1, "Emergency Care", "Standard Care")</f>
        <v>Standard Care</v>
      </c>
    </row>
    <row r="2718" spans="1:35">
      <c r="A2718" t="s">
        <v>2827</v>
      </c>
      <c r="B2718">
        <v>5</v>
      </c>
      <c r="C2718" t="s">
        <v>37</v>
      </c>
      <c r="D2718" t="s">
        <v>116</v>
      </c>
      <c r="E2718">
        <v>28.9</v>
      </c>
      <c r="F2718" t="s">
        <v>52</v>
      </c>
      <c r="G2718" t="s">
        <v>40</v>
      </c>
      <c r="H2718" t="s">
        <v>79</v>
      </c>
      <c r="I2718" t="s">
        <v>80</v>
      </c>
      <c r="J2718" t="s">
        <v>110</v>
      </c>
      <c r="K2718">
        <v>13</v>
      </c>
      <c r="L2718" s="1">
        <v>483</v>
      </c>
      <c r="M2718" t="s">
        <v>44</v>
      </c>
      <c r="N2718" t="s">
        <v>54</v>
      </c>
      <c r="O2718" t="s">
        <v>119</v>
      </c>
      <c r="P2718">
        <v>27</v>
      </c>
      <c r="Q2718">
        <v>10</v>
      </c>
      <c r="R2718">
        <v>6</v>
      </c>
      <c r="S2718">
        <v>0</v>
      </c>
      <c r="T2718">
        <v>4</v>
      </c>
      <c r="U2718">
        <v>0</v>
      </c>
      <c r="V2718">
        <v>10</v>
      </c>
      <c r="W2718" s="1">
        <v>3091</v>
      </c>
      <c r="X2718" s="1">
        <v>2497</v>
      </c>
      <c r="Y2718" s="1">
        <v>6071</v>
      </c>
      <c r="Z2718" t="s">
        <v>47</v>
      </c>
      <c r="AA2718" t="s">
        <v>112</v>
      </c>
      <c r="AB2718" s="1">
        <v>0</v>
      </c>
      <c r="AC2718">
        <v>0</v>
      </c>
      <c r="AD2718">
        <v>1</v>
      </c>
      <c r="AE2718">
        <v>0</v>
      </c>
      <c r="AF2718">
        <v>0</v>
      </c>
      <c r="AG2718" t="s">
        <v>87</v>
      </c>
      <c r="AH2718">
        <f>IF(OR(Cleaned_Data_Table[[#This Row],[Appointment Status]]="No Show", Cleaned_Data_Table[[#This Row],[Appointment Status]]="Cancelled"), 1, 0)</f>
        <v>0</v>
      </c>
      <c r="AI2718" t="str">
        <f>IF(Cleaned_Data_Table[[#This Row],[Emergency Case]]=1, "Emergency Care", "Standard Care")</f>
        <v>Standard Care</v>
      </c>
    </row>
    <row r="2719" spans="1:35">
      <c r="A2719" t="s">
        <v>2828</v>
      </c>
      <c r="B2719">
        <v>70</v>
      </c>
      <c r="C2719" t="s">
        <v>51</v>
      </c>
      <c r="D2719" t="s">
        <v>114</v>
      </c>
      <c r="E2719">
        <v>26.3</v>
      </c>
      <c r="F2719" t="s">
        <v>89</v>
      </c>
      <c r="G2719" t="s">
        <v>66</v>
      </c>
      <c r="H2719" t="s">
        <v>41</v>
      </c>
      <c r="I2719" t="s">
        <v>42</v>
      </c>
      <c r="J2719" t="s">
        <v>90</v>
      </c>
      <c r="K2719">
        <v>21</v>
      </c>
      <c r="L2719" s="1">
        <v>690</v>
      </c>
      <c r="M2719" t="s">
        <v>53</v>
      </c>
      <c r="N2719" t="s">
        <v>69</v>
      </c>
      <c r="O2719" t="s">
        <v>46</v>
      </c>
      <c r="P2719">
        <v>18</v>
      </c>
      <c r="Q2719">
        <v>16</v>
      </c>
      <c r="R2719">
        <v>0</v>
      </c>
      <c r="S2719">
        <v>0</v>
      </c>
      <c r="T2719">
        <v>3.2</v>
      </c>
      <c r="U2719">
        <v>0</v>
      </c>
      <c r="V2719">
        <v>10</v>
      </c>
      <c r="W2719" s="1">
        <v>13345</v>
      </c>
      <c r="X2719" s="1">
        <v>9071</v>
      </c>
      <c r="Y2719" s="1">
        <v>16174.2</v>
      </c>
      <c r="Z2719" t="s">
        <v>47</v>
      </c>
      <c r="AA2719" t="s">
        <v>76</v>
      </c>
      <c r="AB2719" s="1">
        <v>0</v>
      </c>
      <c r="AC2719">
        <v>0</v>
      </c>
      <c r="AD2719">
        <v>1</v>
      </c>
      <c r="AE2719">
        <v>0</v>
      </c>
      <c r="AF2719">
        <v>0</v>
      </c>
      <c r="AG2719" t="s">
        <v>91</v>
      </c>
      <c r="AH2719">
        <f>IF(OR(Cleaned_Data_Table[[#This Row],[Appointment Status]]="No Show", Cleaned_Data_Table[[#This Row],[Appointment Status]]="Cancelled"), 1, 0)</f>
        <v>0</v>
      </c>
      <c r="AI2719" t="str">
        <f>IF(Cleaned_Data_Table[[#This Row],[Emergency Case]]=1, "Emergency Care", "Standard Care")</f>
        <v>Standard Care</v>
      </c>
    </row>
    <row r="2720" spans="1:35">
      <c r="A2720" t="s">
        <v>2829</v>
      </c>
      <c r="B2720">
        <v>4</v>
      </c>
      <c r="C2720" t="s">
        <v>51</v>
      </c>
      <c r="D2720" t="s">
        <v>93</v>
      </c>
      <c r="E2720">
        <v>21.8</v>
      </c>
      <c r="F2720" t="s">
        <v>52</v>
      </c>
      <c r="G2720" t="s">
        <v>40</v>
      </c>
      <c r="H2720" t="s">
        <v>60</v>
      </c>
      <c r="I2720" t="s">
        <v>61</v>
      </c>
      <c r="J2720" t="s">
        <v>43</v>
      </c>
      <c r="K2720">
        <v>13</v>
      </c>
      <c r="L2720" s="1">
        <v>538</v>
      </c>
      <c r="M2720" t="s">
        <v>53</v>
      </c>
      <c r="N2720" t="s">
        <v>69</v>
      </c>
      <c r="O2720" t="s">
        <v>111</v>
      </c>
      <c r="P2720">
        <v>10</v>
      </c>
      <c r="Q2720">
        <v>55</v>
      </c>
      <c r="R2720">
        <v>5</v>
      </c>
      <c r="S2720">
        <v>2</v>
      </c>
      <c r="T2720">
        <v>3.1</v>
      </c>
      <c r="U2720">
        <v>0</v>
      </c>
      <c r="V2720">
        <v>7.9</v>
      </c>
      <c r="W2720" s="1">
        <v>832</v>
      </c>
      <c r="X2720" s="1">
        <v>973</v>
      </c>
      <c r="Y2720" s="1">
        <v>1640.1</v>
      </c>
      <c r="Z2720" t="s">
        <v>47</v>
      </c>
      <c r="AA2720" t="s">
        <v>112</v>
      </c>
      <c r="AB2720" s="1">
        <v>0</v>
      </c>
      <c r="AC2720">
        <v>1</v>
      </c>
      <c r="AD2720">
        <v>0</v>
      </c>
      <c r="AE2720">
        <v>0</v>
      </c>
      <c r="AF2720">
        <v>0</v>
      </c>
      <c r="AG2720" t="s">
        <v>49</v>
      </c>
      <c r="AH2720">
        <f>IF(OR(Cleaned_Data_Table[[#This Row],[Appointment Status]]="No Show", Cleaned_Data_Table[[#This Row],[Appointment Status]]="Cancelled"), 1, 0)</f>
        <v>0</v>
      </c>
      <c r="AI2720" t="str">
        <f>IF(Cleaned_Data_Table[[#This Row],[Emergency Case]]=1, "Emergency Care", "Standard Care")</f>
        <v>Standard Care</v>
      </c>
    </row>
    <row r="2721" spans="1:35">
      <c r="A2721" t="s">
        <v>2830</v>
      </c>
      <c r="B2721">
        <v>54</v>
      </c>
      <c r="C2721" t="s">
        <v>37</v>
      </c>
      <c r="D2721" t="s">
        <v>93</v>
      </c>
      <c r="E2721">
        <v>27.1</v>
      </c>
      <c r="F2721" t="s">
        <v>52</v>
      </c>
      <c r="G2721" t="s">
        <v>40</v>
      </c>
      <c r="H2721" t="s">
        <v>79</v>
      </c>
      <c r="I2721" t="s">
        <v>80</v>
      </c>
      <c r="J2721" t="s">
        <v>110</v>
      </c>
      <c r="K2721">
        <v>7</v>
      </c>
      <c r="L2721" s="1">
        <v>506</v>
      </c>
      <c r="M2721" t="s">
        <v>53</v>
      </c>
      <c r="N2721" t="s">
        <v>62</v>
      </c>
      <c r="O2721" t="s">
        <v>75</v>
      </c>
      <c r="P2721">
        <v>21</v>
      </c>
      <c r="Q2721">
        <v>27</v>
      </c>
      <c r="R2721">
        <v>14</v>
      </c>
      <c r="S2721">
        <v>5</v>
      </c>
      <c r="T2721">
        <v>4.5</v>
      </c>
      <c r="U2721">
        <v>0</v>
      </c>
      <c r="V2721">
        <v>10</v>
      </c>
      <c r="W2721" s="1">
        <v>4255</v>
      </c>
      <c r="X2721" s="1">
        <v>1544</v>
      </c>
      <c r="Y2721" s="1">
        <v>4413.5</v>
      </c>
      <c r="Z2721" t="s">
        <v>47</v>
      </c>
      <c r="AA2721" t="s">
        <v>48</v>
      </c>
      <c r="AB2721" s="1">
        <v>0</v>
      </c>
      <c r="AC2721">
        <v>0</v>
      </c>
      <c r="AD2721">
        <v>1</v>
      </c>
      <c r="AE2721">
        <v>0</v>
      </c>
      <c r="AF2721">
        <v>0</v>
      </c>
      <c r="AG2721" t="s">
        <v>87</v>
      </c>
      <c r="AH2721">
        <f>IF(OR(Cleaned_Data_Table[[#This Row],[Appointment Status]]="No Show", Cleaned_Data_Table[[#This Row],[Appointment Status]]="Cancelled"), 1, 0)</f>
        <v>0</v>
      </c>
      <c r="AI2721" t="str">
        <f>IF(Cleaned_Data_Table[[#This Row],[Emergency Case]]=1, "Emergency Care", "Standard Care")</f>
        <v>Standard Care</v>
      </c>
    </row>
    <row r="2722" spans="1:35">
      <c r="A2722" t="s">
        <v>2831</v>
      </c>
      <c r="B2722">
        <v>78</v>
      </c>
      <c r="C2722" t="s">
        <v>51</v>
      </c>
      <c r="D2722" t="s">
        <v>78</v>
      </c>
      <c r="E2722">
        <v>29</v>
      </c>
      <c r="F2722" t="s">
        <v>52</v>
      </c>
      <c r="G2722" t="s">
        <v>40</v>
      </c>
      <c r="H2722" t="s">
        <v>67</v>
      </c>
      <c r="I2722" t="s">
        <v>68</v>
      </c>
      <c r="J2722" t="s">
        <v>43</v>
      </c>
      <c r="K2722">
        <v>7</v>
      </c>
      <c r="L2722" s="1">
        <v>378</v>
      </c>
      <c r="M2722" t="s">
        <v>53</v>
      </c>
      <c r="N2722" t="s">
        <v>62</v>
      </c>
      <c r="O2722" t="s">
        <v>119</v>
      </c>
      <c r="P2722">
        <v>14</v>
      </c>
      <c r="Q2722">
        <v>41</v>
      </c>
      <c r="R2722">
        <v>11</v>
      </c>
      <c r="S2722">
        <v>2</v>
      </c>
      <c r="T2722">
        <v>4.3</v>
      </c>
      <c r="U2722">
        <v>0</v>
      </c>
      <c r="V2722">
        <v>9.4</v>
      </c>
      <c r="W2722" s="1">
        <v>699</v>
      </c>
      <c r="X2722" s="1">
        <v>634</v>
      </c>
      <c r="Y2722" s="1">
        <v>1197.7</v>
      </c>
      <c r="Z2722" t="s">
        <v>47</v>
      </c>
      <c r="AA2722" t="s">
        <v>71</v>
      </c>
      <c r="AB2722" s="1">
        <v>0</v>
      </c>
      <c r="AC2722">
        <v>1</v>
      </c>
      <c r="AD2722">
        <v>0</v>
      </c>
      <c r="AE2722">
        <v>0</v>
      </c>
      <c r="AF2722">
        <v>0</v>
      </c>
      <c r="AG2722" t="s">
        <v>49</v>
      </c>
      <c r="AH2722">
        <f>IF(OR(Cleaned_Data_Table[[#This Row],[Appointment Status]]="No Show", Cleaned_Data_Table[[#This Row],[Appointment Status]]="Cancelled"), 1, 0)</f>
        <v>0</v>
      </c>
      <c r="AI2722" t="str">
        <f>IF(Cleaned_Data_Table[[#This Row],[Emergency Case]]=1, "Emergency Care", "Standard Care")</f>
        <v>Standard Care</v>
      </c>
    </row>
    <row r="2723" spans="1:35">
      <c r="A2723" t="s">
        <v>2832</v>
      </c>
      <c r="B2723">
        <v>22</v>
      </c>
      <c r="C2723" t="s">
        <v>51</v>
      </c>
      <c r="D2723" t="s">
        <v>116</v>
      </c>
      <c r="E2723">
        <v>26.3</v>
      </c>
      <c r="F2723" t="s">
        <v>52</v>
      </c>
      <c r="G2723" t="s">
        <v>40</v>
      </c>
      <c r="H2723" t="s">
        <v>60</v>
      </c>
      <c r="I2723" t="s">
        <v>61</v>
      </c>
      <c r="J2723" t="s">
        <v>43</v>
      </c>
      <c r="K2723">
        <v>22</v>
      </c>
      <c r="L2723" s="1">
        <v>810</v>
      </c>
      <c r="M2723" t="s">
        <v>44</v>
      </c>
      <c r="N2723" t="s">
        <v>81</v>
      </c>
      <c r="O2723" t="s">
        <v>86</v>
      </c>
      <c r="P2723">
        <v>28</v>
      </c>
      <c r="Q2723">
        <v>26</v>
      </c>
      <c r="R2723">
        <v>13</v>
      </c>
      <c r="S2723">
        <v>7</v>
      </c>
      <c r="T2723">
        <v>3.2</v>
      </c>
      <c r="U2723">
        <v>0</v>
      </c>
      <c r="V2723">
        <v>9.9</v>
      </c>
      <c r="W2723" s="1">
        <v>132</v>
      </c>
      <c r="X2723" s="1">
        <v>396</v>
      </c>
      <c r="Y2723" s="1">
        <v>1338</v>
      </c>
      <c r="Z2723" t="s">
        <v>47</v>
      </c>
      <c r="AA2723" t="s">
        <v>57</v>
      </c>
      <c r="AB2723" s="1">
        <v>0</v>
      </c>
      <c r="AC2723">
        <v>0</v>
      </c>
      <c r="AD2723">
        <v>1</v>
      </c>
      <c r="AE2723">
        <v>0</v>
      </c>
      <c r="AF2723">
        <v>0</v>
      </c>
      <c r="AG2723" t="s">
        <v>49</v>
      </c>
      <c r="AH2723">
        <f>IF(OR(Cleaned_Data_Table[[#This Row],[Appointment Status]]="No Show", Cleaned_Data_Table[[#This Row],[Appointment Status]]="Cancelled"), 1, 0)</f>
        <v>0</v>
      </c>
      <c r="AI2723" t="str">
        <f>IF(Cleaned_Data_Table[[#This Row],[Emergency Case]]=1, "Emergency Care", "Standard Care")</f>
        <v>Standard Care</v>
      </c>
    </row>
    <row r="2724" spans="1:35">
      <c r="A2724" t="s">
        <v>2833</v>
      </c>
      <c r="B2724">
        <v>50</v>
      </c>
      <c r="C2724" t="s">
        <v>51</v>
      </c>
      <c r="D2724" t="s">
        <v>93</v>
      </c>
      <c r="E2724">
        <v>19.600000000000001</v>
      </c>
      <c r="F2724" t="s">
        <v>97</v>
      </c>
      <c r="G2724" t="s">
        <v>40</v>
      </c>
      <c r="H2724" t="s">
        <v>79</v>
      </c>
      <c r="I2724" t="s">
        <v>80</v>
      </c>
      <c r="J2724" t="s">
        <v>110</v>
      </c>
      <c r="K2724">
        <v>28</v>
      </c>
      <c r="L2724" s="1">
        <v>863</v>
      </c>
      <c r="M2724" t="s">
        <v>44</v>
      </c>
      <c r="N2724" t="s">
        <v>124</v>
      </c>
      <c r="O2724" t="s">
        <v>70</v>
      </c>
      <c r="P2724">
        <v>2</v>
      </c>
      <c r="Q2724">
        <v>32</v>
      </c>
      <c r="R2724">
        <v>7</v>
      </c>
      <c r="S2724">
        <v>1</v>
      </c>
      <c r="T2724">
        <v>3.4</v>
      </c>
      <c r="U2724">
        <v>0</v>
      </c>
      <c r="V2724">
        <v>9.6</v>
      </c>
      <c r="W2724" s="1">
        <v>1329</v>
      </c>
      <c r="X2724" s="1">
        <v>3952</v>
      </c>
      <c r="Y2724" s="1">
        <v>6144</v>
      </c>
      <c r="Z2724" t="s">
        <v>47</v>
      </c>
      <c r="AA2724" t="s">
        <v>48</v>
      </c>
      <c r="AB2724" s="1">
        <v>0</v>
      </c>
      <c r="AC2724">
        <v>1</v>
      </c>
      <c r="AD2724">
        <v>0</v>
      </c>
      <c r="AE2724">
        <v>1</v>
      </c>
      <c r="AF2724">
        <v>0</v>
      </c>
      <c r="AG2724" t="s">
        <v>87</v>
      </c>
      <c r="AH2724">
        <f>IF(OR(Cleaned_Data_Table[[#This Row],[Appointment Status]]="No Show", Cleaned_Data_Table[[#This Row],[Appointment Status]]="Cancelled"), 1, 0)</f>
        <v>0</v>
      </c>
      <c r="AI2724" t="str">
        <f>IF(Cleaned_Data_Table[[#This Row],[Emergency Case]]=1, "Emergency Care", "Standard Care")</f>
        <v>Standard Care</v>
      </c>
    </row>
    <row r="2725" spans="1:35">
      <c r="A2725" t="s">
        <v>2834</v>
      </c>
      <c r="B2725">
        <v>56</v>
      </c>
      <c r="C2725" t="s">
        <v>37</v>
      </c>
      <c r="D2725" t="s">
        <v>65</v>
      </c>
      <c r="E2725">
        <v>25</v>
      </c>
      <c r="F2725" t="s">
        <v>52</v>
      </c>
      <c r="G2725" t="s">
        <v>40</v>
      </c>
      <c r="H2725" t="s">
        <v>73</v>
      </c>
      <c r="I2725" t="s">
        <v>74</v>
      </c>
      <c r="J2725" t="s">
        <v>43</v>
      </c>
      <c r="K2725">
        <v>26</v>
      </c>
      <c r="L2725" s="1">
        <v>805</v>
      </c>
      <c r="M2725" t="s">
        <v>53</v>
      </c>
      <c r="N2725" t="s">
        <v>62</v>
      </c>
      <c r="O2725" t="s">
        <v>106</v>
      </c>
      <c r="P2725">
        <v>26</v>
      </c>
      <c r="Q2725">
        <v>36</v>
      </c>
      <c r="R2725">
        <v>8</v>
      </c>
      <c r="S2725">
        <v>1</v>
      </c>
      <c r="T2725">
        <v>4.2</v>
      </c>
      <c r="U2725">
        <v>0</v>
      </c>
      <c r="V2725">
        <v>9.6999999999999993</v>
      </c>
      <c r="W2725" s="1">
        <v>201</v>
      </c>
      <c r="X2725" s="1">
        <v>92</v>
      </c>
      <c r="Y2725" s="1">
        <v>768.6</v>
      </c>
      <c r="Z2725" t="s">
        <v>47</v>
      </c>
      <c r="AA2725" t="s">
        <v>76</v>
      </c>
      <c r="AB2725" s="1">
        <v>0</v>
      </c>
      <c r="AC2725">
        <v>1</v>
      </c>
      <c r="AD2725">
        <v>1</v>
      </c>
      <c r="AE2725">
        <v>0</v>
      </c>
      <c r="AF2725">
        <v>0</v>
      </c>
      <c r="AG2725" t="s">
        <v>49</v>
      </c>
      <c r="AH2725">
        <f>IF(OR(Cleaned_Data_Table[[#This Row],[Appointment Status]]="No Show", Cleaned_Data_Table[[#This Row],[Appointment Status]]="Cancelled"), 1, 0)</f>
        <v>0</v>
      </c>
      <c r="AI2725" t="str">
        <f>IF(Cleaned_Data_Table[[#This Row],[Emergency Case]]=1, "Emergency Care", "Standard Care")</f>
        <v>Standard Care</v>
      </c>
    </row>
    <row r="2726" spans="1:35">
      <c r="A2726" t="s">
        <v>2835</v>
      </c>
      <c r="B2726">
        <v>81</v>
      </c>
      <c r="C2726" t="s">
        <v>37</v>
      </c>
      <c r="D2726" t="s">
        <v>59</v>
      </c>
      <c r="E2726">
        <v>24.2</v>
      </c>
      <c r="F2726" t="s">
        <v>89</v>
      </c>
      <c r="G2726" t="s">
        <v>85</v>
      </c>
      <c r="H2726" t="s">
        <v>73</v>
      </c>
      <c r="I2726" t="s">
        <v>74</v>
      </c>
      <c r="J2726" t="s">
        <v>90</v>
      </c>
      <c r="K2726">
        <v>7</v>
      </c>
      <c r="L2726" s="1">
        <v>520</v>
      </c>
      <c r="M2726" t="s">
        <v>44</v>
      </c>
      <c r="N2726" t="s">
        <v>54</v>
      </c>
      <c r="O2726" t="s">
        <v>86</v>
      </c>
      <c r="P2726">
        <v>0</v>
      </c>
      <c r="Q2726">
        <v>1</v>
      </c>
      <c r="R2726">
        <v>9</v>
      </c>
      <c r="S2726">
        <v>1</v>
      </c>
      <c r="T2726">
        <v>4.5999999999999996</v>
      </c>
      <c r="U2726">
        <v>1</v>
      </c>
      <c r="V2726">
        <v>10</v>
      </c>
      <c r="W2726" s="1">
        <v>19412</v>
      </c>
      <c r="X2726" s="1">
        <v>11393</v>
      </c>
      <c r="Y2726" s="1">
        <v>31325</v>
      </c>
      <c r="Z2726" t="s">
        <v>47</v>
      </c>
      <c r="AA2726" t="s">
        <v>71</v>
      </c>
      <c r="AB2726" s="1">
        <v>0</v>
      </c>
      <c r="AC2726">
        <v>0</v>
      </c>
      <c r="AD2726">
        <v>0</v>
      </c>
      <c r="AE2726">
        <v>0</v>
      </c>
      <c r="AF2726">
        <v>0</v>
      </c>
      <c r="AG2726" t="s">
        <v>131</v>
      </c>
      <c r="AH2726">
        <f>IF(OR(Cleaned_Data_Table[[#This Row],[Appointment Status]]="No Show", Cleaned_Data_Table[[#This Row],[Appointment Status]]="Cancelled"), 1, 0)</f>
        <v>0</v>
      </c>
      <c r="AI2726" t="str">
        <f>IF(Cleaned_Data_Table[[#This Row],[Emergency Case]]=1, "Emergency Care", "Standard Care")</f>
        <v>Emergency Care</v>
      </c>
    </row>
    <row r="2727" spans="1:35">
      <c r="A2727" t="s">
        <v>2836</v>
      </c>
      <c r="B2727">
        <v>45</v>
      </c>
      <c r="C2727" t="s">
        <v>37</v>
      </c>
      <c r="D2727" t="s">
        <v>116</v>
      </c>
      <c r="E2727">
        <v>15</v>
      </c>
      <c r="F2727" t="s">
        <v>89</v>
      </c>
      <c r="G2727" t="s">
        <v>85</v>
      </c>
      <c r="H2727" t="s">
        <v>94</v>
      </c>
      <c r="I2727" t="s">
        <v>95</v>
      </c>
      <c r="J2727" t="s">
        <v>43</v>
      </c>
      <c r="K2727">
        <v>12</v>
      </c>
      <c r="L2727" s="1">
        <v>472</v>
      </c>
      <c r="M2727" t="s">
        <v>44</v>
      </c>
      <c r="N2727" t="s">
        <v>69</v>
      </c>
      <c r="O2727" t="s">
        <v>46</v>
      </c>
      <c r="P2727">
        <v>0</v>
      </c>
      <c r="Q2727">
        <v>37</v>
      </c>
      <c r="R2727">
        <v>14</v>
      </c>
      <c r="S2727">
        <v>2</v>
      </c>
      <c r="T2727">
        <v>4.0999999999999996</v>
      </c>
      <c r="U2727">
        <v>1</v>
      </c>
      <c r="V2727">
        <v>9.6</v>
      </c>
      <c r="W2727" s="1">
        <v>469</v>
      </c>
      <c r="X2727" s="1">
        <v>119</v>
      </c>
      <c r="Y2727" s="1">
        <v>1060</v>
      </c>
      <c r="Z2727" t="s">
        <v>125</v>
      </c>
      <c r="AA2727" t="s">
        <v>48</v>
      </c>
      <c r="AB2727" s="1">
        <v>0</v>
      </c>
      <c r="AC2727">
        <v>1</v>
      </c>
      <c r="AD2727">
        <v>0</v>
      </c>
      <c r="AE2727">
        <v>0</v>
      </c>
      <c r="AF2727">
        <v>0</v>
      </c>
      <c r="AG2727" t="s">
        <v>87</v>
      </c>
      <c r="AH2727">
        <f>IF(OR(Cleaned_Data_Table[[#This Row],[Appointment Status]]="No Show", Cleaned_Data_Table[[#This Row],[Appointment Status]]="Cancelled"), 1, 0)</f>
        <v>1</v>
      </c>
      <c r="AI2727" t="str">
        <f>IF(Cleaned_Data_Table[[#This Row],[Emergency Case]]=1, "Emergency Care", "Standard Care")</f>
        <v>Emergency Care</v>
      </c>
    </row>
    <row r="2728" spans="1:35">
      <c r="A2728" t="s">
        <v>2837</v>
      </c>
      <c r="B2728">
        <v>1</v>
      </c>
      <c r="C2728" t="s">
        <v>51</v>
      </c>
      <c r="D2728" t="s">
        <v>100</v>
      </c>
      <c r="E2728">
        <v>19.399999999999999</v>
      </c>
      <c r="F2728" t="s">
        <v>39</v>
      </c>
      <c r="G2728" t="s">
        <v>40</v>
      </c>
      <c r="H2728" t="s">
        <v>129</v>
      </c>
      <c r="I2728" t="s">
        <v>130</v>
      </c>
      <c r="J2728" t="s">
        <v>43</v>
      </c>
      <c r="K2728">
        <v>13</v>
      </c>
      <c r="L2728" s="1">
        <v>524</v>
      </c>
      <c r="M2728" t="s">
        <v>44</v>
      </c>
      <c r="N2728" t="s">
        <v>69</v>
      </c>
      <c r="O2728" t="s">
        <v>86</v>
      </c>
      <c r="P2728">
        <v>15</v>
      </c>
      <c r="Q2728">
        <v>34</v>
      </c>
      <c r="R2728">
        <v>9</v>
      </c>
      <c r="S2728">
        <v>0</v>
      </c>
      <c r="T2728">
        <v>3.3</v>
      </c>
      <c r="U2728">
        <v>0</v>
      </c>
      <c r="V2728">
        <v>9.4</v>
      </c>
      <c r="W2728" s="1">
        <v>727</v>
      </c>
      <c r="X2728" s="1">
        <v>703</v>
      </c>
      <c r="Y2728" s="1">
        <v>1954</v>
      </c>
      <c r="Z2728" t="s">
        <v>125</v>
      </c>
      <c r="AA2728" t="s">
        <v>112</v>
      </c>
      <c r="AB2728" s="1">
        <v>0</v>
      </c>
      <c r="AC2728">
        <v>1</v>
      </c>
      <c r="AD2728">
        <v>1</v>
      </c>
      <c r="AE2728">
        <v>0</v>
      </c>
      <c r="AF2728">
        <v>0</v>
      </c>
      <c r="AG2728" t="s">
        <v>49</v>
      </c>
      <c r="AH2728">
        <f>IF(OR(Cleaned_Data_Table[[#This Row],[Appointment Status]]="No Show", Cleaned_Data_Table[[#This Row],[Appointment Status]]="Cancelled"), 1, 0)</f>
        <v>1</v>
      </c>
      <c r="AI2728" t="str">
        <f>IF(Cleaned_Data_Table[[#This Row],[Emergency Case]]=1, "Emergency Care", "Standard Care")</f>
        <v>Standard Care</v>
      </c>
    </row>
    <row r="2729" spans="1:35">
      <c r="A2729" t="s">
        <v>2838</v>
      </c>
      <c r="B2729">
        <v>49</v>
      </c>
      <c r="C2729" t="s">
        <v>51</v>
      </c>
      <c r="D2729" t="s">
        <v>65</v>
      </c>
      <c r="E2729">
        <v>25.7</v>
      </c>
      <c r="F2729" t="s">
        <v>52</v>
      </c>
      <c r="G2729" t="s">
        <v>40</v>
      </c>
      <c r="H2729" t="s">
        <v>41</v>
      </c>
      <c r="I2729" t="s">
        <v>42</v>
      </c>
      <c r="J2729" t="s">
        <v>110</v>
      </c>
      <c r="K2729">
        <v>7</v>
      </c>
      <c r="L2729" s="1">
        <v>507</v>
      </c>
      <c r="M2729" t="s">
        <v>53</v>
      </c>
      <c r="N2729" t="s">
        <v>81</v>
      </c>
      <c r="O2729" t="s">
        <v>111</v>
      </c>
      <c r="P2729">
        <v>15</v>
      </c>
      <c r="Q2729">
        <v>10</v>
      </c>
      <c r="R2729">
        <v>6</v>
      </c>
      <c r="S2729">
        <v>1</v>
      </c>
      <c r="T2729">
        <v>4.2</v>
      </c>
      <c r="U2729">
        <v>0</v>
      </c>
      <c r="V2729">
        <v>10</v>
      </c>
      <c r="W2729" s="1">
        <v>1256</v>
      </c>
      <c r="X2729" s="1">
        <v>3529</v>
      </c>
      <c r="Y2729" s="1">
        <v>3704.4</v>
      </c>
      <c r="Z2729" t="s">
        <v>47</v>
      </c>
      <c r="AA2729" t="s">
        <v>48</v>
      </c>
      <c r="AB2729" s="1">
        <v>0</v>
      </c>
      <c r="AC2729">
        <v>0</v>
      </c>
      <c r="AD2729">
        <v>1</v>
      </c>
      <c r="AE2729">
        <v>0</v>
      </c>
      <c r="AF2729">
        <v>0</v>
      </c>
      <c r="AG2729" t="s">
        <v>87</v>
      </c>
      <c r="AH2729">
        <f>IF(OR(Cleaned_Data_Table[[#This Row],[Appointment Status]]="No Show", Cleaned_Data_Table[[#This Row],[Appointment Status]]="Cancelled"), 1, 0)</f>
        <v>0</v>
      </c>
      <c r="AI2729" t="str">
        <f>IF(Cleaned_Data_Table[[#This Row],[Emergency Case]]=1, "Emergency Care", "Standard Care")</f>
        <v>Standard Care</v>
      </c>
    </row>
    <row r="2730" spans="1:35">
      <c r="A2730" t="s">
        <v>2839</v>
      </c>
      <c r="B2730">
        <v>81</v>
      </c>
      <c r="C2730" t="s">
        <v>37</v>
      </c>
      <c r="D2730" t="s">
        <v>84</v>
      </c>
      <c r="E2730">
        <v>22.2</v>
      </c>
      <c r="F2730" t="s">
        <v>89</v>
      </c>
      <c r="G2730" t="s">
        <v>40</v>
      </c>
      <c r="H2730" t="s">
        <v>73</v>
      </c>
      <c r="I2730" t="s">
        <v>74</v>
      </c>
      <c r="J2730" t="s">
        <v>90</v>
      </c>
      <c r="K2730">
        <v>5</v>
      </c>
      <c r="L2730" s="1">
        <v>401</v>
      </c>
      <c r="M2730" t="s">
        <v>53</v>
      </c>
      <c r="N2730" t="s">
        <v>81</v>
      </c>
      <c r="O2730" t="s">
        <v>70</v>
      </c>
      <c r="P2730">
        <v>29</v>
      </c>
      <c r="Q2730">
        <v>7</v>
      </c>
      <c r="R2730">
        <v>6</v>
      </c>
      <c r="S2730">
        <v>0</v>
      </c>
      <c r="T2730">
        <v>3.5</v>
      </c>
      <c r="U2730">
        <v>0</v>
      </c>
      <c r="V2730">
        <v>10</v>
      </c>
      <c r="W2730" s="1">
        <v>16836</v>
      </c>
      <c r="X2730" s="1">
        <v>6128</v>
      </c>
      <c r="Y2730" s="1">
        <v>16355.5</v>
      </c>
      <c r="Z2730" t="s">
        <v>47</v>
      </c>
      <c r="AA2730" t="s">
        <v>71</v>
      </c>
      <c r="AB2730" s="1">
        <v>0</v>
      </c>
      <c r="AC2730">
        <v>0</v>
      </c>
      <c r="AD2730">
        <v>1</v>
      </c>
      <c r="AE2730">
        <v>0</v>
      </c>
      <c r="AF2730">
        <v>0</v>
      </c>
      <c r="AG2730" t="s">
        <v>91</v>
      </c>
      <c r="AH2730">
        <f>IF(OR(Cleaned_Data_Table[[#This Row],[Appointment Status]]="No Show", Cleaned_Data_Table[[#This Row],[Appointment Status]]="Cancelled"), 1, 0)</f>
        <v>0</v>
      </c>
      <c r="AI2730" t="str">
        <f>IF(Cleaned_Data_Table[[#This Row],[Emergency Case]]=1, "Emergency Care", "Standard Care")</f>
        <v>Standard Care</v>
      </c>
    </row>
    <row r="2731" spans="1:35">
      <c r="A2731" t="s">
        <v>2840</v>
      </c>
      <c r="B2731">
        <v>2</v>
      </c>
      <c r="C2731" t="s">
        <v>37</v>
      </c>
      <c r="D2731" t="s">
        <v>38</v>
      </c>
      <c r="E2731">
        <v>21.6</v>
      </c>
      <c r="F2731" t="s">
        <v>103</v>
      </c>
      <c r="G2731" t="s">
        <v>40</v>
      </c>
      <c r="H2731" t="s">
        <v>79</v>
      </c>
      <c r="I2731" t="s">
        <v>80</v>
      </c>
      <c r="J2731" t="s">
        <v>110</v>
      </c>
      <c r="K2731">
        <v>9</v>
      </c>
      <c r="L2731" s="1">
        <v>455</v>
      </c>
      <c r="M2731" t="s">
        <v>53</v>
      </c>
      <c r="N2731" t="s">
        <v>54</v>
      </c>
      <c r="O2731" t="s">
        <v>86</v>
      </c>
      <c r="P2731">
        <v>28</v>
      </c>
      <c r="Q2731">
        <v>34</v>
      </c>
      <c r="R2731">
        <v>5</v>
      </c>
      <c r="S2731">
        <v>0</v>
      </c>
      <c r="T2731">
        <v>4.3</v>
      </c>
      <c r="U2731">
        <v>0</v>
      </c>
      <c r="V2731">
        <v>9.9</v>
      </c>
      <c r="W2731" s="1">
        <v>4552</v>
      </c>
      <c r="X2731" s="1">
        <v>2079</v>
      </c>
      <c r="Y2731" s="1">
        <v>4960.2</v>
      </c>
      <c r="Z2731" t="s">
        <v>47</v>
      </c>
      <c r="AA2731" t="s">
        <v>112</v>
      </c>
      <c r="AB2731" s="1">
        <v>0</v>
      </c>
      <c r="AC2731">
        <v>1</v>
      </c>
      <c r="AD2731">
        <v>1</v>
      </c>
      <c r="AE2731">
        <v>1</v>
      </c>
      <c r="AF2731">
        <v>0</v>
      </c>
      <c r="AG2731" t="s">
        <v>87</v>
      </c>
      <c r="AH2731">
        <f>IF(OR(Cleaned_Data_Table[[#This Row],[Appointment Status]]="No Show", Cleaned_Data_Table[[#This Row],[Appointment Status]]="Cancelled"), 1, 0)</f>
        <v>0</v>
      </c>
      <c r="AI2731" t="str">
        <f>IF(Cleaned_Data_Table[[#This Row],[Emergency Case]]=1, "Emergency Care", "Standard Care")</f>
        <v>Standard Care</v>
      </c>
    </row>
    <row r="2732" spans="1:35">
      <c r="A2732" t="s">
        <v>2841</v>
      </c>
      <c r="B2732">
        <v>51</v>
      </c>
      <c r="C2732" t="s">
        <v>51</v>
      </c>
      <c r="D2732" t="s">
        <v>59</v>
      </c>
      <c r="E2732">
        <v>24.5</v>
      </c>
      <c r="F2732" t="s">
        <v>52</v>
      </c>
      <c r="G2732" t="s">
        <v>40</v>
      </c>
      <c r="H2732" t="s">
        <v>41</v>
      </c>
      <c r="I2732" t="s">
        <v>42</v>
      </c>
      <c r="J2732" t="s">
        <v>110</v>
      </c>
      <c r="K2732">
        <v>26</v>
      </c>
      <c r="L2732" s="1">
        <v>831</v>
      </c>
      <c r="M2732" t="s">
        <v>44</v>
      </c>
      <c r="N2732" t="s">
        <v>62</v>
      </c>
      <c r="O2732" t="s">
        <v>46</v>
      </c>
      <c r="P2732">
        <v>17</v>
      </c>
      <c r="Q2732">
        <v>18</v>
      </c>
      <c r="R2732">
        <v>3</v>
      </c>
      <c r="S2732">
        <v>0</v>
      </c>
      <c r="T2732">
        <v>4.2</v>
      </c>
      <c r="U2732">
        <v>0</v>
      </c>
      <c r="V2732">
        <v>10</v>
      </c>
      <c r="W2732" s="1">
        <v>1768</v>
      </c>
      <c r="X2732" s="1">
        <v>1987</v>
      </c>
      <c r="Y2732" s="1">
        <v>4586</v>
      </c>
      <c r="Z2732" t="s">
        <v>47</v>
      </c>
      <c r="AA2732" t="s">
        <v>48</v>
      </c>
      <c r="AB2732" s="1">
        <v>0</v>
      </c>
      <c r="AC2732">
        <v>0</v>
      </c>
      <c r="AD2732">
        <v>1</v>
      </c>
      <c r="AE2732">
        <v>0</v>
      </c>
      <c r="AF2732">
        <v>0</v>
      </c>
      <c r="AG2732" t="s">
        <v>87</v>
      </c>
      <c r="AH2732">
        <f>IF(OR(Cleaned_Data_Table[[#This Row],[Appointment Status]]="No Show", Cleaned_Data_Table[[#This Row],[Appointment Status]]="Cancelled"), 1, 0)</f>
        <v>0</v>
      </c>
      <c r="AI2732" t="str">
        <f>IF(Cleaned_Data_Table[[#This Row],[Emergency Case]]=1, "Emergency Care", "Standard Care")</f>
        <v>Standard Care</v>
      </c>
    </row>
    <row r="2733" spans="1:35">
      <c r="A2733" t="s">
        <v>2842</v>
      </c>
      <c r="B2733">
        <v>24</v>
      </c>
      <c r="C2733" t="s">
        <v>37</v>
      </c>
      <c r="D2733" t="s">
        <v>93</v>
      </c>
      <c r="E2733">
        <v>21.9</v>
      </c>
      <c r="F2733" t="s">
        <v>89</v>
      </c>
      <c r="G2733" t="s">
        <v>40</v>
      </c>
      <c r="H2733" t="s">
        <v>73</v>
      </c>
      <c r="I2733" t="s">
        <v>74</v>
      </c>
      <c r="J2733" t="s">
        <v>110</v>
      </c>
      <c r="K2733">
        <v>22</v>
      </c>
      <c r="L2733" s="1">
        <v>708</v>
      </c>
      <c r="M2733" t="s">
        <v>53</v>
      </c>
      <c r="N2733" t="s">
        <v>62</v>
      </c>
      <c r="O2733" t="s">
        <v>82</v>
      </c>
      <c r="P2733">
        <v>25</v>
      </c>
      <c r="Q2733">
        <v>31</v>
      </c>
      <c r="R2733">
        <v>4</v>
      </c>
      <c r="S2733">
        <v>0</v>
      </c>
      <c r="T2733">
        <v>3.6</v>
      </c>
      <c r="U2733">
        <v>0</v>
      </c>
      <c r="V2733">
        <v>9.6999999999999993</v>
      </c>
      <c r="W2733" s="1">
        <v>4044</v>
      </c>
      <c r="X2733" s="1">
        <v>1958</v>
      </c>
      <c r="Y2733" s="1">
        <v>4697</v>
      </c>
      <c r="Z2733" t="s">
        <v>125</v>
      </c>
      <c r="AA2733" t="s">
        <v>57</v>
      </c>
      <c r="AB2733" s="1">
        <v>0</v>
      </c>
      <c r="AC2733">
        <v>1</v>
      </c>
      <c r="AD2733">
        <v>1</v>
      </c>
      <c r="AE2733">
        <v>1</v>
      </c>
      <c r="AF2733">
        <v>0</v>
      </c>
      <c r="AG2733" t="s">
        <v>87</v>
      </c>
      <c r="AH2733">
        <f>IF(OR(Cleaned_Data_Table[[#This Row],[Appointment Status]]="No Show", Cleaned_Data_Table[[#This Row],[Appointment Status]]="Cancelled"), 1, 0)</f>
        <v>1</v>
      </c>
      <c r="AI2733" t="str">
        <f>IF(Cleaned_Data_Table[[#This Row],[Emergency Case]]=1, "Emergency Care", "Standard Care")</f>
        <v>Standard Care</v>
      </c>
    </row>
    <row r="2734" spans="1:35">
      <c r="A2734" t="s">
        <v>2843</v>
      </c>
      <c r="B2734">
        <v>50</v>
      </c>
      <c r="C2734" t="s">
        <v>37</v>
      </c>
      <c r="D2734" t="s">
        <v>114</v>
      </c>
      <c r="E2734">
        <v>29.5</v>
      </c>
      <c r="F2734" t="s">
        <v>52</v>
      </c>
      <c r="G2734" t="s">
        <v>66</v>
      </c>
      <c r="H2734" t="s">
        <v>108</v>
      </c>
      <c r="I2734" t="s">
        <v>109</v>
      </c>
      <c r="J2734" t="s">
        <v>43</v>
      </c>
      <c r="K2734">
        <v>17</v>
      </c>
      <c r="L2734" s="1">
        <v>637</v>
      </c>
      <c r="M2734" t="s">
        <v>53</v>
      </c>
      <c r="N2734" t="s">
        <v>54</v>
      </c>
      <c r="O2734" t="s">
        <v>55</v>
      </c>
      <c r="P2734">
        <v>21</v>
      </c>
      <c r="Q2734">
        <v>41</v>
      </c>
      <c r="R2734">
        <v>0</v>
      </c>
      <c r="S2734">
        <v>0</v>
      </c>
      <c r="T2734">
        <v>3.3</v>
      </c>
      <c r="U2734">
        <v>0</v>
      </c>
      <c r="V2734">
        <v>8.9</v>
      </c>
      <c r="W2734" s="1">
        <v>603</v>
      </c>
      <c r="X2734" s="1">
        <v>998</v>
      </c>
      <c r="Y2734" s="1">
        <v>1566.6</v>
      </c>
      <c r="Z2734" t="s">
        <v>56</v>
      </c>
      <c r="AA2734" t="s">
        <v>48</v>
      </c>
      <c r="AB2734" s="1">
        <v>2238</v>
      </c>
      <c r="AC2734">
        <v>1</v>
      </c>
      <c r="AD2734">
        <v>1</v>
      </c>
      <c r="AE2734">
        <v>0</v>
      </c>
      <c r="AF2734">
        <v>0</v>
      </c>
      <c r="AG2734" t="s">
        <v>49</v>
      </c>
      <c r="AH2734">
        <f>IF(OR(Cleaned_Data_Table[[#This Row],[Appointment Status]]="No Show", Cleaned_Data_Table[[#This Row],[Appointment Status]]="Cancelled"), 1, 0)</f>
        <v>1</v>
      </c>
      <c r="AI2734" t="str">
        <f>IF(Cleaned_Data_Table[[#This Row],[Emergency Case]]=1, "Emergency Care", "Standard Care")</f>
        <v>Standard Care</v>
      </c>
    </row>
    <row r="2735" spans="1:35">
      <c r="A2735" t="s">
        <v>2844</v>
      </c>
      <c r="B2735">
        <v>78</v>
      </c>
      <c r="C2735" t="s">
        <v>37</v>
      </c>
      <c r="D2735" t="s">
        <v>65</v>
      </c>
      <c r="E2735">
        <v>17.600000000000001</v>
      </c>
      <c r="F2735" t="s">
        <v>52</v>
      </c>
      <c r="G2735" t="s">
        <v>40</v>
      </c>
      <c r="H2735" t="s">
        <v>41</v>
      </c>
      <c r="I2735" t="s">
        <v>42</v>
      </c>
      <c r="J2735" t="s">
        <v>110</v>
      </c>
      <c r="K2735">
        <v>23</v>
      </c>
      <c r="L2735" s="1">
        <v>732</v>
      </c>
      <c r="M2735" t="s">
        <v>53</v>
      </c>
      <c r="N2735" t="s">
        <v>62</v>
      </c>
      <c r="O2735" t="s">
        <v>75</v>
      </c>
      <c r="P2735">
        <v>15</v>
      </c>
      <c r="Q2735">
        <v>13</v>
      </c>
      <c r="R2735">
        <v>5</v>
      </c>
      <c r="S2735">
        <v>2</v>
      </c>
      <c r="T2735">
        <v>4.3</v>
      </c>
      <c r="U2735">
        <v>0</v>
      </c>
      <c r="V2735">
        <v>10</v>
      </c>
      <c r="W2735" s="1">
        <v>3033</v>
      </c>
      <c r="X2735" s="1">
        <v>2777</v>
      </c>
      <c r="Y2735" s="1">
        <v>4579.3999999999996</v>
      </c>
      <c r="Z2735" t="s">
        <v>47</v>
      </c>
      <c r="AA2735" t="s">
        <v>71</v>
      </c>
      <c r="AB2735" s="1">
        <v>0</v>
      </c>
      <c r="AC2735">
        <v>0</v>
      </c>
      <c r="AD2735">
        <v>1</v>
      </c>
      <c r="AE2735">
        <v>0</v>
      </c>
      <c r="AF2735">
        <v>0</v>
      </c>
      <c r="AG2735" t="s">
        <v>87</v>
      </c>
      <c r="AH2735">
        <f>IF(OR(Cleaned_Data_Table[[#This Row],[Appointment Status]]="No Show", Cleaned_Data_Table[[#This Row],[Appointment Status]]="Cancelled"), 1, 0)</f>
        <v>0</v>
      </c>
      <c r="AI2735" t="str">
        <f>IF(Cleaned_Data_Table[[#This Row],[Emergency Case]]=1, "Emergency Care", "Standard Care")</f>
        <v>Standard Care</v>
      </c>
    </row>
    <row r="2736" spans="1:35">
      <c r="A2736" t="s">
        <v>2845</v>
      </c>
      <c r="B2736">
        <v>3</v>
      </c>
      <c r="C2736" t="s">
        <v>51</v>
      </c>
      <c r="D2736" t="s">
        <v>100</v>
      </c>
      <c r="E2736">
        <v>32.299999999999997</v>
      </c>
      <c r="F2736" t="s">
        <v>52</v>
      </c>
      <c r="G2736" t="s">
        <v>40</v>
      </c>
      <c r="H2736" t="s">
        <v>94</v>
      </c>
      <c r="I2736" t="s">
        <v>95</v>
      </c>
      <c r="J2736" t="s">
        <v>110</v>
      </c>
      <c r="K2736">
        <v>8</v>
      </c>
      <c r="L2736" s="1">
        <v>386</v>
      </c>
      <c r="M2736" t="s">
        <v>44</v>
      </c>
      <c r="N2736" t="s">
        <v>124</v>
      </c>
      <c r="O2736" t="s">
        <v>55</v>
      </c>
      <c r="P2736">
        <v>24</v>
      </c>
      <c r="Q2736">
        <v>19</v>
      </c>
      <c r="R2736">
        <v>2</v>
      </c>
      <c r="S2736">
        <v>0</v>
      </c>
      <c r="T2736">
        <v>4.0999999999999996</v>
      </c>
      <c r="U2736">
        <v>0</v>
      </c>
      <c r="V2736">
        <v>10</v>
      </c>
      <c r="W2736" s="1">
        <v>2114</v>
      </c>
      <c r="X2736" s="1">
        <v>1104</v>
      </c>
      <c r="Y2736" s="1">
        <v>3604</v>
      </c>
      <c r="Z2736" t="s">
        <v>125</v>
      </c>
      <c r="AA2736" t="s">
        <v>112</v>
      </c>
      <c r="AB2736" s="1">
        <v>0</v>
      </c>
      <c r="AC2736">
        <v>0</v>
      </c>
      <c r="AD2736">
        <v>1</v>
      </c>
      <c r="AE2736">
        <v>0</v>
      </c>
      <c r="AF2736">
        <v>0</v>
      </c>
      <c r="AG2736" t="s">
        <v>87</v>
      </c>
      <c r="AH2736">
        <f>IF(OR(Cleaned_Data_Table[[#This Row],[Appointment Status]]="No Show", Cleaned_Data_Table[[#This Row],[Appointment Status]]="Cancelled"), 1, 0)</f>
        <v>1</v>
      </c>
      <c r="AI2736" t="str">
        <f>IF(Cleaned_Data_Table[[#This Row],[Emergency Case]]=1, "Emergency Care", "Standard Care")</f>
        <v>Standard Care</v>
      </c>
    </row>
    <row r="2737" spans="1:35">
      <c r="A2737" t="s">
        <v>2846</v>
      </c>
      <c r="B2737">
        <v>28</v>
      </c>
      <c r="C2737" t="s">
        <v>37</v>
      </c>
      <c r="D2737" t="s">
        <v>114</v>
      </c>
      <c r="E2737">
        <v>26.6</v>
      </c>
      <c r="F2737" t="s">
        <v>52</v>
      </c>
      <c r="G2737" t="s">
        <v>40</v>
      </c>
      <c r="H2737" t="s">
        <v>79</v>
      </c>
      <c r="I2737" t="s">
        <v>80</v>
      </c>
      <c r="J2737" t="s">
        <v>43</v>
      </c>
      <c r="K2737">
        <v>23</v>
      </c>
      <c r="L2737" s="1">
        <v>671</v>
      </c>
      <c r="M2737" t="s">
        <v>44</v>
      </c>
      <c r="N2737" t="s">
        <v>45</v>
      </c>
      <c r="O2737" t="s">
        <v>63</v>
      </c>
      <c r="P2737">
        <v>24</v>
      </c>
      <c r="Q2737">
        <v>41</v>
      </c>
      <c r="R2737">
        <v>14</v>
      </c>
      <c r="S2737">
        <v>4</v>
      </c>
      <c r="T2737">
        <v>3.4</v>
      </c>
      <c r="U2737">
        <v>0</v>
      </c>
      <c r="V2737">
        <v>9</v>
      </c>
      <c r="W2737" s="1">
        <v>595</v>
      </c>
      <c r="X2737" s="1">
        <v>158</v>
      </c>
      <c r="Y2737" s="1">
        <v>1424</v>
      </c>
      <c r="Z2737" t="s">
        <v>56</v>
      </c>
      <c r="AA2737" t="s">
        <v>57</v>
      </c>
      <c r="AB2737" s="1">
        <v>1424</v>
      </c>
      <c r="AC2737">
        <v>1</v>
      </c>
      <c r="AD2737">
        <v>1</v>
      </c>
      <c r="AE2737">
        <v>0</v>
      </c>
      <c r="AF2737">
        <v>0</v>
      </c>
      <c r="AG2737" t="s">
        <v>49</v>
      </c>
      <c r="AH2737">
        <f>IF(OR(Cleaned_Data_Table[[#This Row],[Appointment Status]]="No Show", Cleaned_Data_Table[[#This Row],[Appointment Status]]="Cancelled"), 1, 0)</f>
        <v>1</v>
      </c>
      <c r="AI2737" t="str">
        <f>IF(Cleaned_Data_Table[[#This Row],[Emergency Case]]=1, "Emergency Care", "Standard Care")</f>
        <v>Standard Care</v>
      </c>
    </row>
    <row r="2738" spans="1:35">
      <c r="A2738" t="s">
        <v>2847</v>
      </c>
      <c r="B2738">
        <v>72</v>
      </c>
      <c r="C2738" t="s">
        <v>37</v>
      </c>
      <c r="D2738" t="s">
        <v>78</v>
      </c>
      <c r="E2738">
        <v>33.799999999999997</v>
      </c>
      <c r="F2738" t="s">
        <v>52</v>
      </c>
      <c r="G2738" t="s">
        <v>40</v>
      </c>
      <c r="H2738" t="s">
        <v>138</v>
      </c>
      <c r="I2738" t="s">
        <v>139</v>
      </c>
      <c r="J2738" t="s">
        <v>90</v>
      </c>
      <c r="K2738">
        <v>15</v>
      </c>
      <c r="L2738" s="1">
        <v>603</v>
      </c>
      <c r="M2738" t="s">
        <v>53</v>
      </c>
      <c r="N2738" t="s">
        <v>62</v>
      </c>
      <c r="O2738" t="s">
        <v>106</v>
      </c>
      <c r="P2738">
        <v>27</v>
      </c>
      <c r="Q2738">
        <v>11</v>
      </c>
      <c r="R2738">
        <v>0</v>
      </c>
      <c r="S2738">
        <v>0</v>
      </c>
      <c r="T2738">
        <v>3</v>
      </c>
      <c r="U2738">
        <v>0</v>
      </c>
      <c r="V2738">
        <v>10</v>
      </c>
      <c r="W2738" s="1">
        <v>9979</v>
      </c>
      <c r="X2738" s="1">
        <v>4718</v>
      </c>
      <c r="Y2738" s="1">
        <v>10710</v>
      </c>
      <c r="Z2738" t="s">
        <v>47</v>
      </c>
      <c r="AA2738" t="s">
        <v>76</v>
      </c>
      <c r="AB2738" s="1">
        <v>0</v>
      </c>
      <c r="AC2738">
        <v>0</v>
      </c>
      <c r="AD2738">
        <v>1</v>
      </c>
      <c r="AE2738">
        <v>0</v>
      </c>
      <c r="AF2738">
        <v>0</v>
      </c>
      <c r="AG2738" t="s">
        <v>91</v>
      </c>
      <c r="AH2738">
        <f>IF(OR(Cleaned_Data_Table[[#This Row],[Appointment Status]]="No Show", Cleaned_Data_Table[[#This Row],[Appointment Status]]="Cancelled"), 1, 0)</f>
        <v>0</v>
      </c>
      <c r="AI2738" t="str">
        <f>IF(Cleaned_Data_Table[[#This Row],[Emergency Case]]=1, "Emergency Care", "Standard Care")</f>
        <v>Standard Care</v>
      </c>
    </row>
    <row r="2739" spans="1:35">
      <c r="A2739" t="s">
        <v>2848</v>
      </c>
      <c r="B2739">
        <v>2</v>
      </c>
      <c r="C2739" t="s">
        <v>37</v>
      </c>
      <c r="D2739" t="s">
        <v>93</v>
      </c>
      <c r="E2739">
        <v>20.6</v>
      </c>
      <c r="F2739" t="s">
        <v>39</v>
      </c>
      <c r="G2739" t="s">
        <v>40</v>
      </c>
      <c r="H2739" t="s">
        <v>129</v>
      </c>
      <c r="I2739" t="s">
        <v>130</v>
      </c>
      <c r="J2739" t="s">
        <v>110</v>
      </c>
      <c r="K2739">
        <v>24</v>
      </c>
      <c r="L2739" s="1">
        <v>721</v>
      </c>
      <c r="M2739" t="s">
        <v>53</v>
      </c>
      <c r="N2739" t="s">
        <v>81</v>
      </c>
      <c r="O2739" t="s">
        <v>106</v>
      </c>
      <c r="P2739">
        <v>20</v>
      </c>
      <c r="Q2739">
        <v>12</v>
      </c>
      <c r="R2739">
        <v>7</v>
      </c>
      <c r="S2739">
        <v>3</v>
      </c>
      <c r="T2739">
        <v>3.1</v>
      </c>
      <c r="U2739">
        <v>0</v>
      </c>
      <c r="V2739">
        <v>10</v>
      </c>
      <c r="W2739" s="1">
        <v>1521</v>
      </c>
      <c r="X2739" s="1">
        <v>2000</v>
      </c>
      <c r="Y2739" s="1">
        <v>2969.4</v>
      </c>
      <c r="Z2739" t="s">
        <v>47</v>
      </c>
      <c r="AA2739" t="s">
        <v>112</v>
      </c>
      <c r="AB2739" s="1">
        <v>0</v>
      </c>
      <c r="AC2739">
        <v>0</v>
      </c>
      <c r="AD2739">
        <v>1</v>
      </c>
      <c r="AE2739">
        <v>0</v>
      </c>
      <c r="AF2739">
        <v>0</v>
      </c>
      <c r="AG2739" t="s">
        <v>87</v>
      </c>
      <c r="AH2739">
        <f>IF(OR(Cleaned_Data_Table[[#This Row],[Appointment Status]]="No Show", Cleaned_Data_Table[[#This Row],[Appointment Status]]="Cancelled"), 1, 0)</f>
        <v>0</v>
      </c>
      <c r="AI2739" t="str">
        <f>IF(Cleaned_Data_Table[[#This Row],[Emergency Case]]=1, "Emergency Care", "Standard Care")</f>
        <v>Standard Care</v>
      </c>
    </row>
    <row r="2740" spans="1:35">
      <c r="A2740" t="s">
        <v>2849</v>
      </c>
      <c r="B2740">
        <v>69</v>
      </c>
      <c r="C2740" t="s">
        <v>51</v>
      </c>
      <c r="D2740" t="s">
        <v>114</v>
      </c>
      <c r="E2740">
        <v>22.5</v>
      </c>
      <c r="F2740" t="s">
        <v>39</v>
      </c>
      <c r="G2740" t="s">
        <v>66</v>
      </c>
      <c r="H2740" t="s">
        <v>60</v>
      </c>
      <c r="I2740" t="s">
        <v>61</v>
      </c>
      <c r="J2740" t="s">
        <v>43</v>
      </c>
      <c r="K2740">
        <v>7</v>
      </c>
      <c r="L2740" s="1">
        <v>458</v>
      </c>
      <c r="M2740" t="s">
        <v>53</v>
      </c>
      <c r="N2740" t="s">
        <v>45</v>
      </c>
      <c r="O2740" t="s">
        <v>98</v>
      </c>
      <c r="P2740">
        <v>6</v>
      </c>
      <c r="Q2740">
        <v>25</v>
      </c>
      <c r="R2740">
        <v>10</v>
      </c>
      <c r="S2740">
        <v>1</v>
      </c>
      <c r="T2740">
        <v>4.3</v>
      </c>
      <c r="U2740">
        <v>0</v>
      </c>
      <c r="V2740">
        <v>10</v>
      </c>
      <c r="W2740" s="1">
        <v>999</v>
      </c>
      <c r="X2740" s="1">
        <v>788</v>
      </c>
      <c r="Y2740" s="1">
        <v>1571.5</v>
      </c>
      <c r="Z2740" t="s">
        <v>47</v>
      </c>
      <c r="AA2740" t="s">
        <v>76</v>
      </c>
      <c r="AB2740" s="1">
        <v>0</v>
      </c>
      <c r="AC2740">
        <v>0</v>
      </c>
      <c r="AD2740">
        <v>0</v>
      </c>
      <c r="AE2740">
        <v>0</v>
      </c>
      <c r="AF2740">
        <v>0</v>
      </c>
      <c r="AG2740" t="s">
        <v>87</v>
      </c>
      <c r="AH2740">
        <f>IF(OR(Cleaned_Data_Table[[#This Row],[Appointment Status]]="No Show", Cleaned_Data_Table[[#This Row],[Appointment Status]]="Cancelled"), 1, 0)</f>
        <v>0</v>
      </c>
      <c r="AI2740" t="str">
        <f>IF(Cleaned_Data_Table[[#This Row],[Emergency Case]]=1, "Emergency Care", "Standard Care")</f>
        <v>Standard Care</v>
      </c>
    </row>
    <row r="2741" spans="1:35">
      <c r="A2741" t="s">
        <v>2850</v>
      </c>
      <c r="B2741">
        <v>44</v>
      </c>
      <c r="C2741" t="s">
        <v>37</v>
      </c>
      <c r="D2741" t="s">
        <v>59</v>
      </c>
      <c r="E2741">
        <v>25.2</v>
      </c>
      <c r="F2741" t="s">
        <v>97</v>
      </c>
      <c r="G2741" t="s">
        <v>66</v>
      </c>
      <c r="H2741" t="s">
        <v>73</v>
      </c>
      <c r="I2741" t="s">
        <v>74</v>
      </c>
      <c r="J2741" t="s">
        <v>110</v>
      </c>
      <c r="K2741">
        <v>28</v>
      </c>
      <c r="L2741" s="1">
        <v>859</v>
      </c>
      <c r="M2741" t="s">
        <v>44</v>
      </c>
      <c r="N2741" t="s">
        <v>81</v>
      </c>
      <c r="O2741" t="s">
        <v>101</v>
      </c>
      <c r="P2741">
        <v>1</v>
      </c>
      <c r="Q2741">
        <v>13</v>
      </c>
      <c r="R2741">
        <v>6</v>
      </c>
      <c r="S2741">
        <v>2</v>
      </c>
      <c r="T2741">
        <v>4.2</v>
      </c>
      <c r="U2741">
        <v>0</v>
      </c>
      <c r="V2741">
        <v>10</v>
      </c>
      <c r="W2741" s="1">
        <v>3865</v>
      </c>
      <c r="X2741" s="1">
        <v>3748</v>
      </c>
      <c r="Y2741" s="1">
        <v>8472</v>
      </c>
      <c r="Z2741" t="s">
        <v>47</v>
      </c>
      <c r="AA2741" t="s">
        <v>48</v>
      </c>
      <c r="AB2741" s="1">
        <v>0</v>
      </c>
      <c r="AC2741">
        <v>0</v>
      </c>
      <c r="AD2741">
        <v>0</v>
      </c>
      <c r="AE2741">
        <v>0</v>
      </c>
      <c r="AF2741">
        <v>0</v>
      </c>
      <c r="AG2741" t="s">
        <v>87</v>
      </c>
      <c r="AH2741">
        <f>IF(OR(Cleaned_Data_Table[[#This Row],[Appointment Status]]="No Show", Cleaned_Data_Table[[#This Row],[Appointment Status]]="Cancelled"), 1, 0)</f>
        <v>0</v>
      </c>
      <c r="AI2741" t="str">
        <f>IF(Cleaned_Data_Table[[#This Row],[Emergency Case]]=1, "Emergency Care", "Standard Care")</f>
        <v>Standard Care</v>
      </c>
    </row>
    <row r="2742" spans="1:35">
      <c r="A2742" t="s">
        <v>2851</v>
      </c>
      <c r="B2742">
        <v>61</v>
      </c>
      <c r="C2742" t="s">
        <v>37</v>
      </c>
      <c r="D2742" t="s">
        <v>38</v>
      </c>
      <c r="E2742">
        <v>28.4</v>
      </c>
      <c r="F2742" t="s">
        <v>52</v>
      </c>
      <c r="G2742" t="s">
        <v>66</v>
      </c>
      <c r="H2742" t="s">
        <v>41</v>
      </c>
      <c r="I2742" t="s">
        <v>42</v>
      </c>
      <c r="J2742" t="s">
        <v>43</v>
      </c>
      <c r="K2742">
        <v>7</v>
      </c>
      <c r="L2742" s="1">
        <v>347</v>
      </c>
      <c r="M2742" t="s">
        <v>53</v>
      </c>
      <c r="N2742" t="s">
        <v>54</v>
      </c>
      <c r="O2742" t="s">
        <v>111</v>
      </c>
      <c r="P2742">
        <v>12</v>
      </c>
      <c r="Q2742">
        <v>26</v>
      </c>
      <c r="R2742">
        <v>13</v>
      </c>
      <c r="S2742">
        <v>3</v>
      </c>
      <c r="T2742">
        <v>3.7</v>
      </c>
      <c r="U2742">
        <v>0</v>
      </c>
      <c r="V2742">
        <v>10</v>
      </c>
      <c r="W2742" s="1">
        <v>295</v>
      </c>
      <c r="X2742" s="1">
        <v>401</v>
      </c>
      <c r="Y2742" s="1">
        <v>730.1</v>
      </c>
      <c r="Z2742" t="s">
        <v>47</v>
      </c>
      <c r="AA2742" t="s">
        <v>76</v>
      </c>
      <c r="AB2742" s="1">
        <v>0</v>
      </c>
      <c r="AC2742">
        <v>0</v>
      </c>
      <c r="AD2742">
        <v>0</v>
      </c>
      <c r="AE2742">
        <v>0</v>
      </c>
      <c r="AF2742">
        <v>0</v>
      </c>
      <c r="AG2742" t="s">
        <v>49</v>
      </c>
      <c r="AH2742">
        <f>IF(OR(Cleaned_Data_Table[[#This Row],[Appointment Status]]="No Show", Cleaned_Data_Table[[#This Row],[Appointment Status]]="Cancelled"), 1, 0)</f>
        <v>0</v>
      </c>
      <c r="AI2742" t="str">
        <f>IF(Cleaned_Data_Table[[#This Row],[Emergency Case]]=1, "Emergency Care", "Standard Care")</f>
        <v>Standard Care</v>
      </c>
    </row>
    <row r="2743" spans="1:35">
      <c r="A2743" t="s">
        <v>2852</v>
      </c>
      <c r="B2743">
        <v>81</v>
      </c>
      <c r="C2743" t="s">
        <v>37</v>
      </c>
      <c r="D2743" t="s">
        <v>84</v>
      </c>
      <c r="E2743">
        <v>24.5</v>
      </c>
      <c r="F2743" t="s">
        <v>52</v>
      </c>
      <c r="G2743" t="s">
        <v>40</v>
      </c>
      <c r="H2743" t="s">
        <v>94</v>
      </c>
      <c r="I2743" t="s">
        <v>95</v>
      </c>
      <c r="J2743" t="s">
        <v>110</v>
      </c>
      <c r="K2743">
        <v>13</v>
      </c>
      <c r="L2743" s="1">
        <v>548</v>
      </c>
      <c r="M2743" t="s">
        <v>53</v>
      </c>
      <c r="N2743" t="s">
        <v>124</v>
      </c>
      <c r="O2743" t="s">
        <v>70</v>
      </c>
      <c r="P2743">
        <v>26</v>
      </c>
      <c r="Q2743">
        <v>21</v>
      </c>
      <c r="R2743">
        <v>5</v>
      </c>
      <c r="S2743">
        <v>2</v>
      </c>
      <c r="T2743">
        <v>3.8</v>
      </c>
      <c r="U2743">
        <v>0</v>
      </c>
      <c r="V2743">
        <v>10</v>
      </c>
      <c r="W2743" s="1">
        <v>4683</v>
      </c>
      <c r="X2743" s="1">
        <v>3994</v>
      </c>
      <c r="Y2743" s="1">
        <v>6457.5</v>
      </c>
      <c r="Z2743" t="s">
        <v>47</v>
      </c>
      <c r="AA2743" t="s">
        <v>71</v>
      </c>
      <c r="AB2743" s="1">
        <v>0</v>
      </c>
      <c r="AC2743">
        <v>0</v>
      </c>
      <c r="AD2743">
        <v>1</v>
      </c>
      <c r="AE2743">
        <v>0</v>
      </c>
      <c r="AF2743">
        <v>0</v>
      </c>
      <c r="AG2743" t="s">
        <v>87</v>
      </c>
      <c r="AH2743">
        <f>IF(OR(Cleaned_Data_Table[[#This Row],[Appointment Status]]="No Show", Cleaned_Data_Table[[#This Row],[Appointment Status]]="Cancelled"), 1, 0)</f>
        <v>0</v>
      </c>
      <c r="AI2743" t="str">
        <f>IF(Cleaned_Data_Table[[#This Row],[Emergency Case]]=1, "Emergency Care", "Standard Care")</f>
        <v>Standard Care</v>
      </c>
    </row>
    <row r="2744" spans="1:35">
      <c r="A2744" t="s">
        <v>2853</v>
      </c>
      <c r="B2744">
        <v>71</v>
      </c>
      <c r="C2744" t="s">
        <v>37</v>
      </c>
      <c r="D2744" t="s">
        <v>78</v>
      </c>
      <c r="E2744">
        <v>17.8</v>
      </c>
      <c r="F2744" t="s">
        <v>52</v>
      </c>
      <c r="G2744" t="s">
        <v>40</v>
      </c>
      <c r="H2744" t="s">
        <v>104</v>
      </c>
      <c r="I2744" t="s">
        <v>105</v>
      </c>
      <c r="J2744" t="s">
        <v>43</v>
      </c>
      <c r="K2744">
        <v>16</v>
      </c>
      <c r="L2744" s="1">
        <v>668</v>
      </c>
      <c r="M2744" t="s">
        <v>44</v>
      </c>
      <c r="N2744" t="s">
        <v>124</v>
      </c>
      <c r="O2744" t="s">
        <v>63</v>
      </c>
      <c r="P2744">
        <v>4</v>
      </c>
      <c r="Q2744">
        <v>58</v>
      </c>
      <c r="R2744">
        <v>3</v>
      </c>
      <c r="S2744">
        <v>1</v>
      </c>
      <c r="T2744">
        <v>4.5999999999999996</v>
      </c>
      <c r="U2744">
        <v>0</v>
      </c>
      <c r="V2744">
        <v>8.4</v>
      </c>
      <c r="W2744" s="1">
        <v>529</v>
      </c>
      <c r="X2744" s="1">
        <v>344</v>
      </c>
      <c r="Y2744" s="1">
        <v>1541</v>
      </c>
      <c r="Z2744" t="s">
        <v>47</v>
      </c>
      <c r="AA2744" t="s">
        <v>76</v>
      </c>
      <c r="AB2744" s="1">
        <v>0</v>
      </c>
      <c r="AC2744">
        <v>1</v>
      </c>
      <c r="AD2744">
        <v>0</v>
      </c>
      <c r="AE2744">
        <v>0</v>
      </c>
      <c r="AF2744">
        <v>0</v>
      </c>
      <c r="AG2744" t="s">
        <v>87</v>
      </c>
      <c r="AH2744">
        <f>IF(OR(Cleaned_Data_Table[[#This Row],[Appointment Status]]="No Show", Cleaned_Data_Table[[#This Row],[Appointment Status]]="Cancelled"), 1, 0)</f>
        <v>0</v>
      </c>
      <c r="AI2744" t="str">
        <f>IF(Cleaned_Data_Table[[#This Row],[Emergency Case]]=1, "Emergency Care", "Standard Care")</f>
        <v>Standard Care</v>
      </c>
    </row>
    <row r="2745" spans="1:35">
      <c r="A2745" t="s">
        <v>2854</v>
      </c>
      <c r="B2745">
        <v>20</v>
      </c>
      <c r="C2745" t="s">
        <v>37</v>
      </c>
      <c r="D2745" t="s">
        <v>38</v>
      </c>
      <c r="E2745">
        <v>27.6</v>
      </c>
      <c r="F2745" t="s">
        <v>89</v>
      </c>
      <c r="G2745" t="s">
        <v>40</v>
      </c>
      <c r="H2745" t="s">
        <v>67</v>
      </c>
      <c r="I2745" t="s">
        <v>68</v>
      </c>
      <c r="J2745" t="s">
        <v>43</v>
      </c>
      <c r="K2745">
        <v>18</v>
      </c>
      <c r="L2745" s="1">
        <v>676</v>
      </c>
      <c r="M2745" t="s">
        <v>44</v>
      </c>
      <c r="N2745" t="s">
        <v>62</v>
      </c>
      <c r="O2745" t="s">
        <v>63</v>
      </c>
      <c r="P2745">
        <v>19</v>
      </c>
      <c r="Q2745">
        <v>22</v>
      </c>
      <c r="R2745">
        <v>1</v>
      </c>
      <c r="S2745">
        <v>0</v>
      </c>
      <c r="T2745">
        <v>3.8</v>
      </c>
      <c r="U2745">
        <v>0</v>
      </c>
      <c r="V2745">
        <v>10</v>
      </c>
      <c r="W2745" s="1">
        <v>184</v>
      </c>
      <c r="X2745" s="1">
        <v>618</v>
      </c>
      <c r="Y2745" s="1">
        <v>1478</v>
      </c>
      <c r="Z2745" t="s">
        <v>47</v>
      </c>
      <c r="AA2745" t="s">
        <v>57</v>
      </c>
      <c r="AB2745" s="1">
        <v>0</v>
      </c>
      <c r="AC2745">
        <v>0</v>
      </c>
      <c r="AD2745">
        <v>1</v>
      </c>
      <c r="AE2745">
        <v>0</v>
      </c>
      <c r="AF2745">
        <v>0</v>
      </c>
      <c r="AG2745" t="s">
        <v>49</v>
      </c>
      <c r="AH2745">
        <f>IF(OR(Cleaned_Data_Table[[#This Row],[Appointment Status]]="No Show", Cleaned_Data_Table[[#This Row],[Appointment Status]]="Cancelled"), 1, 0)</f>
        <v>0</v>
      </c>
      <c r="AI2745" t="str">
        <f>IF(Cleaned_Data_Table[[#This Row],[Emergency Case]]=1, "Emergency Care", "Standard Care")</f>
        <v>Standard Care</v>
      </c>
    </row>
    <row r="2746" spans="1:35">
      <c r="A2746" t="s">
        <v>2855</v>
      </c>
      <c r="B2746">
        <v>35</v>
      </c>
      <c r="C2746" t="s">
        <v>51</v>
      </c>
      <c r="D2746" t="s">
        <v>78</v>
      </c>
      <c r="E2746">
        <v>19.2</v>
      </c>
      <c r="F2746" t="s">
        <v>52</v>
      </c>
      <c r="G2746" t="s">
        <v>40</v>
      </c>
      <c r="H2746" t="s">
        <v>79</v>
      </c>
      <c r="I2746" t="s">
        <v>80</v>
      </c>
      <c r="J2746" t="s">
        <v>110</v>
      </c>
      <c r="K2746">
        <v>20</v>
      </c>
      <c r="L2746" s="1">
        <v>607</v>
      </c>
      <c r="M2746" t="s">
        <v>44</v>
      </c>
      <c r="N2746" t="s">
        <v>81</v>
      </c>
      <c r="O2746" t="s">
        <v>119</v>
      </c>
      <c r="P2746">
        <v>4</v>
      </c>
      <c r="Q2746">
        <v>32</v>
      </c>
      <c r="R2746">
        <v>5</v>
      </c>
      <c r="S2746">
        <v>0</v>
      </c>
      <c r="T2746">
        <v>4.7</v>
      </c>
      <c r="U2746">
        <v>0</v>
      </c>
      <c r="V2746">
        <v>10</v>
      </c>
      <c r="W2746" s="1">
        <v>3005</v>
      </c>
      <c r="X2746" s="1">
        <v>1907</v>
      </c>
      <c r="Y2746" s="1">
        <v>5519</v>
      </c>
      <c r="Z2746" t="s">
        <v>47</v>
      </c>
      <c r="AA2746" t="s">
        <v>48</v>
      </c>
      <c r="AB2746" s="1">
        <v>0</v>
      </c>
      <c r="AC2746">
        <v>1</v>
      </c>
      <c r="AD2746">
        <v>0</v>
      </c>
      <c r="AE2746">
        <v>1</v>
      </c>
      <c r="AF2746">
        <v>0</v>
      </c>
      <c r="AG2746" t="s">
        <v>87</v>
      </c>
      <c r="AH2746">
        <f>IF(OR(Cleaned_Data_Table[[#This Row],[Appointment Status]]="No Show", Cleaned_Data_Table[[#This Row],[Appointment Status]]="Cancelled"), 1, 0)</f>
        <v>0</v>
      </c>
      <c r="AI2746" t="str">
        <f>IF(Cleaned_Data_Table[[#This Row],[Emergency Case]]=1, "Emergency Care", "Standard Care")</f>
        <v>Standard Care</v>
      </c>
    </row>
    <row r="2747" spans="1:35">
      <c r="A2747" t="s">
        <v>2856</v>
      </c>
      <c r="B2747">
        <v>47</v>
      </c>
      <c r="C2747" t="s">
        <v>51</v>
      </c>
      <c r="D2747" t="s">
        <v>38</v>
      </c>
      <c r="E2747">
        <v>24.2</v>
      </c>
      <c r="F2747" t="s">
        <v>52</v>
      </c>
      <c r="G2747" t="s">
        <v>40</v>
      </c>
      <c r="H2747" t="s">
        <v>138</v>
      </c>
      <c r="I2747" t="s">
        <v>139</v>
      </c>
      <c r="J2747" t="s">
        <v>110</v>
      </c>
      <c r="K2747">
        <v>27</v>
      </c>
      <c r="L2747" s="1">
        <v>793</v>
      </c>
      <c r="M2747" t="s">
        <v>53</v>
      </c>
      <c r="N2747" t="s">
        <v>69</v>
      </c>
      <c r="O2747" t="s">
        <v>55</v>
      </c>
      <c r="P2747">
        <v>7</v>
      </c>
      <c r="Q2747">
        <v>25</v>
      </c>
      <c r="R2747">
        <v>14</v>
      </c>
      <c r="S2747">
        <v>3</v>
      </c>
      <c r="T2747">
        <v>4.5</v>
      </c>
      <c r="U2747">
        <v>0</v>
      </c>
      <c r="V2747">
        <v>10</v>
      </c>
      <c r="W2747" s="1">
        <v>4152</v>
      </c>
      <c r="X2747" s="1">
        <v>1746</v>
      </c>
      <c r="Y2747" s="1">
        <v>4683.7</v>
      </c>
      <c r="Z2747" t="s">
        <v>47</v>
      </c>
      <c r="AA2747" t="s">
        <v>48</v>
      </c>
      <c r="AB2747" s="1">
        <v>0</v>
      </c>
      <c r="AC2747">
        <v>0</v>
      </c>
      <c r="AD2747">
        <v>0</v>
      </c>
      <c r="AE2747">
        <v>0</v>
      </c>
      <c r="AF2747">
        <v>0</v>
      </c>
      <c r="AG2747" t="s">
        <v>87</v>
      </c>
      <c r="AH2747">
        <f>IF(OR(Cleaned_Data_Table[[#This Row],[Appointment Status]]="No Show", Cleaned_Data_Table[[#This Row],[Appointment Status]]="Cancelled"), 1, 0)</f>
        <v>0</v>
      </c>
      <c r="AI2747" t="str">
        <f>IF(Cleaned_Data_Table[[#This Row],[Emergency Case]]=1, "Emergency Care", "Standard Care")</f>
        <v>Standard Care</v>
      </c>
    </row>
    <row r="2748" spans="1:35">
      <c r="A2748" t="s">
        <v>2857</v>
      </c>
      <c r="B2748">
        <v>6</v>
      </c>
      <c r="C2748" t="s">
        <v>51</v>
      </c>
      <c r="D2748" t="s">
        <v>100</v>
      </c>
      <c r="E2748">
        <v>23.2</v>
      </c>
      <c r="F2748" t="s">
        <v>39</v>
      </c>
      <c r="G2748" t="s">
        <v>66</v>
      </c>
      <c r="H2748" t="s">
        <v>129</v>
      </c>
      <c r="I2748" t="s">
        <v>130</v>
      </c>
      <c r="J2748" t="s">
        <v>43</v>
      </c>
      <c r="K2748">
        <v>5</v>
      </c>
      <c r="L2748" s="1">
        <v>329</v>
      </c>
      <c r="M2748" t="s">
        <v>53</v>
      </c>
      <c r="N2748" t="s">
        <v>45</v>
      </c>
      <c r="O2748" t="s">
        <v>70</v>
      </c>
      <c r="P2748">
        <v>10</v>
      </c>
      <c r="Q2748">
        <v>56</v>
      </c>
      <c r="R2748">
        <v>12</v>
      </c>
      <c r="S2748">
        <v>3</v>
      </c>
      <c r="T2748">
        <v>4.3</v>
      </c>
      <c r="U2748">
        <v>0</v>
      </c>
      <c r="V2748">
        <v>8.4</v>
      </c>
      <c r="W2748" s="1">
        <v>906</v>
      </c>
      <c r="X2748" s="1">
        <v>805</v>
      </c>
      <c r="Y2748" s="1">
        <v>1428</v>
      </c>
      <c r="Z2748" t="s">
        <v>47</v>
      </c>
      <c r="AA2748" t="s">
        <v>112</v>
      </c>
      <c r="AB2748" s="1">
        <v>0</v>
      </c>
      <c r="AC2748">
        <v>1</v>
      </c>
      <c r="AD2748">
        <v>0</v>
      </c>
      <c r="AE2748">
        <v>0</v>
      </c>
      <c r="AF2748">
        <v>0</v>
      </c>
      <c r="AG2748" t="s">
        <v>49</v>
      </c>
      <c r="AH2748">
        <f>IF(OR(Cleaned_Data_Table[[#This Row],[Appointment Status]]="No Show", Cleaned_Data_Table[[#This Row],[Appointment Status]]="Cancelled"), 1, 0)</f>
        <v>0</v>
      </c>
      <c r="AI2748" t="str">
        <f>IF(Cleaned_Data_Table[[#This Row],[Emergency Case]]=1, "Emergency Care", "Standard Care")</f>
        <v>Standard Care</v>
      </c>
    </row>
    <row r="2749" spans="1:35">
      <c r="A2749" t="s">
        <v>2858</v>
      </c>
      <c r="B2749">
        <v>89</v>
      </c>
      <c r="C2749" t="s">
        <v>51</v>
      </c>
      <c r="D2749" t="s">
        <v>100</v>
      </c>
      <c r="E2749">
        <v>21.8</v>
      </c>
      <c r="F2749" t="s">
        <v>97</v>
      </c>
      <c r="G2749" t="s">
        <v>66</v>
      </c>
      <c r="H2749" t="s">
        <v>41</v>
      </c>
      <c r="I2749" t="s">
        <v>42</v>
      </c>
      <c r="J2749" t="s">
        <v>110</v>
      </c>
      <c r="K2749">
        <v>24</v>
      </c>
      <c r="L2749" s="1">
        <v>735</v>
      </c>
      <c r="M2749" t="s">
        <v>53</v>
      </c>
      <c r="N2749" t="s">
        <v>45</v>
      </c>
      <c r="O2749" t="s">
        <v>46</v>
      </c>
      <c r="P2749">
        <v>9</v>
      </c>
      <c r="Q2749">
        <v>20</v>
      </c>
      <c r="R2749">
        <v>9</v>
      </c>
      <c r="S2749">
        <v>0</v>
      </c>
      <c r="T2749">
        <v>4.0999999999999996</v>
      </c>
      <c r="U2749">
        <v>0</v>
      </c>
      <c r="V2749">
        <v>10</v>
      </c>
      <c r="W2749" s="1">
        <v>1206</v>
      </c>
      <c r="X2749" s="1">
        <v>3723</v>
      </c>
      <c r="Y2749" s="1">
        <v>3964.8</v>
      </c>
      <c r="Z2749" t="s">
        <v>47</v>
      </c>
      <c r="AA2749" t="s">
        <v>71</v>
      </c>
      <c r="AB2749" s="1">
        <v>0</v>
      </c>
      <c r="AC2749">
        <v>0</v>
      </c>
      <c r="AD2749">
        <v>0</v>
      </c>
      <c r="AE2749">
        <v>0</v>
      </c>
      <c r="AF2749">
        <v>0</v>
      </c>
      <c r="AG2749" t="s">
        <v>87</v>
      </c>
      <c r="AH2749">
        <f>IF(OR(Cleaned_Data_Table[[#This Row],[Appointment Status]]="No Show", Cleaned_Data_Table[[#This Row],[Appointment Status]]="Cancelled"), 1, 0)</f>
        <v>0</v>
      </c>
      <c r="AI2749" t="str">
        <f>IF(Cleaned_Data_Table[[#This Row],[Emergency Case]]=1, "Emergency Care", "Standard Care")</f>
        <v>Standard Care</v>
      </c>
    </row>
    <row r="2750" spans="1:35">
      <c r="A2750" t="s">
        <v>2859</v>
      </c>
      <c r="B2750">
        <v>1</v>
      </c>
      <c r="C2750" t="s">
        <v>51</v>
      </c>
      <c r="D2750" t="s">
        <v>93</v>
      </c>
      <c r="E2750">
        <v>28.8</v>
      </c>
      <c r="F2750" t="s">
        <v>89</v>
      </c>
      <c r="G2750" t="s">
        <v>66</v>
      </c>
      <c r="H2750" t="s">
        <v>73</v>
      </c>
      <c r="I2750" t="s">
        <v>74</v>
      </c>
      <c r="J2750" t="s">
        <v>43</v>
      </c>
      <c r="K2750">
        <v>15</v>
      </c>
      <c r="L2750" s="1">
        <v>660</v>
      </c>
      <c r="M2750" t="s">
        <v>44</v>
      </c>
      <c r="N2750" t="s">
        <v>69</v>
      </c>
      <c r="O2750" t="s">
        <v>63</v>
      </c>
      <c r="P2750">
        <v>23</v>
      </c>
      <c r="Q2750">
        <v>45</v>
      </c>
      <c r="R2750">
        <v>0</v>
      </c>
      <c r="S2750">
        <v>0</v>
      </c>
      <c r="T2750">
        <v>3.5</v>
      </c>
      <c r="U2750">
        <v>0</v>
      </c>
      <c r="V2750">
        <v>8.8000000000000007</v>
      </c>
      <c r="W2750" s="1">
        <v>745</v>
      </c>
      <c r="X2750" s="1">
        <v>360</v>
      </c>
      <c r="Y2750" s="1">
        <v>1765</v>
      </c>
      <c r="Z2750" t="s">
        <v>47</v>
      </c>
      <c r="AA2750" t="s">
        <v>112</v>
      </c>
      <c r="AB2750" s="1">
        <v>0</v>
      </c>
      <c r="AC2750">
        <v>1</v>
      </c>
      <c r="AD2750">
        <v>1</v>
      </c>
      <c r="AE2750">
        <v>0</v>
      </c>
      <c r="AF2750">
        <v>0</v>
      </c>
      <c r="AG2750" t="s">
        <v>49</v>
      </c>
      <c r="AH2750">
        <f>IF(OR(Cleaned_Data_Table[[#This Row],[Appointment Status]]="No Show", Cleaned_Data_Table[[#This Row],[Appointment Status]]="Cancelled"), 1, 0)</f>
        <v>0</v>
      </c>
      <c r="AI2750" t="str">
        <f>IF(Cleaned_Data_Table[[#This Row],[Emergency Case]]=1, "Emergency Care", "Standard Care")</f>
        <v>Standard Care</v>
      </c>
    </row>
    <row r="2751" spans="1:35">
      <c r="A2751" t="s">
        <v>2860</v>
      </c>
      <c r="B2751">
        <v>87</v>
      </c>
      <c r="C2751" t="s">
        <v>51</v>
      </c>
      <c r="D2751" t="s">
        <v>84</v>
      </c>
      <c r="E2751">
        <v>21.9</v>
      </c>
      <c r="F2751" t="s">
        <v>52</v>
      </c>
      <c r="G2751" t="s">
        <v>40</v>
      </c>
      <c r="H2751" t="s">
        <v>104</v>
      </c>
      <c r="I2751" t="s">
        <v>105</v>
      </c>
      <c r="J2751" t="s">
        <v>90</v>
      </c>
      <c r="K2751">
        <v>3</v>
      </c>
      <c r="L2751" s="1">
        <v>311</v>
      </c>
      <c r="M2751" t="s">
        <v>53</v>
      </c>
      <c r="N2751" t="s">
        <v>62</v>
      </c>
      <c r="O2751" t="s">
        <v>70</v>
      </c>
      <c r="P2751">
        <v>14</v>
      </c>
      <c r="Q2751">
        <v>10</v>
      </c>
      <c r="R2751">
        <v>8</v>
      </c>
      <c r="S2751">
        <v>1</v>
      </c>
      <c r="T2751">
        <v>3.8</v>
      </c>
      <c r="U2751">
        <v>0</v>
      </c>
      <c r="V2751">
        <v>10</v>
      </c>
      <c r="W2751" s="1">
        <v>13341</v>
      </c>
      <c r="X2751" s="1">
        <v>8897</v>
      </c>
      <c r="Y2751" s="1">
        <v>15784.3</v>
      </c>
      <c r="Z2751" t="s">
        <v>47</v>
      </c>
      <c r="AA2751" t="s">
        <v>71</v>
      </c>
      <c r="AB2751" s="1">
        <v>0</v>
      </c>
      <c r="AC2751">
        <v>0</v>
      </c>
      <c r="AD2751">
        <v>0</v>
      </c>
      <c r="AE2751">
        <v>0</v>
      </c>
      <c r="AF2751">
        <v>0</v>
      </c>
      <c r="AG2751" t="s">
        <v>87</v>
      </c>
      <c r="AH2751">
        <f>IF(OR(Cleaned_Data_Table[[#This Row],[Appointment Status]]="No Show", Cleaned_Data_Table[[#This Row],[Appointment Status]]="Cancelled"), 1, 0)</f>
        <v>0</v>
      </c>
      <c r="AI2751" t="str">
        <f>IF(Cleaned_Data_Table[[#This Row],[Emergency Case]]=1, "Emergency Care", "Standard Care")</f>
        <v>Standard Care</v>
      </c>
    </row>
    <row r="2752" spans="1:35">
      <c r="A2752" t="s">
        <v>2861</v>
      </c>
      <c r="B2752">
        <v>85</v>
      </c>
      <c r="C2752" t="s">
        <v>51</v>
      </c>
      <c r="D2752" t="s">
        <v>38</v>
      </c>
      <c r="E2752">
        <v>29.3</v>
      </c>
      <c r="F2752" t="s">
        <v>52</v>
      </c>
      <c r="G2752" t="s">
        <v>66</v>
      </c>
      <c r="H2752" t="s">
        <v>108</v>
      </c>
      <c r="I2752" t="s">
        <v>109</v>
      </c>
      <c r="J2752" t="s">
        <v>110</v>
      </c>
      <c r="K2752">
        <v>15</v>
      </c>
      <c r="L2752" s="1">
        <v>526</v>
      </c>
      <c r="M2752" t="s">
        <v>44</v>
      </c>
      <c r="N2752" t="s">
        <v>62</v>
      </c>
      <c r="O2752" t="s">
        <v>46</v>
      </c>
      <c r="P2752">
        <v>22</v>
      </c>
      <c r="Q2752">
        <v>31</v>
      </c>
      <c r="R2752">
        <v>10</v>
      </c>
      <c r="S2752">
        <v>0</v>
      </c>
      <c r="T2752">
        <v>4.9000000000000004</v>
      </c>
      <c r="U2752">
        <v>0</v>
      </c>
      <c r="V2752">
        <v>10</v>
      </c>
      <c r="W2752" s="1">
        <v>2444</v>
      </c>
      <c r="X2752" s="1">
        <v>2391</v>
      </c>
      <c r="Y2752" s="1">
        <v>5361</v>
      </c>
      <c r="Z2752" t="s">
        <v>47</v>
      </c>
      <c r="AA2752" t="s">
        <v>71</v>
      </c>
      <c r="AB2752" s="1">
        <v>0</v>
      </c>
      <c r="AC2752">
        <v>1</v>
      </c>
      <c r="AD2752">
        <v>1</v>
      </c>
      <c r="AE2752">
        <v>1</v>
      </c>
      <c r="AF2752">
        <v>0</v>
      </c>
      <c r="AG2752" t="s">
        <v>87</v>
      </c>
      <c r="AH2752">
        <f>IF(OR(Cleaned_Data_Table[[#This Row],[Appointment Status]]="No Show", Cleaned_Data_Table[[#This Row],[Appointment Status]]="Cancelled"), 1, 0)</f>
        <v>0</v>
      </c>
      <c r="AI2752" t="str">
        <f>IF(Cleaned_Data_Table[[#This Row],[Emergency Case]]=1, "Emergency Care", "Standard Care")</f>
        <v>Standard Care</v>
      </c>
    </row>
    <row r="2753" spans="1:35">
      <c r="A2753" t="s">
        <v>2862</v>
      </c>
      <c r="B2753">
        <v>45</v>
      </c>
      <c r="C2753" t="s">
        <v>51</v>
      </c>
      <c r="D2753" t="s">
        <v>65</v>
      </c>
      <c r="E2753">
        <v>25.6</v>
      </c>
      <c r="F2753" t="s">
        <v>52</v>
      </c>
      <c r="G2753" t="s">
        <v>85</v>
      </c>
      <c r="H2753" t="s">
        <v>108</v>
      </c>
      <c r="I2753" t="s">
        <v>109</v>
      </c>
      <c r="J2753" t="s">
        <v>43</v>
      </c>
      <c r="K2753">
        <v>13</v>
      </c>
      <c r="L2753" s="1">
        <v>491</v>
      </c>
      <c r="M2753" t="s">
        <v>53</v>
      </c>
      <c r="N2753" t="s">
        <v>54</v>
      </c>
      <c r="O2753" t="s">
        <v>106</v>
      </c>
      <c r="P2753">
        <v>0</v>
      </c>
      <c r="Q2753">
        <v>56</v>
      </c>
      <c r="R2753">
        <v>6</v>
      </c>
      <c r="S2753">
        <v>1</v>
      </c>
      <c r="T2753">
        <v>3.2</v>
      </c>
      <c r="U2753">
        <v>1</v>
      </c>
      <c r="V2753">
        <v>7.9</v>
      </c>
      <c r="W2753" s="1">
        <v>294</v>
      </c>
      <c r="X2753" s="1">
        <v>574</v>
      </c>
      <c r="Y2753" s="1">
        <v>951.3</v>
      </c>
      <c r="Z2753" t="s">
        <v>47</v>
      </c>
      <c r="AA2753" t="s">
        <v>48</v>
      </c>
      <c r="AB2753" s="1">
        <v>0</v>
      </c>
      <c r="AC2753">
        <v>1</v>
      </c>
      <c r="AD2753">
        <v>0</v>
      </c>
      <c r="AE2753">
        <v>0</v>
      </c>
      <c r="AF2753">
        <v>0</v>
      </c>
      <c r="AG2753" t="s">
        <v>87</v>
      </c>
      <c r="AH2753">
        <f>IF(OR(Cleaned_Data_Table[[#This Row],[Appointment Status]]="No Show", Cleaned_Data_Table[[#This Row],[Appointment Status]]="Cancelled"), 1, 0)</f>
        <v>0</v>
      </c>
      <c r="AI2753" t="str">
        <f>IF(Cleaned_Data_Table[[#This Row],[Emergency Case]]=1, "Emergency Care", "Standard Care")</f>
        <v>Emergency Care</v>
      </c>
    </row>
    <row r="2754" spans="1:35">
      <c r="A2754" t="s">
        <v>2863</v>
      </c>
      <c r="B2754">
        <v>79</v>
      </c>
      <c r="C2754" t="s">
        <v>51</v>
      </c>
      <c r="D2754" t="s">
        <v>84</v>
      </c>
      <c r="E2754">
        <v>25</v>
      </c>
      <c r="F2754" t="s">
        <v>52</v>
      </c>
      <c r="G2754" t="s">
        <v>40</v>
      </c>
      <c r="H2754" t="s">
        <v>41</v>
      </c>
      <c r="I2754" t="s">
        <v>42</v>
      </c>
      <c r="J2754" t="s">
        <v>43</v>
      </c>
      <c r="K2754">
        <v>17</v>
      </c>
      <c r="L2754" s="1">
        <v>693</v>
      </c>
      <c r="M2754" t="s">
        <v>53</v>
      </c>
      <c r="N2754" t="s">
        <v>69</v>
      </c>
      <c r="O2754" t="s">
        <v>119</v>
      </c>
      <c r="P2754">
        <v>22</v>
      </c>
      <c r="Q2754">
        <v>42</v>
      </c>
      <c r="R2754">
        <v>6</v>
      </c>
      <c r="S2754">
        <v>1</v>
      </c>
      <c r="T2754">
        <v>3.6</v>
      </c>
      <c r="U2754">
        <v>0</v>
      </c>
      <c r="V2754">
        <v>9</v>
      </c>
      <c r="W2754" s="1">
        <v>974</v>
      </c>
      <c r="X2754" s="1">
        <v>993</v>
      </c>
      <c r="Y2754" s="1">
        <v>1862</v>
      </c>
      <c r="Z2754" t="s">
        <v>56</v>
      </c>
      <c r="AA2754" t="s">
        <v>71</v>
      </c>
      <c r="AB2754" s="1">
        <v>2660</v>
      </c>
      <c r="AC2754">
        <v>1</v>
      </c>
      <c r="AD2754">
        <v>1</v>
      </c>
      <c r="AE2754">
        <v>0</v>
      </c>
      <c r="AF2754">
        <v>0</v>
      </c>
      <c r="AG2754" t="s">
        <v>49</v>
      </c>
      <c r="AH2754">
        <f>IF(OR(Cleaned_Data_Table[[#This Row],[Appointment Status]]="No Show", Cleaned_Data_Table[[#This Row],[Appointment Status]]="Cancelled"), 1, 0)</f>
        <v>1</v>
      </c>
      <c r="AI2754" t="str">
        <f>IF(Cleaned_Data_Table[[#This Row],[Emergency Case]]=1, "Emergency Care", "Standard Care")</f>
        <v>Standard Care</v>
      </c>
    </row>
    <row r="2755" spans="1:35">
      <c r="A2755" t="s">
        <v>2864</v>
      </c>
      <c r="B2755">
        <v>26</v>
      </c>
      <c r="C2755" t="s">
        <v>37</v>
      </c>
      <c r="D2755" t="s">
        <v>93</v>
      </c>
      <c r="E2755">
        <v>27.5</v>
      </c>
      <c r="F2755" t="s">
        <v>103</v>
      </c>
      <c r="G2755" t="s">
        <v>66</v>
      </c>
      <c r="H2755" t="s">
        <v>94</v>
      </c>
      <c r="I2755" t="s">
        <v>95</v>
      </c>
      <c r="J2755" t="s">
        <v>43</v>
      </c>
      <c r="K2755">
        <v>18</v>
      </c>
      <c r="L2755" s="1">
        <v>694</v>
      </c>
      <c r="M2755" t="s">
        <v>44</v>
      </c>
      <c r="N2755" t="s">
        <v>81</v>
      </c>
      <c r="O2755" t="s">
        <v>101</v>
      </c>
      <c r="P2755">
        <v>21</v>
      </c>
      <c r="Q2755">
        <v>32</v>
      </c>
      <c r="R2755">
        <v>14</v>
      </c>
      <c r="S2755">
        <v>5</v>
      </c>
      <c r="T2755">
        <v>3.7</v>
      </c>
      <c r="U2755">
        <v>0</v>
      </c>
      <c r="V2755">
        <v>9.6999999999999993</v>
      </c>
      <c r="W2755" s="1">
        <v>807</v>
      </c>
      <c r="X2755" s="1">
        <v>571</v>
      </c>
      <c r="Y2755" s="1">
        <v>2072</v>
      </c>
      <c r="Z2755" t="s">
        <v>47</v>
      </c>
      <c r="AA2755" t="s">
        <v>57</v>
      </c>
      <c r="AB2755" s="1">
        <v>0</v>
      </c>
      <c r="AC2755">
        <v>1</v>
      </c>
      <c r="AD2755">
        <v>1</v>
      </c>
      <c r="AE2755">
        <v>0</v>
      </c>
      <c r="AF2755">
        <v>0</v>
      </c>
      <c r="AG2755" t="s">
        <v>49</v>
      </c>
      <c r="AH2755">
        <f>IF(OR(Cleaned_Data_Table[[#This Row],[Appointment Status]]="No Show", Cleaned_Data_Table[[#This Row],[Appointment Status]]="Cancelled"), 1, 0)</f>
        <v>0</v>
      </c>
      <c r="AI2755" t="str">
        <f>IF(Cleaned_Data_Table[[#This Row],[Emergency Case]]=1, "Emergency Care", "Standard Care")</f>
        <v>Standard Care</v>
      </c>
    </row>
    <row r="2756" spans="1:35">
      <c r="A2756" t="s">
        <v>2865</v>
      </c>
      <c r="B2756">
        <v>66</v>
      </c>
      <c r="C2756" t="s">
        <v>51</v>
      </c>
      <c r="D2756" t="s">
        <v>114</v>
      </c>
      <c r="E2756">
        <v>22.4</v>
      </c>
      <c r="F2756" t="s">
        <v>52</v>
      </c>
      <c r="G2756" t="s">
        <v>85</v>
      </c>
      <c r="H2756" t="s">
        <v>94</v>
      </c>
      <c r="I2756" t="s">
        <v>95</v>
      </c>
      <c r="J2756" t="s">
        <v>43</v>
      </c>
      <c r="K2756">
        <v>17</v>
      </c>
      <c r="L2756" s="1">
        <v>590</v>
      </c>
      <c r="M2756" t="s">
        <v>53</v>
      </c>
      <c r="N2756" t="s">
        <v>124</v>
      </c>
      <c r="O2756" t="s">
        <v>106</v>
      </c>
      <c r="P2756">
        <v>0</v>
      </c>
      <c r="Q2756">
        <v>36</v>
      </c>
      <c r="R2756">
        <v>8</v>
      </c>
      <c r="S2756">
        <v>0</v>
      </c>
      <c r="T2756">
        <v>3.7</v>
      </c>
      <c r="U2756">
        <v>1</v>
      </c>
      <c r="V2756">
        <v>9.4</v>
      </c>
      <c r="W2756" s="1">
        <v>249</v>
      </c>
      <c r="X2756" s="1">
        <v>109</v>
      </c>
      <c r="Y2756" s="1">
        <v>663.6</v>
      </c>
      <c r="Z2756" t="s">
        <v>47</v>
      </c>
      <c r="AA2756" t="s">
        <v>76</v>
      </c>
      <c r="AB2756" s="1">
        <v>0</v>
      </c>
      <c r="AC2756">
        <v>1</v>
      </c>
      <c r="AD2756">
        <v>0</v>
      </c>
      <c r="AE2756">
        <v>0</v>
      </c>
      <c r="AF2756">
        <v>0</v>
      </c>
      <c r="AG2756" t="s">
        <v>87</v>
      </c>
      <c r="AH2756">
        <f>IF(OR(Cleaned_Data_Table[[#This Row],[Appointment Status]]="No Show", Cleaned_Data_Table[[#This Row],[Appointment Status]]="Cancelled"), 1, 0)</f>
        <v>0</v>
      </c>
      <c r="AI2756" t="str">
        <f>IF(Cleaned_Data_Table[[#This Row],[Emergency Case]]=1, "Emergency Care", "Standard Care")</f>
        <v>Emergency Care</v>
      </c>
    </row>
    <row r="2757" spans="1:35">
      <c r="A2757" t="s">
        <v>2866</v>
      </c>
      <c r="B2757">
        <v>84</v>
      </c>
      <c r="C2757" t="s">
        <v>51</v>
      </c>
      <c r="D2757" t="s">
        <v>100</v>
      </c>
      <c r="E2757">
        <v>23.9</v>
      </c>
      <c r="F2757" t="s">
        <v>52</v>
      </c>
      <c r="G2757" t="s">
        <v>85</v>
      </c>
      <c r="H2757" t="s">
        <v>41</v>
      </c>
      <c r="I2757" t="s">
        <v>42</v>
      </c>
      <c r="J2757" t="s">
        <v>110</v>
      </c>
      <c r="K2757">
        <v>7</v>
      </c>
      <c r="L2757" s="1">
        <v>411</v>
      </c>
      <c r="M2757" t="s">
        <v>53</v>
      </c>
      <c r="N2757" t="s">
        <v>81</v>
      </c>
      <c r="O2757" t="s">
        <v>86</v>
      </c>
      <c r="P2757">
        <v>0</v>
      </c>
      <c r="Q2757">
        <v>15</v>
      </c>
      <c r="R2757">
        <v>0</v>
      </c>
      <c r="S2757">
        <v>0</v>
      </c>
      <c r="T2757">
        <v>3.8</v>
      </c>
      <c r="U2757">
        <v>1</v>
      </c>
      <c r="V2757">
        <v>10</v>
      </c>
      <c r="W2757" s="1">
        <v>1897</v>
      </c>
      <c r="X2757" s="1">
        <v>1885</v>
      </c>
      <c r="Y2757" s="1">
        <v>2935.1</v>
      </c>
      <c r="Z2757" t="s">
        <v>47</v>
      </c>
      <c r="AA2757" t="s">
        <v>71</v>
      </c>
      <c r="AB2757" s="1">
        <v>0</v>
      </c>
      <c r="AC2757">
        <v>0</v>
      </c>
      <c r="AD2757">
        <v>0</v>
      </c>
      <c r="AE2757">
        <v>0</v>
      </c>
      <c r="AF2757">
        <v>0</v>
      </c>
      <c r="AG2757" t="s">
        <v>87</v>
      </c>
      <c r="AH2757">
        <f>IF(OR(Cleaned_Data_Table[[#This Row],[Appointment Status]]="No Show", Cleaned_Data_Table[[#This Row],[Appointment Status]]="Cancelled"), 1, 0)</f>
        <v>0</v>
      </c>
      <c r="AI2757" t="str">
        <f>IF(Cleaned_Data_Table[[#This Row],[Emergency Case]]=1, "Emergency Care", "Standard Care")</f>
        <v>Emergency Care</v>
      </c>
    </row>
    <row r="2758" spans="1:35">
      <c r="A2758" t="s">
        <v>2867</v>
      </c>
      <c r="B2758">
        <v>5</v>
      </c>
      <c r="C2758" t="s">
        <v>51</v>
      </c>
      <c r="D2758" t="s">
        <v>100</v>
      </c>
      <c r="E2758">
        <v>20.399999999999999</v>
      </c>
      <c r="F2758" t="s">
        <v>39</v>
      </c>
      <c r="G2758" t="s">
        <v>66</v>
      </c>
      <c r="H2758" t="s">
        <v>67</v>
      </c>
      <c r="I2758" t="s">
        <v>68</v>
      </c>
      <c r="J2758" t="s">
        <v>43</v>
      </c>
      <c r="K2758">
        <v>18</v>
      </c>
      <c r="L2758" s="1">
        <v>709</v>
      </c>
      <c r="M2758" t="s">
        <v>44</v>
      </c>
      <c r="N2758" t="s">
        <v>54</v>
      </c>
      <c r="O2758" t="s">
        <v>98</v>
      </c>
      <c r="P2758">
        <v>27</v>
      </c>
      <c r="Q2758">
        <v>43</v>
      </c>
      <c r="R2758">
        <v>11</v>
      </c>
      <c r="S2758">
        <v>2</v>
      </c>
      <c r="T2758">
        <v>4.4000000000000004</v>
      </c>
      <c r="U2758">
        <v>0</v>
      </c>
      <c r="V2758">
        <v>9.3000000000000007</v>
      </c>
      <c r="W2758" s="1">
        <v>966</v>
      </c>
      <c r="X2758" s="1">
        <v>798</v>
      </c>
      <c r="Y2758" s="1">
        <v>2473</v>
      </c>
      <c r="Z2758" t="s">
        <v>47</v>
      </c>
      <c r="AA2758" t="s">
        <v>112</v>
      </c>
      <c r="AB2758" s="1">
        <v>0</v>
      </c>
      <c r="AC2758">
        <v>1</v>
      </c>
      <c r="AD2758">
        <v>1</v>
      </c>
      <c r="AE2758">
        <v>0</v>
      </c>
      <c r="AF2758">
        <v>0</v>
      </c>
      <c r="AG2758" t="s">
        <v>49</v>
      </c>
      <c r="AH2758">
        <f>IF(OR(Cleaned_Data_Table[[#This Row],[Appointment Status]]="No Show", Cleaned_Data_Table[[#This Row],[Appointment Status]]="Cancelled"), 1, 0)</f>
        <v>0</v>
      </c>
      <c r="AI2758" t="str">
        <f>IF(Cleaned_Data_Table[[#This Row],[Emergency Case]]=1, "Emergency Care", "Standard Care")</f>
        <v>Standard Care</v>
      </c>
    </row>
    <row r="2759" spans="1:35">
      <c r="A2759" t="s">
        <v>2868</v>
      </c>
      <c r="B2759">
        <v>1</v>
      </c>
      <c r="C2759" t="s">
        <v>37</v>
      </c>
      <c r="D2759" t="s">
        <v>93</v>
      </c>
      <c r="E2759">
        <v>20.6</v>
      </c>
      <c r="F2759" t="s">
        <v>39</v>
      </c>
      <c r="G2759" t="s">
        <v>40</v>
      </c>
      <c r="H2759" t="s">
        <v>79</v>
      </c>
      <c r="I2759" t="s">
        <v>80</v>
      </c>
      <c r="J2759" t="s">
        <v>110</v>
      </c>
      <c r="K2759">
        <v>9</v>
      </c>
      <c r="L2759" s="1">
        <v>521</v>
      </c>
      <c r="M2759" t="s">
        <v>44</v>
      </c>
      <c r="N2759" t="s">
        <v>45</v>
      </c>
      <c r="O2759" t="s">
        <v>55</v>
      </c>
      <c r="P2759">
        <v>26</v>
      </c>
      <c r="Q2759">
        <v>27</v>
      </c>
      <c r="R2759">
        <v>6</v>
      </c>
      <c r="S2759">
        <v>1</v>
      </c>
      <c r="T2759">
        <v>3.8</v>
      </c>
      <c r="U2759">
        <v>0</v>
      </c>
      <c r="V2759">
        <v>10</v>
      </c>
      <c r="W2759" s="1">
        <v>1190</v>
      </c>
      <c r="X2759" s="1">
        <v>3153</v>
      </c>
      <c r="Y2759" s="1">
        <v>4864</v>
      </c>
      <c r="Z2759" t="s">
        <v>47</v>
      </c>
      <c r="AA2759" t="s">
        <v>112</v>
      </c>
      <c r="AB2759" s="1">
        <v>0</v>
      </c>
      <c r="AC2759">
        <v>0</v>
      </c>
      <c r="AD2759">
        <v>1</v>
      </c>
      <c r="AE2759">
        <v>0</v>
      </c>
      <c r="AF2759">
        <v>0</v>
      </c>
      <c r="AG2759" t="s">
        <v>87</v>
      </c>
      <c r="AH2759">
        <f>IF(OR(Cleaned_Data_Table[[#This Row],[Appointment Status]]="No Show", Cleaned_Data_Table[[#This Row],[Appointment Status]]="Cancelled"), 1, 0)</f>
        <v>0</v>
      </c>
      <c r="AI2759" t="str">
        <f>IF(Cleaned_Data_Table[[#This Row],[Emergency Case]]=1, "Emergency Care", "Standard Care")</f>
        <v>Standard Care</v>
      </c>
    </row>
    <row r="2760" spans="1:35">
      <c r="A2760" t="s">
        <v>2869</v>
      </c>
      <c r="B2760">
        <v>12</v>
      </c>
      <c r="C2760" t="s">
        <v>51</v>
      </c>
      <c r="D2760" t="s">
        <v>84</v>
      </c>
      <c r="E2760">
        <v>21.1</v>
      </c>
      <c r="F2760" t="s">
        <v>103</v>
      </c>
      <c r="G2760" t="s">
        <v>85</v>
      </c>
      <c r="H2760" t="s">
        <v>60</v>
      </c>
      <c r="I2760" t="s">
        <v>61</v>
      </c>
      <c r="J2760" t="s">
        <v>90</v>
      </c>
      <c r="K2760">
        <v>26</v>
      </c>
      <c r="L2760" s="1">
        <v>726</v>
      </c>
      <c r="M2760" t="s">
        <v>53</v>
      </c>
      <c r="N2760" t="s">
        <v>69</v>
      </c>
      <c r="O2760" t="s">
        <v>101</v>
      </c>
      <c r="P2760">
        <v>0</v>
      </c>
      <c r="Q2760">
        <v>1</v>
      </c>
      <c r="R2760">
        <v>12</v>
      </c>
      <c r="S2760">
        <v>2</v>
      </c>
      <c r="T2760">
        <v>3.2</v>
      </c>
      <c r="U2760">
        <v>1</v>
      </c>
      <c r="V2760">
        <v>10</v>
      </c>
      <c r="W2760" s="1">
        <v>7723</v>
      </c>
      <c r="X2760" s="1">
        <v>8670</v>
      </c>
      <c r="Y2760" s="1">
        <v>11983.3</v>
      </c>
      <c r="Z2760" t="s">
        <v>47</v>
      </c>
      <c r="AA2760" t="s">
        <v>112</v>
      </c>
      <c r="AB2760" s="1">
        <v>0</v>
      </c>
      <c r="AC2760">
        <v>0</v>
      </c>
      <c r="AD2760">
        <v>0</v>
      </c>
      <c r="AE2760">
        <v>0</v>
      </c>
      <c r="AF2760">
        <v>0</v>
      </c>
      <c r="AG2760" t="s">
        <v>131</v>
      </c>
      <c r="AH2760">
        <f>IF(OR(Cleaned_Data_Table[[#This Row],[Appointment Status]]="No Show", Cleaned_Data_Table[[#This Row],[Appointment Status]]="Cancelled"), 1, 0)</f>
        <v>0</v>
      </c>
      <c r="AI2760" t="str">
        <f>IF(Cleaned_Data_Table[[#This Row],[Emergency Case]]=1, "Emergency Care", "Standard Care")</f>
        <v>Emergency Care</v>
      </c>
    </row>
    <row r="2761" spans="1:35">
      <c r="A2761" t="s">
        <v>2870</v>
      </c>
      <c r="B2761">
        <v>66</v>
      </c>
      <c r="C2761" t="s">
        <v>37</v>
      </c>
      <c r="D2761" t="s">
        <v>118</v>
      </c>
      <c r="E2761">
        <v>26.5</v>
      </c>
      <c r="F2761" t="s">
        <v>52</v>
      </c>
      <c r="G2761" t="s">
        <v>40</v>
      </c>
      <c r="H2761" t="s">
        <v>67</v>
      </c>
      <c r="I2761" t="s">
        <v>68</v>
      </c>
      <c r="J2761" t="s">
        <v>90</v>
      </c>
      <c r="K2761">
        <v>18</v>
      </c>
      <c r="L2761" s="1">
        <v>651</v>
      </c>
      <c r="M2761" t="s">
        <v>53</v>
      </c>
      <c r="N2761" t="s">
        <v>54</v>
      </c>
      <c r="O2761" t="s">
        <v>111</v>
      </c>
      <c r="P2761">
        <v>21</v>
      </c>
      <c r="Q2761">
        <v>7</v>
      </c>
      <c r="R2761">
        <v>10</v>
      </c>
      <c r="S2761">
        <v>1</v>
      </c>
      <c r="T2761">
        <v>3.7</v>
      </c>
      <c r="U2761">
        <v>0</v>
      </c>
      <c r="V2761">
        <v>10</v>
      </c>
      <c r="W2761" s="1">
        <v>5850</v>
      </c>
      <c r="X2761" s="1">
        <v>10575</v>
      </c>
      <c r="Y2761" s="1">
        <v>11953.2</v>
      </c>
      <c r="Z2761" t="s">
        <v>125</v>
      </c>
      <c r="AA2761" t="s">
        <v>76</v>
      </c>
      <c r="AB2761" s="1">
        <v>0</v>
      </c>
      <c r="AC2761">
        <v>0</v>
      </c>
      <c r="AD2761">
        <v>1</v>
      </c>
      <c r="AE2761">
        <v>0</v>
      </c>
      <c r="AF2761">
        <v>0</v>
      </c>
      <c r="AG2761" t="s">
        <v>91</v>
      </c>
      <c r="AH2761">
        <f>IF(OR(Cleaned_Data_Table[[#This Row],[Appointment Status]]="No Show", Cleaned_Data_Table[[#This Row],[Appointment Status]]="Cancelled"), 1, 0)</f>
        <v>1</v>
      </c>
      <c r="AI2761" t="str">
        <f>IF(Cleaned_Data_Table[[#This Row],[Emergency Case]]=1, "Emergency Care", "Standard Care")</f>
        <v>Standard Care</v>
      </c>
    </row>
    <row r="2762" spans="1:35">
      <c r="A2762" t="s">
        <v>2871</v>
      </c>
      <c r="B2762">
        <v>1</v>
      </c>
      <c r="C2762" t="s">
        <v>51</v>
      </c>
      <c r="D2762" t="s">
        <v>84</v>
      </c>
      <c r="E2762">
        <v>28.4</v>
      </c>
      <c r="F2762" t="s">
        <v>89</v>
      </c>
      <c r="G2762" t="s">
        <v>40</v>
      </c>
      <c r="H2762" t="s">
        <v>94</v>
      </c>
      <c r="I2762" t="s">
        <v>95</v>
      </c>
      <c r="J2762" t="s">
        <v>43</v>
      </c>
      <c r="K2762">
        <v>10</v>
      </c>
      <c r="L2762" s="1">
        <v>408</v>
      </c>
      <c r="M2762" t="s">
        <v>44</v>
      </c>
      <c r="N2762" t="s">
        <v>124</v>
      </c>
      <c r="O2762" t="s">
        <v>86</v>
      </c>
      <c r="P2762">
        <v>18</v>
      </c>
      <c r="Q2762">
        <v>50</v>
      </c>
      <c r="R2762">
        <v>4</v>
      </c>
      <c r="S2762">
        <v>0</v>
      </c>
      <c r="T2762">
        <v>4.2</v>
      </c>
      <c r="U2762">
        <v>0</v>
      </c>
      <c r="V2762">
        <v>8.8000000000000007</v>
      </c>
      <c r="W2762" s="1">
        <v>843</v>
      </c>
      <c r="X2762" s="1">
        <v>562</v>
      </c>
      <c r="Y2762" s="1">
        <v>1813</v>
      </c>
      <c r="Z2762" t="s">
        <v>47</v>
      </c>
      <c r="AA2762" t="s">
        <v>112</v>
      </c>
      <c r="AB2762" s="1">
        <v>0</v>
      </c>
      <c r="AC2762">
        <v>1</v>
      </c>
      <c r="AD2762">
        <v>1</v>
      </c>
      <c r="AE2762">
        <v>0</v>
      </c>
      <c r="AF2762">
        <v>0</v>
      </c>
      <c r="AG2762" t="s">
        <v>49</v>
      </c>
      <c r="AH2762">
        <f>IF(OR(Cleaned_Data_Table[[#This Row],[Appointment Status]]="No Show", Cleaned_Data_Table[[#This Row],[Appointment Status]]="Cancelled"), 1, 0)</f>
        <v>0</v>
      </c>
      <c r="AI2762" t="str">
        <f>IF(Cleaned_Data_Table[[#This Row],[Emergency Case]]=1, "Emergency Care", "Standard Care")</f>
        <v>Standard Care</v>
      </c>
    </row>
    <row r="2763" spans="1:35">
      <c r="A2763" t="s">
        <v>2872</v>
      </c>
      <c r="B2763">
        <v>1</v>
      </c>
      <c r="C2763" t="s">
        <v>51</v>
      </c>
      <c r="D2763" t="s">
        <v>116</v>
      </c>
      <c r="E2763">
        <v>17.5</v>
      </c>
      <c r="F2763" t="s">
        <v>39</v>
      </c>
      <c r="G2763" t="s">
        <v>66</v>
      </c>
      <c r="H2763" t="s">
        <v>79</v>
      </c>
      <c r="I2763" t="s">
        <v>80</v>
      </c>
      <c r="J2763" t="s">
        <v>110</v>
      </c>
      <c r="K2763">
        <v>28</v>
      </c>
      <c r="L2763" s="1">
        <v>876</v>
      </c>
      <c r="M2763" t="s">
        <v>53</v>
      </c>
      <c r="N2763" t="s">
        <v>54</v>
      </c>
      <c r="O2763" t="s">
        <v>46</v>
      </c>
      <c r="P2763">
        <v>23</v>
      </c>
      <c r="Q2763">
        <v>18</v>
      </c>
      <c r="R2763">
        <v>5</v>
      </c>
      <c r="S2763">
        <v>2</v>
      </c>
      <c r="T2763">
        <v>4.8</v>
      </c>
      <c r="U2763">
        <v>0</v>
      </c>
      <c r="V2763">
        <v>10</v>
      </c>
      <c r="W2763" s="1">
        <v>4772</v>
      </c>
      <c r="X2763" s="1">
        <v>2692</v>
      </c>
      <c r="Y2763" s="1">
        <v>5838</v>
      </c>
      <c r="Z2763" t="s">
        <v>56</v>
      </c>
      <c r="AA2763" t="s">
        <v>112</v>
      </c>
      <c r="AB2763" s="1">
        <v>8340</v>
      </c>
      <c r="AC2763">
        <v>0</v>
      </c>
      <c r="AD2763">
        <v>1</v>
      </c>
      <c r="AE2763">
        <v>0</v>
      </c>
      <c r="AF2763">
        <v>0</v>
      </c>
      <c r="AG2763" t="s">
        <v>87</v>
      </c>
      <c r="AH2763">
        <f>IF(OR(Cleaned_Data_Table[[#This Row],[Appointment Status]]="No Show", Cleaned_Data_Table[[#This Row],[Appointment Status]]="Cancelled"), 1, 0)</f>
        <v>1</v>
      </c>
      <c r="AI2763" t="str">
        <f>IF(Cleaned_Data_Table[[#This Row],[Emergency Case]]=1, "Emergency Care", "Standard Care")</f>
        <v>Standard Care</v>
      </c>
    </row>
    <row r="2764" spans="1:35">
      <c r="A2764" t="s">
        <v>2873</v>
      </c>
      <c r="B2764">
        <v>11</v>
      </c>
      <c r="C2764" t="s">
        <v>37</v>
      </c>
      <c r="D2764" t="s">
        <v>65</v>
      </c>
      <c r="E2764">
        <v>20</v>
      </c>
      <c r="F2764" t="s">
        <v>52</v>
      </c>
      <c r="G2764" t="s">
        <v>40</v>
      </c>
      <c r="H2764" t="s">
        <v>67</v>
      </c>
      <c r="I2764" t="s">
        <v>68</v>
      </c>
      <c r="J2764" t="s">
        <v>110</v>
      </c>
      <c r="K2764">
        <v>24</v>
      </c>
      <c r="L2764" s="1">
        <v>686</v>
      </c>
      <c r="M2764" t="s">
        <v>53</v>
      </c>
      <c r="N2764" t="s">
        <v>124</v>
      </c>
      <c r="O2764" t="s">
        <v>86</v>
      </c>
      <c r="P2764">
        <v>19</v>
      </c>
      <c r="Q2764">
        <v>16</v>
      </c>
      <c r="R2764">
        <v>7</v>
      </c>
      <c r="S2764">
        <v>0</v>
      </c>
      <c r="T2764">
        <v>3.4</v>
      </c>
      <c r="U2764">
        <v>0</v>
      </c>
      <c r="V2764">
        <v>10</v>
      </c>
      <c r="W2764" s="1">
        <v>1461</v>
      </c>
      <c r="X2764" s="1">
        <v>1636</v>
      </c>
      <c r="Y2764" s="1">
        <v>2648.1</v>
      </c>
      <c r="Z2764" t="s">
        <v>47</v>
      </c>
      <c r="AA2764" t="s">
        <v>112</v>
      </c>
      <c r="AB2764" s="1">
        <v>0</v>
      </c>
      <c r="AC2764">
        <v>0</v>
      </c>
      <c r="AD2764">
        <v>1</v>
      </c>
      <c r="AE2764">
        <v>0</v>
      </c>
      <c r="AF2764">
        <v>0</v>
      </c>
      <c r="AG2764" t="s">
        <v>87</v>
      </c>
      <c r="AH2764">
        <f>IF(OR(Cleaned_Data_Table[[#This Row],[Appointment Status]]="No Show", Cleaned_Data_Table[[#This Row],[Appointment Status]]="Cancelled"), 1, 0)</f>
        <v>0</v>
      </c>
      <c r="AI2764" t="str">
        <f>IF(Cleaned_Data_Table[[#This Row],[Emergency Case]]=1, "Emergency Care", "Standard Care")</f>
        <v>Standard Care</v>
      </c>
    </row>
    <row r="2765" spans="1:35">
      <c r="A2765" t="s">
        <v>2874</v>
      </c>
      <c r="B2765">
        <v>69</v>
      </c>
      <c r="C2765" t="s">
        <v>51</v>
      </c>
      <c r="D2765" t="s">
        <v>59</v>
      </c>
      <c r="E2765">
        <v>20.399999999999999</v>
      </c>
      <c r="F2765" t="s">
        <v>39</v>
      </c>
      <c r="G2765" t="s">
        <v>40</v>
      </c>
      <c r="H2765" t="s">
        <v>104</v>
      </c>
      <c r="I2765" t="s">
        <v>105</v>
      </c>
      <c r="J2765" t="s">
        <v>110</v>
      </c>
      <c r="K2765">
        <v>30</v>
      </c>
      <c r="L2765" s="1">
        <v>834</v>
      </c>
      <c r="M2765" t="s">
        <v>53</v>
      </c>
      <c r="N2765" t="s">
        <v>69</v>
      </c>
      <c r="O2765" t="s">
        <v>119</v>
      </c>
      <c r="P2765">
        <v>12</v>
      </c>
      <c r="Q2765">
        <v>12</v>
      </c>
      <c r="R2765">
        <v>1</v>
      </c>
      <c r="S2765">
        <v>0</v>
      </c>
      <c r="T2765">
        <v>3.8</v>
      </c>
      <c r="U2765">
        <v>0</v>
      </c>
      <c r="V2765">
        <v>10</v>
      </c>
      <c r="W2765" s="1">
        <v>4870</v>
      </c>
      <c r="X2765" s="1">
        <v>3404</v>
      </c>
      <c r="Y2765" s="1">
        <v>6375.6</v>
      </c>
      <c r="Z2765" t="s">
        <v>47</v>
      </c>
      <c r="AA2765" t="s">
        <v>76</v>
      </c>
      <c r="AB2765" s="1">
        <v>0</v>
      </c>
      <c r="AC2765">
        <v>0</v>
      </c>
      <c r="AD2765">
        <v>0</v>
      </c>
      <c r="AE2765">
        <v>0</v>
      </c>
      <c r="AF2765">
        <v>0</v>
      </c>
      <c r="AG2765" t="s">
        <v>87</v>
      </c>
      <c r="AH2765">
        <f>IF(OR(Cleaned_Data_Table[[#This Row],[Appointment Status]]="No Show", Cleaned_Data_Table[[#This Row],[Appointment Status]]="Cancelled"), 1, 0)</f>
        <v>0</v>
      </c>
      <c r="AI2765" t="str">
        <f>IF(Cleaned_Data_Table[[#This Row],[Emergency Case]]=1, "Emergency Care", "Standard Care")</f>
        <v>Standard Care</v>
      </c>
    </row>
    <row r="2766" spans="1:35">
      <c r="A2766" t="s">
        <v>2875</v>
      </c>
      <c r="B2766">
        <v>53</v>
      </c>
      <c r="C2766" t="s">
        <v>37</v>
      </c>
      <c r="D2766" t="s">
        <v>118</v>
      </c>
      <c r="E2766">
        <v>19.100000000000001</v>
      </c>
      <c r="F2766" t="s">
        <v>97</v>
      </c>
      <c r="G2766" t="s">
        <v>40</v>
      </c>
      <c r="H2766" t="s">
        <v>67</v>
      </c>
      <c r="I2766" t="s">
        <v>68</v>
      </c>
      <c r="J2766" t="s">
        <v>43</v>
      </c>
      <c r="K2766">
        <v>4</v>
      </c>
      <c r="L2766" s="1">
        <v>311</v>
      </c>
      <c r="M2766" t="s">
        <v>44</v>
      </c>
      <c r="N2766" t="s">
        <v>62</v>
      </c>
      <c r="O2766" t="s">
        <v>101</v>
      </c>
      <c r="P2766">
        <v>21</v>
      </c>
      <c r="Q2766">
        <v>22</v>
      </c>
      <c r="R2766">
        <v>11</v>
      </c>
      <c r="S2766">
        <v>2</v>
      </c>
      <c r="T2766">
        <v>3.2</v>
      </c>
      <c r="U2766">
        <v>0</v>
      </c>
      <c r="V2766">
        <v>10</v>
      </c>
      <c r="W2766" s="1">
        <v>994</v>
      </c>
      <c r="X2766" s="1">
        <v>2</v>
      </c>
      <c r="Y2766" s="1">
        <v>1307</v>
      </c>
      <c r="Z2766" t="s">
        <v>47</v>
      </c>
      <c r="AA2766" t="s">
        <v>48</v>
      </c>
      <c r="AB2766" s="1">
        <v>0</v>
      </c>
      <c r="AC2766">
        <v>0</v>
      </c>
      <c r="AD2766">
        <v>1</v>
      </c>
      <c r="AE2766">
        <v>0</v>
      </c>
      <c r="AF2766">
        <v>0</v>
      </c>
      <c r="AG2766" t="s">
        <v>49</v>
      </c>
      <c r="AH2766">
        <f>IF(OR(Cleaned_Data_Table[[#This Row],[Appointment Status]]="No Show", Cleaned_Data_Table[[#This Row],[Appointment Status]]="Cancelled"), 1, 0)</f>
        <v>0</v>
      </c>
      <c r="AI2766" t="str">
        <f>IF(Cleaned_Data_Table[[#This Row],[Emergency Case]]=1, "Emergency Care", "Standard Care")</f>
        <v>Standard Care</v>
      </c>
    </row>
    <row r="2767" spans="1:35">
      <c r="A2767" t="s">
        <v>2876</v>
      </c>
      <c r="B2767">
        <v>51</v>
      </c>
      <c r="C2767" t="s">
        <v>37</v>
      </c>
      <c r="D2767" t="s">
        <v>100</v>
      </c>
      <c r="E2767">
        <v>20.9</v>
      </c>
      <c r="F2767" t="s">
        <v>52</v>
      </c>
      <c r="G2767" t="s">
        <v>40</v>
      </c>
      <c r="H2767" t="s">
        <v>138</v>
      </c>
      <c r="I2767" t="s">
        <v>139</v>
      </c>
      <c r="J2767" t="s">
        <v>90</v>
      </c>
      <c r="K2767">
        <v>22</v>
      </c>
      <c r="L2767" s="1">
        <v>669</v>
      </c>
      <c r="M2767" t="s">
        <v>44</v>
      </c>
      <c r="N2767" t="s">
        <v>124</v>
      </c>
      <c r="O2767" t="s">
        <v>86</v>
      </c>
      <c r="P2767">
        <v>3</v>
      </c>
      <c r="Q2767">
        <v>1</v>
      </c>
      <c r="R2767">
        <v>6</v>
      </c>
      <c r="S2767">
        <v>1</v>
      </c>
      <c r="T2767">
        <v>3.4</v>
      </c>
      <c r="U2767">
        <v>0</v>
      </c>
      <c r="V2767">
        <v>10</v>
      </c>
      <c r="W2767" s="1">
        <v>19350</v>
      </c>
      <c r="X2767" s="1">
        <v>10766</v>
      </c>
      <c r="Y2767" s="1">
        <v>30785</v>
      </c>
      <c r="Z2767" t="s">
        <v>47</v>
      </c>
      <c r="AA2767" t="s">
        <v>48</v>
      </c>
      <c r="AB2767" s="1">
        <v>0</v>
      </c>
      <c r="AC2767">
        <v>0</v>
      </c>
      <c r="AD2767">
        <v>0</v>
      </c>
      <c r="AE2767">
        <v>0</v>
      </c>
      <c r="AF2767">
        <v>0</v>
      </c>
      <c r="AG2767" t="s">
        <v>131</v>
      </c>
      <c r="AH2767">
        <f>IF(OR(Cleaned_Data_Table[[#This Row],[Appointment Status]]="No Show", Cleaned_Data_Table[[#This Row],[Appointment Status]]="Cancelled"), 1, 0)</f>
        <v>0</v>
      </c>
      <c r="AI2767" t="str">
        <f>IF(Cleaned_Data_Table[[#This Row],[Emergency Case]]=1, "Emergency Care", "Standard Care")</f>
        <v>Standard Care</v>
      </c>
    </row>
    <row r="2768" spans="1:35">
      <c r="A2768" t="s">
        <v>2877</v>
      </c>
      <c r="B2768">
        <v>85</v>
      </c>
      <c r="C2768" t="s">
        <v>51</v>
      </c>
      <c r="D2768" t="s">
        <v>65</v>
      </c>
      <c r="E2768">
        <v>23.7</v>
      </c>
      <c r="F2768" t="s">
        <v>52</v>
      </c>
      <c r="G2768" t="s">
        <v>66</v>
      </c>
      <c r="H2768" t="s">
        <v>41</v>
      </c>
      <c r="I2768" t="s">
        <v>42</v>
      </c>
      <c r="J2768" t="s">
        <v>110</v>
      </c>
      <c r="K2768">
        <v>20</v>
      </c>
      <c r="L2768" s="1">
        <v>613</v>
      </c>
      <c r="M2768" t="s">
        <v>53</v>
      </c>
      <c r="N2768" t="s">
        <v>54</v>
      </c>
      <c r="O2768" t="s">
        <v>119</v>
      </c>
      <c r="P2768">
        <v>6</v>
      </c>
      <c r="Q2768">
        <v>29</v>
      </c>
      <c r="R2768">
        <v>13</v>
      </c>
      <c r="S2768">
        <v>4</v>
      </c>
      <c r="T2768">
        <v>3.2</v>
      </c>
      <c r="U2768">
        <v>0</v>
      </c>
      <c r="V2768">
        <v>9.6999999999999993</v>
      </c>
      <c r="W2768" s="1">
        <v>1215</v>
      </c>
      <c r="X2768" s="1">
        <v>2602</v>
      </c>
      <c r="Y2768" s="1">
        <v>3101</v>
      </c>
      <c r="Z2768" t="s">
        <v>56</v>
      </c>
      <c r="AA2768" t="s">
        <v>71</v>
      </c>
      <c r="AB2768" s="1">
        <v>4430</v>
      </c>
      <c r="AC2768">
        <v>0</v>
      </c>
      <c r="AD2768">
        <v>0</v>
      </c>
      <c r="AE2768">
        <v>0</v>
      </c>
      <c r="AF2768">
        <v>0</v>
      </c>
      <c r="AG2768" t="s">
        <v>87</v>
      </c>
      <c r="AH2768">
        <f>IF(OR(Cleaned_Data_Table[[#This Row],[Appointment Status]]="No Show", Cleaned_Data_Table[[#This Row],[Appointment Status]]="Cancelled"), 1, 0)</f>
        <v>1</v>
      </c>
      <c r="AI2768" t="str">
        <f>IF(Cleaned_Data_Table[[#This Row],[Emergency Case]]=1, "Emergency Care", "Standard Care")</f>
        <v>Standard Care</v>
      </c>
    </row>
    <row r="2769" spans="1:35">
      <c r="A2769" t="s">
        <v>2878</v>
      </c>
      <c r="B2769">
        <v>6</v>
      </c>
      <c r="C2769" t="s">
        <v>37</v>
      </c>
      <c r="D2769" t="s">
        <v>84</v>
      </c>
      <c r="E2769">
        <v>19.8</v>
      </c>
      <c r="F2769" t="s">
        <v>89</v>
      </c>
      <c r="G2769" t="s">
        <v>66</v>
      </c>
      <c r="H2769" t="s">
        <v>41</v>
      </c>
      <c r="I2769" t="s">
        <v>42</v>
      </c>
      <c r="J2769" t="s">
        <v>110</v>
      </c>
      <c r="K2769">
        <v>15</v>
      </c>
      <c r="L2769" s="1">
        <v>606</v>
      </c>
      <c r="M2769" t="s">
        <v>53</v>
      </c>
      <c r="N2769" t="s">
        <v>124</v>
      </c>
      <c r="O2769" t="s">
        <v>82</v>
      </c>
      <c r="P2769">
        <v>18</v>
      </c>
      <c r="Q2769">
        <v>36</v>
      </c>
      <c r="R2769">
        <v>10</v>
      </c>
      <c r="S2769">
        <v>4</v>
      </c>
      <c r="T2769">
        <v>3.5</v>
      </c>
      <c r="U2769">
        <v>0</v>
      </c>
      <c r="V2769">
        <v>9.3000000000000007</v>
      </c>
      <c r="W2769" s="1">
        <v>2695</v>
      </c>
      <c r="X2769" s="1">
        <v>1696</v>
      </c>
      <c r="Y2769" s="1">
        <v>3497.9</v>
      </c>
      <c r="Z2769" t="s">
        <v>47</v>
      </c>
      <c r="AA2769" t="s">
        <v>112</v>
      </c>
      <c r="AB2769" s="1">
        <v>0</v>
      </c>
      <c r="AC2769">
        <v>1</v>
      </c>
      <c r="AD2769">
        <v>1</v>
      </c>
      <c r="AE2769">
        <v>0</v>
      </c>
      <c r="AF2769">
        <v>0</v>
      </c>
      <c r="AG2769" t="s">
        <v>87</v>
      </c>
      <c r="AH2769">
        <f>IF(OR(Cleaned_Data_Table[[#This Row],[Appointment Status]]="No Show", Cleaned_Data_Table[[#This Row],[Appointment Status]]="Cancelled"), 1, 0)</f>
        <v>0</v>
      </c>
      <c r="AI2769" t="str">
        <f>IF(Cleaned_Data_Table[[#This Row],[Emergency Case]]=1, "Emergency Care", "Standard Care")</f>
        <v>Standard Care</v>
      </c>
    </row>
    <row r="2770" spans="1:35">
      <c r="A2770" t="s">
        <v>2879</v>
      </c>
      <c r="B2770">
        <v>22</v>
      </c>
      <c r="C2770" t="s">
        <v>51</v>
      </c>
      <c r="D2770" t="s">
        <v>116</v>
      </c>
      <c r="E2770">
        <v>16.2</v>
      </c>
      <c r="F2770" t="s">
        <v>39</v>
      </c>
      <c r="G2770" t="s">
        <v>40</v>
      </c>
      <c r="H2770" t="s">
        <v>129</v>
      </c>
      <c r="I2770" t="s">
        <v>130</v>
      </c>
      <c r="J2770" t="s">
        <v>90</v>
      </c>
      <c r="K2770">
        <v>8</v>
      </c>
      <c r="L2770" s="1">
        <v>435</v>
      </c>
      <c r="M2770" t="s">
        <v>44</v>
      </c>
      <c r="N2770" t="s">
        <v>81</v>
      </c>
      <c r="O2770" t="s">
        <v>55</v>
      </c>
      <c r="P2770">
        <v>5</v>
      </c>
      <c r="Q2770">
        <v>13</v>
      </c>
      <c r="R2770">
        <v>7</v>
      </c>
      <c r="S2770">
        <v>1</v>
      </c>
      <c r="T2770">
        <v>3.1</v>
      </c>
      <c r="U2770">
        <v>0</v>
      </c>
      <c r="V2770">
        <v>10</v>
      </c>
      <c r="W2770" s="1">
        <v>15212</v>
      </c>
      <c r="X2770" s="1">
        <v>12805</v>
      </c>
      <c r="Y2770" s="1">
        <v>28452</v>
      </c>
      <c r="Z2770" t="s">
        <v>47</v>
      </c>
      <c r="AA2770" t="s">
        <v>57</v>
      </c>
      <c r="AB2770" s="1">
        <v>0</v>
      </c>
      <c r="AC2770">
        <v>0</v>
      </c>
      <c r="AD2770">
        <v>0</v>
      </c>
      <c r="AE2770">
        <v>0</v>
      </c>
      <c r="AF2770">
        <v>0</v>
      </c>
      <c r="AG2770" t="s">
        <v>87</v>
      </c>
      <c r="AH2770">
        <f>IF(OR(Cleaned_Data_Table[[#This Row],[Appointment Status]]="No Show", Cleaned_Data_Table[[#This Row],[Appointment Status]]="Cancelled"), 1, 0)</f>
        <v>0</v>
      </c>
      <c r="AI2770" t="str">
        <f>IF(Cleaned_Data_Table[[#This Row],[Emergency Case]]=1, "Emergency Care", "Standard Care")</f>
        <v>Standard Care</v>
      </c>
    </row>
    <row r="2771" spans="1:35">
      <c r="A2771" t="s">
        <v>2880</v>
      </c>
      <c r="B2771">
        <v>77</v>
      </c>
      <c r="C2771" t="s">
        <v>51</v>
      </c>
      <c r="D2771" t="s">
        <v>93</v>
      </c>
      <c r="E2771">
        <v>23</v>
      </c>
      <c r="F2771" t="s">
        <v>39</v>
      </c>
      <c r="G2771" t="s">
        <v>66</v>
      </c>
      <c r="H2771" t="s">
        <v>79</v>
      </c>
      <c r="I2771" t="s">
        <v>80</v>
      </c>
      <c r="J2771" t="s">
        <v>43</v>
      </c>
      <c r="K2771">
        <v>15</v>
      </c>
      <c r="L2771" s="1">
        <v>565</v>
      </c>
      <c r="M2771" t="s">
        <v>53</v>
      </c>
      <c r="N2771" t="s">
        <v>62</v>
      </c>
      <c r="O2771" t="s">
        <v>119</v>
      </c>
      <c r="P2771">
        <v>11</v>
      </c>
      <c r="Q2771">
        <v>35</v>
      </c>
      <c r="R2771">
        <v>9</v>
      </c>
      <c r="S2771">
        <v>0</v>
      </c>
      <c r="T2771">
        <v>4.3</v>
      </c>
      <c r="U2771">
        <v>0</v>
      </c>
      <c r="V2771">
        <v>9.8000000000000007</v>
      </c>
      <c r="W2771" s="1">
        <v>659</v>
      </c>
      <c r="X2771" s="1">
        <v>986</v>
      </c>
      <c r="Y2771" s="1">
        <v>1547</v>
      </c>
      <c r="Z2771" t="s">
        <v>47</v>
      </c>
      <c r="AA2771" t="s">
        <v>71</v>
      </c>
      <c r="AB2771" s="1">
        <v>0</v>
      </c>
      <c r="AC2771">
        <v>1</v>
      </c>
      <c r="AD2771">
        <v>0</v>
      </c>
      <c r="AE2771">
        <v>0</v>
      </c>
      <c r="AF2771">
        <v>0</v>
      </c>
      <c r="AG2771" t="s">
        <v>49</v>
      </c>
      <c r="AH2771">
        <f>IF(OR(Cleaned_Data_Table[[#This Row],[Appointment Status]]="No Show", Cleaned_Data_Table[[#This Row],[Appointment Status]]="Cancelled"), 1, 0)</f>
        <v>0</v>
      </c>
      <c r="AI2771" t="str">
        <f>IF(Cleaned_Data_Table[[#This Row],[Emergency Case]]=1, "Emergency Care", "Standard Care")</f>
        <v>Standard Care</v>
      </c>
    </row>
    <row r="2772" spans="1:35">
      <c r="A2772" t="s">
        <v>2881</v>
      </c>
      <c r="B2772">
        <v>37</v>
      </c>
      <c r="C2772" t="s">
        <v>51</v>
      </c>
      <c r="D2772" t="s">
        <v>93</v>
      </c>
      <c r="E2772">
        <v>25.2</v>
      </c>
      <c r="F2772" t="s">
        <v>52</v>
      </c>
      <c r="G2772" t="s">
        <v>66</v>
      </c>
      <c r="H2772" t="s">
        <v>129</v>
      </c>
      <c r="I2772" t="s">
        <v>130</v>
      </c>
      <c r="J2772" t="s">
        <v>90</v>
      </c>
      <c r="K2772">
        <v>25</v>
      </c>
      <c r="L2772" s="1">
        <v>826</v>
      </c>
      <c r="M2772" t="s">
        <v>53</v>
      </c>
      <c r="N2772" t="s">
        <v>124</v>
      </c>
      <c r="O2772" t="s">
        <v>46</v>
      </c>
      <c r="P2772">
        <v>24</v>
      </c>
      <c r="Q2772">
        <v>11</v>
      </c>
      <c r="R2772">
        <v>14</v>
      </c>
      <c r="S2772">
        <v>4</v>
      </c>
      <c r="T2772">
        <v>4.9000000000000004</v>
      </c>
      <c r="U2772">
        <v>0</v>
      </c>
      <c r="V2772">
        <v>10</v>
      </c>
      <c r="W2772" s="1">
        <v>13683</v>
      </c>
      <c r="X2772" s="1">
        <v>12783</v>
      </c>
      <c r="Y2772" s="1">
        <v>19104.400000000001</v>
      </c>
      <c r="Z2772" t="s">
        <v>56</v>
      </c>
      <c r="AA2772" t="s">
        <v>48</v>
      </c>
      <c r="AB2772" s="1">
        <v>27292</v>
      </c>
      <c r="AC2772">
        <v>0</v>
      </c>
      <c r="AD2772">
        <v>1</v>
      </c>
      <c r="AE2772">
        <v>0</v>
      </c>
      <c r="AF2772">
        <v>0</v>
      </c>
      <c r="AG2772" t="s">
        <v>91</v>
      </c>
      <c r="AH2772">
        <f>IF(OR(Cleaned_Data_Table[[#This Row],[Appointment Status]]="No Show", Cleaned_Data_Table[[#This Row],[Appointment Status]]="Cancelled"), 1, 0)</f>
        <v>1</v>
      </c>
      <c r="AI2772" t="str">
        <f>IF(Cleaned_Data_Table[[#This Row],[Emergency Case]]=1, "Emergency Care", "Standard Care")</f>
        <v>Standard Care</v>
      </c>
    </row>
    <row r="2773" spans="1:35">
      <c r="A2773" t="s">
        <v>2882</v>
      </c>
      <c r="B2773">
        <v>59</v>
      </c>
      <c r="C2773" t="s">
        <v>37</v>
      </c>
      <c r="D2773" t="s">
        <v>38</v>
      </c>
      <c r="E2773">
        <v>20.6</v>
      </c>
      <c r="F2773" t="s">
        <v>39</v>
      </c>
      <c r="G2773" t="s">
        <v>40</v>
      </c>
      <c r="H2773" t="s">
        <v>108</v>
      </c>
      <c r="I2773" t="s">
        <v>109</v>
      </c>
      <c r="J2773" t="s">
        <v>110</v>
      </c>
      <c r="K2773">
        <v>21</v>
      </c>
      <c r="L2773" s="1">
        <v>799</v>
      </c>
      <c r="M2773" t="s">
        <v>53</v>
      </c>
      <c r="N2773" t="s">
        <v>124</v>
      </c>
      <c r="O2773" t="s">
        <v>106</v>
      </c>
      <c r="P2773">
        <v>8</v>
      </c>
      <c r="Q2773">
        <v>12</v>
      </c>
      <c r="R2773">
        <v>11</v>
      </c>
      <c r="S2773">
        <v>6</v>
      </c>
      <c r="T2773">
        <v>4.4000000000000004</v>
      </c>
      <c r="U2773">
        <v>0</v>
      </c>
      <c r="V2773">
        <v>10</v>
      </c>
      <c r="W2773" s="1">
        <v>3491</v>
      </c>
      <c r="X2773" s="1">
        <v>2238</v>
      </c>
      <c r="Y2773" s="1">
        <v>4569.6000000000004</v>
      </c>
      <c r="Z2773" t="s">
        <v>47</v>
      </c>
      <c r="AA2773" t="s">
        <v>76</v>
      </c>
      <c r="AB2773" s="1">
        <v>0</v>
      </c>
      <c r="AC2773">
        <v>0</v>
      </c>
      <c r="AD2773">
        <v>0</v>
      </c>
      <c r="AE2773">
        <v>0</v>
      </c>
      <c r="AF2773">
        <v>0</v>
      </c>
      <c r="AG2773" t="s">
        <v>87</v>
      </c>
      <c r="AH2773">
        <f>IF(OR(Cleaned_Data_Table[[#This Row],[Appointment Status]]="No Show", Cleaned_Data_Table[[#This Row],[Appointment Status]]="Cancelled"), 1, 0)</f>
        <v>0</v>
      </c>
      <c r="AI2773" t="str">
        <f>IF(Cleaned_Data_Table[[#This Row],[Emergency Case]]=1, "Emergency Care", "Standard Care")</f>
        <v>Standard Care</v>
      </c>
    </row>
    <row r="2774" spans="1:35">
      <c r="A2774" t="s">
        <v>2883</v>
      </c>
      <c r="B2774">
        <v>68</v>
      </c>
      <c r="C2774" t="s">
        <v>51</v>
      </c>
      <c r="D2774" t="s">
        <v>65</v>
      </c>
      <c r="E2774">
        <v>29.1</v>
      </c>
      <c r="F2774" t="s">
        <v>97</v>
      </c>
      <c r="G2774" t="s">
        <v>40</v>
      </c>
      <c r="H2774" t="s">
        <v>138</v>
      </c>
      <c r="I2774" t="s">
        <v>139</v>
      </c>
      <c r="J2774" t="s">
        <v>110</v>
      </c>
      <c r="K2774">
        <v>21</v>
      </c>
      <c r="L2774" s="1">
        <v>690</v>
      </c>
      <c r="M2774" t="s">
        <v>53</v>
      </c>
      <c r="N2774" t="s">
        <v>81</v>
      </c>
      <c r="O2774" t="s">
        <v>101</v>
      </c>
      <c r="P2774">
        <v>1</v>
      </c>
      <c r="Q2774">
        <v>32</v>
      </c>
      <c r="R2774">
        <v>1</v>
      </c>
      <c r="S2774">
        <v>0</v>
      </c>
      <c r="T2774">
        <v>3.5</v>
      </c>
      <c r="U2774">
        <v>0</v>
      </c>
      <c r="V2774">
        <v>9.6</v>
      </c>
      <c r="W2774" s="1">
        <v>2388</v>
      </c>
      <c r="X2774" s="1">
        <v>1770</v>
      </c>
      <c r="Y2774" s="1">
        <v>3393.6</v>
      </c>
      <c r="Z2774" t="s">
        <v>56</v>
      </c>
      <c r="AA2774" t="s">
        <v>76</v>
      </c>
      <c r="AB2774" s="1">
        <v>4848</v>
      </c>
      <c r="AC2774">
        <v>1</v>
      </c>
      <c r="AD2774">
        <v>0</v>
      </c>
      <c r="AE2774">
        <v>0</v>
      </c>
      <c r="AF2774">
        <v>0</v>
      </c>
      <c r="AG2774" t="s">
        <v>87</v>
      </c>
      <c r="AH2774">
        <f>IF(OR(Cleaned_Data_Table[[#This Row],[Appointment Status]]="No Show", Cleaned_Data_Table[[#This Row],[Appointment Status]]="Cancelled"), 1, 0)</f>
        <v>1</v>
      </c>
      <c r="AI2774" t="str">
        <f>IF(Cleaned_Data_Table[[#This Row],[Emergency Case]]=1, "Emergency Care", "Standard Care")</f>
        <v>Standard Care</v>
      </c>
    </row>
    <row r="2775" spans="1:35">
      <c r="A2775" t="s">
        <v>2884</v>
      </c>
      <c r="B2775">
        <v>24</v>
      </c>
      <c r="C2775" t="s">
        <v>37</v>
      </c>
      <c r="D2775" t="s">
        <v>84</v>
      </c>
      <c r="E2775">
        <v>25.5</v>
      </c>
      <c r="F2775" t="s">
        <v>52</v>
      </c>
      <c r="G2775" t="s">
        <v>40</v>
      </c>
      <c r="H2775" t="s">
        <v>60</v>
      </c>
      <c r="I2775" t="s">
        <v>61</v>
      </c>
      <c r="J2775" t="s">
        <v>90</v>
      </c>
      <c r="K2775">
        <v>28</v>
      </c>
      <c r="L2775" s="1">
        <v>953</v>
      </c>
      <c r="M2775" t="s">
        <v>44</v>
      </c>
      <c r="N2775" t="s">
        <v>62</v>
      </c>
      <c r="O2775" t="s">
        <v>119</v>
      </c>
      <c r="P2775">
        <v>23</v>
      </c>
      <c r="Q2775">
        <v>7</v>
      </c>
      <c r="R2775">
        <v>8</v>
      </c>
      <c r="S2775">
        <v>1</v>
      </c>
      <c r="T2775">
        <v>3.6</v>
      </c>
      <c r="U2775">
        <v>0</v>
      </c>
      <c r="V2775">
        <v>10</v>
      </c>
      <c r="W2775" s="1">
        <v>5317</v>
      </c>
      <c r="X2775" s="1">
        <v>8444</v>
      </c>
      <c r="Y2775" s="1">
        <v>14714</v>
      </c>
      <c r="Z2775" t="s">
        <v>47</v>
      </c>
      <c r="AA2775" t="s">
        <v>57</v>
      </c>
      <c r="AB2775" s="1">
        <v>0</v>
      </c>
      <c r="AC2775">
        <v>0</v>
      </c>
      <c r="AD2775">
        <v>1</v>
      </c>
      <c r="AE2775">
        <v>0</v>
      </c>
      <c r="AF2775">
        <v>0</v>
      </c>
      <c r="AG2775" t="s">
        <v>91</v>
      </c>
      <c r="AH2775">
        <f>IF(OR(Cleaned_Data_Table[[#This Row],[Appointment Status]]="No Show", Cleaned_Data_Table[[#This Row],[Appointment Status]]="Cancelled"), 1, 0)</f>
        <v>0</v>
      </c>
      <c r="AI2775" t="str">
        <f>IF(Cleaned_Data_Table[[#This Row],[Emergency Case]]=1, "Emergency Care", "Standard Care")</f>
        <v>Standard Care</v>
      </c>
    </row>
    <row r="2776" spans="1:35">
      <c r="A2776" t="s">
        <v>2885</v>
      </c>
      <c r="B2776">
        <v>17</v>
      </c>
      <c r="C2776" t="s">
        <v>37</v>
      </c>
      <c r="D2776" t="s">
        <v>118</v>
      </c>
      <c r="E2776">
        <v>20.6</v>
      </c>
      <c r="F2776" t="s">
        <v>52</v>
      </c>
      <c r="G2776" t="s">
        <v>66</v>
      </c>
      <c r="H2776" t="s">
        <v>41</v>
      </c>
      <c r="I2776" t="s">
        <v>42</v>
      </c>
      <c r="J2776" t="s">
        <v>43</v>
      </c>
      <c r="K2776">
        <v>23</v>
      </c>
      <c r="L2776" s="1">
        <v>840</v>
      </c>
      <c r="M2776" t="s">
        <v>44</v>
      </c>
      <c r="N2776" t="s">
        <v>124</v>
      </c>
      <c r="O2776" t="s">
        <v>70</v>
      </c>
      <c r="P2776">
        <v>13</v>
      </c>
      <c r="Q2776">
        <v>40</v>
      </c>
      <c r="R2776">
        <v>9</v>
      </c>
      <c r="S2776">
        <v>1</v>
      </c>
      <c r="T2776">
        <v>3.1</v>
      </c>
      <c r="U2776">
        <v>0</v>
      </c>
      <c r="V2776">
        <v>8.9</v>
      </c>
      <c r="W2776" s="1">
        <v>693</v>
      </c>
      <c r="X2776" s="1">
        <v>792</v>
      </c>
      <c r="Y2776" s="1">
        <v>2325</v>
      </c>
      <c r="Z2776" t="s">
        <v>47</v>
      </c>
      <c r="AA2776" t="s">
        <v>112</v>
      </c>
      <c r="AB2776" s="1">
        <v>0</v>
      </c>
      <c r="AC2776">
        <v>1</v>
      </c>
      <c r="AD2776">
        <v>0</v>
      </c>
      <c r="AE2776">
        <v>0</v>
      </c>
      <c r="AF2776">
        <v>0</v>
      </c>
      <c r="AG2776" t="s">
        <v>49</v>
      </c>
      <c r="AH2776">
        <f>IF(OR(Cleaned_Data_Table[[#This Row],[Appointment Status]]="No Show", Cleaned_Data_Table[[#This Row],[Appointment Status]]="Cancelled"), 1, 0)</f>
        <v>0</v>
      </c>
      <c r="AI2776" t="str">
        <f>IF(Cleaned_Data_Table[[#This Row],[Emergency Case]]=1, "Emergency Care", "Standard Care")</f>
        <v>Standard Care</v>
      </c>
    </row>
    <row r="2777" spans="1:35">
      <c r="A2777" t="s">
        <v>2886</v>
      </c>
      <c r="B2777">
        <v>34</v>
      </c>
      <c r="C2777" t="s">
        <v>51</v>
      </c>
      <c r="D2777" t="s">
        <v>65</v>
      </c>
      <c r="E2777">
        <v>28.9</v>
      </c>
      <c r="F2777" t="s">
        <v>89</v>
      </c>
      <c r="G2777" t="s">
        <v>66</v>
      </c>
      <c r="H2777" t="s">
        <v>79</v>
      </c>
      <c r="I2777" t="s">
        <v>80</v>
      </c>
      <c r="J2777" t="s">
        <v>110</v>
      </c>
      <c r="K2777">
        <v>18</v>
      </c>
      <c r="L2777" s="1">
        <v>689</v>
      </c>
      <c r="M2777" t="s">
        <v>53</v>
      </c>
      <c r="N2777" t="s">
        <v>54</v>
      </c>
      <c r="O2777" t="s">
        <v>75</v>
      </c>
      <c r="P2777">
        <v>13</v>
      </c>
      <c r="Q2777">
        <v>38</v>
      </c>
      <c r="R2777">
        <v>1</v>
      </c>
      <c r="S2777">
        <v>0</v>
      </c>
      <c r="T2777">
        <v>4.5</v>
      </c>
      <c r="U2777">
        <v>0</v>
      </c>
      <c r="V2777">
        <v>9.6999999999999993</v>
      </c>
      <c r="W2777" s="1">
        <v>3232</v>
      </c>
      <c r="X2777" s="1">
        <v>2640</v>
      </c>
      <c r="Y2777" s="1">
        <v>4592.7</v>
      </c>
      <c r="Z2777" t="s">
        <v>47</v>
      </c>
      <c r="AA2777" t="s">
        <v>57</v>
      </c>
      <c r="AB2777" s="1">
        <v>0</v>
      </c>
      <c r="AC2777">
        <v>1</v>
      </c>
      <c r="AD2777">
        <v>0</v>
      </c>
      <c r="AE2777">
        <v>0</v>
      </c>
      <c r="AF2777">
        <v>0</v>
      </c>
      <c r="AG2777" t="s">
        <v>87</v>
      </c>
      <c r="AH2777">
        <f>IF(OR(Cleaned_Data_Table[[#This Row],[Appointment Status]]="No Show", Cleaned_Data_Table[[#This Row],[Appointment Status]]="Cancelled"), 1, 0)</f>
        <v>0</v>
      </c>
      <c r="AI2777" t="str">
        <f>IF(Cleaned_Data_Table[[#This Row],[Emergency Case]]=1, "Emergency Care", "Standard Care")</f>
        <v>Standard Care</v>
      </c>
    </row>
    <row r="2778" spans="1:35">
      <c r="A2778" t="s">
        <v>2887</v>
      </c>
      <c r="B2778">
        <v>62</v>
      </c>
      <c r="C2778" t="s">
        <v>37</v>
      </c>
      <c r="D2778" t="s">
        <v>65</v>
      </c>
      <c r="E2778">
        <v>19.600000000000001</v>
      </c>
      <c r="F2778" t="s">
        <v>97</v>
      </c>
      <c r="G2778" t="s">
        <v>40</v>
      </c>
      <c r="H2778" t="s">
        <v>60</v>
      </c>
      <c r="I2778" t="s">
        <v>61</v>
      </c>
      <c r="J2778" t="s">
        <v>43</v>
      </c>
      <c r="K2778">
        <v>10</v>
      </c>
      <c r="L2778" s="1">
        <v>580</v>
      </c>
      <c r="M2778" t="s">
        <v>44</v>
      </c>
      <c r="N2778" t="s">
        <v>62</v>
      </c>
      <c r="O2778" t="s">
        <v>63</v>
      </c>
      <c r="P2778">
        <v>1</v>
      </c>
      <c r="Q2778">
        <v>25</v>
      </c>
      <c r="R2778">
        <v>9</v>
      </c>
      <c r="S2778">
        <v>2</v>
      </c>
      <c r="T2778">
        <v>4.3</v>
      </c>
      <c r="U2778">
        <v>0</v>
      </c>
      <c r="V2778">
        <v>10</v>
      </c>
      <c r="W2778" s="1">
        <v>310</v>
      </c>
      <c r="X2778" s="1">
        <v>387</v>
      </c>
      <c r="Y2778" s="1">
        <v>1277</v>
      </c>
      <c r="Z2778" t="s">
        <v>125</v>
      </c>
      <c r="AA2778" t="s">
        <v>76</v>
      </c>
      <c r="AB2778" s="1">
        <v>0</v>
      </c>
      <c r="AC2778">
        <v>0</v>
      </c>
      <c r="AD2778">
        <v>0</v>
      </c>
      <c r="AE2778">
        <v>0</v>
      </c>
      <c r="AF2778">
        <v>0</v>
      </c>
      <c r="AG2778" t="s">
        <v>87</v>
      </c>
      <c r="AH2778">
        <f>IF(OR(Cleaned_Data_Table[[#This Row],[Appointment Status]]="No Show", Cleaned_Data_Table[[#This Row],[Appointment Status]]="Cancelled"), 1, 0)</f>
        <v>1</v>
      </c>
      <c r="AI2778" t="str">
        <f>IF(Cleaned_Data_Table[[#This Row],[Emergency Case]]=1, "Emergency Care", "Standard Care")</f>
        <v>Standard Care</v>
      </c>
    </row>
    <row r="2779" spans="1:35">
      <c r="A2779" t="s">
        <v>2888</v>
      </c>
      <c r="B2779">
        <v>88</v>
      </c>
      <c r="C2779" t="s">
        <v>37</v>
      </c>
      <c r="D2779" t="s">
        <v>84</v>
      </c>
      <c r="E2779">
        <v>32.1</v>
      </c>
      <c r="F2779" t="s">
        <v>89</v>
      </c>
      <c r="G2779" t="s">
        <v>40</v>
      </c>
      <c r="H2779" t="s">
        <v>104</v>
      </c>
      <c r="I2779" t="s">
        <v>105</v>
      </c>
      <c r="J2779" t="s">
        <v>110</v>
      </c>
      <c r="K2779">
        <v>24</v>
      </c>
      <c r="L2779" s="1">
        <v>832</v>
      </c>
      <c r="M2779" t="s">
        <v>44</v>
      </c>
      <c r="N2779" t="s">
        <v>62</v>
      </c>
      <c r="O2779" t="s">
        <v>106</v>
      </c>
      <c r="P2779">
        <v>1</v>
      </c>
      <c r="Q2779">
        <v>11</v>
      </c>
      <c r="R2779">
        <v>6</v>
      </c>
      <c r="S2779">
        <v>2</v>
      </c>
      <c r="T2779">
        <v>3.1</v>
      </c>
      <c r="U2779">
        <v>0</v>
      </c>
      <c r="V2779">
        <v>10</v>
      </c>
      <c r="W2779" s="1">
        <v>3350</v>
      </c>
      <c r="X2779" s="1">
        <v>2656</v>
      </c>
      <c r="Y2779" s="1">
        <v>6838</v>
      </c>
      <c r="Z2779" t="s">
        <v>47</v>
      </c>
      <c r="AA2779" t="s">
        <v>71</v>
      </c>
      <c r="AB2779" s="1">
        <v>0</v>
      </c>
      <c r="AC2779">
        <v>0</v>
      </c>
      <c r="AD2779">
        <v>0</v>
      </c>
      <c r="AE2779">
        <v>0</v>
      </c>
      <c r="AF2779">
        <v>0</v>
      </c>
      <c r="AG2779" t="s">
        <v>87</v>
      </c>
      <c r="AH2779">
        <f>IF(OR(Cleaned_Data_Table[[#This Row],[Appointment Status]]="No Show", Cleaned_Data_Table[[#This Row],[Appointment Status]]="Cancelled"), 1, 0)</f>
        <v>0</v>
      </c>
      <c r="AI2779" t="str">
        <f>IF(Cleaned_Data_Table[[#This Row],[Emergency Case]]=1, "Emergency Care", "Standard Care")</f>
        <v>Standard Care</v>
      </c>
    </row>
    <row r="2780" spans="1:35">
      <c r="A2780" t="s">
        <v>2889</v>
      </c>
      <c r="B2780">
        <v>14</v>
      </c>
      <c r="C2780" t="s">
        <v>37</v>
      </c>
      <c r="D2780" t="s">
        <v>38</v>
      </c>
      <c r="E2780">
        <v>20.9</v>
      </c>
      <c r="F2780" t="s">
        <v>52</v>
      </c>
      <c r="G2780" t="s">
        <v>40</v>
      </c>
      <c r="H2780" t="s">
        <v>108</v>
      </c>
      <c r="I2780" t="s">
        <v>109</v>
      </c>
      <c r="J2780" t="s">
        <v>43</v>
      </c>
      <c r="K2780">
        <v>18</v>
      </c>
      <c r="L2780" s="1">
        <v>631</v>
      </c>
      <c r="M2780" t="s">
        <v>44</v>
      </c>
      <c r="N2780" t="s">
        <v>69</v>
      </c>
      <c r="O2780" t="s">
        <v>55</v>
      </c>
      <c r="P2780">
        <v>19</v>
      </c>
      <c r="Q2780">
        <v>31</v>
      </c>
      <c r="R2780">
        <v>0</v>
      </c>
      <c r="S2780">
        <v>0</v>
      </c>
      <c r="T2780">
        <v>3.1</v>
      </c>
      <c r="U2780">
        <v>0</v>
      </c>
      <c r="V2780">
        <v>9.5</v>
      </c>
      <c r="W2780" s="1">
        <v>980</v>
      </c>
      <c r="X2780" s="1">
        <v>886</v>
      </c>
      <c r="Y2780" s="1">
        <v>2497</v>
      </c>
      <c r="Z2780" t="s">
        <v>47</v>
      </c>
      <c r="AA2780" t="s">
        <v>112</v>
      </c>
      <c r="AB2780" s="1">
        <v>0</v>
      </c>
      <c r="AC2780">
        <v>1</v>
      </c>
      <c r="AD2780">
        <v>1</v>
      </c>
      <c r="AE2780">
        <v>0</v>
      </c>
      <c r="AF2780">
        <v>0</v>
      </c>
      <c r="AG2780" t="s">
        <v>49</v>
      </c>
      <c r="AH2780">
        <f>IF(OR(Cleaned_Data_Table[[#This Row],[Appointment Status]]="No Show", Cleaned_Data_Table[[#This Row],[Appointment Status]]="Cancelled"), 1, 0)</f>
        <v>0</v>
      </c>
      <c r="AI2780" t="str">
        <f>IF(Cleaned_Data_Table[[#This Row],[Emergency Case]]=1, "Emergency Care", "Standard Care")</f>
        <v>Standard Care</v>
      </c>
    </row>
    <row r="2781" spans="1:35">
      <c r="A2781" t="s">
        <v>2890</v>
      </c>
      <c r="B2781">
        <v>40</v>
      </c>
      <c r="C2781" t="s">
        <v>51</v>
      </c>
      <c r="D2781" t="s">
        <v>100</v>
      </c>
      <c r="E2781">
        <v>21.5</v>
      </c>
      <c r="F2781" t="s">
        <v>97</v>
      </c>
      <c r="G2781" t="s">
        <v>85</v>
      </c>
      <c r="H2781" t="s">
        <v>79</v>
      </c>
      <c r="I2781" t="s">
        <v>80</v>
      </c>
      <c r="J2781" t="s">
        <v>43</v>
      </c>
      <c r="K2781">
        <v>3</v>
      </c>
      <c r="L2781" s="1">
        <v>378</v>
      </c>
      <c r="M2781" t="s">
        <v>53</v>
      </c>
      <c r="N2781" t="s">
        <v>62</v>
      </c>
      <c r="O2781" t="s">
        <v>55</v>
      </c>
      <c r="P2781">
        <v>0</v>
      </c>
      <c r="Q2781">
        <v>42</v>
      </c>
      <c r="R2781">
        <v>7</v>
      </c>
      <c r="S2781">
        <v>0</v>
      </c>
      <c r="T2781">
        <v>3</v>
      </c>
      <c r="U2781">
        <v>1</v>
      </c>
      <c r="V2781">
        <v>8.6999999999999993</v>
      </c>
      <c r="W2781" s="1">
        <v>122</v>
      </c>
      <c r="X2781" s="1">
        <v>771</v>
      </c>
      <c r="Y2781" s="1">
        <v>889.7</v>
      </c>
      <c r="Z2781" t="s">
        <v>47</v>
      </c>
      <c r="AA2781" t="s">
        <v>48</v>
      </c>
      <c r="AB2781" s="1">
        <v>0</v>
      </c>
      <c r="AC2781">
        <v>1</v>
      </c>
      <c r="AD2781">
        <v>0</v>
      </c>
      <c r="AE2781">
        <v>0</v>
      </c>
      <c r="AF2781">
        <v>0</v>
      </c>
      <c r="AG2781" t="s">
        <v>87</v>
      </c>
      <c r="AH2781">
        <f>IF(OR(Cleaned_Data_Table[[#This Row],[Appointment Status]]="No Show", Cleaned_Data_Table[[#This Row],[Appointment Status]]="Cancelled"), 1, 0)</f>
        <v>0</v>
      </c>
      <c r="AI2781" t="str">
        <f>IF(Cleaned_Data_Table[[#This Row],[Emergency Case]]=1, "Emergency Care", "Standard Care")</f>
        <v>Emergency Care</v>
      </c>
    </row>
    <row r="2782" spans="1:35">
      <c r="A2782" t="s">
        <v>2891</v>
      </c>
      <c r="B2782">
        <v>42</v>
      </c>
      <c r="C2782" t="s">
        <v>37</v>
      </c>
      <c r="D2782" t="s">
        <v>114</v>
      </c>
      <c r="E2782">
        <v>26.4</v>
      </c>
      <c r="F2782" t="s">
        <v>89</v>
      </c>
      <c r="G2782" t="s">
        <v>40</v>
      </c>
      <c r="H2782" t="s">
        <v>41</v>
      </c>
      <c r="I2782" t="s">
        <v>42</v>
      </c>
      <c r="J2782" t="s">
        <v>90</v>
      </c>
      <c r="K2782">
        <v>3</v>
      </c>
      <c r="L2782" s="1">
        <v>364</v>
      </c>
      <c r="M2782" t="s">
        <v>53</v>
      </c>
      <c r="N2782" t="s">
        <v>62</v>
      </c>
      <c r="O2782" t="s">
        <v>86</v>
      </c>
      <c r="P2782">
        <v>11</v>
      </c>
      <c r="Q2782">
        <v>3</v>
      </c>
      <c r="R2782">
        <v>4</v>
      </c>
      <c r="S2782">
        <v>1</v>
      </c>
      <c r="T2782">
        <v>3.2</v>
      </c>
      <c r="U2782">
        <v>0</v>
      </c>
      <c r="V2782">
        <v>10</v>
      </c>
      <c r="W2782" s="1">
        <v>9624</v>
      </c>
      <c r="X2782" s="1">
        <v>10017</v>
      </c>
      <c r="Y2782" s="1">
        <v>14003.5</v>
      </c>
      <c r="Z2782" t="s">
        <v>47</v>
      </c>
      <c r="AA2782" t="s">
        <v>48</v>
      </c>
      <c r="AB2782" s="1">
        <v>0</v>
      </c>
      <c r="AC2782">
        <v>0</v>
      </c>
      <c r="AD2782">
        <v>0</v>
      </c>
      <c r="AE2782">
        <v>0</v>
      </c>
      <c r="AF2782">
        <v>0</v>
      </c>
      <c r="AG2782" t="s">
        <v>87</v>
      </c>
      <c r="AH2782">
        <f>IF(OR(Cleaned_Data_Table[[#This Row],[Appointment Status]]="No Show", Cleaned_Data_Table[[#This Row],[Appointment Status]]="Cancelled"), 1, 0)</f>
        <v>0</v>
      </c>
      <c r="AI2782" t="str">
        <f>IF(Cleaned_Data_Table[[#This Row],[Emergency Case]]=1, "Emergency Care", "Standard Care")</f>
        <v>Standard Care</v>
      </c>
    </row>
    <row r="2783" spans="1:35">
      <c r="A2783" t="s">
        <v>2892</v>
      </c>
      <c r="B2783">
        <v>30</v>
      </c>
      <c r="C2783" t="s">
        <v>51</v>
      </c>
      <c r="D2783" t="s">
        <v>78</v>
      </c>
      <c r="E2783">
        <v>22</v>
      </c>
      <c r="F2783" t="s">
        <v>39</v>
      </c>
      <c r="G2783" t="s">
        <v>40</v>
      </c>
      <c r="H2783" t="s">
        <v>60</v>
      </c>
      <c r="I2783" t="s">
        <v>61</v>
      </c>
      <c r="J2783" t="s">
        <v>90</v>
      </c>
      <c r="K2783">
        <v>10</v>
      </c>
      <c r="L2783" s="1">
        <v>467</v>
      </c>
      <c r="M2783" t="s">
        <v>53</v>
      </c>
      <c r="N2783" t="s">
        <v>81</v>
      </c>
      <c r="O2783" t="s">
        <v>70</v>
      </c>
      <c r="P2783">
        <v>10</v>
      </c>
      <c r="Q2783">
        <v>3</v>
      </c>
      <c r="R2783">
        <v>0</v>
      </c>
      <c r="S2783">
        <v>0</v>
      </c>
      <c r="T2783">
        <v>4.5999999999999996</v>
      </c>
      <c r="U2783">
        <v>0</v>
      </c>
      <c r="V2783">
        <v>10</v>
      </c>
      <c r="W2783" s="1">
        <v>19298</v>
      </c>
      <c r="X2783" s="1">
        <v>11191</v>
      </c>
      <c r="Y2783" s="1">
        <v>21669.200000000001</v>
      </c>
      <c r="Z2783" t="s">
        <v>47</v>
      </c>
      <c r="AA2783" t="s">
        <v>57</v>
      </c>
      <c r="AB2783" s="1">
        <v>0</v>
      </c>
      <c r="AC2783">
        <v>0</v>
      </c>
      <c r="AD2783">
        <v>0</v>
      </c>
      <c r="AE2783">
        <v>0</v>
      </c>
      <c r="AF2783">
        <v>0</v>
      </c>
      <c r="AG2783" t="s">
        <v>87</v>
      </c>
      <c r="AH2783">
        <f>IF(OR(Cleaned_Data_Table[[#This Row],[Appointment Status]]="No Show", Cleaned_Data_Table[[#This Row],[Appointment Status]]="Cancelled"), 1, 0)</f>
        <v>0</v>
      </c>
      <c r="AI2783" t="str">
        <f>IF(Cleaned_Data_Table[[#This Row],[Emergency Case]]=1, "Emergency Care", "Standard Care")</f>
        <v>Standard Care</v>
      </c>
    </row>
    <row r="2784" spans="1:35">
      <c r="A2784" t="s">
        <v>2893</v>
      </c>
      <c r="B2784">
        <v>25</v>
      </c>
      <c r="C2784" t="s">
        <v>51</v>
      </c>
      <c r="D2784" t="s">
        <v>93</v>
      </c>
      <c r="E2784">
        <v>19.3</v>
      </c>
      <c r="F2784" t="s">
        <v>52</v>
      </c>
      <c r="G2784" t="s">
        <v>40</v>
      </c>
      <c r="H2784" t="s">
        <v>60</v>
      </c>
      <c r="I2784" t="s">
        <v>61</v>
      </c>
      <c r="J2784" t="s">
        <v>90</v>
      </c>
      <c r="K2784">
        <v>4</v>
      </c>
      <c r="L2784" s="1">
        <v>401</v>
      </c>
      <c r="M2784" t="s">
        <v>44</v>
      </c>
      <c r="N2784" t="s">
        <v>124</v>
      </c>
      <c r="O2784" t="s">
        <v>101</v>
      </c>
      <c r="P2784">
        <v>5</v>
      </c>
      <c r="Q2784">
        <v>1</v>
      </c>
      <c r="R2784">
        <v>6</v>
      </c>
      <c r="S2784">
        <v>3</v>
      </c>
      <c r="T2784">
        <v>4.9000000000000004</v>
      </c>
      <c r="U2784">
        <v>0</v>
      </c>
      <c r="V2784">
        <v>10</v>
      </c>
      <c r="W2784" s="1">
        <v>6616</v>
      </c>
      <c r="X2784" s="1">
        <v>12616</v>
      </c>
      <c r="Y2784" s="1">
        <v>19633</v>
      </c>
      <c r="Z2784" t="s">
        <v>47</v>
      </c>
      <c r="AA2784" t="s">
        <v>57</v>
      </c>
      <c r="AB2784" s="1">
        <v>0</v>
      </c>
      <c r="AC2784">
        <v>0</v>
      </c>
      <c r="AD2784">
        <v>0</v>
      </c>
      <c r="AE2784">
        <v>0</v>
      </c>
      <c r="AF2784">
        <v>0</v>
      </c>
      <c r="AG2784" t="s">
        <v>87</v>
      </c>
      <c r="AH2784">
        <f>IF(OR(Cleaned_Data_Table[[#This Row],[Appointment Status]]="No Show", Cleaned_Data_Table[[#This Row],[Appointment Status]]="Cancelled"), 1, 0)</f>
        <v>0</v>
      </c>
      <c r="AI2784" t="str">
        <f>IF(Cleaned_Data_Table[[#This Row],[Emergency Case]]=1, "Emergency Care", "Standard Care")</f>
        <v>Standard Care</v>
      </c>
    </row>
    <row r="2785" spans="1:35">
      <c r="A2785" t="s">
        <v>2894</v>
      </c>
      <c r="B2785">
        <v>5</v>
      </c>
      <c r="C2785" t="s">
        <v>51</v>
      </c>
      <c r="D2785" t="s">
        <v>100</v>
      </c>
      <c r="E2785">
        <v>30</v>
      </c>
      <c r="F2785" t="s">
        <v>52</v>
      </c>
      <c r="G2785" t="s">
        <v>40</v>
      </c>
      <c r="H2785" t="s">
        <v>104</v>
      </c>
      <c r="I2785" t="s">
        <v>105</v>
      </c>
      <c r="J2785" t="s">
        <v>90</v>
      </c>
      <c r="K2785">
        <v>3</v>
      </c>
      <c r="L2785" s="1">
        <v>437</v>
      </c>
      <c r="M2785" t="s">
        <v>53</v>
      </c>
      <c r="N2785" t="s">
        <v>62</v>
      </c>
      <c r="O2785" t="s">
        <v>46</v>
      </c>
      <c r="P2785">
        <v>9</v>
      </c>
      <c r="Q2785">
        <v>1</v>
      </c>
      <c r="R2785">
        <v>8</v>
      </c>
      <c r="S2785">
        <v>0</v>
      </c>
      <c r="T2785">
        <v>3.1</v>
      </c>
      <c r="U2785">
        <v>0</v>
      </c>
      <c r="V2785">
        <v>10</v>
      </c>
      <c r="W2785" s="1">
        <v>15814</v>
      </c>
      <c r="X2785" s="1">
        <v>12681</v>
      </c>
      <c r="Y2785" s="1">
        <v>20252.400000000001</v>
      </c>
      <c r="Z2785" t="s">
        <v>47</v>
      </c>
      <c r="AA2785" t="s">
        <v>112</v>
      </c>
      <c r="AB2785" s="1">
        <v>0</v>
      </c>
      <c r="AC2785">
        <v>0</v>
      </c>
      <c r="AD2785">
        <v>0</v>
      </c>
      <c r="AE2785">
        <v>0</v>
      </c>
      <c r="AF2785">
        <v>0</v>
      </c>
      <c r="AG2785" t="s">
        <v>87</v>
      </c>
      <c r="AH2785">
        <f>IF(OR(Cleaned_Data_Table[[#This Row],[Appointment Status]]="No Show", Cleaned_Data_Table[[#This Row],[Appointment Status]]="Cancelled"), 1, 0)</f>
        <v>0</v>
      </c>
      <c r="AI2785" t="str">
        <f>IF(Cleaned_Data_Table[[#This Row],[Emergency Case]]=1, "Emergency Care", "Standard Care")</f>
        <v>Standard Care</v>
      </c>
    </row>
    <row r="2786" spans="1:35">
      <c r="A2786" t="s">
        <v>2895</v>
      </c>
      <c r="B2786">
        <v>8</v>
      </c>
      <c r="C2786" t="s">
        <v>37</v>
      </c>
      <c r="D2786" t="s">
        <v>114</v>
      </c>
      <c r="E2786">
        <v>33</v>
      </c>
      <c r="F2786" t="s">
        <v>52</v>
      </c>
      <c r="G2786" t="s">
        <v>40</v>
      </c>
      <c r="H2786" t="s">
        <v>73</v>
      </c>
      <c r="I2786" t="s">
        <v>74</v>
      </c>
      <c r="J2786" t="s">
        <v>90</v>
      </c>
      <c r="K2786">
        <v>24</v>
      </c>
      <c r="L2786" s="1">
        <v>871</v>
      </c>
      <c r="M2786" t="s">
        <v>44</v>
      </c>
      <c r="N2786" t="s">
        <v>54</v>
      </c>
      <c r="O2786" t="s">
        <v>46</v>
      </c>
      <c r="P2786">
        <v>17</v>
      </c>
      <c r="Q2786">
        <v>6</v>
      </c>
      <c r="R2786">
        <v>0</v>
      </c>
      <c r="S2786">
        <v>0</v>
      </c>
      <c r="T2786">
        <v>5</v>
      </c>
      <c r="U2786">
        <v>0</v>
      </c>
      <c r="V2786">
        <v>10</v>
      </c>
      <c r="W2786" s="1">
        <v>18339</v>
      </c>
      <c r="X2786" s="1">
        <v>12982</v>
      </c>
      <c r="Y2786" s="1">
        <v>32192</v>
      </c>
      <c r="Z2786" t="s">
        <v>47</v>
      </c>
      <c r="AA2786" t="s">
        <v>112</v>
      </c>
      <c r="AB2786" s="1">
        <v>0</v>
      </c>
      <c r="AC2786">
        <v>0</v>
      </c>
      <c r="AD2786">
        <v>1</v>
      </c>
      <c r="AE2786">
        <v>0</v>
      </c>
      <c r="AF2786">
        <v>0</v>
      </c>
      <c r="AG2786" t="s">
        <v>91</v>
      </c>
      <c r="AH2786">
        <f>IF(OR(Cleaned_Data_Table[[#This Row],[Appointment Status]]="No Show", Cleaned_Data_Table[[#This Row],[Appointment Status]]="Cancelled"), 1, 0)</f>
        <v>0</v>
      </c>
      <c r="AI2786" t="str">
        <f>IF(Cleaned_Data_Table[[#This Row],[Emergency Case]]=1, "Emergency Care", "Standard Care")</f>
        <v>Standard Care</v>
      </c>
    </row>
    <row r="2787" spans="1:35">
      <c r="A2787" t="s">
        <v>2896</v>
      </c>
      <c r="B2787">
        <v>49</v>
      </c>
      <c r="C2787" t="s">
        <v>37</v>
      </c>
      <c r="D2787" t="s">
        <v>93</v>
      </c>
      <c r="E2787">
        <v>23</v>
      </c>
      <c r="F2787" t="s">
        <v>89</v>
      </c>
      <c r="G2787" t="s">
        <v>66</v>
      </c>
      <c r="H2787" t="s">
        <v>73</v>
      </c>
      <c r="I2787" t="s">
        <v>74</v>
      </c>
      <c r="J2787" t="s">
        <v>110</v>
      </c>
      <c r="K2787">
        <v>11</v>
      </c>
      <c r="L2787" s="1">
        <v>429</v>
      </c>
      <c r="M2787" t="s">
        <v>53</v>
      </c>
      <c r="N2787" t="s">
        <v>54</v>
      </c>
      <c r="O2787" t="s">
        <v>46</v>
      </c>
      <c r="P2787">
        <v>27</v>
      </c>
      <c r="Q2787">
        <v>21</v>
      </c>
      <c r="R2787">
        <v>4</v>
      </c>
      <c r="S2787">
        <v>0</v>
      </c>
      <c r="T2787">
        <v>4.7</v>
      </c>
      <c r="U2787">
        <v>0</v>
      </c>
      <c r="V2787">
        <v>10</v>
      </c>
      <c r="W2787" s="1">
        <v>1979</v>
      </c>
      <c r="X2787" s="1">
        <v>2284</v>
      </c>
      <c r="Y2787" s="1">
        <v>3284.4</v>
      </c>
      <c r="Z2787" t="s">
        <v>47</v>
      </c>
      <c r="AA2787" t="s">
        <v>48</v>
      </c>
      <c r="AB2787" s="1">
        <v>0</v>
      </c>
      <c r="AC2787">
        <v>0</v>
      </c>
      <c r="AD2787">
        <v>1</v>
      </c>
      <c r="AE2787">
        <v>0</v>
      </c>
      <c r="AF2787">
        <v>0</v>
      </c>
      <c r="AG2787" t="s">
        <v>87</v>
      </c>
      <c r="AH2787">
        <f>IF(OR(Cleaned_Data_Table[[#This Row],[Appointment Status]]="No Show", Cleaned_Data_Table[[#This Row],[Appointment Status]]="Cancelled"), 1, 0)</f>
        <v>0</v>
      </c>
      <c r="AI2787" t="str">
        <f>IF(Cleaned_Data_Table[[#This Row],[Emergency Case]]=1, "Emergency Care", "Standard Care")</f>
        <v>Standard Care</v>
      </c>
    </row>
    <row r="2788" spans="1:35">
      <c r="A2788" t="s">
        <v>2897</v>
      </c>
      <c r="B2788">
        <v>89</v>
      </c>
      <c r="C2788" t="s">
        <v>37</v>
      </c>
      <c r="D2788" t="s">
        <v>116</v>
      </c>
      <c r="E2788">
        <v>19.5</v>
      </c>
      <c r="F2788" t="s">
        <v>52</v>
      </c>
      <c r="G2788" t="s">
        <v>66</v>
      </c>
      <c r="H2788" t="s">
        <v>104</v>
      </c>
      <c r="I2788" t="s">
        <v>105</v>
      </c>
      <c r="J2788" t="s">
        <v>110</v>
      </c>
      <c r="K2788">
        <v>16</v>
      </c>
      <c r="L2788" s="1">
        <v>636</v>
      </c>
      <c r="M2788" t="s">
        <v>53</v>
      </c>
      <c r="N2788" t="s">
        <v>45</v>
      </c>
      <c r="O2788" t="s">
        <v>86</v>
      </c>
      <c r="P2788">
        <v>15</v>
      </c>
      <c r="Q2788">
        <v>20</v>
      </c>
      <c r="R2788">
        <v>1</v>
      </c>
      <c r="S2788">
        <v>0</v>
      </c>
      <c r="T2788">
        <v>4.2</v>
      </c>
      <c r="U2788">
        <v>0</v>
      </c>
      <c r="V2788">
        <v>10</v>
      </c>
      <c r="W2788" s="1">
        <v>3868</v>
      </c>
      <c r="X2788" s="1">
        <v>1596</v>
      </c>
      <c r="Y2788" s="1">
        <v>4270</v>
      </c>
      <c r="Z2788" t="s">
        <v>47</v>
      </c>
      <c r="AA2788" t="s">
        <v>71</v>
      </c>
      <c r="AB2788" s="1">
        <v>0</v>
      </c>
      <c r="AC2788">
        <v>0</v>
      </c>
      <c r="AD2788">
        <v>1</v>
      </c>
      <c r="AE2788">
        <v>0</v>
      </c>
      <c r="AF2788">
        <v>0</v>
      </c>
      <c r="AG2788" t="s">
        <v>87</v>
      </c>
      <c r="AH2788">
        <f>IF(OR(Cleaned_Data_Table[[#This Row],[Appointment Status]]="No Show", Cleaned_Data_Table[[#This Row],[Appointment Status]]="Cancelled"), 1, 0)</f>
        <v>0</v>
      </c>
      <c r="AI2788" t="str">
        <f>IF(Cleaned_Data_Table[[#This Row],[Emergency Case]]=1, "Emergency Care", "Standard Care")</f>
        <v>Standard Care</v>
      </c>
    </row>
    <row r="2789" spans="1:35">
      <c r="A2789" t="s">
        <v>2898</v>
      </c>
      <c r="B2789">
        <v>30</v>
      </c>
      <c r="C2789" t="s">
        <v>51</v>
      </c>
      <c r="D2789" t="s">
        <v>116</v>
      </c>
      <c r="E2789">
        <v>21.2</v>
      </c>
      <c r="F2789" t="s">
        <v>52</v>
      </c>
      <c r="G2789" t="s">
        <v>40</v>
      </c>
      <c r="H2789" t="s">
        <v>104</v>
      </c>
      <c r="I2789" t="s">
        <v>105</v>
      </c>
      <c r="J2789" t="s">
        <v>110</v>
      </c>
      <c r="K2789">
        <v>22</v>
      </c>
      <c r="L2789" s="1">
        <v>707</v>
      </c>
      <c r="M2789" t="s">
        <v>44</v>
      </c>
      <c r="N2789" t="s">
        <v>54</v>
      </c>
      <c r="O2789" t="s">
        <v>98</v>
      </c>
      <c r="P2789">
        <v>14</v>
      </c>
      <c r="Q2789">
        <v>13</v>
      </c>
      <c r="R2789">
        <v>7</v>
      </c>
      <c r="S2789">
        <v>2</v>
      </c>
      <c r="T2789">
        <v>3.3</v>
      </c>
      <c r="U2789">
        <v>0</v>
      </c>
      <c r="V2789">
        <v>10</v>
      </c>
      <c r="W2789" s="1">
        <v>2027</v>
      </c>
      <c r="X2789" s="1">
        <v>2900</v>
      </c>
      <c r="Y2789" s="1">
        <v>5634</v>
      </c>
      <c r="Z2789" t="s">
        <v>47</v>
      </c>
      <c r="AA2789" t="s">
        <v>57</v>
      </c>
      <c r="AB2789" s="1">
        <v>0</v>
      </c>
      <c r="AC2789">
        <v>0</v>
      </c>
      <c r="AD2789">
        <v>0</v>
      </c>
      <c r="AE2789">
        <v>0</v>
      </c>
      <c r="AF2789">
        <v>0</v>
      </c>
      <c r="AG2789" t="s">
        <v>87</v>
      </c>
      <c r="AH2789">
        <f>IF(OR(Cleaned_Data_Table[[#This Row],[Appointment Status]]="No Show", Cleaned_Data_Table[[#This Row],[Appointment Status]]="Cancelled"), 1, 0)</f>
        <v>0</v>
      </c>
      <c r="AI2789" t="str">
        <f>IF(Cleaned_Data_Table[[#This Row],[Emergency Case]]=1, "Emergency Care", "Standard Care")</f>
        <v>Standard Care</v>
      </c>
    </row>
    <row r="2790" spans="1:35">
      <c r="A2790" t="s">
        <v>2899</v>
      </c>
      <c r="B2790">
        <v>11</v>
      </c>
      <c r="C2790" t="s">
        <v>37</v>
      </c>
      <c r="D2790" t="s">
        <v>118</v>
      </c>
      <c r="E2790">
        <v>27</v>
      </c>
      <c r="F2790" t="s">
        <v>39</v>
      </c>
      <c r="G2790" t="s">
        <v>40</v>
      </c>
      <c r="H2790" t="s">
        <v>73</v>
      </c>
      <c r="I2790" t="s">
        <v>74</v>
      </c>
      <c r="J2790" t="s">
        <v>43</v>
      </c>
      <c r="K2790">
        <v>20</v>
      </c>
      <c r="L2790" s="1">
        <v>753</v>
      </c>
      <c r="M2790" t="s">
        <v>53</v>
      </c>
      <c r="N2790" t="s">
        <v>62</v>
      </c>
      <c r="O2790" t="s">
        <v>111</v>
      </c>
      <c r="P2790">
        <v>6</v>
      </c>
      <c r="Q2790">
        <v>31</v>
      </c>
      <c r="R2790">
        <v>1</v>
      </c>
      <c r="S2790">
        <v>1</v>
      </c>
      <c r="T2790">
        <v>3.8</v>
      </c>
      <c r="U2790">
        <v>0</v>
      </c>
      <c r="V2790">
        <v>9.8000000000000007</v>
      </c>
      <c r="W2790" s="1">
        <v>717</v>
      </c>
      <c r="X2790" s="1">
        <v>985</v>
      </c>
      <c r="Y2790" s="1">
        <v>1718.5</v>
      </c>
      <c r="Z2790" t="s">
        <v>47</v>
      </c>
      <c r="AA2790" t="s">
        <v>112</v>
      </c>
      <c r="AB2790" s="1">
        <v>0</v>
      </c>
      <c r="AC2790">
        <v>1</v>
      </c>
      <c r="AD2790">
        <v>0</v>
      </c>
      <c r="AE2790">
        <v>0</v>
      </c>
      <c r="AF2790">
        <v>0</v>
      </c>
      <c r="AG2790" t="s">
        <v>87</v>
      </c>
      <c r="AH2790">
        <f>IF(OR(Cleaned_Data_Table[[#This Row],[Appointment Status]]="No Show", Cleaned_Data_Table[[#This Row],[Appointment Status]]="Cancelled"), 1, 0)</f>
        <v>0</v>
      </c>
      <c r="AI2790" t="str">
        <f>IF(Cleaned_Data_Table[[#This Row],[Emergency Case]]=1, "Emergency Care", "Standard Care")</f>
        <v>Standard Care</v>
      </c>
    </row>
    <row r="2791" spans="1:35">
      <c r="A2791" t="s">
        <v>2900</v>
      </c>
      <c r="B2791">
        <v>75</v>
      </c>
      <c r="C2791" t="s">
        <v>51</v>
      </c>
      <c r="D2791" t="s">
        <v>38</v>
      </c>
      <c r="E2791">
        <v>19.7</v>
      </c>
      <c r="F2791" t="s">
        <v>52</v>
      </c>
      <c r="G2791" t="s">
        <v>66</v>
      </c>
      <c r="H2791" t="s">
        <v>73</v>
      </c>
      <c r="I2791" t="s">
        <v>74</v>
      </c>
      <c r="J2791" t="s">
        <v>110</v>
      </c>
      <c r="K2791">
        <v>29</v>
      </c>
      <c r="L2791" s="1">
        <v>914</v>
      </c>
      <c r="M2791" t="s">
        <v>53</v>
      </c>
      <c r="N2791" t="s">
        <v>62</v>
      </c>
      <c r="O2791" t="s">
        <v>86</v>
      </c>
      <c r="P2791">
        <v>20</v>
      </c>
      <c r="Q2791">
        <v>20</v>
      </c>
      <c r="R2791">
        <v>6</v>
      </c>
      <c r="S2791">
        <v>1</v>
      </c>
      <c r="T2791">
        <v>4</v>
      </c>
      <c r="U2791">
        <v>0</v>
      </c>
      <c r="V2791">
        <v>10</v>
      </c>
      <c r="W2791" s="1">
        <v>4357</v>
      </c>
      <c r="X2791" s="1">
        <v>1209</v>
      </c>
      <c r="Y2791" s="1">
        <v>4536</v>
      </c>
      <c r="Z2791" t="s">
        <v>47</v>
      </c>
      <c r="AA2791" t="s">
        <v>71</v>
      </c>
      <c r="AB2791" s="1">
        <v>0</v>
      </c>
      <c r="AC2791">
        <v>0</v>
      </c>
      <c r="AD2791">
        <v>1</v>
      </c>
      <c r="AE2791">
        <v>0</v>
      </c>
      <c r="AF2791">
        <v>0</v>
      </c>
      <c r="AG2791" t="s">
        <v>87</v>
      </c>
      <c r="AH2791">
        <f>IF(OR(Cleaned_Data_Table[[#This Row],[Appointment Status]]="No Show", Cleaned_Data_Table[[#This Row],[Appointment Status]]="Cancelled"), 1, 0)</f>
        <v>0</v>
      </c>
      <c r="AI2791" t="str">
        <f>IF(Cleaned_Data_Table[[#This Row],[Emergency Case]]=1, "Emergency Care", "Standard Care")</f>
        <v>Standard Care</v>
      </c>
    </row>
    <row r="2792" spans="1:35">
      <c r="A2792" t="s">
        <v>2901</v>
      </c>
      <c r="B2792">
        <v>14</v>
      </c>
      <c r="C2792" t="s">
        <v>37</v>
      </c>
      <c r="D2792" t="s">
        <v>59</v>
      </c>
      <c r="E2792">
        <v>28.4</v>
      </c>
      <c r="F2792" t="s">
        <v>39</v>
      </c>
      <c r="G2792" t="s">
        <v>40</v>
      </c>
      <c r="H2792" t="s">
        <v>60</v>
      </c>
      <c r="I2792" t="s">
        <v>61</v>
      </c>
      <c r="J2792" t="s">
        <v>90</v>
      </c>
      <c r="K2792">
        <v>2</v>
      </c>
      <c r="L2792" s="1">
        <v>265</v>
      </c>
      <c r="M2792" t="s">
        <v>53</v>
      </c>
      <c r="N2792" t="s">
        <v>62</v>
      </c>
      <c r="O2792" t="s">
        <v>86</v>
      </c>
      <c r="P2792">
        <v>6</v>
      </c>
      <c r="Q2792">
        <v>15</v>
      </c>
      <c r="R2792">
        <v>9</v>
      </c>
      <c r="S2792">
        <v>3</v>
      </c>
      <c r="T2792">
        <v>3.3</v>
      </c>
      <c r="U2792">
        <v>0</v>
      </c>
      <c r="V2792">
        <v>10</v>
      </c>
      <c r="W2792" s="1">
        <v>13268</v>
      </c>
      <c r="X2792" s="1">
        <v>4217</v>
      </c>
      <c r="Y2792" s="1">
        <v>12425</v>
      </c>
      <c r="Z2792" t="s">
        <v>47</v>
      </c>
      <c r="AA2792" t="s">
        <v>112</v>
      </c>
      <c r="AB2792" s="1">
        <v>0</v>
      </c>
      <c r="AC2792">
        <v>0</v>
      </c>
      <c r="AD2792">
        <v>0</v>
      </c>
      <c r="AE2792">
        <v>0</v>
      </c>
      <c r="AF2792">
        <v>0</v>
      </c>
      <c r="AG2792" t="s">
        <v>87</v>
      </c>
      <c r="AH2792">
        <f>IF(OR(Cleaned_Data_Table[[#This Row],[Appointment Status]]="No Show", Cleaned_Data_Table[[#This Row],[Appointment Status]]="Cancelled"), 1, 0)</f>
        <v>0</v>
      </c>
      <c r="AI2792" t="str">
        <f>IF(Cleaned_Data_Table[[#This Row],[Emergency Case]]=1, "Emergency Care", "Standard Care")</f>
        <v>Standard Care</v>
      </c>
    </row>
    <row r="2793" spans="1:35">
      <c r="A2793" t="s">
        <v>2902</v>
      </c>
      <c r="B2793">
        <v>52</v>
      </c>
      <c r="C2793" t="s">
        <v>51</v>
      </c>
      <c r="D2793" t="s">
        <v>84</v>
      </c>
      <c r="E2793">
        <v>29.7</v>
      </c>
      <c r="F2793" t="s">
        <v>52</v>
      </c>
      <c r="G2793" t="s">
        <v>85</v>
      </c>
      <c r="H2793" t="s">
        <v>67</v>
      </c>
      <c r="I2793" t="s">
        <v>68</v>
      </c>
      <c r="J2793" t="s">
        <v>90</v>
      </c>
      <c r="K2793">
        <v>18</v>
      </c>
      <c r="L2793" s="1">
        <v>747</v>
      </c>
      <c r="M2793" t="s">
        <v>53</v>
      </c>
      <c r="N2793" t="s">
        <v>69</v>
      </c>
      <c r="O2793" t="s">
        <v>70</v>
      </c>
      <c r="P2793">
        <v>0</v>
      </c>
      <c r="Q2793">
        <v>4</v>
      </c>
      <c r="R2793">
        <v>8</v>
      </c>
      <c r="S2793">
        <v>1</v>
      </c>
      <c r="T2793">
        <v>4</v>
      </c>
      <c r="U2793">
        <v>1</v>
      </c>
      <c r="V2793">
        <v>10</v>
      </c>
      <c r="W2793" s="1">
        <v>10867</v>
      </c>
      <c r="X2793" s="1">
        <v>8294</v>
      </c>
      <c r="Y2793" s="1">
        <v>13935.6</v>
      </c>
      <c r="Z2793" t="s">
        <v>125</v>
      </c>
      <c r="AA2793" t="s">
        <v>48</v>
      </c>
      <c r="AB2793" s="1">
        <v>0</v>
      </c>
      <c r="AC2793">
        <v>0</v>
      </c>
      <c r="AD2793">
        <v>0</v>
      </c>
      <c r="AE2793">
        <v>0</v>
      </c>
      <c r="AF2793">
        <v>0</v>
      </c>
      <c r="AG2793" t="s">
        <v>131</v>
      </c>
      <c r="AH2793">
        <f>IF(OR(Cleaned_Data_Table[[#This Row],[Appointment Status]]="No Show", Cleaned_Data_Table[[#This Row],[Appointment Status]]="Cancelled"), 1, 0)</f>
        <v>1</v>
      </c>
      <c r="AI2793" t="str">
        <f>IF(Cleaned_Data_Table[[#This Row],[Emergency Case]]=1, "Emergency Care", "Standard Care")</f>
        <v>Emergency Care</v>
      </c>
    </row>
    <row r="2794" spans="1:35">
      <c r="A2794" t="s">
        <v>2903</v>
      </c>
      <c r="B2794">
        <v>8</v>
      </c>
      <c r="C2794" t="s">
        <v>51</v>
      </c>
      <c r="D2794" t="s">
        <v>59</v>
      </c>
      <c r="E2794">
        <v>31.6</v>
      </c>
      <c r="F2794" t="s">
        <v>97</v>
      </c>
      <c r="G2794" t="s">
        <v>40</v>
      </c>
      <c r="H2794" t="s">
        <v>73</v>
      </c>
      <c r="I2794" t="s">
        <v>74</v>
      </c>
      <c r="J2794" t="s">
        <v>43</v>
      </c>
      <c r="K2794">
        <v>18</v>
      </c>
      <c r="L2794" s="1">
        <v>614</v>
      </c>
      <c r="M2794" t="s">
        <v>44</v>
      </c>
      <c r="N2794" t="s">
        <v>62</v>
      </c>
      <c r="O2794" t="s">
        <v>106</v>
      </c>
      <c r="P2794">
        <v>11</v>
      </c>
      <c r="Q2794">
        <v>43</v>
      </c>
      <c r="R2794">
        <v>13</v>
      </c>
      <c r="S2794">
        <v>4</v>
      </c>
      <c r="T2794">
        <v>3.3</v>
      </c>
      <c r="U2794">
        <v>0</v>
      </c>
      <c r="V2794">
        <v>8.8000000000000007</v>
      </c>
      <c r="W2794" s="1">
        <v>924</v>
      </c>
      <c r="X2794" s="1">
        <v>1</v>
      </c>
      <c r="Y2794" s="1">
        <v>1539</v>
      </c>
      <c r="Z2794" t="s">
        <v>56</v>
      </c>
      <c r="AA2794" t="s">
        <v>112</v>
      </c>
      <c r="AB2794" s="1">
        <v>1539</v>
      </c>
      <c r="AC2794">
        <v>1</v>
      </c>
      <c r="AD2794">
        <v>0</v>
      </c>
      <c r="AE2794">
        <v>0</v>
      </c>
      <c r="AF2794">
        <v>0</v>
      </c>
      <c r="AG2794" t="s">
        <v>49</v>
      </c>
      <c r="AH2794">
        <f>IF(OR(Cleaned_Data_Table[[#This Row],[Appointment Status]]="No Show", Cleaned_Data_Table[[#This Row],[Appointment Status]]="Cancelled"), 1, 0)</f>
        <v>1</v>
      </c>
      <c r="AI2794" t="str">
        <f>IF(Cleaned_Data_Table[[#This Row],[Emergency Case]]=1, "Emergency Care", "Standard Care")</f>
        <v>Standard Care</v>
      </c>
    </row>
    <row r="2795" spans="1:35">
      <c r="A2795" t="s">
        <v>2904</v>
      </c>
      <c r="B2795">
        <v>22</v>
      </c>
      <c r="C2795" t="s">
        <v>37</v>
      </c>
      <c r="D2795" t="s">
        <v>84</v>
      </c>
      <c r="E2795">
        <v>19.2</v>
      </c>
      <c r="F2795" t="s">
        <v>39</v>
      </c>
      <c r="G2795" t="s">
        <v>66</v>
      </c>
      <c r="H2795" t="s">
        <v>94</v>
      </c>
      <c r="I2795" t="s">
        <v>95</v>
      </c>
      <c r="J2795" t="s">
        <v>110</v>
      </c>
      <c r="K2795">
        <v>20</v>
      </c>
      <c r="L2795" s="1">
        <v>771</v>
      </c>
      <c r="M2795" t="s">
        <v>44</v>
      </c>
      <c r="N2795" t="s">
        <v>62</v>
      </c>
      <c r="O2795" t="s">
        <v>46</v>
      </c>
      <c r="P2795">
        <v>27</v>
      </c>
      <c r="Q2795">
        <v>38</v>
      </c>
      <c r="R2795">
        <v>3</v>
      </c>
      <c r="S2795">
        <v>1</v>
      </c>
      <c r="T2795">
        <v>4</v>
      </c>
      <c r="U2795">
        <v>0</v>
      </c>
      <c r="V2795">
        <v>9.5</v>
      </c>
      <c r="W2795" s="1">
        <v>1122</v>
      </c>
      <c r="X2795" s="1">
        <v>3235</v>
      </c>
      <c r="Y2795" s="1">
        <v>5128</v>
      </c>
      <c r="Z2795" t="s">
        <v>47</v>
      </c>
      <c r="AA2795" t="s">
        <v>57</v>
      </c>
      <c r="AB2795" s="1">
        <v>0</v>
      </c>
      <c r="AC2795">
        <v>1</v>
      </c>
      <c r="AD2795">
        <v>1</v>
      </c>
      <c r="AE2795">
        <v>1</v>
      </c>
      <c r="AF2795">
        <v>0</v>
      </c>
      <c r="AG2795" t="s">
        <v>87</v>
      </c>
      <c r="AH2795">
        <f>IF(OR(Cleaned_Data_Table[[#This Row],[Appointment Status]]="No Show", Cleaned_Data_Table[[#This Row],[Appointment Status]]="Cancelled"), 1, 0)</f>
        <v>0</v>
      </c>
      <c r="AI2795" t="str">
        <f>IF(Cleaned_Data_Table[[#This Row],[Emergency Case]]=1, "Emergency Care", "Standard Care")</f>
        <v>Standard Care</v>
      </c>
    </row>
    <row r="2796" spans="1:35">
      <c r="A2796" t="s">
        <v>2905</v>
      </c>
      <c r="B2796">
        <v>69</v>
      </c>
      <c r="C2796" t="s">
        <v>51</v>
      </c>
      <c r="D2796" t="s">
        <v>84</v>
      </c>
      <c r="E2796">
        <v>21</v>
      </c>
      <c r="F2796" t="s">
        <v>52</v>
      </c>
      <c r="G2796" t="s">
        <v>85</v>
      </c>
      <c r="H2796" t="s">
        <v>79</v>
      </c>
      <c r="I2796" t="s">
        <v>80</v>
      </c>
      <c r="J2796" t="s">
        <v>43</v>
      </c>
      <c r="K2796">
        <v>16</v>
      </c>
      <c r="L2796" s="1">
        <v>665</v>
      </c>
      <c r="M2796" t="s">
        <v>53</v>
      </c>
      <c r="N2796" t="s">
        <v>62</v>
      </c>
      <c r="O2796" t="s">
        <v>55</v>
      </c>
      <c r="P2796">
        <v>0</v>
      </c>
      <c r="Q2796">
        <v>52</v>
      </c>
      <c r="R2796">
        <v>6</v>
      </c>
      <c r="S2796">
        <v>1</v>
      </c>
      <c r="T2796">
        <v>3.3</v>
      </c>
      <c r="U2796">
        <v>1</v>
      </c>
      <c r="V2796">
        <v>8.1999999999999993</v>
      </c>
      <c r="W2796" s="1">
        <v>562</v>
      </c>
      <c r="X2796" s="1">
        <v>284</v>
      </c>
      <c r="Y2796" s="1">
        <v>1057.7</v>
      </c>
      <c r="Z2796" t="s">
        <v>47</v>
      </c>
      <c r="AA2796" t="s">
        <v>76</v>
      </c>
      <c r="AB2796" s="1">
        <v>0</v>
      </c>
      <c r="AC2796">
        <v>1</v>
      </c>
      <c r="AD2796">
        <v>0</v>
      </c>
      <c r="AE2796">
        <v>0</v>
      </c>
      <c r="AF2796">
        <v>0</v>
      </c>
      <c r="AG2796" t="s">
        <v>87</v>
      </c>
      <c r="AH2796">
        <f>IF(OR(Cleaned_Data_Table[[#This Row],[Appointment Status]]="No Show", Cleaned_Data_Table[[#This Row],[Appointment Status]]="Cancelled"), 1, 0)</f>
        <v>0</v>
      </c>
      <c r="AI2796" t="str">
        <f>IF(Cleaned_Data_Table[[#This Row],[Emergency Case]]=1, "Emergency Care", "Standard Care")</f>
        <v>Emergency Care</v>
      </c>
    </row>
    <row r="2797" spans="1:35">
      <c r="A2797" t="s">
        <v>2906</v>
      </c>
      <c r="B2797">
        <v>52</v>
      </c>
      <c r="C2797" t="s">
        <v>51</v>
      </c>
      <c r="D2797" t="s">
        <v>100</v>
      </c>
      <c r="E2797">
        <v>24.4</v>
      </c>
      <c r="F2797" t="s">
        <v>52</v>
      </c>
      <c r="G2797" t="s">
        <v>85</v>
      </c>
      <c r="H2797" t="s">
        <v>73</v>
      </c>
      <c r="I2797" t="s">
        <v>74</v>
      </c>
      <c r="J2797" t="s">
        <v>110</v>
      </c>
      <c r="K2797">
        <v>17</v>
      </c>
      <c r="L2797" s="1">
        <v>651</v>
      </c>
      <c r="M2797" t="s">
        <v>44</v>
      </c>
      <c r="N2797" t="s">
        <v>69</v>
      </c>
      <c r="O2797" t="s">
        <v>98</v>
      </c>
      <c r="P2797">
        <v>0</v>
      </c>
      <c r="Q2797">
        <v>31</v>
      </c>
      <c r="R2797">
        <v>4</v>
      </c>
      <c r="S2797">
        <v>0</v>
      </c>
      <c r="T2797">
        <v>4.8</v>
      </c>
      <c r="U2797">
        <v>1</v>
      </c>
      <c r="V2797">
        <v>10</v>
      </c>
      <c r="W2797" s="1">
        <v>4854</v>
      </c>
      <c r="X2797" s="1">
        <v>1807</v>
      </c>
      <c r="Y2797" s="1">
        <v>7312</v>
      </c>
      <c r="Z2797" t="s">
        <v>47</v>
      </c>
      <c r="AA2797" t="s">
        <v>48</v>
      </c>
      <c r="AB2797" s="1">
        <v>0</v>
      </c>
      <c r="AC2797">
        <v>1</v>
      </c>
      <c r="AD2797">
        <v>0</v>
      </c>
      <c r="AE2797">
        <v>1</v>
      </c>
      <c r="AF2797">
        <v>0</v>
      </c>
      <c r="AG2797" t="s">
        <v>87</v>
      </c>
      <c r="AH2797">
        <f>IF(OR(Cleaned_Data_Table[[#This Row],[Appointment Status]]="No Show", Cleaned_Data_Table[[#This Row],[Appointment Status]]="Cancelled"), 1, 0)</f>
        <v>0</v>
      </c>
      <c r="AI2797" t="str">
        <f>IF(Cleaned_Data_Table[[#This Row],[Emergency Case]]=1, "Emergency Care", "Standard Care")</f>
        <v>Emergency Care</v>
      </c>
    </row>
    <row r="2798" spans="1:35">
      <c r="A2798" t="s">
        <v>2907</v>
      </c>
      <c r="B2798">
        <v>18</v>
      </c>
      <c r="C2798" t="s">
        <v>51</v>
      </c>
      <c r="D2798" t="s">
        <v>114</v>
      </c>
      <c r="E2798">
        <v>20.9</v>
      </c>
      <c r="F2798" t="s">
        <v>103</v>
      </c>
      <c r="G2798" t="s">
        <v>85</v>
      </c>
      <c r="H2798" t="s">
        <v>104</v>
      </c>
      <c r="I2798" t="s">
        <v>105</v>
      </c>
      <c r="J2798" t="s">
        <v>110</v>
      </c>
      <c r="K2798">
        <v>6</v>
      </c>
      <c r="L2798" s="1">
        <v>416</v>
      </c>
      <c r="M2798" t="s">
        <v>53</v>
      </c>
      <c r="N2798" t="s">
        <v>81</v>
      </c>
      <c r="O2798" t="s">
        <v>101</v>
      </c>
      <c r="P2798">
        <v>0</v>
      </c>
      <c r="Q2798">
        <v>24</v>
      </c>
      <c r="R2798">
        <v>11</v>
      </c>
      <c r="S2798">
        <v>0</v>
      </c>
      <c r="T2798">
        <v>5</v>
      </c>
      <c r="U2798">
        <v>1</v>
      </c>
      <c r="V2798">
        <v>10</v>
      </c>
      <c r="W2798" s="1">
        <v>3409</v>
      </c>
      <c r="X2798" s="1">
        <v>1082</v>
      </c>
      <c r="Y2798" s="1">
        <v>3434.9</v>
      </c>
      <c r="Z2798" t="s">
        <v>47</v>
      </c>
      <c r="AA2798" t="s">
        <v>57</v>
      </c>
      <c r="AB2798" s="1">
        <v>0</v>
      </c>
      <c r="AC2798">
        <v>0</v>
      </c>
      <c r="AD2798">
        <v>0</v>
      </c>
      <c r="AE2798">
        <v>0</v>
      </c>
      <c r="AF2798">
        <v>0</v>
      </c>
      <c r="AG2798" t="s">
        <v>87</v>
      </c>
      <c r="AH2798">
        <f>IF(OR(Cleaned_Data_Table[[#This Row],[Appointment Status]]="No Show", Cleaned_Data_Table[[#This Row],[Appointment Status]]="Cancelled"), 1, 0)</f>
        <v>0</v>
      </c>
      <c r="AI2798" t="str">
        <f>IF(Cleaned_Data_Table[[#This Row],[Emergency Case]]=1, "Emergency Care", "Standard Care")</f>
        <v>Emergency Care</v>
      </c>
    </row>
    <row r="2799" spans="1:35">
      <c r="A2799" t="s">
        <v>2908</v>
      </c>
      <c r="B2799">
        <v>77</v>
      </c>
      <c r="C2799" t="s">
        <v>51</v>
      </c>
      <c r="D2799" t="s">
        <v>93</v>
      </c>
      <c r="E2799">
        <v>24.8</v>
      </c>
      <c r="F2799" t="s">
        <v>89</v>
      </c>
      <c r="G2799" t="s">
        <v>40</v>
      </c>
      <c r="H2799" t="s">
        <v>108</v>
      </c>
      <c r="I2799" t="s">
        <v>109</v>
      </c>
      <c r="J2799" t="s">
        <v>90</v>
      </c>
      <c r="K2799">
        <v>6</v>
      </c>
      <c r="L2799" s="1">
        <v>340</v>
      </c>
      <c r="M2799" t="s">
        <v>53</v>
      </c>
      <c r="N2799" t="s">
        <v>81</v>
      </c>
      <c r="O2799" t="s">
        <v>63</v>
      </c>
      <c r="P2799">
        <v>26</v>
      </c>
      <c r="Q2799">
        <v>16</v>
      </c>
      <c r="R2799">
        <v>3</v>
      </c>
      <c r="S2799">
        <v>0</v>
      </c>
      <c r="T2799">
        <v>4</v>
      </c>
      <c r="U2799">
        <v>0</v>
      </c>
      <c r="V2799">
        <v>10</v>
      </c>
      <c r="W2799" s="1">
        <v>8686</v>
      </c>
      <c r="X2799" s="1">
        <v>9601</v>
      </c>
      <c r="Y2799" s="1">
        <v>13038.9</v>
      </c>
      <c r="Z2799" t="s">
        <v>47</v>
      </c>
      <c r="AA2799" t="s">
        <v>71</v>
      </c>
      <c r="AB2799" s="1">
        <v>0</v>
      </c>
      <c r="AC2799">
        <v>0</v>
      </c>
      <c r="AD2799">
        <v>1</v>
      </c>
      <c r="AE2799">
        <v>0</v>
      </c>
      <c r="AF2799">
        <v>0</v>
      </c>
      <c r="AG2799" t="s">
        <v>91</v>
      </c>
      <c r="AH2799">
        <f>IF(OR(Cleaned_Data_Table[[#This Row],[Appointment Status]]="No Show", Cleaned_Data_Table[[#This Row],[Appointment Status]]="Cancelled"), 1, 0)</f>
        <v>0</v>
      </c>
      <c r="AI2799" t="str">
        <f>IF(Cleaned_Data_Table[[#This Row],[Emergency Case]]=1, "Emergency Care", "Standard Care")</f>
        <v>Standard Care</v>
      </c>
    </row>
    <row r="2800" spans="1:35">
      <c r="A2800" t="s">
        <v>2909</v>
      </c>
      <c r="B2800">
        <v>6</v>
      </c>
      <c r="C2800" t="s">
        <v>37</v>
      </c>
      <c r="D2800" t="s">
        <v>84</v>
      </c>
      <c r="E2800">
        <v>25.7</v>
      </c>
      <c r="F2800" t="s">
        <v>52</v>
      </c>
      <c r="G2800" t="s">
        <v>66</v>
      </c>
      <c r="H2800" t="s">
        <v>60</v>
      </c>
      <c r="I2800" t="s">
        <v>61</v>
      </c>
      <c r="J2800" t="s">
        <v>110</v>
      </c>
      <c r="K2800">
        <v>16</v>
      </c>
      <c r="L2800" s="1">
        <v>599</v>
      </c>
      <c r="M2800" t="s">
        <v>53</v>
      </c>
      <c r="N2800" t="s">
        <v>69</v>
      </c>
      <c r="O2800" t="s">
        <v>75</v>
      </c>
      <c r="P2800">
        <v>3</v>
      </c>
      <c r="Q2800">
        <v>12</v>
      </c>
      <c r="R2800">
        <v>5</v>
      </c>
      <c r="S2800">
        <v>1</v>
      </c>
      <c r="T2800">
        <v>5</v>
      </c>
      <c r="U2800">
        <v>0</v>
      </c>
      <c r="V2800">
        <v>10</v>
      </c>
      <c r="W2800" s="1">
        <v>3846</v>
      </c>
      <c r="X2800" s="1">
        <v>1948</v>
      </c>
      <c r="Y2800" s="1">
        <v>4475.1000000000004</v>
      </c>
      <c r="Z2800" t="s">
        <v>47</v>
      </c>
      <c r="AA2800" t="s">
        <v>112</v>
      </c>
      <c r="AB2800" s="1">
        <v>0</v>
      </c>
      <c r="AC2800">
        <v>0</v>
      </c>
      <c r="AD2800">
        <v>0</v>
      </c>
      <c r="AE2800">
        <v>0</v>
      </c>
      <c r="AF2800">
        <v>0</v>
      </c>
      <c r="AG2800" t="s">
        <v>87</v>
      </c>
      <c r="AH2800">
        <f>IF(OR(Cleaned_Data_Table[[#This Row],[Appointment Status]]="No Show", Cleaned_Data_Table[[#This Row],[Appointment Status]]="Cancelled"), 1, 0)</f>
        <v>0</v>
      </c>
      <c r="AI2800" t="str">
        <f>IF(Cleaned_Data_Table[[#This Row],[Emergency Case]]=1, "Emergency Care", "Standard Care")</f>
        <v>Standard Care</v>
      </c>
    </row>
    <row r="2801" spans="1:35">
      <c r="A2801" t="s">
        <v>2910</v>
      </c>
      <c r="B2801">
        <v>73</v>
      </c>
      <c r="C2801" t="s">
        <v>51</v>
      </c>
      <c r="D2801" t="s">
        <v>114</v>
      </c>
      <c r="E2801">
        <v>19.7</v>
      </c>
      <c r="F2801" t="s">
        <v>39</v>
      </c>
      <c r="G2801" t="s">
        <v>40</v>
      </c>
      <c r="H2801" t="s">
        <v>129</v>
      </c>
      <c r="I2801" t="s">
        <v>130</v>
      </c>
      <c r="J2801" t="s">
        <v>90</v>
      </c>
      <c r="K2801">
        <v>5</v>
      </c>
      <c r="L2801" s="1">
        <v>416</v>
      </c>
      <c r="M2801" t="s">
        <v>53</v>
      </c>
      <c r="N2801" t="s">
        <v>124</v>
      </c>
      <c r="O2801" t="s">
        <v>82</v>
      </c>
      <c r="P2801">
        <v>27</v>
      </c>
      <c r="Q2801">
        <v>17</v>
      </c>
      <c r="R2801">
        <v>11</v>
      </c>
      <c r="S2801">
        <v>4</v>
      </c>
      <c r="T2801">
        <v>3.1</v>
      </c>
      <c r="U2801">
        <v>0</v>
      </c>
      <c r="V2801">
        <v>10</v>
      </c>
      <c r="W2801" s="1">
        <v>12571</v>
      </c>
      <c r="X2801" s="1">
        <v>9582</v>
      </c>
      <c r="Y2801" s="1">
        <v>15798.3</v>
      </c>
      <c r="Z2801" t="s">
        <v>47</v>
      </c>
      <c r="AA2801" t="s">
        <v>76</v>
      </c>
      <c r="AB2801" s="1">
        <v>0</v>
      </c>
      <c r="AC2801">
        <v>0</v>
      </c>
      <c r="AD2801">
        <v>1</v>
      </c>
      <c r="AE2801">
        <v>0</v>
      </c>
      <c r="AF2801">
        <v>0</v>
      </c>
      <c r="AG2801" t="s">
        <v>91</v>
      </c>
      <c r="AH2801">
        <f>IF(OR(Cleaned_Data_Table[[#This Row],[Appointment Status]]="No Show", Cleaned_Data_Table[[#This Row],[Appointment Status]]="Cancelled"), 1, 0)</f>
        <v>0</v>
      </c>
      <c r="AI2801" t="str">
        <f>IF(Cleaned_Data_Table[[#This Row],[Emergency Case]]=1, "Emergency Care", "Standard Care")</f>
        <v>Standard Care</v>
      </c>
    </row>
    <row r="2802" spans="1:35">
      <c r="A2802" t="s">
        <v>2911</v>
      </c>
      <c r="B2802">
        <v>69</v>
      </c>
      <c r="C2802" t="s">
        <v>37</v>
      </c>
      <c r="D2802" t="s">
        <v>118</v>
      </c>
      <c r="E2802">
        <v>22.4</v>
      </c>
      <c r="F2802" t="s">
        <v>52</v>
      </c>
      <c r="G2802" t="s">
        <v>66</v>
      </c>
      <c r="H2802" t="s">
        <v>73</v>
      </c>
      <c r="I2802" t="s">
        <v>74</v>
      </c>
      <c r="J2802" t="s">
        <v>110</v>
      </c>
      <c r="K2802">
        <v>3</v>
      </c>
      <c r="L2802" s="1">
        <v>288</v>
      </c>
      <c r="M2802" t="s">
        <v>44</v>
      </c>
      <c r="N2802" t="s">
        <v>69</v>
      </c>
      <c r="O2802" t="s">
        <v>98</v>
      </c>
      <c r="P2802">
        <v>19</v>
      </c>
      <c r="Q2802">
        <v>16</v>
      </c>
      <c r="R2802">
        <v>0</v>
      </c>
      <c r="S2802">
        <v>0</v>
      </c>
      <c r="T2802">
        <v>3.7</v>
      </c>
      <c r="U2802">
        <v>0</v>
      </c>
      <c r="V2802">
        <v>10</v>
      </c>
      <c r="W2802" s="1">
        <v>4333</v>
      </c>
      <c r="X2802" s="1">
        <v>1046</v>
      </c>
      <c r="Y2802" s="1">
        <v>5667</v>
      </c>
      <c r="Z2802" t="s">
        <v>47</v>
      </c>
      <c r="AA2802" t="s">
        <v>76</v>
      </c>
      <c r="AB2802" s="1">
        <v>0</v>
      </c>
      <c r="AC2802">
        <v>0</v>
      </c>
      <c r="AD2802">
        <v>1</v>
      </c>
      <c r="AE2802">
        <v>0</v>
      </c>
      <c r="AF2802">
        <v>0</v>
      </c>
      <c r="AG2802" t="s">
        <v>87</v>
      </c>
      <c r="AH2802">
        <f>IF(OR(Cleaned_Data_Table[[#This Row],[Appointment Status]]="No Show", Cleaned_Data_Table[[#This Row],[Appointment Status]]="Cancelled"), 1, 0)</f>
        <v>0</v>
      </c>
      <c r="AI2802" t="str">
        <f>IF(Cleaned_Data_Table[[#This Row],[Emergency Case]]=1, "Emergency Care", "Standard Care")</f>
        <v>Standard Care</v>
      </c>
    </row>
    <row r="2803" spans="1:35">
      <c r="A2803" t="s">
        <v>2912</v>
      </c>
      <c r="B2803">
        <v>68</v>
      </c>
      <c r="C2803" t="s">
        <v>37</v>
      </c>
      <c r="D2803" t="s">
        <v>114</v>
      </c>
      <c r="E2803">
        <v>26.7</v>
      </c>
      <c r="F2803" t="s">
        <v>89</v>
      </c>
      <c r="G2803" t="s">
        <v>66</v>
      </c>
      <c r="H2803" t="s">
        <v>41</v>
      </c>
      <c r="I2803" t="s">
        <v>42</v>
      </c>
      <c r="J2803" t="s">
        <v>43</v>
      </c>
      <c r="K2803">
        <v>2</v>
      </c>
      <c r="L2803" s="1">
        <v>240</v>
      </c>
      <c r="M2803" t="s">
        <v>44</v>
      </c>
      <c r="N2803" t="s">
        <v>69</v>
      </c>
      <c r="O2803" t="s">
        <v>106</v>
      </c>
      <c r="P2803">
        <v>13</v>
      </c>
      <c r="Q2803">
        <v>27</v>
      </c>
      <c r="R2803">
        <v>1</v>
      </c>
      <c r="S2803">
        <v>1</v>
      </c>
      <c r="T2803">
        <v>4.2</v>
      </c>
      <c r="U2803">
        <v>0</v>
      </c>
      <c r="V2803">
        <v>10</v>
      </c>
      <c r="W2803" s="1">
        <v>634</v>
      </c>
      <c r="X2803" s="1">
        <v>372</v>
      </c>
      <c r="Y2803" s="1">
        <v>1246</v>
      </c>
      <c r="Z2803" t="s">
        <v>47</v>
      </c>
      <c r="AA2803" t="s">
        <v>76</v>
      </c>
      <c r="AB2803" s="1">
        <v>0</v>
      </c>
      <c r="AC2803">
        <v>0</v>
      </c>
      <c r="AD2803">
        <v>0</v>
      </c>
      <c r="AE2803">
        <v>0</v>
      </c>
      <c r="AF2803">
        <v>0</v>
      </c>
      <c r="AG2803" t="s">
        <v>49</v>
      </c>
      <c r="AH2803">
        <f>IF(OR(Cleaned_Data_Table[[#This Row],[Appointment Status]]="No Show", Cleaned_Data_Table[[#This Row],[Appointment Status]]="Cancelled"), 1, 0)</f>
        <v>0</v>
      </c>
      <c r="AI2803" t="str">
        <f>IF(Cleaned_Data_Table[[#This Row],[Emergency Case]]=1, "Emergency Care", "Standard Care")</f>
        <v>Standard Care</v>
      </c>
    </row>
    <row r="2804" spans="1:35">
      <c r="A2804" t="s">
        <v>2913</v>
      </c>
      <c r="B2804">
        <v>38</v>
      </c>
      <c r="C2804" t="s">
        <v>37</v>
      </c>
      <c r="D2804" t="s">
        <v>118</v>
      </c>
      <c r="E2804">
        <v>24.2</v>
      </c>
      <c r="F2804" t="s">
        <v>89</v>
      </c>
      <c r="G2804" t="s">
        <v>40</v>
      </c>
      <c r="H2804" t="s">
        <v>94</v>
      </c>
      <c r="I2804" t="s">
        <v>95</v>
      </c>
      <c r="J2804" t="s">
        <v>43</v>
      </c>
      <c r="K2804">
        <v>1</v>
      </c>
      <c r="L2804" s="1">
        <v>223</v>
      </c>
      <c r="M2804" t="s">
        <v>53</v>
      </c>
      <c r="N2804" t="s">
        <v>81</v>
      </c>
      <c r="O2804" t="s">
        <v>111</v>
      </c>
      <c r="P2804">
        <v>3</v>
      </c>
      <c r="Q2804">
        <v>42</v>
      </c>
      <c r="R2804">
        <v>12</v>
      </c>
      <c r="S2804">
        <v>1</v>
      </c>
      <c r="T2804">
        <v>3.3</v>
      </c>
      <c r="U2804">
        <v>0</v>
      </c>
      <c r="V2804">
        <v>8.8000000000000007</v>
      </c>
      <c r="W2804" s="1">
        <v>483</v>
      </c>
      <c r="X2804" s="1">
        <v>516</v>
      </c>
      <c r="Y2804" s="1">
        <v>855.4</v>
      </c>
      <c r="Z2804" t="s">
        <v>47</v>
      </c>
      <c r="AA2804" t="s">
        <v>48</v>
      </c>
      <c r="AB2804" s="1">
        <v>0</v>
      </c>
      <c r="AC2804">
        <v>1</v>
      </c>
      <c r="AD2804">
        <v>0</v>
      </c>
      <c r="AE2804">
        <v>0</v>
      </c>
      <c r="AF2804">
        <v>0</v>
      </c>
      <c r="AG2804" t="s">
        <v>87</v>
      </c>
      <c r="AH2804">
        <f>IF(OR(Cleaned_Data_Table[[#This Row],[Appointment Status]]="No Show", Cleaned_Data_Table[[#This Row],[Appointment Status]]="Cancelled"), 1, 0)</f>
        <v>0</v>
      </c>
      <c r="AI2804" t="str">
        <f>IF(Cleaned_Data_Table[[#This Row],[Emergency Case]]=1, "Emergency Care", "Standard Care")</f>
        <v>Standard Care</v>
      </c>
    </row>
    <row r="2805" spans="1:35">
      <c r="A2805" t="s">
        <v>2914</v>
      </c>
      <c r="B2805">
        <v>11</v>
      </c>
      <c r="C2805" t="s">
        <v>37</v>
      </c>
      <c r="D2805" t="s">
        <v>38</v>
      </c>
      <c r="E2805">
        <v>23.7</v>
      </c>
      <c r="F2805" t="s">
        <v>103</v>
      </c>
      <c r="G2805" t="s">
        <v>66</v>
      </c>
      <c r="H2805" t="s">
        <v>60</v>
      </c>
      <c r="I2805" t="s">
        <v>61</v>
      </c>
      <c r="J2805" t="s">
        <v>90</v>
      </c>
      <c r="K2805">
        <v>24</v>
      </c>
      <c r="L2805" s="1">
        <v>724</v>
      </c>
      <c r="M2805" t="s">
        <v>53</v>
      </c>
      <c r="N2805" t="s">
        <v>45</v>
      </c>
      <c r="O2805" t="s">
        <v>119</v>
      </c>
      <c r="P2805">
        <v>10</v>
      </c>
      <c r="Q2805">
        <v>11</v>
      </c>
      <c r="R2805">
        <v>12</v>
      </c>
      <c r="S2805">
        <v>1</v>
      </c>
      <c r="T2805">
        <v>3.3</v>
      </c>
      <c r="U2805">
        <v>0</v>
      </c>
      <c r="V2805">
        <v>10</v>
      </c>
      <c r="W2805" s="1">
        <v>16487</v>
      </c>
      <c r="X2805" s="1">
        <v>11190</v>
      </c>
      <c r="Y2805" s="1">
        <v>19880.7</v>
      </c>
      <c r="Z2805" t="s">
        <v>47</v>
      </c>
      <c r="AA2805" t="s">
        <v>112</v>
      </c>
      <c r="AB2805" s="1">
        <v>0</v>
      </c>
      <c r="AC2805">
        <v>0</v>
      </c>
      <c r="AD2805">
        <v>0</v>
      </c>
      <c r="AE2805">
        <v>0</v>
      </c>
      <c r="AF2805">
        <v>0</v>
      </c>
      <c r="AG2805" t="s">
        <v>87</v>
      </c>
      <c r="AH2805">
        <f>IF(OR(Cleaned_Data_Table[[#This Row],[Appointment Status]]="No Show", Cleaned_Data_Table[[#This Row],[Appointment Status]]="Cancelled"), 1, 0)</f>
        <v>0</v>
      </c>
      <c r="AI2805" t="str">
        <f>IF(Cleaned_Data_Table[[#This Row],[Emergency Case]]=1, "Emergency Care", "Standard Care")</f>
        <v>Standard Care</v>
      </c>
    </row>
    <row r="2806" spans="1:35">
      <c r="A2806" t="s">
        <v>2915</v>
      </c>
      <c r="B2806">
        <v>29</v>
      </c>
      <c r="C2806" t="s">
        <v>51</v>
      </c>
      <c r="D2806" t="s">
        <v>114</v>
      </c>
      <c r="E2806">
        <v>26.9</v>
      </c>
      <c r="F2806" t="s">
        <v>39</v>
      </c>
      <c r="G2806" t="s">
        <v>40</v>
      </c>
      <c r="H2806" t="s">
        <v>138</v>
      </c>
      <c r="I2806" t="s">
        <v>139</v>
      </c>
      <c r="J2806" t="s">
        <v>90</v>
      </c>
      <c r="K2806">
        <v>17</v>
      </c>
      <c r="L2806" s="1">
        <v>567</v>
      </c>
      <c r="M2806" t="s">
        <v>44</v>
      </c>
      <c r="N2806" t="s">
        <v>45</v>
      </c>
      <c r="O2806" t="s">
        <v>98</v>
      </c>
      <c r="P2806">
        <v>9</v>
      </c>
      <c r="Q2806">
        <v>9</v>
      </c>
      <c r="R2806">
        <v>3</v>
      </c>
      <c r="S2806">
        <v>1</v>
      </c>
      <c r="T2806">
        <v>4.0999999999999996</v>
      </c>
      <c r="U2806">
        <v>0</v>
      </c>
      <c r="V2806">
        <v>10</v>
      </c>
      <c r="W2806" s="1">
        <v>19271</v>
      </c>
      <c r="X2806" s="1">
        <v>7692</v>
      </c>
      <c r="Y2806" s="1">
        <v>27530</v>
      </c>
      <c r="Z2806" t="s">
        <v>47</v>
      </c>
      <c r="AA2806" t="s">
        <v>57</v>
      </c>
      <c r="AB2806" s="1">
        <v>0</v>
      </c>
      <c r="AC2806">
        <v>0</v>
      </c>
      <c r="AD2806">
        <v>0</v>
      </c>
      <c r="AE2806">
        <v>0</v>
      </c>
      <c r="AF2806">
        <v>0</v>
      </c>
      <c r="AG2806" t="s">
        <v>87</v>
      </c>
      <c r="AH2806">
        <f>IF(OR(Cleaned_Data_Table[[#This Row],[Appointment Status]]="No Show", Cleaned_Data_Table[[#This Row],[Appointment Status]]="Cancelled"), 1, 0)</f>
        <v>0</v>
      </c>
      <c r="AI2806" t="str">
        <f>IF(Cleaned_Data_Table[[#This Row],[Emergency Case]]=1, "Emergency Care", "Standard Care")</f>
        <v>Standard Care</v>
      </c>
    </row>
    <row r="2807" spans="1:35">
      <c r="A2807" t="s">
        <v>2916</v>
      </c>
      <c r="B2807">
        <v>3</v>
      </c>
      <c r="C2807" t="s">
        <v>37</v>
      </c>
      <c r="D2807" t="s">
        <v>100</v>
      </c>
      <c r="E2807">
        <v>20.3</v>
      </c>
      <c r="F2807" t="s">
        <v>52</v>
      </c>
      <c r="G2807" t="s">
        <v>66</v>
      </c>
      <c r="H2807" t="s">
        <v>104</v>
      </c>
      <c r="I2807" t="s">
        <v>105</v>
      </c>
      <c r="J2807" t="s">
        <v>90</v>
      </c>
      <c r="K2807">
        <v>11</v>
      </c>
      <c r="L2807" s="1">
        <v>580</v>
      </c>
      <c r="M2807" t="s">
        <v>53</v>
      </c>
      <c r="N2807" t="s">
        <v>45</v>
      </c>
      <c r="O2807" t="s">
        <v>75</v>
      </c>
      <c r="P2807">
        <v>27</v>
      </c>
      <c r="Q2807">
        <v>4</v>
      </c>
      <c r="R2807">
        <v>14</v>
      </c>
      <c r="S2807">
        <v>3</v>
      </c>
      <c r="T2807">
        <v>3.2</v>
      </c>
      <c r="U2807">
        <v>0</v>
      </c>
      <c r="V2807">
        <v>10</v>
      </c>
      <c r="W2807" s="1">
        <v>11669</v>
      </c>
      <c r="X2807" s="1">
        <v>13867</v>
      </c>
      <c r="Y2807" s="1">
        <v>18281.2</v>
      </c>
      <c r="Z2807" t="s">
        <v>47</v>
      </c>
      <c r="AA2807" t="s">
        <v>112</v>
      </c>
      <c r="AB2807" s="1">
        <v>0</v>
      </c>
      <c r="AC2807">
        <v>0</v>
      </c>
      <c r="AD2807">
        <v>1</v>
      </c>
      <c r="AE2807">
        <v>0</v>
      </c>
      <c r="AF2807">
        <v>0</v>
      </c>
      <c r="AG2807" t="s">
        <v>91</v>
      </c>
      <c r="AH2807">
        <f>IF(OR(Cleaned_Data_Table[[#This Row],[Appointment Status]]="No Show", Cleaned_Data_Table[[#This Row],[Appointment Status]]="Cancelled"), 1, 0)</f>
        <v>0</v>
      </c>
      <c r="AI2807" t="str">
        <f>IF(Cleaned_Data_Table[[#This Row],[Emergency Case]]=1, "Emergency Care", "Standard Care")</f>
        <v>Standard Care</v>
      </c>
    </row>
    <row r="2808" spans="1:35">
      <c r="A2808" t="s">
        <v>2917</v>
      </c>
      <c r="B2808">
        <v>51</v>
      </c>
      <c r="C2808" t="s">
        <v>37</v>
      </c>
      <c r="D2808" t="s">
        <v>100</v>
      </c>
      <c r="E2808">
        <v>27.7</v>
      </c>
      <c r="F2808" t="s">
        <v>52</v>
      </c>
      <c r="G2808" t="s">
        <v>85</v>
      </c>
      <c r="H2808" t="s">
        <v>94</v>
      </c>
      <c r="I2808" t="s">
        <v>95</v>
      </c>
      <c r="J2808" t="s">
        <v>43</v>
      </c>
      <c r="K2808">
        <v>13</v>
      </c>
      <c r="L2808" s="1">
        <v>472</v>
      </c>
      <c r="M2808" t="s">
        <v>44</v>
      </c>
      <c r="N2808" t="s">
        <v>54</v>
      </c>
      <c r="O2808" t="s">
        <v>98</v>
      </c>
      <c r="P2808">
        <v>0</v>
      </c>
      <c r="Q2808">
        <v>53</v>
      </c>
      <c r="R2808">
        <v>9</v>
      </c>
      <c r="S2808">
        <v>2</v>
      </c>
      <c r="T2808">
        <v>3.2</v>
      </c>
      <c r="U2808">
        <v>1</v>
      </c>
      <c r="V2808">
        <v>8.1</v>
      </c>
      <c r="W2808" s="1">
        <v>658</v>
      </c>
      <c r="X2808" s="1">
        <v>721</v>
      </c>
      <c r="Y2808" s="1">
        <v>1851</v>
      </c>
      <c r="Z2808" t="s">
        <v>47</v>
      </c>
      <c r="AA2808" t="s">
        <v>48</v>
      </c>
      <c r="AB2808" s="1">
        <v>0</v>
      </c>
      <c r="AC2808">
        <v>1</v>
      </c>
      <c r="AD2808">
        <v>0</v>
      </c>
      <c r="AE2808">
        <v>0</v>
      </c>
      <c r="AF2808">
        <v>0</v>
      </c>
      <c r="AG2808" t="s">
        <v>87</v>
      </c>
      <c r="AH2808">
        <f>IF(OR(Cleaned_Data_Table[[#This Row],[Appointment Status]]="No Show", Cleaned_Data_Table[[#This Row],[Appointment Status]]="Cancelled"), 1, 0)</f>
        <v>0</v>
      </c>
      <c r="AI2808" t="str">
        <f>IF(Cleaned_Data_Table[[#This Row],[Emergency Case]]=1, "Emergency Care", "Standard Care")</f>
        <v>Emergency Care</v>
      </c>
    </row>
    <row r="2809" spans="1:35">
      <c r="A2809" t="s">
        <v>2918</v>
      </c>
      <c r="B2809">
        <v>20</v>
      </c>
      <c r="C2809" t="s">
        <v>51</v>
      </c>
      <c r="D2809" t="s">
        <v>118</v>
      </c>
      <c r="E2809">
        <v>30.9</v>
      </c>
      <c r="F2809" t="s">
        <v>103</v>
      </c>
      <c r="G2809" t="s">
        <v>40</v>
      </c>
      <c r="H2809" t="s">
        <v>94</v>
      </c>
      <c r="I2809" t="s">
        <v>95</v>
      </c>
      <c r="J2809" t="s">
        <v>110</v>
      </c>
      <c r="K2809">
        <v>29</v>
      </c>
      <c r="L2809" s="1">
        <v>907</v>
      </c>
      <c r="M2809" t="s">
        <v>44</v>
      </c>
      <c r="N2809" t="s">
        <v>124</v>
      </c>
      <c r="O2809" t="s">
        <v>70</v>
      </c>
      <c r="P2809">
        <v>8</v>
      </c>
      <c r="Q2809">
        <v>26</v>
      </c>
      <c r="R2809">
        <v>5</v>
      </c>
      <c r="S2809">
        <v>0</v>
      </c>
      <c r="T2809">
        <v>4.9000000000000004</v>
      </c>
      <c r="U2809">
        <v>0</v>
      </c>
      <c r="V2809">
        <v>10</v>
      </c>
      <c r="W2809" s="1">
        <v>4104</v>
      </c>
      <c r="X2809" s="1">
        <v>2963</v>
      </c>
      <c r="Y2809" s="1">
        <v>7974</v>
      </c>
      <c r="Z2809" t="s">
        <v>47</v>
      </c>
      <c r="AA2809" t="s">
        <v>57</v>
      </c>
      <c r="AB2809" s="1">
        <v>0</v>
      </c>
      <c r="AC2809">
        <v>0</v>
      </c>
      <c r="AD2809">
        <v>0</v>
      </c>
      <c r="AE2809">
        <v>0</v>
      </c>
      <c r="AF2809">
        <v>0</v>
      </c>
      <c r="AG2809" t="s">
        <v>87</v>
      </c>
      <c r="AH2809">
        <f>IF(OR(Cleaned_Data_Table[[#This Row],[Appointment Status]]="No Show", Cleaned_Data_Table[[#This Row],[Appointment Status]]="Cancelled"), 1, 0)</f>
        <v>0</v>
      </c>
      <c r="AI2809" t="str">
        <f>IF(Cleaned_Data_Table[[#This Row],[Emergency Case]]=1, "Emergency Care", "Standard Care")</f>
        <v>Standard Care</v>
      </c>
    </row>
    <row r="2810" spans="1:35">
      <c r="A2810" t="s">
        <v>2919</v>
      </c>
      <c r="B2810">
        <v>77</v>
      </c>
      <c r="C2810" t="s">
        <v>51</v>
      </c>
      <c r="D2810" t="s">
        <v>38</v>
      </c>
      <c r="E2810">
        <v>21.2</v>
      </c>
      <c r="F2810" t="s">
        <v>97</v>
      </c>
      <c r="G2810" t="s">
        <v>40</v>
      </c>
      <c r="H2810" t="s">
        <v>129</v>
      </c>
      <c r="I2810" t="s">
        <v>130</v>
      </c>
      <c r="J2810" t="s">
        <v>90</v>
      </c>
      <c r="K2810">
        <v>17</v>
      </c>
      <c r="L2810" s="1">
        <v>649</v>
      </c>
      <c r="M2810" t="s">
        <v>53</v>
      </c>
      <c r="N2810" t="s">
        <v>54</v>
      </c>
      <c r="O2810" t="s">
        <v>101</v>
      </c>
      <c r="P2810">
        <v>7</v>
      </c>
      <c r="Q2810">
        <v>7</v>
      </c>
      <c r="R2810">
        <v>0</v>
      </c>
      <c r="S2810">
        <v>0</v>
      </c>
      <c r="T2810">
        <v>3.7</v>
      </c>
      <c r="U2810">
        <v>0</v>
      </c>
      <c r="V2810">
        <v>10</v>
      </c>
      <c r="W2810" s="1">
        <v>9736</v>
      </c>
      <c r="X2810" s="1">
        <v>9601</v>
      </c>
      <c r="Y2810" s="1">
        <v>13990.2</v>
      </c>
      <c r="Z2810" t="s">
        <v>56</v>
      </c>
      <c r="AA2810" t="s">
        <v>71</v>
      </c>
      <c r="AB2810" s="1">
        <v>19986</v>
      </c>
      <c r="AC2810">
        <v>0</v>
      </c>
      <c r="AD2810">
        <v>0</v>
      </c>
      <c r="AE2810">
        <v>0</v>
      </c>
      <c r="AF2810">
        <v>0</v>
      </c>
      <c r="AG2810" t="s">
        <v>87</v>
      </c>
      <c r="AH2810">
        <f>IF(OR(Cleaned_Data_Table[[#This Row],[Appointment Status]]="No Show", Cleaned_Data_Table[[#This Row],[Appointment Status]]="Cancelled"), 1, 0)</f>
        <v>1</v>
      </c>
      <c r="AI2810" t="str">
        <f>IF(Cleaned_Data_Table[[#This Row],[Emergency Case]]=1, "Emergency Care", "Standard Care")</f>
        <v>Standard Care</v>
      </c>
    </row>
    <row r="2811" spans="1:35">
      <c r="A2811" t="s">
        <v>2920</v>
      </c>
      <c r="B2811">
        <v>35</v>
      </c>
      <c r="C2811" t="s">
        <v>37</v>
      </c>
      <c r="D2811" t="s">
        <v>65</v>
      </c>
      <c r="E2811">
        <v>21.2</v>
      </c>
      <c r="F2811" t="s">
        <v>39</v>
      </c>
      <c r="G2811" t="s">
        <v>66</v>
      </c>
      <c r="H2811" t="s">
        <v>60</v>
      </c>
      <c r="I2811" t="s">
        <v>61</v>
      </c>
      <c r="J2811" t="s">
        <v>110</v>
      </c>
      <c r="K2811">
        <v>19</v>
      </c>
      <c r="L2811" s="1">
        <v>700</v>
      </c>
      <c r="M2811" t="s">
        <v>44</v>
      </c>
      <c r="N2811" t="s">
        <v>81</v>
      </c>
      <c r="O2811" t="s">
        <v>82</v>
      </c>
      <c r="P2811">
        <v>12</v>
      </c>
      <c r="Q2811">
        <v>13</v>
      </c>
      <c r="R2811">
        <v>12</v>
      </c>
      <c r="S2811">
        <v>1</v>
      </c>
      <c r="T2811">
        <v>3.7</v>
      </c>
      <c r="U2811">
        <v>0</v>
      </c>
      <c r="V2811">
        <v>10</v>
      </c>
      <c r="W2811" s="1">
        <v>4404</v>
      </c>
      <c r="X2811" s="1">
        <v>3074</v>
      </c>
      <c r="Y2811" s="1">
        <v>8178</v>
      </c>
      <c r="Z2811" t="s">
        <v>47</v>
      </c>
      <c r="AA2811" t="s">
        <v>48</v>
      </c>
      <c r="AB2811" s="1">
        <v>0</v>
      </c>
      <c r="AC2811">
        <v>0</v>
      </c>
      <c r="AD2811">
        <v>0</v>
      </c>
      <c r="AE2811">
        <v>0</v>
      </c>
      <c r="AF2811">
        <v>0</v>
      </c>
      <c r="AG2811" t="s">
        <v>87</v>
      </c>
      <c r="AH2811">
        <f>IF(OR(Cleaned_Data_Table[[#This Row],[Appointment Status]]="No Show", Cleaned_Data_Table[[#This Row],[Appointment Status]]="Cancelled"), 1, 0)</f>
        <v>0</v>
      </c>
      <c r="AI2811" t="str">
        <f>IF(Cleaned_Data_Table[[#This Row],[Emergency Case]]=1, "Emergency Care", "Standard Care")</f>
        <v>Standard Care</v>
      </c>
    </row>
    <row r="2812" spans="1:35">
      <c r="A2812" t="s">
        <v>2921</v>
      </c>
      <c r="B2812">
        <v>62</v>
      </c>
      <c r="C2812" t="s">
        <v>37</v>
      </c>
      <c r="D2812" t="s">
        <v>93</v>
      </c>
      <c r="E2812">
        <v>15</v>
      </c>
      <c r="F2812" t="s">
        <v>97</v>
      </c>
      <c r="G2812" t="s">
        <v>85</v>
      </c>
      <c r="H2812" t="s">
        <v>129</v>
      </c>
      <c r="I2812" t="s">
        <v>130</v>
      </c>
      <c r="J2812" t="s">
        <v>43</v>
      </c>
      <c r="K2812">
        <v>15</v>
      </c>
      <c r="L2812" s="1">
        <v>649</v>
      </c>
      <c r="M2812" t="s">
        <v>53</v>
      </c>
      <c r="N2812" t="s">
        <v>81</v>
      </c>
      <c r="O2812" t="s">
        <v>98</v>
      </c>
      <c r="P2812">
        <v>0</v>
      </c>
      <c r="Q2812">
        <v>53</v>
      </c>
      <c r="R2812">
        <v>14</v>
      </c>
      <c r="S2812">
        <v>3</v>
      </c>
      <c r="T2812">
        <v>4.3</v>
      </c>
      <c r="U2812">
        <v>1</v>
      </c>
      <c r="V2812">
        <v>8.6</v>
      </c>
      <c r="W2812" s="1">
        <v>456</v>
      </c>
      <c r="X2812" s="1">
        <v>138</v>
      </c>
      <c r="Y2812" s="1">
        <v>870.1</v>
      </c>
      <c r="Z2812" t="s">
        <v>47</v>
      </c>
      <c r="AA2812" t="s">
        <v>76</v>
      </c>
      <c r="AB2812" s="1">
        <v>0</v>
      </c>
      <c r="AC2812">
        <v>1</v>
      </c>
      <c r="AD2812">
        <v>0</v>
      </c>
      <c r="AE2812">
        <v>0</v>
      </c>
      <c r="AF2812">
        <v>0</v>
      </c>
      <c r="AG2812" t="s">
        <v>87</v>
      </c>
      <c r="AH2812">
        <f>IF(OR(Cleaned_Data_Table[[#This Row],[Appointment Status]]="No Show", Cleaned_Data_Table[[#This Row],[Appointment Status]]="Cancelled"), 1, 0)</f>
        <v>0</v>
      </c>
      <c r="AI2812" t="str">
        <f>IF(Cleaned_Data_Table[[#This Row],[Emergency Case]]=1, "Emergency Care", "Standard Care")</f>
        <v>Emergency Care</v>
      </c>
    </row>
    <row r="2813" spans="1:35">
      <c r="A2813" t="s">
        <v>2922</v>
      </c>
      <c r="B2813">
        <v>13</v>
      </c>
      <c r="C2813" t="s">
        <v>37</v>
      </c>
      <c r="D2813" t="s">
        <v>100</v>
      </c>
      <c r="E2813">
        <v>25</v>
      </c>
      <c r="F2813" t="s">
        <v>52</v>
      </c>
      <c r="G2813" t="s">
        <v>40</v>
      </c>
      <c r="H2813" t="s">
        <v>41</v>
      </c>
      <c r="I2813" t="s">
        <v>42</v>
      </c>
      <c r="J2813" t="s">
        <v>43</v>
      </c>
      <c r="K2813">
        <v>17</v>
      </c>
      <c r="L2813" s="1">
        <v>558</v>
      </c>
      <c r="M2813" t="s">
        <v>44</v>
      </c>
      <c r="N2813" t="s">
        <v>62</v>
      </c>
      <c r="O2813" t="s">
        <v>75</v>
      </c>
      <c r="P2813">
        <v>3</v>
      </c>
      <c r="Q2813">
        <v>53</v>
      </c>
      <c r="R2813">
        <v>14</v>
      </c>
      <c r="S2813">
        <v>3</v>
      </c>
      <c r="T2813">
        <v>3.9</v>
      </c>
      <c r="U2813">
        <v>0</v>
      </c>
      <c r="V2813">
        <v>8.4</v>
      </c>
      <c r="W2813" s="1">
        <v>472</v>
      </c>
      <c r="X2813" s="1">
        <v>275</v>
      </c>
      <c r="Y2813" s="1">
        <v>1305</v>
      </c>
      <c r="Z2813" t="s">
        <v>47</v>
      </c>
      <c r="AA2813" t="s">
        <v>112</v>
      </c>
      <c r="AB2813" s="1">
        <v>0</v>
      </c>
      <c r="AC2813">
        <v>1</v>
      </c>
      <c r="AD2813">
        <v>0</v>
      </c>
      <c r="AE2813">
        <v>0</v>
      </c>
      <c r="AF2813">
        <v>0</v>
      </c>
      <c r="AG2813" t="s">
        <v>87</v>
      </c>
      <c r="AH2813">
        <f>IF(OR(Cleaned_Data_Table[[#This Row],[Appointment Status]]="No Show", Cleaned_Data_Table[[#This Row],[Appointment Status]]="Cancelled"), 1, 0)</f>
        <v>0</v>
      </c>
      <c r="AI2813" t="str">
        <f>IF(Cleaned_Data_Table[[#This Row],[Emergency Case]]=1, "Emergency Care", "Standard Care")</f>
        <v>Standard Care</v>
      </c>
    </row>
    <row r="2814" spans="1:35">
      <c r="A2814" t="s">
        <v>2923</v>
      </c>
      <c r="B2814">
        <v>5</v>
      </c>
      <c r="C2814" t="s">
        <v>51</v>
      </c>
      <c r="D2814" t="s">
        <v>116</v>
      </c>
      <c r="E2814">
        <v>26.6</v>
      </c>
      <c r="F2814" t="s">
        <v>52</v>
      </c>
      <c r="G2814" t="s">
        <v>40</v>
      </c>
      <c r="H2814" t="s">
        <v>67</v>
      </c>
      <c r="I2814" t="s">
        <v>68</v>
      </c>
      <c r="J2814" t="s">
        <v>43</v>
      </c>
      <c r="K2814">
        <v>5</v>
      </c>
      <c r="L2814" s="1">
        <v>318</v>
      </c>
      <c r="M2814" t="s">
        <v>53</v>
      </c>
      <c r="N2814" t="s">
        <v>62</v>
      </c>
      <c r="O2814" t="s">
        <v>86</v>
      </c>
      <c r="P2814">
        <v>10</v>
      </c>
      <c r="Q2814">
        <v>53</v>
      </c>
      <c r="R2814">
        <v>9</v>
      </c>
      <c r="S2814">
        <v>1</v>
      </c>
      <c r="T2814">
        <v>5</v>
      </c>
      <c r="U2814">
        <v>0</v>
      </c>
      <c r="V2814">
        <v>9</v>
      </c>
      <c r="W2814" s="1">
        <v>794</v>
      </c>
      <c r="X2814" s="1">
        <v>554</v>
      </c>
      <c r="Y2814" s="1">
        <v>1166.2</v>
      </c>
      <c r="Z2814" t="s">
        <v>47</v>
      </c>
      <c r="AA2814" t="s">
        <v>112</v>
      </c>
      <c r="AB2814" s="1">
        <v>0</v>
      </c>
      <c r="AC2814">
        <v>1</v>
      </c>
      <c r="AD2814">
        <v>0</v>
      </c>
      <c r="AE2814">
        <v>0</v>
      </c>
      <c r="AF2814">
        <v>0</v>
      </c>
      <c r="AG2814" t="s">
        <v>49</v>
      </c>
      <c r="AH2814">
        <f>IF(OR(Cleaned_Data_Table[[#This Row],[Appointment Status]]="No Show", Cleaned_Data_Table[[#This Row],[Appointment Status]]="Cancelled"), 1, 0)</f>
        <v>0</v>
      </c>
      <c r="AI2814" t="str">
        <f>IF(Cleaned_Data_Table[[#This Row],[Emergency Case]]=1, "Emergency Care", "Standard Care")</f>
        <v>Standard Care</v>
      </c>
    </row>
    <row r="2815" spans="1:35">
      <c r="A2815" t="s">
        <v>2924</v>
      </c>
      <c r="B2815">
        <v>56</v>
      </c>
      <c r="C2815" t="s">
        <v>51</v>
      </c>
      <c r="D2815" t="s">
        <v>118</v>
      </c>
      <c r="E2815">
        <v>26.2</v>
      </c>
      <c r="F2815" t="s">
        <v>39</v>
      </c>
      <c r="G2815" t="s">
        <v>40</v>
      </c>
      <c r="H2815" t="s">
        <v>41</v>
      </c>
      <c r="I2815" t="s">
        <v>42</v>
      </c>
      <c r="J2815" t="s">
        <v>43</v>
      </c>
      <c r="K2815">
        <v>28</v>
      </c>
      <c r="L2815" s="1">
        <v>870</v>
      </c>
      <c r="M2815" t="s">
        <v>44</v>
      </c>
      <c r="N2815" t="s">
        <v>45</v>
      </c>
      <c r="O2815" t="s">
        <v>63</v>
      </c>
      <c r="P2815">
        <v>4</v>
      </c>
      <c r="Q2815">
        <v>43</v>
      </c>
      <c r="R2815">
        <v>8</v>
      </c>
      <c r="S2815">
        <v>1</v>
      </c>
      <c r="T2815">
        <v>4.7</v>
      </c>
      <c r="U2815">
        <v>0</v>
      </c>
      <c r="V2815">
        <v>9.5</v>
      </c>
      <c r="W2815" s="1">
        <v>835</v>
      </c>
      <c r="X2815" s="1">
        <v>980</v>
      </c>
      <c r="Y2815" s="1">
        <v>2685</v>
      </c>
      <c r="Z2815" t="s">
        <v>47</v>
      </c>
      <c r="AA2815" t="s">
        <v>76</v>
      </c>
      <c r="AB2815" s="1">
        <v>0</v>
      </c>
      <c r="AC2815">
        <v>1</v>
      </c>
      <c r="AD2815">
        <v>0</v>
      </c>
      <c r="AE2815">
        <v>0</v>
      </c>
      <c r="AF2815">
        <v>0</v>
      </c>
      <c r="AG2815" t="s">
        <v>87</v>
      </c>
      <c r="AH2815">
        <f>IF(OR(Cleaned_Data_Table[[#This Row],[Appointment Status]]="No Show", Cleaned_Data_Table[[#This Row],[Appointment Status]]="Cancelled"), 1, 0)</f>
        <v>0</v>
      </c>
      <c r="AI2815" t="str">
        <f>IF(Cleaned_Data_Table[[#This Row],[Emergency Case]]=1, "Emergency Care", "Standard Care")</f>
        <v>Standard Care</v>
      </c>
    </row>
    <row r="2816" spans="1:35">
      <c r="A2816" t="s">
        <v>2925</v>
      </c>
      <c r="B2816">
        <v>72</v>
      </c>
      <c r="C2816" t="s">
        <v>51</v>
      </c>
      <c r="D2816" t="s">
        <v>118</v>
      </c>
      <c r="E2816">
        <v>16.7</v>
      </c>
      <c r="F2816" t="s">
        <v>39</v>
      </c>
      <c r="G2816" t="s">
        <v>40</v>
      </c>
      <c r="H2816" t="s">
        <v>60</v>
      </c>
      <c r="I2816" t="s">
        <v>61</v>
      </c>
      <c r="J2816" t="s">
        <v>43</v>
      </c>
      <c r="K2816">
        <v>22</v>
      </c>
      <c r="L2816" s="1">
        <v>802</v>
      </c>
      <c r="M2816" t="s">
        <v>53</v>
      </c>
      <c r="N2816" t="s">
        <v>54</v>
      </c>
      <c r="O2816" t="s">
        <v>82</v>
      </c>
      <c r="P2816">
        <v>10</v>
      </c>
      <c r="Q2816">
        <v>34</v>
      </c>
      <c r="R2816">
        <v>5</v>
      </c>
      <c r="S2816">
        <v>1</v>
      </c>
      <c r="T2816">
        <v>3.4</v>
      </c>
      <c r="U2816">
        <v>0</v>
      </c>
      <c r="V2816">
        <v>9.4</v>
      </c>
      <c r="W2816" s="1">
        <v>111</v>
      </c>
      <c r="X2816" s="1">
        <v>957</v>
      </c>
      <c r="Y2816" s="1">
        <v>1309</v>
      </c>
      <c r="Z2816" t="s">
        <v>56</v>
      </c>
      <c r="AA2816" t="s">
        <v>76</v>
      </c>
      <c r="AB2816" s="1">
        <v>1870</v>
      </c>
      <c r="AC2816">
        <v>1</v>
      </c>
      <c r="AD2816">
        <v>0</v>
      </c>
      <c r="AE2816">
        <v>0</v>
      </c>
      <c r="AF2816">
        <v>0</v>
      </c>
      <c r="AG2816" t="s">
        <v>49</v>
      </c>
      <c r="AH2816">
        <f>IF(OR(Cleaned_Data_Table[[#This Row],[Appointment Status]]="No Show", Cleaned_Data_Table[[#This Row],[Appointment Status]]="Cancelled"), 1, 0)</f>
        <v>1</v>
      </c>
      <c r="AI2816" t="str">
        <f>IF(Cleaned_Data_Table[[#This Row],[Emergency Case]]=1, "Emergency Care", "Standard Care")</f>
        <v>Standard Care</v>
      </c>
    </row>
    <row r="2817" spans="1:35">
      <c r="A2817" t="s">
        <v>2926</v>
      </c>
      <c r="B2817">
        <v>7</v>
      </c>
      <c r="C2817" t="s">
        <v>37</v>
      </c>
      <c r="D2817" t="s">
        <v>84</v>
      </c>
      <c r="E2817">
        <v>26.3</v>
      </c>
      <c r="F2817" t="s">
        <v>52</v>
      </c>
      <c r="G2817" t="s">
        <v>40</v>
      </c>
      <c r="H2817" t="s">
        <v>67</v>
      </c>
      <c r="I2817" t="s">
        <v>68</v>
      </c>
      <c r="J2817" t="s">
        <v>90</v>
      </c>
      <c r="K2817">
        <v>24</v>
      </c>
      <c r="L2817" s="1">
        <v>746</v>
      </c>
      <c r="M2817" t="s">
        <v>44</v>
      </c>
      <c r="N2817" t="s">
        <v>69</v>
      </c>
      <c r="O2817" t="s">
        <v>106</v>
      </c>
      <c r="P2817">
        <v>6</v>
      </c>
      <c r="Q2817">
        <v>2</v>
      </c>
      <c r="R2817">
        <v>0</v>
      </c>
      <c r="S2817">
        <v>0</v>
      </c>
      <c r="T2817">
        <v>4.4000000000000004</v>
      </c>
      <c r="U2817">
        <v>0</v>
      </c>
      <c r="V2817">
        <v>10</v>
      </c>
      <c r="W2817" s="1">
        <v>15447</v>
      </c>
      <c r="X2817" s="1">
        <v>13148</v>
      </c>
      <c r="Y2817" s="1">
        <v>29341</v>
      </c>
      <c r="Z2817" t="s">
        <v>47</v>
      </c>
      <c r="AA2817" t="s">
        <v>112</v>
      </c>
      <c r="AB2817" s="1">
        <v>0</v>
      </c>
      <c r="AC2817">
        <v>0</v>
      </c>
      <c r="AD2817">
        <v>0</v>
      </c>
      <c r="AE2817">
        <v>0</v>
      </c>
      <c r="AF2817">
        <v>0</v>
      </c>
      <c r="AG2817" t="s">
        <v>87</v>
      </c>
      <c r="AH2817">
        <f>IF(OR(Cleaned_Data_Table[[#This Row],[Appointment Status]]="No Show", Cleaned_Data_Table[[#This Row],[Appointment Status]]="Cancelled"), 1, 0)</f>
        <v>0</v>
      </c>
      <c r="AI2817" t="str">
        <f>IF(Cleaned_Data_Table[[#This Row],[Emergency Case]]=1, "Emergency Care", "Standard Care")</f>
        <v>Standard Care</v>
      </c>
    </row>
    <row r="2818" spans="1:35">
      <c r="A2818" t="s">
        <v>2927</v>
      </c>
      <c r="B2818">
        <v>67</v>
      </c>
      <c r="C2818" t="s">
        <v>51</v>
      </c>
      <c r="D2818" t="s">
        <v>84</v>
      </c>
      <c r="E2818">
        <v>18.3</v>
      </c>
      <c r="F2818" t="s">
        <v>39</v>
      </c>
      <c r="G2818" t="s">
        <v>66</v>
      </c>
      <c r="H2818" t="s">
        <v>60</v>
      </c>
      <c r="I2818" t="s">
        <v>61</v>
      </c>
      <c r="J2818" t="s">
        <v>90</v>
      </c>
      <c r="K2818">
        <v>17</v>
      </c>
      <c r="L2818" s="1">
        <v>617</v>
      </c>
      <c r="M2818" t="s">
        <v>44</v>
      </c>
      <c r="N2818" t="s">
        <v>62</v>
      </c>
      <c r="O2818" t="s">
        <v>82</v>
      </c>
      <c r="P2818">
        <v>23</v>
      </c>
      <c r="Q2818">
        <v>9</v>
      </c>
      <c r="R2818">
        <v>7</v>
      </c>
      <c r="S2818">
        <v>4</v>
      </c>
      <c r="T2818">
        <v>4.3</v>
      </c>
      <c r="U2818">
        <v>0</v>
      </c>
      <c r="V2818">
        <v>10</v>
      </c>
      <c r="W2818" s="1">
        <v>14890</v>
      </c>
      <c r="X2818" s="1">
        <v>11988</v>
      </c>
      <c r="Y2818" s="1">
        <v>27495</v>
      </c>
      <c r="Z2818" t="s">
        <v>56</v>
      </c>
      <c r="AA2818" t="s">
        <v>76</v>
      </c>
      <c r="AB2818" s="1">
        <v>27495</v>
      </c>
      <c r="AC2818">
        <v>0</v>
      </c>
      <c r="AD2818">
        <v>1</v>
      </c>
      <c r="AE2818">
        <v>0</v>
      </c>
      <c r="AF2818">
        <v>0</v>
      </c>
      <c r="AG2818" t="s">
        <v>91</v>
      </c>
      <c r="AH2818">
        <f>IF(OR(Cleaned_Data_Table[[#This Row],[Appointment Status]]="No Show", Cleaned_Data_Table[[#This Row],[Appointment Status]]="Cancelled"), 1, 0)</f>
        <v>1</v>
      </c>
      <c r="AI2818" t="str">
        <f>IF(Cleaned_Data_Table[[#This Row],[Emergency Case]]=1, "Emergency Care", "Standard Care")</f>
        <v>Standard Care</v>
      </c>
    </row>
    <row r="2819" spans="1:35">
      <c r="A2819" t="s">
        <v>2928</v>
      </c>
      <c r="B2819">
        <v>86</v>
      </c>
      <c r="C2819" t="s">
        <v>37</v>
      </c>
      <c r="D2819" t="s">
        <v>84</v>
      </c>
      <c r="E2819">
        <v>18.899999999999999</v>
      </c>
      <c r="F2819" t="s">
        <v>52</v>
      </c>
      <c r="G2819" t="s">
        <v>40</v>
      </c>
      <c r="H2819" t="s">
        <v>129</v>
      </c>
      <c r="I2819" t="s">
        <v>130</v>
      </c>
      <c r="J2819" t="s">
        <v>43</v>
      </c>
      <c r="K2819">
        <v>3</v>
      </c>
      <c r="L2819" s="1">
        <v>377</v>
      </c>
      <c r="M2819" t="s">
        <v>44</v>
      </c>
      <c r="N2819" t="s">
        <v>54</v>
      </c>
      <c r="O2819" t="s">
        <v>46</v>
      </c>
      <c r="P2819">
        <v>22</v>
      </c>
      <c r="Q2819">
        <v>47</v>
      </c>
      <c r="R2819">
        <v>0</v>
      </c>
      <c r="S2819">
        <v>0</v>
      </c>
      <c r="T2819">
        <v>3.8</v>
      </c>
      <c r="U2819">
        <v>0</v>
      </c>
      <c r="V2819">
        <v>8.8000000000000007</v>
      </c>
      <c r="W2819" s="1">
        <v>536</v>
      </c>
      <c r="X2819" s="1">
        <v>409</v>
      </c>
      <c r="Y2819" s="1">
        <v>1322</v>
      </c>
      <c r="Z2819" t="s">
        <v>47</v>
      </c>
      <c r="AA2819" t="s">
        <v>71</v>
      </c>
      <c r="AB2819" s="1">
        <v>0</v>
      </c>
      <c r="AC2819">
        <v>1</v>
      </c>
      <c r="AD2819">
        <v>1</v>
      </c>
      <c r="AE2819">
        <v>0</v>
      </c>
      <c r="AF2819">
        <v>0</v>
      </c>
      <c r="AG2819" t="s">
        <v>49</v>
      </c>
      <c r="AH2819">
        <f>IF(OR(Cleaned_Data_Table[[#This Row],[Appointment Status]]="No Show", Cleaned_Data_Table[[#This Row],[Appointment Status]]="Cancelled"), 1, 0)</f>
        <v>0</v>
      </c>
      <c r="AI2819" t="str">
        <f>IF(Cleaned_Data_Table[[#This Row],[Emergency Case]]=1, "Emergency Care", "Standard Care")</f>
        <v>Standard Care</v>
      </c>
    </row>
    <row r="2820" spans="1:35">
      <c r="A2820" t="s">
        <v>2929</v>
      </c>
      <c r="B2820">
        <v>27</v>
      </c>
      <c r="C2820" t="s">
        <v>51</v>
      </c>
      <c r="D2820" t="s">
        <v>114</v>
      </c>
      <c r="E2820">
        <v>23.2</v>
      </c>
      <c r="F2820" t="s">
        <v>103</v>
      </c>
      <c r="G2820" t="s">
        <v>40</v>
      </c>
      <c r="H2820" t="s">
        <v>73</v>
      </c>
      <c r="I2820" t="s">
        <v>74</v>
      </c>
      <c r="J2820" t="s">
        <v>43</v>
      </c>
      <c r="K2820">
        <v>16</v>
      </c>
      <c r="L2820" s="1">
        <v>545</v>
      </c>
      <c r="M2820" t="s">
        <v>53</v>
      </c>
      <c r="N2820" t="s">
        <v>69</v>
      </c>
      <c r="O2820" t="s">
        <v>106</v>
      </c>
      <c r="P2820">
        <v>23</v>
      </c>
      <c r="Q2820">
        <v>44</v>
      </c>
      <c r="R2820">
        <v>8</v>
      </c>
      <c r="S2820">
        <v>4</v>
      </c>
      <c r="T2820">
        <v>4.8</v>
      </c>
      <c r="U2820">
        <v>0</v>
      </c>
      <c r="V2820">
        <v>9.5</v>
      </c>
      <c r="W2820" s="1">
        <v>100</v>
      </c>
      <c r="X2820" s="1">
        <v>540</v>
      </c>
      <c r="Y2820" s="1">
        <v>829.5</v>
      </c>
      <c r="Z2820" t="s">
        <v>56</v>
      </c>
      <c r="AA2820" t="s">
        <v>57</v>
      </c>
      <c r="AB2820" s="1">
        <v>1185</v>
      </c>
      <c r="AC2820">
        <v>1</v>
      </c>
      <c r="AD2820">
        <v>1</v>
      </c>
      <c r="AE2820">
        <v>0</v>
      </c>
      <c r="AF2820">
        <v>0</v>
      </c>
      <c r="AG2820" t="s">
        <v>49</v>
      </c>
      <c r="AH2820">
        <f>IF(OR(Cleaned_Data_Table[[#This Row],[Appointment Status]]="No Show", Cleaned_Data_Table[[#This Row],[Appointment Status]]="Cancelled"), 1, 0)</f>
        <v>1</v>
      </c>
      <c r="AI2820" t="str">
        <f>IF(Cleaned_Data_Table[[#This Row],[Emergency Case]]=1, "Emergency Care", "Standard Care")</f>
        <v>Standard Care</v>
      </c>
    </row>
    <row r="2821" spans="1:35">
      <c r="A2821" t="s">
        <v>2930</v>
      </c>
      <c r="B2821">
        <v>14</v>
      </c>
      <c r="C2821" t="s">
        <v>51</v>
      </c>
      <c r="D2821" t="s">
        <v>93</v>
      </c>
      <c r="E2821">
        <v>21.7</v>
      </c>
      <c r="F2821" t="s">
        <v>39</v>
      </c>
      <c r="G2821" t="s">
        <v>85</v>
      </c>
      <c r="H2821" t="s">
        <v>129</v>
      </c>
      <c r="I2821" t="s">
        <v>130</v>
      </c>
      <c r="J2821" t="s">
        <v>110</v>
      </c>
      <c r="K2821">
        <v>24</v>
      </c>
      <c r="L2821" s="1">
        <v>809</v>
      </c>
      <c r="M2821" t="s">
        <v>53</v>
      </c>
      <c r="N2821" t="s">
        <v>81</v>
      </c>
      <c r="O2821" t="s">
        <v>101</v>
      </c>
      <c r="P2821">
        <v>0</v>
      </c>
      <c r="Q2821">
        <v>16</v>
      </c>
      <c r="R2821">
        <v>12</v>
      </c>
      <c r="S2821">
        <v>2</v>
      </c>
      <c r="T2821">
        <v>3.6</v>
      </c>
      <c r="U2821">
        <v>1</v>
      </c>
      <c r="V2821">
        <v>10</v>
      </c>
      <c r="W2821" s="1">
        <v>1785</v>
      </c>
      <c r="X2821" s="1">
        <v>1446</v>
      </c>
      <c r="Y2821" s="1">
        <v>2828</v>
      </c>
      <c r="Z2821" t="s">
        <v>47</v>
      </c>
      <c r="AA2821" t="s">
        <v>112</v>
      </c>
      <c r="AB2821" s="1">
        <v>0</v>
      </c>
      <c r="AC2821">
        <v>0</v>
      </c>
      <c r="AD2821">
        <v>0</v>
      </c>
      <c r="AE2821">
        <v>0</v>
      </c>
      <c r="AF2821">
        <v>0</v>
      </c>
      <c r="AG2821" t="s">
        <v>87</v>
      </c>
      <c r="AH2821">
        <f>IF(OR(Cleaned_Data_Table[[#This Row],[Appointment Status]]="No Show", Cleaned_Data_Table[[#This Row],[Appointment Status]]="Cancelled"), 1, 0)</f>
        <v>0</v>
      </c>
      <c r="AI2821" t="str">
        <f>IF(Cleaned_Data_Table[[#This Row],[Emergency Case]]=1, "Emergency Care", "Standard Care")</f>
        <v>Emergency Care</v>
      </c>
    </row>
    <row r="2822" spans="1:35">
      <c r="A2822" t="s">
        <v>2931</v>
      </c>
      <c r="B2822">
        <v>46</v>
      </c>
      <c r="C2822" t="s">
        <v>37</v>
      </c>
      <c r="D2822" t="s">
        <v>59</v>
      </c>
      <c r="E2822">
        <v>23.1</v>
      </c>
      <c r="F2822" t="s">
        <v>52</v>
      </c>
      <c r="G2822" t="s">
        <v>40</v>
      </c>
      <c r="H2822" t="s">
        <v>104</v>
      </c>
      <c r="I2822" t="s">
        <v>105</v>
      </c>
      <c r="J2822" t="s">
        <v>110</v>
      </c>
      <c r="K2822">
        <v>20</v>
      </c>
      <c r="L2822" s="1">
        <v>617</v>
      </c>
      <c r="M2822" t="s">
        <v>53</v>
      </c>
      <c r="N2822" t="s">
        <v>45</v>
      </c>
      <c r="O2822" t="s">
        <v>70</v>
      </c>
      <c r="P2822">
        <v>11</v>
      </c>
      <c r="Q2822">
        <v>38</v>
      </c>
      <c r="R2822">
        <v>1</v>
      </c>
      <c r="S2822">
        <v>0</v>
      </c>
      <c r="T2822">
        <v>3.3</v>
      </c>
      <c r="U2822">
        <v>0</v>
      </c>
      <c r="V2822">
        <v>9.1</v>
      </c>
      <c r="W2822" s="1">
        <v>4421</v>
      </c>
      <c r="X2822" s="1">
        <v>3996</v>
      </c>
      <c r="Y2822" s="1">
        <v>6323.8</v>
      </c>
      <c r="Z2822" t="s">
        <v>47</v>
      </c>
      <c r="AA2822" t="s">
        <v>48</v>
      </c>
      <c r="AB2822" s="1">
        <v>0</v>
      </c>
      <c r="AC2822">
        <v>1</v>
      </c>
      <c r="AD2822">
        <v>0</v>
      </c>
      <c r="AE2822">
        <v>1</v>
      </c>
      <c r="AF2822">
        <v>0</v>
      </c>
      <c r="AG2822" t="s">
        <v>87</v>
      </c>
      <c r="AH2822">
        <f>IF(OR(Cleaned_Data_Table[[#This Row],[Appointment Status]]="No Show", Cleaned_Data_Table[[#This Row],[Appointment Status]]="Cancelled"), 1, 0)</f>
        <v>0</v>
      </c>
      <c r="AI2822" t="str">
        <f>IF(Cleaned_Data_Table[[#This Row],[Emergency Case]]=1, "Emergency Care", "Standard Care")</f>
        <v>Standard Care</v>
      </c>
    </row>
    <row r="2823" spans="1:35">
      <c r="A2823" t="s">
        <v>2932</v>
      </c>
      <c r="B2823">
        <v>2</v>
      </c>
      <c r="C2823" t="s">
        <v>37</v>
      </c>
      <c r="D2823" t="s">
        <v>65</v>
      </c>
      <c r="E2823">
        <v>22.6</v>
      </c>
      <c r="F2823" t="s">
        <v>97</v>
      </c>
      <c r="G2823" t="s">
        <v>40</v>
      </c>
      <c r="H2823" t="s">
        <v>41</v>
      </c>
      <c r="I2823" t="s">
        <v>42</v>
      </c>
      <c r="J2823" t="s">
        <v>43</v>
      </c>
      <c r="K2823">
        <v>27</v>
      </c>
      <c r="L2823" s="1">
        <v>747</v>
      </c>
      <c r="M2823" t="s">
        <v>53</v>
      </c>
      <c r="N2823" t="s">
        <v>54</v>
      </c>
      <c r="O2823" t="s">
        <v>101</v>
      </c>
      <c r="P2823">
        <v>16</v>
      </c>
      <c r="Q2823">
        <v>52</v>
      </c>
      <c r="R2823">
        <v>9</v>
      </c>
      <c r="S2823">
        <v>1</v>
      </c>
      <c r="T2823">
        <v>4.9000000000000004</v>
      </c>
      <c r="U2823">
        <v>0</v>
      </c>
      <c r="V2823">
        <v>9</v>
      </c>
      <c r="W2823" s="1">
        <v>823</v>
      </c>
      <c r="X2823" s="1">
        <v>890</v>
      </c>
      <c r="Y2823" s="1">
        <v>1722</v>
      </c>
      <c r="Z2823" t="s">
        <v>56</v>
      </c>
      <c r="AA2823" t="s">
        <v>112</v>
      </c>
      <c r="AB2823" s="1">
        <v>2460</v>
      </c>
      <c r="AC2823">
        <v>1</v>
      </c>
      <c r="AD2823">
        <v>1</v>
      </c>
      <c r="AE2823">
        <v>0</v>
      </c>
      <c r="AF2823">
        <v>0</v>
      </c>
      <c r="AG2823" t="s">
        <v>49</v>
      </c>
      <c r="AH2823">
        <f>IF(OR(Cleaned_Data_Table[[#This Row],[Appointment Status]]="No Show", Cleaned_Data_Table[[#This Row],[Appointment Status]]="Cancelled"), 1, 0)</f>
        <v>1</v>
      </c>
      <c r="AI2823" t="str">
        <f>IF(Cleaned_Data_Table[[#This Row],[Emergency Case]]=1, "Emergency Care", "Standard Care")</f>
        <v>Standard Care</v>
      </c>
    </row>
    <row r="2824" spans="1:35">
      <c r="A2824" t="s">
        <v>2933</v>
      </c>
      <c r="B2824">
        <v>77</v>
      </c>
      <c r="C2824" t="s">
        <v>51</v>
      </c>
      <c r="D2824" t="s">
        <v>100</v>
      </c>
      <c r="E2824">
        <v>22.3</v>
      </c>
      <c r="F2824" t="s">
        <v>97</v>
      </c>
      <c r="G2824" t="s">
        <v>40</v>
      </c>
      <c r="H2824" t="s">
        <v>73</v>
      </c>
      <c r="I2824" t="s">
        <v>74</v>
      </c>
      <c r="J2824" t="s">
        <v>90</v>
      </c>
      <c r="K2824">
        <v>25</v>
      </c>
      <c r="L2824" s="1">
        <v>754</v>
      </c>
      <c r="M2824" t="s">
        <v>53</v>
      </c>
      <c r="N2824" t="s">
        <v>45</v>
      </c>
      <c r="O2824" t="s">
        <v>75</v>
      </c>
      <c r="P2824">
        <v>27</v>
      </c>
      <c r="Q2824">
        <v>2</v>
      </c>
      <c r="R2824">
        <v>5</v>
      </c>
      <c r="S2824">
        <v>0</v>
      </c>
      <c r="T2824">
        <v>4.5</v>
      </c>
      <c r="U2824">
        <v>0</v>
      </c>
      <c r="V2824">
        <v>10</v>
      </c>
      <c r="W2824" s="1">
        <v>7898</v>
      </c>
      <c r="X2824" s="1">
        <v>14146</v>
      </c>
      <c r="Y2824" s="1">
        <v>15958.6</v>
      </c>
      <c r="Z2824" t="s">
        <v>47</v>
      </c>
      <c r="AA2824" t="s">
        <v>71</v>
      </c>
      <c r="AB2824" s="1">
        <v>0</v>
      </c>
      <c r="AC2824">
        <v>0</v>
      </c>
      <c r="AD2824">
        <v>1</v>
      </c>
      <c r="AE2824">
        <v>0</v>
      </c>
      <c r="AF2824">
        <v>0</v>
      </c>
      <c r="AG2824" t="s">
        <v>91</v>
      </c>
      <c r="AH2824">
        <f>IF(OR(Cleaned_Data_Table[[#This Row],[Appointment Status]]="No Show", Cleaned_Data_Table[[#This Row],[Appointment Status]]="Cancelled"), 1, 0)</f>
        <v>0</v>
      </c>
      <c r="AI2824" t="str">
        <f>IF(Cleaned_Data_Table[[#This Row],[Emergency Case]]=1, "Emergency Care", "Standard Care")</f>
        <v>Standard Care</v>
      </c>
    </row>
    <row r="2825" spans="1:35">
      <c r="A2825" t="s">
        <v>2934</v>
      </c>
      <c r="B2825">
        <v>79</v>
      </c>
      <c r="C2825" t="s">
        <v>51</v>
      </c>
      <c r="D2825" t="s">
        <v>116</v>
      </c>
      <c r="E2825">
        <v>18</v>
      </c>
      <c r="F2825" t="s">
        <v>89</v>
      </c>
      <c r="G2825" t="s">
        <v>40</v>
      </c>
      <c r="H2825" t="s">
        <v>60</v>
      </c>
      <c r="I2825" t="s">
        <v>61</v>
      </c>
      <c r="J2825" t="s">
        <v>43</v>
      </c>
      <c r="K2825">
        <v>19</v>
      </c>
      <c r="L2825" s="1">
        <v>757</v>
      </c>
      <c r="M2825" t="s">
        <v>53</v>
      </c>
      <c r="N2825" t="s">
        <v>62</v>
      </c>
      <c r="O2825" t="s">
        <v>63</v>
      </c>
      <c r="P2825">
        <v>26</v>
      </c>
      <c r="Q2825">
        <v>54</v>
      </c>
      <c r="R2825">
        <v>5</v>
      </c>
      <c r="S2825">
        <v>1</v>
      </c>
      <c r="T2825">
        <v>3.6</v>
      </c>
      <c r="U2825">
        <v>0</v>
      </c>
      <c r="V2825">
        <v>8.1999999999999993</v>
      </c>
      <c r="W2825" s="1">
        <v>253</v>
      </c>
      <c r="X2825" s="1">
        <v>995</v>
      </c>
      <c r="Y2825" s="1">
        <v>1403.5</v>
      </c>
      <c r="Z2825" t="s">
        <v>47</v>
      </c>
      <c r="AA2825" t="s">
        <v>71</v>
      </c>
      <c r="AB2825" s="1">
        <v>0</v>
      </c>
      <c r="AC2825">
        <v>1</v>
      </c>
      <c r="AD2825">
        <v>1</v>
      </c>
      <c r="AE2825">
        <v>0</v>
      </c>
      <c r="AF2825">
        <v>0</v>
      </c>
      <c r="AG2825" t="s">
        <v>49</v>
      </c>
      <c r="AH2825">
        <f>IF(OR(Cleaned_Data_Table[[#This Row],[Appointment Status]]="No Show", Cleaned_Data_Table[[#This Row],[Appointment Status]]="Cancelled"), 1, 0)</f>
        <v>0</v>
      </c>
      <c r="AI2825" t="str">
        <f>IF(Cleaned_Data_Table[[#This Row],[Emergency Case]]=1, "Emergency Care", "Standard Care")</f>
        <v>Standard Care</v>
      </c>
    </row>
    <row r="2826" spans="1:35">
      <c r="A2826" t="s">
        <v>2935</v>
      </c>
      <c r="B2826">
        <v>8</v>
      </c>
      <c r="C2826" t="s">
        <v>51</v>
      </c>
      <c r="D2826" t="s">
        <v>59</v>
      </c>
      <c r="E2826">
        <v>26.4</v>
      </c>
      <c r="F2826" t="s">
        <v>89</v>
      </c>
      <c r="G2826" t="s">
        <v>40</v>
      </c>
      <c r="H2826" t="s">
        <v>79</v>
      </c>
      <c r="I2826" t="s">
        <v>80</v>
      </c>
      <c r="J2826" t="s">
        <v>90</v>
      </c>
      <c r="K2826">
        <v>21</v>
      </c>
      <c r="L2826" s="1">
        <v>684</v>
      </c>
      <c r="M2826" t="s">
        <v>53</v>
      </c>
      <c r="N2826" t="s">
        <v>45</v>
      </c>
      <c r="O2826" t="s">
        <v>55</v>
      </c>
      <c r="P2826">
        <v>28</v>
      </c>
      <c r="Q2826">
        <v>17</v>
      </c>
      <c r="R2826">
        <v>5</v>
      </c>
      <c r="S2826">
        <v>0</v>
      </c>
      <c r="T2826">
        <v>4.2</v>
      </c>
      <c r="U2826">
        <v>0</v>
      </c>
      <c r="V2826">
        <v>10</v>
      </c>
      <c r="W2826" s="1">
        <v>13647</v>
      </c>
      <c r="X2826" s="1">
        <v>4229</v>
      </c>
      <c r="Y2826" s="1">
        <v>12992</v>
      </c>
      <c r="Z2826" t="s">
        <v>47</v>
      </c>
      <c r="AA2826" t="s">
        <v>112</v>
      </c>
      <c r="AB2826" s="1">
        <v>0</v>
      </c>
      <c r="AC2826">
        <v>0</v>
      </c>
      <c r="AD2826">
        <v>1</v>
      </c>
      <c r="AE2826">
        <v>0</v>
      </c>
      <c r="AF2826">
        <v>0</v>
      </c>
      <c r="AG2826" t="s">
        <v>91</v>
      </c>
      <c r="AH2826">
        <f>IF(OR(Cleaned_Data_Table[[#This Row],[Appointment Status]]="No Show", Cleaned_Data_Table[[#This Row],[Appointment Status]]="Cancelled"), 1, 0)</f>
        <v>0</v>
      </c>
      <c r="AI2826" t="str">
        <f>IF(Cleaned_Data_Table[[#This Row],[Emergency Case]]=1, "Emergency Care", "Standard Care")</f>
        <v>Standard Care</v>
      </c>
    </row>
    <row r="2827" spans="1:35">
      <c r="A2827" t="s">
        <v>2936</v>
      </c>
      <c r="B2827">
        <v>22</v>
      </c>
      <c r="C2827" t="s">
        <v>37</v>
      </c>
      <c r="D2827" t="s">
        <v>116</v>
      </c>
      <c r="E2827">
        <v>23.4</v>
      </c>
      <c r="F2827" t="s">
        <v>39</v>
      </c>
      <c r="G2827" t="s">
        <v>85</v>
      </c>
      <c r="H2827" t="s">
        <v>138</v>
      </c>
      <c r="I2827" t="s">
        <v>139</v>
      </c>
      <c r="J2827" t="s">
        <v>90</v>
      </c>
      <c r="K2827">
        <v>15</v>
      </c>
      <c r="L2827" s="1">
        <v>655</v>
      </c>
      <c r="M2827" t="s">
        <v>53</v>
      </c>
      <c r="N2827" t="s">
        <v>62</v>
      </c>
      <c r="O2827" t="s">
        <v>70</v>
      </c>
      <c r="P2827">
        <v>0</v>
      </c>
      <c r="Q2827">
        <v>5</v>
      </c>
      <c r="R2827">
        <v>12</v>
      </c>
      <c r="S2827">
        <v>1</v>
      </c>
      <c r="T2827">
        <v>3.1</v>
      </c>
      <c r="U2827">
        <v>1</v>
      </c>
      <c r="V2827">
        <v>10</v>
      </c>
      <c r="W2827" s="1">
        <v>10695</v>
      </c>
      <c r="X2827" s="1">
        <v>13301</v>
      </c>
      <c r="Y2827" s="1">
        <v>17255.7</v>
      </c>
      <c r="Z2827" t="s">
        <v>47</v>
      </c>
      <c r="AA2827" t="s">
        <v>57</v>
      </c>
      <c r="AB2827" s="1">
        <v>0</v>
      </c>
      <c r="AC2827">
        <v>0</v>
      </c>
      <c r="AD2827">
        <v>0</v>
      </c>
      <c r="AE2827">
        <v>0</v>
      </c>
      <c r="AF2827">
        <v>0</v>
      </c>
      <c r="AG2827" t="s">
        <v>131</v>
      </c>
      <c r="AH2827">
        <f>IF(OR(Cleaned_Data_Table[[#This Row],[Appointment Status]]="No Show", Cleaned_Data_Table[[#This Row],[Appointment Status]]="Cancelled"), 1, 0)</f>
        <v>0</v>
      </c>
      <c r="AI2827" t="str">
        <f>IF(Cleaned_Data_Table[[#This Row],[Emergency Case]]=1, "Emergency Care", "Standard Care")</f>
        <v>Emergency Care</v>
      </c>
    </row>
    <row r="2828" spans="1:35">
      <c r="A2828" t="s">
        <v>2937</v>
      </c>
      <c r="B2828">
        <v>21</v>
      </c>
      <c r="C2828" t="s">
        <v>37</v>
      </c>
      <c r="D2828" t="s">
        <v>118</v>
      </c>
      <c r="E2828">
        <v>27.3</v>
      </c>
      <c r="F2828" t="s">
        <v>89</v>
      </c>
      <c r="G2828" t="s">
        <v>40</v>
      </c>
      <c r="H2828" t="s">
        <v>67</v>
      </c>
      <c r="I2828" t="s">
        <v>68</v>
      </c>
      <c r="J2828" t="s">
        <v>90</v>
      </c>
      <c r="K2828">
        <v>28</v>
      </c>
      <c r="L2828" s="1">
        <v>818</v>
      </c>
      <c r="M2828" t="s">
        <v>44</v>
      </c>
      <c r="N2828" t="s">
        <v>54</v>
      </c>
      <c r="O2828" t="s">
        <v>101</v>
      </c>
      <c r="P2828">
        <v>3</v>
      </c>
      <c r="Q2828">
        <v>8</v>
      </c>
      <c r="R2828">
        <v>14</v>
      </c>
      <c r="S2828">
        <v>3</v>
      </c>
      <c r="T2828">
        <v>5</v>
      </c>
      <c r="U2828">
        <v>0</v>
      </c>
      <c r="V2828">
        <v>10</v>
      </c>
      <c r="W2828" s="1">
        <v>18002</v>
      </c>
      <c r="X2828" s="1">
        <v>6014</v>
      </c>
      <c r="Y2828" s="1">
        <v>24834</v>
      </c>
      <c r="Z2828" t="s">
        <v>47</v>
      </c>
      <c r="AA2828" t="s">
        <v>57</v>
      </c>
      <c r="AB2828" s="1">
        <v>0</v>
      </c>
      <c r="AC2828">
        <v>0</v>
      </c>
      <c r="AD2828">
        <v>0</v>
      </c>
      <c r="AE2828">
        <v>0</v>
      </c>
      <c r="AF2828">
        <v>0</v>
      </c>
      <c r="AG2828" t="s">
        <v>131</v>
      </c>
      <c r="AH2828">
        <f>IF(OR(Cleaned_Data_Table[[#This Row],[Appointment Status]]="No Show", Cleaned_Data_Table[[#This Row],[Appointment Status]]="Cancelled"), 1, 0)</f>
        <v>0</v>
      </c>
      <c r="AI2828" t="str">
        <f>IF(Cleaned_Data_Table[[#This Row],[Emergency Case]]=1, "Emergency Care", "Standard Care")</f>
        <v>Standard Care</v>
      </c>
    </row>
    <row r="2829" spans="1:35">
      <c r="A2829" t="s">
        <v>2938</v>
      </c>
      <c r="B2829">
        <v>5</v>
      </c>
      <c r="C2829" t="s">
        <v>37</v>
      </c>
      <c r="D2829" t="s">
        <v>84</v>
      </c>
      <c r="E2829">
        <v>25.7</v>
      </c>
      <c r="F2829" t="s">
        <v>39</v>
      </c>
      <c r="G2829" t="s">
        <v>40</v>
      </c>
      <c r="H2829" t="s">
        <v>41</v>
      </c>
      <c r="I2829" t="s">
        <v>42</v>
      </c>
      <c r="J2829" t="s">
        <v>110</v>
      </c>
      <c r="K2829">
        <v>15</v>
      </c>
      <c r="L2829" s="1">
        <v>500</v>
      </c>
      <c r="M2829" t="s">
        <v>53</v>
      </c>
      <c r="N2829" t="s">
        <v>124</v>
      </c>
      <c r="O2829" t="s">
        <v>111</v>
      </c>
      <c r="P2829">
        <v>15</v>
      </c>
      <c r="Q2829">
        <v>37</v>
      </c>
      <c r="R2829">
        <v>5</v>
      </c>
      <c r="S2829">
        <v>2</v>
      </c>
      <c r="T2829">
        <v>4.0999999999999996</v>
      </c>
      <c r="U2829">
        <v>0</v>
      </c>
      <c r="V2829">
        <v>9.6</v>
      </c>
      <c r="W2829" s="1">
        <v>3586</v>
      </c>
      <c r="X2829" s="1">
        <v>3717</v>
      </c>
      <c r="Y2829" s="1">
        <v>5462.1</v>
      </c>
      <c r="Z2829" t="s">
        <v>47</v>
      </c>
      <c r="AA2829" t="s">
        <v>112</v>
      </c>
      <c r="AB2829" s="1">
        <v>0</v>
      </c>
      <c r="AC2829">
        <v>1</v>
      </c>
      <c r="AD2829">
        <v>1</v>
      </c>
      <c r="AE2829">
        <v>1</v>
      </c>
      <c r="AF2829">
        <v>0</v>
      </c>
      <c r="AG2829" t="s">
        <v>87</v>
      </c>
      <c r="AH2829">
        <f>IF(OR(Cleaned_Data_Table[[#This Row],[Appointment Status]]="No Show", Cleaned_Data_Table[[#This Row],[Appointment Status]]="Cancelled"), 1, 0)</f>
        <v>0</v>
      </c>
      <c r="AI2829" t="str">
        <f>IF(Cleaned_Data_Table[[#This Row],[Emergency Case]]=1, "Emergency Care", "Standard Care")</f>
        <v>Standard Care</v>
      </c>
    </row>
    <row r="2830" spans="1:35">
      <c r="A2830" t="s">
        <v>2939</v>
      </c>
      <c r="B2830">
        <v>66</v>
      </c>
      <c r="C2830" t="s">
        <v>37</v>
      </c>
      <c r="D2830" t="s">
        <v>65</v>
      </c>
      <c r="E2830">
        <v>23</v>
      </c>
      <c r="F2830" t="s">
        <v>103</v>
      </c>
      <c r="G2830" t="s">
        <v>66</v>
      </c>
      <c r="H2830" t="s">
        <v>138</v>
      </c>
      <c r="I2830" t="s">
        <v>139</v>
      </c>
      <c r="J2830" t="s">
        <v>110</v>
      </c>
      <c r="K2830">
        <v>22</v>
      </c>
      <c r="L2830" s="1">
        <v>720</v>
      </c>
      <c r="M2830" t="s">
        <v>53</v>
      </c>
      <c r="N2830" t="s">
        <v>54</v>
      </c>
      <c r="O2830" t="s">
        <v>46</v>
      </c>
      <c r="P2830">
        <v>3</v>
      </c>
      <c r="Q2830">
        <v>38</v>
      </c>
      <c r="R2830">
        <v>2</v>
      </c>
      <c r="S2830">
        <v>1</v>
      </c>
      <c r="T2830">
        <v>3.5</v>
      </c>
      <c r="U2830">
        <v>0</v>
      </c>
      <c r="V2830">
        <v>9.1999999999999993</v>
      </c>
      <c r="W2830" s="1">
        <v>4466</v>
      </c>
      <c r="X2830" s="1">
        <v>1411</v>
      </c>
      <c r="Y2830" s="1">
        <v>4617.8999999999996</v>
      </c>
      <c r="Z2830" t="s">
        <v>47</v>
      </c>
      <c r="AA2830" t="s">
        <v>76</v>
      </c>
      <c r="AB2830" s="1">
        <v>0</v>
      </c>
      <c r="AC2830">
        <v>1</v>
      </c>
      <c r="AD2830">
        <v>0</v>
      </c>
      <c r="AE2830">
        <v>0</v>
      </c>
      <c r="AF2830">
        <v>0</v>
      </c>
      <c r="AG2830" t="s">
        <v>87</v>
      </c>
      <c r="AH2830">
        <f>IF(OR(Cleaned_Data_Table[[#This Row],[Appointment Status]]="No Show", Cleaned_Data_Table[[#This Row],[Appointment Status]]="Cancelled"), 1, 0)</f>
        <v>0</v>
      </c>
      <c r="AI2830" t="str">
        <f>IF(Cleaned_Data_Table[[#This Row],[Emergency Case]]=1, "Emergency Care", "Standard Care")</f>
        <v>Standard Care</v>
      </c>
    </row>
    <row r="2831" spans="1:35">
      <c r="A2831" t="s">
        <v>2940</v>
      </c>
      <c r="B2831">
        <v>75</v>
      </c>
      <c r="C2831" t="s">
        <v>37</v>
      </c>
      <c r="D2831" t="s">
        <v>114</v>
      </c>
      <c r="E2831">
        <v>30.9</v>
      </c>
      <c r="F2831" t="s">
        <v>97</v>
      </c>
      <c r="G2831" t="s">
        <v>40</v>
      </c>
      <c r="H2831" t="s">
        <v>129</v>
      </c>
      <c r="I2831" t="s">
        <v>130</v>
      </c>
      <c r="J2831" t="s">
        <v>43</v>
      </c>
      <c r="K2831">
        <v>8</v>
      </c>
      <c r="L2831" s="1">
        <v>489</v>
      </c>
      <c r="M2831" t="s">
        <v>53</v>
      </c>
      <c r="N2831" t="s">
        <v>81</v>
      </c>
      <c r="O2831" t="s">
        <v>111</v>
      </c>
      <c r="P2831">
        <v>12</v>
      </c>
      <c r="Q2831">
        <v>57</v>
      </c>
      <c r="R2831">
        <v>8</v>
      </c>
      <c r="S2831">
        <v>1</v>
      </c>
      <c r="T2831">
        <v>3.9</v>
      </c>
      <c r="U2831">
        <v>0</v>
      </c>
      <c r="V2831">
        <v>8.1999999999999993</v>
      </c>
      <c r="W2831" s="1">
        <v>800</v>
      </c>
      <c r="X2831" s="1">
        <v>576</v>
      </c>
      <c r="Y2831" s="1">
        <v>1305.5</v>
      </c>
      <c r="Z2831" t="s">
        <v>47</v>
      </c>
      <c r="AA2831" t="s">
        <v>71</v>
      </c>
      <c r="AB2831" s="1">
        <v>0</v>
      </c>
      <c r="AC2831">
        <v>1</v>
      </c>
      <c r="AD2831">
        <v>0</v>
      </c>
      <c r="AE2831">
        <v>0</v>
      </c>
      <c r="AF2831">
        <v>0</v>
      </c>
      <c r="AG2831" t="s">
        <v>49</v>
      </c>
      <c r="AH2831">
        <f>IF(OR(Cleaned_Data_Table[[#This Row],[Appointment Status]]="No Show", Cleaned_Data_Table[[#This Row],[Appointment Status]]="Cancelled"), 1, 0)</f>
        <v>0</v>
      </c>
      <c r="AI2831" t="str">
        <f>IF(Cleaned_Data_Table[[#This Row],[Emergency Case]]=1, "Emergency Care", "Standard Care")</f>
        <v>Standard Care</v>
      </c>
    </row>
    <row r="2832" spans="1:35">
      <c r="A2832" t="s">
        <v>2941</v>
      </c>
      <c r="B2832">
        <v>1</v>
      </c>
      <c r="C2832" t="s">
        <v>37</v>
      </c>
      <c r="D2832" t="s">
        <v>65</v>
      </c>
      <c r="E2832">
        <v>25.6</v>
      </c>
      <c r="F2832" t="s">
        <v>97</v>
      </c>
      <c r="G2832" t="s">
        <v>40</v>
      </c>
      <c r="H2832" t="s">
        <v>73</v>
      </c>
      <c r="I2832" t="s">
        <v>74</v>
      </c>
      <c r="J2832" t="s">
        <v>90</v>
      </c>
      <c r="K2832">
        <v>2</v>
      </c>
      <c r="L2832" s="1">
        <v>315</v>
      </c>
      <c r="M2832" t="s">
        <v>44</v>
      </c>
      <c r="N2832" t="s">
        <v>81</v>
      </c>
      <c r="O2832" t="s">
        <v>111</v>
      </c>
      <c r="P2832">
        <v>24</v>
      </c>
      <c r="Q2832">
        <v>5</v>
      </c>
      <c r="R2832">
        <v>6</v>
      </c>
      <c r="S2832">
        <v>2</v>
      </c>
      <c r="T2832">
        <v>4.3</v>
      </c>
      <c r="U2832">
        <v>0</v>
      </c>
      <c r="V2832">
        <v>10</v>
      </c>
      <c r="W2832" s="1">
        <v>16712</v>
      </c>
      <c r="X2832" s="1">
        <v>4155</v>
      </c>
      <c r="Y2832" s="1">
        <v>21182</v>
      </c>
      <c r="Z2832" t="s">
        <v>56</v>
      </c>
      <c r="AA2832" t="s">
        <v>112</v>
      </c>
      <c r="AB2832" s="1">
        <v>21182</v>
      </c>
      <c r="AC2832">
        <v>0</v>
      </c>
      <c r="AD2832">
        <v>1</v>
      </c>
      <c r="AE2832">
        <v>0</v>
      </c>
      <c r="AF2832">
        <v>0</v>
      </c>
      <c r="AG2832" t="s">
        <v>91</v>
      </c>
      <c r="AH2832">
        <f>IF(OR(Cleaned_Data_Table[[#This Row],[Appointment Status]]="No Show", Cleaned_Data_Table[[#This Row],[Appointment Status]]="Cancelled"), 1, 0)</f>
        <v>1</v>
      </c>
      <c r="AI2832" t="str">
        <f>IF(Cleaned_Data_Table[[#This Row],[Emergency Case]]=1, "Emergency Care", "Standard Care")</f>
        <v>Standard Care</v>
      </c>
    </row>
    <row r="2833" spans="1:35">
      <c r="A2833" t="s">
        <v>2942</v>
      </c>
      <c r="B2833">
        <v>64</v>
      </c>
      <c r="C2833" t="s">
        <v>37</v>
      </c>
      <c r="D2833" t="s">
        <v>38</v>
      </c>
      <c r="E2833">
        <v>24.1</v>
      </c>
      <c r="F2833" t="s">
        <v>89</v>
      </c>
      <c r="G2833" t="s">
        <v>85</v>
      </c>
      <c r="H2833" t="s">
        <v>138</v>
      </c>
      <c r="I2833" t="s">
        <v>139</v>
      </c>
      <c r="J2833" t="s">
        <v>43</v>
      </c>
      <c r="K2833">
        <v>22</v>
      </c>
      <c r="L2833" s="1">
        <v>675</v>
      </c>
      <c r="M2833" t="s">
        <v>44</v>
      </c>
      <c r="N2833" t="s">
        <v>45</v>
      </c>
      <c r="O2833" t="s">
        <v>119</v>
      </c>
      <c r="P2833">
        <v>0</v>
      </c>
      <c r="Q2833">
        <v>24</v>
      </c>
      <c r="R2833">
        <v>11</v>
      </c>
      <c r="S2833">
        <v>3</v>
      </c>
      <c r="T2833">
        <v>3.5</v>
      </c>
      <c r="U2833">
        <v>1</v>
      </c>
      <c r="V2833">
        <v>10</v>
      </c>
      <c r="W2833" s="1">
        <v>553</v>
      </c>
      <c r="X2833" s="1">
        <v>365</v>
      </c>
      <c r="Y2833" s="1">
        <v>1593</v>
      </c>
      <c r="Z2833" t="s">
        <v>47</v>
      </c>
      <c r="AA2833" t="s">
        <v>76</v>
      </c>
      <c r="AB2833" s="1">
        <v>0</v>
      </c>
      <c r="AC2833">
        <v>0</v>
      </c>
      <c r="AD2833">
        <v>0</v>
      </c>
      <c r="AE2833">
        <v>0</v>
      </c>
      <c r="AF2833">
        <v>0</v>
      </c>
      <c r="AG2833" t="s">
        <v>87</v>
      </c>
      <c r="AH2833">
        <f>IF(OR(Cleaned_Data_Table[[#This Row],[Appointment Status]]="No Show", Cleaned_Data_Table[[#This Row],[Appointment Status]]="Cancelled"), 1, 0)</f>
        <v>0</v>
      </c>
      <c r="AI2833" t="str">
        <f>IF(Cleaned_Data_Table[[#This Row],[Emergency Case]]=1, "Emergency Care", "Standard Care")</f>
        <v>Emergency Care</v>
      </c>
    </row>
    <row r="2834" spans="1:35">
      <c r="A2834" t="s">
        <v>2943</v>
      </c>
      <c r="B2834">
        <v>4</v>
      </c>
      <c r="C2834" t="s">
        <v>37</v>
      </c>
      <c r="D2834" t="s">
        <v>38</v>
      </c>
      <c r="E2834">
        <v>20.2</v>
      </c>
      <c r="F2834" t="s">
        <v>89</v>
      </c>
      <c r="G2834" t="s">
        <v>40</v>
      </c>
      <c r="H2834" t="s">
        <v>104</v>
      </c>
      <c r="I2834" t="s">
        <v>105</v>
      </c>
      <c r="J2834" t="s">
        <v>110</v>
      </c>
      <c r="K2834">
        <v>11</v>
      </c>
      <c r="L2834" s="1">
        <v>619</v>
      </c>
      <c r="M2834" t="s">
        <v>53</v>
      </c>
      <c r="N2834" t="s">
        <v>124</v>
      </c>
      <c r="O2834" t="s">
        <v>101</v>
      </c>
      <c r="P2834">
        <v>27</v>
      </c>
      <c r="Q2834">
        <v>33</v>
      </c>
      <c r="R2834">
        <v>4</v>
      </c>
      <c r="S2834">
        <v>1</v>
      </c>
      <c r="T2834">
        <v>4</v>
      </c>
      <c r="U2834">
        <v>0</v>
      </c>
      <c r="V2834">
        <v>9.8000000000000007</v>
      </c>
      <c r="W2834" s="1">
        <v>2502</v>
      </c>
      <c r="X2834" s="1">
        <v>3504</v>
      </c>
      <c r="Y2834" s="1">
        <v>4637.5</v>
      </c>
      <c r="Z2834" t="s">
        <v>47</v>
      </c>
      <c r="AA2834" t="s">
        <v>112</v>
      </c>
      <c r="AB2834" s="1">
        <v>0</v>
      </c>
      <c r="AC2834">
        <v>1</v>
      </c>
      <c r="AD2834">
        <v>1</v>
      </c>
      <c r="AE2834">
        <v>1</v>
      </c>
      <c r="AF2834">
        <v>0</v>
      </c>
      <c r="AG2834" t="s">
        <v>87</v>
      </c>
      <c r="AH2834">
        <f>IF(OR(Cleaned_Data_Table[[#This Row],[Appointment Status]]="No Show", Cleaned_Data_Table[[#This Row],[Appointment Status]]="Cancelled"), 1, 0)</f>
        <v>0</v>
      </c>
      <c r="AI2834" t="str">
        <f>IF(Cleaned_Data_Table[[#This Row],[Emergency Case]]=1, "Emergency Care", "Standard Care")</f>
        <v>Standard Care</v>
      </c>
    </row>
    <row r="2835" spans="1:35">
      <c r="A2835" t="s">
        <v>2944</v>
      </c>
      <c r="B2835">
        <v>53</v>
      </c>
      <c r="C2835" t="s">
        <v>37</v>
      </c>
      <c r="D2835" t="s">
        <v>59</v>
      </c>
      <c r="E2835">
        <v>22.1</v>
      </c>
      <c r="F2835" t="s">
        <v>52</v>
      </c>
      <c r="G2835" t="s">
        <v>40</v>
      </c>
      <c r="H2835" t="s">
        <v>73</v>
      </c>
      <c r="I2835" t="s">
        <v>74</v>
      </c>
      <c r="J2835" t="s">
        <v>90</v>
      </c>
      <c r="K2835">
        <v>28</v>
      </c>
      <c r="L2835" s="1">
        <v>868</v>
      </c>
      <c r="M2835" t="s">
        <v>53</v>
      </c>
      <c r="N2835" t="s">
        <v>69</v>
      </c>
      <c r="O2835" t="s">
        <v>70</v>
      </c>
      <c r="P2835">
        <v>27</v>
      </c>
      <c r="Q2835">
        <v>5</v>
      </c>
      <c r="R2835">
        <v>9</v>
      </c>
      <c r="S2835">
        <v>0</v>
      </c>
      <c r="T2835">
        <v>3</v>
      </c>
      <c r="U2835">
        <v>0</v>
      </c>
      <c r="V2835">
        <v>10</v>
      </c>
      <c r="W2835" s="1">
        <v>19147</v>
      </c>
      <c r="X2835" s="1">
        <v>5488</v>
      </c>
      <c r="Y2835" s="1">
        <v>17852.099999999999</v>
      </c>
      <c r="Z2835" t="s">
        <v>56</v>
      </c>
      <c r="AA2835" t="s">
        <v>48</v>
      </c>
      <c r="AB2835" s="1">
        <v>25503</v>
      </c>
      <c r="AC2835">
        <v>0</v>
      </c>
      <c r="AD2835">
        <v>1</v>
      </c>
      <c r="AE2835">
        <v>0</v>
      </c>
      <c r="AF2835">
        <v>0</v>
      </c>
      <c r="AG2835" t="s">
        <v>91</v>
      </c>
      <c r="AH2835">
        <f>IF(OR(Cleaned_Data_Table[[#This Row],[Appointment Status]]="No Show", Cleaned_Data_Table[[#This Row],[Appointment Status]]="Cancelled"), 1, 0)</f>
        <v>1</v>
      </c>
      <c r="AI2835" t="str">
        <f>IF(Cleaned_Data_Table[[#This Row],[Emergency Case]]=1, "Emergency Care", "Standard Care")</f>
        <v>Standard Care</v>
      </c>
    </row>
    <row r="2836" spans="1:35">
      <c r="A2836" t="s">
        <v>2945</v>
      </c>
      <c r="B2836">
        <v>37</v>
      </c>
      <c r="C2836" t="s">
        <v>51</v>
      </c>
      <c r="D2836" t="s">
        <v>38</v>
      </c>
      <c r="E2836">
        <v>23.5</v>
      </c>
      <c r="F2836" t="s">
        <v>52</v>
      </c>
      <c r="G2836" t="s">
        <v>85</v>
      </c>
      <c r="H2836" t="s">
        <v>67</v>
      </c>
      <c r="I2836" t="s">
        <v>68</v>
      </c>
      <c r="J2836" t="s">
        <v>43</v>
      </c>
      <c r="K2836">
        <v>16</v>
      </c>
      <c r="L2836" s="1">
        <v>616</v>
      </c>
      <c r="M2836" t="s">
        <v>53</v>
      </c>
      <c r="N2836" t="s">
        <v>45</v>
      </c>
      <c r="O2836" t="s">
        <v>70</v>
      </c>
      <c r="P2836">
        <v>0</v>
      </c>
      <c r="Q2836">
        <v>29</v>
      </c>
      <c r="R2836">
        <v>0</v>
      </c>
      <c r="S2836">
        <v>0</v>
      </c>
      <c r="T2836">
        <v>3.8</v>
      </c>
      <c r="U2836">
        <v>1</v>
      </c>
      <c r="V2836">
        <v>10</v>
      </c>
      <c r="W2836" s="1">
        <v>495</v>
      </c>
      <c r="X2836" s="1">
        <v>647</v>
      </c>
      <c r="Y2836" s="1">
        <v>1230.5999999999999</v>
      </c>
      <c r="Z2836" t="s">
        <v>47</v>
      </c>
      <c r="AA2836" t="s">
        <v>48</v>
      </c>
      <c r="AB2836" s="1">
        <v>0</v>
      </c>
      <c r="AC2836">
        <v>0</v>
      </c>
      <c r="AD2836">
        <v>0</v>
      </c>
      <c r="AE2836">
        <v>0</v>
      </c>
      <c r="AF2836">
        <v>0</v>
      </c>
      <c r="AG2836" t="s">
        <v>87</v>
      </c>
      <c r="AH2836">
        <f>IF(OR(Cleaned_Data_Table[[#This Row],[Appointment Status]]="No Show", Cleaned_Data_Table[[#This Row],[Appointment Status]]="Cancelled"), 1, 0)</f>
        <v>0</v>
      </c>
      <c r="AI2836" t="str">
        <f>IF(Cleaned_Data_Table[[#This Row],[Emergency Case]]=1, "Emergency Care", "Standard Care")</f>
        <v>Emergency Care</v>
      </c>
    </row>
    <row r="2837" spans="1:35">
      <c r="A2837" t="s">
        <v>2946</v>
      </c>
      <c r="B2837">
        <v>3</v>
      </c>
      <c r="C2837" t="s">
        <v>51</v>
      </c>
      <c r="D2837" t="s">
        <v>118</v>
      </c>
      <c r="E2837">
        <v>21.9</v>
      </c>
      <c r="F2837" t="s">
        <v>39</v>
      </c>
      <c r="G2837" t="s">
        <v>66</v>
      </c>
      <c r="H2837" t="s">
        <v>41</v>
      </c>
      <c r="I2837" t="s">
        <v>42</v>
      </c>
      <c r="J2837" t="s">
        <v>90</v>
      </c>
      <c r="K2837">
        <v>4</v>
      </c>
      <c r="L2837" s="1">
        <v>301</v>
      </c>
      <c r="M2837" t="s">
        <v>53</v>
      </c>
      <c r="N2837" t="s">
        <v>62</v>
      </c>
      <c r="O2837" t="s">
        <v>119</v>
      </c>
      <c r="P2837">
        <v>8</v>
      </c>
      <c r="Q2837">
        <v>4</v>
      </c>
      <c r="R2837">
        <v>13</v>
      </c>
      <c r="S2837">
        <v>4</v>
      </c>
      <c r="T2837">
        <v>3.1</v>
      </c>
      <c r="U2837">
        <v>0</v>
      </c>
      <c r="V2837">
        <v>10</v>
      </c>
      <c r="W2837" s="1">
        <v>11891</v>
      </c>
      <c r="X2837" s="1">
        <v>6271</v>
      </c>
      <c r="Y2837" s="1">
        <v>12924.1</v>
      </c>
      <c r="Z2837" t="s">
        <v>47</v>
      </c>
      <c r="AA2837" t="s">
        <v>112</v>
      </c>
      <c r="AB2837" s="1">
        <v>0</v>
      </c>
      <c r="AC2837">
        <v>0</v>
      </c>
      <c r="AD2837">
        <v>0</v>
      </c>
      <c r="AE2837">
        <v>0</v>
      </c>
      <c r="AF2837">
        <v>0</v>
      </c>
      <c r="AG2837" t="s">
        <v>87</v>
      </c>
      <c r="AH2837">
        <f>IF(OR(Cleaned_Data_Table[[#This Row],[Appointment Status]]="No Show", Cleaned_Data_Table[[#This Row],[Appointment Status]]="Cancelled"), 1, 0)</f>
        <v>0</v>
      </c>
      <c r="AI2837" t="str">
        <f>IF(Cleaned_Data_Table[[#This Row],[Emergency Case]]=1, "Emergency Care", "Standard Care")</f>
        <v>Standard Care</v>
      </c>
    </row>
    <row r="2838" spans="1:35">
      <c r="A2838" t="s">
        <v>2947</v>
      </c>
      <c r="B2838">
        <v>41</v>
      </c>
      <c r="C2838" t="s">
        <v>51</v>
      </c>
      <c r="D2838" t="s">
        <v>116</v>
      </c>
      <c r="E2838">
        <v>22.6</v>
      </c>
      <c r="F2838" t="s">
        <v>52</v>
      </c>
      <c r="G2838" t="s">
        <v>40</v>
      </c>
      <c r="H2838" t="s">
        <v>79</v>
      </c>
      <c r="I2838" t="s">
        <v>80</v>
      </c>
      <c r="J2838" t="s">
        <v>110</v>
      </c>
      <c r="K2838">
        <v>28</v>
      </c>
      <c r="L2838" s="1">
        <v>841</v>
      </c>
      <c r="M2838" t="s">
        <v>44</v>
      </c>
      <c r="N2838" t="s">
        <v>124</v>
      </c>
      <c r="O2838" t="s">
        <v>46</v>
      </c>
      <c r="P2838">
        <v>17</v>
      </c>
      <c r="Q2838">
        <v>14</v>
      </c>
      <c r="R2838">
        <v>2</v>
      </c>
      <c r="S2838">
        <v>0</v>
      </c>
      <c r="T2838">
        <v>4.5</v>
      </c>
      <c r="U2838">
        <v>0</v>
      </c>
      <c r="V2838">
        <v>10</v>
      </c>
      <c r="W2838" s="1">
        <v>2539</v>
      </c>
      <c r="X2838" s="1">
        <v>3231</v>
      </c>
      <c r="Y2838" s="1">
        <v>6611</v>
      </c>
      <c r="Z2838" t="s">
        <v>47</v>
      </c>
      <c r="AA2838" t="s">
        <v>48</v>
      </c>
      <c r="AB2838" s="1">
        <v>0</v>
      </c>
      <c r="AC2838">
        <v>0</v>
      </c>
      <c r="AD2838">
        <v>1</v>
      </c>
      <c r="AE2838">
        <v>0</v>
      </c>
      <c r="AF2838">
        <v>0</v>
      </c>
      <c r="AG2838" t="s">
        <v>87</v>
      </c>
      <c r="AH2838">
        <f>IF(OR(Cleaned_Data_Table[[#This Row],[Appointment Status]]="No Show", Cleaned_Data_Table[[#This Row],[Appointment Status]]="Cancelled"), 1, 0)</f>
        <v>0</v>
      </c>
      <c r="AI2838" t="str">
        <f>IF(Cleaned_Data_Table[[#This Row],[Emergency Case]]=1, "Emergency Care", "Standard Care")</f>
        <v>Standard Care</v>
      </c>
    </row>
    <row r="2839" spans="1:35">
      <c r="A2839" t="s">
        <v>2948</v>
      </c>
      <c r="B2839">
        <v>49</v>
      </c>
      <c r="C2839" t="s">
        <v>51</v>
      </c>
      <c r="D2839" t="s">
        <v>93</v>
      </c>
      <c r="E2839">
        <v>29.4</v>
      </c>
      <c r="F2839" t="s">
        <v>52</v>
      </c>
      <c r="G2839" t="s">
        <v>40</v>
      </c>
      <c r="H2839" t="s">
        <v>94</v>
      </c>
      <c r="I2839" t="s">
        <v>95</v>
      </c>
      <c r="J2839" t="s">
        <v>110</v>
      </c>
      <c r="K2839">
        <v>30</v>
      </c>
      <c r="L2839" s="1">
        <v>882</v>
      </c>
      <c r="M2839" t="s">
        <v>53</v>
      </c>
      <c r="N2839" t="s">
        <v>81</v>
      </c>
      <c r="O2839" t="s">
        <v>63</v>
      </c>
      <c r="P2839">
        <v>20</v>
      </c>
      <c r="Q2839">
        <v>26</v>
      </c>
      <c r="R2839">
        <v>10</v>
      </c>
      <c r="S2839">
        <v>3</v>
      </c>
      <c r="T2839">
        <v>3.8</v>
      </c>
      <c r="U2839">
        <v>0</v>
      </c>
      <c r="V2839">
        <v>10</v>
      </c>
      <c r="W2839" s="1">
        <v>3282</v>
      </c>
      <c r="X2839" s="1">
        <v>2482</v>
      </c>
      <c r="Y2839" s="1">
        <v>4652.2</v>
      </c>
      <c r="Z2839" t="s">
        <v>125</v>
      </c>
      <c r="AA2839" t="s">
        <v>48</v>
      </c>
      <c r="AB2839" s="1">
        <v>0</v>
      </c>
      <c r="AC2839">
        <v>0</v>
      </c>
      <c r="AD2839">
        <v>1</v>
      </c>
      <c r="AE2839">
        <v>0</v>
      </c>
      <c r="AF2839">
        <v>0</v>
      </c>
      <c r="AG2839" t="s">
        <v>87</v>
      </c>
      <c r="AH2839">
        <f>IF(OR(Cleaned_Data_Table[[#This Row],[Appointment Status]]="No Show", Cleaned_Data_Table[[#This Row],[Appointment Status]]="Cancelled"), 1, 0)</f>
        <v>1</v>
      </c>
      <c r="AI2839" t="str">
        <f>IF(Cleaned_Data_Table[[#This Row],[Emergency Case]]=1, "Emergency Care", "Standard Care")</f>
        <v>Standard Care</v>
      </c>
    </row>
    <row r="2840" spans="1:35">
      <c r="A2840" t="s">
        <v>2949</v>
      </c>
      <c r="B2840">
        <v>86</v>
      </c>
      <c r="C2840" t="s">
        <v>37</v>
      </c>
      <c r="D2840" t="s">
        <v>114</v>
      </c>
      <c r="E2840">
        <v>30.2</v>
      </c>
      <c r="F2840" t="s">
        <v>89</v>
      </c>
      <c r="G2840" t="s">
        <v>40</v>
      </c>
      <c r="H2840" t="s">
        <v>129</v>
      </c>
      <c r="I2840" t="s">
        <v>130</v>
      </c>
      <c r="J2840" t="s">
        <v>90</v>
      </c>
      <c r="K2840">
        <v>20</v>
      </c>
      <c r="L2840" s="1">
        <v>712</v>
      </c>
      <c r="M2840" t="s">
        <v>44</v>
      </c>
      <c r="N2840" t="s">
        <v>45</v>
      </c>
      <c r="O2840" t="s">
        <v>75</v>
      </c>
      <c r="P2840">
        <v>5</v>
      </c>
      <c r="Q2840">
        <v>18</v>
      </c>
      <c r="R2840">
        <v>7</v>
      </c>
      <c r="S2840">
        <v>1</v>
      </c>
      <c r="T2840">
        <v>3.2</v>
      </c>
      <c r="U2840">
        <v>0</v>
      </c>
      <c r="V2840">
        <v>10</v>
      </c>
      <c r="W2840" s="1">
        <v>5271</v>
      </c>
      <c r="X2840" s="1">
        <v>6952</v>
      </c>
      <c r="Y2840" s="1">
        <v>12935</v>
      </c>
      <c r="Z2840" t="s">
        <v>47</v>
      </c>
      <c r="AA2840" t="s">
        <v>71</v>
      </c>
      <c r="AB2840" s="1">
        <v>0</v>
      </c>
      <c r="AC2840">
        <v>0</v>
      </c>
      <c r="AD2840">
        <v>0</v>
      </c>
      <c r="AE2840">
        <v>0</v>
      </c>
      <c r="AF2840">
        <v>0</v>
      </c>
      <c r="AG2840" t="s">
        <v>87</v>
      </c>
      <c r="AH2840">
        <f>IF(OR(Cleaned_Data_Table[[#This Row],[Appointment Status]]="No Show", Cleaned_Data_Table[[#This Row],[Appointment Status]]="Cancelled"), 1, 0)</f>
        <v>0</v>
      </c>
      <c r="AI2840" t="str">
        <f>IF(Cleaned_Data_Table[[#This Row],[Emergency Case]]=1, "Emergency Care", "Standard Care")</f>
        <v>Standard Care</v>
      </c>
    </row>
    <row r="2841" spans="1:35">
      <c r="A2841" t="s">
        <v>2950</v>
      </c>
      <c r="B2841">
        <v>16</v>
      </c>
      <c r="C2841" t="s">
        <v>51</v>
      </c>
      <c r="D2841" t="s">
        <v>100</v>
      </c>
      <c r="E2841">
        <v>26.2</v>
      </c>
      <c r="F2841" t="s">
        <v>52</v>
      </c>
      <c r="G2841" t="s">
        <v>40</v>
      </c>
      <c r="H2841" t="s">
        <v>67</v>
      </c>
      <c r="I2841" t="s">
        <v>68</v>
      </c>
      <c r="J2841" t="s">
        <v>90</v>
      </c>
      <c r="K2841">
        <v>13</v>
      </c>
      <c r="L2841" s="1">
        <v>495</v>
      </c>
      <c r="M2841" t="s">
        <v>53</v>
      </c>
      <c r="N2841" t="s">
        <v>81</v>
      </c>
      <c r="O2841" t="s">
        <v>75</v>
      </c>
      <c r="P2841">
        <v>12</v>
      </c>
      <c r="Q2841">
        <v>14</v>
      </c>
      <c r="R2841">
        <v>12</v>
      </c>
      <c r="S2841">
        <v>1</v>
      </c>
      <c r="T2841">
        <v>3.8</v>
      </c>
      <c r="U2841">
        <v>0</v>
      </c>
      <c r="V2841">
        <v>10</v>
      </c>
      <c r="W2841" s="1">
        <v>19133</v>
      </c>
      <c r="X2841" s="1">
        <v>9887</v>
      </c>
      <c r="Y2841" s="1">
        <v>20660.5</v>
      </c>
      <c r="Z2841" t="s">
        <v>47</v>
      </c>
      <c r="AA2841" t="s">
        <v>112</v>
      </c>
      <c r="AB2841" s="1">
        <v>0</v>
      </c>
      <c r="AC2841">
        <v>0</v>
      </c>
      <c r="AD2841">
        <v>0</v>
      </c>
      <c r="AE2841">
        <v>0</v>
      </c>
      <c r="AF2841">
        <v>0</v>
      </c>
      <c r="AG2841" t="s">
        <v>87</v>
      </c>
      <c r="AH2841">
        <f>IF(OR(Cleaned_Data_Table[[#This Row],[Appointment Status]]="No Show", Cleaned_Data_Table[[#This Row],[Appointment Status]]="Cancelled"), 1, 0)</f>
        <v>0</v>
      </c>
      <c r="AI2841" t="str">
        <f>IF(Cleaned_Data_Table[[#This Row],[Emergency Case]]=1, "Emergency Care", "Standard Care")</f>
        <v>Standard Care</v>
      </c>
    </row>
    <row r="2842" spans="1:35">
      <c r="A2842" t="s">
        <v>2951</v>
      </c>
      <c r="B2842">
        <v>1</v>
      </c>
      <c r="C2842" t="s">
        <v>37</v>
      </c>
      <c r="D2842" t="s">
        <v>100</v>
      </c>
      <c r="E2842">
        <v>37.4</v>
      </c>
      <c r="F2842" t="s">
        <v>97</v>
      </c>
      <c r="G2842" t="s">
        <v>40</v>
      </c>
      <c r="H2842" t="s">
        <v>94</v>
      </c>
      <c r="I2842" t="s">
        <v>95</v>
      </c>
      <c r="J2842" t="s">
        <v>110</v>
      </c>
      <c r="K2842">
        <v>12</v>
      </c>
      <c r="L2842" s="1">
        <v>496</v>
      </c>
      <c r="M2842" t="s">
        <v>44</v>
      </c>
      <c r="N2842" t="s">
        <v>124</v>
      </c>
      <c r="O2842" t="s">
        <v>55</v>
      </c>
      <c r="P2842">
        <v>22</v>
      </c>
      <c r="Q2842">
        <v>16</v>
      </c>
      <c r="R2842">
        <v>13</v>
      </c>
      <c r="S2842">
        <v>3</v>
      </c>
      <c r="T2842">
        <v>4.5</v>
      </c>
      <c r="U2842">
        <v>0</v>
      </c>
      <c r="V2842">
        <v>10</v>
      </c>
      <c r="W2842" s="1">
        <v>4204</v>
      </c>
      <c r="X2842" s="1">
        <v>1146</v>
      </c>
      <c r="Y2842" s="1">
        <v>5846</v>
      </c>
      <c r="Z2842" t="s">
        <v>47</v>
      </c>
      <c r="AA2842" t="s">
        <v>112</v>
      </c>
      <c r="AB2842" s="1">
        <v>0</v>
      </c>
      <c r="AC2842">
        <v>0</v>
      </c>
      <c r="AD2842">
        <v>1</v>
      </c>
      <c r="AE2842">
        <v>0</v>
      </c>
      <c r="AF2842">
        <v>0</v>
      </c>
      <c r="AG2842" t="s">
        <v>87</v>
      </c>
      <c r="AH2842">
        <f>IF(OR(Cleaned_Data_Table[[#This Row],[Appointment Status]]="No Show", Cleaned_Data_Table[[#This Row],[Appointment Status]]="Cancelled"), 1, 0)</f>
        <v>0</v>
      </c>
      <c r="AI2842" t="str">
        <f>IF(Cleaned_Data_Table[[#This Row],[Emergency Case]]=1, "Emergency Care", "Standard Care")</f>
        <v>Standard Care</v>
      </c>
    </row>
    <row r="2843" spans="1:35">
      <c r="A2843" t="s">
        <v>2952</v>
      </c>
      <c r="B2843">
        <v>55</v>
      </c>
      <c r="C2843" t="s">
        <v>51</v>
      </c>
      <c r="D2843" t="s">
        <v>38</v>
      </c>
      <c r="E2843">
        <v>19.7</v>
      </c>
      <c r="F2843" t="s">
        <v>52</v>
      </c>
      <c r="G2843" t="s">
        <v>66</v>
      </c>
      <c r="H2843" t="s">
        <v>73</v>
      </c>
      <c r="I2843" t="s">
        <v>74</v>
      </c>
      <c r="J2843" t="s">
        <v>110</v>
      </c>
      <c r="K2843">
        <v>6</v>
      </c>
      <c r="L2843" s="1">
        <v>441</v>
      </c>
      <c r="M2843" t="s">
        <v>44</v>
      </c>
      <c r="N2843" t="s">
        <v>62</v>
      </c>
      <c r="O2843" t="s">
        <v>111</v>
      </c>
      <c r="P2843">
        <v>29</v>
      </c>
      <c r="Q2843">
        <v>27</v>
      </c>
      <c r="R2843">
        <v>10</v>
      </c>
      <c r="S2843">
        <v>1</v>
      </c>
      <c r="T2843">
        <v>3.7</v>
      </c>
      <c r="U2843">
        <v>0</v>
      </c>
      <c r="V2843">
        <v>10</v>
      </c>
      <c r="W2843" s="1">
        <v>2695</v>
      </c>
      <c r="X2843" s="1">
        <v>3952</v>
      </c>
      <c r="Y2843" s="1">
        <v>7088</v>
      </c>
      <c r="Z2843" t="s">
        <v>47</v>
      </c>
      <c r="AA2843" t="s">
        <v>76</v>
      </c>
      <c r="AB2843" s="1">
        <v>0</v>
      </c>
      <c r="AC2843">
        <v>0</v>
      </c>
      <c r="AD2843">
        <v>1</v>
      </c>
      <c r="AE2843">
        <v>0</v>
      </c>
      <c r="AF2843">
        <v>0</v>
      </c>
      <c r="AG2843" t="s">
        <v>87</v>
      </c>
      <c r="AH2843">
        <f>IF(OR(Cleaned_Data_Table[[#This Row],[Appointment Status]]="No Show", Cleaned_Data_Table[[#This Row],[Appointment Status]]="Cancelled"), 1, 0)</f>
        <v>0</v>
      </c>
      <c r="AI2843" t="str">
        <f>IF(Cleaned_Data_Table[[#This Row],[Emergency Case]]=1, "Emergency Care", "Standard Care")</f>
        <v>Standard Care</v>
      </c>
    </row>
    <row r="2844" spans="1:35">
      <c r="A2844" t="s">
        <v>2953</v>
      </c>
      <c r="B2844">
        <v>26</v>
      </c>
      <c r="C2844" t="s">
        <v>37</v>
      </c>
      <c r="D2844" t="s">
        <v>38</v>
      </c>
      <c r="E2844">
        <v>23.6</v>
      </c>
      <c r="F2844" t="s">
        <v>89</v>
      </c>
      <c r="G2844" t="s">
        <v>40</v>
      </c>
      <c r="H2844" t="s">
        <v>138</v>
      </c>
      <c r="I2844" t="s">
        <v>139</v>
      </c>
      <c r="J2844" t="s">
        <v>90</v>
      </c>
      <c r="K2844">
        <v>12</v>
      </c>
      <c r="L2844" s="1">
        <v>605</v>
      </c>
      <c r="M2844" t="s">
        <v>53</v>
      </c>
      <c r="N2844" t="s">
        <v>81</v>
      </c>
      <c r="O2844" t="s">
        <v>106</v>
      </c>
      <c r="P2844">
        <v>2</v>
      </c>
      <c r="Q2844">
        <v>14</v>
      </c>
      <c r="R2844">
        <v>0</v>
      </c>
      <c r="S2844">
        <v>0</v>
      </c>
      <c r="T2844">
        <v>4.9000000000000004</v>
      </c>
      <c r="U2844">
        <v>0</v>
      </c>
      <c r="V2844">
        <v>10</v>
      </c>
      <c r="W2844" s="1">
        <v>13805</v>
      </c>
      <c r="X2844" s="1">
        <v>10407</v>
      </c>
      <c r="Y2844" s="1">
        <v>17371.900000000001</v>
      </c>
      <c r="Z2844" t="s">
        <v>125</v>
      </c>
      <c r="AA2844" t="s">
        <v>57</v>
      </c>
      <c r="AB2844" s="1">
        <v>0</v>
      </c>
      <c r="AC2844">
        <v>0</v>
      </c>
      <c r="AD2844">
        <v>0</v>
      </c>
      <c r="AE2844">
        <v>0</v>
      </c>
      <c r="AF2844">
        <v>0</v>
      </c>
      <c r="AG2844" t="s">
        <v>131</v>
      </c>
      <c r="AH2844">
        <f>IF(OR(Cleaned_Data_Table[[#This Row],[Appointment Status]]="No Show", Cleaned_Data_Table[[#This Row],[Appointment Status]]="Cancelled"), 1, 0)</f>
        <v>1</v>
      </c>
      <c r="AI2844" t="str">
        <f>IF(Cleaned_Data_Table[[#This Row],[Emergency Case]]=1, "Emergency Care", "Standard Care")</f>
        <v>Standard Care</v>
      </c>
    </row>
    <row r="2845" spans="1:35">
      <c r="A2845" t="s">
        <v>2954</v>
      </c>
      <c r="B2845">
        <v>66</v>
      </c>
      <c r="C2845" t="s">
        <v>37</v>
      </c>
      <c r="D2845" t="s">
        <v>100</v>
      </c>
      <c r="E2845">
        <v>21.1</v>
      </c>
      <c r="F2845" t="s">
        <v>39</v>
      </c>
      <c r="G2845" t="s">
        <v>85</v>
      </c>
      <c r="H2845" t="s">
        <v>60</v>
      </c>
      <c r="I2845" t="s">
        <v>61</v>
      </c>
      <c r="J2845" t="s">
        <v>110</v>
      </c>
      <c r="K2845">
        <v>21</v>
      </c>
      <c r="L2845" s="1">
        <v>712</v>
      </c>
      <c r="M2845" t="s">
        <v>53</v>
      </c>
      <c r="N2845" t="s">
        <v>62</v>
      </c>
      <c r="O2845" t="s">
        <v>98</v>
      </c>
      <c r="P2845">
        <v>0</v>
      </c>
      <c r="Q2845">
        <v>10</v>
      </c>
      <c r="R2845">
        <v>1</v>
      </c>
      <c r="S2845">
        <v>0</v>
      </c>
      <c r="T2845">
        <v>4.5999999999999996</v>
      </c>
      <c r="U2845">
        <v>1</v>
      </c>
      <c r="V2845">
        <v>10</v>
      </c>
      <c r="W2845" s="1">
        <v>4884</v>
      </c>
      <c r="X2845" s="1">
        <v>2836</v>
      </c>
      <c r="Y2845" s="1">
        <v>5902.4</v>
      </c>
      <c r="Z2845" t="s">
        <v>47</v>
      </c>
      <c r="AA2845" t="s">
        <v>76</v>
      </c>
      <c r="AB2845" s="1">
        <v>0</v>
      </c>
      <c r="AC2845">
        <v>0</v>
      </c>
      <c r="AD2845">
        <v>0</v>
      </c>
      <c r="AE2845">
        <v>0</v>
      </c>
      <c r="AF2845">
        <v>0</v>
      </c>
      <c r="AG2845" t="s">
        <v>87</v>
      </c>
      <c r="AH2845">
        <f>IF(OR(Cleaned_Data_Table[[#This Row],[Appointment Status]]="No Show", Cleaned_Data_Table[[#This Row],[Appointment Status]]="Cancelled"), 1, 0)</f>
        <v>0</v>
      </c>
      <c r="AI2845" t="str">
        <f>IF(Cleaned_Data_Table[[#This Row],[Emergency Case]]=1, "Emergency Care", "Standard Care")</f>
        <v>Emergency Care</v>
      </c>
    </row>
    <row r="2846" spans="1:35">
      <c r="A2846" t="s">
        <v>2955</v>
      </c>
      <c r="B2846">
        <v>62</v>
      </c>
      <c r="C2846" t="s">
        <v>51</v>
      </c>
      <c r="D2846" t="s">
        <v>38</v>
      </c>
      <c r="E2846">
        <v>20.6</v>
      </c>
      <c r="F2846" t="s">
        <v>97</v>
      </c>
      <c r="G2846" t="s">
        <v>85</v>
      </c>
      <c r="H2846" t="s">
        <v>41</v>
      </c>
      <c r="I2846" t="s">
        <v>42</v>
      </c>
      <c r="J2846" t="s">
        <v>110</v>
      </c>
      <c r="K2846">
        <v>7</v>
      </c>
      <c r="L2846" s="1">
        <v>468</v>
      </c>
      <c r="M2846" t="s">
        <v>44</v>
      </c>
      <c r="N2846" t="s">
        <v>69</v>
      </c>
      <c r="O2846" t="s">
        <v>119</v>
      </c>
      <c r="P2846">
        <v>0</v>
      </c>
      <c r="Q2846">
        <v>24</v>
      </c>
      <c r="R2846">
        <v>5</v>
      </c>
      <c r="S2846">
        <v>1</v>
      </c>
      <c r="T2846">
        <v>4.5</v>
      </c>
      <c r="U2846">
        <v>1</v>
      </c>
      <c r="V2846">
        <v>10</v>
      </c>
      <c r="W2846" s="1">
        <v>3285</v>
      </c>
      <c r="X2846" s="1">
        <v>1034</v>
      </c>
      <c r="Y2846" s="1">
        <v>4787</v>
      </c>
      <c r="Z2846" t="s">
        <v>47</v>
      </c>
      <c r="AA2846" t="s">
        <v>76</v>
      </c>
      <c r="AB2846" s="1">
        <v>0</v>
      </c>
      <c r="AC2846">
        <v>0</v>
      </c>
      <c r="AD2846">
        <v>0</v>
      </c>
      <c r="AE2846">
        <v>0</v>
      </c>
      <c r="AF2846">
        <v>0</v>
      </c>
      <c r="AG2846" t="s">
        <v>87</v>
      </c>
      <c r="AH2846">
        <f>IF(OR(Cleaned_Data_Table[[#This Row],[Appointment Status]]="No Show", Cleaned_Data_Table[[#This Row],[Appointment Status]]="Cancelled"), 1, 0)</f>
        <v>0</v>
      </c>
      <c r="AI2846" t="str">
        <f>IF(Cleaned_Data_Table[[#This Row],[Emergency Case]]=1, "Emergency Care", "Standard Care")</f>
        <v>Emergency Care</v>
      </c>
    </row>
    <row r="2847" spans="1:35">
      <c r="A2847" t="s">
        <v>2956</v>
      </c>
      <c r="B2847">
        <v>2</v>
      </c>
      <c r="C2847" t="s">
        <v>37</v>
      </c>
      <c r="D2847" t="s">
        <v>84</v>
      </c>
      <c r="E2847">
        <v>23.6</v>
      </c>
      <c r="F2847" t="s">
        <v>52</v>
      </c>
      <c r="G2847" t="s">
        <v>40</v>
      </c>
      <c r="H2847" t="s">
        <v>104</v>
      </c>
      <c r="I2847" t="s">
        <v>105</v>
      </c>
      <c r="J2847" t="s">
        <v>90</v>
      </c>
      <c r="K2847">
        <v>3</v>
      </c>
      <c r="L2847" s="1">
        <v>273</v>
      </c>
      <c r="M2847" t="s">
        <v>44</v>
      </c>
      <c r="N2847" t="s">
        <v>45</v>
      </c>
      <c r="O2847" t="s">
        <v>55</v>
      </c>
      <c r="P2847">
        <v>17</v>
      </c>
      <c r="Q2847">
        <v>15</v>
      </c>
      <c r="R2847">
        <v>13</v>
      </c>
      <c r="S2847">
        <v>2</v>
      </c>
      <c r="T2847">
        <v>3.8</v>
      </c>
      <c r="U2847">
        <v>0</v>
      </c>
      <c r="V2847">
        <v>10</v>
      </c>
      <c r="W2847" s="1">
        <v>7458</v>
      </c>
      <c r="X2847" s="1">
        <v>10355</v>
      </c>
      <c r="Y2847" s="1">
        <v>18086</v>
      </c>
      <c r="Z2847" t="s">
        <v>47</v>
      </c>
      <c r="AA2847" t="s">
        <v>112</v>
      </c>
      <c r="AB2847" s="1">
        <v>0</v>
      </c>
      <c r="AC2847">
        <v>0</v>
      </c>
      <c r="AD2847">
        <v>1</v>
      </c>
      <c r="AE2847">
        <v>0</v>
      </c>
      <c r="AF2847">
        <v>0</v>
      </c>
      <c r="AG2847" t="s">
        <v>91</v>
      </c>
      <c r="AH2847">
        <f>IF(OR(Cleaned_Data_Table[[#This Row],[Appointment Status]]="No Show", Cleaned_Data_Table[[#This Row],[Appointment Status]]="Cancelled"), 1, 0)</f>
        <v>0</v>
      </c>
      <c r="AI2847" t="str">
        <f>IF(Cleaned_Data_Table[[#This Row],[Emergency Case]]=1, "Emergency Care", "Standard Care")</f>
        <v>Standard Care</v>
      </c>
    </row>
    <row r="2848" spans="1:35">
      <c r="A2848" t="s">
        <v>2957</v>
      </c>
      <c r="B2848">
        <v>24</v>
      </c>
      <c r="C2848" t="s">
        <v>37</v>
      </c>
      <c r="D2848" t="s">
        <v>114</v>
      </c>
      <c r="E2848">
        <v>25</v>
      </c>
      <c r="F2848" t="s">
        <v>52</v>
      </c>
      <c r="G2848" t="s">
        <v>40</v>
      </c>
      <c r="H2848" t="s">
        <v>138</v>
      </c>
      <c r="I2848" t="s">
        <v>139</v>
      </c>
      <c r="J2848" t="s">
        <v>110</v>
      </c>
      <c r="K2848">
        <v>22</v>
      </c>
      <c r="L2848" s="1">
        <v>698</v>
      </c>
      <c r="M2848" t="s">
        <v>53</v>
      </c>
      <c r="N2848" t="s">
        <v>54</v>
      </c>
      <c r="O2848" t="s">
        <v>55</v>
      </c>
      <c r="P2848">
        <v>12</v>
      </c>
      <c r="Q2848">
        <v>19</v>
      </c>
      <c r="R2848">
        <v>13</v>
      </c>
      <c r="S2848">
        <v>2</v>
      </c>
      <c r="T2848">
        <v>3.9</v>
      </c>
      <c r="U2848">
        <v>0</v>
      </c>
      <c r="V2848">
        <v>10</v>
      </c>
      <c r="W2848" s="1">
        <v>1473</v>
      </c>
      <c r="X2848" s="1">
        <v>3371</v>
      </c>
      <c r="Y2848" s="1">
        <v>3879.4</v>
      </c>
      <c r="Z2848" t="s">
        <v>47</v>
      </c>
      <c r="AA2848" t="s">
        <v>57</v>
      </c>
      <c r="AB2848" s="1">
        <v>0</v>
      </c>
      <c r="AC2848">
        <v>0</v>
      </c>
      <c r="AD2848">
        <v>0</v>
      </c>
      <c r="AE2848">
        <v>0</v>
      </c>
      <c r="AF2848">
        <v>0</v>
      </c>
      <c r="AG2848" t="s">
        <v>87</v>
      </c>
      <c r="AH2848">
        <f>IF(OR(Cleaned_Data_Table[[#This Row],[Appointment Status]]="No Show", Cleaned_Data_Table[[#This Row],[Appointment Status]]="Cancelled"), 1, 0)</f>
        <v>0</v>
      </c>
      <c r="AI2848" t="str">
        <f>IF(Cleaned_Data_Table[[#This Row],[Emergency Case]]=1, "Emergency Care", "Standard Care")</f>
        <v>Standard Care</v>
      </c>
    </row>
    <row r="2849" spans="1:35">
      <c r="A2849" t="s">
        <v>2958</v>
      </c>
      <c r="B2849">
        <v>40</v>
      </c>
      <c r="C2849" t="s">
        <v>37</v>
      </c>
      <c r="D2849" t="s">
        <v>116</v>
      </c>
      <c r="E2849">
        <v>21.2</v>
      </c>
      <c r="F2849" t="s">
        <v>52</v>
      </c>
      <c r="G2849" t="s">
        <v>40</v>
      </c>
      <c r="H2849" t="s">
        <v>73</v>
      </c>
      <c r="I2849" t="s">
        <v>74</v>
      </c>
      <c r="J2849" t="s">
        <v>110</v>
      </c>
      <c r="K2849">
        <v>10</v>
      </c>
      <c r="L2849" s="1">
        <v>491</v>
      </c>
      <c r="M2849" t="s">
        <v>44</v>
      </c>
      <c r="N2849" t="s">
        <v>124</v>
      </c>
      <c r="O2849" t="s">
        <v>86</v>
      </c>
      <c r="P2849">
        <v>21</v>
      </c>
      <c r="Q2849">
        <v>29</v>
      </c>
      <c r="R2849">
        <v>2</v>
      </c>
      <c r="S2849">
        <v>1</v>
      </c>
      <c r="T2849">
        <v>3.1</v>
      </c>
      <c r="U2849">
        <v>0</v>
      </c>
      <c r="V2849">
        <v>9.6</v>
      </c>
      <c r="W2849" s="1">
        <v>3228</v>
      </c>
      <c r="X2849" s="1">
        <v>2286</v>
      </c>
      <c r="Y2849" s="1">
        <v>6005</v>
      </c>
      <c r="Z2849" t="s">
        <v>125</v>
      </c>
      <c r="AA2849" t="s">
        <v>48</v>
      </c>
      <c r="AB2849" s="1">
        <v>0</v>
      </c>
      <c r="AC2849">
        <v>0</v>
      </c>
      <c r="AD2849">
        <v>1</v>
      </c>
      <c r="AE2849">
        <v>0</v>
      </c>
      <c r="AF2849">
        <v>0</v>
      </c>
      <c r="AG2849" t="s">
        <v>87</v>
      </c>
      <c r="AH2849">
        <f>IF(OR(Cleaned_Data_Table[[#This Row],[Appointment Status]]="No Show", Cleaned_Data_Table[[#This Row],[Appointment Status]]="Cancelled"), 1, 0)</f>
        <v>1</v>
      </c>
      <c r="AI2849" t="str">
        <f>IF(Cleaned_Data_Table[[#This Row],[Emergency Case]]=1, "Emergency Care", "Standard Care")</f>
        <v>Standard Care</v>
      </c>
    </row>
    <row r="2850" spans="1:35">
      <c r="A2850" t="s">
        <v>2959</v>
      </c>
      <c r="B2850">
        <v>30</v>
      </c>
      <c r="C2850" t="s">
        <v>37</v>
      </c>
      <c r="D2850" t="s">
        <v>65</v>
      </c>
      <c r="E2850">
        <v>26.7</v>
      </c>
      <c r="F2850" t="s">
        <v>89</v>
      </c>
      <c r="G2850" t="s">
        <v>85</v>
      </c>
      <c r="H2850" t="s">
        <v>79</v>
      </c>
      <c r="I2850" t="s">
        <v>80</v>
      </c>
      <c r="J2850" t="s">
        <v>43</v>
      </c>
      <c r="K2850">
        <v>18</v>
      </c>
      <c r="L2850" s="1">
        <v>562</v>
      </c>
      <c r="M2850" t="s">
        <v>44</v>
      </c>
      <c r="N2850" t="s">
        <v>69</v>
      </c>
      <c r="O2850" t="s">
        <v>55</v>
      </c>
      <c r="P2850">
        <v>0</v>
      </c>
      <c r="Q2850">
        <v>47</v>
      </c>
      <c r="R2850">
        <v>3</v>
      </c>
      <c r="S2850">
        <v>0</v>
      </c>
      <c r="T2850">
        <v>4.5</v>
      </c>
      <c r="U2850">
        <v>1</v>
      </c>
      <c r="V2850">
        <v>9.1</v>
      </c>
      <c r="W2850" s="1">
        <v>824</v>
      </c>
      <c r="X2850" s="1">
        <v>981</v>
      </c>
      <c r="Y2850" s="1">
        <v>2367</v>
      </c>
      <c r="Z2850" t="s">
        <v>56</v>
      </c>
      <c r="AA2850" t="s">
        <v>57</v>
      </c>
      <c r="AB2850" s="1">
        <v>2367</v>
      </c>
      <c r="AC2850">
        <v>1</v>
      </c>
      <c r="AD2850">
        <v>0</v>
      </c>
      <c r="AE2850">
        <v>0</v>
      </c>
      <c r="AF2850">
        <v>0</v>
      </c>
      <c r="AG2850" t="s">
        <v>87</v>
      </c>
      <c r="AH2850">
        <f>IF(OR(Cleaned_Data_Table[[#This Row],[Appointment Status]]="No Show", Cleaned_Data_Table[[#This Row],[Appointment Status]]="Cancelled"), 1, 0)</f>
        <v>1</v>
      </c>
      <c r="AI2850" t="str">
        <f>IF(Cleaned_Data_Table[[#This Row],[Emergency Case]]=1, "Emergency Care", "Standard Care")</f>
        <v>Emergency Care</v>
      </c>
    </row>
    <row r="2851" spans="1:35">
      <c r="A2851" t="s">
        <v>2960</v>
      </c>
      <c r="B2851">
        <v>10</v>
      </c>
      <c r="C2851" t="s">
        <v>37</v>
      </c>
      <c r="D2851" t="s">
        <v>59</v>
      </c>
      <c r="E2851">
        <v>24.7</v>
      </c>
      <c r="F2851" t="s">
        <v>52</v>
      </c>
      <c r="G2851" t="s">
        <v>85</v>
      </c>
      <c r="H2851" t="s">
        <v>60</v>
      </c>
      <c r="I2851" t="s">
        <v>61</v>
      </c>
      <c r="J2851" t="s">
        <v>43</v>
      </c>
      <c r="K2851">
        <v>5</v>
      </c>
      <c r="L2851" s="1">
        <v>348</v>
      </c>
      <c r="M2851" t="s">
        <v>44</v>
      </c>
      <c r="N2851" t="s">
        <v>69</v>
      </c>
      <c r="O2851" t="s">
        <v>46</v>
      </c>
      <c r="P2851">
        <v>0</v>
      </c>
      <c r="Q2851">
        <v>58</v>
      </c>
      <c r="R2851">
        <v>9</v>
      </c>
      <c r="S2851">
        <v>2</v>
      </c>
      <c r="T2851">
        <v>3.9</v>
      </c>
      <c r="U2851">
        <v>1</v>
      </c>
      <c r="V2851">
        <v>8.1</v>
      </c>
      <c r="W2851" s="1">
        <v>774</v>
      </c>
      <c r="X2851" s="1">
        <v>79</v>
      </c>
      <c r="Y2851" s="1">
        <v>1201</v>
      </c>
      <c r="Z2851" t="s">
        <v>56</v>
      </c>
      <c r="AA2851" t="s">
        <v>112</v>
      </c>
      <c r="AB2851" s="1">
        <v>1201</v>
      </c>
      <c r="AC2851">
        <v>1</v>
      </c>
      <c r="AD2851">
        <v>0</v>
      </c>
      <c r="AE2851">
        <v>0</v>
      </c>
      <c r="AF2851">
        <v>0</v>
      </c>
      <c r="AG2851" t="s">
        <v>87</v>
      </c>
      <c r="AH2851">
        <f>IF(OR(Cleaned_Data_Table[[#This Row],[Appointment Status]]="No Show", Cleaned_Data_Table[[#This Row],[Appointment Status]]="Cancelled"), 1, 0)</f>
        <v>1</v>
      </c>
      <c r="AI2851" t="str">
        <f>IF(Cleaned_Data_Table[[#This Row],[Emergency Case]]=1, "Emergency Care", "Standard Care")</f>
        <v>Emergency Care</v>
      </c>
    </row>
    <row r="2852" spans="1:35">
      <c r="A2852" t="s">
        <v>2961</v>
      </c>
      <c r="B2852">
        <v>1</v>
      </c>
      <c r="C2852" t="s">
        <v>51</v>
      </c>
      <c r="D2852" t="s">
        <v>100</v>
      </c>
      <c r="E2852">
        <v>22.4</v>
      </c>
      <c r="F2852" t="s">
        <v>89</v>
      </c>
      <c r="G2852" t="s">
        <v>40</v>
      </c>
      <c r="H2852" t="s">
        <v>129</v>
      </c>
      <c r="I2852" t="s">
        <v>130</v>
      </c>
      <c r="J2852" t="s">
        <v>110</v>
      </c>
      <c r="K2852">
        <v>15</v>
      </c>
      <c r="L2852" s="1">
        <v>666</v>
      </c>
      <c r="M2852" t="s">
        <v>53</v>
      </c>
      <c r="N2852" t="s">
        <v>62</v>
      </c>
      <c r="O2852" t="s">
        <v>82</v>
      </c>
      <c r="P2852">
        <v>8</v>
      </c>
      <c r="Q2852">
        <v>33</v>
      </c>
      <c r="R2852">
        <v>0</v>
      </c>
      <c r="S2852">
        <v>0</v>
      </c>
      <c r="T2852">
        <v>4.8</v>
      </c>
      <c r="U2852">
        <v>0</v>
      </c>
      <c r="V2852">
        <v>10</v>
      </c>
      <c r="W2852" s="1">
        <v>3237</v>
      </c>
      <c r="X2852" s="1">
        <v>2129</v>
      </c>
      <c r="Y2852" s="1">
        <v>4222.3999999999996</v>
      </c>
      <c r="Z2852" t="s">
        <v>47</v>
      </c>
      <c r="AA2852" t="s">
        <v>112</v>
      </c>
      <c r="AB2852" s="1">
        <v>0</v>
      </c>
      <c r="AC2852">
        <v>1</v>
      </c>
      <c r="AD2852">
        <v>0</v>
      </c>
      <c r="AE2852">
        <v>0</v>
      </c>
      <c r="AF2852">
        <v>0</v>
      </c>
      <c r="AG2852" t="s">
        <v>87</v>
      </c>
      <c r="AH2852">
        <f>IF(OR(Cleaned_Data_Table[[#This Row],[Appointment Status]]="No Show", Cleaned_Data_Table[[#This Row],[Appointment Status]]="Cancelled"), 1, 0)</f>
        <v>0</v>
      </c>
      <c r="AI2852" t="str">
        <f>IF(Cleaned_Data_Table[[#This Row],[Emergency Case]]=1, "Emergency Care", "Standard Care")</f>
        <v>Standard Care</v>
      </c>
    </row>
    <row r="2853" spans="1:35">
      <c r="A2853" t="s">
        <v>2962</v>
      </c>
      <c r="B2853">
        <v>87</v>
      </c>
      <c r="C2853" t="s">
        <v>51</v>
      </c>
      <c r="D2853" t="s">
        <v>100</v>
      </c>
      <c r="E2853">
        <v>29</v>
      </c>
      <c r="F2853" t="s">
        <v>39</v>
      </c>
      <c r="G2853" t="s">
        <v>85</v>
      </c>
      <c r="H2853" t="s">
        <v>138</v>
      </c>
      <c r="I2853" t="s">
        <v>139</v>
      </c>
      <c r="J2853" t="s">
        <v>90</v>
      </c>
      <c r="K2853">
        <v>5</v>
      </c>
      <c r="L2853" s="1">
        <v>327</v>
      </c>
      <c r="M2853" t="s">
        <v>44</v>
      </c>
      <c r="N2853" t="s">
        <v>69</v>
      </c>
      <c r="O2853" t="s">
        <v>86</v>
      </c>
      <c r="P2853">
        <v>0</v>
      </c>
      <c r="Q2853">
        <v>17</v>
      </c>
      <c r="R2853">
        <v>10</v>
      </c>
      <c r="S2853">
        <v>0</v>
      </c>
      <c r="T2853">
        <v>3.5</v>
      </c>
      <c r="U2853">
        <v>1</v>
      </c>
      <c r="V2853">
        <v>10</v>
      </c>
      <c r="W2853" s="1">
        <v>19042</v>
      </c>
      <c r="X2853" s="1">
        <v>7704</v>
      </c>
      <c r="Y2853" s="1">
        <v>27073</v>
      </c>
      <c r="Z2853" t="s">
        <v>47</v>
      </c>
      <c r="AA2853" t="s">
        <v>71</v>
      </c>
      <c r="AB2853" s="1">
        <v>0</v>
      </c>
      <c r="AC2853">
        <v>0</v>
      </c>
      <c r="AD2853">
        <v>0</v>
      </c>
      <c r="AE2853">
        <v>0</v>
      </c>
      <c r="AF2853">
        <v>1</v>
      </c>
      <c r="AG2853" t="s">
        <v>131</v>
      </c>
      <c r="AH2853">
        <f>IF(OR(Cleaned_Data_Table[[#This Row],[Appointment Status]]="No Show", Cleaned_Data_Table[[#This Row],[Appointment Status]]="Cancelled"), 1, 0)</f>
        <v>0</v>
      </c>
      <c r="AI2853" t="str">
        <f>IF(Cleaned_Data_Table[[#This Row],[Emergency Case]]=1, "Emergency Care", "Standard Care")</f>
        <v>Emergency Care</v>
      </c>
    </row>
    <row r="2854" spans="1:35">
      <c r="A2854" t="s">
        <v>2963</v>
      </c>
      <c r="B2854">
        <v>16</v>
      </c>
      <c r="C2854" t="s">
        <v>51</v>
      </c>
      <c r="D2854" t="s">
        <v>118</v>
      </c>
      <c r="E2854">
        <v>27.3</v>
      </c>
      <c r="F2854" t="s">
        <v>52</v>
      </c>
      <c r="G2854" t="s">
        <v>40</v>
      </c>
      <c r="H2854" t="s">
        <v>79</v>
      </c>
      <c r="I2854" t="s">
        <v>80</v>
      </c>
      <c r="J2854" t="s">
        <v>90</v>
      </c>
      <c r="K2854">
        <v>21</v>
      </c>
      <c r="L2854" s="1">
        <v>679</v>
      </c>
      <c r="M2854" t="s">
        <v>44</v>
      </c>
      <c r="N2854" t="s">
        <v>45</v>
      </c>
      <c r="O2854" t="s">
        <v>46</v>
      </c>
      <c r="P2854">
        <v>10</v>
      </c>
      <c r="Q2854">
        <v>9</v>
      </c>
      <c r="R2854">
        <v>3</v>
      </c>
      <c r="S2854">
        <v>1</v>
      </c>
      <c r="T2854">
        <v>4.7</v>
      </c>
      <c r="U2854">
        <v>0</v>
      </c>
      <c r="V2854">
        <v>10</v>
      </c>
      <c r="W2854" s="1">
        <v>17438</v>
      </c>
      <c r="X2854" s="1">
        <v>8867</v>
      </c>
      <c r="Y2854" s="1">
        <v>26984</v>
      </c>
      <c r="Z2854" t="s">
        <v>47</v>
      </c>
      <c r="AA2854" t="s">
        <v>112</v>
      </c>
      <c r="AB2854" s="1">
        <v>0</v>
      </c>
      <c r="AC2854">
        <v>0</v>
      </c>
      <c r="AD2854">
        <v>0</v>
      </c>
      <c r="AE2854">
        <v>0</v>
      </c>
      <c r="AF2854">
        <v>0</v>
      </c>
      <c r="AG2854" t="s">
        <v>87</v>
      </c>
      <c r="AH2854">
        <f>IF(OR(Cleaned_Data_Table[[#This Row],[Appointment Status]]="No Show", Cleaned_Data_Table[[#This Row],[Appointment Status]]="Cancelled"), 1, 0)</f>
        <v>0</v>
      </c>
      <c r="AI2854" t="str">
        <f>IF(Cleaned_Data_Table[[#This Row],[Emergency Case]]=1, "Emergency Care", "Standard Care")</f>
        <v>Standard Care</v>
      </c>
    </row>
    <row r="2855" spans="1:35">
      <c r="A2855" t="s">
        <v>2964</v>
      </c>
      <c r="B2855">
        <v>53</v>
      </c>
      <c r="C2855" t="s">
        <v>51</v>
      </c>
      <c r="D2855" t="s">
        <v>114</v>
      </c>
      <c r="E2855">
        <v>21.2</v>
      </c>
      <c r="F2855" t="s">
        <v>52</v>
      </c>
      <c r="G2855" t="s">
        <v>40</v>
      </c>
      <c r="H2855" t="s">
        <v>67</v>
      </c>
      <c r="I2855" t="s">
        <v>68</v>
      </c>
      <c r="J2855" t="s">
        <v>43</v>
      </c>
      <c r="K2855">
        <v>24</v>
      </c>
      <c r="L2855" s="1">
        <v>753</v>
      </c>
      <c r="M2855" t="s">
        <v>44</v>
      </c>
      <c r="N2855" t="s">
        <v>81</v>
      </c>
      <c r="O2855" t="s">
        <v>111</v>
      </c>
      <c r="P2855">
        <v>10</v>
      </c>
      <c r="Q2855">
        <v>51</v>
      </c>
      <c r="R2855">
        <v>10</v>
      </c>
      <c r="S2855">
        <v>5</v>
      </c>
      <c r="T2855">
        <v>4.3</v>
      </c>
      <c r="U2855">
        <v>0</v>
      </c>
      <c r="V2855">
        <v>8.8000000000000007</v>
      </c>
      <c r="W2855" s="1">
        <v>868</v>
      </c>
      <c r="X2855" s="1">
        <v>866</v>
      </c>
      <c r="Y2855" s="1">
        <v>2487</v>
      </c>
      <c r="Z2855" t="s">
        <v>47</v>
      </c>
      <c r="AA2855" t="s">
        <v>48</v>
      </c>
      <c r="AB2855" s="1">
        <v>0</v>
      </c>
      <c r="AC2855">
        <v>1</v>
      </c>
      <c r="AD2855">
        <v>0</v>
      </c>
      <c r="AE2855">
        <v>0</v>
      </c>
      <c r="AF2855">
        <v>0</v>
      </c>
      <c r="AG2855" t="s">
        <v>49</v>
      </c>
      <c r="AH2855">
        <f>IF(OR(Cleaned_Data_Table[[#This Row],[Appointment Status]]="No Show", Cleaned_Data_Table[[#This Row],[Appointment Status]]="Cancelled"), 1, 0)</f>
        <v>0</v>
      </c>
      <c r="AI2855" t="str">
        <f>IF(Cleaned_Data_Table[[#This Row],[Emergency Case]]=1, "Emergency Care", "Standard Care")</f>
        <v>Standard Care</v>
      </c>
    </row>
    <row r="2856" spans="1:35">
      <c r="A2856" t="s">
        <v>2965</v>
      </c>
      <c r="B2856">
        <v>44</v>
      </c>
      <c r="C2856" t="s">
        <v>37</v>
      </c>
      <c r="D2856" t="s">
        <v>84</v>
      </c>
      <c r="E2856">
        <v>18.899999999999999</v>
      </c>
      <c r="F2856" t="s">
        <v>89</v>
      </c>
      <c r="G2856" t="s">
        <v>40</v>
      </c>
      <c r="H2856" t="s">
        <v>79</v>
      </c>
      <c r="I2856" t="s">
        <v>80</v>
      </c>
      <c r="J2856" t="s">
        <v>110</v>
      </c>
      <c r="K2856">
        <v>5</v>
      </c>
      <c r="L2856" s="1">
        <v>455</v>
      </c>
      <c r="M2856" t="s">
        <v>44</v>
      </c>
      <c r="N2856" t="s">
        <v>81</v>
      </c>
      <c r="O2856" t="s">
        <v>82</v>
      </c>
      <c r="P2856">
        <v>26</v>
      </c>
      <c r="Q2856">
        <v>12</v>
      </c>
      <c r="R2856">
        <v>0</v>
      </c>
      <c r="S2856">
        <v>0</v>
      </c>
      <c r="T2856">
        <v>4</v>
      </c>
      <c r="U2856">
        <v>0</v>
      </c>
      <c r="V2856">
        <v>10</v>
      </c>
      <c r="W2856" s="1">
        <v>1564</v>
      </c>
      <c r="X2856" s="1">
        <v>1408</v>
      </c>
      <c r="Y2856" s="1">
        <v>3427</v>
      </c>
      <c r="Z2856" t="s">
        <v>47</v>
      </c>
      <c r="AA2856" t="s">
        <v>48</v>
      </c>
      <c r="AB2856" s="1">
        <v>0</v>
      </c>
      <c r="AC2856">
        <v>0</v>
      </c>
      <c r="AD2856">
        <v>1</v>
      </c>
      <c r="AE2856">
        <v>0</v>
      </c>
      <c r="AF2856">
        <v>0</v>
      </c>
      <c r="AG2856" t="s">
        <v>87</v>
      </c>
      <c r="AH2856">
        <f>IF(OR(Cleaned_Data_Table[[#This Row],[Appointment Status]]="No Show", Cleaned_Data_Table[[#This Row],[Appointment Status]]="Cancelled"), 1, 0)</f>
        <v>0</v>
      </c>
      <c r="AI2856" t="str">
        <f>IF(Cleaned_Data_Table[[#This Row],[Emergency Case]]=1, "Emergency Care", "Standard Care")</f>
        <v>Standard Care</v>
      </c>
    </row>
    <row r="2857" spans="1:35">
      <c r="A2857" t="s">
        <v>2966</v>
      </c>
      <c r="B2857">
        <v>45</v>
      </c>
      <c r="C2857" t="s">
        <v>51</v>
      </c>
      <c r="D2857" t="s">
        <v>100</v>
      </c>
      <c r="E2857">
        <v>26.1</v>
      </c>
      <c r="F2857" t="s">
        <v>39</v>
      </c>
      <c r="G2857" t="s">
        <v>40</v>
      </c>
      <c r="H2857" t="s">
        <v>108</v>
      </c>
      <c r="I2857" t="s">
        <v>109</v>
      </c>
      <c r="J2857" t="s">
        <v>90</v>
      </c>
      <c r="K2857">
        <v>21</v>
      </c>
      <c r="L2857" s="1">
        <v>621</v>
      </c>
      <c r="M2857" t="s">
        <v>44</v>
      </c>
      <c r="N2857" t="s">
        <v>69</v>
      </c>
      <c r="O2857" t="s">
        <v>111</v>
      </c>
      <c r="P2857">
        <v>22</v>
      </c>
      <c r="Q2857">
        <v>13</v>
      </c>
      <c r="R2857">
        <v>4</v>
      </c>
      <c r="S2857">
        <v>0</v>
      </c>
      <c r="T2857">
        <v>4.8</v>
      </c>
      <c r="U2857">
        <v>0</v>
      </c>
      <c r="V2857">
        <v>10</v>
      </c>
      <c r="W2857" s="1">
        <v>14747</v>
      </c>
      <c r="X2857" s="1">
        <v>12129</v>
      </c>
      <c r="Y2857" s="1">
        <v>27497</v>
      </c>
      <c r="Z2857" t="s">
        <v>47</v>
      </c>
      <c r="AA2857" t="s">
        <v>48</v>
      </c>
      <c r="AB2857" s="1">
        <v>0</v>
      </c>
      <c r="AC2857">
        <v>0</v>
      </c>
      <c r="AD2857">
        <v>1</v>
      </c>
      <c r="AE2857">
        <v>0</v>
      </c>
      <c r="AF2857">
        <v>0</v>
      </c>
      <c r="AG2857" t="s">
        <v>91</v>
      </c>
      <c r="AH2857">
        <f>IF(OR(Cleaned_Data_Table[[#This Row],[Appointment Status]]="No Show", Cleaned_Data_Table[[#This Row],[Appointment Status]]="Cancelled"), 1, 0)</f>
        <v>0</v>
      </c>
      <c r="AI2857" t="str">
        <f>IF(Cleaned_Data_Table[[#This Row],[Emergency Case]]=1, "Emergency Care", "Standard Care")</f>
        <v>Standard Care</v>
      </c>
    </row>
    <row r="2858" spans="1:35">
      <c r="A2858" t="s">
        <v>2967</v>
      </c>
      <c r="B2858">
        <v>84</v>
      </c>
      <c r="C2858" t="s">
        <v>37</v>
      </c>
      <c r="D2858" t="s">
        <v>116</v>
      </c>
      <c r="E2858">
        <v>20.100000000000001</v>
      </c>
      <c r="F2858" t="s">
        <v>39</v>
      </c>
      <c r="G2858" t="s">
        <v>40</v>
      </c>
      <c r="H2858" t="s">
        <v>60</v>
      </c>
      <c r="I2858" t="s">
        <v>61</v>
      </c>
      <c r="J2858" t="s">
        <v>43</v>
      </c>
      <c r="K2858">
        <v>1</v>
      </c>
      <c r="L2858" s="1">
        <v>418</v>
      </c>
      <c r="M2858" t="s">
        <v>53</v>
      </c>
      <c r="N2858" t="s">
        <v>54</v>
      </c>
      <c r="O2858" t="s">
        <v>106</v>
      </c>
      <c r="P2858">
        <v>5</v>
      </c>
      <c r="Q2858">
        <v>26</v>
      </c>
      <c r="R2858">
        <v>11</v>
      </c>
      <c r="S2858">
        <v>1</v>
      </c>
      <c r="T2858">
        <v>4.0999999999999996</v>
      </c>
      <c r="U2858">
        <v>0</v>
      </c>
      <c r="V2858">
        <v>10</v>
      </c>
      <c r="W2858" s="1">
        <v>760</v>
      </c>
      <c r="X2858" s="1">
        <v>996</v>
      </c>
      <c r="Y2858" s="1">
        <v>1521.8</v>
      </c>
      <c r="Z2858" t="s">
        <v>47</v>
      </c>
      <c r="AA2858" t="s">
        <v>71</v>
      </c>
      <c r="AB2858" s="1">
        <v>0</v>
      </c>
      <c r="AC2858">
        <v>0</v>
      </c>
      <c r="AD2858">
        <v>0</v>
      </c>
      <c r="AE2858">
        <v>0</v>
      </c>
      <c r="AF2858">
        <v>0</v>
      </c>
      <c r="AG2858" t="s">
        <v>87</v>
      </c>
      <c r="AH2858">
        <f>IF(OR(Cleaned_Data_Table[[#This Row],[Appointment Status]]="No Show", Cleaned_Data_Table[[#This Row],[Appointment Status]]="Cancelled"), 1, 0)</f>
        <v>0</v>
      </c>
      <c r="AI2858" t="str">
        <f>IF(Cleaned_Data_Table[[#This Row],[Emergency Case]]=1, "Emergency Care", "Standard Care")</f>
        <v>Standard Care</v>
      </c>
    </row>
    <row r="2859" spans="1:35">
      <c r="A2859" t="s">
        <v>2968</v>
      </c>
      <c r="B2859">
        <v>65</v>
      </c>
      <c r="C2859" t="s">
        <v>51</v>
      </c>
      <c r="D2859" t="s">
        <v>100</v>
      </c>
      <c r="E2859">
        <v>27</v>
      </c>
      <c r="F2859" t="s">
        <v>39</v>
      </c>
      <c r="G2859" t="s">
        <v>40</v>
      </c>
      <c r="H2859" t="s">
        <v>41</v>
      </c>
      <c r="I2859" t="s">
        <v>42</v>
      </c>
      <c r="J2859" t="s">
        <v>90</v>
      </c>
      <c r="K2859">
        <v>28</v>
      </c>
      <c r="L2859" s="1">
        <v>804</v>
      </c>
      <c r="M2859" t="s">
        <v>53</v>
      </c>
      <c r="N2859" t="s">
        <v>124</v>
      </c>
      <c r="O2859" t="s">
        <v>101</v>
      </c>
      <c r="P2859">
        <v>2</v>
      </c>
      <c r="Q2859">
        <v>1</v>
      </c>
      <c r="R2859">
        <v>0</v>
      </c>
      <c r="S2859">
        <v>0</v>
      </c>
      <c r="T2859">
        <v>4.0999999999999996</v>
      </c>
      <c r="U2859">
        <v>0</v>
      </c>
      <c r="V2859">
        <v>10</v>
      </c>
      <c r="W2859" s="1">
        <v>13412</v>
      </c>
      <c r="X2859" s="1">
        <v>13516</v>
      </c>
      <c r="Y2859" s="1">
        <v>19412.400000000001</v>
      </c>
      <c r="Z2859" t="s">
        <v>47</v>
      </c>
      <c r="AA2859" t="s">
        <v>76</v>
      </c>
      <c r="AB2859" s="1">
        <v>0</v>
      </c>
      <c r="AC2859">
        <v>0</v>
      </c>
      <c r="AD2859">
        <v>0</v>
      </c>
      <c r="AE2859">
        <v>0</v>
      </c>
      <c r="AF2859">
        <v>0</v>
      </c>
      <c r="AG2859" t="s">
        <v>131</v>
      </c>
      <c r="AH2859">
        <f>IF(OR(Cleaned_Data_Table[[#This Row],[Appointment Status]]="No Show", Cleaned_Data_Table[[#This Row],[Appointment Status]]="Cancelled"), 1, 0)</f>
        <v>0</v>
      </c>
      <c r="AI2859" t="str">
        <f>IF(Cleaned_Data_Table[[#This Row],[Emergency Case]]=1, "Emergency Care", "Standard Care")</f>
        <v>Standard Care</v>
      </c>
    </row>
    <row r="2860" spans="1:35">
      <c r="A2860" t="s">
        <v>2969</v>
      </c>
      <c r="B2860">
        <v>65</v>
      </c>
      <c r="C2860" t="s">
        <v>51</v>
      </c>
      <c r="D2860" t="s">
        <v>38</v>
      </c>
      <c r="E2860">
        <v>25.7</v>
      </c>
      <c r="F2860" t="s">
        <v>89</v>
      </c>
      <c r="G2860" t="s">
        <v>40</v>
      </c>
      <c r="H2860" t="s">
        <v>129</v>
      </c>
      <c r="I2860" t="s">
        <v>130</v>
      </c>
      <c r="J2860" t="s">
        <v>110</v>
      </c>
      <c r="K2860">
        <v>11</v>
      </c>
      <c r="L2860" s="1">
        <v>500</v>
      </c>
      <c r="M2860" t="s">
        <v>53</v>
      </c>
      <c r="N2860" t="s">
        <v>45</v>
      </c>
      <c r="O2860" t="s">
        <v>82</v>
      </c>
      <c r="P2860">
        <v>6</v>
      </c>
      <c r="Q2860">
        <v>33</v>
      </c>
      <c r="R2860">
        <v>0</v>
      </c>
      <c r="S2860">
        <v>0</v>
      </c>
      <c r="T2860">
        <v>4.4000000000000004</v>
      </c>
      <c r="U2860">
        <v>0</v>
      </c>
      <c r="V2860">
        <v>10</v>
      </c>
      <c r="W2860" s="1">
        <v>2822</v>
      </c>
      <c r="X2860" s="1">
        <v>2032</v>
      </c>
      <c r="Y2860" s="1">
        <v>3747.8</v>
      </c>
      <c r="Z2860" t="s">
        <v>56</v>
      </c>
      <c r="AA2860" t="s">
        <v>76</v>
      </c>
      <c r="AB2860" s="1">
        <v>5354</v>
      </c>
      <c r="AC2860">
        <v>1</v>
      </c>
      <c r="AD2860">
        <v>0</v>
      </c>
      <c r="AE2860">
        <v>0</v>
      </c>
      <c r="AF2860">
        <v>0</v>
      </c>
      <c r="AG2860" t="s">
        <v>87</v>
      </c>
      <c r="AH2860">
        <f>IF(OR(Cleaned_Data_Table[[#This Row],[Appointment Status]]="No Show", Cleaned_Data_Table[[#This Row],[Appointment Status]]="Cancelled"), 1, 0)</f>
        <v>1</v>
      </c>
      <c r="AI2860" t="str">
        <f>IF(Cleaned_Data_Table[[#This Row],[Emergency Case]]=1, "Emergency Care", "Standard Care")</f>
        <v>Standard Care</v>
      </c>
    </row>
    <row r="2861" spans="1:35">
      <c r="A2861" t="s">
        <v>2970</v>
      </c>
      <c r="B2861">
        <v>81</v>
      </c>
      <c r="C2861" t="s">
        <v>51</v>
      </c>
      <c r="D2861" t="s">
        <v>84</v>
      </c>
      <c r="E2861">
        <v>15</v>
      </c>
      <c r="F2861" t="s">
        <v>89</v>
      </c>
      <c r="G2861" t="s">
        <v>85</v>
      </c>
      <c r="H2861" t="s">
        <v>79</v>
      </c>
      <c r="I2861" t="s">
        <v>80</v>
      </c>
      <c r="J2861" t="s">
        <v>110</v>
      </c>
      <c r="K2861">
        <v>26</v>
      </c>
      <c r="L2861" s="1">
        <v>802</v>
      </c>
      <c r="M2861" t="s">
        <v>53</v>
      </c>
      <c r="N2861" t="s">
        <v>62</v>
      </c>
      <c r="O2861" t="s">
        <v>46</v>
      </c>
      <c r="P2861">
        <v>0</v>
      </c>
      <c r="Q2861">
        <v>29</v>
      </c>
      <c r="R2861">
        <v>12</v>
      </c>
      <c r="S2861">
        <v>3</v>
      </c>
      <c r="T2861">
        <v>4</v>
      </c>
      <c r="U2861">
        <v>1</v>
      </c>
      <c r="V2861">
        <v>10</v>
      </c>
      <c r="W2861" s="1">
        <v>4196</v>
      </c>
      <c r="X2861" s="1">
        <v>1289</v>
      </c>
      <c r="Y2861" s="1">
        <v>4400.8999999999996</v>
      </c>
      <c r="Z2861" t="s">
        <v>47</v>
      </c>
      <c r="AA2861" t="s">
        <v>71</v>
      </c>
      <c r="AB2861" s="1">
        <v>0</v>
      </c>
      <c r="AC2861">
        <v>0</v>
      </c>
      <c r="AD2861">
        <v>0</v>
      </c>
      <c r="AE2861">
        <v>0</v>
      </c>
      <c r="AF2861">
        <v>0</v>
      </c>
      <c r="AG2861" t="s">
        <v>87</v>
      </c>
      <c r="AH2861">
        <f>IF(OR(Cleaned_Data_Table[[#This Row],[Appointment Status]]="No Show", Cleaned_Data_Table[[#This Row],[Appointment Status]]="Cancelled"), 1, 0)</f>
        <v>0</v>
      </c>
      <c r="AI2861" t="str">
        <f>IF(Cleaned_Data_Table[[#This Row],[Emergency Case]]=1, "Emergency Care", "Standard Care")</f>
        <v>Emergency Care</v>
      </c>
    </row>
    <row r="2862" spans="1:35">
      <c r="A2862" t="s">
        <v>2971</v>
      </c>
      <c r="B2862">
        <v>13</v>
      </c>
      <c r="C2862" t="s">
        <v>37</v>
      </c>
      <c r="D2862" t="s">
        <v>65</v>
      </c>
      <c r="E2862">
        <v>25.4</v>
      </c>
      <c r="F2862" t="s">
        <v>103</v>
      </c>
      <c r="G2862" t="s">
        <v>66</v>
      </c>
      <c r="H2862" t="s">
        <v>108</v>
      </c>
      <c r="I2862" t="s">
        <v>109</v>
      </c>
      <c r="J2862" t="s">
        <v>43</v>
      </c>
      <c r="K2862">
        <v>7</v>
      </c>
      <c r="L2862" s="1">
        <v>343</v>
      </c>
      <c r="M2862" t="s">
        <v>44</v>
      </c>
      <c r="N2862" t="s">
        <v>81</v>
      </c>
      <c r="O2862" t="s">
        <v>106</v>
      </c>
      <c r="P2862">
        <v>10</v>
      </c>
      <c r="Q2862">
        <v>59</v>
      </c>
      <c r="R2862">
        <v>10</v>
      </c>
      <c r="S2862">
        <v>7</v>
      </c>
      <c r="T2862">
        <v>3.2</v>
      </c>
      <c r="U2862">
        <v>0</v>
      </c>
      <c r="V2862">
        <v>7.7</v>
      </c>
      <c r="W2862" s="1">
        <v>439</v>
      </c>
      <c r="X2862" s="1">
        <v>829</v>
      </c>
      <c r="Y2862" s="1">
        <v>1611</v>
      </c>
      <c r="Z2862" t="s">
        <v>47</v>
      </c>
      <c r="AA2862" t="s">
        <v>112</v>
      </c>
      <c r="AB2862" s="1">
        <v>0</v>
      </c>
      <c r="AC2862">
        <v>1</v>
      </c>
      <c r="AD2862">
        <v>0</v>
      </c>
      <c r="AE2862">
        <v>0</v>
      </c>
      <c r="AF2862">
        <v>0</v>
      </c>
      <c r="AG2862" t="s">
        <v>49</v>
      </c>
      <c r="AH2862">
        <f>IF(OR(Cleaned_Data_Table[[#This Row],[Appointment Status]]="No Show", Cleaned_Data_Table[[#This Row],[Appointment Status]]="Cancelled"), 1, 0)</f>
        <v>0</v>
      </c>
      <c r="AI2862" t="str">
        <f>IF(Cleaned_Data_Table[[#This Row],[Emergency Case]]=1, "Emergency Care", "Standard Care")</f>
        <v>Standard Care</v>
      </c>
    </row>
    <row r="2863" spans="1:35">
      <c r="A2863" t="s">
        <v>2972</v>
      </c>
      <c r="B2863">
        <v>46</v>
      </c>
      <c r="C2863" t="s">
        <v>37</v>
      </c>
      <c r="D2863" t="s">
        <v>65</v>
      </c>
      <c r="E2863">
        <v>23.7</v>
      </c>
      <c r="F2863" t="s">
        <v>39</v>
      </c>
      <c r="G2863" t="s">
        <v>40</v>
      </c>
      <c r="H2863" t="s">
        <v>41</v>
      </c>
      <c r="I2863" t="s">
        <v>42</v>
      </c>
      <c r="J2863" t="s">
        <v>43</v>
      </c>
      <c r="K2863">
        <v>22</v>
      </c>
      <c r="L2863" s="1">
        <v>720</v>
      </c>
      <c r="M2863" t="s">
        <v>53</v>
      </c>
      <c r="N2863" t="s">
        <v>124</v>
      </c>
      <c r="O2863" t="s">
        <v>86</v>
      </c>
      <c r="P2863">
        <v>9</v>
      </c>
      <c r="Q2863">
        <v>59</v>
      </c>
      <c r="R2863">
        <v>14</v>
      </c>
      <c r="S2863">
        <v>4</v>
      </c>
      <c r="T2863">
        <v>3.7</v>
      </c>
      <c r="U2863">
        <v>0</v>
      </c>
      <c r="V2863">
        <v>7.9</v>
      </c>
      <c r="W2863" s="1">
        <v>489</v>
      </c>
      <c r="X2863" s="1">
        <v>382</v>
      </c>
      <c r="Y2863" s="1">
        <v>1113.7</v>
      </c>
      <c r="Z2863" t="s">
        <v>56</v>
      </c>
      <c r="AA2863" t="s">
        <v>48</v>
      </c>
      <c r="AB2863" s="1">
        <v>1591</v>
      </c>
      <c r="AC2863">
        <v>1</v>
      </c>
      <c r="AD2863">
        <v>0</v>
      </c>
      <c r="AE2863">
        <v>0</v>
      </c>
      <c r="AF2863">
        <v>0</v>
      </c>
      <c r="AG2863" t="s">
        <v>49</v>
      </c>
      <c r="AH2863">
        <f>IF(OR(Cleaned_Data_Table[[#This Row],[Appointment Status]]="No Show", Cleaned_Data_Table[[#This Row],[Appointment Status]]="Cancelled"), 1, 0)</f>
        <v>1</v>
      </c>
      <c r="AI2863" t="str">
        <f>IF(Cleaned_Data_Table[[#This Row],[Emergency Case]]=1, "Emergency Care", "Standard Care")</f>
        <v>Standard Care</v>
      </c>
    </row>
    <row r="2864" spans="1:35">
      <c r="A2864" t="s">
        <v>2973</v>
      </c>
      <c r="B2864">
        <v>28</v>
      </c>
      <c r="C2864" t="s">
        <v>51</v>
      </c>
      <c r="D2864" t="s">
        <v>84</v>
      </c>
      <c r="E2864">
        <v>20.5</v>
      </c>
      <c r="F2864" t="s">
        <v>89</v>
      </c>
      <c r="G2864" t="s">
        <v>85</v>
      </c>
      <c r="H2864" t="s">
        <v>108</v>
      </c>
      <c r="I2864" t="s">
        <v>109</v>
      </c>
      <c r="J2864" t="s">
        <v>110</v>
      </c>
      <c r="K2864">
        <v>8</v>
      </c>
      <c r="L2864" s="1">
        <v>536</v>
      </c>
      <c r="M2864" t="s">
        <v>44</v>
      </c>
      <c r="N2864" t="s">
        <v>81</v>
      </c>
      <c r="O2864" t="s">
        <v>98</v>
      </c>
      <c r="P2864">
        <v>0</v>
      </c>
      <c r="Q2864">
        <v>28</v>
      </c>
      <c r="R2864">
        <v>1</v>
      </c>
      <c r="S2864">
        <v>0</v>
      </c>
      <c r="T2864">
        <v>4.5999999999999996</v>
      </c>
      <c r="U2864">
        <v>1</v>
      </c>
      <c r="V2864">
        <v>10</v>
      </c>
      <c r="W2864" s="1">
        <v>4392</v>
      </c>
      <c r="X2864" s="1">
        <v>2393</v>
      </c>
      <c r="Y2864" s="1">
        <v>7321</v>
      </c>
      <c r="Z2864" t="s">
        <v>47</v>
      </c>
      <c r="AA2864" t="s">
        <v>57</v>
      </c>
      <c r="AB2864" s="1">
        <v>0</v>
      </c>
      <c r="AC2864">
        <v>0</v>
      </c>
      <c r="AD2864">
        <v>0</v>
      </c>
      <c r="AE2864">
        <v>0</v>
      </c>
      <c r="AF2864">
        <v>0</v>
      </c>
      <c r="AG2864" t="s">
        <v>87</v>
      </c>
      <c r="AH2864">
        <f>IF(OR(Cleaned_Data_Table[[#This Row],[Appointment Status]]="No Show", Cleaned_Data_Table[[#This Row],[Appointment Status]]="Cancelled"), 1, 0)</f>
        <v>0</v>
      </c>
      <c r="AI2864" t="str">
        <f>IF(Cleaned_Data_Table[[#This Row],[Emergency Case]]=1, "Emergency Care", "Standard Care")</f>
        <v>Emergency Care</v>
      </c>
    </row>
    <row r="2865" spans="1:35">
      <c r="A2865" t="s">
        <v>2974</v>
      </c>
      <c r="B2865">
        <v>4</v>
      </c>
      <c r="C2865" t="s">
        <v>51</v>
      </c>
      <c r="D2865" t="s">
        <v>78</v>
      </c>
      <c r="E2865">
        <v>20.8</v>
      </c>
      <c r="F2865" t="s">
        <v>52</v>
      </c>
      <c r="G2865" t="s">
        <v>66</v>
      </c>
      <c r="H2865" t="s">
        <v>104</v>
      </c>
      <c r="I2865" t="s">
        <v>105</v>
      </c>
      <c r="J2865" t="s">
        <v>90</v>
      </c>
      <c r="K2865">
        <v>7</v>
      </c>
      <c r="L2865" s="1">
        <v>496</v>
      </c>
      <c r="M2865" t="s">
        <v>53</v>
      </c>
      <c r="N2865" t="s">
        <v>69</v>
      </c>
      <c r="O2865" t="s">
        <v>75</v>
      </c>
      <c r="P2865">
        <v>29</v>
      </c>
      <c r="Q2865">
        <v>3</v>
      </c>
      <c r="R2865">
        <v>3</v>
      </c>
      <c r="S2865">
        <v>1</v>
      </c>
      <c r="T2865">
        <v>3.2</v>
      </c>
      <c r="U2865">
        <v>0</v>
      </c>
      <c r="V2865">
        <v>10</v>
      </c>
      <c r="W2865" s="1">
        <v>5720</v>
      </c>
      <c r="X2865" s="1">
        <v>11758</v>
      </c>
      <c r="Y2865" s="1">
        <v>12581.8</v>
      </c>
      <c r="Z2865" t="s">
        <v>47</v>
      </c>
      <c r="AA2865" t="s">
        <v>112</v>
      </c>
      <c r="AB2865" s="1">
        <v>0</v>
      </c>
      <c r="AC2865">
        <v>0</v>
      </c>
      <c r="AD2865">
        <v>1</v>
      </c>
      <c r="AE2865">
        <v>0</v>
      </c>
      <c r="AF2865">
        <v>0</v>
      </c>
      <c r="AG2865" t="s">
        <v>91</v>
      </c>
      <c r="AH2865">
        <f>IF(OR(Cleaned_Data_Table[[#This Row],[Appointment Status]]="No Show", Cleaned_Data_Table[[#This Row],[Appointment Status]]="Cancelled"), 1, 0)</f>
        <v>0</v>
      </c>
      <c r="AI2865" t="str">
        <f>IF(Cleaned_Data_Table[[#This Row],[Emergency Case]]=1, "Emergency Care", "Standard Care")</f>
        <v>Standard Care</v>
      </c>
    </row>
    <row r="2866" spans="1:35">
      <c r="A2866" t="s">
        <v>2975</v>
      </c>
      <c r="B2866">
        <v>78</v>
      </c>
      <c r="C2866" t="s">
        <v>37</v>
      </c>
      <c r="D2866" t="s">
        <v>78</v>
      </c>
      <c r="E2866">
        <v>26.4</v>
      </c>
      <c r="F2866" t="s">
        <v>52</v>
      </c>
      <c r="G2866" t="s">
        <v>85</v>
      </c>
      <c r="H2866" t="s">
        <v>41</v>
      </c>
      <c r="I2866" t="s">
        <v>42</v>
      </c>
      <c r="J2866" t="s">
        <v>110</v>
      </c>
      <c r="K2866">
        <v>29</v>
      </c>
      <c r="L2866" s="1">
        <v>879</v>
      </c>
      <c r="M2866" t="s">
        <v>53</v>
      </c>
      <c r="N2866" t="s">
        <v>62</v>
      </c>
      <c r="O2866" t="s">
        <v>63</v>
      </c>
      <c r="P2866">
        <v>0</v>
      </c>
      <c r="Q2866">
        <v>10</v>
      </c>
      <c r="R2866">
        <v>10</v>
      </c>
      <c r="S2866">
        <v>4</v>
      </c>
      <c r="T2866">
        <v>4.5</v>
      </c>
      <c r="U2866">
        <v>1</v>
      </c>
      <c r="V2866">
        <v>10</v>
      </c>
      <c r="W2866" s="1">
        <v>2974</v>
      </c>
      <c r="X2866" s="1">
        <v>3068</v>
      </c>
      <c r="Y2866" s="1">
        <v>4844.7</v>
      </c>
      <c r="Z2866" t="s">
        <v>47</v>
      </c>
      <c r="AA2866" t="s">
        <v>71</v>
      </c>
      <c r="AB2866" s="1">
        <v>0</v>
      </c>
      <c r="AC2866">
        <v>0</v>
      </c>
      <c r="AD2866">
        <v>0</v>
      </c>
      <c r="AE2866">
        <v>0</v>
      </c>
      <c r="AF2866">
        <v>0</v>
      </c>
      <c r="AG2866" t="s">
        <v>87</v>
      </c>
      <c r="AH2866">
        <f>IF(OR(Cleaned_Data_Table[[#This Row],[Appointment Status]]="No Show", Cleaned_Data_Table[[#This Row],[Appointment Status]]="Cancelled"), 1, 0)</f>
        <v>0</v>
      </c>
      <c r="AI2866" t="str">
        <f>IF(Cleaned_Data_Table[[#This Row],[Emergency Case]]=1, "Emergency Care", "Standard Care")</f>
        <v>Emergency Care</v>
      </c>
    </row>
    <row r="2867" spans="1:35">
      <c r="A2867" t="s">
        <v>2976</v>
      </c>
      <c r="B2867">
        <v>24</v>
      </c>
      <c r="C2867" t="s">
        <v>51</v>
      </c>
      <c r="D2867" t="s">
        <v>100</v>
      </c>
      <c r="E2867">
        <v>18.3</v>
      </c>
      <c r="F2867" t="s">
        <v>52</v>
      </c>
      <c r="G2867" t="s">
        <v>66</v>
      </c>
      <c r="H2867" t="s">
        <v>108</v>
      </c>
      <c r="I2867" t="s">
        <v>109</v>
      </c>
      <c r="J2867" t="s">
        <v>43</v>
      </c>
      <c r="K2867">
        <v>26</v>
      </c>
      <c r="L2867" s="1">
        <v>872</v>
      </c>
      <c r="M2867" t="s">
        <v>53</v>
      </c>
      <c r="N2867" t="s">
        <v>62</v>
      </c>
      <c r="O2867" t="s">
        <v>106</v>
      </c>
      <c r="P2867">
        <v>13</v>
      </c>
      <c r="Q2867">
        <v>48</v>
      </c>
      <c r="R2867">
        <v>10</v>
      </c>
      <c r="S2867">
        <v>0</v>
      </c>
      <c r="T2867">
        <v>3.8</v>
      </c>
      <c r="U2867">
        <v>0</v>
      </c>
      <c r="V2867">
        <v>8.6999999999999993</v>
      </c>
      <c r="W2867" s="1">
        <v>180</v>
      </c>
      <c r="X2867" s="1">
        <v>203</v>
      </c>
      <c r="Y2867" s="1">
        <v>878.5</v>
      </c>
      <c r="Z2867" t="s">
        <v>56</v>
      </c>
      <c r="AA2867" t="s">
        <v>57</v>
      </c>
      <c r="AB2867" s="1">
        <v>1255</v>
      </c>
      <c r="AC2867">
        <v>1</v>
      </c>
      <c r="AD2867">
        <v>0</v>
      </c>
      <c r="AE2867">
        <v>0</v>
      </c>
      <c r="AF2867">
        <v>0</v>
      </c>
      <c r="AG2867" t="s">
        <v>49</v>
      </c>
      <c r="AH2867">
        <f>IF(OR(Cleaned_Data_Table[[#This Row],[Appointment Status]]="No Show", Cleaned_Data_Table[[#This Row],[Appointment Status]]="Cancelled"), 1, 0)</f>
        <v>1</v>
      </c>
      <c r="AI2867" t="str">
        <f>IF(Cleaned_Data_Table[[#This Row],[Emergency Case]]=1, "Emergency Care", "Standard Care")</f>
        <v>Standard Care</v>
      </c>
    </row>
    <row r="2868" spans="1:35">
      <c r="A2868" t="s">
        <v>2977</v>
      </c>
      <c r="B2868">
        <v>38</v>
      </c>
      <c r="C2868" t="s">
        <v>51</v>
      </c>
      <c r="D2868" t="s">
        <v>59</v>
      </c>
      <c r="E2868">
        <v>27.6</v>
      </c>
      <c r="F2868" t="s">
        <v>52</v>
      </c>
      <c r="G2868" t="s">
        <v>40</v>
      </c>
      <c r="H2868" t="s">
        <v>129</v>
      </c>
      <c r="I2868" t="s">
        <v>130</v>
      </c>
      <c r="J2868" t="s">
        <v>110</v>
      </c>
      <c r="K2868">
        <v>12</v>
      </c>
      <c r="L2868" s="1">
        <v>507</v>
      </c>
      <c r="M2868" t="s">
        <v>44</v>
      </c>
      <c r="N2868" t="s">
        <v>45</v>
      </c>
      <c r="O2868" t="s">
        <v>55</v>
      </c>
      <c r="P2868">
        <v>21</v>
      </c>
      <c r="Q2868">
        <v>26</v>
      </c>
      <c r="R2868">
        <v>4</v>
      </c>
      <c r="S2868">
        <v>0</v>
      </c>
      <c r="T2868">
        <v>4.5999999999999996</v>
      </c>
      <c r="U2868">
        <v>0</v>
      </c>
      <c r="V2868">
        <v>10</v>
      </c>
      <c r="W2868" s="1">
        <v>1229</v>
      </c>
      <c r="X2868" s="1">
        <v>1356</v>
      </c>
      <c r="Y2868" s="1">
        <v>3092</v>
      </c>
      <c r="Z2868" t="s">
        <v>125</v>
      </c>
      <c r="AA2868" t="s">
        <v>48</v>
      </c>
      <c r="AB2868" s="1">
        <v>0</v>
      </c>
      <c r="AC2868">
        <v>0</v>
      </c>
      <c r="AD2868">
        <v>1</v>
      </c>
      <c r="AE2868">
        <v>0</v>
      </c>
      <c r="AF2868">
        <v>0</v>
      </c>
      <c r="AG2868" t="s">
        <v>87</v>
      </c>
      <c r="AH2868">
        <f>IF(OR(Cleaned_Data_Table[[#This Row],[Appointment Status]]="No Show", Cleaned_Data_Table[[#This Row],[Appointment Status]]="Cancelled"), 1, 0)</f>
        <v>1</v>
      </c>
      <c r="AI2868" t="str">
        <f>IF(Cleaned_Data_Table[[#This Row],[Emergency Case]]=1, "Emergency Care", "Standard Care")</f>
        <v>Standard Care</v>
      </c>
    </row>
    <row r="2869" spans="1:35">
      <c r="A2869" t="s">
        <v>2978</v>
      </c>
      <c r="B2869">
        <v>21</v>
      </c>
      <c r="C2869" t="s">
        <v>51</v>
      </c>
      <c r="D2869" t="s">
        <v>93</v>
      </c>
      <c r="E2869">
        <v>20.100000000000001</v>
      </c>
      <c r="F2869" t="s">
        <v>89</v>
      </c>
      <c r="G2869" t="s">
        <v>40</v>
      </c>
      <c r="H2869" t="s">
        <v>104</v>
      </c>
      <c r="I2869" t="s">
        <v>105</v>
      </c>
      <c r="J2869" t="s">
        <v>90</v>
      </c>
      <c r="K2869">
        <v>22</v>
      </c>
      <c r="L2869" s="1">
        <v>738</v>
      </c>
      <c r="M2869" t="s">
        <v>53</v>
      </c>
      <c r="N2869" t="s">
        <v>69</v>
      </c>
      <c r="O2869" t="s">
        <v>46</v>
      </c>
      <c r="P2869">
        <v>14</v>
      </c>
      <c r="Q2869">
        <v>9</v>
      </c>
      <c r="R2869">
        <v>14</v>
      </c>
      <c r="S2869">
        <v>1</v>
      </c>
      <c r="T2869">
        <v>3.1</v>
      </c>
      <c r="U2869">
        <v>0</v>
      </c>
      <c r="V2869">
        <v>10</v>
      </c>
      <c r="W2869" s="1">
        <v>5003</v>
      </c>
      <c r="X2869" s="1">
        <v>6934</v>
      </c>
      <c r="Y2869" s="1">
        <v>8872.5</v>
      </c>
      <c r="Z2869" t="s">
        <v>47</v>
      </c>
      <c r="AA2869" t="s">
        <v>57</v>
      </c>
      <c r="AB2869" s="1">
        <v>0</v>
      </c>
      <c r="AC2869">
        <v>0</v>
      </c>
      <c r="AD2869">
        <v>0</v>
      </c>
      <c r="AE2869">
        <v>0</v>
      </c>
      <c r="AF2869">
        <v>0</v>
      </c>
      <c r="AG2869" t="s">
        <v>87</v>
      </c>
      <c r="AH2869">
        <f>IF(OR(Cleaned_Data_Table[[#This Row],[Appointment Status]]="No Show", Cleaned_Data_Table[[#This Row],[Appointment Status]]="Cancelled"), 1, 0)</f>
        <v>0</v>
      </c>
      <c r="AI2869" t="str">
        <f>IF(Cleaned_Data_Table[[#This Row],[Emergency Case]]=1, "Emergency Care", "Standard Care")</f>
        <v>Standard Care</v>
      </c>
    </row>
    <row r="2870" spans="1:35">
      <c r="A2870" t="s">
        <v>2979</v>
      </c>
      <c r="B2870">
        <v>66</v>
      </c>
      <c r="C2870" t="s">
        <v>51</v>
      </c>
      <c r="D2870" t="s">
        <v>78</v>
      </c>
      <c r="E2870">
        <v>30.9</v>
      </c>
      <c r="F2870" t="s">
        <v>52</v>
      </c>
      <c r="G2870" t="s">
        <v>40</v>
      </c>
      <c r="H2870" t="s">
        <v>41</v>
      </c>
      <c r="I2870" t="s">
        <v>42</v>
      </c>
      <c r="J2870" t="s">
        <v>90</v>
      </c>
      <c r="K2870">
        <v>14</v>
      </c>
      <c r="L2870" s="1">
        <v>627</v>
      </c>
      <c r="M2870" t="s">
        <v>44</v>
      </c>
      <c r="N2870" t="s">
        <v>45</v>
      </c>
      <c r="O2870" t="s">
        <v>63</v>
      </c>
      <c r="P2870">
        <v>2</v>
      </c>
      <c r="Q2870">
        <v>14</v>
      </c>
      <c r="R2870">
        <v>4</v>
      </c>
      <c r="S2870">
        <v>0</v>
      </c>
      <c r="T2870">
        <v>3</v>
      </c>
      <c r="U2870">
        <v>0</v>
      </c>
      <c r="V2870">
        <v>10</v>
      </c>
      <c r="W2870" s="1">
        <v>17443</v>
      </c>
      <c r="X2870" s="1">
        <v>9569</v>
      </c>
      <c r="Y2870" s="1">
        <v>27639</v>
      </c>
      <c r="Z2870" t="s">
        <v>47</v>
      </c>
      <c r="AA2870" t="s">
        <v>76</v>
      </c>
      <c r="AB2870" s="1">
        <v>0</v>
      </c>
      <c r="AC2870">
        <v>0</v>
      </c>
      <c r="AD2870">
        <v>0</v>
      </c>
      <c r="AE2870">
        <v>0</v>
      </c>
      <c r="AF2870">
        <v>0</v>
      </c>
      <c r="AG2870" t="s">
        <v>131</v>
      </c>
      <c r="AH2870">
        <f>IF(OR(Cleaned_Data_Table[[#This Row],[Appointment Status]]="No Show", Cleaned_Data_Table[[#This Row],[Appointment Status]]="Cancelled"), 1, 0)</f>
        <v>0</v>
      </c>
      <c r="AI2870" t="str">
        <f>IF(Cleaned_Data_Table[[#This Row],[Emergency Case]]=1, "Emergency Care", "Standard Care")</f>
        <v>Standard Care</v>
      </c>
    </row>
    <row r="2871" spans="1:35">
      <c r="A2871" t="s">
        <v>2980</v>
      </c>
      <c r="B2871">
        <v>78</v>
      </c>
      <c r="C2871" t="s">
        <v>37</v>
      </c>
      <c r="D2871" t="s">
        <v>65</v>
      </c>
      <c r="E2871">
        <v>28.1</v>
      </c>
      <c r="F2871" t="s">
        <v>39</v>
      </c>
      <c r="G2871" t="s">
        <v>66</v>
      </c>
      <c r="H2871" t="s">
        <v>67</v>
      </c>
      <c r="I2871" t="s">
        <v>68</v>
      </c>
      <c r="J2871" t="s">
        <v>110</v>
      </c>
      <c r="K2871">
        <v>9</v>
      </c>
      <c r="L2871" s="1">
        <v>530</v>
      </c>
      <c r="M2871" t="s">
        <v>44</v>
      </c>
      <c r="N2871" t="s">
        <v>124</v>
      </c>
      <c r="O2871" t="s">
        <v>75</v>
      </c>
      <c r="P2871">
        <v>12</v>
      </c>
      <c r="Q2871">
        <v>31</v>
      </c>
      <c r="R2871">
        <v>11</v>
      </c>
      <c r="S2871">
        <v>0</v>
      </c>
      <c r="T2871">
        <v>3.5</v>
      </c>
      <c r="U2871">
        <v>0</v>
      </c>
      <c r="V2871">
        <v>9.6999999999999993</v>
      </c>
      <c r="W2871" s="1">
        <v>1195</v>
      </c>
      <c r="X2871" s="1">
        <v>1904</v>
      </c>
      <c r="Y2871" s="1">
        <v>3629</v>
      </c>
      <c r="Z2871" t="s">
        <v>47</v>
      </c>
      <c r="AA2871" t="s">
        <v>71</v>
      </c>
      <c r="AB2871" s="1">
        <v>0</v>
      </c>
      <c r="AC2871">
        <v>1</v>
      </c>
      <c r="AD2871">
        <v>0</v>
      </c>
      <c r="AE2871">
        <v>0</v>
      </c>
      <c r="AF2871">
        <v>0</v>
      </c>
      <c r="AG2871" t="s">
        <v>87</v>
      </c>
      <c r="AH2871">
        <f>IF(OR(Cleaned_Data_Table[[#This Row],[Appointment Status]]="No Show", Cleaned_Data_Table[[#This Row],[Appointment Status]]="Cancelled"), 1, 0)</f>
        <v>0</v>
      </c>
      <c r="AI2871" t="str">
        <f>IF(Cleaned_Data_Table[[#This Row],[Emergency Case]]=1, "Emergency Care", "Standard Care")</f>
        <v>Standard Care</v>
      </c>
    </row>
    <row r="2872" spans="1:35">
      <c r="A2872" t="s">
        <v>2981</v>
      </c>
      <c r="B2872">
        <v>69</v>
      </c>
      <c r="C2872" t="s">
        <v>51</v>
      </c>
      <c r="D2872" t="s">
        <v>100</v>
      </c>
      <c r="E2872">
        <v>22.1</v>
      </c>
      <c r="F2872" t="s">
        <v>97</v>
      </c>
      <c r="G2872" t="s">
        <v>66</v>
      </c>
      <c r="H2872" t="s">
        <v>108</v>
      </c>
      <c r="I2872" t="s">
        <v>109</v>
      </c>
      <c r="J2872" t="s">
        <v>110</v>
      </c>
      <c r="K2872">
        <v>11</v>
      </c>
      <c r="L2872" s="1">
        <v>577</v>
      </c>
      <c r="M2872" t="s">
        <v>53</v>
      </c>
      <c r="N2872" t="s">
        <v>45</v>
      </c>
      <c r="O2872" t="s">
        <v>82</v>
      </c>
      <c r="P2872">
        <v>19</v>
      </c>
      <c r="Q2872">
        <v>16</v>
      </c>
      <c r="R2872">
        <v>2</v>
      </c>
      <c r="S2872">
        <v>0</v>
      </c>
      <c r="T2872">
        <v>3.8</v>
      </c>
      <c r="U2872">
        <v>0</v>
      </c>
      <c r="V2872">
        <v>10</v>
      </c>
      <c r="W2872" s="1">
        <v>4612</v>
      </c>
      <c r="X2872" s="1">
        <v>1573</v>
      </c>
      <c r="Y2872" s="1">
        <v>4733.3999999999996</v>
      </c>
      <c r="Z2872" t="s">
        <v>47</v>
      </c>
      <c r="AA2872" t="s">
        <v>76</v>
      </c>
      <c r="AB2872" s="1">
        <v>0</v>
      </c>
      <c r="AC2872">
        <v>0</v>
      </c>
      <c r="AD2872">
        <v>1</v>
      </c>
      <c r="AE2872">
        <v>0</v>
      </c>
      <c r="AF2872">
        <v>0</v>
      </c>
      <c r="AG2872" t="s">
        <v>87</v>
      </c>
      <c r="AH2872">
        <f>IF(OR(Cleaned_Data_Table[[#This Row],[Appointment Status]]="No Show", Cleaned_Data_Table[[#This Row],[Appointment Status]]="Cancelled"), 1, 0)</f>
        <v>0</v>
      </c>
      <c r="AI2872" t="str">
        <f>IF(Cleaned_Data_Table[[#This Row],[Emergency Case]]=1, "Emergency Care", "Standard Care")</f>
        <v>Standard Care</v>
      </c>
    </row>
    <row r="2873" spans="1:35">
      <c r="A2873" t="s">
        <v>2982</v>
      </c>
      <c r="B2873">
        <v>57</v>
      </c>
      <c r="C2873" t="s">
        <v>37</v>
      </c>
      <c r="D2873" t="s">
        <v>100</v>
      </c>
      <c r="E2873">
        <v>33.1</v>
      </c>
      <c r="F2873" t="s">
        <v>89</v>
      </c>
      <c r="G2873" t="s">
        <v>66</v>
      </c>
      <c r="H2873" t="s">
        <v>41</v>
      </c>
      <c r="I2873" t="s">
        <v>42</v>
      </c>
      <c r="J2873" t="s">
        <v>90</v>
      </c>
      <c r="K2873">
        <v>29</v>
      </c>
      <c r="L2873" s="1">
        <v>808</v>
      </c>
      <c r="M2873" t="s">
        <v>44</v>
      </c>
      <c r="N2873" t="s">
        <v>69</v>
      </c>
      <c r="O2873" t="s">
        <v>101</v>
      </c>
      <c r="P2873">
        <v>8</v>
      </c>
      <c r="Q2873">
        <v>12</v>
      </c>
      <c r="R2873">
        <v>11</v>
      </c>
      <c r="S2873">
        <v>6</v>
      </c>
      <c r="T2873">
        <v>4.8</v>
      </c>
      <c r="U2873">
        <v>0</v>
      </c>
      <c r="V2873">
        <v>10</v>
      </c>
      <c r="W2873" s="1">
        <v>11862</v>
      </c>
      <c r="X2873" s="1">
        <v>5860</v>
      </c>
      <c r="Y2873" s="1">
        <v>18530</v>
      </c>
      <c r="Z2873" t="s">
        <v>47</v>
      </c>
      <c r="AA2873" t="s">
        <v>76</v>
      </c>
      <c r="AB2873" s="1">
        <v>0</v>
      </c>
      <c r="AC2873">
        <v>0</v>
      </c>
      <c r="AD2873">
        <v>0</v>
      </c>
      <c r="AE2873">
        <v>0</v>
      </c>
      <c r="AF2873">
        <v>0</v>
      </c>
      <c r="AG2873" t="s">
        <v>87</v>
      </c>
      <c r="AH2873">
        <f>IF(OR(Cleaned_Data_Table[[#This Row],[Appointment Status]]="No Show", Cleaned_Data_Table[[#This Row],[Appointment Status]]="Cancelled"), 1, 0)</f>
        <v>0</v>
      </c>
      <c r="AI2873" t="str">
        <f>IF(Cleaned_Data_Table[[#This Row],[Emergency Case]]=1, "Emergency Care", "Standard Care")</f>
        <v>Standard Care</v>
      </c>
    </row>
    <row r="2874" spans="1:35">
      <c r="A2874" t="s">
        <v>2983</v>
      </c>
      <c r="B2874">
        <v>32</v>
      </c>
      <c r="C2874" t="s">
        <v>37</v>
      </c>
      <c r="D2874" t="s">
        <v>93</v>
      </c>
      <c r="E2874">
        <v>26.8</v>
      </c>
      <c r="F2874" t="s">
        <v>39</v>
      </c>
      <c r="G2874" t="s">
        <v>40</v>
      </c>
      <c r="H2874" t="s">
        <v>60</v>
      </c>
      <c r="I2874" t="s">
        <v>61</v>
      </c>
      <c r="J2874" t="s">
        <v>90</v>
      </c>
      <c r="K2874">
        <v>16</v>
      </c>
      <c r="L2874" s="1">
        <v>593</v>
      </c>
      <c r="M2874" t="s">
        <v>53</v>
      </c>
      <c r="N2874" t="s">
        <v>81</v>
      </c>
      <c r="O2874" t="s">
        <v>46</v>
      </c>
      <c r="P2874">
        <v>29</v>
      </c>
      <c r="Q2874">
        <v>10</v>
      </c>
      <c r="R2874">
        <v>12</v>
      </c>
      <c r="S2874">
        <v>3</v>
      </c>
      <c r="T2874">
        <v>4.9000000000000004</v>
      </c>
      <c r="U2874">
        <v>0</v>
      </c>
      <c r="V2874">
        <v>10</v>
      </c>
      <c r="W2874" s="1">
        <v>17715</v>
      </c>
      <c r="X2874" s="1">
        <v>11159</v>
      </c>
      <c r="Y2874" s="1">
        <v>20626.900000000001</v>
      </c>
      <c r="Z2874" t="s">
        <v>56</v>
      </c>
      <c r="AA2874" t="s">
        <v>57</v>
      </c>
      <c r="AB2874" s="1">
        <v>29467</v>
      </c>
      <c r="AC2874">
        <v>0</v>
      </c>
      <c r="AD2874">
        <v>1</v>
      </c>
      <c r="AE2874">
        <v>0</v>
      </c>
      <c r="AF2874">
        <v>0</v>
      </c>
      <c r="AG2874" t="s">
        <v>91</v>
      </c>
      <c r="AH2874">
        <f>IF(OR(Cleaned_Data_Table[[#This Row],[Appointment Status]]="No Show", Cleaned_Data_Table[[#This Row],[Appointment Status]]="Cancelled"), 1, 0)</f>
        <v>1</v>
      </c>
      <c r="AI2874" t="str">
        <f>IF(Cleaned_Data_Table[[#This Row],[Emergency Case]]=1, "Emergency Care", "Standard Care")</f>
        <v>Standard Care</v>
      </c>
    </row>
    <row r="2875" spans="1:35">
      <c r="A2875" t="s">
        <v>2984</v>
      </c>
      <c r="B2875">
        <v>17</v>
      </c>
      <c r="C2875" t="s">
        <v>51</v>
      </c>
      <c r="D2875" t="s">
        <v>78</v>
      </c>
      <c r="E2875">
        <v>24.1</v>
      </c>
      <c r="F2875" t="s">
        <v>89</v>
      </c>
      <c r="G2875" t="s">
        <v>40</v>
      </c>
      <c r="H2875" t="s">
        <v>73</v>
      </c>
      <c r="I2875" t="s">
        <v>74</v>
      </c>
      <c r="J2875" t="s">
        <v>110</v>
      </c>
      <c r="K2875">
        <v>29</v>
      </c>
      <c r="L2875" s="1">
        <v>964</v>
      </c>
      <c r="M2875" t="s">
        <v>53</v>
      </c>
      <c r="N2875" t="s">
        <v>81</v>
      </c>
      <c r="O2875" t="s">
        <v>106</v>
      </c>
      <c r="P2875">
        <v>7</v>
      </c>
      <c r="Q2875">
        <v>13</v>
      </c>
      <c r="R2875">
        <v>9</v>
      </c>
      <c r="S2875">
        <v>2</v>
      </c>
      <c r="T2875">
        <v>4.5999999999999996</v>
      </c>
      <c r="U2875">
        <v>0</v>
      </c>
      <c r="V2875">
        <v>10</v>
      </c>
      <c r="W2875" s="1">
        <v>3614</v>
      </c>
      <c r="X2875" s="1">
        <v>1170</v>
      </c>
      <c r="Y2875" s="1">
        <v>4023.6</v>
      </c>
      <c r="Z2875" t="s">
        <v>47</v>
      </c>
      <c r="AA2875" t="s">
        <v>112</v>
      </c>
      <c r="AB2875" s="1">
        <v>0</v>
      </c>
      <c r="AC2875">
        <v>0</v>
      </c>
      <c r="AD2875">
        <v>0</v>
      </c>
      <c r="AE2875">
        <v>0</v>
      </c>
      <c r="AF2875">
        <v>0</v>
      </c>
      <c r="AG2875" t="s">
        <v>87</v>
      </c>
      <c r="AH2875">
        <f>IF(OR(Cleaned_Data_Table[[#This Row],[Appointment Status]]="No Show", Cleaned_Data_Table[[#This Row],[Appointment Status]]="Cancelled"), 1, 0)</f>
        <v>0</v>
      </c>
      <c r="AI2875" t="str">
        <f>IF(Cleaned_Data_Table[[#This Row],[Emergency Case]]=1, "Emergency Care", "Standard Care")</f>
        <v>Standard Care</v>
      </c>
    </row>
    <row r="2876" spans="1:35">
      <c r="A2876" t="s">
        <v>2985</v>
      </c>
      <c r="B2876">
        <v>36</v>
      </c>
      <c r="C2876" t="s">
        <v>37</v>
      </c>
      <c r="D2876" t="s">
        <v>100</v>
      </c>
      <c r="E2876">
        <v>27</v>
      </c>
      <c r="F2876" t="s">
        <v>52</v>
      </c>
      <c r="G2876" t="s">
        <v>66</v>
      </c>
      <c r="H2876" t="s">
        <v>67</v>
      </c>
      <c r="I2876" t="s">
        <v>68</v>
      </c>
      <c r="J2876" t="s">
        <v>110</v>
      </c>
      <c r="K2876">
        <v>22</v>
      </c>
      <c r="L2876" s="1">
        <v>789</v>
      </c>
      <c r="M2876" t="s">
        <v>53</v>
      </c>
      <c r="N2876" t="s">
        <v>62</v>
      </c>
      <c r="O2876" t="s">
        <v>101</v>
      </c>
      <c r="P2876">
        <v>16</v>
      </c>
      <c r="Q2876">
        <v>20</v>
      </c>
      <c r="R2876">
        <v>12</v>
      </c>
      <c r="S2876">
        <v>3</v>
      </c>
      <c r="T2876">
        <v>4.7</v>
      </c>
      <c r="U2876">
        <v>0</v>
      </c>
      <c r="V2876">
        <v>10</v>
      </c>
      <c r="W2876" s="1">
        <v>3119</v>
      </c>
      <c r="X2876" s="1">
        <v>1133</v>
      </c>
      <c r="Y2876" s="1">
        <v>3528.7</v>
      </c>
      <c r="Z2876" t="s">
        <v>47</v>
      </c>
      <c r="AA2876" t="s">
        <v>48</v>
      </c>
      <c r="AB2876" s="1">
        <v>0</v>
      </c>
      <c r="AC2876">
        <v>0</v>
      </c>
      <c r="AD2876">
        <v>1</v>
      </c>
      <c r="AE2876">
        <v>0</v>
      </c>
      <c r="AF2876">
        <v>0</v>
      </c>
      <c r="AG2876" t="s">
        <v>87</v>
      </c>
      <c r="AH2876">
        <f>IF(OR(Cleaned_Data_Table[[#This Row],[Appointment Status]]="No Show", Cleaned_Data_Table[[#This Row],[Appointment Status]]="Cancelled"), 1, 0)</f>
        <v>0</v>
      </c>
      <c r="AI2876" t="str">
        <f>IF(Cleaned_Data_Table[[#This Row],[Emergency Case]]=1, "Emergency Care", "Standard Care")</f>
        <v>Standard Care</v>
      </c>
    </row>
    <row r="2877" spans="1:35">
      <c r="A2877" t="s">
        <v>2986</v>
      </c>
      <c r="B2877">
        <v>9</v>
      </c>
      <c r="C2877" t="s">
        <v>37</v>
      </c>
      <c r="D2877" t="s">
        <v>118</v>
      </c>
      <c r="E2877">
        <v>21.5</v>
      </c>
      <c r="F2877" t="s">
        <v>52</v>
      </c>
      <c r="G2877" t="s">
        <v>40</v>
      </c>
      <c r="H2877" t="s">
        <v>73</v>
      </c>
      <c r="I2877" t="s">
        <v>74</v>
      </c>
      <c r="J2877" t="s">
        <v>110</v>
      </c>
      <c r="K2877">
        <v>4</v>
      </c>
      <c r="L2877" s="1">
        <v>438</v>
      </c>
      <c r="M2877" t="s">
        <v>53</v>
      </c>
      <c r="N2877" t="s">
        <v>54</v>
      </c>
      <c r="O2877" t="s">
        <v>86</v>
      </c>
      <c r="P2877">
        <v>19</v>
      </c>
      <c r="Q2877">
        <v>33</v>
      </c>
      <c r="R2877">
        <v>0</v>
      </c>
      <c r="S2877">
        <v>0</v>
      </c>
      <c r="T2877">
        <v>3.4</v>
      </c>
      <c r="U2877">
        <v>0</v>
      </c>
      <c r="V2877">
        <v>9.5</v>
      </c>
      <c r="W2877" s="1">
        <v>4160</v>
      </c>
      <c r="X2877" s="1">
        <v>3404</v>
      </c>
      <c r="Y2877" s="1">
        <v>5601.4</v>
      </c>
      <c r="Z2877" t="s">
        <v>47</v>
      </c>
      <c r="AA2877" t="s">
        <v>112</v>
      </c>
      <c r="AB2877" s="1">
        <v>0</v>
      </c>
      <c r="AC2877">
        <v>1</v>
      </c>
      <c r="AD2877">
        <v>1</v>
      </c>
      <c r="AE2877">
        <v>1</v>
      </c>
      <c r="AF2877">
        <v>0</v>
      </c>
      <c r="AG2877" t="s">
        <v>87</v>
      </c>
      <c r="AH2877">
        <f>IF(OR(Cleaned_Data_Table[[#This Row],[Appointment Status]]="No Show", Cleaned_Data_Table[[#This Row],[Appointment Status]]="Cancelled"), 1, 0)</f>
        <v>0</v>
      </c>
      <c r="AI2877" t="str">
        <f>IF(Cleaned_Data_Table[[#This Row],[Emergency Case]]=1, "Emergency Care", "Standard Care")</f>
        <v>Standard Care</v>
      </c>
    </row>
    <row r="2878" spans="1:35">
      <c r="A2878" t="s">
        <v>2987</v>
      </c>
      <c r="B2878">
        <v>6</v>
      </c>
      <c r="C2878" t="s">
        <v>51</v>
      </c>
      <c r="D2878" t="s">
        <v>59</v>
      </c>
      <c r="E2878">
        <v>28.7</v>
      </c>
      <c r="F2878" t="s">
        <v>52</v>
      </c>
      <c r="G2878" t="s">
        <v>85</v>
      </c>
      <c r="H2878" t="s">
        <v>41</v>
      </c>
      <c r="I2878" t="s">
        <v>42</v>
      </c>
      <c r="J2878" t="s">
        <v>110</v>
      </c>
      <c r="K2878">
        <v>22</v>
      </c>
      <c r="L2878" s="1">
        <v>778</v>
      </c>
      <c r="M2878" t="s">
        <v>44</v>
      </c>
      <c r="N2878" t="s">
        <v>69</v>
      </c>
      <c r="O2878" t="s">
        <v>82</v>
      </c>
      <c r="P2878">
        <v>0</v>
      </c>
      <c r="Q2878">
        <v>35</v>
      </c>
      <c r="R2878">
        <v>4</v>
      </c>
      <c r="S2878">
        <v>1</v>
      </c>
      <c r="T2878">
        <v>5</v>
      </c>
      <c r="U2878">
        <v>1</v>
      </c>
      <c r="V2878">
        <v>10</v>
      </c>
      <c r="W2878" s="1">
        <v>2698</v>
      </c>
      <c r="X2878" s="1">
        <v>3013</v>
      </c>
      <c r="Y2878" s="1">
        <v>6489</v>
      </c>
      <c r="Z2878" t="s">
        <v>47</v>
      </c>
      <c r="AA2878" t="s">
        <v>112</v>
      </c>
      <c r="AB2878" s="1">
        <v>0</v>
      </c>
      <c r="AC2878">
        <v>1</v>
      </c>
      <c r="AD2878">
        <v>0</v>
      </c>
      <c r="AE2878">
        <v>1</v>
      </c>
      <c r="AF2878">
        <v>0</v>
      </c>
      <c r="AG2878" t="s">
        <v>87</v>
      </c>
      <c r="AH2878">
        <f>IF(OR(Cleaned_Data_Table[[#This Row],[Appointment Status]]="No Show", Cleaned_Data_Table[[#This Row],[Appointment Status]]="Cancelled"), 1, 0)</f>
        <v>0</v>
      </c>
      <c r="AI2878" t="str">
        <f>IF(Cleaned_Data_Table[[#This Row],[Emergency Case]]=1, "Emergency Care", "Standard Care")</f>
        <v>Emergency Care</v>
      </c>
    </row>
    <row r="2879" spans="1:35">
      <c r="A2879" t="s">
        <v>2988</v>
      </c>
      <c r="B2879">
        <v>50</v>
      </c>
      <c r="C2879" t="s">
        <v>51</v>
      </c>
      <c r="D2879" t="s">
        <v>116</v>
      </c>
      <c r="E2879">
        <v>21.8</v>
      </c>
      <c r="F2879" t="s">
        <v>89</v>
      </c>
      <c r="G2879" t="s">
        <v>40</v>
      </c>
      <c r="H2879" t="s">
        <v>104</v>
      </c>
      <c r="I2879" t="s">
        <v>105</v>
      </c>
      <c r="J2879" t="s">
        <v>90</v>
      </c>
      <c r="K2879">
        <v>29</v>
      </c>
      <c r="L2879" s="1">
        <v>843</v>
      </c>
      <c r="M2879" t="s">
        <v>53</v>
      </c>
      <c r="N2879" t="s">
        <v>45</v>
      </c>
      <c r="O2879" t="s">
        <v>46</v>
      </c>
      <c r="P2879">
        <v>9</v>
      </c>
      <c r="Q2879">
        <v>16</v>
      </c>
      <c r="R2879">
        <v>10</v>
      </c>
      <c r="S2879">
        <v>4</v>
      </c>
      <c r="T2879">
        <v>3.1</v>
      </c>
      <c r="U2879">
        <v>0</v>
      </c>
      <c r="V2879">
        <v>10</v>
      </c>
      <c r="W2879" s="1">
        <v>14301</v>
      </c>
      <c r="X2879" s="1">
        <v>12532</v>
      </c>
      <c r="Y2879" s="1">
        <v>19373.2</v>
      </c>
      <c r="Z2879" t="s">
        <v>47</v>
      </c>
      <c r="AA2879" t="s">
        <v>48</v>
      </c>
      <c r="AB2879" s="1">
        <v>0</v>
      </c>
      <c r="AC2879">
        <v>0</v>
      </c>
      <c r="AD2879">
        <v>0</v>
      </c>
      <c r="AE2879">
        <v>0</v>
      </c>
      <c r="AF2879">
        <v>0</v>
      </c>
      <c r="AG2879" t="s">
        <v>87</v>
      </c>
      <c r="AH2879">
        <f>IF(OR(Cleaned_Data_Table[[#This Row],[Appointment Status]]="No Show", Cleaned_Data_Table[[#This Row],[Appointment Status]]="Cancelled"), 1, 0)</f>
        <v>0</v>
      </c>
      <c r="AI2879" t="str">
        <f>IF(Cleaned_Data_Table[[#This Row],[Emergency Case]]=1, "Emergency Care", "Standard Care")</f>
        <v>Standard Care</v>
      </c>
    </row>
    <row r="2880" spans="1:35">
      <c r="A2880" t="s">
        <v>2989</v>
      </c>
      <c r="B2880">
        <v>89</v>
      </c>
      <c r="C2880" t="s">
        <v>51</v>
      </c>
      <c r="D2880" t="s">
        <v>114</v>
      </c>
      <c r="E2880">
        <v>23.3</v>
      </c>
      <c r="F2880" t="s">
        <v>52</v>
      </c>
      <c r="G2880" t="s">
        <v>40</v>
      </c>
      <c r="H2880" t="s">
        <v>108</v>
      </c>
      <c r="I2880" t="s">
        <v>109</v>
      </c>
      <c r="J2880" t="s">
        <v>90</v>
      </c>
      <c r="K2880">
        <v>30</v>
      </c>
      <c r="L2880" s="1">
        <v>898</v>
      </c>
      <c r="M2880" t="s">
        <v>53</v>
      </c>
      <c r="N2880" t="s">
        <v>124</v>
      </c>
      <c r="O2880" t="s">
        <v>63</v>
      </c>
      <c r="P2880">
        <v>21</v>
      </c>
      <c r="Q2880">
        <v>8</v>
      </c>
      <c r="R2880">
        <v>4</v>
      </c>
      <c r="S2880">
        <v>0</v>
      </c>
      <c r="T2880">
        <v>4.9000000000000004</v>
      </c>
      <c r="U2880">
        <v>0</v>
      </c>
      <c r="V2880">
        <v>10</v>
      </c>
      <c r="W2880" s="1">
        <v>10716</v>
      </c>
      <c r="X2880" s="1">
        <v>7387</v>
      </c>
      <c r="Y2880" s="1">
        <v>13300.7</v>
      </c>
      <c r="Z2880" t="s">
        <v>47</v>
      </c>
      <c r="AA2880" t="s">
        <v>71</v>
      </c>
      <c r="AB2880" s="1">
        <v>0</v>
      </c>
      <c r="AC2880">
        <v>0</v>
      </c>
      <c r="AD2880">
        <v>1</v>
      </c>
      <c r="AE2880">
        <v>0</v>
      </c>
      <c r="AF2880">
        <v>0</v>
      </c>
      <c r="AG2880" t="s">
        <v>91</v>
      </c>
      <c r="AH2880">
        <f>IF(OR(Cleaned_Data_Table[[#This Row],[Appointment Status]]="No Show", Cleaned_Data_Table[[#This Row],[Appointment Status]]="Cancelled"), 1, 0)</f>
        <v>0</v>
      </c>
      <c r="AI2880" t="str">
        <f>IF(Cleaned_Data_Table[[#This Row],[Emergency Case]]=1, "Emergency Care", "Standard Care")</f>
        <v>Standard Care</v>
      </c>
    </row>
    <row r="2881" spans="1:35">
      <c r="A2881" t="s">
        <v>2990</v>
      </c>
      <c r="B2881">
        <v>4</v>
      </c>
      <c r="C2881" t="s">
        <v>51</v>
      </c>
      <c r="D2881" t="s">
        <v>38</v>
      </c>
      <c r="E2881">
        <v>25.9</v>
      </c>
      <c r="F2881" t="s">
        <v>52</v>
      </c>
      <c r="G2881" t="s">
        <v>40</v>
      </c>
      <c r="H2881" t="s">
        <v>73</v>
      </c>
      <c r="I2881" t="s">
        <v>74</v>
      </c>
      <c r="J2881" t="s">
        <v>90</v>
      </c>
      <c r="K2881">
        <v>27</v>
      </c>
      <c r="L2881" s="1">
        <v>839</v>
      </c>
      <c r="M2881" t="s">
        <v>53</v>
      </c>
      <c r="N2881" t="s">
        <v>62</v>
      </c>
      <c r="O2881" t="s">
        <v>70</v>
      </c>
      <c r="P2881">
        <v>5</v>
      </c>
      <c r="Q2881">
        <v>16</v>
      </c>
      <c r="R2881">
        <v>5</v>
      </c>
      <c r="S2881">
        <v>1</v>
      </c>
      <c r="T2881">
        <v>3.6</v>
      </c>
      <c r="U2881">
        <v>0</v>
      </c>
      <c r="V2881">
        <v>10</v>
      </c>
      <c r="W2881" s="1">
        <v>10494</v>
      </c>
      <c r="X2881" s="1">
        <v>4665</v>
      </c>
      <c r="Y2881" s="1">
        <v>11198.6</v>
      </c>
      <c r="Z2881" t="s">
        <v>47</v>
      </c>
      <c r="AA2881" t="s">
        <v>112</v>
      </c>
      <c r="AB2881" s="1">
        <v>0</v>
      </c>
      <c r="AC2881">
        <v>0</v>
      </c>
      <c r="AD2881">
        <v>0</v>
      </c>
      <c r="AE2881">
        <v>0</v>
      </c>
      <c r="AF2881">
        <v>0</v>
      </c>
      <c r="AG2881" t="s">
        <v>87</v>
      </c>
      <c r="AH2881">
        <f>IF(OR(Cleaned_Data_Table[[#This Row],[Appointment Status]]="No Show", Cleaned_Data_Table[[#This Row],[Appointment Status]]="Cancelled"), 1, 0)</f>
        <v>0</v>
      </c>
      <c r="AI2881" t="str">
        <f>IF(Cleaned_Data_Table[[#This Row],[Emergency Case]]=1, "Emergency Care", "Standard Care")</f>
        <v>Standard Care</v>
      </c>
    </row>
    <row r="2882" spans="1:35">
      <c r="A2882" t="s">
        <v>2991</v>
      </c>
      <c r="B2882">
        <v>66</v>
      </c>
      <c r="C2882" t="s">
        <v>37</v>
      </c>
      <c r="D2882" t="s">
        <v>59</v>
      </c>
      <c r="E2882">
        <v>24.6</v>
      </c>
      <c r="F2882" t="s">
        <v>97</v>
      </c>
      <c r="G2882" t="s">
        <v>66</v>
      </c>
      <c r="H2882" t="s">
        <v>79</v>
      </c>
      <c r="I2882" t="s">
        <v>80</v>
      </c>
      <c r="J2882" t="s">
        <v>43</v>
      </c>
      <c r="K2882">
        <v>1</v>
      </c>
      <c r="L2882" s="1">
        <v>359</v>
      </c>
      <c r="M2882" t="s">
        <v>44</v>
      </c>
      <c r="N2882" t="s">
        <v>124</v>
      </c>
      <c r="O2882" t="s">
        <v>119</v>
      </c>
      <c r="P2882">
        <v>14</v>
      </c>
      <c r="Q2882">
        <v>54</v>
      </c>
      <c r="R2882">
        <v>12</v>
      </c>
      <c r="S2882">
        <v>4</v>
      </c>
      <c r="T2882">
        <v>3.6</v>
      </c>
      <c r="U2882">
        <v>0</v>
      </c>
      <c r="V2882">
        <v>8.1999999999999993</v>
      </c>
      <c r="W2882" s="1">
        <v>835</v>
      </c>
      <c r="X2882" s="1">
        <v>660</v>
      </c>
      <c r="Y2882" s="1">
        <v>1854</v>
      </c>
      <c r="Z2882" t="s">
        <v>47</v>
      </c>
      <c r="AA2882" t="s">
        <v>76</v>
      </c>
      <c r="AB2882" s="1">
        <v>0</v>
      </c>
      <c r="AC2882">
        <v>1</v>
      </c>
      <c r="AD2882">
        <v>0</v>
      </c>
      <c r="AE2882">
        <v>0</v>
      </c>
      <c r="AF2882">
        <v>0</v>
      </c>
      <c r="AG2882" t="s">
        <v>49</v>
      </c>
      <c r="AH2882">
        <f>IF(OR(Cleaned_Data_Table[[#This Row],[Appointment Status]]="No Show", Cleaned_Data_Table[[#This Row],[Appointment Status]]="Cancelled"), 1, 0)</f>
        <v>0</v>
      </c>
      <c r="AI2882" t="str">
        <f>IF(Cleaned_Data_Table[[#This Row],[Emergency Case]]=1, "Emergency Care", "Standard Care")</f>
        <v>Standard Care</v>
      </c>
    </row>
    <row r="2883" spans="1:35">
      <c r="A2883" t="s">
        <v>2992</v>
      </c>
      <c r="B2883">
        <v>79</v>
      </c>
      <c r="C2883" t="s">
        <v>51</v>
      </c>
      <c r="D2883" t="s">
        <v>38</v>
      </c>
      <c r="E2883">
        <v>26.9</v>
      </c>
      <c r="F2883" t="s">
        <v>52</v>
      </c>
      <c r="G2883" t="s">
        <v>40</v>
      </c>
      <c r="H2883" t="s">
        <v>41</v>
      </c>
      <c r="I2883" t="s">
        <v>42</v>
      </c>
      <c r="J2883" t="s">
        <v>43</v>
      </c>
      <c r="K2883">
        <v>23</v>
      </c>
      <c r="L2883" s="1">
        <v>786</v>
      </c>
      <c r="M2883" t="s">
        <v>53</v>
      </c>
      <c r="N2883" t="s">
        <v>69</v>
      </c>
      <c r="O2883" t="s">
        <v>55</v>
      </c>
      <c r="P2883">
        <v>8</v>
      </c>
      <c r="Q2883">
        <v>44</v>
      </c>
      <c r="R2883">
        <v>1</v>
      </c>
      <c r="S2883">
        <v>0</v>
      </c>
      <c r="T2883">
        <v>3.7</v>
      </c>
      <c r="U2883">
        <v>0</v>
      </c>
      <c r="V2883">
        <v>8.9</v>
      </c>
      <c r="W2883" s="1">
        <v>609</v>
      </c>
      <c r="X2883" s="1">
        <v>157</v>
      </c>
      <c r="Y2883" s="1">
        <v>1086.4000000000001</v>
      </c>
      <c r="Z2883" t="s">
        <v>47</v>
      </c>
      <c r="AA2883" t="s">
        <v>71</v>
      </c>
      <c r="AB2883" s="1">
        <v>0</v>
      </c>
      <c r="AC2883">
        <v>1</v>
      </c>
      <c r="AD2883">
        <v>0</v>
      </c>
      <c r="AE2883">
        <v>0</v>
      </c>
      <c r="AF2883">
        <v>0</v>
      </c>
      <c r="AG2883" t="s">
        <v>49</v>
      </c>
      <c r="AH2883">
        <f>IF(OR(Cleaned_Data_Table[[#This Row],[Appointment Status]]="No Show", Cleaned_Data_Table[[#This Row],[Appointment Status]]="Cancelled"), 1, 0)</f>
        <v>0</v>
      </c>
      <c r="AI2883" t="str">
        <f>IF(Cleaned_Data_Table[[#This Row],[Emergency Case]]=1, "Emergency Care", "Standard Care")</f>
        <v>Standard Care</v>
      </c>
    </row>
    <row r="2884" spans="1:35">
      <c r="A2884" t="s">
        <v>2993</v>
      </c>
      <c r="B2884">
        <v>24</v>
      </c>
      <c r="C2884" t="s">
        <v>51</v>
      </c>
      <c r="D2884" t="s">
        <v>38</v>
      </c>
      <c r="E2884">
        <v>20.6</v>
      </c>
      <c r="F2884" t="s">
        <v>39</v>
      </c>
      <c r="G2884" t="s">
        <v>40</v>
      </c>
      <c r="H2884" t="s">
        <v>104</v>
      </c>
      <c r="I2884" t="s">
        <v>105</v>
      </c>
      <c r="J2884" t="s">
        <v>110</v>
      </c>
      <c r="K2884">
        <v>7</v>
      </c>
      <c r="L2884" s="1">
        <v>470</v>
      </c>
      <c r="M2884" t="s">
        <v>53</v>
      </c>
      <c r="N2884" t="s">
        <v>124</v>
      </c>
      <c r="O2884" t="s">
        <v>119</v>
      </c>
      <c r="P2884">
        <v>23</v>
      </c>
      <c r="Q2884">
        <v>31</v>
      </c>
      <c r="R2884">
        <v>5</v>
      </c>
      <c r="S2884">
        <v>2</v>
      </c>
      <c r="T2884">
        <v>3.2</v>
      </c>
      <c r="U2884">
        <v>0</v>
      </c>
      <c r="V2884">
        <v>9.5</v>
      </c>
      <c r="W2884" s="1">
        <v>1304</v>
      </c>
      <c r="X2884" s="1">
        <v>1533</v>
      </c>
      <c r="Y2884" s="1">
        <v>2314.9</v>
      </c>
      <c r="Z2884" t="s">
        <v>47</v>
      </c>
      <c r="AA2884" t="s">
        <v>57</v>
      </c>
      <c r="AB2884" s="1">
        <v>0</v>
      </c>
      <c r="AC2884">
        <v>1</v>
      </c>
      <c r="AD2884">
        <v>1</v>
      </c>
      <c r="AE2884">
        <v>0</v>
      </c>
      <c r="AF2884">
        <v>0</v>
      </c>
      <c r="AG2884" t="s">
        <v>87</v>
      </c>
      <c r="AH2884">
        <f>IF(OR(Cleaned_Data_Table[[#This Row],[Appointment Status]]="No Show", Cleaned_Data_Table[[#This Row],[Appointment Status]]="Cancelled"), 1, 0)</f>
        <v>0</v>
      </c>
      <c r="AI2884" t="str">
        <f>IF(Cleaned_Data_Table[[#This Row],[Emergency Case]]=1, "Emergency Care", "Standard Care")</f>
        <v>Standard Care</v>
      </c>
    </row>
    <row r="2885" spans="1:35">
      <c r="A2885" t="s">
        <v>2994</v>
      </c>
      <c r="B2885">
        <v>42</v>
      </c>
      <c r="C2885" t="s">
        <v>51</v>
      </c>
      <c r="D2885" t="s">
        <v>84</v>
      </c>
      <c r="E2885">
        <v>16.100000000000001</v>
      </c>
      <c r="F2885" t="s">
        <v>89</v>
      </c>
      <c r="G2885" t="s">
        <v>66</v>
      </c>
      <c r="H2885" t="s">
        <v>79</v>
      </c>
      <c r="I2885" t="s">
        <v>80</v>
      </c>
      <c r="J2885" t="s">
        <v>43</v>
      </c>
      <c r="K2885">
        <v>12</v>
      </c>
      <c r="L2885" s="1">
        <v>568</v>
      </c>
      <c r="M2885" t="s">
        <v>44</v>
      </c>
      <c r="N2885" t="s">
        <v>45</v>
      </c>
      <c r="O2885" t="s">
        <v>106</v>
      </c>
      <c r="P2885">
        <v>4</v>
      </c>
      <c r="Q2885">
        <v>49</v>
      </c>
      <c r="R2885">
        <v>11</v>
      </c>
      <c r="S2885">
        <v>1</v>
      </c>
      <c r="T2885">
        <v>4.5999999999999996</v>
      </c>
      <c r="U2885">
        <v>0</v>
      </c>
      <c r="V2885">
        <v>9</v>
      </c>
      <c r="W2885" s="1">
        <v>992</v>
      </c>
      <c r="X2885" s="1">
        <v>567</v>
      </c>
      <c r="Y2885" s="1">
        <v>2127</v>
      </c>
      <c r="Z2885" t="s">
        <v>47</v>
      </c>
      <c r="AA2885" t="s">
        <v>48</v>
      </c>
      <c r="AB2885" s="1">
        <v>0</v>
      </c>
      <c r="AC2885">
        <v>1</v>
      </c>
      <c r="AD2885">
        <v>0</v>
      </c>
      <c r="AE2885">
        <v>0</v>
      </c>
      <c r="AF2885">
        <v>0</v>
      </c>
      <c r="AG2885" t="s">
        <v>87</v>
      </c>
      <c r="AH2885">
        <f>IF(OR(Cleaned_Data_Table[[#This Row],[Appointment Status]]="No Show", Cleaned_Data_Table[[#This Row],[Appointment Status]]="Cancelled"), 1, 0)</f>
        <v>0</v>
      </c>
      <c r="AI2885" t="str">
        <f>IF(Cleaned_Data_Table[[#This Row],[Emergency Case]]=1, "Emergency Care", "Standard Care")</f>
        <v>Standard Care</v>
      </c>
    </row>
    <row r="2886" spans="1:35">
      <c r="A2886" t="s">
        <v>2995</v>
      </c>
      <c r="B2886">
        <v>63</v>
      </c>
      <c r="C2886" t="s">
        <v>37</v>
      </c>
      <c r="D2886" t="s">
        <v>114</v>
      </c>
      <c r="E2886">
        <v>17.5</v>
      </c>
      <c r="F2886" t="s">
        <v>103</v>
      </c>
      <c r="G2886" t="s">
        <v>40</v>
      </c>
      <c r="H2886" t="s">
        <v>108</v>
      </c>
      <c r="I2886" t="s">
        <v>109</v>
      </c>
      <c r="J2886" t="s">
        <v>110</v>
      </c>
      <c r="K2886">
        <v>8</v>
      </c>
      <c r="L2886" s="1">
        <v>435</v>
      </c>
      <c r="M2886" t="s">
        <v>53</v>
      </c>
      <c r="N2886" t="s">
        <v>54</v>
      </c>
      <c r="O2886" t="s">
        <v>111</v>
      </c>
      <c r="P2886">
        <v>20</v>
      </c>
      <c r="Q2886">
        <v>28</v>
      </c>
      <c r="R2886">
        <v>7</v>
      </c>
      <c r="S2886">
        <v>0</v>
      </c>
      <c r="T2886">
        <v>4.5999999999999996</v>
      </c>
      <c r="U2886">
        <v>0</v>
      </c>
      <c r="V2886">
        <v>10</v>
      </c>
      <c r="W2886" s="1">
        <v>2387</v>
      </c>
      <c r="X2886" s="1">
        <v>3305</v>
      </c>
      <c r="Y2886" s="1">
        <v>4288.8999999999996</v>
      </c>
      <c r="Z2886" t="s">
        <v>47</v>
      </c>
      <c r="AA2886" t="s">
        <v>76</v>
      </c>
      <c r="AB2886" s="1">
        <v>0</v>
      </c>
      <c r="AC2886">
        <v>0</v>
      </c>
      <c r="AD2886">
        <v>1</v>
      </c>
      <c r="AE2886">
        <v>0</v>
      </c>
      <c r="AF2886">
        <v>0</v>
      </c>
      <c r="AG2886" t="s">
        <v>87</v>
      </c>
      <c r="AH2886">
        <f>IF(OR(Cleaned_Data_Table[[#This Row],[Appointment Status]]="No Show", Cleaned_Data_Table[[#This Row],[Appointment Status]]="Cancelled"), 1, 0)</f>
        <v>0</v>
      </c>
      <c r="AI2886" t="str">
        <f>IF(Cleaned_Data_Table[[#This Row],[Emergency Case]]=1, "Emergency Care", "Standard Care")</f>
        <v>Standard Care</v>
      </c>
    </row>
    <row r="2887" spans="1:35">
      <c r="A2887" t="s">
        <v>2996</v>
      </c>
      <c r="B2887">
        <v>14</v>
      </c>
      <c r="C2887" t="s">
        <v>37</v>
      </c>
      <c r="D2887" t="s">
        <v>65</v>
      </c>
      <c r="E2887">
        <v>18.600000000000001</v>
      </c>
      <c r="F2887" t="s">
        <v>52</v>
      </c>
      <c r="G2887" t="s">
        <v>66</v>
      </c>
      <c r="H2887" t="s">
        <v>104</v>
      </c>
      <c r="I2887" t="s">
        <v>105</v>
      </c>
      <c r="J2887" t="s">
        <v>110</v>
      </c>
      <c r="K2887">
        <v>14</v>
      </c>
      <c r="L2887" s="1">
        <v>523</v>
      </c>
      <c r="M2887" t="s">
        <v>53</v>
      </c>
      <c r="N2887" t="s">
        <v>45</v>
      </c>
      <c r="O2887" t="s">
        <v>106</v>
      </c>
      <c r="P2887">
        <v>16</v>
      </c>
      <c r="Q2887">
        <v>17</v>
      </c>
      <c r="R2887">
        <v>10</v>
      </c>
      <c r="S2887">
        <v>3</v>
      </c>
      <c r="T2887">
        <v>4.3</v>
      </c>
      <c r="U2887">
        <v>0</v>
      </c>
      <c r="V2887">
        <v>10</v>
      </c>
      <c r="W2887" s="1">
        <v>1854</v>
      </c>
      <c r="X2887" s="1">
        <v>2915</v>
      </c>
      <c r="Y2887" s="1">
        <v>3704.4</v>
      </c>
      <c r="Z2887" t="s">
        <v>47</v>
      </c>
      <c r="AA2887" t="s">
        <v>112</v>
      </c>
      <c r="AB2887" s="1">
        <v>0</v>
      </c>
      <c r="AC2887">
        <v>0</v>
      </c>
      <c r="AD2887">
        <v>1</v>
      </c>
      <c r="AE2887">
        <v>0</v>
      </c>
      <c r="AF2887">
        <v>0</v>
      </c>
      <c r="AG2887" t="s">
        <v>87</v>
      </c>
      <c r="AH2887">
        <f>IF(OR(Cleaned_Data_Table[[#This Row],[Appointment Status]]="No Show", Cleaned_Data_Table[[#This Row],[Appointment Status]]="Cancelled"), 1, 0)</f>
        <v>0</v>
      </c>
      <c r="AI2887" t="str">
        <f>IF(Cleaned_Data_Table[[#This Row],[Emergency Case]]=1, "Emergency Care", "Standard Care")</f>
        <v>Standard Care</v>
      </c>
    </row>
    <row r="2888" spans="1:35">
      <c r="A2888" t="s">
        <v>2997</v>
      </c>
      <c r="B2888">
        <v>70</v>
      </c>
      <c r="C2888" t="s">
        <v>37</v>
      </c>
      <c r="D2888" t="s">
        <v>65</v>
      </c>
      <c r="E2888">
        <v>19.600000000000001</v>
      </c>
      <c r="F2888" t="s">
        <v>52</v>
      </c>
      <c r="G2888" t="s">
        <v>40</v>
      </c>
      <c r="H2888" t="s">
        <v>108</v>
      </c>
      <c r="I2888" t="s">
        <v>109</v>
      </c>
      <c r="J2888" t="s">
        <v>43</v>
      </c>
      <c r="K2888">
        <v>7</v>
      </c>
      <c r="L2888" s="1">
        <v>515</v>
      </c>
      <c r="M2888" t="s">
        <v>53</v>
      </c>
      <c r="N2888" t="s">
        <v>54</v>
      </c>
      <c r="O2888" t="s">
        <v>86</v>
      </c>
      <c r="P2888">
        <v>9</v>
      </c>
      <c r="Q2888">
        <v>25</v>
      </c>
      <c r="R2888">
        <v>12</v>
      </c>
      <c r="S2888">
        <v>1</v>
      </c>
      <c r="T2888">
        <v>3.4</v>
      </c>
      <c r="U2888">
        <v>0</v>
      </c>
      <c r="V2888">
        <v>10</v>
      </c>
      <c r="W2888" s="1">
        <v>777</v>
      </c>
      <c r="X2888" s="1">
        <v>141</v>
      </c>
      <c r="Y2888" s="1">
        <v>1003.1</v>
      </c>
      <c r="Z2888" t="s">
        <v>47</v>
      </c>
      <c r="AA2888" t="s">
        <v>76</v>
      </c>
      <c r="AB2888" s="1">
        <v>0</v>
      </c>
      <c r="AC2888">
        <v>0</v>
      </c>
      <c r="AD2888">
        <v>0</v>
      </c>
      <c r="AE2888">
        <v>0</v>
      </c>
      <c r="AF2888">
        <v>0</v>
      </c>
      <c r="AG2888" t="s">
        <v>49</v>
      </c>
      <c r="AH2888">
        <f>IF(OR(Cleaned_Data_Table[[#This Row],[Appointment Status]]="No Show", Cleaned_Data_Table[[#This Row],[Appointment Status]]="Cancelled"), 1, 0)</f>
        <v>0</v>
      </c>
      <c r="AI2888" t="str">
        <f>IF(Cleaned_Data_Table[[#This Row],[Emergency Case]]=1, "Emergency Care", "Standard Care")</f>
        <v>Standard Care</v>
      </c>
    </row>
    <row r="2889" spans="1:35">
      <c r="A2889" t="s">
        <v>2998</v>
      </c>
      <c r="B2889">
        <v>88</v>
      </c>
      <c r="C2889" t="s">
        <v>37</v>
      </c>
      <c r="D2889" t="s">
        <v>114</v>
      </c>
      <c r="E2889">
        <v>28.5</v>
      </c>
      <c r="F2889" t="s">
        <v>52</v>
      </c>
      <c r="G2889" t="s">
        <v>85</v>
      </c>
      <c r="H2889" t="s">
        <v>41</v>
      </c>
      <c r="I2889" t="s">
        <v>42</v>
      </c>
      <c r="J2889" t="s">
        <v>43</v>
      </c>
      <c r="K2889">
        <v>8</v>
      </c>
      <c r="L2889" s="1">
        <v>527</v>
      </c>
      <c r="M2889" t="s">
        <v>53</v>
      </c>
      <c r="N2889" t="s">
        <v>81</v>
      </c>
      <c r="O2889" t="s">
        <v>82</v>
      </c>
      <c r="P2889">
        <v>0</v>
      </c>
      <c r="Q2889">
        <v>44</v>
      </c>
      <c r="R2889">
        <v>5</v>
      </c>
      <c r="S2889">
        <v>2</v>
      </c>
      <c r="T2889">
        <v>4.8</v>
      </c>
      <c r="U2889">
        <v>1</v>
      </c>
      <c r="V2889">
        <v>9.5</v>
      </c>
      <c r="W2889" s="1">
        <v>469</v>
      </c>
      <c r="X2889" s="1">
        <v>663</v>
      </c>
      <c r="Y2889" s="1">
        <v>1161.3</v>
      </c>
      <c r="Z2889" t="s">
        <v>47</v>
      </c>
      <c r="AA2889" t="s">
        <v>71</v>
      </c>
      <c r="AB2889" s="1">
        <v>0</v>
      </c>
      <c r="AC2889">
        <v>1</v>
      </c>
      <c r="AD2889">
        <v>0</v>
      </c>
      <c r="AE2889">
        <v>0</v>
      </c>
      <c r="AF2889">
        <v>0</v>
      </c>
      <c r="AG2889" t="s">
        <v>87</v>
      </c>
      <c r="AH2889">
        <f>IF(OR(Cleaned_Data_Table[[#This Row],[Appointment Status]]="No Show", Cleaned_Data_Table[[#This Row],[Appointment Status]]="Cancelled"), 1, 0)</f>
        <v>0</v>
      </c>
      <c r="AI2889" t="str">
        <f>IF(Cleaned_Data_Table[[#This Row],[Emergency Case]]=1, "Emergency Care", "Standard Care")</f>
        <v>Emergency Care</v>
      </c>
    </row>
    <row r="2890" spans="1:35">
      <c r="A2890" t="s">
        <v>2999</v>
      </c>
      <c r="B2890">
        <v>6</v>
      </c>
      <c r="C2890" t="s">
        <v>37</v>
      </c>
      <c r="D2890" t="s">
        <v>65</v>
      </c>
      <c r="E2890">
        <v>32.1</v>
      </c>
      <c r="F2890" t="s">
        <v>52</v>
      </c>
      <c r="G2890" t="s">
        <v>40</v>
      </c>
      <c r="H2890" t="s">
        <v>73</v>
      </c>
      <c r="I2890" t="s">
        <v>74</v>
      </c>
      <c r="J2890" t="s">
        <v>110</v>
      </c>
      <c r="K2890">
        <v>22</v>
      </c>
      <c r="L2890" s="1">
        <v>781</v>
      </c>
      <c r="M2890" t="s">
        <v>53</v>
      </c>
      <c r="N2890" t="s">
        <v>124</v>
      </c>
      <c r="O2890" t="s">
        <v>106</v>
      </c>
      <c r="P2890">
        <v>19</v>
      </c>
      <c r="Q2890">
        <v>16</v>
      </c>
      <c r="R2890">
        <v>6</v>
      </c>
      <c r="S2890">
        <v>0</v>
      </c>
      <c r="T2890">
        <v>4.2</v>
      </c>
      <c r="U2890">
        <v>0</v>
      </c>
      <c r="V2890">
        <v>10</v>
      </c>
      <c r="W2890" s="1">
        <v>4159</v>
      </c>
      <c r="X2890" s="1">
        <v>1778</v>
      </c>
      <c r="Y2890" s="1">
        <v>4702.6000000000004</v>
      </c>
      <c r="Z2890" t="s">
        <v>47</v>
      </c>
      <c r="AA2890" t="s">
        <v>112</v>
      </c>
      <c r="AB2890" s="1">
        <v>0</v>
      </c>
      <c r="AC2890">
        <v>0</v>
      </c>
      <c r="AD2890">
        <v>1</v>
      </c>
      <c r="AE2890">
        <v>0</v>
      </c>
      <c r="AF2890">
        <v>0</v>
      </c>
      <c r="AG2890" t="s">
        <v>87</v>
      </c>
      <c r="AH2890">
        <f>IF(OR(Cleaned_Data_Table[[#This Row],[Appointment Status]]="No Show", Cleaned_Data_Table[[#This Row],[Appointment Status]]="Cancelled"), 1, 0)</f>
        <v>0</v>
      </c>
      <c r="AI2890" t="str">
        <f>IF(Cleaned_Data_Table[[#This Row],[Emergency Case]]=1, "Emergency Care", "Standard Care")</f>
        <v>Standard Care</v>
      </c>
    </row>
    <row r="2891" spans="1:35">
      <c r="A2891" t="s">
        <v>3000</v>
      </c>
      <c r="B2891">
        <v>79</v>
      </c>
      <c r="C2891" t="s">
        <v>37</v>
      </c>
      <c r="D2891" t="s">
        <v>78</v>
      </c>
      <c r="E2891">
        <v>20.6</v>
      </c>
      <c r="F2891" t="s">
        <v>52</v>
      </c>
      <c r="G2891" t="s">
        <v>66</v>
      </c>
      <c r="H2891" t="s">
        <v>108</v>
      </c>
      <c r="I2891" t="s">
        <v>109</v>
      </c>
      <c r="J2891" t="s">
        <v>90</v>
      </c>
      <c r="K2891">
        <v>10</v>
      </c>
      <c r="L2891" s="1">
        <v>593</v>
      </c>
      <c r="M2891" t="s">
        <v>53</v>
      </c>
      <c r="N2891" t="s">
        <v>69</v>
      </c>
      <c r="O2891" t="s">
        <v>106</v>
      </c>
      <c r="P2891">
        <v>24</v>
      </c>
      <c r="Q2891">
        <v>10</v>
      </c>
      <c r="R2891">
        <v>5</v>
      </c>
      <c r="S2891">
        <v>0</v>
      </c>
      <c r="T2891">
        <v>3.1</v>
      </c>
      <c r="U2891">
        <v>0</v>
      </c>
      <c r="V2891">
        <v>10</v>
      </c>
      <c r="W2891" s="1">
        <v>13704</v>
      </c>
      <c r="X2891" s="1">
        <v>13168</v>
      </c>
      <c r="Y2891" s="1">
        <v>19225.5</v>
      </c>
      <c r="Z2891" t="s">
        <v>47</v>
      </c>
      <c r="AA2891" t="s">
        <v>71</v>
      </c>
      <c r="AB2891" s="1">
        <v>0</v>
      </c>
      <c r="AC2891">
        <v>0</v>
      </c>
      <c r="AD2891">
        <v>1</v>
      </c>
      <c r="AE2891">
        <v>0</v>
      </c>
      <c r="AF2891">
        <v>0</v>
      </c>
      <c r="AG2891" t="s">
        <v>91</v>
      </c>
      <c r="AH2891">
        <f>IF(OR(Cleaned_Data_Table[[#This Row],[Appointment Status]]="No Show", Cleaned_Data_Table[[#This Row],[Appointment Status]]="Cancelled"), 1, 0)</f>
        <v>0</v>
      </c>
      <c r="AI2891" t="str">
        <f>IF(Cleaned_Data_Table[[#This Row],[Emergency Case]]=1, "Emergency Care", "Standard Care")</f>
        <v>Standard Care</v>
      </c>
    </row>
    <row r="2892" spans="1:35">
      <c r="A2892" t="s">
        <v>3001</v>
      </c>
      <c r="B2892">
        <v>60</v>
      </c>
      <c r="C2892" t="s">
        <v>51</v>
      </c>
      <c r="D2892" t="s">
        <v>100</v>
      </c>
      <c r="E2892">
        <v>19.5</v>
      </c>
      <c r="F2892" t="s">
        <v>39</v>
      </c>
      <c r="G2892" t="s">
        <v>85</v>
      </c>
      <c r="H2892" t="s">
        <v>60</v>
      </c>
      <c r="I2892" t="s">
        <v>61</v>
      </c>
      <c r="J2892" t="s">
        <v>90</v>
      </c>
      <c r="K2892">
        <v>23</v>
      </c>
      <c r="L2892" s="1">
        <v>770</v>
      </c>
      <c r="M2892" t="s">
        <v>44</v>
      </c>
      <c r="N2892" t="s">
        <v>124</v>
      </c>
      <c r="O2892" t="s">
        <v>75</v>
      </c>
      <c r="P2892">
        <v>0</v>
      </c>
      <c r="Q2892">
        <v>18</v>
      </c>
      <c r="R2892">
        <v>13</v>
      </c>
      <c r="S2892">
        <v>4</v>
      </c>
      <c r="T2892">
        <v>3</v>
      </c>
      <c r="U2892">
        <v>1</v>
      </c>
      <c r="V2892">
        <v>10</v>
      </c>
      <c r="W2892" s="1">
        <v>5892</v>
      </c>
      <c r="X2892" s="1">
        <v>7021</v>
      </c>
      <c r="Y2892" s="1">
        <v>13683</v>
      </c>
      <c r="Z2892" t="s">
        <v>47</v>
      </c>
      <c r="AA2892" t="s">
        <v>76</v>
      </c>
      <c r="AB2892" s="1">
        <v>0</v>
      </c>
      <c r="AC2892">
        <v>0</v>
      </c>
      <c r="AD2892">
        <v>0</v>
      </c>
      <c r="AE2892">
        <v>0</v>
      </c>
      <c r="AF2892">
        <v>1</v>
      </c>
      <c r="AG2892" t="s">
        <v>131</v>
      </c>
      <c r="AH2892">
        <f>IF(OR(Cleaned_Data_Table[[#This Row],[Appointment Status]]="No Show", Cleaned_Data_Table[[#This Row],[Appointment Status]]="Cancelled"), 1, 0)</f>
        <v>0</v>
      </c>
      <c r="AI2892" t="str">
        <f>IF(Cleaned_Data_Table[[#This Row],[Emergency Case]]=1, "Emergency Care", "Standard Care")</f>
        <v>Emergency Care</v>
      </c>
    </row>
    <row r="2893" spans="1:35">
      <c r="A2893" t="s">
        <v>3002</v>
      </c>
      <c r="B2893">
        <v>84</v>
      </c>
      <c r="C2893" t="s">
        <v>51</v>
      </c>
      <c r="D2893" t="s">
        <v>84</v>
      </c>
      <c r="E2893">
        <v>17.3</v>
      </c>
      <c r="F2893" t="s">
        <v>52</v>
      </c>
      <c r="G2893" t="s">
        <v>40</v>
      </c>
      <c r="H2893" t="s">
        <v>104</v>
      </c>
      <c r="I2893" t="s">
        <v>105</v>
      </c>
      <c r="J2893" t="s">
        <v>90</v>
      </c>
      <c r="K2893">
        <v>9</v>
      </c>
      <c r="L2893" s="1">
        <v>482</v>
      </c>
      <c r="M2893" t="s">
        <v>53</v>
      </c>
      <c r="N2893" t="s">
        <v>69</v>
      </c>
      <c r="O2893" t="s">
        <v>82</v>
      </c>
      <c r="P2893">
        <v>7</v>
      </c>
      <c r="Q2893">
        <v>9</v>
      </c>
      <c r="R2893">
        <v>7</v>
      </c>
      <c r="S2893">
        <v>1</v>
      </c>
      <c r="T2893">
        <v>3.4</v>
      </c>
      <c r="U2893">
        <v>0</v>
      </c>
      <c r="V2893">
        <v>10</v>
      </c>
      <c r="W2893" s="1">
        <v>19676</v>
      </c>
      <c r="X2893" s="1">
        <v>14874</v>
      </c>
      <c r="Y2893" s="1">
        <v>24522.400000000001</v>
      </c>
      <c r="Z2893" t="s">
        <v>56</v>
      </c>
      <c r="AA2893" t="s">
        <v>71</v>
      </c>
      <c r="AB2893" s="1">
        <v>35032</v>
      </c>
      <c r="AC2893">
        <v>0</v>
      </c>
      <c r="AD2893">
        <v>0</v>
      </c>
      <c r="AE2893">
        <v>0</v>
      </c>
      <c r="AF2893">
        <v>0</v>
      </c>
      <c r="AG2893" t="s">
        <v>87</v>
      </c>
      <c r="AH2893">
        <f>IF(OR(Cleaned_Data_Table[[#This Row],[Appointment Status]]="No Show", Cleaned_Data_Table[[#This Row],[Appointment Status]]="Cancelled"), 1, 0)</f>
        <v>1</v>
      </c>
      <c r="AI2893" t="str">
        <f>IF(Cleaned_Data_Table[[#This Row],[Emergency Case]]=1, "Emergency Care", "Standard Care")</f>
        <v>Standard Care</v>
      </c>
    </row>
    <row r="2894" spans="1:35">
      <c r="A2894" t="s">
        <v>3003</v>
      </c>
      <c r="B2894">
        <v>18</v>
      </c>
      <c r="C2894" t="s">
        <v>51</v>
      </c>
      <c r="D2894" t="s">
        <v>116</v>
      </c>
      <c r="E2894">
        <v>23.6</v>
      </c>
      <c r="F2894" t="s">
        <v>89</v>
      </c>
      <c r="G2894" t="s">
        <v>40</v>
      </c>
      <c r="H2894" t="s">
        <v>138</v>
      </c>
      <c r="I2894" t="s">
        <v>139</v>
      </c>
      <c r="J2894" t="s">
        <v>90</v>
      </c>
      <c r="K2894">
        <v>19</v>
      </c>
      <c r="L2894" s="1">
        <v>749</v>
      </c>
      <c r="M2894" t="s">
        <v>53</v>
      </c>
      <c r="N2894" t="s">
        <v>54</v>
      </c>
      <c r="O2894" t="s">
        <v>70</v>
      </c>
      <c r="P2894">
        <v>17</v>
      </c>
      <c r="Q2894">
        <v>7</v>
      </c>
      <c r="R2894">
        <v>10</v>
      </c>
      <c r="S2894">
        <v>3</v>
      </c>
      <c r="T2894">
        <v>3.6</v>
      </c>
      <c r="U2894">
        <v>0</v>
      </c>
      <c r="V2894">
        <v>10</v>
      </c>
      <c r="W2894" s="1">
        <v>6955</v>
      </c>
      <c r="X2894" s="1">
        <v>6090</v>
      </c>
      <c r="Y2894" s="1">
        <v>9655.7999999999993</v>
      </c>
      <c r="Z2894" t="s">
        <v>47</v>
      </c>
      <c r="AA2894" t="s">
        <v>57</v>
      </c>
      <c r="AB2894" s="1">
        <v>0</v>
      </c>
      <c r="AC2894">
        <v>0</v>
      </c>
      <c r="AD2894">
        <v>1</v>
      </c>
      <c r="AE2894">
        <v>0</v>
      </c>
      <c r="AF2894">
        <v>0</v>
      </c>
      <c r="AG2894" t="s">
        <v>91</v>
      </c>
      <c r="AH2894">
        <f>IF(OR(Cleaned_Data_Table[[#This Row],[Appointment Status]]="No Show", Cleaned_Data_Table[[#This Row],[Appointment Status]]="Cancelled"), 1, 0)</f>
        <v>0</v>
      </c>
      <c r="AI2894" t="str">
        <f>IF(Cleaned_Data_Table[[#This Row],[Emergency Case]]=1, "Emergency Care", "Standard Care")</f>
        <v>Standard Care</v>
      </c>
    </row>
    <row r="2895" spans="1:35">
      <c r="A2895" t="s">
        <v>3004</v>
      </c>
      <c r="B2895">
        <v>78</v>
      </c>
      <c r="C2895" t="s">
        <v>51</v>
      </c>
      <c r="D2895" t="s">
        <v>65</v>
      </c>
      <c r="E2895">
        <v>19.5</v>
      </c>
      <c r="F2895" t="s">
        <v>89</v>
      </c>
      <c r="G2895" t="s">
        <v>40</v>
      </c>
      <c r="H2895" t="s">
        <v>41</v>
      </c>
      <c r="I2895" t="s">
        <v>42</v>
      </c>
      <c r="J2895" t="s">
        <v>43</v>
      </c>
      <c r="K2895">
        <v>4</v>
      </c>
      <c r="L2895" s="1">
        <v>406</v>
      </c>
      <c r="M2895" t="s">
        <v>53</v>
      </c>
      <c r="N2895" t="s">
        <v>54</v>
      </c>
      <c r="O2895" t="s">
        <v>106</v>
      </c>
      <c r="P2895">
        <v>16</v>
      </c>
      <c r="Q2895">
        <v>51</v>
      </c>
      <c r="R2895">
        <v>11</v>
      </c>
      <c r="S2895">
        <v>0</v>
      </c>
      <c r="T2895">
        <v>4.0999999999999996</v>
      </c>
      <c r="U2895">
        <v>0</v>
      </c>
      <c r="V2895">
        <v>8.6</v>
      </c>
      <c r="W2895" s="1">
        <v>558</v>
      </c>
      <c r="X2895" s="1">
        <v>715</v>
      </c>
      <c r="Y2895" s="1">
        <v>1175.3</v>
      </c>
      <c r="Z2895" t="s">
        <v>56</v>
      </c>
      <c r="AA2895" t="s">
        <v>71</v>
      </c>
      <c r="AB2895" s="1">
        <v>1679</v>
      </c>
      <c r="AC2895">
        <v>1</v>
      </c>
      <c r="AD2895">
        <v>1</v>
      </c>
      <c r="AE2895">
        <v>0</v>
      </c>
      <c r="AF2895">
        <v>0</v>
      </c>
      <c r="AG2895" t="s">
        <v>49</v>
      </c>
      <c r="AH2895">
        <f>IF(OR(Cleaned_Data_Table[[#This Row],[Appointment Status]]="No Show", Cleaned_Data_Table[[#This Row],[Appointment Status]]="Cancelled"), 1, 0)</f>
        <v>1</v>
      </c>
      <c r="AI2895" t="str">
        <f>IF(Cleaned_Data_Table[[#This Row],[Emergency Case]]=1, "Emergency Care", "Standard Care")</f>
        <v>Standard Care</v>
      </c>
    </row>
    <row r="2896" spans="1:35">
      <c r="A2896" t="s">
        <v>3005</v>
      </c>
      <c r="B2896">
        <v>74</v>
      </c>
      <c r="C2896" t="s">
        <v>51</v>
      </c>
      <c r="D2896" t="s">
        <v>84</v>
      </c>
      <c r="E2896">
        <v>23.7</v>
      </c>
      <c r="F2896" t="s">
        <v>52</v>
      </c>
      <c r="G2896" t="s">
        <v>40</v>
      </c>
      <c r="H2896" t="s">
        <v>67</v>
      </c>
      <c r="I2896" t="s">
        <v>68</v>
      </c>
      <c r="J2896" t="s">
        <v>90</v>
      </c>
      <c r="K2896">
        <v>23</v>
      </c>
      <c r="L2896" s="1">
        <v>812</v>
      </c>
      <c r="M2896" t="s">
        <v>53</v>
      </c>
      <c r="N2896" t="s">
        <v>62</v>
      </c>
      <c r="O2896" t="s">
        <v>106</v>
      </c>
      <c r="P2896">
        <v>12</v>
      </c>
      <c r="Q2896">
        <v>1</v>
      </c>
      <c r="R2896">
        <v>4</v>
      </c>
      <c r="S2896">
        <v>0</v>
      </c>
      <c r="T2896">
        <v>4.4000000000000004</v>
      </c>
      <c r="U2896">
        <v>0</v>
      </c>
      <c r="V2896">
        <v>10</v>
      </c>
      <c r="W2896" s="1">
        <v>5443</v>
      </c>
      <c r="X2896" s="1">
        <v>13709</v>
      </c>
      <c r="Y2896" s="1">
        <v>13974.8</v>
      </c>
      <c r="Z2896" t="s">
        <v>47</v>
      </c>
      <c r="AA2896" t="s">
        <v>76</v>
      </c>
      <c r="AB2896" s="1">
        <v>0</v>
      </c>
      <c r="AC2896">
        <v>0</v>
      </c>
      <c r="AD2896">
        <v>0</v>
      </c>
      <c r="AE2896">
        <v>0</v>
      </c>
      <c r="AF2896">
        <v>0</v>
      </c>
      <c r="AG2896" t="s">
        <v>87</v>
      </c>
      <c r="AH2896">
        <f>IF(OR(Cleaned_Data_Table[[#This Row],[Appointment Status]]="No Show", Cleaned_Data_Table[[#This Row],[Appointment Status]]="Cancelled"), 1, 0)</f>
        <v>0</v>
      </c>
      <c r="AI2896" t="str">
        <f>IF(Cleaned_Data_Table[[#This Row],[Emergency Case]]=1, "Emergency Care", "Standard Care")</f>
        <v>Standard Care</v>
      </c>
    </row>
    <row r="2897" spans="1:35">
      <c r="A2897" t="s">
        <v>3006</v>
      </c>
      <c r="B2897">
        <v>46</v>
      </c>
      <c r="C2897" t="s">
        <v>51</v>
      </c>
      <c r="D2897" t="s">
        <v>59</v>
      </c>
      <c r="E2897">
        <v>26.7</v>
      </c>
      <c r="F2897" t="s">
        <v>97</v>
      </c>
      <c r="G2897" t="s">
        <v>40</v>
      </c>
      <c r="H2897" t="s">
        <v>73</v>
      </c>
      <c r="I2897" t="s">
        <v>74</v>
      </c>
      <c r="J2897" t="s">
        <v>43</v>
      </c>
      <c r="K2897">
        <v>21</v>
      </c>
      <c r="L2897" s="1">
        <v>717</v>
      </c>
      <c r="M2897" t="s">
        <v>53</v>
      </c>
      <c r="N2897" t="s">
        <v>69</v>
      </c>
      <c r="O2897" t="s">
        <v>46</v>
      </c>
      <c r="P2897">
        <v>8</v>
      </c>
      <c r="Q2897">
        <v>51</v>
      </c>
      <c r="R2897">
        <v>13</v>
      </c>
      <c r="S2897">
        <v>2</v>
      </c>
      <c r="T2897">
        <v>3.7</v>
      </c>
      <c r="U2897">
        <v>0</v>
      </c>
      <c r="V2897">
        <v>8.4</v>
      </c>
      <c r="W2897" s="1">
        <v>816</v>
      </c>
      <c r="X2897" s="1">
        <v>35</v>
      </c>
      <c r="Y2897" s="1">
        <v>1097.5999999999999</v>
      </c>
      <c r="Z2897" t="s">
        <v>47</v>
      </c>
      <c r="AA2897" t="s">
        <v>48</v>
      </c>
      <c r="AB2897" s="1">
        <v>0</v>
      </c>
      <c r="AC2897">
        <v>1</v>
      </c>
      <c r="AD2897">
        <v>0</v>
      </c>
      <c r="AE2897">
        <v>0</v>
      </c>
      <c r="AF2897">
        <v>0</v>
      </c>
      <c r="AG2897" t="s">
        <v>49</v>
      </c>
      <c r="AH2897">
        <f>IF(OR(Cleaned_Data_Table[[#This Row],[Appointment Status]]="No Show", Cleaned_Data_Table[[#This Row],[Appointment Status]]="Cancelled"), 1, 0)</f>
        <v>0</v>
      </c>
      <c r="AI2897" t="str">
        <f>IF(Cleaned_Data_Table[[#This Row],[Emergency Case]]=1, "Emergency Care", "Standard Care")</f>
        <v>Standard Care</v>
      </c>
    </row>
    <row r="2898" spans="1:35">
      <c r="A2898" t="s">
        <v>3007</v>
      </c>
      <c r="B2898">
        <v>36</v>
      </c>
      <c r="C2898" t="s">
        <v>51</v>
      </c>
      <c r="D2898" t="s">
        <v>116</v>
      </c>
      <c r="E2898">
        <v>22.7</v>
      </c>
      <c r="F2898" t="s">
        <v>39</v>
      </c>
      <c r="G2898" t="s">
        <v>66</v>
      </c>
      <c r="H2898" t="s">
        <v>67</v>
      </c>
      <c r="I2898" t="s">
        <v>68</v>
      </c>
      <c r="J2898" t="s">
        <v>43</v>
      </c>
      <c r="K2898">
        <v>2</v>
      </c>
      <c r="L2898" s="1">
        <v>404</v>
      </c>
      <c r="M2898" t="s">
        <v>44</v>
      </c>
      <c r="N2898" t="s">
        <v>54</v>
      </c>
      <c r="O2898" t="s">
        <v>63</v>
      </c>
      <c r="P2898">
        <v>8</v>
      </c>
      <c r="Q2898">
        <v>23</v>
      </c>
      <c r="R2898">
        <v>8</v>
      </c>
      <c r="S2898">
        <v>1</v>
      </c>
      <c r="T2898">
        <v>4.9000000000000004</v>
      </c>
      <c r="U2898">
        <v>0</v>
      </c>
      <c r="V2898">
        <v>10</v>
      </c>
      <c r="W2898" s="1">
        <v>333</v>
      </c>
      <c r="X2898" s="1">
        <v>789</v>
      </c>
      <c r="Y2898" s="1">
        <v>1526</v>
      </c>
      <c r="Z2898" t="s">
        <v>47</v>
      </c>
      <c r="AA2898" t="s">
        <v>48</v>
      </c>
      <c r="AB2898" s="1">
        <v>0</v>
      </c>
      <c r="AC2898">
        <v>0</v>
      </c>
      <c r="AD2898">
        <v>0</v>
      </c>
      <c r="AE2898">
        <v>0</v>
      </c>
      <c r="AF2898">
        <v>0</v>
      </c>
      <c r="AG2898" t="s">
        <v>49</v>
      </c>
      <c r="AH2898">
        <f>IF(OR(Cleaned_Data_Table[[#This Row],[Appointment Status]]="No Show", Cleaned_Data_Table[[#This Row],[Appointment Status]]="Cancelled"), 1, 0)</f>
        <v>0</v>
      </c>
      <c r="AI2898" t="str">
        <f>IF(Cleaned_Data_Table[[#This Row],[Emergency Case]]=1, "Emergency Care", "Standard Care")</f>
        <v>Standard Care</v>
      </c>
    </row>
    <row r="2899" spans="1:35">
      <c r="A2899" t="s">
        <v>3008</v>
      </c>
      <c r="B2899">
        <v>76</v>
      </c>
      <c r="C2899" t="s">
        <v>37</v>
      </c>
      <c r="D2899" t="s">
        <v>100</v>
      </c>
      <c r="E2899">
        <v>28.6</v>
      </c>
      <c r="F2899" t="s">
        <v>97</v>
      </c>
      <c r="G2899" t="s">
        <v>85</v>
      </c>
      <c r="H2899" t="s">
        <v>60</v>
      </c>
      <c r="I2899" t="s">
        <v>61</v>
      </c>
      <c r="J2899" t="s">
        <v>110</v>
      </c>
      <c r="K2899">
        <v>15</v>
      </c>
      <c r="L2899" s="1">
        <v>541</v>
      </c>
      <c r="M2899" t="s">
        <v>53</v>
      </c>
      <c r="N2899" t="s">
        <v>124</v>
      </c>
      <c r="O2899" t="s">
        <v>63</v>
      </c>
      <c r="P2899">
        <v>0</v>
      </c>
      <c r="Q2899">
        <v>26</v>
      </c>
      <c r="R2899">
        <v>1</v>
      </c>
      <c r="S2899">
        <v>0</v>
      </c>
      <c r="T2899">
        <v>3.7</v>
      </c>
      <c r="U2899">
        <v>1</v>
      </c>
      <c r="V2899">
        <v>10</v>
      </c>
      <c r="W2899" s="1">
        <v>1893</v>
      </c>
      <c r="X2899" s="1">
        <v>1336</v>
      </c>
      <c r="Y2899" s="1">
        <v>2639</v>
      </c>
      <c r="Z2899" t="s">
        <v>47</v>
      </c>
      <c r="AA2899" t="s">
        <v>71</v>
      </c>
      <c r="AB2899" s="1">
        <v>0</v>
      </c>
      <c r="AC2899">
        <v>0</v>
      </c>
      <c r="AD2899">
        <v>0</v>
      </c>
      <c r="AE2899">
        <v>0</v>
      </c>
      <c r="AF2899">
        <v>0</v>
      </c>
      <c r="AG2899" t="s">
        <v>87</v>
      </c>
      <c r="AH2899">
        <f>IF(OR(Cleaned_Data_Table[[#This Row],[Appointment Status]]="No Show", Cleaned_Data_Table[[#This Row],[Appointment Status]]="Cancelled"), 1, 0)</f>
        <v>0</v>
      </c>
      <c r="AI2899" t="str">
        <f>IF(Cleaned_Data_Table[[#This Row],[Emergency Case]]=1, "Emergency Care", "Standard Care")</f>
        <v>Emergency Care</v>
      </c>
    </row>
    <row r="2900" spans="1:35">
      <c r="A2900" t="s">
        <v>3009</v>
      </c>
      <c r="B2900">
        <v>63</v>
      </c>
      <c r="C2900" t="s">
        <v>37</v>
      </c>
      <c r="D2900" t="s">
        <v>118</v>
      </c>
      <c r="E2900">
        <v>26</v>
      </c>
      <c r="F2900" t="s">
        <v>89</v>
      </c>
      <c r="G2900" t="s">
        <v>40</v>
      </c>
      <c r="H2900" t="s">
        <v>108</v>
      </c>
      <c r="I2900" t="s">
        <v>109</v>
      </c>
      <c r="J2900" t="s">
        <v>43</v>
      </c>
      <c r="K2900">
        <v>13</v>
      </c>
      <c r="L2900" s="1">
        <v>472</v>
      </c>
      <c r="M2900" t="s">
        <v>44</v>
      </c>
      <c r="N2900" t="s">
        <v>45</v>
      </c>
      <c r="O2900" t="s">
        <v>111</v>
      </c>
      <c r="P2900">
        <v>7</v>
      </c>
      <c r="Q2900">
        <v>53</v>
      </c>
      <c r="R2900">
        <v>7</v>
      </c>
      <c r="S2900">
        <v>4</v>
      </c>
      <c r="T2900">
        <v>3.7</v>
      </c>
      <c r="U2900">
        <v>0</v>
      </c>
      <c r="V2900">
        <v>8.3000000000000007</v>
      </c>
      <c r="W2900" s="1">
        <v>341</v>
      </c>
      <c r="X2900" s="1">
        <v>853</v>
      </c>
      <c r="Y2900" s="1">
        <v>1666</v>
      </c>
      <c r="Z2900" t="s">
        <v>56</v>
      </c>
      <c r="AA2900" t="s">
        <v>76</v>
      </c>
      <c r="AB2900" s="1">
        <v>1666</v>
      </c>
      <c r="AC2900">
        <v>1</v>
      </c>
      <c r="AD2900">
        <v>0</v>
      </c>
      <c r="AE2900">
        <v>0</v>
      </c>
      <c r="AF2900">
        <v>0</v>
      </c>
      <c r="AG2900" t="s">
        <v>87</v>
      </c>
      <c r="AH2900">
        <f>IF(OR(Cleaned_Data_Table[[#This Row],[Appointment Status]]="No Show", Cleaned_Data_Table[[#This Row],[Appointment Status]]="Cancelled"), 1, 0)</f>
        <v>1</v>
      </c>
      <c r="AI2900" t="str">
        <f>IF(Cleaned_Data_Table[[#This Row],[Emergency Case]]=1, "Emergency Care", "Standard Care")</f>
        <v>Standard Care</v>
      </c>
    </row>
    <row r="2901" spans="1:35">
      <c r="A2901" t="s">
        <v>3010</v>
      </c>
      <c r="B2901">
        <v>58</v>
      </c>
      <c r="C2901" t="s">
        <v>51</v>
      </c>
      <c r="D2901" t="s">
        <v>59</v>
      </c>
      <c r="E2901">
        <v>27.9</v>
      </c>
      <c r="F2901" t="s">
        <v>52</v>
      </c>
      <c r="G2901" t="s">
        <v>40</v>
      </c>
      <c r="H2901" t="s">
        <v>41</v>
      </c>
      <c r="I2901" t="s">
        <v>42</v>
      </c>
      <c r="J2901" t="s">
        <v>110</v>
      </c>
      <c r="K2901">
        <v>30</v>
      </c>
      <c r="L2901" s="1">
        <v>827</v>
      </c>
      <c r="M2901" t="s">
        <v>44</v>
      </c>
      <c r="N2901" t="s">
        <v>62</v>
      </c>
      <c r="O2901" t="s">
        <v>70</v>
      </c>
      <c r="P2901">
        <v>19</v>
      </c>
      <c r="Q2901">
        <v>27</v>
      </c>
      <c r="R2901">
        <v>6</v>
      </c>
      <c r="S2901">
        <v>0</v>
      </c>
      <c r="T2901">
        <v>3.7</v>
      </c>
      <c r="U2901">
        <v>0</v>
      </c>
      <c r="V2901">
        <v>10</v>
      </c>
      <c r="W2901" s="1">
        <v>4093</v>
      </c>
      <c r="X2901" s="1">
        <v>2332</v>
      </c>
      <c r="Y2901" s="1">
        <v>7252</v>
      </c>
      <c r="Z2901" t="s">
        <v>47</v>
      </c>
      <c r="AA2901" t="s">
        <v>76</v>
      </c>
      <c r="AB2901" s="1">
        <v>0</v>
      </c>
      <c r="AC2901">
        <v>0</v>
      </c>
      <c r="AD2901">
        <v>1</v>
      </c>
      <c r="AE2901">
        <v>0</v>
      </c>
      <c r="AF2901">
        <v>0</v>
      </c>
      <c r="AG2901" t="s">
        <v>87</v>
      </c>
      <c r="AH2901">
        <f>IF(OR(Cleaned_Data_Table[[#This Row],[Appointment Status]]="No Show", Cleaned_Data_Table[[#This Row],[Appointment Status]]="Cancelled"), 1, 0)</f>
        <v>0</v>
      </c>
      <c r="AI2901" t="str">
        <f>IF(Cleaned_Data_Table[[#This Row],[Emergency Case]]=1, "Emergency Care", "Standard Care")</f>
        <v>Standard Care</v>
      </c>
    </row>
    <row r="2902" spans="1:35">
      <c r="A2902" t="s">
        <v>3011</v>
      </c>
      <c r="B2902">
        <v>62</v>
      </c>
      <c r="C2902" t="s">
        <v>37</v>
      </c>
      <c r="D2902" t="s">
        <v>100</v>
      </c>
      <c r="E2902">
        <v>21.1</v>
      </c>
      <c r="F2902" t="s">
        <v>52</v>
      </c>
      <c r="G2902" t="s">
        <v>40</v>
      </c>
      <c r="H2902" t="s">
        <v>138</v>
      </c>
      <c r="I2902" t="s">
        <v>139</v>
      </c>
      <c r="J2902" t="s">
        <v>43</v>
      </c>
      <c r="K2902">
        <v>9</v>
      </c>
      <c r="L2902" s="1">
        <v>385</v>
      </c>
      <c r="M2902" t="s">
        <v>44</v>
      </c>
      <c r="N2902" t="s">
        <v>54</v>
      </c>
      <c r="O2902" t="s">
        <v>101</v>
      </c>
      <c r="P2902">
        <v>9</v>
      </c>
      <c r="Q2902">
        <v>36</v>
      </c>
      <c r="R2902">
        <v>9</v>
      </c>
      <c r="S2902">
        <v>1</v>
      </c>
      <c r="T2902">
        <v>4.5999999999999996</v>
      </c>
      <c r="U2902">
        <v>0</v>
      </c>
      <c r="V2902">
        <v>9.9</v>
      </c>
      <c r="W2902" s="1">
        <v>154</v>
      </c>
      <c r="X2902" s="1">
        <v>914</v>
      </c>
      <c r="Y2902" s="1">
        <v>1453</v>
      </c>
      <c r="Z2902" t="s">
        <v>47</v>
      </c>
      <c r="AA2902" t="s">
        <v>76</v>
      </c>
      <c r="AB2902" s="1">
        <v>0</v>
      </c>
      <c r="AC2902">
        <v>1</v>
      </c>
      <c r="AD2902">
        <v>0</v>
      </c>
      <c r="AE2902">
        <v>0</v>
      </c>
      <c r="AF2902">
        <v>0</v>
      </c>
      <c r="AG2902" t="s">
        <v>49</v>
      </c>
      <c r="AH2902">
        <f>IF(OR(Cleaned_Data_Table[[#This Row],[Appointment Status]]="No Show", Cleaned_Data_Table[[#This Row],[Appointment Status]]="Cancelled"), 1, 0)</f>
        <v>0</v>
      </c>
      <c r="AI2902" t="str">
        <f>IF(Cleaned_Data_Table[[#This Row],[Emergency Case]]=1, "Emergency Care", "Standard Care")</f>
        <v>Standard Care</v>
      </c>
    </row>
    <row r="2903" spans="1:35">
      <c r="A2903" t="s">
        <v>3012</v>
      </c>
      <c r="B2903">
        <v>52</v>
      </c>
      <c r="C2903" t="s">
        <v>37</v>
      </c>
      <c r="D2903" t="s">
        <v>118</v>
      </c>
      <c r="E2903">
        <v>22.4</v>
      </c>
      <c r="F2903" t="s">
        <v>97</v>
      </c>
      <c r="G2903" t="s">
        <v>66</v>
      </c>
      <c r="H2903" t="s">
        <v>67</v>
      </c>
      <c r="I2903" t="s">
        <v>68</v>
      </c>
      <c r="J2903" t="s">
        <v>110</v>
      </c>
      <c r="K2903">
        <v>30</v>
      </c>
      <c r="L2903" s="1">
        <v>873</v>
      </c>
      <c r="M2903" t="s">
        <v>44</v>
      </c>
      <c r="N2903" t="s">
        <v>62</v>
      </c>
      <c r="O2903" t="s">
        <v>111</v>
      </c>
      <c r="P2903">
        <v>29</v>
      </c>
      <c r="Q2903">
        <v>27</v>
      </c>
      <c r="R2903">
        <v>3</v>
      </c>
      <c r="S2903">
        <v>0</v>
      </c>
      <c r="T2903">
        <v>4.2</v>
      </c>
      <c r="U2903">
        <v>0</v>
      </c>
      <c r="V2903">
        <v>10</v>
      </c>
      <c r="W2903" s="1">
        <v>1215</v>
      </c>
      <c r="X2903" s="1">
        <v>2725</v>
      </c>
      <c r="Y2903" s="1">
        <v>4813</v>
      </c>
      <c r="Z2903" t="s">
        <v>47</v>
      </c>
      <c r="AA2903" t="s">
        <v>48</v>
      </c>
      <c r="AB2903" s="1">
        <v>0</v>
      </c>
      <c r="AC2903">
        <v>0</v>
      </c>
      <c r="AD2903">
        <v>1</v>
      </c>
      <c r="AE2903">
        <v>0</v>
      </c>
      <c r="AF2903">
        <v>0</v>
      </c>
      <c r="AG2903" t="s">
        <v>87</v>
      </c>
      <c r="AH2903">
        <f>IF(OR(Cleaned_Data_Table[[#This Row],[Appointment Status]]="No Show", Cleaned_Data_Table[[#This Row],[Appointment Status]]="Cancelled"), 1, 0)</f>
        <v>0</v>
      </c>
      <c r="AI2903" t="str">
        <f>IF(Cleaned_Data_Table[[#This Row],[Emergency Case]]=1, "Emergency Care", "Standard Care")</f>
        <v>Standard Care</v>
      </c>
    </row>
    <row r="2904" spans="1:35">
      <c r="A2904" t="s">
        <v>3013</v>
      </c>
      <c r="B2904">
        <v>62</v>
      </c>
      <c r="C2904" t="s">
        <v>51</v>
      </c>
      <c r="D2904" t="s">
        <v>118</v>
      </c>
      <c r="E2904">
        <v>25.7</v>
      </c>
      <c r="F2904" t="s">
        <v>39</v>
      </c>
      <c r="G2904" t="s">
        <v>66</v>
      </c>
      <c r="H2904" t="s">
        <v>41</v>
      </c>
      <c r="I2904" t="s">
        <v>42</v>
      </c>
      <c r="J2904" t="s">
        <v>110</v>
      </c>
      <c r="K2904">
        <v>8</v>
      </c>
      <c r="L2904" s="1">
        <v>464</v>
      </c>
      <c r="M2904" t="s">
        <v>44</v>
      </c>
      <c r="N2904" t="s">
        <v>62</v>
      </c>
      <c r="O2904" t="s">
        <v>86</v>
      </c>
      <c r="P2904">
        <v>5</v>
      </c>
      <c r="Q2904">
        <v>26</v>
      </c>
      <c r="R2904">
        <v>0</v>
      </c>
      <c r="S2904">
        <v>0</v>
      </c>
      <c r="T2904">
        <v>4.5</v>
      </c>
      <c r="U2904">
        <v>0</v>
      </c>
      <c r="V2904">
        <v>10</v>
      </c>
      <c r="W2904" s="1">
        <v>4443</v>
      </c>
      <c r="X2904" s="1">
        <v>1901</v>
      </c>
      <c r="Y2904" s="1">
        <v>6808</v>
      </c>
      <c r="Z2904" t="s">
        <v>125</v>
      </c>
      <c r="AA2904" t="s">
        <v>76</v>
      </c>
      <c r="AB2904" s="1">
        <v>0</v>
      </c>
      <c r="AC2904">
        <v>0</v>
      </c>
      <c r="AD2904">
        <v>0</v>
      </c>
      <c r="AE2904">
        <v>0</v>
      </c>
      <c r="AF2904">
        <v>0</v>
      </c>
      <c r="AG2904" t="s">
        <v>87</v>
      </c>
      <c r="AH2904">
        <f>IF(OR(Cleaned_Data_Table[[#This Row],[Appointment Status]]="No Show", Cleaned_Data_Table[[#This Row],[Appointment Status]]="Cancelled"), 1, 0)</f>
        <v>1</v>
      </c>
      <c r="AI2904" t="str">
        <f>IF(Cleaned_Data_Table[[#This Row],[Emergency Case]]=1, "Emergency Care", "Standard Care")</f>
        <v>Standard Care</v>
      </c>
    </row>
    <row r="2905" spans="1:35">
      <c r="A2905" t="s">
        <v>3014</v>
      </c>
      <c r="B2905">
        <v>49</v>
      </c>
      <c r="C2905" t="s">
        <v>37</v>
      </c>
      <c r="D2905" t="s">
        <v>100</v>
      </c>
      <c r="E2905">
        <v>26</v>
      </c>
      <c r="F2905" t="s">
        <v>89</v>
      </c>
      <c r="G2905" t="s">
        <v>66</v>
      </c>
      <c r="H2905" t="s">
        <v>129</v>
      </c>
      <c r="I2905" t="s">
        <v>130</v>
      </c>
      <c r="J2905" t="s">
        <v>90</v>
      </c>
      <c r="K2905">
        <v>9</v>
      </c>
      <c r="L2905" s="1">
        <v>543</v>
      </c>
      <c r="M2905" t="s">
        <v>44</v>
      </c>
      <c r="N2905" t="s">
        <v>45</v>
      </c>
      <c r="O2905" t="s">
        <v>55</v>
      </c>
      <c r="P2905">
        <v>23</v>
      </c>
      <c r="Q2905">
        <v>18</v>
      </c>
      <c r="R2905">
        <v>14</v>
      </c>
      <c r="S2905">
        <v>1</v>
      </c>
      <c r="T2905">
        <v>3.6</v>
      </c>
      <c r="U2905">
        <v>0</v>
      </c>
      <c r="V2905">
        <v>10</v>
      </c>
      <c r="W2905" s="1">
        <v>12908</v>
      </c>
      <c r="X2905" s="1">
        <v>11405</v>
      </c>
      <c r="Y2905" s="1">
        <v>24856</v>
      </c>
      <c r="Z2905" t="s">
        <v>56</v>
      </c>
      <c r="AA2905" t="s">
        <v>48</v>
      </c>
      <c r="AB2905" s="1">
        <v>24856</v>
      </c>
      <c r="AC2905">
        <v>0</v>
      </c>
      <c r="AD2905">
        <v>1</v>
      </c>
      <c r="AE2905">
        <v>0</v>
      </c>
      <c r="AF2905">
        <v>0</v>
      </c>
      <c r="AG2905" t="s">
        <v>91</v>
      </c>
      <c r="AH2905">
        <f>IF(OR(Cleaned_Data_Table[[#This Row],[Appointment Status]]="No Show", Cleaned_Data_Table[[#This Row],[Appointment Status]]="Cancelled"), 1, 0)</f>
        <v>1</v>
      </c>
      <c r="AI2905" t="str">
        <f>IF(Cleaned_Data_Table[[#This Row],[Emergency Case]]=1, "Emergency Care", "Standard Care")</f>
        <v>Standard Care</v>
      </c>
    </row>
    <row r="2906" spans="1:35">
      <c r="A2906" t="s">
        <v>3015</v>
      </c>
      <c r="B2906">
        <v>42</v>
      </c>
      <c r="C2906" t="s">
        <v>37</v>
      </c>
      <c r="D2906" t="s">
        <v>84</v>
      </c>
      <c r="E2906">
        <v>30.5</v>
      </c>
      <c r="F2906" t="s">
        <v>52</v>
      </c>
      <c r="G2906" t="s">
        <v>40</v>
      </c>
      <c r="H2906" t="s">
        <v>41</v>
      </c>
      <c r="I2906" t="s">
        <v>42</v>
      </c>
      <c r="J2906" t="s">
        <v>110</v>
      </c>
      <c r="K2906">
        <v>13</v>
      </c>
      <c r="L2906" s="1">
        <v>539</v>
      </c>
      <c r="M2906" t="s">
        <v>53</v>
      </c>
      <c r="N2906" t="s">
        <v>45</v>
      </c>
      <c r="O2906" t="s">
        <v>55</v>
      </c>
      <c r="P2906">
        <v>14</v>
      </c>
      <c r="Q2906">
        <v>14</v>
      </c>
      <c r="R2906">
        <v>9</v>
      </c>
      <c r="S2906">
        <v>3</v>
      </c>
      <c r="T2906">
        <v>4.5999999999999996</v>
      </c>
      <c r="U2906">
        <v>0</v>
      </c>
      <c r="V2906">
        <v>10</v>
      </c>
      <c r="W2906" s="1">
        <v>4411</v>
      </c>
      <c r="X2906" s="1">
        <v>2226</v>
      </c>
      <c r="Y2906" s="1">
        <v>5023.2</v>
      </c>
      <c r="Z2906" t="s">
        <v>47</v>
      </c>
      <c r="AA2906" t="s">
        <v>48</v>
      </c>
      <c r="AB2906" s="1">
        <v>0</v>
      </c>
      <c r="AC2906">
        <v>0</v>
      </c>
      <c r="AD2906">
        <v>0</v>
      </c>
      <c r="AE2906">
        <v>0</v>
      </c>
      <c r="AF2906">
        <v>0</v>
      </c>
      <c r="AG2906" t="s">
        <v>87</v>
      </c>
      <c r="AH2906">
        <f>IF(OR(Cleaned_Data_Table[[#This Row],[Appointment Status]]="No Show", Cleaned_Data_Table[[#This Row],[Appointment Status]]="Cancelled"), 1, 0)</f>
        <v>0</v>
      </c>
      <c r="AI2906" t="str">
        <f>IF(Cleaned_Data_Table[[#This Row],[Emergency Case]]=1, "Emergency Care", "Standard Care")</f>
        <v>Standard Care</v>
      </c>
    </row>
    <row r="2907" spans="1:35">
      <c r="A2907" t="s">
        <v>3016</v>
      </c>
      <c r="B2907">
        <v>15</v>
      </c>
      <c r="C2907" t="s">
        <v>37</v>
      </c>
      <c r="D2907" t="s">
        <v>116</v>
      </c>
      <c r="E2907">
        <v>27.2</v>
      </c>
      <c r="F2907" t="s">
        <v>52</v>
      </c>
      <c r="G2907" t="s">
        <v>40</v>
      </c>
      <c r="H2907" t="s">
        <v>41</v>
      </c>
      <c r="I2907" t="s">
        <v>42</v>
      </c>
      <c r="J2907" t="s">
        <v>43</v>
      </c>
      <c r="K2907">
        <v>30</v>
      </c>
      <c r="L2907" s="1">
        <v>828</v>
      </c>
      <c r="M2907" t="s">
        <v>53</v>
      </c>
      <c r="N2907" t="s">
        <v>62</v>
      </c>
      <c r="O2907" t="s">
        <v>119</v>
      </c>
      <c r="P2907">
        <v>28</v>
      </c>
      <c r="Q2907">
        <v>51</v>
      </c>
      <c r="R2907">
        <v>2</v>
      </c>
      <c r="S2907">
        <v>0</v>
      </c>
      <c r="T2907">
        <v>4.9000000000000004</v>
      </c>
      <c r="U2907">
        <v>0</v>
      </c>
      <c r="V2907">
        <v>9.1</v>
      </c>
      <c r="W2907" s="1">
        <v>588</v>
      </c>
      <c r="X2907" s="1">
        <v>795</v>
      </c>
      <c r="Y2907" s="1">
        <v>1547.7</v>
      </c>
      <c r="Z2907" t="s">
        <v>56</v>
      </c>
      <c r="AA2907" t="s">
        <v>112</v>
      </c>
      <c r="AB2907" s="1">
        <v>2211</v>
      </c>
      <c r="AC2907">
        <v>1</v>
      </c>
      <c r="AD2907">
        <v>1</v>
      </c>
      <c r="AE2907">
        <v>0</v>
      </c>
      <c r="AF2907">
        <v>0</v>
      </c>
      <c r="AG2907" t="s">
        <v>49</v>
      </c>
      <c r="AH2907">
        <f>IF(OR(Cleaned_Data_Table[[#This Row],[Appointment Status]]="No Show", Cleaned_Data_Table[[#This Row],[Appointment Status]]="Cancelled"), 1, 0)</f>
        <v>1</v>
      </c>
      <c r="AI2907" t="str">
        <f>IF(Cleaned_Data_Table[[#This Row],[Emergency Case]]=1, "Emergency Care", "Standard Care")</f>
        <v>Standard Care</v>
      </c>
    </row>
    <row r="2908" spans="1:35">
      <c r="A2908" t="s">
        <v>3017</v>
      </c>
      <c r="B2908">
        <v>56</v>
      </c>
      <c r="C2908" t="s">
        <v>51</v>
      </c>
      <c r="D2908" t="s">
        <v>65</v>
      </c>
      <c r="E2908">
        <v>32.6</v>
      </c>
      <c r="F2908" t="s">
        <v>39</v>
      </c>
      <c r="G2908" t="s">
        <v>66</v>
      </c>
      <c r="H2908" t="s">
        <v>94</v>
      </c>
      <c r="I2908" t="s">
        <v>95</v>
      </c>
      <c r="J2908" t="s">
        <v>90</v>
      </c>
      <c r="K2908">
        <v>5</v>
      </c>
      <c r="L2908" s="1">
        <v>414</v>
      </c>
      <c r="M2908" t="s">
        <v>44</v>
      </c>
      <c r="N2908" t="s">
        <v>62</v>
      </c>
      <c r="O2908" t="s">
        <v>111</v>
      </c>
      <c r="P2908">
        <v>2</v>
      </c>
      <c r="Q2908">
        <v>4</v>
      </c>
      <c r="R2908">
        <v>11</v>
      </c>
      <c r="S2908">
        <v>0</v>
      </c>
      <c r="T2908">
        <v>4.3</v>
      </c>
      <c r="U2908">
        <v>0</v>
      </c>
      <c r="V2908">
        <v>10</v>
      </c>
      <c r="W2908" s="1">
        <v>13379</v>
      </c>
      <c r="X2908" s="1">
        <v>4073</v>
      </c>
      <c r="Y2908" s="1">
        <v>17866</v>
      </c>
      <c r="Z2908" t="s">
        <v>47</v>
      </c>
      <c r="AA2908" t="s">
        <v>76</v>
      </c>
      <c r="AB2908" s="1">
        <v>0</v>
      </c>
      <c r="AC2908">
        <v>0</v>
      </c>
      <c r="AD2908">
        <v>0</v>
      </c>
      <c r="AE2908">
        <v>0</v>
      </c>
      <c r="AF2908">
        <v>0</v>
      </c>
      <c r="AG2908" t="s">
        <v>131</v>
      </c>
      <c r="AH2908">
        <f>IF(OR(Cleaned_Data_Table[[#This Row],[Appointment Status]]="No Show", Cleaned_Data_Table[[#This Row],[Appointment Status]]="Cancelled"), 1, 0)</f>
        <v>0</v>
      </c>
      <c r="AI2908" t="str">
        <f>IF(Cleaned_Data_Table[[#This Row],[Emergency Case]]=1, "Emergency Care", "Standard Care")</f>
        <v>Standard Care</v>
      </c>
    </row>
    <row r="2909" spans="1:35">
      <c r="A2909" t="s">
        <v>3018</v>
      </c>
      <c r="B2909">
        <v>33</v>
      </c>
      <c r="C2909" t="s">
        <v>37</v>
      </c>
      <c r="D2909" t="s">
        <v>118</v>
      </c>
      <c r="E2909">
        <v>25.6</v>
      </c>
      <c r="F2909" t="s">
        <v>97</v>
      </c>
      <c r="G2909" t="s">
        <v>66</v>
      </c>
      <c r="H2909" t="s">
        <v>108</v>
      </c>
      <c r="I2909" t="s">
        <v>109</v>
      </c>
      <c r="J2909" t="s">
        <v>90</v>
      </c>
      <c r="K2909">
        <v>10</v>
      </c>
      <c r="L2909" s="1">
        <v>459</v>
      </c>
      <c r="M2909" t="s">
        <v>53</v>
      </c>
      <c r="N2909" t="s">
        <v>124</v>
      </c>
      <c r="O2909" t="s">
        <v>46</v>
      </c>
      <c r="P2909">
        <v>26</v>
      </c>
      <c r="Q2909">
        <v>3</v>
      </c>
      <c r="R2909">
        <v>0</v>
      </c>
      <c r="S2909">
        <v>0</v>
      </c>
      <c r="T2909">
        <v>4</v>
      </c>
      <c r="U2909">
        <v>0</v>
      </c>
      <c r="V2909">
        <v>10</v>
      </c>
      <c r="W2909" s="1">
        <v>12461</v>
      </c>
      <c r="X2909" s="1">
        <v>8880</v>
      </c>
      <c r="Y2909" s="1">
        <v>15260</v>
      </c>
      <c r="Z2909" t="s">
        <v>47</v>
      </c>
      <c r="AA2909" t="s">
        <v>57</v>
      </c>
      <c r="AB2909" s="1">
        <v>0</v>
      </c>
      <c r="AC2909">
        <v>0</v>
      </c>
      <c r="AD2909">
        <v>1</v>
      </c>
      <c r="AE2909">
        <v>0</v>
      </c>
      <c r="AF2909">
        <v>0</v>
      </c>
      <c r="AG2909" t="s">
        <v>91</v>
      </c>
      <c r="AH2909">
        <f>IF(OR(Cleaned_Data_Table[[#This Row],[Appointment Status]]="No Show", Cleaned_Data_Table[[#This Row],[Appointment Status]]="Cancelled"), 1, 0)</f>
        <v>0</v>
      </c>
      <c r="AI2909" t="str">
        <f>IF(Cleaned_Data_Table[[#This Row],[Emergency Case]]=1, "Emergency Care", "Standard Care")</f>
        <v>Standard Care</v>
      </c>
    </row>
    <row r="2910" spans="1:35">
      <c r="A2910" t="s">
        <v>3019</v>
      </c>
      <c r="B2910">
        <v>43</v>
      </c>
      <c r="C2910" t="s">
        <v>51</v>
      </c>
      <c r="D2910" t="s">
        <v>84</v>
      </c>
      <c r="E2910">
        <v>18.100000000000001</v>
      </c>
      <c r="F2910" t="s">
        <v>39</v>
      </c>
      <c r="G2910" t="s">
        <v>40</v>
      </c>
      <c r="H2910" t="s">
        <v>129</v>
      </c>
      <c r="I2910" t="s">
        <v>130</v>
      </c>
      <c r="J2910" t="s">
        <v>110</v>
      </c>
      <c r="K2910">
        <v>23</v>
      </c>
      <c r="L2910" s="1">
        <v>742</v>
      </c>
      <c r="M2910" t="s">
        <v>53</v>
      </c>
      <c r="N2910" t="s">
        <v>124</v>
      </c>
      <c r="O2910" t="s">
        <v>63</v>
      </c>
      <c r="P2910">
        <v>12</v>
      </c>
      <c r="Q2910">
        <v>11</v>
      </c>
      <c r="R2910">
        <v>2</v>
      </c>
      <c r="S2910">
        <v>0</v>
      </c>
      <c r="T2910">
        <v>4.7</v>
      </c>
      <c r="U2910">
        <v>0</v>
      </c>
      <c r="V2910">
        <v>10</v>
      </c>
      <c r="W2910" s="1">
        <v>1943</v>
      </c>
      <c r="X2910" s="1">
        <v>1859</v>
      </c>
      <c r="Y2910" s="1">
        <v>3180.8</v>
      </c>
      <c r="Z2910" t="s">
        <v>125</v>
      </c>
      <c r="AA2910" t="s">
        <v>48</v>
      </c>
      <c r="AB2910" s="1">
        <v>0</v>
      </c>
      <c r="AC2910">
        <v>0</v>
      </c>
      <c r="AD2910">
        <v>0</v>
      </c>
      <c r="AE2910">
        <v>0</v>
      </c>
      <c r="AF2910">
        <v>0</v>
      </c>
      <c r="AG2910" t="s">
        <v>87</v>
      </c>
      <c r="AH2910">
        <f>IF(OR(Cleaned_Data_Table[[#This Row],[Appointment Status]]="No Show", Cleaned_Data_Table[[#This Row],[Appointment Status]]="Cancelled"), 1, 0)</f>
        <v>1</v>
      </c>
      <c r="AI2910" t="str">
        <f>IF(Cleaned_Data_Table[[#This Row],[Emergency Case]]=1, "Emergency Care", "Standard Care")</f>
        <v>Standard Care</v>
      </c>
    </row>
    <row r="2911" spans="1:35">
      <c r="A2911" t="s">
        <v>3020</v>
      </c>
      <c r="B2911">
        <v>37</v>
      </c>
      <c r="C2911" t="s">
        <v>51</v>
      </c>
      <c r="D2911" t="s">
        <v>65</v>
      </c>
      <c r="E2911">
        <v>26.7</v>
      </c>
      <c r="F2911" t="s">
        <v>39</v>
      </c>
      <c r="G2911" t="s">
        <v>40</v>
      </c>
      <c r="H2911" t="s">
        <v>104</v>
      </c>
      <c r="I2911" t="s">
        <v>105</v>
      </c>
      <c r="J2911" t="s">
        <v>110</v>
      </c>
      <c r="K2911">
        <v>12</v>
      </c>
      <c r="L2911" s="1">
        <v>513</v>
      </c>
      <c r="M2911" t="s">
        <v>53</v>
      </c>
      <c r="N2911" t="s">
        <v>62</v>
      </c>
      <c r="O2911" t="s">
        <v>82</v>
      </c>
      <c r="P2911">
        <v>19</v>
      </c>
      <c r="Q2911">
        <v>10</v>
      </c>
      <c r="R2911">
        <v>3</v>
      </c>
      <c r="S2911">
        <v>1</v>
      </c>
      <c r="T2911">
        <v>4.7</v>
      </c>
      <c r="U2911">
        <v>0</v>
      </c>
      <c r="V2911">
        <v>10</v>
      </c>
      <c r="W2911" s="1">
        <v>1252</v>
      </c>
      <c r="X2911" s="1">
        <v>3495</v>
      </c>
      <c r="Y2911" s="1">
        <v>3682</v>
      </c>
      <c r="Z2911" t="s">
        <v>47</v>
      </c>
      <c r="AA2911" t="s">
        <v>48</v>
      </c>
      <c r="AB2911" s="1">
        <v>0</v>
      </c>
      <c r="AC2911">
        <v>0</v>
      </c>
      <c r="AD2911">
        <v>1</v>
      </c>
      <c r="AE2911">
        <v>0</v>
      </c>
      <c r="AF2911">
        <v>0</v>
      </c>
      <c r="AG2911" t="s">
        <v>87</v>
      </c>
      <c r="AH2911">
        <f>IF(OR(Cleaned_Data_Table[[#This Row],[Appointment Status]]="No Show", Cleaned_Data_Table[[#This Row],[Appointment Status]]="Cancelled"), 1, 0)</f>
        <v>0</v>
      </c>
      <c r="AI2911" t="str">
        <f>IF(Cleaned_Data_Table[[#This Row],[Emergency Case]]=1, "Emergency Care", "Standard Care")</f>
        <v>Standard Care</v>
      </c>
    </row>
    <row r="2912" spans="1:35">
      <c r="A2912" t="s">
        <v>3021</v>
      </c>
      <c r="B2912">
        <v>86</v>
      </c>
      <c r="C2912" t="s">
        <v>37</v>
      </c>
      <c r="D2912" t="s">
        <v>78</v>
      </c>
      <c r="E2912">
        <v>21.8</v>
      </c>
      <c r="F2912" t="s">
        <v>52</v>
      </c>
      <c r="G2912" t="s">
        <v>40</v>
      </c>
      <c r="H2912" t="s">
        <v>104</v>
      </c>
      <c r="I2912" t="s">
        <v>105</v>
      </c>
      <c r="J2912" t="s">
        <v>90</v>
      </c>
      <c r="K2912">
        <v>19</v>
      </c>
      <c r="L2912" s="1">
        <v>775</v>
      </c>
      <c r="M2912" t="s">
        <v>44</v>
      </c>
      <c r="N2912" t="s">
        <v>54</v>
      </c>
      <c r="O2912" t="s">
        <v>75</v>
      </c>
      <c r="P2912">
        <v>18</v>
      </c>
      <c r="Q2912">
        <v>4</v>
      </c>
      <c r="R2912">
        <v>13</v>
      </c>
      <c r="S2912">
        <v>4</v>
      </c>
      <c r="T2912">
        <v>4</v>
      </c>
      <c r="U2912">
        <v>0</v>
      </c>
      <c r="V2912">
        <v>10</v>
      </c>
      <c r="W2912" s="1">
        <v>8442</v>
      </c>
      <c r="X2912" s="1">
        <v>8121</v>
      </c>
      <c r="Y2912" s="1">
        <v>17338</v>
      </c>
      <c r="Z2912" t="s">
        <v>47</v>
      </c>
      <c r="AA2912" t="s">
        <v>71</v>
      </c>
      <c r="AB2912" s="1">
        <v>0</v>
      </c>
      <c r="AC2912">
        <v>0</v>
      </c>
      <c r="AD2912">
        <v>1</v>
      </c>
      <c r="AE2912">
        <v>0</v>
      </c>
      <c r="AF2912">
        <v>0</v>
      </c>
      <c r="AG2912" t="s">
        <v>91</v>
      </c>
      <c r="AH2912">
        <f>IF(OR(Cleaned_Data_Table[[#This Row],[Appointment Status]]="No Show", Cleaned_Data_Table[[#This Row],[Appointment Status]]="Cancelled"), 1, 0)</f>
        <v>0</v>
      </c>
      <c r="AI2912" t="str">
        <f>IF(Cleaned_Data_Table[[#This Row],[Emergency Case]]=1, "Emergency Care", "Standard Care")</f>
        <v>Standard Care</v>
      </c>
    </row>
    <row r="2913" spans="1:35">
      <c r="A2913" t="s">
        <v>3022</v>
      </c>
      <c r="B2913">
        <v>68</v>
      </c>
      <c r="C2913" t="s">
        <v>37</v>
      </c>
      <c r="D2913" t="s">
        <v>59</v>
      </c>
      <c r="E2913">
        <v>22.9</v>
      </c>
      <c r="F2913" t="s">
        <v>52</v>
      </c>
      <c r="G2913" t="s">
        <v>40</v>
      </c>
      <c r="H2913" t="s">
        <v>129</v>
      </c>
      <c r="I2913" t="s">
        <v>130</v>
      </c>
      <c r="J2913" t="s">
        <v>110</v>
      </c>
      <c r="K2913">
        <v>14</v>
      </c>
      <c r="L2913" s="1">
        <v>625</v>
      </c>
      <c r="M2913" t="s">
        <v>44</v>
      </c>
      <c r="N2913" t="s">
        <v>54</v>
      </c>
      <c r="O2913" t="s">
        <v>46</v>
      </c>
      <c r="P2913">
        <v>12</v>
      </c>
      <c r="Q2913">
        <v>19</v>
      </c>
      <c r="R2913">
        <v>0</v>
      </c>
      <c r="S2913">
        <v>0</v>
      </c>
      <c r="T2913">
        <v>4.5999999999999996</v>
      </c>
      <c r="U2913">
        <v>0</v>
      </c>
      <c r="V2913">
        <v>10</v>
      </c>
      <c r="W2913" s="1">
        <v>4829</v>
      </c>
      <c r="X2913" s="1">
        <v>1208</v>
      </c>
      <c r="Y2913" s="1">
        <v>6662</v>
      </c>
      <c r="Z2913" t="s">
        <v>47</v>
      </c>
      <c r="AA2913" t="s">
        <v>76</v>
      </c>
      <c r="AB2913" s="1">
        <v>0</v>
      </c>
      <c r="AC2913">
        <v>0</v>
      </c>
      <c r="AD2913">
        <v>0</v>
      </c>
      <c r="AE2913">
        <v>0</v>
      </c>
      <c r="AF2913">
        <v>0</v>
      </c>
      <c r="AG2913" t="s">
        <v>87</v>
      </c>
      <c r="AH2913">
        <f>IF(OR(Cleaned_Data_Table[[#This Row],[Appointment Status]]="No Show", Cleaned_Data_Table[[#This Row],[Appointment Status]]="Cancelled"), 1, 0)</f>
        <v>0</v>
      </c>
      <c r="AI2913" t="str">
        <f>IF(Cleaned_Data_Table[[#This Row],[Emergency Case]]=1, "Emergency Care", "Standard Care")</f>
        <v>Standard Care</v>
      </c>
    </row>
    <row r="2914" spans="1:35">
      <c r="A2914" t="s">
        <v>3023</v>
      </c>
      <c r="B2914">
        <v>82</v>
      </c>
      <c r="C2914" t="s">
        <v>37</v>
      </c>
      <c r="D2914" t="s">
        <v>84</v>
      </c>
      <c r="E2914">
        <v>28.9</v>
      </c>
      <c r="F2914" t="s">
        <v>39</v>
      </c>
      <c r="G2914" t="s">
        <v>66</v>
      </c>
      <c r="H2914" t="s">
        <v>108</v>
      </c>
      <c r="I2914" t="s">
        <v>109</v>
      </c>
      <c r="J2914" t="s">
        <v>90</v>
      </c>
      <c r="K2914">
        <v>16</v>
      </c>
      <c r="L2914" s="1">
        <v>649</v>
      </c>
      <c r="M2914" t="s">
        <v>53</v>
      </c>
      <c r="N2914" t="s">
        <v>45</v>
      </c>
      <c r="O2914" t="s">
        <v>101</v>
      </c>
      <c r="P2914">
        <v>20</v>
      </c>
      <c r="Q2914">
        <v>14</v>
      </c>
      <c r="R2914">
        <v>7</v>
      </c>
      <c r="S2914">
        <v>1</v>
      </c>
      <c r="T2914">
        <v>4.4000000000000004</v>
      </c>
      <c r="U2914">
        <v>0</v>
      </c>
      <c r="V2914">
        <v>10</v>
      </c>
      <c r="W2914" s="1">
        <v>9262</v>
      </c>
      <c r="X2914" s="1">
        <v>7734</v>
      </c>
      <c r="Y2914" s="1">
        <v>12351.5</v>
      </c>
      <c r="Z2914" t="s">
        <v>47</v>
      </c>
      <c r="AA2914" t="s">
        <v>71</v>
      </c>
      <c r="AB2914" s="1">
        <v>0</v>
      </c>
      <c r="AC2914">
        <v>0</v>
      </c>
      <c r="AD2914">
        <v>1</v>
      </c>
      <c r="AE2914">
        <v>0</v>
      </c>
      <c r="AF2914">
        <v>0</v>
      </c>
      <c r="AG2914" t="s">
        <v>91</v>
      </c>
      <c r="AH2914">
        <f>IF(OR(Cleaned_Data_Table[[#This Row],[Appointment Status]]="No Show", Cleaned_Data_Table[[#This Row],[Appointment Status]]="Cancelled"), 1, 0)</f>
        <v>0</v>
      </c>
      <c r="AI2914" t="str">
        <f>IF(Cleaned_Data_Table[[#This Row],[Emergency Case]]=1, "Emergency Care", "Standard Care")</f>
        <v>Standard Care</v>
      </c>
    </row>
    <row r="2915" spans="1:35">
      <c r="A2915" t="s">
        <v>3024</v>
      </c>
      <c r="B2915">
        <v>17</v>
      </c>
      <c r="C2915" t="s">
        <v>51</v>
      </c>
      <c r="D2915" t="s">
        <v>38</v>
      </c>
      <c r="E2915">
        <v>27.1</v>
      </c>
      <c r="F2915" t="s">
        <v>52</v>
      </c>
      <c r="G2915" t="s">
        <v>66</v>
      </c>
      <c r="H2915" t="s">
        <v>73</v>
      </c>
      <c r="I2915" t="s">
        <v>74</v>
      </c>
      <c r="J2915" t="s">
        <v>43</v>
      </c>
      <c r="K2915">
        <v>11</v>
      </c>
      <c r="L2915" s="1">
        <v>443</v>
      </c>
      <c r="M2915" t="s">
        <v>53</v>
      </c>
      <c r="N2915" t="s">
        <v>81</v>
      </c>
      <c r="O2915" t="s">
        <v>119</v>
      </c>
      <c r="P2915">
        <v>3</v>
      </c>
      <c r="Q2915">
        <v>42</v>
      </c>
      <c r="R2915">
        <v>14</v>
      </c>
      <c r="S2915">
        <v>3</v>
      </c>
      <c r="T2915">
        <v>4.4000000000000004</v>
      </c>
      <c r="U2915">
        <v>0</v>
      </c>
      <c r="V2915">
        <v>9.4</v>
      </c>
      <c r="W2915" s="1">
        <v>401</v>
      </c>
      <c r="X2915" s="1">
        <v>2</v>
      </c>
      <c r="Y2915" s="1">
        <v>592.20000000000005</v>
      </c>
      <c r="Z2915" t="s">
        <v>47</v>
      </c>
      <c r="AA2915" t="s">
        <v>112</v>
      </c>
      <c r="AB2915" s="1">
        <v>0</v>
      </c>
      <c r="AC2915">
        <v>1</v>
      </c>
      <c r="AD2915">
        <v>0</v>
      </c>
      <c r="AE2915">
        <v>0</v>
      </c>
      <c r="AF2915">
        <v>0</v>
      </c>
      <c r="AG2915" t="s">
        <v>87</v>
      </c>
      <c r="AH2915">
        <f>IF(OR(Cleaned_Data_Table[[#This Row],[Appointment Status]]="No Show", Cleaned_Data_Table[[#This Row],[Appointment Status]]="Cancelled"), 1, 0)</f>
        <v>0</v>
      </c>
      <c r="AI2915" t="str">
        <f>IF(Cleaned_Data_Table[[#This Row],[Emergency Case]]=1, "Emergency Care", "Standard Care")</f>
        <v>Standard Care</v>
      </c>
    </row>
    <row r="2916" spans="1:35">
      <c r="A2916" t="s">
        <v>3025</v>
      </c>
      <c r="B2916">
        <v>58</v>
      </c>
      <c r="C2916" t="s">
        <v>37</v>
      </c>
      <c r="D2916" t="s">
        <v>84</v>
      </c>
      <c r="E2916">
        <v>21.8</v>
      </c>
      <c r="F2916" t="s">
        <v>52</v>
      </c>
      <c r="G2916" t="s">
        <v>66</v>
      </c>
      <c r="H2916" t="s">
        <v>67</v>
      </c>
      <c r="I2916" t="s">
        <v>68</v>
      </c>
      <c r="J2916" t="s">
        <v>90</v>
      </c>
      <c r="K2916">
        <v>2</v>
      </c>
      <c r="L2916" s="1">
        <v>424</v>
      </c>
      <c r="M2916" t="s">
        <v>53</v>
      </c>
      <c r="N2916" t="s">
        <v>54</v>
      </c>
      <c r="O2916" t="s">
        <v>82</v>
      </c>
      <c r="P2916">
        <v>10</v>
      </c>
      <c r="Q2916">
        <v>8</v>
      </c>
      <c r="R2916">
        <v>14</v>
      </c>
      <c r="S2916">
        <v>3</v>
      </c>
      <c r="T2916">
        <v>4.5</v>
      </c>
      <c r="U2916">
        <v>0</v>
      </c>
      <c r="V2916">
        <v>10</v>
      </c>
      <c r="W2916" s="1">
        <v>5103</v>
      </c>
      <c r="X2916" s="1">
        <v>8215</v>
      </c>
      <c r="Y2916" s="1">
        <v>9619.4</v>
      </c>
      <c r="Z2916" t="s">
        <v>47</v>
      </c>
      <c r="AA2916" t="s">
        <v>76</v>
      </c>
      <c r="AB2916" s="1">
        <v>0</v>
      </c>
      <c r="AC2916">
        <v>0</v>
      </c>
      <c r="AD2916">
        <v>0</v>
      </c>
      <c r="AE2916">
        <v>0</v>
      </c>
      <c r="AF2916">
        <v>0</v>
      </c>
      <c r="AG2916" t="s">
        <v>87</v>
      </c>
      <c r="AH2916">
        <f>IF(OR(Cleaned_Data_Table[[#This Row],[Appointment Status]]="No Show", Cleaned_Data_Table[[#This Row],[Appointment Status]]="Cancelled"), 1, 0)</f>
        <v>0</v>
      </c>
      <c r="AI2916" t="str">
        <f>IF(Cleaned_Data_Table[[#This Row],[Emergency Case]]=1, "Emergency Care", "Standard Care")</f>
        <v>Standard Care</v>
      </c>
    </row>
    <row r="2917" spans="1:35">
      <c r="A2917" t="s">
        <v>3026</v>
      </c>
      <c r="B2917">
        <v>34</v>
      </c>
      <c r="C2917" t="s">
        <v>51</v>
      </c>
      <c r="D2917" t="s">
        <v>78</v>
      </c>
      <c r="E2917">
        <v>26.5</v>
      </c>
      <c r="F2917" t="s">
        <v>52</v>
      </c>
      <c r="G2917" t="s">
        <v>66</v>
      </c>
      <c r="H2917" t="s">
        <v>79</v>
      </c>
      <c r="I2917" t="s">
        <v>80</v>
      </c>
      <c r="J2917" t="s">
        <v>43</v>
      </c>
      <c r="K2917">
        <v>30</v>
      </c>
      <c r="L2917" s="1">
        <v>912</v>
      </c>
      <c r="M2917" t="s">
        <v>44</v>
      </c>
      <c r="N2917" t="s">
        <v>124</v>
      </c>
      <c r="O2917" t="s">
        <v>98</v>
      </c>
      <c r="P2917">
        <v>14</v>
      </c>
      <c r="Q2917">
        <v>25</v>
      </c>
      <c r="R2917">
        <v>7</v>
      </c>
      <c r="S2917">
        <v>0</v>
      </c>
      <c r="T2917">
        <v>4.4000000000000004</v>
      </c>
      <c r="U2917">
        <v>0</v>
      </c>
      <c r="V2917">
        <v>10</v>
      </c>
      <c r="W2917" s="1">
        <v>144</v>
      </c>
      <c r="X2917" s="1">
        <v>924</v>
      </c>
      <c r="Y2917" s="1">
        <v>1980</v>
      </c>
      <c r="Z2917" t="s">
        <v>56</v>
      </c>
      <c r="AA2917" t="s">
        <v>57</v>
      </c>
      <c r="AB2917" s="1">
        <v>1980</v>
      </c>
      <c r="AC2917">
        <v>0</v>
      </c>
      <c r="AD2917">
        <v>0</v>
      </c>
      <c r="AE2917">
        <v>0</v>
      </c>
      <c r="AF2917">
        <v>0</v>
      </c>
      <c r="AG2917" t="s">
        <v>49</v>
      </c>
      <c r="AH2917">
        <f>IF(OR(Cleaned_Data_Table[[#This Row],[Appointment Status]]="No Show", Cleaned_Data_Table[[#This Row],[Appointment Status]]="Cancelled"), 1, 0)</f>
        <v>1</v>
      </c>
      <c r="AI2917" t="str">
        <f>IF(Cleaned_Data_Table[[#This Row],[Emergency Case]]=1, "Emergency Care", "Standard Care")</f>
        <v>Standard Care</v>
      </c>
    </row>
    <row r="2918" spans="1:35">
      <c r="A2918" t="s">
        <v>3027</v>
      </c>
      <c r="B2918">
        <v>25</v>
      </c>
      <c r="C2918" t="s">
        <v>51</v>
      </c>
      <c r="D2918" t="s">
        <v>116</v>
      </c>
      <c r="E2918">
        <v>18.5</v>
      </c>
      <c r="F2918" t="s">
        <v>39</v>
      </c>
      <c r="G2918" t="s">
        <v>66</v>
      </c>
      <c r="H2918" t="s">
        <v>41</v>
      </c>
      <c r="I2918" t="s">
        <v>42</v>
      </c>
      <c r="J2918" t="s">
        <v>90</v>
      </c>
      <c r="K2918">
        <v>3</v>
      </c>
      <c r="L2918" s="1">
        <v>283</v>
      </c>
      <c r="M2918" t="s">
        <v>44</v>
      </c>
      <c r="N2918" t="s">
        <v>69</v>
      </c>
      <c r="O2918" t="s">
        <v>119</v>
      </c>
      <c r="P2918">
        <v>26</v>
      </c>
      <c r="Q2918">
        <v>11</v>
      </c>
      <c r="R2918">
        <v>8</v>
      </c>
      <c r="S2918">
        <v>3</v>
      </c>
      <c r="T2918">
        <v>3.8</v>
      </c>
      <c r="U2918">
        <v>0</v>
      </c>
      <c r="V2918">
        <v>10</v>
      </c>
      <c r="W2918" s="1">
        <v>19996</v>
      </c>
      <c r="X2918" s="1">
        <v>4735</v>
      </c>
      <c r="Y2918" s="1">
        <v>25014</v>
      </c>
      <c r="Z2918" t="s">
        <v>47</v>
      </c>
      <c r="AA2918" t="s">
        <v>57</v>
      </c>
      <c r="AB2918" s="1">
        <v>0</v>
      </c>
      <c r="AC2918">
        <v>0</v>
      </c>
      <c r="AD2918">
        <v>1</v>
      </c>
      <c r="AE2918">
        <v>0</v>
      </c>
      <c r="AF2918">
        <v>0</v>
      </c>
      <c r="AG2918" t="s">
        <v>91</v>
      </c>
      <c r="AH2918">
        <f>IF(OR(Cleaned_Data_Table[[#This Row],[Appointment Status]]="No Show", Cleaned_Data_Table[[#This Row],[Appointment Status]]="Cancelled"), 1, 0)</f>
        <v>0</v>
      </c>
      <c r="AI2918" t="str">
        <f>IF(Cleaned_Data_Table[[#This Row],[Emergency Case]]=1, "Emergency Care", "Standard Care")</f>
        <v>Standard Care</v>
      </c>
    </row>
    <row r="2919" spans="1:35">
      <c r="A2919" t="s">
        <v>3028</v>
      </c>
      <c r="B2919">
        <v>44</v>
      </c>
      <c r="C2919" t="s">
        <v>51</v>
      </c>
      <c r="D2919" t="s">
        <v>114</v>
      </c>
      <c r="E2919">
        <v>33.200000000000003</v>
      </c>
      <c r="F2919" t="s">
        <v>39</v>
      </c>
      <c r="G2919" t="s">
        <v>40</v>
      </c>
      <c r="H2919" t="s">
        <v>79</v>
      </c>
      <c r="I2919" t="s">
        <v>80</v>
      </c>
      <c r="J2919" t="s">
        <v>110</v>
      </c>
      <c r="K2919">
        <v>28</v>
      </c>
      <c r="L2919" s="1">
        <v>787</v>
      </c>
      <c r="M2919" t="s">
        <v>53</v>
      </c>
      <c r="N2919" t="s">
        <v>81</v>
      </c>
      <c r="O2919" t="s">
        <v>75</v>
      </c>
      <c r="P2919">
        <v>4</v>
      </c>
      <c r="Q2919">
        <v>21</v>
      </c>
      <c r="R2919">
        <v>9</v>
      </c>
      <c r="S2919">
        <v>1</v>
      </c>
      <c r="T2919">
        <v>3.6</v>
      </c>
      <c r="U2919">
        <v>0</v>
      </c>
      <c r="V2919">
        <v>10</v>
      </c>
      <c r="W2919" s="1">
        <v>3597</v>
      </c>
      <c r="X2919" s="1">
        <v>1769</v>
      </c>
      <c r="Y2919" s="1">
        <v>4307.1000000000004</v>
      </c>
      <c r="Z2919" t="s">
        <v>47</v>
      </c>
      <c r="AA2919" t="s">
        <v>48</v>
      </c>
      <c r="AB2919" s="1">
        <v>0</v>
      </c>
      <c r="AC2919">
        <v>0</v>
      </c>
      <c r="AD2919">
        <v>0</v>
      </c>
      <c r="AE2919">
        <v>0</v>
      </c>
      <c r="AF2919">
        <v>0</v>
      </c>
      <c r="AG2919" t="s">
        <v>87</v>
      </c>
      <c r="AH2919">
        <f>IF(OR(Cleaned_Data_Table[[#This Row],[Appointment Status]]="No Show", Cleaned_Data_Table[[#This Row],[Appointment Status]]="Cancelled"), 1, 0)</f>
        <v>0</v>
      </c>
      <c r="AI2919" t="str">
        <f>IF(Cleaned_Data_Table[[#This Row],[Emergency Case]]=1, "Emergency Care", "Standard Care")</f>
        <v>Standard Care</v>
      </c>
    </row>
    <row r="2920" spans="1:35">
      <c r="A2920" t="s">
        <v>3029</v>
      </c>
      <c r="B2920">
        <v>21</v>
      </c>
      <c r="C2920" t="s">
        <v>37</v>
      </c>
      <c r="D2920" t="s">
        <v>114</v>
      </c>
      <c r="E2920">
        <v>25.9</v>
      </c>
      <c r="F2920" t="s">
        <v>52</v>
      </c>
      <c r="G2920" t="s">
        <v>40</v>
      </c>
      <c r="H2920" t="s">
        <v>60</v>
      </c>
      <c r="I2920" t="s">
        <v>61</v>
      </c>
      <c r="J2920" t="s">
        <v>90</v>
      </c>
      <c r="K2920">
        <v>26</v>
      </c>
      <c r="L2920" s="1">
        <v>790</v>
      </c>
      <c r="M2920" t="s">
        <v>53</v>
      </c>
      <c r="N2920" t="s">
        <v>54</v>
      </c>
      <c r="O2920" t="s">
        <v>46</v>
      </c>
      <c r="P2920">
        <v>1</v>
      </c>
      <c r="Q2920">
        <v>10</v>
      </c>
      <c r="R2920">
        <v>0</v>
      </c>
      <c r="S2920">
        <v>0</v>
      </c>
      <c r="T2920">
        <v>4.8</v>
      </c>
      <c r="U2920">
        <v>0</v>
      </c>
      <c r="V2920">
        <v>10</v>
      </c>
      <c r="W2920" s="1">
        <v>11502</v>
      </c>
      <c r="X2920" s="1">
        <v>12825</v>
      </c>
      <c r="Y2920" s="1">
        <v>17581.900000000001</v>
      </c>
      <c r="Z2920" t="s">
        <v>47</v>
      </c>
      <c r="AA2920" t="s">
        <v>57</v>
      </c>
      <c r="AB2920" s="1">
        <v>0</v>
      </c>
      <c r="AC2920">
        <v>0</v>
      </c>
      <c r="AD2920">
        <v>0</v>
      </c>
      <c r="AE2920">
        <v>0</v>
      </c>
      <c r="AF2920">
        <v>0</v>
      </c>
      <c r="AG2920" t="s">
        <v>131</v>
      </c>
      <c r="AH2920">
        <f>IF(OR(Cleaned_Data_Table[[#This Row],[Appointment Status]]="No Show", Cleaned_Data_Table[[#This Row],[Appointment Status]]="Cancelled"), 1, 0)</f>
        <v>0</v>
      </c>
      <c r="AI2920" t="str">
        <f>IF(Cleaned_Data_Table[[#This Row],[Emergency Case]]=1, "Emergency Care", "Standard Care")</f>
        <v>Standard Care</v>
      </c>
    </row>
    <row r="2921" spans="1:35">
      <c r="A2921" t="s">
        <v>3030</v>
      </c>
      <c r="B2921">
        <v>33</v>
      </c>
      <c r="C2921" t="s">
        <v>37</v>
      </c>
      <c r="D2921" t="s">
        <v>38</v>
      </c>
      <c r="E2921">
        <v>23</v>
      </c>
      <c r="F2921" t="s">
        <v>39</v>
      </c>
      <c r="G2921" t="s">
        <v>66</v>
      </c>
      <c r="H2921" t="s">
        <v>104</v>
      </c>
      <c r="I2921" t="s">
        <v>105</v>
      </c>
      <c r="J2921" t="s">
        <v>90</v>
      </c>
      <c r="K2921">
        <v>21</v>
      </c>
      <c r="L2921" s="1">
        <v>675</v>
      </c>
      <c r="M2921" t="s">
        <v>53</v>
      </c>
      <c r="N2921" t="s">
        <v>62</v>
      </c>
      <c r="O2921" t="s">
        <v>101</v>
      </c>
      <c r="P2921">
        <v>28</v>
      </c>
      <c r="Q2921">
        <v>15</v>
      </c>
      <c r="R2921">
        <v>1</v>
      </c>
      <c r="S2921">
        <v>0</v>
      </c>
      <c r="T2921">
        <v>4.5999999999999996</v>
      </c>
      <c r="U2921">
        <v>0</v>
      </c>
      <c r="V2921">
        <v>10</v>
      </c>
      <c r="W2921" s="1">
        <v>11993</v>
      </c>
      <c r="X2921" s="1">
        <v>11518</v>
      </c>
      <c r="Y2921" s="1">
        <v>16930.2</v>
      </c>
      <c r="Z2921" t="s">
        <v>47</v>
      </c>
      <c r="AA2921" t="s">
        <v>57</v>
      </c>
      <c r="AB2921" s="1">
        <v>0</v>
      </c>
      <c r="AC2921">
        <v>0</v>
      </c>
      <c r="AD2921">
        <v>1</v>
      </c>
      <c r="AE2921">
        <v>0</v>
      </c>
      <c r="AF2921">
        <v>0</v>
      </c>
      <c r="AG2921" t="s">
        <v>91</v>
      </c>
      <c r="AH2921">
        <f>IF(OR(Cleaned_Data_Table[[#This Row],[Appointment Status]]="No Show", Cleaned_Data_Table[[#This Row],[Appointment Status]]="Cancelled"), 1, 0)</f>
        <v>0</v>
      </c>
      <c r="AI2921" t="str">
        <f>IF(Cleaned_Data_Table[[#This Row],[Emergency Case]]=1, "Emergency Care", "Standard Care")</f>
        <v>Standard Care</v>
      </c>
    </row>
    <row r="2922" spans="1:35">
      <c r="A2922" t="s">
        <v>3031</v>
      </c>
      <c r="B2922">
        <v>24</v>
      </c>
      <c r="C2922" t="s">
        <v>37</v>
      </c>
      <c r="D2922" t="s">
        <v>84</v>
      </c>
      <c r="E2922">
        <v>17.3</v>
      </c>
      <c r="F2922" t="s">
        <v>97</v>
      </c>
      <c r="G2922" t="s">
        <v>66</v>
      </c>
      <c r="H2922" t="s">
        <v>94</v>
      </c>
      <c r="I2922" t="s">
        <v>95</v>
      </c>
      <c r="J2922" t="s">
        <v>110</v>
      </c>
      <c r="K2922">
        <v>17</v>
      </c>
      <c r="L2922" s="1">
        <v>553</v>
      </c>
      <c r="M2922" t="s">
        <v>44</v>
      </c>
      <c r="N2922" t="s">
        <v>81</v>
      </c>
      <c r="O2922" t="s">
        <v>82</v>
      </c>
      <c r="P2922">
        <v>27</v>
      </c>
      <c r="Q2922">
        <v>22</v>
      </c>
      <c r="R2922">
        <v>13</v>
      </c>
      <c r="S2922">
        <v>4</v>
      </c>
      <c r="T2922">
        <v>4.2</v>
      </c>
      <c r="U2922">
        <v>0</v>
      </c>
      <c r="V2922">
        <v>10</v>
      </c>
      <c r="W2922" s="1">
        <v>4853</v>
      </c>
      <c r="X2922" s="1">
        <v>1478</v>
      </c>
      <c r="Y2922" s="1">
        <v>6884</v>
      </c>
      <c r="Z2922" t="s">
        <v>56</v>
      </c>
      <c r="AA2922" t="s">
        <v>57</v>
      </c>
      <c r="AB2922" s="1">
        <v>6884</v>
      </c>
      <c r="AC2922">
        <v>0</v>
      </c>
      <c r="AD2922">
        <v>1</v>
      </c>
      <c r="AE2922">
        <v>0</v>
      </c>
      <c r="AF2922">
        <v>0</v>
      </c>
      <c r="AG2922" t="s">
        <v>87</v>
      </c>
      <c r="AH2922">
        <f>IF(OR(Cleaned_Data_Table[[#This Row],[Appointment Status]]="No Show", Cleaned_Data_Table[[#This Row],[Appointment Status]]="Cancelled"), 1, 0)</f>
        <v>1</v>
      </c>
      <c r="AI2922" t="str">
        <f>IF(Cleaned_Data_Table[[#This Row],[Emergency Case]]=1, "Emergency Care", "Standard Care")</f>
        <v>Standard Care</v>
      </c>
    </row>
    <row r="2923" spans="1:35">
      <c r="A2923" t="s">
        <v>3032</v>
      </c>
      <c r="B2923">
        <v>81</v>
      </c>
      <c r="C2923" t="s">
        <v>51</v>
      </c>
      <c r="D2923" t="s">
        <v>65</v>
      </c>
      <c r="E2923">
        <v>20.7</v>
      </c>
      <c r="F2923" t="s">
        <v>52</v>
      </c>
      <c r="G2923" t="s">
        <v>40</v>
      </c>
      <c r="H2923" t="s">
        <v>41</v>
      </c>
      <c r="I2923" t="s">
        <v>42</v>
      </c>
      <c r="J2923" t="s">
        <v>43</v>
      </c>
      <c r="K2923">
        <v>12</v>
      </c>
      <c r="L2923" s="1">
        <v>492</v>
      </c>
      <c r="M2923" t="s">
        <v>44</v>
      </c>
      <c r="N2923" t="s">
        <v>69</v>
      </c>
      <c r="O2923" t="s">
        <v>111</v>
      </c>
      <c r="P2923">
        <v>11</v>
      </c>
      <c r="Q2923">
        <v>52</v>
      </c>
      <c r="R2923">
        <v>13</v>
      </c>
      <c r="S2923">
        <v>4</v>
      </c>
      <c r="T2923">
        <v>4.5999999999999996</v>
      </c>
      <c r="U2923">
        <v>0</v>
      </c>
      <c r="V2923">
        <v>8.8000000000000007</v>
      </c>
      <c r="W2923" s="1">
        <v>766</v>
      </c>
      <c r="X2923" s="1">
        <v>224</v>
      </c>
      <c r="Y2923" s="1">
        <v>1482</v>
      </c>
      <c r="Z2923" t="s">
        <v>47</v>
      </c>
      <c r="AA2923" t="s">
        <v>71</v>
      </c>
      <c r="AB2923" s="1">
        <v>0</v>
      </c>
      <c r="AC2923">
        <v>1</v>
      </c>
      <c r="AD2923">
        <v>0</v>
      </c>
      <c r="AE2923">
        <v>0</v>
      </c>
      <c r="AF2923">
        <v>0</v>
      </c>
      <c r="AG2923" t="s">
        <v>49</v>
      </c>
      <c r="AH2923">
        <f>IF(OR(Cleaned_Data_Table[[#This Row],[Appointment Status]]="No Show", Cleaned_Data_Table[[#This Row],[Appointment Status]]="Cancelled"), 1, 0)</f>
        <v>0</v>
      </c>
      <c r="AI2923" t="str">
        <f>IF(Cleaned_Data_Table[[#This Row],[Emergency Case]]=1, "Emergency Care", "Standard Care")</f>
        <v>Standard Care</v>
      </c>
    </row>
    <row r="2924" spans="1:35">
      <c r="A2924" t="s">
        <v>3033</v>
      </c>
      <c r="B2924">
        <v>62</v>
      </c>
      <c r="C2924" t="s">
        <v>51</v>
      </c>
      <c r="D2924" t="s">
        <v>65</v>
      </c>
      <c r="E2924">
        <v>24.1</v>
      </c>
      <c r="F2924" t="s">
        <v>103</v>
      </c>
      <c r="G2924" t="s">
        <v>66</v>
      </c>
      <c r="H2924" t="s">
        <v>41</v>
      </c>
      <c r="I2924" t="s">
        <v>42</v>
      </c>
      <c r="J2924" t="s">
        <v>43</v>
      </c>
      <c r="K2924">
        <v>27</v>
      </c>
      <c r="L2924" s="1">
        <v>765</v>
      </c>
      <c r="M2924" t="s">
        <v>53</v>
      </c>
      <c r="N2924" t="s">
        <v>62</v>
      </c>
      <c r="O2924" t="s">
        <v>70</v>
      </c>
      <c r="P2924">
        <v>8</v>
      </c>
      <c r="Q2924">
        <v>48</v>
      </c>
      <c r="R2924">
        <v>6</v>
      </c>
      <c r="S2924">
        <v>0</v>
      </c>
      <c r="T2924">
        <v>4.8</v>
      </c>
      <c r="U2924">
        <v>0</v>
      </c>
      <c r="V2924">
        <v>9.1999999999999993</v>
      </c>
      <c r="W2924" s="1">
        <v>963</v>
      </c>
      <c r="X2924" s="1">
        <v>735</v>
      </c>
      <c r="Y2924" s="1">
        <v>1724.1</v>
      </c>
      <c r="Z2924" t="s">
        <v>56</v>
      </c>
      <c r="AA2924" t="s">
        <v>76</v>
      </c>
      <c r="AB2924" s="1">
        <v>2463</v>
      </c>
      <c r="AC2924">
        <v>1</v>
      </c>
      <c r="AD2924">
        <v>0</v>
      </c>
      <c r="AE2924">
        <v>0</v>
      </c>
      <c r="AF2924">
        <v>0</v>
      </c>
      <c r="AG2924" t="s">
        <v>49</v>
      </c>
      <c r="AH2924">
        <f>IF(OR(Cleaned_Data_Table[[#This Row],[Appointment Status]]="No Show", Cleaned_Data_Table[[#This Row],[Appointment Status]]="Cancelled"), 1, 0)</f>
        <v>1</v>
      </c>
      <c r="AI2924" t="str">
        <f>IF(Cleaned_Data_Table[[#This Row],[Emergency Case]]=1, "Emergency Care", "Standard Care")</f>
        <v>Standard Care</v>
      </c>
    </row>
    <row r="2925" spans="1:35">
      <c r="A2925" t="s">
        <v>3034</v>
      </c>
      <c r="B2925">
        <v>12</v>
      </c>
      <c r="C2925" t="s">
        <v>37</v>
      </c>
      <c r="D2925" t="s">
        <v>116</v>
      </c>
      <c r="E2925">
        <v>17.3</v>
      </c>
      <c r="F2925" t="s">
        <v>39</v>
      </c>
      <c r="G2925" t="s">
        <v>66</v>
      </c>
      <c r="H2925" t="s">
        <v>129</v>
      </c>
      <c r="I2925" t="s">
        <v>130</v>
      </c>
      <c r="J2925" t="s">
        <v>43</v>
      </c>
      <c r="K2925">
        <v>21</v>
      </c>
      <c r="L2925" s="1">
        <v>719</v>
      </c>
      <c r="M2925" t="s">
        <v>53</v>
      </c>
      <c r="N2925" t="s">
        <v>81</v>
      </c>
      <c r="O2925" t="s">
        <v>46</v>
      </c>
      <c r="P2925">
        <v>19</v>
      </c>
      <c r="Q2925">
        <v>38</v>
      </c>
      <c r="R2925">
        <v>14</v>
      </c>
      <c r="S2925">
        <v>4</v>
      </c>
      <c r="T2925">
        <v>3.4</v>
      </c>
      <c r="U2925">
        <v>0</v>
      </c>
      <c r="V2925">
        <v>9.1999999999999993</v>
      </c>
      <c r="W2925" s="1">
        <v>640</v>
      </c>
      <c r="X2925" s="1">
        <v>403</v>
      </c>
      <c r="Y2925" s="1">
        <v>1233.4000000000001</v>
      </c>
      <c r="Z2925" t="s">
        <v>47</v>
      </c>
      <c r="AA2925" t="s">
        <v>112</v>
      </c>
      <c r="AB2925" s="1">
        <v>0</v>
      </c>
      <c r="AC2925">
        <v>1</v>
      </c>
      <c r="AD2925">
        <v>1</v>
      </c>
      <c r="AE2925">
        <v>0</v>
      </c>
      <c r="AF2925">
        <v>0</v>
      </c>
      <c r="AG2925" t="s">
        <v>49</v>
      </c>
      <c r="AH2925">
        <f>IF(OR(Cleaned_Data_Table[[#This Row],[Appointment Status]]="No Show", Cleaned_Data_Table[[#This Row],[Appointment Status]]="Cancelled"), 1, 0)</f>
        <v>0</v>
      </c>
      <c r="AI2925" t="str">
        <f>IF(Cleaned_Data_Table[[#This Row],[Emergency Case]]=1, "Emergency Care", "Standard Care")</f>
        <v>Standard Care</v>
      </c>
    </row>
    <row r="2926" spans="1:35">
      <c r="A2926" t="s">
        <v>3035</v>
      </c>
      <c r="B2926">
        <v>2</v>
      </c>
      <c r="C2926" t="s">
        <v>51</v>
      </c>
      <c r="D2926" t="s">
        <v>116</v>
      </c>
      <c r="E2926">
        <v>21.1</v>
      </c>
      <c r="F2926" t="s">
        <v>52</v>
      </c>
      <c r="G2926" t="s">
        <v>66</v>
      </c>
      <c r="H2926" t="s">
        <v>79</v>
      </c>
      <c r="I2926" t="s">
        <v>80</v>
      </c>
      <c r="J2926" t="s">
        <v>110</v>
      </c>
      <c r="K2926">
        <v>19</v>
      </c>
      <c r="L2926" s="1">
        <v>620</v>
      </c>
      <c r="M2926" t="s">
        <v>44</v>
      </c>
      <c r="N2926" t="s">
        <v>54</v>
      </c>
      <c r="O2926" t="s">
        <v>46</v>
      </c>
      <c r="P2926">
        <v>16</v>
      </c>
      <c r="Q2926">
        <v>37</v>
      </c>
      <c r="R2926">
        <v>4</v>
      </c>
      <c r="S2926">
        <v>1</v>
      </c>
      <c r="T2926">
        <v>4.5999999999999996</v>
      </c>
      <c r="U2926">
        <v>0</v>
      </c>
      <c r="V2926">
        <v>9.8000000000000007</v>
      </c>
      <c r="W2926" s="1">
        <v>4619</v>
      </c>
      <c r="X2926" s="1">
        <v>3396</v>
      </c>
      <c r="Y2926" s="1">
        <v>8635</v>
      </c>
      <c r="Z2926" t="s">
        <v>47</v>
      </c>
      <c r="AA2926" t="s">
        <v>112</v>
      </c>
      <c r="AB2926" s="1">
        <v>0</v>
      </c>
      <c r="AC2926">
        <v>1</v>
      </c>
      <c r="AD2926">
        <v>1</v>
      </c>
      <c r="AE2926">
        <v>1</v>
      </c>
      <c r="AF2926">
        <v>0</v>
      </c>
      <c r="AG2926" t="s">
        <v>87</v>
      </c>
      <c r="AH2926">
        <f>IF(OR(Cleaned_Data_Table[[#This Row],[Appointment Status]]="No Show", Cleaned_Data_Table[[#This Row],[Appointment Status]]="Cancelled"), 1, 0)</f>
        <v>0</v>
      </c>
      <c r="AI2926" t="str">
        <f>IF(Cleaned_Data_Table[[#This Row],[Emergency Case]]=1, "Emergency Care", "Standard Care")</f>
        <v>Standard Care</v>
      </c>
    </row>
    <row r="2927" spans="1:35">
      <c r="A2927" t="s">
        <v>3036</v>
      </c>
      <c r="B2927">
        <v>11</v>
      </c>
      <c r="C2927" t="s">
        <v>51</v>
      </c>
      <c r="D2927" t="s">
        <v>38</v>
      </c>
      <c r="E2927">
        <v>27</v>
      </c>
      <c r="F2927" t="s">
        <v>103</v>
      </c>
      <c r="G2927" t="s">
        <v>40</v>
      </c>
      <c r="H2927" t="s">
        <v>60</v>
      </c>
      <c r="I2927" t="s">
        <v>61</v>
      </c>
      <c r="J2927" t="s">
        <v>110</v>
      </c>
      <c r="K2927">
        <v>2</v>
      </c>
      <c r="L2927" s="1">
        <v>372</v>
      </c>
      <c r="M2927" t="s">
        <v>53</v>
      </c>
      <c r="N2927" t="s">
        <v>45</v>
      </c>
      <c r="O2927" t="s">
        <v>111</v>
      </c>
      <c r="P2927">
        <v>25</v>
      </c>
      <c r="Q2927">
        <v>22</v>
      </c>
      <c r="R2927">
        <v>2</v>
      </c>
      <c r="S2927">
        <v>1</v>
      </c>
      <c r="T2927">
        <v>3.2</v>
      </c>
      <c r="U2927">
        <v>0</v>
      </c>
      <c r="V2927">
        <v>10</v>
      </c>
      <c r="W2927" s="1">
        <v>3959</v>
      </c>
      <c r="X2927" s="1">
        <v>1121</v>
      </c>
      <c r="Y2927" s="1">
        <v>3816.4</v>
      </c>
      <c r="Z2927" t="s">
        <v>47</v>
      </c>
      <c r="AA2927" t="s">
        <v>112</v>
      </c>
      <c r="AB2927" s="1">
        <v>0</v>
      </c>
      <c r="AC2927">
        <v>0</v>
      </c>
      <c r="AD2927">
        <v>1</v>
      </c>
      <c r="AE2927">
        <v>0</v>
      </c>
      <c r="AF2927">
        <v>0</v>
      </c>
      <c r="AG2927" t="s">
        <v>87</v>
      </c>
      <c r="AH2927">
        <f>IF(OR(Cleaned_Data_Table[[#This Row],[Appointment Status]]="No Show", Cleaned_Data_Table[[#This Row],[Appointment Status]]="Cancelled"), 1, 0)</f>
        <v>0</v>
      </c>
      <c r="AI2927" t="str">
        <f>IF(Cleaned_Data_Table[[#This Row],[Emergency Case]]=1, "Emergency Care", "Standard Care")</f>
        <v>Standard Care</v>
      </c>
    </row>
    <row r="2928" spans="1:35">
      <c r="A2928" t="s">
        <v>3037</v>
      </c>
      <c r="B2928">
        <v>9</v>
      </c>
      <c r="C2928" t="s">
        <v>37</v>
      </c>
      <c r="D2928" t="s">
        <v>100</v>
      </c>
      <c r="E2928">
        <v>26.4</v>
      </c>
      <c r="F2928" t="s">
        <v>52</v>
      </c>
      <c r="G2928" t="s">
        <v>40</v>
      </c>
      <c r="H2928" t="s">
        <v>104</v>
      </c>
      <c r="I2928" t="s">
        <v>105</v>
      </c>
      <c r="J2928" t="s">
        <v>90</v>
      </c>
      <c r="K2928">
        <v>28</v>
      </c>
      <c r="L2928" s="1">
        <v>783</v>
      </c>
      <c r="M2928" t="s">
        <v>44</v>
      </c>
      <c r="N2928" t="s">
        <v>69</v>
      </c>
      <c r="O2928" t="s">
        <v>106</v>
      </c>
      <c r="P2928">
        <v>11</v>
      </c>
      <c r="Q2928">
        <v>12</v>
      </c>
      <c r="R2928">
        <v>8</v>
      </c>
      <c r="S2928">
        <v>2</v>
      </c>
      <c r="T2928">
        <v>4.7</v>
      </c>
      <c r="U2928">
        <v>0</v>
      </c>
      <c r="V2928">
        <v>10</v>
      </c>
      <c r="W2928" s="1">
        <v>14046</v>
      </c>
      <c r="X2928" s="1">
        <v>11911</v>
      </c>
      <c r="Y2928" s="1">
        <v>26740</v>
      </c>
      <c r="Z2928" t="s">
        <v>47</v>
      </c>
      <c r="AA2928" t="s">
        <v>112</v>
      </c>
      <c r="AB2928" s="1">
        <v>0</v>
      </c>
      <c r="AC2928">
        <v>0</v>
      </c>
      <c r="AD2928">
        <v>0</v>
      </c>
      <c r="AE2928">
        <v>0</v>
      </c>
      <c r="AF2928">
        <v>0</v>
      </c>
      <c r="AG2928" t="s">
        <v>87</v>
      </c>
      <c r="AH2928">
        <f>IF(OR(Cleaned_Data_Table[[#This Row],[Appointment Status]]="No Show", Cleaned_Data_Table[[#This Row],[Appointment Status]]="Cancelled"), 1, 0)</f>
        <v>0</v>
      </c>
      <c r="AI2928" t="str">
        <f>IF(Cleaned_Data_Table[[#This Row],[Emergency Case]]=1, "Emergency Care", "Standard Care")</f>
        <v>Standard Care</v>
      </c>
    </row>
    <row r="2929" spans="1:35">
      <c r="A2929" t="s">
        <v>3038</v>
      </c>
      <c r="B2929">
        <v>8</v>
      </c>
      <c r="C2929" t="s">
        <v>51</v>
      </c>
      <c r="D2929" t="s">
        <v>114</v>
      </c>
      <c r="E2929">
        <v>17.399999999999999</v>
      </c>
      <c r="F2929" t="s">
        <v>39</v>
      </c>
      <c r="G2929" t="s">
        <v>40</v>
      </c>
      <c r="H2929" t="s">
        <v>129</v>
      </c>
      <c r="I2929" t="s">
        <v>130</v>
      </c>
      <c r="J2929" t="s">
        <v>43</v>
      </c>
      <c r="K2929">
        <v>2</v>
      </c>
      <c r="L2929" s="1">
        <v>410</v>
      </c>
      <c r="M2929" t="s">
        <v>53</v>
      </c>
      <c r="N2929" t="s">
        <v>45</v>
      </c>
      <c r="O2929" t="s">
        <v>63</v>
      </c>
      <c r="P2929">
        <v>8</v>
      </c>
      <c r="Q2929">
        <v>48</v>
      </c>
      <c r="R2929">
        <v>12</v>
      </c>
      <c r="S2929">
        <v>2</v>
      </c>
      <c r="T2929">
        <v>3.9</v>
      </c>
      <c r="U2929">
        <v>0</v>
      </c>
      <c r="V2929">
        <v>8.8000000000000007</v>
      </c>
      <c r="W2929" s="1">
        <v>680</v>
      </c>
      <c r="X2929" s="1">
        <v>753</v>
      </c>
      <c r="Y2929" s="1">
        <v>1290.0999999999999</v>
      </c>
      <c r="Z2929" t="s">
        <v>47</v>
      </c>
      <c r="AA2929" t="s">
        <v>112</v>
      </c>
      <c r="AB2929" s="1">
        <v>0</v>
      </c>
      <c r="AC2929">
        <v>1</v>
      </c>
      <c r="AD2929">
        <v>0</v>
      </c>
      <c r="AE2929">
        <v>0</v>
      </c>
      <c r="AF2929">
        <v>0</v>
      </c>
      <c r="AG2929" t="s">
        <v>49</v>
      </c>
      <c r="AH2929">
        <f>IF(OR(Cleaned_Data_Table[[#This Row],[Appointment Status]]="No Show", Cleaned_Data_Table[[#This Row],[Appointment Status]]="Cancelled"), 1, 0)</f>
        <v>0</v>
      </c>
      <c r="AI2929" t="str">
        <f>IF(Cleaned_Data_Table[[#This Row],[Emergency Case]]=1, "Emergency Care", "Standard Care")</f>
        <v>Standard Care</v>
      </c>
    </row>
    <row r="2930" spans="1:35">
      <c r="A2930" t="s">
        <v>3039</v>
      </c>
      <c r="B2930">
        <v>11</v>
      </c>
      <c r="C2930" t="s">
        <v>51</v>
      </c>
      <c r="D2930" t="s">
        <v>84</v>
      </c>
      <c r="E2930">
        <v>23.8</v>
      </c>
      <c r="F2930" t="s">
        <v>52</v>
      </c>
      <c r="G2930" t="s">
        <v>40</v>
      </c>
      <c r="H2930" t="s">
        <v>108</v>
      </c>
      <c r="I2930" t="s">
        <v>109</v>
      </c>
      <c r="J2930" t="s">
        <v>43</v>
      </c>
      <c r="K2930">
        <v>13</v>
      </c>
      <c r="L2930" s="1">
        <v>462</v>
      </c>
      <c r="M2930" t="s">
        <v>53</v>
      </c>
      <c r="N2930" t="s">
        <v>81</v>
      </c>
      <c r="O2930" t="s">
        <v>119</v>
      </c>
      <c r="P2930">
        <v>10</v>
      </c>
      <c r="Q2930">
        <v>23</v>
      </c>
      <c r="R2930">
        <v>0</v>
      </c>
      <c r="S2930">
        <v>0</v>
      </c>
      <c r="T2930">
        <v>3.2</v>
      </c>
      <c r="U2930">
        <v>0</v>
      </c>
      <c r="V2930">
        <v>10</v>
      </c>
      <c r="W2930" s="1">
        <v>984</v>
      </c>
      <c r="X2930" s="1">
        <v>447</v>
      </c>
      <c r="Y2930" s="1">
        <v>1325.1</v>
      </c>
      <c r="Z2930" t="s">
        <v>47</v>
      </c>
      <c r="AA2930" t="s">
        <v>112</v>
      </c>
      <c r="AB2930" s="1">
        <v>0</v>
      </c>
      <c r="AC2930">
        <v>0</v>
      </c>
      <c r="AD2930">
        <v>0</v>
      </c>
      <c r="AE2930">
        <v>0</v>
      </c>
      <c r="AF2930">
        <v>0</v>
      </c>
      <c r="AG2930" t="s">
        <v>49</v>
      </c>
      <c r="AH2930">
        <f>IF(OR(Cleaned_Data_Table[[#This Row],[Appointment Status]]="No Show", Cleaned_Data_Table[[#This Row],[Appointment Status]]="Cancelled"), 1, 0)</f>
        <v>0</v>
      </c>
      <c r="AI2930" t="str">
        <f>IF(Cleaned_Data_Table[[#This Row],[Emergency Case]]=1, "Emergency Care", "Standard Care")</f>
        <v>Standard Care</v>
      </c>
    </row>
    <row r="2931" spans="1:35">
      <c r="A2931" t="s">
        <v>3040</v>
      </c>
      <c r="B2931">
        <v>77</v>
      </c>
      <c r="C2931" t="s">
        <v>51</v>
      </c>
      <c r="D2931" t="s">
        <v>100</v>
      </c>
      <c r="E2931">
        <v>22.6</v>
      </c>
      <c r="F2931" t="s">
        <v>89</v>
      </c>
      <c r="G2931" t="s">
        <v>85</v>
      </c>
      <c r="H2931" t="s">
        <v>79</v>
      </c>
      <c r="I2931" t="s">
        <v>80</v>
      </c>
      <c r="J2931" t="s">
        <v>110</v>
      </c>
      <c r="K2931">
        <v>24</v>
      </c>
      <c r="L2931" s="1">
        <v>746</v>
      </c>
      <c r="M2931" t="s">
        <v>44</v>
      </c>
      <c r="N2931" t="s">
        <v>69</v>
      </c>
      <c r="O2931" t="s">
        <v>106</v>
      </c>
      <c r="P2931">
        <v>0</v>
      </c>
      <c r="Q2931">
        <v>22</v>
      </c>
      <c r="R2931">
        <v>11</v>
      </c>
      <c r="S2931">
        <v>0</v>
      </c>
      <c r="T2931">
        <v>3.1</v>
      </c>
      <c r="U2931">
        <v>1</v>
      </c>
      <c r="V2931">
        <v>10</v>
      </c>
      <c r="W2931" s="1">
        <v>3134</v>
      </c>
      <c r="X2931" s="1">
        <v>1602</v>
      </c>
      <c r="Y2931" s="1">
        <v>5482</v>
      </c>
      <c r="Z2931" t="s">
        <v>47</v>
      </c>
      <c r="AA2931" t="s">
        <v>71</v>
      </c>
      <c r="AB2931" s="1">
        <v>0</v>
      </c>
      <c r="AC2931">
        <v>0</v>
      </c>
      <c r="AD2931">
        <v>0</v>
      </c>
      <c r="AE2931">
        <v>0</v>
      </c>
      <c r="AF2931">
        <v>0</v>
      </c>
      <c r="AG2931" t="s">
        <v>87</v>
      </c>
      <c r="AH2931">
        <f>IF(OR(Cleaned_Data_Table[[#This Row],[Appointment Status]]="No Show", Cleaned_Data_Table[[#This Row],[Appointment Status]]="Cancelled"), 1, 0)</f>
        <v>0</v>
      </c>
      <c r="AI2931" t="str">
        <f>IF(Cleaned_Data_Table[[#This Row],[Emergency Case]]=1, "Emergency Care", "Standard Care")</f>
        <v>Emergency Care</v>
      </c>
    </row>
    <row r="2932" spans="1:35">
      <c r="A2932" t="s">
        <v>3041</v>
      </c>
      <c r="B2932">
        <v>34</v>
      </c>
      <c r="C2932" t="s">
        <v>37</v>
      </c>
      <c r="D2932" t="s">
        <v>65</v>
      </c>
      <c r="E2932">
        <v>17.600000000000001</v>
      </c>
      <c r="F2932" t="s">
        <v>52</v>
      </c>
      <c r="G2932" t="s">
        <v>66</v>
      </c>
      <c r="H2932" t="s">
        <v>60</v>
      </c>
      <c r="I2932" t="s">
        <v>61</v>
      </c>
      <c r="J2932" t="s">
        <v>43</v>
      </c>
      <c r="K2932">
        <v>30</v>
      </c>
      <c r="L2932" s="1">
        <v>983</v>
      </c>
      <c r="M2932" t="s">
        <v>53</v>
      </c>
      <c r="N2932" t="s">
        <v>69</v>
      </c>
      <c r="O2932" t="s">
        <v>82</v>
      </c>
      <c r="P2932">
        <v>2</v>
      </c>
      <c r="Q2932">
        <v>54</v>
      </c>
      <c r="R2932">
        <v>9</v>
      </c>
      <c r="S2932">
        <v>3</v>
      </c>
      <c r="T2932">
        <v>3.3</v>
      </c>
      <c r="U2932">
        <v>0</v>
      </c>
      <c r="V2932">
        <v>8.1</v>
      </c>
      <c r="W2932" s="1">
        <v>574</v>
      </c>
      <c r="X2932" s="1">
        <v>916</v>
      </c>
      <c r="Y2932" s="1">
        <v>1731.1</v>
      </c>
      <c r="Z2932" t="s">
        <v>56</v>
      </c>
      <c r="AA2932" t="s">
        <v>57</v>
      </c>
      <c r="AB2932" s="1">
        <v>2473</v>
      </c>
      <c r="AC2932">
        <v>1</v>
      </c>
      <c r="AD2932">
        <v>0</v>
      </c>
      <c r="AE2932">
        <v>0</v>
      </c>
      <c r="AF2932">
        <v>0</v>
      </c>
      <c r="AG2932" t="s">
        <v>87</v>
      </c>
      <c r="AH2932">
        <f>IF(OR(Cleaned_Data_Table[[#This Row],[Appointment Status]]="No Show", Cleaned_Data_Table[[#This Row],[Appointment Status]]="Cancelled"), 1, 0)</f>
        <v>1</v>
      </c>
      <c r="AI2932" t="str">
        <f>IF(Cleaned_Data_Table[[#This Row],[Emergency Case]]=1, "Emergency Care", "Standard Care")</f>
        <v>Standard Care</v>
      </c>
    </row>
    <row r="2933" spans="1:35">
      <c r="A2933" t="s">
        <v>3042</v>
      </c>
      <c r="B2933">
        <v>42</v>
      </c>
      <c r="C2933" t="s">
        <v>51</v>
      </c>
      <c r="D2933" t="s">
        <v>38</v>
      </c>
      <c r="E2933">
        <v>22.5</v>
      </c>
      <c r="F2933" t="s">
        <v>52</v>
      </c>
      <c r="G2933" t="s">
        <v>66</v>
      </c>
      <c r="H2933" t="s">
        <v>108</v>
      </c>
      <c r="I2933" t="s">
        <v>109</v>
      </c>
      <c r="J2933" t="s">
        <v>90</v>
      </c>
      <c r="K2933">
        <v>13</v>
      </c>
      <c r="L2933" s="1">
        <v>546</v>
      </c>
      <c r="M2933" t="s">
        <v>53</v>
      </c>
      <c r="N2933" t="s">
        <v>45</v>
      </c>
      <c r="O2933" t="s">
        <v>75</v>
      </c>
      <c r="P2933">
        <v>19</v>
      </c>
      <c r="Q2933">
        <v>17</v>
      </c>
      <c r="R2933">
        <v>10</v>
      </c>
      <c r="S2933">
        <v>4</v>
      </c>
      <c r="T2933">
        <v>4.9000000000000004</v>
      </c>
      <c r="U2933">
        <v>0</v>
      </c>
      <c r="V2933">
        <v>10</v>
      </c>
      <c r="W2933" s="1">
        <v>10918</v>
      </c>
      <c r="X2933" s="1">
        <v>7767</v>
      </c>
      <c r="Y2933" s="1">
        <v>13461.7</v>
      </c>
      <c r="Z2933" t="s">
        <v>47</v>
      </c>
      <c r="AA2933" t="s">
        <v>48</v>
      </c>
      <c r="AB2933" s="1">
        <v>0</v>
      </c>
      <c r="AC2933">
        <v>0</v>
      </c>
      <c r="AD2933">
        <v>1</v>
      </c>
      <c r="AE2933">
        <v>0</v>
      </c>
      <c r="AF2933">
        <v>0</v>
      </c>
      <c r="AG2933" t="s">
        <v>91</v>
      </c>
      <c r="AH2933">
        <f>IF(OR(Cleaned_Data_Table[[#This Row],[Appointment Status]]="No Show", Cleaned_Data_Table[[#This Row],[Appointment Status]]="Cancelled"), 1, 0)</f>
        <v>0</v>
      </c>
      <c r="AI2933" t="str">
        <f>IF(Cleaned_Data_Table[[#This Row],[Emergency Case]]=1, "Emergency Care", "Standard Care")</f>
        <v>Standard Care</v>
      </c>
    </row>
    <row r="2934" spans="1:35">
      <c r="A2934" t="s">
        <v>3043</v>
      </c>
      <c r="B2934">
        <v>84</v>
      </c>
      <c r="C2934" t="s">
        <v>51</v>
      </c>
      <c r="D2934" t="s">
        <v>93</v>
      </c>
      <c r="E2934">
        <v>23.2</v>
      </c>
      <c r="F2934" t="s">
        <v>52</v>
      </c>
      <c r="G2934" t="s">
        <v>40</v>
      </c>
      <c r="H2934" t="s">
        <v>67</v>
      </c>
      <c r="I2934" t="s">
        <v>68</v>
      </c>
      <c r="J2934" t="s">
        <v>43</v>
      </c>
      <c r="K2934">
        <v>15</v>
      </c>
      <c r="L2934" s="1">
        <v>549</v>
      </c>
      <c r="M2934" t="s">
        <v>53</v>
      </c>
      <c r="N2934" t="s">
        <v>69</v>
      </c>
      <c r="O2934" t="s">
        <v>46</v>
      </c>
      <c r="P2934">
        <v>23</v>
      </c>
      <c r="Q2934">
        <v>57</v>
      </c>
      <c r="R2934">
        <v>4</v>
      </c>
      <c r="S2934">
        <v>1</v>
      </c>
      <c r="T2934">
        <v>4.5</v>
      </c>
      <c r="U2934">
        <v>0</v>
      </c>
      <c r="V2934">
        <v>8.4</v>
      </c>
      <c r="W2934" s="1">
        <v>135</v>
      </c>
      <c r="X2934" s="1">
        <v>848</v>
      </c>
      <c r="Y2934" s="1">
        <v>1072.4000000000001</v>
      </c>
      <c r="Z2934" t="s">
        <v>56</v>
      </c>
      <c r="AA2934" t="s">
        <v>71</v>
      </c>
      <c r="AB2934" s="1">
        <v>1532</v>
      </c>
      <c r="AC2934">
        <v>1</v>
      </c>
      <c r="AD2934">
        <v>1</v>
      </c>
      <c r="AE2934">
        <v>0</v>
      </c>
      <c r="AF2934">
        <v>0</v>
      </c>
      <c r="AG2934" t="s">
        <v>49</v>
      </c>
      <c r="AH2934">
        <f>IF(OR(Cleaned_Data_Table[[#This Row],[Appointment Status]]="No Show", Cleaned_Data_Table[[#This Row],[Appointment Status]]="Cancelled"), 1, 0)</f>
        <v>1</v>
      </c>
      <c r="AI2934" t="str">
        <f>IF(Cleaned_Data_Table[[#This Row],[Emergency Case]]=1, "Emergency Care", "Standard Care")</f>
        <v>Standard Care</v>
      </c>
    </row>
    <row r="2935" spans="1:35">
      <c r="A2935" t="s">
        <v>3044</v>
      </c>
      <c r="B2935">
        <v>8</v>
      </c>
      <c r="C2935" t="s">
        <v>37</v>
      </c>
      <c r="D2935" t="s">
        <v>65</v>
      </c>
      <c r="E2935">
        <v>27.7</v>
      </c>
      <c r="F2935" t="s">
        <v>89</v>
      </c>
      <c r="G2935" t="s">
        <v>40</v>
      </c>
      <c r="H2935" t="s">
        <v>60</v>
      </c>
      <c r="I2935" t="s">
        <v>61</v>
      </c>
      <c r="J2935" t="s">
        <v>110</v>
      </c>
      <c r="K2935">
        <v>14</v>
      </c>
      <c r="L2935" s="1">
        <v>494</v>
      </c>
      <c r="M2935" t="s">
        <v>53</v>
      </c>
      <c r="N2935" t="s">
        <v>54</v>
      </c>
      <c r="O2935" t="s">
        <v>98</v>
      </c>
      <c r="P2935">
        <v>7</v>
      </c>
      <c r="Q2935">
        <v>36</v>
      </c>
      <c r="R2935">
        <v>12</v>
      </c>
      <c r="S2935">
        <v>2</v>
      </c>
      <c r="T2935">
        <v>4.2</v>
      </c>
      <c r="U2935">
        <v>0</v>
      </c>
      <c r="V2935">
        <v>9.6999999999999993</v>
      </c>
      <c r="W2935" s="1">
        <v>2192</v>
      </c>
      <c r="X2935" s="1">
        <v>2164</v>
      </c>
      <c r="Y2935" s="1">
        <v>3395</v>
      </c>
      <c r="Z2935" t="s">
        <v>47</v>
      </c>
      <c r="AA2935" t="s">
        <v>112</v>
      </c>
      <c r="AB2935" s="1">
        <v>0</v>
      </c>
      <c r="AC2935">
        <v>1</v>
      </c>
      <c r="AD2935">
        <v>0</v>
      </c>
      <c r="AE2935">
        <v>0</v>
      </c>
      <c r="AF2935">
        <v>0</v>
      </c>
      <c r="AG2935" t="s">
        <v>87</v>
      </c>
      <c r="AH2935">
        <f>IF(OR(Cleaned_Data_Table[[#This Row],[Appointment Status]]="No Show", Cleaned_Data_Table[[#This Row],[Appointment Status]]="Cancelled"), 1, 0)</f>
        <v>0</v>
      </c>
      <c r="AI2935" t="str">
        <f>IF(Cleaned_Data_Table[[#This Row],[Emergency Case]]=1, "Emergency Care", "Standard Care")</f>
        <v>Standard Care</v>
      </c>
    </row>
    <row r="2936" spans="1:35">
      <c r="A2936" t="s">
        <v>3045</v>
      </c>
      <c r="B2936">
        <v>66</v>
      </c>
      <c r="C2936" t="s">
        <v>51</v>
      </c>
      <c r="D2936" t="s">
        <v>118</v>
      </c>
      <c r="E2936">
        <v>21</v>
      </c>
      <c r="F2936" t="s">
        <v>89</v>
      </c>
      <c r="G2936" t="s">
        <v>85</v>
      </c>
      <c r="H2936" t="s">
        <v>67</v>
      </c>
      <c r="I2936" t="s">
        <v>68</v>
      </c>
      <c r="J2936" t="s">
        <v>110</v>
      </c>
      <c r="K2936">
        <v>6</v>
      </c>
      <c r="L2936" s="1">
        <v>449</v>
      </c>
      <c r="M2936" t="s">
        <v>53</v>
      </c>
      <c r="N2936" t="s">
        <v>45</v>
      </c>
      <c r="O2936" t="s">
        <v>70</v>
      </c>
      <c r="P2936">
        <v>0</v>
      </c>
      <c r="Q2936">
        <v>38</v>
      </c>
      <c r="R2936">
        <v>11</v>
      </c>
      <c r="S2936">
        <v>0</v>
      </c>
      <c r="T2936">
        <v>3.2</v>
      </c>
      <c r="U2936">
        <v>1</v>
      </c>
      <c r="V2936">
        <v>9.1</v>
      </c>
      <c r="W2936" s="1">
        <v>1336</v>
      </c>
      <c r="X2936" s="1">
        <v>2454</v>
      </c>
      <c r="Y2936" s="1">
        <v>2967.3</v>
      </c>
      <c r="Z2936" t="s">
        <v>47</v>
      </c>
      <c r="AA2936" t="s">
        <v>76</v>
      </c>
      <c r="AB2936" s="1">
        <v>0</v>
      </c>
      <c r="AC2936">
        <v>1</v>
      </c>
      <c r="AD2936">
        <v>0</v>
      </c>
      <c r="AE2936">
        <v>0</v>
      </c>
      <c r="AF2936">
        <v>0</v>
      </c>
      <c r="AG2936" t="s">
        <v>87</v>
      </c>
      <c r="AH2936">
        <f>IF(OR(Cleaned_Data_Table[[#This Row],[Appointment Status]]="No Show", Cleaned_Data_Table[[#This Row],[Appointment Status]]="Cancelled"), 1, 0)</f>
        <v>0</v>
      </c>
      <c r="AI2936" t="str">
        <f>IF(Cleaned_Data_Table[[#This Row],[Emergency Case]]=1, "Emergency Care", "Standard Care")</f>
        <v>Emergency Care</v>
      </c>
    </row>
    <row r="2937" spans="1:35">
      <c r="A2937" t="s">
        <v>3046</v>
      </c>
      <c r="B2937">
        <v>81</v>
      </c>
      <c r="C2937" t="s">
        <v>37</v>
      </c>
      <c r="D2937" t="s">
        <v>38</v>
      </c>
      <c r="E2937">
        <v>25.4</v>
      </c>
      <c r="F2937" t="s">
        <v>52</v>
      </c>
      <c r="G2937" t="s">
        <v>40</v>
      </c>
      <c r="H2937" t="s">
        <v>79</v>
      </c>
      <c r="I2937" t="s">
        <v>80</v>
      </c>
      <c r="J2937" t="s">
        <v>110</v>
      </c>
      <c r="K2937">
        <v>12</v>
      </c>
      <c r="L2937" s="1">
        <v>531</v>
      </c>
      <c r="M2937" t="s">
        <v>44</v>
      </c>
      <c r="N2937" t="s">
        <v>62</v>
      </c>
      <c r="O2937" t="s">
        <v>98</v>
      </c>
      <c r="P2937">
        <v>9</v>
      </c>
      <c r="Q2937">
        <v>11</v>
      </c>
      <c r="R2937">
        <v>5</v>
      </c>
      <c r="S2937">
        <v>1</v>
      </c>
      <c r="T2937">
        <v>4.9000000000000004</v>
      </c>
      <c r="U2937">
        <v>0</v>
      </c>
      <c r="V2937">
        <v>10</v>
      </c>
      <c r="W2937" s="1">
        <v>2149</v>
      </c>
      <c r="X2937" s="1">
        <v>1442</v>
      </c>
      <c r="Y2937" s="1">
        <v>4122</v>
      </c>
      <c r="Z2937" t="s">
        <v>47</v>
      </c>
      <c r="AA2937" t="s">
        <v>71</v>
      </c>
      <c r="AB2937" s="1">
        <v>0</v>
      </c>
      <c r="AC2937">
        <v>0</v>
      </c>
      <c r="AD2937">
        <v>0</v>
      </c>
      <c r="AE2937">
        <v>0</v>
      </c>
      <c r="AF2937">
        <v>0</v>
      </c>
      <c r="AG2937" t="s">
        <v>87</v>
      </c>
      <c r="AH2937">
        <f>IF(OR(Cleaned_Data_Table[[#This Row],[Appointment Status]]="No Show", Cleaned_Data_Table[[#This Row],[Appointment Status]]="Cancelled"), 1, 0)</f>
        <v>0</v>
      </c>
      <c r="AI2937" t="str">
        <f>IF(Cleaned_Data_Table[[#This Row],[Emergency Case]]=1, "Emergency Care", "Standard Care")</f>
        <v>Standard Care</v>
      </c>
    </row>
    <row r="2938" spans="1:35">
      <c r="A2938" t="s">
        <v>3047</v>
      </c>
      <c r="B2938">
        <v>46</v>
      </c>
      <c r="C2938" t="s">
        <v>51</v>
      </c>
      <c r="D2938" t="s">
        <v>84</v>
      </c>
      <c r="E2938">
        <v>21.5</v>
      </c>
      <c r="F2938" t="s">
        <v>52</v>
      </c>
      <c r="G2938" t="s">
        <v>66</v>
      </c>
      <c r="H2938" t="s">
        <v>67</v>
      </c>
      <c r="I2938" t="s">
        <v>68</v>
      </c>
      <c r="J2938" t="s">
        <v>90</v>
      </c>
      <c r="K2938">
        <v>2</v>
      </c>
      <c r="L2938" s="1">
        <v>241</v>
      </c>
      <c r="M2938" t="s">
        <v>53</v>
      </c>
      <c r="N2938" t="s">
        <v>124</v>
      </c>
      <c r="O2938" t="s">
        <v>98</v>
      </c>
      <c r="P2938">
        <v>15</v>
      </c>
      <c r="Q2938">
        <v>19</v>
      </c>
      <c r="R2938">
        <v>2</v>
      </c>
      <c r="S2938">
        <v>0</v>
      </c>
      <c r="T2938">
        <v>4.3</v>
      </c>
      <c r="U2938">
        <v>0</v>
      </c>
      <c r="V2938">
        <v>10</v>
      </c>
      <c r="W2938" s="1">
        <v>13184</v>
      </c>
      <c r="X2938" s="1">
        <v>5479</v>
      </c>
      <c r="Y2938" s="1">
        <v>13232.8</v>
      </c>
      <c r="Z2938" t="s">
        <v>47</v>
      </c>
      <c r="AA2938" t="s">
        <v>48</v>
      </c>
      <c r="AB2938" s="1">
        <v>0</v>
      </c>
      <c r="AC2938">
        <v>0</v>
      </c>
      <c r="AD2938">
        <v>1</v>
      </c>
      <c r="AE2938">
        <v>0</v>
      </c>
      <c r="AF2938">
        <v>0</v>
      </c>
      <c r="AG2938" t="s">
        <v>91</v>
      </c>
      <c r="AH2938">
        <f>IF(OR(Cleaned_Data_Table[[#This Row],[Appointment Status]]="No Show", Cleaned_Data_Table[[#This Row],[Appointment Status]]="Cancelled"), 1, 0)</f>
        <v>0</v>
      </c>
      <c r="AI2938" t="str">
        <f>IF(Cleaned_Data_Table[[#This Row],[Emergency Case]]=1, "Emergency Care", "Standard Care")</f>
        <v>Standard Care</v>
      </c>
    </row>
    <row r="2939" spans="1:35">
      <c r="A2939" t="s">
        <v>3048</v>
      </c>
      <c r="B2939">
        <v>8</v>
      </c>
      <c r="C2939" t="s">
        <v>37</v>
      </c>
      <c r="D2939" t="s">
        <v>116</v>
      </c>
      <c r="E2939">
        <v>25.8</v>
      </c>
      <c r="F2939" t="s">
        <v>52</v>
      </c>
      <c r="G2939" t="s">
        <v>40</v>
      </c>
      <c r="H2939" t="s">
        <v>108</v>
      </c>
      <c r="I2939" t="s">
        <v>109</v>
      </c>
      <c r="J2939" t="s">
        <v>43</v>
      </c>
      <c r="K2939">
        <v>28</v>
      </c>
      <c r="L2939" s="1">
        <v>861</v>
      </c>
      <c r="M2939" t="s">
        <v>53</v>
      </c>
      <c r="N2939" t="s">
        <v>69</v>
      </c>
      <c r="O2939" t="s">
        <v>119</v>
      </c>
      <c r="P2939">
        <v>6</v>
      </c>
      <c r="Q2939">
        <v>25</v>
      </c>
      <c r="R2939">
        <v>9</v>
      </c>
      <c r="S2939">
        <v>2</v>
      </c>
      <c r="T2939">
        <v>3.8</v>
      </c>
      <c r="U2939">
        <v>0</v>
      </c>
      <c r="V2939">
        <v>10</v>
      </c>
      <c r="W2939" s="1">
        <v>839</v>
      </c>
      <c r="X2939" s="1">
        <v>25</v>
      </c>
      <c r="Y2939" s="1">
        <v>1207.5</v>
      </c>
      <c r="Z2939" t="s">
        <v>47</v>
      </c>
      <c r="AA2939" t="s">
        <v>112</v>
      </c>
      <c r="AB2939" s="1">
        <v>0</v>
      </c>
      <c r="AC2939">
        <v>0</v>
      </c>
      <c r="AD2939">
        <v>0</v>
      </c>
      <c r="AE2939">
        <v>0</v>
      </c>
      <c r="AF2939">
        <v>0</v>
      </c>
      <c r="AG2939" t="s">
        <v>87</v>
      </c>
      <c r="AH2939">
        <f>IF(OR(Cleaned_Data_Table[[#This Row],[Appointment Status]]="No Show", Cleaned_Data_Table[[#This Row],[Appointment Status]]="Cancelled"), 1, 0)</f>
        <v>0</v>
      </c>
      <c r="AI2939" t="str">
        <f>IF(Cleaned_Data_Table[[#This Row],[Emergency Case]]=1, "Emergency Care", "Standard Care")</f>
        <v>Standard Care</v>
      </c>
    </row>
    <row r="2940" spans="1:35">
      <c r="A2940" t="s">
        <v>3049</v>
      </c>
      <c r="B2940">
        <v>8</v>
      </c>
      <c r="C2940" t="s">
        <v>51</v>
      </c>
      <c r="D2940" t="s">
        <v>84</v>
      </c>
      <c r="E2940">
        <v>17</v>
      </c>
      <c r="F2940" t="s">
        <v>97</v>
      </c>
      <c r="G2940" t="s">
        <v>66</v>
      </c>
      <c r="H2940" t="s">
        <v>138</v>
      </c>
      <c r="I2940" t="s">
        <v>139</v>
      </c>
      <c r="J2940" t="s">
        <v>43</v>
      </c>
      <c r="K2940">
        <v>5</v>
      </c>
      <c r="L2940" s="1">
        <v>329</v>
      </c>
      <c r="M2940" t="s">
        <v>53</v>
      </c>
      <c r="N2940" t="s">
        <v>54</v>
      </c>
      <c r="O2940" t="s">
        <v>75</v>
      </c>
      <c r="P2940">
        <v>27</v>
      </c>
      <c r="Q2940">
        <v>24</v>
      </c>
      <c r="R2940">
        <v>8</v>
      </c>
      <c r="S2940">
        <v>3</v>
      </c>
      <c r="T2940">
        <v>4.8</v>
      </c>
      <c r="U2940">
        <v>0</v>
      </c>
      <c r="V2940">
        <v>10</v>
      </c>
      <c r="W2940" s="1">
        <v>571</v>
      </c>
      <c r="X2940" s="1">
        <v>307</v>
      </c>
      <c r="Y2940" s="1">
        <v>844.9</v>
      </c>
      <c r="Z2940" t="s">
        <v>47</v>
      </c>
      <c r="AA2940" t="s">
        <v>112</v>
      </c>
      <c r="AB2940" s="1">
        <v>0</v>
      </c>
      <c r="AC2940">
        <v>0</v>
      </c>
      <c r="AD2940">
        <v>1</v>
      </c>
      <c r="AE2940">
        <v>0</v>
      </c>
      <c r="AF2940">
        <v>0</v>
      </c>
      <c r="AG2940" t="s">
        <v>49</v>
      </c>
      <c r="AH2940">
        <f>IF(OR(Cleaned_Data_Table[[#This Row],[Appointment Status]]="No Show", Cleaned_Data_Table[[#This Row],[Appointment Status]]="Cancelled"), 1, 0)</f>
        <v>0</v>
      </c>
      <c r="AI2940" t="str">
        <f>IF(Cleaned_Data_Table[[#This Row],[Emergency Case]]=1, "Emergency Care", "Standard Care")</f>
        <v>Standard Care</v>
      </c>
    </row>
    <row r="2941" spans="1:35">
      <c r="A2941" t="s">
        <v>3050</v>
      </c>
      <c r="B2941">
        <v>41</v>
      </c>
      <c r="C2941" t="s">
        <v>37</v>
      </c>
      <c r="D2941" t="s">
        <v>59</v>
      </c>
      <c r="E2941">
        <v>23.2</v>
      </c>
      <c r="F2941" t="s">
        <v>52</v>
      </c>
      <c r="G2941" t="s">
        <v>40</v>
      </c>
      <c r="H2941" t="s">
        <v>108</v>
      </c>
      <c r="I2941" t="s">
        <v>109</v>
      </c>
      <c r="J2941" t="s">
        <v>90</v>
      </c>
      <c r="K2941">
        <v>6</v>
      </c>
      <c r="L2941" s="1">
        <v>326</v>
      </c>
      <c r="M2941" t="s">
        <v>44</v>
      </c>
      <c r="N2941" t="s">
        <v>124</v>
      </c>
      <c r="O2941" t="s">
        <v>75</v>
      </c>
      <c r="P2941">
        <v>6</v>
      </c>
      <c r="Q2941">
        <v>9</v>
      </c>
      <c r="R2941">
        <v>4</v>
      </c>
      <c r="S2941">
        <v>1</v>
      </c>
      <c r="T2941">
        <v>3.5</v>
      </c>
      <c r="U2941">
        <v>0</v>
      </c>
      <c r="V2941">
        <v>10</v>
      </c>
      <c r="W2941" s="1">
        <v>10851</v>
      </c>
      <c r="X2941" s="1">
        <v>11937</v>
      </c>
      <c r="Y2941" s="1">
        <v>23114</v>
      </c>
      <c r="Z2941" t="s">
        <v>47</v>
      </c>
      <c r="AA2941" t="s">
        <v>48</v>
      </c>
      <c r="AB2941" s="1">
        <v>0</v>
      </c>
      <c r="AC2941">
        <v>0</v>
      </c>
      <c r="AD2941">
        <v>0</v>
      </c>
      <c r="AE2941">
        <v>0</v>
      </c>
      <c r="AF2941">
        <v>0</v>
      </c>
      <c r="AG2941" t="s">
        <v>87</v>
      </c>
      <c r="AH2941">
        <f>IF(OR(Cleaned_Data_Table[[#This Row],[Appointment Status]]="No Show", Cleaned_Data_Table[[#This Row],[Appointment Status]]="Cancelled"), 1, 0)</f>
        <v>0</v>
      </c>
      <c r="AI2941" t="str">
        <f>IF(Cleaned_Data_Table[[#This Row],[Emergency Case]]=1, "Emergency Care", "Standard Care")</f>
        <v>Standard Care</v>
      </c>
    </row>
    <row r="2942" spans="1:35">
      <c r="A2942" t="s">
        <v>3051</v>
      </c>
      <c r="B2942">
        <v>37</v>
      </c>
      <c r="C2942" t="s">
        <v>37</v>
      </c>
      <c r="D2942" t="s">
        <v>118</v>
      </c>
      <c r="E2942">
        <v>26.4</v>
      </c>
      <c r="F2942" t="s">
        <v>52</v>
      </c>
      <c r="G2942" t="s">
        <v>66</v>
      </c>
      <c r="H2942" t="s">
        <v>79</v>
      </c>
      <c r="I2942" t="s">
        <v>80</v>
      </c>
      <c r="J2942" t="s">
        <v>110</v>
      </c>
      <c r="K2942">
        <v>23</v>
      </c>
      <c r="L2942" s="1">
        <v>784</v>
      </c>
      <c r="M2942" t="s">
        <v>44</v>
      </c>
      <c r="N2942" t="s">
        <v>62</v>
      </c>
      <c r="O2942" t="s">
        <v>101</v>
      </c>
      <c r="P2942">
        <v>9</v>
      </c>
      <c r="Q2942">
        <v>13</v>
      </c>
      <c r="R2942">
        <v>11</v>
      </c>
      <c r="S2942">
        <v>2</v>
      </c>
      <c r="T2942">
        <v>4.7</v>
      </c>
      <c r="U2942">
        <v>0</v>
      </c>
      <c r="V2942">
        <v>10</v>
      </c>
      <c r="W2942" s="1">
        <v>1652</v>
      </c>
      <c r="X2942" s="1">
        <v>1167</v>
      </c>
      <c r="Y2942" s="1">
        <v>3603</v>
      </c>
      <c r="Z2942" t="s">
        <v>47</v>
      </c>
      <c r="AA2942" t="s">
        <v>48</v>
      </c>
      <c r="AB2942" s="1">
        <v>0</v>
      </c>
      <c r="AC2942">
        <v>0</v>
      </c>
      <c r="AD2942">
        <v>0</v>
      </c>
      <c r="AE2942">
        <v>0</v>
      </c>
      <c r="AF2942">
        <v>0</v>
      </c>
      <c r="AG2942" t="s">
        <v>87</v>
      </c>
      <c r="AH2942">
        <f>IF(OR(Cleaned_Data_Table[[#This Row],[Appointment Status]]="No Show", Cleaned_Data_Table[[#This Row],[Appointment Status]]="Cancelled"), 1, 0)</f>
        <v>0</v>
      </c>
      <c r="AI2942" t="str">
        <f>IF(Cleaned_Data_Table[[#This Row],[Emergency Case]]=1, "Emergency Care", "Standard Care")</f>
        <v>Standard Care</v>
      </c>
    </row>
    <row r="2943" spans="1:35">
      <c r="A2943" t="s">
        <v>3052</v>
      </c>
      <c r="B2943">
        <v>55</v>
      </c>
      <c r="C2943" t="s">
        <v>37</v>
      </c>
      <c r="D2943" t="s">
        <v>100</v>
      </c>
      <c r="E2943">
        <v>21.8</v>
      </c>
      <c r="F2943" t="s">
        <v>103</v>
      </c>
      <c r="G2943" t="s">
        <v>40</v>
      </c>
      <c r="H2943" t="s">
        <v>79</v>
      </c>
      <c r="I2943" t="s">
        <v>80</v>
      </c>
      <c r="J2943" t="s">
        <v>43</v>
      </c>
      <c r="K2943">
        <v>12</v>
      </c>
      <c r="L2943" s="1">
        <v>556</v>
      </c>
      <c r="M2943" t="s">
        <v>53</v>
      </c>
      <c r="N2943" t="s">
        <v>62</v>
      </c>
      <c r="O2943" t="s">
        <v>106</v>
      </c>
      <c r="P2943">
        <v>24</v>
      </c>
      <c r="Q2943">
        <v>21</v>
      </c>
      <c r="R2943">
        <v>7</v>
      </c>
      <c r="S2943">
        <v>1</v>
      </c>
      <c r="T2943">
        <v>4.7</v>
      </c>
      <c r="U2943">
        <v>0</v>
      </c>
      <c r="V2943">
        <v>10</v>
      </c>
      <c r="W2943" s="1">
        <v>174</v>
      </c>
      <c r="X2943" s="1">
        <v>405</v>
      </c>
      <c r="Y2943" s="1">
        <v>794.5</v>
      </c>
      <c r="Z2943" t="s">
        <v>47</v>
      </c>
      <c r="AA2943" t="s">
        <v>76</v>
      </c>
      <c r="AB2943" s="1">
        <v>0</v>
      </c>
      <c r="AC2943">
        <v>0</v>
      </c>
      <c r="AD2943">
        <v>1</v>
      </c>
      <c r="AE2943">
        <v>0</v>
      </c>
      <c r="AF2943">
        <v>0</v>
      </c>
      <c r="AG2943" t="s">
        <v>49</v>
      </c>
      <c r="AH2943">
        <f>IF(OR(Cleaned_Data_Table[[#This Row],[Appointment Status]]="No Show", Cleaned_Data_Table[[#This Row],[Appointment Status]]="Cancelled"), 1, 0)</f>
        <v>0</v>
      </c>
      <c r="AI2943" t="str">
        <f>IF(Cleaned_Data_Table[[#This Row],[Emergency Case]]=1, "Emergency Care", "Standard Care")</f>
        <v>Standard Care</v>
      </c>
    </row>
    <row r="2944" spans="1:35">
      <c r="A2944" t="s">
        <v>3053</v>
      </c>
      <c r="B2944">
        <v>21</v>
      </c>
      <c r="C2944" t="s">
        <v>37</v>
      </c>
      <c r="D2944" t="s">
        <v>118</v>
      </c>
      <c r="E2944">
        <v>21.9</v>
      </c>
      <c r="F2944" t="s">
        <v>39</v>
      </c>
      <c r="G2944" t="s">
        <v>40</v>
      </c>
      <c r="H2944" t="s">
        <v>79</v>
      </c>
      <c r="I2944" t="s">
        <v>80</v>
      </c>
      <c r="J2944" t="s">
        <v>43</v>
      </c>
      <c r="K2944">
        <v>14</v>
      </c>
      <c r="L2944" s="1">
        <v>555</v>
      </c>
      <c r="M2944" t="s">
        <v>53</v>
      </c>
      <c r="N2944" t="s">
        <v>124</v>
      </c>
      <c r="O2944" t="s">
        <v>106</v>
      </c>
      <c r="P2944">
        <v>19</v>
      </c>
      <c r="Q2944">
        <v>21</v>
      </c>
      <c r="R2944">
        <v>13</v>
      </c>
      <c r="S2944">
        <v>2</v>
      </c>
      <c r="T2944">
        <v>3.3</v>
      </c>
      <c r="U2944">
        <v>0</v>
      </c>
      <c r="V2944">
        <v>10</v>
      </c>
      <c r="W2944" s="1">
        <v>739</v>
      </c>
      <c r="X2944" s="1">
        <v>830</v>
      </c>
      <c r="Y2944" s="1">
        <v>1486.8</v>
      </c>
      <c r="Z2944" t="s">
        <v>125</v>
      </c>
      <c r="AA2944" t="s">
        <v>57</v>
      </c>
      <c r="AB2944" s="1">
        <v>0</v>
      </c>
      <c r="AC2944">
        <v>0</v>
      </c>
      <c r="AD2944">
        <v>1</v>
      </c>
      <c r="AE2944">
        <v>0</v>
      </c>
      <c r="AF2944">
        <v>0</v>
      </c>
      <c r="AG2944" t="s">
        <v>49</v>
      </c>
      <c r="AH2944">
        <f>IF(OR(Cleaned_Data_Table[[#This Row],[Appointment Status]]="No Show", Cleaned_Data_Table[[#This Row],[Appointment Status]]="Cancelled"), 1, 0)</f>
        <v>1</v>
      </c>
      <c r="AI2944" t="str">
        <f>IF(Cleaned_Data_Table[[#This Row],[Emergency Case]]=1, "Emergency Care", "Standard Care")</f>
        <v>Standard Care</v>
      </c>
    </row>
    <row r="2945" spans="1:35">
      <c r="A2945" t="s">
        <v>3054</v>
      </c>
      <c r="B2945">
        <v>72</v>
      </c>
      <c r="C2945" t="s">
        <v>37</v>
      </c>
      <c r="D2945" t="s">
        <v>65</v>
      </c>
      <c r="E2945">
        <v>23.6</v>
      </c>
      <c r="F2945" t="s">
        <v>52</v>
      </c>
      <c r="G2945" t="s">
        <v>40</v>
      </c>
      <c r="H2945" t="s">
        <v>104</v>
      </c>
      <c r="I2945" t="s">
        <v>105</v>
      </c>
      <c r="J2945" t="s">
        <v>110</v>
      </c>
      <c r="K2945">
        <v>25</v>
      </c>
      <c r="L2945" s="1">
        <v>721</v>
      </c>
      <c r="M2945" t="s">
        <v>53</v>
      </c>
      <c r="N2945" t="s">
        <v>124</v>
      </c>
      <c r="O2945" t="s">
        <v>111</v>
      </c>
      <c r="P2945">
        <v>3</v>
      </c>
      <c r="Q2945">
        <v>35</v>
      </c>
      <c r="R2945">
        <v>10</v>
      </c>
      <c r="S2945">
        <v>6</v>
      </c>
      <c r="T2945">
        <v>4.3</v>
      </c>
      <c r="U2945">
        <v>0</v>
      </c>
      <c r="V2945">
        <v>9.8000000000000007</v>
      </c>
      <c r="W2945" s="1">
        <v>3120</v>
      </c>
      <c r="X2945" s="1">
        <v>2259</v>
      </c>
      <c r="Y2945" s="1">
        <v>4270</v>
      </c>
      <c r="Z2945" t="s">
        <v>47</v>
      </c>
      <c r="AA2945" t="s">
        <v>76</v>
      </c>
      <c r="AB2945" s="1">
        <v>0</v>
      </c>
      <c r="AC2945">
        <v>1</v>
      </c>
      <c r="AD2945">
        <v>0</v>
      </c>
      <c r="AE2945">
        <v>0</v>
      </c>
      <c r="AF2945">
        <v>0</v>
      </c>
      <c r="AG2945" t="s">
        <v>87</v>
      </c>
      <c r="AH2945">
        <f>IF(OR(Cleaned_Data_Table[[#This Row],[Appointment Status]]="No Show", Cleaned_Data_Table[[#This Row],[Appointment Status]]="Cancelled"), 1, 0)</f>
        <v>0</v>
      </c>
      <c r="AI2945" t="str">
        <f>IF(Cleaned_Data_Table[[#This Row],[Emergency Case]]=1, "Emergency Care", "Standard Care")</f>
        <v>Standard Care</v>
      </c>
    </row>
    <row r="2946" spans="1:35">
      <c r="A2946" t="s">
        <v>3055</v>
      </c>
      <c r="B2946">
        <v>88</v>
      </c>
      <c r="C2946" t="s">
        <v>37</v>
      </c>
      <c r="D2946" t="s">
        <v>93</v>
      </c>
      <c r="E2946">
        <v>31.3</v>
      </c>
      <c r="F2946" t="s">
        <v>103</v>
      </c>
      <c r="G2946" t="s">
        <v>66</v>
      </c>
      <c r="H2946" t="s">
        <v>129</v>
      </c>
      <c r="I2946" t="s">
        <v>130</v>
      </c>
      <c r="J2946" t="s">
        <v>90</v>
      </c>
      <c r="K2946">
        <v>11</v>
      </c>
      <c r="L2946" s="1">
        <v>613</v>
      </c>
      <c r="M2946" t="s">
        <v>53</v>
      </c>
      <c r="N2946" t="s">
        <v>81</v>
      </c>
      <c r="O2946" t="s">
        <v>119</v>
      </c>
      <c r="P2946">
        <v>8</v>
      </c>
      <c r="Q2946">
        <v>12</v>
      </c>
      <c r="R2946">
        <v>2</v>
      </c>
      <c r="S2946">
        <v>0</v>
      </c>
      <c r="T2946">
        <v>3.1</v>
      </c>
      <c r="U2946">
        <v>0</v>
      </c>
      <c r="V2946">
        <v>10</v>
      </c>
      <c r="W2946" s="1">
        <v>7030</v>
      </c>
      <c r="X2946" s="1">
        <v>5831</v>
      </c>
      <c r="Y2946" s="1">
        <v>9431.7999999999993</v>
      </c>
      <c r="Z2946" t="s">
        <v>47</v>
      </c>
      <c r="AA2946" t="s">
        <v>71</v>
      </c>
      <c r="AB2946" s="1">
        <v>0</v>
      </c>
      <c r="AC2946">
        <v>0</v>
      </c>
      <c r="AD2946">
        <v>0</v>
      </c>
      <c r="AE2946">
        <v>0</v>
      </c>
      <c r="AF2946">
        <v>0</v>
      </c>
      <c r="AG2946" t="s">
        <v>87</v>
      </c>
      <c r="AH2946">
        <f>IF(OR(Cleaned_Data_Table[[#This Row],[Appointment Status]]="No Show", Cleaned_Data_Table[[#This Row],[Appointment Status]]="Cancelled"), 1, 0)</f>
        <v>0</v>
      </c>
      <c r="AI2946" t="str">
        <f>IF(Cleaned_Data_Table[[#This Row],[Emergency Case]]=1, "Emergency Care", "Standard Care")</f>
        <v>Standard Care</v>
      </c>
    </row>
    <row r="2947" spans="1:35">
      <c r="A2947" t="s">
        <v>3056</v>
      </c>
      <c r="B2947">
        <v>13</v>
      </c>
      <c r="C2947" t="s">
        <v>51</v>
      </c>
      <c r="D2947" t="s">
        <v>116</v>
      </c>
      <c r="E2947">
        <v>23.5</v>
      </c>
      <c r="F2947" t="s">
        <v>89</v>
      </c>
      <c r="G2947" t="s">
        <v>40</v>
      </c>
      <c r="H2947" t="s">
        <v>79</v>
      </c>
      <c r="I2947" t="s">
        <v>80</v>
      </c>
      <c r="J2947" t="s">
        <v>43</v>
      </c>
      <c r="K2947">
        <v>15</v>
      </c>
      <c r="L2947" s="1">
        <v>699</v>
      </c>
      <c r="M2947" t="s">
        <v>53</v>
      </c>
      <c r="N2947" t="s">
        <v>81</v>
      </c>
      <c r="O2947" t="s">
        <v>82</v>
      </c>
      <c r="P2947">
        <v>16</v>
      </c>
      <c r="Q2947">
        <v>42</v>
      </c>
      <c r="R2947">
        <v>13</v>
      </c>
      <c r="S2947">
        <v>6</v>
      </c>
      <c r="T2947">
        <v>4.5999999999999996</v>
      </c>
      <c r="U2947">
        <v>0</v>
      </c>
      <c r="V2947">
        <v>9.5</v>
      </c>
      <c r="W2947" s="1">
        <v>998</v>
      </c>
      <c r="X2947" s="1">
        <v>982</v>
      </c>
      <c r="Y2947" s="1">
        <v>1875.3</v>
      </c>
      <c r="Z2947" t="s">
        <v>56</v>
      </c>
      <c r="AA2947" t="s">
        <v>112</v>
      </c>
      <c r="AB2947" s="1">
        <v>2679</v>
      </c>
      <c r="AC2947">
        <v>1</v>
      </c>
      <c r="AD2947">
        <v>1</v>
      </c>
      <c r="AE2947">
        <v>0</v>
      </c>
      <c r="AF2947">
        <v>0</v>
      </c>
      <c r="AG2947" t="s">
        <v>49</v>
      </c>
      <c r="AH2947">
        <f>IF(OR(Cleaned_Data_Table[[#This Row],[Appointment Status]]="No Show", Cleaned_Data_Table[[#This Row],[Appointment Status]]="Cancelled"), 1, 0)</f>
        <v>1</v>
      </c>
      <c r="AI2947" t="str">
        <f>IF(Cleaned_Data_Table[[#This Row],[Emergency Case]]=1, "Emergency Care", "Standard Care")</f>
        <v>Standard Care</v>
      </c>
    </row>
    <row r="2948" spans="1:35">
      <c r="A2948" t="s">
        <v>3057</v>
      </c>
      <c r="B2948">
        <v>55</v>
      </c>
      <c r="C2948" t="s">
        <v>51</v>
      </c>
      <c r="D2948" t="s">
        <v>38</v>
      </c>
      <c r="E2948">
        <v>23.9</v>
      </c>
      <c r="F2948" t="s">
        <v>39</v>
      </c>
      <c r="G2948" t="s">
        <v>85</v>
      </c>
      <c r="H2948" t="s">
        <v>67</v>
      </c>
      <c r="I2948" t="s">
        <v>68</v>
      </c>
      <c r="J2948" t="s">
        <v>43</v>
      </c>
      <c r="K2948">
        <v>12</v>
      </c>
      <c r="L2948" s="1">
        <v>496</v>
      </c>
      <c r="M2948" t="s">
        <v>44</v>
      </c>
      <c r="N2948" t="s">
        <v>62</v>
      </c>
      <c r="O2948" t="s">
        <v>106</v>
      </c>
      <c r="P2948">
        <v>0</v>
      </c>
      <c r="Q2948">
        <v>29</v>
      </c>
      <c r="R2948">
        <v>4</v>
      </c>
      <c r="S2948">
        <v>0</v>
      </c>
      <c r="T2948">
        <v>3.6</v>
      </c>
      <c r="U2948">
        <v>1</v>
      </c>
      <c r="V2948">
        <v>9.9</v>
      </c>
      <c r="W2948" s="1">
        <v>640</v>
      </c>
      <c r="X2948" s="1">
        <v>224</v>
      </c>
      <c r="Y2948" s="1">
        <v>1360</v>
      </c>
      <c r="Z2948" t="s">
        <v>47</v>
      </c>
      <c r="AA2948" t="s">
        <v>76</v>
      </c>
      <c r="AB2948" s="1">
        <v>0</v>
      </c>
      <c r="AC2948">
        <v>0</v>
      </c>
      <c r="AD2948">
        <v>0</v>
      </c>
      <c r="AE2948">
        <v>0</v>
      </c>
      <c r="AF2948">
        <v>0</v>
      </c>
      <c r="AG2948" t="s">
        <v>87</v>
      </c>
      <c r="AH2948">
        <f>IF(OR(Cleaned_Data_Table[[#This Row],[Appointment Status]]="No Show", Cleaned_Data_Table[[#This Row],[Appointment Status]]="Cancelled"), 1, 0)</f>
        <v>0</v>
      </c>
      <c r="AI2948" t="str">
        <f>IF(Cleaned_Data_Table[[#This Row],[Emergency Case]]=1, "Emergency Care", "Standard Care")</f>
        <v>Emergency Care</v>
      </c>
    </row>
    <row r="2949" spans="1:35">
      <c r="A2949" t="s">
        <v>3058</v>
      </c>
      <c r="B2949">
        <v>33</v>
      </c>
      <c r="C2949" t="s">
        <v>37</v>
      </c>
      <c r="D2949" t="s">
        <v>118</v>
      </c>
      <c r="E2949">
        <v>29.9</v>
      </c>
      <c r="F2949" t="s">
        <v>89</v>
      </c>
      <c r="G2949" t="s">
        <v>85</v>
      </c>
      <c r="H2949" t="s">
        <v>94</v>
      </c>
      <c r="I2949" t="s">
        <v>95</v>
      </c>
      <c r="J2949" t="s">
        <v>110</v>
      </c>
      <c r="K2949">
        <v>4</v>
      </c>
      <c r="L2949" s="1">
        <v>305</v>
      </c>
      <c r="M2949" t="s">
        <v>53</v>
      </c>
      <c r="N2949" t="s">
        <v>54</v>
      </c>
      <c r="O2949" t="s">
        <v>55</v>
      </c>
      <c r="P2949">
        <v>0</v>
      </c>
      <c r="Q2949">
        <v>20</v>
      </c>
      <c r="R2949">
        <v>9</v>
      </c>
      <c r="S2949">
        <v>2</v>
      </c>
      <c r="T2949">
        <v>3</v>
      </c>
      <c r="U2949">
        <v>1</v>
      </c>
      <c r="V2949">
        <v>10</v>
      </c>
      <c r="W2949" s="1">
        <v>4194</v>
      </c>
      <c r="X2949" s="1">
        <v>2333</v>
      </c>
      <c r="Y2949" s="1">
        <v>4782.3999999999996</v>
      </c>
      <c r="Z2949" t="s">
        <v>47</v>
      </c>
      <c r="AA2949" t="s">
        <v>57</v>
      </c>
      <c r="AB2949" s="1">
        <v>0</v>
      </c>
      <c r="AC2949">
        <v>0</v>
      </c>
      <c r="AD2949">
        <v>0</v>
      </c>
      <c r="AE2949">
        <v>0</v>
      </c>
      <c r="AF2949">
        <v>0</v>
      </c>
      <c r="AG2949" t="s">
        <v>87</v>
      </c>
      <c r="AH2949">
        <f>IF(OR(Cleaned_Data_Table[[#This Row],[Appointment Status]]="No Show", Cleaned_Data_Table[[#This Row],[Appointment Status]]="Cancelled"), 1, 0)</f>
        <v>0</v>
      </c>
      <c r="AI2949" t="str">
        <f>IF(Cleaned_Data_Table[[#This Row],[Emergency Case]]=1, "Emergency Care", "Standard Care")</f>
        <v>Emergency Care</v>
      </c>
    </row>
    <row r="2950" spans="1:35">
      <c r="A2950" t="s">
        <v>3059</v>
      </c>
      <c r="B2950">
        <v>17</v>
      </c>
      <c r="C2950" t="s">
        <v>51</v>
      </c>
      <c r="D2950" t="s">
        <v>116</v>
      </c>
      <c r="E2950">
        <v>24.9</v>
      </c>
      <c r="F2950" t="s">
        <v>89</v>
      </c>
      <c r="G2950" t="s">
        <v>40</v>
      </c>
      <c r="H2950" t="s">
        <v>94</v>
      </c>
      <c r="I2950" t="s">
        <v>95</v>
      </c>
      <c r="J2950" t="s">
        <v>110</v>
      </c>
      <c r="K2950">
        <v>20</v>
      </c>
      <c r="L2950" s="1">
        <v>690</v>
      </c>
      <c r="M2950" t="s">
        <v>53</v>
      </c>
      <c r="N2950" t="s">
        <v>124</v>
      </c>
      <c r="O2950" t="s">
        <v>111</v>
      </c>
      <c r="P2950">
        <v>6</v>
      </c>
      <c r="Q2950">
        <v>32</v>
      </c>
      <c r="R2950">
        <v>6</v>
      </c>
      <c r="S2950">
        <v>1</v>
      </c>
      <c r="T2950">
        <v>4.7</v>
      </c>
      <c r="U2950">
        <v>0</v>
      </c>
      <c r="V2950">
        <v>10</v>
      </c>
      <c r="W2950" s="1">
        <v>2940</v>
      </c>
      <c r="X2950" s="1">
        <v>1150</v>
      </c>
      <c r="Y2950" s="1">
        <v>3346</v>
      </c>
      <c r="Z2950" t="s">
        <v>47</v>
      </c>
      <c r="AA2950" t="s">
        <v>112</v>
      </c>
      <c r="AB2950" s="1">
        <v>0</v>
      </c>
      <c r="AC2950">
        <v>1</v>
      </c>
      <c r="AD2950">
        <v>0</v>
      </c>
      <c r="AE2950">
        <v>0</v>
      </c>
      <c r="AF2950">
        <v>0</v>
      </c>
      <c r="AG2950" t="s">
        <v>87</v>
      </c>
      <c r="AH2950">
        <f>IF(OR(Cleaned_Data_Table[[#This Row],[Appointment Status]]="No Show", Cleaned_Data_Table[[#This Row],[Appointment Status]]="Cancelled"), 1, 0)</f>
        <v>0</v>
      </c>
      <c r="AI2950" t="str">
        <f>IF(Cleaned_Data_Table[[#This Row],[Emergency Case]]=1, "Emergency Care", "Standard Care")</f>
        <v>Standard Care</v>
      </c>
    </row>
    <row r="2951" spans="1:35">
      <c r="A2951" t="s">
        <v>3060</v>
      </c>
      <c r="B2951">
        <v>3</v>
      </c>
      <c r="C2951" t="s">
        <v>37</v>
      </c>
      <c r="D2951" t="s">
        <v>114</v>
      </c>
      <c r="E2951">
        <v>29</v>
      </c>
      <c r="F2951" t="s">
        <v>52</v>
      </c>
      <c r="G2951" t="s">
        <v>40</v>
      </c>
      <c r="H2951" t="s">
        <v>60</v>
      </c>
      <c r="I2951" t="s">
        <v>61</v>
      </c>
      <c r="J2951" t="s">
        <v>43</v>
      </c>
      <c r="K2951">
        <v>26</v>
      </c>
      <c r="L2951" s="1">
        <v>881</v>
      </c>
      <c r="M2951" t="s">
        <v>44</v>
      </c>
      <c r="N2951" t="s">
        <v>54</v>
      </c>
      <c r="O2951" t="s">
        <v>63</v>
      </c>
      <c r="P2951">
        <v>18</v>
      </c>
      <c r="Q2951">
        <v>36</v>
      </c>
      <c r="R2951">
        <v>9</v>
      </c>
      <c r="S2951">
        <v>3</v>
      </c>
      <c r="T2951">
        <v>4.0999999999999996</v>
      </c>
      <c r="U2951">
        <v>0</v>
      </c>
      <c r="V2951">
        <v>9.6</v>
      </c>
      <c r="W2951" s="1">
        <v>532</v>
      </c>
      <c r="X2951" s="1">
        <v>472</v>
      </c>
      <c r="Y2951" s="1">
        <v>1885</v>
      </c>
      <c r="Z2951" t="s">
        <v>47</v>
      </c>
      <c r="AA2951" t="s">
        <v>112</v>
      </c>
      <c r="AB2951" s="1">
        <v>0</v>
      </c>
      <c r="AC2951">
        <v>1</v>
      </c>
      <c r="AD2951">
        <v>1</v>
      </c>
      <c r="AE2951">
        <v>0</v>
      </c>
      <c r="AF2951">
        <v>0</v>
      </c>
      <c r="AG2951" t="s">
        <v>49</v>
      </c>
      <c r="AH2951">
        <f>IF(OR(Cleaned_Data_Table[[#This Row],[Appointment Status]]="No Show", Cleaned_Data_Table[[#This Row],[Appointment Status]]="Cancelled"), 1, 0)</f>
        <v>0</v>
      </c>
      <c r="AI2951" t="str">
        <f>IF(Cleaned_Data_Table[[#This Row],[Emergency Case]]=1, "Emergency Care", "Standard Care")</f>
        <v>Standard Care</v>
      </c>
    </row>
    <row r="2952" spans="1:35">
      <c r="A2952" t="s">
        <v>3061</v>
      </c>
      <c r="B2952">
        <v>51</v>
      </c>
      <c r="C2952" t="s">
        <v>37</v>
      </c>
      <c r="D2952" t="s">
        <v>100</v>
      </c>
      <c r="E2952">
        <v>23.9</v>
      </c>
      <c r="F2952" t="s">
        <v>52</v>
      </c>
      <c r="G2952" t="s">
        <v>40</v>
      </c>
      <c r="H2952" t="s">
        <v>67</v>
      </c>
      <c r="I2952" t="s">
        <v>68</v>
      </c>
      <c r="J2952" t="s">
        <v>43</v>
      </c>
      <c r="K2952">
        <v>28</v>
      </c>
      <c r="L2952" s="1">
        <v>854</v>
      </c>
      <c r="M2952" t="s">
        <v>53</v>
      </c>
      <c r="N2952" t="s">
        <v>81</v>
      </c>
      <c r="O2952" t="s">
        <v>55</v>
      </c>
      <c r="P2952">
        <v>7</v>
      </c>
      <c r="Q2952">
        <v>37</v>
      </c>
      <c r="R2952">
        <v>1</v>
      </c>
      <c r="S2952">
        <v>0</v>
      </c>
      <c r="T2952">
        <v>4.5999999999999996</v>
      </c>
      <c r="U2952">
        <v>0</v>
      </c>
      <c r="V2952">
        <v>9.8000000000000007</v>
      </c>
      <c r="W2952" s="1">
        <v>425</v>
      </c>
      <c r="X2952" s="1">
        <v>512</v>
      </c>
      <c r="Y2952" s="1">
        <v>1253.7</v>
      </c>
      <c r="Z2952" t="s">
        <v>47</v>
      </c>
      <c r="AA2952" t="s">
        <v>48</v>
      </c>
      <c r="AB2952" s="1">
        <v>0</v>
      </c>
      <c r="AC2952">
        <v>1</v>
      </c>
      <c r="AD2952">
        <v>0</v>
      </c>
      <c r="AE2952">
        <v>0</v>
      </c>
      <c r="AF2952">
        <v>0</v>
      </c>
      <c r="AG2952" t="s">
        <v>87</v>
      </c>
      <c r="AH2952">
        <f>IF(OR(Cleaned_Data_Table[[#This Row],[Appointment Status]]="No Show", Cleaned_Data_Table[[#This Row],[Appointment Status]]="Cancelled"), 1, 0)</f>
        <v>0</v>
      </c>
      <c r="AI2952" t="str">
        <f>IF(Cleaned_Data_Table[[#This Row],[Emergency Case]]=1, "Emergency Care", "Standard Care")</f>
        <v>Standard Care</v>
      </c>
    </row>
    <row r="2953" spans="1:35">
      <c r="A2953" t="s">
        <v>3062</v>
      </c>
      <c r="B2953">
        <v>16</v>
      </c>
      <c r="C2953" t="s">
        <v>51</v>
      </c>
      <c r="D2953" t="s">
        <v>100</v>
      </c>
      <c r="E2953">
        <v>27.6</v>
      </c>
      <c r="F2953" t="s">
        <v>89</v>
      </c>
      <c r="G2953" t="s">
        <v>66</v>
      </c>
      <c r="H2953" t="s">
        <v>108</v>
      </c>
      <c r="I2953" t="s">
        <v>109</v>
      </c>
      <c r="J2953" t="s">
        <v>110</v>
      </c>
      <c r="K2953">
        <v>14</v>
      </c>
      <c r="L2953" s="1">
        <v>486</v>
      </c>
      <c r="M2953" t="s">
        <v>44</v>
      </c>
      <c r="N2953" t="s">
        <v>124</v>
      </c>
      <c r="O2953" t="s">
        <v>111</v>
      </c>
      <c r="P2953">
        <v>20</v>
      </c>
      <c r="Q2953">
        <v>31</v>
      </c>
      <c r="R2953">
        <v>8</v>
      </c>
      <c r="S2953">
        <v>2</v>
      </c>
      <c r="T2953">
        <v>4.5999999999999996</v>
      </c>
      <c r="U2953">
        <v>0</v>
      </c>
      <c r="V2953">
        <v>10</v>
      </c>
      <c r="W2953" s="1">
        <v>1724</v>
      </c>
      <c r="X2953" s="1">
        <v>2142</v>
      </c>
      <c r="Y2953" s="1">
        <v>4352</v>
      </c>
      <c r="Z2953" t="s">
        <v>47</v>
      </c>
      <c r="AA2953" t="s">
        <v>112</v>
      </c>
      <c r="AB2953" s="1">
        <v>0</v>
      </c>
      <c r="AC2953">
        <v>1</v>
      </c>
      <c r="AD2953">
        <v>1</v>
      </c>
      <c r="AE2953">
        <v>0</v>
      </c>
      <c r="AF2953">
        <v>0</v>
      </c>
      <c r="AG2953" t="s">
        <v>87</v>
      </c>
      <c r="AH2953">
        <f>IF(OR(Cleaned_Data_Table[[#This Row],[Appointment Status]]="No Show", Cleaned_Data_Table[[#This Row],[Appointment Status]]="Cancelled"), 1, 0)</f>
        <v>0</v>
      </c>
      <c r="AI2953" t="str">
        <f>IF(Cleaned_Data_Table[[#This Row],[Emergency Case]]=1, "Emergency Care", "Standard Care")</f>
        <v>Standard Care</v>
      </c>
    </row>
    <row r="2954" spans="1:35">
      <c r="A2954" t="s">
        <v>3063</v>
      </c>
      <c r="B2954">
        <v>52</v>
      </c>
      <c r="C2954" t="s">
        <v>37</v>
      </c>
      <c r="D2954" t="s">
        <v>65</v>
      </c>
      <c r="E2954">
        <v>28.8</v>
      </c>
      <c r="F2954" t="s">
        <v>52</v>
      </c>
      <c r="G2954" t="s">
        <v>40</v>
      </c>
      <c r="H2954" t="s">
        <v>73</v>
      </c>
      <c r="I2954" t="s">
        <v>74</v>
      </c>
      <c r="J2954" t="s">
        <v>90</v>
      </c>
      <c r="K2954">
        <v>28</v>
      </c>
      <c r="L2954" s="1">
        <v>814</v>
      </c>
      <c r="M2954" t="s">
        <v>44</v>
      </c>
      <c r="N2954" t="s">
        <v>81</v>
      </c>
      <c r="O2954" t="s">
        <v>101</v>
      </c>
      <c r="P2954">
        <v>21</v>
      </c>
      <c r="Q2954">
        <v>13</v>
      </c>
      <c r="R2954">
        <v>12</v>
      </c>
      <c r="S2954">
        <v>2</v>
      </c>
      <c r="T2954">
        <v>3.3</v>
      </c>
      <c r="U2954">
        <v>0</v>
      </c>
      <c r="V2954">
        <v>10</v>
      </c>
      <c r="W2954" s="1">
        <v>18184</v>
      </c>
      <c r="X2954" s="1">
        <v>5378</v>
      </c>
      <c r="Y2954" s="1">
        <v>24376</v>
      </c>
      <c r="Z2954" t="s">
        <v>47</v>
      </c>
      <c r="AA2954" t="s">
        <v>48</v>
      </c>
      <c r="AB2954" s="1">
        <v>0</v>
      </c>
      <c r="AC2954">
        <v>0</v>
      </c>
      <c r="AD2954">
        <v>1</v>
      </c>
      <c r="AE2954">
        <v>0</v>
      </c>
      <c r="AF2954">
        <v>0</v>
      </c>
      <c r="AG2954" t="s">
        <v>91</v>
      </c>
      <c r="AH2954">
        <f>IF(OR(Cleaned_Data_Table[[#This Row],[Appointment Status]]="No Show", Cleaned_Data_Table[[#This Row],[Appointment Status]]="Cancelled"), 1, 0)</f>
        <v>0</v>
      </c>
      <c r="AI2954" t="str">
        <f>IF(Cleaned_Data_Table[[#This Row],[Emergency Case]]=1, "Emergency Care", "Standard Care")</f>
        <v>Standard Care</v>
      </c>
    </row>
    <row r="2955" spans="1:35">
      <c r="A2955" t="s">
        <v>3064</v>
      </c>
      <c r="B2955">
        <v>20</v>
      </c>
      <c r="C2955" t="s">
        <v>37</v>
      </c>
      <c r="D2955" t="s">
        <v>93</v>
      </c>
      <c r="E2955">
        <v>29.6</v>
      </c>
      <c r="F2955" t="s">
        <v>89</v>
      </c>
      <c r="G2955" t="s">
        <v>40</v>
      </c>
      <c r="H2955" t="s">
        <v>73</v>
      </c>
      <c r="I2955" t="s">
        <v>74</v>
      </c>
      <c r="J2955" t="s">
        <v>90</v>
      </c>
      <c r="K2955">
        <v>6</v>
      </c>
      <c r="L2955" s="1">
        <v>395</v>
      </c>
      <c r="M2955" t="s">
        <v>53</v>
      </c>
      <c r="N2955" t="s">
        <v>124</v>
      </c>
      <c r="O2955" t="s">
        <v>98</v>
      </c>
      <c r="P2955">
        <v>3</v>
      </c>
      <c r="Q2955">
        <v>3</v>
      </c>
      <c r="R2955">
        <v>4</v>
      </c>
      <c r="S2955">
        <v>0</v>
      </c>
      <c r="T2955">
        <v>3.8</v>
      </c>
      <c r="U2955">
        <v>0</v>
      </c>
      <c r="V2955">
        <v>10</v>
      </c>
      <c r="W2955" s="1">
        <v>16677</v>
      </c>
      <c r="X2955" s="1">
        <v>9545</v>
      </c>
      <c r="Y2955" s="1">
        <v>18631.900000000001</v>
      </c>
      <c r="Z2955" t="s">
        <v>47</v>
      </c>
      <c r="AA2955" t="s">
        <v>57</v>
      </c>
      <c r="AB2955" s="1">
        <v>0</v>
      </c>
      <c r="AC2955">
        <v>0</v>
      </c>
      <c r="AD2955">
        <v>0</v>
      </c>
      <c r="AE2955">
        <v>0</v>
      </c>
      <c r="AF2955">
        <v>0</v>
      </c>
      <c r="AG2955" t="s">
        <v>131</v>
      </c>
      <c r="AH2955">
        <f>IF(OR(Cleaned_Data_Table[[#This Row],[Appointment Status]]="No Show", Cleaned_Data_Table[[#This Row],[Appointment Status]]="Cancelled"), 1, 0)</f>
        <v>0</v>
      </c>
      <c r="AI2955" t="str">
        <f>IF(Cleaned_Data_Table[[#This Row],[Emergency Case]]=1, "Emergency Care", "Standard Care")</f>
        <v>Standard Care</v>
      </c>
    </row>
    <row r="2956" spans="1:35">
      <c r="A2956" t="s">
        <v>3065</v>
      </c>
      <c r="B2956">
        <v>74</v>
      </c>
      <c r="C2956" t="s">
        <v>37</v>
      </c>
      <c r="D2956" t="s">
        <v>65</v>
      </c>
      <c r="E2956">
        <v>27.3</v>
      </c>
      <c r="F2956" t="s">
        <v>52</v>
      </c>
      <c r="G2956" t="s">
        <v>40</v>
      </c>
      <c r="H2956" t="s">
        <v>129</v>
      </c>
      <c r="I2956" t="s">
        <v>130</v>
      </c>
      <c r="J2956" t="s">
        <v>90</v>
      </c>
      <c r="K2956">
        <v>3</v>
      </c>
      <c r="L2956" s="1">
        <v>372</v>
      </c>
      <c r="M2956" t="s">
        <v>53</v>
      </c>
      <c r="N2956" t="s">
        <v>124</v>
      </c>
      <c r="O2956" t="s">
        <v>86</v>
      </c>
      <c r="P2956">
        <v>24</v>
      </c>
      <c r="Q2956">
        <v>12</v>
      </c>
      <c r="R2956">
        <v>0</v>
      </c>
      <c r="S2956">
        <v>0</v>
      </c>
      <c r="T2956">
        <v>4.0999999999999996</v>
      </c>
      <c r="U2956">
        <v>0</v>
      </c>
      <c r="V2956">
        <v>10</v>
      </c>
      <c r="W2956" s="1">
        <v>12784</v>
      </c>
      <c r="X2956" s="1">
        <v>13539</v>
      </c>
      <c r="Y2956" s="1">
        <v>18686.5</v>
      </c>
      <c r="Z2956" t="s">
        <v>47</v>
      </c>
      <c r="AA2956" t="s">
        <v>76</v>
      </c>
      <c r="AB2956" s="1">
        <v>0</v>
      </c>
      <c r="AC2956">
        <v>0</v>
      </c>
      <c r="AD2956">
        <v>1</v>
      </c>
      <c r="AE2956">
        <v>0</v>
      </c>
      <c r="AF2956">
        <v>0</v>
      </c>
      <c r="AG2956" t="s">
        <v>91</v>
      </c>
      <c r="AH2956">
        <f>IF(OR(Cleaned_Data_Table[[#This Row],[Appointment Status]]="No Show", Cleaned_Data_Table[[#This Row],[Appointment Status]]="Cancelled"), 1, 0)</f>
        <v>0</v>
      </c>
      <c r="AI2956" t="str">
        <f>IF(Cleaned_Data_Table[[#This Row],[Emergency Case]]=1, "Emergency Care", "Standard Care")</f>
        <v>Standard Care</v>
      </c>
    </row>
    <row r="2957" spans="1:35">
      <c r="A2957" t="s">
        <v>3066</v>
      </c>
      <c r="B2957">
        <v>1</v>
      </c>
      <c r="C2957" t="s">
        <v>51</v>
      </c>
      <c r="D2957" t="s">
        <v>78</v>
      </c>
      <c r="E2957">
        <v>23.6</v>
      </c>
      <c r="F2957" t="s">
        <v>89</v>
      </c>
      <c r="G2957" t="s">
        <v>40</v>
      </c>
      <c r="H2957" t="s">
        <v>67</v>
      </c>
      <c r="I2957" t="s">
        <v>68</v>
      </c>
      <c r="J2957" t="s">
        <v>110</v>
      </c>
      <c r="K2957">
        <v>5</v>
      </c>
      <c r="L2957" s="1">
        <v>339</v>
      </c>
      <c r="M2957" t="s">
        <v>44</v>
      </c>
      <c r="N2957" t="s">
        <v>62</v>
      </c>
      <c r="O2957" t="s">
        <v>63</v>
      </c>
      <c r="P2957">
        <v>1</v>
      </c>
      <c r="Q2957">
        <v>31</v>
      </c>
      <c r="R2957">
        <v>13</v>
      </c>
      <c r="S2957">
        <v>3</v>
      </c>
      <c r="T2957">
        <v>3.8</v>
      </c>
      <c r="U2957">
        <v>0</v>
      </c>
      <c r="V2957">
        <v>9.8000000000000007</v>
      </c>
      <c r="W2957" s="1">
        <v>1812</v>
      </c>
      <c r="X2957" s="1">
        <v>3061</v>
      </c>
      <c r="Y2957" s="1">
        <v>5212</v>
      </c>
      <c r="Z2957" t="s">
        <v>47</v>
      </c>
      <c r="AA2957" t="s">
        <v>112</v>
      </c>
      <c r="AB2957" s="1">
        <v>0</v>
      </c>
      <c r="AC2957">
        <v>1</v>
      </c>
      <c r="AD2957">
        <v>0</v>
      </c>
      <c r="AE2957">
        <v>1</v>
      </c>
      <c r="AF2957">
        <v>0</v>
      </c>
      <c r="AG2957" t="s">
        <v>87</v>
      </c>
      <c r="AH2957">
        <f>IF(OR(Cleaned_Data_Table[[#This Row],[Appointment Status]]="No Show", Cleaned_Data_Table[[#This Row],[Appointment Status]]="Cancelled"), 1, 0)</f>
        <v>0</v>
      </c>
      <c r="AI2957" t="str">
        <f>IF(Cleaned_Data_Table[[#This Row],[Emergency Case]]=1, "Emergency Care", "Standard Care")</f>
        <v>Standard Care</v>
      </c>
    </row>
    <row r="2958" spans="1:35">
      <c r="A2958" t="s">
        <v>3067</v>
      </c>
      <c r="B2958">
        <v>46</v>
      </c>
      <c r="C2958" t="s">
        <v>51</v>
      </c>
      <c r="D2958" t="s">
        <v>38</v>
      </c>
      <c r="E2958">
        <v>16.7</v>
      </c>
      <c r="F2958" t="s">
        <v>89</v>
      </c>
      <c r="G2958" t="s">
        <v>40</v>
      </c>
      <c r="H2958" t="s">
        <v>60</v>
      </c>
      <c r="I2958" t="s">
        <v>61</v>
      </c>
      <c r="J2958" t="s">
        <v>43</v>
      </c>
      <c r="K2958">
        <v>10</v>
      </c>
      <c r="L2958" s="1">
        <v>449</v>
      </c>
      <c r="M2958" t="s">
        <v>44</v>
      </c>
      <c r="N2958" t="s">
        <v>62</v>
      </c>
      <c r="O2958" t="s">
        <v>70</v>
      </c>
      <c r="P2958">
        <v>25</v>
      </c>
      <c r="Q2958">
        <v>58</v>
      </c>
      <c r="R2958">
        <v>4</v>
      </c>
      <c r="S2958">
        <v>0</v>
      </c>
      <c r="T2958">
        <v>4.2</v>
      </c>
      <c r="U2958">
        <v>0</v>
      </c>
      <c r="V2958">
        <v>8.1999999999999993</v>
      </c>
      <c r="W2958" s="1">
        <v>584</v>
      </c>
      <c r="X2958" s="1">
        <v>821</v>
      </c>
      <c r="Y2958" s="1">
        <v>1854</v>
      </c>
      <c r="Z2958" t="s">
        <v>56</v>
      </c>
      <c r="AA2958" t="s">
        <v>48</v>
      </c>
      <c r="AB2958" s="1">
        <v>1854</v>
      </c>
      <c r="AC2958">
        <v>1</v>
      </c>
      <c r="AD2958">
        <v>1</v>
      </c>
      <c r="AE2958">
        <v>0</v>
      </c>
      <c r="AF2958">
        <v>0</v>
      </c>
      <c r="AG2958" t="s">
        <v>49</v>
      </c>
      <c r="AH2958">
        <f>IF(OR(Cleaned_Data_Table[[#This Row],[Appointment Status]]="No Show", Cleaned_Data_Table[[#This Row],[Appointment Status]]="Cancelled"), 1, 0)</f>
        <v>1</v>
      </c>
      <c r="AI2958" t="str">
        <f>IF(Cleaned_Data_Table[[#This Row],[Emergency Case]]=1, "Emergency Care", "Standard Care")</f>
        <v>Standard Care</v>
      </c>
    </row>
    <row r="2959" spans="1:35">
      <c r="A2959" t="s">
        <v>3068</v>
      </c>
      <c r="B2959">
        <v>14</v>
      </c>
      <c r="C2959" t="s">
        <v>51</v>
      </c>
      <c r="D2959" t="s">
        <v>78</v>
      </c>
      <c r="E2959">
        <v>27</v>
      </c>
      <c r="F2959" t="s">
        <v>89</v>
      </c>
      <c r="G2959" t="s">
        <v>40</v>
      </c>
      <c r="H2959" t="s">
        <v>60</v>
      </c>
      <c r="I2959" t="s">
        <v>61</v>
      </c>
      <c r="J2959" t="s">
        <v>110</v>
      </c>
      <c r="K2959">
        <v>1</v>
      </c>
      <c r="L2959" s="1">
        <v>374</v>
      </c>
      <c r="M2959" t="s">
        <v>53</v>
      </c>
      <c r="N2959" t="s">
        <v>45</v>
      </c>
      <c r="O2959" t="s">
        <v>101</v>
      </c>
      <c r="P2959">
        <v>5</v>
      </c>
      <c r="Q2959">
        <v>12</v>
      </c>
      <c r="R2959">
        <v>7</v>
      </c>
      <c r="S2959">
        <v>1</v>
      </c>
      <c r="T2959">
        <v>3.8</v>
      </c>
      <c r="U2959">
        <v>0</v>
      </c>
      <c r="V2959">
        <v>10</v>
      </c>
      <c r="W2959" s="1">
        <v>2513</v>
      </c>
      <c r="X2959" s="1">
        <v>2549</v>
      </c>
      <c r="Y2959" s="1">
        <v>3805.2</v>
      </c>
      <c r="Z2959" t="s">
        <v>47</v>
      </c>
      <c r="AA2959" t="s">
        <v>112</v>
      </c>
      <c r="AB2959" s="1">
        <v>0</v>
      </c>
      <c r="AC2959">
        <v>0</v>
      </c>
      <c r="AD2959">
        <v>0</v>
      </c>
      <c r="AE2959">
        <v>0</v>
      </c>
      <c r="AF2959">
        <v>0</v>
      </c>
      <c r="AG2959" t="s">
        <v>87</v>
      </c>
      <c r="AH2959">
        <f>IF(OR(Cleaned_Data_Table[[#This Row],[Appointment Status]]="No Show", Cleaned_Data_Table[[#This Row],[Appointment Status]]="Cancelled"), 1, 0)</f>
        <v>0</v>
      </c>
      <c r="AI2959" t="str">
        <f>IF(Cleaned_Data_Table[[#This Row],[Emergency Case]]=1, "Emergency Care", "Standard Care")</f>
        <v>Standard Care</v>
      </c>
    </row>
    <row r="2960" spans="1:35">
      <c r="A2960" t="s">
        <v>3069</v>
      </c>
      <c r="B2960">
        <v>61</v>
      </c>
      <c r="C2960" t="s">
        <v>37</v>
      </c>
      <c r="D2960" t="s">
        <v>84</v>
      </c>
      <c r="E2960">
        <v>15</v>
      </c>
      <c r="F2960" t="s">
        <v>52</v>
      </c>
      <c r="G2960" t="s">
        <v>85</v>
      </c>
      <c r="H2960" t="s">
        <v>94</v>
      </c>
      <c r="I2960" t="s">
        <v>95</v>
      </c>
      <c r="J2960" t="s">
        <v>43</v>
      </c>
      <c r="K2960">
        <v>12</v>
      </c>
      <c r="L2960" s="1">
        <v>537</v>
      </c>
      <c r="M2960" t="s">
        <v>53</v>
      </c>
      <c r="N2960" t="s">
        <v>62</v>
      </c>
      <c r="O2960" t="s">
        <v>75</v>
      </c>
      <c r="P2960">
        <v>0</v>
      </c>
      <c r="Q2960">
        <v>20</v>
      </c>
      <c r="R2960">
        <v>14</v>
      </c>
      <c r="S2960">
        <v>5</v>
      </c>
      <c r="T2960">
        <v>3.1</v>
      </c>
      <c r="U2960">
        <v>1</v>
      </c>
      <c r="V2960">
        <v>10</v>
      </c>
      <c r="W2960" s="1">
        <v>150</v>
      </c>
      <c r="X2960" s="1">
        <v>723</v>
      </c>
      <c r="Y2960" s="1">
        <v>987</v>
      </c>
      <c r="Z2960" t="s">
        <v>47</v>
      </c>
      <c r="AA2960" t="s">
        <v>76</v>
      </c>
      <c r="AB2960" s="1">
        <v>0</v>
      </c>
      <c r="AC2960">
        <v>0</v>
      </c>
      <c r="AD2960">
        <v>0</v>
      </c>
      <c r="AE2960">
        <v>0</v>
      </c>
      <c r="AF2960">
        <v>0</v>
      </c>
      <c r="AG2960" t="s">
        <v>87</v>
      </c>
      <c r="AH2960">
        <f>IF(OR(Cleaned_Data_Table[[#This Row],[Appointment Status]]="No Show", Cleaned_Data_Table[[#This Row],[Appointment Status]]="Cancelled"), 1, 0)</f>
        <v>0</v>
      </c>
      <c r="AI2960" t="str">
        <f>IF(Cleaned_Data_Table[[#This Row],[Emergency Case]]=1, "Emergency Care", "Standard Care")</f>
        <v>Emergency Care</v>
      </c>
    </row>
    <row r="2961" spans="1:35">
      <c r="A2961" t="s">
        <v>3070</v>
      </c>
      <c r="B2961">
        <v>39</v>
      </c>
      <c r="C2961" t="s">
        <v>51</v>
      </c>
      <c r="D2961" t="s">
        <v>116</v>
      </c>
      <c r="E2961">
        <v>21</v>
      </c>
      <c r="F2961" t="s">
        <v>97</v>
      </c>
      <c r="G2961" t="s">
        <v>66</v>
      </c>
      <c r="H2961" t="s">
        <v>79</v>
      </c>
      <c r="I2961" t="s">
        <v>80</v>
      </c>
      <c r="J2961" t="s">
        <v>43</v>
      </c>
      <c r="K2961">
        <v>24</v>
      </c>
      <c r="L2961" s="1">
        <v>821</v>
      </c>
      <c r="M2961" t="s">
        <v>53</v>
      </c>
      <c r="N2961" t="s">
        <v>124</v>
      </c>
      <c r="O2961" t="s">
        <v>101</v>
      </c>
      <c r="P2961">
        <v>29</v>
      </c>
      <c r="Q2961">
        <v>33</v>
      </c>
      <c r="R2961">
        <v>10</v>
      </c>
      <c r="S2961">
        <v>2</v>
      </c>
      <c r="T2961">
        <v>3.3</v>
      </c>
      <c r="U2961">
        <v>0</v>
      </c>
      <c r="V2961">
        <v>9.4</v>
      </c>
      <c r="W2961" s="1">
        <v>788</v>
      </c>
      <c r="X2961" s="1">
        <v>724</v>
      </c>
      <c r="Y2961" s="1">
        <v>1633.1</v>
      </c>
      <c r="Z2961" t="s">
        <v>47</v>
      </c>
      <c r="AA2961" t="s">
        <v>48</v>
      </c>
      <c r="AB2961" s="1">
        <v>0</v>
      </c>
      <c r="AC2961">
        <v>1</v>
      </c>
      <c r="AD2961">
        <v>1</v>
      </c>
      <c r="AE2961">
        <v>0</v>
      </c>
      <c r="AF2961">
        <v>0</v>
      </c>
      <c r="AG2961" t="s">
        <v>49</v>
      </c>
      <c r="AH2961">
        <f>IF(OR(Cleaned_Data_Table[[#This Row],[Appointment Status]]="No Show", Cleaned_Data_Table[[#This Row],[Appointment Status]]="Cancelled"), 1, 0)</f>
        <v>0</v>
      </c>
      <c r="AI2961" t="str">
        <f>IF(Cleaned_Data_Table[[#This Row],[Emergency Case]]=1, "Emergency Care", "Standard Care")</f>
        <v>Standard Care</v>
      </c>
    </row>
    <row r="2962" spans="1:35">
      <c r="A2962" t="s">
        <v>3071</v>
      </c>
      <c r="B2962">
        <v>44</v>
      </c>
      <c r="C2962" t="s">
        <v>37</v>
      </c>
      <c r="D2962" t="s">
        <v>100</v>
      </c>
      <c r="E2962">
        <v>18.5</v>
      </c>
      <c r="F2962" t="s">
        <v>89</v>
      </c>
      <c r="G2962" t="s">
        <v>66</v>
      </c>
      <c r="H2962" t="s">
        <v>73</v>
      </c>
      <c r="I2962" t="s">
        <v>74</v>
      </c>
      <c r="J2962" t="s">
        <v>43</v>
      </c>
      <c r="K2962">
        <v>9</v>
      </c>
      <c r="L2962" s="1">
        <v>396</v>
      </c>
      <c r="M2962" t="s">
        <v>53</v>
      </c>
      <c r="N2962" t="s">
        <v>81</v>
      </c>
      <c r="O2962" t="s">
        <v>111</v>
      </c>
      <c r="P2962">
        <v>5</v>
      </c>
      <c r="Q2962">
        <v>28</v>
      </c>
      <c r="R2962">
        <v>12</v>
      </c>
      <c r="S2962">
        <v>1</v>
      </c>
      <c r="T2962">
        <v>4</v>
      </c>
      <c r="U2962">
        <v>0</v>
      </c>
      <c r="V2962">
        <v>10</v>
      </c>
      <c r="W2962" s="1">
        <v>481</v>
      </c>
      <c r="X2962" s="1">
        <v>481</v>
      </c>
      <c r="Y2962" s="1">
        <v>950.6</v>
      </c>
      <c r="Z2962" t="s">
        <v>47</v>
      </c>
      <c r="AA2962" t="s">
        <v>48</v>
      </c>
      <c r="AB2962" s="1">
        <v>0</v>
      </c>
      <c r="AC2962">
        <v>0</v>
      </c>
      <c r="AD2962">
        <v>0</v>
      </c>
      <c r="AE2962">
        <v>0</v>
      </c>
      <c r="AF2962">
        <v>0</v>
      </c>
      <c r="AG2962" t="s">
        <v>87</v>
      </c>
      <c r="AH2962">
        <f>IF(OR(Cleaned_Data_Table[[#This Row],[Appointment Status]]="No Show", Cleaned_Data_Table[[#This Row],[Appointment Status]]="Cancelled"), 1, 0)</f>
        <v>0</v>
      </c>
      <c r="AI2962" t="str">
        <f>IF(Cleaned_Data_Table[[#This Row],[Emergency Case]]=1, "Emergency Care", "Standard Care")</f>
        <v>Standard Care</v>
      </c>
    </row>
    <row r="2963" spans="1:35">
      <c r="A2963" t="s">
        <v>3072</v>
      </c>
      <c r="B2963">
        <v>81</v>
      </c>
      <c r="C2963" t="s">
        <v>51</v>
      </c>
      <c r="D2963" t="s">
        <v>59</v>
      </c>
      <c r="E2963">
        <v>29.2</v>
      </c>
      <c r="F2963" t="s">
        <v>89</v>
      </c>
      <c r="G2963" t="s">
        <v>40</v>
      </c>
      <c r="H2963" t="s">
        <v>108</v>
      </c>
      <c r="I2963" t="s">
        <v>109</v>
      </c>
      <c r="J2963" t="s">
        <v>90</v>
      </c>
      <c r="K2963">
        <v>30</v>
      </c>
      <c r="L2963" s="1">
        <v>810</v>
      </c>
      <c r="M2963" t="s">
        <v>44</v>
      </c>
      <c r="N2963" t="s">
        <v>62</v>
      </c>
      <c r="O2963" t="s">
        <v>75</v>
      </c>
      <c r="P2963">
        <v>23</v>
      </c>
      <c r="Q2963">
        <v>5</v>
      </c>
      <c r="R2963">
        <v>9</v>
      </c>
      <c r="S2963">
        <v>2</v>
      </c>
      <c r="T2963">
        <v>4</v>
      </c>
      <c r="U2963">
        <v>0</v>
      </c>
      <c r="V2963">
        <v>10</v>
      </c>
      <c r="W2963" s="1">
        <v>18822</v>
      </c>
      <c r="X2963" s="1">
        <v>14509</v>
      </c>
      <c r="Y2963" s="1">
        <v>34141</v>
      </c>
      <c r="Z2963" t="s">
        <v>47</v>
      </c>
      <c r="AA2963" t="s">
        <v>71</v>
      </c>
      <c r="AB2963" s="1">
        <v>0</v>
      </c>
      <c r="AC2963">
        <v>0</v>
      </c>
      <c r="AD2963">
        <v>1</v>
      </c>
      <c r="AE2963">
        <v>0</v>
      </c>
      <c r="AF2963">
        <v>0</v>
      </c>
      <c r="AG2963" t="s">
        <v>91</v>
      </c>
      <c r="AH2963">
        <f>IF(OR(Cleaned_Data_Table[[#This Row],[Appointment Status]]="No Show", Cleaned_Data_Table[[#This Row],[Appointment Status]]="Cancelled"), 1, 0)</f>
        <v>0</v>
      </c>
      <c r="AI2963" t="str">
        <f>IF(Cleaned_Data_Table[[#This Row],[Emergency Case]]=1, "Emergency Care", "Standard Care")</f>
        <v>Standard Care</v>
      </c>
    </row>
    <row r="2964" spans="1:35">
      <c r="A2964" t="s">
        <v>3073</v>
      </c>
      <c r="B2964">
        <v>40</v>
      </c>
      <c r="C2964" t="s">
        <v>51</v>
      </c>
      <c r="D2964" t="s">
        <v>100</v>
      </c>
      <c r="E2964">
        <v>27.6</v>
      </c>
      <c r="F2964" t="s">
        <v>89</v>
      </c>
      <c r="G2964" t="s">
        <v>66</v>
      </c>
      <c r="H2964" t="s">
        <v>138</v>
      </c>
      <c r="I2964" t="s">
        <v>139</v>
      </c>
      <c r="J2964" t="s">
        <v>90</v>
      </c>
      <c r="K2964">
        <v>19</v>
      </c>
      <c r="L2964" s="1">
        <v>628</v>
      </c>
      <c r="M2964" t="s">
        <v>44</v>
      </c>
      <c r="N2964" t="s">
        <v>81</v>
      </c>
      <c r="O2964" t="s">
        <v>111</v>
      </c>
      <c r="P2964">
        <v>1</v>
      </c>
      <c r="Q2964">
        <v>16</v>
      </c>
      <c r="R2964">
        <v>5</v>
      </c>
      <c r="S2964">
        <v>0</v>
      </c>
      <c r="T2964">
        <v>4.8</v>
      </c>
      <c r="U2964">
        <v>0</v>
      </c>
      <c r="V2964">
        <v>10</v>
      </c>
      <c r="W2964" s="1">
        <v>15506</v>
      </c>
      <c r="X2964" s="1">
        <v>5720</v>
      </c>
      <c r="Y2964" s="1">
        <v>21854</v>
      </c>
      <c r="Z2964" t="s">
        <v>125</v>
      </c>
      <c r="AA2964" t="s">
        <v>48</v>
      </c>
      <c r="AB2964" s="1">
        <v>0</v>
      </c>
      <c r="AC2964">
        <v>0</v>
      </c>
      <c r="AD2964">
        <v>0</v>
      </c>
      <c r="AE2964">
        <v>0</v>
      </c>
      <c r="AF2964">
        <v>0</v>
      </c>
      <c r="AG2964" t="s">
        <v>131</v>
      </c>
      <c r="AH2964">
        <f>IF(OR(Cleaned_Data_Table[[#This Row],[Appointment Status]]="No Show", Cleaned_Data_Table[[#This Row],[Appointment Status]]="Cancelled"), 1, 0)</f>
        <v>1</v>
      </c>
      <c r="AI2964" t="str">
        <f>IF(Cleaned_Data_Table[[#This Row],[Emergency Case]]=1, "Emergency Care", "Standard Care")</f>
        <v>Standard Care</v>
      </c>
    </row>
    <row r="2965" spans="1:35">
      <c r="A2965" t="s">
        <v>3074</v>
      </c>
      <c r="B2965">
        <v>25</v>
      </c>
      <c r="C2965" t="s">
        <v>51</v>
      </c>
      <c r="D2965" t="s">
        <v>65</v>
      </c>
      <c r="E2965">
        <v>23.7</v>
      </c>
      <c r="F2965" t="s">
        <v>52</v>
      </c>
      <c r="G2965" t="s">
        <v>66</v>
      </c>
      <c r="H2965" t="s">
        <v>104</v>
      </c>
      <c r="I2965" t="s">
        <v>105</v>
      </c>
      <c r="J2965" t="s">
        <v>90</v>
      </c>
      <c r="K2965">
        <v>7</v>
      </c>
      <c r="L2965" s="1">
        <v>372</v>
      </c>
      <c r="M2965" t="s">
        <v>53</v>
      </c>
      <c r="N2965" t="s">
        <v>81</v>
      </c>
      <c r="O2965" t="s">
        <v>119</v>
      </c>
      <c r="P2965">
        <v>29</v>
      </c>
      <c r="Q2965">
        <v>11</v>
      </c>
      <c r="R2965">
        <v>12</v>
      </c>
      <c r="S2965">
        <v>3</v>
      </c>
      <c r="T2965">
        <v>3.2</v>
      </c>
      <c r="U2965">
        <v>0</v>
      </c>
      <c r="V2965">
        <v>10</v>
      </c>
      <c r="W2965" s="1">
        <v>12072</v>
      </c>
      <c r="X2965" s="1">
        <v>5597</v>
      </c>
      <c r="Y2965" s="1">
        <v>12628.7</v>
      </c>
      <c r="Z2965" t="s">
        <v>47</v>
      </c>
      <c r="AA2965" t="s">
        <v>57</v>
      </c>
      <c r="AB2965" s="1">
        <v>0</v>
      </c>
      <c r="AC2965">
        <v>0</v>
      </c>
      <c r="AD2965">
        <v>1</v>
      </c>
      <c r="AE2965">
        <v>0</v>
      </c>
      <c r="AF2965">
        <v>0</v>
      </c>
      <c r="AG2965" t="s">
        <v>91</v>
      </c>
      <c r="AH2965">
        <f>IF(OR(Cleaned_Data_Table[[#This Row],[Appointment Status]]="No Show", Cleaned_Data_Table[[#This Row],[Appointment Status]]="Cancelled"), 1, 0)</f>
        <v>0</v>
      </c>
      <c r="AI2965" t="str">
        <f>IF(Cleaned_Data_Table[[#This Row],[Emergency Case]]=1, "Emergency Care", "Standard Care")</f>
        <v>Standard Care</v>
      </c>
    </row>
    <row r="2966" spans="1:35">
      <c r="A2966" t="s">
        <v>3075</v>
      </c>
      <c r="B2966">
        <v>9</v>
      </c>
      <c r="C2966" t="s">
        <v>51</v>
      </c>
      <c r="D2966" t="s">
        <v>114</v>
      </c>
      <c r="E2966">
        <v>23.7</v>
      </c>
      <c r="F2966" t="s">
        <v>89</v>
      </c>
      <c r="G2966" t="s">
        <v>40</v>
      </c>
      <c r="H2966" t="s">
        <v>104</v>
      </c>
      <c r="I2966" t="s">
        <v>105</v>
      </c>
      <c r="J2966" t="s">
        <v>110</v>
      </c>
      <c r="K2966">
        <v>13</v>
      </c>
      <c r="L2966" s="1">
        <v>637</v>
      </c>
      <c r="M2966" t="s">
        <v>53</v>
      </c>
      <c r="N2966" t="s">
        <v>62</v>
      </c>
      <c r="O2966" t="s">
        <v>70</v>
      </c>
      <c r="P2966">
        <v>10</v>
      </c>
      <c r="Q2966">
        <v>15</v>
      </c>
      <c r="R2966">
        <v>10</v>
      </c>
      <c r="S2966">
        <v>2</v>
      </c>
      <c r="T2966">
        <v>3.8</v>
      </c>
      <c r="U2966">
        <v>0</v>
      </c>
      <c r="V2966">
        <v>10</v>
      </c>
      <c r="W2966" s="1">
        <v>3987</v>
      </c>
      <c r="X2966" s="1">
        <v>1278</v>
      </c>
      <c r="Y2966" s="1">
        <v>4131.3999999999996</v>
      </c>
      <c r="Z2966" t="s">
        <v>47</v>
      </c>
      <c r="AA2966" t="s">
        <v>112</v>
      </c>
      <c r="AB2966" s="1">
        <v>0</v>
      </c>
      <c r="AC2966">
        <v>0</v>
      </c>
      <c r="AD2966">
        <v>0</v>
      </c>
      <c r="AE2966">
        <v>0</v>
      </c>
      <c r="AF2966">
        <v>0</v>
      </c>
      <c r="AG2966" t="s">
        <v>87</v>
      </c>
      <c r="AH2966">
        <f>IF(OR(Cleaned_Data_Table[[#This Row],[Appointment Status]]="No Show", Cleaned_Data_Table[[#This Row],[Appointment Status]]="Cancelled"), 1, 0)</f>
        <v>0</v>
      </c>
      <c r="AI2966" t="str">
        <f>IF(Cleaned_Data_Table[[#This Row],[Emergency Case]]=1, "Emergency Care", "Standard Care")</f>
        <v>Standard Care</v>
      </c>
    </row>
    <row r="2967" spans="1:35">
      <c r="A2967" t="s">
        <v>3076</v>
      </c>
      <c r="B2967">
        <v>48</v>
      </c>
      <c r="C2967" t="s">
        <v>37</v>
      </c>
      <c r="D2967" t="s">
        <v>93</v>
      </c>
      <c r="E2967">
        <v>17.5</v>
      </c>
      <c r="F2967" t="s">
        <v>89</v>
      </c>
      <c r="G2967" t="s">
        <v>66</v>
      </c>
      <c r="H2967" t="s">
        <v>67</v>
      </c>
      <c r="I2967" t="s">
        <v>68</v>
      </c>
      <c r="J2967" t="s">
        <v>110</v>
      </c>
      <c r="K2967">
        <v>15</v>
      </c>
      <c r="L2967" s="1">
        <v>545</v>
      </c>
      <c r="M2967" t="s">
        <v>44</v>
      </c>
      <c r="N2967" t="s">
        <v>81</v>
      </c>
      <c r="O2967" t="s">
        <v>101</v>
      </c>
      <c r="P2967">
        <v>29</v>
      </c>
      <c r="Q2967">
        <v>19</v>
      </c>
      <c r="R2967">
        <v>4</v>
      </c>
      <c r="S2967">
        <v>1</v>
      </c>
      <c r="T2967">
        <v>3.4</v>
      </c>
      <c r="U2967">
        <v>0</v>
      </c>
      <c r="V2967">
        <v>10</v>
      </c>
      <c r="W2967" s="1">
        <v>3687</v>
      </c>
      <c r="X2967" s="1">
        <v>2235</v>
      </c>
      <c r="Y2967" s="1">
        <v>6467</v>
      </c>
      <c r="Z2967" t="s">
        <v>47</v>
      </c>
      <c r="AA2967" t="s">
        <v>48</v>
      </c>
      <c r="AB2967" s="1">
        <v>0</v>
      </c>
      <c r="AC2967">
        <v>0</v>
      </c>
      <c r="AD2967">
        <v>1</v>
      </c>
      <c r="AE2967">
        <v>0</v>
      </c>
      <c r="AF2967">
        <v>0</v>
      </c>
      <c r="AG2967" t="s">
        <v>87</v>
      </c>
      <c r="AH2967">
        <f>IF(OR(Cleaned_Data_Table[[#This Row],[Appointment Status]]="No Show", Cleaned_Data_Table[[#This Row],[Appointment Status]]="Cancelled"), 1, 0)</f>
        <v>0</v>
      </c>
      <c r="AI2967" t="str">
        <f>IF(Cleaned_Data_Table[[#This Row],[Emergency Case]]=1, "Emergency Care", "Standard Care")</f>
        <v>Standard Care</v>
      </c>
    </row>
    <row r="2968" spans="1:35">
      <c r="A2968" t="s">
        <v>3077</v>
      </c>
      <c r="B2968">
        <v>5</v>
      </c>
      <c r="C2968" t="s">
        <v>37</v>
      </c>
      <c r="D2968" t="s">
        <v>116</v>
      </c>
      <c r="E2968">
        <v>29.8</v>
      </c>
      <c r="F2968" t="s">
        <v>89</v>
      </c>
      <c r="G2968" t="s">
        <v>66</v>
      </c>
      <c r="H2968" t="s">
        <v>108</v>
      </c>
      <c r="I2968" t="s">
        <v>109</v>
      </c>
      <c r="J2968" t="s">
        <v>43</v>
      </c>
      <c r="K2968">
        <v>16</v>
      </c>
      <c r="L2968" s="1">
        <v>577</v>
      </c>
      <c r="M2968" t="s">
        <v>53</v>
      </c>
      <c r="N2968" t="s">
        <v>62</v>
      </c>
      <c r="O2968" t="s">
        <v>119</v>
      </c>
      <c r="P2968">
        <v>20</v>
      </c>
      <c r="Q2968">
        <v>44</v>
      </c>
      <c r="R2968">
        <v>2</v>
      </c>
      <c r="S2968">
        <v>0</v>
      </c>
      <c r="T2968">
        <v>3.5</v>
      </c>
      <c r="U2968">
        <v>0</v>
      </c>
      <c r="V2968">
        <v>8.8000000000000007</v>
      </c>
      <c r="W2968" s="1">
        <v>365</v>
      </c>
      <c r="X2968" s="1">
        <v>715</v>
      </c>
      <c r="Y2968" s="1">
        <v>1159.9000000000001</v>
      </c>
      <c r="Z2968" t="s">
        <v>47</v>
      </c>
      <c r="AA2968" t="s">
        <v>112</v>
      </c>
      <c r="AB2968" s="1">
        <v>0</v>
      </c>
      <c r="AC2968">
        <v>1</v>
      </c>
      <c r="AD2968">
        <v>1</v>
      </c>
      <c r="AE2968">
        <v>0</v>
      </c>
      <c r="AF2968">
        <v>0</v>
      </c>
      <c r="AG2968" t="s">
        <v>49</v>
      </c>
      <c r="AH2968">
        <f>IF(OR(Cleaned_Data_Table[[#This Row],[Appointment Status]]="No Show", Cleaned_Data_Table[[#This Row],[Appointment Status]]="Cancelled"), 1, 0)</f>
        <v>0</v>
      </c>
      <c r="AI2968" t="str">
        <f>IF(Cleaned_Data_Table[[#This Row],[Emergency Case]]=1, "Emergency Care", "Standard Care")</f>
        <v>Standard Care</v>
      </c>
    </row>
    <row r="2969" spans="1:35">
      <c r="A2969" t="s">
        <v>3078</v>
      </c>
      <c r="B2969">
        <v>11</v>
      </c>
      <c r="C2969" t="s">
        <v>37</v>
      </c>
      <c r="D2969" t="s">
        <v>59</v>
      </c>
      <c r="E2969">
        <v>22.3</v>
      </c>
      <c r="F2969" t="s">
        <v>52</v>
      </c>
      <c r="G2969" t="s">
        <v>85</v>
      </c>
      <c r="H2969" t="s">
        <v>104</v>
      </c>
      <c r="I2969" t="s">
        <v>105</v>
      </c>
      <c r="J2969" t="s">
        <v>90</v>
      </c>
      <c r="K2969">
        <v>20</v>
      </c>
      <c r="L2969" s="1">
        <v>622</v>
      </c>
      <c r="M2969" t="s">
        <v>53</v>
      </c>
      <c r="N2969" t="s">
        <v>69</v>
      </c>
      <c r="O2969" t="s">
        <v>106</v>
      </c>
      <c r="P2969">
        <v>0</v>
      </c>
      <c r="Q2969">
        <v>17</v>
      </c>
      <c r="R2969">
        <v>9</v>
      </c>
      <c r="S2969">
        <v>3</v>
      </c>
      <c r="T2969">
        <v>3.8</v>
      </c>
      <c r="U2969">
        <v>1</v>
      </c>
      <c r="V2969">
        <v>10</v>
      </c>
      <c r="W2969" s="1">
        <v>16317</v>
      </c>
      <c r="X2969" s="1">
        <v>7608</v>
      </c>
      <c r="Y2969" s="1">
        <v>17182.900000000001</v>
      </c>
      <c r="Z2969" t="s">
        <v>47</v>
      </c>
      <c r="AA2969" t="s">
        <v>112</v>
      </c>
      <c r="AB2969" s="1">
        <v>0</v>
      </c>
      <c r="AC2969">
        <v>0</v>
      </c>
      <c r="AD2969">
        <v>0</v>
      </c>
      <c r="AE2969">
        <v>0</v>
      </c>
      <c r="AF2969">
        <v>1</v>
      </c>
      <c r="AG2969" t="s">
        <v>131</v>
      </c>
      <c r="AH2969">
        <f>IF(OR(Cleaned_Data_Table[[#This Row],[Appointment Status]]="No Show", Cleaned_Data_Table[[#This Row],[Appointment Status]]="Cancelled"), 1, 0)</f>
        <v>0</v>
      </c>
      <c r="AI2969" t="str">
        <f>IF(Cleaned_Data_Table[[#This Row],[Emergency Case]]=1, "Emergency Care", "Standard Care")</f>
        <v>Emergency Care</v>
      </c>
    </row>
    <row r="2970" spans="1:35">
      <c r="A2970" t="s">
        <v>3079</v>
      </c>
      <c r="B2970">
        <v>44</v>
      </c>
      <c r="C2970" t="s">
        <v>37</v>
      </c>
      <c r="D2970" t="s">
        <v>114</v>
      </c>
      <c r="E2970">
        <v>21.6</v>
      </c>
      <c r="F2970" t="s">
        <v>52</v>
      </c>
      <c r="G2970" t="s">
        <v>40</v>
      </c>
      <c r="H2970" t="s">
        <v>73</v>
      </c>
      <c r="I2970" t="s">
        <v>74</v>
      </c>
      <c r="J2970" t="s">
        <v>43</v>
      </c>
      <c r="K2970">
        <v>28</v>
      </c>
      <c r="L2970" s="1">
        <v>774</v>
      </c>
      <c r="M2970" t="s">
        <v>53</v>
      </c>
      <c r="N2970" t="s">
        <v>69</v>
      </c>
      <c r="O2970" t="s">
        <v>119</v>
      </c>
      <c r="P2970">
        <v>26</v>
      </c>
      <c r="Q2970">
        <v>21</v>
      </c>
      <c r="R2970">
        <v>1</v>
      </c>
      <c r="S2970">
        <v>0</v>
      </c>
      <c r="T2970">
        <v>4.5999999999999996</v>
      </c>
      <c r="U2970">
        <v>0</v>
      </c>
      <c r="V2970">
        <v>10</v>
      </c>
      <c r="W2970" s="1">
        <v>363</v>
      </c>
      <c r="X2970" s="1">
        <v>860</v>
      </c>
      <c r="Y2970" s="1">
        <v>1397.9</v>
      </c>
      <c r="Z2970" t="s">
        <v>47</v>
      </c>
      <c r="AA2970" t="s">
        <v>48</v>
      </c>
      <c r="AB2970" s="1">
        <v>0</v>
      </c>
      <c r="AC2970">
        <v>0</v>
      </c>
      <c r="AD2970">
        <v>1</v>
      </c>
      <c r="AE2970">
        <v>0</v>
      </c>
      <c r="AF2970">
        <v>0</v>
      </c>
      <c r="AG2970" t="s">
        <v>49</v>
      </c>
      <c r="AH2970">
        <f>IF(OR(Cleaned_Data_Table[[#This Row],[Appointment Status]]="No Show", Cleaned_Data_Table[[#This Row],[Appointment Status]]="Cancelled"), 1, 0)</f>
        <v>0</v>
      </c>
      <c r="AI2970" t="str">
        <f>IF(Cleaned_Data_Table[[#This Row],[Emergency Case]]=1, "Emergency Care", "Standard Care")</f>
        <v>Standard Care</v>
      </c>
    </row>
    <row r="2971" spans="1:35">
      <c r="A2971" t="s">
        <v>3080</v>
      </c>
      <c r="B2971">
        <v>35</v>
      </c>
      <c r="C2971" t="s">
        <v>37</v>
      </c>
      <c r="D2971" t="s">
        <v>78</v>
      </c>
      <c r="E2971">
        <v>23.3</v>
      </c>
      <c r="F2971" t="s">
        <v>52</v>
      </c>
      <c r="G2971" t="s">
        <v>40</v>
      </c>
      <c r="H2971" t="s">
        <v>104</v>
      </c>
      <c r="I2971" t="s">
        <v>105</v>
      </c>
      <c r="J2971" t="s">
        <v>90</v>
      </c>
      <c r="K2971">
        <v>7</v>
      </c>
      <c r="L2971" s="1">
        <v>371</v>
      </c>
      <c r="M2971" t="s">
        <v>44</v>
      </c>
      <c r="N2971" t="s">
        <v>62</v>
      </c>
      <c r="O2971" t="s">
        <v>106</v>
      </c>
      <c r="P2971">
        <v>11</v>
      </c>
      <c r="Q2971">
        <v>18</v>
      </c>
      <c r="R2971">
        <v>5</v>
      </c>
      <c r="S2971">
        <v>0</v>
      </c>
      <c r="T2971">
        <v>4</v>
      </c>
      <c r="U2971">
        <v>0</v>
      </c>
      <c r="V2971">
        <v>10</v>
      </c>
      <c r="W2971" s="1">
        <v>13485</v>
      </c>
      <c r="X2971" s="1">
        <v>6198</v>
      </c>
      <c r="Y2971" s="1">
        <v>20054</v>
      </c>
      <c r="Z2971" t="s">
        <v>47</v>
      </c>
      <c r="AA2971" t="s">
        <v>48</v>
      </c>
      <c r="AB2971" s="1">
        <v>0</v>
      </c>
      <c r="AC2971">
        <v>0</v>
      </c>
      <c r="AD2971">
        <v>0</v>
      </c>
      <c r="AE2971">
        <v>0</v>
      </c>
      <c r="AF2971">
        <v>0</v>
      </c>
      <c r="AG2971" t="s">
        <v>87</v>
      </c>
      <c r="AH2971">
        <f>IF(OR(Cleaned_Data_Table[[#This Row],[Appointment Status]]="No Show", Cleaned_Data_Table[[#This Row],[Appointment Status]]="Cancelled"), 1, 0)</f>
        <v>0</v>
      </c>
      <c r="AI2971" t="str">
        <f>IF(Cleaned_Data_Table[[#This Row],[Emergency Case]]=1, "Emergency Care", "Standard Care")</f>
        <v>Standard Care</v>
      </c>
    </row>
    <row r="2972" spans="1:35">
      <c r="A2972" t="s">
        <v>3081</v>
      </c>
      <c r="B2972">
        <v>30</v>
      </c>
      <c r="C2972" t="s">
        <v>37</v>
      </c>
      <c r="D2972" t="s">
        <v>116</v>
      </c>
      <c r="E2972">
        <v>26</v>
      </c>
      <c r="F2972" t="s">
        <v>52</v>
      </c>
      <c r="G2972" t="s">
        <v>40</v>
      </c>
      <c r="H2972" t="s">
        <v>104</v>
      </c>
      <c r="I2972" t="s">
        <v>105</v>
      </c>
      <c r="J2972" t="s">
        <v>90</v>
      </c>
      <c r="K2972">
        <v>10</v>
      </c>
      <c r="L2972" s="1">
        <v>545</v>
      </c>
      <c r="M2972" t="s">
        <v>53</v>
      </c>
      <c r="N2972" t="s">
        <v>81</v>
      </c>
      <c r="O2972" t="s">
        <v>101</v>
      </c>
      <c r="P2972">
        <v>27</v>
      </c>
      <c r="Q2972">
        <v>6</v>
      </c>
      <c r="R2972">
        <v>4</v>
      </c>
      <c r="S2972">
        <v>0</v>
      </c>
      <c r="T2972">
        <v>3.6</v>
      </c>
      <c r="U2972">
        <v>0</v>
      </c>
      <c r="V2972">
        <v>10</v>
      </c>
      <c r="W2972" s="1">
        <v>17516</v>
      </c>
      <c r="X2972" s="1">
        <v>5957</v>
      </c>
      <c r="Y2972" s="1">
        <v>16812.599999999999</v>
      </c>
      <c r="Z2972" t="s">
        <v>47</v>
      </c>
      <c r="AA2972" t="s">
        <v>57</v>
      </c>
      <c r="AB2972" s="1">
        <v>0</v>
      </c>
      <c r="AC2972">
        <v>0</v>
      </c>
      <c r="AD2972">
        <v>1</v>
      </c>
      <c r="AE2972">
        <v>0</v>
      </c>
      <c r="AF2972">
        <v>0</v>
      </c>
      <c r="AG2972" t="s">
        <v>91</v>
      </c>
      <c r="AH2972">
        <f>IF(OR(Cleaned_Data_Table[[#This Row],[Appointment Status]]="No Show", Cleaned_Data_Table[[#This Row],[Appointment Status]]="Cancelled"), 1, 0)</f>
        <v>0</v>
      </c>
      <c r="AI2972" t="str">
        <f>IF(Cleaned_Data_Table[[#This Row],[Emergency Case]]=1, "Emergency Care", "Standard Care")</f>
        <v>Standard Care</v>
      </c>
    </row>
    <row r="2973" spans="1:35">
      <c r="A2973" t="s">
        <v>3082</v>
      </c>
      <c r="B2973">
        <v>58</v>
      </c>
      <c r="C2973" t="s">
        <v>51</v>
      </c>
      <c r="D2973" t="s">
        <v>118</v>
      </c>
      <c r="E2973">
        <v>23.7</v>
      </c>
      <c r="F2973" t="s">
        <v>97</v>
      </c>
      <c r="G2973" t="s">
        <v>85</v>
      </c>
      <c r="H2973" t="s">
        <v>104</v>
      </c>
      <c r="I2973" t="s">
        <v>105</v>
      </c>
      <c r="J2973" t="s">
        <v>90</v>
      </c>
      <c r="K2973">
        <v>26</v>
      </c>
      <c r="L2973" s="1">
        <v>913</v>
      </c>
      <c r="M2973" t="s">
        <v>53</v>
      </c>
      <c r="N2973" t="s">
        <v>124</v>
      </c>
      <c r="O2973" t="s">
        <v>101</v>
      </c>
      <c r="P2973">
        <v>0</v>
      </c>
      <c r="Q2973">
        <v>10</v>
      </c>
      <c r="R2973">
        <v>7</v>
      </c>
      <c r="S2973">
        <v>2</v>
      </c>
      <c r="T2973">
        <v>4</v>
      </c>
      <c r="U2973">
        <v>1</v>
      </c>
      <c r="V2973">
        <v>10</v>
      </c>
      <c r="W2973" s="1">
        <v>13081</v>
      </c>
      <c r="X2973" s="1">
        <v>12146</v>
      </c>
      <c r="Y2973" s="1">
        <v>18298</v>
      </c>
      <c r="Z2973" t="s">
        <v>47</v>
      </c>
      <c r="AA2973" t="s">
        <v>76</v>
      </c>
      <c r="AB2973" s="1">
        <v>0</v>
      </c>
      <c r="AC2973">
        <v>0</v>
      </c>
      <c r="AD2973">
        <v>0</v>
      </c>
      <c r="AE2973">
        <v>0</v>
      </c>
      <c r="AF2973">
        <v>0</v>
      </c>
      <c r="AG2973" t="s">
        <v>131</v>
      </c>
      <c r="AH2973">
        <f>IF(OR(Cleaned_Data_Table[[#This Row],[Appointment Status]]="No Show", Cleaned_Data_Table[[#This Row],[Appointment Status]]="Cancelled"), 1, 0)</f>
        <v>0</v>
      </c>
      <c r="AI2973" t="str">
        <f>IF(Cleaned_Data_Table[[#This Row],[Emergency Case]]=1, "Emergency Care", "Standard Care")</f>
        <v>Emergency Care</v>
      </c>
    </row>
    <row r="2974" spans="1:35">
      <c r="A2974" t="s">
        <v>3083</v>
      </c>
      <c r="B2974">
        <v>66</v>
      </c>
      <c r="C2974" t="s">
        <v>51</v>
      </c>
      <c r="D2974" t="s">
        <v>78</v>
      </c>
      <c r="E2974">
        <v>24.8</v>
      </c>
      <c r="F2974" t="s">
        <v>52</v>
      </c>
      <c r="G2974" t="s">
        <v>40</v>
      </c>
      <c r="H2974" t="s">
        <v>94</v>
      </c>
      <c r="I2974" t="s">
        <v>95</v>
      </c>
      <c r="J2974" t="s">
        <v>43</v>
      </c>
      <c r="K2974">
        <v>25</v>
      </c>
      <c r="L2974" s="1">
        <v>798</v>
      </c>
      <c r="M2974" t="s">
        <v>44</v>
      </c>
      <c r="N2974" t="s">
        <v>81</v>
      </c>
      <c r="O2974" t="s">
        <v>82</v>
      </c>
      <c r="P2974">
        <v>2</v>
      </c>
      <c r="Q2974">
        <v>35</v>
      </c>
      <c r="R2974">
        <v>1</v>
      </c>
      <c r="S2974">
        <v>0</v>
      </c>
      <c r="T2974">
        <v>3.3</v>
      </c>
      <c r="U2974">
        <v>0</v>
      </c>
      <c r="V2974">
        <v>9.3000000000000007</v>
      </c>
      <c r="W2974" s="1">
        <v>309</v>
      </c>
      <c r="X2974" s="1">
        <v>153</v>
      </c>
      <c r="Y2974" s="1">
        <v>1260</v>
      </c>
      <c r="Z2974" t="s">
        <v>47</v>
      </c>
      <c r="AA2974" t="s">
        <v>76</v>
      </c>
      <c r="AB2974" s="1">
        <v>0</v>
      </c>
      <c r="AC2974">
        <v>1</v>
      </c>
      <c r="AD2974">
        <v>0</v>
      </c>
      <c r="AE2974">
        <v>0</v>
      </c>
      <c r="AF2974">
        <v>0</v>
      </c>
      <c r="AG2974" t="s">
        <v>87</v>
      </c>
      <c r="AH2974">
        <f>IF(OR(Cleaned_Data_Table[[#This Row],[Appointment Status]]="No Show", Cleaned_Data_Table[[#This Row],[Appointment Status]]="Cancelled"), 1, 0)</f>
        <v>0</v>
      </c>
      <c r="AI2974" t="str">
        <f>IF(Cleaned_Data_Table[[#This Row],[Emergency Case]]=1, "Emergency Care", "Standard Care")</f>
        <v>Standard Care</v>
      </c>
    </row>
    <row r="2975" spans="1:35">
      <c r="A2975" t="s">
        <v>3084</v>
      </c>
      <c r="B2975">
        <v>54</v>
      </c>
      <c r="C2975" t="s">
        <v>37</v>
      </c>
      <c r="D2975" t="s">
        <v>59</v>
      </c>
      <c r="E2975">
        <v>26.6</v>
      </c>
      <c r="F2975" t="s">
        <v>89</v>
      </c>
      <c r="G2975" t="s">
        <v>85</v>
      </c>
      <c r="H2975" t="s">
        <v>73</v>
      </c>
      <c r="I2975" t="s">
        <v>74</v>
      </c>
      <c r="J2975" t="s">
        <v>43</v>
      </c>
      <c r="K2975">
        <v>26</v>
      </c>
      <c r="L2975" s="1">
        <v>843</v>
      </c>
      <c r="M2975" t="s">
        <v>44</v>
      </c>
      <c r="N2975" t="s">
        <v>69</v>
      </c>
      <c r="O2975" t="s">
        <v>119</v>
      </c>
      <c r="P2975">
        <v>0</v>
      </c>
      <c r="Q2975">
        <v>40</v>
      </c>
      <c r="R2975">
        <v>8</v>
      </c>
      <c r="S2975">
        <v>2</v>
      </c>
      <c r="T2975">
        <v>4.9000000000000004</v>
      </c>
      <c r="U2975">
        <v>1</v>
      </c>
      <c r="V2975">
        <v>9.8000000000000007</v>
      </c>
      <c r="W2975" s="1">
        <v>284</v>
      </c>
      <c r="X2975" s="1">
        <v>684</v>
      </c>
      <c r="Y2975" s="1">
        <v>1811</v>
      </c>
      <c r="Z2975" t="s">
        <v>47</v>
      </c>
      <c r="AA2975" t="s">
        <v>48</v>
      </c>
      <c r="AB2975" s="1">
        <v>0</v>
      </c>
      <c r="AC2975">
        <v>1</v>
      </c>
      <c r="AD2975">
        <v>0</v>
      </c>
      <c r="AE2975">
        <v>0</v>
      </c>
      <c r="AF2975">
        <v>0</v>
      </c>
      <c r="AG2975" t="s">
        <v>87</v>
      </c>
      <c r="AH2975">
        <f>IF(OR(Cleaned_Data_Table[[#This Row],[Appointment Status]]="No Show", Cleaned_Data_Table[[#This Row],[Appointment Status]]="Cancelled"), 1, 0)</f>
        <v>0</v>
      </c>
      <c r="AI2975" t="str">
        <f>IF(Cleaned_Data_Table[[#This Row],[Emergency Case]]=1, "Emergency Care", "Standard Care")</f>
        <v>Emergency Care</v>
      </c>
    </row>
    <row r="2976" spans="1:35">
      <c r="A2976" t="s">
        <v>3085</v>
      </c>
      <c r="B2976">
        <v>38</v>
      </c>
      <c r="C2976" t="s">
        <v>37</v>
      </c>
      <c r="D2976" t="s">
        <v>65</v>
      </c>
      <c r="E2976">
        <v>28.6</v>
      </c>
      <c r="F2976" t="s">
        <v>52</v>
      </c>
      <c r="G2976" t="s">
        <v>66</v>
      </c>
      <c r="H2976" t="s">
        <v>79</v>
      </c>
      <c r="I2976" t="s">
        <v>80</v>
      </c>
      <c r="J2976" t="s">
        <v>110</v>
      </c>
      <c r="K2976">
        <v>3</v>
      </c>
      <c r="L2976" s="1">
        <v>397</v>
      </c>
      <c r="M2976" t="s">
        <v>53</v>
      </c>
      <c r="N2976" t="s">
        <v>54</v>
      </c>
      <c r="O2976" t="s">
        <v>82</v>
      </c>
      <c r="P2976">
        <v>5</v>
      </c>
      <c r="Q2976">
        <v>27</v>
      </c>
      <c r="R2976">
        <v>7</v>
      </c>
      <c r="S2976">
        <v>0</v>
      </c>
      <c r="T2976">
        <v>4.0999999999999996</v>
      </c>
      <c r="U2976">
        <v>0</v>
      </c>
      <c r="V2976">
        <v>10</v>
      </c>
      <c r="W2976" s="1">
        <v>3744</v>
      </c>
      <c r="X2976" s="1">
        <v>2382</v>
      </c>
      <c r="Y2976" s="1">
        <v>4566.1000000000004</v>
      </c>
      <c r="Z2976" t="s">
        <v>47</v>
      </c>
      <c r="AA2976" t="s">
        <v>48</v>
      </c>
      <c r="AB2976" s="1">
        <v>0</v>
      </c>
      <c r="AC2976">
        <v>0</v>
      </c>
      <c r="AD2976">
        <v>0</v>
      </c>
      <c r="AE2976">
        <v>0</v>
      </c>
      <c r="AF2976">
        <v>0</v>
      </c>
      <c r="AG2976" t="s">
        <v>87</v>
      </c>
      <c r="AH2976">
        <f>IF(OR(Cleaned_Data_Table[[#This Row],[Appointment Status]]="No Show", Cleaned_Data_Table[[#This Row],[Appointment Status]]="Cancelled"), 1, 0)</f>
        <v>0</v>
      </c>
      <c r="AI2976" t="str">
        <f>IF(Cleaned_Data_Table[[#This Row],[Emergency Case]]=1, "Emergency Care", "Standard Care")</f>
        <v>Standard Care</v>
      </c>
    </row>
    <row r="2977" spans="1:35">
      <c r="A2977" t="s">
        <v>3086</v>
      </c>
      <c r="B2977">
        <v>80</v>
      </c>
      <c r="C2977" t="s">
        <v>37</v>
      </c>
      <c r="D2977" t="s">
        <v>93</v>
      </c>
      <c r="E2977">
        <v>21.4</v>
      </c>
      <c r="F2977" t="s">
        <v>89</v>
      </c>
      <c r="G2977" t="s">
        <v>66</v>
      </c>
      <c r="H2977" t="s">
        <v>138</v>
      </c>
      <c r="I2977" t="s">
        <v>139</v>
      </c>
      <c r="J2977" t="s">
        <v>90</v>
      </c>
      <c r="K2977">
        <v>5</v>
      </c>
      <c r="L2977" s="1">
        <v>317</v>
      </c>
      <c r="M2977" t="s">
        <v>53</v>
      </c>
      <c r="N2977" t="s">
        <v>81</v>
      </c>
      <c r="O2977" t="s">
        <v>55</v>
      </c>
      <c r="P2977">
        <v>4</v>
      </c>
      <c r="Q2977">
        <v>6</v>
      </c>
      <c r="R2977">
        <v>10</v>
      </c>
      <c r="S2977">
        <v>2</v>
      </c>
      <c r="T2977">
        <v>4.9000000000000004</v>
      </c>
      <c r="U2977">
        <v>0</v>
      </c>
      <c r="V2977">
        <v>10</v>
      </c>
      <c r="W2977" s="1">
        <v>17566</v>
      </c>
      <c r="X2977" s="1">
        <v>13923</v>
      </c>
      <c r="Y2977" s="1">
        <v>22264.2</v>
      </c>
      <c r="Z2977" t="s">
        <v>47</v>
      </c>
      <c r="AA2977" t="s">
        <v>71</v>
      </c>
      <c r="AB2977" s="1">
        <v>0</v>
      </c>
      <c r="AC2977">
        <v>0</v>
      </c>
      <c r="AD2977">
        <v>0</v>
      </c>
      <c r="AE2977">
        <v>0</v>
      </c>
      <c r="AF2977">
        <v>0</v>
      </c>
      <c r="AG2977" t="s">
        <v>87</v>
      </c>
      <c r="AH2977">
        <f>IF(OR(Cleaned_Data_Table[[#This Row],[Appointment Status]]="No Show", Cleaned_Data_Table[[#This Row],[Appointment Status]]="Cancelled"), 1, 0)</f>
        <v>0</v>
      </c>
      <c r="AI2977" t="str">
        <f>IF(Cleaned_Data_Table[[#This Row],[Emergency Case]]=1, "Emergency Care", "Standard Care")</f>
        <v>Standard Care</v>
      </c>
    </row>
    <row r="2978" spans="1:35">
      <c r="A2978" t="s">
        <v>3087</v>
      </c>
      <c r="B2978">
        <v>47</v>
      </c>
      <c r="C2978" t="s">
        <v>37</v>
      </c>
      <c r="D2978" t="s">
        <v>65</v>
      </c>
      <c r="E2978">
        <v>31.1</v>
      </c>
      <c r="F2978" t="s">
        <v>39</v>
      </c>
      <c r="G2978" t="s">
        <v>66</v>
      </c>
      <c r="H2978" t="s">
        <v>67</v>
      </c>
      <c r="I2978" t="s">
        <v>68</v>
      </c>
      <c r="J2978" t="s">
        <v>110</v>
      </c>
      <c r="K2978">
        <v>12</v>
      </c>
      <c r="L2978" s="1">
        <v>578</v>
      </c>
      <c r="M2978" t="s">
        <v>53</v>
      </c>
      <c r="N2978" t="s">
        <v>69</v>
      </c>
      <c r="O2978" t="s">
        <v>101</v>
      </c>
      <c r="P2978">
        <v>16</v>
      </c>
      <c r="Q2978">
        <v>30</v>
      </c>
      <c r="R2978">
        <v>11</v>
      </c>
      <c r="S2978">
        <v>3</v>
      </c>
      <c r="T2978">
        <v>4</v>
      </c>
      <c r="U2978">
        <v>0</v>
      </c>
      <c r="V2978">
        <v>10</v>
      </c>
      <c r="W2978" s="1">
        <v>2203</v>
      </c>
      <c r="X2978" s="1">
        <v>1395</v>
      </c>
      <c r="Y2978" s="1">
        <v>2923.2</v>
      </c>
      <c r="Z2978" t="s">
        <v>47</v>
      </c>
      <c r="AA2978" t="s">
        <v>48</v>
      </c>
      <c r="AB2978" s="1">
        <v>0</v>
      </c>
      <c r="AC2978">
        <v>0</v>
      </c>
      <c r="AD2978">
        <v>1</v>
      </c>
      <c r="AE2978">
        <v>0</v>
      </c>
      <c r="AF2978">
        <v>0</v>
      </c>
      <c r="AG2978" t="s">
        <v>87</v>
      </c>
      <c r="AH2978">
        <f>IF(OR(Cleaned_Data_Table[[#This Row],[Appointment Status]]="No Show", Cleaned_Data_Table[[#This Row],[Appointment Status]]="Cancelled"), 1, 0)</f>
        <v>0</v>
      </c>
      <c r="AI2978" t="str">
        <f>IF(Cleaned_Data_Table[[#This Row],[Emergency Case]]=1, "Emergency Care", "Standard Care")</f>
        <v>Standard Care</v>
      </c>
    </row>
    <row r="2979" spans="1:35">
      <c r="A2979" t="s">
        <v>3088</v>
      </c>
      <c r="B2979">
        <v>16</v>
      </c>
      <c r="C2979" t="s">
        <v>51</v>
      </c>
      <c r="D2979" t="s">
        <v>116</v>
      </c>
      <c r="E2979">
        <v>18.5</v>
      </c>
      <c r="F2979" t="s">
        <v>52</v>
      </c>
      <c r="G2979" t="s">
        <v>40</v>
      </c>
      <c r="H2979" t="s">
        <v>67</v>
      </c>
      <c r="I2979" t="s">
        <v>68</v>
      </c>
      <c r="J2979" t="s">
        <v>110</v>
      </c>
      <c r="K2979">
        <v>15</v>
      </c>
      <c r="L2979" s="1">
        <v>518</v>
      </c>
      <c r="M2979" t="s">
        <v>53</v>
      </c>
      <c r="N2979" t="s">
        <v>54</v>
      </c>
      <c r="O2979" t="s">
        <v>98</v>
      </c>
      <c r="P2979">
        <v>25</v>
      </c>
      <c r="Q2979">
        <v>19</v>
      </c>
      <c r="R2979">
        <v>8</v>
      </c>
      <c r="S2979">
        <v>2</v>
      </c>
      <c r="T2979">
        <v>3.1</v>
      </c>
      <c r="U2979">
        <v>0</v>
      </c>
      <c r="V2979">
        <v>10</v>
      </c>
      <c r="W2979" s="1">
        <v>1243</v>
      </c>
      <c r="X2979" s="1">
        <v>1724</v>
      </c>
      <c r="Y2979" s="1">
        <v>2439.5</v>
      </c>
      <c r="Z2979" t="s">
        <v>47</v>
      </c>
      <c r="AA2979" t="s">
        <v>112</v>
      </c>
      <c r="AB2979" s="1">
        <v>0</v>
      </c>
      <c r="AC2979">
        <v>0</v>
      </c>
      <c r="AD2979">
        <v>1</v>
      </c>
      <c r="AE2979">
        <v>0</v>
      </c>
      <c r="AF2979">
        <v>0</v>
      </c>
      <c r="AG2979" t="s">
        <v>87</v>
      </c>
      <c r="AH2979">
        <f>IF(OR(Cleaned_Data_Table[[#This Row],[Appointment Status]]="No Show", Cleaned_Data_Table[[#This Row],[Appointment Status]]="Cancelled"), 1, 0)</f>
        <v>0</v>
      </c>
      <c r="AI2979" t="str">
        <f>IF(Cleaned_Data_Table[[#This Row],[Emergency Case]]=1, "Emergency Care", "Standard Care")</f>
        <v>Standard Care</v>
      </c>
    </row>
    <row r="2980" spans="1:35">
      <c r="A2980" t="s">
        <v>3089</v>
      </c>
      <c r="B2980">
        <v>80</v>
      </c>
      <c r="C2980" t="s">
        <v>37</v>
      </c>
      <c r="D2980" t="s">
        <v>59</v>
      </c>
      <c r="E2980">
        <v>19.399999999999999</v>
      </c>
      <c r="F2980" t="s">
        <v>52</v>
      </c>
      <c r="G2980" t="s">
        <v>40</v>
      </c>
      <c r="H2980" t="s">
        <v>67</v>
      </c>
      <c r="I2980" t="s">
        <v>68</v>
      </c>
      <c r="J2980" t="s">
        <v>90</v>
      </c>
      <c r="K2980">
        <v>19</v>
      </c>
      <c r="L2980" s="1">
        <v>590</v>
      </c>
      <c r="M2980" t="s">
        <v>53</v>
      </c>
      <c r="N2980" t="s">
        <v>54</v>
      </c>
      <c r="O2980" t="s">
        <v>82</v>
      </c>
      <c r="P2980">
        <v>25</v>
      </c>
      <c r="Q2980">
        <v>8</v>
      </c>
      <c r="R2980">
        <v>6</v>
      </c>
      <c r="S2980">
        <v>1</v>
      </c>
      <c r="T2980">
        <v>4.2</v>
      </c>
      <c r="U2980">
        <v>0</v>
      </c>
      <c r="V2980">
        <v>10</v>
      </c>
      <c r="W2980" s="1">
        <v>19263</v>
      </c>
      <c r="X2980" s="1">
        <v>9290</v>
      </c>
      <c r="Y2980" s="1">
        <v>20400.099999999999</v>
      </c>
      <c r="Z2980" t="s">
        <v>47</v>
      </c>
      <c r="AA2980" t="s">
        <v>71</v>
      </c>
      <c r="AB2980" s="1">
        <v>0</v>
      </c>
      <c r="AC2980">
        <v>0</v>
      </c>
      <c r="AD2980">
        <v>1</v>
      </c>
      <c r="AE2980">
        <v>0</v>
      </c>
      <c r="AF2980">
        <v>0</v>
      </c>
      <c r="AG2980" t="s">
        <v>91</v>
      </c>
      <c r="AH2980">
        <f>IF(OR(Cleaned_Data_Table[[#This Row],[Appointment Status]]="No Show", Cleaned_Data_Table[[#This Row],[Appointment Status]]="Cancelled"), 1, 0)</f>
        <v>0</v>
      </c>
      <c r="AI2980" t="str">
        <f>IF(Cleaned_Data_Table[[#This Row],[Emergency Case]]=1, "Emergency Care", "Standard Care")</f>
        <v>Standard Care</v>
      </c>
    </row>
    <row r="2981" spans="1:35">
      <c r="A2981" t="s">
        <v>3090</v>
      </c>
      <c r="B2981">
        <v>22</v>
      </c>
      <c r="C2981" t="s">
        <v>37</v>
      </c>
      <c r="D2981" t="s">
        <v>84</v>
      </c>
      <c r="E2981">
        <v>23.9</v>
      </c>
      <c r="F2981" t="s">
        <v>39</v>
      </c>
      <c r="G2981" t="s">
        <v>40</v>
      </c>
      <c r="H2981" t="s">
        <v>138</v>
      </c>
      <c r="I2981" t="s">
        <v>139</v>
      </c>
      <c r="J2981" t="s">
        <v>110</v>
      </c>
      <c r="K2981">
        <v>30</v>
      </c>
      <c r="L2981" s="1">
        <v>827</v>
      </c>
      <c r="M2981" t="s">
        <v>44</v>
      </c>
      <c r="N2981" t="s">
        <v>69</v>
      </c>
      <c r="O2981" t="s">
        <v>63</v>
      </c>
      <c r="P2981">
        <v>25</v>
      </c>
      <c r="Q2981">
        <v>34</v>
      </c>
      <c r="R2981">
        <v>12</v>
      </c>
      <c r="S2981">
        <v>1</v>
      </c>
      <c r="T2981">
        <v>3.1</v>
      </c>
      <c r="U2981">
        <v>0</v>
      </c>
      <c r="V2981">
        <v>9.3000000000000007</v>
      </c>
      <c r="W2981" s="1">
        <v>4653</v>
      </c>
      <c r="X2981" s="1">
        <v>1859</v>
      </c>
      <c r="Y2981" s="1">
        <v>7339</v>
      </c>
      <c r="Z2981" t="s">
        <v>56</v>
      </c>
      <c r="AA2981" t="s">
        <v>57</v>
      </c>
      <c r="AB2981" s="1">
        <v>7339</v>
      </c>
      <c r="AC2981">
        <v>1</v>
      </c>
      <c r="AD2981">
        <v>1</v>
      </c>
      <c r="AE2981">
        <v>1</v>
      </c>
      <c r="AF2981">
        <v>0</v>
      </c>
      <c r="AG2981" t="s">
        <v>87</v>
      </c>
      <c r="AH2981">
        <f>IF(OR(Cleaned_Data_Table[[#This Row],[Appointment Status]]="No Show", Cleaned_Data_Table[[#This Row],[Appointment Status]]="Cancelled"), 1, 0)</f>
        <v>1</v>
      </c>
      <c r="AI2981" t="str">
        <f>IF(Cleaned_Data_Table[[#This Row],[Emergency Case]]=1, "Emergency Care", "Standard Care")</f>
        <v>Standard Care</v>
      </c>
    </row>
    <row r="2982" spans="1:35">
      <c r="A2982" t="s">
        <v>3091</v>
      </c>
      <c r="B2982">
        <v>27</v>
      </c>
      <c r="C2982" t="s">
        <v>51</v>
      </c>
      <c r="D2982" t="s">
        <v>100</v>
      </c>
      <c r="E2982">
        <v>23.6</v>
      </c>
      <c r="F2982" t="s">
        <v>52</v>
      </c>
      <c r="G2982" t="s">
        <v>85</v>
      </c>
      <c r="H2982" t="s">
        <v>60</v>
      </c>
      <c r="I2982" t="s">
        <v>61</v>
      </c>
      <c r="J2982" t="s">
        <v>43</v>
      </c>
      <c r="K2982">
        <v>12</v>
      </c>
      <c r="L2982" s="1">
        <v>496</v>
      </c>
      <c r="M2982" t="s">
        <v>44</v>
      </c>
      <c r="N2982" t="s">
        <v>81</v>
      </c>
      <c r="O2982" t="s">
        <v>70</v>
      </c>
      <c r="P2982">
        <v>0</v>
      </c>
      <c r="Q2982">
        <v>40</v>
      </c>
      <c r="R2982">
        <v>14</v>
      </c>
      <c r="S2982">
        <v>3</v>
      </c>
      <c r="T2982">
        <v>3.3</v>
      </c>
      <c r="U2982">
        <v>1</v>
      </c>
      <c r="V2982">
        <v>9</v>
      </c>
      <c r="W2982" s="1">
        <v>608</v>
      </c>
      <c r="X2982" s="1">
        <v>26</v>
      </c>
      <c r="Y2982" s="1">
        <v>1130</v>
      </c>
      <c r="Z2982" t="s">
        <v>47</v>
      </c>
      <c r="AA2982" t="s">
        <v>57</v>
      </c>
      <c r="AB2982" s="1">
        <v>0</v>
      </c>
      <c r="AC2982">
        <v>1</v>
      </c>
      <c r="AD2982">
        <v>0</v>
      </c>
      <c r="AE2982">
        <v>0</v>
      </c>
      <c r="AF2982">
        <v>0</v>
      </c>
      <c r="AG2982" t="s">
        <v>87</v>
      </c>
      <c r="AH2982">
        <f>IF(OR(Cleaned_Data_Table[[#This Row],[Appointment Status]]="No Show", Cleaned_Data_Table[[#This Row],[Appointment Status]]="Cancelled"), 1, 0)</f>
        <v>0</v>
      </c>
      <c r="AI2982" t="str">
        <f>IF(Cleaned_Data_Table[[#This Row],[Emergency Case]]=1, "Emergency Care", "Standard Care")</f>
        <v>Emergency Care</v>
      </c>
    </row>
    <row r="2983" spans="1:35">
      <c r="A2983" t="s">
        <v>3092</v>
      </c>
      <c r="B2983">
        <v>39</v>
      </c>
      <c r="C2983" t="s">
        <v>51</v>
      </c>
      <c r="D2983" t="s">
        <v>93</v>
      </c>
      <c r="E2983">
        <v>21.3</v>
      </c>
      <c r="F2983" t="s">
        <v>52</v>
      </c>
      <c r="G2983" t="s">
        <v>40</v>
      </c>
      <c r="H2983" t="s">
        <v>129</v>
      </c>
      <c r="I2983" t="s">
        <v>130</v>
      </c>
      <c r="J2983" t="s">
        <v>90</v>
      </c>
      <c r="K2983">
        <v>23</v>
      </c>
      <c r="L2983" s="1">
        <v>855</v>
      </c>
      <c r="M2983" t="s">
        <v>44</v>
      </c>
      <c r="N2983" t="s">
        <v>54</v>
      </c>
      <c r="O2983" t="s">
        <v>98</v>
      </c>
      <c r="P2983">
        <v>29</v>
      </c>
      <c r="Q2983">
        <v>5</v>
      </c>
      <c r="R2983">
        <v>12</v>
      </c>
      <c r="S2983">
        <v>2</v>
      </c>
      <c r="T2983">
        <v>3.7</v>
      </c>
      <c r="U2983">
        <v>0</v>
      </c>
      <c r="V2983">
        <v>10</v>
      </c>
      <c r="W2983" s="1">
        <v>9233</v>
      </c>
      <c r="X2983" s="1">
        <v>5735</v>
      </c>
      <c r="Y2983" s="1">
        <v>15823</v>
      </c>
      <c r="Z2983" t="s">
        <v>47</v>
      </c>
      <c r="AA2983" t="s">
        <v>48</v>
      </c>
      <c r="AB2983" s="1">
        <v>0</v>
      </c>
      <c r="AC2983">
        <v>0</v>
      </c>
      <c r="AD2983">
        <v>1</v>
      </c>
      <c r="AE2983">
        <v>0</v>
      </c>
      <c r="AF2983">
        <v>0</v>
      </c>
      <c r="AG2983" t="s">
        <v>91</v>
      </c>
      <c r="AH2983">
        <f>IF(OR(Cleaned_Data_Table[[#This Row],[Appointment Status]]="No Show", Cleaned_Data_Table[[#This Row],[Appointment Status]]="Cancelled"), 1, 0)</f>
        <v>0</v>
      </c>
      <c r="AI2983" t="str">
        <f>IF(Cleaned_Data_Table[[#This Row],[Emergency Case]]=1, "Emergency Care", "Standard Care")</f>
        <v>Standard Care</v>
      </c>
    </row>
    <row r="2984" spans="1:35">
      <c r="A2984" t="s">
        <v>3093</v>
      </c>
      <c r="B2984">
        <v>87</v>
      </c>
      <c r="C2984" t="s">
        <v>51</v>
      </c>
      <c r="D2984" t="s">
        <v>84</v>
      </c>
      <c r="E2984">
        <v>21.8</v>
      </c>
      <c r="F2984" t="s">
        <v>103</v>
      </c>
      <c r="G2984" t="s">
        <v>66</v>
      </c>
      <c r="H2984" t="s">
        <v>108</v>
      </c>
      <c r="I2984" t="s">
        <v>109</v>
      </c>
      <c r="J2984" t="s">
        <v>110</v>
      </c>
      <c r="K2984">
        <v>10</v>
      </c>
      <c r="L2984" s="1">
        <v>401</v>
      </c>
      <c r="M2984" t="s">
        <v>53</v>
      </c>
      <c r="N2984" t="s">
        <v>62</v>
      </c>
      <c r="O2984" t="s">
        <v>55</v>
      </c>
      <c r="P2984">
        <v>17</v>
      </c>
      <c r="Q2984">
        <v>25</v>
      </c>
      <c r="R2984">
        <v>2</v>
      </c>
      <c r="S2984">
        <v>0</v>
      </c>
      <c r="T2984">
        <v>4.9000000000000004</v>
      </c>
      <c r="U2984">
        <v>0</v>
      </c>
      <c r="V2984">
        <v>10</v>
      </c>
      <c r="W2984" s="1">
        <v>4902</v>
      </c>
      <c r="X2984" s="1">
        <v>3766</v>
      </c>
      <c r="Y2984" s="1">
        <v>6348.3</v>
      </c>
      <c r="Z2984" t="s">
        <v>47</v>
      </c>
      <c r="AA2984" t="s">
        <v>71</v>
      </c>
      <c r="AB2984" s="1">
        <v>0</v>
      </c>
      <c r="AC2984">
        <v>0</v>
      </c>
      <c r="AD2984">
        <v>1</v>
      </c>
      <c r="AE2984">
        <v>0</v>
      </c>
      <c r="AF2984">
        <v>0</v>
      </c>
      <c r="AG2984" t="s">
        <v>87</v>
      </c>
      <c r="AH2984">
        <f>IF(OR(Cleaned_Data_Table[[#This Row],[Appointment Status]]="No Show", Cleaned_Data_Table[[#This Row],[Appointment Status]]="Cancelled"), 1, 0)</f>
        <v>0</v>
      </c>
      <c r="AI2984" t="str">
        <f>IF(Cleaned_Data_Table[[#This Row],[Emergency Case]]=1, "Emergency Care", "Standard Care")</f>
        <v>Standard Care</v>
      </c>
    </row>
    <row r="2985" spans="1:35">
      <c r="A2985" t="s">
        <v>3094</v>
      </c>
      <c r="B2985">
        <v>35</v>
      </c>
      <c r="C2985" t="s">
        <v>51</v>
      </c>
      <c r="D2985" t="s">
        <v>114</v>
      </c>
      <c r="E2985">
        <v>25.8</v>
      </c>
      <c r="F2985" t="s">
        <v>52</v>
      </c>
      <c r="G2985" t="s">
        <v>40</v>
      </c>
      <c r="H2985" t="s">
        <v>129</v>
      </c>
      <c r="I2985" t="s">
        <v>130</v>
      </c>
      <c r="J2985" t="s">
        <v>43</v>
      </c>
      <c r="K2985">
        <v>27</v>
      </c>
      <c r="L2985" s="1">
        <v>808</v>
      </c>
      <c r="M2985" t="s">
        <v>44</v>
      </c>
      <c r="N2985" t="s">
        <v>54</v>
      </c>
      <c r="O2985" t="s">
        <v>63</v>
      </c>
      <c r="P2985">
        <v>15</v>
      </c>
      <c r="Q2985">
        <v>55</v>
      </c>
      <c r="R2985">
        <v>0</v>
      </c>
      <c r="S2985">
        <v>0</v>
      </c>
      <c r="T2985">
        <v>3.7</v>
      </c>
      <c r="U2985">
        <v>0</v>
      </c>
      <c r="V2985">
        <v>8.1999999999999993</v>
      </c>
      <c r="W2985" s="1">
        <v>284</v>
      </c>
      <c r="X2985" s="1">
        <v>627</v>
      </c>
      <c r="Y2985" s="1">
        <v>1719</v>
      </c>
      <c r="Z2985" t="s">
        <v>47</v>
      </c>
      <c r="AA2985" t="s">
        <v>48</v>
      </c>
      <c r="AB2985" s="1">
        <v>0</v>
      </c>
      <c r="AC2985">
        <v>1</v>
      </c>
      <c r="AD2985">
        <v>1</v>
      </c>
      <c r="AE2985">
        <v>0</v>
      </c>
      <c r="AF2985">
        <v>0</v>
      </c>
      <c r="AG2985" t="s">
        <v>49</v>
      </c>
      <c r="AH2985">
        <f>IF(OR(Cleaned_Data_Table[[#This Row],[Appointment Status]]="No Show", Cleaned_Data_Table[[#This Row],[Appointment Status]]="Cancelled"), 1, 0)</f>
        <v>0</v>
      </c>
      <c r="AI2985" t="str">
        <f>IF(Cleaned_Data_Table[[#This Row],[Emergency Case]]=1, "Emergency Care", "Standard Care")</f>
        <v>Standard Care</v>
      </c>
    </row>
    <row r="2986" spans="1:35">
      <c r="A2986" t="s">
        <v>3095</v>
      </c>
      <c r="B2986">
        <v>52</v>
      </c>
      <c r="C2986" t="s">
        <v>51</v>
      </c>
      <c r="D2986" t="s">
        <v>118</v>
      </c>
      <c r="E2986">
        <v>25.1</v>
      </c>
      <c r="F2986" t="s">
        <v>52</v>
      </c>
      <c r="G2986" t="s">
        <v>40</v>
      </c>
      <c r="H2986" t="s">
        <v>79</v>
      </c>
      <c r="I2986" t="s">
        <v>80</v>
      </c>
      <c r="J2986" t="s">
        <v>110</v>
      </c>
      <c r="K2986">
        <v>30</v>
      </c>
      <c r="L2986" s="1">
        <v>930</v>
      </c>
      <c r="M2986" t="s">
        <v>53</v>
      </c>
      <c r="N2986" t="s">
        <v>124</v>
      </c>
      <c r="O2986" t="s">
        <v>46</v>
      </c>
      <c r="P2986">
        <v>12</v>
      </c>
      <c r="Q2986">
        <v>14</v>
      </c>
      <c r="R2986">
        <v>3</v>
      </c>
      <c r="S2986">
        <v>2</v>
      </c>
      <c r="T2986">
        <v>3.5</v>
      </c>
      <c r="U2986">
        <v>0</v>
      </c>
      <c r="V2986">
        <v>10</v>
      </c>
      <c r="W2986" s="1">
        <v>2882</v>
      </c>
      <c r="X2986" s="1">
        <v>3061</v>
      </c>
      <c r="Y2986" s="1">
        <v>4811.1000000000004</v>
      </c>
      <c r="Z2986" t="s">
        <v>125</v>
      </c>
      <c r="AA2986" t="s">
        <v>48</v>
      </c>
      <c r="AB2986" s="1">
        <v>0</v>
      </c>
      <c r="AC2986">
        <v>0</v>
      </c>
      <c r="AD2986">
        <v>0</v>
      </c>
      <c r="AE2986">
        <v>0</v>
      </c>
      <c r="AF2986">
        <v>0</v>
      </c>
      <c r="AG2986" t="s">
        <v>87</v>
      </c>
      <c r="AH2986">
        <f>IF(OR(Cleaned_Data_Table[[#This Row],[Appointment Status]]="No Show", Cleaned_Data_Table[[#This Row],[Appointment Status]]="Cancelled"), 1, 0)</f>
        <v>1</v>
      </c>
      <c r="AI2986" t="str">
        <f>IF(Cleaned_Data_Table[[#This Row],[Emergency Case]]=1, "Emergency Care", "Standard Care")</f>
        <v>Standard Care</v>
      </c>
    </row>
    <row r="2987" spans="1:35">
      <c r="A2987" t="s">
        <v>3096</v>
      </c>
      <c r="B2987">
        <v>13</v>
      </c>
      <c r="C2987" t="s">
        <v>37</v>
      </c>
      <c r="D2987" t="s">
        <v>84</v>
      </c>
      <c r="E2987">
        <v>25.2</v>
      </c>
      <c r="F2987" t="s">
        <v>89</v>
      </c>
      <c r="G2987" t="s">
        <v>40</v>
      </c>
      <c r="H2987" t="s">
        <v>73</v>
      </c>
      <c r="I2987" t="s">
        <v>74</v>
      </c>
      <c r="J2987" t="s">
        <v>90</v>
      </c>
      <c r="K2987">
        <v>1</v>
      </c>
      <c r="L2987" s="1">
        <v>338</v>
      </c>
      <c r="M2987" t="s">
        <v>53</v>
      </c>
      <c r="N2987" t="s">
        <v>54</v>
      </c>
      <c r="O2987" t="s">
        <v>98</v>
      </c>
      <c r="P2987">
        <v>9</v>
      </c>
      <c r="Q2987">
        <v>10</v>
      </c>
      <c r="R2987">
        <v>12</v>
      </c>
      <c r="S2987">
        <v>2</v>
      </c>
      <c r="T2987">
        <v>3.2</v>
      </c>
      <c r="U2987">
        <v>0</v>
      </c>
      <c r="V2987">
        <v>10</v>
      </c>
      <c r="W2987" s="1">
        <v>8532</v>
      </c>
      <c r="X2987" s="1">
        <v>12787</v>
      </c>
      <c r="Y2987" s="1">
        <v>15159.9</v>
      </c>
      <c r="Z2987" t="s">
        <v>47</v>
      </c>
      <c r="AA2987" t="s">
        <v>112</v>
      </c>
      <c r="AB2987" s="1">
        <v>0</v>
      </c>
      <c r="AC2987">
        <v>0</v>
      </c>
      <c r="AD2987">
        <v>0</v>
      </c>
      <c r="AE2987">
        <v>0</v>
      </c>
      <c r="AF2987">
        <v>0</v>
      </c>
      <c r="AG2987" t="s">
        <v>87</v>
      </c>
      <c r="AH2987">
        <f>IF(OR(Cleaned_Data_Table[[#This Row],[Appointment Status]]="No Show", Cleaned_Data_Table[[#This Row],[Appointment Status]]="Cancelled"), 1, 0)</f>
        <v>0</v>
      </c>
      <c r="AI2987" t="str">
        <f>IF(Cleaned_Data_Table[[#This Row],[Emergency Case]]=1, "Emergency Care", "Standard Care")</f>
        <v>Standard Care</v>
      </c>
    </row>
    <row r="2988" spans="1:35">
      <c r="A2988" t="s">
        <v>3097</v>
      </c>
      <c r="B2988">
        <v>41</v>
      </c>
      <c r="C2988" t="s">
        <v>51</v>
      </c>
      <c r="D2988" t="s">
        <v>59</v>
      </c>
      <c r="E2988">
        <v>15.8</v>
      </c>
      <c r="F2988" t="s">
        <v>52</v>
      </c>
      <c r="G2988" t="s">
        <v>40</v>
      </c>
      <c r="H2988" t="s">
        <v>104</v>
      </c>
      <c r="I2988" t="s">
        <v>105</v>
      </c>
      <c r="J2988" t="s">
        <v>110</v>
      </c>
      <c r="K2988">
        <v>13</v>
      </c>
      <c r="L2988" s="1">
        <v>502</v>
      </c>
      <c r="M2988" t="s">
        <v>53</v>
      </c>
      <c r="N2988" t="s">
        <v>69</v>
      </c>
      <c r="O2988" t="s">
        <v>70</v>
      </c>
      <c r="P2988">
        <v>8</v>
      </c>
      <c r="Q2988">
        <v>30</v>
      </c>
      <c r="R2988">
        <v>9</v>
      </c>
      <c r="S2988">
        <v>1</v>
      </c>
      <c r="T2988">
        <v>4.5</v>
      </c>
      <c r="U2988">
        <v>0</v>
      </c>
      <c r="V2988">
        <v>10</v>
      </c>
      <c r="W2988" s="1">
        <v>4213</v>
      </c>
      <c r="X2988" s="1">
        <v>3361</v>
      </c>
      <c r="Y2988" s="1">
        <v>5653.2</v>
      </c>
      <c r="Z2988" t="s">
        <v>47</v>
      </c>
      <c r="AA2988" t="s">
        <v>48</v>
      </c>
      <c r="AB2988" s="1">
        <v>0</v>
      </c>
      <c r="AC2988">
        <v>0</v>
      </c>
      <c r="AD2988">
        <v>0</v>
      </c>
      <c r="AE2988">
        <v>0</v>
      </c>
      <c r="AF2988">
        <v>0</v>
      </c>
      <c r="AG2988" t="s">
        <v>87</v>
      </c>
      <c r="AH2988">
        <f>IF(OR(Cleaned_Data_Table[[#This Row],[Appointment Status]]="No Show", Cleaned_Data_Table[[#This Row],[Appointment Status]]="Cancelled"), 1, 0)</f>
        <v>0</v>
      </c>
      <c r="AI2988" t="str">
        <f>IF(Cleaned_Data_Table[[#This Row],[Emergency Case]]=1, "Emergency Care", "Standard Care")</f>
        <v>Standard Care</v>
      </c>
    </row>
    <row r="2989" spans="1:35">
      <c r="A2989" t="s">
        <v>3098</v>
      </c>
      <c r="B2989">
        <v>83</v>
      </c>
      <c r="C2989" t="s">
        <v>37</v>
      </c>
      <c r="D2989" t="s">
        <v>114</v>
      </c>
      <c r="E2989">
        <v>23.4</v>
      </c>
      <c r="F2989" t="s">
        <v>97</v>
      </c>
      <c r="G2989" t="s">
        <v>40</v>
      </c>
      <c r="H2989" t="s">
        <v>108</v>
      </c>
      <c r="I2989" t="s">
        <v>109</v>
      </c>
      <c r="J2989" t="s">
        <v>90</v>
      </c>
      <c r="K2989">
        <v>9</v>
      </c>
      <c r="L2989" s="1">
        <v>543</v>
      </c>
      <c r="M2989" t="s">
        <v>53</v>
      </c>
      <c r="N2989" t="s">
        <v>45</v>
      </c>
      <c r="O2989" t="s">
        <v>63</v>
      </c>
      <c r="P2989">
        <v>25</v>
      </c>
      <c r="Q2989">
        <v>17</v>
      </c>
      <c r="R2989">
        <v>13</v>
      </c>
      <c r="S2989">
        <v>4</v>
      </c>
      <c r="T2989">
        <v>4</v>
      </c>
      <c r="U2989">
        <v>0</v>
      </c>
      <c r="V2989">
        <v>10</v>
      </c>
      <c r="W2989" s="1">
        <v>19537</v>
      </c>
      <c r="X2989" s="1">
        <v>6803</v>
      </c>
      <c r="Y2989" s="1">
        <v>18818.099999999999</v>
      </c>
      <c r="Z2989" t="s">
        <v>56</v>
      </c>
      <c r="AA2989" t="s">
        <v>71</v>
      </c>
      <c r="AB2989" s="1">
        <v>26883</v>
      </c>
      <c r="AC2989">
        <v>0</v>
      </c>
      <c r="AD2989">
        <v>1</v>
      </c>
      <c r="AE2989">
        <v>0</v>
      </c>
      <c r="AF2989">
        <v>0</v>
      </c>
      <c r="AG2989" t="s">
        <v>91</v>
      </c>
      <c r="AH2989">
        <f>IF(OR(Cleaned_Data_Table[[#This Row],[Appointment Status]]="No Show", Cleaned_Data_Table[[#This Row],[Appointment Status]]="Cancelled"), 1, 0)</f>
        <v>1</v>
      </c>
      <c r="AI2989" t="str">
        <f>IF(Cleaned_Data_Table[[#This Row],[Emergency Case]]=1, "Emergency Care", "Standard Care")</f>
        <v>Standard Care</v>
      </c>
    </row>
    <row r="2990" spans="1:35">
      <c r="A2990" t="s">
        <v>3099</v>
      </c>
      <c r="B2990">
        <v>77</v>
      </c>
      <c r="C2990" t="s">
        <v>51</v>
      </c>
      <c r="D2990" t="s">
        <v>59</v>
      </c>
      <c r="E2990">
        <v>26.1</v>
      </c>
      <c r="F2990" t="s">
        <v>97</v>
      </c>
      <c r="G2990" t="s">
        <v>40</v>
      </c>
      <c r="H2990" t="s">
        <v>79</v>
      </c>
      <c r="I2990" t="s">
        <v>80</v>
      </c>
      <c r="J2990" t="s">
        <v>43</v>
      </c>
      <c r="K2990">
        <v>9</v>
      </c>
      <c r="L2990" s="1">
        <v>544</v>
      </c>
      <c r="M2990" t="s">
        <v>44</v>
      </c>
      <c r="N2990" t="s">
        <v>124</v>
      </c>
      <c r="O2990" t="s">
        <v>119</v>
      </c>
      <c r="P2990">
        <v>17</v>
      </c>
      <c r="Q2990">
        <v>31</v>
      </c>
      <c r="R2990">
        <v>3</v>
      </c>
      <c r="S2990">
        <v>0</v>
      </c>
      <c r="T2990">
        <v>4.2</v>
      </c>
      <c r="U2990">
        <v>0</v>
      </c>
      <c r="V2990">
        <v>10</v>
      </c>
      <c r="W2990" s="1">
        <v>585</v>
      </c>
      <c r="X2990" s="1">
        <v>334</v>
      </c>
      <c r="Y2990" s="1">
        <v>1463</v>
      </c>
      <c r="Z2990" t="s">
        <v>47</v>
      </c>
      <c r="AA2990" t="s">
        <v>71</v>
      </c>
      <c r="AB2990" s="1">
        <v>0</v>
      </c>
      <c r="AC2990">
        <v>1</v>
      </c>
      <c r="AD2990">
        <v>1</v>
      </c>
      <c r="AE2990">
        <v>0</v>
      </c>
      <c r="AF2990">
        <v>0</v>
      </c>
      <c r="AG2990" t="s">
        <v>49</v>
      </c>
      <c r="AH2990">
        <f>IF(OR(Cleaned_Data_Table[[#This Row],[Appointment Status]]="No Show", Cleaned_Data_Table[[#This Row],[Appointment Status]]="Cancelled"), 1, 0)</f>
        <v>0</v>
      </c>
      <c r="AI2990" t="str">
        <f>IF(Cleaned_Data_Table[[#This Row],[Emergency Case]]=1, "Emergency Care", "Standard Care")</f>
        <v>Standard Care</v>
      </c>
    </row>
    <row r="2991" spans="1:35">
      <c r="A2991" t="s">
        <v>3100</v>
      </c>
      <c r="B2991">
        <v>3</v>
      </c>
      <c r="C2991" t="s">
        <v>37</v>
      </c>
      <c r="D2991" t="s">
        <v>38</v>
      </c>
      <c r="E2991">
        <v>21.1</v>
      </c>
      <c r="F2991" t="s">
        <v>97</v>
      </c>
      <c r="G2991" t="s">
        <v>85</v>
      </c>
      <c r="H2991" t="s">
        <v>41</v>
      </c>
      <c r="I2991" t="s">
        <v>42</v>
      </c>
      <c r="J2991" t="s">
        <v>43</v>
      </c>
      <c r="K2991">
        <v>24</v>
      </c>
      <c r="L2991" s="1">
        <v>823</v>
      </c>
      <c r="M2991" t="s">
        <v>44</v>
      </c>
      <c r="N2991" t="s">
        <v>45</v>
      </c>
      <c r="O2991" t="s">
        <v>111</v>
      </c>
      <c r="P2991">
        <v>0</v>
      </c>
      <c r="Q2991">
        <v>36</v>
      </c>
      <c r="R2991">
        <v>3</v>
      </c>
      <c r="S2991">
        <v>1</v>
      </c>
      <c r="T2991">
        <v>4.8</v>
      </c>
      <c r="U2991">
        <v>1</v>
      </c>
      <c r="V2991">
        <v>10</v>
      </c>
      <c r="W2991" s="1">
        <v>162</v>
      </c>
      <c r="X2991" s="1">
        <v>707</v>
      </c>
      <c r="Y2991" s="1">
        <v>1692</v>
      </c>
      <c r="Z2991" t="s">
        <v>47</v>
      </c>
      <c r="AA2991" t="s">
        <v>112</v>
      </c>
      <c r="AB2991" s="1">
        <v>0</v>
      </c>
      <c r="AC2991">
        <v>1</v>
      </c>
      <c r="AD2991">
        <v>0</v>
      </c>
      <c r="AE2991">
        <v>0</v>
      </c>
      <c r="AF2991">
        <v>0</v>
      </c>
      <c r="AG2991" t="s">
        <v>87</v>
      </c>
      <c r="AH2991">
        <f>IF(OR(Cleaned_Data_Table[[#This Row],[Appointment Status]]="No Show", Cleaned_Data_Table[[#This Row],[Appointment Status]]="Cancelled"), 1, 0)</f>
        <v>0</v>
      </c>
      <c r="AI2991" t="str">
        <f>IF(Cleaned_Data_Table[[#This Row],[Emergency Case]]=1, "Emergency Care", "Standard Care")</f>
        <v>Emergency Care</v>
      </c>
    </row>
    <row r="2992" spans="1:35">
      <c r="A2992" t="s">
        <v>3101</v>
      </c>
      <c r="B2992">
        <v>70</v>
      </c>
      <c r="C2992" t="s">
        <v>37</v>
      </c>
      <c r="D2992" t="s">
        <v>59</v>
      </c>
      <c r="E2992">
        <v>27</v>
      </c>
      <c r="F2992" t="s">
        <v>39</v>
      </c>
      <c r="G2992" t="s">
        <v>66</v>
      </c>
      <c r="H2992" t="s">
        <v>79</v>
      </c>
      <c r="I2992" t="s">
        <v>80</v>
      </c>
      <c r="J2992" t="s">
        <v>43</v>
      </c>
      <c r="K2992">
        <v>11</v>
      </c>
      <c r="L2992" s="1">
        <v>539</v>
      </c>
      <c r="M2992" t="s">
        <v>53</v>
      </c>
      <c r="N2992" t="s">
        <v>54</v>
      </c>
      <c r="O2992" t="s">
        <v>55</v>
      </c>
      <c r="P2992">
        <v>24</v>
      </c>
      <c r="Q2992">
        <v>56</v>
      </c>
      <c r="R2992">
        <v>10</v>
      </c>
      <c r="S2992">
        <v>6</v>
      </c>
      <c r="T2992">
        <v>4.3</v>
      </c>
      <c r="U2992">
        <v>0</v>
      </c>
      <c r="V2992">
        <v>8.4</v>
      </c>
      <c r="W2992" s="1">
        <v>866</v>
      </c>
      <c r="X2992" s="1">
        <v>579</v>
      </c>
      <c r="Y2992" s="1">
        <v>1388.8</v>
      </c>
      <c r="Z2992" t="s">
        <v>47</v>
      </c>
      <c r="AA2992" t="s">
        <v>76</v>
      </c>
      <c r="AB2992" s="1">
        <v>0</v>
      </c>
      <c r="AC2992">
        <v>1</v>
      </c>
      <c r="AD2992">
        <v>1</v>
      </c>
      <c r="AE2992">
        <v>0</v>
      </c>
      <c r="AF2992">
        <v>0</v>
      </c>
      <c r="AG2992" t="s">
        <v>49</v>
      </c>
      <c r="AH2992">
        <f>IF(OR(Cleaned_Data_Table[[#This Row],[Appointment Status]]="No Show", Cleaned_Data_Table[[#This Row],[Appointment Status]]="Cancelled"), 1, 0)</f>
        <v>0</v>
      </c>
      <c r="AI2992" t="str">
        <f>IF(Cleaned_Data_Table[[#This Row],[Emergency Case]]=1, "Emergency Care", "Standard Care")</f>
        <v>Standard Care</v>
      </c>
    </row>
    <row r="2993" spans="1:35">
      <c r="A2993" t="s">
        <v>3102</v>
      </c>
      <c r="B2993">
        <v>58</v>
      </c>
      <c r="C2993" t="s">
        <v>51</v>
      </c>
      <c r="D2993" t="s">
        <v>84</v>
      </c>
      <c r="E2993">
        <v>21</v>
      </c>
      <c r="F2993" t="s">
        <v>89</v>
      </c>
      <c r="G2993" t="s">
        <v>40</v>
      </c>
      <c r="H2993" t="s">
        <v>104</v>
      </c>
      <c r="I2993" t="s">
        <v>105</v>
      </c>
      <c r="J2993" t="s">
        <v>90</v>
      </c>
      <c r="K2993">
        <v>24</v>
      </c>
      <c r="L2993" s="1">
        <v>866</v>
      </c>
      <c r="M2993" t="s">
        <v>53</v>
      </c>
      <c r="N2993" t="s">
        <v>69</v>
      </c>
      <c r="O2993" t="s">
        <v>46</v>
      </c>
      <c r="P2993">
        <v>8</v>
      </c>
      <c r="Q2993">
        <v>11</v>
      </c>
      <c r="R2993">
        <v>10</v>
      </c>
      <c r="S2993">
        <v>1</v>
      </c>
      <c r="T2993">
        <v>3.5</v>
      </c>
      <c r="U2993">
        <v>0</v>
      </c>
      <c r="V2993">
        <v>10</v>
      </c>
      <c r="W2993" s="1">
        <v>10881</v>
      </c>
      <c r="X2993" s="1">
        <v>9419</v>
      </c>
      <c r="Y2993" s="1">
        <v>14816.2</v>
      </c>
      <c r="Z2993" t="s">
        <v>47</v>
      </c>
      <c r="AA2993" t="s">
        <v>76</v>
      </c>
      <c r="AB2993" s="1">
        <v>0</v>
      </c>
      <c r="AC2993">
        <v>0</v>
      </c>
      <c r="AD2993">
        <v>0</v>
      </c>
      <c r="AE2993">
        <v>0</v>
      </c>
      <c r="AF2993">
        <v>0</v>
      </c>
      <c r="AG2993" t="s">
        <v>87</v>
      </c>
      <c r="AH2993">
        <f>IF(OR(Cleaned_Data_Table[[#This Row],[Appointment Status]]="No Show", Cleaned_Data_Table[[#This Row],[Appointment Status]]="Cancelled"), 1, 0)</f>
        <v>0</v>
      </c>
      <c r="AI2993" t="str">
        <f>IF(Cleaned_Data_Table[[#This Row],[Emergency Case]]=1, "Emergency Care", "Standard Care")</f>
        <v>Standard Care</v>
      </c>
    </row>
    <row r="2994" spans="1:35">
      <c r="A2994" t="s">
        <v>3103</v>
      </c>
      <c r="B2994">
        <v>41</v>
      </c>
      <c r="C2994" t="s">
        <v>51</v>
      </c>
      <c r="D2994" t="s">
        <v>118</v>
      </c>
      <c r="E2994">
        <v>23.1</v>
      </c>
      <c r="F2994" t="s">
        <v>52</v>
      </c>
      <c r="G2994" t="s">
        <v>40</v>
      </c>
      <c r="H2994" t="s">
        <v>138</v>
      </c>
      <c r="I2994" t="s">
        <v>139</v>
      </c>
      <c r="J2994" t="s">
        <v>110</v>
      </c>
      <c r="K2994">
        <v>17</v>
      </c>
      <c r="L2994" s="1">
        <v>683</v>
      </c>
      <c r="M2994" t="s">
        <v>44</v>
      </c>
      <c r="N2994" t="s">
        <v>69</v>
      </c>
      <c r="O2994" t="s">
        <v>82</v>
      </c>
      <c r="P2994">
        <v>12</v>
      </c>
      <c r="Q2994">
        <v>12</v>
      </c>
      <c r="R2994">
        <v>4</v>
      </c>
      <c r="S2994">
        <v>2</v>
      </c>
      <c r="T2994">
        <v>3.9</v>
      </c>
      <c r="U2994">
        <v>0</v>
      </c>
      <c r="V2994">
        <v>10</v>
      </c>
      <c r="W2994" s="1">
        <v>3935</v>
      </c>
      <c r="X2994" s="1">
        <v>1849</v>
      </c>
      <c r="Y2994" s="1">
        <v>6467</v>
      </c>
      <c r="Z2994" t="s">
        <v>47</v>
      </c>
      <c r="AA2994" t="s">
        <v>48</v>
      </c>
      <c r="AB2994" s="1">
        <v>0</v>
      </c>
      <c r="AC2994">
        <v>0</v>
      </c>
      <c r="AD2994">
        <v>0</v>
      </c>
      <c r="AE2994">
        <v>0</v>
      </c>
      <c r="AF2994">
        <v>0</v>
      </c>
      <c r="AG2994" t="s">
        <v>87</v>
      </c>
      <c r="AH2994">
        <f>IF(OR(Cleaned_Data_Table[[#This Row],[Appointment Status]]="No Show", Cleaned_Data_Table[[#This Row],[Appointment Status]]="Cancelled"), 1, 0)</f>
        <v>0</v>
      </c>
      <c r="AI2994" t="str">
        <f>IF(Cleaned_Data_Table[[#This Row],[Emergency Case]]=1, "Emergency Care", "Standard Care")</f>
        <v>Standard Care</v>
      </c>
    </row>
    <row r="2995" spans="1:35">
      <c r="A2995" t="s">
        <v>3104</v>
      </c>
      <c r="B2995">
        <v>37</v>
      </c>
      <c r="C2995" t="s">
        <v>37</v>
      </c>
      <c r="D2995" t="s">
        <v>38</v>
      </c>
      <c r="E2995">
        <v>24.9</v>
      </c>
      <c r="F2995" t="s">
        <v>52</v>
      </c>
      <c r="G2995" t="s">
        <v>40</v>
      </c>
      <c r="H2995" t="s">
        <v>60</v>
      </c>
      <c r="I2995" t="s">
        <v>61</v>
      </c>
      <c r="J2995" t="s">
        <v>90</v>
      </c>
      <c r="K2995">
        <v>12</v>
      </c>
      <c r="L2995" s="1">
        <v>479</v>
      </c>
      <c r="M2995" t="s">
        <v>44</v>
      </c>
      <c r="N2995" t="s">
        <v>69</v>
      </c>
      <c r="O2995" t="s">
        <v>106</v>
      </c>
      <c r="P2995">
        <v>8</v>
      </c>
      <c r="Q2995">
        <v>2</v>
      </c>
      <c r="R2995">
        <v>0</v>
      </c>
      <c r="S2995">
        <v>0</v>
      </c>
      <c r="T2995">
        <v>4.3</v>
      </c>
      <c r="U2995">
        <v>0</v>
      </c>
      <c r="V2995">
        <v>10</v>
      </c>
      <c r="W2995" s="1">
        <v>6494</v>
      </c>
      <c r="X2995" s="1">
        <v>13479</v>
      </c>
      <c r="Y2995" s="1">
        <v>20452</v>
      </c>
      <c r="Z2995" t="s">
        <v>125</v>
      </c>
      <c r="AA2995" t="s">
        <v>48</v>
      </c>
      <c r="AB2995" s="1">
        <v>0</v>
      </c>
      <c r="AC2995">
        <v>0</v>
      </c>
      <c r="AD2995">
        <v>0</v>
      </c>
      <c r="AE2995">
        <v>0</v>
      </c>
      <c r="AF2995">
        <v>0</v>
      </c>
      <c r="AG2995" t="s">
        <v>87</v>
      </c>
      <c r="AH2995">
        <f>IF(OR(Cleaned_Data_Table[[#This Row],[Appointment Status]]="No Show", Cleaned_Data_Table[[#This Row],[Appointment Status]]="Cancelled"), 1, 0)</f>
        <v>1</v>
      </c>
      <c r="AI2995" t="str">
        <f>IF(Cleaned_Data_Table[[#This Row],[Emergency Case]]=1, "Emergency Care", "Standard Care")</f>
        <v>Standard Care</v>
      </c>
    </row>
    <row r="2996" spans="1:35">
      <c r="A2996" t="s">
        <v>3105</v>
      </c>
      <c r="B2996">
        <v>82</v>
      </c>
      <c r="C2996" t="s">
        <v>51</v>
      </c>
      <c r="D2996" t="s">
        <v>84</v>
      </c>
      <c r="E2996">
        <v>24.5</v>
      </c>
      <c r="F2996" t="s">
        <v>52</v>
      </c>
      <c r="G2996" t="s">
        <v>40</v>
      </c>
      <c r="H2996" t="s">
        <v>108</v>
      </c>
      <c r="I2996" t="s">
        <v>109</v>
      </c>
      <c r="J2996" t="s">
        <v>110</v>
      </c>
      <c r="K2996">
        <v>14</v>
      </c>
      <c r="L2996" s="1">
        <v>546</v>
      </c>
      <c r="M2996" t="s">
        <v>44</v>
      </c>
      <c r="N2996" t="s">
        <v>69</v>
      </c>
      <c r="O2996" t="s">
        <v>46</v>
      </c>
      <c r="P2996">
        <v>21</v>
      </c>
      <c r="Q2996">
        <v>12</v>
      </c>
      <c r="R2996">
        <v>8</v>
      </c>
      <c r="S2996">
        <v>1</v>
      </c>
      <c r="T2996">
        <v>4</v>
      </c>
      <c r="U2996">
        <v>0</v>
      </c>
      <c r="V2996">
        <v>10</v>
      </c>
      <c r="W2996" s="1">
        <v>4051</v>
      </c>
      <c r="X2996" s="1">
        <v>3675</v>
      </c>
      <c r="Y2996" s="1">
        <v>8272</v>
      </c>
      <c r="Z2996" t="s">
        <v>47</v>
      </c>
      <c r="AA2996" t="s">
        <v>71</v>
      </c>
      <c r="AB2996" s="1">
        <v>0</v>
      </c>
      <c r="AC2996">
        <v>0</v>
      </c>
      <c r="AD2996">
        <v>1</v>
      </c>
      <c r="AE2996">
        <v>0</v>
      </c>
      <c r="AF2996">
        <v>0</v>
      </c>
      <c r="AG2996" t="s">
        <v>87</v>
      </c>
      <c r="AH2996">
        <f>IF(OR(Cleaned_Data_Table[[#This Row],[Appointment Status]]="No Show", Cleaned_Data_Table[[#This Row],[Appointment Status]]="Cancelled"), 1, 0)</f>
        <v>0</v>
      </c>
      <c r="AI2996" t="str">
        <f>IF(Cleaned_Data_Table[[#This Row],[Emergency Case]]=1, "Emergency Care", "Standard Care")</f>
        <v>Standard Care</v>
      </c>
    </row>
    <row r="2997" spans="1:35">
      <c r="A2997" t="s">
        <v>3106</v>
      </c>
      <c r="B2997">
        <v>73</v>
      </c>
      <c r="C2997" t="s">
        <v>37</v>
      </c>
      <c r="D2997" t="s">
        <v>116</v>
      </c>
      <c r="E2997">
        <v>22.4</v>
      </c>
      <c r="F2997" t="s">
        <v>52</v>
      </c>
      <c r="G2997" t="s">
        <v>40</v>
      </c>
      <c r="H2997" t="s">
        <v>60</v>
      </c>
      <c r="I2997" t="s">
        <v>61</v>
      </c>
      <c r="J2997" t="s">
        <v>110</v>
      </c>
      <c r="K2997">
        <v>21</v>
      </c>
      <c r="L2997" s="1">
        <v>705</v>
      </c>
      <c r="M2997" t="s">
        <v>53</v>
      </c>
      <c r="N2997" t="s">
        <v>124</v>
      </c>
      <c r="O2997" t="s">
        <v>98</v>
      </c>
      <c r="P2997">
        <v>20</v>
      </c>
      <c r="Q2997">
        <v>38</v>
      </c>
      <c r="R2997">
        <v>3</v>
      </c>
      <c r="S2997">
        <v>1</v>
      </c>
      <c r="T2997">
        <v>3.9</v>
      </c>
      <c r="U2997">
        <v>0</v>
      </c>
      <c r="V2997">
        <v>9.4</v>
      </c>
      <c r="W2997" s="1">
        <v>1605</v>
      </c>
      <c r="X2997" s="1">
        <v>1318</v>
      </c>
      <c r="Y2997" s="1">
        <v>2539.6</v>
      </c>
      <c r="Z2997" t="s">
        <v>47</v>
      </c>
      <c r="AA2997" t="s">
        <v>76</v>
      </c>
      <c r="AB2997" s="1">
        <v>0</v>
      </c>
      <c r="AC2997">
        <v>1</v>
      </c>
      <c r="AD2997">
        <v>1</v>
      </c>
      <c r="AE2997">
        <v>0</v>
      </c>
      <c r="AF2997">
        <v>0</v>
      </c>
      <c r="AG2997" t="s">
        <v>87</v>
      </c>
      <c r="AH2997">
        <f>IF(OR(Cleaned_Data_Table[[#This Row],[Appointment Status]]="No Show", Cleaned_Data_Table[[#This Row],[Appointment Status]]="Cancelled"), 1, 0)</f>
        <v>0</v>
      </c>
      <c r="AI2997" t="str">
        <f>IF(Cleaned_Data_Table[[#This Row],[Emergency Case]]=1, "Emergency Care", "Standard Care")</f>
        <v>Standard Care</v>
      </c>
    </row>
    <row r="2998" spans="1:35">
      <c r="A2998" t="s">
        <v>3107</v>
      </c>
      <c r="B2998">
        <v>26</v>
      </c>
      <c r="C2998" t="s">
        <v>51</v>
      </c>
      <c r="D2998" t="s">
        <v>84</v>
      </c>
      <c r="E2998">
        <v>22.3</v>
      </c>
      <c r="F2998" t="s">
        <v>52</v>
      </c>
      <c r="G2998" t="s">
        <v>40</v>
      </c>
      <c r="H2998" t="s">
        <v>108</v>
      </c>
      <c r="I2998" t="s">
        <v>109</v>
      </c>
      <c r="J2998" t="s">
        <v>90</v>
      </c>
      <c r="K2998">
        <v>16</v>
      </c>
      <c r="L2998" s="1">
        <v>709</v>
      </c>
      <c r="M2998" t="s">
        <v>53</v>
      </c>
      <c r="N2998" t="s">
        <v>45</v>
      </c>
      <c r="O2998" t="s">
        <v>98</v>
      </c>
      <c r="P2998">
        <v>18</v>
      </c>
      <c r="Q2998">
        <v>2</v>
      </c>
      <c r="R2998">
        <v>11</v>
      </c>
      <c r="S2998">
        <v>1</v>
      </c>
      <c r="T2998">
        <v>3.5</v>
      </c>
      <c r="U2998">
        <v>0</v>
      </c>
      <c r="V2998">
        <v>10</v>
      </c>
      <c r="W2998" s="1">
        <v>6090</v>
      </c>
      <c r="X2998" s="1">
        <v>8802</v>
      </c>
      <c r="Y2998" s="1">
        <v>10920.7</v>
      </c>
      <c r="Z2998" t="s">
        <v>47</v>
      </c>
      <c r="AA2998" t="s">
        <v>57</v>
      </c>
      <c r="AB2998" s="1">
        <v>0</v>
      </c>
      <c r="AC2998">
        <v>0</v>
      </c>
      <c r="AD2998">
        <v>1</v>
      </c>
      <c r="AE2998">
        <v>0</v>
      </c>
      <c r="AF2998">
        <v>0</v>
      </c>
      <c r="AG2998" t="s">
        <v>91</v>
      </c>
      <c r="AH2998">
        <f>IF(OR(Cleaned_Data_Table[[#This Row],[Appointment Status]]="No Show", Cleaned_Data_Table[[#This Row],[Appointment Status]]="Cancelled"), 1, 0)</f>
        <v>0</v>
      </c>
      <c r="AI2998" t="str">
        <f>IF(Cleaned_Data_Table[[#This Row],[Emergency Case]]=1, "Emergency Care", "Standard Care")</f>
        <v>Standard Care</v>
      </c>
    </row>
    <row r="2999" spans="1:35">
      <c r="A2999" t="s">
        <v>3108</v>
      </c>
      <c r="B2999">
        <v>82</v>
      </c>
      <c r="C2999" t="s">
        <v>51</v>
      </c>
      <c r="D2999" t="s">
        <v>78</v>
      </c>
      <c r="E2999">
        <v>28.4</v>
      </c>
      <c r="F2999" t="s">
        <v>52</v>
      </c>
      <c r="G2999" t="s">
        <v>40</v>
      </c>
      <c r="H2999" t="s">
        <v>104</v>
      </c>
      <c r="I2999" t="s">
        <v>105</v>
      </c>
      <c r="J2999" t="s">
        <v>110</v>
      </c>
      <c r="K2999">
        <v>24</v>
      </c>
      <c r="L2999" s="1">
        <v>778</v>
      </c>
      <c r="M2999" t="s">
        <v>53</v>
      </c>
      <c r="N2999" t="s">
        <v>69</v>
      </c>
      <c r="O2999" t="s">
        <v>46</v>
      </c>
      <c r="P2999">
        <v>14</v>
      </c>
      <c r="Q2999">
        <v>21</v>
      </c>
      <c r="R2999">
        <v>1</v>
      </c>
      <c r="S2999">
        <v>0</v>
      </c>
      <c r="T2999">
        <v>3.4</v>
      </c>
      <c r="U2999">
        <v>0</v>
      </c>
      <c r="V2999">
        <v>10</v>
      </c>
      <c r="W2999" s="1">
        <v>1721</v>
      </c>
      <c r="X2999" s="1">
        <v>1654</v>
      </c>
      <c r="Y2999" s="1">
        <v>2907.1</v>
      </c>
      <c r="Z2999" t="s">
        <v>47</v>
      </c>
      <c r="AA2999" t="s">
        <v>71</v>
      </c>
      <c r="AB2999" s="1">
        <v>0</v>
      </c>
      <c r="AC2999">
        <v>0</v>
      </c>
      <c r="AD2999">
        <v>0</v>
      </c>
      <c r="AE2999">
        <v>0</v>
      </c>
      <c r="AF2999">
        <v>0</v>
      </c>
      <c r="AG2999" t="s">
        <v>87</v>
      </c>
      <c r="AH2999">
        <f>IF(OR(Cleaned_Data_Table[[#This Row],[Appointment Status]]="No Show", Cleaned_Data_Table[[#This Row],[Appointment Status]]="Cancelled"), 1, 0)</f>
        <v>0</v>
      </c>
      <c r="AI2999" t="str">
        <f>IF(Cleaned_Data_Table[[#This Row],[Emergency Case]]=1, "Emergency Care", "Standard Care")</f>
        <v>Standard Care</v>
      </c>
    </row>
    <row r="3000" spans="1:35">
      <c r="A3000" t="s">
        <v>3109</v>
      </c>
      <c r="B3000">
        <v>33</v>
      </c>
      <c r="C3000" t="s">
        <v>37</v>
      </c>
      <c r="D3000" t="s">
        <v>100</v>
      </c>
      <c r="E3000">
        <v>21.9</v>
      </c>
      <c r="F3000" t="s">
        <v>52</v>
      </c>
      <c r="G3000" t="s">
        <v>40</v>
      </c>
      <c r="H3000" t="s">
        <v>104</v>
      </c>
      <c r="I3000" t="s">
        <v>105</v>
      </c>
      <c r="J3000" t="s">
        <v>110</v>
      </c>
      <c r="K3000">
        <v>29</v>
      </c>
      <c r="L3000" s="1">
        <v>784</v>
      </c>
      <c r="M3000" t="s">
        <v>53</v>
      </c>
      <c r="N3000" t="s">
        <v>45</v>
      </c>
      <c r="O3000" t="s">
        <v>101</v>
      </c>
      <c r="P3000">
        <v>3</v>
      </c>
      <c r="Q3000">
        <v>38</v>
      </c>
      <c r="R3000">
        <v>1</v>
      </c>
      <c r="S3000">
        <v>0</v>
      </c>
      <c r="T3000">
        <v>4</v>
      </c>
      <c r="U3000">
        <v>0</v>
      </c>
      <c r="V3000">
        <v>9.5</v>
      </c>
      <c r="W3000" s="1">
        <v>2299</v>
      </c>
      <c r="X3000" s="1">
        <v>2660</v>
      </c>
      <c r="Y3000" s="1">
        <v>4020.1</v>
      </c>
      <c r="Z3000" t="s">
        <v>47</v>
      </c>
      <c r="AA3000" t="s">
        <v>57</v>
      </c>
      <c r="AB3000" s="1">
        <v>0</v>
      </c>
      <c r="AC3000">
        <v>1</v>
      </c>
      <c r="AD3000">
        <v>0</v>
      </c>
      <c r="AE3000">
        <v>0</v>
      </c>
      <c r="AF3000">
        <v>0</v>
      </c>
      <c r="AG3000" t="s">
        <v>87</v>
      </c>
      <c r="AH3000">
        <f>IF(OR(Cleaned_Data_Table[[#This Row],[Appointment Status]]="No Show", Cleaned_Data_Table[[#This Row],[Appointment Status]]="Cancelled"), 1, 0)</f>
        <v>0</v>
      </c>
      <c r="AI3000" t="str">
        <f>IF(Cleaned_Data_Table[[#This Row],[Emergency Case]]=1, "Emergency Care", "Standard Care")</f>
        <v>Standard Care</v>
      </c>
    </row>
    <row r="3001" spans="1:35">
      <c r="A3001" t="s">
        <v>3110</v>
      </c>
      <c r="B3001">
        <v>33</v>
      </c>
      <c r="C3001" t="s">
        <v>51</v>
      </c>
      <c r="D3001" t="s">
        <v>84</v>
      </c>
      <c r="E3001">
        <v>21.7</v>
      </c>
      <c r="F3001" t="s">
        <v>89</v>
      </c>
      <c r="G3001" t="s">
        <v>66</v>
      </c>
      <c r="H3001" t="s">
        <v>67</v>
      </c>
      <c r="I3001" t="s">
        <v>68</v>
      </c>
      <c r="J3001" t="s">
        <v>43</v>
      </c>
      <c r="K3001">
        <v>3</v>
      </c>
      <c r="L3001" s="1">
        <v>458</v>
      </c>
      <c r="M3001" t="s">
        <v>44</v>
      </c>
      <c r="N3001" t="s">
        <v>62</v>
      </c>
      <c r="O3001" t="s">
        <v>106</v>
      </c>
      <c r="P3001">
        <v>10</v>
      </c>
      <c r="Q3001">
        <v>45</v>
      </c>
      <c r="R3001">
        <v>5</v>
      </c>
      <c r="S3001">
        <v>0</v>
      </c>
      <c r="T3001">
        <v>4.5999999999999996</v>
      </c>
      <c r="U3001">
        <v>0</v>
      </c>
      <c r="V3001">
        <v>9.3000000000000007</v>
      </c>
      <c r="W3001" s="1">
        <v>833</v>
      </c>
      <c r="X3001" s="1">
        <v>329</v>
      </c>
      <c r="Y3001" s="1">
        <v>1620</v>
      </c>
      <c r="Z3001" t="s">
        <v>47</v>
      </c>
      <c r="AA3001" t="s">
        <v>57</v>
      </c>
      <c r="AB3001" s="1">
        <v>0</v>
      </c>
      <c r="AC3001">
        <v>1</v>
      </c>
      <c r="AD3001">
        <v>0</v>
      </c>
      <c r="AE3001">
        <v>0</v>
      </c>
      <c r="AF3001">
        <v>0</v>
      </c>
      <c r="AG3001" t="s">
        <v>49</v>
      </c>
      <c r="AH3001">
        <f>IF(OR(Cleaned_Data_Table[[#This Row],[Appointment Status]]="No Show", Cleaned_Data_Table[[#This Row],[Appointment Status]]="Cancelled"), 1, 0)</f>
        <v>0</v>
      </c>
      <c r="AI3001" t="str">
        <f>IF(Cleaned_Data_Table[[#This Row],[Emergency Case]]=1, "Emergency Care", "Standard Care")</f>
        <v>Standard Care</v>
      </c>
    </row>
    <row r="3002" spans="1:35">
      <c r="A3002" t="s">
        <v>3111</v>
      </c>
      <c r="B3002">
        <v>38</v>
      </c>
      <c r="C3002" t="s">
        <v>51</v>
      </c>
      <c r="D3002" t="s">
        <v>84</v>
      </c>
      <c r="E3002">
        <v>22.7</v>
      </c>
      <c r="F3002" t="s">
        <v>39</v>
      </c>
      <c r="G3002" t="s">
        <v>66</v>
      </c>
      <c r="H3002" t="s">
        <v>104</v>
      </c>
      <c r="I3002" t="s">
        <v>105</v>
      </c>
      <c r="J3002" t="s">
        <v>90</v>
      </c>
      <c r="K3002">
        <v>24</v>
      </c>
      <c r="L3002" s="1">
        <v>698</v>
      </c>
      <c r="M3002" t="s">
        <v>53</v>
      </c>
      <c r="N3002" t="s">
        <v>81</v>
      </c>
      <c r="O3002" t="s">
        <v>70</v>
      </c>
      <c r="P3002">
        <v>8</v>
      </c>
      <c r="Q3002">
        <v>3</v>
      </c>
      <c r="R3002">
        <v>5</v>
      </c>
      <c r="S3002">
        <v>1</v>
      </c>
      <c r="T3002">
        <v>4.0999999999999996</v>
      </c>
      <c r="U3002">
        <v>0</v>
      </c>
      <c r="V3002">
        <v>10</v>
      </c>
      <c r="W3002" s="1">
        <v>5107</v>
      </c>
      <c r="X3002" s="1">
        <v>9093</v>
      </c>
      <c r="Y3002" s="1">
        <v>10428.6</v>
      </c>
      <c r="Z3002" t="s">
        <v>47</v>
      </c>
      <c r="AA3002" t="s">
        <v>48</v>
      </c>
      <c r="AB3002" s="1">
        <v>0</v>
      </c>
      <c r="AC3002">
        <v>0</v>
      </c>
      <c r="AD3002">
        <v>0</v>
      </c>
      <c r="AE3002">
        <v>0</v>
      </c>
      <c r="AF3002">
        <v>0</v>
      </c>
      <c r="AG3002" t="s">
        <v>87</v>
      </c>
      <c r="AH3002">
        <f>IF(OR(Cleaned_Data_Table[[#This Row],[Appointment Status]]="No Show", Cleaned_Data_Table[[#This Row],[Appointment Status]]="Cancelled"), 1, 0)</f>
        <v>0</v>
      </c>
      <c r="AI3002" t="str">
        <f>IF(Cleaned_Data_Table[[#This Row],[Emergency Case]]=1, "Emergency Care", "Standard Care")</f>
        <v>Standard Care</v>
      </c>
    </row>
    <row r="3003" spans="1:35">
      <c r="A3003" t="s">
        <v>3112</v>
      </c>
      <c r="B3003">
        <v>46</v>
      </c>
      <c r="C3003" t="s">
        <v>51</v>
      </c>
      <c r="D3003" t="s">
        <v>78</v>
      </c>
      <c r="E3003">
        <v>27.3</v>
      </c>
      <c r="F3003" t="s">
        <v>39</v>
      </c>
      <c r="G3003" t="s">
        <v>40</v>
      </c>
      <c r="H3003" t="s">
        <v>60</v>
      </c>
      <c r="I3003" t="s">
        <v>61</v>
      </c>
      <c r="J3003" t="s">
        <v>90</v>
      </c>
      <c r="K3003">
        <v>5</v>
      </c>
      <c r="L3003" s="1">
        <v>406</v>
      </c>
      <c r="M3003" t="s">
        <v>44</v>
      </c>
      <c r="N3003" t="s">
        <v>81</v>
      </c>
      <c r="O3003" t="s">
        <v>106</v>
      </c>
      <c r="P3003">
        <v>27</v>
      </c>
      <c r="Q3003">
        <v>17</v>
      </c>
      <c r="R3003">
        <v>11</v>
      </c>
      <c r="S3003">
        <v>3</v>
      </c>
      <c r="T3003">
        <v>4.4000000000000004</v>
      </c>
      <c r="U3003">
        <v>0</v>
      </c>
      <c r="V3003">
        <v>10</v>
      </c>
      <c r="W3003" s="1">
        <v>19077</v>
      </c>
      <c r="X3003" s="1">
        <v>6739</v>
      </c>
      <c r="Y3003" s="1">
        <v>26222</v>
      </c>
      <c r="Z3003" t="s">
        <v>47</v>
      </c>
      <c r="AA3003" t="s">
        <v>48</v>
      </c>
      <c r="AB3003" s="1">
        <v>0</v>
      </c>
      <c r="AC3003">
        <v>0</v>
      </c>
      <c r="AD3003">
        <v>1</v>
      </c>
      <c r="AE3003">
        <v>0</v>
      </c>
      <c r="AF3003">
        <v>0</v>
      </c>
      <c r="AG3003" t="s">
        <v>91</v>
      </c>
      <c r="AH3003">
        <f>IF(OR(Cleaned_Data_Table[[#This Row],[Appointment Status]]="No Show", Cleaned_Data_Table[[#This Row],[Appointment Status]]="Cancelled"), 1, 0)</f>
        <v>0</v>
      </c>
      <c r="AI3003" t="str">
        <f>IF(Cleaned_Data_Table[[#This Row],[Emergency Case]]=1, "Emergency Care", "Standard Care")</f>
        <v>Standard Care</v>
      </c>
    </row>
    <row r="3004" spans="1:35">
      <c r="A3004" t="s">
        <v>3113</v>
      </c>
      <c r="B3004">
        <v>69</v>
      </c>
      <c r="C3004" t="s">
        <v>37</v>
      </c>
      <c r="D3004" t="s">
        <v>100</v>
      </c>
      <c r="E3004">
        <v>19.7</v>
      </c>
      <c r="F3004" t="s">
        <v>52</v>
      </c>
      <c r="G3004" t="s">
        <v>66</v>
      </c>
      <c r="H3004" t="s">
        <v>67</v>
      </c>
      <c r="I3004" t="s">
        <v>68</v>
      </c>
      <c r="J3004" t="s">
        <v>43</v>
      </c>
      <c r="K3004">
        <v>15</v>
      </c>
      <c r="L3004" s="1">
        <v>662</v>
      </c>
      <c r="M3004" t="s">
        <v>44</v>
      </c>
      <c r="N3004" t="s">
        <v>69</v>
      </c>
      <c r="O3004" t="s">
        <v>98</v>
      </c>
      <c r="P3004">
        <v>5</v>
      </c>
      <c r="Q3004">
        <v>25</v>
      </c>
      <c r="R3004">
        <v>2</v>
      </c>
      <c r="S3004">
        <v>0</v>
      </c>
      <c r="T3004">
        <v>4.7</v>
      </c>
      <c r="U3004">
        <v>0</v>
      </c>
      <c r="V3004">
        <v>10</v>
      </c>
      <c r="W3004" s="1">
        <v>732</v>
      </c>
      <c r="X3004" s="1">
        <v>694</v>
      </c>
      <c r="Y3004" s="1">
        <v>2088</v>
      </c>
      <c r="Z3004" t="s">
        <v>47</v>
      </c>
      <c r="AA3004" t="s">
        <v>76</v>
      </c>
      <c r="AB3004" s="1">
        <v>0</v>
      </c>
      <c r="AC3004">
        <v>0</v>
      </c>
      <c r="AD3004">
        <v>0</v>
      </c>
      <c r="AE3004">
        <v>0</v>
      </c>
      <c r="AF3004">
        <v>0</v>
      </c>
      <c r="AG3004" t="s">
        <v>87</v>
      </c>
      <c r="AH3004">
        <f>IF(OR(Cleaned_Data_Table[[#This Row],[Appointment Status]]="No Show", Cleaned_Data_Table[[#This Row],[Appointment Status]]="Cancelled"), 1, 0)</f>
        <v>0</v>
      </c>
      <c r="AI3004" t="str">
        <f>IF(Cleaned_Data_Table[[#This Row],[Emergency Case]]=1, "Emergency Care", "Standard Care")</f>
        <v>Standard Care</v>
      </c>
    </row>
    <row r="3005" spans="1:35">
      <c r="A3005" t="s">
        <v>3114</v>
      </c>
      <c r="B3005">
        <v>80</v>
      </c>
      <c r="C3005" t="s">
        <v>51</v>
      </c>
      <c r="D3005" t="s">
        <v>118</v>
      </c>
      <c r="E3005">
        <v>25.7</v>
      </c>
      <c r="F3005" t="s">
        <v>103</v>
      </c>
      <c r="G3005" t="s">
        <v>85</v>
      </c>
      <c r="H3005" t="s">
        <v>94</v>
      </c>
      <c r="I3005" t="s">
        <v>95</v>
      </c>
      <c r="J3005" t="s">
        <v>43</v>
      </c>
      <c r="K3005">
        <v>26</v>
      </c>
      <c r="L3005" s="1">
        <v>736</v>
      </c>
      <c r="M3005" t="s">
        <v>53</v>
      </c>
      <c r="N3005" t="s">
        <v>45</v>
      </c>
      <c r="O3005" t="s">
        <v>98</v>
      </c>
      <c r="P3005">
        <v>0</v>
      </c>
      <c r="Q3005">
        <v>53</v>
      </c>
      <c r="R3005">
        <v>2</v>
      </c>
      <c r="S3005">
        <v>2</v>
      </c>
      <c r="T3005">
        <v>3.7</v>
      </c>
      <c r="U3005">
        <v>1</v>
      </c>
      <c r="V3005">
        <v>8.3000000000000007</v>
      </c>
      <c r="W3005" s="1">
        <v>246</v>
      </c>
      <c r="X3005" s="1">
        <v>96</v>
      </c>
      <c r="Y3005" s="1">
        <v>754.6</v>
      </c>
      <c r="Z3005" t="s">
        <v>47</v>
      </c>
      <c r="AA3005" t="s">
        <v>71</v>
      </c>
      <c r="AB3005" s="1">
        <v>0</v>
      </c>
      <c r="AC3005">
        <v>1</v>
      </c>
      <c r="AD3005">
        <v>0</v>
      </c>
      <c r="AE3005">
        <v>0</v>
      </c>
      <c r="AF3005">
        <v>0</v>
      </c>
      <c r="AG3005" t="s">
        <v>87</v>
      </c>
      <c r="AH3005">
        <f>IF(OR(Cleaned_Data_Table[[#This Row],[Appointment Status]]="No Show", Cleaned_Data_Table[[#This Row],[Appointment Status]]="Cancelled"), 1, 0)</f>
        <v>0</v>
      </c>
      <c r="AI3005" t="str">
        <f>IF(Cleaned_Data_Table[[#This Row],[Emergency Case]]=1, "Emergency Care", "Standard Care")</f>
        <v>Emergency Care</v>
      </c>
    </row>
    <row r="3006" spans="1:35">
      <c r="A3006" t="s">
        <v>3115</v>
      </c>
      <c r="B3006">
        <v>72</v>
      </c>
      <c r="C3006" t="s">
        <v>37</v>
      </c>
      <c r="D3006" t="s">
        <v>93</v>
      </c>
      <c r="E3006">
        <v>22.3</v>
      </c>
      <c r="F3006" t="s">
        <v>52</v>
      </c>
      <c r="G3006" t="s">
        <v>40</v>
      </c>
      <c r="H3006" t="s">
        <v>73</v>
      </c>
      <c r="I3006" t="s">
        <v>74</v>
      </c>
      <c r="J3006" t="s">
        <v>110</v>
      </c>
      <c r="K3006">
        <v>17</v>
      </c>
      <c r="L3006" s="1">
        <v>663</v>
      </c>
      <c r="M3006" t="s">
        <v>53</v>
      </c>
      <c r="N3006" t="s">
        <v>81</v>
      </c>
      <c r="O3006" t="s">
        <v>82</v>
      </c>
      <c r="P3006">
        <v>29</v>
      </c>
      <c r="Q3006">
        <v>39</v>
      </c>
      <c r="R3006">
        <v>8</v>
      </c>
      <c r="S3006">
        <v>0</v>
      </c>
      <c r="T3006">
        <v>3.2</v>
      </c>
      <c r="U3006">
        <v>0</v>
      </c>
      <c r="V3006">
        <v>9</v>
      </c>
      <c r="W3006" s="1">
        <v>2317</v>
      </c>
      <c r="X3006" s="1">
        <v>1958</v>
      </c>
      <c r="Y3006" s="1">
        <v>3456.6</v>
      </c>
      <c r="Z3006" t="s">
        <v>47</v>
      </c>
      <c r="AA3006" t="s">
        <v>76</v>
      </c>
      <c r="AB3006" s="1">
        <v>0</v>
      </c>
      <c r="AC3006">
        <v>1</v>
      </c>
      <c r="AD3006">
        <v>1</v>
      </c>
      <c r="AE3006">
        <v>0</v>
      </c>
      <c r="AF3006">
        <v>0</v>
      </c>
      <c r="AG3006" t="s">
        <v>87</v>
      </c>
      <c r="AH3006">
        <f>IF(OR(Cleaned_Data_Table[[#This Row],[Appointment Status]]="No Show", Cleaned_Data_Table[[#This Row],[Appointment Status]]="Cancelled"), 1, 0)</f>
        <v>0</v>
      </c>
      <c r="AI3006" t="str">
        <f>IF(Cleaned_Data_Table[[#This Row],[Emergency Case]]=1, "Emergency Care", "Standard Care")</f>
        <v>Standard Care</v>
      </c>
    </row>
    <row r="3007" spans="1:35">
      <c r="A3007" t="s">
        <v>3116</v>
      </c>
      <c r="B3007">
        <v>54</v>
      </c>
      <c r="C3007" t="s">
        <v>37</v>
      </c>
      <c r="D3007" t="s">
        <v>78</v>
      </c>
      <c r="E3007">
        <v>24.4</v>
      </c>
      <c r="F3007" t="s">
        <v>89</v>
      </c>
      <c r="G3007" t="s">
        <v>40</v>
      </c>
      <c r="H3007" t="s">
        <v>79</v>
      </c>
      <c r="I3007" t="s">
        <v>80</v>
      </c>
      <c r="J3007" t="s">
        <v>43</v>
      </c>
      <c r="K3007">
        <v>1</v>
      </c>
      <c r="L3007" s="1">
        <v>412</v>
      </c>
      <c r="M3007" t="s">
        <v>44</v>
      </c>
      <c r="N3007" t="s">
        <v>124</v>
      </c>
      <c r="O3007" t="s">
        <v>82</v>
      </c>
      <c r="P3007">
        <v>9</v>
      </c>
      <c r="Q3007">
        <v>54</v>
      </c>
      <c r="R3007">
        <v>0</v>
      </c>
      <c r="S3007">
        <v>0</v>
      </c>
      <c r="T3007">
        <v>5</v>
      </c>
      <c r="U3007">
        <v>0</v>
      </c>
      <c r="V3007">
        <v>8.9</v>
      </c>
      <c r="W3007" s="1">
        <v>794</v>
      </c>
      <c r="X3007" s="1">
        <v>259</v>
      </c>
      <c r="Y3007" s="1">
        <v>1465</v>
      </c>
      <c r="Z3007" t="s">
        <v>47</v>
      </c>
      <c r="AA3007" t="s">
        <v>48</v>
      </c>
      <c r="AB3007" s="1">
        <v>0</v>
      </c>
      <c r="AC3007">
        <v>1</v>
      </c>
      <c r="AD3007">
        <v>0</v>
      </c>
      <c r="AE3007">
        <v>0</v>
      </c>
      <c r="AF3007">
        <v>0</v>
      </c>
      <c r="AG3007" t="s">
        <v>49</v>
      </c>
      <c r="AH3007">
        <f>IF(OR(Cleaned_Data_Table[[#This Row],[Appointment Status]]="No Show", Cleaned_Data_Table[[#This Row],[Appointment Status]]="Cancelled"), 1, 0)</f>
        <v>0</v>
      </c>
      <c r="AI3007" t="str">
        <f>IF(Cleaned_Data_Table[[#This Row],[Emergency Case]]=1, "Emergency Care", "Standard Care")</f>
        <v>Standard Care</v>
      </c>
    </row>
    <row r="3008" spans="1:35">
      <c r="A3008" t="s">
        <v>3117</v>
      </c>
      <c r="B3008">
        <v>11</v>
      </c>
      <c r="C3008" t="s">
        <v>37</v>
      </c>
      <c r="D3008" t="s">
        <v>116</v>
      </c>
      <c r="E3008">
        <v>24.1</v>
      </c>
      <c r="F3008" t="s">
        <v>89</v>
      </c>
      <c r="G3008" t="s">
        <v>40</v>
      </c>
      <c r="H3008" t="s">
        <v>104</v>
      </c>
      <c r="I3008" t="s">
        <v>105</v>
      </c>
      <c r="J3008" t="s">
        <v>90</v>
      </c>
      <c r="K3008">
        <v>14</v>
      </c>
      <c r="L3008" s="1">
        <v>643</v>
      </c>
      <c r="M3008" t="s">
        <v>44</v>
      </c>
      <c r="N3008" t="s">
        <v>69</v>
      </c>
      <c r="O3008" t="s">
        <v>63</v>
      </c>
      <c r="P3008">
        <v>21</v>
      </c>
      <c r="Q3008">
        <v>2</v>
      </c>
      <c r="R3008">
        <v>7</v>
      </c>
      <c r="S3008">
        <v>2</v>
      </c>
      <c r="T3008">
        <v>3.7</v>
      </c>
      <c r="U3008">
        <v>0</v>
      </c>
      <c r="V3008">
        <v>10</v>
      </c>
      <c r="W3008" s="1">
        <v>16856</v>
      </c>
      <c r="X3008" s="1">
        <v>7160</v>
      </c>
      <c r="Y3008" s="1">
        <v>24659</v>
      </c>
      <c r="Z3008" t="s">
        <v>56</v>
      </c>
      <c r="AA3008" t="s">
        <v>112</v>
      </c>
      <c r="AB3008" s="1">
        <v>24659</v>
      </c>
      <c r="AC3008">
        <v>0</v>
      </c>
      <c r="AD3008">
        <v>1</v>
      </c>
      <c r="AE3008">
        <v>0</v>
      </c>
      <c r="AF3008">
        <v>0</v>
      </c>
      <c r="AG3008" t="s">
        <v>91</v>
      </c>
      <c r="AH3008">
        <f>IF(OR(Cleaned_Data_Table[[#This Row],[Appointment Status]]="No Show", Cleaned_Data_Table[[#This Row],[Appointment Status]]="Cancelled"), 1, 0)</f>
        <v>1</v>
      </c>
      <c r="AI3008" t="str">
        <f>IF(Cleaned_Data_Table[[#This Row],[Emergency Case]]=1, "Emergency Care", "Standard Care")</f>
        <v>Standard Care</v>
      </c>
    </row>
    <row r="3009" spans="1:35">
      <c r="A3009" t="s">
        <v>3118</v>
      </c>
      <c r="B3009">
        <v>15</v>
      </c>
      <c r="C3009" t="s">
        <v>37</v>
      </c>
      <c r="D3009" t="s">
        <v>84</v>
      </c>
      <c r="E3009">
        <v>22.4</v>
      </c>
      <c r="F3009" t="s">
        <v>89</v>
      </c>
      <c r="G3009" t="s">
        <v>66</v>
      </c>
      <c r="H3009" t="s">
        <v>138</v>
      </c>
      <c r="I3009" t="s">
        <v>139</v>
      </c>
      <c r="J3009" t="s">
        <v>43</v>
      </c>
      <c r="K3009">
        <v>2</v>
      </c>
      <c r="L3009" s="1">
        <v>378</v>
      </c>
      <c r="M3009" t="s">
        <v>44</v>
      </c>
      <c r="N3009" t="s">
        <v>54</v>
      </c>
      <c r="O3009" t="s">
        <v>106</v>
      </c>
      <c r="P3009">
        <v>17</v>
      </c>
      <c r="Q3009">
        <v>43</v>
      </c>
      <c r="R3009">
        <v>7</v>
      </c>
      <c r="S3009">
        <v>2</v>
      </c>
      <c r="T3009">
        <v>4.7</v>
      </c>
      <c r="U3009">
        <v>0</v>
      </c>
      <c r="V3009">
        <v>9.5</v>
      </c>
      <c r="W3009" s="1">
        <v>886</v>
      </c>
      <c r="X3009" s="1">
        <v>280</v>
      </c>
      <c r="Y3009" s="1">
        <v>1544</v>
      </c>
      <c r="Z3009" t="s">
        <v>47</v>
      </c>
      <c r="AA3009" t="s">
        <v>112</v>
      </c>
      <c r="AB3009" s="1">
        <v>0</v>
      </c>
      <c r="AC3009">
        <v>1</v>
      </c>
      <c r="AD3009">
        <v>1</v>
      </c>
      <c r="AE3009">
        <v>0</v>
      </c>
      <c r="AF3009">
        <v>0</v>
      </c>
      <c r="AG3009" t="s">
        <v>49</v>
      </c>
      <c r="AH3009">
        <f>IF(OR(Cleaned_Data_Table[[#This Row],[Appointment Status]]="No Show", Cleaned_Data_Table[[#This Row],[Appointment Status]]="Cancelled"), 1, 0)</f>
        <v>0</v>
      </c>
      <c r="AI3009" t="str">
        <f>IF(Cleaned_Data_Table[[#This Row],[Emergency Case]]=1, "Emergency Care", "Standard Care")</f>
        <v>Standard Care</v>
      </c>
    </row>
    <row r="3010" spans="1:35">
      <c r="A3010" t="s">
        <v>3119</v>
      </c>
      <c r="B3010">
        <v>89</v>
      </c>
      <c r="C3010" t="s">
        <v>51</v>
      </c>
      <c r="D3010" t="s">
        <v>59</v>
      </c>
      <c r="E3010">
        <v>27.7</v>
      </c>
      <c r="F3010" t="s">
        <v>52</v>
      </c>
      <c r="G3010" t="s">
        <v>40</v>
      </c>
      <c r="H3010" t="s">
        <v>79</v>
      </c>
      <c r="I3010" t="s">
        <v>80</v>
      </c>
      <c r="J3010" t="s">
        <v>90</v>
      </c>
      <c r="K3010">
        <v>22</v>
      </c>
      <c r="L3010" s="1">
        <v>687</v>
      </c>
      <c r="M3010" t="s">
        <v>44</v>
      </c>
      <c r="N3010" t="s">
        <v>81</v>
      </c>
      <c r="O3010" t="s">
        <v>119</v>
      </c>
      <c r="P3010">
        <v>19</v>
      </c>
      <c r="Q3010">
        <v>14</v>
      </c>
      <c r="R3010">
        <v>6</v>
      </c>
      <c r="S3010">
        <v>1</v>
      </c>
      <c r="T3010">
        <v>3.8</v>
      </c>
      <c r="U3010">
        <v>0</v>
      </c>
      <c r="V3010">
        <v>10</v>
      </c>
      <c r="W3010" s="1">
        <v>9504</v>
      </c>
      <c r="X3010" s="1">
        <v>4085</v>
      </c>
      <c r="Y3010" s="1">
        <v>14276</v>
      </c>
      <c r="Z3010" t="s">
        <v>56</v>
      </c>
      <c r="AA3010" t="s">
        <v>71</v>
      </c>
      <c r="AB3010" s="1">
        <v>14276</v>
      </c>
      <c r="AC3010">
        <v>0</v>
      </c>
      <c r="AD3010">
        <v>1</v>
      </c>
      <c r="AE3010">
        <v>0</v>
      </c>
      <c r="AF3010">
        <v>0</v>
      </c>
      <c r="AG3010" t="s">
        <v>91</v>
      </c>
      <c r="AH3010">
        <f>IF(OR(Cleaned_Data_Table[[#This Row],[Appointment Status]]="No Show", Cleaned_Data_Table[[#This Row],[Appointment Status]]="Cancelled"), 1, 0)</f>
        <v>1</v>
      </c>
      <c r="AI3010" t="str">
        <f>IF(Cleaned_Data_Table[[#This Row],[Emergency Case]]=1, "Emergency Care", "Standard Care")</f>
        <v>Standard Care</v>
      </c>
    </row>
    <row r="3011" spans="1:35">
      <c r="A3011" t="s">
        <v>3120</v>
      </c>
      <c r="B3011">
        <v>28</v>
      </c>
      <c r="C3011" t="s">
        <v>51</v>
      </c>
      <c r="D3011" t="s">
        <v>118</v>
      </c>
      <c r="E3011">
        <v>25.6</v>
      </c>
      <c r="F3011" t="s">
        <v>97</v>
      </c>
      <c r="G3011" t="s">
        <v>66</v>
      </c>
      <c r="H3011" t="s">
        <v>104</v>
      </c>
      <c r="I3011" t="s">
        <v>105</v>
      </c>
      <c r="J3011" t="s">
        <v>110</v>
      </c>
      <c r="K3011">
        <v>12</v>
      </c>
      <c r="L3011" s="1">
        <v>627</v>
      </c>
      <c r="M3011" t="s">
        <v>44</v>
      </c>
      <c r="N3011" t="s">
        <v>45</v>
      </c>
      <c r="O3011" t="s">
        <v>82</v>
      </c>
      <c r="P3011">
        <v>13</v>
      </c>
      <c r="Q3011">
        <v>26</v>
      </c>
      <c r="R3011">
        <v>5</v>
      </c>
      <c r="S3011">
        <v>0</v>
      </c>
      <c r="T3011">
        <v>3.7</v>
      </c>
      <c r="U3011">
        <v>0</v>
      </c>
      <c r="V3011">
        <v>10</v>
      </c>
      <c r="W3011" s="1">
        <v>2353</v>
      </c>
      <c r="X3011" s="1">
        <v>2191</v>
      </c>
      <c r="Y3011" s="1">
        <v>5171</v>
      </c>
      <c r="Z3011" t="s">
        <v>47</v>
      </c>
      <c r="AA3011" t="s">
        <v>57</v>
      </c>
      <c r="AB3011" s="1">
        <v>0</v>
      </c>
      <c r="AC3011">
        <v>0</v>
      </c>
      <c r="AD3011">
        <v>0</v>
      </c>
      <c r="AE3011">
        <v>0</v>
      </c>
      <c r="AF3011">
        <v>0</v>
      </c>
      <c r="AG3011" t="s">
        <v>87</v>
      </c>
      <c r="AH3011">
        <f>IF(OR(Cleaned_Data_Table[[#This Row],[Appointment Status]]="No Show", Cleaned_Data_Table[[#This Row],[Appointment Status]]="Cancelled"), 1, 0)</f>
        <v>0</v>
      </c>
      <c r="AI3011" t="str">
        <f>IF(Cleaned_Data_Table[[#This Row],[Emergency Case]]=1, "Emergency Care", "Standard Care")</f>
        <v>Standard Care</v>
      </c>
    </row>
    <row r="3012" spans="1:35">
      <c r="A3012" t="s">
        <v>3121</v>
      </c>
      <c r="B3012">
        <v>85</v>
      </c>
      <c r="C3012" t="s">
        <v>37</v>
      </c>
      <c r="D3012" t="s">
        <v>59</v>
      </c>
      <c r="E3012">
        <v>25.1</v>
      </c>
      <c r="F3012" t="s">
        <v>52</v>
      </c>
      <c r="G3012" t="s">
        <v>85</v>
      </c>
      <c r="H3012" t="s">
        <v>138</v>
      </c>
      <c r="I3012" t="s">
        <v>139</v>
      </c>
      <c r="J3012" t="s">
        <v>90</v>
      </c>
      <c r="K3012">
        <v>24</v>
      </c>
      <c r="L3012" s="1">
        <v>711</v>
      </c>
      <c r="M3012" t="s">
        <v>44</v>
      </c>
      <c r="N3012" t="s">
        <v>45</v>
      </c>
      <c r="O3012" t="s">
        <v>106</v>
      </c>
      <c r="P3012">
        <v>0</v>
      </c>
      <c r="Q3012">
        <v>1</v>
      </c>
      <c r="R3012">
        <v>12</v>
      </c>
      <c r="S3012">
        <v>1</v>
      </c>
      <c r="T3012">
        <v>3.1</v>
      </c>
      <c r="U3012">
        <v>1</v>
      </c>
      <c r="V3012">
        <v>10</v>
      </c>
      <c r="W3012" s="1">
        <v>8483</v>
      </c>
      <c r="X3012" s="1">
        <v>5015</v>
      </c>
      <c r="Y3012" s="1">
        <v>14209</v>
      </c>
      <c r="Z3012" t="s">
        <v>47</v>
      </c>
      <c r="AA3012" t="s">
        <v>71</v>
      </c>
      <c r="AB3012" s="1">
        <v>0</v>
      </c>
      <c r="AC3012">
        <v>0</v>
      </c>
      <c r="AD3012">
        <v>0</v>
      </c>
      <c r="AE3012">
        <v>0</v>
      </c>
      <c r="AF3012">
        <v>0</v>
      </c>
      <c r="AG3012" t="s">
        <v>131</v>
      </c>
      <c r="AH3012">
        <f>IF(OR(Cleaned_Data_Table[[#This Row],[Appointment Status]]="No Show", Cleaned_Data_Table[[#This Row],[Appointment Status]]="Cancelled"), 1, 0)</f>
        <v>0</v>
      </c>
      <c r="AI3012" t="str">
        <f>IF(Cleaned_Data_Table[[#This Row],[Emergency Case]]=1, "Emergency Care", "Standard Care")</f>
        <v>Emergency Care</v>
      </c>
    </row>
    <row r="3013" spans="1:35">
      <c r="A3013" t="s">
        <v>3122</v>
      </c>
      <c r="B3013">
        <v>24</v>
      </c>
      <c r="C3013" t="s">
        <v>51</v>
      </c>
      <c r="D3013" t="s">
        <v>116</v>
      </c>
      <c r="E3013">
        <v>17.600000000000001</v>
      </c>
      <c r="F3013" t="s">
        <v>39</v>
      </c>
      <c r="G3013" t="s">
        <v>85</v>
      </c>
      <c r="H3013" t="s">
        <v>79</v>
      </c>
      <c r="I3013" t="s">
        <v>80</v>
      </c>
      <c r="J3013" t="s">
        <v>110</v>
      </c>
      <c r="K3013">
        <v>20</v>
      </c>
      <c r="L3013" s="1">
        <v>759</v>
      </c>
      <c r="M3013" t="s">
        <v>44</v>
      </c>
      <c r="N3013" t="s">
        <v>54</v>
      </c>
      <c r="O3013" t="s">
        <v>55</v>
      </c>
      <c r="P3013">
        <v>0</v>
      </c>
      <c r="Q3013">
        <v>19</v>
      </c>
      <c r="R3013">
        <v>14</v>
      </c>
      <c r="S3013">
        <v>2</v>
      </c>
      <c r="T3013">
        <v>4.7</v>
      </c>
      <c r="U3013">
        <v>1</v>
      </c>
      <c r="V3013">
        <v>10</v>
      </c>
      <c r="W3013" s="1">
        <v>1606</v>
      </c>
      <c r="X3013" s="1">
        <v>1325</v>
      </c>
      <c r="Y3013" s="1">
        <v>3690</v>
      </c>
      <c r="Z3013" t="s">
        <v>47</v>
      </c>
      <c r="AA3013" t="s">
        <v>57</v>
      </c>
      <c r="AB3013" s="1">
        <v>0</v>
      </c>
      <c r="AC3013">
        <v>0</v>
      </c>
      <c r="AD3013">
        <v>0</v>
      </c>
      <c r="AE3013">
        <v>0</v>
      </c>
      <c r="AF3013">
        <v>0</v>
      </c>
      <c r="AG3013" t="s">
        <v>87</v>
      </c>
      <c r="AH3013">
        <f>IF(OR(Cleaned_Data_Table[[#This Row],[Appointment Status]]="No Show", Cleaned_Data_Table[[#This Row],[Appointment Status]]="Cancelled"), 1, 0)</f>
        <v>0</v>
      </c>
      <c r="AI3013" t="str">
        <f>IF(Cleaned_Data_Table[[#This Row],[Emergency Case]]=1, "Emergency Care", "Standard Care")</f>
        <v>Emergency Care</v>
      </c>
    </row>
    <row r="3014" spans="1:35">
      <c r="A3014" t="s">
        <v>3123</v>
      </c>
      <c r="B3014">
        <v>10</v>
      </c>
      <c r="C3014" t="s">
        <v>51</v>
      </c>
      <c r="D3014" t="s">
        <v>78</v>
      </c>
      <c r="E3014">
        <v>21.2</v>
      </c>
      <c r="F3014" t="s">
        <v>97</v>
      </c>
      <c r="G3014" t="s">
        <v>66</v>
      </c>
      <c r="H3014" t="s">
        <v>108</v>
      </c>
      <c r="I3014" t="s">
        <v>109</v>
      </c>
      <c r="J3014" t="s">
        <v>90</v>
      </c>
      <c r="K3014">
        <v>18</v>
      </c>
      <c r="L3014" s="1">
        <v>603</v>
      </c>
      <c r="M3014" t="s">
        <v>53</v>
      </c>
      <c r="N3014" t="s">
        <v>69</v>
      </c>
      <c r="O3014" t="s">
        <v>101</v>
      </c>
      <c r="P3014">
        <v>8</v>
      </c>
      <c r="Q3014">
        <v>14</v>
      </c>
      <c r="R3014">
        <v>3</v>
      </c>
      <c r="S3014">
        <v>1</v>
      </c>
      <c r="T3014">
        <v>3.1</v>
      </c>
      <c r="U3014">
        <v>0</v>
      </c>
      <c r="V3014">
        <v>10</v>
      </c>
      <c r="W3014" s="1">
        <v>12235</v>
      </c>
      <c r="X3014" s="1">
        <v>9183</v>
      </c>
      <c r="Y3014" s="1">
        <v>15414.7</v>
      </c>
      <c r="Z3014" t="s">
        <v>47</v>
      </c>
      <c r="AA3014" t="s">
        <v>112</v>
      </c>
      <c r="AB3014" s="1">
        <v>0</v>
      </c>
      <c r="AC3014">
        <v>0</v>
      </c>
      <c r="AD3014">
        <v>0</v>
      </c>
      <c r="AE3014">
        <v>0</v>
      </c>
      <c r="AF3014">
        <v>0</v>
      </c>
      <c r="AG3014" t="s">
        <v>87</v>
      </c>
      <c r="AH3014">
        <f>IF(OR(Cleaned_Data_Table[[#This Row],[Appointment Status]]="No Show", Cleaned_Data_Table[[#This Row],[Appointment Status]]="Cancelled"), 1, 0)</f>
        <v>0</v>
      </c>
      <c r="AI3014" t="str">
        <f>IF(Cleaned_Data_Table[[#This Row],[Emergency Case]]=1, "Emergency Care", "Standard Care")</f>
        <v>Standard Care</v>
      </c>
    </row>
    <row r="3015" spans="1:35">
      <c r="A3015" t="s">
        <v>3124</v>
      </c>
      <c r="B3015">
        <v>12</v>
      </c>
      <c r="C3015" t="s">
        <v>51</v>
      </c>
      <c r="D3015" t="s">
        <v>78</v>
      </c>
      <c r="E3015">
        <v>27.7</v>
      </c>
      <c r="F3015" t="s">
        <v>39</v>
      </c>
      <c r="G3015" t="s">
        <v>66</v>
      </c>
      <c r="H3015" t="s">
        <v>94</v>
      </c>
      <c r="I3015" t="s">
        <v>95</v>
      </c>
      <c r="J3015" t="s">
        <v>43</v>
      </c>
      <c r="K3015">
        <v>21</v>
      </c>
      <c r="L3015" s="1">
        <v>692</v>
      </c>
      <c r="M3015" t="s">
        <v>53</v>
      </c>
      <c r="N3015" t="s">
        <v>69</v>
      </c>
      <c r="O3015" t="s">
        <v>46</v>
      </c>
      <c r="P3015">
        <v>11</v>
      </c>
      <c r="Q3015">
        <v>27</v>
      </c>
      <c r="R3015">
        <v>3</v>
      </c>
      <c r="S3015">
        <v>2</v>
      </c>
      <c r="T3015">
        <v>3.2</v>
      </c>
      <c r="U3015">
        <v>0</v>
      </c>
      <c r="V3015">
        <v>9.8000000000000007</v>
      </c>
      <c r="W3015" s="1">
        <v>217</v>
      </c>
      <c r="X3015" s="1">
        <v>886</v>
      </c>
      <c r="Y3015" s="1">
        <v>1256.5</v>
      </c>
      <c r="Z3015" t="s">
        <v>47</v>
      </c>
      <c r="AA3015" t="s">
        <v>112</v>
      </c>
      <c r="AB3015" s="1">
        <v>0</v>
      </c>
      <c r="AC3015">
        <v>0</v>
      </c>
      <c r="AD3015">
        <v>0</v>
      </c>
      <c r="AE3015">
        <v>0</v>
      </c>
      <c r="AF3015">
        <v>0</v>
      </c>
      <c r="AG3015" t="s">
        <v>49</v>
      </c>
      <c r="AH3015">
        <f>IF(OR(Cleaned_Data_Table[[#This Row],[Appointment Status]]="No Show", Cleaned_Data_Table[[#This Row],[Appointment Status]]="Cancelled"), 1, 0)</f>
        <v>0</v>
      </c>
      <c r="AI3015" t="str">
        <f>IF(Cleaned_Data_Table[[#This Row],[Emergency Case]]=1, "Emergency Care", "Standard Care")</f>
        <v>Standard Care</v>
      </c>
    </row>
    <row r="3016" spans="1:35">
      <c r="A3016" t="s">
        <v>3125</v>
      </c>
      <c r="B3016">
        <v>29</v>
      </c>
      <c r="C3016" t="s">
        <v>37</v>
      </c>
      <c r="D3016" t="s">
        <v>93</v>
      </c>
      <c r="E3016">
        <v>25.9</v>
      </c>
      <c r="F3016" t="s">
        <v>52</v>
      </c>
      <c r="G3016" t="s">
        <v>40</v>
      </c>
      <c r="H3016" t="s">
        <v>94</v>
      </c>
      <c r="I3016" t="s">
        <v>95</v>
      </c>
      <c r="J3016" t="s">
        <v>43</v>
      </c>
      <c r="K3016">
        <v>14</v>
      </c>
      <c r="L3016" s="1">
        <v>583</v>
      </c>
      <c r="M3016" t="s">
        <v>53</v>
      </c>
      <c r="N3016" t="s">
        <v>81</v>
      </c>
      <c r="O3016" t="s">
        <v>98</v>
      </c>
      <c r="P3016">
        <v>18</v>
      </c>
      <c r="Q3016">
        <v>34</v>
      </c>
      <c r="R3016">
        <v>13</v>
      </c>
      <c r="S3016">
        <v>5</v>
      </c>
      <c r="T3016">
        <v>4.3</v>
      </c>
      <c r="U3016">
        <v>0</v>
      </c>
      <c r="V3016">
        <v>9.9</v>
      </c>
      <c r="W3016" s="1">
        <v>289</v>
      </c>
      <c r="X3016" s="1">
        <v>334</v>
      </c>
      <c r="Y3016" s="1">
        <v>844.2</v>
      </c>
      <c r="Z3016" t="s">
        <v>47</v>
      </c>
      <c r="AA3016" t="s">
        <v>57</v>
      </c>
      <c r="AB3016" s="1">
        <v>0</v>
      </c>
      <c r="AC3016">
        <v>1</v>
      </c>
      <c r="AD3016">
        <v>1</v>
      </c>
      <c r="AE3016">
        <v>0</v>
      </c>
      <c r="AF3016">
        <v>0</v>
      </c>
      <c r="AG3016" t="s">
        <v>49</v>
      </c>
      <c r="AH3016">
        <f>IF(OR(Cleaned_Data_Table[[#This Row],[Appointment Status]]="No Show", Cleaned_Data_Table[[#This Row],[Appointment Status]]="Cancelled"), 1, 0)</f>
        <v>0</v>
      </c>
      <c r="AI3016" t="str">
        <f>IF(Cleaned_Data_Table[[#This Row],[Emergency Case]]=1, "Emergency Care", "Standard Care")</f>
        <v>Standard Care</v>
      </c>
    </row>
    <row r="3017" spans="1:35">
      <c r="A3017" t="s">
        <v>3126</v>
      </c>
      <c r="B3017">
        <v>35</v>
      </c>
      <c r="C3017" t="s">
        <v>51</v>
      </c>
      <c r="D3017" t="s">
        <v>118</v>
      </c>
      <c r="E3017">
        <v>28.8</v>
      </c>
      <c r="F3017" t="s">
        <v>39</v>
      </c>
      <c r="G3017" t="s">
        <v>66</v>
      </c>
      <c r="H3017" t="s">
        <v>94</v>
      </c>
      <c r="I3017" t="s">
        <v>95</v>
      </c>
      <c r="J3017" t="s">
        <v>110</v>
      </c>
      <c r="K3017">
        <v>13</v>
      </c>
      <c r="L3017" s="1">
        <v>503</v>
      </c>
      <c r="M3017" t="s">
        <v>44</v>
      </c>
      <c r="N3017" t="s">
        <v>54</v>
      </c>
      <c r="O3017" t="s">
        <v>111</v>
      </c>
      <c r="P3017">
        <v>15</v>
      </c>
      <c r="Q3017">
        <v>11</v>
      </c>
      <c r="R3017">
        <v>12</v>
      </c>
      <c r="S3017">
        <v>2</v>
      </c>
      <c r="T3017">
        <v>4.0999999999999996</v>
      </c>
      <c r="U3017">
        <v>0</v>
      </c>
      <c r="V3017">
        <v>10</v>
      </c>
      <c r="W3017" s="1">
        <v>1177</v>
      </c>
      <c r="X3017" s="1">
        <v>3444</v>
      </c>
      <c r="Y3017" s="1">
        <v>5124</v>
      </c>
      <c r="Z3017" t="s">
        <v>47</v>
      </c>
      <c r="AA3017" t="s">
        <v>48</v>
      </c>
      <c r="AB3017" s="1">
        <v>0</v>
      </c>
      <c r="AC3017">
        <v>0</v>
      </c>
      <c r="AD3017">
        <v>1</v>
      </c>
      <c r="AE3017">
        <v>0</v>
      </c>
      <c r="AF3017">
        <v>0</v>
      </c>
      <c r="AG3017" t="s">
        <v>87</v>
      </c>
      <c r="AH3017">
        <f>IF(OR(Cleaned_Data_Table[[#This Row],[Appointment Status]]="No Show", Cleaned_Data_Table[[#This Row],[Appointment Status]]="Cancelled"), 1, 0)</f>
        <v>0</v>
      </c>
      <c r="AI3017" t="str">
        <f>IF(Cleaned_Data_Table[[#This Row],[Emergency Case]]=1, "Emergency Care", "Standard Care")</f>
        <v>Standard Care</v>
      </c>
    </row>
    <row r="3018" spans="1:35">
      <c r="A3018" t="s">
        <v>3127</v>
      </c>
      <c r="B3018">
        <v>10</v>
      </c>
      <c r="C3018" t="s">
        <v>37</v>
      </c>
      <c r="D3018" t="s">
        <v>100</v>
      </c>
      <c r="E3018">
        <v>24.5</v>
      </c>
      <c r="F3018" t="s">
        <v>52</v>
      </c>
      <c r="G3018" t="s">
        <v>66</v>
      </c>
      <c r="H3018" t="s">
        <v>79</v>
      </c>
      <c r="I3018" t="s">
        <v>80</v>
      </c>
      <c r="J3018" t="s">
        <v>43</v>
      </c>
      <c r="K3018">
        <v>5</v>
      </c>
      <c r="L3018" s="1">
        <v>447</v>
      </c>
      <c r="M3018" t="s">
        <v>53</v>
      </c>
      <c r="N3018" t="s">
        <v>69</v>
      </c>
      <c r="O3018" t="s">
        <v>101</v>
      </c>
      <c r="P3018">
        <v>28</v>
      </c>
      <c r="Q3018">
        <v>40</v>
      </c>
      <c r="R3018">
        <v>4</v>
      </c>
      <c r="S3018">
        <v>2</v>
      </c>
      <c r="T3018">
        <v>3.1</v>
      </c>
      <c r="U3018">
        <v>0</v>
      </c>
      <c r="V3018">
        <v>8.9</v>
      </c>
      <c r="W3018" s="1">
        <v>400</v>
      </c>
      <c r="X3018" s="1">
        <v>371</v>
      </c>
      <c r="Y3018" s="1">
        <v>852.6</v>
      </c>
      <c r="Z3018" t="s">
        <v>47</v>
      </c>
      <c r="AA3018" t="s">
        <v>112</v>
      </c>
      <c r="AB3018" s="1">
        <v>0</v>
      </c>
      <c r="AC3018">
        <v>1</v>
      </c>
      <c r="AD3018">
        <v>1</v>
      </c>
      <c r="AE3018">
        <v>0</v>
      </c>
      <c r="AF3018">
        <v>0</v>
      </c>
      <c r="AG3018" t="s">
        <v>49</v>
      </c>
      <c r="AH3018">
        <f>IF(OR(Cleaned_Data_Table[[#This Row],[Appointment Status]]="No Show", Cleaned_Data_Table[[#This Row],[Appointment Status]]="Cancelled"), 1, 0)</f>
        <v>0</v>
      </c>
      <c r="AI3018" t="str">
        <f>IF(Cleaned_Data_Table[[#This Row],[Emergency Case]]=1, "Emergency Care", "Standard Care")</f>
        <v>Standard Care</v>
      </c>
    </row>
    <row r="3019" spans="1:35">
      <c r="A3019" t="s">
        <v>3128</v>
      </c>
      <c r="B3019">
        <v>9</v>
      </c>
      <c r="C3019" t="s">
        <v>51</v>
      </c>
      <c r="D3019" t="s">
        <v>118</v>
      </c>
      <c r="E3019">
        <v>24.9</v>
      </c>
      <c r="F3019" t="s">
        <v>52</v>
      </c>
      <c r="G3019" t="s">
        <v>66</v>
      </c>
      <c r="H3019" t="s">
        <v>41</v>
      </c>
      <c r="I3019" t="s">
        <v>42</v>
      </c>
      <c r="J3019" t="s">
        <v>110</v>
      </c>
      <c r="K3019">
        <v>29</v>
      </c>
      <c r="L3019" s="1">
        <v>835</v>
      </c>
      <c r="M3019" t="s">
        <v>44</v>
      </c>
      <c r="N3019" t="s">
        <v>81</v>
      </c>
      <c r="O3019" t="s">
        <v>75</v>
      </c>
      <c r="P3019">
        <v>5</v>
      </c>
      <c r="Q3019">
        <v>32</v>
      </c>
      <c r="R3019">
        <v>13</v>
      </c>
      <c r="S3019">
        <v>0</v>
      </c>
      <c r="T3019">
        <v>3.7</v>
      </c>
      <c r="U3019">
        <v>0</v>
      </c>
      <c r="V3019">
        <v>9.6999999999999993</v>
      </c>
      <c r="W3019" s="1">
        <v>4674</v>
      </c>
      <c r="X3019" s="1">
        <v>2163</v>
      </c>
      <c r="Y3019" s="1">
        <v>7672</v>
      </c>
      <c r="Z3019" t="s">
        <v>125</v>
      </c>
      <c r="AA3019" t="s">
        <v>112</v>
      </c>
      <c r="AB3019" s="1">
        <v>0</v>
      </c>
      <c r="AC3019">
        <v>1</v>
      </c>
      <c r="AD3019">
        <v>0</v>
      </c>
      <c r="AE3019">
        <v>1</v>
      </c>
      <c r="AF3019">
        <v>0</v>
      </c>
      <c r="AG3019" t="s">
        <v>87</v>
      </c>
      <c r="AH3019">
        <f>IF(OR(Cleaned_Data_Table[[#This Row],[Appointment Status]]="No Show", Cleaned_Data_Table[[#This Row],[Appointment Status]]="Cancelled"), 1, 0)</f>
        <v>1</v>
      </c>
      <c r="AI3019" t="str">
        <f>IF(Cleaned_Data_Table[[#This Row],[Emergency Case]]=1, "Emergency Care", "Standard Care")</f>
        <v>Standard Care</v>
      </c>
    </row>
    <row r="3020" spans="1:35">
      <c r="A3020" t="s">
        <v>3129</v>
      </c>
      <c r="B3020">
        <v>54</v>
      </c>
      <c r="C3020" t="s">
        <v>37</v>
      </c>
      <c r="D3020" t="s">
        <v>116</v>
      </c>
      <c r="E3020">
        <v>30.9</v>
      </c>
      <c r="F3020" t="s">
        <v>52</v>
      </c>
      <c r="G3020" t="s">
        <v>40</v>
      </c>
      <c r="H3020" t="s">
        <v>67</v>
      </c>
      <c r="I3020" t="s">
        <v>68</v>
      </c>
      <c r="J3020" t="s">
        <v>110</v>
      </c>
      <c r="K3020">
        <v>17</v>
      </c>
      <c r="L3020" s="1">
        <v>667</v>
      </c>
      <c r="M3020" t="s">
        <v>53</v>
      </c>
      <c r="N3020" t="s">
        <v>45</v>
      </c>
      <c r="O3020" t="s">
        <v>55</v>
      </c>
      <c r="P3020">
        <v>24</v>
      </c>
      <c r="Q3020">
        <v>32</v>
      </c>
      <c r="R3020">
        <v>14</v>
      </c>
      <c r="S3020">
        <v>4</v>
      </c>
      <c r="T3020">
        <v>4.9000000000000004</v>
      </c>
      <c r="U3020">
        <v>0</v>
      </c>
      <c r="V3020">
        <v>10</v>
      </c>
      <c r="W3020" s="1">
        <v>1678</v>
      </c>
      <c r="X3020" s="1">
        <v>2806</v>
      </c>
      <c r="Y3020" s="1">
        <v>3605.7</v>
      </c>
      <c r="Z3020" t="s">
        <v>47</v>
      </c>
      <c r="AA3020" t="s">
        <v>48</v>
      </c>
      <c r="AB3020" s="1">
        <v>0</v>
      </c>
      <c r="AC3020">
        <v>1</v>
      </c>
      <c r="AD3020">
        <v>1</v>
      </c>
      <c r="AE3020">
        <v>0</v>
      </c>
      <c r="AF3020">
        <v>0</v>
      </c>
      <c r="AG3020" t="s">
        <v>87</v>
      </c>
      <c r="AH3020">
        <f>IF(OR(Cleaned_Data_Table[[#This Row],[Appointment Status]]="No Show", Cleaned_Data_Table[[#This Row],[Appointment Status]]="Cancelled"), 1, 0)</f>
        <v>0</v>
      </c>
      <c r="AI3020" t="str">
        <f>IF(Cleaned_Data_Table[[#This Row],[Emergency Case]]=1, "Emergency Care", "Standard Care")</f>
        <v>Standard Care</v>
      </c>
    </row>
    <row r="3021" spans="1:35">
      <c r="A3021" t="s">
        <v>3130</v>
      </c>
      <c r="B3021">
        <v>19</v>
      </c>
      <c r="C3021" t="s">
        <v>37</v>
      </c>
      <c r="D3021" t="s">
        <v>114</v>
      </c>
      <c r="E3021">
        <v>26.8</v>
      </c>
      <c r="F3021" t="s">
        <v>97</v>
      </c>
      <c r="G3021" t="s">
        <v>85</v>
      </c>
      <c r="H3021" t="s">
        <v>73</v>
      </c>
      <c r="I3021" t="s">
        <v>74</v>
      </c>
      <c r="J3021" t="s">
        <v>110</v>
      </c>
      <c r="K3021">
        <v>21</v>
      </c>
      <c r="L3021" s="1">
        <v>674</v>
      </c>
      <c r="M3021" t="s">
        <v>53</v>
      </c>
      <c r="N3021" t="s">
        <v>62</v>
      </c>
      <c r="O3021" t="s">
        <v>98</v>
      </c>
      <c r="P3021">
        <v>0</v>
      </c>
      <c r="Q3021">
        <v>31</v>
      </c>
      <c r="R3021">
        <v>2</v>
      </c>
      <c r="S3021">
        <v>1</v>
      </c>
      <c r="T3021">
        <v>3.8</v>
      </c>
      <c r="U3021">
        <v>1</v>
      </c>
      <c r="V3021">
        <v>9.8000000000000007</v>
      </c>
      <c r="W3021" s="1">
        <v>4131</v>
      </c>
      <c r="X3021" s="1">
        <v>1602</v>
      </c>
      <c r="Y3021" s="1">
        <v>4484.8999999999996</v>
      </c>
      <c r="Z3021" t="s">
        <v>47</v>
      </c>
      <c r="AA3021" t="s">
        <v>57</v>
      </c>
      <c r="AB3021" s="1">
        <v>0</v>
      </c>
      <c r="AC3021">
        <v>1</v>
      </c>
      <c r="AD3021">
        <v>0</v>
      </c>
      <c r="AE3021">
        <v>0</v>
      </c>
      <c r="AF3021">
        <v>0</v>
      </c>
      <c r="AG3021" t="s">
        <v>87</v>
      </c>
      <c r="AH3021">
        <f>IF(OR(Cleaned_Data_Table[[#This Row],[Appointment Status]]="No Show", Cleaned_Data_Table[[#This Row],[Appointment Status]]="Cancelled"), 1, 0)</f>
        <v>0</v>
      </c>
      <c r="AI3021" t="str">
        <f>IF(Cleaned_Data_Table[[#This Row],[Emergency Case]]=1, "Emergency Care", "Standard Care")</f>
        <v>Emergency Care</v>
      </c>
    </row>
    <row r="3022" spans="1:35">
      <c r="A3022" t="s">
        <v>3131</v>
      </c>
      <c r="B3022">
        <v>23</v>
      </c>
      <c r="C3022" t="s">
        <v>51</v>
      </c>
      <c r="D3022" t="s">
        <v>38</v>
      </c>
      <c r="E3022">
        <v>23.6</v>
      </c>
      <c r="F3022" t="s">
        <v>52</v>
      </c>
      <c r="G3022" t="s">
        <v>66</v>
      </c>
      <c r="H3022" t="s">
        <v>129</v>
      </c>
      <c r="I3022" t="s">
        <v>130</v>
      </c>
      <c r="J3022" t="s">
        <v>43</v>
      </c>
      <c r="K3022">
        <v>15</v>
      </c>
      <c r="L3022" s="1">
        <v>666</v>
      </c>
      <c r="M3022" t="s">
        <v>53</v>
      </c>
      <c r="N3022" t="s">
        <v>54</v>
      </c>
      <c r="O3022" t="s">
        <v>46</v>
      </c>
      <c r="P3022">
        <v>8</v>
      </c>
      <c r="Q3022">
        <v>47</v>
      </c>
      <c r="R3022">
        <v>9</v>
      </c>
      <c r="S3022">
        <v>2</v>
      </c>
      <c r="T3022">
        <v>4.2</v>
      </c>
      <c r="U3022">
        <v>0</v>
      </c>
      <c r="V3022">
        <v>9</v>
      </c>
      <c r="W3022" s="1">
        <v>889</v>
      </c>
      <c r="X3022" s="1">
        <v>143</v>
      </c>
      <c r="Y3022" s="1">
        <v>1188.5999999999999</v>
      </c>
      <c r="Z3022" t="s">
        <v>125</v>
      </c>
      <c r="AA3022" t="s">
        <v>57</v>
      </c>
      <c r="AB3022" s="1">
        <v>0</v>
      </c>
      <c r="AC3022">
        <v>1</v>
      </c>
      <c r="AD3022">
        <v>0</v>
      </c>
      <c r="AE3022">
        <v>0</v>
      </c>
      <c r="AF3022">
        <v>0</v>
      </c>
      <c r="AG3022" t="s">
        <v>49</v>
      </c>
      <c r="AH3022">
        <f>IF(OR(Cleaned_Data_Table[[#This Row],[Appointment Status]]="No Show", Cleaned_Data_Table[[#This Row],[Appointment Status]]="Cancelled"), 1, 0)</f>
        <v>1</v>
      </c>
      <c r="AI3022" t="str">
        <f>IF(Cleaned_Data_Table[[#This Row],[Emergency Case]]=1, "Emergency Care", "Standard Care")</f>
        <v>Standard Care</v>
      </c>
    </row>
    <row r="3023" spans="1:35">
      <c r="A3023" t="s">
        <v>3132</v>
      </c>
      <c r="B3023">
        <v>87</v>
      </c>
      <c r="C3023" t="s">
        <v>51</v>
      </c>
      <c r="D3023" t="s">
        <v>78</v>
      </c>
      <c r="E3023">
        <v>21.2</v>
      </c>
      <c r="F3023" t="s">
        <v>89</v>
      </c>
      <c r="G3023" t="s">
        <v>40</v>
      </c>
      <c r="H3023" t="s">
        <v>73</v>
      </c>
      <c r="I3023" t="s">
        <v>74</v>
      </c>
      <c r="J3023" t="s">
        <v>90</v>
      </c>
      <c r="K3023">
        <v>30</v>
      </c>
      <c r="L3023" s="1">
        <v>818</v>
      </c>
      <c r="M3023" t="s">
        <v>53</v>
      </c>
      <c r="N3023" t="s">
        <v>81</v>
      </c>
      <c r="O3023" t="s">
        <v>101</v>
      </c>
      <c r="P3023">
        <v>29</v>
      </c>
      <c r="Q3023">
        <v>9</v>
      </c>
      <c r="R3023">
        <v>1</v>
      </c>
      <c r="S3023">
        <v>0</v>
      </c>
      <c r="T3023">
        <v>4.9000000000000004</v>
      </c>
      <c r="U3023">
        <v>0</v>
      </c>
      <c r="V3023">
        <v>10</v>
      </c>
      <c r="W3023" s="1">
        <v>17116</v>
      </c>
      <c r="X3023" s="1">
        <v>6509</v>
      </c>
      <c r="Y3023" s="1">
        <v>17110.099999999999</v>
      </c>
      <c r="Z3023" t="s">
        <v>47</v>
      </c>
      <c r="AA3023" t="s">
        <v>71</v>
      </c>
      <c r="AB3023" s="1">
        <v>0</v>
      </c>
      <c r="AC3023">
        <v>0</v>
      </c>
      <c r="AD3023">
        <v>1</v>
      </c>
      <c r="AE3023">
        <v>0</v>
      </c>
      <c r="AF3023">
        <v>0</v>
      </c>
      <c r="AG3023" t="s">
        <v>91</v>
      </c>
      <c r="AH3023">
        <f>IF(OR(Cleaned_Data_Table[[#This Row],[Appointment Status]]="No Show", Cleaned_Data_Table[[#This Row],[Appointment Status]]="Cancelled"), 1, 0)</f>
        <v>0</v>
      </c>
      <c r="AI3023" t="str">
        <f>IF(Cleaned_Data_Table[[#This Row],[Emergency Case]]=1, "Emergency Care", "Standard Care")</f>
        <v>Standard Care</v>
      </c>
    </row>
    <row r="3024" spans="1:35">
      <c r="A3024" t="s">
        <v>3133</v>
      </c>
      <c r="B3024">
        <v>39</v>
      </c>
      <c r="C3024" t="s">
        <v>37</v>
      </c>
      <c r="D3024" t="s">
        <v>114</v>
      </c>
      <c r="E3024">
        <v>25.4</v>
      </c>
      <c r="F3024" t="s">
        <v>52</v>
      </c>
      <c r="G3024" t="s">
        <v>40</v>
      </c>
      <c r="H3024" t="s">
        <v>108</v>
      </c>
      <c r="I3024" t="s">
        <v>109</v>
      </c>
      <c r="J3024" t="s">
        <v>110</v>
      </c>
      <c r="K3024">
        <v>15</v>
      </c>
      <c r="L3024" s="1">
        <v>519</v>
      </c>
      <c r="M3024" t="s">
        <v>53</v>
      </c>
      <c r="N3024" t="s">
        <v>62</v>
      </c>
      <c r="O3024" t="s">
        <v>46</v>
      </c>
      <c r="P3024">
        <v>2</v>
      </c>
      <c r="Q3024">
        <v>39</v>
      </c>
      <c r="R3024">
        <v>12</v>
      </c>
      <c r="S3024">
        <v>2</v>
      </c>
      <c r="T3024">
        <v>3.1</v>
      </c>
      <c r="U3024">
        <v>0</v>
      </c>
      <c r="V3024">
        <v>9</v>
      </c>
      <c r="W3024" s="1">
        <v>3010</v>
      </c>
      <c r="X3024" s="1">
        <v>2999</v>
      </c>
      <c r="Y3024" s="1">
        <v>4569.6000000000004</v>
      </c>
      <c r="Z3024" t="s">
        <v>47</v>
      </c>
      <c r="AA3024" t="s">
        <v>48</v>
      </c>
      <c r="AB3024" s="1">
        <v>0</v>
      </c>
      <c r="AC3024">
        <v>1</v>
      </c>
      <c r="AD3024">
        <v>0</v>
      </c>
      <c r="AE3024">
        <v>0</v>
      </c>
      <c r="AF3024">
        <v>0</v>
      </c>
      <c r="AG3024" t="s">
        <v>87</v>
      </c>
      <c r="AH3024">
        <f>IF(OR(Cleaned_Data_Table[[#This Row],[Appointment Status]]="No Show", Cleaned_Data_Table[[#This Row],[Appointment Status]]="Cancelled"), 1, 0)</f>
        <v>0</v>
      </c>
      <c r="AI3024" t="str">
        <f>IF(Cleaned_Data_Table[[#This Row],[Emergency Case]]=1, "Emergency Care", "Standard Care")</f>
        <v>Standard Care</v>
      </c>
    </row>
    <row r="3025" spans="1:35">
      <c r="A3025" t="s">
        <v>3134</v>
      </c>
      <c r="B3025">
        <v>88</v>
      </c>
      <c r="C3025" t="s">
        <v>37</v>
      </c>
      <c r="D3025" t="s">
        <v>78</v>
      </c>
      <c r="E3025">
        <v>24.5</v>
      </c>
      <c r="F3025" t="s">
        <v>89</v>
      </c>
      <c r="G3025" t="s">
        <v>85</v>
      </c>
      <c r="H3025" t="s">
        <v>108</v>
      </c>
      <c r="I3025" t="s">
        <v>109</v>
      </c>
      <c r="J3025" t="s">
        <v>110</v>
      </c>
      <c r="K3025">
        <v>29</v>
      </c>
      <c r="L3025" s="1">
        <v>941</v>
      </c>
      <c r="M3025" t="s">
        <v>44</v>
      </c>
      <c r="N3025" t="s">
        <v>45</v>
      </c>
      <c r="O3025" t="s">
        <v>82</v>
      </c>
      <c r="P3025">
        <v>0</v>
      </c>
      <c r="Q3025">
        <v>29</v>
      </c>
      <c r="R3025">
        <v>7</v>
      </c>
      <c r="S3025">
        <v>1</v>
      </c>
      <c r="T3025">
        <v>4.5</v>
      </c>
      <c r="U3025">
        <v>1</v>
      </c>
      <c r="V3025">
        <v>10</v>
      </c>
      <c r="W3025" s="1">
        <v>4927</v>
      </c>
      <c r="X3025" s="1">
        <v>1984</v>
      </c>
      <c r="Y3025" s="1">
        <v>7852</v>
      </c>
      <c r="Z3025" t="s">
        <v>47</v>
      </c>
      <c r="AA3025" t="s">
        <v>71</v>
      </c>
      <c r="AB3025" s="1">
        <v>0</v>
      </c>
      <c r="AC3025">
        <v>0</v>
      </c>
      <c r="AD3025">
        <v>0</v>
      </c>
      <c r="AE3025">
        <v>0</v>
      </c>
      <c r="AF3025">
        <v>0</v>
      </c>
      <c r="AG3025" t="s">
        <v>87</v>
      </c>
      <c r="AH3025">
        <f>IF(OR(Cleaned_Data_Table[[#This Row],[Appointment Status]]="No Show", Cleaned_Data_Table[[#This Row],[Appointment Status]]="Cancelled"), 1, 0)</f>
        <v>0</v>
      </c>
      <c r="AI3025" t="str">
        <f>IF(Cleaned_Data_Table[[#This Row],[Emergency Case]]=1, "Emergency Care", "Standard Care")</f>
        <v>Emergency Care</v>
      </c>
    </row>
    <row r="3026" spans="1:35">
      <c r="A3026" t="s">
        <v>3135</v>
      </c>
      <c r="B3026">
        <v>74</v>
      </c>
      <c r="C3026" t="s">
        <v>37</v>
      </c>
      <c r="D3026" t="s">
        <v>65</v>
      </c>
      <c r="E3026">
        <v>19.5</v>
      </c>
      <c r="F3026" t="s">
        <v>52</v>
      </c>
      <c r="G3026" t="s">
        <v>40</v>
      </c>
      <c r="H3026" t="s">
        <v>138</v>
      </c>
      <c r="I3026" t="s">
        <v>139</v>
      </c>
      <c r="J3026" t="s">
        <v>90</v>
      </c>
      <c r="K3026">
        <v>16</v>
      </c>
      <c r="L3026" s="1">
        <v>604</v>
      </c>
      <c r="M3026" t="s">
        <v>44</v>
      </c>
      <c r="N3026" t="s">
        <v>69</v>
      </c>
      <c r="O3026" t="s">
        <v>111</v>
      </c>
      <c r="P3026">
        <v>27</v>
      </c>
      <c r="Q3026">
        <v>3</v>
      </c>
      <c r="R3026">
        <v>14</v>
      </c>
      <c r="S3026">
        <v>0</v>
      </c>
      <c r="T3026">
        <v>4.9000000000000004</v>
      </c>
      <c r="U3026">
        <v>0</v>
      </c>
      <c r="V3026">
        <v>10</v>
      </c>
      <c r="W3026" s="1">
        <v>10090</v>
      </c>
      <c r="X3026" s="1">
        <v>10103</v>
      </c>
      <c r="Y3026" s="1">
        <v>20797</v>
      </c>
      <c r="Z3026" t="s">
        <v>56</v>
      </c>
      <c r="AA3026" t="s">
        <v>76</v>
      </c>
      <c r="AB3026" s="1">
        <v>20797</v>
      </c>
      <c r="AC3026">
        <v>0</v>
      </c>
      <c r="AD3026">
        <v>1</v>
      </c>
      <c r="AE3026">
        <v>0</v>
      </c>
      <c r="AF3026">
        <v>0</v>
      </c>
      <c r="AG3026" t="s">
        <v>91</v>
      </c>
      <c r="AH3026">
        <f>IF(OR(Cleaned_Data_Table[[#This Row],[Appointment Status]]="No Show", Cleaned_Data_Table[[#This Row],[Appointment Status]]="Cancelled"), 1, 0)</f>
        <v>1</v>
      </c>
      <c r="AI3026" t="str">
        <f>IF(Cleaned_Data_Table[[#This Row],[Emergency Case]]=1, "Emergency Care", "Standard Care")</f>
        <v>Standard Care</v>
      </c>
    </row>
    <row r="3027" spans="1:35">
      <c r="A3027" t="s">
        <v>3136</v>
      </c>
      <c r="B3027">
        <v>8</v>
      </c>
      <c r="C3027" t="s">
        <v>37</v>
      </c>
      <c r="D3027" t="s">
        <v>93</v>
      </c>
      <c r="E3027">
        <v>20.100000000000001</v>
      </c>
      <c r="F3027" t="s">
        <v>52</v>
      </c>
      <c r="G3027" t="s">
        <v>40</v>
      </c>
      <c r="H3027" t="s">
        <v>67</v>
      </c>
      <c r="I3027" t="s">
        <v>68</v>
      </c>
      <c r="J3027" t="s">
        <v>90</v>
      </c>
      <c r="K3027">
        <v>7</v>
      </c>
      <c r="L3027" s="1">
        <v>471</v>
      </c>
      <c r="M3027" t="s">
        <v>53</v>
      </c>
      <c r="N3027" t="s">
        <v>62</v>
      </c>
      <c r="O3027" t="s">
        <v>63</v>
      </c>
      <c r="P3027">
        <v>10</v>
      </c>
      <c r="Q3027">
        <v>15</v>
      </c>
      <c r="R3027">
        <v>7</v>
      </c>
      <c r="S3027">
        <v>0</v>
      </c>
      <c r="T3027">
        <v>4.2</v>
      </c>
      <c r="U3027">
        <v>0</v>
      </c>
      <c r="V3027">
        <v>10</v>
      </c>
      <c r="W3027" s="1">
        <v>17232</v>
      </c>
      <c r="X3027" s="1">
        <v>11517</v>
      </c>
      <c r="Y3027" s="1">
        <v>20454</v>
      </c>
      <c r="Z3027" t="s">
        <v>47</v>
      </c>
      <c r="AA3027" t="s">
        <v>112</v>
      </c>
      <c r="AB3027" s="1">
        <v>0</v>
      </c>
      <c r="AC3027">
        <v>0</v>
      </c>
      <c r="AD3027">
        <v>0</v>
      </c>
      <c r="AE3027">
        <v>0</v>
      </c>
      <c r="AF3027">
        <v>0</v>
      </c>
      <c r="AG3027" t="s">
        <v>87</v>
      </c>
      <c r="AH3027">
        <f>IF(OR(Cleaned_Data_Table[[#This Row],[Appointment Status]]="No Show", Cleaned_Data_Table[[#This Row],[Appointment Status]]="Cancelled"), 1, 0)</f>
        <v>0</v>
      </c>
      <c r="AI3027" t="str">
        <f>IF(Cleaned_Data_Table[[#This Row],[Emergency Case]]=1, "Emergency Care", "Standard Care")</f>
        <v>Standard Care</v>
      </c>
    </row>
    <row r="3028" spans="1:35">
      <c r="A3028" t="s">
        <v>3137</v>
      </c>
      <c r="B3028">
        <v>7</v>
      </c>
      <c r="C3028" t="s">
        <v>51</v>
      </c>
      <c r="D3028" t="s">
        <v>65</v>
      </c>
      <c r="E3028">
        <v>18.2</v>
      </c>
      <c r="F3028" t="s">
        <v>89</v>
      </c>
      <c r="G3028" t="s">
        <v>66</v>
      </c>
      <c r="H3028" t="s">
        <v>41</v>
      </c>
      <c r="I3028" t="s">
        <v>42</v>
      </c>
      <c r="J3028" t="s">
        <v>43</v>
      </c>
      <c r="K3028">
        <v>10</v>
      </c>
      <c r="L3028" s="1">
        <v>515</v>
      </c>
      <c r="M3028" t="s">
        <v>53</v>
      </c>
      <c r="N3028" t="s">
        <v>54</v>
      </c>
      <c r="O3028" t="s">
        <v>70</v>
      </c>
      <c r="P3028">
        <v>20</v>
      </c>
      <c r="Q3028">
        <v>51</v>
      </c>
      <c r="R3028">
        <v>10</v>
      </c>
      <c r="S3028">
        <v>2</v>
      </c>
      <c r="T3028">
        <v>3.1</v>
      </c>
      <c r="U3028">
        <v>0</v>
      </c>
      <c r="V3028">
        <v>8.1999999999999993</v>
      </c>
      <c r="W3028" s="1">
        <v>361</v>
      </c>
      <c r="X3028" s="1">
        <v>732</v>
      </c>
      <c r="Y3028" s="1">
        <v>1125.5999999999999</v>
      </c>
      <c r="Z3028" t="s">
        <v>47</v>
      </c>
      <c r="AA3028" t="s">
        <v>112</v>
      </c>
      <c r="AB3028" s="1">
        <v>0</v>
      </c>
      <c r="AC3028">
        <v>1</v>
      </c>
      <c r="AD3028">
        <v>1</v>
      </c>
      <c r="AE3028">
        <v>0</v>
      </c>
      <c r="AF3028">
        <v>0</v>
      </c>
      <c r="AG3028" t="s">
        <v>49</v>
      </c>
      <c r="AH3028">
        <f>IF(OR(Cleaned_Data_Table[[#This Row],[Appointment Status]]="No Show", Cleaned_Data_Table[[#This Row],[Appointment Status]]="Cancelled"), 1, 0)</f>
        <v>0</v>
      </c>
      <c r="AI3028" t="str">
        <f>IF(Cleaned_Data_Table[[#This Row],[Emergency Case]]=1, "Emergency Care", "Standard Care")</f>
        <v>Standard Care</v>
      </c>
    </row>
    <row r="3029" spans="1:35">
      <c r="A3029" t="s">
        <v>3138</v>
      </c>
      <c r="B3029">
        <v>51</v>
      </c>
      <c r="C3029" t="s">
        <v>37</v>
      </c>
      <c r="D3029" t="s">
        <v>100</v>
      </c>
      <c r="E3029">
        <v>26.9</v>
      </c>
      <c r="F3029" t="s">
        <v>52</v>
      </c>
      <c r="G3029" t="s">
        <v>66</v>
      </c>
      <c r="H3029" t="s">
        <v>108</v>
      </c>
      <c r="I3029" t="s">
        <v>109</v>
      </c>
      <c r="J3029" t="s">
        <v>90</v>
      </c>
      <c r="K3029">
        <v>5</v>
      </c>
      <c r="L3029" s="1">
        <v>391</v>
      </c>
      <c r="M3029" t="s">
        <v>53</v>
      </c>
      <c r="N3029" t="s">
        <v>54</v>
      </c>
      <c r="O3029" t="s">
        <v>98</v>
      </c>
      <c r="P3029">
        <v>29</v>
      </c>
      <c r="Q3029">
        <v>13</v>
      </c>
      <c r="R3029">
        <v>5</v>
      </c>
      <c r="S3029">
        <v>1</v>
      </c>
      <c r="T3029">
        <v>4.7</v>
      </c>
      <c r="U3029">
        <v>0</v>
      </c>
      <c r="V3029">
        <v>10</v>
      </c>
      <c r="W3029" s="1">
        <v>7666</v>
      </c>
      <c r="X3029" s="1">
        <v>5567</v>
      </c>
      <c r="Y3029" s="1">
        <v>9536.7999999999993</v>
      </c>
      <c r="Z3029" t="s">
        <v>47</v>
      </c>
      <c r="AA3029" t="s">
        <v>48</v>
      </c>
      <c r="AB3029" s="1">
        <v>0</v>
      </c>
      <c r="AC3029">
        <v>0</v>
      </c>
      <c r="AD3029">
        <v>1</v>
      </c>
      <c r="AE3029">
        <v>0</v>
      </c>
      <c r="AF3029">
        <v>0</v>
      </c>
      <c r="AG3029" t="s">
        <v>91</v>
      </c>
      <c r="AH3029">
        <f>IF(OR(Cleaned_Data_Table[[#This Row],[Appointment Status]]="No Show", Cleaned_Data_Table[[#This Row],[Appointment Status]]="Cancelled"), 1, 0)</f>
        <v>0</v>
      </c>
      <c r="AI3029" t="str">
        <f>IF(Cleaned_Data_Table[[#This Row],[Emergency Case]]=1, "Emergency Care", "Standard Care")</f>
        <v>Standard Care</v>
      </c>
    </row>
    <row r="3030" spans="1:35">
      <c r="A3030" t="s">
        <v>3139</v>
      </c>
      <c r="B3030">
        <v>42</v>
      </c>
      <c r="C3030" t="s">
        <v>51</v>
      </c>
      <c r="D3030" t="s">
        <v>118</v>
      </c>
      <c r="E3030">
        <v>28.1</v>
      </c>
      <c r="F3030" t="s">
        <v>52</v>
      </c>
      <c r="G3030" t="s">
        <v>40</v>
      </c>
      <c r="H3030" t="s">
        <v>67</v>
      </c>
      <c r="I3030" t="s">
        <v>68</v>
      </c>
      <c r="J3030" t="s">
        <v>90</v>
      </c>
      <c r="K3030">
        <v>6</v>
      </c>
      <c r="L3030" s="1">
        <v>486</v>
      </c>
      <c r="M3030" t="s">
        <v>44</v>
      </c>
      <c r="N3030" t="s">
        <v>62</v>
      </c>
      <c r="O3030" t="s">
        <v>111</v>
      </c>
      <c r="P3030">
        <v>6</v>
      </c>
      <c r="Q3030">
        <v>14</v>
      </c>
      <c r="R3030">
        <v>2</v>
      </c>
      <c r="S3030">
        <v>0</v>
      </c>
      <c r="T3030">
        <v>3.1</v>
      </c>
      <c r="U3030">
        <v>0</v>
      </c>
      <c r="V3030">
        <v>10</v>
      </c>
      <c r="W3030" s="1">
        <v>5006</v>
      </c>
      <c r="X3030" s="1">
        <v>8830</v>
      </c>
      <c r="Y3030" s="1">
        <v>14322</v>
      </c>
      <c r="Z3030" t="s">
        <v>47</v>
      </c>
      <c r="AA3030" t="s">
        <v>48</v>
      </c>
      <c r="AB3030" s="1">
        <v>0</v>
      </c>
      <c r="AC3030">
        <v>0</v>
      </c>
      <c r="AD3030">
        <v>0</v>
      </c>
      <c r="AE3030">
        <v>0</v>
      </c>
      <c r="AF3030">
        <v>0</v>
      </c>
      <c r="AG3030" t="s">
        <v>87</v>
      </c>
      <c r="AH3030">
        <f>IF(OR(Cleaned_Data_Table[[#This Row],[Appointment Status]]="No Show", Cleaned_Data_Table[[#This Row],[Appointment Status]]="Cancelled"), 1, 0)</f>
        <v>0</v>
      </c>
      <c r="AI3030" t="str">
        <f>IF(Cleaned_Data_Table[[#This Row],[Emergency Case]]=1, "Emergency Care", "Standard Care")</f>
        <v>Standard Care</v>
      </c>
    </row>
    <row r="3031" spans="1:35">
      <c r="A3031" t="s">
        <v>3140</v>
      </c>
      <c r="B3031">
        <v>77</v>
      </c>
      <c r="C3031" t="s">
        <v>51</v>
      </c>
      <c r="D3031" t="s">
        <v>78</v>
      </c>
      <c r="E3031">
        <v>19.600000000000001</v>
      </c>
      <c r="F3031" t="s">
        <v>97</v>
      </c>
      <c r="G3031" t="s">
        <v>40</v>
      </c>
      <c r="H3031" t="s">
        <v>94</v>
      </c>
      <c r="I3031" t="s">
        <v>95</v>
      </c>
      <c r="J3031" t="s">
        <v>110</v>
      </c>
      <c r="K3031">
        <v>12</v>
      </c>
      <c r="L3031" s="1">
        <v>479</v>
      </c>
      <c r="M3031" t="s">
        <v>53</v>
      </c>
      <c r="N3031" t="s">
        <v>45</v>
      </c>
      <c r="O3031" t="s">
        <v>63</v>
      </c>
      <c r="P3031">
        <v>13</v>
      </c>
      <c r="Q3031">
        <v>28</v>
      </c>
      <c r="R3031">
        <v>0</v>
      </c>
      <c r="S3031">
        <v>0</v>
      </c>
      <c r="T3031">
        <v>4.7</v>
      </c>
      <c r="U3031">
        <v>0</v>
      </c>
      <c r="V3031">
        <v>10</v>
      </c>
      <c r="W3031" s="1">
        <v>4769</v>
      </c>
      <c r="X3031" s="1">
        <v>2648</v>
      </c>
      <c r="Y3031" s="1">
        <v>5527.2</v>
      </c>
      <c r="Z3031" t="s">
        <v>47</v>
      </c>
      <c r="AA3031" t="s">
        <v>71</v>
      </c>
      <c r="AB3031" s="1">
        <v>0</v>
      </c>
      <c r="AC3031">
        <v>0</v>
      </c>
      <c r="AD3031">
        <v>0</v>
      </c>
      <c r="AE3031">
        <v>0</v>
      </c>
      <c r="AF3031">
        <v>0</v>
      </c>
      <c r="AG3031" t="s">
        <v>87</v>
      </c>
      <c r="AH3031">
        <f>IF(OR(Cleaned_Data_Table[[#This Row],[Appointment Status]]="No Show", Cleaned_Data_Table[[#This Row],[Appointment Status]]="Cancelled"), 1, 0)</f>
        <v>0</v>
      </c>
      <c r="AI3031" t="str">
        <f>IF(Cleaned_Data_Table[[#This Row],[Emergency Case]]=1, "Emergency Care", "Standard Care")</f>
        <v>Standard Care</v>
      </c>
    </row>
    <row r="3032" spans="1:35">
      <c r="A3032" t="s">
        <v>3141</v>
      </c>
      <c r="B3032">
        <v>34</v>
      </c>
      <c r="C3032" t="s">
        <v>37</v>
      </c>
      <c r="D3032" t="s">
        <v>65</v>
      </c>
      <c r="E3032">
        <v>26.5</v>
      </c>
      <c r="F3032" t="s">
        <v>97</v>
      </c>
      <c r="G3032" t="s">
        <v>40</v>
      </c>
      <c r="H3032" t="s">
        <v>138</v>
      </c>
      <c r="I3032" t="s">
        <v>139</v>
      </c>
      <c r="J3032" t="s">
        <v>110</v>
      </c>
      <c r="K3032">
        <v>1</v>
      </c>
      <c r="L3032" s="1">
        <v>359</v>
      </c>
      <c r="M3032" t="s">
        <v>53</v>
      </c>
      <c r="N3032" t="s">
        <v>45</v>
      </c>
      <c r="O3032" t="s">
        <v>55</v>
      </c>
      <c r="P3032">
        <v>14</v>
      </c>
      <c r="Q3032">
        <v>20</v>
      </c>
      <c r="R3032">
        <v>0</v>
      </c>
      <c r="S3032">
        <v>0</v>
      </c>
      <c r="T3032">
        <v>3.5</v>
      </c>
      <c r="U3032">
        <v>0</v>
      </c>
      <c r="V3032">
        <v>10</v>
      </c>
      <c r="W3032" s="1">
        <v>1211</v>
      </c>
      <c r="X3032" s="1">
        <v>1990</v>
      </c>
      <c r="Y3032" s="1">
        <v>2492</v>
      </c>
      <c r="Z3032" t="s">
        <v>47</v>
      </c>
      <c r="AA3032" t="s">
        <v>57</v>
      </c>
      <c r="AB3032" s="1">
        <v>0</v>
      </c>
      <c r="AC3032">
        <v>0</v>
      </c>
      <c r="AD3032">
        <v>0</v>
      </c>
      <c r="AE3032">
        <v>0</v>
      </c>
      <c r="AF3032">
        <v>0</v>
      </c>
      <c r="AG3032" t="s">
        <v>87</v>
      </c>
      <c r="AH3032">
        <f>IF(OR(Cleaned_Data_Table[[#This Row],[Appointment Status]]="No Show", Cleaned_Data_Table[[#This Row],[Appointment Status]]="Cancelled"), 1, 0)</f>
        <v>0</v>
      </c>
      <c r="AI3032" t="str">
        <f>IF(Cleaned_Data_Table[[#This Row],[Emergency Case]]=1, "Emergency Care", "Standard Care")</f>
        <v>Standard Care</v>
      </c>
    </row>
    <row r="3033" spans="1:35">
      <c r="A3033" t="s">
        <v>3142</v>
      </c>
      <c r="B3033">
        <v>78</v>
      </c>
      <c r="C3033" t="s">
        <v>37</v>
      </c>
      <c r="D3033" t="s">
        <v>100</v>
      </c>
      <c r="E3033">
        <v>30.6</v>
      </c>
      <c r="F3033" t="s">
        <v>52</v>
      </c>
      <c r="G3033" t="s">
        <v>40</v>
      </c>
      <c r="H3033" t="s">
        <v>67</v>
      </c>
      <c r="I3033" t="s">
        <v>68</v>
      </c>
      <c r="J3033" t="s">
        <v>90</v>
      </c>
      <c r="K3033">
        <v>5</v>
      </c>
      <c r="L3033" s="1">
        <v>366</v>
      </c>
      <c r="M3033" t="s">
        <v>53</v>
      </c>
      <c r="N3033" t="s">
        <v>124</v>
      </c>
      <c r="O3033" t="s">
        <v>111</v>
      </c>
      <c r="P3033">
        <v>11</v>
      </c>
      <c r="Q3033">
        <v>14</v>
      </c>
      <c r="R3033">
        <v>14</v>
      </c>
      <c r="S3033">
        <v>3</v>
      </c>
      <c r="T3033">
        <v>4.4000000000000004</v>
      </c>
      <c r="U3033">
        <v>0</v>
      </c>
      <c r="V3033">
        <v>10</v>
      </c>
      <c r="W3033" s="1">
        <v>8836</v>
      </c>
      <c r="X3033" s="1">
        <v>4368</v>
      </c>
      <c r="Y3033" s="1">
        <v>9499</v>
      </c>
      <c r="Z3033" t="s">
        <v>47</v>
      </c>
      <c r="AA3033" t="s">
        <v>71</v>
      </c>
      <c r="AB3033" s="1">
        <v>0</v>
      </c>
      <c r="AC3033">
        <v>0</v>
      </c>
      <c r="AD3033">
        <v>0</v>
      </c>
      <c r="AE3033">
        <v>0</v>
      </c>
      <c r="AF3033">
        <v>0</v>
      </c>
      <c r="AG3033" t="s">
        <v>87</v>
      </c>
      <c r="AH3033">
        <f>IF(OR(Cleaned_Data_Table[[#This Row],[Appointment Status]]="No Show", Cleaned_Data_Table[[#This Row],[Appointment Status]]="Cancelled"), 1, 0)</f>
        <v>0</v>
      </c>
      <c r="AI3033" t="str">
        <f>IF(Cleaned_Data_Table[[#This Row],[Emergency Case]]=1, "Emergency Care", "Standard Care")</f>
        <v>Standard Care</v>
      </c>
    </row>
    <row r="3034" spans="1:35">
      <c r="A3034" t="s">
        <v>3143</v>
      </c>
      <c r="B3034">
        <v>8</v>
      </c>
      <c r="C3034" t="s">
        <v>51</v>
      </c>
      <c r="D3034" t="s">
        <v>100</v>
      </c>
      <c r="E3034">
        <v>21.5</v>
      </c>
      <c r="F3034" t="s">
        <v>52</v>
      </c>
      <c r="G3034" t="s">
        <v>40</v>
      </c>
      <c r="H3034" t="s">
        <v>41</v>
      </c>
      <c r="I3034" t="s">
        <v>42</v>
      </c>
      <c r="J3034" t="s">
        <v>43</v>
      </c>
      <c r="K3034">
        <v>7</v>
      </c>
      <c r="L3034" s="1">
        <v>404</v>
      </c>
      <c r="M3034" t="s">
        <v>44</v>
      </c>
      <c r="N3034" t="s">
        <v>81</v>
      </c>
      <c r="O3034" t="s">
        <v>111</v>
      </c>
      <c r="P3034">
        <v>10</v>
      </c>
      <c r="Q3034">
        <v>23</v>
      </c>
      <c r="R3034">
        <v>14</v>
      </c>
      <c r="S3034">
        <v>3</v>
      </c>
      <c r="T3034">
        <v>3.1</v>
      </c>
      <c r="U3034">
        <v>0</v>
      </c>
      <c r="V3034">
        <v>10</v>
      </c>
      <c r="W3034" s="1">
        <v>178</v>
      </c>
      <c r="X3034" s="1">
        <v>138</v>
      </c>
      <c r="Y3034" s="1">
        <v>720</v>
      </c>
      <c r="Z3034" t="s">
        <v>47</v>
      </c>
      <c r="AA3034" t="s">
        <v>112</v>
      </c>
      <c r="AB3034" s="1">
        <v>0</v>
      </c>
      <c r="AC3034">
        <v>0</v>
      </c>
      <c r="AD3034">
        <v>0</v>
      </c>
      <c r="AE3034">
        <v>0</v>
      </c>
      <c r="AF3034">
        <v>0</v>
      </c>
      <c r="AG3034" t="s">
        <v>49</v>
      </c>
      <c r="AH3034">
        <f>IF(OR(Cleaned_Data_Table[[#This Row],[Appointment Status]]="No Show", Cleaned_Data_Table[[#This Row],[Appointment Status]]="Cancelled"), 1, 0)</f>
        <v>0</v>
      </c>
      <c r="AI3034" t="str">
        <f>IF(Cleaned_Data_Table[[#This Row],[Emergency Case]]=1, "Emergency Care", "Standard Care")</f>
        <v>Standard Care</v>
      </c>
    </row>
    <row r="3035" spans="1:35">
      <c r="A3035" t="s">
        <v>3144</v>
      </c>
      <c r="B3035">
        <v>68</v>
      </c>
      <c r="C3035" t="s">
        <v>51</v>
      </c>
      <c r="D3035" t="s">
        <v>65</v>
      </c>
      <c r="E3035">
        <v>26.9</v>
      </c>
      <c r="F3035" t="s">
        <v>97</v>
      </c>
      <c r="G3035" t="s">
        <v>40</v>
      </c>
      <c r="H3035" t="s">
        <v>94</v>
      </c>
      <c r="I3035" t="s">
        <v>95</v>
      </c>
      <c r="J3035" t="s">
        <v>110</v>
      </c>
      <c r="K3035">
        <v>21</v>
      </c>
      <c r="L3035" s="1">
        <v>620</v>
      </c>
      <c r="M3035" t="s">
        <v>53</v>
      </c>
      <c r="N3035" t="s">
        <v>54</v>
      </c>
      <c r="O3035" t="s">
        <v>106</v>
      </c>
      <c r="P3035">
        <v>24</v>
      </c>
      <c r="Q3035">
        <v>22</v>
      </c>
      <c r="R3035">
        <v>11</v>
      </c>
      <c r="S3035">
        <v>4</v>
      </c>
      <c r="T3035">
        <v>4.4000000000000004</v>
      </c>
      <c r="U3035">
        <v>0</v>
      </c>
      <c r="V3035">
        <v>10</v>
      </c>
      <c r="W3035" s="1">
        <v>2012</v>
      </c>
      <c r="X3035" s="1">
        <v>1261</v>
      </c>
      <c r="Y3035" s="1">
        <v>2725.1</v>
      </c>
      <c r="Z3035" t="s">
        <v>47</v>
      </c>
      <c r="AA3035" t="s">
        <v>76</v>
      </c>
      <c r="AB3035" s="1">
        <v>0</v>
      </c>
      <c r="AC3035">
        <v>0</v>
      </c>
      <c r="AD3035">
        <v>1</v>
      </c>
      <c r="AE3035">
        <v>0</v>
      </c>
      <c r="AF3035">
        <v>0</v>
      </c>
      <c r="AG3035" t="s">
        <v>87</v>
      </c>
      <c r="AH3035">
        <f>IF(OR(Cleaned_Data_Table[[#This Row],[Appointment Status]]="No Show", Cleaned_Data_Table[[#This Row],[Appointment Status]]="Cancelled"), 1, 0)</f>
        <v>0</v>
      </c>
      <c r="AI3035" t="str">
        <f>IF(Cleaned_Data_Table[[#This Row],[Emergency Case]]=1, "Emergency Care", "Standard Care")</f>
        <v>Standard Care</v>
      </c>
    </row>
    <row r="3036" spans="1:35">
      <c r="A3036" t="s">
        <v>3145</v>
      </c>
      <c r="B3036">
        <v>46</v>
      </c>
      <c r="C3036" t="s">
        <v>51</v>
      </c>
      <c r="D3036" t="s">
        <v>116</v>
      </c>
      <c r="E3036">
        <v>23.7</v>
      </c>
      <c r="F3036" t="s">
        <v>89</v>
      </c>
      <c r="G3036" t="s">
        <v>40</v>
      </c>
      <c r="H3036" t="s">
        <v>79</v>
      </c>
      <c r="I3036" t="s">
        <v>80</v>
      </c>
      <c r="J3036" t="s">
        <v>43</v>
      </c>
      <c r="K3036">
        <v>6</v>
      </c>
      <c r="L3036" s="1">
        <v>475</v>
      </c>
      <c r="M3036" t="s">
        <v>53</v>
      </c>
      <c r="N3036" t="s">
        <v>69</v>
      </c>
      <c r="O3036" t="s">
        <v>106</v>
      </c>
      <c r="P3036">
        <v>12</v>
      </c>
      <c r="Q3036">
        <v>46</v>
      </c>
      <c r="R3036">
        <v>9</v>
      </c>
      <c r="S3036">
        <v>2</v>
      </c>
      <c r="T3036">
        <v>3.8</v>
      </c>
      <c r="U3036">
        <v>0</v>
      </c>
      <c r="V3036">
        <v>8.8000000000000007</v>
      </c>
      <c r="W3036" s="1">
        <v>195</v>
      </c>
      <c r="X3036" s="1">
        <v>736</v>
      </c>
      <c r="Y3036" s="1">
        <v>984.2</v>
      </c>
      <c r="Z3036" t="s">
        <v>56</v>
      </c>
      <c r="AA3036" t="s">
        <v>48</v>
      </c>
      <c r="AB3036" s="1">
        <v>1406</v>
      </c>
      <c r="AC3036">
        <v>1</v>
      </c>
      <c r="AD3036">
        <v>0</v>
      </c>
      <c r="AE3036">
        <v>0</v>
      </c>
      <c r="AF3036">
        <v>0</v>
      </c>
      <c r="AG3036" t="s">
        <v>49</v>
      </c>
      <c r="AH3036">
        <f>IF(OR(Cleaned_Data_Table[[#This Row],[Appointment Status]]="No Show", Cleaned_Data_Table[[#This Row],[Appointment Status]]="Cancelled"), 1, 0)</f>
        <v>1</v>
      </c>
      <c r="AI3036" t="str">
        <f>IF(Cleaned_Data_Table[[#This Row],[Emergency Case]]=1, "Emergency Care", "Standard Care")</f>
        <v>Standard Care</v>
      </c>
    </row>
    <row r="3037" spans="1:35">
      <c r="A3037" t="s">
        <v>3146</v>
      </c>
      <c r="B3037">
        <v>7</v>
      </c>
      <c r="C3037" t="s">
        <v>51</v>
      </c>
      <c r="D3037" t="s">
        <v>118</v>
      </c>
      <c r="E3037">
        <v>21.2</v>
      </c>
      <c r="F3037" t="s">
        <v>97</v>
      </c>
      <c r="G3037" t="s">
        <v>40</v>
      </c>
      <c r="H3037" t="s">
        <v>41</v>
      </c>
      <c r="I3037" t="s">
        <v>42</v>
      </c>
      <c r="J3037" t="s">
        <v>43</v>
      </c>
      <c r="K3037">
        <v>12</v>
      </c>
      <c r="L3037" s="1">
        <v>607</v>
      </c>
      <c r="M3037" t="s">
        <v>53</v>
      </c>
      <c r="N3037" t="s">
        <v>81</v>
      </c>
      <c r="O3037" t="s">
        <v>106</v>
      </c>
      <c r="P3037">
        <v>15</v>
      </c>
      <c r="Q3037">
        <v>40</v>
      </c>
      <c r="R3037">
        <v>7</v>
      </c>
      <c r="S3037">
        <v>2</v>
      </c>
      <c r="T3037">
        <v>4.7</v>
      </c>
      <c r="U3037">
        <v>0</v>
      </c>
      <c r="V3037">
        <v>9.6999999999999993</v>
      </c>
      <c r="W3037" s="1">
        <v>384</v>
      </c>
      <c r="X3037" s="1">
        <v>28</v>
      </c>
      <c r="Y3037" s="1">
        <v>713.3</v>
      </c>
      <c r="Z3037" t="s">
        <v>47</v>
      </c>
      <c r="AA3037" t="s">
        <v>112</v>
      </c>
      <c r="AB3037" s="1">
        <v>0</v>
      </c>
      <c r="AC3037">
        <v>1</v>
      </c>
      <c r="AD3037">
        <v>1</v>
      </c>
      <c r="AE3037">
        <v>0</v>
      </c>
      <c r="AF3037">
        <v>0</v>
      </c>
      <c r="AG3037" t="s">
        <v>49</v>
      </c>
      <c r="AH3037">
        <f>IF(OR(Cleaned_Data_Table[[#This Row],[Appointment Status]]="No Show", Cleaned_Data_Table[[#This Row],[Appointment Status]]="Cancelled"), 1, 0)</f>
        <v>0</v>
      </c>
      <c r="AI3037" t="str">
        <f>IF(Cleaned_Data_Table[[#This Row],[Emergency Case]]=1, "Emergency Care", "Standard Care")</f>
        <v>Standard Care</v>
      </c>
    </row>
    <row r="3038" spans="1:35">
      <c r="A3038" t="s">
        <v>3147</v>
      </c>
      <c r="B3038">
        <v>56</v>
      </c>
      <c r="C3038" t="s">
        <v>37</v>
      </c>
      <c r="D3038" t="s">
        <v>38</v>
      </c>
      <c r="E3038">
        <v>18</v>
      </c>
      <c r="F3038" t="s">
        <v>39</v>
      </c>
      <c r="G3038" t="s">
        <v>66</v>
      </c>
      <c r="H3038" t="s">
        <v>60</v>
      </c>
      <c r="I3038" t="s">
        <v>61</v>
      </c>
      <c r="J3038" t="s">
        <v>43</v>
      </c>
      <c r="K3038">
        <v>4</v>
      </c>
      <c r="L3038" s="1">
        <v>284</v>
      </c>
      <c r="M3038" t="s">
        <v>44</v>
      </c>
      <c r="N3038" t="s">
        <v>62</v>
      </c>
      <c r="O3038" t="s">
        <v>82</v>
      </c>
      <c r="P3038">
        <v>14</v>
      </c>
      <c r="Q3038">
        <v>30</v>
      </c>
      <c r="R3038">
        <v>5</v>
      </c>
      <c r="S3038">
        <v>0</v>
      </c>
      <c r="T3038">
        <v>3.1</v>
      </c>
      <c r="U3038">
        <v>0</v>
      </c>
      <c r="V3038">
        <v>9.6</v>
      </c>
      <c r="W3038" s="1">
        <v>354</v>
      </c>
      <c r="X3038" s="1">
        <v>645</v>
      </c>
      <c r="Y3038" s="1">
        <v>1283</v>
      </c>
      <c r="Z3038" t="s">
        <v>47</v>
      </c>
      <c r="AA3038" t="s">
        <v>76</v>
      </c>
      <c r="AB3038" s="1">
        <v>0</v>
      </c>
      <c r="AC3038">
        <v>0</v>
      </c>
      <c r="AD3038">
        <v>0</v>
      </c>
      <c r="AE3038">
        <v>0</v>
      </c>
      <c r="AF3038">
        <v>0</v>
      </c>
      <c r="AG3038" t="s">
        <v>49</v>
      </c>
      <c r="AH3038">
        <f>IF(OR(Cleaned_Data_Table[[#This Row],[Appointment Status]]="No Show", Cleaned_Data_Table[[#This Row],[Appointment Status]]="Cancelled"), 1, 0)</f>
        <v>0</v>
      </c>
      <c r="AI3038" t="str">
        <f>IF(Cleaned_Data_Table[[#This Row],[Emergency Case]]=1, "Emergency Care", "Standard Care")</f>
        <v>Standard Care</v>
      </c>
    </row>
    <row r="3039" spans="1:35">
      <c r="A3039" t="s">
        <v>3148</v>
      </c>
      <c r="B3039">
        <v>51</v>
      </c>
      <c r="C3039" t="s">
        <v>37</v>
      </c>
      <c r="D3039" t="s">
        <v>93</v>
      </c>
      <c r="E3039">
        <v>27.4</v>
      </c>
      <c r="F3039" t="s">
        <v>39</v>
      </c>
      <c r="G3039" t="s">
        <v>40</v>
      </c>
      <c r="H3039" t="s">
        <v>138</v>
      </c>
      <c r="I3039" t="s">
        <v>139</v>
      </c>
      <c r="J3039" t="s">
        <v>90</v>
      </c>
      <c r="K3039">
        <v>22</v>
      </c>
      <c r="L3039" s="1">
        <v>680</v>
      </c>
      <c r="M3039" t="s">
        <v>53</v>
      </c>
      <c r="N3039" t="s">
        <v>62</v>
      </c>
      <c r="O3039" t="s">
        <v>46</v>
      </c>
      <c r="P3039">
        <v>26</v>
      </c>
      <c r="Q3039">
        <v>15</v>
      </c>
      <c r="R3039">
        <v>0</v>
      </c>
      <c r="S3039">
        <v>0</v>
      </c>
      <c r="T3039">
        <v>4.4000000000000004</v>
      </c>
      <c r="U3039">
        <v>0</v>
      </c>
      <c r="V3039">
        <v>10</v>
      </c>
      <c r="W3039" s="1">
        <v>7847</v>
      </c>
      <c r="X3039" s="1">
        <v>6703</v>
      </c>
      <c r="Y3039" s="1">
        <v>10661</v>
      </c>
      <c r="Z3039" t="s">
        <v>47</v>
      </c>
      <c r="AA3039" t="s">
        <v>48</v>
      </c>
      <c r="AB3039" s="1">
        <v>0</v>
      </c>
      <c r="AC3039">
        <v>0</v>
      </c>
      <c r="AD3039">
        <v>1</v>
      </c>
      <c r="AE3039">
        <v>0</v>
      </c>
      <c r="AF3039">
        <v>0</v>
      </c>
      <c r="AG3039" t="s">
        <v>91</v>
      </c>
      <c r="AH3039">
        <f>IF(OR(Cleaned_Data_Table[[#This Row],[Appointment Status]]="No Show", Cleaned_Data_Table[[#This Row],[Appointment Status]]="Cancelled"), 1, 0)</f>
        <v>0</v>
      </c>
      <c r="AI3039" t="str">
        <f>IF(Cleaned_Data_Table[[#This Row],[Emergency Case]]=1, "Emergency Care", "Standard Care")</f>
        <v>Standard Care</v>
      </c>
    </row>
    <row r="3040" spans="1:35">
      <c r="A3040" t="s">
        <v>3149</v>
      </c>
      <c r="B3040">
        <v>7</v>
      </c>
      <c r="C3040" t="s">
        <v>51</v>
      </c>
      <c r="D3040" t="s">
        <v>114</v>
      </c>
      <c r="E3040">
        <v>17.3</v>
      </c>
      <c r="F3040" t="s">
        <v>39</v>
      </c>
      <c r="G3040" t="s">
        <v>40</v>
      </c>
      <c r="H3040" t="s">
        <v>129</v>
      </c>
      <c r="I3040" t="s">
        <v>130</v>
      </c>
      <c r="J3040" t="s">
        <v>90</v>
      </c>
      <c r="K3040">
        <v>5</v>
      </c>
      <c r="L3040" s="1">
        <v>331</v>
      </c>
      <c r="M3040" t="s">
        <v>53</v>
      </c>
      <c r="N3040" t="s">
        <v>54</v>
      </c>
      <c r="O3040" t="s">
        <v>70</v>
      </c>
      <c r="P3040">
        <v>21</v>
      </c>
      <c r="Q3040">
        <v>6</v>
      </c>
      <c r="R3040">
        <v>12</v>
      </c>
      <c r="S3040">
        <v>4</v>
      </c>
      <c r="T3040">
        <v>4.8</v>
      </c>
      <c r="U3040">
        <v>0</v>
      </c>
      <c r="V3040">
        <v>10</v>
      </c>
      <c r="W3040" s="1">
        <v>8244</v>
      </c>
      <c r="X3040" s="1">
        <v>10047</v>
      </c>
      <c r="Y3040" s="1">
        <v>13035.4</v>
      </c>
      <c r="Z3040" t="s">
        <v>47</v>
      </c>
      <c r="AA3040" t="s">
        <v>112</v>
      </c>
      <c r="AB3040" s="1">
        <v>0</v>
      </c>
      <c r="AC3040">
        <v>0</v>
      </c>
      <c r="AD3040">
        <v>1</v>
      </c>
      <c r="AE3040">
        <v>0</v>
      </c>
      <c r="AF3040">
        <v>0</v>
      </c>
      <c r="AG3040" t="s">
        <v>91</v>
      </c>
      <c r="AH3040">
        <f>IF(OR(Cleaned_Data_Table[[#This Row],[Appointment Status]]="No Show", Cleaned_Data_Table[[#This Row],[Appointment Status]]="Cancelled"), 1, 0)</f>
        <v>0</v>
      </c>
      <c r="AI3040" t="str">
        <f>IF(Cleaned_Data_Table[[#This Row],[Emergency Case]]=1, "Emergency Care", "Standard Care")</f>
        <v>Standard Care</v>
      </c>
    </row>
    <row r="3041" spans="1:35">
      <c r="A3041" t="s">
        <v>3150</v>
      </c>
      <c r="B3041">
        <v>85</v>
      </c>
      <c r="C3041" t="s">
        <v>51</v>
      </c>
      <c r="D3041" t="s">
        <v>93</v>
      </c>
      <c r="E3041">
        <v>20.8</v>
      </c>
      <c r="F3041" t="s">
        <v>39</v>
      </c>
      <c r="G3041" t="s">
        <v>85</v>
      </c>
      <c r="H3041" t="s">
        <v>108</v>
      </c>
      <c r="I3041" t="s">
        <v>109</v>
      </c>
      <c r="J3041" t="s">
        <v>110</v>
      </c>
      <c r="K3041">
        <v>25</v>
      </c>
      <c r="L3041" s="1">
        <v>820</v>
      </c>
      <c r="M3041" t="s">
        <v>53</v>
      </c>
      <c r="N3041" t="s">
        <v>45</v>
      </c>
      <c r="O3041" t="s">
        <v>86</v>
      </c>
      <c r="P3041">
        <v>0</v>
      </c>
      <c r="Q3041">
        <v>10</v>
      </c>
      <c r="R3041">
        <v>8</v>
      </c>
      <c r="S3041">
        <v>2</v>
      </c>
      <c r="T3041">
        <v>3.4</v>
      </c>
      <c r="U3041">
        <v>1</v>
      </c>
      <c r="V3041">
        <v>10</v>
      </c>
      <c r="W3041" s="1">
        <v>4572</v>
      </c>
      <c r="X3041" s="1">
        <v>3501</v>
      </c>
      <c r="Y3041" s="1">
        <v>6225.1</v>
      </c>
      <c r="Z3041" t="s">
        <v>47</v>
      </c>
      <c r="AA3041" t="s">
        <v>71</v>
      </c>
      <c r="AB3041" s="1">
        <v>0</v>
      </c>
      <c r="AC3041">
        <v>0</v>
      </c>
      <c r="AD3041">
        <v>0</v>
      </c>
      <c r="AE3041">
        <v>0</v>
      </c>
      <c r="AF3041">
        <v>0</v>
      </c>
      <c r="AG3041" t="s">
        <v>87</v>
      </c>
      <c r="AH3041">
        <f>IF(OR(Cleaned_Data_Table[[#This Row],[Appointment Status]]="No Show", Cleaned_Data_Table[[#This Row],[Appointment Status]]="Cancelled"), 1, 0)</f>
        <v>0</v>
      </c>
      <c r="AI3041" t="str">
        <f>IF(Cleaned_Data_Table[[#This Row],[Emergency Case]]=1, "Emergency Care", "Standard Care")</f>
        <v>Emergency Care</v>
      </c>
    </row>
    <row r="3042" spans="1:35">
      <c r="A3042" t="s">
        <v>3151</v>
      </c>
      <c r="B3042">
        <v>62</v>
      </c>
      <c r="C3042" t="s">
        <v>51</v>
      </c>
      <c r="D3042" t="s">
        <v>118</v>
      </c>
      <c r="E3042">
        <v>24.8</v>
      </c>
      <c r="F3042" t="s">
        <v>97</v>
      </c>
      <c r="G3042" t="s">
        <v>66</v>
      </c>
      <c r="H3042" t="s">
        <v>41</v>
      </c>
      <c r="I3042" t="s">
        <v>42</v>
      </c>
      <c r="J3042" t="s">
        <v>43</v>
      </c>
      <c r="K3042">
        <v>26</v>
      </c>
      <c r="L3042" s="1">
        <v>907</v>
      </c>
      <c r="M3042" t="s">
        <v>53</v>
      </c>
      <c r="N3042" t="s">
        <v>54</v>
      </c>
      <c r="O3042" t="s">
        <v>63</v>
      </c>
      <c r="P3042">
        <v>18</v>
      </c>
      <c r="Q3042">
        <v>40</v>
      </c>
      <c r="R3042">
        <v>5</v>
      </c>
      <c r="S3042">
        <v>0</v>
      </c>
      <c r="T3042">
        <v>3.1</v>
      </c>
      <c r="U3042">
        <v>0</v>
      </c>
      <c r="V3042">
        <v>8.9</v>
      </c>
      <c r="W3042" s="1">
        <v>838</v>
      </c>
      <c r="X3042" s="1">
        <v>566</v>
      </c>
      <c r="Y3042" s="1">
        <v>1617.7</v>
      </c>
      <c r="Z3042" t="s">
        <v>47</v>
      </c>
      <c r="AA3042" t="s">
        <v>76</v>
      </c>
      <c r="AB3042" s="1">
        <v>0</v>
      </c>
      <c r="AC3042">
        <v>1</v>
      </c>
      <c r="AD3042">
        <v>1</v>
      </c>
      <c r="AE3042">
        <v>0</v>
      </c>
      <c r="AF3042">
        <v>0</v>
      </c>
      <c r="AG3042" t="s">
        <v>49</v>
      </c>
      <c r="AH3042">
        <f>IF(OR(Cleaned_Data_Table[[#This Row],[Appointment Status]]="No Show", Cleaned_Data_Table[[#This Row],[Appointment Status]]="Cancelled"), 1, 0)</f>
        <v>0</v>
      </c>
      <c r="AI3042" t="str">
        <f>IF(Cleaned_Data_Table[[#This Row],[Emergency Case]]=1, "Emergency Care", "Standard Care")</f>
        <v>Standard Care</v>
      </c>
    </row>
    <row r="3043" spans="1:35">
      <c r="A3043" t="s">
        <v>3152</v>
      </c>
      <c r="B3043">
        <v>68</v>
      </c>
      <c r="C3043" t="s">
        <v>37</v>
      </c>
      <c r="D3043" t="s">
        <v>65</v>
      </c>
      <c r="E3043">
        <v>25.8</v>
      </c>
      <c r="F3043" t="s">
        <v>97</v>
      </c>
      <c r="G3043" t="s">
        <v>40</v>
      </c>
      <c r="H3043" t="s">
        <v>60</v>
      </c>
      <c r="I3043" t="s">
        <v>61</v>
      </c>
      <c r="J3043" t="s">
        <v>43</v>
      </c>
      <c r="K3043">
        <v>30</v>
      </c>
      <c r="L3043" s="1">
        <v>808</v>
      </c>
      <c r="M3043" t="s">
        <v>53</v>
      </c>
      <c r="N3043" t="s">
        <v>54</v>
      </c>
      <c r="O3043" t="s">
        <v>63</v>
      </c>
      <c r="P3043">
        <v>29</v>
      </c>
      <c r="Q3043">
        <v>26</v>
      </c>
      <c r="R3043">
        <v>11</v>
      </c>
      <c r="S3043">
        <v>3</v>
      </c>
      <c r="T3043">
        <v>5</v>
      </c>
      <c r="U3043">
        <v>0</v>
      </c>
      <c r="V3043">
        <v>10</v>
      </c>
      <c r="W3043" s="1">
        <v>655</v>
      </c>
      <c r="X3043" s="1">
        <v>397</v>
      </c>
      <c r="Y3043" s="1">
        <v>1302</v>
      </c>
      <c r="Z3043" t="s">
        <v>125</v>
      </c>
      <c r="AA3043" t="s">
        <v>76</v>
      </c>
      <c r="AB3043" s="1">
        <v>0</v>
      </c>
      <c r="AC3043">
        <v>0</v>
      </c>
      <c r="AD3043">
        <v>1</v>
      </c>
      <c r="AE3043">
        <v>0</v>
      </c>
      <c r="AF3043">
        <v>0</v>
      </c>
      <c r="AG3043" t="s">
        <v>49</v>
      </c>
      <c r="AH3043">
        <f>IF(OR(Cleaned_Data_Table[[#This Row],[Appointment Status]]="No Show", Cleaned_Data_Table[[#This Row],[Appointment Status]]="Cancelled"), 1, 0)</f>
        <v>1</v>
      </c>
      <c r="AI3043" t="str">
        <f>IF(Cleaned_Data_Table[[#This Row],[Emergency Case]]=1, "Emergency Care", "Standard Care")</f>
        <v>Standard Care</v>
      </c>
    </row>
    <row r="3044" spans="1:35">
      <c r="A3044" t="s">
        <v>3153</v>
      </c>
      <c r="B3044">
        <v>57</v>
      </c>
      <c r="C3044" t="s">
        <v>37</v>
      </c>
      <c r="D3044" t="s">
        <v>116</v>
      </c>
      <c r="E3044">
        <v>28.9</v>
      </c>
      <c r="F3044" t="s">
        <v>89</v>
      </c>
      <c r="G3044" t="s">
        <v>66</v>
      </c>
      <c r="H3044" t="s">
        <v>104</v>
      </c>
      <c r="I3044" t="s">
        <v>105</v>
      </c>
      <c r="J3044" t="s">
        <v>110</v>
      </c>
      <c r="K3044">
        <v>19</v>
      </c>
      <c r="L3044" s="1">
        <v>713</v>
      </c>
      <c r="M3044" t="s">
        <v>53</v>
      </c>
      <c r="N3044" t="s">
        <v>69</v>
      </c>
      <c r="O3044" t="s">
        <v>82</v>
      </c>
      <c r="P3044">
        <v>19</v>
      </c>
      <c r="Q3044">
        <v>10</v>
      </c>
      <c r="R3044">
        <v>2</v>
      </c>
      <c r="S3044">
        <v>0</v>
      </c>
      <c r="T3044">
        <v>4.3</v>
      </c>
      <c r="U3044">
        <v>0</v>
      </c>
      <c r="V3044">
        <v>10</v>
      </c>
      <c r="W3044" s="1">
        <v>1266</v>
      </c>
      <c r="X3044" s="1">
        <v>1677</v>
      </c>
      <c r="Y3044" s="1">
        <v>2559.1999999999998</v>
      </c>
      <c r="Z3044" t="s">
        <v>47</v>
      </c>
      <c r="AA3044" t="s">
        <v>76</v>
      </c>
      <c r="AB3044" s="1">
        <v>0</v>
      </c>
      <c r="AC3044">
        <v>0</v>
      </c>
      <c r="AD3044">
        <v>1</v>
      </c>
      <c r="AE3044">
        <v>0</v>
      </c>
      <c r="AF3044">
        <v>0</v>
      </c>
      <c r="AG3044" t="s">
        <v>87</v>
      </c>
      <c r="AH3044">
        <f>IF(OR(Cleaned_Data_Table[[#This Row],[Appointment Status]]="No Show", Cleaned_Data_Table[[#This Row],[Appointment Status]]="Cancelled"), 1, 0)</f>
        <v>0</v>
      </c>
      <c r="AI3044" t="str">
        <f>IF(Cleaned_Data_Table[[#This Row],[Emergency Case]]=1, "Emergency Care", "Standard Care")</f>
        <v>Standard Care</v>
      </c>
    </row>
    <row r="3045" spans="1:35">
      <c r="A3045" t="s">
        <v>3154</v>
      </c>
      <c r="B3045">
        <v>46</v>
      </c>
      <c r="C3045" t="s">
        <v>37</v>
      </c>
      <c r="D3045" t="s">
        <v>116</v>
      </c>
      <c r="E3045">
        <v>18.3</v>
      </c>
      <c r="F3045" t="s">
        <v>52</v>
      </c>
      <c r="G3045" t="s">
        <v>40</v>
      </c>
      <c r="H3045" t="s">
        <v>60</v>
      </c>
      <c r="I3045" t="s">
        <v>61</v>
      </c>
      <c r="J3045" t="s">
        <v>110</v>
      </c>
      <c r="K3045">
        <v>12</v>
      </c>
      <c r="L3045" s="1">
        <v>448</v>
      </c>
      <c r="M3045" t="s">
        <v>53</v>
      </c>
      <c r="N3045" t="s">
        <v>81</v>
      </c>
      <c r="O3045" t="s">
        <v>63</v>
      </c>
      <c r="P3045">
        <v>13</v>
      </c>
      <c r="Q3045">
        <v>36</v>
      </c>
      <c r="R3045">
        <v>7</v>
      </c>
      <c r="S3045">
        <v>1</v>
      </c>
      <c r="T3045">
        <v>3.5</v>
      </c>
      <c r="U3045">
        <v>0</v>
      </c>
      <c r="V3045">
        <v>9.3000000000000007</v>
      </c>
      <c r="W3045" s="1">
        <v>4843</v>
      </c>
      <c r="X3045" s="1">
        <v>3966</v>
      </c>
      <c r="Y3045" s="1">
        <v>6479.9</v>
      </c>
      <c r="Z3045" t="s">
        <v>47</v>
      </c>
      <c r="AA3045" t="s">
        <v>48</v>
      </c>
      <c r="AB3045" s="1">
        <v>0</v>
      </c>
      <c r="AC3045">
        <v>1</v>
      </c>
      <c r="AD3045">
        <v>0</v>
      </c>
      <c r="AE3045">
        <v>1</v>
      </c>
      <c r="AF3045">
        <v>0</v>
      </c>
      <c r="AG3045" t="s">
        <v>87</v>
      </c>
      <c r="AH3045">
        <f>IF(OR(Cleaned_Data_Table[[#This Row],[Appointment Status]]="No Show", Cleaned_Data_Table[[#This Row],[Appointment Status]]="Cancelled"), 1, 0)</f>
        <v>0</v>
      </c>
      <c r="AI3045" t="str">
        <f>IF(Cleaned_Data_Table[[#This Row],[Emergency Case]]=1, "Emergency Care", "Standard Care")</f>
        <v>Standard Care</v>
      </c>
    </row>
    <row r="3046" spans="1:35">
      <c r="A3046" t="s">
        <v>3155</v>
      </c>
      <c r="B3046">
        <v>81</v>
      </c>
      <c r="C3046" t="s">
        <v>51</v>
      </c>
      <c r="D3046" t="s">
        <v>78</v>
      </c>
      <c r="E3046">
        <v>28.4</v>
      </c>
      <c r="F3046" t="s">
        <v>52</v>
      </c>
      <c r="G3046" t="s">
        <v>40</v>
      </c>
      <c r="H3046" t="s">
        <v>67</v>
      </c>
      <c r="I3046" t="s">
        <v>68</v>
      </c>
      <c r="J3046" t="s">
        <v>43</v>
      </c>
      <c r="K3046">
        <v>25</v>
      </c>
      <c r="L3046" s="1">
        <v>860</v>
      </c>
      <c r="M3046" t="s">
        <v>53</v>
      </c>
      <c r="N3046" t="s">
        <v>81</v>
      </c>
      <c r="O3046" t="s">
        <v>101</v>
      </c>
      <c r="P3046">
        <v>2</v>
      </c>
      <c r="Q3046">
        <v>35</v>
      </c>
      <c r="R3046">
        <v>7</v>
      </c>
      <c r="S3046">
        <v>1</v>
      </c>
      <c r="T3046">
        <v>3.6</v>
      </c>
      <c r="U3046">
        <v>0</v>
      </c>
      <c r="V3046">
        <v>9.5</v>
      </c>
      <c r="W3046" s="1">
        <v>619</v>
      </c>
      <c r="X3046" s="1">
        <v>369</v>
      </c>
      <c r="Y3046" s="1">
        <v>1293.5999999999999</v>
      </c>
      <c r="Z3046" t="s">
        <v>47</v>
      </c>
      <c r="AA3046" t="s">
        <v>71</v>
      </c>
      <c r="AB3046" s="1">
        <v>0</v>
      </c>
      <c r="AC3046">
        <v>1</v>
      </c>
      <c r="AD3046">
        <v>0</v>
      </c>
      <c r="AE3046">
        <v>0</v>
      </c>
      <c r="AF3046">
        <v>0</v>
      </c>
      <c r="AG3046" t="s">
        <v>87</v>
      </c>
      <c r="AH3046">
        <f>IF(OR(Cleaned_Data_Table[[#This Row],[Appointment Status]]="No Show", Cleaned_Data_Table[[#This Row],[Appointment Status]]="Cancelled"), 1, 0)</f>
        <v>0</v>
      </c>
      <c r="AI3046" t="str">
        <f>IF(Cleaned_Data_Table[[#This Row],[Emergency Case]]=1, "Emergency Care", "Standard Care")</f>
        <v>Standard Care</v>
      </c>
    </row>
    <row r="3047" spans="1:35">
      <c r="A3047" t="s">
        <v>3156</v>
      </c>
      <c r="B3047">
        <v>15</v>
      </c>
      <c r="C3047" t="s">
        <v>37</v>
      </c>
      <c r="D3047" t="s">
        <v>84</v>
      </c>
      <c r="E3047">
        <v>22.8</v>
      </c>
      <c r="F3047" t="s">
        <v>52</v>
      </c>
      <c r="G3047" t="s">
        <v>66</v>
      </c>
      <c r="H3047" t="s">
        <v>73</v>
      </c>
      <c r="I3047" t="s">
        <v>74</v>
      </c>
      <c r="J3047" t="s">
        <v>43</v>
      </c>
      <c r="K3047">
        <v>29</v>
      </c>
      <c r="L3047" s="1">
        <v>975</v>
      </c>
      <c r="M3047" t="s">
        <v>53</v>
      </c>
      <c r="N3047" t="s">
        <v>45</v>
      </c>
      <c r="O3047" t="s">
        <v>86</v>
      </c>
      <c r="P3047">
        <v>2</v>
      </c>
      <c r="Q3047">
        <v>42</v>
      </c>
      <c r="R3047">
        <v>11</v>
      </c>
      <c r="S3047">
        <v>1</v>
      </c>
      <c r="T3047">
        <v>3.6</v>
      </c>
      <c r="U3047">
        <v>0</v>
      </c>
      <c r="V3047">
        <v>9</v>
      </c>
      <c r="W3047" s="1">
        <v>492</v>
      </c>
      <c r="X3047" s="1">
        <v>370</v>
      </c>
      <c r="Y3047" s="1">
        <v>1285.9000000000001</v>
      </c>
      <c r="Z3047" t="s">
        <v>47</v>
      </c>
      <c r="AA3047" t="s">
        <v>112</v>
      </c>
      <c r="AB3047" s="1">
        <v>0</v>
      </c>
      <c r="AC3047">
        <v>1</v>
      </c>
      <c r="AD3047">
        <v>0</v>
      </c>
      <c r="AE3047">
        <v>0</v>
      </c>
      <c r="AF3047">
        <v>0</v>
      </c>
      <c r="AG3047" t="s">
        <v>87</v>
      </c>
      <c r="AH3047">
        <f>IF(OR(Cleaned_Data_Table[[#This Row],[Appointment Status]]="No Show", Cleaned_Data_Table[[#This Row],[Appointment Status]]="Cancelled"), 1, 0)</f>
        <v>0</v>
      </c>
      <c r="AI3047" t="str">
        <f>IF(Cleaned_Data_Table[[#This Row],[Emergency Case]]=1, "Emergency Care", "Standard Care")</f>
        <v>Standard Care</v>
      </c>
    </row>
    <row r="3048" spans="1:35">
      <c r="A3048" t="s">
        <v>3157</v>
      </c>
      <c r="B3048">
        <v>78</v>
      </c>
      <c r="C3048" t="s">
        <v>37</v>
      </c>
      <c r="D3048" t="s">
        <v>100</v>
      </c>
      <c r="E3048">
        <v>24.1</v>
      </c>
      <c r="F3048" t="s">
        <v>39</v>
      </c>
      <c r="G3048" t="s">
        <v>40</v>
      </c>
      <c r="H3048" t="s">
        <v>67</v>
      </c>
      <c r="I3048" t="s">
        <v>68</v>
      </c>
      <c r="J3048" t="s">
        <v>90</v>
      </c>
      <c r="K3048">
        <v>15</v>
      </c>
      <c r="L3048" s="1">
        <v>555</v>
      </c>
      <c r="M3048" t="s">
        <v>53</v>
      </c>
      <c r="N3048" t="s">
        <v>124</v>
      </c>
      <c r="O3048" t="s">
        <v>82</v>
      </c>
      <c r="P3048">
        <v>10</v>
      </c>
      <c r="Q3048">
        <v>9</v>
      </c>
      <c r="R3048">
        <v>5</v>
      </c>
      <c r="S3048">
        <v>0</v>
      </c>
      <c r="T3048">
        <v>4.2</v>
      </c>
      <c r="U3048">
        <v>0</v>
      </c>
      <c r="V3048">
        <v>10</v>
      </c>
      <c r="W3048" s="1">
        <v>17168</v>
      </c>
      <c r="X3048" s="1">
        <v>10632</v>
      </c>
      <c r="Y3048" s="1">
        <v>19848.5</v>
      </c>
      <c r="Z3048" t="s">
        <v>47</v>
      </c>
      <c r="AA3048" t="s">
        <v>71</v>
      </c>
      <c r="AB3048" s="1">
        <v>0</v>
      </c>
      <c r="AC3048">
        <v>0</v>
      </c>
      <c r="AD3048">
        <v>0</v>
      </c>
      <c r="AE3048">
        <v>0</v>
      </c>
      <c r="AF3048">
        <v>0</v>
      </c>
      <c r="AG3048" t="s">
        <v>87</v>
      </c>
      <c r="AH3048">
        <f>IF(OR(Cleaned_Data_Table[[#This Row],[Appointment Status]]="No Show", Cleaned_Data_Table[[#This Row],[Appointment Status]]="Cancelled"), 1, 0)</f>
        <v>0</v>
      </c>
      <c r="AI3048" t="str">
        <f>IF(Cleaned_Data_Table[[#This Row],[Emergency Case]]=1, "Emergency Care", "Standard Care")</f>
        <v>Standard Care</v>
      </c>
    </row>
    <row r="3049" spans="1:35">
      <c r="A3049" t="s">
        <v>3158</v>
      </c>
      <c r="B3049">
        <v>2</v>
      </c>
      <c r="C3049" t="s">
        <v>51</v>
      </c>
      <c r="D3049" t="s">
        <v>100</v>
      </c>
      <c r="E3049">
        <v>16.899999999999999</v>
      </c>
      <c r="F3049" t="s">
        <v>89</v>
      </c>
      <c r="G3049" t="s">
        <v>40</v>
      </c>
      <c r="H3049" t="s">
        <v>41</v>
      </c>
      <c r="I3049" t="s">
        <v>42</v>
      </c>
      <c r="J3049" t="s">
        <v>43</v>
      </c>
      <c r="K3049">
        <v>13</v>
      </c>
      <c r="L3049" s="1">
        <v>578</v>
      </c>
      <c r="M3049" t="s">
        <v>44</v>
      </c>
      <c r="N3049" t="s">
        <v>81</v>
      </c>
      <c r="O3049" t="s">
        <v>75</v>
      </c>
      <c r="P3049">
        <v>1</v>
      </c>
      <c r="Q3049">
        <v>57</v>
      </c>
      <c r="R3049">
        <v>11</v>
      </c>
      <c r="S3049">
        <v>3</v>
      </c>
      <c r="T3049">
        <v>4.5999999999999996</v>
      </c>
      <c r="U3049">
        <v>0</v>
      </c>
      <c r="V3049">
        <v>8.5</v>
      </c>
      <c r="W3049" s="1">
        <v>769</v>
      </c>
      <c r="X3049" s="1">
        <v>563</v>
      </c>
      <c r="Y3049" s="1">
        <v>1910</v>
      </c>
      <c r="Z3049" t="s">
        <v>47</v>
      </c>
      <c r="AA3049" t="s">
        <v>112</v>
      </c>
      <c r="AB3049" s="1">
        <v>0</v>
      </c>
      <c r="AC3049">
        <v>1</v>
      </c>
      <c r="AD3049">
        <v>0</v>
      </c>
      <c r="AE3049">
        <v>0</v>
      </c>
      <c r="AF3049">
        <v>0</v>
      </c>
      <c r="AG3049" t="s">
        <v>87</v>
      </c>
      <c r="AH3049">
        <f>IF(OR(Cleaned_Data_Table[[#This Row],[Appointment Status]]="No Show", Cleaned_Data_Table[[#This Row],[Appointment Status]]="Cancelled"), 1, 0)</f>
        <v>0</v>
      </c>
      <c r="AI3049" t="str">
        <f>IF(Cleaned_Data_Table[[#This Row],[Emergency Case]]=1, "Emergency Care", "Standard Care")</f>
        <v>Standard Care</v>
      </c>
    </row>
    <row r="3050" spans="1:35">
      <c r="A3050" t="s">
        <v>3159</v>
      </c>
      <c r="B3050">
        <v>50</v>
      </c>
      <c r="C3050" t="s">
        <v>51</v>
      </c>
      <c r="D3050" t="s">
        <v>116</v>
      </c>
      <c r="E3050">
        <v>31.7</v>
      </c>
      <c r="F3050" t="s">
        <v>89</v>
      </c>
      <c r="G3050" t="s">
        <v>66</v>
      </c>
      <c r="H3050" t="s">
        <v>60</v>
      </c>
      <c r="I3050" t="s">
        <v>61</v>
      </c>
      <c r="J3050" t="s">
        <v>110</v>
      </c>
      <c r="K3050">
        <v>20</v>
      </c>
      <c r="L3050" s="1">
        <v>618</v>
      </c>
      <c r="M3050" t="s">
        <v>44</v>
      </c>
      <c r="N3050" t="s">
        <v>45</v>
      </c>
      <c r="O3050" t="s">
        <v>101</v>
      </c>
      <c r="P3050">
        <v>8</v>
      </c>
      <c r="Q3050">
        <v>36</v>
      </c>
      <c r="R3050">
        <v>7</v>
      </c>
      <c r="S3050">
        <v>0</v>
      </c>
      <c r="T3050">
        <v>4.4000000000000004</v>
      </c>
      <c r="U3050">
        <v>0</v>
      </c>
      <c r="V3050">
        <v>9.8000000000000007</v>
      </c>
      <c r="W3050" s="1">
        <v>2013</v>
      </c>
      <c r="X3050" s="1">
        <v>2767</v>
      </c>
      <c r="Y3050" s="1">
        <v>5398</v>
      </c>
      <c r="Z3050" t="s">
        <v>47</v>
      </c>
      <c r="AA3050" t="s">
        <v>48</v>
      </c>
      <c r="AB3050" s="1">
        <v>0</v>
      </c>
      <c r="AC3050">
        <v>1</v>
      </c>
      <c r="AD3050">
        <v>0</v>
      </c>
      <c r="AE3050">
        <v>1</v>
      </c>
      <c r="AF3050">
        <v>0</v>
      </c>
      <c r="AG3050" t="s">
        <v>87</v>
      </c>
      <c r="AH3050">
        <f>IF(OR(Cleaned_Data_Table[[#This Row],[Appointment Status]]="No Show", Cleaned_Data_Table[[#This Row],[Appointment Status]]="Cancelled"), 1, 0)</f>
        <v>0</v>
      </c>
      <c r="AI3050" t="str">
        <f>IF(Cleaned_Data_Table[[#This Row],[Emergency Case]]=1, "Emergency Care", "Standard Care")</f>
        <v>Standard Care</v>
      </c>
    </row>
    <row r="3051" spans="1:35">
      <c r="A3051" t="s">
        <v>3160</v>
      </c>
      <c r="B3051">
        <v>4</v>
      </c>
      <c r="C3051" t="s">
        <v>51</v>
      </c>
      <c r="D3051" t="s">
        <v>100</v>
      </c>
      <c r="E3051">
        <v>25.8</v>
      </c>
      <c r="F3051" t="s">
        <v>39</v>
      </c>
      <c r="G3051" t="s">
        <v>66</v>
      </c>
      <c r="H3051" t="s">
        <v>41</v>
      </c>
      <c r="I3051" t="s">
        <v>42</v>
      </c>
      <c r="J3051" t="s">
        <v>110</v>
      </c>
      <c r="K3051">
        <v>16</v>
      </c>
      <c r="L3051" s="1">
        <v>620</v>
      </c>
      <c r="M3051" t="s">
        <v>53</v>
      </c>
      <c r="N3051" t="s">
        <v>62</v>
      </c>
      <c r="O3051" t="s">
        <v>86</v>
      </c>
      <c r="P3051">
        <v>18</v>
      </c>
      <c r="Q3051">
        <v>22</v>
      </c>
      <c r="R3051">
        <v>12</v>
      </c>
      <c r="S3051">
        <v>3</v>
      </c>
      <c r="T3051">
        <v>4.5999999999999996</v>
      </c>
      <c r="U3051">
        <v>0</v>
      </c>
      <c r="V3051">
        <v>10</v>
      </c>
      <c r="W3051" s="1">
        <v>1087</v>
      </c>
      <c r="X3051" s="1">
        <v>1027</v>
      </c>
      <c r="Y3051" s="1">
        <v>1913.8</v>
      </c>
      <c r="Z3051" t="s">
        <v>47</v>
      </c>
      <c r="AA3051" t="s">
        <v>112</v>
      </c>
      <c r="AB3051" s="1">
        <v>0</v>
      </c>
      <c r="AC3051">
        <v>0</v>
      </c>
      <c r="AD3051">
        <v>1</v>
      </c>
      <c r="AE3051">
        <v>0</v>
      </c>
      <c r="AF3051">
        <v>0</v>
      </c>
      <c r="AG3051" t="s">
        <v>87</v>
      </c>
      <c r="AH3051">
        <f>IF(OR(Cleaned_Data_Table[[#This Row],[Appointment Status]]="No Show", Cleaned_Data_Table[[#This Row],[Appointment Status]]="Cancelled"), 1, 0)</f>
        <v>0</v>
      </c>
      <c r="AI3051" t="str">
        <f>IF(Cleaned_Data_Table[[#This Row],[Emergency Case]]=1, "Emergency Care", "Standard Care")</f>
        <v>Standard Care</v>
      </c>
    </row>
    <row r="3052" spans="1:35">
      <c r="A3052" t="s">
        <v>3161</v>
      </c>
      <c r="B3052">
        <v>65</v>
      </c>
      <c r="C3052" t="s">
        <v>37</v>
      </c>
      <c r="D3052" t="s">
        <v>84</v>
      </c>
      <c r="E3052">
        <v>22.4</v>
      </c>
      <c r="F3052" t="s">
        <v>52</v>
      </c>
      <c r="G3052" t="s">
        <v>66</v>
      </c>
      <c r="H3052" t="s">
        <v>104</v>
      </c>
      <c r="I3052" t="s">
        <v>105</v>
      </c>
      <c r="J3052" t="s">
        <v>90</v>
      </c>
      <c r="K3052">
        <v>4</v>
      </c>
      <c r="L3052" s="1">
        <v>313</v>
      </c>
      <c r="M3052" t="s">
        <v>53</v>
      </c>
      <c r="N3052" t="s">
        <v>69</v>
      </c>
      <c r="O3052" t="s">
        <v>75</v>
      </c>
      <c r="P3052">
        <v>17</v>
      </c>
      <c r="Q3052">
        <v>5</v>
      </c>
      <c r="R3052">
        <v>7</v>
      </c>
      <c r="S3052">
        <v>1</v>
      </c>
      <c r="T3052">
        <v>4.9000000000000004</v>
      </c>
      <c r="U3052">
        <v>0</v>
      </c>
      <c r="V3052">
        <v>10</v>
      </c>
      <c r="W3052" s="1">
        <v>14554</v>
      </c>
      <c r="X3052" s="1">
        <v>11463</v>
      </c>
      <c r="Y3052" s="1">
        <v>18431</v>
      </c>
      <c r="Z3052" t="s">
        <v>47</v>
      </c>
      <c r="AA3052" t="s">
        <v>76</v>
      </c>
      <c r="AB3052" s="1">
        <v>0</v>
      </c>
      <c r="AC3052">
        <v>0</v>
      </c>
      <c r="AD3052">
        <v>1</v>
      </c>
      <c r="AE3052">
        <v>0</v>
      </c>
      <c r="AF3052">
        <v>0</v>
      </c>
      <c r="AG3052" t="s">
        <v>91</v>
      </c>
      <c r="AH3052">
        <f>IF(OR(Cleaned_Data_Table[[#This Row],[Appointment Status]]="No Show", Cleaned_Data_Table[[#This Row],[Appointment Status]]="Cancelled"), 1, 0)</f>
        <v>0</v>
      </c>
      <c r="AI3052" t="str">
        <f>IF(Cleaned_Data_Table[[#This Row],[Emergency Case]]=1, "Emergency Care", "Standard Care")</f>
        <v>Standard Care</v>
      </c>
    </row>
    <row r="3053" spans="1:35">
      <c r="A3053" t="s">
        <v>3162</v>
      </c>
      <c r="B3053">
        <v>69</v>
      </c>
      <c r="C3053" t="s">
        <v>37</v>
      </c>
      <c r="D3053" t="s">
        <v>116</v>
      </c>
      <c r="E3053">
        <v>20.5</v>
      </c>
      <c r="F3053" t="s">
        <v>39</v>
      </c>
      <c r="G3053" t="s">
        <v>66</v>
      </c>
      <c r="H3053" t="s">
        <v>60</v>
      </c>
      <c r="I3053" t="s">
        <v>61</v>
      </c>
      <c r="J3053" t="s">
        <v>43</v>
      </c>
      <c r="K3053">
        <v>30</v>
      </c>
      <c r="L3053" s="1">
        <v>831</v>
      </c>
      <c r="M3053" t="s">
        <v>53</v>
      </c>
      <c r="N3053" t="s">
        <v>54</v>
      </c>
      <c r="O3053" t="s">
        <v>55</v>
      </c>
      <c r="P3053">
        <v>24</v>
      </c>
      <c r="Q3053">
        <v>54</v>
      </c>
      <c r="R3053">
        <v>11</v>
      </c>
      <c r="S3053">
        <v>1</v>
      </c>
      <c r="T3053">
        <v>3.4</v>
      </c>
      <c r="U3053">
        <v>0</v>
      </c>
      <c r="V3053">
        <v>8.1</v>
      </c>
      <c r="W3053" s="1">
        <v>901</v>
      </c>
      <c r="X3053" s="1">
        <v>480</v>
      </c>
      <c r="Y3053" s="1">
        <v>1548.4</v>
      </c>
      <c r="Z3053" t="s">
        <v>47</v>
      </c>
      <c r="AA3053" t="s">
        <v>76</v>
      </c>
      <c r="AB3053" s="1">
        <v>0</v>
      </c>
      <c r="AC3053">
        <v>1</v>
      </c>
      <c r="AD3053">
        <v>1</v>
      </c>
      <c r="AE3053">
        <v>0</v>
      </c>
      <c r="AF3053">
        <v>0</v>
      </c>
      <c r="AG3053" t="s">
        <v>49</v>
      </c>
      <c r="AH3053">
        <f>IF(OR(Cleaned_Data_Table[[#This Row],[Appointment Status]]="No Show", Cleaned_Data_Table[[#This Row],[Appointment Status]]="Cancelled"), 1, 0)</f>
        <v>0</v>
      </c>
      <c r="AI3053" t="str">
        <f>IF(Cleaned_Data_Table[[#This Row],[Emergency Case]]=1, "Emergency Care", "Standard Care")</f>
        <v>Standard Care</v>
      </c>
    </row>
    <row r="3054" spans="1:35">
      <c r="A3054" t="s">
        <v>3163</v>
      </c>
      <c r="B3054">
        <v>54</v>
      </c>
      <c r="C3054" t="s">
        <v>37</v>
      </c>
      <c r="D3054" t="s">
        <v>38</v>
      </c>
      <c r="E3054">
        <v>27.9</v>
      </c>
      <c r="F3054" t="s">
        <v>89</v>
      </c>
      <c r="G3054" t="s">
        <v>40</v>
      </c>
      <c r="H3054" t="s">
        <v>94</v>
      </c>
      <c r="I3054" t="s">
        <v>95</v>
      </c>
      <c r="J3054" t="s">
        <v>43</v>
      </c>
      <c r="K3054">
        <v>12</v>
      </c>
      <c r="L3054" s="1">
        <v>599</v>
      </c>
      <c r="M3054" t="s">
        <v>53</v>
      </c>
      <c r="N3054" t="s">
        <v>81</v>
      </c>
      <c r="O3054" t="s">
        <v>63</v>
      </c>
      <c r="P3054">
        <v>10</v>
      </c>
      <c r="Q3054">
        <v>55</v>
      </c>
      <c r="R3054">
        <v>7</v>
      </c>
      <c r="S3054">
        <v>0</v>
      </c>
      <c r="T3054">
        <v>3.1</v>
      </c>
      <c r="U3054">
        <v>0</v>
      </c>
      <c r="V3054">
        <v>7.9</v>
      </c>
      <c r="W3054" s="1">
        <v>742</v>
      </c>
      <c r="X3054" s="1">
        <v>975</v>
      </c>
      <c r="Y3054" s="1">
        <v>1621.2</v>
      </c>
      <c r="Z3054" t="s">
        <v>47</v>
      </c>
      <c r="AA3054" t="s">
        <v>48</v>
      </c>
      <c r="AB3054" s="1">
        <v>0</v>
      </c>
      <c r="AC3054">
        <v>1</v>
      </c>
      <c r="AD3054">
        <v>0</v>
      </c>
      <c r="AE3054">
        <v>0</v>
      </c>
      <c r="AF3054">
        <v>0</v>
      </c>
      <c r="AG3054" t="s">
        <v>49</v>
      </c>
      <c r="AH3054">
        <f>IF(OR(Cleaned_Data_Table[[#This Row],[Appointment Status]]="No Show", Cleaned_Data_Table[[#This Row],[Appointment Status]]="Cancelled"), 1, 0)</f>
        <v>0</v>
      </c>
      <c r="AI3054" t="str">
        <f>IF(Cleaned_Data_Table[[#This Row],[Emergency Case]]=1, "Emergency Care", "Standard Care")</f>
        <v>Standard Care</v>
      </c>
    </row>
    <row r="3055" spans="1:35">
      <c r="A3055" t="s">
        <v>3164</v>
      </c>
      <c r="B3055">
        <v>70</v>
      </c>
      <c r="C3055" t="s">
        <v>37</v>
      </c>
      <c r="D3055" t="s">
        <v>78</v>
      </c>
      <c r="E3055">
        <v>15</v>
      </c>
      <c r="F3055" t="s">
        <v>52</v>
      </c>
      <c r="G3055" t="s">
        <v>66</v>
      </c>
      <c r="H3055" t="s">
        <v>67</v>
      </c>
      <c r="I3055" t="s">
        <v>68</v>
      </c>
      <c r="J3055" t="s">
        <v>110</v>
      </c>
      <c r="K3055">
        <v>15</v>
      </c>
      <c r="L3055" s="1">
        <v>533</v>
      </c>
      <c r="M3055" t="s">
        <v>53</v>
      </c>
      <c r="N3055" t="s">
        <v>81</v>
      </c>
      <c r="O3055" t="s">
        <v>101</v>
      </c>
      <c r="P3055">
        <v>23</v>
      </c>
      <c r="Q3055">
        <v>19</v>
      </c>
      <c r="R3055">
        <v>7</v>
      </c>
      <c r="S3055">
        <v>0</v>
      </c>
      <c r="T3055">
        <v>4.7</v>
      </c>
      <c r="U3055">
        <v>0</v>
      </c>
      <c r="V3055">
        <v>10</v>
      </c>
      <c r="W3055" s="1">
        <v>3926</v>
      </c>
      <c r="X3055" s="1">
        <v>3699</v>
      </c>
      <c r="Y3055" s="1">
        <v>5710.6</v>
      </c>
      <c r="Z3055" t="s">
        <v>47</v>
      </c>
      <c r="AA3055" t="s">
        <v>76</v>
      </c>
      <c r="AB3055" s="1">
        <v>0</v>
      </c>
      <c r="AC3055">
        <v>0</v>
      </c>
      <c r="AD3055">
        <v>1</v>
      </c>
      <c r="AE3055">
        <v>0</v>
      </c>
      <c r="AF3055">
        <v>0</v>
      </c>
      <c r="AG3055" t="s">
        <v>87</v>
      </c>
      <c r="AH3055">
        <f>IF(OR(Cleaned_Data_Table[[#This Row],[Appointment Status]]="No Show", Cleaned_Data_Table[[#This Row],[Appointment Status]]="Cancelled"), 1, 0)</f>
        <v>0</v>
      </c>
      <c r="AI3055" t="str">
        <f>IF(Cleaned_Data_Table[[#This Row],[Emergency Case]]=1, "Emergency Care", "Standard Care")</f>
        <v>Standard Care</v>
      </c>
    </row>
    <row r="3056" spans="1:35">
      <c r="A3056" t="s">
        <v>3165</v>
      </c>
      <c r="B3056">
        <v>25</v>
      </c>
      <c r="C3056" t="s">
        <v>37</v>
      </c>
      <c r="D3056" t="s">
        <v>38</v>
      </c>
      <c r="E3056">
        <v>24.4</v>
      </c>
      <c r="F3056" t="s">
        <v>97</v>
      </c>
      <c r="G3056" t="s">
        <v>85</v>
      </c>
      <c r="H3056" t="s">
        <v>41</v>
      </c>
      <c r="I3056" t="s">
        <v>42</v>
      </c>
      <c r="J3056" t="s">
        <v>90</v>
      </c>
      <c r="K3056">
        <v>9</v>
      </c>
      <c r="L3056" s="1">
        <v>518</v>
      </c>
      <c r="M3056" t="s">
        <v>53</v>
      </c>
      <c r="N3056" t="s">
        <v>54</v>
      </c>
      <c r="O3056" t="s">
        <v>82</v>
      </c>
      <c r="P3056">
        <v>0</v>
      </c>
      <c r="Q3056">
        <v>5</v>
      </c>
      <c r="R3056">
        <v>8</v>
      </c>
      <c r="S3056">
        <v>2</v>
      </c>
      <c r="T3056">
        <v>4.8</v>
      </c>
      <c r="U3056">
        <v>1</v>
      </c>
      <c r="V3056">
        <v>10</v>
      </c>
      <c r="W3056" s="1">
        <v>8649</v>
      </c>
      <c r="X3056" s="1">
        <v>9637</v>
      </c>
      <c r="Y3056" s="1">
        <v>13162.8</v>
      </c>
      <c r="Z3056" t="s">
        <v>47</v>
      </c>
      <c r="AA3056" t="s">
        <v>57</v>
      </c>
      <c r="AB3056" s="1">
        <v>0</v>
      </c>
      <c r="AC3056">
        <v>0</v>
      </c>
      <c r="AD3056">
        <v>0</v>
      </c>
      <c r="AE3056">
        <v>0</v>
      </c>
      <c r="AF3056">
        <v>0</v>
      </c>
      <c r="AG3056" t="s">
        <v>131</v>
      </c>
      <c r="AH3056">
        <f>IF(OR(Cleaned_Data_Table[[#This Row],[Appointment Status]]="No Show", Cleaned_Data_Table[[#This Row],[Appointment Status]]="Cancelled"), 1, 0)</f>
        <v>0</v>
      </c>
      <c r="AI3056" t="str">
        <f>IF(Cleaned_Data_Table[[#This Row],[Emergency Case]]=1, "Emergency Care", "Standard Care")</f>
        <v>Emergency Care</v>
      </c>
    </row>
    <row r="3057" spans="1:35">
      <c r="A3057" t="s">
        <v>3166</v>
      </c>
      <c r="B3057">
        <v>69</v>
      </c>
      <c r="C3057" t="s">
        <v>51</v>
      </c>
      <c r="D3057" t="s">
        <v>78</v>
      </c>
      <c r="E3057">
        <v>27.2</v>
      </c>
      <c r="F3057" t="s">
        <v>39</v>
      </c>
      <c r="G3057" t="s">
        <v>66</v>
      </c>
      <c r="H3057" t="s">
        <v>41</v>
      </c>
      <c r="I3057" t="s">
        <v>42</v>
      </c>
      <c r="J3057" t="s">
        <v>110</v>
      </c>
      <c r="K3057">
        <v>4</v>
      </c>
      <c r="L3057" s="1">
        <v>405</v>
      </c>
      <c r="M3057" t="s">
        <v>53</v>
      </c>
      <c r="N3057" t="s">
        <v>54</v>
      </c>
      <c r="O3057" t="s">
        <v>119</v>
      </c>
      <c r="P3057">
        <v>9</v>
      </c>
      <c r="Q3057">
        <v>36</v>
      </c>
      <c r="R3057">
        <v>1</v>
      </c>
      <c r="S3057">
        <v>0</v>
      </c>
      <c r="T3057">
        <v>3.4</v>
      </c>
      <c r="U3057">
        <v>0</v>
      </c>
      <c r="V3057">
        <v>9.3000000000000007</v>
      </c>
      <c r="W3057" s="1">
        <v>1843</v>
      </c>
      <c r="X3057" s="1">
        <v>2124</v>
      </c>
      <c r="Y3057" s="1">
        <v>3060.4</v>
      </c>
      <c r="Z3057" t="s">
        <v>47</v>
      </c>
      <c r="AA3057" t="s">
        <v>76</v>
      </c>
      <c r="AB3057" s="1">
        <v>0</v>
      </c>
      <c r="AC3057">
        <v>1</v>
      </c>
      <c r="AD3057">
        <v>0</v>
      </c>
      <c r="AE3057">
        <v>0</v>
      </c>
      <c r="AF3057">
        <v>0</v>
      </c>
      <c r="AG3057" t="s">
        <v>87</v>
      </c>
      <c r="AH3057">
        <f>IF(OR(Cleaned_Data_Table[[#This Row],[Appointment Status]]="No Show", Cleaned_Data_Table[[#This Row],[Appointment Status]]="Cancelled"), 1, 0)</f>
        <v>0</v>
      </c>
      <c r="AI3057" t="str">
        <f>IF(Cleaned_Data_Table[[#This Row],[Emergency Case]]=1, "Emergency Care", "Standard Care")</f>
        <v>Standard Care</v>
      </c>
    </row>
    <row r="3058" spans="1:35">
      <c r="A3058" t="s">
        <v>3167</v>
      </c>
      <c r="B3058">
        <v>37</v>
      </c>
      <c r="C3058" t="s">
        <v>37</v>
      </c>
      <c r="D3058" t="s">
        <v>118</v>
      </c>
      <c r="E3058">
        <v>24.6</v>
      </c>
      <c r="F3058" t="s">
        <v>39</v>
      </c>
      <c r="G3058" t="s">
        <v>66</v>
      </c>
      <c r="H3058" t="s">
        <v>129</v>
      </c>
      <c r="I3058" t="s">
        <v>130</v>
      </c>
      <c r="J3058" t="s">
        <v>43</v>
      </c>
      <c r="K3058">
        <v>12</v>
      </c>
      <c r="L3058" s="1">
        <v>461</v>
      </c>
      <c r="M3058" t="s">
        <v>53</v>
      </c>
      <c r="N3058" t="s">
        <v>81</v>
      </c>
      <c r="O3058" t="s">
        <v>86</v>
      </c>
      <c r="P3058">
        <v>5</v>
      </c>
      <c r="Q3058">
        <v>24</v>
      </c>
      <c r="R3058">
        <v>10</v>
      </c>
      <c r="S3058">
        <v>3</v>
      </c>
      <c r="T3058">
        <v>3.8</v>
      </c>
      <c r="U3058">
        <v>0</v>
      </c>
      <c r="V3058">
        <v>10</v>
      </c>
      <c r="W3058" s="1">
        <v>328</v>
      </c>
      <c r="X3058" s="1">
        <v>381</v>
      </c>
      <c r="Y3058" s="1">
        <v>819</v>
      </c>
      <c r="Z3058" t="s">
        <v>47</v>
      </c>
      <c r="AA3058" t="s">
        <v>48</v>
      </c>
      <c r="AB3058" s="1">
        <v>0</v>
      </c>
      <c r="AC3058">
        <v>0</v>
      </c>
      <c r="AD3058">
        <v>0</v>
      </c>
      <c r="AE3058">
        <v>0</v>
      </c>
      <c r="AF3058">
        <v>0</v>
      </c>
      <c r="AG3058" t="s">
        <v>87</v>
      </c>
      <c r="AH3058">
        <f>IF(OR(Cleaned_Data_Table[[#This Row],[Appointment Status]]="No Show", Cleaned_Data_Table[[#This Row],[Appointment Status]]="Cancelled"), 1, 0)</f>
        <v>0</v>
      </c>
      <c r="AI3058" t="str">
        <f>IF(Cleaned_Data_Table[[#This Row],[Emergency Case]]=1, "Emergency Care", "Standard Care")</f>
        <v>Standard Care</v>
      </c>
    </row>
    <row r="3059" spans="1:35">
      <c r="A3059" t="s">
        <v>3168</v>
      </c>
      <c r="B3059">
        <v>17</v>
      </c>
      <c r="C3059" t="s">
        <v>37</v>
      </c>
      <c r="D3059" t="s">
        <v>100</v>
      </c>
      <c r="E3059">
        <v>22.3</v>
      </c>
      <c r="F3059" t="s">
        <v>97</v>
      </c>
      <c r="G3059" t="s">
        <v>66</v>
      </c>
      <c r="H3059" t="s">
        <v>73</v>
      </c>
      <c r="I3059" t="s">
        <v>74</v>
      </c>
      <c r="J3059" t="s">
        <v>43</v>
      </c>
      <c r="K3059">
        <v>9</v>
      </c>
      <c r="L3059" s="1">
        <v>540</v>
      </c>
      <c r="M3059" t="s">
        <v>44</v>
      </c>
      <c r="N3059" t="s">
        <v>124</v>
      </c>
      <c r="O3059" t="s">
        <v>63</v>
      </c>
      <c r="P3059">
        <v>20</v>
      </c>
      <c r="Q3059">
        <v>37</v>
      </c>
      <c r="R3059">
        <v>7</v>
      </c>
      <c r="S3059">
        <v>0</v>
      </c>
      <c r="T3059">
        <v>4.5</v>
      </c>
      <c r="U3059">
        <v>0</v>
      </c>
      <c r="V3059">
        <v>9.8000000000000007</v>
      </c>
      <c r="W3059" s="1">
        <v>266</v>
      </c>
      <c r="X3059" s="1">
        <v>641</v>
      </c>
      <c r="Y3059" s="1">
        <v>1447</v>
      </c>
      <c r="Z3059" t="s">
        <v>47</v>
      </c>
      <c r="AA3059" t="s">
        <v>112</v>
      </c>
      <c r="AB3059" s="1">
        <v>0</v>
      </c>
      <c r="AC3059">
        <v>1</v>
      </c>
      <c r="AD3059">
        <v>1</v>
      </c>
      <c r="AE3059">
        <v>0</v>
      </c>
      <c r="AF3059">
        <v>0</v>
      </c>
      <c r="AG3059" t="s">
        <v>49</v>
      </c>
      <c r="AH3059">
        <f>IF(OR(Cleaned_Data_Table[[#This Row],[Appointment Status]]="No Show", Cleaned_Data_Table[[#This Row],[Appointment Status]]="Cancelled"), 1, 0)</f>
        <v>0</v>
      </c>
      <c r="AI3059" t="str">
        <f>IF(Cleaned_Data_Table[[#This Row],[Emergency Case]]=1, "Emergency Care", "Standard Care")</f>
        <v>Standard Care</v>
      </c>
    </row>
    <row r="3060" spans="1:35">
      <c r="A3060" t="s">
        <v>3169</v>
      </c>
      <c r="B3060">
        <v>40</v>
      </c>
      <c r="C3060" t="s">
        <v>51</v>
      </c>
      <c r="D3060" t="s">
        <v>114</v>
      </c>
      <c r="E3060">
        <v>21</v>
      </c>
      <c r="F3060" t="s">
        <v>52</v>
      </c>
      <c r="G3060" t="s">
        <v>40</v>
      </c>
      <c r="H3060" t="s">
        <v>129</v>
      </c>
      <c r="I3060" t="s">
        <v>130</v>
      </c>
      <c r="J3060" t="s">
        <v>43</v>
      </c>
      <c r="K3060">
        <v>18</v>
      </c>
      <c r="L3060" s="1">
        <v>653</v>
      </c>
      <c r="M3060" t="s">
        <v>53</v>
      </c>
      <c r="N3060" t="s">
        <v>54</v>
      </c>
      <c r="O3060" t="s">
        <v>82</v>
      </c>
      <c r="P3060">
        <v>15</v>
      </c>
      <c r="Q3060">
        <v>48</v>
      </c>
      <c r="R3060">
        <v>13</v>
      </c>
      <c r="S3060">
        <v>3</v>
      </c>
      <c r="T3060">
        <v>4.4000000000000004</v>
      </c>
      <c r="U3060">
        <v>0</v>
      </c>
      <c r="V3060">
        <v>9</v>
      </c>
      <c r="W3060" s="1">
        <v>266</v>
      </c>
      <c r="X3060" s="1">
        <v>654</v>
      </c>
      <c r="Y3060" s="1">
        <v>1101.0999999999999</v>
      </c>
      <c r="Z3060" t="s">
        <v>47</v>
      </c>
      <c r="AA3060" t="s">
        <v>48</v>
      </c>
      <c r="AB3060" s="1">
        <v>0</v>
      </c>
      <c r="AC3060">
        <v>1</v>
      </c>
      <c r="AD3060">
        <v>1</v>
      </c>
      <c r="AE3060">
        <v>0</v>
      </c>
      <c r="AF3060">
        <v>0</v>
      </c>
      <c r="AG3060" t="s">
        <v>49</v>
      </c>
      <c r="AH3060">
        <f>IF(OR(Cleaned_Data_Table[[#This Row],[Appointment Status]]="No Show", Cleaned_Data_Table[[#This Row],[Appointment Status]]="Cancelled"), 1, 0)</f>
        <v>0</v>
      </c>
      <c r="AI3060" t="str">
        <f>IF(Cleaned_Data_Table[[#This Row],[Emergency Case]]=1, "Emergency Care", "Standard Care")</f>
        <v>Standard Care</v>
      </c>
    </row>
    <row r="3061" spans="1:35">
      <c r="A3061" t="s">
        <v>3170</v>
      </c>
      <c r="B3061">
        <v>43</v>
      </c>
      <c r="C3061" t="s">
        <v>37</v>
      </c>
      <c r="D3061" t="s">
        <v>100</v>
      </c>
      <c r="E3061">
        <v>21.7</v>
      </c>
      <c r="F3061" t="s">
        <v>39</v>
      </c>
      <c r="G3061" t="s">
        <v>66</v>
      </c>
      <c r="H3061" t="s">
        <v>138</v>
      </c>
      <c r="I3061" t="s">
        <v>139</v>
      </c>
      <c r="J3061" t="s">
        <v>110</v>
      </c>
      <c r="K3061">
        <v>24</v>
      </c>
      <c r="L3061" s="1">
        <v>831</v>
      </c>
      <c r="M3061" t="s">
        <v>44</v>
      </c>
      <c r="N3061" t="s">
        <v>62</v>
      </c>
      <c r="O3061" t="s">
        <v>106</v>
      </c>
      <c r="P3061">
        <v>2</v>
      </c>
      <c r="Q3061">
        <v>25</v>
      </c>
      <c r="R3061">
        <v>2</v>
      </c>
      <c r="S3061">
        <v>1</v>
      </c>
      <c r="T3061">
        <v>3.2</v>
      </c>
      <c r="U3061">
        <v>0</v>
      </c>
      <c r="V3061">
        <v>9.9</v>
      </c>
      <c r="W3061" s="1">
        <v>3311</v>
      </c>
      <c r="X3061" s="1">
        <v>3925</v>
      </c>
      <c r="Y3061" s="1">
        <v>8067</v>
      </c>
      <c r="Z3061" t="s">
        <v>47</v>
      </c>
      <c r="AA3061" t="s">
        <v>48</v>
      </c>
      <c r="AB3061" s="1">
        <v>0</v>
      </c>
      <c r="AC3061">
        <v>0</v>
      </c>
      <c r="AD3061">
        <v>0</v>
      </c>
      <c r="AE3061">
        <v>0</v>
      </c>
      <c r="AF3061">
        <v>0</v>
      </c>
      <c r="AG3061" t="s">
        <v>87</v>
      </c>
      <c r="AH3061">
        <f>IF(OR(Cleaned_Data_Table[[#This Row],[Appointment Status]]="No Show", Cleaned_Data_Table[[#This Row],[Appointment Status]]="Cancelled"), 1, 0)</f>
        <v>0</v>
      </c>
      <c r="AI3061" t="str">
        <f>IF(Cleaned_Data_Table[[#This Row],[Emergency Case]]=1, "Emergency Care", "Standard Care")</f>
        <v>Standard Care</v>
      </c>
    </row>
    <row r="3062" spans="1:35">
      <c r="A3062" t="s">
        <v>3171</v>
      </c>
      <c r="B3062">
        <v>58</v>
      </c>
      <c r="C3062" t="s">
        <v>37</v>
      </c>
      <c r="D3062" t="s">
        <v>118</v>
      </c>
      <c r="E3062">
        <v>19.3</v>
      </c>
      <c r="F3062" t="s">
        <v>39</v>
      </c>
      <c r="G3062" t="s">
        <v>66</v>
      </c>
      <c r="H3062" t="s">
        <v>79</v>
      </c>
      <c r="I3062" t="s">
        <v>80</v>
      </c>
      <c r="J3062" t="s">
        <v>43</v>
      </c>
      <c r="K3062">
        <v>9</v>
      </c>
      <c r="L3062" s="1">
        <v>430</v>
      </c>
      <c r="M3062" t="s">
        <v>44</v>
      </c>
      <c r="N3062" t="s">
        <v>45</v>
      </c>
      <c r="O3062" t="s">
        <v>46</v>
      </c>
      <c r="P3062">
        <v>25</v>
      </c>
      <c r="Q3062">
        <v>28</v>
      </c>
      <c r="R3062">
        <v>6</v>
      </c>
      <c r="S3062">
        <v>1</v>
      </c>
      <c r="T3062">
        <v>3.9</v>
      </c>
      <c r="U3062">
        <v>0</v>
      </c>
      <c r="V3062">
        <v>10</v>
      </c>
      <c r="W3062" s="1">
        <v>152</v>
      </c>
      <c r="X3062" s="1">
        <v>243</v>
      </c>
      <c r="Y3062" s="1">
        <v>825</v>
      </c>
      <c r="Z3062" t="s">
        <v>47</v>
      </c>
      <c r="AA3062" t="s">
        <v>76</v>
      </c>
      <c r="AB3062" s="1">
        <v>0</v>
      </c>
      <c r="AC3062">
        <v>0</v>
      </c>
      <c r="AD3062">
        <v>1</v>
      </c>
      <c r="AE3062">
        <v>0</v>
      </c>
      <c r="AF3062">
        <v>0</v>
      </c>
      <c r="AG3062" t="s">
        <v>49</v>
      </c>
      <c r="AH3062">
        <f>IF(OR(Cleaned_Data_Table[[#This Row],[Appointment Status]]="No Show", Cleaned_Data_Table[[#This Row],[Appointment Status]]="Cancelled"), 1, 0)</f>
        <v>0</v>
      </c>
      <c r="AI3062" t="str">
        <f>IF(Cleaned_Data_Table[[#This Row],[Emergency Case]]=1, "Emergency Care", "Standard Care")</f>
        <v>Standard Care</v>
      </c>
    </row>
    <row r="3063" spans="1:35">
      <c r="A3063" t="s">
        <v>3172</v>
      </c>
      <c r="B3063">
        <v>38</v>
      </c>
      <c r="C3063" t="s">
        <v>51</v>
      </c>
      <c r="D3063" t="s">
        <v>78</v>
      </c>
      <c r="E3063">
        <v>28</v>
      </c>
      <c r="F3063" t="s">
        <v>52</v>
      </c>
      <c r="G3063" t="s">
        <v>40</v>
      </c>
      <c r="H3063" t="s">
        <v>138</v>
      </c>
      <c r="I3063" t="s">
        <v>139</v>
      </c>
      <c r="J3063" t="s">
        <v>90</v>
      </c>
      <c r="K3063">
        <v>29</v>
      </c>
      <c r="L3063" s="1">
        <v>887</v>
      </c>
      <c r="M3063" t="s">
        <v>44</v>
      </c>
      <c r="N3063" t="s">
        <v>81</v>
      </c>
      <c r="O3063" t="s">
        <v>63</v>
      </c>
      <c r="P3063">
        <v>15</v>
      </c>
      <c r="Q3063">
        <v>11</v>
      </c>
      <c r="R3063">
        <v>8</v>
      </c>
      <c r="S3063">
        <v>2</v>
      </c>
      <c r="T3063">
        <v>4.5</v>
      </c>
      <c r="U3063">
        <v>0</v>
      </c>
      <c r="V3063">
        <v>10</v>
      </c>
      <c r="W3063" s="1">
        <v>16255</v>
      </c>
      <c r="X3063" s="1">
        <v>4671</v>
      </c>
      <c r="Y3063" s="1">
        <v>21813</v>
      </c>
      <c r="Z3063" t="s">
        <v>47</v>
      </c>
      <c r="AA3063" t="s">
        <v>48</v>
      </c>
      <c r="AB3063" s="1">
        <v>0</v>
      </c>
      <c r="AC3063">
        <v>0</v>
      </c>
      <c r="AD3063">
        <v>1</v>
      </c>
      <c r="AE3063">
        <v>0</v>
      </c>
      <c r="AF3063">
        <v>0</v>
      </c>
      <c r="AG3063" t="s">
        <v>91</v>
      </c>
      <c r="AH3063">
        <f>IF(OR(Cleaned_Data_Table[[#This Row],[Appointment Status]]="No Show", Cleaned_Data_Table[[#This Row],[Appointment Status]]="Cancelled"), 1, 0)</f>
        <v>0</v>
      </c>
      <c r="AI3063" t="str">
        <f>IF(Cleaned_Data_Table[[#This Row],[Emergency Case]]=1, "Emergency Care", "Standard Care")</f>
        <v>Standard Care</v>
      </c>
    </row>
    <row r="3064" spans="1:35">
      <c r="A3064" t="s">
        <v>3173</v>
      </c>
      <c r="B3064">
        <v>89</v>
      </c>
      <c r="C3064" t="s">
        <v>37</v>
      </c>
      <c r="D3064" t="s">
        <v>114</v>
      </c>
      <c r="E3064">
        <v>26.7</v>
      </c>
      <c r="F3064" t="s">
        <v>103</v>
      </c>
      <c r="G3064" t="s">
        <v>85</v>
      </c>
      <c r="H3064" t="s">
        <v>79</v>
      </c>
      <c r="I3064" t="s">
        <v>80</v>
      </c>
      <c r="J3064" t="s">
        <v>43</v>
      </c>
      <c r="K3064">
        <v>17</v>
      </c>
      <c r="L3064" s="1">
        <v>555</v>
      </c>
      <c r="M3064" t="s">
        <v>53</v>
      </c>
      <c r="N3064" t="s">
        <v>124</v>
      </c>
      <c r="O3064" t="s">
        <v>55</v>
      </c>
      <c r="P3064">
        <v>0</v>
      </c>
      <c r="Q3064">
        <v>23</v>
      </c>
      <c r="R3064">
        <v>1</v>
      </c>
      <c r="S3064">
        <v>0</v>
      </c>
      <c r="T3064">
        <v>3.4</v>
      </c>
      <c r="U3064">
        <v>1</v>
      </c>
      <c r="V3064">
        <v>10</v>
      </c>
      <c r="W3064" s="1">
        <v>794</v>
      </c>
      <c r="X3064" s="1">
        <v>144</v>
      </c>
      <c r="Y3064" s="1">
        <v>1045.0999999999999</v>
      </c>
      <c r="Z3064" t="s">
        <v>47</v>
      </c>
      <c r="AA3064" t="s">
        <v>71</v>
      </c>
      <c r="AB3064" s="1">
        <v>0</v>
      </c>
      <c r="AC3064">
        <v>0</v>
      </c>
      <c r="AD3064">
        <v>0</v>
      </c>
      <c r="AE3064">
        <v>0</v>
      </c>
      <c r="AF3064">
        <v>0</v>
      </c>
      <c r="AG3064" t="s">
        <v>87</v>
      </c>
      <c r="AH3064">
        <f>IF(OR(Cleaned_Data_Table[[#This Row],[Appointment Status]]="No Show", Cleaned_Data_Table[[#This Row],[Appointment Status]]="Cancelled"), 1, 0)</f>
        <v>0</v>
      </c>
      <c r="AI3064" t="str">
        <f>IF(Cleaned_Data_Table[[#This Row],[Emergency Case]]=1, "Emergency Care", "Standard Care")</f>
        <v>Emergency Care</v>
      </c>
    </row>
    <row r="3065" spans="1:35">
      <c r="A3065" t="s">
        <v>3174</v>
      </c>
      <c r="B3065">
        <v>76</v>
      </c>
      <c r="C3065" t="s">
        <v>37</v>
      </c>
      <c r="D3065" t="s">
        <v>38</v>
      </c>
      <c r="E3065">
        <v>23.3</v>
      </c>
      <c r="F3065" t="s">
        <v>97</v>
      </c>
      <c r="G3065" t="s">
        <v>40</v>
      </c>
      <c r="H3065" t="s">
        <v>108</v>
      </c>
      <c r="I3065" t="s">
        <v>109</v>
      </c>
      <c r="J3065" t="s">
        <v>110</v>
      </c>
      <c r="K3065">
        <v>15</v>
      </c>
      <c r="L3065" s="1">
        <v>515</v>
      </c>
      <c r="M3065" t="s">
        <v>44</v>
      </c>
      <c r="N3065" t="s">
        <v>45</v>
      </c>
      <c r="O3065" t="s">
        <v>111</v>
      </c>
      <c r="P3065">
        <v>23</v>
      </c>
      <c r="Q3065">
        <v>31</v>
      </c>
      <c r="R3065">
        <v>11</v>
      </c>
      <c r="S3065">
        <v>1</v>
      </c>
      <c r="T3065">
        <v>4</v>
      </c>
      <c r="U3065">
        <v>0</v>
      </c>
      <c r="V3065">
        <v>9.9</v>
      </c>
      <c r="W3065" s="1">
        <v>2402</v>
      </c>
      <c r="X3065" s="1">
        <v>2511</v>
      </c>
      <c r="Y3065" s="1">
        <v>5428</v>
      </c>
      <c r="Z3065" t="s">
        <v>56</v>
      </c>
      <c r="AA3065" t="s">
        <v>71</v>
      </c>
      <c r="AB3065" s="1">
        <v>5428</v>
      </c>
      <c r="AC3065">
        <v>1</v>
      </c>
      <c r="AD3065">
        <v>1</v>
      </c>
      <c r="AE3065">
        <v>1</v>
      </c>
      <c r="AF3065">
        <v>0</v>
      </c>
      <c r="AG3065" t="s">
        <v>87</v>
      </c>
      <c r="AH3065">
        <f>IF(OR(Cleaned_Data_Table[[#This Row],[Appointment Status]]="No Show", Cleaned_Data_Table[[#This Row],[Appointment Status]]="Cancelled"), 1, 0)</f>
        <v>1</v>
      </c>
      <c r="AI3065" t="str">
        <f>IF(Cleaned_Data_Table[[#This Row],[Emergency Case]]=1, "Emergency Care", "Standard Care")</f>
        <v>Standard Care</v>
      </c>
    </row>
    <row r="3066" spans="1:35">
      <c r="A3066" t="s">
        <v>3175</v>
      </c>
      <c r="B3066">
        <v>6</v>
      </c>
      <c r="C3066" t="s">
        <v>51</v>
      </c>
      <c r="D3066" t="s">
        <v>65</v>
      </c>
      <c r="E3066">
        <v>25</v>
      </c>
      <c r="F3066" t="s">
        <v>52</v>
      </c>
      <c r="G3066" t="s">
        <v>40</v>
      </c>
      <c r="H3066" t="s">
        <v>129</v>
      </c>
      <c r="I3066" t="s">
        <v>130</v>
      </c>
      <c r="J3066" t="s">
        <v>43</v>
      </c>
      <c r="K3066">
        <v>4</v>
      </c>
      <c r="L3066" s="1">
        <v>404</v>
      </c>
      <c r="M3066" t="s">
        <v>53</v>
      </c>
      <c r="N3066" t="s">
        <v>62</v>
      </c>
      <c r="O3066" t="s">
        <v>70</v>
      </c>
      <c r="P3066">
        <v>28</v>
      </c>
      <c r="Q3066">
        <v>42</v>
      </c>
      <c r="R3066">
        <v>13</v>
      </c>
      <c r="S3066">
        <v>4</v>
      </c>
      <c r="T3066">
        <v>3.1</v>
      </c>
      <c r="U3066">
        <v>0</v>
      </c>
      <c r="V3066">
        <v>8.8000000000000007</v>
      </c>
      <c r="W3066" s="1">
        <v>668</v>
      </c>
      <c r="X3066" s="1">
        <v>325</v>
      </c>
      <c r="Y3066" s="1">
        <v>977.9</v>
      </c>
      <c r="Z3066" t="s">
        <v>47</v>
      </c>
      <c r="AA3066" t="s">
        <v>112</v>
      </c>
      <c r="AB3066" s="1">
        <v>0</v>
      </c>
      <c r="AC3066">
        <v>1</v>
      </c>
      <c r="AD3066">
        <v>1</v>
      </c>
      <c r="AE3066">
        <v>0</v>
      </c>
      <c r="AF3066">
        <v>0</v>
      </c>
      <c r="AG3066" t="s">
        <v>49</v>
      </c>
      <c r="AH3066">
        <f>IF(OR(Cleaned_Data_Table[[#This Row],[Appointment Status]]="No Show", Cleaned_Data_Table[[#This Row],[Appointment Status]]="Cancelled"), 1, 0)</f>
        <v>0</v>
      </c>
      <c r="AI3066" t="str">
        <f>IF(Cleaned_Data_Table[[#This Row],[Emergency Case]]=1, "Emergency Care", "Standard Care")</f>
        <v>Standard Care</v>
      </c>
    </row>
    <row r="3067" spans="1:35">
      <c r="A3067" t="s">
        <v>3176</v>
      </c>
      <c r="B3067">
        <v>75</v>
      </c>
      <c r="C3067" t="s">
        <v>37</v>
      </c>
      <c r="D3067" t="s">
        <v>116</v>
      </c>
      <c r="E3067">
        <v>24.7</v>
      </c>
      <c r="F3067" t="s">
        <v>103</v>
      </c>
      <c r="G3067" t="s">
        <v>66</v>
      </c>
      <c r="H3067" t="s">
        <v>67</v>
      </c>
      <c r="I3067" t="s">
        <v>68</v>
      </c>
      <c r="J3067" t="s">
        <v>90</v>
      </c>
      <c r="K3067">
        <v>17</v>
      </c>
      <c r="L3067" s="1">
        <v>674</v>
      </c>
      <c r="M3067" t="s">
        <v>44</v>
      </c>
      <c r="N3067" t="s">
        <v>62</v>
      </c>
      <c r="O3067" t="s">
        <v>98</v>
      </c>
      <c r="P3067">
        <v>20</v>
      </c>
      <c r="Q3067">
        <v>8</v>
      </c>
      <c r="R3067">
        <v>4</v>
      </c>
      <c r="S3067">
        <v>0</v>
      </c>
      <c r="T3067">
        <v>4</v>
      </c>
      <c r="U3067">
        <v>0</v>
      </c>
      <c r="V3067">
        <v>10</v>
      </c>
      <c r="W3067" s="1">
        <v>16181</v>
      </c>
      <c r="X3067" s="1">
        <v>5924</v>
      </c>
      <c r="Y3067" s="1">
        <v>22779</v>
      </c>
      <c r="Z3067" t="s">
        <v>47</v>
      </c>
      <c r="AA3067" t="s">
        <v>71</v>
      </c>
      <c r="AB3067" s="1">
        <v>0</v>
      </c>
      <c r="AC3067">
        <v>0</v>
      </c>
      <c r="AD3067">
        <v>1</v>
      </c>
      <c r="AE3067">
        <v>0</v>
      </c>
      <c r="AF3067">
        <v>0</v>
      </c>
      <c r="AG3067" t="s">
        <v>91</v>
      </c>
      <c r="AH3067">
        <f>IF(OR(Cleaned_Data_Table[[#This Row],[Appointment Status]]="No Show", Cleaned_Data_Table[[#This Row],[Appointment Status]]="Cancelled"), 1, 0)</f>
        <v>0</v>
      </c>
      <c r="AI3067" t="str">
        <f>IF(Cleaned_Data_Table[[#This Row],[Emergency Case]]=1, "Emergency Care", "Standard Care")</f>
        <v>Standard Care</v>
      </c>
    </row>
    <row r="3068" spans="1:35">
      <c r="A3068" t="s">
        <v>3177</v>
      </c>
      <c r="B3068">
        <v>27</v>
      </c>
      <c r="C3068" t="s">
        <v>51</v>
      </c>
      <c r="D3068" t="s">
        <v>116</v>
      </c>
      <c r="E3068">
        <v>22.3</v>
      </c>
      <c r="F3068" t="s">
        <v>39</v>
      </c>
      <c r="G3068" t="s">
        <v>40</v>
      </c>
      <c r="H3068" t="s">
        <v>79</v>
      </c>
      <c r="I3068" t="s">
        <v>80</v>
      </c>
      <c r="J3068" t="s">
        <v>110</v>
      </c>
      <c r="K3068">
        <v>1</v>
      </c>
      <c r="L3068" s="1">
        <v>368</v>
      </c>
      <c r="M3068" t="s">
        <v>44</v>
      </c>
      <c r="N3068" t="s">
        <v>124</v>
      </c>
      <c r="O3068" t="s">
        <v>55</v>
      </c>
      <c r="P3068">
        <v>3</v>
      </c>
      <c r="Q3068">
        <v>28</v>
      </c>
      <c r="R3068">
        <v>3</v>
      </c>
      <c r="S3068">
        <v>0</v>
      </c>
      <c r="T3068">
        <v>4</v>
      </c>
      <c r="U3068">
        <v>0</v>
      </c>
      <c r="V3068">
        <v>10</v>
      </c>
      <c r="W3068" s="1">
        <v>4291</v>
      </c>
      <c r="X3068" s="1">
        <v>3471</v>
      </c>
      <c r="Y3068" s="1">
        <v>8130</v>
      </c>
      <c r="Z3068" t="s">
        <v>47</v>
      </c>
      <c r="AA3068" t="s">
        <v>57</v>
      </c>
      <c r="AB3068" s="1">
        <v>0</v>
      </c>
      <c r="AC3068">
        <v>0</v>
      </c>
      <c r="AD3068">
        <v>0</v>
      </c>
      <c r="AE3068">
        <v>0</v>
      </c>
      <c r="AF3068">
        <v>0</v>
      </c>
      <c r="AG3068" t="s">
        <v>87</v>
      </c>
      <c r="AH3068">
        <f>IF(OR(Cleaned_Data_Table[[#This Row],[Appointment Status]]="No Show", Cleaned_Data_Table[[#This Row],[Appointment Status]]="Cancelled"), 1, 0)</f>
        <v>0</v>
      </c>
      <c r="AI3068" t="str">
        <f>IF(Cleaned_Data_Table[[#This Row],[Emergency Case]]=1, "Emergency Care", "Standard Care")</f>
        <v>Standard Care</v>
      </c>
    </row>
    <row r="3069" spans="1:35">
      <c r="A3069" t="s">
        <v>3178</v>
      </c>
      <c r="B3069">
        <v>10</v>
      </c>
      <c r="C3069" t="s">
        <v>37</v>
      </c>
      <c r="D3069" t="s">
        <v>84</v>
      </c>
      <c r="E3069">
        <v>28.9</v>
      </c>
      <c r="F3069" t="s">
        <v>97</v>
      </c>
      <c r="G3069" t="s">
        <v>40</v>
      </c>
      <c r="H3069" t="s">
        <v>108</v>
      </c>
      <c r="I3069" t="s">
        <v>109</v>
      </c>
      <c r="J3069" t="s">
        <v>90</v>
      </c>
      <c r="K3069">
        <v>19</v>
      </c>
      <c r="L3069" s="1">
        <v>768</v>
      </c>
      <c r="M3069" t="s">
        <v>44</v>
      </c>
      <c r="N3069" t="s">
        <v>69</v>
      </c>
      <c r="O3069" t="s">
        <v>119</v>
      </c>
      <c r="P3069">
        <v>9</v>
      </c>
      <c r="Q3069">
        <v>2</v>
      </c>
      <c r="R3069">
        <v>8</v>
      </c>
      <c r="S3069">
        <v>2</v>
      </c>
      <c r="T3069">
        <v>4.4000000000000004</v>
      </c>
      <c r="U3069">
        <v>0</v>
      </c>
      <c r="V3069">
        <v>10</v>
      </c>
      <c r="W3069" s="1">
        <v>6183</v>
      </c>
      <c r="X3069" s="1">
        <v>10739</v>
      </c>
      <c r="Y3069" s="1">
        <v>17690</v>
      </c>
      <c r="Z3069" t="s">
        <v>47</v>
      </c>
      <c r="AA3069" t="s">
        <v>112</v>
      </c>
      <c r="AB3069" s="1">
        <v>0</v>
      </c>
      <c r="AC3069">
        <v>0</v>
      </c>
      <c r="AD3069">
        <v>0</v>
      </c>
      <c r="AE3069">
        <v>0</v>
      </c>
      <c r="AF3069">
        <v>0</v>
      </c>
      <c r="AG3069" t="s">
        <v>87</v>
      </c>
      <c r="AH3069">
        <f>IF(OR(Cleaned_Data_Table[[#This Row],[Appointment Status]]="No Show", Cleaned_Data_Table[[#This Row],[Appointment Status]]="Cancelled"), 1, 0)</f>
        <v>0</v>
      </c>
      <c r="AI3069" t="str">
        <f>IF(Cleaned_Data_Table[[#This Row],[Emergency Case]]=1, "Emergency Care", "Standard Care")</f>
        <v>Standard Care</v>
      </c>
    </row>
    <row r="3070" spans="1:35">
      <c r="A3070" t="s">
        <v>3179</v>
      </c>
      <c r="B3070">
        <v>19</v>
      </c>
      <c r="C3070" t="s">
        <v>37</v>
      </c>
      <c r="D3070" t="s">
        <v>84</v>
      </c>
      <c r="E3070">
        <v>16.7</v>
      </c>
      <c r="F3070" t="s">
        <v>97</v>
      </c>
      <c r="G3070" t="s">
        <v>85</v>
      </c>
      <c r="H3070" t="s">
        <v>104</v>
      </c>
      <c r="I3070" t="s">
        <v>105</v>
      </c>
      <c r="J3070" t="s">
        <v>110</v>
      </c>
      <c r="K3070">
        <v>15</v>
      </c>
      <c r="L3070" s="1">
        <v>532</v>
      </c>
      <c r="M3070" t="s">
        <v>53</v>
      </c>
      <c r="N3070" t="s">
        <v>124</v>
      </c>
      <c r="O3070" t="s">
        <v>101</v>
      </c>
      <c r="P3070">
        <v>0</v>
      </c>
      <c r="Q3070">
        <v>30</v>
      </c>
      <c r="R3070">
        <v>9</v>
      </c>
      <c r="S3070">
        <v>3</v>
      </c>
      <c r="T3070">
        <v>4.3</v>
      </c>
      <c r="U3070">
        <v>1</v>
      </c>
      <c r="V3070">
        <v>10</v>
      </c>
      <c r="W3070" s="1">
        <v>2091</v>
      </c>
      <c r="X3070" s="1">
        <v>2643</v>
      </c>
      <c r="Y3070" s="1">
        <v>3686.2</v>
      </c>
      <c r="Z3070" t="s">
        <v>47</v>
      </c>
      <c r="AA3070" t="s">
        <v>57</v>
      </c>
      <c r="AB3070" s="1">
        <v>0</v>
      </c>
      <c r="AC3070">
        <v>0</v>
      </c>
      <c r="AD3070">
        <v>0</v>
      </c>
      <c r="AE3070">
        <v>0</v>
      </c>
      <c r="AF3070">
        <v>0</v>
      </c>
      <c r="AG3070" t="s">
        <v>87</v>
      </c>
      <c r="AH3070">
        <f>IF(OR(Cleaned_Data_Table[[#This Row],[Appointment Status]]="No Show", Cleaned_Data_Table[[#This Row],[Appointment Status]]="Cancelled"), 1, 0)</f>
        <v>0</v>
      </c>
      <c r="AI3070" t="str">
        <f>IF(Cleaned_Data_Table[[#This Row],[Emergency Case]]=1, "Emergency Care", "Standard Care")</f>
        <v>Emergency Care</v>
      </c>
    </row>
    <row r="3071" spans="1:35">
      <c r="A3071" t="s">
        <v>3180</v>
      </c>
      <c r="B3071">
        <v>72</v>
      </c>
      <c r="C3071" t="s">
        <v>51</v>
      </c>
      <c r="D3071" t="s">
        <v>84</v>
      </c>
      <c r="E3071">
        <v>20.2</v>
      </c>
      <c r="F3071" t="s">
        <v>52</v>
      </c>
      <c r="G3071" t="s">
        <v>40</v>
      </c>
      <c r="H3071" t="s">
        <v>73</v>
      </c>
      <c r="I3071" t="s">
        <v>74</v>
      </c>
      <c r="J3071" t="s">
        <v>43</v>
      </c>
      <c r="K3071">
        <v>4</v>
      </c>
      <c r="L3071" s="1">
        <v>479</v>
      </c>
      <c r="M3071" t="s">
        <v>44</v>
      </c>
      <c r="N3071" t="s">
        <v>62</v>
      </c>
      <c r="O3071" t="s">
        <v>55</v>
      </c>
      <c r="P3071">
        <v>23</v>
      </c>
      <c r="Q3071">
        <v>41</v>
      </c>
      <c r="R3071">
        <v>14</v>
      </c>
      <c r="S3071">
        <v>5</v>
      </c>
      <c r="T3071">
        <v>3.1</v>
      </c>
      <c r="U3071">
        <v>0</v>
      </c>
      <c r="V3071">
        <v>8.8000000000000007</v>
      </c>
      <c r="W3071" s="1">
        <v>993</v>
      </c>
      <c r="X3071" s="1">
        <v>840</v>
      </c>
      <c r="Y3071" s="1">
        <v>2312</v>
      </c>
      <c r="Z3071" t="s">
        <v>47</v>
      </c>
      <c r="AA3071" t="s">
        <v>76</v>
      </c>
      <c r="AB3071" s="1">
        <v>0</v>
      </c>
      <c r="AC3071">
        <v>1</v>
      </c>
      <c r="AD3071">
        <v>1</v>
      </c>
      <c r="AE3071">
        <v>0</v>
      </c>
      <c r="AF3071">
        <v>0</v>
      </c>
      <c r="AG3071" t="s">
        <v>49</v>
      </c>
      <c r="AH3071">
        <f>IF(OR(Cleaned_Data_Table[[#This Row],[Appointment Status]]="No Show", Cleaned_Data_Table[[#This Row],[Appointment Status]]="Cancelled"), 1, 0)</f>
        <v>0</v>
      </c>
      <c r="AI3071" t="str">
        <f>IF(Cleaned_Data_Table[[#This Row],[Emergency Case]]=1, "Emergency Care", "Standard Care")</f>
        <v>Standard Care</v>
      </c>
    </row>
    <row r="3072" spans="1:35">
      <c r="A3072" t="s">
        <v>3181</v>
      </c>
      <c r="B3072">
        <v>37</v>
      </c>
      <c r="C3072" t="s">
        <v>51</v>
      </c>
      <c r="D3072" t="s">
        <v>114</v>
      </c>
      <c r="E3072">
        <v>25</v>
      </c>
      <c r="F3072" t="s">
        <v>97</v>
      </c>
      <c r="G3072" t="s">
        <v>66</v>
      </c>
      <c r="H3072" t="s">
        <v>67</v>
      </c>
      <c r="I3072" t="s">
        <v>68</v>
      </c>
      <c r="J3072" t="s">
        <v>43</v>
      </c>
      <c r="K3072">
        <v>9</v>
      </c>
      <c r="L3072" s="1">
        <v>476</v>
      </c>
      <c r="M3072" t="s">
        <v>44</v>
      </c>
      <c r="N3072" t="s">
        <v>45</v>
      </c>
      <c r="O3072" t="s">
        <v>55</v>
      </c>
      <c r="P3072">
        <v>23</v>
      </c>
      <c r="Q3072">
        <v>33</v>
      </c>
      <c r="R3072">
        <v>13</v>
      </c>
      <c r="S3072">
        <v>3</v>
      </c>
      <c r="T3072">
        <v>4.7</v>
      </c>
      <c r="U3072">
        <v>0</v>
      </c>
      <c r="V3072">
        <v>10</v>
      </c>
      <c r="W3072" s="1">
        <v>108</v>
      </c>
      <c r="X3072" s="1">
        <v>623</v>
      </c>
      <c r="Y3072" s="1">
        <v>1207</v>
      </c>
      <c r="Z3072" t="s">
        <v>47</v>
      </c>
      <c r="AA3072" t="s">
        <v>48</v>
      </c>
      <c r="AB3072" s="1">
        <v>0</v>
      </c>
      <c r="AC3072">
        <v>1</v>
      </c>
      <c r="AD3072">
        <v>1</v>
      </c>
      <c r="AE3072">
        <v>0</v>
      </c>
      <c r="AF3072">
        <v>0</v>
      </c>
      <c r="AG3072" t="s">
        <v>49</v>
      </c>
      <c r="AH3072">
        <f>IF(OR(Cleaned_Data_Table[[#This Row],[Appointment Status]]="No Show", Cleaned_Data_Table[[#This Row],[Appointment Status]]="Cancelled"), 1, 0)</f>
        <v>0</v>
      </c>
      <c r="AI3072" t="str">
        <f>IF(Cleaned_Data_Table[[#This Row],[Emergency Case]]=1, "Emergency Care", "Standard Care")</f>
        <v>Standard Care</v>
      </c>
    </row>
    <row r="3073" spans="1:35">
      <c r="A3073" t="s">
        <v>3182</v>
      </c>
      <c r="B3073">
        <v>47</v>
      </c>
      <c r="C3073" t="s">
        <v>37</v>
      </c>
      <c r="D3073" t="s">
        <v>116</v>
      </c>
      <c r="E3073">
        <v>27.3</v>
      </c>
      <c r="F3073" t="s">
        <v>52</v>
      </c>
      <c r="G3073" t="s">
        <v>40</v>
      </c>
      <c r="H3073" t="s">
        <v>129</v>
      </c>
      <c r="I3073" t="s">
        <v>130</v>
      </c>
      <c r="J3073" t="s">
        <v>43</v>
      </c>
      <c r="K3073">
        <v>21</v>
      </c>
      <c r="L3073" s="1">
        <v>789</v>
      </c>
      <c r="M3073" t="s">
        <v>53</v>
      </c>
      <c r="N3073" t="s">
        <v>81</v>
      </c>
      <c r="O3073" t="s">
        <v>106</v>
      </c>
      <c r="P3073">
        <v>7</v>
      </c>
      <c r="Q3073">
        <v>25</v>
      </c>
      <c r="R3073">
        <v>14</v>
      </c>
      <c r="S3073">
        <v>2</v>
      </c>
      <c r="T3073">
        <v>4.2</v>
      </c>
      <c r="U3073">
        <v>0</v>
      </c>
      <c r="V3073">
        <v>10</v>
      </c>
      <c r="W3073" s="1">
        <v>373</v>
      </c>
      <c r="X3073" s="1">
        <v>189</v>
      </c>
      <c r="Y3073" s="1">
        <v>945.7</v>
      </c>
      <c r="Z3073" t="s">
        <v>47</v>
      </c>
      <c r="AA3073" t="s">
        <v>48</v>
      </c>
      <c r="AB3073" s="1">
        <v>0</v>
      </c>
      <c r="AC3073">
        <v>0</v>
      </c>
      <c r="AD3073">
        <v>0</v>
      </c>
      <c r="AE3073">
        <v>0</v>
      </c>
      <c r="AF3073">
        <v>0</v>
      </c>
      <c r="AG3073" t="s">
        <v>87</v>
      </c>
      <c r="AH3073">
        <f>IF(OR(Cleaned_Data_Table[[#This Row],[Appointment Status]]="No Show", Cleaned_Data_Table[[#This Row],[Appointment Status]]="Cancelled"), 1, 0)</f>
        <v>0</v>
      </c>
      <c r="AI3073" t="str">
        <f>IF(Cleaned_Data_Table[[#This Row],[Emergency Case]]=1, "Emergency Care", "Standard Care")</f>
        <v>Standard Care</v>
      </c>
    </row>
    <row r="3074" spans="1:35">
      <c r="A3074" t="s">
        <v>3183</v>
      </c>
      <c r="B3074">
        <v>78</v>
      </c>
      <c r="C3074" t="s">
        <v>51</v>
      </c>
      <c r="D3074" t="s">
        <v>93</v>
      </c>
      <c r="E3074">
        <v>26.6</v>
      </c>
      <c r="F3074" t="s">
        <v>89</v>
      </c>
      <c r="G3074" t="s">
        <v>85</v>
      </c>
      <c r="H3074" t="s">
        <v>138</v>
      </c>
      <c r="I3074" t="s">
        <v>139</v>
      </c>
      <c r="J3074" t="s">
        <v>110</v>
      </c>
      <c r="K3074">
        <v>16</v>
      </c>
      <c r="L3074" s="1">
        <v>700</v>
      </c>
      <c r="M3074" t="s">
        <v>44</v>
      </c>
      <c r="N3074" t="s">
        <v>62</v>
      </c>
      <c r="O3074" t="s">
        <v>101</v>
      </c>
      <c r="P3074">
        <v>0</v>
      </c>
      <c r="Q3074">
        <v>25</v>
      </c>
      <c r="R3074">
        <v>5</v>
      </c>
      <c r="S3074">
        <v>3</v>
      </c>
      <c r="T3074">
        <v>4.2</v>
      </c>
      <c r="U3074">
        <v>1</v>
      </c>
      <c r="V3074">
        <v>10</v>
      </c>
      <c r="W3074" s="1">
        <v>1743</v>
      </c>
      <c r="X3074" s="1">
        <v>3672</v>
      </c>
      <c r="Y3074" s="1">
        <v>6115</v>
      </c>
      <c r="Z3074" t="s">
        <v>47</v>
      </c>
      <c r="AA3074" t="s">
        <v>71</v>
      </c>
      <c r="AB3074" s="1">
        <v>0</v>
      </c>
      <c r="AC3074">
        <v>0</v>
      </c>
      <c r="AD3074">
        <v>0</v>
      </c>
      <c r="AE3074">
        <v>0</v>
      </c>
      <c r="AF3074">
        <v>0</v>
      </c>
      <c r="AG3074" t="s">
        <v>87</v>
      </c>
      <c r="AH3074">
        <f>IF(OR(Cleaned_Data_Table[[#This Row],[Appointment Status]]="No Show", Cleaned_Data_Table[[#This Row],[Appointment Status]]="Cancelled"), 1, 0)</f>
        <v>0</v>
      </c>
      <c r="AI3074" t="str">
        <f>IF(Cleaned_Data_Table[[#This Row],[Emergency Case]]=1, "Emergency Care", "Standard Care")</f>
        <v>Emergency Care</v>
      </c>
    </row>
    <row r="3075" spans="1:35">
      <c r="A3075" t="s">
        <v>3184</v>
      </c>
      <c r="B3075">
        <v>40</v>
      </c>
      <c r="C3075" t="s">
        <v>51</v>
      </c>
      <c r="D3075" t="s">
        <v>38</v>
      </c>
      <c r="E3075">
        <v>23.1</v>
      </c>
      <c r="F3075" t="s">
        <v>89</v>
      </c>
      <c r="G3075" t="s">
        <v>85</v>
      </c>
      <c r="H3075" t="s">
        <v>41</v>
      </c>
      <c r="I3075" t="s">
        <v>42</v>
      </c>
      <c r="J3075" t="s">
        <v>90</v>
      </c>
      <c r="K3075">
        <v>30</v>
      </c>
      <c r="L3075" s="1">
        <v>982</v>
      </c>
      <c r="M3075" t="s">
        <v>44</v>
      </c>
      <c r="N3075" t="s">
        <v>81</v>
      </c>
      <c r="O3075" t="s">
        <v>63</v>
      </c>
      <c r="P3075">
        <v>0</v>
      </c>
      <c r="Q3075">
        <v>18</v>
      </c>
      <c r="R3075">
        <v>8</v>
      </c>
      <c r="S3075">
        <v>0</v>
      </c>
      <c r="T3075">
        <v>3.6</v>
      </c>
      <c r="U3075">
        <v>1</v>
      </c>
      <c r="V3075">
        <v>10</v>
      </c>
      <c r="W3075" s="1">
        <v>8780</v>
      </c>
      <c r="X3075" s="1">
        <v>13401</v>
      </c>
      <c r="Y3075" s="1">
        <v>23163</v>
      </c>
      <c r="Z3075" t="s">
        <v>47</v>
      </c>
      <c r="AA3075" t="s">
        <v>48</v>
      </c>
      <c r="AB3075" s="1">
        <v>0</v>
      </c>
      <c r="AC3075">
        <v>0</v>
      </c>
      <c r="AD3075">
        <v>0</v>
      </c>
      <c r="AE3075">
        <v>0</v>
      </c>
      <c r="AF3075">
        <v>1</v>
      </c>
      <c r="AG3075" t="s">
        <v>131</v>
      </c>
      <c r="AH3075">
        <f>IF(OR(Cleaned_Data_Table[[#This Row],[Appointment Status]]="No Show", Cleaned_Data_Table[[#This Row],[Appointment Status]]="Cancelled"), 1, 0)</f>
        <v>0</v>
      </c>
      <c r="AI3075" t="str">
        <f>IF(Cleaned_Data_Table[[#This Row],[Emergency Case]]=1, "Emergency Care", "Standard Care")</f>
        <v>Emergency Care</v>
      </c>
    </row>
    <row r="3076" spans="1:35">
      <c r="A3076" t="s">
        <v>3185</v>
      </c>
      <c r="B3076">
        <v>38</v>
      </c>
      <c r="C3076" t="s">
        <v>37</v>
      </c>
      <c r="D3076" t="s">
        <v>114</v>
      </c>
      <c r="E3076">
        <v>24.1</v>
      </c>
      <c r="F3076" t="s">
        <v>97</v>
      </c>
      <c r="G3076" t="s">
        <v>40</v>
      </c>
      <c r="H3076" t="s">
        <v>60</v>
      </c>
      <c r="I3076" t="s">
        <v>61</v>
      </c>
      <c r="J3076" t="s">
        <v>43</v>
      </c>
      <c r="K3076">
        <v>13</v>
      </c>
      <c r="L3076" s="1">
        <v>482</v>
      </c>
      <c r="M3076" t="s">
        <v>53</v>
      </c>
      <c r="N3076" t="s">
        <v>62</v>
      </c>
      <c r="O3076" t="s">
        <v>63</v>
      </c>
      <c r="P3076">
        <v>18</v>
      </c>
      <c r="Q3076">
        <v>39</v>
      </c>
      <c r="R3076">
        <v>6</v>
      </c>
      <c r="S3076">
        <v>1</v>
      </c>
      <c r="T3076">
        <v>4.4000000000000004</v>
      </c>
      <c r="U3076">
        <v>0</v>
      </c>
      <c r="V3076">
        <v>9.6</v>
      </c>
      <c r="W3076" s="1">
        <v>656</v>
      </c>
      <c r="X3076" s="1">
        <v>246</v>
      </c>
      <c r="Y3076" s="1">
        <v>968.8</v>
      </c>
      <c r="Z3076" t="s">
        <v>47</v>
      </c>
      <c r="AA3076" t="s">
        <v>48</v>
      </c>
      <c r="AB3076" s="1">
        <v>0</v>
      </c>
      <c r="AC3076">
        <v>1</v>
      </c>
      <c r="AD3076">
        <v>1</v>
      </c>
      <c r="AE3076">
        <v>0</v>
      </c>
      <c r="AF3076">
        <v>0</v>
      </c>
      <c r="AG3076" t="s">
        <v>49</v>
      </c>
      <c r="AH3076">
        <f>IF(OR(Cleaned_Data_Table[[#This Row],[Appointment Status]]="No Show", Cleaned_Data_Table[[#This Row],[Appointment Status]]="Cancelled"), 1, 0)</f>
        <v>0</v>
      </c>
      <c r="AI3076" t="str">
        <f>IF(Cleaned_Data_Table[[#This Row],[Emergency Case]]=1, "Emergency Care", "Standard Care")</f>
        <v>Standard Care</v>
      </c>
    </row>
    <row r="3077" spans="1:35">
      <c r="A3077" t="s">
        <v>3186</v>
      </c>
      <c r="B3077">
        <v>36</v>
      </c>
      <c r="C3077" t="s">
        <v>51</v>
      </c>
      <c r="D3077" t="s">
        <v>118</v>
      </c>
      <c r="E3077">
        <v>30.2</v>
      </c>
      <c r="F3077" t="s">
        <v>89</v>
      </c>
      <c r="G3077" t="s">
        <v>40</v>
      </c>
      <c r="H3077" t="s">
        <v>129</v>
      </c>
      <c r="I3077" t="s">
        <v>130</v>
      </c>
      <c r="J3077" t="s">
        <v>43</v>
      </c>
      <c r="K3077">
        <v>14</v>
      </c>
      <c r="L3077" s="1">
        <v>514</v>
      </c>
      <c r="M3077" t="s">
        <v>53</v>
      </c>
      <c r="N3077" t="s">
        <v>69</v>
      </c>
      <c r="O3077" t="s">
        <v>101</v>
      </c>
      <c r="P3077">
        <v>23</v>
      </c>
      <c r="Q3077">
        <v>48</v>
      </c>
      <c r="R3077">
        <v>11</v>
      </c>
      <c r="S3077">
        <v>3</v>
      </c>
      <c r="T3077">
        <v>3.8</v>
      </c>
      <c r="U3077">
        <v>0</v>
      </c>
      <c r="V3077">
        <v>8.6999999999999993</v>
      </c>
      <c r="W3077" s="1">
        <v>439</v>
      </c>
      <c r="X3077" s="1">
        <v>729</v>
      </c>
      <c r="Y3077" s="1">
        <v>1177.4000000000001</v>
      </c>
      <c r="Z3077" t="s">
        <v>47</v>
      </c>
      <c r="AA3077" t="s">
        <v>48</v>
      </c>
      <c r="AB3077" s="1">
        <v>0</v>
      </c>
      <c r="AC3077">
        <v>1</v>
      </c>
      <c r="AD3077">
        <v>1</v>
      </c>
      <c r="AE3077">
        <v>0</v>
      </c>
      <c r="AF3077">
        <v>0</v>
      </c>
      <c r="AG3077" t="s">
        <v>49</v>
      </c>
      <c r="AH3077">
        <f>IF(OR(Cleaned_Data_Table[[#This Row],[Appointment Status]]="No Show", Cleaned_Data_Table[[#This Row],[Appointment Status]]="Cancelled"), 1, 0)</f>
        <v>0</v>
      </c>
      <c r="AI3077" t="str">
        <f>IF(Cleaned_Data_Table[[#This Row],[Emergency Case]]=1, "Emergency Care", "Standard Care")</f>
        <v>Standard Care</v>
      </c>
    </row>
    <row r="3078" spans="1:35">
      <c r="A3078" t="s">
        <v>3187</v>
      </c>
      <c r="B3078">
        <v>73</v>
      </c>
      <c r="C3078" t="s">
        <v>51</v>
      </c>
      <c r="D3078" t="s">
        <v>114</v>
      </c>
      <c r="E3078">
        <v>26.4</v>
      </c>
      <c r="F3078" t="s">
        <v>89</v>
      </c>
      <c r="G3078" t="s">
        <v>66</v>
      </c>
      <c r="H3078" t="s">
        <v>138</v>
      </c>
      <c r="I3078" t="s">
        <v>139</v>
      </c>
      <c r="J3078" t="s">
        <v>43</v>
      </c>
      <c r="K3078">
        <v>21</v>
      </c>
      <c r="L3078" s="1">
        <v>637</v>
      </c>
      <c r="M3078" t="s">
        <v>44</v>
      </c>
      <c r="N3078" t="s">
        <v>45</v>
      </c>
      <c r="O3078" t="s">
        <v>101</v>
      </c>
      <c r="P3078">
        <v>6</v>
      </c>
      <c r="Q3078">
        <v>54</v>
      </c>
      <c r="R3078">
        <v>2</v>
      </c>
      <c r="S3078">
        <v>1</v>
      </c>
      <c r="T3078">
        <v>4.8</v>
      </c>
      <c r="U3078">
        <v>0</v>
      </c>
      <c r="V3078">
        <v>8.8000000000000007</v>
      </c>
      <c r="W3078" s="1">
        <v>732</v>
      </c>
      <c r="X3078" s="1">
        <v>689</v>
      </c>
      <c r="Y3078" s="1">
        <v>2058</v>
      </c>
      <c r="Z3078" t="s">
        <v>47</v>
      </c>
      <c r="AA3078" t="s">
        <v>76</v>
      </c>
      <c r="AB3078" s="1">
        <v>0</v>
      </c>
      <c r="AC3078">
        <v>1</v>
      </c>
      <c r="AD3078">
        <v>0</v>
      </c>
      <c r="AE3078">
        <v>0</v>
      </c>
      <c r="AF3078">
        <v>0</v>
      </c>
      <c r="AG3078" t="s">
        <v>87</v>
      </c>
      <c r="AH3078">
        <f>IF(OR(Cleaned_Data_Table[[#This Row],[Appointment Status]]="No Show", Cleaned_Data_Table[[#This Row],[Appointment Status]]="Cancelled"), 1, 0)</f>
        <v>0</v>
      </c>
      <c r="AI3078" t="str">
        <f>IF(Cleaned_Data_Table[[#This Row],[Emergency Case]]=1, "Emergency Care", "Standard Care")</f>
        <v>Standard Care</v>
      </c>
    </row>
    <row r="3079" spans="1:35">
      <c r="A3079" t="s">
        <v>3188</v>
      </c>
      <c r="B3079">
        <v>2</v>
      </c>
      <c r="C3079" t="s">
        <v>37</v>
      </c>
      <c r="D3079" t="s">
        <v>38</v>
      </c>
      <c r="E3079">
        <v>23.9</v>
      </c>
      <c r="F3079" t="s">
        <v>97</v>
      </c>
      <c r="G3079" t="s">
        <v>66</v>
      </c>
      <c r="H3079" t="s">
        <v>67</v>
      </c>
      <c r="I3079" t="s">
        <v>68</v>
      </c>
      <c r="J3079" t="s">
        <v>43</v>
      </c>
      <c r="K3079">
        <v>1</v>
      </c>
      <c r="L3079" s="1">
        <v>320</v>
      </c>
      <c r="M3079" t="s">
        <v>44</v>
      </c>
      <c r="N3079" t="s">
        <v>69</v>
      </c>
      <c r="O3079" t="s">
        <v>75</v>
      </c>
      <c r="P3079">
        <v>27</v>
      </c>
      <c r="Q3079">
        <v>43</v>
      </c>
      <c r="R3079">
        <v>6</v>
      </c>
      <c r="S3079">
        <v>2</v>
      </c>
      <c r="T3079">
        <v>4.2</v>
      </c>
      <c r="U3079">
        <v>0</v>
      </c>
      <c r="V3079">
        <v>9.1999999999999993</v>
      </c>
      <c r="W3079" s="1">
        <v>804</v>
      </c>
      <c r="X3079" s="1">
        <v>690</v>
      </c>
      <c r="Y3079" s="1">
        <v>1814</v>
      </c>
      <c r="Z3079" t="s">
        <v>47</v>
      </c>
      <c r="AA3079" t="s">
        <v>112</v>
      </c>
      <c r="AB3079" s="1">
        <v>0</v>
      </c>
      <c r="AC3079">
        <v>1</v>
      </c>
      <c r="AD3079">
        <v>1</v>
      </c>
      <c r="AE3079">
        <v>0</v>
      </c>
      <c r="AF3079">
        <v>0</v>
      </c>
      <c r="AG3079" t="s">
        <v>49</v>
      </c>
      <c r="AH3079">
        <f>IF(OR(Cleaned_Data_Table[[#This Row],[Appointment Status]]="No Show", Cleaned_Data_Table[[#This Row],[Appointment Status]]="Cancelled"), 1, 0)</f>
        <v>0</v>
      </c>
      <c r="AI3079" t="str">
        <f>IF(Cleaned_Data_Table[[#This Row],[Emergency Case]]=1, "Emergency Care", "Standard Care")</f>
        <v>Standard Care</v>
      </c>
    </row>
    <row r="3080" spans="1:35">
      <c r="A3080" t="s">
        <v>3189</v>
      </c>
      <c r="B3080">
        <v>74</v>
      </c>
      <c r="C3080" t="s">
        <v>37</v>
      </c>
      <c r="D3080" t="s">
        <v>118</v>
      </c>
      <c r="E3080">
        <v>19.3</v>
      </c>
      <c r="F3080" t="s">
        <v>97</v>
      </c>
      <c r="G3080" t="s">
        <v>85</v>
      </c>
      <c r="H3080" t="s">
        <v>73</v>
      </c>
      <c r="I3080" t="s">
        <v>74</v>
      </c>
      <c r="J3080" t="s">
        <v>110</v>
      </c>
      <c r="K3080">
        <v>17</v>
      </c>
      <c r="L3080" s="1">
        <v>640</v>
      </c>
      <c r="M3080" t="s">
        <v>53</v>
      </c>
      <c r="N3080" t="s">
        <v>81</v>
      </c>
      <c r="O3080" t="s">
        <v>55</v>
      </c>
      <c r="P3080">
        <v>0</v>
      </c>
      <c r="Q3080">
        <v>27</v>
      </c>
      <c r="R3080">
        <v>9</v>
      </c>
      <c r="S3080">
        <v>3</v>
      </c>
      <c r="T3080">
        <v>4</v>
      </c>
      <c r="U3080">
        <v>1</v>
      </c>
      <c r="V3080">
        <v>10</v>
      </c>
      <c r="W3080" s="1">
        <v>1758</v>
      </c>
      <c r="X3080" s="1">
        <v>2925</v>
      </c>
      <c r="Y3080" s="1">
        <v>3726.1</v>
      </c>
      <c r="Z3080" t="s">
        <v>47</v>
      </c>
      <c r="AA3080" t="s">
        <v>76</v>
      </c>
      <c r="AB3080" s="1">
        <v>0</v>
      </c>
      <c r="AC3080">
        <v>0</v>
      </c>
      <c r="AD3080">
        <v>0</v>
      </c>
      <c r="AE3080">
        <v>0</v>
      </c>
      <c r="AF3080">
        <v>0</v>
      </c>
      <c r="AG3080" t="s">
        <v>87</v>
      </c>
      <c r="AH3080">
        <f>IF(OR(Cleaned_Data_Table[[#This Row],[Appointment Status]]="No Show", Cleaned_Data_Table[[#This Row],[Appointment Status]]="Cancelled"), 1, 0)</f>
        <v>0</v>
      </c>
      <c r="AI3080" t="str">
        <f>IF(Cleaned_Data_Table[[#This Row],[Emergency Case]]=1, "Emergency Care", "Standard Care")</f>
        <v>Emergency Care</v>
      </c>
    </row>
    <row r="3081" spans="1:35">
      <c r="A3081" t="s">
        <v>3190</v>
      </c>
      <c r="B3081">
        <v>57</v>
      </c>
      <c r="C3081" t="s">
        <v>37</v>
      </c>
      <c r="D3081" t="s">
        <v>38</v>
      </c>
      <c r="E3081">
        <v>27</v>
      </c>
      <c r="F3081" t="s">
        <v>39</v>
      </c>
      <c r="G3081" t="s">
        <v>66</v>
      </c>
      <c r="H3081" t="s">
        <v>129</v>
      </c>
      <c r="I3081" t="s">
        <v>130</v>
      </c>
      <c r="J3081" t="s">
        <v>43</v>
      </c>
      <c r="K3081">
        <v>20</v>
      </c>
      <c r="L3081" s="1">
        <v>708</v>
      </c>
      <c r="M3081" t="s">
        <v>53</v>
      </c>
      <c r="N3081" t="s">
        <v>124</v>
      </c>
      <c r="O3081" t="s">
        <v>63</v>
      </c>
      <c r="P3081">
        <v>4</v>
      </c>
      <c r="Q3081">
        <v>33</v>
      </c>
      <c r="R3081">
        <v>5</v>
      </c>
      <c r="S3081">
        <v>1</v>
      </c>
      <c r="T3081">
        <v>4.7</v>
      </c>
      <c r="U3081">
        <v>0</v>
      </c>
      <c r="V3081">
        <v>10</v>
      </c>
      <c r="W3081" s="1">
        <v>225</v>
      </c>
      <c r="X3081" s="1">
        <v>253</v>
      </c>
      <c r="Y3081" s="1">
        <v>830.2</v>
      </c>
      <c r="Z3081" t="s">
        <v>56</v>
      </c>
      <c r="AA3081" t="s">
        <v>76</v>
      </c>
      <c r="AB3081" s="1">
        <v>1186</v>
      </c>
      <c r="AC3081">
        <v>1</v>
      </c>
      <c r="AD3081">
        <v>0</v>
      </c>
      <c r="AE3081">
        <v>0</v>
      </c>
      <c r="AF3081">
        <v>0</v>
      </c>
      <c r="AG3081" t="s">
        <v>87</v>
      </c>
      <c r="AH3081">
        <f>IF(OR(Cleaned_Data_Table[[#This Row],[Appointment Status]]="No Show", Cleaned_Data_Table[[#This Row],[Appointment Status]]="Cancelled"), 1, 0)</f>
        <v>1</v>
      </c>
      <c r="AI3081" t="str">
        <f>IF(Cleaned_Data_Table[[#This Row],[Emergency Case]]=1, "Emergency Care", "Standard Care")</f>
        <v>Standard Care</v>
      </c>
    </row>
    <row r="3082" spans="1:35">
      <c r="A3082" t="s">
        <v>3191</v>
      </c>
      <c r="B3082">
        <v>24</v>
      </c>
      <c r="C3082" t="s">
        <v>37</v>
      </c>
      <c r="D3082" t="s">
        <v>114</v>
      </c>
      <c r="E3082">
        <v>26.2</v>
      </c>
      <c r="F3082" t="s">
        <v>89</v>
      </c>
      <c r="G3082" t="s">
        <v>66</v>
      </c>
      <c r="H3082" t="s">
        <v>108</v>
      </c>
      <c r="I3082" t="s">
        <v>109</v>
      </c>
      <c r="J3082" t="s">
        <v>90</v>
      </c>
      <c r="K3082">
        <v>15</v>
      </c>
      <c r="L3082" s="1">
        <v>696</v>
      </c>
      <c r="M3082" t="s">
        <v>53</v>
      </c>
      <c r="N3082" t="s">
        <v>45</v>
      </c>
      <c r="O3082" t="s">
        <v>119</v>
      </c>
      <c r="P3082">
        <v>14</v>
      </c>
      <c r="Q3082">
        <v>18</v>
      </c>
      <c r="R3082">
        <v>0</v>
      </c>
      <c r="S3082">
        <v>0</v>
      </c>
      <c r="T3082">
        <v>3.6</v>
      </c>
      <c r="U3082">
        <v>0</v>
      </c>
      <c r="V3082">
        <v>10</v>
      </c>
      <c r="W3082" s="1">
        <v>11842</v>
      </c>
      <c r="X3082" s="1">
        <v>6520</v>
      </c>
      <c r="Y3082" s="1">
        <v>13340.6</v>
      </c>
      <c r="Z3082" t="s">
        <v>47</v>
      </c>
      <c r="AA3082" t="s">
        <v>57</v>
      </c>
      <c r="AB3082" s="1">
        <v>0</v>
      </c>
      <c r="AC3082">
        <v>0</v>
      </c>
      <c r="AD3082">
        <v>0</v>
      </c>
      <c r="AE3082">
        <v>0</v>
      </c>
      <c r="AF3082">
        <v>0</v>
      </c>
      <c r="AG3082" t="s">
        <v>87</v>
      </c>
      <c r="AH3082">
        <f>IF(OR(Cleaned_Data_Table[[#This Row],[Appointment Status]]="No Show", Cleaned_Data_Table[[#This Row],[Appointment Status]]="Cancelled"), 1, 0)</f>
        <v>0</v>
      </c>
      <c r="AI3082" t="str">
        <f>IF(Cleaned_Data_Table[[#This Row],[Emergency Case]]=1, "Emergency Care", "Standard Care")</f>
        <v>Standard Care</v>
      </c>
    </row>
    <row r="3083" spans="1:35">
      <c r="A3083" t="s">
        <v>3192</v>
      </c>
      <c r="B3083">
        <v>26</v>
      </c>
      <c r="C3083" t="s">
        <v>51</v>
      </c>
      <c r="D3083" t="s">
        <v>78</v>
      </c>
      <c r="E3083">
        <v>28.8</v>
      </c>
      <c r="F3083" t="s">
        <v>52</v>
      </c>
      <c r="G3083" t="s">
        <v>40</v>
      </c>
      <c r="H3083" t="s">
        <v>104</v>
      </c>
      <c r="I3083" t="s">
        <v>105</v>
      </c>
      <c r="J3083" t="s">
        <v>110</v>
      </c>
      <c r="K3083">
        <v>12</v>
      </c>
      <c r="L3083" s="1">
        <v>515</v>
      </c>
      <c r="M3083" t="s">
        <v>53</v>
      </c>
      <c r="N3083" t="s">
        <v>124</v>
      </c>
      <c r="O3083" t="s">
        <v>46</v>
      </c>
      <c r="P3083">
        <v>13</v>
      </c>
      <c r="Q3083">
        <v>13</v>
      </c>
      <c r="R3083">
        <v>5</v>
      </c>
      <c r="S3083">
        <v>2</v>
      </c>
      <c r="T3083">
        <v>3.3</v>
      </c>
      <c r="U3083">
        <v>0</v>
      </c>
      <c r="V3083">
        <v>10</v>
      </c>
      <c r="W3083" s="1">
        <v>2169</v>
      </c>
      <c r="X3083" s="1">
        <v>2666</v>
      </c>
      <c r="Y3083" s="1">
        <v>3745</v>
      </c>
      <c r="Z3083" t="s">
        <v>47</v>
      </c>
      <c r="AA3083" t="s">
        <v>57</v>
      </c>
      <c r="AB3083" s="1">
        <v>0</v>
      </c>
      <c r="AC3083">
        <v>0</v>
      </c>
      <c r="AD3083">
        <v>0</v>
      </c>
      <c r="AE3083">
        <v>0</v>
      </c>
      <c r="AF3083">
        <v>0</v>
      </c>
      <c r="AG3083" t="s">
        <v>87</v>
      </c>
      <c r="AH3083">
        <f>IF(OR(Cleaned_Data_Table[[#This Row],[Appointment Status]]="No Show", Cleaned_Data_Table[[#This Row],[Appointment Status]]="Cancelled"), 1, 0)</f>
        <v>0</v>
      </c>
      <c r="AI3083" t="str">
        <f>IF(Cleaned_Data_Table[[#This Row],[Emergency Case]]=1, "Emergency Care", "Standard Care")</f>
        <v>Standard Care</v>
      </c>
    </row>
    <row r="3084" spans="1:35">
      <c r="A3084" t="s">
        <v>3193</v>
      </c>
      <c r="B3084">
        <v>8</v>
      </c>
      <c r="C3084" t="s">
        <v>37</v>
      </c>
      <c r="D3084" t="s">
        <v>84</v>
      </c>
      <c r="E3084">
        <v>26.3</v>
      </c>
      <c r="F3084" t="s">
        <v>52</v>
      </c>
      <c r="G3084" t="s">
        <v>40</v>
      </c>
      <c r="H3084" t="s">
        <v>94</v>
      </c>
      <c r="I3084" t="s">
        <v>95</v>
      </c>
      <c r="J3084" t="s">
        <v>43</v>
      </c>
      <c r="K3084">
        <v>30</v>
      </c>
      <c r="L3084" s="1">
        <v>976</v>
      </c>
      <c r="M3084" t="s">
        <v>44</v>
      </c>
      <c r="N3084" t="s">
        <v>81</v>
      </c>
      <c r="O3084" t="s">
        <v>106</v>
      </c>
      <c r="P3084">
        <v>25</v>
      </c>
      <c r="Q3084">
        <v>28</v>
      </c>
      <c r="R3084">
        <v>0</v>
      </c>
      <c r="S3084">
        <v>0</v>
      </c>
      <c r="T3084">
        <v>3.8</v>
      </c>
      <c r="U3084">
        <v>0</v>
      </c>
      <c r="V3084">
        <v>10</v>
      </c>
      <c r="W3084" s="1">
        <v>630</v>
      </c>
      <c r="X3084" s="1">
        <v>492</v>
      </c>
      <c r="Y3084" s="1">
        <v>2098</v>
      </c>
      <c r="Z3084" t="s">
        <v>47</v>
      </c>
      <c r="AA3084" t="s">
        <v>112</v>
      </c>
      <c r="AB3084" s="1">
        <v>0</v>
      </c>
      <c r="AC3084">
        <v>0</v>
      </c>
      <c r="AD3084">
        <v>1</v>
      </c>
      <c r="AE3084">
        <v>0</v>
      </c>
      <c r="AF3084">
        <v>0</v>
      </c>
      <c r="AG3084" t="s">
        <v>49</v>
      </c>
      <c r="AH3084">
        <f>IF(OR(Cleaned_Data_Table[[#This Row],[Appointment Status]]="No Show", Cleaned_Data_Table[[#This Row],[Appointment Status]]="Cancelled"), 1, 0)</f>
        <v>0</v>
      </c>
      <c r="AI3084" t="str">
        <f>IF(Cleaned_Data_Table[[#This Row],[Emergency Case]]=1, "Emergency Care", "Standard Care")</f>
        <v>Standard Care</v>
      </c>
    </row>
    <row r="3085" spans="1:35">
      <c r="A3085" t="s">
        <v>3194</v>
      </c>
      <c r="B3085">
        <v>71</v>
      </c>
      <c r="C3085" t="s">
        <v>51</v>
      </c>
      <c r="D3085" t="s">
        <v>65</v>
      </c>
      <c r="E3085">
        <v>19.100000000000001</v>
      </c>
      <c r="F3085" t="s">
        <v>97</v>
      </c>
      <c r="G3085" t="s">
        <v>66</v>
      </c>
      <c r="H3085" t="s">
        <v>108</v>
      </c>
      <c r="I3085" t="s">
        <v>109</v>
      </c>
      <c r="J3085" t="s">
        <v>43</v>
      </c>
      <c r="K3085">
        <v>15</v>
      </c>
      <c r="L3085" s="1">
        <v>631</v>
      </c>
      <c r="M3085" t="s">
        <v>44</v>
      </c>
      <c r="N3085" t="s">
        <v>62</v>
      </c>
      <c r="O3085" t="s">
        <v>63</v>
      </c>
      <c r="P3085">
        <v>5</v>
      </c>
      <c r="Q3085">
        <v>47</v>
      </c>
      <c r="R3085">
        <v>2</v>
      </c>
      <c r="S3085">
        <v>1</v>
      </c>
      <c r="T3085">
        <v>3.4</v>
      </c>
      <c r="U3085">
        <v>0</v>
      </c>
      <c r="V3085">
        <v>8.6</v>
      </c>
      <c r="W3085" s="1">
        <v>580</v>
      </c>
      <c r="X3085" s="1">
        <v>776</v>
      </c>
      <c r="Y3085" s="1">
        <v>1987</v>
      </c>
      <c r="Z3085" t="s">
        <v>47</v>
      </c>
      <c r="AA3085" t="s">
        <v>76</v>
      </c>
      <c r="AB3085" s="1">
        <v>0</v>
      </c>
      <c r="AC3085">
        <v>1</v>
      </c>
      <c r="AD3085">
        <v>0</v>
      </c>
      <c r="AE3085">
        <v>0</v>
      </c>
      <c r="AF3085">
        <v>0</v>
      </c>
      <c r="AG3085" t="s">
        <v>87</v>
      </c>
      <c r="AH3085">
        <f>IF(OR(Cleaned_Data_Table[[#This Row],[Appointment Status]]="No Show", Cleaned_Data_Table[[#This Row],[Appointment Status]]="Cancelled"), 1, 0)</f>
        <v>0</v>
      </c>
      <c r="AI3085" t="str">
        <f>IF(Cleaned_Data_Table[[#This Row],[Emergency Case]]=1, "Emergency Care", "Standard Care")</f>
        <v>Standard Care</v>
      </c>
    </row>
    <row r="3086" spans="1:35">
      <c r="A3086" t="s">
        <v>3195</v>
      </c>
      <c r="B3086">
        <v>19</v>
      </c>
      <c r="C3086" t="s">
        <v>37</v>
      </c>
      <c r="D3086" t="s">
        <v>116</v>
      </c>
      <c r="E3086">
        <v>26.4</v>
      </c>
      <c r="F3086" t="s">
        <v>97</v>
      </c>
      <c r="G3086" t="s">
        <v>40</v>
      </c>
      <c r="H3086" t="s">
        <v>60</v>
      </c>
      <c r="I3086" t="s">
        <v>61</v>
      </c>
      <c r="J3086" t="s">
        <v>43</v>
      </c>
      <c r="K3086">
        <v>9</v>
      </c>
      <c r="L3086" s="1">
        <v>485</v>
      </c>
      <c r="M3086" t="s">
        <v>53</v>
      </c>
      <c r="N3086" t="s">
        <v>54</v>
      </c>
      <c r="O3086" t="s">
        <v>46</v>
      </c>
      <c r="P3086">
        <v>1</v>
      </c>
      <c r="Q3086">
        <v>35</v>
      </c>
      <c r="R3086">
        <v>13</v>
      </c>
      <c r="S3086">
        <v>1</v>
      </c>
      <c r="T3086">
        <v>3.8</v>
      </c>
      <c r="U3086">
        <v>0</v>
      </c>
      <c r="V3086">
        <v>9.6</v>
      </c>
      <c r="W3086" s="1">
        <v>848</v>
      </c>
      <c r="X3086" s="1">
        <v>101</v>
      </c>
      <c r="Y3086" s="1">
        <v>1003.8</v>
      </c>
      <c r="Z3086" t="s">
        <v>47</v>
      </c>
      <c r="AA3086" t="s">
        <v>57</v>
      </c>
      <c r="AB3086" s="1">
        <v>0</v>
      </c>
      <c r="AC3086">
        <v>1</v>
      </c>
      <c r="AD3086">
        <v>0</v>
      </c>
      <c r="AE3086">
        <v>0</v>
      </c>
      <c r="AF3086">
        <v>0</v>
      </c>
      <c r="AG3086" t="s">
        <v>87</v>
      </c>
      <c r="AH3086">
        <f>IF(OR(Cleaned_Data_Table[[#This Row],[Appointment Status]]="No Show", Cleaned_Data_Table[[#This Row],[Appointment Status]]="Cancelled"), 1, 0)</f>
        <v>0</v>
      </c>
      <c r="AI3086" t="str">
        <f>IF(Cleaned_Data_Table[[#This Row],[Emergency Case]]=1, "Emergency Care", "Standard Care")</f>
        <v>Standard Care</v>
      </c>
    </row>
    <row r="3087" spans="1:35">
      <c r="A3087" t="s">
        <v>3196</v>
      </c>
      <c r="B3087">
        <v>71</v>
      </c>
      <c r="C3087" t="s">
        <v>51</v>
      </c>
      <c r="D3087" t="s">
        <v>100</v>
      </c>
      <c r="E3087">
        <v>31</v>
      </c>
      <c r="F3087" t="s">
        <v>52</v>
      </c>
      <c r="G3087" t="s">
        <v>40</v>
      </c>
      <c r="H3087" t="s">
        <v>129</v>
      </c>
      <c r="I3087" t="s">
        <v>130</v>
      </c>
      <c r="J3087" t="s">
        <v>110</v>
      </c>
      <c r="K3087">
        <v>2</v>
      </c>
      <c r="L3087" s="1">
        <v>250</v>
      </c>
      <c r="M3087" t="s">
        <v>44</v>
      </c>
      <c r="N3087" t="s">
        <v>62</v>
      </c>
      <c r="O3087" t="s">
        <v>75</v>
      </c>
      <c r="P3087">
        <v>18</v>
      </c>
      <c r="Q3087">
        <v>23</v>
      </c>
      <c r="R3087">
        <v>6</v>
      </c>
      <c r="S3087">
        <v>2</v>
      </c>
      <c r="T3087">
        <v>3.5</v>
      </c>
      <c r="U3087">
        <v>0</v>
      </c>
      <c r="V3087">
        <v>10</v>
      </c>
      <c r="W3087" s="1">
        <v>4999</v>
      </c>
      <c r="X3087" s="1">
        <v>3388</v>
      </c>
      <c r="Y3087" s="1">
        <v>8637</v>
      </c>
      <c r="Z3087" t="s">
        <v>47</v>
      </c>
      <c r="AA3087" t="s">
        <v>76</v>
      </c>
      <c r="AB3087" s="1">
        <v>0</v>
      </c>
      <c r="AC3087">
        <v>0</v>
      </c>
      <c r="AD3087">
        <v>1</v>
      </c>
      <c r="AE3087">
        <v>0</v>
      </c>
      <c r="AF3087">
        <v>0</v>
      </c>
      <c r="AG3087" t="s">
        <v>87</v>
      </c>
      <c r="AH3087">
        <f>IF(OR(Cleaned_Data_Table[[#This Row],[Appointment Status]]="No Show", Cleaned_Data_Table[[#This Row],[Appointment Status]]="Cancelled"), 1, 0)</f>
        <v>0</v>
      </c>
      <c r="AI3087" t="str">
        <f>IF(Cleaned_Data_Table[[#This Row],[Emergency Case]]=1, "Emergency Care", "Standard Care")</f>
        <v>Standard Care</v>
      </c>
    </row>
    <row r="3088" spans="1:35">
      <c r="A3088" t="s">
        <v>3197</v>
      </c>
      <c r="B3088">
        <v>14</v>
      </c>
      <c r="C3088" t="s">
        <v>37</v>
      </c>
      <c r="D3088" t="s">
        <v>84</v>
      </c>
      <c r="E3088">
        <v>20.6</v>
      </c>
      <c r="F3088" t="s">
        <v>89</v>
      </c>
      <c r="G3088" t="s">
        <v>85</v>
      </c>
      <c r="H3088" t="s">
        <v>138</v>
      </c>
      <c r="I3088" t="s">
        <v>139</v>
      </c>
      <c r="J3088" t="s">
        <v>90</v>
      </c>
      <c r="K3088">
        <v>19</v>
      </c>
      <c r="L3088" s="1">
        <v>612</v>
      </c>
      <c r="M3088" t="s">
        <v>53</v>
      </c>
      <c r="N3088" t="s">
        <v>69</v>
      </c>
      <c r="O3088" t="s">
        <v>82</v>
      </c>
      <c r="P3088">
        <v>0</v>
      </c>
      <c r="Q3088">
        <v>17</v>
      </c>
      <c r="R3088">
        <v>8</v>
      </c>
      <c r="S3088">
        <v>2</v>
      </c>
      <c r="T3088">
        <v>3.4</v>
      </c>
      <c r="U3088">
        <v>1</v>
      </c>
      <c r="V3088">
        <v>10</v>
      </c>
      <c r="W3088" s="1">
        <v>13709</v>
      </c>
      <c r="X3088" s="1">
        <v>12615</v>
      </c>
      <c r="Y3088" s="1">
        <v>18855.2</v>
      </c>
      <c r="Z3088" t="s">
        <v>47</v>
      </c>
      <c r="AA3088" t="s">
        <v>112</v>
      </c>
      <c r="AB3088" s="1">
        <v>0</v>
      </c>
      <c r="AC3088">
        <v>0</v>
      </c>
      <c r="AD3088">
        <v>0</v>
      </c>
      <c r="AE3088">
        <v>0</v>
      </c>
      <c r="AF3088">
        <v>1</v>
      </c>
      <c r="AG3088" t="s">
        <v>131</v>
      </c>
      <c r="AH3088">
        <f>IF(OR(Cleaned_Data_Table[[#This Row],[Appointment Status]]="No Show", Cleaned_Data_Table[[#This Row],[Appointment Status]]="Cancelled"), 1, 0)</f>
        <v>0</v>
      </c>
      <c r="AI3088" t="str">
        <f>IF(Cleaned_Data_Table[[#This Row],[Emergency Case]]=1, "Emergency Care", "Standard Care")</f>
        <v>Emergency Care</v>
      </c>
    </row>
    <row r="3089" spans="1:35">
      <c r="A3089" t="s">
        <v>3198</v>
      </c>
      <c r="B3089">
        <v>82</v>
      </c>
      <c r="C3089" t="s">
        <v>51</v>
      </c>
      <c r="D3089" t="s">
        <v>93</v>
      </c>
      <c r="E3089">
        <v>22.4</v>
      </c>
      <c r="F3089" t="s">
        <v>39</v>
      </c>
      <c r="G3089" t="s">
        <v>40</v>
      </c>
      <c r="H3089" t="s">
        <v>60</v>
      </c>
      <c r="I3089" t="s">
        <v>61</v>
      </c>
      <c r="J3089" t="s">
        <v>110</v>
      </c>
      <c r="K3089">
        <v>21</v>
      </c>
      <c r="L3089" s="1">
        <v>678</v>
      </c>
      <c r="M3089" t="s">
        <v>44</v>
      </c>
      <c r="N3089" t="s">
        <v>45</v>
      </c>
      <c r="O3089" t="s">
        <v>55</v>
      </c>
      <c r="P3089">
        <v>25</v>
      </c>
      <c r="Q3089">
        <v>33</v>
      </c>
      <c r="R3089">
        <v>5</v>
      </c>
      <c r="S3089">
        <v>1</v>
      </c>
      <c r="T3089">
        <v>4.5</v>
      </c>
      <c r="U3089">
        <v>0</v>
      </c>
      <c r="V3089">
        <v>10</v>
      </c>
      <c r="W3089" s="1">
        <v>3118</v>
      </c>
      <c r="X3089" s="1">
        <v>2349</v>
      </c>
      <c r="Y3089" s="1">
        <v>6145</v>
      </c>
      <c r="Z3089" t="s">
        <v>47</v>
      </c>
      <c r="AA3089" t="s">
        <v>71</v>
      </c>
      <c r="AB3089" s="1">
        <v>0</v>
      </c>
      <c r="AC3089">
        <v>1</v>
      </c>
      <c r="AD3089">
        <v>1</v>
      </c>
      <c r="AE3089">
        <v>1</v>
      </c>
      <c r="AF3089">
        <v>0</v>
      </c>
      <c r="AG3089" t="s">
        <v>87</v>
      </c>
      <c r="AH3089">
        <f>IF(OR(Cleaned_Data_Table[[#This Row],[Appointment Status]]="No Show", Cleaned_Data_Table[[#This Row],[Appointment Status]]="Cancelled"), 1, 0)</f>
        <v>0</v>
      </c>
      <c r="AI3089" t="str">
        <f>IF(Cleaned_Data_Table[[#This Row],[Emergency Case]]=1, "Emergency Care", "Standard Care")</f>
        <v>Standard Care</v>
      </c>
    </row>
    <row r="3090" spans="1:35">
      <c r="A3090" t="s">
        <v>3199</v>
      </c>
      <c r="B3090">
        <v>89</v>
      </c>
      <c r="C3090" t="s">
        <v>51</v>
      </c>
      <c r="D3090" t="s">
        <v>93</v>
      </c>
      <c r="E3090">
        <v>28.2</v>
      </c>
      <c r="F3090" t="s">
        <v>97</v>
      </c>
      <c r="G3090" t="s">
        <v>40</v>
      </c>
      <c r="H3090" t="s">
        <v>73</v>
      </c>
      <c r="I3090" t="s">
        <v>74</v>
      </c>
      <c r="J3090" t="s">
        <v>43</v>
      </c>
      <c r="K3090">
        <v>25</v>
      </c>
      <c r="L3090" s="1">
        <v>744</v>
      </c>
      <c r="M3090" t="s">
        <v>44</v>
      </c>
      <c r="N3090" t="s">
        <v>45</v>
      </c>
      <c r="O3090" t="s">
        <v>82</v>
      </c>
      <c r="P3090">
        <v>21</v>
      </c>
      <c r="Q3090">
        <v>59</v>
      </c>
      <c r="R3090">
        <v>8</v>
      </c>
      <c r="S3090">
        <v>2</v>
      </c>
      <c r="T3090">
        <v>4.8</v>
      </c>
      <c r="U3090">
        <v>0</v>
      </c>
      <c r="V3090">
        <v>8.5</v>
      </c>
      <c r="W3090" s="1">
        <v>870</v>
      </c>
      <c r="X3090" s="1">
        <v>635</v>
      </c>
      <c r="Y3090" s="1">
        <v>2249</v>
      </c>
      <c r="Z3090" t="s">
        <v>56</v>
      </c>
      <c r="AA3090" t="s">
        <v>71</v>
      </c>
      <c r="AB3090" s="1">
        <v>2249</v>
      </c>
      <c r="AC3090">
        <v>1</v>
      </c>
      <c r="AD3090">
        <v>1</v>
      </c>
      <c r="AE3090">
        <v>0</v>
      </c>
      <c r="AF3090">
        <v>0</v>
      </c>
      <c r="AG3090" t="s">
        <v>49</v>
      </c>
      <c r="AH3090">
        <f>IF(OR(Cleaned_Data_Table[[#This Row],[Appointment Status]]="No Show", Cleaned_Data_Table[[#This Row],[Appointment Status]]="Cancelled"), 1, 0)</f>
        <v>1</v>
      </c>
      <c r="AI3090" t="str">
        <f>IF(Cleaned_Data_Table[[#This Row],[Emergency Case]]=1, "Emergency Care", "Standard Care")</f>
        <v>Standard Care</v>
      </c>
    </row>
    <row r="3091" spans="1:35">
      <c r="A3091" t="s">
        <v>3200</v>
      </c>
      <c r="B3091">
        <v>42</v>
      </c>
      <c r="C3091" t="s">
        <v>51</v>
      </c>
      <c r="D3091" t="s">
        <v>118</v>
      </c>
      <c r="E3091">
        <v>23.6</v>
      </c>
      <c r="F3091" t="s">
        <v>39</v>
      </c>
      <c r="G3091" t="s">
        <v>40</v>
      </c>
      <c r="H3091" t="s">
        <v>41</v>
      </c>
      <c r="I3091" t="s">
        <v>42</v>
      </c>
      <c r="J3091" t="s">
        <v>110</v>
      </c>
      <c r="K3091">
        <v>2</v>
      </c>
      <c r="L3091" s="1">
        <v>341</v>
      </c>
      <c r="M3091" t="s">
        <v>44</v>
      </c>
      <c r="N3091" t="s">
        <v>62</v>
      </c>
      <c r="O3091" t="s">
        <v>55</v>
      </c>
      <c r="P3091">
        <v>26</v>
      </c>
      <c r="Q3091">
        <v>15</v>
      </c>
      <c r="R3091">
        <v>9</v>
      </c>
      <c r="S3091">
        <v>2</v>
      </c>
      <c r="T3091">
        <v>3.8</v>
      </c>
      <c r="U3091">
        <v>0</v>
      </c>
      <c r="V3091">
        <v>10</v>
      </c>
      <c r="W3091" s="1">
        <v>1183</v>
      </c>
      <c r="X3091" s="1">
        <v>2619</v>
      </c>
      <c r="Y3091" s="1">
        <v>4143</v>
      </c>
      <c r="Z3091" t="s">
        <v>47</v>
      </c>
      <c r="AA3091" t="s">
        <v>48</v>
      </c>
      <c r="AB3091" s="1">
        <v>0</v>
      </c>
      <c r="AC3091">
        <v>0</v>
      </c>
      <c r="AD3091">
        <v>1</v>
      </c>
      <c r="AE3091">
        <v>0</v>
      </c>
      <c r="AF3091">
        <v>0</v>
      </c>
      <c r="AG3091" t="s">
        <v>87</v>
      </c>
      <c r="AH3091">
        <f>IF(OR(Cleaned_Data_Table[[#This Row],[Appointment Status]]="No Show", Cleaned_Data_Table[[#This Row],[Appointment Status]]="Cancelled"), 1, 0)</f>
        <v>0</v>
      </c>
      <c r="AI3091" t="str">
        <f>IF(Cleaned_Data_Table[[#This Row],[Emergency Case]]=1, "Emergency Care", "Standard Care")</f>
        <v>Standard Care</v>
      </c>
    </row>
    <row r="3092" spans="1:35">
      <c r="A3092" t="s">
        <v>3201</v>
      </c>
      <c r="B3092">
        <v>4</v>
      </c>
      <c r="C3092" t="s">
        <v>37</v>
      </c>
      <c r="D3092" t="s">
        <v>84</v>
      </c>
      <c r="E3092">
        <v>28.2</v>
      </c>
      <c r="F3092" t="s">
        <v>39</v>
      </c>
      <c r="G3092" t="s">
        <v>85</v>
      </c>
      <c r="H3092" t="s">
        <v>41</v>
      </c>
      <c r="I3092" t="s">
        <v>42</v>
      </c>
      <c r="J3092" t="s">
        <v>43</v>
      </c>
      <c r="K3092">
        <v>5</v>
      </c>
      <c r="L3092" s="1">
        <v>482</v>
      </c>
      <c r="M3092" t="s">
        <v>53</v>
      </c>
      <c r="N3092" t="s">
        <v>69</v>
      </c>
      <c r="O3092" t="s">
        <v>82</v>
      </c>
      <c r="P3092">
        <v>0</v>
      </c>
      <c r="Q3092">
        <v>40</v>
      </c>
      <c r="R3092">
        <v>12</v>
      </c>
      <c r="S3092">
        <v>1</v>
      </c>
      <c r="T3092">
        <v>3.4</v>
      </c>
      <c r="U3092">
        <v>1</v>
      </c>
      <c r="V3092">
        <v>9</v>
      </c>
      <c r="W3092" s="1">
        <v>773</v>
      </c>
      <c r="X3092" s="1">
        <v>229</v>
      </c>
      <c r="Y3092" s="1">
        <v>1038.8</v>
      </c>
      <c r="Z3092" t="s">
        <v>47</v>
      </c>
      <c r="AA3092" t="s">
        <v>112</v>
      </c>
      <c r="AB3092" s="1">
        <v>0</v>
      </c>
      <c r="AC3092">
        <v>1</v>
      </c>
      <c r="AD3092">
        <v>0</v>
      </c>
      <c r="AE3092">
        <v>0</v>
      </c>
      <c r="AF3092">
        <v>0</v>
      </c>
      <c r="AG3092" t="s">
        <v>87</v>
      </c>
      <c r="AH3092">
        <f>IF(OR(Cleaned_Data_Table[[#This Row],[Appointment Status]]="No Show", Cleaned_Data_Table[[#This Row],[Appointment Status]]="Cancelled"), 1, 0)</f>
        <v>0</v>
      </c>
      <c r="AI3092" t="str">
        <f>IF(Cleaned_Data_Table[[#This Row],[Emergency Case]]=1, "Emergency Care", "Standard Care")</f>
        <v>Emergency Care</v>
      </c>
    </row>
    <row r="3093" spans="1:35">
      <c r="A3093" t="s">
        <v>3202</v>
      </c>
      <c r="B3093">
        <v>50</v>
      </c>
      <c r="C3093" t="s">
        <v>37</v>
      </c>
      <c r="D3093" t="s">
        <v>38</v>
      </c>
      <c r="E3093">
        <v>19.100000000000001</v>
      </c>
      <c r="F3093" t="s">
        <v>97</v>
      </c>
      <c r="G3093" t="s">
        <v>40</v>
      </c>
      <c r="H3093" t="s">
        <v>138</v>
      </c>
      <c r="I3093" t="s">
        <v>139</v>
      </c>
      <c r="J3093" t="s">
        <v>110</v>
      </c>
      <c r="K3093">
        <v>23</v>
      </c>
      <c r="L3093" s="1">
        <v>665</v>
      </c>
      <c r="M3093" t="s">
        <v>53</v>
      </c>
      <c r="N3093" t="s">
        <v>45</v>
      </c>
      <c r="O3093" t="s">
        <v>70</v>
      </c>
      <c r="P3093">
        <v>14</v>
      </c>
      <c r="Q3093">
        <v>20</v>
      </c>
      <c r="R3093">
        <v>12</v>
      </c>
      <c r="S3093">
        <v>7</v>
      </c>
      <c r="T3093">
        <v>3.9</v>
      </c>
      <c r="U3093">
        <v>0</v>
      </c>
      <c r="V3093">
        <v>10</v>
      </c>
      <c r="W3093" s="1">
        <v>1120</v>
      </c>
      <c r="X3093" s="1">
        <v>2975</v>
      </c>
      <c r="Y3093" s="1">
        <v>3332</v>
      </c>
      <c r="Z3093" t="s">
        <v>47</v>
      </c>
      <c r="AA3093" t="s">
        <v>48</v>
      </c>
      <c r="AB3093" s="1">
        <v>0</v>
      </c>
      <c r="AC3093">
        <v>0</v>
      </c>
      <c r="AD3093">
        <v>0</v>
      </c>
      <c r="AE3093">
        <v>0</v>
      </c>
      <c r="AF3093">
        <v>0</v>
      </c>
      <c r="AG3093" t="s">
        <v>87</v>
      </c>
      <c r="AH3093">
        <f>IF(OR(Cleaned_Data_Table[[#This Row],[Appointment Status]]="No Show", Cleaned_Data_Table[[#This Row],[Appointment Status]]="Cancelled"), 1, 0)</f>
        <v>0</v>
      </c>
      <c r="AI3093" t="str">
        <f>IF(Cleaned_Data_Table[[#This Row],[Emergency Case]]=1, "Emergency Care", "Standard Care")</f>
        <v>Standard Care</v>
      </c>
    </row>
    <row r="3094" spans="1:35">
      <c r="A3094" t="s">
        <v>3203</v>
      </c>
      <c r="B3094">
        <v>66</v>
      </c>
      <c r="C3094" t="s">
        <v>51</v>
      </c>
      <c r="D3094" t="s">
        <v>59</v>
      </c>
      <c r="E3094">
        <v>20.9</v>
      </c>
      <c r="F3094" t="s">
        <v>52</v>
      </c>
      <c r="G3094" t="s">
        <v>40</v>
      </c>
      <c r="H3094" t="s">
        <v>108</v>
      </c>
      <c r="I3094" t="s">
        <v>109</v>
      </c>
      <c r="J3094" t="s">
        <v>90</v>
      </c>
      <c r="K3094">
        <v>15</v>
      </c>
      <c r="L3094" s="1">
        <v>581</v>
      </c>
      <c r="M3094" t="s">
        <v>44</v>
      </c>
      <c r="N3094" t="s">
        <v>54</v>
      </c>
      <c r="O3094" t="s">
        <v>75</v>
      </c>
      <c r="P3094">
        <v>18</v>
      </c>
      <c r="Q3094">
        <v>10</v>
      </c>
      <c r="R3094">
        <v>4</v>
      </c>
      <c r="S3094">
        <v>0</v>
      </c>
      <c r="T3094">
        <v>3.5</v>
      </c>
      <c r="U3094">
        <v>0</v>
      </c>
      <c r="V3094">
        <v>10</v>
      </c>
      <c r="W3094" s="1">
        <v>15674</v>
      </c>
      <c r="X3094" s="1">
        <v>14020</v>
      </c>
      <c r="Y3094" s="1">
        <v>30275</v>
      </c>
      <c r="Z3094" t="s">
        <v>47</v>
      </c>
      <c r="AA3094" t="s">
        <v>76</v>
      </c>
      <c r="AB3094" s="1">
        <v>0</v>
      </c>
      <c r="AC3094">
        <v>0</v>
      </c>
      <c r="AD3094">
        <v>1</v>
      </c>
      <c r="AE3094">
        <v>0</v>
      </c>
      <c r="AF3094">
        <v>0</v>
      </c>
      <c r="AG3094" t="s">
        <v>91</v>
      </c>
      <c r="AH3094">
        <f>IF(OR(Cleaned_Data_Table[[#This Row],[Appointment Status]]="No Show", Cleaned_Data_Table[[#This Row],[Appointment Status]]="Cancelled"), 1, 0)</f>
        <v>0</v>
      </c>
      <c r="AI3094" t="str">
        <f>IF(Cleaned_Data_Table[[#This Row],[Emergency Case]]=1, "Emergency Care", "Standard Care")</f>
        <v>Standard Care</v>
      </c>
    </row>
    <row r="3095" spans="1:35">
      <c r="A3095" t="s">
        <v>3204</v>
      </c>
      <c r="B3095">
        <v>67</v>
      </c>
      <c r="C3095" t="s">
        <v>51</v>
      </c>
      <c r="D3095" t="s">
        <v>59</v>
      </c>
      <c r="E3095">
        <v>25.4</v>
      </c>
      <c r="F3095" t="s">
        <v>97</v>
      </c>
      <c r="G3095" t="s">
        <v>40</v>
      </c>
      <c r="H3095" t="s">
        <v>108</v>
      </c>
      <c r="I3095" t="s">
        <v>109</v>
      </c>
      <c r="J3095" t="s">
        <v>90</v>
      </c>
      <c r="K3095">
        <v>14</v>
      </c>
      <c r="L3095" s="1">
        <v>526</v>
      </c>
      <c r="M3095" t="s">
        <v>44</v>
      </c>
      <c r="N3095" t="s">
        <v>81</v>
      </c>
      <c r="O3095" t="s">
        <v>63</v>
      </c>
      <c r="P3095">
        <v>20</v>
      </c>
      <c r="Q3095">
        <v>15</v>
      </c>
      <c r="R3095">
        <v>14</v>
      </c>
      <c r="S3095">
        <v>3</v>
      </c>
      <c r="T3095">
        <v>3.9</v>
      </c>
      <c r="U3095">
        <v>0</v>
      </c>
      <c r="V3095">
        <v>10</v>
      </c>
      <c r="W3095" s="1">
        <v>14218</v>
      </c>
      <c r="X3095" s="1">
        <v>8496</v>
      </c>
      <c r="Y3095" s="1">
        <v>23240</v>
      </c>
      <c r="Z3095" t="s">
        <v>47</v>
      </c>
      <c r="AA3095" t="s">
        <v>76</v>
      </c>
      <c r="AB3095" s="1">
        <v>0</v>
      </c>
      <c r="AC3095">
        <v>0</v>
      </c>
      <c r="AD3095">
        <v>1</v>
      </c>
      <c r="AE3095">
        <v>0</v>
      </c>
      <c r="AF3095">
        <v>0</v>
      </c>
      <c r="AG3095" t="s">
        <v>91</v>
      </c>
      <c r="AH3095">
        <f>IF(OR(Cleaned_Data_Table[[#This Row],[Appointment Status]]="No Show", Cleaned_Data_Table[[#This Row],[Appointment Status]]="Cancelled"), 1, 0)</f>
        <v>0</v>
      </c>
      <c r="AI3095" t="str">
        <f>IF(Cleaned_Data_Table[[#This Row],[Emergency Case]]=1, "Emergency Care", "Standard Care")</f>
        <v>Standard Care</v>
      </c>
    </row>
    <row r="3096" spans="1:35">
      <c r="A3096" t="s">
        <v>3205</v>
      </c>
      <c r="B3096">
        <v>14</v>
      </c>
      <c r="C3096" t="s">
        <v>37</v>
      </c>
      <c r="D3096" t="s">
        <v>100</v>
      </c>
      <c r="E3096">
        <v>24.2</v>
      </c>
      <c r="F3096" t="s">
        <v>52</v>
      </c>
      <c r="G3096" t="s">
        <v>40</v>
      </c>
      <c r="H3096" t="s">
        <v>94</v>
      </c>
      <c r="I3096" t="s">
        <v>95</v>
      </c>
      <c r="J3096" t="s">
        <v>43</v>
      </c>
      <c r="K3096">
        <v>24</v>
      </c>
      <c r="L3096" s="1">
        <v>846</v>
      </c>
      <c r="M3096" t="s">
        <v>53</v>
      </c>
      <c r="N3096" t="s">
        <v>45</v>
      </c>
      <c r="O3096" t="s">
        <v>75</v>
      </c>
      <c r="P3096">
        <v>20</v>
      </c>
      <c r="Q3096">
        <v>46</v>
      </c>
      <c r="R3096">
        <v>1</v>
      </c>
      <c r="S3096">
        <v>0</v>
      </c>
      <c r="T3096">
        <v>3.4</v>
      </c>
      <c r="U3096">
        <v>0</v>
      </c>
      <c r="V3096">
        <v>8.6</v>
      </c>
      <c r="W3096" s="1">
        <v>246</v>
      </c>
      <c r="X3096" s="1">
        <v>859</v>
      </c>
      <c r="Y3096" s="1">
        <v>1365.7</v>
      </c>
      <c r="Z3096" t="s">
        <v>47</v>
      </c>
      <c r="AA3096" t="s">
        <v>112</v>
      </c>
      <c r="AB3096" s="1">
        <v>0</v>
      </c>
      <c r="AC3096">
        <v>1</v>
      </c>
      <c r="AD3096">
        <v>1</v>
      </c>
      <c r="AE3096">
        <v>0</v>
      </c>
      <c r="AF3096">
        <v>0</v>
      </c>
      <c r="AG3096" t="s">
        <v>49</v>
      </c>
      <c r="AH3096">
        <f>IF(OR(Cleaned_Data_Table[[#This Row],[Appointment Status]]="No Show", Cleaned_Data_Table[[#This Row],[Appointment Status]]="Cancelled"), 1, 0)</f>
        <v>0</v>
      </c>
      <c r="AI3096" t="str">
        <f>IF(Cleaned_Data_Table[[#This Row],[Emergency Case]]=1, "Emergency Care", "Standard Care")</f>
        <v>Standard Care</v>
      </c>
    </row>
    <row r="3097" spans="1:35">
      <c r="A3097" t="s">
        <v>3206</v>
      </c>
      <c r="B3097">
        <v>64</v>
      </c>
      <c r="C3097" t="s">
        <v>51</v>
      </c>
      <c r="D3097" t="s">
        <v>116</v>
      </c>
      <c r="E3097">
        <v>19.7</v>
      </c>
      <c r="F3097" t="s">
        <v>52</v>
      </c>
      <c r="G3097" t="s">
        <v>66</v>
      </c>
      <c r="H3097" t="s">
        <v>94</v>
      </c>
      <c r="I3097" t="s">
        <v>95</v>
      </c>
      <c r="J3097" t="s">
        <v>43</v>
      </c>
      <c r="K3097">
        <v>15</v>
      </c>
      <c r="L3097" s="1">
        <v>685</v>
      </c>
      <c r="M3097" t="s">
        <v>53</v>
      </c>
      <c r="N3097" t="s">
        <v>45</v>
      </c>
      <c r="O3097" t="s">
        <v>82</v>
      </c>
      <c r="P3097">
        <v>4</v>
      </c>
      <c r="Q3097">
        <v>22</v>
      </c>
      <c r="R3097">
        <v>8</v>
      </c>
      <c r="S3097">
        <v>0</v>
      </c>
      <c r="T3097">
        <v>3.9</v>
      </c>
      <c r="U3097">
        <v>0</v>
      </c>
      <c r="V3097">
        <v>10</v>
      </c>
      <c r="W3097" s="1">
        <v>877</v>
      </c>
      <c r="X3097" s="1">
        <v>358</v>
      </c>
      <c r="Y3097" s="1">
        <v>1344</v>
      </c>
      <c r="Z3097" t="s">
        <v>47</v>
      </c>
      <c r="AA3097" t="s">
        <v>76</v>
      </c>
      <c r="AB3097" s="1">
        <v>0</v>
      </c>
      <c r="AC3097">
        <v>0</v>
      </c>
      <c r="AD3097">
        <v>0</v>
      </c>
      <c r="AE3097">
        <v>0</v>
      </c>
      <c r="AF3097">
        <v>0</v>
      </c>
      <c r="AG3097" t="s">
        <v>87</v>
      </c>
      <c r="AH3097">
        <f>IF(OR(Cleaned_Data_Table[[#This Row],[Appointment Status]]="No Show", Cleaned_Data_Table[[#This Row],[Appointment Status]]="Cancelled"), 1, 0)</f>
        <v>0</v>
      </c>
      <c r="AI3097" t="str">
        <f>IF(Cleaned_Data_Table[[#This Row],[Emergency Case]]=1, "Emergency Care", "Standard Care")</f>
        <v>Standard Care</v>
      </c>
    </row>
    <row r="3098" spans="1:35">
      <c r="A3098" t="s">
        <v>3207</v>
      </c>
      <c r="B3098">
        <v>47</v>
      </c>
      <c r="C3098" t="s">
        <v>37</v>
      </c>
      <c r="D3098" t="s">
        <v>116</v>
      </c>
      <c r="E3098">
        <v>26.7</v>
      </c>
      <c r="F3098" t="s">
        <v>52</v>
      </c>
      <c r="G3098" t="s">
        <v>40</v>
      </c>
      <c r="H3098" t="s">
        <v>138</v>
      </c>
      <c r="I3098" t="s">
        <v>139</v>
      </c>
      <c r="J3098" t="s">
        <v>90</v>
      </c>
      <c r="K3098">
        <v>20</v>
      </c>
      <c r="L3098" s="1">
        <v>648</v>
      </c>
      <c r="M3098" t="s">
        <v>53</v>
      </c>
      <c r="N3098" t="s">
        <v>69</v>
      </c>
      <c r="O3098" t="s">
        <v>55</v>
      </c>
      <c r="P3098">
        <v>7</v>
      </c>
      <c r="Q3098">
        <v>18</v>
      </c>
      <c r="R3098">
        <v>0</v>
      </c>
      <c r="S3098">
        <v>0</v>
      </c>
      <c r="T3098">
        <v>3.2</v>
      </c>
      <c r="U3098">
        <v>0</v>
      </c>
      <c r="V3098">
        <v>10</v>
      </c>
      <c r="W3098" s="1">
        <v>16020</v>
      </c>
      <c r="X3098" s="1">
        <v>12151</v>
      </c>
      <c r="Y3098" s="1">
        <v>20173.3</v>
      </c>
      <c r="Z3098" t="s">
        <v>47</v>
      </c>
      <c r="AA3098" t="s">
        <v>48</v>
      </c>
      <c r="AB3098" s="1">
        <v>0</v>
      </c>
      <c r="AC3098">
        <v>0</v>
      </c>
      <c r="AD3098">
        <v>0</v>
      </c>
      <c r="AE3098">
        <v>0</v>
      </c>
      <c r="AF3098">
        <v>0</v>
      </c>
      <c r="AG3098" t="s">
        <v>87</v>
      </c>
      <c r="AH3098">
        <f>IF(OR(Cleaned_Data_Table[[#This Row],[Appointment Status]]="No Show", Cleaned_Data_Table[[#This Row],[Appointment Status]]="Cancelled"), 1, 0)</f>
        <v>0</v>
      </c>
      <c r="AI3098" t="str">
        <f>IF(Cleaned_Data_Table[[#This Row],[Emergency Case]]=1, "Emergency Care", "Standard Care")</f>
        <v>Standard Care</v>
      </c>
    </row>
    <row r="3099" spans="1:35">
      <c r="A3099" t="s">
        <v>3208</v>
      </c>
      <c r="B3099">
        <v>35</v>
      </c>
      <c r="C3099" t="s">
        <v>51</v>
      </c>
      <c r="D3099" t="s">
        <v>38</v>
      </c>
      <c r="E3099">
        <v>23.8</v>
      </c>
      <c r="F3099" t="s">
        <v>52</v>
      </c>
      <c r="G3099" t="s">
        <v>66</v>
      </c>
      <c r="H3099" t="s">
        <v>94</v>
      </c>
      <c r="I3099" t="s">
        <v>95</v>
      </c>
      <c r="J3099" t="s">
        <v>43</v>
      </c>
      <c r="K3099">
        <v>18</v>
      </c>
      <c r="L3099" s="1">
        <v>627</v>
      </c>
      <c r="M3099" t="s">
        <v>53</v>
      </c>
      <c r="N3099" t="s">
        <v>69</v>
      </c>
      <c r="O3099" t="s">
        <v>46</v>
      </c>
      <c r="P3099">
        <v>29</v>
      </c>
      <c r="Q3099">
        <v>51</v>
      </c>
      <c r="R3099">
        <v>10</v>
      </c>
      <c r="S3099">
        <v>3</v>
      </c>
      <c r="T3099">
        <v>4.4000000000000004</v>
      </c>
      <c r="U3099">
        <v>0</v>
      </c>
      <c r="V3099">
        <v>8.8000000000000007</v>
      </c>
      <c r="W3099" s="1">
        <v>952</v>
      </c>
      <c r="X3099" s="1">
        <v>973</v>
      </c>
      <c r="Y3099" s="1">
        <v>1786.4</v>
      </c>
      <c r="Z3099" t="s">
        <v>47</v>
      </c>
      <c r="AA3099" t="s">
        <v>48</v>
      </c>
      <c r="AB3099" s="1">
        <v>0</v>
      </c>
      <c r="AC3099">
        <v>1</v>
      </c>
      <c r="AD3099">
        <v>1</v>
      </c>
      <c r="AE3099">
        <v>0</v>
      </c>
      <c r="AF3099">
        <v>0</v>
      </c>
      <c r="AG3099" t="s">
        <v>49</v>
      </c>
      <c r="AH3099">
        <f>IF(OR(Cleaned_Data_Table[[#This Row],[Appointment Status]]="No Show", Cleaned_Data_Table[[#This Row],[Appointment Status]]="Cancelled"), 1, 0)</f>
        <v>0</v>
      </c>
      <c r="AI3099" t="str">
        <f>IF(Cleaned_Data_Table[[#This Row],[Emergency Case]]=1, "Emergency Care", "Standard Care")</f>
        <v>Standard Care</v>
      </c>
    </row>
    <row r="3100" spans="1:35">
      <c r="A3100" t="s">
        <v>3209</v>
      </c>
      <c r="B3100">
        <v>50</v>
      </c>
      <c r="C3100" t="s">
        <v>51</v>
      </c>
      <c r="D3100" t="s">
        <v>38</v>
      </c>
      <c r="E3100">
        <v>34.1</v>
      </c>
      <c r="F3100" t="s">
        <v>39</v>
      </c>
      <c r="G3100" t="s">
        <v>85</v>
      </c>
      <c r="H3100" t="s">
        <v>94</v>
      </c>
      <c r="I3100" t="s">
        <v>95</v>
      </c>
      <c r="J3100" t="s">
        <v>43</v>
      </c>
      <c r="K3100">
        <v>24</v>
      </c>
      <c r="L3100" s="1">
        <v>744</v>
      </c>
      <c r="M3100" t="s">
        <v>44</v>
      </c>
      <c r="N3100" t="s">
        <v>45</v>
      </c>
      <c r="O3100" t="s">
        <v>46</v>
      </c>
      <c r="P3100">
        <v>0</v>
      </c>
      <c r="Q3100">
        <v>47</v>
      </c>
      <c r="R3100">
        <v>9</v>
      </c>
      <c r="S3100">
        <v>2</v>
      </c>
      <c r="T3100">
        <v>3.7</v>
      </c>
      <c r="U3100">
        <v>1</v>
      </c>
      <c r="V3100">
        <v>8.6999999999999993</v>
      </c>
      <c r="W3100" s="1">
        <v>179</v>
      </c>
      <c r="X3100" s="1">
        <v>412</v>
      </c>
      <c r="Y3100" s="1">
        <v>1335</v>
      </c>
      <c r="Z3100" t="s">
        <v>56</v>
      </c>
      <c r="AA3100" t="s">
        <v>48</v>
      </c>
      <c r="AB3100" s="1">
        <v>1335</v>
      </c>
      <c r="AC3100">
        <v>1</v>
      </c>
      <c r="AD3100">
        <v>0</v>
      </c>
      <c r="AE3100">
        <v>0</v>
      </c>
      <c r="AF3100">
        <v>0</v>
      </c>
      <c r="AG3100" t="s">
        <v>87</v>
      </c>
      <c r="AH3100">
        <f>IF(OR(Cleaned_Data_Table[[#This Row],[Appointment Status]]="No Show", Cleaned_Data_Table[[#This Row],[Appointment Status]]="Cancelled"), 1, 0)</f>
        <v>1</v>
      </c>
      <c r="AI3100" t="str">
        <f>IF(Cleaned_Data_Table[[#This Row],[Emergency Case]]=1, "Emergency Care", "Standard Care")</f>
        <v>Emergency Care</v>
      </c>
    </row>
    <row r="3101" spans="1:35">
      <c r="A3101" t="s">
        <v>3210</v>
      </c>
      <c r="B3101">
        <v>75</v>
      </c>
      <c r="C3101" t="s">
        <v>51</v>
      </c>
      <c r="D3101" t="s">
        <v>59</v>
      </c>
      <c r="E3101">
        <v>22.8</v>
      </c>
      <c r="F3101" t="s">
        <v>52</v>
      </c>
      <c r="G3101" t="s">
        <v>40</v>
      </c>
      <c r="H3101" t="s">
        <v>79</v>
      </c>
      <c r="I3101" t="s">
        <v>80</v>
      </c>
      <c r="J3101" t="s">
        <v>43</v>
      </c>
      <c r="K3101">
        <v>2</v>
      </c>
      <c r="L3101" s="1">
        <v>350</v>
      </c>
      <c r="M3101" t="s">
        <v>53</v>
      </c>
      <c r="N3101" t="s">
        <v>54</v>
      </c>
      <c r="O3101" t="s">
        <v>55</v>
      </c>
      <c r="P3101">
        <v>18</v>
      </c>
      <c r="Q3101">
        <v>24</v>
      </c>
      <c r="R3101">
        <v>6</v>
      </c>
      <c r="S3101">
        <v>3</v>
      </c>
      <c r="T3101">
        <v>3.4</v>
      </c>
      <c r="U3101">
        <v>0</v>
      </c>
      <c r="V3101">
        <v>10</v>
      </c>
      <c r="W3101" s="1">
        <v>532</v>
      </c>
      <c r="X3101" s="1">
        <v>999</v>
      </c>
      <c r="Y3101" s="1">
        <v>1316.7</v>
      </c>
      <c r="Z3101" t="s">
        <v>47</v>
      </c>
      <c r="AA3101" t="s">
        <v>71</v>
      </c>
      <c r="AB3101" s="1">
        <v>0</v>
      </c>
      <c r="AC3101">
        <v>0</v>
      </c>
      <c r="AD3101">
        <v>1</v>
      </c>
      <c r="AE3101">
        <v>0</v>
      </c>
      <c r="AF3101">
        <v>0</v>
      </c>
      <c r="AG3101" t="s">
        <v>49</v>
      </c>
      <c r="AH3101">
        <f>IF(OR(Cleaned_Data_Table[[#This Row],[Appointment Status]]="No Show", Cleaned_Data_Table[[#This Row],[Appointment Status]]="Cancelled"), 1, 0)</f>
        <v>0</v>
      </c>
      <c r="AI3101" t="str">
        <f>IF(Cleaned_Data_Table[[#This Row],[Emergency Case]]=1, "Emergency Care", "Standard Care")</f>
        <v>Standard Care</v>
      </c>
    </row>
    <row r="3102" spans="1:35">
      <c r="A3102" t="s">
        <v>3211</v>
      </c>
      <c r="B3102">
        <v>14</v>
      </c>
      <c r="C3102" t="s">
        <v>37</v>
      </c>
      <c r="D3102" t="s">
        <v>59</v>
      </c>
      <c r="E3102">
        <v>28.2</v>
      </c>
      <c r="F3102" t="s">
        <v>39</v>
      </c>
      <c r="G3102" t="s">
        <v>66</v>
      </c>
      <c r="H3102" t="s">
        <v>129</v>
      </c>
      <c r="I3102" t="s">
        <v>130</v>
      </c>
      <c r="J3102" t="s">
        <v>110</v>
      </c>
      <c r="K3102">
        <v>12</v>
      </c>
      <c r="L3102" s="1">
        <v>563</v>
      </c>
      <c r="M3102" t="s">
        <v>44</v>
      </c>
      <c r="N3102" t="s">
        <v>54</v>
      </c>
      <c r="O3102" t="s">
        <v>46</v>
      </c>
      <c r="P3102">
        <v>16</v>
      </c>
      <c r="Q3102">
        <v>29</v>
      </c>
      <c r="R3102">
        <v>8</v>
      </c>
      <c r="S3102">
        <v>1</v>
      </c>
      <c r="T3102">
        <v>4.9000000000000004</v>
      </c>
      <c r="U3102">
        <v>0</v>
      </c>
      <c r="V3102">
        <v>10</v>
      </c>
      <c r="W3102" s="1">
        <v>4066</v>
      </c>
      <c r="X3102" s="1">
        <v>3118</v>
      </c>
      <c r="Y3102" s="1">
        <v>7747</v>
      </c>
      <c r="Z3102" t="s">
        <v>125</v>
      </c>
      <c r="AA3102" t="s">
        <v>112</v>
      </c>
      <c r="AB3102" s="1">
        <v>0</v>
      </c>
      <c r="AC3102">
        <v>0</v>
      </c>
      <c r="AD3102">
        <v>1</v>
      </c>
      <c r="AE3102">
        <v>0</v>
      </c>
      <c r="AF3102">
        <v>0</v>
      </c>
      <c r="AG3102" t="s">
        <v>87</v>
      </c>
      <c r="AH3102">
        <f>IF(OR(Cleaned_Data_Table[[#This Row],[Appointment Status]]="No Show", Cleaned_Data_Table[[#This Row],[Appointment Status]]="Cancelled"), 1, 0)</f>
        <v>1</v>
      </c>
      <c r="AI3102" t="str">
        <f>IF(Cleaned_Data_Table[[#This Row],[Emergency Case]]=1, "Emergency Care", "Standard Care")</f>
        <v>Standard Care</v>
      </c>
    </row>
    <row r="3103" spans="1:35">
      <c r="A3103" t="s">
        <v>3212</v>
      </c>
      <c r="B3103">
        <v>50</v>
      </c>
      <c r="C3103" t="s">
        <v>37</v>
      </c>
      <c r="D3103" t="s">
        <v>65</v>
      </c>
      <c r="E3103">
        <v>20.2</v>
      </c>
      <c r="F3103" t="s">
        <v>52</v>
      </c>
      <c r="G3103" t="s">
        <v>66</v>
      </c>
      <c r="H3103" t="s">
        <v>67</v>
      </c>
      <c r="I3103" t="s">
        <v>68</v>
      </c>
      <c r="J3103" t="s">
        <v>90</v>
      </c>
      <c r="K3103">
        <v>22</v>
      </c>
      <c r="L3103" s="1">
        <v>672</v>
      </c>
      <c r="M3103" t="s">
        <v>44</v>
      </c>
      <c r="N3103" t="s">
        <v>124</v>
      </c>
      <c r="O3103" t="s">
        <v>101</v>
      </c>
      <c r="P3103">
        <v>10</v>
      </c>
      <c r="Q3103">
        <v>3</v>
      </c>
      <c r="R3103">
        <v>6</v>
      </c>
      <c r="S3103">
        <v>2</v>
      </c>
      <c r="T3103">
        <v>4.8</v>
      </c>
      <c r="U3103">
        <v>0</v>
      </c>
      <c r="V3103">
        <v>10</v>
      </c>
      <c r="W3103" s="1">
        <v>10387</v>
      </c>
      <c r="X3103" s="1">
        <v>10336</v>
      </c>
      <c r="Y3103" s="1">
        <v>21395</v>
      </c>
      <c r="Z3103" t="s">
        <v>47</v>
      </c>
      <c r="AA3103" t="s">
        <v>48</v>
      </c>
      <c r="AB3103" s="1">
        <v>0</v>
      </c>
      <c r="AC3103">
        <v>0</v>
      </c>
      <c r="AD3103">
        <v>0</v>
      </c>
      <c r="AE3103">
        <v>0</v>
      </c>
      <c r="AF3103">
        <v>0</v>
      </c>
      <c r="AG3103" t="s">
        <v>87</v>
      </c>
      <c r="AH3103">
        <f>IF(OR(Cleaned_Data_Table[[#This Row],[Appointment Status]]="No Show", Cleaned_Data_Table[[#This Row],[Appointment Status]]="Cancelled"), 1, 0)</f>
        <v>0</v>
      </c>
      <c r="AI3103" t="str">
        <f>IF(Cleaned_Data_Table[[#This Row],[Emergency Case]]=1, "Emergency Care", "Standard Care")</f>
        <v>Standard Care</v>
      </c>
    </row>
    <row r="3104" spans="1:35">
      <c r="A3104" t="s">
        <v>3213</v>
      </c>
      <c r="B3104">
        <v>24</v>
      </c>
      <c r="C3104" t="s">
        <v>51</v>
      </c>
      <c r="D3104" t="s">
        <v>65</v>
      </c>
      <c r="E3104">
        <v>22.9</v>
      </c>
      <c r="F3104" t="s">
        <v>97</v>
      </c>
      <c r="G3104" t="s">
        <v>40</v>
      </c>
      <c r="H3104" t="s">
        <v>60</v>
      </c>
      <c r="I3104" t="s">
        <v>61</v>
      </c>
      <c r="J3104" t="s">
        <v>43</v>
      </c>
      <c r="K3104">
        <v>20</v>
      </c>
      <c r="L3104" s="1">
        <v>679</v>
      </c>
      <c r="M3104" t="s">
        <v>44</v>
      </c>
      <c r="N3104" t="s">
        <v>62</v>
      </c>
      <c r="O3104" t="s">
        <v>106</v>
      </c>
      <c r="P3104">
        <v>15</v>
      </c>
      <c r="Q3104">
        <v>58</v>
      </c>
      <c r="R3104">
        <v>12</v>
      </c>
      <c r="S3104">
        <v>2</v>
      </c>
      <c r="T3104">
        <v>3.6</v>
      </c>
      <c r="U3104">
        <v>0</v>
      </c>
      <c r="V3104">
        <v>7.9</v>
      </c>
      <c r="W3104" s="1">
        <v>285</v>
      </c>
      <c r="X3104" s="1">
        <v>223</v>
      </c>
      <c r="Y3104" s="1">
        <v>1187</v>
      </c>
      <c r="Z3104" t="s">
        <v>47</v>
      </c>
      <c r="AA3104" t="s">
        <v>57</v>
      </c>
      <c r="AB3104" s="1">
        <v>0</v>
      </c>
      <c r="AC3104">
        <v>1</v>
      </c>
      <c r="AD3104">
        <v>1</v>
      </c>
      <c r="AE3104">
        <v>0</v>
      </c>
      <c r="AF3104">
        <v>0</v>
      </c>
      <c r="AG3104" t="s">
        <v>49</v>
      </c>
      <c r="AH3104">
        <f>IF(OR(Cleaned_Data_Table[[#This Row],[Appointment Status]]="No Show", Cleaned_Data_Table[[#This Row],[Appointment Status]]="Cancelled"), 1, 0)</f>
        <v>0</v>
      </c>
      <c r="AI3104" t="str">
        <f>IF(Cleaned_Data_Table[[#This Row],[Emergency Case]]=1, "Emergency Care", "Standard Care")</f>
        <v>Standard Care</v>
      </c>
    </row>
    <row r="3105" spans="1:35">
      <c r="A3105" t="s">
        <v>3214</v>
      </c>
      <c r="B3105">
        <v>61</v>
      </c>
      <c r="C3105" t="s">
        <v>51</v>
      </c>
      <c r="D3105" t="s">
        <v>114</v>
      </c>
      <c r="E3105">
        <v>27.8</v>
      </c>
      <c r="F3105" t="s">
        <v>39</v>
      </c>
      <c r="G3105" t="s">
        <v>40</v>
      </c>
      <c r="H3105" t="s">
        <v>73</v>
      </c>
      <c r="I3105" t="s">
        <v>74</v>
      </c>
      <c r="J3105" t="s">
        <v>110</v>
      </c>
      <c r="K3105">
        <v>11</v>
      </c>
      <c r="L3105" s="1">
        <v>443</v>
      </c>
      <c r="M3105" t="s">
        <v>53</v>
      </c>
      <c r="N3105" t="s">
        <v>45</v>
      </c>
      <c r="O3105" t="s">
        <v>86</v>
      </c>
      <c r="P3105">
        <v>15</v>
      </c>
      <c r="Q3105">
        <v>13</v>
      </c>
      <c r="R3105">
        <v>9</v>
      </c>
      <c r="S3105">
        <v>2</v>
      </c>
      <c r="T3105">
        <v>4.7</v>
      </c>
      <c r="U3105">
        <v>0</v>
      </c>
      <c r="V3105">
        <v>10</v>
      </c>
      <c r="W3105" s="1">
        <v>4737</v>
      </c>
      <c r="X3105" s="1">
        <v>1403</v>
      </c>
      <c r="Y3105" s="1">
        <v>4608.1000000000004</v>
      </c>
      <c r="Z3105" t="s">
        <v>47</v>
      </c>
      <c r="AA3105" t="s">
        <v>76</v>
      </c>
      <c r="AB3105" s="1">
        <v>0</v>
      </c>
      <c r="AC3105">
        <v>0</v>
      </c>
      <c r="AD3105">
        <v>1</v>
      </c>
      <c r="AE3105">
        <v>0</v>
      </c>
      <c r="AF3105">
        <v>0</v>
      </c>
      <c r="AG3105" t="s">
        <v>87</v>
      </c>
      <c r="AH3105">
        <f>IF(OR(Cleaned_Data_Table[[#This Row],[Appointment Status]]="No Show", Cleaned_Data_Table[[#This Row],[Appointment Status]]="Cancelled"), 1, 0)</f>
        <v>0</v>
      </c>
      <c r="AI3105" t="str">
        <f>IF(Cleaned_Data_Table[[#This Row],[Emergency Case]]=1, "Emergency Care", "Standard Care")</f>
        <v>Standard Care</v>
      </c>
    </row>
    <row r="3106" spans="1:35">
      <c r="A3106" t="s">
        <v>3215</v>
      </c>
      <c r="B3106">
        <v>18</v>
      </c>
      <c r="C3106" t="s">
        <v>51</v>
      </c>
      <c r="D3106" t="s">
        <v>93</v>
      </c>
      <c r="E3106">
        <v>23</v>
      </c>
      <c r="F3106" t="s">
        <v>52</v>
      </c>
      <c r="G3106" t="s">
        <v>40</v>
      </c>
      <c r="H3106" t="s">
        <v>79</v>
      </c>
      <c r="I3106" t="s">
        <v>80</v>
      </c>
      <c r="J3106" t="s">
        <v>43</v>
      </c>
      <c r="K3106">
        <v>11</v>
      </c>
      <c r="L3106" s="1">
        <v>568</v>
      </c>
      <c r="M3106" t="s">
        <v>44</v>
      </c>
      <c r="N3106" t="s">
        <v>45</v>
      </c>
      <c r="O3106" t="s">
        <v>55</v>
      </c>
      <c r="P3106">
        <v>22</v>
      </c>
      <c r="Q3106">
        <v>22</v>
      </c>
      <c r="R3106">
        <v>13</v>
      </c>
      <c r="S3106">
        <v>4</v>
      </c>
      <c r="T3106">
        <v>4</v>
      </c>
      <c r="U3106">
        <v>0</v>
      </c>
      <c r="V3106">
        <v>10</v>
      </c>
      <c r="W3106" s="1">
        <v>365</v>
      </c>
      <c r="X3106" s="1">
        <v>764</v>
      </c>
      <c r="Y3106" s="1">
        <v>1697</v>
      </c>
      <c r="Z3106" t="s">
        <v>125</v>
      </c>
      <c r="AA3106" t="s">
        <v>57</v>
      </c>
      <c r="AB3106" s="1">
        <v>0</v>
      </c>
      <c r="AC3106">
        <v>0</v>
      </c>
      <c r="AD3106">
        <v>1</v>
      </c>
      <c r="AE3106">
        <v>0</v>
      </c>
      <c r="AF3106">
        <v>0</v>
      </c>
      <c r="AG3106" t="s">
        <v>49</v>
      </c>
      <c r="AH3106">
        <f>IF(OR(Cleaned_Data_Table[[#This Row],[Appointment Status]]="No Show", Cleaned_Data_Table[[#This Row],[Appointment Status]]="Cancelled"), 1, 0)</f>
        <v>1</v>
      </c>
      <c r="AI3106" t="str">
        <f>IF(Cleaned_Data_Table[[#This Row],[Emergency Case]]=1, "Emergency Care", "Standard Care")</f>
        <v>Standard Care</v>
      </c>
    </row>
    <row r="3107" spans="1:35">
      <c r="A3107" t="s">
        <v>3216</v>
      </c>
      <c r="B3107">
        <v>54</v>
      </c>
      <c r="C3107" t="s">
        <v>37</v>
      </c>
      <c r="D3107" t="s">
        <v>78</v>
      </c>
      <c r="E3107">
        <v>24.2</v>
      </c>
      <c r="F3107" t="s">
        <v>52</v>
      </c>
      <c r="G3107" t="s">
        <v>40</v>
      </c>
      <c r="H3107" t="s">
        <v>79</v>
      </c>
      <c r="I3107" t="s">
        <v>80</v>
      </c>
      <c r="J3107" t="s">
        <v>43</v>
      </c>
      <c r="K3107">
        <v>7</v>
      </c>
      <c r="L3107" s="1">
        <v>375</v>
      </c>
      <c r="M3107" t="s">
        <v>44</v>
      </c>
      <c r="N3107" t="s">
        <v>69</v>
      </c>
      <c r="O3107" t="s">
        <v>63</v>
      </c>
      <c r="P3107">
        <v>8</v>
      </c>
      <c r="Q3107">
        <v>38</v>
      </c>
      <c r="R3107">
        <v>4</v>
      </c>
      <c r="S3107">
        <v>2</v>
      </c>
      <c r="T3107">
        <v>3.8</v>
      </c>
      <c r="U3107">
        <v>0</v>
      </c>
      <c r="V3107">
        <v>9.4</v>
      </c>
      <c r="W3107" s="1">
        <v>629</v>
      </c>
      <c r="X3107" s="1">
        <v>384</v>
      </c>
      <c r="Y3107" s="1">
        <v>1388</v>
      </c>
      <c r="Z3107" t="s">
        <v>47</v>
      </c>
      <c r="AA3107" t="s">
        <v>48</v>
      </c>
      <c r="AB3107" s="1">
        <v>0</v>
      </c>
      <c r="AC3107">
        <v>1</v>
      </c>
      <c r="AD3107">
        <v>0</v>
      </c>
      <c r="AE3107">
        <v>0</v>
      </c>
      <c r="AF3107">
        <v>0</v>
      </c>
      <c r="AG3107" t="s">
        <v>49</v>
      </c>
      <c r="AH3107">
        <f>IF(OR(Cleaned_Data_Table[[#This Row],[Appointment Status]]="No Show", Cleaned_Data_Table[[#This Row],[Appointment Status]]="Cancelled"), 1, 0)</f>
        <v>0</v>
      </c>
      <c r="AI3107" t="str">
        <f>IF(Cleaned_Data_Table[[#This Row],[Emergency Case]]=1, "Emergency Care", "Standard Care")</f>
        <v>Standard Care</v>
      </c>
    </row>
    <row r="3108" spans="1:35">
      <c r="A3108" t="s">
        <v>3217</v>
      </c>
      <c r="B3108">
        <v>10</v>
      </c>
      <c r="C3108" t="s">
        <v>51</v>
      </c>
      <c r="D3108" t="s">
        <v>59</v>
      </c>
      <c r="E3108">
        <v>28.7</v>
      </c>
      <c r="F3108" t="s">
        <v>39</v>
      </c>
      <c r="G3108" t="s">
        <v>85</v>
      </c>
      <c r="H3108" t="s">
        <v>94</v>
      </c>
      <c r="I3108" t="s">
        <v>95</v>
      </c>
      <c r="J3108" t="s">
        <v>90</v>
      </c>
      <c r="K3108">
        <v>1</v>
      </c>
      <c r="L3108" s="1">
        <v>372</v>
      </c>
      <c r="M3108" t="s">
        <v>53</v>
      </c>
      <c r="N3108" t="s">
        <v>45</v>
      </c>
      <c r="O3108" t="s">
        <v>46</v>
      </c>
      <c r="P3108">
        <v>0</v>
      </c>
      <c r="Q3108">
        <v>13</v>
      </c>
      <c r="R3108">
        <v>6</v>
      </c>
      <c r="S3108">
        <v>3</v>
      </c>
      <c r="T3108">
        <v>4</v>
      </c>
      <c r="U3108">
        <v>1</v>
      </c>
      <c r="V3108">
        <v>10</v>
      </c>
      <c r="W3108" s="1">
        <v>5930</v>
      </c>
      <c r="X3108" s="1">
        <v>8193</v>
      </c>
      <c r="Y3108" s="1">
        <v>10146.5</v>
      </c>
      <c r="Z3108" t="s">
        <v>47</v>
      </c>
      <c r="AA3108" t="s">
        <v>112</v>
      </c>
      <c r="AB3108" s="1">
        <v>0</v>
      </c>
      <c r="AC3108">
        <v>0</v>
      </c>
      <c r="AD3108">
        <v>0</v>
      </c>
      <c r="AE3108">
        <v>0</v>
      </c>
      <c r="AF3108">
        <v>0</v>
      </c>
      <c r="AG3108" t="s">
        <v>131</v>
      </c>
      <c r="AH3108">
        <f>IF(OR(Cleaned_Data_Table[[#This Row],[Appointment Status]]="No Show", Cleaned_Data_Table[[#This Row],[Appointment Status]]="Cancelled"), 1, 0)</f>
        <v>0</v>
      </c>
      <c r="AI3108" t="str">
        <f>IF(Cleaned_Data_Table[[#This Row],[Emergency Case]]=1, "Emergency Care", "Standard Care")</f>
        <v>Emergency Care</v>
      </c>
    </row>
    <row r="3109" spans="1:35">
      <c r="A3109" t="s">
        <v>3218</v>
      </c>
      <c r="B3109">
        <v>68</v>
      </c>
      <c r="C3109" t="s">
        <v>51</v>
      </c>
      <c r="D3109" t="s">
        <v>116</v>
      </c>
      <c r="E3109">
        <v>18.5</v>
      </c>
      <c r="F3109" t="s">
        <v>52</v>
      </c>
      <c r="G3109" t="s">
        <v>66</v>
      </c>
      <c r="H3109" t="s">
        <v>138</v>
      </c>
      <c r="I3109" t="s">
        <v>139</v>
      </c>
      <c r="J3109" t="s">
        <v>110</v>
      </c>
      <c r="K3109">
        <v>16</v>
      </c>
      <c r="L3109" s="1">
        <v>551</v>
      </c>
      <c r="M3109" t="s">
        <v>44</v>
      </c>
      <c r="N3109" t="s">
        <v>81</v>
      </c>
      <c r="O3109" t="s">
        <v>55</v>
      </c>
      <c r="P3109">
        <v>15</v>
      </c>
      <c r="Q3109">
        <v>18</v>
      </c>
      <c r="R3109">
        <v>6</v>
      </c>
      <c r="S3109">
        <v>1</v>
      </c>
      <c r="T3109">
        <v>3.3</v>
      </c>
      <c r="U3109">
        <v>0</v>
      </c>
      <c r="V3109">
        <v>10</v>
      </c>
      <c r="W3109" s="1">
        <v>1209</v>
      </c>
      <c r="X3109" s="1">
        <v>3663</v>
      </c>
      <c r="Y3109" s="1">
        <v>5423</v>
      </c>
      <c r="Z3109" t="s">
        <v>125</v>
      </c>
      <c r="AA3109" t="s">
        <v>76</v>
      </c>
      <c r="AB3109" s="1">
        <v>0</v>
      </c>
      <c r="AC3109">
        <v>0</v>
      </c>
      <c r="AD3109">
        <v>1</v>
      </c>
      <c r="AE3109">
        <v>0</v>
      </c>
      <c r="AF3109">
        <v>0</v>
      </c>
      <c r="AG3109" t="s">
        <v>87</v>
      </c>
      <c r="AH3109">
        <f>IF(OR(Cleaned_Data_Table[[#This Row],[Appointment Status]]="No Show", Cleaned_Data_Table[[#This Row],[Appointment Status]]="Cancelled"), 1, 0)</f>
        <v>1</v>
      </c>
      <c r="AI3109" t="str">
        <f>IF(Cleaned_Data_Table[[#This Row],[Emergency Case]]=1, "Emergency Care", "Standard Care")</f>
        <v>Standard Care</v>
      </c>
    </row>
    <row r="3110" spans="1:35">
      <c r="A3110" t="s">
        <v>3219</v>
      </c>
      <c r="B3110">
        <v>51</v>
      </c>
      <c r="C3110" t="s">
        <v>51</v>
      </c>
      <c r="D3110" t="s">
        <v>116</v>
      </c>
      <c r="E3110">
        <v>17.8</v>
      </c>
      <c r="F3110" t="s">
        <v>52</v>
      </c>
      <c r="G3110" t="s">
        <v>40</v>
      </c>
      <c r="H3110" t="s">
        <v>108</v>
      </c>
      <c r="I3110" t="s">
        <v>109</v>
      </c>
      <c r="J3110" t="s">
        <v>90</v>
      </c>
      <c r="K3110">
        <v>10</v>
      </c>
      <c r="L3110" s="1">
        <v>489</v>
      </c>
      <c r="M3110" t="s">
        <v>44</v>
      </c>
      <c r="N3110" t="s">
        <v>124</v>
      </c>
      <c r="O3110" t="s">
        <v>101</v>
      </c>
      <c r="P3110">
        <v>15</v>
      </c>
      <c r="Q3110">
        <v>10</v>
      </c>
      <c r="R3110">
        <v>7</v>
      </c>
      <c r="S3110">
        <v>0</v>
      </c>
      <c r="T3110">
        <v>4.8</v>
      </c>
      <c r="U3110">
        <v>0</v>
      </c>
      <c r="V3110">
        <v>10</v>
      </c>
      <c r="W3110" s="1">
        <v>15356</v>
      </c>
      <c r="X3110" s="1">
        <v>14272</v>
      </c>
      <c r="Y3110" s="1">
        <v>30117</v>
      </c>
      <c r="Z3110" t="s">
        <v>47</v>
      </c>
      <c r="AA3110" t="s">
        <v>48</v>
      </c>
      <c r="AB3110" s="1">
        <v>0</v>
      </c>
      <c r="AC3110">
        <v>0</v>
      </c>
      <c r="AD3110">
        <v>1</v>
      </c>
      <c r="AE3110">
        <v>0</v>
      </c>
      <c r="AF3110">
        <v>0</v>
      </c>
      <c r="AG3110" t="s">
        <v>91</v>
      </c>
      <c r="AH3110">
        <f>IF(OR(Cleaned_Data_Table[[#This Row],[Appointment Status]]="No Show", Cleaned_Data_Table[[#This Row],[Appointment Status]]="Cancelled"), 1, 0)</f>
        <v>0</v>
      </c>
      <c r="AI3110" t="str">
        <f>IF(Cleaned_Data_Table[[#This Row],[Emergency Case]]=1, "Emergency Care", "Standard Care")</f>
        <v>Standard Care</v>
      </c>
    </row>
    <row r="3111" spans="1:35">
      <c r="A3111" t="s">
        <v>3220</v>
      </c>
      <c r="B3111">
        <v>18</v>
      </c>
      <c r="C3111" t="s">
        <v>51</v>
      </c>
      <c r="D3111" t="s">
        <v>114</v>
      </c>
      <c r="E3111">
        <v>25.3</v>
      </c>
      <c r="F3111" t="s">
        <v>52</v>
      </c>
      <c r="G3111" t="s">
        <v>40</v>
      </c>
      <c r="H3111" t="s">
        <v>108</v>
      </c>
      <c r="I3111" t="s">
        <v>109</v>
      </c>
      <c r="J3111" t="s">
        <v>43</v>
      </c>
      <c r="K3111">
        <v>12</v>
      </c>
      <c r="L3111" s="1">
        <v>513</v>
      </c>
      <c r="M3111" t="s">
        <v>53</v>
      </c>
      <c r="N3111" t="s">
        <v>45</v>
      </c>
      <c r="O3111" t="s">
        <v>55</v>
      </c>
      <c r="P3111">
        <v>21</v>
      </c>
      <c r="Q3111">
        <v>52</v>
      </c>
      <c r="R3111">
        <v>9</v>
      </c>
      <c r="S3111">
        <v>1</v>
      </c>
      <c r="T3111">
        <v>4.4000000000000004</v>
      </c>
      <c r="U3111">
        <v>0</v>
      </c>
      <c r="V3111">
        <v>8.6999999999999993</v>
      </c>
      <c r="W3111" s="1">
        <v>794</v>
      </c>
      <c r="X3111" s="1">
        <v>490</v>
      </c>
      <c r="Y3111" s="1">
        <v>1257.9000000000001</v>
      </c>
      <c r="Z3111" t="s">
        <v>47</v>
      </c>
      <c r="AA3111" t="s">
        <v>57</v>
      </c>
      <c r="AB3111" s="1">
        <v>0</v>
      </c>
      <c r="AC3111">
        <v>1</v>
      </c>
      <c r="AD3111">
        <v>1</v>
      </c>
      <c r="AE3111">
        <v>0</v>
      </c>
      <c r="AF3111">
        <v>0</v>
      </c>
      <c r="AG3111" t="s">
        <v>49</v>
      </c>
      <c r="AH3111">
        <f>IF(OR(Cleaned_Data_Table[[#This Row],[Appointment Status]]="No Show", Cleaned_Data_Table[[#This Row],[Appointment Status]]="Cancelled"), 1, 0)</f>
        <v>0</v>
      </c>
      <c r="AI3111" t="str">
        <f>IF(Cleaned_Data_Table[[#This Row],[Emergency Case]]=1, "Emergency Care", "Standard Care")</f>
        <v>Standard Care</v>
      </c>
    </row>
    <row r="3112" spans="1:35">
      <c r="A3112" t="s">
        <v>3221</v>
      </c>
      <c r="B3112">
        <v>35</v>
      </c>
      <c r="C3112" t="s">
        <v>51</v>
      </c>
      <c r="D3112" t="s">
        <v>84</v>
      </c>
      <c r="E3112">
        <v>32.1</v>
      </c>
      <c r="F3112" t="s">
        <v>52</v>
      </c>
      <c r="G3112" t="s">
        <v>40</v>
      </c>
      <c r="H3112" t="s">
        <v>129</v>
      </c>
      <c r="I3112" t="s">
        <v>130</v>
      </c>
      <c r="J3112" t="s">
        <v>90</v>
      </c>
      <c r="K3112">
        <v>29</v>
      </c>
      <c r="L3112" s="1">
        <v>958</v>
      </c>
      <c r="M3112" t="s">
        <v>53</v>
      </c>
      <c r="N3112" t="s">
        <v>124</v>
      </c>
      <c r="O3112" t="s">
        <v>46</v>
      </c>
      <c r="P3112">
        <v>5</v>
      </c>
      <c r="Q3112">
        <v>15</v>
      </c>
      <c r="R3112">
        <v>13</v>
      </c>
      <c r="S3112">
        <v>4</v>
      </c>
      <c r="T3112">
        <v>4.7</v>
      </c>
      <c r="U3112">
        <v>0</v>
      </c>
      <c r="V3112">
        <v>10</v>
      </c>
      <c r="W3112" s="1">
        <v>15233</v>
      </c>
      <c r="X3112" s="1">
        <v>5073</v>
      </c>
      <c r="Y3112" s="1">
        <v>14884.8</v>
      </c>
      <c r="Z3112" t="s">
        <v>47</v>
      </c>
      <c r="AA3112" t="s">
        <v>48</v>
      </c>
      <c r="AB3112" s="1">
        <v>0</v>
      </c>
      <c r="AC3112">
        <v>0</v>
      </c>
      <c r="AD3112">
        <v>0</v>
      </c>
      <c r="AE3112">
        <v>0</v>
      </c>
      <c r="AF3112">
        <v>0</v>
      </c>
      <c r="AG3112" t="s">
        <v>87</v>
      </c>
      <c r="AH3112">
        <f>IF(OR(Cleaned_Data_Table[[#This Row],[Appointment Status]]="No Show", Cleaned_Data_Table[[#This Row],[Appointment Status]]="Cancelled"), 1, 0)</f>
        <v>0</v>
      </c>
      <c r="AI3112" t="str">
        <f>IF(Cleaned_Data_Table[[#This Row],[Emergency Case]]=1, "Emergency Care", "Standard Care")</f>
        <v>Standard Care</v>
      </c>
    </row>
    <row r="3113" spans="1:35">
      <c r="A3113" t="s">
        <v>3222</v>
      </c>
      <c r="B3113">
        <v>10</v>
      </c>
      <c r="C3113" t="s">
        <v>51</v>
      </c>
      <c r="D3113" t="s">
        <v>59</v>
      </c>
      <c r="E3113">
        <v>28.5</v>
      </c>
      <c r="F3113" t="s">
        <v>52</v>
      </c>
      <c r="G3113" t="s">
        <v>40</v>
      </c>
      <c r="H3113" t="s">
        <v>41</v>
      </c>
      <c r="I3113" t="s">
        <v>42</v>
      </c>
      <c r="J3113" t="s">
        <v>90</v>
      </c>
      <c r="K3113">
        <v>4</v>
      </c>
      <c r="L3113" s="1">
        <v>393</v>
      </c>
      <c r="M3113" t="s">
        <v>44</v>
      </c>
      <c r="N3113" t="s">
        <v>62</v>
      </c>
      <c r="O3113" t="s">
        <v>86</v>
      </c>
      <c r="P3113">
        <v>17</v>
      </c>
      <c r="Q3113">
        <v>13</v>
      </c>
      <c r="R3113">
        <v>7</v>
      </c>
      <c r="S3113">
        <v>1</v>
      </c>
      <c r="T3113">
        <v>4.8</v>
      </c>
      <c r="U3113">
        <v>0</v>
      </c>
      <c r="V3113">
        <v>10</v>
      </c>
      <c r="W3113" s="1">
        <v>14286</v>
      </c>
      <c r="X3113" s="1">
        <v>5302</v>
      </c>
      <c r="Y3113" s="1">
        <v>19981</v>
      </c>
      <c r="Z3113" t="s">
        <v>47</v>
      </c>
      <c r="AA3113" t="s">
        <v>112</v>
      </c>
      <c r="AB3113" s="1">
        <v>0</v>
      </c>
      <c r="AC3113">
        <v>0</v>
      </c>
      <c r="AD3113">
        <v>1</v>
      </c>
      <c r="AE3113">
        <v>0</v>
      </c>
      <c r="AF3113">
        <v>0</v>
      </c>
      <c r="AG3113" t="s">
        <v>91</v>
      </c>
      <c r="AH3113">
        <f>IF(OR(Cleaned_Data_Table[[#This Row],[Appointment Status]]="No Show", Cleaned_Data_Table[[#This Row],[Appointment Status]]="Cancelled"), 1, 0)</f>
        <v>0</v>
      </c>
      <c r="AI3113" t="str">
        <f>IF(Cleaned_Data_Table[[#This Row],[Emergency Case]]=1, "Emergency Care", "Standard Care")</f>
        <v>Standard Care</v>
      </c>
    </row>
    <row r="3114" spans="1:35">
      <c r="A3114" t="s">
        <v>3223</v>
      </c>
      <c r="B3114">
        <v>51</v>
      </c>
      <c r="C3114" t="s">
        <v>51</v>
      </c>
      <c r="D3114" t="s">
        <v>38</v>
      </c>
      <c r="E3114">
        <v>26.7</v>
      </c>
      <c r="F3114" t="s">
        <v>52</v>
      </c>
      <c r="G3114" t="s">
        <v>40</v>
      </c>
      <c r="H3114" t="s">
        <v>94</v>
      </c>
      <c r="I3114" t="s">
        <v>95</v>
      </c>
      <c r="J3114" t="s">
        <v>110</v>
      </c>
      <c r="K3114">
        <v>25</v>
      </c>
      <c r="L3114" s="1">
        <v>724</v>
      </c>
      <c r="M3114" t="s">
        <v>44</v>
      </c>
      <c r="N3114" t="s">
        <v>45</v>
      </c>
      <c r="O3114" t="s">
        <v>106</v>
      </c>
      <c r="P3114">
        <v>21</v>
      </c>
      <c r="Q3114">
        <v>38</v>
      </c>
      <c r="R3114">
        <v>6</v>
      </c>
      <c r="S3114">
        <v>0</v>
      </c>
      <c r="T3114">
        <v>3.9</v>
      </c>
      <c r="U3114">
        <v>0</v>
      </c>
      <c r="V3114">
        <v>9.4</v>
      </c>
      <c r="W3114" s="1">
        <v>2584</v>
      </c>
      <c r="X3114" s="1">
        <v>1605</v>
      </c>
      <c r="Y3114" s="1">
        <v>4913</v>
      </c>
      <c r="Z3114" t="s">
        <v>47</v>
      </c>
      <c r="AA3114" t="s">
        <v>48</v>
      </c>
      <c r="AB3114" s="1">
        <v>0</v>
      </c>
      <c r="AC3114">
        <v>1</v>
      </c>
      <c r="AD3114">
        <v>1</v>
      </c>
      <c r="AE3114">
        <v>1</v>
      </c>
      <c r="AF3114">
        <v>0</v>
      </c>
      <c r="AG3114" t="s">
        <v>87</v>
      </c>
      <c r="AH3114">
        <f>IF(OR(Cleaned_Data_Table[[#This Row],[Appointment Status]]="No Show", Cleaned_Data_Table[[#This Row],[Appointment Status]]="Cancelled"), 1, 0)</f>
        <v>0</v>
      </c>
      <c r="AI3114" t="str">
        <f>IF(Cleaned_Data_Table[[#This Row],[Emergency Case]]=1, "Emergency Care", "Standard Care")</f>
        <v>Standard Care</v>
      </c>
    </row>
    <row r="3115" spans="1:35">
      <c r="A3115" t="s">
        <v>3224</v>
      </c>
      <c r="B3115">
        <v>38</v>
      </c>
      <c r="C3115" t="s">
        <v>37</v>
      </c>
      <c r="D3115" t="s">
        <v>84</v>
      </c>
      <c r="E3115">
        <v>22.6</v>
      </c>
      <c r="F3115" t="s">
        <v>52</v>
      </c>
      <c r="G3115" t="s">
        <v>40</v>
      </c>
      <c r="H3115" t="s">
        <v>79</v>
      </c>
      <c r="I3115" t="s">
        <v>80</v>
      </c>
      <c r="J3115" t="s">
        <v>90</v>
      </c>
      <c r="K3115">
        <v>30</v>
      </c>
      <c r="L3115" s="1">
        <v>844</v>
      </c>
      <c r="M3115" t="s">
        <v>53</v>
      </c>
      <c r="N3115" t="s">
        <v>124</v>
      </c>
      <c r="O3115" t="s">
        <v>111</v>
      </c>
      <c r="P3115">
        <v>7</v>
      </c>
      <c r="Q3115">
        <v>19</v>
      </c>
      <c r="R3115">
        <v>3</v>
      </c>
      <c r="S3115">
        <v>0</v>
      </c>
      <c r="T3115">
        <v>3.2</v>
      </c>
      <c r="U3115">
        <v>0</v>
      </c>
      <c r="V3115">
        <v>10</v>
      </c>
      <c r="W3115" s="1">
        <v>9933</v>
      </c>
      <c r="X3115" s="1">
        <v>14114</v>
      </c>
      <c r="Y3115" s="1">
        <v>17423.7</v>
      </c>
      <c r="Z3115" t="s">
        <v>47</v>
      </c>
      <c r="AA3115" t="s">
        <v>48</v>
      </c>
      <c r="AB3115" s="1">
        <v>0</v>
      </c>
      <c r="AC3115">
        <v>0</v>
      </c>
      <c r="AD3115">
        <v>0</v>
      </c>
      <c r="AE3115">
        <v>0</v>
      </c>
      <c r="AF3115">
        <v>0</v>
      </c>
      <c r="AG3115" t="s">
        <v>87</v>
      </c>
      <c r="AH3115">
        <f>IF(OR(Cleaned_Data_Table[[#This Row],[Appointment Status]]="No Show", Cleaned_Data_Table[[#This Row],[Appointment Status]]="Cancelled"), 1, 0)</f>
        <v>0</v>
      </c>
      <c r="AI3115" t="str">
        <f>IF(Cleaned_Data_Table[[#This Row],[Emergency Case]]=1, "Emergency Care", "Standard Care")</f>
        <v>Standard Care</v>
      </c>
    </row>
    <row r="3116" spans="1:35">
      <c r="A3116" t="s">
        <v>3225</v>
      </c>
      <c r="B3116">
        <v>38</v>
      </c>
      <c r="C3116" t="s">
        <v>37</v>
      </c>
      <c r="D3116" t="s">
        <v>100</v>
      </c>
      <c r="E3116">
        <v>21.6</v>
      </c>
      <c r="F3116" t="s">
        <v>89</v>
      </c>
      <c r="G3116" t="s">
        <v>40</v>
      </c>
      <c r="H3116" t="s">
        <v>79</v>
      </c>
      <c r="I3116" t="s">
        <v>80</v>
      </c>
      <c r="J3116" t="s">
        <v>110</v>
      </c>
      <c r="K3116">
        <v>15</v>
      </c>
      <c r="L3116" s="1">
        <v>676</v>
      </c>
      <c r="M3116" t="s">
        <v>53</v>
      </c>
      <c r="N3116" t="s">
        <v>69</v>
      </c>
      <c r="O3116" t="s">
        <v>70</v>
      </c>
      <c r="P3116">
        <v>24</v>
      </c>
      <c r="Q3116">
        <v>26</v>
      </c>
      <c r="R3116">
        <v>11</v>
      </c>
      <c r="S3116">
        <v>1</v>
      </c>
      <c r="T3116">
        <v>3</v>
      </c>
      <c r="U3116">
        <v>0</v>
      </c>
      <c r="V3116">
        <v>9.8000000000000007</v>
      </c>
      <c r="W3116" s="1">
        <v>3120</v>
      </c>
      <c r="X3116" s="1">
        <v>1021</v>
      </c>
      <c r="Y3116" s="1">
        <v>3371.9</v>
      </c>
      <c r="Z3116" t="s">
        <v>47</v>
      </c>
      <c r="AA3116" t="s">
        <v>48</v>
      </c>
      <c r="AB3116" s="1">
        <v>0</v>
      </c>
      <c r="AC3116">
        <v>0</v>
      </c>
      <c r="AD3116">
        <v>1</v>
      </c>
      <c r="AE3116">
        <v>0</v>
      </c>
      <c r="AF3116">
        <v>0</v>
      </c>
      <c r="AG3116" t="s">
        <v>87</v>
      </c>
      <c r="AH3116">
        <f>IF(OR(Cleaned_Data_Table[[#This Row],[Appointment Status]]="No Show", Cleaned_Data_Table[[#This Row],[Appointment Status]]="Cancelled"), 1, 0)</f>
        <v>0</v>
      </c>
      <c r="AI3116" t="str">
        <f>IF(Cleaned_Data_Table[[#This Row],[Emergency Case]]=1, "Emergency Care", "Standard Care")</f>
        <v>Standard Care</v>
      </c>
    </row>
    <row r="3117" spans="1:35">
      <c r="A3117" t="s">
        <v>3226</v>
      </c>
      <c r="B3117">
        <v>57</v>
      </c>
      <c r="C3117" t="s">
        <v>37</v>
      </c>
      <c r="D3117" t="s">
        <v>84</v>
      </c>
      <c r="E3117">
        <v>26.8</v>
      </c>
      <c r="F3117" t="s">
        <v>52</v>
      </c>
      <c r="G3117" t="s">
        <v>66</v>
      </c>
      <c r="H3117" t="s">
        <v>94</v>
      </c>
      <c r="I3117" t="s">
        <v>95</v>
      </c>
      <c r="J3117" t="s">
        <v>110</v>
      </c>
      <c r="K3117">
        <v>8</v>
      </c>
      <c r="L3117" s="1">
        <v>414</v>
      </c>
      <c r="M3117" t="s">
        <v>53</v>
      </c>
      <c r="N3117" t="s">
        <v>54</v>
      </c>
      <c r="O3117" t="s">
        <v>82</v>
      </c>
      <c r="P3117">
        <v>5</v>
      </c>
      <c r="Q3117">
        <v>21</v>
      </c>
      <c r="R3117">
        <v>8</v>
      </c>
      <c r="S3117">
        <v>0</v>
      </c>
      <c r="T3117">
        <v>4.9000000000000004</v>
      </c>
      <c r="U3117">
        <v>0</v>
      </c>
      <c r="V3117">
        <v>10</v>
      </c>
      <c r="W3117" s="1">
        <v>2933</v>
      </c>
      <c r="X3117" s="1">
        <v>3016</v>
      </c>
      <c r="Y3117" s="1">
        <v>4454.1000000000004</v>
      </c>
      <c r="Z3117" t="s">
        <v>47</v>
      </c>
      <c r="AA3117" t="s">
        <v>76</v>
      </c>
      <c r="AB3117" s="1">
        <v>0</v>
      </c>
      <c r="AC3117">
        <v>0</v>
      </c>
      <c r="AD3117">
        <v>0</v>
      </c>
      <c r="AE3117">
        <v>0</v>
      </c>
      <c r="AF3117">
        <v>0</v>
      </c>
      <c r="AG3117" t="s">
        <v>87</v>
      </c>
      <c r="AH3117">
        <f>IF(OR(Cleaned_Data_Table[[#This Row],[Appointment Status]]="No Show", Cleaned_Data_Table[[#This Row],[Appointment Status]]="Cancelled"), 1, 0)</f>
        <v>0</v>
      </c>
      <c r="AI3117" t="str">
        <f>IF(Cleaned_Data_Table[[#This Row],[Emergency Case]]=1, "Emergency Care", "Standard Care")</f>
        <v>Standard Care</v>
      </c>
    </row>
    <row r="3118" spans="1:35">
      <c r="A3118" t="s">
        <v>3227</v>
      </c>
      <c r="B3118">
        <v>51</v>
      </c>
      <c r="C3118" t="s">
        <v>37</v>
      </c>
      <c r="D3118" t="s">
        <v>59</v>
      </c>
      <c r="E3118">
        <v>23.9</v>
      </c>
      <c r="F3118" t="s">
        <v>52</v>
      </c>
      <c r="G3118" t="s">
        <v>85</v>
      </c>
      <c r="H3118" t="s">
        <v>138</v>
      </c>
      <c r="I3118" t="s">
        <v>139</v>
      </c>
      <c r="J3118" t="s">
        <v>110</v>
      </c>
      <c r="K3118">
        <v>24</v>
      </c>
      <c r="L3118" s="1">
        <v>870</v>
      </c>
      <c r="M3118" t="s">
        <v>53</v>
      </c>
      <c r="N3118" t="s">
        <v>124</v>
      </c>
      <c r="O3118" t="s">
        <v>70</v>
      </c>
      <c r="P3118">
        <v>0</v>
      </c>
      <c r="Q3118">
        <v>31</v>
      </c>
      <c r="R3118">
        <v>10</v>
      </c>
      <c r="S3118">
        <v>4</v>
      </c>
      <c r="T3118">
        <v>4.0999999999999996</v>
      </c>
      <c r="U3118">
        <v>1</v>
      </c>
      <c r="V3118">
        <v>10</v>
      </c>
      <c r="W3118" s="1">
        <v>1117</v>
      </c>
      <c r="X3118" s="1">
        <v>1870</v>
      </c>
      <c r="Y3118" s="1">
        <v>2699.9</v>
      </c>
      <c r="Z3118" t="s">
        <v>56</v>
      </c>
      <c r="AA3118" t="s">
        <v>48</v>
      </c>
      <c r="AB3118" s="1">
        <v>3857</v>
      </c>
      <c r="AC3118">
        <v>1</v>
      </c>
      <c r="AD3118">
        <v>0</v>
      </c>
      <c r="AE3118">
        <v>0</v>
      </c>
      <c r="AF3118">
        <v>0</v>
      </c>
      <c r="AG3118" t="s">
        <v>87</v>
      </c>
      <c r="AH3118">
        <f>IF(OR(Cleaned_Data_Table[[#This Row],[Appointment Status]]="No Show", Cleaned_Data_Table[[#This Row],[Appointment Status]]="Cancelled"), 1, 0)</f>
        <v>1</v>
      </c>
      <c r="AI3118" t="str">
        <f>IF(Cleaned_Data_Table[[#This Row],[Emergency Case]]=1, "Emergency Care", "Standard Care")</f>
        <v>Emergency Care</v>
      </c>
    </row>
    <row r="3119" spans="1:35">
      <c r="A3119" t="s">
        <v>3228</v>
      </c>
      <c r="B3119">
        <v>70</v>
      </c>
      <c r="C3119" t="s">
        <v>37</v>
      </c>
      <c r="D3119" t="s">
        <v>114</v>
      </c>
      <c r="E3119">
        <v>24.5</v>
      </c>
      <c r="F3119" t="s">
        <v>39</v>
      </c>
      <c r="G3119" t="s">
        <v>66</v>
      </c>
      <c r="H3119" t="s">
        <v>60</v>
      </c>
      <c r="I3119" t="s">
        <v>61</v>
      </c>
      <c r="J3119" t="s">
        <v>90</v>
      </c>
      <c r="K3119">
        <v>20</v>
      </c>
      <c r="L3119" s="1">
        <v>627</v>
      </c>
      <c r="M3119" t="s">
        <v>53</v>
      </c>
      <c r="N3119" t="s">
        <v>69</v>
      </c>
      <c r="O3119" t="s">
        <v>82</v>
      </c>
      <c r="P3119">
        <v>24</v>
      </c>
      <c r="Q3119">
        <v>5</v>
      </c>
      <c r="R3119">
        <v>4</v>
      </c>
      <c r="S3119">
        <v>1</v>
      </c>
      <c r="T3119">
        <v>5</v>
      </c>
      <c r="U3119">
        <v>0</v>
      </c>
      <c r="V3119">
        <v>10</v>
      </c>
      <c r="W3119" s="1">
        <v>14858</v>
      </c>
      <c r="X3119" s="1">
        <v>12219</v>
      </c>
      <c r="Y3119" s="1">
        <v>19392.8</v>
      </c>
      <c r="Z3119" t="s">
        <v>47</v>
      </c>
      <c r="AA3119" t="s">
        <v>76</v>
      </c>
      <c r="AB3119" s="1">
        <v>0</v>
      </c>
      <c r="AC3119">
        <v>0</v>
      </c>
      <c r="AD3119">
        <v>1</v>
      </c>
      <c r="AE3119">
        <v>0</v>
      </c>
      <c r="AF3119">
        <v>0</v>
      </c>
      <c r="AG3119" t="s">
        <v>91</v>
      </c>
      <c r="AH3119">
        <f>IF(OR(Cleaned_Data_Table[[#This Row],[Appointment Status]]="No Show", Cleaned_Data_Table[[#This Row],[Appointment Status]]="Cancelled"), 1, 0)</f>
        <v>0</v>
      </c>
      <c r="AI3119" t="str">
        <f>IF(Cleaned_Data_Table[[#This Row],[Emergency Case]]=1, "Emergency Care", "Standard Care")</f>
        <v>Standard Care</v>
      </c>
    </row>
    <row r="3120" spans="1:35">
      <c r="A3120" t="s">
        <v>3229</v>
      </c>
      <c r="B3120">
        <v>65</v>
      </c>
      <c r="C3120" t="s">
        <v>37</v>
      </c>
      <c r="D3120" t="s">
        <v>118</v>
      </c>
      <c r="E3120">
        <v>25.1</v>
      </c>
      <c r="F3120" t="s">
        <v>97</v>
      </c>
      <c r="G3120" t="s">
        <v>66</v>
      </c>
      <c r="H3120" t="s">
        <v>41</v>
      </c>
      <c r="I3120" t="s">
        <v>42</v>
      </c>
      <c r="J3120" t="s">
        <v>110</v>
      </c>
      <c r="K3120">
        <v>22</v>
      </c>
      <c r="L3120" s="1">
        <v>640</v>
      </c>
      <c r="M3120" t="s">
        <v>44</v>
      </c>
      <c r="N3120" t="s">
        <v>69</v>
      </c>
      <c r="O3120" t="s">
        <v>82</v>
      </c>
      <c r="P3120">
        <v>19</v>
      </c>
      <c r="Q3120">
        <v>20</v>
      </c>
      <c r="R3120">
        <v>0</v>
      </c>
      <c r="S3120">
        <v>0</v>
      </c>
      <c r="T3120">
        <v>4.2</v>
      </c>
      <c r="U3120">
        <v>0</v>
      </c>
      <c r="V3120">
        <v>10</v>
      </c>
      <c r="W3120" s="1">
        <v>2326</v>
      </c>
      <c r="X3120" s="1">
        <v>3591</v>
      </c>
      <c r="Y3120" s="1">
        <v>6557</v>
      </c>
      <c r="Z3120" t="s">
        <v>47</v>
      </c>
      <c r="AA3120" t="s">
        <v>76</v>
      </c>
      <c r="AB3120" s="1">
        <v>0</v>
      </c>
      <c r="AC3120">
        <v>0</v>
      </c>
      <c r="AD3120">
        <v>1</v>
      </c>
      <c r="AE3120">
        <v>0</v>
      </c>
      <c r="AF3120">
        <v>0</v>
      </c>
      <c r="AG3120" t="s">
        <v>87</v>
      </c>
      <c r="AH3120">
        <f>IF(OR(Cleaned_Data_Table[[#This Row],[Appointment Status]]="No Show", Cleaned_Data_Table[[#This Row],[Appointment Status]]="Cancelled"), 1, 0)</f>
        <v>0</v>
      </c>
      <c r="AI3120" t="str">
        <f>IF(Cleaned_Data_Table[[#This Row],[Emergency Case]]=1, "Emergency Care", "Standard Care")</f>
        <v>Standard Care</v>
      </c>
    </row>
    <row r="3121" spans="1:35">
      <c r="A3121" t="s">
        <v>3230</v>
      </c>
      <c r="B3121">
        <v>55</v>
      </c>
      <c r="C3121" t="s">
        <v>37</v>
      </c>
      <c r="D3121" t="s">
        <v>38</v>
      </c>
      <c r="E3121">
        <v>29.9</v>
      </c>
      <c r="F3121" t="s">
        <v>39</v>
      </c>
      <c r="G3121" t="s">
        <v>40</v>
      </c>
      <c r="H3121" t="s">
        <v>104</v>
      </c>
      <c r="I3121" t="s">
        <v>105</v>
      </c>
      <c r="J3121" t="s">
        <v>90</v>
      </c>
      <c r="K3121">
        <v>9</v>
      </c>
      <c r="L3121" s="1">
        <v>486</v>
      </c>
      <c r="M3121" t="s">
        <v>53</v>
      </c>
      <c r="N3121" t="s">
        <v>54</v>
      </c>
      <c r="O3121" t="s">
        <v>55</v>
      </c>
      <c r="P3121">
        <v>25</v>
      </c>
      <c r="Q3121">
        <v>8</v>
      </c>
      <c r="R3121">
        <v>11</v>
      </c>
      <c r="S3121">
        <v>4</v>
      </c>
      <c r="T3121">
        <v>4</v>
      </c>
      <c r="U3121">
        <v>0</v>
      </c>
      <c r="V3121">
        <v>10</v>
      </c>
      <c r="W3121" s="1">
        <v>14987</v>
      </c>
      <c r="X3121" s="1">
        <v>12298</v>
      </c>
      <c r="Y3121" s="1">
        <v>19439.7</v>
      </c>
      <c r="Z3121" t="s">
        <v>56</v>
      </c>
      <c r="AA3121" t="s">
        <v>76</v>
      </c>
      <c r="AB3121" s="1">
        <v>27771</v>
      </c>
      <c r="AC3121">
        <v>0</v>
      </c>
      <c r="AD3121">
        <v>1</v>
      </c>
      <c r="AE3121">
        <v>0</v>
      </c>
      <c r="AF3121">
        <v>0</v>
      </c>
      <c r="AG3121" t="s">
        <v>91</v>
      </c>
      <c r="AH3121">
        <f>IF(OR(Cleaned_Data_Table[[#This Row],[Appointment Status]]="No Show", Cleaned_Data_Table[[#This Row],[Appointment Status]]="Cancelled"), 1, 0)</f>
        <v>1</v>
      </c>
      <c r="AI3121" t="str">
        <f>IF(Cleaned_Data_Table[[#This Row],[Emergency Case]]=1, "Emergency Care", "Standard Care")</f>
        <v>Standard Care</v>
      </c>
    </row>
    <row r="3122" spans="1:35">
      <c r="A3122" t="s">
        <v>3231</v>
      </c>
      <c r="B3122">
        <v>79</v>
      </c>
      <c r="C3122" t="s">
        <v>37</v>
      </c>
      <c r="D3122" t="s">
        <v>93</v>
      </c>
      <c r="E3122">
        <v>30.5</v>
      </c>
      <c r="F3122" t="s">
        <v>52</v>
      </c>
      <c r="G3122" t="s">
        <v>66</v>
      </c>
      <c r="H3122" t="s">
        <v>104</v>
      </c>
      <c r="I3122" t="s">
        <v>105</v>
      </c>
      <c r="J3122" t="s">
        <v>90</v>
      </c>
      <c r="K3122">
        <v>9</v>
      </c>
      <c r="L3122" s="1">
        <v>567</v>
      </c>
      <c r="M3122" t="s">
        <v>44</v>
      </c>
      <c r="N3122" t="s">
        <v>62</v>
      </c>
      <c r="O3122" t="s">
        <v>70</v>
      </c>
      <c r="P3122">
        <v>11</v>
      </c>
      <c r="Q3122">
        <v>3</v>
      </c>
      <c r="R3122">
        <v>3</v>
      </c>
      <c r="S3122">
        <v>1</v>
      </c>
      <c r="T3122">
        <v>3.3</v>
      </c>
      <c r="U3122">
        <v>0</v>
      </c>
      <c r="V3122">
        <v>10</v>
      </c>
      <c r="W3122" s="1">
        <v>8530</v>
      </c>
      <c r="X3122" s="1">
        <v>8409</v>
      </c>
      <c r="Y3122" s="1">
        <v>17506</v>
      </c>
      <c r="Z3122" t="s">
        <v>47</v>
      </c>
      <c r="AA3122" t="s">
        <v>71</v>
      </c>
      <c r="AB3122" s="1">
        <v>0</v>
      </c>
      <c r="AC3122">
        <v>0</v>
      </c>
      <c r="AD3122">
        <v>0</v>
      </c>
      <c r="AE3122">
        <v>0</v>
      </c>
      <c r="AF3122">
        <v>0</v>
      </c>
      <c r="AG3122" t="s">
        <v>87</v>
      </c>
      <c r="AH3122">
        <f>IF(OR(Cleaned_Data_Table[[#This Row],[Appointment Status]]="No Show", Cleaned_Data_Table[[#This Row],[Appointment Status]]="Cancelled"), 1, 0)</f>
        <v>0</v>
      </c>
      <c r="AI3122" t="str">
        <f>IF(Cleaned_Data_Table[[#This Row],[Emergency Case]]=1, "Emergency Care", "Standard Care")</f>
        <v>Standard Care</v>
      </c>
    </row>
    <row r="3123" spans="1:35">
      <c r="A3123" t="s">
        <v>3232</v>
      </c>
      <c r="B3123">
        <v>1</v>
      </c>
      <c r="C3123" t="s">
        <v>37</v>
      </c>
      <c r="D3123" t="s">
        <v>84</v>
      </c>
      <c r="E3123">
        <v>27.3</v>
      </c>
      <c r="F3123" t="s">
        <v>97</v>
      </c>
      <c r="G3123" t="s">
        <v>40</v>
      </c>
      <c r="H3123" t="s">
        <v>67</v>
      </c>
      <c r="I3123" t="s">
        <v>68</v>
      </c>
      <c r="J3123" t="s">
        <v>43</v>
      </c>
      <c r="K3123">
        <v>26</v>
      </c>
      <c r="L3123" s="1">
        <v>892</v>
      </c>
      <c r="M3123" t="s">
        <v>53</v>
      </c>
      <c r="N3123" t="s">
        <v>124</v>
      </c>
      <c r="O3123" t="s">
        <v>111</v>
      </c>
      <c r="P3123">
        <v>19</v>
      </c>
      <c r="Q3123">
        <v>25</v>
      </c>
      <c r="R3123">
        <v>5</v>
      </c>
      <c r="S3123">
        <v>2</v>
      </c>
      <c r="T3123">
        <v>4.5999999999999996</v>
      </c>
      <c r="U3123">
        <v>0</v>
      </c>
      <c r="V3123">
        <v>10</v>
      </c>
      <c r="W3123" s="1">
        <v>975</v>
      </c>
      <c r="X3123" s="1">
        <v>576</v>
      </c>
      <c r="Y3123" s="1">
        <v>1710.1</v>
      </c>
      <c r="Z3123" t="s">
        <v>47</v>
      </c>
      <c r="AA3123" t="s">
        <v>112</v>
      </c>
      <c r="AB3123" s="1">
        <v>0</v>
      </c>
      <c r="AC3123">
        <v>0</v>
      </c>
      <c r="AD3123">
        <v>1</v>
      </c>
      <c r="AE3123">
        <v>0</v>
      </c>
      <c r="AF3123">
        <v>0</v>
      </c>
      <c r="AG3123" t="s">
        <v>49</v>
      </c>
      <c r="AH3123">
        <f>IF(OR(Cleaned_Data_Table[[#This Row],[Appointment Status]]="No Show", Cleaned_Data_Table[[#This Row],[Appointment Status]]="Cancelled"), 1, 0)</f>
        <v>0</v>
      </c>
      <c r="AI3123" t="str">
        <f>IF(Cleaned_Data_Table[[#This Row],[Emergency Case]]=1, "Emergency Care", "Standard Care")</f>
        <v>Standard Care</v>
      </c>
    </row>
    <row r="3124" spans="1:35">
      <c r="A3124" t="s">
        <v>3233</v>
      </c>
      <c r="B3124">
        <v>82</v>
      </c>
      <c r="C3124" t="s">
        <v>37</v>
      </c>
      <c r="D3124" t="s">
        <v>84</v>
      </c>
      <c r="E3124">
        <v>30.2</v>
      </c>
      <c r="F3124" t="s">
        <v>52</v>
      </c>
      <c r="G3124" t="s">
        <v>40</v>
      </c>
      <c r="H3124" t="s">
        <v>129</v>
      </c>
      <c r="I3124" t="s">
        <v>130</v>
      </c>
      <c r="J3124" t="s">
        <v>43</v>
      </c>
      <c r="K3124">
        <v>8</v>
      </c>
      <c r="L3124" s="1">
        <v>511</v>
      </c>
      <c r="M3124" t="s">
        <v>44</v>
      </c>
      <c r="N3124" t="s">
        <v>62</v>
      </c>
      <c r="O3124" t="s">
        <v>82</v>
      </c>
      <c r="P3124">
        <v>20</v>
      </c>
      <c r="Q3124">
        <v>41</v>
      </c>
      <c r="R3124">
        <v>7</v>
      </c>
      <c r="S3124">
        <v>0</v>
      </c>
      <c r="T3124">
        <v>3.8</v>
      </c>
      <c r="U3124">
        <v>0</v>
      </c>
      <c r="V3124">
        <v>9.1999999999999993</v>
      </c>
      <c r="W3124" s="1">
        <v>469</v>
      </c>
      <c r="X3124" s="1">
        <v>104</v>
      </c>
      <c r="Y3124" s="1">
        <v>1084</v>
      </c>
      <c r="Z3124" t="s">
        <v>47</v>
      </c>
      <c r="AA3124" t="s">
        <v>71</v>
      </c>
      <c r="AB3124" s="1">
        <v>0</v>
      </c>
      <c r="AC3124">
        <v>1</v>
      </c>
      <c r="AD3124">
        <v>1</v>
      </c>
      <c r="AE3124">
        <v>0</v>
      </c>
      <c r="AF3124">
        <v>0</v>
      </c>
      <c r="AG3124" t="s">
        <v>49</v>
      </c>
      <c r="AH3124">
        <f>IF(OR(Cleaned_Data_Table[[#This Row],[Appointment Status]]="No Show", Cleaned_Data_Table[[#This Row],[Appointment Status]]="Cancelled"), 1, 0)</f>
        <v>0</v>
      </c>
      <c r="AI3124" t="str">
        <f>IF(Cleaned_Data_Table[[#This Row],[Emergency Case]]=1, "Emergency Care", "Standard Care")</f>
        <v>Standard Care</v>
      </c>
    </row>
    <row r="3125" spans="1:35">
      <c r="A3125" t="s">
        <v>3234</v>
      </c>
      <c r="B3125">
        <v>81</v>
      </c>
      <c r="C3125" t="s">
        <v>37</v>
      </c>
      <c r="D3125" t="s">
        <v>65</v>
      </c>
      <c r="E3125">
        <v>23.6</v>
      </c>
      <c r="F3125" t="s">
        <v>52</v>
      </c>
      <c r="G3125" t="s">
        <v>85</v>
      </c>
      <c r="H3125" t="s">
        <v>73</v>
      </c>
      <c r="I3125" t="s">
        <v>74</v>
      </c>
      <c r="J3125" t="s">
        <v>43</v>
      </c>
      <c r="K3125">
        <v>27</v>
      </c>
      <c r="L3125" s="1">
        <v>911</v>
      </c>
      <c r="M3125" t="s">
        <v>44</v>
      </c>
      <c r="N3125" t="s">
        <v>69</v>
      </c>
      <c r="O3125" t="s">
        <v>98</v>
      </c>
      <c r="P3125">
        <v>0</v>
      </c>
      <c r="Q3125">
        <v>36</v>
      </c>
      <c r="R3125">
        <v>7</v>
      </c>
      <c r="S3125">
        <v>2</v>
      </c>
      <c r="T3125">
        <v>3.2</v>
      </c>
      <c r="U3125">
        <v>1</v>
      </c>
      <c r="V3125">
        <v>9.1999999999999993</v>
      </c>
      <c r="W3125" s="1">
        <v>993</v>
      </c>
      <c r="X3125" s="1">
        <v>500</v>
      </c>
      <c r="Y3125" s="1">
        <v>2404</v>
      </c>
      <c r="Z3125" t="s">
        <v>47</v>
      </c>
      <c r="AA3125" t="s">
        <v>71</v>
      </c>
      <c r="AB3125" s="1">
        <v>0</v>
      </c>
      <c r="AC3125">
        <v>1</v>
      </c>
      <c r="AD3125">
        <v>0</v>
      </c>
      <c r="AE3125">
        <v>0</v>
      </c>
      <c r="AF3125">
        <v>0</v>
      </c>
      <c r="AG3125" t="s">
        <v>87</v>
      </c>
      <c r="AH3125">
        <f>IF(OR(Cleaned_Data_Table[[#This Row],[Appointment Status]]="No Show", Cleaned_Data_Table[[#This Row],[Appointment Status]]="Cancelled"), 1, 0)</f>
        <v>0</v>
      </c>
      <c r="AI3125" t="str">
        <f>IF(Cleaned_Data_Table[[#This Row],[Emergency Case]]=1, "Emergency Care", "Standard Care")</f>
        <v>Emergency Care</v>
      </c>
    </row>
    <row r="3126" spans="1:35">
      <c r="A3126" t="s">
        <v>3235</v>
      </c>
      <c r="B3126">
        <v>17</v>
      </c>
      <c r="C3126" t="s">
        <v>37</v>
      </c>
      <c r="D3126" t="s">
        <v>116</v>
      </c>
      <c r="E3126">
        <v>22.1</v>
      </c>
      <c r="F3126" t="s">
        <v>52</v>
      </c>
      <c r="G3126" t="s">
        <v>66</v>
      </c>
      <c r="H3126" t="s">
        <v>138</v>
      </c>
      <c r="I3126" t="s">
        <v>139</v>
      </c>
      <c r="J3126" t="s">
        <v>110</v>
      </c>
      <c r="K3126">
        <v>18</v>
      </c>
      <c r="L3126" s="1">
        <v>605</v>
      </c>
      <c r="M3126" t="s">
        <v>53</v>
      </c>
      <c r="N3126" t="s">
        <v>45</v>
      </c>
      <c r="O3126" t="s">
        <v>55</v>
      </c>
      <c r="P3126">
        <v>3</v>
      </c>
      <c r="Q3126">
        <v>32</v>
      </c>
      <c r="R3126">
        <v>5</v>
      </c>
      <c r="S3126">
        <v>1</v>
      </c>
      <c r="T3126">
        <v>4.3</v>
      </c>
      <c r="U3126">
        <v>0</v>
      </c>
      <c r="V3126">
        <v>10</v>
      </c>
      <c r="W3126" s="1">
        <v>3746</v>
      </c>
      <c r="X3126" s="1">
        <v>1348</v>
      </c>
      <c r="Y3126" s="1">
        <v>3989.3</v>
      </c>
      <c r="Z3126" t="s">
        <v>47</v>
      </c>
      <c r="AA3126" t="s">
        <v>112</v>
      </c>
      <c r="AB3126" s="1">
        <v>0</v>
      </c>
      <c r="AC3126">
        <v>1</v>
      </c>
      <c r="AD3126">
        <v>0</v>
      </c>
      <c r="AE3126">
        <v>0</v>
      </c>
      <c r="AF3126">
        <v>0</v>
      </c>
      <c r="AG3126" t="s">
        <v>87</v>
      </c>
      <c r="AH3126">
        <f>IF(OR(Cleaned_Data_Table[[#This Row],[Appointment Status]]="No Show", Cleaned_Data_Table[[#This Row],[Appointment Status]]="Cancelled"), 1, 0)</f>
        <v>0</v>
      </c>
      <c r="AI3126" t="str">
        <f>IF(Cleaned_Data_Table[[#This Row],[Emergency Case]]=1, "Emergency Care", "Standard Care")</f>
        <v>Standard Care</v>
      </c>
    </row>
    <row r="3127" spans="1:35">
      <c r="A3127" t="s">
        <v>3236</v>
      </c>
      <c r="B3127">
        <v>35</v>
      </c>
      <c r="C3127" t="s">
        <v>51</v>
      </c>
      <c r="D3127" t="s">
        <v>116</v>
      </c>
      <c r="E3127">
        <v>27.6</v>
      </c>
      <c r="F3127" t="s">
        <v>52</v>
      </c>
      <c r="G3127" t="s">
        <v>40</v>
      </c>
      <c r="H3127" t="s">
        <v>60</v>
      </c>
      <c r="I3127" t="s">
        <v>61</v>
      </c>
      <c r="J3127" t="s">
        <v>110</v>
      </c>
      <c r="K3127">
        <v>12</v>
      </c>
      <c r="L3127" s="1">
        <v>575</v>
      </c>
      <c r="M3127" t="s">
        <v>44</v>
      </c>
      <c r="N3127" t="s">
        <v>54</v>
      </c>
      <c r="O3127" t="s">
        <v>46</v>
      </c>
      <c r="P3127">
        <v>25</v>
      </c>
      <c r="Q3127">
        <v>24</v>
      </c>
      <c r="R3127">
        <v>6</v>
      </c>
      <c r="S3127">
        <v>1</v>
      </c>
      <c r="T3127">
        <v>3.9</v>
      </c>
      <c r="U3127">
        <v>0</v>
      </c>
      <c r="V3127">
        <v>10</v>
      </c>
      <c r="W3127" s="1">
        <v>2989</v>
      </c>
      <c r="X3127" s="1">
        <v>3102</v>
      </c>
      <c r="Y3127" s="1">
        <v>6666</v>
      </c>
      <c r="Z3127" t="s">
        <v>47</v>
      </c>
      <c r="AA3127" t="s">
        <v>48</v>
      </c>
      <c r="AB3127" s="1">
        <v>0</v>
      </c>
      <c r="AC3127">
        <v>0</v>
      </c>
      <c r="AD3127">
        <v>1</v>
      </c>
      <c r="AE3127">
        <v>0</v>
      </c>
      <c r="AF3127">
        <v>0</v>
      </c>
      <c r="AG3127" t="s">
        <v>87</v>
      </c>
      <c r="AH3127">
        <f>IF(OR(Cleaned_Data_Table[[#This Row],[Appointment Status]]="No Show", Cleaned_Data_Table[[#This Row],[Appointment Status]]="Cancelled"), 1, 0)</f>
        <v>0</v>
      </c>
      <c r="AI3127" t="str">
        <f>IF(Cleaned_Data_Table[[#This Row],[Emergency Case]]=1, "Emergency Care", "Standard Care")</f>
        <v>Standard Care</v>
      </c>
    </row>
    <row r="3128" spans="1:35">
      <c r="A3128" t="s">
        <v>3237</v>
      </c>
      <c r="B3128">
        <v>6</v>
      </c>
      <c r="C3128" t="s">
        <v>51</v>
      </c>
      <c r="D3128" t="s">
        <v>59</v>
      </c>
      <c r="E3128">
        <v>31.2</v>
      </c>
      <c r="F3128" t="s">
        <v>52</v>
      </c>
      <c r="G3128" t="s">
        <v>66</v>
      </c>
      <c r="H3128" t="s">
        <v>60</v>
      </c>
      <c r="I3128" t="s">
        <v>61</v>
      </c>
      <c r="J3128" t="s">
        <v>110</v>
      </c>
      <c r="K3128">
        <v>18</v>
      </c>
      <c r="L3128" s="1">
        <v>631</v>
      </c>
      <c r="M3128" t="s">
        <v>44</v>
      </c>
      <c r="N3128" t="s">
        <v>124</v>
      </c>
      <c r="O3128" t="s">
        <v>119</v>
      </c>
      <c r="P3128">
        <v>18</v>
      </c>
      <c r="Q3128">
        <v>15</v>
      </c>
      <c r="R3128">
        <v>8</v>
      </c>
      <c r="S3128">
        <v>4</v>
      </c>
      <c r="T3128">
        <v>4.5</v>
      </c>
      <c r="U3128">
        <v>0</v>
      </c>
      <c r="V3128">
        <v>10</v>
      </c>
      <c r="W3128" s="1">
        <v>4567</v>
      </c>
      <c r="X3128" s="1">
        <v>2440</v>
      </c>
      <c r="Y3128" s="1">
        <v>7638</v>
      </c>
      <c r="Z3128" t="s">
        <v>47</v>
      </c>
      <c r="AA3128" t="s">
        <v>112</v>
      </c>
      <c r="AB3128" s="1">
        <v>0</v>
      </c>
      <c r="AC3128">
        <v>0</v>
      </c>
      <c r="AD3128">
        <v>1</v>
      </c>
      <c r="AE3128">
        <v>0</v>
      </c>
      <c r="AF3128">
        <v>0</v>
      </c>
      <c r="AG3128" t="s">
        <v>87</v>
      </c>
      <c r="AH3128">
        <f>IF(OR(Cleaned_Data_Table[[#This Row],[Appointment Status]]="No Show", Cleaned_Data_Table[[#This Row],[Appointment Status]]="Cancelled"), 1, 0)</f>
        <v>0</v>
      </c>
      <c r="AI3128" t="str">
        <f>IF(Cleaned_Data_Table[[#This Row],[Emergency Case]]=1, "Emergency Care", "Standard Care")</f>
        <v>Standard Care</v>
      </c>
    </row>
    <row r="3129" spans="1:35">
      <c r="A3129" t="s">
        <v>3238</v>
      </c>
      <c r="B3129">
        <v>48</v>
      </c>
      <c r="C3129" t="s">
        <v>37</v>
      </c>
      <c r="D3129" t="s">
        <v>84</v>
      </c>
      <c r="E3129">
        <v>16.899999999999999</v>
      </c>
      <c r="F3129" t="s">
        <v>39</v>
      </c>
      <c r="G3129" t="s">
        <v>40</v>
      </c>
      <c r="H3129" t="s">
        <v>73</v>
      </c>
      <c r="I3129" t="s">
        <v>74</v>
      </c>
      <c r="J3129" t="s">
        <v>43</v>
      </c>
      <c r="K3129">
        <v>25</v>
      </c>
      <c r="L3129" s="1">
        <v>891</v>
      </c>
      <c r="M3129" t="s">
        <v>53</v>
      </c>
      <c r="N3129" t="s">
        <v>81</v>
      </c>
      <c r="O3129" t="s">
        <v>82</v>
      </c>
      <c r="P3129">
        <v>3</v>
      </c>
      <c r="Q3129">
        <v>45</v>
      </c>
      <c r="R3129">
        <v>8</v>
      </c>
      <c r="S3129">
        <v>3</v>
      </c>
      <c r="T3129">
        <v>3.1</v>
      </c>
      <c r="U3129">
        <v>0</v>
      </c>
      <c r="V3129">
        <v>8.6</v>
      </c>
      <c r="W3129" s="1">
        <v>276</v>
      </c>
      <c r="X3129" s="1">
        <v>132</v>
      </c>
      <c r="Y3129" s="1">
        <v>909.3</v>
      </c>
      <c r="Z3129" t="s">
        <v>47</v>
      </c>
      <c r="AA3129" t="s">
        <v>48</v>
      </c>
      <c r="AB3129" s="1">
        <v>0</v>
      </c>
      <c r="AC3129">
        <v>1</v>
      </c>
      <c r="AD3129">
        <v>0</v>
      </c>
      <c r="AE3129">
        <v>0</v>
      </c>
      <c r="AF3129">
        <v>0</v>
      </c>
      <c r="AG3129" t="s">
        <v>87</v>
      </c>
      <c r="AH3129">
        <f>IF(OR(Cleaned_Data_Table[[#This Row],[Appointment Status]]="No Show", Cleaned_Data_Table[[#This Row],[Appointment Status]]="Cancelled"), 1, 0)</f>
        <v>0</v>
      </c>
      <c r="AI3129" t="str">
        <f>IF(Cleaned_Data_Table[[#This Row],[Emergency Case]]=1, "Emergency Care", "Standard Care")</f>
        <v>Standard Care</v>
      </c>
    </row>
    <row r="3130" spans="1:35">
      <c r="A3130" t="s">
        <v>3239</v>
      </c>
      <c r="B3130">
        <v>89</v>
      </c>
      <c r="C3130" t="s">
        <v>51</v>
      </c>
      <c r="D3130" t="s">
        <v>93</v>
      </c>
      <c r="E3130">
        <v>29.4</v>
      </c>
      <c r="F3130" t="s">
        <v>97</v>
      </c>
      <c r="G3130" t="s">
        <v>40</v>
      </c>
      <c r="H3130" t="s">
        <v>104</v>
      </c>
      <c r="I3130" t="s">
        <v>105</v>
      </c>
      <c r="J3130" t="s">
        <v>90</v>
      </c>
      <c r="K3130">
        <v>17</v>
      </c>
      <c r="L3130" s="1">
        <v>713</v>
      </c>
      <c r="M3130" t="s">
        <v>53</v>
      </c>
      <c r="N3130" t="s">
        <v>62</v>
      </c>
      <c r="O3130" t="s">
        <v>119</v>
      </c>
      <c r="P3130">
        <v>26</v>
      </c>
      <c r="Q3130">
        <v>14</v>
      </c>
      <c r="R3130">
        <v>3</v>
      </c>
      <c r="S3130">
        <v>2</v>
      </c>
      <c r="T3130">
        <v>4.4000000000000004</v>
      </c>
      <c r="U3130">
        <v>0</v>
      </c>
      <c r="V3130">
        <v>10</v>
      </c>
      <c r="W3130" s="1">
        <v>13019</v>
      </c>
      <c r="X3130" s="1">
        <v>7306</v>
      </c>
      <c r="Y3130" s="1">
        <v>14726.6</v>
      </c>
      <c r="Z3130" t="s">
        <v>47</v>
      </c>
      <c r="AA3130" t="s">
        <v>71</v>
      </c>
      <c r="AB3130" s="1">
        <v>0</v>
      </c>
      <c r="AC3130">
        <v>0</v>
      </c>
      <c r="AD3130">
        <v>1</v>
      </c>
      <c r="AE3130">
        <v>0</v>
      </c>
      <c r="AF3130">
        <v>0</v>
      </c>
      <c r="AG3130" t="s">
        <v>91</v>
      </c>
      <c r="AH3130">
        <f>IF(OR(Cleaned_Data_Table[[#This Row],[Appointment Status]]="No Show", Cleaned_Data_Table[[#This Row],[Appointment Status]]="Cancelled"), 1, 0)</f>
        <v>0</v>
      </c>
      <c r="AI3130" t="str">
        <f>IF(Cleaned_Data_Table[[#This Row],[Emergency Case]]=1, "Emergency Care", "Standard Care")</f>
        <v>Standard Care</v>
      </c>
    </row>
    <row r="3131" spans="1:35">
      <c r="A3131" t="s">
        <v>3240</v>
      </c>
      <c r="B3131">
        <v>71</v>
      </c>
      <c r="C3131" t="s">
        <v>37</v>
      </c>
      <c r="D3131" t="s">
        <v>38</v>
      </c>
      <c r="E3131">
        <v>27.4</v>
      </c>
      <c r="F3131" t="s">
        <v>52</v>
      </c>
      <c r="G3131" t="s">
        <v>40</v>
      </c>
      <c r="H3131" t="s">
        <v>129</v>
      </c>
      <c r="I3131" t="s">
        <v>130</v>
      </c>
      <c r="J3131" t="s">
        <v>90</v>
      </c>
      <c r="K3131">
        <v>27</v>
      </c>
      <c r="L3131" s="1">
        <v>744</v>
      </c>
      <c r="M3131" t="s">
        <v>53</v>
      </c>
      <c r="N3131" t="s">
        <v>54</v>
      </c>
      <c r="O3131" t="s">
        <v>86</v>
      </c>
      <c r="P3131">
        <v>17</v>
      </c>
      <c r="Q3131">
        <v>7</v>
      </c>
      <c r="R3131">
        <v>0</v>
      </c>
      <c r="S3131">
        <v>0</v>
      </c>
      <c r="T3131">
        <v>4.5999999999999996</v>
      </c>
      <c r="U3131">
        <v>0</v>
      </c>
      <c r="V3131">
        <v>10</v>
      </c>
      <c r="W3131" s="1">
        <v>5447</v>
      </c>
      <c r="X3131" s="1">
        <v>8093</v>
      </c>
      <c r="Y3131" s="1">
        <v>9998.7999999999993</v>
      </c>
      <c r="Z3131" t="s">
        <v>47</v>
      </c>
      <c r="AA3131" t="s">
        <v>76</v>
      </c>
      <c r="AB3131" s="1">
        <v>0</v>
      </c>
      <c r="AC3131">
        <v>0</v>
      </c>
      <c r="AD3131">
        <v>1</v>
      </c>
      <c r="AE3131">
        <v>0</v>
      </c>
      <c r="AF3131">
        <v>0</v>
      </c>
      <c r="AG3131" t="s">
        <v>91</v>
      </c>
      <c r="AH3131">
        <f>IF(OR(Cleaned_Data_Table[[#This Row],[Appointment Status]]="No Show", Cleaned_Data_Table[[#This Row],[Appointment Status]]="Cancelled"), 1, 0)</f>
        <v>0</v>
      </c>
      <c r="AI3131" t="str">
        <f>IF(Cleaned_Data_Table[[#This Row],[Emergency Case]]=1, "Emergency Care", "Standard Care")</f>
        <v>Standard Care</v>
      </c>
    </row>
    <row r="3132" spans="1:35">
      <c r="A3132" t="s">
        <v>3241</v>
      </c>
      <c r="B3132">
        <v>22</v>
      </c>
      <c r="C3132" t="s">
        <v>51</v>
      </c>
      <c r="D3132" t="s">
        <v>93</v>
      </c>
      <c r="E3132">
        <v>22.3</v>
      </c>
      <c r="F3132" t="s">
        <v>52</v>
      </c>
      <c r="G3132" t="s">
        <v>40</v>
      </c>
      <c r="H3132" t="s">
        <v>79</v>
      </c>
      <c r="I3132" t="s">
        <v>80</v>
      </c>
      <c r="J3132" t="s">
        <v>110</v>
      </c>
      <c r="K3132">
        <v>3</v>
      </c>
      <c r="L3132" s="1">
        <v>406</v>
      </c>
      <c r="M3132" t="s">
        <v>53</v>
      </c>
      <c r="N3132" t="s">
        <v>62</v>
      </c>
      <c r="O3132" t="s">
        <v>111</v>
      </c>
      <c r="P3132">
        <v>14</v>
      </c>
      <c r="Q3132">
        <v>16</v>
      </c>
      <c r="R3132">
        <v>2</v>
      </c>
      <c r="S3132">
        <v>1</v>
      </c>
      <c r="T3132">
        <v>3</v>
      </c>
      <c r="U3132">
        <v>0</v>
      </c>
      <c r="V3132">
        <v>10</v>
      </c>
      <c r="W3132" s="1">
        <v>3334</v>
      </c>
      <c r="X3132" s="1">
        <v>1938</v>
      </c>
      <c r="Y3132" s="1">
        <v>3974.6</v>
      </c>
      <c r="Z3132" t="s">
        <v>47</v>
      </c>
      <c r="AA3132" t="s">
        <v>57</v>
      </c>
      <c r="AB3132" s="1">
        <v>0</v>
      </c>
      <c r="AC3132">
        <v>0</v>
      </c>
      <c r="AD3132">
        <v>0</v>
      </c>
      <c r="AE3132">
        <v>0</v>
      </c>
      <c r="AF3132">
        <v>0</v>
      </c>
      <c r="AG3132" t="s">
        <v>87</v>
      </c>
      <c r="AH3132">
        <f>IF(OR(Cleaned_Data_Table[[#This Row],[Appointment Status]]="No Show", Cleaned_Data_Table[[#This Row],[Appointment Status]]="Cancelled"), 1, 0)</f>
        <v>0</v>
      </c>
      <c r="AI3132" t="str">
        <f>IF(Cleaned_Data_Table[[#This Row],[Emergency Case]]=1, "Emergency Care", "Standard Care")</f>
        <v>Standard Care</v>
      </c>
    </row>
    <row r="3133" spans="1:35">
      <c r="A3133" t="s">
        <v>3242</v>
      </c>
      <c r="B3133">
        <v>50</v>
      </c>
      <c r="C3133" t="s">
        <v>37</v>
      </c>
      <c r="D3133" t="s">
        <v>38</v>
      </c>
      <c r="E3133">
        <v>20.9</v>
      </c>
      <c r="F3133" t="s">
        <v>52</v>
      </c>
      <c r="G3133" t="s">
        <v>40</v>
      </c>
      <c r="H3133" t="s">
        <v>41</v>
      </c>
      <c r="I3133" t="s">
        <v>42</v>
      </c>
      <c r="J3133" t="s">
        <v>110</v>
      </c>
      <c r="K3133">
        <v>20</v>
      </c>
      <c r="L3133" s="1">
        <v>704</v>
      </c>
      <c r="M3133" t="s">
        <v>53</v>
      </c>
      <c r="N3133" t="s">
        <v>81</v>
      </c>
      <c r="O3133" t="s">
        <v>119</v>
      </c>
      <c r="P3133">
        <v>15</v>
      </c>
      <c r="Q3133">
        <v>24</v>
      </c>
      <c r="R3133">
        <v>11</v>
      </c>
      <c r="S3133">
        <v>2</v>
      </c>
      <c r="T3133">
        <v>3.3</v>
      </c>
      <c r="U3133">
        <v>0</v>
      </c>
      <c r="V3133">
        <v>10</v>
      </c>
      <c r="W3133" s="1">
        <v>2606</v>
      </c>
      <c r="X3133" s="1">
        <v>3888</v>
      </c>
      <c r="Y3133" s="1">
        <v>5038.6000000000004</v>
      </c>
      <c r="Z3133" t="s">
        <v>47</v>
      </c>
      <c r="AA3133" t="s">
        <v>48</v>
      </c>
      <c r="AB3133" s="1">
        <v>0</v>
      </c>
      <c r="AC3133">
        <v>0</v>
      </c>
      <c r="AD3133">
        <v>1</v>
      </c>
      <c r="AE3133">
        <v>0</v>
      </c>
      <c r="AF3133">
        <v>0</v>
      </c>
      <c r="AG3133" t="s">
        <v>87</v>
      </c>
      <c r="AH3133">
        <f>IF(OR(Cleaned_Data_Table[[#This Row],[Appointment Status]]="No Show", Cleaned_Data_Table[[#This Row],[Appointment Status]]="Cancelled"), 1, 0)</f>
        <v>0</v>
      </c>
      <c r="AI3133" t="str">
        <f>IF(Cleaned_Data_Table[[#This Row],[Emergency Case]]=1, "Emergency Care", "Standard Care")</f>
        <v>Standard Care</v>
      </c>
    </row>
    <row r="3134" spans="1:35">
      <c r="A3134" t="s">
        <v>3243</v>
      </c>
      <c r="B3134">
        <v>37</v>
      </c>
      <c r="C3134" t="s">
        <v>51</v>
      </c>
      <c r="D3134" t="s">
        <v>114</v>
      </c>
      <c r="E3134">
        <v>21.8</v>
      </c>
      <c r="F3134" t="s">
        <v>52</v>
      </c>
      <c r="G3134" t="s">
        <v>66</v>
      </c>
      <c r="H3134" t="s">
        <v>60</v>
      </c>
      <c r="I3134" t="s">
        <v>61</v>
      </c>
      <c r="J3134" t="s">
        <v>110</v>
      </c>
      <c r="K3134">
        <v>13</v>
      </c>
      <c r="L3134" s="1">
        <v>504</v>
      </c>
      <c r="M3134" t="s">
        <v>53</v>
      </c>
      <c r="N3134" t="s">
        <v>124</v>
      </c>
      <c r="O3134" t="s">
        <v>106</v>
      </c>
      <c r="P3134">
        <v>6</v>
      </c>
      <c r="Q3134">
        <v>10</v>
      </c>
      <c r="R3134">
        <v>10</v>
      </c>
      <c r="S3134">
        <v>1</v>
      </c>
      <c r="T3134">
        <v>4.9000000000000004</v>
      </c>
      <c r="U3134">
        <v>0</v>
      </c>
      <c r="V3134">
        <v>10</v>
      </c>
      <c r="W3134" s="1">
        <v>3322</v>
      </c>
      <c r="X3134" s="1">
        <v>2350</v>
      </c>
      <c r="Y3134" s="1">
        <v>4323.2</v>
      </c>
      <c r="Z3134" t="s">
        <v>47</v>
      </c>
      <c r="AA3134" t="s">
        <v>48</v>
      </c>
      <c r="AB3134" s="1">
        <v>0</v>
      </c>
      <c r="AC3134">
        <v>0</v>
      </c>
      <c r="AD3134">
        <v>0</v>
      </c>
      <c r="AE3134">
        <v>0</v>
      </c>
      <c r="AF3134">
        <v>0</v>
      </c>
      <c r="AG3134" t="s">
        <v>87</v>
      </c>
      <c r="AH3134">
        <f>IF(OR(Cleaned_Data_Table[[#This Row],[Appointment Status]]="No Show", Cleaned_Data_Table[[#This Row],[Appointment Status]]="Cancelled"), 1, 0)</f>
        <v>0</v>
      </c>
      <c r="AI3134" t="str">
        <f>IF(Cleaned_Data_Table[[#This Row],[Emergency Case]]=1, "Emergency Care", "Standard Care")</f>
        <v>Standard Care</v>
      </c>
    </row>
    <row r="3135" spans="1:35">
      <c r="A3135" t="s">
        <v>3244</v>
      </c>
      <c r="B3135">
        <v>8</v>
      </c>
      <c r="C3135" t="s">
        <v>37</v>
      </c>
      <c r="D3135" t="s">
        <v>114</v>
      </c>
      <c r="E3135">
        <v>22.7</v>
      </c>
      <c r="F3135" t="s">
        <v>52</v>
      </c>
      <c r="G3135" t="s">
        <v>85</v>
      </c>
      <c r="H3135" t="s">
        <v>73</v>
      </c>
      <c r="I3135" t="s">
        <v>74</v>
      </c>
      <c r="J3135" t="s">
        <v>43</v>
      </c>
      <c r="K3135">
        <v>27</v>
      </c>
      <c r="L3135" s="1">
        <v>769</v>
      </c>
      <c r="M3135" t="s">
        <v>53</v>
      </c>
      <c r="N3135" t="s">
        <v>81</v>
      </c>
      <c r="O3135" t="s">
        <v>111</v>
      </c>
      <c r="P3135">
        <v>0</v>
      </c>
      <c r="Q3135">
        <v>53</v>
      </c>
      <c r="R3135">
        <v>1</v>
      </c>
      <c r="S3135">
        <v>1</v>
      </c>
      <c r="T3135">
        <v>3.3</v>
      </c>
      <c r="U3135">
        <v>1</v>
      </c>
      <c r="V3135">
        <v>8.1</v>
      </c>
      <c r="W3135" s="1">
        <v>310</v>
      </c>
      <c r="X3135" s="1">
        <v>184</v>
      </c>
      <c r="Y3135" s="1">
        <v>884.1</v>
      </c>
      <c r="Z3135" t="s">
        <v>56</v>
      </c>
      <c r="AA3135" t="s">
        <v>112</v>
      </c>
      <c r="AB3135" s="1">
        <v>1263</v>
      </c>
      <c r="AC3135">
        <v>1</v>
      </c>
      <c r="AD3135">
        <v>0</v>
      </c>
      <c r="AE3135">
        <v>0</v>
      </c>
      <c r="AF3135">
        <v>0</v>
      </c>
      <c r="AG3135" t="s">
        <v>87</v>
      </c>
      <c r="AH3135">
        <f>IF(OR(Cleaned_Data_Table[[#This Row],[Appointment Status]]="No Show", Cleaned_Data_Table[[#This Row],[Appointment Status]]="Cancelled"), 1, 0)</f>
        <v>1</v>
      </c>
      <c r="AI3135" t="str">
        <f>IF(Cleaned_Data_Table[[#This Row],[Emergency Case]]=1, "Emergency Care", "Standard Care")</f>
        <v>Emergency Care</v>
      </c>
    </row>
    <row r="3136" spans="1:35">
      <c r="A3136" t="s">
        <v>3245</v>
      </c>
      <c r="B3136">
        <v>3</v>
      </c>
      <c r="C3136" t="s">
        <v>37</v>
      </c>
      <c r="D3136" t="s">
        <v>114</v>
      </c>
      <c r="E3136">
        <v>18.3</v>
      </c>
      <c r="F3136" t="s">
        <v>97</v>
      </c>
      <c r="G3136" t="s">
        <v>66</v>
      </c>
      <c r="H3136" t="s">
        <v>108</v>
      </c>
      <c r="I3136" t="s">
        <v>109</v>
      </c>
      <c r="J3136" t="s">
        <v>90</v>
      </c>
      <c r="K3136">
        <v>3</v>
      </c>
      <c r="L3136" s="1">
        <v>449</v>
      </c>
      <c r="M3136" t="s">
        <v>44</v>
      </c>
      <c r="N3136" t="s">
        <v>62</v>
      </c>
      <c r="O3136" t="s">
        <v>82</v>
      </c>
      <c r="P3136">
        <v>19</v>
      </c>
      <c r="Q3136">
        <v>16</v>
      </c>
      <c r="R3136">
        <v>10</v>
      </c>
      <c r="S3136">
        <v>2</v>
      </c>
      <c r="T3136">
        <v>3.6</v>
      </c>
      <c r="U3136">
        <v>0</v>
      </c>
      <c r="V3136">
        <v>10</v>
      </c>
      <c r="W3136" s="1">
        <v>9750</v>
      </c>
      <c r="X3136" s="1">
        <v>12943</v>
      </c>
      <c r="Y3136" s="1">
        <v>23142</v>
      </c>
      <c r="Z3136" t="s">
        <v>47</v>
      </c>
      <c r="AA3136" t="s">
        <v>112</v>
      </c>
      <c r="AB3136" s="1">
        <v>0</v>
      </c>
      <c r="AC3136">
        <v>0</v>
      </c>
      <c r="AD3136">
        <v>1</v>
      </c>
      <c r="AE3136">
        <v>0</v>
      </c>
      <c r="AF3136">
        <v>0</v>
      </c>
      <c r="AG3136" t="s">
        <v>91</v>
      </c>
      <c r="AH3136">
        <f>IF(OR(Cleaned_Data_Table[[#This Row],[Appointment Status]]="No Show", Cleaned_Data_Table[[#This Row],[Appointment Status]]="Cancelled"), 1, 0)</f>
        <v>0</v>
      </c>
      <c r="AI3136" t="str">
        <f>IF(Cleaned_Data_Table[[#This Row],[Emergency Case]]=1, "Emergency Care", "Standard Care")</f>
        <v>Standard Care</v>
      </c>
    </row>
    <row r="3137" spans="1:35">
      <c r="A3137" t="s">
        <v>3246</v>
      </c>
      <c r="B3137">
        <v>81</v>
      </c>
      <c r="C3137" t="s">
        <v>51</v>
      </c>
      <c r="D3137" t="s">
        <v>38</v>
      </c>
      <c r="E3137">
        <v>32.4</v>
      </c>
      <c r="F3137" t="s">
        <v>52</v>
      </c>
      <c r="G3137" t="s">
        <v>40</v>
      </c>
      <c r="H3137" t="s">
        <v>129</v>
      </c>
      <c r="I3137" t="s">
        <v>130</v>
      </c>
      <c r="J3137" t="s">
        <v>90</v>
      </c>
      <c r="K3137">
        <v>23</v>
      </c>
      <c r="L3137" s="1">
        <v>853</v>
      </c>
      <c r="M3137" t="s">
        <v>53</v>
      </c>
      <c r="N3137" t="s">
        <v>54</v>
      </c>
      <c r="O3137" t="s">
        <v>98</v>
      </c>
      <c r="P3137">
        <v>27</v>
      </c>
      <c r="Q3137">
        <v>6</v>
      </c>
      <c r="R3137">
        <v>9</v>
      </c>
      <c r="S3137">
        <v>1</v>
      </c>
      <c r="T3137">
        <v>3.2</v>
      </c>
      <c r="U3137">
        <v>0</v>
      </c>
      <c r="V3137">
        <v>10</v>
      </c>
      <c r="W3137" s="1">
        <v>5239</v>
      </c>
      <c r="X3137" s="1">
        <v>8214</v>
      </c>
      <c r="Y3137" s="1">
        <v>10014.200000000001</v>
      </c>
      <c r="Z3137" t="s">
        <v>125</v>
      </c>
      <c r="AA3137" t="s">
        <v>71</v>
      </c>
      <c r="AB3137" s="1">
        <v>0</v>
      </c>
      <c r="AC3137">
        <v>0</v>
      </c>
      <c r="AD3137">
        <v>1</v>
      </c>
      <c r="AE3137">
        <v>0</v>
      </c>
      <c r="AF3137">
        <v>0</v>
      </c>
      <c r="AG3137" t="s">
        <v>91</v>
      </c>
      <c r="AH3137">
        <f>IF(OR(Cleaned_Data_Table[[#This Row],[Appointment Status]]="No Show", Cleaned_Data_Table[[#This Row],[Appointment Status]]="Cancelled"), 1, 0)</f>
        <v>1</v>
      </c>
      <c r="AI3137" t="str">
        <f>IF(Cleaned_Data_Table[[#This Row],[Emergency Case]]=1, "Emergency Care", "Standard Care")</f>
        <v>Standard Care</v>
      </c>
    </row>
    <row r="3138" spans="1:35">
      <c r="A3138" t="s">
        <v>3247</v>
      </c>
      <c r="B3138">
        <v>22</v>
      </c>
      <c r="C3138" t="s">
        <v>37</v>
      </c>
      <c r="D3138" t="s">
        <v>84</v>
      </c>
      <c r="E3138">
        <v>16.3</v>
      </c>
      <c r="F3138" t="s">
        <v>89</v>
      </c>
      <c r="G3138" t="s">
        <v>40</v>
      </c>
      <c r="H3138" t="s">
        <v>138</v>
      </c>
      <c r="I3138" t="s">
        <v>139</v>
      </c>
      <c r="J3138" t="s">
        <v>90</v>
      </c>
      <c r="K3138">
        <v>11</v>
      </c>
      <c r="L3138" s="1">
        <v>455</v>
      </c>
      <c r="M3138" t="s">
        <v>53</v>
      </c>
      <c r="N3138" t="s">
        <v>62</v>
      </c>
      <c r="O3138" t="s">
        <v>101</v>
      </c>
      <c r="P3138">
        <v>10</v>
      </c>
      <c r="Q3138">
        <v>8</v>
      </c>
      <c r="R3138">
        <v>8</v>
      </c>
      <c r="S3138">
        <v>2</v>
      </c>
      <c r="T3138">
        <v>3.7</v>
      </c>
      <c r="U3138">
        <v>0</v>
      </c>
      <c r="V3138">
        <v>10</v>
      </c>
      <c r="W3138" s="1">
        <v>18844</v>
      </c>
      <c r="X3138" s="1">
        <v>7024</v>
      </c>
      <c r="Y3138" s="1">
        <v>18426.099999999999</v>
      </c>
      <c r="Z3138" t="s">
        <v>47</v>
      </c>
      <c r="AA3138" t="s">
        <v>57</v>
      </c>
      <c r="AB3138" s="1">
        <v>0</v>
      </c>
      <c r="AC3138">
        <v>0</v>
      </c>
      <c r="AD3138">
        <v>0</v>
      </c>
      <c r="AE3138">
        <v>0</v>
      </c>
      <c r="AF3138">
        <v>0</v>
      </c>
      <c r="AG3138" t="s">
        <v>87</v>
      </c>
      <c r="AH3138">
        <f>IF(OR(Cleaned_Data_Table[[#This Row],[Appointment Status]]="No Show", Cleaned_Data_Table[[#This Row],[Appointment Status]]="Cancelled"), 1, 0)</f>
        <v>0</v>
      </c>
      <c r="AI3138" t="str">
        <f>IF(Cleaned_Data_Table[[#This Row],[Emergency Case]]=1, "Emergency Care", "Standard Care")</f>
        <v>Standard Care</v>
      </c>
    </row>
    <row r="3139" spans="1:35">
      <c r="A3139" t="s">
        <v>3248</v>
      </c>
      <c r="B3139">
        <v>81</v>
      </c>
      <c r="C3139" t="s">
        <v>51</v>
      </c>
      <c r="D3139" t="s">
        <v>65</v>
      </c>
      <c r="E3139">
        <v>18</v>
      </c>
      <c r="F3139" t="s">
        <v>52</v>
      </c>
      <c r="G3139" t="s">
        <v>66</v>
      </c>
      <c r="H3139" t="s">
        <v>94</v>
      </c>
      <c r="I3139" t="s">
        <v>95</v>
      </c>
      <c r="J3139" t="s">
        <v>43</v>
      </c>
      <c r="K3139">
        <v>23</v>
      </c>
      <c r="L3139" s="1">
        <v>783</v>
      </c>
      <c r="M3139" t="s">
        <v>44</v>
      </c>
      <c r="N3139" t="s">
        <v>81</v>
      </c>
      <c r="O3139" t="s">
        <v>119</v>
      </c>
      <c r="P3139">
        <v>4</v>
      </c>
      <c r="Q3139">
        <v>42</v>
      </c>
      <c r="R3139">
        <v>13</v>
      </c>
      <c r="S3139">
        <v>2</v>
      </c>
      <c r="T3139">
        <v>3.9</v>
      </c>
      <c r="U3139">
        <v>0</v>
      </c>
      <c r="V3139">
        <v>9.1999999999999993</v>
      </c>
      <c r="W3139" s="1">
        <v>777</v>
      </c>
      <c r="X3139" s="1">
        <v>556</v>
      </c>
      <c r="Y3139" s="1">
        <v>2116</v>
      </c>
      <c r="Z3139" t="s">
        <v>125</v>
      </c>
      <c r="AA3139" t="s">
        <v>71</v>
      </c>
      <c r="AB3139" s="1">
        <v>0</v>
      </c>
      <c r="AC3139">
        <v>1</v>
      </c>
      <c r="AD3139">
        <v>0</v>
      </c>
      <c r="AE3139">
        <v>0</v>
      </c>
      <c r="AF3139">
        <v>0</v>
      </c>
      <c r="AG3139" t="s">
        <v>87</v>
      </c>
      <c r="AH3139">
        <f>IF(OR(Cleaned_Data_Table[[#This Row],[Appointment Status]]="No Show", Cleaned_Data_Table[[#This Row],[Appointment Status]]="Cancelled"), 1, 0)</f>
        <v>1</v>
      </c>
      <c r="AI3139" t="str">
        <f>IF(Cleaned_Data_Table[[#This Row],[Emergency Case]]=1, "Emergency Care", "Standard Care")</f>
        <v>Standard Care</v>
      </c>
    </row>
    <row r="3140" spans="1:35">
      <c r="A3140" t="s">
        <v>3249</v>
      </c>
      <c r="B3140">
        <v>37</v>
      </c>
      <c r="C3140" t="s">
        <v>51</v>
      </c>
      <c r="D3140" t="s">
        <v>38</v>
      </c>
      <c r="E3140">
        <v>19.899999999999999</v>
      </c>
      <c r="F3140" t="s">
        <v>89</v>
      </c>
      <c r="G3140" t="s">
        <v>66</v>
      </c>
      <c r="H3140" t="s">
        <v>108</v>
      </c>
      <c r="I3140" t="s">
        <v>109</v>
      </c>
      <c r="J3140" t="s">
        <v>43</v>
      </c>
      <c r="K3140">
        <v>27</v>
      </c>
      <c r="L3140" s="1">
        <v>826</v>
      </c>
      <c r="M3140" t="s">
        <v>53</v>
      </c>
      <c r="N3140" t="s">
        <v>81</v>
      </c>
      <c r="O3140" t="s">
        <v>55</v>
      </c>
      <c r="P3140">
        <v>2</v>
      </c>
      <c r="Q3140">
        <v>53</v>
      </c>
      <c r="R3140">
        <v>9</v>
      </c>
      <c r="S3140">
        <v>0</v>
      </c>
      <c r="T3140">
        <v>3.3</v>
      </c>
      <c r="U3140">
        <v>0</v>
      </c>
      <c r="V3140">
        <v>8.1</v>
      </c>
      <c r="W3140" s="1">
        <v>926</v>
      </c>
      <c r="X3140" s="1">
        <v>550</v>
      </c>
      <c r="Y3140" s="1">
        <v>1611.4</v>
      </c>
      <c r="Z3140" t="s">
        <v>47</v>
      </c>
      <c r="AA3140" t="s">
        <v>48</v>
      </c>
      <c r="AB3140" s="1">
        <v>0</v>
      </c>
      <c r="AC3140">
        <v>1</v>
      </c>
      <c r="AD3140">
        <v>0</v>
      </c>
      <c r="AE3140">
        <v>0</v>
      </c>
      <c r="AF3140">
        <v>0</v>
      </c>
      <c r="AG3140" t="s">
        <v>87</v>
      </c>
      <c r="AH3140">
        <f>IF(OR(Cleaned_Data_Table[[#This Row],[Appointment Status]]="No Show", Cleaned_Data_Table[[#This Row],[Appointment Status]]="Cancelled"), 1, 0)</f>
        <v>0</v>
      </c>
      <c r="AI3140" t="str">
        <f>IF(Cleaned_Data_Table[[#This Row],[Emergency Case]]=1, "Emergency Care", "Standard Care")</f>
        <v>Standard Care</v>
      </c>
    </row>
    <row r="3141" spans="1:35">
      <c r="A3141" t="s">
        <v>3250</v>
      </c>
      <c r="B3141">
        <v>32</v>
      </c>
      <c r="C3141" t="s">
        <v>51</v>
      </c>
      <c r="D3141" t="s">
        <v>114</v>
      </c>
      <c r="E3141">
        <v>26.3</v>
      </c>
      <c r="F3141" t="s">
        <v>52</v>
      </c>
      <c r="G3141" t="s">
        <v>85</v>
      </c>
      <c r="H3141" t="s">
        <v>138</v>
      </c>
      <c r="I3141" t="s">
        <v>139</v>
      </c>
      <c r="J3141" t="s">
        <v>43</v>
      </c>
      <c r="K3141">
        <v>9</v>
      </c>
      <c r="L3141" s="1">
        <v>448</v>
      </c>
      <c r="M3141" t="s">
        <v>44</v>
      </c>
      <c r="N3141" t="s">
        <v>45</v>
      </c>
      <c r="O3141" t="s">
        <v>46</v>
      </c>
      <c r="P3141">
        <v>0</v>
      </c>
      <c r="Q3141">
        <v>23</v>
      </c>
      <c r="R3141">
        <v>8</v>
      </c>
      <c r="S3141">
        <v>3</v>
      </c>
      <c r="T3141">
        <v>4</v>
      </c>
      <c r="U3141">
        <v>1</v>
      </c>
      <c r="V3141">
        <v>10</v>
      </c>
      <c r="W3141" s="1">
        <v>765</v>
      </c>
      <c r="X3141" s="1">
        <v>998</v>
      </c>
      <c r="Y3141" s="1">
        <v>2211</v>
      </c>
      <c r="Z3141" t="s">
        <v>47</v>
      </c>
      <c r="AA3141" t="s">
        <v>57</v>
      </c>
      <c r="AB3141" s="1">
        <v>0</v>
      </c>
      <c r="AC3141">
        <v>0</v>
      </c>
      <c r="AD3141">
        <v>0</v>
      </c>
      <c r="AE3141">
        <v>0</v>
      </c>
      <c r="AF3141">
        <v>0</v>
      </c>
      <c r="AG3141" t="s">
        <v>87</v>
      </c>
      <c r="AH3141">
        <f>IF(OR(Cleaned_Data_Table[[#This Row],[Appointment Status]]="No Show", Cleaned_Data_Table[[#This Row],[Appointment Status]]="Cancelled"), 1, 0)</f>
        <v>0</v>
      </c>
      <c r="AI3141" t="str">
        <f>IF(Cleaned_Data_Table[[#This Row],[Emergency Case]]=1, "Emergency Care", "Standard Care")</f>
        <v>Emergency Care</v>
      </c>
    </row>
    <row r="3142" spans="1:35">
      <c r="A3142" t="s">
        <v>3251</v>
      </c>
      <c r="B3142">
        <v>16</v>
      </c>
      <c r="C3142" t="s">
        <v>51</v>
      </c>
      <c r="D3142" t="s">
        <v>100</v>
      </c>
      <c r="E3142">
        <v>24.3</v>
      </c>
      <c r="F3142" t="s">
        <v>52</v>
      </c>
      <c r="G3142" t="s">
        <v>40</v>
      </c>
      <c r="H3142" t="s">
        <v>67</v>
      </c>
      <c r="I3142" t="s">
        <v>68</v>
      </c>
      <c r="J3142" t="s">
        <v>110</v>
      </c>
      <c r="K3142">
        <v>10</v>
      </c>
      <c r="L3142" s="1">
        <v>482</v>
      </c>
      <c r="M3142" t="s">
        <v>53</v>
      </c>
      <c r="N3142" t="s">
        <v>62</v>
      </c>
      <c r="O3142" t="s">
        <v>63</v>
      </c>
      <c r="P3142">
        <v>14</v>
      </c>
      <c r="Q3142">
        <v>35</v>
      </c>
      <c r="R3142">
        <v>5</v>
      </c>
      <c r="S3142">
        <v>2</v>
      </c>
      <c r="T3142">
        <v>4.3</v>
      </c>
      <c r="U3142">
        <v>0</v>
      </c>
      <c r="V3142">
        <v>9.8000000000000007</v>
      </c>
      <c r="W3142" s="1">
        <v>1918</v>
      </c>
      <c r="X3142" s="1">
        <v>1525</v>
      </c>
      <c r="Y3142" s="1">
        <v>2747.5</v>
      </c>
      <c r="Z3142" t="s">
        <v>47</v>
      </c>
      <c r="AA3142" t="s">
        <v>112</v>
      </c>
      <c r="AB3142" s="1">
        <v>0</v>
      </c>
      <c r="AC3142">
        <v>1</v>
      </c>
      <c r="AD3142">
        <v>0</v>
      </c>
      <c r="AE3142">
        <v>0</v>
      </c>
      <c r="AF3142">
        <v>0</v>
      </c>
      <c r="AG3142" t="s">
        <v>87</v>
      </c>
      <c r="AH3142">
        <f>IF(OR(Cleaned_Data_Table[[#This Row],[Appointment Status]]="No Show", Cleaned_Data_Table[[#This Row],[Appointment Status]]="Cancelled"), 1, 0)</f>
        <v>0</v>
      </c>
      <c r="AI3142" t="str">
        <f>IF(Cleaned_Data_Table[[#This Row],[Emergency Case]]=1, "Emergency Care", "Standard Care")</f>
        <v>Standard Care</v>
      </c>
    </row>
    <row r="3143" spans="1:35">
      <c r="A3143" t="s">
        <v>3252</v>
      </c>
      <c r="B3143">
        <v>24</v>
      </c>
      <c r="C3143" t="s">
        <v>51</v>
      </c>
      <c r="D3143" t="s">
        <v>84</v>
      </c>
      <c r="E3143">
        <v>26.3</v>
      </c>
      <c r="F3143" t="s">
        <v>39</v>
      </c>
      <c r="G3143" t="s">
        <v>40</v>
      </c>
      <c r="H3143" t="s">
        <v>129</v>
      </c>
      <c r="I3143" t="s">
        <v>130</v>
      </c>
      <c r="J3143" t="s">
        <v>43</v>
      </c>
      <c r="K3143">
        <v>27</v>
      </c>
      <c r="L3143" s="1">
        <v>858</v>
      </c>
      <c r="M3143" t="s">
        <v>53</v>
      </c>
      <c r="N3143" t="s">
        <v>124</v>
      </c>
      <c r="O3143" t="s">
        <v>98</v>
      </c>
      <c r="P3143">
        <v>3</v>
      </c>
      <c r="Q3143">
        <v>33</v>
      </c>
      <c r="R3143">
        <v>10</v>
      </c>
      <c r="S3143">
        <v>2</v>
      </c>
      <c r="T3143">
        <v>3.3</v>
      </c>
      <c r="U3143">
        <v>0</v>
      </c>
      <c r="V3143">
        <v>9.4</v>
      </c>
      <c r="W3143" s="1">
        <v>447</v>
      </c>
      <c r="X3143" s="1">
        <v>787</v>
      </c>
      <c r="Y3143" s="1">
        <v>1464.4</v>
      </c>
      <c r="Z3143" t="s">
        <v>47</v>
      </c>
      <c r="AA3143" t="s">
        <v>57</v>
      </c>
      <c r="AB3143" s="1">
        <v>0</v>
      </c>
      <c r="AC3143">
        <v>1</v>
      </c>
      <c r="AD3143">
        <v>0</v>
      </c>
      <c r="AE3143">
        <v>0</v>
      </c>
      <c r="AF3143">
        <v>0</v>
      </c>
      <c r="AG3143" t="s">
        <v>87</v>
      </c>
      <c r="AH3143">
        <f>IF(OR(Cleaned_Data_Table[[#This Row],[Appointment Status]]="No Show", Cleaned_Data_Table[[#This Row],[Appointment Status]]="Cancelled"), 1, 0)</f>
        <v>0</v>
      </c>
      <c r="AI3143" t="str">
        <f>IF(Cleaned_Data_Table[[#This Row],[Emergency Case]]=1, "Emergency Care", "Standard Care")</f>
        <v>Standard Care</v>
      </c>
    </row>
    <row r="3144" spans="1:35">
      <c r="A3144" t="s">
        <v>3253</v>
      </c>
      <c r="B3144">
        <v>26</v>
      </c>
      <c r="C3144" t="s">
        <v>51</v>
      </c>
      <c r="D3144" t="s">
        <v>114</v>
      </c>
      <c r="E3144">
        <v>25.7</v>
      </c>
      <c r="F3144" t="s">
        <v>39</v>
      </c>
      <c r="G3144" t="s">
        <v>85</v>
      </c>
      <c r="H3144" t="s">
        <v>73</v>
      </c>
      <c r="I3144" t="s">
        <v>74</v>
      </c>
      <c r="J3144" t="s">
        <v>90</v>
      </c>
      <c r="K3144">
        <v>10</v>
      </c>
      <c r="L3144" s="1">
        <v>441</v>
      </c>
      <c r="M3144" t="s">
        <v>53</v>
      </c>
      <c r="N3144" t="s">
        <v>62</v>
      </c>
      <c r="O3144" t="s">
        <v>82</v>
      </c>
      <c r="P3144">
        <v>0</v>
      </c>
      <c r="Q3144">
        <v>9</v>
      </c>
      <c r="R3144">
        <v>1</v>
      </c>
      <c r="S3144">
        <v>1</v>
      </c>
      <c r="T3144">
        <v>3.6</v>
      </c>
      <c r="U3144">
        <v>1</v>
      </c>
      <c r="V3144">
        <v>10</v>
      </c>
      <c r="W3144" s="1">
        <v>9197</v>
      </c>
      <c r="X3144" s="1">
        <v>13417</v>
      </c>
      <c r="Y3144" s="1">
        <v>16138.5</v>
      </c>
      <c r="Z3144" t="s">
        <v>47</v>
      </c>
      <c r="AA3144" t="s">
        <v>57</v>
      </c>
      <c r="AB3144" s="1">
        <v>0</v>
      </c>
      <c r="AC3144">
        <v>0</v>
      </c>
      <c r="AD3144">
        <v>0</v>
      </c>
      <c r="AE3144">
        <v>0</v>
      </c>
      <c r="AF3144">
        <v>0</v>
      </c>
      <c r="AG3144" t="s">
        <v>131</v>
      </c>
      <c r="AH3144">
        <f>IF(OR(Cleaned_Data_Table[[#This Row],[Appointment Status]]="No Show", Cleaned_Data_Table[[#This Row],[Appointment Status]]="Cancelled"), 1, 0)</f>
        <v>0</v>
      </c>
      <c r="AI3144" t="str">
        <f>IF(Cleaned_Data_Table[[#This Row],[Emergency Case]]=1, "Emergency Care", "Standard Care")</f>
        <v>Emergency Care</v>
      </c>
    </row>
    <row r="3145" spans="1:35">
      <c r="A3145" t="s">
        <v>3254</v>
      </c>
      <c r="B3145">
        <v>8</v>
      </c>
      <c r="C3145" t="s">
        <v>51</v>
      </c>
      <c r="D3145" t="s">
        <v>84</v>
      </c>
      <c r="E3145">
        <v>30.4</v>
      </c>
      <c r="F3145" t="s">
        <v>52</v>
      </c>
      <c r="G3145" t="s">
        <v>40</v>
      </c>
      <c r="H3145" t="s">
        <v>108</v>
      </c>
      <c r="I3145" t="s">
        <v>109</v>
      </c>
      <c r="J3145" t="s">
        <v>110</v>
      </c>
      <c r="K3145">
        <v>9</v>
      </c>
      <c r="L3145" s="1">
        <v>477</v>
      </c>
      <c r="M3145" t="s">
        <v>53</v>
      </c>
      <c r="N3145" t="s">
        <v>124</v>
      </c>
      <c r="O3145" t="s">
        <v>119</v>
      </c>
      <c r="P3145">
        <v>17</v>
      </c>
      <c r="Q3145">
        <v>12</v>
      </c>
      <c r="R3145">
        <v>7</v>
      </c>
      <c r="S3145">
        <v>1</v>
      </c>
      <c r="T3145">
        <v>4.9000000000000004</v>
      </c>
      <c r="U3145">
        <v>0</v>
      </c>
      <c r="V3145">
        <v>10</v>
      </c>
      <c r="W3145" s="1">
        <v>1807</v>
      </c>
      <c r="X3145" s="1">
        <v>1066</v>
      </c>
      <c r="Y3145" s="1">
        <v>2345</v>
      </c>
      <c r="Z3145" t="s">
        <v>47</v>
      </c>
      <c r="AA3145" t="s">
        <v>112</v>
      </c>
      <c r="AB3145" s="1">
        <v>0</v>
      </c>
      <c r="AC3145">
        <v>0</v>
      </c>
      <c r="AD3145">
        <v>1</v>
      </c>
      <c r="AE3145">
        <v>0</v>
      </c>
      <c r="AF3145">
        <v>0</v>
      </c>
      <c r="AG3145" t="s">
        <v>87</v>
      </c>
      <c r="AH3145">
        <f>IF(OR(Cleaned_Data_Table[[#This Row],[Appointment Status]]="No Show", Cleaned_Data_Table[[#This Row],[Appointment Status]]="Cancelled"), 1, 0)</f>
        <v>0</v>
      </c>
      <c r="AI3145" t="str">
        <f>IF(Cleaned_Data_Table[[#This Row],[Emergency Case]]=1, "Emergency Care", "Standard Care")</f>
        <v>Standard Care</v>
      </c>
    </row>
    <row r="3146" spans="1:35">
      <c r="A3146" t="s">
        <v>3255</v>
      </c>
      <c r="B3146">
        <v>85</v>
      </c>
      <c r="C3146" t="s">
        <v>51</v>
      </c>
      <c r="D3146" t="s">
        <v>93</v>
      </c>
      <c r="E3146">
        <v>24.4</v>
      </c>
      <c r="F3146" t="s">
        <v>89</v>
      </c>
      <c r="G3146" t="s">
        <v>40</v>
      </c>
      <c r="H3146" t="s">
        <v>138</v>
      </c>
      <c r="I3146" t="s">
        <v>139</v>
      </c>
      <c r="J3146" t="s">
        <v>43</v>
      </c>
      <c r="K3146">
        <v>10</v>
      </c>
      <c r="L3146" s="1">
        <v>587</v>
      </c>
      <c r="M3146" t="s">
        <v>44</v>
      </c>
      <c r="N3146" t="s">
        <v>62</v>
      </c>
      <c r="O3146" t="s">
        <v>86</v>
      </c>
      <c r="P3146">
        <v>17</v>
      </c>
      <c r="Q3146">
        <v>21</v>
      </c>
      <c r="R3146">
        <v>1</v>
      </c>
      <c r="S3146">
        <v>1</v>
      </c>
      <c r="T3146">
        <v>3.9</v>
      </c>
      <c r="U3146">
        <v>0</v>
      </c>
      <c r="V3146">
        <v>10</v>
      </c>
      <c r="W3146" s="1">
        <v>838</v>
      </c>
      <c r="X3146" s="1">
        <v>163</v>
      </c>
      <c r="Y3146" s="1">
        <v>1588</v>
      </c>
      <c r="Z3146" t="s">
        <v>47</v>
      </c>
      <c r="AA3146" t="s">
        <v>71</v>
      </c>
      <c r="AB3146" s="1">
        <v>0</v>
      </c>
      <c r="AC3146">
        <v>0</v>
      </c>
      <c r="AD3146">
        <v>1</v>
      </c>
      <c r="AE3146">
        <v>0</v>
      </c>
      <c r="AF3146">
        <v>0</v>
      </c>
      <c r="AG3146" t="s">
        <v>49</v>
      </c>
      <c r="AH3146">
        <f>IF(OR(Cleaned_Data_Table[[#This Row],[Appointment Status]]="No Show", Cleaned_Data_Table[[#This Row],[Appointment Status]]="Cancelled"), 1, 0)</f>
        <v>0</v>
      </c>
      <c r="AI3146" t="str">
        <f>IF(Cleaned_Data_Table[[#This Row],[Emergency Case]]=1, "Emergency Care", "Standard Care")</f>
        <v>Standard Care</v>
      </c>
    </row>
    <row r="3147" spans="1:35">
      <c r="A3147" t="s">
        <v>3256</v>
      </c>
      <c r="B3147">
        <v>16</v>
      </c>
      <c r="C3147" t="s">
        <v>51</v>
      </c>
      <c r="D3147" t="s">
        <v>38</v>
      </c>
      <c r="E3147">
        <v>23.9</v>
      </c>
      <c r="F3147" t="s">
        <v>52</v>
      </c>
      <c r="G3147" t="s">
        <v>40</v>
      </c>
      <c r="H3147" t="s">
        <v>104</v>
      </c>
      <c r="I3147" t="s">
        <v>105</v>
      </c>
      <c r="J3147" t="s">
        <v>110</v>
      </c>
      <c r="K3147">
        <v>28</v>
      </c>
      <c r="L3147" s="1">
        <v>898</v>
      </c>
      <c r="M3147" t="s">
        <v>44</v>
      </c>
      <c r="N3147" t="s">
        <v>69</v>
      </c>
      <c r="O3147" t="s">
        <v>55</v>
      </c>
      <c r="P3147">
        <v>10</v>
      </c>
      <c r="Q3147">
        <v>34</v>
      </c>
      <c r="R3147">
        <v>7</v>
      </c>
      <c r="S3147">
        <v>1</v>
      </c>
      <c r="T3147">
        <v>3.3</v>
      </c>
      <c r="U3147">
        <v>0</v>
      </c>
      <c r="V3147">
        <v>9.4</v>
      </c>
      <c r="W3147" s="1">
        <v>2953</v>
      </c>
      <c r="X3147" s="1">
        <v>3690</v>
      </c>
      <c r="Y3147" s="1">
        <v>7541</v>
      </c>
      <c r="Z3147" t="s">
        <v>47</v>
      </c>
      <c r="AA3147" t="s">
        <v>112</v>
      </c>
      <c r="AB3147" s="1">
        <v>0</v>
      </c>
      <c r="AC3147">
        <v>1</v>
      </c>
      <c r="AD3147">
        <v>0</v>
      </c>
      <c r="AE3147">
        <v>1</v>
      </c>
      <c r="AF3147">
        <v>0</v>
      </c>
      <c r="AG3147" t="s">
        <v>87</v>
      </c>
      <c r="AH3147">
        <f>IF(OR(Cleaned_Data_Table[[#This Row],[Appointment Status]]="No Show", Cleaned_Data_Table[[#This Row],[Appointment Status]]="Cancelled"), 1, 0)</f>
        <v>0</v>
      </c>
      <c r="AI3147" t="str">
        <f>IF(Cleaned_Data_Table[[#This Row],[Emergency Case]]=1, "Emergency Care", "Standard Care")</f>
        <v>Standard Care</v>
      </c>
    </row>
    <row r="3148" spans="1:35">
      <c r="A3148" t="s">
        <v>3257</v>
      </c>
      <c r="B3148">
        <v>77</v>
      </c>
      <c r="C3148" t="s">
        <v>51</v>
      </c>
      <c r="D3148" t="s">
        <v>114</v>
      </c>
      <c r="E3148">
        <v>18.600000000000001</v>
      </c>
      <c r="F3148" t="s">
        <v>52</v>
      </c>
      <c r="G3148" t="s">
        <v>66</v>
      </c>
      <c r="H3148" t="s">
        <v>108</v>
      </c>
      <c r="I3148" t="s">
        <v>109</v>
      </c>
      <c r="J3148" t="s">
        <v>110</v>
      </c>
      <c r="K3148">
        <v>19</v>
      </c>
      <c r="L3148" s="1">
        <v>649</v>
      </c>
      <c r="M3148" t="s">
        <v>53</v>
      </c>
      <c r="N3148" t="s">
        <v>54</v>
      </c>
      <c r="O3148" t="s">
        <v>82</v>
      </c>
      <c r="P3148">
        <v>15</v>
      </c>
      <c r="Q3148">
        <v>14</v>
      </c>
      <c r="R3148">
        <v>3</v>
      </c>
      <c r="S3148">
        <v>1</v>
      </c>
      <c r="T3148">
        <v>4.7</v>
      </c>
      <c r="U3148">
        <v>0</v>
      </c>
      <c r="V3148">
        <v>10</v>
      </c>
      <c r="W3148" s="1">
        <v>4487</v>
      </c>
      <c r="X3148" s="1">
        <v>3459</v>
      </c>
      <c r="Y3148" s="1">
        <v>6016.5</v>
      </c>
      <c r="Z3148" t="s">
        <v>47</v>
      </c>
      <c r="AA3148" t="s">
        <v>71</v>
      </c>
      <c r="AB3148" s="1">
        <v>0</v>
      </c>
      <c r="AC3148">
        <v>0</v>
      </c>
      <c r="AD3148">
        <v>1</v>
      </c>
      <c r="AE3148">
        <v>0</v>
      </c>
      <c r="AF3148">
        <v>0</v>
      </c>
      <c r="AG3148" t="s">
        <v>87</v>
      </c>
      <c r="AH3148">
        <f>IF(OR(Cleaned_Data_Table[[#This Row],[Appointment Status]]="No Show", Cleaned_Data_Table[[#This Row],[Appointment Status]]="Cancelled"), 1, 0)</f>
        <v>0</v>
      </c>
      <c r="AI3148" t="str">
        <f>IF(Cleaned_Data_Table[[#This Row],[Emergency Case]]=1, "Emergency Care", "Standard Care")</f>
        <v>Standard Care</v>
      </c>
    </row>
    <row r="3149" spans="1:35">
      <c r="A3149" t="s">
        <v>3258</v>
      </c>
      <c r="B3149">
        <v>64</v>
      </c>
      <c r="C3149" t="s">
        <v>37</v>
      </c>
      <c r="D3149" t="s">
        <v>100</v>
      </c>
      <c r="E3149">
        <v>24.7</v>
      </c>
      <c r="F3149" t="s">
        <v>103</v>
      </c>
      <c r="G3149" t="s">
        <v>40</v>
      </c>
      <c r="H3149" t="s">
        <v>79</v>
      </c>
      <c r="I3149" t="s">
        <v>80</v>
      </c>
      <c r="J3149" t="s">
        <v>43</v>
      </c>
      <c r="K3149">
        <v>1</v>
      </c>
      <c r="L3149" s="1">
        <v>292</v>
      </c>
      <c r="M3149" t="s">
        <v>44</v>
      </c>
      <c r="N3149" t="s">
        <v>54</v>
      </c>
      <c r="O3149" t="s">
        <v>75</v>
      </c>
      <c r="P3149">
        <v>25</v>
      </c>
      <c r="Q3149">
        <v>21</v>
      </c>
      <c r="R3149">
        <v>11</v>
      </c>
      <c r="S3149">
        <v>1</v>
      </c>
      <c r="T3149">
        <v>4.9000000000000004</v>
      </c>
      <c r="U3149">
        <v>0</v>
      </c>
      <c r="V3149">
        <v>10</v>
      </c>
      <c r="W3149" s="1">
        <v>752</v>
      </c>
      <c r="X3149" s="1">
        <v>432</v>
      </c>
      <c r="Y3149" s="1">
        <v>1476</v>
      </c>
      <c r="Z3149" t="s">
        <v>56</v>
      </c>
      <c r="AA3149" t="s">
        <v>76</v>
      </c>
      <c r="AB3149" s="1">
        <v>1476</v>
      </c>
      <c r="AC3149">
        <v>0</v>
      </c>
      <c r="AD3149">
        <v>1</v>
      </c>
      <c r="AE3149">
        <v>0</v>
      </c>
      <c r="AF3149">
        <v>0</v>
      </c>
      <c r="AG3149" t="s">
        <v>49</v>
      </c>
      <c r="AH3149">
        <f>IF(OR(Cleaned_Data_Table[[#This Row],[Appointment Status]]="No Show", Cleaned_Data_Table[[#This Row],[Appointment Status]]="Cancelled"), 1, 0)</f>
        <v>1</v>
      </c>
      <c r="AI3149" t="str">
        <f>IF(Cleaned_Data_Table[[#This Row],[Emergency Case]]=1, "Emergency Care", "Standard Care")</f>
        <v>Standard Care</v>
      </c>
    </row>
    <row r="3150" spans="1:35">
      <c r="A3150" t="s">
        <v>3259</v>
      </c>
      <c r="B3150">
        <v>27</v>
      </c>
      <c r="C3150" t="s">
        <v>37</v>
      </c>
      <c r="D3150" t="s">
        <v>114</v>
      </c>
      <c r="E3150">
        <v>22.6</v>
      </c>
      <c r="F3150" t="s">
        <v>52</v>
      </c>
      <c r="G3150" t="s">
        <v>66</v>
      </c>
      <c r="H3150" t="s">
        <v>60</v>
      </c>
      <c r="I3150" t="s">
        <v>61</v>
      </c>
      <c r="J3150" t="s">
        <v>90</v>
      </c>
      <c r="K3150">
        <v>2</v>
      </c>
      <c r="L3150" s="1">
        <v>259</v>
      </c>
      <c r="M3150" t="s">
        <v>44</v>
      </c>
      <c r="N3150" t="s">
        <v>45</v>
      </c>
      <c r="O3150" t="s">
        <v>86</v>
      </c>
      <c r="P3150">
        <v>11</v>
      </c>
      <c r="Q3150">
        <v>13</v>
      </c>
      <c r="R3150">
        <v>7</v>
      </c>
      <c r="S3150">
        <v>2</v>
      </c>
      <c r="T3150">
        <v>4.7</v>
      </c>
      <c r="U3150">
        <v>0</v>
      </c>
      <c r="V3150">
        <v>10</v>
      </c>
      <c r="W3150" s="1">
        <v>8433</v>
      </c>
      <c r="X3150" s="1">
        <v>5359</v>
      </c>
      <c r="Y3150" s="1">
        <v>14051</v>
      </c>
      <c r="Z3150" t="s">
        <v>47</v>
      </c>
      <c r="AA3150" t="s">
        <v>57</v>
      </c>
      <c r="AB3150" s="1">
        <v>0</v>
      </c>
      <c r="AC3150">
        <v>0</v>
      </c>
      <c r="AD3150">
        <v>0</v>
      </c>
      <c r="AE3150">
        <v>0</v>
      </c>
      <c r="AF3150">
        <v>0</v>
      </c>
      <c r="AG3150" t="s">
        <v>87</v>
      </c>
      <c r="AH3150">
        <f>IF(OR(Cleaned_Data_Table[[#This Row],[Appointment Status]]="No Show", Cleaned_Data_Table[[#This Row],[Appointment Status]]="Cancelled"), 1, 0)</f>
        <v>0</v>
      </c>
      <c r="AI3150" t="str">
        <f>IF(Cleaned_Data_Table[[#This Row],[Emergency Case]]=1, "Emergency Care", "Standard Care")</f>
        <v>Standard Care</v>
      </c>
    </row>
    <row r="3151" spans="1:35">
      <c r="A3151" t="s">
        <v>3260</v>
      </c>
      <c r="B3151">
        <v>9</v>
      </c>
      <c r="C3151" t="s">
        <v>51</v>
      </c>
      <c r="D3151" t="s">
        <v>59</v>
      </c>
      <c r="E3151">
        <v>17.600000000000001</v>
      </c>
      <c r="F3151" t="s">
        <v>97</v>
      </c>
      <c r="G3151" t="s">
        <v>40</v>
      </c>
      <c r="H3151" t="s">
        <v>108</v>
      </c>
      <c r="I3151" t="s">
        <v>109</v>
      </c>
      <c r="J3151" t="s">
        <v>110</v>
      </c>
      <c r="K3151">
        <v>3</v>
      </c>
      <c r="L3151" s="1">
        <v>359</v>
      </c>
      <c r="M3151" t="s">
        <v>44</v>
      </c>
      <c r="N3151" t="s">
        <v>62</v>
      </c>
      <c r="O3151" t="s">
        <v>63</v>
      </c>
      <c r="P3151">
        <v>20</v>
      </c>
      <c r="Q3151">
        <v>10</v>
      </c>
      <c r="R3151">
        <v>10</v>
      </c>
      <c r="S3151">
        <v>2</v>
      </c>
      <c r="T3151">
        <v>4.7</v>
      </c>
      <c r="U3151">
        <v>0</v>
      </c>
      <c r="V3151">
        <v>10</v>
      </c>
      <c r="W3151" s="1">
        <v>3000</v>
      </c>
      <c r="X3151" s="1">
        <v>2678</v>
      </c>
      <c r="Y3151" s="1">
        <v>6037</v>
      </c>
      <c r="Z3151" t="s">
        <v>125</v>
      </c>
      <c r="AA3151" t="s">
        <v>112</v>
      </c>
      <c r="AB3151" s="1">
        <v>0</v>
      </c>
      <c r="AC3151">
        <v>0</v>
      </c>
      <c r="AD3151">
        <v>1</v>
      </c>
      <c r="AE3151">
        <v>0</v>
      </c>
      <c r="AF3151">
        <v>0</v>
      </c>
      <c r="AG3151" t="s">
        <v>87</v>
      </c>
      <c r="AH3151">
        <f>IF(OR(Cleaned_Data_Table[[#This Row],[Appointment Status]]="No Show", Cleaned_Data_Table[[#This Row],[Appointment Status]]="Cancelled"), 1, 0)</f>
        <v>1</v>
      </c>
      <c r="AI3151" t="str">
        <f>IF(Cleaned_Data_Table[[#This Row],[Emergency Case]]=1, "Emergency Care", "Standard Care")</f>
        <v>Standard Care</v>
      </c>
    </row>
    <row r="3152" spans="1:35">
      <c r="A3152" t="s">
        <v>3261</v>
      </c>
      <c r="B3152">
        <v>23</v>
      </c>
      <c r="C3152" t="s">
        <v>51</v>
      </c>
      <c r="D3152" t="s">
        <v>118</v>
      </c>
      <c r="E3152">
        <v>28</v>
      </c>
      <c r="F3152" t="s">
        <v>103</v>
      </c>
      <c r="G3152" t="s">
        <v>40</v>
      </c>
      <c r="H3152" t="s">
        <v>108</v>
      </c>
      <c r="I3152" t="s">
        <v>109</v>
      </c>
      <c r="J3152" t="s">
        <v>90</v>
      </c>
      <c r="K3152">
        <v>19</v>
      </c>
      <c r="L3152" s="1">
        <v>775</v>
      </c>
      <c r="M3152" t="s">
        <v>53</v>
      </c>
      <c r="N3152" t="s">
        <v>81</v>
      </c>
      <c r="O3152" t="s">
        <v>82</v>
      </c>
      <c r="P3152">
        <v>6</v>
      </c>
      <c r="Q3152">
        <v>2</v>
      </c>
      <c r="R3152">
        <v>12</v>
      </c>
      <c r="S3152">
        <v>0</v>
      </c>
      <c r="T3152">
        <v>3.8</v>
      </c>
      <c r="U3152">
        <v>0</v>
      </c>
      <c r="V3152">
        <v>10</v>
      </c>
      <c r="W3152" s="1">
        <v>12501</v>
      </c>
      <c r="X3152" s="1">
        <v>13389</v>
      </c>
      <c r="Y3152" s="1">
        <v>18665.5</v>
      </c>
      <c r="Z3152" t="s">
        <v>47</v>
      </c>
      <c r="AA3152" t="s">
        <v>57</v>
      </c>
      <c r="AB3152" s="1">
        <v>0</v>
      </c>
      <c r="AC3152">
        <v>0</v>
      </c>
      <c r="AD3152">
        <v>0</v>
      </c>
      <c r="AE3152">
        <v>0</v>
      </c>
      <c r="AF3152">
        <v>0</v>
      </c>
      <c r="AG3152" t="s">
        <v>87</v>
      </c>
      <c r="AH3152">
        <f>IF(OR(Cleaned_Data_Table[[#This Row],[Appointment Status]]="No Show", Cleaned_Data_Table[[#This Row],[Appointment Status]]="Cancelled"), 1, 0)</f>
        <v>0</v>
      </c>
      <c r="AI3152" t="str">
        <f>IF(Cleaned_Data_Table[[#This Row],[Emergency Case]]=1, "Emergency Care", "Standard Care")</f>
        <v>Standard Care</v>
      </c>
    </row>
    <row r="3153" spans="1:35">
      <c r="A3153" t="s">
        <v>3262</v>
      </c>
      <c r="B3153">
        <v>41</v>
      </c>
      <c r="C3153" t="s">
        <v>51</v>
      </c>
      <c r="D3153" t="s">
        <v>118</v>
      </c>
      <c r="E3153">
        <v>20.9</v>
      </c>
      <c r="F3153" t="s">
        <v>89</v>
      </c>
      <c r="G3153" t="s">
        <v>66</v>
      </c>
      <c r="H3153" t="s">
        <v>41</v>
      </c>
      <c r="I3153" t="s">
        <v>42</v>
      </c>
      <c r="J3153" t="s">
        <v>43</v>
      </c>
      <c r="K3153">
        <v>29</v>
      </c>
      <c r="L3153" s="1">
        <v>880</v>
      </c>
      <c r="M3153" t="s">
        <v>53</v>
      </c>
      <c r="N3153" t="s">
        <v>54</v>
      </c>
      <c r="O3153" t="s">
        <v>70</v>
      </c>
      <c r="P3153">
        <v>11</v>
      </c>
      <c r="Q3153">
        <v>51</v>
      </c>
      <c r="R3153">
        <v>3</v>
      </c>
      <c r="S3153">
        <v>1</v>
      </c>
      <c r="T3153">
        <v>3.3</v>
      </c>
      <c r="U3153">
        <v>0</v>
      </c>
      <c r="V3153">
        <v>8.1999999999999993</v>
      </c>
      <c r="W3153" s="1">
        <v>678</v>
      </c>
      <c r="X3153" s="1">
        <v>161</v>
      </c>
      <c r="Y3153" s="1">
        <v>1203.3</v>
      </c>
      <c r="Z3153" t="s">
        <v>47</v>
      </c>
      <c r="AA3153" t="s">
        <v>48</v>
      </c>
      <c r="AB3153" s="1">
        <v>0</v>
      </c>
      <c r="AC3153">
        <v>1</v>
      </c>
      <c r="AD3153">
        <v>0</v>
      </c>
      <c r="AE3153">
        <v>0</v>
      </c>
      <c r="AF3153">
        <v>0</v>
      </c>
      <c r="AG3153" t="s">
        <v>49</v>
      </c>
      <c r="AH3153">
        <f>IF(OR(Cleaned_Data_Table[[#This Row],[Appointment Status]]="No Show", Cleaned_Data_Table[[#This Row],[Appointment Status]]="Cancelled"), 1, 0)</f>
        <v>0</v>
      </c>
      <c r="AI3153" t="str">
        <f>IF(Cleaned_Data_Table[[#This Row],[Emergency Case]]=1, "Emergency Care", "Standard Care")</f>
        <v>Standard Care</v>
      </c>
    </row>
    <row r="3154" spans="1:35">
      <c r="A3154" t="s">
        <v>3263</v>
      </c>
      <c r="B3154">
        <v>59</v>
      </c>
      <c r="C3154" t="s">
        <v>37</v>
      </c>
      <c r="D3154" t="s">
        <v>84</v>
      </c>
      <c r="E3154">
        <v>16.100000000000001</v>
      </c>
      <c r="F3154" t="s">
        <v>39</v>
      </c>
      <c r="G3154" t="s">
        <v>40</v>
      </c>
      <c r="H3154" t="s">
        <v>79</v>
      </c>
      <c r="I3154" t="s">
        <v>80</v>
      </c>
      <c r="J3154" t="s">
        <v>110</v>
      </c>
      <c r="K3154">
        <v>2</v>
      </c>
      <c r="L3154" s="1">
        <v>285</v>
      </c>
      <c r="M3154" t="s">
        <v>53</v>
      </c>
      <c r="N3154" t="s">
        <v>124</v>
      </c>
      <c r="O3154" t="s">
        <v>86</v>
      </c>
      <c r="P3154">
        <v>5</v>
      </c>
      <c r="Q3154">
        <v>37</v>
      </c>
      <c r="R3154">
        <v>10</v>
      </c>
      <c r="S3154">
        <v>4</v>
      </c>
      <c r="T3154">
        <v>4.5999999999999996</v>
      </c>
      <c r="U3154">
        <v>0</v>
      </c>
      <c r="V3154">
        <v>9.8000000000000007</v>
      </c>
      <c r="W3154" s="1">
        <v>1571</v>
      </c>
      <c r="X3154" s="1">
        <v>1347</v>
      </c>
      <c r="Y3154" s="1">
        <v>2242.1</v>
      </c>
      <c r="Z3154" t="s">
        <v>47</v>
      </c>
      <c r="AA3154" t="s">
        <v>76</v>
      </c>
      <c r="AB3154" s="1">
        <v>0</v>
      </c>
      <c r="AC3154">
        <v>1</v>
      </c>
      <c r="AD3154">
        <v>0</v>
      </c>
      <c r="AE3154">
        <v>0</v>
      </c>
      <c r="AF3154">
        <v>0</v>
      </c>
      <c r="AG3154" t="s">
        <v>87</v>
      </c>
      <c r="AH3154">
        <f>IF(OR(Cleaned_Data_Table[[#This Row],[Appointment Status]]="No Show", Cleaned_Data_Table[[#This Row],[Appointment Status]]="Cancelled"), 1, 0)</f>
        <v>0</v>
      </c>
      <c r="AI3154" t="str">
        <f>IF(Cleaned_Data_Table[[#This Row],[Emergency Case]]=1, "Emergency Care", "Standard Care")</f>
        <v>Standard Care</v>
      </c>
    </row>
    <row r="3155" spans="1:35">
      <c r="A3155" t="s">
        <v>3264</v>
      </c>
      <c r="B3155">
        <v>56</v>
      </c>
      <c r="C3155" t="s">
        <v>37</v>
      </c>
      <c r="D3155" t="s">
        <v>65</v>
      </c>
      <c r="E3155">
        <v>28.7</v>
      </c>
      <c r="F3155" t="s">
        <v>89</v>
      </c>
      <c r="G3155" t="s">
        <v>40</v>
      </c>
      <c r="H3155" t="s">
        <v>94</v>
      </c>
      <c r="I3155" t="s">
        <v>95</v>
      </c>
      <c r="J3155" t="s">
        <v>43</v>
      </c>
      <c r="K3155">
        <v>18</v>
      </c>
      <c r="L3155" s="1">
        <v>746</v>
      </c>
      <c r="M3155" t="s">
        <v>53</v>
      </c>
      <c r="N3155" t="s">
        <v>81</v>
      </c>
      <c r="O3155" t="s">
        <v>75</v>
      </c>
      <c r="P3155">
        <v>7</v>
      </c>
      <c r="Q3155">
        <v>23</v>
      </c>
      <c r="R3155">
        <v>9</v>
      </c>
      <c r="S3155">
        <v>1</v>
      </c>
      <c r="T3155">
        <v>3.6</v>
      </c>
      <c r="U3155">
        <v>0</v>
      </c>
      <c r="V3155">
        <v>10</v>
      </c>
      <c r="W3155" s="1">
        <v>225</v>
      </c>
      <c r="X3155" s="1">
        <v>701</v>
      </c>
      <c r="Y3155" s="1">
        <v>1170.4000000000001</v>
      </c>
      <c r="Z3155" t="s">
        <v>47</v>
      </c>
      <c r="AA3155" t="s">
        <v>76</v>
      </c>
      <c r="AB3155" s="1">
        <v>0</v>
      </c>
      <c r="AC3155">
        <v>0</v>
      </c>
      <c r="AD3155">
        <v>0</v>
      </c>
      <c r="AE3155">
        <v>0</v>
      </c>
      <c r="AF3155">
        <v>0</v>
      </c>
      <c r="AG3155" t="s">
        <v>87</v>
      </c>
      <c r="AH3155">
        <f>IF(OR(Cleaned_Data_Table[[#This Row],[Appointment Status]]="No Show", Cleaned_Data_Table[[#This Row],[Appointment Status]]="Cancelled"), 1, 0)</f>
        <v>0</v>
      </c>
      <c r="AI3155" t="str">
        <f>IF(Cleaned_Data_Table[[#This Row],[Emergency Case]]=1, "Emergency Care", "Standard Care")</f>
        <v>Standard Care</v>
      </c>
    </row>
    <row r="3156" spans="1:35">
      <c r="A3156" t="s">
        <v>3265</v>
      </c>
      <c r="B3156">
        <v>50</v>
      </c>
      <c r="C3156" t="s">
        <v>37</v>
      </c>
      <c r="D3156" t="s">
        <v>84</v>
      </c>
      <c r="E3156">
        <v>16.100000000000001</v>
      </c>
      <c r="F3156" t="s">
        <v>39</v>
      </c>
      <c r="G3156" t="s">
        <v>66</v>
      </c>
      <c r="H3156" t="s">
        <v>104</v>
      </c>
      <c r="I3156" t="s">
        <v>105</v>
      </c>
      <c r="J3156" t="s">
        <v>90</v>
      </c>
      <c r="K3156">
        <v>22</v>
      </c>
      <c r="L3156" s="1">
        <v>722</v>
      </c>
      <c r="M3156" t="s">
        <v>53</v>
      </c>
      <c r="N3156" t="s">
        <v>124</v>
      </c>
      <c r="O3156" t="s">
        <v>111</v>
      </c>
      <c r="P3156">
        <v>22</v>
      </c>
      <c r="Q3156">
        <v>12</v>
      </c>
      <c r="R3156">
        <v>14</v>
      </c>
      <c r="S3156">
        <v>5</v>
      </c>
      <c r="T3156">
        <v>4.5999999999999996</v>
      </c>
      <c r="U3156">
        <v>0</v>
      </c>
      <c r="V3156">
        <v>10</v>
      </c>
      <c r="W3156" s="1">
        <v>6204</v>
      </c>
      <c r="X3156" s="1">
        <v>12456</v>
      </c>
      <c r="Y3156" s="1">
        <v>13567.4</v>
      </c>
      <c r="Z3156" t="s">
        <v>47</v>
      </c>
      <c r="AA3156" t="s">
        <v>48</v>
      </c>
      <c r="AB3156" s="1">
        <v>0</v>
      </c>
      <c r="AC3156">
        <v>0</v>
      </c>
      <c r="AD3156">
        <v>1</v>
      </c>
      <c r="AE3156">
        <v>0</v>
      </c>
      <c r="AF3156">
        <v>0</v>
      </c>
      <c r="AG3156" t="s">
        <v>91</v>
      </c>
      <c r="AH3156">
        <f>IF(OR(Cleaned_Data_Table[[#This Row],[Appointment Status]]="No Show", Cleaned_Data_Table[[#This Row],[Appointment Status]]="Cancelled"), 1, 0)</f>
        <v>0</v>
      </c>
      <c r="AI3156" t="str">
        <f>IF(Cleaned_Data_Table[[#This Row],[Emergency Case]]=1, "Emergency Care", "Standard Care")</f>
        <v>Standard Care</v>
      </c>
    </row>
    <row r="3157" spans="1:35">
      <c r="A3157" t="s">
        <v>3266</v>
      </c>
      <c r="B3157">
        <v>72</v>
      </c>
      <c r="C3157" t="s">
        <v>37</v>
      </c>
      <c r="D3157" t="s">
        <v>100</v>
      </c>
      <c r="E3157">
        <v>20.6</v>
      </c>
      <c r="F3157" t="s">
        <v>89</v>
      </c>
      <c r="G3157" t="s">
        <v>66</v>
      </c>
      <c r="H3157" t="s">
        <v>73</v>
      </c>
      <c r="I3157" t="s">
        <v>74</v>
      </c>
      <c r="J3157" t="s">
        <v>43</v>
      </c>
      <c r="K3157">
        <v>9</v>
      </c>
      <c r="L3157" s="1">
        <v>524</v>
      </c>
      <c r="M3157" t="s">
        <v>53</v>
      </c>
      <c r="N3157" t="s">
        <v>62</v>
      </c>
      <c r="O3157" t="s">
        <v>86</v>
      </c>
      <c r="P3157">
        <v>15</v>
      </c>
      <c r="Q3157">
        <v>35</v>
      </c>
      <c r="R3157">
        <v>2</v>
      </c>
      <c r="S3157">
        <v>0</v>
      </c>
      <c r="T3157">
        <v>4.9000000000000004</v>
      </c>
      <c r="U3157">
        <v>0</v>
      </c>
      <c r="V3157">
        <v>10</v>
      </c>
      <c r="W3157" s="1">
        <v>530</v>
      </c>
      <c r="X3157" s="1">
        <v>151</v>
      </c>
      <c r="Y3157" s="1">
        <v>843.5</v>
      </c>
      <c r="Z3157" t="s">
        <v>47</v>
      </c>
      <c r="AA3157" t="s">
        <v>76</v>
      </c>
      <c r="AB3157" s="1">
        <v>0</v>
      </c>
      <c r="AC3157">
        <v>1</v>
      </c>
      <c r="AD3157">
        <v>1</v>
      </c>
      <c r="AE3157">
        <v>0</v>
      </c>
      <c r="AF3157">
        <v>0</v>
      </c>
      <c r="AG3157" t="s">
        <v>49</v>
      </c>
      <c r="AH3157">
        <f>IF(OR(Cleaned_Data_Table[[#This Row],[Appointment Status]]="No Show", Cleaned_Data_Table[[#This Row],[Appointment Status]]="Cancelled"), 1, 0)</f>
        <v>0</v>
      </c>
      <c r="AI3157" t="str">
        <f>IF(Cleaned_Data_Table[[#This Row],[Emergency Case]]=1, "Emergency Care", "Standard Care")</f>
        <v>Standard Care</v>
      </c>
    </row>
    <row r="3158" spans="1:35">
      <c r="A3158" t="s">
        <v>3267</v>
      </c>
      <c r="B3158">
        <v>54</v>
      </c>
      <c r="C3158" t="s">
        <v>51</v>
      </c>
      <c r="D3158" t="s">
        <v>38</v>
      </c>
      <c r="E3158">
        <v>17.3</v>
      </c>
      <c r="F3158" t="s">
        <v>39</v>
      </c>
      <c r="G3158" t="s">
        <v>85</v>
      </c>
      <c r="H3158" t="s">
        <v>138</v>
      </c>
      <c r="I3158" t="s">
        <v>139</v>
      </c>
      <c r="J3158" t="s">
        <v>110</v>
      </c>
      <c r="K3158">
        <v>4</v>
      </c>
      <c r="L3158" s="1">
        <v>316</v>
      </c>
      <c r="M3158" t="s">
        <v>44</v>
      </c>
      <c r="N3158" t="s">
        <v>54</v>
      </c>
      <c r="O3158" t="s">
        <v>111</v>
      </c>
      <c r="P3158">
        <v>0</v>
      </c>
      <c r="Q3158">
        <v>18</v>
      </c>
      <c r="R3158">
        <v>12</v>
      </c>
      <c r="S3158">
        <v>2</v>
      </c>
      <c r="T3158">
        <v>4.8</v>
      </c>
      <c r="U3158">
        <v>1</v>
      </c>
      <c r="V3158">
        <v>10</v>
      </c>
      <c r="W3158" s="1">
        <v>3482</v>
      </c>
      <c r="X3158" s="1">
        <v>3581</v>
      </c>
      <c r="Y3158" s="1">
        <v>7379</v>
      </c>
      <c r="Z3158" t="s">
        <v>47</v>
      </c>
      <c r="AA3158" t="s">
        <v>48</v>
      </c>
      <c r="AB3158" s="1">
        <v>0</v>
      </c>
      <c r="AC3158">
        <v>0</v>
      </c>
      <c r="AD3158">
        <v>0</v>
      </c>
      <c r="AE3158">
        <v>0</v>
      </c>
      <c r="AF3158">
        <v>0</v>
      </c>
      <c r="AG3158" t="s">
        <v>87</v>
      </c>
      <c r="AH3158">
        <f>IF(OR(Cleaned_Data_Table[[#This Row],[Appointment Status]]="No Show", Cleaned_Data_Table[[#This Row],[Appointment Status]]="Cancelled"), 1, 0)</f>
        <v>0</v>
      </c>
      <c r="AI3158" t="str">
        <f>IF(Cleaned_Data_Table[[#This Row],[Emergency Case]]=1, "Emergency Care", "Standard Care")</f>
        <v>Emergency Care</v>
      </c>
    </row>
    <row r="3159" spans="1:35">
      <c r="A3159" t="s">
        <v>3268</v>
      </c>
      <c r="B3159">
        <v>27</v>
      </c>
      <c r="C3159" t="s">
        <v>51</v>
      </c>
      <c r="D3159" t="s">
        <v>78</v>
      </c>
      <c r="E3159">
        <v>22.7</v>
      </c>
      <c r="F3159" t="s">
        <v>89</v>
      </c>
      <c r="G3159" t="s">
        <v>40</v>
      </c>
      <c r="H3159" t="s">
        <v>60</v>
      </c>
      <c r="I3159" t="s">
        <v>61</v>
      </c>
      <c r="J3159" t="s">
        <v>90</v>
      </c>
      <c r="K3159">
        <v>29</v>
      </c>
      <c r="L3159" s="1">
        <v>795</v>
      </c>
      <c r="M3159" t="s">
        <v>44</v>
      </c>
      <c r="N3159" t="s">
        <v>81</v>
      </c>
      <c r="O3159" t="s">
        <v>63</v>
      </c>
      <c r="P3159">
        <v>21</v>
      </c>
      <c r="Q3159">
        <v>9</v>
      </c>
      <c r="R3159">
        <v>10</v>
      </c>
      <c r="S3159">
        <v>2</v>
      </c>
      <c r="T3159">
        <v>4.7</v>
      </c>
      <c r="U3159">
        <v>0</v>
      </c>
      <c r="V3159">
        <v>10</v>
      </c>
      <c r="W3159" s="1">
        <v>19898</v>
      </c>
      <c r="X3159" s="1">
        <v>10735</v>
      </c>
      <c r="Y3159" s="1">
        <v>31428</v>
      </c>
      <c r="Z3159" t="s">
        <v>47</v>
      </c>
      <c r="AA3159" t="s">
        <v>57</v>
      </c>
      <c r="AB3159" s="1">
        <v>0</v>
      </c>
      <c r="AC3159">
        <v>0</v>
      </c>
      <c r="AD3159">
        <v>1</v>
      </c>
      <c r="AE3159">
        <v>0</v>
      </c>
      <c r="AF3159">
        <v>0</v>
      </c>
      <c r="AG3159" t="s">
        <v>91</v>
      </c>
      <c r="AH3159">
        <f>IF(OR(Cleaned_Data_Table[[#This Row],[Appointment Status]]="No Show", Cleaned_Data_Table[[#This Row],[Appointment Status]]="Cancelled"), 1, 0)</f>
        <v>0</v>
      </c>
      <c r="AI3159" t="str">
        <f>IF(Cleaned_Data_Table[[#This Row],[Emergency Case]]=1, "Emergency Care", "Standard Care")</f>
        <v>Standard Care</v>
      </c>
    </row>
    <row r="3160" spans="1:35">
      <c r="A3160" t="s">
        <v>3269</v>
      </c>
      <c r="B3160">
        <v>8</v>
      </c>
      <c r="C3160" t="s">
        <v>37</v>
      </c>
      <c r="D3160" t="s">
        <v>65</v>
      </c>
      <c r="E3160">
        <v>15</v>
      </c>
      <c r="F3160" t="s">
        <v>52</v>
      </c>
      <c r="G3160" t="s">
        <v>40</v>
      </c>
      <c r="H3160" t="s">
        <v>79</v>
      </c>
      <c r="I3160" t="s">
        <v>80</v>
      </c>
      <c r="J3160" t="s">
        <v>43</v>
      </c>
      <c r="K3160">
        <v>7</v>
      </c>
      <c r="L3160" s="1">
        <v>539</v>
      </c>
      <c r="M3160" t="s">
        <v>53</v>
      </c>
      <c r="N3160" t="s">
        <v>69</v>
      </c>
      <c r="O3160" t="s">
        <v>101</v>
      </c>
      <c r="P3160">
        <v>3</v>
      </c>
      <c r="Q3160">
        <v>58</v>
      </c>
      <c r="R3160">
        <v>6</v>
      </c>
      <c r="S3160">
        <v>4</v>
      </c>
      <c r="T3160">
        <v>4.4000000000000004</v>
      </c>
      <c r="U3160">
        <v>0</v>
      </c>
      <c r="V3160">
        <v>8.3000000000000007</v>
      </c>
      <c r="W3160" s="1">
        <v>789</v>
      </c>
      <c r="X3160" s="1">
        <v>688</v>
      </c>
      <c r="Y3160" s="1">
        <v>1411.2</v>
      </c>
      <c r="Z3160" t="s">
        <v>47</v>
      </c>
      <c r="AA3160" t="s">
        <v>112</v>
      </c>
      <c r="AB3160" s="1">
        <v>0</v>
      </c>
      <c r="AC3160">
        <v>1</v>
      </c>
      <c r="AD3160">
        <v>0</v>
      </c>
      <c r="AE3160">
        <v>0</v>
      </c>
      <c r="AF3160">
        <v>0</v>
      </c>
      <c r="AG3160" t="s">
        <v>87</v>
      </c>
      <c r="AH3160">
        <f>IF(OR(Cleaned_Data_Table[[#This Row],[Appointment Status]]="No Show", Cleaned_Data_Table[[#This Row],[Appointment Status]]="Cancelled"), 1, 0)</f>
        <v>0</v>
      </c>
      <c r="AI3160" t="str">
        <f>IF(Cleaned_Data_Table[[#This Row],[Emergency Case]]=1, "Emergency Care", "Standard Care")</f>
        <v>Standard Care</v>
      </c>
    </row>
    <row r="3161" spans="1:35">
      <c r="A3161" t="s">
        <v>3270</v>
      </c>
      <c r="B3161">
        <v>50</v>
      </c>
      <c r="C3161" t="s">
        <v>51</v>
      </c>
      <c r="D3161" t="s">
        <v>118</v>
      </c>
      <c r="E3161">
        <v>20.100000000000001</v>
      </c>
      <c r="F3161" t="s">
        <v>39</v>
      </c>
      <c r="G3161" t="s">
        <v>40</v>
      </c>
      <c r="H3161" t="s">
        <v>73</v>
      </c>
      <c r="I3161" t="s">
        <v>74</v>
      </c>
      <c r="J3161" t="s">
        <v>90</v>
      </c>
      <c r="K3161">
        <v>21</v>
      </c>
      <c r="L3161" s="1">
        <v>707</v>
      </c>
      <c r="M3161" t="s">
        <v>53</v>
      </c>
      <c r="N3161" t="s">
        <v>81</v>
      </c>
      <c r="O3161" t="s">
        <v>101</v>
      </c>
      <c r="P3161">
        <v>13</v>
      </c>
      <c r="Q3161">
        <v>15</v>
      </c>
      <c r="R3161">
        <v>1</v>
      </c>
      <c r="S3161">
        <v>0</v>
      </c>
      <c r="T3161">
        <v>4</v>
      </c>
      <c r="U3161">
        <v>0</v>
      </c>
      <c r="V3161">
        <v>10</v>
      </c>
      <c r="W3161" s="1">
        <v>5241</v>
      </c>
      <c r="X3161" s="1">
        <v>13788</v>
      </c>
      <c r="Y3161" s="1">
        <v>13815.2</v>
      </c>
      <c r="Z3161" t="s">
        <v>47</v>
      </c>
      <c r="AA3161" t="s">
        <v>48</v>
      </c>
      <c r="AB3161" s="1">
        <v>0</v>
      </c>
      <c r="AC3161">
        <v>0</v>
      </c>
      <c r="AD3161">
        <v>0</v>
      </c>
      <c r="AE3161">
        <v>0</v>
      </c>
      <c r="AF3161">
        <v>0</v>
      </c>
      <c r="AG3161" t="s">
        <v>87</v>
      </c>
      <c r="AH3161">
        <f>IF(OR(Cleaned_Data_Table[[#This Row],[Appointment Status]]="No Show", Cleaned_Data_Table[[#This Row],[Appointment Status]]="Cancelled"), 1, 0)</f>
        <v>0</v>
      </c>
      <c r="AI3161" t="str">
        <f>IF(Cleaned_Data_Table[[#This Row],[Emergency Case]]=1, "Emergency Care", "Standard Care")</f>
        <v>Standard Care</v>
      </c>
    </row>
    <row r="3162" spans="1:35">
      <c r="A3162" t="s">
        <v>3271</v>
      </c>
      <c r="B3162">
        <v>74</v>
      </c>
      <c r="C3162" t="s">
        <v>37</v>
      </c>
      <c r="D3162" t="s">
        <v>116</v>
      </c>
      <c r="E3162">
        <v>19.100000000000001</v>
      </c>
      <c r="F3162" t="s">
        <v>52</v>
      </c>
      <c r="G3162" t="s">
        <v>40</v>
      </c>
      <c r="H3162" t="s">
        <v>67</v>
      </c>
      <c r="I3162" t="s">
        <v>68</v>
      </c>
      <c r="J3162" t="s">
        <v>110</v>
      </c>
      <c r="K3162">
        <v>27</v>
      </c>
      <c r="L3162" s="1">
        <v>760</v>
      </c>
      <c r="M3162" t="s">
        <v>53</v>
      </c>
      <c r="N3162" t="s">
        <v>62</v>
      </c>
      <c r="O3162" t="s">
        <v>82</v>
      </c>
      <c r="P3162">
        <v>18</v>
      </c>
      <c r="Q3162">
        <v>24</v>
      </c>
      <c r="R3162">
        <v>8</v>
      </c>
      <c r="S3162">
        <v>1</v>
      </c>
      <c r="T3162">
        <v>3.8</v>
      </c>
      <c r="U3162">
        <v>0</v>
      </c>
      <c r="V3162">
        <v>10</v>
      </c>
      <c r="W3162" s="1">
        <v>1930</v>
      </c>
      <c r="X3162" s="1">
        <v>3214</v>
      </c>
      <c r="Y3162" s="1">
        <v>4132.8</v>
      </c>
      <c r="Z3162" t="s">
        <v>47</v>
      </c>
      <c r="AA3162" t="s">
        <v>76</v>
      </c>
      <c r="AB3162" s="1">
        <v>0</v>
      </c>
      <c r="AC3162">
        <v>0</v>
      </c>
      <c r="AD3162">
        <v>1</v>
      </c>
      <c r="AE3162">
        <v>0</v>
      </c>
      <c r="AF3162">
        <v>0</v>
      </c>
      <c r="AG3162" t="s">
        <v>87</v>
      </c>
      <c r="AH3162">
        <f>IF(OR(Cleaned_Data_Table[[#This Row],[Appointment Status]]="No Show", Cleaned_Data_Table[[#This Row],[Appointment Status]]="Cancelled"), 1, 0)</f>
        <v>0</v>
      </c>
      <c r="AI3162" t="str">
        <f>IF(Cleaned_Data_Table[[#This Row],[Emergency Case]]=1, "Emergency Care", "Standard Care")</f>
        <v>Standard Care</v>
      </c>
    </row>
    <row r="3163" spans="1:35">
      <c r="A3163" t="s">
        <v>3272</v>
      </c>
      <c r="B3163">
        <v>78</v>
      </c>
      <c r="C3163" t="s">
        <v>37</v>
      </c>
      <c r="D3163" t="s">
        <v>65</v>
      </c>
      <c r="E3163">
        <v>23.1</v>
      </c>
      <c r="F3163" t="s">
        <v>89</v>
      </c>
      <c r="G3163" t="s">
        <v>85</v>
      </c>
      <c r="H3163" t="s">
        <v>67</v>
      </c>
      <c r="I3163" t="s">
        <v>68</v>
      </c>
      <c r="J3163" t="s">
        <v>110</v>
      </c>
      <c r="K3163">
        <v>14</v>
      </c>
      <c r="L3163" s="1">
        <v>557</v>
      </c>
      <c r="M3163" t="s">
        <v>53</v>
      </c>
      <c r="N3163" t="s">
        <v>62</v>
      </c>
      <c r="O3163" t="s">
        <v>46</v>
      </c>
      <c r="P3163">
        <v>0</v>
      </c>
      <c r="Q3163">
        <v>27</v>
      </c>
      <c r="R3163">
        <v>11</v>
      </c>
      <c r="S3163">
        <v>4</v>
      </c>
      <c r="T3163">
        <v>4.0999999999999996</v>
      </c>
      <c r="U3163">
        <v>1</v>
      </c>
      <c r="V3163">
        <v>10</v>
      </c>
      <c r="W3163" s="1">
        <v>1209</v>
      </c>
      <c r="X3163" s="1">
        <v>3424</v>
      </c>
      <c r="Y3163" s="1">
        <v>3633</v>
      </c>
      <c r="Z3163" t="s">
        <v>47</v>
      </c>
      <c r="AA3163" t="s">
        <v>71</v>
      </c>
      <c r="AB3163" s="1">
        <v>0</v>
      </c>
      <c r="AC3163">
        <v>0</v>
      </c>
      <c r="AD3163">
        <v>0</v>
      </c>
      <c r="AE3163">
        <v>0</v>
      </c>
      <c r="AF3163">
        <v>0</v>
      </c>
      <c r="AG3163" t="s">
        <v>87</v>
      </c>
      <c r="AH3163">
        <f>IF(OR(Cleaned_Data_Table[[#This Row],[Appointment Status]]="No Show", Cleaned_Data_Table[[#This Row],[Appointment Status]]="Cancelled"), 1, 0)</f>
        <v>0</v>
      </c>
      <c r="AI3163" t="str">
        <f>IF(Cleaned_Data_Table[[#This Row],[Emergency Case]]=1, "Emergency Care", "Standard Care")</f>
        <v>Emergency Care</v>
      </c>
    </row>
    <row r="3164" spans="1:35">
      <c r="A3164" t="s">
        <v>3273</v>
      </c>
      <c r="B3164">
        <v>39</v>
      </c>
      <c r="C3164" t="s">
        <v>51</v>
      </c>
      <c r="D3164" t="s">
        <v>78</v>
      </c>
      <c r="E3164">
        <v>18.399999999999999</v>
      </c>
      <c r="F3164" t="s">
        <v>52</v>
      </c>
      <c r="G3164" t="s">
        <v>40</v>
      </c>
      <c r="H3164" t="s">
        <v>108</v>
      </c>
      <c r="I3164" t="s">
        <v>109</v>
      </c>
      <c r="J3164" t="s">
        <v>43</v>
      </c>
      <c r="K3164">
        <v>1</v>
      </c>
      <c r="L3164" s="1">
        <v>341</v>
      </c>
      <c r="M3164" t="s">
        <v>53</v>
      </c>
      <c r="N3164" t="s">
        <v>81</v>
      </c>
      <c r="O3164" t="s">
        <v>46</v>
      </c>
      <c r="P3164">
        <v>6</v>
      </c>
      <c r="Q3164">
        <v>55</v>
      </c>
      <c r="R3164">
        <v>7</v>
      </c>
      <c r="S3164">
        <v>1</v>
      </c>
      <c r="T3164">
        <v>3.7</v>
      </c>
      <c r="U3164">
        <v>0</v>
      </c>
      <c r="V3164">
        <v>8.1999999999999993</v>
      </c>
      <c r="W3164" s="1">
        <v>638</v>
      </c>
      <c r="X3164" s="1">
        <v>174</v>
      </c>
      <c r="Y3164" s="1">
        <v>807.1</v>
      </c>
      <c r="Z3164" t="s">
        <v>125</v>
      </c>
      <c r="AA3164" t="s">
        <v>48</v>
      </c>
      <c r="AB3164" s="1">
        <v>0</v>
      </c>
      <c r="AC3164">
        <v>1</v>
      </c>
      <c r="AD3164">
        <v>0</v>
      </c>
      <c r="AE3164">
        <v>0</v>
      </c>
      <c r="AF3164">
        <v>0</v>
      </c>
      <c r="AG3164" t="s">
        <v>87</v>
      </c>
      <c r="AH3164">
        <f>IF(OR(Cleaned_Data_Table[[#This Row],[Appointment Status]]="No Show", Cleaned_Data_Table[[#This Row],[Appointment Status]]="Cancelled"), 1, 0)</f>
        <v>1</v>
      </c>
      <c r="AI3164" t="str">
        <f>IF(Cleaned_Data_Table[[#This Row],[Emergency Case]]=1, "Emergency Care", "Standard Care")</f>
        <v>Standard Care</v>
      </c>
    </row>
    <row r="3165" spans="1:35">
      <c r="A3165" t="s">
        <v>3274</v>
      </c>
      <c r="B3165">
        <v>61</v>
      </c>
      <c r="C3165" t="s">
        <v>37</v>
      </c>
      <c r="D3165" t="s">
        <v>118</v>
      </c>
      <c r="E3165">
        <v>21.1</v>
      </c>
      <c r="F3165" t="s">
        <v>97</v>
      </c>
      <c r="G3165" t="s">
        <v>40</v>
      </c>
      <c r="H3165" t="s">
        <v>129</v>
      </c>
      <c r="I3165" t="s">
        <v>130</v>
      </c>
      <c r="J3165" t="s">
        <v>90</v>
      </c>
      <c r="K3165">
        <v>10</v>
      </c>
      <c r="L3165" s="1">
        <v>406</v>
      </c>
      <c r="M3165" t="s">
        <v>53</v>
      </c>
      <c r="N3165" t="s">
        <v>62</v>
      </c>
      <c r="O3165" t="s">
        <v>111</v>
      </c>
      <c r="P3165">
        <v>18</v>
      </c>
      <c r="Q3165">
        <v>9</v>
      </c>
      <c r="R3165">
        <v>4</v>
      </c>
      <c r="S3165">
        <v>1</v>
      </c>
      <c r="T3165">
        <v>3.4</v>
      </c>
      <c r="U3165">
        <v>0</v>
      </c>
      <c r="V3165">
        <v>10</v>
      </c>
      <c r="W3165" s="1">
        <v>13014</v>
      </c>
      <c r="X3165" s="1">
        <v>9585</v>
      </c>
      <c r="Y3165" s="1">
        <v>16103.5</v>
      </c>
      <c r="Z3165" t="s">
        <v>47</v>
      </c>
      <c r="AA3165" t="s">
        <v>76</v>
      </c>
      <c r="AB3165" s="1">
        <v>0</v>
      </c>
      <c r="AC3165">
        <v>0</v>
      </c>
      <c r="AD3165">
        <v>1</v>
      </c>
      <c r="AE3165">
        <v>0</v>
      </c>
      <c r="AF3165">
        <v>0</v>
      </c>
      <c r="AG3165" t="s">
        <v>91</v>
      </c>
      <c r="AH3165">
        <f>IF(OR(Cleaned_Data_Table[[#This Row],[Appointment Status]]="No Show", Cleaned_Data_Table[[#This Row],[Appointment Status]]="Cancelled"), 1, 0)</f>
        <v>0</v>
      </c>
      <c r="AI3165" t="str">
        <f>IF(Cleaned_Data_Table[[#This Row],[Emergency Case]]=1, "Emergency Care", "Standard Care")</f>
        <v>Standard Care</v>
      </c>
    </row>
    <row r="3166" spans="1:35">
      <c r="A3166" t="s">
        <v>3275</v>
      </c>
      <c r="B3166">
        <v>57</v>
      </c>
      <c r="C3166" t="s">
        <v>37</v>
      </c>
      <c r="D3166" t="s">
        <v>38</v>
      </c>
      <c r="E3166">
        <v>16</v>
      </c>
      <c r="F3166" t="s">
        <v>52</v>
      </c>
      <c r="G3166" t="s">
        <v>66</v>
      </c>
      <c r="H3166" t="s">
        <v>41</v>
      </c>
      <c r="I3166" t="s">
        <v>42</v>
      </c>
      <c r="J3166" t="s">
        <v>110</v>
      </c>
      <c r="K3166">
        <v>16</v>
      </c>
      <c r="L3166" s="1">
        <v>639</v>
      </c>
      <c r="M3166" t="s">
        <v>53</v>
      </c>
      <c r="N3166" t="s">
        <v>62</v>
      </c>
      <c r="O3166" t="s">
        <v>63</v>
      </c>
      <c r="P3166">
        <v>24</v>
      </c>
      <c r="Q3166">
        <v>32</v>
      </c>
      <c r="R3166">
        <v>10</v>
      </c>
      <c r="S3166">
        <v>4</v>
      </c>
      <c r="T3166">
        <v>3.2</v>
      </c>
      <c r="U3166">
        <v>0</v>
      </c>
      <c r="V3166">
        <v>9.5</v>
      </c>
      <c r="W3166" s="1">
        <v>1812</v>
      </c>
      <c r="X3166" s="1">
        <v>2709</v>
      </c>
      <c r="Y3166" s="1">
        <v>3612</v>
      </c>
      <c r="Z3166" t="s">
        <v>47</v>
      </c>
      <c r="AA3166" t="s">
        <v>76</v>
      </c>
      <c r="AB3166" s="1">
        <v>0</v>
      </c>
      <c r="AC3166">
        <v>1</v>
      </c>
      <c r="AD3166">
        <v>1</v>
      </c>
      <c r="AE3166">
        <v>0</v>
      </c>
      <c r="AF3166">
        <v>0</v>
      </c>
      <c r="AG3166" t="s">
        <v>87</v>
      </c>
      <c r="AH3166">
        <f>IF(OR(Cleaned_Data_Table[[#This Row],[Appointment Status]]="No Show", Cleaned_Data_Table[[#This Row],[Appointment Status]]="Cancelled"), 1, 0)</f>
        <v>0</v>
      </c>
      <c r="AI3166" t="str">
        <f>IF(Cleaned_Data_Table[[#This Row],[Emergency Case]]=1, "Emergency Care", "Standard Care")</f>
        <v>Standard Care</v>
      </c>
    </row>
    <row r="3167" spans="1:35">
      <c r="A3167" t="s">
        <v>3276</v>
      </c>
      <c r="B3167">
        <v>58</v>
      </c>
      <c r="C3167" t="s">
        <v>37</v>
      </c>
      <c r="D3167" t="s">
        <v>65</v>
      </c>
      <c r="E3167">
        <v>27.4</v>
      </c>
      <c r="F3167" t="s">
        <v>52</v>
      </c>
      <c r="G3167" t="s">
        <v>40</v>
      </c>
      <c r="H3167" t="s">
        <v>41</v>
      </c>
      <c r="I3167" t="s">
        <v>42</v>
      </c>
      <c r="J3167" t="s">
        <v>110</v>
      </c>
      <c r="K3167">
        <v>13</v>
      </c>
      <c r="L3167" s="1">
        <v>642</v>
      </c>
      <c r="M3167" t="s">
        <v>53</v>
      </c>
      <c r="N3167" t="s">
        <v>81</v>
      </c>
      <c r="O3167" t="s">
        <v>82</v>
      </c>
      <c r="P3167">
        <v>5</v>
      </c>
      <c r="Q3167">
        <v>31</v>
      </c>
      <c r="R3167">
        <v>0</v>
      </c>
      <c r="S3167">
        <v>0</v>
      </c>
      <c r="T3167">
        <v>4.5999999999999996</v>
      </c>
      <c r="U3167">
        <v>0</v>
      </c>
      <c r="V3167">
        <v>10</v>
      </c>
      <c r="W3167" s="1">
        <v>2225</v>
      </c>
      <c r="X3167" s="1">
        <v>1620</v>
      </c>
      <c r="Y3167" s="1">
        <v>3140.9</v>
      </c>
      <c r="Z3167" t="s">
        <v>47</v>
      </c>
      <c r="AA3167" t="s">
        <v>76</v>
      </c>
      <c r="AB3167" s="1">
        <v>0</v>
      </c>
      <c r="AC3167">
        <v>1</v>
      </c>
      <c r="AD3167">
        <v>0</v>
      </c>
      <c r="AE3167">
        <v>0</v>
      </c>
      <c r="AF3167">
        <v>0</v>
      </c>
      <c r="AG3167" t="s">
        <v>87</v>
      </c>
      <c r="AH3167">
        <f>IF(OR(Cleaned_Data_Table[[#This Row],[Appointment Status]]="No Show", Cleaned_Data_Table[[#This Row],[Appointment Status]]="Cancelled"), 1, 0)</f>
        <v>0</v>
      </c>
      <c r="AI3167" t="str">
        <f>IF(Cleaned_Data_Table[[#This Row],[Emergency Case]]=1, "Emergency Care", "Standard Care")</f>
        <v>Standard Care</v>
      </c>
    </row>
    <row r="3168" spans="1:35">
      <c r="A3168" t="s">
        <v>3277</v>
      </c>
      <c r="B3168">
        <v>25</v>
      </c>
      <c r="C3168" t="s">
        <v>37</v>
      </c>
      <c r="D3168" t="s">
        <v>116</v>
      </c>
      <c r="E3168">
        <v>24.2</v>
      </c>
      <c r="F3168" t="s">
        <v>89</v>
      </c>
      <c r="G3168" t="s">
        <v>66</v>
      </c>
      <c r="H3168" t="s">
        <v>73</v>
      </c>
      <c r="I3168" t="s">
        <v>74</v>
      </c>
      <c r="J3168" t="s">
        <v>110</v>
      </c>
      <c r="K3168">
        <v>23</v>
      </c>
      <c r="L3168" s="1">
        <v>762</v>
      </c>
      <c r="M3168" t="s">
        <v>53</v>
      </c>
      <c r="N3168" t="s">
        <v>81</v>
      </c>
      <c r="O3168" t="s">
        <v>75</v>
      </c>
      <c r="P3168">
        <v>4</v>
      </c>
      <c r="Q3168">
        <v>10</v>
      </c>
      <c r="R3168">
        <v>4</v>
      </c>
      <c r="S3168">
        <v>1</v>
      </c>
      <c r="T3168">
        <v>3.5</v>
      </c>
      <c r="U3168">
        <v>0</v>
      </c>
      <c r="V3168">
        <v>10</v>
      </c>
      <c r="W3168" s="1">
        <v>4906</v>
      </c>
      <c r="X3168" s="1">
        <v>2836</v>
      </c>
      <c r="Y3168" s="1">
        <v>5952.8</v>
      </c>
      <c r="Z3168" t="s">
        <v>47</v>
      </c>
      <c r="AA3168" t="s">
        <v>57</v>
      </c>
      <c r="AB3168" s="1">
        <v>0</v>
      </c>
      <c r="AC3168">
        <v>0</v>
      </c>
      <c r="AD3168">
        <v>0</v>
      </c>
      <c r="AE3168">
        <v>0</v>
      </c>
      <c r="AF3168">
        <v>0</v>
      </c>
      <c r="AG3168" t="s">
        <v>87</v>
      </c>
      <c r="AH3168">
        <f>IF(OR(Cleaned_Data_Table[[#This Row],[Appointment Status]]="No Show", Cleaned_Data_Table[[#This Row],[Appointment Status]]="Cancelled"), 1, 0)</f>
        <v>0</v>
      </c>
      <c r="AI3168" t="str">
        <f>IF(Cleaned_Data_Table[[#This Row],[Emergency Case]]=1, "Emergency Care", "Standard Care")</f>
        <v>Standard Care</v>
      </c>
    </row>
    <row r="3169" spans="1:35">
      <c r="A3169" t="s">
        <v>3278</v>
      </c>
      <c r="B3169">
        <v>22</v>
      </c>
      <c r="C3169" t="s">
        <v>37</v>
      </c>
      <c r="D3169" t="s">
        <v>59</v>
      </c>
      <c r="E3169">
        <v>26.1</v>
      </c>
      <c r="F3169" t="s">
        <v>89</v>
      </c>
      <c r="G3169" t="s">
        <v>40</v>
      </c>
      <c r="H3169" t="s">
        <v>104</v>
      </c>
      <c r="I3169" t="s">
        <v>105</v>
      </c>
      <c r="J3169" t="s">
        <v>90</v>
      </c>
      <c r="K3169">
        <v>1</v>
      </c>
      <c r="L3169" s="1">
        <v>397</v>
      </c>
      <c r="M3169" t="s">
        <v>53</v>
      </c>
      <c r="N3169" t="s">
        <v>69</v>
      </c>
      <c r="O3169" t="s">
        <v>111</v>
      </c>
      <c r="P3169">
        <v>7</v>
      </c>
      <c r="Q3169">
        <v>16</v>
      </c>
      <c r="R3169">
        <v>13</v>
      </c>
      <c r="S3169">
        <v>0</v>
      </c>
      <c r="T3169">
        <v>4.8</v>
      </c>
      <c r="U3169">
        <v>0</v>
      </c>
      <c r="V3169">
        <v>10</v>
      </c>
      <c r="W3169" s="1">
        <v>6711</v>
      </c>
      <c r="X3169" s="1">
        <v>11487</v>
      </c>
      <c r="Y3169" s="1">
        <v>13016.5</v>
      </c>
      <c r="Z3169" t="s">
        <v>47</v>
      </c>
      <c r="AA3169" t="s">
        <v>57</v>
      </c>
      <c r="AB3169" s="1">
        <v>0</v>
      </c>
      <c r="AC3169">
        <v>0</v>
      </c>
      <c r="AD3169">
        <v>0</v>
      </c>
      <c r="AE3169">
        <v>0</v>
      </c>
      <c r="AF3169">
        <v>0</v>
      </c>
      <c r="AG3169" t="s">
        <v>87</v>
      </c>
      <c r="AH3169">
        <f>IF(OR(Cleaned_Data_Table[[#This Row],[Appointment Status]]="No Show", Cleaned_Data_Table[[#This Row],[Appointment Status]]="Cancelled"), 1, 0)</f>
        <v>0</v>
      </c>
      <c r="AI3169" t="str">
        <f>IF(Cleaned_Data_Table[[#This Row],[Emergency Case]]=1, "Emergency Care", "Standard Care")</f>
        <v>Standard Care</v>
      </c>
    </row>
    <row r="3170" spans="1:35">
      <c r="A3170" t="s">
        <v>3279</v>
      </c>
      <c r="B3170">
        <v>75</v>
      </c>
      <c r="C3170" t="s">
        <v>37</v>
      </c>
      <c r="D3170" t="s">
        <v>93</v>
      </c>
      <c r="E3170">
        <v>26.4</v>
      </c>
      <c r="F3170" t="s">
        <v>39</v>
      </c>
      <c r="G3170" t="s">
        <v>40</v>
      </c>
      <c r="H3170" t="s">
        <v>41</v>
      </c>
      <c r="I3170" t="s">
        <v>42</v>
      </c>
      <c r="J3170" t="s">
        <v>110</v>
      </c>
      <c r="K3170">
        <v>22</v>
      </c>
      <c r="L3170" s="1">
        <v>684</v>
      </c>
      <c r="M3170" t="s">
        <v>53</v>
      </c>
      <c r="N3170" t="s">
        <v>81</v>
      </c>
      <c r="O3170" t="s">
        <v>106</v>
      </c>
      <c r="P3170">
        <v>28</v>
      </c>
      <c r="Q3170">
        <v>15</v>
      </c>
      <c r="R3170">
        <v>9</v>
      </c>
      <c r="S3170">
        <v>2</v>
      </c>
      <c r="T3170">
        <v>5</v>
      </c>
      <c r="U3170">
        <v>0</v>
      </c>
      <c r="V3170">
        <v>10</v>
      </c>
      <c r="W3170" s="1">
        <v>3799</v>
      </c>
      <c r="X3170" s="1">
        <v>2645</v>
      </c>
      <c r="Y3170" s="1">
        <v>4989.6000000000004</v>
      </c>
      <c r="Z3170" t="s">
        <v>125</v>
      </c>
      <c r="AA3170" t="s">
        <v>71</v>
      </c>
      <c r="AB3170" s="1">
        <v>0</v>
      </c>
      <c r="AC3170">
        <v>0</v>
      </c>
      <c r="AD3170">
        <v>1</v>
      </c>
      <c r="AE3170">
        <v>0</v>
      </c>
      <c r="AF3170">
        <v>0</v>
      </c>
      <c r="AG3170" t="s">
        <v>87</v>
      </c>
      <c r="AH3170">
        <f>IF(OR(Cleaned_Data_Table[[#This Row],[Appointment Status]]="No Show", Cleaned_Data_Table[[#This Row],[Appointment Status]]="Cancelled"), 1, 0)</f>
        <v>1</v>
      </c>
      <c r="AI3170" t="str">
        <f>IF(Cleaned_Data_Table[[#This Row],[Emergency Case]]=1, "Emergency Care", "Standard Care")</f>
        <v>Standard Care</v>
      </c>
    </row>
    <row r="3171" spans="1:35">
      <c r="A3171" t="s">
        <v>3280</v>
      </c>
      <c r="B3171">
        <v>27</v>
      </c>
      <c r="C3171" t="s">
        <v>51</v>
      </c>
      <c r="D3171" t="s">
        <v>100</v>
      </c>
      <c r="E3171">
        <v>23.8</v>
      </c>
      <c r="F3171" t="s">
        <v>103</v>
      </c>
      <c r="G3171" t="s">
        <v>66</v>
      </c>
      <c r="H3171" t="s">
        <v>41</v>
      </c>
      <c r="I3171" t="s">
        <v>42</v>
      </c>
      <c r="J3171" t="s">
        <v>110</v>
      </c>
      <c r="K3171">
        <v>13</v>
      </c>
      <c r="L3171" s="1">
        <v>624</v>
      </c>
      <c r="M3171" t="s">
        <v>44</v>
      </c>
      <c r="N3171" t="s">
        <v>69</v>
      </c>
      <c r="O3171" t="s">
        <v>46</v>
      </c>
      <c r="P3171">
        <v>18</v>
      </c>
      <c r="Q3171">
        <v>21</v>
      </c>
      <c r="R3171">
        <v>9</v>
      </c>
      <c r="S3171">
        <v>2</v>
      </c>
      <c r="T3171">
        <v>3.4</v>
      </c>
      <c r="U3171">
        <v>0</v>
      </c>
      <c r="V3171">
        <v>10</v>
      </c>
      <c r="W3171" s="1">
        <v>1141</v>
      </c>
      <c r="X3171" s="1">
        <v>3264</v>
      </c>
      <c r="Y3171" s="1">
        <v>5029</v>
      </c>
      <c r="Z3171" t="s">
        <v>125</v>
      </c>
      <c r="AA3171" t="s">
        <v>57</v>
      </c>
      <c r="AB3171" s="1">
        <v>0</v>
      </c>
      <c r="AC3171">
        <v>0</v>
      </c>
      <c r="AD3171">
        <v>1</v>
      </c>
      <c r="AE3171">
        <v>0</v>
      </c>
      <c r="AF3171">
        <v>0</v>
      </c>
      <c r="AG3171" t="s">
        <v>87</v>
      </c>
      <c r="AH3171">
        <f>IF(OR(Cleaned_Data_Table[[#This Row],[Appointment Status]]="No Show", Cleaned_Data_Table[[#This Row],[Appointment Status]]="Cancelled"), 1, 0)</f>
        <v>1</v>
      </c>
      <c r="AI3171" t="str">
        <f>IF(Cleaned_Data_Table[[#This Row],[Emergency Case]]=1, "Emergency Care", "Standard Care")</f>
        <v>Standard Care</v>
      </c>
    </row>
    <row r="3172" spans="1:35">
      <c r="A3172" t="s">
        <v>3281</v>
      </c>
      <c r="B3172">
        <v>6</v>
      </c>
      <c r="C3172" t="s">
        <v>51</v>
      </c>
      <c r="D3172" t="s">
        <v>100</v>
      </c>
      <c r="E3172">
        <v>27.3</v>
      </c>
      <c r="F3172" t="s">
        <v>52</v>
      </c>
      <c r="G3172" t="s">
        <v>40</v>
      </c>
      <c r="H3172" t="s">
        <v>129</v>
      </c>
      <c r="I3172" t="s">
        <v>130</v>
      </c>
      <c r="J3172" t="s">
        <v>90</v>
      </c>
      <c r="K3172">
        <v>13</v>
      </c>
      <c r="L3172" s="1">
        <v>472</v>
      </c>
      <c r="M3172" t="s">
        <v>53</v>
      </c>
      <c r="N3172" t="s">
        <v>81</v>
      </c>
      <c r="O3172" t="s">
        <v>55</v>
      </c>
      <c r="P3172">
        <v>25</v>
      </c>
      <c r="Q3172">
        <v>7</v>
      </c>
      <c r="R3172">
        <v>2</v>
      </c>
      <c r="S3172">
        <v>0</v>
      </c>
      <c r="T3172">
        <v>3.8</v>
      </c>
      <c r="U3172">
        <v>0</v>
      </c>
      <c r="V3172">
        <v>10</v>
      </c>
      <c r="W3172" s="1">
        <v>10563</v>
      </c>
      <c r="X3172" s="1">
        <v>13081</v>
      </c>
      <c r="Y3172" s="1">
        <v>16881.2</v>
      </c>
      <c r="Z3172" t="s">
        <v>47</v>
      </c>
      <c r="AA3172" t="s">
        <v>112</v>
      </c>
      <c r="AB3172" s="1">
        <v>0</v>
      </c>
      <c r="AC3172">
        <v>0</v>
      </c>
      <c r="AD3172">
        <v>1</v>
      </c>
      <c r="AE3172">
        <v>0</v>
      </c>
      <c r="AF3172">
        <v>0</v>
      </c>
      <c r="AG3172" t="s">
        <v>91</v>
      </c>
      <c r="AH3172">
        <f>IF(OR(Cleaned_Data_Table[[#This Row],[Appointment Status]]="No Show", Cleaned_Data_Table[[#This Row],[Appointment Status]]="Cancelled"), 1, 0)</f>
        <v>0</v>
      </c>
      <c r="AI3172" t="str">
        <f>IF(Cleaned_Data_Table[[#This Row],[Emergency Case]]=1, "Emergency Care", "Standard Care")</f>
        <v>Standard Care</v>
      </c>
    </row>
    <row r="3173" spans="1:35">
      <c r="A3173" t="s">
        <v>3282</v>
      </c>
      <c r="B3173">
        <v>19</v>
      </c>
      <c r="C3173" t="s">
        <v>51</v>
      </c>
      <c r="D3173" t="s">
        <v>116</v>
      </c>
      <c r="E3173">
        <v>26.2</v>
      </c>
      <c r="F3173" t="s">
        <v>97</v>
      </c>
      <c r="G3173" t="s">
        <v>66</v>
      </c>
      <c r="H3173" t="s">
        <v>104</v>
      </c>
      <c r="I3173" t="s">
        <v>105</v>
      </c>
      <c r="J3173" t="s">
        <v>90</v>
      </c>
      <c r="K3173">
        <v>11</v>
      </c>
      <c r="L3173" s="1">
        <v>462</v>
      </c>
      <c r="M3173" t="s">
        <v>44</v>
      </c>
      <c r="N3173" t="s">
        <v>124</v>
      </c>
      <c r="O3173" t="s">
        <v>86</v>
      </c>
      <c r="P3173">
        <v>3</v>
      </c>
      <c r="Q3173">
        <v>15</v>
      </c>
      <c r="R3173">
        <v>5</v>
      </c>
      <c r="S3173">
        <v>3</v>
      </c>
      <c r="T3173">
        <v>4.7</v>
      </c>
      <c r="U3173">
        <v>0</v>
      </c>
      <c r="V3173">
        <v>10</v>
      </c>
      <c r="W3173" s="1">
        <v>5052</v>
      </c>
      <c r="X3173" s="1">
        <v>4986</v>
      </c>
      <c r="Y3173" s="1">
        <v>10500</v>
      </c>
      <c r="Z3173" t="s">
        <v>47</v>
      </c>
      <c r="AA3173" t="s">
        <v>57</v>
      </c>
      <c r="AB3173" s="1">
        <v>0</v>
      </c>
      <c r="AC3173">
        <v>0</v>
      </c>
      <c r="AD3173">
        <v>0</v>
      </c>
      <c r="AE3173">
        <v>0</v>
      </c>
      <c r="AF3173">
        <v>0</v>
      </c>
      <c r="AG3173" t="s">
        <v>131</v>
      </c>
      <c r="AH3173">
        <f>IF(OR(Cleaned_Data_Table[[#This Row],[Appointment Status]]="No Show", Cleaned_Data_Table[[#This Row],[Appointment Status]]="Cancelled"), 1, 0)</f>
        <v>0</v>
      </c>
      <c r="AI3173" t="str">
        <f>IF(Cleaned_Data_Table[[#This Row],[Emergency Case]]=1, "Emergency Care", "Standard Care")</f>
        <v>Standard Care</v>
      </c>
    </row>
    <row r="3174" spans="1:35">
      <c r="A3174" t="s">
        <v>3283</v>
      </c>
      <c r="B3174">
        <v>1</v>
      </c>
      <c r="C3174" t="s">
        <v>37</v>
      </c>
      <c r="D3174" t="s">
        <v>84</v>
      </c>
      <c r="E3174">
        <v>20.399999999999999</v>
      </c>
      <c r="F3174" t="s">
        <v>39</v>
      </c>
      <c r="G3174" t="s">
        <v>85</v>
      </c>
      <c r="H3174" t="s">
        <v>79</v>
      </c>
      <c r="I3174" t="s">
        <v>80</v>
      </c>
      <c r="J3174" t="s">
        <v>110</v>
      </c>
      <c r="K3174">
        <v>6</v>
      </c>
      <c r="L3174" s="1">
        <v>479</v>
      </c>
      <c r="M3174" t="s">
        <v>53</v>
      </c>
      <c r="N3174" t="s">
        <v>69</v>
      </c>
      <c r="O3174" t="s">
        <v>63</v>
      </c>
      <c r="P3174">
        <v>0</v>
      </c>
      <c r="Q3174">
        <v>19</v>
      </c>
      <c r="R3174">
        <v>7</v>
      </c>
      <c r="S3174">
        <v>3</v>
      </c>
      <c r="T3174">
        <v>5</v>
      </c>
      <c r="U3174">
        <v>1</v>
      </c>
      <c r="V3174">
        <v>10</v>
      </c>
      <c r="W3174" s="1">
        <v>3256</v>
      </c>
      <c r="X3174" s="1">
        <v>3969</v>
      </c>
      <c r="Y3174" s="1">
        <v>5392.8</v>
      </c>
      <c r="Z3174" t="s">
        <v>47</v>
      </c>
      <c r="AA3174" t="s">
        <v>112</v>
      </c>
      <c r="AB3174" s="1">
        <v>0</v>
      </c>
      <c r="AC3174">
        <v>0</v>
      </c>
      <c r="AD3174">
        <v>0</v>
      </c>
      <c r="AE3174">
        <v>0</v>
      </c>
      <c r="AF3174">
        <v>0</v>
      </c>
      <c r="AG3174" t="s">
        <v>87</v>
      </c>
      <c r="AH3174">
        <f>IF(OR(Cleaned_Data_Table[[#This Row],[Appointment Status]]="No Show", Cleaned_Data_Table[[#This Row],[Appointment Status]]="Cancelled"), 1, 0)</f>
        <v>0</v>
      </c>
      <c r="AI3174" t="str">
        <f>IF(Cleaned_Data_Table[[#This Row],[Emergency Case]]=1, "Emergency Care", "Standard Care")</f>
        <v>Emergency Care</v>
      </c>
    </row>
    <row r="3175" spans="1:35">
      <c r="A3175" t="s">
        <v>3284</v>
      </c>
      <c r="B3175">
        <v>78</v>
      </c>
      <c r="C3175" t="s">
        <v>51</v>
      </c>
      <c r="D3175" t="s">
        <v>114</v>
      </c>
      <c r="E3175">
        <v>18.2</v>
      </c>
      <c r="F3175" t="s">
        <v>39</v>
      </c>
      <c r="G3175" t="s">
        <v>85</v>
      </c>
      <c r="H3175" t="s">
        <v>73</v>
      </c>
      <c r="I3175" t="s">
        <v>74</v>
      </c>
      <c r="J3175" t="s">
        <v>110</v>
      </c>
      <c r="K3175">
        <v>9</v>
      </c>
      <c r="L3175" s="1">
        <v>509</v>
      </c>
      <c r="M3175" t="s">
        <v>53</v>
      </c>
      <c r="N3175" t="s">
        <v>62</v>
      </c>
      <c r="O3175" t="s">
        <v>82</v>
      </c>
      <c r="P3175">
        <v>0</v>
      </c>
      <c r="Q3175">
        <v>26</v>
      </c>
      <c r="R3175">
        <v>10</v>
      </c>
      <c r="S3175">
        <v>1</v>
      </c>
      <c r="T3175">
        <v>3.2</v>
      </c>
      <c r="U3175">
        <v>1</v>
      </c>
      <c r="V3175">
        <v>9.9</v>
      </c>
      <c r="W3175" s="1">
        <v>3187</v>
      </c>
      <c r="X3175" s="1">
        <v>2596</v>
      </c>
      <c r="Y3175" s="1">
        <v>4404.3999999999996</v>
      </c>
      <c r="Z3175" t="s">
        <v>47</v>
      </c>
      <c r="AA3175" t="s">
        <v>71</v>
      </c>
      <c r="AB3175" s="1">
        <v>0</v>
      </c>
      <c r="AC3175">
        <v>0</v>
      </c>
      <c r="AD3175">
        <v>0</v>
      </c>
      <c r="AE3175">
        <v>0</v>
      </c>
      <c r="AF3175">
        <v>0</v>
      </c>
      <c r="AG3175" t="s">
        <v>87</v>
      </c>
      <c r="AH3175">
        <f>IF(OR(Cleaned_Data_Table[[#This Row],[Appointment Status]]="No Show", Cleaned_Data_Table[[#This Row],[Appointment Status]]="Cancelled"), 1, 0)</f>
        <v>0</v>
      </c>
      <c r="AI3175" t="str">
        <f>IF(Cleaned_Data_Table[[#This Row],[Emergency Case]]=1, "Emergency Care", "Standard Care")</f>
        <v>Emergency Care</v>
      </c>
    </row>
    <row r="3176" spans="1:35">
      <c r="A3176" t="s">
        <v>3285</v>
      </c>
      <c r="B3176">
        <v>16</v>
      </c>
      <c r="C3176" t="s">
        <v>37</v>
      </c>
      <c r="D3176" t="s">
        <v>78</v>
      </c>
      <c r="E3176">
        <v>24.6</v>
      </c>
      <c r="F3176" t="s">
        <v>52</v>
      </c>
      <c r="G3176" t="s">
        <v>40</v>
      </c>
      <c r="H3176" t="s">
        <v>138</v>
      </c>
      <c r="I3176" t="s">
        <v>139</v>
      </c>
      <c r="J3176" t="s">
        <v>90</v>
      </c>
      <c r="K3176">
        <v>24</v>
      </c>
      <c r="L3176" s="1">
        <v>789</v>
      </c>
      <c r="M3176" t="s">
        <v>44</v>
      </c>
      <c r="N3176" t="s">
        <v>45</v>
      </c>
      <c r="O3176" t="s">
        <v>119</v>
      </c>
      <c r="P3176">
        <v>12</v>
      </c>
      <c r="Q3176">
        <v>12</v>
      </c>
      <c r="R3176">
        <v>11</v>
      </c>
      <c r="S3176">
        <v>4</v>
      </c>
      <c r="T3176">
        <v>4.8</v>
      </c>
      <c r="U3176">
        <v>0</v>
      </c>
      <c r="V3176">
        <v>10</v>
      </c>
      <c r="W3176" s="1">
        <v>18792</v>
      </c>
      <c r="X3176" s="1">
        <v>13063</v>
      </c>
      <c r="Y3176" s="1">
        <v>32644</v>
      </c>
      <c r="Z3176" t="s">
        <v>47</v>
      </c>
      <c r="AA3176" t="s">
        <v>112</v>
      </c>
      <c r="AB3176" s="1">
        <v>0</v>
      </c>
      <c r="AC3176">
        <v>0</v>
      </c>
      <c r="AD3176">
        <v>0</v>
      </c>
      <c r="AE3176">
        <v>0</v>
      </c>
      <c r="AF3176">
        <v>0</v>
      </c>
      <c r="AG3176" t="s">
        <v>87</v>
      </c>
      <c r="AH3176">
        <f>IF(OR(Cleaned_Data_Table[[#This Row],[Appointment Status]]="No Show", Cleaned_Data_Table[[#This Row],[Appointment Status]]="Cancelled"), 1, 0)</f>
        <v>0</v>
      </c>
      <c r="AI3176" t="str">
        <f>IF(Cleaned_Data_Table[[#This Row],[Emergency Case]]=1, "Emergency Care", "Standard Care")</f>
        <v>Standard Care</v>
      </c>
    </row>
    <row r="3177" spans="1:35">
      <c r="A3177" t="s">
        <v>3286</v>
      </c>
      <c r="B3177">
        <v>3</v>
      </c>
      <c r="C3177" t="s">
        <v>51</v>
      </c>
      <c r="D3177" t="s">
        <v>100</v>
      </c>
      <c r="E3177">
        <v>23.6</v>
      </c>
      <c r="F3177" t="s">
        <v>52</v>
      </c>
      <c r="G3177" t="s">
        <v>40</v>
      </c>
      <c r="H3177" t="s">
        <v>129</v>
      </c>
      <c r="I3177" t="s">
        <v>130</v>
      </c>
      <c r="J3177" t="s">
        <v>90</v>
      </c>
      <c r="K3177">
        <v>13</v>
      </c>
      <c r="L3177" s="1">
        <v>612</v>
      </c>
      <c r="M3177" t="s">
        <v>44</v>
      </c>
      <c r="N3177" t="s">
        <v>54</v>
      </c>
      <c r="O3177" t="s">
        <v>119</v>
      </c>
      <c r="P3177">
        <v>25</v>
      </c>
      <c r="Q3177">
        <v>4</v>
      </c>
      <c r="R3177">
        <v>7</v>
      </c>
      <c r="S3177">
        <v>2</v>
      </c>
      <c r="T3177">
        <v>3.7</v>
      </c>
      <c r="U3177">
        <v>0</v>
      </c>
      <c r="V3177">
        <v>10</v>
      </c>
      <c r="W3177" s="1">
        <v>18866</v>
      </c>
      <c r="X3177" s="1">
        <v>9967</v>
      </c>
      <c r="Y3177" s="1">
        <v>29445</v>
      </c>
      <c r="Z3177" t="s">
        <v>47</v>
      </c>
      <c r="AA3177" t="s">
        <v>112</v>
      </c>
      <c r="AB3177" s="1">
        <v>0</v>
      </c>
      <c r="AC3177">
        <v>0</v>
      </c>
      <c r="AD3177">
        <v>1</v>
      </c>
      <c r="AE3177">
        <v>0</v>
      </c>
      <c r="AF3177">
        <v>0</v>
      </c>
      <c r="AG3177" t="s">
        <v>91</v>
      </c>
      <c r="AH3177">
        <f>IF(OR(Cleaned_Data_Table[[#This Row],[Appointment Status]]="No Show", Cleaned_Data_Table[[#This Row],[Appointment Status]]="Cancelled"), 1, 0)</f>
        <v>0</v>
      </c>
      <c r="AI3177" t="str">
        <f>IF(Cleaned_Data_Table[[#This Row],[Emergency Case]]=1, "Emergency Care", "Standard Care")</f>
        <v>Standard Care</v>
      </c>
    </row>
    <row r="3178" spans="1:35">
      <c r="A3178" t="s">
        <v>3287</v>
      </c>
      <c r="B3178">
        <v>16</v>
      </c>
      <c r="C3178" t="s">
        <v>37</v>
      </c>
      <c r="D3178" t="s">
        <v>114</v>
      </c>
      <c r="E3178">
        <v>23.8</v>
      </c>
      <c r="F3178" t="s">
        <v>89</v>
      </c>
      <c r="G3178" t="s">
        <v>40</v>
      </c>
      <c r="H3178" t="s">
        <v>41</v>
      </c>
      <c r="I3178" t="s">
        <v>42</v>
      </c>
      <c r="J3178" t="s">
        <v>43</v>
      </c>
      <c r="K3178">
        <v>18</v>
      </c>
      <c r="L3178" s="1">
        <v>696</v>
      </c>
      <c r="M3178" t="s">
        <v>44</v>
      </c>
      <c r="N3178" t="s">
        <v>62</v>
      </c>
      <c r="O3178" t="s">
        <v>101</v>
      </c>
      <c r="P3178">
        <v>16</v>
      </c>
      <c r="Q3178">
        <v>40</v>
      </c>
      <c r="R3178">
        <v>10</v>
      </c>
      <c r="S3178">
        <v>3</v>
      </c>
      <c r="T3178">
        <v>4.7</v>
      </c>
      <c r="U3178">
        <v>0</v>
      </c>
      <c r="V3178">
        <v>9.6999999999999993</v>
      </c>
      <c r="W3178" s="1">
        <v>452</v>
      </c>
      <c r="X3178" s="1">
        <v>465</v>
      </c>
      <c r="Y3178" s="1">
        <v>1613</v>
      </c>
      <c r="Z3178" t="s">
        <v>56</v>
      </c>
      <c r="AA3178" t="s">
        <v>112</v>
      </c>
      <c r="AB3178" s="1">
        <v>1613</v>
      </c>
      <c r="AC3178">
        <v>1</v>
      </c>
      <c r="AD3178">
        <v>1</v>
      </c>
      <c r="AE3178">
        <v>0</v>
      </c>
      <c r="AF3178">
        <v>0</v>
      </c>
      <c r="AG3178" t="s">
        <v>49</v>
      </c>
      <c r="AH3178">
        <f>IF(OR(Cleaned_Data_Table[[#This Row],[Appointment Status]]="No Show", Cleaned_Data_Table[[#This Row],[Appointment Status]]="Cancelled"), 1, 0)</f>
        <v>1</v>
      </c>
      <c r="AI3178" t="str">
        <f>IF(Cleaned_Data_Table[[#This Row],[Emergency Case]]=1, "Emergency Care", "Standard Care")</f>
        <v>Standard Care</v>
      </c>
    </row>
    <row r="3179" spans="1:35">
      <c r="A3179" t="s">
        <v>3288</v>
      </c>
      <c r="B3179">
        <v>53</v>
      </c>
      <c r="C3179" t="s">
        <v>37</v>
      </c>
      <c r="D3179" t="s">
        <v>114</v>
      </c>
      <c r="E3179">
        <v>15.7</v>
      </c>
      <c r="F3179" t="s">
        <v>97</v>
      </c>
      <c r="G3179" t="s">
        <v>40</v>
      </c>
      <c r="H3179" t="s">
        <v>41</v>
      </c>
      <c r="I3179" t="s">
        <v>42</v>
      </c>
      <c r="J3179" t="s">
        <v>90</v>
      </c>
      <c r="K3179">
        <v>16</v>
      </c>
      <c r="L3179" s="1">
        <v>614</v>
      </c>
      <c r="M3179" t="s">
        <v>44</v>
      </c>
      <c r="N3179" t="s">
        <v>62</v>
      </c>
      <c r="O3179" t="s">
        <v>119</v>
      </c>
      <c r="P3179">
        <v>7</v>
      </c>
      <c r="Q3179">
        <v>1</v>
      </c>
      <c r="R3179">
        <v>7</v>
      </c>
      <c r="S3179">
        <v>2</v>
      </c>
      <c r="T3179">
        <v>4.4000000000000004</v>
      </c>
      <c r="U3179">
        <v>0</v>
      </c>
      <c r="V3179">
        <v>10</v>
      </c>
      <c r="W3179" s="1">
        <v>11278</v>
      </c>
      <c r="X3179" s="1">
        <v>6627</v>
      </c>
      <c r="Y3179" s="1">
        <v>18519</v>
      </c>
      <c r="Z3179" t="s">
        <v>47</v>
      </c>
      <c r="AA3179" t="s">
        <v>48</v>
      </c>
      <c r="AB3179" s="1">
        <v>0</v>
      </c>
      <c r="AC3179">
        <v>0</v>
      </c>
      <c r="AD3179">
        <v>0</v>
      </c>
      <c r="AE3179">
        <v>0</v>
      </c>
      <c r="AF3179">
        <v>0</v>
      </c>
      <c r="AG3179" t="s">
        <v>87</v>
      </c>
      <c r="AH3179">
        <f>IF(OR(Cleaned_Data_Table[[#This Row],[Appointment Status]]="No Show", Cleaned_Data_Table[[#This Row],[Appointment Status]]="Cancelled"), 1, 0)</f>
        <v>0</v>
      </c>
      <c r="AI3179" t="str">
        <f>IF(Cleaned_Data_Table[[#This Row],[Emergency Case]]=1, "Emergency Care", "Standard Care")</f>
        <v>Standard Care</v>
      </c>
    </row>
    <row r="3180" spans="1:35">
      <c r="A3180" t="s">
        <v>3289</v>
      </c>
      <c r="B3180">
        <v>67</v>
      </c>
      <c r="C3180" t="s">
        <v>51</v>
      </c>
      <c r="D3180" t="s">
        <v>65</v>
      </c>
      <c r="E3180">
        <v>26.9</v>
      </c>
      <c r="F3180" t="s">
        <v>52</v>
      </c>
      <c r="G3180" t="s">
        <v>40</v>
      </c>
      <c r="H3180" t="s">
        <v>41</v>
      </c>
      <c r="I3180" t="s">
        <v>42</v>
      </c>
      <c r="J3180" t="s">
        <v>110</v>
      </c>
      <c r="K3180">
        <v>30</v>
      </c>
      <c r="L3180" s="1">
        <v>899</v>
      </c>
      <c r="M3180" t="s">
        <v>44</v>
      </c>
      <c r="N3180" t="s">
        <v>124</v>
      </c>
      <c r="O3180" t="s">
        <v>75</v>
      </c>
      <c r="P3180">
        <v>22</v>
      </c>
      <c r="Q3180">
        <v>31</v>
      </c>
      <c r="R3180">
        <v>2</v>
      </c>
      <c r="S3180">
        <v>0</v>
      </c>
      <c r="T3180">
        <v>4.8</v>
      </c>
      <c r="U3180">
        <v>0</v>
      </c>
      <c r="V3180">
        <v>10</v>
      </c>
      <c r="W3180" s="1">
        <v>3846</v>
      </c>
      <c r="X3180" s="1">
        <v>3434</v>
      </c>
      <c r="Y3180" s="1">
        <v>8179</v>
      </c>
      <c r="Z3180" t="s">
        <v>47</v>
      </c>
      <c r="AA3180" t="s">
        <v>76</v>
      </c>
      <c r="AB3180" s="1">
        <v>0</v>
      </c>
      <c r="AC3180">
        <v>1</v>
      </c>
      <c r="AD3180">
        <v>1</v>
      </c>
      <c r="AE3180">
        <v>1</v>
      </c>
      <c r="AF3180">
        <v>0</v>
      </c>
      <c r="AG3180" t="s">
        <v>87</v>
      </c>
      <c r="AH3180">
        <f>IF(OR(Cleaned_Data_Table[[#This Row],[Appointment Status]]="No Show", Cleaned_Data_Table[[#This Row],[Appointment Status]]="Cancelled"), 1, 0)</f>
        <v>0</v>
      </c>
      <c r="AI3180" t="str">
        <f>IF(Cleaned_Data_Table[[#This Row],[Emergency Case]]=1, "Emergency Care", "Standard Care")</f>
        <v>Standard Care</v>
      </c>
    </row>
    <row r="3181" spans="1:35">
      <c r="A3181" t="s">
        <v>3290</v>
      </c>
      <c r="B3181">
        <v>5</v>
      </c>
      <c r="C3181" t="s">
        <v>37</v>
      </c>
      <c r="D3181" t="s">
        <v>65</v>
      </c>
      <c r="E3181">
        <v>21.5</v>
      </c>
      <c r="F3181" t="s">
        <v>89</v>
      </c>
      <c r="G3181" t="s">
        <v>40</v>
      </c>
      <c r="H3181" t="s">
        <v>60</v>
      </c>
      <c r="I3181" t="s">
        <v>61</v>
      </c>
      <c r="J3181" t="s">
        <v>43</v>
      </c>
      <c r="K3181">
        <v>7</v>
      </c>
      <c r="L3181" s="1">
        <v>536</v>
      </c>
      <c r="M3181" t="s">
        <v>53</v>
      </c>
      <c r="N3181" t="s">
        <v>54</v>
      </c>
      <c r="O3181" t="s">
        <v>82</v>
      </c>
      <c r="P3181">
        <v>9</v>
      </c>
      <c r="Q3181">
        <v>40</v>
      </c>
      <c r="R3181">
        <v>7</v>
      </c>
      <c r="S3181">
        <v>1</v>
      </c>
      <c r="T3181">
        <v>3.5</v>
      </c>
      <c r="U3181">
        <v>0</v>
      </c>
      <c r="V3181">
        <v>9.1</v>
      </c>
      <c r="W3181" s="1">
        <v>397</v>
      </c>
      <c r="X3181" s="1">
        <v>415</v>
      </c>
      <c r="Y3181" s="1">
        <v>943.6</v>
      </c>
      <c r="Z3181" t="s">
        <v>47</v>
      </c>
      <c r="AA3181" t="s">
        <v>112</v>
      </c>
      <c r="AB3181" s="1">
        <v>0</v>
      </c>
      <c r="AC3181">
        <v>1</v>
      </c>
      <c r="AD3181">
        <v>0</v>
      </c>
      <c r="AE3181">
        <v>0</v>
      </c>
      <c r="AF3181">
        <v>0</v>
      </c>
      <c r="AG3181" t="s">
        <v>49</v>
      </c>
      <c r="AH3181">
        <f>IF(OR(Cleaned_Data_Table[[#This Row],[Appointment Status]]="No Show", Cleaned_Data_Table[[#This Row],[Appointment Status]]="Cancelled"), 1, 0)</f>
        <v>0</v>
      </c>
      <c r="AI3181" t="str">
        <f>IF(Cleaned_Data_Table[[#This Row],[Emergency Case]]=1, "Emergency Care", "Standard Care")</f>
        <v>Standard Care</v>
      </c>
    </row>
    <row r="3182" spans="1:35">
      <c r="A3182" t="s">
        <v>3291</v>
      </c>
      <c r="B3182">
        <v>89</v>
      </c>
      <c r="C3182" t="s">
        <v>37</v>
      </c>
      <c r="D3182" t="s">
        <v>84</v>
      </c>
      <c r="E3182">
        <v>25.4</v>
      </c>
      <c r="F3182" t="s">
        <v>39</v>
      </c>
      <c r="G3182" t="s">
        <v>66</v>
      </c>
      <c r="H3182" t="s">
        <v>41</v>
      </c>
      <c r="I3182" t="s">
        <v>42</v>
      </c>
      <c r="J3182" t="s">
        <v>43</v>
      </c>
      <c r="K3182">
        <v>2</v>
      </c>
      <c r="L3182" s="1">
        <v>271</v>
      </c>
      <c r="M3182" t="s">
        <v>53</v>
      </c>
      <c r="N3182" t="s">
        <v>81</v>
      </c>
      <c r="O3182" t="s">
        <v>46</v>
      </c>
      <c r="P3182">
        <v>26</v>
      </c>
      <c r="Q3182">
        <v>24</v>
      </c>
      <c r="R3182">
        <v>14</v>
      </c>
      <c r="S3182">
        <v>2</v>
      </c>
      <c r="T3182">
        <v>5</v>
      </c>
      <c r="U3182">
        <v>0</v>
      </c>
      <c r="V3182">
        <v>10</v>
      </c>
      <c r="W3182" s="1">
        <v>321</v>
      </c>
      <c r="X3182" s="1">
        <v>204</v>
      </c>
      <c r="Y3182" s="1">
        <v>557.20000000000005</v>
      </c>
      <c r="Z3182" t="s">
        <v>56</v>
      </c>
      <c r="AA3182" t="s">
        <v>71</v>
      </c>
      <c r="AB3182" s="1">
        <v>796</v>
      </c>
      <c r="AC3182">
        <v>0</v>
      </c>
      <c r="AD3182">
        <v>1</v>
      </c>
      <c r="AE3182">
        <v>0</v>
      </c>
      <c r="AF3182">
        <v>0</v>
      </c>
      <c r="AG3182" t="s">
        <v>49</v>
      </c>
      <c r="AH3182">
        <f>IF(OR(Cleaned_Data_Table[[#This Row],[Appointment Status]]="No Show", Cleaned_Data_Table[[#This Row],[Appointment Status]]="Cancelled"), 1, 0)</f>
        <v>1</v>
      </c>
      <c r="AI3182" t="str">
        <f>IF(Cleaned_Data_Table[[#This Row],[Emergency Case]]=1, "Emergency Care", "Standard Care")</f>
        <v>Standard Care</v>
      </c>
    </row>
    <row r="3183" spans="1:35">
      <c r="A3183" t="s">
        <v>3292</v>
      </c>
      <c r="B3183">
        <v>76</v>
      </c>
      <c r="C3183" t="s">
        <v>37</v>
      </c>
      <c r="D3183" t="s">
        <v>100</v>
      </c>
      <c r="E3183">
        <v>17.5</v>
      </c>
      <c r="F3183" t="s">
        <v>52</v>
      </c>
      <c r="G3183" t="s">
        <v>40</v>
      </c>
      <c r="H3183" t="s">
        <v>104</v>
      </c>
      <c r="I3183" t="s">
        <v>105</v>
      </c>
      <c r="J3183" t="s">
        <v>110</v>
      </c>
      <c r="K3183">
        <v>25</v>
      </c>
      <c r="L3183" s="1">
        <v>895</v>
      </c>
      <c r="M3183" t="s">
        <v>44</v>
      </c>
      <c r="N3183" t="s">
        <v>69</v>
      </c>
      <c r="O3183" t="s">
        <v>106</v>
      </c>
      <c r="P3183">
        <v>10</v>
      </c>
      <c r="Q3183">
        <v>16</v>
      </c>
      <c r="R3183">
        <v>7</v>
      </c>
      <c r="S3183">
        <v>0</v>
      </c>
      <c r="T3183">
        <v>3.9</v>
      </c>
      <c r="U3183">
        <v>0</v>
      </c>
      <c r="V3183">
        <v>10</v>
      </c>
      <c r="W3183" s="1">
        <v>3228</v>
      </c>
      <c r="X3183" s="1">
        <v>2407</v>
      </c>
      <c r="Y3183" s="1">
        <v>6530</v>
      </c>
      <c r="Z3183" t="s">
        <v>47</v>
      </c>
      <c r="AA3183" t="s">
        <v>71</v>
      </c>
      <c r="AB3183" s="1">
        <v>0</v>
      </c>
      <c r="AC3183">
        <v>0</v>
      </c>
      <c r="AD3183">
        <v>0</v>
      </c>
      <c r="AE3183">
        <v>0</v>
      </c>
      <c r="AF3183">
        <v>0</v>
      </c>
      <c r="AG3183" t="s">
        <v>87</v>
      </c>
      <c r="AH3183">
        <f>IF(OR(Cleaned_Data_Table[[#This Row],[Appointment Status]]="No Show", Cleaned_Data_Table[[#This Row],[Appointment Status]]="Cancelled"), 1, 0)</f>
        <v>0</v>
      </c>
      <c r="AI3183" t="str">
        <f>IF(Cleaned_Data_Table[[#This Row],[Emergency Case]]=1, "Emergency Care", "Standard Care")</f>
        <v>Standard Care</v>
      </c>
    </row>
    <row r="3184" spans="1:35">
      <c r="A3184" t="s">
        <v>3293</v>
      </c>
      <c r="B3184">
        <v>60</v>
      </c>
      <c r="C3184" t="s">
        <v>37</v>
      </c>
      <c r="D3184" t="s">
        <v>65</v>
      </c>
      <c r="E3184">
        <v>25.4</v>
      </c>
      <c r="F3184" t="s">
        <v>39</v>
      </c>
      <c r="G3184" t="s">
        <v>40</v>
      </c>
      <c r="H3184" t="s">
        <v>41</v>
      </c>
      <c r="I3184" t="s">
        <v>42</v>
      </c>
      <c r="J3184" t="s">
        <v>110</v>
      </c>
      <c r="K3184">
        <v>28</v>
      </c>
      <c r="L3184" s="1">
        <v>781</v>
      </c>
      <c r="M3184" t="s">
        <v>53</v>
      </c>
      <c r="N3184" t="s">
        <v>45</v>
      </c>
      <c r="O3184" t="s">
        <v>75</v>
      </c>
      <c r="P3184">
        <v>19</v>
      </c>
      <c r="Q3184">
        <v>36</v>
      </c>
      <c r="R3184">
        <v>14</v>
      </c>
      <c r="S3184">
        <v>4</v>
      </c>
      <c r="T3184">
        <v>4</v>
      </c>
      <c r="U3184">
        <v>0</v>
      </c>
      <c r="V3184">
        <v>9.6</v>
      </c>
      <c r="W3184" s="1">
        <v>1543</v>
      </c>
      <c r="X3184" s="1">
        <v>3703</v>
      </c>
      <c r="Y3184" s="1">
        <v>4218.8999999999996</v>
      </c>
      <c r="Z3184" t="s">
        <v>56</v>
      </c>
      <c r="AA3184" t="s">
        <v>76</v>
      </c>
      <c r="AB3184" s="1">
        <v>6027</v>
      </c>
      <c r="AC3184">
        <v>1</v>
      </c>
      <c r="AD3184">
        <v>1</v>
      </c>
      <c r="AE3184">
        <v>0</v>
      </c>
      <c r="AF3184">
        <v>0</v>
      </c>
      <c r="AG3184" t="s">
        <v>87</v>
      </c>
      <c r="AH3184">
        <f>IF(OR(Cleaned_Data_Table[[#This Row],[Appointment Status]]="No Show", Cleaned_Data_Table[[#This Row],[Appointment Status]]="Cancelled"), 1, 0)</f>
        <v>1</v>
      </c>
      <c r="AI3184" t="str">
        <f>IF(Cleaned_Data_Table[[#This Row],[Emergency Case]]=1, "Emergency Care", "Standard Care")</f>
        <v>Standard Care</v>
      </c>
    </row>
    <row r="3185" spans="1:35">
      <c r="A3185" t="s">
        <v>3294</v>
      </c>
      <c r="B3185">
        <v>18</v>
      </c>
      <c r="C3185" t="s">
        <v>51</v>
      </c>
      <c r="D3185" t="s">
        <v>84</v>
      </c>
      <c r="E3185">
        <v>23.5</v>
      </c>
      <c r="F3185" t="s">
        <v>52</v>
      </c>
      <c r="G3185" t="s">
        <v>40</v>
      </c>
      <c r="H3185" t="s">
        <v>79</v>
      </c>
      <c r="I3185" t="s">
        <v>80</v>
      </c>
      <c r="J3185" t="s">
        <v>43</v>
      </c>
      <c r="K3185">
        <v>21</v>
      </c>
      <c r="L3185" s="1">
        <v>642</v>
      </c>
      <c r="M3185" t="s">
        <v>53</v>
      </c>
      <c r="N3185" t="s">
        <v>81</v>
      </c>
      <c r="O3185" t="s">
        <v>63</v>
      </c>
      <c r="P3185">
        <v>23</v>
      </c>
      <c r="Q3185">
        <v>22</v>
      </c>
      <c r="R3185">
        <v>3</v>
      </c>
      <c r="S3185">
        <v>0</v>
      </c>
      <c r="T3185">
        <v>4.4000000000000004</v>
      </c>
      <c r="U3185">
        <v>0</v>
      </c>
      <c r="V3185">
        <v>10</v>
      </c>
      <c r="W3185" s="1">
        <v>213</v>
      </c>
      <c r="X3185" s="1">
        <v>971</v>
      </c>
      <c r="Y3185" s="1">
        <v>1278.2</v>
      </c>
      <c r="Z3185" t="s">
        <v>125</v>
      </c>
      <c r="AA3185" t="s">
        <v>57</v>
      </c>
      <c r="AB3185" s="1">
        <v>0</v>
      </c>
      <c r="AC3185">
        <v>0</v>
      </c>
      <c r="AD3185">
        <v>1</v>
      </c>
      <c r="AE3185">
        <v>0</v>
      </c>
      <c r="AF3185">
        <v>0</v>
      </c>
      <c r="AG3185" t="s">
        <v>49</v>
      </c>
      <c r="AH3185">
        <f>IF(OR(Cleaned_Data_Table[[#This Row],[Appointment Status]]="No Show", Cleaned_Data_Table[[#This Row],[Appointment Status]]="Cancelled"), 1, 0)</f>
        <v>1</v>
      </c>
      <c r="AI3185" t="str">
        <f>IF(Cleaned_Data_Table[[#This Row],[Emergency Case]]=1, "Emergency Care", "Standard Care")</f>
        <v>Standard Care</v>
      </c>
    </row>
    <row r="3186" spans="1:35">
      <c r="A3186" t="s">
        <v>3295</v>
      </c>
      <c r="B3186">
        <v>82</v>
      </c>
      <c r="C3186" t="s">
        <v>51</v>
      </c>
      <c r="D3186" t="s">
        <v>100</v>
      </c>
      <c r="E3186">
        <v>26.8</v>
      </c>
      <c r="F3186" t="s">
        <v>52</v>
      </c>
      <c r="G3186" t="s">
        <v>66</v>
      </c>
      <c r="H3186" t="s">
        <v>129</v>
      </c>
      <c r="I3186" t="s">
        <v>130</v>
      </c>
      <c r="J3186" t="s">
        <v>110</v>
      </c>
      <c r="K3186">
        <v>23</v>
      </c>
      <c r="L3186" s="1">
        <v>665</v>
      </c>
      <c r="M3186" t="s">
        <v>53</v>
      </c>
      <c r="N3186" t="s">
        <v>124</v>
      </c>
      <c r="O3186" t="s">
        <v>70</v>
      </c>
      <c r="P3186">
        <v>9</v>
      </c>
      <c r="Q3186">
        <v>38</v>
      </c>
      <c r="R3186">
        <v>3</v>
      </c>
      <c r="S3186">
        <v>0</v>
      </c>
      <c r="T3186">
        <v>4.8</v>
      </c>
      <c r="U3186">
        <v>0</v>
      </c>
      <c r="V3186">
        <v>9.9</v>
      </c>
      <c r="W3186" s="1">
        <v>2413</v>
      </c>
      <c r="X3186" s="1">
        <v>2311</v>
      </c>
      <c r="Y3186" s="1">
        <v>3772.3</v>
      </c>
      <c r="Z3186" t="s">
        <v>47</v>
      </c>
      <c r="AA3186" t="s">
        <v>71</v>
      </c>
      <c r="AB3186" s="1">
        <v>0</v>
      </c>
      <c r="AC3186">
        <v>1</v>
      </c>
      <c r="AD3186">
        <v>0</v>
      </c>
      <c r="AE3186">
        <v>0</v>
      </c>
      <c r="AF3186">
        <v>0</v>
      </c>
      <c r="AG3186" t="s">
        <v>87</v>
      </c>
      <c r="AH3186">
        <f>IF(OR(Cleaned_Data_Table[[#This Row],[Appointment Status]]="No Show", Cleaned_Data_Table[[#This Row],[Appointment Status]]="Cancelled"), 1, 0)</f>
        <v>0</v>
      </c>
      <c r="AI3186" t="str">
        <f>IF(Cleaned_Data_Table[[#This Row],[Emergency Case]]=1, "Emergency Care", "Standard Care")</f>
        <v>Standard Care</v>
      </c>
    </row>
    <row r="3187" spans="1:35">
      <c r="A3187" t="s">
        <v>3296</v>
      </c>
      <c r="B3187">
        <v>28</v>
      </c>
      <c r="C3187" t="s">
        <v>37</v>
      </c>
      <c r="D3187" t="s">
        <v>59</v>
      </c>
      <c r="E3187">
        <v>19.5</v>
      </c>
      <c r="F3187" t="s">
        <v>89</v>
      </c>
      <c r="G3187" t="s">
        <v>40</v>
      </c>
      <c r="H3187" t="s">
        <v>67</v>
      </c>
      <c r="I3187" t="s">
        <v>68</v>
      </c>
      <c r="J3187" t="s">
        <v>110</v>
      </c>
      <c r="K3187">
        <v>13</v>
      </c>
      <c r="L3187" s="1">
        <v>524</v>
      </c>
      <c r="M3187" t="s">
        <v>53</v>
      </c>
      <c r="N3187" t="s">
        <v>69</v>
      </c>
      <c r="O3187" t="s">
        <v>46</v>
      </c>
      <c r="P3187">
        <v>18</v>
      </c>
      <c r="Q3187">
        <v>39</v>
      </c>
      <c r="R3187">
        <v>12</v>
      </c>
      <c r="S3187">
        <v>3</v>
      </c>
      <c r="T3187">
        <v>4.9000000000000004</v>
      </c>
      <c r="U3187">
        <v>0</v>
      </c>
      <c r="V3187">
        <v>9.9</v>
      </c>
      <c r="W3187" s="1">
        <v>1580</v>
      </c>
      <c r="X3187" s="1">
        <v>2503</v>
      </c>
      <c r="Y3187" s="1">
        <v>3224.9</v>
      </c>
      <c r="Z3187" t="s">
        <v>47</v>
      </c>
      <c r="AA3187" t="s">
        <v>57</v>
      </c>
      <c r="AB3187" s="1">
        <v>0</v>
      </c>
      <c r="AC3187">
        <v>1</v>
      </c>
      <c r="AD3187">
        <v>1</v>
      </c>
      <c r="AE3187">
        <v>0</v>
      </c>
      <c r="AF3187">
        <v>0</v>
      </c>
      <c r="AG3187" t="s">
        <v>87</v>
      </c>
      <c r="AH3187">
        <f>IF(OR(Cleaned_Data_Table[[#This Row],[Appointment Status]]="No Show", Cleaned_Data_Table[[#This Row],[Appointment Status]]="Cancelled"), 1, 0)</f>
        <v>0</v>
      </c>
      <c r="AI3187" t="str">
        <f>IF(Cleaned_Data_Table[[#This Row],[Emergency Case]]=1, "Emergency Care", "Standard Care")</f>
        <v>Standard Care</v>
      </c>
    </row>
    <row r="3188" spans="1:35">
      <c r="A3188" t="s">
        <v>3297</v>
      </c>
      <c r="B3188">
        <v>24</v>
      </c>
      <c r="C3188" t="s">
        <v>37</v>
      </c>
      <c r="D3188" t="s">
        <v>118</v>
      </c>
      <c r="E3188">
        <v>30.2</v>
      </c>
      <c r="F3188" t="s">
        <v>97</v>
      </c>
      <c r="G3188" t="s">
        <v>66</v>
      </c>
      <c r="H3188" t="s">
        <v>104</v>
      </c>
      <c r="I3188" t="s">
        <v>105</v>
      </c>
      <c r="J3188" t="s">
        <v>110</v>
      </c>
      <c r="K3188">
        <v>16</v>
      </c>
      <c r="L3188" s="1">
        <v>685</v>
      </c>
      <c r="M3188" t="s">
        <v>44</v>
      </c>
      <c r="N3188" t="s">
        <v>81</v>
      </c>
      <c r="O3188" t="s">
        <v>119</v>
      </c>
      <c r="P3188">
        <v>9</v>
      </c>
      <c r="Q3188">
        <v>37</v>
      </c>
      <c r="R3188">
        <v>1</v>
      </c>
      <c r="S3188">
        <v>0</v>
      </c>
      <c r="T3188">
        <v>4.7</v>
      </c>
      <c r="U3188">
        <v>0</v>
      </c>
      <c r="V3188">
        <v>9.9</v>
      </c>
      <c r="W3188" s="1">
        <v>4972</v>
      </c>
      <c r="X3188" s="1">
        <v>1550</v>
      </c>
      <c r="Y3188" s="1">
        <v>7207</v>
      </c>
      <c r="Z3188" t="s">
        <v>47</v>
      </c>
      <c r="AA3188" t="s">
        <v>57</v>
      </c>
      <c r="AB3188" s="1">
        <v>0</v>
      </c>
      <c r="AC3188">
        <v>1</v>
      </c>
      <c r="AD3188">
        <v>0</v>
      </c>
      <c r="AE3188">
        <v>1</v>
      </c>
      <c r="AF3188">
        <v>0</v>
      </c>
      <c r="AG3188" t="s">
        <v>87</v>
      </c>
      <c r="AH3188">
        <f>IF(OR(Cleaned_Data_Table[[#This Row],[Appointment Status]]="No Show", Cleaned_Data_Table[[#This Row],[Appointment Status]]="Cancelled"), 1, 0)</f>
        <v>0</v>
      </c>
      <c r="AI3188" t="str">
        <f>IF(Cleaned_Data_Table[[#This Row],[Emergency Case]]=1, "Emergency Care", "Standard Care")</f>
        <v>Standard Care</v>
      </c>
    </row>
    <row r="3189" spans="1:35">
      <c r="A3189" t="s">
        <v>3298</v>
      </c>
      <c r="B3189">
        <v>64</v>
      </c>
      <c r="C3189" t="s">
        <v>37</v>
      </c>
      <c r="D3189" t="s">
        <v>93</v>
      </c>
      <c r="E3189">
        <v>20.3</v>
      </c>
      <c r="F3189" t="s">
        <v>52</v>
      </c>
      <c r="G3189" t="s">
        <v>66</v>
      </c>
      <c r="H3189" t="s">
        <v>129</v>
      </c>
      <c r="I3189" t="s">
        <v>130</v>
      </c>
      <c r="J3189" t="s">
        <v>110</v>
      </c>
      <c r="K3189">
        <v>1</v>
      </c>
      <c r="L3189" s="1">
        <v>325</v>
      </c>
      <c r="M3189" t="s">
        <v>53</v>
      </c>
      <c r="N3189" t="s">
        <v>124</v>
      </c>
      <c r="O3189" t="s">
        <v>119</v>
      </c>
      <c r="P3189">
        <v>26</v>
      </c>
      <c r="Q3189">
        <v>21</v>
      </c>
      <c r="R3189">
        <v>4</v>
      </c>
      <c r="S3189">
        <v>1</v>
      </c>
      <c r="T3189">
        <v>4.0999999999999996</v>
      </c>
      <c r="U3189">
        <v>0</v>
      </c>
      <c r="V3189">
        <v>10</v>
      </c>
      <c r="W3189" s="1">
        <v>3807</v>
      </c>
      <c r="X3189" s="1">
        <v>2912</v>
      </c>
      <c r="Y3189" s="1">
        <v>4930.8</v>
      </c>
      <c r="Z3189" t="s">
        <v>56</v>
      </c>
      <c r="AA3189" t="s">
        <v>76</v>
      </c>
      <c r="AB3189" s="1">
        <v>7044</v>
      </c>
      <c r="AC3189">
        <v>0</v>
      </c>
      <c r="AD3189">
        <v>1</v>
      </c>
      <c r="AE3189">
        <v>0</v>
      </c>
      <c r="AF3189">
        <v>0</v>
      </c>
      <c r="AG3189" t="s">
        <v>87</v>
      </c>
      <c r="AH3189">
        <f>IF(OR(Cleaned_Data_Table[[#This Row],[Appointment Status]]="No Show", Cleaned_Data_Table[[#This Row],[Appointment Status]]="Cancelled"), 1, 0)</f>
        <v>1</v>
      </c>
      <c r="AI3189" t="str">
        <f>IF(Cleaned_Data_Table[[#This Row],[Emergency Case]]=1, "Emergency Care", "Standard Care")</f>
        <v>Standard Care</v>
      </c>
    </row>
    <row r="3190" spans="1:35">
      <c r="A3190" t="s">
        <v>3299</v>
      </c>
      <c r="B3190">
        <v>8</v>
      </c>
      <c r="C3190" t="s">
        <v>37</v>
      </c>
      <c r="D3190" t="s">
        <v>59</v>
      </c>
      <c r="E3190">
        <v>25.4</v>
      </c>
      <c r="F3190" t="s">
        <v>89</v>
      </c>
      <c r="G3190" t="s">
        <v>40</v>
      </c>
      <c r="H3190" t="s">
        <v>108</v>
      </c>
      <c r="I3190" t="s">
        <v>109</v>
      </c>
      <c r="J3190" t="s">
        <v>110</v>
      </c>
      <c r="K3190">
        <v>3</v>
      </c>
      <c r="L3190" s="1">
        <v>402</v>
      </c>
      <c r="M3190" t="s">
        <v>44</v>
      </c>
      <c r="N3190" t="s">
        <v>62</v>
      </c>
      <c r="O3190" t="s">
        <v>70</v>
      </c>
      <c r="P3190">
        <v>8</v>
      </c>
      <c r="Q3190">
        <v>11</v>
      </c>
      <c r="R3190">
        <v>12</v>
      </c>
      <c r="S3190">
        <v>5</v>
      </c>
      <c r="T3190">
        <v>4.5</v>
      </c>
      <c r="U3190">
        <v>0</v>
      </c>
      <c r="V3190">
        <v>10</v>
      </c>
      <c r="W3190" s="1">
        <v>2441</v>
      </c>
      <c r="X3190" s="1">
        <v>2857</v>
      </c>
      <c r="Y3190" s="1">
        <v>5700</v>
      </c>
      <c r="Z3190" t="s">
        <v>47</v>
      </c>
      <c r="AA3190" t="s">
        <v>112</v>
      </c>
      <c r="AB3190" s="1">
        <v>0</v>
      </c>
      <c r="AC3190">
        <v>0</v>
      </c>
      <c r="AD3190">
        <v>0</v>
      </c>
      <c r="AE3190">
        <v>0</v>
      </c>
      <c r="AF3190">
        <v>0</v>
      </c>
      <c r="AG3190" t="s">
        <v>87</v>
      </c>
      <c r="AH3190">
        <f>IF(OR(Cleaned_Data_Table[[#This Row],[Appointment Status]]="No Show", Cleaned_Data_Table[[#This Row],[Appointment Status]]="Cancelled"), 1, 0)</f>
        <v>0</v>
      </c>
      <c r="AI3190" t="str">
        <f>IF(Cleaned_Data_Table[[#This Row],[Emergency Case]]=1, "Emergency Care", "Standard Care")</f>
        <v>Standard Care</v>
      </c>
    </row>
    <row r="3191" spans="1:35">
      <c r="A3191" t="s">
        <v>3300</v>
      </c>
      <c r="B3191">
        <v>13</v>
      </c>
      <c r="C3191" t="s">
        <v>37</v>
      </c>
      <c r="D3191" t="s">
        <v>65</v>
      </c>
      <c r="E3191">
        <v>25.8</v>
      </c>
      <c r="F3191" t="s">
        <v>89</v>
      </c>
      <c r="G3191" t="s">
        <v>85</v>
      </c>
      <c r="H3191" t="s">
        <v>41</v>
      </c>
      <c r="I3191" t="s">
        <v>42</v>
      </c>
      <c r="J3191" t="s">
        <v>43</v>
      </c>
      <c r="K3191">
        <v>4</v>
      </c>
      <c r="L3191" s="1">
        <v>375</v>
      </c>
      <c r="M3191" t="s">
        <v>53</v>
      </c>
      <c r="N3191" t="s">
        <v>81</v>
      </c>
      <c r="O3191" t="s">
        <v>46</v>
      </c>
      <c r="P3191">
        <v>0</v>
      </c>
      <c r="Q3191">
        <v>40</v>
      </c>
      <c r="R3191">
        <v>12</v>
      </c>
      <c r="S3191">
        <v>3</v>
      </c>
      <c r="T3191">
        <v>4.4000000000000004</v>
      </c>
      <c r="U3191">
        <v>1</v>
      </c>
      <c r="V3191">
        <v>9.5</v>
      </c>
      <c r="W3191" s="1">
        <v>168</v>
      </c>
      <c r="X3191" s="1">
        <v>473</v>
      </c>
      <c r="Y3191" s="1">
        <v>711.2</v>
      </c>
      <c r="Z3191" t="s">
        <v>47</v>
      </c>
      <c r="AA3191" t="s">
        <v>112</v>
      </c>
      <c r="AB3191" s="1">
        <v>0</v>
      </c>
      <c r="AC3191">
        <v>1</v>
      </c>
      <c r="AD3191">
        <v>0</v>
      </c>
      <c r="AE3191">
        <v>0</v>
      </c>
      <c r="AF3191">
        <v>0</v>
      </c>
      <c r="AG3191" t="s">
        <v>87</v>
      </c>
      <c r="AH3191">
        <f>IF(OR(Cleaned_Data_Table[[#This Row],[Appointment Status]]="No Show", Cleaned_Data_Table[[#This Row],[Appointment Status]]="Cancelled"), 1, 0)</f>
        <v>0</v>
      </c>
      <c r="AI3191" t="str">
        <f>IF(Cleaned_Data_Table[[#This Row],[Emergency Case]]=1, "Emergency Care", "Standard Care")</f>
        <v>Emergency Care</v>
      </c>
    </row>
    <row r="3192" spans="1:35">
      <c r="A3192" t="s">
        <v>3301</v>
      </c>
      <c r="B3192">
        <v>54</v>
      </c>
      <c r="C3192" t="s">
        <v>37</v>
      </c>
      <c r="D3192" t="s">
        <v>78</v>
      </c>
      <c r="E3192">
        <v>24.6</v>
      </c>
      <c r="F3192" t="s">
        <v>39</v>
      </c>
      <c r="G3192" t="s">
        <v>40</v>
      </c>
      <c r="H3192" t="s">
        <v>129</v>
      </c>
      <c r="I3192" t="s">
        <v>130</v>
      </c>
      <c r="J3192" t="s">
        <v>43</v>
      </c>
      <c r="K3192">
        <v>13</v>
      </c>
      <c r="L3192" s="1">
        <v>517</v>
      </c>
      <c r="M3192" t="s">
        <v>53</v>
      </c>
      <c r="N3192" t="s">
        <v>69</v>
      </c>
      <c r="O3192" t="s">
        <v>55</v>
      </c>
      <c r="P3192">
        <v>23</v>
      </c>
      <c r="Q3192">
        <v>34</v>
      </c>
      <c r="R3192">
        <v>6</v>
      </c>
      <c r="S3192">
        <v>1</v>
      </c>
      <c r="T3192">
        <v>3.2</v>
      </c>
      <c r="U3192">
        <v>0</v>
      </c>
      <c r="V3192">
        <v>9.3000000000000007</v>
      </c>
      <c r="W3192" s="1">
        <v>322</v>
      </c>
      <c r="X3192" s="1">
        <v>880</v>
      </c>
      <c r="Y3192" s="1">
        <v>1203.3</v>
      </c>
      <c r="Z3192" t="s">
        <v>47</v>
      </c>
      <c r="AA3192" t="s">
        <v>48</v>
      </c>
      <c r="AB3192" s="1">
        <v>0</v>
      </c>
      <c r="AC3192">
        <v>1</v>
      </c>
      <c r="AD3192">
        <v>1</v>
      </c>
      <c r="AE3192">
        <v>0</v>
      </c>
      <c r="AF3192">
        <v>0</v>
      </c>
      <c r="AG3192" t="s">
        <v>49</v>
      </c>
      <c r="AH3192">
        <f>IF(OR(Cleaned_Data_Table[[#This Row],[Appointment Status]]="No Show", Cleaned_Data_Table[[#This Row],[Appointment Status]]="Cancelled"), 1, 0)</f>
        <v>0</v>
      </c>
      <c r="AI3192" t="str">
        <f>IF(Cleaned_Data_Table[[#This Row],[Emergency Case]]=1, "Emergency Care", "Standard Care")</f>
        <v>Standard Care</v>
      </c>
    </row>
    <row r="3193" spans="1:35">
      <c r="A3193" t="s">
        <v>3302</v>
      </c>
      <c r="B3193">
        <v>73</v>
      </c>
      <c r="C3193" t="s">
        <v>37</v>
      </c>
      <c r="D3193" t="s">
        <v>100</v>
      </c>
      <c r="E3193">
        <v>25.3</v>
      </c>
      <c r="F3193" t="s">
        <v>52</v>
      </c>
      <c r="G3193" t="s">
        <v>66</v>
      </c>
      <c r="H3193" t="s">
        <v>108</v>
      </c>
      <c r="I3193" t="s">
        <v>109</v>
      </c>
      <c r="J3193" t="s">
        <v>90</v>
      </c>
      <c r="K3193">
        <v>4</v>
      </c>
      <c r="L3193" s="1">
        <v>286</v>
      </c>
      <c r="M3193" t="s">
        <v>44</v>
      </c>
      <c r="N3193" t="s">
        <v>69</v>
      </c>
      <c r="O3193" t="s">
        <v>101</v>
      </c>
      <c r="P3193">
        <v>28</v>
      </c>
      <c r="Q3193">
        <v>10</v>
      </c>
      <c r="R3193">
        <v>6</v>
      </c>
      <c r="S3193">
        <v>1</v>
      </c>
      <c r="T3193">
        <v>4.5999999999999996</v>
      </c>
      <c r="U3193">
        <v>0</v>
      </c>
      <c r="V3193">
        <v>10</v>
      </c>
      <c r="W3193" s="1">
        <v>6489</v>
      </c>
      <c r="X3193" s="1">
        <v>6532</v>
      </c>
      <c r="Y3193" s="1">
        <v>13307</v>
      </c>
      <c r="Z3193" t="s">
        <v>56</v>
      </c>
      <c r="AA3193" t="s">
        <v>76</v>
      </c>
      <c r="AB3193" s="1">
        <v>13307</v>
      </c>
      <c r="AC3193">
        <v>0</v>
      </c>
      <c r="AD3193">
        <v>1</v>
      </c>
      <c r="AE3193">
        <v>0</v>
      </c>
      <c r="AF3193">
        <v>0</v>
      </c>
      <c r="AG3193" t="s">
        <v>91</v>
      </c>
      <c r="AH3193">
        <f>IF(OR(Cleaned_Data_Table[[#This Row],[Appointment Status]]="No Show", Cleaned_Data_Table[[#This Row],[Appointment Status]]="Cancelled"), 1, 0)</f>
        <v>1</v>
      </c>
      <c r="AI3193" t="str">
        <f>IF(Cleaned_Data_Table[[#This Row],[Emergency Case]]=1, "Emergency Care", "Standard Care")</f>
        <v>Standard Care</v>
      </c>
    </row>
    <row r="3194" spans="1:35">
      <c r="A3194" t="s">
        <v>3303</v>
      </c>
      <c r="B3194">
        <v>15</v>
      </c>
      <c r="C3194" t="s">
        <v>37</v>
      </c>
      <c r="D3194" t="s">
        <v>59</v>
      </c>
      <c r="E3194">
        <v>31.6</v>
      </c>
      <c r="F3194" t="s">
        <v>39</v>
      </c>
      <c r="G3194" t="s">
        <v>40</v>
      </c>
      <c r="H3194" t="s">
        <v>73</v>
      </c>
      <c r="I3194" t="s">
        <v>74</v>
      </c>
      <c r="J3194" t="s">
        <v>90</v>
      </c>
      <c r="K3194">
        <v>16</v>
      </c>
      <c r="L3194" s="1">
        <v>608</v>
      </c>
      <c r="M3194" t="s">
        <v>44</v>
      </c>
      <c r="N3194" t="s">
        <v>69</v>
      </c>
      <c r="O3194" t="s">
        <v>82</v>
      </c>
      <c r="P3194">
        <v>9</v>
      </c>
      <c r="Q3194">
        <v>10</v>
      </c>
      <c r="R3194">
        <v>7</v>
      </c>
      <c r="S3194">
        <v>1</v>
      </c>
      <c r="T3194">
        <v>3.2</v>
      </c>
      <c r="U3194">
        <v>0</v>
      </c>
      <c r="V3194">
        <v>10</v>
      </c>
      <c r="W3194" s="1">
        <v>18517</v>
      </c>
      <c r="X3194" s="1">
        <v>4448</v>
      </c>
      <c r="Y3194" s="1">
        <v>23573</v>
      </c>
      <c r="Z3194" t="s">
        <v>47</v>
      </c>
      <c r="AA3194" t="s">
        <v>112</v>
      </c>
      <c r="AB3194" s="1">
        <v>0</v>
      </c>
      <c r="AC3194">
        <v>0</v>
      </c>
      <c r="AD3194">
        <v>0</v>
      </c>
      <c r="AE3194">
        <v>0</v>
      </c>
      <c r="AF3194">
        <v>0</v>
      </c>
      <c r="AG3194" t="s">
        <v>87</v>
      </c>
      <c r="AH3194">
        <f>IF(OR(Cleaned_Data_Table[[#This Row],[Appointment Status]]="No Show", Cleaned_Data_Table[[#This Row],[Appointment Status]]="Cancelled"), 1, 0)</f>
        <v>0</v>
      </c>
      <c r="AI3194" t="str">
        <f>IF(Cleaned_Data_Table[[#This Row],[Emergency Case]]=1, "Emergency Care", "Standard Care")</f>
        <v>Standard Care</v>
      </c>
    </row>
    <row r="3195" spans="1:35">
      <c r="A3195" t="s">
        <v>3304</v>
      </c>
      <c r="B3195">
        <v>45</v>
      </c>
      <c r="C3195" t="s">
        <v>51</v>
      </c>
      <c r="D3195" t="s">
        <v>93</v>
      </c>
      <c r="E3195">
        <v>29.7</v>
      </c>
      <c r="F3195" t="s">
        <v>52</v>
      </c>
      <c r="G3195" t="s">
        <v>85</v>
      </c>
      <c r="H3195" t="s">
        <v>73</v>
      </c>
      <c r="I3195" t="s">
        <v>74</v>
      </c>
      <c r="J3195" t="s">
        <v>110</v>
      </c>
      <c r="K3195">
        <v>17</v>
      </c>
      <c r="L3195" s="1">
        <v>601</v>
      </c>
      <c r="M3195" t="s">
        <v>44</v>
      </c>
      <c r="N3195" t="s">
        <v>54</v>
      </c>
      <c r="O3195" t="s">
        <v>119</v>
      </c>
      <c r="P3195">
        <v>0</v>
      </c>
      <c r="Q3195">
        <v>22</v>
      </c>
      <c r="R3195">
        <v>8</v>
      </c>
      <c r="S3195">
        <v>3</v>
      </c>
      <c r="T3195">
        <v>4.5</v>
      </c>
      <c r="U3195">
        <v>1</v>
      </c>
      <c r="V3195">
        <v>10</v>
      </c>
      <c r="W3195" s="1">
        <v>2947</v>
      </c>
      <c r="X3195" s="1">
        <v>3378</v>
      </c>
      <c r="Y3195" s="1">
        <v>6926</v>
      </c>
      <c r="Z3195" t="s">
        <v>47</v>
      </c>
      <c r="AA3195" t="s">
        <v>48</v>
      </c>
      <c r="AB3195" s="1">
        <v>0</v>
      </c>
      <c r="AC3195">
        <v>0</v>
      </c>
      <c r="AD3195">
        <v>0</v>
      </c>
      <c r="AE3195">
        <v>0</v>
      </c>
      <c r="AF3195">
        <v>0</v>
      </c>
      <c r="AG3195" t="s">
        <v>87</v>
      </c>
      <c r="AH3195">
        <f>IF(OR(Cleaned_Data_Table[[#This Row],[Appointment Status]]="No Show", Cleaned_Data_Table[[#This Row],[Appointment Status]]="Cancelled"), 1, 0)</f>
        <v>0</v>
      </c>
      <c r="AI3195" t="str">
        <f>IF(Cleaned_Data_Table[[#This Row],[Emergency Case]]=1, "Emergency Care", "Standard Care")</f>
        <v>Emergency Care</v>
      </c>
    </row>
    <row r="3196" spans="1:35">
      <c r="A3196" t="s">
        <v>3305</v>
      </c>
      <c r="B3196">
        <v>71</v>
      </c>
      <c r="C3196" t="s">
        <v>51</v>
      </c>
      <c r="D3196" t="s">
        <v>93</v>
      </c>
      <c r="E3196">
        <v>18.100000000000001</v>
      </c>
      <c r="F3196" t="s">
        <v>39</v>
      </c>
      <c r="G3196" t="s">
        <v>40</v>
      </c>
      <c r="H3196" t="s">
        <v>104</v>
      </c>
      <c r="I3196" t="s">
        <v>105</v>
      </c>
      <c r="J3196" t="s">
        <v>110</v>
      </c>
      <c r="K3196">
        <v>20</v>
      </c>
      <c r="L3196" s="1">
        <v>614</v>
      </c>
      <c r="M3196" t="s">
        <v>53</v>
      </c>
      <c r="N3196" t="s">
        <v>45</v>
      </c>
      <c r="O3196" t="s">
        <v>106</v>
      </c>
      <c r="P3196">
        <v>15</v>
      </c>
      <c r="Q3196">
        <v>26</v>
      </c>
      <c r="R3196">
        <v>12</v>
      </c>
      <c r="S3196">
        <v>0</v>
      </c>
      <c r="T3196">
        <v>4.7</v>
      </c>
      <c r="U3196">
        <v>0</v>
      </c>
      <c r="V3196">
        <v>10</v>
      </c>
      <c r="W3196" s="1">
        <v>1262</v>
      </c>
      <c r="X3196" s="1">
        <v>2383</v>
      </c>
      <c r="Y3196" s="1">
        <v>2981.3</v>
      </c>
      <c r="Z3196" t="s">
        <v>47</v>
      </c>
      <c r="AA3196" t="s">
        <v>76</v>
      </c>
      <c r="AB3196" s="1">
        <v>0</v>
      </c>
      <c r="AC3196">
        <v>0</v>
      </c>
      <c r="AD3196">
        <v>1</v>
      </c>
      <c r="AE3196">
        <v>0</v>
      </c>
      <c r="AF3196">
        <v>0</v>
      </c>
      <c r="AG3196" t="s">
        <v>87</v>
      </c>
      <c r="AH3196">
        <f>IF(OR(Cleaned_Data_Table[[#This Row],[Appointment Status]]="No Show", Cleaned_Data_Table[[#This Row],[Appointment Status]]="Cancelled"), 1, 0)</f>
        <v>0</v>
      </c>
      <c r="AI3196" t="str">
        <f>IF(Cleaned_Data_Table[[#This Row],[Emergency Case]]=1, "Emergency Care", "Standard Care")</f>
        <v>Standard Care</v>
      </c>
    </row>
    <row r="3197" spans="1:35">
      <c r="A3197" t="s">
        <v>3306</v>
      </c>
      <c r="B3197">
        <v>49</v>
      </c>
      <c r="C3197" t="s">
        <v>51</v>
      </c>
      <c r="D3197" t="s">
        <v>93</v>
      </c>
      <c r="E3197">
        <v>20.5</v>
      </c>
      <c r="F3197" t="s">
        <v>52</v>
      </c>
      <c r="G3197" t="s">
        <v>85</v>
      </c>
      <c r="H3197" t="s">
        <v>60</v>
      </c>
      <c r="I3197" t="s">
        <v>61</v>
      </c>
      <c r="J3197" t="s">
        <v>43</v>
      </c>
      <c r="K3197">
        <v>8</v>
      </c>
      <c r="L3197" s="1">
        <v>526</v>
      </c>
      <c r="M3197" t="s">
        <v>44</v>
      </c>
      <c r="N3197" t="s">
        <v>45</v>
      </c>
      <c r="O3197" t="s">
        <v>63</v>
      </c>
      <c r="P3197">
        <v>0</v>
      </c>
      <c r="Q3197">
        <v>37</v>
      </c>
      <c r="R3197">
        <v>9</v>
      </c>
      <c r="S3197">
        <v>2</v>
      </c>
      <c r="T3197">
        <v>3.6</v>
      </c>
      <c r="U3197">
        <v>1</v>
      </c>
      <c r="V3197">
        <v>9.3000000000000007</v>
      </c>
      <c r="W3197" s="1">
        <v>843</v>
      </c>
      <c r="X3197" s="1">
        <v>466</v>
      </c>
      <c r="Y3197" s="1">
        <v>1835</v>
      </c>
      <c r="Z3197" t="s">
        <v>47</v>
      </c>
      <c r="AA3197" t="s">
        <v>48</v>
      </c>
      <c r="AB3197" s="1">
        <v>0</v>
      </c>
      <c r="AC3197">
        <v>1</v>
      </c>
      <c r="AD3197">
        <v>0</v>
      </c>
      <c r="AE3197">
        <v>0</v>
      </c>
      <c r="AF3197">
        <v>0</v>
      </c>
      <c r="AG3197" t="s">
        <v>87</v>
      </c>
      <c r="AH3197">
        <f>IF(OR(Cleaned_Data_Table[[#This Row],[Appointment Status]]="No Show", Cleaned_Data_Table[[#This Row],[Appointment Status]]="Cancelled"), 1, 0)</f>
        <v>0</v>
      </c>
      <c r="AI3197" t="str">
        <f>IF(Cleaned_Data_Table[[#This Row],[Emergency Case]]=1, "Emergency Care", "Standard Care")</f>
        <v>Emergency Care</v>
      </c>
    </row>
    <row r="3198" spans="1:35">
      <c r="A3198" t="s">
        <v>3307</v>
      </c>
      <c r="B3198">
        <v>2</v>
      </c>
      <c r="C3198" t="s">
        <v>37</v>
      </c>
      <c r="D3198" t="s">
        <v>118</v>
      </c>
      <c r="E3198">
        <v>21.8</v>
      </c>
      <c r="F3198" t="s">
        <v>89</v>
      </c>
      <c r="G3198" t="s">
        <v>40</v>
      </c>
      <c r="H3198" t="s">
        <v>73</v>
      </c>
      <c r="I3198" t="s">
        <v>74</v>
      </c>
      <c r="J3198" t="s">
        <v>90</v>
      </c>
      <c r="K3198">
        <v>8</v>
      </c>
      <c r="L3198" s="1">
        <v>439</v>
      </c>
      <c r="M3198" t="s">
        <v>44</v>
      </c>
      <c r="N3198" t="s">
        <v>62</v>
      </c>
      <c r="O3198" t="s">
        <v>55</v>
      </c>
      <c r="P3198">
        <v>21</v>
      </c>
      <c r="Q3198">
        <v>18</v>
      </c>
      <c r="R3198">
        <v>2</v>
      </c>
      <c r="S3198">
        <v>1</v>
      </c>
      <c r="T3198">
        <v>3.2</v>
      </c>
      <c r="U3198">
        <v>0</v>
      </c>
      <c r="V3198">
        <v>10</v>
      </c>
      <c r="W3198" s="1">
        <v>5065</v>
      </c>
      <c r="X3198" s="1">
        <v>4797</v>
      </c>
      <c r="Y3198" s="1">
        <v>10301</v>
      </c>
      <c r="Z3198" t="s">
        <v>47</v>
      </c>
      <c r="AA3198" t="s">
        <v>112</v>
      </c>
      <c r="AB3198" s="1">
        <v>0</v>
      </c>
      <c r="AC3198">
        <v>0</v>
      </c>
      <c r="AD3198">
        <v>1</v>
      </c>
      <c r="AE3198">
        <v>0</v>
      </c>
      <c r="AF3198">
        <v>0</v>
      </c>
      <c r="AG3198" t="s">
        <v>91</v>
      </c>
      <c r="AH3198">
        <f>IF(OR(Cleaned_Data_Table[[#This Row],[Appointment Status]]="No Show", Cleaned_Data_Table[[#This Row],[Appointment Status]]="Cancelled"), 1, 0)</f>
        <v>0</v>
      </c>
      <c r="AI3198" t="str">
        <f>IF(Cleaned_Data_Table[[#This Row],[Emergency Case]]=1, "Emergency Care", "Standard Care")</f>
        <v>Standard Care</v>
      </c>
    </row>
    <row r="3199" spans="1:35">
      <c r="A3199" t="s">
        <v>3308</v>
      </c>
      <c r="B3199">
        <v>88</v>
      </c>
      <c r="C3199" t="s">
        <v>37</v>
      </c>
      <c r="D3199" t="s">
        <v>59</v>
      </c>
      <c r="E3199">
        <v>23.7</v>
      </c>
      <c r="F3199" t="s">
        <v>89</v>
      </c>
      <c r="G3199" t="s">
        <v>66</v>
      </c>
      <c r="H3199" t="s">
        <v>129</v>
      </c>
      <c r="I3199" t="s">
        <v>130</v>
      </c>
      <c r="J3199" t="s">
        <v>110</v>
      </c>
      <c r="K3199">
        <v>27</v>
      </c>
      <c r="L3199" s="1">
        <v>929</v>
      </c>
      <c r="M3199" t="s">
        <v>53</v>
      </c>
      <c r="N3199" t="s">
        <v>45</v>
      </c>
      <c r="O3199" t="s">
        <v>46</v>
      </c>
      <c r="P3199">
        <v>3</v>
      </c>
      <c r="Q3199">
        <v>25</v>
      </c>
      <c r="R3199">
        <v>7</v>
      </c>
      <c r="S3199">
        <v>1</v>
      </c>
      <c r="T3199">
        <v>4.5999999999999996</v>
      </c>
      <c r="U3199">
        <v>0</v>
      </c>
      <c r="V3199">
        <v>10</v>
      </c>
      <c r="W3199" s="1">
        <v>1999</v>
      </c>
      <c r="X3199" s="1">
        <v>1329</v>
      </c>
      <c r="Y3199" s="1">
        <v>2979.9</v>
      </c>
      <c r="Z3199" t="s">
        <v>47</v>
      </c>
      <c r="AA3199" t="s">
        <v>71</v>
      </c>
      <c r="AB3199" s="1">
        <v>0</v>
      </c>
      <c r="AC3199">
        <v>0</v>
      </c>
      <c r="AD3199">
        <v>0</v>
      </c>
      <c r="AE3199">
        <v>0</v>
      </c>
      <c r="AF3199">
        <v>0</v>
      </c>
      <c r="AG3199" t="s">
        <v>87</v>
      </c>
      <c r="AH3199">
        <f>IF(OR(Cleaned_Data_Table[[#This Row],[Appointment Status]]="No Show", Cleaned_Data_Table[[#This Row],[Appointment Status]]="Cancelled"), 1, 0)</f>
        <v>0</v>
      </c>
      <c r="AI3199" t="str">
        <f>IF(Cleaned_Data_Table[[#This Row],[Emergency Case]]=1, "Emergency Care", "Standard Care")</f>
        <v>Standard Care</v>
      </c>
    </row>
    <row r="3200" spans="1:35">
      <c r="A3200" t="s">
        <v>3309</v>
      </c>
      <c r="B3200">
        <v>79</v>
      </c>
      <c r="C3200" t="s">
        <v>51</v>
      </c>
      <c r="D3200" t="s">
        <v>84</v>
      </c>
      <c r="E3200">
        <v>21.4</v>
      </c>
      <c r="F3200" t="s">
        <v>52</v>
      </c>
      <c r="G3200" t="s">
        <v>66</v>
      </c>
      <c r="H3200" t="s">
        <v>60</v>
      </c>
      <c r="I3200" t="s">
        <v>61</v>
      </c>
      <c r="J3200" t="s">
        <v>110</v>
      </c>
      <c r="K3200">
        <v>16</v>
      </c>
      <c r="L3200" s="1">
        <v>588</v>
      </c>
      <c r="M3200" t="s">
        <v>53</v>
      </c>
      <c r="N3200" t="s">
        <v>124</v>
      </c>
      <c r="O3200" t="s">
        <v>119</v>
      </c>
      <c r="P3200">
        <v>21</v>
      </c>
      <c r="Q3200">
        <v>19</v>
      </c>
      <c r="R3200">
        <v>13</v>
      </c>
      <c r="S3200">
        <v>0</v>
      </c>
      <c r="T3200">
        <v>4.2</v>
      </c>
      <c r="U3200">
        <v>0</v>
      </c>
      <c r="V3200">
        <v>10</v>
      </c>
      <c r="W3200" s="1">
        <v>2451</v>
      </c>
      <c r="X3200" s="1">
        <v>3044</v>
      </c>
      <c r="Y3200" s="1">
        <v>4258.1000000000004</v>
      </c>
      <c r="Z3200" t="s">
        <v>56</v>
      </c>
      <c r="AA3200" t="s">
        <v>71</v>
      </c>
      <c r="AB3200" s="1">
        <v>6083</v>
      </c>
      <c r="AC3200">
        <v>0</v>
      </c>
      <c r="AD3200">
        <v>1</v>
      </c>
      <c r="AE3200">
        <v>0</v>
      </c>
      <c r="AF3200">
        <v>0</v>
      </c>
      <c r="AG3200" t="s">
        <v>87</v>
      </c>
      <c r="AH3200">
        <f>IF(OR(Cleaned_Data_Table[[#This Row],[Appointment Status]]="No Show", Cleaned_Data_Table[[#This Row],[Appointment Status]]="Cancelled"), 1, 0)</f>
        <v>1</v>
      </c>
      <c r="AI3200" t="str">
        <f>IF(Cleaned_Data_Table[[#This Row],[Emergency Case]]=1, "Emergency Care", "Standard Care")</f>
        <v>Standard Care</v>
      </c>
    </row>
    <row r="3201" spans="1:35">
      <c r="A3201" t="s">
        <v>3310</v>
      </c>
      <c r="B3201">
        <v>80</v>
      </c>
      <c r="C3201" t="s">
        <v>37</v>
      </c>
      <c r="D3201" t="s">
        <v>78</v>
      </c>
      <c r="E3201">
        <v>24.1</v>
      </c>
      <c r="F3201" t="s">
        <v>39</v>
      </c>
      <c r="G3201" t="s">
        <v>66</v>
      </c>
      <c r="H3201" t="s">
        <v>67</v>
      </c>
      <c r="I3201" t="s">
        <v>68</v>
      </c>
      <c r="J3201" t="s">
        <v>110</v>
      </c>
      <c r="K3201">
        <v>15</v>
      </c>
      <c r="L3201" s="1">
        <v>628</v>
      </c>
      <c r="M3201" t="s">
        <v>53</v>
      </c>
      <c r="N3201" t="s">
        <v>62</v>
      </c>
      <c r="O3201" t="s">
        <v>82</v>
      </c>
      <c r="P3201">
        <v>23</v>
      </c>
      <c r="Q3201">
        <v>22</v>
      </c>
      <c r="R3201">
        <v>14</v>
      </c>
      <c r="S3201">
        <v>3</v>
      </c>
      <c r="T3201">
        <v>3.2</v>
      </c>
      <c r="U3201">
        <v>0</v>
      </c>
      <c r="V3201">
        <v>10</v>
      </c>
      <c r="W3201" s="1">
        <v>2643</v>
      </c>
      <c r="X3201" s="1">
        <v>2162</v>
      </c>
      <c r="Y3201" s="1">
        <v>3803.1</v>
      </c>
      <c r="Z3201" t="s">
        <v>47</v>
      </c>
      <c r="AA3201" t="s">
        <v>71</v>
      </c>
      <c r="AB3201" s="1">
        <v>0</v>
      </c>
      <c r="AC3201">
        <v>0</v>
      </c>
      <c r="AD3201">
        <v>1</v>
      </c>
      <c r="AE3201">
        <v>0</v>
      </c>
      <c r="AF3201">
        <v>0</v>
      </c>
      <c r="AG3201" t="s">
        <v>87</v>
      </c>
      <c r="AH3201">
        <f>IF(OR(Cleaned_Data_Table[[#This Row],[Appointment Status]]="No Show", Cleaned_Data_Table[[#This Row],[Appointment Status]]="Cancelled"), 1, 0)</f>
        <v>0</v>
      </c>
      <c r="AI3201" t="str">
        <f>IF(Cleaned_Data_Table[[#This Row],[Emergency Case]]=1, "Emergency Care", "Standard Care")</f>
        <v>Standard Care</v>
      </c>
    </row>
    <row r="3202" spans="1:35">
      <c r="A3202" t="s">
        <v>3311</v>
      </c>
      <c r="B3202">
        <v>54</v>
      </c>
      <c r="C3202" t="s">
        <v>51</v>
      </c>
      <c r="D3202" t="s">
        <v>100</v>
      </c>
      <c r="E3202">
        <v>23.5</v>
      </c>
      <c r="F3202" t="s">
        <v>39</v>
      </c>
      <c r="G3202" t="s">
        <v>85</v>
      </c>
      <c r="H3202" t="s">
        <v>129</v>
      </c>
      <c r="I3202" t="s">
        <v>130</v>
      </c>
      <c r="J3202" t="s">
        <v>90</v>
      </c>
      <c r="K3202">
        <v>14</v>
      </c>
      <c r="L3202" s="1">
        <v>484</v>
      </c>
      <c r="M3202" t="s">
        <v>53</v>
      </c>
      <c r="N3202" t="s">
        <v>62</v>
      </c>
      <c r="O3202" t="s">
        <v>101</v>
      </c>
      <c r="P3202">
        <v>0</v>
      </c>
      <c r="Q3202">
        <v>19</v>
      </c>
      <c r="R3202">
        <v>6</v>
      </c>
      <c r="S3202">
        <v>0</v>
      </c>
      <c r="T3202">
        <v>4.5</v>
      </c>
      <c r="U3202">
        <v>1</v>
      </c>
      <c r="V3202">
        <v>10</v>
      </c>
      <c r="W3202" s="1">
        <v>19061</v>
      </c>
      <c r="X3202" s="1">
        <v>9886</v>
      </c>
      <c r="Y3202" s="1">
        <v>20601.7</v>
      </c>
      <c r="Z3202" t="s">
        <v>47</v>
      </c>
      <c r="AA3202" t="s">
        <v>48</v>
      </c>
      <c r="AB3202" s="1">
        <v>0</v>
      </c>
      <c r="AC3202">
        <v>0</v>
      </c>
      <c r="AD3202">
        <v>0</v>
      </c>
      <c r="AE3202">
        <v>0</v>
      </c>
      <c r="AF3202">
        <v>1</v>
      </c>
      <c r="AG3202" t="s">
        <v>131</v>
      </c>
      <c r="AH3202">
        <f>IF(OR(Cleaned_Data_Table[[#This Row],[Appointment Status]]="No Show", Cleaned_Data_Table[[#This Row],[Appointment Status]]="Cancelled"), 1, 0)</f>
        <v>0</v>
      </c>
      <c r="AI3202" t="str">
        <f>IF(Cleaned_Data_Table[[#This Row],[Emergency Case]]=1, "Emergency Care", "Standard Care")</f>
        <v>Emergency Care</v>
      </c>
    </row>
    <row r="3203" spans="1:35">
      <c r="A3203" t="s">
        <v>3312</v>
      </c>
      <c r="B3203">
        <v>9</v>
      </c>
      <c r="C3203" t="s">
        <v>51</v>
      </c>
      <c r="D3203" t="s">
        <v>78</v>
      </c>
      <c r="E3203">
        <v>20.6</v>
      </c>
      <c r="F3203" t="s">
        <v>89</v>
      </c>
      <c r="G3203" t="s">
        <v>40</v>
      </c>
      <c r="H3203" t="s">
        <v>129</v>
      </c>
      <c r="I3203" t="s">
        <v>130</v>
      </c>
      <c r="J3203" t="s">
        <v>110</v>
      </c>
      <c r="K3203">
        <v>4</v>
      </c>
      <c r="L3203" s="1">
        <v>458</v>
      </c>
      <c r="M3203" t="s">
        <v>53</v>
      </c>
      <c r="N3203" t="s">
        <v>81</v>
      </c>
      <c r="O3203" t="s">
        <v>98</v>
      </c>
      <c r="P3203">
        <v>26</v>
      </c>
      <c r="Q3203">
        <v>33</v>
      </c>
      <c r="R3203">
        <v>1</v>
      </c>
      <c r="S3203">
        <v>0</v>
      </c>
      <c r="T3203">
        <v>3.3</v>
      </c>
      <c r="U3203">
        <v>0</v>
      </c>
      <c r="V3203">
        <v>9.4</v>
      </c>
      <c r="W3203" s="1">
        <v>1344</v>
      </c>
      <c r="X3203" s="1">
        <v>1524</v>
      </c>
      <c r="Y3203" s="1">
        <v>2328.1999999999998</v>
      </c>
      <c r="Z3203" t="s">
        <v>47</v>
      </c>
      <c r="AA3203" t="s">
        <v>112</v>
      </c>
      <c r="AB3203" s="1">
        <v>0</v>
      </c>
      <c r="AC3203">
        <v>1</v>
      </c>
      <c r="AD3203">
        <v>1</v>
      </c>
      <c r="AE3203">
        <v>0</v>
      </c>
      <c r="AF3203">
        <v>0</v>
      </c>
      <c r="AG3203" t="s">
        <v>87</v>
      </c>
      <c r="AH3203">
        <f>IF(OR(Cleaned_Data_Table[[#This Row],[Appointment Status]]="No Show", Cleaned_Data_Table[[#This Row],[Appointment Status]]="Cancelled"), 1, 0)</f>
        <v>0</v>
      </c>
      <c r="AI3203" t="str">
        <f>IF(Cleaned_Data_Table[[#This Row],[Emergency Case]]=1, "Emergency Care", "Standard Care")</f>
        <v>Standard Care</v>
      </c>
    </row>
    <row r="3204" spans="1:35">
      <c r="A3204" t="s">
        <v>3313</v>
      </c>
      <c r="B3204">
        <v>15</v>
      </c>
      <c r="C3204" t="s">
        <v>37</v>
      </c>
      <c r="D3204" t="s">
        <v>84</v>
      </c>
      <c r="E3204">
        <v>27.2</v>
      </c>
      <c r="F3204" t="s">
        <v>89</v>
      </c>
      <c r="G3204" t="s">
        <v>40</v>
      </c>
      <c r="H3204" t="s">
        <v>79</v>
      </c>
      <c r="I3204" t="s">
        <v>80</v>
      </c>
      <c r="J3204" t="s">
        <v>110</v>
      </c>
      <c r="K3204">
        <v>23</v>
      </c>
      <c r="L3204" s="1">
        <v>760</v>
      </c>
      <c r="M3204" t="s">
        <v>44</v>
      </c>
      <c r="N3204" t="s">
        <v>81</v>
      </c>
      <c r="O3204" t="s">
        <v>119</v>
      </c>
      <c r="P3204">
        <v>3</v>
      </c>
      <c r="Q3204">
        <v>23</v>
      </c>
      <c r="R3204">
        <v>1</v>
      </c>
      <c r="S3204">
        <v>0</v>
      </c>
      <c r="T3204">
        <v>3.9</v>
      </c>
      <c r="U3204">
        <v>0</v>
      </c>
      <c r="V3204">
        <v>10</v>
      </c>
      <c r="W3204" s="1">
        <v>3855</v>
      </c>
      <c r="X3204" s="1">
        <v>2212</v>
      </c>
      <c r="Y3204" s="1">
        <v>6827</v>
      </c>
      <c r="Z3204" t="s">
        <v>47</v>
      </c>
      <c r="AA3204" t="s">
        <v>112</v>
      </c>
      <c r="AB3204" s="1">
        <v>0</v>
      </c>
      <c r="AC3204">
        <v>0</v>
      </c>
      <c r="AD3204">
        <v>0</v>
      </c>
      <c r="AE3204">
        <v>0</v>
      </c>
      <c r="AF3204">
        <v>0</v>
      </c>
      <c r="AG3204" t="s">
        <v>87</v>
      </c>
      <c r="AH3204">
        <f>IF(OR(Cleaned_Data_Table[[#This Row],[Appointment Status]]="No Show", Cleaned_Data_Table[[#This Row],[Appointment Status]]="Cancelled"), 1, 0)</f>
        <v>0</v>
      </c>
      <c r="AI3204" t="str">
        <f>IF(Cleaned_Data_Table[[#This Row],[Emergency Case]]=1, "Emergency Care", "Standard Care")</f>
        <v>Standard Care</v>
      </c>
    </row>
    <row r="3205" spans="1:35">
      <c r="A3205" t="s">
        <v>3314</v>
      </c>
      <c r="B3205">
        <v>63</v>
      </c>
      <c r="C3205" t="s">
        <v>37</v>
      </c>
      <c r="D3205" t="s">
        <v>118</v>
      </c>
      <c r="E3205">
        <v>21.9</v>
      </c>
      <c r="F3205" t="s">
        <v>52</v>
      </c>
      <c r="G3205" t="s">
        <v>85</v>
      </c>
      <c r="H3205" t="s">
        <v>138</v>
      </c>
      <c r="I3205" t="s">
        <v>139</v>
      </c>
      <c r="J3205" t="s">
        <v>110</v>
      </c>
      <c r="K3205">
        <v>28</v>
      </c>
      <c r="L3205" s="1">
        <v>872</v>
      </c>
      <c r="M3205" t="s">
        <v>44</v>
      </c>
      <c r="N3205" t="s">
        <v>62</v>
      </c>
      <c r="O3205" t="s">
        <v>101</v>
      </c>
      <c r="P3205">
        <v>0</v>
      </c>
      <c r="Q3205">
        <v>36</v>
      </c>
      <c r="R3205">
        <v>1</v>
      </c>
      <c r="S3205">
        <v>0</v>
      </c>
      <c r="T3205">
        <v>3.4</v>
      </c>
      <c r="U3205">
        <v>1</v>
      </c>
      <c r="V3205">
        <v>9.3000000000000007</v>
      </c>
      <c r="W3205" s="1">
        <v>1844</v>
      </c>
      <c r="X3205" s="1">
        <v>1219</v>
      </c>
      <c r="Y3205" s="1">
        <v>3935</v>
      </c>
      <c r="Z3205" t="s">
        <v>47</v>
      </c>
      <c r="AA3205" t="s">
        <v>76</v>
      </c>
      <c r="AB3205" s="1">
        <v>0</v>
      </c>
      <c r="AC3205">
        <v>1</v>
      </c>
      <c r="AD3205">
        <v>0</v>
      </c>
      <c r="AE3205">
        <v>0</v>
      </c>
      <c r="AF3205">
        <v>0</v>
      </c>
      <c r="AG3205" t="s">
        <v>87</v>
      </c>
      <c r="AH3205">
        <f>IF(OR(Cleaned_Data_Table[[#This Row],[Appointment Status]]="No Show", Cleaned_Data_Table[[#This Row],[Appointment Status]]="Cancelled"), 1, 0)</f>
        <v>0</v>
      </c>
      <c r="AI3205" t="str">
        <f>IF(Cleaned_Data_Table[[#This Row],[Emergency Case]]=1, "Emergency Care", "Standard Care")</f>
        <v>Emergency Care</v>
      </c>
    </row>
    <row r="3206" spans="1:35">
      <c r="A3206" t="s">
        <v>3315</v>
      </c>
      <c r="B3206">
        <v>33</v>
      </c>
      <c r="C3206" t="s">
        <v>51</v>
      </c>
      <c r="D3206" t="s">
        <v>38</v>
      </c>
      <c r="E3206">
        <v>22.1</v>
      </c>
      <c r="F3206" t="s">
        <v>39</v>
      </c>
      <c r="G3206" t="s">
        <v>40</v>
      </c>
      <c r="H3206" t="s">
        <v>79</v>
      </c>
      <c r="I3206" t="s">
        <v>80</v>
      </c>
      <c r="J3206" t="s">
        <v>110</v>
      </c>
      <c r="K3206">
        <v>30</v>
      </c>
      <c r="L3206" s="1">
        <v>878</v>
      </c>
      <c r="M3206" t="s">
        <v>44</v>
      </c>
      <c r="N3206" t="s">
        <v>54</v>
      </c>
      <c r="O3206" t="s">
        <v>46</v>
      </c>
      <c r="P3206">
        <v>7</v>
      </c>
      <c r="Q3206">
        <v>27</v>
      </c>
      <c r="R3206">
        <v>6</v>
      </c>
      <c r="S3206">
        <v>2</v>
      </c>
      <c r="T3206">
        <v>4.8</v>
      </c>
      <c r="U3206">
        <v>0</v>
      </c>
      <c r="V3206">
        <v>10</v>
      </c>
      <c r="W3206" s="1">
        <v>1569</v>
      </c>
      <c r="X3206" s="1">
        <v>1983</v>
      </c>
      <c r="Y3206" s="1">
        <v>4430</v>
      </c>
      <c r="Z3206" t="s">
        <v>47</v>
      </c>
      <c r="AA3206" t="s">
        <v>57</v>
      </c>
      <c r="AB3206" s="1">
        <v>0</v>
      </c>
      <c r="AC3206">
        <v>0</v>
      </c>
      <c r="AD3206">
        <v>0</v>
      </c>
      <c r="AE3206">
        <v>0</v>
      </c>
      <c r="AF3206">
        <v>0</v>
      </c>
      <c r="AG3206" t="s">
        <v>87</v>
      </c>
      <c r="AH3206">
        <f>IF(OR(Cleaned_Data_Table[[#This Row],[Appointment Status]]="No Show", Cleaned_Data_Table[[#This Row],[Appointment Status]]="Cancelled"), 1, 0)</f>
        <v>0</v>
      </c>
      <c r="AI3206" t="str">
        <f>IF(Cleaned_Data_Table[[#This Row],[Emergency Case]]=1, "Emergency Care", "Standard Care")</f>
        <v>Standard Care</v>
      </c>
    </row>
    <row r="3207" spans="1:35">
      <c r="A3207" t="s">
        <v>3316</v>
      </c>
      <c r="B3207">
        <v>27</v>
      </c>
      <c r="C3207" t="s">
        <v>51</v>
      </c>
      <c r="D3207" t="s">
        <v>116</v>
      </c>
      <c r="E3207">
        <v>23.8</v>
      </c>
      <c r="F3207" t="s">
        <v>39</v>
      </c>
      <c r="G3207" t="s">
        <v>40</v>
      </c>
      <c r="H3207" t="s">
        <v>60</v>
      </c>
      <c r="I3207" t="s">
        <v>61</v>
      </c>
      <c r="J3207" t="s">
        <v>90</v>
      </c>
      <c r="K3207">
        <v>1</v>
      </c>
      <c r="L3207" s="1">
        <v>370</v>
      </c>
      <c r="M3207" t="s">
        <v>44</v>
      </c>
      <c r="N3207" t="s">
        <v>124</v>
      </c>
      <c r="O3207" t="s">
        <v>75</v>
      </c>
      <c r="P3207">
        <v>13</v>
      </c>
      <c r="Q3207">
        <v>19</v>
      </c>
      <c r="R3207">
        <v>5</v>
      </c>
      <c r="S3207">
        <v>2</v>
      </c>
      <c r="T3207">
        <v>3.1</v>
      </c>
      <c r="U3207">
        <v>0</v>
      </c>
      <c r="V3207">
        <v>10</v>
      </c>
      <c r="W3207" s="1">
        <v>14823</v>
      </c>
      <c r="X3207" s="1">
        <v>14029</v>
      </c>
      <c r="Y3207" s="1">
        <v>29222</v>
      </c>
      <c r="Z3207" t="s">
        <v>47</v>
      </c>
      <c r="AA3207" t="s">
        <v>57</v>
      </c>
      <c r="AB3207" s="1">
        <v>0</v>
      </c>
      <c r="AC3207">
        <v>0</v>
      </c>
      <c r="AD3207">
        <v>0</v>
      </c>
      <c r="AE3207">
        <v>0</v>
      </c>
      <c r="AF3207">
        <v>0</v>
      </c>
      <c r="AG3207" t="s">
        <v>87</v>
      </c>
      <c r="AH3207">
        <f>IF(OR(Cleaned_Data_Table[[#This Row],[Appointment Status]]="No Show", Cleaned_Data_Table[[#This Row],[Appointment Status]]="Cancelled"), 1, 0)</f>
        <v>0</v>
      </c>
      <c r="AI3207" t="str">
        <f>IF(Cleaned_Data_Table[[#This Row],[Emergency Case]]=1, "Emergency Care", "Standard Care")</f>
        <v>Standard Care</v>
      </c>
    </row>
    <row r="3208" spans="1:35">
      <c r="A3208" t="s">
        <v>3317</v>
      </c>
      <c r="B3208">
        <v>25</v>
      </c>
      <c r="C3208" t="s">
        <v>37</v>
      </c>
      <c r="D3208" t="s">
        <v>93</v>
      </c>
      <c r="E3208">
        <v>21.2</v>
      </c>
      <c r="F3208" t="s">
        <v>89</v>
      </c>
      <c r="G3208" t="s">
        <v>40</v>
      </c>
      <c r="H3208" t="s">
        <v>108</v>
      </c>
      <c r="I3208" t="s">
        <v>109</v>
      </c>
      <c r="J3208" t="s">
        <v>90</v>
      </c>
      <c r="K3208">
        <v>22</v>
      </c>
      <c r="L3208" s="1">
        <v>749</v>
      </c>
      <c r="M3208" t="s">
        <v>53</v>
      </c>
      <c r="N3208" t="s">
        <v>69</v>
      </c>
      <c r="O3208" t="s">
        <v>63</v>
      </c>
      <c r="P3208">
        <v>2</v>
      </c>
      <c r="Q3208">
        <v>5</v>
      </c>
      <c r="R3208">
        <v>13</v>
      </c>
      <c r="S3208">
        <v>4</v>
      </c>
      <c r="T3208">
        <v>4.8</v>
      </c>
      <c r="U3208">
        <v>0</v>
      </c>
      <c r="V3208">
        <v>10</v>
      </c>
      <c r="W3208" s="1">
        <v>19092</v>
      </c>
      <c r="X3208" s="1">
        <v>11800</v>
      </c>
      <c r="Y3208" s="1">
        <v>22148.7</v>
      </c>
      <c r="Z3208" t="s">
        <v>47</v>
      </c>
      <c r="AA3208" t="s">
        <v>57</v>
      </c>
      <c r="AB3208" s="1">
        <v>0</v>
      </c>
      <c r="AC3208">
        <v>0</v>
      </c>
      <c r="AD3208">
        <v>0</v>
      </c>
      <c r="AE3208">
        <v>0</v>
      </c>
      <c r="AF3208">
        <v>0</v>
      </c>
      <c r="AG3208" t="s">
        <v>131</v>
      </c>
      <c r="AH3208">
        <f>IF(OR(Cleaned_Data_Table[[#This Row],[Appointment Status]]="No Show", Cleaned_Data_Table[[#This Row],[Appointment Status]]="Cancelled"), 1, 0)</f>
        <v>0</v>
      </c>
      <c r="AI3208" t="str">
        <f>IF(Cleaned_Data_Table[[#This Row],[Emergency Case]]=1, "Emergency Care", "Standard Care")</f>
        <v>Standard Care</v>
      </c>
    </row>
    <row r="3209" spans="1:35">
      <c r="A3209" t="s">
        <v>3318</v>
      </c>
      <c r="B3209">
        <v>69</v>
      </c>
      <c r="C3209" t="s">
        <v>37</v>
      </c>
      <c r="D3209" t="s">
        <v>93</v>
      </c>
      <c r="E3209">
        <v>24.8</v>
      </c>
      <c r="F3209" t="s">
        <v>39</v>
      </c>
      <c r="G3209" t="s">
        <v>40</v>
      </c>
      <c r="H3209" t="s">
        <v>108</v>
      </c>
      <c r="I3209" t="s">
        <v>109</v>
      </c>
      <c r="J3209" t="s">
        <v>90</v>
      </c>
      <c r="K3209">
        <v>24</v>
      </c>
      <c r="L3209" s="1">
        <v>736</v>
      </c>
      <c r="M3209" t="s">
        <v>44</v>
      </c>
      <c r="N3209" t="s">
        <v>62</v>
      </c>
      <c r="O3209" t="s">
        <v>63</v>
      </c>
      <c r="P3209">
        <v>8</v>
      </c>
      <c r="Q3209">
        <v>16</v>
      </c>
      <c r="R3209">
        <v>2</v>
      </c>
      <c r="S3209">
        <v>0</v>
      </c>
      <c r="T3209">
        <v>3.6</v>
      </c>
      <c r="U3209">
        <v>0</v>
      </c>
      <c r="V3209">
        <v>10</v>
      </c>
      <c r="W3209" s="1">
        <v>15984</v>
      </c>
      <c r="X3209" s="1">
        <v>11657</v>
      </c>
      <c r="Y3209" s="1">
        <v>28377</v>
      </c>
      <c r="Z3209" t="s">
        <v>47</v>
      </c>
      <c r="AA3209" t="s">
        <v>76</v>
      </c>
      <c r="AB3209" s="1">
        <v>0</v>
      </c>
      <c r="AC3209">
        <v>0</v>
      </c>
      <c r="AD3209">
        <v>0</v>
      </c>
      <c r="AE3209">
        <v>0</v>
      </c>
      <c r="AF3209">
        <v>0</v>
      </c>
      <c r="AG3209" t="s">
        <v>87</v>
      </c>
      <c r="AH3209">
        <f>IF(OR(Cleaned_Data_Table[[#This Row],[Appointment Status]]="No Show", Cleaned_Data_Table[[#This Row],[Appointment Status]]="Cancelled"), 1, 0)</f>
        <v>0</v>
      </c>
      <c r="AI3209" t="str">
        <f>IF(Cleaned_Data_Table[[#This Row],[Emergency Case]]=1, "Emergency Care", "Standard Care")</f>
        <v>Standard Care</v>
      </c>
    </row>
    <row r="3210" spans="1:35">
      <c r="A3210" t="s">
        <v>3319</v>
      </c>
      <c r="B3210">
        <v>66</v>
      </c>
      <c r="C3210" t="s">
        <v>51</v>
      </c>
      <c r="D3210" t="s">
        <v>38</v>
      </c>
      <c r="E3210">
        <v>26.4</v>
      </c>
      <c r="F3210" t="s">
        <v>52</v>
      </c>
      <c r="G3210" t="s">
        <v>40</v>
      </c>
      <c r="H3210" t="s">
        <v>60</v>
      </c>
      <c r="I3210" t="s">
        <v>61</v>
      </c>
      <c r="J3210" t="s">
        <v>43</v>
      </c>
      <c r="K3210">
        <v>26</v>
      </c>
      <c r="L3210" s="1">
        <v>728</v>
      </c>
      <c r="M3210" t="s">
        <v>53</v>
      </c>
      <c r="N3210" t="s">
        <v>62</v>
      </c>
      <c r="O3210" t="s">
        <v>86</v>
      </c>
      <c r="P3210">
        <v>15</v>
      </c>
      <c r="Q3210">
        <v>43</v>
      </c>
      <c r="R3210">
        <v>8</v>
      </c>
      <c r="S3210">
        <v>3</v>
      </c>
      <c r="T3210">
        <v>3.8</v>
      </c>
      <c r="U3210">
        <v>0</v>
      </c>
      <c r="V3210">
        <v>9</v>
      </c>
      <c r="W3210" s="1">
        <v>809</v>
      </c>
      <c r="X3210" s="1">
        <v>181</v>
      </c>
      <c r="Y3210" s="1">
        <v>1202.5999999999999</v>
      </c>
      <c r="Z3210" t="s">
        <v>47</v>
      </c>
      <c r="AA3210" t="s">
        <v>76</v>
      </c>
      <c r="AB3210" s="1">
        <v>0</v>
      </c>
      <c r="AC3210">
        <v>1</v>
      </c>
      <c r="AD3210">
        <v>1</v>
      </c>
      <c r="AE3210">
        <v>0</v>
      </c>
      <c r="AF3210">
        <v>0</v>
      </c>
      <c r="AG3210" t="s">
        <v>49</v>
      </c>
      <c r="AH3210">
        <f>IF(OR(Cleaned_Data_Table[[#This Row],[Appointment Status]]="No Show", Cleaned_Data_Table[[#This Row],[Appointment Status]]="Cancelled"), 1, 0)</f>
        <v>0</v>
      </c>
      <c r="AI3210" t="str">
        <f>IF(Cleaned_Data_Table[[#This Row],[Emergency Case]]=1, "Emergency Care", "Standard Care")</f>
        <v>Standard Care</v>
      </c>
    </row>
    <row r="3211" spans="1:35">
      <c r="A3211" t="s">
        <v>3320</v>
      </c>
      <c r="B3211">
        <v>2</v>
      </c>
      <c r="C3211" t="s">
        <v>37</v>
      </c>
      <c r="D3211" t="s">
        <v>93</v>
      </c>
      <c r="E3211">
        <v>26.6</v>
      </c>
      <c r="F3211" t="s">
        <v>39</v>
      </c>
      <c r="G3211" t="s">
        <v>66</v>
      </c>
      <c r="H3211" t="s">
        <v>79</v>
      </c>
      <c r="I3211" t="s">
        <v>80</v>
      </c>
      <c r="J3211" t="s">
        <v>43</v>
      </c>
      <c r="K3211">
        <v>18</v>
      </c>
      <c r="L3211" s="1">
        <v>587</v>
      </c>
      <c r="M3211" t="s">
        <v>53</v>
      </c>
      <c r="N3211" t="s">
        <v>81</v>
      </c>
      <c r="O3211" t="s">
        <v>55</v>
      </c>
      <c r="P3211">
        <v>7</v>
      </c>
      <c r="Q3211">
        <v>42</v>
      </c>
      <c r="R3211">
        <v>7</v>
      </c>
      <c r="S3211">
        <v>1</v>
      </c>
      <c r="T3211">
        <v>4.5999999999999996</v>
      </c>
      <c r="U3211">
        <v>0</v>
      </c>
      <c r="V3211">
        <v>9.5</v>
      </c>
      <c r="W3211" s="1">
        <v>231</v>
      </c>
      <c r="X3211" s="1">
        <v>633</v>
      </c>
      <c r="Y3211" s="1">
        <v>1015.7</v>
      </c>
      <c r="Z3211" t="s">
        <v>47</v>
      </c>
      <c r="AA3211" t="s">
        <v>112</v>
      </c>
      <c r="AB3211" s="1">
        <v>0</v>
      </c>
      <c r="AC3211">
        <v>1</v>
      </c>
      <c r="AD3211">
        <v>0</v>
      </c>
      <c r="AE3211">
        <v>0</v>
      </c>
      <c r="AF3211">
        <v>0</v>
      </c>
      <c r="AG3211" t="s">
        <v>87</v>
      </c>
      <c r="AH3211">
        <f>IF(OR(Cleaned_Data_Table[[#This Row],[Appointment Status]]="No Show", Cleaned_Data_Table[[#This Row],[Appointment Status]]="Cancelled"), 1, 0)</f>
        <v>0</v>
      </c>
      <c r="AI3211" t="str">
        <f>IF(Cleaned_Data_Table[[#This Row],[Emergency Case]]=1, "Emergency Care", "Standard Care")</f>
        <v>Standard Care</v>
      </c>
    </row>
    <row r="3212" spans="1:35">
      <c r="A3212" t="s">
        <v>3321</v>
      </c>
      <c r="B3212">
        <v>63</v>
      </c>
      <c r="C3212" t="s">
        <v>37</v>
      </c>
      <c r="D3212" t="s">
        <v>118</v>
      </c>
      <c r="E3212">
        <v>26.1</v>
      </c>
      <c r="F3212" t="s">
        <v>52</v>
      </c>
      <c r="G3212" t="s">
        <v>66</v>
      </c>
      <c r="H3212" t="s">
        <v>138</v>
      </c>
      <c r="I3212" t="s">
        <v>139</v>
      </c>
      <c r="J3212" t="s">
        <v>110</v>
      </c>
      <c r="K3212">
        <v>23</v>
      </c>
      <c r="L3212" s="1">
        <v>689</v>
      </c>
      <c r="M3212" t="s">
        <v>53</v>
      </c>
      <c r="N3212" t="s">
        <v>69</v>
      </c>
      <c r="O3212" t="s">
        <v>111</v>
      </c>
      <c r="P3212">
        <v>17</v>
      </c>
      <c r="Q3212">
        <v>31</v>
      </c>
      <c r="R3212">
        <v>0</v>
      </c>
      <c r="S3212">
        <v>0</v>
      </c>
      <c r="T3212">
        <v>3.6</v>
      </c>
      <c r="U3212">
        <v>0</v>
      </c>
      <c r="V3212">
        <v>9.6999999999999993</v>
      </c>
      <c r="W3212" s="1">
        <v>4724</v>
      </c>
      <c r="X3212" s="1">
        <v>3591</v>
      </c>
      <c r="Y3212" s="1">
        <v>6302.8</v>
      </c>
      <c r="Z3212" t="s">
        <v>47</v>
      </c>
      <c r="AA3212" t="s">
        <v>76</v>
      </c>
      <c r="AB3212" s="1">
        <v>0</v>
      </c>
      <c r="AC3212">
        <v>1</v>
      </c>
      <c r="AD3212">
        <v>1</v>
      </c>
      <c r="AE3212">
        <v>1</v>
      </c>
      <c r="AF3212">
        <v>0</v>
      </c>
      <c r="AG3212" t="s">
        <v>87</v>
      </c>
      <c r="AH3212">
        <f>IF(OR(Cleaned_Data_Table[[#This Row],[Appointment Status]]="No Show", Cleaned_Data_Table[[#This Row],[Appointment Status]]="Cancelled"), 1, 0)</f>
        <v>0</v>
      </c>
      <c r="AI3212" t="str">
        <f>IF(Cleaned_Data_Table[[#This Row],[Emergency Case]]=1, "Emergency Care", "Standard Care")</f>
        <v>Standard Care</v>
      </c>
    </row>
    <row r="3213" spans="1:35">
      <c r="A3213" t="s">
        <v>3322</v>
      </c>
      <c r="B3213">
        <v>82</v>
      </c>
      <c r="C3213" t="s">
        <v>37</v>
      </c>
      <c r="D3213" t="s">
        <v>84</v>
      </c>
      <c r="E3213">
        <v>22.7</v>
      </c>
      <c r="F3213" t="s">
        <v>39</v>
      </c>
      <c r="G3213" t="s">
        <v>66</v>
      </c>
      <c r="H3213" t="s">
        <v>41</v>
      </c>
      <c r="I3213" t="s">
        <v>42</v>
      </c>
      <c r="J3213" t="s">
        <v>110</v>
      </c>
      <c r="K3213">
        <v>8</v>
      </c>
      <c r="L3213" s="1">
        <v>463</v>
      </c>
      <c r="M3213" t="s">
        <v>53</v>
      </c>
      <c r="N3213" t="s">
        <v>54</v>
      </c>
      <c r="O3213" t="s">
        <v>101</v>
      </c>
      <c r="P3213">
        <v>27</v>
      </c>
      <c r="Q3213">
        <v>31</v>
      </c>
      <c r="R3213">
        <v>1</v>
      </c>
      <c r="S3213">
        <v>0</v>
      </c>
      <c r="T3213">
        <v>4.5</v>
      </c>
      <c r="U3213">
        <v>0</v>
      </c>
      <c r="V3213">
        <v>10</v>
      </c>
      <c r="W3213" s="1">
        <v>3046</v>
      </c>
      <c r="X3213" s="1">
        <v>1556</v>
      </c>
      <c r="Y3213" s="1">
        <v>3545.5</v>
      </c>
      <c r="Z3213" t="s">
        <v>125</v>
      </c>
      <c r="AA3213" t="s">
        <v>71</v>
      </c>
      <c r="AB3213" s="1">
        <v>0</v>
      </c>
      <c r="AC3213">
        <v>1</v>
      </c>
      <c r="AD3213">
        <v>1</v>
      </c>
      <c r="AE3213">
        <v>0</v>
      </c>
      <c r="AF3213">
        <v>0</v>
      </c>
      <c r="AG3213" t="s">
        <v>87</v>
      </c>
      <c r="AH3213">
        <f>IF(OR(Cleaned_Data_Table[[#This Row],[Appointment Status]]="No Show", Cleaned_Data_Table[[#This Row],[Appointment Status]]="Cancelled"), 1, 0)</f>
        <v>1</v>
      </c>
      <c r="AI3213" t="str">
        <f>IF(Cleaned_Data_Table[[#This Row],[Emergency Case]]=1, "Emergency Care", "Standard Care")</f>
        <v>Standard Care</v>
      </c>
    </row>
    <row r="3214" spans="1:35">
      <c r="A3214" t="s">
        <v>3323</v>
      </c>
      <c r="B3214">
        <v>83</v>
      </c>
      <c r="C3214" t="s">
        <v>37</v>
      </c>
      <c r="D3214" t="s">
        <v>84</v>
      </c>
      <c r="E3214">
        <v>21</v>
      </c>
      <c r="F3214" t="s">
        <v>52</v>
      </c>
      <c r="G3214" t="s">
        <v>66</v>
      </c>
      <c r="H3214" t="s">
        <v>73</v>
      </c>
      <c r="I3214" t="s">
        <v>74</v>
      </c>
      <c r="J3214" t="s">
        <v>110</v>
      </c>
      <c r="K3214">
        <v>15</v>
      </c>
      <c r="L3214" s="1">
        <v>668</v>
      </c>
      <c r="M3214" t="s">
        <v>44</v>
      </c>
      <c r="N3214" t="s">
        <v>81</v>
      </c>
      <c r="O3214" t="s">
        <v>119</v>
      </c>
      <c r="P3214">
        <v>19</v>
      </c>
      <c r="Q3214">
        <v>24</v>
      </c>
      <c r="R3214">
        <v>6</v>
      </c>
      <c r="S3214">
        <v>2</v>
      </c>
      <c r="T3214">
        <v>5</v>
      </c>
      <c r="U3214">
        <v>0</v>
      </c>
      <c r="V3214">
        <v>10</v>
      </c>
      <c r="W3214" s="1">
        <v>4540</v>
      </c>
      <c r="X3214" s="1">
        <v>1587</v>
      </c>
      <c r="Y3214" s="1">
        <v>6795</v>
      </c>
      <c r="Z3214" t="s">
        <v>47</v>
      </c>
      <c r="AA3214" t="s">
        <v>71</v>
      </c>
      <c r="AB3214" s="1">
        <v>0</v>
      </c>
      <c r="AC3214">
        <v>0</v>
      </c>
      <c r="AD3214">
        <v>1</v>
      </c>
      <c r="AE3214">
        <v>0</v>
      </c>
      <c r="AF3214">
        <v>0</v>
      </c>
      <c r="AG3214" t="s">
        <v>87</v>
      </c>
      <c r="AH3214">
        <f>IF(OR(Cleaned_Data_Table[[#This Row],[Appointment Status]]="No Show", Cleaned_Data_Table[[#This Row],[Appointment Status]]="Cancelled"), 1, 0)</f>
        <v>0</v>
      </c>
      <c r="AI3214" t="str">
        <f>IF(Cleaned_Data_Table[[#This Row],[Emergency Case]]=1, "Emergency Care", "Standard Care")</f>
        <v>Standard Care</v>
      </c>
    </row>
    <row r="3215" spans="1:35">
      <c r="A3215" t="s">
        <v>3324</v>
      </c>
      <c r="B3215">
        <v>66</v>
      </c>
      <c r="C3215" t="s">
        <v>37</v>
      </c>
      <c r="D3215" t="s">
        <v>65</v>
      </c>
      <c r="E3215">
        <v>21</v>
      </c>
      <c r="F3215" t="s">
        <v>52</v>
      </c>
      <c r="G3215" t="s">
        <v>40</v>
      </c>
      <c r="H3215" t="s">
        <v>129</v>
      </c>
      <c r="I3215" t="s">
        <v>130</v>
      </c>
      <c r="J3215" t="s">
        <v>110</v>
      </c>
      <c r="K3215">
        <v>23</v>
      </c>
      <c r="L3215" s="1">
        <v>740</v>
      </c>
      <c r="M3215" t="s">
        <v>53</v>
      </c>
      <c r="N3215" t="s">
        <v>45</v>
      </c>
      <c r="O3215" t="s">
        <v>55</v>
      </c>
      <c r="P3215">
        <v>20</v>
      </c>
      <c r="Q3215">
        <v>30</v>
      </c>
      <c r="R3215">
        <v>1</v>
      </c>
      <c r="S3215">
        <v>0</v>
      </c>
      <c r="T3215">
        <v>4.0999999999999996</v>
      </c>
      <c r="U3215">
        <v>0</v>
      </c>
      <c r="V3215">
        <v>10</v>
      </c>
      <c r="W3215" s="1">
        <v>1927</v>
      </c>
      <c r="X3215" s="1">
        <v>2389</v>
      </c>
      <c r="Y3215" s="1">
        <v>3539.2</v>
      </c>
      <c r="Z3215" t="s">
        <v>47</v>
      </c>
      <c r="AA3215" t="s">
        <v>76</v>
      </c>
      <c r="AB3215" s="1">
        <v>0</v>
      </c>
      <c r="AC3215">
        <v>0</v>
      </c>
      <c r="AD3215">
        <v>1</v>
      </c>
      <c r="AE3215">
        <v>0</v>
      </c>
      <c r="AF3215">
        <v>0</v>
      </c>
      <c r="AG3215" t="s">
        <v>87</v>
      </c>
      <c r="AH3215">
        <f>IF(OR(Cleaned_Data_Table[[#This Row],[Appointment Status]]="No Show", Cleaned_Data_Table[[#This Row],[Appointment Status]]="Cancelled"), 1, 0)</f>
        <v>0</v>
      </c>
      <c r="AI3215" t="str">
        <f>IF(Cleaned_Data_Table[[#This Row],[Emergency Case]]=1, "Emergency Care", "Standard Care")</f>
        <v>Standard Care</v>
      </c>
    </row>
    <row r="3216" spans="1:35">
      <c r="A3216" t="s">
        <v>3325</v>
      </c>
      <c r="B3216">
        <v>63</v>
      </c>
      <c r="C3216" t="s">
        <v>37</v>
      </c>
      <c r="D3216" t="s">
        <v>38</v>
      </c>
      <c r="E3216">
        <v>19.7</v>
      </c>
      <c r="F3216" t="s">
        <v>39</v>
      </c>
      <c r="G3216" t="s">
        <v>66</v>
      </c>
      <c r="H3216" t="s">
        <v>73</v>
      </c>
      <c r="I3216" t="s">
        <v>74</v>
      </c>
      <c r="J3216" t="s">
        <v>110</v>
      </c>
      <c r="K3216">
        <v>29</v>
      </c>
      <c r="L3216" s="1">
        <v>874</v>
      </c>
      <c r="M3216" t="s">
        <v>44</v>
      </c>
      <c r="N3216" t="s">
        <v>54</v>
      </c>
      <c r="O3216" t="s">
        <v>98</v>
      </c>
      <c r="P3216">
        <v>9</v>
      </c>
      <c r="Q3216">
        <v>13</v>
      </c>
      <c r="R3216">
        <v>5</v>
      </c>
      <c r="S3216">
        <v>1</v>
      </c>
      <c r="T3216">
        <v>4.8</v>
      </c>
      <c r="U3216">
        <v>0</v>
      </c>
      <c r="V3216">
        <v>10</v>
      </c>
      <c r="W3216" s="1">
        <v>4077</v>
      </c>
      <c r="X3216" s="1">
        <v>3236</v>
      </c>
      <c r="Y3216" s="1">
        <v>8187</v>
      </c>
      <c r="Z3216" t="s">
        <v>47</v>
      </c>
      <c r="AA3216" t="s">
        <v>76</v>
      </c>
      <c r="AB3216" s="1">
        <v>0</v>
      </c>
      <c r="AC3216">
        <v>0</v>
      </c>
      <c r="AD3216">
        <v>0</v>
      </c>
      <c r="AE3216">
        <v>0</v>
      </c>
      <c r="AF3216">
        <v>0</v>
      </c>
      <c r="AG3216" t="s">
        <v>87</v>
      </c>
      <c r="AH3216">
        <f>IF(OR(Cleaned_Data_Table[[#This Row],[Appointment Status]]="No Show", Cleaned_Data_Table[[#This Row],[Appointment Status]]="Cancelled"), 1, 0)</f>
        <v>0</v>
      </c>
      <c r="AI3216" t="str">
        <f>IF(Cleaned_Data_Table[[#This Row],[Emergency Case]]=1, "Emergency Care", "Standard Care")</f>
        <v>Standard Care</v>
      </c>
    </row>
    <row r="3217" spans="1:35">
      <c r="A3217" t="s">
        <v>3326</v>
      </c>
      <c r="B3217">
        <v>37</v>
      </c>
      <c r="C3217" t="s">
        <v>51</v>
      </c>
      <c r="D3217" t="s">
        <v>93</v>
      </c>
      <c r="E3217">
        <v>21.9</v>
      </c>
      <c r="F3217" t="s">
        <v>89</v>
      </c>
      <c r="G3217" t="s">
        <v>66</v>
      </c>
      <c r="H3217" t="s">
        <v>138</v>
      </c>
      <c r="I3217" t="s">
        <v>139</v>
      </c>
      <c r="J3217" t="s">
        <v>43</v>
      </c>
      <c r="K3217">
        <v>18</v>
      </c>
      <c r="L3217" s="1">
        <v>694</v>
      </c>
      <c r="M3217" t="s">
        <v>53</v>
      </c>
      <c r="N3217" t="s">
        <v>124</v>
      </c>
      <c r="O3217" t="s">
        <v>119</v>
      </c>
      <c r="P3217">
        <v>17</v>
      </c>
      <c r="Q3217">
        <v>39</v>
      </c>
      <c r="R3217">
        <v>12</v>
      </c>
      <c r="S3217">
        <v>2</v>
      </c>
      <c r="T3217">
        <v>3.4</v>
      </c>
      <c r="U3217">
        <v>0</v>
      </c>
      <c r="V3217">
        <v>9.1</v>
      </c>
      <c r="W3217" s="1">
        <v>991</v>
      </c>
      <c r="X3217" s="1">
        <v>827</v>
      </c>
      <c r="Y3217" s="1">
        <v>1758.4</v>
      </c>
      <c r="Z3217" t="s">
        <v>47</v>
      </c>
      <c r="AA3217" t="s">
        <v>48</v>
      </c>
      <c r="AB3217" s="1">
        <v>0</v>
      </c>
      <c r="AC3217">
        <v>1</v>
      </c>
      <c r="AD3217">
        <v>1</v>
      </c>
      <c r="AE3217">
        <v>0</v>
      </c>
      <c r="AF3217">
        <v>0</v>
      </c>
      <c r="AG3217" t="s">
        <v>49</v>
      </c>
      <c r="AH3217">
        <f>IF(OR(Cleaned_Data_Table[[#This Row],[Appointment Status]]="No Show", Cleaned_Data_Table[[#This Row],[Appointment Status]]="Cancelled"), 1, 0)</f>
        <v>0</v>
      </c>
      <c r="AI3217" t="str">
        <f>IF(Cleaned_Data_Table[[#This Row],[Emergency Case]]=1, "Emergency Care", "Standard Care")</f>
        <v>Standard Care</v>
      </c>
    </row>
    <row r="3218" spans="1:35">
      <c r="A3218" t="s">
        <v>3327</v>
      </c>
      <c r="B3218">
        <v>71</v>
      </c>
      <c r="C3218" t="s">
        <v>37</v>
      </c>
      <c r="D3218" t="s">
        <v>84</v>
      </c>
      <c r="E3218">
        <v>17.100000000000001</v>
      </c>
      <c r="F3218" t="s">
        <v>52</v>
      </c>
      <c r="G3218" t="s">
        <v>66</v>
      </c>
      <c r="H3218" t="s">
        <v>60</v>
      </c>
      <c r="I3218" t="s">
        <v>61</v>
      </c>
      <c r="J3218" t="s">
        <v>90</v>
      </c>
      <c r="K3218">
        <v>6</v>
      </c>
      <c r="L3218" s="1">
        <v>404</v>
      </c>
      <c r="M3218" t="s">
        <v>44</v>
      </c>
      <c r="N3218" t="s">
        <v>69</v>
      </c>
      <c r="O3218" t="s">
        <v>101</v>
      </c>
      <c r="P3218">
        <v>11</v>
      </c>
      <c r="Q3218">
        <v>15</v>
      </c>
      <c r="R3218">
        <v>12</v>
      </c>
      <c r="S3218">
        <v>3</v>
      </c>
      <c r="T3218">
        <v>3.3</v>
      </c>
      <c r="U3218">
        <v>0</v>
      </c>
      <c r="V3218">
        <v>10</v>
      </c>
      <c r="W3218" s="1">
        <v>19159</v>
      </c>
      <c r="X3218" s="1">
        <v>13925</v>
      </c>
      <c r="Y3218" s="1">
        <v>33488</v>
      </c>
      <c r="Z3218" t="s">
        <v>47</v>
      </c>
      <c r="AA3218" t="s">
        <v>76</v>
      </c>
      <c r="AB3218" s="1">
        <v>0</v>
      </c>
      <c r="AC3218">
        <v>0</v>
      </c>
      <c r="AD3218">
        <v>0</v>
      </c>
      <c r="AE3218">
        <v>0</v>
      </c>
      <c r="AF3218">
        <v>0</v>
      </c>
      <c r="AG3218" t="s">
        <v>87</v>
      </c>
      <c r="AH3218">
        <f>IF(OR(Cleaned_Data_Table[[#This Row],[Appointment Status]]="No Show", Cleaned_Data_Table[[#This Row],[Appointment Status]]="Cancelled"), 1, 0)</f>
        <v>0</v>
      </c>
      <c r="AI3218" t="str">
        <f>IF(Cleaned_Data_Table[[#This Row],[Emergency Case]]=1, "Emergency Care", "Standard Care")</f>
        <v>Standard Care</v>
      </c>
    </row>
    <row r="3219" spans="1:35">
      <c r="A3219" t="s">
        <v>3328</v>
      </c>
      <c r="B3219">
        <v>7</v>
      </c>
      <c r="C3219" t="s">
        <v>51</v>
      </c>
      <c r="D3219" t="s">
        <v>59</v>
      </c>
      <c r="E3219">
        <v>23.2</v>
      </c>
      <c r="F3219" t="s">
        <v>52</v>
      </c>
      <c r="G3219" t="s">
        <v>40</v>
      </c>
      <c r="H3219" t="s">
        <v>73</v>
      </c>
      <c r="I3219" t="s">
        <v>74</v>
      </c>
      <c r="J3219" t="s">
        <v>43</v>
      </c>
      <c r="K3219">
        <v>28</v>
      </c>
      <c r="L3219" s="1">
        <v>769</v>
      </c>
      <c r="M3219" t="s">
        <v>53</v>
      </c>
      <c r="N3219" t="s">
        <v>124</v>
      </c>
      <c r="O3219" t="s">
        <v>63</v>
      </c>
      <c r="P3219">
        <v>21</v>
      </c>
      <c r="Q3219">
        <v>27</v>
      </c>
      <c r="R3219">
        <v>1</v>
      </c>
      <c r="S3219">
        <v>0</v>
      </c>
      <c r="T3219">
        <v>3.4</v>
      </c>
      <c r="U3219">
        <v>0</v>
      </c>
      <c r="V3219">
        <v>9.9</v>
      </c>
      <c r="W3219" s="1">
        <v>861</v>
      </c>
      <c r="X3219" s="1">
        <v>722</v>
      </c>
      <c r="Y3219" s="1">
        <v>1646.4</v>
      </c>
      <c r="Z3219" t="s">
        <v>47</v>
      </c>
      <c r="AA3219" t="s">
        <v>112</v>
      </c>
      <c r="AB3219" s="1">
        <v>0</v>
      </c>
      <c r="AC3219">
        <v>0</v>
      </c>
      <c r="AD3219">
        <v>1</v>
      </c>
      <c r="AE3219">
        <v>0</v>
      </c>
      <c r="AF3219">
        <v>0</v>
      </c>
      <c r="AG3219" t="s">
        <v>49</v>
      </c>
      <c r="AH3219">
        <f>IF(OR(Cleaned_Data_Table[[#This Row],[Appointment Status]]="No Show", Cleaned_Data_Table[[#This Row],[Appointment Status]]="Cancelled"), 1, 0)</f>
        <v>0</v>
      </c>
      <c r="AI3219" t="str">
        <f>IF(Cleaned_Data_Table[[#This Row],[Emergency Case]]=1, "Emergency Care", "Standard Care")</f>
        <v>Standard Care</v>
      </c>
    </row>
    <row r="3220" spans="1:35">
      <c r="A3220" t="s">
        <v>3329</v>
      </c>
      <c r="B3220">
        <v>45</v>
      </c>
      <c r="C3220" t="s">
        <v>51</v>
      </c>
      <c r="D3220" t="s">
        <v>84</v>
      </c>
      <c r="E3220">
        <v>19</v>
      </c>
      <c r="F3220" t="s">
        <v>52</v>
      </c>
      <c r="G3220" t="s">
        <v>66</v>
      </c>
      <c r="H3220" t="s">
        <v>94</v>
      </c>
      <c r="I3220" t="s">
        <v>95</v>
      </c>
      <c r="J3220" t="s">
        <v>43</v>
      </c>
      <c r="K3220">
        <v>17</v>
      </c>
      <c r="L3220" s="1">
        <v>657</v>
      </c>
      <c r="M3220" t="s">
        <v>53</v>
      </c>
      <c r="N3220" t="s">
        <v>62</v>
      </c>
      <c r="O3220" t="s">
        <v>75</v>
      </c>
      <c r="P3220">
        <v>16</v>
      </c>
      <c r="Q3220">
        <v>43</v>
      </c>
      <c r="R3220">
        <v>0</v>
      </c>
      <c r="S3220">
        <v>0</v>
      </c>
      <c r="T3220">
        <v>4.7</v>
      </c>
      <c r="U3220">
        <v>0</v>
      </c>
      <c r="V3220">
        <v>9.5</v>
      </c>
      <c r="W3220" s="1">
        <v>868</v>
      </c>
      <c r="X3220" s="1">
        <v>957</v>
      </c>
      <c r="Y3220" s="1">
        <v>1737.4</v>
      </c>
      <c r="Z3220" t="s">
        <v>47</v>
      </c>
      <c r="AA3220" t="s">
        <v>48</v>
      </c>
      <c r="AB3220" s="1">
        <v>0</v>
      </c>
      <c r="AC3220">
        <v>1</v>
      </c>
      <c r="AD3220">
        <v>1</v>
      </c>
      <c r="AE3220">
        <v>0</v>
      </c>
      <c r="AF3220">
        <v>0</v>
      </c>
      <c r="AG3220" t="s">
        <v>49</v>
      </c>
      <c r="AH3220">
        <f>IF(OR(Cleaned_Data_Table[[#This Row],[Appointment Status]]="No Show", Cleaned_Data_Table[[#This Row],[Appointment Status]]="Cancelled"), 1, 0)</f>
        <v>0</v>
      </c>
      <c r="AI3220" t="str">
        <f>IF(Cleaned_Data_Table[[#This Row],[Emergency Case]]=1, "Emergency Care", "Standard Care")</f>
        <v>Standard Care</v>
      </c>
    </row>
    <row r="3221" spans="1:35">
      <c r="A3221" t="s">
        <v>3330</v>
      </c>
      <c r="B3221">
        <v>64</v>
      </c>
      <c r="C3221" t="s">
        <v>51</v>
      </c>
      <c r="D3221" t="s">
        <v>93</v>
      </c>
      <c r="E3221">
        <v>27.7</v>
      </c>
      <c r="F3221" t="s">
        <v>89</v>
      </c>
      <c r="G3221" t="s">
        <v>40</v>
      </c>
      <c r="H3221" t="s">
        <v>108</v>
      </c>
      <c r="I3221" t="s">
        <v>109</v>
      </c>
      <c r="J3221" t="s">
        <v>43</v>
      </c>
      <c r="K3221">
        <v>9</v>
      </c>
      <c r="L3221" s="1">
        <v>436</v>
      </c>
      <c r="M3221" t="s">
        <v>44</v>
      </c>
      <c r="N3221" t="s">
        <v>62</v>
      </c>
      <c r="O3221" t="s">
        <v>82</v>
      </c>
      <c r="P3221">
        <v>8</v>
      </c>
      <c r="Q3221">
        <v>43</v>
      </c>
      <c r="R3221">
        <v>7</v>
      </c>
      <c r="S3221">
        <v>1</v>
      </c>
      <c r="T3221">
        <v>3.3</v>
      </c>
      <c r="U3221">
        <v>0</v>
      </c>
      <c r="V3221">
        <v>8.8000000000000007</v>
      </c>
      <c r="W3221" s="1">
        <v>198</v>
      </c>
      <c r="X3221" s="1">
        <v>246</v>
      </c>
      <c r="Y3221" s="1">
        <v>880</v>
      </c>
      <c r="Z3221" t="s">
        <v>47</v>
      </c>
      <c r="AA3221" t="s">
        <v>76</v>
      </c>
      <c r="AB3221" s="1">
        <v>0</v>
      </c>
      <c r="AC3221">
        <v>1</v>
      </c>
      <c r="AD3221">
        <v>0</v>
      </c>
      <c r="AE3221">
        <v>0</v>
      </c>
      <c r="AF3221">
        <v>0</v>
      </c>
      <c r="AG3221" t="s">
        <v>49</v>
      </c>
      <c r="AH3221">
        <f>IF(OR(Cleaned_Data_Table[[#This Row],[Appointment Status]]="No Show", Cleaned_Data_Table[[#This Row],[Appointment Status]]="Cancelled"), 1, 0)</f>
        <v>0</v>
      </c>
      <c r="AI3221" t="str">
        <f>IF(Cleaned_Data_Table[[#This Row],[Emergency Case]]=1, "Emergency Care", "Standard Care")</f>
        <v>Standard Care</v>
      </c>
    </row>
    <row r="3222" spans="1:35">
      <c r="A3222" t="s">
        <v>3331</v>
      </c>
      <c r="B3222">
        <v>48</v>
      </c>
      <c r="C3222" t="s">
        <v>51</v>
      </c>
      <c r="D3222" t="s">
        <v>116</v>
      </c>
      <c r="E3222">
        <v>16.399999999999999</v>
      </c>
      <c r="F3222" t="s">
        <v>89</v>
      </c>
      <c r="G3222" t="s">
        <v>40</v>
      </c>
      <c r="H3222" t="s">
        <v>94</v>
      </c>
      <c r="I3222" t="s">
        <v>95</v>
      </c>
      <c r="J3222" t="s">
        <v>110</v>
      </c>
      <c r="K3222">
        <v>7</v>
      </c>
      <c r="L3222" s="1">
        <v>479</v>
      </c>
      <c r="M3222" t="s">
        <v>53</v>
      </c>
      <c r="N3222" t="s">
        <v>45</v>
      </c>
      <c r="O3222" t="s">
        <v>98</v>
      </c>
      <c r="P3222">
        <v>24</v>
      </c>
      <c r="Q3222">
        <v>17</v>
      </c>
      <c r="R3222">
        <v>5</v>
      </c>
      <c r="S3222">
        <v>2</v>
      </c>
      <c r="T3222">
        <v>3.4</v>
      </c>
      <c r="U3222">
        <v>0</v>
      </c>
      <c r="V3222">
        <v>10</v>
      </c>
      <c r="W3222" s="1">
        <v>4289</v>
      </c>
      <c r="X3222" s="1">
        <v>3217</v>
      </c>
      <c r="Y3222" s="1">
        <v>5589.5</v>
      </c>
      <c r="Z3222" t="s">
        <v>47</v>
      </c>
      <c r="AA3222" t="s">
        <v>48</v>
      </c>
      <c r="AB3222" s="1">
        <v>0</v>
      </c>
      <c r="AC3222">
        <v>0</v>
      </c>
      <c r="AD3222">
        <v>1</v>
      </c>
      <c r="AE3222">
        <v>0</v>
      </c>
      <c r="AF3222">
        <v>0</v>
      </c>
      <c r="AG3222" t="s">
        <v>87</v>
      </c>
      <c r="AH3222">
        <f>IF(OR(Cleaned_Data_Table[[#This Row],[Appointment Status]]="No Show", Cleaned_Data_Table[[#This Row],[Appointment Status]]="Cancelled"), 1, 0)</f>
        <v>0</v>
      </c>
      <c r="AI3222" t="str">
        <f>IF(Cleaned_Data_Table[[#This Row],[Emergency Case]]=1, "Emergency Care", "Standard Care")</f>
        <v>Standard Care</v>
      </c>
    </row>
    <row r="3223" spans="1:35">
      <c r="A3223" t="s">
        <v>3332</v>
      </c>
      <c r="B3223">
        <v>26</v>
      </c>
      <c r="C3223" t="s">
        <v>51</v>
      </c>
      <c r="D3223" t="s">
        <v>100</v>
      </c>
      <c r="E3223">
        <v>31.6</v>
      </c>
      <c r="F3223" t="s">
        <v>39</v>
      </c>
      <c r="G3223" t="s">
        <v>66</v>
      </c>
      <c r="H3223" t="s">
        <v>67</v>
      </c>
      <c r="I3223" t="s">
        <v>68</v>
      </c>
      <c r="J3223" t="s">
        <v>90</v>
      </c>
      <c r="K3223">
        <v>13</v>
      </c>
      <c r="L3223" s="1">
        <v>650</v>
      </c>
      <c r="M3223" t="s">
        <v>53</v>
      </c>
      <c r="N3223" t="s">
        <v>124</v>
      </c>
      <c r="O3223" t="s">
        <v>75</v>
      </c>
      <c r="P3223">
        <v>14</v>
      </c>
      <c r="Q3223">
        <v>4</v>
      </c>
      <c r="R3223">
        <v>8</v>
      </c>
      <c r="S3223">
        <v>2</v>
      </c>
      <c r="T3223">
        <v>3.3</v>
      </c>
      <c r="U3223">
        <v>0</v>
      </c>
      <c r="V3223">
        <v>10</v>
      </c>
      <c r="W3223" s="1">
        <v>7984</v>
      </c>
      <c r="X3223" s="1">
        <v>8473</v>
      </c>
      <c r="Y3223" s="1">
        <v>11974.9</v>
      </c>
      <c r="Z3223" t="s">
        <v>47</v>
      </c>
      <c r="AA3223" t="s">
        <v>57</v>
      </c>
      <c r="AB3223" s="1">
        <v>0</v>
      </c>
      <c r="AC3223">
        <v>0</v>
      </c>
      <c r="AD3223">
        <v>0</v>
      </c>
      <c r="AE3223">
        <v>0</v>
      </c>
      <c r="AF3223">
        <v>0</v>
      </c>
      <c r="AG3223" t="s">
        <v>87</v>
      </c>
      <c r="AH3223">
        <f>IF(OR(Cleaned_Data_Table[[#This Row],[Appointment Status]]="No Show", Cleaned_Data_Table[[#This Row],[Appointment Status]]="Cancelled"), 1, 0)</f>
        <v>0</v>
      </c>
      <c r="AI3223" t="str">
        <f>IF(Cleaned_Data_Table[[#This Row],[Emergency Case]]=1, "Emergency Care", "Standard Care")</f>
        <v>Standard Care</v>
      </c>
    </row>
    <row r="3224" spans="1:35">
      <c r="A3224" t="s">
        <v>3333</v>
      </c>
      <c r="B3224">
        <v>25</v>
      </c>
      <c r="C3224" t="s">
        <v>51</v>
      </c>
      <c r="D3224" t="s">
        <v>65</v>
      </c>
      <c r="E3224">
        <v>21.1</v>
      </c>
      <c r="F3224" t="s">
        <v>89</v>
      </c>
      <c r="G3224" t="s">
        <v>40</v>
      </c>
      <c r="H3224" t="s">
        <v>41</v>
      </c>
      <c r="I3224" t="s">
        <v>42</v>
      </c>
      <c r="J3224" t="s">
        <v>43</v>
      </c>
      <c r="K3224">
        <v>24</v>
      </c>
      <c r="L3224" s="1">
        <v>794</v>
      </c>
      <c r="M3224" t="s">
        <v>53</v>
      </c>
      <c r="N3224" t="s">
        <v>81</v>
      </c>
      <c r="O3224" t="s">
        <v>82</v>
      </c>
      <c r="P3224">
        <v>17</v>
      </c>
      <c r="Q3224">
        <v>37</v>
      </c>
      <c r="R3224">
        <v>14</v>
      </c>
      <c r="S3224">
        <v>2</v>
      </c>
      <c r="T3224">
        <v>4.5999999999999996</v>
      </c>
      <c r="U3224">
        <v>0</v>
      </c>
      <c r="V3224">
        <v>9.8000000000000007</v>
      </c>
      <c r="W3224" s="1">
        <v>127</v>
      </c>
      <c r="X3224" s="1">
        <v>961</v>
      </c>
      <c r="Y3224" s="1">
        <v>1317.4</v>
      </c>
      <c r="Z3224" t="s">
        <v>47</v>
      </c>
      <c r="AA3224" t="s">
        <v>57</v>
      </c>
      <c r="AB3224" s="1">
        <v>0</v>
      </c>
      <c r="AC3224">
        <v>1</v>
      </c>
      <c r="AD3224">
        <v>1</v>
      </c>
      <c r="AE3224">
        <v>0</v>
      </c>
      <c r="AF3224">
        <v>0</v>
      </c>
      <c r="AG3224" t="s">
        <v>49</v>
      </c>
      <c r="AH3224">
        <f>IF(OR(Cleaned_Data_Table[[#This Row],[Appointment Status]]="No Show", Cleaned_Data_Table[[#This Row],[Appointment Status]]="Cancelled"), 1, 0)</f>
        <v>0</v>
      </c>
      <c r="AI3224" t="str">
        <f>IF(Cleaned_Data_Table[[#This Row],[Emergency Case]]=1, "Emergency Care", "Standard Care")</f>
        <v>Standard Care</v>
      </c>
    </row>
    <row r="3225" spans="1:35">
      <c r="A3225" t="s">
        <v>3334</v>
      </c>
      <c r="B3225">
        <v>66</v>
      </c>
      <c r="C3225" t="s">
        <v>51</v>
      </c>
      <c r="D3225" t="s">
        <v>84</v>
      </c>
      <c r="E3225">
        <v>19.8</v>
      </c>
      <c r="F3225" t="s">
        <v>89</v>
      </c>
      <c r="G3225" t="s">
        <v>66</v>
      </c>
      <c r="H3225" t="s">
        <v>73</v>
      </c>
      <c r="I3225" t="s">
        <v>74</v>
      </c>
      <c r="J3225" t="s">
        <v>110</v>
      </c>
      <c r="K3225">
        <v>28</v>
      </c>
      <c r="L3225" s="1">
        <v>850</v>
      </c>
      <c r="M3225" t="s">
        <v>53</v>
      </c>
      <c r="N3225" t="s">
        <v>124</v>
      </c>
      <c r="O3225" t="s">
        <v>119</v>
      </c>
      <c r="P3225">
        <v>8</v>
      </c>
      <c r="Q3225">
        <v>14</v>
      </c>
      <c r="R3225">
        <v>3</v>
      </c>
      <c r="S3225">
        <v>0</v>
      </c>
      <c r="T3225">
        <v>3.1</v>
      </c>
      <c r="U3225">
        <v>0</v>
      </c>
      <c r="V3225">
        <v>10</v>
      </c>
      <c r="W3225" s="1">
        <v>2083</v>
      </c>
      <c r="X3225" s="1">
        <v>1100</v>
      </c>
      <c r="Y3225" s="1">
        <v>2823.1</v>
      </c>
      <c r="Z3225" t="s">
        <v>47</v>
      </c>
      <c r="AA3225" t="s">
        <v>76</v>
      </c>
      <c r="AB3225" s="1">
        <v>0</v>
      </c>
      <c r="AC3225">
        <v>0</v>
      </c>
      <c r="AD3225">
        <v>0</v>
      </c>
      <c r="AE3225">
        <v>0</v>
      </c>
      <c r="AF3225">
        <v>0</v>
      </c>
      <c r="AG3225" t="s">
        <v>87</v>
      </c>
      <c r="AH3225">
        <f>IF(OR(Cleaned_Data_Table[[#This Row],[Appointment Status]]="No Show", Cleaned_Data_Table[[#This Row],[Appointment Status]]="Cancelled"), 1, 0)</f>
        <v>0</v>
      </c>
      <c r="AI3225" t="str">
        <f>IF(Cleaned_Data_Table[[#This Row],[Emergency Case]]=1, "Emergency Care", "Standard Care")</f>
        <v>Standard Care</v>
      </c>
    </row>
    <row r="3226" spans="1:35">
      <c r="A3226" t="s">
        <v>3335</v>
      </c>
      <c r="B3226">
        <v>77</v>
      </c>
      <c r="C3226" t="s">
        <v>51</v>
      </c>
      <c r="D3226" t="s">
        <v>84</v>
      </c>
      <c r="E3226">
        <v>21.6</v>
      </c>
      <c r="F3226" t="s">
        <v>89</v>
      </c>
      <c r="G3226" t="s">
        <v>85</v>
      </c>
      <c r="H3226" t="s">
        <v>79</v>
      </c>
      <c r="I3226" t="s">
        <v>80</v>
      </c>
      <c r="J3226" t="s">
        <v>43</v>
      </c>
      <c r="K3226">
        <v>26</v>
      </c>
      <c r="L3226" s="1">
        <v>896</v>
      </c>
      <c r="M3226" t="s">
        <v>53</v>
      </c>
      <c r="N3226" t="s">
        <v>81</v>
      </c>
      <c r="O3226" t="s">
        <v>46</v>
      </c>
      <c r="P3226">
        <v>0</v>
      </c>
      <c r="Q3226">
        <v>22</v>
      </c>
      <c r="R3226">
        <v>2</v>
      </c>
      <c r="S3226">
        <v>1</v>
      </c>
      <c r="T3226">
        <v>3.3</v>
      </c>
      <c r="U3226">
        <v>1</v>
      </c>
      <c r="V3226">
        <v>10</v>
      </c>
      <c r="W3226" s="1">
        <v>339</v>
      </c>
      <c r="X3226" s="1">
        <v>713</v>
      </c>
      <c r="Y3226" s="1">
        <v>1363.6</v>
      </c>
      <c r="Z3226" t="s">
        <v>47</v>
      </c>
      <c r="AA3226" t="s">
        <v>71</v>
      </c>
      <c r="AB3226" s="1">
        <v>0</v>
      </c>
      <c r="AC3226">
        <v>0</v>
      </c>
      <c r="AD3226">
        <v>0</v>
      </c>
      <c r="AE3226">
        <v>0</v>
      </c>
      <c r="AF3226">
        <v>0</v>
      </c>
      <c r="AG3226" t="s">
        <v>87</v>
      </c>
      <c r="AH3226">
        <f>IF(OR(Cleaned_Data_Table[[#This Row],[Appointment Status]]="No Show", Cleaned_Data_Table[[#This Row],[Appointment Status]]="Cancelled"), 1, 0)</f>
        <v>0</v>
      </c>
      <c r="AI3226" t="str">
        <f>IF(Cleaned_Data_Table[[#This Row],[Emergency Case]]=1, "Emergency Care", "Standard Care")</f>
        <v>Emergency Care</v>
      </c>
    </row>
    <row r="3227" spans="1:35">
      <c r="A3227" t="s">
        <v>3336</v>
      </c>
      <c r="B3227">
        <v>65</v>
      </c>
      <c r="C3227" t="s">
        <v>51</v>
      </c>
      <c r="D3227" t="s">
        <v>116</v>
      </c>
      <c r="E3227">
        <v>21.2</v>
      </c>
      <c r="F3227" t="s">
        <v>39</v>
      </c>
      <c r="G3227" t="s">
        <v>40</v>
      </c>
      <c r="H3227" t="s">
        <v>41</v>
      </c>
      <c r="I3227" t="s">
        <v>42</v>
      </c>
      <c r="J3227" t="s">
        <v>43</v>
      </c>
      <c r="K3227">
        <v>26</v>
      </c>
      <c r="L3227" s="1">
        <v>782</v>
      </c>
      <c r="M3227" t="s">
        <v>44</v>
      </c>
      <c r="N3227" t="s">
        <v>54</v>
      </c>
      <c r="O3227" t="s">
        <v>86</v>
      </c>
      <c r="P3227">
        <v>24</v>
      </c>
      <c r="Q3227">
        <v>51</v>
      </c>
      <c r="R3227">
        <v>12</v>
      </c>
      <c r="S3227">
        <v>5</v>
      </c>
      <c r="T3227">
        <v>3</v>
      </c>
      <c r="U3227">
        <v>0</v>
      </c>
      <c r="V3227">
        <v>8.1</v>
      </c>
      <c r="W3227" s="1">
        <v>367</v>
      </c>
      <c r="X3227" s="1">
        <v>457</v>
      </c>
      <c r="Y3227" s="1">
        <v>1606</v>
      </c>
      <c r="Z3227" t="s">
        <v>47</v>
      </c>
      <c r="AA3227" t="s">
        <v>76</v>
      </c>
      <c r="AB3227" s="1">
        <v>0</v>
      </c>
      <c r="AC3227">
        <v>1</v>
      </c>
      <c r="AD3227">
        <v>1</v>
      </c>
      <c r="AE3227">
        <v>0</v>
      </c>
      <c r="AF3227">
        <v>0</v>
      </c>
      <c r="AG3227" t="s">
        <v>49</v>
      </c>
      <c r="AH3227">
        <f>IF(OR(Cleaned_Data_Table[[#This Row],[Appointment Status]]="No Show", Cleaned_Data_Table[[#This Row],[Appointment Status]]="Cancelled"), 1, 0)</f>
        <v>0</v>
      </c>
      <c r="AI3227" t="str">
        <f>IF(Cleaned_Data_Table[[#This Row],[Emergency Case]]=1, "Emergency Care", "Standard Care")</f>
        <v>Standard Care</v>
      </c>
    </row>
    <row r="3228" spans="1:35">
      <c r="A3228" t="s">
        <v>3337</v>
      </c>
      <c r="B3228">
        <v>29</v>
      </c>
      <c r="C3228" t="s">
        <v>37</v>
      </c>
      <c r="D3228" t="s">
        <v>78</v>
      </c>
      <c r="E3228">
        <v>22.7</v>
      </c>
      <c r="F3228" t="s">
        <v>97</v>
      </c>
      <c r="G3228" t="s">
        <v>85</v>
      </c>
      <c r="H3228" t="s">
        <v>94</v>
      </c>
      <c r="I3228" t="s">
        <v>95</v>
      </c>
      <c r="J3228" t="s">
        <v>110</v>
      </c>
      <c r="K3228">
        <v>29</v>
      </c>
      <c r="L3228" s="1">
        <v>843</v>
      </c>
      <c r="M3228" t="s">
        <v>53</v>
      </c>
      <c r="N3228" t="s">
        <v>45</v>
      </c>
      <c r="O3228" t="s">
        <v>106</v>
      </c>
      <c r="P3228">
        <v>0</v>
      </c>
      <c r="Q3228">
        <v>32</v>
      </c>
      <c r="R3228">
        <v>5</v>
      </c>
      <c r="S3228">
        <v>2</v>
      </c>
      <c r="T3228">
        <v>3.2</v>
      </c>
      <c r="U3228">
        <v>1</v>
      </c>
      <c r="V3228">
        <v>9.5</v>
      </c>
      <c r="W3228" s="1">
        <v>3892</v>
      </c>
      <c r="X3228" s="1">
        <v>3982</v>
      </c>
      <c r="Y3228" s="1">
        <v>6101.9</v>
      </c>
      <c r="Z3228" t="s">
        <v>47</v>
      </c>
      <c r="AA3228" t="s">
        <v>57</v>
      </c>
      <c r="AB3228" s="1">
        <v>0</v>
      </c>
      <c r="AC3228">
        <v>1</v>
      </c>
      <c r="AD3228">
        <v>0</v>
      </c>
      <c r="AE3228">
        <v>1</v>
      </c>
      <c r="AF3228">
        <v>0</v>
      </c>
      <c r="AG3228" t="s">
        <v>87</v>
      </c>
      <c r="AH3228">
        <f>IF(OR(Cleaned_Data_Table[[#This Row],[Appointment Status]]="No Show", Cleaned_Data_Table[[#This Row],[Appointment Status]]="Cancelled"), 1, 0)</f>
        <v>0</v>
      </c>
      <c r="AI3228" t="str">
        <f>IF(Cleaned_Data_Table[[#This Row],[Emergency Case]]=1, "Emergency Care", "Standard Care")</f>
        <v>Emergency Care</v>
      </c>
    </row>
    <row r="3229" spans="1:35">
      <c r="A3229" t="s">
        <v>3338</v>
      </c>
      <c r="B3229">
        <v>20</v>
      </c>
      <c r="C3229" t="s">
        <v>37</v>
      </c>
      <c r="D3229" t="s">
        <v>100</v>
      </c>
      <c r="E3229">
        <v>16</v>
      </c>
      <c r="F3229" t="s">
        <v>39</v>
      </c>
      <c r="G3229" t="s">
        <v>40</v>
      </c>
      <c r="H3229" t="s">
        <v>67</v>
      </c>
      <c r="I3229" t="s">
        <v>68</v>
      </c>
      <c r="J3229" t="s">
        <v>43</v>
      </c>
      <c r="K3229">
        <v>28</v>
      </c>
      <c r="L3229" s="1">
        <v>883</v>
      </c>
      <c r="M3229" t="s">
        <v>44</v>
      </c>
      <c r="N3229" t="s">
        <v>69</v>
      </c>
      <c r="O3229" t="s">
        <v>55</v>
      </c>
      <c r="P3229">
        <v>14</v>
      </c>
      <c r="Q3229">
        <v>32</v>
      </c>
      <c r="R3229">
        <v>9</v>
      </c>
      <c r="S3229">
        <v>1</v>
      </c>
      <c r="T3229">
        <v>3.9</v>
      </c>
      <c r="U3229">
        <v>0</v>
      </c>
      <c r="V3229">
        <v>9.8000000000000007</v>
      </c>
      <c r="W3229" s="1">
        <v>498</v>
      </c>
      <c r="X3229" s="1">
        <v>4</v>
      </c>
      <c r="Y3229" s="1">
        <v>1385</v>
      </c>
      <c r="Z3229" t="s">
        <v>125</v>
      </c>
      <c r="AA3229" t="s">
        <v>57</v>
      </c>
      <c r="AB3229" s="1">
        <v>0</v>
      </c>
      <c r="AC3229">
        <v>1</v>
      </c>
      <c r="AD3229">
        <v>0</v>
      </c>
      <c r="AE3229">
        <v>0</v>
      </c>
      <c r="AF3229">
        <v>0</v>
      </c>
      <c r="AG3229" t="s">
        <v>49</v>
      </c>
      <c r="AH3229">
        <f>IF(OR(Cleaned_Data_Table[[#This Row],[Appointment Status]]="No Show", Cleaned_Data_Table[[#This Row],[Appointment Status]]="Cancelled"), 1, 0)</f>
        <v>1</v>
      </c>
      <c r="AI3229" t="str">
        <f>IF(Cleaned_Data_Table[[#This Row],[Emergency Case]]=1, "Emergency Care", "Standard Care")</f>
        <v>Standard Care</v>
      </c>
    </row>
    <row r="3230" spans="1:35">
      <c r="A3230" t="s">
        <v>3339</v>
      </c>
      <c r="B3230">
        <v>35</v>
      </c>
      <c r="C3230" t="s">
        <v>51</v>
      </c>
      <c r="D3230" t="s">
        <v>93</v>
      </c>
      <c r="E3230">
        <v>27.9</v>
      </c>
      <c r="F3230" t="s">
        <v>52</v>
      </c>
      <c r="G3230" t="s">
        <v>40</v>
      </c>
      <c r="H3230" t="s">
        <v>104</v>
      </c>
      <c r="I3230" t="s">
        <v>105</v>
      </c>
      <c r="J3230" t="s">
        <v>90</v>
      </c>
      <c r="K3230">
        <v>4</v>
      </c>
      <c r="L3230" s="1">
        <v>410</v>
      </c>
      <c r="M3230" t="s">
        <v>53</v>
      </c>
      <c r="N3230" t="s">
        <v>62</v>
      </c>
      <c r="O3230" t="s">
        <v>101</v>
      </c>
      <c r="P3230">
        <v>3</v>
      </c>
      <c r="Q3230">
        <v>19</v>
      </c>
      <c r="R3230">
        <v>7</v>
      </c>
      <c r="S3230">
        <v>4</v>
      </c>
      <c r="T3230">
        <v>4.3</v>
      </c>
      <c r="U3230">
        <v>0</v>
      </c>
      <c r="V3230">
        <v>10</v>
      </c>
      <c r="W3230" s="1">
        <v>19663</v>
      </c>
      <c r="X3230" s="1">
        <v>6865</v>
      </c>
      <c r="Y3230" s="1">
        <v>18856.599999999999</v>
      </c>
      <c r="Z3230" t="s">
        <v>47</v>
      </c>
      <c r="AA3230" t="s">
        <v>48</v>
      </c>
      <c r="AB3230" s="1">
        <v>0</v>
      </c>
      <c r="AC3230">
        <v>0</v>
      </c>
      <c r="AD3230">
        <v>0</v>
      </c>
      <c r="AE3230">
        <v>0</v>
      </c>
      <c r="AF3230">
        <v>0</v>
      </c>
      <c r="AG3230" t="s">
        <v>131</v>
      </c>
      <c r="AH3230">
        <f>IF(OR(Cleaned_Data_Table[[#This Row],[Appointment Status]]="No Show", Cleaned_Data_Table[[#This Row],[Appointment Status]]="Cancelled"), 1, 0)</f>
        <v>0</v>
      </c>
      <c r="AI3230" t="str">
        <f>IF(Cleaned_Data_Table[[#This Row],[Emergency Case]]=1, "Emergency Care", "Standard Care")</f>
        <v>Standard Care</v>
      </c>
    </row>
    <row r="3231" spans="1:35">
      <c r="A3231" t="s">
        <v>3340</v>
      </c>
      <c r="B3231">
        <v>85</v>
      </c>
      <c r="C3231" t="s">
        <v>37</v>
      </c>
      <c r="D3231" t="s">
        <v>38</v>
      </c>
      <c r="E3231">
        <v>25.6</v>
      </c>
      <c r="F3231" t="s">
        <v>97</v>
      </c>
      <c r="G3231" t="s">
        <v>66</v>
      </c>
      <c r="H3231" t="s">
        <v>94</v>
      </c>
      <c r="I3231" t="s">
        <v>95</v>
      </c>
      <c r="J3231" t="s">
        <v>43</v>
      </c>
      <c r="K3231">
        <v>19</v>
      </c>
      <c r="L3231" s="1">
        <v>641</v>
      </c>
      <c r="M3231" t="s">
        <v>44</v>
      </c>
      <c r="N3231" t="s">
        <v>54</v>
      </c>
      <c r="O3231" t="s">
        <v>46</v>
      </c>
      <c r="P3231">
        <v>12</v>
      </c>
      <c r="Q3231">
        <v>33</v>
      </c>
      <c r="R3231">
        <v>0</v>
      </c>
      <c r="S3231">
        <v>0</v>
      </c>
      <c r="T3231">
        <v>4</v>
      </c>
      <c r="U3231">
        <v>0</v>
      </c>
      <c r="V3231">
        <v>9.8000000000000007</v>
      </c>
      <c r="W3231" s="1">
        <v>667</v>
      </c>
      <c r="X3231" s="1">
        <v>551</v>
      </c>
      <c r="Y3231" s="1">
        <v>1859</v>
      </c>
      <c r="Z3231" t="s">
        <v>47</v>
      </c>
      <c r="AA3231" t="s">
        <v>71</v>
      </c>
      <c r="AB3231" s="1">
        <v>0</v>
      </c>
      <c r="AC3231">
        <v>1</v>
      </c>
      <c r="AD3231">
        <v>0</v>
      </c>
      <c r="AE3231">
        <v>0</v>
      </c>
      <c r="AF3231">
        <v>0</v>
      </c>
      <c r="AG3231" t="s">
        <v>49</v>
      </c>
      <c r="AH3231">
        <f>IF(OR(Cleaned_Data_Table[[#This Row],[Appointment Status]]="No Show", Cleaned_Data_Table[[#This Row],[Appointment Status]]="Cancelled"), 1, 0)</f>
        <v>0</v>
      </c>
      <c r="AI3231" t="str">
        <f>IF(Cleaned_Data_Table[[#This Row],[Emergency Case]]=1, "Emergency Care", "Standard Care")</f>
        <v>Standard Care</v>
      </c>
    </row>
    <row r="3232" spans="1:35">
      <c r="A3232" t="s">
        <v>3341</v>
      </c>
      <c r="B3232">
        <v>1</v>
      </c>
      <c r="C3232" t="s">
        <v>37</v>
      </c>
      <c r="D3232" t="s">
        <v>38</v>
      </c>
      <c r="E3232">
        <v>26.1</v>
      </c>
      <c r="F3232" t="s">
        <v>39</v>
      </c>
      <c r="G3232" t="s">
        <v>40</v>
      </c>
      <c r="H3232" t="s">
        <v>60</v>
      </c>
      <c r="I3232" t="s">
        <v>61</v>
      </c>
      <c r="J3232" t="s">
        <v>90</v>
      </c>
      <c r="K3232">
        <v>11</v>
      </c>
      <c r="L3232" s="1">
        <v>438</v>
      </c>
      <c r="M3232" t="s">
        <v>44</v>
      </c>
      <c r="N3232" t="s">
        <v>62</v>
      </c>
      <c r="O3232" t="s">
        <v>46</v>
      </c>
      <c r="P3232">
        <v>25</v>
      </c>
      <c r="Q3232">
        <v>5</v>
      </c>
      <c r="R3232">
        <v>2</v>
      </c>
      <c r="S3232">
        <v>0</v>
      </c>
      <c r="T3232">
        <v>4.8</v>
      </c>
      <c r="U3232">
        <v>0</v>
      </c>
      <c r="V3232">
        <v>10</v>
      </c>
      <c r="W3232" s="1">
        <v>16954</v>
      </c>
      <c r="X3232" s="1">
        <v>12667</v>
      </c>
      <c r="Y3232" s="1">
        <v>30059</v>
      </c>
      <c r="Z3232" t="s">
        <v>47</v>
      </c>
      <c r="AA3232" t="s">
        <v>112</v>
      </c>
      <c r="AB3232" s="1">
        <v>0</v>
      </c>
      <c r="AC3232">
        <v>0</v>
      </c>
      <c r="AD3232">
        <v>1</v>
      </c>
      <c r="AE3232">
        <v>0</v>
      </c>
      <c r="AF3232">
        <v>0</v>
      </c>
      <c r="AG3232" t="s">
        <v>91</v>
      </c>
      <c r="AH3232">
        <f>IF(OR(Cleaned_Data_Table[[#This Row],[Appointment Status]]="No Show", Cleaned_Data_Table[[#This Row],[Appointment Status]]="Cancelled"), 1, 0)</f>
        <v>0</v>
      </c>
      <c r="AI3232" t="str">
        <f>IF(Cleaned_Data_Table[[#This Row],[Emergency Case]]=1, "Emergency Care", "Standard Care")</f>
        <v>Standard Care</v>
      </c>
    </row>
    <row r="3233" spans="1:35">
      <c r="A3233" t="s">
        <v>3342</v>
      </c>
      <c r="B3233">
        <v>9</v>
      </c>
      <c r="C3233" t="s">
        <v>37</v>
      </c>
      <c r="D3233" t="s">
        <v>78</v>
      </c>
      <c r="E3233">
        <v>25.9</v>
      </c>
      <c r="F3233" t="s">
        <v>39</v>
      </c>
      <c r="G3233" t="s">
        <v>40</v>
      </c>
      <c r="H3233" t="s">
        <v>129</v>
      </c>
      <c r="I3233" t="s">
        <v>130</v>
      </c>
      <c r="J3233" t="s">
        <v>90</v>
      </c>
      <c r="K3233">
        <v>2</v>
      </c>
      <c r="L3233" s="1">
        <v>273</v>
      </c>
      <c r="M3233" t="s">
        <v>44</v>
      </c>
      <c r="N3233" t="s">
        <v>69</v>
      </c>
      <c r="O3233" t="s">
        <v>46</v>
      </c>
      <c r="P3233">
        <v>15</v>
      </c>
      <c r="Q3233">
        <v>14</v>
      </c>
      <c r="R3233">
        <v>2</v>
      </c>
      <c r="S3233">
        <v>0</v>
      </c>
      <c r="T3233">
        <v>3.6</v>
      </c>
      <c r="U3233">
        <v>0</v>
      </c>
      <c r="V3233">
        <v>10</v>
      </c>
      <c r="W3233" s="1">
        <v>15292</v>
      </c>
      <c r="X3233" s="1">
        <v>8667</v>
      </c>
      <c r="Y3233" s="1">
        <v>24232</v>
      </c>
      <c r="Z3233" t="s">
        <v>47</v>
      </c>
      <c r="AA3233" t="s">
        <v>112</v>
      </c>
      <c r="AB3233" s="1">
        <v>0</v>
      </c>
      <c r="AC3233">
        <v>0</v>
      </c>
      <c r="AD3233">
        <v>1</v>
      </c>
      <c r="AE3233">
        <v>0</v>
      </c>
      <c r="AF3233">
        <v>0</v>
      </c>
      <c r="AG3233" t="s">
        <v>91</v>
      </c>
      <c r="AH3233">
        <f>IF(OR(Cleaned_Data_Table[[#This Row],[Appointment Status]]="No Show", Cleaned_Data_Table[[#This Row],[Appointment Status]]="Cancelled"), 1, 0)</f>
        <v>0</v>
      </c>
      <c r="AI3233" t="str">
        <f>IF(Cleaned_Data_Table[[#This Row],[Emergency Case]]=1, "Emergency Care", "Standard Care")</f>
        <v>Standard Care</v>
      </c>
    </row>
    <row r="3234" spans="1:35">
      <c r="A3234" t="s">
        <v>3343</v>
      </c>
      <c r="B3234">
        <v>4</v>
      </c>
      <c r="C3234" t="s">
        <v>37</v>
      </c>
      <c r="D3234" t="s">
        <v>118</v>
      </c>
      <c r="E3234">
        <v>24.3</v>
      </c>
      <c r="F3234" t="s">
        <v>52</v>
      </c>
      <c r="G3234" t="s">
        <v>66</v>
      </c>
      <c r="H3234" t="s">
        <v>67</v>
      </c>
      <c r="I3234" t="s">
        <v>68</v>
      </c>
      <c r="J3234" t="s">
        <v>90</v>
      </c>
      <c r="K3234">
        <v>15</v>
      </c>
      <c r="L3234" s="1">
        <v>608</v>
      </c>
      <c r="M3234" t="s">
        <v>44</v>
      </c>
      <c r="N3234" t="s">
        <v>69</v>
      </c>
      <c r="O3234" t="s">
        <v>101</v>
      </c>
      <c r="P3234">
        <v>7</v>
      </c>
      <c r="Q3234">
        <v>12</v>
      </c>
      <c r="R3234">
        <v>2</v>
      </c>
      <c r="S3234">
        <v>0</v>
      </c>
      <c r="T3234">
        <v>4.5</v>
      </c>
      <c r="U3234">
        <v>0</v>
      </c>
      <c r="V3234">
        <v>10</v>
      </c>
      <c r="W3234" s="1">
        <v>10938</v>
      </c>
      <c r="X3234" s="1">
        <v>8637</v>
      </c>
      <c r="Y3234" s="1">
        <v>20183</v>
      </c>
      <c r="Z3234" t="s">
        <v>47</v>
      </c>
      <c r="AA3234" t="s">
        <v>112</v>
      </c>
      <c r="AB3234" s="1">
        <v>0</v>
      </c>
      <c r="AC3234">
        <v>0</v>
      </c>
      <c r="AD3234">
        <v>0</v>
      </c>
      <c r="AE3234">
        <v>0</v>
      </c>
      <c r="AF3234">
        <v>0</v>
      </c>
      <c r="AG3234" t="s">
        <v>87</v>
      </c>
      <c r="AH3234">
        <f>IF(OR(Cleaned_Data_Table[[#This Row],[Appointment Status]]="No Show", Cleaned_Data_Table[[#This Row],[Appointment Status]]="Cancelled"), 1, 0)</f>
        <v>0</v>
      </c>
      <c r="AI3234" t="str">
        <f>IF(Cleaned_Data_Table[[#This Row],[Emergency Case]]=1, "Emergency Care", "Standard Care")</f>
        <v>Standard Care</v>
      </c>
    </row>
    <row r="3235" spans="1:35">
      <c r="A3235" t="s">
        <v>3344</v>
      </c>
      <c r="B3235">
        <v>86</v>
      </c>
      <c r="C3235" t="s">
        <v>51</v>
      </c>
      <c r="D3235" t="s">
        <v>114</v>
      </c>
      <c r="E3235">
        <v>23.7</v>
      </c>
      <c r="F3235" t="s">
        <v>52</v>
      </c>
      <c r="G3235" t="s">
        <v>85</v>
      </c>
      <c r="H3235" t="s">
        <v>60</v>
      </c>
      <c r="I3235" t="s">
        <v>61</v>
      </c>
      <c r="J3235" t="s">
        <v>110</v>
      </c>
      <c r="K3235">
        <v>22</v>
      </c>
      <c r="L3235" s="1">
        <v>796</v>
      </c>
      <c r="M3235" t="s">
        <v>44</v>
      </c>
      <c r="N3235" t="s">
        <v>45</v>
      </c>
      <c r="O3235" t="s">
        <v>55</v>
      </c>
      <c r="P3235">
        <v>0</v>
      </c>
      <c r="Q3235">
        <v>27</v>
      </c>
      <c r="R3235">
        <v>10</v>
      </c>
      <c r="S3235">
        <v>1</v>
      </c>
      <c r="T3235">
        <v>3.9</v>
      </c>
      <c r="U3235">
        <v>1</v>
      </c>
      <c r="V3235">
        <v>10</v>
      </c>
      <c r="W3235" s="1">
        <v>1939</v>
      </c>
      <c r="X3235" s="1">
        <v>3377</v>
      </c>
      <c r="Y3235" s="1">
        <v>6112</v>
      </c>
      <c r="Z3235" t="s">
        <v>47</v>
      </c>
      <c r="AA3235" t="s">
        <v>71</v>
      </c>
      <c r="AB3235" s="1">
        <v>0</v>
      </c>
      <c r="AC3235">
        <v>0</v>
      </c>
      <c r="AD3235">
        <v>0</v>
      </c>
      <c r="AE3235">
        <v>0</v>
      </c>
      <c r="AF3235">
        <v>0</v>
      </c>
      <c r="AG3235" t="s">
        <v>87</v>
      </c>
      <c r="AH3235">
        <f>IF(OR(Cleaned_Data_Table[[#This Row],[Appointment Status]]="No Show", Cleaned_Data_Table[[#This Row],[Appointment Status]]="Cancelled"), 1, 0)</f>
        <v>0</v>
      </c>
      <c r="AI3235" t="str">
        <f>IF(Cleaned_Data_Table[[#This Row],[Emergency Case]]=1, "Emergency Care", "Standard Care")</f>
        <v>Emergency Care</v>
      </c>
    </row>
    <row r="3236" spans="1:35">
      <c r="A3236" t="s">
        <v>3345</v>
      </c>
      <c r="B3236">
        <v>41</v>
      </c>
      <c r="C3236" t="s">
        <v>51</v>
      </c>
      <c r="D3236" t="s">
        <v>118</v>
      </c>
      <c r="E3236">
        <v>27.7</v>
      </c>
      <c r="F3236" t="s">
        <v>89</v>
      </c>
      <c r="G3236" t="s">
        <v>40</v>
      </c>
      <c r="H3236" t="s">
        <v>94</v>
      </c>
      <c r="I3236" t="s">
        <v>95</v>
      </c>
      <c r="J3236" t="s">
        <v>43</v>
      </c>
      <c r="K3236">
        <v>6</v>
      </c>
      <c r="L3236" s="1">
        <v>425</v>
      </c>
      <c r="M3236" t="s">
        <v>53</v>
      </c>
      <c r="N3236" t="s">
        <v>62</v>
      </c>
      <c r="O3236" t="s">
        <v>55</v>
      </c>
      <c r="P3236">
        <v>4</v>
      </c>
      <c r="Q3236">
        <v>23</v>
      </c>
      <c r="R3236">
        <v>12</v>
      </c>
      <c r="S3236">
        <v>2</v>
      </c>
      <c r="T3236">
        <v>3.1</v>
      </c>
      <c r="U3236">
        <v>0</v>
      </c>
      <c r="V3236">
        <v>10</v>
      </c>
      <c r="W3236" s="1">
        <v>477</v>
      </c>
      <c r="X3236" s="1">
        <v>285</v>
      </c>
      <c r="Y3236" s="1">
        <v>830.9</v>
      </c>
      <c r="Z3236" t="s">
        <v>47</v>
      </c>
      <c r="AA3236" t="s">
        <v>48</v>
      </c>
      <c r="AB3236" s="1">
        <v>0</v>
      </c>
      <c r="AC3236">
        <v>0</v>
      </c>
      <c r="AD3236">
        <v>0</v>
      </c>
      <c r="AE3236">
        <v>0</v>
      </c>
      <c r="AF3236">
        <v>0</v>
      </c>
      <c r="AG3236" t="s">
        <v>87</v>
      </c>
      <c r="AH3236">
        <f>IF(OR(Cleaned_Data_Table[[#This Row],[Appointment Status]]="No Show", Cleaned_Data_Table[[#This Row],[Appointment Status]]="Cancelled"), 1, 0)</f>
        <v>0</v>
      </c>
      <c r="AI3236" t="str">
        <f>IF(Cleaned_Data_Table[[#This Row],[Emergency Case]]=1, "Emergency Care", "Standard Care")</f>
        <v>Standard Care</v>
      </c>
    </row>
    <row r="3237" spans="1:35">
      <c r="A3237" t="s">
        <v>3346</v>
      </c>
      <c r="B3237">
        <v>30</v>
      </c>
      <c r="C3237" t="s">
        <v>51</v>
      </c>
      <c r="D3237" t="s">
        <v>118</v>
      </c>
      <c r="E3237">
        <v>16.899999999999999</v>
      </c>
      <c r="F3237" t="s">
        <v>97</v>
      </c>
      <c r="G3237" t="s">
        <v>40</v>
      </c>
      <c r="H3237" t="s">
        <v>129</v>
      </c>
      <c r="I3237" t="s">
        <v>130</v>
      </c>
      <c r="J3237" t="s">
        <v>43</v>
      </c>
      <c r="K3237">
        <v>1</v>
      </c>
      <c r="L3237" s="1">
        <v>255</v>
      </c>
      <c r="M3237" t="s">
        <v>44</v>
      </c>
      <c r="N3237" t="s">
        <v>69</v>
      </c>
      <c r="O3237" t="s">
        <v>101</v>
      </c>
      <c r="P3237">
        <v>8</v>
      </c>
      <c r="Q3237">
        <v>43</v>
      </c>
      <c r="R3237">
        <v>9</v>
      </c>
      <c r="S3237">
        <v>2</v>
      </c>
      <c r="T3237">
        <v>4.8</v>
      </c>
      <c r="U3237">
        <v>0</v>
      </c>
      <c r="V3237">
        <v>9.5</v>
      </c>
      <c r="W3237" s="1">
        <v>655</v>
      </c>
      <c r="X3237" s="1">
        <v>487</v>
      </c>
      <c r="Y3237" s="1">
        <v>1397</v>
      </c>
      <c r="Z3237" t="s">
        <v>47</v>
      </c>
      <c r="AA3237" t="s">
        <v>57</v>
      </c>
      <c r="AB3237" s="1">
        <v>0</v>
      </c>
      <c r="AC3237">
        <v>1</v>
      </c>
      <c r="AD3237">
        <v>0</v>
      </c>
      <c r="AE3237">
        <v>0</v>
      </c>
      <c r="AF3237">
        <v>0</v>
      </c>
      <c r="AG3237" t="s">
        <v>49</v>
      </c>
      <c r="AH3237">
        <f>IF(OR(Cleaned_Data_Table[[#This Row],[Appointment Status]]="No Show", Cleaned_Data_Table[[#This Row],[Appointment Status]]="Cancelled"), 1, 0)</f>
        <v>0</v>
      </c>
      <c r="AI3237" t="str">
        <f>IF(Cleaned_Data_Table[[#This Row],[Emergency Case]]=1, "Emergency Care", "Standard Care")</f>
        <v>Standard Care</v>
      </c>
    </row>
    <row r="3238" spans="1:35">
      <c r="A3238" t="s">
        <v>3347</v>
      </c>
      <c r="B3238">
        <v>77</v>
      </c>
      <c r="C3238" t="s">
        <v>51</v>
      </c>
      <c r="D3238" t="s">
        <v>78</v>
      </c>
      <c r="E3238">
        <v>24.8</v>
      </c>
      <c r="F3238" t="s">
        <v>89</v>
      </c>
      <c r="G3238" t="s">
        <v>40</v>
      </c>
      <c r="H3238" t="s">
        <v>94</v>
      </c>
      <c r="I3238" t="s">
        <v>95</v>
      </c>
      <c r="J3238" t="s">
        <v>110</v>
      </c>
      <c r="K3238">
        <v>24</v>
      </c>
      <c r="L3238" s="1">
        <v>692</v>
      </c>
      <c r="M3238" t="s">
        <v>53</v>
      </c>
      <c r="N3238" t="s">
        <v>124</v>
      </c>
      <c r="O3238" t="s">
        <v>86</v>
      </c>
      <c r="P3238">
        <v>26</v>
      </c>
      <c r="Q3238">
        <v>33</v>
      </c>
      <c r="R3238">
        <v>12</v>
      </c>
      <c r="S3238">
        <v>2</v>
      </c>
      <c r="T3238">
        <v>3.6</v>
      </c>
      <c r="U3238">
        <v>0</v>
      </c>
      <c r="V3238">
        <v>9.6</v>
      </c>
      <c r="W3238" s="1">
        <v>4890</v>
      </c>
      <c r="X3238" s="1">
        <v>1616</v>
      </c>
      <c r="Y3238" s="1">
        <v>5038.6000000000004</v>
      </c>
      <c r="Z3238" t="s">
        <v>47</v>
      </c>
      <c r="AA3238" t="s">
        <v>71</v>
      </c>
      <c r="AB3238" s="1">
        <v>0</v>
      </c>
      <c r="AC3238">
        <v>1</v>
      </c>
      <c r="AD3238">
        <v>1</v>
      </c>
      <c r="AE3238">
        <v>1</v>
      </c>
      <c r="AF3238">
        <v>0</v>
      </c>
      <c r="AG3238" t="s">
        <v>87</v>
      </c>
      <c r="AH3238">
        <f>IF(OR(Cleaned_Data_Table[[#This Row],[Appointment Status]]="No Show", Cleaned_Data_Table[[#This Row],[Appointment Status]]="Cancelled"), 1, 0)</f>
        <v>0</v>
      </c>
      <c r="AI3238" t="str">
        <f>IF(Cleaned_Data_Table[[#This Row],[Emergency Case]]=1, "Emergency Care", "Standard Care")</f>
        <v>Standard Care</v>
      </c>
    </row>
    <row r="3239" spans="1:35">
      <c r="A3239" t="s">
        <v>3348</v>
      </c>
      <c r="B3239">
        <v>48</v>
      </c>
      <c r="C3239" t="s">
        <v>37</v>
      </c>
      <c r="D3239" t="s">
        <v>59</v>
      </c>
      <c r="E3239">
        <v>22.5</v>
      </c>
      <c r="F3239" t="s">
        <v>52</v>
      </c>
      <c r="G3239" t="s">
        <v>66</v>
      </c>
      <c r="H3239" t="s">
        <v>104</v>
      </c>
      <c r="I3239" t="s">
        <v>105</v>
      </c>
      <c r="J3239" t="s">
        <v>90</v>
      </c>
      <c r="K3239">
        <v>17</v>
      </c>
      <c r="L3239" s="1">
        <v>608</v>
      </c>
      <c r="M3239" t="s">
        <v>53</v>
      </c>
      <c r="N3239" t="s">
        <v>69</v>
      </c>
      <c r="O3239" t="s">
        <v>119</v>
      </c>
      <c r="P3239">
        <v>22</v>
      </c>
      <c r="Q3239">
        <v>15</v>
      </c>
      <c r="R3239">
        <v>8</v>
      </c>
      <c r="S3239">
        <v>1</v>
      </c>
      <c r="T3239">
        <v>3.5</v>
      </c>
      <c r="U3239">
        <v>0</v>
      </c>
      <c r="V3239">
        <v>10</v>
      </c>
      <c r="W3239" s="1">
        <v>5592</v>
      </c>
      <c r="X3239" s="1">
        <v>5446</v>
      </c>
      <c r="Y3239" s="1">
        <v>8152.2</v>
      </c>
      <c r="Z3239" t="s">
        <v>47</v>
      </c>
      <c r="AA3239" t="s">
        <v>48</v>
      </c>
      <c r="AB3239" s="1">
        <v>0</v>
      </c>
      <c r="AC3239">
        <v>0</v>
      </c>
      <c r="AD3239">
        <v>1</v>
      </c>
      <c r="AE3239">
        <v>0</v>
      </c>
      <c r="AF3239">
        <v>0</v>
      </c>
      <c r="AG3239" t="s">
        <v>91</v>
      </c>
      <c r="AH3239">
        <f>IF(OR(Cleaned_Data_Table[[#This Row],[Appointment Status]]="No Show", Cleaned_Data_Table[[#This Row],[Appointment Status]]="Cancelled"), 1, 0)</f>
        <v>0</v>
      </c>
      <c r="AI3239" t="str">
        <f>IF(Cleaned_Data_Table[[#This Row],[Emergency Case]]=1, "Emergency Care", "Standard Care")</f>
        <v>Standard Care</v>
      </c>
    </row>
    <row r="3240" spans="1:35">
      <c r="A3240" t="s">
        <v>3349</v>
      </c>
      <c r="B3240">
        <v>65</v>
      </c>
      <c r="C3240" t="s">
        <v>51</v>
      </c>
      <c r="D3240" t="s">
        <v>100</v>
      </c>
      <c r="E3240">
        <v>18</v>
      </c>
      <c r="F3240" t="s">
        <v>39</v>
      </c>
      <c r="G3240" t="s">
        <v>85</v>
      </c>
      <c r="H3240" t="s">
        <v>41</v>
      </c>
      <c r="I3240" t="s">
        <v>42</v>
      </c>
      <c r="J3240" t="s">
        <v>110</v>
      </c>
      <c r="K3240">
        <v>25</v>
      </c>
      <c r="L3240" s="1">
        <v>721</v>
      </c>
      <c r="M3240" t="s">
        <v>44</v>
      </c>
      <c r="N3240" t="s">
        <v>81</v>
      </c>
      <c r="O3240" t="s">
        <v>75</v>
      </c>
      <c r="P3240">
        <v>0</v>
      </c>
      <c r="Q3240">
        <v>18</v>
      </c>
      <c r="R3240">
        <v>5</v>
      </c>
      <c r="S3240">
        <v>1</v>
      </c>
      <c r="T3240">
        <v>4.5999999999999996</v>
      </c>
      <c r="U3240">
        <v>1</v>
      </c>
      <c r="V3240">
        <v>10</v>
      </c>
      <c r="W3240" s="1">
        <v>4493</v>
      </c>
      <c r="X3240" s="1">
        <v>3428</v>
      </c>
      <c r="Y3240" s="1">
        <v>8642</v>
      </c>
      <c r="Z3240" t="s">
        <v>47</v>
      </c>
      <c r="AA3240" t="s">
        <v>76</v>
      </c>
      <c r="AB3240" s="1">
        <v>0</v>
      </c>
      <c r="AC3240">
        <v>0</v>
      </c>
      <c r="AD3240">
        <v>0</v>
      </c>
      <c r="AE3240">
        <v>0</v>
      </c>
      <c r="AF3240">
        <v>0</v>
      </c>
      <c r="AG3240" t="s">
        <v>87</v>
      </c>
      <c r="AH3240">
        <f>IF(OR(Cleaned_Data_Table[[#This Row],[Appointment Status]]="No Show", Cleaned_Data_Table[[#This Row],[Appointment Status]]="Cancelled"), 1, 0)</f>
        <v>0</v>
      </c>
      <c r="AI3240" t="str">
        <f>IF(Cleaned_Data_Table[[#This Row],[Emergency Case]]=1, "Emergency Care", "Standard Care")</f>
        <v>Emergency Care</v>
      </c>
    </row>
    <row r="3241" spans="1:35">
      <c r="A3241" t="s">
        <v>3350</v>
      </c>
      <c r="B3241">
        <v>11</v>
      </c>
      <c r="C3241" t="s">
        <v>37</v>
      </c>
      <c r="D3241" t="s">
        <v>93</v>
      </c>
      <c r="E3241">
        <v>22.2</v>
      </c>
      <c r="F3241" t="s">
        <v>52</v>
      </c>
      <c r="G3241" t="s">
        <v>85</v>
      </c>
      <c r="H3241" t="s">
        <v>79</v>
      </c>
      <c r="I3241" t="s">
        <v>80</v>
      </c>
      <c r="J3241" t="s">
        <v>110</v>
      </c>
      <c r="K3241">
        <v>24</v>
      </c>
      <c r="L3241" s="1">
        <v>708</v>
      </c>
      <c r="M3241" t="s">
        <v>53</v>
      </c>
      <c r="N3241" t="s">
        <v>69</v>
      </c>
      <c r="O3241" t="s">
        <v>98</v>
      </c>
      <c r="P3241">
        <v>0</v>
      </c>
      <c r="Q3241">
        <v>10</v>
      </c>
      <c r="R3241">
        <v>2</v>
      </c>
      <c r="S3241">
        <v>2</v>
      </c>
      <c r="T3241">
        <v>3.8</v>
      </c>
      <c r="U3241">
        <v>1</v>
      </c>
      <c r="V3241">
        <v>10</v>
      </c>
      <c r="W3241" s="1">
        <v>2659</v>
      </c>
      <c r="X3241" s="1">
        <v>2637</v>
      </c>
      <c r="Y3241" s="1">
        <v>4202.8</v>
      </c>
      <c r="Z3241" t="s">
        <v>47</v>
      </c>
      <c r="AA3241" t="s">
        <v>112</v>
      </c>
      <c r="AB3241" s="1">
        <v>0</v>
      </c>
      <c r="AC3241">
        <v>0</v>
      </c>
      <c r="AD3241">
        <v>0</v>
      </c>
      <c r="AE3241">
        <v>0</v>
      </c>
      <c r="AF3241">
        <v>0</v>
      </c>
      <c r="AG3241" t="s">
        <v>87</v>
      </c>
      <c r="AH3241">
        <f>IF(OR(Cleaned_Data_Table[[#This Row],[Appointment Status]]="No Show", Cleaned_Data_Table[[#This Row],[Appointment Status]]="Cancelled"), 1, 0)</f>
        <v>0</v>
      </c>
      <c r="AI3241" t="str">
        <f>IF(Cleaned_Data_Table[[#This Row],[Emergency Case]]=1, "Emergency Care", "Standard Care")</f>
        <v>Emergency Care</v>
      </c>
    </row>
    <row r="3242" spans="1:35">
      <c r="A3242" t="s">
        <v>3351</v>
      </c>
      <c r="B3242">
        <v>8</v>
      </c>
      <c r="C3242" t="s">
        <v>37</v>
      </c>
      <c r="D3242" t="s">
        <v>59</v>
      </c>
      <c r="E3242">
        <v>24.7</v>
      </c>
      <c r="F3242" t="s">
        <v>89</v>
      </c>
      <c r="G3242" t="s">
        <v>40</v>
      </c>
      <c r="H3242" t="s">
        <v>79</v>
      </c>
      <c r="I3242" t="s">
        <v>80</v>
      </c>
      <c r="J3242" t="s">
        <v>43</v>
      </c>
      <c r="K3242">
        <v>3</v>
      </c>
      <c r="L3242" s="1">
        <v>459</v>
      </c>
      <c r="M3242" t="s">
        <v>53</v>
      </c>
      <c r="N3242" t="s">
        <v>124</v>
      </c>
      <c r="O3242" t="s">
        <v>75</v>
      </c>
      <c r="P3242">
        <v>4</v>
      </c>
      <c r="Q3242">
        <v>44</v>
      </c>
      <c r="R3242">
        <v>8</v>
      </c>
      <c r="S3242">
        <v>3</v>
      </c>
      <c r="T3242">
        <v>4.5</v>
      </c>
      <c r="U3242">
        <v>0</v>
      </c>
      <c r="V3242">
        <v>9.3000000000000007</v>
      </c>
      <c r="W3242" s="1">
        <v>620</v>
      </c>
      <c r="X3242" s="1">
        <v>491</v>
      </c>
      <c r="Y3242" s="1">
        <v>1099</v>
      </c>
      <c r="Z3242" t="s">
        <v>47</v>
      </c>
      <c r="AA3242" t="s">
        <v>112</v>
      </c>
      <c r="AB3242" s="1">
        <v>0</v>
      </c>
      <c r="AC3242">
        <v>1</v>
      </c>
      <c r="AD3242">
        <v>0</v>
      </c>
      <c r="AE3242">
        <v>0</v>
      </c>
      <c r="AF3242">
        <v>0</v>
      </c>
      <c r="AG3242" t="s">
        <v>87</v>
      </c>
      <c r="AH3242">
        <f>IF(OR(Cleaned_Data_Table[[#This Row],[Appointment Status]]="No Show", Cleaned_Data_Table[[#This Row],[Appointment Status]]="Cancelled"), 1, 0)</f>
        <v>0</v>
      </c>
      <c r="AI3242" t="str">
        <f>IF(Cleaned_Data_Table[[#This Row],[Emergency Case]]=1, "Emergency Care", "Standard Care")</f>
        <v>Standard Care</v>
      </c>
    </row>
    <row r="3243" spans="1:35">
      <c r="A3243" t="s">
        <v>3352</v>
      </c>
      <c r="B3243">
        <v>8</v>
      </c>
      <c r="C3243" t="s">
        <v>51</v>
      </c>
      <c r="D3243" t="s">
        <v>100</v>
      </c>
      <c r="E3243">
        <v>20</v>
      </c>
      <c r="F3243" t="s">
        <v>97</v>
      </c>
      <c r="G3243" t="s">
        <v>85</v>
      </c>
      <c r="H3243" t="s">
        <v>104</v>
      </c>
      <c r="I3243" t="s">
        <v>105</v>
      </c>
      <c r="J3243" t="s">
        <v>43</v>
      </c>
      <c r="K3243">
        <v>3</v>
      </c>
      <c r="L3243" s="1">
        <v>313</v>
      </c>
      <c r="M3243" t="s">
        <v>53</v>
      </c>
      <c r="N3243" t="s">
        <v>81</v>
      </c>
      <c r="O3243" t="s">
        <v>119</v>
      </c>
      <c r="P3243">
        <v>0</v>
      </c>
      <c r="Q3243">
        <v>47</v>
      </c>
      <c r="R3243">
        <v>3</v>
      </c>
      <c r="S3243">
        <v>0</v>
      </c>
      <c r="T3243">
        <v>3.8</v>
      </c>
      <c r="U3243">
        <v>1</v>
      </c>
      <c r="V3243">
        <v>8.8000000000000007</v>
      </c>
      <c r="W3243" s="1">
        <v>229</v>
      </c>
      <c r="X3243" s="1">
        <v>843</v>
      </c>
      <c r="Y3243" s="1">
        <v>969.5</v>
      </c>
      <c r="Z3243" t="s">
        <v>47</v>
      </c>
      <c r="AA3243" t="s">
        <v>112</v>
      </c>
      <c r="AB3243" s="1">
        <v>0</v>
      </c>
      <c r="AC3243">
        <v>1</v>
      </c>
      <c r="AD3243">
        <v>0</v>
      </c>
      <c r="AE3243">
        <v>0</v>
      </c>
      <c r="AF3243">
        <v>0</v>
      </c>
      <c r="AG3243" t="s">
        <v>87</v>
      </c>
      <c r="AH3243">
        <f>IF(OR(Cleaned_Data_Table[[#This Row],[Appointment Status]]="No Show", Cleaned_Data_Table[[#This Row],[Appointment Status]]="Cancelled"), 1, 0)</f>
        <v>0</v>
      </c>
      <c r="AI3243" t="str">
        <f>IF(Cleaned_Data_Table[[#This Row],[Emergency Case]]=1, "Emergency Care", "Standard Care")</f>
        <v>Emergency Care</v>
      </c>
    </row>
    <row r="3244" spans="1:35">
      <c r="A3244" t="s">
        <v>3353</v>
      </c>
      <c r="B3244">
        <v>18</v>
      </c>
      <c r="C3244" t="s">
        <v>37</v>
      </c>
      <c r="D3244" t="s">
        <v>59</v>
      </c>
      <c r="E3244">
        <v>26.1</v>
      </c>
      <c r="F3244" t="s">
        <v>39</v>
      </c>
      <c r="G3244" t="s">
        <v>40</v>
      </c>
      <c r="H3244" t="s">
        <v>138</v>
      </c>
      <c r="I3244" t="s">
        <v>139</v>
      </c>
      <c r="J3244" t="s">
        <v>90</v>
      </c>
      <c r="K3244">
        <v>5</v>
      </c>
      <c r="L3244" s="1">
        <v>354</v>
      </c>
      <c r="M3244" t="s">
        <v>44</v>
      </c>
      <c r="N3244" t="s">
        <v>45</v>
      </c>
      <c r="O3244" t="s">
        <v>86</v>
      </c>
      <c r="P3244">
        <v>12</v>
      </c>
      <c r="Q3244">
        <v>19</v>
      </c>
      <c r="R3244">
        <v>14</v>
      </c>
      <c r="S3244">
        <v>3</v>
      </c>
      <c r="T3244">
        <v>3.5</v>
      </c>
      <c r="U3244">
        <v>0</v>
      </c>
      <c r="V3244">
        <v>10</v>
      </c>
      <c r="W3244" s="1">
        <v>19550</v>
      </c>
      <c r="X3244" s="1">
        <v>12756</v>
      </c>
      <c r="Y3244" s="1">
        <v>32660</v>
      </c>
      <c r="Z3244" t="s">
        <v>47</v>
      </c>
      <c r="AA3244" t="s">
        <v>57</v>
      </c>
      <c r="AB3244" s="1">
        <v>0</v>
      </c>
      <c r="AC3244">
        <v>0</v>
      </c>
      <c r="AD3244">
        <v>0</v>
      </c>
      <c r="AE3244">
        <v>0</v>
      </c>
      <c r="AF3244">
        <v>0</v>
      </c>
      <c r="AG3244" t="s">
        <v>87</v>
      </c>
      <c r="AH3244">
        <f>IF(OR(Cleaned_Data_Table[[#This Row],[Appointment Status]]="No Show", Cleaned_Data_Table[[#This Row],[Appointment Status]]="Cancelled"), 1, 0)</f>
        <v>0</v>
      </c>
      <c r="AI3244" t="str">
        <f>IF(Cleaned_Data_Table[[#This Row],[Emergency Case]]=1, "Emergency Care", "Standard Care")</f>
        <v>Standard Care</v>
      </c>
    </row>
    <row r="3245" spans="1:35">
      <c r="A3245" t="s">
        <v>3354</v>
      </c>
      <c r="B3245">
        <v>86</v>
      </c>
      <c r="C3245" t="s">
        <v>51</v>
      </c>
      <c r="D3245" t="s">
        <v>84</v>
      </c>
      <c r="E3245">
        <v>20.9</v>
      </c>
      <c r="F3245" t="s">
        <v>52</v>
      </c>
      <c r="G3245" t="s">
        <v>66</v>
      </c>
      <c r="H3245" t="s">
        <v>138</v>
      </c>
      <c r="I3245" t="s">
        <v>139</v>
      </c>
      <c r="J3245" t="s">
        <v>110</v>
      </c>
      <c r="K3245">
        <v>17</v>
      </c>
      <c r="L3245" s="1">
        <v>686</v>
      </c>
      <c r="M3245" t="s">
        <v>53</v>
      </c>
      <c r="N3245" t="s">
        <v>124</v>
      </c>
      <c r="O3245" t="s">
        <v>63</v>
      </c>
      <c r="P3245">
        <v>22</v>
      </c>
      <c r="Q3245">
        <v>32</v>
      </c>
      <c r="R3245">
        <v>6</v>
      </c>
      <c r="S3245">
        <v>0</v>
      </c>
      <c r="T3245">
        <v>4.2</v>
      </c>
      <c r="U3245">
        <v>0</v>
      </c>
      <c r="V3245">
        <v>10</v>
      </c>
      <c r="W3245" s="1">
        <v>3405</v>
      </c>
      <c r="X3245" s="1">
        <v>2670</v>
      </c>
      <c r="Y3245" s="1">
        <v>4732.7</v>
      </c>
      <c r="Z3245" t="s">
        <v>47</v>
      </c>
      <c r="AA3245" t="s">
        <v>71</v>
      </c>
      <c r="AB3245" s="1">
        <v>0</v>
      </c>
      <c r="AC3245">
        <v>1</v>
      </c>
      <c r="AD3245">
        <v>1</v>
      </c>
      <c r="AE3245">
        <v>1</v>
      </c>
      <c r="AF3245">
        <v>0</v>
      </c>
      <c r="AG3245" t="s">
        <v>87</v>
      </c>
      <c r="AH3245">
        <f>IF(OR(Cleaned_Data_Table[[#This Row],[Appointment Status]]="No Show", Cleaned_Data_Table[[#This Row],[Appointment Status]]="Cancelled"), 1, 0)</f>
        <v>0</v>
      </c>
      <c r="AI3245" t="str">
        <f>IF(Cleaned_Data_Table[[#This Row],[Emergency Case]]=1, "Emergency Care", "Standard Care")</f>
        <v>Standard Care</v>
      </c>
    </row>
    <row r="3246" spans="1:35">
      <c r="A3246" t="s">
        <v>3355</v>
      </c>
      <c r="B3246">
        <v>87</v>
      </c>
      <c r="C3246" t="s">
        <v>37</v>
      </c>
      <c r="D3246" t="s">
        <v>118</v>
      </c>
      <c r="E3246">
        <v>16</v>
      </c>
      <c r="F3246" t="s">
        <v>39</v>
      </c>
      <c r="G3246" t="s">
        <v>40</v>
      </c>
      <c r="H3246" t="s">
        <v>94</v>
      </c>
      <c r="I3246" t="s">
        <v>95</v>
      </c>
      <c r="J3246" t="s">
        <v>43</v>
      </c>
      <c r="K3246">
        <v>11</v>
      </c>
      <c r="L3246" s="1">
        <v>520</v>
      </c>
      <c r="M3246" t="s">
        <v>53</v>
      </c>
      <c r="N3246" t="s">
        <v>62</v>
      </c>
      <c r="O3246" t="s">
        <v>63</v>
      </c>
      <c r="P3246">
        <v>3</v>
      </c>
      <c r="Q3246">
        <v>41</v>
      </c>
      <c r="R3246">
        <v>9</v>
      </c>
      <c r="S3246">
        <v>1</v>
      </c>
      <c r="T3246">
        <v>4</v>
      </c>
      <c r="U3246">
        <v>0</v>
      </c>
      <c r="V3246">
        <v>9.3000000000000007</v>
      </c>
      <c r="W3246" s="1">
        <v>970</v>
      </c>
      <c r="X3246" s="1">
        <v>807</v>
      </c>
      <c r="Y3246" s="1">
        <v>1607.9</v>
      </c>
      <c r="Z3246" t="s">
        <v>47</v>
      </c>
      <c r="AA3246" t="s">
        <v>71</v>
      </c>
      <c r="AB3246" s="1">
        <v>0</v>
      </c>
      <c r="AC3246">
        <v>1</v>
      </c>
      <c r="AD3246">
        <v>0</v>
      </c>
      <c r="AE3246">
        <v>0</v>
      </c>
      <c r="AF3246">
        <v>0</v>
      </c>
      <c r="AG3246" t="s">
        <v>87</v>
      </c>
      <c r="AH3246">
        <f>IF(OR(Cleaned_Data_Table[[#This Row],[Appointment Status]]="No Show", Cleaned_Data_Table[[#This Row],[Appointment Status]]="Cancelled"), 1, 0)</f>
        <v>0</v>
      </c>
      <c r="AI3246" t="str">
        <f>IF(Cleaned_Data_Table[[#This Row],[Emergency Case]]=1, "Emergency Care", "Standard Care")</f>
        <v>Standard Care</v>
      </c>
    </row>
    <row r="3247" spans="1:35">
      <c r="A3247" t="s">
        <v>3356</v>
      </c>
      <c r="B3247">
        <v>36</v>
      </c>
      <c r="C3247" t="s">
        <v>37</v>
      </c>
      <c r="D3247" t="s">
        <v>93</v>
      </c>
      <c r="E3247">
        <v>28.1</v>
      </c>
      <c r="F3247" t="s">
        <v>52</v>
      </c>
      <c r="G3247" t="s">
        <v>40</v>
      </c>
      <c r="H3247" t="s">
        <v>129</v>
      </c>
      <c r="I3247" t="s">
        <v>130</v>
      </c>
      <c r="J3247" t="s">
        <v>90</v>
      </c>
      <c r="K3247">
        <v>25</v>
      </c>
      <c r="L3247" s="1">
        <v>866</v>
      </c>
      <c r="M3247" t="s">
        <v>53</v>
      </c>
      <c r="N3247" t="s">
        <v>124</v>
      </c>
      <c r="O3247" t="s">
        <v>86</v>
      </c>
      <c r="P3247">
        <v>2</v>
      </c>
      <c r="Q3247">
        <v>9</v>
      </c>
      <c r="R3247">
        <v>6</v>
      </c>
      <c r="S3247">
        <v>0</v>
      </c>
      <c r="T3247">
        <v>4.7</v>
      </c>
      <c r="U3247">
        <v>0</v>
      </c>
      <c r="V3247">
        <v>10</v>
      </c>
      <c r="W3247" s="1">
        <v>13574</v>
      </c>
      <c r="X3247" s="1">
        <v>6918</v>
      </c>
      <c r="Y3247" s="1">
        <v>14950.6</v>
      </c>
      <c r="Z3247" t="s">
        <v>47</v>
      </c>
      <c r="AA3247" t="s">
        <v>48</v>
      </c>
      <c r="AB3247" s="1">
        <v>0</v>
      </c>
      <c r="AC3247">
        <v>0</v>
      </c>
      <c r="AD3247">
        <v>0</v>
      </c>
      <c r="AE3247">
        <v>0</v>
      </c>
      <c r="AF3247">
        <v>0</v>
      </c>
      <c r="AG3247" t="s">
        <v>131</v>
      </c>
      <c r="AH3247">
        <f>IF(OR(Cleaned_Data_Table[[#This Row],[Appointment Status]]="No Show", Cleaned_Data_Table[[#This Row],[Appointment Status]]="Cancelled"), 1, 0)</f>
        <v>0</v>
      </c>
      <c r="AI3247" t="str">
        <f>IF(Cleaned_Data_Table[[#This Row],[Emergency Case]]=1, "Emergency Care", "Standard Care")</f>
        <v>Standard Care</v>
      </c>
    </row>
    <row r="3248" spans="1:35">
      <c r="A3248" t="s">
        <v>3357</v>
      </c>
      <c r="B3248">
        <v>76</v>
      </c>
      <c r="C3248" t="s">
        <v>37</v>
      </c>
      <c r="D3248" t="s">
        <v>116</v>
      </c>
      <c r="E3248">
        <v>24.5</v>
      </c>
      <c r="F3248" t="s">
        <v>89</v>
      </c>
      <c r="G3248" t="s">
        <v>40</v>
      </c>
      <c r="H3248" t="s">
        <v>67</v>
      </c>
      <c r="I3248" t="s">
        <v>68</v>
      </c>
      <c r="J3248" t="s">
        <v>110</v>
      </c>
      <c r="K3248">
        <v>13</v>
      </c>
      <c r="L3248" s="1">
        <v>634</v>
      </c>
      <c r="M3248" t="s">
        <v>44</v>
      </c>
      <c r="N3248" t="s">
        <v>81</v>
      </c>
      <c r="O3248" t="s">
        <v>70</v>
      </c>
      <c r="P3248">
        <v>24</v>
      </c>
      <c r="Q3248">
        <v>10</v>
      </c>
      <c r="R3248">
        <v>1</v>
      </c>
      <c r="S3248">
        <v>0</v>
      </c>
      <c r="T3248">
        <v>3.4</v>
      </c>
      <c r="U3248">
        <v>0</v>
      </c>
      <c r="V3248">
        <v>10</v>
      </c>
      <c r="W3248" s="1">
        <v>1283</v>
      </c>
      <c r="X3248" s="1">
        <v>1336</v>
      </c>
      <c r="Y3248" s="1">
        <v>3253</v>
      </c>
      <c r="Z3248" t="s">
        <v>47</v>
      </c>
      <c r="AA3248" t="s">
        <v>71</v>
      </c>
      <c r="AB3248" s="1">
        <v>0</v>
      </c>
      <c r="AC3248">
        <v>0</v>
      </c>
      <c r="AD3248">
        <v>1</v>
      </c>
      <c r="AE3248">
        <v>0</v>
      </c>
      <c r="AF3248">
        <v>0</v>
      </c>
      <c r="AG3248" t="s">
        <v>87</v>
      </c>
      <c r="AH3248">
        <f>IF(OR(Cleaned_Data_Table[[#This Row],[Appointment Status]]="No Show", Cleaned_Data_Table[[#This Row],[Appointment Status]]="Cancelled"), 1, 0)</f>
        <v>0</v>
      </c>
      <c r="AI3248" t="str">
        <f>IF(Cleaned_Data_Table[[#This Row],[Emergency Case]]=1, "Emergency Care", "Standard Care")</f>
        <v>Standard Care</v>
      </c>
    </row>
    <row r="3249" spans="1:35">
      <c r="A3249" t="s">
        <v>3358</v>
      </c>
      <c r="B3249">
        <v>74</v>
      </c>
      <c r="C3249" t="s">
        <v>51</v>
      </c>
      <c r="D3249" t="s">
        <v>114</v>
      </c>
      <c r="E3249">
        <v>20.6</v>
      </c>
      <c r="F3249" t="s">
        <v>97</v>
      </c>
      <c r="G3249" t="s">
        <v>85</v>
      </c>
      <c r="H3249" t="s">
        <v>73</v>
      </c>
      <c r="I3249" t="s">
        <v>74</v>
      </c>
      <c r="J3249" t="s">
        <v>110</v>
      </c>
      <c r="K3249">
        <v>27</v>
      </c>
      <c r="L3249" s="1">
        <v>794</v>
      </c>
      <c r="M3249" t="s">
        <v>44</v>
      </c>
      <c r="N3249" t="s">
        <v>81</v>
      </c>
      <c r="O3249" t="s">
        <v>101</v>
      </c>
      <c r="P3249">
        <v>0</v>
      </c>
      <c r="Q3249">
        <v>13</v>
      </c>
      <c r="R3249">
        <v>6</v>
      </c>
      <c r="S3249">
        <v>3</v>
      </c>
      <c r="T3249">
        <v>4</v>
      </c>
      <c r="U3249">
        <v>1</v>
      </c>
      <c r="V3249">
        <v>10</v>
      </c>
      <c r="W3249" s="1">
        <v>3881</v>
      </c>
      <c r="X3249" s="1">
        <v>2447</v>
      </c>
      <c r="Y3249" s="1">
        <v>7122</v>
      </c>
      <c r="Z3249" t="s">
        <v>47</v>
      </c>
      <c r="AA3249" t="s">
        <v>76</v>
      </c>
      <c r="AB3249" s="1">
        <v>0</v>
      </c>
      <c r="AC3249">
        <v>0</v>
      </c>
      <c r="AD3249">
        <v>0</v>
      </c>
      <c r="AE3249">
        <v>0</v>
      </c>
      <c r="AF3249">
        <v>0</v>
      </c>
      <c r="AG3249" t="s">
        <v>87</v>
      </c>
      <c r="AH3249">
        <f>IF(OR(Cleaned_Data_Table[[#This Row],[Appointment Status]]="No Show", Cleaned_Data_Table[[#This Row],[Appointment Status]]="Cancelled"), 1, 0)</f>
        <v>0</v>
      </c>
      <c r="AI3249" t="str">
        <f>IF(Cleaned_Data_Table[[#This Row],[Emergency Case]]=1, "Emergency Care", "Standard Care")</f>
        <v>Emergency Care</v>
      </c>
    </row>
    <row r="3250" spans="1:35">
      <c r="A3250" t="s">
        <v>3359</v>
      </c>
      <c r="B3250">
        <v>46</v>
      </c>
      <c r="C3250" t="s">
        <v>51</v>
      </c>
      <c r="D3250" t="s">
        <v>93</v>
      </c>
      <c r="E3250">
        <v>23.3</v>
      </c>
      <c r="F3250" t="s">
        <v>39</v>
      </c>
      <c r="G3250" t="s">
        <v>66</v>
      </c>
      <c r="H3250" t="s">
        <v>104</v>
      </c>
      <c r="I3250" t="s">
        <v>105</v>
      </c>
      <c r="J3250" t="s">
        <v>110</v>
      </c>
      <c r="K3250">
        <v>22</v>
      </c>
      <c r="L3250" s="1">
        <v>837</v>
      </c>
      <c r="M3250" t="s">
        <v>44</v>
      </c>
      <c r="N3250" t="s">
        <v>45</v>
      </c>
      <c r="O3250" t="s">
        <v>82</v>
      </c>
      <c r="P3250">
        <v>15</v>
      </c>
      <c r="Q3250">
        <v>39</v>
      </c>
      <c r="R3250">
        <v>5</v>
      </c>
      <c r="S3250">
        <v>2</v>
      </c>
      <c r="T3250">
        <v>3.3</v>
      </c>
      <c r="U3250">
        <v>0</v>
      </c>
      <c r="V3250">
        <v>9.1</v>
      </c>
      <c r="W3250" s="1">
        <v>1131</v>
      </c>
      <c r="X3250" s="1">
        <v>3652</v>
      </c>
      <c r="Y3250" s="1">
        <v>5620</v>
      </c>
      <c r="Z3250" t="s">
        <v>47</v>
      </c>
      <c r="AA3250" t="s">
        <v>48</v>
      </c>
      <c r="AB3250" s="1">
        <v>0</v>
      </c>
      <c r="AC3250">
        <v>1</v>
      </c>
      <c r="AD3250">
        <v>1</v>
      </c>
      <c r="AE3250">
        <v>1</v>
      </c>
      <c r="AF3250">
        <v>0</v>
      </c>
      <c r="AG3250" t="s">
        <v>87</v>
      </c>
      <c r="AH3250">
        <f>IF(OR(Cleaned_Data_Table[[#This Row],[Appointment Status]]="No Show", Cleaned_Data_Table[[#This Row],[Appointment Status]]="Cancelled"), 1, 0)</f>
        <v>0</v>
      </c>
      <c r="AI3250" t="str">
        <f>IF(Cleaned_Data_Table[[#This Row],[Emergency Case]]=1, "Emergency Care", "Standard Care")</f>
        <v>Standard Care</v>
      </c>
    </row>
    <row r="3251" spans="1:35">
      <c r="A3251" t="s">
        <v>3360</v>
      </c>
      <c r="B3251">
        <v>47</v>
      </c>
      <c r="C3251" t="s">
        <v>51</v>
      </c>
      <c r="D3251" t="s">
        <v>118</v>
      </c>
      <c r="E3251">
        <v>30.4</v>
      </c>
      <c r="F3251" t="s">
        <v>39</v>
      </c>
      <c r="G3251" t="s">
        <v>40</v>
      </c>
      <c r="H3251" t="s">
        <v>129</v>
      </c>
      <c r="I3251" t="s">
        <v>130</v>
      </c>
      <c r="J3251" t="s">
        <v>43</v>
      </c>
      <c r="K3251">
        <v>7</v>
      </c>
      <c r="L3251" s="1">
        <v>367</v>
      </c>
      <c r="M3251" t="s">
        <v>44</v>
      </c>
      <c r="N3251" t="s">
        <v>81</v>
      </c>
      <c r="O3251" t="s">
        <v>86</v>
      </c>
      <c r="P3251">
        <v>5</v>
      </c>
      <c r="Q3251">
        <v>47</v>
      </c>
      <c r="R3251">
        <v>13</v>
      </c>
      <c r="S3251">
        <v>1</v>
      </c>
      <c r="T3251">
        <v>3.7</v>
      </c>
      <c r="U3251">
        <v>0</v>
      </c>
      <c r="V3251">
        <v>8.6999999999999993</v>
      </c>
      <c r="W3251" s="1">
        <v>570</v>
      </c>
      <c r="X3251" s="1">
        <v>65</v>
      </c>
      <c r="Y3251" s="1">
        <v>1002</v>
      </c>
      <c r="Z3251" t="s">
        <v>47</v>
      </c>
      <c r="AA3251" t="s">
        <v>48</v>
      </c>
      <c r="AB3251" s="1">
        <v>0</v>
      </c>
      <c r="AC3251">
        <v>1</v>
      </c>
      <c r="AD3251">
        <v>0</v>
      </c>
      <c r="AE3251">
        <v>0</v>
      </c>
      <c r="AF3251">
        <v>0</v>
      </c>
      <c r="AG3251" t="s">
        <v>87</v>
      </c>
      <c r="AH3251">
        <f>IF(OR(Cleaned_Data_Table[[#This Row],[Appointment Status]]="No Show", Cleaned_Data_Table[[#This Row],[Appointment Status]]="Cancelled"), 1, 0)</f>
        <v>0</v>
      </c>
      <c r="AI3251" t="str">
        <f>IF(Cleaned_Data_Table[[#This Row],[Emergency Case]]=1, "Emergency Care", "Standard Care")</f>
        <v>Standard Care</v>
      </c>
    </row>
    <row r="3252" spans="1:35">
      <c r="A3252" t="s">
        <v>3361</v>
      </c>
      <c r="B3252">
        <v>5</v>
      </c>
      <c r="C3252" t="s">
        <v>37</v>
      </c>
      <c r="D3252" t="s">
        <v>59</v>
      </c>
      <c r="E3252">
        <v>32.9</v>
      </c>
      <c r="F3252" t="s">
        <v>103</v>
      </c>
      <c r="G3252" t="s">
        <v>40</v>
      </c>
      <c r="H3252" t="s">
        <v>79</v>
      </c>
      <c r="I3252" t="s">
        <v>80</v>
      </c>
      <c r="J3252" t="s">
        <v>110</v>
      </c>
      <c r="K3252">
        <v>8</v>
      </c>
      <c r="L3252" s="1">
        <v>479</v>
      </c>
      <c r="M3252" t="s">
        <v>53</v>
      </c>
      <c r="N3252" t="s">
        <v>124</v>
      </c>
      <c r="O3252" t="s">
        <v>86</v>
      </c>
      <c r="P3252">
        <v>26</v>
      </c>
      <c r="Q3252">
        <v>35</v>
      </c>
      <c r="R3252">
        <v>7</v>
      </c>
      <c r="S3252">
        <v>3</v>
      </c>
      <c r="T3252">
        <v>3.9</v>
      </c>
      <c r="U3252">
        <v>0</v>
      </c>
      <c r="V3252">
        <v>9.6</v>
      </c>
      <c r="W3252" s="1">
        <v>2607</v>
      </c>
      <c r="X3252" s="1">
        <v>1540</v>
      </c>
      <c r="Y3252" s="1">
        <v>3238.2</v>
      </c>
      <c r="Z3252" t="s">
        <v>47</v>
      </c>
      <c r="AA3252" t="s">
        <v>112</v>
      </c>
      <c r="AB3252" s="1">
        <v>0</v>
      </c>
      <c r="AC3252">
        <v>1</v>
      </c>
      <c r="AD3252">
        <v>1</v>
      </c>
      <c r="AE3252">
        <v>0</v>
      </c>
      <c r="AF3252">
        <v>0</v>
      </c>
      <c r="AG3252" t="s">
        <v>87</v>
      </c>
      <c r="AH3252">
        <f>IF(OR(Cleaned_Data_Table[[#This Row],[Appointment Status]]="No Show", Cleaned_Data_Table[[#This Row],[Appointment Status]]="Cancelled"), 1, 0)</f>
        <v>0</v>
      </c>
      <c r="AI3252" t="str">
        <f>IF(Cleaned_Data_Table[[#This Row],[Emergency Case]]=1, "Emergency Care", "Standard Care")</f>
        <v>Standard Care</v>
      </c>
    </row>
    <row r="3253" spans="1:35">
      <c r="A3253" t="s">
        <v>3362</v>
      </c>
      <c r="B3253">
        <v>87</v>
      </c>
      <c r="C3253" t="s">
        <v>37</v>
      </c>
      <c r="D3253" t="s">
        <v>100</v>
      </c>
      <c r="E3253">
        <v>16.600000000000001</v>
      </c>
      <c r="F3253" t="s">
        <v>97</v>
      </c>
      <c r="G3253" t="s">
        <v>40</v>
      </c>
      <c r="H3253" t="s">
        <v>79</v>
      </c>
      <c r="I3253" t="s">
        <v>80</v>
      </c>
      <c r="J3253" t="s">
        <v>110</v>
      </c>
      <c r="K3253">
        <v>12</v>
      </c>
      <c r="L3253" s="1">
        <v>502</v>
      </c>
      <c r="M3253" t="s">
        <v>53</v>
      </c>
      <c r="N3253" t="s">
        <v>54</v>
      </c>
      <c r="O3253" t="s">
        <v>82</v>
      </c>
      <c r="P3253">
        <v>21</v>
      </c>
      <c r="Q3253">
        <v>23</v>
      </c>
      <c r="R3253">
        <v>8</v>
      </c>
      <c r="S3253">
        <v>1</v>
      </c>
      <c r="T3253">
        <v>3.4</v>
      </c>
      <c r="U3253">
        <v>0</v>
      </c>
      <c r="V3253">
        <v>10</v>
      </c>
      <c r="W3253" s="1">
        <v>3480</v>
      </c>
      <c r="X3253" s="1">
        <v>3004</v>
      </c>
      <c r="Y3253" s="1">
        <v>4890.2</v>
      </c>
      <c r="Z3253" t="s">
        <v>47</v>
      </c>
      <c r="AA3253" t="s">
        <v>71</v>
      </c>
      <c r="AB3253" s="1">
        <v>0</v>
      </c>
      <c r="AC3253">
        <v>0</v>
      </c>
      <c r="AD3253">
        <v>1</v>
      </c>
      <c r="AE3253">
        <v>0</v>
      </c>
      <c r="AF3253">
        <v>0</v>
      </c>
      <c r="AG3253" t="s">
        <v>87</v>
      </c>
      <c r="AH3253">
        <f>IF(OR(Cleaned_Data_Table[[#This Row],[Appointment Status]]="No Show", Cleaned_Data_Table[[#This Row],[Appointment Status]]="Cancelled"), 1, 0)</f>
        <v>0</v>
      </c>
      <c r="AI3253" t="str">
        <f>IF(Cleaned_Data_Table[[#This Row],[Emergency Case]]=1, "Emergency Care", "Standard Care")</f>
        <v>Standard Care</v>
      </c>
    </row>
    <row r="3254" spans="1:35">
      <c r="A3254" t="s">
        <v>3363</v>
      </c>
      <c r="B3254">
        <v>75</v>
      </c>
      <c r="C3254" t="s">
        <v>37</v>
      </c>
      <c r="D3254" t="s">
        <v>78</v>
      </c>
      <c r="E3254">
        <v>22.9</v>
      </c>
      <c r="F3254" t="s">
        <v>39</v>
      </c>
      <c r="G3254" t="s">
        <v>40</v>
      </c>
      <c r="H3254" t="s">
        <v>79</v>
      </c>
      <c r="I3254" t="s">
        <v>80</v>
      </c>
      <c r="J3254" t="s">
        <v>43</v>
      </c>
      <c r="K3254">
        <v>30</v>
      </c>
      <c r="L3254" s="1">
        <v>903</v>
      </c>
      <c r="M3254" t="s">
        <v>53</v>
      </c>
      <c r="N3254" t="s">
        <v>124</v>
      </c>
      <c r="O3254" t="s">
        <v>75</v>
      </c>
      <c r="P3254">
        <v>7</v>
      </c>
      <c r="Q3254">
        <v>39</v>
      </c>
      <c r="R3254">
        <v>2</v>
      </c>
      <c r="S3254">
        <v>0</v>
      </c>
      <c r="T3254">
        <v>4.9000000000000004</v>
      </c>
      <c r="U3254">
        <v>0</v>
      </c>
      <c r="V3254">
        <v>9.9</v>
      </c>
      <c r="W3254" s="1">
        <v>973</v>
      </c>
      <c r="X3254" s="1">
        <v>363</v>
      </c>
      <c r="Y3254" s="1">
        <v>1567.3</v>
      </c>
      <c r="Z3254" t="s">
        <v>47</v>
      </c>
      <c r="AA3254" t="s">
        <v>71</v>
      </c>
      <c r="AB3254" s="1">
        <v>0</v>
      </c>
      <c r="AC3254">
        <v>1</v>
      </c>
      <c r="AD3254">
        <v>0</v>
      </c>
      <c r="AE3254">
        <v>0</v>
      </c>
      <c r="AF3254">
        <v>0</v>
      </c>
      <c r="AG3254" t="s">
        <v>87</v>
      </c>
      <c r="AH3254">
        <f>IF(OR(Cleaned_Data_Table[[#This Row],[Appointment Status]]="No Show", Cleaned_Data_Table[[#This Row],[Appointment Status]]="Cancelled"), 1, 0)</f>
        <v>0</v>
      </c>
      <c r="AI3254" t="str">
        <f>IF(Cleaned_Data_Table[[#This Row],[Emergency Case]]=1, "Emergency Care", "Standard Care")</f>
        <v>Standard Care</v>
      </c>
    </row>
    <row r="3255" spans="1:35">
      <c r="A3255" t="s">
        <v>3364</v>
      </c>
      <c r="B3255">
        <v>62</v>
      </c>
      <c r="C3255" t="s">
        <v>37</v>
      </c>
      <c r="D3255" t="s">
        <v>114</v>
      </c>
      <c r="E3255">
        <v>28.4</v>
      </c>
      <c r="F3255" t="s">
        <v>52</v>
      </c>
      <c r="G3255" t="s">
        <v>66</v>
      </c>
      <c r="H3255" t="s">
        <v>108</v>
      </c>
      <c r="I3255" t="s">
        <v>109</v>
      </c>
      <c r="J3255" t="s">
        <v>43</v>
      </c>
      <c r="K3255">
        <v>18</v>
      </c>
      <c r="L3255" s="1">
        <v>598</v>
      </c>
      <c r="M3255" t="s">
        <v>53</v>
      </c>
      <c r="N3255" t="s">
        <v>54</v>
      </c>
      <c r="O3255" t="s">
        <v>63</v>
      </c>
      <c r="P3255">
        <v>14</v>
      </c>
      <c r="Q3255">
        <v>37</v>
      </c>
      <c r="R3255">
        <v>9</v>
      </c>
      <c r="S3255">
        <v>2</v>
      </c>
      <c r="T3255">
        <v>3.2</v>
      </c>
      <c r="U3255">
        <v>0</v>
      </c>
      <c r="V3255">
        <v>9.1</v>
      </c>
      <c r="W3255" s="1">
        <v>420</v>
      </c>
      <c r="X3255" s="1">
        <v>104</v>
      </c>
      <c r="Y3255" s="1">
        <v>785.4</v>
      </c>
      <c r="Z3255" t="s">
        <v>47</v>
      </c>
      <c r="AA3255" t="s">
        <v>76</v>
      </c>
      <c r="AB3255" s="1">
        <v>0</v>
      </c>
      <c r="AC3255">
        <v>1</v>
      </c>
      <c r="AD3255">
        <v>0</v>
      </c>
      <c r="AE3255">
        <v>0</v>
      </c>
      <c r="AF3255">
        <v>0</v>
      </c>
      <c r="AG3255" t="s">
        <v>49</v>
      </c>
      <c r="AH3255">
        <f>IF(OR(Cleaned_Data_Table[[#This Row],[Appointment Status]]="No Show", Cleaned_Data_Table[[#This Row],[Appointment Status]]="Cancelled"), 1, 0)</f>
        <v>0</v>
      </c>
      <c r="AI3255" t="str">
        <f>IF(Cleaned_Data_Table[[#This Row],[Emergency Case]]=1, "Emergency Care", "Standard Care")</f>
        <v>Standard Care</v>
      </c>
    </row>
    <row r="3256" spans="1:35">
      <c r="A3256" t="s">
        <v>3365</v>
      </c>
      <c r="B3256">
        <v>39</v>
      </c>
      <c r="C3256" t="s">
        <v>51</v>
      </c>
      <c r="D3256" t="s">
        <v>59</v>
      </c>
      <c r="E3256">
        <v>25.8</v>
      </c>
      <c r="F3256" t="s">
        <v>39</v>
      </c>
      <c r="G3256" t="s">
        <v>66</v>
      </c>
      <c r="H3256" t="s">
        <v>79</v>
      </c>
      <c r="I3256" t="s">
        <v>80</v>
      </c>
      <c r="J3256" t="s">
        <v>43</v>
      </c>
      <c r="K3256">
        <v>9</v>
      </c>
      <c r="L3256" s="1">
        <v>444</v>
      </c>
      <c r="M3256" t="s">
        <v>53</v>
      </c>
      <c r="N3256" t="s">
        <v>69</v>
      </c>
      <c r="O3256" t="s">
        <v>75</v>
      </c>
      <c r="P3256">
        <v>26</v>
      </c>
      <c r="Q3256">
        <v>35</v>
      </c>
      <c r="R3256">
        <v>2</v>
      </c>
      <c r="S3256">
        <v>0</v>
      </c>
      <c r="T3256">
        <v>3.2</v>
      </c>
      <c r="U3256">
        <v>0</v>
      </c>
      <c r="V3256">
        <v>9.3000000000000007</v>
      </c>
      <c r="W3256" s="1">
        <v>928</v>
      </c>
      <c r="X3256" s="1">
        <v>703</v>
      </c>
      <c r="Y3256" s="1">
        <v>1452.5</v>
      </c>
      <c r="Z3256" t="s">
        <v>47</v>
      </c>
      <c r="AA3256" t="s">
        <v>48</v>
      </c>
      <c r="AB3256" s="1">
        <v>0</v>
      </c>
      <c r="AC3256">
        <v>1</v>
      </c>
      <c r="AD3256">
        <v>1</v>
      </c>
      <c r="AE3256">
        <v>0</v>
      </c>
      <c r="AF3256">
        <v>0</v>
      </c>
      <c r="AG3256" t="s">
        <v>49</v>
      </c>
      <c r="AH3256">
        <f>IF(OR(Cleaned_Data_Table[[#This Row],[Appointment Status]]="No Show", Cleaned_Data_Table[[#This Row],[Appointment Status]]="Cancelled"), 1, 0)</f>
        <v>0</v>
      </c>
      <c r="AI3256" t="str">
        <f>IF(Cleaned_Data_Table[[#This Row],[Emergency Case]]=1, "Emergency Care", "Standard Care")</f>
        <v>Standard Care</v>
      </c>
    </row>
    <row r="3257" spans="1:35">
      <c r="A3257" t="s">
        <v>3366</v>
      </c>
      <c r="B3257">
        <v>3</v>
      </c>
      <c r="C3257" t="s">
        <v>37</v>
      </c>
      <c r="D3257" t="s">
        <v>116</v>
      </c>
      <c r="E3257">
        <v>24</v>
      </c>
      <c r="F3257" t="s">
        <v>52</v>
      </c>
      <c r="G3257" t="s">
        <v>66</v>
      </c>
      <c r="H3257" t="s">
        <v>79</v>
      </c>
      <c r="I3257" t="s">
        <v>80</v>
      </c>
      <c r="J3257" t="s">
        <v>110</v>
      </c>
      <c r="K3257">
        <v>13</v>
      </c>
      <c r="L3257" s="1">
        <v>473</v>
      </c>
      <c r="M3257" t="s">
        <v>53</v>
      </c>
      <c r="N3257" t="s">
        <v>54</v>
      </c>
      <c r="O3257" t="s">
        <v>101</v>
      </c>
      <c r="P3257">
        <v>9</v>
      </c>
      <c r="Q3257">
        <v>24</v>
      </c>
      <c r="R3257">
        <v>12</v>
      </c>
      <c r="S3257">
        <v>6</v>
      </c>
      <c r="T3257">
        <v>3.7</v>
      </c>
      <c r="U3257">
        <v>0</v>
      </c>
      <c r="V3257">
        <v>10</v>
      </c>
      <c r="W3257" s="1">
        <v>3979</v>
      </c>
      <c r="X3257" s="1">
        <v>3636</v>
      </c>
      <c r="Y3257" s="1">
        <v>5661.6</v>
      </c>
      <c r="Z3257" t="s">
        <v>47</v>
      </c>
      <c r="AA3257" t="s">
        <v>112</v>
      </c>
      <c r="AB3257" s="1">
        <v>0</v>
      </c>
      <c r="AC3257">
        <v>0</v>
      </c>
      <c r="AD3257">
        <v>0</v>
      </c>
      <c r="AE3257">
        <v>0</v>
      </c>
      <c r="AF3257">
        <v>0</v>
      </c>
      <c r="AG3257" t="s">
        <v>87</v>
      </c>
      <c r="AH3257">
        <f>IF(OR(Cleaned_Data_Table[[#This Row],[Appointment Status]]="No Show", Cleaned_Data_Table[[#This Row],[Appointment Status]]="Cancelled"), 1, 0)</f>
        <v>0</v>
      </c>
      <c r="AI3257" t="str">
        <f>IF(Cleaned_Data_Table[[#This Row],[Emergency Case]]=1, "Emergency Care", "Standard Care")</f>
        <v>Standard Care</v>
      </c>
    </row>
    <row r="3258" spans="1:35">
      <c r="A3258" t="s">
        <v>3367</v>
      </c>
      <c r="B3258">
        <v>82</v>
      </c>
      <c r="C3258" t="s">
        <v>51</v>
      </c>
      <c r="D3258" t="s">
        <v>78</v>
      </c>
      <c r="E3258">
        <v>24.2</v>
      </c>
      <c r="F3258" t="s">
        <v>89</v>
      </c>
      <c r="G3258" t="s">
        <v>40</v>
      </c>
      <c r="H3258" t="s">
        <v>67</v>
      </c>
      <c r="I3258" t="s">
        <v>68</v>
      </c>
      <c r="J3258" t="s">
        <v>110</v>
      </c>
      <c r="K3258">
        <v>10</v>
      </c>
      <c r="L3258" s="1">
        <v>458</v>
      </c>
      <c r="M3258" t="s">
        <v>44</v>
      </c>
      <c r="N3258" t="s">
        <v>54</v>
      </c>
      <c r="O3258" t="s">
        <v>101</v>
      </c>
      <c r="P3258">
        <v>8</v>
      </c>
      <c r="Q3258">
        <v>38</v>
      </c>
      <c r="R3258">
        <v>1</v>
      </c>
      <c r="S3258">
        <v>0</v>
      </c>
      <c r="T3258">
        <v>3.3</v>
      </c>
      <c r="U3258">
        <v>0</v>
      </c>
      <c r="V3258">
        <v>9.1</v>
      </c>
      <c r="W3258" s="1">
        <v>3656</v>
      </c>
      <c r="X3258" s="1">
        <v>1037</v>
      </c>
      <c r="Y3258" s="1">
        <v>5151</v>
      </c>
      <c r="Z3258" t="s">
        <v>47</v>
      </c>
      <c r="AA3258" t="s">
        <v>71</v>
      </c>
      <c r="AB3258" s="1">
        <v>0</v>
      </c>
      <c r="AC3258">
        <v>1</v>
      </c>
      <c r="AD3258">
        <v>0</v>
      </c>
      <c r="AE3258">
        <v>1</v>
      </c>
      <c r="AF3258">
        <v>0</v>
      </c>
      <c r="AG3258" t="s">
        <v>87</v>
      </c>
      <c r="AH3258">
        <f>IF(OR(Cleaned_Data_Table[[#This Row],[Appointment Status]]="No Show", Cleaned_Data_Table[[#This Row],[Appointment Status]]="Cancelled"), 1, 0)</f>
        <v>0</v>
      </c>
      <c r="AI3258" t="str">
        <f>IF(Cleaned_Data_Table[[#This Row],[Emergency Case]]=1, "Emergency Care", "Standard Care")</f>
        <v>Standard Care</v>
      </c>
    </row>
    <row r="3259" spans="1:35">
      <c r="A3259" t="s">
        <v>3368</v>
      </c>
      <c r="B3259">
        <v>33</v>
      </c>
      <c r="C3259" t="s">
        <v>37</v>
      </c>
      <c r="D3259" t="s">
        <v>100</v>
      </c>
      <c r="E3259">
        <v>24.4</v>
      </c>
      <c r="F3259" t="s">
        <v>52</v>
      </c>
      <c r="G3259" t="s">
        <v>40</v>
      </c>
      <c r="H3259" t="s">
        <v>60</v>
      </c>
      <c r="I3259" t="s">
        <v>61</v>
      </c>
      <c r="J3259" t="s">
        <v>43</v>
      </c>
      <c r="K3259">
        <v>15</v>
      </c>
      <c r="L3259" s="1">
        <v>500</v>
      </c>
      <c r="M3259" t="s">
        <v>44</v>
      </c>
      <c r="N3259" t="s">
        <v>124</v>
      </c>
      <c r="O3259" t="s">
        <v>70</v>
      </c>
      <c r="P3259">
        <v>1</v>
      </c>
      <c r="Q3259">
        <v>23</v>
      </c>
      <c r="R3259">
        <v>4</v>
      </c>
      <c r="S3259">
        <v>2</v>
      </c>
      <c r="T3259">
        <v>3.6</v>
      </c>
      <c r="U3259">
        <v>0</v>
      </c>
      <c r="V3259">
        <v>10</v>
      </c>
      <c r="W3259" s="1">
        <v>478</v>
      </c>
      <c r="X3259" s="1">
        <v>19</v>
      </c>
      <c r="Y3259" s="1">
        <v>997</v>
      </c>
      <c r="Z3259" t="s">
        <v>47</v>
      </c>
      <c r="AA3259" t="s">
        <v>57</v>
      </c>
      <c r="AB3259" s="1">
        <v>0</v>
      </c>
      <c r="AC3259">
        <v>0</v>
      </c>
      <c r="AD3259">
        <v>0</v>
      </c>
      <c r="AE3259">
        <v>0</v>
      </c>
      <c r="AF3259">
        <v>0</v>
      </c>
      <c r="AG3259" t="s">
        <v>87</v>
      </c>
      <c r="AH3259">
        <f>IF(OR(Cleaned_Data_Table[[#This Row],[Appointment Status]]="No Show", Cleaned_Data_Table[[#This Row],[Appointment Status]]="Cancelled"), 1, 0)</f>
        <v>0</v>
      </c>
      <c r="AI3259" t="str">
        <f>IF(Cleaned_Data_Table[[#This Row],[Emergency Case]]=1, "Emergency Care", "Standard Care")</f>
        <v>Standard Care</v>
      </c>
    </row>
    <row r="3260" spans="1:35">
      <c r="A3260" t="s">
        <v>3369</v>
      </c>
      <c r="B3260">
        <v>52</v>
      </c>
      <c r="C3260" t="s">
        <v>37</v>
      </c>
      <c r="D3260" t="s">
        <v>65</v>
      </c>
      <c r="E3260">
        <v>28.5</v>
      </c>
      <c r="F3260" t="s">
        <v>52</v>
      </c>
      <c r="G3260" t="s">
        <v>66</v>
      </c>
      <c r="H3260" t="s">
        <v>129</v>
      </c>
      <c r="I3260" t="s">
        <v>130</v>
      </c>
      <c r="J3260" t="s">
        <v>90</v>
      </c>
      <c r="K3260">
        <v>18</v>
      </c>
      <c r="L3260" s="1">
        <v>561</v>
      </c>
      <c r="M3260" t="s">
        <v>53</v>
      </c>
      <c r="N3260" t="s">
        <v>62</v>
      </c>
      <c r="O3260" t="s">
        <v>75</v>
      </c>
      <c r="P3260">
        <v>2</v>
      </c>
      <c r="Q3260">
        <v>10</v>
      </c>
      <c r="R3260">
        <v>13</v>
      </c>
      <c r="S3260">
        <v>4</v>
      </c>
      <c r="T3260">
        <v>3.5</v>
      </c>
      <c r="U3260">
        <v>0</v>
      </c>
      <c r="V3260">
        <v>10</v>
      </c>
      <c r="W3260" s="1">
        <v>16807</v>
      </c>
      <c r="X3260" s="1">
        <v>13793</v>
      </c>
      <c r="Y3260" s="1">
        <v>21812.7</v>
      </c>
      <c r="Z3260" t="s">
        <v>47</v>
      </c>
      <c r="AA3260" t="s">
        <v>48</v>
      </c>
      <c r="AB3260" s="1">
        <v>0</v>
      </c>
      <c r="AC3260">
        <v>0</v>
      </c>
      <c r="AD3260">
        <v>0</v>
      </c>
      <c r="AE3260">
        <v>0</v>
      </c>
      <c r="AF3260">
        <v>0</v>
      </c>
      <c r="AG3260" t="s">
        <v>131</v>
      </c>
      <c r="AH3260">
        <f>IF(OR(Cleaned_Data_Table[[#This Row],[Appointment Status]]="No Show", Cleaned_Data_Table[[#This Row],[Appointment Status]]="Cancelled"), 1, 0)</f>
        <v>0</v>
      </c>
      <c r="AI3260" t="str">
        <f>IF(Cleaned_Data_Table[[#This Row],[Emergency Case]]=1, "Emergency Care", "Standard Care")</f>
        <v>Standard Care</v>
      </c>
    </row>
    <row r="3261" spans="1:35">
      <c r="A3261" t="s">
        <v>3370</v>
      </c>
      <c r="B3261">
        <v>68</v>
      </c>
      <c r="C3261" t="s">
        <v>37</v>
      </c>
      <c r="D3261" t="s">
        <v>78</v>
      </c>
      <c r="E3261">
        <v>25.4</v>
      </c>
      <c r="F3261" t="s">
        <v>97</v>
      </c>
      <c r="G3261" t="s">
        <v>40</v>
      </c>
      <c r="H3261" t="s">
        <v>79</v>
      </c>
      <c r="I3261" t="s">
        <v>80</v>
      </c>
      <c r="J3261" t="s">
        <v>43</v>
      </c>
      <c r="K3261">
        <v>24</v>
      </c>
      <c r="L3261" s="1">
        <v>691</v>
      </c>
      <c r="M3261" t="s">
        <v>44</v>
      </c>
      <c r="N3261" t="s">
        <v>54</v>
      </c>
      <c r="O3261" t="s">
        <v>101</v>
      </c>
      <c r="P3261">
        <v>29</v>
      </c>
      <c r="Q3261">
        <v>50</v>
      </c>
      <c r="R3261">
        <v>7</v>
      </c>
      <c r="S3261">
        <v>1</v>
      </c>
      <c r="T3261">
        <v>4.0999999999999996</v>
      </c>
      <c r="U3261">
        <v>0</v>
      </c>
      <c r="V3261">
        <v>8.6999999999999993</v>
      </c>
      <c r="W3261" s="1">
        <v>370</v>
      </c>
      <c r="X3261" s="1">
        <v>435</v>
      </c>
      <c r="Y3261" s="1">
        <v>1496</v>
      </c>
      <c r="Z3261" t="s">
        <v>56</v>
      </c>
      <c r="AA3261" t="s">
        <v>76</v>
      </c>
      <c r="AB3261" s="1">
        <v>1496</v>
      </c>
      <c r="AC3261">
        <v>1</v>
      </c>
      <c r="AD3261">
        <v>1</v>
      </c>
      <c r="AE3261">
        <v>0</v>
      </c>
      <c r="AF3261">
        <v>0</v>
      </c>
      <c r="AG3261" t="s">
        <v>49</v>
      </c>
      <c r="AH3261">
        <f>IF(OR(Cleaned_Data_Table[[#This Row],[Appointment Status]]="No Show", Cleaned_Data_Table[[#This Row],[Appointment Status]]="Cancelled"), 1, 0)</f>
        <v>1</v>
      </c>
      <c r="AI3261" t="str">
        <f>IF(Cleaned_Data_Table[[#This Row],[Emergency Case]]=1, "Emergency Care", "Standard Care")</f>
        <v>Standard Care</v>
      </c>
    </row>
    <row r="3262" spans="1:35">
      <c r="A3262" t="s">
        <v>3371</v>
      </c>
      <c r="B3262">
        <v>68</v>
      </c>
      <c r="C3262" t="s">
        <v>51</v>
      </c>
      <c r="D3262" t="s">
        <v>78</v>
      </c>
      <c r="E3262">
        <v>22.7</v>
      </c>
      <c r="F3262" t="s">
        <v>52</v>
      </c>
      <c r="G3262" t="s">
        <v>40</v>
      </c>
      <c r="H3262" t="s">
        <v>94</v>
      </c>
      <c r="I3262" t="s">
        <v>95</v>
      </c>
      <c r="J3262" t="s">
        <v>110</v>
      </c>
      <c r="K3262">
        <v>2</v>
      </c>
      <c r="L3262" s="1">
        <v>435</v>
      </c>
      <c r="M3262" t="s">
        <v>44</v>
      </c>
      <c r="N3262" t="s">
        <v>54</v>
      </c>
      <c r="O3262" t="s">
        <v>111</v>
      </c>
      <c r="P3262">
        <v>20</v>
      </c>
      <c r="Q3262">
        <v>24</v>
      </c>
      <c r="R3262">
        <v>11</v>
      </c>
      <c r="S3262">
        <v>2</v>
      </c>
      <c r="T3262">
        <v>3.7</v>
      </c>
      <c r="U3262">
        <v>0</v>
      </c>
      <c r="V3262">
        <v>10</v>
      </c>
      <c r="W3262" s="1">
        <v>4343</v>
      </c>
      <c r="X3262" s="1">
        <v>3699</v>
      </c>
      <c r="Y3262" s="1">
        <v>8477</v>
      </c>
      <c r="Z3262" t="s">
        <v>125</v>
      </c>
      <c r="AA3262" t="s">
        <v>76</v>
      </c>
      <c r="AB3262" s="1">
        <v>0</v>
      </c>
      <c r="AC3262">
        <v>0</v>
      </c>
      <c r="AD3262">
        <v>1</v>
      </c>
      <c r="AE3262">
        <v>0</v>
      </c>
      <c r="AF3262">
        <v>0</v>
      </c>
      <c r="AG3262" t="s">
        <v>87</v>
      </c>
      <c r="AH3262">
        <f>IF(OR(Cleaned_Data_Table[[#This Row],[Appointment Status]]="No Show", Cleaned_Data_Table[[#This Row],[Appointment Status]]="Cancelled"), 1, 0)</f>
        <v>1</v>
      </c>
      <c r="AI3262" t="str">
        <f>IF(Cleaned_Data_Table[[#This Row],[Emergency Case]]=1, "Emergency Care", "Standard Care")</f>
        <v>Standard Care</v>
      </c>
    </row>
    <row r="3263" spans="1:35">
      <c r="A3263" t="s">
        <v>3372</v>
      </c>
      <c r="B3263">
        <v>72</v>
      </c>
      <c r="C3263" t="s">
        <v>37</v>
      </c>
      <c r="D3263" t="s">
        <v>65</v>
      </c>
      <c r="E3263">
        <v>22.9</v>
      </c>
      <c r="F3263" t="s">
        <v>39</v>
      </c>
      <c r="G3263" t="s">
        <v>66</v>
      </c>
      <c r="H3263" t="s">
        <v>104</v>
      </c>
      <c r="I3263" t="s">
        <v>105</v>
      </c>
      <c r="J3263" t="s">
        <v>90</v>
      </c>
      <c r="K3263">
        <v>24</v>
      </c>
      <c r="L3263" s="1">
        <v>826</v>
      </c>
      <c r="M3263" t="s">
        <v>53</v>
      </c>
      <c r="N3263" t="s">
        <v>62</v>
      </c>
      <c r="O3263" t="s">
        <v>111</v>
      </c>
      <c r="P3263">
        <v>5</v>
      </c>
      <c r="Q3263">
        <v>17</v>
      </c>
      <c r="R3263">
        <v>10</v>
      </c>
      <c r="S3263">
        <v>2</v>
      </c>
      <c r="T3263">
        <v>4.9000000000000004</v>
      </c>
      <c r="U3263">
        <v>0</v>
      </c>
      <c r="V3263">
        <v>10</v>
      </c>
      <c r="W3263" s="1">
        <v>10826</v>
      </c>
      <c r="X3263" s="1">
        <v>13162</v>
      </c>
      <c r="Y3263" s="1">
        <v>17369.8</v>
      </c>
      <c r="Z3263" t="s">
        <v>47</v>
      </c>
      <c r="AA3263" t="s">
        <v>76</v>
      </c>
      <c r="AB3263" s="1">
        <v>0</v>
      </c>
      <c r="AC3263">
        <v>0</v>
      </c>
      <c r="AD3263">
        <v>0</v>
      </c>
      <c r="AE3263">
        <v>0</v>
      </c>
      <c r="AF3263">
        <v>0</v>
      </c>
      <c r="AG3263" t="s">
        <v>87</v>
      </c>
      <c r="AH3263">
        <f>IF(OR(Cleaned_Data_Table[[#This Row],[Appointment Status]]="No Show", Cleaned_Data_Table[[#This Row],[Appointment Status]]="Cancelled"), 1, 0)</f>
        <v>0</v>
      </c>
      <c r="AI3263" t="str">
        <f>IF(Cleaned_Data_Table[[#This Row],[Emergency Case]]=1, "Emergency Care", "Standard Care")</f>
        <v>Standard Care</v>
      </c>
    </row>
    <row r="3264" spans="1:35">
      <c r="A3264" t="s">
        <v>3373</v>
      </c>
      <c r="B3264">
        <v>6</v>
      </c>
      <c r="C3264" t="s">
        <v>37</v>
      </c>
      <c r="D3264" t="s">
        <v>65</v>
      </c>
      <c r="E3264">
        <v>26.1</v>
      </c>
      <c r="F3264" t="s">
        <v>39</v>
      </c>
      <c r="G3264" t="s">
        <v>40</v>
      </c>
      <c r="H3264" t="s">
        <v>138</v>
      </c>
      <c r="I3264" t="s">
        <v>139</v>
      </c>
      <c r="J3264" t="s">
        <v>110</v>
      </c>
      <c r="K3264">
        <v>6</v>
      </c>
      <c r="L3264" s="1">
        <v>421</v>
      </c>
      <c r="M3264" t="s">
        <v>53</v>
      </c>
      <c r="N3264" t="s">
        <v>62</v>
      </c>
      <c r="O3264" t="s">
        <v>70</v>
      </c>
      <c r="P3264">
        <v>26</v>
      </c>
      <c r="Q3264">
        <v>38</v>
      </c>
      <c r="R3264">
        <v>10</v>
      </c>
      <c r="S3264">
        <v>2</v>
      </c>
      <c r="T3264">
        <v>4.5</v>
      </c>
      <c r="U3264">
        <v>0</v>
      </c>
      <c r="V3264">
        <v>9.6999999999999993</v>
      </c>
      <c r="W3264" s="1">
        <v>3181</v>
      </c>
      <c r="X3264" s="1">
        <v>1995</v>
      </c>
      <c r="Y3264" s="1">
        <v>3917.9</v>
      </c>
      <c r="Z3264" t="s">
        <v>47</v>
      </c>
      <c r="AA3264" t="s">
        <v>112</v>
      </c>
      <c r="AB3264" s="1">
        <v>0</v>
      </c>
      <c r="AC3264">
        <v>1</v>
      </c>
      <c r="AD3264">
        <v>1</v>
      </c>
      <c r="AE3264">
        <v>0</v>
      </c>
      <c r="AF3264">
        <v>0</v>
      </c>
      <c r="AG3264" t="s">
        <v>87</v>
      </c>
      <c r="AH3264">
        <f>IF(OR(Cleaned_Data_Table[[#This Row],[Appointment Status]]="No Show", Cleaned_Data_Table[[#This Row],[Appointment Status]]="Cancelled"), 1, 0)</f>
        <v>0</v>
      </c>
      <c r="AI3264" t="str">
        <f>IF(Cleaned_Data_Table[[#This Row],[Emergency Case]]=1, "Emergency Care", "Standard Care")</f>
        <v>Standard Care</v>
      </c>
    </row>
    <row r="3265" spans="1:35">
      <c r="A3265" t="s">
        <v>3374</v>
      </c>
      <c r="B3265">
        <v>45</v>
      </c>
      <c r="C3265" t="s">
        <v>51</v>
      </c>
      <c r="D3265" t="s">
        <v>65</v>
      </c>
      <c r="E3265">
        <v>32.200000000000003</v>
      </c>
      <c r="F3265" t="s">
        <v>52</v>
      </c>
      <c r="G3265" t="s">
        <v>40</v>
      </c>
      <c r="H3265" t="s">
        <v>41</v>
      </c>
      <c r="I3265" t="s">
        <v>42</v>
      </c>
      <c r="J3265" t="s">
        <v>110</v>
      </c>
      <c r="K3265">
        <v>8</v>
      </c>
      <c r="L3265" s="1">
        <v>393</v>
      </c>
      <c r="M3265" t="s">
        <v>44</v>
      </c>
      <c r="N3265" t="s">
        <v>54</v>
      </c>
      <c r="O3265" t="s">
        <v>46</v>
      </c>
      <c r="P3265">
        <v>16</v>
      </c>
      <c r="Q3265">
        <v>17</v>
      </c>
      <c r="R3265">
        <v>10</v>
      </c>
      <c r="S3265">
        <v>2</v>
      </c>
      <c r="T3265">
        <v>4.2</v>
      </c>
      <c r="U3265">
        <v>0</v>
      </c>
      <c r="V3265">
        <v>10</v>
      </c>
      <c r="W3265" s="1">
        <v>3834</v>
      </c>
      <c r="X3265" s="1">
        <v>3007</v>
      </c>
      <c r="Y3265" s="1">
        <v>7234</v>
      </c>
      <c r="Z3265" t="s">
        <v>47</v>
      </c>
      <c r="AA3265" t="s">
        <v>48</v>
      </c>
      <c r="AB3265" s="1">
        <v>0</v>
      </c>
      <c r="AC3265">
        <v>0</v>
      </c>
      <c r="AD3265">
        <v>1</v>
      </c>
      <c r="AE3265">
        <v>0</v>
      </c>
      <c r="AF3265">
        <v>0</v>
      </c>
      <c r="AG3265" t="s">
        <v>87</v>
      </c>
      <c r="AH3265">
        <f>IF(OR(Cleaned_Data_Table[[#This Row],[Appointment Status]]="No Show", Cleaned_Data_Table[[#This Row],[Appointment Status]]="Cancelled"), 1, 0)</f>
        <v>0</v>
      </c>
      <c r="AI3265" t="str">
        <f>IF(Cleaned_Data_Table[[#This Row],[Emergency Case]]=1, "Emergency Care", "Standard Care")</f>
        <v>Standard Care</v>
      </c>
    </row>
    <row r="3266" spans="1:35">
      <c r="A3266" t="s">
        <v>3375</v>
      </c>
      <c r="B3266">
        <v>4</v>
      </c>
      <c r="C3266" t="s">
        <v>37</v>
      </c>
      <c r="D3266" t="s">
        <v>38</v>
      </c>
      <c r="E3266">
        <v>19.600000000000001</v>
      </c>
      <c r="F3266" t="s">
        <v>52</v>
      </c>
      <c r="G3266" t="s">
        <v>40</v>
      </c>
      <c r="H3266" t="s">
        <v>41</v>
      </c>
      <c r="I3266" t="s">
        <v>42</v>
      </c>
      <c r="J3266" t="s">
        <v>43</v>
      </c>
      <c r="K3266">
        <v>28</v>
      </c>
      <c r="L3266" s="1">
        <v>817</v>
      </c>
      <c r="M3266" t="s">
        <v>44</v>
      </c>
      <c r="N3266" t="s">
        <v>54</v>
      </c>
      <c r="O3266" t="s">
        <v>63</v>
      </c>
      <c r="P3266">
        <v>29</v>
      </c>
      <c r="Q3266">
        <v>20</v>
      </c>
      <c r="R3266">
        <v>11</v>
      </c>
      <c r="S3266">
        <v>4</v>
      </c>
      <c r="T3266">
        <v>4.9000000000000004</v>
      </c>
      <c r="U3266">
        <v>0</v>
      </c>
      <c r="V3266">
        <v>10</v>
      </c>
      <c r="W3266" s="1">
        <v>608</v>
      </c>
      <c r="X3266" s="1">
        <v>325</v>
      </c>
      <c r="Y3266" s="1">
        <v>1750</v>
      </c>
      <c r="Z3266" t="s">
        <v>47</v>
      </c>
      <c r="AA3266" t="s">
        <v>112</v>
      </c>
      <c r="AB3266" s="1">
        <v>0</v>
      </c>
      <c r="AC3266">
        <v>0</v>
      </c>
      <c r="AD3266">
        <v>1</v>
      </c>
      <c r="AE3266">
        <v>0</v>
      </c>
      <c r="AF3266">
        <v>0</v>
      </c>
      <c r="AG3266" t="s">
        <v>49</v>
      </c>
      <c r="AH3266">
        <f>IF(OR(Cleaned_Data_Table[[#This Row],[Appointment Status]]="No Show", Cleaned_Data_Table[[#This Row],[Appointment Status]]="Cancelled"), 1, 0)</f>
        <v>0</v>
      </c>
      <c r="AI3266" t="str">
        <f>IF(Cleaned_Data_Table[[#This Row],[Emergency Case]]=1, "Emergency Care", "Standard Care")</f>
        <v>Standard Care</v>
      </c>
    </row>
    <row r="3267" spans="1:35">
      <c r="A3267" t="s">
        <v>3376</v>
      </c>
      <c r="B3267">
        <v>16</v>
      </c>
      <c r="C3267" t="s">
        <v>51</v>
      </c>
      <c r="D3267" t="s">
        <v>65</v>
      </c>
      <c r="E3267">
        <v>23.3</v>
      </c>
      <c r="F3267" t="s">
        <v>39</v>
      </c>
      <c r="G3267" t="s">
        <v>40</v>
      </c>
      <c r="H3267" t="s">
        <v>73</v>
      </c>
      <c r="I3267" t="s">
        <v>74</v>
      </c>
      <c r="J3267" t="s">
        <v>90</v>
      </c>
      <c r="K3267">
        <v>2</v>
      </c>
      <c r="L3267" s="1">
        <v>275</v>
      </c>
      <c r="M3267" t="s">
        <v>44</v>
      </c>
      <c r="N3267" t="s">
        <v>124</v>
      </c>
      <c r="O3267" t="s">
        <v>106</v>
      </c>
      <c r="P3267">
        <v>9</v>
      </c>
      <c r="Q3267">
        <v>13</v>
      </c>
      <c r="R3267">
        <v>13</v>
      </c>
      <c r="S3267">
        <v>3</v>
      </c>
      <c r="T3267">
        <v>3.9</v>
      </c>
      <c r="U3267">
        <v>0</v>
      </c>
      <c r="V3267">
        <v>10</v>
      </c>
      <c r="W3267" s="1">
        <v>17216</v>
      </c>
      <c r="X3267" s="1">
        <v>13059</v>
      </c>
      <c r="Y3267" s="1">
        <v>30550</v>
      </c>
      <c r="Z3267" t="s">
        <v>47</v>
      </c>
      <c r="AA3267" t="s">
        <v>112</v>
      </c>
      <c r="AB3267" s="1">
        <v>0</v>
      </c>
      <c r="AC3267">
        <v>0</v>
      </c>
      <c r="AD3267">
        <v>0</v>
      </c>
      <c r="AE3267">
        <v>0</v>
      </c>
      <c r="AF3267">
        <v>0</v>
      </c>
      <c r="AG3267" t="s">
        <v>87</v>
      </c>
      <c r="AH3267">
        <f>IF(OR(Cleaned_Data_Table[[#This Row],[Appointment Status]]="No Show", Cleaned_Data_Table[[#This Row],[Appointment Status]]="Cancelled"), 1, 0)</f>
        <v>0</v>
      </c>
      <c r="AI3267" t="str">
        <f>IF(Cleaned_Data_Table[[#This Row],[Emergency Case]]=1, "Emergency Care", "Standard Care")</f>
        <v>Standard Care</v>
      </c>
    </row>
    <row r="3268" spans="1:35">
      <c r="A3268" t="s">
        <v>3377</v>
      </c>
      <c r="B3268">
        <v>25</v>
      </c>
      <c r="C3268" t="s">
        <v>37</v>
      </c>
      <c r="D3268" t="s">
        <v>38</v>
      </c>
      <c r="E3268">
        <v>22.8</v>
      </c>
      <c r="F3268" t="s">
        <v>103</v>
      </c>
      <c r="G3268" t="s">
        <v>66</v>
      </c>
      <c r="H3268" t="s">
        <v>138</v>
      </c>
      <c r="I3268" t="s">
        <v>139</v>
      </c>
      <c r="J3268" t="s">
        <v>90</v>
      </c>
      <c r="K3268">
        <v>6</v>
      </c>
      <c r="L3268" s="1">
        <v>437</v>
      </c>
      <c r="M3268" t="s">
        <v>53</v>
      </c>
      <c r="N3268" t="s">
        <v>62</v>
      </c>
      <c r="O3268" t="s">
        <v>86</v>
      </c>
      <c r="P3268">
        <v>5</v>
      </c>
      <c r="Q3268">
        <v>3</v>
      </c>
      <c r="R3268">
        <v>11</v>
      </c>
      <c r="S3268">
        <v>2</v>
      </c>
      <c r="T3268">
        <v>4.5999999999999996</v>
      </c>
      <c r="U3268">
        <v>0</v>
      </c>
      <c r="V3268">
        <v>10</v>
      </c>
      <c r="W3268" s="1">
        <v>7687</v>
      </c>
      <c r="X3268" s="1">
        <v>4402</v>
      </c>
      <c r="Y3268" s="1">
        <v>8768.2000000000007</v>
      </c>
      <c r="Z3268" t="s">
        <v>56</v>
      </c>
      <c r="AA3268" t="s">
        <v>57</v>
      </c>
      <c r="AB3268" s="1">
        <v>12526</v>
      </c>
      <c r="AC3268">
        <v>0</v>
      </c>
      <c r="AD3268">
        <v>0</v>
      </c>
      <c r="AE3268">
        <v>0</v>
      </c>
      <c r="AF3268">
        <v>0</v>
      </c>
      <c r="AG3268" t="s">
        <v>87</v>
      </c>
      <c r="AH3268">
        <f>IF(OR(Cleaned_Data_Table[[#This Row],[Appointment Status]]="No Show", Cleaned_Data_Table[[#This Row],[Appointment Status]]="Cancelled"), 1, 0)</f>
        <v>1</v>
      </c>
      <c r="AI3268" t="str">
        <f>IF(Cleaned_Data_Table[[#This Row],[Emergency Case]]=1, "Emergency Care", "Standard Care")</f>
        <v>Standard Care</v>
      </c>
    </row>
    <row r="3269" spans="1:35">
      <c r="A3269" t="s">
        <v>3378</v>
      </c>
      <c r="B3269">
        <v>33</v>
      </c>
      <c r="C3269" t="s">
        <v>37</v>
      </c>
      <c r="D3269" t="s">
        <v>100</v>
      </c>
      <c r="E3269">
        <v>26.1</v>
      </c>
      <c r="F3269" t="s">
        <v>39</v>
      </c>
      <c r="G3269" t="s">
        <v>40</v>
      </c>
      <c r="H3269" t="s">
        <v>73</v>
      </c>
      <c r="I3269" t="s">
        <v>74</v>
      </c>
      <c r="J3269" t="s">
        <v>110</v>
      </c>
      <c r="K3269">
        <v>30</v>
      </c>
      <c r="L3269" s="1">
        <v>949</v>
      </c>
      <c r="M3269" t="s">
        <v>53</v>
      </c>
      <c r="N3269" t="s">
        <v>69</v>
      </c>
      <c r="O3269" t="s">
        <v>46</v>
      </c>
      <c r="P3269">
        <v>13</v>
      </c>
      <c r="Q3269">
        <v>33</v>
      </c>
      <c r="R3269">
        <v>1</v>
      </c>
      <c r="S3269">
        <v>0</v>
      </c>
      <c r="T3269">
        <v>4.2</v>
      </c>
      <c r="U3269">
        <v>0</v>
      </c>
      <c r="V3269">
        <v>9.9</v>
      </c>
      <c r="W3269" s="1">
        <v>1978</v>
      </c>
      <c r="X3269" s="1">
        <v>1568</v>
      </c>
      <c r="Y3269" s="1">
        <v>3146.5</v>
      </c>
      <c r="Z3269" t="s">
        <v>47</v>
      </c>
      <c r="AA3269" t="s">
        <v>57</v>
      </c>
      <c r="AB3269" s="1">
        <v>0</v>
      </c>
      <c r="AC3269">
        <v>1</v>
      </c>
      <c r="AD3269">
        <v>0</v>
      </c>
      <c r="AE3269">
        <v>0</v>
      </c>
      <c r="AF3269">
        <v>0</v>
      </c>
      <c r="AG3269" t="s">
        <v>87</v>
      </c>
      <c r="AH3269">
        <f>IF(OR(Cleaned_Data_Table[[#This Row],[Appointment Status]]="No Show", Cleaned_Data_Table[[#This Row],[Appointment Status]]="Cancelled"), 1, 0)</f>
        <v>0</v>
      </c>
      <c r="AI3269" t="str">
        <f>IF(Cleaned_Data_Table[[#This Row],[Emergency Case]]=1, "Emergency Care", "Standard Care")</f>
        <v>Standard Care</v>
      </c>
    </row>
    <row r="3270" spans="1:35">
      <c r="A3270" t="s">
        <v>3379</v>
      </c>
      <c r="B3270">
        <v>85</v>
      </c>
      <c r="C3270" t="s">
        <v>51</v>
      </c>
      <c r="D3270" t="s">
        <v>93</v>
      </c>
      <c r="E3270">
        <v>19.899999999999999</v>
      </c>
      <c r="F3270" t="s">
        <v>52</v>
      </c>
      <c r="G3270" t="s">
        <v>40</v>
      </c>
      <c r="H3270" t="s">
        <v>94</v>
      </c>
      <c r="I3270" t="s">
        <v>95</v>
      </c>
      <c r="J3270" t="s">
        <v>43</v>
      </c>
      <c r="K3270">
        <v>9</v>
      </c>
      <c r="L3270" s="1">
        <v>558</v>
      </c>
      <c r="M3270" t="s">
        <v>44</v>
      </c>
      <c r="N3270" t="s">
        <v>54</v>
      </c>
      <c r="O3270" t="s">
        <v>119</v>
      </c>
      <c r="P3270">
        <v>24</v>
      </c>
      <c r="Q3270">
        <v>35</v>
      </c>
      <c r="R3270">
        <v>3</v>
      </c>
      <c r="S3270">
        <v>1</v>
      </c>
      <c r="T3270">
        <v>4.5999999999999996</v>
      </c>
      <c r="U3270">
        <v>0</v>
      </c>
      <c r="V3270">
        <v>10</v>
      </c>
      <c r="W3270" s="1">
        <v>455</v>
      </c>
      <c r="X3270" s="1">
        <v>653</v>
      </c>
      <c r="Y3270" s="1">
        <v>1666</v>
      </c>
      <c r="Z3270" t="s">
        <v>47</v>
      </c>
      <c r="AA3270" t="s">
        <v>71</v>
      </c>
      <c r="AB3270" s="1">
        <v>0</v>
      </c>
      <c r="AC3270">
        <v>1</v>
      </c>
      <c r="AD3270">
        <v>1</v>
      </c>
      <c r="AE3270">
        <v>0</v>
      </c>
      <c r="AF3270">
        <v>0</v>
      </c>
      <c r="AG3270" t="s">
        <v>49</v>
      </c>
      <c r="AH3270">
        <f>IF(OR(Cleaned_Data_Table[[#This Row],[Appointment Status]]="No Show", Cleaned_Data_Table[[#This Row],[Appointment Status]]="Cancelled"), 1, 0)</f>
        <v>0</v>
      </c>
      <c r="AI3270" t="str">
        <f>IF(Cleaned_Data_Table[[#This Row],[Emergency Case]]=1, "Emergency Care", "Standard Care")</f>
        <v>Standard Care</v>
      </c>
    </row>
    <row r="3271" spans="1:35">
      <c r="A3271" t="s">
        <v>3380</v>
      </c>
      <c r="B3271">
        <v>83</v>
      </c>
      <c r="C3271" t="s">
        <v>37</v>
      </c>
      <c r="D3271" t="s">
        <v>118</v>
      </c>
      <c r="E3271">
        <v>18.100000000000001</v>
      </c>
      <c r="F3271" t="s">
        <v>52</v>
      </c>
      <c r="G3271" t="s">
        <v>66</v>
      </c>
      <c r="H3271" t="s">
        <v>108</v>
      </c>
      <c r="I3271" t="s">
        <v>109</v>
      </c>
      <c r="J3271" t="s">
        <v>43</v>
      </c>
      <c r="K3271">
        <v>23</v>
      </c>
      <c r="L3271" s="1">
        <v>762</v>
      </c>
      <c r="M3271" t="s">
        <v>53</v>
      </c>
      <c r="N3271" t="s">
        <v>124</v>
      </c>
      <c r="O3271" t="s">
        <v>75</v>
      </c>
      <c r="P3271">
        <v>9</v>
      </c>
      <c r="Q3271">
        <v>30</v>
      </c>
      <c r="R3271">
        <v>3</v>
      </c>
      <c r="S3271">
        <v>1</v>
      </c>
      <c r="T3271">
        <v>3.3</v>
      </c>
      <c r="U3271">
        <v>0</v>
      </c>
      <c r="V3271">
        <v>9.6999999999999993</v>
      </c>
      <c r="W3271" s="1">
        <v>401</v>
      </c>
      <c r="X3271" s="1">
        <v>307</v>
      </c>
      <c r="Y3271" s="1">
        <v>1029</v>
      </c>
      <c r="Z3271" t="s">
        <v>47</v>
      </c>
      <c r="AA3271" t="s">
        <v>71</v>
      </c>
      <c r="AB3271" s="1">
        <v>0</v>
      </c>
      <c r="AC3271">
        <v>0</v>
      </c>
      <c r="AD3271">
        <v>0</v>
      </c>
      <c r="AE3271">
        <v>0</v>
      </c>
      <c r="AF3271">
        <v>0</v>
      </c>
      <c r="AG3271" t="s">
        <v>49</v>
      </c>
      <c r="AH3271">
        <f>IF(OR(Cleaned_Data_Table[[#This Row],[Appointment Status]]="No Show", Cleaned_Data_Table[[#This Row],[Appointment Status]]="Cancelled"), 1, 0)</f>
        <v>0</v>
      </c>
      <c r="AI3271" t="str">
        <f>IF(Cleaned_Data_Table[[#This Row],[Emergency Case]]=1, "Emergency Care", "Standard Care")</f>
        <v>Standard Care</v>
      </c>
    </row>
    <row r="3272" spans="1:35">
      <c r="A3272" t="s">
        <v>3381</v>
      </c>
      <c r="B3272">
        <v>4</v>
      </c>
      <c r="C3272" t="s">
        <v>37</v>
      </c>
      <c r="D3272" t="s">
        <v>84</v>
      </c>
      <c r="E3272">
        <v>25.3</v>
      </c>
      <c r="F3272" t="s">
        <v>39</v>
      </c>
      <c r="G3272" t="s">
        <v>66</v>
      </c>
      <c r="H3272" t="s">
        <v>60</v>
      </c>
      <c r="I3272" t="s">
        <v>61</v>
      </c>
      <c r="J3272" t="s">
        <v>110</v>
      </c>
      <c r="K3272">
        <v>28</v>
      </c>
      <c r="L3272" s="1">
        <v>841</v>
      </c>
      <c r="M3272" t="s">
        <v>44</v>
      </c>
      <c r="N3272" t="s">
        <v>62</v>
      </c>
      <c r="O3272" t="s">
        <v>86</v>
      </c>
      <c r="P3272">
        <v>14</v>
      </c>
      <c r="Q3272">
        <v>31</v>
      </c>
      <c r="R3272">
        <v>1</v>
      </c>
      <c r="S3272">
        <v>0</v>
      </c>
      <c r="T3272">
        <v>4</v>
      </c>
      <c r="U3272">
        <v>0</v>
      </c>
      <c r="V3272">
        <v>9.9</v>
      </c>
      <c r="W3272" s="1">
        <v>3676</v>
      </c>
      <c r="X3272" s="1">
        <v>2983</v>
      </c>
      <c r="Y3272" s="1">
        <v>7500</v>
      </c>
      <c r="Z3272" t="s">
        <v>47</v>
      </c>
      <c r="AA3272" t="s">
        <v>112</v>
      </c>
      <c r="AB3272" s="1">
        <v>0</v>
      </c>
      <c r="AC3272">
        <v>1</v>
      </c>
      <c r="AD3272">
        <v>0</v>
      </c>
      <c r="AE3272">
        <v>1</v>
      </c>
      <c r="AF3272">
        <v>0</v>
      </c>
      <c r="AG3272" t="s">
        <v>87</v>
      </c>
      <c r="AH3272">
        <f>IF(OR(Cleaned_Data_Table[[#This Row],[Appointment Status]]="No Show", Cleaned_Data_Table[[#This Row],[Appointment Status]]="Cancelled"), 1, 0)</f>
        <v>0</v>
      </c>
      <c r="AI3272" t="str">
        <f>IF(Cleaned_Data_Table[[#This Row],[Emergency Case]]=1, "Emergency Care", "Standard Care")</f>
        <v>Standard Care</v>
      </c>
    </row>
    <row r="3273" spans="1:35">
      <c r="A3273" t="s">
        <v>3382</v>
      </c>
      <c r="B3273">
        <v>51</v>
      </c>
      <c r="C3273" t="s">
        <v>51</v>
      </c>
      <c r="D3273" t="s">
        <v>38</v>
      </c>
      <c r="E3273">
        <v>27.4</v>
      </c>
      <c r="F3273" t="s">
        <v>39</v>
      </c>
      <c r="G3273" t="s">
        <v>66</v>
      </c>
      <c r="H3273" t="s">
        <v>94</v>
      </c>
      <c r="I3273" t="s">
        <v>95</v>
      </c>
      <c r="J3273" t="s">
        <v>43</v>
      </c>
      <c r="K3273">
        <v>13</v>
      </c>
      <c r="L3273" s="1">
        <v>532</v>
      </c>
      <c r="M3273" t="s">
        <v>53</v>
      </c>
      <c r="N3273" t="s">
        <v>54</v>
      </c>
      <c r="O3273" t="s">
        <v>70</v>
      </c>
      <c r="P3273">
        <v>4</v>
      </c>
      <c r="Q3273">
        <v>58</v>
      </c>
      <c r="R3273">
        <v>11</v>
      </c>
      <c r="S3273">
        <v>0</v>
      </c>
      <c r="T3273">
        <v>3.4</v>
      </c>
      <c r="U3273">
        <v>0</v>
      </c>
      <c r="V3273">
        <v>7.8</v>
      </c>
      <c r="W3273" s="1">
        <v>713</v>
      </c>
      <c r="X3273" s="1">
        <v>303</v>
      </c>
      <c r="Y3273" s="1">
        <v>1083.5999999999999</v>
      </c>
      <c r="Z3273" t="s">
        <v>47</v>
      </c>
      <c r="AA3273" t="s">
        <v>48</v>
      </c>
      <c r="AB3273" s="1">
        <v>0</v>
      </c>
      <c r="AC3273">
        <v>1</v>
      </c>
      <c r="AD3273">
        <v>0</v>
      </c>
      <c r="AE3273">
        <v>0</v>
      </c>
      <c r="AF3273">
        <v>0</v>
      </c>
      <c r="AG3273" t="s">
        <v>87</v>
      </c>
      <c r="AH3273">
        <f>IF(OR(Cleaned_Data_Table[[#This Row],[Appointment Status]]="No Show", Cleaned_Data_Table[[#This Row],[Appointment Status]]="Cancelled"), 1, 0)</f>
        <v>0</v>
      </c>
      <c r="AI3273" t="str">
        <f>IF(Cleaned_Data_Table[[#This Row],[Emergency Case]]=1, "Emergency Care", "Standard Care")</f>
        <v>Standard Care</v>
      </c>
    </row>
    <row r="3274" spans="1:35">
      <c r="A3274" t="s">
        <v>3383</v>
      </c>
      <c r="B3274">
        <v>88</v>
      </c>
      <c r="C3274" t="s">
        <v>51</v>
      </c>
      <c r="D3274" t="s">
        <v>84</v>
      </c>
      <c r="E3274">
        <v>21.4</v>
      </c>
      <c r="F3274" t="s">
        <v>52</v>
      </c>
      <c r="G3274" t="s">
        <v>66</v>
      </c>
      <c r="H3274" t="s">
        <v>60</v>
      </c>
      <c r="I3274" t="s">
        <v>61</v>
      </c>
      <c r="J3274" t="s">
        <v>43</v>
      </c>
      <c r="K3274">
        <v>15</v>
      </c>
      <c r="L3274" s="1">
        <v>609</v>
      </c>
      <c r="M3274" t="s">
        <v>44</v>
      </c>
      <c r="N3274" t="s">
        <v>69</v>
      </c>
      <c r="O3274" t="s">
        <v>55</v>
      </c>
      <c r="P3274">
        <v>25</v>
      </c>
      <c r="Q3274">
        <v>47</v>
      </c>
      <c r="R3274">
        <v>14</v>
      </c>
      <c r="S3274">
        <v>0</v>
      </c>
      <c r="T3274">
        <v>3.2</v>
      </c>
      <c r="U3274">
        <v>0</v>
      </c>
      <c r="V3274">
        <v>8.5</v>
      </c>
      <c r="W3274" s="1">
        <v>308</v>
      </c>
      <c r="X3274" s="1">
        <v>945</v>
      </c>
      <c r="Y3274" s="1">
        <v>1862</v>
      </c>
      <c r="Z3274" t="s">
        <v>56</v>
      </c>
      <c r="AA3274" t="s">
        <v>71</v>
      </c>
      <c r="AB3274" s="1">
        <v>1862</v>
      </c>
      <c r="AC3274">
        <v>1</v>
      </c>
      <c r="AD3274">
        <v>1</v>
      </c>
      <c r="AE3274">
        <v>0</v>
      </c>
      <c r="AF3274">
        <v>0</v>
      </c>
      <c r="AG3274" t="s">
        <v>49</v>
      </c>
      <c r="AH3274">
        <f>IF(OR(Cleaned_Data_Table[[#This Row],[Appointment Status]]="No Show", Cleaned_Data_Table[[#This Row],[Appointment Status]]="Cancelled"), 1, 0)</f>
        <v>1</v>
      </c>
      <c r="AI3274" t="str">
        <f>IF(Cleaned_Data_Table[[#This Row],[Emergency Case]]=1, "Emergency Care", "Standard Care")</f>
        <v>Standard Care</v>
      </c>
    </row>
    <row r="3275" spans="1:35">
      <c r="A3275" t="s">
        <v>3384</v>
      </c>
      <c r="B3275">
        <v>86</v>
      </c>
      <c r="C3275" t="s">
        <v>51</v>
      </c>
      <c r="D3275" t="s">
        <v>84</v>
      </c>
      <c r="E3275">
        <v>28</v>
      </c>
      <c r="F3275" t="s">
        <v>39</v>
      </c>
      <c r="G3275" t="s">
        <v>40</v>
      </c>
      <c r="H3275" t="s">
        <v>41</v>
      </c>
      <c r="I3275" t="s">
        <v>42</v>
      </c>
      <c r="J3275" t="s">
        <v>110</v>
      </c>
      <c r="K3275">
        <v>7</v>
      </c>
      <c r="L3275" s="1">
        <v>392</v>
      </c>
      <c r="M3275" t="s">
        <v>53</v>
      </c>
      <c r="N3275" t="s">
        <v>45</v>
      </c>
      <c r="O3275" t="s">
        <v>98</v>
      </c>
      <c r="P3275">
        <v>10</v>
      </c>
      <c r="Q3275">
        <v>16</v>
      </c>
      <c r="R3275">
        <v>9</v>
      </c>
      <c r="S3275">
        <v>0</v>
      </c>
      <c r="T3275">
        <v>5</v>
      </c>
      <c r="U3275">
        <v>0</v>
      </c>
      <c r="V3275">
        <v>10</v>
      </c>
      <c r="W3275" s="1">
        <v>2429</v>
      </c>
      <c r="X3275" s="1">
        <v>1355</v>
      </c>
      <c r="Y3275" s="1">
        <v>2923.2</v>
      </c>
      <c r="Z3275" t="s">
        <v>47</v>
      </c>
      <c r="AA3275" t="s">
        <v>71</v>
      </c>
      <c r="AB3275" s="1">
        <v>0</v>
      </c>
      <c r="AC3275">
        <v>0</v>
      </c>
      <c r="AD3275">
        <v>0</v>
      </c>
      <c r="AE3275">
        <v>0</v>
      </c>
      <c r="AF3275">
        <v>0</v>
      </c>
      <c r="AG3275" t="s">
        <v>87</v>
      </c>
      <c r="AH3275">
        <f>IF(OR(Cleaned_Data_Table[[#This Row],[Appointment Status]]="No Show", Cleaned_Data_Table[[#This Row],[Appointment Status]]="Cancelled"), 1, 0)</f>
        <v>0</v>
      </c>
      <c r="AI3275" t="str">
        <f>IF(Cleaned_Data_Table[[#This Row],[Emergency Case]]=1, "Emergency Care", "Standard Care")</f>
        <v>Standard Care</v>
      </c>
    </row>
    <row r="3276" spans="1:35">
      <c r="A3276" t="s">
        <v>3385</v>
      </c>
      <c r="B3276">
        <v>58</v>
      </c>
      <c r="C3276" t="s">
        <v>51</v>
      </c>
      <c r="D3276" t="s">
        <v>93</v>
      </c>
      <c r="E3276">
        <v>21.5</v>
      </c>
      <c r="F3276" t="s">
        <v>52</v>
      </c>
      <c r="G3276" t="s">
        <v>40</v>
      </c>
      <c r="H3276" t="s">
        <v>129</v>
      </c>
      <c r="I3276" t="s">
        <v>130</v>
      </c>
      <c r="J3276" t="s">
        <v>90</v>
      </c>
      <c r="K3276">
        <v>8</v>
      </c>
      <c r="L3276" s="1">
        <v>515</v>
      </c>
      <c r="M3276" t="s">
        <v>53</v>
      </c>
      <c r="N3276" t="s">
        <v>62</v>
      </c>
      <c r="O3276" t="s">
        <v>55</v>
      </c>
      <c r="P3276">
        <v>14</v>
      </c>
      <c r="Q3276">
        <v>11</v>
      </c>
      <c r="R3276">
        <v>5</v>
      </c>
      <c r="S3276">
        <v>2</v>
      </c>
      <c r="T3276">
        <v>3</v>
      </c>
      <c r="U3276">
        <v>0</v>
      </c>
      <c r="V3276">
        <v>10</v>
      </c>
      <c r="W3276" s="1">
        <v>13876</v>
      </c>
      <c r="X3276" s="1">
        <v>14564</v>
      </c>
      <c r="Y3276" s="1">
        <v>20268.5</v>
      </c>
      <c r="Z3276" t="s">
        <v>47</v>
      </c>
      <c r="AA3276" t="s">
        <v>76</v>
      </c>
      <c r="AB3276" s="1">
        <v>0</v>
      </c>
      <c r="AC3276">
        <v>0</v>
      </c>
      <c r="AD3276">
        <v>0</v>
      </c>
      <c r="AE3276">
        <v>0</v>
      </c>
      <c r="AF3276">
        <v>0</v>
      </c>
      <c r="AG3276" t="s">
        <v>87</v>
      </c>
      <c r="AH3276">
        <f>IF(OR(Cleaned_Data_Table[[#This Row],[Appointment Status]]="No Show", Cleaned_Data_Table[[#This Row],[Appointment Status]]="Cancelled"), 1, 0)</f>
        <v>0</v>
      </c>
      <c r="AI3276" t="str">
        <f>IF(Cleaned_Data_Table[[#This Row],[Emergency Case]]=1, "Emergency Care", "Standard Care")</f>
        <v>Standard Care</v>
      </c>
    </row>
    <row r="3277" spans="1:35">
      <c r="A3277" t="s">
        <v>3386</v>
      </c>
      <c r="B3277">
        <v>78</v>
      </c>
      <c r="C3277" t="s">
        <v>37</v>
      </c>
      <c r="D3277" t="s">
        <v>84</v>
      </c>
      <c r="E3277">
        <v>27.6</v>
      </c>
      <c r="F3277" t="s">
        <v>89</v>
      </c>
      <c r="G3277" t="s">
        <v>66</v>
      </c>
      <c r="H3277" t="s">
        <v>104</v>
      </c>
      <c r="I3277" t="s">
        <v>105</v>
      </c>
      <c r="J3277" t="s">
        <v>90</v>
      </c>
      <c r="K3277">
        <v>22</v>
      </c>
      <c r="L3277" s="1">
        <v>834</v>
      </c>
      <c r="M3277" t="s">
        <v>53</v>
      </c>
      <c r="N3277" t="s">
        <v>81</v>
      </c>
      <c r="O3277" t="s">
        <v>86</v>
      </c>
      <c r="P3277">
        <v>18</v>
      </c>
      <c r="Q3277">
        <v>8</v>
      </c>
      <c r="R3277">
        <v>7</v>
      </c>
      <c r="S3277">
        <v>2</v>
      </c>
      <c r="T3277">
        <v>4.2</v>
      </c>
      <c r="U3277">
        <v>0</v>
      </c>
      <c r="V3277">
        <v>10</v>
      </c>
      <c r="W3277" s="1">
        <v>6009</v>
      </c>
      <c r="X3277" s="1">
        <v>11140</v>
      </c>
      <c r="Y3277" s="1">
        <v>12588.1</v>
      </c>
      <c r="Z3277" t="s">
        <v>47</v>
      </c>
      <c r="AA3277" t="s">
        <v>71</v>
      </c>
      <c r="AB3277" s="1">
        <v>0</v>
      </c>
      <c r="AC3277">
        <v>0</v>
      </c>
      <c r="AD3277">
        <v>1</v>
      </c>
      <c r="AE3277">
        <v>0</v>
      </c>
      <c r="AF3277">
        <v>0</v>
      </c>
      <c r="AG3277" t="s">
        <v>91</v>
      </c>
      <c r="AH3277">
        <f>IF(OR(Cleaned_Data_Table[[#This Row],[Appointment Status]]="No Show", Cleaned_Data_Table[[#This Row],[Appointment Status]]="Cancelled"), 1, 0)</f>
        <v>0</v>
      </c>
      <c r="AI3277" t="str">
        <f>IF(Cleaned_Data_Table[[#This Row],[Emergency Case]]=1, "Emergency Care", "Standard Care")</f>
        <v>Standard Care</v>
      </c>
    </row>
    <row r="3278" spans="1:35">
      <c r="A3278" t="s">
        <v>3387</v>
      </c>
      <c r="B3278">
        <v>89</v>
      </c>
      <c r="C3278" t="s">
        <v>37</v>
      </c>
      <c r="D3278" t="s">
        <v>118</v>
      </c>
      <c r="E3278">
        <v>21</v>
      </c>
      <c r="F3278" t="s">
        <v>52</v>
      </c>
      <c r="G3278" t="s">
        <v>40</v>
      </c>
      <c r="H3278" t="s">
        <v>60</v>
      </c>
      <c r="I3278" t="s">
        <v>61</v>
      </c>
      <c r="J3278" t="s">
        <v>110</v>
      </c>
      <c r="K3278">
        <v>4</v>
      </c>
      <c r="L3278" s="1">
        <v>289</v>
      </c>
      <c r="M3278" t="s">
        <v>53</v>
      </c>
      <c r="N3278" t="s">
        <v>62</v>
      </c>
      <c r="O3278" t="s">
        <v>46</v>
      </c>
      <c r="P3278">
        <v>21</v>
      </c>
      <c r="Q3278">
        <v>17</v>
      </c>
      <c r="R3278">
        <v>12</v>
      </c>
      <c r="S3278">
        <v>4</v>
      </c>
      <c r="T3278">
        <v>4.5</v>
      </c>
      <c r="U3278">
        <v>0</v>
      </c>
      <c r="V3278">
        <v>10</v>
      </c>
      <c r="W3278" s="1">
        <v>4741</v>
      </c>
      <c r="X3278" s="1">
        <v>1384</v>
      </c>
      <c r="Y3278" s="1">
        <v>4489.8</v>
      </c>
      <c r="Z3278" t="s">
        <v>47</v>
      </c>
      <c r="AA3278" t="s">
        <v>71</v>
      </c>
      <c r="AB3278" s="1">
        <v>0</v>
      </c>
      <c r="AC3278">
        <v>0</v>
      </c>
      <c r="AD3278">
        <v>1</v>
      </c>
      <c r="AE3278">
        <v>0</v>
      </c>
      <c r="AF3278">
        <v>0</v>
      </c>
      <c r="AG3278" t="s">
        <v>87</v>
      </c>
      <c r="AH3278">
        <f>IF(OR(Cleaned_Data_Table[[#This Row],[Appointment Status]]="No Show", Cleaned_Data_Table[[#This Row],[Appointment Status]]="Cancelled"), 1, 0)</f>
        <v>0</v>
      </c>
      <c r="AI3278" t="str">
        <f>IF(Cleaned_Data_Table[[#This Row],[Emergency Case]]=1, "Emergency Care", "Standard Care")</f>
        <v>Standard Care</v>
      </c>
    </row>
    <row r="3279" spans="1:35">
      <c r="A3279" t="s">
        <v>3388</v>
      </c>
      <c r="B3279">
        <v>53</v>
      </c>
      <c r="C3279" t="s">
        <v>37</v>
      </c>
      <c r="D3279" t="s">
        <v>59</v>
      </c>
      <c r="E3279">
        <v>17.899999999999999</v>
      </c>
      <c r="F3279" t="s">
        <v>89</v>
      </c>
      <c r="G3279" t="s">
        <v>40</v>
      </c>
      <c r="H3279" t="s">
        <v>41</v>
      </c>
      <c r="I3279" t="s">
        <v>42</v>
      </c>
      <c r="J3279" t="s">
        <v>43</v>
      </c>
      <c r="K3279">
        <v>10</v>
      </c>
      <c r="L3279" s="1">
        <v>546</v>
      </c>
      <c r="M3279" t="s">
        <v>44</v>
      </c>
      <c r="N3279" t="s">
        <v>45</v>
      </c>
      <c r="O3279" t="s">
        <v>70</v>
      </c>
      <c r="P3279">
        <v>6</v>
      </c>
      <c r="Q3279">
        <v>26</v>
      </c>
      <c r="R3279">
        <v>3</v>
      </c>
      <c r="S3279">
        <v>0</v>
      </c>
      <c r="T3279">
        <v>4.8</v>
      </c>
      <c r="U3279">
        <v>0</v>
      </c>
      <c r="V3279">
        <v>10</v>
      </c>
      <c r="W3279" s="1">
        <v>906</v>
      </c>
      <c r="X3279" s="1">
        <v>756</v>
      </c>
      <c r="Y3279" s="1">
        <v>2208</v>
      </c>
      <c r="Z3279" t="s">
        <v>47</v>
      </c>
      <c r="AA3279" t="s">
        <v>48</v>
      </c>
      <c r="AB3279" s="1">
        <v>0</v>
      </c>
      <c r="AC3279">
        <v>0</v>
      </c>
      <c r="AD3279">
        <v>0</v>
      </c>
      <c r="AE3279">
        <v>0</v>
      </c>
      <c r="AF3279">
        <v>0</v>
      </c>
      <c r="AG3279" t="s">
        <v>87</v>
      </c>
      <c r="AH3279">
        <f>IF(OR(Cleaned_Data_Table[[#This Row],[Appointment Status]]="No Show", Cleaned_Data_Table[[#This Row],[Appointment Status]]="Cancelled"), 1, 0)</f>
        <v>0</v>
      </c>
      <c r="AI3279" t="str">
        <f>IF(Cleaned_Data_Table[[#This Row],[Emergency Case]]=1, "Emergency Care", "Standard Care")</f>
        <v>Standard Care</v>
      </c>
    </row>
    <row r="3280" spans="1:35">
      <c r="A3280" t="s">
        <v>3389</v>
      </c>
      <c r="B3280">
        <v>37</v>
      </c>
      <c r="C3280" t="s">
        <v>51</v>
      </c>
      <c r="D3280" t="s">
        <v>59</v>
      </c>
      <c r="E3280">
        <v>23.7</v>
      </c>
      <c r="F3280" t="s">
        <v>89</v>
      </c>
      <c r="G3280" t="s">
        <v>85</v>
      </c>
      <c r="H3280" t="s">
        <v>129</v>
      </c>
      <c r="I3280" t="s">
        <v>130</v>
      </c>
      <c r="J3280" t="s">
        <v>110</v>
      </c>
      <c r="K3280">
        <v>27</v>
      </c>
      <c r="L3280" s="1">
        <v>808</v>
      </c>
      <c r="M3280" t="s">
        <v>53</v>
      </c>
      <c r="N3280" t="s">
        <v>81</v>
      </c>
      <c r="O3280" t="s">
        <v>75</v>
      </c>
      <c r="P3280">
        <v>0</v>
      </c>
      <c r="Q3280">
        <v>31</v>
      </c>
      <c r="R3280">
        <v>1</v>
      </c>
      <c r="S3280">
        <v>0</v>
      </c>
      <c r="T3280">
        <v>3.4</v>
      </c>
      <c r="U3280">
        <v>1</v>
      </c>
      <c r="V3280">
        <v>9.6</v>
      </c>
      <c r="W3280" s="1">
        <v>1900</v>
      </c>
      <c r="X3280" s="1">
        <v>1760</v>
      </c>
      <c r="Y3280" s="1">
        <v>3127.6</v>
      </c>
      <c r="Z3280" t="s">
        <v>47</v>
      </c>
      <c r="AA3280" t="s">
        <v>48</v>
      </c>
      <c r="AB3280" s="1">
        <v>0</v>
      </c>
      <c r="AC3280">
        <v>1</v>
      </c>
      <c r="AD3280">
        <v>0</v>
      </c>
      <c r="AE3280">
        <v>0</v>
      </c>
      <c r="AF3280">
        <v>0</v>
      </c>
      <c r="AG3280" t="s">
        <v>87</v>
      </c>
      <c r="AH3280">
        <f>IF(OR(Cleaned_Data_Table[[#This Row],[Appointment Status]]="No Show", Cleaned_Data_Table[[#This Row],[Appointment Status]]="Cancelled"), 1, 0)</f>
        <v>0</v>
      </c>
      <c r="AI3280" t="str">
        <f>IF(Cleaned_Data_Table[[#This Row],[Emergency Case]]=1, "Emergency Care", "Standard Care")</f>
        <v>Emergency Care</v>
      </c>
    </row>
    <row r="3281" spans="1:35">
      <c r="A3281" t="s">
        <v>3390</v>
      </c>
      <c r="B3281">
        <v>81</v>
      </c>
      <c r="C3281" t="s">
        <v>51</v>
      </c>
      <c r="D3281" t="s">
        <v>78</v>
      </c>
      <c r="E3281">
        <v>25.1</v>
      </c>
      <c r="F3281" t="s">
        <v>39</v>
      </c>
      <c r="G3281" t="s">
        <v>85</v>
      </c>
      <c r="H3281" t="s">
        <v>67</v>
      </c>
      <c r="I3281" t="s">
        <v>68</v>
      </c>
      <c r="J3281" t="s">
        <v>43</v>
      </c>
      <c r="K3281">
        <v>16</v>
      </c>
      <c r="L3281" s="1">
        <v>576</v>
      </c>
      <c r="M3281" t="s">
        <v>53</v>
      </c>
      <c r="N3281" t="s">
        <v>124</v>
      </c>
      <c r="O3281" t="s">
        <v>70</v>
      </c>
      <c r="P3281">
        <v>0</v>
      </c>
      <c r="Q3281">
        <v>29</v>
      </c>
      <c r="R3281">
        <v>5</v>
      </c>
      <c r="S3281">
        <v>0</v>
      </c>
      <c r="T3281">
        <v>4.9000000000000004</v>
      </c>
      <c r="U3281">
        <v>1</v>
      </c>
      <c r="V3281">
        <v>10</v>
      </c>
      <c r="W3281" s="1">
        <v>190</v>
      </c>
      <c r="X3281" s="1">
        <v>203</v>
      </c>
      <c r="Y3281" s="1">
        <v>678.3</v>
      </c>
      <c r="Z3281" t="s">
        <v>47</v>
      </c>
      <c r="AA3281" t="s">
        <v>71</v>
      </c>
      <c r="AB3281" s="1">
        <v>0</v>
      </c>
      <c r="AC3281">
        <v>0</v>
      </c>
      <c r="AD3281">
        <v>0</v>
      </c>
      <c r="AE3281">
        <v>0</v>
      </c>
      <c r="AF3281">
        <v>0</v>
      </c>
      <c r="AG3281" t="s">
        <v>87</v>
      </c>
      <c r="AH3281">
        <f>IF(OR(Cleaned_Data_Table[[#This Row],[Appointment Status]]="No Show", Cleaned_Data_Table[[#This Row],[Appointment Status]]="Cancelled"), 1, 0)</f>
        <v>0</v>
      </c>
      <c r="AI3281" t="str">
        <f>IF(Cleaned_Data_Table[[#This Row],[Emergency Case]]=1, "Emergency Care", "Standard Care")</f>
        <v>Emergency Care</v>
      </c>
    </row>
    <row r="3282" spans="1:35">
      <c r="A3282" t="s">
        <v>3391</v>
      </c>
      <c r="B3282">
        <v>66</v>
      </c>
      <c r="C3282" t="s">
        <v>51</v>
      </c>
      <c r="D3282" t="s">
        <v>114</v>
      </c>
      <c r="E3282">
        <v>19.3</v>
      </c>
      <c r="F3282" t="s">
        <v>103</v>
      </c>
      <c r="G3282" t="s">
        <v>66</v>
      </c>
      <c r="H3282" t="s">
        <v>108</v>
      </c>
      <c r="I3282" t="s">
        <v>109</v>
      </c>
      <c r="J3282" t="s">
        <v>110</v>
      </c>
      <c r="K3282">
        <v>2</v>
      </c>
      <c r="L3282" s="1">
        <v>331</v>
      </c>
      <c r="M3282" t="s">
        <v>53</v>
      </c>
      <c r="N3282" t="s">
        <v>45</v>
      </c>
      <c r="O3282" t="s">
        <v>63</v>
      </c>
      <c r="P3282">
        <v>13</v>
      </c>
      <c r="Q3282">
        <v>17</v>
      </c>
      <c r="R3282">
        <v>5</v>
      </c>
      <c r="S3282">
        <v>1</v>
      </c>
      <c r="T3282">
        <v>4.7</v>
      </c>
      <c r="U3282">
        <v>0</v>
      </c>
      <c r="V3282">
        <v>10</v>
      </c>
      <c r="W3282" s="1">
        <v>2109</v>
      </c>
      <c r="X3282" s="1">
        <v>2663</v>
      </c>
      <c r="Y3282" s="1">
        <v>3572.1</v>
      </c>
      <c r="Z3282" t="s">
        <v>47</v>
      </c>
      <c r="AA3282" t="s">
        <v>76</v>
      </c>
      <c r="AB3282" s="1">
        <v>0</v>
      </c>
      <c r="AC3282">
        <v>0</v>
      </c>
      <c r="AD3282">
        <v>0</v>
      </c>
      <c r="AE3282">
        <v>0</v>
      </c>
      <c r="AF3282">
        <v>0</v>
      </c>
      <c r="AG3282" t="s">
        <v>87</v>
      </c>
      <c r="AH3282">
        <f>IF(OR(Cleaned_Data_Table[[#This Row],[Appointment Status]]="No Show", Cleaned_Data_Table[[#This Row],[Appointment Status]]="Cancelled"), 1, 0)</f>
        <v>0</v>
      </c>
      <c r="AI3282" t="str">
        <f>IF(Cleaned_Data_Table[[#This Row],[Emergency Case]]=1, "Emergency Care", "Standard Care")</f>
        <v>Standard Care</v>
      </c>
    </row>
    <row r="3283" spans="1:35">
      <c r="A3283" t="s">
        <v>3392</v>
      </c>
      <c r="B3283">
        <v>88</v>
      </c>
      <c r="C3283" t="s">
        <v>37</v>
      </c>
      <c r="D3283" t="s">
        <v>65</v>
      </c>
      <c r="E3283">
        <v>25.7</v>
      </c>
      <c r="F3283" t="s">
        <v>39</v>
      </c>
      <c r="G3283" t="s">
        <v>66</v>
      </c>
      <c r="H3283" t="s">
        <v>108</v>
      </c>
      <c r="I3283" t="s">
        <v>109</v>
      </c>
      <c r="J3283" t="s">
        <v>110</v>
      </c>
      <c r="K3283">
        <v>19</v>
      </c>
      <c r="L3283" s="1">
        <v>600</v>
      </c>
      <c r="M3283" t="s">
        <v>53</v>
      </c>
      <c r="N3283" t="s">
        <v>45</v>
      </c>
      <c r="O3283" t="s">
        <v>111</v>
      </c>
      <c r="P3283">
        <v>24</v>
      </c>
      <c r="Q3283">
        <v>37</v>
      </c>
      <c r="R3283">
        <v>2</v>
      </c>
      <c r="S3283">
        <v>0</v>
      </c>
      <c r="T3283">
        <v>3.1</v>
      </c>
      <c r="U3283">
        <v>0</v>
      </c>
      <c r="V3283">
        <v>9.1</v>
      </c>
      <c r="W3283" s="1">
        <v>4375</v>
      </c>
      <c r="X3283" s="1">
        <v>2100</v>
      </c>
      <c r="Y3283" s="1">
        <v>4952.5</v>
      </c>
      <c r="Z3283" t="s">
        <v>47</v>
      </c>
      <c r="AA3283" t="s">
        <v>71</v>
      </c>
      <c r="AB3283" s="1">
        <v>0</v>
      </c>
      <c r="AC3283">
        <v>1</v>
      </c>
      <c r="AD3283">
        <v>1</v>
      </c>
      <c r="AE3283">
        <v>1</v>
      </c>
      <c r="AF3283">
        <v>0</v>
      </c>
      <c r="AG3283" t="s">
        <v>87</v>
      </c>
      <c r="AH3283">
        <f>IF(OR(Cleaned_Data_Table[[#This Row],[Appointment Status]]="No Show", Cleaned_Data_Table[[#This Row],[Appointment Status]]="Cancelled"), 1, 0)</f>
        <v>0</v>
      </c>
      <c r="AI3283" t="str">
        <f>IF(Cleaned_Data_Table[[#This Row],[Emergency Case]]=1, "Emergency Care", "Standard Care")</f>
        <v>Standard Care</v>
      </c>
    </row>
    <row r="3284" spans="1:35">
      <c r="A3284" t="s">
        <v>3393</v>
      </c>
      <c r="B3284">
        <v>85</v>
      </c>
      <c r="C3284" t="s">
        <v>51</v>
      </c>
      <c r="D3284" t="s">
        <v>118</v>
      </c>
      <c r="E3284">
        <v>22.4</v>
      </c>
      <c r="F3284" t="s">
        <v>39</v>
      </c>
      <c r="G3284" t="s">
        <v>85</v>
      </c>
      <c r="H3284" t="s">
        <v>108</v>
      </c>
      <c r="I3284" t="s">
        <v>109</v>
      </c>
      <c r="J3284" t="s">
        <v>110</v>
      </c>
      <c r="K3284">
        <v>10</v>
      </c>
      <c r="L3284" s="1">
        <v>589</v>
      </c>
      <c r="M3284" t="s">
        <v>44</v>
      </c>
      <c r="N3284" t="s">
        <v>45</v>
      </c>
      <c r="O3284" t="s">
        <v>106</v>
      </c>
      <c r="P3284">
        <v>0</v>
      </c>
      <c r="Q3284">
        <v>25</v>
      </c>
      <c r="R3284">
        <v>13</v>
      </c>
      <c r="S3284">
        <v>2</v>
      </c>
      <c r="T3284">
        <v>3.5</v>
      </c>
      <c r="U3284">
        <v>1</v>
      </c>
      <c r="V3284">
        <v>10</v>
      </c>
      <c r="W3284" s="1">
        <v>1770</v>
      </c>
      <c r="X3284" s="1">
        <v>2326</v>
      </c>
      <c r="Y3284" s="1">
        <v>4685</v>
      </c>
      <c r="Z3284" t="s">
        <v>47</v>
      </c>
      <c r="AA3284" t="s">
        <v>71</v>
      </c>
      <c r="AB3284" s="1">
        <v>0</v>
      </c>
      <c r="AC3284">
        <v>0</v>
      </c>
      <c r="AD3284">
        <v>0</v>
      </c>
      <c r="AE3284">
        <v>0</v>
      </c>
      <c r="AF3284">
        <v>0</v>
      </c>
      <c r="AG3284" t="s">
        <v>87</v>
      </c>
      <c r="AH3284">
        <f>IF(OR(Cleaned_Data_Table[[#This Row],[Appointment Status]]="No Show", Cleaned_Data_Table[[#This Row],[Appointment Status]]="Cancelled"), 1, 0)</f>
        <v>0</v>
      </c>
      <c r="AI3284" t="str">
        <f>IF(Cleaned_Data_Table[[#This Row],[Emergency Case]]=1, "Emergency Care", "Standard Care")</f>
        <v>Emergency Care</v>
      </c>
    </row>
    <row r="3285" spans="1:35">
      <c r="A3285" t="s">
        <v>3394</v>
      </c>
      <c r="B3285">
        <v>81</v>
      </c>
      <c r="C3285" t="s">
        <v>51</v>
      </c>
      <c r="D3285" t="s">
        <v>118</v>
      </c>
      <c r="E3285">
        <v>31.2</v>
      </c>
      <c r="F3285" t="s">
        <v>39</v>
      </c>
      <c r="G3285" t="s">
        <v>66</v>
      </c>
      <c r="H3285" t="s">
        <v>104</v>
      </c>
      <c r="I3285" t="s">
        <v>105</v>
      </c>
      <c r="J3285" t="s">
        <v>90</v>
      </c>
      <c r="K3285">
        <v>24</v>
      </c>
      <c r="L3285" s="1">
        <v>706</v>
      </c>
      <c r="M3285" t="s">
        <v>53</v>
      </c>
      <c r="N3285" t="s">
        <v>81</v>
      </c>
      <c r="O3285" t="s">
        <v>46</v>
      </c>
      <c r="P3285">
        <v>7</v>
      </c>
      <c r="Q3285">
        <v>2</v>
      </c>
      <c r="R3285">
        <v>13</v>
      </c>
      <c r="S3285">
        <v>1</v>
      </c>
      <c r="T3285">
        <v>3.3</v>
      </c>
      <c r="U3285">
        <v>0</v>
      </c>
      <c r="V3285">
        <v>10</v>
      </c>
      <c r="W3285" s="1">
        <v>15596</v>
      </c>
      <c r="X3285" s="1">
        <v>9816</v>
      </c>
      <c r="Y3285" s="1">
        <v>18282.599999999999</v>
      </c>
      <c r="Z3285" t="s">
        <v>47</v>
      </c>
      <c r="AA3285" t="s">
        <v>71</v>
      </c>
      <c r="AB3285" s="1">
        <v>0</v>
      </c>
      <c r="AC3285">
        <v>0</v>
      </c>
      <c r="AD3285">
        <v>0</v>
      </c>
      <c r="AE3285">
        <v>0</v>
      </c>
      <c r="AF3285">
        <v>0</v>
      </c>
      <c r="AG3285" t="s">
        <v>87</v>
      </c>
      <c r="AH3285">
        <f>IF(OR(Cleaned_Data_Table[[#This Row],[Appointment Status]]="No Show", Cleaned_Data_Table[[#This Row],[Appointment Status]]="Cancelled"), 1, 0)</f>
        <v>0</v>
      </c>
      <c r="AI3285" t="str">
        <f>IF(Cleaned_Data_Table[[#This Row],[Emergency Case]]=1, "Emergency Care", "Standard Care")</f>
        <v>Standard Care</v>
      </c>
    </row>
    <row r="3286" spans="1:35">
      <c r="A3286" t="s">
        <v>3395</v>
      </c>
      <c r="B3286">
        <v>84</v>
      </c>
      <c r="C3286" t="s">
        <v>37</v>
      </c>
      <c r="D3286" t="s">
        <v>65</v>
      </c>
      <c r="E3286">
        <v>21.5</v>
      </c>
      <c r="F3286" t="s">
        <v>52</v>
      </c>
      <c r="G3286" t="s">
        <v>40</v>
      </c>
      <c r="H3286" t="s">
        <v>41</v>
      </c>
      <c r="I3286" t="s">
        <v>42</v>
      </c>
      <c r="J3286" t="s">
        <v>43</v>
      </c>
      <c r="K3286">
        <v>23</v>
      </c>
      <c r="L3286" s="1">
        <v>755</v>
      </c>
      <c r="M3286" t="s">
        <v>53</v>
      </c>
      <c r="N3286" t="s">
        <v>62</v>
      </c>
      <c r="O3286" t="s">
        <v>111</v>
      </c>
      <c r="P3286">
        <v>11</v>
      </c>
      <c r="Q3286">
        <v>56</v>
      </c>
      <c r="R3286">
        <v>12</v>
      </c>
      <c r="S3286">
        <v>6</v>
      </c>
      <c r="T3286">
        <v>4.9000000000000004</v>
      </c>
      <c r="U3286">
        <v>0</v>
      </c>
      <c r="V3286">
        <v>8.6999999999999993</v>
      </c>
      <c r="W3286" s="1">
        <v>485</v>
      </c>
      <c r="X3286" s="1">
        <v>600</v>
      </c>
      <c r="Y3286" s="1">
        <v>1288</v>
      </c>
      <c r="Z3286" t="s">
        <v>47</v>
      </c>
      <c r="AA3286" t="s">
        <v>71</v>
      </c>
      <c r="AB3286" s="1">
        <v>0</v>
      </c>
      <c r="AC3286">
        <v>1</v>
      </c>
      <c r="AD3286">
        <v>0</v>
      </c>
      <c r="AE3286">
        <v>0</v>
      </c>
      <c r="AF3286">
        <v>0</v>
      </c>
      <c r="AG3286" t="s">
        <v>49</v>
      </c>
      <c r="AH3286">
        <f>IF(OR(Cleaned_Data_Table[[#This Row],[Appointment Status]]="No Show", Cleaned_Data_Table[[#This Row],[Appointment Status]]="Cancelled"), 1, 0)</f>
        <v>0</v>
      </c>
      <c r="AI3286" t="str">
        <f>IF(Cleaned_Data_Table[[#This Row],[Emergency Case]]=1, "Emergency Care", "Standard Care")</f>
        <v>Standard Care</v>
      </c>
    </row>
    <row r="3287" spans="1:35">
      <c r="A3287" t="s">
        <v>3396</v>
      </c>
      <c r="B3287">
        <v>22</v>
      </c>
      <c r="C3287" t="s">
        <v>51</v>
      </c>
      <c r="D3287" t="s">
        <v>84</v>
      </c>
      <c r="E3287">
        <v>23.8</v>
      </c>
      <c r="F3287" t="s">
        <v>89</v>
      </c>
      <c r="G3287" t="s">
        <v>40</v>
      </c>
      <c r="H3287" t="s">
        <v>108</v>
      </c>
      <c r="I3287" t="s">
        <v>109</v>
      </c>
      <c r="J3287" t="s">
        <v>90</v>
      </c>
      <c r="K3287">
        <v>10</v>
      </c>
      <c r="L3287" s="1">
        <v>531</v>
      </c>
      <c r="M3287" t="s">
        <v>53</v>
      </c>
      <c r="N3287" t="s">
        <v>62</v>
      </c>
      <c r="O3287" t="s">
        <v>75</v>
      </c>
      <c r="P3287">
        <v>16</v>
      </c>
      <c r="Q3287">
        <v>14</v>
      </c>
      <c r="R3287">
        <v>6</v>
      </c>
      <c r="S3287">
        <v>2</v>
      </c>
      <c r="T3287">
        <v>3.4</v>
      </c>
      <c r="U3287">
        <v>0</v>
      </c>
      <c r="V3287">
        <v>10</v>
      </c>
      <c r="W3287" s="1">
        <v>11873</v>
      </c>
      <c r="X3287" s="1">
        <v>5661</v>
      </c>
      <c r="Y3287" s="1">
        <v>12645.5</v>
      </c>
      <c r="Z3287" t="s">
        <v>47</v>
      </c>
      <c r="AA3287" t="s">
        <v>57</v>
      </c>
      <c r="AB3287" s="1">
        <v>0</v>
      </c>
      <c r="AC3287">
        <v>0</v>
      </c>
      <c r="AD3287">
        <v>1</v>
      </c>
      <c r="AE3287">
        <v>0</v>
      </c>
      <c r="AF3287">
        <v>0</v>
      </c>
      <c r="AG3287" t="s">
        <v>91</v>
      </c>
      <c r="AH3287">
        <f>IF(OR(Cleaned_Data_Table[[#This Row],[Appointment Status]]="No Show", Cleaned_Data_Table[[#This Row],[Appointment Status]]="Cancelled"), 1, 0)</f>
        <v>0</v>
      </c>
      <c r="AI3287" t="str">
        <f>IF(Cleaned_Data_Table[[#This Row],[Emergency Case]]=1, "Emergency Care", "Standard Care")</f>
        <v>Standard Care</v>
      </c>
    </row>
    <row r="3288" spans="1:35">
      <c r="A3288" t="s">
        <v>3397</v>
      </c>
      <c r="B3288">
        <v>60</v>
      </c>
      <c r="C3288" t="s">
        <v>51</v>
      </c>
      <c r="D3288" t="s">
        <v>118</v>
      </c>
      <c r="E3288">
        <v>19.2</v>
      </c>
      <c r="F3288" t="s">
        <v>52</v>
      </c>
      <c r="G3288" t="s">
        <v>66</v>
      </c>
      <c r="H3288" t="s">
        <v>60</v>
      </c>
      <c r="I3288" t="s">
        <v>61</v>
      </c>
      <c r="J3288" t="s">
        <v>90</v>
      </c>
      <c r="K3288">
        <v>29</v>
      </c>
      <c r="L3288" s="1">
        <v>895</v>
      </c>
      <c r="M3288" t="s">
        <v>53</v>
      </c>
      <c r="N3288" t="s">
        <v>45</v>
      </c>
      <c r="O3288" t="s">
        <v>98</v>
      </c>
      <c r="P3288">
        <v>23</v>
      </c>
      <c r="Q3288">
        <v>18</v>
      </c>
      <c r="R3288">
        <v>3</v>
      </c>
      <c r="S3288">
        <v>0</v>
      </c>
      <c r="T3288">
        <v>4.7</v>
      </c>
      <c r="U3288">
        <v>0</v>
      </c>
      <c r="V3288">
        <v>10</v>
      </c>
      <c r="W3288" s="1">
        <v>6816</v>
      </c>
      <c r="X3288" s="1">
        <v>14069</v>
      </c>
      <c r="Y3288" s="1">
        <v>15246</v>
      </c>
      <c r="Z3288" t="s">
        <v>47</v>
      </c>
      <c r="AA3288" t="s">
        <v>76</v>
      </c>
      <c r="AB3288" s="1">
        <v>0</v>
      </c>
      <c r="AC3288">
        <v>0</v>
      </c>
      <c r="AD3288">
        <v>1</v>
      </c>
      <c r="AE3288">
        <v>0</v>
      </c>
      <c r="AF3288">
        <v>0</v>
      </c>
      <c r="AG3288" t="s">
        <v>91</v>
      </c>
      <c r="AH3288">
        <f>IF(OR(Cleaned_Data_Table[[#This Row],[Appointment Status]]="No Show", Cleaned_Data_Table[[#This Row],[Appointment Status]]="Cancelled"), 1, 0)</f>
        <v>0</v>
      </c>
      <c r="AI3288" t="str">
        <f>IF(Cleaned_Data_Table[[#This Row],[Emergency Case]]=1, "Emergency Care", "Standard Care")</f>
        <v>Standard Care</v>
      </c>
    </row>
    <row r="3289" spans="1:35">
      <c r="A3289" t="s">
        <v>3398</v>
      </c>
      <c r="B3289">
        <v>69</v>
      </c>
      <c r="C3289" t="s">
        <v>51</v>
      </c>
      <c r="D3289" t="s">
        <v>65</v>
      </c>
      <c r="E3289">
        <v>23.3</v>
      </c>
      <c r="F3289" t="s">
        <v>52</v>
      </c>
      <c r="G3289" t="s">
        <v>66</v>
      </c>
      <c r="H3289" t="s">
        <v>67</v>
      </c>
      <c r="I3289" t="s">
        <v>68</v>
      </c>
      <c r="J3289" t="s">
        <v>90</v>
      </c>
      <c r="K3289">
        <v>6</v>
      </c>
      <c r="L3289" s="1">
        <v>331</v>
      </c>
      <c r="M3289" t="s">
        <v>44</v>
      </c>
      <c r="N3289" t="s">
        <v>69</v>
      </c>
      <c r="O3289" t="s">
        <v>63</v>
      </c>
      <c r="P3289">
        <v>28</v>
      </c>
      <c r="Q3289">
        <v>14</v>
      </c>
      <c r="R3289">
        <v>8</v>
      </c>
      <c r="S3289">
        <v>2</v>
      </c>
      <c r="T3289">
        <v>3.9</v>
      </c>
      <c r="U3289">
        <v>0</v>
      </c>
      <c r="V3289">
        <v>10</v>
      </c>
      <c r="W3289" s="1">
        <v>5283</v>
      </c>
      <c r="X3289" s="1">
        <v>13819</v>
      </c>
      <c r="Y3289" s="1">
        <v>19433</v>
      </c>
      <c r="Z3289" t="s">
        <v>56</v>
      </c>
      <c r="AA3289" t="s">
        <v>76</v>
      </c>
      <c r="AB3289" s="1">
        <v>19433</v>
      </c>
      <c r="AC3289">
        <v>0</v>
      </c>
      <c r="AD3289">
        <v>1</v>
      </c>
      <c r="AE3289">
        <v>0</v>
      </c>
      <c r="AF3289">
        <v>0</v>
      </c>
      <c r="AG3289" t="s">
        <v>91</v>
      </c>
      <c r="AH3289">
        <f>IF(OR(Cleaned_Data_Table[[#This Row],[Appointment Status]]="No Show", Cleaned_Data_Table[[#This Row],[Appointment Status]]="Cancelled"), 1, 0)</f>
        <v>1</v>
      </c>
      <c r="AI3289" t="str">
        <f>IF(Cleaned_Data_Table[[#This Row],[Emergency Case]]=1, "Emergency Care", "Standard Care")</f>
        <v>Standard Care</v>
      </c>
    </row>
    <row r="3290" spans="1:35">
      <c r="A3290" t="s">
        <v>3399</v>
      </c>
      <c r="B3290">
        <v>22</v>
      </c>
      <c r="C3290" t="s">
        <v>51</v>
      </c>
      <c r="D3290" t="s">
        <v>78</v>
      </c>
      <c r="E3290">
        <v>31.6</v>
      </c>
      <c r="F3290" t="s">
        <v>89</v>
      </c>
      <c r="G3290" t="s">
        <v>40</v>
      </c>
      <c r="H3290" t="s">
        <v>73</v>
      </c>
      <c r="I3290" t="s">
        <v>74</v>
      </c>
      <c r="J3290" t="s">
        <v>90</v>
      </c>
      <c r="K3290">
        <v>30</v>
      </c>
      <c r="L3290" s="1">
        <v>903</v>
      </c>
      <c r="M3290" t="s">
        <v>53</v>
      </c>
      <c r="N3290" t="s">
        <v>54</v>
      </c>
      <c r="O3290" t="s">
        <v>98</v>
      </c>
      <c r="P3290">
        <v>4</v>
      </c>
      <c r="Q3290">
        <v>9</v>
      </c>
      <c r="R3290">
        <v>2</v>
      </c>
      <c r="S3290">
        <v>0</v>
      </c>
      <c r="T3290">
        <v>4</v>
      </c>
      <c r="U3290">
        <v>0</v>
      </c>
      <c r="V3290">
        <v>10</v>
      </c>
      <c r="W3290" s="1">
        <v>7484</v>
      </c>
      <c r="X3290" s="1">
        <v>6058</v>
      </c>
      <c r="Y3290" s="1">
        <v>10111.5</v>
      </c>
      <c r="Z3290" t="s">
        <v>125</v>
      </c>
      <c r="AA3290" t="s">
        <v>57</v>
      </c>
      <c r="AB3290" s="1">
        <v>0</v>
      </c>
      <c r="AC3290">
        <v>0</v>
      </c>
      <c r="AD3290">
        <v>0</v>
      </c>
      <c r="AE3290">
        <v>0</v>
      </c>
      <c r="AF3290">
        <v>0</v>
      </c>
      <c r="AG3290" t="s">
        <v>87</v>
      </c>
      <c r="AH3290">
        <f>IF(OR(Cleaned_Data_Table[[#This Row],[Appointment Status]]="No Show", Cleaned_Data_Table[[#This Row],[Appointment Status]]="Cancelled"), 1, 0)</f>
        <v>1</v>
      </c>
      <c r="AI3290" t="str">
        <f>IF(Cleaned_Data_Table[[#This Row],[Emergency Case]]=1, "Emergency Care", "Standard Care")</f>
        <v>Standard Care</v>
      </c>
    </row>
    <row r="3291" spans="1:35">
      <c r="A3291" t="s">
        <v>3400</v>
      </c>
      <c r="B3291">
        <v>26</v>
      </c>
      <c r="C3291" t="s">
        <v>51</v>
      </c>
      <c r="D3291" t="s">
        <v>114</v>
      </c>
      <c r="E3291">
        <v>20.100000000000001</v>
      </c>
      <c r="F3291" t="s">
        <v>103</v>
      </c>
      <c r="G3291" t="s">
        <v>66</v>
      </c>
      <c r="H3291" t="s">
        <v>79</v>
      </c>
      <c r="I3291" t="s">
        <v>80</v>
      </c>
      <c r="J3291" t="s">
        <v>110</v>
      </c>
      <c r="K3291">
        <v>14</v>
      </c>
      <c r="L3291" s="1">
        <v>536</v>
      </c>
      <c r="M3291" t="s">
        <v>53</v>
      </c>
      <c r="N3291" t="s">
        <v>54</v>
      </c>
      <c r="O3291" t="s">
        <v>106</v>
      </c>
      <c r="P3291">
        <v>1</v>
      </c>
      <c r="Q3291">
        <v>39</v>
      </c>
      <c r="R3291">
        <v>0</v>
      </c>
      <c r="S3291">
        <v>0</v>
      </c>
      <c r="T3291">
        <v>4.4000000000000004</v>
      </c>
      <c r="U3291">
        <v>0</v>
      </c>
      <c r="V3291">
        <v>9.6</v>
      </c>
      <c r="W3291" s="1">
        <v>3158</v>
      </c>
      <c r="X3291" s="1">
        <v>3121</v>
      </c>
      <c r="Y3291" s="1">
        <v>4770.5</v>
      </c>
      <c r="Z3291" t="s">
        <v>47</v>
      </c>
      <c r="AA3291" t="s">
        <v>57</v>
      </c>
      <c r="AB3291" s="1">
        <v>0</v>
      </c>
      <c r="AC3291">
        <v>1</v>
      </c>
      <c r="AD3291">
        <v>0</v>
      </c>
      <c r="AE3291">
        <v>1</v>
      </c>
      <c r="AF3291">
        <v>0</v>
      </c>
      <c r="AG3291" t="s">
        <v>87</v>
      </c>
      <c r="AH3291">
        <f>IF(OR(Cleaned_Data_Table[[#This Row],[Appointment Status]]="No Show", Cleaned_Data_Table[[#This Row],[Appointment Status]]="Cancelled"), 1, 0)</f>
        <v>0</v>
      </c>
      <c r="AI3291" t="str">
        <f>IF(Cleaned_Data_Table[[#This Row],[Emergency Case]]=1, "Emergency Care", "Standard Care")</f>
        <v>Standard Care</v>
      </c>
    </row>
    <row r="3292" spans="1:35">
      <c r="A3292" t="s">
        <v>3401</v>
      </c>
      <c r="B3292">
        <v>4</v>
      </c>
      <c r="C3292" t="s">
        <v>51</v>
      </c>
      <c r="D3292" t="s">
        <v>116</v>
      </c>
      <c r="E3292">
        <v>21.9</v>
      </c>
      <c r="F3292" t="s">
        <v>52</v>
      </c>
      <c r="G3292" t="s">
        <v>40</v>
      </c>
      <c r="H3292" t="s">
        <v>79</v>
      </c>
      <c r="I3292" t="s">
        <v>80</v>
      </c>
      <c r="J3292" t="s">
        <v>110</v>
      </c>
      <c r="K3292">
        <v>1</v>
      </c>
      <c r="L3292" s="1">
        <v>324</v>
      </c>
      <c r="M3292" t="s">
        <v>44</v>
      </c>
      <c r="N3292" t="s">
        <v>45</v>
      </c>
      <c r="O3292" t="s">
        <v>98</v>
      </c>
      <c r="P3292">
        <v>20</v>
      </c>
      <c r="Q3292">
        <v>20</v>
      </c>
      <c r="R3292">
        <v>4</v>
      </c>
      <c r="S3292">
        <v>2</v>
      </c>
      <c r="T3292">
        <v>4.5</v>
      </c>
      <c r="U3292">
        <v>0</v>
      </c>
      <c r="V3292">
        <v>10</v>
      </c>
      <c r="W3292" s="1">
        <v>3459</v>
      </c>
      <c r="X3292" s="1">
        <v>2554</v>
      </c>
      <c r="Y3292" s="1">
        <v>6337</v>
      </c>
      <c r="Z3292" t="s">
        <v>47</v>
      </c>
      <c r="AA3292" t="s">
        <v>112</v>
      </c>
      <c r="AB3292" s="1">
        <v>0</v>
      </c>
      <c r="AC3292">
        <v>0</v>
      </c>
      <c r="AD3292">
        <v>1</v>
      </c>
      <c r="AE3292">
        <v>0</v>
      </c>
      <c r="AF3292">
        <v>0</v>
      </c>
      <c r="AG3292" t="s">
        <v>87</v>
      </c>
      <c r="AH3292">
        <f>IF(OR(Cleaned_Data_Table[[#This Row],[Appointment Status]]="No Show", Cleaned_Data_Table[[#This Row],[Appointment Status]]="Cancelled"), 1, 0)</f>
        <v>0</v>
      </c>
      <c r="AI3292" t="str">
        <f>IF(Cleaned_Data_Table[[#This Row],[Emergency Case]]=1, "Emergency Care", "Standard Care")</f>
        <v>Standard Care</v>
      </c>
    </row>
    <row r="3293" spans="1:35">
      <c r="A3293" t="s">
        <v>3402</v>
      </c>
      <c r="B3293">
        <v>88</v>
      </c>
      <c r="C3293" t="s">
        <v>51</v>
      </c>
      <c r="D3293" t="s">
        <v>100</v>
      </c>
      <c r="E3293">
        <v>26.8</v>
      </c>
      <c r="F3293" t="s">
        <v>52</v>
      </c>
      <c r="G3293" t="s">
        <v>85</v>
      </c>
      <c r="H3293" t="s">
        <v>60</v>
      </c>
      <c r="I3293" t="s">
        <v>61</v>
      </c>
      <c r="J3293" t="s">
        <v>90</v>
      </c>
      <c r="K3293">
        <v>9</v>
      </c>
      <c r="L3293" s="1">
        <v>558</v>
      </c>
      <c r="M3293" t="s">
        <v>44</v>
      </c>
      <c r="N3293" t="s">
        <v>81</v>
      </c>
      <c r="O3293" t="s">
        <v>63</v>
      </c>
      <c r="P3293">
        <v>0</v>
      </c>
      <c r="Q3293">
        <v>1</v>
      </c>
      <c r="R3293">
        <v>0</v>
      </c>
      <c r="S3293">
        <v>0</v>
      </c>
      <c r="T3293">
        <v>3.2</v>
      </c>
      <c r="U3293">
        <v>1</v>
      </c>
      <c r="V3293">
        <v>10</v>
      </c>
      <c r="W3293" s="1">
        <v>11043</v>
      </c>
      <c r="X3293" s="1">
        <v>11138</v>
      </c>
      <c r="Y3293" s="1">
        <v>22739</v>
      </c>
      <c r="Z3293" t="s">
        <v>47</v>
      </c>
      <c r="AA3293" t="s">
        <v>71</v>
      </c>
      <c r="AB3293" s="1">
        <v>0</v>
      </c>
      <c r="AC3293">
        <v>0</v>
      </c>
      <c r="AD3293">
        <v>0</v>
      </c>
      <c r="AE3293">
        <v>0</v>
      </c>
      <c r="AF3293">
        <v>0</v>
      </c>
      <c r="AG3293" t="s">
        <v>131</v>
      </c>
      <c r="AH3293">
        <f>IF(OR(Cleaned_Data_Table[[#This Row],[Appointment Status]]="No Show", Cleaned_Data_Table[[#This Row],[Appointment Status]]="Cancelled"), 1, 0)</f>
        <v>0</v>
      </c>
      <c r="AI3293" t="str">
        <f>IF(Cleaned_Data_Table[[#This Row],[Emergency Case]]=1, "Emergency Care", "Standard Care")</f>
        <v>Emergency Care</v>
      </c>
    </row>
    <row r="3294" spans="1:35">
      <c r="A3294" t="s">
        <v>3403</v>
      </c>
      <c r="B3294">
        <v>56</v>
      </c>
      <c r="C3294" t="s">
        <v>51</v>
      </c>
      <c r="D3294" t="s">
        <v>100</v>
      </c>
      <c r="E3294">
        <v>22.6</v>
      </c>
      <c r="F3294" t="s">
        <v>97</v>
      </c>
      <c r="G3294" t="s">
        <v>85</v>
      </c>
      <c r="H3294" t="s">
        <v>129</v>
      </c>
      <c r="I3294" t="s">
        <v>130</v>
      </c>
      <c r="J3294" t="s">
        <v>110</v>
      </c>
      <c r="K3294">
        <v>2</v>
      </c>
      <c r="L3294" s="1">
        <v>389</v>
      </c>
      <c r="M3294" t="s">
        <v>53</v>
      </c>
      <c r="N3294" t="s">
        <v>124</v>
      </c>
      <c r="O3294" t="s">
        <v>86</v>
      </c>
      <c r="P3294">
        <v>0</v>
      </c>
      <c r="Q3294">
        <v>35</v>
      </c>
      <c r="R3294">
        <v>13</v>
      </c>
      <c r="S3294">
        <v>2</v>
      </c>
      <c r="T3294">
        <v>4.3</v>
      </c>
      <c r="U3294">
        <v>1</v>
      </c>
      <c r="V3294">
        <v>9.8000000000000007</v>
      </c>
      <c r="W3294" s="1">
        <v>2567</v>
      </c>
      <c r="X3294" s="1">
        <v>2527</v>
      </c>
      <c r="Y3294" s="1">
        <v>3838.1</v>
      </c>
      <c r="Z3294" t="s">
        <v>47</v>
      </c>
      <c r="AA3294" t="s">
        <v>76</v>
      </c>
      <c r="AB3294" s="1">
        <v>0</v>
      </c>
      <c r="AC3294">
        <v>1</v>
      </c>
      <c r="AD3294">
        <v>0</v>
      </c>
      <c r="AE3294">
        <v>0</v>
      </c>
      <c r="AF3294">
        <v>0</v>
      </c>
      <c r="AG3294" t="s">
        <v>87</v>
      </c>
      <c r="AH3294">
        <f>IF(OR(Cleaned_Data_Table[[#This Row],[Appointment Status]]="No Show", Cleaned_Data_Table[[#This Row],[Appointment Status]]="Cancelled"), 1, 0)</f>
        <v>0</v>
      </c>
      <c r="AI3294" t="str">
        <f>IF(Cleaned_Data_Table[[#This Row],[Emergency Case]]=1, "Emergency Care", "Standard Care")</f>
        <v>Emergency Care</v>
      </c>
    </row>
    <row r="3295" spans="1:35">
      <c r="A3295" t="s">
        <v>3404</v>
      </c>
      <c r="B3295">
        <v>6</v>
      </c>
      <c r="C3295" t="s">
        <v>37</v>
      </c>
      <c r="D3295" t="s">
        <v>38</v>
      </c>
      <c r="E3295">
        <v>32.9</v>
      </c>
      <c r="F3295" t="s">
        <v>89</v>
      </c>
      <c r="G3295" t="s">
        <v>40</v>
      </c>
      <c r="H3295" t="s">
        <v>41</v>
      </c>
      <c r="I3295" t="s">
        <v>42</v>
      </c>
      <c r="J3295" t="s">
        <v>43</v>
      </c>
      <c r="K3295">
        <v>16</v>
      </c>
      <c r="L3295" s="1">
        <v>531</v>
      </c>
      <c r="M3295" t="s">
        <v>53</v>
      </c>
      <c r="N3295" t="s">
        <v>81</v>
      </c>
      <c r="O3295" t="s">
        <v>101</v>
      </c>
      <c r="P3295">
        <v>21</v>
      </c>
      <c r="Q3295">
        <v>39</v>
      </c>
      <c r="R3295">
        <v>3</v>
      </c>
      <c r="S3295">
        <v>1</v>
      </c>
      <c r="T3295">
        <v>4.7</v>
      </c>
      <c r="U3295">
        <v>0</v>
      </c>
      <c r="V3295">
        <v>9.8000000000000007</v>
      </c>
      <c r="W3295" s="1">
        <v>207</v>
      </c>
      <c r="X3295" s="1">
        <v>213</v>
      </c>
      <c r="Y3295" s="1">
        <v>665.7</v>
      </c>
      <c r="Z3295" t="s">
        <v>47</v>
      </c>
      <c r="AA3295" t="s">
        <v>112</v>
      </c>
      <c r="AB3295" s="1">
        <v>0</v>
      </c>
      <c r="AC3295">
        <v>1</v>
      </c>
      <c r="AD3295">
        <v>1</v>
      </c>
      <c r="AE3295">
        <v>0</v>
      </c>
      <c r="AF3295">
        <v>0</v>
      </c>
      <c r="AG3295" t="s">
        <v>49</v>
      </c>
      <c r="AH3295">
        <f>IF(OR(Cleaned_Data_Table[[#This Row],[Appointment Status]]="No Show", Cleaned_Data_Table[[#This Row],[Appointment Status]]="Cancelled"), 1, 0)</f>
        <v>0</v>
      </c>
      <c r="AI3295" t="str">
        <f>IF(Cleaned_Data_Table[[#This Row],[Emergency Case]]=1, "Emergency Care", "Standard Care")</f>
        <v>Standard Care</v>
      </c>
    </row>
    <row r="3296" spans="1:35">
      <c r="A3296" t="s">
        <v>3405</v>
      </c>
      <c r="B3296">
        <v>16</v>
      </c>
      <c r="C3296" t="s">
        <v>37</v>
      </c>
      <c r="D3296" t="s">
        <v>38</v>
      </c>
      <c r="E3296">
        <v>23.1</v>
      </c>
      <c r="F3296" t="s">
        <v>52</v>
      </c>
      <c r="G3296" t="s">
        <v>40</v>
      </c>
      <c r="H3296" t="s">
        <v>67</v>
      </c>
      <c r="I3296" t="s">
        <v>68</v>
      </c>
      <c r="J3296" t="s">
        <v>90</v>
      </c>
      <c r="K3296">
        <v>3</v>
      </c>
      <c r="L3296" s="1">
        <v>290</v>
      </c>
      <c r="M3296" t="s">
        <v>44</v>
      </c>
      <c r="N3296" t="s">
        <v>124</v>
      </c>
      <c r="O3296" t="s">
        <v>75</v>
      </c>
      <c r="P3296">
        <v>20</v>
      </c>
      <c r="Q3296">
        <v>1</v>
      </c>
      <c r="R3296">
        <v>4</v>
      </c>
      <c r="S3296">
        <v>0</v>
      </c>
      <c r="T3296">
        <v>4.3</v>
      </c>
      <c r="U3296">
        <v>0</v>
      </c>
      <c r="V3296">
        <v>10</v>
      </c>
      <c r="W3296" s="1">
        <v>12434</v>
      </c>
      <c r="X3296" s="1">
        <v>8161</v>
      </c>
      <c r="Y3296" s="1">
        <v>20885</v>
      </c>
      <c r="Z3296" t="s">
        <v>47</v>
      </c>
      <c r="AA3296" t="s">
        <v>112</v>
      </c>
      <c r="AB3296" s="1">
        <v>0</v>
      </c>
      <c r="AC3296">
        <v>0</v>
      </c>
      <c r="AD3296">
        <v>1</v>
      </c>
      <c r="AE3296">
        <v>0</v>
      </c>
      <c r="AF3296">
        <v>0</v>
      </c>
      <c r="AG3296" t="s">
        <v>91</v>
      </c>
      <c r="AH3296">
        <f>IF(OR(Cleaned_Data_Table[[#This Row],[Appointment Status]]="No Show", Cleaned_Data_Table[[#This Row],[Appointment Status]]="Cancelled"), 1, 0)</f>
        <v>0</v>
      </c>
      <c r="AI3296" t="str">
        <f>IF(Cleaned_Data_Table[[#This Row],[Emergency Case]]=1, "Emergency Care", "Standard Care")</f>
        <v>Standard Care</v>
      </c>
    </row>
    <row r="3297" spans="1:35">
      <c r="A3297" t="s">
        <v>3406</v>
      </c>
      <c r="B3297">
        <v>60</v>
      </c>
      <c r="C3297" t="s">
        <v>37</v>
      </c>
      <c r="D3297" t="s">
        <v>65</v>
      </c>
      <c r="E3297">
        <v>29.8</v>
      </c>
      <c r="F3297" t="s">
        <v>89</v>
      </c>
      <c r="G3297" t="s">
        <v>66</v>
      </c>
      <c r="H3297" t="s">
        <v>73</v>
      </c>
      <c r="I3297" t="s">
        <v>74</v>
      </c>
      <c r="J3297" t="s">
        <v>90</v>
      </c>
      <c r="K3297">
        <v>14</v>
      </c>
      <c r="L3297" s="1">
        <v>599</v>
      </c>
      <c r="M3297" t="s">
        <v>44</v>
      </c>
      <c r="N3297" t="s">
        <v>45</v>
      </c>
      <c r="O3297" t="s">
        <v>106</v>
      </c>
      <c r="P3297">
        <v>21</v>
      </c>
      <c r="Q3297">
        <v>2</v>
      </c>
      <c r="R3297">
        <v>9</v>
      </c>
      <c r="S3297">
        <v>2</v>
      </c>
      <c r="T3297">
        <v>3.7</v>
      </c>
      <c r="U3297">
        <v>0</v>
      </c>
      <c r="V3297">
        <v>10</v>
      </c>
      <c r="W3297" s="1">
        <v>10060</v>
      </c>
      <c r="X3297" s="1">
        <v>7237</v>
      </c>
      <c r="Y3297" s="1">
        <v>17896</v>
      </c>
      <c r="Z3297" t="s">
        <v>47</v>
      </c>
      <c r="AA3297" t="s">
        <v>76</v>
      </c>
      <c r="AB3297" s="1">
        <v>0</v>
      </c>
      <c r="AC3297">
        <v>0</v>
      </c>
      <c r="AD3297">
        <v>1</v>
      </c>
      <c r="AE3297">
        <v>0</v>
      </c>
      <c r="AF3297">
        <v>0</v>
      </c>
      <c r="AG3297" t="s">
        <v>91</v>
      </c>
      <c r="AH3297">
        <f>IF(OR(Cleaned_Data_Table[[#This Row],[Appointment Status]]="No Show", Cleaned_Data_Table[[#This Row],[Appointment Status]]="Cancelled"), 1, 0)</f>
        <v>0</v>
      </c>
      <c r="AI3297" t="str">
        <f>IF(Cleaned_Data_Table[[#This Row],[Emergency Case]]=1, "Emergency Care", "Standard Care")</f>
        <v>Standard Care</v>
      </c>
    </row>
    <row r="3298" spans="1:35">
      <c r="A3298" t="s">
        <v>3407</v>
      </c>
      <c r="B3298">
        <v>48</v>
      </c>
      <c r="C3298" t="s">
        <v>51</v>
      </c>
      <c r="D3298" t="s">
        <v>84</v>
      </c>
      <c r="E3298">
        <v>26.5</v>
      </c>
      <c r="F3298" t="s">
        <v>52</v>
      </c>
      <c r="G3298" t="s">
        <v>40</v>
      </c>
      <c r="H3298" t="s">
        <v>94</v>
      </c>
      <c r="I3298" t="s">
        <v>95</v>
      </c>
      <c r="J3298" t="s">
        <v>110</v>
      </c>
      <c r="K3298">
        <v>25</v>
      </c>
      <c r="L3298" s="1">
        <v>893</v>
      </c>
      <c r="M3298" t="s">
        <v>53</v>
      </c>
      <c r="N3298" t="s">
        <v>54</v>
      </c>
      <c r="O3298" t="s">
        <v>86</v>
      </c>
      <c r="P3298">
        <v>19</v>
      </c>
      <c r="Q3298">
        <v>11</v>
      </c>
      <c r="R3298">
        <v>0</v>
      </c>
      <c r="S3298">
        <v>0</v>
      </c>
      <c r="T3298">
        <v>3.3</v>
      </c>
      <c r="U3298">
        <v>0</v>
      </c>
      <c r="V3298">
        <v>10</v>
      </c>
      <c r="W3298" s="1">
        <v>4098</v>
      </c>
      <c r="X3298" s="1">
        <v>2054</v>
      </c>
      <c r="Y3298" s="1">
        <v>4931.5</v>
      </c>
      <c r="Z3298" t="s">
        <v>47</v>
      </c>
      <c r="AA3298" t="s">
        <v>48</v>
      </c>
      <c r="AB3298" s="1">
        <v>0</v>
      </c>
      <c r="AC3298">
        <v>0</v>
      </c>
      <c r="AD3298">
        <v>1</v>
      </c>
      <c r="AE3298">
        <v>0</v>
      </c>
      <c r="AF3298">
        <v>0</v>
      </c>
      <c r="AG3298" t="s">
        <v>87</v>
      </c>
      <c r="AH3298">
        <f>IF(OR(Cleaned_Data_Table[[#This Row],[Appointment Status]]="No Show", Cleaned_Data_Table[[#This Row],[Appointment Status]]="Cancelled"), 1, 0)</f>
        <v>0</v>
      </c>
      <c r="AI3298" t="str">
        <f>IF(Cleaned_Data_Table[[#This Row],[Emergency Case]]=1, "Emergency Care", "Standard Care")</f>
        <v>Standard Care</v>
      </c>
    </row>
    <row r="3299" spans="1:35">
      <c r="A3299" t="s">
        <v>3408</v>
      </c>
      <c r="B3299">
        <v>41</v>
      </c>
      <c r="C3299" t="s">
        <v>37</v>
      </c>
      <c r="D3299" t="s">
        <v>114</v>
      </c>
      <c r="E3299">
        <v>22.7</v>
      </c>
      <c r="F3299" t="s">
        <v>39</v>
      </c>
      <c r="G3299" t="s">
        <v>66</v>
      </c>
      <c r="H3299" t="s">
        <v>73</v>
      </c>
      <c r="I3299" t="s">
        <v>74</v>
      </c>
      <c r="J3299" t="s">
        <v>43</v>
      </c>
      <c r="K3299">
        <v>15</v>
      </c>
      <c r="L3299" s="1">
        <v>696</v>
      </c>
      <c r="M3299" t="s">
        <v>44</v>
      </c>
      <c r="N3299" t="s">
        <v>124</v>
      </c>
      <c r="O3299" t="s">
        <v>75</v>
      </c>
      <c r="P3299">
        <v>15</v>
      </c>
      <c r="Q3299">
        <v>21</v>
      </c>
      <c r="R3299">
        <v>9</v>
      </c>
      <c r="S3299">
        <v>2</v>
      </c>
      <c r="T3299">
        <v>4.4000000000000004</v>
      </c>
      <c r="U3299">
        <v>0</v>
      </c>
      <c r="V3299">
        <v>10</v>
      </c>
      <c r="W3299" s="1">
        <v>779</v>
      </c>
      <c r="X3299" s="1">
        <v>481</v>
      </c>
      <c r="Y3299" s="1">
        <v>1956</v>
      </c>
      <c r="Z3299" t="s">
        <v>47</v>
      </c>
      <c r="AA3299" t="s">
        <v>48</v>
      </c>
      <c r="AB3299" s="1">
        <v>0</v>
      </c>
      <c r="AC3299">
        <v>0</v>
      </c>
      <c r="AD3299">
        <v>1</v>
      </c>
      <c r="AE3299">
        <v>0</v>
      </c>
      <c r="AF3299">
        <v>0</v>
      </c>
      <c r="AG3299" t="s">
        <v>49</v>
      </c>
      <c r="AH3299">
        <f>IF(OR(Cleaned_Data_Table[[#This Row],[Appointment Status]]="No Show", Cleaned_Data_Table[[#This Row],[Appointment Status]]="Cancelled"), 1, 0)</f>
        <v>0</v>
      </c>
      <c r="AI3299" t="str">
        <f>IF(Cleaned_Data_Table[[#This Row],[Emergency Case]]=1, "Emergency Care", "Standard Care")</f>
        <v>Standard Care</v>
      </c>
    </row>
    <row r="3300" spans="1:35">
      <c r="A3300" t="s">
        <v>3409</v>
      </c>
      <c r="B3300">
        <v>1</v>
      </c>
      <c r="C3300" t="s">
        <v>37</v>
      </c>
      <c r="D3300" t="s">
        <v>114</v>
      </c>
      <c r="E3300">
        <v>23.9</v>
      </c>
      <c r="F3300" t="s">
        <v>39</v>
      </c>
      <c r="G3300" t="s">
        <v>85</v>
      </c>
      <c r="H3300" t="s">
        <v>67</v>
      </c>
      <c r="I3300" t="s">
        <v>68</v>
      </c>
      <c r="J3300" t="s">
        <v>43</v>
      </c>
      <c r="K3300">
        <v>10</v>
      </c>
      <c r="L3300" s="1">
        <v>446</v>
      </c>
      <c r="M3300" t="s">
        <v>53</v>
      </c>
      <c r="N3300" t="s">
        <v>45</v>
      </c>
      <c r="O3300" t="s">
        <v>101</v>
      </c>
      <c r="P3300">
        <v>0</v>
      </c>
      <c r="Q3300">
        <v>43</v>
      </c>
      <c r="R3300">
        <v>1</v>
      </c>
      <c r="S3300">
        <v>0</v>
      </c>
      <c r="T3300">
        <v>3.3</v>
      </c>
      <c r="U3300">
        <v>1</v>
      </c>
      <c r="V3300">
        <v>8.8000000000000007</v>
      </c>
      <c r="W3300" s="1">
        <v>270</v>
      </c>
      <c r="X3300" s="1">
        <v>909</v>
      </c>
      <c r="Y3300" s="1">
        <v>1137.5</v>
      </c>
      <c r="Z3300" t="s">
        <v>47</v>
      </c>
      <c r="AA3300" t="s">
        <v>112</v>
      </c>
      <c r="AB3300" s="1">
        <v>0</v>
      </c>
      <c r="AC3300">
        <v>1</v>
      </c>
      <c r="AD3300">
        <v>0</v>
      </c>
      <c r="AE3300">
        <v>0</v>
      </c>
      <c r="AF3300">
        <v>0</v>
      </c>
      <c r="AG3300" t="s">
        <v>87</v>
      </c>
      <c r="AH3300">
        <f>IF(OR(Cleaned_Data_Table[[#This Row],[Appointment Status]]="No Show", Cleaned_Data_Table[[#This Row],[Appointment Status]]="Cancelled"), 1, 0)</f>
        <v>0</v>
      </c>
      <c r="AI3300" t="str">
        <f>IF(Cleaned_Data_Table[[#This Row],[Emergency Case]]=1, "Emergency Care", "Standard Care")</f>
        <v>Emergency Care</v>
      </c>
    </row>
    <row r="3301" spans="1:35">
      <c r="A3301" t="s">
        <v>3410</v>
      </c>
      <c r="B3301">
        <v>19</v>
      </c>
      <c r="C3301" t="s">
        <v>51</v>
      </c>
      <c r="D3301" t="s">
        <v>116</v>
      </c>
      <c r="E3301">
        <v>22.1</v>
      </c>
      <c r="F3301" t="s">
        <v>52</v>
      </c>
      <c r="G3301" t="s">
        <v>66</v>
      </c>
      <c r="H3301" t="s">
        <v>67</v>
      </c>
      <c r="I3301" t="s">
        <v>68</v>
      </c>
      <c r="J3301" t="s">
        <v>110</v>
      </c>
      <c r="K3301">
        <v>6</v>
      </c>
      <c r="L3301" s="1">
        <v>329</v>
      </c>
      <c r="M3301" t="s">
        <v>53</v>
      </c>
      <c r="N3301" t="s">
        <v>81</v>
      </c>
      <c r="O3301" t="s">
        <v>63</v>
      </c>
      <c r="P3301">
        <v>16</v>
      </c>
      <c r="Q3301">
        <v>14</v>
      </c>
      <c r="R3301">
        <v>2</v>
      </c>
      <c r="S3301">
        <v>0</v>
      </c>
      <c r="T3301">
        <v>4.3</v>
      </c>
      <c r="U3301">
        <v>0</v>
      </c>
      <c r="V3301">
        <v>10</v>
      </c>
      <c r="W3301" s="1">
        <v>2954</v>
      </c>
      <c r="X3301" s="1">
        <v>2303</v>
      </c>
      <c r="Y3301" s="1">
        <v>3910.2</v>
      </c>
      <c r="Z3301" t="s">
        <v>47</v>
      </c>
      <c r="AA3301" t="s">
        <v>57</v>
      </c>
      <c r="AB3301" s="1">
        <v>0</v>
      </c>
      <c r="AC3301">
        <v>0</v>
      </c>
      <c r="AD3301">
        <v>1</v>
      </c>
      <c r="AE3301">
        <v>0</v>
      </c>
      <c r="AF3301">
        <v>0</v>
      </c>
      <c r="AG3301" t="s">
        <v>87</v>
      </c>
      <c r="AH3301">
        <f>IF(OR(Cleaned_Data_Table[[#This Row],[Appointment Status]]="No Show", Cleaned_Data_Table[[#This Row],[Appointment Status]]="Cancelled"), 1, 0)</f>
        <v>0</v>
      </c>
      <c r="AI3301" t="str">
        <f>IF(Cleaned_Data_Table[[#This Row],[Emergency Case]]=1, "Emergency Care", "Standard Care")</f>
        <v>Standard Care</v>
      </c>
    </row>
    <row r="3302" spans="1:35">
      <c r="A3302" t="s">
        <v>3411</v>
      </c>
      <c r="B3302">
        <v>35</v>
      </c>
      <c r="C3302" t="s">
        <v>37</v>
      </c>
      <c r="D3302" t="s">
        <v>78</v>
      </c>
      <c r="E3302">
        <v>29.5</v>
      </c>
      <c r="F3302" t="s">
        <v>52</v>
      </c>
      <c r="G3302" t="s">
        <v>40</v>
      </c>
      <c r="H3302" t="s">
        <v>108</v>
      </c>
      <c r="I3302" t="s">
        <v>109</v>
      </c>
      <c r="J3302" t="s">
        <v>43</v>
      </c>
      <c r="K3302">
        <v>23</v>
      </c>
      <c r="L3302" s="1">
        <v>699</v>
      </c>
      <c r="M3302" t="s">
        <v>53</v>
      </c>
      <c r="N3302" t="s">
        <v>69</v>
      </c>
      <c r="O3302" t="s">
        <v>86</v>
      </c>
      <c r="P3302">
        <v>22</v>
      </c>
      <c r="Q3302">
        <v>30</v>
      </c>
      <c r="R3302">
        <v>10</v>
      </c>
      <c r="S3302">
        <v>0</v>
      </c>
      <c r="T3302">
        <v>4.4000000000000004</v>
      </c>
      <c r="U3302">
        <v>0</v>
      </c>
      <c r="V3302">
        <v>10</v>
      </c>
      <c r="W3302" s="1">
        <v>340</v>
      </c>
      <c r="X3302" s="1">
        <v>621</v>
      </c>
      <c r="Y3302" s="1">
        <v>1162</v>
      </c>
      <c r="Z3302" t="s">
        <v>47</v>
      </c>
      <c r="AA3302" t="s">
        <v>48</v>
      </c>
      <c r="AB3302" s="1">
        <v>0</v>
      </c>
      <c r="AC3302">
        <v>0</v>
      </c>
      <c r="AD3302">
        <v>1</v>
      </c>
      <c r="AE3302">
        <v>0</v>
      </c>
      <c r="AF3302">
        <v>0</v>
      </c>
      <c r="AG3302" t="s">
        <v>49</v>
      </c>
      <c r="AH3302">
        <f>IF(OR(Cleaned_Data_Table[[#This Row],[Appointment Status]]="No Show", Cleaned_Data_Table[[#This Row],[Appointment Status]]="Cancelled"), 1, 0)</f>
        <v>0</v>
      </c>
      <c r="AI3302" t="str">
        <f>IF(Cleaned_Data_Table[[#This Row],[Emergency Case]]=1, "Emergency Care", "Standard Care")</f>
        <v>Standard Care</v>
      </c>
    </row>
    <row r="3303" spans="1:35">
      <c r="A3303" t="s">
        <v>3412</v>
      </c>
      <c r="B3303">
        <v>80</v>
      </c>
      <c r="C3303" t="s">
        <v>51</v>
      </c>
      <c r="D3303" t="s">
        <v>65</v>
      </c>
      <c r="E3303">
        <v>23.8</v>
      </c>
      <c r="F3303" t="s">
        <v>89</v>
      </c>
      <c r="G3303" t="s">
        <v>40</v>
      </c>
      <c r="H3303" t="s">
        <v>94</v>
      </c>
      <c r="I3303" t="s">
        <v>95</v>
      </c>
      <c r="J3303" t="s">
        <v>110</v>
      </c>
      <c r="K3303">
        <v>13</v>
      </c>
      <c r="L3303" s="1">
        <v>560</v>
      </c>
      <c r="M3303" t="s">
        <v>53</v>
      </c>
      <c r="N3303" t="s">
        <v>54</v>
      </c>
      <c r="O3303" t="s">
        <v>75</v>
      </c>
      <c r="P3303">
        <v>3</v>
      </c>
      <c r="Q3303">
        <v>21</v>
      </c>
      <c r="R3303">
        <v>0</v>
      </c>
      <c r="S3303">
        <v>0</v>
      </c>
      <c r="T3303">
        <v>4</v>
      </c>
      <c r="U3303">
        <v>0</v>
      </c>
      <c r="V3303">
        <v>10</v>
      </c>
      <c r="W3303" s="1">
        <v>4639</v>
      </c>
      <c r="X3303" s="1">
        <v>1537</v>
      </c>
      <c r="Y3303" s="1">
        <v>4715.2</v>
      </c>
      <c r="Z3303" t="s">
        <v>47</v>
      </c>
      <c r="AA3303" t="s">
        <v>71</v>
      </c>
      <c r="AB3303" s="1">
        <v>0</v>
      </c>
      <c r="AC3303">
        <v>0</v>
      </c>
      <c r="AD3303">
        <v>0</v>
      </c>
      <c r="AE3303">
        <v>0</v>
      </c>
      <c r="AF3303">
        <v>0</v>
      </c>
      <c r="AG3303" t="s">
        <v>87</v>
      </c>
      <c r="AH3303">
        <f>IF(OR(Cleaned_Data_Table[[#This Row],[Appointment Status]]="No Show", Cleaned_Data_Table[[#This Row],[Appointment Status]]="Cancelled"), 1, 0)</f>
        <v>0</v>
      </c>
      <c r="AI3303" t="str">
        <f>IF(Cleaned_Data_Table[[#This Row],[Emergency Case]]=1, "Emergency Care", "Standard Care")</f>
        <v>Standard Care</v>
      </c>
    </row>
    <row r="3304" spans="1:35">
      <c r="A3304" t="s">
        <v>3413</v>
      </c>
      <c r="B3304">
        <v>34</v>
      </c>
      <c r="C3304" t="s">
        <v>37</v>
      </c>
      <c r="D3304" t="s">
        <v>114</v>
      </c>
      <c r="E3304">
        <v>26.7</v>
      </c>
      <c r="F3304" t="s">
        <v>89</v>
      </c>
      <c r="G3304" t="s">
        <v>40</v>
      </c>
      <c r="H3304" t="s">
        <v>104</v>
      </c>
      <c r="I3304" t="s">
        <v>105</v>
      </c>
      <c r="J3304" t="s">
        <v>90</v>
      </c>
      <c r="K3304">
        <v>14</v>
      </c>
      <c r="L3304" s="1">
        <v>551</v>
      </c>
      <c r="M3304" t="s">
        <v>53</v>
      </c>
      <c r="N3304" t="s">
        <v>62</v>
      </c>
      <c r="O3304" t="s">
        <v>86</v>
      </c>
      <c r="P3304">
        <v>20</v>
      </c>
      <c r="Q3304">
        <v>19</v>
      </c>
      <c r="R3304">
        <v>2</v>
      </c>
      <c r="S3304">
        <v>0</v>
      </c>
      <c r="T3304">
        <v>3.7</v>
      </c>
      <c r="U3304">
        <v>0</v>
      </c>
      <c r="V3304">
        <v>10</v>
      </c>
      <c r="W3304" s="1">
        <v>5644</v>
      </c>
      <c r="X3304" s="1">
        <v>9709</v>
      </c>
      <c r="Y3304" s="1">
        <v>11132.8</v>
      </c>
      <c r="Z3304" t="s">
        <v>47</v>
      </c>
      <c r="AA3304" t="s">
        <v>57</v>
      </c>
      <c r="AB3304" s="1">
        <v>0</v>
      </c>
      <c r="AC3304">
        <v>0</v>
      </c>
      <c r="AD3304">
        <v>1</v>
      </c>
      <c r="AE3304">
        <v>0</v>
      </c>
      <c r="AF3304">
        <v>0</v>
      </c>
      <c r="AG3304" t="s">
        <v>91</v>
      </c>
      <c r="AH3304">
        <f>IF(OR(Cleaned_Data_Table[[#This Row],[Appointment Status]]="No Show", Cleaned_Data_Table[[#This Row],[Appointment Status]]="Cancelled"), 1, 0)</f>
        <v>0</v>
      </c>
      <c r="AI3304" t="str">
        <f>IF(Cleaned_Data_Table[[#This Row],[Emergency Case]]=1, "Emergency Care", "Standard Care")</f>
        <v>Standard Care</v>
      </c>
    </row>
    <row r="3305" spans="1:35">
      <c r="A3305" t="s">
        <v>3414</v>
      </c>
      <c r="B3305">
        <v>75</v>
      </c>
      <c r="C3305" t="s">
        <v>37</v>
      </c>
      <c r="D3305" t="s">
        <v>118</v>
      </c>
      <c r="E3305">
        <v>26.3</v>
      </c>
      <c r="F3305" t="s">
        <v>52</v>
      </c>
      <c r="G3305" t="s">
        <v>66</v>
      </c>
      <c r="H3305" t="s">
        <v>94</v>
      </c>
      <c r="I3305" t="s">
        <v>95</v>
      </c>
      <c r="J3305" t="s">
        <v>43</v>
      </c>
      <c r="K3305">
        <v>21</v>
      </c>
      <c r="L3305" s="1">
        <v>815</v>
      </c>
      <c r="M3305" t="s">
        <v>44</v>
      </c>
      <c r="N3305" t="s">
        <v>69</v>
      </c>
      <c r="O3305" t="s">
        <v>63</v>
      </c>
      <c r="P3305">
        <v>20</v>
      </c>
      <c r="Q3305">
        <v>52</v>
      </c>
      <c r="R3305">
        <v>10</v>
      </c>
      <c r="S3305">
        <v>1</v>
      </c>
      <c r="T3305">
        <v>4.5999999999999996</v>
      </c>
      <c r="U3305">
        <v>0</v>
      </c>
      <c r="V3305">
        <v>8.8000000000000007</v>
      </c>
      <c r="W3305" s="1">
        <v>569</v>
      </c>
      <c r="X3305" s="1">
        <v>897</v>
      </c>
      <c r="Y3305" s="1">
        <v>2281</v>
      </c>
      <c r="Z3305" t="s">
        <v>47</v>
      </c>
      <c r="AA3305" t="s">
        <v>71</v>
      </c>
      <c r="AB3305" s="1">
        <v>0</v>
      </c>
      <c r="AC3305">
        <v>1</v>
      </c>
      <c r="AD3305">
        <v>1</v>
      </c>
      <c r="AE3305">
        <v>0</v>
      </c>
      <c r="AF3305">
        <v>0</v>
      </c>
      <c r="AG3305" t="s">
        <v>49</v>
      </c>
      <c r="AH3305">
        <f>IF(OR(Cleaned_Data_Table[[#This Row],[Appointment Status]]="No Show", Cleaned_Data_Table[[#This Row],[Appointment Status]]="Cancelled"), 1, 0)</f>
        <v>0</v>
      </c>
      <c r="AI3305" t="str">
        <f>IF(Cleaned_Data_Table[[#This Row],[Emergency Case]]=1, "Emergency Care", "Standard Care")</f>
        <v>Standard Care</v>
      </c>
    </row>
    <row r="3306" spans="1:35">
      <c r="A3306" t="s">
        <v>3415</v>
      </c>
      <c r="B3306">
        <v>35</v>
      </c>
      <c r="C3306" t="s">
        <v>37</v>
      </c>
      <c r="D3306" t="s">
        <v>118</v>
      </c>
      <c r="E3306">
        <v>20.100000000000001</v>
      </c>
      <c r="F3306" t="s">
        <v>52</v>
      </c>
      <c r="G3306" t="s">
        <v>40</v>
      </c>
      <c r="H3306" t="s">
        <v>94</v>
      </c>
      <c r="I3306" t="s">
        <v>95</v>
      </c>
      <c r="J3306" t="s">
        <v>110</v>
      </c>
      <c r="K3306">
        <v>22</v>
      </c>
      <c r="L3306" s="1">
        <v>773</v>
      </c>
      <c r="M3306" t="s">
        <v>44</v>
      </c>
      <c r="N3306" t="s">
        <v>45</v>
      </c>
      <c r="O3306" t="s">
        <v>106</v>
      </c>
      <c r="P3306">
        <v>25</v>
      </c>
      <c r="Q3306">
        <v>16</v>
      </c>
      <c r="R3306">
        <v>8</v>
      </c>
      <c r="S3306">
        <v>2</v>
      </c>
      <c r="T3306">
        <v>4.7</v>
      </c>
      <c r="U3306">
        <v>0</v>
      </c>
      <c r="V3306">
        <v>10</v>
      </c>
      <c r="W3306" s="1">
        <v>2815</v>
      </c>
      <c r="X3306" s="1">
        <v>2895</v>
      </c>
      <c r="Y3306" s="1">
        <v>6483</v>
      </c>
      <c r="Z3306" t="s">
        <v>56</v>
      </c>
      <c r="AA3306" t="s">
        <v>48</v>
      </c>
      <c r="AB3306" s="1">
        <v>6483</v>
      </c>
      <c r="AC3306">
        <v>0</v>
      </c>
      <c r="AD3306">
        <v>1</v>
      </c>
      <c r="AE3306">
        <v>0</v>
      </c>
      <c r="AF3306">
        <v>0</v>
      </c>
      <c r="AG3306" t="s">
        <v>87</v>
      </c>
      <c r="AH3306">
        <f>IF(OR(Cleaned_Data_Table[[#This Row],[Appointment Status]]="No Show", Cleaned_Data_Table[[#This Row],[Appointment Status]]="Cancelled"), 1, 0)</f>
        <v>1</v>
      </c>
      <c r="AI3306" t="str">
        <f>IF(Cleaned_Data_Table[[#This Row],[Emergency Case]]=1, "Emergency Care", "Standard Care")</f>
        <v>Standard Care</v>
      </c>
    </row>
    <row r="3307" spans="1:35">
      <c r="A3307" t="s">
        <v>3416</v>
      </c>
      <c r="B3307">
        <v>29</v>
      </c>
      <c r="C3307" t="s">
        <v>37</v>
      </c>
      <c r="D3307" t="s">
        <v>65</v>
      </c>
      <c r="E3307">
        <v>29.3</v>
      </c>
      <c r="F3307" t="s">
        <v>52</v>
      </c>
      <c r="G3307" t="s">
        <v>66</v>
      </c>
      <c r="H3307" t="s">
        <v>108</v>
      </c>
      <c r="I3307" t="s">
        <v>109</v>
      </c>
      <c r="J3307" t="s">
        <v>110</v>
      </c>
      <c r="K3307">
        <v>10</v>
      </c>
      <c r="L3307" s="1">
        <v>478</v>
      </c>
      <c r="M3307" t="s">
        <v>44</v>
      </c>
      <c r="N3307" t="s">
        <v>62</v>
      </c>
      <c r="O3307" t="s">
        <v>98</v>
      </c>
      <c r="P3307">
        <v>10</v>
      </c>
      <c r="Q3307">
        <v>17</v>
      </c>
      <c r="R3307">
        <v>1</v>
      </c>
      <c r="S3307">
        <v>0</v>
      </c>
      <c r="T3307">
        <v>4.7</v>
      </c>
      <c r="U3307">
        <v>0</v>
      </c>
      <c r="V3307">
        <v>10</v>
      </c>
      <c r="W3307" s="1">
        <v>4678</v>
      </c>
      <c r="X3307" s="1">
        <v>1858</v>
      </c>
      <c r="Y3307" s="1">
        <v>7014</v>
      </c>
      <c r="Z3307" t="s">
        <v>47</v>
      </c>
      <c r="AA3307" t="s">
        <v>57</v>
      </c>
      <c r="AB3307" s="1">
        <v>0</v>
      </c>
      <c r="AC3307">
        <v>0</v>
      </c>
      <c r="AD3307">
        <v>0</v>
      </c>
      <c r="AE3307">
        <v>0</v>
      </c>
      <c r="AF3307">
        <v>0</v>
      </c>
      <c r="AG3307" t="s">
        <v>87</v>
      </c>
      <c r="AH3307">
        <f>IF(OR(Cleaned_Data_Table[[#This Row],[Appointment Status]]="No Show", Cleaned_Data_Table[[#This Row],[Appointment Status]]="Cancelled"), 1, 0)</f>
        <v>0</v>
      </c>
      <c r="AI3307" t="str">
        <f>IF(Cleaned_Data_Table[[#This Row],[Emergency Case]]=1, "Emergency Care", "Standard Care")</f>
        <v>Standard Care</v>
      </c>
    </row>
    <row r="3308" spans="1:35">
      <c r="A3308" t="s">
        <v>3417</v>
      </c>
      <c r="B3308">
        <v>74</v>
      </c>
      <c r="C3308" t="s">
        <v>51</v>
      </c>
      <c r="D3308" t="s">
        <v>100</v>
      </c>
      <c r="E3308">
        <v>18.3</v>
      </c>
      <c r="F3308" t="s">
        <v>39</v>
      </c>
      <c r="G3308" t="s">
        <v>40</v>
      </c>
      <c r="H3308" t="s">
        <v>94</v>
      </c>
      <c r="I3308" t="s">
        <v>95</v>
      </c>
      <c r="J3308" t="s">
        <v>43</v>
      </c>
      <c r="K3308">
        <v>28</v>
      </c>
      <c r="L3308" s="1">
        <v>789</v>
      </c>
      <c r="M3308" t="s">
        <v>44</v>
      </c>
      <c r="N3308" t="s">
        <v>62</v>
      </c>
      <c r="O3308" t="s">
        <v>63</v>
      </c>
      <c r="P3308">
        <v>1</v>
      </c>
      <c r="Q3308">
        <v>45</v>
      </c>
      <c r="R3308">
        <v>6</v>
      </c>
      <c r="S3308">
        <v>0</v>
      </c>
      <c r="T3308">
        <v>3.5</v>
      </c>
      <c r="U3308">
        <v>0</v>
      </c>
      <c r="V3308">
        <v>8.8000000000000007</v>
      </c>
      <c r="W3308" s="1">
        <v>700</v>
      </c>
      <c r="X3308" s="1">
        <v>193</v>
      </c>
      <c r="Y3308" s="1">
        <v>1682</v>
      </c>
      <c r="Z3308" t="s">
        <v>47</v>
      </c>
      <c r="AA3308" t="s">
        <v>76</v>
      </c>
      <c r="AB3308" s="1">
        <v>0</v>
      </c>
      <c r="AC3308">
        <v>1</v>
      </c>
      <c r="AD3308">
        <v>0</v>
      </c>
      <c r="AE3308">
        <v>0</v>
      </c>
      <c r="AF3308">
        <v>0</v>
      </c>
      <c r="AG3308" t="s">
        <v>87</v>
      </c>
      <c r="AH3308">
        <f>IF(OR(Cleaned_Data_Table[[#This Row],[Appointment Status]]="No Show", Cleaned_Data_Table[[#This Row],[Appointment Status]]="Cancelled"), 1, 0)</f>
        <v>0</v>
      </c>
      <c r="AI3308" t="str">
        <f>IF(Cleaned_Data_Table[[#This Row],[Emergency Case]]=1, "Emergency Care", "Standard Care")</f>
        <v>Standard Care</v>
      </c>
    </row>
    <row r="3309" spans="1:35">
      <c r="A3309" t="s">
        <v>3418</v>
      </c>
      <c r="B3309">
        <v>18</v>
      </c>
      <c r="C3309" t="s">
        <v>37</v>
      </c>
      <c r="D3309" t="s">
        <v>78</v>
      </c>
      <c r="E3309">
        <v>25.8</v>
      </c>
      <c r="F3309" t="s">
        <v>39</v>
      </c>
      <c r="G3309" t="s">
        <v>66</v>
      </c>
      <c r="H3309" t="s">
        <v>79</v>
      </c>
      <c r="I3309" t="s">
        <v>80</v>
      </c>
      <c r="J3309" t="s">
        <v>110</v>
      </c>
      <c r="K3309">
        <v>23</v>
      </c>
      <c r="L3309" s="1">
        <v>700</v>
      </c>
      <c r="M3309" t="s">
        <v>53</v>
      </c>
      <c r="N3309" t="s">
        <v>69</v>
      </c>
      <c r="O3309" t="s">
        <v>46</v>
      </c>
      <c r="P3309">
        <v>21</v>
      </c>
      <c r="Q3309">
        <v>34</v>
      </c>
      <c r="R3309">
        <v>1</v>
      </c>
      <c r="S3309">
        <v>1</v>
      </c>
      <c r="T3309">
        <v>3.7</v>
      </c>
      <c r="U3309">
        <v>0</v>
      </c>
      <c r="V3309">
        <v>9.6</v>
      </c>
      <c r="W3309" s="1">
        <v>3007</v>
      </c>
      <c r="X3309" s="1">
        <v>1737</v>
      </c>
      <c r="Y3309" s="1">
        <v>3810.8</v>
      </c>
      <c r="Z3309" t="s">
        <v>47</v>
      </c>
      <c r="AA3309" t="s">
        <v>57</v>
      </c>
      <c r="AB3309" s="1">
        <v>0</v>
      </c>
      <c r="AC3309">
        <v>1</v>
      </c>
      <c r="AD3309">
        <v>1</v>
      </c>
      <c r="AE3309">
        <v>0</v>
      </c>
      <c r="AF3309">
        <v>0</v>
      </c>
      <c r="AG3309" t="s">
        <v>87</v>
      </c>
      <c r="AH3309">
        <f>IF(OR(Cleaned_Data_Table[[#This Row],[Appointment Status]]="No Show", Cleaned_Data_Table[[#This Row],[Appointment Status]]="Cancelled"), 1, 0)</f>
        <v>0</v>
      </c>
      <c r="AI3309" t="str">
        <f>IF(Cleaned_Data_Table[[#This Row],[Emergency Case]]=1, "Emergency Care", "Standard Care")</f>
        <v>Standard Care</v>
      </c>
    </row>
    <row r="3310" spans="1:35">
      <c r="A3310" t="s">
        <v>3419</v>
      </c>
      <c r="B3310">
        <v>53</v>
      </c>
      <c r="C3310" t="s">
        <v>37</v>
      </c>
      <c r="D3310" t="s">
        <v>78</v>
      </c>
      <c r="E3310">
        <v>27.4</v>
      </c>
      <c r="F3310" t="s">
        <v>39</v>
      </c>
      <c r="G3310" t="s">
        <v>66</v>
      </c>
      <c r="H3310" t="s">
        <v>60</v>
      </c>
      <c r="I3310" t="s">
        <v>61</v>
      </c>
      <c r="J3310" t="s">
        <v>110</v>
      </c>
      <c r="K3310">
        <v>24</v>
      </c>
      <c r="L3310" s="1">
        <v>827</v>
      </c>
      <c r="M3310" t="s">
        <v>53</v>
      </c>
      <c r="N3310" t="s">
        <v>124</v>
      </c>
      <c r="O3310" t="s">
        <v>63</v>
      </c>
      <c r="P3310">
        <v>7</v>
      </c>
      <c r="Q3310">
        <v>28</v>
      </c>
      <c r="R3310">
        <v>7</v>
      </c>
      <c r="S3310">
        <v>3</v>
      </c>
      <c r="T3310">
        <v>4.5</v>
      </c>
      <c r="U3310">
        <v>0</v>
      </c>
      <c r="V3310">
        <v>10</v>
      </c>
      <c r="W3310" s="1">
        <v>1285</v>
      </c>
      <c r="X3310" s="1">
        <v>3031</v>
      </c>
      <c r="Y3310" s="1">
        <v>3600.1</v>
      </c>
      <c r="Z3310" t="s">
        <v>125</v>
      </c>
      <c r="AA3310" t="s">
        <v>48</v>
      </c>
      <c r="AB3310" s="1">
        <v>0</v>
      </c>
      <c r="AC3310">
        <v>0</v>
      </c>
      <c r="AD3310">
        <v>0</v>
      </c>
      <c r="AE3310">
        <v>0</v>
      </c>
      <c r="AF3310">
        <v>0</v>
      </c>
      <c r="AG3310" t="s">
        <v>87</v>
      </c>
      <c r="AH3310">
        <f>IF(OR(Cleaned_Data_Table[[#This Row],[Appointment Status]]="No Show", Cleaned_Data_Table[[#This Row],[Appointment Status]]="Cancelled"), 1, 0)</f>
        <v>1</v>
      </c>
      <c r="AI3310" t="str">
        <f>IF(Cleaned_Data_Table[[#This Row],[Emergency Case]]=1, "Emergency Care", "Standard Care")</f>
        <v>Standard Care</v>
      </c>
    </row>
    <row r="3311" spans="1:35">
      <c r="A3311" t="s">
        <v>3420</v>
      </c>
      <c r="B3311">
        <v>63</v>
      </c>
      <c r="C3311" t="s">
        <v>37</v>
      </c>
      <c r="D3311" t="s">
        <v>114</v>
      </c>
      <c r="E3311">
        <v>23.3</v>
      </c>
      <c r="F3311" t="s">
        <v>52</v>
      </c>
      <c r="G3311" t="s">
        <v>40</v>
      </c>
      <c r="H3311" t="s">
        <v>60</v>
      </c>
      <c r="I3311" t="s">
        <v>61</v>
      </c>
      <c r="J3311" t="s">
        <v>90</v>
      </c>
      <c r="K3311">
        <v>24</v>
      </c>
      <c r="L3311" s="1">
        <v>816</v>
      </c>
      <c r="M3311" t="s">
        <v>53</v>
      </c>
      <c r="N3311" t="s">
        <v>54</v>
      </c>
      <c r="O3311" t="s">
        <v>82</v>
      </c>
      <c r="P3311">
        <v>23</v>
      </c>
      <c r="Q3311">
        <v>10</v>
      </c>
      <c r="R3311">
        <v>1</v>
      </c>
      <c r="S3311">
        <v>0</v>
      </c>
      <c r="T3311">
        <v>4.5999999999999996</v>
      </c>
      <c r="U3311">
        <v>0</v>
      </c>
      <c r="V3311">
        <v>10</v>
      </c>
      <c r="W3311" s="1">
        <v>19255</v>
      </c>
      <c r="X3311" s="1">
        <v>8166</v>
      </c>
      <c r="Y3311" s="1">
        <v>19765.900000000001</v>
      </c>
      <c r="Z3311" t="s">
        <v>47</v>
      </c>
      <c r="AA3311" t="s">
        <v>76</v>
      </c>
      <c r="AB3311" s="1">
        <v>0</v>
      </c>
      <c r="AC3311">
        <v>0</v>
      </c>
      <c r="AD3311">
        <v>1</v>
      </c>
      <c r="AE3311">
        <v>0</v>
      </c>
      <c r="AF3311">
        <v>0</v>
      </c>
      <c r="AG3311" t="s">
        <v>91</v>
      </c>
      <c r="AH3311">
        <f>IF(OR(Cleaned_Data_Table[[#This Row],[Appointment Status]]="No Show", Cleaned_Data_Table[[#This Row],[Appointment Status]]="Cancelled"), 1, 0)</f>
        <v>0</v>
      </c>
      <c r="AI3311" t="str">
        <f>IF(Cleaned_Data_Table[[#This Row],[Emergency Case]]=1, "Emergency Care", "Standard Care")</f>
        <v>Standard Care</v>
      </c>
    </row>
    <row r="3312" spans="1:35">
      <c r="A3312" t="s">
        <v>3421</v>
      </c>
      <c r="B3312">
        <v>86</v>
      </c>
      <c r="C3312" t="s">
        <v>51</v>
      </c>
      <c r="D3312" t="s">
        <v>78</v>
      </c>
      <c r="E3312">
        <v>23</v>
      </c>
      <c r="F3312" t="s">
        <v>89</v>
      </c>
      <c r="G3312" t="s">
        <v>85</v>
      </c>
      <c r="H3312" t="s">
        <v>138</v>
      </c>
      <c r="I3312" t="s">
        <v>139</v>
      </c>
      <c r="J3312" t="s">
        <v>110</v>
      </c>
      <c r="K3312">
        <v>9</v>
      </c>
      <c r="L3312" s="1">
        <v>534</v>
      </c>
      <c r="M3312" t="s">
        <v>44</v>
      </c>
      <c r="N3312" t="s">
        <v>45</v>
      </c>
      <c r="O3312" t="s">
        <v>119</v>
      </c>
      <c r="P3312">
        <v>0</v>
      </c>
      <c r="Q3312">
        <v>28</v>
      </c>
      <c r="R3312">
        <v>11</v>
      </c>
      <c r="S3312">
        <v>1</v>
      </c>
      <c r="T3312">
        <v>3.4</v>
      </c>
      <c r="U3312">
        <v>1</v>
      </c>
      <c r="V3312">
        <v>9.8000000000000007</v>
      </c>
      <c r="W3312" s="1">
        <v>2206</v>
      </c>
      <c r="X3312" s="1">
        <v>3645</v>
      </c>
      <c r="Y3312" s="1">
        <v>6385</v>
      </c>
      <c r="Z3312" t="s">
        <v>47</v>
      </c>
      <c r="AA3312" t="s">
        <v>71</v>
      </c>
      <c r="AB3312" s="1">
        <v>0</v>
      </c>
      <c r="AC3312">
        <v>0</v>
      </c>
      <c r="AD3312">
        <v>0</v>
      </c>
      <c r="AE3312">
        <v>0</v>
      </c>
      <c r="AF3312">
        <v>0</v>
      </c>
      <c r="AG3312" t="s">
        <v>87</v>
      </c>
      <c r="AH3312">
        <f>IF(OR(Cleaned_Data_Table[[#This Row],[Appointment Status]]="No Show", Cleaned_Data_Table[[#This Row],[Appointment Status]]="Cancelled"), 1, 0)</f>
        <v>0</v>
      </c>
      <c r="AI3312" t="str">
        <f>IF(Cleaned_Data_Table[[#This Row],[Emergency Case]]=1, "Emergency Care", "Standard Care")</f>
        <v>Emergency Care</v>
      </c>
    </row>
    <row r="3313" spans="1:35">
      <c r="A3313" t="s">
        <v>3422</v>
      </c>
      <c r="B3313">
        <v>45</v>
      </c>
      <c r="C3313" t="s">
        <v>51</v>
      </c>
      <c r="D3313" t="s">
        <v>38</v>
      </c>
      <c r="E3313">
        <v>17.600000000000001</v>
      </c>
      <c r="F3313" t="s">
        <v>52</v>
      </c>
      <c r="G3313" t="s">
        <v>40</v>
      </c>
      <c r="H3313" t="s">
        <v>60</v>
      </c>
      <c r="I3313" t="s">
        <v>61</v>
      </c>
      <c r="J3313" t="s">
        <v>90</v>
      </c>
      <c r="K3313">
        <v>6</v>
      </c>
      <c r="L3313" s="1">
        <v>339</v>
      </c>
      <c r="M3313" t="s">
        <v>44</v>
      </c>
      <c r="N3313" t="s">
        <v>54</v>
      </c>
      <c r="O3313" t="s">
        <v>82</v>
      </c>
      <c r="P3313">
        <v>6</v>
      </c>
      <c r="Q3313">
        <v>6</v>
      </c>
      <c r="R3313">
        <v>10</v>
      </c>
      <c r="S3313">
        <v>1</v>
      </c>
      <c r="T3313">
        <v>3.9</v>
      </c>
      <c r="U3313">
        <v>0</v>
      </c>
      <c r="V3313">
        <v>10</v>
      </c>
      <c r="W3313" s="1">
        <v>17346</v>
      </c>
      <c r="X3313" s="1">
        <v>8920</v>
      </c>
      <c r="Y3313" s="1">
        <v>26605</v>
      </c>
      <c r="Z3313" t="s">
        <v>47</v>
      </c>
      <c r="AA3313" t="s">
        <v>48</v>
      </c>
      <c r="AB3313" s="1">
        <v>0</v>
      </c>
      <c r="AC3313">
        <v>0</v>
      </c>
      <c r="AD3313">
        <v>0</v>
      </c>
      <c r="AE3313">
        <v>0</v>
      </c>
      <c r="AF3313">
        <v>0</v>
      </c>
      <c r="AG3313" t="s">
        <v>87</v>
      </c>
      <c r="AH3313">
        <f>IF(OR(Cleaned_Data_Table[[#This Row],[Appointment Status]]="No Show", Cleaned_Data_Table[[#This Row],[Appointment Status]]="Cancelled"), 1, 0)</f>
        <v>0</v>
      </c>
      <c r="AI3313" t="str">
        <f>IF(Cleaned_Data_Table[[#This Row],[Emergency Case]]=1, "Emergency Care", "Standard Care")</f>
        <v>Standard Care</v>
      </c>
    </row>
    <row r="3314" spans="1:35">
      <c r="A3314" t="s">
        <v>3423</v>
      </c>
      <c r="B3314">
        <v>84</v>
      </c>
      <c r="C3314" t="s">
        <v>51</v>
      </c>
      <c r="D3314" t="s">
        <v>59</v>
      </c>
      <c r="E3314">
        <v>22.1</v>
      </c>
      <c r="F3314" t="s">
        <v>103</v>
      </c>
      <c r="G3314" t="s">
        <v>40</v>
      </c>
      <c r="H3314" t="s">
        <v>108</v>
      </c>
      <c r="I3314" t="s">
        <v>109</v>
      </c>
      <c r="J3314" t="s">
        <v>90</v>
      </c>
      <c r="K3314">
        <v>17</v>
      </c>
      <c r="L3314" s="1">
        <v>690</v>
      </c>
      <c r="M3314" t="s">
        <v>53</v>
      </c>
      <c r="N3314" t="s">
        <v>69</v>
      </c>
      <c r="O3314" t="s">
        <v>101</v>
      </c>
      <c r="P3314">
        <v>24</v>
      </c>
      <c r="Q3314">
        <v>4</v>
      </c>
      <c r="R3314">
        <v>13</v>
      </c>
      <c r="S3314">
        <v>7</v>
      </c>
      <c r="T3314">
        <v>3.4</v>
      </c>
      <c r="U3314">
        <v>0</v>
      </c>
      <c r="V3314">
        <v>10</v>
      </c>
      <c r="W3314" s="1">
        <v>18105</v>
      </c>
      <c r="X3314" s="1">
        <v>10718</v>
      </c>
      <c r="Y3314" s="1">
        <v>20659.099999999999</v>
      </c>
      <c r="Z3314" t="s">
        <v>47</v>
      </c>
      <c r="AA3314" t="s">
        <v>71</v>
      </c>
      <c r="AB3314" s="1">
        <v>0</v>
      </c>
      <c r="AC3314">
        <v>0</v>
      </c>
      <c r="AD3314">
        <v>1</v>
      </c>
      <c r="AE3314">
        <v>0</v>
      </c>
      <c r="AF3314">
        <v>0</v>
      </c>
      <c r="AG3314" t="s">
        <v>91</v>
      </c>
      <c r="AH3314">
        <f>IF(OR(Cleaned_Data_Table[[#This Row],[Appointment Status]]="No Show", Cleaned_Data_Table[[#This Row],[Appointment Status]]="Cancelled"), 1, 0)</f>
        <v>0</v>
      </c>
      <c r="AI3314" t="str">
        <f>IF(Cleaned_Data_Table[[#This Row],[Emergency Case]]=1, "Emergency Care", "Standard Care")</f>
        <v>Standard Care</v>
      </c>
    </row>
    <row r="3315" spans="1:35">
      <c r="A3315" t="s">
        <v>3424</v>
      </c>
      <c r="B3315">
        <v>37</v>
      </c>
      <c r="C3315" t="s">
        <v>37</v>
      </c>
      <c r="D3315" t="s">
        <v>65</v>
      </c>
      <c r="E3315">
        <v>22.4</v>
      </c>
      <c r="F3315" t="s">
        <v>39</v>
      </c>
      <c r="G3315" t="s">
        <v>40</v>
      </c>
      <c r="H3315" t="s">
        <v>129</v>
      </c>
      <c r="I3315" t="s">
        <v>130</v>
      </c>
      <c r="J3315" t="s">
        <v>110</v>
      </c>
      <c r="K3315">
        <v>13</v>
      </c>
      <c r="L3315" s="1">
        <v>529</v>
      </c>
      <c r="M3315" t="s">
        <v>44</v>
      </c>
      <c r="N3315" t="s">
        <v>81</v>
      </c>
      <c r="O3315" t="s">
        <v>98</v>
      </c>
      <c r="P3315">
        <v>23</v>
      </c>
      <c r="Q3315">
        <v>25</v>
      </c>
      <c r="R3315">
        <v>10</v>
      </c>
      <c r="S3315">
        <v>1</v>
      </c>
      <c r="T3315">
        <v>4.8</v>
      </c>
      <c r="U3315">
        <v>0</v>
      </c>
      <c r="V3315">
        <v>10</v>
      </c>
      <c r="W3315" s="1">
        <v>1611</v>
      </c>
      <c r="X3315" s="1">
        <v>1828</v>
      </c>
      <c r="Y3315" s="1">
        <v>3968</v>
      </c>
      <c r="Z3315" t="s">
        <v>56</v>
      </c>
      <c r="AA3315" t="s">
        <v>48</v>
      </c>
      <c r="AB3315" s="1">
        <v>3968</v>
      </c>
      <c r="AC3315">
        <v>0</v>
      </c>
      <c r="AD3315">
        <v>1</v>
      </c>
      <c r="AE3315">
        <v>0</v>
      </c>
      <c r="AF3315">
        <v>0</v>
      </c>
      <c r="AG3315" t="s">
        <v>87</v>
      </c>
      <c r="AH3315">
        <f>IF(OR(Cleaned_Data_Table[[#This Row],[Appointment Status]]="No Show", Cleaned_Data_Table[[#This Row],[Appointment Status]]="Cancelled"), 1, 0)</f>
        <v>1</v>
      </c>
      <c r="AI3315" t="str">
        <f>IF(Cleaned_Data_Table[[#This Row],[Emergency Case]]=1, "Emergency Care", "Standard Care")</f>
        <v>Standard Care</v>
      </c>
    </row>
    <row r="3316" spans="1:35">
      <c r="A3316" t="s">
        <v>3425</v>
      </c>
      <c r="B3316">
        <v>60</v>
      </c>
      <c r="C3316" t="s">
        <v>51</v>
      </c>
      <c r="D3316" t="s">
        <v>59</v>
      </c>
      <c r="E3316">
        <v>25.6</v>
      </c>
      <c r="F3316" t="s">
        <v>52</v>
      </c>
      <c r="G3316" t="s">
        <v>85</v>
      </c>
      <c r="H3316" t="s">
        <v>79</v>
      </c>
      <c r="I3316" t="s">
        <v>80</v>
      </c>
      <c r="J3316" t="s">
        <v>43</v>
      </c>
      <c r="K3316">
        <v>9</v>
      </c>
      <c r="L3316" s="1">
        <v>522</v>
      </c>
      <c r="M3316" t="s">
        <v>53</v>
      </c>
      <c r="N3316" t="s">
        <v>81</v>
      </c>
      <c r="O3316" t="s">
        <v>119</v>
      </c>
      <c r="P3316">
        <v>0</v>
      </c>
      <c r="Q3316">
        <v>38</v>
      </c>
      <c r="R3316">
        <v>3</v>
      </c>
      <c r="S3316">
        <v>0</v>
      </c>
      <c r="T3316">
        <v>3.7</v>
      </c>
      <c r="U3316">
        <v>1</v>
      </c>
      <c r="V3316">
        <v>9.3000000000000007</v>
      </c>
      <c r="W3316" s="1">
        <v>999</v>
      </c>
      <c r="X3316" s="1">
        <v>544</v>
      </c>
      <c r="Y3316" s="1">
        <v>1445.5</v>
      </c>
      <c r="Z3316" t="s">
        <v>47</v>
      </c>
      <c r="AA3316" t="s">
        <v>76</v>
      </c>
      <c r="AB3316" s="1">
        <v>0</v>
      </c>
      <c r="AC3316">
        <v>1</v>
      </c>
      <c r="AD3316">
        <v>0</v>
      </c>
      <c r="AE3316">
        <v>0</v>
      </c>
      <c r="AF3316">
        <v>0</v>
      </c>
      <c r="AG3316" t="s">
        <v>87</v>
      </c>
      <c r="AH3316">
        <f>IF(OR(Cleaned_Data_Table[[#This Row],[Appointment Status]]="No Show", Cleaned_Data_Table[[#This Row],[Appointment Status]]="Cancelled"), 1, 0)</f>
        <v>0</v>
      </c>
      <c r="AI3316" t="str">
        <f>IF(Cleaned_Data_Table[[#This Row],[Emergency Case]]=1, "Emergency Care", "Standard Care")</f>
        <v>Emergency Care</v>
      </c>
    </row>
    <row r="3317" spans="1:35">
      <c r="A3317" t="s">
        <v>3426</v>
      </c>
      <c r="B3317">
        <v>33</v>
      </c>
      <c r="C3317" t="s">
        <v>37</v>
      </c>
      <c r="D3317" t="s">
        <v>114</v>
      </c>
      <c r="E3317">
        <v>31.6</v>
      </c>
      <c r="F3317" t="s">
        <v>52</v>
      </c>
      <c r="G3317" t="s">
        <v>66</v>
      </c>
      <c r="H3317" t="s">
        <v>67</v>
      </c>
      <c r="I3317" t="s">
        <v>68</v>
      </c>
      <c r="J3317" t="s">
        <v>90</v>
      </c>
      <c r="K3317">
        <v>28</v>
      </c>
      <c r="L3317" s="1">
        <v>908</v>
      </c>
      <c r="M3317" t="s">
        <v>53</v>
      </c>
      <c r="N3317" t="s">
        <v>124</v>
      </c>
      <c r="O3317" t="s">
        <v>75</v>
      </c>
      <c r="P3317">
        <v>7</v>
      </c>
      <c r="Q3317">
        <v>13</v>
      </c>
      <c r="R3317">
        <v>8</v>
      </c>
      <c r="S3317">
        <v>1</v>
      </c>
      <c r="T3317">
        <v>4.5</v>
      </c>
      <c r="U3317">
        <v>0</v>
      </c>
      <c r="V3317">
        <v>10</v>
      </c>
      <c r="W3317" s="1">
        <v>13713</v>
      </c>
      <c r="X3317" s="1">
        <v>5876</v>
      </c>
      <c r="Y3317" s="1">
        <v>14347.9</v>
      </c>
      <c r="Z3317" t="s">
        <v>47</v>
      </c>
      <c r="AA3317" t="s">
        <v>57</v>
      </c>
      <c r="AB3317" s="1">
        <v>0</v>
      </c>
      <c r="AC3317">
        <v>0</v>
      </c>
      <c r="AD3317">
        <v>0</v>
      </c>
      <c r="AE3317">
        <v>0</v>
      </c>
      <c r="AF3317">
        <v>0</v>
      </c>
      <c r="AG3317" t="s">
        <v>87</v>
      </c>
      <c r="AH3317">
        <f>IF(OR(Cleaned_Data_Table[[#This Row],[Appointment Status]]="No Show", Cleaned_Data_Table[[#This Row],[Appointment Status]]="Cancelled"), 1, 0)</f>
        <v>0</v>
      </c>
      <c r="AI3317" t="str">
        <f>IF(Cleaned_Data_Table[[#This Row],[Emergency Case]]=1, "Emergency Care", "Standard Care")</f>
        <v>Standard Care</v>
      </c>
    </row>
    <row r="3318" spans="1:35">
      <c r="A3318" t="s">
        <v>3427</v>
      </c>
      <c r="B3318">
        <v>82</v>
      </c>
      <c r="C3318" t="s">
        <v>51</v>
      </c>
      <c r="D3318" t="s">
        <v>59</v>
      </c>
      <c r="E3318">
        <v>21.7</v>
      </c>
      <c r="F3318" t="s">
        <v>39</v>
      </c>
      <c r="G3318" t="s">
        <v>40</v>
      </c>
      <c r="H3318" t="s">
        <v>60</v>
      </c>
      <c r="I3318" t="s">
        <v>61</v>
      </c>
      <c r="J3318" t="s">
        <v>90</v>
      </c>
      <c r="K3318">
        <v>16</v>
      </c>
      <c r="L3318" s="1">
        <v>541</v>
      </c>
      <c r="M3318" t="s">
        <v>53</v>
      </c>
      <c r="N3318" t="s">
        <v>69</v>
      </c>
      <c r="O3318" t="s">
        <v>63</v>
      </c>
      <c r="P3318">
        <v>3</v>
      </c>
      <c r="Q3318">
        <v>16</v>
      </c>
      <c r="R3318">
        <v>2</v>
      </c>
      <c r="S3318">
        <v>0</v>
      </c>
      <c r="T3318">
        <v>3.1</v>
      </c>
      <c r="U3318">
        <v>0</v>
      </c>
      <c r="V3318">
        <v>10</v>
      </c>
      <c r="W3318" s="1">
        <v>17542</v>
      </c>
      <c r="X3318" s="1">
        <v>7451</v>
      </c>
      <c r="Y3318" s="1">
        <v>17873.8</v>
      </c>
      <c r="Z3318" t="s">
        <v>47</v>
      </c>
      <c r="AA3318" t="s">
        <v>71</v>
      </c>
      <c r="AB3318" s="1">
        <v>0</v>
      </c>
      <c r="AC3318">
        <v>0</v>
      </c>
      <c r="AD3318">
        <v>0</v>
      </c>
      <c r="AE3318">
        <v>0</v>
      </c>
      <c r="AF3318">
        <v>0</v>
      </c>
      <c r="AG3318" t="s">
        <v>131</v>
      </c>
      <c r="AH3318">
        <f>IF(OR(Cleaned_Data_Table[[#This Row],[Appointment Status]]="No Show", Cleaned_Data_Table[[#This Row],[Appointment Status]]="Cancelled"), 1, 0)</f>
        <v>0</v>
      </c>
      <c r="AI3318" t="str">
        <f>IF(Cleaned_Data_Table[[#This Row],[Emergency Case]]=1, "Emergency Care", "Standard Care")</f>
        <v>Standard Care</v>
      </c>
    </row>
    <row r="3319" spans="1:35">
      <c r="A3319" t="s">
        <v>3428</v>
      </c>
      <c r="B3319">
        <v>89</v>
      </c>
      <c r="C3319" t="s">
        <v>51</v>
      </c>
      <c r="D3319" t="s">
        <v>118</v>
      </c>
      <c r="E3319">
        <v>25</v>
      </c>
      <c r="F3319" t="s">
        <v>52</v>
      </c>
      <c r="G3319" t="s">
        <v>66</v>
      </c>
      <c r="H3319" t="s">
        <v>60</v>
      </c>
      <c r="I3319" t="s">
        <v>61</v>
      </c>
      <c r="J3319" t="s">
        <v>43</v>
      </c>
      <c r="K3319">
        <v>19</v>
      </c>
      <c r="L3319" s="1">
        <v>755</v>
      </c>
      <c r="M3319" t="s">
        <v>53</v>
      </c>
      <c r="N3319" t="s">
        <v>54</v>
      </c>
      <c r="O3319" t="s">
        <v>55</v>
      </c>
      <c r="P3319">
        <v>25</v>
      </c>
      <c r="Q3319">
        <v>29</v>
      </c>
      <c r="R3319">
        <v>11</v>
      </c>
      <c r="S3319">
        <v>1</v>
      </c>
      <c r="T3319">
        <v>4.4000000000000004</v>
      </c>
      <c r="U3319">
        <v>0</v>
      </c>
      <c r="V3319">
        <v>10</v>
      </c>
      <c r="W3319" s="1">
        <v>882</v>
      </c>
      <c r="X3319" s="1">
        <v>268</v>
      </c>
      <c r="Y3319" s="1">
        <v>1333.5</v>
      </c>
      <c r="Z3319" t="s">
        <v>47</v>
      </c>
      <c r="AA3319" t="s">
        <v>71</v>
      </c>
      <c r="AB3319" s="1">
        <v>0</v>
      </c>
      <c r="AC3319">
        <v>0</v>
      </c>
      <c r="AD3319">
        <v>1</v>
      </c>
      <c r="AE3319">
        <v>0</v>
      </c>
      <c r="AF3319">
        <v>0</v>
      </c>
      <c r="AG3319" t="s">
        <v>49</v>
      </c>
      <c r="AH3319">
        <f>IF(OR(Cleaned_Data_Table[[#This Row],[Appointment Status]]="No Show", Cleaned_Data_Table[[#This Row],[Appointment Status]]="Cancelled"), 1, 0)</f>
        <v>0</v>
      </c>
      <c r="AI3319" t="str">
        <f>IF(Cleaned_Data_Table[[#This Row],[Emergency Case]]=1, "Emergency Care", "Standard Care")</f>
        <v>Standard Care</v>
      </c>
    </row>
    <row r="3320" spans="1:35">
      <c r="A3320" t="s">
        <v>3429</v>
      </c>
      <c r="B3320">
        <v>35</v>
      </c>
      <c r="C3320" t="s">
        <v>51</v>
      </c>
      <c r="D3320" t="s">
        <v>100</v>
      </c>
      <c r="E3320">
        <v>20.8</v>
      </c>
      <c r="F3320" t="s">
        <v>52</v>
      </c>
      <c r="G3320" t="s">
        <v>40</v>
      </c>
      <c r="H3320" t="s">
        <v>73</v>
      </c>
      <c r="I3320" t="s">
        <v>74</v>
      </c>
      <c r="J3320" t="s">
        <v>110</v>
      </c>
      <c r="K3320">
        <v>5</v>
      </c>
      <c r="L3320" s="1">
        <v>301</v>
      </c>
      <c r="M3320" t="s">
        <v>53</v>
      </c>
      <c r="N3320" t="s">
        <v>124</v>
      </c>
      <c r="O3320" t="s">
        <v>70</v>
      </c>
      <c r="P3320">
        <v>10</v>
      </c>
      <c r="Q3320">
        <v>12</v>
      </c>
      <c r="R3320">
        <v>8</v>
      </c>
      <c r="S3320">
        <v>1</v>
      </c>
      <c r="T3320">
        <v>4.5</v>
      </c>
      <c r="U3320">
        <v>0</v>
      </c>
      <c r="V3320">
        <v>10</v>
      </c>
      <c r="W3320" s="1">
        <v>4304</v>
      </c>
      <c r="X3320" s="1">
        <v>3886</v>
      </c>
      <c r="Y3320" s="1">
        <v>5943.7</v>
      </c>
      <c r="Z3320" t="s">
        <v>47</v>
      </c>
      <c r="AA3320" t="s">
        <v>48</v>
      </c>
      <c r="AB3320" s="1">
        <v>0</v>
      </c>
      <c r="AC3320">
        <v>0</v>
      </c>
      <c r="AD3320">
        <v>0</v>
      </c>
      <c r="AE3320">
        <v>0</v>
      </c>
      <c r="AF3320">
        <v>0</v>
      </c>
      <c r="AG3320" t="s">
        <v>87</v>
      </c>
      <c r="AH3320">
        <f>IF(OR(Cleaned_Data_Table[[#This Row],[Appointment Status]]="No Show", Cleaned_Data_Table[[#This Row],[Appointment Status]]="Cancelled"), 1, 0)</f>
        <v>0</v>
      </c>
      <c r="AI3320" t="str">
        <f>IF(Cleaned_Data_Table[[#This Row],[Emergency Case]]=1, "Emergency Care", "Standard Care")</f>
        <v>Standard Care</v>
      </c>
    </row>
    <row r="3321" spans="1:35">
      <c r="A3321" t="s">
        <v>3430</v>
      </c>
      <c r="B3321">
        <v>67</v>
      </c>
      <c r="C3321" t="s">
        <v>51</v>
      </c>
      <c r="D3321" t="s">
        <v>65</v>
      </c>
      <c r="E3321">
        <v>30.2</v>
      </c>
      <c r="F3321" t="s">
        <v>52</v>
      </c>
      <c r="G3321" t="s">
        <v>40</v>
      </c>
      <c r="H3321" t="s">
        <v>104</v>
      </c>
      <c r="I3321" t="s">
        <v>105</v>
      </c>
      <c r="J3321" t="s">
        <v>90</v>
      </c>
      <c r="K3321">
        <v>1</v>
      </c>
      <c r="L3321" s="1">
        <v>323</v>
      </c>
      <c r="M3321" t="s">
        <v>53</v>
      </c>
      <c r="N3321" t="s">
        <v>81</v>
      </c>
      <c r="O3321" t="s">
        <v>55</v>
      </c>
      <c r="P3321">
        <v>13</v>
      </c>
      <c r="Q3321">
        <v>1</v>
      </c>
      <c r="R3321">
        <v>1</v>
      </c>
      <c r="S3321">
        <v>0</v>
      </c>
      <c r="T3321">
        <v>4.8</v>
      </c>
      <c r="U3321">
        <v>0</v>
      </c>
      <c r="V3321">
        <v>10</v>
      </c>
      <c r="W3321" s="1">
        <v>12297</v>
      </c>
      <c r="X3321" s="1">
        <v>5139</v>
      </c>
      <c r="Y3321" s="1">
        <v>12431.3</v>
      </c>
      <c r="Z3321" t="s">
        <v>47</v>
      </c>
      <c r="AA3321" t="s">
        <v>76</v>
      </c>
      <c r="AB3321" s="1">
        <v>0</v>
      </c>
      <c r="AC3321">
        <v>0</v>
      </c>
      <c r="AD3321">
        <v>0</v>
      </c>
      <c r="AE3321">
        <v>0</v>
      </c>
      <c r="AF3321">
        <v>0</v>
      </c>
      <c r="AG3321" t="s">
        <v>87</v>
      </c>
      <c r="AH3321">
        <f>IF(OR(Cleaned_Data_Table[[#This Row],[Appointment Status]]="No Show", Cleaned_Data_Table[[#This Row],[Appointment Status]]="Cancelled"), 1, 0)</f>
        <v>0</v>
      </c>
      <c r="AI3321" t="str">
        <f>IF(Cleaned_Data_Table[[#This Row],[Emergency Case]]=1, "Emergency Care", "Standard Care")</f>
        <v>Standard Care</v>
      </c>
    </row>
    <row r="3322" spans="1:35">
      <c r="A3322" t="s">
        <v>3431</v>
      </c>
      <c r="B3322">
        <v>33</v>
      </c>
      <c r="C3322" t="s">
        <v>51</v>
      </c>
      <c r="D3322" t="s">
        <v>116</v>
      </c>
      <c r="E3322">
        <v>18.8</v>
      </c>
      <c r="F3322" t="s">
        <v>39</v>
      </c>
      <c r="G3322" t="s">
        <v>85</v>
      </c>
      <c r="H3322" t="s">
        <v>60</v>
      </c>
      <c r="I3322" t="s">
        <v>61</v>
      </c>
      <c r="J3322" t="s">
        <v>110</v>
      </c>
      <c r="K3322">
        <v>14</v>
      </c>
      <c r="L3322" s="1">
        <v>557</v>
      </c>
      <c r="M3322" t="s">
        <v>53</v>
      </c>
      <c r="N3322" t="s">
        <v>54</v>
      </c>
      <c r="O3322" t="s">
        <v>101</v>
      </c>
      <c r="P3322">
        <v>0</v>
      </c>
      <c r="Q3322">
        <v>10</v>
      </c>
      <c r="R3322">
        <v>10</v>
      </c>
      <c r="S3322">
        <v>0</v>
      </c>
      <c r="T3322">
        <v>4.5</v>
      </c>
      <c r="U3322">
        <v>1</v>
      </c>
      <c r="V3322">
        <v>10</v>
      </c>
      <c r="W3322" s="1">
        <v>2820</v>
      </c>
      <c r="X3322" s="1">
        <v>1447</v>
      </c>
      <c r="Y3322" s="1">
        <v>3376.8</v>
      </c>
      <c r="Z3322" t="s">
        <v>47</v>
      </c>
      <c r="AA3322" t="s">
        <v>57</v>
      </c>
      <c r="AB3322" s="1">
        <v>0</v>
      </c>
      <c r="AC3322">
        <v>0</v>
      </c>
      <c r="AD3322">
        <v>0</v>
      </c>
      <c r="AE3322">
        <v>0</v>
      </c>
      <c r="AF3322">
        <v>0</v>
      </c>
      <c r="AG3322" t="s">
        <v>87</v>
      </c>
      <c r="AH3322">
        <f>IF(OR(Cleaned_Data_Table[[#This Row],[Appointment Status]]="No Show", Cleaned_Data_Table[[#This Row],[Appointment Status]]="Cancelled"), 1, 0)</f>
        <v>0</v>
      </c>
      <c r="AI3322" t="str">
        <f>IF(Cleaned_Data_Table[[#This Row],[Emergency Case]]=1, "Emergency Care", "Standard Care")</f>
        <v>Emergency Care</v>
      </c>
    </row>
    <row r="3323" spans="1:35">
      <c r="A3323" t="s">
        <v>3432</v>
      </c>
      <c r="B3323">
        <v>47</v>
      </c>
      <c r="C3323" t="s">
        <v>51</v>
      </c>
      <c r="D3323" t="s">
        <v>38</v>
      </c>
      <c r="E3323">
        <v>25.1</v>
      </c>
      <c r="F3323" t="s">
        <v>52</v>
      </c>
      <c r="G3323" t="s">
        <v>40</v>
      </c>
      <c r="H3323" t="s">
        <v>73</v>
      </c>
      <c r="I3323" t="s">
        <v>74</v>
      </c>
      <c r="J3323" t="s">
        <v>110</v>
      </c>
      <c r="K3323">
        <v>28</v>
      </c>
      <c r="L3323" s="1">
        <v>768</v>
      </c>
      <c r="M3323" t="s">
        <v>53</v>
      </c>
      <c r="N3323" t="s">
        <v>124</v>
      </c>
      <c r="O3323" t="s">
        <v>101</v>
      </c>
      <c r="P3323">
        <v>28</v>
      </c>
      <c r="Q3323">
        <v>26</v>
      </c>
      <c r="R3323">
        <v>7</v>
      </c>
      <c r="S3323">
        <v>2</v>
      </c>
      <c r="T3323">
        <v>4.0999999999999996</v>
      </c>
      <c r="U3323">
        <v>0</v>
      </c>
      <c r="V3323">
        <v>10</v>
      </c>
      <c r="W3323" s="1">
        <v>2092</v>
      </c>
      <c r="X3323" s="1">
        <v>3239</v>
      </c>
      <c r="Y3323" s="1">
        <v>4269.3</v>
      </c>
      <c r="Z3323" t="s">
        <v>56</v>
      </c>
      <c r="AA3323" t="s">
        <v>48</v>
      </c>
      <c r="AB3323" s="1">
        <v>6099</v>
      </c>
      <c r="AC3323">
        <v>0</v>
      </c>
      <c r="AD3323">
        <v>1</v>
      </c>
      <c r="AE3323">
        <v>0</v>
      </c>
      <c r="AF3323">
        <v>0</v>
      </c>
      <c r="AG3323" t="s">
        <v>87</v>
      </c>
      <c r="AH3323">
        <f>IF(OR(Cleaned_Data_Table[[#This Row],[Appointment Status]]="No Show", Cleaned_Data_Table[[#This Row],[Appointment Status]]="Cancelled"), 1, 0)</f>
        <v>1</v>
      </c>
      <c r="AI3323" t="str">
        <f>IF(Cleaned_Data_Table[[#This Row],[Emergency Case]]=1, "Emergency Care", "Standard Care")</f>
        <v>Standard Care</v>
      </c>
    </row>
    <row r="3324" spans="1:35">
      <c r="A3324" t="s">
        <v>3433</v>
      </c>
      <c r="B3324">
        <v>11</v>
      </c>
      <c r="C3324" t="s">
        <v>37</v>
      </c>
      <c r="D3324" t="s">
        <v>59</v>
      </c>
      <c r="E3324">
        <v>32.799999999999997</v>
      </c>
      <c r="F3324" t="s">
        <v>52</v>
      </c>
      <c r="G3324" t="s">
        <v>66</v>
      </c>
      <c r="H3324" t="s">
        <v>60</v>
      </c>
      <c r="I3324" t="s">
        <v>61</v>
      </c>
      <c r="J3324" t="s">
        <v>110</v>
      </c>
      <c r="K3324">
        <v>12</v>
      </c>
      <c r="L3324" s="1">
        <v>525</v>
      </c>
      <c r="M3324" t="s">
        <v>53</v>
      </c>
      <c r="N3324" t="s">
        <v>81</v>
      </c>
      <c r="O3324" t="s">
        <v>75</v>
      </c>
      <c r="P3324">
        <v>21</v>
      </c>
      <c r="Q3324">
        <v>19</v>
      </c>
      <c r="R3324">
        <v>1</v>
      </c>
      <c r="S3324">
        <v>0</v>
      </c>
      <c r="T3324">
        <v>3.1</v>
      </c>
      <c r="U3324">
        <v>0</v>
      </c>
      <c r="V3324">
        <v>10</v>
      </c>
      <c r="W3324" s="1">
        <v>3401</v>
      </c>
      <c r="X3324" s="1">
        <v>2726</v>
      </c>
      <c r="Y3324" s="1">
        <v>4656.3999999999996</v>
      </c>
      <c r="Z3324" t="s">
        <v>47</v>
      </c>
      <c r="AA3324" t="s">
        <v>112</v>
      </c>
      <c r="AB3324" s="1">
        <v>0</v>
      </c>
      <c r="AC3324">
        <v>0</v>
      </c>
      <c r="AD3324">
        <v>1</v>
      </c>
      <c r="AE3324">
        <v>0</v>
      </c>
      <c r="AF3324">
        <v>0</v>
      </c>
      <c r="AG3324" t="s">
        <v>87</v>
      </c>
      <c r="AH3324">
        <f>IF(OR(Cleaned_Data_Table[[#This Row],[Appointment Status]]="No Show", Cleaned_Data_Table[[#This Row],[Appointment Status]]="Cancelled"), 1, 0)</f>
        <v>0</v>
      </c>
      <c r="AI3324" t="str">
        <f>IF(Cleaned_Data_Table[[#This Row],[Emergency Case]]=1, "Emergency Care", "Standard Care")</f>
        <v>Standard Care</v>
      </c>
    </row>
    <row r="3325" spans="1:35">
      <c r="A3325" t="s">
        <v>3434</v>
      </c>
      <c r="B3325">
        <v>86</v>
      </c>
      <c r="C3325" t="s">
        <v>51</v>
      </c>
      <c r="D3325" t="s">
        <v>78</v>
      </c>
      <c r="E3325">
        <v>18.8</v>
      </c>
      <c r="F3325" t="s">
        <v>103</v>
      </c>
      <c r="G3325" t="s">
        <v>66</v>
      </c>
      <c r="H3325" t="s">
        <v>138</v>
      </c>
      <c r="I3325" t="s">
        <v>139</v>
      </c>
      <c r="J3325" t="s">
        <v>90</v>
      </c>
      <c r="K3325">
        <v>17</v>
      </c>
      <c r="L3325" s="1">
        <v>618</v>
      </c>
      <c r="M3325" t="s">
        <v>44</v>
      </c>
      <c r="N3325" t="s">
        <v>62</v>
      </c>
      <c r="O3325" t="s">
        <v>55</v>
      </c>
      <c r="P3325">
        <v>9</v>
      </c>
      <c r="Q3325">
        <v>2</v>
      </c>
      <c r="R3325">
        <v>0</v>
      </c>
      <c r="S3325">
        <v>0</v>
      </c>
      <c r="T3325">
        <v>5</v>
      </c>
      <c r="U3325">
        <v>0</v>
      </c>
      <c r="V3325">
        <v>10</v>
      </c>
      <c r="W3325" s="1">
        <v>9766</v>
      </c>
      <c r="X3325" s="1">
        <v>7048</v>
      </c>
      <c r="Y3325" s="1">
        <v>17432</v>
      </c>
      <c r="Z3325" t="s">
        <v>47</v>
      </c>
      <c r="AA3325" t="s">
        <v>71</v>
      </c>
      <c r="AB3325" s="1">
        <v>0</v>
      </c>
      <c r="AC3325">
        <v>0</v>
      </c>
      <c r="AD3325">
        <v>0</v>
      </c>
      <c r="AE3325">
        <v>0</v>
      </c>
      <c r="AF3325">
        <v>0</v>
      </c>
      <c r="AG3325" t="s">
        <v>87</v>
      </c>
      <c r="AH3325">
        <f>IF(OR(Cleaned_Data_Table[[#This Row],[Appointment Status]]="No Show", Cleaned_Data_Table[[#This Row],[Appointment Status]]="Cancelled"), 1, 0)</f>
        <v>0</v>
      </c>
      <c r="AI3325" t="str">
        <f>IF(Cleaned_Data_Table[[#This Row],[Emergency Case]]=1, "Emergency Care", "Standard Care")</f>
        <v>Standard Care</v>
      </c>
    </row>
    <row r="3326" spans="1:35">
      <c r="A3326" t="s">
        <v>3435</v>
      </c>
      <c r="B3326">
        <v>30</v>
      </c>
      <c r="C3326" t="s">
        <v>51</v>
      </c>
      <c r="D3326" t="s">
        <v>59</v>
      </c>
      <c r="E3326">
        <v>22.1</v>
      </c>
      <c r="F3326" t="s">
        <v>103</v>
      </c>
      <c r="G3326" t="s">
        <v>40</v>
      </c>
      <c r="H3326" t="s">
        <v>79</v>
      </c>
      <c r="I3326" t="s">
        <v>80</v>
      </c>
      <c r="J3326" t="s">
        <v>110</v>
      </c>
      <c r="K3326">
        <v>1</v>
      </c>
      <c r="L3326" s="1">
        <v>289</v>
      </c>
      <c r="M3326" t="s">
        <v>53</v>
      </c>
      <c r="N3326" t="s">
        <v>81</v>
      </c>
      <c r="O3326" t="s">
        <v>111</v>
      </c>
      <c r="P3326">
        <v>22</v>
      </c>
      <c r="Q3326">
        <v>26</v>
      </c>
      <c r="R3326">
        <v>13</v>
      </c>
      <c r="S3326">
        <v>3</v>
      </c>
      <c r="T3326">
        <v>3.4</v>
      </c>
      <c r="U3326">
        <v>0</v>
      </c>
      <c r="V3326">
        <v>10</v>
      </c>
      <c r="W3326" s="1">
        <v>4221</v>
      </c>
      <c r="X3326" s="1">
        <v>1437</v>
      </c>
      <c r="Y3326" s="1">
        <v>4162.8999999999996</v>
      </c>
      <c r="Z3326" t="s">
        <v>47</v>
      </c>
      <c r="AA3326" t="s">
        <v>57</v>
      </c>
      <c r="AB3326" s="1">
        <v>0</v>
      </c>
      <c r="AC3326">
        <v>0</v>
      </c>
      <c r="AD3326">
        <v>1</v>
      </c>
      <c r="AE3326">
        <v>0</v>
      </c>
      <c r="AF3326">
        <v>0</v>
      </c>
      <c r="AG3326" t="s">
        <v>87</v>
      </c>
      <c r="AH3326">
        <f>IF(OR(Cleaned_Data_Table[[#This Row],[Appointment Status]]="No Show", Cleaned_Data_Table[[#This Row],[Appointment Status]]="Cancelled"), 1, 0)</f>
        <v>0</v>
      </c>
      <c r="AI3326" t="str">
        <f>IF(Cleaned_Data_Table[[#This Row],[Emergency Case]]=1, "Emergency Care", "Standard Care")</f>
        <v>Standard Care</v>
      </c>
    </row>
    <row r="3327" spans="1:35">
      <c r="A3327" t="s">
        <v>3436</v>
      </c>
      <c r="B3327">
        <v>10</v>
      </c>
      <c r="C3327" t="s">
        <v>37</v>
      </c>
      <c r="D3327" t="s">
        <v>116</v>
      </c>
      <c r="E3327">
        <v>23.7</v>
      </c>
      <c r="F3327" t="s">
        <v>97</v>
      </c>
      <c r="G3327" t="s">
        <v>40</v>
      </c>
      <c r="H3327" t="s">
        <v>67</v>
      </c>
      <c r="I3327" t="s">
        <v>68</v>
      </c>
      <c r="J3327" t="s">
        <v>90</v>
      </c>
      <c r="K3327">
        <v>5</v>
      </c>
      <c r="L3327" s="1">
        <v>444</v>
      </c>
      <c r="M3327" t="s">
        <v>53</v>
      </c>
      <c r="N3327" t="s">
        <v>62</v>
      </c>
      <c r="O3327" t="s">
        <v>119</v>
      </c>
      <c r="P3327">
        <v>22</v>
      </c>
      <c r="Q3327">
        <v>7</v>
      </c>
      <c r="R3327">
        <v>3</v>
      </c>
      <c r="S3327">
        <v>0</v>
      </c>
      <c r="T3327">
        <v>4.7</v>
      </c>
      <c r="U3327">
        <v>0</v>
      </c>
      <c r="V3327">
        <v>10</v>
      </c>
      <c r="W3327" s="1">
        <v>7937</v>
      </c>
      <c r="X3327" s="1">
        <v>13905</v>
      </c>
      <c r="Y3327" s="1">
        <v>15600.2</v>
      </c>
      <c r="Z3327" t="s">
        <v>56</v>
      </c>
      <c r="AA3327" t="s">
        <v>112</v>
      </c>
      <c r="AB3327" s="1">
        <v>22286</v>
      </c>
      <c r="AC3327">
        <v>0</v>
      </c>
      <c r="AD3327">
        <v>1</v>
      </c>
      <c r="AE3327">
        <v>0</v>
      </c>
      <c r="AF3327">
        <v>0</v>
      </c>
      <c r="AG3327" t="s">
        <v>91</v>
      </c>
      <c r="AH3327">
        <f>IF(OR(Cleaned_Data_Table[[#This Row],[Appointment Status]]="No Show", Cleaned_Data_Table[[#This Row],[Appointment Status]]="Cancelled"), 1, 0)</f>
        <v>1</v>
      </c>
      <c r="AI3327" t="str">
        <f>IF(Cleaned_Data_Table[[#This Row],[Emergency Case]]=1, "Emergency Care", "Standard Care")</f>
        <v>Standard Care</v>
      </c>
    </row>
    <row r="3328" spans="1:35">
      <c r="A3328" t="s">
        <v>3437</v>
      </c>
      <c r="B3328">
        <v>71</v>
      </c>
      <c r="C3328" t="s">
        <v>37</v>
      </c>
      <c r="D3328" t="s">
        <v>78</v>
      </c>
      <c r="E3328">
        <v>21.1</v>
      </c>
      <c r="F3328" t="s">
        <v>39</v>
      </c>
      <c r="G3328" t="s">
        <v>40</v>
      </c>
      <c r="H3328" t="s">
        <v>79</v>
      </c>
      <c r="I3328" t="s">
        <v>80</v>
      </c>
      <c r="J3328" t="s">
        <v>43</v>
      </c>
      <c r="K3328">
        <v>3</v>
      </c>
      <c r="L3328" s="1">
        <v>312</v>
      </c>
      <c r="M3328" t="s">
        <v>44</v>
      </c>
      <c r="N3328" t="s">
        <v>81</v>
      </c>
      <c r="O3328" t="s">
        <v>55</v>
      </c>
      <c r="P3328">
        <v>10</v>
      </c>
      <c r="Q3328">
        <v>21</v>
      </c>
      <c r="R3328">
        <v>6</v>
      </c>
      <c r="S3328">
        <v>1</v>
      </c>
      <c r="T3328">
        <v>4.0999999999999996</v>
      </c>
      <c r="U3328">
        <v>0</v>
      </c>
      <c r="V3328">
        <v>10</v>
      </c>
      <c r="W3328" s="1">
        <v>392</v>
      </c>
      <c r="X3328" s="1">
        <v>846</v>
      </c>
      <c r="Y3328" s="1">
        <v>1550</v>
      </c>
      <c r="Z3328" t="s">
        <v>47</v>
      </c>
      <c r="AA3328" t="s">
        <v>76</v>
      </c>
      <c r="AB3328" s="1">
        <v>0</v>
      </c>
      <c r="AC3328">
        <v>0</v>
      </c>
      <c r="AD3328">
        <v>0</v>
      </c>
      <c r="AE3328">
        <v>0</v>
      </c>
      <c r="AF3328">
        <v>0</v>
      </c>
      <c r="AG3328" t="s">
        <v>49</v>
      </c>
      <c r="AH3328">
        <f>IF(OR(Cleaned_Data_Table[[#This Row],[Appointment Status]]="No Show", Cleaned_Data_Table[[#This Row],[Appointment Status]]="Cancelled"), 1, 0)</f>
        <v>0</v>
      </c>
      <c r="AI3328" t="str">
        <f>IF(Cleaned_Data_Table[[#This Row],[Emergency Case]]=1, "Emergency Care", "Standard Care")</f>
        <v>Standard Care</v>
      </c>
    </row>
    <row r="3329" spans="1:35">
      <c r="A3329" t="s">
        <v>3438</v>
      </c>
      <c r="B3329">
        <v>36</v>
      </c>
      <c r="C3329" t="s">
        <v>37</v>
      </c>
      <c r="D3329" t="s">
        <v>114</v>
      </c>
      <c r="E3329">
        <v>25.2</v>
      </c>
      <c r="F3329" t="s">
        <v>52</v>
      </c>
      <c r="G3329" t="s">
        <v>40</v>
      </c>
      <c r="H3329" t="s">
        <v>94</v>
      </c>
      <c r="I3329" t="s">
        <v>95</v>
      </c>
      <c r="J3329" t="s">
        <v>90</v>
      </c>
      <c r="K3329">
        <v>22</v>
      </c>
      <c r="L3329" s="1">
        <v>687</v>
      </c>
      <c r="M3329" t="s">
        <v>44</v>
      </c>
      <c r="N3329" t="s">
        <v>69</v>
      </c>
      <c r="O3329" t="s">
        <v>70</v>
      </c>
      <c r="P3329">
        <v>29</v>
      </c>
      <c r="Q3329">
        <v>5</v>
      </c>
      <c r="R3329">
        <v>0</v>
      </c>
      <c r="S3329">
        <v>0</v>
      </c>
      <c r="T3329">
        <v>3.6</v>
      </c>
      <c r="U3329">
        <v>0</v>
      </c>
      <c r="V3329">
        <v>10</v>
      </c>
      <c r="W3329" s="1">
        <v>7711</v>
      </c>
      <c r="X3329" s="1">
        <v>13876</v>
      </c>
      <c r="Y3329" s="1">
        <v>22274</v>
      </c>
      <c r="Z3329" t="s">
        <v>47</v>
      </c>
      <c r="AA3329" t="s">
        <v>48</v>
      </c>
      <c r="AB3329" s="1">
        <v>0</v>
      </c>
      <c r="AC3329">
        <v>0</v>
      </c>
      <c r="AD3329">
        <v>1</v>
      </c>
      <c r="AE3329">
        <v>0</v>
      </c>
      <c r="AF3329">
        <v>0</v>
      </c>
      <c r="AG3329" t="s">
        <v>91</v>
      </c>
      <c r="AH3329">
        <f>IF(OR(Cleaned_Data_Table[[#This Row],[Appointment Status]]="No Show", Cleaned_Data_Table[[#This Row],[Appointment Status]]="Cancelled"), 1, 0)</f>
        <v>0</v>
      </c>
      <c r="AI3329" t="str">
        <f>IF(Cleaned_Data_Table[[#This Row],[Emergency Case]]=1, "Emergency Care", "Standard Care")</f>
        <v>Standard Care</v>
      </c>
    </row>
    <row r="3330" spans="1:35">
      <c r="A3330" t="s">
        <v>3439</v>
      </c>
      <c r="B3330">
        <v>44</v>
      </c>
      <c r="C3330" t="s">
        <v>37</v>
      </c>
      <c r="D3330" t="s">
        <v>116</v>
      </c>
      <c r="E3330">
        <v>24.6</v>
      </c>
      <c r="F3330" t="s">
        <v>89</v>
      </c>
      <c r="G3330" t="s">
        <v>40</v>
      </c>
      <c r="H3330" t="s">
        <v>129</v>
      </c>
      <c r="I3330" t="s">
        <v>130</v>
      </c>
      <c r="J3330" t="s">
        <v>43</v>
      </c>
      <c r="K3330">
        <v>20</v>
      </c>
      <c r="L3330" s="1">
        <v>742</v>
      </c>
      <c r="M3330" t="s">
        <v>53</v>
      </c>
      <c r="N3330" t="s">
        <v>54</v>
      </c>
      <c r="O3330" t="s">
        <v>46</v>
      </c>
      <c r="P3330">
        <v>29</v>
      </c>
      <c r="Q3330">
        <v>38</v>
      </c>
      <c r="R3330">
        <v>9</v>
      </c>
      <c r="S3330">
        <v>2</v>
      </c>
      <c r="T3330">
        <v>4.8</v>
      </c>
      <c r="U3330">
        <v>0</v>
      </c>
      <c r="V3330">
        <v>9.9</v>
      </c>
      <c r="W3330" s="1">
        <v>300</v>
      </c>
      <c r="X3330" s="1">
        <v>501</v>
      </c>
      <c r="Y3330" s="1">
        <v>1080.0999999999999</v>
      </c>
      <c r="Z3330" t="s">
        <v>47</v>
      </c>
      <c r="AA3330" t="s">
        <v>48</v>
      </c>
      <c r="AB3330" s="1">
        <v>0</v>
      </c>
      <c r="AC3330">
        <v>1</v>
      </c>
      <c r="AD3330">
        <v>1</v>
      </c>
      <c r="AE3330">
        <v>0</v>
      </c>
      <c r="AF3330">
        <v>0</v>
      </c>
      <c r="AG3330" t="s">
        <v>49</v>
      </c>
      <c r="AH3330">
        <f>IF(OR(Cleaned_Data_Table[[#This Row],[Appointment Status]]="No Show", Cleaned_Data_Table[[#This Row],[Appointment Status]]="Cancelled"), 1, 0)</f>
        <v>0</v>
      </c>
      <c r="AI3330" t="str">
        <f>IF(Cleaned_Data_Table[[#This Row],[Emergency Case]]=1, "Emergency Care", "Standard Care")</f>
        <v>Standard Care</v>
      </c>
    </row>
    <row r="3331" spans="1:35">
      <c r="A3331" t="s">
        <v>3440</v>
      </c>
      <c r="B3331">
        <v>60</v>
      </c>
      <c r="C3331" t="s">
        <v>51</v>
      </c>
      <c r="D3331" t="s">
        <v>65</v>
      </c>
      <c r="E3331">
        <v>30.6</v>
      </c>
      <c r="F3331" t="s">
        <v>52</v>
      </c>
      <c r="G3331" t="s">
        <v>40</v>
      </c>
      <c r="H3331" t="s">
        <v>67</v>
      </c>
      <c r="I3331" t="s">
        <v>68</v>
      </c>
      <c r="J3331" t="s">
        <v>90</v>
      </c>
      <c r="K3331">
        <v>18</v>
      </c>
      <c r="L3331" s="1">
        <v>617</v>
      </c>
      <c r="M3331" t="s">
        <v>53</v>
      </c>
      <c r="N3331" t="s">
        <v>45</v>
      </c>
      <c r="O3331" t="s">
        <v>70</v>
      </c>
      <c r="P3331">
        <v>18</v>
      </c>
      <c r="Q3331">
        <v>1</v>
      </c>
      <c r="R3331">
        <v>6</v>
      </c>
      <c r="S3331">
        <v>1</v>
      </c>
      <c r="T3331">
        <v>3.9</v>
      </c>
      <c r="U3331">
        <v>0</v>
      </c>
      <c r="V3331">
        <v>10</v>
      </c>
      <c r="W3331" s="1">
        <v>10624</v>
      </c>
      <c r="X3331" s="1">
        <v>13438</v>
      </c>
      <c r="Y3331" s="1">
        <v>17275.3</v>
      </c>
      <c r="Z3331" t="s">
        <v>47</v>
      </c>
      <c r="AA3331" t="s">
        <v>76</v>
      </c>
      <c r="AB3331" s="1">
        <v>0</v>
      </c>
      <c r="AC3331">
        <v>0</v>
      </c>
      <c r="AD3331">
        <v>1</v>
      </c>
      <c r="AE3331">
        <v>0</v>
      </c>
      <c r="AF3331">
        <v>0</v>
      </c>
      <c r="AG3331" t="s">
        <v>91</v>
      </c>
      <c r="AH3331">
        <f>IF(OR(Cleaned_Data_Table[[#This Row],[Appointment Status]]="No Show", Cleaned_Data_Table[[#This Row],[Appointment Status]]="Cancelled"), 1, 0)</f>
        <v>0</v>
      </c>
      <c r="AI3331" t="str">
        <f>IF(Cleaned_Data_Table[[#This Row],[Emergency Case]]=1, "Emergency Care", "Standard Care")</f>
        <v>Standard Care</v>
      </c>
    </row>
    <row r="3332" spans="1:35">
      <c r="A3332" t="s">
        <v>3441</v>
      </c>
      <c r="B3332">
        <v>78</v>
      </c>
      <c r="C3332" t="s">
        <v>51</v>
      </c>
      <c r="D3332" t="s">
        <v>116</v>
      </c>
      <c r="E3332">
        <v>24.5</v>
      </c>
      <c r="F3332" t="s">
        <v>52</v>
      </c>
      <c r="G3332" t="s">
        <v>66</v>
      </c>
      <c r="H3332" t="s">
        <v>41</v>
      </c>
      <c r="I3332" t="s">
        <v>42</v>
      </c>
      <c r="J3332" t="s">
        <v>43</v>
      </c>
      <c r="K3332">
        <v>21</v>
      </c>
      <c r="L3332" s="1">
        <v>743</v>
      </c>
      <c r="M3332" t="s">
        <v>53</v>
      </c>
      <c r="N3332" t="s">
        <v>124</v>
      </c>
      <c r="O3332" t="s">
        <v>63</v>
      </c>
      <c r="P3332">
        <v>21</v>
      </c>
      <c r="Q3332">
        <v>21</v>
      </c>
      <c r="R3332">
        <v>5</v>
      </c>
      <c r="S3332">
        <v>1</v>
      </c>
      <c r="T3332">
        <v>3.5</v>
      </c>
      <c r="U3332">
        <v>0</v>
      </c>
      <c r="V3332">
        <v>10</v>
      </c>
      <c r="W3332" s="1">
        <v>963</v>
      </c>
      <c r="X3332" s="1">
        <v>185</v>
      </c>
      <c r="Y3332" s="1">
        <v>1323.7</v>
      </c>
      <c r="Z3332" t="s">
        <v>47</v>
      </c>
      <c r="AA3332" t="s">
        <v>71</v>
      </c>
      <c r="AB3332" s="1">
        <v>0</v>
      </c>
      <c r="AC3332">
        <v>0</v>
      </c>
      <c r="AD3332">
        <v>1</v>
      </c>
      <c r="AE3332">
        <v>0</v>
      </c>
      <c r="AF3332">
        <v>0</v>
      </c>
      <c r="AG3332" t="s">
        <v>49</v>
      </c>
      <c r="AH3332">
        <f>IF(OR(Cleaned_Data_Table[[#This Row],[Appointment Status]]="No Show", Cleaned_Data_Table[[#This Row],[Appointment Status]]="Cancelled"), 1, 0)</f>
        <v>0</v>
      </c>
      <c r="AI3332" t="str">
        <f>IF(Cleaned_Data_Table[[#This Row],[Emergency Case]]=1, "Emergency Care", "Standard Care")</f>
        <v>Standard Care</v>
      </c>
    </row>
    <row r="3333" spans="1:35">
      <c r="A3333" t="s">
        <v>3442</v>
      </c>
      <c r="B3333">
        <v>23</v>
      </c>
      <c r="C3333" t="s">
        <v>51</v>
      </c>
      <c r="D3333" t="s">
        <v>118</v>
      </c>
      <c r="E3333">
        <v>27.3</v>
      </c>
      <c r="F3333" t="s">
        <v>89</v>
      </c>
      <c r="G3333" t="s">
        <v>40</v>
      </c>
      <c r="H3333" t="s">
        <v>94</v>
      </c>
      <c r="I3333" t="s">
        <v>95</v>
      </c>
      <c r="J3333" t="s">
        <v>43</v>
      </c>
      <c r="K3333">
        <v>23</v>
      </c>
      <c r="L3333" s="1">
        <v>692</v>
      </c>
      <c r="M3333" t="s">
        <v>53</v>
      </c>
      <c r="N3333" t="s">
        <v>45</v>
      </c>
      <c r="O3333" t="s">
        <v>82</v>
      </c>
      <c r="P3333">
        <v>29</v>
      </c>
      <c r="Q3333">
        <v>38</v>
      </c>
      <c r="R3333">
        <v>4</v>
      </c>
      <c r="S3333">
        <v>2</v>
      </c>
      <c r="T3333">
        <v>4.0999999999999996</v>
      </c>
      <c r="U3333">
        <v>0</v>
      </c>
      <c r="V3333">
        <v>9.5</v>
      </c>
      <c r="W3333" s="1">
        <v>665</v>
      </c>
      <c r="X3333" s="1">
        <v>857</v>
      </c>
      <c r="Y3333" s="1">
        <v>1549.8</v>
      </c>
      <c r="Z3333" t="s">
        <v>47</v>
      </c>
      <c r="AA3333" t="s">
        <v>57</v>
      </c>
      <c r="AB3333" s="1">
        <v>0</v>
      </c>
      <c r="AC3333">
        <v>1</v>
      </c>
      <c r="AD3333">
        <v>1</v>
      </c>
      <c r="AE3333">
        <v>0</v>
      </c>
      <c r="AF3333">
        <v>0</v>
      </c>
      <c r="AG3333" t="s">
        <v>49</v>
      </c>
      <c r="AH3333">
        <f>IF(OR(Cleaned_Data_Table[[#This Row],[Appointment Status]]="No Show", Cleaned_Data_Table[[#This Row],[Appointment Status]]="Cancelled"), 1, 0)</f>
        <v>0</v>
      </c>
      <c r="AI3333" t="str">
        <f>IF(Cleaned_Data_Table[[#This Row],[Emergency Case]]=1, "Emergency Care", "Standard Care")</f>
        <v>Standard Care</v>
      </c>
    </row>
    <row r="3334" spans="1:35">
      <c r="A3334" t="s">
        <v>3443</v>
      </c>
      <c r="B3334">
        <v>28</v>
      </c>
      <c r="C3334" t="s">
        <v>51</v>
      </c>
      <c r="D3334" t="s">
        <v>114</v>
      </c>
      <c r="E3334">
        <v>15</v>
      </c>
      <c r="F3334" t="s">
        <v>103</v>
      </c>
      <c r="G3334" t="s">
        <v>40</v>
      </c>
      <c r="H3334" t="s">
        <v>41</v>
      </c>
      <c r="I3334" t="s">
        <v>42</v>
      </c>
      <c r="J3334" t="s">
        <v>110</v>
      </c>
      <c r="K3334">
        <v>7</v>
      </c>
      <c r="L3334" s="1">
        <v>483</v>
      </c>
      <c r="M3334" t="s">
        <v>44</v>
      </c>
      <c r="N3334" t="s">
        <v>45</v>
      </c>
      <c r="O3334" t="s">
        <v>119</v>
      </c>
      <c r="P3334">
        <v>20</v>
      </c>
      <c r="Q3334">
        <v>12</v>
      </c>
      <c r="R3334">
        <v>5</v>
      </c>
      <c r="S3334">
        <v>3</v>
      </c>
      <c r="T3334">
        <v>3.9</v>
      </c>
      <c r="U3334">
        <v>0</v>
      </c>
      <c r="V3334">
        <v>10</v>
      </c>
      <c r="W3334" s="1">
        <v>3423</v>
      </c>
      <c r="X3334" s="1">
        <v>3703</v>
      </c>
      <c r="Y3334" s="1">
        <v>7609</v>
      </c>
      <c r="Z3334" t="s">
        <v>47</v>
      </c>
      <c r="AA3334" t="s">
        <v>57</v>
      </c>
      <c r="AB3334" s="1">
        <v>0</v>
      </c>
      <c r="AC3334">
        <v>0</v>
      </c>
      <c r="AD3334">
        <v>1</v>
      </c>
      <c r="AE3334">
        <v>0</v>
      </c>
      <c r="AF3334">
        <v>0</v>
      </c>
      <c r="AG3334" t="s">
        <v>87</v>
      </c>
      <c r="AH3334">
        <f>IF(OR(Cleaned_Data_Table[[#This Row],[Appointment Status]]="No Show", Cleaned_Data_Table[[#This Row],[Appointment Status]]="Cancelled"), 1, 0)</f>
        <v>0</v>
      </c>
      <c r="AI3334" t="str">
        <f>IF(Cleaned_Data_Table[[#This Row],[Emergency Case]]=1, "Emergency Care", "Standard Care")</f>
        <v>Standard Care</v>
      </c>
    </row>
    <row r="3335" spans="1:35">
      <c r="A3335" t="s">
        <v>3444</v>
      </c>
      <c r="B3335">
        <v>43</v>
      </c>
      <c r="C3335" t="s">
        <v>37</v>
      </c>
      <c r="D3335" t="s">
        <v>100</v>
      </c>
      <c r="E3335">
        <v>25.9</v>
      </c>
      <c r="F3335" t="s">
        <v>52</v>
      </c>
      <c r="G3335" t="s">
        <v>40</v>
      </c>
      <c r="H3335" t="s">
        <v>129</v>
      </c>
      <c r="I3335" t="s">
        <v>130</v>
      </c>
      <c r="J3335" t="s">
        <v>110</v>
      </c>
      <c r="K3335">
        <v>1</v>
      </c>
      <c r="L3335" s="1">
        <v>317</v>
      </c>
      <c r="M3335" t="s">
        <v>53</v>
      </c>
      <c r="N3335" t="s">
        <v>62</v>
      </c>
      <c r="O3335" t="s">
        <v>55</v>
      </c>
      <c r="P3335">
        <v>20</v>
      </c>
      <c r="Q3335">
        <v>28</v>
      </c>
      <c r="R3335">
        <v>2</v>
      </c>
      <c r="S3335">
        <v>0</v>
      </c>
      <c r="T3335">
        <v>3.3</v>
      </c>
      <c r="U3335">
        <v>0</v>
      </c>
      <c r="V3335">
        <v>9.8000000000000007</v>
      </c>
      <c r="W3335" s="1">
        <v>2719</v>
      </c>
      <c r="X3335" s="1">
        <v>2009</v>
      </c>
      <c r="Y3335" s="1">
        <v>3531.5</v>
      </c>
      <c r="Z3335" t="s">
        <v>47</v>
      </c>
      <c r="AA3335" t="s">
        <v>48</v>
      </c>
      <c r="AB3335" s="1">
        <v>0</v>
      </c>
      <c r="AC3335">
        <v>0</v>
      </c>
      <c r="AD3335">
        <v>1</v>
      </c>
      <c r="AE3335">
        <v>0</v>
      </c>
      <c r="AF3335">
        <v>0</v>
      </c>
      <c r="AG3335" t="s">
        <v>87</v>
      </c>
      <c r="AH3335">
        <f>IF(OR(Cleaned_Data_Table[[#This Row],[Appointment Status]]="No Show", Cleaned_Data_Table[[#This Row],[Appointment Status]]="Cancelled"), 1, 0)</f>
        <v>0</v>
      </c>
      <c r="AI3335" t="str">
        <f>IF(Cleaned_Data_Table[[#This Row],[Emergency Case]]=1, "Emergency Care", "Standard Care")</f>
        <v>Standard Care</v>
      </c>
    </row>
    <row r="3336" spans="1:35">
      <c r="A3336" t="s">
        <v>3445</v>
      </c>
      <c r="B3336">
        <v>38</v>
      </c>
      <c r="C3336" t="s">
        <v>51</v>
      </c>
      <c r="D3336" t="s">
        <v>78</v>
      </c>
      <c r="E3336">
        <v>24.8</v>
      </c>
      <c r="F3336" t="s">
        <v>52</v>
      </c>
      <c r="G3336" t="s">
        <v>40</v>
      </c>
      <c r="H3336" t="s">
        <v>108</v>
      </c>
      <c r="I3336" t="s">
        <v>109</v>
      </c>
      <c r="J3336" t="s">
        <v>90</v>
      </c>
      <c r="K3336">
        <v>11</v>
      </c>
      <c r="L3336" s="1">
        <v>535</v>
      </c>
      <c r="M3336" t="s">
        <v>53</v>
      </c>
      <c r="N3336" t="s">
        <v>54</v>
      </c>
      <c r="O3336" t="s">
        <v>86</v>
      </c>
      <c r="P3336">
        <v>2</v>
      </c>
      <c r="Q3336">
        <v>12</v>
      </c>
      <c r="R3336">
        <v>6</v>
      </c>
      <c r="S3336">
        <v>1</v>
      </c>
      <c r="T3336">
        <v>5</v>
      </c>
      <c r="U3336">
        <v>0</v>
      </c>
      <c r="V3336">
        <v>10</v>
      </c>
      <c r="W3336" s="1">
        <v>11111</v>
      </c>
      <c r="X3336" s="1">
        <v>11787</v>
      </c>
      <c r="Y3336" s="1">
        <v>16403.099999999999</v>
      </c>
      <c r="Z3336" t="s">
        <v>47</v>
      </c>
      <c r="AA3336" t="s">
        <v>48</v>
      </c>
      <c r="AB3336" s="1">
        <v>0</v>
      </c>
      <c r="AC3336">
        <v>0</v>
      </c>
      <c r="AD3336">
        <v>0</v>
      </c>
      <c r="AE3336">
        <v>0</v>
      </c>
      <c r="AF3336">
        <v>0</v>
      </c>
      <c r="AG3336" t="s">
        <v>131</v>
      </c>
      <c r="AH3336">
        <f>IF(OR(Cleaned_Data_Table[[#This Row],[Appointment Status]]="No Show", Cleaned_Data_Table[[#This Row],[Appointment Status]]="Cancelled"), 1, 0)</f>
        <v>0</v>
      </c>
      <c r="AI3336" t="str">
        <f>IF(Cleaned_Data_Table[[#This Row],[Emergency Case]]=1, "Emergency Care", "Standard Care")</f>
        <v>Standard Care</v>
      </c>
    </row>
    <row r="3337" spans="1:35">
      <c r="A3337" t="s">
        <v>3446</v>
      </c>
      <c r="B3337">
        <v>42</v>
      </c>
      <c r="C3337" t="s">
        <v>51</v>
      </c>
      <c r="D3337" t="s">
        <v>116</v>
      </c>
      <c r="E3337">
        <v>25.8</v>
      </c>
      <c r="F3337" t="s">
        <v>39</v>
      </c>
      <c r="G3337" t="s">
        <v>66</v>
      </c>
      <c r="H3337" t="s">
        <v>79</v>
      </c>
      <c r="I3337" t="s">
        <v>80</v>
      </c>
      <c r="J3337" t="s">
        <v>90</v>
      </c>
      <c r="K3337">
        <v>1</v>
      </c>
      <c r="L3337" s="1">
        <v>244</v>
      </c>
      <c r="M3337" t="s">
        <v>44</v>
      </c>
      <c r="N3337" t="s">
        <v>124</v>
      </c>
      <c r="O3337" t="s">
        <v>86</v>
      </c>
      <c r="P3337">
        <v>22</v>
      </c>
      <c r="Q3337">
        <v>9</v>
      </c>
      <c r="R3337">
        <v>6</v>
      </c>
      <c r="S3337">
        <v>2</v>
      </c>
      <c r="T3337">
        <v>4.7</v>
      </c>
      <c r="U3337">
        <v>0</v>
      </c>
      <c r="V3337">
        <v>10</v>
      </c>
      <c r="W3337" s="1">
        <v>6139</v>
      </c>
      <c r="X3337" s="1">
        <v>10492</v>
      </c>
      <c r="Y3337" s="1">
        <v>16875</v>
      </c>
      <c r="Z3337" t="s">
        <v>56</v>
      </c>
      <c r="AA3337" t="s">
        <v>48</v>
      </c>
      <c r="AB3337" s="1">
        <v>16875</v>
      </c>
      <c r="AC3337">
        <v>0</v>
      </c>
      <c r="AD3337">
        <v>1</v>
      </c>
      <c r="AE3337">
        <v>0</v>
      </c>
      <c r="AF3337">
        <v>0</v>
      </c>
      <c r="AG3337" t="s">
        <v>91</v>
      </c>
      <c r="AH3337">
        <f>IF(OR(Cleaned_Data_Table[[#This Row],[Appointment Status]]="No Show", Cleaned_Data_Table[[#This Row],[Appointment Status]]="Cancelled"), 1, 0)</f>
        <v>1</v>
      </c>
      <c r="AI3337" t="str">
        <f>IF(Cleaned_Data_Table[[#This Row],[Emergency Case]]=1, "Emergency Care", "Standard Care")</f>
        <v>Standard Care</v>
      </c>
    </row>
    <row r="3338" spans="1:35">
      <c r="A3338" t="s">
        <v>3447</v>
      </c>
      <c r="B3338">
        <v>61</v>
      </c>
      <c r="C3338" t="s">
        <v>37</v>
      </c>
      <c r="D3338" t="s">
        <v>38</v>
      </c>
      <c r="E3338">
        <v>23</v>
      </c>
      <c r="F3338" t="s">
        <v>97</v>
      </c>
      <c r="G3338" t="s">
        <v>40</v>
      </c>
      <c r="H3338" t="s">
        <v>41</v>
      </c>
      <c r="I3338" t="s">
        <v>42</v>
      </c>
      <c r="J3338" t="s">
        <v>110</v>
      </c>
      <c r="K3338">
        <v>26</v>
      </c>
      <c r="L3338" s="1">
        <v>811</v>
      </c>
      <c r="M3338" t="s">
        <v>53</v>
      </c>
      <c r="N3338" t="s">
        <v>69</v>
      </c>
      <c r="O3338" t="s">
        <v>111</v>
      </c>
      <c r="P3338">
        <v>3</v>
      </c>
      <c r="Q3338">
        <v>20</v>
      </c>
      <c r="R3338">
        <v>1</v>
      </c>
      <c r="S3338">
        <v>0</v>
      </c>
      <c r="T3338">
        <v>4.5</v>
      </c>
      <c r="U3338">
        <v>0</v>
      </c>
      <c r="V3338">
        <v>10</v>
      </c>
      <c r="W3338" s="1">
        <v>4232</v>
      </c>
      <c r="X3338" s="1">
        <v>1574</v>
      </c>
      <c r="Y3338" s="1">
        <v>4631.8999999999996</v>
      </c>
      <c r="Z3338" t="s">
        <v>47</v>
      </c>
      <c r="AA3338" t="s">
        <v>76</v>
      </c>
      <c r="AB3338" s="1">
        <v>0</v>
      </c>
      <c r="AC3338">
        <v>0</v>
      </c>
      <c r="AD3338">
        <v>0</v>
      </c>
      <c r="AE3338">
        <v>0</v>
      </c>
      <c r="AF3338">
        <v>0</v>
      </c>
      <c r="AG3338" t="s">
        <v>87</v>
      </c>
      <c r="AH3338">
        <f>IF(OR(Cleaned_Data_Table[[#This Row],[Appointment Status]]="No Show", Cleaned_Data_Table[[#This Row],[Appointment Status]]="Cancelled"), 1, 0)</f>
        <v>0</v>
      </c>
      <c r="AI3338" t="str">
        <f>IF(Cleaned_Data_Table[[#This Row],[Emergency Case]]=1, "Emergency Care", "Standard Care")</f>
        <v>Standard Care</v>
      </c>
    </row>
    <row r="3339" spans="1:35">
      <c r="A3339" t="s">
        <v>3448</v>
      </c>
      <c r="B3339">
        <v>84</v>
      </c>
      <c r="C3339" t="s">
        <v>37</v>
      </c>
      <c r="D3339" t="s">
        <v>84</v>
      </c>
      <c r="E3339">
        <v>18.7</v>
      </c>
      <c r="F3339" t="s">
        <v>39</v>
      </c>
      <c r="G3339" t="s">
        <v>40</v>
      </c>
      <c r="H3339" t="s">
        <v>73</v>
      </c>
      <c r="I3339" t="s">
        <v>74</v>
      </c>
      <c r="J3339" t="s">
        <v>43</v>
      </c>
      <c r="K3339">
        <v>24</v>
      </c>
      <c r="L3339" s="1">
        <v>748</v>
      </c>
      <c r="M3339" t="s">
        <v>53</v>
      </c>
      <c r="N3339" t="s">
        <v>54</v>
      </c>
      <c r="O3339" t="s">
        <v>101</v>
      </c>
      <c r="P3339">
        <v>28</v>
      </c>
      <c r="Q3339">
        <v>36</v>
      </c>
      <c r="R3339">
        <v>0</v>
      </c>
      <c r="S3339">
        <v>0</v>
      </c>
      <c r="T3339">
        <v>4.3</v>
      </c>
      <c r="U3339">
        <v>0</v>
      </c>
      <c r="V3339">
        <v>9.8000000000000007</v>
      </c>
      <c r="W3339" s="1">
        <v>369</v>
      </c>
      <c r="X3339" s="1">
        <v>160</v>
      </c>
      <c r="Y3339" s="1">
        <v>893.9</v>
      </c>
      <c r="Z3339" t="s">
        <v>56</v>
      </c>
      <c r="AA3339" t="s">
        <v>71</v>
      </c>
      <c r="AB3339" s="1">
        <v>1277</v>
      </c>
      <c r="AC3339">
        <v>1</v>
      </c>
      <c r="AD3339">
        <v>1</v>
      </c>
      <c r="AE3339">
        <v>0</v>
      </c>
      <c r="AF3339">
        <v>0</v>
      </c>
      <c r="AG3339" t="s">
        <v>49</v>
      </c>
      <c r="AH3339">
        <f>IF(OR(Cleaned_Data_Table[[#This Row],[Appointment Status]]="No Show", Cleaned_Data_Table[[#This Row],[Appointment Status]]="Cancelled"), 1, 0)</f>
        <v>1</v>
      </c>
      <c r="AI3339" t="str">
        <f>IF(Cleaned_Data_Table[[#This Row],[Emergency Case]]=1, "Emergency Care", "Standard Care")</f>
        <v>Standard Care</v>
      </c>
    </row>
    <row r="3340" spans="1:35">
      <c r="A3340" t="s">
        <v>3449</v>
      </c>
      <c r="B3340">
        <v>62</v>
      </c>
      <c r="C3340" t="s">
        <v>37</v>
      </c>
      <c r="D3340" t="s">
        <v>116</v>
      </c>
      <c r="E3340">
        <v>20.399999999999999</v>
      </c>
      <c r="F3340" t="s">
        <v>39</v>
      </c>
      <c r="G3340" t="s">
        <v>40</v>
      </c>
      <c r="H3340" t="s">
        <v>60</v>
      </c>
      <c r="I3340" t="s">
        <v>61</v>
      </c>
      <c r="J3340" t="s">
        <v>90</v>
      </c>
      <c r="K3340">
        <v>25</v>
      </c>
      <c r="L3340" s="1">
        <v>790</v>
      </c>
      <c r="M3340" t="s">
        <v>53</v>
      </c>
      <c r="N3340" t="s">
        <v>45</v>
      </c>
      <c r="O3340" t="s">
        <v>111</v>
      </c>
      <c r="P3340">
        <v>4</v>
      </c>
      <c r="Q3340">
        <v>1</v>
      </c>
      <c r="R3340">
        <v>9</v>
      </c>
      <c r="S3340">
        <v>2</v>
      </c>
      <c r="T3340">
        <v>3.6</v>
      </c>
      <c r="U3340">
        <v>0</v>
      </c>
      <c r="V3340">
        <v>10</v>
      </c>
      <c r="W3340" s="1">
        <v>18768</v>
      </c>
      <c r="X3340" s="1">
        <v>8454</v>
      </c>
      <c r="Y3340" s="1">
        <v>19608.400000000001</v>
      </c>
      <c r="Z3340" t="s">
        <v>47</v>
      </c>
      <c r="AA3340" t="s">
        <v>76</v>
      </c>
      <c r="AB3340" s="1">
        <v>0</v>
      </c>
      <c r="AC3340">
        <v>0</v>
      </c>
      <c r="AD3340">
        <v>0</v>
      </c>
      <c r="AE3340">
        <v>0</v>
      </c>
      <c r="AF3340">
        <v>0</v>
      </c>
      <c r="AG3340" t="s">
        <v>87</v>
      </c>
      <c r="AH3340">
        <f>IF(OR(Cleaned_Data_Table[[#This Row],[Appointment Status]]="No Show", Cleaned_Data_Table[[#This Row],[Appointment Status]]="Cancelled"), 1, 0)</f>
        <v>0</v>
      </c>
      <c r="AI3340" t="str">
        <f>IF(Cleaned_Data_Table[[#This Row],[Emergency Case]]=1, "Emergency Care", "Standard Care")</f>
        <v>Standard Care</v>
      </c>
    </row>
    <row r="3341" spans="1:35">
      <c r="A3341" t="s">
        <v>3450</v>
      </c>
      <c r="B3341">
        <v>12</v>
      </c>
      <c r="C3341" t="s">
        <v>51</v>
      </c>
      <c r="D3341" t="s">
        <v>84</v>
      </c>
      <c r="E3341">
        <v>23.1</v>
      </c>
      <c r="F3341" t="s">
        <v>97</v>
      </c>
      <c r="G3341" t="s">
        <v>66</v>
      </c>
      <c r="H3341" t="s">
        <v>79</v>
      </c>
      <c r="I3341" t="s">
        <v>80</v>
      </c>
      <c r="J3341" t="s">
        <v>43</v>
      </c>
      <c r="K3341">
        <v>22</v>
      </c>
      <c r="L3341" s="1">
        <v>715</v>
      </c>
      <c r="M3341" t="s">
        <v>53</v>
      </c>
      <c r="N3341" t="s">
        <v>124</v>
      </c>
      <c r="O3341" t="s">
        <v>106</v>
      </c>
      <c r="P3341">
        <v>14</v>
      </c>
      <c r="Q3341">
        <v>55</v>
      </c>
      <c r="R3341">
        <v>1</v>
      </c>
      <c r="S3341">
        <v>1</v>
      </c>
      <c r="T3341">
        <v>4.8</v>
      </c>
      <c r="U3341">
        <v>0</v>
      </c>
      <c r="V3341">
        <v>8.6999999999999993</v>
      </c>
      <c r="W3341" s="1">
        <v>206</v>
      </c>
      <c r="X3341" s="1">
        <v>450</v>
      </c>
      <c r="Y3341" s="1">
        <v>959.7</v>
      </c>
      <c r="Z3341" t="s">
        <v>47</v>
      </c>
      <c r="AA3341" t="s">
        <v>112</v>
      </c>
      <c r="AB3341" s="1">
        <v>0</v>
      </c>
      <c r="AC3341">
        <v>1</v>
      </c>
      <c r="AD3341">
        <v>0</v>
      </c>
      <c r="AE3341">
        <v>0</v>
      </c>
      <c r="AF3341">
        <v>0</v>
      </c>
      <c r="AG3341" t="s">
        <v>49</v>
      </c>
      <c r="AH3341">
        <f>IF(OR(Cleaned_Data_Table[[#This Row],[Appointment Status]]="No Show", Cleaned_Data_Table[[#This Row],[Appointment Status]]="Cancelled"), 1, 0)</f>
        <v>0</v>
      </c>
      <c r="AI3341" t="str">
        <f>IF(Cleaned_Data_Table[[#This Row],[Emergency Case]]=1, "Emergency Care", "Standard Care")</f>
        <v>Standard Care</v>
      </c>
    </row>
    <row r="3342" spans="1:35">
      <c r="A3342" t="s">
        <v>3451</v>
      </c>
      <c r="B3342">
        <v>25</v>
      </c>
      <c r="C3342" t="s">
        <v>37</v>
      </c>
      <c r="D3342" t="s">
        <v>100</v>
      </c>
      <c r="E3342">
        <v>25.5</v>
      </c>
      <c r="F3342" t="s">
        <v>89</v>
      </c>
      <c r="G3342" t="s">
        <v>66</v>
      </c>
      <c r="H3342" t="s">
        <v>104</v>
      </c>
      <c r="I3342" t="s">
        <v>105</v>
      </c>
      <c r="J3342" t="s">
        <v>110</v>
      </c>
      <c r="K3342">
        <v>17</v>
      </c>
      <c r="L3342" s="1">
        <v>547</v>
      </c>
      <c r="M3342" t="s">
        <v>53</v>
      </c>
      <c r="N3342" t="s">
        <v>81</v>
      </c>
      <c r="O3342" t="s">
        <v>70</v>
      </c>
      <c r="P3342">
        <v>7</v>
      </c>
      <c r="Q3342">
        <v>12</v>
      </c>
      <c r="R3342">
        <v>4</v>
      </c>
      <c r="S3342">
        <v>1</v>
      </c>
      <c r="T3342">
        <v>4.8</v>
      </c>
      <c r="U3342">
        <v>0</v>
      </c>
      <c r="V3342">
        <v>10</v>
      </c>
      <c r="W3342" s="1">
        <v>3002</v>
      </c>
      <c r="X3342" s="1">
        <v>3461</v>
      </c>
      <c r="Y3342" s="1">
        <v>4907</v>
      </c>
      <c r="Z3342" t="s">
        <v>47</v>
      </c>
      <c r="AA3342" t="s">
        <v>57</v>
      </c>
      <c r="AB3342" s="1">
        <v>0</v>
      </c>
      <c r="AC3342">
        <v>0</v>
      </c>
      <c r="AD3342">
        <v>0</v>
      </c>
      <c r="AE3342">
        <v>0</v>
      </c>
      <c r="AF3342">
        <v>0</v>
      </c>
      <c r="AG3342" t="s">
        <v>87</v>
      </c>
      <c r="AH3342">
        <f>IF(OR(Cleaned_Data_Table[[#This Row],[Appointment Status]]="No Show", Cleaned_Data_Table[[#This Row],[Appointment Status]]="Cancelled"), 1, 0)</f>
        <v>0</v>
      </c>
      <c r="AI3342" t="str">
        <f>IF(Cleaned_Data_Table[[#This Row],[Emergency Case]]=1, "Emergency Care", "Standard Care")</f>
        <v>Standard Care</v>
      </c>
    </row>
    <row r="3343" spans="1:35">
      <c r="A3343" t="s">
        <v>3452</v>
      </c>
      <c r="B3343">
        <v>9</v>
      </c>
      <c r="C3343" t="s">
        <v>51</v>
      </c>
      <c r="D3343" t="s">
        <v>118</v>
      </c>
      <c r="E3343">
        <v>26.7</v>
      </c>
      <c r="F3343" t="s">
        <v>89</v>
      </c>
      <c r="G3343" t="s">
        <v>40</v>
      </c>
      <c r="H3343" t="s">
        <v>104</v>
      </c>
      <c r="I3343" t="s">
        <v>105</v>
      </c>
      <c r="J3343" t="s">
        <v>90</v>
      </c>
      <c r="K3343">
        <v>17</v>
      </c>
      <c r="L3343" s="1">
        <v>582</v>
      </c>
      <c r="M3343" t="s">
        <v>44</v>
      </c>
      <c r="N3343" t="s">
        <v>62</v>
      </c>
      <c r="O3343" t="s">
        <v>63</v>
      </c>
      <c r="P3343">
        <v>7</v>
      </c>
      <c r="Q3343">
        <v>7</v>
      </c>
      <c r="R3343">
        <v>12</v>
      </c>
      <c r="S3343">
        <v>2</v>
      </c>
      <c r="T3343">
        <v>3.4</v>
      </c>
      <c r="U3343">
        <v>0</v>
      </c>
      <c r="V3343">
        <v>10</v>
      </c>
      <c r="W3343" s="1">
        <v>13689</v>
      </c>
      <c r="X3343" s="1">
        <v>12409</v>
      </c>
      <c r="Y3343" s="1">
        <v>26680</v>
      </c>
      <c r="Z3343" t="s">
        <v>47</v>
      </c>
      <c r="AA3343" t="s">
        <v>112</v>
      </c>
      <c r="AB3343" s="1">
        <v>0</v>
      </c>
      <c r="AC3343">
        <v>0</v>
      </c>
      <c r="AD3343">
        <v>0</v>
      </c>
      <c r="AE3343">
        <v>0</v>
      </c>
      <c r="AF3343">
        <v>0</v>
      </c>
      <c r="AG3343" t="s">
        <v>87</v>
      </c>
      <c r="AH3343">
        <f>IF(OR(Cleaned_Data_Table[[#This Row],[Appointment Status]]="No Show", Cleaned_Data_Table[[#This Row],[Appointment Status]]="Cancelled"), 1, 0)</f>
        <v>0</v>
      </c>
      <c r="AI3343" t="str">
        <f>IF(Cleaned_Data_Table[[#This Row],[Emergency Case]]=1, "Emergency Care", "Standard Care")</f>
        <v>Standard Care</v>
      </c>
    </row>
    <row r="3344" spans="1:35">
      <c r="A3344" t="s">
        <v>3453</v>
      </c>
      <c r="B3344">
        <v>82</v>
      </c>
      <c r="C3344" t="s">
        <v>51</v>
      </c>
      <c r="D3344" t="s">
        <v>100</v>
      </c>
      <c r="E3344">
        <v>21</v>
      </c>
      <c r="F3344" t="s">
        <v>89</v>
      </c>
      <c r="G3344" t="s">
        <v>40</v>
      </c>
      <c r="H3344" t="s">
        <v>60</v>
      </c>
      <c r="I3344" t="s">
        <v>61</v>
      </c>
      <c r="J3344" t="s">
        <v>110</v>
      </c>
      <c r="K3344">
        <v>29</v>
      </c>
      <c r="L3344" s="1">
        <v>872</v>
      </c>
      <c r="M3344" t="s">
        <v>44</v>
      </c>
      <c r="N3344" t="s">
        <v>124</v>
      </c>
      <c r="O3344" t="s">
        <v>63</v>
      </c>
      <c r="P3344">
        <v>14</v>
      </c>
      <c r="Q3344">
        <v>17</v>
      </c>
      <c r="R3344">
        <v>0</v>
      </c>
      <c r="S3344">
        <v>0</v>
      </c>
      <c r="T3344">
        <v>5</v>
      </c>
      <c r="U3344">
        <v>0</v>
      </c>
      <c r="V3344">
        <v>10</v>
      </c>
      <c r="W3344" s="1">
        <v>3308</v>
      </c>
      <c r="X3344" s="1">
        <v>2239</v>
      </c>
      <c r="Y3344" s="1">
        <v>6419</v>
      </c>
      <c r="Z3344" t="s">
        <v>125</v>
      </c>
      <c r="AA3344" t="s">
        <v>71</v>
      </c>
      <c r="AB3344" s="1">
        <v>0</v>
      </c>
      <c r="AC3344">
        <v>0</v>
      </c>
      <c r="AD3344">
        <v>0</v>
      </c>
      <c r="AE3344">
        <v>0</v>
      </c>
      <c r="AF3344">
        <v>0</v>
      </c>
      <c r="AG3344" t="s">
        <v>87</v>
      </c>
      <c r="AH3344">
        <f>IF(OR(Cleaned_Data_Table[[#This Row],[Appointment Status]]="No Show", Cleaned_Data_Table[[#This Row],[Appointment Status]]="Cancelled"), 1, 0)</f>
        <v>1</v>
      </c>
      <c r="AI3344" t="str">
        <f>IF(Cleaned_Data_Table[[#This Row],[Emergency Case]]=1, "Emergency Care", "Standard Care")</f>
        <v>Standard Care</v>
      </c>
    </row>
    <row r="3345" spans="1:35">
      <c r="A3345" t="s">
        <v>3454</v>
      </c>
      <c r="B3345">
        <v>47</v>
      </c>
      <c r="C3345" t="s">
        <v>51</v>
      </c>
      <c r="D3345" t="s">
        <v>100</v>
      </c>
      <c r="E3345">
        <v>20.3</v>
      </c>
      <c r="F3345" t="s">
        <v>52</v>
      </c>
      <c r="G3345" t="s">
        <v>66</v>
      </c>
      <c r="H3345" t="s">
        <v>79</v>
      </c>
      <c r="I3345" t="s">
        <v>80</v>
      </c>
      <c r="J3345" t="s">
        <v>43</v>
      </c>
      <c r="K3345">
        <v>30</v>
      </c>
      <c r="L3345" s="1">
        <v>844</v>
      </c>
      <c r="M3345" t="s">
        <v>44</v>
      </c>
      <c r="N3345" t="s">
        <v>45</v>
      </c>
      <c r="O3345" t="s">
        <v>55</v>
      </c>
      <c r="P3345">
        <v>9</v>
      </c>
      <c r="Q3345">
        <v>21</v>
      </c>
      <c r="R3345">
        <v>12</v>
      </c>
      <c r="S3345">
        <v>3</v>
      </c>
      <c r="T3345">
        <v>4.9000000000000004</v>
      </c>
      <c r="U3345">
        <v>0</v>
      </c>
      <c r="V3345">
        <v>10</v>
      </c>
      <c r="W3345" s="1">
        <v>257</v>
      </c>
      <c r="X3345" s="1">
        <v>383</v>
      </c>
      <c r="Y3345" s="1">
        <v>1484</v>
      </c>
      <c r="Z3345" t="s">
        <v>47</v>
      </c>
      <c r="AA3345" t="s">
        <v>48</v>
      </c>
      <c r="AB3345" s="1">
        <v>0</v>
      </c>
      <c r="AC3345">
        <v>0</v>
      </c>
      <c r="AD3345">
        <v>0</v>
      </c>
      <c r="AE3345">
        <v>0</v>
      </c>
      <c r="AF3345">
        <v>0</v>
      </c>
      <c r="AG3345" t="s">
        <v>49</v>
      </c>
      <c r="AH3345">
        <f>IF(OR(Cleaned_Data_Table[[#This Row],[Appointment Status]]="No Show", Cleaned_Data_Table[[#This Row],[Appointment Status]]="Cancelled"), 1, 0)</f>
        <v>0</v>
      </c>
      <c r="AI3345" t="str">
        <f>IF(Cleaned_Data_Table[[#This Row],[Emergency Case]]=1, "Emergency Care", "Standard Care")</f>
        <v>Standard Care</v>
      </c>
    </row>
    <row r="3346" spans="1:35">
      <c r="A3346" t="s">
        <v>3455</v>
      </c>
      <c r="B3346">
        <v>70</v>
      </c>
      <c r="C3346" t="s">
        <v>51</v>
      </c>
      <c r="D3346" t="s">
        <v>114</v>
      </c>
      <c r="E3346">
        <v>19.899999999999999</v>
      </c>
      <c r="F3346" t="s">
        <v>52</v>
      </c>
      <c r="G3346" t="s">
        <v>40</v>
      </c>
      <c r="H3346" t="s">
        <v>138</v>
      </c>
      <c r="I3346" t="s">
        <v>139</v>
      </c>
      <c r="J3346" t="s">
        <v>110</v>
      </c>
      <c r="K3346">
        <v>5</v>
      </c>
      <c r="L3346" s="1">
        <v>324</v>
      </c>
      <c r="M3346" t="s">
        <v>44</v>
      </c>
      <c r="N3346" t="s">
        <v>124</v>
      </c>
      <c r="O3346" t="s">
        <v>119</v>
      </c>
      <c r="P3346">
        <v>26</v>
      </c>
      <c r="Q3346">
        <v>19</v>
      </c>
      <c r="R3346">
        <v>10</v>
      </c>
      <c r="S3346">
        <v>3</v>
      </c>
      <c r="T3346">
        <v>4.4000000000000004</v>
      </c>
      <c r="U3346">
        <v>0</v>
      </c>
      <c r="V3346">
        <v>10</v>
      </c>
      <c r="W3346" s="1">
        <v>4673</v>
      </c>
      <c r="X3346" s="1">
        <v>2499</v>
      </c>
      <c r="Y3346" s="1">
        <v>7496</v>
      </c>
      <c r="Z3346" t="s">
        <v>56</v>
      </c>
      <c r="AA3346" t="s">
        <v>76</v>
      </c>
      <c r="AB3346" s="1">
        <v>7496</v>
      </c>
      <c r="AC3346">
        <v>0</v>
      </c>
      <c r="AD3346">
        <v>1</v>
      </c>
      <c r="AE3346">
        <v>0</v>
      </c>
      <c r="AF3346">
        <v>0</v>
      </c>
      <c r="AG3346" t="s">
        <v>87</v>
      </c>
      <c r="AH3346">
        <f>IF(OR(Cleaned_Data_Table[[#This Row],[Appointment Status]]="No Show", Cleaned_Data_Table[[#This Row],[Appointment Status]]="Cancelled"), 1, 0)</f>
        <v>1</v>
      </c>
      <c r="AI3346" t="str">
        <f>IF(Cleaned_Data_Table[[#This Row],[Emergency Case]]=1, "Emergency Care", "Standard Care")</f>
        <v>Standard Care</v>
      </c>
    </row>
    <row r="3347" spans="1:35">
      <c r="A3347" t="s">
        <v>3456</v>
      </c>
      <c r="B3347">
        <v>89</v>
      </c>
      <c r="C3347" t="s">
        <v>37</v>
      </c>
      <c r="D3347" t="s">
        <v>118</v>
      </c>
      <c r="E3347">
        <v>30</v>
      </c>
      <c r="F3347" t="s">
        <v>39</v>
      </c>
      <c r="G3347" t="s">
        <v>40</v>
      </c>
      <c r="H3347" t="s">
        <v>73</v>
      </c>
      <c r="I3347" t="s">
        <v>74</v>
      </c>
      <c r="J3347" t="s">
        <v>43</v>
      </c>
      <c r="K3347">
        <v>13</v>
      </c>
      <c r="L3347" s="1">
        <v>606</v>
      </c>
      <c r="M3347" t="s">
        <v>53</v>
      </c>
      <c r="N3347" t="s">
        <v>54</v>
      </c>
      <c r="O3347" t="s">
        <v>101</v>
      </c>
      <c r="P3347">
        <v>13</v>
      </c>
      <c r="Q3347">
        <v>30</v>
      </c>
      <c r="R3347">
        <v>9</v>
      </c>
      <c r="S3347">
        <v>1</v>
      </c>
      <c r="T3347">
        <v>3.5</v>
      </c>
      <c r="U3347">
        <v>0</v>
      </c>
      <c r="V3347">
        <v>9.8000000000000007</v>
      </c>
      <c r="W3347" s="1">
        <v>267</v>
      </c>
      <c r="X3347" s="1">
        <v>757</v>
      </c>
      <c r="Y3347" s="1">
        <v>1141</v>
      </c>
      <c r="Z3347" t="s">
        <v>47</v>
      </c>
      <c r="AA3347" t="s">
        <v>71</v>
      </c>
      <c r="AB3347" s="1">
        <v>0</v>
      </c>
      <c r="AC3347">
        <v>0</v>
      </c>
      <c r="AD3347">
        <v>0</v>
      </c>
      <c r="AE3347">
        <v>0</v>
      </c>
      <c r="AF3347">
        <v>0</v>
      </c>
      <c r="AG3347" t="s">
        <v>49</v>
      </c>
      <c r="AH3347">
        <f>IF(OR(Cleaned_Data_Table[[#This Row],[Appointment Status]]="No Show", Cleaned_Data_Table[[#This Row],[Appointment Status]]="Cancelled"), 1, 0)</f>
        <v>0</v>
      </c>
      <c r="AI3347" t="str">
        <f>IF(Cleaned_Data_Table[[#This Row],[Emergency Case]]=1, "Emergency Care", "Standard Care")</f>
        <v>Standard Care</v>
      </c>
    </row>
    <row r="3348" spans="1:35">
      <c r="A3348" t="s">
        <v>3457</v>
      </c>
      <c r="B3348">
        <v>18</v>
      </c>
      <c r="C3348" t="s">
        <v>51</v>
      </c>
      <c r="D3348" t="s">
        <v>114</v>
      </c>
      <c r="E3348">
        <v>25.5</v>
      </c>
      <c r="F3348" t="s">
        <v>89</v>
      </c>
      <c r="G3348" t="s">
        <v>40</v>
      </c>
      <c r="H3348" t="s">
        <v>60</v>
      </c>
      <c r="I3348" t="s">
        <v>61</v>
      </c>
      <c r="J3348" t="s">
        <v>110</v>
      </c>
      <c r="K3348">
        <v>16</v>
      </c>
      <c r="L3348" s="1">
        <v>661</v>
      </c>
      <c r="M3348" t="s">
        <v>53</v>
      </c>
      <c r="N3348" t="s">
        <v>54</v>
      </c>
      <c r="O3348" t="s">
        <v>106</v>
      </c>
      <c r="P3348">
        <v>10</v>
      </c>
      <c r="Q3348">
        <v>11</v>
      </c>
      <c r="R3348">
        <v>14</v>
      </c>
      <c r="S3348">
        <v>2</v>
      </c>
      <c r="T3348">
        <v>4.7</v>
      </c>
      <c r="U3348">
        <v>0</v>
      </c>
      <c r="V3348">
        <v>10</v>
      </c>
      <c r="W3348" s="1">
        <v>3219</v>
      </c>
      <c r="X3348" s="1">
        <v>1681</v>
      </c>
      <c r="Y3348" s="1">
        <v>3892.7</v>
      </c>
      <c r="Z3348" t="s">
        <v>47</v>
      </c>
      <c r="AA3348" t="s">
        <v>57</v>
      </c>
      <c r="AB3348" s="1">
        <v>0</v>
      </c>
      <c r="AC3348">
        <v>0</v>
      </c>
      <c r="AD3348">
        <v>0</v>
      </c>
      <c r="AE3348">
        <v>0</v>
      </c>
      <c r="AF3348">
        <v>0</v>
      </c>
      <c r="AG3348" t="s">
        <v>87</v>
      </c>
      <c r="AH3348">
        <f>IF(OR(Cleaned_Data_Table[[#This Row],[Appointment Status]]="No Show", Cleaned_Data_Table[[#This Row],[Appointment Status]]="Cancelled"), 1, 0)</f>
        <v>0</v>
      </c>
      <c r="AI3348" t="str">
        <f>IF(Cleaned_Data_Table[[#This Row],[Emergency Case]]=1, "Emergency Care", "Standard Care")</f>
        <v>Standard Care</v>
      </c>
    </row>
    <row r="3349" spans="1:35">
      <c r="A3349" t="s">
        <v>3458</v>
      </c>
      <c r="B3349">
        <v>38</v>
      </c>
      <c r="C3349" t="s">
        <v>37</v>
      </c>
      <c r="D3349" t="s">
        <v>38</v>
      </c>
      <c r="E3349">
        <v>20.100000000000001</v>
      </c>
      <c r="F3349" t="s">
        <v>97</v>
      </c>
      <c r="G3349" t="s">
        <v>40</v>
      </c>
      <c r="H3349" t="s">
        <v>60</v>
      </c>
      <c r="I3349" t="s">
        <v>61</v>
      </c>
      <c r="J3349" t="s">
        <v>90</v>
      </c>
      <c r="K3349">
        <v>7</v>
      </c>
      <c r="L3349" s="1">
        <v>398</v>
      </c>
      <c r="M3349" t="s">
        <v>53</v>
      </c>
      <c r="N3349" t="s">
        <v>69</v>
      </c>
      <c r="O3349" t="s">
        <v>75</v>
      </c>
      <c r="P3349">
        <v>5</v>
      </c>
      <c r="Q3349">
        <v>14</v>
      </c>
      <c r="R3349">
        <v>10</v>
      </c>
      <c r="S3349">
        <v>0</v>
      </c>
      <c r="T3349">
        <v>4.0999999999999996</v>
      </c>
      <c r="U3349">
        <v>0</v>
      </c>
      <c r="V3349">
        <v>10</v>
      </c>
      <c r="W3349" s="1">
        <v>10439</v>
      </c>
      <c r="X3349" s="1">
        <v>11513</v>
      </c>
      <c r="Y3349" s="1">
        <v>15645</v>
      </c>
      <c r="Z3349" t="s">
        <v>47</v>
      </c>
      <c r="AA3349" t="s">
        <v>48</v>
      </c>
      <c r="AB3349" s="1">
        <v>0</v>
      </c>
      <c r="AC3349">
        <v>0</v>
      </c>
      <c r="AD3349">
        <v>0</v>
      </c>
      <c r="AE3349">
        <v>0</v>
      </c>
      <c r="AF3349">
        <v>0</v>
      </c>
      <c r="AG3349" t="s">
        <v>87</v>
      </c>
      <c r="AH3349">
        <f>IF(OR(Cleaned_Data_Table[[#This Row],[Appointment Status]]="No Show", Cleaned_Data_Table[[#This Row],[Appointment Status]]="Cancelled"), 1, 0)</f>
        <v>0</v>
      </c>
      <c r="AI3349" t="str">
        <f>IF(Cleaned_Data_Table[[#This Row],[Emergency Case]]=1, "Emergency Care", "Standard Care")</f>
        <v>Standard Care</v>
      </c>
    </row>
    <row r="3350" spans="1:35">
      <c r="A3350" t="s">
        <v>3459</v>
      </c>
      <c r="B3350">
        <v>52</v>
      </c>
      <c r="C3350" t="s">
        <v>37</v>
      </c>
      <c r="D3350" t="s">
        <v>114</v>
      </c>
      <c r="E3350">
        <v>28.4</v>
      </c>
      <c r="F3350" t="s">
        <v>52</v>
      </c>
      <c r="G3350" t="s">
        <v>66</v>
      </c>
      <c r="H3350" t="s">
        <v>138</v>
      </c>
      <c r="I3350" t="s">
        <v>139</v>
      </c>
      <c r="J3350" t="s">
        <v>110</v>
      </c>
      <c r="K3350">
        <v>7</v>
      </c>
      <c r="L3350" s="1">
        <v>400</v>
      </c>
      <c r="M3350" t="s">
        <v>53</v>
      </c>
      <c r="N3350" t="s">
        <v>124</v>
      </c>
      <c r="O3350" t="s">
        <v>119</v>
      </c>
      <c r="P3350">
        <v>29</v>
      </c>
      <c r="Q3350">
        <v>33</v>
      </c>
      <c r="R3350">
        <v>13</v>
      </c>
      <c r="S3350">
        <v>3</v>
      </c>
      <c r="T3350">
        <v>3.3</v>
      </c>
      <c r="U3350">
        <v>0</v>
      </c>
      <c r="V3350">
        <v>9.4</v>
      </c>
      <c r="W3350" s="1">
        <v>1445</v>
      </c>
      <c r="X3350" s="1">
        <v>1949</v>
      </c>
      <c r="Y3350" s="1">
        <v>2655.8</v>
      </c>
      <c r="Z3350" t="s">
        <v>47</v>
      </c>
      <c r="AA3350" t="s">
        <v>48</v>
      </c>
      <c r="AB3350" s="1">
        <v>0</v>
      </c>
      <c r="AC3350">
        <v>1</v>
      </c>
      <c r="AD3350">
        <v>1</v>
      </c>
      <c r="AE3350">
        <v>0</v>
      </c>
      <c r="AF3350">
        <v>0</v>
      </c>
      <c r="AG3350" t="s">
        <v>87</v>
      </c>
      <c r="AH3350">
        <f>IF(OR(Cleaned_Data_Table[[#This Row],[Appointment Status]]="No Show", Cleaned_Data_Table[[#This Row],[Appointment Status]]="Cancelled"), 1, 0)</f>
        <v>0</v>
      </c>
      <c r="AI3350" t="str">
        <f>IF(Cleaned_Data_Table[[#This Row],[Emergency Case]]=1, "Emergency Care", "Standard Care")</f>
        <v>Standard Care</v>
      </c>
    </row>
    <row r="3351" spans="1:35">
      <c r="A3351" t="s">
        <v>3460</v>
      </c>
      <c r="B3351">
        <v>74</v>
      </c>
      <c r="C3351" t="s">
        <v>51</v>
      </c>
      <c r="D3351" t="s">
        <v>84</v>
      </c>
      <c r="E3351">
        <v>28.2</v>
      </c>
      <c r="F3351" t="s">
        <v>97</v>
      </c>
      <c r="G3351" t="s">
        <v>66</v>
      </c>
      <c r="H3351" t="s">
        <v>138</v>
      </c>
      <c r="I3351" t="s">
        <v>139</v>
      </c>
      <c r="J3351" t="s">
        <v>90</v>
      </c>
      <c r="K3351">
        <v>5</v>
      </c>
      <c r="L3351" s="1">
        <v>402</v>
      </c>
      <c r="M3351" t="s">
        <v>53</v>
      </c>
      <c r="N3351" t="s">
        <v>62</v>
      </c>
      <c r="O3351" t="s">
        <v>55</v>
      </c>
      <c r="P3351">
        <v>23</v>
      </c>
      <c r="Q3351">
        <v>15</v>
      </c>
      <c r="R3351">
        <v>10</v>
      </c>
      <c r="S3351">
        <v>6</v>
      </c>
      <c r="T3351">
        <v>4.3</v>
      </c>
      <c r="U3351">
        <v>0</v>
      </c>
      <c r="V3351">
        <v>10</v>
      </c>
      <c r="W3351" s="1">
        <v>19107</v>
      </c>
      <c r="X3351" s="1">
        <v>7918</v>
      </c>
      <c r="Y3351" s="1">
        <v>19198.900000000001</v>
      </c>
      <c r="Z3351" t="s">
        <v>47</v>
      </c>
      <c r="AA3351" t="s">
        <v>76</v>
      </c>
      <c r="AB3351" s="1">
        <v>0</v>
      </c>
      <c r="AC3351">
        <v>0</v>
      </c>
      <c r="AD3351">
        <v>1</v>
      </c>
      <c r="AE3351">
        <v>0</v>
      </c>
      <c r="AF3351">
        <v>0</v>
      </c>
      <c r="AG3351" t="s">
        <v>91</v>
      </c>
      <c r="AH3351">
        <f>IF(OR(Cleaned_Data_Table[[#This Row],[Appointment Status]]="No Show", Cleaned_Data_Table[[#This Row],[Appointment Status]]="Cancelled"), 1, 0)</f>
        <v>0</v>
      </c>
      <c r="AI3351" t="str">
        <f>IF(Cleaned_Data_Table[[#This Row],[Emergency Case]]=1, "Emergency Care", "Standard Care")</f>
        <v>Standard Care</v>
      </c>
    </row>
    <row r="3352" spans="1:35">
      <c r="A3352" t="s">
        <v>3461</v>
      </c>
      <c r="B3352">
        <v>37</v>
      </c>
      <c r="C3352" t="s">
        <v>51</v>
      </c>
      <c r="D3352" t="s">
        <v>84</v>
      </c>
      <c r="E3352">
        <v>30.4</v>
      </c>
      <c r="F3352" t="s">
        <v>52</v>
      </c>
      <c r="G3352" t="s">
        <v>40</v>
      </c>
      <c r="H3352" t="s">
        <v>73</v>
      </c>
      <c r="I3352" t="s">
        <v>74</v>
      </c>
      <c r="J3352" t="s">
        <v>43</v>
      </c>
      <c r="K3352">
        <v>19</v>
      </c>
      <c r="L3352" s="1">
        <v>615</v>
      </c>
      <c r="M3352" t="s">
        <v>53</v>
      </c>
      <c r="N3352" t="s">
        <v>54</v>
      </c>
      <c r="O3352" t="s">
        <v>70</v>
      </c>
      <c r="P3352">
        <v>18</v>
      </c>
      <c r="Q3352">
        <v>34</v>
      </c>
      <c r="R3352">
        <v>7</v>
      </c>
      <c r="S3352">
        <v>3</v>
      </c>
      <c r="T3352">
        <v>3.9</v>
      </c>
      <c r="U3352">
        <v>0</v>
      </c>
      <c r="V3352">
        <v>9.6999999999999993</v>
      </c>
      <c r="W3352" s="1">
        <v>142</v>
      </c>
      <c r="X3352" s="1">
        <v>318</v>
      </c>
      <c r="Y3352" s="1">
        <v>752.5</v>
      </c>
      <c r="Z3352" t="s">
        <v>47</v>
      </c>
      <c r="AA3352" t="s">
        <v>48</v>
      </c>
      <c r="AB3352" s="1">
        <v>0</v>
      </c>
      <c r="AC3352">
        <v>1</v>
      </c>
      <c r="AD3352">
        <v>1</v>
      </c>
      <c r="AE3352">
        <v>0</v>
      </c>
      <c r="AF3352">
        <v>0</v>
      </c>
      <c r="AG3352" t="s">
        <v>49</v>
      </c>
      <c r="AH3352">
        <f>IF(OR(Cleaned_Data_Table[[#This Row],[Appointment Status]]="No Show", Cleaned_Data_Table[[#This Row],[Appointment Status]]="Cancelled"), 1, 0)</f>
        <v>0</v>
      </c>
      <c r="AI3352" t="str">
        <f>IF(Cleaned_Data_Table[[#This Row],[Emergency Case]]=1, "Emergency Care", "Standard Care")</f>
        <v>Standard Care</v>
      </c>
    </row>
    <row r="3353" spans="1:35">
      <c r="A3353" t="s">
        <v>3462</v>
      </c>
      <c r="B3353">
        <v>3</v>
      </c>
      <c r="C3353" t="s">
        <v>51</v>
      </c>
      <c r="D3353" t="s">
        <v>38</v>
      </c>
      <c r="E3353">
        <v>23.9</v>
      </c>
      <c r="F3353" t="s">
        <v>89</v>
      </c>
      <c r="G3353" t="s">
        <v>66</v>
      </c>
      <c r="H3353" t="s">
        <v>138</v>
      </c>
      <c r="I3353" t="s">
        <v>139</v>
      </c>
      <c r="J3353" t="s">
        <v>90</v>
      </c>
      <c r="K3353">
        <v>22</v>
      </c>
      <c r="L3353" s="1">
        <v>758</v>
      </c>
      <c r="M3353" t="s">
        <v>53</v>
      </c>
      <c r="N3353" t="s">
        <v>81</v>
      </c>
      <c r="O3353" t="s">
        <v>98</v>
      </c>
      <c r="P3353">
        <v>19</v>
      </c>
      <c r="Q3353">
        <v>1</v>
      </c>
      <c r="R3353">
        <v>13</v>
      </c>
      <c r="S3353">
        <v>4</v>
      </c>
      <c r="T3353">
        <v>3.3</v>
      </c>
      <c r="U3353">
        <v>0</v>
      </c>
      <c r="V3353">
        <v>10</v>
      </c>
      <c r="W3353" s="1">
        <v>5521</v>
      </c>
      <c r="X3353" s="1">
        <v>11806</v>
      </c>
      <c r="Y3353" s="1">
        <v>12659.5</v>
      </c>
      <c r="Z3353" t="s">
        <v>47</v>
      </c>
      <c r="AA3353" t="s">
        <v>112</v>
      </c>
      <c r="AB3353" s="1">
        <v>0</v>
      </c>
      <c r="AC3353">
        <v>0</v>
      </c>
      <c r="AD3353">
        <v>1</v>
      </c>
      <c r="AE3353">
        <v>0</v>
      </c>
      <c r="AF3353">
        <v>0</v>
      </c>
      <c r="AG3353" t="s">
        <v>91</v>
      </c>
      <c r="AH3353">
        <f>IF(OR(Cleaned_Data_Table[[#This Row],[Appointment Status]]="No Show", Cleaned_Data_Table[[#This Row],[Appointment Status]]="Cancelled"), 1, 0)</f>
        <v>0</v>
      </c>
      <c r="AI3353" t="str">
        <f>IF(Cleaned_Data_Table[[#This Row],[Emergency Case]]=1, "Emergency Care", "Standard Care")</f>
        <v>Standard Care</v>
      </c>
    </row>
    <row r="3354" spans="1:35">
      <c r="A3354" t="s">
        <v>3463</v>
      </c>
      <c r="B3354">
        <v>3</v>
      </c>
      <c r="C3354" t="s">
        <v>37</v>
      </c>
      <c r="D3354" t="s">
        <v>38</v>
      </c>
      <c r="E3354">
        <v>21.1</v>
      </c>
      <c r="F3354" t="s">
        <v>52</v>
      </c>
      <c r="G3354" t="s">
        <v>85</v>
      </c>
      <c r="H3354" t="s">
        <v>73</v>
      </c>
      <c r="I3354" t="s">
        <v>74</v>
      </c>
      <c r="J3354" t="s">
        <v>90</v>
      </c>
      <c r="K3354">
        <v>15</v>
      </c>
      <c r="L3354" s="1">
        <v>591</v>
      </c>
      <c r="M3354" t="s">
        <v>53</v>
      </c>
      <c r="N3354" t="s">
        <v>69</v>
      </c>
      <c r="O3354" t="s">
        <v>46</v>
      </c>
      <c r="P3354">
        <v>0</v>
      </c>
      <c r="Q3354">
        <v>6</v>
      </c>
      <c r="R3354">
        <v>4</v>
      </c>
      <c r="S3354">
        <v>1</v>
      </c>
      <c r="T3354">
        <v>3.9</v>
      </c>
      <c r="U3354">
        <v>1</v>
      </c>
      <c r="V3354">
        <v>10</v>
      </c>
      <c r="W3354" s="1">
        <v>7043</v>
      </c>
      <c r="X3354" s="1">
        <v>12758</v>
      </c>
      <c r="Y3354" s="1">
        <v>14274.4</v>
      </c>
      <c r="Z3354" t="s">
        <v>47</v>
      </c>
      <c r="AA3354" t="s">
        <v>112</v>
      </c>
      <c r="AB3354" s="1">
        <v>0</v>
      </c>
      <c r="AC3354">
        <v>0</v>
      </c>
      <c r="AD3354">
        <v>0</v>
      </c>
      <c r="AE3354">
        <v>0</v>
      </c>
      <c r="AF3354">
        <v>0</v>
      </c>
      <c r="AG3354" t="s">
        <v>131</v>
      </c>
      <c r="AH3354">
        <f>IF(OR(Cleaned_Data_Table[[#This Row],[Appointment Status]]="No Show", Cleaned_Data_Table[[#This Row],[Appointment Status]]="Cancelled"), 1, 0)</f>
        <v>0</v>
      </c>
      <c r="AI3354" t="str">
        <f>IF(Cleaned_Data_Table[[#This Row],[Emergency Case]]=1, "Emergency Care", "Standard Care")</f>
        <v>Emergency Care</v>
      </c>
    </row>
    <row r="3355" spans="1:35">
      <c r="A3355" t="s">
        <v>3464</v>
      </c>
      <c r="B3355">
        <v>46</v>
      </c>
      <c r="C3355" t="s">
        <v>51</v>
      </c>
      <c r="D3355" t="s">
        <v>78</v>
      </c>
      <c r="E3355">
        <v>16.5</v>
      </c>
      <c r="F3355" t="s">
        <v>52</v>
      </c>
      <c r="G3355" t="s">
        <v>40</v>
      </c>
      <c r="H3355" t="s">
        <v>41</v>
      </c>
      <c r="I3355" t="s">
        <v>42</v>
      </c>
      <c r="J3355" t="s">
        <v>110</v>
      </c>
      <c r="K3355">
        <v>14</v>
      </c>
      <c r="L3355" s="1">
        <v>522</v>
      </c>
      <c r="M3355" t="s">
        <v>53</v>
      </c>
      <c r="N3355" t="s">
        <v>69</v>
      </c>
      <c r="O3355" t="s">
        <v>55</v>
      </c>
      <c r="P3355">
        <v>28</v>
      </c>
      <c r="Q3355">
        <v>30</v>
      </c>
      <c r="R3355">
        <v>4</v>
      </c>
      <c r="S3355">
        <v>1</v>
      </c>
      <c r="T3355">
        <v>3.9</v>
      </c>
      <c r="U3355">
        <v>0</v>
      </c>
      <c r="V3355">
        <v>9.9</v>
      </c>
      <c r="W3355" s="1">
        <v>1032</v>
      </c>
      <c r="X3355" s="1">
        <v>1506</v>
      </c>
      <c r="Y3355" s="1">
        <v>2142</v>
      </c>
      <c r="Z3355" t="s">
        <v>47</v>
      </c>
      <c r="AA3355" t="s">
        <v>48</v>
      </c>
      <c r="AB3355" s="1">
        <v>0</v>
      </c>
      <c r="AC3355">
        <v>0</v>
      </c>
      <c r="AD3355">
        <v>1</v>
      </c>
      <c r="AE3355">
        <v>0</v>
      </c>
      <c r="AF3355">
        <v>0</v>
      </c>
      <c r="AG3355" t="s">
        <v>87</v>
      </c>
      <c r="AH3355">
        <f>IF(OR(Cleaned_Data_Table[[#This Row],[Appointment Status]]="No Show", Cleaned_Data_Table[[#This Row],[Appointment Status]]="Cancelled"), 1, 0)</f>
        <v>0</v>
      </c>
      <c r="AI3355" t="str">
        <f>IF(Cleaned_Data_Table[[#This Row],[Emergency Case]]=1, "Emergency Care", "Standard Care")</f>
        <v>Standard Care</v>
      </c>
    </row>
    <row r="3356" spans="1:35">
      <c r="A3356" t="s">
        <v>3465</v>
      </c>
      <c r="B3356">
        <v>30</v>
      </c>
      <c r="C3356" t="s">
        <v>51</v>
      </c>
      <c r="D3356" t="s">
        <v>84</v>
      </c>
      <c r="E3356">
        <v>24.5</v>
      </c>
      <c r="F3356" t="s">
        <v>52</v>
      </c>
      <c r="G3356" t="s">
        <v>66</v>
      </c>
      <c r="H3356" t="s">
        <v>108</v>
      </c>
      <c r="I3356" t="s">
        <v>109</v>
      </c>
      <c r="J3356" t="s">
        <v>110</v>
      </c>
      <c r="K3356">
        <v>7</v>
      </c>
      <c r="L3356" s="1">
        <v>468</v>
      </c>
      <c r="M3356" t="s">
        <v>53</v>
      </c>
      <c r="N3356" t="s">
        <v>81</v>
      </c>
      <c r="O3356" t="s">
        <v>101</v>
      </c>
      <c r="P3356">
        <v>21</v>
      </c>
      <c r="Q3356">
        <v>30</v>
      </c>
      <c r="R3356">
        <v>2</v>
      </c>
      <c r="S3356">
        <v>1</v>
      </c>
      <c r="T3356">
        <v>3.6</v>
      </c>
      <c r="U3356">
        <v>0</v>
      </c>
      <c r="V3356">
        <v>9.8000000000000007</v>
      </c>
      <c r="W3356" s="1">
        <v>3098</v>
      </c>
      <c r="X3356" s="1">
        <v>2358</v>
      </c>
      <c r="Y3356" s="1">
        <v>4146.8</v>
      </c>
      <c r="Z3356" t="s">
        <v>47</v>
      </c>
      <c r="AA3356" t="s">
        <v>57</v>
      </c>
      <c r="AB3356" s="1">
        <v>0</v>
      </c>
      <c r="AC3356">
        <v>0</v>
      </c>
      <c r="AD3356">
        <v>1</v>
      </c>
      <c r="AE3356">
        <v>0</v>
      </c>
      <c r="AF3356">
        <v>0</v>
      </c>
      <c r="AG3356" t="s">
        <v>87</v>
      </c>
      <c r="AH3356">
        <f>IF(OR(Cleaned_Data_Table[[#This Row],[Appointment Status]]="No Show", Cleaned_Data_Table[[#This Row],[Appointment Status]]="Cancelled"), 1, 0)</f>
        <v>0</v>
      </c>
      <c r="AI3356" t="str">
        <f>IF(Cleaned_Data_Table[[#This Row],[Emergency Case]]=1, "Emergency Care", "Standard Care")</f>
        <v>Standard Care</v>
      </c>
    </row>
    <row r="3357" spans="1:35">
      <c r="A3357" t="s">
        <v>3466</v>
      </c>
      <c r="B3357">
        <v>80</v>
      </c>
      <c r="C3357" t="s">
        <v>37</v>
      </c>
      <c r="D3357" t="s">
        <v>93</v>
      </c>
      <c r="E3357">
        <v>31</v>
      </c>
      <c r="F3357" t="s">
        <v>39</v>
      </c>
      <c r="G3357" t="s">
        <v>66</v>
      </c>
      <c r="H3357" t="s">
        <v>41</v>
      </c>
      <c r="I3357" t="s">
        <v>42</v>
      </c>
      <c r="J3357" t="s">
        <v>110</v>
      </c>
      <c r="K3357">
        <v>15</v>
      </c>
      <c r="L3357" s="1">
        <v>581</v>
      </c>
      <c r="M3357" t="s">
        <v>44</v>
      </c>
      <c r="N3357" t="s">
        <v>69</v>
      </c>
      <c r="O3357" t="s">
        <v>70</v>
      </c>
      <c r="P3357">
        <v>3</v>
      </c>
      <c r="Q3357">
        <v>10</v>
      </c>
      <c r="R3357">
        <v>2</v>
      </c>
      <c r="S3357">
        <v>0</v>
      </c>
      <c r="T3357">
        <v>4.4000000000000004</v>
      </c>
      <c r="U3357">
        <v>0</v>
      </c>
      <c r="V3357">
        <v>10</v>
      </c>
      <c r="W3357" s="1">
        <v>1763</v>
      </c>
      <c r="X3357" s="1">
        <v>1423</v>
      </c>
      <c r="Y3357" s="1">
        <v>3767</v>
      </c>
      <c r="Z3357" t="s">
        <v>47</v>
      </c>
      <c r="AA3357" t="s">
        <v>71</v>
      </c>
      <c r="AB3357" s="1">
        <v>0</v>
      </c>
      <c r="AC3357">
        <v>0</v>
      </c>
      <c r="AD3357">
        <v>0</v>
      </c>
      <c r="AE3357">
        <v>0</v>
      </c>
      <c r="AF3357">
        <v>0</v>
      </c>
      <c r="AG3357" t="s">
        <v>87</v>
      </c>
      <c r="AH3357">
        <f>IF(OR(Cleaned_Data_Table[[#This Row],[Appointment Status]]="No Show", Cleaned_Data_Table[[#This Row],[Appointment Status]]="Cancelled"), 1, 0)</f>
        <v>0</v>
      </c>
      <c r="AI3357" t="str">
        <f>IF(Cleaned_Data_Table[[#This Row],[Emergency Case]]=1, "Emergency Care", "Standard Care")</f>
        <v>Standard Care</v>
      </c>
    </row>
    <row r="3358" spans="1:35">
      <c r="A3358" t="s">
        <v>3467</v>
      </c>
      <c r="B3358">
        <v>46</v>
      </c>
      <c r="C3358" t="s">
        <v>37</v>
      </c>
      <c r="D3358" t="s">
        <v>78</v>
      </c>
      <c r="E3358">
        <v>39.6</v>
      </c>
      <c r="F3358" t="s">
        <v>39</v>
      </c>
      <c r="G3358" t="s">
        <v>66</v>
      </c>
      <c r="H3358" t="s">
        <v>138</v>
      </c>
      <c r="I3358" t="s">
        <v>139</v>
      </c>
      <c r="J3358" t="s">
        <v>90</v>
      </c>
      <c r="K3358">
        <v>16</v>
      </c>
      <c r="L3358" s="1">
        <v>594</v>
      </c>
      <c r="M3358" t="s">
        <v>53</v>
      </c>
      <c r="N3358" t="s">
        <v>54</v>
      </c>
      <c r="O3358" t="s">
        <v>46</v>
      </c>
      <c r="P3358">
        <v>22</v>
      </c>
      <c r="Q3358">
        <v>1</v>
      </c>
      <c r="R3358">
        <v>8</v>
      </c>
      <c r="S3358">
        <v>3</v>
      </c>
      <c r="T3358">
        <v>4.8</v>
      </c>
      <c r="U3358">
        <v>0</v>
      </c>
      <c r="V3358">
        <v>10</v>
      </c>
      <c r="W3358" s="1">
        <v>8412</v>
      </c>
      <c r="X3358" s="1">
        <v>6393</v>
      </c>
      <c r="Y3358" s="1">
        <v>10779.3</v>
      </c>
      <c r="Z3358" t="s">
        <v>47</v>
      </c>
      <c r="AA3358" t="s">
        <v>48</v>
      </c>
      <c r="AB3358" s="1">
        <v>0</v>
      </c>
      <c r="AC3358">
        <v>0</v>
      </c>
      <c r="AD3358">
        <v>1</v>
      </c>
      <c r="AE3358">
        <v>0</v>
      </c>
      <c r="AF3358">
        <v>0</v>
      </c>
      <c r="AG3358" t="s">
        <v>91</v>
      </c>
      <c r="AH3358">
        <f>IF(OR(Cleaned_Data_Table[[#This Row],[Appointment Status]]="No Show", Cleaned_Data_Table[[#This Row],[Appointment Status]]="Cancelled"), 1, 0)</f>
        <v>0</v>
      </c>
      <c r="AI3358" t="str">
        <f>IF(Cleaned_Data_Table[[#This Row],[Emergency Case]]=1, "Emergency Care", "Standard Care")</f>
        <v>Standard Care</v>
      </c>
    </row>
    <row r="3359" spans="1:35">
      <c r="A3359" t="s">
        <v>3468</v>
      </c>
      <c r="B3359">
        <v>65</v>
      </c>
      <c r="C3359" t="s">
        <v>51</v>
      </c>
      <c r="D3359" t="s">
        <v>38</v>
      </c>
      <c r="E3359">
        <v>18.7</v>
      </c>
      <c r="F3359" t="s">
        <v>52</v>
      </c>
      <c r="G3359" t="s">
        <v>85</v>
      </c>
      <c r="H3359" t="s">
        <v>79</v>
      </c>
      <c r="I3359" t="s">
        <v>80</v>
      </c>
      <c r="J3359" t="s">
        <v>110</v>
      </c>
      <c r="K3359">
        <v>9</v>
      </c>
      <c r="L3359" s="1">
        <v>436</v>
      </c>
      <c r="M3359" t="s">
        <v>53</v>
      </c>
      <c r="N3359" t="s">
        <v>124</v>
      </c>
      <c r="O3359" t="s">
        <v>101</v>
      </c>
      <c r="P3359">
        <v>0</v>
      </c>
      <c r="Q3359">
        <v>36</v>
      </c>
      <c r="R3359">
        <v>10</v>
      </c>
      <c r="S3359">
        <v>1</v>
      </c>
      <c r="T3359">
        <v>3.8</v>
      </c>
      <c r="U3359">
        <v>1</v>
      </c>
      <c r="V3359">
        <v>9.5</v>
      </c>
      <c r="W3359" s="1">
        <v>4764</v>
      </c>
      <c r="X3359" s="1">
        <v>3653</v>
      </c>
      <c r="Y3359" s="1">
        <v>6197.1</v>
      </c>
      <c r="Z3359" t="s">
        <v>47</v>
      </c>
      <c r="AA3359" t="s">
        <v>76</v>
      </c>
      <c r="AB3359" s="1">
        <v>0</v>
      </c>
      <c r="AC3359">
        <v>1</v>
      </c>
      <c r="AD3359">
        <v>0</v>
      </c>
      <c r="AE3359">
        <v>1</v>
      </c>
      <c r="AF3359">
        <v>0</v>
      </c>
      <c r="AG3359" t="s">
        <v>87</v>
      </c>
      <c r="AH3359">
        <f>IF(OR(Cleaned_Data_Table[[#This Row],[Appointment Status]]="No Show", Cleaned_Data_Table[[#This Row],[Appointment Status]]="Cancelled"), 1, 0)</f>
        <v>0</v>
      </c>
      <c r="AI3359" t="str">
        <f>IF(Cleaned_Data_Table[[#This Row],[Emergency Case]]=1, "Emergency Care", "Standard Care")</f>
        <v>Emergency Care</v>
      </c>
    </row>
    <row r="3360" spans="1:35">
      <c r="A3360" t="s">
        <v>3469</v>
      </c>
      <c r="B3360">
        <v>2</v>
      </c>
      <c r="C3360" t="s">
        <v>37</v>
      </c>
      <c r="D3360" t="s">
        <v>78</v>
      </c>
      <c r="E3360">
        <v>26.7</v>
      </c>
      <c r="F3360" t="s">
        <v>52</v>
      </c>
      <c r="G3360" t="s">
        <v>66</v>
      </c>
      <c r="H3360" t="s">
        <v>94</v>
      </c>
      <c r="I3360" t="s">
        <v>95</v>
      </c>
      <c r="J3360" t="s">
        <v>43</v>
      </c>
      <c r="K3360">
        <v>16</v>
      </c>
      <c r="L3360" s="1">
        <v>596</v>
      </c>
      <c r="M3360" t="s">
        <v>44</v>
      </c>
      <c r="N3360" t="s">
        <v>124</v>
      </c>
      <c r="O3360" t="s">
        <v>46</v>
      </c>
      <c r="P3360">
        <v>17</v>
      </c>
      <c r="Q3360">
        <v>46</v>
      </c>
      <c r="R3360">
        <v>4</v>
      </c>
      <c r="S3360">
        <v>0</v>
      </c>
      <c r="T3360">
        <v>4.3</v>
      </c>
      <c r="U3360">
        <v>0</v>
      </c>
      <c r="V3360">
        <v>9.1</v>
      </c>
      <c r="W3360" s="1">
        <v>415</v>
      </c>
      <c r="X3360" s="1">
        <v>447</v>
      </c>
      <c r="Y3360" s="1">
        <v>1458</v>
      </c>
      <c r="Z3360" t="s">
        <v>56</v>
      </c>
      <c r="AA3360" t="s">
        <v>112</v>
      </c>
      <c r="AB3360" s="1">
        <v>1458</v>
      </c>
      <c r="AC3360">
        <v>1</v>
      </c>
      <c r="AD3360">
        <v>1</v>
      </c>
      <c r="AE3360">
        <v>0</v>
      </c>
      <c r="AF3360">
        <v>0</v>
      </c>
      <c r="AG3360" t="s">
        <v>49</v>
      </c>
      <c r="AH3360">
        <f>IF(OR(Cleaned_Data_Table[[#This Row],[Appointment Status]]="No Show", Cleaned_Data_Table[[#This Row],[Appointment Status]]="Cancelled"), 1, 0)</f>
        <v>1</v>
      </c>
      <c r="AI3360" t="str">
        <f>IF(Cleaned_Data_Table[[#This Row],[Emergency Case]]=1, "Emergency Care", "Standard Care")</f>
        <v>Standard Care</v>
      </c>
    </row>
    <row r="3361" spans="1:35">
      <c r="A3361" t="s">
        <v>3470</v>
      </c>
      <c r="B3361">
        <v>87</v>
      </c>
      <c r="C3361" t="s">
        <v>37</v>
      </c>
      <c r="D3361" t="s">
        <v>84</v>
      </c>
      <c r="E3361">
        <v>23.9</v>
      </c>
      <c r="F3361" t="s">
        <v>39</v>
      </c>
      <c r="G3361" t="s">
        <v>85</v>
      </c>
      <c r="H3361" t="s">
        <v>67</v>
      </c>
      <c r="I3361" t="s">
        <v>68</v>
      </c>
      <c r="J3361" t="s">
        <v>43</v>
      </c>
      <c r="K3361">
        <v>16</v>
      </c>
      <c r="L3361" s="1">
        <v>707</v>
      </c>
      <c r="M3361" t="s">
        <v>53</v>
      </c>
      <c r="N3361" t="s">
        <v>124</v>
      </c>
      <c r="O3361" t="s">
        <v>46</v>
      </c>
      <c r="P3361">
        <v>0</v>
      </c>
      <c r="Q3361">
        <v>30</v>
      </c>
      <c r="R3361">
        <v>14</v>
      </c>
      <c r="S3361">
        <v>5</v>
      </c>
      <c r="T3361">
        <v>3.3</v>
      </c>
      <c r="U3361">
        <v>1</v>
      </c>
      <c r="V3361">
        <v>9.6999999999999993</v>
      </c>
      <c r="W3361" s="1">
        <v>197</v>
      </c>
      <c r="X3361" s="1">
        <v>443</v>
      </c>
      <c r="Y3361" s="1">
        <v>942.9</v>
      </c>
      <c r="Z3361" t="s">
        <v>47</v>
      </c>
      <c r="AA3361" t="s">
        <v>71</v>
      </c>
      <c r="AB3361" s="1">
        <v>0</v>
      </c>
      <c r="AC3361">
        <v>0</v>
      </c>
      <c r="AD3361">
        <v>0</v>
      </c>
      <c r="AE3361">
        <v>0</v>
      </c>
      <c r="AF3361">
        <v>0</v>
      </c>
      <c r="AG3361" t="s">
        <v>87</v>
      </c>
      <c r="AH3361">
        <f>IF(OR(Cleaned_Data_Table[[#This Row],[Appointment Status]]="No Show", Cleaned_Data_Table[[#This Row],[Appointment Status]]="Cancelled"), 1, 0)</f>
        <v>0</v>
      </c>
      <c r="AI3361" t="str">
        <f>IF(Cleaned_Data_Table[[#This Row],[Emergency Case]]=1, "Emergency Care", "Standard Care")</f>
        <v>Emergency Care</v>
      </c>
    </row>
    <row r="3362" spans="1:35">
      <c r="A3362" t="s">
        <v>3471</v>
      </c>
      <c r="B3362">
        <v>2</v>
      </c>
      <c r="C3362" t="s">
        <v>51</v>
      </c>
      <c r="D3362" t="s">
        <v>78</v>
      </c>
      <c r="E3362">
        <v>25.3</v>
      </c>
      <c r="F3362" t="s">
        <v>39</v>
      </c>
      <c r="G3362" t="s">
        <v>40</v>
      </c>
      <c r="H3362" t="s">
        <v>94</v>
      </c>
      <c r="I3362" t="s">
        <v>95</v>
      </c>
      <c r="J3362" t="s">
        <v>110</v>
      </c>
      <c r="K3362">
        <v>16</v>
      </c>
      <c r="L3362" s="1">
        <v>605</v>
      </c>
      <c r="M3362" t="s">
        <v>53</v>
      </c>
      <c r="N3362" t="s">
        <v>69</v>
      </c>
      <c r="O3362" t="s">
        <v>111</v>
      </c>
      <c r="P3362">
        <v>22</v>
      </c>
      <c r="Q3362">
        <v>16</v>
      </c>
      <c r="R3362">
        <v>1</v>
      </c>
      <c r="S3362">
        <v>1</v>
      </c>
      <c r="T3362">
        <v>3.8</v>
      </c>
      <c r="U3362">
        <v>0</v>
      </c>
      <c r="V3362">
        <v>10</v>
      </c>
      <c r="W3362" s="1">
        <v>2109</v>
      </c>
      <c r="X3362" s="1">
        <v>3641</v>
      </c>
      <c r="Y3362" s="1">
        <v>4448.5</v>
      </c>
      <c r="Z3362" t="s">
        <v>56</v>
      </c>
      <c r="AA3362" t="s">
        <v>112</v>
      </c>
      <c r="AB3362" s="1">
        <v>6355</v>
      </c>
      <c r="AC3362">
        <v>0</v>
      </c>
      <c r="AD3362">
        <v>1</v>
      </c>
      <c r="AE3362">
        <v>0</v>
      </c>
      <c r="AF3362">
        <v>0</v>
      </c>
      <c r="AG3362" t="s">
        <v>87</v>
      </c>
      <c r="AH3362">
        <f>IF(OR(Cleaned_Data_Table[[#This Row],[Appointment Status]]="No Show", Cleaned_Data_Table[[#This Row],[Appointment Status]]="Cancelled"), 1, 0)</f>
        <v>1</v>
      </c>
      <c r="AI3362" t="str">
        <f>IF(Cleaned_Data_Table[[#This Row],[Emergency Case]]=1, "Emergency Care", "Standard Care")</f>
        <v>Standard Care</v>
      </c>
    </row>
    <row r="3363" spans="1:35">
      <c r="A3363" t="s">
        <v>3472</v>
      </c>
      <c r="B3363">
        <v>42</v>
      </c>
      <c r="C3363" t="s">
        <v>37</v>
      </c>
      <c r="D3363" t="s">
        <v>65</v>
      </c>
      <c r="E3363">
        <v>19.100000000000001</v>
      </c>
      <c r="F3363" t="s">
        <v>97</v>
      </c>
      <c r="G3363" t="s">
        <v>66</v>
      </c>
      <c r="H3363" t="s">
        <v>129</v>
      </c>
      <c r="I3363" t="s">
        <v>130</v>
      </c>
      <c r="J3363" t="s">
        <v>43</v>
      </c>
      <c r="K3363">
        <v>10</v>
      </c>
      <c r="L3363" s="1">
        <v>480</v>
      </c>
      <c r="M3363" t="s">
        <v>44</v>
      </c>
      <c r="N3363" t="s">
        <v>45</v>
      </c>
      <c r="O3363" t="s">
        <v>82</v>
      </c>
      <c r="P3363">
        <v>8</v>
      </c>
      <c r="Q3363">
        <v>39</v>
      </c>
      <c r="R3363">
        <v>4</v>
      </c>
      <c r="S3363">
        <v>1</v>
      </c>
      <c r="T3363">
        <v>3.3</v>
      </c>
      <c r="U3363">
        <v>0</v>
      </c>
      <c r="V3363">
        <v>9.1</v>
      </c>
      <c r="W3363" s="1">
        <v>907</v>
      </c>
      <c r="X3363" s="1">
        <v>614</v>
      </c>
      <c r="Y3363" s="1">
        <v>2001</v>
      </c>
      <c r="Z3363" t="s">
        <v>47</v>
      </c>
      <c r="AA3363" t="s">
        <v>48</v>
      </c>
      <c r="AB3363" s="1">
        <v>0</v>
      </c>
      <c r="AC3363">
        <v>1</v>
      </c>
      <c r="AD3363">
        <v>0</v>
      </c>
      <c r="AE3363">
        <v>0</v>
      </c>
      <c r="AF3363">
        <v>0</v>
      </c>
      <c r="AG3363" t="s">
        <v>49</v>
      </c>
      <c r="AH3363">
        <f>IF(OR(Cleaned_Data_Table[[#This Row],[Appointment Status]]="No Show", Cleaned_Data_Table[[#This Row],[Appointment Status]]="Cancelled"), 1, 0)</f>
        <v>0</v>
      </c>
      <c r="AI3363" t="str">
        <f>IF(Cleaned_Data_Table[[#This Row],[Emergency Case]]=1, "Emergency Care", "Standard Care")</f>
        <v>Standard Care</v>
      </c>
    </row>
    <row r="3364" spans="1:35">
      <c r="A3364" t="s">
        <v>3473</v>
      </c>
      <c r="B3364">
        <v>26</v>
      </c>
      <c r="C3364" t="s">
        <v>51</v>
      </c>
      <c r="D3364" t="s">
        <v>59</v>
      </c>
      <c r="E3364">
        <v>28</v>
      </c>
      <c r="F3364" t="s">
        <v>39</v>
      </c>
      <c r="G3364" t="s">
        <v>66</v>
      </c>
      <c r="H3364" t="s">
        <v>129</v>
      </c>
      <c r="I3364" t="s">
        <v>130</v>
      </c>
      <c r="J3364" t="s">
        <v>90</v>
      </c>
      <c r="K3364">
        <v>8</v>
      </c>
      <c r="L3364" s="1">
        <v>440</v>
      </c>
      <c r="M3364" t="s">
        <v>53</v>
      </c>
      <c r="N3364" t="s">
        <v>62</v>
      </c>
      <c r="O3364" t="s">
        <v>82</v>
      </c>
      <c r="P3364">
        <v>29</v>
      </c>
      <c r="Q3364">
        <v>4</v>
      </c>
      <c r="R3364">
        <v>2</v>
      </c>
      <c r="S3364">
        <v>1</v>
      </c>
      <c r="T3364">
        <v>4.7</v>
      </c>
      <c r="U3364">
        <v>0</v>
      </c>
      <c r="V3364">
        <v>10</v>
      </c>
      <c r="W3364" s="1">
        <v>10552</v>
      </c>
      <c r="X3364" s="1">
        <v>13517</v>
      </c>
      <c r="Y3364" s="1">
        <v>17156.3</v>
      </c>
      <c r="Z3364" t="s">
        <v>47</v>
      </c>
      <c r="AA3364" t="s">
        <v>57</v>
      </c>
      <c r="AB3364" s="1">
        <v>0</v>
      </c>
      <c r="AC3364">
        <v>0</v>
      </c>
      <c r="AD3364">
        <v>1</v>
      </c>
      <c r="AE3364">
        <v>0</v>
      </c>
      <c r="AF3364">
        <v>0</v>
      </c>
      <c r="AG3364" t="s">
        <v>91</v>
      </c>
      <c r="AH3364">
        <f>IF(OR(Cleaned_Data_Table[[#This Row],[Appointment Status]]="No Show", Cleaned_Data_Table[[#This Row],[Appointment Status]]="Cancelled"), 1, 0)</f>
        <v>0</v>
      </c>
      <c r="AI3364" t="str">
        <f>IF(Cleaned_Data_Table[[#This Row],[Emergency Case]]=1, "Emergency Care", "Standard Care")</f>
        <v>Standard Care</v>
      </c>
    </row>
    <row r="3365" spans="1:35">
      <c r="A3365" t="s">
        <v>3474</v>
      </c>
      <c r="B3365">
        <v>63</v>
      </c>
      <c r="C3365" t="s">
        <v>51</v>
      </c>
      <c r="D3365" t="s">
        <v>114</v>
      </c>
      <c r="E3365">
        <v>18.8</v>
      </c>
      <c r="F3365" t="s">
        <v>89</v>
      </c>
      <c r="G3365" t="s">
        <v>85</v>
      </c>
      <c r="H3365" t="s">
        <v>67</v>
      </c>
      <c r="I3365" t="s">
        <v>68</v>
      </c>
      <c r="J3365" t="s">
        <v>110</v>
      </c>
      <c r="K3365">
        <v>14</v>
      </c>
      <c r="L3365" s="1">
        <v>509</v>
      </c>
      <c r="M3365" t="s">
        <v>53</v>
      </c>
      <c r="N3365" t="s">
        <v>54</v>
      </c>
      <c r="O3365" t="s">
        <v>86</v>
      </c>
      <c r="P3365">
        <v>0</v>
      </c>
      <c r="Q3365">
        <v>36</v>
      </c>
      <c r="R3365">
        <v>12</v>
      </c>
      <c r="S3365">
        <v>3</v>
      </c>
      <c r="T3365">
        <v>4.5999999999999996</v>
      </c>
      <c r="U3365">
        <v>1</v>
      </c>
      <c r="V3365">
        <v>9.9</v>
      </c>
      <c r="W3365" s="1">
        <v>1534</v>
      </c>
      <c r="X3365" s="1">
        <v>1301</v>
      </c>
      <c r="Y3365" s="1">
        <v>2340.8000000000002</v>
      </c>
      <c r="Z3365" t="s">
        <v>47</v>
      </c>
      <c r="AA3365" t="s">
        <v>76</v>
      </c>
      <c r="AB3365" s="1">
        <v>0</v>
      </c>
      <c r="AC3365">
        <v>1</v>
      </c>
      <c r="AD3365">
        <v>0</v>
      </c>
      <c r="AE3365">
        <v>0</v>
      </c>
      <c r="AF3365">
        <v>0</v>
      </c>
      <c r="AG3365" t="s">
        <v>87</v>
      </c>
      <c r="AH3365">
        <f>IF(OR(Cleaned_Data_Table[[#This Row],[Appointment Status]]="No Show", Cleaned_Data_Table[[#This Row],[Appointment Status]]="Cancelled"), 1, 0)</f>
        <v>0</v>
      </c>
      <c r="AI3365" t="str">
        <f>IF(Cleaned_Data_Table[[#This Row],[Emergency Case]]=1, "Emergency Care", "Standard Care")</f>
        <v>Emergency Care</v>
      </c>
    </row>
    <row r="3366" spans="1:35">
      <c r="A3366" t="s">
        <v>3475</v>
      </c>
      <c r="B3366">
        <v>21</v>
      </c>
      <c r="C3366" t="s">
        <v>51</v>
      </c>
      <c r="D3366" t="s">
        <v>114</v>
      </c>
      <c r="E3366">
        <v>22.4</v>
      </c>
      <c r="F3366" t="s">
        <v>52</v>
      </c>
      <c r="G3366" t="s">
        <v>85</v>
      </c>
      <c r="H3366" t="s">
        <v>104</v>
      </c>
      <c r="I3366" t="s">
        <v>105</v>
      </c>
      <c r="J3366" t="s">
        <v>90</v>
      </c>
      <c r="K3366">
        <v>20</v>
      </c>
      <c r="L3366" s="1">
        <v>718</v>
      </c>
      <c r="M3366" t="s">
        <v>44</v>
      </c>
      <c r="N3366" t="s">
        <v>81</v>
      </c>
      <c r="O3366" t="s">
        <v>106</v>
      </c>
      <c r="P3366">
        <v>0</v>
      </c>
      <c r="Q3366">
        <v>9</v>
      </c>
      <c r="R3366">
        <v>14</v>
      </c>
      <c r="S3366">
        <v>1</v>
      </c>
      <c r="T3366">
        <v>4.2</v>
      </c>
      <c r="U3366">
        <v>1</v>
      </c>
      <c r="V3366">
        <v>10</v>
      </c>
      <c r="W3366" s="1">
        <v>12894</v>
      </c>
      <c r="X3366" s="1">
        <v>9276</v>
      </c>
      <c r="Y3366" s="1">
        <v>22888</v>
      </c>
      <c r="Z3366" t="s">
        <v>47</v>
      </c>
      <c r="AA3366" t="s">
        <v>57</v>
      </c>
      <c r="AB3366" s="1">
        <v>0</v>
      </c>
      <c r="AC3366">
        <v>0</v>
      </c>
      <c r="AD3366">
        <v>0</v>
      </c>
      <c r="AE3366">
        <v>0</v>
      </c>
      <c r="AF3366">
        <v>0</v>
      </c>
      <c r="AG3366" t="s">
        <v>131</v>
      </c>
      <c r="AH3366">
        <f>IF(OR(Cleaned_Data_Table[[#This Row],[Appointment Status]]="No Show", Cleaned_Data_Table[[#This Row],[Appointment Status]]="Cancelled"), 1, 0)</f>
        <v>0</v>
      </c>
      <c r="AI3366" t="str">
        <f>IF(Cleaned_Data_Table[[#This Row],[Emergency Case]]=1, "Emergency Care", "Standard Care")</f>
        <v>Emergency Care</v>
      </c>
    </row>
    <row r="3367" spans="1:35">
      <c r="A3367" t="s">
        <v>3476</v>
      </c>
      <c r="B3367">
        <v>69</v>
      </c>
      <c r="C3367" t="s">
        <v>37</v>
      </c>
      <c r="D3367" t="s">
        <v>59</v>
      </c>
      <c r="E3367">
        <v>21</v>
      </c>
      <c r="F3367" t="s">
        <v>52</v>
      </c>
      <c r="G3367" t="s">
        <v>40</v>
      </c>
      <c r="H3367" t="s">
        <v>67</v>
      </c>
      <c r="I3367" t="s">
        <v>68</v>
      </c>
      <c r="J3367" t="s">
        <v>110</v>
      </c>
      <c r="K3367">
        <v>15</v>
      </c>
      <c r="L3367" s="1">
        <v>602</v>
      </c>
      <c r="M3367" t="s">
        <v>44</v>
      </c>
      <c r="N3367" t="s">
        <v>54</v>
      </c>
      <c r="O3367" t="s">
        <v>98</v>
      </c>
      <c r="P3367">
        <v>7</v>
      </c>
      <c r="Q3367">
        <v>29</v>
      </c>
      <c r="R3367">
        <v>0</v>
      </c>
      <c r="S3367">
        <v>0</v>
      </c>
      <c r="T3367">
        <v>4</v>
      </c>
      <c r="U3367">
        <v>0</v>
      </c>
      <c r="V3367">
        <v>10</v>
      </c>
      <c r="W3367" s="1">
        <v>4234</v>
      </c>
      <c r="X3367" s="1">
        <v>2457</v>
      </c>
      <c r="Y3367" s="1">
        <v>7293</v>
      </c>
      <c r="Z3367" t="s">
        <v>47</v>
      </c>
      <c r="AA3367" t="s">
        <v>76</v>
      </c>
      <c r="AB3367" s="1">
        <v>0</v>
      </c>
      <c r="AC3367">
        <v>0</v>
      </c>
      <c r="AD3367">
        <v>0</v>
      </c>
      <c r="AE3367">
        <v>0</v>
      </c>
      <c r="AF3367">
        <v>0</v>
      </c>
      <c r="AG3367" t="s">
        <v>87</v>
      </c>
      <c r="AH3367">
        <f>IF(OR(Cleaned_Data_Table[[#This Row],[Appointment Status]]="No Show", Cleaned_Data_Table[[#This Row],[Appointment Status]]="Cancelled"), 1, 0)</f>
        <v>0</v>
      </c>
      <c r="AI3367" t="str">
        <f>IF(Cleaned_Data_Table[[#This Row],[Emergency Case]]=1, "Emergency Care", "Standard Care")</f>
        <v>Standard Care</v>
      </c>
    </row>
    <row r="3368" spans="1:35">
      <c r="A3368" t="s">
        <v>3477</v>
      </c>
      <c r="B3368">
        <v>71</v>
      </c>
      <c r="C3368" t="s">
        <v>37</v>
      </c>
      <c r="D3368" t="s">
        <v>59</v>
      </c>
      <c r="E3368">
        <v>25.3</v>
      </c>
      <c r="F3368" t="s">
        <v>52</v>
      </c>
      <c r="G3368" t="s">
        <v>66</v>
      </c>
      <c r="H3368" t="s">
        <v>129</v>
      </c>
      <c r="I3368" t="s">
        <v>130</v>
      </c>
      <c r="J3368" t="s">
        <v>110</v>
      </c>
      <c r="K3368">
        <v>1</v>
      </c>
      <c r="L3368" s="1">
        <v>236</v>
      </c>
      <c r="M3368" t="s">
        <v>44</v>
      </c>
      <c r="N3368" t="s">
        <v>81</v>
      </c>
      <c r="O3368" t="s">
        <v>98</v>
      </c>
      <c r="P3368">
        <v>9</v>
      </c>
      <c r="Q3368">
        <v>24</v>
      </c>
      <c r="R3368">
        <v>11</v>
      </c>
      <c r="S3368">
        <v>4</v>
      </c>
      <c r="T3368">
        <v>3.6</v>
      </c>
      <c r="U3368">
        <v>0</v>
      </c>
      <c r="V3368">
        <v>10</v>
      </c>
      <c r="W3368" s="1">
        <v>3101</v>
      </c>
      <c r="X3368" s="1">
        <v>1811</v>
      </c>
      <c r="Y3368" s="1">
        <v>5148</v>
      </c>
      <c r="Z3368" t="s">
        <v>47</v>
      </c>
      <c r="AA3368" t="s">
        <v>76</v>
      </c>
      <c r="AB3368" s="1">
        <v>0</v>
      </c>
      <c r="AC3368">
        <v>0</v>
      </c>
      <c r="AD3368">
        <v>0</v>
      </c>
      <c r="AE3368">
        <v>0</v>
      </c>
      <c r="AF3368">
        <v>0</v>
      </c>
      <c r="AG3368" t="s">
        <v>87</v>
      </c>
      <c r="AH3368">
        <f>IF(OR(Cleaned_Data_Table[[#This Row],[Appointment Status]]="No Show", Cleaned_Data_Table[[#This Row],[Appointment Status]]="Cancelled"), 1, 0)</f>
        <v>0</v>
      </c>
      <c r="AI3368" t="str">
        <f>IF(Cleaned_Data_Table[[#This Row],[Emergency Case]]=1, "Emergency Care", "Standard Care")</f>
        <v>Standard Care</v>
      </c>
    </row>
    <row r="3369" spans="1:35">
      <c r="A3369" t="s">
        <v>3478</v>
      </c>
      <c r="B3369">
        <v>71</v>
      </c>
      <c r="C3369" t="s">
        <v>37</v>
      </c>
      <c r="D3369" t="s">
        <v>59</v>
      </c>
      <c r="E3369">
        <v>22.7</v>
      </c>
      <c r="F3369" t="s">
        <v>52</v>
      </c>
      <c r="G3369" t="s">
        <v>40</v>
      </c>
      <c r="H3369" t="s">
        <v>108</v>
      </c>
      <c r="I3369" t="s">
        <v>109</v>
      </c>
      <c r="J3369" t="s">
        <v>90</v>
      </c>
      <c r="K3369">
        <v>24</v>
      </c>
      <c r="L3369" s="1">
        <v>759</v>
      </c>
      <c r="M3369" t="s">
        <v>53</v>
      </c>
      <c r="N3369" t="s">
        <v>45</v>
      </c>
      <c r="O3369" t="s">
        <v>75</v>
      </c>
      <c r="P3369">
        <v>18</v>
      </c>
      <c r="Q3369">
        <v>18</v>
      </c>
      <c r="R3369">
        <v>1</v>
      </c>
      <c r="S3369">
        <v>0</v>
      </c>
      <c r="T3369">
        <v>3.2</v>
      </c>
      <c r="U3369">
        <v>0</v>
      </c>
      <c r="V3369">
        <v>10</v>
      </c>
      <c r="W3369" s="1">
        <v>6557</v>
      </c>
      <c r="X3369" s="1">
        <v>12977</v>
      </c>
      <c r="Y3369" s="1">
        <v>14205.1</v>
      </c>
      <c r="Z3369" t="s">
        <v>56</v>
      </c>
      <c r="AA3369" t="s">
        <v>76</v>
      </c>
      <c r="AB3369" s="1">
        <v>20293</v>
      </c>
      <c r="AC3369">
        <v>0</v>
      </c>
      <c r="AD3369">
        <v>1</v>
      </c>
      <c r="AE3369">
        <v>0</v>
      </c>
      <c r="AF3369">
        <v>0</v>
      </c>
      <c r="AG3369" t="s">
        <v>91</v>
      </c>
      <c r="AH3369">
        <f>IF(OR(Cleaned_Data_Table[[#This Row],[Appointment Status]]="No Show", Cleaned_Data_Table[[#This Row],[Appointment Status]]="Cancelled"), 1, 0)</f>
        <v>1</v>
      </c>
      <c r="AI3369" t="str">
        <f>IF(Cleaned_Data_Table[[#This Row],[Emergency Case]]=1, "Emergency Care", "Standard Care")</f>
        <v>Standard Care</v>
      </c>
    </row>
    <row r="3370" spans="1:35">
      <c r="A3370" t="s">
        <v>3479</v>
      </c>
      <c r="B3370">
        <v>67</v>
      </c>
      <c r="C3370" t="s">
        <v>37</v>
      </c>
      <c r="D3370" t="s">
        <v>65</v>
      </c>
      <c r="E3370">
        <v>21.9</v>
      </c>
      <c r="F3370" t="s">
        <v>52</v>
      </c>
      <c r="G3370" t="s">
        <v>85</v>
      </c>
      <c r="H3370" t="s">
        <v>108</v>
      </c>
      <c r="I3370" t="s">
        <v>109</v>
      </c>
      <c r="J3370" t="s">
        <v>43</v>
      </c>
      <c r="K3370">
        <v>2</v>
      </c>
      <c r="L3370" s="1">
        <v>345</v>
      </c>
      <c r="M3370" t="s">
        <v>44</v>
      </c>
      <c r="N3370" t="s">
        <v>69</v>
      </c>
      <c r="O3370" t="s">
        <v>111</v>
      </c>
      <c r="P3370">
        <v>0</v>
      </c>
      <c r="Q3370">
        <v>23</v>
      </c>
      <c r="R3370">
        <v>0</v>
      </c>
      <c r="S3370">
        <v>0</v>
      </c>
      <c r="T3370">
        <v>4</v>
      </c>
      <c r="U3370">
        <v>1</v>
      </c>
      <c r="V3370">
        <v>10</v>
      </c>
      <c r="W3370" s="1">
        <v>289</v>
      </c>
      <c r="X3370" s="1">
        <v>143</v>
      </c>
      <c r="Y3370" s="1">
        <v>777</v>
      </c>
      <c r="Z3370" t="s">
        <v>47</v>
      </c>
      <c r="AA3370" t="s">
        <v>76</v>
      </c>
      <c r="AB3370" s="1">
        <v>0</v>
      </c>
      <c r="AC3370">
        <v>0</v>
      </c>
      <c r="AD3370">
        <v>0</v>
      </c>
      <c r="AE3370">
        <v>0</v>
      </c>
      <c r="AF3370">
        <v>0</v>
      </c>
      <c r="AG3370" t="s">
        <v>87</v>
      </c>
      <c r="AH3370">
        <f>IF(OR(Cleaned_Data_Table[[#This Row],[Appointment Status]]="No Show", Cleaned_Data_Table[[#This Row],[Appointment Status]]="Cancelled"), 1, 0)</f>
        <v>0</v>
      </c>
      <c r="AI3370" t="str">
        <f>IF(Cleaned_Data_Table[[#This Row],[Emergency Case]]=1, "Emergency Care", "Standard Care")</f>
        <v>Emergency Care</v>
      </c>
    </row>
    <row r="3371" spans="1:35">
      <c r="A3371" t="s">
        <v>3480</v>
      </c>
      <c r="B3371">
        <v>35</v>
      </c>
      <c r="C3371" t="s">
        <v>37</v>
      </c>
      <c r="D3371" t="s">
        <v>118</v>
      </c>
      <c r="E3371">
        <v>24.9</v>
      </c>
      <c r="F3371" t="s">
        <v>89</v>
      </c>
      <c r="G3371" t="s">
        <v>85</v>
      </c>
      <c r="H3371" t="s">
        <v>41</v>
      </c>
      <c r="I3371" t="s">
        <v>42</v>
      </c>
      <c r="J3371" t="s">
        <v>43</v>
      </c>
      <c r="K3371">
        <v>14</v>
      </c>
      <c r="L3371" s="1">
        <v>547</v>
      </c>
      <c r="M3371" t="s">
        <v>53</v>
      </c>
      <c r="N3371" t="s">
        <v>45</v>
      </c>
      <c r="O3371" t="s">
        <v>98</v>
      </c>
      <c r="P3371">
        <v>0</v>
      </c>
      <c r="Q3371">
        <v>34</v>
      </c>
      <c r="R3371">
        <v>6</v>
      </c>
      <c r="S3371">
        <v>0</v>
      </c>
      <c r="T3371">
        <v>4.0999999999999996</v>
      </c>
      <c r="U3371">
        <v>1</v>
      </c>
      <c r="V3371">
        <v>9.8000000000000007</v>
      </c>
      <c r="W3371" s="1">
        <v>858</v>
      </c>
      <c r="X3371" s="1">
        <v>725</v>
      </c>
      <c r="Y3371" s="1">
        <v>1491</v>
      </c>
      <c r="Z3371" t="s">
        <v>56</v>
      </c>
      <c r="AA3371" t="s">
        <v>48</v>
      </c>
      <c r="AB3371" s="1">
        <v>2130</v>
      </c>
      <c r="AC3371">
        <v>1</v>
      </c>
      <c r="AD3371">
        <v>0</v>
      </c>
      <c r="AE3371">
        <v>0</v>
      </c>
      <c r="AF3371">
        <v>0</v>
      </c>
      <c r="AG3371" t="s">
        <v>87</v>
      </c>
      <c r="AH3371">
        <f>IF(OR(Cleaned_Data_Table[[#This Row],[Appointment Status]]="No Show", Cleaned_Data_Table[[#This Row],[Appointment Status]]="Cancelled"), 1, 0)</f>
        <v>1</v>
      </c>
      <c r="AI3371" t="str">
        <f>IF(Cleaned_Data_Table[[#This Row],[Emergency Case]]=1, "Emergency Care", "Standard Care")</f>
        <v>Emergency Care</v>
      </c>
    </row>
    <row r="3372" spans="1:35">
      <c r="A3372" t="s">
        <v>3481</v>
      </c>
      <c r="B3372">
        <v>58</v>
      </c>
      <c r="C3372" t="s">
        <v>51</v>
      </c>
      <c r="D3372" t="s">
        <v>116</v>
      </c>
      <c r="E3372">
        <v>24.8</v>
      </c>
      <c r="F3372" t="s">
        <v>89</v>
      </c>
      <c r="G3372" t="s">
        <v>66</v>
      </c>
      <c r="H3372" t="s">
        <v>108</v>
      </c>
      <c r="I3372" t="s">
        <v>109</v>
      </c>
      <c r="J3372" t="s">
        <v>43</v>
      </c>
      <c r="K3372">
        <v>20</v>
      </c>
      <c r="L3372" s="1">
        <v>666</v>
      </c>
      <c r="M3372" t="s">
        <v>53</v>
      </c>
      <c r="N3372" t="s">
        <v>69</v>
      </c>
      <c r="O3372" t="s">
        <v>63</v>
      </c>
      <c r="P3372">
        <v>6</v>
      </c>
      <c r="Q3372">
        <v>21</v>
      </c>
      <c r="R3372">
        <v>3</v>
      </c>
      <c r="S3372">
        <v>1</v>
      </c>
      <c r="T3372">
        <v>3.5</v>
      </c>
      <c r="U3372">
        <v>0</v>
      </c>
      <c r="V3372">
        <v>10</v>
      </c>
      <c r="W3372" s="1">
        <v>718</v>
      </c>
      <c r="X3372" s="1">
        <v>121</v>
      </c>
      <c r="Y3372" s="1">
        <v>1053.5</v>
      </c>
      <c r="Z3372" t="s">
        <v>47</v>
      </c>
      <c r="AA3372" t="s">
        <v>76</v>
      </c>
      <c r="AB3372" s="1">
        <v>0</v>
      </c>
      <c r="AC3372">
        <v>0</v>
      </c>
      <c r="AD3372">
        <v>0</v>
      </c>
      <c r="AE3372">
        <v>0</v>
      </c>
      <c r="AF3372">
        <v>0</v>
      </c>
      <c r="AG3372" t="s">
        <v>87</v>
      </c>
      <c r="AH3372">
        <f>IF(OR(Cleaned_Data_Table[[#This Row],[Appointment Status]]="No Show", Cleaned_Data_Table[[#This Row],[Appointment Status]]="Cancelled"), 1, 0)</f>
        <v>0</v>
      </c>
      <c r="AI3372" t="str">
        <f>IF(Cleaned_Data_Table[[#This Row],[Emergency Case]]=1, "Emergency Care", "Standard Care")</f>
        <v>Standard Care</v>
      </c>
    </row>
    <row r="3373" spans="1:35">
      <c r="A3373" t="s">
        <v>3482</v>
      </c>
      <c r="B3373">
        <v>18</v>
      </c>
      <c r="C3373" t="s">
        <v>51</v>
      </c>
      <c r="D3373" t="s">
        <v>59</v>
      </c>
      <c r="E3373">
        <v>20.399999999999999</v>
      </c>
      <c r="F3373" t="s">
        <v>39</v>
      </c>
      <c r="G3373" t="s">
        <v>66</v>
      </c>
      <c r="H3373" t="s">
        <v>138</v>
      </c>
      <c r="I3373" t="s">
        <v>139</v>
      </c>
      <c r="J3373" t="s">
        <v>90</v>
      </c>
      <c r="K3373">
        <v>24</v>
      </c>
      <c r="L3373" s="1">
        <v>715</v>
      </c>
      <c r="M3373" t="s">
        <v>53</v>
      </c>
      <c r="N3373" t="s">
        <v>69</v>
      </c>
      <c r="O3373" t="s">
        <v>70</v>
      </c>
      <c r="P3373">
        <v>29</v>
      </c>
      <c r="Q3373">
        <v>3</v>
      </c>
      <c r="R3373">
        <v>13</v>
      </c>
      <c r="S3373">
        <v>3</v>
      </c>
      <c r="T3373">
        <v>3.7</v>
      </c>
      <c r="U3373">
        <v>0</v>
      </c>
      <c r="V3373">
        <v>10</v>
      </c>
      <c r="W3373" s="1">
        <v>5121</v>
      </c>
      <c r="X3373" s="1">
        <v>7815</v>
      </c>
      <c r="Y3373" s="1">
        <v>9555.7000000000007</v>
      </c>
      <c r="Z3373" t="s">
        <v>47</v>
      </c>
      <c r="AA3373" t="s">
        <v>57</v>
      </c>
      <c r="AB3373" s="1">
        <v>0</v>
      </c>
      <c r="AC3373">
        <v>0</v>
      </c>
      <c r="AD3373">
        <v>1</v>
      </c>
      <c r="AE3373">
        <v>0</v>
      </c>
      <c r="AF3373">
        <v>0</v>
      </c>
      <c r="AG3373" t="s">
        <v>91</v>
      </c>
      <c r="AH3373">
        <f>IF(OR(Cleaned_Data_Table[[#This Row],[Appointment Status]]="No Show", Cleaned_Data_Table[[#This Row],[Appointment Status]]="Cancelled"), 1, 0)</f>
        <v>0</v>
      </c>
      <c r="AI3373" t="str">
        <f>IF(Cleaned_Data_Table[[#This Row],[Emergency Case]]=1, "Emergency Care", "Standard Care")</f>
        <v>Standard Care</v>
      </c>
    </row>
    <row r="3374" spans="1:35">
      <c r="A3374" t="s">
        <v>3483</v>
      </c>
      <c r="B3374">
        <v>73</v>
      </c>
      <c r="C3374" t="s">
        <v>51</v>
      </c>
      <c r="D3374" t="s">
        <v>116</v>
      </c>
      <c r="E3374">
        <v>19.899999999999999</v>
      </c>
      <c r="F3374" t="s">
        <v>52</v>
      </c>
      <c r="G3374" t="s">
        <v>66</v>
      </c>
      <c r="H3374" t="s">
        <v>138</v>
      </c>
      <c r="I3374" t="s">
        <v>139</v>
      </c>
      <c r="J3374" t="s">
        <v>90</v>
      </c>
      <c r="K3374">
        <v>21</v>
      </c>
      <c r="L3374" s="1">
        <v>752</v>
      </c>
      <c r="M3374" t="s">
        <v>44</v>
      </c>
      <c r="N3374" t="s">
        <v>81</v>
      </c>
      <c r="O3374" t="s">
        <v>119</v>
      </c>
      <c r="P3374">
        <v>24</v>
      </c>
      <c r="Q3374">
        <v>6</v>
      </c>
      <c r="R3374">
        <v>5</v>
      </c>
      <c r="S3374">
        <v>2</v>
      </c>
      <c r="T3374">
        <v>3.7</v>
      </c>
      <c r="U3374">
        <v>0</v>
      </c>
      <c r="V3374">
        <v>10</v>
      </c>
      <c r="W3374" s="1">
        <v>8778</v>
      </c>
      <c r="X3374" s="1">
        <v>12536</v>
      </c>
      <c r="Y3374" s="1">
        <v>22066</v>
      </c>
      <c r="Z3374" t="s">
        <v>56</v>
      </c>
      <c r="AA3374" t="s">
        <v>76</v>
      </c>
      <c r="AB3374" s="1">
        <v>22066</v>
      </c>
      <c r="AC3374">
        <v>0</v>
      </c>
      <c r="AD3374">
        <v>1</v>
      </c>
      <c r="AE3374">
        <v>0</v>
      </c>
      <c r="AF3374">
        <v>0</v>
      </c>
      <c r="AG3374" t="s">
        <v>91</v>
      </c>
      <c r="AH3374">
        <f>IF(OR(Cleaned_Data_Table[[#This Row],[Appointment Status]]="No Show", Cleaned_Data_Table[[#This Row],[Appointment Status]]="Cancelled"), 1, 0)</f>
        <v>1</v>
      </c>
      <c r="AI3374" t="str">
        <f>IF(Cleaned_Data_Table[[#This Row],[Emergency Case]]=1, "Emergency Care", "Standard Care")</f>
        <v>Standard Care</v>
      </c>
    </row>
    <row r="3375" spans="1:35">
      <c r="A3375" t="s">
        <v>3484</v>
      </c>
      <c r="B3375">
        <v>29</v>
      </c>
      <c r="C3375" t="s">
        <v>51</v>
      </c>
      <c r="D3375" t="s">
        <v>118</v>
      </c>
      <c r="E3375">
        <v>19</v>
      </c>
      <c r="F3375" t="s">
        <v>52</v>
      </c>
      <c r="G3375" t="s">
        <v>40</v>
      </c>
      <c r="H3375" t="s">
        <v>73</v>
      </c>
      <c r="I3375" t="s">
        <v>74</v>
      </c>
      <c r="J3375" t="s">
        <v>43</v>
      </c>
      <c r="K3375">
        <v>14</v>
      </c>
      <c r="L3375" s="1">
        <v>483</v>
      </c>
      <c r="M3375" t="s">
        <v>44</v>
      </c>
      <c r="N3375" t="s">
        <v>62</v>
      </c>
      <c r="O3375" t="s">
        <v>86</v>
      </c>
      <c r="P3375">
        <v>8</v>
      </c>
      <c r="Q3375">
        <v>24</v>
      </c>
      <c r="R3375">
        <v>10</v>
      </c>
      <c r="S3375">
        <v>1</v>
      </c>
      <c r="T3375">
        <v>3.7</v>
      </c>
      <c r="U3375">
        <v>0</v>
      </c>
      <c r="V3375">
        <v>10</v>
      </c>
      <c r="W3375" s="1">
        <v>345</v>
      </c>
      <c r="X3375" s="1">
        <v>977</v>
      </c>
      <c r="Y3375" s="1">
        <v>1805</v>
      </c>
      <c r="Z3375" t="s">
        <v>47</v>
      </c>
      <c r="AA3375" t="s">
        <v>57</v>
      </c>
      <c r="AB3375" s="1">
        <v>0</v>
      </c>
      <c r="AC3375">
        <v>0</v>
      </c>
      <c r="AD3375">
        <v>0</v>
      </c>
      <c r="AE3375">
        <v>0</v>
      </c>
      <c r="AF3375">
        <v>0</v>
      </c>
      <c r="AG3375" t="s">
        <v>49</v>
      </c>
      <c r="AH3375">
        <f>IF(OR(Cleaned_Data_Table[[#This Row],[Appointment Status]]="No Show", Cleaned_Data_Table[[#This Row],[Appointment Status]]="Cancelled"), 1, 0)</f>
        <v>0</v>
      </c>
      <c r="AI3375" t="str">
        <f>IF(Cleaned_Data_Table[[#This Row],[Emergency Case]]=1, "Emergency Care", "Standard Care")</f>
        <v>Standard Care</v>
      </c>
    </row>
    <row r="3376" spans="1:35">
      <c r="A3376" t="s">
        <v>3485</v>
      </c>
      <c r="B3376">
        <v>86</v>
      </c>
      <c r="C3376" t="s">
        <v>37</v>
      </c>
      <c r="D3376" t="s">
        <v>114</v>
      </c>
      <c r="E3376">
        <v>21.3</v>
      </c>
      <c r="F3376" t="s">
        <v>89</v>
      </c>
      <c r="G3376" t="s">
        <v>66</v>
      </c>
      <c r="H3376" t="s">
        <v>67</v>
      </c>
      <c r="I3376" t="s">
        <v>68</v>
      </c>
      <c r="J3376" t="s">
        <v>110</v>
      </c>
      <c r="K3376">
        <v>15</v>
      </c>
      <c r="L3376" s="1">
        <v>529</v>
      </c>
      <c r="M3376" t="s">
        <v>53</v>
      </c>
      <c r="N3376" t="s">
        <v>69</v>
      </c>
      <c r="O3376" t="s">
        <v>106</v>
      </c>
      <c r="P3376">
        <v>28</v>
      </c>
      <c r="Q3376">
        <v>13</v>
      </c>
      <c r="R3376">
        <v>4</v>
      </c>
      <c r="S3376">
        <v>0</v>
      </c>
      <c r="T3376">
        <v>3.9</v>
      </c>
      <c r="U3376">
        <v>0</v>
      </c>
      <c r="V3376">
        <v>10</v>
      </c>
      <c r="W3376" s="1">
        <v>3986</v>
      </c>
      <c r="X3376" s="1">
        <v>2141</v>
      </c>
      <c r="Y3376" s="1">
        <v>4659.2</v>
      </c>
      <c r="Z3376" t="s">
        <v>47</v>
      </c>
      <c r="AA3376" t="s">
        <v>71</v>
      </c>
      <c r="AB3376" s="1">
        <v>0</v>
      </c>
      <c r="AC3376">
        <v>0</v>
      </c>
      <c r="AD3376">
        <v>1</v>
      </c>
      <c r="AE3376">
        <v>0</v>
      </c>
      <c r="AF3376">
        <v>0</v>
      </c>
      <c r="AG3376" t="s">
        <v>87</v>
      </c>
      <c r="AH3376">
        <f>IF(OR(Cleaned_Data_Table[[#This Row],[Appointment Status]]="No Show", Cleaned_Data_Table[[#This Row],[Appointment Status]]="Cancelled"), 1, 0)</f>
        <v>0</v>
      </c>
      <c r="AI3376" t="str">
        <f>IF(Cleaned_Data_Table[[#This Row],[Emergency Case]]=1, "Emergency Care", "Standard Care")</f>
        <v>Standard Care</v>
      </c>
    </row>
    <row r="3377" spans="1:35">
      <c r="A3377" t="s">
        <v>3486</v>
      </c>
      <c r="B3377">
        <v>40</v>
      </c>
      <c r="C3377" t="s">
        <v>51</v>
      </c>
      <c r="D3377" t="s">
        <v>38</v>
      </c>
      <c r="E3377">
        <v>22.5</v>
      </c>
      <c r="F3377" t="s">
        <v>89</v>
      </c>
      <c r="G3377" t="s">
        <v>40</v>
      </c>
      <c r="H3377" t="s">
        <v>129</v>
      </c>
      <c r="I3377" t="s">
        <v>130</v>
      </c>
      <c r="J3377" t="s">
        <v>110</v>
      </c>
      <c r="K3377">
        <v>28</v>
      </c>
      <c r="L3377" s="1">
        <v>855</v>
      </c>
      <c r="M3377" t="s">
        <v>44</v>
      </c>
      <c r="N3377" t="s">
        <v>69</v>
      </c>
      <c r="O3377" t="s">
        <v>98</v>
      </c>
      <c r="P3377">
        <v>2</v>
      </c>
      <c r="Q3377">
        <v>38</v>
      </c>
      <c r="R3377">
        <v>5</v>
      </c>
      <c r="S3377">
        <v>2</v>
      </c>
      <c r="T3377">
        <v>4.2</v>
      </c>
      <c r="U3377">
        <v>0</v>
      </c>
      <c r="V3377">
        <v>9.6</v>
      </c>
      <c r="W3377" s="1">
        <v>4211</v>
      </c>
      <c r="X3377" s="1">
        <v>1125</v>
      </c>
      <c r="Y3377" s="1">
        <v>6191</v>
      </c>
      <c r="Z3377" t="s">
        <v>47</v>
      </c>
      <c r="AA3377" t="s">
        <v>48</v>
      </c>
      <c r="AB3377" s="1">
        <v>0</v>
      </c>
      <c r="AC3377">
        <v>1</v>
      </c>
      <c r="AD3377">
        <v>0</v>
      </c>
      <c r="AE3377">
        <v>1</v>
      </c>
      <c r="AF3377">
        <v>0</v>
      </c>
      <c r="AG3377" t="s">
        <v>87</v>
      </c>
      <c r="AH3377">
        <f>IF(OR(Cleaned_Data_Table[[#This Row],[Appointment Status]]="No Show", Cleaned_Data_Table[[#This Row],[Appointment Status]]="Cancelled"), 1, 0)</f>
        <v>0</v>
      </c>
      <c r="AI3377" t="str">
        <f>IF(Cleaned_Data_Table[[#This Row],[Emergency Case]]=1, "Emergency Care", "Standard Care")</f>
        <v>Standard Care</v>
      </c>
    </row>
    <row r="3378" spans="1:35">
      <c r="A3378" t="s">
        <v>3487</v>
      </c>
      <c r="B3378">
        <v>79</v>
      </c>
      <c r="C3378" t="s">
        <v>51</v>
      </c>
      <c r="D3378" t="s">
        <v>114</v>
      </c>
      <c r="E3378">
        <v>21.9</v>
      </c>
      <c r="F3378" t="s">
        <v>52</v>
      </c>
      <c r="G3378" t="s">
        <v>40</v>
      </c>
      <c r="H3378" t="s">
        <v>94</v>
      </c>
      <c r="I3378" t="s">
        <v>95</v>
      </c>
      <c r="J3378" t="s">
        <v>43</v>
      </c>
      <c r="K3378">
        <v>8</v>
      </c>
      <c r="L3378" s="1">
        <v>475</v>
      </c>
      <c r="M3378" t="s">
        <v>53</v>
      </c>
      <c r="N3378" t="s">
        <v>69</v>
      </c>
      <c r="O3378" t="s">
        <v>98</v>
      </c>
      <c r="P3378">
        <v>28</v>
      </c>
      <c r="Q3378">
        <v>37</v>
      </c>
      <c r="R3378">
        <v>3</v>
      </c>
      <c r="S3378">
        <v>0</v>
      </c>
      <c r="T3378">
        <v>4.5</v>
      </c>
      <c r="U3378">
        <v>0</v>
      </c>
      <c r="V3378">
        <v>9.8000000000000007</v>
      </c>
      <c r="W3378" s="1">
        <v>266</v>
      </c>
      <c r="X3378" s="1">
        <v>401</v>
      </c>
      <c r="Y3378" s="1">
        <v>799.4</v>
      </c>
      <c r="Z3378" t="s">
        <v>125</v>
      </c>
      <c r="AA3378" t="s">
        <v>71</v>
      </c>
      <c r="AB3378" s="1">
        <v>0</v>
      </c>
      <c r="AC3378">
        <v>1</v>
      </c>
      <c r="AD3378">
        <v>1</v>
      </c>
      <c r="AE3378">
        <v>0</v>
      </c>
      <c r="AF3378">
        <v>0</v>
      </c>
      <c r="AG3378" t="s">
        <v>49</v>
      </c>
      <c r="AH3378">
        <f>IF(OR(Cleaned_Data_Table[[#This Row],[Appointment Status]]="No Show", Cleaned_Data_Table[[#This Row],[Appointment Status]]="Cancelled"), 1, 0)</f>
        <v>1</v>
      </c>
      <c r="AI3378" t="str">
        <f>IF(Cleaned_Data_Table[[#This Row],[Emergency Case]]=1, "Emergency Care", "Standard Care")</f>
        <v>Standard Care</v>
      </c>
    </row>
    <row r="3379" spans="1:35">
      <c r="A3379" t="s">
        <v>3488</v>
      </c>
      <c r="B3379">
        <v>51</v>
      </c>
      <c r="C3379" t="s">
        <v>51</v>
      </c>
      <c r="D3379" t="s">
        <v>100</v>
      </c>
      <c r="E3379">
        <v>20.7</v>
      </c>
      <c r="F3379" t="s">
        <v>39</v>
      </c>
      <c r="G3379" t="s">
        <v>85</v>
      </c>
      <c r="H3379" t="s">
        <v>67</v>
      </c>
      <c r="I3379" t="s">
        <v>68</v>
      </c>
      <c r="J3379" t="s">
        <v>110</v>
      </c>
      <c r="K3379">
        <v>11</v>
      </c>
      <c r="L3379" s="1">
        <v>423</v>
      </c>
      <c r="M3379" t="s">
        <v>53</v>
      </c>
      <c r="N3379" t="s">
        <v>45</v>
      </c>
      <c r="O3379" t="s">
        <v>98</v>
      </c>
      <c r="P3379">
        <v>0</v>
      </c>
      <c r="Q3379">
        <v>12</v>
      </c>
      <c r="R3379">
        <v>12</v>
      </c>
      <c r="S3379">
        <v>1</v>
      </c>
      <c r="T3379">
        <v>4.7</v>
      </c>
      <c r="U3379">
        <v>1</v>
      </c>
      <c r="V3379">
        <v>10</v>
      </c>
      <c r="W3379" s="1">
        <v>4698</v>
      </c>
      <c r="X3379" s="1">
        <v>3177</v>
      </c>
      <c r="Y3379" s="1">
        <v>5808.6</v>
      </c>
      <c r="Z3379" t="s">
        <v>125</v>
      </c>
      <c r="AA3379" t="s">
        <v>48</v>
      </c>
      <c r="AB3379" s="1">
        <v>0</v>
      </c>
      <c r="AC3379">
        <v>0</v>
      </c>
      <c r="AD3379">
        <v>0</v>
      </c>
      <c r="AE3379">
        <v>0</v>
      </c>
      <c r="AF3379">
        <v>0</v>
      </c>
      <c r="AG3379" t="s">
        <v>87</v>
      </c>
      <c r="AH3379">
        <f>IF(OR(Cleaned_Data_Table[[#This Row],[Appointment Status]]="No Show", Cleaned_Data_Table[[#This Row],[Appointment Status]]="Cancelled"), 1, 0)</f>
        <v>1</v>
      </c>
      <c r="AI3379" t="str">
        <f>IF(Cleaned_Data_Table[[#This Row],[Emergency Case]]=1, "Emergency Care", "Standard Care")</f>
        <v>Emergency Care</v>
      </c>
    </row>
    <row r="3380" spans="1:35">
      <c r="A3380" t="s">
        <v>3489</v>
      </c>
      <c r="B3380">
        <v>18</v>
      </c>
      <c r="C3380" t="s">
        <v>37</v>
      </c>
      <c r="D3380" t="s">
        <v>65</v>
      </c>
      <c r="E3380">
        <v>24.9</v>
      </c>
      <c r="F3380" t="s">
        <v>52</v>
      </c>
      <c r="G3380" t="s">
        <v>66</v>
      </c>
      <c r="H3380" t="s">
        <v>129</v>
      </c>
      <c r="I3380" t="s">
        <v>130</v>
      </c>
      <c r="J3380" t="s">
        <v>43</v>
      </c>
      <c r="K3380">
        <v>23</v>
      </c>
      <c r="L3380" s="1">
        <v>726</v>
      </c>
      <c r="M3380" t="s">
        <v>53</v>
      </c>
      <c r="N3380" t="s">
        <v>54</v>
      </c>
      <c r="O3380" t="s">
        <v>119</v>
      </c>
      <c r="P3380">
        <v>24</v>
      </c>
      <c r="Q3380">
        <v>43</v>
      </c>
      <c r="R3380">
        <v>11</v>
      </c>
      <c r="S3380">
        <v>4</v>
      </c>
      <c r="T3380">
        <v>4.8</v>
      </c>
      <c r="U3380">
        <v>0</v>
      </c>
      <c r="V3380">
        <v>9.5</v>
      </c>
      <c r="W3380" s="1">
        <v>849</v>
      </c>
      <c r="X3380" s="1">
        <v>601</v>
      </c>
      <c r="Y3380" s="1">
        <v>1523.2</v>
      </c>
      <c r="Z3380" t="s">
        <v>47</v>
      </c>
      <c r="AA3380" t="s">
        <v>57</v>
      </c>
      <c r="AB3380" s="1">
        <v>0</v>
      </c>
      <c r="AC3380">
        <v>1</v>
      </c>
      <c r="AD3380">
        <v>1</v>
      </c>
      <c r="AE3380">
        <v>0</v>
      </c>
      <c r="AF3380">
        <v>0</v>
      </c>
      <c r="AG3380" t="s">
        <v>49</v>
      </c>
      <c r="AH3380">
        <f>IF(OR(Cleaned_Data_Table[[#This Row],[Appointment Status]]="No Show", Cleaned_Data_Table[[#This Row],[Appointment Status]]="Cancelled"), 1, 0)</f>
        <v>0</v>
      </c>
      <c r="AI3380" t="str">
        <f>IF(Cleaned_Data_Table[[#This Row],[Emergency Case]]=1, "Emergency Care", "Standard Care")</f>
        <v>Standard Care</v>
      </c>
    </row>
    <row r="3381" spans="1:35">
      <c r="A3381" t="s">
        <v>3490</v>
      </c>
      <c r="B3381">
        <v>56</v>
      </c>
      <c r="C3381" t="s">
        <v>37</v>
      </c>
      <c r="D3381" t="s">
        <v>78</v>
      </c>
      <c r="E3381">
        <v>22.5</v>
      </c>
      <c r="F3381" t="s">
        <v>52</v>
      </c>
      <c r="G3381" t="s">
        <v>40</v>
      </c>
      <c r="H3381" t="s">
        <v>73</v>
      </c>
      <c r="I3381" t="s">
        <v>74</v>
      </c>
      <c r="J3381" t="s">
        <v>110</v>
      </c>
      <c r="K3381">
        <v>18</v>
      </c>
      <c r="L3381" s="1">
        <v>754</v>
      </c>
      <c r="M3381" t="s">
        <v>53</v>
      </c>
      <c r="N3381" t="s">
        <v>69</v>
      </c>
      <c r="O3381" t="s">
        <v>86</v>
      </c>
      <c r="P3381">
        <v>25</v>
      </c>
      <c r="Q3381">
        <v>10</v>
      </c>
      <c r="R3381">
        <v>6</v>
      </c>
      <c r="S3381">
        <v>1</v>
      </c>
      <c r="T3381">
        <v>4.5</v>
      </c>
      <c r="U3381">
        <v>0</v>
      </c>
      <c r="V3381">
        <v>10</v>
      </c>
      <c r="W3381" s="1">
        <v>3699</v>
      </c>
      <c r="X3381" s="1">
        <v>2351</v>
      </c>
      <c r="Y3381" s="1">
        <v>4762.8</v>
      </c>
      <c r="Z3381" t="s">
        <v>125</v>
      </c>
      <c r="AA3381" t="s">
        <v>76</v>
      </c>
      <c r="AB3381" s="1">
        <v>0</v>
      </c>
      <c r="AC3381">
        <v>0</v>
      </c>
      <c r="AD3381">
        <v>1</v>
      </c>
      <c r="AE3381">
        <v>0</v>
      </c>
      <c r="AF3381">
        <v>0</v>
      </c>
      <c r="AG3381" t="s">
        <v>87</v>
      </c>
      <c r="AH3381">
        <f>IF(OR(Cleaned_Data_Table[[#This Row],[Appointment Status]]="No Show", Cleaned_Data_Table[[#This Row],[Appointment Status]]="Cancelled"), 1, 0)</f>
        <v>1</v>
      </c>
      <c r="AI3381" t="str">
        <f>IF(Cleaned_Data_Table[[#This Row],[Emergency Case]]=1, "Emergency Care", "Standard Care")</f>
        <v>Standard Care</v>
      </c>
    </row>
    <row r="3382" spans="1:35">
      <c r="A3382" t="s">
        <v>3491</v>
      </c>
      <c r="B3382">
        <v>82</v>
      </c>
      <c r="C3382" t="s">
        <v>51</v>
      </c>
      <c r="D3382" t="s">
        <v>38</v>
      </c>
      <c r="E3382">
        <v>21.4</v>
      </c>
      <c r="F3382" t="s">
        <v>39</v>
      </c>
      <c r="G3382" t="s">
        <v>40</v>
      </c>
      <c r="H3382" t="s">
        <v>108</v>
      </c>
      <c r="I3382" t="s">
        <v>109</v>
      </c>
      <c r="J3382" t="s">
        <v>90</v>
      </c>
      <c r="K3382">
        <v>27</v>
      </c>
      <c r="L3382" s="1">
        <v>828</v>
      </c>
      <c r="M3382" t="s">
        <v>53</v>
      </c>
      <c r="N3382" t="s">
        <v>54</v>
      </c>
      <c r="O3382" t="s">
        <v>86</v>
      </c>
      <c r="P3382">
        <v>22</v>
      </c>
      <c r="Q3382">
        <v>14</v>
      </c>
      <c r="R3382">
        <v>2</v>
      </c>
      <c r="S3382">
        <v>0</v>
      </c>
      <c r="T3382">
        <v>3.8</v>
      </c>
      <c r="U3382">
        <v>0</v>
      </c>
      <c r="V3382">
        <v>10</v>
      </c>
      <c r="W3382" s="1">
        <v>10738</v>
      </c>
      <c r="X3382" s="1">
        <v>7738</v>
      </c>
      <c r="Y3382" s="1">
        <v>13512.8</v>
      </c>
      <c r="Z3382" t="s">
        <v>56</v>
      </c>
      <c r="AA3382" t="s">
        <v>71</v>
      </c>
      <c r="AB3382" s="1">
        <v>19304</v>
      </c>
      <c r="AC3382">
        <v>0</v>
      </c>
      <c r="AD3382">
        <v>1</v>
      </c>
      <c r="AE3382">
        <v>0</v>
      </c>
      <c r="AF3382">
        <v>0</v>
      </c>
      <c r="AG3382" t="s">
        <v>91</v>
      </c>
      <c r="AH3382">
        <f>IF(OR(Cleaned_Data_Table[[#This Row],[Appointment Status]]="No Show", Cleaned_Data_Table[[#This Row],[Appointment Status]]="Cancelled"), 1, 0)</f>
        <v>1</v>
      </c>
      <c r="AI3382" t="str">
        <f>IF(Cleaned_Data_Table[[#This Row],[Emergency Case]]=1, "Emergency Care", "Standard Care")</f>
        <v>Standard Care</v>
      </c>
    </row>
    <row r="3383" spans="1:35">
      <c r="A3383" t="s">
        <v>3492</v>
      </c>
      <c r="B3383">
        <v>50</v>
      </c>
      <c r="C3383" t="s">
        <v>51</v>
      </c>
      <c r="D3383" t="s">
        <v>114</v>
      </c>
      <c r="E3383">
        <v>22.7</v>
      </c>
      <c r="F3383" t="s">
        <v>52</v>
      </c>
      <c r="G3383" t="s">
        <v>40</v>
      </c>
      <c r="H3383" t="s">
        <v>104</v>
      </c>
      <c r="I3383" t="s">
        <v>105</v>
      </c>
      <c r="J3383" t="s">
        <v>90</v>
      </c>
      <c r="K3383">
        <v>17</v>
      </c>
      <c r="L3383" s="1">
        <v>716</v>
      </c>
      <c r="M3383" t="s">
        <v>53</v>
      </c>
      <c r="N3383" t="s">
        <v>45</v>
      </c>
      <c r="O3383" t="s">
        <v>98</v>
      </c>
      <c r="P3383">
        <v>1</v>
      </c>
      <c r="Q3383">
        <v>4</v>
      </c>
      <c r="R3383">
        <v>10</v>
      </c>
      <c r="S3383">
        <v>2</v>
      </c>
      <c r="T3383">
        <v>3</v>
      </c>
      <c r="U3383">
        <v>0</v>
      </c>
      <c r="V3383">
        <v>10</v>
      </c>
      <c r="W3383" s="1">
        <v>13361</v>
      </c>
      <c r="X3383" s="1">
        <v>12757</v>
      </c>
      <c r="Y3383" s="1">
        <v>18783.8</v>
      </c>
      <c r="Z3383" t="s">
        <v>47</v>
      </c>
      <c r="AA3383" t="s">
        <v>48</v>
      </c>
      <c r="AB3383" s="1">
        <v>0</v>
      </c>
      <c r="AC3383">
        <v>0</v>
      </c>
      <c r="AD3383">
        <v>0</v>
      </c>
      <c r="AE3383">
        <v>0</v>
      </c>
      <c r="AF3383">
        <v>0</v>
      </c>
      <c r="AG3383" t="s">
        <v>131</v>
      </c>
      <c r="AH3383">
        <f>IF(OR(Cleaned_Data_Table[[#This Row],[Appointment Status]]="No Show", Cleaned_Data_Table[[#This Row],[Appointment Status]]="Cancelled"), 1, 0)</f>
        <v>0</v>
      </c>
      <c r="AI3383" t="str">
        <f>IF(Cleaned_Data_Table[[#This Row],[Emergency Case]]=1, "Emergency Care", "Standard Care")</f>
        <v>Standard Care</v>
      </c>
    </row>
    <row r="3384" spans="1:35">
      <c r="A3384" t="s">
        <v>3493</v>
      </c>
      <c r="B3384">
        <v>40</v>
      </c>
      <c r="C3384" t="s">
        <v>51</v>
      </c>
      <c r="D3384" t="s">
        <v>116</v>
      </c>
      <c r="E3384">
        <v>22.1</v>
      </c>
      <c r="F3384" t="s">
        <v>52</v>
      </c>
      <c r="G3384" t="s">
        <v>66</v>
      </c>
      <c r="H3384" t="s">
        <v>67</v>
      </c>
      <c r="I3384" t="s">
        <v>68</v>
      </c>
      <c r="J3384" t="s">
        <v>110</v>
      </c>
      <c r="K3384">
        <v>8</v>
      </c>
      <c r="L3384" s="1">
        <v>469</v>
      </c>
      <c r="M3384" t="s">
        <v>44</v>
      </c>
      <c r="N3384" t="s">
        <v>45</v>
      </c>
      <c r="O3384" t="s">
        <v>70</v>
      </c>
      <c r="P3384">
        <v>7</v>
      </c>
      <c r="Q3384">
        <v>17</v>
      </c>
      <c r="R3384">
        <v>9</v>
      </c>
      <c r="S3384">
        <v>1</v>
      </c>
      <c r="T3384">
        <v>4.0999999999999996</v>
      </c>
      <c r="U3384">
        <v>0</v>
      </c>
      <c r="V3384">
        <v>10</v>
      </c>
      <c r="W3384" s="1">
        <v>4806</v>
      </c>
      <c r="X3384" s="1">
        <v>1188</v>
      </c>
      <c r="Y3384" s="1">
        <v>6463</v>
      </c>
      <c r="Z3384" t="s">
        <v>47</v>
      </c>
      <c r="AA3384" t="s">
        <v>48</v>
      </c>
      <c r="AB3384" s="1">
        <v>0</v>
      </c>
      <c r="AC3384">
        <v>0</v>
      </c>
      <c r="AD3384">
        <v>0</v>
      </c>
      <c r="AE3384">
        <v>0</v>
      </c>
      <c r="AF3384">
        <v>0</v>
      </c>
      <c r="AG3384" t="s">
        <v>87</v>
      </c>
      <c r="AH3384">
        <f>IF(OR(Cleaned_Data_Table[[#This Row],[Appointment Status]]="No Show", Cleaned_Data_Table[[#This Row],[Appointment Status]]="Cancelled"), 1, 0)</f>
        <v>0</v>
      </c>
      <c r="AI3384" t="str">
        <f>IF(Cleaned_Data_Table[[#This Row],[Emergency Case]]=1, "Emergency Care", "Standard Care")</f>
        <v>Standard Care</v>
      </c>
    </row>
    <row r="3385" spans="1:35">
      <c r="A3385" t="s">
        <v>3494</v>
      </c>
      <c r="B3385">
        <v>67</v>
      </c>
      <c r="C3385" t="s">
        <v>51</v>
      </c>
      <c r="D3385" t="s">
        <v>65</v>
      </c>
      <c r="E3385">
        <v>26.1</v>
      </c>
      <c r="F3385" t="s">
        <v>52</v>
      </c>
      <c r="G3385" t="s">
        <v>66</v>
      </c>
      <c r="H3385" t="s">
        <v>138</v>
      </c>
      <c r="I3385" t="s">
        <v>139</v>
      </c>
      <c r="J3385" t="s">
        <v>110</v>
      </c>
      <c r="K3385">
        <v>1</v>
      </c>
      <c r="L3385" s="1">
        <v>270</v>
      </c>
      <c r="M3385" t="s">
        <v>44</v>
      </c>
      <c r="N3385" t="s">
        <v>62</v>
      </c>
      <c r="O3385" t="s">
        <v>46</v>
      </c>
      <c r="P3385">
        <v>24</v>
      </c>
      <c r="Q3385">
        <v>17</v>
      </c>
      <c r="R3385">
        <v>11</v>
      </c>
      <c r="S3385">
        <v>3</v>
      </c>
      <c r="T3385">
        <v>3.9</v>
      </c>
      <c r="U3385">
        <v>0</v>
      </c>
      <c r="V3385">
        <v>10</v>
      </c>
      <c r="W3385" s="1">
        <v>4785</v>
      </c>
      <c r="X3385" s="1">
        <v>2170</v>
      </c>
      <c r="Y3385" s="1">
        <v>7225</v>
      </c>
      <c r="Z3385" t="s">
        <v>56</v>
      </c>
      <c r="AA3385" t="s">
        <v>76</v>
      </c>
      <c r="AB3385" s="1">
        <v>7225</v>
      </c>
      <c r="AC3385">
        <v>0</v>
      </c>
      <c r="AD3385">
        <v>1</v>
      </c>
      <c r="AE3385">
        <v>0</v>
      </c>
      <c r="AF3385">
        <v>0</v>
      </c>
      <c r="AG3385" t="s">
        <v>87</v>
      </c>
      <c r="AH3385">
        <f>IF(OR(Cleaned_Data_Table[[#This Row],[Appointment Status]]="No Show", Cleaned_Data_Table[[#This Row],[Appointment Status]]="Cancelled"), 1, 0)</f>
        <v>1</v>
      </c>
      <c r="AI3385" t="str">
        <f>IF(Cleaned_Data_Table[[#This Row],[Emergency Case]]=1, "Emergency Care", "Standard Care")</f>
        <v>Standard Care</v>
      </c>
    </row>
    <row r="3386" spans="1:35">
      <c r="A3386" t="s">
        <v>3495</v>
      </c>
      <c r="B3386">
        <v>54</v>
      </c>
      <c r="C3386" t="s">
        <v>37</v>
      </c>
      <c r="D3386" t="s">
        <v>38</v>
      </c>
      <c r="E3386">
        <v>20.2</v>
      </c>
      <c r="F3386" t="s">
        <v>97</v>
      </c>
      <c r="G3386" t="s">
        <v>66</v>
      </c>
      <c r="H3386" t="s">
        <v>41</v>
      </c>
      <c r="I3386" t="s">
        <v>42</v>
      </c>
      <c r="J3386" t="s">
        <v>90</v>
      </c>
      <c r="K3386">
        <v>23</v>
      </c>
      <c r="L3386" s="1">
        <v>777</v>
      </c>
      <c r="M3386" t="s">
        <v>53</v>
      </c>
      <c r="N3386" t="s">
        <v>62</v>
      </c>
      <c r="O3386" t="s">
        <v>106</v>
      </c>
      <c r="P3386">
        <v>10</v>
      </c>
      <c r="Q3386">
        <v>8</v>
      </c>
      <c r="R3386">
        <v>4</v>
      </c>
      <c r="S3386">
        <v>1</v>
      </c>
      <c r="T3386">
        <v>3.3</v>
      </c>
      <c r="U3386">
        <v>0</v>
      </c>
      <c r="V3386">
        <v>10</v>
      </c>
      <c r="W3386" s="1">
        <v>16774</v>
      </c>
      <c r="X3386" s="1">
        <v>12227</v>
      </c>
      <c r="Y3386" s="1">
        <v>20844.599999999999</v>
      </c>
      <c r="Z3386" t="s">
        <v>47</v>
      </c>
      <c r="AA3386" t="s">
        <v>48</v>
      </c>
      <c r="AB3386" s="1">
        <v>0</v>
      </c>
      <c r="AC3386">
        <v>0</v>
      </c>
      <c r="AD3386">
        <v>0</v>
      </c>
      <c r="AE3386">
        <v>0</v>
      </c>
      <c r="AF3386">
        <v>0</v>
      </c>
      <c r="AG3386" t="s">
        <v>87</v>
      </c>
      <c r="AH3386">
        <f>IF(OR(Cleaned_Data_Table[[#This Row],[Appointment Status]]="No Show", Cleaned_Data_Table[[#This Row],[Appointment Status]]="Cancelled"), 1, 0)</f>
        <v>0</v>
      </c>
      <c r="AI3386" t="str">
        <f>IF(Cleaned_Data_Table[[#This Row],[Emergency Case]]=1, "Emergency Care", "Standard Care")</f>
        <v>Standard Care</v>
      </c>
    </row>
    <row r="3387" spans="1:35">
      <c r="A3387" t="s">
        <v>3496</v>
      </c>
      <c r="B3387">
        <v>66</v>
      </c>
      <c r="C3387" t="s">
        <v>37</v>
      </c>
      <c r="D3387" t="s">
        <v>38</v>
      </c>
      <c r="E3387">
        <v>22.4</v>
      </c>
      <c r="F3387" t="s">
        <v>52</v>
      </c>
      <c r="G3387" t="s">
        <v>66</v>
      </c>
      <c r="H3387" t="s">
        <v>104</v>
      </c>
      <c r="I3387" t="s">
        <v>105</v>
      </c>
      <c r="J3387" t="s">
        <v>110</v>
      </c>
      <c r="K3387">
        <v>21</v>
      </c>
      <c r="L3387" s="1">
        <v>754</v>
      </c>
      <c r="M3387" t="s">
        <v>53</v>
      </c>
      <c r="N3387" t="s">
        <v>124</v>
      </c>
      <c r="O3387" t="s">
        <v>119</v>
      </c>
      <c r="P3387">
        <v>21</v>
      </c>
      <c r="Q3387">
        <v>33</v>
      </c>
      <c r="R3387">
        <v>5</v>
      </c>
      <c r="S3387">
        <v>1</v>
      </c>
      <c r="T3387">
        <v>4.4000000000000004</v>
      </c>
      <c r="U3387">
        <v>0</v>
      </c>
      <c r="V3387">
        <v>10</v>
      </c>
      <c r="W3387" s="1">
        <v>3223</v>
      </c>
      <c r="X3387" s="1">
        <v>3854</v>
      </c>
      <c r="Y3387" s="1">
        <v>5481.7</v>
      </c>
      <c r="Z3387" t="s">
        <v>47</v>
      </c>
      <c r="AA3387" t="s">
        <v>76</v>
      </c>
      <c r="AB3387" s="1">
        <v>0</v>
      </c>
      <c r="AC3387">
        <v>1</v>
      </c>
      <c r="AD3387">
        <v>1</v>
      </c>
      <c r="AE3387">
        <v>1</v>
      </c>
      <c r="AF3387">
        <v>0</v>
      </c>
      <c r="AG3387" t="s">
        <v>87</v>
      </c>
      <c r="AH3387">
        <f>IF(OR(Cleaned_Data_Table[[#This Row],[Appointment Status]]="No Show", Cleaned_Data_Table[[#This Row],[Appointment Status]]="Cancelled"), 1, 0)</f>
        <v>0</v>
      </c>
      <c r="AI3387" t="str">
        <f>IF(Cleaned_Data_Table[[#This Row],[Emergency Case]]=1, "Emergency Care", "Standard Care")</f>
        <v>Standard Care</v>
      </c>
    </row>
    <row r="3388" spans="1:35">
      <c r="A3388" t="s">
        <v>3497</v>
      </c>
      <c r="B3388">
        <v>68</v>
      </c>
      <c r="C3388" t="s">
        <v>37</v>
      </c>
      <c r="D3388" t="s">
        <v>59</v>
      </c>
      <c r="E3388">
        <v>26.1</v>
      </c>
      <c r="F3388" t="s">
        <v>89</v>
      </c>
      <c r="G3388" t="s">
        <v>85</v>
      </c>
      <c r="H3388" t="s">
        <v>41</v>
      </c>
      <c r="I3388" t="s">
        <v>42</v>
      </c>
      <c r="J3388" t="s">
        <v>43</v>
      </c>
      <c r="K3388">
        <v>28</v>
      </c>
      <c r="L3388" s="1">
        <v>863</v>
      </c>
      <c r="M3388" t="s">
        <v>44</v>
      </c>
      <c r="N3388" t="s">
        <v>54</v>
      </c>
      <c r="O3388" t="s">
        <v>119</v>
      </c>
      <c r="P3388">
        <v>0</v>
      </c>
      <c r="Q3388">
        <v>37</v>
      </c>
      <c r="R3388">
        <v>13</v>
      </c>
      <c r="S3388">
        <v>1</v>
      </c>
      <c r="T3388">
        <v>4.5999999999999996</v>
      </c>
      <c r="U3388">
        <v>1</v>
      </c>
      <c r="V3388">
        <v>9.8000000000000007</v>
      </c>
      <c r="W3388" s="1">
        <v>734</v>
      </c>
      <c r="X3388" s="1">
        <v>241</v>
      </c>
      <c r="Y3388" s="1">
        <v>1838</v>
      </c>
      <c r="Z3388" t="s">
        <v>47</v>
      </c>
      <c r="AA3388" t="s">
        <v>76</v>
      </c>
      <c r="AB3388" s="1">
        <v>0</v>
      </c>
      <c r="AC3388">
        <v>1</v>
      </c>
      <c r="AD3388">
        <v>0</v>
      </c>
      <c r="AE3388">
        <v>0</v>
      </c>
      <c r="AF3388">
        <v>0</v>
      </c>
      <c r="AG3388" t="s">
        <v>87</v>
      </c>
      <c r="AH3388">
        <f>IF(OR(Cleaned_Data_Table[[#This Row],[Appointment Status]]="No Show", Cleaned_Data_Table[[#This Row],[Appointment Status]]="Cancelled"), 1, 0)</f>
        <v>0</v>
      </c>
      <c r="AI3388" t="str">
        <f>IF(Cleaned_Data_Table[[#This Row],[Emergency Case]]=1, "Emergency Care", "Standard Care")</f>
        <v>Emergency Care</v>
      </c>
    </row>
    <row r="3389" spans="1:35">
      <c r="A3389" t="s">
        <v>3498</v>
      </c>
      <c r="B3389">
        <v>60</v>
      </c>
      <c r="C3389" t="s">
        <v>51</v>
      </c>
      <c r="D3389" t="s">
        <v>78</v>
      </c>
      <c r="E3389">
        <v>24.4</v>
      </c>
      <c r="F3389" t="s">
        <v>103</v>
      </c>
      <c r="G3389" t="s">
        <v>66</v>
      </c>
      <c r="H3389" t="s">
        <v>60</v>
      </c>
      <c r="I3389" t="s">
        <v>61</v>
      </c>
      <c r="J3389" t="s">
        <v>90</v>
      </c>
      <c r="K3389">
        <v>19</v>
      </c>
      <c r="L3389" s="1">
        <v>718</v>
      </c>
      <c r="M3389" t="s">
        <v>44</v>
      </c>
      <c r="N3389" t="s">
        <v>62</v>
      </c>
      <c r="O3389" t="s">
        <v>70</v>
      </c>
      <c r="P3389">
        <v>21</v>
      </c>
      <c r="Q3389">
        <v>5</v>
      </c>
      <c r="R3389">
        <v>9</v>
      </c>
      <c r="S3389">
        <v>1</v>
      </c>
      <c r="T3389">
        <v>3.2</v>
      </c>
      <c r="U3389">
        <v>0</v>
      </c>
      <c r="V3389">
        <v>10</v>
      </c>
      <c r="W3389" s="1">
        <v>16975</v>
      </c>
      <c r="X3389" s="1">
        <v>4282</v>
      </c>
      <c r="Y3389" s="1">
        <v>21975</v>
      </c>
      <c r="Z3389" t="s">
        <v>47</v>
      </c>
      <c r="AA3389" t="s">
        <v>76</v>
      </c>
      <c r="AB3389" s="1">
        <v>0</v>
      </c>
      <c r="AC3389">
        <v>0</v>
      </c>
      <c r="AD3389">
        <v>1</v>
      </c>
      <c r="AE3389">
        <v>0</v>
      </c>
      <c r="AF3389">
        <v>0</v>
      </c>
      <c r="AG3389" t="s">
        <v>91</v>
      </c>
      <c r="AH3389">
        <f>IF(OR(Cleaned_Data_Table[[#This Row],[Appointment Status]]="No Show", Cleaned_Data_Table[[#This Row],[Appointment Status]]="Cancelled"), 1, 0)</f>
        <v>0</v>
      </c>
      <c r="AI3389" t="str">
        <f>IF(Cleaned_Data_Table[[#This Row],[Emergency Case]]=1, "Emergency Care", "Standard Care")</f>
        <v>Standard Care</v>
      </c>
    </row>
    <row r="3390" spans="1:35">
      <c r="A3390" t="s">
        <v>3499</v>
      </c>
      <c r="B3390">
        <v>18</v>
      </c>
      <c r="C3390" t="s">
        <v>51</v>
      </c>
      <c r="D3390" t="s">
        <v>65</v>
      </c>
      <c r="E3390">
        <v>29.7</v>
      </c>
      <c r="F3390" t="s">
        <v>52</v>
      </c>
      <c r="G3390" t="s">
        <v>85</v>
      </c>
      <c r="H3390" t="s">
        <v>138</v>
      </c>
      <c r="I3390" t="s">
        <v>139</v>
      </c>
      <c r="J3390" t="s">
        <v>90</v>
      </c>
      <c r="K3390">
        <v>2</v>
      </c>
      <c r="L3390" s="1">
        <v>246</v>
      </c>
      <c r="M3390" t="s">
        <v>44</v>
      </c>
      <c r="N3390" t="s">
        <v>45</v>
      </c>
      <c r="O3390" t="s">
        <v>75</v>
      </c>
      <c r="P3390">
        <v>0</v>
      </c>
      <c r="Q3390">
        <v>6</v>
      </c>
      <c r="R3390">
        <v>12</v>
      </c>
      <c r="S3390">
        <v>2</v>
      </c>
      <c r="T3390">
        <v>4.0999999999999996</v>
      </c>
      <c r="U3390">
        <v>1</v>
      </c>
      <c r="V3390">
        <v>10</v>
      </c>
      <c r="W3390" s="1">
        <v>7464</v>
      </c>
      <c r="X3390" s="1">
        <v>14352</v>
      </c>
      <c r="Y3390" s="1">
        <v>22062</v>
      </c>
      <c r="Z3390" t="s">
        <v>47</v>
      </c>
      <c r="AA3390" t="s">
        <v>57</v>
      </c>
      <c r="AB3390" s="1">
        <v>0</v>
      </c>
      <c r="AC3390">
        <v>0</v>
      </c>
      <c r="AD3390">
        <v>0</v>
      </c>
      <c r="AE3390">
        <v>0</v>
      </c>
      <c r="AF3390">
        <v>0</v>
      </c>
      <c r="AG3390" t="s">
        <v>131</v>
      </c>
      <c r="AH3390">
        <f>IF(OR(Cleaned_Data_Table[[#This Row],[Appointment Status]]="No Show", Cleaned_Data_Table[[#This Row],[Appointment Status]]="Cancelled"), 1, 0)</f>
        <v>0</v>
      </c>
      <c r="AI3390" t="str">
        <f>IF(Cleaned_Data_Table[[#This Row],[Emergency Case]]=1, "Emergency Care", "Standard Care")</f>
        <v>Emergency Care</v>
      </c>
    </row>
    <row r="3391" spans="1:35">
      <c r="A3391" t="s">
        <v>3500</v>
      </c>
      <c r="B3391">
        <v>89</v>
      </c>
      <c r="C3391" t="s">
        <v>37</v>
      </c>
      <c r="D3391" t="s">
        <v>65</v>
      </c>
      <c r="E3391">
        <v>25.8</v>
      </c>
      <c r="F3391" t="s">
        <v>89</v>
      </c>
      <c r="G3391" t="s">
        <v>40</v>
      </c>
      <c r="H3391" t="s">
        <v>41</v>
      </c>
      <c r="I3391" t="s">
        <v>42</v>
      </c>
      <c r="J3391" t="s">
        <v>43</v>
      </c>
      <c r="K3391">
        <v>10</v>
      </c>
      <c r="L3391" s="1">
        <v>470</v>
      </c>
      <c r="M3391" t="s">
        <v>53</v>
      </c>
      <c r="N3391" t="s">
        <v>62</v>
      </c>
      <c r="O3391" t="s">
        <v>75</v>
      </c>
      <c r="P3391">
        <v>8</v>
      </c>
      <c r="Q3391">
        <v>22</v>
      </c>
      <c r="R3391">
        <v>6</v>
      </c>
      <c r="S3391">
        <v>0</v>
      </c>
      <c r="T3391">
        <v>4.5</v>
      </c>
      <c r="U3391">
        <v>0</v>
      </c>
      <c r="V3391">
        <v>10</v>
      </c>
      <c r="W3391" s="1">
        <v>572</v>
      </c>
      <c r="X3391" s="1">
        <v>388</v>
      </c>
      <c r="Y3391" s="1">
        <v>1001</v>
      </c>
      <c r="Z3391" t="s">
        <v>47</v>
      </c>
      <c r="AA3391" t="s">
        <v>71</v>
      </c>
      <c r="AB3391" s="1">
        <v>0</v>
      </c>
      <c r="AC3391">
        <v>0</v>
      </c>
      <c r="AD3391">
        <v>0</v>
      </c>
      <c r="AE3391">
        <v>0</v>
      </c>
      <c r="AF3391">
        <v>0</v>
      </c>
      <c r="AG3391" t="s">
        <v>49</v>
      </c>
      <c r="AH3391">
        <f>IF(OR(Cleaned_Data_Table[[#This Row],[Appointment Status]]="No Show", Cleaned_Data_Table[[#This Row],[Appointment Status]]="Cancelled"), 1, 0)</f>
        <v>0</v>
      </c>
      <c r="AI3391" t="str">
        <f>IF(Cleaned_Data_Table[[#This Row],[Emergency Case]]=1, "Emergency Care", "Standard Care")</f>
        <v>Standard Care</v>
      </c>
    </row>
    <row r="3392" spans="1:35">
      <c r="A3392" t="s">
        <v>3501</v>
      </c>
      <c r="B3392">
        <v>86</v>
      </c>
      <c r="C3392" t="s">
        <v>51</v>
      </c>
      <c r="D3392" t="s">
        <v>118</v>
      </c>
      <c r="E3392">
        <v>24.3</v>
      </c>
      <c r="F3392" t="s">
        <v>97</v>
      </c>
      <c r="G3392" t="s">
        <v>66</v>
      </c>
      <c r="H3392" t="s">
        <v>73</v>
      </c>
      <c r="I3392" t="s">
        <v>74</v>
      </c>
      <c r="J3392" t="s">
        <v>110</v>
      </c>
      <c r="K3392">
        <v>23</v>
      </c>
      <c r="L3392" s="1">
        <v>691</v>
      </c>
      <c r="M3392" t="s">
        <v>53</v>
      </c>
      <c r="N3392" t="s">
        <v>69</v>
      </c>
      <c r="O3392" t="s">
        <v>82</v>
      </c>
      <c r="P3392">
        <v>17</v>
      </c>
      <c r="Q3392">
        <v>25</v>
      </c>
      <c r="R3392">
        <v>14</v>
      </c>
      <c r="S3392">
        <v>0</v>
      </c>
      <c r="T3392">
        <v>3.2</v>
      </c>
      <c r="U3392">
        <v>0</v>
      </c>
      <c r="V3392">
        <v>9.9</v>
      </c>
      <c r="W3392" s="1">
        <v>2612</v>
      </c>
      <c r="X3392" s="1">
        <v>3376</v>
      </c>
      <c r="Y3392" s="1">
        <v>4675.3</v>
      </c>
      <c r="Z3392" t="s">
        <v>47</v>
      </c>
      <c r="AA3392" t="s">
        <v>71</v>
      </c>
      <c r="AB3392" s="1">
        <v>0</v>
      </c>
      <c r="AC3392">
        <v>0</v>
      </c>
      <c r="AD3392">
        <v>1</v>
      </c>
      <c r="AE3392">
        <v>0</v>
      </c>
      <c r="AF3392">
        <v>0</v>
      </c>
      <c r="AG3392" t="s">
        <v>87</v>
      </c>
      <c r="AH3392">
        <f>IF(OR(Cleaned_Data_Table[[#This Row],[Appointment Status]]="No Show", Cleaned_Data_Table[[#This Row],[Appointment Status]]="Cancelled"), 1, 0)</f>
        <v>0</v>
      </c>
      <c r="AI3392" t="str">
        <f>IF(Cleaned_Data_Table[[#This Row],[Emergency Case]]=1, "Emergency Care", "Standard Care")</f>
        <v>Standard Care</v>
      </c>
    </row>
    <row r="3393" spans="1:35">
      <c r="A3393" t="s">
        <v>3502</v>
      </c>
      <c r="B3393">
        <v>85</v>
      </c>
      <c r="C3393" t="s">
        <v>37</v>
      </c>
      <c r="D3393" t="s">
        <v>114</v>
      </c>
      <c r="E3393">
        <v>20.9</v>
      </c>
      <c r="F3393" t="s">
        <v>103</v>
      </c>
      <c r="G3393" t="s">
        <v>66</v>
      </c>
      <c r="H3393" t="s">
        <v>73</v>
      </c>
      <c r="I3393" t="s">
        <v>74</v>
      </c>
      <c r="J3393" t="s">
        <v>43</v>
      </c>
      <c r="K3393">
        <v>19</v>
      </c>
      <c r="L3393" s="1">
        <v>618</v>
      </c>
      <c r="M3393" t="s">
        <v>53</v>
      </c>
      <c r="N3393" t="s">
        <v>69</v>
      </c>
      <c r="O3393" t="s">
        <v>106</v>
      </c>
      <c r="P3393">
        <v>7</v>
      </c>
      <c r="Q3393">
        <v>38</v>
      </c>
      <c r="R3393">
        <v>2</v>
      </c>
      <c r="S3393">
        <v>1</v>
      </c>
      <c r="T3393">
        <v>4.9000000000000004</v>
      </c>
      <c r="U3393">
        <v>0</v>
      </c>
      <c r="V3393">
        <v>9.9</v>
      </c>
      <c r="W3393" s="1">
        <v>290</v>
      </c>
      <c r="X3393" s="1">
        <v>340</v>
      </c>
      <c r="Y3393" s="1">
        <v>873.6</v>
      </c>
      <c r="Z3393" t="s">
        <v>56</v>
      </c>
      <c r="AA3393" t="s">
        <v>71</v>
      </c>
      <c r="AB3393" s="1">
        <v>1248</v>
      </c>
      <c r="AC3393">
        <v>1</v>
      </c>
      <c r="AD3393">
        <v>0</v>
      </c>
      <c r="AE3393">
        <v>0</v>
      </c>
      <c r="AF3393">
        <v>0</v>
      </c>
      <c r="AG3393" t="s">
        <v>87</v>
      </c>
      <c r="AH3393">
        <f>IF(OR(Cleaned_Data_Table[[#This Row],[Appointment Status]]="No Show", Cleaned_Data_Table[[#This Row],[Appointment Status]]="Cancelled"), 1, 0)</f>
        <v>1</v>
      </c>
      <c r="AI3393" t="str">
        <f>IF(Cleaned_Data_Table[[#This Row],[Emergency Case]]=1, "Emergency Care", "Standard Care")</f>
        <v>Standard Care</v>
      </c>
    </row>
    <row r="3394" spans="1:35">
      <c r="A3394" t="s">
        <v>3503</v>
      </c>
      <c r="B3394">
        <v>84</v>
      </c>
      <c r="C3394" t="s">
        <v>37</v>
      </c>
      <c r="D3394" t="s">
        <v>93</v>
      </c>
      <c r="E3394">
        <v>16.3</v>
      </c>
      <c r="F3394" t="s">
        <v>52</v>
      </c>
      <c r="G3394" t="s">
        <v>40</v>
      </c>
      <c r="H3394" t="s">
        <v>138</v>
      </c>
      <c r="I3394" t="s">
        <v>139</v>
      </c>
      <c r="J3394" t="s">
        <v>110</v>
      </c>
      <c r="K3394">
        <v>1</v>
      </c>
      <c r="L3394" s="1">
        <v>379</v>
      </c>
      <c r="M3394" t="s">
        <v>44</v>
      </c>
      <c r="N3394" t="s">
        <v>69</v>
      </c>
      <c r="O3394" t="s">
        <v>63</v>
      </c>
      <c r="P3394">
        <v>22</v>
      </c>
      <c r="Q3394">
        <v>33</v>
      </c>
      <c r="R3394">
        <v>10</v>
      </c>
      <c r="S3394">
        <v>1</v>
      </c>
      <c r="T3394">
        <v>3.1</v>
      </c>
      <c r="U3394">
        <v>0</v>
      </c>
      <c r="V3394">
        <v>9.3000000000000007</v>
      </c>
      <c r="W3394" s="1">
        <v>1476</v>
      </c>
      <c r="X3394" s="1">
        <v>2318</v>
      </c>
      <c r="Y3394" s="1">
        <v>4173</v>
      </c>
      <c r="Z3394" t="s">
        <v>47</v>
      </c>
      <c r="AA3394" t="s">
        <v>71</v>
      </c>
      <c r="AB3394" s="1">
        <v>0</v>
      </c>
      <c r="AC3394">
        <v>1</v>
      </c>
      <c r="AD3394">
        <v>1</v>
      </c>
      <c r="AE3394">
        <v>0</v>
      </c>
      <c r="AF3394">
        <v>0</v>
      </c>
      <c r="AG3394" t="s">
        <v>87</v>
      </c>
      <c r="AH3394">
        <f>IF(OR(Cleaned_Data_Table[[#This Row],[Appointment Status]]="No Show", Cleaned_Data_Table[[#This Row],[Appointment Status]]="Cancelled"), 1, 0)</f>
        <v>0</v>
      </c>
      <c r="AI3394" t="str">
        <f>IF(Cleaned_Data_Table[[#This Row],[Emergency Case]]=1, "Emergency Care", "Standard Care")</f>
        <v>Standard Care</v>
      </c>
    </row>
    <row r="3395" spans="1:35">
      <c r="A3395" t="s">
        <v>3504</v>
      </c>
      <c r="B3395">
        <v>86</v>
      </c>
      <c r="C3395" t="s">
        <v>37</v>
      </c>
      <c r="D3395" t="s">
        <v>116</v>
      </c>
      <c r="E3395">
        <v>25.8</v>
      </c>
      <c r="F3395" t="s">
        <v>89</v>
      </c>
      <c r="G3395" t="s">
        <v>40</v>
      </c>
      <c r="H3395" t="s">
        <v>108</v>
      </c>
      <c r="I3395" t="s">
        <v>109</v>
      </c>
      <c r="J3395" t="s">
        <v>90</v>
      </c>
      <c r="K3395">
        <v>7</v>
      </c>
      <c r="L3395" s="1">
        <v>404</v>
      </c>
      <c r="M3395" t="s">
        <v>44</v>
      </c>
      <c r="N3395" t="s">
        <v>45</v>
      </c>
      <c r="O3395" t="s">
        <v>101</v>
      </c>
      <c r="P3395">
        <v>15</v>
      </c>
      <c r="Q3395">
        <v>9</v>
      </c>
      <c r="R3395">
        <v>12</v>
      </c>
      <c r="S3395">
        <v>3</v>
      </c>
      <c r="T3395">
        <v>4.9000000000000004</v>
      </c>
      <c r="U3395">
        <v>0</v>
      </c>
      <c r="V3395">
        <v>10</v>
      </c>
      <c r="W3395" s="1">
        <v>16265</v>
      </c>
      <c r="X3395" s="1">
        <v>13794</v>
      </c>
      <c r="Y3395" s="1">
        <v>30463</v>
      </c>
      <c r="Z3395" t="s">
        <v>125</v>
      </c>
      <c r="AA3395" t="s">
        <v>71</v>
      </c>
      <c r="AB3395" s="1">
        <v>0</v>
      </c>
      <c r="AC3395">
        <v>0</v>
      </c>
      <c r="AD3395">
        <v>1</v>
      </c>
      <c r="AE3395">
        <v>0</v>
      </c>
      <c r="AF3395">
        <v>0</v>
      </c>
      <c r="AG3395" t="s">
        <v>91</v>
      </c>
      <c r="AH3395">
        <f>IF(OR(Cleaned_Data_Table[[#This Row],[Appointment Status]]="No Show", Cleaned_Data_Table[[#This Row],[Appointment Status]]="Cancelled"), 1, 0)</f>
        <v>1</v>
      </c>
      <c r="AI3395" t="str">
        <f>IF(Cleaned_Data_Table[[#This Row],[Emergency Case]]=1, "Emergency Care", "Standard Care")</f>
        <v>Standard Care</v>
      </c>
    </row>
    <row r="3396" spans="1:35">
      <c r="A3396" t="s">
        <v>3505</v>
      </c>
      <c r="B3396">
        <v>5</v>
      </c>
      <c r="C3396" t="s">
        <v>37</v>
      </c>
      <c r="D3396" t="s">
        <v>65</v>
      </c>
      <c r="E3396">
        <v>26.1</v>
      </c>
      <c r="F3396" t="s">
        <v>52</v>
      </c>
      <c r="G3396" t="s">
        <v>66</v>
      </c>
      <c r="H3396" t="s">
        <v>129</v>
      </c>
      <c r="I3396" t="s">
        <v>130</v>
      </c>
      <c r="J3396" t="s">
        <v>43</v>
      </c>
      <c r="K3396">
        <v>15</v>
      </c>
      <c r="L3396" s="1">
        <v>633</v>
      </c>
      <c r="M3396" t="s">
        <v>53</v>
      </c>
      <c r="N3396" t="s">
        <v>81</v>
      </c>
      <c r="O3396" t="s">
        <v>98</v>
      </c>
      <c r="P3396">
        <v>16</v>
      </c>
      <c r="Q3396">
        <v>50</v>
      </c>
      <c r="R3396">
        <v>3</v>
      </c>
      <c r="S3396">
        <v>1</v>
      </c>
      <c r="T3396">
        <v>4</v>
      </c>
      <c r="U3396">
        <v>0</v>
      </c>
      <c r="V3396">
        <v>8.6999999999999993</v>
      </c>
      <c r="W3396" s="1">
        <v>210</v>
      </c>
      <c r="X3396" s="1">
        <v>929</v>
      </c>
      <c r="Y3396" s="1">
        <v>1240.4000000000001</v>
      </c>
      <c r="Z3396" t="s">
        <v>56</v>
      </c>
      <c r="AA3396" t="s">
        <v>112</v>
      </c>
      <c r="AB3396" s="1">
        <v>1772</v>
      </c>
      <c r="AC3396">
        <v>1</v>
      </c>
      <c r="AD3396">
        <v>1</v>
      </c>
      <c r="AE3396">
        <v>0</v>
      </c>
      <c r="AF3396">
        <v>0</v>
      </c>
      <c r="AG3396" t="s">
        <v>49</v>
      </c>
      <c r="AH3396">
        <f>IF(OR(Cleaned_Data_Table[[#This Row],[Appointment Status]]="No Show", Cleaned_Data_Table[[#This Row],[Appointment Status]]="Cancelled"), 1, 0)</f>
        <v>1</v>
      </c>
      <c r="AI3396" t="str">
        <f>IF(Cleaned_Data_Table[[#This Row],[Emergency Case]]=1, "Emergency Care", "Standard Care")</f>
        <v>Standard Care</v>
      </c>
    </row>
    <row r="3397" spans="1:35">
      <c r="A3397" t="s">
        <v>3506</v>
      </c>
      <c r="B3397">
        <v>68</v>
      </c>
      <c r="C3397" t="s">
        <v>37</v>
      </c>
      <c r="D3397" t="s">
        <v>114</v>
      </c>
      <c r="E3397">
        <v>22.8</v>
      </c>
      <c r="F3397" t="s">
        <v>89</v>
      </c>
      <c r="G3397" t="s">
        <v>85</v>
      </c>
      <c r="H3397" t="s">
        <v>67</v>
      </c>
      <c r="I3397" t="s">
        <v>68</v>
      </c>
      <c r="J3397" t="s">
        <v>90</v>
      </c>
      <c r="K3397">
        <v>23</v>
      </c>
      <c r="L3397" s="1">
        <v>776</v>
      </c>
      <c r="M3397" t="s">
        <v>53</v>
      </c>
      <c r="N3397" t="s">
        <v>124</v>
      </c>
      <c r="O3397" t="s">
        <v>70</v>
      </c>
      <c r="P3397">
        <v>0</v>
      </c>
      <c r="Q3397">
        <v>16</v>
      </c>
      <c r="R3397">
        <v>12</v>
      </c>
      <c r="S3397">
        <v>3</v>
      </c>
      <c r="T3397">
        <v>3.1</v>
      </c>
      <c r="U3397">
        <v>1</v>
      </c>
      <c r="V3397">
        <v>10</v>
      </c>
      <c r="W3397" s="1">
        <v>12280</v>
      </c>
      <c r="X3397" s="1">
        <v>7517</v>
      </c>
      <c r="Y3397" s="1">
        <v>14401.1</v>
      </c>
      <c r="Z3397" t="s">
        <v>47</v>
      </c>
      <c r="AA3397" t="s">
        <v>76</v>
      </c>
      <c r="AB3397" s="1">
        <v>0</v>
      </c>
      <c r="AC3397">
        <v>0</v>
      </c>
      <c r="AD3397">
        <v>0</v>
      </c>
      <c r="AE3397">
        <v>0</v>
      </c>
      <c r="AF3397">
        <v>1</v>
      </c>
      <c r="AG3397" t="s">
        <v>131</v>
      </c>
      <c r="AH3397">
        <f>IF(OR(Cleaned_Data_Table[[#This Row],[Appointment Status]]="No Show", Cleaned_Data_Table[[#This Row],[Appointment Status]]="Cancelled"), 1, 0)</f>
        <v>0</v>
      </c>
      <c r="AI3397" t="str">
        <f>IF(Cleaned_Data_Table[[#This Row],[Emergency Case]]=1, "Emergency Care", "Standard Care")</f>
        <v>Emergency Care</v>
      </c>
    </row>
    <row r="3398" spans="1:35">
      <c r="A3398" t="s">
        <v>3507</v>
      </c>
      <c r="B3398">
        <v>2</v>
      </c>
      <c r="C3398" t="s">
        <v>37</v>
      </c>
      <c r="D3398" t="s">
        <v>118</v>
      </c>
      <c r="E3398">
        <v>25.6</v>
      </c>
      <c r="F3398" t="s">
        <v>39</v>
      </c>
      <c r="G3398" t="s">
        <v>40</v>
      </c>
      <c r="H3398" t="s">
        <v>129</v>
      </c>
      <c r="I3398" t="s">
        <v>130</v>
      </c>
      <c r="J3398" t="s">
        <v>90</v>
      </c>
      <c r="K3398">
        <v>1</v>
      </c>
      <c r="L3398" s="1">
        <v>228</v>
      </c>
      <c r="M3398" t="s">
        <v>53</v>
      </c>
      <c r="N3398" t="s">
        <v>45</v>
      </c>
      <c r="O3398" t="s">
        <v>98</v>
      </c>
      <c r="P3398">
        <v>28</v>
      </c>
      <c r="Q3398">
        <v>17</v>
      </c>
      <c r="R3398">
        <v>9</v>
      </c>
      <c r="S3398">
        <v>2</v>
      </c>
      <c r="T3398">
        <v>3.9</v>
      </c>
      <c r="U3398">
        <v>0</v>
      </c>
      <c r="V3398">
        <v>10</v>
      </c>
      <c r="W3398" s="1">
        <v>10184</v>
      </c>
      <c r="X3398" s="1">
        <v>10238</v>
      </c>
      <c r="Y3398" s="1">
        <v>14455</v>
      </c>
      <c r="Z3398" t="s">
        <v>47</v>
      </c>
      <c r="AA3398" t="s">
        <v>112</v>
      </c>
      <c r="AB3398" s="1">
        <v>0</v>
      </c>
      <c r="AC3398">
        <v>0</v>
      </c>
      <c r="AD3398">
        <v>1</v>
      </c>
      <c r="AE3398">
        <v>0</v>
      </c>
      <c r="AF3398">
        <v>0</v>
      </c>
      <c r="AG3398" t="s">
        <v>91</v>
      </c>
      <c r="AH3398">
        <f>IF(OR(Cleaned_Data_Table[[#This Row],[Appointment Status]]="No Show", Cleaned_Data_Table[[#This Row],[Appointment Status]]="Cancelled"), 1, 0)</f>
        <v>0</v>
      </c>
      <c r="AI3398" t="str">
        <f>IF(Cleaned_Data_Table[[#This Row],[Emergency Case]]=1, "Emergency Care", "Standard Care")</f>
        <v>Standard Care</v>
      </c>
    </row>
    <row r="3399" spans="1:35">
      <c r="A3399" t="s">
        <v>3508</v>
      </c>
      <c r="B3399">
        <v>35</v>
      </c>
      <c r="C3399" t="s">
        <v>37</v>
      </c>
      <c r="D3399" t="s">
        <v>114</v>
      </c>
      <c r="E3399">
        <v>26.7</v>
      </c>
      <c r="F3399" t="s">
        <v>52</v>
      </c>
      <c r="G3399" t="s">
        <v>40</v>
      </c>
      <c r="H3399" t="s">
        <v>104</v>
      </c>
      <c r="I3399" t="s">
        <v>105</v>
      </c>
      <c r="J3399" t="s">
        <v>90</v>
      </c>
      <c r="K3399">
        <v>11</v>
      </c>
      <c r="L3399" s="1">
        <v>615</v>
      </c>
      <c r="M3399" t="s">
        <v>44</v>
      </c>
      <c r="N3399" t="s">
        <v>124</v>
      </c>
      <c r="O3399" t="s">
        <v>70</v>
      </c>
      <c r="P3399">
        <v>6</v>
      </c>
      <c r="Q3399">
        <v>4</v>
      </c>
      <c r="R3399">
        <v>13</v>
      </c>
      <c r="S3399">
        <v>2</v>
      </c>
      <c r="T3399">
        <v>3.5</v>
      </c>
      <c r="U3399">
        <v>0</v>
      </c>
      <c r="V3399">
        <v>10</v>
      </c>
      <c r="W3399" s="1">
        <v>11548</v>
      </c>
      <c r="X3399" s="1">
        <v>8895</v>
      </c>
      <c r="Y3399" s="1">
        <v>21058</v>
      </c>
      <c r="Z3399" t="s">
        <v>47</v>
      </c>
      <c r="AA3399" t="s">
        <v>48</v>
      </c>
      <c r="AB3399" s="1">
        <v>0</v>
      </c>
      <c r="AC3399">
        <v>0</v>
      </c>
      <c r="AD3399">
        <v>0</v>
      </c>
      <c r="AE3399">
        <v>0</v>
      </c>
      <c r="AF3399">
        <v>0</v>
      </c>
      <c r="AG3399" t="s">
        <v>87</v>
      </c>
      <c r="AH3399">
        <f>IF(OR(Cleaned_Data_Table[[#This Row],[Appointment Status]]="No Show", Cleaned_Data_Table[[#This Row],[Appointment Status]]="Cancelled"), 1, 0)</f>
        <v>0</v>
      </c>
      <c r="AI3399" t="str">
        <f>IF(Cleaned_Data_Table[[#This Row],[Emergency Case]]=1, "Emergency Care", "Standard Care")</f>
        <v>Standard Care</v>
      </c>
    </row>
    <row r="3400" spans="1:35">
      <c r="A3400" t="s">
        <v>3509</v>
      </c>
      <c r="B3400">
        <v>69</v>
      </c>
      <c r="C3400" t="s">
        <v>37</v>
      </c>
      <c r="D3400" t="s">
        <v>116</v>
      </c>
      <c r="E3400">
        <v>24.3</v>
      </c>
      <c r="F3400" t="s">
        <v>97</v>
      </c>
      <c r="G3400" t="s">
        <v>85</v>
      </c>
      <c r="H3400" t="s">
        <v>129</v>
      </c>
      <c r="I3400" t="s">
        <v>130</v>
      </c>
      <c r="J3400" t="s">
        <v>110</v>
      </c>
      <c r="K3400">
        <v>2</v>
      </c>
      <c r="L3400" s="1">
        <v>323</v>
      </c>
      <c r="M3400" t="s">
        <v>53</v>
      </c>
      <c r="N3400" t="s">
        <v>81</v>
      </c>
      <c r="O3400" t="s">
        <v>82</v>
      </c>
      <c r="P3400">
        <v>0</v>
      </c>
      <c r="Q3400">
        <v>29</v>
      </c>
      <c r="R3400">
        <v>2</v>
      </c>
      <c r="S3400">
        <v>0</v>
      </c>
      <c r="T3400">
        <v>3.1</v>
      </c>
      <c r="U3400">
        <v>1</v>
      </c>
      <c r="V3400">
        <v>9.6</v>
      </c>
      <c r="W3400" s="1">
        <v>4361</v>
      </c>
      <c r="X3400" s="1">
        <v>2138</v>
      </c>
      <c r="Y3400" s="1">
        <v>4775.3999999999996</v>
      </c>
      <c r="Z3400" t="s">
        <v>47</v>
      </c>
      <c r="AA3400" t="s">
        <v>76</v>
      </c>
      <c r="AB3400" s="1">
        <v>0</v>
      </c>
      <c r="AC3400">
        <v>0</v>
      </c>
      <c r="AD3400">
        <v>0</v>
      </c>
      <c r="AE3400">
        <v>0</v>
      </c>
      <c r="AF3400">
        <v>0</v>
      </c>
      <c r="AG3400" t="s">
        <v>87</v>
      </c>
      <c r="AH3400">
        <f>IF(OR(Cleaned_Data_Table[[#This Row],[Appointment Status]]="No Show", Cleaned_Data_Table[[#This Row],[Appointment Status]]="Cancelled"), 1, 0)</f>
        <v>0</v>
      </c>
      <c r="AI3400" t="str">
        <f>IF(Cleaned_Data_Table[[#This Row],[Emergency Case]]=1, "Emergency Care", "Standard Care")</f>
        <v>Emergency Care</v>
      </c>
    </row>
    <row r="3401" spans="1:35">
      <c r="A3401" t="s">
        <v>3510</v>
      </c>
      <c r="B3401">
        <v>4</v>
      </c>
      <c r="C3401" t="s">
        <v>37</v>
      </c>
      <c r="D3401" t="s">
        <v>65</v>
      </c>
      <c r="E3401">
        <v>24.2</v>
      </c>
      <c r="F3401" t="s">
        <v>89</v>
      </c>
      <c r="G3401" t="s">
        <v>40</v>
      </c>
      <c r="H3401" t="s">
        <v>73</v>
      </c>
      <c r="I3401" t="s">
        <v>74</v>
      </c>
      <c r="J3401" t="s">
        <v>43</v>
      </c>
      <c r="K3401">
        <v>24</v>
      </c>
      <c r="L3401" s="1">
        <v>847</v>
      </c>
      <c r="M3401" t="s">
        <v>53</v>
      </c>
      <c r="N3401" t="s">
        <v>81</v>
      </c>
      <c r="O3401" t="s">
        <v>86</v>
      </c>
      <c r="P3401">
        <v>24</v>
      </c>
      <c r="Q3401">
        <v>59</v>
      </c>
      <c r="R3401">
        <v>1</v>
      </c>
      <c r="S3401">
        <v>0</v>
      </c>
      <c r="T3401">
        <v>3.8</v>
      </c>
      <c r="U3401">
        <v>0</v>
      </c>
      <c r="V3401">
        <v>8</v>
      </c>
      <c r="W3401" s="1">
        <v>481</v>
      </c>
      <c r="X3401" s="1">
        <v>684</v>
      </c>
      <c r="Y3401" s="1">
        <v>1408.4</v>
      </c>
      <c r="Z3401" t="s">
        <v>47</v>
      </c>
      <c r="AA3401" t="s">
        <v>112</v>
      </c>
      <c r="AB3401" s="1">
        <v>0</v>
      </c>
      <c r="AC3401">
        <v>1</v>
      </c>
      <c r="AD3401">
        <v>1</v>
      </c>
      <c r="AE3401">
        <v>0</v>
      </c>
      <c r="AF3401">
        <v>0</v>
      </c>
      <c r="AG3401" t="s">
        <v>49</v>
      </c>
      <c r="AH3401">
        <f>IF(OR(Cleaned_Data_Table[[#This Row],[Appointment Status]]="No Show", Cleaned_Data_Table[[#This Row],[Appointment Status]]="Cancelled"), 1, 0)</f>
        <v>0</v>
      </c>
      <c r="AI3401" t="str">
        <f>IF(Cleaned_Data_Table[[#This Row],[Emergency Case]]=1, "Emergency Care", "Standard Care")</f>
        <v>Standard Care</v>
      </c>
    </row>
    <row r="3402" spans="1:35">
      <c r="A3402" t="s">
        <v>3511</v>
      </c>
      <c r="B3402">
        <v>79</v>
      </c>
      <c r="C3402" t="s">
        <v>37</v>
      </c>
      <c r="D3402" t="s">
        <v>65</v>
      </c>
      <c r="E3402">
        <v>21.1</v>
      </c>
      <c r="F3402" t="s">
        <v>89</v>
      </c>
      <c r="G3402" t="s">
        <v>40</v>
      </c>
      <c r="H3402" t="s">
        <v>60</v>
      </c>
      <c r="I3402" t="s">
        <v>61</v>
      </c>
      <c r="J3402" t="s">
        <v>110</v>
      </c>
      <c r="K3402">
        <v>23</v>
      </c>
      <c r="L3402" s="1">
        <v>679</v>
      </c>
      <c r="M3402" t="s">
        <v>53</v>
      </c>
      <c r="N3402" t="s">
        <v>81</v>
      </c>
      <c r="O3402" t="s">
        <v>106</v>
      </c>
      <c r="P3402">
        <v>25</v>
      </c>
      <c r="Q3402">
        <v>33</v>
      </c>
      <c r="R3402">
        <v>11</v>
      </c>
      <c r="S3402">
        <v>4</v>
      </c>
      <c r="T3402">
        <v>4.2</v>
      </c>
      <c r="U3402">
        <v>0</v>
      </c>
      <c r="V3402">
        <v>9.9</v>
      </c>
      <c r="W3402" s="1">
        <v>3751</v>
      </c>
      <c r="X3402" s="1">
        <v>3407</v>
      </c>
      <c r="Y3402" s="1">
        <v>5485.9</v>
      </c>
      <c r="Z3402" t="s">
        <v>56</v>
      </c>
      <c r="AA3402" t="s">
        <v>71</v>
      </c>
      <c r="AB3402" s="1">
        <v>7837</v>
      </c>
      <c r="AC3402">
        <v>1</v>
      </c>
      <c r="AD3402">
        <v>1</v>
      </c>
      <c r="AE3402">
        <v>1</v>
      </c>
      <c r="AF3402">
        <v>0</v>
      </c>
      <c r="AG3402" t="s">
        <v>87</v>
      </c>
      <c r="AH3402">
        <f>IF(OR(Cleaned_Data_Table[[#This Row],[Appointment Status]]="No Show", Cleaned_Data_Table[[#This Row],[Appointment Status]]="Cancelled"), 1, 0)</f>
        <v>1</v>
      </c>
      <c r="AI3402" t="str">
        <f>IF(Cleaned_Data_Table[[#This Row],[Emergency Case]]=1, "Emergency Care", "Standard Care")</f>
        <v>Standard Care</v>
      </c>
    </row>
    <row r="3403" spans="1:35">
      <c r="A3403" t="s">
        <v>3512</v>
      </c>
      <c r="B3403">
        <v>33</v>
      </c>
      <c r="C3403" t="s">
        <v>37</v>
      </c>
      <c r="D3403" t="s">
        <v>38</v>
      </c>
      <c r="E3403">
        <v>31.7</v>
      </c>
      <c r="F3403" t="s">
        <v>52</v>
      </c>
      <c r="G3403" t="s">
        <v>85</v>
      </c>
      <c r="H3403" t="s">
        <v>138</v>
      </c>
      <c r="I3403" t="s">
        <v>139</v>
      </c>
      <c r="J3403" t="s">
        <v>110</v>
      </c>
      <c r="K3403">
        <v>4</v>
      </c>
      <c r="L3403" s="1">
        <v>424</v>
      </c>
      <c r="M3403" t="s">
        <v>53</v>
      </c>
      <c r="N3403" t="s">
        <v>62</v>
      </c>
      <c r="O3403" t="s">
        <v>75</v>
      </c>
      <c r="P3403">
        <v>0</v>
      </c>
      <c r="Q3403">
        <v>10</v>
      </c>
      <c r="R3403">
        <v>14</v>
      </c>
      <c r="S3403">
        <v>1</v>
      </c>
      <c r="T3403">
        <v>4</v>
      </c>
      <c r="U3403">
        <v>1</v>
      </c>
      <c r="V3403">
        <v>10</v>
      </c>
      <c r="W3403" s="1">
        <v>1126</v>
      </c>
      <c r="X3403" s="1">
        <v>2772</v>
      </c>
      <c r="Y3403" s="1">
        <v>3025.4</v>
      </c>
      <c r="Z3403" t="s">
        <v>47</v>
      </c>
      <c r="AA3403" t="s">
        <v>57</v>
      </c>
      <c r="AB3403" s="1">
        <v>0</v>
      </c>
      <c r="AC3403">
        <v>0</v>
      </c>
      <c r="AD3403">
        <v>0</v>
      </c>
      <c r="AE3403">
        <v>0</v>
      </c>
      <c r="AF3403">
        <v>0</v>
      </c>
      <c r="AG3403" t="s">
        <v>87</v>
      </c>
      <c r="AH3403">
        <f>IF(OR(Cleaned_Data_Table[[#This Row],[Appointment Status]]="No Show", Cleaned_Data_Table[[#This Row],[Appointment Status]]="Cancelled"), 1, 0)</f>
        <v>0</v>
      </c>
      <c r="AI3403" t="str">
        <f>IF(Cleaned_Data_Table[[#This Row],[Emergency Case]]=1, "Emergency Care", "Standard Care")</f>
        <v>Emergency Care</v>
      </c>
    </row>
    <row r="3404" spans="1:35">
      <c r="A3404" t="s">
        <v>3513</v>
      </c>
      <c r="B3404">
        <v>46</v>
      </c>
      <c r="C3404" t="s">
        <v>51</v>
      </c>
      <c r="D3404" t="s">
        <v>78</v>
      </c>
      <c r="E3404">
        <v>26.2</v>
      </c>
      <c r="F3404" t="s">
        <v>52</v>
      </c>
      <c r="G3404" t="s">
        <v>40</v>
      </c>
      <c r="H3404" t="s">
        <v>79</v>
      </c>
      <c r="I3404" t="s">
        <v>80</v>
      </c>
      <c r="J3404" t="s">
        <v>43</v>
      </c>
      <c r="K3404">
        <v>3</v>
      </c>
      <c r="L3404" s="1">
        <v>364</v>
      </c>
      <c r="M3404" t="s">
        <v>53</v>
      </c>
      <c r="N3404" t="s">
        <v>124</v>
      </c>
      <c r="O3404" t="s">
        <v>98</v>
      </c>
      <c r="P3404">
        <v>19</v>
      </c>
      <c r="Q3404">
        <v>29</v>
      </c>
      <c r="R3404">
        <v>5</v>
      </c>
      <c r="S3404">
        <v>1</v>
      </c>
      <c r="T3404">
        <v>3.4</v>
      </c>
      <c r="U3404">
        <v>0</v>
      </c>
      <c r="V3404">
        <v>9.8000000000000007</v>
      </c>
      <c r="W3404" s="1">
        <v>451</v>
      </c>
      <c r="X3404" s="1">
        <v>697</v>
      </c>
      <c r="Y3404" s="1">
        <v>1058.4000000000001</v>
      </c>
      <c r="Z3404" t="s">
        <v>47</v>
      </c>
      <c r="AA3404" t="s">
        <v>48</v>
      </c>
      <c r="AB3404" s="1">
        <v>0</v>
      </c>
      <c r="AC3404">
        <v>0</v>
      </c>
      <c r="AD3404">
        <v>1</v>
      </c>
      <c r="AE3404">
        <v>0</v>
      </c>
      <c r="AF3404">
        <v>0</v>
      </c>
      <c r="AG3404" t="s">
        <v>49</v>
      </c>
      <c r="AH3404">
        <f>IF(OR(Cleaned_Data_Table[[#This Row],[Appointment Status]]="No Show", Cleaned_Data_Table[[#This Row],[Appointment Status]]="Cancelled"), 1, 0)</f>
        <v>0</v>
      </c>
      <c r="AI3404" t="str">
        <f>IF(Cleaned_Data_Table[[#This Row],[Emergency Case]]=1, "Emergency Care", "Standard Care")</f>
        <v>Standard Care</v>
      </c>
    </row>
    <row r="3405" spans="1:35">
      <c r="A3405" t="s">
        <v>3514</v>
      </c>
      <c r="B3405">
        <v>34</v>
      </c>
      <c r="C3405" t="s">
        <v>51</v>
      </c>
      <c r="D3405" t="s">
        <v>38</v>
      </c>
      <c r="E3405">
        <v>24.2</v>
      </c>
      <c r="F3405" t="s">
        <v>39</v>
      </c>
      <c r="G3405" t="s">
        <v>85</v>
      </c>
      <c r="H3405" t="s">
        <v>67</v>
      </c>
      <c r="I3405" t="s">
        <v>68</v>
      </c>
      <c r="J3405" t="s">
        <v>43</v>
      </c>
      <c r="K3405">
        <v>15</v>
      </c>
      <c r="L3405" s="1">
        <v>543</v>
      </c>
      <c r="M3405" t="s">
        <v>44</v>
      </c>
      <c r="N3405" t="s">
        <v>62</v>
      </c>
      <c r="O3405" t="s">
        <v>75</v>
      </c>
      <c r="P3405">
        <v>0</v>
      </c>
      <c r="Q3405">
        <v>22</v>
      </c>
      <c r="R3405">
        <v>5</v>
      </c>
      <c r="S3405">
        <v>0</v>
      </c>
      <c r="T3405">
        <v>4.9000000000000004</v>
      </c>
      <c r="U3405">
        <v>1</v>
      </c>
      <c r="V3405">
        <v>10</v>
      </c>
      <c r="W3405" s="1">
        <v>417</v>
      </c>
      <c r="X3405" s="1">
        <v>988</v>
      </c>
      <c r="Y3405" s="1">
        <v>1948</v>
      </c>
      <c r="Z3405" t="s">
        <v>47</v>
      </c>
      <c r="AA3405" t="s">
        <v>57</v>
      </c>
      <c r="AB3405" s="1">
        <v>0</v>
      </c>
      <c r="AC3405">
        <v>0</v>
      </c>
      <c r="AD3405">
        <v>0</v>
      </c>
      <c r="AE3405">
        <v>0</v>
      </c>
      <c r="AF3405">
        <v>0</v>
      </c>
      <c r="AG3405" t="s">
        <v>87</v>
      </c>
      <c r="AH3405">
        <f>IF(OR(Cleaned_Data_Table[[#This Row],[Appointment Status]]="No Show", Cleaned_Data_Table[[#This Row],[Appointment Status]]="Cancelled"), 1, 0)</f>
        <v>0</v>
      </c>
      <c r="AI3405" t="str">
        <f>IF(Cleaned_Data_Table[[#This Row],[Emergency Case]]=1, "Emergency Care", "Standard Care")</f>
        <v>Emergency Care</v>
      </c>
    </row>
    <row r="3406" spans="1:35">
      <c r="A3406" t="s">
        <v>3515</v>
      </c>
      <c r="B3406">
        <v>87</v>
      </c>
      <c r="C3406" t="s">
        <v>51</v>
      </c>
      <c r="D3406" t="s">
        <v>65</v>
      </c>
      <c r="E3406">
        <v>21.4</v>
      </c>
      <c r="F3406" t="s">
        <v>39</v>
      </c>
      <c r="G3406" t="s">
        <v>85</v>
      </c>
      <c r="H3406" t="s">
        <v>41</v>
      </c>
      <c r="I3406" t="s">
        <v>42</v>
      </c>
      <c r="J3406" t="s">
        <v>110</v>
      </c>
      <c r="K3406">
        <v>7</v>
      </c>
      <c r="L3406" s="1">
        <v>356</v>
      </c>
      <c r="M3406" t="s">
        <v>53</v>
      </c>
      <c r="N3406" t="s">
        <v>69</v>
      </c>
      <c r="O3406" t="s">
        <v>75</v>
      </c>
      <c r="P3406">
        <v>0</v>
      </c>
      <c r="Q3406">
        <v>38</v>
      </c>
      <c r="R3406">
        <v>12</v>
      </c>
      <c r="S3406">
        <v>3</v>
      </c>
      <c r="T3406">
        <v>3.8</v>
      </c>
      <c r="U3406">
        <v>1</v>
      </c>
      <c r="V3406">
        <v>9.4</v>
      </c>
      <c r="W3406" s="1">
        <v>1642</v>
      </c>
      <c r="X3406" s="1">
        <v>3895</v>
      </c>
      <c r="Y3406" s="1">
        <v>4125.1000000000004</v>
      </c>
      <c r="Z3406" t="s">
        <v>47</v>
      </c>
      <c r="AA3406" t="s">
        <v>71</v>
      </c>
      <c r="AB3406" s="1">
        <v>0</v>
      </c>
      <c r="AC3406">
        <v>1</v>
      </c>
      <c r="AD3406">
        <v>0</v>
      </c>
      <c r="AE3406">
        <v>0</v>
      </c>
      <c r="AF3406">
        <v>0</v>
      </c>
      <c r="AG3406" t="s">
        <v>87</v>
      </c>
      <c r="AH3406">
        <f>IF(OR(Cleaned_Data_Table[[#This Row],[Appointment Status]]="No Show", Cleaned_Data_Table[[#This Row],[Appointment Status]]="Cancelled"), 1, 0)</f>
        <v>0</v>
      </c>
      <c r="AI3406" t="str">
        <f>IF(Cleaned_Data_Table[[#This Row],[Emergency Case]]=1, "Emergency Care", "Standard Care")</f>
        <v>Emergency Care</v>
      </c>
    </row>
    <row r="3407" spans="1:35">
      <c r="A3407" t="s">
        <v>3516</v>
      </c>
      <c r="B3407">
        <v>67</v>
      </c>
      <c r="C3407" t="s">
        <v>37</v>
      </c>
      <c r="D3407" t="s">
        <v>59</v>
      </c>
      <c r="E3407">
        <v>22.5</v>
      </c>
      <c r="F3407" t="s">
        <v>52</v>
      </c>
      <c r="G3407" t="s">
        <v>40</v>
      </c>
      <c r="H3407" t="s">
        <v>67</v>
      </c>
      <c r="I3407" t="s">
        <v>68</v>
      </c>
      <c r="J3407" t="s">
        <v>90</v>
      </c>
      <c r="K3407">
        <v>20</v>
      </c>
      <c r="L3407" s="1">
        <v>661</v>
      </c>
      <c r="M3407" t="s">
        <v>53</v>
      </c>
      <c r="N3407" t="s">
        <v>124</v>
      </c>
      <c r="O3407" t="s">
        <v>86</v>
      </c>
      <c r="P3407">
        <v>24</v>
      </c>
      <c r="Q3407">
        <v>14</v>
      </c>
      <c r="R3407">
        <v>12</v>
      </c>
      <c r="S3407">
        <v>2</v>
      </c>
      <c r="T3407">
        <v>3.8</v>
      </c>
      <c r="U3407">
        <v>0</v>
      </c>
      <c r="V3407">
        <v>10</v>
      </c>
      <c r="W3407" s="1">
        <v>10071</v>
      </c>
      <c r="X3407" s="1">
        <v>14747</v>
      </c>
      <c r="Y3407" s="1">
        <v>17835.3</v>
      </c>
      <c r="Z3407" t="s">
        <v>47</v>
      </c>
      <c r="AA3407" t="s">
        <v>76</v>
      </c>
      <c r="AB3407" s="1">
        <v>0</v>
      </c>
      <c r="AC3407">
        <v>0</v>
      </c>
      <c r="AD3407">
        <v>1</v>
      </c>
      <c r="AE3407">
        <v>0</v>
      </c>
      <c r="AF3407">
        <v>0</v>
      </c>
      <c r="AG3407" t="s">
        <v>91</v>
      </c>
      <c r="AH3407">
        <f>IF(OR(Cleaned_Data_Table[[#This Row],[Appointment Status]]="No Show", Cleaned_Data_Table[[#This Row],[Appointment Status]]="Cancelled"), 1, 0)</f>
        <v>0</v>
      </c>
      <c r="AI3407" t="str">
        <f>IF(Cleaned_Data_Table[[#This Row],[Emergency Case]]=1, "Emergency Care", "Standard Care")</f>
        <v>Standard Care</v>
      </c>
    </row>
    <row r="3408" spans="1:35">
      <c r="A3408" t="s">
        <v>3517</v>
      </c>
      <c r="B3408">
        <v>42</v>
      </c>
      <c r="C3408" t="s">
        <v>37</v>
      </c>
      <c r="D3408" t="s">
        <v>84</v>
      </c>
      <c r="E3408">
        <v>17.600000000000001</v>
      </c>
      <c r="F3408" t="s">
        <v>89</v>
      </c>
      <c r="G3408" t="s">
        <v>40</v>
      </c>
      <c r="H3408" t="s">
        <v>94</v>
      </c>
      <c r="I3408" t="s">
        <v>95</v>
      </c>
      <c r="J3408" t="s">
        <v>43</v>
      </c>
      <c r="K3408">
        <v>5</v>
      </c>
      <c r="L3408" s="1">
        <v>456</v>
      </c>
      <c r="M3408" t="s">
        <v>44</v>
      </c>
      <c r="N3408" t="s">
        <v>69</v>
      </c>
      <c r="O3408" t="s">
        <v>98</v>
      </c>
      <c r="P3408">
        <v>6</v>
      </c>
      <c r="Q3408">
        <v>31</v>
      </c>
      <c r="R3408">
        <v>6</v>
      </c>
      <c r="S3408">
        <v>0</v>
      </c>
      <c r="T3408">
        <v>4.0999999999999996</v>
      </c>
      <c r="U3408">
        <v>0</v>
      </c>
      <c r="V3408">
        <v>10</v>
      </c>
      <c r="W3408" s="1">
        <v>867</v>
      </c>
      <c r="X3408" s="1">
        <v>227</v>
      </c>
      <c r="Y3408" s="1">
        <v>1550</v>
      </c>
      <c r="Z3408" t="s">
        <v>47</v>
      </c>
      <c r="AA3408" t="s">
        <v>48</v>
      </c>
      <c r="AB3408" s="1">
        <v>0</v>
      </c>
      <c r="AC3408">
        <v>1</v>
      </c>
      <c r="AD3408">
        <v>0</v>
      </c>
      <c r="AE3408">
        <v>0</v>
      </c>
      <c r="AF3408">
        <v>0</v>
      </c>
      <c r="AG3408" t="s">
        <v>87</v>
      </c>
      <c r="AH3408">
        <f>IF(OR(Cleaned_Data_Table[[#This Row],[Appointment Status]]="No Show", Cleaned_Data_Table[[#This Row],[Appointment Status]]="Cancelled"), 1, 0)</f>
        <v>0</v>
      </c>
      <c r="AI3408" t="str">
        <f>IF(Cleaned_Data_Table[[#This Row],[Emergency Case]]=1, "Emergency Care", "Standard Care")</f>
        <v>Standard Care</v>
      </c>
    </row>
    <row r="3409" spans="1:35">
      <c r="A3409" t="s">
        <v>3518</v>
      </c>
      <c r="B3409">
        <v>73</v>
      </c>
      <c r="C3409" t="s">
        <v>37</v>
      </c>
      <c r="D3409" t="s">
        <v>59</v>
      </c>
      <c r="E3409">
        <v>19.899999999999999</v>
      </c>
      <c r="F3409" t="s">
        <v>52</v>
      </c>
      <c r="G3409" t="s">
        <v>40</v>
      </c>
      <c r="H3409" t="s">
        <v>138</v>
      </c>
      <c r="I3409" t="s">
        <v>139</v>
      </c>
      <c r="J3409" t="s">
        <v>43</v>
      </c>
      <c r="K3409">
        <v>13</v>
      </c>
      <c r="L3409" s="1">
        <v>545</v>
      </c>
      <c r="M3409" t="s">
        <v>53</v>
      </c>
      <c r="N3409" t="s">
        <v>45</v>
      </c>
      <c r="O3409" t="s">
        <v>86</v>
      </c>
      <c r="P3409">
        <v>19</v>
      </c>
      <c r="Q3409">
        <v>56</v>
      </c>
      <c r="R3409">
        <v>4</v>
      </c>
      <c r="S3409">
        <v>1</v>
      </c>
      <c r="T3409">
        <v>3.9</v>
      </c>
      <c r="U3409">
        <v>0</v>
      </c>
      <c r="V3409">
        <v>8.1999999999999993</v>
      </c>
      <c r="W3409" s="1">
        <v>133</v>
      </c>
      <c r="X3409" s="1">
        <v>315</v>
      </c>
      <c r="Y3409" s="1">
        <v>695.1</v>
      </c>
      <c r="Z3409" t="s">
        <v>56</v>
      </c>
      <c r="AA3409" t="s">
        <v>76</v>
      </c>
      <c r="AB3409" s="1">
        <v>993</v>
      </c>
      <c r="AC3409">
        <v>1</v>
      </c>
      <c r="AD3409">
        <v>1</v>
      </c>
      <c r="AE3409">
        <v>0</v>
      </c>
      <c r="AF3409">
        <v>0</v>
      </c>
      <c r="AG3409" t="s">
        <v>49</v>
      </c>
      <c r="AH3409">
        <f>IF(OR(Cleaned_Data_Table[[#This Row],[Appointment Status]]="No Show", Cleaned_Data_Table[[#This Row],[Appointment Status]]="Cancelled"), 1, 0)</f>
        <v>1</v>
      </c>
      <c r="AI3409" t="str">
        <f>IF(Cleaned_Data_Table[[#This Row],[Emergency Case]]=1, "Emergency Care", "Standard Care")</f>
        <v>Standard Care</v>
      </c>
    </row>
    <row r="3410" spans="1:35">
      <c r="A3410" t="s">
        <v>3519</v>
      </c>
      <c r="B3410">
        <v>5</v>
      </c>
      <c r="C3410" t="s">
        <v>37</v>
      </c>
      <c r="D3410" t="s">
        <v>78</v>
      </c>
      <c r="E3410">
        <v>28.5</v>
      </c>
      <c r="F3410" t="s">
        <v>89</v>
      </c>
      <c r="G3410" t="s">
        <v>66</v>
      </c>
      <c r="H3410" t="s">
        <v>94</v>
      </c>
      <c r="I3410" t="s">
        <v>95</v>
      </c>
      <c r="J3410" t="s">
        <v>43</v>
      </c>
      <c r="K3410">
        <v>8</v>
      </c>
      <c r="L3410" s="1">
        <v>425</v>
      </c>
      <c r="M3410" t="s">
        <v>53</v>
      </c>
      <c r="N3410" t="s">
        <v>62</v>
      </c>
      <c r="O3410" t="s">
        <v>98</v>
      </c>
      <c r="P3410">
        <v>23</v>
      </c>
      <c r="Q3410">
        <v>39</v>
      </c>
      <c r="R3410">
        <v>13</v>
      </c>
      <c r="S3410">
        <v>3</v>
      </c>
      <c r="T3410">
        <v>4</v>
      </c>
      <c r="U3410">
        <v>0</v>
      </c>
      <c r="V3410">
        <v>9.4</v>
      </c>
      <c r="W3410" s="1">
        <v>347</v>
      </c>
      <c r="X3410" s="1">
        <v>997</v>
      </c>
      <c r="Y3410" s="1">
        <v>1238.3</v>
      </c>
      <c r="Z3410" t="s">
        <v>47</v>
      </c>
      <c r="AA3410" t="s">
        <v>112</v>
      </c>
      <c r="AB3410" s="1">
        <v>0</v>
      </c>
      <c r="AC3410">
        <v>1</v>
      </c>
      <c r="AD3410">
        <v>1</v>
      </c>
      <c r="AE3410">
        <v>0</v>
      </c>
      <c r="AF3410">
        <v>0</v>
      </c>
      <c r="AG3410" t="s">
        <v>49</v>
      </c>
      <c r="AH3410">
        <f>IF(OR(Cleaned_Data_Table[[#This Row],[Appointment Status]]="No Show", Cleaned_Data_Table[[#This Row],[Appointment Status]]="Cancelled"), 1, 0)</f>
        <v>0</v>
      </c>
      <c r="AI3410" t="str">
        <f>IF(Cleaned_Data_Table[[#This Row],[Emergency Case]]=1, "Emergency Care", "Standard Care")</f>
        <v>Standard Care</v>
      </c>
    </row>
    <row r="3411" spans="1:35">
      <c r="A3411" t="s">
        <v>3520</v>
      </c>
      <c r="B3411">
        <v>64</v>
      </c>
      <c r="C3411" t="s">
        <v>51</v>
      </c>
      <c r="D3411" t="s">
        <v>65</v>
      </c>
      <c r="E3411">
        <v>26.2</v>
      </c>
      <c r="F3411" t="s">
        <v>52</v>
      </c>
      <c r="G3411" t="s">
        <v>40</v>
      </c>
      <c r="H3411" t="s">
        <v>104</v>
      </c>
      <c r="I3411" t="s">
        <v>105</v>
      </c>
      <c r="J3411" t="s">
        <v>110</v>
      </c>
      <c r="K3411">
        <v>14</v>
      </c>
      <c r="L3411" s="1">
        <v>557</v>
      </c>
      <c r="M3411" t="s">
        <v>53</v>
      </c>
      <c r="N3411" t="s">
        <v>45</v>
      </c>
      <c r="O3411" t="s">
        <v>106</v>
      </c>
      <c r="P3411">
        <v>18</v>
      </c>
      <c r="Q3411">
        <v>15</v>
      </c>
      <c r="R3411">
        <v>13</v>
      </c>
      <c r="S3411">
        <v>4</v>
      </c>
      <c r="T3411">
        <v>3.9</v>
      </c>
      <c r="U3411">
        <v>0</v>
      </c>
      <c r="V3411">
        <v>10</v>
      </c>
      <c r="W3411" s="1">
        <v>4199</v>
      </c>
      <c r="X3411" s="1">
        <v>2603</v>
      </c>
      <c r="Y3411" s="1">
        <v>5151.3</v>
      </c>
      <c r="Z3411" t="s">
        <v>56</v>
      </c>
      <c r="AA3411" t="s">
        <v>76</v>
      </c>
      <c r="AB3411" s="1">
        <v>7359</v>
      </c>
      <c r="AC3411">
        <v>0</v>
      </c>
      <c r="AD3411">
        <v>1</v>
      </c>
      <c r="AE3411">
        <v>0</v>
      </c>
      <c r="AF3411">
        <v>0</v>
      </c>
      <c r="AG3411" t="s">
        <v>87</v>
      </c>
      <c r="AH3411">
        <f>IF(OR(Cleaned_Data_Table[[#This Row],[Appointment Status]]="No Show", Cleaned_Data_Table[[#This Row],[Appointment Status]]="Cancelled"), 1, 0)</f>
        <v>1</v>
      </c>
      <c r="AI3411" t="str">
        <f>IF(Cleaned_Data_Table[[#This Row],[Emergency Case]]=1, "Emergency Care", "Standard Care")</f>
        <v>Standard Care</v>
      </c>
    </row>
    <row r="3412" spans="1:35">
      <c r="A3412" t="s">
        <v>3521</v>
      </c>
      <c r="B3412">
        <v>73</v>
      </c>
      <c r="C3412" t="s">
        <v>51</v>
      </c>
      <c r="D3412" t="s">
        <v>65</v>
      </c>
      <c r="E3412">
        <v>24.8</v>
      </c>
      <c r="F3412" t="s">
        <v>52</v>
      </c>
      <c r="G3412" t="s">
        <v>85</v>
      </c>
      <c r="H3412" t="s">
        <v>104</v>
      </c>
      <c r="I3412" t="s">
        <v>105</v>
      </c>
      <c r="J3412" t="s">
        <v>90</v>
      </c>
      <c r="K3412">
        <v>13</v>
      </c>
      <c r="L3412" s="1">
        <v>465</v>
      </c>
      <c r="M3412" t="s">
        <v>53</v>
      </c>
      <c r="N3412" t="s">
        <v>69</v>
      </c>
      <c r="O3412" t="s">
        <v>70</v>
      </c>
      <c r="P3412">
        <v>0</v>
      </c>
      <c r="Q3412">
        <v>2</v>
      </c>
      <c r="R3412">
        <v>8</v>
      </c>
      <c r="S3412">
        <v>2</v>
      </c>
      <c r="T3412">
        <v>4</v>
      </c>
      <c r="U3412">
        <v>1</v>
      </c>
      <c r="V3412">
        <v>10</v>
      </c>
      <c r="W3412" s="1">
        <v>17233</v>
      </c>
      <c r="X3412" s="1">
        <v>7603</v>
      </c>
      <c r="Y3412" s="1">
        <v>17710.7</v>
      </c>
      <c r="Z3412" t="s">
        <v>47</v>
      </c>
      <c r="AA3412" t="s">
        <v>76</v>
      </c>
      <c r="AB3412" s="1">
        <v>0</v>
      </c>
      <c r="AC3412">
        <v>0</v>
      </c>
      <c r="AD3412">
        <v>0</v>
      </c>
      <c r="AE3412">
        <v>0</v>
      </c>
      <c r="AF3412">
        <v>0</v>
      </c>
      <c r="AG3412" t="s">
        <v>131</v>
      </c>
      <c r="AH3412">
        <f>IF(OR(Cleaned_Data_Table[[#This Row],[Appointment Status]]="No Show", Cleaned_Data_Table[[#This Row],[Appointment Status]]="Cancelled"), 1, 0)</f>
        <v>0</v>
      </c>
      <c r="AI3412" t="str">
        <f>IF(Cleaned_Data_Table[[#This Row],[Emergency Case]]=1, "Emergency Care", "Standard Care")</f>
        <v>Emergency Care</v>
      </c>
    </row>
    <row r="3413" spans="1:35">
      <c r="A3413" t="s">
        <v>3522</v>
      </c>
      <c r="B3413">
        <v>64</v>
      </c>
      <c r="C3413" t="s">
        <v>37</v>
      </c>
      <c r="D3413" t="s">
        <v>116</v>
      </c>
      <c r="E3413">
        <v>27.8</v>
      </c>
      <c r="F3413" t="s">
        <v>89</v>
      </c>
      <c r="G3413" t="s">
        <v>40</v>
      </c>
      <c r="H3413" t="s">
        <v>73</v>
      </c>
      <c r="I3413" t="s">
        <v>74</v>
      </c>
      <c r="J3413" t="s">
        <v>43</v>
      </c>
      <c r="K3413">
        <v>17</v>
      </c>
      <c r="L3413" s="1">
        <v>576</v>
      </c>
      <c r="M3413" t="s">
        <v>53</v>
      </c>
      <c r="N3413" t="s">
        <v>45</v>
      </c>
      <c r="O3413" t="s">
        <v>55</v>
      </c>
      <c r="P3413">
        <v>12</v>
      </c>
      <c r="Q3413">
        <v>55</v>
      </c>
      <c r="R3413">
        <v>1</v>
      </c>
      <c r="S3413">
        <v>1</v>
      </c>
      <c r="T3413">
        <v>3</v>
      </c>
      <c r="U3413">
        <v>0</v>
      </c>
      <c r="V3413">
        <v>7.8</v>
      </c>
      <c r="W3413" s="1">
        <v>994</v>
      </c>
      <c r="X3413" s="1">
        <v>73</v>
      </c>
      <c r="Y3413" s="1">
        <v>1150.0999999999999</v>
      </c>
      <c r="Z3413" t="s">
        <v>47</v>
      </c>
      <c r="AA3413" t="s">
        <v>76</v>
      </c>
      <c r="AB3413" s="1">
        <v>0</v>
      </c>
      <c r="AC3413">
        <v>1</v>
      </c>
      <c r="AD3413">
        <v>0</v>
      </c>
      <c r="AE3413">
        <v>0</v>
      </c>
      <c r="AF3413">
        <v>0</v>
      </c>
      <c r="AG3413" t="s">
        <v>49</v>
      </c>
      <c r="AH3413">
        <f>IF(OR(Cleaned_Data_Table[[#This Row],[Appointment Status]]="No Show", Cleaned_Data_Table[[#This Row],[Appointment Status]]="Cancelled"), 1, 0)</f>
        <v>0</v>
      </c>
      <c r="AI3413" t="str">
        <f>IF(Cleaned_Data_Table[[#This Row],[Emergency Case]]=1, "Emergency Care", "Standard Care")</f>
        <v>Standard Care</v>
      </c>
    </row>
    <row r="3414" spans="1:35">
      <c r="A3414" t="s">
        <v>3523</v>
      </c>
      <c r="B3414">
        <v>50</v>
      </c>
      <c r="C3414" t="s">
        <v>51</v>
      </c>
      <c r="D3414" t="s">
        <v>93</v>
      </c>
      <c r="E3414">
        <v>25.6</v>
      </c>
      <c r="F3414" t="s">
        <v>39</v>
      </c>
      <c r="G3414" t="s">
        <v>66</v>
      </c>
      <c r="H3414" t="s">
        <v>79</v>
      </c>
      <c r="I3414" t="s">
        <v>80</v>
      </c>
      <c r="J3414" t="s">
        <v>43</v>
      </c>
      <c r="K3414">
        <v>8</v>
      </c>
      <c r="L3414" s="1">
        <v>490</v>
      </c>
      <c r="M3414" t="s">
        <v>44</v>
      </c>
      <c r="N3414" t="s">
        <v>62</v>
      </c>
      <c r="O3414" t="s">
        <v>46</v>
      </c>
      <c r="P3414">
        <v>28</v>
      </c>
      <c r="Q3414">
        <v>48</v>
      </c>
      <c r="R3414">
        <v>3</v>
      </c>
      <c r="S3414">
        <v>0</v>
      </c>
      <c r="T3414">
        <v>4.2</v>
      </c>
      <c r="U3414">
        <v>0</v>
      </c>
      <c r="V3414">
        <v>8.9</v>
      </c>
      <c r="W3414" s="1">
        <v>899</v>
      </c>
      <c r="X3414" s="1">
        <v>686</v>
      </c>
      <c r="Y3414" s="1">
        <v>2075</v>
      </c>
      <c r="Z3414" t="s">
        <v>125</v>
      </c>
      <c r="AA3414" t="s">
        <v>48</v>
      </c>
      <c r="AB3414" s="1">
        <v>0</v>
      </c>
      <c r="AC3414">
        <v>1</v>
      </c>
      <c r="AD3414">
        <v>1</v>
      </c>
      <c r="AE3414">
        <v>0</v>
      </c>
      <c r="AF3414">
        <v>0</v>
      </c>
      <c r="AG3414" t="s">
        <v>49</v>
      </c>
      <c r="AH3414">
        <f>IF(OR(Cleaned_Data_Table[[#This Row],[Appointment Status]]="No Show", Cleaned_Data_Table[[#This Row],[Appointment Status]]="Cancelled"), 1, 0)</f>
        <v>1</v>
      </c>
      <c r="AI3414" t="str">
        <f>IF(Cleaned_Data_Table[[#This Row],[Emergency Case]]=1, "Emergency Care", "Standard Care")</f>
        <v>Standard Care</v>
      </c>
    </row>
    <row r="3415" spans="1:35">
      <c r="A3415" t="s">
        <v>3524</v>
      </c>
      <c r="B3415">
        <v>17</v>
      </c>
      <c r="C3415" t="s">
        <v>51</v>
      </c>
      <c r="D3415" t="s">
        <v>78</v>
      </c>
      <c r="E3415">
        <v>18.100000000000001</v>
      </c>
      <c r="F3415" t="s">
        <v>52</v>
      </c>
      <c r="G3415" t="s">
        <v>40</v>
      </c>
      <c r="H3415" t="s">
        <v>94</v>
      </c>
      <c r="I3415" t="s">
        <v>95</v>
      </c>
      <c r="J3415" t="s">
        <v>90</v>
      </c>
      <c r="K3415">
        <v>29</v>
      </c>
      <c r="L3415" s="1">
        <v>827</v>
      </c>
      <c r="M3415" t="s">
        <v>44</v>
      </c>
      <c r="N3415" t="s">
        <v>62</v>
      </c>
      <c r="O3415" t="s">
        <v>75</v>
      </c>
      <c r="P3415">
        <v>2</v>
      </c>
      <c r="Q3415">
        <v>4</v>
      </c>
      <c r="R3415">
        <v>9</v>
      </c>
      <c r="S3415">
        <v>3</v>
      </c>
      <c r="T3415">
        <v>3</v>
      </c>
      <c r="U3415">
        <v>0</v>
      </c>
      <c r="V3415">
        <v>10</v>
      </c>
      <c r="W3415" s="1">
        <v>13243</v>
      </c>
      <c r="X3415" s="1">
        <v>14375</v>
      </c>
      <c r="Y3415" s="1">
        <v>28445</v>
      </c>
      <c r="Z3415" t="s">
        <v>47</v>
      </c>
      <c r="AA3415" t="s">
        <v>112</v>
      </c>
      <c r="AB3415" s="1">
        <v>0</v>
      </c>
      <c r="AC3415">
        <v>0</v>
      </c>
      <c r="AD3415">
        <v>0</v>
      </c>
      <c r="AE3415">
        <v>0</v>
      </c>
      <c r="AF3415">
        <v>0</v>
      </c>
      <c r="AG3415" t="s">
        <v>131</v>
      </c>
      <c r="AH3415">
        <f>IF(OR(Cleaned_Data_Table[[#This Row],[Appointment Status]]="No Show", Cleaned_Data_Table[[#This Row],[Appointment Status]]="Cancelled"), 1, 0)</f>
        <v>0</v>
      </c>
      <c r="AI3415" t="str">
        <f>IF(Cleaned_Data_Table[[#This Row],[Emergency Case]]=1, "Emergency Care", "Standard Care")</f>
        <v>Standard Care</v>
      </c>
    </row>
    <row r="3416" spans="1:35">
      <c r="A3416" t="s">
        <v>3525</v>
      </c>
      <c r="B3416">
        <v>41</v>
      </c>
      <c r="C3416" t="s">
        <v>37</v>
      </c>
      <c r="D3416" t="s">
        <v>100</v>
      </c>
      <c r="E3416">
        <v>30.2</v>
      </c>
      <c r="F3416" t="s">
        <v>97</v>
      </c>
      <c r="G3416" t="s">
        <v>40</v>
      </c>
      <c r="H3416" t="s">
        <v>60</v>
      </c>
      <c r="I3416" t="s">
        <v>61</v>
      </c>
      <c r="J3416" t="s">
        <v>90</v>
      </c>
      <c r="K3416">
        <v>8</v>
      </c>
      <c r="L3416" s="1">
        <v>507</v>
      </c>
      <c r="M3416" t="s">
        <v>44</v>
      </c>
      <c r="N3416" t="s">
        <v>45</v>
      </c>
      <c r="O3416" t="s">
        <v>101</v>
      </c>
      <c r="P3416">
        <v>13</v>
      </c>
      <c r="Q3416">
        <v>1</v>
      </c>
      <c r="R3416">
        <v>14</v>
      </c>
      <c r="S3416">
        <v>0</v>
      </c>
      <c r="T3416">
        <v>4.4000000000000004</v>
      </c>
      <c r="U3416">
        <v>0</v>
      </c>
      <c r="V3416">
        <v>10</v>
      </c>
      <c r="W3416" s="1">
        <v>5676</v>
      </c>
      <c r="X3416" s="1">
        <v>10551</v>
      </c>
      <c r="Y3416" s="1">
        <v>16734</v>
      </c>
      <c r="Z3416" t="s">
        <v>47</v>
      </c>
      <c r="AA3416" t="s">
        <v>48</v>
      </c>
      <c r="AB3416" s="1">
        <v>0</v>
      </c>
      <c r="AC3416">
        <v>0</v>
      </c>
      <c r="AD3416">
        <v>0</v>
      </c>
      <c r="AE3416">
        <v>0</v>
      </c>
      <c r="AF3416">
        <v>0</v>
      </c>
      <c r="AG3416" t="s">
        <v>87</v>
      </c>
      <c r="AH3416">
        <f>IF(OR(Cleaned_Data_Table[[#This Row],[Appointment Status]]="No Show", Cleaned_Data_Table[[#This Row],[Appointment Status]]="Cancelled"), 1, 0)</f>
        <v>0</v>
      </c>
      <c r="AI3416" t="str">
        <f>IF(Cleaned_Data_Table[[#This Row],[Emergency Case]]=1, "Emergency Care", "Standard Care")</f>
        <v>Standard Care</v>
      </c>
    </row>
    <row r="3417" spans="1:35">
      <c r="A3417" t="s">
        <v>3526</v>
      </c>
      <c r="B3417">
        <v>16</v>
      </c>
      <c r="C3417" t="s">
        <v>37</v>
      </c>
      <c r="D3417" t="s">
        <v>84</v>
      </c>
      <c r="E3417">
        <v>18.3</v>
      </c>
      <c r="F3417" t="s">
        <v>52</v>
      </c>
      <c r="G3417" t="s">
        <v>40</v>
      </c>
      <c r="H3417" t="s">
        <v>129</v>
      </c>
      <c r="I3417" t="s">
        <v>130</v>
      </c>
      <c r="J3417" t="s">
        <v>43</v>
      </c>
      <c r="K3417">
        <v>2</v>
      </c>
      <c r="L3417" s="1">
        <v>382</v>
      </c>
      <c r="M3417" t="s">
        <v>53</v>
      </c>
      <c r="N3417" t="s">
        <v>54</v>
      </c>
      <c r="O3417" t="s">
        <v>46</v>
      </c>
      <c r="P3417">
        <v>9</v>
      </c>
      <c r="Q3417">
        <v>45</v>
      </c>
      <c r="R3417">
        <v>5</v>
      </c>
      <c r="S3417">
        <v>0</v>
      </c>
      <c r="T3417">
        <v>4.3</v>
      </c>
      <c r="U3417">
        <v>0</v>
      </c>
      <c r="V3417">
        <v>9.1999999999999993</v>
      </c>
      <c r="W3417" s="1">
        <v>395</v>
      </c>
      <c r="X3417" s="1">
        <v>381</v>
      </c>
      <c r="Y3417" s="1">
        <v>810.6</v>
      </c>
      <c r="Z3417" t="s">
        <v>47</v>
      </c>
      <c r="AA3417" t="s">
        <v>112</v>
      </c>
      <c r="AB3417" s="1">
        <v>0</v>
      </c>
      <c r="AC3417">
        <v>1</v>
      </c>
      <c r="AD3417">
        <v>0</v>
      </c>
      <c r="AE3417">
        <v>0</v>
      </c>
      <c r="AF3417">
        <v>0</v>
      </c>
      <c r="AG3417" t="s">
        <v>49</v>
      </c>
      <c r="AH3417">
        <f>IF(OR(Cleaned_Data_Table[[#This Row],[Appointment Status]]="No Show", Cleaned_Data_Table[[#This Row],[Appointment Status]]="Cancelled"), 1, 0)</f>
        <v>0</v>
      </c>
      <c r="AI3417" t="str">
        <f>IF(Cleaned_Data_Table[[#This Row],[Emergency Case]]=1, "Emergency Care", "Standard Care")</f>
        <v>Standard Care</v>
      </c>
    </row>
    <row r="3418" spans="1:35">
      <c r="A3418" t="s">
        <v>3527</v>
      </c>
      <c r="B3418">
        <v>73</v>
      </c>
      <c r="C3418" t="s">
        <v>37</v>
      </c>
      <c r="D3418" t="s">
        <v>100</v>
      </c>
      <c r="E3418">
        <v>30.5</v>
      </c>
      <c r="F3418" t="s">
        <v>39</v>
      </c>
      <c r="G3418" t="s">
        <v>66</v>
      </c>
      <c r="H3418" t="s">
        <v>138</v>
      </c>
      <c r="I3418" t="s">
        <v>139</v>
      </c>
      <c r="J3418" t="s">
        <v>90</v>
      </c>
      <c r="K3418">
        <v>3</v>
      </c>
      <c r="L3418" s="1">
        <v>359</v>
      </c>
      <c r="M3418" t="s">
        <v>44</v>
      </c>
      <c r="N3418" t="s">
        <v>62</v>
      </c>
      <c r="O3418" t="s">
        <v>86</v>
      </c>
      <c r="P3418">
        <v>3</v>
      </c>
      <c r="Q3418">
        <v>16</v>
      </c>
      <c r="R3418">
        <v>11</v>
      </c>
      <c r="S3418">
        <v>0</v>
      </c>
      <c r="T3418">
        <v>4.9000000000000004</v>
      </c>
      <c r="U3418">
        <v>0</v>
      </c>
      <c r="V3418">
        <v>10</v>
      </c>
      <c r="W3418" s="1">
        <v>19559</v>
      </c>
      <c r="X3418" s="1">
        <v>13871</v>
      </c>
      <c r="Y3418" s="1">
        <v>33789</v>
      </c>
      <c r="Z3418" t="s">
        <v>125</v>
      </c>
      <c r="AA3418" t="s">
        <v>76</v>
      </c>
      <c r="AB3418" s="1">
        <v>0</v>
      </c>
      <c r="AC3418">
        <v>0</v>
      </c>
      <c r="AD3418">
        <v>0</v>
      </c>
      <c r="AE3418">
        <v>0</v>
      </c>
      <c r="AF3418">
        <v>0</v>
      </c>
      <c r="AG3418" t="s">
        <v>131</v>
      </c>
      <c r="AH3418">
        <f>IF(OR(Cleaned_Data_Table[[#This Row],[Appointment Status]]="No Show", Cleaned_Data_Table[[#This Row],[Appointment Status]]="Cancelled"), 1, 0)</f>
        <v>1</v>
      </c>
      <c r="AI3418" t="str">
        <f>IF(Cleaned_Data_Table[[#This Row],[Emergency Case]]=1, "Emergency Care", "Standard Care")</f>
        <v>Standard Care</v>
      </c>
    </row>
    <row r="3419" spans="1:35">
      <c r="A3419" t="s">
        <v>3528</v>
      </c>
      <c r="B3419">
        <v>55</v>
      </c>
      <c r="C3419" t="s">
        <v>51</v>
      </c>
      <c r="D3419" t="s">
        <v>116</v>
      </c>
      <c r="E3419">
        <v>19.8</v>
      </c>
      <c r="F3419" t="s">
        <v>52</v>
      </c>
      <c r="G3419" t="s">
        <v>66</v>
      </c>
      <c r="H3419" t="s">
        <v>60</v>
      </c>
      <c r="I3419" t="s">
        <v>61</v>
      </c>
      <c r="J3419" t="s">
        <v>110</v>
      </c>
      <c r="K3419">
        <v>10</v>
      </c>
      <c r="L3419" s="1">
        <v>556</v>
      </c>
      <c r="M3419" t="s">
        <v>53</v>
      </c>
      <c r="N3419" t="s">
        <v>54</v>
      </c>
      <c r="O3419" t="s">
        <v>63</v>
      </c>
      <c r="P3419">
        <v>5</v>
      </c>
      <c r="Q3419">
        <v>22</v>
      </c>
      <c r="R3419">
        <v>11</v>
      </c>
      <c r="S3419">
        <v>3</v>
      </c>
      <c r="T3419">
        <v>3.3</v>
      </c>
      <c r="U3419">
        <v>0</v>
      </c>
      <c r="V3419">
        <v>10</v>
      </c>
      <c r="W3419" s="1">
        <v>1692</v>
      </c>
      <c r="X3419" s="1">
        <v>1479</v>
      </c>
      <c r="Y3419" s="1">
        <v>2608.9</v>
      </c>
      <c r="Z3419" t="s">
        <v>125</v>
      </c>
      <c r="AA3419" t="s">
        <v>76</v>
      </c>
      <c r="AB3419" s="1">
        <v>0</v>
      </c>
      <c r="AC3419">
        <v>0</v>
      </c>
      <c r="AD3419">
        <v>0</v>
      </c>
      <c r="AE3419">
        <v>0</v>
      </c>
      <c r="AF3419">
        <v>0</v>
      </c>
      <c r="AG3419" t="s">
        <v>87</v>
      </c>
      <c r="AH3419">
        <f>IF(OR(Cleaned_Data_Table[[#This Row],[Appointment Status]]="No Show", Cleaned_Data_Table[[#This Row],[Appointment Status]]="Cancelled"), 1, 0)</f>
        <v>1</v>
      </c>
      <c r="AI3419" t="str">
        <f>IF(Cleaned_Data_Table[[#This Row],[Emergency Case]]=1, "Emergency Care", "Standard Care")</f>
        <v>Standard Care</v>
      </c>
    </row>
    <row r="3420" spans="1:35">
      <c r="A3420" t="s">
        <v>3529</v>
      </c>
      <c r="B3420">
        <v>63</v>
      </c>
      <c r="C3420" t="s">
        <v>51</v>
      </c>
      <c r="D3420" t="s">
        <v>78</v>
      </c>
      <c r="E3420">
        <v>21.6</v>
      </c>
      <c r="F3420" t="s">
        <v>97</v>
      </c>
      <c r="G3420" t="s">
        <v>66</v>
      </c>
      <c r="H3420" t="s">
        <v>73</v>
      </c>
      <c r="I3420" t="s">
        <v>74</v>
      </c>
      <c r="J3420" t="s">
        <v>110</v>
      </c>
      <c r="K3420">
        <v>6</v>
      </c>
      <c r="L3420" s="1">
        <v>337</v>
      </c>
      <c r="M3420" t="s">
        <v>44</v>
      </c>
      <c r="N3420" t="s">
        <v>62</v>
      </c>
      <c r="O3420" t="s">
        <v>63</v>
      </c>
      <c r="P3420">
        <v>13</v>
      </c>
      <c r="Q3420">
        <v>10</v>
      </c>
      <c r="R3420">
        <v>11</v>
      </c>
      <c r="S3420">
        <v>1</v>
      </c>
      <c r="T3420">
        <v>4.5</v>
      </c>
      <c r="U3420">
        <v>0</v>
      </c>
      <c r="V3420">
        <v>10</v>
      </c>
      <c r="W3420" s="1">
        <v>3402</v>
      </c>
      <c r="X3420" s="1">
        <v>2390</v>
      </c>
      <c r="Y3420" s="1">
        <v>6129</v>
      </c>
      <c r="Z3420" t="s">
        <v>125</v>
      </c>
      <c r="AA3420" t="s">
        <v>76</v>
      </c>
      <c r="AB3420" s="1">
        <v>0</v>
      </c>
      <c r="AC3420">
        <v>0</v>
      </c>
      <c r="AD3420">
        <v>0</v>
      </c>
      <c r="AE3420">
        <v>0</v>
      </c>
      <c r="AF3420">
        <v>0</v>
      </c>
      <c r="AG3420" t="s">
        <v>87</v>
      </c>
      <c r="AH3420">
        <f>IF(OR(Cleaned_Data_Table[[#This Row],[Appointment Status]]="No Show", Cleaned_Data_Table[[#This Row],[Appointment Status]]="Cancelled"), 1, 0)</f>
        <v>1</v>
      </c>
      <c r="AI3420" t="str">
        <f>IF(Cleaned_Data_Table[[#This Row],[Emergency Case]]=1, "Emergency Care", "Standard Care")</f>
        <v>Standard Care</v>
      </c>
    </row>
    <row r="3421" spans="1:35">
      <c r="A3421" t="s">
        <v>3530</v>
      </c>
      <c r="B3421">
        <v>82</v>
      </c>
      <c r="C3421" t="s">
        <v>51</v>
      </c>
      <c r="D3421" t="s">
        <v>114</v>
      </c>
      <c r="E3421">
        <v>28.8</v>
      </c>
      <c r="F3421" t="s">
        <v>52</v>
      </c>
      <c r="G3421" t="s">
        <v>40</v>
      </c>
      <c r="H3421" t="s">
        <v>108</v>
      </c>
      <c r="I3421" t="s">
        <v>109</v>
      </c>
      <c r="J3421" t="s">
        <v>90</v>
      </c>
      <c r="K3421">
        <v>29</v>
      </c>
      <c r="L3421" s="1">
        <v>938</v>
      </c>
      <c r="M3421" t="s">
        <v>53</v>
      </c>
      <c r="N3421" t="s">
        <v>45</v>
      </c>
      <c r="O3421" t="s">
        <v>55</v>
      </c>
      <c r="P3421">
        <v>10</v>
      </c>
      <c r="Q3421">
        <v>18</v>
      </c>
      <c r="R3421">
        <v>13</v>
      </c>
      <c r="S3421">
        <v>2</v>
      </c>
      <c r="T3421">
        <v>3.3</v>
      </c>
      <c r="U3421">
        <v>0</v>
      </c>
      <c r="V3421">
        <v>10</v>
      </c>
      <c r="W3421" s="1">
        <v>8719</v>
      </c>
      <c r="X3421" s="1">
        <v>7179</v>
      </c>
      <c r="Y3421" s="1">
        <v>11785.2</v>
      </c>
      <c r="Z3421" t="s">
        <v>47</v>
      </c>
      <c r="AA3421" t="s">
        <v>71</v>
      </c>
      <c r="AB3421" s="1">
        <v>0</v>
      </c>
      <c r="AC3421">
        <v>0</v>
      </c>
      <c r="AD3421">
        <v>0</v>
      </c>
      <c r="AE3421">
        <v>0</v>
      </c>
      <c r="AF3421">
        <v>0</v>
      </c>
      <c r="AG3421" t="s">
        <v>87</v>
      </c>
      <c r="AH3421">
        <f>IF(OR(Cleaned_Data_Table[[#This Row],[Appointment Status]]="No Show", Cleaned_Data_Table[[#This Row],[Appointment Status]]="Cancelled"), 1, 0)</f>
        <v>0</v>
      </c>
      <c r="AI3421" t="str">
        <f>IF(Cleaned_Data_Table[[#This Row],[Emergency Case]]=1, "Emergency Care", "Standard Care")</f>
        <v>Standard Care</v>
      </c>
    </row>
    <row r="3422" spans="1:35">
      <c r="A3422" t="s">
        <v>3531</v>
      </c>
      <c r="B3422">
        <v>22</v>
      </c>
      <c r="C3422" t="s">
        <v>37</v>
      </c>
      <c r="D3422" t="s">
        <v>65</v>
      </c>
      <c r="E3422">
        <v>21</v>
      </c>
      <c r="F3422" t="s">
        <v>89</v>
      </c>
      <c r="G3422" t="s">
        <v>40</v>
      </c>
      <c r="H3422" t="s">
        <v>129</v>
      </c>
      <c r="I3422" t="s">
        <v>130</v>
      </c>
      <c r="J3422" t="s">
        <v>43</v>
      </c>
      <c r="K3422">
        <v>4</v>
      </c>
      <c r="L3422" s="1">
        <v>298</v>
      </c>
      <c r="M3422" t="s">
        <v>53</v>
      </c>
      <c r="N3422" t="s">
        <v>45</v>
      </c>
      <c r="O3422" t="s">
        <v>55</v>
      </c>
      <c r="P3422">
        <v>9</v>
      </c>
      <c r="Q3422">
        <v>39</v>
      </c>
      <c r="R3422">
        <v>0</v>
      </c>
      <c r="S3422">
        <v>0</v>
      </c>
      <c r="T3422">
        <v>4.2</v>
      </c>
      <c r="U3422">
        <v>0</v>
      </c>
      <c r="V3422">
        <v>9.5</v>
      </c>
      <c r="W3422" s="1">
        <v>577</v>
      </c>
      <c r="X3422" s="1">
        <v>680</v>
      </c>
      <c r="Y3422" s="1">
        <v>1088.5</v>
      </c>
      <c r="Z3422" t="s">
        <v>47</v>
      </c>
      <c r="AA3422" t="s">
        <v>57</v>
      </c>
      <c r="AB3422" s="1">
        <v>0</v>
      </c>
      <c r="AC3422">
        <v>1</v>
      </c>
      <c r="AD3422">
        <v>0</v>
      </c>
      <c r="AE3422">
        <v>0</v>
      </c>
      <c r="AF3422">
        <v>0</v>
      </c>
      <c r="AG3422" t="s">
        <v>49</v>
      </c>
      <c r="AH3422">
        <f>IF(OR(Cleaned_Data_Table[[#This Row],[Appointment Status]]="No Show", Cleaned_Data_Table[[#This Row],[Appointment Status]]="Cancelled"), 1, 0)</f>
        <v>0</v>
      </c>
      <c r="AI3422" t="str">
        <f>IF(Cleaned_Data_Table[[#This Row],[Emergency Case]]=1, "Emergency Care", "Standard Care")</f>
        <v>Standard Care</v>
      </c>
    </row>
    <row r="3423" spans="1:35">
      <c r="A3423" t="s">
        <v>3532</v>
      </c>
      <c r="B3423">
        <v>47</v>
      </c>
      <c r="C3423" t="s">
        <v>37</v>
      </c>
      <c r="D3423" t="s">
        <v>100</v>
      </c>
      <c r="E3423">
        <v>26.6</v>
      </c>
      <c r="F3423" t="s">
        <v>52</v>
      </c>
      <c r="G3423" t="s">
        <v>85</v>
      </c>
      <c r="H3423" t="s">
        <v>138</v>
      </c>
      <c r="I3423" t="s">
        <v>139</v>
      </c>
      <c r="J3423" t="s">
        <v>90</v>
      </c>
      <c r="K3423">
        <v>16</v>
      </c>
      <c r="L3423" s="1">
        <v>565</v>
      </c>
      <c r="M3423" t="s">
        <v>53</v>
      </c>
      <c r="N3423" t="s">
        <v>81</v>
      </c>
      <c r="O3423" t="s">
        <v>86</v>
      </c>
      <c r="P3423">
        <v>0</v>
      </c>
      <c r="Q3423">
        <v>2</v>
      </c>
      <c r="R3423">
        <v>6</v>
      </c>
      <c r="S3423">
        <v>0</v>
      </c>
      <c r="T3423">
        <v>4.7</v>
      </c>
      <c r="U3423">
        <v>1</v>
      </c>
      <c r="V3423">
        <v>10</v>
      </c>
      <c r="W3423" s="1">
        <v>18296</v>
      </c>
      <c r="X3423" s="1">
        <v>8829</v>
      </c>
      <c r="Y3423" s="1">
        <v>19383</v>
      </c>
      <c r="Z3423" t="s">
        <v>47</v>
      </c>
      <c r="AA3423" t="s">
        <v>48</v>
      </c>
      <c r="AB3423" s="1">
        <v>0</v>
      </c>
      <c r="AC3423">
        <v>0</v>
      </c>
      <c r="AD3423">
        <v>0</v>
      </c>
      <c r="AE3423">
        <v>0</v>
      </c>
      <c r="AF3423">
        <v>0</v>
      </c>
      <c r="AG3423" t="s">
        <v>131</v>
      </c>
      <c r="AH3423">
        <f>IF(OR(Cleaned_Data_Table[[#This Row],[Appointment Status]]="No Show", Cleaned_Data_Table[[#This Row],[Appointment Status]]="Cancelled"), 1, 0)</f>
        <v>0</v>
      </c>
      <c r="AI3423" t="str">
        <f>IF(Cleaned_Data_Table[[#This Row],[Emergency Case]]=1, "Emergency Care", "Standard Care")</f>
        <v>Emergency Care</v>
      </c>
    </row>
    <row r="3424" spans="1:35">
      <c r="A3424" t="s">
        <v>3533</v>
      </c>
      <c r="B3424">
        <v>59</v>
      </c>
      <c r="C3424" t="s">
        <v>37</v>
      </c>
      <c r="D3424" t="s">
        <v>78</v>
      </c>
      <c r="E3424">
        <v>30</v>
      </c>
      <c r="F3424" t="s">
        <v>52</v>
      </c>
      <c r="G3424" t="s">
        <v>85</v>
      </c>
      <c r="H3424" t="s">
        <v>129</v>
      </c>
      <c r="I3424" t="s">
        <v>130</v>
      </c>
      <c r="J3424" t="s">
        <v>43</v>
      </c>
      <c r="K3424">
        <v>11</v>
      </c>
      <c r="L3424" s="1">
        <v>426</v>
      </c>
      <c r="M3424" t="s">
        <v>53</v>
      </c>
      <c r="N3424" t="s">
        <v>124</v>
      </c>
      <c r="O3424" t="s">
        <v>98</v>
      </c>
      <c r="P3424">
        <v>0</v>
      </c>
      <c r="Q3424">
        <v>41</v>
      </c>
      <c r="R3424">
        <v>12</v>
      </c>
      <c r="S3424">
        <v>2</v>
      </c>
      <c r="T3424">
        <v>4.9000000000000004</v>
      </c>
      <c r="U3424">
        <v>1</v>
      </c>
      <c r="V3424">
        <v>9.6999999999999993</v>
      </c>
      <c r="W3424" s="1">
        <v>785</v>
      </c>
      <c r="X3424" s="1">
        <v>35</v>
      </c>
      <c r="Y3424" s="1">
        <v>872.2</v>
      </c>
      <c r="Z3424" t="s">
        <v>47</v>
      </c>
      <c r="AA3424" t="s">
        <v>76</v>
      </c>
      <c r="AB3424" s="1">
        <v>0</v>
      </c>
      <c r="AC3424">
        <v>1</v>
      </c>
      <c r="AD3424">
        <v>0</v>
      </c>
      <c r="AE3424">
        <v>0</v>
      </c>
      <c r="AF3424">
        <v>0</v>
      </c>
      <c r="AG3424" t="s">
        <v>87</v>
      </c>
      <c r="AH3424">
        <f>IF(OR(Cleaned_Data_Table[[#This Row],[Appointment Status]]="No Show", Cleaned_Data_Table[[#This Row],[Appointment Status]]="Cancelled"), 1, 0)</f>
        <v>0</v>
      </c>
      <c r="AI3424" t="str">
        <f>IF(Cleaned_Data_Table[[#This Row],[Emergency Case]]=1, "Emergency Care", "Standard Care")</f>
        <v>Emergency Care</v>
      </c>
    </row>
    <row r="3425" spans="1:35">
      <c r="A3425" t="s">
        <v>3534</v>
      </c>
      <c r="B3425">
        <v>33</v>
      </c>
      <c r="C3425" t="s">
        <v>51</v>
      </c>
      <c r="D3425" t="s">
        <v>65</v>
      </c>
      <c r="E3425">
        <v>29.6</v>
      </c>
      <c r="F3425" t="s">
        <v>52</v>
      </c>
      <c r="G3425" t="s">
        <v>40</v>
      </c>
      <c r="H3425" t="s">
        <v>104</v>
      </c>
      <c r="I3425" t="s">
        <v>105</v>
      </c>
      <c r="J3425" t="s">
        <v>110</v>
      </c>
      <c r="K3425">
        <v>27</v>
      </c>
      <c r="L3425" s="1">
        <v>865</v>
      </c>
      <c r="M3425" t="s">
        <v>44</v>
      </c>
      <c r="N3425" t="s">
        <v>124</v>
      </c>
      <c r="O3425" t="s">
        <v>106</v>
      </c>
      <c r="P3425">
        <v>14</v>
      </c>
      <c r="Q3425">
        <v>15</v>
      </c>
      <c r="R3425">
        <v>13</v>
      </c>
      <c r="S3425">
        <v>5</v>
      </c>
      <c r="T3425">
        <v>3.3</v>
      </c>
      <c r="U3425">
        <v>0</v>
      </c>
      <c r="V3425">
        <v>10</v>
      </c>
      <c r="W3425" s="1">
        <v>1594</v>
      </c>
      <c r="X3425" s="1">
        <v>1873</v>
      </c>
      <c r="Y3425" s="1">
        <v>4332</v>
      </c>
      <c r="Z3425" t="s">
        <v>56</v>
      </c>
      <c r="AA3425" t="s">
        <v>57</v>
      </c>
      <c r="AB3425" s="1">
        <v>4332</v>
      </c>
      <c r="AC3425">
        <v>0</v>
      </c>
      <c r="AD3425">
        <v>0</v>
      </c>
      <c r="AE3425">
        <v>0</v>
      </c>
      <c r="AF3425">
        <v>0</v>
      </c>
      <c r="AG3425" t="s">
        <v>87</v>
      </c>
      <c r="AH3425">
        <f>IF(OR(Cleaned_Data_Table[[#This Row],[Appointment Status]]="No Show", Cleaned_Data_Table[[#This Row],[Appointment Status]]="Cancelled"), 1, 0)</f>
        <v>1</v>
      </c>
      <c r="AI3425" t="str">
        <f>IF(Cleaned_Data_Table[[#This Row],[Emergency Case]]=1, "Emergency Care", "Standard Care")</f>
        <v>Standard Care</v>
      </c>
    </row>
    <row r="3426" spans="1:35">
      <c r="A3426" t="s">
        <v>3535</v>
      </c>
      <c r="B3426">
        <v>50</v>
      </c>
      <c r="C3426" t="s">
        <v>51</v>
      </c>
      <c r="D3426" t="s">
        <v>100</v>
      </c>
      <c r="E3426">
        <v>23.6</v>
      </c>
      <c r="F3426" t="s">
        <v>89</v>
      </c>
      <c r="G3426" t="s">
        <v>40</v>
      </c>
      <c r="H3426" t="s">
        <v>94</v>
      </c>
      <c r="I3426" t="s">
        <v>95</v>
      </c>
      <c r="J3426" t="s">
        <v>43</v>
      </c>
      <c r="K3426">
        <v>8</v>
      </c>
      <c r="L3426" s="1">
        <v>499</v>
      </c>
      <c r="M3426" t="s">
        <v>53</v>
      </c>
      <c r="N3426" t="s">
        <v>45</v>
      </c>
      <c r="O3426" t="s">
        <v>46</v>
      </c>
      <c r="P3426">
        <v>1</v>
      </c>
      <c r="Q3426">
        <v>25</v>
      </c>
      <c r="R3426">
        <v>11</v>
      </c>
      <c r="S3426">
        <v>1</v>
      </c>
      <c r="T3426">
        <v>3.8</v>
      </c>
      <c r="U3426">
        <v>0</v>
      </c>
      <c r="V3426">
        <v>10</v>
      </c>
      <c r="W3426" s="1">
        <v>277</v>
      </c>
      <c r="X3426" s="1">
        <v>955</v>
      </c>
      <c r="Y3426" s="1">
        <v>1211.7</v>
      </c>
      <c r="Z3426" t="s">
        <v>47</v>
      </c>
      <c r="AA3426" t="s">
        <v>48</v>
      </c>
      <c r="AB3426" s="1">
        <v>0</v>
      </c>
      <c r="AC3426">
        <v>0</v>
      </c>
      <c r="AD3426">
        <v>0</v>
      </c>
      <c r="AE3426">
        <v>0</v>
      </c>
      <c r="AF3426">
        <v>0</v>
      </c>
      <c r="AG3426" t="s">
        <v>87</v>
      </c>
      <c r="AH3426">
        <f>IF(OR(Cleaned_Data_Table[[#This Row],[Appointment Status]]="No Show", Cleaned_Data_Table[[#This Row],[Appointment Status]]="Cancelled"), 1, 0)</f>
        <v>0</v>
      </c>
      <c r="AI3426" t="str">
        <f>IF(Cleaned_Data_Table[[#This Row],[Emergency Case]]=1, "Emergency Care", "Standard Care")</f>
        <v>Standard Care</v>
      </c>
    </row>
    <row r="3427" spans="1:35">
      <c r="A3427" t="s">
        <v>3536</v>
      </c>
      <c r="B3427">
        <v>51</v>
      </c>
      <c r="C3427" t="s">
        <v>51</v>
      </c>
      <c r="D3427" t="s">
        <v>38</v>
      </c>
      <c r="E3427">
        <v>23.1</v>
      </c>
      <c r="F3427" t="s">
        <v>97</v>
      </c>
      <c r="G3427" t="s">
        <v>40</v>
      </c>
      <c r="H3427" t="s">
        <v>67</v>
      </c>
      <c r="I3427" t="s">
        <v>68</v>
      </c>
      <c r="J3427" t="s">
        <v>43</v>
      </c>
      <c r="K3427">
        <v>27</v>
      </c>
      <c r="L3427" s="1">
        <v>845</v>
      </c>
      <c r="M3427" t="s">
        <v>53</v>
      </c>
      <c r="N3427" t="s">
        <v>54</v>
      </c>
      <c r="O3427" t="s">
        <v>46</v>
      </c>
      <c r="P3427">
        <v>9</v>
      </c>
      <c r="Q3427">
        <v>24</v>
      </c>
      <c r="R3427">
        <v>0</v>
      </c>
      <c r="S3427">
        <v>0</v>
      </c>
      <c r="T3427">
        <v>3.3</v>
      </c>
      <c r="U3427">
        <v>0</v>
      </c>
      <c r="V3427">
        <v>10</v>
      </c>
      <c r="W3427" s="1">
        <v>122</v>
      </c>
      <c r="X3427" s="1">
        <v>193</v>
      </c>
      <c r="Y3427" s="1">
        <v>812</v>
      </c>
      <c r="Z3427" t="s">
        <v>47</v>
      </c>
      <c r="AA3427" t="s">
        <v>48</v>
      </c>
      <c r="AB3427" s="1">
        <v>0</v>
      </c>
      <c r="AC3427">
        <v>0</v>
      </c>
      <c r="AD3427">
        <v>0</v>
      </c>
      <c r="AE3427">
        <v>0</v>
      </c>
      <c r="AF3427">
        <v>0</v>
      </c>
      <c r="AG3427" t="s">
        <v>49</v>
      </c>
      <c r="AH3427">
        <f>IF(OR(Cleaned_Data_Table[[#This Row],[Appointment Status]]="No Show", Cleaned_Data_Table[[#This Row],[Appointment Status]]="Cancelled"), 1, 0)</f>
        <v>0</v>
      </c>
      <c r="AI3427" t="str">
        <f>IF(Cleaned_Data_Table[[#This Row],[Emergency Case]]=1, "Emergency Care", "Standard Care")</f>
        <v>Standard Care</v>
      </c>
    </row>
    <row r="3428" spans="1:35">
      <c r="A3428" t="s">
        <v>3537</v>
      </c>
      <c r="B3428">
        <v>15</v>
      </c>
      <c r="C3428" t="s">
        <v>51</v>
      </c>
      <c r="D3428" t="s">
        <v>65</v>
      </c>
      <c r="E3428">
        <v>22.1</v>
      </c>
      <c r="F3428" t="s">
        <v>39</v>
      </c>
      <c r="G3428" t="s">
        <v>40</v>
      </c>
      <c r="H3428" t="s">
        <v>108</v>
      </c>
      <c r="I3428" t="s">
        <v>109</v>
      </c>
      <c r="J3428" t="s">
        <v>110</v>
      </c>
      <c r="K3428">
        <v>18</v>
      </c>
      <c r="L3428" s="1">
        <v>753</v>
      </c>
      <c r="M3428" t="s">
        <v>53</v>
      </c>
      <c r="N3428" t="s">
        <v>69</v>
      </c>
      <c r="O3428" t="s">
        <v>101</v>
      </c>
      <c r="P3428">
        <v>29</v>
      </c>
      <c r="Q3428">
        <v>19</v>
      </c>
      <c r="R3428">
        <v>8</v>
      </c>
      <c r="S3428">
        <v>0</v>
      </c>
      <c r="T3428">
        <v>3.2</v>
      </c>
      <c r="U3428">
        <v>0</v>
      </c>
      <c r="V3428">
        <v>10</v>
      </c>
      <c r="W3428" s="1">
        <v>2789</v>
      </c>
      <c r="X3428" s="1">
        <v>3849</v>
      </c>
      <c r="Y3428" s="1">
        <v>5173.7</v>
      </c>
      <c r="Z3428" t="s">
        <v>47</v>
      </c>
      <c r="AA3428" t="s">
        <v>112</v>
      </c>
      <c r="AB3428" s="1">
        <v>0</v>
      </c>
      <c r="AC3428">
        <v>0</v>
      </c>
      <c r="AD3428">
        <v>1</v>
      </c>
      <c r="AE3428">
        <v>0</v>
      </c>
      <c r="AF3428">
        <v>0</v>
      </c>
      <c r="AG3428" t="s">
        <v>87</v>
      </c>
      <c r="AH3428">
        <f>IF(OR(Cleaned_Data_Table[[#This Row],[Appointment Status]]="No Show", Cleaned_Data_Table[[#This Row],[Appointment Status]]="Cancelled"), 1, 0)</f>
        <v>0</v>
      </c>
      <c r="AI3428" t="str">
        <f>IF(Cleaned_Data_Table[[#This Row],[Emergency Case]]=1, "Emergency Care", "Standard Care")</f>
        <v>Standard Care</v>
      </c>
    </row>
    <row r="3429" spans="1:35">
      <c r="A3429" t="s">
        <v>3538</v>
      </c>
      <c r="B3429">
        <v>45</v>
      </c>
      <c r="C3429" t="s">
        <v>37</v>
      </c>
      <c r="D3429" t="s">
        <v>38</v>
      </c>
      <c r="E3429">
        <v>21</v>
      </c>
      <c r="F3429" t="s">
        <v>89</v>
      </c>
      <c r="G3429" t="s">
        <v>66</v>
      </c>
      <c r="H3429" t="s">
        <v>73</v>
      </c>
      <c r="I3429" t="s">
        <v>74</v>
      </c>
      <c r="J3429" t="s">
        <v>110</v>
      </c>
      <c r="K3429">
        <v>2</v>
      </c>
      <c r="L3429" s="1">
        <v>421</v>
      </c>
      <c r="M3429" t="s">
        <v>44</v>
      </c>
      <c r="N3429" t="s">
        <v>124</v>
      </c>
      <c r="O3429" t="s">
        <v>82</v>
      </c>
      <c r="P3429">
        <v>19</v>
      </c>
      <c r="Q3429">
        <v>30</v>
      </c>
      <c r="R3429">
        <v>8</v>
      </c>
      <c r="S3429">
        <v>0</v>
      </c>
      <c r="T3429">
        <v>3.8</v>
      </c>
      <c r="U3429">
        <v>0</v>
      </c>
      <c r="V3429">
        <v>9.9</v>
      </c>
      <c r="W3429" s="1">
        <v>2892</v>
      </c>
      <c r="X3429" s="1">
        <v>2027</v>
      </c>
      <c r="Y3429" s="1">
        <v>5340</v>
      </c>
      <c r="Z3429" t="s">
        <v>47</v>
      </c>
      <c r="AA3429" t="s">
        <v>48</v>
      </c>
      <c r="AB3429" s="1">
        <v>0</v>
      </c>
      <c r="AC3429">
        <v>0</v>
      </c>
      <c r="AD3429">
        <v>1</v>
      </c>
      <c r="AE3429">
        <v>0</v>
      </c>
      <c r="AF3429">
        <v>0</v>
      </c>
      <c r="AG3429" t="s">
        <v>87</v>
      </c>
      <c r="AH3429">
        <f>IF(OR(Cleaned_Data_Table[[#This Row],[Appointment Status]]="No Show", Cleaned_Data_Table[[#This Row],[Appointment Status]]="Cancelled"), 1, 0)</f>
        <v>0</v>
      </c>
      <c r="AI3429" t="str">
        <f>IF(Cleaned_Data_Table[[#This Row],[Emergency Case]]=1, "Emergency Care", "Standard Care")</f>
        <v>Standard Care</v>
      </c>
    </row>
    <row r="3430" spans="1:35">
      <c r="A3430" t="s">
        <v>3539</v>
      </c>
      <c r="B3430">
        <v>78</v>
      </c>
      <c r="C3430" t="s">
        <v>51</v>
      </c>
      <c r="D3430" t="s">
        <v>78</v>
      </c>
      <c r="E3430">
        <v>22.1</v>
      </c>
      <c r="F3430" t="s">
        <v>89</v>
      </c>
      <c r="G3430" t="s">
        <v>40</v>
      </c>
      <c r="H3430" t="s">
        <v>60</v>
      </c>
      <c r="I3430" t="s">
        <v>61</v>
      </c>
      <c r="J3430" t="s">
        <v>110</v>
      </c>
      <c r="K3430">
        <v>5</v>
      </c>
      <c r="L3430" s="1">
        <v>381</v>
      </c>
      <c r="M3430" t="s">
        <v>53</v>
      </c>
      <c r="N3430" t="s">
        <v>45</v>
      </c>
      <c r="O3430" t="s">
        <v>111</v>
      </c>
      <c r="P3430">
        <v>27</v>
      </c>
      <c r="Q3430">
        <v>19</v>
      </c>
      <c r="R3430">
        <v>14</v>
      </c>
      <c r="S3430">
        <v>2</v>
      </c>
      <c r="T3430">
        <v>4.5999999999999996</v>
      </c>
      <c r="U3430">
        <v>0</v>
      </c>
      <c r="V3430">
        <v>10</v>
      </c>
      <c r="W3430" s="1">
        <v>3423</v>
      </c>
      <c r="X3430" s="1">
        <v>1245</v>
      </c>
      <c r="Y3430" s="1">
        <v>3534.3</v>
      </c>
      <c r="Z3430" t="s">
        <v>56</v>
      </c>
      <c r="AA3430" t="s">
        <v>71</v>
      </c>
      <c r="AB3430" s="1">
        <v>5049</v>
      </c>
      <c r="AC3430">
        <v>0</v>
      </c>
      <c r="AD3430">
        <v>1</v>
      </c>
      <c r="AE3430">
        <v>0</v>
      </c>
      <c r="AF3430">
        <v>0</v>
      </c>
      <c r="AG3430" t="s">
        <v>87</v>
      </c>
      <c r="AH3430">
        <f>IF(OR(Cleaned_Data_Table[[#This Row],[Appointment Status]]="No Show", Cleaned_Data_Table[[#This Row],[Appointment Status]]="Cancelled"), 1, 0)</f>
        <v>1</v>
      </c>
      <c r="AI3430" t="str">
        <f>IF(Cleaned_Data_Table[[#This Row],[Emergency Case]]=1, "Emergency Care", "Standard Care")</f>
        <v>Standard Care</v>
      </c>
    </row>
    <row r="3431" spans="1:35">
      <c r="A3431" t="s">
        <v>3540</v>
      </c>
      <c r="B3431">
        <v>19</v>
      </c>
      <c r="C3431" t="s">
        <v>37</v>
      </c>
      <c r="D3431" t="s">
        <v>93</v>
      </c>
      <c r="E3431">
        <v>27.4</v>
      </c>
      <c r="F3431" t="s">
        <v>89</v>
      </c>
      <c r="G3431" t="s">
        <v>40</v>
      </c>
      <c r="H3431" t="s">
        <v>108</v>
      </c>
      <c r="I3431" t="s">
        <v>109</v>
      </c>
      <c r="J3431" t="s">
        <v>90</v>
      </c>
      <c r="K3431">
        <v>25</v>
      </c>
      <c r="L3431" s="1">
        <v>766</v>
      </c>
      <c r="M3431" t="s">
        <v>53</v>
      </c>
      <c r="N3431" t="s">
        <v>81</v>
      </c>
      <c r="O3431" t="s">
        <v>63</v>
      </c>
      <c r="P3431">
        <v>13</v>
      </c>
      <c r="Q3431">
        <v>15</v>
      </c>
      <c r="R3431">
        <v>14</v>
      </c>
      <c r="S3431">
        <v>2</v>
      </c>
      <c r="T3431">
        <v>4.4000000000000004</v>
      </c>
      <c r="U3431">
        <v>0</v>
      </c>
      <c r="V3431">
        <v>10</v>
      </c>
      <c r="W3431" s="1">
        <v>15544</v>
      </c>
      <c r="X3431" s="1">
        <v>14908</v>
      </c>
      <c r="Y3431" s="1">
        <v>21852.6</v>
      </c>
      <c r="Z3431" t="s">
        <v>47</v>
      </c>
      <c r="AA3431" t="s">
        <v>57</v>
      </c>
      <c r="AB3431" s="1">
        <v>0</v>
      </c>
      <c r="AC3431">
        <v>0</v>
      </c>
      <c r="AD3431">
        <v>0</v>
      </c>
      <c r="AE3431">
        <v>0</v>
      </c>
      <c r="AF3431">
        <v>0</v>
      </c>
      <c r="AG3431" t="s">
        <v>87</v>
      </c>
      <c r="AH3431">
        <f>IF(OR(Cleaned_Data_Table[[#This Row],[Appointment Status]]="No Show", Cleaned_Data_Table[[#This Row],[Appointment Status]]="Cancelled"), 1, 0)</f>
        <v>0</v>
      </c>
      <c r="AI3431" t="str">
        <f>IF(Cleaned_Data_Table[[#This Row],[Emergency Case]]=1, "Emergency Care", "Standard Care")</f>
        <v>Standard Care</v>
      </c>
    </row>
    <row r="3432" spans="1:35">
      <c r="A3432" t="s">
        <v>3541</v>
      </c>
      <c r="B3432">
        <v>35</v>
      </c>
      <c r="C3432" t="s">
        <v>37</v>
      </c>
      <c r="D3432" t="s">
        <v>78</v>
      </c>
      <c r="E3432">
        <v>25.8</v>
      </c>
      <c r="F3432" t="s">
        <v>52</v>
      </c>
      <c r="G3432" t="s">
        <v>40</v>
      </c>
      <c r="H3432" t="s">
        <v>104</v>
      </c>
      <c r="I3432" t="s">
        <v>105</v>
      </c>
      <c r="J3432" t="s">
        <v>110</v>
      </c>
      <c r="K3432">
        <v>15</v>
      </c>
      <c r="L3432" s="1">
        <v>550</v>
      </c>
      <c r="M3432" t="s">
        <v>53</v>
      </c>
      <c r="N3432" t="s">
        <v>69</v>
      </c>
      <c r="O3432" t="s">
        <v>98</v>
      </c>
      <c r="P3432">
        <v>23</v>
      </c>
      <c r="Q3432">
        <v>20</v>
      </c>
      <c r="R3432">
        <v>13</v>
      </c>
      <c r="S3432">
        <v>5</v>
      </c>
      <c r="T3432">
        <v>3.3</v>
      </c>
      <c r="U3432">
        <v>0</v>
      </c>
      <c r="V3432">
        <v>10</v>
      </c>
      <c r="W3432" s="1">
        <v>1109</v>
      </c>
      <c r="X3432" s="1">
        <v>1205</v>
      </c>
      <c r="Y3432" s="1">
        <v>2004.8</v>
      </c>
      <c r="Z3432" t="s">
        <v>56</v>
      </c>
      <c r="AA3432" t="s">
        <v>48</v>
      </c>
      <c r="AB3432" s="1">
        <v>2864</v>
      </c>
      <c r="AC3432">
        <v>0</v>
      </c>
      <c r="AD3432">
        <v>1</v>
      </c>
      <c r="AE3432">
        <v>0</v>
      </c>
      <c r="AF3432">
        <v>0</v>
      </c>
      <c r="AG3432" t="s">
        <v>87</v>
      </c>
      <c r="AH3432">
        <f>IF(OR(Cleaned_Data_Table[[#This Row],[Appointment Status]]="No Show", Cleaned_Data_Table[[#This Row],[Appointment Status]]="Cancelled"), 1, 0)</f>
        <v>1</v>
      </c>
      <c r="AI3432" t="str">
        <f>IF(Cleaned_Data_Table[[#This Row],[Emergency Case]]=1, "Emergency Care", "Standard Care")</f>
        <v>Standard Care</v>
      </c>
    </row>
    <row r="3433" spans="1:35">
      <c r="A3433" t="s">
        <v>3542</v>
      </c>
      <c r="B3433">
        <v>15</v>
      </c>
      <c r="C3433" t="s">
        <v>37</v>
      </c>
      <c r="D3433" t="s">
        <v>84</v>
      </c>
      <c r="E3433">
        <v>20.2</v>
      </c>
      <c r="F3433" t="s">
        <v>52</v>
      </c>
      <c r="G3433" t="s">
        <v>66</v>
      </c>
      <c r="H3433" t="s">
        <v>94</v>
      </c>
      <c r="I3433" t="s">
        <v>95</v>
      </c>
      <c r="J3433" t="s">
        <v>110</v>
      </c>
      <c r="K3433">
        <v>1</v>
      </c>
      <c r="L3433" s="1">
        <v>358</v>
      </c>
      <c r="M3433" t="s">
        <v>53</v>
      </c>
      <c r="N3433" t="s">
        <v>45</v>
      </c>
      <c r="O3433" t="s">
        <v>119</v>
      </c>
      <c r="P3433">
        <v>19</v>
      </c>
      <c r="Q3433">
        <v>31</v>
      </c>
      <c r="R3433">
        <v>1</v>
      </c>
      <c r="S3433">
        <v>1</v>
      </c>
      <c r="T3433">
        <v>3.9</v>
      </c>
      <c r="U3433">
        <v>0</v>
      </c>
      <c r="V3433">
        <v>9.9</v>
      </c>
      <c r="W3433" s="1">
        <v>3347</v>
      </c>
      <c r="X3433" s="1">
        <v>3789</v>
      </c>
      <c r="Y3433" s="1">
        <v>5245.8</v>
      </c>
      <c r="Z3433" t="s">
        <v>125</v>
      </c>
      <c r="AA3433" t="s">
        <v>112</v>
      </c>
      <c r="AB3433" s="1">
        <v>0</v>
      </c>
      <c r="AC3433">
        <v>1</v>
      </c>
      <c r="AD3433">
        <v>1</v>
      </c>
      <c r="AE3433">
        <v>1</v>
      </c>
      <c r="AF3433">
        <v>0</v>
      </c>
      <c r="AG3433" t="s">
        <v>87</v>
      </c>
      <c r="AH3433">
        <f>IF(OR(Cleaned_Data_Table[[#This Row],[Appointment Status]]="No Show", Cleaned_Data_Table[[#This Row],[Appointment Status]]="Cancelled"), 1, 0)</f>
        <v>1</v>
      </c>
      <c r="AI3433" t="str">
        <f>IF(Cleaned_Data_Table[[#This Row],[Emergency Case]]=1, "Emergency Care", "Standard Care")</f>
        <v>Standard Care</v>
      </c>
    </row>
    <row r="3434" spans="1:35">
      <c r="A3434" t="s">
        <v>3543</v>
      </c>
      <c r="B3434">
        <v>52</v>
      </c>
      <c r="C3434" t="s">
        <v>37</v>
      </c>
      <c r="D3434" t="s">
        <v>84</v>
      </c>
      <c r="E3434">
        <v>29.9</v>
      </c>
      <c r="F3434" t="s">
        <v>52</v>
      </c>
      <c r="G3434" t="s">
        <v>40</v>
      </c>
      <c r="H3434" t="s">
        <v>138</v>
      </c>
      <c r="I3434" t="s">
        <v>139</v>
      </c>
      <c r="J3434" t="s">
        <v>110</v>
      </c>
      <c r="K3434">
        <v>11</v>
      </c>
      <c r="L3434" s="1">
        <v>560</v>
      </c>
      <c r="M3434" t="s">
        <v>44</v>
      </c>
      <c r="N3434" t="s">
        <v>69</v>
      </c>
      <c r="O3434" t="s">
        <v>106</v>
      </c>
      <c r="P3434">
        <v>2</v>
      </c>
      <c r="Q3434">
        <v>34</v>
      </c>
      <c r="R3434">
        <v>1</v>
      </c>
      <c r="S3434">
        <v>0</v>
      </c>
      <c r="T3434">
        <v>4.2</v>
      </c>
      <c r="U3434">
        <v>0</v>
      </c>
      <c r="V3434">
        <v>9.8000000000000007</v>
      </c>
      <c r="W3434" s="1">
        <v>1240</v>
      </c>
      <c r="X3434" s="1">
        <v>2602</v>
      </c>
      <c r="Y3434" s="1">
        <v>4402</v>
      </c>
      <c r="Z3434" t="s">
        <v>47</v>
      </c>
      <c r="AA3434" t="s">
        <v>48</v>
      </c>
      <c r="AB3434" s="1">
        <v>0</v>
      </c>
      <c r="AC3434">
        <v>1</v>
      </c>
      <c r="AD3434">
        <v>0</v>
      </c>
      <c r="AE3434">
        <v>0</v>
      </c>
      <c r="AF3434">
        <v>0</v>
      </c>
      <c r="AG3434" t="s">
        <v>87</v>
      </c>
      <c r="AH3434">
        <f>IF(OR(Cleaned_Data_Table[[#This Row],[Appointment Status]]="No Show", Cleaned_Data_Table[[#This Row],[Appointment Status]]="Cancelled"), 1, 0)</f>
        <v>0</v>
      </c>
      <c r="AI3434" t="str">
        <f>IF(Cleaned_Data_Table[[#This Row],[Emergency Case]]=1, "Emergency Care", "Standard Care")</f>
        <v>Standard Care</v>
      </c>
    </row>
    <row r="3435" spans="1:35">
      <c r="A3435" t="s">
        <v>3544</v>
      </c>
      <c r="B3435">
        <v>56</v>
      </c>
      <c r="C3435" t="s">
        <v>51</v>
      </c>
      <c r="D3435" t="s">
        <v>118</v>
      </c>
      <c r="E3435">
        <v>26.8</v>
      </c>
      <c r="F3435" t="s">
        <v>89</v>
      </c>
      <c r="G3435" t="s">
        <v>66</v>
      </c>
      <c r="H3435" t="s">
        <v>67</v>
      </c>
      <c r="I3435" t="s">
        <v>68</v>
      </c>
      <c r="J3435" t="s">
        <v>110</v>
      </c>
      <c r="K3435">
        <v>7</v>
      </c>
      <c r="L3435" s="1">
        <v>452</v>
      </c>
      <c r="M3435" t="s">
        <v>44</v>
      </c>
      <c r="N3435" t="s">
        <v>54</v>
      </c>
      <c r="O3435" t="s">
        <v>75</v>
      </c>
      <c r="P3435">
        <v>29</v>
      </c>
      <c r="Q3435">
        <v>15</v>
      </c>
      <c r="R3435">
        <v>7</v>
      </c>
      <c r="S3435">
        <v>2</v>
      </c>
      <c r="T3435">
        <v>4.5</v>
      </c>
      <c r="U3435">
        <v>0</v>
      </c>
      <c r="V3435">
        <v>10</v>
      </c>
      <c r="W3435" s="1">
        <v>2851</v>
      </c>
      <c r="X3435" s="1">
        <v>1778</v>
      </c>
      <c r="Y3435" s="1">
        <v>5081</v>
      </c>
      <c r="Z3435" t="s">
        <v>47</v>
      </c>
      <c r="AA3435" t="s">
        <v>76</v>
      </c>
      <c r="AB3435" s="1">
        <v>0</v>
      </c>
      <c r="AC3435">
        <v>0</v>
      </c>
      <c r="AD3435">
        <v>1</v>
      </c>
      <c r="AE3435">
        <v>0</v>
      </c>
      <c r="AF3435">
        <v>0</v>
      </c>
      <c r="AG3435" t="s">
        <v>87</v>
      </c>
      <c r="AH3435">
        <f>IF(OR(Cleaned_Data_Table[[#This Row],[Appointment Status]]="No Show", Cleaned_Data_Table[[#This Row],[Appointment Status]]="Cancelled"), 1, 0)</f>
        <v>0</v>
      </c>
      <c r="AI3435" t="str">
        <f>IF(Cleaned_Data_Table[[#This Row],[Emergency Case]]=1, "Emergency Care", "Standard Care")</f>
        <v>Standard Care</v>
      </c>
    </row>
    <row r="3436" spans="1:35">
      <c r="A3436" t="s">
        <v>3545</v>
      </c>
      <c r="B3436">
        <v>36</v>
      </c>
      <c r="C3436" t="s">
        <v>37</v>
      </c>
      <c r="D3436" t="s">
        <v>59</v>
      </c>
      <c r="E3436">
        <v>18.7</v>
      </c>
      <c r="F3436" t="s">
        <v>52</v>
      </c>
      <c r="G3436" t="s">
        <v>40</v>
      </c>
      <c r="H3436" t="s">
        <v>129</v>
      </c>
      <c r="I3436" t="s">
        <v>130</v>
      </c>
      <c r="J3436" t="s">
        <v>110</v>
      </c>
      <c r="K3436">
        <v>8</v>
      </c>
      <c r="L3436" s="1">
        <v>540</v>
      </c>
      <c r="M3436" t="s">
        <v>44</v>
      </c>
      <c r="N3436" t="s">
        <v>54</v>
      </c>
      <c r="O3436" t="s">
        <v>119</v>
      </c>
      <c r="P3436">
        <v>28</v>
      </c>
      <c r="Q3436">
        <v>30</v>
      </c>
      <c r="R3436">
        <v>13</v>
      </c>
      <c r="S3436">
        <v>2</v>
      </c>
      <c r="T3436">
        <v>3.6</v>
      </c>
      <c r="U3436">
        <v>0</v>
      </c>
      <c r="V3436">
        <v>9.8000000000000007</v>
      </c>
      <c r="W3436" s="1">
        <v>2225</v>
      </c>
      <c r="X3436" s="1">
        <v>3532</v>
      </c>
      <c r="Y3436" s="1">
        <v>6297</v>
      </c>
      <c r="Z3436" t="s">
        <v>47</v>
      </c>
      <c r="AA3436" t="s">
        <v>48</v>
      </c>
      <c r="AB3436" s="1">
        <v>0</v>
      </c>
      <c r="AC3436">
        <v>0</v>
      </c>
      <c r="AD3436">
        <v>1</v>
      </c>
      <c r="AE3436">
        <v>0</v>
      </c>
      <c r="AF3436">
        <v>0</v>
      </c>
      <c r="AG3436" t="s">
        <v>87</v>
      </c>
      <c r="AH3436">
        <f>IF(OR(Cleaned_Data_Table[[#This Row],[Appointment Status]]="No Show", Cleaned_Data_Table[[#This Row],[Appointment Status]]="Cancelled"), 1, 0)</f>
        <v>0</v>
      </c>
      <c r="AI3436" t="str">
        <f>IF(Cleaned_Data_Table[[#This Row],[Emergency Case]]=1, "Emergency Care", "Standard Care")</f>
        <v>Standard Care</v>
      </c>
    </row>
    <row r="3437" spans="1:35">
      <c r="A3437" t="s">
        <v>3546</v>
      </c>
      <c r="B3437">
        <v>32</v>
      </c>
      <c r="C3437" t="s">
        <v>51</v>
      </c>
      <c r="D3437" t="s">
        <v>116</v>
      </c>
      <c r="E3437">
        <v>22.8</v>
      </c>
      <c r="F3437" t="s">
        <v>103</v>
      </c>
      <c r="G3437" t="s">
        <v>66</v>
      </c>
      <c r="H3437" t="s">
        <v>60</v>
      </c>
      <c r="I3437" t="s">
        <v>61</v>
      </c>
      <c r="J3437" t="s">
        <v>90</v>
      </c>
      <c r="K3437">
        <v>24</v>
      </c>
      <c r="L3437" s="1">
        <v>681</v>
      </c>
      <c r="M3437" t="s">
        <v>53</v>
      </c>
      <c r="N3437" t="s">
        <v>124</v>
      </c>
      <c r="O3437" t="s">
        <v>55</v>
      </c>
      <c r="P3437">
        <v>27</v>
      </c>
      <c r="Q3437">
        <v>17</v>
      </c>
      <c r="R3437">
        <v>7</v>
      </c>
      <c r="S3437">
        <v>1</v>
      </c>
      <c r="T3437">
        <v>3.9</v>
      </c>
      <c r="U3437">
        <v>0</v>
      </c>
      <c r="V3437">
        <v>10</v>
      </c>
      <c r="W3437" s="1">
        <v>12698</v>
      </c>
      <c r="X3437" s="1">
        <v>9502</v>
      </c>
      <c r="Y3437" s="1">
        <v>16016.7</v>
      </c>
      <c r="Z3437" t="s">
        <v>47</v>
      </c>
      <c r="AA3437" t="s">
        <v>57</v>
      </c>
      <c r="AB3437" s="1">
        <v>0</v>
      </c>
      <c r="AC3437">
        <v>0</v>
      </c>
      <c r="AD3437">
        <v>1</v>
      </c>
      <c r="AE3437">
        <v>0</v>
      </c>
      <c r="AF3437">
        <v>0</v>
      </c>
      <c r="AG3437" t="s">
        <v>91</v>
      </c>
      <c r="AH3437">
        <f>IF(OR(Cleaned_Data_Table[[#This Row],[Appointment Status]]="No Show", Cleaned_Data_Table[[#This Row],[Appointment Status]]="Cancelled"), 1, 0)</f>
        <v>0</v>
      </c>
      <c r="AI3437" t="str">
        <f>IF(Cleaned_Data_Table[[#This Row],[Emergency Case]]=1, "Emergency Care", "Standard Care")</f>
        <v>Standard Care</v>
      </c>
    </row>
    <row r="3438" spans="1:35">
      <c r="A3438" t="s">
        <v>3547</v>
      </c>
      <c r="B3438">
        <v>28</v>
      </c>
      <c r="C3438" t="s">
        <v>51</v>
      </c>
      <c r="D3438" t="s">
        <v>78</v>
      </c>
      <c r="E3438">
        <v>17.3</v>
      </c>
      <c r="F3438" t="s">
        <v>52</v>
      </c>
      <c r="G3438" t="s">
        <v>40</v>
      </c>
      <c r="H3438" t="s">
        <v>67</v>
      </c>
      <c r="I3438" t="s">
        <v>68</v>
      </c>
      <c r="J3438" t="s">
        <v>43</v>
      </c>
      <c r="K3438">
        <v>11</v>
      </c>
      <c r="L3438" s="1">
        <v>479</v>
      </c>
      <c r="M3438" t="s">
        <v>44</v>
      </c>
      <c r="N3438" t="s">
        <v>124</v>
      </c>
      <c r="O3438" t="s">
        <v>86</v>
      </c>
      <c r="P3438">
        <v>11</v>
      </c>
      <c r="Q3438">
        <v>59</v>
      </c>
      <c r="R3438">
        <v>1</v>
      </c>
      <c r="S3438">
        <v>1</v>
      </c>
      <c r="T3438">
        <v>3.2</v>
      </c>
      <c r="U3438">
        <v>0</v>
      </c>
      <c r="V3438">
        <v>7.7</v>
      </c>
      <c r="W3438" s="1">
        <v>666</v>
      </c>
      <c r="X3438" s="1">
        <v>542</v>
      </c>
      <c r="Y3438" s="1">
        <v>1687</v>
      </c>
      <c r="Z3438" t="s">
        <v>47</v>
      </c>
      <c r="AA3438" t="s">
        <v>57</v>
      </c>
      <c r="AB3438" s="1">
        <v>0</v>
      </c>
      <c r="AC3438">
        <v>1</v>
      </c>
      <c r="AD3438">
        <v>0</v>
      </c>
      <c r="AE3438">
        <v>0</v>
      </c>
      <c r="AF3438">
        <v>0</v>
      </c>
      <c r="AG3438" t="s">
        <v>49</v>
      </c>
      <c r="AH3438">
        <f>IF(OR(Cleaned_Data_Table[[#This Row],[Appointment Status]]="No Show", Cleaned_Data_Table[[#This Row],[Appointment Status]]="Cancelled"), 1, 0)</f>
        <v>0</v>
      </c>
      <c r="AI3438" t="str">
        <f>IF(Cleaned_Data_Table[[#This Row],[Emergency Case]]=1, "Emergency Care", "Standard Care")</f>
        <v>Standard Care</v>
      </c>
    </row>
    <row r="3439" spans="1:35">
      <c r="A3439" t="s">
        <v>3548</v>
      </c>
      <c r="B3439">
        <v>49</v>
      </c>
      <c r="C3439" t="s">
        <v>51</v>
      </c>
      <c r="D3439" t="s">
        <v>65</v>
      </c>
      <c r="E3439">
        <v>18.899999999999999</v>
      </c>
      <c r="F3439" t="s">
        <v>89</v>
      </c>
      <c r="G3439" t="s">
        <v>66</v>
      </c>
      <c r="H3439" t="s">
        <v>73</v>
      </c>
      <c r="I3439" t="s">
        <v>74</v>
      </c>
      <c r="J3439" t="s">
        <v>90</v>
      </c>
      <c r="K3439">
        <v>10</v>
      </c>
      <c r="L3439" s="1">
        <v>474</v>
      </c>
      <c r="M3439" t="s">
        <v>53</v>
      </c>
      <c r="N3439" t="s">
        <v>124</v>
      </c>
      <c r="O3439" t="s">
        <v>111</v>
      </c>
      <c r="P3439">
        <v>14</v>
      </c>
      <c r="Q3439">
        <v>1</v>
      </c>
      <c r="R3439">
        <v>11</v>
      </c>
      <c r="S3439">
        <v>1</v>
      </c>
      <c r="T3439">
        <v>4.5</v>
      </c>
      <c r="U3439">
        <v>0</v>
      </c>
      <c r="V3439">
        <v>10</v>
      </c>
      <c r="W3439" s="1">
        <v>16431</v>
      </c>
      <c r="X3439" s="1">
        <v>9276</v>
      </c>
      <c r="Y3439" s="1">
        <v>18326.7</v>
      </c>
      <c r="Z3439" t="s">
        <v>47</v>
      </c>
      <c r="AA3439" t="s">
        <v>48</v>
      </c>
      <c r="AB3439" s="1">
        <v>0</v>
      </c>
      <c r="AC3439">
        <v>0</v>
      </c>
      <c r="AD3439">
        <v>0</v>
      </c>
      <c r="AE3439">
        <v>0</v>
      </c>
      <c r="AF3439">
        <v>0</v>
      </c>
      <c r="AG3439" t="s">
        <v>87</v>
      </c>
      <c r="AH3439">
        <f>IF(OR(Cleaned_Data_Table[[#This Row],[Appointment Status]]="No Show", Cleaned_Data_Table[[#This Row],[Appointment Status]]="Cancelled"), 1, 0)</f>
        <v>0</v>
      </c>
      <c r="AI3439" t="str">
        <f>IF(Cleaned_Data_Table[[#This Row],[Emergency Case]]=1, "Emergency Care", "Standard Care")</f>
        <v>Standard Care</v>
      </c>
    </row>
    <row r="3440" spans="1:35">
      <c r="A3440" t="s">
        <v>3549</v>
      </c>
      <c r="B3440">
        <v>36</v>
      </c>
      <c r="C3440" t="s">
        <v>37</v>
      </c>
      <c r="D3440" t="s">
        <v>59</v>
      </c>
      <c r="E3440">
        <v>25.3</v>
      </c>
      <c r="F3440" t="s">
        <v>52</v>
      </c>
      <c r="G3440" t="s">
        <v>85</v>
      </c>
      <c r="H3440" t="s">
        <v>138</v>
      </c>
      <c r="I3440" t="s">
        <v>139</v>
      </c>
      <c r="J3440" t="s">
        <v>110</v>
      </c>
      <c r="K3440">
        <v>17</v>
      </c>
      <c r="L3440" s="1">
        <v>708</v>
      </c>
      <c r="M3440" t="s">
        <v>44</v>
      </c>
      <c r="N3440" t="s">
        <v>54</v>
      </c>
      <c r="O3440" t="s">
        <v>82</v>
      </c>
      <c r="P3440">
        <v>0</v>
      </c>
      <c r="Q3440">
        <v>39</v>
      </c>
      <c r="R3440">
        <v>7</v>
      </c>
      <c r="S3440">
        <v>1</v>
      </c>
      <c r="T3440">
        <v>3.2</v>
      </c>
      <c r="U3440">
        <v>1</v>
      </c>
      <c r="V3440">
        <v>9</v>
      </c>
      <c r="W3440" s="1">
        <v>4674</v>
      </c>
      <c r="X3440" s="1">
        <v>3844</v>
      </c>
      <c r="Y3440" s="1">
        <v>9226</v>
      </c>
      <c r="Z3440" t="s">
        <v>47</v>
      </c>
      <c r="AA3440" t="s">
        <v>48</v>
      </c>
      <c r="AB3440" s="1">
        <v>0</v>
      </c>
      <c r="AC3440">
        <v>1</v>
      </c>
      <c r="AD3440">
        <v>0</v>
      </c>
      <c r="AE3440">
        <v>1</v>
      </c>
      <c r="AF3440">
        <v>0</v>
      </c>
      <c r="AG3440" t="s">
        <v>87</v>
      </c>
      <c r="AH3440">
        <f>IF(OR(Cleaned_Data_Table[[#This Row],[Appointment Status]]="No Show", Cleaned_Data_Table[[#This Row],[Appointment Status]]="Cancelled"), 1, 0)</f>
        <v>0</v>
      </c>
      <c r="AI3440" t="str">
        <f>IF(Cleaned_Data_Table[[#This Row],[Emergency Case]]=1, "Emergency Care", "Standard Care")</f>
        <v>Emergency Care</v>
      </c>
    </row>
    <row r="3441" spans="1:35">
      <c r="A3441" t="s">
        <v>3550</v>
      </c>
      <c r="B3441">
        <v>27</v>
      </c>
      <c r="C3441" t="s">
        <v>37</v>
      </c>
      <c r="D3441" t="s">
        <v>65</v>
      </c>
      <c r="E3441">
        <v>20.3</v>
      </c>
      <c r="F3441" t="s">
        <v>103</v>
      </c>
      <c r="G3441" t="s">
        <v>66</v>
      </c>
      <c r="H3441" t="s">
        <v>108</v>
      </c>
      <c r="I3441" t="s">
        <v>109</v>
      </c>
      <c r="J3441" t="s">
        <v>110</v>
      </c>
      <c r="K3441">
        <v>4</v>
      </c>
      <c r="L3441" s="1">
        <v>442</v>
      </c>
      <c r="M3441" t="s">
        <v>53</v>
      </c>
      <c r="N3441" t="s">
        <v>69</v>
      </c>
      <c r="O3441" t="s">
        <v>98</v>
      </c>
      <c r="P3441">
        <v>27</v>
      </c>
      <c r="Q3441">
        <v>19</v>
      </c>
      <c r="R3441">
        <v>10</v>
      </c>
      <c r="S3441">
        <v>2</v>
      </c>
      <c r="T3441">
        <v>3</v>
      </c>
      <c r="U3441">
        <v>0</v>
      </c>
      <c r="V3441">
        <v>10</v>
      </c>
      <c r="W3441" s="1">
        <v>4255</v>
      </c>
      <c r="X3441" s="1">
        <v>2320</v>
      </c>
      <c r="Y3441" s="1">
        <v>4911.8999999999996</v>
      </c>
      <c r="Z3441" t="s">
        <v>47</v>
      </c>
      <c r="AA3441" t="s">
        <v>57</v>
      </c>
      <c r="AB3441" s="1">
        <v>0</v>
      </c>
      <c r="AC3441">
        <v>0</v>
      </c>
      <c r="AD3441">
        <v>1</v>
      </c>
      <c r="AE3441">
        <v>0</v>
      </c>
      <c r="AF3441">
        <v>0</v>
      </c>
      <c r="AG3441" t="s">
        <v>87</v>
      </c>
      <c r="AH3441">
        <f>IF(OR(Cleaned_Data_Table[[#This Row],[Appointment Status]]="No Show", Cleaned_Data_Table[[#This Row],[Appointment Status]]="Cancelled"), 1, 0)</f>
        <v>0</v>
      </c>
      <c r="AI3441" t="str">
        <f>IF(Cleaned_Data_Table[[#This Row],[Emergency Case]]=1, "Emergency Care", "Standard Care")</f>
        <v>Standard Care</v>
      </c>
    </row>
    <row r="3442" spans="1:35">
      <c r="A3442" t="s">
        <v>3551</v>
      </c>
      <c r="B3442">
        <v>34</v>
      </c>
      <c r="C3442" t="s">
        <v>51</v>
      </c>
      <c r="D3442" t="s">
        <v>38</v>
      </c>
      <c r="E3442">
        <v>25.4</v>
      </c>
      <c r="F3442" t="s">
        <v>89</v>
      </c>
      <c r="G3442" t="s">
        <v>66</v>
      </c>
      <c r="H3442" t="s">
        <v>73</v>
      </c>
      <c r="I3442" t="s">
        <v>74</v>
      </c>
      <c r="J3442" t="s">
        <v>110</v>
      </c>
      <c r="K3442">
        <v>11</v>
      </c>
      <c r="L3442" s="1">
        <v>461</v>
      </c>
      <c r="M3442" t="s">
        <v>44</v>
      </c>
      <c r="N3442" t="s">
        <v>124</v>
      </c>
      <c r="O3442" t="s">
        <v>119</v>
      </c>
      <c r="P3442">
        <v>1</v>
      </c>
      <c r="Q3442">
        <v>30</v>
      </c>
      <c r="R3442">
        <v>4</v>
      </c>
      <c r="S3442">
        <v>0</v>
      </c>
      <c r="T3442">
        <v>3.8</v>
      </c>
      <c r="U3442">
        <v>0</v>
      </c>
      <c r="V3442">
        <v>9.9</v>
      </c>
      <c r="W3442" s="1">
        <v>3465</v>
      </c>
      <c r="X3442" s="1">
        <v>2486</v>
      </c>
      <c r="Y3442" s="1">
        <v>6412</v>
      </c>
      <c r="Z3442" t="s">
        <v>47</v>
      </c>
      <c r="AA3442" t="s">
        <v>57</v>
      </c>
      <c r="AB3442" s="1">
        <v>0</v>
      </c>
      <c r="AC3442">
        <v>0</v>
      </c>
      <c r="AD3442">
        <v>0</v>
      </c>
      <c r="AE3442">
        <v>0</v>
      </c>
      <c r="AF3442">
        <v>0</v>
      </c>
      <c r="AG3442" t="s">
        <v>87</v>
      </c>
      <c r="AH3442">
        <f>IF(OR(Cleaned_Data_Table[[#This Row],[Appointment Status]]="No Show", Cleaned_Data_Table[[#This Row],[Appointment Status]]="Cancelled"), 1, 0)</f>
        <v>0</v>
      </c>
      <c r="AI3442" t="str">
        <f>IF(Cleaned_Data_Table[[#This Row],[Emergency Case]]=1, "Emergency Care", "Standard Care")</f>
        <v>Standard Care</v>
      </c>
    </row>
    <row r="3443" spans="1:35">
      <c r="A3443" t="s">
        <v>3552</v>
      </c>
      <c r="B3443">
        <v>18</v>
      </c>
      <c r="C3443" t="s">
        <v>37</v>
      </c>
      <c r="D3443" t="s">
        <v>59</v>
      </c>
      <c r="E3443">
        <v>19.3</v>
      </c>
      <c r="F3443" t="s">
        <v>52</v>
      </c>
      <c r="G3443" t="s">
        <v>85</v>
      </c>
      <c r="H3443" t="s">
        <v>67</v>
      </c>
      <c r="I3443" t="s">
        <v>68</v>
      </c>
      <c r="J3443" t="s">
        <v>43</v>
      </c>
      <c r="K3443">
        <v>27</v>
      </c>
      <c r="L3443" s="1">
        <v>788</v>
      </c>
      <c r="M3443" t="s">
        <v>53</v>
      </c>
      <c r="N3443" t="s">
        <v>124</v>
      </c>
      <c r="O3443" t="s">
        <v>63</v>
      </c>
      <c r="P3443">
        <v>0</v>
      </c>
      <c r="Q3443">
        <v>20</v>
      </c>
      <c r="R3443">
        <v>11</v>
      </c>
      <c r="S3443">
        <v>1</v>
      </c>
      <c r="T3443">
        <v>4.7</v>
      </c>
      <c r="U3443">
        <v>1</v>
      </c>
      <c r="V3443">
        <v>10</v>
      </c>
      <c r="W3443" s="1">
        <v>971</v>
      </c>
      <c r="X3443" s="1">
        <v>272</v>
      </c>
      <c r="Y3443" s="1">
        <v>1421.7</v>
      </c>
      <c r="Z3443" t="s">
        <v>47</v>
      </c>
      <c r="AA3443" t="s">
        <v>57</v>
      </c>
      <c r="AB3443" s="1">
        <v>0</v>
      </c>
      <c r="AC3443">
        <v>0</v>
      </c>
      <c r="AD3443">
        <v>0</v>
      </c>
      <c r="AE3443">
        <v>0</v>
      </c>
      <c r="AF3443">
        <v>0</v>
      </c>
      <c r="AG3443" t="s">
        <v>87</v>
      </c>
      <c r="AH3443">
        <f>IF(OR(Cleaned_Data_Table[[#This Row],[Appointment Status]]="No Show", Cleaned_Data_Table[[#This Row],[Appointment Status]]="Cancelled"), 1, 0)</f>
        <v>0</v>
      </c>
      <c r="AI3443" t="str">
        <f>IF(Cleaned_Data_Table[[#This Row],[Emergency Case]]=1, "Emergency Care", "Standard Care")</f>
        <v>Emergency Care</v>
      </c>
    </row>
    <row r="3444" spans="1:35">
      <c r="A3444" t="s">
        <v>3553</v>
      </c>
      <c r="B3444">
        <v>17</v>
      </c>
      <c r="C3444" t="s">
        <v>37</v>
      </c>
      <c r="D3444" t="s">
        <v>38</v>
      </c>
      <c r="E3444">
        <v>23.8</v>
      </c>
      <c r="F3444" t="s">
        <v>89</v>
      </c>
      <c r="G3444" t="s">
        <v>85</v>
      </c>
      <c r="H3444" t="s">
        <v>79</v>
      </c>
      <c r="I3444" t="s">
        <v>80</v>
      </c>
      <c r="J3444" t="s">
        <v>43</v>
      </c>
      <c r="K3444">
        <v>13</v>
      </c>
      <c r="L3444" s="1">
        <v>534</v>
      </c>
      <c r="M3444" t="s">
        <v>53</v>
      </c>
      <c r="N3444" t="s">
        <v>62</v>
      </c>
      <c r="O3444" t="s">
        <v>119</v>
      </c>
      <c r="P3444">
        <v>0</v>
      </c>
      <c r="Q3444">
        <v>35</v>
      </c>
      <c r="R3444">
        <v>13</v>
      </c>
      <c r="S3444">
        <v>5</v>
      </c>
      <c r="T3444">
        <v>3.8</v>
      </c>
      <c r="U3444">
        <v>1</v>
      </c>
      <c r="V3444">
        <v>9.6</v>
      </c>
      <c r="W3444" s="1">
        <v>119</v>
      </c>
      <c r="X3444" s="1">
        <v>602</v>
      </c>
      <c r="Y3444" s="1">
        <v>878.5</v>
      </c>
      <c r="Z3444" t="s">
        <v>47</v>
      </c>
      <c r="AA3444" t="s">
        <v>112</v>
      </c>
      <c r="AB3444" s="1">
        <v>0</v>
      </c>
      <c r="AC3444">
        <v>1</v>
      </c>
      <c r="AD3444">
        <v>0</v>
      </c>
      <c r="AE3444">
        <v>0</v>
      </c>
      <c r="AF3444">
        <v>0</v>
      </c>
      <c r="AG3444" t="s">
        <v>87</v>
      </c>
      <c r="AH3444">
        <f>IF(OR(Cleaned_Data_Table[[#This Row],[Appointment Status]]="No Show", Cleaned_Data_Table[[#This Row],[Appointment Status]]="Cancelled"), 1, 0)</f>
        <v>0</v>
      </c>
      <c r="AI3444" t="str">
        <f>IF(Cleaned_Data_Table[[#This Row],[Emergency Case]]=1, "Emergency Care", "Standard Care")</f>
        <v>Emergency Care</v>
      </c>
    </row>
    <row r="3445" spans="1:35">
      <c r="A3445" t="s">
        <v>3554</v>
      </c>
      <c r="B3445">
        <v>82</v>
      </c>
      <c r="C3445" t="s">
        <v>51</v>
      </c>
      <c r="D3445" t="s">
        <v>38</v>
      </c>
      <c r="E3445">
        <v>28.5</v>
      </c>
      <c r="F3445" t="s">
        <v>52</v>
      </c>
      <c r="G3445" t="s">
        <v>40</v>
      </c>
      <c r="H3445" t="s">
        <v>104</v>
      </c>
      <c r="I3445" t="s">
        <v>105</v>
      </c>
      <c r="J3445" t="s">
        <v>90</v>
      </c>
      <c r="K3445">
        <v>10</v>
      </c>
      <c r="L3445" s="1">
        <v>572</v>
      </c>
      <c r="M3445" t="s">
        <v>44</v>
      </c>
      <c r="N3445" t="s">
        <v>69</v>
      </c>
      <c r="O3445" t="s">
        <v>101</v>
      </c>
      <c r="P3445">
        <v>14</v>
      </c>
      <c r="Q3445">
        <v>15</v>
      </c>
      <c r="R3445">
        <v>8</v>
      </c>
      <c r="S3445">
        <v>3</v>
      </c>
      <c r="T3445">
        <v>3.5</v>
      </c>
      <c r="U3445">
        <v>0</v>
      </c>
      <c r="V3445">
        <v>10</v>
      </c>
      <c r="W3445" s="1">
        <v>18225</v>
      </c>
      <c r="X3445" s="1">
        <v>4408</v>
      </c>
      <c r="Y3445" s="1">
        <v>23205</v>
      </c>
      <c r="Z3445" t="s">
        <v>47</v>
      </c>
      <c r="AA3445" t="s">
        <v>71</v>
      </c>
      <c r="AB3445" s="1">
        <v>0</v>
      </c>
      <c r="AC3445">
        <v>0</v>
      </c>
      <c r="AD3445">
        <v>0</v>
      </c>
      <c r="AE3445">
        <v>0</v>
      </c>
      <c r="AF3445">
        <v>0</v>
      </c>
      <c r="AG3445" t="s">
        <v>87</v>
      </c>
      <c r="AH3445">
        <f>IF(OR(Cleaned_Data_Table[[#This Row],[Appointment Status]]="No Show", Cleaned_Data_Table[[#This Row],[Appointment Status]]="Cancelled"), 1, 0)</f>
        <v>0</v>
      </c>
      <c r="AI3445" t="str">
        <f>IF(Cleaned_Data_Table[[#This Row],[Emergency Case]]=1, "Emergency Care", "Standard Care")</f>
        <v>Standard Care</v>
      </c>
    </row>
    <row r="3446" spans="1:35">
      <c r="A3446" t="s">
        <v>3555</v>
      </c>
      <c r="B3446">
        <v>55</v>
      </c>
      <c r="C3446" t="s">
        <v>51</v>
      </c>
      <c r="D3446" t="s">
        <v>114</v>
      </c>
      <c r="E3446">
        <v>20.8</v>
      </c>
      <c r="F3446" t="s">
        <v>52</v>
      </c>
      <c r="G3446" t="s">
        <v>85</v>
      </c>
      <c r="H3446" t="s">
        <v>129</v>
      </c>
      <c r="I3446" t="s">
        <v>130</v>
      </c>
      <c r="J3446" t="s">
        <v>43</v>
      </c>
      <c r="K3446">
        <v>18</v>
      </c>
      <c r="L3446" s="1">
        <v>583</v>
      </c>
      <c r="M3446" t="s">
        <v>53</v>
      </c>
      <c r="N3446" t="s">
        <v>81</v>
      </c>
      <c r="O3446" t="s">
        <v>106</v>
      </c>
      <c r="P3446">
        <v>0</v>
      </c>
      <c r="Q3446">
        <v>37</v>
      </c>
      <c r="R3446">
        <v>7</v>
      </c>
      <c r="S3446">
        <v>5</v>
      </c>
      <c r="T3446">
        <v>3.3</v>
      </c>
      <c r="U3446">
        <v>1</v>
      </c>
      <c r="V3446">
        <v>9.1999999999999993</v>
      </c>
      <c r="W3446" s="1">
        <v>276</v>
      </c>
      <c r="X3446" s="1">
        <v>987</v>
      </c>
      <c r="Y3446" s="1">
        <v>1292.2</v>
      </c>
      <c r="Z3446" t="s">
        <v>56</v>
      </c>
      <c r="AA3446" t="s">
        <v>76</v>
      </c>
      <c r="AB3446" s="1">
        <v>1846</v>
      </c>
      <c r="AC3446">
        <v>1</v>
      </c>
      <c r="AD3446">
        <v>0</v>
      </c>
      <c r="AE3446">
        <v>0</v>
      </c>
      <c r="AF3446">
        <v>0</v>
      </c>
      <c r="AG3446" t="s">
        <v>87</v>
      </c>
      <c r="AH3446">
        <f>IF(OR(Cleaned_Data_Table[[#This Row],[Appointment Status]]="No Show", Cleaned_Data_Table[[#This Row],[Appointment Status]]="Cancelled"), 1, 0)</f>
        <v>1</v>
      </c>
      <c r="AI3446" t="str">
        <f>IF(Cleaned_Data_Table[[#This Row],[Emergency Case]]=1, "Emergency Care", "Standard Care")</f>
        <v>Emergency Care</v>
      </c>
    </row>
    <row r="3447" spans="1:35">
      <c r="A3447" t="s">
        <v>3556</v>
      </c>
      <c r="B3447">
        <v>60</v>
      </c>
      <c r="C3447" t="s">
        <v>51</v>
      </c>
      <c r="D3447" t="s">
        <v>59</v>
      </c>
      <c r="E3447">
        <v>23.6</v>
      </c>
      <c r="F3447" t="s">
        <v>89</v>
      </c>
      <c r="G3447" t="s">
        <v>40</v>
      </c>
      <c r="H3447" t="s">
        <v>94</v>
      </c>
      <c r="I3447" t="s">
        <v>95</v>
      </c>
      <c r="J3447" t="s">
        <v>90</v>
      </c>
      <c r="K3447">
        <v>17</v>
      </c>
      <c r="L3447" s="1">
        <v>591</v>
      </c>
      <c r="M3447" t="s">
        <v>53</v>
      </c>
      <c r="N3447" t="s">
        <v>81</v>
      </c>
      <c r="O3447" t="s">
        <v>82</v>
      </c>
      <c r="P3447">
        <v>29</v>
      </c>
      <c r="Q3447">
        <v>8</v>
      </c>
      <c r="R3447">
        <v>9</v>
      </c>
      <c r="S3447">
        <v>2</v>
      </c>
      <c r="T3447">
        <v>4.5999999999999996</v>
      </c>
      <c r="U3447">
        <v>0</v>
      </c>
      <c r="V3447">
        <v>10</v>
      </c>
      <c r="W3447" s="1">
        <v>8282</v>
      </c>
      <c r="X3447" s="1">
        <v>14556</v>
      </c>
      <c r="Y3447" s="1">
        <v>16400.3</v>
      </c>
      <c r="Z3447" t="s">
        <v>47</v>
      </c>
      <c r="AA3447" t="s">
        <v>76</v>
      </c>
      <c r="AB3447" s="1">
        <v>0</v>
      </c>
      <c r="AC3447">
        <v>0</v>
      </c>
      <c r="AD3447">
        <v>1</v>
      </c>
      <c r="AE3447">
        <v>0</v>
      </c>
      <c r="AF3447">
        <v>0</v>
      </c>
      <c r="AG3447" t="s">
        <v>91</v>
      </c>
      <c r="AH3447">
        <f>IF(OR(Cleaned_Data_Table[[#This Row],[Appointment Status]]="No Show", Cleaned_Data_Table[[#This Row],[Appointment Status]]="Cancelled"), 1, 0)</f>
        <v>0</v>
      </c>
      <c r="AI3447" t="str">
        <f>IF(Cleaned_Data_Table[[#This Row],[Emergency Case]]=1, "Emergency Care", "Standard Care")</f>
        <v>Standard Care</v>
      </c>
    </row>
    <row r="3448" spans="1:35">
      <c r="A3448" t="s">
        <v>3557</v>
      </c>
      <c r="B3448">
        <v>47</v>
      </c>
      <c r="C3448" t="s">
        <v>51</v>
      </c>
      <c r="D3448" t="s">
        <v>38</v>
      </c>
      <c r="E3448">
        <v>19.8</v>
      </c>
      <c r="F3448" t="s">
        <v>52</v>
      </c>
      <c r="G3448" t="s">
        <v>85</v>
      </c>
      <c r="H3448" t="s">
        <v>41</v>
      </c>
      <c r="I3448" t="s">
        <v>42</v>
      </c>
      <c r="J3448" t="s">
        <v>110</v>
      </c>
      <c r="K3448">
        <v>20</v>
      </c>
      <c r="L3448" s="1">
        <v>641</v>
      </c>
      <c r="M3448" t="s">
        <v>44</v>
      </c>
      <c r="N3448" t="s">
        <v>81</v>
      </c>
      <c r="O3448" t="s">
        <v>70</v>
      </c>
      <c r="P3448">
        <v>0</v>
      </c>
      <c r="Q3448">
        <v>35</v>
      </c>
      <c r="R3448">
        <v>10</v>
      </c>
      <c r="S3448">
        <v>1</v>
      </c>
      <c r="T3448">
        <v>3.1</v>
      </c>
      <c r="U3448">
        <v>1</v>
      </c>
      <c r="V3448">
        <v>9.1999999999999993</v>
      </c>
      <c r="W3448" s="1">
        <v>4517</v>
      </c>
      <c r="X3448" s="1">
        <v>1610</v>
      </c>
      <c r="Y3448" s="1">
        <v>6768</v>
      </c>
      <c r="Z3448" t="s">
        <v>47</v>
      </c>
      <c r="AA3448" t="s">
        <v>48</v>
      </c>
      <c r="AB3448" s="1">
        <v>0</v>
      </c>
      <c r="AC3448">
        <v>1</v>
      </c>
      <c r="AD3448">
        <v>0</v>
      </c>
      <c r="AE3448">
        <v>1</v>
      </c>
      <c r="AF3448">
        <v>0</v>
      </c>
      <c r="AG3448" t="s">
        <v>87</v>
      </c>
      <c r="AH3448">
        <f>IF(OR(Cleaned_Data_Table[[#This Row],[Appointment Status]]="No Show", Cleaned_Data_Table[[#This Row],[Appointment Status]]="Cancelled"), 1, 0)</f>
        <v>0</v>
      </c>
      <c r="AI3448" t="str">
        <f>IF(Cleaned_Data_Table[[#This Row],[Emergency Case]]=1, "Emergency Care", "Standard Care")</f>
        <v>Emergency Care</v>
      </c>
    </row>
    <row r="3449" spans="1:35">
      <c r="A3449" t="s">
        <v>3558</v>
      </c>
      <c r="B3449">
        <v>7</v>
      </c>
      <c r="C3449" t="s">
        <v>51</v>
      </c>
      <c r="D3449" t="s">
        <v>114</v>
      </c>
      <c r="E3449">
        <v>21.6</v>
      </c>
      <c r="F3449" t="s">
        <v>52</v>
      </c>
      <c r="G3449" t="s">
        <v>85</v>
      </c>
      <c r="H3449" t="s">
        <v>138</v>
      </c>
      <c r="I3449" t="s">
        <v>139</v>
      </c>
      <c r="J3449" t="s">
        <v>90</v>
      </c>
      <c r="K3449">
        <v>6</v>
      </c>
      <c r="L3449" s="1">
        <v>346</v>
      </c>
      <c r="M3449" t="s">
        <v>53</v>
      </c>
      <c r="N3449" t="s">
        <v>81</v>
      </c>
      <c r="O3449" t="s">
        <v>101</v>
      </c>
      <c r="P3449">
        <v>0</v>
      </c>
      <c r="Q3449">
        <v>2</v>
      </c>
      <c r="R3449">
        <v>0</v>
      </c>
      <c r="S3449">
        <v>0</v>
      </c>
      <c r="T3449">
        <v>4.5999999999999996</v>
      </c>
      <c r="U3449">
        <v>1</v>
      </c>
      <c r="V3449">
        <v>10</v>
      </c>
      <c r="W3449" s="1">
        <v>10411</v>
      </c>
      <c r="X3449" s="1">
        <v>10542</v>
      </c>
      <c r="Y3449" s="1">
        <v>14909.3</v>
      </c>
      <c r="Z3449" t="s">
        <v>47</v>
      </c>
      <c r="AA3449" t="s">
        <v>112</v>
      </c>
      <c r="AB3449" s="1">
        <v>0</v>
      </c>
      <c r="AC3449">
        <v>0</v>
      </c>
      <c r="AD3449">
        <v>0</v>
      </c>
      <c r="AE3449">
        <v>0</v>
      </c>
      <c r="AF3449">
        <v>0</v>
      </c>
      <c r="AG3449" t="s">
        <v>131</v>
      </c>
      <c r="AH3449">
        <f>IF(OR(Cleaned_Data_Table[[#This Row],[Appointment Status]]="No Show", Cleaned_Data_Table[[#This Row],[Appointment Status]]="Cancelled"), 1, 0)</f>
        <v>0</v>
      </c>
      <c r="AI3449" t="str">
        <f>IF(Cleaned_Data_Table[[#This Row],[Emergency Case]]=1, "Emergency Care", "Standard Care")</f>
        <v>Emergency Care</v>
      </c>
    </row>
    <row r="3450" spans="1:35">
      <c r="A3450" t="s">
        <v>3559</v>
      </c>
      <c r="B3450">
        <v>83</v>
      </c>
      <c r="C3450" t="s">
        <v>51</v>
      </c>
      <c r="D3450" t="s">
        <v>59</v>
      </c>
      <c r="E3450">
        <v>17</v>
      </c>
      <c r="F3450" t="s">
        <v>52</v>
      </c>
      <c r="G3450" t="s">
        <v>40</v>
      </c>
      <c r="H3450" t="s">
        <v>73</v>
      </c>
      <c r="I3450" t="s">
        <v>74</v>
      </c>
      <c r="J3450" t="s">
        <v>90</v>
      </c>
      <c r="K3450">
        <v>26</v>
      </c>
      <c r="L3450" s="1">
        <v>724</v>
      </c>
      <c r="M3450" t="s">
        <v>44</v>
      </c>
      <c r="N3450" t="s">
        <v>62</v>
      </c>
      <c r="O3450" t="s">
        <v>82</v>
      </c>
      <c r="P3450">
        <v>6</v>
      </c>
      <c r="Q3450">
        <v>14</v>
      </c>
      <c r="R3450">
        <v>11</v>
      </c>
      <c r="S3450">
        <v>3</v>
      </c>
      <c r="T3450">
        <v>4.5</v>
      </c>
      <c r="U3450">
        <v>0</v>
      </c>
      <c r="V3450">
        <v>10</v>
      </c>
      <c r="W3450" s="1">
        <v>7154</v>
      </c>
      <c r="X3450" s="1">
        <v>5644</v>
      </c>
      <c r="Y3450" s="1">
        <v>13522</v>
      </c>
      <c r="Z3450" t="s">
        <v>47</v>
      </c>
      <c r="AA3450" t="s">
        <v>71</v>
      </c>
      <c r="AB3450" s="1">
        <v>0</v>
      </c>
      <c r="AC3450">
        <v>0</v>
      </c>
      <c r="AD3450">
        <v>0</v>
      </c>
      <c r="AE3450">
        <v>0</v>
      </c>
      <c r="AF3450">
        <v>0</v>
      </c>
      <c r="AG3450" t="s">
        <v>87</v>
      </c>
      <c r="AH3450">
        <f>IF(OR(Cleaned_Data_Table[[#This Row],[Appointment Status]]="No Show", Cleaned_Data_Table[[#This Row],[Appointment Status]]="Cancelled"), 1, 0)</f>
        <v>0</v>
      </c>
      <c r="AI3450" t="str">
        <f>IF(Cleaned_Data_Table[[#This Row],[Emergency Case]]=1, "Emergency Care", "Standard Care")</f>
        <v>Standard Care</v>
      </c>
    </row>
    <row r="3451" spans="1:35">
      <c r="A3451" t="s">
        <v>3560</v>
      </c>
      <c r="B3451">
        <v>59</v>
      </c>
      <c r="C3451" t="s">
        <v>37</v>
      </c>
      <c r="D3451" t="s">
        <v>84</v>
      </c>
      <c r="E3451">
        <v>22.2</v>
      </c>
      <c r="F3451" t="s">
        <v>52</v>
      </c>
      <c r="G3451" t="s">
        <v>40</v>
      </c>
      <c r="H3451" t="s">
        <v>108</v>
      </c>
      <c r="I3451" t="s">
        <v>109</v>
      </c>
      <c r="J3451" t="s">
        <v>43</v>
      </c>
      <c r="K3451">
        <v>21</v>
      </c>
      <c r="L3451" s="1">
        <v>715</v>
      </c>
      <c r="M3451" t="s">
        <v>53</v>
      </c>
      <c r="N3451" t="s">
        <v>54</v>
      </c>
      <c r="O3451" t="s">
        <v>111</v>
      </c>
      <c r="P3451">
        <v>9</v>
      </c>
      <c r="Q3451">
        <v>51</v>
      </c>
      <c r="R3451">
        <v>4</v>
      </c>
      <c r="S3451">
        <v>1</v>
      </c>
      <c r="T3451">
        <v>4.5999999999999996</v>
      </c>
      <c r="U3451">
        <v>0</v>
      </c>
      <c r="V3451">
        <v>8.9</v>
      </c>
      <c r="W3451" s="1">
        <v>356</v>
      </c>
      <c r="X3451" s="1">
        <v>724</v>
      </c>
      <c r="Y3451" s="1">
        <v>1256.5</v>
      </c>
      <c r="Z3451" t="s">
        <v>47</v>
      </c>
      <c r="AA3451" t="s">
        <v>76</v>
      </c>
      <c r="AB3451" s="1">
        <v>0</v>
      </c>
      <c r="AC3451">
        <v>1</v>
      </c>
      <c r="AD3451">
        <v>0</v>
      </c>
      <c r="AE3451">
        <v>0</v>
      </c>
      <c r="AF3451">
        <v>0</v>
      </c>
      <c r="AG3451" t="s">
        <v>49</v>
      </c>
      <c r="AH3451">
        <f>IF(OR(Cleaned_Data_Table[[#This Row],[Appointment Status]]="No Show", Cleaned_Data_Table[[#This Row],[Appointment Status]]="Cancelled"), 1, 0)</f>
        <v>0</v>
      </c>
      <c r="AI3451" t="str">
        <f>IF(Cleaned_Data_Table[[#This Row],[Emergency Case]]=1, "Emergency Care", "Standard Care")</f>
        <v>Standard Care</v>
      </c>
    </row>
    <row r="3452" spans="1:35">
      <c r="A3452" t="s">
        <v>3561</v>
      </c>
      <c r="B3452">
        <v>59</v>
      </c>
      <c r="C3452" t="s">
        <v>51</v>
      </c>
      <c r="D3452" t="s">
        <v>84</v>
      </c>
      <c r="E3452">
        <v>30.1</v>
      </c>
      <c r="F3452" t="s">
        <v>52</v>
      </c>
      <c r="G3452" t="s">
        <v>40</v>
      </c>
      <c r="H3452" t="s">
        <v>104</v>
      </c>
      <c r="I3452" t="s">
        <v>105</v>
      </c>
      <c r="J3452" t="s">
        <v>43</v>
      </c>
      <c r="K3452">
        <v>14</v>
      </c>
      <c r="L3452" s="1">
        <v>639</v>
      </c>
      <c r="M3452" t="s">
        <v>53</v>
      </c>
      <c r="N3452" t="s">
        <v>81</v>
      </c>
      <c r="O3452" t="s">
        <v>63</v>
      </c>
      <c r="P3452">
        <v>6</v>
      </c>
      <c r="Q3452">
        <v>36</v>
      </c>
      <c r="R3452">
        <v>7</v>
      </c>
      <c r="S3452">
        <v>1</v>
      </c>
      <c r="T3452">
        <v>4.2</v>
      </c>
      <c r="U3452">
        <v>0</v>
      </c>
      <c r="V3452">
        <v>9.6999999999999993</v>
      </c>
      <c r="W3452" s="1">
        <v>459</v>
      </c>
      <c r="X3452" s="1">
        <v>314</v>
      </c>
      <c r="Y3452" s="1">
        <v>988.4</v>
      </c>
      <c r="Z3452" t="s">
        <v>125</v>
      </c>
      <c r="AA3452" t="s">
        <v>76</v>
      </c>
      <c r="AB3452" s="1">
        <v>0</v>
      </c>
      <c r="AC3452">
        <v>1</v>
      </c>
      <c r="AD3452">
        <v>0</v>
      </c>
      <c r="AE3452">
        <v>0</v>
      </c>
      <c r="AF3452">
        <v>0</v>
      </c>
      <c r="AG3452" t="s">
        <v>87</v>
      </c>
      <c r="AH3452">
        <f>IF(OR(Cleaned_Data_Table[[#This Row],[Appointment Status]]="No Show", Cleaned_Data_Table[[#This Row],[Appointment Status]]="Cancelled"), 1, 0)</f>
        <v>1</v>
      </c>
      <c r="AI3452" t="str">
        <f>IF(Cleaned_Data_Table[[#This Row],[Emergency Case]]=1, "Emergency Care", "Standard Care")</f>
        <v>Standard Care</v>
      </c>
    </row>
    <row r="3453" spans="1:35">
      <c r="A3453" t="s">
        <v>3562</v>
      </c>
      <c r="B3453">
        <v>75</v>
      </c>
      <c r="C3453" t="s">
        <v>37</v>
      </c>
      <c r="D3453" t="s">
        <v>100</v>
      </c>
      <c r="E3453">
        <v>27.7</v>
      </c>
      <c r="F3453" t="s">
        <v>52</v>
      </c>
      <c r="G3453" t="s">
        <v>40</v>
      </c>
      <c r="H3453" t="s">
        <v>67</v>
      </c>
      <c r="I3453" t="s">
        <v>68</v>
      </c>
      <c r="J3453" t="s">
        <v>90</v>
      </c>
      <c r="K3453">
        <v>30</v>
      </c>
      <c r="L3453" s="1">
        <v>811</v>
      </c>
      <c r="M3453" t="s">
        <v>53</v>
      </c>
      <c r="N3453" t="s">
        <v>69</v>
      </c>
      <c r="O3453" t="s">
        <v>55</v>
      </c>
      <c r="P3453">
        <v>21</v>
      </c>
      <c r="Q3453">
        <v>7</v>
      </c>
      <c r="R3453">
        <v>7</v>
      </c>
      <c r="S3453">
        <v>2</v>
      </c>
      <c r="T3453">
        <v>4.0999999999999996</v>
      </c>
      <c r="U3453">
        <v>0</v>
      </c>
      <c r="V3453">
        <v>10</v>
      </c>
      <c r="W3453" s="1">
        <v>15544</v>
      </c>
      <c r="X3453" s="1">
        <v>11106</v>
      </c>
      <c r="Y3453" s="1">
        <v>19222.7</v>
      </c>
      <c r="Z3453" t="s">
        <v>47</v>
      </c>
      <c r="AA3453" t="s">
        <v>71</v>
      </c>
      <c r="AB3453" s="1">
        <v>0</v>
      </c>
      <c r="AC3453">
        <v>0</v>
      </c>
      <c r="AD3453">
        <v>1</v>
      </c>
      <c r="AE3453">
        <v>0</v>
      </c>
      <c r="AF3453">
        <v>0</v>
      </c>
      <c r="AG3453" t="s">
        <v>91</v>
      </c>
      <c r="AH3453">
        <f>IF(OR(Cleaned_Data_Table[[#This Row],[Appointment Status]]="No Show", Cleaned_Data_Table[[#This Row],[Appointment Status]]="Cancelled"), 1, 0)</f>
        <v>0</v>
      </c>
      <c r="AI3453" t="str">
        <f>IF(Cleaned_Data_Table[[#This Row],[Emergency Case]]=1, "Emergency Care", "Standard Care")</f>
        <v>Standard Care</v>
      </c>
    </row>
    <row r="3454" spans="1:35">
      <c r="A3454" t="s">
        <v>3563</v>
      </c>
      <c r="B3454">
        <v>79</v>
      </c>
      <c r="C3454" t="s">
        <v>51</v>
      </c>
      <c r="D3454" t="s">
        <v>78</v>
      </c>
      <c r="E3454">
        <v>25.7</v>
      </c>
      <c r="F3454" t="s">
        <v>52</v>
      </c>
      <c r="G3454" t="s">
        <v>40</v>
      </c>
      <c r="H3454" t="s">
        <v>79</v>
      </c>
      <c r="I3454" t="s">
        <v>80</v>
      </c>
      <c r="J3454" t="s">
        <v>43</v>
      </c>
      <c r="K3454">
        <v>24</v>
      </c>
      <c r="L3454" s="1">
        <v>806</v>
      </c>
      <c r="M3454" t="s">
        <v>44</v>
      </c>
      <c r="N3454" t="s">
        <v>62</v>
      </c>
      <c r="O3454" t="s">
        <v>119</v>
      </c>
      <c r="P3454">
        <v>17</v>
      </c>
      <c r="Q3454">
        <v>33</v>
      </c>
      <c r="R3454">
        <v>7</v>
      </c>
      <c r="S3454">
        <v>3</v>
      </c>
      <c r="T3454">
        <v>4.5999999999999996</v>
      </c>
      <c r="U3454">
        <v>0</v>
      </c>
      <c r="V3454">
        <v>10</v>
      </c>
      <c r="W3454" s="1">
        <v>423</v>
      </c>
      <c r="X3454" s="1">
        <v>963</v>
      </c>
      <c r="Y3454" s="1">
        <v>2192</v>
      </c>
      <c r="Z3454" t="s">
        <v>47</v>
      </c>
      <c r="AA3454" t="s">
        <v>71</v>
      </c>
      <c r="AB3454" s="1">
        <v>0</v>
      </c>
      <c r="AC3454">
        <v>1</v>
      </c>
      <c r="AD3454">
        <v>1</v>
      </c>
      <c r="AE3454">
        <v>0</v>
      </c>
      <c r="AF3454">
        <v>0</v>
      </c>
      <c r="AG3454" t="s">
        <v>49</v>
      </c>
      <c r="AH3454">
        <f>IF(OR(Cleaned_Data_Table[[#This Row],[Appointment Status]]="No Show", Cleaned_Data_Table[[#This Row],[Appointment Status]]="Cancelled"), 1, 0)</f>
        <v>0</v>
      </c>
      <c r="AI3454" t="str">
        <f>IF(Cleaned_Data_Table[[#This Row],[Emergency Case]]=1, "Emergency Care", "Standard Care")</f>
        <v>Standard Care</v>
      </c>
    </row>
    <row r="3455" spans="1:35">
      <c r="A3455" t="s">
        <v>3564</v>
      </c>
      <c r="B3455">
        <v>40</v>
      </c>
      <c r="C3455" t="s">
        <v>37</v>
      </c>
      <c r="D3455" t="s">
        <v>78</v>
      </c>
      <c r="E3455">
        <v>15</v>
      </c>
      <c r="F3455" t="s">
        <v>52</v>
      </c>
      <c r="G3455" t="s">
        <v>66</v>
      </c>
      <c r="H3455" t="s">
        <v>94</v>
      </c>
      <c r="I3455" t="s">
        <v>95</v>
      </c>
      <c r="J3455" t="s">
        <v>43</v>
      </c>
      <c r="K3455">
        <v>9</v>
      </c>
      <c r="L3455" s="1">
        <v>568</v>
      </c>
      <c r="M3455" t="s">
        <v>44</v>
      </c>
      <c r="N3455" t="s">
        <v>54</v>
      </c>
      <c r="O3455" t="s">
        <v>46</v>
      </c>
      <c r="P3455">
        <v>1</v>
      </c>
      <c r="Q3455">
        <v>20</v>
      </c>
      <c r="R3455">
        <v>12</v>
      </c>
      <c r="S3455">
        <v>3</v>
      </c>
      <c r="T3455">
        <v>3.7</v>
      </c>
      <c r="U3455">
        <v>0</v>
      </c>
      <c r="V3455">
        <v>10</v>
      </c>
      <c r="W3455" s="1">
        <v>293</v>
      </c>
      <c r="X3455" s="1">
        <v>138</v>
      </c>
      <c r="Y3455" s="1">
        <v>999</v>
      </c>
      <c r="Z3455" t="s">
        <v>47</v>
      </c>
      <c r="AA3455" t="s">
        <v>48</v>
      </c>
      <c r="AB3455" s="1">
        <v>0</v>
      </c>
      <c r="AC3455">
        <v>0</v>
      </c>
      <c r="AD3455">
        <v>0</v>
      </c>
      <c r="AE3455">
        <v>0</v>
      </c>
      <c r="AF3455">
        <v>0</v>
      </c>
      <c r="AG3455" t="s">
        <v>87</v>
      </c>
      <c r="AH3455">
        <f>IF(OR(Cleaned_Data_Table[[#This Row],[Appointment Status]]="No Show", Cleaned_Data_Table[[#This Row],[Appointment Status]]="Cancelled"), 1, 0)</f>
        <v>0</v>
      </c>
      <c r="AI3455" t="str">
        <f>IF(Cleaned_Data_Table[[#This Row],[Emergency Case]]=1, "Emergency Care", "Standard Care")</f>
        <v>Standard Care</v>
      </c>
    </row>
    <row r="3456" spans="1:35">
      <c r="A3456" t="s">
        <v>3565</v>
      </c>
      <c r="B3456">
        <v>42</v>
      </c>
      <c r="C3456" t="s">
        <v>37</v>
      </c>
      <c r="D3456" t="s">
        <v>59</v>
      </c>
      <c r="E3456">
        <v>22.6</v>
      </c>
      <c r="F3456" t="s">
        <v>89</v>
      </c>
      <c r="G3456" t="s">
        <v>40</v>
      </c>
      <c r="H3456" t="s">
        <v>138</v>
      </c>
      <c r="I3456" t="s">
        <v>139</v>
      </c>
      <c r="J3456" t="s">
        <v>90</v>
      </c>
      <c r="K3456">
        <v>1</v>
      </c>
      <c r="L3456" s="1">
        <v>386</v>
      </c>
      <c r="M3456" t="s">
        <v>53</v>
      </c>
      <c r="N3456" t="s">
        <v>45</v>
      </c>
      <c r="O3456" t="s">
        <v>70</v>
      </c>
      <c r="P3456">
        <v>9</v>
      </c>
      <c r="Q3456">
        <v>18</v>
      </c>
      <c r="R3456">
        <v>5</v>
      </c>
      <c r="S3456">
        <v>3</v>
      </c>
      <c r="T3456">
        <v>4.5999999999999996</v>
      </c>
      <c r="U3456">
        <v>0</v>
      </c>
      <c r="V3456">
        <v>10</v>
      </c>
      <c r="W3456" s="1">
        <v>9918</v>
      </c>
      <c r="X3456" s="1">
        <v>8405</v>
      </c>
      <c r="Y3456" s="1">
        <v>13096.3</v>
      </c>
      <c r="Z3456" t="s">
        <v>47</v>
      </c>
      <c r="AA3456" t="s">
        <v>48</v>
      </c>
      <c r="AB3456" s="1">
        <v>0</v>
      </c>
      <c r="AC3456">
        <v>0</v>
      </c>
      <c r="AD3456">
        <v>0</v>
      </c>
      <c r="AE3456">
        <v>0</v>
      </c>
      <c r="AF3456">
        <v>0</v>
      </c>
      <c r="AG3456" t="s">
        <v>87</v>
      </c>
      <c r="AH3456">
        <f>IF(OR(Cleaned_Data_Table[[#This Row],[Appointment Status]]="No Show", Cleaned_Data_Table[[#This Row],[Appointment Status]]="Cancelled"), 1, 0)</f>
        <v>0</v>
      </c>
      <c r="AI3456" t="str">
        <f>IF(Cleaned_Data_Table[[#This Row],[Emergency Case]]=1, "Emergency Care", "Standard Care")</f>
        <v>Standard Care</v>
      </c>
    </row>
    <row r="3457" spans="1:35">
      <c r="A3457" t="s">
        <v>3566</v>
      </c>
      <c r="B3457">
        <v>16</v>
      </c>
      <c r="C3457" t="s">
        <v>37</v>
      </c>
      <c r="D3457" t="s">
        <v>38</v>
      </c>
      <c r="E3457">
        <v>23.1</v>
      </c>
      <c r="F3457" t="s">
        <v>52</v>
      </c>
      <c r="G3457" t="s">
        <v>66</v>
      </c>
      <c r="H3457" t="s">
        <v>108</v>
      </c>
      <c r="I3457" t="s">
        <v>109</v>
      </c>
      <c r="J3457" t="s">
        <v>90</v>
      </c>
      <c r="K3457">
        <v>15</v>
      </c>
      <c r="L3457" s="1">
        <v>684</v>
      </c>
      <c r="M3457" t="s">
        <v>44</v>
      </c>
      <c r="N3457" t="s">
        <v>45</v>
      </c>
      <c r="O3457" t="s">
        <v>111</v>
      </c>
      <c r="P3457">
        <v>2</v>
      </c>
      <c r="Q3457">
        <v>13</v>
      </c>
      <c r="R3457">
        <v>2</v>
      </c>
      <c r="S3457">
        <v>0</v>
      </c>
      <c r="T3457">
        <v>4.2</v>
      </c>
      <c r="U3457">
        <v>0</v>
      </c>
      <c r="V3457">
        <v>10</v>
      </c>
      <c r="W3457" s="1">
        <v>11165</v>
      </c>
      <c r="X3457" s="1">
        <v>12294</v>
      </c>
      <c r="Y3457" s="1">
        <v>24143</v>
      </c>
      <c r="Z3457" t="s">
        <v>47</v>
      </c>
      <c r="AA3457" t="s">
        <v>112</v>
      </c>
      <c r="AB3457" s="1">
        <v>0</v>
      </c>
      <c r="AC3457">
        <v>0</v>
      </c>
      <c r="AD3457">
        <v>0</v>
      </c>
      <c r="AE3457">
        <v>0</v>
      </c>
      <c r="AF3457">
        <v>0</v>
      </c>
      <c r="AG3457" t="s">
        <v>131</v>
      </c>
      <c r="AH3457">
        <f>IF(OR(Cleaned_Data_Table[[#This Row],[Appointment Status]]="No Show", Cleaned_Data_Table[[#This Row],[Appointment Status]]="Cancelled"), 1, 0)</f>
        <v>0</v>
      </c>
      <c r="AI3457" t="str">
        <f>IF(Cleaned_Data_Table[[#This Row],[Emergency Case]]=1, "Emergency Care", "Standard Care")</f>
        <v>Standard Care</v>
      </c>
    </row>
    <row r="3458" spans="1:35">
      <c r="A3458" t="s">
        <v>3567</v>
      </c>
      <c r="B3458">
        <v>85</v>
      </c>
      <c r="C3458" t="s">
        <v>37</v>
      </c>
      <c r="D3458" t="s">
        <v>84</v>
      </c>
      <c r="E3458">
        <v>28.4</v>
      </c>
      <c r="F3458" t="s">
        <v>103</v>
      </c>
      <c r="G3458" t="s">
        <v>40</v>
      </c>
      <c r="H3458" t="s">
        <v>138</v>
      </c>
      <c r="I3458" t="s">
        <v>139</v>
      </c>
      <c r="J3458" t="s">
        <v>90</v>
      </c>
      <c r="K3458">
        <v>19</v>
      </c>
      <c r="L3458" s="1">
        <v>657</v>
      </c>
      <c r="M3458" t="s">
        <v>53</v>
      </c>
      <c r="N3458" t="s">
        <v>54</v>
      </c>
      <c r="O3458" t="s">
        <v>63</v>
      </c>
      <c r="P3458">
        <v>2</v>
      </c>
      <c r="Q3458">
        <v>19</v>
      </c>
      <c r="R3458">
        <v>2</v>
      </c>
      <c r="S3458">
        <v>0</v>
      </c>
      <c r="T3458">
        <v>3.6</v>
      </c>
      <c r="U3458">
        <v>0</v>
      </c>
      <c r="V3458">
        <v>10</v>
      </c>
      <c r="W3458" s="1">
        <v>6342</v>
      </c>
      <c r="X3458" s="1">
        <v>10228</v>
      </c>
      <c r="Y3458" s="1">
        <v>12058.9</v>
      </c>
      <c r="Z3458" t="s">
        <v>47</v>
      </c>
      <c r="AA3458" t="s">
        <v>71</v>
      </c>
      <c r="AB3458" s="1">
        <v>0</v>
      </c>
      <c r="AC3458">
        <v>0</v>
      </c>
      <c r="AD3458">
        <v>0</v>
      </c>
      <c r="AE3458">
        <v>0</v>
      </c>
      <c r="AF3458">
        <v>0</v>
      </c>
      <c r="AG3458" t="s">
        <v>131</v>
      </c>
      <c r="AH3458">
        <f>IF(OR(Cleaned_Data_Table[[#This Row],[Appointment Status]]="No Show", Cleaned_Data_Table[[#This Row],[Appointment Status]]="Cancelled"), 1, 0)</f>
        <v>0</v>
      </c>
      <c r="AI3458" t="str">
        <f>IF(Cleaned_Data_Table[[#This Row],[Emergency Case]]=1, "Emergency Care", "Standard Care")</f>
        <v>Standard Care</v>
      </c>
    </row>
    <row r="3459" spans="1:35">
      <c r="A3459" t="s">
        <v>3568</v>
      </c>
      <c r="B3459">
        <v>29</v>
      </c>
      <c r="C3459" t="s">
        <v>51</v>
      </c>
      <c r="D3459" t="s">
        <v>78</v>
      </c>
      <c r="E3459">
        <v>26.5</v>
      </c>
      <c r="F3459" t="s">
        <v>52</v>
      </c>
      <c r="G3459" t="s">
        <v>66</v>
      </c>
      <c r="H3459" t="s">
        <v>67</v>
      </c>
      <c r="I3459" t="s">
        <v>68</v>
      </c>
      <c r="J3459" t="s">
        <v>90</v>
      </c>
      <c r="K3459">
        <v>23</v>
      </c>
      <c r="L3459" s="1">
        <v>678</v>
      </c>
      <c r="M3459" t="s">
        <v>53</v>
      </c>
      <c r="N3459" t="s">
        <v>69</v>
      </c>
      <c r="O3459" t="s">
        <v>101</v>
      </c>
      <c r="P3459">
        <v>19</v>
      </c>
      <c r="Q3459">
        <v>9</v>
      </c>
      <c r="R3459">
        <v>2</v>
      </c>
      <c r="S3459">
        <v>0</v>
      </c>
      <c r="T3459">
        <v>4.4000000000000004</v>
      </c>
      <c r="U3459">
        <v>0</v>
      </c>
      <c r="V3459">
        <v>10</v>
      </c>
      <c r="W3459" s="1">
        <v>17102</v>
      </c>
      <c r="X3459" s="1">
        <v>6453</v>
      </c>
      <c r="Y3459" s="1">
        <v>16963.099999999999</v>
      </c>
      <c r="Z3459" t="s">
        <v>47</v>
      </c>
      <c r="AA3459" t="s">
        <v>57</v>
      </c>
      <c r="AB3459" s="1">
        <v>0</v>
      </c>
      <c r="AC3459">
        <v>0</v>
      </c>
      <c r="AD3459">
        <v>1</v>
      </c>
      <c r="AE3459">
        <v>0</v>
      </c>
      <c r="AF3459">
        <v>0</v>
      </c>
      <c r="AG3459" t="s">
        <v>91</v>
      </c>
      <c r="AH3459">
        <f>IF(OR(Cleaned_Data_Table[[#This Row],[Appointment Status]]="No Show", Cleaned_Data_Table[[#This Row],[Appointment Status]]="Cancelled"), 1, 0)</f>
        <v>0</v>
      </c>
      <c r="AI3459" t="str">
        <f>IF(Cleaned_Data_Table[[#This Row],[Emergency Case]]=1, "Emergency Care", "Standard Care")</f>
        <v>Standard Care</v>
      </c>
    </row>
    <row r="3460" spans="1:35">
      <c r="A3460" t="s">
        <v>3569</v>
      </c>
      <c r="B3460">
        <v>61</v>
      </c>
      <c r="C3460" t="s">
        <v>37</v>
      </c>
      <c r="D3460" t="s">
        <v>84</v>
      </c>
      <c r="E3460">
        <v>29.8</v>
      </c>
      <c r="F3460" t="s">
        <v>89</v>
      </c>
      <c r="G3460" t="s">
        <v>66</v>
      </c>
      <c r="H3460" t="s">
        <v>73</v>
      </c>
      <c r="I3460" t="s">
        <v>74</v>
      </c>
      <c r="J3460" t="s">
        <v>43</v>
      </c>
      <c r="K3460">
        <v>7</v>
      </c>
      <c r="L3460" s="1">
        <v>482</v>
      </c>
      <c r="M3460" t="s">
        <v>44</v>
      </c>
      <c r="N3460" t="s">
        <v>54</v>
      </c>
      <c r="O3460" t="s">
        <v>98</v>
      </c>
      <c r="P3460">
        <v>14</v>
      </c>
      <c r="Q3460">
        <v>47</v>
      </c>
      <c r="R3460">
        <v>2</v>
      </c>
      <c r="S3460">
        <v>0</v>
      </c>
      <c r="T3460">
        <v>4.9000000000000004</v>
      </c>
      <c r="U3460">
        <v>0</v>
      </c>
      <c r="V3460">
        <v>9.3000000000000007</v>
      </c>
      <c r="W3460" s="1">
        <v>399</v>
      </c>
      <c r="X3460" s="1">
        <v>856</v>
      </c>
      <c r="Y3460" s="1">
        <v>1737</v>
      </c>
      <c r="Z3460" t="s">
        <v>47</v>
      </c>
      <c r="AA3460" t="s">
        <v>76</v>
      </c>
      <c r="AB3460" s="1">
        <v>0</v>
      </c>
      <c r="AC3460">
        <v>1</v>
      </c>
      <c r="AD3460">
        <v>0</v>
      </c>
      <c r="AE3460">
        <v>0</v>
      </c>
      <c r="AF3460">
        <v>0</v>
      </c>
      <c r="AG3460" t="s">
        <v>49</v>
      </c>
      <c r="AH3460">
        <f>IF(OR(Cleaned_Data_Table[[#This Row],[Appointment Status]]="No Show", Cleaned_Data_Table[[#This Row],[Appointment Status]]="Cancelled"), 1, 0)</f>
        <v>0</v>
      </c>
      <c r="AI3460" t="str">
        <f>IF(Cleaned_Data_Table[[#This Row],[Emergency Case]]=1, "Emergency Care", "Standard Care")</f>
        <v>Standard Care</v>
      </c>
    </row>
    <row r="3461" spans="1:35">
      <c r="A3461" t="s">
        <v>3570</v>
      </c>
      <c r="B3461">
        <v>68</v>
      </c>
      <c r="C3461" t="s">
        <v>37</v>
      </c>
      <c r="D3461" t="s">
        <v>38</v>
      </c>
      <c r="E3461">
        <v>21.7</v>
      </c>
      <c r="F3461" t="s">
        <v>39</v>
      </c>
      <c r="G3461" t="s">
        <v>40</v>
      </c>
      <c r="H3461" t="s">
        <v>73</v>
      </c>
      <c r="I3461" t="s">
        <v>74</v>
      </c>
      <c r="J3461" t="s">
        <v>43</v>
      </c>
      <c r="K3461">
        <v>26</v>
      </c>
      <c r="L3461" s="1">
        <v>745</v>
      </c>
      <c r="M3461" t="s">
        <v>44</v>
      </c>
      <c r="N3461" t="s">
        <v>69</v>
      </c>
      <c r="O3461" t="s">
        <v>98</v>
      </c>
      <c r="P3461">
        <v>26</v>
      </c>
      <c r="Q3461">
        <v>33</v>
      </c>
      <c r="R3461">
        <v>11</v>
      </c>
      <c r="S3461">
        <v>1</v>
      </c>
      <c r="T3461">
        <v>4.7</v>
      </c>
      <c r="U3461">
        <v>0</v>
      </c>
      <c r="V3461">
        <v>10</v>
      </c>
      <c r="W3461" s="1">
        <v>849</v>
      </c>
      <c r="X3461" s="1">
        <v>641</v>
      </c>
      <c r="Y3461" s="1">
        <v>2235</v>
      </c>
      <c r="Z3461" t="s">
        <v>47</v>
      </c>
      <c r="AA3461" t="s">
        <v>76</v>
      </c>
      <c r="AB3461" s="1">
        <v>0</v>
      </c>
      <c r="AC3461">
        <v>1</v>
      </c>
      <c r="AD3461">
        <v>1</v>
      </c>
      <c r="AE3461">
        <v>0</v>
      </c>
      <c r="AF3461">
        <v>0</v>
      </c>
      <c r="AG3461" t="s">
        <v>49</v>
      </c>
      <c r="AH3461">
        <f>IF(OR(Cleaned_Data_Table[[#This Row],[Appointment Status]]="No Show", Cleaned_Data_Table[[#This Row],[Appointment Status]]="Cancelled"), 1, 0)</f>
        <v>0</v>
      </c>
      <c r="AI3461" t="str">
        <f>IF(Cleaned_Data_Table[[#This Row],[Emergency Case]]=1, "Emergency Care", "Standard Care")</f>
        <v>Standard Care</v>
      </c>
    </row>
    <row r="3462" spans="1:35">
      <c r="A3462" t="s">
        <v>3571</v>
      </c>
      <c r="B3462">
        <v>22</v>
      </c>
      <c r="C3462" t="s">
        <v>37</v>
      </c>
      <c r="D3462" t="s">
        <v>59</v>
      </c>
      <c r="E3462">
        <v>25.2</v>
      </c>
      <c r="F3462" t="s">
        <v>89</v>
      </c>
      <c r="G3462" t="s">
        <v>66</v>
      </c>
      <c r="H3462" t="s">
        <v>67</v>
      </c>
      <c r="I3462" t="s">
        <v>68</v>
      </c>
      <c r="J3462" t="s">
        <v>110</v>
      </c>
      <c r="K3462">
        <v>9</v>
      </c>
      <c r="L3462" s="1">
        <v>568</v>
      </c>
      <c r="M3462" t="s">
        <v>53</v>
      </c>
      <c r="N3462" t="s">
        <v>124</v>
      </c>
      <c r="O3462" t="s">
        <v>86</v>
      </c>
      <c r="P3462">
        <v>5</v>
      </c>
      <c r="Q3462">
        <v>24</v>
      </c>
      <c r="R3462">
        <v>2</v>
      </c>
      <c r="S3462">
        <v>0</v>
      </c>
      <c r="T3462">
        <v>4.7</v>
      </c>
      <c r="U3462">
        <v>0</v>
      </c>
      <c r="V3462">
        <v>10</v>
      </c>
      <c r="W3462" s="1">
        <v>4821</v>
      </c>
      <c r="X3462" s="1">
        <v>2441</v>
      </c>
      <c r="Y3462" s="1">
        <v>5481</v>
      </c>
      <c r="Z3462" t="s">
        <v>47</v>
      </c>
      <c r="AA3462" t="s">
        <v>57</v>
      </c>
      <c r="AB3462" s="1">
        <v>0</v>
      </c>
      <c r="AC3462">
        <v>0</v>
      </c>
      <c r="AD3462">
        <v>0</v>
      </c>
      <c r="AE3462">
        <v>0</v>
      </c>
      <c r="AF3462">
        <v>0</v>
      </c>
      <c r="AG3462" t="s">
        <v>87</v>
      </c>
      <c r="AH3462">
        <f>IF(OR(Cleaned_Data_Table[[#This Row],[Appointment Status]]="No Show", Cleaned_Data_Table[[#This Row],[Appointment Status]]="Cancelled"), 1, 0)</f>
        <v>0</v>
      </c>
      <c r="AI3462" t="str">
        <f>IF(Cleaned_Data_Table[[#This Row],[Emergency Case]]=1, "Emergency Care", "Standard Care")</f>
        <v>Standard Care</v>
      </c>
    </row>
    <row r="3463" spans="1:35">
      <c r="A3463" t="s">
        <v>3572</v>
      </c>
      <c r="B3463">
        <v>27</v>
      </c>
      <c r="C3463" t="s">
        <v>37</v>
      </c>
      <c r="D3463" t="s">
        <v>118</v>
      </c>
      <c r="E3463">
        <v>17.2</v>
      </c>
      <c r="F3463" t="s">
        <v>52</v>
      </c>
      <c r="G3463" t="s">
        <v>85</v>
      </c>
      <c r="H3463" t="s">
        <v>108</v>
      </c>
      <c r="I3463" t="s">
        <v>109</v>
      </c>
      <c r="J3463" t="s">
        <v>90</v>
      </c>
      <c r="K3463">
        <v>25</v>
      </c>
      <c r="L3463" s="1">
        <v>712</v>
      </c>
      <c r="M3463" t="s">
        <v>44</v>
      </c>
      <c r="N3463" t="s">
        <v>45</v>
      </c>
      <c r="O3463" t="s">
        <v>70</v>
      </c>
      <c r="P3463">
        <v>0</v>
      </c>
      <c r="Q3463">
        <v>16</v>
      </c>
      <c r="R3463">
        <v>11</v>
      </c>
      <c r="S3463">
        <v>3</v>
      </c>
      <c r="T3463">
        <v>4.0999999999999996</v>
      </c>
      <c r="U3463">
        <v>1</v>
      </c>
      <c r="V3463">
        <v>10</v>
      </c>
      <c r="W3463" s="1">
        <v>10121</v>
      </c>
      <c r="X3463" s="1">
        <v>13963</v>
      </c>
      <c r="Y3463" s="1">
        <v>24796</v>
      </c>
      <c r="Z3463" t="s">
        <v>47</v>
      </c>
      <c r="AA3463" t="s">
        <v>57</v>
      </c>
      <c r="AB3463" s="1">
        <v>0</v>
      </c>
      <c r="AC3463">
        <v>0</v>
      </c>
      <c r="AD3463">
        <v>0</v>
      </c>
      <c r="AE3463">
        <v>0</v>
      </c>
      <c r="AF3463">
        <v>1</v>
      </c>
      <c r="AG3463" t="s">
        <v>131</v>
      </c>
      <c r="AH3463">
        <f>IF(OR(Cleaned_Data_Table[[#This Row],[Appointment Status]]="No Show", Cleaned_Data_Table[[#This Row],[Appointment Status]]="Cancelled"), 1, 0)</f>
        <v>0</v>
      </c>
      <c r="AI3463" t="str">
        <f>IF(Cleaned_Data_Table[[#This Row],[Emergency Case]]=1, "Emergency Care", "Standard Care")</f>
        <v>Emergency Care</v>
      </c>
    </row>
    <row r="3464" spans="1:35">
      <c r="A3464" t="s">
        <v>3573</v>
      </c>
      <c r="B3464">
        <v>78</v>
      </c>
      <c r="C3464" t="s">
        <v>51</v>
      </c>
      <c r="D3464" t="s">
        <v>114</v>
      </c>
      <c r="E3464">
        <v>21.2</v>
      </c>
      <c r="F3464" t="s">
        <v>89</v>
      </c>
      <c r="G3464" t="s">
        <v>40</v>
      </c>
      <c r="H3464" t="s">
        <v>67</v>
      </c>
      <c r="I3464" t="s">
        <v>68</v>
      </c>
      <c r="J3464" t="s">
        <v>110</v>
      </c>
      <c r="K3464">
        <v>3</v>
      </c>
      <c r="L3464" s="1">
        <v>409</v>
      </c>
      <c r="M3464" t="s">
        <v>53</v>
      </c>
      <c r="N3464" t="s">
        <v>62</v>
      </c>
      <c r="O3464" t="s">
        <v>46</v>
      </c>
      <c r="P3464">
        <v>9</v>
      </c>
      <c r="Q3464">
        <v>19</v>
      </c>
      <c r="R3464">
        <v>14</v>
      </c>
      <c r="S3464">
        <v>3</v>
      </c>
      <c r="T3464">
        <v>4.7</v>
      </c>
      <c r="U3464">
        <v>0</v>
      </c>
      <c r="V3464">
        <v>10</v>
      </c>
      <c r="W3464" s="1">
        <v>1632</v>
      </c>
      <c r="X3464" s="1">
        <v>1012</v>
      </c>
      <c r="Y3464" s="1">
        <v>2137.1</v>
      </c>
      <c r="Z3464" t="s">
        <v>47</v>
      </c>
      <c r="AA3464" t="s">
        <v>71</v>
      </c>
      <c r="AB3464" s="1">
        <v>0</v>
      </c>
      <c r="AC3464">
        <v>0</v>
      </c>
      <c r="AD3464">
        <v>0</v>
      </c>
      <c r="AE3464">
        <v>0</v>
      </c>
      <c r="AF3464">
        <v>0</v>
      </c>
      <c r="AG3464" t="s">
        <v>87</v>
      </c>
      <c r="AH3464">
        <f>IF(OR(Cleaned_Data_Table[[#This Row],[Appointment Status]]="No Show", Cleaned_Data_Table[[#This Row],[Appointment Status]]="Cancelled"), 1, 0)</f>
        <v>0</v>
      </c>
      <c r="AI3464" t="str">
        <f>IF(Cleaned_Data_Table[[#This Row],[Emergency Case]]=1, "Emergency Care", "Standard Care")</f>
        <v>Standard Care</v>
      </c>
    </row>
    <row r="3465" spans="1:35">
      <c r="A3465" t="s">
        <v>3574</v>
      </c>
      <c r="B3465">
        <v>38</v>
      </c>
      <c r="C3465" t="s">
        <v>51</v>
      </c>
      <c r="D3465" t="s">
        <v>84</v>
      </c>
      <c r="E3465">
        <v>31.7</v>
      </c>
      <c r="F3465" t="s">
        <v>89</v>
      </c>
      <c r="G3465" t="s">
        <v>40</v>
      </c>
      <c r="H3465" t="s">
        <v>129</v>
      </c>
      <c r="I3465" t="s">
        <v>130</v>
      </c>
      <c r="J3465" t="s">
        <v>43</v>
      </c>
      <c r="K3465">
        <v>11</v>
      </c>
      <c r="L3465" s="1">
        <v>479</v>
      </c>
      <c r="M3465" t="s">
        <v>53</v>
      </c>
      <c r="N3465" t="s">
        <v>45</v>
      </c>
      <c r="O3465" t="s">
        <v>86</v>
      </c>
      <c r="P3465">
        <v>9</v>
      </c>
      <c r="Q3465">
        <v>28</v>
      </c>
      <c r="R3465">
        <v>0</v>
      </c>
      <c r="S3465">
        <v>0</v>
      </c>
      <c r="T3465">
        <v>4.9000000000000004</v>
      </c>
      <c r="U3465">
        <v>0</v>
      </c>
      <c r="V3465">
        <v>10</v>
      </c>
      <c r="W3465" s="1">
        <v>271</v>
      </c>
      <c r="X3465" s="1">
        <v>206</v>
      </c>
      <c r="Y3465" s="1">
        <v>669.2</v>
      </c>
      <c r="Z3465" t="s">
        <v>47</v>
      </c>
      <c r="AA3465" t="s">
        <v>48</v>
      </c>
      <c r="AB3465" s="1">
        <v>0</v>
      </c>
      <c r="AC3465">
        <v>0</v>
      </c>
      <c r="AD3465">
        <v>0</v>
      </c>
      <c r="AE3465">
        <v>0</v>
      </c>
      <c r="AF3465">
        <v>0</v>
      </c>
      <c r="AG3465" t="s">
        <v>49</v>
      </c>
      <c r="AH3465">
        <f>IF(OR(Cleaned_Data_Table[[#This Row],[Appointment Status]]="No Show", Cleaned_Data_Table[[#This Row],[Appointment Status]]="Cancelled"), 1, 0)</f>
        <v>0</v>
      </c>
      <c r="AI3465" t="str">
        <f>IF(Cleaned_Data_Table[[#This Row],[Emergency Case]]=1, "Emergency Care", "Standard Care")</f>
        <v>Standard Care</v>
      </c>
    </row>
    <row r="3466" spans="1:35">
      <c r="A3466" t="s">
        <v>3575</v>
      </c>
      <c r="B3466">
        <v>33</v>
      </c>
      <c r="C3466" t="s">
        <v>51</v>
      </c>
      <c r="D3466" t="s">
        <v>116</v>
      </c>
      <c r="E3466">
        <v>19.5</v>
      </c>
      <c r="F3466" t="s">
        <v>52</v>
      </c>
      <c r="G3466" t="s">
        <v>40</v>
      </c>
      <c r="H3466" t="s">
        <v>73</v>
      </c>
      <c r="I3466" t="s">
        <v>74</v>
      </c>
      <c r="J3466" t="s">
        <v>110</v>
      </c>
      <c r="K3466">
        <v>8</v>
      </c>
      <c r="L3466" s="1">
        <v>486</v>
      </c>
      <c r="M3466" t="s">
        <v>44</v>
      </c>
      <c r="N3466" t="s">
        <v>81</v>
      </c>
      <c r="O3466" t="s">
        <v>101</v>
      </c>
      <c r="P3466">
        <v>22</v>
      </c>
      <c r="Q3466">
        <v>25</v>
      </c>
      <c r="R3466">
        <v>2</v>
      </c>
      <c r="S3466">
        <v>0</v>
      </c>
      <c r="T3466">
        <v>3.1</v>
      </c>
      <c r="U3466">
        <v>0</v>
      </c>
      <c r="V3466">
        <v>9.9</v>
      </c>
      <c r="W3466" s="1">
        <v>3680</v>
      </c>
      <c r="X3466" s="1">
        <v>2200</v>
      </c>
      <c r="Y3466" s="1">
        <v>6366</v>
      </c>
      <c r="Z3466" t="s">
        <v>125</v>
      </c>
      <c r="AA3466" t="s">
        <v>57</v>
      </c>
      <c r="AB3466" s="1">
        <v>0</v>
      </c>
      <c r="AC3466">
        <v>0</v>
      </c>
      <c r="AD3466">
        <v>1</v>
      </c>
      <c r="AE3466">
        <v>0</v>
      </c>
      <c r="AF3466">
        <v>0</v>
      </c>
      <c r="AG3466" t="s">
        <v>87</v>
      </c>
      <c r="AH3466">
        <f>IF(OR(Cleaned_Data_Table[[#This Row],[Appointment Status]]="No Show", Cleaned_Data_Table[[#This Row],[Appointment Status]]="Cancelled"), 1, 0)</f>
        <v>1</v>
      </c>
      <c r="AI3466" t="str">
        <f>IF(Cleaned_Data_Table[[#This Row],[Emergency Case]]=1, "Emergency Care", "Standard Care")</f>
        <v>Standard Care</v>
      </c>
    </row>
    <row r="3467" spans="1:35">
      <c r="A3467" t="s">
        <v>3576</v>
      </c>
      <c r="B3467">
        <v>26</v>
      </c>
      <c r="C3467" t="s">
        <v>51</v>
      </c>
      <c r="D3467" t="s">
        <v>93</v>
      </c>
      <c r="E3467">
        <v>21.4</v>
      </c>
      <c r="F3467" t="s">
        <v>52</v>
      </c>
      <c r="G3467" t="s">
        <v>40</v>
      </c>
      <c r="H3467" t="s">
        <v>67</v>
      </c>
      <c r="I3467" t="s">
        <v>68</v>
      </c>
      <c r="J3467" t="s">
        <v>90</v>
      </c>
      <c r="K3467">
        <v>27</v>
      </c>
      <c r="L3467" s="1">
        <v>927</v>
      </c>
      <c r="M3467" t="s">
        <v>53</v>
      </c>
      <c r="N3467" t="s">
        <v>62</v>
      </c>
      <c r="O3467" t="s">
        <v>82</v>
      </c>
      <c r="P3467">
        <v>2</v>
      </c>
      <c r="Q3467">
        <v>14</v>
      </c>
      <c r="R3467">
        <v>3</v>
      </c>
      <c r="S3467">
        <v>1</v>
      </c>
      <c r="T3467">
        <v>4</v>
      </c>
      <c r="U3467">
        <v>0</v>
      </c>
      <c r="V3467">
        <v>10</v>
      </c>
      <c r="W3467" s="1">
        <v>10054</v>
      </c>
      <c r="X3467" s="1">
        <v>7965</v>
      </c>
      <c r="Y3467" s="1">
        <v>13262.2</v>
      </c>
      <c r="Z3467" t="s">
        <v>47</v>
      </c>
      <c r="AA3467" t="s">
        <v>57</v>
      </c>
      <c r="AB3467" s="1">
        <v>0</v>
      </c>
      <c r="AC3467">
        <v>0</v>
      </c>
      <c r="AD3467">
        <v>0</v>
      </c>
      <c r="AE3467">
        <v>0</v>
      </c>
      <c r="AF3467">
        <v>0</v>
      </c>
      <c r="AG3467" t="s">
        <v>131</v>
      </c>
      <c r="AH3467">
        <f>IF(OR(Cleaned_Data_Table[[#This Row],[Appointment Status]]="No Show", Cleaned_Data_Table[[#This Row],[Appointment Status]]="Cancelled"), 1, 0)</f>
        <v>0</v>
      </c>
      <c r="AI3467" t="str">
        <f>IF(Cleaned_Data_Table[[#This Row],[Emergency Case]]=1, "Emergency Care", "Standard Care")</f>
        <v>Standard Care</v>
      </c>
    </row>
    <row r="3468" spans="1:35">
      <c r="A3468" t="s">
        <v>3577</v>
      </c>
      <c r="B3468">
        <v>51</v>
      </c>
      <c r="C3468" t="s">
        <v>51</v>
      </c>
      <c r="D3468" t="s">
        <v>59</v>
      </c>
      <c r="E3468">
        <v>25.9</v>
      </c>
      <c r="F3468" t="s">
        <v>97</v>
      </c>
      <c r="G3468" t="s">
        <v>40</v>
      </c>
      <c r="H3468" t="s">
        <v>79</v>
      </c>
      <c r="I3468" t="s">
        <v>80</v>
      </c>
      <c r="J3468" t="s">
        <v>110</v>
      </c>
      <c r="K3468">
        <v>7</v>
      </c>
      <c r="L3468" s="1">
        <v>482</v>
      </c>
      <c r="M3468" t="s">
        <v>44</v>
      </c>
      <c r="N3468" t="s">
        <v>124</v>
      </c>
      <c r="O3468" t="s">
        <v>70</v>
      </c>
      <c r="P3468">
        <v>25</v>
      </c>
      <c r="Q3468">
        <v>29</v>
      </c>
      <c r="R3468">
        <v>4</v>
      </c>
      <c r="S3468">
        <v>0</v>
      </c>
      <c r="T3468">
        <v>4.3</v>
      </c>
      <c r="U3468">
        <v>0</v>
      </c>
      <c r="V3468">
        <v>10</v>
      </c>
      <c r="W3468" s="1">
        <v>1404</v>
      </c>
      <c r="X3468" s="1">
        <v>2879</v>
      </c>
      <c r="Y3468" s="1">
        <v>4765</v>
      </c>
      <c r="Z3468" t="s">
        <v>47</v>
      </c>
      <c r="AA3468" t="s">
        <v>48</v>
      </c>
      <c r="AB3468" s="1">
        <v>0</v>
      </c>
      <c r="AC3468">
        <v>0</v>
      </c>
      <c r="AD3468">
        <v>1</v>
      </c>
      <c r="AE3468">
        <v>0</v>
      </c>
      <c r="AF3468">
        <v>0</v>
      </c>
      <c r="AG3468" t="s">
        <v>87</v>
      </c>
      <c r="AH3468">
        <f>IF(OR(Cleaned_Data_Table[[#This Row],[Appointment Status]]="No Show", Cleaned_Data_Table[[#This Row],[Appointment Status]]="Cancelled"), 1, 0)</f>
        <v>0</v>
      </c>
      <c r="AI3468" t="str">
        <f>IF(Cleaned_Data_Table[[#This Row],[Emergency Case]]=1, "Emergency Care", "Standard Care")</f>
        <v>Standard Care</v>
      </c>
    </row>
    <row r="3469" spans="1:35">
      <c r="A3469" t="s">
        <v>3578</v>
      </c>
      <c r="B3469">
        <v>49</v>
      </c>
      <c r="C3469" t="s">
        <v>37</v>
      </c>
      <c r="D3469" t="s">
        <v>38</v>
      </c>
      <c r="E3469">
        <v>22.7</v>
      </c>
      <c r="F3469" t="s">
        <v>39</v>
      </c>
      <c r="G3469" t="s">
        <v>40</v>
      </c>
      <c r="H3469" t="s">
        <v>104</v>
      </c>
      <c r="I3469" t="s">
        <v>105</v>
      </c>
      <c r="J3469" t="s">
        <v>110</v>
      </c>
      <c r="K3469">
        <v>7</v>
      </c>
      <c r="L3469" s="1">
        <v>414</v>
      </c>
      <c r="M3469" t="s">
        <v>53</v>
      </c>
      <c r="N3469" t="s">
        <v>69</v>
      </c>
      <c r="O3469" t="s">
        <v>82</v>
      </c>
      <c r="P3469">
        <v>1</v>
      </c>
      <c r="Q3469">
        <v>31</v>
      </c>
      <c r="R3469">
        <v>1</v>
      </c>
      <c r="S3469">
        <v>0</v>
      </c>
      <c r="T3469">
        <v>3.7</v>
      </c>
      <c r="U3469">
        <v>0</v>
      </c>
      <c r="V3469">
        <v>9.8000000000000007</v>
      </c>
      <c r="W3469" s="1">
        <v>2542</v>
      </c>
      <c r="X3469" s="1">
        <v>1449</v>
      </c>
      <c r="Y3469" s="1">
        <v>3083.5</v>
      </c>
      <c r="Z3469" t="s">
        <v>47</v>
      </c>
      <c r="AA3469" t="s">
        <v>48</v>
      </c>
      <c r="AB3469" s="1">
        <v>0</v>
      </c>
      <c r="AC3469">
        <v>1</v>
      </c>
      <c r="AD3469">
        <v>0</v>
      </c>
      <c r="AE3469">
        <v>0</v>
      </c>
      <c r="AF3469">
        <v>0</v>
      </c>
      <c r="AG3469" t="s">
        <v>87</v>
      </c>
      <c r="AH3469">
        <f>IF(OR(Cleaned_Data_Table[[#This Row],[Appointment Status]]="No Show", Cleaned_Data_Table[[#This Row],[Appointment Status]]="Cancelled"), 1, 0)</f>
        <v>0</v>
      </c>
      <c r="AI3469" t="str">
        <f>IF(Cleaned_Data_Table[[#This Row],[Emergency Case]]=1, "Emergency Care", "Standard Care")</f>
        <v>Standard Care</v>
      </c>
    </row>
    <row r="3470" spans="1:35">
      <c r="A3470" t="s">
        <v>3579</v>
      </c>
      <c r="B3470">
        <v>22</v>
      </c>
      <c r="C3470" t="s">
        <v>37</v>
      </c>
      <c r="D3470" t="s">
        <v>116</v>
      </c>
      <c r="E3470">
        <v>24.7</v>
      </c>
      <c r="F3470" t="s">
        <v>39</v>
      </c>
      <c r="G3470" t="s">
        <v>66</v>
      </c>
      <c r="H3470" t="s">
        <v>138</v>
      </c>
      <c r="I3470" t="s">
        <v>139</v>
      </c>
      <c r="J3470" t="s">
        <v>90</v>
      </c>
      <c r="K3470">
        <v>11</v>
      </c>
      <c r="L3470" s="1">
        <v>538</v>
      </c>
      <c r="M3470" t="s">
        <v>53</v>
      </c>
      <c r="N3470" t="s">
        <v>62</v>
      </c>
      <c r="O3470" t="s">
        <v>98</v>
      </c>
      <c r="P3470">
        <v>23</v>
      </c>
      <c r="Q3470">
        <v>11</v>
      </c>
      <c r="R3470">
        <v>10</v>
      </c>
      <c r="S3470">
        <v>2</v>
      </c>
      <c r="T3470">
        <v>4.4000000000000004</v>
      </c>
      <c r="U3470">
        <v>0</v>
      </c>
      <c r="V3470">
        <v>10</v>
      </c>
      <c r="W3470" s="1">
        <v>9988</v>
      </c>
      <c r="X3470" s="1">
        <v>4235</v>
      </c>
      <c r="Y3470" s="1">
        <v>10332.700000000001</v>
      </c>
      <c r="Z3470" t="s">
        <v>47</v>
      </c>
      <c r="AA3470" t="s">
        <v>57</v>
      </c>
      <c r="AB3470" s="1">
        <v>0</v>
      </c>
      <c r="AC3470">
        <v>0</v>
      </c>
      <c r="AD3470">
        <v>1</v>
      </c>
      <c r="AE3470">
        <v>0</v>
      </c>
      <c r="AF3470">
        <v>0</v>
      </c>
      <c r="AG3470" t="s">
        <v>91</v>
      </c>
      <c r="AH3470">
        <f>IF(OR(Cleaned_Data_Table[[#This Row],[Appointment Status]]="No Show", Cleaned_Data_Table[[#This Row],[Appointment Status]]="Cancelled"), 1, 0)</f>
        <v>0</v>
      </c>
      <c r="AI3470" t="str">
        <f>IF(Cleaned_Data_Table[[#This Row],[Emergency Case]]=1, "Emergency Care", "Standard Care")</f>
        <v>Standard Care</v>
      </c>
    </row>
    <row r="3471" spans="1:35">
      <c r="A3471" t="s">
        <v>3580</v>
      </c>
      <c r="B3471">
        <v>7</v>
      </c>
      <c r="C3471" t="s">
        <v>51</v>
      </c>
      <c r="D3471" t="s">
        <v>114</v>
      </c>
      <c r="E3471">
        <v>26.6</v>
      </c>
      <c r="F3471" t="s">
        <v>89</v>
      </c>
      <c r="G3471" t="s">
        <v>66</v>
      </c>
      <c r="H3471" t="s">
        <v>104</v>
      </c>
      <c r="I3471" t="s">
        <v>105</v>
      </c>
      <c r="J3471" t="s">
        <v>90</v>
      </c>
      <c r="K3471">
        <v>19</v>
      </c>
      <c r="L3471" s="1">
        <v>674</v>
      </c>
      <c r="M3471" t="s">
        <v>53</v>
      </c>
      <c r="N3471" t="s">
        <v>62</v>
      </c>
      <c r="O3471" t="s">
        <v>55</v>
      </c>
      <c r="P3471">
        <v>1</v>
      </c>
      <c r="Q3471">
        <v>8</v>
      </c>
      <c r="R3471">
        <v>13</v>
      </c>
      <c r="S3471">
        <v>6</v>
      </c>
      <c r="T3471">
        <v>4.9000000000000004</v>
      </c>
      <c r="U3471">
        <v>0</v>
      </c>
      <c r="V3471">
        <v>10</v>
      </c>
      <c r="W3471" s="1">
        <v>7260</v>
      </c>
      <c r="X3471" s="1">
        <v>11814</v>
      </c>
      <c r="Y3471" s="1">
        <v>13823.6</v>
      </c>
      <c r="Z3471" t="s">
        <v>47</v>
      </c>
      <c r="AA3471" t="s">
        <v>112</v>
      </c>
      <c r="AB3471" s="1">
        <v>0</v>
      </c>
      <c r="AC3471">
        <v>0</v>
      </c>
      <c r="AD3471">
        <v>0</v>
      </c>
      <c r="AE3471">
        <v>0</v>
      </c>
      <c r="AF3471">
        <v>0</v>
      </c>
      <c r="AG3471" t="s">
        <v>131</v>
      </c>
      <c r="AH3471">
        <f>IF(OR(Cleaned_Data_Table[[#This Row],[Appointment Status]]="No Show", Cleaned_Data_Table[[#This Row],[Appointment Status]]="Cancelled"), 1, 0)</f>
        <v>0</v>
      </c>
      <c r="AI3471" t="str">
        <f>IF(Cleaned_Data_Table[[#This Row],[Emergency Case]]=1, "Emergency Care", "Standard Care")</f>
        <v>Standard Care</v>
      </c>
    </row>
    <row r="3472" spans="1:35">
      <c r="A3472" t="s">
        <v>3581</v>
      </c>
      <c r="B3472">
        <v>40</v>
      </c>
      <c r="C3472" t="s">
        <v>37</v>
      </c>
      <c r="D3472" t="s">
        <v>38</v>
      </c>
      <c r="E3472">
        <v>22.6</v>
      </c>
      <c r="F3472" t="s">
        <v>97</v>
      </c>
      <c r="G3472" t="s">
        <v>66</v>
      </c>
      <c r="H3472" t="s">
        <v>104</v>
      </c>
      <c r="I3472" t="s">
        <v>105</v>
      </c>
      <c r="J3472" t="s">
        <v>110</v>
      </c>
      <c r="K3472">
        <v>10</v>
      </c>
      <c r="L3472" s="1">
        <v>464</v>
      </c>
      <c r="M3472" t="s">
        <v>44</v>
      </c>
      <c r="N3472" t="s">
        <v>69</v>
      </c>
      <c r="O3472" t="s">
        <v>63</v>
      </c>
      <c r="P3472">
        <v>7</v>
      </c>
      <c r="Q3472">
        <v>15</v>
      </c>
      <c r="R3472">
        <v>6</v>
      </c>
      <c r="S3472">
        <v>1</v>
      </c>
      <c r="T3472">
        <v>4.4000000000000004</v>
      </c>
      <c r="U3472">
        <v>0</v>
      </c>
      <c r="V3472">
        <v>10</v>
      </c>
      <c r="W3472" s="1">
        <v>1709</v>
      </c>
      <c r="X3472" s="1">
        <v>3964</v>
      </c>
      <c r="Y3472" s="1">
        <v>6137</v>
      </c>
      <c r="Z3472" t="s">
        <v>47</v>
      </c>
      <c r="AA3472" t="s">
        <v>48</v>
      </c>
      <c r="AB3472" s="1">
        <v>0</v>
      </c>
      <c r="AC3472">
        <v>0</v>
      </c>
      <c r="AD3472">
        <v>0</v>
      </c>
      <c r="AE3472">
        <v>0</v>
      </c>
      <c r="AF3472">
        <v>0</v>
      </c>
      <c r="AG3472" t="s">
        <v>87</v>
      </c>
      <c r="AH3472">
        <f>IF(OR(Cleaned_Data_Table[[#This Row],[Appointment Status]]="No Show", Cleaned_Data_Table[[#This Row],[Appointment Status]]="Cancelled"), 1, 0)</f>
        <v>0</v>
      </c>
      <c r="AI3472" t="str">
        <f>IF(Cleaned_Data_Table[[#This Row],[Emergency Case]]=1, "Emergency Care", "Standard Care")</f>
        <v>Standard Care</v>
      </c>
    </row>
    <row r="3473" spans="1:35">
      <c r="A3473" t="s">
        <v>3582</v>
      </c>
      <c r="B3473">
        <v>46</v>
      </c>
      <c r="C3473" t="s">
        <v>51</v>
      </c>
      <c r="D3473" t="s">
        <v>38</v>
      </c>
      <c r="E3473">
        <v>19.5</v>
      </c>
      <c r="F3473" t="s">
        <v>39</v>
      </c>
      <c r="G3473" t="s">
        <v>40</v>
      </c>
      <c r="H3473" t="s">
        <v>67</v>
      </c>
      <c r="I3473" t="s">
        <v>68</v>
      </c>
      <c r="J3473" t="s">
        <v>110</v>
      </c>
      <c r="K3473">
        <v>7</v>
      </c>
      <c r="L3473" s="1">
        <v>448</v>
      </c>
      <c r="M3473" t="s">
        <v>53</v>
      </c>
      <c r="N3473" t="s">
        <v>54</v>
      </c>
      <c r="O3473" t="s">
        <v>86</v>
      </c>
      <c r="P3473">
        <v>22</v>
      </c>
      <c r="Q3473">
        <v>27</v>
      </c>
      <c r="R3473">
        <v>5</v>
      </c>
      <c r="S3473">
        <v>2</v>
      </c>
      <c r="T3473">
        <v>3.3</v>
      </c>
      <c r="U3473">
        <v>0</v>
      </c>
      <c r="V3473">
        <v>9.8000000000000007</v>
      </c>
      <c r="W3473" s="1">
        <v>2777</v>
      </c>
      <c r="X3473" s="1">
        <v>1341</v>
      </c>
      <c r="Y3473" s="1">
        <v>3196.2</v>
      </c>
      <c r="Z3473" t="s">
        <v>47</v>
      </c>
      <c r="AA3473" t="s">
        <v>48</v>
      </c>
      <c r="AB3473" s="1">
        <v>0</v>
      </c>
      <c r="AC3473">
        <v>0</v>
      </c>
      <c r="AD3473">
        <v>1</v>
      </c>
      <c r="AE3473">
        <v>0</v>
      </c>
      <c r="AF3473">
        <v>0</v>
      </c>
      <c r="AG3473" t="s">
        <v>87</v>
      </c>
      <c r="AH3473">
        <f>IF(OR(Cleaned_Data_Table[[#This Row],[Appointment Status]]="No Show", Cleaned_Data_Table[[#This Row],[Appointment Status]]="Cancelled"), 1, 0)</f>
        <v>0</v>
      </c>
      <c r="AI3473" t="str">
        <f>IF(Cleaned_Data_Table[[#This Row],[Emergency Case]]=1, "Emergency Care", "Standard Care")</f>
        <v>Standard Care</v>
      </c>
    </row>
    <row r="3474" spans="1:35">
      <c r="A3474" t="s">
        <v>3583</v>
      </c>
      <c r="B3474">
        <v>37</v>
      </c>
      <c r="C3474" t="s">
        <v>37</v>
      </c>
      <c r="D3474" t="s">
        <v>78</v>
      </c>
      <c r="E3474">
        <v>25.4</v>
      </c>
      <c r="F3474" t="s">
        <v>89</v>
      </c>
      <c r="G3474" t="s">
        <v>40</v>
      </c>
      <c r="H3474" t="s">
        <v>73</v>
      </c>
      <c r="I3474" t="s">
        <v>74</v>
      </c>
      <c r="J3474" t="s">
        <v>43</v>
      </c>
      <c r="K3474">
        <v>5</v>
      </c>
      <c r="L3474" s="1">
        <v>496</v>
      </c>
      <c r="M3474" t="s">
        <v>53</v>
      </c>
      <c r="N3474" t="s">
        <v>54</v>
      </c>
      <c r="O3474" t="s">
        <v>98</v>
      </c>
      <c r="P3474">
        <v>19</v>
      </c>
      <c r="Q3474">
        <v>32</v>
      </c>
      <c r="R3474">
        <v>13</v>
      </c>
      <c r="S3474">
        <v>2</v>
      </c>
      <c r="T3474">
        <v>3.5</v>
      </c>
      <c r="U3474">
        <v>0</v>
      </c>
      <c r="V3474">
        <v>9.6</v>
      </c>
      <c r="W3474" s="1">
        <v>831</v>
      </c>
      <c r="X3474" s="1">
        <v>947</v>
      </c>
      <c r="Y3474" s="1">
        <v>1591.8</v>
      </c>
      <c r="Z3474" t="s">
        <v>47</v>
      </c>
      <c r="AA3474" t="s">
        <v>48</v>
      </c>
      <c r="AB3474" s="1">
        <v>0</v>
      </c>
      <c r="AC3474">
        <v>1</v>
      </c>
      <c r="AD3474">
        <v>1</v>
      </c>
      <c r="AE3474">
        <v>0</v>
      </c>
      <c r="AF3474">
        <v>0</v>
      </c>
      <c r="AG3474" t="s">
        <v>49</v>
      </c>
      <c r="AH3474">
        <f>IF(OR(Cleaned_Data_Table[[#This Row],[Appointment Status]]="No Show", Cleaned_Data_Table[[#This Row],[Appointment Status]]="Cancelled"), 1, 0)</f>
        <v>0</v>
      </c>
      <c r="AI3474" t="str">
        <f>IF(Cleaned_Data_Table[[#This Row],[Emergency Case]]=1, "Emergency Care", "Standard Care")</f>
        <v>Standard Care</v>
      </c>
    </row>
    <row r="3475" spans="1:35">
      <c r="A3475" t="s">
        <v>3584</v>
      </c>
      <c r="B3475">
        <v>79</v>
      </c>
      <c r="C3475" t="s">
        <v>37</v>
      </c>
      <c r="D3475" t="s">
        <v>118</v>
      </c>
      <c r="E3475">
        <v>31.4</v>
      </c>
      <c r="F3475" t="s">
        <v>89</v>
      </c>
      <c r="G3475" t="s">
        <v>66</v>
      </c>
      <c r="H3475" t="s">
        <v>104</v>
      </c>
      <c r="I3475" t="s">
        <v>105</v>
      </c>
      <c r="J3475" t="s">
        <v>110</v>
      </c>
      <c r="K3475">
        <v>8</v>
      </c>
      <c r="L3475" s="1">
        <v>515</v>
      </c>
      <c r="M3475" t="s">
        <v>53</v>
      </c>
      <c r="N3475" t="s">
        <v>124</v>
      </c>
      <c r="O3475" t="s">
        <v>75</v>
      </c>
      <c r="P3475">
        <v>26</v>
      </c>
      <c r="Q3475">
        <v>34</v>
      </c>
      <c r="R3475">
        <v>3</v>
      </c>
      <c r="S3475">
        <v>0</v>
      </c>
      <c r="T3475">
        <v>3.1</v>
      </c>
      <c r="U3475">
        <v>0</v>
      </c>
      <c r="V3475">
        <v>9.3000000000000007</v>
      </c>
      <c r="W3475" s="1">
        <v>2654</v>
      </c>
      <c r="X3475" s="1">
        <v>3279</v>
      </c>
      <c r="Y3475" s="1">
        <v>4513.6000000000004</v>
      </c>
      <c r="Z3475" t="s">
        <v>47</v>
      </c>
      <c r="AA3475" t="s">
        <v>71</v>
      </c>
      <c r="AB3475" s="1">
        <v>0</v>
      </c>
      <c r="AC3475">
        <v>1</v>
      </c>
      <c r="AD3475">
        <v>1</v>
      </c>
      <c r="AE3475">
        <v>0</v>
      </c>
      <c r="AF3475">
        <v>0</v>
      </c>
      <c r="AG3475" t="s">
        <v>87</v>
      </c>
      <c r="AH3475">
        <f>IF(OR(Cleaned_Data_Table[[#This Row],[Appointment Status]]="No Show", Cleaned_Data_Table[[#This Row],[Appointment Status]]="Cancelled"), 1, 0)</f>
        <v>0</v>
      </c>
      <c r="AI3475" t="str">
        <f>IF(Cleaned_Data_Table[[#This Row],[Emergency Case]]=1, "Emergency Care", "Standard Care")</f>
        <v>Standard Care</v>
      </c>
    </row>
    <row r="3476" spans="1:35">
      <c r="A3476" t="s">
        <v>3585</v>
      </c>
      <c r="B3476">
        <v>76</v>
      </c>
      <c r="C3476" t="s">
        <v>37</v>
      </c>
      <c r="D3476" t="s">
        <v>118</v>
      </c>
      <c r="E3476">
        <v>26.7</v>
      </c>
      <c r="F3476" t="s">
        <v>52</v>
      </c>
      <c r="G3476" t="s">
        <v>40</v>
      </c>
      <c r="H3476" t="s">
        <v>94</v>
      </c>
      <c r="I3476" t="s">
        <v>95</v>
      </c>
      <c r="J3476" t="s">
        <v>43</v>
      </c>
      <c r="K3476">
        <v>22</v>
      </c>
      <c r="L3476" s="1">
        <v>770</v>
      </c>
      <c r="M3476" t="s">
        <v>53</v>
      </c>
      <c r="N3476" t="s">
        <v>69</v>
      </c>
      <c r="O3476" t="s">
        <v>106</v>
      </c>
      <c r="P3476">
        <v>17</v>
      </c>
      <c r="Q3476">
        <v>48</v>
      </c>
      <c r="R3476">
        <v>14</v>
      </c>
      <c r="S3476">
        <v>2</v>
      </c>
      <c r="T3476">
        <v>3.5</v>
      </c>
      <c r="U3476">
        <v>0</v>
      </c>
      <c r="V3476">
        <v>8.6</v>
      </c>
      <c r="W3476" s="1">
        <v>280</v>
      </c>
      <c r="X3476" s="1">
        <v>855</v>
      </c>
      <c r="Y3476" s="1">
        <v>1333.5</v>
      </c>
      <c r="Z3476" t="s">
        <v>47</v>
      </c>
      <c r="AA3476" t="s">
        <v>71</v>
      </c>
      <c r="AB3476" s="1">
        <v>0</v>
      </c>
      <c r="AC3476">
        <v>1</v>
      </c>
      <c r="AD3476">
        <v>1</v>
      </c>
      <c r="AE3476">
        <v>0</v>
      </c>
      <c r="AF3476">
        <v>0</v>
      </c>
      <c r="AG3476" t="s">
        <v>49</v>
      </c>
      <c r="AH3476">
        <f>IF(OR(Cleaned_Data_Table[[#This Row],[Appointment Status]]="No Show", Cleaned_Data_Table[[#This Row],[Appointment Status]]="Cancelled"), 1, 0)</f>
        <v>0</v>
      </c>
      <c r="AI3476" t="str">
        <f>IF(Cleaned_Data_Table[[#This Row],[Emergency Case]]=1, "Emergency Care", "Standard Care")</f>
        <v>Standard Care</v>
      </c>
    </row>
    <row r="3477" spans="1:35">
      <c r="A3477" t="s">
        <v>3586</v>
      </c>
      <c r="B3477">
        <v>74</v>
      </c>
      <c r="C3477" t="s">
        <v>51</v>
      </c>
      <c r="D3477" t="s">
        <v>78</v>
      </c>
      <c r="E3477">
        <v>22</v>
      </c>
      <c r="F3477" t="s">
        <v>97</v>
      </c>
      <c r="G3477" t="s">
        <v>40</v>
      </c>
      <c r="H3477" t="s">
        <v>94</v>
      </c>
      <c r="I3477" t="s">
        <v>95</v>
      </c>
      <c r="J3477" t="s">
        <v>43</v>
      </c>
      <c r="K3477">
        <v>8</v>
      </c>
      <c r="L3477" s="1">
        <v>558</v>
      </c>
      <c r="M3477" t="s">
        <v>53</v>
      </c>
      <c r="N3477" t="s">
        <v>62</v>
      </c>
      <c r="O3477" t="s">
        <v>70</v>
      </c>
      <c r="P3477">
        <v>1</v>
      </c>
      <c r="Q3477">
        <v>29</v>
      </c>
      <c r="R3477">
        <v>7</v>
      </c>
      <c r="S3477">
        <v>0</v>
      </c>
      <c r="T3477">
        <v>3.7</v>
      </c>
      <c r="U3477">
        <v>0</v>
      </c>
      <c r="V3477">
        <v>9.9</v>
      </c>
      <c r="W3477" s="1">
        <v>300</v>
      </c>
      <c r="X3477" s="1">
        <v>748</v>
      </c>
      <c r="Y3477" s="1">
        <v>1124.2</v>
      </c>
      <c r="Z3477" t="s">
        <v>47</v>
      </c>
      <c r="AA3477" t="s">
        <v>76</v>
      </c>
      <c r="AB3477" s="1">
        <v>0</v>
      </c>
      <c r="AC3477">
        <v>0</v>
      </c>
      <c r="AD3477">
        <v>0</v>
      </c>
      <c r="AE3477">
        <v>0</v>
      </c>
      <c r="AF3477">
        <v>0</v>
      </c>
      <c r="AG3477" t="s">
        <v>87</v>
      </c>
      <c r="AH3477">
        <f>IF(OR(Cleaned_Data_Table[[#This Row],[Appointment Status]]="No Show", Cleaned_Data_Table[[#This Row],[Appointment Status]]="Cancelled"), 1, 0)</f>
        <v>0</v>
      </c>
      <c r="AI3477" t="str">
        <f>IF(Cleaned_Data_Table[[#This Row],[Emergency Case]]=1, "Emergency Care", "Standard Care")</f>
        <v>Standard Care</v>
      </c>
    </row>
    <row r="3478" spans="1:35">
      <c r="A3478" t="s">
        <v>3587</v>
      </c>
      <c r="B3478">
        <v>41</v>
      </c>
      <c r="C3478" t="s">
        <v>51</v>
      </c>
      <c r="D3478" t="s">
        <v>93</v>
      </c>
      <c r="E3478">
        <v>26.9</v>
      </c>
      <c r="F3478" t="s">
        <v>103</v>
      </c>
      <c r="G3478" t="s">
        <v>66</v>
      </c>
      <c r="H3478" t="s">
        <v>108</v>
      </c>
      <c r="I3478" t="s">
        <v>109</v>
      </c>
      <c r="J3478" t="s">
        <v>110</v>
      </c>
      <c r="K3478">
        <v>24</v>
      </c>
      <c r="L3478" s="1">
        <v>828</v>
      </c>
      <c r="M3478" t="s">
        <v>44</v>
      </c>
      <c r="N3478" t="s">
        <v>54</v>
      </c>
      <c r="O3478" t="s">
        <v>82</v>
      </c>
      <c r="P3478">
        <v>2</v>
      </c>
      <c r="Q3478">
        <v>22</v>
      </c>
      <c r="R3478">
        <v>0</v>
      </c>
      <c r="S3478">
        <v>0</v>
      </c>
      <c r="T3478">
        <v>3.4</v>
      </c>
      <c r="U3478">
        <v>0</v>
      </c>
      <c r="V3478">
        <v>10</v>
      </c>
      <c r="W3478" s="1">
        <v>2026</v>
      </c>
      <c r="X3478" s="1">
        <v>2788</v>
      </c>
      <c r="Y3478" s="1">
        <v>5642</v>
      </c>
      <c r="Z3478" t="s">
        <v>47</v>
      </c>
      <c r="AA3478" t="s">
        <v>48</v>
      </c>
      <c r="AB3478" s="1">
        <v>0</v>
      </c>
      <c r="AC3478">
        <v>0</v>
      </c>
      <c r="AD3478">
        <v>0</v>
      </c>
      <c r="AE3478">
        <v>0</v>
      </c>
      <c r="AF3478">
        <v>0</v>
      </c>
      <c r="AG3478" t="s">
        <v>87</v>
      </c>
      <c r="AH3478">
        <f>IF(OR(Cleaned_Data_Table[[#This Row],[Appointment Status]]="No Show", Cleaned_Data_Table[[#This Row],[Appointment Status]]="Cancelled"), 1, 0)</f>
        <v>0</v>
      </c>
      <c r="AI3478" t="str">
        <f>IF(Cleaned_Data_Table[[#This Row],[Emergency Case]]=1, "Emergency Care", "Standard Care")</f>
        <v>Standard Care</v>
      </c>
    </row>
    <row r="3479" spans="1:35">
      <c r="A3479" t="s">
        <v>3588</v>
      </c>
      <c r="B3479">
        <v>38</v>
      </c>
      <c r="C3479" t="s">
        <v>51</v>
      </c>
      <c r="D3479" t="s">
        <v>114</v>
      </c>
      <c r="E3479">
        <v>19.600000000000001</v>
      </c>
      <c r="F3479" t="s">
        <v>89</v>
      </c>
      <c r="G3479" t="s">
        <v>66</v>
      </c>
      <c r="H3479" t="s">
        <v>108</v>
      </c>
      <c r="I3479" t="s">
        <v>109</v>
      </c>
      <c r="J3479" t="s">
        <v>43</v>
      </c>
      <c r="K3479">
        <v>25</v>
      </c>
      <c r="L3479" s="1">
        <v>760</v>
      </c>
      <c r="M3479" t="s">
        <v>53</v>
      </c>
      <c r="N3479" t="s">
        <v>69</v>
      </c>
      <c r="O3479" t="s">
        <v>55</v>
      </c>
      <c r="P3479">
        <v>22</v>
      </c>
      <c r="Q3479">
        <v>42</v>
      </c>
      <c r="R3479">
        <v>3</v>
      </c>
      <c r="S3479">
        <v>0</v>
      </c>
      <c r="T3479">
        <v>4.7</v>
      </c>
      <c r="U3479">
        <v>0</v>
      </c>
      <c r="V3479">
        <v>9.6</v>
      </c>
      <c r="W3479" s="1">
        <v>909</v>
      </c>
      <c r="X3479" s="1">
        <v>435</v>
      </c>
      <c r="Y3479" s="1">
        <v>1472.8</v>
      </c>
      <c r="Z3479" t="s">
        <v>47</v>
      </c>
      <c r="AA3479" t="s">
        <v>48</v>
      </c>
      <c r="AB3479" s="1">
        <v>0</v>
      </c>
      <c r="AC3479">
        <v>1</v>
      </c>
      <c r="AD3479">
        <v>1</v>
      </c>
      <c r="AE3479">
        <v>0</v>
      </c>
      <c r="AF3479">
        <v>0</v>
      </c>
      <c r="AG3479" t="s">
        <v>49</v>
      </c>
      <c r="AH3479">
        <f>IF(OR(Cleaned_Data_Table[[#This Row],[Appointment Status]]="No Show", Cleaned_Data_Table[[#This Row],[Appointment Status]]="Cancelled"), 1, 0)</f>
        <v>0</v>
      </c>
      <c r="AI3479" t="str">
        <f>IF(Cleaned_Data_Table[[#This Row],[Emergency Case]]=1, "Emergency Care", "Standard Care")</f>
        <v>Standard Care</v>
      </c>
    </row>
    <row r="3480" spans="1:35">
      <c r="A3480" t="s">
        <v>3589</v>
      </c>
      <c r="B3480">
        <v>58</v>
      </c>
      <c r="C3480" t="s">
        <v>51</v>
      </c>
      <c r="D3480" t="s">
        <v>38</v>
      </c>
      <c r="E3480">
        <v>22.2</v>
      </c>
      <c r="F3480" t="s">
        <v>52</v>
      </c>
      <c r="G3480" t="s">
        <v>66</v>
      </c>
      <c r="H3480" t="s">
        <v>104</v>
      </c>
      <c r="I3480" t="s">
        <v>105</v>
      </c>
      <c r="J3480" t="s">
        <v>110</v>
      </c>
      <c r="K3480">
        <v>21</v>
      </c>
      <c r="L3480" s="1">
        <v>787</v>
      </c>
      <c r="M3480" t="s">
        <v>44</v>
      </c>
      <c r="N3480" t="s">
        <v>69</v>
      </c>
      <c r="O3480" t="s">
        <v>119</v>
      </c>
      <c r="P3480">
        <v>20</v>
      </c>
      <c r="Q3480">
        <v>14</v>
      </c>
      <c r="R3480">
        <v>3</v>
      </c>
      <c r="S3480">
        <v>1</v>
      </c>
      <c r="T3480">
        <v>4.9000000000000004</v>
      </c>
      <c r="U3480">
        <v>0</v>
      </c>
      <c r="V3480">
        <v>10</v>
      </c>
      <c r="W3480" s="1">
        <v>4635</v>
      </c>
      <c r="X3480" s="1">
        <v>2964</v>
      </c>
      <c r="Y3480" s="1">
        <v>8386</v>
      </c>
      <c r="Z3480" t="s">
        <v>47</v>
      </c>
      <c r="AA3480" t="s">
        <v>76</v>
      </c>
      <c r="AB3480" s="1">
        <v>0</v>
      </c>
      <c r="AC3480">
        <v>0</v>
      </c>
      <c r="AD3480">
        <v>1</v>
      </c>
      <c r="AE3480">
        <v>0</v>
      </c>
      <c r="AF3480">
        <v>0</v>
      </c>
      <c r="AG3480" t="s">
        <v>87</v>
      </c>
      <c r="AH3480">
        <f>IF(OR(Cleaned_Data_Table[[#This Row],[Appointment Status]]="No Show", Cleaned_Data_Table[[#This Row],[Appointment Status]]="Cancelled"), 1, 0)</f>
        <v>0</v>
      </c>
      <c r="AI3480" t="str">
        <f>IF(Cleaned_Data_Table[[#This Row],[Emergency Case]]=1, "Emergency Care", "Standard Care")</f>
        <v>Standard Care</v>
      </c>
    </row>
    <row r="3481" spans="1:35">
      <c r="A3481" t="s">
        <v>3590</v>
      </c>
      <c r="B3481">
        <v>38</v>
      </c>
      <c r="C3481" t="s">
        <v>51</v>
      </c>
      <c r="D3481" t="s">
        <v>84</v>
      </c>
      <c r="E3481">
        <v>21.1</v>
      </c>
      <c r="F3481" t="s">
        <v>39</v>
      </c>
      <c r="G3481" t="s">
        <v>40</v>
      </c>
      <c r="H3481" t="s">
        <v>138</v>
      </c>
      <c r="I3481" t="s">
        <v>139</v>
      </c>
      <c r="J3481" t="s">
        <v>90</v>
      </c>
      <c r="K3481">
        <v>23</v>
      </c>
      <c r="L3481" s="1">
        <v>736</v>
      </c>
      <c r="M3481" t="s">
        <v>53</v>
      </c>
      <c r="N3481" t="s">
        <v>69</v>
      </c>
      <c r="O3481" t="s">
        <v>46</v>
      </c>
      <c r="P3481">
        <v>23</v>
      </c>
      <c r="Q3481">
        <v>19</v>
      </c>
      <c r="R3481">
        <v>4</v>
      </c>
      <c r="S3481">
        <v>0</v>
      </c>
      <c r="T3481">
        <v>4.2</v>
      </c>
      <c r="U3481">
        <v>0</v>
      </c>
      <c r="V3481">
        <v>10</v>
      </c>
      <c r="W3481" s="1">
        <v>5151</v>
      </c>
      <c r="X3481" s="1">
        <v>7077</v>
      </c>
      <c r="Y3481" s="1">
        <v>9074.7999999999993</v>
      </c>
      <c r="Z3481" t="s">
        <v>56</v>
      </c>
      <c r="AA3481" t="s">
        <v>48</v>
      </c>
      <c r="AB3481" s="1">
        <v>12964</v>
      </c>
      <c r="AC3481">
        <v>0</v>
      </c>
      <c r="AD3481">
        <v>1</v>
      </c>
      <c r="AE3481">
        <v>0</v>
      </c>
      <c r="AF3481">
        <v>0</v>
      </c>
      <c r="AG3481" t="s">
        <v>91</v>
      </c>
      <c r="AH3481">
        <f>IF(OR(Cleaned_Data_Table[[#This Row],[Appointment Status]]="No Show", Cleaned_Data_Table[[#This Row],[Appointment Status]]="Cancelled"), 1, 0)</f>
        <v>1</v>
      </c>
      <c r="AI3481" t="str">
        <f>IF(Cleaned_Data_Table[[#This Row],[Emergency Case]]=1, "Emergency Care", "Standard Care")</f>
        <v>Standard Care</v>
      </c>
    </row>
    <row r="3482" spans="1:35">
      <c r="A3482" t="s">
        <v>3591</v>
      </c>
      <c r="B3482">
        <v>22</v>
      </c>
      <c r="C3482" t="s">
        <v>51</v>
      </c>
      <c r="D3482" t="s">
        <v>118</v>
      </c>
      <c r="E3482">
        <v>28.3</v>
      </c>
      <c r="F3482" t="s">
        <v>89</v>
      </c>
      <c r="G3482" t="s">
        <v>66</v>
      </c>
      <c r="H3482" t="s">
        <v>94</v>
      </c>
      <c r="I3482" t="s">
        <v>95</v>
      </c>
      <c r="J3482" t="s">
        <v>110</v>
      </c>
      <c r="K3482">
        <v>3</v>
      </c>
      <c r="L3482" s="1">
        <v>336</v>
      </c>
      <c r="M3482" t="s">
        <v>53</v>
      </c>
      <c r="N3482" t="s">
        <v>54</v>
      </c>
      <c r="O3482" t="s">
        <v>106</v>
      </c>
      <c r="P3482">
        <v>23</v>
      </c>
      <c r="Q3482">
        <v>35</v>
      </c>
      <c r="R3482">
        <v>6</v>
      </c>
      <c r="S3482">
        <v>0</v>
      </c>
      <c r="T3482">
        <v>4.5</v>
      </c>
      <c r="U3482">
        <v>0</v>
      </c>
      <c r="V3482">
        <v>9.9</v>
      </c>
      <c r="W3482" s="1">
        <v>3360</v>
      </c>
      <c r="X3482" s="1">
        <v>2606</v>
      </c>
      <c r="Y3482" s="1">
        <v>4411.3999999999996</v>
      </c>
      <c r="Z3482" t="s">
        <v>47</v>
      </c>
      <c r="AA3482" t="s">
        <v>57</v>
      </c>
      <c r="AB3482" s="1">
        <v>0</v>
      </c>
      <c r="AC3482">
        <v>1</v>
      </c>
      <c r="AD3482">
        <v>1</v>
      </c>
      <c r="AE3482">
        <v>0</v>
      </c>
      <c r="AF3482">
        <v>0</v>
      </c>
      <c r="AG3482" t="s">
        <v>87</v>
      </c>
      <c r="AH3482">
        <f>IF(OR(Cleaned_Data_Table[[#This Row],[Appointment Status]]="No Show", Cleaned_Data_Table[[#This Row],[Appointment Status]]="Cancelled"), 1, 0)</f>
        <v>0</v>
      </c>
      <c r="AI3482" t="str">
        <f>IF(Cleaned_Data_Table[[#This Row],[Emergency Case]]=1, "Emergency Care", "Standard Care")</f>
        <v>Standard Care</v>
      </c>
    </row>
    <row r="3483" spans="1:35">
      <c r="A3483" t="s">
        <v>3592</v>
      </c>
      <c r="B3483">
        <v>5</v>
      </c>
      <c r="C3483" t="s">
        <v>37</v>
      </c>
      <c r="D3483" t="s">
        <v>93</v>
      </c>
      <c r="E3483">
        <v>24</v>
      </c>
      <c r="F3483" t="s">
        <v>52</v>
      </c>
      <c r="G3483" t="s">
        <v>66</v>
      </c>
      <c r="H3483" t="s">
        <v>108</v>
      </c>
      <c r="I3483" t="s">
        <v>109</v>
      </c>
      <c r="J3483" t="s">
        <v>110</v>
      </c>
      <c r="K3483">
        <v>28</v>
      </c>
      <c r="L3483" s="1">
        <v>954</v>
      </c>
      <c r="M3483" t="s">
        <v>53</v>
      </c>
      <c r="N3483" t="s">
        <v>81</v>
      </c>
      <c r="O3483" t="s">
        <v>106</v>
      </c>
      <c r="P3483">
        <v>17</v>
      </c>
      <c r="Q3483">
        <v>22</v>
      </c>
      <c r="R3483">
        <v>4</v>
      </c>
      <c r="S3483">
        <v>2</v>
      </c>
      <c r="T3483">
        <v>4.4000000000000004</v>
      </c>
      <c r="U3483">
        <v>0</v>
      </c>
      <c r="V3483">
        <v>10</v>
      </c>
      <c r="W3483" s="1">
        <v>4167</v>
      </c>
      <c r="X3483" s="1">
        <v>1370</v>
      </c>
      <c r="Y3483" s="1">
        <v>4543.7</v>
      </c>
      <c r="Z3483" t="s">
        <v>47</v>
      </c>
      <c r="AA3483" t="s">
        <v>112</v>
      </c>
      <c r="AB3483" s="1">
        <v>0</v>
      </c>
      <c r="AC3483">
        <v>0</v>
      </c>
      <c r="AD3483">
        <v>1</v>
      </c>
      <c r="AE3483">
        <v>0</v>
      </c>
      <c r="AF3483">
        <v>0</v>
      </c>
      <c r="AG3483" t="s">
        <v>87</v>
      </c>
      <c r="AH3483">
        <f>IF(OR(Cleaned_Data_Table[[#This Row],[Appointment Status]]="No Show", Cleaned_Data_Table[[#This Row],[Appointment Status]]="Cancelled"), 1, 0)</f>
        <v>0</v>
      </c>
      <c r="AI3483" t="str">
        <f>IF(Cleaned_Data_Table[[#This Row],[Emergency Case]]=1, "Emergency Care", "Standard Care")</f>
        <v>Standard Care</v>
      </c>
    </row>
    <row r="3484" spans="1:35">
      <c r="A3484" t="s">
        <v>3593</v>
      </c>
      <c r="B3484">
        <v>79</v>
      </c>
      <c r="C3484" t="s">
        <v>37</v>
      </c>
      <c r="D3484" t="s">
        <v>78</v>
      </c>
      <c r="E3484">
        <v>25.6</v>
      </c>
      <c r="F3484" t="s">
        <v>52</v>
      </c>
      <c r="G3484" t="s">
        <v>66</v>
      </c>
      <c r="H3484" t="s">
        <v>73</v>
      </c>
      <c r="I3484" t="s">
        <v>74</v>
      </c>
      <c r="J3484" t="s">
        <v>90</v>
      </c>
      <c r="K3484">
        <v>5</v>
      </c>
      <c r="L3484" s="1">
        <v>479</v>
      </c>
      <c r="M3484" t="s">
        <v>53</v>
      </c>
      <c r="N3484" t="s">
        <v>54</v>
      </c>
      <c r="O3484" t="s">
        <v>70</v>
      </c>
      <c r="P3484">
        <v>20</v>
      </c>
      <c r="Q3484">
        <v>3</v>
      </c>
      <c r="R3484">
        <v>13</v>
      </c>
      <c r="S3484">
        <v>0</v>
      </c>
      <c r="T3484">
        <v>3.2</v>
      </c>
      <c r="U3484">
        <v>0</v>
      </c>
      <c r="V3484">
        <v>10</v>
      </c>
      <c r="W3484" s="1">
        <v>13587</v>
      </c>
      <c r="X3484" s="1">
        <v>11503</v>
      </c>
      <c r="Y3484" s="1">
        <v>17898.3</v>
      </c>
      <c r="Z3484" t="s">
        <v>47</v>
      </c>
      <c r="AA3484" t="s">
        <v>71</v>
      </c>
      <c r="AB3484" s="1">
        <v>0</v>
      </c>
      <c r="AC3484">
        <v>0</v>
      </c>
      <c r="AD3484">
        <v>1</v>
      </c>
      <c r="AE3484">
        <v>0</v>
      </c>
      <c r="AF3484">
        <v>0</v>
      </c>
      <c r="AG3484" t="s">
        <v>91</v>
      </c>
      <c r="AH3484">
        <f>IF(OR(Cleaned_Data_Table[[#This Row],[Appointment Status]]="No Show", Cleaned_Data_Table[[#This Row],[Appointment Status]]="Cancelled"), 1, 0)</f>
        <v>0</v>
      </c>
      <c r="AI3484" t="str">
        <f>IF(Cleaned_Data_Table[[#This Row],[Emergency Case]]=1, "Emergency Care", "Standard Care")</f>
        <v>Standard Care</v>
      </c>
    </row>
    <row r="3485" spans="1:35">
      <c r="A3485" t="s">
        <v>3594</v>
      </c>
      <c r="B3485">
        <v>64</v>
      </c>
      <c r="C3485" t="s">
        <v>37</v>
      </c>
      <c r="D3485" t="s">
        <v>78</v>
      </c>
      <c r="E3485">
        <v>21.4</v>
      </c>
      <c r="F3485" t="s">
        <v>89</v>
      </c>
      <c r="G3485" t="s">
        <v>85</v>
      </c>
      <c r="H3485" t="s">
        <v>41</v>
      </c>
      <c r="I3485" t="s">
        <v>42</v>
      </c>
      <c r="J3485" t="s">
        <v>43</v>
      </c>
      <c r="K3485">
        <v>13</v>
      </c>
      <c r="L3485" s="1">
        <v>647</v>
      </c>
      <c r="M3485" t="s">
        <v>53</v>
      </c>
      <c r="N3485" t="s">
        <v>45</v>
      </c>
      <c r="O3485" t="s">
        <v>63</v>
      </c>
      <c r="P3485">
        <v>0</v>
      </c>
      <c r="Q3485">
        <v>39</v>
      </c>
      <c r="R3485">
        <v>2</v>
      </c>
      <c r="S3485">
        <v>0</v>
      </c>
      <c r="T3485">
        <v>3.6</v>
      </c>
      <c r="U3485">
        <v>1</v>
      </c>
      <c r="V3485">
        <v>9.1999999999999993</v>
      </c>
      <c r="W3485" s="1">
        <v>461</v>
      </c>
      <c r="X3485" s="1">
        <v>435</v>
      </c>
      <c r="Y3485" s="1">
        <v>1080.0999999999999</v>
      </c>
      <c r="Z3485" t="s">
        <v>47</v>
      </c>
      <c r="AA3485" t="s">
        <v>76</v>
      </c>
      <c r="AB3485" s="1">
        <v>0</v>
      </c>
      <c r="AC3485">
        <v>1</v>
      </c>
      <c r="AD3485">
        <v>0</v>
      </c>
      <c r="AE3485">
        <v>0</v>
      </c>
      <c r="AF3485">
        <v>0</v>
      </c>
      <c r="AG3485" t="s">
        <v>87</v>
      </c>
      <c r="AH3485">
        <f>IF(OR(Cleaned_Data_Table[[#This Row],[Appointment Status]]="No Show", Cleaned_Data_Table[[#This Row],[Appointment Status]]="Cancelled"), 1, 0)</f>
        <v>0</v>
      </c>
      <c r="AI3485" t="str">
        <f>IF(Cleaned_Data_Table[[#This Row],[Emergency Case]]=1, "Emergency Care", "Standard Care")</f>
        <v>Emergency Care</v>
      </c>
    </row>
    <row r="3486" spans="1:35">
      <c r="A3486" t="s">
        <v>3595</v>
      </c>
      <c r="B3486">
        <v>48</v>
      </c>
      <c r="C3486" t="s">
        <v>51</v>
      </c>
      <c r="D3486" t="s">
        <v>100</v>
      </c>
      <c r="E3486">
        <v>20.8</v>
      </c>
      <c r="F3486" t="s">
        <v>52</v>
      </c>
      <c r="G3486" t="s">
        <v>40</v>
      </c>
      <c r="H3486" t="s">
        <v>94</v>
      </c>
      <c r="I3486" t="s">
        <v>95</v>
      </c>
      <c r="J3486" t="s">
        <v>43</v>
      </c>
      <c r="K3486">
        <v>23</v>
      </c>
      <c r="L3486" s="1">
        <v>779</v>
      </c>
      <c r="M3486" t="s">
        <v>53</v>
      </c>
      <c r="N3486" t="s">
        <v>45</v>
      </c>
      <c r="O3486" t="s">
        <v>106</v>
      </c>
      <c r="P3486">
        <v>8</v>
      </c>
      <c r="Q3486">
        <v>48</v>
      </c>
      <c r="R3486">
        <v>1</v>
      </c>
      <c r="S3486">
        <v>1</v>
      </c>
      <c r="T3486">
        <v>3.4</v>
      </c>
      <c r="U3486">
        <v>0</v>
      </c>
      <c r="V3486">
        <v>8.5</v>
      </c>
      <c r="W3486" s="1">
        <v>144</v>
      </c>
      <c r="X3486" s="1">
        <v>681</v>
      </c>
      <c r="Y3486" s="1">
        <v>1122.8</v>
      </c>
      <c r="Z3486" t="s">
        <v>56</v>
      </c>
      <c r="AA3486" t="s">
        <v>48</v>
      </c>
      <c r="AB3486" s="1">
        <v>1604</v>
      </c>
      <c r="AC3486">
        <v>1</v>
      </c>
      <c r="AD3486">
        <v>0</v>
      </c>
      <c r="AE3486">
        <v>0</v>
      </c>
      <c r="AF3486">
        <v>0</v>
      </c>
      <c r="AG3486" t="s">
        <v>49</v>
      </c>
      <c r="AH3486">
        <f>IF(OR(Cleaned_Data_Table[[#This Row],[Appointment Status]]="No Show", Cleaned_Data_Table[[#This Row],[Appointment Status]]="Cancelled"), 1, 0)</f>
        <v>1</v>
      </c>
      <c r="AI3486" t="str">
        <f>IF(Cleaned_Data_Table[[#This Row],[Emergency Case]]=1, "Emergency Care", "Standard Care")</f>
        <v>Standard Care</v>
      </c>
    </row>
    <row r="3487" spans="1:35">
      <c r="A3487" t="s">
        <v>3596</v>
      </c>
      <c r="B3487">
        <v>33</v>
      </c>
      <c r="C3487" t="s">
        <v>51</v>
      </c>
      <c r="D3487" t="s">
        <v>118</v>
      </c>
      <c r="E3487">
        <v>28</v>
      </c>
      <c r="F3487" t="s">
        <v>89</v>
      </c>
      <c r="G3487" t="s">
        <v>40</v>
      </c>
      <c r="H3487" t="s">
        <v>108</v>
      </c>
      <c r="I3487" t="s">
        <v>109</v>
      </c>
      <c r="J3487" t="s">
        <v>43</v>
      </c>
      <c r="K3487">
        <v>19</v>
      </c>
      <c r="L3487" s="1">
        <v>604</v>
      </c>
      <c r="M3487" t="s">
        <v>53</v>
      </c>
      <c r="N3487" t="s">
        <v>62</v>
      </c>
      <c r="O3487" t="s">
        <v>82</v>
      </c>
      <c r="P3487">
        <v>6</v>
      </c>
      <c r="Q3487">
        <v>52</v>
      </c>
      <c r="R3487">
        <v>0</v>
      </c>
      <c r="S3487">
        <v>0</v>
      </c>
      <c r="T3487">
        <v>4.5</v>
      </c>
      <c r="U3487">
        <v>0</v>
      </c>
      <c r="V3487">
        <v>8.8000000000000007</v>
      </c>
      <c r="W3487" s="1">
        <v>816</v>
      </c>
      <c r="X3487" s="1">
        <v>62</v>
      </c>
      <c r="Y3487" s="1">
        <v>1037.4000000000001</v>
      </c>
      <c r="Z3487" t="s">
        <v>47</v>
      </c>
      <c r="AA3487" t="s">
        <v>57</v>
      </c>
      <c r="AB3487" s="1">
        <v>0</v>
      </c>
      <c r="AC3487">
        <v>1</v>
      </c>
      <c r="AD3487">
        <v>0</v>
      </c>
      <c r="AE3487">
        <v>0</v>
      </c>
      <c r="AF3487">
        <v>0</v>
      </c>
      <c r="AG3487" t="s">
        <v>87</v>
      </c>
      <c r="AH3487">
        <f>IF(OR(Cleaned_Data_Table[[#This Row],[Appointment Status]]="No Show", Cleaned_Data_Table[[#This Row],[Appointment Status]]="Cancelled"), 1, 0)</f>
        <v>0</v>
      </c>
      <c r="AI3487" t="str">
        <f>IF(Cleaned_Data_Table[[#This Row],[Emergency Case]]=1, "Emergency Care", "Standard Care")</f>
        <v>Standard Care</v>
      </c>
    </row>
    <row r="3488" spans="1:35">
      <c r="A3488" t="s">
        <v>3597</v>
      </c>
      <c r="B3488">
        <v>17</v>
      </c>
      <c r="C3488" t="s">
        <v>51</v>
      </c>
      <c r="D3488" t="s">
        <v>114</v>
      </c>
      <c r="E3488">
        <v>26.7</v>
      </c>
      <c r="F3488" t="s">
        <v>52</v>
      </c>
      <c r="G3488" t="s">
        <v>66</v>
      </c>
      <c r="H3488" t="s">
        <v>94</v>
      </c>
      <c r="I3488" t="s">
        <v>95</v>
      </c>
      <c r="J3488" t="s">
        <v>43</v>
      </c>
      <c r="K3488">
        <v>11</v>
      </c>
      <c r="L3488" s="1">
        <v>518</v>
      </c>
      <c r="M3488" t="s">
        <v>44</v>
      </c>
      <c r="N3488" t="s">
        <v>81</v>
      </c>
      <c r="O3488" t="s">
        <v>111</v>
      </c>
      <c r="P3488">
        <v>28</v>
      </c>
      <c r="Q3488">
        <v>48</v>
      </c>
      <c r="R3488">
        <v>14</v>
      </c>
      <c r="S3488">
        <v>2</v>
      </c>
      <c r="T3488">
        <v>4.5</v>
      </c>
      <c r="U3488">
        <v>0</v>
      </c>
      <c r="V3488">
        <v>9.1</v>
      </c>
      <c r="W3488" s="1">
        <v>672</v>
      </c>
      <c r="X3488" s="1">
        <v>112</v>
      </c>
      <c r="Y3488" s="1">
        <v>1302</v>
      </c>
      <c r="Z3488" t="s">
        <v>47</v>
      </c>
      <c r="AA3488" t="s">
        <v>112</v>
      </c>
      <c r="AB3488" s="1">
        <v>0</v>
      </c>
      <c r="AC3488">
        <v>1</v>
      </c>
      <c r="AD3488">
        <v>1</v>
      </c>
      <c r="AE3488">
        <v>0</v>
      </c>
      <c r="AF3488">
        <v>0</v>
      </c>
      <c r="AG3488" t="s">
        <v>49</v>
      </c>
      <c r="AH3488">
        <f>IF(OR(Cleaned_Data_Table[[#This Row],[Appointment Status]]="No Show", Cleaned_Data_Table[[#This Row],[Appointment Status]]="Cancelled"), 1, 0)</f>
        <v>0</v>
      </c>
      <c r="AI3488" t="str">
        <f>IF(Cleaned_Data_Table[[#This Row],[Emergency Case]]=1, "Emergency Care", "Standard Care")</f>
        <v>Standard Care</v>
      </c>
    </row>
    <row r="3489" spans="1:35">
      <c r="A3489" t="s">
        <v>3598</v>
      </c>
      <c r="B3489">
        <v>47</v>
      </c>
      <c r="C3489" t="s">
        <v>37</v>
      </c>
      <c r="D3489" t="s">
        <v>65</v>
      </c>
      <c r="E3489">
        <v>25.7</v>
      </c>
      <c r="F3489" t="s">
        <v>52</v>
      </c>
      <c r="G3489" t="s">
        <v>40</v>
      </c>
      <c r="H3489" t="s">
        <v>108</v>
      </c>
      <c r="I3489" t="s">
        <v>109</v>
      </c>
      <c r="J3489" t="s">
        <v>90</v>
      </c>
      <c r="K3489">
        <v>1</v>
      </c>
      <c r="L3489" s="1">
        <v>286</v>
      </c>
      <c r="M3489" t="s">
        <v>53</v>
      </c>
      <c r="N3489" t="s">
        <v>69</v>
      </c>
      <c r="O3489" t="s">
        <v>46</v>
      </c>
      <c r="P3489">
        <v>2</v>
      </c>
      <c r="Q3489">
        <v>5</v>
      </c>
      <c r="R3489">
        <v>13</v>
      </c>
      <c r="S3489">
        <v>3</v>
      </c>
      <c r="T3489">
        <v>3.9</v>
      </c>
      <c r="U3489">
        <v>0</v>
      </c>
      <c r="V3489">
        <v>10</v>
      </c>
      <c r="W3489" s="1">
        <v>19374</v>
      </c>
      <c r="X3489" s="1">
        <v>7931</v>
      </c>
      <c r="Y3489" s="1">
        <v>19313.7</v>
      </c>
      <c r="Z3489" t="s">
        <v>47</v>
      </c>
      <c r="AA3489" t="s">
        <v>48</v>
      </c>
      <c r="AB3489" s="1">
        <v>0</v>
      </c>
      <c r="AC3489">
        <v>0</v>
      </c>
      <c r="AD3489">
        <v>0</v>
      </c>
      <c r="AE3489">
        <v>0</v>
      </c>
      <c r="AF3489">
        <v>0</v>
      </c>
      <c r="AG3489" t="s">
        <v>131</v>
      </c>
      <c r="AH3489">
        <f>IF(OR(Cleaned_Data_Table[[#This Row],[Appointment Status]]="No Show", Cleaned_Data_Table[[#This Row],[Appointment Status]]="Cancelled"), 1, 0)</f>
        <v>0</v>
      </c>
      <c r="AI3489" t="str">
        <f>IF(Cleaned_Data_Table[[#This Row],[Emergency Case]]=1, "Emergency Care", "Standard Care")</f>
        <v>Standard Care</v>
      </c>
    </row>
    <row r="3490" spans="1:35">
      <c r="A3490" t="s">
        <v>3599</v>
      </c>
      <c r="B3490">
        <v>74</v>
      </c>
      <c r="C3490" t="s">
        <v>37</v>
      </c>
      <c r="D3490" t="s">
        <v>78</v>
      </c>
      <c r="E3490">
        <v>27.7</v>
      </c>
      <c r="F3490" t="s">
        <v>52</v>
      </c>
      <c r="G3490" t="s">
        <v>66</v>
      </c>
      <c r="H3490" t="s">
        <v>108</v>
      </c>
      <c r="I3490" t="s">
        <v>109</v>
      </c>
      <c r="J3490" t="s">
        <v>43</v>
      </c>
      <c r="K3490">
        <v>22</v>
      </c>
      <c r="L3490" s="1">
        <v>741</v>
      </c>
      <c r="M3490" t="s">
        <v>53</v>
      </c>
      <c r="N3490" t="s">
        <v>81</v>
      </c>
      <c r="O3490" t="s">
        <v>111</v>
      </c>
      <c r="P3490">
        <v>19</v>
      </c>
      <c r="Q3490">
        <v>57</v>
      </c>
      <c r="R3490">
        <v>12</v>
      </c>
      <c r="S3490">
        <v>3</v>
      </c>
      <c r="T3490">
        <v>3.4</v>
      </c>
      <c r="U3490">
        <v>0</v>
      </c>
      <c r="V3490">
        <v>7.9</v>
      </c>
      <c r="W3490" s="1">
        <v>194</v>
      </c>
      <c r="X3490" s="1">
        <v>295</v>
      </c>
      <c r="Y3490" s="1">
        <v>861</v>
      </c>
      <c r="Z3490" t="s">
        <v>47</v>
      </c>
      <c r="AA3490" t="s">
        <v>76</v>
      </c>
      <c r="AB3490" s="1">
        <v>0</v>
      </c>
      <c r="AC3490">
        <v>1</v>
      </c>
      <c r="AD3490">
        <v>1</v>
      </c>
      <c r="AE3490">
        <v>0</v>
      </c>
      <c r="AF3490">
        <v>0</v>
      </c>
      <c r="AG3490" t="s">
        <v>49</v>
      </c>
      <c r="AH3490">
        <f>IF(OR(Cleaned_Data_Table[[#This Row],[Appointment Status]]="No Show", Cleaned_Data_Table[[#This Row],[Appointment Status]]="Cancelled"), 1, 0)</f>
        <v>0</v>
      </c>
      <c r="AI3490" t="str">
        <f>IF(Cleaned_Data_Table[[#This Row],[Emergency Case]]=1, "Emergency Care", "Standard Care")</f>
        <v>Standard Care</v>
      </c>
    </row>
    <row r="3491" spans="1:35">
      <c r="A3491" t="s">
        <v>3600</v>
      </c>
      <c r="B3491">
        <v>73</v>
      </c>
      <c r="C3491" t="s">
        <v>37</v>
      </c>
      <c r="D3491" t="s">
        <v>114</v>
      </c>
      <c r="E3491">
        <v>17.600000000000001</v>
      </c>
      <c r="F3491" t="s">
        <v>39</v>
      </c>
      <c r="G3491" t="s">
        <v>40</v>
      </c>
      <c r="H3491" t="s">
        <v>129</v>
      </c>
      <c r="I3491" t="s">
        <v>130</v>
      </c>
      <c r="J3491" t="s">
        <v>43</v>
      </c>
      <c r="K3491">
        <v>14</v>
      </c>
      <c r="L3491" s="1">
        <v>608</v>
      </c>
      <c r="M3491" t="s">
        <v>44</v>
      </c>
      <c r="N3491" t="s">
        <v>62</v>
      </c>
      <c r="O3491" t="s">
        <v>55</v>
      </c>
      <c r="P3491">
        <v>14</v>
      </c>
      <c r="Q3491">
        <v>31</v>
      </c>
      <c r="R3491">
        <v>12</v>
      </c>
      <c r="S3491">
        <v>4</v>
      </c>
      <c r="T3491">
        <v>4.0999999999999996</v>
      </c>
      <c r="U3491">
        <v>0</v>
      </c>
      <c r="V3491">
        <v>10</v>
      </c>
      <c r="W3491" s="1">
        <v>453</v>
      </c>
      <c r="X3491" s="1">
        <v>857</v>
      </c>
      <c r="Y3491" s="1">
        <v>1918</v>
      </c>
      <c r="Z3491" t="s">
        <v>47</v>
      </c>
      <c r="AA3491" t="s">
        <v>76</v>
      </c>
      <c r="AB3491" s="1">
        <v>0</v>
      </c>
      <c r="AC3491">
        <v>1</v>
      </c>
      <c r="AD3491">
        <v>0</v>
      </c>
      <c r="AE3491">
        <v>0</v>
      </c>
      <c r="AF3491">
        <v>0</v>
      </c>
      <c r="AG3491" t="s">
        <v>49</v>
      </c>
      <c r="AH3491">
        <f>IF(OR(Cleaned_Data_Table[[#This Row],[Appointment Status]]="No Show", Cleaned_Data_Table[[#This Row],[Appointment Status]]="Cancelled"), 1, 0)</f>
        <v>0</v>
      </c>
      <c r="AI3491" t="str">
        <f>IF(Cleaned_Data_Table[[#This Row],[Emergency Case]]=1, "Emergency Care", "Standard Care")</f>
        <v>Standard Care</v>
      </c>
    </row>
    <row r="3492" spans="1:35">
      <c r="A3492" t="s">
        <v>3601</v>
      </c>
      <c r="B3492">
        <v>89</v>
      </c>
      <c r="C3492" t="s">
        <v>37</v>
      </c>
      <c r="D3492" t="s">
        <v>100</v>
      </c>
      <c r="E3492">
        <v>23.9</v>
      </c>
      <c r="F3492" t="s">
        <v>39</v>
      </c>
      <c r="G3492" t="s">
        <v>40</v>
      </c>
      <c r="H3492" t="s">
        <v>108</v>
      </c>
      <c r="I3492" t="s">
        <v>109</v>
      </c>
      <c r="J3492" t="s">
        <v>90</v>
      </c>
      <c r="K3492">
        <v>20</v>
      </c>
      <c r="L3492" s="1">
        <v>765</v>
      </c>
      <c r="M3492" t="s">
        <v>44</v>
      </c>
      <c r="N3492" t="s">
        <v>69</v>
      </c>
      <c r="O3492" t="s">
        <v>46</v>
      </c>
      <c r="P3492">
        <v>2</v>
      </c>
      <c r="Q3492">
        <v>17</v>
      </c>
      <c r="R3492">
        <v>7</v>
      </c>
      <c r="S3492">
        <v>0</v>
      </c>
      <c r="T3492">
        <v>3.6</v>
      </c>
      <c r="U3492">
        <v>0</v>
      </c>
      <c r="V3492">
        <v>10</v>
      </c>
      <c r="W3492" s="1">
        <v>19113</v>
      </c>
      <c r="X3492" s="1">
        <v>10033</v>
      </c>
      <c r="Y3492" s="1">
        <v>29911</v>
      </c>
      <c r="Z3492" t="s">
        <v>47</v>
      </c>
      <c r="AA3492" t="s">
        <v>71</v>
      </c>
      <c r="AB3492" s="1">
        <v>0</v>
      </c>
      <c r="AC3492">
        <v>0</v>
      </c>
      <c r="AD3492">
        <v>0</v>
      </c>
      <c r="AE3492">
        <v>0</v>
      </c>
      <c r="AF3492">
        <v>0</v>
      </c>
      <c r="AG3492" t="s">
        <v>131</v>
      </c>
      <c r="AH3492">
        <f>IF(OR(Cleaned_Data_Table[[#This Row],[Appointment Status]]="No Show", Cleaned_Data_Table[[#This Row],[Appointment Status]]="Cancelled"), 1, 0)</f>
        <v>0</v>
      </c>
      <c r="AI3492" t="str">
        <f>IF(Cleaned_Data_Table[[#This Row],[Emergency Case]]=1, "Emergency Care", "Standard Care")</f>
        <v>Standard Care</v>
      </c>
    </row>
    <row r="3493" spans="1:35">
      <c r="A3493" t="s">
        <v>3602</v>
      </c>
      <c r="B3493">
        <v>56</v>
      </c>
      <c r="C3493" t="s">
        <v>37</v>
      </c>
      <c r="D3493" t="s">
        <v>59</v>
      </c>
      <c r="E3493">
        <v>28.7</v>
      </c>
      <c r="F3493" t="s">
        <v>52</v>
      </c>
      <c r="G3493" t="s">
        <v>66</v>
      </c>
      <c r="H3493" t="s">
        <v>60</v>
      </c>
      <c r="I3493" t="s">
        <v>61</v>
      </c>
      <c r="J3493" t="s">
        <v>43</v>
      </c>
      <c r="K3493">
        <v>5</v>
      </c>
      <c r="L3493" s="1">
        <v>482</v>
      </c>
      <c r="M3493" t="s">
        <v>53</v>
      </c>
      <c r="N3493" t="s">
        <v>81</v>
      </c>
      <c r="O3493" t="s">
        <v>46</v>
      </c>
      <c r="P3493">
        <v>4</v>
      </c>
      <c r="Q3493">
        <v>29</v>
      </c>
      <c r="R3493">
        <v>5</v>
      </c>
      <c r="S3493">
        <v>0</v>
      </c>
      <c r="T3493">
        <v>3.9</v>
      </c>
      <c r="U3493">
        <v>0</v>
      </c>
      <c r="V3493">
        <v>10</v>
      </c>
      <c r="W3493" s="1">
        <v>605</v>
      </c>
      <c r="X3493" s="1">
        <v>839</v>
      </c>
      <c r="Y3493" s="1">
        <v>1348.2</v>
      </c>
      <c r="Z3493" t="s">
        <v>47</v>
      </c>
      <c r="AA3493" t="s">
        <v>76</v>
      </c>
      <c r="AB3493" s="1">
        <v>0</v>
      </c>
      <c r="AC3493">
        <v>0</v>
      </c>
      <c r="AD3493">
        <v>0</v>
      </c>
      <c r="AE3493">
        <v>0</v>
      </c>
      <c r="AF3493">
        <v>0</v>
      </c>
      <c r="AG3493" t="s">
        <v>87</v>
      </c>
      <c r="AH3493">
        <f>IF(OR(Cleaned_Data_Table[[#This Row],[Appointment Status]]="No Show", Cleaned_Data_Table[[#This Row],[Appointment Status]]="Cancelled"), 1, 0)</f>
        <v>0</v>
      </c>
      <c r="AI3493" t="str">
        <f>IF(Cleaned_Data_Table[[#This Row],[Emergency Case]]=1, "Emergency Care", "Standard Care")</f>
        <v>Standard Care</v>
      </c>
    </row>
    <row r="3494" spans="1:35">
      <c r="A3494" t="s">
        <v>3603</v>
      </c>
      <c r="B3494">
        <v>18</v>
      </c>
      <c r="C3494" t="s">
        <v>37</v>
      </c>
      <c r="D3494" t="s">
        <v>100</v>
      </c>
      <c r="E3494">
        <v>30.4</v>
      </c>
      <c r="F3494" t="s">
        <v>52</v>
      </c>
      <c r="G3494" t="s">
        <v>40</v>
      </c>
      <c r="H3494" t="s">
        <v>67</v>
      </c>
      <c r="I3494" t="s">
        <v>68</v>
      </c>
      <c r="J3494" t="s">
        <v>43</v>
      </c>
      <c r="K3494">
        <v>21</v>
      </c>
      <c r="L3494" s="1">
        <v>780</v>
      </c>
      <c r="M3494" t="s">
        <v>53</v>
      </c>
      <c r="N3494" t="s">
        <v>69</v>
      </c>
      <c r="O3494" t="s">
        <v>55</v>
      </c>
      <c r="P3494">
        <v>23</v>
      </c>
      <c r="Q3494">
        <v>57</v>
      </c>
      <c r="R3494">
        <v>13</v>
      </c>
      <c r="S3494">
        <v>1</v>
      </c>
      <c r="T3494">
        <v>4.5999999999999996</v>
      </c>
      <c r="U3494">
        <v>0</v>
      </c>
      <c r="V3494">
        <v>8.5</v>
      </c>
      <c r="W3494" s="1">
        <v>703</v>
      </c>
      <c r="X3494" s="1">
        <v>472</v>
      </c>
      <c r="Y3494" s="1">
        <v>1368.5</v>
      </c>
      <c r="Z3494" t="s">
        <v>47</v>
      </c>
      <c r="AA3494" t="s">
        <v>57</v>
      </c>
      <c r="AB3494" s="1">
        <v>0</v>
      </c>
      <c r="AC3494">
        <v>1</v>
      </c>
      <c r="AD3494">
        <v>1</v>
      </c>
      <c r="AE3494">
        <v>0</v>
      </c>
      <c r="AF3494">
        <v>0</v>
      </c>
      <c r="AG3494" t="s">
        <v>49</v>
      </c>
      <c r="AH3494">
        <f>IF(OR(Cleaned_Data_Table[[#This Row],[Appointment Status]]="No Show", Cleaned_Data_Table[[#This Row],[Appointment Status]]="Cancelled"), 1, 0)</f>
        <v>0</v>
      </c>
      <c r="AI3494" t="str">
        <f>IF(Cleaned_Data_Table[[#This Row],[Emergency Case]]=1, "Emergency Care", "Standard Care")</f>
        <v>Standard Care</v>
      </c>
    </row>
    <row r="3495" spans="1:35">
      <c r="A3495" t="s">
        <v>3604</v>
      </c>
      <c r="B3495">
        <v>79</v>
      </c>
      <c r="C3495" t="s">
        <v>37</v>
      </c>
      <c r="D3495" t="s">
        <v>116</v>
      </c>
      <c r="E3495">
        <v>25.9</v>
      </c>
      <c r="F3495" t="s">
        <v>97</v>
      </c>
      <c r="G3495" t="s">
        <v>40</v>
      </c>
      <c r="H3495" t="s">
        <v>94</v>
      </c>
      <c r="I3495" t="s">
        <v>95</v>
      </c>
      <c r="J3495" t="s">
        <v>43</v>
      </c>
      <c r="K3495">
        <v>19</v>
      </c>
      <c r="L3495" s="1">
        <v>681</v>
      </c>
      <c r="M3495" t="s">
        <v>53</v>
      </c>
      <c r="N3495" t="s">
        <v>62</v>
      </c>
      <c r="O3495" t="s">
        <v>119</v>
      </c>
      <c r="P3495">
        <v>25</v>
      </c>
      <c r="Q3495">
        <v>50</v>
      </c>
      <c r="R3495">
        <v>9</v>
      </c>
      <c r="S3495">
        <v>3</v>
      </c>
      <c r="T3495">
        <v>5</v>
      </c>
      <c r="U3495">
        <v>0</v>
      </c>
      <c r="V3495">
        <v>9.1999999999999993</v>
      </c>
      <c r="W3495" s="1">
        <v>793</v>
      </c>
      <c r="X3495" s="1">
        <v>184</v>
      </c>
      <c r="Y3495" s="1">
        <v>1160.5999999999999</v>
      </c>
      <c r="Z3495" t="s">
        <v>47</v>
      </c>
      <c r="AA3495" t="s">
        <v>71</v>
      </c>
      <c r="AB3495" s="1">
        <v>0</v>
      </c>
      <c r="AC3495">
        <v>1</v>
      </c>
      <c r="AD3495">
        <v>1</v>
      </c>
      <c r="AE3495">
        <v>0</v>
      </c>
      <c r="AF3495">
        <v>0</v>
      </c>
      <c r="AG3495" t="s">
        <v>49</v>
      </c>
      <c r="AH3495">
        <f>IF(OR(Cleaned_Data_Table[[#This Row],[Appointment Status]]="No Show", Cleaned_Data_Table[[#This Row],[Appointment Status]]="Cancelled"), 1, 0)</f>
        <v>0</v>
      </c>
      <c r="AI3495" t="str">
        <f>IF(Cleaned_Data_Table[[#This Row],[Emergency Case]]=1, "Emergency Care", "Standard Care")</f>
        <v>Standard Care</v>
      </c>
    </row>
    <row r="3496" spans="1:35">
      <c r="A3496" t="s">
        <v>3605</v>
      </c>
      <c r="B3496">
        <v>67</v>
      </c>
      <c r="C3496" t="s">
        <v>51</v>
      </c>
      <c r="D3496" t="s">
        <v>38</v>
      </c>
      <c r="E3496">
        <v>26.2</v>
      </c>
      <c r="F3496" t="s">
        <v>39</v>
      </c>
      <c r="G3496" t="s">
        <v>66</v>
      </c>
      <c r="H3496" t="s">
        <v>108</v>
      </c>
      <c r="I3496" t="s">
        <v>109</v>
      </c>
      <c r="J3496" t="s">
        <v>110</v>
      </c>
      <c r="K3496">
        <v>19</v>
      </c>
      <c r="L3496" s="1">
        <v>666</v>
      </c>
      <c r="M3496" t="s">
        <v>44</v>
      </c>
      <c r="N3496" t="s">
        <v>45</v>
      </c>
      <c r="O3496" t="s">
        <v>98</v>
      </c>
      <c r="P3496">
        <v>25</v>
      </c>
      <c r="Q3496">
        <v>17</v>
      </c>
      <c r="R3496">
        <v>6</v>
      </c>
      <c r="S3496">
        <v>0</v>
      </c>
      <c r="T3496">
        <v>4.9000000000000004</v>
      </c>
      <c r="U3496">
        <v>0</v>
      </c>
      <c r="V3496">
        <v>10</v>
      </c>
      <c r="W3496" s="1">
        <v>4938</v>
      </c>
      <c r="X3496" s="1">
        <v>2582</v>
      </c>
      <c r="Y3496" s="1">
        <v>8186</v>
      </c>
      <c r="Z3496" t="s">
        <v>47</v>
      </c>
      <c r="AA3496" t="s">
        <v>76</v>
      </c>
      <c r="AB3496" s="1">
        <v>0</v>
      </c>
      <c r="AC3496">
        <v>0</v>
      </c>
      <c r="AD3496">
        <v>1</v>
      </c>
      <c r="AE3496">
        <v>0</v>
      </c>
      <c r="AF3496">
        <v>0</v>
      </c>
      <c r="AG3496" t="s">
        <v>87</v>
      </c>
      <c r="AH3496">
        <f>IF(OR(Cleaned_Data_Table[[#This Row],[Appointment Status]]="No Show", Cleaned_Data_Table[[#This Row],[Appointment Status]]="Cancelled"), 1, 0)</f>
        <v>0</v>
      </c>
      <c r="AI3496" t="str">
        <f>IF(Cleaned_Data_Table[[#This Row],[Emergency Case]]=1, "Emergency Care", "Standard Care")</f>
        <v>Standard Care</v>
      </c>
    </row>
    <row r="3497" spans="1:35">
      <c r="A3497" t="s">
        <v>3606</v>
      </c>
      <c r="B3497">
        <v>86</v>
      </c>
      <c r="C3497" t="s">
        <v>37</v>
      </c>
      <c r="D3497" t="s">
        <v>114</v>
      </c>
      <c r="E3497">
        <v>23.1</v>
      </c>
      <c r="F3497" t="s">
        <v>52</v>
      </c>
      <c r="G3497" t="s">
        <v>40</v>
      </c>
      <c r="H3497" t="s">
        <v>79</v>
      </c>
      <c r="I3497" t="s">
        <v>80</v>
      </c>
      <c r="J3497" t="s">
        <v>43</v>
      </c>
      <c r="K3497">
        <v>28</v>
      </c>
      <c r="L3497" s="1">
        <v>864</v>
      </c>
      <c r="M3497" t="s">
        <v>44</v>
      </c>
      <c r="N3497" t="s">
        <v>62</v>
      </c>
      <c r="O3497" t="s">
        <v>75</v>
      </c>
      <c r="P3497">
        <v>14</v>
      </c>
      <c r="Q3497">
        <v>34</v>
      </c>
      <c r="R3497">
        <v>7</v>
      </c>
      <c r="S3497">
        <v>4</v>
      </c>
      <c r="T3497">
        <v>3.5</v>
      </c>
      <c r="U3497">
        <v>0</v>
      </c>
      <c r="V3497">
        <v>9.5</v>
      </c>
      <c r="W3497" s="1">
        <v>848</v>
      </c>
      <c r="X3497" s="1">
        <v>278</v>
      </c>
      <c r="Y3497" s="1">
        <v>1990</v>
      </c>
      <c r="Z3497" t="s">
        <v>47</v>
      </c>
      <c r="AA3497" t="s">
        <v>71</v>
      </c>
      <c r="AB3497" s="1">
        <v>0</v>
      </c>
      <c r="AC3497">
        <v>1</v>
      </c>
      <c r="AD3497">
        <v>0</v>
      </c>
      <c r="AE3497">
        <v>0</v>
      </c>
      <c r="AF3497">
        <v>0</v>
      </c>
      <c r="AG3497" t="s">
        <v>49</v>
      </c>
      <c r="AH3497">
        <f>IF(OR(Cleaned_Data_Table[[#This Row],[Appointment Status]]="No Show", Cleaned_Data_Table[[#This Row],[Appointment Status]]="Cancelled"), 1, 0)</f>
        <v>0</v>
      </c>
      <c r="AI3497" t="str">
        <f>IF(Cleaned_Data_Table[[#This Row],[Emergency Case]]=1, "Emergency Care", "Standard Care")</f>
        <v>Standard Care</v>
      </c>
    </row>
    <row r="3498" spans="1:35">
      <c r="A3498" t="s">
        <v>3607</v>
      </c>
      <c r="B3498">
        <v>80</v>
      </c>
      <c r="C3498" t="s">
        <v>51</v>
      </c>
      <c r="D3498" t="s">
        <v>116</v>
      </c>
      <c r="E3498">
        <v>17.7</v>
      </c>
      <c r="F3498" t="s">
        <v>52</v>
      </c>
      <c r="G3498" t="s">
        <v>40</v>
      </c>
      <c r="H3498" t="s">
        <v>104</v>
      </c>
      <c r="I3498" t="s">
        <v>105</v>
      </c>
      <c r="J3498" t="s">
        <v>110</v>
      </c>
      <c r="K3498">
        <v>19</v>
      </c>
      <c r="L3498" s="1">
        <v>661</v>
      </c>
      <c r="M3498" t="s">
        <v>53</v>
      </c>
      <c r="N3498" t="s">
        <v>69</v>
      </c>
      <c r="O3498" t="s">
        <v>119</v>
      </c>
      <c r="P3498">
        <v>9</v>
      </c>
      <c r="Q3498">
        <v>12</v>
      </c>
      <c r="R3498">
        <v>3</v>
      </c>
      <c r="S3498">
        <v>0</v>
      </c>
      <c r="T3498">
        <v>3.7</v>
      </c>
      <c r="U3498">
        <v>0</v>
      </c>
      <c r="V3498">
        <v>10</v>
      </c>
      <c r="W3498" s="1">
        <v>4016</v>
      </c>
      <c r="X3498" s="1">
        <v>1167</v>
      </c>
      <c r="Y3498" s="1">
        <v>4090.8</v>
      </c>
      <c r="Z3498" t="s">
        <v>47</v>
      </c>
      <c r="AA3498" t="s">
        <v>71</v>
      </c>
      <c r="AB3498" s="1">
        <v>0</v>
      </c>
      <c r="AC3498">
        <v>0</v>
      </c>
      <c r="AD3498">
        <v>0</v>
      </c>
      <c r="AE3498">
        <v>0</v>
      </c>
      <c r="AF3498">
        <v>0</v>
      </c>
      <c r="AG3498" t="s">
        <v>87</v>
      </c>
      <c r="AH3498">
        <f>IF(OR(Cleaned_Data_Table[[#This Row],[Appointment Status]]="No Show", Cleaned_Data_Table[[#This Row],[Appointment Status]]="Cancelled"), 1, 0)</f>
        <v>0</v>
      </c>
      <c r="AI3498" t="str">
        <f>IF(Cleaned_Data_Table[[#This Row],[Emergency Case]]=1, "Emergency Care", "Standard Care")</f>
        <v>Standard Care</v>
      </c>
    </row>
    <row r="3499" spans="1:35">
      <c r="A3499" t="s">
        <v>3608</v>
      </c>
      <c r="B3499">
        <v>82</v>
      </c>
      <c r="C3499" t="s">
        <v>51</v>
      </c>
      <c r="D3499" t="s">
        <v>100</v>
      </c>
      <c r="E3499">
        <v>23.3</v>
      </c>
      <c r="F3499" t="s">
        <v>52</v>
      </c>
      <c r="G3499" t="s">
        <v>40</v>
      </c>
      <c r="H3499" t="s">
        <v>41</v>
      </c>
      <c r="I3499" t="s">
        <v>42</v>
      </c>
      <c r="J3499" t="s">
        <v>110</v>
      </c>
      <c r="K3499">
        <v>6</v>
      </c>
      <c r="L3499" s="1">
        <v>453</v>
      </c>
      <c r="M3499" t="s">
        <v>53</v>
      </c>
      <c r="N3499" t="s">
        <v>45</v>
      </c>
      <c r="O3499" t="s">
        <v>55</v>
      </c>
      <c r="P3499">
        <v>12</v>
      </c>
      <c r="Q3499">
        <v>23</v>
      </c>
      <c r="R3499">
        <v>4</v>
      </c>
      <c r="S3499">
        <v>2</v>
      </c>
      <c r="T3499">
        <v>3.5</v>
      </c>
      <c r="U3499">
        <v>0</v>
      </c>
      <c r="V3499">
        <v>10</v>
      </c>
      <c r="W3499" s="1">
        <v>3317</v>
      </c>
      <c r="X3499" s="1">
        <v>3035</v>
      </c>
      <c r="Y3499" s="1">
        <v>4763.5</v>
      </c>
      <c r="Z3499" t="s">
        <v>56</v>
      </c>
      <c r="AA3499" t="s">
        <v>71</v>
      </c>
      <c r="AB3499" s="1">
        <v>6805</v>
      </c>
      <c r="AC3499">
        <v>0</v>
      </c>
      <c r="AD3499">
        <v>0</v>
      </c>
      <c r="AE3499">
        <v>0</v>
      </c>
      <c r="AF3499">
        <v>0</v>
      </c>
      <c r="AG3499" t="s">
        <v>87</v>
      </c>
      <c r="AH3499">
        <f>IF(OR(Cleaned_Data_Table[[#This Row],[Appointment Status]]="No Show", Cleaned_Data_Table[[#This Row],[Appointment Status]]="Cancelled"), 1, 0)</f>
        <v>1</v>
      </c>
      <c r="AI3499" t="str">
        <f>IF(Cleaned_Data_Table[[#This Row],[Emergency Case]]=1, "Emergency Care", "Standard Care")</f>
        <v>Standard Care</v>
      </c>
    </row>
    <row r="3500" spans="1:35">
      <c r="A3500" t="s">
        <v>3609</v>
      </c>
      <c r="B3500">
        <v>71</v>
      </c>
      <c r="C3500" t="s">
        <v>51</v>
      </c>
      <c r="D3500" t="s">
        <v>38</v>
      </c>
      <c r="E3500">
        <v>18.8</v>
      </c>
      <c r="F3500" t="s">
        <v>89</v>
      </c>
      <c r="G3500" t="s">
        <v>66</v>
      </c>
      <c r="H3500" t="s">
        <v>41</v>
      </c>
      <c r="I3500" t="s">
        <v>42</v>
      </c>
      <c r="J3500" t="s">
        <v>43</v>
      </c>
      <c r="K3500">
        <v>12</v>
      </c>
      <c r="L3500" s="1">
        <v>578</v>
      </c>
      <c r="M3500" t="s">
        <v>53</v>
      </c>
      <c r="N3500" t="s">
        <v>54</v>
      </c>
      <c r="O3500" t="s">
        <v>70</v>
      </c>
      <c r="P3500">
        <v>18</v>
      </c>
      <c r="Q3500">
        <v>24</v>
      </c>
      <c r="R3500">
        <v>9</v>
      </c>
      <c r="S3500">
        <v>2</v>
      </c>
      <c r="T3500">
        <v>4.9000000000000004</v>
      </c>
      <c r="U3500">
        <v>0</v>
      </c>
      <c r="V3500">
        <v>10</v>
      </c>
      <c r="W3500" s="1">
        <v>828</v>
      </c>
      <c r="X3500" s="1">
        <v>179</v>
      </c>
      <c r="Y3500" s="1">
        <v>1109.5</v>
      </c>
      <c r="Z3500" t="s">
        <v>47</v>
      </c>
      <c r="AA3500" t="s">
        <v>76</v>
      </c>
      <c r="AB3500" s="1">
        <v>0</v>
      </c>
      <c r="AC3500">
        <v>0</v>
      </c>
      <c r="AD3500">
        <v>1</v>
      </c>
      <c r="AE3500">
        <v>0</v>
      </c>
      <c r="AF3500">
        <v>0</v>
      </c>
      <c r="AG3500" t="s">
        <v>49</v>
      </c>
      <c r="AH3500">
        <f>IF(OR(Cleaned_Data_Table[[#This Row],[Appointment Status]]="No Show", Cleaned_Data_Table[[#This Row],[Appointment Status]]="Cancelled"), 1, 0)</f>
        <v>0</v>
      </c>
      <c r="AI3500" t="str">
        <f>IF(Cleaned_Data_Table[[#This Row],[Emergency Case]]=1, "Emergency Care", "Standard Care")</f>
        <v>Standard Care</v>
      </c>
    </row>
    <row r="3501" spans="1:35">
      <c r="A3501" t="s">
        <v>3610</v>
      </c>
      <c r="B3501">
        <v>73</v>
      </c>
      <c r="C3501" t="s">
        <v>51</v>
      </c>
      <c r="D3501" t="s">
        <v>114</v>
      </c>
      <c r="E3501">
        <v>24.4</v>
      </c>
      <c r="F3501" t="s">
        <v>52</v>
      </c>
      <c r="G3501" t="s">
        <v>66</v>
      </c>
      <c r="H3501" t="s">
        <v>108</v>
      </c>
      <c r="I3501" t="s">
        <v>109</v>
      </c>
      <c r="J3501" t="s">
        <v>110</v>
      </c>
      <c r="K3501">
        <v>17</v>
      </c>
      <c r="L3501" s="1">
        <v>739</v>
      </c>
      <c r="M3501" t="s">
        <v>44</v>
      </c>
      <c r="N3501" t="s">
        <v>81</v>
      </c>
      <c r="O3501" t="s">
        <v>82</v>
      </c>
      <c r="P3501">
        <v>24</v>
      </c>
      <c r="Q3501">
        <v>18</v>
      </c>
      <c r="R3501">
        <v>8</v>
      </c>
      <c r="S3501">
        <v>1</v>
      </c>
      <c r="T3501">
        <v>4.8</v>
      </c>
      <c r="U3501">
        <v>0</v>
      </c>
      <c r="V3501">
        <v>10</v>
      </c>
      <c r="W3501" s="1">
        <v>3546</v>
      </c>
      <c r="X3501" s="1">
        <v>2179</v>
      </c>
      <c r="Y3501" s="1">
        <v>6464</v>
      </c>
      <c r="Z3501" t="s">
        <v>56</v>
      </c>
      <c r="AA3501" t="s">
        <v>76</v>
      </c>
      <c r="AB3501" s="1">
        <v>6464</v>
      </c>
      <c r="AC3501">
        <v>0</v>
      </c>
      <c r="AD3501">
        <v>1</v>
      </c>
      <c r="AE3501">
        <v>0</v>
      </c>
      <c r="AF3501">
        <v>0</v>
      </c>
      <c r="AG3501" t="s">
        <v>87</v>
      </c>
      <c r="AH3501">
        <f>IF(OR(Cleaned_Data_Table[[#This Row],[Appointment Status]]="No Show", Cleaned_Data_Table[[#This Row],[Appointment Status]]="Cancelled"), 1, 0)</f>
        <v>1</v>
      </c>
      <c r="AI3501" t="str">
        <f>IF(Cleaned_Data_Table[[#This Row],[Emergency Case]]=1, "Emergency Care", "Standard Care")</f>
        <v>Standard Care</v>
      </c>
    </row>
    <row r="3502" spans="1:35">
      <c r="A3502" t="s">
        <v>3611</v>
      </c>
      <c r="B3502">
        <v>52</v>
      </c>
      <c r="C3502" t="s">
        <v>37</v>
      </c>
      <c r="D3502" t="s">
        <v>84</v>
      </c>
      <c r="E3502">
        <v>18.7</v>
      </c>
      <c r="F3502" t="s">
        <v>39</v>
      </c>
      <c r="G3502" t="s">
        <v>40</v>
      </c>
      <c r="H3502" t="s">
        <v>138</v>
      </c>
      <c r="I3502" t="s">
        <v>139</v>
      </c>
      <c r="J3502" t="s">
        <v>110</v>
      </c>
      <c r="K3502">
        <v>4</v>
      </c>
      <c r="L3502" s="1">
        <v>429</v>
      </c>
      <c r="M3502" t="s">
        <v>44</v>
      </c>
      <c r="N3502" t="s">
        <v>45</v>
      </c>
      <c r="O3502" t="s">
        <v>119</v>
      </c>
      <c r="P3502">
        <v>13</v>
      </c>
      <c r="Q3502">
        <v>19</v>
      </c>
      <c r="R3502">
        <v>8</v>
      </c>
      <c r="S3502">
        <v>1</v>
      </c>
      <c r="T3502">
        <v>4.8</v>
      </c>
      <c r="U3502">
        <v>0</v>
      </c>
      <c r="V3502">
        <v>10</v>
      </c>
      <c r="W3502" s="1">
        <v>2736</v>
      </c>
      <c r="X3502" s="1">
        <v>3693</v>
      </c>
      <c r="Y3502" s="1">
        <v>6858</v>
      </c>
      <c r="Z3502" t="s">
        <v>47</v>
      </c>
      <c r="AA3502" t="s">
        <v>48</v>
      </c>
      <c r="AB3502" s="1">
        <v>0</v>
      </c>
      <c r="AC3502">
        <v>0</v>
      </c>
      <c r="AD3502">
        <v>0</v>
      </c>
      <c r="AE3502">
        <v>0</v>
      </c>
      <c r="AF3502">
        <v>0</v>
      </c>
      <c r="AG3502" t="s">
        <v>87</v>
      </c>
      <c r="AH3502">
        <f>IF(OR(Cleaned_Data_Table[[#This Row],[Appointment Status]]="No Show", Cleaned_Data_Table[[#This Row],[Appointment Status]]="Cancelled"), 1, 0)</f>
        <v>0</v>
      </c>
      <c r="AI3502" t="str">
        <f>IF(Cleaned_Data_Table[[#This Row],[Emergency Case]]=1, "Emergency Care", "Standard Care")</f>
        <v>Standard Care</v>
      </c>
    </row>
    <row r="3503" spans="1:35">
      <c r="A3503" t="s">
        <v>3612</v>
      </c>
      <c r="B3503">
        <v>4</v>
      </c>
      <c r="C3503" t="s">
        <v>51</v>
      </c>
      <c r="D3503" t="s">
        <v>116</v>
      </c>
      <c r="E3503">
        <v>19.7</v>
      </c>
      <c r="F3503" t="s">
        <v>97</v>
      </c>
      <c r="G3503" t="s">
        <v>66</v>
      </c>
      <c r="H3503" t="s">
        <v>108</v>
      </c>
      <c r="I3503" t="s">
        <v>109</v>
      </c>
      <c r="J3503" t="s">
        <v>43</v>
      </c>
      <c r="K3503">
        <v>16</v>
      </c>
      <c r="L3503" s="1">
        <v>671</v>
      </c>
      <c r="M3503" t="s">
        <v>44</v>
      </c>
      <c r="N3503" t="s">
        <v>81</v>
      </c>
      <c r="O3503" t="s">
        <v>119</v>
      </c>
      <c r="P3503">
        <v>24</v>
      </c>
      <c r="Q3503">
        <v>46</v>
      </c>
      <c r="R3503">
        <v>11</v>
      </c>
      <c r="S3503">
        <v>2</v>
      </c>
      <c r="T3503">
        <v>4.3</v>
      </c>
      <c r="U3503">
        <v>0</v>
      </c>
      <c r="V3503">
        <v>9.1</v>
      </c>
      <c r="W3503" s="1">
        <v>396</v>
      </c>
      <c r="X3503" s="1">
        <v>58</v>
      </c>
      <c r="Y3503" s="1">
        <v>1125</v>
      </c>
      <c r="Z3503" t="s">
        <v>56</v>
      </c>
      <c r="AA3503" t="s">
        <v>112</v>
      </c>
      <c r="AB3503" s="1">
        <v>1125</v>
      </c>
      <c r="AC3503">
        <v>1</v>
      </c>
      <c r="AD3503">
        <v>1</v>
      </c>
      <c r="AE3503">
        <v>0</v>
      </c>
      <c r="AF3503">
        <v>0</v>
      </c>
      <c r="AG3503" t="s">
        <v>49</v>
      </c>
      <c r="AH3503">
        <f>IF(OR(Cleaned_Data_Table[[#This Row],[Appointment Status]]="No Show", Cleaned_Data_Table[[#This Row],[Appointment Status]]="Cancelled"), 1, 0)</f>
        <v>1</v>
      </c>
      <c r="AI3503" t="str">
        <f>IF(Cleaned_Data_Table[[#This Row],[Emergency Case]]=1, "Emergency Care", "Standard Care")</f>
        <v>Standard Care</v>
      </c>
    </row>
    <row r="3504" spans="1:35">
      <c r="A3504" t="s">
        <v>3613</v>
      </c>
      <c r="B3504">
        <v>59</v>
      </c>
      <c r="C3504" t="s">
        <v>51</v>
      </c>
      <c r="D3504" t="s">
        <v>93</v>
      </c>
      <c r="E3504">
        <v>17.5</v>
      </c>
      <c r="F3504" t="s">
        <v>52</v>
      </c>
      <c r="G3504" t="s">
        <v>66</v>
      </c>
      <c r="H3504" t="s">
        <v>79</v>
      </c>
      <c r="I3504" t="s">
        <v>80</v>
      </c>
      <c r="J3504" t="s">
        <v>43</v>
      </c>
      <c r="K3504">
        <v>19</v>
      </c>
      <c r="L3504" s="1">
        <v>640</v>
      </c>
      <c r="M3504" t="s">
        <v>53</v>
      </c>
      <c r="N3504" t="s">
        <v>69</v>
      </c>
      <c r="O3504" t="s">
        <v>119</v>
      </c>
      <c r="P3504">
        <v>13</v>
      </c>
      <c r="Q3504">
        <v>22</v>
      </c>
      <c r="R3504">
        <v>14</v>
      </c>
      <c r="S3504">
        <v>4</v>
      </c>
      <c r="T3504">
        <v>4.0999999999999996</v>
      </c>
      <c r="U3504">
        <v>0</v>
      </c>
      <c r="V3504">
        <v>10</v>
      </c>
      <c r="W3504" s="1">
        <v>127</v>
      </c>
      <c r="X3504" s="1">
        <v>379</v>
      </c>
      <c r="Y3504" s="1">
        <v>802.2</v>
      </c>
      <c r="Z3504" t="s">
        <v>47</v>
      </c>
      <c r="AA3504" t="s">
        <v>76</v>
      </c>
      <c r="AB3504" s="1">
        <v>0</v>
      </c>
      <c r="AC3504">
        <v>0</v>
      </c>
      <c r="AD3504">
        <v>0</v>
      </c>
      <c r="AE3504">
        <v>0</v>
      </c>
      <c r="AF3504">
        <v>0</v>
      </c>
      <c r="AG3504" t="s">
        <v>49</v>
      </c>
      <c r="AH3504">
        <f>IF(OR(Cleaned_Data_Table[[#This Row],[Appointment Status]]="No Show", Cleaned_Data_Table[[#This Row],[Appointment Status]]="Cancelled"), 1, 0)</f>
        <v>0</v>
      </c>
      <c r="AI3504" t="str">
        <f>IF(Cleaned_Data_Table[[#This Row],[Emergency Case]]=1, "Emergency Care", "Standard Care")</f>
        <v>Standard Care</v>
      </c>
    </row>
    <row r="3505" spans="1:35">
      <c r="A3505" t="s">
        <v>3614</v>
      </c>
      <c r="B3505">
        <v>21</v>
      </c>
      <c r="C3505" t="s">
        <v>37</v>
      </c>
      <c r="D3505" t="s">
        <v>100</v>
      </c>
      <c r="E3505">
        <v>24</v>
      </c>
      <c r="F3505" t="s">
        <v>52</v>
      </c>
      <c r="G3505" t="s">
        <v>40</v>
      </c>
      <c r="H3505" t="s">
        <v>73</v>
      </c>
      <c r="I3505" t="s">
        <v>74</v>
      </c>
      <c r="J3505" t="s">
        <v>110</v>
      </c>
      <c r="K3505">
        <v>27</v>
      </c>
      <c r="L3505" s="1">
        <v>822</v>
      </c>
      <c r="M3505" t="s">
        <v>53</v>
      </c>
      <c r="N3505" t="s">
        <v>45</v>
      </c>
      <c r="O3505" t="s">
        <v>101</v>
      </c>
      <c r="P3505">
        <v>4</v>
      </c>
      <c r="Q3505">
        <v>12</v>
      </c>
      <c r="R3505">
        <v>0</v>
      </c>
      <c r="S3505">
        <v>0</v>
      </c>
      <c r="T3505">
        <v>3.8</v>
      </c>
      <c r="U3505">
        <v>0</v>
      </c>
      <c r="V3505">
        <v>10</v>
      </c>
      <c r="W3505" s="1">
        <v>2781</v>
      </c>
      <c r="X3505" s="1">
        <v>1488</v>
      </c>
      <c r="Y3505" s="1">
        <v>3563.7</v>
      </c>
      <c r="Z3505" t="s">
        <v>125</v>
      </c>
      <c r="AA3505" t="s">
        <v>57</v>
      </c>
      <c r="AB3505" s="1">
        <v>0</v>
      </c>
      <c r="AC3505">
        <v>0</v>
      </c>
      <c r="AD3505">
        <v>0</v>
      </c>
      <c r="AE3505">
        <v>0</v>
      </c>
      <c r="AF3505">
        <v>0</v>
      </c>
      <c r="AG3505" t="s">
        <v>87</v>
      </c>
      <c r="AH3505">
        <f>IF(OR(Cleaned_Data_Table[[#This Row],[Appointment Status]]="No Show", Cleaned_Data_Table[[#This Row],[Appointment Status]]="Cancelled"), 1, 0)</f>
        <v>1</v>
      </c>
      <c r="AI3505" t="str">
        <f>IF(Cleaned_Data_Table[[#This Row],[Emergency Case]]=1, "Emergency Care", "Standard Care")</f>
        <v>Standard Care</v>
      </c>
    </row>
    <row r="3506" spans="1:35">
      <c r="A3506" t="s">
        <v>3615</v>
      </c>
      <c r="B3506">
        <v>19</v>
      </c>
      <c r="C3506" t="s">
        <v>51</v>
      </c>
      <c r="D3506" t="s">
        <v>118</v>
      </c>
      <c r="E3506">
        <v>22.6</v>
      </c>
      <c r="F3506" t="s">
        <v>52</v>
      </c>
      <c r="G3506" t="s">
        <v>40</v>
      </c>
      <c r="H3506" t="s">
        <v>79</v>
      </c>
      <c r="I3506" t="s">
        <v>80</v>
      </c>
      <c r="J3506" t="s">
        <v>43</v>
      </c>
      <c r="K3506">
        <v>2</v>
      </c>
      <c r="L3506" s="1">
        <v>278</v>
      </c>
      <c r="M3506" t="s">
        <v>53</v>
      </c>
      <c r="N3506" t="s">
        <v>81</v>
      </c>
      <c r="O3506" t="s">
        <v>119</v>
      </c>
      <c r="P3506">
        <v>29</v>
      </c>
      <c r="Q3506">
        <v>49</v>
      </c>
      <c r="R3506">
        <v>13</v>
      </c>
      <c r="S3506">
        <v>3</v>
      </c>
      <c r="T3506">
        <v>3.2</v>
      </c>
      <c r="U3506">
        <v>0</v>
      </c>
      <c r="V3506">
        <v>8.3000000000000007</v>
      </c>
      <c r="W3506" s="1">
        <v>843</v>
      </c>
      <c r="X3506" s="1">
        <v>651</v>
      </c>
      <c r="Y3506" s="1">
        <v>1240.4000000000001</v>
      </c>
      <c r="Z3506" t="s">
        <v>47</v>
      </c>
      <c r="AA3506" t="s">
        <v>57</v>
      </c>
      <c r="AB3506" s="1">
        <v>0</v>
      </c>
      <c r="AC3506">
        <v>1</v>
      </c>
      <c r="AD3506">
        <v>1</v>
      </c>
      <c r="AE3506">
        <v>0</v>
      </c>
      <c r="AF3506">
        <v>0</v>
      </c>
      <c r="AG3506" t="s">
        <v>49</v>
      </c>
      <c r="AH3506">
        <f>IF(OR(Cleaned_Data_Table[[#This Row],[Appointment Status]]="No Show", Cleaned_Data_Table[[#This Row],[Appointment Status]]="Cancelled"), 1, 0)</f>
        <v>0</v>
      </c>
      <c r="AI3506" t="str">
        <f>IF(Cleaned_Data_Table[[#This Row],[Emergency Case]]=1, "Emergency Care", "Standard Care")</f>
        <v>Standard Care</v>
      </c>
    </row>
    <row r="3507" spans="1:35">
      <c r="A3507" t="s">
        <v>3616</v>
      </c>
      <c r="B3507">
        <v>21</v>
      </c>
      <c r="C3507" t="s">
        <v>37</v>
      </c>
      <c r="D3507" t="s">
        <v>116</v>
      </c>
      <c r="E3507">
        <v>20.6</v>
      </c>
      <c r="F3507" t="s">
        <v>39</v>
      </c>
      <c r="G3507" t="s">
        <v>85</v>
      </c>
      <c r="H3507" t="s">
        <v>94</v>
      </c>
      <c r="I3507" t="s">
        <v>95</v>
      </c>
      <c r="J3507" t="s">
        <v>110</v>
      </c>
      <c r="K3507">
        <v>24</v>
      </c>
      <c r="L3507" s="1">
        <v>720</v>
      </c>
      <c r="M3507" t="s">
        <v>44</v>
      </c>
      <c r="N3507" t="s">
        <v>124</v>
      </c>
      <c r="O3507" t="s">
        <v>55</v>
      </c>
      <c r="P3507">
        <v>0</v>
      </c>
      <c r="Q3507">
        <v>17</v>
      </c>
      <c r="R3507">
        <v>5</v>
      </c>
      <c r="S3507">
        <v>0</v>
      </c>
      <c r="T3507">
        <v>4.2</v>
      </c>
      <c r="U3507">
        <v>1</v>
      </c>
      <c r="V3507">
        <v>10</v>
      </c>
      <c r="W3507" s="1">
        <v>1440</v>
      </c>
      <c r="X3507" s="1">
        <v>1657</v>
      </c>
      <c r="Y3507" s="1">
        <v>3817</v>
      </c>
      <c r="Z3507" t="s">
        <v>47</v>
      </c>
      <c r="AA3507" t="s">
        <v>57</v>
      </c>
      <c r="AB3507" s="1">
        <v>0</v>
      </c>
      <c r="AC3507">
        <v>0</v>
      </c>
      <c r="AD3507">
        <v>0</v>
      </c>
      <c r="AE3507">
        <v>0</v>
      </c>
      <c r="AF3507">
        <v>0</v>
      </c>
      <c r="AG3507" t="s">
        <v>87</v>
      </c>
      <c r="AH3507">
        <f>IF(OR(Cleaned_Data_Table[[#This Row],[Appointment Status]]="No Show", Cleaned_Data_Table[[#This Row],[Appointment Status]]="Cancelled"), 1, 0)</f>
        <v>0</v>
      </c>
      <c r="AI3507" t="str">
        <f>IF(Cleaned_Data_Table[[#This Row],[Emergency Case]]=1, "Emergency Care", "Standard Care")</f>
        <v>Emergency Care</v>
      </c>
    </row>
    <row r="3508" spans="1:35">
      <c r="A3508" t="s">
        <v>3617</v>
      </c>
      <c r="B3508">
        <v>2</v>
      </c>
      <c r="C3508" t="s">
        <v>51</v>
      </c>
      <c r="D3508" t="s">
        <v>93</v>
      </c>
      <c r="E3508">
        <v>27.4</v>
      </c>
      <c r="F3508" t="s">
        <v>89</v>
      </c>
      <c r="G3508" t="s">
        <v>66</v>
      </c>
      <c r="H3508" t="s">
        <v>60</v>
      </c>
      <c r="I3508" t="s">
        <v>61</v>
      </c>
      <c r="J3508" t="s">
        <v>90</v>
      </c>
      <c r="K3508">
        <v>7</v>
      </c>
      <c r="L3508" s="1">
        <v>404</v>
      </c>
      <c r="M3508" t="s">
        <v>53</v>
      </c>
      <c r="N3508" t="s">
        <v>81</v>
      </c>
      <c r="O3508" t="s">
        <v>98</v>
      </c>
      <c r="P3508">
        <v>22</v>
      </c>
      <c r="Q3508">
        <v>8</v>
      </c>
      <c r="R3508">
        <v>2</v>
      </c>
      <c r="S3508">
        <v>1</v>
      </c>
      <c r="T3508">
        <v>3.1</v>
      </c>
      <c r="U3508">
        <v>0</v>
      </c>
      <c r="V3508">
        <v>10</v>
      </c>
      <c r="W3508" s="1">
        <v>16736</v>
      </c>
      <c r="X3508" s="1">
        <v>12856</v>
      </c>
      <c r="Y3508" s="1">
        <v>20997.200000000001</v>
      </c>
      <c r="Z3508" t="s">
        <v>56</v>
      </c>
      <c r="AA3508" t="s">
        <v>112</v>
      </c>
      <c r="AB3508" s="1">
        <v>29996</v>
      </c>
      <c r="AC3508">
        <v>0</v>
      </c>
      <c r="AD3508">
        <v>1</v>
      </c>
      <c r="AE3508">
        <v>0</v>
      </c>
      <c r="AF3508">
        <v>0</v>
      </c>
      <c r="AG3508" t="s">
        <v>91</v>
      </c>
      <c r="AH3508">
        <f>IF(OR(Cleaned_Data_Table[[#This Row],[Appointment Status]]="No Show", Cleaned_Data_Table[[#This Row],[Appointment Status]]="Cancelled"), 1, 0)</f>
        <v>1</v>
      </c>
      <c r="AI3508" t="str">
        <f>IF(Cleaned_Data_Table[[#This Row],[Emergency Case]]=1, "Emergency Care", "Standard Care")</f>
        <v>Standard Care</v>
      </c>
    </row>
    <row r="3509" spans="1:35">
      <c r="A3509" t="s">
        <v>3618</v>
      </c>
      <c r="B3509">
        <v>38</v>
      </c>
      <c r="C3509" t="s">
        <v>37</v>
      </c>
      <c r="D3509" t="s">
        <v>114</v>
      </c>
      <c r="E3509">
        <v>29.2</v>
      </c>
      <c r="F3509" t="s">
        <v>97</v>
      </c>
      <c r="G3509" t="s">
        <v>40</v>
      </c>
      <c r="H3509" t="s">
        <v>79</v>
      </c>
      <c r="I3509" t="s">
        <v>80</v>
      </c>
      <c r="J3509" t="s">
        <v>43</v>
      </c>
      <c r="K3509">
        <v>5</v>
      </c>
      <c r="L3509" s="1">
        <v>421</v>
      </c>
      <c r="M3509" t="s">
        <v>44</v>
      </c>
      <c r="N3509" t="s">
        <v>81</v>
      </c>
      <c r="O3509" t="s">
        <v>119</v>
      </c>
      <c r="P3509">
        <v>16</v>
      </c>
      <c r="Q3509">
        <v>20</v>
      </c>
      <c r="R3509">
        <v>12</v>
      </c>
      <c r="S3509">
        <v>1</v>
      </c>
      <c r="T3509">
        <v>4.7</v>
      </c>
      <c r="U3509">
        <v>0</v>
      </c>
      <c r="V3509">
        <v>10</v>
      </c>
      <c r="W3509" s="1">
        <v>438</v>
      </c>
      <c r="X3509" s="1">
        <v>22</v>
      </c>
      <c r="Y3509" s="1">
        <v>881</v>
      </c>
      <c r="Z3509" t="s">
        <v>47</v>
      </c>
      <c r="AA3509" t="s">
        <v>48</v>
      </c>
      <c r="AB3509" s="1">
        <v>0</v>
      </c>
      <c r="AC3509">
        <v>0</v>
      </c>
      <c r="AD3509">
        <v>1</v>
      </c>
      <c r="AE3509">
        <v>0</v>
      </c>
      <c r="AF3509">
        <v>0</v>
      </c>
      <c r="AG3509" t="s">
        <v>49</v>
      </c>
      <c r="AH3509">
        <f>IF(OR(Cleaned_Data_Table[[#This Row],[Appointment Status]]="No Show", Cleaned_Data_Table[[#This Row],[Appointment Status]]="Cancelled"), 1, 0)</f>
        <v>0</v>
      </c>
      <c r="AI3509" t="str">
        <f>IF(Cleaned_Data_Table[[#This Row],[Emergency Case]]=1, "Emergency Care", "Standard Care")</f>
        <v>Standard Care</v>
      </c>
    </row>
    <row r="3510" spans="1:35">
      <c r="A3510" t="s">
        <v>3619</v>
      </c>
      <c r="B3510">
        <v>78</v>
      </c>
      <c r="C3510" t="s">
        <v>51</v>
      </c>
      <c r="D3510" t="s">
        <v>78</v>
      </c>
      <c r="E3510">
        <v>28.1</v>
      </c>
      <c r="F3510" t="s">
        <v>52</v>
      </c>
      <c r="G3510" t="s">
        <v>66</v>
      </c>
      <c r="H3510" t="s">
        <v>79</v>
      </c>
      <c r="I3510" t="s">
        <v>80</v>
      </c>
      <c r="J3510" t="s">
        <v>43</v>
      </c>
      <c r="K3510">
        <v>19</v>
      </c>
      <c r="L3510" s="1">
        <v>758</v>
      </c>
      <c r="M3510" t="s">
        <v>44</v>
      </c>
      <c r="N3510" t="s">
        <v>69</v>
      </c>
      <c r="O3510" t="s">
        <v>63</v>
      </c>
      <c r="P3510">
        <v>1</v>
      </c>
      <c r="Q3510">
        <v>24</v>
      </c>
      <c r="R3510">
        <v>12</v>
      </c>
      <c r="S3510">
        <v>0</v>
      </c>
      <c r="T3510">
        <v>3.9</v>
      </c>
      <c r="U3510">
        <v>0</v>
      </c>
      <c r="V3510">
        <v>10</v>
      </c>
      <c r="W3510" s="1">
        <v>180</v>
      </c>
      <c r="X3510" s="1">
        <v>720</v>
      </c>
      <c r="Y3510" s="1">
        <v>1658</v>
      </c>
      <c r="Z3510" t="s">
        <v>47</v>
      </c>
      <c r="AA3510" t="s">
        <v>71</v>
      </c>
      <c r="AB3510" s="1">
        <v>0</v>
      </c>
      <c r="AC3510">
        <v>0</v>
      </c>
      <c r="AD3510">
        <v>0</v>
      </c>
      <c r="AE3510">
        <v>0</v>
      </c>
      <c r="AF3510">
        <v>0</v>
      </c>
      <c r="AG3510" t="s">
        <v>87</v>
      </c>
      <c r="AH3510">
        <f>IF(OR(Cleaned_Data_Table[[#This Row],[Appointment Status]]="No Show", Cleaned_Data_Table[[#This Row],[Appointment Status]]="Cancelled"), 1, 0)</f>
        <v>0</v>
      </c>
      <c r="AI3510" t="str">
        <f>IF(Cleaned_Data_Table[[#This Row],[Emergency Case]]=1, "Emergency Care", "Standard Care")</f>
        <v>Standard Care</v>
      </c>
    </row>
    <row r="3511" spans="1:35">
      <c r="A3511" t="s">
        <v>3620</v>
      </c>
      <c r="B3511">
        <v>43</v>
      </c>
      <c r="C3511" t="s">
        <v>51</v>
      </c>
      <c r="D3511" t="s">
        <v>116</v>
      </c>
      <c r="E3511">
        <v>24.6</v>
      </c>
      <c r="F3511" t="s">
        <v>52</v>
      </c>
      <c r="G3511" t="s">
        <v>40</v>
      </c>
      <c r="H3511" t="s">
        <v>41</v>
      </c>
      <c r="I3511" t="s">
        <v>42</v>
      </c>
      <c r="J3511" t="s">
        <v>43</v>
      </c>
      <c r="K3511">
        <v>8</v>
      </c>
      <c r="L3511" s="1">
        <v>532</v>
      </c>
      <c r="M3511" t="s">
        <v>53</v>
      </c>
      <c r="N3511" t="s">
        <v>45</v>
      </c>
      <c r="O3511" t="s">
        <v>86</v>
      </c>
      <c r="P3511">
        <v>8</v>
      </c>
      <c r="Q3511">
        <v>26</v>
      </c>
      <c r="R3511">
        <v>1</v>
      </c>
      <c r="S3511">
        <v>1</v>
      </c>
      <c r="T3511">
        <v>4.5999999999999996</v>
      </c>
      <c r="U3511">
        <v>0</v>
      </c>
      <c r="V3511">
        <v>10</v>
      </c>
      <c r="W3511" s="1">
        <v>531</v>
      </c>
      <c r="X3511" s="1">
        <v>794</v>
      </c>
      <c r="Y3511" s="1">
        <v>1299.9000000000001</v>
      </c>
      <c r="Z3511" t="s">
        <v>47</v>
      </c>
      <c r="AA3511" t="s">
        <v>48</v>
      </c>
      <c r="AB3511" s="1">
        <v>0</v>
      </c>
      <c r="AC3511">
        <v>0</v>
      </c>
      <c r="AD3511">
        <v>0</v>
      </c>
      <c r="AE3511">
        <v>0</v>
      </c>
      <c r="AF3511">
        <v>0</v>
      </c>
      <c r="AG3511" t="s">
        <v>49</v>
      </c>
      <c r="AH3511">
        <f>IF(OR(Cleaned_Data_Table[[#This Row],[Appointment Status]]="No Show", Cleaned_Data_Table[[#This Row],[Appointment Status]]="Cancelled"), 1, 0)</f>
        <v>0</v>
      </c>
      <c r="AI3511" t="str">
        <f>IF(Cleaned_Data_Table[[#This Row],[Emergency Case]]=1, "Emergency Care", "Standard Care")</f>
        <v>Standard Care</v>
      </c>
    </row>
    <row r="3512" spans="1:35">
      <c r="A3512" t="s">
        <v>3621</v>
      </c>
      <c r="B3512">
        <v>5</v>
      </c>
      <c r="C3512" t="s">
        <v>51</v>
      </c>
      <c r="D3512" t="s">
        <v>93</v>
      </c>
      <c r="E3512">
        <v>33.9</v>
      </c>
      <c r="F3512" t="s">
        <v>52</v>
      </c>
      <c r="G3512" t="s">
        <v>40</v>
      </c>
      <c r="H3512" t="s">
        <v>104</v>
      </c>
      <c r="I3512" t="s">
        <v>105</v>
      </c>
      <c r="J3512" t="s">
        <v>110</v>
      </c>
      <c r="K3512">
        <v>17</v>
      </c>
      <c r="L3512" s="1">
        <v>630</v>
      </c>
      <c r="M3512" t="s">
        <v>53</v>
      </c>
      <c r="N3512" t="s">
        <v>54</v>
      </c>
      <c r="O3512" t="s">
        <v>119</v>
      </c>
      <c r="P3512">
        <v>1</v>
      </c>
      <c r="Q3512">
        <v>25</v>
      </c>
      <c r="R3512">
        <v>3</v>
      </c>
      <c r="S3512">
        <v>1</v>
      </c>
      <c r="T3512">
        <v>4</v>
      </c>
      <c r="U3512">
        <v>0</v>
      </c>
      <c r="V3512">
        <v>10</v>
      </c>
      <c r="W3512" s="1">
        <v>1968</v>
      </c>
      <c r="X3512" s="1">
        <v>3346</v>
      </c>
      <c r="Y3512" s="1">
        <v>4160.8</v>
      </c>
      <c r="Z3512" t="s">
        <v>47</v>
      </c>
      <c r="AA3512" t="s">
        <v>112</v>
      </c>
      <c r="AB3512" s="1">
        <v>0</v>
      </c>
      <c r="AC3512">
        <v>0</v>
      </c>
      <c r="AD3512">
        <v>0</v>
      </c>
      <c r="AE3512">
        <v>0</v>
      </c>
      <c r="AF3512">
        <v>0</v>
      </c>
      <c r="AG3512" t="s">
        <v>87</v>
      </c>
      <c r="AH3512">
        <f>IF(OR(Cleaned_Data_Table[[#This Row],[Appointment Status]]="No Show", Cleaned_Data_Table[[#This Row],[Appointment Status]]="Cancelled"), 1, 0)</f>
        <v>0</v>
      </c>
      <c r="AI3512" t="str">
        <f>IF(Cleaned_Data_Table[[#This Row],[Emergency Case]]=1, "Emergency Care", "Standard Care")</f>
        <v>Standard Care</v>
      </c>
    </row>
    <row r="3513" spans="1:35">
      <c r="A3513" t="s">
        <v>3622</v>
      </c>
      <c r="B3513">
        <v>82</v>
      </c>
      <c r="C3513" t="s">
        <v>37</v>
      </c>
      <c r="D3513" t="s">
        <v>59</v>
      </c>
      <c r="E3513">
        <v>19.5</v>
      </c>
      <c r="F3513" t="s">
        <v>52</v>
      </c>
      <c r="G3513" t="s">
        <v>40</v>
      </c>
      <c r="H3513" t="s">
        <v>94</v>
      </c>
      <c r="I3513" t="s">
        <v>95</v>
      </c>
      <c r="J3513" t="s">
        <v>110</v>
      </c>
      <c r="K3513">
        <v>20</v>
      </c>
      <c r="L3513" s="1">
        <v>647</v>
      </c>
      <c r="M3513" t="s">
        <v>53</v>
      </c>
      <c r="N3513" t="s">
        <v>54</v>
      </c>
      <c r="O3513" t="s">
        <v>70</v>
      </c>
      <c r="P3513">
        <v>4</v>
      </c>
      <c r="Q3513">
        <v>14</v>
      </c>
      <c r="R3513">
        <v>0</v>
      </c>
      <c r="S3513">
        <v>0</v>
      </c>
      <c r="T3513">
        <v>4.9000000000000004</v>
      </c>
      <c r="U3513">
        <v>0</v>
      </c>
      <c r="V3513">
        <v>10</v>
      </c>
      <c r="W3513" s="1">
        <v>3385</v>
      </c>
      <c r="X3513" s="1">
        <v>2433</v>
      </c>
      <c r="Y3513" s="1">
        <v>4525.5</v>
      </c>
      <c r="Z3513" t="s">
        <v>47</v>
      </c>
      <c r="AA3513" t="s">
        <v>71</v>
      </c>
      <c r="AB3513" s="1">
        <v>0</v>
      </c>
      <c r="AC3513">
        <v>0</v>
      </c>
      <c r="AD3513">
        <v>0</v>
      </c>
      <c r="AE3513">
        <v>0</v>
      </c>
      <c r="AF3513">
        <v>0</v>
      </c>
      <c r="AG3513" t="s">
        <v>87</v>
      </c>
      <c r="AH3513">
        <f>IF(OR(Cleaned_Data_Table[[#This Row],[Appointment Status]]="No Show", Cleaned_Data_Table[[#This Row],[Appointment Status]]="Cancelled"), 1, 0)</f>
        <v>0</v>
      </c>
      <c r="AI3513" t="str">
        <f>IF(Cleaned_Data_Table[[#This Row],[Emergency Case]]=1, "Emergency Care", "Standard Care")</f>
        <v>Standard Care</v>
      </c>
    </row>
    <row r="3514" spans="1:35">
      <c r="A3514" t="s">
        <v>3623</v>
      </c>
      <c r="B3514">
        <v>36</v>
      </c>
      <c r="C3514" t="s">
        <v>37</v>
      </c>
      <c r="D3514" t="s">
        <v>84</v>
      </c>
      <c r="E3514">
        <v>19</v>
      </c>
      <c r="F3514" t="s">
        <v>89</v>
      </c>
      <c r="G3514" t="s">
        <v>40</v>
      </c>
      <c r="H3514" t="s">
        <v>67</v>
      </c>
      <c r="I3514" t="s">
        <v>68</v>
      </c>
      <c r="J3514" t="s">
        <v>43</v>
      </c>
      <c r="K3514">
        <v>21</v>
      </c>
      <c r="L3514" s="1">
        <v>814</v>
      </c>
      <c r="M3514" t="s">
        <v>44</v>
      </c>
      <c r="N3514" t="s">
        <v>54</v>
      </c>
      <c r="O3514" t="s">
        <v>70</v>
      </c>
      <c r="P3514">
        <v>24</v>
      </c>
      <c r="Q3514">
        <v>39</v>
      </c>
      <c r="R3514">
        <v>12</v>
      </c>
      <c r="S3514">
        <v>0</v>
      </c>
      <c r="T3514">
        <v>3.2</v>
      </c>
      <c r="U3514">
        <v>0</v>
      </c>
      <c r="V3514">
        <v>9</v>
      </c>
      <c r="W3514" s="1">
        <v>381</v>
      </c>
      <c r="X3514" s="1">
        <v>573</v>
      </c>
      <c r="Y3514" s="1">
        <v>1768</v>
      </c>
      <c r="Z3514" t="s">
        <v>125</v>
      </c>
      <c r="AA3514" t="s">
        <v>48</v>
      </c>
      <c r="AB3514" s="1">
        <v>0</v>
      </c>
      <c r="AC3514">
        <v>1</v>
      </c>
      <c r="AD3514">
        <v>1</v>
      </c>
      <c r="AE3514">
        <v>0</v>
      </c>
      <c r="AF3514">
        <v>0</v>
      </c>
      <c r="AG3514" t="s">
        <v>49</v>
      </c>
      <c r="AH3514">
        <f>IF(OR(Cleaned_Data_Table[[#This Row],[Appointment Status]]="No Show", Cleaned_Data_Table[[#This Row],[Appointment Status]]="Cancelled"), 1, 0)</f>
        <v>1</v>
      </c>
      <c r="AI3514" t="str">
        <f>IF(Cleaned_Data_Table[[#This Row],[Emergency Case]]=1, "Emergency Care", "Standard Care")</f>
        <v>Standard Care</v>
      </c>
    </row>
    <row r="3515" spans="1:35">
      <c r="A3515" t="s">
        <v>3624</v>
      </c>
      <c r="B3515">
        <v>68</v>
      </c>
      <c r="C3515" t="s">
        <v>51</v>
      </c>
      <c r="D3515" t="s">
        <v>116</v>
      </c>
      <c r="E3515">
        <v>25.3</v>
      </c>
      <c r="F3515" t="s">
        <v>52</v>
      </c>
      <c r="G3515" t="s">
        <v>40</v>
      </c>
      <c r="H3515" t="s">
        <v>138</v>
      </c>
      <c r="I3515" t="s">
        <v>139</v>
      </c>
      <c r="J3515" t="s">
        <v>110</v>
      </c>
      <c r="K3515">
        <v>23</v>
      </c>
      <c r="L3515" s="1">
        <v>688</v>
      </c>
      <c r="M3515" t="s">
        <v>53</v>
      </c>
      <c r="N3515" t="s">
        <v>62</v>
      </c>
      <c r="O3515" t="s">
        <v>86</v>
      </c>
      <c r="P3515">
        <v>14</v>
      </c>
      <c r="Q3515">
        <v>14</v>
      </c>
      <c r="R3515">
        <v>2</v>
      </c>
      <c r="S3515">
        <v>0</v>
      </c>
      <c r="T3515">
        <v>3.6</v>
      </c>
      <c r="U3515">
        <v>0</v>
      </c>
      <c r="V3515">
        <v>10</v>
      </c>
      <c r="W3515" s="1">
        <v>1618</v>
      </c>
      <c r="X3515" s="1">
        <v>1755</v>
      </c>
      <c r="Y3515" s="1">
        <v>2842.7</v>
      </c>
      <c r="Z3515" t="s">
        <v>47</v>
      </c>
      <c r="AA3515" t="s">
        <v>76</v>
      </c>
      <c r="AB3515" s="1">
        <v>0</v>
      </c>
      <c r="AC3515">
        <v>0</v>
      </c>
      <c r="AD3515">
        <v>0</v>
      </c>
      <c r="AE3515">
        <v>0</v>
      </c>
      <c r="AF3515">
        <v>0</v>
      </c>
      <c r="AG3515" t="s">
        <v>87</v>
      </c>
      <c r="AH3515">
        <f>IF(OR(Cleaned_Data_Table[[#This Row],[Appointment Status]]="No Show", Cleaned_Data_Table[[#This Row],[Appointment Status]]="Cancelled"), 1, 0)</f>
        <v>0</v>
      </c>
      <c r="AI3515" t="str">
        <f>IF(Cleaned_Data_Table[[#This Row],[Emergency Case]]=1, "Emergency Care", "Standard Care")</f>
        <v>Standard Care</v>
      </c>
    </row>
    <row r="3516" spans="1:35">
      <c r="A3516" t="s">
        <v>3625</v>
      </c>
      <c r="B3516">
        <v>57</v>
      </c>
      <c r="C3516" t="s">
        <v>37</v>
      </c>
      <c r="D3516" t="s">
        <v>100</v>
      </c>
      <c r="E3516">
        <v>20</v>
      </c>
      <c r="F3516" t="s">
        <v>89</v>
      </c>
      <c r="G3516" t="s">
        <v>66</v>
      </c>
      <c r="H3516" t="s">
        <v>104</v>
      </c>
      <c r="I3516" t="s">
        <v>105</v>
      </c>
      <c r="J3516" t="s">
        <v>90</v>
      </c>
      <c r="K3516">
        <v>9</v>
      </c>
      <c r="L3516" s="1">
        <v>502</v>
      </c>
      <c r="M3516" t="s">
        <v>44</v>
      </c>
      <c r="N3516" t="s">
        <v>45</v>
      </c>
      <c r="O3516" t="s">
        <v>63</v>
      </c>
      <c r="P3516">
        <v>11</v>
      </c>
      <c r="Q3516">
        <v>18</v>
      </c>
      <c r="R3516">
        <v>5</v>
      </c>
      <c r="S3516">
        <v>3</v>
      </c>
      <c r="T3516">
        <v>3.2</v>
      </c>
      <c r="U3516">
        <v>0</v>
      </c>
      <c r="V3516">
        <v>10</v>
      </c>
      <c r="W3516" s="1">
        <v>9351</v>
      </c>
      <c r="X3516" s="1">
        <v>5718</v>
      </c>
      <c r="Y3516" s="1">
        <v>15571</v>
      </c>
      <c r="Z3516" t="s">
        <v>47</v>
      </c>
      <c r="AA3516" t="s">
        <v>76</v>
      </c>
      <c r="AB3516" s="1">
        <v>0</v>
      </c>
      <c r="AC3516">
        <v>0</v>
      </c>
      <c r="AD3516">
        <v>0</v>
      </c>
      <c r="AE3516">
        <v>0</v>
      </c>
      <c r="AF3516">
        <v>0</v>
      </c>
      <c r="AG3516" t="s">
        <v>87</v>
      </c>
      <c r="AH3516">
        <f>IF(OR(Cleaned_Data_Table[[#This Row],[Appointment Status]]="No Show", Cleaned_Data_Table[[#This Row],[Appointment Status]]="Cancelled"), 1, 0)</f>
        <v>0</v>
      </c>
      <c r="AI3516" t="str">
        <f>IF(Cleaned_Data_Table[[#This Row],[Emergency Case]]=1, "Emergency Care", "Standard Care")</f>
        <v>Standard Care</v>
      </c>
    </row>
    <row r="3517" spans="1:35">
      <c r="A3517" t="s">
        <v>3626</v>
      </c>
      <c r="B3517">
        <v>89</v>
      </c>
      <c r="C3517" t="s">
        <v>51</v>
      </c>
      <c r="D3517" t="s">
        <v>93</v>
      </c>
      <c r="E3517">
        <v>22.8</v>
      </c>
      <c r="F3517" t="s">
        <v>103</v>
      </c>
      <c r="G3517" t="s">
        <v>66</v>
      </c>
      <c r="H3517" t="s">
        <v>41</v>
      </c>
      <c r="I3517" t="s">
        <v>42</v>
      </c>
      <c r="J3517" t="s">
        <v>110</v>
      </c>
      <c r="K3517">
        <v>13</v>
      </c>
      <c r="L3517" s="1">
        <v>468</v>
      </c>
      <c r="M3517" t="s">
        <v>53</v>
      </c>
      <c r="N3517" t="s">
        <v>62</v>
      </c>
      <c r="O3517" t="s">
        <v>111</v>
      </c>
      <c r="P3517">
        <v>24</v>
      </c>
      <c r="Q3517">
        <v>18</v>
      </c>
      <c r="R3517">
        <v>10</v>
      </c>
      <c r="S3517">
        <v>3</v>
      </c>
      <c r="T3517">
        <v>3.4</v>
      </c>
      <c r="U3517">
        <v>0</v>
      </c>
      <c r="V3517">
        <v>10</v>
      </c>
      <c r="W3517" s="1">
        <v>4165</v>
      </c>
      <c r="X3517" s="1">
        <v>3537</v>
      </c>
      <c r="Y3517" s="1">
        <v>5719</v>
      </c>
      <c r="Z3517" t="s">
        <v>47</v>
      </c>
      <c r="AA3517" t="s">
        <v>71</v>
      </c>
      <c r="AB3517" s="1">
        <v>0</v>
      </c>
      <c r="AC3517">
        <v>0</v>
      </c>
      <c r="AD3517">
        <v>1</v>
      </c>
      <c r="AE3517">
        <v>0</v>
      </c>
      <c r="AF3517">
        <v>0</v>
      </c>
      <c r="AG3517" t="s">
        <v>87</v>
      </c>
      <c r="AH3517">
        <f>IF(OR(Cleaned_Data_Table[[#This Row],[Appointment Status]]="No Show", Cleaned_Data_Table[[#This Row],[Appointment Status]]="Cancelled"), 1, 0)</f>
        <v>0</v>
      </c>
      <c r="AI3517" t="str">
        <f>IF(Cleaned_Data_Table[[#This Row],[Emergency Case]]=1, "Emergency Care", "Standard Care")</f>
        <v>Standard Care</v>
      </c>
    </row>
    <row r="3518" spans="1:35">
      <c r="A3518" t="s">
        <v>3627</v>
      </c>
      <c r="B3518">
        <v>64</v>
      </c>
      <c r="C3518" t="s">
        <v>51</v>
      </c>
      <c r="D3518" t="s">
        <v>114</v>
      </c>
      <c r="E3518">
        <v>20.9</v>
      </c>
      <c r="F3518" t="s">
        <v>52</v>
      </c>
      <c r="G3518" t="s">
        <v>40</v>
      </c>
      <c r="H3518" t="s">
        <v>79</v>
      </c>
      <c r="I3518" t="s">
        <v>80</v>
      </c>
      <c r="J3518" t="s">
        <v>90</v>
      </c>
      <c r="K3518">
        <v>13</v>
      </c>
      <c r="L3518" s="1">
        <v>465</v>
      </c>
      <c r="M3518" t="s">
        <v>53</v>
      </c>
      <c r="N3518" t="s">
        <v>124</v>
      </c>
      <c r="O3518" t="s">
        <v>46</v>
      </c>
      <c r="P3518">
        <v>13</v>
      </c>
      <c r="Q3518">
        <v>4</v>
      </c>
      <c r="R3518">
        <v>7</v>
      </c>
      <c r="S3518">
        <v>0</v>
      </c>
      <c r="T3518">
        <v>3.5</v>
      </c>
      <c r="U3518">
        <v>0</v>
      </c>
      <c r="V3518">
        <v>10</v>
      </c>
      <c r="W3518" s="1">
        <v>9491</v>
      </c>
      <c r="X3518" s="1">
        <v>11657</v>
      </c>
      <c r="Y3518" s="1">
        <v>15129.1</v>
      </c>
      <c r="Z3518" t="s">
        <v>47</v>
      </c>
      <c r="AA3518" t="s">
        <v>76</v>
      </c>
      <c r="AB3518" s="1">
        <v>0</v>
      </c>
      <c r="AC3518">
        <v>0</v>
      </c>
      <c r="AD3518">
        <v>0</v>
      </c>
      <c r="AE3518">
        <v>0</v>
      </c>
      <c r="AF3518">
        <v>0</v>
      </c>
      <c r="AG3518" t="s">
        <v>87</v>
      </c>
      <c r="AH3518">
        <f>IF(OR(Cleaned_Data_Table[[#This Row],[Appointment Status]]="No Show", Cleaned_Data_Table[[#This Row],[Appointment Status]]="Cancelled"), 1, 0)</f>
        <v>0</v>
      </c>
      <c r="AI3518" t="str">
        <f>IF(Cleaned_Data_Table[[#This Row],[Emergency Case]]=1, "Emergency Care", "Standard Care")</f>
        <v>Standard Care</v>
      </c>
    </row>
    <row r="3519" spans="1:35">
      <c r="A3519" t="s">
        <v>3628</v>
      </c>
      <c r="B3519">
        <v>44</v>
      </c>
      <c r="C3519" t="s">
        <v>51</v>
      </c>
      <c r="D3519" t="s">
        <v>78</v>
      </c>
      <c r="E3519">
        <v>20.8</v>
      </c>
      <c r="F3519" t="s">
        <v>52</v>
      </c>
      <c r="G3519" t="s">
        <v>85</v>
      </c>
      <c r="H3519" t="s">
        <v>94</v>
      </c>
      <c r="I3519" t="s">
        <v>95</v>
      </c>
      <c r="J3519" t="s">
        <v>43</v>
      </c>
      <c r="K3519">
        <v>11</v>
      </c>
      <c r="L3519" s="1">
        <v>472</v>
      </c>
      <c r="M3519" t="s">
        <v>53</v>
      </c>
      <c r="N3519" t="s">
        <v>81</v>
      </c>
      <c r="O3519" t="s">
        <v>98</v>
      </c>
      <c r="P3519">
        <v>0</v>
      </c>
      <c r="Q3519">
        <v>49</v>
      </c>
      <c r="R3519">
        <v>5</v>
      </c>
      <c r="S3519">
        <v>1</v>
      </c>
      <c r="T3519">
        <v>4.8</v>
      </c>
      <c r="U3519">
        <v>1</v>
      </c>
      <c r="V3519">
        <v>9.1</v>
      </c>
      <c r="W3519" s="1">
        <v>847</v>
      </c>
      <c r="X3519" s="1">
        <v>843</v>
      </c>
      <c r="Y3519" s="1">
        <v>1513.4</v>
      </c>
      <c r="Z3519" t="s">
        <v>56</v>
      </c>
      <c r="AA3519" t="s">
        <v>48</v>
      </c>
      <c r="AB3519" s="1">
        <v>2162</v>
      </c>
      <c r="AC3519">
        <v>1</v>
      </c>
      <c r="AD3519">
        <v>0</v>
      </c>
      <c r="AE3519">
        <v>0</v>
      </c>
      <c r="AF3519">
        <v>0</v>
      </c>
      <c r="AG3519" t="s">
        <v>87</v>
      </c>
      <c r="AH3519">
        <f>IF(OR(Cleaned_Data_Table[[#This Row],[Appointment Status]]="No Show", Cleaned_Data_Table[[#This Row],[Appointment Status]]="Cancelled"), 1, 0)</f>
        <v>1</v>
      </c>
      <c r="AI3519" t="str">
        <f>IF(Cleaned_Data_Table[[#This Row],[Emergency Case]]=1, "Emergency Care", "Standard Care")</f>
        <v>Emergency Care</v>
      </c>
    </row>
    <row r="3520" spans="1:35">
      <c r="A3520" t="s">
        <v>3629</v>
      </c>
      <c r="B3520">
        <v>14</v>
      </c>
      <c r="C3520" t="s">
        <v>37</v>
      </c>
      <c r="D3520" t="s">
        <v>93</v>
      </c>
      <c r="E3520">
        <v>24.3</v>
      </c>
      <c r="F3520" t="s">
        <v>89</v>
      </c>
      <c r="G3520" t="s">
        <v>40</v>
      </c>
      <c r="H3520" t="s">
        <v>104</v>
      </c>
      <c r="I3520" t="s">
        <v>105</v>
      </c>
      <c r="J3520" t="s">
        <v>110</v>
      </c>
      <c r="K3520">
        <v>3</v>
      </c>
      <c r="L3520" s="1">
        <v>308</v>
      </c>
      <c r="M3520" t="s">
        <v>53</v>
      </c>
      <c r="N3520" t="s">
        <v>69</v>
      </c>
      <c r="O3520" t="s">
        <v>119</v>
      </c>
      <c r="P3520">
        <v>26</v>
      </c>
      <c r="Q3520">
        <v>39</v>
      </c>
      <c r="R3520">
        <v>6</v>
      </c>
      <c r="S3520">
        <v>0</v>
      </c>
      <c r="T3520">
        <v>3.4</v>
      </c>
      <c r="U3520">
        <v>0</v>
      </c>
      <c r="V3520">
        <v>9.1</v>
      </c>
      <c r="W3520" s="1">
        <v>4433</v>
      </c>
      <c r="X3520" s="1">
        <v>3608</v>
      </c>
      <c r="Y3520" s="1">
        <v>5844.3</v>
      </c>
      <c r="Z3520" t="s">
        <v>56</v>
      </c>
      <c r="AA3520" t="s">
        <v>112</v>
      </c>
      <c r="AB3520" s="1">
        <v>8349</v>
      </c>
      <c r="AC3520">
        <v>1</v>
      </c>
      <c r="AD3520">
        <v>1</v>
      </c>
      <c r="AE3520">
        <v>1</v>
      </c>
      <c r="AF3520">
        <v>0</v>
      </c>
      <c r="AG3520" t="s">
        <v>87</v>
      </c>
      <c r="AH3520">
        <f>IF(OR(Cleaned_Data_Table[[#This Row],[Appointment Status]]="No Show", Cleaned_Data_Table[[#This Row],[Appointment Status]]="Cancelled"), 1, 0)</f>
        <v>1</v>
      </c>
      <c r="AI3520" t="str">
        <f>IF(Cleaned_Data_Table[[#This Row],[Emergency Case]]=1, "Emergency Care", "Standard Care")</f>
        <v>Standard Care</v>
      </c>
    </row>
    <row r="3521" spans="1:35">
      <c r="A3521" t="s">
        <v>3630</v>
      </c>
      <c r="B3521">
        <v>27</v>
      </c>
      <c r="C3521" t="s">
        <v>51</v>
      </c>
      <c r="D3521" t="s">
        <v>78</v>
      </c>
      <c r="E3521">
        <v>23.3</v>
      </c>
      <c r="F3521" t="s">
        <v>89</v>
      </c>
      <c r="G3521" t="s">
        <v>85</v>
      </c>
      <c r="H3521" t="s">
        <v>41</v>
      </c>
      <c r="I3521" t="s">
        <v>42</v>
      </c>
      <c r="J3521" t="s">
        <v>90</v>
      </c>
      <c r="K3521">
        <v>11</v>
      </c>
      <c r="L3521" s="1">
        <v>438</v>
      </c>
      <c r="M3521" t="s">
        <v>53</v>
      </c>
      <c r="N3521" t="s">
        <v>69</v>
      </c>
      <c r="O3521" t="s">
        <v>101</v>
      </c>
      <c r="P3521">
        <v>0</v>
      </c>
      <c r="Q3521">
        <v>14</v>
      </c>
      <c r="R3521">
        <v>9</v>
      </c>
      <c r="S3521">
        <v>0</v>
      </c>
      <c r="T3521">
        <v>3.5</v>
      </c>
      <c r="U3521">
        <v>1</v>
      </c>
      <c r="V3521">
        <v>10</v>
      </c>
      <c r="W3521" s="1">
        <v>8386</v>
      </c>
      <c r="X3521" s="1">
        <v>14908</v>
      </c>
      <c r="Y3521" s="1">
        <v>16612.400000000001</v>
      </c>
      <c r="Z3521" t="s">
        <v>47</v>
      </c>
      <c r="AA3521" t="s">
        <v>57</v>
      </c>
      <c r="AB3521" s="1">
        <v>0</v>
      </c>
      <c r="AC3521">
        <v>0</v>
      </c>
      <c r="AD3521">
        <v>0</v>
      </c>
      <c r="AE3521">
        <v>0</v>
      </c>
      <c r="AF3521">
        <v>0</v>
      </c>
      <c r="AG3521" t="s">
        <v>131</v>
      </c>
      <c r="AH3521">
        <f>IF(OR(Cleaned_Data_Table[[#This Row],[Appointment Status]]="No Show", Cleaned_Data_Table[[#This Row],[Appointment Status]]="Cancelled"), 1, 0)</f>
        <v>0</v>
      </c>
      <c r="AI3521" t="str">
        <f>IF(Cleaned_Data_Table[[#This Row],[Emergency Case]]=1, "Emergency Care", "Standard Care")</f>
        <v>Emergency Care</v>
      </c>
    </row>
    <row r="3522" spans="1:35">
      <c r="A3522" t="s">
        <v>3631</v>
      </c>
      <c r="B3522">
        <v>38</v>
      </c>
      <c r="C3522" t="s">
        <v>37</v>
      </c>
      <c r="D3522" t="s">
        <v>78</v>
      </c>
      <c r="E3522">
        <v>21.9</v>
      </c>
      <c r="F3522" t="s">
        <v>89</v>
      </c>
      <c r="G3522" t="s">
        <v>66</v>
      </c>
      <c r="H3522" t="s">
        <v>129</v>
      </c>
      <c r="I3522" t="s">
        <v>130</v>
      </c>
      <c r="J3522" t="s">
        <v>110</v>
      </c>
      <c r="K3522">
        <v>6</v>
      </c>
      <c r="L3522" s="1">
        <v>499</v>
      </c>
      <c r="M3522" t="s">
        <v>44</v>
      </c>
      <c r="N3522" t="s">
        <v>54</v>
      </c>
      <c r="O3522" t="s">
        <v>55</v>
      </c>
      <c r="P3522">
        <v>1</v>
      </c>
      <c r="Q3522">
        <v>12</v>
      </c>
      <c r="R3522">
        <v>13</v>
      </c>
      <c r="S3522">
        <v>2</v>
      </c>
      <c r="T3522">
        <v>3.3</v>
      </c>
      <c r="U3522">
        <v>0</v>
      </c>
      <c r="V3522">
        <v>10</v>
      </c>
      <c r="W3522" s="1">
        <v>2011</v>
      </c>
      <c r="X3522" s="1">
        <v>1910</v>
      </c>
      <c r="Y3522" s="1">
        <v>4420</v>
      </c>
      <c r="Z3522" t="s">
        <v>47</v>
      </c>
      <c r="AA3522" t="s">
        <v>48</v>
      </c>
      <c r="AB3522" s="1">
        <v>0</v>
      </c>
      <c r="AC3522">
        <v>0</v>
      </c>
      <c r="AD3522">
        <v>0</v>
      </c>
      <c r="AE3522">
        <v>0</v>
      </c>
      <c r="AF3522">
        <v>0</v>
      </c>
      <c r="AG3522" t="s">
        <v>87</v>
      </c>
      <c r="AH3522">
        <f>IF(OR(Cleaned_Data_Table[[#This Row],[Appointment Status]]="No Show", Cleaned_Data_Table[[#This Row],[Appointment Status]]="Cancelled"), 1, 0)</f>
        <v>0</v>
      </c>
      <c r="AI3522" t="str">
        <f>IF(Cleaned_Data_Table[[#This Row],[Emergency Case]]=1, "Emergency Care", "Standard Care")</f>
        <v>Standard Care</v>
      </c>
    </row>
    <row r="3523" spans="1:35">
      <c r="A3523" t="s">
        <v>3632</v>
      </c>
      <c r="B3523">
        <v>55</v>
      </c>
      <c r="C3523" t="s">
        <v>51</v>
      </c>
      <c r="D3523" t="s">
        <v>93</v>
      </c>
      <c r="E3523">
        <v>26.5</v>
      </c>
      <c r="F3523" t="s">
        <v>89</v>
      </c>
      <c r="G3523" t="s">
        <v>66</v>
      </c>
      <c r="H3523" t="s">
        <v>41</v>
      </c>
      <c r="I3523" t="s">
        <v>42</v>
      </c>
      <c r="J3523" t="s">
        <v>110</v>
      </c>
      <c r="K3523">
        <v>23</v>
      </c>
      <c r="L3523" s="1">
        <v>737</v>
      </c>
      <c r="M3523" t="s">
        <v>44</v>
      </c>
      <c r="N3523" t="s">
        <v>62</v>
      </c>
      <c r="O3523" t="s">
        <v>86</v>
      </c>
      <c r="P3523">
        <v>24</v>
      </c>
      <c r="Q3523">
        <v>28</v>
      </c>
      <c r="R3523">
        <v>0</v>
      </c>
      <c r="S3523">
        <v>0</v>
      </c>
      <c r="T3523">
        <v>4.2</v>
      </c>
      <c r="U3523">
        <v>0</v>
      </c>
      <c r="V3523">
        <v>10</v>
      </c>
      <c r="W3523" s="1">
        <v>4513</v>
      </c>
      <c r="X3523" s="1">
        <v>3877</v>
      </c>
      <c r="Y3523" s="1">
        <v>9127</v>
      </c>
      <c r="Z3523" t="s">
        <v>47</v>
      </c>
      <c r="AA3523" t="s">
        <v>76</v>
      </c>
      <c r="AB3523" s="1">
        <v>0</v>
      </c>
      <c r="AC3523">
        <v>0</v>
      </c>
      <c r="AD3523">
        <v>1</v>
      </c>
      <c r="AE3523">
        <v>0</v>
      </c>
      <c r="AF3523">
        <v>0</v>
      </c>
      <c r="AG3523" t="s">
        <v>87</v>
      </c>
      <c r="AH3523">
        <f>IF(OR(Cleaned_Data_Table[[#This Row],[Appointment Status]]="No Show", Cleaned_Data_Table[[#This Row],[Appointment Status]]="Cancelled"), 1, 0)</f>
        <v>0</v>
      </c>
      <c r="AI3523" t="str">
        <f>IF(Cleaned_Data_Table[[#This Row],[Emergency Case]]=1, "Emergency Care", "Standard Care")</f>
        <v>Standard Care</v>
      </c>
    </row>
    <row r="3524" spans="1:35">
      <c r="A3524" t="s">
        <v>3633</v>
      </c>
      <c r="B3524">
        <v>20</v>
      </c>
      <c r="C3524" t="s">
        <v>37</v>
      </c>
      <c r="D3524" t="s">
        <v>118</v>
      </c>
      <c r="E3524">
        <v>28.6</v>
      </c>
      <c r="F3524" t="s">
        <v>103</v>
      </c>
      <c r="G3524" t="s">
        <v>40</v>
      </c>
      <c r="H3524" t="s">
        <v>108</v>
      </c>
      <c r="I3524" t="s">
        <v>109</v>
      </c>
      <c r="J3524" t="s">
        <v>90</v>
      </c>
      <c r="K3524">
        <v>30</v>
      </c>
      <c r="L3524" s="1">
        <v>850</v>
      </c>
      <c r="M3524" t="s">
        <v>53</v>
      </c>
      <c r="N3524" t="s">
        <v>69</v>
      </c>
      <c r="O3524" t="s">
        <v>106</v>
      </c>
      <c r="P3524">
        <v>29</v>
      </c>
      <c r="Q3524">
        <v>8</v>
      </c>
      <c r="R3524">
        <v>3</v>
      </c>
      <c r="S3524">
        <v>1</v>
      </c>
      <c r="T3524">
        <v>4.2</v>
      </c>
      <c r="U3524">
        <v>0</v>
      </c>
      <c r="V3524">
        <v>10</v>
      </c>
      <c r="W3524" s="1">
        <v>14223</v>
      </c>
      <c r="X3524" s="1">
        <v>9270</v>
      </c>
      <c r="Y3524" s="1">
        <v>17040.099999999999</v>
      </c>
      <c r="Z3524" t="s">
        <v>56</v>
      </c>
      <c r="AA3524" t="s">
        <v>57</v>
      </c>
      <c r="AB3524" s="1">
        <v>24343</v>
      </c>
      <c r="AC3524">
        <v>0</v>
      </c>
      <c r="AD3524">
        <v>1</v>
      </c>
      <c r="AE3524">
        <v>0</v>
      </c>
      <c r="AF3524">
        <v>0</v>
      </c>
      <c r="AG3524" t="s">
        <v>91</v>
      </c>
      <c r="AH3524">
        <f>IF(OR(Cleaned_Data_Table[[#This Row],[Appointment Status]]="No Show", Cleaned_Data_Table[[#This Row],[Appointment Status]]="Cancelled"), 1, 0)</f>
        <v>1</v>
      </c>
      <c r="AI3524" t="str">
        <f>IF(Cleaned_Data_Table[[#This Row],[Emergency Case]]=1, "Emergency Care", "Standard Care")</f>
        <v>Standard Care</v>
      </c>
    </row>
    <row r="3525" spans="1:35">
      <c r="A3525" t="s">
        <v>3634</v>
      </c>
      <c r="B3525">
        <v>56</v>
      </c>
      <c r="C3525" t="s">
        <v>37</v>
      </c>
      <c r="D3525" t="s">
        <v>93</v>
      </c>
      <c r="E3525">
        <v>27.4</v>
      </c>
      <c r="F3525" t="s">
        <v>52</v>
      </c>
      <c r="G3525" t="s">
        <v>66</v>
      </c>
      <c r="H3525" t="s">
        <v>104</v>
      </c>
      <c r="I3525" t="s">
        <v>105</v>
      </c>
      <c r="J3525" t="s">
        <v>110</v>
      </c>
      <c r="K3525">
        <v>14</v>
      </c>
      <c r="L3525" s="1">
        <v>559</v>
      </c>
      <c r="M3525" t="s">
        <v>53</v>
      </c>
      <c r="N3525" t="s">
        <v>81</v>
      </c>
      <c r="O3525" t="s">
        <v>46</v>
      </c>
      <c r="P3525">
        <v>7</v>
      </c>
      <c r="Q3525">
        <v>29</v>
      </c>
      <c r="R3525">
        <v>11</v>
      </c>
      <c r="S3525">
        <v>3</v>
      </c>
      <c r="T3525">
        <v>3.6</v>
      </c>
      <c r="U3525">
        <v>0</v>
      </c>
      <c r="V3525">
        <v>9.9</v>
      </c>
      <c r="W3525" s="1">
        <v>3276</v>
      </c>
      <c r="X3525" s="1">
        <v>3980</v>
      </c>
      <c r="Y3525" s="1">
        <v>5470.5</v>
      </c>
      <c r="Z3525" t="s">
        <v>47</v>
      </c>
      <c r="AA3525" t="s">
        <v>76</v>
      </c>
      <c r="AB3525" s="1">
        <v>0</v>
      </c>
      <c r="AC3525">
        <v>0</v>
      </c>
      <c r="AD3525">
        <v>0</v>
      </c>
      <c r="AE3525">
        <v>0</v>
      </c>
      <c r="AF3525">
        <v>0</v>
      </c>
      <c r="AG3525" t="s">
        <v>87</v>
      </c>
      <c r="AH3525">
        <f>IF(OR(Cleaned_Data_Table[[#This Row],[Appointment Status]]="No Show", Cleaned_Data_Table[[#This Row],[Appointment Status]]="Cancelled"), 1, 0)</f>
        <v>0</v>
      </c>
      <c r="AI3525" t="str">
        <f>IF(Cleaned_Data_Table[[#This Row],[Emergency Case]]=1, "Emergency Care", "Standard Care")</f>
        <v>Standard Care</v>
      </c>
    </row>
    <row r="3526" spans="1:35">
      <c r="A3526" t="s">
        <v>3635</v>
      </c>
      <c r="B3526">
        <v>7</v>
      </c>
      <c r="C3526" t="s">
        <v>37</v>
      </c>
      <c r="D3526" t="s">
        <v>114</v>
      </c>
      <c r="E3526">
        <v>25.7</v>
      </c>
      <c r="F3526" t="s">
        <v>39</v>
      </c>
      <c r="G3526" t="s">
        <v>85</v>
      </c>
      <c r="H3526" t="s">
        <v>108</v>
      </c>
      <c r="I3526" t="s">
        <v>109</v>
      </c>
      <c r="J3526" t="s">
        <v>43</v>
      </c>
      <c r="K3526">
        <v>20</v>
      </c>
      <c r="L3526" s="1">
        <v>654</v>
      </c>
      <c r="M3526" t="s">
        <v>44</v>
      </c>
      <c r="N3526" t="s">
        <v>62</v>
      </c>
      <c r="O3526" t="s">
        <v>82</v>
      </c>
      <c r="P3526">
        <v>0</v>
      </c>
      <c r="Q3526">
        <v>28</v>
      </c>
      <c r="R3526">
        <v>7</v>
      </c>
      <c r="S3526">
        <v>0</v>
      </c>
      <c r="T3526">
        <v>4.2</v>
      </c>
      <c r="U3526">
        <v>1</v>
      </c>
      <c r="V3526">
        <v>10</v>
      </c>
      <c r="W3526" s="1">
        <v>570</v>
      </c>
      <c r="X3526" s="1">
        <v>49</v>
      </c>
      <c r="Y3526" s="1">
        <v>1273</v>
      </c>
      <c r="Z3526" t="s">
        <v>47</v>
      </c>
      <c r="AA3526" t="s">
        <v>112</v>
      </c>
      <c r="AB3526" s="1">
        <v>0</v>
      </c>
      <c r="AC3526">
        <v>0</v>
      </c>
      <c r="AD3526">
        <v>0</v>
      </c>
      <c r="AE3526">
        <v>0</v>
      </c>
      <c r="AF3526">
        <v>0</v>
      </c>
      <c r="AG3526" t="s">
        <v>87</v>
      </c>
      <c r="AH3526">
        <f>IF(OR(Cleaned_Data_Table[[#This Row],[Appointment Status]]="No Show", Cleaned_Data_Table[[#This Row],[Appointment Status]]="Cancelled"), 1, 0)</f>
        <v>0</v>
      </c>
      <c r="AI3526" t="str">
        <f>IF(Cleaned_Data_Table[[#This Row],[Emergency Case]]=1, "Emergency Care", "Standard Care")</f>
        <v>Emergency Care</v>
      </c>
    </row>
    <row r="3527" spans="1:35">
      <c r="A3527" t="s">
        <v>3636</v>
      </c>
      <c r="B3527">
        <v>13</v>
      </c>
      <c r="C3527" t="s">
        <v>51</v>
      </c>
      <c r="D3527" t="s">
        <v>100</v>
      </c>
      <c r="E3527">
        <v>29.1</v>
      </c>
      <c r="F3527" t="s">
        <v>103</v>
      </c>
      <c r="G3527" t="s">
        <v>40</v>
      </c>
      <c r="H3527" t="s">
        <v>129</v>
      </c>
      <c r="I3527" t="s">
        <v>130</v>
      </c>
      <c r="J3527" t="s">
        <v>90</v>
      </c>
      <c r="K3527">
        <v>2</v>
      </c>
      <c r="L3527" s="1">
        <v>285</v>
      </c>
      <c r="M3527" t="s">
        <v>53</v>
      </c>
      <c r="N3527" t="s">
        <v>81</v>
      </c>
      <c r="O3527" t="s">
        <v>82</v>
      </c>
      <c r="P3527">
        <v>7</v>
      </c>
      <c r="Q3527">
        <v>17</v>
      </c>
      <c r="R3527">
        <v>14</v>
      </c>
      <c r="S3527">
        <v>6</v>
      </c>
      <c r="T3527">
        <v>3.6</v>
      </c>
      <c r="U3527">
        <v>0</v>
      </c>
      <c r="V3527">
        <v>10</v>
      </c>
      <c r="W3527" s="1">
        <v>6460</v>
      </c>
      <c r="X3527" s="1">
        <v>5911</v>
      </c>
      <c r="Y3527" s="1">
        <v>8859.2000000000007</v>
      </c>
      <c r="Z3527" t="s">
        <v>47</v>
      </c>
      <c r="AA3527" t="s">
        <v>112</v>
      </c>
      <c r="AB3527" s="1">
        <v>0</v>
      </c>
      <c r="AC3527">
        <v>0</v>
      </c>
      <c r="AD3527">
        <v>0</v>
      </c>
      <c r="AE3527">
        <v>0</v>
      </c>
      <c r="AF3527">
        <v>0</v>
      </c>
      <c r="AG3527" t="s">
        <v>87</v>
      </c>
      <c r="AH3527">
        <f>IF(OR(Cleaned_Data_Table[[#This Row],[Appointment Status]]="No Show", Cleaned_Data_Table[[#This Row],[Appointment Status]]="Cancelled"), 1, 0)</f>
        <v>0</v>
      </c>
      <c r="AI3527" t="str">
        <f>IF(Cleaned_Data_Table[[#This Row],[Emergency Case]]=1, "Emergency Care", "Standard Care")</f>
        <v>Standard Care</v>
      </c>
    </row>
    <row r="3528" spans="1:35">
      <c r="A3528" t="s">
        <v>3637</v>
      </c>
      <c r="B3528">
        <v>6</v>
      </c>
      <c r="C3528" t="s">
        <v>37</v>
      </c>
      <c r="D3528" t="s">
        <v>38</v>
      </c>
      <c r="E3528">
        <v>27.6</v>
      </c>
      <c r="F3528" t="s">
        <v>39</v>
      </c>
      <c r="G3528" t="s">
        <v>66</v>
      </c>
      <c r="H3528" t="s">
        <v>73</v>
      </c>
      <c r="I3528" t="s">
        <v>74</v>
      </c>
      <c r="J3528" t="s">
        <v>90</v>
      </c>
      <c r="K3528">
        <v>5</v>
      </c>
      <c r="L3528" s="1">
        <v>325</v>
      </c>
      <c r="M3528" t="s">
        <v>44</v>
      </c>
      <c r="N3528" t="s">
        <v>45</v>
      </c>
      <c r="O3528" t="s">
        <v>75</v>
      </c>
      <c r="P3528">
        <v>1</v>
      </c>
      <c r="Q3528">
        <v>6</v>
      </c>
      <c r="R3528">
        <v>8</v>
      </c>
      <c r="S3528">
        <v>2</v>
      </c>
      <c r="T3528">
        <v>3</v>
      </c>
      <c r="U3528">
        <v>0</v>
      </c>
      <c r="V3528">
        <v>10</v>
      </c>
      <c r="W3528" s="1">
        <v>19421</v>
      </c>
      <c r="X3528" s="1">
        <v>6807</v>
      </c>
      <c r="Y3528" s="1">
        <v>26553</v>
      </c>
      <c r="Z3528" t="s">
        <v>47</v>
      </c>
      <c r="AA3528" t="s">
        <v>112</v>
      </c>
      <c r="AB3528" s="1">
        <v>0</v>
      </c>
      <c r="AC3528">
        <v>0</v>
      </c>
      <c r="AD3528">
        <v>0</v>
      </c>
      <c r="AE3528">
        <v>0</v>
      </c>
      <c r="AF3528">
        <v>0</v>
      </c>
      <c r="AG3528" t="s">
        <v>131</v>
      </c>
      <c r="AH3528">
        <f>IF(OR(Cleaned_Data_Table[[#This Row],[Appointment Status]]="No Show", Cleaned_Data_Table[[#This Row],[Appointment Status]]="Cancelled"), 1, 0)</f>
        <v>0</v>
      </c>
      <c r="AI3528" t="str">
        <f>IF(Cleaned_Data_Table[[#This Row],[Emergency Case]]=1, "Emergency Care", "Standard Care")</f>
        <v>Standard Care</v>
      </c>
    </row>
    <row r="3529" spans="1:35">
      <c r="A3529" t="s">
        <v>3638</v>
      </c>
      <c r="B3529">
        <v>35</v>
      </c>
      <c r="C3529" t="s">
        <v>51</v>
      </c>
      <c r="D3529" t="s">
        <v>78</v>
      </c>
      <c r="E3529">
        <v>28.5</v>
      </c>
      <c r="F3529" t="s">
        <v>89</v>
      </c>
      <c r="G3529" t="s">
        <v>40</v>
      </c>
      <c r="H3529" t="s">
        <v>73</v>
      </c>
      <c r="I3529" t="s">
        <v>74</v>
      </c>
      <c r="J3529" t="s">
        <v>110</v>
      </c>
      <c r="K3529">
        <v>25</v>
      </c>
      <c r="L3529" s="1">
        <v>774</v>
      </c>
      <c r="M3529" t="s">
        <v>53</v>
      </c>
      <c r="N3529" t="s">
        <v>124</v>
      </c>
      <c r="O3529" t="s">
        <v>46</v>
      </c>
      <c r="P3529">
        <v>29</v>
      </c>
      <c r="Q3529">
        <v>34</v>
      </c>
      <c r="R3529">
        <v>12</v>
      </c>
      <c r="S3529">
        <v>2</v>
      </c>
      <c r="T3529">
        <v>4.0999999999999996</v>
      </c>
      <c r="U3529">
        <v>0</v>
      </c>
      <c r="V3529">
        <v>9.8000000000000007</v>
      </c>
      <c r="W3529" s="1">
        <v>4382</v>
      </c>
      <c r="X3529" s="1">
        <v>3862</v>
      </c>
      <c r="Y3529" s="1">
        <v>6312.6</v>
      </c>
      <c r="Z3529" t="s">
        <v>56</v>
      </c>
      <c r="AA3529" t="s">
        <v>48</v>
      </c>
      <c r="AB3529" s="1">
        <v>9018</v>
      </c>
      <c r="AC3529">
        <v>1</v>
      </c>
      <c r="AD3529">
        <v>1</v>
      </c>
      <c r="AE3529">
        <v>1</v>
      </c>
      <c r="AF3529">
        <v>0</v>
      </c>
      <c r="AG3529" t="s">
        <v>87</v>
      </c>
      <c r="AH3529">
        <f>IF(OR(Cleaned_Data_Table[[#This Row],[Appointment Status]]="No Show", Cleaned_Data_Table[[#This Row],[Appointment Status]]="Cancelled"), 1, 0)</f>
        <v>1</v>
      </c>
      <c r="AI3529" t="str">
        <f>IF(Cleaned_Data_Table[[#This Row],[Emergency Case]]=1, "Emergency Care", "Standard Care")</f>
        <v>Standard Care</v>
      </c>
    </row>
    <row r="3530" spans="1:35">
      <c r="A3530" t="s">
        <v>3639</v>
      </c>
      <c r="B3530">
        <v>15</v>
      </c>
      <c r="C3530" t="s">
        <v>37</v>
      </c>
      <c r="D3530" t="s">
        <v>100</v>
      </c>
      <c r="E3530">
        <v>18.7</v>
      </c>
      <c r="F3530" t="s">
        <v>39</v>
      </c>
      <c r="G3530" t="s">
        <v>40</v>
      </c>
      <c r="H3530" t="s">
        <v>73</v>
      </c>
      <c r="I3530" t="s">
        <v>74</v>
      </c>
      <c r="J3530" t="s">
        <v>43</v>
      </c>
      <c r="K3530">
        <v>12</v>
      </c>
      <c r="L3530" s="1">
        <v>568</v>
      </c>
      <c r="M3530" t="s">
        <v>44</v>
      </c>
      <c r="N3530" t="s">
        <v>62</v>
      </c>
      <c r="O3530" t="s">
        <v>55</v>
      </c>
      <c r="P3530">
        <v>10</v>
      </c>
      <c r="Q3530">
        <v>52</v>
      </c>
      <c r="R3530">
        <v>8</v>
      </c>
      <c r="S3530">
        <v>1</v>
      </c>
      <c r="T3530">
        <v>4.9000000000000004</v>
      </c>
      <c r="U3530">
        <v>0</v>
      </c>
      <c r="V3530">
        <v>9</v>
      </c>
      <c r="W3530" s="1">
        <v>969</v>
      </c>
      <c r="X3530" s="1">
        <v>914</v>
      </c>
      <c r="Y3530" s="1">
        <v>2451</v>
      </c>
      <c r="Z3530" t="s">
        <v>47</v>
      </c>
      <c r="AA3530" t="s">
        <v>112</v>
      </c>
      <c r="AB3530" s="1">
        <v>0</v>
      </c>
      <c r="AC3530">
        <v>1</v>
      </c>
      <c r="AD3530">
        <v>0</v>
      </c>
      <c r="AE3530">
        <v>0</v>
      </c>
      <c r="AF3530">
        <v>0</v>
      </c>
      <c r="AG3530" t="s">
        <v>49</v>
      </c>
      <c r="AH3530">
        <f>IF(OR(Cleaned_Data_Table[[#This Row],[Appointment Status]]="No Show", Cleaned_Data_Table[[#This Row],[Appointment Status]]="Cancelled"), 1, 0)</f>
        <v>0</v>
      </c>
      <c r="AI3530" t="str">
        <f>IF(Cleaned_Data_Table[[#This Row],[Emergency Case]]=1, "Emergency Care", "Standard Care")</f>
        <v>Standard Care</v>
      </c>
    </row>
    <row r="3531" spans="1:35">
      <c r="A3531" t="s">
        <v>3640</v>
      </c>
      <c r="B3531">
        <v>80</v>
      </c>
      <c r="C3531" t="s">
        <v>37</v>
      </c>
      <c r="D3531" t="s">
        <v>84</v>
      </c>
      <c r="E3531">
        <v>23.8</v>
      </c>
      <c r="F3531" t="s">
        <v>97</v>
      </c>
      <c r="G3531" t="s">
        <v>40</v>
      </c>
      <c r="H3531" t="s">
        <v>67</v>
      </c>
      <c r="I3531" t="s">
        <v>68</v>
      </c>
      <c r="J3531" t="s">
        <v>110</v>
      </c>
      <c r="K3531">
        <v>16</v>
      </c>
      <c r="L3531" s="1">
        <v>689</v>
      </c>
      <c r="M3531" t="s">
        <v>53</v>
      </c>
      <c r="N3531" t="s">
        <v>124</v>
      </c>
      <c r="O3531" t="s">
        <v>106</v>
      </c>
      <c r="P3531">
        <v>18</v>
      </c>
      <c r="Q3531">
        <v>27</v>
      </c>
      <c r="R3531">
        <v>11</v>
      </c>
      <c r="S3531">
        <v>1</v>
      </c>
      <c r="T3531">
        <v>4.5</v>
      </c>
      <c r="U3531">
        <v>0</v>
      </c>
      <c r="V3531">
        <v>10</v>
      </c>
      <c r="W3531" s="1">
        <v>2437</v>
      </c>
      <c r="X3531" s="1">
        <v>2751</v>
      </c>
      <c r="Y3531" s="1">
        <v>4113.8999999999996</v>
      </c>
      <c r="Z3531" t="s">
        <v>47</v>
      </c>
      <c r="AA3531" t="s">
        <v>71</v>
      </c>
      <c r="AB3531" s="1">
        <v>0</v>
      </c>
      <c r="AC3531">
        <v>0</v>
      </c>
      <c r="AD3531">
        <v>1</v>
      </c>
      <c r="AE3531">
        <v>0</v>
      </c>
      <c r="AF3531">
        <v>0</v>
      </c>
      <c r="AG3531" t="s">
        <v>87</v>
      </c>
      <c r="AH3531">
        <f>IF(OR(Cleaned_Data_Table[[#This Row],[Appointment Status]]="No Show", Cleaned_Data_Table[[#This Row],[Appointment Status]]="Cancelled"), 1, 0)</f>
        <v>0</v>
      </c>
      <c r="AI3531" t="str">
        <f>IF(Cleaned_Data_Table[[#This Row],[Emergency Case]]=1, "Emergency Care", "Standard Care")</f>
        <v>Standard Care</v>
      </c>
    </row>
    <row r="3532" spans="1:35">
      <c r="A3532" t="s">
        <v>3641</v>
      </c>
      <c r="B3532">
        <v>66</v>
      </c>
      <c r="C3532" t="s">
        <v>37</v>
      </c>
      <c r="D3532" t="s">
        <v>118</v>
      </c>
      <c r="E3532">
        <v>22</v>
      </c>
      <c r="F3532" t="s">
        <v>89</v>
      </c>
      <c r="G3532" t="s">
        <v>66</v>
      </c>
      <c r="H3532" t="s">
        <v>104</v>
      </c>
      <c r="I3532" t="s">
        <v>105</v>
      </c>
      <c r="J3532" t="s">
        <v>43</v>
      </c>
      <c r="K3532">
        <v>15</v>
      </c>
      <c r="L3532" s="1">
        <v>608</v>
      </c>
      <c r="M3532" t="s">
        <v>53</v>
      </c>
      <c r="N3532" t="s">
        <v>54</v>
      </c>
      <c r="O3532" t="s">
        <v>101</v>
      </c>
      <c r="P3532">
        <v>8</v>
      </c>
      <c r="Q3532">
        <v>32</v>
      </c>
      <c r="R3532">
        <v>13</v>
      </c>
      <c r="S3532">
        <v>4</v>
      </c>
      <c r="T3532">
        <v>4.8</v>
      </c>
      <c r="U3532">
        <v>0</v>
      </c>
      <c r="V3532">
        <v>10</v>
      </c>
      <c r="W3532" s="1">
        <v>261</v>
      </c>
      <c r="X3532" s="1">
        <v>742</v>
      </c>
      <c r="Y3532" s="1">
        <v>1127.7</v>
      </c>
      <c r="Z3532" t="s">
        <v>47</v>
      </c>
      <c r="AA3532" t="s">
        <v>76</v>
      </c>
      <c r="AB3532" s="1">
        <v>0</v>
      </c>
      <c r="AC3532">
        <v>1</v>
      </c>
      <c r="AD3532">
        <v>0</v>
      </c>
      <c r="AE3532">
        <v>0</v>
      </c>
      <c r="AF3532">
        <v>0</v>
      </c>
      <c r="AG3532" t="s">
        <v>49</v>
      </c>
      <c r="AH3532">
        <f>IF(OR(Cleaned_Data_Table[[#This Row],[Appointment Status]]="No Show", Cleaned_Data_Table[[#This Row],[Appointment Status]]="Cancelled"), 1, 0)</f>
        <v>0</v>
      </c>
      <c r="AI3532" t="str">
        <f>IF(Cleaned_Data_Table[[#This Row],[Emergency Case]]=1, "Emergency Care", "Standard Care")</f>
        <v>Standard Care</v>
      </c>
    </row>
    <row r="3533" spans="1:35">
      <c r="A3533" t="s">
        <v>3642</v>
      </c>
      <c r="B3533">
        <v>48</v>
      </c>
      <c r="C3533" t="s">
        <v>51</v>
      </c>
      <c r="D3533" t="s">
        <v>114</v>
      </c>
      <c r="E3533">
        <v>25.5</v>
      </c>
      <c r="F3533" t="s">
        <v>89</v>
      </c>
      <c r="G3533" t="s">
        <v>40</v>
      </c>
      <c r="H3533" t="s">
        <v>79</v>
      </c>
      <c r="I3533" t="s">
        <v>80</v>
      </c>
      <c r="J3533" t="s">
        <v>110</v>
      </c>
      <c r="K3533">
        <v>26</v>
      </c>
      <c r="L3533" s="1">
        <v>917</v>
      </c>
      <c r="M3533" t="s">
        <v>44</v>
      </c>
      <c r="N3533" t="s">
        <v>81</v>
      </c>
      <c r="O3533" t="s">
        <v>106</v>
      </c>
      <c r="P3533">
        <v>14</v>
      </c>
      <c r="Q3533">
        <v>38</v>
      </c>
      <c r="R3533">
        <v>11</v>
      </c>
      <c r="S3533">
        <v>2</v>
      </c>
      <c r="T3533">
        <v>4</v>
      </c>
      <c r="U3533">
        <v>0</v>
      </c>
      <c r="V3533">
        <v>9.5</v>
      </c>
      <c r="W3533" s="1">
        <v>3561</v>
      </c>
      <c r="X3533" s="1">
        <v>3324</v>
      </c>
      <c r="Y3533" s="1">
        <v>7802</v>
      </c>
      <c r="Z3533" t="s">
        <v>47</v>
      </c>
      <c r="AA3533" t="s">
        <v>48</v>
      </c>
      <c r="AB3533" s="1">
        <v>0</v>
      </c>
      <c r="AC3533">
        <v>1</v>
      </c>
      <c r="AD3533">
        <v>0</v>
      </c>
      <c r="AE3533">
        <v>1</v>
      </c>
      <c r="AF3533">
        <v>0</v>
      </c>
      <c r="AG3533" t="s">
        <v>87</v>
      </c>
      <c r="AH3533">
        <f>IF(OR(Cleaned_Data_Table[[#This Row],[Appointment Status]]="No Show", Cleaned_Data_Table[[#This Row],[Appointment Status]]="Cancelled"), 1, 0)</f>
        <v>0</v>
      </c>
      <c r="AI3533" t="str">
        <f>IF(Cleaned_Data_Table[[#This Row],[Emergency Case]]=1, "Emergency Care", "Standard Care")</f>
        <v>Standard Care</v>
      </c>
    </row>
    <row r="3534" spans="1:35">
      <c r="A3534" t="s">
        <v>3643</v>
      </c>
      <c r="B3534">
        <v>18</v>
      </c>
      <c r="C3534" t="s">
        <v>37</v>
      </c>
      <c r="D3534" t="s">
        <v>84</v>
      </c>
      <c r="E3534">
        <v>24.7</v>
      </c>
      <c r="F3534" t="s">
        <v>52</v>
      </c>
      <c r="G3534" t="s">
        <v>85</v>
      </c>
      <c r="H3534" t="s">
        <v>79</v>
      </c>
      <c r="I3534" t="s">
        <v>80</v>
      </c>
      <c r="J3534" t="s">
        <v>110</v>
      </c>
      <c r="K3534">
        <v>25</v>
      </c>
      <c r="L3534" s="1">
        <v>865</v>
      </c>
      <c r="M3534" t="s">
        <v>53</v>
      </c>
      <c r="N3534" t="s">
        <v>45</v>
      </c>
      <c r="O3534" t="s">
        <v>82</v>
      </c>
      <c r="P3534">
        <v>0</v>
      </c>
      <c r="Q3534">
        <v>27</v>
      </c>
      <c r="R3534">
        <v>13</v>
      </c>
      <c r="S3534">
        <v>5</v>
      </c>
      <c r="T3534">
        <v>4</v>
      </c>
      <c r="U3534">
        <v>1</v>
      </c>
      <c r="V3534">
        <v>10</v>
      </c>
      <c r="W3534" s="1">
        <v>4015</v>
      </c>
      <c r="X3534" s="1">
        <v>3256</v>
      </c>
      <c r="Y3534" s="1">
        <v>5695.2</v>
      </c>
      <c r="Z3534" t="s">
        <v>47</v>
      </c>
      <c r="AA3534" t="s">
        <v>57</v>
      </c>
      <c r="AB3534" s="1">
        <v>0</v>
      </c>
      <c r="AC3534">
        <v>0</v>
      </c>
      <c r="AD3534">
        <v>0</v>
      </c>
      <c r="AE3534">
        <v>0</v>
      </c>
      <c r="AF3534">
        <v>0</v>
      </c>
      <c r="AG3534" t="s">
        <v>87</v>
      </c>
      <c r="AH3534">
        <f>IF(OR(Cleaned_Data_Table[[#This Row],[Appointment Status]]="No Show", Cleaned_Data_Table[[#This Row],[Appointment Status]]="Cancelled"), 1, 0)</f>
        <v>0</v>
      </c>
      <c r="AI3534" t="str">
        <f>IF(Cleaned_Data_Table[[#This Row],[Emergency Case]]=1, "Emergency Care", "Standard Care")</f>
        <v>Emergency Care</v>
      </c>
    </row>
    <row r="3535" spans="1:35">
      <c r="A3535" t="s">
        <v>3644</v>
      </c>
      <c r="B3535">
        <v>49</v>
      </c>
      <c r="C3535" t="s">
        <v>51</v>
      </c>
      <c r="D3535" t="s">
        <v>78</v>
      </c>
      <c r="E3535">
        <v>24.4</v>
      </c>
      <c r="F3535" t="s">
        <v>89</v>
      </c>
      <c r="G3535" t="s">
        <v>85</v>
      </c>
      <c r="H3535" t="s">
        <v>108</v>
      </c>
      <c r="I3535" t="s">
        <v>109</v>
      </c>
      <c r="J3535" t="s">
        <v>110</v>
      </c>
      <c r="K3535">
        <v>20</v>
      </c>
      <c r="L3535" s="1">
        <v>687</v>
      </c>
      <c r="M3535" t="s">
        <v>53</v>
      </c>
      <c r="N3535" t="s">
        <v>124</v>
      </c>
      <c r="O3535" t="s">
        <v>106</v>
      </c>
      <c r="P3535">
        <v>0</v>
      </c>
      <c r="Q3535">
        <v>17</v>
      </c>
      <c r="R3535">
        <v>13</v>
      </c>
      <c r="S3535">
        <v>1</v>
      </c>
      <c r="T3535">
        <v>3.1</v>
      </c>
      <c r="U3535">
        <v>1</v>
      </c>
      <c r="V3535">
        <v>10</v>
      </c>
      <c r="W3535" s="1">
        <v>1900</v>
      </c>
      <c r="X3535" s="1">
        <v>3963</v>
      </c>
      <c r="Y3535" s="1">
        <v>4585</v>
      </c>
      <c r="Z3535" t="s">
        <v>47</v>
      </c>
      <c r="AA3535" t="s">
        <v>48</v>
      </c>
      <c r="AB3535" s="1">
        <v>0</v>
      </c>
      <c r="AC3535">
        <v>0</v>
      </c>
      <c r="AD3535">
        <v>0</v>
      </c>
      <c r="AE3535">
        <v>0</v>
      </c>
      <c r="AF3535">
        <v>0</v>
      </c>
      <c r="AG3535" t="s">
        <v>87</v>
      </c>
      <c r="AH3535">
        <f>IF(OR(Cleaned_Data_Table[[#This Row],[Appointment Status]]="No Show", Cleaned_Data_Table[[#This Row],[Appointment Status]]="Cancelled"), 1, 0)</f>
        <v>0</v>
      </c>
      <c r="AI3535" t="str">
        <f>IF(Cleaned_Data_Table[[#This Row],[Emergency Case]]=1, "Emergency Care", "Standard Care")</f>
        <v>Emergency Care</v>
      </c>
    </row>
    <row r="3536" spans="1:35">
      <c r="A3536" t="s">
        <v>3645</v>
      </c>
      <c r="B3536">
        <v>1</v>
      </c>
      <c r="C3536" t="s">
        <v>37</v>
      </c>
      <c r="D3536" t="s">
        <v>78</v>
      </c>
      <c r="E3536">
        <v>24.8</v>
      </c>
      <c r="F3536" t="s">
        <v>39</v>
      </c>
      <c r="G3536" t="s">
        <v>66</v>
      </c>
      <c r="H3536" t="s">
        <v>129</v>
      </c>
      <c r="I3536" t="s">
        <v>130</v>
      </c>
      <c r="J3536" t="s">
        <v>90</v>
      </c>
      <c r="K3536">
        <v>30</v>
      </c>
      <c r="L3536" s="1">
        <v>990</v>
      </c>
      <c r="M3536" t="s">
        <v>53</v>
      </c>
      <c r="N3536" t="s">
        <v>69</v>
      </c>
      <c r="O3536" t="s">
        <v>106</v>
      </c>
      <c r="P3536">
        <v>2</v>
      </c>
      <c r="Q3536">
        <v>7</v>
      </c>
      <c r="R3536">
        <v>10</v>
      </c>
      <c r="S3536">
        <v>3</v>
      </c>
      <c r="T3536">
        <v>4.4000000000000004</v>
      </c>
      <c r="U3536">
        <v>0</v>
      </c>
      <c r="V3536">
        <v>10</v>
      </c>
      <c r="W3536" s="1">
        <v>13981</v>
      </c>
      <c r="X3536" s="1">
        <v>13004</v>
      </c>
      <c r="Y3536" s="1">
        <v>19582.5</v>
      </c>
      <c r="Z3536" t="s">
        <v>125</v>
      </c>
      <c r="AA3536" t="s">
        <v>112</v>
      </c>
      <c r="AB3536" s="1">
        <v>0</v>
      </c>
      <c r="AC3536">
        <v>0</v>
      </c>
      <c r="AD3536">
        <v>0</v>
      </c>
      <c r="AE3536">
        <v>0</v>
      </c>
      <c r="AF3536">
        <v>0</v>
      </c>
      <c r="AG3536" t="s">
        <v>131</v>
      </c>
      <c r="AH3536">
        <f>IF(OR(Cleaned_Data_Table[[#This Row],[Appointment Status]]="No Show", Cleaned_Data_Table[[#This Row],[Appointment Status]]="Cancelled"), 1, 0)</f>
        <v>1</v>
      </c>
      <c r="AI3536" t="str">
        <f>IF(Cleaned_Data_Table[[#This Row],[Emergency Case]]=1, "Emergency Care", "Standard Care")</f>
        <v>Standard Care</v>
      </c>
    </row>
    <row r="3537" spans="1:35">
      <c r="A3537" t="s">
        <v>3646</v>
      </c>
      <c r="B3537">
        <v>21</v>
      </c>
      <c r="C3537" t="s">
        <v>37</v>
      </c>
      <c r="D3537" t="s">
        <v>84</v>
      </c>
      <c r="E3537">
        <v>24.6</v>
      </c>
      <c r="F3537" t="s">
        <v>39</v>
      </c>
      <c r="G3537" t="s">
        <v>40</v>
      </c>
      <c r="H3537" t="s">
        <v>79</v>
      </c>
      <c r="I3537" t="s">
        <v>80</v>
      </c>
      <c r="J3537" t="s">
        <v>43</v>
      </c>
      <c r="K3537">
        <v>28</v>
      </c>
      <c r="L3537" s="1">
        <v>908</v>
      </c>
      <c r="M3537" t="s">
        <v>53</v>
      </c>
      <c r="N3537" t="s">
        <v>45</v>
      </c>
      <c r="O3537" t="s">
        <v>75</v>
      </c>
      <c r="P3537">
        <v>28</v>
      </c>
      <c r="Q3537">
        <v>36</v>
      </c>
      <c r="R3537">
        <v>6</v>
      </c>
      <c r="S3537">
        <v>3</v>
      </c>
      <c r="T3537">
        <v>4.5999999999999996</v>
      </c>
      <c r="U3537">
        <v>0</v>
      </c>
      <c r="V3537">
        <v>9.9</v>
      </c>
      <c r="W3537" s="1">
        <v>400</v>
      </c>
      <c r="X3537" s="1">
        <v>584</v>
      </c>
      <c r="Y3537" s="1">
        <v>1324.4</v>
      </c>
      <c r="Z3537" t="s">
        <v>47</v>
      </c>
      <c r="AA3537" t="s">
        <v>57</v>
      </c>
      <c r="AB3537" s="1">
        <v>0</v>
      </c>
      <c r="AC3537">
        <v>1</v>
      </c>
      <c r="AD3537">
        <v>1</v>
      </c>
      <c r="AE3537">
        <v>0</v>
      </c>
      <c r="AF3537">
        <v>0</v>
      </c>
      <c r="AG3537" t="s">
        <v>49</v>
      </c>
      <c r="AH3537">
        <f>IF(OR(Cleaned_Data_Table[[#This Row],[Appointment Status]]="No Show", Cleaned_Data_Table[[#This Row],[Appointment Status]]="Cancelled"), 1, 0)</f>
        <v>0</v>
      </c>
      <c r="AI3537" t="str">
        <f>IF(Cleaned_Data_Table[[#This Row],[Emergency Case]]=1, "Emergency Care", "Standard Care")</f>
        <v>Standard Care</v>
      </c>
    </row>
    <row r="3538" spans="1:35">
      <c r="A3538" t="s">
        <v>3647</v>
      </c>
      <c r="B3538">
        <v>32</v>
      </c>
      <c r="C3538" t="s">
        <v>51</v>
      </c>
      <c r="D3538" t="s">
        <v>65</v>
      </c>
      <c r="E3538">
        <v>31.8</v>
      </c>
      <c r="F3538" t="s">
        <v>97</v>
      </c>
      <c r="G3538" t="s">
        <v>40</v>
      </c>
      <c r="H3538" t="s">
        <v>67</v>
      </c>
      <c r="I3538" t="s">
        <v>68</v>
      </c>
      <c r="J3538" t="s">
        <v>43</v>
      </c>
      <c r="K3538">
        <v>17</v>
      </c>
      <c r="L3538" s="1">
        <v>697</v>
      </c>
      <c r="M3538" t="s">
        <v>53</v>
      </c>
      <c r="N3538" t="s">
        <v>69</v>
      </c>
      <c r="O3538" t="s">
        <v>75</v>
      </c>
      <c r="P3538">
        <v>28</v>
      </c>
      <c r="Q3538">
        <v>29</v>
      </c>
      <c r="R3538">
        <v>4</v>
      </c>
      <c r="S3538">
        <v>0</v>
      </c>
      <c r="T3538">
        <v>4.4000000000000004</v>
      </c>
      <c r="U3538">
        <v>0</v>
      </c>
      <c r="V3538">
        <v>10</v>
      </c>
      <c r="W3538" s="1">
        <v>727</v>
      </c>
      <c r="X3538" s="1">
        <v>228</v>
      </c>
      <c r="Y3538" s="1">
        <v>1156.4000000000001</v>
      </c>
      <c r="Z3538" t="s">
        <v>56</v>
      </c>
      <c r="AA3538" t="s">
        <v>57</v>
      </c>
      <c r="AB3538" s="1">
        <v>1652</v>
      </c>
      <c r="AC3538">
        <v>0</v>
      </c>
      <c r="AD3538">
        <v>1</v>
      </c>
      <c r="AE3538">
        <v>0</v>
      </c>
      <c r="AF3538">
        <v>0</v>
      </c>
      <c r="AG3538" t="s">
        <v>49</v>
      </c>
      <c r="AH3538">
        <f>IF(OR(Cleaned_Data_Table[[#This Row],[Appointment Status]]="No Show", Cleaned_Data_Table[[#This Row],[Appointment Status]]="Cancelled"), 1, 0)</f>
        <v>1</v>
      </c>
      <c r="AI3538" t="str">
        <f>IF(Cleaned_Data_Table[[#This Row],[Emergency Case]]=1, "Emergency Care", "Standard Care")</f>
        <v>Standard Care</v>
      </c>
    </row>
    <row r="3539" spans="1:35">
      <c r="A3539" t="s">
        <v>3648</v>
      </c>
      <c r="B3539">
        <v>9</v>
      </c>
      <c r="C3539" t="s">
        <v>51</v>
      </c>
      <c r="D3539" t="s">
        <v>118</v>
      </c>
      <c r="E3539">
        <v>27.6</v>
      </c>
      <c r="F3539" t="s">
        <v>52</v>
      </c>
      <c r="G3539" t="s">
        <v>40</v>
      </c>
      <c r="H3539" t="s">
        <v>41</v>
      </c>
      <c r="I3539" t="s">
        <v>42</v>
      </c>
      <c r="J3539" t="s">
        <v>110</v>
      </c>
      <c r="K3539">
        <v>21</v>
      </c>
      <c r="L3539" s="1">
        <v>651</v>
      </c>
      <c r="M3539" t="s">
        <v>53</v>
      </c>
      <c r="N3539" t="s">
        <v>54</v>
      </c>
      <c r="O3539" t="s">
        <v>86</v>
      </c>
      <c r="P3539">
        <v>8</v>
      </c>
      <c r="Q3539">
        <v>26</v>
      </c>
      <c r="R3539">
        <v>5</v>
      </c>
      <c r="S3539">
        <v>1</v>
      </c>
      <c r="T3539">
        <v>3.2</v>
      </c>
      <c r="U3539">
        <v>0</v>
      </c>
      <c r="V3539">
        <v>9.9</v>
      </c>
      <c r="W3539" s="1">
        <v>1940</v>
      </c>
      <c r="X3539" s="1">
        <v>1724</v>
      </c>
      <c r="Y3539" s="1">
        <v>3020.5</v>
      </c>
      <c r="Z3539" t="s">
        <v>47</v>
      </c>
      <c r="AA3539" t="s">
        <v>112</v>
      </c>
      <c r="AB3539" s="1">
        <v>0</v>
      </c>
      <c r="AC3539">
        <v>0</v>
      </c>
      <c r="AD3539">
        <v>0</v>
      </c>
      <c r="AE3539">
        <v>0</v>
      </c>
      <c r="AF3539">
        <v>0</v>
      </c>
      <c r="AG3539" t="s">
        <v>87</v>
      </c>
      <c r="AH3539">
        <f>IF(OR(Cleaned_Data_Table[[#This Row],[Appointment Status]]="No Show", Cleaned_Data_Table[[#This Row],[Appointment Status]]="Cancelled"), 1, 0)</f>
        <v>0</v>
      </c>
      <c r="AI3539" t="str">
        <f>IF(Cleaned_Data_Table[[#This Row],[Emergency Case]]=1, "Emergency Care", "Standard Care")</f>
        <v>Standard Care</v>
      </c>
    </row>
    <row r="3540" spans="1:35">
      <c r="A3540" t="s">
        <v>3649</v>
      </c>
      <c r="B3540">
        <v>64</v>
      </c>
      <c r="C3540" t="s">
        <v>51</v>
      </c>
      <c r="D3540" t="s">
        <v>118</v>
      </c>
      <c r="E3540">
        <v>29.9</v>
      </c>
      <c r="F3540" t="s">
        <v>52</v>
      </c>
      <c r="G3540" t="s">
        <v>40</v>
      </c>
      <c r="H3540" t="s">
        <v>79</v>
      </c>
      <c r="I3540" t="s">
        <v>80</v>
      </c>
      <c r="J3540" t="s">
        <v>43</v>
      </c>
      <c r="K3540">
        <v>8</v>
      </c>
      <c r="L3540" s="1">
        <v>504</v>
      </c>
      <c r="M3540" t="s">
        <v>53</v>
      </c>
      <c r="N3540" t="s">
        <v>81</v>
      </c>
      <c r="O3540" t="s">
        <v>101</v>
      </c>
      <c r="P3540">
        <v>5</v>
      </c>
      <c r="Q3540">
        <v>32</v>
      </c>
      <c r="R3540">
        <v>11</v>
      </c>
      <c r="S3540">
        <v>1</v>
      </c>
      <c r="T3540">
        <v>4</v>
      </c>
      <c r="U3540">
        <v>0</v>
      </c>
      <c r="V3540">
        <v>9.9</v>
      </c>
      <c r="W3540" s="1">
        <v>421</v>
      </c>
      <c r="X3540" s="1">
        <v>125</v>
      </c>
      <c r="Y3540" s="1">
        <v>735</v>
      </c>
      <c r="Z3540" t="s">
        <v>47</v>
      </c>
      <c r="AA3540" t="s">
        <v>76</v>
      </c>
      <c r="AB3540" s="1">
        <v>0</v>
      </c>
      <c r="AC3540">
        <v>1</v>
      </c>
      <c r="AD3540">
        <v>0</v>
      </c>
      <c r="AE3540">
        <v>0</v>
      </c>
      <c r="AF3540">
        <v>0</v>
      </c>
      <c r="AG3540" t="s">
        <v>87</v>
      </c>
      <c r="AH3540">
        <f>IF(OR(Cleaned_Data_Table[[#This Row],[Appointment Status]]="No Show", Cleaned_Data_Table[[#This Row],[Appointment Status]]="Cancelled"), 1, 0)</f>
        <v>0</v>
      </c>
      <c r="AI3540" t="str">
        <f>IF(Cleaned_Data_Table[[#This Row],[Emergency Case]]=1, "Emergency Care", "Standard Care")</f>
        <v>Standard Care</v>
      </c>
    </row>
    <row r="3541" spans="1:35">
      <c r="A3541" t="s">
        <v>3650</v>
      </c>
      <c r="B3541">
        <v>2</v>
      </c>
      <c r="C3541" t="s">
        <v>51</v>
      </c>
      <c r="D3541" t="s">
        <v>38</v>
      </c>
      <c r="E3541">
        <v>30.3</v>
      </c>
      <c r="F3541" t="s">
        <v>89</v>
      </c>
      <c r="G3541" t="s">
        <v>85</v>
      </c>
      <c r="H3541" t="s">
        <v>73</v>
      </c>
      <c r="I3541" t="s">
        <v>74</v>
      </c>
      <c r="J3541" t="s">
        <v>43</v>
      </c>
      <c r="K3541">
        <v>30</v>
      </c>
      <c r="L3541" s="1">
        <v>864</v>
      </c>
      <c r="M3541" t="s">
        <v>53</v>
      </c>
      <c r="N3541" t="s">
        <v>81</v>
      </c>
      <c r="O3541" t="s">
        <v>63</v>
      </c>
      <c r="P3541">
        <v>0</v>
      </c>
      <c r="Q3541">
        <v>32</v>
      </c>
      <c r="R3541">
        <v>1</v>
      </c>
      <c r="S3541">
        <v>1</v>
      </c>
      <c r="T3541">
        <v>4.7</v>
      </c>
      <c r="U3541">
        <v>1</v>
      </c>
      <c r="V3541">
        <v>10</v>
      </c>
      <c r="W3541" s="1">
        <v>492</v>
      </c>
      <c r="X3541" s="1">
        <v>443</v>
      </c>
      <c r="Y3541" s="1">
        <v>1259.3</v>
      </c>
      <c r="Z3541" t="s">
        <v>125</v>
      </c>
      <c r="AA3541" t="s">
        <v>112</v>
      </c>
      <c r="AB3541" s="1">
        <v>0</v>
      </c>
      <c r="AC3541">
        <v>1</v>
      </c>
      <c r="AD3541">
        <v>0</v>
      </c>
      <c r="AE3541">
        <v>0</v>
      </c>
      <c r="AF3541">
        <v>0</v>
      </c>
      <c r="AG3541" t="s">
        <v>87</v>
      </c>
      <c r="AH3541">
        <f>IF(OR(Cleaned_Data_Table[[#This Row],[Appointment Status]]="No Show", Cleaned_Data_Table[[#This Row],[Appointment Status]]="Cancelled"), 1, 0)</f>
        <v>1</v>
      </c>
      <c r="AI3541" t="str">
        <f>IF(Cleaned_Data_Table[[#This Row],[Emergency Case]]=1, "Emergency Care", "Standard Care")</f>
        <v>Emergency Care</v>
      </c>
    </row>
    <row r="3542" spans="1:35">
      <c r="A3542" t="s">
        <v>3651</v>
      </c>
      <c r="B3542">
        <v>42</v>
      </c>
      <c r="C3542" t="s">
        <v>51</v>
      </c>
      <c r="D3542" t="s">
        <v>93</v>
      </c>
      <c r="E3542">
        <v>17.600000000000001</v>
      </c>
      <c r="F3542" t="s">
        <v>89</v>
      </c>
      <c r="G3542" t="s">
        <v>40</v>
      </c>
      <c r="H3542" t="s">
        <v>94</v>
      </c>
      <c r="I3542" t="s">
        <v>95</v>
      </c>
      <c r="J3542" t="s">
        <v>110</v>
      </c>
      <c r="K3542">
        <v>23</v>
      </c>
      <c r="L3542" s="1">
        <v>721</v>
      </c>
      <c r="M3542" t="s">
        <v>44</v>
      </c>
      <c r="N3542" t="s">
        <v>124</v>
      </c>
      <c r="O3542" t="s">
        <v>98</v>
      </c>
      <c r="P3542">
        <v>13</v>
      </c>
      <c r="Q3542">
        <v>37</v>
      </c>
      <c r="R3542">
        <v>5</v>
      </c>
      <c r="S3542">
        <v>3</v>
      </c>
      <c r="T3542">
        <v>4.2</v>
      </c>
      <c r="U3542">
        <v>0</v>
      </c>
      <c r="V3542">
        <v>9.6</v>
      </c>
      <c r="W3542" s="1">
        <v>3571</v>
      </c>
      <c r="X3542" s="1">
        <v>3564</v>
      </c>
      <c r="Y3542" s="1">
        <v>7856</v>
      </c>
      <c r="Z3542" t="s">
        <v>47</v>
      </c>
      <c r="AA3542" t="s">
        <v>48</v>
      </c>
      <c r="AB3542" s="1">
        <v>0</v>
      </c>
      <c r="AC3542">
        <v>1</v>
      </c>
      <c r="AD3542">
        <v>0</v>
      </c>
      <c r="AE3542">
        <v>1</v>
      </c>
      <c r="AF3542">
        <v>0</v>
      </c>
      <c r="AG3542" t="s">
        <v>87</v>
      </c>
      <c r="AH3542">
        <f>IF(OR(Cleaned_Data_Table[[#This Row],[Appointment Status]]="No Show", Cleaned_Data_Table[[#This Row],[Appointment Status]]="Cancelled"), 1, 0)</f>
        <v>0</v>
      </c>
      <c r="AI3542" t="str">
        <f>IF(Cleaned_Data_Table[[#This Row],[Emergency Case]]=1, "Emergency Care", "Standard Care")</f>
        <v>Standard Care</v>
      </c>
    </row>
    <row r="3543" spans="1:35">
      <c r="A3543" t="s">
        <v>3652</v>
      </c>
      <c r="B3543">
        <v>86</v>
      </c>
      <c r="C3543" t="s">
        <v>51</v>
      </c>
      <c r="D3543" t="s">
        <v>78</v>
      </c>
      <c r="E3543">
        <v>25.8</v>
      </c>
      <c r="F3543" t="s">
        <v>52</v>
      </c>
      <c r="G3543" t="s">
        <v>66</v>
      </c>
      <c r="H3543" t="s">
        <v>67</v>
      </c>
      <c r="I3543" t="s">
        <v>68</v>
      </c>
      <c r="J3543" t="s">
        <v>90</v>
      </c>
      <c r="K3543">
        <v>1</v>
      </c>
      <c r="L3543" s="1">
        <v>328</v>
      </c>
      <c r="M3543" t="s">
        <v>53</v>
      </c>
      <c r="N3543" t="s">
        <v>54</v>
      </c>
      <c r="O3543" t="s">
        <v>86</v>
      </c>
      <c r="P3543">
        <v>18</v>
      </c>
      <c r="Q3543">
        <v>9</v>
      </c>
      <c r="R3543">
        <v>10</v>
      </c>
      <c r="S3543">
        <v>1</v>
      </c>
      <c r="T3543">
        <v>4.7</v>
      </c>
      <c r="U3543">
        <v>0</v>
      </c>
      <c r="V3543">
        <v>10</v>
      </c>
      <c r="W3543" s="1">
        <v>9953</v>
      </c>
      <c r="X3543" s="1">
        <v>14415</v>
      </c>
      <c r="Y3543" s="1">
        <v>17287.2</v>
      </c>
      <c r="Z3543" t="s">
        <v>47</v>
      </c>
      <c r="AA3543" t="s">
        <v>71</v>
      </c>
      <c r="AB3543" s="1">
        <v>0</v>
      </c>
      <c r="AC3543">
        <v>0</v>
      </c>
      <c r="AD3543">
        <v>1</v>
      </c>
      <c r="AE3543">
        <v>0</v>
      </c>
      <c r="AF3543">
        <v>0</v>
      </c>
      <c r="AG3543" t="s">
        <v>91</v>
      </c>
      <c r="AH3543">
        <f>IF(OR(Cleaned_Data_Table[[#This Row],[Appointment Status]]="No Show", Cleaned_Data_Table[[#This Row],[Appointment Status]]="Cancelled"), 1, 0)</f>
        <v>0</v>
      </c>
      <c r="AI3543" t="str">
        <f>IF(Cleaned_Data_Table[[#This Row],[Emergency Case]]=1, "Emergency Care", "Standard Care")</f>
        <v>Standard Care</v>
      </c>
    </row>
    <row r="3544" spans="1:35">
      <c r="A3544" t="s">
        <v>3653</v>
      </c>
      <c r="B3544">
        <v>36</v>
      </c>
      <c r="C3544" t="s">
        <v>51</v>
      </c>
      <c r="D3544" t="s">
        <v>84</v>
      </c>
      <c r="E3544">
        <v>26.1</v>
      </c>
      <c r="F3544" t="s">
        <v>103</v>
      </c>
      <c r="G3544" t="s">
        <v>85</v>
      </c>
      <c r="H3544" t="s">
        <v>138</v>
      </c>
      <c r="I3544" t="s">
        <v>139</v>
      </c>
      <c r="J3544" t="s">
        <v>110</v>
      </c>
      <c r="K3544">
        <v>26</v>
      </c>
      <c r="L3544" s="1">
        <v>725</v>
      </c>
      <c r="M3544" t="s">
        <v>44</v>
      </c>
      <c r="N3544" t="s">
        <v>62</v>
      </c>
      <c r="O3544" t="s">
        <v>101</v>
      </c>
      <c r="P3544">
        <v>0</v>
      </c>
      <c r="Q3544">
        <v>10</v>
      </c>
      <c r="R3544">
        <v>3</v>
      </c>
      <c r="S3544">
        <v>0</v>
      </c>
      <c r="T3544">
        <v>4.7</v>
      </c>
      <c r="U3544">
        <v>1</v>
      </c>
      <c r="V3544">
        <v>10</v>
      </c>
      <c r="W3544" s="1">
        <v>2921</v>
      </c>
      <c r="X3544" s="1">
        <v>2737</v>
      </c>
      <c r="Y3544" s="1">
        <v>6383</v>
      </c>
      <c r="Z3544" t="s">
        <v>47</v>
      </c>
      <c r="AA3544" t="s">
        <v>48</v>
      </c>
      <c r="AB3544" s="1">
        <v>0</v>
      </c>
      <c r="AC3544">
        <v>0</v>
      </c>
      <c r="AD3544">
        <v>0</v>
      </c>
      <c r="AE3544">
        <v>0</v>
      </c>
      <c r="AF3544">
        <v>0</v>
      </c>
      <c r="AG3544" t="s">
        <v>87</v>
      </c>
      <c r="AH3544">
        <f>IF(OR(Cleaned_Data_Table[[#This Row],[Appointment Status]]="No Show", Cleaned_Data_Table[[#This Row],[Appointment Status]]="Cancelled"), 1, 0)</f>
        <v>0</v>
      </c>
      <c r="AI3544" t="str">
        <f>IF(Cleaned_Data_Table[[#This Row],[Emergency Case]]=1, "Emergency Care", "Standard Care")</f>
        <v>Emergency Care</v>
      </c>
    </row>
    <row r="3545" spans="1:35">
      <c r="A3545" t="s">
        <v>3654</v>
      </c>
      <c r="B3545">
        <v>59</v>
      </c>
      <c r="C3545" t="s">
        <v>37</v>
      </c>
      <c r="D3545" t="s">
        <v>59</v>
      </c>
      <c r="E3545">
        <v>23.4</v>
      </c>
      <c r="F3545" t="s">
        <v>52</v>
      </c>
      <c r="G3545" t="s">
        <v>66</v>
      </c>
      <c r="H3545" t="s">
        <v>67</v>
      </c>
      <c r="I3545" t="s">
        <v>68</v>
      </c>
      <c r="J3545" t="s">
        <v>90</v>
      </c>
      <c r="K3545">
        <v>27</v>
      </c>
      <c r="L3545" s="1">
        <v>850</v>
      </c>
      <c r="M3545" t="s">
        <v>53</v>
      </c>
      <c r="N3545" t="s">
        <v>81</v>
      </c>
      <c r="O3545" t="s">
        <v>106</v>
      </c>
      <c r="P3545">
        <v>20</v>
      </c>
      <c r="Q3545">
        <v>14</v>
      </c>
      <c r="R3545">
        <v>5</v>
      </c>
      <c r="S3545">
        <v>0</v>
      </c>
      <c r="T3545">
        <v>4.9000000000000004</v>
      </c>
      <c r="U3545">
        <v>0</v>
      </c>
      <c r="V3545">
        <v>10</v>
      </c>
      <c r="W3545" s="1">
        <v>17304</v>
      </c>
      <c r="X3545" s="1">
        <v>14988</v>
      </c>
      <c r="Y3545" s="1">
        <v>23199.4</v>
      </c>
      <c r="Z3545" t="s">
        <v>47</v>
      </c>
      <c r="AA3545" t="s">
        <v>76</v>
      </c>
      <c r="AB3545" s="1">
        <v>0</v>
      </c>
      <c r="AC3545">
        <v>0</v>
      </c>
      <c r="AD3545">
        <v>1</v>
      </c>
      <c r="AE3545">
        <v>0</v>
      </c>
      <c r="AF3545">
        <v>0</v>
      </c>
      <c r="AG3545" t="s">
        <v>91</v>
      </c>
      <c r="AH3545">
        <f>IF(OR(Cleaned_Data_Table[[#This Row],[Appointment Status]]="No Show", Cleaned_Data_Table[[#This Row],[Appointment Status]]="Cancelled"), 1, 0)</f>
        <v>0</v>
      </c>
      <c r="AI3545" t="str">
        <f>IF(Cleaned_Data_Table[[#This Row],[Emergency Case]]=1, "Emergency Care", "Standard Care")</f>
        <v>Standard Care</v>
      </c>
    </row>
    <row r="3546" spans="1:35">
      <c r="A3546" t="s">
        <v>3655</v>
      </c>
      <c r="B3546">
        <v>44</v>
      </c>
      <c r="C3546" t="s">
        <v>51</v>
      </c>
      <c r="D3546" t="s">
        <v>93</v>
      </c>
      <c r="E3546">
        <v>28.4</v>
      </c>
      <c r="F3546" t="s">
        <v>39</v>
      </c>
      <c r="G3546" t="s">
        <v>40</v>
      </c>
      <c r="H3546" t="s">
        <v>129</v>
      </c>
      <c r="I3546" t="s">
        <v>130</v>
      </c>
      <c r="J3546" t="s">
        <v>90</v>
      </c>
      <c r="K3546">
        <v>20</v>
      </c>
      <c r="L3546" s="1">
        <v>602</v>
      </c>
      <c r="M3546" t="s">
        <v>53</v>
      </c>
      <c r="N3546" t="s">
        <v>124</v>
      </c>
      <c r="O3546" t="s">
        <v>86</v>
      </c>
      <c r="P3546">
        <v>9</v>
      </c>
      <c r="Q3546">
        <v>3</v>
      </c>
      <c r="R3546">
        <v>7</v>
      </c>
      <c r="S3546">
        <v>1</v>
      </c>
      <c r="T3546">
        <v>4.4000000000000004</v>
      </c>
      <c r="U3546">
        <v>0</v>
      </c>
      <c r="V3546">
        <v>10</v>
      </c>
      <c r="W3546" s="1">
        <v>18670</v>
      </c>
      <c r="X3546" s="1">
        <v>7390</v>
      </c>
      <c r="Y3546" s="1">
        <v>18663.400000000001</v>
      </c>
      <c r="Z3546" t="s">
        <v>47</v>
      </c>
      <c r="AA3546" t="s">
        <v>48</v>
      </c>
      <c r="AB3546" s="1">
        <v>0</v>
      </c>
      <c r="AC3546">
        <v>0</v>
      </c>
      <c r="AD3546">
        <v>0</v>
      </c>
      <c r="AE3546">
        <v>0</v>
      </c>
      <c r="AF3546">
        <v>0</v>
      </c>
      <c r="AG3546" t="s">
        <v>87</v>
      </c>
      <c r="AH3546">
        <f>IF(OR(Cleaned_Data_Table[[#This Row],[Appointment Status]]="No Show", Cleaned_Data_Table[[#This Row],[Appointment Status]]="Cancelled"), 1, 0)</f>
        <v>0</v>
      </c>
      <c r="AI3546" t="str">
        <f>IF(Cleaned_Data_Table[[#This Row],[Emergency Case]]=1, "Emergency Care", "Standard Care")</f>
        <v>Standard Care</v>
      </c>
    </row>
    <row r="3547" spans="1:35">
      <c r="A3547" t="s">
        <v>3656</v>
      </c>
      <c r="B3547">
        <v>34</v>
      </c>
      <c r="C3547" t="s">
        <v>51</v>
      </c>
      <c r="D3547" t="s">
        <v>78</v>
      </c>
      <c r="E3547">
        <v>26.3</v>
      </c>
      <c r="F3547" t="s">
        <v>52</v>
      </c>
      <c r="G3547" t="s">
        <v>40</v>
      </c>
      <c r="H3547" t="s">
        <v>67</v>
      </c>
      <c r="I3547" t="s">
        <v>68</v>
      </c>
      <c r="J3547" t="s">
        <v>110</v>
      </c>
      <c r="K3547">
        <v>8</v>
      </c>
      <c r="L3547" s="1">
        <v>381</v>
      </c>
      <c r="M3547" t="s">
        <v>53</v>
      </c>
      <c r="N3547" t="s">
        <v>69</v>
      </c>
      <c r="O3547" t="s">
        <v>46</v>
      </c>
      <c r="P3547">
        <v>18</v>
      </c>
      <c r="Q3547">
        <v>31</v>
      </c>
      <c r="R3547">
        <v>2</v>
      </c>
      <c r="S3547">
        <v>0</v>
      </c>
      <c r="T3547">
        <v>4.5</v>
      </c>
      <c r="U3547">
        <v>0</v>
      </c>
      <c r="V3547">
        <v>10</v>
      </c>
      <c r="W3547" s="1">
        <v>1457</v>
      </c>
      <c r="X3547" s="1">
        <v>2216</v>
      </c>
      <c r="Y3547" s="1">
        <v>2837.8</v>
      </c>
      <c r="Z3547" t="s">
        <v>47</v>
      </c>
      <c r="AA3547" t="s">
        <v>57</v>
      </c>
      <c r="AB3547" s="1">
        <v>0</v>
      </c>
      <c r="AC3547">
        <v>1</v>
      </c>
      <c r="AD3547">
        <v>1</v>
      </c>
      <c r="AE3547">
        <v>0</v>
      </c>
      <c r="AF3547">
        <v>0</v>
      </c>
      <c r="AG3547" t="s">
        <v>87</v>
      </c>
      <c r="AH3547">
        <f>IF(OR(Cleaned_Data_Table[[#This Row],[Appointment Status]]="No Show", Cleaned_Data_Table[[#This Row],[Appointment Status]]="Cancelled"), 1, 0)</f>
        <v>0</v>
      </c>
      <c r="AI3547" t="str">
        <f>IF(Cleaned_Data_Table[[#This Row],[Emergency Case]]=1, "Emergency Care", "Standard Care")</f>
        <v>Standard Care</v>
      </c>
    </row>
    <row r="3548" spans="1:35">
      <c r="A3548" t="s">
        <v>3657</v>
      </c>
      <c r="B3548">
        <v>39</v>
      </c>
      <c r="C3548" t="s">
        <v>37</v>
      </c>
      <c r="D3548" t="s">
        <v>100</v>
      </c>
      <c r="E3548">
        <v>20.9</v>
      </c>
      <c r="F3548" t="s">
        <v>39</v>
      </c>
      <c r="G3548" t="s">
        <v>66</v>
      </c>
      <c r="H3548" t="s">
        <v>60</v>
      </c>
      <c r="I3548" t="s">
        <v>61</v>
      </c>
      <c r="J3548" t="s">
        <v>90</v>
      </c>
      <c r="K3548">
        <v>9</v>
      </c>
      <c r="L3548" s="1">
        <v>494</v>
      </c>
      <c r="M3548" t="s">
        <v>53</v>
      </c>
      <c r="N3548" t="s">
        <v>54</v>
      </c>
      <c r="O3548" t="s">
        <v>82</v>
      </c>
      <c r="P3548">
        <v>11</v>
      </c>
      <c r="Q3548">
        <v>8</v>
      </c>
      <c r="R3548">
        <v>7</v>
      </c>
      <c r="S3548">
        <v>2</v>
      </c>
      <c r="T3548">
        <v>4.9000000000000004</v>
      </c>
      <c r="U3548">
        <v>0</v>
      </c>
      <c r="V3548">
        <v>10</v>
      </c>
      <c r="W3548" s="1">
        <v>5697</v>
      </c>
      <c r="X3548" s="1">
        <v>8055</v>
      </c>
      <c r="Y3548" s="1">
        <v>9972.2000000000007</v>
      </c>
      <c r="Z3548" t="s">
        <v>47</v>
      </c>
      <c r="AA3548" t="s">
        <v>48</v>
      </c>
      <c r="AB3548" s="1">
        <v>0</v>
      </c>
      <c r="AC3548">
        <v>0</v>
      </c>
      <c r="AD3548">
        <v>0</v>
      </c>
      <c r="AE3548">
        <v>0</v>
      </c>
      <c r="AF3548">
        <v>0</v>
      </c>
      <c r="AG3548" t="s">
        <v>87</v>
      </c>
      <c r="AH3548">
        <f>IF(OR(Cleaned_Data_Table[[#This Row],[Appointment Status]]="No Show", Cleaned_Data_Table[[#This Row],[Appointment Status]]="Cancelled"), 1, 0)</f>
        <v>0</v>
      </c>
      <c r="AI3548" t="str">
        <f>IF(Cleaned_Data_Table[[#This Row],[Emergency Case]]=1, "Emergency Care", "Standard Care")</f>
        <v>Standard Care</v>
      </c>
    </row>
    <row r="3549" spans="1:35">
      <c r="A3549" t="s">
        <v>3658</v>
      </c>
      <c r="B3549">
        <v>34</v>
      </c>
      <c r="C3549" t="s">
        <v>51</v>
      </c>
      <c r="D3549" t="s">
        <v>116</v>
      </c>
      <c r="E3549">
        <v>24.7</v>
      </c>
      <c r="F3549" t="s">
        <v>52</v>
      </c>
      <c r="G3549" t="s">
        <v>66</v>
      </c>
      <c r="H3549" t="s">
        <v>73</v>
      </c>
      <c r="I3549" t="s">
        <v>74</v>
      </c>
      <c r="J3549" t="s">
        <v>110</v>
      </c>
      <c r="K3549">
        <v>17</v>
      </c>
      <c r="L3549" s="1">
        <v>628</v>
      </c>
      <c r="M3549" t="s">
        <v>53</v>
      </c>
      <c r="N3549" t="s">
        <v>54</v>
      </c>
      <c r="O3549" t="s">
        <v>98</v>
      </c>
      <c r="P3549">
        <v>11</v>
      </c>
      <c r="Q3549">
        <v>16</v>
      </c>
      <c r="R3549">
        <v>2</v>
      </c>
      <c r="S3549">
        <v>0</v>
      </c>
      <c r="T3549">
        <v>5</v>
      </c>
      <c r="U3549">
        <v>0</v>
      </c>
      <c r="V3549">
        <v>10</v>
      </c>
      <c r="W3549" s="1">
        <v>4652</v>
      </c>
      <c r="X3549" s="1">
        <v>3891</v>
      </c>
      <c r="Y3549" s="1">
        <v>6419.7</v>
      </c>
      <c r="Z3549" t="s">
        <v>47</v>
      </c>
      <c r="AA3549" t="s">
        <v>57</v>
      </c>
      <c r="AB3549" s="1">
        <v>0</v>
      </c>
      <c r="AC3549">
        <v>0</v>
      </c>
      <c r="AD3549">
        <v>0</v>
      </c>
      <c r="AE3549">
        <v>0</v>
      </c>
      <c r="AF3549">
        <v>0</v>
      </c>
      <c r="AG3549" t="s">
        <v>87</v>
      </c>
      <c r="AH3549">
        <f>IF(OR(Cleaned_Data_Table[[#This Row],[Appointment Status]]="No Show", Cleaned_Data_Table[[#This Row],[Appointment Status]]="Cancelled"), 1, 0)</f>
        <v>0</v>
      </c>
      <c r="AI3549" t="str">
        <f>IF(Cleaned_Data_Table[[#This Row],[Emergency Case]]=1, "Emergency Care", "Standard Care")</f>
        <v>Standard Care</v>
      </c>
    </row>
    <row r="3550" spans="1:35">
      <c r="A3550" t="s">
        <v>3659</v>
      </c>
      <c r="B3550">
        <v>38</v>
      </c>
      <c r="C3550" t="s">
        <v>51</v>
      </c>
      <c r="D3550" t="s">
        <v>114</v>
      </c>
      <c r="E3550">
        <v>26.8</v>
      </c>
      <c r="F3550" t="s">
        <v>52</v>
      </c>
      <c r="G3550" t="s">
        <v>66</v>
      </c>
      <c r="H3550" t="s">
        <v>67</v>
      </c>
      <c r="I3550" t="s">
        <v>68</v>
      </c>
      <c r="J3550" t="s">
        <v>90</v>
      </c>
      <c r="K3550">
        <v>17</v>
      </c>
      <c r="L3550" s="1">
        <v>648</v>
      </c>
      <c r="M3550" t="s">
        <v>44</v>
      </c>
      <c r="N3550" t="s">
        <v>124</v>
      </c>
      <c r="O3550" t="s">
        <v>82</v>
      </c>
      <c r="P3550">
        <v>7</v>
      </c>
      <c r="Q3550">
        <v>13</v>
      </c>
      <c r="R3550">
        <v>9</v>
      </c>
      <c r="S3550">
        <v>3</v>
      </c>
      <c r="T3550">
        <v>3.1</v>
      </c>
      <c r="U3550">
        <v>0</v>
      </c>
      <c r="V3550">
        <v>10</v>
      </c>
      <c r="W3550" s="1">
        <v>18136</v>
      </c>
      <c r="X3550" s="1">
        <v>9185</v>
      </c>
      <c r="Y3550" s="1">
        <v>27969</v>
      </c>
      <c r="Z3550" t="s">
        <v>125</v>
      </c>
      <c r="AA3550" t="s">
        <v>48</v>
      </c>
      <c r="AB3550" s="1">
        <v>0</v>
      </c>
      <c r="AC3550">
        <v>0</v>
      </c>
      <c r="AD3550">
        <v>0</v>
      </c>
      <c r="AE3550">
        <v>0</v>
      </c>
      <c r="AF3550">
        <v>0</v>
      </c>
      <c r="AG3550" t="s">
        <v>87</v>
      </c>
      <c r="AH3550">
        <f>IF(OR(Cleaned_Data_Table[[#This Row],[Appointment Status]]="No Show", Cleaned_Data_Table[[#This Row],[Appointment Status]]="Cancelled"), 1, 0)</f>
        <v>1</v>
      </c>
      <c r="AI3550" t="str">
        <f>IF(Cleaned_Data_Table[[#This Row],[Emergency Case]]=1, "Emergency Care", "Standard Care")</f>
        <v>Standard Care</v>
      </c>
    </row>
    <row r="3551" spans="1:35">
      <c r="A3551" t="s">
        <v>3660</v>
      </c>
      <c r="B3551">
        <v>83</v>
      </c>
      <c r="C3551" t="s">
        <v>37</v>
      </c>
      <c r="D3551" t="s">
        <v>38</v>
      </c>
      <c r="E3551">
        <v>27.2</v>
      </c>
      <c r="F3551" t="s">
        <v>89</v>
      </c>
      <c r="G3551" t="s">
        <v>40</v>
      </c>
      <c r="H3551" t="s">
        <v>67</v>
      </c>
      <c r="I3551" t="s">
        <v>68</v>
      </c>
      <c r="J3551" t="s">
        <v>110</v>
      </c>
      <c r="K3551">
        <v>11</v>
      </c>
      <c r="L3551" s="1">
        <v>572</v>
      </c>
      <c r="M3551" t="s">
        <v>53</v>
      </c>
      <c r="N3551" t="s">
        <v>45</v>
      </c>
      <c r="O3551" t="s">
        <v>86</v>
      </c>
      <c r="P3551">
        <v>20</v>
      </c>
      <c r="Q3551">
        <v>22</v>
      </c>
      <c r="R3551">
        <v>2</v>
      </c>
      <c r="S3551">
        <v>2</v>
      </c>
      <c r="T3551">
        <v>4.8</v>
      </c>
      <c r="U3551">
        <v>0</v>
      </c>
      <c r="V3551">
        <v>10</v>
      </c>
      <c r="W3551" s="1">
        <v>1946</v>
      </c>
      <c r="X3551" s="1">
        <v>3352</v>
      </c>
      <c r="Y3551" s="1">
        <v>4109</v>
      </c>
      <c r="Z3551" t="s">
        <v>47</v>
      </c>
      <c r="AA3551" t="s">
        <v>71</v>
      </c>
      <c r="AB3551" s="1">
        <v>0</v>
      </c>
      <c r="AC3551">
        <v>0</v>
      </c>
      <c r="AD3551">
        <v>1</v>
      </c>
      <c r="AE3551">
        <v>0</v>
      </c>
      <c r="AF3551">
        <v>0</v>
      </c>
      <c r="AG3551" t="s">
        <v>87</v>
      </c>
      <c r="AH3551">
        <f>IF(OR(Cleaned_Data_Table[[#This Row],[Appointment Status]]="No Show", Cleaned_Data_Table[[#This Row],[Appointment Status]]="Cancelled"), 1, 0)</f>
        <v>0</v>
      </c>
      <c r="AI3551" t="str">
        <f>IF(Cleaned_Data_Table[[#This Row],[Emergency Case]]=1, "Emergency Care", "Standard Care")</f>
        <v>Standard Care</v>
      </c>
    </row>
    <row r="3552" spans="1:35">
      <c r="A3552" t="s">
        <v>3661</v>
      </c>
      <c r="B3552">
        <v>89</v>
      </c>
      <c r="C3552" t="s">
        <v>37</v>
      </c>
      <c r="D3552" t="s">
        <v>78</v>
      </c>
      <c r="E3552">
        <v>28.9</v>
      </c>
      <c r="F3552" t="s">
        <v>103</v>
      </c>
      <c r="G3552" t="s">
        <v>40</v>
      </c>
      <c r="H3552" t="s">
        <v>60</v>
      </c>
      <c r="I3552" t="s">
        <v>61</v>
      </c>
      <c r="J3552" t="s">
        <v>90</v>
      </c>
      <c r="K3552">
        <v>3</v>
      </c>
      <c r="L3552" s="1">
        <v>384</v>
      </c>
      <c r="M3552" t="s">
        <v>53</v>
      </c>
      <c r="N3552" t="s">
        <v>124</v>
      </c>
      <c r="O3552" t="s">
        <v>106</v>
      </c>
      <c r="P3552">
        <v>9</v>
      </c>
      <c r="Q3552">
        <v>15</v>
      </c>
      <c r="R3552">
        <v>0</v>
      </c>
      <c r="S3552">
        <v>0</v>
      </c>
      <c r="T3552">
        <v>4.7</v>
      </c>
      <c r="U3552">
        <v>0</v>
      </c>
      <c r="V3552">
        <v>10</v>
      </c>
      <c r="W3552" s="1">
        <v>11207</v>
      </c>
      <c r="X3552" s="1">
        <v>13851</v>
      </c>
      <c r="Y3552" s="1">
        <v>17809.400000000001</v>
      </c>
      <c r="Z3552" t="s">
        <v>47</v>
      </c>
      <c r="AA3552" t="s">
        <v>71</v>
      </c>
      <c r="AB3552" s="1">
        <v>0</v>
      </c>
      <c r="AC3552">
        <v>0</v>
      </c>
      <c r="AD3552">
        <v>0</v>
      </c>
      <c r="AE3552">
        <v>0</v>
      </c>
      <c r="AF3552">
        <v>0</v>
      </c>
      <c r="AG3552" t="s">
        <v>87</v>
      </c>
      <c r="AH3552">
        <f>IF(OR(Cleaned_Data_Table[[#This Row],[Appointment Status]]="No Show", Cleaned_Data_Table[[#This Row],[Appointment Status]]="Cancelled"), 1, 0)</f>
        <v>0</v>
      </c>
      <c r="AI3552" t="str">
        <f>IF(Cleaned_Data_Table[[#This Row],[Emergency Case]]=1, "Emergency Care", "Standard Care")</f>
        <v>Standard Care</v>
      </c>
    </row>
    <row r="3553" spans="1:35">
      <c r="A3553" t="s">
        <v>3662</v>
      </c>
      <c r="B3553">
        <v>46</v>
      </c>
      <c r="C3553" t="s">
        <v>37</v>
      </c>
      <c r="D3553" t="s">
        <v>38</v>
      </c>
      <c r="E3553">
        <v>20.7</v>
      </c>
      <c r="F3553" t="s">
        <v>97</v>
      </c>
      <c r="G3553" t="s">
        <v>66</v>
      </c>
      <c r="H3553" t="s">
        <v>73</v>
      </c>
      <c r="I3553" t="s">
        <v>74</v>
      </c>
      <c r="J3553" t="s">
        <v>90</v>
      </c>
      <c r="K3553">
        <v>13</v>
      </c>
      <c r="L3553" s="1">
        <v>536</v>
      </c>
      <c r="M3553" t="s">
        <v>53</v>
      </c>
      <c r="N3553" t="s">
        <v>62</v>
      </c>
      <c r="O3553" t="s">
        <v>82</v>
      </c>
      <c r="P3553">
        <v>27</v>
      </c>
      <c r="Q3553">
        <v>12</v>
      </c>
      <c r="R3553">
        <v>4</v>
      </c>
      <c r="S3553">
        <v>1</v>
      </c>
      <c r="T3553">
        <v>4.3</v>
      </c>
      <c r="U3553">
        <v>0</v>
      </c>
      <c r="V3553">
        <v>10</v>
      </c>
      <c r="W3553" s="1">
        <v>18268</v>
      </c>
      <c r="X3553" s="1">
        <v>6092</v>
      </c>
      <c r="Y3553" s="1">
        <v>17427.2</v>
      </c>
      <c r="Z3553" t="s">
        <v>47</v>
      </c>
      <c r="AA3553" t="s">
        <v>48</v>
      </c>
      <c r="AB3553" s="1">
        <v>0</v>
      </c>
      <c r="AC3553">
        <v>0</v>
      </c>
      <c r="AD3553">
        <v>1</v>
      </c>
      <c r="AE3553">
        <v>0</v>
      </c>
      <c r="AF3553">
        <v>0</v>
      </c>
      <c r="AG3553" t="s">
        <v>91</v>
      </c>
      <c r="AH3553">
        <f>IF(OR(Cleaned_Data_Table[[#This Row],[Appointment Status]]="No Show", Cleaned_Data_Table[[#This Row],[Appointment Status]]="Cancelled"), 1, 0)</f>
        <v>0</v>
      </c>
      <c r="AI3553" t="str">
        <f>IF(Cleaned_Data_Table[[#This Row],[Emergency Case]]=1, "Emergency Care", "Standard Care")</f>
        <v>Standard Care</v>
      </c>
    </row>
    <row r="3554" spans="1:35">
      <c r="A3554" t="s">
        <v>3663</v>
      </c>
      <c r="B3554">
        <v>48</v>
      </c>
      <c r="C3554" t="s">
        <v>51</v>
      </c>
      <c r="D3554" t="s">
        <v>93</v>
      </c>
      <c r="E3554">
        <v>24.3</v>
      </c>
      <c r="F3554" t="s">
        <v>39</v>
      </c>
      <c r="G3554" t="s">
        <v>85</v>
      </c>
      <c r="H3554" t="s">
        <v>60</v>
      </c>
      <c r="I3554" t="s">
        <v>61</v>
      </c>
      <c r="J3554" t="s">
        <v>90</v>
      </c>
      <c r="K3554">
        <v>9</v>
      </c>
      <c r="L3554" s="1">
        <v>402</v>
      </c>
      <c r="M3554" t="s">
        <v>53</v>
      </c>
      <c r="N3554" t="s">
        <v>62</v>
      </c>
      <c r="O3554" t="s">
        <v>106</v>
      </c>
      <c r="P3554">
        <v>0</v>
      </c>
      <c r="Q3554">
        <v>7</v>
      </c>
      <c r="R3554">
        <v>10</v>
      </c>
      <c r="S3554">
        <v>1</v>
      </c>
      <c r="T3554">
        <v>5</v>
      </c>
      <c r="U3554">
        <v>1</v>
      </c>
      <c r="V3554">
        <v>10</v>
      </c>
      <c r="W3554" s="1">
        <v>5755</v>
      </c>
      <c r="X3554" s="1">
        <v>5134</v>
      </c>
      <c r="Y3554" s="1">
        <v>7903.7</v>
      </c>
      <c r="Z3554" t="s">
        <v>47</v>
      </c>
      <c r="AA3554" t="s">
        <v>48</v>
      </c>
      <c r="AB3554" s="1">
        <v>0</v>
      </c>
      <c r="AC3554">
        <v>0</v>
      </c>
      <c r="AD3554">
        <v>0</v>
      </c>
      <c r="AE3554">
        <v>0</v>
      </c>
      <c r="AF3554">
        <v>0</v>
      </c>
      <c r="AG3554" t="s">
        <v>131</v>
      </c>
      <c r="AH3554">
        <f>IF(OR(Cleaned_Data_Table[[#This Row],[Appointment Status]]="No Show", Cleaned_Data_Table[[#This Row],[Appointment Status]]="Cancelled"), 1, 0)</f>
        <v>0</v>
      </c>
      <c r="AI3554" t="str">
        <f>IF(Cleaned_Data_Table[[#This Row],[Emergency Case]]=1, "Emergency Care", "Standard Care")</f>
        <v>Emergency Care</v>
      </c>
    </row>
    <row r="3555" spans="1:35">
      <c r="A3555" t="s">
        <v>3664</v>
      </c>
      <c r="B3555">
        <v>89</v>
      </c>
      <c r="C3555" t="s">
        <v>37</v>
      </c>
      <c r="D3555" t="s">
        <v>114</v>
      </c>
      <c r="E3555">
        <v>21.6</v>
      </c>
      <c r="F3555" t="s">
        <v>89</v>
      </c>
      <c r="G3555" t="s">
        <v>66</v>
      </c>
      <c r="H3555" t="s">
        <v>94</v>
      </c>
      <c r="I3555" t="s">
        <v>95</v>
      </c>
      <c r="J3555" t="s">
        <v>110</v>
      </c>
      <c r="K3555">
        <v>16</v>
      </c>
      <c r="L3555" s="1">
        <v>533</v>
      </c>
      <c r="M3555" t="s">
        <v>53</v>
      </c>
      <c r="N3555" t="s">
        <v>54</v>
      </c>
      <c r="O3555" t="s">
        <v>46</v>
      </c>
      <c r="P3555">
        <v>28</v>
      </c>
      <c r="Q3555">
        <v>24</v>
      </c>
      <c r="R3555">
        <v>6</v>
      </c>
      <c r="S3555">
        <v>1</v>
      </c>
      <c r="T3555">
        <v>4.9000000000000004</v>
      </c>
      <c r="U3555">
        <v>0</v>
      </c>
      <c r="V3555">
        <v>10</v>
      </c>
      <c r="W3555" s="1">
        <v>3882</v>
      </c>
      <c r="X3555" s="1">
        <v>1131</v>
      </c>
      <c r="Y3555" s="1">
        <v>3882.2</v>
      </c>
      <c r="Z3555" t="s">
        <v>47</v>
      </c>
      <c r="AA3555" t="s">
        <v>71</v>
      </c>
      <c r="AB3555" s="1">
        <v>0</v>
      </c>
      <c r="AC3555">
        <v>0</v>
      </c>
      <c r="AD3555">
        <v>1</v>
      </c>
      <c r="AE3555">
        <v>0</v>
      </c>
      <c r="AF3555">
        <v>0</v>
      </c>
      <c r="AG3555" t="s">
        <v>87</v>
      </c>
      <c r="AH3555">
        <f>IF(OR(Cleaned_Data_Table[[#This Row],[Appointment Status]]="No Show", Cleaned_Data_Table[[#This Row],[Appointment Status]]="Cancelled"), 1, 0)</f>
        <v>0</v>
      </c>
      <c r="AI3555" t="str">
        <f>IF(Cleaned_Data_Table[[#This Row],[Emergency Case]]=1, "Emergency Care", "Standard Care")</f>
        <v>Standard Care</v>
      </c>
    </row>
    <row r="3556" spans="1:35">
      <c r="A3556" t="s">
        <v>3665</v>
      </c>
      <c r="B3556">
        <v>39</v>
      </c>
      <c r="C3556" t="s">
        <v>51</v>
      </c>
      <c r="D3556" t="s">
        <v>65</v>
      </c>
      <c r="E3556">
        <v>31.6</v>
      </c>
      <c r="F3556" t="s">
        <v>89</v>
      </c>
      <c r="G3556" t="s">
        <v>40</v>
      </c>
      <c r="H3556" t="s">
        <v>108</v>
      </c>
      <c r="I3556" t="s">
        <v>109</v>
      </c>
      <c r="J3556" t="s">
        <v>43</v>
      </c>
      <c r="K3556">
        <v>26</v>
      </c>
      <c r="L3556" s="1">
        <v>879</v>
      </c>
      <c r="M3556" t="s">
        <v>53</v>
      </c>
      <c r="N3556" t="s">
        <v>124</v>
      </c>
      <c r="O3556" t="s">
        <v>70</v>
      </c>
      <c r="P3556">
        <v>27</v>
      </c>
      <c r="Q3556">
        <v>47</v>
      </c>
      <c r="R3556">
        <v>9</v>
      </c>
      <c r="S3556">
        <v>0</v>
      </c>
      <c r="T3556">
        <v>3.7</v>
      </c>
      <c r="U3556">
        <v>0</v>
      </c>
      <c r="V3556">
        <v>8.6999999999999993</v>
      </c>
      <c r="W3556" s="1">
        <v>533</v>
      </c>
      <c r="X3556" s="1">
        <v>918</v>
      </c>
      <c r="Y3556" s="1">
        <v>1631</v>
      </c>
      <c r="Z3556" t="s">
        <v>56</v>
      </c>
      <c r="AA3556" t="s">
        <v>48</v>
      </c>
      <c r="AB3556" s="1">
        <v>2330</v>
      </c>
      <c r="AC3556">
        <v>1</v>
      </c>
      <c r="AD3556">
        <v>1</v>
      </c>
      <c r="AE3556">
        <v>0</v>
      </c>
      <c r="AF3556">
        <v>0</v>
      </c>
      <c r="AG3556" t="s">
        <v>49</v>
      </c>
      <c r="AH3556">
        <f>IF(OR(Cleaned_Data_Table[[#This Row],[Appointment Status]]="No Show", Cleaned_Data_Table[[#This Row],[Appointment Status]]="Cancelled"), 1, 0)</f>
        <v>1</v>
      </c>
      <c r="AI3556" t="str">
        <f>IF(Cleaned_Data_Table[[#This Row],[Emergency Case]]=1, "Emergency Care", "Standard Care")</f>
        <v>Standard Care</v>
      </c>
    </row>
    <row r="3557" spans="1:35">
      <c r="A3557" t="s">
        <v>3666</v>
      </c>
      <c r="B3557">
        <v>87</v>
      </c>
      <c r="C3557" t="s">
        <v>51</v>
      </c>
      <c r="D3557" t="s">
        <v>93</v>
      </c>
      <c r="E3557">
        <v>26.1</v>
      </c>
      <c r="F3557" t="s">
        <v>52</v>
      </c>
      <c r="G3557" t="s">
        <v>85</v>
      </c>
      <c r="H3557" t="s">
        <v>94</v>
      </c>
      <c r="I3557" t="s">
        <v>95</v>
      </c>
      <c r="J3557" t="s">
        <v>43</v>
      </c>
      <c r="K3557">
        <v>22</v>
      </c>
      <c r="L3557" s="1">
        <v>767</v>
      </c>
      <c r="M3557" t="s">
        <v>53</v>
      </c>
      <c r="N3557" t="s">
        <v>45</v>
      </c>
      <c r="O3557" t="s">
        <v>46</v>
      </c>
      <c r="P3557">
        <v>0</v>
      </c>
      <c r="Q3557">
        <v>53</v>
      </c>
      <c r="R3557">
        <v>0</v>
      </c>
      <c r="S3557">
        <v>0</v>
      </c>
      <c r="T3557">
        <v>3.7</v>
      </c>
      <c r="U3557">
        <v>1</v>
      </c>
      <c r="V3557">
        <v>8.3000000000000007</v>
      </c>
      <c r="W3557" s="1">
        <v>923</v>
      </c>
      <c r="X3557" s="1">
        <v>587</v>
      </c>
      <c r="Y3557" s="1">
        <v>1593.9</v>
      </c>
      <c r="Z3557" t="s">
        <v>47</v>
      </c>
      <c r="AA3557" t="s">
        <v>71</v>
      </c>
      <c r="AB3557" s="1">
        <v>0</v>
      </c>
      <c r="AC3557">
        <v>1</v>
      </c>
      <c r="AD3557">
        <v>0</v>
      </c>
      <c r="AE3557">
        <v>0</v>
      </c>
      <c r="AF3557">
        <v>0</v>
      </c>
      <c r="AG3557" t="s">
        <v>87</v>
      </c>
      <c r="AH3557">
        <f>IF(OR(Cleaned_Data_Table[[#This Row],[Appointment Status]]="No Show", Cleaned_Data_Table[[#This Row],[Appointment Status]]="Cancelled"), 1, 0)</f>
        <v>0</v>
      </c>
      <c r="AI3557" t="str">
        <f>IF(Cleaned_Data_Table[[#This Row],[Emergency Case]]=1, "Emergency Care", "Standard Care")</f>
        <v>Emergency Care</v>
      </c>
    </row>
    <row r="3558" spans="1:35">
      <c r="A3558" t="s">
        <v>3667</v>
      </c>
      <c r="B3558">
        <v>36</v>
      </c>
      <c r="C3558" t="s">
        <v>51</v>
      </c>
      <c r="D3558" t="s">
        <v>118</v>
      </c>
      <c r="E3558">
        <v>26.8</v>
      </c>
      <c r="F3558" t="s">
        <v>39</v>
      </c>
      <c r="G3558" t="s">
        <v>40</v>
      </c>
      <c r="H3558" t="s">
        <v>104</v>
      </c>
      <c r="I3558" t="s">
        <v>105</v>
      </c>
      <c r="J3558" t="s">
        <v>110</v>
      </c>
      <c r="K3558">
        <v>9</v>
      </c>
      <c r="L3558" s="1">
        <v>436</v>
      </c>
      <c r="M3558" t="s">
        <v>53</v>
      </c>
      <c r="N3558" t="s">
        <v>81</v>
      </c>
      <c r="O3558" t="s">
        <v>119</v>
      </c>
      <c r="P3558">
        <v>22</v>
      </c>
      <c r="Q3558">
        <v>21</v>
      </c>
      <c r="R3558">
        <v>7</v>
      </c>
      <c r="S3558">
        <v>0</v>
      </c>
      <c r="T3558">
        <v>4.3</v>
      </c>
      <c r="U3558">
        <v>0</v>
      </c>
      <c r="V3558">
        <v>10</v>
      </c>
      <c r="W3558" s="1">
        <v>3280</v>
      </c>
      <c r="X3558" s="1">
        <v>1589</v>
      </c>
      <c r="Y3558" s="1">
        <v>3713.5</v>
      </c>
      <c r="Z3558" t="s">
        <v>47</v>
      </c>
      <c r="AA3558" t="s">
        <v>48</v>
      </c>
      <c r="AB3558" s="1">
        <v>0</v>
      </c>
      <c r="AC3558">
        <v>0</v>
      </c>
      <c r="AD3558">
        <v>1</v>
      </c>
      <c r="AE3558">
        <v>0</v>
      </c>
      <c r="AF3558">
        <v>0</v>
      </c>
      <c r="AG3558" t="s">
        <v>87</v>
      </c>
      <c r="AH3558">
        <f>IF(OR(Cleaned_Data_Table[[#This Row],[Appointment Status]]="No Show", Cleaned_Data_Table[[#This Row],[Appointment Status]]="Cancelled"), 1, 0)</f>
        <v>0</v>
      </c>
      <c r="AI3558" t="str">
        <f>IF(Cleaned_Data_Table[[#This Row],[Emergency Case]]=1, "Emergency Care", "Standard Care")</f>
        <v>Standard Care</v>
      </c>
    </row>
    <row r="3559" spans="1:35">
      <c r="A3559" t="s">
        <v>3668</v>
      </c>
      <c r="B3559">
        <v>66</v>
      </c>
      <c r="C3559" t="s">
        <v>37</v>
      </c>
      <c r="D3559" t="s">
        <v>84</v>
      </c>
      <c r="E3559">
        <v>16.5</v>
      </c>
      <c r="F3559" t="s">
        <v>52</v>
      </c>
      <c r="G3559" t="s">
        <v>66</v>
      </c>
      <c r="H3559" t="s">
        <v>138</v>
      </c>
      <c r="I3559" t="s">
        <v>139</v>
      </c>
      <c r="J3559" t="s">
        <v>110</v>
      </c>
      <c r="K3559">
        <v>5</v>
      </c>
      <c r="L3559" s="1">
        <v>330</v>
      </c>
      <c r="M3559" t="s">
        <v>53</v>
      </c>
      <c r="N3559" t="s">
        <v>54</v>
      </c>
      <c r="O3559" t="s">
        <v>55</v>
      </c>
      <c r="P3559">
        <v>22</v>
      </c>
      <c r="Q3559">
        <v>29</v>
      </c>
      <c r="R3559">
        <v>3</v>
      </c>
      <c r="S3559">
        <v>0</v>
      </c>
      <c r="T3559">
        <v>4.3</v>
      </c>
      <c r="U3559">
        <v>0</v>
      </c>
      <c r="V3559">
        <v>10</v>
      </c>
      <c r="W3559" s="1">
        <v>2664</v>
      </c>
      <c r="X3559" s="1">
        <v>3224</v>
      </c>
      <c r="Y3559" s="1">
        <v>4352.6000000000004</v>
      </c>
      <c r="Z3559" t="s">
        <v>47</v>
      </c>
      <c r="AA3559" t="s">
        <v>76</v>
      </c>
      <c r="AB3559" s="1">
        <v>0</v>
      </c>
      <c r="AC3559">
        <v>0</v>
      </c>
      <c r="AD3559">
        <v>1</v>
      </c>
      <c r="AE3559">
        <v>0</v>
      </c>
      <c r="AF3559">
        <v>0</v>
      </c>
      <c r="AG3559" t="s">
        <v>87</v>
      </c>
      <c r="AH3559">
        <f>IF(OR(Cleaned_Data_Table[[#This Row],[Appointment Status]]="No Show", Cleaned_Data_Table[[#This Row],[Appointment Status]]="Cancelled"), 1, 0)</f>
        <v>0</v>
      </c>
      <c r="AI3559" t="str">
        <f>IF(Cleaned_Data_Table[[#This Row],[Emergency Case]]=1, "Emergency Care", "Standard Care")</f>
        <v>Standard Care</v>
      </c>
    </row>
    <row r="3560" spans="1:35">
      <c r="A3560" t="s">
        <v>3669</v>
      </c>
      <c r="B3560">
        <v>59</v>
      </c>
      <c r="C3560" t="s">
        <v>37</v>
      </c>
      <c r="D3560" t="s">
        <v>38</v>
      </c>
      <c r="E3560">
        <v>23.2</v>
      </c>
      <c r="F3560" t="s">
        <v>39</v>
      </c>
      <c r="G3560" t="s">
        <v>40</v>
      </c>
      <c r="H3560" t="s">
        <v>41</v>
      </c>
      <c r="I3560" t="s">
        <v>42</v>
      </c>
      <c r="J3560" t="s">
        <v>110</v>
      </c>
      <c r="K3560">
        <v>3</v>
      </c>
      <c r="L3560" s="1">
        <v>398</v>
      </c>
      <c r="M3560" t="s">
        <v>44</v>
      </c>
      <c r="N3560" t="s">
        <v>54</v>
      </c>
      <c r="O3560" t="s">
        <v>75</v>
      </c>
      <c r="P3560">
        <v>10</v>
      </c>
      <c r="Q3560">
        <v>18</v>
      </c>
      <c r="R3560">
        <v>13</v>
      </c>
      <c r="S3560">
        <v>3</v>
      </c>
      <c r="T3560">
        <v>4.0999999999999996</v>
      </c>
      <c r="U3560">
        <v>0</v>
      </c>
      <c r="V3560">
        <v>10</v>
      </c>
      <c r="W3560" s="1">
        <v>1871</v>
      </c>
      <c r="X3560" s="1">
        <v>1664</v>
      </c>
      <c r="Y3560" s="1">
        <v>3933</v>
      </c>
      <c r="Z3560" t="s">
        <v>47</v>
      </c>
      <c r="AA3560" t="s">
        <v>76</v>
      </c>
      <c r="AB3560" s="1">
        <v>0</v>
      </c>
      <c r="AC3560">
        <v>0</v>
      </c>
      <c r="AD3560">
        <v>0</v>
      </c>
      <c r="AE3560">
        <v>0</v>
      </c>
      <c r="AF3560">
        <v>0</v>
      </c>
      <c r="AG3560" t="s">
        <v>87</v>
      </c>
      <c r="AH3560">
        <f>IF(OR(Cleaned_Data_Table[[#This Row],[Appointment Status]]="No Show", Cleaned_Data_Table[[#This Row],[Appointment Status]]="Cancelled"), 1, 0)</f>
        <v>0</v>
      </c>
      <c r="AI3560" t="str">
        <f>IF(Cleaned_Data_Table[[#This Row],[Emergency Case]]=1, "Emergency Care", "Standard Care")</f>
        <v>Standard Care</v>
      </c>
    </row>
    <row r="3561" spans="1:35">
      <c r="A3561" t="s">
        <v>3670</v>
      </c>
      <c r="B3561">
        <v>67</v>
      </c>
      <c r="C3561" t="s">
        <v>37</v>
      </c>
      <c r="D3561" t="s">
        <v>116</v>
      </c>
      <c r="E3561">
        <v>26.1</v>
      </c>
      <c r="F3561" t="s">
        <v>52</v>
      </c>
      <c r="G3561" t="s">
        <v>40</v>
      </c>
      <c r="H3561" t="s">
        <v>41</v>
      </c>
      <c r="I3561" t="s">
        <v>42</v>
      </c>
      <c r="J3561" t="s">
        <v>110</v>
      </c>
      <c r="K3561">
        <v>25</v>
      </c>
      <c r="L3561" s="1">
        <v>789</v>
      </c>
      <c r="M3561" t="s">
        <v>44</v>
      </c>
      <c r="N3561" t="s">
        <v>124</v>
      </c>
      <c r="O3561" t="s">
        <v>111</v>
      </c>
      <c r="P3561">
        <v>29</v>
      </c>
      <c r="Q3561">
        <v>38</v>
      </c>
      <c r="R3561">
        <v>12</v>
      </c>
      <c r="S3561">
        <v>3</v>
      </c>
      <c r="T3561">
        <v>4.8</v>
      </c>
      <c r="U3561">
        <v>0</v>
      </c>
      <c r="V3561">
        <v>9.9</v>
      </c>
      <c r="W3561" s="1">
        <v>4469</v>
      </c>
      <c r="X3561" s="1">
        <v>3233</v>
      </c>
      <c r="Y3561" s="1">
        <v>8491</v>
      </c>
      <c r="Z3561" t="s">
        <v>47</v>
      </c>
      <c r="AA3561" t="s">
        <v>76</v>
      </c>
      <c r="AB3561" s="1">
        <v>0</v>
      </c>
      <c r="AC3561">
        <v>1</v>
      </c>
      <c r="AD3561">
        <v>1</v>
      </c>
      <c r="AE3561">
        <v>1</v>
      </c>
      <c r="AF3561">
        <v>0</v>
      </c>
      <c r="AG3561" t="s">
        <v>87</v>
      </c>
      <c r="AH3561">
        <f>IF(OR(Cleaned_Data_Table[[#This Row],[Appointment Status]]="No Show", Cleaned_Data_Table[[#This Row],[Appointment Status]]="Cancelled"), 1, 0)</f>
        <v>0</v>
      </c>
      <c r="AI3561" t="str">
        <f>IF(Cleaned_Data_Table[[#This Row],[Emergency Case]]=1, "Emergency Care", "Standard Care")</f>
        <v>Standard Care</v>
      </c>
    </row>
    <row r="3562" spans="1:35">
      <c r="A3562" t="s">
        <v>3671</v>
      </c>
      <c r="B3562">
        <v>32</v>
      </c>
      <c r="C3562" t="s">
        <v>37</v>
      </c>
      <c r="D3562" t="s">
        <v>78</v>
      </c>
      <c r="E3562">
        <v>23.9</v>
      </c>
      <c r="F3562" t="s">
        <v>52</v>
      </c>
      <c r="G3562" t="s">
        <v>85</v>
      </c>
      <c r="H3562" t="s">
        <v>108</v>
      </c>
      <c r="I3562" t="s">
        <v>109</v>
      </c>
      <c r="J3562" t="s">
        <v>90</v>
      </c>
      <c r="K3562">
        <v>25</v>
      </c>
      <c r="L3562" s="1">
        <v>732</v>
      </c>
      <c r="M3562" t="s">
        <v>53</v>
      </c>
      <c r="N3562" t="s">
        <v>62</v>
      </c>
      <c r="O3562" t="s">
        <v>70</v>
      </c>
      <c r="P3562">
        <v>0</v>
      </c>
      <c r="Q3562">
        <v>17</v>
      </c>
      <c r="R3562">
        <v>3</v>
      </c>
      <c r="S3562">
        <v>1</v>
      </c>
      <c r="T3562">
        <v>4.8</v>
      </c>
      <c r="U3562">
        <v>1</v>
      </c>
      <c r="V3562">
        <v>10</v>
      </c>
      <c r="W3562" s="1">
        <v>17961</v>
      </c>
      <c r="X3562" s="1">
        <v>13501</v>
      </c>
      <c r="Y3562" s="1">
        <v>22535.8</v>
      </c>
      <c r="Z3562" t="s">
        <v>47</v>
      </c>
      <c r="AA3562" t="s">
        <v>57</v>
      </c>
      <c r="AB3562" s="1">
        <v>0</v>
      </c>
      <c r="AC3562">
        <v>0</v>
      </c>
      <c r="AD3562">
        <v>0</v>
      </c>
      <c r="AE3562">
        <v>0</v>
      </c>
      <c r="AF3562">
        <v>1</v>
      </c>
      <c r="AG3562" t="s">
        <v>131</v>
      </c>
      <c r="AH3562">
        <f>IF(OR(Cleaned_Data_Table[[#This Row],[Appointment Status]]="No Show", Cleaned_Data_Table[[#This Row],[Appointment Status]]="Cancelled"), 1, 0)</f>
        <v>0</v>
      </c>
      <c r="AI3562" t="str">
        <f>IF(Cleaned_Data_Table[[#This Row],[Emergency Case]]=1, "Emergency Care", "Standard Care")</f>
        <v>Emergency Care</v>
      </c>
    </row>
    <row r="3563" spans="1:35">
      <c r="A3563" t="s">
        <v>3672</v>
      </c>
      <c r="B3563">
        <v>45</v>
      </c>
      <c r="C3563" t="s">
        <v>51</v>
      </c>
      <c r="D3563" t="s">
        <v>118</v>
      </c>
      <c r="E3563">
        <v>23.8</v>
      </c>
      <c r="F3563" t="s">
        <v>89</v>
      </c>
      <c r="G3563" t="s">
        <v>66</v>
      </c>
      <c r="H3563" t="s">
        <v>60</v>
      </c>
      <c r="I3563" t="s">
        <v>61</v>
      </c>
      <c r="J3563" t="s">
        <v>43</v>
      </c>
      <c r="K3563">
        <v>23</v>
      </c>
      <c r="L3563" s="1">
        <v>720</v>
      </c>
      <c r="M3563" t="s">
        <v>44</v>
      </c>
      <c r="N3563" t="s">
        <v>69</v>
      </c>
      <c r="O3563" t="s">
        <v>63</v>
      </c>
      <c r="P3563">
        <v>21</v>
      </c>
      <c r="Q3563">
        <v>32</v>
      </c>
      <c r="R3563">
        <v>13</v>
      </c>
      <c r="S3563">
        <v>4</v>
      </c>
      <c r="T3563">
        <v>3.1</v>
      </c>
      <c r="U3563">
        <v>0</v>
      </c>
      <c r="V3563">
        <v>9.4</v>
      </c>
      <c r="W3563" s="1">
        <v>239</v>
      </c>
      <c r="X3563" s="1">
        <v>143</v>
      </c>
      <c r="Y3563" s="1">
        <v>1102</v>
      </c>
      <c r="Z3563" t="s">
        <v>47</v>
      </c>
      <c r="AA3563" t="s">
        <v>48</v>
      </c>
      <c r="AB3563" s="1">
        <v>0</v>
      </c>
      <c r="AC3563">
        <v>1</v>
      </c>
      <c r="AD3563">
        <v>1</v>
      </c>
      <c r="AE3563">
        <v>0</v>
      </c>
      <c r="AF3563">
        <v>0</v>
      </c>
      <c r="AG3563" t="s">
        <v>49</v>
      </c>
      <c r="AH3563">
        <f>IF(OR(Cleaned_Data_Table[[#This Row],[Appointment Status]]="No Show", Cleaned_Data_Table[[#This Row],[Appointment Status]]="Cancelled"), 1, 0)</f>
        <v>0</v>
      </c>
      <c r="AI3563" t="str">
        <f>IF(Cleaned_Data_Table[[#This Row],[Emergency Case]]=1, "Emergency Care", "Standard Care")</f>
        <v>Standard Care</v>
      </c>
    </row>
    <row r="3564" spans="1:35">
      <c r="A3564" t="s">
        <v>3673</v>
      </c>
      <c r="B3564">
        <v>76</v>
      </c>
      <c r="C3564" t="s">
        <v>51</v>
      </c>
      <c r="D3564" t="s">
        <v>100</v>
      </c>
      <c r="E3564">
        <v>22.9</v>
      </c>
      <c r="F3564" t="s">
        <v>52</v>
      </c>
      <c r="G3564" t="s">
        <v>85</v>
      </c>
      <c r="H3564" t="s">
        <v>94</v>
      </c>
      <c r="I3564" t="s">
        <v>95</v>
      </c>
      <c r="J3564" t="s">
        <v>43</v>
      </c>
      <c r="K3564">
        <v>6</v>
      </c>
      <c r="L3564" s="1">
        <v>355</v>
      </c>
      <c r="M3564" t="s">
        <v>53</v>
      </c>
      <c r="N3564" t="s">
        <v>62</v>
      </c>
      <c r="O3564" t="s">
        <v>119</v>
      </c>
      <c r="P3564">
        <v>0</v>
      </c>
      <c r="Q3564">
        <v>41</v>
      </c>
      <c r="R3564">
        <v>14</v>
      </c>
      <c r="S3564">
        <v>3</v>
      </c>
      <c r="T3564">
        <v>3.6</v>
      </c>
      <c r="U3564">
        <v>1</v>
      </c>
      <c r="V3564">
        <v>9.1</v>
      </c>
      <c r="W3564" s="1">
        <v>491</v>
      </c>
      <c r="X3564" s="1">
        <v>467</v>
      </c>
      <c r="Y3564" s="1">
        <v>919.1</v>
      </c>
      <c r="Z3564" t="s">
        <v>47</v>
      </c>
      <c r="AA3564" t="s">
        <v>71</v>
      </c>
      <c r="AB3564" s="1">
        <v>0</v>
      </c>
      <c r="AC3564">
        <v>1</v>
      </c>
      <c r="AD3564">
        <v>0</v>
      </c>
      <c r="AE3564">
        <v>0</v>
      </c>
      <c r="AF3564">
        <v>0</v>
      </c>
      <c r="AG3564" t="s">
        <v>87</v>
      </c>
      <c r="AH3564">
        <f>IF(OR(Cleaned_Data_Table[[#This Row],[Appointment Status]]="No Show", Cleaned_Data_Table[[#This Row],[Appointment Status]]="Cancelled"), 1, 0)</f>
        <v>0</v>
      </c>
      <c r="AI3564" t="str">
        <f>IF(Cleaned_Data_Table[[#This Row],[Emergency Case]]=1, "Emergency Care", "Standard Care")</f>
        <v>Emergency Care</v>
      </c>
    </row>
    <row r="3565" spans="1:35">
      <c r="A3565" t="s">
        <v>3674</v>
      </c>
      <c r="B3565">
        <v>25</v>
      </c>
      <c r="C3565" t="s">
        <v>37</v>
      </c>
      <c r="D3565" t="s">
        <v>118</v>
      </c>
      <c r="E3565">
        <v>21.9</v>
      </c>
      <c r="F3565" t="s">
        <v>52</v>
      </c>
      <c r="G3565" t="s">
        <v>66</v>
      </c>
      <c r="H3565" t="s">
        <v>67</v>
      </c>
      <c r="I3565" t="s">
        <v>68</v>
      </c>
      <c r="J3565" t="s">
        <v>90</v>
      </c>
      <c r="K3565">
        <v>18</v>
      </c>
      <c r="L3565" s="1">
        <v>741</v>
      </c>
      <c r="M3565" t="s">
        <v>53</v>
      </c>
      <c r="N3565" t="s">
        <v>54</v>
      </c>
      <c r="O3565" t="s">
        <v>46</v>
      </c>
      <c r="P3565">
        <v>15</v>
      </c>
      <c r="Q3565">
        <v>15</v>
      </c>
      <c r="R3565">
        <v>10</v>
      </c>
      <c r="S3565">
        <v>5</v>
      </c>
      <c r="T3565">
        <v>3.5</v>
      </c>
      <c r="U3565">
        <v>0</v>
      </c>
      <c r="V3565">
        <v>10</v>
      </c>
      <c r="W3565" s="1">
        <v>12379</v>
      </c>
      <c r="X3565" s="1">
        <v>7747</v>
      </c>
      <c r="Y3565" s="1">
        <v>14606.9</v>
      </c>
      <c r="Z3565" t="s">
        <v>47</v>
      </c>
      <c r="AA3565" t="s">
        <v>57</v>
      </c>
      <c r="AB3565" s="1">
        <v>0</v>
      </c>
      <c r="AC3565">
        <v>0</v>
      </c>
      <c r="AD3565">
        <v>1</v>
      </c>
      <c r="AE3565">
        <v>0</v>
      </c>
      <c r="AF3565">
        <v>0</v>
      </c>
      <c r="AG3565" t="s">
        <v>91</v>
      </c>
      <c r="AH3565">
        <f>IF(OR(Cleaned_Data_Table[[#This Row],[Appointment Status]]="No Show", Cleaned_Data_Table[[#This Row],[Appointment Status]]="Cancelled"), 1, 0)</f>
        <v>0</v>
      </c>
      <c r="AI3565" t="str">
        <f>IF(Cleaned_Data_Table[[#This Row],[Emergency Case]]=1, "Emergency Care", "Standard Care")</f>
        <v>Standard Care</v>
      </c>
    </row>
    <row r="3566" spans="1:35">
      <c r="A3566" t="s">
        <v>3675</v>
      </c>
      <c r="B3566">
        <v>13</v>
      </c>
      <c r="C3566" t="s">
        <v>51</v>
      </c>
      <c r="D3566" t="s">
        <v>84</v>
      </c>
      <c r="E3566">
        <v>25.5</v>
      </c>
      <c r="F3566" t="s">
        <v>52</v>
      </c>
      <c r="G3566" t="s">
        <v>40</v>
      </c>
      <c r="H3566" t="s">
        <v>129</v>
      </c>
      <c r="I3566" t="s">
        <v>130</v>
      </c>
      <c r="J3566" t="s">
        <v>110</v>
      </c>
      <c r="K3566">
        <v>26</v>
      </c>
      <c r="L3566" s="1">
        <v>820</v>
      </c>
      <c r="M3566" t="s">
        <v>53</v>
      </c>
      <c r="N3566" t="s">
        <v>81</v>
      </c>
      <c r="O3566" t="s">
        <v>70</v>
      </c>
      <c r="P3566">
        <v>2</v>
      </c>
      <c r="Q3566">
        <v>32</v>
      </c>
      <c r="R3566">
        <v>8</v>
      </c>
      <c r="S3566">
        <v>1</v>
      </c>
      <c r="T3566">
        <v>3.9</v>
      </c>
      <c r="U3566">
        <v>0</v>
      </c>
      <c r="V3566">
        <v>9.8000000000000007</v>
      </c>
      <c r="W3566" s="1">
        <v>4426</v>
      </c>
      <c r="X3566" s="1">
        <v>3472</v>
      </c>
      <c r="Y3566" s="1">
        <v>6102.6</v>
      </c>
      <c r="Z3566" t="s">
        <v>47</v>
      </c>
      <c r="AA3566" t="s">
        <v>112</v>
      </c>
      <c r="AB3566" s="1">
        <v>0</v>
      </c>
      <c r="AC3566">
        <v>1</v>
      </c>
      <c r="AD3566">
        <v>0</v>
      </c>
      <c r="AE3566">
        <v>1</v>
      </c>
      <c r="AF3566">
        <v>0</v>
      </c>
      <c r="AG3566" t="s">
        <v>87</v>
      </c>
      <c r="AH3566">
        <f>IF(OR(Cleaned_Data_Table[[#This Row],[Appointment Status]]="No Show", Cleaned_Data_Table[[#This Row],[Appointment Status]]="Cancelled"), 1, 0)</f>
        <v>0</v>
      </c>
      <c r="AI3566" t="str">
        <f>IF(Cleaned_Data_Table[[#This Row],[Emergency Case]]=1, "Emergency Care", "Standard Care")</f>
        <v>Standard Care</v>
      </c>
    </row>
    <row r="3567" spans="1:35">
      <c r="A3567" t="s">
        <v>3676</v>
      </c>
      <c r="B3567">
        <v>71</v>
      </c>
      <c r="C3567" t="s">
        <v>37</v>
      </c>
      <c r="D3567" t="s">
        <v>100</v>
      </c>
      <c r="E3567">
        <v>16.5</v>
      </c>
      <c r="F3567" t="s">
        <v>52</v>
      </c>
      <c r="G3567" t="s">
        <v>85</v>
      </c>
      <c r="H3567" t="s">
        <v>67</v>
      </c>
      <c r="I3567" t="s">
        <v>68</v>
      </c>
      <c r="J3567" t="s">
        <v>43</v>
      </c>
      <c r="K3567">
        <v>4</v>
      </c>
      <c r="L3567" s="1">
        <v>286</v>
      </c>
      <c r="M3567" t="s">
        <v>53</v>
      </c>
      <c r="N3567" t="s">
        <v>45</v>
      </c>
      <c r="O3567" t="s">
        <v>101</v>
      </c>
      <c r="P3567">
        <v>0</v>
      </c>
      <c r="Q3567">
        <v>52</v>
      </c>
      <c r="R3567">
        <v>1</v>
      </c>
      <c r="S3567">
        <v>1</v>
      </c>
      <c r="T3567">
        <v>3.2</v>
      </c>
      <c r="U3567">
        <v>1</v>
      </c>
      <c r="V3567">
        <v>8.1</v>
      </c>
      <c r="W3567" s="1">
        <v>543</v>
      </c>
      <c r="X3567" s="1">
        <v>86</v>
      </c>
      <c r="Y3567" s="1">
        <v>640.5</v>
      </c>
      <c r="Z3567" t="s">
        <v>47</v>
      </c>
      <c r="AA3567" t="s">
        <v>76</v>
      </c>
      <c r="AB3567" s="1">
        <v>0</v>
      </c>
      <c r="AC3567">
        <v>1</v>
      </c>
      <c r="AD3567">
        <v>0</v>
      </c>
      <c r="AE3567">
        <v>0</v>
      </c>
      <c r="AF3567">
        <v>0</v>
      </c>
      <c r="AG3567" t="s">
        <v>87</v>
      </c>
      <c r="AH3567">
        <f>IF(OR(Cleaned_Data_Table[[#This Row],[Appointment Status]]="No Show", Cleaned_Data_Table[[#This Row],[Appointment Status]]="Cancelled"), 1, 0)</f>
        <v>0</v>
      </c>
      <c r="AI3567" t="str">
        <f>IF(Cleaned_Data_Table[[#This Row],[Emergency Case]]=1, "Emergency Care", "Standard Care")</f>
        <v>Emergency Care</v>
      </c>
    </row>
    <row r="3568" spans="1:35">
      <c r="A3568" t="s">
        <v>3677</v>
      </c>
      <c r="B3568">
        <v>23</v>
      </c>
      <c r="C3568" t="s">
        <v>51</v>
      </c>
      <c r="D3568" t="s">
        <v>114</v>
      </c>
      <c r="E3568">
        <v>19.3</v>
      </c>
      <c r="F3568" t="s">
        <v>39</v>
      </c>
      <c r="G3568" t="s">
        <v>40</v>
      </c>
      <c r="H3568" t="s">
        <v>41</v>
      </c>
      <c r="I3568" t="s">
        <v>42</v>
      </c>
      <c r="J3568" t="s">
        <v>43</v>
      </c>
      <c r="K3568">
        <v>20</v>
      </c>
      <c r="L3568" s="1">
        <v>798</v>
      </c>
      <c r="M3568" t="s">
        <v>44</v>
      </c>
      <c r="N3568" t="s">
        <v>69</v>
      </c>
      <c r="O3568" t="s">
        <v>106</v>
      </c>
      <c r="P3568">
        <v>14</v>
      </c>
      <c r="Q3568">
        <v>57</v>
      </c>
      <c r="R3568">
        <v>0</v>
      </c>
      <c r="S3568">
        <v>0</v>
      </c>
      <c r="T3568">
        <v>3.8</v>
      </c>
      <c r="U3568">
        <v>0</v>
      </c>
      <c r="V3568">
        <v>8.1</v>
      </c>
      <c r="W3568" s="1">
        <v>284</v>
      </c>
      <c r="X3568" s="1">
        <v>601</v>
      </c>
      <c r="Y3568" s="1">
        <v>1683</v>
      </c>
      <c r="Z3568" t="s">
        <v>47</v>
      </c>
      <c r="AA3568" t="s">
        <v>57</v>
      </c>
      <c r="AB3568" s="1">
        <v>0</v>
      </c>
      <c r="AC3568">
        <v>1</v>
      </c>
      <c r="AD3568">
        <v>0</v>
      </c>
      <c r="AE3568">
        <v>0</v>
      </c>
      <c r="AF3568">
        <v>0</v>
      </c>
      <c r="AG3568" t="s">
        <v>49</v>
      </c>
      <c r="AH3568">
        <f>IF(OR(Cleaned_Data_Table[[#This Row],[Appointment Status]]="No Show", Cleaned_Data_Table[[#This Row],[Appointment Status]]="Cancelled"), 1, 0)</f>
        <v>0</v>
      </c>
      <c r="AI3568" t="str">
        <f>IF(Cleaned_Data_Table[[#This Row],[Emergency Case]]=1, "Emergency Care", "Standard Care")</f>
        <v>Standard Care</v>
      </c>
    </row>
    <row r="3569" spans="1:35">
      <c r="A3569" t="s">
        <v>3678</v>
      </c>
      <c r="B3569">
        <v>63</v>
      </c>
      <c r="C3569" t="s">
        <v>37</v>
      </c>
      <c r="D3569" t="s">
        <v>65</v>
      </c>
      <c r="E3569">
        <v>21.6</v>
      </c>
      <c r="F3569" t="s">
        <v>52</v>
      </c>
      <c r="G3569" t="s">
        <v>85</v>
      </c>
      <c r="H3569" t="s">
        <v>73</v>
      </c>
      <c r="I3569" t="s">
        <v>74</v>
      </c>
      <c r="J3569" t="s">
        <v>43</v>
      </c>
      <c r="K3569">
        <v>7</v>
      </c>
      <c r="L3569" s="1">
        <v>527</v>
      </c>
      <c r="M3569" t="s">
        <v>44</v>
      </c>
      <c r="N3569" t="s">
        <v>124</v>
      </c>
      <c r="O3569" t="s">
        <v>98</v>
      </c>
      <c r="P3569">
        <v>0</v>
      </c>
      <c r="Q3569">
        <v>33</v>
      </c>
      <c r="R3569">
        <v>14</v>
      </c>
      <c r="S3569">
        <v>6</v>
      </c>
      <c r="T3569">
        <v>3.9</v>
      </c>
      <c r="U3569">
        <v>1</v>
      </c>
      <c r="V3569">
        <v>9.8000000000000007</v>
      </c>
      <c r="W3569" s="1">
        <v>394</v>
      </c>
      <c r="X3569" s="1">
        <v>439</v>
      </c>
      <c r="Y3569" s="1">
        <v>1360</v>
      </c>
      <c r="Z3569" t="s">
        <v>56</v>
      </c>
      <c r="AA3569" t="s">
        <v>76</v>
      </c>
      <c r="AB3569" s="1">
        <v>1360</v>
      </c>
      <c r="AC3569">
        <v>1</v>
      </c>
      <c r="AD3569">
        <v>0</v>
      </c>
      <c r="AE3569">
        <v>0</v>
      </c>
      <c r="AF3569">
        <v>0</v>
      </c>
      <c r="AG3569" t="s">
        <v>87</v>
      </c>
      <c r="AH3569">
        <f>IF(OR(Cleaned_Data_Table[[#This Row],[Appointment Status]]="No Show", Cleaned_Data_Table[[#This Row],[Appointment Status]]="Cancelled"), 1, 0)</f>
        <v>1</v>
      </c>
      <c r="AI3569" t="str">
        <f>IF(Cleaned_Data_Table[[#This Row],[Emergency Case]]=1, "Emergency Care", "Standard Care")</f>
        <v>Emergency Care</v>
      </c>
    </row>
    <row r="3570" spans="1:35">
      <c r="A3570" t="s">
        <v>3679</v>
      </c>
      <c r="B3570">
        <v>64</v>
      </c>
      <c r="C3570" t="s">
        <v>51</v>
      </c>
      <c r="D3570" t="s">
        <v>100</v>
      </c>
      <c r="E3570">
        <v>31.5</v>
      </c>
      <c r="F3570" t="s">
        <v>52</v>
      </c>
      <c r="G3570" t="s">
        <v>66</v>
      </c>
      <c r="H3570" t="s">
        <v>60</v>
      </c>
      <c r="I3570" t="s">
        <v>61</v>
      </c>
      <c r="J3570" t="s">
        <v>90</v>
      </c>
      <c r="K3570">
        <v>6</v>
      </c>
      <c r="L3570" s="1">
        <v>381</v>
      </c>
      <c r="M3570" t="s">
        <v>44</v>
      </c>
      <c r="N3570" t="s">
        <v>54</v>
      </c>
      <c r="O3570" t="s">
        <v>75</v>
      </c>
      <c r="P3570">
        <v>1</v>
      </c>
      <c r="Q3570">
        <v>7</v>
      </c>
      <c r="R3570">
        <v>10</v>
      </c>
      <c r="S3570">
        <v>0</v>
      </c>
      <c r="T3570">
        <v>3.1</v>
      </c>
      <c r="U3570">
        <v>0</v>
      </c>
      <c r="V3570">
        <v>10</v>
      </c>
      <c r="W3570" s="1">
        <v>19945</v>
      </c>
      <c r="X3570" s="1">
        <v>11816</v>
      </c>
      <c r="Y3570" s="1">
        <v>32142</v>
      </c>
      <c r="Z3570" t="s">
        <v>47</v>
      </c>
      <c r="AA3570" t="s">
        <v>76</v>
      </c>
      <c r="AB3570" s="1">
        <v>0</v>
      </c>
      <c r="AC3570">
        <v>0</v>
      </c>
      <c r="AD3570">
        <v>0</v>
      </c>
      <c r="AE3570">
        <v>0</v>
      </c>
      <c r="AF3570">
        <v>0</v>
      </c>
      <c r="AG3570" t="s">
        <v>131</v>
      </c>
      <c r="AH3570">
        <f>IF(OR(Cleaned_Data_Table[[#This Row],[Appointment Status]]="No Show", Cleaned_Data_Table[[#This Row],[Appointment Status]]="Cancelled"), 1, 0)</f>
        <v>0</v>
      </c>
      <c r="AI3570" t="str">
        <f>IF(Cleaned_Data_Table[[#This Row],[Emergency Case]]=1, "Emergency Care", "Standard Care")</f>
        <v>Standard Care</v>
      </c>
    </row>
    <row r="3571" spans="1:35">
      <c r="A3571" t="s">
        <v>3680</v>
      </c>
      <c r="B3571">
        <v>9</v>
      </c>
      <c r="C3571" t="s">
        <v>51</v>
      </c>
      <c r="D3571" t="s">
        <v>84</v>
      </c>
      <c r="E3571">
        <v>26.9</v>
      </c>
      <c r="F3571" t="s">
        <v>52</v>
      </c>
      <c r="G3571" t="s">
        <v>40</v>
      </c>
      <c r="H3571" t="s">
        <v>67</v>
      </c>
      <c r="I3571" t="s">
        <v>68</v>
      </c>
      <c r="J3571" t="s">
        <v>90</v>
      </c>
      <c r="K3571">
        <v>1</v>
      </c>
      <c r="L3571" s="1">
        <v>290</v>
      </c>
      <c r="M3571" t="s">
        <v>53</v>
      </c>
      <c r="N3571" t="s">
        <v>69</v>
      </c>
      <c r="O3571" t="s">
        <v>119</v>
      </c>
      <c r="P3571">
        <v>7</v>
      </c>
      <c r="Q3571">
        <v>4</v>
      </c>
      <c r="R3571">
        <v>12</v>
      </c>
      <c r="S3571">
        <v>1</v>
      </c>
      <c r="T3571">
        <v>4.8</v>
      </c>
      <c r="U3571">
        <v>0</v>
      </c>
      <c r="V3571">
        <v>10</v>
      </c>
      <c r="W3571" s="1">
        <v>15662</v>
      </c>
      <c r="X3571" s="1">
        <v>5189</v>
      </c>
      <c r="Y3571" s="1">
        <v>14798.7</v>
      </c>
      <c r="Z3571" t="s">
        <v>47</v>
      </c>
      <c r="AA3571" t="s">
        <v>112</v>
      </c>
      <c r="AB3571" s="1">
        <v>0</v>
      </c>
      <c r="AC3571">
        <v>0</v>
      </c>
      <c r="AD3571">
        <v>0</v>
      </c>
      <c r="AE3571">
        <v>0</v>
      </c>
      <c r="AF3571">
        <v>0</v>
      </c>
      <c r="AG3571" t="s">
        <v>87</v>
      </c>
      <c r="AH3571">
        <f>IF(OR(Cleaned_Data_Table[[#This Row],[Appointment Status]]="No Show", Cleaned_Data_Table[[#This Row],[Appointment Status]]="Cancelled"), 1, 0)</f>
        <v>0</v>
      </c>
      <c r="AI3571" t="str">
        <f>IF(Cleaned_Data_Table[[#This Row],[Emergency Case]]=1, "Emergency Care", "Standard Care")</f>
        <v>Standard Care</v>
      </c>
    </row>
    <row r="3572" spans="1:35">
      <c r="A3572" t="s">
        <v>3681</v>
      </c>
      <c r="B3572">
        <v>12</v>
      </c>
      <c r="C3572" t="s">
        <v>37</v>
      </c>
      <c r="D3572" t="s">
        <v>114</v>
      </c>
      <c r="E3572">
        <v>18.7</v>
      </c>
      <c r="F3572" t="s">
        <v>52</v>
      </c>
      <c r="G3572" t="s">
        <v>40</v>
      </c>
      <c r="H3572" t="s">
        <v>67</v>
      </c>
      <c r="I3572" t="s">
        <v>68</v>
      </c>
      <c r="J3572" t="s">
        <v>43</v>
      </c>
      <c r="K3572">
        <v>22</v>
      </c>
      <c r="L3572" s="1">
        <v>805</v>
      </c>
      <c r="M3572" t="s">
        <v>53</v>
      </c>
      <c r="N3572" t="s">
        <v>54</v>
      </c>
      <c r="O3572" t="s">
        <v>101</v>
      </c>
      <c r="P3572">
        <v>9</v>
      </c>
      <c r="Q3572">
        <v>22</v>
      </c>
      <c r="R3572">
        <v>3</v>
      </c>
      <c r="S3572">
        <v>0</v>
      </c>
      <c r="T3572">
        <v>3.4</v>
      </c>
      <c r="U3572">
        <v>0</v>
      </c>
      <c r="V3572">
        <v>10</v>
      </c>
      <c r="W3572" s="1">
        <v>153</v>
      </c>
      <c r="X3572" s="1">
        <v>391</v>
      </c>
      <c r="Y3572" s="1">
        <v>944.3</v>
      </c>
      <c r="Z3572" t="s">
        <v>47</v>
      </c>
      <c r="AA3572" t="s">
        <v>112</v>
      </c>
      <c r="AB3572" s="1">
        <v>0</v>
      </c>
      <c r="AC3572">
        <v>0</v>
      </c>
      <c r="AD3572">
        <v>0</v>
      </c>
      <c r="AE3572">
        <v>0</v>
      </c>
      <c r="AF3572">
        <v>0</v>
      </c>
      <c r="AG3572" t="s">
        <v>49</v>
      </c>
      <c r="AH3572">
        <f>IF(OR(Cleaned_Data_Table[[#This Row],[Appointment Status]]="No Show", Cleaned_Data_Table[[#This Row],[Appointment Status]]="Cancelled"), 1, 0)</f>
        <v>0</v>
      </c>
      <c r="AI3572" t="str">
        <f>IF(Cleaned_Data_Table[[#This Row],[Emergency Case]]=1, "Emergency Care", "Standard Care")</f>
        <v>Standard Care</v>
      </c>
    </row>
    <row r="3573" spans="1:35">
      <c r="A3573" t="s">
        <v>3682</v>
      </c>
      <c r="B3573">
        <v>13</v>
      </c>
      <c r="C3573" t="s">
        <v>37</v>
      </c>
      <c r="D3573" t="s">
        <v>116</v>
      </c>
      <c r="E3573">
        <v>24.8</v>
      </c>
      <c r="F3573" t="s">
        <v>52</v>
      </c>
      <c r="G3573" t="s">
        <v>40</v>
      </c>
      <c r="H3573" t="s">
        <v>73</v>
      </c>
      <c r="I3573" t="s">
        <v>74</v>
      </c>
      <c r="J3573" t="s">
        <v>90</v>
      </c>
      <c r="K3573">
        <v>23</v>
      </c>
      <c r="L3573" s="1">
        <v>783</v>
      </c>
      <c r="M3573" t="s">
        <v>53</v>
      </c>
      <c r="N3573" t="s">
        <v>124</v>
      </c>
      <c r="O3573" t="s">
        <v>46</v>
      </c>
      <c r="P3573">
        <v>13</v>
      </c>
      <c r="Q3573">
        <v>3</v>
      </c>
      <c r="R3573">
        <v>13</v>
      </c>
      <c r="S3573">
        <v>2</v>
      </c>
      <c r="T3573">
        <v>3</v>
      </c>
      <c r="U3573">
        <v>0</v>
      </c>
      <c r="V3573">
        <v>10</v>
      </c>
      <c r="W3573" s="1">
        <v>6313</v>
      </c>
      <c r="X3573" s="1">
        <v>11459</v>
      </c>
      <c r="Y3573" s="1">
        <v>12988.5</v>
      </c>
      <c r="Z3573" t="s">
        <v>47</v>
      </c>
      <c r="AA3573" t="s">
        <v>112</v>
      </c>
      <c r="AB3573" s="1">
        <v>0</v>
      </c>
      <c r="AC3573">
        <v>0</v>
      </c>
      <c r="AD3573">
        <v>0</v>
      </c>
      <c r="AE3573">
        <v>0</v>
      </c>
      <c r="AF3573">
        <v>0</v>
      </c>
      <c r="AG3573" t="s">
        <v>87</v>
      </c>
      <c r="AH3573">
        <f>IF(OR(Cleaned_Data_Table[[#This Row],[Appointment Status]]="No Show", Cleaned_Data_Table[[#This Row],[Appointment Status]]="Cancelled"), 1, 0)</f>
        <v>0</v>
      </c>
      <c r="AI3573" t="str">
        <f>IF(Cleaned_Data_Table[[#This Row],[Emergency Case]]=1, "Emergency Care", "Standard Care")</f>
        <v>Standard Care</v>
      </c>
    </row>
    <row r="3574" spans="1:35">
      <c r="A3574" t="s">
        <v>3683</v>
      </c>
      <c r="B3574">
        <v>26</v>
      </c>
      <c r="C3574" t="s">
        <v>51</v>
      </c>
      <c r="D3574" t="s">
        <v>100</v>
      </c>
      <c r="E3574">
        <v>29.6</v>
      </c>
      <c r="F3574" t="s">
        <v>89</v>
      </c>
      <c r="G3574" t="s">
        <v>66</v>
      </c>
      <c r="H3574" t="s">
        <v>94</v>
      </c>
      <c r="I3574" t="s">
        <v>95</v>
      </c>
      <c r="J3574" t="s">
        <v>90</v>
      </c>
      <c r="K3574">
        <v>9</v>
      </c>
      <c r="L3574" s="1">
        <v>425</v>
      </c>
      <c r="M3574" t="s">
        <v>44</v>
      </c>
      <c r="N3574" t="s">
        <v>69</v>
      </c>
      <c r="O3574" t="s">
        <v>111</v>
      </c>
      <c r="P3574">
        <v>2</v>
      </c>
      <c r="Q3574">
        <v>2</v>
      </c>
      <c r="R3574">
        <v>5</v>
      </c>
      <c r="S3574">
        <v>0</v>
      </c>
      <c r="T3574">
        <v>3.7</v>
      </c>
      <c r="U3574">
        <v>0</v>
      </c>
      <c r="V3574">
        <v>10</v>
      </c>
      <c r="W3574" s="1">
        <v>10172</v>
      </c>
      <c r="X3574" s="1">
        <v>14388</v>
      </c>
      <c r="Y3574" s="1">
        <v>24985</v>
      </c>
      <c r="Z3574" t="s">
        <v>47</v>
      </c>
      <c r="AA3574" t="s">
        <v>57</v>
      </c>
      <c r="AB3574" s="1">
        <v>0</v>
      </c>
      <c r="AC3574">
        <v>0</v>
      </c>
      <c r="AD3574">
        <v>0</v>
      </c>
      <c r="AE3574">
        <v>0</v>
      </c>
      <c r="AF3574">
        <v>0</v>
      </c>
      <c r="AG3574" t="s">
        <v>131</v>
      </c>
      <c r="AH3574">
        <f>IF(OR(Cleaned_Data_Table[[#This Row],[Appointment Status]]="No Show", Cleaned_Data_Table[[#This Row],[Appointment Status]]="Cancelled"), 1, 0)</f>
        <v>0</v>
      </c>
      <c r="AI3574" t="str">
        <f>IF(Cleaned_Data_Table[[#This Row],[Emergency Case]]=1, "Emergency Care", "Standard Care")</f>
        <v>Standard Care</v>
      </c>
    </row>
    <row r="3575" spans="1:35">
      <c r="A3575" t="s">
        <v>3684</v>
      </c>
      <c r="B3575">
        <v>67</v>
      </c>
      <c r="C3575" t="s">
        <v>37</v>
      </c>
      <c r="D3575" t="s">
        <v>78</v>
      </c>
      <c r="E3575">
        <v>23.3</v>
      </c>
      <c r="F3575" t="s">
        <v>89</v>
      </c>
      <c r="G3575" t="s">
        <v>66</v>
      </c>
      <c r="H3575" t="s">
        <v>73</v>
      </c>
      <c r="I3575" t="s">
        <v>74</v>
      </c>
      <c r="J3575" t="s">
        <v>110</v>
      </c>
      <c r="K3575">
        <v>19</v>
      </c>
      <c r="L3575" s="1">
        <v>601</v>
      </c>
      <c r="M3575" t="s">
        <v>44</v>
      </c>
      <c r="N3575" t="s">
        <v>69</v>
      </c>
      <c r="O3575" t="s">
        <v>106</v>
      </c>
      <c r="P3575">
        <v>20</v>
      </c>
      <c r="Q3575">
        <v>28</v>
      </c>
      <c r="R3575">
        <v>3</v>
      </c>
      <c r="S3575">
        <v>1</v>
      </c>
      <c r="T3575">
        <v>4.7</v>
      </c>
      <c r="U3575">
        <v>0</v>
      </c>
      <c r="V3575">
        <v>10</v>
      </c>
      <c r="W3575" s="1">
        <v>3293</v>
      </c>
      <c r="X3575" s="1">
        <v>1245</v>
      </c>
      <c r="Y3575" s="1">
        <v>5139</v>
      </c>
      <c r="Z3575" t="s">
        <v>47</v>
      </c>
      <c r="AA3575" t="s">
        <v>76</v>
      </c>
      <c r="AB3575" s="1">
        <v>0</v>
      </c>
      <c r="AC3575">
        <v>0</v>
      </c>
      <c r="AD3575">
        <v>1</v>
      </c>
      <c r="AE3575">
        <v>0</v>
      </c>
      <c r="AF3575">
        <v>0</v>
      </c>
      <c r="AG3575" t="s">
        <v>87</v>
      </c>
      <c r="AH3575">
        <f>IF(OR(Cleaned_Data_Table[[#This Row],[Appointment Status]]="No Show", Cleaned_Data_Table[[#This Row],[Appointment Status]]="Cancelled"), 1, 0)</f>
        <v>0</v>
      </c>
      <c r="AI3575" t="str">
        <f>IF(Cleaned_Data_Table[[#This Row],[Emergency Case]]=1, "Emergency Care", "Standard Care")</f>
        <v>Standard Care</v>
      </c>
    </row>
    <row r="3576" spans="1:35">
      <c r="A3576" t="s">
        <v>3685</v>
      </c>
      <c r="B3576">
        <v>35</v>
      </c>
      <c r="C3576" t="s">
        <v>37</v>
      </c>
      <c r="D3576" t="s">
        <v>78</v>
      </c>
      <c r="E3576">
        <v>20</v>
      </c>
      <c r="F3576" t="s">
        <v>103</v>
      </c>
      <c r="G3576" t="s">
        <v>40</v>
      </c>
      <c r="H3576" t="s">
        <v>41</v>
      </c>
      <c r="I3576" t="s">
        <v>42</v>
      </c>
      <c r="J3576" t="s">
        <v>43</v>
      </c>
      <c r="K3576">
        <v>16</v>
      </c>
      <c r="L3576" s="1">
        <v>675</v>
      </c>
      <c r="M3576" t="s">
        <v>44</v>
      </c>
      <c r="N3576" t="s">
        <v>69</v>
      </c>
      <c r="O3576" t="s">
        <v>55</v>
      </c>
      <c r="P3576">
        <v>3</v>
      </c>
      <c r="Q3576">
        <v>37</v>
      </c>
      <c r="R3576">
        <v>6</v>
      </c>
      <c r="S3576">
        <v>0</v>
      </c>
      <c r="T3576">
        <v>4.5999999999999996</v>
      </c>
      <c r="U3576">
        <v>0</v>
      </c>
      <c r="V3576">
        <v>9.8000000000000007</v>
      </c>
      <c r="W3576" s="1">
        <v>218</v>
      </c>
      <c r="X3576" s="1">
        <v>473</v>
      </c>
      <c r="Y3576" s="1">
        <v>1366</v>
      </c>
      <c r="Z3576" t="s">
        <v>47</v>
      </c>
      <c r="AA3576" t="s">
        <v>48</v>
      </c>
      <c r="AB3576" s="1">
        <v>0</v>
      </c>
      <c r="AC3576">
        <v>1</v>
      </c>
      <c r="AD3576">
        <v>0</v>
      </c>
      <c r="AE3576">
        <v>0</v>
      </c>
      <c r="AF3576">
        <v>0</v>
      </c>
      <c r="AG3576" t="s">
        <v>87</v>
      </c>
      <c r="AH3576">
        <f>IF(OR(Cleaned_Data_Table[[#This Row],[Appointment Status]]="No Show", Cleaned_Data_Table[[#This Row],[Appointment Status]]="Cancelled"), 1, 0)</f>
        <v>0</v>
      </c>
      <c r="AI3576" t="str">
        <f>IF(Cleaned_Data_Table[[#This Row],[Emergency Case]]=1, "Emergency Care", "Standard Care")</f>
        <v>Standard Care</v>
      </c>
    </row>
    <row r="3577" spans="1:35">
      <c r="A3577" t="s">
        <v>3686</v>
      </c>
      <c r="B3577">
        <v>76</v>
      </c>
      <c r="C3577" t="s">
        <v>51</v>
      </c>
      <c r="D3577" t="s">
        <v>78</v>
      </c>
      <c r="E3577">
        <v>25.6</v>
      </c>
      <c r="F3577" t="s">
        <v>97</v>
      </c>
      <c r="G3577" t="s">
        <v>40</v>
      </c>
      <c r="H3577" t="s">
        <v>94</v>
      </c>
      <c r="I3577" t="s">
        <v>95</v>
      </c>
      <c r="J3577" t="s">
        <v>43</v>
      </c>
      <c r="K3577">
        <v>6</v>
      </c>
      <c r="L3577" s="1">
        <v>446</v>
      </c>
      <c r="M3577" t="s">
        <v>53</v>
      </c>
      <c r="N3577" t="s">
        <v>62</v>
      </c>
      <c r="O3577" t="s">
        <v>63</v>
      </c>
      <c r="P3577">
        <v>29</v>
      </c>
      <c r="Q3577">
        <v>42</v>
      </c>
      <c r="R3577">
        <v>0</v>
      </c>
      <c r="S3577">
        <v>0</v>
      </c>
      <c r="T3577">
        <v>4.7</v>
      </c>
      <c r="U3577">
        <v>0</v>
      </c>
      <c r="V3577">
        <v>9.6</v>
      </c>
      <c r="W3577" s="1">
        <v>850</v>
      </c>
      <c r="X3577" s="1">
        <v>734</v>
      </c>
      <c r="Y3577" s="1">
        <v>1421</v>
      </c>
      <c r="Z3577" t="s">
        <v>47</v>
      </c>
      <c r="AA3577" t="s">
        <v>71</v>
      </c>
      <c r="AB3577" s="1">
        <v>0</v>
      </c>
      <c r="AC3577">
        <v>1</v>
      </c>
      <c r="AD3577">
        <v>1</v>
      </c>
      <c r="AE3577">
        <v>0</v>
      </c>
      <c r="AF3577">
        <v>0</v>
      </c>
      <c r="AG3577" t="s">
        <v>49</v>
      </c>
      <c r="AH3577">
        <f>IF(OR(Cleaned_Data_Table[[#This Row],[Appointment Status]]="No Show", Cleaned_Data_Table[[#This Row],[Appointment Status]]="Cancelled"), 1, 0)</f>
        <v>0</v>
      </c>
      <c r="AI3577" t="str">
        <f>IF(Cleaned_Data_Table[[#This Row],[Emergency Case]]=1, "Emergency Care", "Standard Care")</f>
        <v>Standard Care</v>
      </c>
    </row>
    <row r="3578" spans="1:35">
      <c r="A3578" t="s">
        <v>3687</v>
      </c>
      <c r="B3578">
        <v>79</v>
      </c>
      <c r="C3578" t="s">
        <v>51</v>
      </c>
      <c r="D3578" t="s">
        <v>116</v>
      </c>
      <c r="E3578">
        <v>18.3</v>
      </c>
      <c r="F3578" t="s">
        <v>89</v>
      </c>
      <c r="G3578" t="s">
        <v>66</v>
      </c>
      <c r="H3578" t="s">
        <v>79</v>
      </c>
      <c r="I3578" t="s">
        <v>80</v>
      </c>
      <c r="J3578" t="s">
        <v>43</v>
      </c>
      <c r="K3578">
        <v>2</v>
      </c>
      <c r="L3578" s="1">
        <v>359</v>
      </c>
      <c r="M3578" t="s">
        <v>53</v>
      </c>
      <c r="N3578" t="s">
        <v>45</v>
      </c>
      <c r="O3578" t="s">
        <v>111</v>
      </c>
      <c r="P3578">
        <v>21</v>
      </c>
      <c r="Q3578">
        <v>39</v>
      </c>
      <c r="R3578">
        <v>6</v>
      </c>
      <c r="S3578">
        <v>0</v>
      </c>
      <c r="T3578">
        <v>4.0999999999999996</v>
      </c>
      <c r="U3578">
        <v>0</v>
      </c>
      <c r="V3578">
        <v>9.4</v>
      </c>
      <c r="W3578" s="1">
        <v>608</v>
      </c>
      <c r="X3578" s="1">
        <v>542</v>
      </c>
      <c r="Y3578" s="1">
        <v>1056.3</v>
      </c>
      <c r="Z3578" t="s">
        <v>47</v>
      </c>
      <c r="AA3578" t="s">
        <v>71</v>
      </c>
      <c r="AB3578" s="1">
        <v>0</v>
      </c>
      <c r="AC3578">
        <v>1</v>
      </c>
      <c r="AD3578">
        <v>1</v>
      </c>
      <c r="AE3578">
        <v>0</v>
      </c>
      <c r="AF3578">
        <v>0</v>
      </c>
      <c r="AG3578" t="s">
        <v>49</v>
      </c>
      <c r="AH3578">
        <f>IF(OR(Cleaned_Data_Table[[#This Row],[Appointment Status]]="No Show", Cleaned_Data_Table[[#This Row],[Appointment Status]]="Cancelled"), 1, 0)</f>
        <v>0</v>
      </c>
      <c r="AI3578" t="str">
        <f>IF(Cleaned_Data_Table[[#This Row],[Emergency Case]]=1, "Emergency Care", "Standard Care")</f>
        <v>Standard Care</v>
      </c>
    </row>
    <row r="3579" spans="1:35">
      <c r="A3579" t="s">
        <v>3688</v>
      </c>
      <c r="B3579">
        <v>38</v>
      </c>
      <c r="C3579" t="s">
        <v>37</v>
      </c>
      <c r="D3579" t="s">
        <v>38</v>
      </c>
      <c r="E3579">
        <v>28.2</v>
      </c>
      <c r="F3579" t="s">
        <v>39</v>
      </c>
      <c r="G3579" t="s">
        <v>85</v>
      </c>
      <c r="H3579" t="s">
        <v>67</v>
      </c>
      <c r="I3579" t="s">
        <v>68</v>
      </c>
      <c r="J3579" t="s">
        <v>110</v>
      </c>
      <c r="K3579">
        <v>11</v>
      </c>
      <c r="L3579" s="1">
        <v>549</v>
      </c>
      <c r="M3579" t="s">
        <v>53</v>
      </c>
      <c r="N3579" t="s">
        <v>69</v>
      </c>
      <c r="O3579" t="s">
        <v>63</v>
      </c>
      <c r="P3579">
        <v>0</v>
      </c>
      <c r="Q3579">
        <v>22</v>
      </c>
      <c r="R3579">
        <v>13</v>
      </c>
      <c r="S3579">
        <v>4</v>
      </c>
      <c r="T3579">
        <v>3.5</v>
      </c>
      <c r="U3579">
        <v>1</v>
      </c>
      <c r="V3579">
        <v>10</v>
      </c>
      <c r="W3579" s="1">
        <v>3421</v>
      </c>
      <c r="X3579" s="1">
        <v>2509</v>
      </c>
      <c r="Y3579" s="1">
        <v>4535.3</v>
      </c>
      <c r="Z3579" t="s">
        <v>47</v>
      </c>
      <c r="AA3579" t="s">
        <v>48</v>
      </c>
      <c r="AB3579" s="1">
        <v>0</v>
      </c>
      <c r="AC3579">
        <v>0</v>
      </c>
      <c r="AD3579">
        <v>0</v>
      </c>
      <c r="AE3579">
        <v>0</v>
      </c>
      <c r="AF3579">
        <v>0</v>
      </c>
      <c r="AG3579" t="s">
        <v>87</v>
      </c>
      <c r="AH3579">
        <f>IF(OR(Cleaned_Data_Table[[#This Row],[Appointment Status]]="No Show", Cleaned_Data_Table[[#This Row],[Appointment Status]]="Cancelled"), 1, 0)</f>
        <v>0</v>
      </c>
      <c r="AI3579" t="str">
        <f>IF(Cleaned_Data_Table[[#This Row],[Emergency Case]]=1, "Emergency Care", "Standard Care")</f>
        <v>Emergency Care</v>
      </c>
    </row>
    <row r="3580" spans="1:35">
      <c r="A3580" t="s">
        <v>3689</v>
      </c>
      <c r="B3580">
        <v>55</v>
      </c>
      <c r="C3580" t="s">
        <v>37</v>
      </c>
      <c r="D3580" t="s">
        <v>114</v>
      </c>
      <c r="E3580">
        <v>19</v>
      </c>
      <c r="F3580" t="s">
        <v>103</v>
      </c>
      <c r="G3580" t="s">
        <v>40</v>
      </c>
      <c r="H3580" t="s">
        <v>94</v>
      </c>
      <c r="I3580" t="s">
        <v>95</v>
      </c>
      <c r="J3580" t="s">
        <v>110</v>
      </c>
      <c r="K3580">
        <v>25</v>
      </c>
      <c r="L3580" s="1">
        <v>728</v>
      </c>
      <c r="M3580" t="s">
        <v>44</v>
      </c>
      <c r="N3580" t="s">
        <v>45</v>
      </c>
      <c r="O3580" t="s">
        <v>70</v>
      </c>
      <c r="P3580">
        <v>8</v>
      </c>
      <c r="Q3580">
        <v>13</v>
      </c>
      <c r="R3580">
        <v>9</v>
      </c>
      <c r="S3580">
        <v>2</v>
      </c>
      <c r="T3580">
        <v>3.6</v>
      </c>
      <c r="U3580">
        <v>0</v>
      </c>
      <c r="V3580">
        <v>10</v>
      </c>
      <c r="W3580" s="1">
        <v>2912</v>
      </c>
      <c r="X3580" s="1">
        <v>1601</v>
      </c>
      <c r="Y3580" s="1">
        <v>5241</v>
      </c>
      <c r="Z3580" t="s">
        <v>47</v>
      </c>
      <c r="AA3580" t="s">
        <v>76</v>
      </c>
      <c r="AB3580" s="1">
        <v>0</v>
      </c>
      <c r="AC3580">
        <v>0</v>
      </c>
      <c r="AD3580">
        <v>0</v>
      </c>
      <c r="AE3580">
        <v>0</v>
      </c>
      <c r="AF3580">
        <v>0</v>
      </c>
      <c r="AG3580" t="s">
        <v>87</v>
      </c>
      <c r="AH3580">
        <f>IF(OR(Cleaned_Data_Table[[#This Row],[Appointment Status]]="No Show", Cleaned_Data_Table[[#This Row],[Appointment Status]]="Cancelled"), 1, 0)</f>
        <v>0</v>
      </c>
      <c r="AI3580" t="str">
        <f>IF(Cleaned_Data_Table[[#This Row],[Emergency Case]]=1, "Emergency Care", "Standard Care")</f>
        <v>Standard Care</v>
      </c>
    </row>
    <row r="3581" spans="1:35">
      <c r="A3581" t="s">
        <v>3690</v>
      </c>
      <c r="B3581">
        <v>64</v>
      </c>
      <c r="C3581" t="s">
        <v>51</v>
      </c>
      <c r="D3581" t="s">
        <v>38</v>
      </c>
      <c r="E3581">
        <v>21.1</v>
      </c>
      <c r="F3581" t="s">
        <v>39</v>
      </c>
      <c r="G3581" t="s">
        <v>40</v>
      </c>
      <c r="H3581" t="s">
        <v>79</v>
      </c>
      <c r="I3581" t="s">
        <v>80</v>
      </c>
      <c r="J3581" t="s">
        <v>110</v>
      </c>
      <c r="K3581">
        <v>12</v>
      </c>
      <c r="L3581" s="1">
        <v>591</v>
      </c>
      <c r="M3581" t="s">
        <v>44</v>
      </c>
      <c r="N3581" t="s">
        <v>124</v>
      </c>
      <c r="O3581" t="s">
        <v>46</v>
      </c>
      <c r="P3581">
        <v>14</v>
      </c>
      <c r="Q3581">
        <v>11</v>
      </c>
      <c r="R3581">
        <v>5</v>
      </c>
      <c r="S3581">
        <v>0</v>
      </c>
      <c r="T3581">
        <v>4.5999999999999996</v>
      </c>
      <c r="U3581">
        <v>0</v>
      </c>
      <c r="V3581">
        <v>10</v>
      </c>
      <c r="W3581" s="1">
        <v>4623</v>
      </c>
      <c r="X3581" s="1">
        <v>1882</v>
      </c>
      <c r="Y3581" s="1">
        <v>7096</v>
      </c>
      <c r="Z3581" t="s">
        <v>47</v>
      </c>
      <c r="AA3581" t="s">
        <v>76</v>
      </c>
      <c r="AB3581" s="1">
        <v>0</v>
      </c>
      <c r="AC3581">
        <v>0</v>
      </c>
      <c r="AD3581">
        <v>0</v>
      </c>
      <c r="AE3581">
        <v>0</v>
      </c>
      <c r="AF3581">
        <v>0</v>
      </c>
      <c r="AG3581" t="s">
        <v>87</v>
      </c>
      <c r="AH3581">
        <f>IF(OR(Cleaned_Data_Table[[#This Row],[Appointment Status]]="No Show", Cleaned_Data_Table[[#This Row],[Appointment Status]]="Cancelled"), 1, 0)</f>
        <v>0</v>
      </c>
      <c r="AI3581" t="str">
        <f>IF(Cleaned_Data_Table[[#This Row],[Emergency Case]]=1, "Emergency Care", "Standard Care")</f>
        <v>Standard Care</v>
      </c>
    </row>
    <row r="3582" spans="1:35">
      <c r="A3582" t="s">
        <v>3691</v>
      </c>
      <c r="B3582">
        <v>33</v>
      </c>
      <c r="C3582" t="s">
        <v>37</v>
      </c>
      <c r="D3582" t="s">
        <v>59</v>
      </c>
      <c r="E3582">
        <v>26.1</v>
      </c>
      <c r="F3582" t="s">
        <v>52</v>
      </c>
      <c r="G3582" t="s">
        <v>40</v>
      </c>
      <c r="H3582" t="s">
        <v>73</v>
      </c>
      <c r="I3582" t="s">
        <v>74</v>
      </c>
      <c r="J3582" t="s">
        <v>90</v>
      </c>
      <c r="K3582">
        <v>26</v>
      </c>
      <c r="L3582" s="1">
        <v>836</v>
      </c>
      <c r="M3582" t="s">
        <v>53</v>
      </c>
      <c r="N3582" t="s">
        <v>45</v>
      </c>
      <c r="O3582" t="s">
        <v>82</v>
      </c>
      <c r="P3582">
        <v>15</v>
      </c>
      <c r="Q3582">
        <v>7</v>
      </c>
      <c r="R3582">
        <v>7</v>
      </c>
      <c r="S3582">
        <v>1</v>
      </c>
      <c r="T3582">
        <v>4.4000000000000004</v>
      </c>
      <c r="U3582">
        <v>0</v>
      </c>
      <c r="V3582">
        <v>10</v>
      </c>
      <c r="W3582" s="1">
        <v>18255</v>
      </c>
      <c r="X3582" s="1">
        <v>6181</v>
      </c>
      <c r="Y3582" s="1">
        <v>17690.400000000001</v>
      </c>
      <c r="Z3582" t="s">
        <v>47</v>
      </c>
      <c r="AA3582" t="s">
        <v>57</v>
      </c>
      <c r="AB3582" s="1">
        <v>0</v>
      </c>
      <c r="AC3582">
        <v>0</v>
      </c>
      <c r="AD3582">
        <v>1</v>
      </c>
      <c r="AE3582">
        <v>0</v>
      </c>
      <c r="AF3582">
        <v>0</v>
      </c>
      <c r="AG3582" t="s">
        <v>91</v>
      </c>
      <c r="AH3582">
        <f>IF(OR(Cleaned_Data_Table[[#This Row],[Appointment Status]]="No Show", Cleaned_Data_Table[[#This Row],[Appointment Status]]="Cancelled"), 1, 0)</f>
        <v>0</v>
      </c>
      <c r="AI3582" t="str">
        <f>IF(Cleaned_Data_Table[[#This Row],[Emergency Case]]=1, "Emergency Care", "Standard Care")</f>
        <v>Standard Care</v>
      </c>
    </row>
    <row r="3583" spans="1:35">
      <c r="A3583" t="s">
        <v>3692</v>
      </c>
      <c r="B3583">
        <v>22</v>
      </c>
      <c r="C3583" t="s">
        <v>51</v>
      </c>
      <c r="D3583" t="s">
        <v>116</v>
      </c>
      <c r="E3583">
        <v>25.7</v>
      </c>
      <c r="F3583" t="s">
        <v>52</v>
      </c>
      <c r="G3583" t="s">
        <v>40</v>
      </c>
      <c r="H3583" t="s">
        <v>79</v>
      </c>
      <c r="I3583" t="s">
        <v>80</v>
      </c>
      <c r="J3583" t="s">
        <v>43</v>
      </c>
      <c r="K3583">
        <v>11</v>
      </c>
      <c r="L3583" s="1">
        <v>491</v>
      </c>
      <c r="M3583" t="s">
        <v>53</v>
      </c>
      <c r="N3583" t="s">
        <v>45</v>
      </c>
      <c r="O3583" t="s">
        <v>70</v>
      </c>
      <c r="P3583">
        <v>9</v>
      </c>
      <c r="Q3583">
        <v>32</v>
      </c>
      <c r="R3583">
        <v>6</v>
      </c>
      <c r="S3583">
        <v>1</v>
      </c>
      <c r="T3583">
        <v>4</v>
      </c>
      <c r="U3583">
        <v>0</v>
      </c>
      <c r="V3583">
        <v>9.9</v>
      </c>
      <c r="W3583" s="1">
        <v>895</v>
      </c>
      <c r="X3583" s="1">
        <v>798</v>
      </c>
      <c r="Y3583" s="1">
        <v>1528.8</v>
      </c>
      <c r="Z3583" t="s">
        <v>47</v>
      </c>
      <c r="AA3583" t="s">
        <v>57</v>
      </c>
      <c r="AB3583" s="1">
        <v>0</v>
      </c>
      <c r="AC3583">
        <v>1</v>
      </c>
      <c r="AD3583">
        <v>0</v>
      </c>
      <c r="AE3583">
        <v>0</v>
      </c>
      <c r="AF3583">
        <v>0</v>
      </c>
      <c r="AG3583" t="s">
        <v>49</v>
      </c>
      <c r="AH3583">
        <f>IF(OR(Cleaned_Data_Table[[#This Row],[Appointment Status]]="No Show", Cleaned_Data_Table[[#This Row],[Appointment Status]]="Cancelled"), 1, 0)</f>
        <v>0</v>
      </c>
      <c r="AI3583" t="str">
        <f>IF(Cleaned_Data_Table[[#This Row],[Emergency Case]]=1, "Emergency Care", "Standard Care")</f>
        <v>Standard Care</v>
      </c>
    </row>
    <row r="3584" spans="1:35">
      <c r="A3584" t="s">
        <v>3693</v>
      </c>
      <c r="B3584">
        <v>86</v>
      </c>
      <c r="C3584" t="s">
        <v>37</v>
      </c>
      <c r="D3584" t="s">
        <v>38</v>
      </c>
      <c r="E3584">
        <v>24.6</v>
      </c>
      <c r="F3584" t="s">
        <v>39</v>
      </c>
      <c r="G3584" t="s">
        <v>40</v>
      </c>
      <c r="H3584" t="s">
        <v>138</v>
      </c>
      <c r="I3584" t="s">
        <v>139</v>
      </c>
      <c r="J3584" t="s">
        <v>110</v>
      </c>
      <c r="K3584">
        <v>11</v>
      </c>
      <c r="L3584" s="1">
        <v>536</v>
      </c>
      <c r="M3584" t="s">
        <v>44</v>
      </c>
      <c r="N3584" t="s">
        <v>54</v>
      </c>
      <c r="O3584" t="s">
        <v>82</v>
      </c>
      <c r="P3584">
        <v>2</v>
      </c>
      <c r="Q3584">
        <v>32</v>
      </c>
      <c r="R3584">
        <v>13</v>
      </c>
      <c r="S3584">
        <v>3</v>
      </c>
      <c r="T3584">
        <v>3.9</v>
      </c>
      <c r="U3584">
        <v>0</v>
      </c>
      <c r="V3584">
        <v>9.8000000000000007</v>
      </c>
      <c r="W3584" s="1">
        <v>2035</v>
      </c>
      <c r="X3584" s="1">
        <v>3245</v>
      </c>
      <c r="Y3584" s="1">
        <v>5816</v>
      </c>
      <c r="Z3584" t="s">
        <v>47</v>
      </c>
      <c r="AA3584" t="s">
        <v>71</v>
      </c>
      <c r="AB3584" s="1">
        <v>0</v>
      </c>
      <c r="AC3584">
        <v>1</v>
      </c>
      <c r="AD3584">
        <v>0</v>
      </c>
      <c r="AE3584">
        <v>1</v>
      </c>
      <c r="AF3584">
        <v>0</v>
      </c>
      <c r="AG3584" t="s">
        <v>87</v>
      </c>
      <c r="AH3584">
        <f>IF(OR(Cleaned_Data_Table[[#This Row],[Appointment Status]]="No Show", Cleaned_Data_Table[[#This Row],[Appointment Status]]="Cancelled"), 1, 0)</f>
        <v>0</v>
      </c>
      <c r="AI3584" t="str">
        <f>IF(Cleaned_Data_Table[[#This Row],[Emergency Case]]=1, "Emergency Care", "Standard Care")</f>
        <v>Standard Care</v>
      </c>
    </row>
    <row r="3585" spans="1:35">
      <c r="A3585" t="s">
        <v>3694</v>
      </c>
      <c r="B3585">
        <v>37</v>
      </c>
      <c r="C3585" t="s">
        <v>51</v>
      </c>
      <c r="D3585" t="s">
        <v>78</v>
      </c>
      <c r="E3585">
        <v>26.2</v>
      </c>
      <c r="F3585" t="s">
        <v>97</v>
      </c>
      <c r="G3585" t="s">
        <v>40</v>
      </c>
      <c r="H3585" t="s">
        <v>129</v>
      </c>
      <c r="I3585" t="s">
        <v>130</v>
      </c>
      <c r="J3585" t="s">
        <v>43</v>
      </c>
      <c r="K3585">
        <v>8</v>
      </c>
      <c r="L3585" s="1">
        <v>524</v>
      </c>
      <c r="M3585" t="s">
        <v>44</v>
      </c>
      <c r="N3585" t="s">
        <v>69</v>
      </c>
      <c r="O3585" t="s">
        <v>86</v>
      </c>
      <c r="P3585">
        <v>24</v>
      </c>
      <c r="Q3585">
        <v>59</v>
      </c>
      <c r="R3585">
        <v>13</v>
      </c>
      <c r="S3585">
        <v>1</v>
      </c>
      <c r="T3585">
        <v>3.3</v>
      </c>
      <c r="U3585">
        <v>0</v>
      </c>
      <c r="V3585">
        <v>7.7</v>
      </c>
      <c r="W3585" s="1">
        <v>551</v>
      </c>
      <c r="X3585" s="1">
        <v>761</v>
      </c>
      <c r="Y3585" s="1">
        <v>1836</v>
      </c>
      <c r="Z3585" t="s">
        <v>47</v>
      </c>
      <c r="AA3585" t="s">
        <v>48</v>
      </c>
      <c r="AB3585" s="1">
        <v>0</v>
      </c>
      <c r="AC3585">
        <v>1</v>
      </c>
      <c r="AD3585">
        <v>1</v>
      </c>
      <c r="AE3585">
        <v>0</v>
      </c>
      <c r="AF3585">
        <v>0</v>
      </c>
      <c r="AG3585" t="s">
        <v>49</v>
      </c>
      <c r="AH3585">
        <f>IF(OR(Cleaned_Data_Table[[#This Row],[Appointment Status]]="No Show", Cleaned_Data_Table[[#This Row],[Appointment Status]]="Cancelled"), 1, 0)</f>
        <v>0</v>
      </c>
      <c r="AI3585" t="str">
        <f>IF(Cleaned_Data_Table[[#This Row],[Emergency Case]]=1, "Emergency Care", "Standard Care")</f>
        <v>Standard Care</v>
      </c>
    </row>
    <row r="3586" spans="1:35">
      <c r="A3586" t="s">
        <v>3695</v>
      </c>
      <c r="B3586">
        <v>69</v>
      </c>
      <c r="C3586" t="s">
        <v>51</v>
      </c>
      <c r="D3586" t="s">
        <v>38</v>
      </c>
      <c r="E3586">
        <v>22.8</v>
      </c>
      <c r="F3586" t="s">
        <v>97</v>
      </c>
      <c r="G3586" t="s">
        <v>40</v>
      </c>
      <c r="H3586" t="s">
        <v>41</v>
      </c>
      <c r="I3586" t="s">
        <v>42</v>
      </c>
      <c r="J3586" t="s">
        <v>43</v>
      </c>
      <c r="K3586">
        <v>26</v>
      </c>
      <c r="L3586" s="1">
        <v>868</v>
      </c>
      <c r="M3586" t="s">
        <v>44</v>
      </c>
      <c r="N3586" t="s">
        <v>45</v>
      </c>
      <c r="O3586" t="s">
        <v>55</v>
      </c>
      <c r="P3586">
        <v>28</v>
      </c>
      <c r="Q3586">
        <v>38</v>
      </c>
      <c r="R3586">
        <v>2</v>
      </c>
      <c r="S3586">
        <v>1</v>
      </c>
      <c r="T3586">
        <v>3.5</v>
      </c>
      <c r="U3586">
        <v>0</v>
      </c>
      <c r="V3586">
        <v>9.1999999999999993</v>
      </c>
      <c r="W3586" s="1">
        <v>189</v>
      </c>
      <c r="X3586" s="1">
        <v>340</v>
      </c>
      <c r="Y3586" s="1">
        <v>1397</v>
      </c>
      <c r="Z3586" t="s">
        <v>47</v>
      </c>
      <c r="AA3586" t="s">
        <v>76</v>
      </c>
      <c r="AB3586" s="1">
        <v>0</v>
      </c>
      <c r="AC3586">
        <v>1</v>
      </c>
      <c r="AD3586">
        <v>1</v>
      </c>
      <c r="AE3586">
        <v>0</v>
      </c>
      <c r="AF3586">
        <v>0</v>
      </c>
      <c r="AG3586" t="s">
        <v>49</v>
      </c>
      <c r="AH3586">
        <f>IF(OR(Cleaned_Data_Table[[#This Row],[Appointment Status]]="No Show", Cleaned_Data_Table[[#This Row],[Appointment Status]]="Cancelled"), 1, 0)</f>
        <v>0</v>
      </c>
      <c r="AI3586" t="str">
        <f>IF(Cleaned_Data_Table[[#This Row],[Emergency Case]]=1, "Emergency Care", "Standard Care")</f>
        <v>Standard Care</v>
      </c>
    </row>
    <row r="3587" spans="1:35">
      <c r="A3587" t="s">
        <v>3696</v>
      </c>
      <c r="B3587">
        <v>76</v>
      </c>
      <c r="C3587" t="s">
        <v>51</v>
      </c>
      <c r="D3587" t="s">
        <v>65</v>
      </c>
      <c r="E3587">
        <v>25.6</v>
      </c>
      <c r="F3587" t="s">
        <v>89</v>
      </c>
      <c r="G3587" t="s">
        <v>40</v>
      </c>
      <c r="H3587" t="s">
        <v>73</v>
      </c>
      <c r="I3587" t="s">
        <v>74</v>
      </c>
      <c r="J3587" t="s">
        <v>90</v>
      </c>
      <c r="K3587">
        <v>8</v>
      </c>
      <c r="L3587" s="1">
        <v>493</v>
      </c>
      <c r="M3587" t="s">
        <v>53</v>
      </c>
      <c r="N3587" t="s">
        <v>81</v>
      </c>
      <c r="O3587" t="s">
        <v>111</v>
      </c>
      <c r="P3587">
        <v>24</v>
      </c>
      <c r="Q3587">
        <v>10</v>
      </c>
      <c r="R3587">
        <v>2</v>
      </c>
      <c r="S3587">
        <v>0</v>
      </c>
      <c r="T3587">
        <v>3.3</v>
      </c>
      <c r="U3587">
        <v>0</v>
      </c>
      <c r="V3587">
        <v>10</v>
      </c>
      <c r="W3587" s="1">
        <v>9976</v>
      </c>
      <c r="X3587" s="1">
        <v>7834</v>
      </c>
      <c r="Y3587" s="1">
        <v>12812.1</v>
      </c>
      <c r="Z3587" t="s">
        <v>47</v>
      </c>
      <c r="AA3587" t="s">
        <v>71</v>
      </c>
      <c r="AB3587" s="1">
        <v>0</v>
      </c>
      <c r="AC3587">
        <v>0</v>
      </c>
      <c r="AD3587">
        <v>1</v>
      </c>
      <c r="AE3587">
        <v>0</v>
      </c>
      <c r="AF3587">
        <v>0</v>
      </c>
      <c r="AG3587" t="s">
        <v>91</v>
      </c>
      <c r="AH3587">
        <f>IF(OR(Cleaned_Data_Table[[#This Row],[Appointment Status]]="No Show", Cleaned_Data_Table[[#This Row],[Appointment Status]]="Cancelled"), 1, 0)</f>
        <v>0</v>
      </c>
      <c r="AI3587" t="str">
        <f>IF(Cleaned_Data_Table[[#This Row],[Emergency Case]]=1, "Emergency Care", "Standard Care")</f>
        <v>Standard Care</v>
      </c>
    </row>
    <row r="3588" spans="1:35">
      <c r="A3588" t="s">
        <v>3697</v>
      </c>
      <c r="B3588">
        <v>69</v>
      </c>
      <c r="C3588" t="s">
        <v>51</v>
      </c>
      <c r="D3588" t="s">
        <v>59</v>
      </c>
      <c r="E3588">
        <v>22.2</v>
      </c>
      <c r="F3588" t="s">
        <v>103</v>
      </c>
      <c r="G3588" t="s">
        <v>66</v>
      </c>
      <c r="H3588" t="s">
        <v>138</v>
      </c>
      <c r="I3588" t="s">
        <v>139</v>
      </c>
      <c r="J3588" t="s">
        <v>110</v>
      </c>
      <c r="K3588">
        <v>17</v>
      </c>
      <c r="L3588" s="1">
        <v>558</v>
      </c>
      <c r="M3588" t="s">
        <v>44</v>
      </c>
      <c r="N3588" t="s">
        <v>45</v>
      </c>
      <c r="O3588" t="s">
        <v>119</v>
      </c>
      <c r="P3588">
        <v>10</v>
      </c>
      <c r="Q3588">
        <v>35</v>
      </c>
      <c r="R3588">
        <v>7</v>
      </c>
      <c r="S3588">
        <v>2</v>
      </c>
      <c r="T3588">
        <v>4.8</v>
      </c>
      <c r="U3588">
        <v>0</v>
      </c>
      <c r="V3588">
        <v>10</v>
      </c>
      <c r="W3588" s="1">
        <v>2105</v>
      </c>
      <c r="X3588" s="1">
        <v>3847</v>
      </c>
      <c r="Y3588" s="1">
        <v>6510</v>
      </c>
      <c r="Z3588" t="s">
        <v>125</v>
      </c>
      <c r="AA3588" t="s">
        <v>76</v>
      </c>
      <c r="AB3588" s="1">
        <v>0</v>
      </c>
      <c r="AC3588">
        <v>1</v>
      </c>
      <c r="AD3588">
        <v>0</v>
      </c>
      <c r="AE3588">
        <v>1</v>
      </c>
      <c r="AF3588">
        <v>0</v>
      </c>
      <c r="AG3588" t="s">
        <v>87</v>
      </c>
      <c r="AH3588">
        <f>IF(OR(Cleaned_Data_Table[[#This Row],[Appointment Status]]="No Show", Cleaned_Data_Table[[#This Row],[Appointment Status]]="Cancelled"), 1, 0)</f>
        <v>1</v>
      </c>
      <c r="AI3588" t="str">
        <f>IF(Cleaned_Data_Table[[#This Row],[Emergency Case]]=1, "Emergency Care", "Standard Care")</f>
        <v>Standard Care</v>
      </c>
    </row>
    <row r="3589" spans="1:35">
      <c r="A3589" t="s">
        <v>3698</v>
      </c>
      <c r="B3589">
        <v>85</v>
      </c>
      <c r="C3589" t="s">
        <v>37</v>
      </c>
      <c r="D3589" t="s">
        <v>116</v>
      </c>
      <c r="E3589">
        <v>33.4</v>
      </c>
      <c r="F3589" t="s">
        <v>52</v>
      </c>
      <c r="G3589" t="s">
        <v>40</v>
      </c>
      <c r="H3589" t="s">
        <v>129</v>
      </c>
      <c r="I3589" t="s">
        <v>130</v>
      </c>
      <c r="J3589" t="s">
        <v>110</v>
      </c>
      <c r="K3589">
        <v>27</v>
      </c>
      <c r="L3589" s="1">
        <v>851</v>
      </c>
      <c r="M3589" t="s">
        <v>44</v>
      </c>
      <c r="N3589" t="s">
        <v>54</v>
      </c>
      <c r="O3589" t="s">
        <v>55</v>
      </c>
      <c r="P3589">
        <v>10</v>
      </c>
      <c r="Q3589">
        <v>20</v>
      </c>
      <c r="R3589">
        <v>1</v>
      </c>
      <c r="S3589">
        <v>1</v>
      </c>
      <c r="T3589">
        <v>3.9</v>
      </c>
      <c r="U3589">
        <v>0</v>
      </c>
      <c r="V3589">
        <v>10</v>
      </c>
      <c r="W3589" s="1">
        <v>2673</v>
      </c>
      <c r="X3589" s="1">
        <v>1168</v>
      </c>
      <c r="Y3589" s="1">
        <v>4692</v>
      </c>
      <c r="Z3589" t="s">
        <v>47</v>
      </c>
      <c r="AA3589" t="s">
        <v>71</v>
      </c>
      <c r="AB3589" s="1">
        <v>0</v>
      </c>
      <c r="AC3589">
        <v>0</v>
      </c>
      <c r="AD3589">
        <v>0</v>
      </c>
      <c r="AE3589">
        <v>0</v>
      </c>
      <c r="AF3589">
        <v>0</v>
      </c>
      <c r="AG3589" t="s">
        <v>87</v>
      </c>
      <c r="AH3589">
        <f>IF(OR(Cleaned_Data_Table[[#This Row],[Appointment Status]]="No Show", Cleaned_Data_Table[[#This Row],[Appointment Status]]="Cancelled"), 1, 0)</f>
        <v>0</v>
      </c>
      <c r="AI3589" t="str">
        <f>IF(Cleaned_Data_Table[[#This Row],[Emergency Case]]=1, "Emergency Care", "Standard Care")</f>
        <v>Standard Care</v>
      </c>
    </row>
    <row r="3590" spans="1:35">
      <c r="A3590" t="s">
        <v>3699</v>
      </c>
      <c r="B3590">
        <v>65</v>
      </c>
      <c r="C3590" t="s">
        <v>51</v>
      </c>
      <c r="D3590" t="s">
        <v>100</v>
      </c>
      <c r="E3590">
        <v>25.2</v>
      </c>
      <c r="F3590" t="s">
        <v>52</v>
      </c>
      <c r="G3590" t="s">
        <v>66</v>
      </c>
      <c r="H3590" t="s">
        <v>60</v>
      </c>
      <c r="I3590" t="s">
        <v>61</v>
      </c>
      <c r="J3590" t="s">
        <v>110</v>
      </c>
      <c r="K3590">
        <v>15</v>
      </c>
      <c r="L3590" s="1">
        <v>604</v>
      </c>
      <c r="M3590" t="s">
        <v>44</v>
      </c>
      <c r="N3590" t="s">
        <v>81</v>
      </c>
      <c r="O3590" t="s">
        <v>98</v>
      </c>
      <c r="P3590">
        <v>11</v>
      </c>
      <c r="Q3590">
        <v>36</v>
      </c>
      <c r="R3590">
        <v>11</v>
      </c>
      <c r="S3590">
        <v>2</v>
      </c>
      <c r="T3590">
        <v>4.2</v>
      </c>
      <c r="U3590">
        <v>0</v>
      </c>
      <c r="V3590">
        <v>9.6999999999999993</v>
      </c>
      <c r="W3590" s="1">
        <v>2915</v>
      </c>
      <c r="X3590" s="1">
        <v>2240</v>
      </c>
      <c r="Y3590" s="1">
        <v>5759</v>
      </c>
      <c r="Z3590" t="s">
        <v>47</v>
      </c>
      <c r="AA3590" t="s">
        <v>76</v>
      </c>
      <c r="AB3590" s="1">
        <v>0</v>
      </c>
      <c r="AC3590">
        <v>1</v>
      </c>
      <c r="AD3590">
        <v>0</v>
      </c>
      <c r="AE3590">
        <v>1</v>
      </c>
      <c r="AF3590">
        <v>0</v>
      </c>
      <c r="AG3590" t="s">
        <v>87</v>
      </c>
      <c r="AH3590">
        <f>IF(OR(Cleaned_Data_Table[[#This Row],[Appointment Status]]="No Show", Cleaned_Data_Table[[#This Row],[Appointment Status]]="Cancelled"), 1, 0)</f>
        <v>0</v>
      </c>
      <c r="AI3590" t="str">
        <f>IF(Cleaned_Data_Table[[#This Row],[Emergency Case]]=1, "Emergency Care", "Standard Care")</f>
        <v>Standard Care</v>
      </c>
    </row>
    <row r="3591" spans="1:35">
      <c r="A3591" t="s">
        <v>3700</v>
      </c>
      <c r="B3591">
        <v>87</v>
      </c>
      <c r="C3591" t="s">
        <v>51</v>
      </c>
      <c r="D3591" t="s">
        <v>78</v>
      </c>
      <c r="E3591">
        <v>29.5</v>
      </c>
      <c r="F3591" t="s">
        <v>97</v>
      </c>
      <c r="G3591" t="s">
        <v>66</v>
      </c>
      <c r="H3591" t="s">
        <v>104</v>
      </c>
      <c r="I3591" t="s">
        <v>105</v>
      </c>
      <c r="J3591" t="s">
        <v>90</v>
      </c>
      <c r="K3591">
        <v>17</v>
      </c>
      <c r="L3591" s="1">
        <v>603</v>
      </c>
      <c r="M3591" t="s">
        <v>44</v>
      </c>
      <c r="N3591" t="s">
        <v>69</v>
      </c>
      <c r="O3591" t="s">
        <v>75</v>
      </c>
      <c r="P3591">
        <v>27</v>
      </c>
      <c r="Q3591">
        <v>18</v>
      </c>
      <c r="R3591">
        <v>2</v>
      </c>
      <c r="S3591">
        <v>1</v>
      </c>
      <c r="T3591">
        <v>3.3</v>
      </c>
      <c r="U3591">
        <v>0</v>
      </c>
      <c r="V3591">
        <v>10</v>
      </c>
      <c r="W3591" s="1">
        <v>7554</v>
      </c>
      <c r="X3591" s="1">
        <v>7402</v>
      </c>
      <c r="Y3591" s="1">
        <v>15559</v>
      </c>
      <c r="Z3591" t="s">
        <v>47</v>
      </c>
      <c r="AA3591" t="s">
        <v>71</v>
      </c>
      <c r="AB3591" s="1">
        <v>0</v>
      </c>
      <c r="AC3591">
        <v>0</v>
      </c>
      <c r="AD3591">
        <v>1</v>
      </c>
      <c r="AE3591">
        <v>0</v>
      </c>
      <c r="AF3591">
        <v>0</v>
      </c>
      <c r="AG3591" t="s">
        <v>91</v>
      </c>
      <c r="AH3591">
        <f>IF(OR(Cleaned_Data_Table[[#This Row],[Appointment Status]]="No Show", Cleaned_Data_Table[[#This Row],[Appointment Status]]="Cancelled"), 1, 0)</f>
        <v>0</v>
      </c>
      <c r="AI3591" t="str">
        <f>IF(Cleaned_Data_Table[[#This Row],[Emergency Case]]=1, "Emergency Care", "Standard Care")</f>
        <v>Standard Care</v>
      </c>
    </row>
    <row r="3592" spans="1:35">
      <c r="A3592" t="s">
        <v>3701</v>
      </c>
      <c r="B3592">
        <v>83</v>
      </c>
      <c r="C3592" t="s">
        <v>37</v>
      </c>
      <c r="D3592" t="s">
        <v>100</v>
      </c>
      <c r="E3592">
        <v>24.7</v>
      </c>
      <c r="F3592" t="s">
        <v>39</v>
      </c>
      <c r="G3592" t="s">
        <v>66</v>
      </c>
      <c r="H3592" t="s">
        <v>67</v>
      </c>
      <c r="I3592" t="s">
        <v>68</v>
      </c>
      <c r="J3592" t="s">
        <v>90</v>
      </c>
      <c r="K3592">
        <v>3</v>
      </c>
      <c r="L3592" s="1">
        <v>317</v>
      </c>
      <c r="M3592" t="s">
        <v>53</v>
      </c>
      <c r="N3592" t="s">
        <v>54</v>
      </c>
      <c r="O3592" t="s">
        <v>75</v>
      </c>
      <c r="P3592">
        <v>14</v>
      </c>
      <c r="Q3592">
        <v>4</v>
      </c>
      <c r="R3592">
        <v>10</v>
      </c>
      <c r="S3592">
        <v>2</v>
      </c>
      <c r="T3592">
        <v>3.1</v>
      </c>
      <c r="U3592">
        <v>0</v>
      </c>
      <c r="V3592">
        <v>10</v>
      </c>
      <c r="W3592" s="1">
        <v>14991</v>
      </c>
      <c r="X3592" s="1">
        <v>11605</v>
      </c>
      <c r="Y3592" s="1">
        <v>18839.099999999999</v>
      </c>
      <c r="Z3592" t="s">
        <v>47</v>
      </c>
      <c r="AA3592" t="s">
        <v>71</v>
      </c>
      <c r="AB3592" s="1">
        <v>0</v>
      </c>
      <c r="AC3592">
        <v>0</v>
      </c>
      <c r="AD3592">
        <v>0</v>
      </c>
      <c r="AE3592">
        <v>0</v>
      </c>
      <c r="AF3592">
        <v>0</v>
      </c>
      <c r="AG3592" t="s">
        <v>87</v>
      </c>
      <c r="AH3592">
        <f>IF(OR(Cleaned_Data_Table[[#This Row],[Appointment Status]]="No Show", Cleaned_Data_Table[[#This Row],[Appointment Status]]="Cancelled"), 1, 0)</f>
        <v>0</v>
      </c>
      <c r="AI3592" t="str">
        <f>IF(Cleaned_Data_Table[[#This Row],[Emergency Case]]=1, "Emergency Care", "Standard Care")</f>
        <v>Standard Care</v>
      </c>
    </row>
    <row r="3593" spans="1:35">
      <c r="A3593" t="s">
        <v>3702</v>
      </c>
      <c r="B3593">
        <v>87</v>
      </c>
      <c r="C3593" t="s">
        <v>37</v>
      </c>
      <c r="D3593" t="s">
        <v>93</v>
      </c>
      <c r="E3593">
        <v>23.2</v>
      </c>
      <c r="F3593" t="s">
        <v>89</v>
      </c>
      <c r="G3593" t="s">
        <v>40</v>
      </c>
      <c r="H3593" t="s">
        <v>73</v>
      </c>
      <c r="I3593" t="s">
        <v>74</v>
      </c>
      <c r="J3593" t="s">
        <v>43</v>
      </c>
      <c r="K3593">
        <v>9</v>
      </c>
      <c r="L3593" s="1">
        <v>459</v>
      </c>
      <c r="M3593" t="s">
        <v>53</v>
      </c>
      <c r="N3593" t="s">
        <v>54</v>
      </c>
      <c r="O3593" t="s">
        <v>55</v>
      </c>
      <c r="P3593">
        <v>8</v>
      </c>
      <c r="Q3593">
        <v>49</v>
      </c>
      <c r="R3593">
        <v>6</v>
      </c>
      <c r="S3593">
        <v>1</v>
      </c>
      <c r="T3593">
        <v>4.0999999999999996</v>
      </c>
      <c r="U3593">
        <v>0</v>
      </c>
      <c r="V3593">
        <v>8.8000000000000007</v>
      </c>
      <c r="W3593" s="1">
        <v>917</v>
      </c>
      <c r="X3593" s="1">
        <v>517</v>
      </c>
      <c r="Y3593" s="1">
        <v>1325.1</v>
      </c>
      <c r="Z3593" t="s">
        <v>47</v>
      </c>
      <c r="AA3593" t="s">
        <v>71</v>
      </c>
      <c r="AB3593" s="1">
        <v>0</v>
      </c>
      <c r="AC3593">
        <v>1</v>
      </c>
      <c r="AD3593">
        <v>0</v>
      </c>
      <c r="AE3593">
        <v>0</v>
      </c>
      <c r="AF3593">
        <v>0</v>
      </c>
      <c r="AG3593" t="s">
        <v>49</v>
      </c>
      <c r="AH3593">
        <f>IF(OR(Cleaned_Data_Table[[#This Row],[Appointment Status]]="No Show", Cleaned_Data_Table[[#This Row],[Appointment Status]]="Cancelled"), 1, 0)</f>
        <v>0</v>
      </c>
      <c r="AI3593" t="str">
        <f>IF(Cleaned_Data_Table[[#This Row],[Emergency Case]]=1, "Emergency Care", "Standard Care")</f>
        <v>Standard Care</v>
      </c>
    </row>
    <row r="3594" spans="1:35">
      <c r="A3594" t="s">
        <v>3703</v>
      </c>
      <c r="B3594">
        <v>12</v>
      </c>
      <c r="C3594" t="s">
        <v>37</v>
      </c>
      <c r="D3594" t="s">
        <v>116</v>
      </c>
      <c r="E3594">
        <v>26.3</v>
      </c>
      <c r="F3594" t="s">
        <v>39</v>
      </c>
      <c r="G3594" t="s">
        <v>85</v>
      </c>
      <c r="H3594" t="s">
        <v>129</v>
      </c>
      <c r="I3594" t="s">
        <v>130</v>
      </c>
      <c r="J3594" t="s">
        <v>110</v>
      </c>
      <c r="K3594">
        <v>11</v>
      </c>
      <c r="L3594" s="1">
        <v>506</v>
      </c>
      <c r="M3594" t="s">
        <v>44</v>
      </c>
      <c r="N3594" t="s">
        <v>62</v>
      </c>
      <c r="O3594" t="s">
        <v>111</v>
      </c>
      <c r="P3594">
        <v>0</v>
      </c>
      <c r="Q3594">
        <v>12</v>
      </c>
      <c r="R3594">
        <v>4</v>
      </c>
      <c r="S3594">
        <v>0</v>
      </c>
      <c r="T3594">
        <v>3.3</v>
      </c>
      <c r="U3594">
        <v>1</v>
      </c>
      <c r="V3594">
        <v>10</v>
      </c>
      <c r="W3594" s="1">
        <v>2717</v>
      </c>
      <c r="X3594" s="1">
        <v>2428</v>
      </c>
      <c r="Y3594" s="1">
        <v>5651</v>
      </c>
      <c r="Z3594" t="s">
        <v>47</v>
      </c>
      <c r="AA3594" t="s">
        <v>112</v>
      </c>
      <c r="AB3594" s="1">
        <v>0</v>
      </c>
      <c r="AC3594">
        <v>0</v>
      </c>
      <c r="AD3594">
        <v>0</v>
      </c>
      <c r="AE3594">
        <v>0</v>
      </c>
      <c r="AF3594">
        <v>0</v>
      </c>
      <c r="AG3594" t="s">
        <v>87</v>
      </c>
      <c r="AH3594">
        <f>IF(OR(Cleaned_Data_Table[[#This Row],[Appointment Status]]="No Show", Cleaned_Data_Table[[#This Row],[Appointment Status]]="Cancelled"), 1, 0)</f>
        <v>0</v>
      </c>
      <c r="AI3594" t="str">
        <f>IF(Cleaned_Data_Table[[#This Row],[Emergency Case]]=1, "Emergency Care", "Standard Care")</f>
        <v>Emergency Care</v>
      </c>
    </row>
    <row r="3595" spans="1:35">
      <c r="A3595" t="s">
        <v>3704</v>
      </c>
      <c r="B3595">
        <v>62</v>
      </c>
      <c r="C3595" t="s">
        <v>37</v>
      </c>
      <c r="D3595" t="s">
        <v>116</v>
      </c>
      <c r="E3595">
        <v>20.9</v>
      </c>
      <c r="F3595" t="s">
        <v>52</v>
      </c>
      <c r="G3595" t="s">
        <v>85</v>
      </c>
      <c r="H3595" t="s">
        <v>73</v>
      </c>
      <c r="I3595" t="s">
        <v>74</v>
      </c>
      <c r="J3595" t="s">
        <v>43</v>
      </c>
      <c r="K3595">
        <v>18</v>
      </c>
      <c r="L3595" s="1">
        <v>594</v>
      </c>
      <c r="M3595" t="s">
        <v>53</v>
      </c>
      <c r="N3595" t="s">
        <v>124</v>
      </c>
      <c r="O3595" t="s">
        <v>75</v>
      </c>
      <c r="P3595">
        <v>0</v>
      </c>
      <c r="Q3595">
        <v>57</v>
      </c>
      <c r="R3595">
        <v>1</v>
      </c>
      <c r="S3595">
        <v>0</v>
      </c>
      <c r="T3595">
        <v>3.9</v>
      </c>
      <c r="U3595">
        <v>1</v>
      </c>
      <c r="V3595">
        <v>8.1999999999999993</v>
      </c>
      <c r="W3595" s="1">
        <v>487</v>
      </c>
      <c r="X3595" s="1">
        <v>858</v>
      </c>
      <c r="Y3595" s="1">
        <v>1357.3</v>
      </c>
      <c r="Z3595" t="s">
        <v>47</v>
      </c>
      <c r="AA3595" t="s">
        <v>76</v>
      </c>
      <c r="AB3595" s="1">
        <v>0</v>
      </c>
      <c r="AC3595">
        <v>1</v>
      </c>
      <c r="AD3595">
        <v>0</v>
      </c>
      <c r="AE3595">
        <v>0</v>
      </c>
      <c r="AF3595">
        <v>0</v>
      </c>
      <c r="AG3595" t="s">
        <v>87</v>
      </c>
      <c r="AH3595">
        <f>IF(OR(Cleaned_Data_Table[[#This Row],[Appointment Status]]="No Show", Cleaned_Data_Table[[#This Row],[Appointment Status]]="Cancelled"), 1, 0)</f>
        <v>0</v>
      </c>
      <c r="AI3595" t="str">
        <f>IF(Cleaned_Data_Table[[#This Row],[Emergency Case]]=1, "Emergency Care", "Standard Care")</f>
        <v>Emergency Care</v>
      </c>
    </row>
    <row r="3596" spans="1:35">
      <c r="A3596" t="s">
        <v>3705</v>
      </c>
      <c r="B3596">
        <v>10</v>
      </c>
      <c r="C3596" t="s">
        <v>37</v>
      </c>
      <c r="D3596" t="s">
        <v>116</v>
      </c>
      <c r="E3596">
        <v>25.2</v>
      </c>
      <c r="F3596" t="s">
        <v>39</v>
      </c>
      <c r="G3596" t="s">
        <v>85</v>
      </c>
      <c r="H3596" t="s">
        <v>41</v>
      </c>
      <c r="I3596" t="s">
        <v>42</v>
      </c>
      <c r="J3596" t="s">
        <v>43</v>
      </c>
      <c r="K3596">
        <v>14</v>
      </c>
      <c r="L3596" s="1">
        <v>644</v>
      </c>
      <c r="M3596" t="s">
        <v>44</v>
      </c>
      <c r="N3596" t="s">
        <v>54</v>
      </c>
      <c r="O3596" t="s">
        <v>98</v>
      </c>
      <c r="P3596">
        <v>0</v>
      </c>
      <c r="Q3596">
        <v>59</v>
      </c>
      <c r="R3596">
        <v>3</v>
      </c>
      <c r="S3596">
        <v>1</v>
      </c>
      <c r="T3596">
        <v>3</v>
      </c>
      <c r="U3596">
        <v>1</v>
      </c>
      <c r="V3596">
        <v>7.6</v>
      </c>
      <c r="W3596" s="1">
        <v>934</v>
      </c>
      <c r="X3596" s="1">
        <v>115</v>
      </c>
      <c r="Y3596" s="1">
        <v>1693</v>
      </c>
      <c r="Z3596" t="s">
        <v>47</v>
      </c>
      <c r="AA3596" t="s">
        <v>112</v>
      </c>
      <c r="AB3596" s="1">
        <v>0</v>
      </c>
      <c r="AC3596">
        <v>1</v>
      </c>
      <c r="AD3596">
        <v>0</v>
      </c>
      <c r="AE3596">
        <v>0</v>
      </c>
      <c r="AF3596">
        <v>0</v>
      </c>
      <c r="AG3596" t="s">
        <v>87</v>
      </c>
      <c r="AH3596">
        <f>IF(OR(Cleaned_Data_Table[[#This Row],[Appointment Status]]="No Show", Cleaned_Data_Table[[#This Row],[Appointment Status]]="Cancelled"), 1, 0)</f>
        <v>0</v>
      </c>
      <c r="AI3596" t="str">
        <f>IF(Cleaned_Data_Table[[#This Row],[Emergency Case]]=1, "Emergency Care", "Standard Care")</f>
        <v>Emergency Care</v>
      </c>
    </row>
    <row r="3597" spans="1:35">
      <c r="A3597" t="s">
        <v>3706</v>
      </c>
      <c r="B3597">
        <v>74</v>
      </c>
      <c r="C3597" t="s">
        <v>51</v>
      </c>
      <c r="D3597" t="s">
        <v>84</v>
      </c>
      <c r="E3597">
        <v>24.2</v>
      </c>
      <c r="F3597" t="s">
        <v>52</v>
      </c>
      <c r="G3597" t="s">
        <v>66</v>
      </c>
      <c r="H3597" t="s">
        <v>41</v>
      </c>
      <c r="I3597" t="s">
        <v>42</v>
      </c>
      <c r="J3597" t="s">
        <v>43</v>
      </c>
      <c r="K3597">
        <v>17</v>
      </c>
      <c r="L3597" s="1">
        <v>569</v>
      </c>
      <c r="M3597" t="s">
        <v>44</v>
      </c>
      <c r="N3597" t="s">
        <v>62</v>
      </c>
      <c r="O3597" t="s">
        <v>111</v>
      </c>
      <c r="P3597">
        <v>22</v>
      </c>
      <c r="Q3597">
        <v>27</v>
      </c>
      <c r="R3597">
        <v>4</v>
      </c>
      <c r="S3597">
        <v>0</v>
      </c>
      <c r="T3597">
        <v>3.8</v>
      </c>
      <c r="U3597">
        <v>0</v>
      </c>
      <c r="V3597">
        <v>10</v>
      </c>
      <c r="W3597" s="1">
        <v>509</v>
      </c>
      <c r="X3597" s="1">
        <v>120</v>
      </c>
      <c r="Y3597" s="1">
        <v>1198</v>
      </c>
      <c r="Z3597" t="s">
        <v>47</v>
      </c>
      <c r="AA3597" t="s">
        <v>76</v>
      </c>
      <c r="AB3597" s="1">
        <v>0</v>
      </c>
      <c r="AC3597">
        <v>0</v>
      </c>
      <c r="AD3597">
        <v>1</v>
      </c>
      <c r="AE3597">
        <v>0</v>
      </c>
      <c r="AF3597">
        <v>0</v>
      </c>
      <c r="AG3597" t="s">
        <v>49</v>
      </c>
      <c r="AH3597">
        <f>IF(OR(Cleaned_Data_Table[[#This Row],[Appointment Status]]="No Show", Cleaned_Data_Table[[#This Row],[Appointment Status]]="Cancelled"), 1, 0)</f>
        <v>0</v>
      </c>
      <c r="AI3597" t="str">
        <f>IF(Cleaned_Data_Table[[#This Row],[Emergency Case]]=1, "Emergency Care", "Standard Care")</f>
        <v>Standard Care</v>
      </c>
    </row>
    <row r="3598" spans="1:35">
      <c r="A3598" t="s">
        <v>3707</v>
      </c>
      <c r="B3598">
        <v>33</v>
      </c>
      <c r="C3598" t="s">
        <v>37</v>
      </c>
      <c r="D3598" t="s">
        <v>84</v>
      </c>
      <c r="E3598">
        <v>25.9</v>
      </c>
      <c r="F3598" t="s">
        <v>89</v>
      </c>
      <c r="G3598" t="s">
        <v>40</v>
      </c>
      <c r="H3598" t="s">
        <v>104</v>
      </c>
      <c r="I3598" t="s">
        <v>105</v>
      </c>
      <c r="J3598" t="s">
        <v>110</v>
      </c>
      <c r="K3598">
        <v>8</v>
      </c>
      <c r="L3598" s="1">
        <v>439</v>
      </c>
      <c r="M3598" t="s">
        <v>53</v>
      </c>
      <c r="N3598" t="s">
        <v>69</v>
      </c>
      <c r="O3598" t="s">
        <v>119</v>
      </c>
      <c r="P3598">
        <v>5</v>
      </c>
      <c r="Q3598">
        <v>24</v>
      </c>
      <c r="R3598">
        <v>3</v>
      </c>
      <c r="S3598">
        <v>2</v>
      </c>
      <c r="T3598">
        <v>3</v>
      </c>
      <c r="U3598">
        <v>0</v>
      </c>
      <c r="V3598">
        <v>9.9</v>
      </c>
      <c r="W3598" s="1">
        <v>1611</v>
      </c>
      <c r="X3598" s="1">
        <v>2969</v>
      </c>
      <c r="Y3598" s="1">
        <v>3513.3</v>
      </c>
      <c r="Z3598" t="s">
        <v>47</v>
      </c>
      <c r="AA3598" t="s">
        <v>57</v>
      </c>
      <c r="AB3598" s="1">
        <v>0</v>
      </c>
      <c r="AC3598">
        <v>0</v>
      </c>
      <c r="AD3598">
        <v>0</v>
      </c>
      <c r="AE3598">
        <v>0</v>
      </c>
      <c r="AF3598">
        <v>0</v>
      </c>
      <c r="AG3598" t="s">
        <v>87</v>
      </c>
      <c r="AH3598">
        <f>IF(OR(Cleaned_Data_Table[[#This Row],[Appointment Status]]="No Show", Cleaned_Data_Table[[#This Row],[Appointment Status]]="Cancelled"), 1, 0)</f>
        <v>0</v>
      </c>
      <c r="AI3598" t="str">
        <f>IF(Cleaned_Data_Table[[#This Row],[Emergency Case]]=1, "Emergency Care", "Standard Care")</f>
        <v>Standard Care</v>
      </c>
    </row>
    <row r="3599" spans="1:35">
      <c r="A3599" t="s">
        <v>3708</v>
      </c>
      <c r="B3599">
        <v>25</v>
      </c>
      <c r="C3599" t="s">
        <v>37</v>
      </c>
      <c r="D3599" t="s">
        <v>59</v>
      </c>
      <c r="E3599">
        <v>28.7</v>
      </c>
      <c r="F3599" t="s">
        <v>52</v>
      </c>
      <c r="G3599" t="s">
        <v>85</v>
      </c>
      <c r="H3599" t="s">
        <v>129</v>
      </c>
      <c r="I3599" t="s">
        <v>130</v>
      </c>
      <c r="J3599" t="s">
        <v>90</v>
      </c>
      <c r="K3599">
        <v>1</v>
      </c>
      <c r="L3599" s="1">
        <v>414</v>
      </c>
      <c r="M3599" t="s">
        <v>44</v>
      </c>
      <c r="N3599" t="s">
        <v>69</v>
      </c>
      <c r="O3599" t="s">
        <v>55</v>
      </c>
      <c r="P3599">
        <v>0</v>
      </c>
      <c r="Q3599">
        <v>6</v>
      </c>
      <c r="R3599">
        <v>13</v>
      </c>
      <c r="S3599">
        <v>0</v>
      </c>
      <c r="T3599">
        <v>3.2</v>
      </c>
      <c r="U3599">
        <v>1</v>
      </c>
      <c r="V3599">
        <v>10</v>
      </c>
      <c r="W3599" s="1">
        <v>16509</v>
      </c>
      <c r="X3599" s="1">
        <v>4420</v>
      </c>
      <c r="Y3599" s="1">
        <v>21343</v>
      </c>
      <c r="Z3599" t="s">
        <v>47</v>
      </c>
      <c r="AA3599" t="s">
        <v>57</v>
      </c>
      <c r="AB3599" s="1">
        <v>0</v>
      </c>
      <c r="AC3599">
        <v>0</v>
      </c>
      <c r="AD3599">
        <v>0</v>
      </c>
      <c r="AE3599">
        <v>0</v>
      </c>
      <c r="AF3599">
        <v>0</v>
      </c>
      <c r="AG3599" t="s">
        <v>131</v>
      </c>
      <c r="AH3599">
        <f>IF(OR(Cleaned_Data_Table[[#This Row],[Appointment Status]]="No Show", Cleaned_Data_Table[[#This Row],[Appointment Status]]="Cancelled"), 1, 0)</f>
        <v>0</v>
      </c>
      <c r="AI3599" t="str">
        <f>IF(Cleaned_Data_Table[[#This Row],[Emergency Case]]=1, "Emergency Care", "Standard Care")</f>
        <v>Emergency Care</v>
      </c>
    </row>
    <row r="3600" spans="1:35">
      <c r="A3600" t="s">
        <v>3709</v>
      </c>
      <c r="B3600">
        <v>20</v>
      </c>
      <c r="C3600" t="s">
        <v>37</v>
      </c>
      <c r="D3600" t="s">
        <v>65</v>
      </c>
      <c r="E3600">
        <v>25</v>
      </c>
      <c r="F3600" t="s">
        <v>52</v>
      </c>
      <c r="G3600" t="s">
        <v>40</v>
      </c>
      <c r="H3600" t="s">
        <v>104</v>
      </c>
      <c r="I3600" t="s">
        <v>105</v>
      </c>
      <c r="J3600" t="s">
        <v>90</v>
      </c>
      <c r="K3600">
        <v>26</v>
      </c>
      <c r="L3600" s="1">
        <v>813</v>
      </c>
      <c r="M3600" t="s">
        <v>53</v>
      </c>
      <c r="N3600" t="s">
        <v>124</v>
      </c>
      <c r="O3600" t="s">
        <v>106</v>
      </c>
      <c r="P3600">
        <v>2</v>
      </c>
      <c r="Q3600">
        <v>14</v>
      </c>
      <c r="R3600">
        <v>9</v>
      </c>
      <c r="S3600">
        <v>1</v>
      </c>
      <c r="T3600">
        <v>3.4</v>
      </c>
      <c r="U3600">
        <v>0</v>
      </c>
      <c r="V3600">
        <v>10</v>
      </c>
      <c r="W3600" s="1">
        <v>5108</v>
      </c>
      <c r="X3600" s="1">
        <v>12155</v>
      </c>
      <c r="Y3600" s="1">
        <v>12653.2</v>
      </c>
      <c r="Z3600" t="s">
        <v>47</v>
      </c>
      <c r="AA3600" t="s">
        <v>57</v>
      </c>
      <c r="AB3600" s="1">
        <v>0</v>
      </c>
      <c r="AC3600">
        <v>0</v>
      </c>
      <c r="AD3600">
        <v>0</v>
      </c>
      <c r="AE3600">
        <v>0</v>
      </c>
      <c r="AF3600">
        <v>0</v>
      </c>
      <c r="AG3600" t="s">
        <v>131</v>
      </c>
      <c r="AH3600">
        <f>IF(OR(Cleaned_Data_Table[[#This Row],[Appointment Status]]="No Show", Cleaned_Data_Table[[#This Row],[Appointment Status]]="Cancelled"), 1, 0)</f>
        <v>0</v>
      </c>
      <c r="AI3600" t="str">
        <f>IF(Cleaned_Data_Table[[#This Row],[Emergency Case]]=1, "Emergency Care", "Standard Care")</f>
        <v>Standard Care</v>
      </c>
    </row>
    <row r="3601" spans="1:35">
      <c r="A3601" t="s">
        <v>3710</v>
      </c>
      <c r="B3601">
        <v>33</v>
      </c>
      <c r="C3601" t="s">
        <v>51</v>
      </c>
      <c r="D3601" t="s">
        <v>59</v>
      </c>
      <c r="E3601">
        <v>22.1</v>
      </c>
      <c r="F3601" t="s">
        <v>52</v>
      </c>
      <c r="G3601" t="s">
        <v>66</v>
      </c>
      <c r="H3601" t="s">
        <v>67</v>
      </c>
      <c r="I3601" t="s">
        <v>68</v>
      </c>
      <c r="J3601" t="s">
        <v>43</v>
      </c>
      <c r="K3601">
        <v>5</v>
      </c>
      <c r="L3601" s="1">
        <v>423</v>
      </c>
      <c r="M3601" t="s">
        <v>53</v>
      </c>
      <c r="N3601" t="s">
        <v>69</v>
      </c>
      <c r="O3601" t="s">
        <v>70</v>
      </c>
      <c r="P3601">
        <v>16</v>
      </c>
      <c r="Q3601">
        <v>25</v>
      </c>
      <c r="R3601">
        <v>10</v>
      </c>
      <c r="S3601">
        <v>2</v>
      </c>
      <c r="T3601">
        <v>4.5</v>
      </c>
      <c r="U3601">
        <v>0</v>
      </c>
      <c r="V3601">
        <v>10</v>
      </c>
      <c r="W3601" s="1">
        <v>603</v>
      </c>
      <c r="X3601" s="1">
        <v>223</v>
      </c>
      <c r="Y3601" s="1">
        <v>874.3</v>
      </c>
      <c r="Z3601" t="s">
        <v>47</v>
      </c>
      <c r="AA3601" t="s">
        <v>57</v>
      </c>
      <c r="AB3601" s="1">
        <v>0</v>
      </c>
      <c r="AC3601">
        <v>0</v>
      </c>
      <c r="AD3601">
        <v>1</v>
      </c>
      <c r="AE3601">
        <v>0</v>
      </c>
      <c r="AF3601">
        <v>0</v>
      </c>
      <c r="AG3601" t="s">
        <v>49</v>
      </c>
      <c r="AH3601">
        <f>IF(OR(Cleaned_Data_Table[[#This Row],[Appointment Status]]="No Show", Cleaned_Data_Table[[#This Row],[Appointment Status]]="Cancelled"), 1, 0)</f>
        <v>0</v>
      </c>
      <c r="AI3601" t="str">
        <f>IF(Cleaned_Data_Table[[#This Row],[Emergency Case]]=1, "Emergency Care", "Standard Care")</f>
        <v>Standard Care</v>
      </c>
    </row>
    <row r="3602" spans="1:35">
      <c r="A3602" t="s">
        <v>3711</v>
      </c>
      <c r="B3602">
        <v>1</v>
      </c>
      <c r="C3602" t="s">
        <v>37</v>
      </c>
      <c r="D3602" t="s">
        <v>59</v>
      </c>
      <c r="E3602">
        <v>33.200000000000003</v>
      </c>
      <c r="F3602" t="s">
        <v>52</v>
      </c>
      <c r="G3602" t="s">
        <v>40</v>
      </c>
      <c r="H3602" t="s">
        <v>104</v>
      </c>
      <c r="I3602" t="s">
        <v>105</v>
      </c>
      <c r="J3602" t="s">
        <v>110</v>
      </c>
      <c r="K3602">
        <v>24</v>
      </c>
      <c r="L3602" s="1">
        <v>851</v>
      </c>
      <c r="M3602" t="s">
        <v>53</v>
      </c>
      <c r="N3602" t="s">
        <v>62</v>
      </c>
      <c r="O3602" t="s">
        <v>70</v>
      </c>
      <c r="P3602">
        <v>21</v>
      </c>
      <c r="Q3602">
        <v>29</v>
      </c>
      <c r="R3602">
        <v>3</v>
      </c>
      <c r="S3602">
        <v>1</v>
      </c>
      <c r="T3602">
        <v>3.4</v>
      </c>
      <c r="U3602">
        <v>0</v>
      </c>
      <c r="V3602">
        <v>9.8000000000000007</v>
      </c>
      <c r="W3602" s="1">
        <v>2084</v>
      </c>
      <c r="X3602" s="1">
        <v>1628</v>
      </c>
      <c r="Y3602" s="1">
        <v>3194.1</v>
      </c>
      <c r="Z3602" t="s">
        <v>47</v>
      </c>
      <c r="AA3602" t="s">
        <v>112</v>
      </c>
      <c r="AB3602" s="1">
        <v>0</v>
      </c>
      <c r="AC3602">
        <v>0</v>
      </c>
      <c r="AD3602">
        <v>1</v>
      </c>
      <c r="AE3602">
        <v>0</v>
      </c>
      <c r="AF3602">
        <v>0</v>
      </c>
      <c r="AG3602" t="s">
        <v>87</v>
      </c>
      <c r="AH3602">
        <f>IF(OR(Cleaned_Data_Table[[#This Row],[Appointment Status]]="No Show", Cleaned_Data_Table[[#This Row],[Appointment Status]]="Cancelled"), 1, 0)</f>
        <v>0</v>
      </c>
      <c r="AI3602" t="str">
        <f>IF(Cleaned_Data_Table[[#This Row],[Emergency Case]]=1, "Emergency Care", "Standard Care")</f>
        <v>Standard Care</v>
      </c>
    </row>
    <row r="3603" spans="1:35">
      <c r="A3603" t="s">
        <v>3712</v>
      </c>
      <c r="B3603">
        <v>75</v>
      </c>
      <c r="C3603" t="s">
        <v>51</v>
      </c>
      <c r="D3603" t="s">
        <v>38</v>
      </c>
      <c r="E3603">
        <v>20.5</v>
      </c>
      <c r="F3603" t="s">
        <v>89</v>
      </c>
      <c r="G3603" t="s">
        <v>85</v>
      </c>
      <c r="H3603" t="s">
        <v>67</v>
      </c>
      <c r="I3603" t="s">
        <v>68</v>
      </c>
      <c r="J3603" t="s">
        <v>110</v>
      </c>
      <c r="K3603">
        <v>27</v>
      </c>
      <c r="L3603" s="1">
        <v>876</v>
      </c>
      <c r="M3603" t="s">
        <v>44</v>
      </c>
      <c r="N3603" t="s">
        <v>81</v>
      </c>
      <c r="O3603" t="s">
        <v>106</v>
      </c>
      <c r="P3603">
        <v>0</v>
      </c>
      <c r="Q3603">
        <v>39</v>
      </c>
      <c r="R3603">
        <v>2</v>
      </c>
      <c r="S3603">
        <v>0</v>
      </c>
      <c r="T3603">
        <v>4.3</v>
      </c>
      <c r="U3603">
        <v>1</v>
      </c>
      <c r="V3603">
        <v>9.6</v>
      </c>
      <c r="W3603" s="1">
        <v>3051</v>
      </c>
      <c r="X3603" s="1">
        <v>3354</v>
      </c>
      <c r="Y3603" s="1">
        <v>7281</v>
      </c>
      <c r="Z3603" t="s">
        <v>47</v>
      </c>
      <c r="AA3603" t="s">
        <v>71</v>
      </c>
      <c r="AB3603" s="1">
        <v>0</v>
      </c>
      <c r="AC3603">
        <v>1</v>
      </c>
      <c r="AD3603">
        <v>0</v>
      </c>
      <c r="AE3603">
        <v>1</v>
      </c>
      <c r="AF3603">
        <v>0</v>
      </c>
      <c r="AG3603" t="s">
        <v>87</v>
      </c>
      <c r="AH3603">
        <f>IF(OR(Cleaned_Data_Table[[#This Row],[Appointment Status]]="No Show", Cleaned_Data_Table[[#This Row],[Appointment Status]]="Cancelled"), 1, 0)</f>
        <v>0</v>
      </c>
      <c r="AI3603" t="str">
        <f>IF(Cleaned_Data_Table[[#This Row],[Emergency Case]]=1, "Emergency Care", "Standard Care")</f>
        <v>Emergency Care</v>
      </c>
    </row>
    <row r="3604" spans="1:35">
      <c r="A3604" t="s">
        <v>3713</v>
      </c>
      <c r="B3604">
        <v>83</v>
      </c>
      <c r="C3604" t="s">
        <v>37</v>
      </c>
      <c r="D3604" t="s">
        <v>38</v>
      </c>
      <c r="E3604">
        <v>24.4</v>
      </c>
      <c r="F3604" t="s">
        <v>52</v>
      </c>
      <c r="G3604" t="s">
        <v>66</v>
      </c>
      <c r="H3604" t="s">
        <v>138</v>
      </c>
      <c r="I3604" t="s">
        <v>139</v>
      </c>
      <c r="J3604" t="s">
        <v>110</v>
      </c>
      <c r="K3604">
        <v>12</v>
      </c>
      <c r="L3604" s="1">
        <v>616</v>
      </c>
      <c r="M3604" t="s">
        <v>44</v>
      </c>
      <c r="N3604" t="s">
        <v>69</v>
      </c>
      <c r="O3604" t="s">
        <v>63</v>
      </c>
      <c r="P3604">
        <v>15</v>
      </c>
      <c r="Q3604">
        <v>36</v>
      </c>
      <c r="R3604">
        <v>1</v>
      </c>
      <c r="S3604">
        <v>0</v>
      </c>
      <c r="T3604">
        <v>4.8</v>
      </c>
      <c r="U3604">
        <v>0</v>
      </c>
      <c r="V3604">
        <v>10</v>
      </c>
      <c r="W3604" s="1">
        <v>4776</v>
      </c>
      <c r="X3604" s="1">
        <v>1393</v>
      </c>
      <c r="Y3604" s="1">
        <v>6785</v>
      </c>
      <c r="Z3604" t="s">
        <v>47</v>
      </c>
      <c r="AA3604" t="s">
        <v>71</v>
      </c>
      <c r="AB3604" s="1">
        <v>0</v>
      </c>
      <c r="AC3604">
        <v>1</v>
      </c>
      <c r="AD3604">
        <v>1</v>
      </c>
      <c r="AE3604">
        <v>1</v>
      </c>
      <c r="AF3604">
        <v>0</v>
      </c>
      <c r="AG3604" t="s">
        <v>87</v>
      </c>
      <c r="AH3604">
        <f>IF(OR(Cleaned_Data_Table[[#This Row],[Appointment Status]]="No Show", Cleaned_Data_Table[[#This Row],[Appointment Status]]="Cancelled"), 1, 0)</f>
        <v>0</v>
      </c>
      <c r="AI3604" t="str">
        <f>IF(Cleaned_Data_Table[[#This Row],[Emergency Case]]=1, "Emergency Care", "Standard Care")</f>
        <v>Standard Care</v>
      </c>
    </row>
    <row r="3605" spans="1:35">
      <c r="A3605" t="s">
        <v>3714</v>
      </c>
      <c r="B3605">
        <v>16</v>
      </c>
      <c r="C3605" t="s">
        <v>51</v>
      </c>
      <c r="D3605" t="s">
        <v>116</v>
      </c>
      <c r="E3605">
        <v>29.8</v>
      </c>
      <c r="F3605" t="s">
        <v>39</v>
      </c>
      <c r="G3605" t="s">
        <v>66</v>
      </c>
      <c r="H3605" t="s">
        <v>79</v>
      </c>
      <c r="I3605" t="s">
        <v>80</v>
      </c>
      <c r="J3605" t="s">
        <v>110</v>
      </c>
      <c r="K3605">
        <v>6</v>
      </c>
      <c r="L3605" s="1">
        <v>386</v>
      </c>
      <c r="M3605" t="s">
        <v>53</v>
      </c>
      <c r="N3605" t="s">
        <v>54</v>
      </c>
      <c r="O3605" t="s">
        <v>70</v>
      </c>
      <c r="P3605">
        <v>20</v>
      </c>
      <c r="Q3605">
        <v>15</v>
      </c>
      <c r="R3605">
        <v>0</v>
      </c>
      <c r="S3605">
        <v>0</v>
      </c>
      <c r="T3605">
        <v>4.2</v>
      </c>
      <c r="U3605">
        <v>0</v>
      </c>
      <c r="V3605">
        <v>10</v>
      </c>
      <c r="W3605" s="1">
        <v>2721</v>
      </c>
      <c r="X3605" s="1">
        <v>2298</v>
      </c>
      <c r="Y3605" s="1">
        <v>3783.5</v>
      </c>
      <c r="Z3605" t="s">
        <v>47</v>
      </c>
      <c r="AA3605" t="s">
        <v>112</v>
      </c>
      <c r="AB3605" s="1">
        <v>0</v>
      </c>
      <c r="AC3605">
        <v>0</v>
      </c>
      <c r="AD3605">
        <v>1</v>
      </c>
      <c r="AE3605">
        <v>0</v>
      </c>
      <c r="AF3605">
        <v>0</v>
      </c>
      <c r="AG3605" t="s">
        <v>87</v>
      </c>
      <c r="AH3605">
        <f>IF(OR(Cleaned_Data_Table[[#This Row],[Appointment Status]]="No Show", Cleaned_Data_Table[[#This Row],[Appointment Status]]="Cancelled"), 1, 0)</f>
        <v>0</v>
      </c>
      <c r="AI3605" t="str">
        <f>IF(Cleaned_Data_Table[[#This Row],[Emergency Case]]=1, "Emergency Care", "Standard Care")</f>
        <v>Standard Care</v>
      </c>
    </row>
    <row r="3606" spans="1:35">
      <c r="A3606" t="s">
        <v>3715</v>
      </c>
      <c r="B3606">
        <v>72</v>
      </c>
      <c r="C3606" t="s">
        <v>37</v>
      </c>
      <c r="D3606" t="s">
        <v>65</v>
      </c>
      <c r="E3606">
        <v>25.7</v>
      </c>
      <c r="F3606" t="s">
        <v>89</v>
      </c>
      <c r="G3606" t="s">
        <v>85</v>
      </c>
      <c r="H3606" t="s">
        <v>94</v>
      </c>
      <c r="I3606" t="s">
        <v>95</v>
      </c>
      <c r="J3606" t="s">
        <v>110</v>
      </c>
      <c r="K3606">
        <v>19</v>
      </c>
      <c r="L3606" s="1">
        <v>603</v>
      </c>
      <c r="M3606" t="s">
        <v>53</v>
      </c>
      <c r="N3606" t="s">
        <v>62</v>
      </c>
      <c r="O3606" t="s">
        <v>46</v>
      </c>
      <c r="P3606">
        <v>0</v>
      </c>
      <c r="Q3606">
        <v>26</v>
      </c>
      <c r="R3606">
        <v>14</v>
      </c>
      <c r="S3606">
        <v>4</v>
      </c>
      <c r="T3606">
        <v>4.4000000000000004</v>
      </c>
      <c r="U3606">
        <v>1</v>
      </c>
      <c r="V3606">
        <v>10</v>
      </c>
      <c r="W3606" s="1">
        <v>4222</v>
      </c>
      <c r="X3606" s="1">
        <v>3251</v>
      </c>
      <c r="Y3606" s="1">
        <v>5653.2</v>
      </c>
      <c r="Z3606" t="s">
        <v>47</v>
      </c>
      <c r="AA3606" t="s">
        <v>76</v>
      </c>
      <c r="AB3606" s="1">
        <v>0</v>
      </c>
      <c r="AC3606">
        <v>0</v>
      </c>
      <c r="AD3606">
        <v>0</v>
      </c>
      <c r="AE3606">
        <v>0</v>
      </c>
      <c r="AF3606">
        <v>0</v>
      </c>
      <c r="AG3606" t="s">
        <v>87</v>
      </c>
      <c r="AH3606">
        <f>IF(OR(Cleaned_Data_Table[[#This Row],[Appointment Status]]="No Show", Cleaned_Data_Table[[#This Row],[Appointment Status]]="Cancelled"), 1, 0)</f>
        <v>0</v>
      </c>
      <c r="AI3606" t="str">
        <f>IF(Cleaned_Data_Table[[#This Row],[Emergency Case]]=1, "Emergency Care", "Standard Care")</f>
        <v>Emergency Care</v>
      </c>
    </row>
    <row r="3607" spans="1:35">
      <c r="A3607" t="s">
        <v>3716</v>
      </c>
      <c r="B3607">
        <v>21</v>
      </c>
      <c r="C3607" t="s">
        <v>37</v>
      </c>
      <c r="D3607" t="s">
        <v>65</v>
      </c>
      <c r="E3607">
        <v>16.3</v>
      </c>
      <c r="F3607" t="s">
        <v>97</v>
      </c>
      <c r="G3607" t="s">
        <v>66</v>
      </c>
      <c r="H3607" t="s">
        <v>73</v>
      </c>
      <c r="I3607" t="s">
        <v>74</v>
      </c>
      <c r="J3607" t="s">
        <v>90</v>
      </c>
      <c r="K3607">
        <v>21</v>
      </c>
      <c r="L3607" s="1">
        <v>788</v>
      </c>
      <c r="M3607" t="s">
        <v>44</v>
      </c>
      <c r="N3607" t="s">
        <v>81</v>
      </c>
      <c r="O3607" t="s">
        <v>63</v>
      </c>
      <c r="P3607">
        <v>3</v>
      </c>
      <c r="Q3607">
        <v>14</v>
      </c>
      <c r="R3607">
        <v>3</v>
      </c>
      <c r="S3607">
        <v>1</v>
      </c>
      <c r="T3607">
        <v>3.6</v>
      </c>
      <c r="U3607">
        <v>0</v>
      </c>
      <c r="V3607">
        <v>10</v>
      </c>
      <c r="W3607" s="1">
        <v>11400</v>
      </c>
      <c r="X3607" s="1">
        <v>13212</v>
      </c>
      <c r="Y3607" s="1">
        <v>25400</v>
      </c>
      <c r="Z3607" t="s">
        <v>47</v>
      </c>
      <c r="AA3607" t="s">
        <v>57</v>
      </c>
      <c r="AB3607" s="1">
        <v>0</v>
      </c>
      <c r="AC3607">
        <v>0</v>
      </c>
      <c r="AD3607">
        <v>0</v>
      </c>
      <c r="AE3607">
        <v>0</v>
      </c>
      <c r="AF3607">
        <v>0</v>
      </c>
      <c r="AG3607" t="s">
        <v>131</v>
      </c>
      <c r="AH3607">
        <f>IF(OR(Cleaned_Data_Table[[#This Row],[Appointment Status]]="No Show", Cleaned_Data_Table[[#This Row],[Appointment Status]]="Cancelled"), 1, 0)</f>
        <v>0</v>
      </c>
      <c r="AI3607" t="str">
        <f>IF(Cleaned_Data_Table[[#This Row],[Emergency Case]]=1, "Emergency Care", "Standard Care")</f>
        <v>Standard Care</v>
      </c>
    </row>
    <row r="3608" spans="1:35">
      <c r="A3608" t="s">
        <v>3717</v>
      </c>
      <c r="B3608">
        <v>52</v>
      </c>
      <c r="C3608" t="s">
        <v>51</v>
      </c>
      <c r="D3608" t="s">
        <v>100</v>
      </c>
      <c r="E3608">
        <v>17.100000000000001</v>
      </c>
      <c r="F3608" t="s">
        <v>52</v>
      </c>
      <c r="G3608" t="s">
        <v>85</v>
      </c>
      <c r="H3608" t="s">
        <v>73</v>
      </c>
      <c r="I3608" t="s">
        <v>74</v>
      </c>
      <c r="J3608" t="s">
        <v>90</v>
      </c>
      <c r="K3608">
        <v>21</v>
      </c>
      <c r="L3608" s="1">
        <v>699</v>
      </c>
      <c r="M3608" t="s">
        <v>44</v>
      </c>
      <c r="N3608" t="s">
        <v>69</v>
      </c>
      <c r="O3608" t="s">
        <v>63</v>
      </c>
      <c r="P3608">
        <v>0</v>
      </c>
      <c r="Q3608">
        <v>9</v>
      </c>
      <c r="R3608">
        <v>6</v>
      </c>
      <c r="S3608">
        <v>3</v>
      </c>
      <c r="T3608">
        <v>3.9</v>
      </c>
      <c r="U3608">
        <v>1</v>
      </c>
      <c r="V3608">
        <v>10</v>
      </c>
      <c r="W3608" s="1">
        <v>16013</v>
      </c>
      <c r="X3608" s="1">
        <v>14681</v>
      </c>
      <c r="Y3608" s="1">
        <v>31393</v>
      </c>
      <c r="Z3608" t="s">
        <v>125</v>
      </c>
      <c r="AA3608" t="s">
        <v>48</v>
      </c>
      <c r="AB3608" s="1">
        <v>0</v>
      </c>
      <c r="AC3608">
        <v>0</v>
      </c>
      <c r="AD3608">
        <v>0</v>
      </c>
      <c r="AE3608">
        <v>0</v>
      </c>
      <c r="AF3608">
        <v>0</v>
      </c>
      <c r="AG3608" t="s">
        <v>131</v>
      </c>
      <c r="AH3608">
        <f>IF(OR(Cleaned_Data_Table[[#This Row],[Appointment Status]]="No Show", Cleaned_Data_Table[[#This Row],[Appointment Status]]="Cancelled"), 1, 0)</f>
        <v>1</v>
      </c>
      <c r="AI3608" t="str">
        <f>IF(Cleaned_Data_Table[[#This Row],[Emergency Case]]=1, "Emergency Care", "Standard Care")</f>
        <v>Emergency Care</v>
      </c>
    </row>
    <row r="3609" spans="1:35">
      <c r="A3609" t="s">
        <v>3718</v>
      </c>
      <c r="B3609">
        <v>77</v>
      </c>
      <c r="C3609" t="s">
        <v>51</v>
      </c>
      <c r="D3609" t="s">
        <v>93</v>
      </c>
      <c r="E3609">
        <v>26.3</v>
      </c>
      <c r="F3609" t="s">
        <v>39</v>
      </c>
      <c r="G3609" t="s">
        <v>85</v>
      </c>
      <c r="H3609" t="s">
        <v>67</v>
      </c>
      <c r="I3609" t="s">
        <v>68</v>
      </c>
      <c r="J3609" t="s">
        <v>90</v>
      </c>
      <c r="K3609">
        <v>19</v>
      </c>
      <c r="L3609" s="1">
        <v>588</v>
      </c>
      <c r="M3609" t="s">
        <v>53</v>
      </c>
      <c r="N3609" t="s">
        <v>62</v>
      </c>
      <c r="O3609" t="s">
        <v>82</v>
      </c>
      <c r="P3609">
        <v>0</v>
      </c>
      <c r="Q3609">
        <v>14</v>
      </c>
      <c r="R3609">
        <v>7</v>
      </c>
      <c r="S3609">
        <v>1</v>
      </c>
      <c r="T3609">
        <v>3.9</v>
      </c>
      <c r="U3609">
        <v>1</v>
      </c>
      <c r="V3609">
        <v>10</v>
      </c>
      <c r="W3609" s="1">
        <v>9077</v>
      </c>
      <c r="X3609" s="1">
        <v>11616</v>
      </c>
      <c r="Y3609" s="1">
        <v>14896.7</v>
      </c>
      <c r="Z3609" t="s">
        <v>47</v>
      </c>
      <c r="AA3609" t="s">
        <v>71</v>
      </c>
      <c r="AB3609" s="1">
        <v>0</v>
      </c>
      <c r="AC3609">
        <v>0</v>
      </c>
      <c r="AD3609">
        <v>0</v>
      </c>
      <c r="AE3609">
        <v>0</v>
      </c>
      <c r="AF3609">
        <v>0</v>
      </c>
      <c r="AG3609" t="s">
        <v>131</v>
      </c>
      <c r="AH3609">
        <f>IF(OR(Cleaned_Data_Table[[#This Row],[Appointment Status]]="No Show", Cleaned_Data_Table[[#This Row],[Appointment Status]]="Cancelled"), 1, 0)</f>
        <v>0</v>
      </c>
      <c r="AI3609" t="str">
        <f>IF(Cleaned_Data_Table[[#This Row],[Emergency Case]]=1, "Emergency Care", "Standard Care")</f>
        <v>Emergency Care</v>
      </c>
    </row>
    <row r="3610" spans="1:35">
      <c r="A3610" t="s">
        <v>3719</v>
      </c>
      <c r="B3610">
        <v>35</v>
      </c>
      <c r="C3610" t="s">
        <v>51</v>
      </c>
      <c r="D3610" t="s">
        <v>84</v>
      </c>
      <c r="E3610">
        <v>22.2</v>
      </c>
      <c r="F3610" t="s">
        <v>52</v>
      </c>
      <c r="G3610" t="s">
        <v>40</v>
      </c>
      <c r="H3610" t="s">
        <v>138</v>
      </c>
      <c r="I3610" t="s">
        <v>139</v>
      </c>
      <c r="J3610" t="s">
        <v>110</v>
      </c>
      <c r="K3610">
        <v>17</v>
      </c>
      <c r="L3610" s="1">
        <v>623</v>
      </c>
      <c r="M3610" t="s">
        <v>44</v>
      </c>
      <c r="N3610" t="s">
        <v>69</v>
      </c>
      <c r="O3610" t="s">
        <v>82</v>
      </c>
      <c r="P3610">
        <v>4</v>
      </c>
      <c r="Q3610">
        <v>33</v>
      </c>
      <c r="R3610">
        <v>3</v>
      </c>
      <c r="S3610">
        <v>0</v>
      </c>
      <c r="T3610">
        <v>3.6</v>
      </c>
      <c r="U3610">
        <v>0</v>
      </c>
      <c r="V3610">
        <v>9.6</v>
      </c>
      <c r="W3610" s="1">
        <v>4901</v>
      </c>
      <c r="X3610" s="1">
        <v>2301</v>
      </c>
      <c r="Y3610" s="1">
        <v>7825</v>
      </c>
      <c r="Z3610" t="s">
        <v>56</v>
      </c>
      <c r="AA3610" t="s">
        <v>48</v>
      </c>
      <c r="AB3610" s="1">
        <v>7825</v>
      </c>
      <c r="AC3610">
        <v>1</v>
      </c>
      <c r="AD3610">
        <v>0</v>
      </c>
      <c r="AE3610">
        <v>1</v>
      </c>
      <c r="AF3610">
        <v>0</v>
      </c>
      <c r="AG3610" t="s">
        <v>87</v>
      </c>
      <c r="AH3610">
        <f>IF(OR(Cleaned_Data_Table[[#This Row],[Appointment Status]]="No Show", Cleaned_Data_Table[[#This Row],[Appointment Status]]="Cancelled"), 1, 0)</f>
        <v>1</v>
      </c>
      <c r="AI3610" t="str">
        <f>IF(Cleaned_Data_Table[[#This Row],[Emergency Case]]=1, "Emergency Care", "Standard Care")</f>
        <v>Standard Care</v>
      </c>
    </row>
    <row r="3611" spans="1:35">
      <c r="A3611" t="s">
        <v>3720</v>
      </c>
      <c r="B3611">
        <v>70</v>
      </c>
      <c r="C3611" t="s">
        <v>37</v>
      </c>
      <c r="D3611" t="s">
        <v>65</v>
      </c>
      <c r="E3611">
        <v>26</v>
      </c>
      <c r="F3611" t="s">
        <v>89</v>
      </c>
      <c r="G3611" t="s">
        <v>40</v>
      </c>
      <c r="H3611" t="s">
        <v>41</v>
      </c>
      <c r="I3611" t="s">
        <v>42</v>
      </c>
      <c r="J3611" t="s">
        <v>110</v>
      </c>
      <c r="K3611">
        <v>3</v>
      </c>
      <c r="L3611" s="1">
        <v>294</v>
      </c>
      <c r="M3611" t="s">
        <v>53</v>
      </c>
      <c r="N3611" t="s">
        <v>62</v>
      </c>
      <c r="O3611" t="s">
        <v>119</v>
      </c>
      <c r="P3611">
        <v>1</v>
      </c>
      <c r="Q3611">
        <v>18</v>
      </c>
      <c r="R3611">
        <v>6</v>
      </c>
      <c r="S3611">
        <v>1</v>
      </c>
      <c r="T3611">
        <v>3</v>
      </c>
      <c r="U3611">
        <v>0</v>
      </c>
      <c r="V3611">
        <v>10</v>
      </c>
      <c r="W3611" s="1">
        <v>1376</v>
      </c>
      <c r="X3611" s="1">
        <v>1258</v>
      </c>
      <c r="Y3611" s="1">
        <v>2049.6</v>
      </c>
      <c r="Z3611" t="s">
        <v>47</v>
      </c>
      <c r="AA3611" t="s">
        <v>76</v>
      </c>
      <c r="AB3611" s="1">
        <v>0</v>
      </c>
      <c r="AC3611">
        <v>0</v>
      </c>
      <c r="AD3611">
        <v>0</v>
      </c>
      <c r="AE3611">
        <v>0</v>
      </c>
      <c r="AF3611">
        <v>0</v>
      </c>
      <c r="AG3611" t="s">
        <v>87</v>
      </c>
      <c r="AH3611">
        <f>IF(OR(Cleaned_Data_Table[[#This Row],[Appointment Status]]="No Show", Cleaned_Data_Table[[#This Row],[Appointment Status]]="Cancelled"), 1, 0)</f>
        <v>0</v>
      </c>
      <c r="AI3611" t="str">
        <f>IF(Cleaned_Data_Table[[#This Row],[Emergency Case]]=1, "Emergency Care", "Standard Care")</f>
        <v>Standard Care</v>
      </c>
    </row>
    <row r="3612" spans="1:35">
      <c r="A3612" t="s">
        <v>3721</v>
      </c>
      <c r="B3612">
        <v>39</v>
      </c>
      <c r="C3612" t="s">
        <v>37</v>
      </c>
      <c r="D3612" t="s">
        <v>118</v>
      </c>
      <c r="E3612">
        <v>19.399999999999999</v>
      </c>
      <c r="F3612" t="s">
        <v>52</v>
      </c>
      <c r="G3612" t="s">
        <v>85</v>
      </c>
      <c r="H3612" t="s">
        <v>41</v>
      </c>
      <c r="I3612" t="s">
        <v>42</v>
      </c>
      <c r="J3612" t="s">
        <v>43</v>
      </c>
      <c r="K3612">
        <v>17</v>
      </c>
      <c r="L3612" s="1">
        <v>599</v>
      </c>
      <c r="M3612" t="s">
        <v>44</v>
      </c>
      <c r="N3612" t="s">
        <v>124</v>
      </c>
      <c r="O3612" t="s">
        <v>101</v>
      </c>
      <c r="P3612">
        <v>0</v>
      </c>
      <c r="Q3612">
        <v>24</v>
      </c>
      <c r="R3612">
        <v>13</v>
      </c>
      <c r="S3612">
        <v>4</v>
      </c>
      <c r="T3612">
        <v>4.9000000000000004</v>
      </c>
      <c r="U3612">
        <v>1</v>
      </c>
      <c r="V3612">
        <v>10</v>
      </c>
      <c r="W3612" s="1">
        <v>205</v>
      </c>
      <c r="X3612" s="1">
        <v>395</v>
      </c>
      <c r="Y3612" s="1">
        <v>1199</v>
      </c>
      <c r="Z3612" t="s">
        <v>56</v>
      </c>
      <c r="AA3612" t="s">
        <v>48</v>
      </c>
      <c r="AB3612" s="1">
        <v>1199</v>
      </c>
      <c r="AC3612">
        <v>0</v>
      </c>
      <c r="AD3612">
        <v>0</v>
      </c>
      <c r="AE3612">
        <v>0</v>
      </c>
      <c r="AF3612">
        <v>0</v>
      </c>
      <c r="AG3612" t="s">
        <v>87</v>
      </c>
      <c r="AH3612">
        <f>IF(OR(Cleaned_Data_Table[[#This Row],[Appointment Status]]="No Show", Cleaned_Data_Table[[#This Row],[Appointment Status]]="Cancelled"), 1, 0)</f>
        <v>1</v>
      </c>
      <c r="AI3612" t="str">
        <f>IF(Cleaned_Data_Table[[#This Row],[Emergency Case]]=1, "Emergency Care", "Standard Care")</f>
        <v>Emergency Care</v>
      </c>
    </row>
    <row r="3613" spans="1:35">
      <c r="A3613" t="s">
        <v>3722</v>
      </c>
      <c r="B3613">
        <v>26</v>
      </c>
      <c r="C3613" t="s">
        <v>37</v>
      </c>
      <c r="D3613" t="s">
        <v>65</v>
      </c>
      <c r="E3613">
        <v>17.600000000000001</v>
      </c>
      <c r="F3613" t="s">
        <v>97</v>
      </c>
      <c r="G3613" t="s">
        <v>40</v>
      </c>
      <c r="H3613" t="s">
        <v>104</v>
      </c>
      <c r="I3613" t="s">
        <v>105</v>
      </c>
      <c r="J3613" t="s">
        <v>110</v>
      </c>
      <c r="K3613">
        <v>8</v>
      </c>
      <c r="L3613" s="1">
        <v>385</v>
      </c>
      <c r="M3613" t="s">
        <v>53</v>
      </c>
      <c r="N3613" t="s">
        <v>69</v>
      </c>
      <c r="O3613" t="s">
        <v>55</v>
      </c>
      <c r="P3613">
        <v>4</v>
      </c>
      <c r="Q3613">
        <v>24</v>
      </c>
      <c r="R3613">
        <v>7</v>
      </c>
      <c r="S3613">
        <v>1</v>
      </c>
      <c r="T3613">
        <v>3.8</v>
      </c>
      <c r="U3613">
        <v>0</v>
      </c>
      <c r="V3613">
        <v>10</v>
      </c>
      <c r="W3613" s="1">
        <v>2463</v>
      </c>
      <c r="X3613" s="1">
        <v>2172</v>
      </c>
      <c r="Y3613" s="1">
        <v>3514</v>
      </c>
      <c r="Z3613" t="s">
        <v>47</v>
      </c>
      <c r="AA3613" t="s">
        <v>57</v>
      </c>
      <c r="AB3613" s="1">
        <v>0</v>
      </c>
      <c r="AC3613">
        <v>0</v>
      </c>
      <c r="AD3613">
        <v>0</v>
      </c>
      <c r="AE3613">
        <v>0</v>
      </c>
      <c r="AF3613">
        <v>0</v>
      </c>
      <c r="AG3613" t="s">
        <v>87</v>
      </c>
      <c r="AH3613">
        <f>IF(OR(Cleaned_Data_Table[[#This Row],[Appointment Status]]="No Show", Cleaned_Data_Table[[#This Row],[Appointment Status]]="Cancelled"), 1, 0)</f>
        <v>0</v>
      </c>
      <c r="AI3613" t="str">
        <f>IF(Cleaned_Data_Table[[#This Row],[Emergency Case]]=1, "Emergency Care", "Standard Care")</f>
        <v>Standard Care</v>
      </c>
    </row>
    <row r="3614" spans="1:35">
      <c r="A3614" t="s">
        <v>3723</v>
      </c>
      <c r="B3614">
        <v>11</v>
      </c>
      <c r="C3614" t="s">
        <v>37</v>
      </c>
      <c r="D3614" t="s">
        <v>84</v>
      </c>
      <c r="E3614">
        <v>25.1</v>
      </c>
      <c r="F3614" t="s">
        <v>52</v>
      </c>
      <c r="G3614" t="s">
        <v>85</v>
      </c>
      <c r="H3614" t="s">
        <v>129</v>
      </c>
      <c r="I3614" t="s">
        <v>130</v>
      </c>
      <c r="J3614" t="s">
        <v>43</v>
      </c>
      <c r="K3614">
        <v>7</v>
      </c>
      <c r="L3614" s="1">
        <v>533</v>
      </c>
      <c r="M3614" t="s">
        <v>44</v>
      </c>
      <c r="N3614" t="s">
        <v>62</v>
      </c>
      <c r="O3614" t="s">
        <v>119</v>
      </c>
      <c r="P3614">
        <v>0</v>
      </c>
      <c r="Q3614">
        <v>29</v>
      </c>
      <c r="R3614">
        <v>10</v>
      </c>
      <c r="S3614">
        <v>2</v>
      </c>
      <c r="T3614">
        <v>3.6</v>
      </c>
      <c r="U3614">
        <v>1</v>
      </c>
      <c r="V3614">
        <v>9.9</v>
      </c>
      <c r="W3614" s="1">
        <v>305</v>
      </c>
      <c r="X3614" s="1">
        <v>545</v>
      </c>
      <c r="Y3614" s="1">
        <v>1383</v>
      </c>
      <c r="Z3614" t="s">
        <v>47</v>
      </c>
      <c r="AA3614" t="s">
        <v>112</v>
      </c>
      <c r="AB3614" s="1">
        <v>0</v>
      </c>
      <c r="AC3614">
        <v>0</v>
      </c>
      <c r="AD3614">
        <v>0</v>
      </c>
      <c r="AE3614">
        <v>0</v>
      </c>
      <c r="AF3614">
        <v>0</v>
      </c>
      <c r="AG3614" t="s">
        <v>87</v>
      </c>
      <c r="AH3614">
        <f>IF(OR(Cleaned_Data_Table[[#This Row],[Appointment Status]]="No Show", Cleaned_Data_Table[[#This Row],[Appointment Status]]="Cancelled"), 1, 0)</f>
        <v>0</v>
      </c>
      <c r="AI3614" t="str">
        <f>IF(Cleaned_Data_Table[[#This Row],[Emergency Case]]=1, "Emergency Care", "Standard Care")</f>
        <v>Emergency Care</v>
      </c>
    </row>
    <row r="3615" spans="1:35">
      <c r="A3615" t="s">
        <v>3724</v>
      </c>
      <c r="B3615">
        <v>89</v>
      </c>
      <c r="C3615" t="s">
        <v>37</v>
      </c>
      <c r="D3615" t="s">
        <v>93</v>
      </c>
      <c r="E3615">
        <v>26.5</v>
      </c>
      <c r="F3615" t="s">
        <v>39</v>
      </c>
      <c r="G3615" t="s">
        <v>66</v>
      </c>
      <c r="H3615" t="s">
        <v>104</v>
      </c>
      <c r="I3615" t="s">
        <v>105</v>
      </c>
      <c r="J3615" t="s">
        <v>43</v>
      </c>
      <c r="K3615">
        <v>12</v>
      </c>
      <c r="L3615" s="1">
        <v>615</v>
      </c>
      <c r="M3615" t="s">
        <v>44</v>
      </c>
      <c r="N3615" t="s">
        <v>69</v>
      </c>
      <c r="O3615" t="s">
        <v>75</v>
      </c>
      <c r="P3615">
        <v>4</v>
      </c>
      <c r="Q3615">
        <v>30</v>
      </c>
      <c r="R3615">
        <v>1</v>
      </c>
      <c r="S3615">
        <v>0</v>
      </c>
      <c r="T3615">
        <v>4.0999999999999996</v>
      </c>
      <c r="U3615">
        <v>0</v>
      </c>
      <c r="V3615">
        <v>10</v>
      </c>
      <c r="W3615" s="1">
        <v>801</v>
      </c>
      <c r="X3615" s="1">
        <v>579</v>
      </c>
      <c r="Y3615" s="1">
        <v>1995</v>
      </c>
      <c r="Z3615" t="s">
        <v>47</v>
      </c>
      <c r="AA3615" t="s">
        <v>71</v>
      </c>
      <c r="AB3615" s="1">
        <v>0</v>
      </c>
      <c r="AC3615">
        <v>0</v>
      </c>
      <c r="AD3615">
        <v>0</v>
      </c>
      <c r="AE3615">
        <v>0</v>
      </c>
      <c r="AF3615">
        <v>0</v>
      </c>
      <c r="AG3615" t="s">
        <v>87</v>
      </c>
      <c r="AH3615">
        <f>IF(OR(Cleaned_Data_Table[[#This Row],[Appointment Status]]="No Show", Cleaned_Data_Table[[#This Row],[Appointment Status]]="Cancelled"), 1, 0)</f>
        <v>0</v>
      </c>
      <c r="AI3615" t="str">
        <f>IF(Cleaned_Data_Table[[#This Row],[Emergency Case]]=1, "Emergency Care", "Standard Care")</f>
        <v>Standard Care</v>
      </c>
    </row>
    <row r="3616" spans="1:35">
      <c r="A3616" t="s">
        <v>3725</v>
      </c>
      <c r="B3616">
        <v>82</v>
      </c>
      <c r="C3616" t="s">
        <v>37</v>
      </c>
      <c r="D3616" t="s">
        <v>116</v>
      </c>
      <c r="E3616">
        <v>25.4</v>
      </c>
      <c r="F3616" t="s">
        <v>52</v>
      </c>
      <c r="G3616" t="s">
        <v>40</v>
      </c>
      <c r="H3616" t="s">
        <v>138</v>
      </c>
      <c r="I3616" t="s">
        <v>139</v>
      </c>
      <c r="J3616" t="s">
        <v>90</v>
      </c>
      <c r="K3616">
        <v>11</v>
      </c>
      <c r="L3616" s="1">
        <v>567</v>
      </c>
      <c r="M3616" t="s">
        <v>53</v>
      </c>
      <c r="N3616" t="s">
        <v>54</v>
      </c>
      <c r="O3616" t="s">
        <v>46</v>
      </c>
      <c r="P3616">
        <v>1</v>
      </c>
      <c r="Q3616">
        <v>17</v>
      </c>
      <c r="R3616">
        <v>7</v>
      </c>
      <c r="S3616">
        <v>0</v>
      </c>
      <c r="T3616">
        <v>4.4000000000000004</v>
      </c>
      <c r="U3616">
        <v>0</v>
      </c>
      <c r="V3616">
        <v>10</v>
      </c>
      <c r="W3616" s="1">
        <v>11100</v>
      </c>
      <c r="X3616" s="1">
        <v>9725</v>
      </c>
      <c r="Y3616" s="1">
        <v>14974.4</v>
      </c>
      <c r="Z3616" t="s">
        <v>47</v>
      </c>
      <c r="AA3616" t="s">
        <v>71</v>
      </c>
      <c r="AB3616" s="1">
        <v>0</v>
      </c>
      <c r="AC3616">
        <v>0</v>
      </c>
      <c r="AD3616">
        <v>0</v>
      </c>
      <c r="AE3616">
        <v>0</v>
      </c>
      <c r="AF3616">
        <v>0</v>
      </c>
      <c r="AG3616" t="s">
        <v>131</v>
      </c>
      <c r="AH3616">
        <f>IF(OR(Cleaned_Data_Table[[#This Row],[Appointment Status]]="No Show", Cleaned_Data_Table[[#This Row],[Appointment Status]]="Cancelled"), 1, 0)</f>
        <v>0</v>
      </c>
      <c r="AI3616" t="str">
        <f>IF(Cleaned_Data_Table[[#This Row],[Emergency Case]]=1, "Emergency Care", "Standard Care")</f>
        <v>Standard Care</v>
      </c>
    </row>
    <row r="3617" spans="1:35">
      <c r="A3617" t="s">
        <v>3726</v>
      </c>
      <c r="B3617">
        <v>7</v>
      </c>
      <c r="C3617" t="s">
        <v>37</v>
      </c>
      <c r="D3617" t="s">
        <v>59</v>
      </c>
      <c r="E3617">
        <v>29</v>
      </c>
      <c r="F3617" t="s">
        <v>39</v>
      </c>
      <c r="G3617" t="s">
        <v>40</v>
      </c>
      <c r="H3617" t="s">
        <v>41</v>
      </c>
      <c r="I3617" t="s">
        <v>42</v>
      </c>
      <c r="J3617" t="s">
        <v>110</v>
      </c>
      <c r="K3617">
        <v>23</v>
      </c>
      <c r="L3617" s="1">
        <v>710</v>
      </c>
      <c r="M3617" t="s">
        <v>44</v>
      </c>
      <c r="N3617" t="s">
        <v>54</v>
      </c>
      <c r="O3617" t="s">
        <v>70</v>
      </c>
      <c r="P3617">
        <v>10</v>
      </c>
      <c r="Q3617">
        <v>11</v>
      </c>
      <c r="R3617">
        <v>9</v>
      </c>
      <c r="S3617">
        <v>3</v>
      </c>
      <c r="T3617">
        <v>4.5999999999999996</v>
      </c>
      <c r="U3617">
        <v>0</v>
      </c>
      <c r="V3617">
        <v>10</v>
      </c>
      <c r="W3617" s="1">
        <v>2646</v>
      </c>
      <c r="X3617" s="1">
        <v>3585</v>
      </c>
      <c r="Y3617" s="1">
        <v>6941</v>
      </c>
      <c r="Z3617" t="s">
        <v>47</v>
      </c>
      <c r="AA3617" t="s">
        <v>112</v>
      </c>
      <c r="AB3617" s="1">
        <v>0</v>
      </c>
      <c r="AC3617">
        <v>0</v>
      </c>
      <c r="AD3617">
        <v>0</v>
      </c>
      <c r="AE3617">
        <v>0</v>
      </c>
      <c r="AF3617">
        <v>0</v>
      </c>
      <c r="AG3617" t="s">
        <v>87</v>
      </c>
      <c r="AH3617">
        <f>IF(OR(Cleaned_Data_Table[[#This Row],[Appointment Status]]="No Show", Cleaned_Data_Table[[#This Row],[Appointment Status]]="Cancelled"), 1, 0)</f>
        <v>0</v>
      </c>
      <c r="AI3617" t="str">
        <f>IF(Cleaned_Data_Table[[#This Row],[Emergency Case]]=1, "Emergency Care", "Standard Care")</f>
        <v>Standard Care</v>
      </c>
    </row>
    <row r="3618" spans="1:35">
      <c r="A3618" t="s">
        <v>3727</v>
      </c>
      <c r="B3618">
        <v>13</v>
      </c>
      <c r="C3618" t="s">
        <v>37</v>
      </c>
      <c r="D3618" t="s">
        <v>78</v>
      </c>
      <c r="E3618">
        <v>28.4</v>
      </c>
      <c r="F3618" t="s">
        <v>97</v>
      </c>
      <c r="G3618" t="s">
        <v>66</v>
      </c>
      <c r="H3618" t="s">
        <v>129</v>
      </c>
      <c r="I3618" t="s">
        <v>130</v>
      </c>
      <c r="J3618" t="s">
        <v>43</v>
      </c>
      <c r="K3618">
        <v>23</v>
      </c>
      <c r="L3618" s="1">
        <v>815</v>
      </c>
      <c r="M3618" t="s">
        <v>44</v>
      </c>
      <c r="N3618" t="s">
        <v>124</v>
      </c>
      <c r="O3618" t="s">
        <v>119</v>
      </c>
      <c r="P3618">
        <v>29</v>
      </c>
      <c r="Q3618">
        <v>26</v>
      </c>
      <c r="R3618">
        <v>11</v>
      </c>
      <c r="S3618">
        <v>2</v>
      </c>
      <c r="T3618">
        <v>3.7</v>
      </c>
      <c r="U3618">
        <v>0</v>
      </c>
      <c r="V3618">
        <v>10</v>
      </c>
      <c r="W3618" s="1">
        <v>153</v>
      </c>
      <c r="X3618" s="1">
        <v>93</v>
      </c>
      <c r="Y3618" s="1">
        <v>1061</v>
      </c>
      <c r="Z3618" t="s">
        <v>125</v>
      </c>
      <c r="AA3618" t="s">
        <v>112</v>
      </c>
      <c r="AB3618" s="1">
        <v>0</v>
      </c>
      <c r="AC3618">
        <v>0</v>
      </c>
      <c r="AD3618">
        <v>1</v>
      </c>
      <c r="AE3618">
        <v>0</v>
      </c>
      <c r="AF3618">
        <v>0</v>
      </c>
      <c r="AG3618" t="s">
        <v>49</v>
      </c>
      <c r="AH3618">
        <f>IF(OR(Cleaned_Data_Table[[#This Row],[Appointment Status]]="No Show", Cleaned_Data_Table[[#This Row],[Appointment Status]]="Cancelled"), 1, 0)</f>
        <v>1</v>
      </c>
      <c r="AI3618" t="str">
        <f>IF(Cleaned_Data_Table[[#This Row],[Emergency Case]]=1, "Emergency Care", "Standard Care")</f>
        <v>Standard Care</v>
      </c>
    </row>
    <row r="3619" spans="1:35">
      <c r="A3619" t="s">
        <v>3728</v>
      </c>
      <c r="B3619">
        <v>40</v>
      </c>
      <c r="C3619" t="s">
        <v>51</v>
      </c>
      <c r="D3619" t="s">
        <v>114</v>
      </c>
      <c r="E3619">
        <v>26.5</v>
      </c>
      <c r="F3619" t="s">
        <v>52</v>
      </c>
      <c r="G3619" t="s">
        <v>40</v>
      </c>
      <c r="H3619" t="s">
        <v>108</v>
      </c>
      <c r="I3619" t="s">
        <v>109</v>
      </c>
      <c r="J3619" t="s">
        <v>43</v>
      </c>
      <c r="K3619">
        <v>22</v>
      </c>
      <c r="L3619" s="1">
        <v>657</v>
      </c>
      <c r="M3619" t="s">
        <v>44</v>
      </c>
      <c r="N3619" t="s">
        <v>124</v>
      </c>
      <c r="O3619" t="s">
        <v>106</v>
      </c>
      <c r="P3619">
        <v>14</v>
      </c>
      <c r="Q3619">
        <v>44</v>
      </c>
      <c r="R3619">
        <v>12</v>
      </c>
      <c r="S3619">
        <v>2</v>
      </c>
      <c r="T3619">
        <v>4.0999999999999996</v>
      </c>
      <c r="U3619">
        <v>0</v>
      </c>
      <c r="V3619">
        <v>9.1</v>
      </c>
      <c r="W3619" s="1">
        <v>126</v>
      </c>
      <c r="X3619" s="1">
        <v>140</v>
      </c>
      <c r="Y3619" s="1">
        <v>923</v>
      </c>
      <c r="Z3619" t="s">
        <v>47</v>
      </c>
      <c r="AA3619" t="s">
        <v>48</v>
      </c>
      <c r="AB3619" s="1">
        <v>0</v>
      </c>
      <c r="AC3619">
        <v>1</v>
      </c>
      <c r="AD3619">
        <v>0</v>
      </c>
      <c r="AE3619">
        <v>0</v>
      </c>
      <c r="AF3619">
        <v>0</v>
      </c>
      <c r="AG3619" t="s">
        <v>49</v>
      </c>
      <c r="AH3619">
        <f>IF(OR(Cleaned_Data_Table[[#This Row],[Appointment Status]]="No Show", Cleaned_Data_Table[[#This Row],[Appointment Status]]="Cancelled"), 1, 0)</f>
        <v>0</v>
      </c>
      <c r="AI3619" t="str">
        <f>IF(Cleaned_Data_Table[[#This Row],[Emergency Case]]=1, "Emergency Care", "Standard Care")</f>
        <v>Standard Care</v>
      </c>
    </row>
    <row r="3620" spans="1:35">
      <c r="A3620" t="s">
        <v>3729</v>
      </c>
      <c r="B3620">
        <v>67</v>
      </c>
      <c r="C3620" t="s">
        <v>37</v>
      </c>
      <c r="D3620" t="s">
        <v>116</v>
      </c>
      <c r="E3620">
        <v>23.7</v>
      </c>
      <c r="F3620" t="s">
        <v>52</v>
      </c>
      <c r="G3620" t="s">
        <v>40</v>
      </c>
      <c r="H3620" t="s">
        <v>60</v>
      </c>
      <c r="I3620" t="s">
        <v>61</v>
      </c>
      <c r="J3620" t="s">
        <v>43</v>
      </c>
      <c r="K3620">
        <v>20</v>
      </c>
      <c r="L3620" s="1">
        <v>776</v>
      </c>
      <c r="M3620" t="s">
        <v>53</v>
      </c>
      <c r="N3620" t="s">
        <v>69</v>
      </c>
      <c r="O3620" t="s">
        <v>70</v>
      </c>
      <c r="P3620">
        <v>8</v>
      </c>
      <c r="Q3620">
        <v>34</v>
      </c>
      <c r="R3620">
        <v>3</v>
      </c>
      <c r="S3620">
        <v>1</v>
      </c>
      <c r="T3620">
        <v>3.5</v>
      </c>
      <c r="U3620">
        <v>0</v>
      </c>
      <c r="V3620">
        <v>9.5</v>
      </c>
      <c r="W3620" s="1">
        <v>915</v>
      </c>
      <c r="X3620" s="1">
        <v>301</v>
      </c>
      <c r="Y3620" s="1">
        <v>1394.4</v>
      </c>
      <c r="Z3620" t="s">
        <v>47</v>
      </c>
      <c r="AA3620" t="s">
        <v>76</v>
      </c>
      <c r="AB3620" s="1">
        <v>0</v>
      </c>
      <c r="AC3620">
        <v>1</v>
      </c>
      <c r="AD3620">
        <v>0</v>
      </c>
      <c r="AE3620">
        <v>0</v>
      </c>
      <c r="AF3620">
        <v>0</v>
      </c>
      <c r="AG3620" t="s">
        <v>49</v>
      </c>
      <c r="AH3620">
        <f>IF(OR(Cleaned_Data_Table[[#This Row],[Appointment Status]]="No Show", Cleaned_Data_Table[[#This Row],[Appointment Status]]="Cancelled"), 1, 0)</f>
        <v>0</v>
      </c>
      <c r="AI3620" t="str">
        <f>IF(Cleaned_Data_Table[[#This Row],[Emergency Case]]=1, "Emergency Care", "Standard Care")</f>
        <v>Standard Care</v>
      </c>
    </row>
    <row r="3621" spans="1:35">
      <c r="A3621" t="s">
        <v>3730</v>
      </c>
      <c r="B3621">
        <v>28</v>
      </c>
      <c r="C3621" t="s">
        <v>51</v>
      </c>
      <c r="D3621" t="s">
        <v>116</v>
      </c>
      <c r="E3621">
        <v>24</v>
      </c>
      <c r="F3621" t="s">
        <v>39</v>
      </c>
      <c r="G3621" t="s">
        <v>40</v>
      </c>
      <c r="H3621" t="s">
        <v>73</v>
      </c>
      <c r="I3621" t="s">
        <v>74</v>
      </c>
      <c r="J3621" t="s">
        <v>110</v>
      </c>
      <c r="K3621">
        <v>20</v>
      </c>
      <c r="L3621" s="1">
        <v>696</v>
      </c>
      <c r="M3621" t="s">
        <v>44</v>
      </c>
      <c r="N3621" t="s">
        <v>124</v>
      </c>
      <c r="O3621" t="s">
        <v>119</v>
      </c>
      <c r="P3621">
        <v>9</v>
      </c>
      <c r="Q3621">
        <v>23</v>
      </c>
      <c r="R3621">
        <v>12</v>
      </c>
      <c r="S3621">
        <v>2</v>
      </c>
      <c r="T3621">
        <v>4</v>
      </c>
      <c r="U3621">
        <v>0</v>
      </c>
      <c r="V3621">
        <v>10</v>
      </c>
      <c r="W3621" s="1">
        <v>1762</v>
      </c>
      <c r="X3621" s="1">
        <v>3224</v>
      </c>
      <c r="Y3621" s="1">
        <v>5682</v>
      </c>
      <c r="Z3621" t="s">
        <v>47</v>
      </c>
      <c r="AA3621" t="s">
        <v>57</v>
      </c>
      <c r="AB3621" s="1">
        <v>0</v>
      </c>
      <c r="AC3621">
        <v>0</v>
      </c>
      <c r="AD3621">
        <v>0</v>
      </c>
      <c r="AE3621">
        <v>0</v>
      </c>
      <c r="AF3621">
        <v>0</v>
      </c>
      <c r="AG3621" t="s">
        <v>87</v>
      </c>
      <c r="AH3621">
        <f>IF(OR(Cleaned_Data_Table[[#This Row],[Appointment Status]]="No Show", Cleaned_Data_Table[[#This Row],[Appointment Status]]="Cancelled"), 1, 0)</f>
        <v>0</v>
      </c>
      <c r="AI3621" t="str">
        <f>IF(Cleaned_Data_Table[[#This Row],[Emergency Case]]=1, "Emergency Care", "Standard Care")</f>
        <v>Standard Care</v>
      </c>
    </row>
    <row r="3622" spans="1:35">
      <c r="A3622" t="s">
        <v>3731</v>
      </c>
      <c r="B3622">
        <v>24</v>
      </c>
      <c r="C3622" t="s">
        <v>51</v>
      </c>
      <c r="D3622" t="s">
        <v>59</v>
      </c>
      <c r="E3622">
        <v>24.9</v>
      </c>
      <c r="F3622" t="s">
        <v>52</v>
      </c>
      <c r="G3622" t="s">
        <v>40</v>
      </c>
      <c r="H3622" t="s">
        <v>73</v>
      </c>
      <c r="I3622" t="s">
        <v>74</v>
      </c>
      <c r="J3622" t="s">
        <v>90</v>
      </c>
      <c r="K3622">
        <v>20</v>
      </c>
      <c r="L3622" s="1">
        <v>763</v>
      </c>
      <c r="M3622" t="s">
        <v>53</v>
      </c>
      <c r="N3622" t="s">
        <v>81</v>
      </c>
      <c r="O3622" t="s">
        <v>106</v>
      </c>
      <c r="P3622">
        <v>19</v>
      </c>
      <c r="Q3622">
        <v>10</v>
      </c>
      <c r="R3622">
        <v>5</v>
      </c>
      <c r="S3622">
        <v>0</v>
      </c>
      <c r="T3622">
        <v>4.3</v>
      </c>
      <c r="U3622">
        <v>0</v>
      </c>
      <c r="V3622">
        <v>10</v>
      </c>
      <c r="W3622" s="1">
        <v>18087</v>
      </c>
      <c r="X3622" s="1">
        <v>4690</v>
      </c>
      <c r="Y3622" s="1">
        <v>16478</v>
      </c>
      <c r="Z3622" t="s">
        <v>47</v>
      </c>
      <c r="AA3622" t="s">
        <v>57</v>
      </c>
      <c r="AB3622" s="1">
        <v>0</v>
      </c>
      <c r="AC3622">
        <v>0</v>
      </c>
      <c r="AD3622">
        <v>1</v>
      </c>
      <c r="AE3622">
        <v>0</v>
      </c>
      <c r="AF3622">
        <v>0</v>
      </c>
      <c r="AG3622" t="s">
        <v>91</v>
      </c>
      <c r="AH3622">
        <f>IF(OR(Cleaned_Data_Table[[#This Row],[Appointment Status]]="No Show", Cleaned_Data_Table[[#This Row],[Appointment Status]]="Cancelled"), 1, 0)</f>
        <v>0</v>
      </c>
      <c r="AI3622" t="str">
        <f>IF(Cleaned_Data_Table[[#This Row],[Emergency Case]]=1, "Emergency Care", "Standard Care")</f>
        <v>Standard Care</v>
      </c>
    </row>
    <row r="3623" spans="1:35">
      <c r="A3623" t="s">
        <v>3732</v>
      </c>
      <c r="B3623">
        <v>28</v>
      </c>
      <c r="C3623" t="s">
        <v>51</v>
      </c>
      <c r="D3623" t="s">
        <v>78</v>
      </c>
      <c r="E3623">
        <v>26.5</v>
      </c>
      <c r="F3623" t="s">
        <v>89</v>
      </c>
      <c r="G3623" t="s">
        <v>85</v>
      </c>
      <c r="H3623" t="s">
        <v>60</v>
      </c>
      <c r="I3623" t="s">
        <v>61</v>
      </c>
      <c r="J3623" t="s">
        <v>110</v>
      </c>
      <c r="K3623">
        <v>11</v>
      </c>
      <c r="L3623" s="1">
        <v>431</v>
      </c>
      <c r="M3623" t="s">
        <v>53</v>
      </c>
      <c r="N3623" t="s">
        <v>45</v>
      </c>
      <c r="O3623" t="s">
        <v>70</v>
      </c>
      <c r="P3623">
        <v>0</v>
      </c>
      <c r="Q3623">
        <v>17</v>
      </c>
      <c r="R3623">
        <v>7</v>
      </c>
      <c r="S3623">
        <v>3</v>
      </c>
      <c r="T3623">
        <v>3.3</v>
      </c>
      <c r="U3623">
        <v>1</v>
      </c>
      <c r="V3623">
        <v>10</v>
      </c>
      <c r="W3623" s="1">
        <v>3057</v>
      </c>
      <c r="X3623" s="1">
        <v>3091</v>
      </c>
      <c r="Y3623" s="1">
        <v>4605.3</v>
      </c>
      <c r="Z3623" t="s">
        <v>47</v>
      </c>
      <c r="AA3623" t="s">
        <v>57</v>
      </c>
      <c r="AB3623" s="1">
        <v>0</v>
      </c>
      <c r="AC3623">
        <v>0</v>
      </c>
      <c r="AD3623">
        <v>0</v>
      </c>
      <c r="AE3623">
        <v>0</v>
      </c>
      <c r="AF3623">
        <v>0</v>
      </c>
      <c r="AG3623" t="s">
        <v>87</v>
      </c>
      <c r="AH3623">
        <f>IF(OR(Cleaned_Data_Table[[#This Row],[Appointment Status]]="No Show", Cleaned_Data_Table[[#This Row],[Appointment Status]]="Cancelled"), 1, 0)</f>
        <v>0</v>
      </c>
      <c r="AI3623" t="str">
        <f>IF(Cleaned_Data_Table[[#This Row],[Emergency Case]]=1, "Emergency Care", "Standard Care")</f>
        <v>Emergency Care</v>
      </c>
    </row>
    <row r="3624" spans="1:35">
      <c r="A3624" t="s">
        <v>3733</v>
      </c>
      <c r="B3624">
        <v>47</v>
      </c>
      <c r="C3624" t="s">
        <v>51</v>
      </c>
      <c r="D3624" t="s">
        <v>65</v>
      </c>
      <c r="E3624">
        <v>29.1</v>
      </c>
      <c r="F3624" t="s">
        <v>39</v>
      </c>
      <c r="G3624" t="s">
        <v>85</v>
      </c>
      <c r="H3624" t="s">
        <v>60</v>
      </c>
      <c r="I3624" t="s">
        <v>61</v>
      </c>
      <c r="J3624" t="s">
        <v>110</v>
      </c>
      <c r="K3624">
        <v>24</v>
      </c>
      <c r="L3624" s="1">
        <v>806</v>
      </c>
      <c r="M3624" t="s">
        <v>44</v>
      </c>
      <c r="N3624" t="s">
        <v>62</v>
      </c>
      <c r="O3624" t="s">
        <v>86</v>
      </c>
      <c r="P3624">
        <v>0</v>
      </c>
      <c r="Q3624">
        <v>33</v>
      </c>
      <c r="R3624">
        <v>10</v>
      </c>
      <c r="S3624">
        <v>2</v>
      </c>
      <c r="T3624">
        <v>4.9000000000000004</v>
      </c>
      <c r="U3624">
        <v>1</v>
      </c>
      <c r="V3624">
        <v>10</v>
      </c>
      <c r="W3624" s="1">
        <v>3529</v>
      </c>
      <c r="X3624" s="1">
        <v>2019</v>
      </c>
      <c r="Y3624" s="1">
        <v>6354</v>
      </c>
      <c r="Z3624" t="s">
        <v>47</v>
      </c>
      <c r="AA3624" t="s">
        <v>48</v>
      </c>
      <c r="AB3624" s="1">
        <v>0</v>
      </c>
      <c r="AC3624">
        <v>1</v>
      </c>
      <c r="AD3624">
        <v>0</v>
      </c>
      <c r="AE3624">
        <v>1</v>
      </c>
      <c r="AF3624">
        <v>0</v>
      </c>
      <c r="AG3624" t="s">
        <v>87</v>
      </c>
      <c r="AH3624">
        <f>IF(OR(Cleaned_Data_Table[[#This Row],[Appointment Status]]="No Show", Cleaned_Data_Table[[#This Row],[Appointment Status]]="Cancelled"), 1, 0)</f>
        <v>0</v>
      </c>
      <c r="AI3624" t="str">
        <f>IF(Cleaned_Data_Table[[#This Row],[Emergency Case]]=1, "Emergency Care", "Standard Care")</f>
        <v>Emergency Care</v>
      </c>
    </row>
    <row r="3625" spans="1:35">
      <c r="A3625" t="s">
        <v>3734</v>
      </c>
      <c r="B3625">
        <v>34</v>
      </c>
      <c r="C3625" t="s">
        <v>37</v>
      </c>
      <c r="D3625" t="s">
        <v>84</v>
      </c>
      <c r="E3625">
        <v>21.3</v>
      </c>
      <c r="F3625" t="s">
        <v>97</v>
      </c>
      <c r="G3625" t="s">
        <v>66</v>
      </c>
      <c r="H3625" t="s">
        <v>60</v>
      </c>
      <c r="I3625" t="s">
        <v>61</v>
      </c>
      <c r="J3625" t="s">
        <v>110</v>
      </c>
      <c r="K3625">
        <v>14</v>
      </c>
      <c r="L3625" s="1">
        <v>657</v>
      </c>
      <c r="M3625" t="s">
        <v>44</v>
      </c>
      <c r="N3625" t="s">
        <v>69</v>
      </c>
      <c r="O3625" t="s">
        <v>106</v>
      </c>
      <c r="P3625">
        <v>15</v>
      </c>
      <c r="Q3625">
        <v>25</v>
      </c>
      <c r="R3625">
        <v>0</v>
      </c>
      <c r="S3625">
        <v>0</v>
      </c>
      <c r="T3625">
        <v>3.7</v>
      </c>
      <c r="U3625">
        <v>0</v>
      </c>
      <c r="V3625">
        <v>10</v>
      </c>
      <c r="W3625" s="1">
        <v>3301</v>
      </c>
      <c r="X3625" s="1">
        <v>2552</v>
      </c>
      <c r="Y3625" s="1">
        <v>6510</v>
      </c>
      <c r="Z3625" t="s">
        <v>47</v>
      </c>
      <c r="AA3625" t="s">
        <v>57</v>
      </c>
      <c r="AB3625" s="1">
        <v>0</v>
      </c>
      <c r="AC3625">
        <v>0</v>
      </c>
      <c r="AD3625">
        <v>1</v>
      </c>
      <c r="AE3625">
        <v>0</v>
      </c>
      <c r="AF3625">
        <v>0</v>
      </c>
      <c r="AG3625" t="s">
        <v>87</v>
      </c>
      <c r="AH3625">
        <f>IF(OR(Cleaned_Data_Table[[#This Row],[Appointment Status]]="No Show", Cleaned_Data_Table[[#This Row],[Appointment Status]]="Cancelled"), 1, 0)</f>
        <v>0</v>
      </c>
      <c r="AI3625" t="str">
        <f>IF(Cleaned_Data_Table[[#This Row],[Emergency Case]]=1, "Emergency Care", "Standard Care")</f>
        <v>Standard Care</v>
      </c>
    </row>
    <row r="3626" spans="1:35">
      <c r="A3626" t="s">
        <v>3735</v>
      </c>
      <c r="B3626">
        <v>29</v>
      </c>
      <c r="C3626" t="s">
        <v>51</v>
      </c>
      <c r="D3626" t="s">
        <v>116</v>
      </c>
      <c r="E3626">
        <v>28</v>
      </c>
      <c r="F3626" t="s">
        <v>52</v>
      </c>
      <c r="G3626" t="s">
        <v>40</v>
      </c>
      <c r="H3626" t="s">
        <v>73</v>
      </c>
      <c r="I3626" t="s">
        <v>74</v>
      </c>
      <c r="J3626" t="s">
        <v>110</v>
      </c>
      <c r="K3626">
        <v>6</v>
      </c>
      <c r="L3626" s="1">
        <v>500</v>
      </c>
      <c r="M3626" t="s">
        <v>53</v>
      </c>
      <c r="N3626" t="s">
        <v>45</v>
      </c>
      <c r="O3626" t="s">
        <v>111</v>
      </c>
      <c r="P3626">
        <v>26</v>
      </c>
      <c r="Q3626">
        <v>30</v>
      </c>
      <c r="R3626">
        <v>14</v>
      </c>
      <c r="S3626">
        <v>2</v>
      </c>
      <c r="T3626">
        <v>4.0999999999999996</v>
      </c>
      <c r="U3626">
        <v>0</v>
      </c>
      <c r="V3626">
        <v>10</v>
      </c>
      <c r="W3626" s="1">
        <v>1609</v>
      </c>
      <c r="X3626" s="1">
        <v>3066</v>
      </c>
      <c r="Y3626" s="1">
        <v>3622.5</v>
      </c>
      <c r="Z3626" t="s">
        <v>47</v>
      </c>
      <c r="AA3626" t="s">
        <v>57</v>
      </c>
      <c r="AB3626" s="1">
        <v>0</v>
      </c>
      <c r="AC3626">
        <v>0</v>
      </c>
      <c r="AD3626">
        <v>1</v>
      </c>
      <c r="AE3626">
        <v>0</v>
      </c>
      <c r="AF3626">
        <v>0</v>
      </c>
      <c r="AG3626" t="s">
        <v>87</v>
      </c>
      <c r="AH3626">
        <f>IF(OR(Cleaned_Data_Table[[#This Row],[Appointment Status]]="No Show", Cleaned_Data_Table[[#This Row],[Appointment Status]]="Cancelled"), 1, 0)</f>
        <v>0</v>
      </c>
      <c r="AI3626" t="str">
        <f>IF(Cleaned_Data_Table[[#This Row],[Emergency Case]]=1, "Emergency Care", "Standard Care")</f>
        <v>Standard Care</v>
      </c>
    </row>
    <row r="3627" spans="1:35">
      <c r="A3627" t="s">
        <v>3736</v>
      </c>
      <c r="B3627">
        <v>26</v>
      </c>
      <c r="C3627" t="s">
        <v>51</v>
      </c>
      <c r="D3627" t="s">
        <v>38</v>
      </c>
      <c r="E3627">
        <v>25.4</v>
      </c>
      <c r="F3627" t="s">
        <v>52</v>
      </c>
      <c r="G3627" t="s">
        <v>85</v>
      </c>
      <c r="H3627" t="s">
        <v>129</v>
      </c>
      <c r="I3627" t="s">
        <v>130</v>
      </c>
      <c r="J3627" t="s">
        <v>110</v>
      </c>
      <c r="K3627">
        <v>6</v>
      </c>
      <c r="L3627" s="1">
        <v>460</v>
      </c>
      <c r="M3627" t="s">
        <v>53</v>
      </c>
      <c r="N3627" t="s">
        <v>62</v>
      </c>
      <c r="O3627" t="s">
        <v>119</v>
      </c>
      <c r="P3627">
        <v>0</v>
      </c>
      <c r="Q3627">
        <v>36</v>
      </c>
      <c r="R3627">
        <v>7</v>
      </c>
      <c r="S3627">
        <v>1</v>
      </c>
      <c r="T3627">
        <v>3.9</v>
      </c>
      <c r="U3627">
        <v>1</v>
      </c>
      <c r="V3627">
        <v>9.5</v>
      </c>
      <c r="W3627" s="1">
        <v>2691</v>
      </c>
      <c r="X3627" s="1">
        <v>3689</v>
      </c>
      <c r="Y3627" s="1">
        <v>4788</v>
      </c>
      <c r="Z3627" t="s">
        <v>47</v>
      </c>
      <c r="AA3627" t="s">
        <v>57</v>
      </c>
      <c r="AB3627" s="1">
        <v>0</v>
      </c>
      <c r="AC3627">
        <v>1</v>
      </c>
      <c r="AD3627">
        <v>0</v>
      </c>
      <c r="AE3627">
        <v>1</v>
      </c>
      <c r="AF3627">
        <v>0</v>
      </c>
      <c r="AG3627" t="s">
        <v>87</v>
      </c>
      <c r="AH3627">
        <f>IF(OR(Cleaned_Data_Table[[#This Row],[Appointment Status]]="No Show", Cleaned_Data_Table[[#This Row],[Appointment Status]]="Cancelled"), 1, 0)</f>
        <v>0</v>
      </c>
      <c r="AI3627" t="str">
        <f>IF(Cleaned_Data_Table[[#This Row],[Emergency Case]]=1, "Emergency Care", "Standard Care")</f>
        <v>Emergency Care</v>
      </c>
    </row>
    <row r="3628" spans="1:35">
      <c r="A3628" t="s">
        <v>3737</v>
      </c>
      <c r="B3628">
        <v>64</v>
      </c>
      <c r="C3628" t="s">
        <v>51</v>
      </c>
      <c r="D3628" t="s">
        <v>114</v>
      </c>
      <c r="E3628">
        <v>20.8</v>
      </c>
      <c r="F3628" t="s">
        <v>52</v>
      </c>
      <c r="G3628" t="s">
        <v>40</v>
      </c>
      <c r="H3628" t="s">
        <v>129</v>
      </c>
      <c r="I3628" t="s">
        <v>130</v>
      </c>
      <c r="J3628" t="s">
        <v>90</v>
      </c>
      <c r="K3628">
        <v>17</v>
      </c>
      <c r="L3628" s="1">
        <v>711</v>
      </c>
      <c r="M3628" t="s">
        <v>53</v>
      </c>
      <c r="N3628" t="s">
        <v>124</v>
      </c>
      <c r="O3628" t="s">
        <v>111</v>
      </c>
      <c r="P3628">
        <v>6</v>
      </c>
      <c r="Q3628">
        <v>18</v>
      </c>
      <c r="R3628">
        <v>9</v>
      </c>
      <c r="S3628">
        <v>0</v>
      </c>
      <c r="T3628">
        <v>4.2</v>
      </c>
      <c r="U3628">
        <v>0</v>
      </c>
      <c r="V3628">
        <v>10</v>
      </c>
      <c r="W3628" s="1">
        <v>11390</v>
      </c>
      <c r="X3628" s="1">
        <v>7574</v>
      </c>
      <c r="Y3628" s="1">
        <v>13772.5</v>
      </c>
      <c r="Z3628" t="s">
        <v>125</v>
      </c>
      <c r="AA3628" t="s">
        <v>76</v>
      </c>
      <c r="AB3628" s="1">
        <v>0</v>
      </c>
      <c r="AC3628">
        <v>0</v>
      </c>
      <c r="AD3628">
        <v>0</v>
      </c>
      <c r="AE3628">
        <v>0</v>
      </c>
      <c r="AF3628">
        <v>0</v>
      </c>
      <c r="AG3628" t="s">
        <v>87</v>
      </c>
      <c r="AH3628">
        <f>IF(OR(Cleaned_Data_Table[[#This Row],[Appointment Status]]="No Show", Cleaned_Data_Table[[#This Row],[Appointment Status]]="Cancelled"), 1, 0)</f>
        <v>1</v>
      </c>
      <c r="AI3628" t="str">
        <f>IF(Cleaned_Data_Table[[#This Row],[Emergency Case]]=1, "Emergency Care", "Standard Care")</f>
        <v>Standard Care</v>
      </c>
    </row>
    <row r="3629" spans="1:35">
      <c r="A3629" t="s">
        <v>3738</v>
      </c>
      <c r="B3629">
        <v>57</v>
      </c>
      <c r="C3629" t="s">
        <v>51</v>
      </c>
      <c r="D3629" t="s">
        <v>65</v>
      </c>
      <c r="E3629">
        <v>21.6</v>
      </c>
      <c r="F3629" t="s">
        <v>52</v>
      </c>
      <c r="G3629" t="s">
        <v>66</v>
      </c>
      <c r="H3629" t="s">
        <v>94</v>
      </c>
      <c r="I3629" t="s">
        <v>95</v>
      </c>
      <c r="J3629" t="s">
        <v>110</v>
      </c>
      <c r="K3629">
        <v>17</v>
      </c>
      <c r="L3629" s="1">
        <v>636</v>
      </c>
      <c r="M3629" t="s">
        <v>44</v>
      </c>
      <c r="N3629" t="s">
        <v>124</v>
      </c>
      <c r="O3629" t="s">
        <v>101</v>
      </c>
      <c r="P3629">
        <v>3</v>
      </c>
      <c r="Q3629">
        <v>34</v>
      </c>
      <c r="R3629">
        <v>13</v>
      </c>
      <c r="S3629">
        <v>3</v>
      </c>
      <c r="T3629">
        <v>4</v>
      </c>
      <c r="U3629">
        <v>0</v>
      </c>
      <c r="V3629">
        <v>9.6999999999999993</v>
      </c>
      <c r="W3629" s="1">
        <v>3076</v>
      </c>
      <c r="X3629" s="1">
        <v>2339</v>
      </c>
      <c r="Y3629" s="1">
        <v>6051</v>
      </c>
      <c r="Z3629" t="s">
        <v>47</v>
      </c>
      <c r="AA3629" t="s">
        <v>76</v>
      </c>
      <c r="AB3629" s="1">
        <v>0</v>
      </c>
      <c r="AC3629">
        <v>1</v>
      </c>
      <c r="AD3629">
        <v>0</v>
      </c>
      <c r="AE3629">
        <v>1</v>
      </c>
      <c r="AF3629">
        <v>0</v>
      </c>
      <c r="AG3629" t="s">
        <v>87</v>
      </c>
      <c r="AH3629">
        <f>IF(OR(Cleaned_Data_Table[[#This Row],[Appointment Status]]="No Show", Cleaned_Data_Table[[#This Row],[Appointment Status]]="Cancelled"), 1, 0)</f>
        <v>0</v>
      </c>
      <c r="AI3629" t="str">
        <f>IF(Cleaned_Data_Table[[#This Row],[Emergency Case]]=1, "Emergency Care", "Standard Care")</f>
        <v>Standard Care</v>
      </c>
    </row>
    <row r="3630" spans="1:35">
      <c r="A3630" t="s">
        <v>3739</v>
      </c>
      <c r="B3630">
        <v>83</v>
      </c>
      <c r="C3630" t="s">
        <v>37</v>
      </c>
      <c r="D3630" t="s">
        <v>84</v>
      </c>
      <c r="E3630">
        <v>27.7</v>
      </c>
      <c r="F3630" t="s">
        <v>52</v>
      </c>
      <c r="G3630" t="s">
        <v>85</v>
      </c>
      <c r="H3630" t="s">
        <v>138</v>
      </c>
      <c r="I3630" t="s">
        <v>139</v>
      </c>
      <c r="J3630" t="s">
        <v>43</v>
      </c>
      <c r="K3630">
        <v>22</v>
      </c>
      <c r="L3630" s="1">
        <v>838</v>
      </c>
      <c r="M3630" t="s">
        <v>44</v>
      </c>
      <c r="N3630" t="s">
        <v>81</v>
      </c>
      <c r="O3630" t="s">
        <v>55</v>
      </c>
      <c r="P3630">
        <v>0</v>
      </c>
      <c r="Q3630">
        <v>52</v>
      </c>
      <c r="R3630">
        <v>13</v>
      </c>
      <c r="S3630">
        <v>1</v>
      </c>
      <c r="T3630">
        <v>4.3</v>
      </c>
      <c r="U3630">
        <v>1</v>
      </c>
      <c r="V3630">
        <v>8.6999999999999993</v>
      </c>
      <c r="W3630" s="1">
        <v>948</v>
      </c>
      <c r="X3630" s="1">
        <v>631</v>
      </c>
      <c r="Y3630" s="1">
        <v>2417</v>
      </c>
      <c r="Z3630" t="s">
        <v>125</v>
      </c>
      <c r="AA3630" t="s">
        <v>71</v>
      </c>
      <c r="AB3630" s="1">
        <v>0</v>
      </c>
      <c r="AC3630">
        <v>1</v>
      </c>
      <c r="AD3630">
        <v>0</v>
      </c>
      <c r="AE3630">
        <v>0</v>
      </c>
      <c r="AF3630">
        <v>0</v>
      </c>
      <c r="AG3630" t="s">
        <v>87</v>
      </c>
      <c r="AH3630">
        <f>IF(OR(Cleaned_Data_Table[[#This Row],[Appointment Status]]="No Show", Cleaned_Data_Table[[#This Row],[Appointment Status]]="Cancelled"), 1, 0)</f>
        <v>1</v>
      </c>
      <c r="AI3630" t="str">
        <f>IF(Cleaned_Data_Table[[#This Row],[Emergency Case]]=1, "Emergency Care", "Standard Care")</f>
        <v>Emergency Care</v>
      </c>
    </row>
    <row r="3631" spans="1:35">
      <c r="A3631" t="s">
        <v>3740</v>
      </c>
      <c r="B3631">
        <v>59</v>
      </c>
      <c r="C3631" t="s">
        <v>51</v>
      </c>
      <c r="D3631" t="s">
        <v>38</v>
      </c>
      <c r="E3631">
        <v>26.2</v>
      </c>
      <c r="F3631" t="s">
        <v>52</v>
      </c>
      <c r="G3631" t="s">
        <v>40</v>
      </c>
      <c r="H3631" t="s">
        <v>108</v>
      </c>
      <c r="I3631" t="s">
        <v>109</v>
      </c>
      <c r="J3631" t="s">
        <v>90</v>
      </c>
      <c r="K3631">
        <v>14</v>
      </c>
      <c r="L3631" s="1">
        <v>494</v>
      </c>
      <c r="M3631" t="s">
        <v>44</v>
      </c>
      <c r="N3631" t="s">
        <v>81</v>
      </c>
      <c r="O3631" t="s">
        <v>86</v>
      </c>
      <c r="P3631">
        <v>14</v>
      </c>
      <c r="Q3631">
        <v>19</v>
      </c>
      <c r="R3631">
        <v>6</v>
      </c>
      <c r="S3631">
        <v>2</v>
      </c>
      <c r="T3631">
        <v>4.7</v>
      </c>
      <c r="U3631">
        <v>0</v>
      </c>
      <c r="V3631">
        <v>10</v>
      </c>
      <c r="W3631" s="1">
        <v>7356</v>
      </c>
      <c r="X3631" s="1">
        <v>8065</v>
      </c>
      <c r="Y3631" s="1">
        <v>15915</v>
      </c>
      <c r="Z3631" t="s">
        <v>47</v>
      </c>
      <c r="AA3631" t="s">
        <v>76</v>
      </c>
      <c r="AB3631" s="1">
        <v>0</v>
      </c>
      <c r="AC3631">
        <v>0</v>
      </c>
      <c r="AD3631">
        <v>0</v>
      </c>
      <c r="AE3631">
        <v>0</v>
      </c>
      <c r="AF3631">
        <v>0</v>
      </c>
      <c r="AG3631" t="s">
        <v>87</v>
      </c>
      <c r="AH3631">
        <f>IF(OR(Cleaned_Data_Table[[#This Row],[Appointment Status]]="No Show", Cleaned_Data_Table[[#This Row],[Appointment Status]]="Cancelled"), 1, 0)</f>
        <v>0</v>
      </c>
      <c r="AI3631" t="str">
        <f>IF(Cleaned_Data_Table[[#This Row],[Emergency Case]]=1, "Emergency Care", "Standard Care")</f>
        <v>Standard Care</v>
      </c>
    </row>
    <row r="3632" spans="1:35">
      <c r="A3632" t="s">
        <v>3741</v>
      </c>
      <c r="B3632">
        <v>65</v>
      </c>
      <c r="C3632" t="s">
        <v>51</v>
      </c>
      <c r="D3632" t="s">
        <v>84</v>
      </c>
      <c r="E3632">
        <v>23.8</v>
      </c>
      <c r="F3632" t="s">
        <v>52</v>
      </c>
      <c r="G3632" t="s">
        <v>40</v>
      </c>
      <c r="H3632" t="s">
        <v>138</v>
      </c>
      <c r="I3632" t="s">
        <v>139</v>
      </c>
      <c r="J3632" t="s">
        <v>90</v>
      </c>
      <c r="K3632">
        <v>23</v>
      </c>
      <c r="L3632" s="1">
        <v>816</v>
      </c>
      <c r="M3632" t="s">
        <v>53</v>
      </c>
      <c r="N3632" t="s">
        <v>81</v>
      </c>
      <c r="O3632" t="s">
        <v>106</v>
      </c>
      <c r="P3632">
        <v>9</v>
      </c>
      <c r="Q3632">
        <v>9</v>
      </c>
      <c r="R3632">
        <v>3</v>
      </c>
      <c r="S3632">
        <v>0</v>
      </c>
      <c r="T3632">
        <v>4.2</v>
      </c>
      <c r="U3632">
        <v>0</v>
      </c>
      <c r="V3632">
        <v>10</v>
      </c>
      <c r="W3632" s="1">
        <v>13367</v>
      </c>
      <c r="X3632" s="1">
        <v>5076</v>
      </c>
      <c r="Y3632" s="1">
        <v>13481.3</v>
      </c>
      <c r="Z3632" t="s">
        <v>47</v>
      </c>
      <c r="AA3632" t="s">
        <v>76</v>
      </c>
      <c r="AB3632" s="1">
        <v>0</v>
      </c>
      <c r="AC3632">
        <v>0</v>
      </c>
      <c r="AD3632">
        <v>0</v>
      </c>
      <c r="AE3632">
        <v>0</v>
      </c>
      <c r="AF3632">
        <v>0</v>
      </c>
      <c r="AG3632" t="s">
        <v>87</v>
      </c>
      <c r="AH3632">
        <f>IF(OR(Cleaned_Data_Table[[#This Row],[Appointment Status]]="No Show", Cleaned_Data_Table[[#This Row],[Appointment Status]]="Cancelled"), 1, 0)</f>
        <v>0</v>
      </c>
      <c r="AI3632" t="str">
        <f>IF(Cleaned_Data_Table[[#This Row],[Emergency Case]]=1, "Emergency Care", "Standard Care")</f>
        <v>Standard Care</v>
      </c>
    </row>
    <row r="3633" spans="1:35">
      <c r="A3633" t="s">
        <v>3742</v>
      </c>
      <c r="B3633">
        <v>19</v>
      </c>
      <c r="C3633" t="s">
        <v>51</v>
      </c>
      <c r="D3633" t="s">
        <v>78</v>
      </c>
      <c r="E3633">
        <v>23.4</v>
      </c>
      <c r="F3633" t="s">
        <v>89</v>
      </c>
      <c r="G3633" t="s">
        <v>40</v>
      </c>
      <c r="H3633" t="s">
        <v>79</v>
      </c>
      <c r="I3633" t="s">
        <v>80</v>
      </c>
      <c r="J3633" t="s">
        <v>110</v>
      </c>
      <c r="K3633">
        <v>9</v>
      </c>
      <c r="L3633" s="1">
        <v>416</v>
      </c>
      <c r="M3633" t="s">
        <v>44</v>
      </c>
      <c r="N3633" t="s">
        <v>124</v>
      </c>
      <c r="O3633" t="s">
        <v>111</v>
      </c>
      <c r="P3633">
        <v>16</v>
      </c>
      <c r="Q3633">
        <v>17</v>
      </c>
      <c r="R3633">
        <v>13</v>
      </c>
      <c r="S3633">
        <v>3</v>
      </c>
      <c r="T3633">
        <v>4.9000000000000004</v>
      </c>
      <c r="U3633">
        <v>0</v>
      </c>
      <c r="V3633">
        <v>10</v>
      </c>
      <c r="W3633" s="1">
        <v>3978</v>
      </c>
      <c r="X3633" s="1">
        <v>3925</v>
      </c>
      <c r="Y3633" s="1">
        <v>8319</v>
      </c>
      <c r="Z3633" t="s">
        <v>47</v>
      </c>
      <c r="AA3633" t="s">
        <v>57</v>
      </c>
      <c r="AB3633" s="1">
        <v>0</v>
      </c>
      <c r="AC3633">
        <v>0</v>
      </c>
      <c r="AD3633">
        <v>1</v>
      </c>
      <c r="AE3633">
        <v>0</v>
      </c>
      <c r="AF3633">
        <v>0</v>
      </c>
      <c r="AG3633" t="s">
        <v>87</v>
      </c>
      <c r="AH3633">
        <f>IF(OR(Cleaned_Data_Table[[#This Row],[Appointment Status]]="No Show", Cleaned_Data_Table[[#This Row],[Appointment Status]]="Cancelled"), 1, 0)</f>
        <v>0</v>
      </c>
      <c r="AI3633" t="str">
        <f>IF(Cleaned_Data_Table[[#This Row],[Emergency Case]]=1, "Emergency Care", "Standard Care")</f>
        <v>Standard Care</v>
      </c>
    </row>
    <row r="3634" spans="1:35">
      <c r="A3634" t="s">
        <v>3743</v>
      </c>
      <c r="B3634">
        <v>68</v>
      </c>
      <c r="C3634" t="s">
        <v>51</v>
      </c>
      <c r="D3634" t="s">
        <v>59</v>
      </c>
      <c r="E3634">
        <v>23.9</v>
      </c>
      <c r="F3634" t="s">
        <v>103</v>
      </c>
      <c r="G3634" t="s">
        <v>40</v>
      </c>
      <c r="H3634" t="s">
        <v>60</v>
      </c>
      <c r="I3634" t="s">
        <v>61</v>
      </c>
      <c r="J3634" t="s">
        <v>43</v>
      </c>
      <c r="K3634">
        <v>21</v>
      </c>
      <c r="L3634" s="1">
        <v>762</v>
      </c>
      <c r="M3634" t="s">
        <v>44</v>
      </c>
      <c r="N3634" t="s">
        <v>81</v>
      </c>
      <c r="O3634" t="s">
        <v>70</v>
      </c>
      <c r="P3634">
        <v>3</v>
      </c>
      <c r="Q3634">
        <v>22</v>
      </c>
      <c r="R3634">
        <v>9</v>
      </c>
      <c r="S3634">
        <v>1</v>
      </c>
      <c r="T3634">
        <v>3.6</v>
      </c>
      <c r="U3634">
        <v>0</v>
      </c>
      <c r="V3634">
        <v>10</v>
      </c>
      <c r="W3634" s="1">
        <v>450</v>
      </c>
      <c r="X3634" s="1">
        <v>925</v>
      </c>
      <c r="Y3634" s="1">
        <v>2137</v>
      </c>
      <c r="Z3634" t="s">
        <v>47</v>
      </c>
      <c r="AA3634" t="s">
        <v>76</v>
      </c>
      <c r="AB3634" s="1">
        <v>0</v>
      </c>
      <c r="AC3634">
        <v>0</v>
      </c>
      <c r="AD3634">
        <v>0</v>
      </c>
      <c r="AE3634">
        <v>0</v>
      </c>
      <c r="AF3634">
        <v>0</v>
      </c>
      <c r="AG3634" t="s">
        <v>87</v>
      </c>
      <c r="AH3634">
        <f>IF(OR(Cleaned_Data_Table[[#This Row],[Appointment Status]]="No Show", Cleaned_Data_Table[[#This Row],[Appointment Status]]="Cancelled"), 1, 0)</f>
        <v>0</v>
      </c>
      <c r="AI3634" t="str">
        <f>IF(Cleaned_Data_Table[[#This Row],[Emergency Case]]=1, "Emergency Care", "Standard Care")</f>
        <v>Standard Care</v>
      </c>
    </row>
    <row r="3635" spans="1:35">
      <c r="A3635" t="s">
        <v>3744</v>
      </c>
      <c r="B3635">
        <v>4</v>
      </c>
      <c r="C3635" t="s">
        <v>37</v>
      </c>
      <c r="D3635" t="s">
        <v>78</v>
      </c>
      <c r="E3635">
        <v>24.1</v>
      </c>
      <c r="F3635" t="s">
        <v>89</v>
      </c>
      <c r="G3635" t="s">
        <v>66</v>
      </c>
      <c r="H3635" t="s">
        <v>60</v>
      </c>
      <c r="I3635" t="s">
        <v>61</v>
      </c>
      <c r="J3635" t="s">
        <v>90</v>
      </c>
      <c r="K3635">
        <v>14</v>
      </c>
      <c r="L3635" s="1">
        <v>579</v>
      </c>
      <c r="M3635" t="s">
        <v>53</v>
      </c>
      <c r="N3635" t="s">
        <v>54</v>
      </c>
      <c r="O3635" t="s">
        <v>46</v>
      </c>
      <c r="P3635">
        <v>28</v>
      </c>
      <c r="Q3635">
        <v>3</v>
      </c>
      <c r="R3635">
        <v>9</v>
      </c>
      <c r="S3635">
        <v>3</v>
      </c>
      <c r="T3635">
        <v>3.7</v>
      </c>
      <c r="U3635">
        <v>0</v>
      </c>
      <c r="V3635">
        <v>10</v>
      </c>
      <c r="W3635" s="1">
        <v>8642</v>
      </c>
      <c r="X3635" s="1">
        <v>14715</v>
      </c>
      <c r="Y3635" s="1">
        <v>16755.2</v>
      </c>
      <c r="Z3635" t="s">
        <v>47</v>
      </c>
      <c r="AA3635" t="s">
        <v>112</v>
      </c>
      <c r="AB3635" s="1">
        <v>0</v>
      </c>
      <c r="AC3635">
        <v>0</v>
      </c>
      <c r="AD3635">
        <v>1</v>
      </c>
      <c r="AE3635">
        <v>0</v>
      </c>
      <c r="AF3635">
        <v>0</v>
      </c>
      <c r="AG3635" t="s">
        <v>91</v>
      </c>
      <c r="AH3635">
        <f>IF(OR(Cleaned_Data_Table[[#This Row],[Appointment Status]]="No Show", Cleaned_Data_Table[[#This Row],[Appointment Status]]="Cancelled"), 1, 0)</f>
        <v>0</v>
      </c>
      <c r="AI3635" t="str">
        <f>IF(Cleaned_Data_Table[[#This Row],[Emergency Case]]=1, "Emergency Care", "Standard Care")</f>
        <v>Standard Care</v>
      </c>
    </row>
    <row r="3636" spans="1:35">
      <c r="A3636" t="s">
        <v>3745</v>
      </c>
      <c r="B3636">
        <v>77</v>
      </c>
      <c r="C3636" t="s">
        <v>51</v>
      </c>
      <c r="D3636" t="s">
        <v>38</v>
      </c>
      <c r="E3636">
        <v>33.299999999999997</v>
      </c>
      <c r="F3636" t="s">
        <v>39</v>
      </c>
      <c r="G3636" t="s">
        <v>40</v>
      </c>
      <c r="H3636" t="s">
        <v>108</v>
      </c>
      <c r="I3636" t="s">
        <v>109</v>
      </c>
      <c r="J3636" t="s">
        <v>110</v>
      </c>
      <c r="K3636">
        <v>19</v>
      </c>
      <c r="L3636" s="1">
        <v>609</v>
      </c>
      <c r="M3636" t="s">
        <v>53</v>
      </c>
      <c r="N3636" t="s">
        <v>124</v>
      </c>
      <c r="O3636" t="s">
        <v>119</v>
      </c>
      <c r="P3636">
        <v>15</v>
      </c>
      <c r="Q3636">
        <v>13</v>
      </c>
      <c r="R3636">
        <v>0</v>
      </c>
      <c r="S3636">
        <v>0</v>
      </c>
      <c r="T3636">
        <v>4.7</v>
      </c>
      <c r="U3636">
        <v>0</v>
      </c>
      <c r="V3636">
        <v>10</v>
      </c>
      <c r="W3636" s="1">
        <v>4723</v>
      </c>
      <c r="X3636" s="1">
        <v>2460</v>
      </c>
      <c r="Y3636" s="1">
        <v>5454.4</v>
      </c>
      <c r="Z3636" t="s">
        <v>47</v>
      </c>
      <c r="AA3636" t="s">
        <v>71</v>
      </c>
      <c r="AB3636" s="1">
        <v>0</v>
      </c>
      <c r="AC3636">
        <v>0</v>
      </c>
      <c r="AD3636">
        <v>1</v>
      </c>
      <c r="AE3636">
        <v>0</v>
      </c>
      <c r="AF3636">
        <v>0</v>
      </c>
      <c r="AG3636" t="s">
        <v>87</v>
      </c>
      <c r="AH3636">
        <f>IF(OR(Cleaned_Data_Table[[#This Row],[Appointment Status]]="No Show", Cleaned_Data_Table[[#This Row],[Appointment Status]]="Cancelled"), 1, 0)</f>
        <v>0</v>
      </c>
      <c r="AI3636" t="str">
        <f>IF(Cleaned_Data_Table[[#This Row],[Emergency Case]]=1, "Emergency Care", "Standard Care")</f>
        <v>Standard Care</v>
      </c>
    </row>
    <row r="3637" spans="1:35">
      <c r="A3637" t="s">
        <v>3746</v>
      </c>
      <c r="B3637">
        <v>84</v>
      </c>
      <c r="C3637" t="s">
        <v>51</v>
      </c>
      <c r="D3637" t="s">
        <v>116</v>
      </c>
      <c r="E3637">
        <v>27.3</v>
      </c>
      <c r="F3637" t="s">
        <v>89</v>
      </c>
      <c r="G3637" t="s">
        <v>66</v>
      </c>
      <c r="H3637" t="s">
        <v>94</v>
      </c>
      <c r="I3637" t="s">
        <v>95</v>
      </c>
      <c r="J3637" t="s">
        <v>43</v>
      </c>
      <c r="K3637">
        <v>16</v>
      </c>
      <c r="L3637" s="1">
        <v>618</v>
      </c>
      <c r="M3637" t="s">
        <v>53</v>
      </c>
      <c r="N3637" t="s">
        <v>124</v>
      </c>
      <c r="O3637" t="s">
        <v>101</v>
      </c>
      <c r="P3637">
        <v>18</v>
      </c>
      <c r="Q3637">
        <v>23</v>
      </c>
      <c r="R3637">
        <v>11</v>
      </c>
      <c r="S3637">
        <v>3</v>
      </c>
      <c r="T3637">
        <v>3.5</v>
      </c>
      <c r="U3637">
        <v>0</v>
      </c>
      <c r="V3637">
        <v>10</v>
      </c>
      <c r="W3637" s="1">
        <v>959</v>
      </c>
      <c r="X3637" s="1">
        <v>386</v>
      </c>
      <c r="Y3637" s="1">
        <v>1374.1</v>
      </c>
      <c r="Z3637" t="s">
        <v>47</v>
      </c>
      <c r="AA3637" t="s">
        <v>71</v>
      </c>
      <c r="AB3637" s="1">
        <v>0</v>
      </c>
      <c r="AC3637">
        <v>0</v>
      </c>
      <c r="AD3637">
        <v>1</v>
      </c>
      <c r="AE3637">
        <v>0</v>
      </c>
      <c r="AF3637">
        <v>0</v>
      </c>
      <c r="AG3637" t="s">
        <v>49</v>
      </c>
      <c r="AH3637">
        <f>IF(OR(Cleaned_Data_Table[[#This Row],[Appointment Status]]="No Show", Cleaned_Data_Table[[#This Row],[Appointment Status]]="Cancelled"), 1, 0)</f>
        <v>0</v>
      </c>
      <c r="AI3637" t="str">
        <f>IF(Cleaned_Data_Table[[#This Row],[Emergency Case]]=1, "Emergency Care", "Standard Care")</f>
        <v>Standard Care</v>
      </c>
    </row>
    <row r="3638" spans="1:35">
      <c r="A3638" t="s">
        <v>3747</v>
      </c>
      <c r="B3638">
        <v>86</v>
      </c>
      <c r="C3638" t="s">
        <v>51</v>
      </c>
      <c r="D3638" t="s">
        <v>116</v>
      </c>
      <c r="E3638">
        <v>26.8</v>
      </c>
      <c r="F3638" t="s">
        <v>89</v>
      </c>
      <c r="G3638" t="s">
        <v>40</v>
      </c>
      <c r="H3638" t="s">
        <v>138</v>
      </c>
      <c r="I3638" t="s">
        <v>139</v>
      </c>
      <c r="J3638" t="s">
        <v>90</v>
      </c>
      <c r="K3638">
        <v>24</v>
      </c>
      <c r="L3638" s="1">
        <v>853</v>
      </c>
      <c r="M3638" t="s">
        <v>53</v>
      </c>
      <c r="N3638" t="s">
        <v>81</v>
      </c>
      <c r="O3638" t="s">
        <v>55</v>
      </c>
      <c r="P3638">
        <v>17</v>
      </c>
      <c r="Q3638">
        <v>10</v>
      </c>
      <c r="R3638">
        <v>10</v>
      </c>
      <c r="S3638">
        <v>2</v>
      </c>
      <c r="T3638">
        <v>3.9</v>
      </c>
      <c r="U3638">
        <v>0</v>
      </c>
      <c r="V3638">
        <v>10</v>
      </c>
      <c r="W3638" s="1">
        <v>12478</v>
      </c>
      <c r="X3638" s="1">
        <v>8261</v>
      </c>
      <c r="Y3638" s="1">
        <v>15114.4</v>
      </c>
      <c r="Z3638" t="s">
        <v>47</v>
      </c>
      <c r="AA3638" t="s">
        <v>71</v>
      </c>
      <c r="AB3638" s="1">
        <v>0</v>
      </c>
      <c r="AC3638">
        <v>0</v>
      </c>
      <c r="AD3638">
        <v>1</v>
      </c>
      <c r="AE3638">
        <v>0</v>
      </c>
      <c r="AF3638">
        <v>0</v>
      </c>
      <c r="AG3638" t="s">
        <v>91</v>
      </c>
      <c r="AH3638">
        <f>IF(OR(Cleaned_Data_Table[[#This Row],[Appointment Status]]="No Show", Cleaned_Data_Table[[#This Row],[Appointment Status]]="Cancelled"), 1, 0)</f>
        <v>0</v>
      </c>
      <c r="AI3638" t="str">
        <f>IF(Cleaned_Data_Table[[#This Row],[Emergency Case]]=1, "Emergency Care", "Standard Care")</f>
        <v>Standard Care</v>
      </c>
    </row>
    <row r="3639" spans="1:35">
      <c r="A3639" t="s">
        <v>3748</v>
      </c>
      <c r="B3639">
        <v>88</v>
      </c>
      <c r="C3639" t="s">
        <v>37</v>
      </c>
      <c r="D3639" t="s">
        <v>93</v>
      </c>
      <c r="E3639">
        <v>22.1</v>
      </c>
      <c r="F3639" t="s">
        <v>103</v>
      </c>
      <c r="G3639" t="s">
        <v>40</v>
      </c>
      <c r="H3639" t="s">
        <v>79</v>
      </c>
      <c r="I3639" t="s">
        <v>80</v>
      </c>
      <c r="J3639" t="s">
        <v>43</v>
      </c>
      <c r="K3639">
        <v>24</v>
      </c>
      <c r="L3639" s="1">
        <v>740</v>
      </c>
      <c r="M3639" t="s">
        <v>44</v>
      </c>
      <c r="N3639" t="s">
        <v>81</v>
      </c>
      <c r="O3639" t="s">
        <v>55</v>
      </c>
      <c r="P3639">
        <v>13</v>
      </c>
      <c r="Q3639">
        <v>48</v>
      </c>
      <c r="R3639">
        <v>4</v>
      </c>
      <c r="S3639">
        <v>0</v>
      </c>
      <c r="T3639">
        <v>4.9000000000000004</v>
      </c>
      <c r="U3639">
        <v>0</v>
      </c>
      <c r="V3639">
        <v>9.1999999999999993</v>
      </c>
      <c r="W3639" s="1">
        <v>961</v>
      </c>
      <c r="X3639" s="1">
        <v>105</v>
      </c>
      <c r="Y3639" s="1">
        <v>1806</v>
      </c>
      <c r="Z3639" t="s">
        <v>47</v>
      </c>
      <c r="AA3639" t="s">
        <v>71</v>
      </c>
      <c r="AB3639" s="1">
        <v>0</v>
      </c>
      <c r="AC3639">
        <v>1</v>
      </c>
      <c r="AD3639">
        <v>0</v>
      </c>
      <c r="AE3639">
        <v>0</v>
      </c>
      <c r="AF3639">
        <v>0</v>
      </c>
      <c r="AG3639" t="s">
        <v>49</v>
      </c>
      <c r="AH3639">
        <f>IF(OR(Cleaned_Data_Table[[#This Row],[Appointment Status]]="No Show", Cleaned_Data_Table[[#This Row],[Appointment Status]]="Cancelled"), 1, 0)</f>
        <v>0</v>
      </c>
      <c r="AI3639" t="str">
        <f>IF(Cleaned_Data_Table[[#This Row],[Emergency Case]]=1, "Emergency Care", "Standard Care")</f>
        <v>Standard Care</v>
      </c>
    </row>
    <row r="3640" spans="1:35">
      <c r="A3640" t="s">
        <v>3749</v>
      </c>
      <c r="B3640">
        <v>68</v>
      </c>
      <c r="C3640" t="s">
        <v>51</v>
      </c>
      <c r="D3640" t="s">
        <v>38</v>
      </c>
      <c r="E3640">
        <v>22.6</v>
      </c>
      <c r="F3640" t="s">
        <v>39</v>
      </c>
      <c r="G3640" t="s">
        <v>85</v>
      </c>
      <c r="H3640" t="s">
        <v>138</v>
      </c>
      <c r="I3640" t="s">
        <v>139</v>
      </c>
      <c r="J3640" t="s">
        <v>90</v>
      </c>
      <c r="K3640">
        <v>7</v>
      </c>
      <c r="L3640" s="1">
        <v>461</v>
      </c>
      <c r="M3640" t="s">
        <v>44</v>
      </c>
      <c r="N3640" t="s">
        <v>81</v>
      </c>
      <c r="O3640" t="s">
        <v>63</v>
      </c>
      <c r="P3640">
        <v>0</v>
      </c>
      <c r="Q3640">
        <v>11</v>
      </c>
      <c r="R3640">
        <v>3</v>
      </c>
      <c r="S3640">
        <v>0</v>
      </c>
      <c r="T3640">
        <v>3.2</v>
      </c>
      <c r="U3640">
        <v>1</v>
      </c>
      <c r="V3640">
        <v>10</v>
      </c>
      <c r="W3640" s="1">
        <v>8053</v>
      </c>
      <c r="X3640" s="1">
        <v>12027</v>
      </c>
      <c r="Y3640" s="1">
        <v>20541</v>
      </c>
      <c r="Z3640" t="s">
        <v>47</v>
      </c>
      <c r="AA3640" t="s">
        <v>76</v>
      </c>
      <c r="AB3640" s="1">
        <v>0</v>
      </c>
      <c r="AC3640">
        <v>0</v>
      </c>
      <c r="AD3640">
        <v>0</v>
      </c>
      <c r="AE3640">
        <v>0</v>
      </c>
      <c r="AF3640">
        <v>0</v>
      </c>
      <c r="AG3640" t="s">
        <v>131</v>
      </c>
      <c r="AH3640">
        <f>IF(OR(Cleaned_Data_Table[[#This Row],[Appointment Status]]="No Show", Cleaned_Data_Table[[#This Row],[Appointment Status]]="Cancelled"), 1, 0)</f>
        <v>0</v>
      </c>
      <c r="AI3640" t="str">
        <f>IF(Cleaned_Data_Table[[#This Row],[Emergency Case]]=1, "Emergency Care", "Standard Care")</f>
        <v>Emergency Care</v>
      </c>
    </row>
    <row r="3641" spans="1:35">
      <c r="A3641" t="s">
        <v>3750</v>
      </c>
      <c r="B3641">
        <v>19</v>
      </c>
      <c r="C3641" t="s">
        <v>37</v>
      </c>
      <c r="D3641" t="s">
        <v>65</v>
      </c>
      <c r="E3641">
        <v>29</v>
      </c>
      <c r="F3641" t="s">
        <v>52</v>
      </c>
      <c r="G3641" t="s">
        <v>40</v>
      </c>
      <c r="H3641" t="s">
        <v>60</v>
      </c>
      <c r="I3641" t="s">
        <v>61</v>
      </c>
      <c r="J3641" t="s">
        <v>90</v>
      </c>
      <c r="K3641">
        <v>14</v>
      </c>
      <c r="L3641" s="1">
        <v>636</v>
      </c>
      <c r="M3641" t="s">
        <v>44</v>
      </c>
      <c r="N3641" t="s">
        <v>54</v>
      </c>
      <c r="O3641" t="s">
        <v>82</v>
      </c>
      <c r="P3641">
        <v>18</v>
      </c>
      <c r="Q3641">
        <v>18</v>
      </c>
      <c r="R3641">
        <v>12</v>
      </c>
      <c r="S3641">
        <v>3</v>
      </c>
      <c r="T3641">
        <v>3.4</v>
      </c>
      <c r="U3641">
        <v>0</v>
      </c>
      <c r="V3641">
        <v>10</v>
      </c>
      <c r="W3641" s="1">
        <v>19417</v>
      </c>
      <c r="X3641" s="1">
        <v>4381</v>
      </c>
      <c r="Y3641" s="1">
        <v>24434</v>
      </c>
      <c r="Z3641" t="s">
        <v>47</v>
      </c>
      <c r="AA3641" t="s">
        <v>57</v>
      </c>
      <c r="AB3641" s="1">
        <v>0</v>
      </c>
      <c r="AC3641">
        <v>0</v>
      </c>
      <c r="AD3641">
        <v>1</v>
      </c>
      <c r="AE3641">
        <v>0</v>
      </c>
      <c r="AF3641">
        <v>0</v>
      </c>
      <c r="AG3641" t="s">
        <v>91</v>
      </c>
      <c r="AH3641">
        <f>IF(OR(Cleaned_Data_Table[[#This Row],[Appointment Status]]="No Show", Cleaned_Data_Table[[#This Row],[Appointment Status]]="Cancelled"), 1, 0)</f>
        <v>0</v>
      </c>
      <c r="AI3641" t="str">
        <f>IF(Cleaned_Data_Table[[#This Row],[Emergency Case]]=1, "Emergency Care", "Standard Care")</f>
        <v>Standard Care</v>
      </c>
    </row>
    <row r="3642" spans="1:35">
      <c r="A3642" t="s">
        <v>3751</v>
      </c>
      <c r="B3642">
        <v>77</v>
      </c>
      <c r="C3642" t="s">
        <v>37</v>
      </c>
      <c r="D3642" t="s">
        <v>38</v>
      </c>
      <c r="E3642">
        <v>24.9</v>
      </c>
      <c r="F3642" t="s">
        <v>52</v>
      </c>
      <c r="G3642" t="s">
        <v>40</v>
      </c>
      <c r="H3642" t="s">
        <v>104</v>
      </c>
      <c r="I3642" t="s">
        <v>105</v>
      </c>
      <c r="J3642" t="s">
        <v>90</v>
      </c>
      <c r="K3642">
        <v>25</v>
      </c>
      <c r="L3642" s="1">
        <v>702</v>
      </c>
      <c r="M3642" t="s">
        <v>53</v>
      </c>
      <c r="N3642" t="s">
        <v>45</v>
      </c>
      <c r="O3642" t="s">
        <v>70</v>
      </c>
      <c r="P3642">
        <v>3</v>
      </c>
      <c r="Q3642">
        <v>2</v>
      </c>
      <c r="R3642">
        <v>10</v>
      </c>
      <c r="S3642">
        <v>3</v>
      </c>
      <c r="T3642">
        <v>4.5999999999999996</v>
      </c>
      <c r="U3642">
        <v>0</v>
      </c>
      <c r="V3642">
        <v>10</v>
      </c>
      <c r="W3642" s="1">
        <v>5621</v>
      </c>
      <c r="X3642" s="1">
        <v>12985</v>
      </c>
      <c r="Y3642" s="1">
        <v>13515.6</v>
      </c>
      <c r="Z3642" t="s">
        <v>47</v>
      </c>
      <c r="AA3642" t="s">
        <v>71</v>
      </c>
      <c r="AB3642" s="1">
        <v>0</v>
      </c>
      <c r="AC3642">
        <v>0</v>
      </c>
      <c r="AD3642">
        <v>0</v>
      </c>
      <c r="AE3642">
        <v>0</v>
      </c>
      <c r="AF3642">
        <v>0</v>
      </c>
      <c r="AG3642" t="s">
        <v>131</v>
      </c>
      <c r="AH3642">
        <f>IF(OR(Cleaned_Data_Table[[#This Row],[Appointment Status]]="No Show", Cleaned_Data_Table[[#This Row],[Appointment Status]]="Cancelled"), 1, 0)</f>
        <v>0</v>
      </c>
      <c r="AI3642" t="str">
        <f>IF(Cleaned_Data_Table[[#This Row],[Emergency Case]]=1, "Emergency Care", "Standard Care")</f>
        <v>Standard Care</v>
      </c>
    </row>
    <row r="3643" spans="1:35">
      <c r="A3643" t="s">
        <v>3752</v>
      </c>
      <c r="B3643">
        <v>18</v>
      </c>
      <c r="C3643" t="s">
        <v>51</v>
      </c>
      <c r="D3643" t="s">
        <v>100</v>
      </c>
      <c r="E3643">
        <v>20.8</v>
      </c>
      <c r="F3643" t="s">
        <v>89</v>
      </c>
      <c r="G3643" t="s">
        <v>66</v>
      </c>
      <c r="H3643" t="s">
        <v>67</v>
      </c>
      <c r="I3643" t="s">
        <v>68</v>
      </c>
      <c r="J3643" t="s">
        <v>90</v>
      </c>
      <c r="K3643">
        <v>28</v>
      </c>
      <c r="L3643" s="1">
        <v>870</v>
      </c>
      <c r="M3643" t="s">
        <v>53</v>
      </c>
      <c r="N3643" t="s">
        <v>69</v>
      </c>
      <c r="O3643" t="s">
        <v>70</v>
      </c>
      <c r="P3643">
        <v>19</v>
      </c>
      <c r="Q3643">
        <v>16</v>
      </c>
      <c r="R3643">
        <v>6</v>
      </c>
      <c r="S3643">
        <v>0</v>
      </c>
      <c r="T3643">
        <v>4.5999999999999996</v>
      </c>
      <c r="U3643">
        <v>0</v>
      </c>
      <c r="V3643">
        <v>10</v>
      </c>
      <c r="W3643" s="1">
        <v>16103</v>
      </c>
      <c r="X3643" s="1">
        <v>5211</v>
      </c>
      <c r="Y3643" s="1">
        <v>15528.8</v>
      </c>
      <c r="Z3643" t="s">
        <v>47</v>
      </c>
      <c r="AA3643" t="s">
        <v>57</v>
      </c>
      <c r="AB3643" s="1">
        <v>0</v>
      </c>
      <c r="AC3643">
        <v>0</v>
      </c>
      <c r="AD3643">
        <v>1</v>
      </c>
      <c r="AE3643">
        <v>0</v>
      </c>
      <c r="AF3643">
        <v>0</v>
      </c>
      <c r="AG3643" t="s">
        <v>91</v>
      </c>
      <c r="AH3643">
        <f>IF(OR(Cleaned_Data_Table[[#This Row],[Appointment Status]]="No Show", Cleaned_Data_Table[[#This Row],[Appointment Status]]="Cancelled"), 1, 0)</f>
        <v>0</v>
      </c>
      <c r="AI3643" t="str">
        <f>IF(Cleaned_Data_Table[[#This Row],[Emergency Case]]=1, "Emergency Care", "Standard Care")</f>
        <v>Standard Care</v>
      </c>
    </row>
    <row r="3644" spans="1:35">
      <c r="A3644" t="s">
        <v>3753</v>
      </c>
      <c r="B3644">
        <v>88</v>
      </c>
      <c r="C3644" t="s">
        <v>51</v>
      </c>
      <c r="D3644" t="s">
        <v>100</v>
      </c>
      <c r="E3644">
        <v>19.399999999999999</v>
      </c>
      <c r="F3644" t="s">
        <v>52</v>
      </c>
      <c r="G3644" t="s">
        <v>85</v>
      </c>
      <c r="H3644" t="s">
        <v>104</v>
      </c>
      <c r="I3644" t="s">
        <v>105</v>
      </c>
      <c r="J3644" t="s">
        <v>110</v>
      </c>
      <c r="K3644">
        <v>13</v>
      </c>
      <c r="L3644" s="1">
        <v>496</v>
      </c>
      <c r="M3644" t="s">
        <v>44</v>
      </c>
      <c r="N3644" t="s">
        <v>45</v>
      </c>
      <c r="O3644" t="s">
        <v>86</v>
      </c>
      <c r="P3644">
        <v>0</v>
      </c>
      <c r="Q3644">
        <v>20</v>
      </c>
      <c r="R3644">
        <v>13</v>
      </c>
      <c r="S3644">
        <v>1</v>
      </c>
      <c r="T3644">
        <v>4.4000000000000004</v>
      </c>
      <c r="U3644">
        <v>1</v>
      </c>
      <c r="V3644">
        <v>10</v>
      </c>
      <c r="W3644" s="1">
        <v>3991</v>
      </c>
      <c r="X3644" s="1">
        <v>1447</v>
      </c>
      <c r="Y3644" s="1">
        <v>5934</v>
      </c>
      <c r="Z3644" t="s">
        <v>47</v>
      </c>
      <c r="AA3644" t="s">
        <v>71</v>
      </c>
      <c r="AB3644" s="1">
        <v>0</v>
      </c>
      <c r="AC3644">
        <v>0</v>
      </c>
      <c r="AD3644">
        <v>0</v>
      </c>
      <c r="AE3644">
        <v>0</v>
      </c>
      <c r="AF3644">
        <v>0</v>
      </c>
      <c r="AG3644" t="s">
        <v>87</v>
      </c>
      <c r="AH3644">
        <f>IF(OR(Cleaned_Data_Table[[#This Row],[Appointment Status]]="No Show", Cleaned_Data_Table[[#This Row],[Appointment Status]]="Cancelled"), 1, 0)</f>
        <v>0</v>
      </c>
      <c r="AI3644" t="str">
        <f>IF(Cleaned_Data_Table[[#This Row],[Emergency Case]]=1, "Emergency Care", "Standard Care")</f>
        <v>Emergency Care</v>
      </c>
    </row>
    <row r="3645" spans="1:35">
      <c r="A3645" t="s">
        <v>3754</v>
      </c>
      <c r="B3645">
        <v>83</v>
      </c>
      <c r="C3645" t="s">
        <v>51</v>
      </c>
      <c r="D3645" t="s">
        <v>65</v>
      </c>
      <c r="E3645">
        <v>27.4</v>
      </c>
      <c r="F3645" t="s">
        <v>52</v>
      </c>
      <c r="G3645" t="s">
        <v>66</v>
      </c>
      <c r="H3645" t="s">
        <v>79</v>
      </c>
      <c r="I3645" t="s">
        <v>80</v>
      </c>
      <c r="J3645" t="s">
        <v>43</v>
      </c>
      <c r="K3645">
        <v>20</v>
      </c>
      <c r="L3645" s="1">
        <v>685</v>
      </c>
      <c r="M3645" t="s">
        <v>44</v>
      </c>
      <c r="N3645" t="s">
        <v>124</v>
      </c>
      <c r="O3645" t="s">
        <v>98</v>
      </c>
      <c r="P3645">
        <v>11</v>
      </c>
      <c r="Q3645">
        <v>37</v>
      </c>
      <c r="R3645">
        <v>11</v>
      </c>
      <c r="S3645">
        <v>3</v>
      </c>
      <c r="T3645">
        <v>4.9000000000000004</v>
      </c>
      <c r="U3645">
        <v>0</v>
      </c>
      <c r="V3645">
        <v>10</v>
      </c>
      <c r="W3645" s="1">
        <v>759</v>
      </c>
      <c r="X3645" s="1">
        <v>904</v>
      </c>
      <c r="Y3645" s="1">
        <v>2348</v>
      </c>
      <c r="Z3645" t="s">
        <v>47</v>
      </c>
      <c r="AA3645" t="s">
        <v>71</v>
      </c>
      <c r="AB3645" s="1">
        <v>0</v>
      </c>
      <c r="AC3645">
        <v>1</v>
      </c>
      <c r="AD3645">
        <v>0</v>
      </c>
      <c r="AE3645">
        <v>0</v>
      </c>
      <c r="AF3645">
        <v>0</v>
      </c>
      <c r="AG3645" t="s">
        <v>49</v>
      </c>
      <c r="AH3645">
        <f>IF(OR(Cleaned_Data_Table[[#This Row],[Appointment Status]]="No Show", Cleaned_Data_Table[[#This Row],[Appointment Status]]="Cancelled"), 1, 0)</f>
        <v>0</v>
      </c>
      <c r="AI3645" t="str">
        <f>IF(Cleaned_Data_Table[[#This Row],[Emergency Case]]=1, "Emergency Care", "Standard Care")</f>
        <v>Standard Care</v>
      </c>
    </row>
    <row r="3646" spans="1:35">
      <c r="A3646" t="s">
        <v>3755</v>
      </c>
      <c r="B3646">
        <v>39</v>
      </c>
      <c r="C3646" t="s">
        <v>51</v>
      </c>
      <c r="D3646" t="s">
        <v>38</v>
      </c>
      <c r="E3646">
        <v>21.2</v>
      </c>
      <c r="F3646" t="s">
        <v>97</v>
      </c>
      <c r="G3646" t="s">
        <v>40</v>
      </c>
      <c r="H3646" t="s">
        <v>67</v>
      </c>
      <c r="I3646" t="s">
        <v>68</v>
      </c>
      <c r="J3646" t="s">
        <v>43</v>
      </c>
      <c r="K3646">
        <v>18</v>
      </c>
      <c r="L3646" s="1">
        <v>647</v>
      </c>
      <c r="M3646" t="s">
        <v>44</v>
      </c>
      <c r="N3646" t="s">
        <v>124</v>
      </c>
      <c r="O3646" t="s">
        <v>98</v>
      </c>
      <c r="P3646">
        <v>17</v>
      </c>
      <c r="Q3646">
        <v>46</v>
      </c>
      <c r="R3646">
        <v>13</v>
      </c>
      <c r="S3646">
        <v>1</v>
      </c>
      <c r="T3646">
        <v>3.8</v>
      </c>
      <c r="U3646">
        <v>0</v>
      </c>
      <c r="V3646">
        <v>8.8000000000000007</v>
      </c>
      <c r="W3646" s="1">
        <v>361</v>
      </c>
      <c r="X3646" s="1">
        <v>288</v>
      </c>
      <c r="Y3646" s="1">
        <v>1296</v>
      </c>
      <c r="Z3646" t="s">
        <v>56</v>
      </c>
      <c r="AA3646" t="s">
        <v>48</v>
      </c>
      <c r="AB3646" s="1">
        <v>1296</v>
      </c>
      <c r="AC3646">
        <v>1</v>
      </c>
      <c r="AD3646">
        <v>1</v>
      </c>
      <c r="AE3646">
        <v>0</v>
      </c>
      <c r="AF3646">
        <v>0</v>
      </c>
      <c r="AG3646" t="s">
        <v>49</v>
      </c>
      <c r="AH3646">
        <f>IF(OR(Cleaned_Data_Table[[#This Row],[Appointment Status]]="No Show", Cleaned_Data_Table[[#This Row],[Appointment Status]]="Cancelled"), 1, 0)</f>
        <v>1</v>
      </c>
      <c r="AI3646" t="str">
        <f>IF(Cleaned_Data_Table[[#This Row],[Emergency Case]]=1, "Emergency Care", "Standard Care")</f>
        <v>Standard Care</v>
      </c>
    </row>
    <row r="3647" spans="1:35">
      <c r="A3647" t="s">
        <v>3756</v>
      </c>
      <c r="B3647">
        <v>23</v>
      </c>
      <c r="C3647" t="s">
        <v>37</v>
      </c>
      <c r="D3647" t="s">
        <v>116</v>
      </c>
      <c r="E3647">
        <v>22.6</v>
      </c>
      <c r="F3647" t="s">
        <v>39</v>
      </c>
      <c r="G3647" t="s">
        <v>40</v>
      </c>
      <c r="H3647" t="s">
        <v>108</v>
      </c>
      <c r="I3647" t="s">
        <v>109</v>
      </c>
      <c r="J3647" t="s">
        <v>90</v>
      </c>
      <c r="K3647">
        <v>21</v>
      </c>
      <c r="L3647" s="1">
        <v>641</v>
      </c>
      <c r="M3647" t="s">
        <v>44</v>
      </c>
      <c r="N3647" t="s">
        <v>45</v>
      </c>
      <c r="O3647" t="s">
        <v>98</v>
      </c>
      <c r="P3647">
        <v>13</v>
      </c>
      <c r="Q3647">
        <v>14</v>
      </c>
      <c r="R3647">
        <v>13</v>
      </c>
      <c r="S3647">
        <v>1</v>
      </c>
      <c r="T3647">
        <v>3.7</v>
      </c>
      <c r="U3647">
        <v>0</v>
      </c>
      <c r="V3647">
        <v>10</v>
      </c>
      <c r="W3647" s="1">
        <v>16909</v>
      </c>
      <c r="X3647" s="1">
        <v>6442</v>
      </c>
      <c r="Y3647" s="1">
        <v>23992</v>
      </c>
      <c r="Z3647" t="s">
        <v>47</v>
      </c>
      <c r="AA3647" t="s">
        <v>57</v>
      </c>
      <c r="AB3647" s="1">
        <v>0</v>
      </c>
      <c r="AC3647">
        <v>0</v>
      </c>
      <c r="AD3647">
        <v>0</v>
      </c>
      <c r="AE3647">
        <v>0</v>
      </c>
      <c r="AF3647">
        <v>0</v>
      </c>
      <c r="AG3647" t="s">
        <v>87</v>
      </c>
      <c r="AH3647">
        <f>IF(OR(Cleaned_Data_Table[[#This Row],[Appointment Status]]="No Show", Cleaned_Data_Table[[#This Row],[Appointment Status]]="Cancelled"), 1, 0)</f>
        <v>0</v>
      </c>
      <c r="AI3647" t="str">
        <f>IF(Cleaned_Data_Table[[#This Row],[Emergency Case]]=1, "Emergency Care", "Standard Care")</f>
        <v>Standard Care</v>
      </c>
    </row>
    <row r="3648" spans="1:35">
      <c r="A3648" t="s">
        <v>3757</v>
      </c>
      <c r="B3648">
        <v>11</v>
      </c>
      <c r="C3648" t="s">
        <v>51</v>
      </c>
      <c r="D3648" t="s">
        <v>118</v>
      </c>
      <c r="E3648">
        <v>27.1</v>
      </c>
      <c r="F3648" t="s">
        <v>52</v>
      </c>
      <c r="G3648" t="s">
        <v>40</v>
      </c>
      <c r="H3648" t="s">
        <v>108</v>
      </c>
      <c r="I3648" t="s">
        <v>109</v>
      </c>
      <c r="J3648" t="s">
        <v>43</v>
      </c>
      <c r="K3648">
        <v>27</v>
      </c>
      <c r="L3648" s="1">
        <v>829</v>
      </c>
      <c r="M3648" t="s">
        <v>53</v>
      </c>
      <c r="N3648" t="s">
        <v>62</v>
      </c>
      <c r="O3648" t="s">
        <v>46</v>
      </c>
      <c r="P3648">
        <v>22</v>
      </c>
      <c r="Q3648">
        <v>20</v>
      </c>
      <c r="R3648">
        <v>5</v>
      </c>
      <c r="S3648">
        <v>2</v>
      </c>
      <c r="T3648">
        <v>4.0999999999999996</v>
      </c>
      <c r="U3648">
        <v>0</v>
      </c>
      <c r="V3648">
        <v>10</v>
      </c>
      <c r="W3648" s="1">
        <v>512</v>
      </c>
      <c r="X3648" s="1">
        <v>122</v>
      </c>
      <c r="Y3648" s="1">
        <v>1024.0999999999999</v>
      </c>
      <c r="Z3648" t="s">
        <v>47</v>
      </c>
      <c r="AA3648" t="s">
        <v>112</v>
      </c>
      <c r="AB3648" s="1">
        <v>0</v>
      </c>
      <c r="AC3648">
        <v>0</v>
      </c>
      <c r="AD3648">
        <v>1</v>
      </c>
      <c r="AE3648">
        <v>0</v>
      </c>
      <c r="AF3648">
        <v>0</v>
      </c>
      <c r="AG3648" t="s">
        <v>49</v>
      </c>
      <c r="AH3648">
        <f>IF(OR(Cleaned_Data_Table[[#This Row],[Appointment Status]]="No Show", Cleaned_Data_Table[[#This Row],[Appointment Status]]="Cancelled"), 1, 0)</f>
        <v>0</v>
      </c>
      <c r="AI3648" t="str">
        <f>IF(Cleaned_Data_Table[[#This Row],[Emergency Case]]=1, "Emergency Care", "Standard Care")</f>
        <v>Standard Care</v>
      </c>
    </row>
    <row r="3649" spans="1:35">
      <c r="A3649" t="s">
        <v>3758</v>
      </c>
      <c r="B3649">
        <v>67</v>
      </c>
      <c r="C3649" t="s">
        <v>51</v>
      </c>
      <c r="D3649" t="s">
        <v>100</v>
      </c>
      <c r="E3649">
        <v>27.2</v>
      </c>
      <c r="F3649" t="s">
        <v>89</v>
      </c>
      <c r="G3649" t="s">
        <v>40</v>
      </c>
      <c r="H3649" t="s">
        <v>94</v>
      </c>
      <c r="I3649" t="s">
        <v>95</v>
      </c>
      <c r="J3649" t="s">
        <v>110</v>
      </c>
      <c r="K3649">
        <v>12</v>
      </c>
      <c r="L3649" s="1">
        <v>625</v>
      </c>
      <c r="M3649" t="s">
        <v>44</v>
      </c>
      <c r="N3649" t="s">
        <v>62</v>
      </c>
      <c r="O3649" t="s">
        <v>111</v>
      </c>
      <c r="P3649">
        <v>19</v>
      </c>
      <c r="Q3649">
        <v>27</v>
      </c>
      <c r="R3649">
        <v>14</v>
      </c>
      <c r="S3649">
        <v>2</v>
      </c>
      <c r="T3649">
        <v>3.2</v>
      </c>
      <c r="U3649">
        <v>0</v>
      </c>
      <c r="V3649">
        <v>9.8000000000000007</v>
      </c>
      <c r="W3649" s="1">
        <v>4625</v>
      </c>
      <c r="X3649" s="1">
        <v>2492</v>
      </c>
      <c r="Y3649" s="1">
        <v>7742</v>
      </c>
      <c r="Z3649" t="s">
        <v>47</v>
      </c>
      <c r="AA3649" t="s">
        <v>76</v>
      </c>
      <c r="AB3649" s="1">
        <v>0</v>
      </c>
      <c r="AC3649">
        <v>0</v>
      </c>
      <c r="AD3649">
        <v>1</v>
      </c>
      <c r="AE3649">
        <v>0</v>
      </c>
      <c r="AF3649">
        <v>0</v>
      </c>
      <c r="AG3649" t="s">
        <v>87</v>
      </c>
      <c r="AH3649">
        <f>IF(OR(Cleaned_Data_Table[[#This Row],[Appointment Status]]="No Show", Cleaned_Data_Table[[#This Row],[Appointment Status]]="Cancelled"), 1, 0)</f>
        <v>0</v>
      </c>
      <c r="AI3649" t="str">
        <f>IF(Cleaned_Data_Table[[#This Row],[Emergency Case]]=1, "Emergency Care", "Standard Care")</f>
        <v>Standard Care</v>
      </c>
    </row>
    <row r="3650" spans="1:35">
      <c r="A3650" t="s">
        <v>3759</v>
      </c>
      <c r="B3650">
        <v>38</v>
      </c>
      <c r="C3650" t="s">
        <v>37</v>
      </c>
      <c r="D3650" t="s">
        <v>100</v>
      </c>
      <c r="E3650">
        <v>18.5</v>
      </c>
      <c r="F3650" t="s">
        <v>52</v>
      </c>
      <c r="G3650" t="s">
        <v>40</v>
      </c>
      <c r="H3650" t="s">
        <v>129</v>
      </c>
      <c r="I3650" t="s">
        <v>130</v>
      </c>
      <c r="J3650" t="s">
        <v>43</v>
      </c>
      <c r="K3650">
        <v>11</v>
      </c>
      <c r="L3650" s="1">
        <v>550</v>
      </c>
      <c r="M3650" t="s">
        <v>53</v>
      </c>
      <c r="N3650" t="s">
        <v>69</v>
      </c>
      <c r="O3650" t="s">
        <v>111</v>
      </c>
      <c r="P3650">
        <v>27</v>
      </c>
      <c r="Q3650">
        <v>42</v>
      </c>
      <c r="R3650">
        <v>8</v>
      </c>
      <c r="S3650">
        <v>1</v>
      </c>
      <c r="T3650">
        <v>4.3</v>
      </c>
      <c r="U3650">
        <v>0</v>
      </c>
      <c r="V3650">
        <v>9.3000000000000007</v>
      </c>
      <c r="W3650" s="1">
        <v>354</v>
      </c>
      <c r="X3650" s="1">
        <v>818</v>
      </c>
      <c r="Y3650" s="1">
        <v>1205.4000000000001</v>
      </c>
      <c r="Z3650" t="s">
        <v>47</v>
      </c>
      <c r="AA3650" t="s">
        <v>48</v>
      </c>
      <c r="AB3650" s="1">
        <v>0</v>
      </c>
      <c r="AC3650">
        <v>1</v>
      </c>
      <c r="AD3650">
        <v>1</v>
      </c>
      <c r="AE3650">
        <v>0</v>
      </c>
      <c r="AF3650">
        <v>0</v>
      </c>
      <c r="AG3650" t="s">
        <v>49</v>
      </c>
      <c r="AH3650">
        <f>IF(OR(Cleaned_Data_Table[[#This Row],[Appointment Status]]="No Show", Cleaned_Data_Table[[#This Row],[Appointment Status]]="Cancelled"), 1, 0)</f>
        <v>0</v>
      </c>
      <c r="AI3650" t="str">
        <f>IF(Cleaned_Data_Table[[#This Row],[Emergency Case]]=1, "Emergency Care", "Standard Care")</f>
        <v>Standard Care</v>
      </c>
    </row>
    <row r="3651" spans="1:35">
      <c r="A3651" t="s">
        <v>3760</v>
      </c>
      <c r="B3651">
        <v>72</v>
      </c>
      <c r="C3651" t="s">
        <v>51</v>
      </c>
      <c r="D3651" t="s">
        <v>65</v>
      </c>
      <c r="E3651">
        <v>29.2</v>
      </c>
      <c r="F3651" t="s">
        <v>52</v>
      </c>
      <c r="G3651" t="s">
        <v>85</v>
      </c>
      <c r="H3651" t="s">
        <v>94</v>
      </c>
      <c r="I3651" t="s">
        <v>95</v>
      </c>
      <c r="J3651" t="s">
        <v>110</v>
      </c>
      <c r="K3651">
        <v>6</v>
      </c>
      <c r="L3651" s="1">
        <v>388</v>
      </c>
      <c r="M3651" t="s">
        <v>53</v>
      </c>
      <c r="N3651" t="s">
        <v>81</v>
      </c>
      <c r="O3651" t="s">
        <v>70</v>
      </c>
      <c r="P3651">
        <v>0</v>
      </c>
      <c r="Q3651">
        <v>36</v>
      </c>
      <c r="R3651">
        <v>2</v>
      </c>
      <c r="S3651">
        <v>1</v>
      </c>
      <c r="T3651">
        <v>4.5</v>
      </c>
      <c r="U3651">
        <v>1</v>
      </c>
      <c r="V3651">
        <v>9.8000000000000007</v>
      </c>
      <c r="W3651" s="1">
        <v>4143</v>
      </c>
      <c r="X3651" s="1">
        <v>2976</v>
      </c>
      <c r="Y3651" s="1">
        <v>5254.9</v>
      </c>
      <c r="Z3651" t="s">
        <v>47</v>
      </c>
      <c r="AA3651" t="s">
        <v>76</v>
      </c>
      <c r="AB3651" s="1">
        <v>0</v>
      </c>
      <c r="AC3651">
        <v>1</v>
      </c>
      <c r="AD3651">
        <v>0</v>
      </c>
      <c r="AE3651">
        <v>1</v>
      </c>
      <c r="AF3651">
        <v>0</v>
      </c>
      <c r="AG3651" t="s">
        <v>87</v>
      </c>
      <c r="AH3651">
        <f>IF(OR(Cleaned_Data_Table[[#This Row],[Appointment Status]]="No Show", Cleaned_Data_Table[[#This Row],[Appointment Status]]="Cancelled"), 1, 0)</f>
        <v>0</v>
      </c>
      <c r="AI3651" t="str">
        <f>IF(Cleaned_Data_Table[[#This Row],[Emergency Case]]=1, "Emergency Care", "Standard Care")</f>
        <v>Emergency Care</v>
      </c>
    </row>
    <row r="3652" spans="1:35">
      <c r="A3652" t="s">
        <v>3761</v>
      </c>
      <c r="B3652">
        <v>46</v>
      </c>
      <c r="C3652" t="s">
        <v>51</v>
      </c>
      <c r="D3652" t="s">
        <v>59</v>
      </c>
      <c r="E3652">
        <v>26.9</v>
      </c>
      <c r="F3652" t="s">
        <v>52</v>
      </c>
      <c r="G3652" t="s">
        <v>85</v>
      </c>
      <c r="H3652" t="s">
        <v>67</v>
      </c>
      <c r="I3652" t="s">
        <v>68</v>
      </c>
      <c r="J3652" t="s">
        <v>43</v>
      </c>
      <c r="K3652">
        <v>2</v>
      </c>
      <c r="L3652" s="1">
        <v>392</v>
      </c>
      <c r="M3652" t="s">
        <v>44</v>
      </c>
      <c r="N3652" t="s">
        <v>54</v>
      </c>
      <c r="O3652" t="s">
        <v>70</v>
      </c>
      <c r="P3652">
        <v>0</v>
      </c>
      <c r="Q3652">
        <v>34</v>
      </c>
      <c r="R3652">
        <v>11</v>
      </c>
      <c r="S3652">
        <v>3</v>
      </c>
      <c r="T3652">
        <v>3.7</v>
      </c>
      <c r="U3652">
        <v>1</v>
      </c>
      <c r="V3652">
        <v>9.6</v>
      </c>
      <c r="W3652" s="1">
        <v>378</v>
      </c>
      <c r="X3652" s="1">
        <v>636</v>
      </c>
      <c r="Y3652" s="1">
        <v>1406</v>
      </c>
      <c r="Z3652" t="s">
        <v>47</v>
      </c>
      <c r="AA3652" t="s">
        <v>48</v>
      </c>
      <c r="AB3652" s="1">
        <v>0</v>
      </c>
      <c r="AC3652">
        <v>1</v>
      </c>
      <c r="AD3652">
        <v>0</v>
      </c>
      <c r="AE3652">
        <v>0</v>
      </c>
      <c r="AF3652">
        <v>0</v>
      </c>
      <c r="AG3652" t="s">
        <v>87</v>
      </c>
      <c r="AH3652">
        <f>IF(OR(Cleaned_Data_Table[[#This Row],[Appointment Status]]="No Show", Cleaned_Data_Table[[#This Row],[Appointment Status]]="Cancelled"), 1, 0)</f>
        <v>0</v>
      </c>
      <c r="AI3652" t="str">
        <f>IF(Cleaned_Data_Table[[#This Row],[Emergency Case]]=1, "Emergency Care", "Standard Care")</f>
        <v>Emergency Care</v>
      </c>
    </row>
    <row r="3653" spans="1:35">
      <c r="A3653" t="s">
        <v>3762</v>
      </c>
      <c r="B3653">
        <v>56</v>
      </c>
      <c r="C3653" t="s">
        <v>37</v>
      </c>
      <c r="D3653" t="s">
        <v>114</v>
      </c>
      <c r="E3653">
        <v>27.2</v>
      </c>
      <c r="F3653" t="s">
        <v>97</v>
      </c>
      <c r="G3653" t="s">
        <v>66</v>
      </c>
      <c r="H3653" t="s">
        <v>79</v>
      </c>
      <c r="I3653" t="s">
        <v>80</v>
      </c>
      <c r="J3653" t="s">
        <v>110</v>
      </c>
      <c r="K3653">
        <v>25</v>
      </c>
      <c r="L3653" s="1">
        <v>768</v>
      </c>
      <c r="M3653" t="s">
        <v>44</v>
      </c>
      <c r="N3653" t="s">
        <v>69</v>
      </c>
      <c r="O3653" t="s">
        <v>86</v>
      </c>
      <c r="P3653">
        <v>5</v>
      </c>
      <c r="Q3653">
        <v>34</v>
      </c>
      <c r="R3653">
        <v>7</v>
      </c>
      <c r="S3653">
        <v>1</v>
      </c>
      <c r="T3653">
        <v>5</v>
      </c>
      <c r="U3653">
        <v>0</v>
      </c>
      <c r="V3653">
        <v>10</v>
      </c>
      <c r="W3653" s="1">
        <v>2509</v>
      </c>
      <c r="X3653" s="1">
        <v>1165</v>
      </c>
      <c r="Y3653" s="1">
        <v>4442</v>
      </c>
      <c r="Z3653" t="s">
        <v>47</v>
      </c>
      <c r="AA3653" t="s">
        <v>76</v>
      </c>
      <c r="AB3653" s="1">
        <v>0</v>
      </c>
      <c r="AC3653">
        <v>1</v>
      </c>
      <c r="AD3653">
        <v>0</v>
      </c>
      <c r="AE3653">
        <v>0</v>
      </c>
      <c r="AF3653">
        <v>0</v>
      </c>
      <c r="AG3653" t="s">
        <v>87</v>
      </c>
      <c r="AH3653">
        <f>IF(OR(Cleaned_Data_Table[[#This Row],[Appointment Status]]="No Show", Cleaned_Data_Table[[#This Row],[Appointment Status]]="Cancelled"), 1, 0)</f>
        <v>0</v>
      </c>
      <c r="AI3653" t="str">
        <f>IF(Cleaned_Data_Table[[#This Row],[Emergency Case]]=1, "Emergency Care", "Standard Care")</f>
        <v>Standard Care</v>
      </c>
    </row>
    <row r="3654" spans="1:35">
      <c r="A3654" t="s">
        <v>3763</v>
      </c>
      <c r="B3654">
        <v>36</v>
      </c>
      <c r="C3654" t="s">
        <v>37</v>
      </c>
      <c r="D3654" t="s">
        <v>118</v>
      </c>
      <c r="E3654">
        <v>24.5</v>
      </c>
      <c r="F3654" t="s">
        <v>52</v>
      </c>
      <c r="G3654" t="s">
        <v>40</v>
      </c>
      <c r="H3654" t="s">
        <v>108</v>
      </c>
      <c r="I3654" t="s">
        <v>109</v>
      </c>
      <c r="J3654" t="s">
        <v>90</v>
      </c>
      <c r="K3654">
        <v>18</v>
      </c>
      <c r="L3654" s="1">
        <v>593</v>
      </c>
      <c r="M3654" t="s">
        <v>44</v>
      </c>
      <c r="N3654" t="s">
        <v>54</v>
      </c>
      <c r="O3654" t="s">
        <v>63</v>
      </c>
      <c r="P3654">
        <v>2</v>
      </c>
      <c r="Q3654">
        <v>18</v>
      </c>
      <c r="R3654">
        <v>3</v>
      </c>
      <c r="S3654">
        <v>1</v>
      </c>
      <c r="T3654">
        <v>3.5</v>
      </c>
      <c r="U3654">
        <v>0</v>
      </c>
      <c r="V3654">
        <v>10</v>
      </c>
      <c r="W3654" s="1">
        <v>14517</v>
      </c>
      <c r="X3654" s="1">
        <v>7455</v>
      </c>
      <c r="Y3654" s="1">
        <v>22565</v>
      </c>
      <c r="Z3654" t="s">
        <v>47</v>
      </c>
      <c r="AA3654" t="s">
        <v>48</v>
      </c>
      <c r="AB3654" s="1">
        <v>0</v>
      </c>
      <c r="AC3654">
        <v>0</v>
      </c>
      <c r="AD3654">
        <v>0</v>
      </c>
      <c r="AE3654">
        <v>0</v>
      </c>
      <c r="AF3654">
        <v>0</v>
      </c>
      <c r="AG3654" t="s">
        <v>131</v>
      </c>
      <c r="AH3654">
        <f>IF(OR(Cleaned_Data_Table[[#This Row],[Appointment Status]]="No Show", Cleaned_Data_Table[[#This Row],[Appointment Status]]="Cancelled"), 1, 0)</f>
        <v>0</v>
      </c>
      <c r="AI3654" t="str">
        <f>IF(Cleaned_Data_Table[[#This Row],[Emergency Case]]=1, "Emergency Care", "Standard Care")</f>
        <v>Standard Care</v>
      </c>
    </row>
    <row r="3655" spans="1:35">
      <c r="A3655" t="s">
        <v>3764</v>
      </c>
      <c r="B3655">
        <v>80</v>
      </c>
      <c r="C3655" t="s">
        <v>37</v>
      </c>
      <c r="D3655" t="s">
        <v>65</v>
      </c>
      <c r="E3655">
        <v>19.899999999999999</v>
      </c>
      <c r="F3655" t="s">
        <v>52</v>
      </c>
      <c r="G3655" t="s">
        <v>85</v>
      </c>
      <c r="H3655" t="s">
        <v>67</v>
      </c>
      <c r="I3655" t="s">
        <v>68</v>
      </c>
      <c r="J3655" t="s">
        <v>90</v>
      </c>
      <c r="K3655">
        <v>14</v>
      </c>
      <c r="L3655" s="1">
        <v>603</v>
      </c>
      <c r="M3655" t="s">
        <v>53</v>
      </c>
      <c r="N3655" t="s">
        <v>124</v>
      </c>
      <c r="O3655" t="s">
        <v>119</v>
      </c>
      <c r="P3655">
        <v>0</v>
      </c>
      <c r="Q3655">
        <v>7</v>
      </c>
      <c r="R3655">
        <v>9</v>
      </c>
      <c r="S3655">
        <v>2</v>
      </c>
      <c r="T3655">
        <v>4.8</v>
      </c>
      <c r="U3655">
        <v>1</v>
      </c>
      <c r="V3655">
        <v>10</v>
      </c>
      <c r="W3655" s="1">
        <v>11839</v>
      </c>
      <c r="X3655" s="1">
        <v>9043</v>
      </c>
      <c r="Y3655" s="1">
        <v>15039.5</v>
      </c>
      <c r="Z3655" t="s">
        <v>47</v>
      </c>
      <c r="AA3655" t="s">
        <v>71</v>
      </c>
      <c r="AB3655" s="1">
        <v>0</v>
      </c>
      <c r="AC3655">
        <v>0</v>
      </c>
      <c r="AD3655">
        <v>0</v>
      </c>
      <c r="AE3655">
        <v>0</v>
      </c>
      <c r="AF3655">
        <v>0</v>
      </c>
      <c r="AG3655" t="s">
        <v>131</v>
      </c>
      <c r="AH3655">
        <f>IF(OR(Cleaned_Data_Table[[#This Row],[Appointment Status]]="No Show", Cleaned_Data_Table[[#This Row],[Appointment Status]]="Cancelled"), 1, 0)</f>
        <v>0</v>
      </c>
      <c r="AI3655" t="str">
        <f>IF(Cleaned_Data_Table[[#This Row],[Emergency Case]]=1, "Emergency Care", "Standard Care")</f>
        <v>Emergency Care</v>
      </c>
    </row>
    <row r="3656" spans="1:35">
      <c r="A3656" t="s">
        <v>3765</v>
      </c>
      <c r="B3656">
        <v>86</v>
      </c>
      <c r="C3656" t="s">
        <v>51</v>
      </c>
      <c r="D3656" t="s">
        <v>59</v>
      </c>
      <c r="E3656">
        <v>27.5</v>
      </c>
      <c r="F3656" t="s">
        <v>39</v>
      </c>
      <c r="G3656" t="s">
        <v>40</v>
      </c>
      <c r="H3656" t="s">
        <v>73</v>
      </c>
      <c r="I3656" t="s">
        <v>74</v>
      </c>
      <c r="J3656" t="s">
        <v>43</v>
      </c>
      <c r="K3656">
        <v>5</v>
      </c>
      <c r="L3656" s="1">
        <v>434</v>
      </c>
      <c r="M3656" t="s">
        <v>53</v>
      </c>
      <c r="N3656" t="s">
        <v>124</v>
      </c>
      <c r="O3656" t="s">
        <v>106</v>
      </c>
      <c r="P3656">
        <v>29</v>
      </c>
      <c r="Q3656">
        <v>22</v>
      </c>
      <c r="R3656">
        <v>11</v>
      </c>
      <c r="S3656">
        <v>1</v>
      </c>
      <c r="T3656">
        <v>5</v>
      </c>
      <c r="U3656">
        <v>0</v>
      </c>
      <c r="V3656">
        <v>10</v>
      </c>
      <c r="W3656" s="1">
        <v>875</v>
      </c>
      <c r="X3656" s="1">
        <v>6</v>
      </c>
      <c r="Y3656" s="1">
        <v>920.5</v>
      </c>
      <c r="Z3656" t="s">
        <v>47</v>
      </c>
      <c r="AA3656" t="s">
        <v>71</v>
      </c>
      <c r="AB3656" s="1">
        <v>0</v>
      </c>
      <c r="AC3656">
        <v>0</v>
      </c>
      <c r="AD3656">
        <v>1</v>
      </c>
      <c r="AE3656">
        <v>0</v>
      </c>
      <c r="AF3656">
        <v>0</v>
      </c>
      <c r="AG3656" t="s">
        <v>49</v>
      </c>
      <c r="AH3656">
        <f>IF(OR(Cleaned_Data_Table[[#This Row],[Appointment Status]]="No Show", Cleaned_Data_Table[[#This Row],[Appointment Status]]="Cancelled"), 1, 0)</f>
        <v>0</v>
      </c>
      <c r="AI3656" t="str">
        <f>IF(Cleaned_Data_Table[[#This Row],[Emergency Case]]=1, "Emergency Care", "Standard Care")</f>
        <v>Standard Care</v>
      </c>
    </row>
    <row r="3657" spans="1:35">
      <c r="A3657" t="s">
        <v>3766</v>
      </c>
      <c r="B3657">
        <v>59</v>
      </c>
      <c r="C3657" t="s">
        <v>51</v>
      </c>
      <c r="D3657" t="s">
        <v>100</v>
      </c>
      <c r="E3657">
        <v>24.4</v>
      </c>
      <c r="F3657" t="s">
        <v>52</v>
      </c>
      <c r="G3657" t="s">
        <v>40</v>
      </c>
      <c r="H3657" t="s">
        <v>129</v>
      </c>
      <c r="I3657" t="s">
        <v>130</v>
      </c>
      <c r="J3657" t="s">
        <v>110</v>
      </c>
      <c r="K3657">
        <v>20</v>
      </c>
      <c r="L3657" s="1">
        <v>670</v>
      </c>
      <c r="M3657" t="s">
        <v>53</v>
      </c>
      <c r="N3657" t="s">
        <v>69</v>
      </c>
      <c r="O3657" t="s">
        <v>63</v>
      </c>
      <c r="P3657">
        <v>18</v>
      </c>
      <c r="Q3657">
        <v>31</v>
      </c>
      <c r="R3657">
        <v>1</v>
      </c>
      <c r="S3657">
        <v>1</v>
      </c>
      <c r="T3657">
        <v>4.9000000000000004</v>
      </c>
      <c r="U3657">
        <v>0</v>
      </c>
      <c r="V3657">
        <v>10</v>
      </c>
      <c r="W3657" s="1">
        <v>4392</v>
      </c>
      <c r="X3657" s="1">
        <v>1353</v>
      </c>
      <c r="Y3657" s="1">
        <v>4490.5</v>
      </c>
      <c r="Z3657" t="s">
        <v>47</v>
      </c>
      <c r="AA3657" t="s">
        <v>76</v>
      </c>
      <c r="AB3657" s="1">
        <v>0</v>
      </c>
      <c r="AC3657">
        <v>1</v>
      </c>
      <c r="AD3657">
        <v>1</v>
      </c>
      <c r="AE3657">
        <v>0</v>
      </c>
      <c r="AF3657">
        <v>0</v>
      </c>
      <c r="AG3657" t="s">
        <v>87</v>
      </c>
      <c r="AH3657">
        <f>IF(OR(Cleaned_Data_Table[[#This Row],[Appointment Status]]="No Show", Cleaned_Data_Table[[#This Row],[Appointment Status]]="Cancelled"), 1, 0)</f>
        <v>0</v>
      </c>
      <c r="AI3657" t="str">
        <f>IF(Cleaned_Data_Table[[#This Row],[Emergency Case]]=1, "Emergency Care", "Standard Care")</f>
        <v>Standard Care</v>
      </c>
    </row>
    <row r="3658" spans="1:35">
      <c r="A3658" t="s">
        <v>3767</v>
      </c>
      <c r="B3658">
        <v>3</v>
      </c>
      <c r="C3658" t="s">
        <v>51</v>
      </c>
      <c r="D3658" t="s">
        <v>118</v>
      </c>
      <c r="E3658">
        <v>23.7</v>
      </c>
      <c r="F3658" t="s">
        <v>39</v>
      </c>
      <c r="G3658" t="s">
        <v>40</v>
      </c>
      <c r="H3658" t="s">
        <v>129</v>
      </c>
      <c r="I3658" t="s">
        <v>130</v>
      </c>
      <c r="J3658" t="s">
        <v>90</v>
      </c>
      <c r="K3658">
        <v>22</v>
      </c>
      <c r="L3658" s="1">
        <v>799</v>
      </c>
      <c r="M3658" t="s">
        <v>44</v>
      </c>
      <c r="N3658" t="s">
        <v>45</v>
      </c>
      <c r="O3658" t="s">
        <v>46</v>
      </c>
      <c r="P3658">
        <v>16</v>
      </c>
      <c r="Q3658">
        <v>4</v>
      </c>
      <c r="R3658">
        <v>8</v>
      </c>
      <c r="S3658">
        <v>2</v>
      </c>
      <c r="T3658">
        <v>3.5</v>
      </c>
      <c r="U3658">
        <v>0</v>
      </c>
      <c r="V3658">
        <v>10</v>
      </c>
      <c r="W3658" s="1">
        <v>14048</v>
      </c>
      <c r="X3658" s="1">
        <v>7009</v>
      </c>
      <c r="Y3658" s="1">
        <v>21856</v>
      </c>
      <c r="Z3658" t="s">
        <v>47</v>
      </c>
      <c r="AA3658" t="s">
        <v>112</v>
      </c>
      <c r="AB3658" s="1">
        <v>0</v>
      </c>
      <c r="AC3658">
        <v>0</v>
      </c>
      <c r="AD3658">
        <v>1</v>
      </c>
      <c r="AE3658">
        <v>0</v>
      </c>
      <c r="AF3658">
        <v>0</v>
      </c>
      <c r="AG3658" t="s">
        <v>91</v>
      </c>
      <c r="AH3658">
        <f>IF(OR(Cleaned_Data_Table[[#This Row],[Appointment Status]]="No Show", Cleaned_Data_Table[[#This Row],[Appointment Status]]="Cancelled"), 1, 0)</f>
        <v>0</v>
      </c>
      <c r="AI3658" t="str">
        <f>IF(Cleaned_Data_Table[[#This Row],[Emergency Case]]=1, "Emergency Care", "Standard Care")</f>
        <v>Standard Care</v>
      </c>
    </row>
    <row r="3659" spans="1:35">
      <c r="A3659" t="s">
        <v>3768</v>
      </c>
      <c r="B3659">
        <v>22</v>
      </c>
      <c r="C3659" t="s">
        <v>37</v>
      </c>
      <c r="D3659" t="s">
        <v>114</v>
      </c>
      <c r="E3659">
        <v>28.4</v>
      </c>
      <c r="F3659" t="s">
        <v>97</v>
      </c>
      <c r="G3659" t="s">
        <v>40</v>
      </c>
      <c r="H3659" t="s">
        <v>60</v>
      </c>
      <c r="I3659" t="s">
        <v>61</v>
      </c>
      <c r="J3659" t="s">
        <v>110</v>
      </c>
      <c r="K3659">
        <v>21</v>
      </c>
      <c r="L3659" s="1">
        <v>649</v>
      </c>
      <c r="M3659" t="s">
        <v>53</v>
      </c>
      <c r="N3659" t="s">
        <v>54</v>
      </c>
      <c r="O3659" t="s">
        <v>111</v>
      </c>
      <c r="P3659">
        <v>2</v>
      </c>
      <c r="Q3659">
        <v>38</v>
      </c>
      <c r="R3659">
        <v>2</v>
      </c>
      <c r="S3659">
        <v>0</v>
      </c>
      <c r="T3659">
        <v>3.7</v>
      </c>
      <c r="U3659">
        <v>0</v>
      </c>
      <c r="V3659">
        <v>9.3000000000000007</v>
      </c>
      <c r="W3659" s="1">
        <v>2372</v>
      </c>
      <c r="X3659" s="1">
        <v>2010</v>
      </c>
      <c r="Y3659" s="1">
        <v>3521.7</v>
      </c>
      <c r="Z3659" t="s">
        <v>47</v>
      </c>
      <c r="AA3659" t="s">
        <v>57</v>
      </c>
      <c r="AB3659" s="1">
        <v>0</v>
      </c>
      <c r="AC3659">
        <v>1</v>
      </c>
      <c r="AD3659">
        <v>0</v>
      </c>
      <c r="AE3659">
        <v>0</v>
      </c>
      <c r="AF3659">
        <v>0</v>
      </c>
      <c r="AG3659" t="s">
        <v>87</v>
      </c>
      <c r="AH3659">
        <f>IF(OR(Cleaned_Data_Table[[#This Row],[Appointment Status]]="No Show", Cleaned_Data_Table[[#This Row],[Appointment Status]]="Cancelled"), 1, 0)</f>
        <v>0</v>
      </c>
      <c r="AI3659" t="str">
        <f>IF(Cleaned_Data_Table[[#This Row],[Emergency Case]]=1, "Emergency Care", "Standard Care")</f>
        <v>Standard Care</v>
      </c>
    </row>
    <row r="3660" spans="1:35">
      <c r="A3660" t="s">
        <v>3769</v>
      </c>
      <c r="B3660">
        <v>50</v>
      </c>
      <c r="C3660" t="s">
        <v>51</v>
      </c>
      <c r="D3660" t="s">
        <v>116</v>
      </c>
      <c r="E3660">
        <v>23.4</v>
      </c>
      <c r="F3660" t="s">
        <v>52</v>
      </c>
      <c r="G3660" t="s">
        <v>40</v>
      </c>
      <c r="H3660" t="s">
        <v>94</v>
      </c>
      <c r="I3660" t="s">
        <v>95</v>
      </c>
      <c r="J3660" t="s">
        <v>43</v>
      </c>
      <c r="K3660">
        <v>22</v>
      </c>
      <c r="L3660" s="1">
        <v>721</v>
      </c>
      <c r="M3660" t="s">
        <v>44</v>
      </c>
      <c r="N3660" t="s">
        <v>81</v>
      </c>
      <c r="O3660" t="s">
        <v>98</v>
      </c>
      <c r="P3660">
        <v>17</v>
      </c>
      <c r="Q3660">
        <v>51</v>
      </c>
      <c r="R3660">
        <v>6</v>
      </c>
      <c r="S3660">
        <v>3</v>
      </c>
      <c r="T3660">
        <v>4</v>
      </c>
      <c r="U3660">
        <v>0</v>
      </c>
      <c r="V3660">
        <v>8.6</v>
      </c>
      <c r="W3660" s="1">
        <v>938</v>
      </c>
      <c r="X3660" s="1">
        <v>787</v>
      </c>
      <c r="Y3660" s="1">
        <v>2446</v>
      </c>
      <c r="Z3660" t="s">
        <v>125</v>
      </c>
      <c r="AA3660" t="s">
        <v>48</v>
      </c>
      <c r="AB3660" s="1">
        <v>0</v>
      </c>
      <c r="AC3660">
        <v>1</v>
      </c>
      <c r="AD3660">
        <v>1</v>
      </c>
      <c r="AE3660">
        <v>0</v>
      </c>
      <c r="AF3660">
        <v>0</v>
      </c>
      <c r="AG3660" t="s">
        <v>49</v>
      </c>
      <c r="AH3660">
        <f>IF(OR(Cleaned_Data_Table[[#This Row],[Appointment Status]]="No Show", Cleaned_Data_Table[[#This Row],[Appointment Status]]="Cancelled"), 1, 0)</f>
        <v>1</v>
      </c>
      <c r="AI3660" t="str">
        <f>IF(Cleaned_Data_Table[[#This Row],[Emergency Case]]=1, "Emergency Care", "Standard Care")</f>
        <v>Standard Care</v>
      </c>
    </row>
    <row r="3661" spans="1:35">
      <c r="A3661" t="s">
        <v>3770</v>
      </c>
      <c r="B3661">
        <v>68</v>
      </c>
      <c r="C3661" t="s">
        <v>51</v>
      </c>
      <c r="D3661" t="s">
        <v>116</v>
      </c>
      <c r="E3661">
        <v>26.2</v>
      </c>
      <c r="F3661" t="s">
        <v>103</v>
      </c>
      <c r="G3661" t="s">
        <v>85</v>
      </c>
      <c r="H3661" t="s">
        <v>104</v>
      </c>
      <c r="I3661" t="s">
        <v>105</v>
      </c>
      <c r="J3661" t="s">
        <v>43</v>
      </c>
      <c r="K3661">
        <v>17</v>
      </c>
      <c r="L3661" s="1">
        <v>705</v>
      </c>
      <c r="M3661" t="s">
        <v>53</v>
      </c>
      <c r="N3661" t="s">
        <v>62</v>
      </c>
      <c r="O3661" t="s">
        <v>63</v>
      </c>
      <c r="P3661">
        <v>0</v>
      </c>
      <c r="Q3661">
        <v>48</v>
      </c>
      <c r="R3661">
        <v>4</v>
      </c>
      <c r="S3661">
        <v>1</v>
      </c>
      <c r="T3661">
        <v>4.5999999999999996</v>
      </c>
      <c r="U3661">
        <v>1</v>
      </c>
      <c r="V3661">
        <v>9.1</v>
      </c>
      <c r="W3661" s="1">
        <v>409</v>
      </c>
      <c r="X3661" s="1">
        <v>890</v>
      </c>
      <c r="Y3661" s="1">
        <v>1402.8</v>
      </c>
      <c r="Z3661" t="s">
        <v>47</v>
      </c>
      <c r="AA3661" t="s">
        <v>76</v>
      </c>
      <c r="AB3661" s="1">
        <v>0</v>
      </c>
      <c r="AC3661">
        <v>1</v>
      </c>
      <c r="AD3661">
        <v>0</v>
      </c>
      <c r="AE3661">
        <v>0</v>
      </c>
      <c r="AF3661">
        <v>0</v>
      </c>
      <c r="AG3661" t="s">
        <v>87</v>
      </c>
      <c r="AH3661">
        <f>IF(OR(Cleaned_Data_Table[[#This Row],[Appointment Status]]="No Show", Cleaned_Data_Table[[#This Row],[Appointment Status]]="Cancelled"), 1, 0)</f>
        <v>0</v>
      </c>
      <c r="AI3661" t="str">
        <f>IF(Cleaned_Data_Table[[#This Row],[Emergency Case]]=1, "Emergency Care", "Standard Care")</f>
        <v>Emergency Care</v>
      </c>
    </row>
    <row r="3662" spans="1:35">
      <c r="A3662" t="s">
        <v>3771</v>
      </c>
      <c r="B3662">
        <v>46</v>
      </c>
      <c r="C3662" t="s">
        <v>37</v>
      </c>
      <c r="D3662" t="s">
        <v>100</v>
      </c>
      <c r="E3662">
        <v>27.1</v>
      </c>
      <c r="F3662" t="s">
        <v>52</v>
      </c>
      <c r="G3662" t="s">
        <v>40</v>
      </c>
      <c r="H3662" t="s">
        <v>104</v>
      </c>
      <c r="I3662" t="s">
        <v>105</v>
      </c>
      <c r="J3662" t="s">
        <v>90</v>
      </c>
      <c r="K3662">
        <v>26</v>
      </c>
      <c r="L3662" s="1">
        <v>811</v>
      </c>
      <c r="M3662" t="s">
        <v>53</v>
      </c>
      <c r="N3662" t="s">
        <v>62</v>
      </c>
      <c r="O3662" t="s">
        <v>70</v>
      </c>
      <c r="P3662">
        <v>21</v>
      </c>
      <c r="Q3662">
        <v>9</v>
      </c>
      <c r="R3662">
        <v>2</v>
      </c>
      <c r="S3662">
        <v>0</v>
      </c>
      <c r="T3662">
        <v>4.5</v>
      </c>
      <c r="U3662">
        <v>0</v>
      </c>
      <c r="V3662">
        <v>10</v>
      </c>
      <c r="W3662" s="1">
        <v>17775</v>
      </c>
      <c r="X3662" s="1">
        <v>12742</v>
      </c>
      <c r="Y3662" s="1">
        <v>21929.599999999999</v>
      </c>
      <c r="Z3662" t="s">
        <v>47</v>
      </c>
      <c r="AA3662" t="s">
        <v>48</v>
      </c>
      <c r="AB3662" s="1">
        <v>0</v>
      </c>
      <c r="AC3662">
        <v>0</v>
      </c>
      <c r="AD3662">
        <v>1</v>
      </c>
      <c r="AE3662">
        <v>0</v>
      </c>
      <c r="AF3662">
        <v>0</v>
      </c>
      <c r="AG3662" t="s">
        <v>91</v>
      </c>
      <c r="AH3662">
        <f>IF(OR(Cleaned_Data_Table[[#This Row],[Appointment Status]]="No Show", Cleaned_Data_Table[[#This Row],[Appointment Status]]="Cancelled"), 1, 0)</f>
        <v>0</v>
      </c>
      <c r="AI3662" t="str">
        <f>IF(Cleaned_Data_Table[[#This Row],[Emergency Case]]=1, "Emergency Care", "Standard Care")</f>
        <v>Standard Care</v>
      </c>
    </row>
    <row r="3663" spans="1:35">
      <c r="A3663" t="s">
        <v>3772</v>
      </c>
      <c r="B3663">
        <v>47</v>
      </c>
      <c r="C3663" t="s">
        <v>51</v>
      </c>
      <c r="D3663" t="s">
        <v>78</v>
      </c>
      <c r="E3663">
        <v>24.4</v>
      </c>
      <c r="F3663" t="s">
        <v>103</v>
      </c>
      <c r="G3663" t="s">
        <v>40</v>
      </c>
      <c r="H3663" t="s">
        <v>73</v>
      </c>
      <c r="I3663" t="s">
        <v>74</v>
      </c>
      <c r="J3663" t="s">
        <v>110</v>
      </c>
      <c r="K3663">
        <v>2</v>
      </c>
      <c r="L3663" s="1">
        <v>307</v>
      </c>
      <c r="M3663" t="s">
        <v>53</v>
      </c>
      <c r="N3663" t="s">
        <v>69</v>
      </c>
      <c r="O3663" t="s">
        <v>63</v>
      </c>
      <c r="P3663">
        <v>25</v>
      </c>
      <c r="Q3663">
        <v>34</v>
      </c>
      <c r="R3663">
        <v>6</v>
      </c>
      <c r="S3663">
        <v>1</v>
      </c>
      <c r="T3663">
        <v>3.4</v>
      </c>
      <c r="U3663">
        <v>0</v>
      </c>
      <c r="V3663">
        <v>9.4</v>
      </c>
      <c r="W3663" s="1">
        <v>2401</v>
      </c>
      <c r="X3663" s="1">
        <v>3182</v>
      </c>
      <c r="Y3663" s="1">
        <v>4123</v>
      </c>
      <c r="Z3663" t="s">
        <v>56</v>
      </c>
      <c r="AA3663" t="s">
        <v>48</v>
      </c>
      <c r="AB3663" s="1">
        <v>5890</v>
      </c>
      <c r="AC3663">
        <v>1</v>
      </c>
      <c r="AD3663">
        <v>1</v>
      </c>
      <c r="AE3663">
        <v>0</v>
      </c>
      <c r="AF3663">
        <v>0</v>
      </c>
      <c r="AG3663" t="s">
        <v>87</v>
      </c>
      <c r="AH3663">
        <f>IF(OR(Cleaned_Data_Table[[#This Row],[Appointment Status]]="No Show", Cleaned_Data_Table[[#This Row],[Appointment Status]]="Cancelled"), 1, 0)</f>
        <v>1</v>
      </c>
      <c r="AI3663" t="str">
        <f>IF(Cleaned_Data_Table[[#This Row],[Emergency Case]]=1, "Emergency Care", "Standard Care")</f>
        <v>Standard Care</v>
      </c>
    </row>
    <row r="3664" spans="1:35">
      <c r="A3664" t="s">
        <v>3773</v>
      </c>
      <c r="B3664">
        <v>85</v>
      </c>
      <c r="C3664" t="s">
        <v>51</v>
      </c>
      <c r="D3664" t="s">
        <v>116</v>
      </c>
      <c r="E3664">
        <v>22.6</v>
      </c>
      <c r="F3664" t="s">
        <v>39</v>
      </c>
      <c r="G3664" t="s">
        <v>66</v>
      </c>
      <c r="H3664" t="s">
        <v>79</v>
      </c>
      <c r="I3664" t="s">
        <v>80</v>
      </c>
      <c r="J3664" t="s">
        <v>43</v>
      </c>
      <c r="K3664">
        <v>4</v>
      </c>
      <c r="L3664" s="1">
        <v>304</v>
      </c>
      <c r="M3664" t="s">
        <v>44</v>
      </c>
      <c r="N3664" t="s">
        <v>124</v>
      </c>
      <c r="O3664" t="s">
        <v>86</v>
      </c>
      <c r="P3664">
        <v>1</v>
      </c>
      <c r="Q3664">
        <v>40</v>
      </c>
      <c r="R3664">
        <v>8</v>
      </c>
      <c r="S3664">
        <v>1</v>
      </c>
      <c r="T3664">
        <v>3.6</v>
      </c>
      <c r="U3664">
        <v>0</v>
      </c>
      <c r="V3664">
        <v>9.1</v>
      </c>
      <c r="W3664" s="1">
        <v>788</v>
      </c>
      <c r="X3664" s="1">
        <v>897</v>
      </c>
      <c r="Y3664" s="1">
        <v>1989</v>
      </c>
      <c r="Z3664" t="s">
        <v>47</v>
      </c>
      <c r="AA3664" t="s">
        <v>71</v>
      </c>
      <c r="AB3664" s="1">
        <v>0</v>
      </c>
      <c r="AC3664">
        <v>1</v>
      </c>
      <c r="AD3664">
        <v>0</v>
      </c>
      <c r="AE3664">
        <v>0</v>
      </c>
      <c r="AF3664">
        <v>0</v>
      </c>
      <c r="AG3664" t="s">
        <v>87</v>
      </c>
      <c r="AH3664">
        <f>IF(OR(Cleaned_Data_Table[[#This Row],[Appointment Status]]="No Show", Cleaned_Data_Table[[#This Row],[Appointment Status]]="Cancelled"), 1, 0)</f>
        <v>0</v>
      </c>
      <c r="AI3664" t="str">
        <f>IF(Cleaned_Data_Table[[#This Row],[Emergency Case]]=1, "Emergency Care", "Standard Care")</f>
        <v>Standard Care</v>
      </c>
    </row>
    <row r="3665" spans="1:35">
      <c r="A3665" t="s">
        <v>3774</v>
      </c>
      <c r="B3665">
        <v>75</v>
      </c>
      <c r="C3665" t="s">
        <v>37</v>
      </c>
      <c r="D3665" t="s">
        <v>84</v>
      </c>
      <c r="E3665">
        <v>25.2</v>
      </c>
      <c r="F3665" t="s">
        <v>103</v>
      </c>
      <c r="G3665" t="s">
        <v>40</v>
      </c>
      <c r="H3665" t="s">
        <v>94</v>
      </c>
      <c r="I3665" t="s">
        <v>95</v>
      </c>
      <c r="J3665" t="s">
        <v>110</v>
      </c>
      <c r="K3665">
        <v>24</v>
      </c>
      <c r="L3665" s="1">
        <v>739</v>
      </c>
      <c r="M3665" t="s">
        <v>53</v>
      </c>
      <c r="N3665" t="s">
        <v>54</v>
      </c>
      <c r="O3665" t="s">
        <v>98</v>
      </c>
      <c r="P3665">
        <v>4</v>
      </c>
      <c r="Q3665">
        <v>38</v>
      </c>
      <c r="R3665">
        <v>1</v>
      </c>
      <c r="S3665">
        <v>0</v>
      </c>
      <c r="T3665">
        <v>4.8</v>
      </c>
      <c r="U3665">
        <v>0</v>
      </c>
      <c r="V3665">
        <v>9.9</v>
      </c>
      <c r="W3665" s="1">
        <v>4950</v>
      </c>
      <c r="X3665" s="1">
        <v>3795</v>
      </c>
      <c r="Y3665" s="1">
        <v>6638.8</v>
      </c>
      <c r="Z3665" t="s">
        <v>47</v>
      </c>
      <c r="AA3665" t="s">
        <v>71</v>
      </c>
      <c r="AB3665" s="1">
        <v>0</v>
      </c>
      <c r="AC3665">
        <v>1</v>
      </c>
      <c r="AD3665">
        <v>0</v>
      </c>
      <c r="AE3665">
        <v>1</v>
      </c>
      <c r="AF3665">
        <v>0</v>
      </c>
      <c r="AG3665" t="s">
        <v>87</v>
      </c>
      <c r="AH3665">
        <f>IF(OR(Cleaned_Data_Table[[#This Row],[Appointment Status]]="No Show", Cleaned_Data_Table[[#This Row],[Appointment Status]]="Cancelled"), 1, 0)</f>
        <v>0</v>
      </c>
      <c r="AI3665" t="str">
        <f>IF(Cleaned_Data_Table[[#This Row],[Emergency Case]]=1, "Emergency Care", "Standard Care")</f>
        <v>Standard Care</v>
      </c>
    </row>
    <row r="3666" spans="1:35">
      <c r="A3666" t="s">
        <v>3775</v>
      </c>
      <c r="B3666">
        <v>24</v>
      </c>
      <c r="C3666" t="s">
        <v>51</v>
      </c>
      <c r="D3666" t="s">
        <v>114</v>
      </c>
      <c r="E3666">
        <v>16.399999999999999</v>
      </c>
      <c r="F3666" t="s">
        <v>103</v>
      </c>
      <c r="G3666" t="s">
        <v>66</v>
      </c>
      <c r="H3666" t="s">
        <v>129</v>
      </c>
      <c r="I3666" t="s">
        <v>130</v>
      </c>
      <c r="J3666" t="s">
        <v>43</v>
      </c>
      <c r="K3666">
        <v>17</v>
      </c>
      <c r="L3666" s="1">
        <v>639</v>
      </c>
      <c r="M3666" t="s">
        <v>44</v>
      </c>
      <c r="N3666" t="s">
        <v>45</v>
      </c>
      <c r="O3666" t="s">
        <v>70</v>
      </c>
      <c r="P3666">
        <v>17</v>
      </c>
      <c r="Q3666">
        <v>56</v>
      </c>
      <c r="R3666">
        <v>8</v>
      </c>
      <c r="S3666">
        <v>1</v>
      </c>
      <c r="T3666">
        <v>4.8</v>
      </c>
      <c r="U3666">
        <v>0</v>
      </c>
      <c r="V3666">
        <v>8.6999999999999993</v>
      </c>
      <c r="W3666" s="1">
        <v>413</v>
      </c>
      <c r="X3666" s="1">
        <v>993</v>
      </c>
      <c r="Y3666" s="1">
        <v>2045</v>
      </c>
      <c r="Z3666" t="s">
        <v>47</v>
      </c>
      <c r="AA3666" t="s">
        <v>57</v>
      </c>
      <c r="AB3666" s="1">
        <v>0</v>
      </c>
      <c r="AC3666">
        <v>1</v>
      </c>
      <c r="AD3666">
        <v>1</v>
      </c>
      <c r="AE3666">
        <v>0</v>
      </c>
      <c r="AF3666">
        <v>0</v>
      </c>
      <c r="AG3666" t="s">
        <v>49</v>
      </c>
      <c r="AH3666">
        <f>IF(OR(Cleaned_Data_Table[[#This Row],[Appointment Status]]="No Show", Cleaned_Data_Table[[#This Row],[Appointment Status]]="Cancelled"), 1, 0)</f>
        <v>0</v>
      </c>
      <c r="AI3666" t="str">
        <f>IF(Cleaned_Data_Table[[#This Row],[Emergency Case]]=1, "Emergency Care", "Standard Care")</f>
        <v>Standard Care</v>
      </c>
    </row>
    <row r="3667" spans="1:35">
      <c r="A3667" t="s">
        <v>3776</v>
      </c>
      <c r="B3667">
        <v>21</v>
      </c>
      <c r="C3667" t="s">
        <v>37</v>
      </c>
      <c r="D3667" t="s">
        <v>114</v>
      </c>
      <c r="E3667">
        <v>23</v>
      </c>
      <c r="F3667" t="s">
        <v>52</v>
      </c>
      <c r="G3667" t="s">
        <v>66</v>
      </c>
      <c r="H3667" t="s">
        <v>60</v>
      </c>
      <c r="I3667" t="s">
        <v>61</v>
      </c>
      <c r="J3667" t="s">
        <v>90</v>
      </c>
      <c r="K3667">
        <v>1</v>
      </c>
      <c r="L3667" s="1">
        <v>378</v>
      </c>
      <c r="M3667" t="s">
        <v>53</v>
      </c>
      <c r="N3667" t="s">
        <v>45</v>
      </c>
      <c r="O3667" t="s">
        <v>82</v>
      </c>
      <c r="P3667">
        <v>29</v>
      </c>
      <c r="Q3667">
        <v>11</v>
      </c>
      <c r="R3667">
        <v>12</v>
      </c>
      <c r="S3667">
        <v>1</v>
      </c>
      <c r="T3667">
        <v>4.5999999999999996</v>
      </c>
      <c r="U3667">
        <v>0</v>
      </c>
      <c r="V3667">
        <v>10</v>
      </c>
      <c r="W3667" s="1">
        <v>17305</v>
      </c>
      <c r="X3667" s="1">
        <v>9915</v>
      </c>
      <c r="Y3667" s="1">
        <v>19318.599999999999</v>
      </c>
      <c r="Z3667" t="s">
        <v>47</v>
      </c>
      <c r="AA3667" t="s">
        <v>57</v>
      </c>
      <c r="AB3667" s="1">
        <v>0</v>
      </c>
      <c r="AC3667">
        <v>0</v>
      </c>
      <c r="AD3667">
        <v>1</v>
      </c>
      <c r="AE3667">
        <v>0</v>
      </c>
      <c r="AF3667">
        <v>0</v>
      </c>
      <c r="AG3667" t="s">
        <v>91</v>
      </c>
      <c r="AH3667">
        <f>IF(OR(Cleaned_Data_Table[[#This Row],[Appointment Status]]="No Show", Cleaned_Data_Table[[#This Row],[Appointment Status]]="Cancelled"), 1, 0)</f>
        <v>0</v>
      </c>
      <c r="AI3667" t="str">
        <f>IF(Cleaned_Data_Table[[#This Row],[Emergency Case]]=1, "Emergency Care", "Standard Care")</f>
        <v>Standard Care</v>
      </c>
    </row>
    <row r="3668" spans="1:35">
      <c r="A3668" t="s">
        <v>3777</v>
      </c>
      <c r="B3668">
        <v>21</v>
      </c>
      <c r="C3668" t="s">
        <v>51</v>
      </c>
      <c r="D3668" t="s">
        <v>93</v>
      </c>
      <c r="E3668">
        <v>22.7</v>
      </c>
      <c r="F3668" t="s">
        <v>52</v>
      </c>
      <c r="G3668" t="s">
        <v>85</v>
      </c>
      <c r="H3668" t="s">
        <v>79</v>
      </c>
      <c r="I3668" t="s">
        <v>80</v>
      </c>
      <c r="J3668" t="s">
        <v>90</v>
      </c>
      <c r="K3668">
        <v>4</v>
      </c>
      <c r="L3668" s="1">
        <v>432</v>
      </c>
      <c r="M3668" t="s">
        <v>44</v>
      </c>
      <c r="N3668" t="s">
        <v>124</v>
      </c>
      <c r="O3668" t="s">
        <v>86</v>
      </c>
      <c r="P3668">
        <v>0</v>
      </c>
      <c r="Q3668">
        <v>17</v>
      </c>
      <c r="R3668">
        <v>14</v>
      </c>
      <c r="S3668">
        <v>0</v>
      </c>
      <c r="T3668">
        <v>4.2</v>
      </c>
      <c r="U3668">
        <v>1</v>
      </c>
      <c r="V3668">
        <v>10</v>
      </c>
      <c r="W3668" s="1">
        <v>5178</v>
      </c>
      <c r="X3668" s="1">
        <v>14189</v>
      </c>
      <c r="Y3668" s="1">
        <v>19799</v>
      </c>
      <c r="Z3668" t="s">
        <v>47</v>
      </c>
      <c r="AA3668" t="s">
        <v>57</v>
      </c>
      <c r="AB3668" s="1">
        <v>0</v>
      </c>
      <c r="AC3668">
        <v>0</v>
      </c>
      <c r="AD3668">
        <v>0</v>
      </c>
      <c r="AE3668">
        <v>0</v>
      </c>
      <c r="AF3668">
        <v>1</v>
      </c>
      <c r="AG3668" t="s">
        <v>131</v>
      </c>
      <c r="AH3668">
        <f>IF(OR(Cleaned_Data_Table[[#This Row],[Appointment Status]]="No Show", Cleaned_Data_Table[[#This Row],[Appointment Status]]="Cancelled"), 1, 0)</f>
        <v>0</v>
      </c>
      <c r="AI3668" t="str">
        <f>IF(Cleaned_Data_Table[[#This Row],[Emergency Case]]=1, "Emergency Care", "Standard Care")</f>
        <v>Emergency Care</v>
      </c>
    </row>
    <row r="3669" spans="1:35">
      <c r="A3669" t="s">
        <v>3778</v>
      </c>
      <c r="B3669">
        <v>29</v>
      </c>
      <c r="C3669" t="s">
        <v>37</v>
      </c>
      <c r="D3669" t="s">
        <v>59</v>
      </c>
      <c r="E3669">
        <v>23.3</v>
      </c>
      <c r="F3669" t="s">
        <v>97</v>
      </c>
      <c r="G3669" t="s">
        <v>40</v>
      </c>
      <c r="H3669" t="s">
        <v>94</v>
      </c>
      <c r="I3669" t="s">
        <v>95</v>
      </c>
      <c r="J3669" t="s">
        <v>90</v>
      </c>
      <c r="K3669">
        <v>22</v>
      </c>
      <c r="L3669" s="1">
        <v>834</v>
      </c>
      <c r="M3669" t="s">
        <v>53</v>
      </c>
      <c r="N3669" t="s">
        <v>62</v>
      </c>
      <c r="O3669" t="s">
        <v>63</v>
      </c>
      <c r="P3669">
        <v>16</v>
      </c>
      <c r="Q3669">
        <v>6</v>
      </c>
      <c r="R3669">
        <v>7</v>
      </c>
      <c r="S3669">
        <v>3</v>
      </c>
      <c r="T3669">
        <v>3.1</v>
      </c>
      <c r="U3669">
        <v>0</v>
      </c>
      <c r="V3669">
        <v>10</v>
      </c>
      <c r="W3669" s="1">
        <v>9542</v>
      </c>
      <c r="X3669" s="1">
        <v>12124</v>
      </c>
      <c r="Y3669" s="1">
        <v>15750</v>
      </c>
      <c r="Z3669" t="s">
        <v>47</v>
      </c>
      <c r="AA3669" t="s">
        <v>57</v>
      </c>
      <c r="AB3669" s="1">
        <v>0</v>
      </c>
      <c r="AC3669">
        <v>0</v>
      </c>
      <c r="AD3669">
        <v>1</v>
      </c>
      <c r="AE3669">
        <v>0</v>
      </c>
      <c r="AF3669">
        <v>0</v>
      </c>
      <c r="AG3669" t="s">
        <v>91</v>
      </c>
      <c r="AH3669">
        <f>IF(OR(Cleaned_Data_Table[[#This Row],[Appointment Status]]="No Show", Cleaned_Data_Table[[#This Row],[Appointment Status]]="Cancelled"), 1, 0)</f>
        <v>0</v>
      </c>
      <c r="AI3669" t="str">
        <f>IF(Cleaned_Data_Table[[#This Row],[Emergency Case]]=1, "Emergency Care", "Standard Care")</f>
        <v>Standard Care</v>
      </c>
    </row>
    <row r="3670" spans="1:35">
      <c r="A3670" t="s">
        <v>3779</v>
      </c>
      <c r="B3670">
        <v>42</v>
      </c>
      <c r="C3670" t="s">
        <v>51</v>
      </c>
      <c r="D3670" t="s">
        <v>118</v>
      </c>
      <c r="E3670">
        <v>22.9</v>
      </c>
      <c r="F3670" t="s">
        <v>52</v>
      </c>
      <c r="G3670" t="s">
        <v>66</v>
      </c>
      <c r="H3670" t="s">
        <v>67</v>
      </c>
      <c r="I3670" t="s">
        <v>68</v>
      </c>
      <c r="J3670" t="s">
        <v>43</v>
      </c>
      <c r="K3670">
        <v>21</v>
      </c>
      <c r="L3670" s="1">
        <v>656</v>
      </c>
      <c r="M3670" t="s">
        <v>53</v>
      </c>
      <c r="N3670" t="s">
        <v>54</v>
      </c>
      <c r="O3670" t="s">
        <v>106</v>
      </c>
      <c r="P3670">
        <v>6</v>
      </c>
      <c r="Q3670">
        <v>29</v>
      </c>
      <c r="R3670">
        <v>8</v>
      </c>
      <c r="S3670">
        <v>2</v>
      </c>
      <c r="T3670">
        <v>4.5999999999999996</v>
      </c>
      <c r="U3670">
        <v>0</v>
      </c>
      <c r="V3670">
        <v>10</v>
      </c>
      <c r="W3670" s="1">
        <v>511</v>
      </c>
      <c r="X3670" s="1">
        <v>192</v>
      </c>
      <c r="Y3670" s="1">
        <v>951.3</v>
      </c>
      <c r="Z3670" t="s">
        <v>125</v>
      </c>
      <c r="AA3670" t="s">
        <v>48</v>
      </c>
      <c r="AB3670" s="1">
        <v>0</v>
      </c>
      <c r="AC3670">
        <v>0</v>
      </c>
      <c r="AD3670">
        <v>0</v>
      </c>
      <c r="AE3670">
        <v>0</v>
      </c>
      <c r="AF3670">
        <v>0</v>
      </c>
      <c r="AG3670" t="s">
        <v>87</v>
      </c>
      <c r="AH3670">
        <f>IF(OR(Cleaned_Data_Table[[#This Row],[Appointment Status]]="No Show", Cleaned_Data_Table[[#This Row],[Appointment Status]]="Cancelled"), 1, 0)</f>
        <v>1</v>
      </c>
      <c r="AI3670" t="str">
        <f>IF(Cleaned_Data_Table[[#This Row],[Emergency Case]]=1, "Emergency Care", "Standard Care")</f>
        <v>Standard Care</v>
      </c>
    </row>
    <row r="3671" spans="1:35">
      <c r="A3671" t="s">
        <v>3780</v>
      </c>
      <c r="B3671">
        <v>8</v>
      </c>
      <c r="C3671" t="s">
        <v>51</v>
      </c>
      <c r="D3671" t="s">
        <v>100</v>
      </c>
      <c r="E3671">
        <v>23.3</v>
      </c>
      <c r="F3671" t="s">
        <v>52</v>
      </c>
      <c r="G3671" t="s">
        <v>85</v>
      </c>
      <c r="H3671" t="s">
        <v>94</v>
      </c>
      <c r="I3671" t="s">
        <v>95</v>
      </c>
      <c r="J3671" t="s">
        <v>43</v>
      </c>
      <c r="K3671">
        <v>30</v>
      </c>
      <c r="L3671" s="1">
        <v>818</v>
      </c>
      <c r="M3671" t="s">
        <v>44</v>
      </c>
      <c r="N3671" t="s">
        <v>54</v>
      </c>
      <c r="O3671" t="s">
        <v>86</v>
      </c>
      <c r="P3671">
        <v>0</v>
      </c>
      <c r="Q3671">
        <v>55</v>
      </c>
      <c r="R3671">
        <v>4</v>
      </c>
      <c r="S3671">
        <v>1</v>
      </c>
      <c r="T3671">
        <v>4.5</v>
      </c>
      <c r="U3671">
        <v>1</v>
      </c>
      <c r="V3671">
        <v>8.6</v>
      </c>
      <c r="W3671" s="1">
        <v>865</v>
      </c>
      <c r="X3671" s="1">
        <v>238</v>
      </c>
      <c r="Y3671" s="1">
        <v>1921</v>
      </c>
      <c r="Z3671" t="s">
        <v>47</v>
      </c>
      <c r="AA3671" t="s">
        <v>112</v>
      </c>
      <c r="AB3671" s="1">
        <v>0</v>
      </c>
      <c r="AC3671">
        <v>1</v>
      </c>
      <c r="AD3671">
        <v>0</v>
      </c>
      <c r="AE3671">
        <v>0</v>
      </c>
      <c r="AF3671">
        <v>0</v>
      </c>
      <c r="AG3671" t="s">
        <v>87</v>
      </c>
      <c r="AH3671">
        <f>IF(OR(Cleaned_Data_Table[[#This Row],[Appointment Status]]="No Show", Cleaned_Data_Table[[#This Row],[Appointment Status]]="Cancelled"), 1, 0)</f>
        <v>0</v>
      </c>
      <c r="AI3671" t="str">
        <f>IF(Cleaned_Data_Table[[#This Row],[Emergency Case]]=1, "Emergency Care", "Standard Care")</f>
        <v>Emergency Care</v>
      </c>
    </row>
    <row r="3672" spans="1:35">
      <c r="A3672" t="s">
        <v>3781</v>
      </c>
      <c r="B3672">
        <v>48</v>
      </c>
      <c r="C3672" t="s">
        <v>51</v>
      </c>
      <c r="D3672" t="s">
        <v>114</v>
      </c>
      <c r="E3672">
        <v>22.9</v>
      </c>
      <c r="F3672" t="s">
        <v>89</v>
      </c>
      <c r="G3672" t="s">
        <v>40</v>
      </c>
      <c r="H3672" t="s">
        <v>104</v>
      </c>
      <c r="I3672" t="s">
        <v>105</v>
      </c>
      <c r="J3672" t="s">
        <v>110</v>
      </c>
      <c r="K3672">
        <v>1</v>
      </c>
      <c r="L3672" s="1">
        <v>247</v>
      </c>
      <c r="M3672" t="s">
        <v>44</v>
      </c>
      <c r="N3672" t="s">
        <v>62</v>
      </c>
      <c r="O3672" t="s">
        <v>82</v>
      </c>
      <c r="P3672">
        <v>17</v>
      </c>
      <c r="Q3672">
        <v>27</v>
      </c>
      <c r="R3672">
        <v>5</v>
      </c>
      <c r="S3672">
        <v>0</v>
      </c>
      <c r="T3672">
        <v>3.6</v>
      </c>
      <c r="U3672">
        <v>0</v>
      </c>
      <c r="V3672">
        <v>10</v>
      </c>
      <c r="W3672" s="1">
        <v>2746</v>
      </c>
      <c r="X3672" s="1">
        <v>1856</v>
      </c>
      <c r="Y3672" s="1">
        <v>4849</v>
      </c>
      <c r="Z3672" t="s">
        <v>47</v>
      </c>
      <c r="AA3672" t="s">
        <v>48</v>
      </c>
      <c r="AB3672" s="1">
        <v>0</v>
      </c>
      <c r="AC3672">
        <v>0</v>
      </c>
      <c r="AD3672">
        <v>1</v>
      </c>
      <c r="AE3672">
        <v>0</v>
      </c>
      <c r="AF3672">
        <v>0</v>
      </c>
      <c r="AG3672" t="s">
        <v>87</v>
      </c>
      <c r="AH3672">
        <f>IF(OR(Cleaned_Data_Table[[#This Row],[Appointment Status]]="No Show", Cleaned_Data_Table[[#This Row],[Appointment Status]]="Cancelled"), 1, 0)</f>
        <v>0</v>
      </c>
      <c r="AI3672" t="str">
        <f>IF(Cleaned_Data_Table[[#This Row],[Emergency Case]]=1, "Emergency Care", "Standard Care")</f>
        <v>Standard Care</v>
      </c>
    </row>
    <row r="3673" spans="1:35">
      <c r="A3673" t="s">
        <v>3782</v>
      </c>
      <c r="B3673">
        <v>16</v>
      </c>
      <c r="C3673" t="s">
        <v>37</v>
      </c>
      <c r="D3673" t="s">
        <v>114</v>
      </c>
      <c r="E3673">
        <v>22</v>
      </c>
      <c r="F3673" t="s">
        <v>52</v>
      </c>
      <c r="G3673" t="s">
        <v>40</v>
      </c>
      <c r="H3673" t="s">
        <v>79</v>
      </c>
      <c r="I3673" t="s">
        <v>80</v>
      </c>
      <c r="J3673" t="s">
        <v>43</v>
      </c>
      <c r="K3673">
        <v>27</v>
      </c>
      <c r="L3673" s="1">
        <v>916</v>
      </c>
      <c r="M3673" t="s">
        <v>53</v>
      </c>
      <c r="N3673" t="s">
        <v>124</v>
      </c>
      <c r="O3673" t="s">
        <v>111</v>
      </c>
      <c r="P3673">
        <v>3</v>
      </c>
      <c r="Q3673">
        <v>57</v>
      </c>
      <c r="R3673">
        <v>10</v>
      </c>
      <c r="S3673">
        <v>2</v>
      </c>
      <c r="T3673">
        <v>3.5</v>
      </c>
      <c r="U3673">
        <v>0</v>
      </c>
      <c r="V3673">
        <v>8</v>
      </c>
      <c r="W3673" s="1">
        <v>891</v>
      </c>
      <c r="X3673" s="1">
        <v>913</v>
      </c>
      <c r="Y3673" s="1">
        <v>1904</v>
      </c>
      <c r="Z3673" t="s">
        <v>47</v>
      </c>
      <c r="AA3673" t="s">
        <v>112</v>
      </c>
      <c r="AB3673" s="1">
        <v>0</v>
      </c>
      <c r="AC3673">
        <v>1</v>
      </c>
      <c r="AD3673">
        <v>0</v>
      </c>
      <c r="AE3673">
        <v>0</v>
      </c>
      <c r="AF3673">
        <v>0</v>
      </c>
      <c r="AG3673" t="s">
        <v>87</v>
      </c>
      <c r="AH3673">
        <f>IF(OR(Cleaned_Data_Table[[#This Row],[Appointment Status]]="No Show", Cleaned_Data_Table[[#This Row],[Appointment Status]]="Cancelled"), 1, 0)</f>
        <v>0</v>
      </c>
      <c r="AI3673" t="str">
        <f>IF(Cleaned_Data_Table[[#This Row],[Emergency Case]]=1, "Emergency Care", "Standard Care")</f>
        <v>Standard Care</v>
      </c>
    </row>
    <row r="3674" spans="1:35">
      <c r="A3674" t="s">
        <v>3783</v>
      </c>
      <c r="B3674">
        <v>30</v>
      </c>
      <c r="C3674" t="s">
        <v>51</v>
      </c>
      <c r="D3674" t="s">
        <v>118</v>
      </c>
      <c r="E3674">
        <v>18</v>
      </c>
      <c r="F3674" t="s">
        <v>39</v>
      </c>
      <c r="G3674" t="s">
        <v>85</v>
      </c>
      <c r="H3674" t="s">
        <v>94</v>
      </c>
      <c r="I3674" t="s">
        <v>95</v>
      </c>
      <c r="J3674" t="s">
        <v>90</v>
      </c>
      <c r="K3674">
        <v>16</v>
      </c>
      <c r="L3674" s="1">
        <v>673</v>
      </c>
      <c r="M3674" t="s">
        <v>53</v>
      </c>
      <c r="N3674" t="s">
        <v>69</v>
      </c>
      <c r="O3674" t="s">
        <v>63</v>
      </c>
      <c r="P3674">
        <v>0</v>
      </c>
      <c r="Q3674">
        <v>16</v>
      </c>
      <c r="R3674">
        <v>11</v>
      </c>
      <c r="S3674">
        <v>4</v>
      </c>
      <c r="T3674">
        <v>3.2</v>
      </c>
      <c r="U3674">
        <v>1</v>
      </c>
      <c r="V3674">
        <v>10</v>
      </c>
      <c r="W3674" s="1">
        <v>15928</v>
      </c>
      <c r="X3674" s="1">
        <v>5502</v>
      </c>
      <c r="Y3674" s="1">
        <v>15472.1</v>
      </c>
      <c r="Z3674" t="s">
        <v>47</v>
      </c>
      <c r="AA3674" t="s">
        <v>57</v>
      </c>
      <c r="AB3674" s="1">
        <v>0</v>
      </c>
      <c r="AC3674">
        <v>0</v>
      </c>
      <c r="AD3674">
        <v>0</v>
      </c>
      <c r="AE3674">
        <v>0</v>
      </c>
      <c r="AF3674">
        <v>1</v>
      </c>
      <c r="AG3674" t="s">
        <v>131</v>
      </c>
      <c r="AH3674">
        <f>IF(OR(Cleaned_Data_Table[[#This Row],[Appointment Status]]="No Show", Cleaned_Data_Table[[#This Row],[Appointment Status]]="Cancelled"), 1, 0)</f>
        <v>0</v>
      </c>
      <c r="AI3674" t="str">
        <f>IF(Cleaned_Data_Table[[#This Row],[Emergency Case]]=1, "Emergency Care", "Standard Care")</f>
        <v>Emergency Care</v>
      </c>
    </row>
    <row r="3675" spans="1:35">
      <c r="A3675" t="s">
        <v>3784</v>
      </c>
      <c r="B3675">
        <v>18</v>
      </c>
      <c r="C3675" t="s">
        <v>51</v>
      </c>
      <c r="D3675" t="s">
        <v>118</v>
      </c>
      <c r="E3675">
        <v>26.4</v>
      </c>
      <c r="F3675" t="s">
        <v>52</v>
      </c>
      <c r="G3675" t="s">
        <v>85</v>
      </c>
      <c r="H3675" t="s">
        <v>41</v>
      </c>
      <c r="I3675" t="s">
        <v>42</v>
      </c>
      <c r="J3675" t="s">
        <v>43</v>
      </c>
      <c r="K3675">
        <v>11</v>
      </c>
      <c r="L3675" s="1">
        <v>429</v>
      </c>
      <c r="M3675" t="s">
        <v>44</v>
      </c>
      <c r="N3675" t="s">
        <v>81</v>
      </c>
      <c r="O3675" t="s">
        <v>111</v>
      </c>
      <c r="P3675">
        <v>0</v>
      </c>
      <c r="Q3675">
        <v>47</v>
      </c>
      <c r="R3675">
        <v>9</v>
      </c>
      <c r="S3675">
        <v>3</v>
      </c>
      <c r="T3675">
        <v>3.2</v>
      </c>
      <c r="U3675">
        <v>1</v>
      </c>
      <c r="V3675">
        <v>8.5</v>
      </c>
      <c r="W3675" s="1">
        <v>837</v>
      </c>
      <c r="X3675" s="1">
        <v>173</v>
      </c>
      <c r="Y3675" s="1">
        <v>1439</v>
      </c>
      <c r="Z3675" t="s">
        <v>47</v>
      </c>
      <c r="AA3675" t="s">
        <v>57</v>
      </c>
      <c r="AB3675" s="1">
        <v>0</v>
      </c>
      <c r="AC3675">
        <v>1</v>
      </c>
      <c r="AD3675">
        <v>0</v>
      </c>
      <c r="AE3675">
        <v>0</v>
      </c>
      <c r="AF3675">
        <v>0</v>
      </c>
      <c r="AG3675" t="s">
        <v>87</v>
      </c>
      <c r="AH3675">
        <f>IF(OR(Cleaned_Data_Table[[#This Row],[Appointment Status]]="No Show", Cleaned_Data_Table[[#This Row],[Appointment Status]]="Cancelled"), 1, 0)</f>
        <v>0</v>
      </c>
      <c r="AI3675" t="str">
        <f>IF(Cleaned_Data_Table[[#This Row],[Emergency Case]]=1, "Emergency Care", "Standard Care")</f>
        <v>Emergency Care</v>
      </c>
    </row>
    <row r="3676" spans="1:35">
      <c r="A3676" t="s">
        <v>3785</v>
      </c>
      <c r="B3676">
        <v>70</v>
      </c>
      <c r="C3676" t="s">
        <v>37</v>
      </c>
      <c r="D3676" t="s">
        <v>65</v>
      </c>
      <c r="E3676">
        <v>22.8</v>
      </c>
      <c r="F3676" t="s">
        <v>89</v>
      </c>
      <c r="G3676" t="s">
        <v>40</v>
      </c>
      <c r="H3676" t="s">
        <v>73</v>
      </c>
      <c r="I3676" t="s">
        <v>74</v>
      </c>
      <c r="J3676" t="s">
        <v>90</v>
      </c>
      <c r="K3676">
        <v>23</v>
      </c>
      <c r="L3676" s="1">
        <v>837</v>
      </c>
      <c r="M3676" t="s">
        <v>53</v>
      </c>
      <c r="N3676" t="s">
        <v>81</v>
      </c>
      <c r="O3676" t="s">
        <v>106</v>
      </c>
      <c r="P3676">
        <v>14</v>
      </c>
      <c r="Q3676">
        <v>12</v>
      </c>
      <c r="R3676">
        <v>11</v>
      </c>
      <c r="S3676">
        <v>0</v>
      </c>
      <c r="T3676">
        <v>4</v>
      </c>
      <c r="U3676">
        <v>0</v>
      </c>
      <c r="V3676">
        <v>10</v>
      </c>
      <c r="W3676" s="1">
        <v>5104</v>
      </c>
      <c r="X3676" s="1">
        <v>14141</v>
      </c>
      <c r="Y3676" s="1">
        <v>14057.4</v>
      </c>
      <c r="Z3676" t="s">
        <v>47</v>
      </c>
      <c r="AA3676" t="s">
        <v>76</v>
      </c>
      <c r="AB3676" s="1">
        <v>0</v>
      </c>
      <c r="AC3676">
        <v>0</v>
      </c>
      <c r="AD3676">
        <v>0</v>
      </c>
      <c r="AE3676">
        <v>0</v>
      </c>
      <c r="AF3676">
        <v>0</v>
      </c>
      <c r="AG3676" t="s">
        <v>87</v>
      </c>
      <c r="AH3676">
        <f>IF(OR(Cleaned_Data_Table[[#This Row],[Appointment Status]]="No Show", Cleaned_Data_Table[[#This Row],[Appointment Status]]="Cancelled"), 1, 0)</f>
        <v>0</v>
      </c>
      <c r="AI3676" t="str">
        <f>IF(Cleaned_Data_Table[[#This Row],[Emergency Case]]=1, "Emergency Care", "Standard Care")</f>
        <v>Standard Care</v>
      </c>
    </row>
    <row r="3677" spans="1:35">
      <c r="A3677" t="s">
        <v>3786</v>
      </c>
      <c r="B3677">
        <v>54</v>
      </c>
      <c r="C3677" t="s">
        <v>51</v>
      </c>
      <c r="D3677" t="s">
        <v>84</v>
      </c>
      <c r="E3677">
        <v>22.1</v>
      </c>
      <c r="F3677" t="s">
        <v>89</v>
      </c>
      <c r="G3677" t="s">
        <v>66</v>
      </c>
      <c r="H3677" t="s">
        <v>67</v>
      </c>
      <c r="I3677" t="s">
        <v>68</v>
      </c>
      <c r="J3677" t="s">
        <v>90</v>
      </c>
      <c r="K3677">
        <v>25</v>
      </c>
      <c r="L3677" s="1">
        <v>730</v>
      </c>
      <c r="M3677" t="s">
        <v>53</v>
      </c>
      <c r="N3677" t="s">
        <v>54</v>
      </c>
      <c r="O3677" t="s">
        <v>70</v>
      </c>
      <c r="P3677">
        <v>23</v>
      </c>
      <c r="Q3677">
        <v>19</v>
      </c>
      <c r="R3677">
        <v>5</v>
      </c>
      <c r="S3677">
        <v>1</v>
      </c>
      <c r="T3677">
        <v>4</v>
      </c>
      <c r="U3677">
        <v>0</v>
      </c>
      <c r="V3677">
        <v>10</v>
      </c>
      <c r="W3677" s="1">
        <v>16925</v>
      </c>
      <c r="X3677" s="1">
        <v>12670</v>
      </c>
      <c r="Y3677" s="1">
        <v>21227.5</v>
      </c>
      <c r="Z3677" t="s">
        <v>47</v>
      </c>
      <c r="AA3677" t="s">
        <v>48</v>
      </c>
      <c r="AB3677" s="1">
        <v>0</v>
      </c>
      <c r="AC3677">
        <v>0</v>
      </c>
      <c r="AD3677">
        <v>1</v>
      </c>
      <c r="AE3677">
        <v>0</v>
      </c>
      <c r="AF3677">
        <v>0</v>
      </c>
      <c r="AG3677" t="s">
        <v>91</v>
      </c>
      <c r="AH3677">
        <f>IF(OR(Cleaned_Data_Table[[#This Row],[Appointment Status]]="No Show", Cleaned_Data_Table[[#This Row],[Appointment Status]]="Cancelled"), 1, 0)</f>
        <v>0</v>
      </c>
      <c r="AI3677" t="str">
        <f>IF(Cleaned_Data_Table[[#This Row],[Emergency Case]]=1, "Emergency Care", "Standard Care")</f>
        <v>Standard Care</v>
      </c>
    </row>
    <row r="3678" spans="1:35">
      <c r="A3678" t="s">
        <v>3787</v>
      </c>
      <c r="B3678">
        <v>15</v>
      </c>
      <c r="C3678" t="s">
        <v>51</v>
      </c>
      <c r="D3678" t="s">
        <v>65</v>
      </c>
      <c r="E3678">
        <v>24</v>
      </c>
      <c r="F3678" t="s">
        <v>89</v>
      </c>
      <c r="G3678" t="s">
        <v>40</v>
      </c>
      <c r="H3678" t="s">
        <v>104</v>
      </c>
      <c r="I3678" t="s">
        <v>105</v>
      </c>
      <c r="J3678" t="s">
        <v>90</v>
      </c>
      <c r="K3678">
        <v>22</v>
      </c>
      <c r="L3678" s="1">
        <v>656</v>
      </c>
      <c r="M3678" t="s">
        <v>44</v>
      </c>
      <c r="N3678" t="s">
        <v>62</v>
      </c>
      <c r="O3678" t="s">
        <v>119</v>
      </c>
      <c r="P3678">
        <v>28</v>
      </c>
      <c r="Q3678">
        <v>6</v>
      </c>
      <c r="R3678">
        <v>10</v>
      </c>
      <c r="S3678">
        <v>1</v>
      </c>
      <c r="T3678">
        <v>4.0999999999999996</v>
      </c>
      <c r="U3678">
        <v>0</v>
      </c>
      <c r="V3678">
        <v>10</v>
      </c>
      <c r="W3678" s="1">
        <v>15293</v>
      </c>
      <c r="X3678" s="1">
        <v>14073</v>
      </c>
      <c r="Y3678" s="1">
        <v>30022</v>
      </c>
      <c r="Z3678" t="s">
        <v>47</v>
      </c>
      <c r="AA3678" t="s">
        <v>112</v>
      </c>
      <c r="AB3678" s="1">
        <v>0</v>
      </c>
      <c r="AC3678">
        <v>0</v>
      </c>
      <c r="AD3678">
        <v>1</v>
      </c>
      <c r="AE3678">
        <v>0</v>
      </c>
      <c r="AF3678">
        <v>0</v>
      </c>
      <c r="AG3678" t="s">
        <v>91</v>
      </c>
      <c r="AH3678">
        <f>IF(OR(Cleaned_Data_Table[[#This Row],[Appointment Status]]="No Show", Cleaned_Data_Table[[#This Row],[Appointment Status]]="Cancelled"), 1, 0)</f>
        <v>0</v>
      </c>
      <c r="AI3678" t="str">
        <f>IF(Cleaned_Data_Table[[#This Row],[Emergency Case]]=1, "Emergency Care", "Standard Care")</f>
        <v>Standard Care</v>
      </c>
    </row>
    <row r="3679" spans="1:35">
      <c r="A3679" t="s">
        <v>3788</v>
      </c>
      <c r="B3679">
        <v>43</v>
      </c>
      <c r="C3679" t="s">
        <v>51</v>
      </c>
      <c r="D3679" t="s">
        <v>65</v>
      </c>
      <c r="E3679">
        <v>15.8</v>
      </c>
      <c r="F3679" t="s">
        <v>52</v>
      </c>
      <c r="G3679" t="s">
        <v>40</v>
      </c>
      <c r="H3679" t="s">
        <v>79</v>
      </c>
      <c r="I3679" t="s">
        <v>80</v>
      </c>
      <c r="J3679" t="s">
        <v>110</v>
      </c>
      <c r="K3679">
        <v>18</v>
      </c>
      <c r="L3679" s="1">
        <v>595</v>
      </c>
      <c r="M3679" t="s">
        <v>53</v>
      </c>
      <c r="N3679" t="s">
        <v>45</v>
      </c>
      <c r="O3679" t="s">
        <v>111</v>
      </c>
      <c r="P3679">
        <v>26</v>
      </c>
      <c r="Q3679">
        <v>35</v>
      </c>
      <c r="R3679">
        <v>1</v>
      </c>
      <c r="S3679">
        <v>0</v>
      </c>
      <c r="T3679">
        <v>3.7</v>
      </c>
      <c r="U3679">
        <v>0</v>
      </c>
      <c r="V3679">
        <v>9.5</v>
      </c>
      <c r="W3679" s="1">
        <v>2113</v>
      </c>
      <c r="X3679" s="1">
        <v>1395</v>
      </c>
      <c r="Y3679" s="1">
        <v>2872.1</v>
      </c>
      <c r="Z3679" t="s">
        <v>56</v>
      </c>
      <c r="AA3679" t="s">
        <v>48</v>
      </c>
      <c r="AB3679" s="1">
        <v>4103</v>
      </c>
      <c r="AC3679">
        <v>1</v>
      </c>
      <c r="AD3679">
        <v>1</v>
      </c>
      <c r="AE3679">
        <v>0</v>
      </c>
      <c r="AF3679">
        <v>0</v>
      </c>
      <c r="AG3679" t="s">
        <v>87</v>
      </c>
      <c r="AH3679">
        <f>IF(OR(Cleaned_Data_Table[[#This Row],[Appointment Status]]="No Show", Cleaned_Data_Table[[#This Row],[Appointment Status]]="Cancelled"), 1, 0)</f>
        <v>1</v>
      </c>
      <c r="AI3679" t="str">
        <f>IF(Cleaned_Data_Table[[#This Row],[Emergency Case]]=1, "Emergency Care", "Standard Care")</f>
        <v>Standard Care</v>
      </c>
    </row>
    <row r="3680" spans="1:35">
      <c r="A3680" t="s">
        <v>3789</v>
      </c>
      <c r="B3680">
        <v>36</v>
      </c>
      <c r="C3680" t="s">
        <v>51</v>
      </c>
      <c r="D3680" t="s">
        <v>114</v>
      </c>
      <c r="E3680">
        <v>24.6</v>
      </c>
      <c r="F3680" t="s">
        <v>39</v>
      </c>
      <c r="G3680" t="s">
        <v>66</v>
      </c>
      <c r="H3680" t="s">
        <v>104</v>
      </c>
      <c r="I3680" t="s">
        <v>105</v>
      </c>
      <c r="J3680" t="s">
        <v>110</v>
      </c>
      <c r="K3680">
        <v>24</v>
      </c>
      <c r="L3680" s="1">
        <v>732</v>
      </c>
      <c r="M3680" t="s">
        <v>53</v>
      </c>
      <c r="N3680" t="s">
        <v>62</v>
      </c>
      <c r="O3680" t="s">
        <v>101</v>
      </c>
      <c r="P3680">
        <v>13</v>
      </c>
      <c r="Q3680">
        <v>20</v>
      </c>
      <c r="R3680">
        <v>0</v>
      </c>
      <c r="S3680">
        <v>0</v>
      </c>
      <c r="T3680">
        <v>3.4</v>
      </c>
      <c r="U3680">
        <v>0</v>
      </c>
      <c r="V3680">
        <v>10</v>
      </c>
      <c r="W3680" s="1">
        <v>3316</v>
      </c>
      <c r="X3680" s="1">
        <v>3170</v>
      </c>
      <c r="Y3680" s="1">
        <v>5052.6000000000004</v>
      </c>
      <c r="Z3680" t="s">
        <v>47</v>
      </c>
      <c r="AA3680" t="s">
        <v>48</v>
      </c>
      <c r="AB3680" s="1">
        <v>0</v>
      </c>
      <c r="AC3680">
        <v>0</v>
      </c>
      <c r="AD3680">
        <v>0</v>
      </c>
      <c r="AE3680">
        <v>0</v>
      </c>
      <c r="AF3680">
        <v>0</v>
      </c>
      <c r="AG3680" t="s">
        <v>87</v>
      </c>
      <c r="AH3680">
        <f>IF(OR(Cleaned_Data_Table[[#This Row],[Appointment Status]]="No Show", Cleaned_Data_Table[[#This Row],[Appointment Status]]="Cancelled"), 1, 0)</f>
        <v>0</v>
      </c>
      <c r="AI3680" t="str">
        <f>IF(Cleaned_Data_Table[[#This Row],[Emergency Case]]=1, "Emergency Care", "Standard Care")</f>
        <v>Standard Care</v>
      </c>
    </row>
    <row r="3681" spans="1:35">
      <c r="A3681" t="s">
        <v>3790</v>
      </c>
      <c r="B3681">
        <v>58</v>
      </c>
      <c r="C3681" t="s">
        <v>51</v>
      </c>
      <c r="D3681" t="s">
        <v>100</v>
      </c>
      <c r="E3681">
        <v>17.8</v>
      </c>
      <c r="F3681" t="s">
        <v>52</v>
      </c>
      <c r="G3681" t="s">
        <v>40</v>
      </c>
      <c r="H3681" t="s">
        <v>138</v>
      </c>
      <c r="I3681" t="s">
        <v>139</v>
      </c>
      <c r="J3681" t="s">
        <v>90</v>
      </c>
      <c r="K3681">
        <v>12</v>
      </c>
      <c r="L3681" s="1">
        <v>610</v>
      </c>
      <c r="M3681" t="s">
        <v>53</v>
      </c>
      <c r="N3681" t="s">
        <v>124</v>
      </c>
      <c r="O3681" t="s">
        <v>101</v>
      </c>
      <c r="P3681">
        <v>20</v>
      </c>
      <c r="Q3681">
        <v>2</v>
      </c>
      <c r="R3681">
        <v>5</v>
      </c>
      <c r="S3681">
        <v>1</v>
      </c>
      <c r="T3681">
        <v>3.6</v>
      </c>
      <c r="U3681">
        <v>0</v>
      </c>
      <c r="V3681">
        <v>10</v>
      </c>
      <c r="W3681" s="1">
        <v>15189</v>
      </c>
      <c r="X3681" s="1">
        <v>9067</v>
      </c>
      <c r="Y3681" s="1">
        <v>17406.2</v>
      </c>
      <c r="Z3681" t="s">
        <v>47</v>
      </c>
      <c r="AA3681" t="s">
        <v>76</v>
      </c>
      <c r="AB3681" s="1">
        <v>0</v>
      </c>
      <c r="AC3681">
        <v>0</v>
      </c>
      <c r="AD3681">
        <v>1</v>
      </c>
      <c r="AE3681">
        <v>0</v>
      </c>
      <c r="AF3681">
        <v>0</v>
      </c>
      <c r="AG3681" t="s">
        <v>91</v>
      </c>
      <c r="AH3681">
        <f>IF(OR(Cleaned_Data_Table[[#This Row],[Appointment Status]]="No Show", Cleaned_Data_Table[[#This Row],[Appointment Status]]="Cancelled"), 1, 0)</f>
        <v>0</v>
      </c>
      <c r="AI3681" t="str">
        <f>IF(Cleaned_Data_Table[[#This Row],[Emergency Case]]=1, "Emergency Care", "Standard Care")</f>
        <v>Standard Care</v>
      </c>
    </row>
    <row r="3682" spans="1:35">
      <c r="A3682" t="s">
        <v>3791</v>
      </c>
      <c r="B3682">
        <v>1</v>
      </c>
      <c r="C3682" t="s">
        <v>51</v>
      </c>
      <c r="D3682" t="s">
        <v>65</v>
      </c>
      <c r="E3682">
        <v>24.2</v>
      </c>
      <c r="F3682" t="s">
        <v>89</v>
      </c>
      <c r="G3682" t="s">
        <v>40</v>
      </c>
      <c r="H3682" t="s">
        <v>73</v>
      </c>
      <c r="I3682" t="s">
        <v>74</v>
      </c>
      <c r="J3682" t="s">
        <v>110</v>
      </c>
      <c r="K3682">
        <v>21</v>
      </c>
      <c r="L3682" s="1">
        <v>722</v>
      </c>
      <c r="M3682" t="s">
        <v>44</v>
      </c>
      <c r="N3682" t="s">
        <v>54</v>
      </c>
      <c r="O3682" t="s">
        <v>82</v>
      </c>
      <c r="P3682">
        <v>15</v>
      </c>
      <c r="Q3682">
        <v>11</v>
      </c>
      <c r="R3682">
        <v>10</v>
      </c>
      <c r="S3682">
        <v>2</v>
      </c>
      <c r="T3682">
        <v>3.3</v>
      </c>
      <c r="U3682">
        <v>0</v>
      </c>
      <c r="V3682">
        <v>10</v>
      </c>
      <c r="W3682" s="1">
        <v>2311</v>
      </c>
      <c r="X3682" s="1">
        <v>1330</v>
      </c>
      <c r="Y3682" s="1">
        <v>4363</v>
      </c>
      <c r="Z3682" t="s">
        <v>47</v>
      </c>
      <c r="AA3682" t="s">
        <v>112</v>
      </c>
      <c r="AB3682" s="1">
        <v>0</v>
      </c>
      <c r="AC3682">
        <v>0</v>
      </c>
      <c r="AD3682">
        <v>1</v>
      </c>
      <c r="AE3682">
        <v>0</v>
      </c>
      <c r="AF3682">
        <v>0</v>
      </c>
      <c r="AG3682" t="s">
        <v>87</v>
      </c>
      <c r="AH3682">
        <f>IF(OR(Cleaned_Data_Table[[#This Row],[Appointment Status]]="No Show", Cleaned_Data_Table[[#This Row],[Appointment Status]]="Cancelled"), 1, 0)</f>
        <v>0</v>
      </c>
      <c r="AI3682" t="str">
        <f>IF(Cleaned_Data_Table[[#This Row],[Emergency Case]]=1, "Emergency Care", "Standard Care")</f>
        <v>Standard Care</v>
      </c>
    </row>
    <row r="3683" spans="1:35">
      <c r="A3683" t="s">
        <v>3792</v>
      </c>
      <c r="B3683">
        <v>1</v>
      </c>
      <c r="C3683" t="s">
        <v>37</v>
      </c>
      <c r="D3683" t="s">
        <v>38</v>
      </c>
      <c r="E3683">
        <v>28</v>
      </c>
      <c r="F3683" t="s">
        <v>89</v>
      </c>
      <c r="G3683" t="s">
        <v>66</v>
      </c>
      <c r="H3683" t="s">
        <v>138</v>
      </c>
      <c r="I3683" t="s">
        <v>139</v>
      </c>
      <c r="J3683" t="s">
        <v>110</v>
      </c>
      <c r="K3683">
        <v>25</v>
      </c>
      <c r="L3683" s="1">
        <v>765</v>
      </c>
      <c r="M3683" t="s">
        <v>53</v>
      </c>
      <c r="N3683" t="s">
        <v>81</v>
      </c>
      <c r="O3683" t="s">
        <v>86</v>
      </c>
      <c r="P3683">
        <v>11</v>
      </c>
      <c r="Q3683">
        <v>14</v>
      </c>
      <c r="R3683">
        <v>7</v>
      </c>
      <c r="S3683">
        <v>1</v>
      </c>
      <c r="T3683">
        <v>3.2</v>
      </c>
      <c r="U3683">
        <v>0</v>
      </c>
      <c r="V3683">
        <v>10</v>
      </c>
      <c r="W3683" s="1">
        <v>1846</v>
      </c>
      <c r="X3683" s="1">
        <v>2542</v>
      </c>
      <c r="Y3683" s="1">
        <v>3607.1</v>
      </c>
      <c r="Z3683" t="s">
        <v>47</v>
      </c>
      <c r="AA3683" t="s">
        <v>112</v>
      </c>
      <c r="AB3683" s="1">
        <v>0</v>
      </c>
      <c r="AC3683">
        <v>0</v>
      </c>
      <c r="AD3683">
        <v>0</v>
      </c>
      <c r="AE3683">
        <v>0</v>
      </c>
      <c r="AF3683">
        <v>0</v>
      </c>
      <c r="AG3683" t="s">
        <v>87</v>
      </c>
      <c r="AH3683">
        <f>IF(OR(Cleaned_Data_Table[[#This Row],[Appointment Status]]="No Show", Cleaned_Data_Table[[#This Row],[Appointment Status]]="Cancelled"), 1, 0)</f>
        <v>0</v>
      </c>
      <c r="AI3683" t="str">
        <f>IF(Cleaned_Data_Table[[#This Row],[Emergency Case]]=1, "Emergency Care", "Standard Care")</f>
        <v>Standard Care</v>
      </c>
    </row>
    <row r="3684" spans="1:35">
      <c r="A3684" t="s">
        <v>3793</v>
      </c>
      <c r="B3684">
        <v>30</v>
      </c>
      <c r="C3684" t="s">
        <v>37</v>
      </c>
      <c r="D3684" t="s">
        <v>84</v>
      </c>
      <c r="E3684">
        <v>21.1</v>
      </c>
      <c r="F3684" t="s">
        <v>52</v>
      </c>
      <c r="G3684" t="s">
        <v>40</v>
      </c>
      <c r="H3684" t="s">
        <v>73</v>
      </c>
      <c r="I3684" t="s">
        <v>74</v>
      </c>
      <c r="J3684" t="s">
        <v>43</v>
      </c>
      <c r="K3684">
        <v>23</v>
      </c>
      <c r="L3684" s="1">
        <v>716</v>
      </c>
      <c r="M3684" t="s">
        <v>53</v>
      </c>
      <c r="N3684" t="s">
        <v>54</v>
      </c>
      <c r="O3684" t="s">
        <v>63</v>
      </c>
      <c r="P3684">
        <v>21</v>
      </c>
      <c r="Q3684">
        <v>39</v>
      </c>
      <c r="R3684">
        <v>4</v>
      </c>
      <c r="S3684">
        <v>2</v>
      </c>
      <c r="T3684">
        <v>4.4000000000000004</v>
      </c>
      <c r="U3684">
        <v>0</v>
      </c>
      <c r="V3684">
        <v>9.6</v>
      </c>
      <c r="W3684" s="1">
        <v>273</v>
      </c>
      <c r="X3684" s="1">
        <v>154</v>
      </c>
      <c r="Y3684" s="1">
        <v>800.1</v>
      </c>
      <c r="Z3684" t="s">
        <v>47</v>
      </c>
      <c r="AA3684" t="s">
        <v>57</v>
      </c>
      <c r="AB3684" s="1">
        <v>0</v>
      </c>
      <c r="AC3684">
        <v>1</v>
      </c>
      <c r="AD3684">
        <v>1</v>
      </c>
      <c r="AE3684">
        <v>0</v>
      </c>
      <c r="AF3684">
        <v>0</v>
      </c>
      <c r="AG3684" t="s">
        <v>49</v>
      </c>
      <c r="AH3684">
        <f>IF(OR(Cleaned_Data_Table[[#This Row],[Appointment Status]]="No Show", Cleaned_Data_Table[[#This Row],[Appointment Status]]="Cancelled"), 1, 0)</f>
        <v>0</v>
      </c>
      <c r="AI3684" t="str">
        <f>IF(Cleaned_Data_Table[[#This Row],[Emergency Case]]=1, "Emergency Care", "Standard Care")</f>
        <v>Standard Care</v>
      </c>
    </row>
    <row r="3685" spans="1:35">
      <c r="A3685" t="s">
        <v>3794</v>
      </c>
      <c r="B3685">
        <v>85</v>
      </c>
      <c r="C3685" t="s">
        <v>51</v>
      </c>
      <c r="D3685" t="s">
        <v>116</v>
      </c>
      <c r="E3685">
        <v>24</v>
      </c>
      <c r="F3685" t="s">
        <v>52</v>
      </c>
      <c r="G3685" t="s">
        <v>66</v>
      </c>
      <c r="H3685" t="s">
        <v>108</v>
      </c>
      <c r="I3685" t="s">
        <v>109</v>
      </c>
      <c r="J3685" t="s">
        <v>43</v>
      </c>
      <c r="K3685">
        <v>19</v>
      </c>
      <c r="L3685" s="1">
        <v>674</v>
      </c>
      <c r="M3685" t="s">
        <v>44</v>
      </c>
      <c r="N3685" t="s">
        <v>62</v>
      </c>
      <c r="O3685" t="s">
        <v>98</v>
      </c>
      <c r="P3685">
        <v>2</v>
      </c>
      <c r="Q3685">
        <v>34</v>
      </c>
      <c r="R3685">
        <v>14</v>
      </c>
      <c r="S3685">
        <v>3</v>
      </c>
      <c r="T3685">
        <v>3</v>
      </c>
      <c r="U3685">
        <v>0</v>
      </c>
      <c r="V3685">
        <v>9.1999999999999993</v>
      </c>
      <c r="W3685" s="1">
        <v>188</v>
      </c>
      <c r="X3685" s="1">
        <v>248</v>
      </c>
      <c r="Y3685" s="1">
        <v>1110</v>
      </c>
      <c r="Z3685" t="s">
        <v>47</v>
      </c>
      <c r="AA3685" t="s">
        <v>71</v>
      </c>
      <c r="AB3685" s="1">
        <v>0</v>
      </c>
      <c r="AC3685">
        <v>1</v>
      </c>
      <c r="AD3685">
        <v>0</v>
      </c>
      <c r="AE3685">
        <v>0</v>
      </c>
      <c r="AF3685">
        <v>0</v>
      </c>
      <c r="AG3685" t="s">
        <v>87</v>
      </c>
      <c r="AH3685">
        <f>IF(OR(Cleaned_Data_Table[[#This Row],[Appointment Status]]="No Show", Cleaned_Data_Table[[#This Row],[Appointment Status]]="Cancelled"), 1, 0)</f>
        <v>0</v>
      </c>
      <c r="AI3685" t="str">
        <f>IF(Cleaned_Data_Table[[#This Row],[Emergency Case]]=1, "Emergency Care", "Standard Care")</f>
        <v>Standard Care</v>
      </c>
    </row>
    <row r="3686" spans="1:35">
      <c r="A3686" t="s">
        <v>3795</v>
      </c>
      <c r="B3686">
        <v>56</v>
      </c>
      <c r="C3686" t="s">
        <v>37</v>
      </c>
      <c r="D3686" t="s">
        <v>38</v>
      </c>
      <c r="E3686">
        <v>22.8</v>
      </c>
      <c r="F3686" t="s">
        <v>52</v>
      </c>
      <c r="G3686" t="s">
        <v>85</v>
      </c>
      <c r="H3686" t="s">
        <v>41</v>
      </c>
      <c r="I3686" t="s">
        <v>42</v>
      </c>
      <c r="J3686" t="s">
        <v>43</v>
      </c>
      <c r="K3686">
        <v>21</v>
      </c>
      <c r="L3686" s="1">
        <v>754</v>
      </c>
      <c r="M3686" t="s">
        <v>53</v>
      </c>
      <c r="N3686" t="s">
        <v>124</v>
      </c>
      <c r="O3686" t="s">
        <v>119</v>
      </c>
      <c r="P3686">
        <v>0</v>
      </c>
      <c r="Q3686">
        <v>46</v>
      </c>
      <c r="R3686">
        <v>6</v>
      </c>
      <c r="S3686">
        <v>1</v>
      </c>
      <c r="T3686">
        <v>3.3</v>
      </c>
      <c r="U3686">
        <v>1</v>
      </c>
      <c r="V3686">
        <v>8.6</v>
      </c>
      <c r="W3686" s="1">
        <v>561</v>
      </c>
      <c r="X3686" s="1">
        <v>529</v>
      </c>
      <c r="Y3686" s="1">
        <v>1290.8</v>
      </c>
      <c r="Z3686" t="s">
        <v>47</v>
      </c>
      <c r="AA3686" t="s">
        <v>76</v>
      </c>
      <c r="AB3686" s="1">
        <v>0</v>
      </c>
      <c r="AC3686">
        <v>1</v>
      </c>
      <c r="AD3686">
        <v>0</v>
      </c>
      <c r="AE3686">
        <v>0</v>
      </c>
      <c r="AF3686">
        <v>0</v>
      </c>
      <c r="AG3686" t="s">
        <v>87</v>
      </c>
      <c r="AH3686">
        <f>IF(OR(Cleaned_Data_Table[[#This Row],[Appointment Status]]="No Show", Cleaned_Data_Table[[#This Row],[Appointment Status]]="Cancelled"), 1, 0)</f>
        <v>0</v>
      </c>
      <c r="AI3686" t="str">
        <f>IF(Cleaned_Data_Table[[#This Row],[Emergency Case]]=1, "Emergency Care", "Standard Care")</f>
        <v>Emergency Care</v>
      </c>
    </row>
    <row r="3687" spans="1:35">
      <c r="A3687" t="s">
        <v>3796</v>
      </c>
      <c r="B3687">
        <v>62</v>
      </c>
      <c r="C3687" t="s">
        <v>37</v>
      </c>
      <c r="D3687" t="s">
        <v>116</v>
      </c>
      <c r="E3687">
        <v>24.6</v>
      </c>
      <c r="F3687" t="s">
        <v>52</v>
      </c>
      <c r="G3687" t="s">
        <v>85</v>
      </c>
      <c r="H3687" t="s">
        <v>104</v>
      </c>
      <c r="I3687" t="s">
        <v>105</v>
      </c>
      <c r="J3687" t="s">
        <v>110</v>
      </c>
      <c r="K3687">
        <v>17</v>
      </c>
      <c r="L3687" s="1">
        <v>719</v>
      </c>
      <c r="M3687" t="s">
        <v>44</v>
      </c>
      <c r="N3687" t="s">
        <v>62</v>
      </c>
      <c r="O3687" t="s">
        <v>119</v>
      </c>
      <c r="P3687">
        <v>0</v>
      </c>
      <c r="Q3687">
        <v>30</v>
      </c>
      <c r="R3687">
        <v>0</v>
      </c>
      <c r="S3687">
        <v>0</v>
      </c>
      <c r="T3687">
        <v>4.7</v>
      </c>
      <c r="U3687">
        <v>1</v>
      </c>
      <c r="V3687">
        <v>10</v>
      </c>
      <c r="W3687" s="1">
        <v>3342</v>
      </c>
      <c r="X3687" s="1">
        <v>1820</v>
      </c>
      <c r="Y3687" s="1">
        <v>5881</v>
      </c>
      <c r="Z3687" t="s">
        <v>47</v>
      </c>
      <c r="AA3687" t="s">
        <v>76</v>
      </c>
      <c r="AB3687" s="1">
        <v>0</v>
      </c>
      <c r="AC3687">
        <v>0</v>
      </c>
      <c r="AD3687">
        <v>0</v>
      </c>
      <c r="AE3687">
        <v>0</v>
      </c>
      <c r="AF3687">
        <v>0</v>
      </c>
      <c r="AG3687" t="s">
        <v>87</v>
      </c>
      <c r="AH3687">
        <f>IF(OR(Cleaned_Data_Table[[#This Row],[Appointment Status]]="No Show", Cleaned_Data_Table[[#This Row],[Appointment Status]]="Cancelled"), 1, 0)</f>
        <v>0</v>
      </c>
      <c r="AI3687" t="str">
        <f>IF(Cleaned_Data_Table[[#This Row],[Emergency Case]]=1, "Emergency Care", "Standard Care")</f>
        <v>Emergency Care</v>
      </c>
    </row>
    <row r="3688" spans="1:35">
      <c r="A3688" t="s">
        <v>3797</v>
      </c>
      <c r="B3688">
        <v>64</v>
      </c>
      <c r="C3688" t="s">
        <v>51</v>
      </c>
      <c r="D3688" t="s">
        <v>65</v>
      </c>
      <c r="E3688">
        <v>27.5</v>
      </c>
      <c r="F3688" t="s">
        <v>39</v>
      </c>
      <c r="G3688" t="s">
        <v>40</v>
      </c>
      <c r="H3688" t="s">
        <v>94</v>
      </c>
      <c r="I3688" t="s">
        <v>95</v>
      </c>
      <c r="J3688" t="s">
        <v>110</v>
      </c>
      <c r="K3688">
        <v>6</v>
      </c>
      <c r="L3688" s="1">
        <v>357</v>
      </c>
      <c r="M3688" t="s">
        <v>53</v>
      </c>
      <c r="N3688" t="s">
        <v>69</v>
      </c>
      <c r="O3688" t="s">
        <v>75</v>
      </c>
      <c r="P3688">
        <v>23</v>
      </c>
      <c r="Q3688">
        <v>24</v>
      </c>
      <c r="R3688">
        <v>0</v>
      </c>
      <c r="S3688">
        <v>0</v>
      </c>
      <c r="T3688">
        <v>3.5</v>
      </c>
      <c r="U3688">
        <v>0</v>
      </c>
      <c r="V3688">
        <v>10</v>
      </c>
      <c r="W3688" s="1">
        <v>3528</v>
      </c>
      <c r="X3688" s="1">
        <v>2540</v>
      </c>
      <c r="Y3688" s="1">
        <v>4497.5</v>
      </c>
      <c r="Z3688" t="s">
        <v>125</v>
      </c>
      <c r="AA3688" t="s">
        <v>76</v>
      </c>
      <c r="AB3688" s="1">
        <v>0</v>
      </c>
      <c r="AC3688">
        <v>0</v>
      </c>
      <c r="AD3688">
        <v>1</v>
      </c>
      <c r="AE3688">
        <v>0</v>
      </c>
      <c r="AF3688">
        <v>0</v>
      </c>
      <c r="AG3688" t="s">
        <v>87</v>
      </c>
      <c r="AH3688">
        <f>IF(OR(Cleaned_Data_Table[[#This Row],[Appointment Status]]="No Show", Cleaned_Data_Table[[#This Row],[Appointment Status]]="Cancelled"), 1, 0)</f>
        <v>1</v>
      </c>
      <c r="AI3688" t="str">
        <f>IF(Cleaned_Data_Table[[#This Row],[Emergency Case]]=1, "Emergency Care", "Standard Care")</f>
        <v>Standard Care</v>
      </c>
    </row>
    <row r="3689" spans="1:35">
      <c r="A3689" t="s">
        <v>3798</v>
      </c>
      <c r="B3689">
        <v>57</v>
      </c>
      <c r="C3689" t="s">
        <v>51</v>
      </c>
      <c r="D3689" t="s">
        <v>118</v>
      </c>
      <c r="E3689">
        <v>25.3</v>
      </c>
      <c r="F3689" t="s">
        <v>89</v>
      </c>
      <c r="G3689" t="s">
        <v>40</v>
      </c>
      <c r="H3689" t="s">
        <v>41</v>
      </c>
      <c r="I3689" t="s">
        <v>42</v>
      </c>
      <c r="J3689" t="s">
        <v>90</v>
      </c>
      <c r="K3689">
        <v>11</v>
      </c>
      <c r="L3689" s="1">
        <v>490</v>
      </c>
      <c r="M3689" t="s">
        <v>44</v>
      </c>
      <c r="N3689" t="s">
        <v>62</v>
      </c>
      <c r="O3689" t="s">
        <v>55</v>
      </c>
      <c r="P3689">
        <v>25</v>
      </c>
      <c r="Q3689">
        <v>14</v>
      </c>
      <c r="R3689">
        <v>0</v>
      </c>
      <c r="S3689">
        <v>0</v>
      </c>
      <c r="T3689">
        <v>3.3</v>
      </c>
      <c r="U3689">
        <v>0</v>
      </c>
      <c r="V3689">
        <v>10</v>
      </c>
      <c r="W3689" s="1">
        <v>14265</v>
      </c>
      <c r="X3689" s="1">
        <v>4892</v>
      </c>
      <c r="Y3689" s="1">
        <v>19647</v>
      </c>
      <c r="Z3689" t="s">
        <v>47</v>
      </c>
      <c r="AA3689" t="s">
        <v>76</v>
      </c>
      <c r="AB3689" s="1">
        <v>0</v>
      </c>
      <c r="AC3689">
        <v>0</v>
      </c>
      <c r="AD3689">
        <v>1</v>
      </c>
      <c r="AE3689">
        <v>0</v>
      </c>
      <c r="AF3689">
        <v>0</v>
      </c>
      <c r="AG3689" t="s">
        <v>91</v>
      </c>
      <c r="AH3689">
        <f>IF(OR(Cleaned_Data_Table[[#This Row],[Appointment Status]]="No Show", Cleaned_Data_Table[[#This Row],[Appointment Status]]="Cancelled"), 1, 0)</f>
        <v>0</v>
      </c>
      <c r="AI3689" t="str">
        <f>IF(Cleaned_Data_Table[[#This Row],[Emergency Case]]=1, "Emergency Care", "Standard Care")</f>
        <v>Standard Care</v>
      </c>
    </row>
    <row r="3690" spans="1:35">
      <c r="A3690" t="s">
        <v>3799</v>
      </c>
      <c r="B3690">
        <v>2</v>
      </c>
      <c r="C3690" t="s">
        <v>37</v>
      </c>
      <c r="D3690" t="s">
        <v>100</v>
      </c>
      <c r="E3690">
        <v>24</v>
      </c>
      <c r="F3690" t="s">
        <v>52</v>
      </c>
      <c r="G3690" t="s">
        <v>40</v>
      </c>
      <c r="H3690" t="s">
        <v>108</v>
      </c>
      <c r="I3690" t="s">
        <v>109</v>
      </c>
      <c r="J3690" t="s">
        <v>110</v>
      </c>
      <c r="K3690">
        <v>17</v>
      </c>
      <c r="L3690" s="1">
        <v>617</v>
      </c>
      <c r="M3690" t="s">
        <v>53</v>
      </c>
      <c r="N3690" t="s">
        <v>81</v>
      </c>
      <c r="O3690" t="s">
        <v>63</v>
      </c>
      <c r="P3690">
        <v>19</v>
      </c>
      <c r="Q3690">
        <v>33</v>
      </c>
      <c r="R3690">
        <v>6</v>
      </c>
      <c r="S3690">
        <v>1</v>
      </c>
      <c r="T3690">
        <v>4.3</v>
      </c>
      <c r="U3690">
        <v>0</v>
      </c>
      <c r="V3690">
        <v>9.9</v>
      </c>
      <c r="W3690" s="1">
        <v>2767</v>
      </c>
      <c r="X3690" s="1">
        <v>2992</v>
      </c>
      <c r="Y3690" s="1">
        <v>4463.2</v>
      </c>
      <c r="Z3690" t="s">
        <v>47</v>
      </c>
      <c r="AA3690" t="s">
        <v>112</v>
      </c>
      <c r="AB3690" s="1">
        <v>0</v>
      </c>
      <c r="AC3690">
        <v>1</v>
      </c>
      <c r="AD3690">
        <v>1</v>
      </c>
      <c r="AE3690">
        <v>0</v>
      </c>
      <c r="AF3690">
        <v>0</v>
      </c>
      <c r="AG3690" t="s">
        <v>87</v>
      </c>
      <c r="AH3690">
        <f>IF(OR(Cleaned_Data_Table[[#This Row],[Appointment Status]]="No Show", Cleaned_Data_Table[[#This Row],[Appointment Status]]="Cancelled"), 1, 0)</f>
        <v>0</v>
      </c>
      <c r="AI3690" t="str">
        <f>IF(Cleaned_Data_Table[[#This Row],[Emergency Case]]=1, "Emergency Care", "Standard Care")</f>
        <v>Standard Care</v>
      </c>
    </row>
    <row r="3691" spans="1:35">
      <c r="A3691" t="s">
        <v>3800</v>
      </c>
      <c r="B3691">
        <v>71</v>
      </c>
      <c r="C3691" t="s">
        <v>51</v>
      </c>
      <c r="D3691" t="s">
        <v>100</v>
      </c>
      <c r="E3691">
        <v>31.1</v>
      </c>
      <c r="F3691" t="s">
        <v>52</v>
      </c>
      <c r="G3691" t="s">
        <v>85</v>
      </c>
      <c r="H3691" t="s">
        <v>138</v>
      </c>
      <c r="I3691" t="s">
        <v>139</v>
      </c>
      <c r="J3691" t="s">
        <v>110</v>
      </c>
      <c r="K3691">
        <v>6</v>
      </c>
      <c r="L3691" s="1">
        <v>327</v>
      </c>
      <c r="M3691" t="s">
        <v>44</v>
      </c>
      <c r="N3691" t="s">
        <v>69</v>
      </c>
      <c r="O3691" t="s">
        <v>101</v>
      </c>
      <c r="P3691">
        <v>0</v>
      </c>
      <c r="Q3691">
        <v>26</v>
      </c>
      <c r="R3691">
        <v>13</v>
      </c>
      <c r="S3691">
        <v>4</v>
      </c>
      <c r="T3691">
        <v>4.2</v>
      </c>
      <c r="U3691">
        <v>1</v>
      </c>
      <c r="V3691">
        <v>10</v>
      </c>
      <c r="W3691" s="1">
        <v>2644</v>
      </c>
      <c r="X3691" s="1">
        <v>1077</v>
      </c>
      <c r="Y3691" s="1">
        <v>4048</v>
      </c>
      <c r="Z3691" t="s">
        <v>56</v>
      </c>
      <c r="AA3691" t="s">
        <v>76</v>
      </c>
      <c r="AB3691" s="1">
        <v>4048</v>
      </c>
      <c r="AC3691">
        <v>0</v>
      </c>
      <c r="AD3691">
        <v>0</v>
      </c>
      <c r="AE3691">
        <v>0</v>
      </c>
      <c r="AF3691">
        <v>0</v>
      </c>
      <c r="AG3691" t="s">
        <v>87</v>
      </c>
      <c r="AH3691">
        <f>IF(OR(Cleaned_Data_Table[[#This Row],[Appointment Status]]="No Show", Cleaned_Data_Table[[#This Row],[Appointment Status]]="Cancelled"), 1, 0)</f>
        <v>1</v>
      </c>
      <c r="AI3691" t="str">
        <f>IF(Cleaned_Data_Table[[#This Row],[Emergency Case]]=1, "Emergency Care", "Standard Care")</f>
        <v>Emergency Care</v>
      </c>
    </row>
    <row r="3692" spans="1:35">
      <c r="A3692" t="s">
        <v>3801</v>
      </c>
      <c r="B3692">
        <v>28</v>
      </c>
      <c r="C3692" t="s">
        <v>37</v>
      </c>
      <c r="D3692" t="s">
        <v>100</v>
      </c>
      <c r="E3692">
        <v>17.8</v>
      </c>
      <c r="F3692" t="s">
        <v>103</v>
      </c>
      <c r="G3692" t="s">
        <v>40</v>
      </c>
      <c r="H3692" t="s">
        <v>60</v>
      </c>
      <c r="I3692" t="s">
        <v>61</v>
      </c>
      <c r="J3692" t="s">
        <v>90</v>
      </c>
      <c r="K3692">
        <v>14</v>
      </c>
      <c r="L3692" s="1">
        <v>668</v>
      </c>
      <c r="M3692" t="s">
        <v>44</v>
      </c>
      <c r="N3692" t="s">
        <v>54</v>
      </c>
      <c r="O3692" t="s">
        <v>55</v>
      </c>
      <c r="P3692">
        <v>16</v>
      </c>
      <c r="Q3692">
        <v>11</v>
      </c>
      <c r="R3692">
        <v>5</v>
      </c>
      <c r="S3692">
        <v>1</v>
      </c>
      <c r="T3692">
        <v>3.3</v>
      </c>
      <c r="U3692">
        <v>0</v>
      </c>
      <c r="V3692">
        <v>10</v>
      </c>
      <c r="W3692" s="1">
        <v>18125</v>
      </c>
      <c r="X3692" s="1">
        <v>12421</v>
      </c>
      <c r="Y3692" s="1">
        <v>31214</v>
      </c>
      <c r="Z3692" t="s">
        <v>47</v>
      </c>
      <c r="AA3692" t="s">
        <v>57</v>
      </c>
      <c r="AB3692" s="1">
        <v>0</v>
      </c>
      <c r="AC3692">
        <v>0</v>
      </c>
      <c r="AD3692">
        <v>1</v>
      </c>
      <c r="AE3692">
        <v>0</v>
      </c>
      <c r="AF3692">
        <v>0</v>
      </c>
      <c r="AG3692" t="s">
        <v>91</v>
      </c>
      <c r="AH3692">
        <f>IF(OR(Cleaned_Data_Table[[#This Row],[Appointment Status]]="No Show", Cleaned_Data_Table[[#This Row],[Appointment Status]]="Cancelled"), 1, 0)</f>
        <v>0</v>
      </c>
      <c r="AI3692" t="str">
        <f>IF(Cleaned_Data_Table[[#This Row],[Emergency Case]]=1, "Emergency Care", "Standard Care")</f>
        <v>Standard Care</v>
      </c>
    </row>
    <row r="3693" spans="1:35">
      <c r="A3693" t="s">
        <v>3802</v>
      </c>
      <c r="B3693">
        <v>13</v>
      </c>
      <c r="C3693" t="s">
        <v>51</v>
      </c>
      <c r="D3693" t="s">
        <v>116</v>
      </c>
      <c r="E3693">
        <v>23.6</v>
      </c>
      <c r="F3693" t="s">
        <v>39</v>
      </c>
      <c r="G3693" t="s">
        <v>66</v>
      </c>
      <c r="H3693" t="s">
        <v>41</v>
      </c>
      <c r="I3693" t="s">
        <v>42</v>
      </c>
      <c r="J3693" t="s">
        <v>43</v>
      </c>
      <c r="K3693">
        <v>17</v>
      </c>
      <c r="L3693" s="1">
        <v>615</v>
      </c>
      <c r="M3693" t="s">
        <v>44</v>
      </c>
      <c r="N3693" t="s">
        <v>54</v>
      </c>
      <c r="O3693" t="s">
        <v>106</v>
      </c>
      <c r="P3693">
        <v>9</v>
      </c>
      <c r="Q3693">
        <v>22</v>
      </c>
      <c r="R3693">
        <v>2</v>
      </c>
      <c r="S3693">
        <v>0</v>
      </c>
      <c r="T3693">
        <v>3.9</v>
      </c>
      <c r="U3693">
        <v>0</v>
      </c>
      <c r="V3693">
        <v>10</v>
      </c>
      <c r="W3693" s="1">
        <v>181</v>
      </c>
      <c r="X3693" s="1">
        <v>645</v>
      </c>
      <c r="Y3693" s="1">
        <v>1441</v>
      </c>
      <c r="Z3693" t="s">
        <v>47</v>
      </c>
      <c r="AA3693" t="s">
        <v>112</v>
      </c>
      <c r="AB3693" s="1">
        <v>0</v>
      </c>
      <c r="AC3693">
        <v>0</v>
      </c>
      <c r="AD3693">
        <v>0</v>
      </c>
      <c r="AE3693">
        <v>0</v>
      </c>
      <c r="AF3693">
        <v>0</v>
      </c>
      <c r="AG3693" t="s">
        <v>49</v>
      </c>
      <c r="AH3693">
        <f>IF(OR(Cleaned_Data_Table[[#This Row],[Appointment Status]]="No Show", Cleaned_Data_Table[[#This Row],[Appointment Status]]="Cancelled"), 1, 0)</f>
        <v>0</v>
      </c>
      <c r="AI3693" t="str">
        <f>IF(Cleaned_Data_Table[[#This Row],[Emergency Case]]=1, "Emergency Care", "Standard Care")</f>
        <v>Standard Care</v>
      </c>
    </row>
    <row r="3694" spans="1:35">
      <c r="A3694" t="s">
        <v>3803</v>
      </c>
      <c r="B3694">
        <v>76</v>
      </c>
      <c r="C3694" t="s">
        <v>51</v>
      </c>
      <c r="D3694" t="s">
        <v>118</v>
      </c>
      <c r="E3694">
        <v>25.6</v>
      </c>
      <c r="F3694" t="s">
        <v>89</v>
      </c>
      <c r="G3694" t="s">
        <v>40</v>
      </c>
      <c r="H3694" t="s">
        <v>67</v>
      </c>
      <c r="I3694" t="s">
        <v>68</v>
      </c>
      <c r="J3694" t="s">
        <v>90</v>
      </c>
      <c r="K3694">
        <v>22</v>
      </c>
      <c r="L3694" s="1">
        <v>830</v>
      </c>
      <c r="M3694" t="s">
        <v>44</v>
      </c>
      <c r="N3694" t="s">
        <v>81</v>
      </c>
      <c r="O3694" t="s">
        <v>119</v>
      </c>
      <c r="P3694">
        <v>15</v>
      </c>
      <c r="Q3694">
        <v>1</v>
      </c>
      <c r="R3694">
        <v>14</v>
      </c>
      <c r="S3694">
        <v>5</v>
      </c>
      <c r="T3694">
        <v>4.5999999999999996</v>
      </c>
      <c r="U3694">
        <v>0</v>
      </c>
      <c r="V3694">
        <v>10</v>
      </c>
      <c r="W3694" s="1">
        <v>19239</v>
      </c>
      <c r="X3694" s="1">
        <v>10761</v>
      </c>
      <c r="Y3694" s="1">
        <v>30830</v>
      </c>
      <c r="Z3694" t="s">
        <v>47</v>
      </c>
      <c r="AA3694" t="s">
        <v>71</v>
      </c>
      <c r="AB3694" s="1">
        <v>0</v>
      </c>
      <c r="AC3694">
        <v>0</v>
      </c>
      <c r="AD3694">
        <v>1</v>
      </c>
      <c r="AE3694">
        <v>0</v>
      </c>
      <c r="AF3694">
        <v>0</v>
      </c>
      <c r="AG3694" t="s">
        <v>91</v>
      </c>
      <c r="AH3694">
        <f>IF(OR(Cleaned_Data_Table[[#This Row],[Appointment Status]]="No Show", Cleaned_Data_Table[[#This Row],[Appointment Status]]="Cancelled"), 1, 0)</f>
        <v>0</v>
      </c>
      <c r="AI3694" t="str">
        <f>IF(Cleaned_Data_Table[[#This Row],[Emergency Case]]=1, "Emergency Care", "Standard Care")</f>
        <v>Standard Care</v>
      </c>
    </row>
    <row r="3695" spans="1:35">
      <c r="A3695" t="s">
        <v>3804</v>
      </c>
      <c r="B3695">
        <v>17</v>
      </c>
      <c r="C3695" t="s">
        <v>51</v>
      </c>
      <c r="D3695" t="s">
        <v>65</v>
      </c>
      <c r="E3695">
        <v>28.2</v>
      </c>
      <c r="F3695" t="s">
        <v>52</v>
      </c>
      <c r="G3695" t="s">
        <v>40</v>
      </c>
      <c r="H3695" t="s">
        <v>129</v>
      </c>
      <c r="I3695" t="s">
        <v>130</v>
      </c>
      <c r="J3695" t="s">
        <v>110</v>
      </c>
      <c r="K3695">
        <v>26</v>
      </c>
      <c r="L3695" s="1">
        <v>863</v>
      </c>
      <c r="M3695" t="s">
        <v>53</v>
      </c>
      <c r="N3695" t="s">
        <v>45</v>
      </c>
      <c r="O3695" t="s">
        <v>55</v>
      </c>
      <c r="P3695">
        <v>15</v>
      </c>
      <c r="Q3695">
        <v>21</v>
      </c>
      <c r="R3695">
        <v>2</v>
      </c>
      <c r="S3695">
        <v>1</v>
      </c>
      <c r="T3695">
        <v>4.3</v>
      </c>
      <c r="U3695">
        <v>0</v>
      </c>
      <c r="V3695">
        <v>10</v>
      </c>
      <c r="W3695" s="1">
        <v>1794</v>
      </c>
      <c r="X3695" s="1">
        <v>3103</v>
      </c>
      <c r="Y3695" s="1">
        <v>4032</v>
      </c>
      <c r="Z3695" t="s">
        <v>47</v>
      </c>
      <c r="AA3695" t="s">
        <v>112</v>
      </c>
      <c r="AB3695" s="1">
        <v>0</v>
      </c>
      <c r="AC3695">
        <v>0</v>
      </c>
      <c r="AD3695">
        <v>1</v>
      </c>
      <c r="AE3695">
        <v>0</v>
      </c>
      <c r="AF3695">
        <v>0</v>
      </c>
      <c r="AG3695" t="s">
        <v>87</v>
      </c>
      <c r="AH3695">
        <f>IF(OR(Cleaned_Data_Table[[#This Row],[Appointment Status]]="No Show", Cleaned_Data_Table[[#This Row],[Appointment Status]]="Cancelled"), 1, 0)</f>
        <v>0</v>
      </c>
      <c r="AI3695" t="str">
        <f>IF(Cleaned_Data_Table[[#This Row],[Emergency Case]]=1, "Emergency Care", "Standard Care")</f>
        <v>Standard Care</v>
      </c>
    </row>
    <row r="3696" spans="1:35">
      <c r="A3696" t="s">
        <v>3805</v>
      </c>
      <c r="B3696">
        <v>80</v>
      </c>
      <c r="C3696" t="s">
        <v>51</v>
      </c>
      <c r="D3696" t="s">
        <v>65</v>
      </c>
      <c r="E3696">
        <v>27.6</v>
      </c>
      <c r="F3696" t="s">
        <v>52</v>
      </c>
      <c r="G3696" t="s">
        <v>66</v>
      </c>
      <c r="H3696" t="s">
        <v>94</v>
      </c>
      <c r="I3696" t="s">
        <v>95</v>
      </c>
      <c r="J3696" t="s">
        <v>43</v>
      </c>
      <c r="K3696">
        <v>27</v>
      </c>
      <c r="L3696" s="1">
        <v>754</v>
      </c>
      <c r="M3696" t="s">
        <v>53</v>
      </c>
      <c r="N3696" t="s">
        <v>69</v>
      </c>
      <c r="O3696" t="s">
        <v>82</v>
      </c>
      <c r="P3696">
        <v>19</v>
      </c>
      <c r="Q3696">
        <v>45</v>
      </c>
      <c r="R3696">
        <v>11</v>
      </c>
      <c r="S3696">
        <v>3</v>
      </c>
      <c r="T3696">
        <v>3.4</v>
      </c>
      <c r="U3696">
        <v>0</v>
      </c>
      <c r="V3696">
        <v>8.6999999999999993</v>
      </c>
      <c r="W3696" s="1">
        <v>596</v>
      </c>
      <c r="X3696" s="1">
        <v>543</v>
      </c>
      <c r="Y3696" s="1">
        <v>1325.1</v>
      </c>
      <c r="Z3696" t="s">
        <v>47</v>
      </c>
      <c r="AA3696" t="s">
        <v>71</v>
      </c>
      <c r="AB3696" s="1">
        <v>0</v>
      </c>
      <c r="AC3696">
        <v>1</v>
      </c>
      <c r="AD3696">
        <v>1</v>
      </c>
      <c r="AE3696">
        <v>0</v>
      </c>
      <c r="AF3696">
        <v>0</v>
      </c>
      <c r="AG3696" t="s">
        <v>49</v>
      </c>
      <c r="AH3696">
        <f>IF(OR(Cleaned_Data_Table[[#This Row],[Appointment Status]]="No Show", Cleaned_Data_Table[[#This Row],[Appointment Status]]="Cancelled"), 1, 0)</f>
        <v>0</v>
      </c>
      <c r="AI3696" t="str">
        <f>IF(Cleaned_Data_Table[[#This Row],[Emergency Case]]=1, "Emergency Care", "Standard Care")</f>
        <v>Standard Care</v>
      </c>
    </row>
    <row r="3697" spans="1:35">
      <c r="A3697" t="s">
        <v>3806</v>
      </c>
      <c r="B3697">
        <v>48</v>
      </c>
      <c r="C3697" t="s">
        <v>37</v>
      </c>
      <c r="D3697" t="s">
        <v>114</v>
      </c>
      <c r="E3697">
        <v>18.600000000000001</v>
      </c>
      <c r="F3697" t="s">
        <v>52</v>
      </c>
      <c r="G3697" t="s">
        <v>40</v>
      </c>
      <c r="H3697" t="s">
        <v>94</v>
      </c>
      <c r="I3697" t="s">
        <v>95</v>
      </c>
      <c r="J3697" t="s">
        <v>43</v>
      </c>
      <c r="K3697">
        <v>7</v>
      </c>
      <c r="L3697" s="1">
        <v>526</v>
      </c>
      <c r="M3697" t="s">
        <v>53</v>
      </c>
      <c r="N3697" t="s">
        <v>81</v>
      </c>
      <c r="O3697" t="s">
        <v>86</v>
      </c>
      <c r="P3697">
        <v>10</v>
      </c>
      <c r="Q3697">
        <v>25</v>
      </c>
      <c r="R3697">
        <v>14</v>
      </c>
      <c r="S3697">
        <v>3</v>
      </c>
      <c r="T3697">
        <v>4.9000000000000004</v>
      </c>
      <c r="U3697">
        <v>0</v>
      </c>
      <c r="V3697">
        <v>10</v>
      </c>
      <c r="W3697" s="1">
        <v>197</v>
      </c>
      <c r="X3697" s="1">
        <v>969</v>
      </c>
      <c r="Y3697" s="1">
        <v>1184.4000000000001</v>
      </c>
      <c r="Z3697" t="s">
        <v>47</v>
      </c>
      <c r="AA3697" t="s">
        <v>48</v>
      </c>
      <c r="AB3697" s="1">
        <v>0</v>
      </c>
      <c r="AC3697">
        <v>0</v>
      </c>
      <c r="AD3697">
        <v>0</v>
      </c>
      <c r="AE3697">
        <v>0</v>
      </c>
      <c r="AF3697">
        <v>0</v>
      </c>
      <c r="AG3697" t="s">
        <v>49</v>
      </c>
      <c r="AH3697">
        <f>IF(OR(Cleaned_Data_Table[[#This Row],[Appointment Status]]="No Show", Cleaned_Data_Table[[#This Row],[Appointment Status]]="Cancelled"), 1, 0)</f>
        <v>0</v>
      </c>
      <c r="AI3697" t="str">
        <f>IF(Cleaned_Data_Table[[#This Row],[Emergency Case]]=1, "Emergency Care", "Standard Care")</f>
        <v>Standard Care</v>
      </c>
    </row>
    <row r="3698" spans="1:35">
      <c r="A3698" t="s">
        <v>3807</v>
      </c>
      <c r="B3698">
        <v>59</v>
      </c>
      <c r="C3698" t="s">
        <v>37</v>
      </c>
      <c r="D3698" t="s">
        <v>59</v>
      </c>
      <c r="E3698">
        <v>20.2</v>
      </c>
      <c r="F3698" t="s">
        <v>39</v>
      </c>
      <c r="G3698" t="s">
        <v>66</v>
      </c>
      <c r="H3698" t="s">
        <v>73</v>
      </c>
      <c r="I3698" t="s">
        <v>74</v>
      </c>
      <c r="J3698" t="s">
        <v>110</v>
      </c>
      <c r="K3698">
        <v>29</v>
      </c>
      <c r="L3698" s="1">
        <v>789</v>
      </c>
      <c r="M3698" t="s">
        <v>44</v>
      </c>
      <c r="N3698" t="s">
        <v>124</v>
      </c>
      <c r="O3698" t="s">
        <v>111</v>
      </c>
      <c r="P3698">
        <v>27</v>
      </c>
      <c r="Q3698">
        <v>27</v>
      </c>
      <c r="R3698">
        <v>5</v>
      </c>
      <c r="S3698">
        <v>1</v>
      </c>
      <c r="T3698">
        <v>4</v>
      </c>
      <c r="U3698">
        <v>0</v>
      </c>
      <c r="V3698">
        <v>10</v>
      </c>
      <c r="W3698" s="1">
        <v>1328</v>
      </c>
      <c r="X3698" s="1">
        <v>2464</v>
      </c>
      <c r="Y3698" s="1">
        <v>4581</v>
      </c>
      <c r="Z3698" t="s">
        <v>47</v>
      </c>
      <c r="AA3698" t="s">
        <v>76</v>
      </c>
      <c r="AB3698" s="1">
        <v>0</v>
      </c>
      <c r="AC3698">
        <v>0</v>
      </c>
      <c r="AD3698">
        <v>1</v>
      </c>
      <c r="AE3698">
        <v>0</v>
      </c>
      <c r="AF3698">
        <v>0</v>
      </c>
      <c r="AG3698" t="s">
        <v>87</v>
      </c>
      <c r="AH3698">
        <f>IF(OR(Cleaned_Data_Table[[#This Row],[Appointment Status]]="No Show", Cleaned_Data_Table[[#This Row],[Appointment Status]]="Cancelled"), 1, 0)</f>
        <v>0</v>
      </c>
      <c r="AI3698" t="str">
        <f>IF(Cleaned_Data_Table[[#This Row],[Emergency Case]]=1, "Emergency Care", "Standard Care")</f>
        <v>Standard Care</v>
      </c>
    </row>
    <row r="3699" spans="1:35">
      <c r="A3699" t="s">
        <v>3808</v>
      </c>
      <c r="B3699">
        <v>56</v>
      </c>
      <c r="C3699" t="s">
        <v>37</v>
      </c>
      <c r="D3699" t="s">
        <v>59</v>
      </c>
      <c r="E3699">
        <v>23</v>
      </c>
      <c r="F3699" t="s">
        <v>52</v>
      </c>
      <c r="G3699" t="s">
        <v>66</v>
      </c>
      <c r="H3699" t="s">
        <v>73</v>
      </c>
      <c r="I3699" t="s">
        <v>74</v>
      </c>
      <c r="J3699" t="s">
        <v>90</v>
      </c>
      <c r="K3699">
        <v>23</v>
      </c>
      <c r="L3699" s="1">
        <v>767</v>
      </c>
      <c r="M3699" t="s">
        <v>44</v>
      </c>
      <c r="N3699" t="s">
        <v>45</v>
      </c>
      <c r="O3699" t="s">
        <v>46</v>
      </c>
      <c r="P3699">
        <v>9</v>
      </c>
      <c r="Q3699">
        <v>19</v>
      </c>
      <c r="R3699">
        <v>4</v>
      </c>
      <c r="S3699">
        <v>1</v>
      </c>
      <c r="T3699">
        <v>4.5</v>
      </c>
      <c r="U3699">
        <v>0</v>
      </c>
      <c r="V3699">
        <v>10</v>
      </c>
      <c r="W3699" s="1">
        <v>5038</v>
      </c>
      <c r="X3699" s="1">
        <v>10438</v>
      </c>
      <c r="Y3699" s="1">
        <v>16243</v>
      </c>
      <c r="Z3699" t="s">
        <v>125</v>
      </c>
      <c r="AA3699" t="s">
        <v>76</v>
      </c>
      <c r="AB3699" s="1">
        <v>0</v>
      </c>
      <c r="AC3699">
        <v>0</v>
      </c>
      <c r="AD3699">
        <v>0</v>
      </c>
      <c r="AE3699">
        <v>0</v>
      </c>
      <c r="AF3699">
        <v>0</v>
      </c>
      <c r="AG3699" t="s">
        <v>87</v>
      </c>
      <c r="AH3699">
        <f>IF(OR(Cleaned_Data_Table[[#This Row],[Appointment Status]]="No Show", Cleaned_Data_Table[[#This Row],[Appointment Status]]="Cancelled"), 1, 0)</f>
        <v>1</v>
      </c>
      <c r="AI3699" t="str">
        <f>IF(Cleaned_Data_Table[[#This Row],[Emergency Case]]=1, "Emergency Care", "Standard Care")</f>
        <v>Standard Care</v>
      </c>
    </row>
    <row r="3700" spans="1:35">
      <c r="A3700" t="s">
        <v>3809</v>
      </c>
      <c r="B3700">
        <v>66</v>
      </c>
      <c r="C3700" t="s">
        <v>37</v>
      </c>
      <c r="D3700" t="s">
        <v>118</v>
      </c>
      <c r="E3700">
        <v>21.9</v>
      </c>
      <c r="F3700" t="s">
        <v>39</v>
      </c>
      <c r="G3700" t="s">
        <v>66</v>
      </c>
      <c r="H3700" t="s">
        <v>79</v>
      </c>
      <c r="I3700" t="s">
        <v>80</v>
      </c>
      <c r="J3700" t="s">
        <v>43</v>
      </c>
      <c r="K3700">
        <v>29</v>
      </c>
      <c r="L3700" s="1">
        <v>973</v>
      </c>
      <c r="M3700" t="s">
        <v>53</v>
      </c>
      <c r="N3700" t="s">
        <v>124</v>
      </c>
      <c r="O3700" t="s">
        <v>63</v>
      </c>
      <c r="P3700">
        <v>26</v>
      </c>
      <c r="Q3700">
        <v>29</v>
      </c>
      <c r="R3700">
        <v>5</v>
      </c>
      <c r="S3700">
        <v>1</v>
      </c>
      <c r="T3700">
        <v>4.5</v>
      </c>
      <c r="U3700">
        <v>0</v>
      </c>
      <c r="V3700">
        <v>10</v>
      </c>
      <c r="W3700" s="1">
        <v>406</v>
      </c>
      <c r="X3700" s="1">
        <v>421</v>
      </c>
      <c r="Y3700" s="1">
        <v>1260</v>
      </c>
      <c r="Z3700" t="s">
        <v>56</v>
      </c>
      <c r="AA3700" t="s">
        <v>76</v>
      </c>
      <c r="AB3700" s="1">
        <v>1800</v>
      </c>
      <c r="AC3700">
        <v>0</v>
      </c>
      <c r="AD3700">
        <v>1</v>
      </c>
      <c r="AE3700">
        <v>0</v>
      </c>
      <c r="AF3700">
        <v>0</v>
      </c>
      <c r="AG3700" t="s">
        <v>49</v>
      </c>
      <c r="AH3700">
        <f>IF(OR(Cleaned_Data_Table[[#This Row],[Appointment Status]]="No Show", Cleaned_Data_Table[[#This Row],[Appointment Status]]="Cancelled"), 1, 0)</f>
        <v>1</v>
      </c>
      <c r="AI3700" t="str">
        <f>IF(Cleaned_Data_Table[[#This Row],[Emergency Case]]=1, "Emergency Care", "Standard Care")</f>
        <v>Standard Care</v>
      </c>
    </row>
    <row r="3701" spans="1:35">
      <c r="A3701" t="s">
        <v>3810</v>
      </c>
      <c r="B3701">
        <v>23</v>
      </c>
      <c r="C3701" t="s">
        <v>51</v>
      </c>
      <c r="D3701" t="s">
        <v>116</v>
      </c>
      <c r="E3701">
        <v>23.4</v>
      </c>
      <c r="F3701" t="s">
        <v>52</v>
      </c>
      <c r="G3701" t="s">
        <v>40</v>
      </c>
      <c r="H3701" t="s">
        <v>138</v>
      </c>
      <c r="I3701" t="s">
        <v>139</v>
      </c>
      <c r="J3701" t="s">
        <v>110</v>
      </c>
      <c r="K3701">
        <v>24</v>
      </c>
      <c r="L3701" s="1">
        <v>695</v>
      </c>
      <c r="M3701" t="s">
        <v>53</v>
      </c>
      <c r="N3701" t="s">
        <v>69</v>
      </c>
      <c r="O3701" t="s">
        <v>101</v>
      </c>
      <c r="P3701">
        <v>12</v>
      </c>
      <c r="Q3701">
        <v>22</v>
      </c>
      <c r="R3701">
        <v>2</v>
      </c>
      <c r="S3701">
        <v>1</v>
      </c>
      <c r="T3701">
        <v>3.9</v>
      </c>
      <c r="U3701">
        <v>0</v>
      </c>
      <c r="V3701">
        <v>10</v>
      </c>
      <c r="W3701" s="1">
        <v>2432</v>
      </c>
      <c r="X3701" s="1">
        <v>3497</v>
      </c>
      <c r="Y3701" s="1">
        <v>4636.8</v>
      </c>
      <c r="Z3701" t="s">
        <v>125</v>
      </c>
      <c r="AA3701" t="s">
        <v>57</v>
      </c>
      <c r="AB3701" s="1">
        <v>0</v>
      </c>
      <c r="AC3701">
        <v>0</v>
      </c>
      <c r="AD3701">
        <v>0</v>
      </c>
      <c r="AE3701">
        <v>0</v>
      </c>
      <c r="AF3701">
        <v>0</v>
      </c>
      <c r="AG3701" t="s">
        <v>87</v>
      </c>
      <c r="AH3701">
        <f>IF(OR(Cleaned_Data_Table[[#This Row],[Appointment Status]]="No Show", Cleaned_Data_Table[[#This Row],[Appointment Status]]="Cancelled"), 1, 0)</f>
        <v>1</v>
      </c>
      <c r="AI3701" t="str">
        <f>IF(Cleaned_Data_Table[[#This Row],[Emergency Case]]=1, "Emergency Care", "Standard Care")</f>
        <v>Standard Care</v>
      </c>
    </row>
    <row r="3702" spans="1:35">
      <c r="A3702" t="s">
        <v>3811</v>
      </c>
      <c r="B3702">
        <v>2</v>
      </c>
      <c r="C3702" t="s">
        <v>51</v>
      </c>
      <c r="D3702" t="s">
        <v>78</v>
      </c>
      <c r="E3702">
        <v>25.5</v>
      </c>
      <c r="F3702" t="s">
        <v>52</v>
      </c>
      <c r="G3702" t="s">
        <v>40</v>
      </c>
      <c r="H3702" t="s">
        <v>129</v>
      </c>
      <c r="I3702" t="s">
        <v>130</v>
      </c>
      <c r="J3702" t="s">
        <v>110</v>
      </c>
      <c r="K3702">
        <v>9</v>
      </c>
      <c r="L3702" s="1">
        <v>417</v>
      </c>
      <c r="M3702" t="s">
        <v>44</v>
      </c>
      <c r="N3702" t="s">
        <v>54</v>
      </c>
      <c r="O3702" t="s">
        <v>75</v>
      </c>
      <c r="P3702">
        <v>23</v>
      </c>
      <c r="Q3702">
        <v>21</v>
      </c>
      <c r="R3702">
        <v>11</v>
      </c>
      <c r="S3702">
        <v>2</v>
      </c>
      <c r="T3702">
        <v>3.7</v>
      </c>
      <c r="U3702">
        <v>0</v>
      </c>
      <c r="V3702">
        <v>10</v>
      </c>
      <c r="W3702" s="1">
        <v>4041</v>
      </c>
      <c r="X3702" s="1">
        <v>1598</v>
      </c>
      <c r="Y3702" s="1">
        <v>6056</v>
      </c>
      <c r="Z3702" t="s">
        <v>56</v>
      </c>
      <c r="AA3702" t="s">
        <v>112</v>
      </c>
      <c r="AB3702" s="1">
        <v>6056</v>
      </c>
      <c r="AC3702">
        <v>0</v>
      </c>
      <c r="AD3702">
        <v>1</v>
      </c>
      <c r="AE3702">
        <v>0</v>
      </c>
      <c r="AF3702">
        <v>0</v>
      </c>
      <c r="AG3702" t="s">
        <v>87</v>
      </c>
      <c r="AH3702">
        <f>IF(OR(Cleaned_Data_Table[[#This Row],[Appointment Status]]="No Show", Cleaned_Data_Table[[#This Row],[Appointment Status]]="Cancelled"), 1, 0)</f>
        <v>1</v>
      </c>
      <c r="AI3702" t="str">
        <f>IF(Cleaned_Data_Table[[#This Row],[Emergency Case]]=1, "Emergency Care", "Standard Care")</f>
        <v>Standard Care</v>
      </c>
    </row>
    <row r="3703" spans="1:35">
      <c r="A3703" t="s">
        <v>3812</v>
      </c>
      <c r="B3703">
        <v>9</v>
      </c>
      <c r="C3703" t="s">
        <v>51</v>
      </c>
      <c r="D3703" t="s">
        <v>116</v>
      </c>
      <c r="E3703">
        <v>18.100000000000001</v>
      </c>
      <c r="F3703" t="s">
        <v>52</v>
      </c>
      <c r="G3703" t="s">
        <v>40</v>
      </c>
      <c r="H3703" t="s">
        <v>67</v>
      </c>
      <c r="I3703" t="s">
        <v>68</v>
      </c>
      <c r="J3703" t="s">
        <v>90</v>
      </c>
      <c r="K3703">
        <v>20</v>
      </c>
      <c r="L3703" s="1">
        <v>716</v>
      </c>
      <c r="M3703" t="s">
        <v>44</v>
      </c>
      <c r="N3703" t="s">
        <v>81</v>
      </c>
      <c r="O3703" t="s">
        <v>63</v>
      </c>
      <c r="P3703">
        <v>21</v>
      </c>
      <c r="Q3703">
        <v>3</v>
      </c>
      <c r="R3703">
        <v>12</v>
      </c>
      <c r="S3703">
        <v>4</v>
      </c>
      <c r="T3703">
        <v>4.5</v>
      </c>
      <c r="U3703">
        <v>0</v>
      </c>
      <c r="V3703">
        <v>10</v>
      </c>
      <c r="W3703" s="1">
        <v>17315</v>
      </c>
      <c r="X3703" s="1">
        <v>9945</v>
      </c>
      <c r="Y3703" s="1">
        <v>27976</v>
      </c>
      <c r="Z3703" t="s">
        <v>56</v>
      </c>
      <c r="AA3703" t="s">
        <v>112</v>
      </c>
      <c r="AB3703" s="1">
        <v>27976</v>
      </c>
      <c r="AC3703">
        <v>0</v>
      </c>
      <c r="AD3703">
        <v>1</v>
      </c>
      <c r="AE3703">
        <v>0</v>
      </c>
      <c r="AF3703">
        <v>0</v>
      </c>
      <c r="AG3703" t="s">
        <v>91</v>
      </c>
      <c r="AH3703">
        <f>IF(OR(Cleaned_Data_Table[[#This Row],[Appointment Status]]="No Show", Cleaned_Data_Table[[#This Row],[Appointment Status]]="Cancelled"), 1, 0)</f>
        <v>1</v>
      </c>
      <c r="AI3703" t="str">
        <f>IF(Cleaned_Data_Table[[#This Row],[Emergency Case]]=1, "Emergency Care", "Standard Care")</f>
        <v>Standard Care</v>
      </c>
    </row>
    <row r="3704" spans="1:35">
      <c r="A3704" t="s">
        <v>3813</v>
      </c>
      <c r="B3704">
        <v>53</v>
      </c>
      <c r="C3704" t="s">
        <v>51</v>
      </c>
      <c r="D3704" t="s">
        <v>59</v>
      </c>
      <c r="E3704">
        <v>27.6</v>
      </c>
      <c r="F3704" t="s">
        <v>39</v>
      </c>
      <c r="G3704" t="s">
        <v>40</v>
      </c>
      <c r="H3704" t="s">
        <v>108</v>
      </c>
      <c r="I3704" t="s">
        <v>109</v>
      </c>
      <c r="J3704" t="s">
        <v>43</v>
      </c>
      <c r="K3704">
        <v>25</v>
      </c>
      <c r="L3704" s="1">
        <v>865</v>
      </c>
      <c r="M3704" t="s">
        <v>44</v>
      </c>
      <c r="N3704" t="s">
        <v>62</v>
      </c>
      <c r="O3704" t="s">
        <v>46</v>
      </c>
      <c r="P3704">
        <v>1</v>
      </c>
      <c r="Q3704">
        <v>35</v>
      </c>
      <c r="R3704">
        <v>11</v>
      </c>
      <c r="S3704">
        <v>0</v>
      </c>
      <c r="T3704">
        <v>4.2</v>
      </c>
      <c r="U3704">
        <v>0</v>
      </c>
      <c r="V3704">
        <v>9.8000000000000007</v>
      </c>
      <c r="W3704" s="1">
        <v>100</v>
      </c>
      <c r="X3704" s="1">
        <v>482</v>
      </c>
      <c r="Y3704" s="1">
        <v>1447</v>
      </c>
      <c r="Z3704" t="s">
        <v>47</v>
      </c>
      <c r="AA3704" t="s">
        <v>48</v>
      </c>
      <c r="AB3704" s="1">
        <v>0</v>
      </c>
      <c r="AC3704">
        <v>1</v>
      </c>
      <c r="AD3704">
        <v>0</v>
      </c>
      <c r="AE3704">
        <v>0</v>
      </c>
      <c r="AF3704">
        <v>0</v>
      </c>
      <c r="AG3704" t="s">
        <v>87</v>
      </c>
      <c r="AH3704">
        <f>IF(OR(Cleaned_Data_Table[[#This Row],[Appointment Status]]="No Show", Cleaned_Data_Table[[#This Row],[Appointment Status]]="Cancelled"), 1, 0)</f>
        <v>0</v>
      </c>
      <c r="AI3704" t="str">
        <f>IF(Cleaned_Data_Table[[#This Row],[Emergency Case]]=1, "Emergency Care", "Standard Care")</f>
        <v>Standard Care</v>
      </c>
    </row>
    <row r="3705" spans="1:35">
      <c r="A3705" t="s">
        <v>3814</v>
      </c>
      <c r="B3705">
        <v>4</v>
      </c>
      <c r="C3705" t="s">
        <v>51</v>
      </c>
      <c r="D3705" t="s">
        <v>118</v>
      </c>
      <c r="E3705">
        <v>19.100000000000001</v>
      </c>
      <c r="F3705" t="s">
        <v>52</v>
      </c>
      <c r="G3705" t="s">
        <v>40</v>
      </c>
      <c r="H3705" t="s">
        <v>60</v>
      </c>
      <c r="I3705" t="s">
        <v>61</v>
      </c>
      <c r="J3705" t="s">
        <v>43</v>
      </c>
      <c r="K3705">
        <v>29</v>
      </c>
      <c r="L3705" s="1">
        <v>807</v>
      </c>
      <c r="M3705" t="s">
        <v>44</v>
      </c>
      <c r="N3705" t="s">
        <v>124</v>
      </c>
      <c r="O3705" t="s">
        <v>86</v>
      </c>
      <c r="P3705">
        <v>12</v>
      </c>
      <c r="Q3705">
        <v>49</v>
      </c>
      <c r="R3705">
        <v>9</v>
      </c>
      <c r="S3705">
        <v>1</v>
      </c>
      <c r="T3705">
        <v>4.7</v>
      </c>
      <c r="U3705">
        <v>0</v>
      </c>
      <c r="V3705">
        <v>9.1</v>
      </c>
      <c r="W3705" s="1">
        <v>871</v>
      </c>
      <c r="X3705" s="1">
        <v>52</v>
      </c>
      <c r="Y3705" s="1">
        <v>1730</v>
      </c>
      <c r="Z3705" t="s">
        <v>47</v>
      </c>
      <c r="AA3705" t="s">
        <v>112</v>
      </c>
      <c r="AB3705" s="1">
        <v>0</v>
      </c>
      <c r="AC3705">
        <v>1</v>
      </c>
      <c r="AD3705">
        <v>0</v>
      </c>
      <c r="AE3705">
        <v>0</v>
      </c>
      <c r="AF3705">
        <v>0</v>
      </c>
      <c r="AG3705" t="s">
        <v>49</v>
      </c>
      <c r="AH3705">
        <f>IF(OR(Cleaned_Data_Table[[#This Row],[Appointment Status]]="No Show", Cleaned_Data_Table[[#This Row],[Appointment Status]]="Cancelled"), 1, 0)</f>
        <v>0</v>
      </c>
      <c r="AI3705" t="str">
        <f>IF(Cleaned_Data_Table[[#This Row],[Emergency Case]]=1, "Emergency Care", "Standard Care")</f>
        <v>Standard Care</v>
      </c>
    </row>
    <row r="3706" spans="1:35">
      <c r="A3706" t="s">
        <v>3815</v>
      </c>
      <c r="B3706">
        <v>45</v>
      </c>
      <c r="C3706" t="s">
        <v>51</v>
      </c>
      <c r="D3706" t="s">
        <v>65</v>
      </c>
      <c r="E3706">
        <v>26.1</v>
      </c>
      <c r="F3706" t="s">
        <v>39</v>
      </c>
      <c r="G3706" t="s">
        <v>40</v>
      </c>
      <c r="H3706" t="s">
        <v>67</v>
      </c>
      <c r="I3706" t="s">
        <v>68</v>
      </c>
      <c r="J3706" t="s">
        <v>43</v>
      </c>
      <c r="K3706">
        <v>17</v>
      </c>
      <c r="L3706" s="1">
        <v>718</v>
      </c>
      <c r="M3706" t="s">
        <v>53</v>
      </c>
      <c r="N3706" t="s">
        <v>62</v>
      </c>
      <c r="O3706" t="s">
        <v>55</v>
      </c>
      <c r="P3706">
        <v>20</v>
      </c>
      <c r="Q3706">
        <v>34</v>
      </c>
      <c r="R3706">
        <v>10</v>
      </c>
      <c r="S3706">
        <v>3</v>
      </c>
      <c r="T3706">
        <v>3.1</v>
      </c>
      <c r="U3706">
        <v>0</v>
      </c>
      <c r="V3706">
        <v>9.3000000000000007</v>
      </c>
      <c r="W3706" s="1">
        <v>181</v>
      </c>
      <c r="X3706" s="1">
        <v>868</v>
      </c>
      <c r="Y3706" s="1">
        <v>1236.9000000000001</v>
      </c>
      <c r="Z3706" t="s">
        <v>47</v>
      </c>
      <c r="AA3706" t="s">
        <v>48</v>
      </c>
      <c r="AB3706" s="1">
        <v>0</v>
      </c>
      <c r="AC3706">
        <v>1</v>
      </c>
      <c r="AD3706">
        <v>1</v>
      </c>
      <c r="AE3706">
        <v>0</v>
      </c>
      <c r="AF3706">
        <v>0</v>
      </c>
      <c r="AG3706" t="s">
        <v>49</v>
      </c>
      <c r="AH3706">
        <f>IF(OR(Cleaned_Data_Table[[#This Row],[Appointment Status]]="No Show", Cleaned_Data_Table[[#This Row],[Appointment Status]]="Cancelled"), 1, 0)</f>
        <v>0</v>
      </c>
      <c r="AI3706" t="str">
        <f>IF(Cleaned_Data_Table[[#This Row],[Emergency Case]]=1, "Emergency Care", "Standard Care")</f>
        <v>Standard Care</v>
      </c>
    </row>
    <row r="3707" spans="1:35">
      <c r="A3707" t="s">
        <v>3816</v>
      </c>
      <c r="B3707">
        <v>5</v>
      </c>
      <c r="C3707" t="s">
        <v>37</v>
      </c>
      <c r="D3707" t="s">
        <v>114</v>
      </c>
      <c r="E3707">
        <v>24</v>
      </c>
      <c r="F3707" t="s">
        <v>52</v>
      </c>
      <c r="G3707" t="s">
        <v>40</v>
      </c>
      <c r="H3707" t="s">
        <v>67</v>
      </c>
      <c r="I3707" t="s">
        <v>68</v>
      </c>
      <c r="J3707" t="s">
        <v>43</v>
      </c>
      <c r="K3707">
        <v>24</v>
      </c>
      <c r="L3707" s="1">
        <v>790</v>
      </c>
      <c r="M3707" t="s">
        <v>44</v>
      </c>
      <c r="N3707" t="s">
        <v>54</v>
      </c>
      <c r="O3707" t="s">
        <v>106</v>
      </c>
      <c r="P3707">
        <v>6</v>
      </c>
      <c r="Q3707">
        <v>59</v>
      </c>
      <c r="R3707">
        <v>4</v>
      </c>
      <c r="S3707">
        <v>0</v>
      </c>
      <c r="T3707">
        <v>4.2</v>
      </c>
      <c r="U3707">
        <v>0</v>
      </c>
      <c r="V3707">
        <v>8.1999999999999993</v>
      </c>
      <c r="W3707" s="1">
        <v>975</v>
      </c>
      <c r="X3707" s="1">
        <v>992</v>
      </c>
      <c r="Y3707" s="1">
        <v>2757</v>
      </c>
      <c r="Z3707" t="s">
        <v>47</v>
      </c>
      <c r="AA3707" t="s">
        <v>112</v>
      </c>
      <c r="AB3707" s="1">
        <v>0</v>
      </c>
      <c r="AC3707">
        <v>1</v>
      </c>
      <c r="AD3707">
        <v>0</v>
      </c>
      <c r="AE3707">
        <v>0</v>
      </c>
      <c r="AF3707">
        <v>0</v>
      </c>
      <c r="AG3707" t="s">
        <v>87</v>
      </c>
      <c r="AH3707">
        <f>IF(OR(Cleaned_Data_Table[[#This Row],[Appointment Status]]="No Show", Cleaned_Data_Table[[#This Row],[Appointment Status]]="Cancelled"), 1, 0)</f>
        <v>0</v>
      </c>
      <c r="AI3707" t="str">
        <f>IF(Cleaned_Data_Table[[#This Row],[Emergency Case]]=1, "Emergency Care", "Standard Care")</f>
        <v>Standard Care</v>
      </c>
    </row>
    <row r="3708" spans="1:35">
      <c r="A3708" t="s">
        <v>3817</v>
      </c>
      <c r="B3708">
        <v>82</v>
      </c>
      <c r="C3708" t="s">
        <v>37</v>
      </c>
      <c r="D3708" t="s">
        <v>100</v>
      </c>
      <c r="E3708">
        <v>22.9</v>
      </c>
      <c r="F3708" t="s">
        <v>39</v>
      </c>
      <c r="G3708" t="s">
        <v>66</v>
      </c>
      <c r="H3708" t="s">
        <v>67</v>
      </c>
      <c r="I3708" t="s">
        <v>68</v>
      </c>
      <c r="J3708" t="s">
        <v>110</v>
      </c>
      <c r="K3708">
        <v>13</v>
      </c>
      <c r="L3708" s="1">
        <v>628</v>
      </c>
      <c r="M3708" t="s">
        <v>53</v>
      </c>
      <c r="N3708" t="s">
        <v>124</v>
      </c>
      <c r="O3708" t="s">
        <v>119</v>
      </c>
      <c r="P3708">
        <v>1</v>
      </c>
      <c r="Q3708">
        <v>10</v>
      </c>
      <c r="R3708">
        <v>10</v>
      </c>
      <c r="S3708">
        <v>3</v>
      </c>
      <c r="T3708">
        <v>4.2</v>
      </c>
      <c r="U3708">
        <v>0</v>
      </c>
      <c r="V3708">
        <v>10</v>
      </c>
      <c r="W3708" s="1">
        <v>3956</v>
      </c>
      <c r="X3708" s="1">
        <v>2497</v>
      </c>
      <c r="Y3708" s="1">
        <v>4956.7</v>
      </c>
      <c r="Z3708" t="s">
        <v>47</v>
      </c>
      <c r="AA3708" t="s">
        <v>71</v>
      </c>
      <c r="AB3708" s="1">
        <v>0</v>
      </c>
      <c r="AC3708">
        <v>0</v>
      </c>
      <c r="AD3708">
        <v>0</v>
      </c>
      <c r="AE3708">
        <v>0</v>
      </c>
      <c r="AF3708">
        <v>0</v>
      </c>
      <c r="AG3708" t="s">
        <v>87</v>
      </c>
      <c r="AH3708">
        <f>IF(OR(Cleaned_Data_Table[[#This Row],[Appointment Status]]="No Show", Cleaned_Data_Table[[#This Row],[Appointment Status]]="Cancelled"), 1, 0)</f>
        <v>0</v>
      </c>
      <c r="AI3708" t="str">
        <f>IF(Cleaned_Data_Table[[#This Row],[Emergency Case]]=1, "Emergency Care", "Standard Care")</f>
        <v>Standard Care</v>
      </c>
    </row>
    <row r="3709" spans="1:35">
      <c r="A3709" t="s">
        <v>3818</v>
      </c>
      <c r="B3709">
        <v>84</v>
      </c>
      <c r="C3709" t="s">
        <v>37</v>
      </c>
      <c r="D3709" t="s">
        <v>38</v>
      </c>
      <c r="E3709">
        <v>24.9</v>
      </c>
      <c r="F3709" t="s">
        <v>39</v>
      </c>
      <c r="G3709" t="s">
        <v>85</v>
      </c>
      <c r="H3709" t="s">
        <v>104</v>
      </c>
      <c r="I3709" t="s">
        <v>105</v>
      </c>
      <c r="J3709" t="s">
        <v>110</v>
      </c>
      <c r="K3709">
        <v>23</v>
      </c>
      <c r="L3709" s="1">
        <v>704</v>
      </c>
      <c r="M3709" t="s">
        <v>44</v>
      </c>
      <c r="N3709" t="s">
        <v>69</v>
      </c>
      <c r="O3709" t="s">
        <v>98</v>
      </c>
      <c r="P3709">
        <v>0</v>
      </c>
      <c r="Q3709">
        <v>24</v>
      </c>
      <c r="R3709">
        <v>10</v>
      </c>
      <c r="S3709">
        <v>3</v>
      </c>
      <c r="T3709">
        <v>4.7</v>
      </c>
      <c r="U3709">
        <v>1</v>
      </c>
      <c r="V3709">
        <v>10</v>
      </c>
      <c r="W3709" s="1">
        <v>1673</v>
      </c>
      <c r="X3709" s="1">
        <v>3250</v>
      </c>
      <c r="Y3709" s="1">
        <v>5627</v>
      </c>
      <c r="Z3709" t="s">
        <v>47</v>
      </c>
      <c r="AA3709" t="s">
        <v>71</v>
      </c>
      <c r="AB3709" s="1">
        <v>0</v>
      </c>
      <c r="AC3709">
        <v>0</v>
      </c>
      <c r="AD3709">
        <v>0</v>
      </c>
      <c r="AE3709">
        <v>0</v>
      </c>
      <c r="AF3709">
        <v>0</v>
      </c>
      <c r="AG3709" t="s">
        <v>87</v>
      </c>
      <c r="AH3709">
        <f>IF(OR(Cleaned_Data_Table[[#This Row],[Appointment Status]]="No Show", Cleaned_Data_Table[[#This Row],[Appointment Status]]="Cancelled"), 1, 0)</f>
        <v>0</v>
      </c>
      <c r="AI3709" t="str">
        <f>IF(Cleaned_Data_Table[[#This Row],[Emergency Case]]=1, "Emergency Care", "Standard Care")</f>
        <v>Emergency Care</v>
      </c>
    </row>
    <row r="3710" spans="1:35">
      <c r="A3710" t="s">
        <v>3819</v>
      </c>
      <c r="B3710">
        <v>89</v>
      </c>
      <c r="C3710" t="s">
        <v>37</v>
      </c>
      <c r="D3710" t="s">
        <v>38</v>
      </c>
      <c r="E3710">
        <v>25</v>
      </c>
      <c r="F3710" t="s">
        <v>89</v>
      </c>
      <c r="G3710" t="s">
        <v>85</v>
      </c>
      <c r="H3710" t="s">
        <v>73</v>
      </c>
      <c r="I3710" t="s">
        <v>74</v>
      </c>
      <c r="J3710" t="s">
        <v>43</v>
      </c>
      <c r="K3710">
        <v>29</v>
      </c>
      <c r="L3710" s="1">
        <v>968</v>
      </c>
      <c r="M3710" t="s">
        <v>53</v>
      </c>
      <c r="N3710" t="s">
        <v>54</v>
      </c>
      <c r="O3710" t="s">
        <v>63</v>
      </c>
      <c r="P3710">
        <v>0</v>
      </c>
      <c r="Q3710">
        <v>49</v>
      </c>
      <c r="R3710">
        <v>6</v>
      </c>
      <c r="S3710">
        <v>0</v>
      </c>
      <c r="T3710">
        <v>3.9</v>
      </c>
      <c r="U3710">
        <v>1</v>
      </c>
      <c r="V3710">
        <v>8.6999999999999993</v>
      </c>
      <c r="W3710" s="1">
        <v>613</v>
      </c>
      <c r="X3710" s="1">
        <v>312</v>
      </c>
      <c r="Y3710" s="1">
        <v>1325.1</v>
      </c>
      <c r="Z3710" t="s">
        <v>47</v>
      </c>
      <c r="AA3710" t="s">
        <v>71</v>
      </c>
      <c r="AB3710" s="1">
        <v>0</v>
      </c>
      <c r="AC3710">
        <v>1</v>
      </c>
      <c r="AD3710">
        <v>0</v>
      </c>
      <c r="AE3710">
        <v>0</v>
      </c>
      <c r="AF3710">
        <v>0</v>
      </c>
      <c r="AG3710" t="s">
        <v>87</v>
      </c>
      <c r="AH3710">
        <f>IF(OR(Cleaned_Data_Table[[#This Row],[Appointment Status]]="No Show", Cleaned_Data_Table[[#This Row],[Appointment Status]]="Cancelled"), 1, 0)</f>
        <v>0</v>
      </c>
      <c r="AI3710" t="str">
        <f>IF(Cleaned_Data_Table[[#This Row],[Emergency Case]]=1, "Emergency Care", "Standard Care")</f>
        <v>Emergency Care</v>
      </c>
    </row>
    <row r="3711" spans="1:35">
      <c r="A3711" t="s">
        <v>3820</v>
      </c>
      <c r="B3711">
        <v>4</v>
      </c>
      <c r="C3711" t="s">
        <v>37</v>
      </c>
      <c r="D3711" t="s">
        <v>65</v>
      </c>
      <c r="E3711">
        <v>27.2</v>
      </c>
      <c r="F3711" t="s">
        <v>39</v>
      </c>
      <c r="G3711" t="s">
        <v>40</v>
      </c>
      <c r="H3711" t="s">
        <v>79</v>
      </c>
      <c r="I3711" t="s">
        <v>80</v>
      </c>
      <c r="J3711" t="s">
        <v>110</v>
      </c>
      <c r="K3711">
        <v>28</v>
      </c>
      <c r="L3711" s="1">
        <v>837</v>
      </c>
      <c r="M3711" t="s">
        <v>53</v>
      </c>
      <c r="N3711" t="s">
        <v>69</v>
      </c>
      <c r="O3711" t="s">
        <v>119</v>
      </c>
      <c r="P3711">
        <v>6</v>
      </c>
      <c r="Q3711">
        <v>18</v>
      </c>
      <c r="R3711">
        <v>6</v>
      </c>
      <c r="S3711">
        <v>1</v>
      </c>
      <c r="T3711">
        <v>3.7</v>
      </c>
      <c r="U3711">
        <v>0</v>
      </c>
      <c r="V3711">
        <v>10</v>
      </c>
      <c r="W3711" s="1">
        <v>1009</v>
      </c>
      <c r="X3711" s="1">
        <v>1645</v>
      </c>
      <c r="Y3711" s="1">
        <v>2443.6999999999998</v>
      </c>
      <c r="Z3711" t="s">
        <v>56</v>
      </c>
      <c r="AA3711" t="s">
        <v>112</v>
      </c>
      <c r="AB3711" s="1">
        <v>3491</v>
      </c>
      <c r="AC3711">
        <v>0</v>
      </c>
      <c r="AD3711">
        <v>0</v>
      </c>
      <c r="AE3711">
        <v>0</v>
      </c>
      <c r="AF3711">
        <v>0</v>
      </c>
      <c r="AG3711" t="s">
        <v>87</v>
      </c>
      <c r="AH3711">
        <f>IF(OR(Cleaned_Data_Table[[#This Row],[Appointment Status]]="No Show", Cleaned_Data_Table[[#This Row],[Appointment Status]]="Cancelled"), 1, 0)</f>
        <v>1</v>
      </c>
      <c r="AI3711" t="str">
        <f>IF(Cleaned_Data_Table[[#This Row],[Emergency Case]]=1, "Emergency Care", "Standard Care")</f>
        <v>Standard Care</v>
      </c>
    </row>
    <row r="3712" spans="1:35">
      <c r="A3712" t="s">
        <v>3821</v>
      </c>
      <c r="B3712">
        <v>48</v>
      </c>
      <c r="C3712" t="s">
        <v>37</v>
      </c>
      <c r="D3712" t="s">
        <v>78</v>
      </c>
      <c r="E3712">
        <v>18.7</v>
      </c>
      <c r="F3712" t="s">
        <v>52</v>
      </c>
      <c r="G3712" t="s">
        <v>66</v>
      </c>
      <c r="H3712" t="s">
        <v>108</v>
      </c>
      <c r="I3712" t="s">
        <v>109</v>
      </c>
      <c r="J3712" t="s">
        <v>43</v>
      </c>
      <c r="K3712">
        <v>15</v>
      </c>
      <c r="L3712" s="1">
        <v>569</v>
      </c>
      <c r="M3712" t="s">
        <v>44</v>
      </c>
      <c r="N3712" t="s">
        <v>81</v>
      </c>
      <c r="O3712" t="s">
        <v>70</v>
      </c>
      <c r="P3712">
        <v>21</v>
      </c>
      <c r="Q3712">
        <v>40</v>
      </c>
      <c r="R3712">
        <v>6</v>
      </c>
      <c r="S3712">
        <v>1</v>
      </c>
      <c r="T3712">
        <v>4</v>
      </c>
      <c r="U3712">
        <v>0</v>
      </c>
      <c r="V3712">
        <v>9.3000000000000007</v>
      </c>
      <c r="W3712" s="1">
        <v>456</v>
      </c>
      <c r="X3712" s="1">
        <v>255</v>
      </c>
      <c r="Y3712" s="1">
        <v>1280</v>
      </c>
      <c r="Z3712" t="s">
        <v>125</v>
      </c>
      <c r="AA3712" t="s">
        <v>48</v>
      </c>
      <c r="AB3712" s="1">
        <v>0</v>
      </c>
      <c r="AC3712">
        <v>1</v>
      </c>
      <c r="AD3712">
        <v>1</v>
      </c>
      <c r="AE3712">
        <v>0</v>
      </c>
      <c r="AF3712">
        <v>0</v>
      </c>
      <c r="AG3712" t="s">
        <v>49</v>
      </c>
      <c r="AH3712">
        <f>IF(OR(Cleaned_Data_Table[[#This Row],[Appointment Status]]="No Show", Cleaned_Data_Table[[#This Row],[Appointment Status]]="Cancelled"), 1, 0)</f>
        <v>1</v>
      </c>
      <c r="AI3712" t="str">
        <f>IF(Cleaned_Data_Table[[#This Row],[Emergency Case]]=1, "Emergency Care", "Standard Care")</f>
        <v>Standard Care</v>
      </c>
    </row>
    <row r="3713" spans="1:35">
      <c r="A3713" t="s">
        <v>3822</v>
      </c>
      <c r="B3713">
        <v>15</v>
      </c>
      <c r="C3713" t="s">
        <v>51</v>
      </c>
      <c r="D3713" t="s">
        <v>114</v>
      </c>
      <c r="E3713">
        <v>23.7</v>
      </c>
      <c r="F3713" t="s">
        <v>52</v>
      </c>
      <c r="G3713" t="s">
        <v>40</v>
      </c>
      <c r="H3713" t="s">
        <v>79</v>
      </c>
      <c r="I3713" t="s">
        <v>80</v>
      </c>
      <c r="J3713" t="s">
        <v>110</v>
      </c>
      <c r="K3713">
        <v>10</v>
      </c>
      <c r="L3713" s="1">
        <v>531</v>
      </c>
      <c r="M3713" t="s">
        <v>53</v>
      </c>
      <c r="N3713" t="s">
        <v>54</v>
      </c>
      <c r="O3713" t="s">
        <v>106</v>
      </c>
      <c r="P3713">
        <v>29</v>
      </c>
      <c r="Q3713">
        <v>20</v>
      </c>
      <c r="R3713">
        <v>6</v>
      </c>
      <c r="S3713">
        <v>1</v>
      </c>
      <c r="T3713">
        <v>3.5</v>
      </c>
      <c r="U3713">
        <v>0</v>
      </c>
      <c r="V3713">
        <v>10</v>
      </c>
      <c r="W3713" s="1">
        <v>4935</v>
      </c>
      <c r="X3713" s="1">
        <v>3950</v>
      </c>
      <c r="Y3713" s="1">
        <v>6591.2</v>
      </c>
      <c r="Z3713" t="s">
        <v>47</v>
      </c>
      <c r="AA3713" t="s">
        <v>112</v>
      </c>
      <c r="AB3713" s="1">
        <v>0</v>
      </c>
      <c r="AC3713">
        <v>0</v>
      </c>
      <c r="AD3713">
        <v>1</v>
      </c>
      <c r="AE3713">
        <v>0</v>
      </c>
      <c r="AF3713">
        <v>0</v>
      </c>
      <c r="AG3713" t="s">
        <v>87</v>
      </c>
      <c r="AH3713">
        <f>IF(OR(Cleaned_Data_Table[[#This Row],[Appointment Status]]="No Show", Cleaned_Data_Table[[#This Row],[Appointment Status]]="Cancelled"), 1, 0)</f>
        <v>0</v>
      </c>
      <c r="AI3713" t="str">
        <f>IF(Cleaned_Data_Table[[#This Row],[Emergency Case]]=1, "Emergency Care", "Standard Care")</f>
        <v>Standard Care</v>
      </c>
    </row>
    <row r="3714" spans="1:35">
      <c r="A3714" t="s">
        <v>3823</v>
      </c>
      <c r="B3714">
        <v>78</v>
      </c>
      <c r="C3714" t="s">
        <v>51</v>
      </c>
      <c r="D3714" t="s">
        <v>116</v>
      </c>
      <c r="E3714">
        <v>25.7</v>
      </c>
      <c r="F3714" t="s">
        <v>89</v>
      </c>
      <c r="G3714" t="s">
        <v>66</v>
      </c>
      <c r="H3714" t="s">
        <v>129</v>
      </c>
      <c r="I3714" t="s">
        <v>130</v>
      </c>
      <c r="J3714" t="s">
        <v>90</v>
      </c>
      <c r="K3714">
        <v>20</v>
      </c>
      <c r="L3714" s="1">
        <v>779</v>
      </c>
      <c r="M3714" t="s">
        <v>53</v>
      </c>
      <c r="N3714" t="s">
        <v>62</v>
      </c>
      <c r="O3714" t="s">
        <v>70</v>
      </c>
      <c r="P3714">
        <v>24</v>
      </c>
      <c r="Q3714">
        <v>13</v>
      </c>
      <c r="R3714">
        <v>13</v>
      </c>
      <c r="S3714">
        <v>4</v>
      </c>
      <c r="T3714">
        <v>3.4</v>
      </c>
      <c r="U3714">
        <v>0</v>
      </c>
      <c r="V3714">
        <v>10</v>
      </c>
      <c r="W3714" s="1">
        <v>5969</v>
      </c>
      <c r="X3714" s="1">
        <v>8279</v>
      </c>
      <c r="Y3714" s="1">
        <v>10518.9</v>
      </c>
      <c r="Z3714" t="s">
        <v>56</v>
      </c>
      <c r="AA3714" t="s">
        <v>71</v>
      </c>
      <c r="AB3714" s="1">
        <v>15027</v>
      </c>
      <c r="AC3714">
        <v>0</v>
      </c>
      <c r="AD3714">
        <v>1</v>
      </c>
      <c r="AE3714">
        <v>0</v>
      </c>
      <c r="AF3714">
        <v>0</v>
      </c>
      <c r="AG3714" t="s">
        <v>91</v>
      </c>
      <c r="AH3714">
        <f>IF(OR(Cleaned_Data_Table[[#This Row],[Appointment Status]]="No Show", Cleaned_Data_Table[[#This Row],[Appointment Status]]="Cancelled"), 1, 0)</f>
        <v>1</v>
      </c>
      <c r="AI3714" t="str">
        <f>IF(Cleaned_Data_Table[[#This Row],[Emergency Case]]=1, "Emergency Care", "Standard Care")</f>
        <v>Standard Care</v>
      </c>
    </row>
    <row r="3715" spans="1:35">
      <c r="A3715" t="s">
        <v>3824</v>
      </c>
      <c r="B3715">
        <v>55</v>
      </c>
      <c r="C3715" t="s">
        <v>51</v>
      </c>
      <c r="D3715" t="s">
        <v>114</v>
      </c>
      <c r="E3715">
        <v>18.5</v>
      </c>
      <c r="F3715" t="s">
        <v>52</v>
      </c>
      <c r="G3715" t="s">
        <v>85</v>
      </c>
      <c r="H3715" t="s">
        <v>41</v>
      </c>
      <c r="I3715" t="s">
        <v>42</v>
      </c>
      <c r="J3715" t="s">
        <v>90</v>
      </c>
      <c r="K3715">
        <v>9</v>
      </c>
      <c r="L3715" s="1">
        <v>395</v>
      </c>
      <c r="M3715" t="s">
        <v>53</v>
      </c>
      <c r="N3715" t="s">
        <v>81</v>
      </c>
      <c r="O3715" t="s">
        <v>111</v>
      </c>
      <c r="P3715">
        <v>0</v>
      </c>
      <c r="Q3715">
        <v>11</v>
      </c>
      <c r="R3715">
        <v>7</v>
      </c>
      <c r="S3715">
        <v>2</v>
      </c>
      <c r="T3715">
        <v>3.6</v>
      </c>
      <c r="U3715">
        <v>1</v>
      </c>
      <c r="V3715">
        <v>10</v>
      </c>
      <c r="W3715" s="1">
        <v>15666</v>
      </c>
      <c r="X3715" s="1">
        <v>5600</v>
      </c>
      <c r="Y3715" s="1">
        <v>15162.7</v>
      </c>
      <c r="Z3715" t="s">
        <v>47</v>
      </c>
      <c r="AA3715" t="s">
        <v>76</v>
      </c>
      <c r="AB3715" s="1">
        <v>0</v>
      </c>
      <c r="AC3715">
        <v>0</v>
      </c>
      <c r="AD3715">
        <v>0</v>
      </c>
      <c r="AE3715">
        <v>0</v>
      </c>
      <c r="AF3715">
        <v>0</v>
      </c>
      <c r="AG3715" t="s">
        <v>131</v>
      </c>
      <c r="AH3715">
        <f>IF(OR(Cleaned_Data_Table[[#This Row],[Appointment Status]]="No Show", Cleaned_Data_Table[[#This Row],[Appointment Status]]="Cancelled"), 1, 0)</f>
        <v>0</v>
      </c>
      <c r="AI3715" t="str">
        <f>IF(Cleaned_Data_Table[[#This Row],[Emergency Case]]=1, "Emergency Care", "Standard Care")</f>
        <v>Emergency Care</v>
      </c>
    </row>
    <row r="3716" spans="1:35">
      <c r="A3716" t="s">
        <v>3825</v>
      </c>
      <c r="B3716">
        <v>55</v>
      </c>
      <c r="C3716" t="s">
        <v>37</v>
      </c>
      <c r="D3716" t="s">
        <v>114</v>
      </c>
      <c r="E3716">
        <v>23.1</v>
      </c>
      <c r="F3716" t="s">
        <v>52</v>
      </c>
      <c r="G3716" t="s">
        <v>40</v>
      </c>
      <c r="H3716" t="s">
        <v>60</v>
      </c>
      <c r="I3716" t="s">
        <v>61</v>
      </c>
      <c r="J3716" t="s">
        <v>90</v>
      </c>
      <c r="K3716">
        <v>12</v>
      </c>
      <c r="L3716" s="1">
        <v>594</v>
      </c>
      <c r="M3716" t="s">
        <v>44</v>
      </c>
      <c r="N3716" t="s">
        <v>69</v>
      </c>
      <c r="O3716" t="s">
        <v>111</v>
      </c>
      <c r="P3716">
        <v>11</v>
      </c>
      <c r="Q3716">
        <v>8</v>
      </c>
      <c r="R3716">
        <v>10</v>
      </c>
      <c r="S3716">
        <v>3</v>
      </c>
      <c r="T3716">
        <v>3.4</v>
      </c>
      <c r="U3716">
        <v>0</v>
      </c>
      <c r="V3716">
        <v>10</v>
      </c>
      <c r="W3716" s="1">
        <v>13530</v>
      </c>
      <c r="X3716" s="1">
        <v>11051</v>
      </c>
      <c r="Y3716" s="1">
        <v>25175</v>
      </c>
      <c r="Z3716" t="s">
        <v>47</v>
      </c>
      <c r="AA3716" t="s">
        <v>76</v>
      </c>
      <c r="AB3716" s="1">
        <v>0</v>
      </c>
      <c r="AC3716">
        <v>0</v>
      </c>
      <c r="AD3716">
        <v>0</v>
      </c>
      <c r="AE3716">
        <v>0</v>
      </c>
      <c r="AF3716">
        <v>0</v>
      </c>
      <c r="AG3716" t="s">
        <v>87</v>
      </c>
      <c r="AH3716">
        <f>IF(OR(Cleaned_Data_Table[[#This Row],[Appointment Status]]="No Show", Cleaned_Data_Table[[#This Row],[Appointment Status]]="Cancelled"), 1, 0)</f>
        <v>0</v>
      </c>
      <c r="AI3716" t="str">
        <f>IF(Cleaned_Data_Table[[#This Row],[Emergency Case]]=1, "Emergency Care", "Standard Care")</f>
        <v>Standard Care</v>
      </c>
    </row>
    <row r="3717" spans="1:35">
      <c r="A3717" t="s">
        <v>3826</v>
      </c>
      <c r="B3717">
        <v>45</v>
      </c>
      <c r="C3717" t="s">
        <v>51</v>
      </c>
      <c r="D3717" t="s">
        <v>116</v>
      </c>
      <c r="E3717">
        <v>25</v>
      </c>
      <c r="F3717" t="s">
        <v>52</v>
      </c>
      <c r="G3717" t="s">
        <v>40</v>
      </c>
      <c r="H3717" t="s">
        <v>41</v>
      </c>
      <c r="I3717" t="s">
        <v>42</v>
      </c>
      <c r="J3717" t="s">
        <v>110</v>
      </c>
      <c r="K3717">
        <v>17</v>
      </c>
      <c r="L3717" s="1">
        <v>668</v>
      </c>
      <c r="M3717" t="s">
        <v>53</v>
      </c>
      <c r="N3717" t="s">
        <v>124</v>
      </c>
      <c r="O3717" t="s">
        <v>98</v>
      </c>
      <c r="P3717">
        <v>2</v>
      </c>
      <c r="Q3717">
        <v>11</v>
      </c>
      <c r="R3717">
        <v>11</v>
      </c>
      <c r="S3717">
        <v>2</v>
      </c>
      <c r="T3717">
        <v>3.1</v>
      </c>
      <c r="U3717">
        <v>0</v>
      </c>
      <c r="V3717">
        <v>10</v>
      </c>
      <c r="W3717" s="1">
        <v>4025</v>
      </c>
      <c r="X3717" s="1">
        <v>1307</v>
      </c>
      <c r="Y3717" s="1">
        <v>4200</v>
      </c>
      <c r="Z3717" t="s">
        <v>47</v>
      </c>
      <c r="AA3717" t="s">
        <v>48</v>
      </c>
      <c r="AB3717" s="1">
        <v>0</v>
      </c>
      <c r="AC3717">
        <v>0</v>
      </c>
      <c r="AD3717">
        <v>0</v>
      </c>
      <c r="AE3717">
        <v>0</v>
      </c>
      <c r="AF3717">
        <v>0</v>
      </c>
      <c r="AG3717" t="s">
        <v>87</v>
      </c>
      <c r="AH3717">
        <f>IF(OR(Cleaned_Data_Table[[#This Row],[Appointment Status]]="No Show", Cleaned_Data_Table[[#This Row],[Appointment Status]]="Cancelled"), 1, 0)</f>
        <v>0</v>
      </c>
      <c r="AI3717" t="str">
        <f>IF(Cleaned_Data_Table[[#This Row],[Emergency Case]]=1, "Emergency Care", "Standard Care")</f>
        <v>Standard Care</v>
      </c>
    </row>
    <row r="3718" spans="1:35">
      <c r="A3718" t="s">
        <v>3827</v>
      </c>
      <c r="B3718">
        <v>44</v>
      </c>
      <c r="C3718" t="s">
        <v>51</v>
      </c>
      <c r="D3718" t="s">
        <v>118</v>
      </c>
      <c r="E3718">
        <v>24.5</v>
      </c>
      <c r="F3718" t="s">
        <v>52</v>
      </c>
      <c r="G3718" t="s">
        <v>66</v>
      </c>
      <c r="H3718" t="s">
        <v>104</v>
      </c>
      <c r="I3718" t="s">
        <v>105</v>
      </c>
      <c r="J3718" t="s">
        <v>110</v>
      </c>
      <c r="K3718">
        <v>29</v>
      </c>
      <c r="L3718" s="1">
        <v>953</v>
      </c>
      <c r="M3718" t="s">
        <v>53</v>
      </c>
      <c r="N3718" t="s">
        <v>81</v>
      </c>
      <c r="O3718" t="s">
        <v>106</v>
      </c>
      <c r="P3718">
        <v>27</v>
      </c>
      <c r="Q3718">
        <v>37</v>
      </c>
      <c r="R3718">
        <v>11</v>
      </c>
      <c r="S3718">
        <v>7</v>
      </c>
      <c r="T3718">
        <v>4.8</v>
      </c>
      <c r="U3718">
        <v>0</v>
      </c>
      <c r="V3718">
        <v>9.9</v>
      </c>
      <c r="W3718" s="1">
        <v>2544</v>
      </c>
      <c r="X3718" s="1">
        <v>3417</v>
      </c>
      <c r="Y3718" s="1">
        <v>4839.8</v>
      </c>
      <c r="Z3718" t="s">
        <v>56</v>
      </c>
      <c r="AA3718" t="s">
        <v>48</v>
      </c>
      <c r="AB3718" s="1">
        <v>6914</v>
      </c>
      <c r="AC3718">
        <v>1</v>
      </c>
      <c r="AD3718">
        <v>1</v>
      </c>
      <c r="AE3718">
        <v>1</v>
      </c>
      <c r="AF3718">
        <v>0</v>
      </c>
      <c r="AG3718" t="s">
        <v>87</v>
      </c>
      <c r="AH3718">
        <f>IF(OR(Cleaned_Data_Table[[#This Row],[Appointment Status]]="No Show", Cleaned_Data_Table[[#This Row],[Appointment Status]]="Cancelled"), 1, 0)</f>
        <v>1</v>
      </c>
      <c r="AI3718" t="str">
        <f>IF(Cleaned_Data_Table[[#This Row],[Emergency Case]]=1, "Emergency Care", "Standard Care")</f>
        <v>Standard Care</v>
      </c>
    </row>
    <row r="3719" spans="1:35">
      <c r="A3719" t="s">
        <v>3828</v>
      </c>
      <c r="B3719">
        <v>26</v>
      </c>
      <c r="C3719" t="s">
        <v>37</v>
      </c>
      <c r="D3719" t="s">
        <v>65</v>
      </c>
      <c r="E3719">
        <v>19</v>
      </c>
      <c r="F3719" t="s">
        <v>89</v>
      </c>
      <c r="G3719" t="s">
        <v>40</v>
      </c>
      <c r="H3719" t="s">
        <v>41</v>
      </c>
      <c r="I3719" t="s">
        <v>42</v>
      </c>
      <c r="J3719" t="s">
        <v>110</v>
      </c>
      <c r="K3719">
        <v>19</v>
      </c>
      <c r="L3719" s="1">
        <v>728</v>
      </c>
      <c r="M3719" t="s">
        <v>53</v>
      </c>
      <c r="N3719" t="s">
        <v>69</v>
      </c>
      <c r="O3719" t="s">
        <v>70</v>
      </c>
      <c r="P3719">
        <v>5</v>
      </c>
      <c r="Q3719">
        <v>25</v>
      </c>
      <c r="R3719">
        <v>4</v>
      </c>
      <c r="S3719">
        <v>1</v>
      </c>
      <c r="T3719">
        <v>4.0999999999999996</v>
      </c>
      <c r="U3719">
        <v>0</v>
      </c>
      <c r="V3719">
        <v>10</v>
      </c>
      <c r="W3719" s="1">
        <v>3839</v>
      </c>
      <c r="X3719" s="1">
        <v>3202</v>
      </c>
      <c r="Y3719" s="1">
        <v>5438.3</v>
      </c>
      <c r="Z3719" t="s">
        <v>47</v>
      </c>
      <c r="AA3719" t="s">
        <v>57</v>
      </c>
      <c r="AB3719" s="1">
        <v>0</v>
      </c>
      <c r="AC3719">
        <v>0</v>
      </c>
      <c r="AD3719">
        <v>0</v>
      </c>
      <c r="AE3719">
        <v>0</v>
      </c>
      <c r="AF3719">
        <v>0</v>
      </c>
      <c r="AG3719" t="s">
        <v>87</v>
      </c>
      <c r="AH3719">
        <f>IF(OR(Cleaned_Data_Table[[#This Row],[Appointment Status]]="No Show", Cleaned_Data_Table[[#This Row],[Appointment Status]]="Cancelled"), 1, 0)</f>
        <v>0</v>
      </c>
      <c r="AI3719" t="str">
        <f>IF(Cleaned_Data_Table[[#This Row],[Emergency Case]]=1, "Emergency Care", "Standard Care")</f>
        <v>Standard Care</v>
      </c>
    </row>
    <row r="3720" spans="1:35">
      <c r="A3720" t="s">
        <v>3829</v>
      </c>
      <c r="B3720">
        <v>39</v>
      </c>
      <c r="C3720" t="s">
        <v>51</v>
      </c>
      <c r="D3720" t="s">
        <v>118</v>
      </c>
      <c r="E3720">
        <v>21.1</v>
      </c>
      <c r="F3720" t="s">
        <v>52</v>
      </c>
      <c r="G3720" t="s">
        <v>40</v>
      </c>
      <c r="H3720" t="s">
        <v>129</v>
      </c>
      <c r="I3720" t="s">
        <v>130</v>
      </c>
      <c r="J3720" t="s">
        <v>90</v>
      </c>
      <c r="K3720">
        <v>12</v>
      </c>
      <c r="L3720" s="1">
        <v>636</v>
      </c>
      <c r="M3720" t="s">
        <v>53</v>
      </c>
      <c r="N3720" t="s">
        <v>45</v>
      </c>
      <c r="O3720" t="s">
        <v>55</v>
      </c>
      <c r="P3720">
        <v>5</v>
      </c>
      <c r="Q3720">
        <v>10</v>
      </c>
      <c r="R3720">
        <v>7</v>
      </c>
      <c r="S3720">
        <v>2</v>
      </c>
      <c r="T3720">
        <v>4.2</v>
      </c>
      <c r="U3720">
        <v>0</v>
      </c>
      <c r="V3720">
        <v>10</v>
      </c>
      <c r="W3720" s="1">
        <v>9725</v>
      </c>
      <c r="X3720" s="1">
        <v>14948</v>
      </c>
      <c r="Y3720" s="1">
        <v>17716.3</v>
      </c>
      <c r="Z3720" t="s">
        <v>47</v>
      </c>
      <c r="AA3720" t="s">
        <v>48</v>
      </c>
      <c r="AB3720" s="1">
        <v>0</v>
      </c>
      <c r="AC3720">
        <v>0</v>
      </c>
      <c r="AD3720">
        <v>0</v>
      </c>
      <c r="AE3720">
        <v>0</v>
      </c>
      <c r="AF3720">
        <v>0</v>
      </c>
      <c r="AG3720" t="s">
        <v>87</v>
      </c>
      <c r="AH3720">
        <f>IF(OR(Cleaned_Data_Table[[#This Row],[Appointment Status]]="No Show", Cleaned_Data_Table[[#This Row],[Appointment Status]]="Cancelled"), 1, 0)</f>
        <v>0</v>
      </c>
      <c r="AI3720" t="str">
        <f>IF(Cleaned_Data_Table[[#This Row],[Emergency Case]]=1, "Emergency Care", "Standard Care")</f>
        <v>Standard Care</v>
      </c>
    </row>
    <row r="3721" spans="1:35">
      <c r="A3721" t="s">
        <v>3830</v>
      </c>
      <c r="B3721">
        <v>46</v>
      </c>
      <c r="C3721" t="s">
        <v>37</v>
      </c>
      <c r="D3721" t="s">
        <v>78</v>
      </c>
      <c r="E3721">
        <v>22.6</v>
      </c>
      <c r="F3721" t="s">
        <v>52</v>
      </c>
      <c r="G3721" t="s">
        <v>40</v>
      </c>
      <c r="H3721" t="s">
        <v>108</v>
      </c>
      <c r="I3721" t="s">
        <v>109</v>
      </c>
      <c r="J3721" t="s">
        <v>110</v>
      </c>
      <c r="K3721">
        <v>13</v>
      </c>
      <c r="L3721" s="1">
        <v>562</v>
      </c>
      <c r="M3721" t="s">
        <v>53</v>
      </c>
      <c r="N3721" t="s">
        <v>81</v>
      </c>
      <c r="O3721" t="s">
        <v>70</v>
      </c>
      <c r="P3721">
        <v>9</v>
      </c>
      <c r="Q3721">
        <v>14</v>
      </c>
      <c r="R3721">
        <v>8</v>
      </c>
      <c r="S3721">
        <v>1</v>
      </c>
      <c r="T3721">
        <v>3.1</v>
      </c>
      <c r="U3721">
        <v>0</v>
      </c>
      <c r="V3721">
        <v>10</v>
      </c>
      <c r="W3721" s="1">
        <v>2710</v>
      </c>
      <c r="X3721" s="1">
        <v>1377</v>
      </c>
      <c r="Y3721" s="1">
        <v>3254.3</v>
      </c>
      <c r="Z3721" t="s">
        <v>47</v>
      </c>
      <c r="AA3721" t="s">
        <v>48</v>
      </c>
      <c r="AB3721" s="1">
        <v>0</v>
      </c>
      <c r="AC3721">
        <v>0</v>
      </c>
      <c r="AD3721">
        <v>0</v>
      </c>
      <c r="AE3721">
        <v>0</v>
      </c>
      <c r="AF3721">
        <v>0</v>
      </c>
      <c r="AG3721" t="s">
        <v>87</v>
      </c>
      <c r="AH3721">
        <f>IF(OR(Cleaned_Data_Table[[#This Row],[Appointment Status]]="No Show", Cleaned_Data_Table[[#This Row],[Appointment Status]]="Cancelled"), 1, 0)</f>
        <v>0</v>
      </c>
      <c r="AI3721" t="str">
        <f>IF(Cleaned_Data_Table[[#This Row],[Emergency Case]]=1, "Emergency Care", "Standard Care")</f>
        <v>Standard Care</v>
      </c>
    </row>
    <row r="3722" spans="1:35">
      <c r="A3722" t="s">
        <v>3831</v>
      </c>
      <c r="B3722">
        <v>4</v>
      </c>
      <c r="C3722" t="s">
        <v>37</v>
      </c>
      <c r="D3722" t="s">
        <v>78</v>
      </c>
      <c r="E3722">
        <v>21.9</v>
      </c>
      <c r="F3722" t="s">
        <v>97</v>
      </c>
      <c r="G3722" t="s">
        <v>66</v>
      </c>
      <c r="H3722" t="s">
        <v>94</v>
      </c>
      <c r="I3722" t="s">
        <v>95</v>
      </c>
      <c r="J3722" t="s">
        <v>110</v>
      </c>
      <c r="K3722">
        <v>10</v>
      </c>
      <c r="L3722" s="1">
        <v>576</v>
      </c>
      <c r="M3722" t="s">
        <v>53</v>
      </c>
      <c r="N3722" t="s">
        <v>69</v>
      </c>
      <c r="O3722" t="s">
        <v>101</v>
      </c>
      <c r="P3722">
        <v>9</v>
      </c>
      <c r="Q3722">
        <v>39</v>
      </c>
      <c r="R3722">
        <v>12</v>
      </c>
      <c r="S3722">
        <v>2</v>
      </c>
      <c r="T3722">
        <v>3.9</v>
      </c>
      <c r="U3722">
        <v>0</v>
      </c>
      <c r="V3722">
        <v>9.3000000000000007</v>
      </c>
      <c r="W3722" s="1">
        <v>3831</v>
      </c>
      <c r="X3722" s="1">
        <v>3995</v>
      </c>
      <c r="Y3722" s="1">
        <v>5881.4</v>
      </c>
      <c r="Z3722" t="s">
        <v>47</v>
      </c>
      <c r="AA3722" t="s">
        <v>112</v>
      </c>
      <c r="AB3722" s="1">
        <v>0</v>
      </c>
      <c r="AC3722">
        <v>1</v>
      </c>
      <c r="AD3722">
        <v>0</v>
      </c>
      <c r="AE3722">
        <v>1</v>
      </c>
      <c r="AF3722">
        <v>0</v>
      </c>
      <c r="AG3722" t="s">
        <v>87</v>
      </c>
      <c r="AH3722">
        <f>IF(OR(Cleaned_Data_Table[[#This Row],[Appointment Status]]="No Show", Cleaned_Data_Table[[#This Row],[Appointment Status]]="Cancelled"), 1, 0)</f>
        <v>0</v>
      </c>
      <c r="AI3722" t="str">
        <f>IF(Cleaned_Data_Table[[#This Row],[Emergency Case]]=1, "Emergency Care", "Standard Care")</f>
        <v>Standard Care</v>
      </c>
    </row>
    <row r="3723" spans="1:35">
      <c r="A3723" t="s">
        <v>3832</v>
      </c>
      <c r="B3723">
        <v>75</v>
      </c>
      <c r="C3723" t="s">
        <v>37</v>
      </c>
      <c r="D3723" t="s">
        <v>114</v>
      </c>
      <c r="E3723">
        <v>19.5</v>
      </c>
      <c r="F3723" t="s">
        <v>52</v>
      </c>
      <c r="G3723" t="s">
        <v>85</v>
      </c>
      <c r="H3723" t="s">
        <v>104</v>
      </c>
      <c r="I3723" t="s">
        <v>105</v>
      </c>
      <c r="J3723" t="s">
        <v>110</v>
      </c>
      <c r="K3723">
        <v>23</v>
      </c>
      <c r="L3723" s="1">
        <v>847</v>
      </c>
      <c r="M3723" t="s">
        <v>44</v>
      </c>
      <c r="N3723" t="s">
        <v>62</v>
      </c>
      <c r="O3723" t="s">
        <v>98</v>
      </c>
      <c r="P3723">
        <v>0</v>
      </c>
      <c r="Q3723">
        <v>22</v>
      </c>
      <c r="R3723">
        <v>12</v>
      </c>
      <c r="S3723">
        <v>6</v>
      </c>
      <c r="T3723">
        <v>4.8</v>
      </c>
      <c r="U3723">
        <v>1</v>
      </c>
      <c r="V3723">
        <v>10</v>
      </c>
      <c r="W3723" s="1">
        <v>2745</v>
      </c>
      <c r="X3723" s="1">
        <v>1272</v>
      </c>
      <c r="Y3723" s="1">
        <v>4864</v>
      </c>
      <c r="Z3723" t="s">
        <v>47</v>
      </c>
      <c r="AA3723" t="s">
        <v>71</v>
      </c>
      <c r="AB3723" s="1">
        <v>0</v>
      </c>
      <c r="AC3723">
        <v>0</v>
      </c>
      <c r="AD3723">
        <v>0</v>
      </c>
      <c r="AE3723">
        <v>0</v>
      </c>
      <c r="AF3723">
        <v>0</v>
      </c>
      <c r="AG3723" t="s">
        <v>87</v>
      </c>
      <c r="AH3723">
        <f>IF(OR(Cleaned_Data_Table[[#This Row],[Appointment Status]]="No Show", Cleaned_Data_Table[[#This Row],[Appointment Status]]="Cancelled"), 1, 0)</f>
        <v>0</v>
      </c>
      <c r="AI3723" t="str">
        <f>IF(Cleaned_Data_Table[[#This Row],[Emergency Case]]=1, "Emergency Care", "Standard Care")</f>
        <v>Emergency Care</v>
      </c>
    </row>
    <row r="3724" spans="1:35">
      <c r="A3724" t="s">
        <v>3833</v>
      </c>
      <c r="B3724">
        <v>9</v>
      </c>
      <c r="C3724" t="s">
        <v>37</v>
      </c>
      <c r="D3724" t="s">
        <v>100</v>
      </c>
      <c r="E3724">
        <v>21.8</v>
      </c>
      <c r="F3724" t="s">
        <v>103</v>
      </c>
      <c r="G3724" t="s">
        <v>66</v>
      </c>
      <c r="H3724" t="s">
        <v>79</v>
      </c>
      <c r="I3724" t="s">
        <v>80</v>
      </c>
      <c r="J3724" t="s">
        <v>90</v>
      </c>
      <c r="K3724">
        <v>13</v>
      </c>
      <c r="L3724" s="1">
        <v>576</v>
      </c>
      <c r="M3724" t="s">
        <v>44</v>
      </c>
      <c r="N3724" t="s">
        <v>124</v>
      </c>
      <c r="O3724" t="s">
        <v>86</v>
      </c>
      <c r="P3724">
        <v>26</v>
      </c>
      <c r="Q3724">
        <v>3</v>
      </c>
      <c r="R3724">
        <v>0</v>
      </c>
      <c r="S3724">
        <v>0</v>
      </c>
      <c r="T3724">
        <v>3.9</v>
      </c>
      <c r="U3724">
        <v>0</v>
      </c>
      <c r="V3724">
        <v>10</v>
      </c>
      <c r="W3724" s="1">
        <v>10226</v>
      </c>
      <c r="X3724" s="1">
        <v>6811</v>
      </c>
      <c r="Y3724" s="1">
        <v>17613</v>
      </c>
      <c r="Z3724" t="s">
        <v>56</v>
      </c>
      <c r="AA3724" t="s">
        <v>112</v>
      </c>
      <c r="AB3724" s="1">
        <v>17613</v>
      </c>
      <c r="AC3724">
        <v>0</v>
      </c>
      <c r="AD3724">
        <v>1</v>
      </c>
      <c r="AE3724">
        <v>0</v>
      </c>
      <c r="AF3724">
        <v>0</v>
      </c>
      <c r="AG3724" t="s">
        <v>91</v>
      </c>
      <c r="AH3724">
        <f>IF(OR(Cleaned_Data_Table[[#This Row],[Appointment Status]]="No Show", Cleaned_Data_Table[[#This Row],[Appointment Status]]="Cancelled"), 1, 0)</f>
        <v>1</v>
      </c>
      <c r="AI3724" t="str">
        <f>IF(Cleaned_Data_Table[[#This Row],[Emergency Case]]=1, "Emergency Care", "Standard Care")</f>
        <v>Standard Care</v>
      </c>
    </row>
    <row r="3725" spans="1:35">
      <c r="A3725" t="s">
        <v>3834</v>
      </c>
      <c r="B3725">
        <v>38</v>
      </c>
      <c r="C3725" t="s">
        <v>37</v>
      </c>
      <c r="D3725" t="s">
        <v>78</v>
      </c>
      <c r="E3725">
        <v>21.2</v>
      </c>
      <c r="F3725" t="s">
        <v>52</v>
      </c>
      <c r="G3725" t="s">
        <v>66</v>
      </c>
      <c r="H3725" t="s">
        <v>73</v>
      </c>
      <c r="I3725" t="s">
        <v>74</v>
      </c>
      <c r="J3725" t="s">
        <v>110</v>
      </c>
      <c r="K3725">
        <v>9</v>
      </c>
      <c r="L3725" s="1">
        <v>532</v>
      </c>
      <c r="M3725" t="s">
        <v>53</v>
      </c>
      <c r="N3725" t="s">
        <v>81</v>
      </c>
      <c r="O3725" t="s">
        <v>46</v>
      </c>
      <c r="P3725">
        <v>17</v>
      </c>
      <c r="Q3725">
        <v>10</v>
      </c>
      <c r="R3725">
        <v>2</v>
      </c>
      <c r="S3725">
        <v>0</v>
      </c>
      <c r="T3725">
        <v>4.0999999999999996</v>
      </c>
      <c r="U3725">
        <v>0</v>
      </c>
      <c r="V3725">
        <v>10</v>
      </c>
      <c r="W3725" s="1">
        <v>1675</v>
      </c>
      <c r="X3725" s="1">
        <v>1137</v>
      </c>
      <c r="Y3725" s="1">
        <v>2340.8000000000002</v>
      </c>
      <c r="Z3725" t="s">
        <v>47</v>
      </c>
      <c r="AA3725" t="s">
        <v>48</v>
      </c>
      <c r="AB3725" s="1">
        <v>0</v>
      </c>
      <c r="AC3725">
        <v>0</v>
      </c>
      <c r="AD3725">
        <v>1</v>
      </c>
      <c r="AE3725">
        <v>0</v>
      </c>
      <c r="AF3725">
        <v>0</v>
      </c>
      <c r="AG3725" t="s">
        <v>87</v>
      </c>
      <c r="AH3725">
        <f>IF(OR(Cleaned_Data_Table[[#This Row],[Appointment Status]]="No Show", Cleaned_Data_Table[[#This Row],[Appointment Status]]="Cancelled"), 1, 0)</f>
        <v>0</v>
      </c>
      <c r="AI3725" t="str">
        <f>IF(Cleaned_Data_Table[[#This Row],[Emergency Case]]=1, "Emergency Care", "Standard Care")</f>
        <v>Standard Care</v>
      </c>
    </row>
    <row r="3726" spans="1:35">
      <c r="A3726" t="s">
        <v>3835</v>
      </c>
      <c r="B3726">
        <v>18</v>
      </c>
      <c r="C3726" t="s">
        <v>37</v>
      </c>
      <c r="D3726" t="s">
        <v>59</v>
      </c>
      <c r="E3726">
        <v>19.8</v>
      </c>
      <c r="F3726" t="s">
        <v>39</v>
      </c>
      <c r="G3726" t="s">
        <v>40</v>
      </c>
      <c r="H3726" t="s">
        <v>94</v>
      </c>
      <c r="I3726" t="s">
        <v>95</v>
      </c>
      <c r="J3726" t="s">
        <v>110</v>
      </c>
      <c r="K3726">
        <v>16</v>
      </c>
      <c r="L3726" s="1">
        <v>570</v>
      </c>
      <c r="M3726" t="s">
        <v>53</v>
      </c>
      <c r="N3726" t="s">
        <v>69</v>
      </c>
      <c r="O3726" t="s">
        <v>70</v>
      </c>
      <c r="P3726">
        <v>13</v>
      </c>
      <c r="Q3726">
        <v>32</v>
      </c>
      <c r="R3726">
        <v>14</v>
      </c>
      <c r="S3726">
        <v>3</v>
      </c>
      <c r="T3726">
        <v>3</v>
      </c>
      <c r="U3726">
        <v>0</v>
      </c>
      <c r="V3726">
        <v>9.4</v>
      </c>
      <c r="W3726" s="1">
        <v>3618</v>
      </c>
      <c r="X3726" s="1">
        <v>1210</v>
      </c>
      <c r="Y3726" s="1">
        <v>3778.6</v>
      </c>
      <c r="Z3726" t="s">
        <v>56</v>
      </c>
      <c r="AA3726" t="s">
        <v>57</v>
      </c>
      <c r="AB3726" s="1">
        <v>5398</v>
      </c>
      <c r="AC3726">
        <v>1</v>
      </c>
      <c r="AD3726">
        <v>0</v>
      </c>
      <c r="AE3726">
        <v>0</v>
      </c>
      <c r="AF3726">
        <v>0</v>
      </c>
      <c r="AG3726" t="s">
        <v>87</v>
      </c>
      <c r="AH3726">
        <f>IF(OR(Cleaned_Data_Table[[#This Row],[Appointment Status]]="No Show", Cleaned_Data_Table[[#This Row],[Appointment Status]]="Cancelled"), 1, 0)</f>
        <v>1</v>
      </c>
      <c r="AI3726" t="str">
        <f>IF(Cleaned_Data_Table[[#This Row],[Emergency Case]]=1, "Emergency Care", "Standard Care")</f>
        <v>Standard Care</v>
      </c>
    </row>
    <row r="3727" spans="1:35">
      <c r="A3727" t="s">
        <v>3836</v>
      </c>
      <c r="B3727">
        <v>83</v>
      </c>
      <c r="C3727" t="s">
        <v>51</v>
      </c>
      <c r="D3727" t="s">
        <v>84</v>
      </c>
      <c r="E3727">
        <v>23.3</v>
      </c>
      <c r="F3727" t="s">
        <v>52</v>
      </c>
      <c r="G3727" t="s">
        <v>40</v>
      </c>
      <c r="H3727" t="s">
        <v>138</v>
      </c>
      <c r="I3727" t="s">
        <v>139</v>
      </c>
      <c r="J3727" t="s">
        <v>43</v>
      </c>
      <c r="K3727">
        <v>18</v>
      </c>
      <c r="L3727" s="1">
        <v>571</v>
      </c>
      <c r="M3727" t="s">
        <v>53</v>
      </c>
      <c r="N3727" t="s">
        <v>62</v>
      </c>
      <c r="O3727" t="s">
        <v>63</v>
      </c>
      <c r="P3727">
        <v>18</v>
      </c>
      <c r="Q3727">
        <v>24</v>
      </c>
      <c r="R3727">
        <v>13</v>
      </c>
      <c r="S3727">
        <v>4</v>
      </c>
      <c r="T3727">
        <v>3.7</v>
      </c>
      <c r="U3727">
        <v>0</v>
      </c>
      <c r="V3727">
        <v>10</v>
      </c>
      <c r="W3727" s="1">
        <v>272</v>
      </c>
      <c r="X3727" s="1">
        <v>158</v>
      </c>
      <c r="Y3727" s="1">
        <v>700.7</v>
      </c>
      <c r="Z3727" t="s">
        <v>56</v>
      </c>
      <c r="AA3727" t="s">
        <v>71</v>
      </c>
      <c r="AB3727" s="1">
        <v>1001</v>
      </c>
      <c r="AC3727">
        <v>0</v>
      </c>
      <c r="AD3727">
        <v>1</v>
      </c>
      <c r="AE3727">
        <v>0</v>
      </c>
      <c r="AF3727">
        <v>0</v>
      </c>
      <c r="AG3727" t="s">
        <v>49</v>
      </c>
      <c r="AH3727">
        <f>IF(OR(Cleaned_Data_Table[[#This Row],[Appointment Status]]="No Show", Cleaned_Data_Table[[#This Row],[Appointment Status]]="Cancelled"), 1, 0)</f>
        <v>1</v>
      </c>
      <c r="AI3727" t="str">
        <f>IF(Cleaned_Data_Table[[#This Row],[Emergency Case]]=1, "Emergency Care", "Standard Care")</f>
        <v>Standard Care</v>
      </c>
    </row>
    <row r="3728" spans="1:35">
      <c r="A3728" t="s">
        <v>3837</v>
      </c>
      <c r="B3728">
        <v>37</v>
      </c>
      <c r="C3728" t="s">
        <v>37</v>
      </c>
      <c r="D3728" t="s">
        <v>116</v>
      </c>
      <c r="E3728">
        <v>21</v>
      </c>
      <c r="F3728" t="s">
        <v>89</v>
      </c>
      <c r="G3728" t="s">
        <v>40</v>
      </c>
      <c r="H3728" t="s">
        <v>104</v>
      </c>
      <c r="I3728" t="s">
        <v>105</v>
      </c>
      <c r="J3728" t="s">
        <v>110</v>
      </c>
      <c r="K3728">
        <v>9</v>
      </c>
      <c r="L3728" s="1">
        <v>405</v>
      </c>
      <c r="M3728" t="s">
        <v>53</v>
      </c>
      <c r="N3728" t="s">
        <v>124</v>
      </c>
      <c r="O3728" t="s">
        <v>46</v>
      </c>
      <c r="P3728">
        <v>7</v>
      </c>
      <c r="Q3728">
        <v>38</v>
      </c>
      <c r="R3728">
        <v>10</v>
      </c>
      <c r="S3728">
        <v>4</v>
      </c>
      <c r="T3728">
        <v>3.3</v>
      </c>
      <c r="U3728">
        <v>0</v>
      </c>
      <c r="V3728">
        <v>9.1</v>
      </c>
      <c r="W3728" s="1">
        <v>2245</v>
      </c>
      <c r="X3728" s="1">
        <v>3772</v>
      </c>
      <c r="Y3728" s="1">
        <v>4495.3999999999996</v>
      </c>
      <c r="Z3728" t="s">
        <v>47</v>
      </c>
      <c r="AA3728" t="s">
        <v>48</v>
      </c>
      <c r="AB3728" s="1">
        <v>0</v>
      </c>
      <c r="AC3728">
        <v>1</v>
      </c>
      <c r="AD3728">
        <v>0</v>
      </c>
      <c r="AE3728">
        <v>0</v>
      </c>
      <c r="AF3728">
        <v>0</v>
      </c>
      <c r="AG3728" t="s">
        <v>87</v>
      </c>
      <c r="AH3728">
        <f>IF(OR(Cleaned_Data_Table[[#This Row],[Appointment Status]]="No Show", Cleaned_Data_Table[[#This Row],[Appointment Status]]="Cancelled"), 1, 0)</f>
        <v>0</v>
      </c>
      <c r="AI3728" t="str">
        <f>IF(Cleaned_Data_Table[[#This Row],[Emergency Case]]=1, "Emergency Care", "Standard Care")</f>
        <v>Standard Care</v>
      </c>
    </row>
    <row r="3729" spans="1:35">
      <c r="A3729" t="s">
        <v>3838</v>
      </c>
      <c r="B3729">
        <v>69</v>
      </c>
      <c r="C3729" t="s">
        <v>51</v>
      </c>
      <c r="D3729" t="s">
        <v>59</v>
      </c>
      <c r="E3729">
        <v>29.5</v>
      </c>
      <c r="F3729" t="s">
        <v>52</v>
      </c>
      <c r="G3729" t="s">
        <v>40</v>
      </c>
      <c r="H3729" t="s">
        <v>94</v>
      </c>
      <c r="I3729" t="s">
        <v>95</v>
      </c>
      <c r="J3729" t="s">
        <v>110</v>
      </c>
      <c r="K3729">
        <v>14</v>
      </c>
      <c r="L3729" s="1">
        <v>670</v>
      </c>
      <c r="M3729" t="s">
        <v>44</v>
      </c>
      <c r="N3729" t="s">
        <v>45</v>
      </c>
      <c r="O3729" t="s">
        <v>86</v>
      </c>
      <c r="P3729">
        <v>3</v>
      </c>
      <c r="Q3729">
        <v>32</v>
      </c>
      <c r="R3729">
        <v>7</v>
      </c>
      <c r="S3729">
        <v>0</v>
      </c>
      <c r="T3729">
        <v>4.9000000000000004</v>
      </c>
      <c r="U3729">
        <v>0</v>
      </c>
      <c r="V3729">
        <v>10</v>
      </c>
      <c r="W3729" s="1">
        <v>1861</v>
      </c>
      <c r="X3729" s="1">
        <v>1930</v>
      </c>
      <c r="Y3729" s="1">
        <v>4461</v>
      </c>
      <c r="Z3729" t="s">
        <v>47</v>
      </c>
      <c r="AA3729" t="s">
        <v>76</v>
      </c>
      <c r="AB3729" s="1">
        <v>0</v>
      </c>
      <c r="AC3729">
        <v>1</v>
      </c>
      <c r="AD3729">
        <v>0</v>
      </c>
      <c r="AE3729">
        <v>0</v>
      </c>
      <c r="AF3729">
        <v>0</v>
      </c>
      <c r="AG3729" t="s">
        <v>87</v>
      </c>
      <c r="AH3729">
        <f>IF(OR(Cleaned_Data_Table[[#This Row],[Appointment Status]]="No Show", Cleaned_Data_Table[[#This Row],[Appointment Status]]="Cancelled"), 1, 0)</f>
        <v>0</v>
      </c>
      <c r="AI3729" t="str">
        <f>IF(Cleaned_Data_Table[[#This Row],[Emergency Case]]=1, "Emergency Care", "Standard Care")</f>
        <v>Standard Care</v>
      </c>
    </row>
    <row r="3730" spans="1:35">
      <c r="A3730" t="s">
        <v>3839</v>
      </c>
      <c r="B3730">
        <v>2</v>
      </c>
      <c r="C3730" t="s">
        <v>37</v>
      </c>
      <c r="D3730" t="s">
        <v>114</v>
      </c>
      <c r="E3730">
        <v>23.6</v>
      </c>
      <c r="F3730" t="s">
        <v>39</v>
      </c>
      <c r="G3730" t="s">
        <v>40</v>
      </c>
      <c r="H3730" t="s">
        <v>94</v>
      </c>
      <c r="I3730" t="s">
        <v>95</v>
      </c>
      <c r="J3730" t="s">
        <v>43</v>
      </c>
      <c r="K3730">
        <v>19</v>
      </c>
      <c r="L3730" s="1">
        <v>732</v>
      </c>
      <c r="M3730" t="s">
        <v>44</v>
      </c>
      <c r="N3730" t="s">
        <v>81</v>
      </c>
      <c r="O3730" t="s">
        <v>82</v>
      </c>
      <c r="P3730">
        <v>26</v>
      </c>
      <c r="Q3730">
        <v>35</v>
      </c>
      <c r="R3730">
        <v>4</v>
      </c>
      <c r="S3730">
        <v>2</v>
      </c>
      <c r="T3730">
        <v>3.7</v>
      </c>
      <c r="U3730">
        <v>0</v>
      </c>
      <c r="V3730">
        <v>9.5</v>
      </c>
      <c r="W3730" s="1">
        <v>404</v>
      </c>
      <c r="X3730" s="1">
        <v>313</v>
      </c>
      <c r="Y3730" s="1">
        <v>1449</v>
      </c>
      <c r="Z3730" t="s">
        <v>56</v>
      </c>
      <c r="AA3730" t="s">
        <v>112</v>
      </c>
      <c r="AB3730" s="1">
        <v>1449</v>
      </c>
      <c r="AC3730">
        <v>1</v>
      </c>
      <c r="AD3730">
        <v>1</v>
      </c>
      <c r="AE3730">
        <v>0</v>
      </c>
      <c r="AF3730">
        <v>0</v>
      </c>
      <c r="AG3730" t="s">
        <v>49</v>
      </c>
      <c r="AH3730">
        <f>IF(OR(Cleaned_Data_Table[[#This Row],[Appointment Status]]="No Show", Cleaned_Data_Table[[#This Row],[Appointment Status]]="Cancelled"), 1, 0)</f>
        <v>1</v>
      </c>
      <c r="AI3730" t="str">
        <f>IF(Cleaned_Data_Table[[#This Row],[Emergency Case]]=1, "Emergency Care", "Standard Care")</f>
        <v>Standard Care</v>
      </c>
    </row>
    <row r="3731" spans="1:35">
      <c r="A3731" t="s">
        <v>3840</v>
      </c>
      <c r="B3731">
        <v>54</v>
      </c>
      <c r="C3731" t="s">
        <v>51</v>
      </c>
      <c r="D3731" t="s">
        <v>59</v>
      </c>
      <c r="E3731">
        <v>23.7</v>
      </c>
      <c r="F3731" t="s">
        <v>52</v>
      </c>
      <c r="G3731" t="s">
        <v>66</v>
      </c>
      <c r="H3731" t="s">
        <v>108</v>
      </c>
      <c r="I3731" t="s">
        <v>109</v>
      </c>
      <c r="J3731" t="s">
        <v>110</v>
      </c>
      <c r="K3731">
        <v>18</v>
      </c>
      <c r="L3731" s="1">
        <v>656</v>
      </c>
      <c r="M3731" t="s">
        <v>53</v>
      </c>
      <c r="N3731" t="s">
        <v>45</v>
      </c>
      <c r="O3731" t="s">
        <v>75</v>
      </c>
      <c r="P3731">
        <v>21</v>
      </c>
      <c r="Q3731">
        <v>13</v>
      </c>
      <c r="R3731">
        <v>7</v>
      </c>
      <c r="S3731">
        <v>0</v>
      </c>
      <c r="T3731">
        <v>3.9</v>
      </c>
      <c r="U3731">
        <v>0</v>
      </c>
      <c r="V3731">
        <v>10</v>
      </c>
      <c r="W3731" s="1">
        <v>4499</v>
      </c>
      <c r="X3731" s="1">
        <v>2405</v>
      </c>
      <c r="Y3731" s="1">
        <v>5292</v>
      </c>
      <c r="Z3731" t="s">
        <v>47</v>
      </c>
      <c r="AA3731" t="s">
        <v>48</v>
      </c>
      <c r="AB3731" s="1">
        <v>0</v>
      </c>
      <c r="AC3731">
        <v>0</v>
      </c>
      <c r="AD3731">
        <v>1</v>
      </c>
      <c r="AE3731">
        <v>0</v>
      </c>
      <c r="AF3731">
        <v>0</v>
      </c>
      <c r="AG3731" t="s">
        <v>87</v>
      </c>
      <c r="AH3731">
        <f>IF(OR(Cleaned_Data_Table[[#This Row],[Appointment Status]]="No Show", Cleaned_Data_Table[[#This Row],[Appointment Status]]="Cancelled"), 1, 0)</f>
        <v>0</v>
      </c>
      <c r="AI3731" t="str">
        <f>IF(Cleaned_Data_Table[[#This Row],[Emergency Case]]=1, "Emergency Care", "Standard Care")</f>
        <v>Standard Care</v>
      </c>
    </row>
    <row r="3732" spans="1:35">
      <c r="A3732" t="s">
        <v>3841</v>
      </c>
      <c r="B3732">
        <v>53</v>
      </c>
      <c r="C3732" t="s">
        <v>51</v>
      </c>
      <c r="D3732" t="s">
        <v>78</v>
      </c>
      <c r="E3732">
        <v>22.7</v>
      </c>
      <c r="F3732" t="s">
        <v>97</v>
      </c>
      <c r="G3732" t="s">
        <v>40</v>
      </c>
      <c r="H3732" t="s">
        <v>108</v>
      </c>
      <c r="I3732" t="s">
        <v>109</v>
      </c>
      <c r="J3732" t="s">
        <v>110</v>
      </c>
      <c r="K3732">
        <v>4</v>
      </c>
      <c r="L3732" s="1">
        <v>297</v>
      </c>
      <c r="M3732" t="s">
        <v>53</v>
      </c>
      <c r="N3732" t="s">
        <v>54</v>
      </c>
      <c r="O3732" t="s">
        <v>106</v>
      </c>
      <c r="P3732">
        <v>23</v>
      </c>
      <c r="Q3732">
        <v>21</v>
      </c>
      <c r="R3732">
        <v>12</v>
      </c>
      <c r="S3732">
        <v>1</v>
      </c>
      <c r="T3732">
        <v>4</v>
      </c>
      <c r="U3732">
        <v>0</v>
      </c>
      <c r="V3732">
        <v>10</v>
      </c>
      <c r="W3732" s="1">
        <v>4941</v>
      </c>
      <c r="X3732" s="1">
        <v>1877</v>
      </c>
      <c r="Y3732" s="1">
        <v>4980.5</v>
      </c>
      <c r="Z3732" t="s">
        <v>47</v>
      </c>
      <c r="AA3732" t="s">
        <v>48</v>
      </c>
      <c r="AB3732" s="1">
        <v>0</v>
      </c>
      <c r="AC3732">
        <v>0</v>
      </c>
      <c r="AD3732">
        <v>1</v>
      </c>
      <c r="AE3732">
        <v>0</v>
      </c>
      <c r="AF3732">
        <v>0</v>
      </c>
      <c r="AG3732" t="s">
        <v>87</v>
      </c>
      <c r="AH3732">
        <f>IF(OR(Cleaned_Data_Table[[#This Row],[Appointment Status]]="No Show", Cleaned_Data_Table[[#This Row],[Appointment Status]]="Cancelled"), 1, 0)</f>
        <v>0</v>
      </c>
      <c r="AI3732" t="str">
        <f>IF(Cleaned_Data_Table[[#This Row],[Emergency Case]]=1, "Emergency Care", "Standard Care")</f>
        <v>Standard Care</v>
      </c>
    </row>
    <row r="3733" spans="1:35">
      <c r="A3733" t="s">
        <v>3842</v>
      </c>
      <c r="B3733">
        <v>55</v>
      </c>
      <c r="C3733" t="s">
        <v>37</v>
      </c>
      <c r="D3733" t="s">
        <v>59</v>
      </c>
      <c r="E3733">
        <v>27</v>
      </c>
      <c r="F3733" t="s">
        <v>39</v>
      </c>
      <c r="G3733" t="s">
        <v>66</v>
      </c>
      <c r="H3733" t="s">
        <v>94</v>
      </c>
      <c r="I3733" t="s">
        <v>95</v>
      </c>
      <c r="J3733" t="s">
        <v>43</v>
      </c>
      <c r="K3733">
        <v>13</v>
      </c>
      <c r="L3733" s="1">
        <v>625</v>
      </c>
      <c r="M3733" t="s">
        <v>44</v>
      </c>
      <c r="N3733" t="s">
        <v>45</v>
      </c>
      <c r="O3733" t="s">
        <v>119</v>
      </c>
      <c r="P3733">
        <v>19</v>
      </c>
      <c r="Q3733">
        <v>41</v>
      </c>
      <c r="R3733">
        <v>9</v>
      </c>
      <c r="S3733">
        <v>3</v>
      </c>
      <c r="T3733">
        <v>4.5</v>
      </c>
      <c r="U3733">
        <v>0</v>
      </c>
      <c r="V3733">
        <v>9.5</v>
      </c>
      <c r="W3733" s="1">
        <v>474</v>
      </c>
      <c r="X3733" s="1">
        <v>503</v>
      </c>
      <c r="Y3733" s="1">
        <v>1602</v>
      </c>
      <c r="Z3733" t="s">
        <v>47</v>
      </c>
      <c r="AA3733" t="s">
        <v>76</v>
      </c>
      <c r="AB3733" s="1">
        <v>0</v>
      </c>
      <c r="AC3733">
        <v>1</v>
      </c>
      <c r="AD3733">
        <v>1</v>
      </c>
      <c r="AE3733">
        <v>0</v>
      </c>
      <c r="AF3733">
        <v>0</v>
      </c>
      <c r="AG3733" t="s">
        <v>49</v>
      </c>
      <c r="AH3733">
        <f>IF(OR(Cleaned_Data_Table[[#This Row],[Appointment Status]]="No Show", Cleaned_Data_Table[[#This Row],[Appointment Status]]="Cancelled"), 1, 0)</f>
        <v>0</v>
      </c>
      <c r="AI3733" t="str">
        <f>IF(Cleaned_Data_Table[[#This Row],[Emergency Case]]=1, "Emergency Care", "Standard Care")</f>
        <v>Standard Care</v>
      </c>
    </row>
    <row r="3734" spans="1:35">
      <c r="A3734" t="s">
        <v>3843</v>
      </c>
      <c r="B3734">
        <v>11</v>
      </c>
      <c r="C3734" t="s">
        <v>37</v>
      </c>
      <c r="D3734" t="s">
        <v>78</v>
      </c>
      <c r="E3734">
        <v>21.3</v>
      </c>
      <c r="F3734" t="s">
        <v>89</v>
      </c>
      <c r="G3734" t="s">
        <v>66</v>
      </c>
      <c r="H3734" t="s">
        <v>79</v>
      </c>
      <c r="I3734" t="s">
        <v>80</v>
      </c>
      <c r="J3734" t="s">
        <v>43</v>
      </c>
      <c r="K3734">
        <v>4</v>
      </c>
      <c r="L3734" s="1">
        <v>284</v>
      </c>
      <c r="M3734" t="s">
        <v>53</v>
      </c>
      <c r="N3734" t="s">
        <v>124</v>
      </c>
      <c r="O3734" t="s">
        <v>106</v>
      </c>
      <c r="P3734">
        <v>24</v>
      </c>
      <c r="Q3734">
        <v>24</v>
      </c>
      <c r="R3734">
        <v>1</v>
      </c>
      <c r="S3734">
        <v>0</v>
      </c>
      <c r="T3734">
        <v>3.9</v>
      </c>
      <c r="U3734">
        <v>0</v>
      </c>
      <c r="V3734">
        <v>10</v>
      </c>
      <c r="W3734" s="1">
        <v>582</v>
      </c>
      <c r="X3734" s="1">
        <v>759</v>
      </c>
      <c r="Y3734" s="1">
        <v>1137.5</v>
      </c>
      <c r="Z3734" t="s">
        <v>56</v>
      </c>
      <c r="AA3734" t="s">
        <v>112</v>
      </c>
      <c r="AB3734" s="1">
        <v>1625</v>
      </c>
      <c r="AC3734">
        <v>0</v>
      </c>
      <c r="AD3734">
        <v>1</v>
      </c>
      <c r="AE3734">
        <v>0</v>
      </c>
      <c r="AF3734">
        <v>0</v>
      </c>
      <c r="AG3734" t="s">
        <v>49</v>
      </c>
      <c r="AH3734">
        <f>IF(OR(Cleaned_Data_Table[[#This Row],[Appointment Status]]="No Show", Cleaned_Data_Table[[#This Row],[Appointment Status]]="Cancelled"), 1, 0)</f>
        <v>1</v>
      </c>
      <c r="AI3734" t="str">
        <f>IF(Cleaned_Data_Table[[#This Row],[Emergency Case]]=1, "Emergency Care", "Standard Care")</f>
        <v>Standard Care</v>
      </c>
    </row>
    <row r="3735" spans="1:35">
      <c r="A3735" t="s">
        <v>3844</v>
      </c>
      <c r="B3735">
        <v>46</v>
      </c>
      <c r="C3735" t="s">
        <v>37</v>
      </c>
      <c r="D3735" t="s">
        <v>100</v>
      </c>
      <c r="E3735">
        <v>24.7</v>
      </c>
      <c r="F3735" t="s">
        <v>52</v>
      </c>
      <c r="G3735" t="s">
        <v>85</v>
      </c>
      <c r="H3735" t="s">
        <v>94</v>
      </c>
      <c r="I3735" t="s">
        <v>95</v>
      </c>
      <c r="J3735" t="s">
        <v>110</v>
      </c>
      <c r="K3735">
        <v>27</v>
      </c>
      <c r="L3735" s="1">
        <v>760</v>
      </c>
      <c r="M3735" t="s">
        <v>44</v>
      </c>
      <c r="N3735" t="s">
        <v>62</v>
      </c>
      <c r="O3735" t="s">
        <v>75</v>
      </c>
      <c r="P3735">
        <v>0</v>
      </c>
      <c r="Q3735">
        <v>16</v>
      </c>
      <c r="R3735">
        <v>11</v>
      </c>
      <c r="S3735">
        <v>1</v>
      </c>
      <c r="T3735">
        <v>3.1</v>
      </c>
      <c r="U3735">
        <v>1</v>
      </c>
      <c r="V3735">
        <v>10</v>
      </c>
      <c r="W3735" s="1">
        <v>4569</v>
      </c>
      <c r="X3735" s="1">
        <v>1293</v>
      </c>
      <c r="Y3735" s="1">
        <v>6622</v>
      </c>
      <c r="Z3735" t="s">
        <v>47</v>
      </c>
      <c r="AA3735" t="s">
        <v>48</v>
      </c>
      <c r="AB3735" s="1">
        <v>0</v>
      </c>
      <c r="AC3735">
        <v>0</v>
      </c>
      <c r="AD3735">
        <v>0</v>
      </c>
      <c r="AE3735">
        <v>0</v>
      </c>
      <c r="AF3735">
        <v>0</v>
      </c>
      <c r="AG3735" t="s">
        <v>87</v>
      </c>
      <c r="AH3735">
        <f>IF(OR(Cleaned_Data_Table[[#This Row],[Appointment Status]]="No Show", Cleaned_Data_Table[[#This Row],[Appointment Status]]="Cancelled"), 1, 0)</f>
        <v>0</v>
      </c>
      <c r="AI3735" t="str">
        <f>IF(Cleaned_Data_Table[[#This Row],[Emergency Case]]=1, "Emergency Care", "Standard Care")</f>
        <v>Emergency Care</v>
      </c>
    </row>
    <row r="3736" spans="1:35">
      <c r="A3736" t="s">
        <v>3845</v>
      </c>
      <c r="B3736">
        <v>59</v>
      </c>
      <c r="C3736" t="s">
        <v>51</v>
      </c>
      <c r="D3736" t="s">
        <v>118</v>
      </c>
      <c r="E3736">
        <v>23.2</v>
      </c>
      <c r="F3736" t="s">
        <v>39</v>
      </c>
      <c r="G3736" t="s">
        <v>40</v>
      </c>
      <c r="H3736" t="s">
        <v>73</v>
      </c>
      <c r="I3736" t="s">
        <v>74</v>
      </c>
      <c r="J3736" t="s">
        <v>43</v>
      </c>
      <c r="K3736">
        <v>22</v>
      </c>
      <c r="L3736" s="1">
        <v>801</v>
      </c>
      <c r="M3736" t="s">
        <v>44</v>
      </c>
      <c r="N3736" t="s">
        <v>124</v>
      </c>
      <c r="O3736" t="s">
        <v>98</v>
      </c>
      <c r="P3736">
        <v>6</v>
      </c>
      <c r="Q3736">
        <v>35</v>
      </c>
      <c r="R3736">
        <v>8</v>
      </c>
      <c r="S3736">
        <v>4</v>
      </c>
      <c r="T3736">
        <v>3.5</v>
      </c>
      <c r="U3736">
        <v>0</v>
      </c>
      <c r="V3736">
        <v>9.4</v>
      </c>
      <c r="W3736" s="1">
        <v>643</v>
      </c>
      <c r="X3736" s="1">
        <v>239</v>
      </c>
      <c r="Y3736" s="1">
        <v>1683</v>
      </c>
      <c r="Z3736" t="s">
        <v>47</v>
      </c>
      <c r="AA3736" t="s">
        <v>76</v>
      </c>
      <c r="AB3736" s="1">
        <v>0</v>
      </c>
      <c r="AC3736">
        <v>1</v>
      </c>
      <c r="AD3736">
        <v>0</v>
      </c>
      <c r="AE3736">
        <v>0</v>
      </c>
      <c r="AF3736">
        <v>0</v>
      </c>
      <c r="AG3736" t="s">
        <v>87</v>
      </c>
      <c r="AH3736">
        <f>IF(OR(Cleaned_Data_Table[[#This Row],[Appointment Status]]="No Show", Cleaned_Data_Table[[#This Row],[Appointment Status]]="Cancelled"), 1, 0)</f>
        <v>0</v>
      </c>
      <c r="AI3736" t="str">
        <f>IF(Cleaned_Data_Table[[#This Row],[Emergency Case]]=1, "Emergency Care", "Standard Care")</f>
        <v>Standard Care</v>
      </c>
    </row>
    <row r="3737" spans="1:35">
      <c r="A3737" t="s">
        <v>3846</v>
      </c>
      <c r="B3737">
        <v>11</v>
      </c>
      <c r="C3737" t="s">
        <v>51</v>
      </c>
      <c r="D3737" t="s">
        <v>78</v>
      </c>
      <c r="E3737">
        <v>23.5</v>
      </c>
      <c r="F3737" t="s">
        <v>39</v>
      </c>
      <c r="G3737" t="s">
        <v>66</v>
      </c>
      <c r="H3737" t="s">
        <v>129</v>
      </c>
      <c r="I3737" t="s">
        <v>130</v>
      </c>
      <c r="J3737" t="s">
        <v>110</v>
      </c>
      <c r="K3737">
        <v>6</v>
      </c>
      <c r="L3737" s="1">
        <v>353</v>
      </c>
      <c r="M3737" t="s">
        <v>53</v>
      </c>
      <c r="N3737" t="s">
        <v>69</v>
      </c>
      <c r="O3737" t="s">
        <v>111</v>
      </c>
      <c r="P3737">
        <v>18</v>
      </c>
      <c r="Q3737">
        <v>17</v>
      </c>
      <c r="R3737">
        <v>1</v>
      </c>
      <c r="S3737">
        <v>0</v>
      </c>
      <c r="T3737">
        <v>3.7</v>
      </c>
      <c r="U3737">
        <v>0</v>
      </c>
      <c r="V3737">
        <v>10</v>
      </c>
      <c r="W3737" s="1">
        <v>3637</v>
      </c>
      <c r="X3737" s="1">
        <v>1408</v>
      </c>
      <c r="Y3737" s="1">
        <v>3778.6</v>
      </c>
      <c r="Z3737" t="s">
        <v>47</v>
      </c>
      <c r="AA3737" t="s">
        <v>112</v>
      </c>
      <c r="AB3737" s="1">
        <v>0</v>
      </c>
      <c r="AC3737">
        <v>0</v>
      </c>
      <c r="AD3737">
        <v>1</v>
      </c>
      <c r="AE3737">
        <v>0</v>
      </c>
      <c r="AF3737">
        <v>0</v>
      </c>
      <c r="AG3737" t="s">
        <v>87</v>
      </c>
      <c r="AH3737">
        <f>IF(OR(Cleaned_Data_Table[[#This Row],[Appointment Status]]="No Show", Cleaned_Data_Table[[#This Row],[Appointment Status]]="Cancelled"), 1, 0)</f>
        <v>0</v>
      </c>
      <c r="AI3737" t="str">
        <f>IF(Cleaned_Data_Table[[#This Row],[Emergency Case]]=1, "Emergency Care", "Standard Care")</f>
        <v>Standard Care</v>
      </c>
    </row>
    <row r="3738" spans="1:35">
      <c r="A3738" t="s">
        <v>3847</v>
      </c>
      <c r="B3738">
        <v>22</v>
      </c>
      <c r="C3738" t="s">
        <v>37</v>
      </c>
      <c r="D3738" t="s">
        <v>93</v>
      </c>
      <c r="E3738">
        <v>27.7</v>
      </c>
      <c r="F3738" t="s">
        <v>89</v>
      </c>
      <c r="G3738" t="s">
        <v>66</v>
      </c>
      <c r="H3738" t="s">
        <v>67</v>
      </c>
      <c r="I3738" t="s">
        <v>68</v>
      </c>
      <c r="J3738" t="s">
        <v>90</v>
      </c>
      <c r="K3738">
        <v>6</v>
      </c>
      <c r="L3738" s="1">
        <v>438</v>
      </c>
      <c r="M3738" t="s">
        <v>53</v>
      </c>
      <c r="N3738" t="s">
        <v>81</v>
      </c>
      <c r="O3738" t="s">
        <v>82</v>
      </c>
      <c r="P3738">
        <v>23</v>
      </c>
      <c r="Q3738">
        <v>1</v>
      </c>
      <c r="R3738">
        <v>11</v>
      </c>
      <c r="S3738">
        <v>3</v>
      </c>
      <c r="T3738">
        <v>4</v>
      </c>
      <c r="U3738">
        <v>0</v>
      </c>
      <c r="V3738">
        <v>10</v>
      </c>
      <c r="W3738" s="1">
        <v>13561</v>
      </c>
      <c r="X3738" s="1">
        <v>6091</v>
      </c>
      <c r="Y3738" s="1">
        <v>14063</v>
      </c>
      <c r="Z3738" t="s">
        <v>47</v>
      </c>
      <c r="AA3738" t="s">
        <v>57</v>
      </c>
      <c r="AB3738" s="1">
        <v>0</v>
      </c>
      <c r="AC3738">
        <v>0</v>
      </c>
      <c r="AD3738">
        <v>1</v>
      </c>
      <c r="AE3738">
        <v>0</v>
      </c>
      <c r="AF3738">
        <v>0</v>
      </c>
      <c r="AG3738" t="s">
        <v>91</v>
      </c>
      <c r="AH3738">
        <f>IF(OR(Cleaned_Data_Table[[#This Row],[Appointment Status]]="No Show", Cleaned_Data_Table[[#This Row],[Appointment Status]]="Cancelled"), 1, 0)</f>
        <v>0</v>
      </c>
      <c r="AI3738" t="str">
        <f>IF(Cleaned_Data_Table[[#This Row],[Emergency Case]]=1, "Emergency Care", "Standard Care")</f>
        <v>Standard Care</v>
      </c>
    </row>
    <row r="3739" spans="1:35">
      <c r="A3739" t="s">
        <v>3848</v>
      </c>
      <c r="B3739">
        <v>82</v>
      </c>
      <c r="C3739" t="s">
        <v>37</v>
      </c>
      <c r="D3739" t="s">
        <v>78</v>
      </c>
      <c r="E3739">
        <v>18.100000000000001</v>
      </c>
      <c r="F3739" t="s">
        <v>103</v>
      </c>
      <c r="G3739" t="s">
        <v>40</v>
      </c>
      <c r="H3739" t="s">
        <v>94</v>
      </c>
      <c r="I3739" t="s">
        <v>95</v>
      </c>
      <c r="J3739" t="s">
        <v>90</v>
      </c>
      <c r="K3739">
        <v>26</v>
      </c>
      <c r="L3739" s="1">
        <v>885</v>
      </c>
      <c r="M3739" t="s">
        <v>53</v>
      </c>
      <c r="N3739" t="s">
        <v>124</v>
      </c>
      <c r="O3739" t="s">
        <v>82</v>
      </c>
      <c r="P3739">
        <v>17</v>
      </c>
      <c r="Q3739">
        <v>13</v>
      </c>
      <c r="R3739">
        <v>11</v>
      </c>
      <c r="S3739">
        <v>2</v>
      </c>
      <c r="T3739">
        <v>4.5999999999999996</v>
      </c>
      <c r="U3739">
        <v>0</v>
      </c>
      <c r="V3739">
        <v>10</v>
      </c>
      <c r="W3739" s="1">
        <v>11064</v>
      </c>
      <c r="X3739" s="1">
        <v>6404</v>
      </c>
      <c r="Y3739" s="1">
        <v>12847.1</v>
      </c>
      <c r="Z3739" t="s">
        <v>56</v>
      </c>
      <c r="AA3739" t="s">
        <v>71</v>
      </c>
      <c r="AB3739" s="1">
        <v>18353</v>
      </c>
      <c r="AC3739">
        <v>0</v>
      </c>
      <c r="AD3739">
        <v>1</v>
      </c>
      <c r="AE3739">
        <v>0</v>
      </c>
      <c r="AF3739">
        <v>0</v>
      </c>
      <c r="AG3739" t="s">
        <v>91</v>
      </c>
      <c r="AH3739">
        <f>IF(OR(Cleaned_Data_Table[[#This Row],[Appointment Status]]="No Show", Cleaned_Data_Table[[#This Row],[Appointment Status]]="Cancelled"), 1, 0)</f>
        <v>1</v>
      </c>
      <c r="AI3739" t="str">
        <f>IF(Cleaned_Data_Table[[#This Row],[Emergency Case]]=1, "Emergency Care", "Standard Care")</f>
        <v>Standard Care</v>
      </c>
    </row>
    <row r="3740" spans="1:35">
      <c r="A3740" t="s">
        <v>3849</v>
      </c>
      <c r="B3740">
        <v>35</v>
      </c>
      <c r="C3740" t="s">
        <v>51</v>
      </c>
      <c r="D3740" t="s">
        <v>116</v>
      </c>
      <c r="E3740">
        <v>19.3</v>
      </c>
      <c r="F3740" t="s">
        <v>89</v>
      </c>
      <c r="G3740" t="s">
        <v>40</v>
      </c>
      <c r="H3740" t="s">
        <v>41</v>
      </c>
      <c r="I3740" t="s">
        <v>42</v>
      </c>
      <c r="J3740" t="s">
        <v>110</v>
      </c>
      <c r="K3740">
        <v>4</v>
      </c>
      <c r="L3740" s="1">
        <v>396</v>
      </c>
      <c r="M3740" t="s">
        <v>53</v>
      </c>
      <c r="N3740" t="s">
        <v>45</v>
      </c>
      <c r="O3740" t="s">
        <v>55</v>
      </c>
      <c r="P3740">
        <v>2</v>
      </c>
      <c r="Q3740">
        <v>18</v>
      </c>
      <c r="R3740">
        <v>5</v>
      </c>
      <c r="S3740">
        <v>2</v>
      </c>
      <c r="T3740">
        <v>3.3</v>
      </c>
      <c r="U3740">
        <v>0</v>
      </c>
      <c r="V3740">
        <v>10</v>
      </c>
      <c r="W3740" s="1">
        <v>1683</v>
      </c>
      <c r="X3740" s="1">
        <v>3701</v>
      </c>
      <c r="Y3740" s="1">
        <v>4046</v>
      </c>
      <c r="Z3740" t="s">
        <v>47</v>
      </c>
      <c r="AA3740" t="s">
        <v>48</v>
      </c>
      <c r="AB3740" s="1">
        <v>0</v>
      </c>
      <c r="AC3740">
        <v>0</v>
      </c>
      <c r="AD3740">
        <v>0</v>
      </c>
      <c r="AE3740">
        <v>0</v>
      </c>
      <c r="AF3740">
        <v>0</v>
      </c>
      <c r="AG3740" t="s">
        <v>87</v>
      </c>
      <c r="AH3740">
        <f>IF(OR(Cleaned_Data_Table[[#This Row],[Appointment Status]]="No Show", Cleaned_Data_Table[[#This Row],[Appointment Status]]="Cancelled"), 1, 0)</f>
        <v>0</v>
      </c>
      <c r="AI3740" t="str">
        <f>IF(Cleaned_Data_Table[[#This Row],[Emergency Case]]=1, "Emergency Care", "Standard Care")</f>
        <v>Standard Care</v>
      </c>
    </row>
    <row r="3741" spans="1:35">
      <c r="A3741" t="s">
        <v>3850</v>
      </c>
      <c r="B3741">
        <v>61</v>
      </c>
      <c r="C3741" t="s">
        <v>37</v>
      </c>
      <c r="D3741" t="s">
        <v>65</v>
      </c>
      <c r="E3741">
        <v>26</v>
      </c>
      <c r="F3741" t="s">
        <v>103</v>
      </c>
      <c r="G3741" t="s">
        <v>66</v>
      </c>
      <c r="H3741" t="s">
        <v>73</v>
      </c>
      <c r="I3741" t="s">
        <v>74</v>
      </c>
      <c r="J3741" t="s">
        <v>43</v>
      </c>
      <c r="K3741">
        <v>29</v>
      </c>
      <c r="L3741" s="1">
        <v>851</v>
      </c>
      <c r="M3741" t="s">
        <v>44</v>
      </c>
      <c r="N3741" t="s">
        <v>62</v>
      </c>
      <c r="O3741" t="s">
        <v>75</v>
      </c>
      <c r="P3741">
        <v>21</v>
      </c>
      <c r="Q3741">
        <v>53</v>
      </c>
      <c r="R3741">
        <v>13</v>
      </c>
      <c r="S3741">
        <v>2</v>
      </c>
      <c r="T3741">
        <v>4.0999999999999996</v>
      </c>
      <c r="U3741">
        <v>0</v>
      </c>
      <c r="V3741">
        <v>8.5</v>
      </c>
      <c r="W3741" s="1">
        <v>981</v>
      </c>
      <c r="X3741" s="1">
        <v>134</v>
      </c>
      <c r="Y3741" s="1">
        <v>1966</v>
      </c>
      <c r="Z3741" t="s">
        <v>47</v>
      </c>
      <c r="AA3741" t="s">
        <v>76</v>
      </c>
      <c r="AB3741" s="1">
        <v>0</v>
      </c>
      <c r="AC3741">
        <v>1</v>
      </c>
      <c r="AD3741">
        <v>1</v>
      </c>
      <c r="AE3741">
        <v>0</v>
      </c>
      <c r="AF3741">
        <v>0</v>
      </c>
      <c r="AG3741" t="s">
        <v>49</v>
      </c>
      <c r="AH3741">
        <f>IF(OR(Cleaned_Data_Table[[#This Row],[Appointment Status]]="No Show", Cleaned_Data_Table[[#This Row],[Appointment Status]]="Cancelled"), 1, 0)</f>
        <v>0</v>
      </c>
      <c r="AI3741" t="str">
        <f>IF(Cleaned_Data_Table[[#This Row],[Emergency Case]]=1, "Emergency Care", "Standard Care")</f>
        <v>Standard Care</v>
      </c>
    </row>
    <row r="3742" spans="1:35">
      <c r="A3742" t="s">
        <v>3851</v>
      </c>
      <c r="B3742">
        <v>11</v>
      </c>
      <c r="C3742" t="s">
        <v>51</v>
      </c>
      <c r="D3742" t="s">
        <v>93</v>
      </c>
      <c r="E3742">
        <v>19.399999999999999</v>
      </c>
      <c r="F3742" t="s">
        <v>89</v>
      </c>
      <c r="G3742" t="s">
        <v>40</v>
      </c>
      <c r="H3742" t="s">
        <v>108</v>
      </c>
      <c r="I3742" t="s">
        <v>109</v>
      </c>
      <c r="J3742" t="s">
        <v>110</v>
      </c>
      <c r="K3742">
        <v>6</v>
      </c>
      <c r="L3742" s="1">
        <v>478</v>
      </c>
      <c r="M3742" t="s">
        <v>53</v>
      </c>
      <c r="N3742" t="s">
        <v>62</v>
      </c>
      <c r="O3742" t="s">
        <v>86</v>
      </c>
      <c r="P3742">
        <v>9</v>
      </c>
      <c r="Q3742">
        <v>36</v>
      </c>
      <c r="R3742">
        <v>12</v>
      </c>
      <c r="S3742">
        <v>2</v>
      </c>
      <c r="T3742">
        <v>4.7</v>
      </c>
      <c r="U3742">
        <v>0</v>
      </c>
      <c r="V3742">
        <v>9.9</v>
      </c>
      <c r="W3742" s="1">
        <v>1197</v>
      </c>
      <c r="X3742" s="1">
        <v>2025</v>
      </c>
      <c r="Y3742" s="1">
        <v>2590</v>
      </c>
      <c r="Z3742" t="s">
        <v>47</v>
      </c>
      <c r="AA3742" t="s">
        <v>112</v>
      </c>
      <c r="AB3742" s="1">
        <v>0</v>
      </c>
      <c r="AC3742">
        <v>1</v>
      </c>
      <c r="AD3742">
        <v>0</v>
      </c>
      <c r="AE3742">
        <v>0</v>
      </c>
      <c r="AF3742">
        <v>0</v>
      </c>
      <c r="AG3742" t="s">
        <v>87</v>
      </c>
      <c r="AH3742">
        <f>IF(OR(Cleaned_Data_Table[[#This Row],[Appointment Status]]="No Show", Cleaned_Data_Table[[#This Row],[Appointment Status]]="Cancelled"), 1, 0)</f>
        <v>0</v>
      </c>
      <c r="AI3742" t="str">
        <f>IF(Cleaned_Data_Table[[#This Row],[Emergency Case]]=1, "Emergency Care", "Standard Care")</f>
        <v>Standard Care</v>
      </c>
    </row>
    <row r="3743" spans="1:35">
      <c r="A3743" t="s">
        <v>3852</v>
      </c>
      <c r="B3743">
        <v>29</v>
      </c>
      <c r="C3743" t="s">
        <v>51</v>
      </c>
      <c r="D3743" t="s">
        <v>100</v>
      </c>
      <c r="E3743">
        <v>22.7</v>
      </c>
      <c r="F3743" t="s">
        <v>52</v>
      </c>
      <c r="G3743" t="s">
        <v>66</v>
      </c>
      <c r="H3743" t="s">
        <v>41</v>
      </c>
      <c r="I3743" t="s">
        <v>42</v>
      </c>
      <c r="J3743" t="s">
        <v>43</v>
      </c>
      <c r="K3743">
        <v>9</v>
      </c>
      <c r="L3743" s="1">
        <v>383</v>
      </c>
      <c r="M3743" t="s">
        <v>53</v>
      </c>
      <c r="N3743" t="s">
        <v>124</v>
      </c>
      <c r="O3743" t="s">
        <v>46</v>
      </c>
      <c r="P3743">
        <v>14</v>
      </c>
      <c r="Q3743">
        <v>59</v>
      </c>
      <c r="R3743">
        <v>5</v>
      </c>
      <c r="S3743">
        <v>0</v>
      </c>
      <c r="T3743">
        <v>3.8</v>
      </c>
      <c r="U3743">
        <v>0</v>
      </c>
      <c r="V3743">
        <v>8</v>
      </c>
      <c r="W3743" s="1">
        <v>714</v>
      </c>
      <c r="X3743" s="1">
        <v>809</v>
      </c>
      <c r="Y3743" s="1">
        <v>1334.2</v>
      </c>
      <c r="Z3743" t="s">
        <v>56</v>
      </c>
      <c r="AA3743" t="s">
        <v>57</v>
      </c>
      <c r="AB3743" s="1">
        <v>1906</v>
      </c>
      <c r="AC3743">
        <v>1</v>
      </c>
      <c r="AD3743">
        <v>0</v>
      </c>
      <c r="AE3743">
        <v>0</v>
      </c>
      <c r="AF3743">
        <v>0</v>
      </c>
      <c r="AG3743" t="s">
        <v>49</v>
      </c>
      <c r="AH3743">
        <f>IF(OR(Cleaned_Data_Table[[#This Row],[Appointment Status]]="No Show", Cleaned_Data_Table[[#This Row],[Appointment Status]]="Cancelled"), 1, 0)</f>
        <v>1</v>
      </c>
      <c r="AI3743" t="str">
        <f>IF(Cleaned_Data_Table[[#This Row],[Emergency Case]]=1, "Emergency Care", "Standard Care")</f>
        <v>Standard Care</v>
      </c>
    </row>
    <row r="3744" spans="1:35">
      <c r="A3744" t="s">
        <v>3853</v>
      </c>
      <c r="B3744">
        <v>68</v>
      </c>
      <c r="C3744" t="s">
        <v>51</v>
      </c>
      <c r="D3744" t="s">
        <v>93</v>
      </c>
      <c r="E3744">
        <v>25.6</v>
      </c>
      <c r="F3744" t="s">
        <v>52</v>
      </c>
      <c r="G3744" t="s">
        <v>40</v>
      </c>
      <c r="H3744" t="s">
        <v>104</v>
      </c>
      <c r="I3744" t="s">
        <v>105</v>
      </c>
      <c r="J3744" t="s">
        <v>90</v>
      </c>
      <c r="K3744">
        <v>21</v>
      </c>
      <c r="L3744" s="1">
        <v>726</v>
      </c>
      <c r="M3744" t="s">
        <v>53</v>
      </c>
      <c r="N3744" t="s">
        <v>69</v>
      </c>
      <c r="O3744" t="s">
        <v>63</v>
      </c>
      <c r="P3744">
        <v>29</v>
      </c>
      <c r="Q3744">
        <v>16</v>
      </c>
      <c r="R3744">
        <v>8</v>
      </c>
      <c r="S3744">
        <v>2</v>
      </c>
      <c r="T3744">
        <v>4.2</v>
      </c>
      <c r="U3744">
        <v>0</v>
      </c>
      <c r="V3744">
        <v>10</v>
      </c>
      <c r="W3744" s="1">
        <v>9804</v>
      </c>
      <c r="X3744" s="1">
        <v>5071</v>
      </c>
      <c r="Y3744" s="1">
        <v>10920.7</v>
      </c>
      <c r="Z3744" t="s">
        <v>56</v>
      </c>
      <c r="AA3744" t="s">
        <v>76</v>
      </c>
      <c r="AB3744" s="1">
        <v>15601</v>
      </c>
      <c r="AC3744">
        <v>0</v>
      </c>
      <c r="AD3744">
        <v>1</v>
      </c>
      <c r="AE3744">
        <v>0</v>
      </c>
      <c r="AF3744">
        <v>0</v>
      </c>
      <c r="AG3744" t="s">
        <v>91</v>
      </c>
      <c r="AH3744">
        <f>IF(OR(Cleaned_Data_Table[[#This Row],[Appointment Status]]="No Show", Cleaned_Data_Table[[#This Row],[Appointment Status]]="Cancelled"), 1, 0)</f>
        <v>1</v>
      </c>
      <c r="AI3744" t="str">
        <f>IF(Cleaned_Data_Table[[#This Row],[Emergency Case]]=1, "Emergency Care", "Standard Care")</f>
        <v>Standard Care</v>
      </c>
    </row>
    <row r="3745" spans="1:35">
      <c r="A3745" t="s">
        <v>3854</v>
      </c>
      <c r="B3745">
        <v>8</v>
      </c>
      <c r="C3745" t="s">
        <v>51</v>
      </c>
      <c r="D3745" t="s">
        <v>38</v>
      </c>
      <c r="E3745">
        <v>33.4</v>
      </c>
      <c r="F3745" t="s">
        <v>89</v>
      </c>
      <c r="G3745" t="s">
        <v>66</v>
      </c>
      <c r="H3745" t="s">
        <v>79</v>
      </c>
      <c r="I3745" t="s">
        <v>80</v>
      </c>
      <c r="J3745" t="s">
        <v>110</v>
      </c>
      <c r="K3745">
        <v>27</v>
      </c>
      <c r="L3745" s="1">
        <v>840</v>
      </c>
      <c r="M3745" t="s">
        <v>44</v>
      </c>
      <c r="N3745" t="s">
        <v>69</v>
      </c>
      <c r="O3745" t="s">
        <v>98</v>
      </c>
      <c r="P3745">
        <v>13</v>
      </c>
      <c r="Q3745">
        <v>18</v>
      </c>
      <c r="R3745">
        <v>11</v>
      </c>
      <c r="S3745">
        <v>2</v>
      </c>
      <c r="T3745">
        <v>3.9</v>
      </c>
      <c r="U3745">
        <v>0</v>
      </c>
      <c r="V3745">
        <v>10</v>
      </c>
      <c r="W3745" s="1">
        <v>4154</v>
      </c>
      <c r="X3745" s="1">
        <v>3389</v>
      </c>
      <c r="Y3745" s="1">
        <v>8383</v>
      </c>
      <c r="Z3745" t="s">
        <v>47</v>
      </c>
      <c r="AA3745" t="s">
        <v>112</v>
      </c>
      <c r="AB3745" s="1">
        <v>0</v>
      </c>
      <c r="AC3745">
        <v>0</v>
      </c>
      <c r="AD3745">
        <v>0</v>
      </c>
      <c r="AE3745">
        <v>0</v>
      </c>
      <c r="AF3745">
        <v>0</v>
      </c>
      <c r="AG3745" t="s">
        <v>87</v>
      </c>
      <c r="AH3745">
        <f>IF(OR(Cleaned_Data_Table[[#This Row],[Appointment Status]]="No Show", Cleaned_Data_Table[[#This Row],[Appointment Status]]="Cancelled"), 1, 0)</f>
        <v>0</v>
      </c>
      <c r="AI3745" t="str">
        <f>IF(Cleaned_Data_Table[[#This Row],[Emergency Case]]=1, "Emergency Care", "Standard Care")</f>
        <v>Standard Care</v>
      </c>
    </row>
    <row r="3746" spans="1:35">
      <c r="A3746" t="s">
        <v>3855</v>
      </c>
      <c r="B3746">
        <v>5</v>
      </c>
      <c r="C3746" t="s">
        <v>37</v>
      </c>
      <c r="D3746" t="s">
        <v>118</v>
      </c>
      <c r="E3746">
        <v>24.3</v>
      </c>
      <c r="F3746" t="s">
        <v>52</v>
      </c>
      <c r="G3746" t="s">
        <v>66</v>
      </c>
      <c r="H3746" t="s">
        <v>60</v>
      </c>
      <c r="I3746" t="s">
        <v>61</v>
      </c>
      <c r="J3746" t="s">
        <v>90</v>
      </c>
      <c r="K3746">
        <v>2</v>
      </c>
      <c r="L3746" s="1">
        <v>251</v>
      </c>
      <c r="M3746" t="s">
        <v>53</v>
      </c>
      <c r="N3746" t="s">
        <v>81</v>
      </c>
      <c r="O3746" t="s">
        <v>46</v>
      </c>
      <c r="P3746">
        <v>11</v>
      </c>
      <c r="Q3746">
        <v>7</v>
      </c>
      <c r="R3746">
        <v>7</v>
      </c>
      <c r="S3746">
        <v>0</v>
      </c>
      <c r="T3746">
        <v>4.0999999999999996</v>
      </c>
      <c r="U3746">
        <v>0</v>
      </c>
      <c r="V3746">
        <v>10</v>
      </c>
      <c r="W3746" s="1">
        <v>15926</v>
      </c>
      <c r="X3746" s="1">
        <v>8077</v>
      </c>
      <c r="Y3746" s="1">
        <v>16977.8</v>
      </c>
      <c r="Z3746" t="s">
        <v>47</v>
      </c>
      <c r="AA3746" t="s">
        <v>112</v>
      </c>
      <c r="AB3746" s="1">
        <v>0</v>
      </c>
      <c r="AC3746">
        <v>0</v>
      </c>
      <c r="AD3746">
        <v>0</v>
      </c>
      <c r="AE3746">
        <v>0</v>
      </c>
      <c r="AF3746">
        <v>0</v>
      </c>
      <c r="AG3746" t="s">
        <v>87</v>
      </c>
      <c r="AH3746">
        <f>IF(OR(Cleaned_Data_Table[[#This Row],[Appointment Status]]="No Show", Cleaned_Data_Table[[#This Row],[Appointment Status]]="Cancelled"), 1, 0)</f>
        <v>0</v>
      </c>
      <c r="AI3746" t="str">
        <f>IF(Cleaned_Data_Table[[#This Row],[Emergency Case]]=1, "Emergency Care", "Standard Care")</f>
        <v>Standard Care</v>
      </c>
    </row>
    <row r="3747" spans="1:35">
      <c r="A3747" t="s">
        <v>3856</v>
      </c>
      <c r="B3747">
        <v>59</v>
      </c>
      <c r="C3747" t="s">
        <v>51</v>
      </c>
      <c r="D3747" t="s">
        <v>118</v>
      </c>
      <c r="E3747">
        <v>23.7</v>
      </c>
      <c r="F3747" t="s">
        <v>52</v>
      </c>
      <c r="G3747" t="s">
        <v>40</v>
      </c>
      <c r="H3747" t="s">
        <v>79</v>
      </c>
      <c r="I3747" t="s">
        <v>80</v>
      </c>
      <c r="J3747" t="s">
        <v>43</v>
      </c>
      <c r="K3747">
        <v>5</v>
      </c>
      <c r="L3747" s="1">
        <v>416</v>
      </c>
      <c r="M3747" t="s">
        <v>44</v>
      </c>
      <c r="N3747" t="s">
        <v>62</v>
      </c>
      <c r="O3747" t="s">
        <v>46</v>
      </c>
      <c r="P3747">
        <v>5</v>
      </c>
      <c r="Q3747">
        <v>49</v>
      </c>
      <c r="R3747">
        <v>11</v>
      </c>
      <c r="S3747">
        <v>5</v>
      </c>
      <c r="T3747">
        <v>3.3</v>
      </c>
      <c r="U3747">
        <v>0</v>
      </c>
      <c r="V3747">
        <v>8.4</v>
      </c>
      <c r="W3747" s="1">
        <v>313</v>
      </c>
      <c r="X3747" s="1">
        <v>83</v>
      </c>
      <c r="Y3747" s="1">
        <v>812</v>
      </c>
      <c r="Z3747" t="s">
        <v>56</v>
      </c>
      <c r="AA3747" t="s">
        <v>76</v>
      </c>
      <c r="AB3747" s="1">
        <v>812</v>
      </c>
      <c r="AC3747">
        <v>1</v>
      </c>
      <c r="AD3747">
        <v>0</v>
      </c>
      <c r="AE3747">
        <v>0</v>
      </c>
      <c r="AF3747">
        <v>0</v>
      </c>
      <c r="AG3747" t="s">
        <v>87</v>
      </c>
      <c r="AH3747">
        <f>IF(OR(Cleaned_Data_Table[[#This Row],[Appointment Status]]="No Show", Cleaned_Data_Table[[#This Row],[Appointment Status]]="Cancelled"), 1, 0)</f>
        <v>1</v>
      </c>
      <c r="AI3747" t="str">
        <f>IF(Cleaned_Data_Table[[#This Row],[Emergency Case]]=1, "Emergency Care", "Standard Care")</f>
        <v>Standard Care</v>
      </c>
    </row>
    <row r="3748" spans="1:35">
      <c r="A3748" t="s">
        <v>3857</v>
      </c>
      <c r="B3748">
        <v>64</v>
      </c>
      <c r="C3748" t="s">
        <v>37</v>
      </c>
      <c r="D3748" t="s">
        <v>118</v>
      </c>
      <c r="E3748">
        <v>24.6</v>
      </c>
      <c r="F3748" t="s">
        <v>89</v>
      </c>
      <c r="G3748" t="s">
        <v>40</v>
      </c>
      <c r="H3748" t="s">
        <v>108</v>
      </c>
      <c r="I3748" t="s">
        <v>109</v>
      </c>
      <c r="J3748" t="s">
        <v>90</v>
      </c>
      <c r="K3748">
        <v>21</v>
      </c>
      <c r="L3748" s="1">
        <v>734</v>
      </c>
      <c r="M3748" t="s">
        <v>44</v>
      </c>
      <c r="N3748" t="s">
        <v>69</v>
      </c>
      <c r="O3748" t="s">
        <v>63</v>
      </c>
      <c r="P3748">
        <v>1</v>
      </c>
      <c r="Q3748">
        <v>4</v>
      </c>
      <c r="R3748">
        <v>4</v>
      </c>
      <c r="S3748">
        <v>1</v>
      </c>
      <c r="T3748">
        <v>3.9</v>
      </c>
      <c r="U3748">
        <v>0</v>
      </c>
      <c r="V3748">
        <v>10</v>
      </c>
      <c r="W3748" s="1">
        <v>5382</v>
      </c>
      <c r="X3748" s="1">
        <v>10004</v>
      </c>
      <c r="Y3748" s="1">
        <v>16120</v>
      </c>
      <c r="Z3748" t="s">
        <v>56</v>
      </c>
      <c r="AA3748" t="s">
        <v>76</v>
      </c>
      <c r="AB3748" s="1">
        <v>16120</v>
      </c>
      <c r="AC3748">
        <v>0</v>
      </c>
      <c r="AD3748">
        <v>0</v>
      </c>
      <c r="AE3748">
        <v>0</v>
      </c>
      <c r="AF3748">
        <v>0</v>
      </c>
      <c r="AG3748" t="s">
        <v>131</v>
      </c>
      <c r="AH3748">
        <f>IF(OR(Cleaned_Data_Table[[#This Row],[Appointment Status]]="No Show", Cleaned_Data_Table[[#This Row],[Appointment Status]]="Cancelled"), 1, 0)</f>
        <v>1</v>
      </c>
      <c r="AI3748" t="str">
        <f>IF(Cleaned_Data_Table[[#This Row],[Emergency Case]]=1, "Emergency Care", "Standard Care")</f>
        <v>Standard Care</v>
      </c>
    </row>
    <row r="3749" spans="1:35">
      <c r="A3749" t="s">
        <v>3858</v>
      </c>
      <c r="B3749">
        <v>26</v>
      </c>
      <c r="C3749" t="s">
        <v>51</v>
      </c>
      <c r="D3749" t="s">
        <v>84</v>
      </c>
      <c r="E3749">
        <v>26</v>
      </c>
      <c r="F3749" t="s">
        <v>103</v>
      </c>
      <c r="G3749" t="s">
        <v>40</v>
      </c>
      <c r="H3749" t="s">
        <v>60</v>
      </c>
      <c r="I3749" t="s">
        <v>61</v>
      </c>
      <c r="J3749" t="s">
        <v>43</v>
      </c>
      <c r="K3749">
        <v>21</v>
      </c>
      <c r="L3749" s="1">
        <v>727</v>
      </c>
      <c r="M3749" t="s">
        <v>53</v>
      </c>
      <c r="N3749" t="s">
        <v>124</v>
      </c>
      <c r="O3749" t="s">
        <v>101</v>
      </c>
      <c r="P3749">
        <v>5</v>
      </c>
      <c r="Q3749">
        <v>55</v>
      </c>
      <c r="R3749">
        <v>9</v>
      </c>
      <c r="S3749">
        <v>1</v>
      </c>
      <c r="T3749">
        <v>3.4</v>
      </c>
      <c r="U3749">
        <v>0</v>
      </c>
      <c r="V3749">
        <v>8</v>
      </c>
      <c r="W3749" s="1">
        <v>282</v>
      </c>
      <c r="X3749" s="1">
        <v>448</v>
      </c>
      <c r="Y3749" s="1">
        <v>1019.9</v>
      </c>
      <c r="Z3749" t="s">
        <v>56</v>
      </c>
      <c r="AA3749" t="s">
        <v>57</v>
      </c>
      <c r="AB3749" s="1">
        <v>1457</v>
      </c>
      <c r="AC3749">
        <v>1</v>
      </c>
      <c r="AD3749">
        <v>0</v>
      </c>
      <c r="AE3749">
        <v>0</v>
      </c>
      <c r="AF3749">
        <v>0</v>
      </c>
      <c r="AG3749" t="s">
        <v>87</v>
      </c>
      <c r="AH3749">
        <f>IF(OR(Cleaned_Data_Table[[#This Row],[Appointment Status]]="No Show", Cleaned_Data_Table[[#This Row],[Appointment Status]]="Cancelled"), 1, 0)</f>
        <v>1</v>
      </c>
      <c r="AI3749" t="str">
        <f>IF(Cleaned_Data_Table[[#This Row],[Emergency Case]]=1, "Emergency Care", "Standard Care")</f>
        <v>Standard Care</v>
      </c>
    </row>
    <row r="3750" spans="1:35">
      <c r="A3750" t="s">
        <v>3859</v>
      </c>
      <c r="B3750">
        <v>36</v>
      </c>
      <c r="C3750" t="s">
        <v>51</v>
      </c>
      <c r="D3750" t="s">
        <v>59</v>
      </c>
      <c r="E3750">
        <v>24.2</v>
      </c>
      <c r="F3750" t="s">
        <v>89</v>
      </c>
      <c r="G3750" t="s">
        <v>40</v>
      </c>
      <c r="H3750" t="s">
        <v>79</v>
      </c>
      <c r="I3750" t="s">
        <v>80</v>
      </c>
      <c r="J3750" t="s">
        <v>90</v>
      </c>
      <c r="K3750">
        <v>23</v>
      </c>
      <c r="L3750" s="1">
        <v>663</v>
      </c>
      <c r="M3750" t="s">
        <v>53</v>
      </c>
      <c r="N3750" t="s">
        <v>54</v>
      </c>
      <c r="O3750" t="s">
        <v>75</v>
      </c>
      <c r="P3750">
        <v>29</v>
      </c>
      <c r="Q3750">
        <v>3</v>
      </c>
      <c r="R3750">
        <v>9</v>
      </c>
      <c r="S3750">
        <v>1</v>
      </c>
      <c r="T3750">
        <v>3.2</v>
      </c>
      <c r="U3750">
        <v>0</v>
      </c>
      <c r="V3750">
        <v>10</v>
      </c>
      <c r="W3750" s="1">
        <v>10125</v>
      </c>
      <c r="X3750" s="1">
        <v>13038</v>
      </c>
      <c r="Y3750" s="1">
        <v>16678.2</v>
      </c>
      <c r="Z3750" t="s">
        <v>47</v>
      </c>
      <c r="AA3750" t="s">
        <v>48</v>
      </c>
      <c r="AB3750" s="1">
        <v>0</v>
      </c>
      <c r="AC3750">
        <v>0</v>
      </c>
      <c r="AD3750">
        <v>1</v>
      </c>
      <c r="AE3750">
        <v>0</v>
      </c>
      <c r="AF3750">
        <v>0</v>
      </c>
      <c r="AG3750" t="s">
        <v>91</v>
      </c>
      <c r="AH3750">
        <f>IF(OR(Cleaned_Data_Table[[#This Row],[Appointment Status]]="No Show", Cleaned_Data_Table[[#This Row],[Appointment Status]]="Cancelled"), 1, 0)</f>
        <v>0</v>
      </c>
      <c r="AI3750" t="str">
        <f>IF(Cleaned_Data_Table[[#This Row],[Emergency Case]]=1, "Emergency Care", "Standard Care")</f>
        <v>Standard Care</v>
      </c>
    </row>
    <row r="3751" spans="1:35">
      <c r="A3751" t="s">
        <v>3860</v>
      </c>
      <c r="B3751">
        <v>40</v>
      </c>
      <c r="C3751" t="s">
        <v>51</v>
      </c>
      <c r="D3751" t="s">
        <v>100</v>
      </c>
      <c r="E3751">
        <v>27.2</v>
      </c>
      <c r="F3751" t="s">
        <v>103</v>
      </c>
      <c r="G3751" t="s">
        <v>40</v>
      </c>
      <c r="H3751" t="s">
        <v>129</v>
      </c>
      <c r="I3751" t="s">
        <v>130</v>
      </c>
      <c r="J3751" t="s">
        <v>110</v>
      </c>
      <c r="K3751">
        <v>18</v>
      </c>
      <c r="L3751" s="1">
        <v>611</v>
      </c>
      <c r="M3751" t="s">
        <v>44</v>
      </c>
      <c r="N3751" t="s">
        <v>81</v>
      </c>
      <c r="O3751" t="s">
        <v>119</v>
      </c>
      <c r="P3751">
        <v>24</v>
      </c>
      <c r="Q3751">
        <v>39</v>
      </c>
      <c r="R3751">
        <v>8</v>
      </c>
      <c r="S3751">
        <v>2</v>
      </c>
      <c r="T3751">
        <v>4.4000000000000004</v>
      </c>
      <c r="U3751">
        <v>0</v>
      </c>
      <c r="V3751">
        <v>9.6</v>
      </c>
      <c r="W3751" s="1">
        <v>2018</v>
      </c>
      <c r="X3751" s="1">
        <v>2498</v>
      </c>
      <c r="Y3751" s="1">
        <v>5127</v>
      </c>
      <c r="Z3751" t="s">
        <v>125</v>
      </c>
      <c r="AA3751" t="s">
        <v>48</v>
      </c>
      <c r="AB3751" s="1">
        <v>0</v>
      </c>
      <c r="AC3751">
        <v>1</v>
      </c>
      <c r="AD3751">
        <v>1</v>
      </c>
      <c r="AE3751">
        <v>1</v>
      </c>
      <c r="AF3751">
        <v>0</v>
      </c>
      <c r="AG3751" t="s">
        <v>87</v>
      </c>
      <c r="AH3751">
        <f>IF(OR(Cleaned_Data_Table[[#This Row],[Appointment Status]]="No Show", Cleaned_Data_Table[[#This Row],[Appointment Status]]="Cancelled"), 1, 0)</f>
        <v>1</v>
      </c>
      <c r="AI3751" t="str">
        <f>IF(Cleaned_Data_Table[[#This Row],[Emergency Case]]=1, "Emergency Care", "Standard Care")</f>
        <v>Standard Care</v>
      </c>
    </row>
    <row r="3752" spans="1:35">
      <c r="A3752" t="s">
        <v>3861</v>
      </c>
      <c r="B3752">
        <v>31</v>
      </c>
      <c r="C3752" t="s">
        <v>37</v>
      </c>
      <c r="D3752" t="s">
        <v>38</v>
      </c>
      <c r="E3752">
        <v>21.4</v>
      </c>
      <c r="F3752" t="s">
        <v>97</v>
      </c>
      <c r="G3752" t="s">
        <v>85</v>
      </c>
      <c r="H3752" t="s">
        <v>79</v>
      </c>
      <c r="I3752" t="s">
        <v>80</v>
      </c>
      <c r="J3752" t="s">
        <v>110</v>
      </c>
      <c r="K3752">
        <v>18</v>
      </c>
      <c r="L3752" s="1">
        <v>618</v>
      </c>
      <c r="M3752" t="s">
        <v>44</v>
      </c>
      <c r="N3752" t="s">
        <v>124</v>
      </c>
      <c r="O3752" t="s">
        <v>98</v>
      </c>
      <c r="P3752">
        <v>0</v>
      </c>
      <c r="Q3752">
        <v>35</v>
      </c>
      <c r="R3752">
        <v>8</v>
      </c>
      <c r="S3752">
        <v>0</v>
      </c>
      <c r="T3752">
        <v>3.8</v>
      </c>
      <c r="U3752">
        <v>1</v>
      </c>
      <c r="V3752">
        <v>9.6</v>
      </c>
      <c r="W3752" s="1">
        <v>3371</v>
      </c>
      <c r="X3752" s="1">
        <v>2522</v>
      </c>
      <c r="Y3752" s="1">
        <v>6511</v>
      </c>
      <c r="Z3752" t="s">
        <v>47</v>
      </c>
      <c r="AA3752" t="s">
        <v>57</v>
      </c>
      <c r="AB3752" s="1">
        <v>0</v>
      </c>
      <c r="AC3752">
        <v>1</v>
      </c>
      <c r="AD3752">
        <v>0</v>
      </c>
      <c r="AE3752">
        <v>1</v>
      </c>
      <c r="AF3752">
        <v>0</v>
      </c>
      <c r="AG3752" t="s">
        <v>87</v>
      </c>
      <c r="AH3752">
        <f>IF(OR(Cleaned_Data_Table[[#This Row],[Appointment Status]]="No Show", Cleaned_Data_Table[[#This Row],[Appointment Status]]="Cancelled"), 1, 0)</f>
        <v>0</v>
      </c>
      <c r="AI3752" t="str">
        <f>IF(Cleaned_Data_Table[[#This Row],[Emergency Case]]=1, "Emergency Care", "Standard Care")</f>
        <v>Emergency Care</v>
      </c>
    </row>
    <row r="3753" spans="1:35">
      <c r="A3753" t="s">
        <v>3862</v>
      </c>
      <c r="B3753">
        <v>3</v>
      </c>
      <c r="C3753" t="s">
        <v>37</v>
      </c>
      <c r="D3753" t="s">
        <v>59</v>
      </c>
      <c r="E3753">
        <v>25.8</v>
      </c>
      <c r="F3753" t="s">
        <v>103</v>
      </c>
      <c r="G3753" t="s">
        <v>40</v>
      </c>
      <c r="H3753" t="s">
        <v>108</v>
      </c>
      <c r="I3753" t="s">
        <v>109</v>
      </c>
      <c r="J3753" t="s">
        <v>90</v>
      </c>
      <c r="K3753">
        <v>12</v>
      </c>
      <c r="L3753" s="1">
        <v>490</v>
      </c>
      <c r="M3753" t="s">
        <v>53</v>
      </c>
      <c r="N3753" t="s">
        <v>124</v>
      </c>
      <c r="O3753" t="s">
        <v>86</v>
      </c>
      <c r="P3753">
        <v>9</v>
      </c>
      <c r="Q3753">
        <v>16</v>
      </c>
      <c r="R3753">
        <v>8</v>
      </c>
      <c r="S3753">
        <v>1</v>
      </c>
      <c r="T3753">
        <v>3.8</v>
      </c>
      <c r="U3753">
        <v>0</v>
      </c>
      <c r="V3753">
        <v>10</v>
      </c>
      <c r="W3753" s="1">
        <v>9637</v>
      </c>
      <c r="X3753" s="1">
        <v>13689</v>
      </c>
      <c r="Y3753" s="1">
        <v>16671.2</v>
      </c>
      <c r="Z3753" t="s">
        <v>47</v>
      </c>
      <c r="AA3753" t="s">
        <v>112</v>
      </c>
      <c r="AB3753" s="1">
        <v>0</v>
      </c>
      <c r="AC3753">
        <v>0</v>
      </c>
      <c r="AD3753">
        <v>0</v>
      </c>
      <c r="AE3753">
        <v>0</v>
      </c>
      <c r="AF3753">
        <v>0</v>
      </c>
      <c r="AG3753" t="s">
        <v>87</v>
      </c>
      <c r="AH3753">
        <f>IF(OR(Cleaned_Data_Table[[#This Row],[Appointment Status]]="No Show", Cleaned_Data_Table[[#This Row],[Appointment Status]]="Cancelled"), 1, 0)</f>
        <v>0</v>
      </c>
      <c r="AI3753" t="str">
        <f>IF(Cleaned_Data_Table[[#This Row],[Emergency Case]]=1, "Emergency Care", "Standard Care")</f>
        <v>Standard Care</v>
      </c>
    </row>
    <row r="3754" spans="1:35">
      <c r="A3754" t="s">
        <v>3863</v>
      </c>
      <c r="B3754">
        <v>76</v>
      </c>
      <c r="C3754" t="s">
        <v>37</v>
      </c>
      <c r="D3754" t="s">
        <v>116</v>
      </c>
      <c r="E3754">
        <v>26.7</v>
      </c>
      <c r="F3754" t="s">
        <v>39</v>
      </c>
      <c r="G3754" t="s">
        <v>40</v>
      </c>
      <c r="H3754" t="s">
        <v>41</v>
      </c>
      <c r="I3754" t="s">
        <v>42</v>
      </c>
      <c r="J3754" t="s">
        <v>43</v>
      </c>
      <c r="K3754">
        <v>1</v>
      </c>
      <c r="L3754" s="1">
        <v>402</v>
      </c>
      <c r="M3754" t="s">
        <v>53</v>
      </c>
      <c r="N3754" t="s">
        <v>54</v>
      </c>
      <c r="O3754" t="s">
        <v>119</v>
      </c>
      <c r="P3754">
        <v>25</v>
      </c>
      <c r="Q3754">
        <v>28</v>
      </c>
      <c r="R3754">
        <v>10</v>
      </c>
      <c r="S3754">
        <v>0</v>
      </c>
      <c r="T3754">
        <v>4.5</v>
      </c>
      <c r="U3754">
        <v>0</v>
      </c>
      <c r="V3754">
        <v>10</v>
      </c>
      <c r="W3754" s="1">
        <v>255</v>
      </c>
      <c r="X3754" s="1">
        <v>742</v>
      </c>
      <c r="Y3754" s="1">
        <v>979.3</v>
      </c>
      <c r="Z3754" t="s">
        <v>47</v>
      </c>
      <c r="AA3754" t="s">
        <v>71</v>
      </c>
      <c r="AB3754" s="1">
        <v>0</v>
      </c>
      <c r="AC3754">
        <v>0</v>
      </c>
      <c r="AD3754">
        <v>1</v>
      </c>
      <c r="AE3754">
        <v>0</v>
      </c>
      <c r="AF3754">
        <v>0</v>
      </c>
      <c r="AG3754" t="s">
        <v>49</v>
      </c>
      <c r="AH3754">
        <f>IF(OR(Cleaned_Data_Table[[#This Row],[Appointment Status]]="No Show", Cleaned_Data_Table[[#This Row],[Appointment Status]]="Cancelled"), 1, 0)</f>
        <v>0</v>
      </c>
      <c r="AI3754" t="str">
        <f>IF(Cleaned_Data_Table[[#This Row],[Emergency Case]]=1, "Emergency Care", "Standard Care")</f>
        <v>Standard Care</v>
      </c>
    </row>
    <row r="3755" spans="1:35">
      <c r="A3755" t="s">
        <v>3864</v>
      </c>
      <c r="B3755">
        <v>87</v>
      </c>
      <c r="C3755" t="s">
        <v>51</v>
      </c>
      <c r="D3755" t="s">
        <v>116</v>
      </c>
      <c r="E3755">
        <v>24.3</v>
      </c>
      <c r="F3755" t="s">
        <v>52</v>
      </c>
      <c r="G3755" t="s">
        <v>66</v>
      </c>
      <c r="H3755" t="s">
        <v>129</v>
      </c>
      <c r="I3755" t="s">
        <v>130</v>
      </c>
      <c r="J3755" t="s">
        <v>43</v>
      </c>
      <c r="K3755">
        <v>30</v>
      </c>
      <c r="L3755" s="1">
        <v>983</v>
      </c>
      <c r="M3755" t="s">
        <v>44</v>
      </c>
      <c r="N3755" t="s">
        <v>45</v>
      </c>
      <c r="O3755" t="s">
        <v>70</v>
      </c>
      <c r="P3755">
        <v>3</v>
      </c>
      <c r="Q3755">
        <v>47</v>
      </c>
      <c r="R3755">
        <v>6</v>
      </c>
      <c r="S3755">
        <v>1</v>
      </c>
      <c r="T3755">
        <v>3.1</v>
      </c>
      <c r="U3755">
        <v>0</v>
      </c>
      <c r="V3755">
        <v>8.4</v>
      </c>
      <c r="W3755" s="1">
        <v>472</v>
      </c>
      <c r="X3755" s="1">
        <v>405</v>
      </c>
      <c r="Y3755" s="1">
        <v>1860</v>
      </c>
      <c r="Z3755" t="s">
        <v>56</v>
      </c>
      <c r="AA3755" t="s">
        <v>71</v>
      </c>
      <c r="AB3755" s="1">
        <v>1860</v>
      </c>
      <c r="AC3755">
        <v>1</v>
      </c>
      <c r="AD3755">
        <v>0</v>
      </c>
      <c r="AE3755">
        <v>0</v>
      </c>
      <c r="AF3755">
        <v>0</v>
      </c>
      <c r="AG3755" t="s">
        <v>87</v>
      </c>
      <c r="AH3755">
        <f>IF(OR(Cleaned_Data_Table[[#This Row],[Appointment Status]]="No Show", Cleaned_Data_Table[[#This Row],[Appointment Status]]="Cancelled"), 1, 0)</f>
        <v>1</v>
      </c>
      <c r="AI3755" t="str">
        <f>IF(Cleaned_Data_Table[[#This Row],[Emergency Case]]=1, "Emergency Care", "Standard Care")</f>
        <v>Standard Care</v>
      </c>
    </row>
    <row r="3756" spans="1:35">
      <c r="A3756" t="s">
        <v>3865</v>
      </c>
      <c r="B3756">
        <v>56</v>
      </c>
      <c r="C3756" t="s">
        <v>37</v>
      </c>
      <c r="D3756" t="s">
        <v>84</v>
      </c>
      <c r="E3756">
        <v>20.2</v>
      </c>
      <c r="F3756" t="s">
        <v>39</v>
      </c>
      <c r="G3756" t="s">
        <v>40</v>
      </c>
      <c r="H3756" t="s">
        <v>67</v>
      </c>
      <c r="I3756" t="s">
        <v>68</v>
      </c>
      <c r="J3756" t="s">
        <v>43</v>
      </c>
      <c r="K3756">
        <v>7</v>
      </c>
      <c r="L3756" s="1">
        <v>488</v>
      </c>
      <c r="M3756" t="s">
        <v>53</v>
      </c>
      <c r="N3756" t="s">
        <v>62</v>
      </c>
      <c r="O3756" t="s">
        <v>86</v>
      </c>
      <c r="P3756">
        <v>1</v>
      </c>
      <c r="Q3756">
        <v>49</v>
      </c>
      <c r="R3756">
        <v>6</v>
      </c>
      <c r="S3756">
        <v>0</v>
      </c>
      <c r="T3756">
        <v>3.1</v>
      </c>
      <c r="U3756">
        <v>0</v>
      </c>
      <c r="V3756">
        <v>8.3000000000000007</v>
      </c>
      <c r="W3756" s="1">
        <v>347</v>
      </c>
      <c r="X3756" s="1">
        <v>352</v>
      </c>
      <c r="Y3756" s="1">
        <v>830.9</v>
      </c>
      <c r="Z3756" t="s">
        <v>56</v>
      </c>
      <c r="AA3756" t="s">
        <v>76</v>
      </c>
      <c r="AB3756" s="1">
        <v>1187</v>
      </c>
      <c r="AC3756">
        <v>1</v>
      </c>
      <c r="AD3756">
        <v>0</v>
      </c>
      <c r="AE3756">
        <v>0</v>
      </c>
      <c r="AF3756">
        <v>0</v>
      </c>
      <c r="AG3756" t="s">
        <v>87</v>
      </c>
      <c r="AH3756">
        <f>IF(OR(Cleaned_Data_Table[[#This Row],[Appointment Status]]="No Show", Cleaned_Data_Table[[#This Row],[Appointment Status]]="Cancelled"), 1, 0)</f>
        <v>1</v>
      </c>
      <c r="AI3756" t="str">
        <f>IF(Cleaned_Data_Table[[#This Row],[Emergency Case]]=1, "Emergency Care", "Standard Care")</f>
        <v>Standard Care</v>
      </c>
    </row>
    <row r="3757" spans="1:35">
      <c r="A3757" t="s">
        <v>3866</v>
      </c>
      <c r="B3757">
        <v>61</v>
      </c>
      <c r="C3757" t="s">
        <v>51</v>
      </c>
      <c r="D3757" t="s">
        <v>38</v>
      </c>
      <c r="E3757">
        <v>21.5</v>
      </c>
      <c r="F3757" t="s">
        <v>52</v>
      </c>
      <c r="G3757" t="s">
        <v>66</v>
      </c>
      <c r="H3757" t="s">
        <v>73</v>
      </c>
      <c r="I3757" t="s">
        <v>74</v>
      </c>
      <c r="J3757" t="s">
        <v>90</v>
      </c>
      <c r="K3757">
        <v>2</v>
      </c>
      <c r="L3757" s="1">
        <v>265</v>
      </c>
      <c r="M3757" t="s">
        <v>53</v>
      </c>
      <c r="N3757" t="s">
        <v>54</v>
      </c>
      <c r="O3757" t="s">
        <v>98</v>
      </c>
      <c r="P3757">
        <v>18</v>
      </c>
      <c r="Q3757">
        <v>3</v>
      </c>
      <c r="R3757">
        <v>0</v>
      </c>
      <c r="S3757">
        <v>0</v>
      </c>
      <c r="T3757">
        <v>4.2</v>
      </c>
      <c r="U3757">
        <v>0</v>
      </c>
      <c r="V3757">
        <v>10</v>
      </c>
      <c r="W3757" s="1">
        <v>18111</v>
      </c>
      <c r="X3757" s="1">
        <v>12719</v>
      </c>
      <c r="Y3757" s="1">
        <v>21766.5</v>
      </c>
      <c r="Z3757" t="s">
        <v>47</v>
      </c>
      <c r="AA3757" t="s">
        <v>76</v>
      </c>
      <c r="AB3757" s="1">
        <v>0</v>
      </c>
      <c r="AC3757">
        <v>0</v>
      </c>
      <c r="AD3757">
        <v>1</v>
      </c>
      <c r="AE3757">
        <v>0</v>
      </c>
      <c r="AF3757">
        <v>0</v>
      </c>
      <c r="AG3757" t="s">
        <v>91</v>
      </c>
      <c r="AH3757">
        <f>IF(OR(Cleaned_Data_Table[[#This Row],[Appointment Status]]="No Show", Cleaned_Data_Table[[#This Row],[Appointment Status]]="Cancelled"), 1, 0)</f>
        <v>0</v>
      </c>
      <c r="AI3757" t="str">
        <f>IF(Cleaned_Data_Table[[#This Row],[Emergency Case]]=1, "Emergency Care", "Standard Care")</f>
        <v>Standard Care</v>
      </c>
    </row>
    <row r="3758" spans="1:35">
      <c r="A3758" t="s">
        <v>3867</v>
      </c>
      <c r="B3758">
        <v>59</v>
      </c>
      <c r="C3758" t="s">
        <v>51</v>
      </c>
      <c r="D3758" t="s">
        <v>38</v>
      </c>
      <c r="E3758">
        <v>23.4</v>
      </c>
      <c r="F3758" t="s">
        <v>52</v>
      </c>
      <c r="G3758" t="s">
        <v>40</v>
      </c>
      <c r="H3758" t="s">
        <v>108</v>
      </c>
      <c r="I3758" t="s">
        <v>109</v>
      </c>
      <c r="J3758" t="s">
        <v>43</v>
      </c>
      <c r="K3758">
        <v>29</v>
      </c>
      <c r="L3758" s="1">
        <v>811</v>
      </c>
      <c r="M3758" t="s">
        <v>44</v>
      </c>
      <c r="N3758" t="s">
        <v>69</v>
      </c>
      <c r="O3758" t="s">
        <v>86</v>
      </c>
      <c r="P3758">
        <v>10</v>
      </c>
      <c r="Q3758">
        <v>46</v>
      </c>
      <c r="R3758">
        <v>3</v>
      </c>
      <c r="S3758">
        <v>1</v>
      </c>
      <c r="T3758">
        <v>4.9000000000000004</v>
      </c>
      <c r="U3758">
        <v>0</v>
      </c>
      <c r="V3758">
        <v>9.4</v>
      </c>
      <c r="W3758" s="1">
        <v>991</v>
      </c>
      <c r="X3758" s="1">
        <v>249</v>
      </c>
      <c r="Y3758" s="1">
        <v>2051</v>
      </c>
      <c r="Z3758" t="s">
        <v>47</v>
      </c>
      <c r="AA3758" t="s">
        <v>76</v>
      </c>
      <c r="AB3758" s="1">
        <v>0</v>
      </c>
      <c r="AC3758">
        <v>1</v>
      </c>
      <c r="AD3758">
        <v>0</v>
      </c>
      <c r="AE3758">
        <v>0</v>
      </c>
      <c r="AF3758">
        <v>0</v>
      </c>
      <c r="AG3758" t="s">
        <v>49</v>
      </c>
      <c r="AH3758">
        <f>IF(OR(Cleaned_Data_Table[[#This Row],[Appointment Status]]="No Show", Cleaned_Data_Table[[#This Row],[Appointment Status]]="Cancelled"), 1, 0)</f>
        <v>0</v>
      </c>
      <c r="AI3758" t="str">
        <f>IF(Cleaned_Data_Table[[#This Row],[Emergency Case]]=1, "Emergency Care", "Standard Care")</f>
        <v>Standard Care</v>
      </c>
    </row>
    <row r="3759" spans="1:35">
      <c r="A3759" t="s">
        <v>3868</v>
      </c>
      <c r="B3759">
        <v>38</v>
      </c>
      <c r="C3759" t="s">
        <v>51</v>
      </c>
      <c r="D3759" t="s">
        <v>114</v>
      </c>
      <c r="E3759">
        <v>24.9</v>
      </c>
      <c r="F3759" t="s">
        <v>52</v>
      </c>
      <c r="G3759" t="s">
        <v>85</v>
      </c>
      <c r="H3759" t="s">
        <v>104</v>
      </c>
      <c r="I3759" t="s">
        <v>105</v>
      </c>
      <c r="J3759" t="s">
        <v>90</v>
      </c>
      <c r="K3759">
        <v>28</v>
      </c>
      <c r="L3759" s="1">
        <v>791</v>
      </c>
      <c r="M3759" t="s">
        <v>53</v>
      </c>
      <c r="N3759" t="s">
        <v>54</v>
      </c>
      <c r="O3759" t="s">
        <v>101</v>
      </c>
      <c r="P3759">
        <v>0</v>
      </c>
      <c r="Q3759">
        <v>1</v>
      </c>
      <c r="R3759">
        <v>11</v>
      </c>
      <c r="S3759">
        <v>2</v>
      </c>
      <c r="T3759">
        <v>4.2</v>
      </c>
      <c r="U3759">
        <v>1</v>
      </c>
      <c r="V3759">
        <v>10</v>
      </c>
      <c r="W3759" s="1">
        <v>6999</v>
      </c>
      <c r="X3759" s="1">
        <v>9617</v>
      </c>
      <c r="Y3759" s="1">
        <v>12184.9</v>
      </c>
      <c r="Z3759" t="s">
        <v>47</v>
      </c>
      <c r="AA3759" t="s">
        <v>48</v>
      </c>
      <c r="AB3759" s="1">
        <v>0</v>
      </c>
      <c r="AC3759">
        <v>0</v>
      </c>
      <c r="AD3759">
        <v>0</v>
      </c>
      <c r="AE3759">
        <v>0</v>
      </c>
      <c r="AF3759">
        <v>0</v>
      </c>
      <c r="AG3759" t="s">
        <v>131</v>
      </c>
      <c r="AH3759">
        <f>IF(OR(Cleaned_Data_Table[[#This Row],[Appointment Status]]="No Show", Cleaned_Data_Table[[#This Row],[Appointment Status]]="Cancelled"), 1, 0)</f>
        <v>0</v>
      </c>
      <c r="AI3759" t="str">
        <f>IF(Cleaned_Data_Table[[#This Row],[Emergency Case]]=1, "Emergency Care", "Standard Care")</f>
        <v>Emergency Care</v>
      </c>
    </row>
    <row r="3760" spans="1:35">
      <c r="A3760" t="s">
        <v>3869</v>
      </c>
      <c r="B3760">
        <v>69</v>
      </c>
      <c r="C3760" t="s">
        <v>51</v>
      </c>
      <c r="D3760" t="s">
        <v>78</v>
      </c>
      <c r="E3760">
        <v>24.3</v>
      </c>
      <c r="F3760" t="s">
        <v>52</v>
      </c>
      <c r="G3760" t="s">
        <v>40</v>
      </c>
      <c r="H3760" t="s">
        <v>104</v>
      </c>
      <c r="I3760" t="s">
        <v>105</v>
      </c>
      <c r="J3760" t="s">
        <v>90</v>
      </c>
      <c r="K3760">
        <v>7</v>
      </c>
      <c r="L3760" s="1">
        <v>519</v>
      </c>
      <c r="M3760" t="s">
        <v>44</v>
      </c>
      <c r="N3760" t="s">
        <v>62</v>
      </c>
      <c r="O3760" t="s">
        <v>86</v>
      </c>
      <c r="P3760">
        <v>6</v>
      </c>
      <c r="Q3760">
        <v>15</v>
      </c>
      <c r="R3760">
        <v>6</v>
      </c>
      <c r="S3760">
        <v>2</v>
      </c>
      <c r="T3760">
        <v>4.3</v>
      </c>
      <c r="U3760">
        <v>0</v>
      </c>
      <c r="V3760">
        <v>10</v>
      </c>
      <c r="W3760" s="1">
        <v>12683</v>
      </c>
      <c r="X3760" s="1">
        <v>8050</v>
      </c>
      <c r="Y3760" s="1">
        <v>21252</v>
      </c>
      <c r="Z3760" t="s">
        <v>47</v>
      </c>
      <c r="AA3760" t="s">
        <v>76</v>
      </c>
      <c r="AB3760" s="1">
        <v>0</v>
      </c>
      <c r="AC3760">
        <v>0</v>
      </c>
      <c r="AD3760">
        <v>0</v>
      </c>
      <c r="AE3760">
        <v>0</v>
      </c>
      <c r="AF3760">
        <v>0</v>
      </c>
      <c r="AG3760" t="s">
        <v>87</v>
      </c>
      <c r="AH3760">
        <f>IF(OR(Cleaned_Data_Table[[#This Row],[Appointment Status]]="No Show", Cleaned_Data_Table[[#This Row],[Appointment Status]]="Cancelled"), 1, 0)</f>
        <v>0</v>
      </c>
      <c r="AI3760" t="str">
        <f>IF(Cleaned_Data_Table[[#This Row],[Emergency Case]]=1, "Emergency Care", "Standard Care")</f>
        <v>Standard Care</v>
      </c>
    </row>
    <row r="3761" spans="1:35">
      <c r="A3761" t="s">
        <v>3870</v>
      </c>
      <c r="B3761">
        <v>82</v>
      </c>
      <c r="C3761" t="s">
        <v>51</v>
      </c>
      <c r="D3761" t="s">
        <v>84</v>
      </c>
      <c r="E3761">
        <v>22.7</v>
      </c>
      <c r="F3761" t="s">
        <v>52</v>
      </c>
      <c r="G3761" t="s">
        <v>40</v>
      </c>
      <c r="H3761" t="s">
        <v>67</v>
      </c>
      <c r="I3761" t="s">
        <v>68</v>
      </c>
      <c r="J3761" t="s">
        <v>43</v>
      </c>
      <c r="K3761">
        <v>16</v>
      </c>
      <c r="L3761" s="1">
        <v>567</v>
      </c>
      <c r="M3761" t="s">
        <v>44</v>
      </c>
      <c r="N3761" t="s">
        <v>81</v>
      </c>
      <c r="O3761" t="s">
        <v>101</v>
      </c>
      <c r="P3761">
        <v>25</v>
      </c>
      <c r="Q3761">
        <v>21</v>
      </c>
      <c r="R3761">
        <v>11</v>
      </c>
      <c r="S3761">
        <v>4</v>
      </c>
      <c r="T3761">
        <v>3.6</v>
      </c>
      <c r="U3761">
        <v>0</v>
      </c>
      <c r="V3761">
        <v>10</v>
      </c>
      <c r="W3761" s="1">
        <v>528</v>
      </c>
      <c r="X3761" s="1">
        <v>791</v>
      </c>
      <c r="Y3761" s="1">
        <v>1886</v>
      </c>
      <c r="Z3761" t="s">
        <v>47</v>
      </c>
      <c r="AA3761" t="s">
        <v>71</v>
      </c>
      <c r="AB3761" s="1">
        <v>0</v>
      </c>
      <c r="AC3761">
        <v>0</v>
      </c>
      <c r="AD3761">
        <v>1</v>
      </c>
      <c r="AE3761">
        <v>0</v>
      </c>
      <c r="AF3761">
        <v>0</v>
      </c>
      <c r="AG3761" t="s">
        <v>49</v>
      </c>
      <c r="AH3761">
        <f>IF(OR(Cleaned_Data_Table[[#This Row],[Appointment Status]]="No Show", Cleaned_Data_Table[[#This Row],[Appointment Status]]="Cancelled"), 1, 0)</f>
        <v>0</v>
      </c>
      <c r="AI3761" t="str">
        <f>IF(Cleaned_Data_Table[[#This Row],[Emergency Case]]=1, "Emergency Care", "Standard Care")</f>
        <v>Standard Care</v>
      </c>
    </row>
    <row r="3762" spans="1:35">
      <c r="A3762" t="s">
        <v>3871</v>
      </c>
      <c r="B3762">
        <v>24</v>
      </c>
      <c r="C3762" t="s">
        <v>37</v>
      </c>
      <c r="D3762" t="s">
        <v>116</v>
      </c>
      <c r="E3762">
        <v>22.3</v>
      </c>
      <c r="F3762" t="s">
        <v>52</v>
      </c>
      <c r="G3762" t="s">
        <v>40</v>
      </c>
      <c r="H3762" t="s">
        <v>60</v>
      </c>
      <c r="I3762" t="s">
        <v>61</v>
      </c>
      <c r="J3762" t="s">
        <v>110</v>
      </c>
      <c r="K3762">
        <v>30</v>
      </c>
      <c r="L3762" s="1">
        <v>877</v>
      </c>
      <c r="M3762" t="s">
        <v>44</v>
      </c>
      <c r="N3762" t="s">
        <v>54</v>
      </c>
      <c r="O3762" t="s">
        <v>63</v>
      </c>
      <c r="P3762">
        <v>24</v>
      </c>
      <c r="Q3762">
        <v>29</v>
      </c>
      <c r="R3762">
        <v>3</v>
      </c>
      <c r="S3762">
        <v>2</v>
      </c>
      <c r="T3762">
        <v>4.4000000000000004</v>
      </c>
      <c r="U3762">
        <v>0</v>
      </c>
      <c r="V3762">
        <v>10</v>
      </c>
      <c r="W3762" s="1">
        <v>4534</v>
      </c>
      <c r="X3762" s="1">
        <v>2072</v>
      </c>
      <c r="Y3762" s="1">
        <v>7483</v>
      </c>
      <c r="Z3762" t="s">
        <v>125</v>
      </c>
      <c r="AA3762" t="s">
        <v>57</v>
      </c>
      <c r="AB3762" s="1">
        <v>0</v>
      </c>
      <c r="AC3762">
        <v>0</v>
      </c>
      <c r="AD3762">
        <v>1</v>
      </c>
      <c r="AE3762">
        <v>0</v>
      </c>
      <c r="AF3762">
        <v>0</v>
      </c>
      <c r="AG3762" t="s">
        <v>87</v>
      </c>
      <c r="AH3762">
        <f>IF(OR(Cleaned_Data_Table[[#This Row],[Appointment Status]]="No Show", Cleaned_Data_Table[[#This Row],[Appointment Status]]="Cancelled"), 1, 0)</f>
        <v>1</v>
      </c>
      <c r="AI3762" t="str">
        <f>IF(Cleaned_Data_Table[[#This Row],[Emergency Case]]=1, "Emergency Care", "Standard Care")</f>
        <v>Standard Care</v>
      </c>
    </row>
    <row r="3763" spans="1:35">
      <c r="A3763" t="s">
        <v>3872</v>
      </c>
      <c r="B3763">
        <v>87</v>
      </c>
      <c r="C3763" t="s">
        <v>37</v>
      </c>
      <c r="D3763" t="s">
        <v>59</v>
      </c>
      <c r="E3763">
        <v>23.4</v>
      </c>
      <c r="F3763" t="s">
        <v>52</v>
      </c>
      <c r="G3763" t="s">
        <v>40</v>
      </c>
      <c r="H3763" t="s">
        <v>79</v>
      </c>
      <c r="I3763" t="s">
        <v>80</v>
      </c>
      <c r="J3763" t="s">
        <v>110</v>
      </c>
      <c r="K3763">
        <v>23</v>
      </c>
      <c r="L3763" s="1">
        <v>715</v>
      </c>
      <c r="M3763" t="s">
        <v>53</v>
      </c>
      <c r="N3763" t="s">
        <v>124</v>
      </c>
      <c r="O3763" t="s">
        <v>101</v>
      </c>
      <c r="P3763">
        <v>10</v>
      </c>
      <c r="Q3763">
        <v>22</v>
      </c>
      <c r="R3763">
        <v>5</v>
      </c>
      <c r="S3763">
        <v>0</v>
      </c>
      <c r="T3763">
        <v>3.7</v>
      </c>
      <c r="U3763">
        <v>0</v>
      </c>
      <c r="V3763">
        <v>10</v>
      </c>
      <c r="W3763" s="1">
        <v>4923</v>
      </c>
      <c r="X3763" s="1">
        <v>1965</v>
      </c>
      <c r="Y3763" s="1">
        <v>5322.1</v>
      </c>
      <c r="Z3763" t="s">
        <v>47</v>
      </c>
      <c r="AA3763" t="s">
        <v>71</v>
      </c>
      <c r="AB3763" s="1">
        <v>0</v>
      </c>
      <c r="AC3763">
        <v>0</v>
      </c>
      <c r="AD3763">
        <v>0</v>
      </c>
      <c r="AE3763">
        <v>0</v>
      </c>
      <c r="AF3763">
        <v>0</v>
      </c>
      <c r="AG3763" t="s">
        <v>87</v>
      </c>
      <c r="AH3763">
        <f>IF(OR(Cleaned_Data_Table[[#This Row],[Appointment Status]]="No Show", Cleaned_Data_Table[[#This Row],[Appointment Status]]="Cancelled"), 1, 0)</f>
        <v>0</v>
      </c>
      <c r="AI3763" t="str">
        <f>IF(Cleaned_Data_Table[[#This Row],[Emergency Case]]=1, "Emergency Care", "Standard Care")</f>
        <v>Standard Care</v>
      </c>
    </row>
    <row r="3764" spans="1:35">
      <c r="A3764" t="s">
        <v>3873</v>
      </c>
      <c r="B3764">
        <v>30</v>
      </c>
      <c r="C3764" t="s">
        <v>51</v>
      </c>
      <c r="D3764" t="s">
        <v>118</v>
      </c>
      <c r="E3764">
        <v>25.1</v>
      </c>
      <c r="F3764" t="s">
        <v>89</v>
      </c>
      <c r="G3764" t="s">
        <v>40</v>
      </c>
      <c r="H3764" t="s">
        <v>79</v>
      </c>
      <c r="I3764" t="s">
        <v>80</v>
      </c>
      <c r="J3764" t="s">
        <v>110</v>
      </c>
      <c r="K3764">
        <v>20</v>
      </c>
      <c r="L3764" s="1">
        <v>627</v>
      </c>
      <c r="M3764" t="s">
        <v>53</v>
      </c>
      <c r="N3764" t="s">
        <v>81</v>
      </c>
      <c r="O3764" t="s">
        <v>98</v>
      </c>
      <c r="P3764">
        <v>6</v>
      </c>
      <c r="Q3764">
        <v>32</v>
      </c>
      <c r="R3764">
        <v>3</v>
      </c>
      <c r="S3764">
        <v>0</v>
      </c>
      <c r="T3764">
        <v>4.2</v>
      </c>
      <c r="U3764">
        <v>0</v>
      </c>
      <c r="V3764">
        <v>10</v>
      </c>
      <c r="W3764" s="1">
        <v>2489</v>
      </c>
      <c r="X3764" s="1">
        <v>2123</v>
      </c>
      <c r="Y3764" s="1">
        <v>3667.3</v>
      </c>
      <c r="Z3764" t="s">
        <v>47</v>
      </c>
      <c r="AA3764" t="s">
        <v>57</v>
      </c>
      <c r="AB3764" s="1">
        <v>0</v>
      </c>
      <c r="AC3764">
        <v>1</v>
      </c>
      <c r="AD3764">
        <v>0</v>
      </c>
      <c r="AE3764">
        <v>0</v>
      </c>
      <c r="AF3764">
        <v>0</v>
      </c>
      <c r="AG3764" t="s">
        <v>87</v>
      </c>
      <c r="AH3764">
        <f>IF(OR(Cleaned_Data_Table[[#This Row],[Appointment Status]]="No Show", Cleaned_Data_Table[[#This Row],[Appointment Status]]="Cancelled"), 1, 0)</f>
        <v>0</v>
      </c>
      <c r="AI3764" t="str">
        <f>IF(Cleaned_Data_Table[[#This Row],[Emergency Case]]=1, "Emergency Care", "Standard Care")</f>
        <v>Standard Care</v>
      </c>
    </row>
    <row r="3765" spans="1:35">
      <c r="A3765" t="s">
        <v>3874</v>
      </c>
      <c r="B3765">
        <v>13</v>
      </c>
      <c r="C3765" t="s">
        <v>37</v>
      </c>
      <c r="D3765" t="s">
        <v>116</v>
      </c>
      <c r="E3765">
        <v>22.1</v>
      </c>
      <c r="F3765" t="s">
        <v>89</v>
      </c>
      <c r="G3765" t="s">
        <v>40</v>
      </c>
      <c r="H3765" t="s">
        <v>79</v>
      </c>
      <c r="I3765" t="s">
        <v>80</v>
      </c>
      <c r="J3765" t="s">
        <v>43</v>
      </c>
      <c r="K3765">
        <v>24</v>
      </c>
      <c r="L3765" s="1">
        <v>734</v>
      </c>
      <c r="M3765" t="s">
        <v>53</v>
      </c>
      <c r="N3765" t="s">
        <v>54</v>
      </c>
      <c r="O3765" t="s">
        <v>63</v>
      </c>
      <c r="P3765">
        <v>23</v>
      </c>
      <c r="Q3765">
        <v>28</v>
      </c>
      <c r="R3765">
        <v>7</v>
      </c>
      <c r="S3765">
        <v>0</v>
      </c>
      <c r="T3765">
        <v>4.9000000000000004</v>
      </c>
      <c r="U3765">
        <v>0</v>
      </c>
      <c r="V3765">
        <v>10</v>
      </c>
      <c r="W3765" s="1">
        <v>476</v>
      </c>
      <c r="X3765" s="1">
        <v>38</v>
      </c>
      <c r="Y3765" s="1">
        <v>873.6</v>
      </c>
      <c r="Z3765" t="s">
        <v>47</v>
      </c>
      <c r="AA3765" t="s">
        <v>112</v>
      </c>
      <c r="AB3765" s="1">
        <v>0</v>
      </c>
      <c r="AC3765">
        <v>0</v>
      </c>
      <c r="AD3765">
        <v>1</v>
      </c>
      <c r="AE3765">
        <v>0</v>
      </c>
      <c r="AF3765">
        <v>0</v>
      </c>
      <c r="AG3765" t="s">
        <v>49</v>
      </c>
      <c r="AH3765">
        <f>IF(OR(Cleaned_Data_Table[[#This Row],[Appointment Status]]="No Show", Cleaned_Data_Table[[#This Row],[Appointment Status]]="Cancelled"), 1, 0)</f>
        <v>0</v>
      </c>
      <c r="AI3765" t="str">
        <f>IF(Cleaned_Data_Table[[#This Row],[Emergency Case]]=1, "Emergency Care", "Standard Care")</f>
        <v>Standard Care</v>
      </c>
    </row>
    <row r="3766" spans="1:35">
      <c r="A3766" t="s">
        <v>3875</v>
      </c>
      <c r="B3766">
        <v>77</v>
      </c>
      <c r="C3766" t="s">
        <v>51</v>
      </c>
      <c r="D3766" t="s">
        <v>84</v>
      </c>
      <c r="E3766">
        <v>15.4</v>
      </c>
      <c r="F3766" t="s">
        <v>103</v>
      </c>
      <c r="G3766" t="s">
        <v>66</v>
      </c>
      <c r="H3766" t="s">
        <v>41</v>
      </c>
      <c r="I3766" t="s">
        <v>42</v>
      </c>
      <c r="J3766" t="s">
        <v>43</v>
      </c>
      <c r="K3766">
        <v>8</v>
      </c>
      <c r="L3766" s="1">
        <v>367</v>
      </c>
      <c r="M3766" t="s">
        <v>44</v>
      </c>
      <c r="N3766" t="s">
        <v>45</v>
      </c>
      <c r="O3766" t="s">
        <v>75</v>
      </c>
      <c r="P3766">
        <v>12</v>
      </c>
      <c r="Q3766">
        <v>23</v>
      </c>
      <c r="R3766">
        <v>5</v>
      </c>
      <c r="S3766">
        <v>0</v>
      </c>
      <c r="T3766">
        <v>4.7</v>
      </c>
      <c r="U3766">
        <v>0</v>
      </c>
      <c r="V3766">
        <v>10</v>
      </c>
      <c r="W3766" s="1">
        <v>103</v>
      </c>
      <c r="X3766" s="1">
        <v>748</v>
      </c>
      <c r="Y3766" s="1">
        <v>1218</v>
      </c>
      <c r="Z3766" t="s">
        <v>47</v>
      </c>
      <c r="AA3766" t="s">
        <v>71</v>
      </c>
      <c r="AB3766" s="1">
        <v>0</v>
      </c>
      <c r="AC3766">
        <v>0</v>
      </c>
      <c r="AD3766">
        <v>0</v>
      </c>
      <c r="AE3766">
        <v>0</v>
      </c>
      <c r="AF3766">
        <v>0</v>
      </c>
      <c r="AG3766" t="s">
        <v>49</v>
      </c>
      <c r="AH3766">
        <f>IF(OR(Cleaned_Data_Table[[#This Row],[Appointment Status]]="No Show", Cleaned_Data_Table[[#This Row],[Appointment Status]]="Cancelled"), 1, 0)</f>
        <v>0</v>
      </c>
      <c r="AI3766" t="str">
        <f>IF(Cleaned_Data_Table[[#This Row],[Emergency Case]]=1, "Emergency Care", "Standard Care")</f>
        <v>Standard Care</v>
      </c>
    </row>
    <row r="3767" spans="1:35">
      <c r="A3767" t="s">
        <v>3876</v>
      </c>
      <c r="B3767">
        <v>2</v>
      </c>
      <c r="C3767" t="s">
        <v>51</v>
      </c>
      <c r="D3767" t="s">
        <v>114</v>
      </c>
      <c r="E3767">
        <v>29.4</v>
      </c>
      <c r="F3767" t="s">
        <v>39</v>
      </c>
      <c r="G3767" t="s">
        <v>40</v>
      </c>
      <c r="H3767" t="s">
        <v>60</v>
      </c>
      <c r="I3767" t="s">
        <v>61</v>
      </c>
      <c r="J3767" t="s">
        <v>43</v>
      </c>
      <c r="K3767">
        <v>3</v>
      </c>
      <c r="L3767" s="1">
        <v>432</v>
      </c>
      <c r="M3767" t="s">
        <v>44</v>
      </c>
      <c r="N3767" t="s">
        <v>124</v>
      </c>
      <c r="O3767" t="s">
        <v>63</v>
      </c>
      <c r="P3767">
        <v>21</v>
      </c>
      <c r="Q3767">
        <v>58</v>
      </c>
      <c r="R3767">
        <v>5</v>
      </c>
      <c r="S3767">
        <v>2</v>
      </c>
      <c r="T3767">
        <v>3.2</v>
      </c>
      <c r="U3767">
        <v>0</v>
      </c>
      <c r="V3767">
        <v>7.7</v>
      </c>
      <c r="W3767" s="1">
        <v>369</v>
      </c>
      <c r="X3767" s="1">
        <v>504</v>
      </c>
      <c r="Y3767" s="1">
        <v>1305</v>
      </c>
      <c r="Z3767" t="s">
        <v>56</v>
      </c>
      <c r="AA3767" t="s">
        <v>112</v>
      </c>
      <c r="AB3767" s="1">
        <v>1305</v>
      </c>
      <c r="AC3767">
        <v>1</v>
      </c>
      <c r="AD3767">
        <v>1</v>
      </c>
      <c r="AE3767">
        <v>0</v>
      </c>
      <c r="AF3767">
        <v>0</v>
      </c>
      <c r="AG3767" t="s">
        <v>49</v>
      </c>
      <c r="AH3767">
        <f>IF(OR(Cleaned_Data_Table[[#This Row],[Appointment Status]]="No Show", Cleaned_Data_Table[[#This Row],[Appointment Status]]="Cancelled"), 1, 0)</f>
        <v>1</v>
      </c>
      <c r="AI3767" t="str">
        <f>IF(Cleaned_Data_Table[[#This Row],[Emergency Case]]=1, "Emergency Care", "Standard Care")</f>
        <v>Standard Care</v>
      </c>
    </row>
    <row r="3768" spans="1:35">
      <c r="A3768" t="s">
        <v>3877</v>
      </c>
      <c r="B3768">
        <v>48</v>
      </c>
      <c r="C3768" t="s">
        <v>51</v>
      </c>
      <c r="D3768" t="s">
        <v>65</v>
      </c>
      <c r="E3768">
        <v>22.5</v>
      </c>
      <c r="F3768" t="s">
        <v>39</v>
      </c>
      <c r="G3768" t="s">
        <v>40</v>
      </c>
      <c r="H3768" t="s">
        <v>73</v>
      </c>
      <c r="I3768" t="s">
        <v>74</v>
      </c>
      <c r="J3768" t="s">
        <v>43</v>
      </c>
      <c r="K3768">
        <v>3</v>
      </c>
      <c r="L3768" s="1">
        <v>411</v>
      </c>
      <c r="M3768" t="s">
        <v>53</v>
      </c>
      <c r="N3768" t="s">
        <v>54</v>
      </c>
      <c r="O3768" t="s">
        <v>111</v>
      </c>
      <c r="P3768">
        <v>17</v>
      </c>
      <c r="Q3768">
        <v>30</v>
      </c>
      <c r="R3768">
        <v>1</v>
      </c>
      <c r="S3768">
        <v>1</v>
      </c>
      <c r="T3768">
        <v>4.9000000000000004</v>
      </c>
      <c r="U3768">
        <v>0</v>
      </c>
      <c r="V3768">
        <v>10</v>
      </c>
      <c r="W3768" s="1">
        <v>254</v>
      </c>
      <c r="X3768" s="1">
        <v>610</v>
      </c>
      <c r="Y3768" s="1">
        <v>892.5</v>
      </c>
      <c r="Z3768" t="s">
        <v>47</v>
      </c>
      <c r="AA3768" t="s">
        <v>48</v>
      </c>
      <c r="AB3768" s="1">
        <v>0</v>
      </c>
      <c r="AC3768">
        <v>0</v>
      </c>
      <c r="AD3768">
        <v>1</v>
      </c>
      <c r="AE3768">
        <v>0</v>
      </c>
      <c r="AF3768">
        <v>0</v>
      </c>
      <c r="AG3768" t="s">
        <v>49</v>
      </c>
      <c r="AH3768">
        <f>IF(OR(Cleaned_Data_Table[[#This Row],[Appointment Status]]="No Show", Cleaned_Data_Table[[#This Row],[Appointment Status]]="Cancelled"), 1, 0)</f>
        <v>0</v>
      </c>
      <c r="AI3768" t="str">
        <f>IF(Cleaned_Data_Table[[#This Row],[Emergency Case]]=1, "Emergency Care", "Standard Care")</f>
        <v>Standard Care</v>
      </c>
    </row>
    <row r="3769" spans="1:35">
      <c r="A3769" t="s">
        <v>3878</v>
      </c>
      <c r="B3769">
        <v>60</v>
      </c>
      <c r="C3769" t="s">
        <v>51</v>
      </c>
      <c r="D3769" t="s">
        <v>93</v>
      </c>
      <c r="E3769">
        <v>19.7</v>
      </c>
      <c r="F3769" t="s">
        <v>97</v>
      </c>
      <c r="G3769" t="s">
        <v>40</v>
      </c>
      <c r="H3769" t="s">
        <v>138</v>
      </c>
      <c r="I3769" t="s">
        <v>139</v>
      </c>
      <c r="J3769" t="s">
        <v>90</v>
      </c>
      <c r="K3769">
        <v>17</v>
      </c>
      <c r="L3769" s="1">
        <v>686</v>
      </c>
      <c r="M3769" t="s">
        <v>44</v>
      </c>
      <c r="N3769" t="s">
        <v>81</v>
      </c>
      <c r="O3769" t="s">
        <v>106</v>
      </c>
      <c r="P3769">
        <v>17</v>
      </c>
      <c r="Q3769">
        <v>3</v>
      </c>
      <c r="R3769">
        <v>13</v>
      </c>
      <c r="S3769">
        <v>4</v>
      </c>
      <c r="T3769">
        <v>4.5</v>
      </c>
      <c r="U3769">
        <v>0</v>
      </c>
      <c r="V3769">
        <v>10</v>
      </c>
      <c r="W3769" s="1">
        <v>16898</v>
      </c>
      <c r="X3769" s="1">
        <v>7921</v>
      </c>
      <c r="Y3769" s="1">
        <v>25505</v>
      </c>
      <c r="Z3769" t="s">
        <v>47</v>
      </c>
      <c r="AA3769" t="s">
        <v>76</v>
      </c>
      <c r="AB3769" s="1">
        <v>0</v>
      </c>
      <c r="AC3769">
        <v>0</v>
      </c>
      <c r="AD3769">
        <v>1</v>
      </c>
      <c r="AE3769">
        <v>0</v>
      </c>
      <c r="AF3769">
        <v>0</v>
      </c>
      <c r="AG3769" t="s">
        <v>91</v>
      </c>
      <c r="AH3769">
        <f>IF(OR(Cleaned_Data_Table[[#This Row],[Appointment Status]]="No Show", Cleaned_Data_Table[[#This Row],[Appointment Status]]="Cancelled"), 1, 0)</f>
        <v>0</v>
      </c>
      <c r="AI3769" t="str">
        <f>IF(Cleaned_Data_Table[[#This Row],[Emergency Case]]=1, "Emergency Care", "Standard Care")</f>
        <v>Standard Care</v>
      </c>
    </row>
    <row r="3770" spans="1:35">
      <c r="A3770" t="s">
        <v>3879</v>
      </c>
      <c r="B3770">
        <v>60</v>
      </c>
      <c r="C3770" t="s">
        <v>51</v>
      </c>
      <c r="D3770" t="s">
        <v>93</v>
      </c>
      <c r="E3770">
        <v>26.1</v>
      </c>
      <c r="F3770" t="s">
        <v>52</v>
      </c>
      <c r="G3770" t="s">
        <v>40</v>
      </c>
      <c r="H3770" t="s">
        <v>138</v>
      </c>
      <c r="I3770" t="s">
        <v>139</v>
      </c>
      <c r="J3770" t="s">
        <v>90</v>
      </c>
      <c r="K3770">
        <v>7</v>
      </c>
      <c r="L3770" s="1">
        <v>348</v>
      </c>
      <c r="M3770" t="s">
        <v>44</v>
      </c>
      <c r="N3770" t="s">
        <v>69</v>
      </c>
      <c r="O3770" t="s">
        <v>111</v>
      </c>
      <c r="P3770">
        <v>27</v>
      </c>
      <c r="Q3770">
        <v>8</v>
      </c>
      <c r="R3770">
        <v>5</v>
      </c>
      <c r="S3770">
        <v>0</v>
      </c>
      <c r="T3770">
        <v>4.5999999999999996</v>
      </c>
      <c r="U3770">
        <v>0</v>
      </c>
      <c r="V3770">
        <v>10</v>
      </c>
      <c r="W3770" s="1">
        <v>12368</v>
      </c>
      <c r="X3770" s="1">
        <v>7567</v>
      </c>
      <c r="Y3770" s="1">
        <v>20283</v>
      </c>
      <c r="Z3770" t="s">
        <v>47</v>
      </c>
      <c r="AA3770" t="s">
        <v>76</v>
      </c>
      <c r="AB3770" s="1">
        <v>0</v>
      </c>
      <c r="AC3770">
        <v>0</v>
      </c>
      <c r="AD3770">
        <v>1</v>
      </c>
      <c r="AE3770">
        <v>0</v>
      </c>
      <c r="AF3770">
        <v>0</v>
      </c>
      <c r="AG3770" t="s">
        <v>91</v>
      </c>
      <c r="AH3770">
        <f>IF(OR(Cleaned_Data_Table[[#This Row],[Appointment Status]]="No Show", Cleaned_Data_Table[[#This Row],[Appointment Status]]="Cancelled"), 1, 0)</f>
        <v>0</v>
      </c>
      <c r="AI3770" t="str">
        <f>IF(Cleaned_Data_Table[[#This Row],[Emergency Case]]=1, "Emergency Care", "Standard Care")</f>
        <v>Standard Care</v>
      </c>
    </row>
    <row r="3771" spans="1:35">
      <c r="A3771" t="s">
        <v>3880</v>
      </c>
      <c r="B3771">
        <v>53</v>
      </c>
      <c r="C3771" t="s">
        <v>37</v>
      </c>
      <c r="D3771" t="s">
        <v>114</v>
      </c>
      <c r="E3771">
        <v>23.1</v>
      </c>
      <c r="F3771" t="s">
        <v>39</v>
      </c>
      <c r="G3771" t="s">
        <v>40</v>
      </c>
      <c r="H3771" t="s">
        <v>138</v>
      </c>
      <c r="I3771" t="s">
        <v>139</v>
      </c>
      <c r="J3771" t="s">
        <v>90</v>
      </c>
      <c r="K3771">
        <v>20</v>
      </c>
      <c r="L3771" s="1">
        <v>601</v>
      </c>
      <c r="M3771" t="s">
        <v>53</v>
      </c>
      <c r="N3771" t="s">
        <v>45</v>
      </c>
      <c r="O3771" t="s">
        <v>75</v>
      </c>
      <c r="P3771">
        <v>4</v>
      </c>
      <c r="Q3771">
        <v>3</v>
      </c>
      <c r="R3771">
        <v>10</v>
      </c>
      <c r="S3771">
        <v>1</v>
      </c>
      <c r="T3771">
        <v>4.8</v>
      </c>
      <c r="U3771">
        <v>0</v>
      </c>
      <c r="V3771">
        <v>10</v>
      </c>
      <c r="W3771" s="1">
        <v>17941</v>
      </c>
      <c r="X3771" s="1">
        <v>4339</v>
      </c>
      <c r="Y3771" s="1">
        <v>16016.7</v>
      </c>
      <c r="Z3771" t="s">
        <v>47</v>
      </c>
      <c r="AA3771" t="s">
        <v>48</v>
      </c>
      <c r="AB3771" s="1">
        <v>0</v>
      </c>
      <c r="AC3771">
        <v>0</v>
      </c>
      <c r="AD3771">
        <v>0</v>
      </c>
      <c r="AE3771">
        <v>0</v>
      </c>
      <c r="AF3771">
        <v>0</v>
      </c>
      <c r="AG3771" t="s">
        <v>87</v>
      </c>
      <c r="AH3771">
        <f>IF(OR(Cleaned_Data_Table[[#This Row],[Appointment Status]]="No Show", Cleaned_Data_Table[[#This Row],[Appointment Status]]="Cancelled"), 1, 0)</f>
        <v>0</v>
      </c>
      <c r="AI3771" t="str">
        <f>IF(Cleaned_Data_Table[[#This Row],[Emergency Case]]=1, "Emergency Care", "Standard Care")</f>
        <v>Standard Care</v>
      </c>
    </row>
    <row r="3772" spans="1:35">
      <c r="A3772" t="s">
        <v>3881</v>
      </c>
      <c r="B3772">
        <v>18</v>
      </c>
      <c r="C3772" t="s">
        <v>37</v>
      </c>
      <c r="D3772" t="s">
        <v>38</v>
      </c>
      <c r="E3772">
        <v>26.1</v>
      </c>
      <c r="F3772" t="s">
        <v>89</v>
      </c>
      <c r="G3772" t="s">
        <v>66</v>
      </c>
      <c r="H3772" t="s">
        <v>129</v>
      </c>
      <c r="I3772" t="s">
        <v>130</v>
      </c>
      <c r="J3772" t="s">
        <v>43</v>
      </c>
      <c r="K3772">
        <v>26</v>
      </c>
      <c r="L3772" s="1">
        <v>879</v>
      </c>
      <c r="M3772" t="s">
        <v>53</v>
      </c>
      <c r="N3772" t="s">
        <v>81</v>
      </c>
      <c r="O3772" t="s">
        <v>75</v>
      </c>
      <c r="P3772">
        <v>5</v>
      </c>
      <c r="Q3772">
        <v>34</v>
      </c>
      <c r="R3772">
        <v>9</v>
      </c>
      <c r="S3772">
        <v>0</v>
      </c>
      <c r="T3772">
        <v>4.2</v>
      </c>
      <c r="U3772">
        <v>0</v>
      </c>
      <c r="V3772">
        <v>9.8000000000000007</v>
      </c>
      <c r="W3772" s="1">
        <v>793</v>
      </c>
      <c r="X3772" s="1">
        <v>637</v>
      </c>
      <c r="Y3772" s="1">
        <v>1616.3</v>
      </c>
      <c r="Z3772" t="s">
        <v>47</v>
      </c>
      <c r="AA3772" t="s">
        <v>57</v>
      </c>
      <c r="AB3772" s="1">
        <v>0</v>
      </c>
      <c r="AC3772">
        <v>1</v>
      </c>
      <c r="AD3772">
        <v>0</v>
      </c>
      <c r="AE3772">
        <v>0</v>
      </c>
      <c r="AF3772">
        <v>0</v>
      </c>
      <c r="AG3772" t="s">
        <v>87</v>
      </c>
      <c r="AH3772">
        <f>IF(OR(Cleaned_Data_Table[[#This Row],[Appointment Status]]="No Show", Cleaned_Data_Table[[#This Row],[Appointment Status]]="Cancelled"), 1, 0)</f>
        <v>0</v>
      </c>
      <c r="AI3772" t="str">
        <f>IF(Cleaned_Data_Table[[#This Row],[Emergency Case]]=1, "Emergency Care", "Standard Care")</f>
        <v>Standard Care</v>
      </c>
    </row>
    <row r="3773" spans="1:35">
      <c r="A3773" t="s">
        <v>3882</v>
      </c>
      <c r="B3773">
        <v>63</v>
      </c>
      <c r="C3773" t="s">
        <v>51</v>
      </c>
      <c r="D3773" t="s">
        <v>100</v>
      </c>
      <c r="E3773">
        <v>24.8</v>
      </c>
      <c r="F3773" t="s">
        <v>52</v>
      </c>
      <c r="G3773" t="s">
        <v>40</v>
      </c>
      <c r="H3773" t="s">
        <v>79</v>
      </c>
      <c r="I3773" t="s">
        <v>80</v>
      </c>
      <c r="J3773" t="s">
        <v>90</v>
      </c>
      <c r="K3773">
        <v>29</v>
      </c>
      <c r="L3773" s="1">
        <v>924</v>
      </c>
      <c r="M3773" t="s">
        <v>44</v>
      </c>
      <c r="N3773" t="s">
        <v>124</v>
      </c>
      <c r="O3773" t="s">
        <v>119</v>
      </c>
      <c r="P3773">
        <v>16</v>
      </c>
      <c r="Q3773">
        <v>16</v>
      </c>
      <c r="R3773">
        <v>2</v>
      </c>
      <c r="S3773">
        <v>0</v>
      </c>
      <c r="T3773">
        <v>3.7</v>
      </c>
      <c r="U3773">
        <v>0</v>
      </c>
      <c r="V3773">
        <v>10</v>
      </c>
      <c r="W3773" s="1">
        <v>13351</v>
      </c>
      <c r="X3773" s="1">
        <v>6895</v>
      </c>
      <c r="Y3773" s="1">
        <v>21170</v>
      </c>
      <c r="Z3773" t="s">
        <v>47</v>
      </c>
      <c r="AA3773" t="s">
        <v>76</v>
      </c>
      <c r="AB3773" s="1">
        <v>0</v>
      </c>
      <c r="AC3773">
        <v>0</v>
      </c>
      <c r="AD3773">
        <v>1</v>
      </c>
      <c r="AE3773">
        <v>0</v>
      </c>
      <c r="AF3773">
        <v>0</v>
      </c>
      <c r="AG3773" t="s">
        <v>91</v>
      </c>
      <c r="AH3773">
        <f>IF(OR(Cleaned_Data_Table[[#This Row],[Appointment Status]]="No Show", Cleaned_Data_Table[[#This Row],[Appointment Status]]="Cancelled"), 1, 0)</f>
        <v>0</v>
      </c>
      <c r="AI3773" t="str">
        <f>IF(Cleaned_Data_Table[[#This Row],[Emergency Case]]=1, "Emergency Care", "Standard Care")</f>
        <v>Standard Care</v>
      </c>
    </row>
    <row r="3774" spans="1:35">
      <c r="A3774" t="s">
        <v>3883</v>
      </c>
      <c r="B3774">
        <v>64</v>
      </c>
      <c r="C3774" t="s">
        <v>51</v>
      </c>
      <c r="D3774" t="s">
        <v>93</v>
      </c>
      <c r="E3774">
        <v>25.7</v>
      </c>
      <c r="F3774" t="s">
        <v>39</v>
      </c>
      <c r="G3774" t="s">
        <v>85</v>
      </c>
      <c r="H3774" t="s">
        <v>104</v>
      </c>
      <c r="I3774" t="s">
        <v>105</v>
      </c>
      <c r="J3774" t="s">
        <v>90</v>
      </c>
      <c r="K3774">
        <v>28</v>
      </c>
      <c r="L3774" s="1">
        <v>910</v>
      </c>
      <c r="M3774" t="s">
        <v>44</v>
      </c>
      <c r="N3774" t="s">
        <v>124</v>
      </c>
      <c r="O3774" t="s">
        <v>86</v>
      </c>
      <c r="P3774">
        <v>0</v>
      </c>
      <c r="Q3774">
        <v>9</v>
      </c>
      <c r="R3774">
        <v>1</v>
      </c>
      <c r="S3774">
        <v>1</v>
      </c>
      <c r="T3774">
        <v>3.3</v>
      </c>
      <c r="U3774">
        <v>1</v>
      </c>
      <c r="V3774">
        <v>10</v>
      </c>
      <c r="W3774" s="1">
        <v>18274</v>
      </c>
      <c r="X3774" s="1">
        <v>5337</v>
      </c>
      <c r="Y3774" s="1">
        <v>24521</v>
      </c>
      <c r="Z3774" t="s">
        <v>47</v>
      </c>
      <c r="AA3774" t="s">
        <v>76</v>
      </c>
      <c r="AB3774" s="1">
        <v>0</v>
      </c>
      <c r="AC3774">
        <v>0</v>
      </c>
      <c r="AD3774">
        <v>0</v>
      </c>
      <c r="AE3774">
        <v>0</v>
      </c>
      <c r="AF3774">
        <v>0</v>
      </c>
      <c r="AG3774" t="s">
        <v>131</v>
      </c>
      <c r="AH3774">
        <f>IF(OR(Cleaned_Data_Table[[#This Row],[Appointment Status]]="No Show", Cleaned_Data_Table[[#This Row],[Appointment Status]]="Cancelled"), 1, 0)</f>
        <v>0</v>
      </c>
      <c r="AI3774" t="str">
        <f>IF(Cleaned_Data_Table[[#This Row],[Emergency Case]]=1, "Emergency Care", "Standard Care")</f>
        <v>Emergency Care</v>
      </c>
    </row>
    <row r="3775" spans="1:35">
      <c r="A3775" t="s">
        <v>3884</v>
      </c>
      <c r="B3775">
        <v>75</v>
      </c>
      <c r="C3775" t="s">
        <v>51</v>
      </c>
      <c r="D3775" t="s">
        <v>65</v>
      </c>
      <c r="E3775">
        <v>17.3</v>
      </c>
      <c r="F3775" t="s">
        <v>52</v>
      </c>
      <c r="G3775" t="s">
        <v>40</v>
      </c>
      <c r="H3775" t="s">
        <v>138</v>
      </c>
      <c r="I3775" t="s">
        <v>139</v>
      </c>
      <c r="J3775" t="s">
        <v>90</v>
      </c>
      <c r="K3775">
        <v>28</v>
      </c>
      <c r="L3775" s="1">
        <v>872</v>
      </c>
      <c r="M3775" t="s">
        <v>44</v>
      </c>
      <c r="N3775" t="s">
        <v>54</v>
      </c>
      <c r="O3775" t="s">
        <v>98</v>
      </c>
      <c r="P3775">
        <v>4</v>
      </c>
      <c r="Q3775">
        <v>16</v>
      </c>
      <c r="R3775">
        <v>8</v>
      </c>
      <c r="S3775">
        <v>4</v>
      </c>
      <c r="T3775">
        <v>4.0999999999999996</v>
      </c>
      <c r="U3775">
        <v>0</v>
      </c>
      <c r="V3775">
        <v>10</v>
      </c>
      <c r="W3775" s="1">
        <v>8467</v>
      </c>
      <c r="X3775" s="1">
        <v>11570</v>
      </c>
      <c r="Y3775" s="1">
        <v>20909</v>
      </c>
      <c r="Z3775" t="s">
        <v>47</v>
      </c>
      <c r="AA3775" t="s">
        <v>71</v>
      </c>
      <c r="AB3775" s="1">
        <v>0</v>
      </c>
      <c r="AC3775">
        <v>0</v>
      </c>
      <c r="AD3775">
        <v>0</v>
      </c>
      <c r="AE3775">
        <v>0</v>
      </c>
      <c r="AF3775">
        <v>0</v>
      </c>
      <c r="AG3775" t="s">
        <v>87</v>
      </c>
      <c r="AH3775">
        <f>IF(OR(Cleaned_Data_Table[[#This Row],[Appointment Status]]="No Show", Cleaned_Data_Table[[#This Row],[Appointment Status]]="Cancelled"), 1, 0)</f>
        <v>0</v>
      </c>
      <c r="AI3775" t="str">
        <f>IF(Cleaned_Data_Table[[#This Row],[Emergency Case]]=1, "Emergency Care", "Standard Care")</f>
        <v>Standard Care</v>
      </c>
    </row>
    <row r="3776" spans="1:35">
      <c r="A3776" t="s">
        <v>3885</v>
      </c>
      <c r="B3776">
        <v>52</v>
      </c>
      <c r="C3776" t="s">
        <v>51</v>
      </c>
      <c r="D3776" t="s">
        <v>38</v>
      </c>
      <c r="E3776">
        <v>22.8</v>
      </c>
      <c r="F3776" t="s">
        <v>52</v>
      </c>
      <c r="G3776" t="s">
        <v>40</v>
      </c>
      <c r="H3776" t="s">
        <v>73</v>
      </c>
      <c r="I3776" t="s">
        <v>74</v>
      </c>
      <c r="J3776" t="s">
        <v>90</v>
      </c>
      <c r="K3776">
        <v>9</v>
      </c>
      <c r="L3776" s="1">
        <v>386</v>
      </c>
      <c r="M3776" t="s">
        <v>44</v>
      </c>
      <c r="N3776" t="s">
        <v>69</v>
      </c>
      <c r="O3776" t="s">
        <v>82</v>
      </c>
      <c r="P3776">
        <v>9</v>
      </c>
      <c r="Q3776">
        <v>8</v>
      </c>
      <c r="R3776">
        <v>1</v>
      </c>
      <c r="S3776">
        <v>0</v>
      </c>
      <c r="T3776">
        <v>4.5</v>
      </c>
      <c r="U3776">
        <v>0</v>
      </c>
      <c r="V3776">
        <v>10</v>
      </c>
      <c r="W3776" s="1">
        <v>15186</v>
      </c>
      <c r="X3776" s="1">
        <v>10459</v>
      </c>
      <c r="Y3776" s="1">
        <v>26031</v>
      </c>
      <c r="Z3776" t="s">
        <v>47</v>
      </c>
      <c r="AA3776" t="s">
        <v>48</v>
      </c>
      <c r="AB3776" s="1">
        <v>0</v>
      </c>
      <c r="AC3776">
        <v>0</v>
      </c>
      <c r="AD3776">
        <v>0</v>
      </c>
      <c r="AE3776">
        <v>0</v>
      </c>
      <c r="AF3776">
        <v>0</v>
      </c>
      <c r="AG3776" t="s">
        <v>87</v>
      </c>
      <c r="AH3776">
        <f>IF(OR(Cleaned_Data_Table[[#This Row],[Appointment Status]]="No Show", Cleaned_Data_Table[[#This Row],[Appointment Status]]="Cancelled"), 1, 0)</f>
        <v>0</v>
      </c>
      <c r="AI3776" t="str">
        <f>IF(Cleaned_Data_Table[[#This Row],[Emergency Case]]=1, "Emergency Care", "Standard Care")</f>
        <v>Standard Care</v>
      </c>
    </row>
    <row r="3777" spans="1:35">
      <c r="A3777" t="s">
        <v>3886</v>
      </c>
      <c r="B3777">
        <v>54</v>
      </c>
      <c r="C3777" t="s">
        <v>37</v>
      </c>
      <c r="D3777" t="s">
        <v>93</v>
      </c>
      <c r="E3777">
        <v>16.2</v>
      </c>
      <c r="F3777" t="s">
        <v>97</v>
      </c>
      <c r="G3777" t="s">
        <v>40</v>
      </c>
      <c r="H3777" t="s">
        <v>104</v>
      </c>
      <c r="I3777" t="s">
        <v>105</v>
      </c>
      <c r="J3777" t="s">
        <v>43</v>
      </c>
      <c r="K3777">
        <v>15</v>
      </c>
      <c r="L3777" s="1">
        <v>533</v>
      </c>
      <c r="M3777" t="s">
        <v>44</v>
      </c>
      <c r="N3777" t="s">
        <v>81</v>
      </c>
      <c r="O3777" t="s">
        <v>111</v>
      </c>
      <c r="P3777">
        <v>23</v>
      </c>
      <c r="Q3777">
        <v>47</v>
      </c>
      <c r="R3777">
        <v>8</v>
      </c>
      <c r="S3777">
        <v>2</v>
      </c>
      <c r="T3777">
        <v>3.2</v>
      </c>
      <c r="U3777">
        <v>0</v>
      </c>
      <c r="V3777">
        <v>8.5</v>
      </c>
      <c r="W3777" s="1">
        <v>555</v>
      </c>
      <c r="X3777" s="1">
        <v>714</v>
      </c>
      <c r="Y3777" s="1">
        <v>1802</v>
      </c>
      <c r="Z3777" t="s">
        <v>56</v>
      </c>
      <c r="AA3777" t="s">
        <v>48</v>
      </c>
      <c r="AB3777" s="1">
        <v>1802</v>
      </c>
      <c r="AC3777">
        <v>1</v>
      </c>
      <c r="AD3777">
        <v>1</v>
      </c>
      <c r="AE3777">
        <v>0</v>
      </c>
      <c r="AF3777">
        <v>0</v>
      </c>
      <c r="AG3777" t="s">
        <v>49</v>
      </c>
      <c r="AH3777">
        <f>IF(OR(Cleaned_Data_Table[[#This Row],[Appointment Status]]="No Show", Cleaned_Data_Table[[#This Row],[Appointment Status]]="Cancelled"), 1, 0)</f>
        <v>1</v>
      </c>
      <c r="AI3777" t="str">
        <f>IF(Cleaned_Data_Table[[#This Row],[Emergency Case]]=1, "Emergency Care", "Standard Care")</f>
        <v>Standard Care</v>
      </c>
    </row>
    <row r="3778" spans="1:35">
      <c r="A3778" t="s">
        <v>3887</v>
      </c>
      <c r="B3778">
        <v>80</v>
      </c>
      <c r="C3778" t="s">
        <v>37</v>
      </c>
      <c r="D3778" t="s">
        <v>65</v>
      </c>
      <c r="E3778">
        <v>21.3</v>
      </c>
      <c r="F3778" t="s">
        <v>52</v>
      </c>
      <c r="G3778" t="s">
        <v>66</v>
      </c>
      <c r="H3778" t="s">
        <v>129</v>
      </c>
      <c r="I3778" t="s">
        <v>130</v>
      </c>
      <c r="J3778" t="s">
        <v>90</v>
      </c>
      <c r="K3778">
        <v>2</v>
      </c>
      <c r="L3778" s="1">
        <v>385</v>
      </c>
      <c r="M3778" t="s">
        <v>53</v>
      </c>
      <c r="N3778" t="s">
        <v>62</v>
      </c>
      <c r="O3778" t="s">
        <v>101</v>
      </c>
      <c r="P3778">
        <v>21</v>
      </c>
      <c r="Q3778">
        <v>19</v>
      </c>
      <c r="R3778">
        <v>8</v>
      </c>
      <c r="S3778">
        <v>1</v>
      </c>
      <c r="T3778">
        <v>4.3</v>
      </c>
      <c r="U3778">
        <v>0</v>
      </c>
      <c r="V3778">
        <v>10</v>
      </c>
      <c r="W3778" s="1">
        <v>6359</v>
      </c>
      <c r="X3778" s="1">
        <v>6535</v>
      </c>
      <c r="Y3778" s="1">
        <v>9295.2999999999993</v>
      </c>
      <c r="Z3778" t="s">
        <v>56</v>
      </c>
      <c r="AA3778" t="s">
        <v>71</v>
      </c>
      <c r="AB3778" s="1">
        <v>13279</v>
      </c>
      <c r="AC3778">
        <v>0</v>
      </c>
      <c r="AD3778">
        <v>1</v>
      </c>
      <c r="AE3778">
        <v>0</v>
      </c>
      <c r="AF3778">
        <v>0</v>
      </c>
      <c r="AG3778" t="s">
        <v>91</v>
      </c>
      <c r="AH3778">
        <f>IF(OR(Cleaned_Data_Table[[#This Row],[Appointment Status]]="No Show", Cleaned_Data_Table[[#This Row],[Appointment Status]]="Cancelled"), 1, 0)</f>
        <v>1</v>
      </c>
      <c r="AI3778" t="str">
        <f>IF(Cleaned_Data_Table[[#This Row],[Emergency Case]]=1, "Emergency Care", "Standard Care")</f>
        <v>Standard Care</v>
      </c>
    </row>
    <row r="3779" spans="1:35">
      <c r="A3779" t="s">
        <v>3888</v>
      </c>
      <c r="B3779">
        <v>36</v>
      </c>
      <c r="C3779" t="s">
        <v>37</v>
      </c>
      <c r="D3779" t="s">
        <v>65</v>
      </c>
      <c r="E3779">
        <v>21.4</v>
      </c>
      <c r="F3779" t="s">
        <v>89</v>
      </c>
      <c r="G3779" t="s">
        <v>40</v>
      </c>
      <c r="H3779" t="s">
        <v>67</v>
      </c>
      <c r="I3779" t="s">
        <v>68</v>
      </c>
      <c r="J3779" t="s">
        <v>90</v>
      </c>
      <c r="K3779">
        <v>4</v>
      </c>
      <c r="L3779" s="1">
        <v>446</v>
      </c>
      <c r="M3779" t="s">
        <v>53</v>
      </c>
      <c r="N3779" t="s">
        <v>124</v>
      </c>
      <c r="O3779" t="s">
        <v>70</v>
      </c>
      <c r="P3779">
        <v>8</v>
      </c>
      <c r="Q3779">
        <v>7</v>
      </c>
      <c r="R3779">
        <v>3</v>
      </c>
      <c r="S3779">
        <v>1</v>
      </c>
      <c r="T3779">
        <v>4.7</v>
      </c>
      <c r="U3779">
        <v>0</v>
      </c>
      <c r="V3779">
        <v>10</v>
      </c>
      <c r="W3779" s="1">
        <v>14229</v>
      </c>
      <c r="X3779" s="1">
        <v>9880</v>
      </c>
      <c r="Y3779" s="1">
        <v>17188.5</v>
      </c>
      <c r="Z3779" t="s">
        <v>47</v>
      </c>
      <c r="AA3779" t="s">
        <v>48</v>
      </c>
      <c r="AB3779" s="1">
        <v>0</v>
      </c>
      <c r="AC3779">
        <v>0</v>
      </c>
      <c r="AD3779">
        <v>0</v>
      </c>
      <c r="AE3779">
        <v>0</v>
      </c>
      <c r="AF3779">
        <v>0</v>
      </c>
      <c r="AG3779" t="s">
        <v>87</v>
      </c>
      <c r="AH3779">
        <f>IF(OR(Cleaned_Data_Table[[#This Row],[Appointment Status]]="No Show", Cleaned_Data_Table[[#This Row],[Appointment Status]]="Cancelled"), 1, 0)</f>
        <v>0</v>
      </c>
      <c r="AI3779" t="str">
        <f>IF(Cleaned_Data_Table[[#This Row],[Emergency Case]]=1, "Emergency Care", "Standard Care")</f>
        <v>Standard Care</v>
      </c>
    </row>
    <row r="3780" spans="1:35">
      <c r="A3780" t="s">
        <v>3889</v>
      </c>
      <c r="B3780">
        <v>64</v>
      </c>
      <c r="C3780" t="s">
        <v>51</v>
      </c>
      <c r="D3780" t="s">
        <v>116</v>
      </c>
      <c r="E3780">
        <v>19.100000000000001</v>
      </c>
      <c r="F3780" t="s">
        <v>52</v>
      </c>
      <c r="G3780" t="s">
        <v>40</v>
      </c>
      <c r="H3780" t="s">
        <v>60</v>
      </c>
      <c r="I3780" t="s">
        <v>61</v>
      </c>
      <c r="J3780" t="s">
        <v>110</v>
      </c>
      <c r="K3780">
        <v>10</v>
      </c>
      <c r="L3780" s="1">
        <v>480</v>
      </c>
      <c r="M3780" t="s">
        <v>44</v>
      </c>
      <c r="N3780" t="s">
        <v>124</v>
      </c>
      <c r="O3780" t="s">
        <v>46</v>
      </c>
      <c r="P3780">
        <v>21</v>
      </c>
      <c r="Q3780">
        <v>18</v>
      </c>
      <c r="R3780">
        <v>3</v>
      </c>
      <c r="S3780">
        <v>1</v>
      </c>
      <c r="T3780">
        <v>3.9</v>
      </c>
      <c r="U3780">
        <v>0</v>
      </c>
      <c r="V3780">
        <v>10</v>
      </c>
      <c r="W3780" s="1">
        <v>1637</v>
      </c>
      <c r="X3780" s="1">
        <v>1918</v>
      </c>
      <c r="Y3780" s="1">
        <v>4035</v>
      </c>
      <c r="Z3780" t="s">
        <v>47</v>
      </c>
      <c r="AA3780" t="s">
        <v>76</v>
      </c>
      <c r="AB3780" s="1">
        <v>0</v>
      </c>
      <c r="AC3780">
        <v>0</v>
      </c>
      <c r="AD3780">
        <v>1</v>
      </c>
      <c r="AE3780">
        <v>0</v>
      </c>
      <c r="AF3780">
        <v>0</v>
      </c>
      <c r="AG3780" t="s">
        <v>87</v>
      </c>
      <c r="AH3780">
        <f>IF(OR(Cleaned_Data_Table[[#This Row],[Appointment Status]]="No Show", Cleaned_Data_Table[[#This Row],[Appointment Status]]="Cancelled"), 1, 0)</f>
        <v>0</v>
      </c>
      <c r="AI3780" t="str">
        <f>IF(Cleaned_Data_Table[[#This Row],[Emergency Case]]=1, "Emergency Care", "Standard Care")</f>
        <v>Standard Care</v>
      </c>
    </row>
    <row r="3781" spans="1:35">
      <c r="A3781" t="s">
        <v>3890</v>
      </c>
      <c r="B3781">
        <v>48</v>
      </c>
      <c r="C3781" t="s">
        <v>37</v>
      </c>
      <c r="D3781" t="s">
        <v>38</v>
      </c>
      <c r="E3781">
        <v>18.8</v>
      </c>
      <c r="F3781" t="s">
        <v>52</v>
      </c>
      <c r="G3781" t="s">
        <v>40</v>
      </c>
      <c r="H3781" t="s">
        <v>138</v>
      </c>
      <c r="I3781" t="s">
        <v>139</v>
      </c>
      <c r="J3781" t="s">
        <v>43</v>
      </c>
      <c r="K3781">
        <v>5</v>
      </c>
      <c r="L3781" s="1">
        <v>478</v>
      </c>
      <c r="M3781" t="s">
        <v>53</v>
      </c>
      <c r="N3781" t="s">
        <v>81</v>
      </c>
      <c r="O3781" t="s">
        <v>98</v>
      </c>
      <c r="P3781">
        <v>25</v>
      </c>
      <c r="Q3781">
        <v>20</v>
      </c>
      <c r="R3781">
        <v>9</v>
      </c>
      <c r="S3781">
        <v>2</v>
      </c>
      <c r="T3781">
        <v>4.4000000000000004</v>
      </c>
      <c r="U3781">
        <v>0</v>
      </c>
      <c r="V3781">
        <v>10</v>
      </c>
      <c r="W3781" s="1">
        <v>498</v>
      </c>
      <c r="X3781" s="1">
        <v>592</v>
      </c>
      <c r="Y3781" s="1">
        <v>1097.5999999999999</v>
      </c>
      <c r="Z3781" t="s">
        <v>47</v>
      </c>
      <c r="AA3781" t="s">
        <v>48</v>
      </c>
      <c r="AB3781" s="1">
        <v>0</v>
      </c>
      <c r="AC3781">
        <v>0</v>
      </c>
      <c r="AD3781">
        <v>1</v>
      </c>
      <c r="AE3781">
        <v>0</v>
      </c>
      <c r="AF3781">
        <v>0</v>
      </c>
      <c r="AG3781" t="s">
        <v>49</v>
      </c>
      <c r="AH3781">
        <f>IF(OR(Cleaned_Data_Table[[#This Row],[Appointment Status]]="No Show", Cleaned_Data_Table[[#This Row],[Appointment Status]]="Cancelled"), 1, 0)</f>
        <v>0</v>
      </c>
      <c r="AI3781" t="str">
        <f>IF(Cleaned_Data_Table[[#This Row],[Emergency Case]]=1, "Emergency Care", "Standard Care")</f>
        <v>Standard Care</v>
      </c>
    </row>
    <row r="3782" spans="1:35">
      <c r="A3782" t="s">
        <v>3891</v>
      </c>
      <c r="B3782">
        <v>74</v>
      </c>
      <c r="C3782" t="s">
        <v>37</v>
      </c>
      <c r="D3782" t="s">
        <v>59</v>
      </c>
      <c r="E3782">
        <v>23</v>
      </c>
      <c r="F3782" t="s">
        <v>89</v>
      </c>
      <c r="G3782" t="s">
        <v>40</v>
      </c>
      <c r="H3782" t="s">
        <v>94</v>
      </c>
      <c r="I3782" t="s">
        <v>95</v>
      </c>
      <c r="J3782" t="s">
        <v>110</v>
      </c>
      <c r="K3782">
        <v>11</v>
      </c>
      <c r="L3782" s="1">
        <v>521</v>
      </c>
      <c r="M3782" t="s">
        <v>44</v>
      </c>
      <c r="N3782" t="s">
        <v>54</v>
      </c>
      <c r="O3782" t="s">
        <v>86</v>
      </c>
      <c r="P3782">
        <v>21</v>
      </c>
      <c r="Q3782">
        <v>20</v>
      </c>
      <c r="R3782">
        <v>6</v>
      </c>
      <c r="S3782">
        <v>3</v>
      </c>
      <c r="T3782">
        <v>3.7</v>
      </c>
      <c r="U3782">
        <v>0</v>
      </c>
      <c r="V3782">
        <v>10</v>
      </c>
      <c r="W3782" s="1">
        <v>4870</v>
      </c>
      <c r="X3782" s="1">
        <v>3956</v>
      </c>
      <c r="Y3782" s="1">
        <v>9347</v>
      </c>
      <c r="Z3782" t="s">
        <v>56</v>
      </c>
      <c r="AA3782" t="s">
        <v>76</v>
      </c>
      <c r="AB3782" s="1">
        <v>9347</v>
      </c>
      <c r="AC3782">
        <v>0</v>
      </c>
      <c r="AD3782">
        <v>1</v>
      </c>
      <c r="AE3782">
        <v>0</v>
      </c>
      <c r="AF3782">
        <v>0</v>
      </c>
      <c r="AG3782" t="s">
        <v>87</v>
      </c>
      <c r="AH3782">
        <f>IF(OR(Cleaned_Data_Table[[#This Row],[Appointment Status]]="No Show", Cleaned_Data_Table[[#This Row],[Appointment Status]]="Cancelled"), 1, 0)</f>
        <v>1</v>
      </c>
      <c r="AI3782" t="str">
        <f>IF(Cleaned_Data_Table[[#This Row],[Emergency Case]]=1, "Emergency Care", "Standard Care")</f>
        <v>Standard Care</v>
      </c>
    </row>
    <row r="3783" spans="1:35">
      <c r="A3783" t="s">
        <v>3892</v>
      </c>
      <c r="B3783">
        <v>27</v>
      </c>
      <c r="C3783" t="s">
        <v>51</v>
      </c>
      <c r="D3783" t="s">
        <v>78</v>
      </c>
      <c r="E3783">
        <v>21.3</v>
      </c>
      <c r="F3783" t="s">
        <v>52</v>
      </c>
      <c r="G3783" t="s">
        <v>40</v>
      </c>
      <c r="H3783" t="s">
        <v>94</v>
      </c>
      <c r="I3783" t="s">
        <v>95</v>
      </c>
      <c r="J3783" t="s">
        <v>43</v>
      </c>
      <c r="K3783">
        <v>20</v>
      </c>
      <c r="L3783" s="1">
        <v>780</v>
      </c>
      <c r="M3783" t="s">
        <v>44</v>
      </c>
      <c r="N3783" t="s">
        <v>81</v>
      </c>
      <c r="O3783" t="s">
        <v>70</v>
      </c>
      <c r="P3783">
        <v>17</v>
      </c>
      <c r="Q3783">
        <v>27</v>
      </c>
      <c r="R3783">
        <v>8</v>
      </c>
      <c r="S3783">
        <v>2</v>
      </c>
      <c r="T3783">
        <v>3.2</v>
      </c>
      <c r="U3783">
        <v>0</v>
      </c>
      <c r="V3783">
        <v>9.8000000000000007</v>
      </c>
      <c r="W3783" s="1">
        <v>169</v>
      </c>
      <c r="X3783" s="1">
        <v>495</v>
      </c>
      <c r="Y3783" s="1">
        <v>1444</v>
      </c>
      <c r="Z3783" t="s">
        <v>47</v>
      </c>
      <c r="AA3783" t="s">
        <v>57</v>
      </c>
      <c r="AB3783" s="1">
        <v>0</v>
      </c>
      <c r="AC3783">
        <v>0</v>
      </c>
      <c r="AD3783">
        <v>1</v>
      </c>
      <c r="AE3783">
        <v>0</v>
      </c>
      <c r="AF3783">
        <v>0</v>
      </c>
      <c r="AG3783" t="s">
        <v>49</v>
      </c>
      <c r="AH3783">
        <f>IF(OR(Cleaned_Data_Table[[#This Row],[Appointment Status]]="No Show", Cleaned_Data_Table[[#This Row],[Appointment Status]]="Cancelled"), 1, 0)</f>
        <v>0</v>
      </c>
      <c r="AI3783" t="str">
        <f>IF(Cleaned_Data_Table[[#This Row],[Emergency Case]]=1, "Emergency Care", "Standard Care")</f>
        <v>Standard Care</v>
      </c>
    </row>
    <row r="3784" spans="1:35">
      <c r="A3784" t="s">
        <v>3893</v>
      </c>
      <c r="B3784">
        <v>42</v>
      </c>
      <c r="C3784" t="s">
        <v>37</v>
      </c>
      <c r="D3784" t="s">
        <v>100</v>
      </c>
      <c r="E3784">
        <v>27.4</v>
      </c>
      <c r="F3784" t="s">
        <v>89</v>
      </c>
      <c r="G3784" t="s">
        <v>40</v>
      </c>
      <c r="H3784" t="s">
        <v>129</v>
      </c>
      <c r="I3784" t="s">
        <v>130</v>
      </c>
      <c r="J3784" t="s">
        <v>43</v>
      </c>
      <c r="K3784">
        <v>9</v>
      </c>
      <c r="L3784" s="1">
        <v>380</v>
      </c>
      <c r="M3784" t="s">
        <v>44</v>
      </c>
      <c r="N3784" t="s">
        <v>62</v>
      </c>
      <c r="O3784" t="s">
        <v>86</v>
      </c>
      <c r="P3784">
        <v>10</v>
      </c>
      <c r="Q3784">
        <v>42</v>
      </c>
      <c r="R3784">
        <v>4</v>
      </c>
      <c r="S3784">
        <v>2</v>
      </c>
      <c r="T3784">
        <v>4.3</v>
      </c>
      <c r="U3784">
        <v>0</v>
      </c>
      <c r="V3784">
        <v>9.3000000000000007</v>
      </c>
      <c r="W3784" s="1">
        <v>183</v>
      </c>
      <c r="X3784" s="1">
        <v>558</v>
      </c>
      <c r="Y3784" s="1">
        <v>1121</v>
      </c>
      <c r="Z3784" t="s">
        <v>47</v>
      </c>
      <c r="AA3784" t="s">
        <v>48</v>
      </c>
      <c r="AB3784" s="1">
        <v>0</v>
      </c>
      <c r="AC3784">
        <v>1</v>
      </c>
      <c r="AD3784">
        <v>0</v>
      </c>
      <c r="AE3784">
        <v>0</v>
      </c>
      <c r="AF3784">
        <v>0</v>
      </c>
      <c r="AG3784" t="s">
        <v>49</v>
      </c>
      <c r="AH3784">
        <f>IF(OR(Cleaned_Data_Table[[#This Row],[Appointment Status]]="No Show", Cleaned_Data_Table[[#This Row],[Appointment Status]]="Cancelled"), 1, 0)</f>
        <v>0</v>
      </c>
      <c r="AI3784" t="str">
        <f>IF(Cleaned_Data_Table[[#This Row],[Emergency Case]]=1, "Emergency Care", "Standard Care")</f>
        <v>Standard Care</v>
      </c>
    </row>
    <row r="3785" spans="1:35">
      <c r="A3785" t="s">
        <v>3894</v>
      </c>
      <c r="B3785">
        <v>77</v>
      </c>
      <c r="C3785" t="s">
        <v>51</v>
      </c>
      <c r="D3785" t="s">
        <v>118</v>
      </c>
      <c r="E3785">
        <v>21.1</v>
      </c>
      <c r="F3785" t="s">
        <v>52</v>
      </c>
      <c r="G3785" t="s">
        <v>66</v>
      </c>
      <c r="H3785" t="s">
        <v>108</v>
      </c>
      <c r="I3785" t="s">
        <v>109</v>
      </c>
      <c r="J3785" t="s">
        <v>90</v>
      </c>
      <c r="K3785">
        <v>19</v>
      </c>
      <c r="L3785" s="1">
        <v>656</v>
      </c>
      <c r="M3785" t="s">
        <v>53</v>
      </c>
      <c r="N3785" t="s">
        <v>81</v>
      </c>
      <c r="O3785" t="s">
        <v>98</v>
      </c>
      <c r="P3785">
        <v>23</v>
      </c>
      <c r="Q3785">
        <v>5</v>
      </c>
      <c r="R3785">
        <v>1</v>
      </c>
      <c r="S3785">
        <v>0</v>
      </c>
      <c r="T3785">
        <v>4.7</v>
      </c>
      <c r="U3785">
        <v>0</v>
      </c>
      <c r="V3785">
        <v>10</v>
      </c>
      <c r="W3785" s="1">
        <v>17291</v>
      </c>
      <c r="X3785" s="1">
        <v>8351</v>
      </c>
      <c r="Y3785" s="1">
        <v>18408.599999999999</v>
      </c>
      <c r="Z3785" t="s">
        <v>47</v>
      </c>
      <c r="AA3785" t="s">
        <v>71</v>
      </c>
      <c r="AB3785" s="1">
        <v>0</v>
      </c>
      <c r="AC3785">
        <v>0</v>
      </c>
      <c r="AD3785">
        <v>1</v>
      </c>
      <c r="AE3785">
        <v>0</v>
      </c>
      <c r="AF3785">
        <v>0</v>
      </c>
      <c r="AG3785" t="s">
        <v>91</v>
      </c>
      <c r="AH3785">
        <f>IF(OR(Cleaned_Data_Table[[#This Row],[Appointment Status]]="No Show", Cleaned_Data_Table[[#This Row],[Appointment Status]]="Cancelled"), 1, 0)</f>
        <v>0</v>
      </c>
      <c r="AI3785" t="str">
        <f>IF(Cleaned_Data_Table[[#This Row],[Emergency Case]]=1, "Emergency Care", "Standard Care")</f>
        <v>Standard Care</v>
      </c>
    </row>
    <row r="3786" spans="1:35">
      <c r="A3786" t="s">
        <v>3895</v>
      </c>
      <c r="B3786">
        <v>27</v>
      </c>
      <c r="C3786" t="s">
        <v>51</v>
      </c>
      <c r="D3786" t="s">
        <v>100</v>
      </c>
      <c r="E3786">
        <v>19.3</v>
      </c>
      <c r="F3786" t="s">
        <v>39</v>
      </c>
      <c r="G3786" t="s">
        <v>85</v>
      </c>
      <c r="H3786" t="s">
        <v>108</v>
      </c>
      <c r="I3786" t="s">
        <v>109</v>
      </c>
      <c r="J3786" t="s">
        <v>110</v>
      </c>
      <c r="K3786">
        <v>3</v>
      </c>
      <c r="L3786" s="1">
        <v>456</v>
      </c>
      <c r="M3786" t="s">
        <v>53</v>
      </c>
      <c r="N3786" t="s">
        <v>62</v>
      </c>
      <c r="O3786" t="s">
        <v>63</v>
      </c>
      <c r="P3786">
        <v>0</v>
      </c>
      <c r="Q3786">
        <v>16</v>
      </c>
      <c r="R3786">
        <v>2</v>
      </c>
      <c r="S3786">
        <v>0</v>
      </c>
      <c r="T3786">
        <v>4.5</v>
      </c>
      <c r="U3786">
        <v>1</v>
      </c>
      <c r="V3786">
        <v>10</v>
      </c>
      <c r="W3786" s="1">
        <v>4987</v>
      </c>
      <c r="X3786" s="1">
        <v>1076</v>
      </c>
      <c r="Y3786" s="1">
        <v>4563.3</v>
      </c>
      <c r="Z3786" t="s">
        <v>47</v>
      </c>
      <c r="AA3786" t="s">
        <v>57</v>
      </c>
      <c r="AB3786" s="1">
        <v>0</v>
      </c>
      <c r="AC3786">
        <v>0</v>
      </c>
      <c r="AD3786">
        <v>0</v>
      </c>
      <c r="AE3786">
        <v>0</v>
      </c>
      <c r="AF3786">
        <v>0</v>
      </c>
      <c r="AG3786" t="s">
        <v>87</v>
      </c>
      <c r="AH3786">
        <f>IF(OR(Cleaned_Data_Table[[#This Row],[Appointment Status]]="No Show", Cleaned_Data_Table[[#This Row],[Appointment Status]]="Cancelled"), 1, 0)</f>
        <v>0</v>
      </c>
      <c r="AI3786" t="str">
        <f>IF(Cleaned_Data_Table[[#This Row],[Emergency Case]]=1, "Emergency Care", "Standard Care")</f>
        <v>Emergency Care</v>
      </c>
    </row>
    <row r="3787" spans="1:35">
      <c r="A3787" t="s">
        <v>3896</v>
      </c>
      <c r="B3787">
        <v>30</v>
      </c>
      <c r="C3787" t="s">
        <v>51</v>
      </c>
      <c r="D3787" t="s">
        <v>114</v>
      </c>
      <c r="E3787">
        <v>27.1</v>
      </c>
      <c r="F3787" t="s">
        <v>39</v>
      </c>
      <c r="G3787" t="s">
        <v>40</v>
      </c>
      <c r="H3787" t="s">
        <v>73</v>
      </c>
      <c r="I3787" t="s">
        <v>74</v>
      </c>
      <c r="J3787" t="s">
        <v>43</v>
      </c>
      <c r="K3787">
        <v>6</v>
      </c>
      <c r="L3787" s="1">
        <v>321</v>
      </c>
      <c r="M3787" t="s">
        <v>53</v>
      </c>
      <c r="N3787" t="s">
        <v>45</v>
      </c>
      <c r="O3787" t="s">
        <v>75</v>
      </c>
      <c r="P3787">
        <v>15</v>
      </c>
      <c r="Q3787">
        <v>53</v>
      </c>
      <c r="R3787">
        <v>11</v>
      </c>
      <c r="S3787">
        <v>2</v>
      </c>
      <c r="T3787">
        <v>3.2</v>
      </c>
      <c r="U3787">
        <v>0</v>
      </c>
      <c r="V3787">
        <v>8.1</v>
      </c>
      <c r="W3787" s="1">
        <v>254</v>
      </c>
      <c r="X3787" s="1">
        <v>551</v>
      </c>
      <c r="Y3787" s="1">
        <v>788.2</v>
      </c>
      <c r="Z3787" t="s">
        <v>47</v>
      </c>
      <c r="AA3787" t="s">
        <v>57</v>
      </c>
      <c r="AB3787" s="1">
        <v>0</v>
      </c>
      <c r="AC3787">
        <v>1</v>
      </c>
      <c r="AD3787">
        <v>1</v>
      </c>
      <c r="AE3787">
        <v>0</v>
      </c>
      <c r="AF3787">
        <v>0</v>
      </c>
      <c r="AG3787" t="s">
        <v>49</v>
      </c>
      <c r="AH3787">
        <f>IF(OR(Cleaned_Data_Table[[#This Row],[Appointment Status]]="No Show", Cleaned_Data_Table[[#This Row],[Appointment Status]]="Cancelled"), 1, 0)</f>
        <v>0</v>
      </c>
      <c r="AI3787" t="str">
        <f>IF(Cleaned_Data_Table[[#This Row],[Emergency Case]]=1, "Emergency Care", "Standard Care")</f>
        <v>Standard Care</v>
      </c>
    </row>
    <row r="3788" spans="1:35">
      <c r="A3788" t="s">
        <v>3897</v>
      </c>
      <c r="B3788">
        <v>46</v>
      </c>
      <c r="C3788" t="s">
        <v>51</v>
      </c>
      <c r="D3788" t="s">
        <v>116</v>
      </c>
      <c r="E3788">
        <v>28.2</v>
      </c>
      <c r="F3788" t="s">
        <v>89</v>
      </c>
      <c r="G3788" t="s">
        <v>40</v>
      </c>
      <c r="H3788" t="s">
        <v>94</v>
      </c>
      <c r="I3788" t="s">
        <v>95</v>
      </c>
      <c r="J3788" t="s">
        <v>110</v>
      </c>
      <c r="K3788">
        <v>19</v>
      </c>
      <c r="L3788" s="1">
        <v>766</v>
      </c>
      <c r="M3788" t="s">
        <v>53</v>
      </c>
      <c r="N3788" t="s">
        <v>69</v>
      </c>
      <c r="O3788" t="s">
        <v>106</v>
      </c>
      <c r="P3788">
        <v>25</v>
      </c>
      <c r="Q3788">
        <v>10</v>
      </c>
      <c r="R3788">
        <v>1</v>
      </c>
      <c r="S3788">
        <v>0</v>
      </c>
      <c r="T3788">
        <v>3</v>
      </c>
      <c r="U3788">
        <v>0</v>
      </c>
      <c r="V3788">
        <v>10</v>
      </c>
      <c r="W3788" s="1">
        <v>3613</v>
      </c>
      <c r="X3788" s="1">
        <v>2936</v>
      </c>
      <c r="Y3788" s="1">
        <v>5120.5</v>
      </c>
      <c r="Z3788" t="s">
        <v>47</v>
      </c>
      <c r="AA3788" t="s">
        <v>48</v>
      </c>
      <c r="AB3788" s="1">
        <v>0</v>
      </c>
      <c r="AC3788">
        <v>0</v>
      </c>
      <c r="AD3788">
        <v>1</v>
      </c>
      <c r="AE3788">
        <v>0</v>
      </c>
      <c r="AF3788">
        <v>0</v>
      </c>
      <c r="AG3788" t="s">
        <v>87</v>
      </c>
      <c r="AH3788">
        <f>IF(OR(Cleaned_Data_Table[[#This Row],[Appointment Status]]="No Show", Cleaned_Data_Table[[#This Row],[Appointment Status]]="Cancelled"), 1, 0)</f>
        <v>0</v>
      </c>
      <c r="AI3788" t="str">
        <f>IF(Cleaned_Data_Table[[#This Row],[Emergency Case]]=1, "Emergency Care", "Standard Care")</f>
        <v>Standard Care</v>
      </c>
    </row>
    <row r="3789" spans="1:35">
      <c r="A3789" t="s">
        <v>3898</v>
      </c>
      <c r="B3789">
        <v>74</v>
      </c>
      <c r="C3789" t="s">
        <v>37</v>
      </c>
      <c r="D3789" t="s">
        <v>38</v>
      </c>
      <c r="E3789">
        <v>15.6</v>
      </c>
      <c r="F3789" t="s">
        <v>52</v>
      </c>
      <c r="G3789" t="s">
        <v>40</v>
      </c>
      <c r="H3789" t="s">
        <v>104</v>
      </c>
      <c r="I3789" t="s">
        <v>105</v>
      </c>
      <c r="J3789" t="s">
        <v>110</v>
      </c>
      <c r="K3789">
        <v>7</v>
      </c>
      <c r="L3789" s="1">
        <v>412</v>
      </c>
      <c r="M3789" t="s">
        <v>53</v>
      </c>
      <c r="N3789" t="s">
        <v>124</v>
      </c>
      <c r="O3789" t="s">
        <v>106</v>
      </c>
      <c r="P3789">
        <v>23</v>
      </c>
      <c r="Q3789">
        <v>26</v>
      </c>
      <c r="R3789">
        <v>11</v>
      </c>
      <c r="S3789">
        <v>3</v>
      </c>
      <c r="T3789">
        <v>3</v>
      </c>
      <c r="U3789">
        <v>0</v>
      </c>
      <c r="V3789">
        <v>9.8000000000000007</v>
      </c>
      <c r="W3789" s="1">
        <v>3491</v>
      </c>
      <c r="X3789" s="1">
        <v>1183</v>
      </c>
      <c r="Y3789" s="1">
        <v>3560.2</v>
      </c>
      <c r="Z3789" t="s">
        <v>56</v>
      </c>
      <c r="AA3789" t="s">
        <v>76</v>
      </c>
      <c r="AB3789" s="1">
        <v>5086</v>
      </c>
      <c r="AC3789">
        <v>0</v>
      </c>
      <c r="AD3789">
        <v>1</v>
      </c>
      <c r="AE3789">
        <v>0</v>
      </c>
      <c r="AF3789">
        <v>0</v>
      </c>
      <c r="AG3789" t="s">
        <v>87</v>
      </c>
      <c r="AH3789">
        <f>IF(OR(Cleaned_Data_Table[[#This Row],[Appointment Status]]="No Show", Cleaned_Data_Table[[#This Row],[Appointment Status]]="Cancelled"), 1, 0)</f>
        <v>1</v>
      </c>
      <c r="AI3789" t="str">
        <f>IF(Cleaned_Data_Table[[#This Row],[Emergency Case]]=1, "Emergency Care", "Standard Care")</f>
        <v>Standard Care</v>
      </c>
    </row>
    <row r="3790" spans="1:35">
      <c r="A3790" t="s">
        <v>3899</v>
      </c>
      <c r="B3790">
        <v>15</v>
      </c>
      <c r="C3790" t="s">
        <v>51</v>
      </c>
      <c r="D3790" t="s">
        <v>100</v>
      </c>
      <c r="E3790">
        <v>25.9</v>
      </c>
      <c r="F3790" t="s">
        <v>52</v>
      </c>
      <c r="G3790" t="s">
        <v>66</v>
      </c>
      <c r="H3790" t="s">
        <v>67</v>
      </c>
      <c r="I3790" t="s">
        <v>68</v>
      </c>
      <c r="J3790" t="s">
        <v>110</v>
      </c>
      <c r="K3790">
        <v>18</v>
      </c>
      <c r="L3790" s="1">
        <v>630</v>
      </c>
      <c r="M3790" t="s">
        <v>53</v>
      </c>
      <c r="N3790" t="s">
        <v>54</v>
      </c>
      <c r="O3790" t="s">
        <v>119</v>
      </c>
      <c r="P3790">
        <v>24</v>
      </c>
      <c r="Q3790">
        <v>18</v>
      </c>
      <c r="R3790">
        <v>10</v>
      </c>
      <c r="S3790">
        <v>3</v>
      </c>
      <c r="T3790">
        <v>3.9</v>
      </c>
      <c r="U3790">
        <v>0</v>
      </c>
      <c r="V3790">
        <v>10</v>
      </c>
      <c r="W3790" s="1">
        <v>1389</v>
      </c>
      <c r="X3790" s="1">
        <v>2962</v>
      </c>
      <c r="Y3790" s="1">
        <v>3486.7</v>
      </c>
      <c r="Z3790" t="s">
        <v>47</v>
      </c>
      <c r="AA3790" t="s">
        <v>112</v>
      </c>
      <c r="AB3790" s="1">
        <v>0</v>
      </c>
      <c r="AC3790">
        <v>0</v>
      </c>
      <c r="AD3790">
        <v>1</v>
      </c>
      <c r="AE3790">
        <v>0</v>
      </c>
      <c r="AF3790">
        <v>0</v>
      </c>
      <c r="AG3790" t="s">
        <v>87</v>
      </c>
      <c r="AH3790">
        <f>IF(OR(Cleaned_Data_Table[[#This Row],[Appointment Status]]="No Show", Cleaned_Data_Table[[#This Row],[Appointment Status]]="Cancelled"), 1, 0)</f>
        <v>0</v>
      </c>
      <c r="AI3790" t="str">
        <f>IF(Cleaned_Data_Table[[#This Row],[Emergency Case]]=1, "Emergency Care", "Standard Care")</f>
        <v>Standard Care</v>
      </c>
    </row>
    <row r="3791" spans="1:35">
      <c r="A3791" t="s">
        <v>3900</v>
      </c>
      <c r="B3791">
        <v>59</v>
      </c>
      <c r="C3791" t="s">
        <v>51</v>
      </c>
      <c r="D3791" t="s">
        <v>100</v>
      </c>
      <c r="E3791">
        <v>30.7</v>
      </c>
      <c r="F3791" t="s">
        <v>39</v>
      </c>
      <c r="G3791" t="s">
        <v>66</v>
      </c>
      <c r="H3791" t="s">
        <v>94</v>
      </c>
      <c r="I3791" t="s">
        <v>95</v>
      </c>
      <c r="J3791" t="s">
        <v>110</v>
      </c>
      <c r="K3791">
        <v>28</v>
      </c>
      <c r="L3791" s="1">
        <v>812</v>
      </c>
      <c r="M3791" t="s">
        <v>53</v>
      </c>
      <c r="N3791" t="s">
        <v>45</v>
      </c>
      <c r="O3791" t="s">
        <v>63</v>
      </c>
      <c r="P3791">
        <v>24</v>
      </c>
      <c r="Q3791">
        <v>36</v>
      </c>
      <c r="R3791">
        <v>13</v>
      </c>
      <c r="S3791">
        <v>3</v>
      </c>
      <c r="T3791">
        <v>4.2</v>
      </c>
      <c r="U3791">
        <v>0</v>
      </c>
      <c r="V3791">
        <v>9.6999999999999993</v>
      </c>
      <c r="W3791" s="1">
        <v>3244</v>
      </c>
      <c r="X3791" s="1">
        <v>1114</v>
      </c>
      <c r="Y3791" s="1">
        <v>3619</v>
      </c>
      <c r="Z3791" t="s">
        <v>47</v>
      </c>
      <c r="AA3791" t="s">
        <v>76</v>
      </c>
      <c r="AB3791" s="1">
        <v>0</v>
      </c>
      <c r="AC3791">
        <v>1</v>
      </c>
      <c r="AD3791">
        <v>1</v>
      </c>
      <c r="AE3791">
        <v>0</v>
      </c>
      <c r="AF3791">
        <v>0</v>
      </c>
      <c r="AG3791" t="s">
        <v>87</v>
      </c>
      <c r="AH3791">
        <f>IF(OR(Cleaned_Data_Table[[#This Row],[Appointment Status]]="No Show", Cleaned_Data_Table[[#This Row],[Appointment Status]]="Cancelled"), 1, 0)</f>
        <v>0</v>
      </c>
      <c r="AI3791" t="str">
        <f>IF(Cleaned_Data_Table[[#This Row],[Emergency Case]]=1, "Emergency Care", "Standard Care")</f>
        <v>Standard Care</v>
      </c>
    </row>
    <row r="3792" spans="1:35">
      <c r="A3792" t="s">
        <v>3901</v>
      </c>
      <c r="B3792">
        <v>23</v>
      </c>
      <c r="C3792" t="s">
        <v>37</v>
      </c>
      <c r="D3792" t="s">
        <v>65</v>
      </c>
      <c r="E3792">
        <v>24.4</v>
      </c>
      <c r="F3792" t="s">
        <v>52</v>
      </c>
      <c r="G3792" t="s">
        <v>40</v>
      </c>
      <c r="H3792" t="s">
        <v>108</v>
      </c>
      <c r="I3792" t="s">
        <v>109</v>
      </c>
      <c r="J3792" t="s">
        <v>90</v>
      </c>
      <c r="K3792">
        <v>9</v>
      </c>
      <c r="L3792" s="1">
        <v>467</v>
      </c>
      <c r="M3792" t="s">
        <v>53</v>
      </c>
      <c r="N3792" t="s">
        <v>69</v>
      </c>
      <c r="O3792" t="s">
        <v>86</v>
      </c>
      <c r="P3792">
        <v>18</v>
      </c>
      <c r="Q3792">
        <v>9</v>
      </c>
      <c r="R3792">
        <v>0</v>
      </c>
      <c r="S3792">
        <v>0</v>
      </c>
      <c r="T3792">
        <v>3.6</v>
      </c>
      <c r="U3792">
        <v>0</v>
      </c>
      <c r="V3792">
        <v>10</v>
      </c>
      <c r="W3792" s="1">
        <v>18058</v>
      </c>
      <c r="X3792" s="1">
        <v>6337</v>
      </c>
      <c r="Y3792" s="1">
        <v>17403.400000000001</v>
      </c>
      <c r="Z3792" t="s">
        <v>47</v>
      </c>
      <c r="AA3792" t="s">
        <v>57</v>
      </c>
      <c r="AB3792" s="1">
        <v>0</v>
      </c>
      <c r="AC3792">
        <v>0</v>
      </c>
      <c r="AD3792">
        <v>1</v>
      </c>
      <c r="AE3792">
        <v>0</v>
      </c>
      <c r="AF3792">
        <v>0</v>
      </c>
      <c r="AG3792" t="s">
        <v>91</v>
      </c>
      <c r="AH3792">
        <f>IF(OR(Cleaned_Data_Table[[#This Row],[Appointment Status]]="No Show", Cleaned_Data_Table[[#This Row],[Appointment Status]]="Cancelled"), 1, 0)</f>
        <v>0</v>
      </c>
      <c r="AI3792" t="str">
        <f>IF(Cleaned_Data_Table[[#This Row],[Emergency Case]]=1, "Emergency Care", "Standard Care")</f>
        <v>Standard Care</v>
      </c>
    </row>
    <row r="3793" spans="1:35">
      <c r="A3793" t="s">
        <v>3902</v>
      </c>
      <c r="B3793">
        <v>47</v>
      </c>
      <c r="C3793" t="s">
        <v>37</v>
      </c>
      <c r="D3793" t="s">
        <v>116</v>
      </c>
      <c r="E3793">
        <v>18.2</v>
      </c>
      <c r="F3793" t="s">
        <v>39</v>
      </c>
      <c r="G3793" t="s">
        <v>40</v>
      </c>
      <c r="H3793" t="s">
        <v>129</v>
      </c>
      <c r="I3793" t="s">
        <v>130</v>
      </c>
      <c r="J3793" t="s">
        <v>90</v>
      </c>
      <c r="K3793">
        <v>8</v>
      </c>
      <c r="L3793" s="1">
        <v>435</v>
      </c>
      <c r="M3793" t="s">
        <v>53</v>
      </c>
      <c r="N3793" t="s">
        <v>69</v>
      </c>
      <c r="O3793" t="s">
        <v>82</v>
      </c>
      <c r="P3793">
        <v>8</v>
      </c>
      <c r="Q3793">
        <v>10</v>
      </c>
      <c r="R3793">
        <v>4</v>
      </c>
      <c r="S3793">
        <v>0</v>
      </c>
      <c r="T3793">
        <v>4.7</v>
      </c>
      <c r="U3793">
        <v>0</v>
      </c>
      <c r="V3793">
        <v>10</v>
      </c>
      <c r="W3793" s="1">
        <v>7082</v>
      </c>
      <c r="X3793" s="1">
        <v>9737</v>
      </c>
      <c r="Y3793" s="1">
        <v>12077.8</v>
      </c>
      <c r="Z3793" t="s">
        <v>47</v>
      </c>
      <c r="AA3793" t="s">
        <v>48</v>
      </c>
      <c r="AB3793" s="1">
        <v>0</v>
      </c>
      <c r="AC3793">
        <v>0</v>
      </c>
      <c r="AD3793">
        <v>0</v>
      </c>
      <c r="AE3793">
        <v>0</v>
      </c>
      <c r="AF3793">
        <v>0</v>
      </c>
      <c r="AG3793" t="s">
        <v>87</v>
      </c>
      <c r="AH3793">
        <f>IF(OR(Cleaned_Data_Table[[#This Row],[Appointment Status]]="No Show", Cleaned_Data_Table[[#This Row],[Appointment Status]]="Cancelled"), 1, 0)</f>
        <v>0</v>
      </c>
      <c r="AI3793" t="str">
        <f>IF(Cleaned_Data_Table[[#This Row],[Emergency Case]]=1, "Emergency Care", "Standard Care")</f>
        <v>Standard Care</v>
      </c>
    </row>
    <row r="3794" spans="1:35">
      <c r="A3794" t="s">
        <v>3903</v>
      </c>
      <c r="B3794">
        <v>52</v>
      </c>
      <c r="C3794" t="s">
        <v>51</v>
      </c>
      <c r="D3794" t="s">
        <v>84</v>
      </c>
      <c r="E3794">
        <v>16.5</v>
      </c>
      <c r="F3794" t="s">
        <v>89</v>
      </c>
      <c r="G3794" t="s">
        <v>40</v>
      </c>
      <c r="H3794" t="s">
        <v>41</v>
      </c>
      <c r="I3794" t="s">
        <v>42</v>
      </c>
      <c r="J3794" t="s">
        <v>43</v>
      </c>
      <c r="K3794">
        <v>3</v>
      </c>
      <c r="L3794" s="1">
        <v>281</v>
      </c>
      <c r="M3794" t="s">
        <v>53</v>
      </c>
      <c r="N3794" t="s">
        <v>69</v>
      </c>
      <c r="O3794" t="s">
        <v>106</v>
      </c>
      <c r="P3794">
        <v>22</v>
      </c>
      <c r="Q3794">
        <v>55</v>
      </c>
      <c r="R3794">
        <v>0</v>
      </c>
      <c r="S3794">
        <v>0</v>
      </c>
      <c r="T3794">
        <v>3.2</v>
      </c>
      <c r="U3794">
        <v>0</v>
      </c>
      <c r="V3794">
        <v>7.9</v>
      </c>
      <c r="W3794" s="1">
        <v>294</v>
      </c>
      <c r="X3794" s="1">
        <v>316</v>
      </c>
      <c r="Y3794" s="1">
        <v>623.70000000000005</v>
      </c>
      <c r="Z3794" t="s">
        <v>47</v>
      </c>
      <c r="AA3794" t="s">
        <v>48</v>
      </c>
      <c r="AB3794" s="1">
        <v>0</v>
      </c>
      <c r="AC3794">
        <v>1</v>
      </c>
      <c r="AD3794">
        <v>1</v>
      </c>
      <c r="AE3794">
        <v>0</v>
      </c>
      <c r="AF3794">
        <v>0</v>
      </c>
      <c r="AG3794" t="s">
        <v>49</v>
      </c>
      <c r="AH3794">
        <f>IF(OR(Cleaned_Data_Table[[#This Row],[Appointment Status]]="No Show", Cleaned_Data_Table[[#This Row],[Appointment Status]]="Cancelled"), 1, 0)</f>
        <v>0</v>
      </c>
      <c r="AI3794" t="str">
        <f>IF(Cleaned_Data_Table[[#This Row],[Emergency Case]]=1, "Emergency Care", "Standard Care")</f>
        <v>Standard Care</v>
      </c>
    </row>
    <row r="3795" spans="1:35">
      <c r="A3795" t="s">
        <v>3904</v>
      </c>
      <c r="B3795">
        <v>86</v>
      </c>
      <c r="C3795" t="s">
        <v>37</v>
      </c>
      <c r="D3795" t="s">
        <v>118</v>
      </c>
      <c r="E3795">
        <v>23.9</v>
      </c>
      <c r="F3795" t="s">
        <v>97</v>
      </c>
      <c r="G3795" t="s">
        <v>40</v>
      </c>
      <c r="H3795" t="s">
        <v>108</v>
      </c>
      <c r="I3795" t="s">
        <v>109</v>
      </c>
      <c r="J3795" t="s">
        <v>43</v>
      </c>
      <c r="K3795">
        <v>25</v>
      </c>
      <c r="L3795" s="1">
        <v>892</v>
      </c>
      <c r="M3795" t="s">
        <v>44</v>
      </c>
      <c r="N3795" t="s">
        <v>124</v>
      </c>
      <c r="O3795" t="s">
        <v>98</v>
      </c>
      <c r="P3795">
        <v>27</v>
      </c>
      <c r="Q3795">
        <v>33</v>
      </c>
      <c r="R3795">
        <v>3</v>
      </c>
      <c r="S3795">
        <v>1</v>
      </c>
      <c r="T3795">
        <v>4.8</v>
      </c>
      <c r="U3795">
        <v>0</v>
      </c>
      <c r="V3795">
        <v>10</v>
      </c>
      <c r="W3795" s="1">
        <v>835</v>
      </c>
      <c r="X3795" s="1">
        <v>539</v>
      </c>
      <c r="Y3795" s="1">
        <v>2266</v>
      </c>
      <c r="Z3795" t="s">
        <v>47</v>
      </c>
      <c r="AA3795" t="s">
        <v>71</v>
      </c>
      <c r="AB3795" s="1">
        <v>0</v>
      </c>
      <c r="AC3795">
        <v>1</v>
      </c>
      <c r="AD3795">
        <v>1</v>
      </c>
      <c r="AE3795">
        <v>0</v>
      </c>
      <c r="AF3795">
        <v>0</v>
      </c>
      <c r="AG3795" t="s">
        <v>49</v>
      </c>
      <c r="AH3795">
        <f>IF(OR(Cleaned_Data_Table[[#This Row],[Appointment Status]]="No Show", Cleaned_Data_Table[[#This Row],[Appointment Status]]="Cancelled"), 1, 0)</f>
        <v>0</v>
      </c>
      <c r="AI3795" t="str">
        <f>IF(Cleaned_Data_Table[[#This Row],[Emergency Case]]=1, "Emergency Care", "Standard Care")</f>
        <v>Standard Care</v>
      </c>
    </row>
    <row r="3796" spans="1:35">
      <c r="A3796" t="s">
        <v>3905</v>
      </c>
      <c r="B3796">
        <v>52</v>
      </c>
      <c r="C3796" t="s">
        <v>37</v>
      </c>
      <c r="D3796" t="s">
        <v>59</v>
      </c>
      <c r="E3796">
        <v>22.4</v>
      </c>
      <c r="F3796" t="s">
        <v>89</v>
      </c>
      <c r="G3796" t="s">
        <v>40</v>
      </c>
      <c r="H3796" t="s">
        <v>104</v>
      </c>
      <c r="I3796" t="s">
        <v>105</v>
      </c>
      <c r="J3796" t="s">
        <v>110</v>
      </c>
      <c r="K3796">
        <v>12</v>
      </c>
      <c r="L3796" s="1">
        <v>501</v>
      </c>
      <c r="M3796" t="s">
        <v>53</v>
      </c>
      <c r="N3796" t="s">
        <v>81</v>
      </c>
      <c r="O3796" t="s">
        <v>82</v>
      </c>
      <c r="P3796">
        <v>21</v>
      </c>
      <c r="Q3796">
        <v>18</v>
      </c>
      <c r="R3796">
        <v>7</v>
      </c>
      <c r="S3796">
        <v>1</v>
      </c>
      <c r="T3796">
        <v>3.9</v>
      </c>
      <c r="U3796">
        <v>0</v>
      </c>
      <c r="V3796">
        <v>10</v>
      </c>
      <c r="W3796" s="1">
        <v>2235</v>
      </c>
      <c r="X3796" s="1">
        <v>1458</v>
      </c>
      <c r="Y3796" s="1">
        <v>2935.8</v>
      </c>
      <c r="Z3796" t="s">
        <v>47</v>
      </c>
      <c r="AA3796" t="s">
        <v>48</v>
      </c>
      <c r="AB3796" s="1">
        <v>0</v>
      </c>
      <c r="AC3796">
        <v>0</v>
      </c>
      <c r="AD3796">
        <v>1</v>
      </c>
      <c r="AE3796">
        <v>0</v>
      </c>
      <c r="AF3796">
        <v>0</v>
      </c>
      <c r="AG3796" t="s">
        <v>87</v>
      </c>
      <c r="AH3796">
        <f>IF(OR(Cleaned_Data_Table[[#This Row],[Appointment Status]]="No Show", Cleaned_Data_Table[[#This Row],[Appointment Status]]="Cancelled"), 1, 0)</f>
        <v>0</v>
      </c>
      <c r="AI3796" t="str">
        <f>IF(Cleaned_Data_Table[[#This Row],[Emergency Case]]=1, "Emergency Care", "Standard Care")</f>
        <v>Standard Care</v>
      </c>
    </row>
    <row r="3797" spans="1:35">
      <c r="A3797" t="s">
        <v>3906</v>
      </c>
      <c r="B3797">
        <v>17</v>
      </c>
      <c r="C3797" t="s">
        <v>37</v>
      </c>
      <c r="D3797" t="s">
        <v>116</v>
      </c>
      <c r="E3797">
        <v>21</v>
      </c>
      <c r="F3797" t="s">
        <v>39</v>
      </c>
      <c r="G3797" t="s">
        <v>40</v>
      </c>
      <c r="H3797" t="s">
        <v>94</v>
      </c>
      <c r="I3797" t="s">
        <v>95</v>
      </c>
      <c r="J3797" t="s">
        <v>43</v>
      </c>
      <c r="K3797">
        <v>4</v>
      </c>
      <c r="L3797" s="1">
        <v>421</v>
      </c>
      <c r="M3797" t="s">
        <v>53</v>
      </c>
      <c r="N3797" t="s">
        <v>54</v>
      </c>
      <c r="O3797" t="s">
        <v>82</v>
      </c>
      <c r="P3797">
        <v>5</v>
      </c>
      <c r="Q3797">
        <v>50</v>
      </c>
      <c r="R3797">
        <v>1</v>
      </c>
      <c r="S3797">
        <v>0</v>
      </c>
      <c r="T3797">
        <v>4.7</v>
      </c>
      <c r="U3797">
        <v>0</v>
      </c>
      <c r="V3797">
        <v>9</v>
      </c>
      <c r="W3797" s="1">
        <v>488</v>
      </c>
      <c r="X3797" s="1">
        <v>529</v>
      </c>
      <c r="Y3797" s="1">
        <v>1006.6</v>
      </c>
      <c r="Z3797" t="s">
        <v>56</v>
      </c>
      <c r="AA3797" t="s">
        <v>112</v>
      </c>
      <c r="AB3797" s="1">
        <v>1438</v>
      </c>
      <c r="AC3797">
        <v>1</v>
      </c>
      <c r="AD3797">
        <v>0</v>
      </c>
      <c r="AE3797">
        <v>0</v>
      </c>
      <c r="AF3797">
        <v>0</v>
      </c>
      <c r="AG3797" t="s">
        <v>87</v>
      </c>
      <c r="AH3797">
        <f>IF(OR(Cleaned_Data_Table[[#This Row],[Appointment Status]]="No Show", Cleaned_Data_Table[[#This Row],[Appointment Status]]="Cancelled"), 1, 0)</f>
        <v>1</v>
      </c>
      <c r="AI3797" t="str">
        <f>IF(Cleaned_Data_Table[[#This Row],[Emergency Case]]=1, "Emergency Care", "Standard Care")</f>
        <v>Standard Care</v>
      </c>
    </row>
    <row r="3798" spans="1:35">
      <c r="A3798" t="s">
        <v>3907</v>
      </c>
      <c r="B3798">
        <v>72</v>
      </c>
      <c r="C3798" t="s">
        <v>51</v>
      </c>
      <c r="D3798" t="s">
        <v>38</v>
      </c>
      <c r="E3798">
        <v>19.8</v>
      </c>
      <c r="F3798" t="s">
        <v>52</v>
      </c>
      <c r="G3798" t="s">
        <v>66</v>
      </c>
      <c r="H3798" t="s">
        <v>138</v>
      </c>
      <c r="I3798" t="s">
        <v>139</v>
      </c>
      <c r="J3798" t="s">
        <v>43</v>
      </c>
      <c r="K3798">
        <v>5</v>
      </c>
      <c r="L3798" s="1">
        <v>303</v>
      </c>
      <c r="M3798" t="s">
        <v>53</v>
      </c>
      <c r="N3798" t="s">
        <v>124</v>
      </c>
      <c r="O3798" t="s">
        <v>55</v>
      </c>
      <c r="P3798">
        <v>19</v>
      </c>
      <c r="Q3798">
        <v>28</v>
      </c>
      <c r="R3798">
        <v>2</v>
      </c>
      <c r="S3798">
        <v>0</v>
      </c>
      <c r="T3798">
        <v>4.3</v>
      </c>
      <c r="U3798">
        <v>0</v>
      </c>
      <c r="V3798">
        <v>10</v>
      </c>
      <c r="W3798" s="1">
        <v>336</v>
      </c>
      <c r="X3798" s="1">
        <v>444</v>
      </c>
      <c r="Y3798" s="1">
        <v>758.1</v>
      </c>
      <c r="Z3798" t="s">
        <v>47</v>
      </c>
      <c r="AA3798" t="s">
        <v>76</v>
      </c>
      <c r="AB3798" s="1">
        <v>0</v>
      </c>
      <c r="AC3798">
        <v>0</v>
      </c>
      <c r="AD3798">
        <v>1</v>
      </c>
      <c r="AE3798">
        <v>0</v>
      </c>
      <c r="AF3798">
        <v>0</v>
      </c>
      <c r="AG3798" t="s">
        <v>49</v>
      </c>
      <c r="AH3798">
        <f>IF(OR(Cleaned_Data_Table[[#This Row],[Appointment Status]]="No Show", Cleaned_Data_Table[[#This Row],[Appointment Status]]="Cancelled"), 1, 0)</f>
        <v>0</v>
      </c>
      <c r="AI3798" t="str">
        <f>IF(Cleaned_Data_Table[[#This Row],[Emergency Case]]=1, "Emergency Care", "Standard Care")</f>
        <v>Standard Care</v>
      </c>
    </row>
    <row r="3799" spans="1:35">
      <c r="A3799" t="s">
        <v>3908</v>
      </c>
      <c r="B3799">
        <v>61</v>
      </c>
      <c r="C3799" t="s">
        <v>37</v>
      </c>
      <c r="D3799" t="s">
        <v>118</v>
      </c>
      <c r="E3799">
        <v>16.399999999999999</v>
      </c>
      <c r="F3799" t="s">
        <v>97</v>
      </c>
      <c r="G3799" t="s">
        <v>40</v>
      </c>
      <c r="H3799" t="s">
        <v>73</v>
      </c>
      <c r="I3799" t="s">
        <v>74</v>
      </c>
      <c r="J3799" t="s">
        <v>43</v>
      </c>
      <c r="K3799">
        <v>4</v>
      </c>
      <c r="L3799" s="1">
        <v>363</v>
      </c>
      <c r="M3799" t="s">
        <v>53</v>
      </c>
      <c r="N3799" t="s">
        <v>54</v>
      </c>
      <c r="O3799" t="s">
        <v>46</v>
      </c>
      <c r="P3799">
        <v>12</v>
      </c>
      <c r="Q3799">
        <v>39</v>
      </c>
      <c r="R3799">
        <v>13</v>
      </c>
      <c r="S3799">
        <v>3</v>
      </c>
      <c r="T3799">
        <v>4.5999999999999996</v>
      </c>
      <c r="U3799">
        <v>0</v>
      </c>
      <c r="V3799">
        <v>9.6999999999999993</v>
      </c>
      <c r="W3799" s="1">
        <v>645</v>
      </c>
      <c r="X3799" s="1">
        <v>583</v>
      </c>
      <c r="Y3799" s="1">
        <v>1113.7</v>
      </c>
      <c r="Z3799" t="s">
        <v>47</v>
      </c>
      <c r="AA3799" t="s">
        <v>76</v>
      </c>
      <c r="AB3799" s="1">
        <v>0</v>
      </c>
      <c r="AC3799">
        <v>1</v>
      </c>
      <c r="AD3799">
        <v>0</v>
      </c>
      <c r="AE3799">
        <v>0</v>
      </c>
      <c r="AF3799">
        <v>0</v>
      </c>
      <c r="AG3799" t="s">
        <v>49</v>
      </c>
      <c r="AH3799">
        <f>IF(OR(Cleaned_Data_Table[[#This Row],[Appointment Status]]="No Show", Cleaned_Data_Table[[#This Row],[Appointment Status]]="Cancelled"), 1, 0)</f>
        <v>0</v>
      </c>
      <c r="AI3799" t="str">
        <f>IF(Cleaned_Data_Table[[#This Row],[Emergency Case]]=1, "Emergency Care", "Standard Care")</f>
        <v>Standard Care</v>
      </c>
    </row>
    <row r="3800" spans="1:35">
      <c r="A3800" t="s">
        <v>3909</v>
      </c>
      <c r="B3800">
        <v>42</v>
      </c>
      <c r="C3800" t="s">
        <v>37</v>
      </c>
      <c r="D3800" t="s">
        <v>93</v>
      </c>
      <c r="E3800">
        <v>15.4</v>
      </c>
      <c r="F3800" t="s">
        <v>89</v>
      </c>
      <c r="G3800" t="s">
        <v>40</v>
      </c>
      <c r="H3800" t="s">
        <v>73</v>
      </c>
      <c r="I3800" t="s">
        <v>74</v>
      </c>
      <c r="J3800" t="s">
        <v>90</v>
      </c>
      <c r="K3800">
        <v>12</v>
      </c>
      <c r="L3800" s="1">
        <v>524</v>
      </c>
      <c r="M3800" t="s">
        <v>53</v>
      </c>
      <c r="N3800" t="s">
        <v>124</v>
      </c>
      <c r="O3800" t="s">
        <v>98</v>
      </c>
      <c r="P3800">
        <v>28</v>
      </c>
      <c r="Q3800">
        <v>16</v>
      </c>
      <c r="R3800">
        <v>9</v>
      </c>
      <c r="S3800">
        <v>3</v>
      </c>
      <c r="T3800">
        <v>4.3</v>
      </c>
      <c r="U3800">
        <v>0</v>
      </c>
      <c r="V3800">
        <v>10</v>
      </c>
      <c r="W3800" s="1">
        <v>15024</v>
      </c>
      <c r="X3800" s="1">
        <v>8816</v>
      </c>
      <c r="Y3800" s="1">
        <v>17054.8</v>
      </c>
      <c r="Z3800" t="s">
        <v>47</v>
      </c>
      <c r="AA3800" t="s">
        <v>48</v>
      </c>
      <c r="AB3800" s="1">
        <v>0</v>
      </c>
      <c r="AC3800">
        <v>0</v>
      </c>
      <c r="AD3800">
        <v>1</v>
      </c>
      <c r="AE3800">
        <v>0</v>
      </c>
      <c r="AF3800">
        <v>0</v>
      </c>
      <c r="AG3800" t="s">
        <v>91</v>
      </c>
      <c r="AH3800">
        <f>IF(OR(Cleaned_Data_Table[[#This Row],[Appointment Status]]="No Show", Cleaned_Data_Table[[#This Row],[Appointment Status]]="Cancelled"), 1, 0)</f>
        <v>0</v>
      </c>
      <c r="AI3800" t="str">
        <f>IF(Cleaned_Data_Table[[#This Row],[Emergency Case]]=1, "Emergency Care", "Standard Care")</f>
        <v>Standard Care</v>
      </c>
    </row>
    <row r="3801" spans="1:35">
      <c r="A3801" t="s">
        <v>3910</v>
      </c>
      <c r="B3801">
        <v>77</v>
      </c>
      <c r="C3801" t="s">
        <v>37</v>
      </c>
      <c r="D3801" t="s">
        <v>78</v>
      </c>
      <c r="E3801">
        <v>24.8</v>
      </c>
      <c r="F3801" t="s">
        <v>89</v>
      </c>
      <c r="G3801" t="s">
        <v>40</v>
      </c>
      <c r="H3801" t="s">
        <v>67</v>
      </c>
      <c r="I3801" t="s">
        <v>68</v>
      </c>
      <c r="J3801" t="s">
        <v>90</v>
      </c>
      <c r="K3801">
        <v>7</v>
      </c>
      <c r="L3801" s="1">
        <v>342</v>
      </c>
      <c r="M3801" t="s">
        <v>53</v>
      </c>
      <c r="N3801" t="s">
        <v>62</v>
      </c>
      <c r="O3801" t="s">
        <v>70</v>
      </c>
      <c r="P3801">
        <v>24</v>
      </c>
      <c r="Q3801">
        <v>7</v>
      </c>
      <c r="R3801">
        <v>13</v>
      </c>
      <c r="S3801">
        <v>0</v>
      </c>
      <c r="T3801">
        <v>3.6</v>
      </c>
      <c r="U3801">
        <v>0</v>
      </c>
      <c r="V3801">
        <v>10</v>
      </c>
      <c r="W3801" s="1">
        <v>9774</v>
      </c>
      <c r="X3801" s="1">
        <v>4395</v>
      </c>
      <c r="Y3801" s="1">
        <v>10157.700000000001</v>
      </c>
      <c r="Z3801" t="s">
        <v>56</v>
      </c>
      <c r="AA3801" t="s">
        <v>71</v>
      </c>
      <c r="AB3801" s="1">
        <v>14511</v>
      </c>
      <c r="AC3801">
        <v>0</v>
      </c>
      <c r="AD3801">
        <v>1</v>
      </c>
      <c r="AE3801">
        <v>0</v>
      </c>
      <c r="AF3801">
        <v>0</v>
      </c>
      <c r="AG3801" t="s">
        <v>91</v>
      </c>
      <c r="AH3801">
        <f>IF(OR(Cleaned_Data_Table[[#This Row],[Appointment Status]]="No Show", Cleaned_Data_Table[[#This Row],[Appointment Status]]="Cancelled"), 1, 0)</f>
        <v>1</v>
      </c>
      <c r="AI3801" t="str">
        <f>IF(Cleaned_Data_Table[[#This Row],[Emergency Case]]=1, "Emergency Care", "Standard Care")</f>
        <v>Standard Care</v>
      </c>
    </row>
    <row r="3802" spans="1:35">
      <c r="A3802" t="s">
        <v>3911</v>
      </c>
      <c r="B3802">
        <v>19</v>
      </c>
      <c r="C3802" t="s">
        <v>51</v>
      </c>
      <c r="D3802" t="s">
        <v>118</v>
      </c>
      <c r="E3802">
        <v>24.5</v>
      </c>
      <c r="F3802" t="s">
        <v>52</v>
      </c>
      <c r="G3802" t="s">
        <v>85</v>
      </c>
      <c r="H3802" t="s">
        <v>108</v>
      </c>
      <c r="I3802" t="s">
        <v>109</v>
      </c>
      <c r="J3802" t="s">
        <v>110</v>
      </c>
      <c r="K3802">
        <v>27</v>
      </c>
      <c r="L3802" s="1">
        <v>937</v>
      </c>
      <c r="M3802" t="s">
        <v>44</v>
      </c>
      <c r="N3802" t="s">
        <v>69</v>
      </c>
      <c r="O3802" t="s">
        <v>75</v>
      </c>
      <c r="P3802">
        <v>0</v>
      </c>
      <c r="Q3802">
        <v>36</v>
      </c>
      <c r="R3802">
        <v>6</v>
      </c>
      <c r="S3802">
        <v>0</v>
      </c>
      <c r="T3802">
        <v>4.2</v>
      </c>
      <c r="U3802">
        <v>1</v>
      </c>
      <c r="V3802">
        <v>9.6999999999999993</v>
      </c>
      <c r="W3802" s="1">
        <v>3129</v>
      </c>
      <c r="X3802" s="1">
        <v>1902</v>
      </c>
      <c r="Y3802" s="1">
        <v>5968</v>
      </c>
      <c r="Z3802" t="s">
        <v>47</v>
      </c>
      <c r="AA3802" t="s">
        <v>57</v>
      </c>
      <c r="AB3802" s="1">
        <v>0</v>
      </c>
      <c r="AC3802">
        <v>1</v>
      </c>
      <c r="AD3802">
        <v>0</v>
      </c>
      <c r="AE3802">
        <v>1</v>
      </c>
      <c r="AF3802">
        <v>0</v>
      </c>
      <c r="AG3802" t="s">
        <v>87</v>
      </c>
      <c r="AH3802">
        <f>IF(OR(Cleaned_Data_Table[[#This Row],[Appointment Status]]="No Show", Cleaned_Data_Table[[#This Row],[Appointment Status]]="Cancelled"), 1, 0)</f>
        <v>0</v>
      </c>
      <c r="AI3802" t="str">
        <f>IF(Cleaned_Data_Table[[#This Row],[Emergency Case]]=1, "Emergency Care", "Standard Care")</f>
        <v>Emergency Care</v>
      </c>
    </row>
    <row r="3803" spans="1:35">
      <c r="A3803" t="s">
        <v>3912</v>
      </c>
      <c r="B3803">
        <v>70</v>
      </c>
      <c r="C3803" t="s">
        <v>37</v>
      </c>
      <c r="D3803" t="s">
        <v>114</v>
      </c>
      <c r="E3803">
        <v>26.2</v>
      </c>
      <c r="F3803" t="s">
        <v>52</v>
      </c>
      <c r="G3803" t="s">
        <v>40</v>
      </c>
      <c r="H3803" t="s">
        <v>73</v>
      </c>
      <c r="I3803" t="s">
        <v>74</v>
      </c>
      <c r="J3803" t="s">
        <v>43</v>
      </c>
      <c r="K3803">
        <v>19</v>
      </c>
      <c r="L3803" s="1">
        <v>770</v>
      </c>
      <c r="M3803" t="s">
        <v>44</v>
      </c>
      <c r="N3803" t="s">
        <v>62</v>
      </c>
      <c r="O3803" t="s">
        <v>75</v>
      </c>
      <c r="P3803">
        <v>9</v>
      </c>
      <c r="Q3803">
        <v>53</v>
      </c>
      <c r="R3803">
        <v>2</v>
      </c>
      <c r="S3803">
        <v>0</v>
      </c>
      <c r="T3803">
        <v>4.9000000000000004</v>
      </c>
      <c r="U3803">
        <v>0</v>
      </c>
      <c r="V3803">
        <v>8.9</v>
      </c>
      <c r="W3803" s="1">
        <v>660</v>
      </c>
      <c r="X3803" s="1">
        <v>961</v>
      </c>
      <c r="Y3803" s="1">
        <v>2391</v>
      </c>
      <c r="Z3803" t="s">
        <v>47</v>
      </c>
      <c r="AA3803" t="s">
        <v>76</v>
      </c>
      <c r="AB3803" s="1">
        <v>0</v>
      </c>
      <c r="AC3803">
        <v>1</v>
      </c>
      <c r="AD3803">
        <v>0</v>
      </c>
      <c r="AE3803">
        <v>0</v>
      </c>
      <c r="AF3803">
        <v>0</v>
      </c>
      <c r="AG3803" t="s">
        <v>49</v>
      </c>
      <c r="AH3803">
        <f>IF(OR(Cleaned_Data_Table[[#This Row],[Appointment Status]]="No Show", Cleaned_Data_Table[[#This Row],[Appointment Status]]="Cancelled"), 1, 0)</f>
        <v>0</v>
      </c>
      <c r="AI3803" t="str">
        <f>IF(Cleaned_Data_Table[[#This Row],[Emergency Case]]=1, "Emergency Care", "Standard Care")</f>
        <v>Standard Care</v>
      </c>
    </row>
    <row r="3804" spans="1:35">
      <c r="A3804" t="s">
        <v>3913</v>
      </c>
      <c r="B3804">
        <v>46</v>
      </c>
      <c r="C3804" t="s">
        <v>37</v>
      </c>
      <c r="D3804" t="s">
        <v>93</v>
      </c>
      <c r="E3804">
        <v>15.7</v>
      </c>
      <c r="F3804" t="s">
        <v>52</v>
      </c>
      <c r="G3804" t="s">
        <v>40</v>
      </c>
      <c r="H3804" t="s">
        <v>104</v>
      </c>
      <c r="I3804" t="s">
        <v>105</v>
      </c>
      <c r="J3804" t="s">
        <v>90</v>
      </c>
      <c r="K3804">
        <v>5</v>
      </c>
      <c r="L3804" s="1">
        <v>497</v>
      </c>
      <c r="M3804" t="s">
        <v>44</v>
      </c>
      <c r="N3804" t="s">
        <v>45</v>
      </c>
      <c r="O3804" t="s">
        <v>101</v>
      </c>
      <c r="P3804">
        <v>24</v>
      </c>
      <c r="Q3804">
        <v>15</v>
      </c>
      <c r="R3804">
        <v>5</v>
      </c>
      <c r="S3804">
        <v>2</v>
      </c>
      <c r="T3804">
        <v>3.3</v>
      </c>
      <c r="U3804">
        <v>0</v>
      </c>
      <c r="V3804">
        <v>10</v>
      </c>
      <c r="W3804" s="1">
        <v>6772</v>
      </c>
      <c r="X3804" s="1">
        <v>14709</v>
      </c>
      <c r="Y3804" s="1">
        <v>21978</v>
      </c>
      <c r="Z3804" t="s">
        <v>47</v>
      </c>
      <c r="AA3804" t="s">
        <v>48</v>
      </c>
      <c r="AB3804" s="1">
        <v>0</v>
      </c>
      <c r="AC3804">
        <v>0</v>
      </c>
      <c r="AD3804">
        <v>1</v>
      </c>
      <c r="AE3804">
        <v>0</v>
      </c>
      <c r="AF3804">
        <v>0</v>
      </c>
      <c r="AG3804" t="s">
        <v>91</v>
      </c>
      <c r="AH3804">
        <f>IF(OR(Cleaned_Data_Table[[#This Row],[Appointment Status]]="No Show", Cleaned_Data_Table[[#This Row],[Appointment Status]]="Cancelled"), 1, 0)</f>
        <v>0</v>
      </c>
      <c r="AI3804" t="str">
        <f>IF(Cleaned_Data_Table[[#This Row],[Emergency Case]]=1, "Emergency Care", "Standard Care")</f>
        <v>Standard Care</v>
      </c>
    </row>
    <row r="3805" spans="1:35">
      <c r="A3805" t="s">
        <v>3914</v>
      </c>
      <c r="B3805">
        <v>72</v>
      </c>
      <c r="C3805" t="s">
        <v>51</v>
      </c>
      <c r="D3805" t="s">
        <v>78</v>
      </c>
      <c r="E3805">
        <v>19.600000000000001</v>
      </c>
      <c r="F3805" t="s">
        <v>52</v>
      </c>
      <c r="G3805" t="s">
        <v>40</v>
      </c>
      <c r="H3805" t="s">
        <v>104</v>
      </c>
      <c r="I3805" t="s">
        <v>105</v>
      </c>
      <c r="J3805" t="s">
        <v>90</v>
      </c>
      <c r="K3805">
        <v>27</v>
      </c>
      <c r="L3805" s="1">
        <v>864</v>
      </c>
      <c r="M3805" t="s">
        <v>44</v>
      </c>
      <c r="N3805" t="s">
        <v>45</v>
      </c>
      <c r="O3805" t="s">
        <v>119</v>
      </c>
      <c r="P3805">
        <v>18</v>
      </c>
      <c r="Q3805">
        <v>12</v>
      </c>
      <c r="R3805">
        <v>8</v>
      </c>
      <c r="S3805">
        <v>0</v>
      </c>
      <c r="T3805">
        <v>4.3</v>
      </c>
      <c r="U3805">
        <v>0</v>
      </c>
      <c r="V3805">
        <v>10</v>
      </c>
      <c r="W3805" s="1">
        <v>10275</v>
      </c>
      <c r="X3805" s="1">
        <v>8606</v>
      </c>
      <c r="Y3805" s="1">
        <v>19745</v>
      </c>
      <c r="Z3805" t="s">
        <v>47</v>
      </c>
      <c r="AA3805" t="s">
        <v>76</v>
      </c>
      <c r="AB3805" s="1">
        <v>0</v>
      </c>
      <c r="AC3805">
        <v>0</v>
      </c>
      <c r="AD3805">
        <v>1</v>
      </c>
      <c r="AE3805">
        <v>0</v>
      </c>
      <c r="AF3805">
        <v>0</v>
      </c>
      <c r="AG3805" t="s">
        <v>91</v>
      </c>
      <c r="AH3805">
        <f>IF(OR(Cleaned_Data_Table[[#This Row],[Appointment Status]]="No Show", Cleaned_Data_Table[[#This Row],[Appointment Status]]="Cancelled"), 1, 0)</f>
        <v>0</v>
      </c>
      <c r="AI3805" t="str">
        <f>IF(Cleaned_Data_Table[[#This Row],[Emergency Case]]=1, "Emergency Care", "Standard Care")</f>
        <v>Standard Care</v>
      </c>
    </row>
    <row r="3806" spans="1:35">
      <c r="A3806" t="s">
        <v>3915</v>
      </c>
      <c r="B3806">
        <v>21</v>
      </c>
      <c r="C3806" t="s">
        <v>37</v>
      </c>
      <c r="D3806" t="s">
        <v>78</v>
      </c>
      <c r="E3806">
        <v>23.5</v>
      </c>
      <c r="F3806" t="s">
        <v>89</v>
      </c>
      <c r="G3806" t="s">
        <v>40</v>
      </c>
      <c r="H3806" t="s">
        <v>129</v>
      </c>
      <c r="I3806" t="s">
        <v>130</v>
      </c>
      <c r="J3806" t="s">
        <v>110</v>
      </c>
      <c r="K3806">
        <v>22</v>
      </c>
      <c r="L3806" s="1">
        <v>762</v>
      </c>
      <c r="M3806" t="s">
        <v>44</v>
      </c>
      <c r="N3806" t="s">
        <v>45</v>
      </c>
      <c r="O3806" t="s">
        <v>82</v>
      </c>
      <c r="P3806">
        <v>9</v>
      </c>
      <c r="Q3806">
        <v>27</v>
      </c>
      <c r="R3806">
        <v>12</v>
      </c>
      <c r="S3806">
        <v>3</v>
      </c>
      <c r="T3806">
        <v>3.3</v>
      </c>
      <c r="U3806">
        <v>0</v>
      </c>
      <c r="V3806">
        <v>9.8000000000000007</v>
      </c>
      <c r="W3806" s="1">
        <v>4860</v>
      </c>
      <c r="X3806" s="1">
        <v>2273</v>
      </c>
      <c r="Y3806" s="1">
        <v>7895</v>
      </c>
      <c r="Z3806" t="s">
        <v>47</v>
      </c>
      <c r="AA3806" t="s">
        <v>57</v>
      </c>
      <c r="AB3806" s="1">
        <v>0</v>
      </c>
      <c r="AC3806">
        <v>0</v>
      </c>
      <c r="AD3806">
        <v>0</v>
      </c>
      <c r="AE3806">
        <v>0</v>
      </c>
      <c r="AF3806">
        <v>0</v>
      </c>
      <c r="AG3806" t="s">
        <v>87</v>
      </c>
      <c r="AH3806">
        <f>IF(OR(Cleaned_Data_Table[[#This Row],[Appointment Status]]="No Show", Cleaned_Data_Table[[#This Row],[Appointment Status]]="Cancelled"), 1, 0)</f>
        <v>0</v>
      </c>
      <c r="AI3806" t="str">
        <f>IF(Cleaned_Data_Table[[#This Row],[Emergency Case]]=1, "Emergency Care", "Standard Care")</f>
        <v>Standard Care</v>
      </c>
    </row>
    <row r="3807" spans="1:35">
      <c r="A3807" t="s">
        <v>3916</v>
      </c>
      <c r="B3807">
        <v>76</v>
      </c>
      <c r="C3807" t="s">
        <v>37</v>
      </c>
      <c r="D3807" t="s">
        <v>114</v>
      </c>
      <c r="E3807">
        <v>27.5</v>
      </c>
      <c r="F3807" t="s">
        <v>39</v>
      </c>
      <c r="G3807" t="s">
        <v>66</v>
      </c>
      <c r="H3807" t="s">
        <v>94</v>
      </c>
      <c r="I3807" t="s">
        <v>95</v>
      </c>
      <c r="J3807" t="s">
        <v>43</v>
      </c>
      <c r="K3807">
        <v>16</v>
      </c>
      <c r="L3807" s="1">
        <v>530</v>
      </c>
      <c r="M3807" t="s">
        <v>53</v>
      </c>
      <c r="N3807" t="s">
        <v>45</v>
      </c>
      <c r="O3807" t="s">
        <v>55</v>
      </c>
      <c r="P3807">
        <v>18</v>
      </c>
      <c r="Q3807">
        <v>21</v>
      </c>
      <c r="R3807">
        <v>3</v>
      </c>
      <c r="S3807">
        <v>1</v>
      </c>
      <c r="T3807">
        <v>3.4</v>
      </c>
      <c r="U3807">
        <v>0</v>
      </c>
      <c r="V3807">
        <v>10</v>
      </c>
      <c r="W3807" s="1">
        <v>446</v>
      </c>
      <c r="X3807" s="1">
        <v>273</v>
      </c>
      <c r="Y3807" s="1">
        <v>874.3</v>
      </c>
      <c r="Z3807" t="s">
        <v>47</v>
      </c>
      <c r="AA3807" t="s">
        <v>71</v>
      </c>
      <c r="AB3807" s="1">
        <v>0</v>
      </c>
      <c r="AC3807">
        <v>0</v>
      </c>
      <c r="AD3807">
        <v>1</v>
      </c>
      <c r="AE3807">
        <v>0</v>
      </c>
      <c r="AF3807">
        <v>0</v>
      </c>
      <c r="AG3807" t="s">
        <v>49</v>
      </c>
      <c r="AH3807">
        <f>IF(OR(Cleaned_Data_Table[[#This Row],[Appointment Status]]="No Show", Cleaned_Data_Table[[#This Row],[Appointment Status]]="Cancelled"), 1, 0)</f>
        <v>0</v>
      </c>
      <c r="AI3807" t="str">
        <f>IF(Cleaned_Data_Table[[#This Row],[Emergency Case]]=1, "Emergency Care", "Standard Care")</f>
        <v>Standard Care</v>
      </c>
    </row>
    <row r="3808" spans="1:35">
      <c r="A3808" t="s">
        <v>3917</v>
      </c>
      <c r="B3808">
        <v>59</v>
      </c>
      <c r="C3808" t="s">
        <v>51</v>
      </c>
      <c r="D3808" t="s">
        <v>93</v>
      </c>
      <c r="E3808">
        <v>28.3</v>
      </c>
      <c r="F3808" t="s">
        <v>39</v>
      </c>
      <c r="G3808" t="s">
        <v>40</v>
      </c>
      <c r="H3808" t="s">
        <v>79</v>
      </c>
      <c r="I3808" t="s">
        <v>80</v>
      </c>
      <c r="J3808" t="s">
        <v>110</v>
      </c>
      <c r="K3808">
        <v>7</v>
      </c>
      <c r="L3808" s="1">
        <v>529</v>
      </c>
      <c r="M3808" t="s">
        <v>53</v>
      </c>
      <c r="N3808" t="s">
        <v>81</v>
      </c>
      <c r="O3808" t="s">
        <v>101</v>
      </c>
      <c r="P3808">
        <v>18</v>
      </c>
      <c r="Q3808">
        <v>26</v>
      </c>
      <c r="R3808">
        <v>4</v>
      </c>
      <c r="S3808">
        <v>2</v>
      </c>
      <c r="T3808">
        <v>3.5</v>
      </c>
      <c r="U3808">
        <v>0</v>
      </c>
      <c r="V3808">
        <v>10</v>
      </c>
      <c r="W3808" s="1">
        <v>1736</v>
      </c>
      <c r="X3808" s="1">
        <v>3095</v>
      </c>
      <c r="Y3808" s="1">
        <v>3752</v>
      </c>
      <c r="Z3808" t="s">
        <v>47</v>
      </c>
      <c r="AA3808" t="s">
        <v>76</v>
      </c>
      <c r="AB3808" s="1">
        <v>0</v>
      </c>
      <c r="AC3808">
        <v>0</v>
      </c>
      <c r="AD3808">
        <v>1</v>
      </c>
      <c r="AE3808">
        <v>0</v>
      </c>
      <c r="AF3808">
        <v>0</v>
      </c>
      <c r="AG3808" t="s">
        <v>87</v>
      </c>
      <c r="AH3808">
        <f>IF(OR(Cleaned_Data_Table[[#This Row],[Appointment Status]]="No Show", Cleaned_Data_Table[[#This Row],[Appointment Status]]="Cancelled"), 1, 0)</f>
        <v>0</v>
      </c>
      <c r="AI3808" t="str">
        <f>IF(Cleaned_Data_Table[[#This Row],[Emergency Case]]=1, "Emergency Care", "Standard Care")</f>
        <v>Standard Care</v>
      </c>
    </row>
    <row r="3809" spans="1:35">
      <c r="A3809" t="s">
        <v>3918</v>
      </c>
      <c r="B3809">
        <v>58</v>
      </c>
      <c r="C3809" t="s">
        <v>51</v>
      </c>
      <c r="D3809" t="s">
        <v>84</v>
      </c>
      <c r="E3809">
        <v>20.2</v>
      </c>
      <c r="F3809" t="s">
        <v>97</v>
      </c>
      <c r="G3809" t="s">
        <v>40</v>
      </c>
      <c r="H3809" t="s">
        <v>73</v>
      </c>
      <c r="I3809" t="s">
        <v>74</v>
      </c>
      <c r="J3809" t="s">
        <v>110</v>
      </c>
      <c r="K3809">
        <v>29</v>
      </c>
      <c r="L3809" s="1">
        <v>970</v>
      </c>
      <c r="M3809" t="s">
        <v>44</v>
      </c>
      <c r="N3809" t="s">
        <v>62</v>
      </c>
      <c r="O3809" t="s">
        <v>55</v>
      </c>
      <c r="P3809">
        <v>1</v>
      </c>
      <c r="Q3809">
        <v>38</v>
      </c>
      <c r="R3809">
        <v>1</v>
      </c>
      <c r="S3809">
        <v>0</v>
      </c>
      <c r="T3809">
        <v>4.5999999999999996</v>
      </c>
      <c r="U3809">
        <v>0</v>
      </c>
      <c r="V3809">
        <v>9.8000000000000007</v>
      </c>
      <c r="W3809" s="1">
        <v>1361</v>
      </c>
      <c r="X3809" s="1">
        <v>2439</v>
      </c>
      <c r="Y3809" s="1">
        <v>4770</v>
      </c>
      <c r="Z3809" t="s">
        <v>47</v>
      </c>
      <c r="AA3809" t="s">
        <v>76</v>
      </c>
      <c r="AB3809" s="1">
        <v>0</v>
      </c>
      <c r="AC3809">
        <v>1</v>
      </c>
      <c r="AD3809">
        <v>0</v>
      </c>
      <c r="AE3809">
        <v>1</v>
      </c>
      <c r="AF3809">
        <v>0</v>
      </c>
      <c r="AG3809" t="s">
        <v>87</v>
      </c>
      <c r="AH3809">
        <f>IF(OR(Cleaned_Data_Table[[#This Row],[Appointment Status]]="No Show", Cleaned_Data_Table[[#This Row],[Appointment Status]]="Cancelled"), 1, 0)</f>
        <v>0</v>
      </c>
      <c r="AI3809" t="str">
        <f>IF(Cleaned_Data_Table[[#This Row],[Emergency Case]]=1, "Emergency Care", "Standard Care")</f>
        <v>Standard Care</v>
      </c>
    </row>
    <row r="3810" spans="1:35">
      <c r="A3810" t="s">
        <v>3919</v>
      </c>
      <c r="B3810">
        <v>57</v>
      </c>
      <c r="C3810" t="s">
        <v>51</v>
      </c>
      <c r="D3810" t="s">
        <v>59</v>
      </c>
      <c r="E3810">
        <v>24</v>
      </c>
      <c r="F3810" t="s">
        <v>103</v>
      </c>
      <c r="G3810" t="s">
        <v>66</v>
      </c>
      <c r="H3810" t="s">
        <v>138</v>
      </c>
      <c r="I3810" t="s">
        <v>139</v>
      </c>
      <c r="J3810" t="s">
        <v>110</v>
      </c>
      <c r="K3810">
        <v>2</v>
      </c>
      <c r="L3810" s="1">
        <v>353</v>
      </c>
      <c r="M3810" t="s">
        <v>53</v>
      </c>
      <c r="N3810" t="s">
        <v>45</v>
      </c>
      <c r="O3810" t="s">
        <v>70</v>
      </c>
      <c r="P3810">
        <v>2</v>
      </c>
      <c r="Q3810">
        <v>17</v>
      </c>
      <c r="R3810">
        <v>0</v>
      </c>
      <c r="S3810">
        <v>0</v>
      </c>
      <c r="T3810">
        <v>4.2</v>
      </c>
      <c r="U3810">
        <v>0</v>
      </c>
      <c r="V3810">
        <v>10</v>
      </c>
      <c r="W3810" s="1">
        <v>1082</v>
      </c>
      <c r="X3810" s="1">
        <v>1617</v>
      </c>
      <c r="Y3810" s="1">
        <v>2136.4</v>
      </c>
      <c r="Z3810" t="s">
        <v>47</v>
      </c>
      <c r="AA3810" t="s">
        <v>76</v>
      </c>
      <c r="AB3810" s="1">
        <v>0</v>
      </c>
      <c r="AC3810">
        <v>0</v>
      </c>
      <c r="AD3810">
        <v>0</v>
      </c>
      <c r="AE3810">
        <v>0</v>
      </c>
      <c r="AF3810">
        <v>0</v>
      </c>
      <c r="AG3810" t="s">
        <v>87</v>
      </c>
      <c r="AH3810">
        <f>IF(OR(Cleaned_Data_Table[[#This Row],[Appointment Status]]="No Show", Cleaned_Data_Table[[#This Row],[Appointment Status]]="Cancelled"), 1, 0)</f>
        <v>0</v>
      </c>
      <c r="AI3810" t="str">
        <f>IF(Cleaned_Data_Table[[#This Row],[Emergency Case]]=1, "Emergency Care", "Standard Care")</f>
        <v>Standard Care</v>
      </c>
    </row>
    <row r="3811" spans="1:35">
      <c r="A3811" t="s">
        <v>3920</v>
      </c>
      <c r="B3811">
        <v>65</v>
      </c>
      <c r="C3811" t="s">
        <v>51</v>
      </c>
      <c r="D3811" t="s">
        <v>59</v>
      </c>
      <c r="E3811">
        <v>26.6</v>
      </c>
      <c r="F3811" t="s">
        <v>52</v>
      </c>
      <c r="G3811" t="s">
        <v>40</v>
      </c>
      <c r="H3811" t="s">
        <v>129</v>
      </c>
      <c r="I3811" t="s">
        <v>130</v>
      </c>
      <c r="J3811" t="s">
        <v>110</v>
      </c>
      <c r="K3811">
        <v>30</v>
      </c>
      <c r="L3811" s="1">
        <v>932</v>
      </c>
      <c r="M3811" t="s">
        <v>53</v>
      </c>
      <c r="N3811" t="s">
        <v>54</v>
      </c>
      <c r="O3811" t="s">
        <v>119</v>
      </c>
      <c r="P3811">
        <v>19</v>
      </c>
      <c r="Q3811">
        <v>33</v>
      </c>
      <c r="R3811">
        <v>14</v>
      </c>
      <c r="S3811">
        <v>1</v>
      </c>
      <c r="T3811">
        <v>4.8</v>
      </c>
      <c r="U3811">
        <v>0</v>
      </c>
      <c r="V3811">
        <v>10</v>
      </c>
      <c r="W3811" s="1">
        <v>3753</v>
      </c>
      <c r="X3811" s="1">
        <v>1755</v>
      </c>
      <c r="Y3811" s="1">
        <v>4508</v>
      </c>
      <c r="Z3811" t="s">
        <v>47</v>
      </c>
      <c r="AA3811" t="s">
        <v>76</v>
      </c>
      <c r="AB3811" s="1">
        <v>0</v>
      </c>
      <c r="AC3811">
        <v>1</v>
      </c>
      <c r="AD3811">
        <v>1</v>
      </c>
      <c r="AE3811">
        <v>0</v>
      </c>
      <c r="AF3811">
        <v>0</v>
      </c>
      <c r="AG3811" t="s">
        <v>87</v>
      </c>
      <c r="AH3811">
        <f>IF(OR(Cleaned_Data_Table[[#This Row],[Appointment Status]]="No Show", Cleaned_Data_Table[[#This Row],[Appointment Status]]="Cancelled"), 1, 0)</f>
        <v>0</v>
      </c>
      <c r="AI3811" t="str">
        <f>IF(Cleaned_Data_Table[[#This Row],[Emergency Case]]=1, "Emergency Care", "Standard Care")</f>
        <v>Standard Care</v>
      </c>
    </row>
    <row r="3812" spans="1:35">
      <c r="A3812" t="s">
        <v>3921</v>
      </c>
      <c r="B3812">
        <v>33</v>
      </c>
      <c r="C3812" t="s">
        <v>37</v>
      </c>
      <c r="D3812" t="s">
        <v>118</v>
      </c>
      <c r="E3812">
        <v>31.9</v>
      </c>
      <c r="F3812" t="s">
        <v>52</v>
      </c>
      <c r="G3812" t="s">
        <v>40</v>
      </c>
      <c r="H3812" t="s">
        <v>60</v>
      </c>
      <c r="I3812" t="s">
        <v>61</v>
      </c>
      <c r="J3812" t="s">
        <v>43</v>
      </c>
      <c r="K3812">
        <v>26</v>
      </c>
      <c r="L3812" s="1">
        <v>795</v>
      </c>
      <c r="M3812" t="s">
        <v>53</v>
      </c>
      <c r="N3812" t="s">
        <v>124</v>
      </c>
      <c r="O3812" t="s">
        <v>46</v>
      </c>
      <c r="P3812">
        <v>3</v>
      </c>
      <c r="Q3812">
        <v>34</v>
      </c>
      <c r="R3812">
        <v>11</v>
      </c>
      <c r="S3812">
        <v>0</v>
      </c>
      <c r="T3812">
        <v>4.5999999999999996</v>
      </c>
      <c r="U3812">
        <v>0</v>
      </c>
      <c r="V3812">
        <v>10</v>
      </c>
      <c r="W3812" s="1">
        <v>573</v>
      </c>
      <c r="X3812" s="1">
        <v>81</v>
      </c>
      <c r="Y3812" s="1">
        <v>1014.3</v>
      </c>
      <c r="Z3812" t="s">
        <v>47</v>
      </c>
      <c r="AA3812" t="s">
        <v>57</v>
      </c>
      <c r="AB3812" s="1">
        <v>0</v>
      </c>
      <c r="AC3812">
        <v>1</v>
      </c>
      <c r="AD3812">
        <v>0</v>
      </c>
      <c r="AE3812">
        <v>0</v>
      </c>
      <c r="AF3812">
        <v>0</v>
      </c>
      <c r="AG3812" t="s">
        <v>87</v>
      </c>
      <c r="AH3812">
        <f>IF(OR(Cleaned_Data_Table[[#This Row],[Appointment Status]]="No Show", Cleaned_Data_Table[[#This Row],[Appointment Status]]="Cancelled"), 1, 0)</f>
        <v>0</v>
      </c>
      <c r="AI3812" t="str">
        <f>IF(Cleaned_Data_Table[[#This Row],[Emergency Case]]=1, "Emergency Care", "Standard Care")</f>
        <v>Standard Care</v>
      </c>
    </row>
    <row r="3813" spans="1:35">
      <c r="A3813" t="s">
        <v>3922</v>
      </c>
      <c r="B3813">
        <v>84</v>
      </c>
      <c r="C3813" t="s">
        <v>51</v>
      </c>
      <c r="D3813" t="s">
        <v>93</v>
      </c>
      <c r="E3813">
        <v>30.5</v>
      </c>
      <c r="F3813" t="s">
        <v>89</v>
      </c>
      <c r="G3813" t="s">
        <v>40</v>
      </c>
      <c r="H3813" t="s">
        <v>108</v>
      </c>
      <c r="I3813" t="s">
        <v>109</v>
      </c>
      <c r="J3813" t="s">
        <v>43</v>
      </c>
      <c r="K3813">
        <v>13</v>
      </c>
      <c r="L3813" s="1">
        <v>653</v>
      </c>
      <c r="M3813" t="s">
        <v>53</v>
      </c>
      <c r="N3813" t="s">
        <v>124</v>
      </c>
      <c r="O3813" t="s">
        <v>70</v>
      </c>
      <c r="P3813">
        <v>22</v>
      </c>
      <c r="Q3813">
        <v>32</v>
      </c>
      <c r="R3813">
        <v>9</v>
      </c>
      <c r="S3813">
        <v>2</v>
      </c>
      <c r="T3813">
        <v>4.2</v>
      </c>
      <c r="U3813">
        <v>0</v>
      </c>
      <c r="V3813">
        <v>10</v>
      </c>
      <c r="W3813" s="1">
        <v>269</v>
      </c>
      <c r="X3813" s="1">
        <v>298</v>
      </c>
      <c r="Y3813" s="1">
        <v>854</v>
      </c>
      <c r="Z3813" t="s">
        <v>56</v>
      </c>
      <c r="AA3813" t="s">
        <v>71</v>
      </c>
      <c r="AB3813" s="1">
        <v>1220</v>
      </c>
      <c r="AC3813">
        <v>1</v>
      </c>
      <c r="AD3813">
        <v>1</v>
      </c>
      <c r="AE3813">
        <v>0</v>
      </c>
      <c r="AF3813">
        <v>0</v>
      </c>
      <c r="AG3813" t="s">
        <v>49</v>
      </c>
      <c r="AH3813">
        <f>IF(OR(Cleaned_Data_Table[[#This Row],[Appointment Status]]="No Show", Cleaned_Data_Table[[#This Row],[Appointment Status]]="Cancelled"), 1, 0)</f>
        <v>1</v>
      </c>
      <c r="AI3813" t="str">
        <f>IF(Cleaned_Data_Table[[#This Row],[Emergency Case]]=1, "Emergency Care", "Standard Care")</f>
        <v>Standard Care</v>
      </c>
    </row>
    <row r="3814" spans="1:35">
      <c r="A3814" t="s">
        <v>3923</v>
      </c>
      <c r="B3814">
        <v>24</v>
      </c>
      <c r="C3814" t="s">
        <v>51</v>
      </c>
      <c r="D3814" t="s">
        <v>59</v>
      </c>
      <c r="E3814">
        <v>19.600000000000001</v>
      </c>
      <c r="F3814" t="s">
        <v>89</v>
      </c>
      <c r="G3814" t="s">
        <v>85</v>
      </c>
      <c r="H3814" t="s">
        <v>60</v>
      </c>
      <c r="I3814" t="s">
        <v>61</v>
      </c>
      <c r="J3814" t="s">
        <v>90</v>
      </c>
      <c r="K3814">
        <v>5</v>
      </c>
      <c r="L3814" s="1">
        <v>396</v>
      </c>
      <c r="M3814" t="s">
        <v>53</v>
      </c>
      <c r="N3814" t="s">
        <v>81</v>
      </c>
      <c r="O3814" t="s">
        <v>82</v>
      </c>
      <c r="P3814">
        <v>0</v>
      </c>
      <c r="Q3814">
        <v>5</v>
      </c>
      <c r="R3814">
        <v>1</v>
      </c>
      <c r="S3814">
        <v>0</v>
      </c>
      <c r="T3814">
        <v>4.0999999999999996</v>
      </c>
      <c r="U3814">
        <v>1</v>
      </c>
      <c r="V3814">
        <v>10</v>
      </c>
      <c r="W3814" s="1">
        <v>16618</v>
      </c>
      <c r="X3814" s="1">
        <v>5494</v>
      </c>
      <c r="Y3814" s="1">
        <v>15755.6</v>
      </c>
      <c r="Z3814" t="s">
        <v>47</v>
      </c>
      <c r="AA3814" t="s">
        <v>57</v>
      </c>
      <c r="AB3814" s="1">
        <v>0</v>
      </c>
      <c r="AC3814">
        <v>0</v>
      </c>
      <c r="AD3814">
        <v>0</v>
      </c>
      <c r="AE3814">
        <v>0</v>
      </c>
      <c r="AF3814">
        <v>0</v>
      </c>
      <c r="AG3814" t="s">
        <v>131</v>
      </c>
      <c r="AH3814">
        <f>IF(OR(Cleaned_Data_Table[[#This Row],[Appointment Status]]="No Show", Cleaned_Data_Table[[#This Row],[Appointment Status]]="Cancelled"), 1, 0)</f>
        <v>0</v>
      </c>
      <c r="AI3814" t="str">
        <f>IF(Cleaned_Data_Table[[#This Row],[Emergency Case]]=1, "Emergency Care", "Standard Care")</f>
        <v>Emergency Care</v>
      </c>
    </row>
    <row r="3815" spans="1:35">
      <c r="A3815" t="s">
        <v>3924</v>
      </c>
      <c r="B3815">
        <v>11</v>
      </c>
      <c r="C3815" t="s">
        <v>51</v>
      </c>
      <c r="D3815" t="s">
        <v>93</v>
      </c>
      <c r="E3815">
        <v>30.9</v>
      </c>
      <c r="F3815" t="s">
        <v>39</v>
      </c>
      <c r="G3815" t="s">
        <v>85</v>
      </c>
      <c r="H3815" t="s">
        <v>60</v>
      </c>
      <c r="I3815" t="s">
        <v>61</v>
      </c>
      <c r="J3815" t="s">
        <v>110</v>
      </c>
      <c r="K3815">
        <v>2</v>
      </c>
      <c r="L3815" s="1">
        <v>266</v>
      </c>
      <c r="M3815" t="s">
        <v>44</v>
      </c>
      <c r="N3815" t="s">
        <v>54</v>
      </c>
      <c r="O3815" t="s">
        <v>63</v>
      </c>
      <c r="P3815">
        <v>0</v>
      </c>
      <c r="Q3815">
        <v>19</v>
      </c>
      <c r="R3815">
        <v>9</v>
      </c>
      <c r="S3815">
        <v>3</v>
      </c>
      <c r="T3815">
        <v>3.7</v>
      </c>
      <c r="U3815">
        <v>1</v>
      </c>
      <c r="V3815">
        <v>10</v>
      </c>
      <c r="W3815" s="1">
        <v>2855</v>
      </c>
      <c r="X3815" s="1">
        <v>2278</v>
      </c>
      <c r="Y3815" s="1">
        <v>5399</v>
      </c>
      <c r="Z3815" t="s">
        <v>56</v>
      </c>
      <c r="AA3815" t="s">
        <v>112</v>
      </c>
      <c r="AB3815" s="1">
        <v>5399</v>
      </c>
      <c r="AC3815">
        <v>0</v>
      </c>
      <c r="AD3815">
        <v>0</v>
      </c>
      <c r="AE3815">
        <v>0</v>
      </c>
      <c r="AF3815">
        <v>0</v>
      </c>
      <c r="AG3815" t="s">
        <v>87</v>
      </c>
      <c r="AH3815">
        <f>IF(OR(Cleaned_Data_Table[[#This Row],[Appointment Status]]="No Show", Cleaned_Data_Table[[#This Row],[Appointment Status]]="Cancelled"), 1, 0)</f>
        <v>1</v>
      </c>
      <c r="AI3815" t="str">
        <f>IF(Cleaned_Data_Table[[#This Row],[Emergency Case]]=1, "Emergency Care", "Standard Care")</f>
        <v>Emergency Care</v>
      </c>
    </row>
    <row r="3816" spans="1:35">
      <c r="A3816" t="s">
        <v>3925</v>
      </c>
      <c r="B3816">
        <v>41</v>
      </c>
      <c r="C3816" t="s">
        <v>37</v>
      </c>
      <c r="D3816" t="s">
        <v>114</v>
      </c>
      <c r="E3816">
        <v>29.3</v>
      </c>
      <c r="F3816" t="s">
        <v>89</v>
      </c>
      <c r="G3816" t="s">
        <v>66</v>
      </c>
      <c r="H3816" t="s">
        <v>73</v>
      </c>
      <c r="I3816" t="s">
        <v>74</v>
      </c>
      <c r="J3816" t="s">
        <v>110</v>
      </c>
      <c r="K3816">
        <v>24</v>
      </c>
      <c r="L3816" s="1">
        <v>824</v>
      </c>
      <c r="M3816" t="s">
        <v>53</v>
      </c>
      <c r="N3816" t="s">
        <v>54</v>
      </c>
      <c r="O3816" t="s">
        <v>46</v>
      </c>
      <c r="P3816">
        <v>5</v>
      </c>
      <c r="Q3816">
        <v>13</v>
      </c>
      <c r="R3816">
        <v>8</v>
      </c>
      <c r="S3816">
        <v>1</v>
      </c>
      <c r="T3816">
        <v>4.3</v>
      </c>
      <c r="U3816">
        <v>0</v>
      </c>
      <c r="V3816">
        <v>10</v>
      </c>
      <c r="W3816" s="1">
        <v>2969</v>
      </c>
      <c r="X3816" s="1">
        <v>3317</v>
      </c>
      <c r="Y3816" s="1">
        <v>4977</v>
      </c>
      <c r="Z3816" t="s">
        <v>47</v>
      </c>
      <c r="AA3816" t="s">
        <v>48</v>
      </c>
      <c r="AB3816" s="1">
        <v>0</v>
      </c>
      <c r="AC3816">
        <v>0</v>
      </c>
      <c r="AD3816">
        <v>0</v>
      </c>
      <c r="AE3816">
        <v>0</v>
      </c>
      <c r="AF3816">
        <v>0</v>
      </c>
      <c r="AG3816" t="s">
        <v>87</v>
      </c>
      <c r="AH3816">
        <f>IF(OR(Cleaned_Data_Table[[#This Row],[Appointment Status]]="No Show", Cleaned_Data_Table[[#This Row],[Appointment Status]]="Cancelled"), 1, 0)</f>
        <v>0</v>
      </c>
      <c r="AI3816" t="str">
        <f>IF(Cleaned_Data_Table[[#This Row],[Emergency Case]]=1, "Emergency Care", "Standard Care")</f>
        <v>Standard Care</v>
      </c>
    </row>
    <row r="3817" spans="1:35">
      <c r="A3817" t="s">
        <v>3926</v>
      </c>
      <c r="B3817">
        <v>5</v>
      </c>
      <c r="C3817" t="s">
        <v>37</v>
      </c>
      <c r="D3817" t="s">
        <v>65</v>
      </c>
      <c r="E3817">
        <v>30.7</v>
      </c>
      <c r="F3817" t="s">
        <v>39</v>
      </c>
      <c r="G3817" t="s">
        <v>85</v>
      </c>
      <c r="H3817" t="s">
        <v>138</v>
      </c>
      <c r="I3817" t="s">
        <v>139</v>
      </c>
      <c r="J3817" t="s">
        <v>90</v>
      </c>
      <c r="K3817">
        <v>15</v>
      </c>
      <c r="L3817" s="1">
        <v>655</v>
      </c>
      <c r="M3817" t="s">
        <v>53</v>
      </c>
      <c r="N3817" t="s">
        <v>54</v>
      </c>
      <c r="O3817" t="s">
        <v>86</v>
      </c>
      <c r="P3817">
        <v>0</v>
      </c>
      <c r="Q3817">
        <v>12</v>
      </c>
      <c r="R3817">
        <v>9</v>
      </c>
      <c r="S3817">
        <v>1</v>
      </c>
      <c r="T3817">
        <v>3.8</v>
      </c>
      <c r="U3817">
        <v>1</v>
      </c>
      <c r="V3817">
        <v>10</v>
      </c>
      <c r="W3817" s="1">
        <v>10174</v>
      </c>
      <c r="X3817" s="1">
        <v>12713</v>
      </c>
      <c r="Y3817" s="1">
        <v>16479.400000000001</v>
      </c>
      <c r="Z3817" t="s">
        <v>47</v>
      </c>
      <c r="AA3817" t="s">
        <v>112</v>
      </c>
      <c r="AB3817" s="1">
        <v>0</v>
      </c>
      <c r="AC3817">
        <v>0</v>
      </c>
      <c r="AD3817">
        <v>0</v>
      </c>
      <c r="AE3817">
        <v>0</v>
      </c>
      <c r="AF3817">
        <v>0</v>
      </c>
      <c r="AG3817" t="s">
        <v>131</v>
      </c>
      <c r="AH3817">
        <f>IF(OR(Cleaned_Data_Table[[#This Row],[Appointment Status]]="No Show", Cleaned_Data_Table[[#This Row],[Appointment Status]]="Cancelled"), 1, 0)</f>
        <v>0</v>
      </c>
      <c r="AI3817" t="str">
        <f>IF(Cleaned_Data_Table[[#This Row],[Emergency Case]]=1, "Emergency Care", "Standard Care")</f>
        <v>Emergency Care</v>
      </c>
    </row>
    <row r="3818" spans="1:35">
      <c r="A3818" t="s">
        <v>3927</v>
      </c>
      <c r="B3818">
        <v>75</v>
      </c>
      <c r="C3818" t="s">
        <v>37</v>
      </c>
      <c r="D3818" t="s">
        <v>93</v>
      </c>
      <c r="E3818">
        <v>25.9</v>
      </c>
      <c r="F3818" t="s">
        <v>39</v>
      </c>
      <c r="G3818" t="s">
        <v>40</v>
      </c>
      <c r="H3818" t="s">
        <v>138</v>
      </c>
      <c r="I3818" t="s">
        <v>139</v>
      </c>
      <c r="J3818" t="s">
        <v>110</v>
      </c>
      <c r="K3818">
        <v>12</v>
      </c>
      <c r="L3818" s="1">
        <v>527</v>
      </c>
      <c r="M3818" t="s">
        <v>53</v>
      </c>
      <c r="N3818" t="s">
        <v>54</v>
      </c>
      <c r="O3818" t="s">
        <v>82</v>
      </c>
      <c r="P3818">
        <v>22</v>
      </c>
      <c r="Q3818">
        <v>24</v>
      </c>
      <c r="R3818">
        <v>0</v>
      </c>
      <c r="S3818">
        <v>0</v>
      </c>
      <c r="T3818">
        <v>3.7</v>
      </c>
      <c r="U3818">
        <v>0</v>
      </c>
      <c r="V3818">
        <v>10</v>
      </c>
      <c r="W3818" s="1">
        <v>3474</v>
      </c>
      <c r="X3818" s="1">
        <v>2487</v>
      </c>
      <c r="Y3818" s="1">
        <v>4541.6000000000004</v>
      </c>
      <c r="Z3818" t="s">
        <v>47</v>
      </c>
      <c r="AA3818" t="s">
        <v>71</v>
      </c>
      <c r="AB3818" s="1">
        <v>0</v>
      </c>
      <c r="AC3818">
        <v>0</v>
      </c>
      <c r="AD3818">
        <v>1</v>
      </c>
      <c r="AE3818">
        <v>0</v>
      </c>
      <c r="AF3818">
        <v>0</v>
      </c>
      <c r="AG3818" t="s">
        <v>87</v>
      </c>
      <c r="AH3818">
        <f>IF(OR(Cleaned_Data_Table[[#This Row],[Appointment Status]]="No Show", Cleaned_Data_Table[[#This Row],[Appointment Status]]="Cancelled"), 1, 0)</f>
        <v>0</v>
      </c>
      <c r="AI3818" t="str">
        <f>IF(Cleaned_Data_Table[[#This Row],[Emergency Case]]=1, "Emergency Care", "Standard Care")</f>
        <v>Standard Care</v>
      </c>
    </row>
    <row r="3819" spans="1:35">
      <c r="A3819" t="s">
        <v>3928</v>
      </c>
      <c r="B3819">
        <v>35</v>
      </c>
      <c r="C3819" t="s">
        <v>51</v>
      </c>
      <c r="D3819" t="s">
        <v>118</v>
      </c>
      <c r="E3819">
        <v>22.8</v>
      </c>
      <c r="F3819" t="s">
        <v>89</v>
      </c>
      <c r="G3819" t="s">
        <v>40</v>
      </c>
      <c r="H3819" t="s">
        <v>129</v>
      </c>
      <c r="I3819" t="s">
        <v>130</v>
      </c>
      <c r="J3819" t="s">
        <v>43</v>
      </c>
      <c r="K3819">
        <v>24</v>
      </c>
      <c r="L3819" s="1">
        <v>717</v>
      </c>
      <c r="M3819" t="s">
        <v>53</v>
      </c>
      <c r="N3819" t="s">
        <v>54</v>
      </c>
      <c r="O3819" t="s">
        <v>101</v>
      </c>
      <c r="P3819">
        <v>3</v>
      </c>
      <c r="Q3819">
        <v>59</v>
      </c>
      <c r="R3819">
        <v>2</v>
      </c>
      <c r="S3819">
        <v>1</v>
      </c>
      <c r="T3819">
        <v>4.0999999999999996</v>
      </c>
      <c r="U3819">
        <v>0</v>
      </c>
      <c r="V3819">
        <v>8.1</v>
      </c>
      <c r="W3819" s="1">
        <v>721</v>
      </c>
      <c r="X3819" s="1">
        <v>23</v>
      </c>
      <c r="Y3819" s="1">
        <v>1022.7</v>
      </c>
      <c r="Z3819" t="s">
        <v>47</v>
      </c>
      <c r="AA3819" t="s">
        <v>48</v>
      </c>
      <c r="AB3819" s="1">
        <v>0</v>
      </c>
      <c r="AC3819">
        <v>1</v>
      </c>
      <c r="AD3819">
        <v>0</v>
      </c>
      <c r="AE3819">
        <v>0</v>
      </c>
      <c r="AF3819">
        <v>0</v>
      </c>
      <c r="AG3819" t="s">
        <v>87</v>
      </c>
      <c r="AH3819">
        <f>IF(OR(Cleaned_Data_Table[[#This Row],[Appointment Status]]="No Show", Cleaned_Data_Table[[#This Row],[Appointment Status]]="Cancelled"), 1, 0)</f>
        <v>0</v>
      </c>
      <c r="AI3819" t="str">
        <f>IF(Cleaned_Data_Table[[#This Row],[Emergency Case]]=1, "Emergency Care", "Standard Care")</f>
        <v>Standard Care</v>
      </c>
    </row>
    <row r="3820" spans="1:35">
      <c r="A3820" t="s">
        <v>3929</v>
      </c>
      <c r="B3820">
        <v>40</v>
      </c>
      <c r="C3820" t="s">
        <v>37</v>
      </c>
      <c r="D3820" t="s">
        <v>114</v>
      </c>
      <c r="E3820">
        <v>19.399999999999999</v>
      </c>
      <c r="F3820" t="s">
        <v>89</v>
      </c>
      <c r="G3820" t="s">
        <v>85</v>
      </c>
      <c r="H3820" t="s">
        <v>94</v>
      </c>
      <c r="I3820" t="s">
        <v>95</v>
      </c>
      <c r="J3820" t="s">
        <v>110</v>
      </c>
      <c r="K3820">
        <v>22</v>
      </c>
      <c r="L3820" s="1">
        <v>640</v>
      </c>
      <c r="M3820" t="s">
        <v>53</v>
      </c>
      <c r="N3820" t="s">
        <v>62</v>
      </c>
      <c r="O3820" t="s">
        <v>86</v>
      </c>
      <c r="P3820">
        <v>0</v>
      </c>
      <c r="Q3820">
        <v>18</v>
      </c>
      <c r="R3820">
        <v>1</v>
      </c>
      <c r="S3820">
        <v>0</v>
      </c>
      <c r="T3820">
        <v>4</v>
      </c>
      <c r="U3820">
        <v>1</v>
      </c>
      <c r="V3820">
        <v>10</v>
      </c>
      <c r="W3820" s="1">
        <v>4347</v>
      </c>
      <c r="X3820" s="1">
        <v>1142</v>
      </c>
      <c r="Y3820" s="1">
        <v>4290.3</v>
      </c>
      <c r="Z3820" t="s">
        <v>56</v>
      </c>
      <c r="AA3820" t="s">
        <v>48</v>
      </c>
      <c r="AB3820" s="1">
        <v>6129</v>
      </c>
      <c r="AC3820">
        <v>0</v>
      </c>
      <c r="AD3820">
        <v>0</v>
      </c>
      <c r="AE3820">
        <v>0</v>
      </c>
      <c r="AF3820">
        <v>0</v>
      </c>
      <c r="AG3820" t="s">
        <v>87</v>
      </c>
      <c r="AH3820">
        <f>IF(OR(Cleaned_Data_Table[[#This Row],[Appointment Status]]="No Show", Cleaned_Data_Table[[#This Row],[Appointment Status]]="Cancelled"), 1, 0)</f>
        <v>1</v>
      </c>
      <c r="AI3820" t="str">
        <f>IF(Cleaned_Data_Table[[#This Row],[Emergency Case]]=1, "Emergency Care", "Standard Care")</f>
        <v>Emergency Care</v>
      </c>
    </row>
    <row r="3821" spans="1:35">
      <c r="A3821" t="s">
        <v>3930</v>
      </c>
      <c r="B3821">
        <v>25</v>
      </c>
      <c r="C3821" t="s">
        <v>37</v>
      </c>
      <c r="D3821" t="s">
        <v>116</v>
      </c>
      <c r="E3821">
        <v>22.6</v>
      </c>
      <c r="F3821" t="s">
        <v>52</v>
      </c>
      <c r="G3821" t="s">
        <v>85</v>
      </c>
      <c r="H3821" t="s">
        <v>104</v>
      </c>
      <c r="I3821" t="s">
        <v>105</v>
      </c>
      <c r="J3821" t="s">
        <v>110</v>
      </c>
      <c r="K3821">
        <v>17</v>
      </c>
      <c r="L3821" s="1">
        <v>606</v>
      </c>
      <c r="M3821" t="s">
        <v>44</v>
      </c>
      <c r="N3821" t="s">
        <v>45</v>
      </c>
      <c r="O3821" t="s">
        <v>70</v>
      </c>
      <c r="P3821">
        <v>0</v>
      </c>
      <c r="Q3821">
        <v>22</v>
      </c>
      <c r="R3821">
        <v>13</v>
      </c>
      <c r="S3821">
        <v>6</v>
      </c>
      <c r="T3821">
        <v>4.9000000000000004</v>
      </c>
      <c r="U3821">
        <v>1</v>
      </c>
      <c r="V3821">
        <v>10</v>
      </c>
      <c r="W3821" s="1">
        <v>3868</v>
      </c>
      <c r="X3821" s="1">
        <v>3013</v>
      </c>
      <c r="Y3821" s="1">
        <v>7487</v>
      </c>
      <c r="Z3821" t="s">
        <v>47</v>
      </c>
      <c r="AA3821" t="s">
        <v>57</v>
      </c>
      <c r="AB3821" s="1">
        <v>0</v>
      </c>
      <c r="AC3821">
        <v>0</v>
      </c>
      <c r="AD3821">
        <v>0</v>
      </c>
      <c r="AE3821">
        <v>0</v>
      </c>
      <c r="AF3821">
        <v>0</v>
      </c>
      <c r="AG3821" t="s">
        <v>87</v>
      </c>
      <c r="AH3821">
        <f>IF(OR(Cleaned_Data_Table[[#This Row],[Appointment Status]]="No Show", Cleaned_Data_Table[[#This Row],[Appointment Status]]="Cancelled"), 1, 0)</f>
        <v>0</v>
      </c>
      <c r="AI3821" t="str">
        <f>IF(Cleaned_Data_Table[[#This Row],[Emergency Case]]=1, "Emergency Care", "Standard Care")</f>
        <v>Emergency Care</v>
      </c>
    </row>
    <row r="3822" spans="1:35">
      <c r="A3822" t="s">
        <v>3931</v>
      </c>
      <c r="B3822">
        <v>16</v>
      </c>
      <c r="C3822" t="s">
        <v>37</v>
      </c>
      <c r="D3822" t="s">
        <v>116</v>
      </c>
      <c r="E3822">
        <v>32.4</v>
      </c>
      <c r="F3822" t="s">
        <v>89</v>
      </c>
      <c r="G3822" t="s">
        <v>40</v>
      </c>
      <c r="H3822" t="s">
        <v>129</v>
      </c>
      <c r="I3822" t="s">
        <v>130</v>
      </c>
      <c r="J3822" t="s">
        <v>110</v>
      </c>
      <c r="K3822">
        <v>27</v>
      </c>
      <c r="L3822" s="1">
        <v>897</v>
      </c>
      <c r="M3822" t="s">
        <v>53</v>
      </c>
      <c r="N3822" t="s">
        <v>62</v>
      </c>
      <c r="O3822" t="s">
        <v>101</v>
      </c>
      <c r="P3822">
        <v>15</v>
      </c>
      <c r="Q3822">
        <v>19</v>
      </c>
      <c r="R3822">
        <v>10</v>
      </c>
      <c r="S3822">
        <v>4</v>
      </c>
      <c r="T3822">
        <v>4.7</v>
      </c>
      <c r="U3822">
        <v>0</v>
      </c>
      <c r="V3822">
        <v>10</v>
      </c>
      <c r="W3822" s="1">
        <v>4533</v>
      </c>
      <c r="X3822" s="1">
        <v>3334</v>
      </c>
      <c r="Y3822" s="1">
        <v>6134.8</v>
      </c>
      <c r="Z3822" t="s">
        <v>47</v>
      </c>
      <c r="AA3822" t="s">
        <v>112</v>
      </c>
      <c r="AB3822" s="1">
        <v>0</v>
      </c>
      <c r="AC3822">
        <v>0</v>
      </c>
      <c r="AD3822">
        <v>1</v>
      </c>
      <c r="AE3822">
        <v>0</v>
      </c>
      <c r="AF3822">
        <v>0</v>
      </c>
      <c r="AG3822" t="s">
        <v>87</v>
      </c>
      <c r="AH3822">
        <f>IF(OR(Cleaned_Data_Table[[#This Row],[Appointment Status]]="No Show", Cleaned_Data_Table[[#This Row],[Appointment Status]]="Cancelled"), 1, 0)</f>
        <v>0</v>
      </c>
      <c r="AI3822" t="str">
        <f>IF(Cleaned_Data_Table[[#This Row],[Emergency Case]]=1, "Emergency Care", "Standard Care")</f>
        <v>Standard Care</v>
      </c>
    </row>
    <row r="3823" spans="1:35">
      <c r="A3823" t="s">
        <v>3932</v>
      </c>
      <c r="B3823">
        <v>58</v>
      </c>
      <c r="C3823" t="s">
        <v>37</v>
      </c>
      <c r="D3823" t="s">
        <v>78</v>
      </c>
      <c r="E3823">
        <v>23.4</v>
      </c>
      <c r="F3823" t="s">
        <v>39</v>
      </c>
      <c r="G3823" t="s">
        <v>40</v>
      </c>
      <c r="H3823" t="s">
        <v>129</v>
      </c>
      <c r="I3823" t="s">
        <v>130</v>
      </c>
      <c r="J3823" t="s">
        <v>43</v>
      </c>
      <c r="K3823">
        <v>3</v>
      </c>
      <c r="L3823" s="1">
        <v>290</v>
      </c>
      <c r="M3823" t="s">
        <v>44</v>
      </c>
      <c r="N3823" t="s">
        <v>69</v>
      </c>
      <c r="O3823" t="s">
        <v>86</v>
      </c>
      <c r="P3823">
        <v>25</v>
      </c>
      <c r="Q3823">
        <v>31</v>
      </c>
      <c r="R3823">
        <v>11</v>
      </c>
      <c r="S3823">
        <v>1</v>
      </c>
      <c r="T3823">
        <v>4.3</v>
      </c>
      <c r="U3823">
        <v>0</v>
      </c>
      <c r="V3823">
        <v>10</v>
      </c>
      <c r="W3823" s="1">
        <v>758</v>
      </c>
      <c r="X3823" s="1">
        <v>380</v>
      </c>
      <c r="Y3823" s="1">
        <v>1428</v>
      </c>
      <c r="Z3823" t="s">
        <v>56</v>
      </c>
      <c r="AA3823" t="s">
        <v>76</v>
      </c>
      <c r="AB3823" s="1">
        <v>1428</v>
      </c>
      <c r="AC3823">
        <v>1</v>
      </c>
      <c r="AD3823">
        <v>1</v>
      </c>
      <c r="AE3823">
        <v>0</v>
      </c>
      <c r="AF3823">
        <v>0</v>
      </c>
      <c r="AG3823" t="s">
        <v>49</v>
      </c>
      <c r="AH3823">
        <f>IF(OR(Cleaned_Data_Table[[#This Row],[Appointment Status]]="No Show", Cleaned_Data_Table[[#This Row],[Appointment Status]]="Cancelled"), 1, 0)</f>
        <v>1</v>
      </c>
      <c r="AI3823" t="str">
        <f>IF(Cleaned_Data_Table[[#This Row],[Emergency Case]]=1, "Emergency Care", "Standard Care")</f>
        <v>Standard Care</v>
      </c>
    </row>
    <row r="3824" spans="1:35">
      <c r="A3824" t="s">
        <v>3933</v>
      </c>
      <c r="B3824">
        <v>45</v>
      </c>
      <c r="C3824" t="s">
        <v>51</v>
      </c>
      <c r="D3824" t="s">
        <v>118</v>
      </c>
      <c r="E3824">
        <v>28.5</v>
      </c>
      <c r="F3824" t="s">
        <v>52</v>
      </c>
      <c r="G3824" t="s">
        <v>40</v>
      </c>
      <c r="H3824" t="s">
        <v>60</v>
      </c>
      <c r="I3824" t="s">
        <v>61</v>
      </c>
      <c r="J3824" t="s">
        <v>110</v>
      </c>
      <c r="K3824">
        <v>28</v>
      </c>
      <c r="L3824" s="1">
        <v>768</v>
      </c>
      <c r="M3824" t="s">
        <v>44</v>
      </c>
      <c r="N3824" t="s">
        <v>54</v>
      </c>
      <c r="O3824" t="s">
        <v>75</v>
      </c>
      <c r="P3824">
        <v>27</v>
      </c>
      <c r="Q3824">
        <v>38</v>
      </c>
      <c r="R3824">
        <v>2</v>
      </c>
      <c r="S3824">
        <v>0</v>
      </c>
      <c r="T3824">
        <v>3.3</v>
      </c>
      <c r="U3824">
        <v>0</v>
      </c>
      <c r="V3824">
        <v>9.1</v>
      </c>
      <c r="W3824" s="1">
        <v>4506</v>
      </c>
      <c r="X3824" s="1">
        <v>1816</v>
      </c>
      <c r="Y3824" s="1">
        <v>7090</v>
      </c>
      <c r="Z3824" t="s">
        <v>56</v>
      </c>
      <c r="AA3824" t="s">
        <v>48</v>
      </c>
      <c r="AB3824" s="1">
        <v>7090</v>
      </c>
      <c r="AC3824">
        <v>1</v>
      </c>
      <c r="AD3824">
        <v>1</v>
      </c>
      <c r="AE3824">
        <v>1</v>
      </c>
      <c r="AF3824">
        <v>0</v>
      </c>
      <c r="AG3824" t="s">
        <v>87</v>
      </c>
      <c r="AH3824">
        <f>IF(OR(Cleaned_Data_Table[[#This Row],[Appointment Status]]="No Show", Cleaned_Data_Table[[#This Row],[Appointment Status]]="Cancelled"), 1, 0)</f>
        <v>1</v>
      </c>
      <c r="AI3824" t="str">
        <f>IF(Cleaned_Data_Table[[#This Row],[Emergency Case]]=1, "Emergency Care", "Standard Care")</f>
        <v>Standard Care</v>
      </c>
    </row>
    <row r="3825" spans="1:35">
      <c r="A3825" t="s">
        <v>3934</v>
      </c>
      <c r="B3825">
        <v>72</v>
      </c>
      <c r="C3825" t="s">
        <v>51</v>
      </c>
      <c r="D3825" t="s">
        <v>84</v>
      </c>
      <c r="E3825">
        <v>28.6</v>
      </c>
      <c r="F3825" t="s">
        <v>103</v>
      </c>
      <c r="G3825" t="s">
        <v>40</v>
      </c>
      <c r="H3825" t="s">
        <v>60</v>
      </c>
      <c r="I3825" t="s">
        <v>61</v>
      </c>
      <c r="J3825" t="s">
        <v>110</v>
      </c>
      <c r="K3825">
        <v>9</v>
      </c>
      <c r="L3825" s="1">
        <v>523</v>
      </c>
      <c r="M3825" t="s">
        <v>44</v>
      </c>
      <c r="N3825" t="s">
        <v>54</v>
      </c>
      <c r="O3825" t="s">
        <v>82</v>
      </c>
      <c r="P3825">
        <v>16</v>
      </c>
      <c r="Q3825">
        <v>34</v>
      </c>
      <c r="R3825">
        <v>1</v>
      </c>
      <c r="S3825">
        <v>0</v>
      </c>
      <c r="T3825">
        <v>4.7</v>
      </c>
      <c r="U3825">
        <v>0</v>
      </c>
      <c r="V3825">
        <v>10</v>
      </c>
      <c r="W3825" s="1">
        <v>1100</v>
      </c>
      <c r="X3825" s="1">
        <v>1322</v>
      </c>
      <c r="Y3825" s="1">
        <v>2945</v>
      </c>
      <c r="Z3825" t="s">
        <v>47</v>
      </c>
      <c r="AA3825" t="s">
        <v>76</v>
      </c>
      <c r="AB3825" s="1">
        <v>0</v>
      </c>
      <c r="AC3825">
        <v>1</v>
      </c>
      <c r="AD3825">
        <v>1</v>
      </c>
      <c r="AE3825">
        <v>0</v>
      </c>
      <c r="AF3825">
        <v>0</v>
      </c>
      <c r="AG3825" t="s">
        <v>87</v>
      </c>
      <c r="AH3825">
        <f>IF(OR(Cleaned_Data_Table[[#This Row],[Appointment Status]]="No Show", Cleaned_Data_Table[[#This Row],[Appointment Status]]="Cancelled"), 1, 0)</f>
        <v>0</v>
      </c>
      <c r="AI3825" t="str">
        <f>IF(Cleaned_Data_Table[[#This Row],[Emergency Case]]=1, "Emergency Care", "Standard Care")</f>
        <v>Standard Care</v>
      </c>
    </row>
    <row r="3826" spans="1:35">
      <c r="A3826" t="s">
        <v>3935</v>
      </c>
      <c r="B3826">
        <v>5</v>
      </c>
      <c r="C3826" t="s">
        <v>51</v>
      </c>
      <c r="D3826" t="s">
        <v>118</v>
      </c>
      <c r="E3826">
        <v>27.7</v>
      </c>
      <c r="F3826" t="s">
        <v>97</v>
      </c>
      <c r="G3826" t="s">
        <v>40</v>
      </c>
      <c r="H3826" t="s">
        <v>67</v>
      </c>
      <c r="I3826" t="s">
        <v>68</v>
      </c>
      <c r="J3826" t="s">
        <v>43</v>
      </c>
      <c r="K3826">
        <v>16</v>
      </c>
      <c r="L3826" s="1">
        <v>568</v>
      </c>
      <c r="M3826" t="s">
        <v>53</v>
      </c>
      <c r="N3826" t="s">
        <v>54</v>
      </c>
      <c r="O3826" t="s">
        <v>63</v>
      </c>
      <c r="P3826">
        <v>26</v>
      </c>
      <c r="Q3826">
        <v>26</v>
      </c>
      <c r="R3826">
        <v>11</v>
      </c>
      <c r="S3826">
        <v>1</v>
      </c>
      <c r="T3826">
        <v>3.4</v>
      </c>
      <c r="U3826">
        <v>0</v>
      </c>
      <c r="V3826">
        <v>10</v>
      </c>
      <c r="W3826" s="1">
        <v>335</v>
      </c>
      <c r="X3826" s="1">
        <v>837</v>
      </c>
      <c r="Y3826" s="1">
        <v>1218</v>
      </c>
      <c r="Z3826" t="s">
        <v>47</v>
      </c>
      <c r="AA3826" t="s">
        <v>112</v>
      </c>
      <c r="AB3826" s="1">
        <v>0</v>
      </c>
      <c r="AC3826">
        <v>0</v>
      </c>
      <c r="AD3826">
        <v>1</v>
      </c>
      <c r="AE3826">
        <v>0</v>
      </c>
      <c r="AF3826">
        <v>0</v>
      </c>
      <c r="AG3826" t="s">
        <v>49</v>
      </c>
      <c r="AH3826">
        <f>IF(OR(Cleaned_Data_Table[[#This Row],[Appointment Status]]="No Show", Cleaned_Data_Table[[#This Row],[Appointment Status]]="Cancelled"), 1, 0)</f>
        <v>0</v>
      </c>
      <c r="AI3826" t="str">
        <f>IF(Cleaned_Data_Table[[#This Row],[Emergency Case]]=1, "Emergency Care", "Standard Care")</f>
        <v>Standard Care</v>
      </c>
    </row>
    <row r="3827" spans="1:35">
      <c r="A3827" t="s">
        <v>3936</v>
      </c>
      <c r="B3827">
        <v>39</v>
      </c>
      <c r="C3827" t="s">
        <v>51</v>
      </c>
      <c r="D3827" t="s">
        <v>84</v>
      </c>
      <c r="E3827">
        <v>17.100000000000001</v>
      </c>
      <c r="F3827" t="s">
        <v>52</v>
      </c>
      <c r="G3827" t="s">
        <v>85</v>
      </c>
      <c r="H3827" t="s">
        <v>79</v>
      </c>
      <c r="I3827" t="s">
        <v>80</v>
      </c>
      <c r="J3827" t="s">
        <v>110</v>
      </c>
      <c r="K3827">
        <v>27</v>
      </c>
      <c r="L3827" s="1">
        <v>924</v>
      </c>
      <c r="M3827" t="s">
        <v>44</v>
      </c>
      <c r="N3827" t="s">
        <v>69</v>
      </c>
      <c r="O3827" t="s">
        <v>86</v>
      </c>
      <c r="P3827">
        <v>0</v>
      </c>
      <c r="Q3827">
        <v>20</v>
      </c>
      <c r="R3827">
        <v>5</v>
      </c>
      <c r="S3827">
        <v>0</v>
      </c>
      <c r="T3827">
        <v>3.1</v>
      </c>
      <c r="U3827">
        <v>1</v>
      </c>
      <c r="V3827">
        <v>10</v>
      </c>
      <c r="W3827" s="1">
        <v>2304</v>
      </c>
      <c r="X3827" s="1">
        <v>1211</v>
      </c>
      <c r="Y3827" s="1">
        <v>4439</v>
      </c>
      <c r="Z3827" t="s">
        <v>47</v>
      </c>
      <c r="AA3827" t="s">
        <v>48</v>
      </c>
      <c r="AB3827" s="1">
        <v>0</v>
      </c>
      <c r="AC3827">
        <v>0</v>
      </c>
      <c r="AD3827">
        <v>0</v>
      </c>
      <c r="AE3827">
        <v>0</v>
      </c>
      <c r="AF3827">
        <v>0</v>
      </c>
      <c r="AG3827" t="s">
        <v>87</v>
      </c>
      <c r="AH3827">
        <f>IF(OR(Cleaned_Data_Table[[#This Row],[Appointment Status]]="No Show", Cleaned_Data_Table[[#This Row],[Appointment Status]]="Cancelled"), 1, 0)</f>
        <v>0</v>
      </c>
      <c r="AI3827" t="str">
        <f>IF(Cleaned_Data_Table[[#This Row],[Emergency Case]]=1, "Emergency Care", "Standard Care")</f>
        <v>Emergency Care</v>
      </c>
    </row>
    <row r="3828" spans="1:35">
      <c r="A3828" t="s">
        <v>3937</v>
      </c>
      <c r="B3828">
        <v>47</v>
      </c>
      <c r="C3828" t="s">
        <v>51</v>
      </c>
      <c r="D3828" t="s">
        <v>116</v>
      </c>
      <c r="E3828">
        <v>23.2</v>
      </c>
      <c r="F3828" t="s">
        <v>52</v>
      </c>
      <c r="G3828" t="s">
        <v>40</v>
      </c>
      <c r="H3828" t="s">
        <v>73</v>
      </c>
      <c r="I3828" t="s">
        <v>74</v>
      </c>
      <c r="J3828" t="s">
        <v>90</v>
      </c>
      <c r="K3828">
        <v>13</v>
      </c>
      <c r="L3828" s="1">
        <v>561</v>
      </c>
      <c r="M3828" t="s">
        <v>44</v>
      </c>
      <c r="N3828" t="s">
        <v>69</v>
      </c>
      <c r="O3828" t="s">
        <v>82</v>
      </c>
      <c r="P3828">
        <v>4</v>
      </c>
      <c r="Q3828">
        <v>12</v>
      </c>
      <c r="R3828">
        <v>2</v>
      </c>
      <c r="S3828">
        <v>0</v>
      </c>
      <c r="T3828">
        <v>4</v>
      </c>
      <c r="U3828">
        <v>0</v>
      </c>
      <c r="V3828">
        <v>10</v>
      </c>
      <c r="W3828" s="1">
        <v>5333</v>
      </c>
      <c r="X3828" s="1">
        <v>14240</v>
      </c>
      <c r="Y3828" s="1">
        <v>20134</v>
      </c>
      <c r="Z3828" t="s">
        <v>47</v>
      </c>
      <c r="AA3828" t="s">
        <v>48</v>
      </c>
      <c r="AB3828" s="1">
        <v>0</v>
      </c>
      <c r="AC3828">
        <v>0</v>
      </c>
      <c r="AD3828">
        <v>0</v>
      </c>
      <c r="AE3828">
        <v>0</v>
      </c>
      <c r="AF3828">
        <v>0</v>
      </c>
      <c r="AG3828" t="s">
        <v>87</v>
      </c>
      <c r="AH3828">
        <f>IF(OR(Cleaned_Data_Table[[#This Row],[Appointment Status]]="No Show", Cleaned_Data_Table[[#This Row],[Appointment Status]]="Cancelled"), 1, 0)</f>
        <v>0</v>
      </c>
      <c r="AI3828" t="str">
        <f>IF(Cleaned_Data_Table[[#This Row],[Emergency Case]]=1, "Emergency Care", "Standard Care")</f>
        <v>Standard Care</v>
      </c>
    </row>
    <row r="3829" spans="1:35">
      <c r="A3829" t="s">
        <v>3938</v>
      </c>
      <c r="B3829">
        <v>66</v>
      </c>
      <c r="C3829" t="s">
        <v>51</v>
      </c>
      <c r="D3829" t="s">
        <v>93</v>
      </c>
      <c r="E3829">
        <v>31.4</v>
      </c>
      <c r="F3829" t="s">
        <v>52</v>
      </c>
      <c r="G3829" t="s">
        <v>85</v>
      </c>
      <c r="H3829" t="s">
        <v>108</v>
      </c>
      <c r="I3829" t="s">
        <v>109</v>
      </c>
      <c r="J3829" t="s">
        <v>90</v>
      </c>
      <c r="K3829">
        <v>12</v>
      </c>
      <c r="L3829" s="1">
        <v>580</v>
      </c>
      <c r="M3829" t="s">
        <v>53</v>
      </c>
      <c r="N3829" t="s">
        <v>81</v>
      </c>
      <c r="O3829" t="s">
        <v>101</v>
      </c>
      <c r="P3829">
        <v>0</v>
      </c>
      <c r="Q3829">
        <v>15</v>
      </c>
      <c r="R3829">
        <v>2</v>
      </c>
      <c r="S3829">
        <v>1</v>
      </c>
      <c r="T3829">
        <v>3.9</v>
      </c>
      <c r="U3829">
        <v>1</v>
      </c>
      <c r="V3829">
        <v>10</v>
      </c>
      <c r="W3829" s="1">
        <v>6940</v>
      </c>
      <c r="X3829" s="1">
        <v>11016</v>
      </c>
      <c r="Y3829" s="1">
        <v>12975.2</v>
      </c>
      <c r="Z3829" t="s">
        <v>47</v>
      </c>
      <c r="AA3829" t="s">
        <v>76</v>
      </c>
      <c r="AB3829" s="1">
        <v>0</v>
      </c>
      <c r="AC3829">
        <v>0</v>
      </c>
      <c r="AD3829">
        <v>0</v>
      </c>
      <c r="AE3829">
        <v>0</v>
      </c>
      <c r="AF3829">
        <v>0</v>
      </c>
      <c r="AG3829" t="s">
        <v>131</v>
      </c>
      <c r="AH3829">
        <f>IF(OR(Cleaned_Data_Table[[#This Row],[Appointment Status]]="No Show", Cleaned_Data_Table[[#This Row],[Appointment Status]]="Cancelled"), 1, 0)</f>
        <v>0</v>
      </c>
      <c r="AI3829" t="str">
        <f>IF(Cleaned_Data_Table[[#This Row],[Emergency Case]]=1, "Emergency Care", "Standard Care")</f>
        <v>Emergency Care</v>
      </c>
    </row>
    <row r="3830" spans="1:35">
      <c r="A3830" t="s">
        <v>3939</v>
      </c>
      <c r="B3830">
        <v>30</v>
      </c>
      <c r="C3830" t="s">
        <v>37</v>
      </c>
      <c r="D3830" t="s">
        <v>93</v>
      </c>
      <c r="E3830">
        <v>20.7</v>
      </c>
      <c r="F3830" t="s">
        <v>52</v>
      </c>
      <c r="G3830" t="s">
        <v>40</v>
      </c>
      <c r="H3830" t="s">
        <v>41</v>
      </c>
      <c r="I3830" t="s">
        <v>42</v>
      </c>
      <c r="J3830" t="s">
        <v>43</v>
      </c>
      <c r="K3830">
        <v>25</v>
      </c>
      <c r="L3830" s="1">
        <v>782</v>
      </c>
      <c r="M3830" t="s">
        <v>44</v>
      </c>
      <c r="N3830" t="s">
        <v>54</v>
      </c>
      <c r="O3830" t="s">
        <v>101</v>
      </c>
      <c r="P3830">
        <v>10</v>
      </c>
      <c r="Q3830">
        <v>33</v>
      </c>
      <c r="R3830">
        <v>7</v>
      </c>
      <c r="S3830">
        <v>3</v>
      </c>
      <c r="T3830">
        <v>3.3</v>
      </c>
      <c r="U3830">
        <v>0</v>
      </c>
      <c r="V3830">
        <v>9.4</v>
      </c>
      <c r="W3830" s="1">
        <v>207</v>
      </c>
      <c r="X3830" s="1">
        <v>730</v>
      </c>
      <c r="Y3830" s="1">
        <v>1719</v>
      </c>
      <c r="Z3830" t="s">
        <v>47</v>
      </c>
      <c r="AA3830" t="s">
        <v>57</v>
      </c>
      <c r="AB3830" s="1">
        <v>0</v>
      </c>
      <c r="AC3830">
        <v>1</v>
      </c>
      <c r="AD3830">
        <v>0</v>
      </c>
      <c r="AE3830">
        <v>0</v>
      </c>
      <c r="AF3830">
        <v>0</v>
      </c>
      <c r="AG3830" t="s">
        <v>49</v>
      </c>
      <c r="AH3830">
        <f>IF(OR(Cleaned_Data_Table[[#This Row],[Appointment Status]]="No Show", Cleaned_Data_Table[[#This Row],[Appointment Status]]="Cancelled"), 1, 0)</f>
        <v>0</v>
      </c>
      <c r="AI3830" t="str">
        <f>IF(Cleaned_Data_Table[[#This Row],[Emergency Case]]=1, "Emergency Care", "Standard Care")</f>
        <v>Standard Care</v>
      </c>
    </row>
    <row r="3831" spans="1:35">
      <c r="A3831" t="s">
        <v>3940</v>
      </c>
      <c r="B3831">
        <v>40</v>
      </c>
      <c r="C3831" t="s">
        <v>51</v>
      </c>
      <c r="D3831" t="s">
        <v>84</v>
      </c>
      <c r="E3831">
        <v>23.1</v>
      </c>
      <c r="F3831" t="s">
        <v>39</v>
      </c>
      <c r="G3831" t="s">
        <v>66</v>
      </c>
      <c r="H3831" t="s">
        <v>104</v>
      </c>
      <c r="I3831" t="s">
        <v>105</v>
      </c>
      <c r="J3831" t="s">
        <v>110</v>
      </c>
      <c r="K3831">
        <v>11</v>
      </c>
      <c r="L3831" s="1">
        <v>534</v>
      </c>
      <c r="M3831" t="s">
        <v>44</v>
      </c>
      <c r="N3831" t="s">
        <v>124</v>
      </c>
      <c r="O3831" t="s">
        <v>63</v>
      </c>
      <c r="P3831">
        <v>12</v>
      </c>
      <c r="Q3831">
        <v>16</v>
      </c>
      <c r="R3831">
        <v>1</v>
      </c>
      <c r="S3831">
        <v>1</v>
      </c>
      <c r="T3831">
        <v>4.7</v>
      </c>
      <c r="U3831">
        <v>0</v>
      </c>
      <c r="V3831">
        <v>10</v>
      </c>
      <c r="W3831" s="1">
        <v>4720</v>
      </c>
      <c r="X3831" s="1">
        <v>2541</v>
      </c>
      <c r="Y3831" s="1">
        <v>7795</v>
      </c>
      <c r="Z3831" t="s">
        <v>47</v>
      </c>
      <c r="AA3831" t="s">
        <v>48</v>
      </c>
      <c r="AB3831" s="1">
        <v>0</v>
      </c>
      <c r="AC3831">
        <v>0</v>
      </c>
      <c r="AD3831">
        <v>0</v>
      </c>
      <c r="AE3831">
        <v>0</v>
      </c>
      <c r="AF3831">
        <v>0</v>
      </c>
      <c r="AG3831" t="s">
        <v>87</v>
      </c>
      <c r="AH3831">
        <f>IF(OR(Cleaned_Data_Table[[#This Row],[Appointment Status]]="No Show", Cleaned_Data_Table[[#This Row],[Appointment Status]]="Cancelled"), 1, 0)</f>
        <v>0</v>
      </c>
      <c r="AI3831" t="str">
        <f>IF(Cleaned_Data_Table[[#This Row],[Emergency Case]]=1, "Emergency Care", "Standard Care")</f>
        <v>Standard Care</v>
      </c>
    </row>
    <row r="3832" spans="1:35">
      <c r="A3832" t="s">
        <v>3941</v>
      </c>
      <c r="B3832">
        <v>83</v>
      </c>
      <c r="C3832" t="s">
        <v>51</v>
      </c>
      <c r="D3832" t="s">
        <v>118</v>
      </c>
      <c r="E3832">
        <v>18</v>
      </c>
      <c r="F3832" t="s">
        <v>52</v>
      </c>
      <c r="G3832" t="s">
        <v>40</v>
      </c>
      <c r="H3832" t="s">
        <v>67</v>
      </c>
      <c r="I3832" t="s">
        <v>68</v>
      </c>
      <c r="J3832" t="s">
        <v>43</v>
      </c>
      <c r="K3832">
        <v>17</v>
      </c>
      <c r="L3832" s="1">
        <v>632</v>
      </c>
      <c r="M3832" t="s">
        <v>53</v>
      </c>
      <c r="N3832" t="s">
        <v>81</v>
      </c>
      <c r="O3832" t="s">
        <v>55</v>
      </c>
      <c r="P3832">
        <v>23</v>
      </c>
      <c r="Q3832">
        <v>36</v>
      </c>
      <c r="R3832">
        <v>10</v>
      </c>
      <c r="S3832">
        <v>2</v>
      </c>
      <c r="T3832">
        <v>3.2</v>
      </c>
      <c r="U3832">
        <v>0</v>
      </c>
      <c r="V3832">
        <v>9.1999999999999993</v>
      </c>
      <c r="W3832" s="1">
        <v>790</v>
      </c>
      <c r="X3832" s="1">
        <v>430</v>
      </c>
      <c r="Y3832" s="1">
        <v>1296.4000000000001</v>
      </c>
      <c r="Z3832" t="s">
        <v>47</v>
      </c>
      <c r="AA3832" t="s">
        <v>71</v>
      </c>
      <c r="AB3832" s="1">
        <v>0</v>
      </c>
      <c r="AC3832">
        <v>1</v>
      </c>
      <c r="AD3832">
        <v>1</v>
      </c>
      <c r="AE3832">
        <v>0</v>
      </c>
      <c r="AF3832">
        <v>0</v>
      </c>
      <c r="AG3832" t="s">
        <v>49</v>
      </c>
      <c r="AH3832">
        <f>IF(OR(Cleaned_Data_Table[[#This Row],[Appointment Status]]="No Show", Cleaned_Data_Table[[#This Row],[Appointment Status]]="Cancelled"), 1, 0)</f>
        <v>0</v>
      </c>
      <c r="AI3832" t="str">
        <f>IF(Cleaned_Data_Table[[#This Row],[Emergency Case]]=1, "Emergency Care", "Standard Care")</f>
        <v>Standard Care</v>
      </c>
    </row>
    <row r="3833" spans="1:35">
      <c r="A3833" t="s">
        <v>3942</v>
      </c>
      <c r="B3833">
        <v>89</v>
      </c>
      <c r="C3833" t="s">
        <v>51</v>
      </c>
      <c r="D3833" t="s">
        <v>84</v>
      </c>
      <c r="E3833">
        <v>21.2</v>
      </c>
      <c r="F3833" t="s">
        <v>52</v>
      </c>
      <c r="G3833" t="s">
        <v>66</v>
      </c>
      <c r="H3833" t="s">
        <v>41</v>
      </c>
      <c r="I3833" t="s">
        <v>42</v>
      </c>
      <c r="J3833" t="s">
        <v>110</v>
      </c>
      <c r="K3833">
        <v>17</v>
      </c>
      <c r="L3833" s="1">
        <v>704</v>
      </c>
      <c r="M3833" t="s">
        <v>53</v>
      </c>
      <c r="N3833" t="s">
        <v>81</v>
      </c>
      <c r="O3833" t="s">
        <v>82</v>
      </c>
      <c r="P3833">
        <v>25</v>
      </c>
      <c r="Q3833">
        <v>39</v>
      </c>
      <c r="R3833">
        <v>10</v>
      </c>
      <c r="S3833">
        <v>3</v>
      </c>
      <c r="T3833">
        <v>4.0999999999999996</v>
      </c>
      <c r="U3833">
        <v>0</v>
      </c>
      <c r="V3833">
        <v>9.4</v>
      </c>
      <c r="W3833" s="1">
        <v>1605</v>
      </c>
      <c r="X3833" s="1">
        <v>3347</v>
      </c>
      <c r="Y3833" s="1">
        <v>3959.2</v>
      </c>
      <c r="Z3833" t="s">
        <v>47</v>
      </c>
      <c r="AA3833" t="s">
        <v>71</v>
      </c>
      <c r="AB3833" s="1">
        <v>0</v>
      </c>
      <c r="AC3833">
        <v>1</v>
      </c>
      <c r="AD3833">
        <v>1</v>
      </c>
      <c r="AE3833">
        <v>0</v>
      </c>
      <c r="AF3833">
        <v>0</v>
      </c>
      <c r="AG3833" t="s">
        <v>87</v>
      </c>
      <c r="AH3833">
        <f>IF(OR(Cleaned_Data_Table[[#This Row],[Appointment Status]]="No Show", Cleaned_Data_Table[[#This Row],[Appointment Status]]="Cancelled"), 1, 0)</f>
        <v>0</v>
      </c>
      <c r="AI3833" t="str">
        <f>IF(Cleaned_Data_Table[[#This Row],[Emergency Case]]=1, "Emergency Care", "Standard Care")</f>
        <v>Standard Care</v>
      </c>
    </row>
    <row r="3834" spans="1:35">
      <c r="A3834" t="s">
        <v>3943</v>
      </c>
      <c r="B3834">
        <v>71</v>
      </c>
      <c r="C3834" t="s">
        <v>51</v>
      </c>
      <c r="D3834" t="s">
        <v>100</v>
      </c>
      <c r="E3834">
        <v>23.6</v>
      </c>
      <c r="F3834" t="s">
        <v>52</v>
      </c>
      <c r="G3834" t="s">
        <v>85</v>
      </c>
      <c r="H3834" t="s">
        <v>60</v>
      </c>
      <c r="I3834" t="s">
        <v>61</v>
      </c>
      <c r="J3834" t="s">
        <v>110</v>
      </c>
      <c r="K3834">
        <v>22</v>
      </c>
      <c r="L3834" s="1">
        <v>763</v>
      </c>
      <c r="M3834" t="s">
        <v>44</v>
      </c>
      <c r="N3834" t="s">
        <v>45</v>
      </c>
      <c r="O3834" t="s">
        <v>119</v>
      </c>
      <c r="P3834">
        <v>0</v>
      </c>
      <c r="Q3834">
        <v>21</v>
      </c>
      <c r="R3834">
        <v>5</v>
      </c>
      <c r="S3834">
        <v>1</v>
      </c>
      <c r="T3834">
        <v>4.2</v>
      </c>
      <c r="U3834">
        <v>1</v>
      </c>
      <c r="V3834">
        <v>10</v>
      </c>
      <c r="W3834" s="1">
        <v>3760</v>
      </c>
      <c r="X3834" s="1">
        <v>2556</v>
      </c>
      <c r="Y3834" s="1">
        <v>7079</v>
      </c>
      <c r="Z3834" t="s">
        <v>47</v>
      </c>
      <c r="AA3834" t="s">
        <v>76</v>
      </c>
      <c r="AB3834" s="1">
        <v>0</v>
      </c>
      <c r="AC3834">
        <v>0</v>
      </c>
      <c r="AD3834">
        <v>0</v>
      </c>
      <c r="AE3834">
        <v>0</v>
      </c>
      <c r="AF3834">
        <v>0</v>
      </c>
      <c r="AG3834" t="s">
        <v>87</v>
      </c>
      <c r="AH3834">
        <f>IF(OR(Cleaned_Data_Table[[#This Row],[Appointment Status]]="No Show", Cleaned_Data_Table[[#This Row],[Appointment Status]]="Cancelled"), 1, 0)</f>
        <v>0</v>
      </c>
      <c r="AI3834" t="str">
        <f>IF(Cleaned_Data_Table[[#This Row],[Emergency Case]]=1, "Emergency Care", "Standard Care")</f>
        <v>Emergency Care</v>
      </c>
    </row>
    <row r="3835" spans="1:35">
      <c r="A3835" t="s">
        <v>3944</v>
      </c>
      <c r="B3835">
        <v>71</v>
      </c>
      <c r="C3835" t="s">
        <v>37</v>
      </c>
      <c r="D3835" t="s">
        <v>116</v>
      </c>
      <c r="E3835">
        <v>30.4</v>
      </c>
      <c r="F3835" t="s">
        <v>52</v>
      </c>
      <c r="G3835" t="s">
        <v>85</v>
      </c>
      <c r="H3835" t="s">
        <v>138</v>
      </c>
      <c r="I3835" t="s">
        <v>139</v>
      </c>
      <c r="J3835" t="s">
        <v>110</v>
      </c>
      <c r="K3835">
        <v>28</v>
      </c>
      <c r="L3835" s="1">
        <v>838</v>
      </c>
      <c r="M3835" t="s">
        <v>44</v>
      </c>
      <c r="N3835" t="s">
        <v>81</v>
      </c>
      <c r="O3835" t="s">
        <v>55</v>
      </c>
      <c r="P3835">
        <v>0</v>
      </c>
      <c r="Q3835">
        <v>21</v>
      </c>
      <c r="R3835">
        <v>4</v>
      </c>
      <c r="S3835">
        <v>0</v>
      </c>
      <c r="T3835">
        <v>3.8</v>
      </c>
      <c r="U3835">
        <v>1</v>
      </c>
      <c r="V3835">
        <v>10</v>
      </c>
      <c r="W3835" s="1">
        <v>2947</v>
      </c>
      <c r="X3835" s="1">
        <v>2345</v>
      </c>
      <c r="Y3835" s="1">
        <v>6130</v>
      </c>
      <c r="Z3835" t="s">
        <v>125</v>
      </c>
      <c r="AA3835" t="s">
        <v>76</v>
      </c>
      <c r="AB3835" s="1">
        <v>0</v>
      </c>
      <c r="AC3835">
        <v>0</v>
      </c>
      <c r="AD3835">
        <v>0</v>
      </c>
      <c r="AE3835">
        <v>0</v>
      </c>
      <c r="AF3835">
        <v>0</v>
      </c>
      <c r="AG3835" t="s">
        <v>87</v>
      </c>
      <c r="AH3835">
        <f>IF(OR(Cleaned_Data_Table[[#This Row],[Appointment Status]]="No Show", Cleaned_Data_Table[[#This Row],[Appointment Status]]="Cancelled"), 1, 0)</f>
        <v>1</v>
      </c>
      <c r="AI3835" t="str">
        <f>IF(Cleaned_Data_Table[[#This Row],[Emergency Case]]=1, "Emergency Care", "Standard Care")</f>
        <v>Emergency Care</v>
      </c>
    </row>
    <row r="3836" spans="1:35">
      <c r="A3836" t="s">
        <v>3945</v>
      </c>
      <c r="B3836">
        <v>46</v>
      </c>
      <c r="C3836" t="s">
        <v>37</v>
      </c>
      <c r="D3836" t="s">
        <v>84</v>
      </c>
      <c r="E3836">
        <v>25</v>
      </c>
      <c r="F3836" t="s">
        <v>52</v>
      </c>
      <c r="G3836" t="s">
        <v>85</v>
      </c>
      <c r="H3836" t="s">
        <v>104</v>
      </c>
      <c r="I3836" t="s">
        <v>105</v>
      </c>
      <c r="J3836" t="s">
        <v>110</v>
      </c>
      <c r="K3836">
        <v>12</v>
      </c>
      <c r="L3836" s="1">
        <v>564</v>
      </c>
      <c r="M3836" t="s">
        <v>44</v>
      </c>
      <c r="N3836" t="s">
        <v>124</v>
      </c>
      <c r="O3836" t="s">
        <v>86</v>
      </c>
      <c r="P3836">
        <v>0</v>
      </c>
      <c r="Q3836">
        <v>24</v>
      </c>
      <c r="R3836">
        <v>8</v>
      </c>
      <c r="S3836">
        <v>1</v>
      </c>
      <c r="T3836">
        <v>4.5999999999999996</v>
      </c>
      <c r="U3836">
        <v>1</v>
      </c>
      <c r="V3836">
        <v>10</v>
      </c>
      <c r="W3836" s="1">
        <v>2252</v>
      </c>
      <c r="X3836" s="1">
        <v>2909</v>
      </c>
      <c r="Y3836" s="1">
        <v>5725</v>
      </c>
      <c r="Z3836" t="s">
        <v>47</v>
      </c>
      <c r="AA3836" t="s">
        <v>48</v>
      </c>
      <c r="AB3836" s="1">
        <v>0</v>
      </c>
      <c r="AC3836">
        <v>0</v>
      </c>
      <c r="AD3836">
        <v>0</v>
      </c>
      <c r="AE3836">
        <v>0</v>
      </c>
      <c r="AF3836">
        <v>0</v>
      </c>
      <c r="AG3836" t="s">
        <v>87</v>
      </c>
      <c r="AH3836">
        <f>IF(OR(Cleaned_Data_Table[[#This Row],[Appointment Status]]="No Show", Cleaned_Data_Table[[#This Row],[Appointment Status]]="Cancelled"), 1, 0)</f>
        <v>0</v>
      </c>
      <c r="AI3836" t="str">
        <f>IF(Cleaned_Data_Table[[#This Row],[Emergency Case]]=1, "Emergency Care", "Standard Care")</f>
        <v>Emergency Care</v>
      </c>
    </row>
    <row r="3837" spans="1:35">
      <c r="A3837" t="s">
        <v>3946</v>
      </c>
      <c r="B3837">
        <v>74</v>
      </c>
      <c r="C3837" t="s">
        <v>51</v>
      </c>
      <c r="D3837" t="s">
        <v>93</v>
      </c>
      <c r="E3837">
        <v>22.5</v>
      </c>
      <c r="F3837" t="s">
        <v>103</v>
      </c>
      <c r="G3837" t="s">
        <v>40</v>
      </c>
      <c r="H3837" t="s">
        <v>73</v>
      </c>
      <c r="I3837" t="s">
        <v>74</v>
      </c>
      <c r="J3837" t="s">
        <v>110</v>
      </c>
      <c r="K3837">
        <v>11</v>
      </c>
      <c r="L3837" s="1">
        <v>585</v>
      </c>
      <c r="M3837" t="s">
        <v>44</v>
      </c>
      <c r="N3837" t="s">
        <v>54</v>
      </c>
      <c r="O3837" t="s">
        <v>46</v>
      </c>
      <c r="P3837">
        <v>27</v>
      </c>
      <c r="Q3837">
        <v>28</v>
      </c>
      <c r="R3837">
        <v>9</v>
      </c>
      <c r="S3837">
        <v>1</v>
      </c>
      <c r="T3837">
        <v>3.6</v>
      </c>
      <c r="U3837">
        <v>0</v>
      </c>
      <c r="V3837">
        <v>9.9</v>
      </c>
      <c r="W3837" s="1">
        <v>2717</v>
      </c>
      <c r="X3837" s="1">
        <v>2465</v>
      </c>
      <c r="Y3837" s="1">
        <v>5767</v>
      </c>
      <c r="Z3837" t="s">
        <v>47</v>
      </c>
      <c r="AA3837" t="s">
        <v>76</v>
      </c>
      <c r="AB3837" s="1">
        <v>0</v>
      </c>
      <c r="AC3837">
        <v>0</v>
      </c>
      <c r="AD3837">
        <v>1</v>
      </c>
      <c r="AE3837">
        <v>0</v>
      </c>
      <c r="AF3837">
        <v>0</v>
      </c>
      <c r="AG3837" t="s">
        <v>87</v>
      </c>
      <c r="AH3837">
        <f>IF(OR(Cleaned_Data_Table[[#This Row],[Appointment Status]]="No Show", Cleaned_Data_Table[[#This Row],[Appointment Status]]="Cancelled"), 1, 0)</f>
        <v>0</v>
      </c>
      <c r="AI3837" t="str">
        <f>IF(Cleaned_Data_Table[[#This Row],[Emergency Case]]=1, "Emergency Care", "Standard Care")</f>
        <v>Standard Care</v>
      </c>
    </row>
    <row r="3838" spans="1:35">
      <c r="A3838" t="s">
        <v>3947</v>
      </c>
      <c r="B3838">
        <v>70</v>
      </c>
      <c r="C3838" t="s">
        <v>37</v>
      </c>
      <c r="D3838" t="s">
        <v>38</v>
      </c>
      <c r="E3838">
        <v>26.3</v>
      </c>
      <c r="F3838" t="s">
        <v>39</v>
      </c>
      <c r="G3838" t="s">
        <v>85</v>
      </c>
      <c r="H3838" t="s">
        <v>60</v>
      </c>
      <c r="I3838" t="s">
        <v>61</v>
      </c>
      <c r="J3838" t="s">
        <v>43</v>
      </c>
      <c r="K3838">
        <v>6</v>
      </c>
      <c r="L3838" s="1">
        <v>459</v>
      </c>
      <c r="M3838" t="s">
        <v>44</v>
      </c>
      <c r="N3838" t="s">
        <v>124</v>
      </c>
      <c r="O3838" t="s">
        <v>82</v>
      </c>
      <c r="P3838">
        <v>0</v>
      </c>
      <c r="Q3838">
        <v>28</v>
      </c>
      <c r="R3838">
        <v>10</v>
      </c>
      <c r="S3838">
        <v>3</v>
      </c>
      <c r="T3838">
        <v>3.7</v>
      </c>
      <c r="U3838">
        <v>1</v>
      </c>
      <c r="V3838">
        <v>10</v>
      </c>
      <c r="W3838" s="1">
        <v>162</v>
      </c>
      <c r="X3838" s="1">
        <v>532</v>
      </c>
      <c r="Y3838" s="1">
        <v>1153</v>
      </c>
      <c r="Z3838" t="s">
        <v>47</v>
      </c>
      <c r="AA3838" t="s">
        <v>76</v>
      </c>
      <c r="AB3838" s="1">
        <v>0</v>
      </c>
      <c r="AC3838">
        <v>0</v>
      </c>
      <c r="AD3838">
        <v>0</v>
      </c>
      <c r="AE3838">
        <v>0</v>
      </c>
      <c r="AF3838">
        <v>0</v>
      </c>
      <c r="AG3838" t="s">
        <v>87</v>
      </c>
      <c r="AH3838">
        <f>IF(OR(Cleaned_Data_Table[[#This Row],[Appointment Status]]="No Show", Cleaned_Data_Table[[#This Row],[Appointment Status]]="Cancelled"), 1, 0)</f>
        <v>0</v>
      </c>
      <c r="AI3838" t="str">
        <f>IF(Cleaned_Data_Table[[#This Row],[Emergency Case]]=1, "Emergency Care", "Standard Care")</f>
        <v>Emergency Care</v>
      </c>
    </row>
    <row r="3839" spans="1:35">
      <c r="A3839" t="s">
        <v>3948</v>
      </c>
      <c r="B3839">
        <v>11</v>
      </c>
      <c r="C3839" t="s">
        <v>51</v>
      </c>
      <c r="D3839" t="s">
        <v>65</v>
      </c>
      <c r="E3839">
        <v>15</v>
      </c>
      <c r="F3839" t="s">
        <v>39</v>
      </c>
      <c r="G3839" t="s">
        <v>40</v>
      </c>
      <c r="H3839" t="s">
        <v>108</v>
      </c>
      <c r="I3839" t="s">
        <v>109</v>
      </c>
      <c r="J3839" t="s">
        <v>90</v>
      </c>
      <c r="K3839">
        <v>3</v>
      </c>
      <c r="L3839" s="1">
        <v>409</v>
      </c>
      <c r="M3839" t="s">
        <v>53</v>
      </c>
      <c r="N3839" t="s">
        <v>81</v>
      </c>
      <c r="O3839" t="s">
        <v>82</v>
      </c>
      <c r="P3839">
        <v>10</v>
      </c>
      <c r="Q3839">
        <v>7</v>
      </c>
      <c r="R3839">
        <v>0</v>
      </c>
      <c r="S3839">
        <v>0</v>
      </c>
      <c r="T3839">
        <v>3.6</v>
      </c>
      <c r="U3839">
        <v>0</v>
      </c>
      <c r="V3839">
        <v>10</v>
      </c>
      <c r="W3839" s="1">
        <v>18209</v>
      </c>
      <c r="X3839" s="1">
        <v>8732</v>
      </c>
      <c r="Y3839" s="1">
        <v>19145</v>
      </c>
      <c r="Z3839" t="s">
        <v>47</v>
      </c>
      <c r="AA3839" t="s">
        <v>112</v>
      </c>
      <c r="AB3839" s="1">
        <v>0</v>
      </c>
      <c r="AC3839">
        <v>0</v>
      </c>
      <c r="AD3839">
        <v>0</v>
      </c>
      <c r="AE3839">
        <v>0</v>
      </c>
      <c r="AF3839">
        <v>0</v>
      </c>
      <c r="AG3839" t="s">
        <v>87</v>
      </c>
      <c r="AH3839">
        <f>IF(OR(Cleaned_Data_Table[[#This Row],[Appointment Status]]="No Show", Cleaned_Data_Table[[#This Row],[Appointment Status]]="Cancelled"), 1, 0)</f>
        <v>0</v>
      </c>
      <c r="AI3839" t="str">
        <f>IF(Cleaned_Data_Table[[#This Row],[Emergency Case]]=1, "Emergency Care", "Standard Care")</f>
        <v>Standard Care</v>
      </c>
    </row>
    <row r="3840" spans="1:35">
      <c r="A3840" t="s">
        <v>3949</v>
      </c>
      <c r="B3840">
        <v>32</v>
      </c>
      <c r="C3840" t="s">
        <v>51</v>
      </c>
      <c r="D3840" t="s">
        <v>93</v>
      </c>
      <c r="E3840">
        <v>20.3</v>
      </c>
      <c r="F3840" t="s">
        <v>39</v>
      </c>
      <c r="G3840" t="s">
        <v>85</v>
      </c>
      <c r="H3840" t="s">
        <v>94</v>
      </c>
      <c r="I3840" t="s">
        <v>95</v>
      </c>
      <c r="J3840" t="s">
        <v>43</v>
      </c>
      <c r="K3840">
        <v>8</v>
      </c>
      <c r="L3840" s="1">
        <v>433</v>
      </c>
      <c r="M3840" t="s">
        <v>44</v>
      </c>
      <c r="N3840" t="s">
        <v>124</v>
      </c>
      <c r="O3840" t="s">
        <v>111</v>
      </c>
      <c r="P3840">
        <v>0</v>
      </c>
      <c r="Q3840">
        <v>55</v>
      </c>
      <c r="R3840">
        <v>4</v>
      </c>
      <c r="S3840">
        <v>2</v>
      </c>
      <c r="T3840">
        <v>3.9</v>
      </c>
      <c r="U3840">
        <v>1</v>
      </c>
      <c r="V3840">
        <v>8.3000000000000007</v>
      </c>
      <c r="W3840" s="1">
        <v>879</v>
      </c>
      <c r="X3840" s="1">
        <v>711</v>
      </c>
      <c r="Y3840" s="1">
        <v>2023</v>
      </c>
      <c r="Z3840" t="s">
        <v>47</v>
      </c>
      <c r="AA3840" t="s">
        <v>57</v>
      </c>
      <c r="AB3840" s="1">
        <v>0</v>
      </c>
      <c r="AC3840">
        <v>1</v>
      </c>
      <c r="AD3840">
        <v>0</v>
      </c>
      <c r="AE3840">
        <v>0</v>
      </c>
      <c r="AF3840">
        <v>0</v>
      </c>
      <c r="AG3840" t="s">
        <v>87</v>
      </c>
      <c r="AH3840">
        <f>IF(OR(Cleaned_Data_Table[[#This Row],[Appointment Status]]="No Show", Cleaned_Data_Table[[#This Row],[Appointment Status]]="Cancelled"), 1, 0)</f>
        <v>0</v>
      </c>
      <c r="AI3840" t="str">
        <f>IF(Cleaned_Data_Table[[#This Row],[Emergency Case]]=1, "Emergency Care", "Standard Care")</f>
        <v>Emergency Care</v>
      </c>
    </row>
    <row r="3841" spans="1:35">
      <c r="A3841" t="s">
        <v>3950</v>
      </c>
      <c r="B3841">
        <v>40</v>
      </c>
      <c r="C3841" t="s">
        <v>37</v>
      </c>
      <c r="D3841" t="s">
        <v>114</v>
      </c>
      <c r="E3841">
        <v>28.2</v>
      </c>
      <c r="F3841" t="s">
        <v>103</v>
      </c>
      <c r="G3841" t="s">
        <v>40</v>
      </c>
      <c r="H3841" t="s">
        <v>94</v>
      </c>
      <c r="I3841" t="s">
        <v>95</v>
      </c>
      <c r="J3841" t="s">
        <v>43</v>
      </c>
      <c r="K3841">
        <v>1</v>
      </c>
      <c r="L3841" s="1">
        <v>382</v>
      </c>
      <c r="M3841" t="s">
        <v>44</v>
      </c>
      <c r="N3841" t="s">
        <v>62</v>
      </c>
      <c r="O3841" t="s">
        <v>46</v>
      </c>
      <c r="P3841">
        <v>5</v>
      </c>
      <c r="Q3841">
        <v>58</v>
      </c>
      <c r="R3841">
        <v>7</v>
      </c>
      <c r="S3841">
        <v>1</v>
      </c>
      <c r="T3841">
        <v>3.6</v>
      </c>
      <c r="U3841">
        <v>0</v>
      </c>
      <c r="V3841">
        <v>7.9</v>
      </c>
      <c r="W3841" s="1">
        <v>201</v>
      </c>
      <c r="X3841" s="1">
        <v>16</v>
      </c>
      <c r="Y3841" s="1">
        <v>599</v>
      </c>
      <c r="Z3841" t="s">
        <v>47</v>
      </c>
      <c r="AA3841" t="s">
        <v>48</v>
      </c>
      <c r="AB3841" s="1">
        <v>0</v>
      </c>
      <c r="AC3841">
        <v>1</v>
      </c>
      <c r="AD3841">
        <v>0</v>
      </c>
      <c r="AE3841">
        <v>0</v>
      </c>
      <c r="AF3841">
        <v>0</v>
      </c>
      <c r="AG3841" t="s">
        <v>87</v>
      </c>
      <c r="AH3841">
        <f>IF(OR(Cleaned_Data_Table[[#This Row],[Appointment Status]]="No Show", Cleaned_Data_Table[[#This Row],[Appointment Status]]="Cancelled"), 1, 0)</f>
        <v>0</v>
      </c>
      <c r="AI3841" t="str">
        <f>IF(Cleaned_Data_Table[[#This Row],[Emergency Case]]=1, "Emergency Care", "Standard Care")</f>
        <v>Standard Care</v>
      </c>
    </row>
    <row r="3842" spans="1:35">
      <c r="A3842" t="s">
        <v>3951</v>
      </c>
      <c r="B3842">
        <v>27</v>
      </c>
      <c r="C3842" t="s">
        <v>37</v>
      </c>
      <c r="D3842" t="s">
        <v>93</v>
      </c>
      <c r="E3842">
        <v>23.1</v>
      </c>
      <c r="F3842" t="s">
        <v>89</v>
      </c>
      <c r="G3842" t="s">
        <v>40</v>
      </c>
      <c r="H3842" t="s">
        <v>108</v>
      </c>
      <c r="I3842" t="s">
        <v>109</v>
      </c>
      <c r="J3842" t="s">
        <v>90</v>
      </c>
      <c r="K3842">
        <v>5</v>
      </c>
      <c r="L3842" s="1">
        <v>322</v>
      </c>
      <c r="M3842" t="s">
        <v>44</v>
      </c>
      <c r="N3842" t="s">
        <v>45</v>
      </c>
      <c r="O3842" t="s">
        <v>75</v>
      </c>
      <c r="P3842">
        <v>11</v>
      </c>
      <c r="Q3842">
        <v>18</v>
      </c>
      <c r="R3842">
        <v>14</v>
      </c>
      <c r="S3842">
        <v>2</v>
      </c>
      <c r="T3842">
        <v>4.7</v>
      </c>
      <c r="U3842">
        <v>0</v>
      </c>
      <c r="V3842">
        <v>10</v>
      </c>
      <c r="W3842" s="1">
        <v>13305</v>
      </c>
      <c r="X3842" s="1">
        <v>9016</v>
      </c>
      <c r="Y3842" s="1">
        <v>22643</v>
      </c>
      <c r="Z3842" t="s">
        <v>47</v>
      </c>
      <c r="AA3842" t="s">
        <v>57</v>
      </c>
      <c r="AB3842" s="1">
        <v>0</v>
      </c>
      <c r="AC3842">
        <v>0</v>
      </c>
      <c r="AD3842">
        <v>0</v>
      </c>
      <c r="AE3842">
        <v>0</v>
      </c>
      <c r="AF3842">
        <v>0</v>
      </c>
      <c r="AG3842" t="s">
        <v>87</v>
      </c>
      <c r="AH3842">
        <f>IF(OR(Cleaned_Data_Table[[#This Row],[Appointment Status]]="No Show", Cleaned_Data_Table[[#This Row],[Appointment Status]]="Cancelled"), 1, 0)</f>
        <v>0</v>
      </c>
      <c r="AI3842" t="str">
        <f>IF(Cleaned_Data_Table[[#This Row],[Emergency Case]]=1, "Emergency Care", "Standard Care")</f>
        <v>Standard Care</v>
      </c>
    </row>
    <row r="3843" spans="1:35">
      <c r="A3843" t="s">
        <v>3952</v>
      </c>
      <c r="B3843">
        <v>66</v>
      </c>
      <c r="C3843" t="s">
        <v>37</v>
      </c>
      <c r="D3843" t="s">
        <v>59</v>
      </c>
      <c r="E3843">
        <v>23.4</v>
      </c>
      <c r="F3843" t="s">
        <v>97</v>
      </c>
      <c r="G3843" t="s">
        <v>40</v>
      </c>
      <c r="H3843" t="s">
        <v>67</v>
      </c>
      <c r="I3843" t="s">
        <v>68</v>
      </c>
      <c r="J3843" t="s">
        <v>43</v>
      </c>
      <c r="K3843">
        <v>3</v>
      </c>
      <c r="L3843" s="1">
        <v>354</v>
      </c>
      <c r="M3843" t="s">
        <v>53</v>
      </c>
      <c r="N3843" t="s">
        <v>45</v>
      </c>
      <c r="O3843" t="s">
        <v>46</v>
      </c>
      <c r="P3843">
        <v>1</v>
      </c>
      <c r="Q3843">
        <v>52</v>
      </c>
      <c r="R3843">
        <v>3</v>
      </c>
      <c r="S3843">
        <v>0</v>
      </c>
      <c r="T3843">
        <v>3.2</v>
      </c>
      <c r="U3843">
        <v>0</v>
      </c>
      <c r="V3843">
        <v>8.1</v>
      </c>
      <c r="W3843" s="1">
        <v>792</v>
      </c>
      <c r="X3843" s="1">
        <v>778</v>
      </c>
      <c r="Y3843" s="1">
        <v>1346.8</v>
      </c>
      <c r="Z3843" t="s">
        <v>47</v>
      </c>
      <c r="AA3843" t="s">
        <v>76</v>
      </c>
      <c r="AB3843" s="1">
        <v>0</v>
      </c>
      <c r="AC3843">
        <v>1</v>
      </c>
      <c r="AD3843">
        <v>0</v>
      </c>
      <c r="AE3843">
        <v>0</v>
      </c>
      <c r="AF3843">
        <v>0</v>
      </c>
      <c r="AG3843" t="s">
        <v>87</v>
      </c>
      <c r="AH3843">
        <f>IF(OR(Cleaned_Data_Table[[#This Row],[Appointment Status]]="No Show", Cleaned_Data_Table[[#This Row],[Appointment Status]]="Cancelled"), 1, 0)</f>
        <v>0</v>
      </c>
      <c r="AI3843" t="str">
        <f>IF(Cleaned_Data_Table[[#This Row],[Emergency Case]]=1, "Emergency Care", "Standard Care")</f>
        <v>Standard Care</v>
      </c>
    </row>
    <row r="3844" spans="1:35">
      <c r="A3844" t="s">
        <v>3953</v>
      </c>
      <c r="B3844">
        <v>59</v>
      </c>
      <c r="C3844" t="s">
        <v>37</v>
      </c>
      <c r="D3844" t="s">
        <v>78</v>
      </c>
      <c r="E3844">
        <v>21.3</v>
      </c>
      <c r="F3844" t="s">
        <v>52</v>
      </c>
      <c r="G3844" t="s">
        <v>85</v>
      </c>
      <c r="H3844" t="s">
        <v>138</v>
      </c>
      <c r="I3844" t="s">
        <v>139</v>
      </c>
      <c r="J3844" t="s">
        <v>43</v>
      </c>
      <c r="K3844">
        <v>8</v>
      </c>
      <c r="L3844" s="1">
        <v>411</v>
      </c>
      <c r="M3844" t="s">
        <v>44</v>
      </c>
      <c r="N3844" t="s">
        <v>81</v>
      </c>
      <c r="O3844" t="s">
        <v>98</v>
      </c>
      <c r="P3844">
        <v>0</v>
      </c>
      <c r="Q3844">
        <v>33</v>
      </c>
      <c r="R3844">
        <v>5</v>
      </c>
      <c r="S3844">
        <v>2</v>
      </c>
      <c r="T3844">
        <v>3</v>
      </c>
      <c r="U3844">
        <v>1</v>
      </c>
      <c r="V3844">
        <v>9.3000000000000007</v>
      </c>
      <c r="W3844" s="1">
        <v>541</v>
      </c>
      <c r="X3844" s="1">
        <v>738</v>
      </c>
      <c r="Y3844" s="1">
        <v>1690</v>
      </c>
      <c r="Z3844" t="s">
        <v>47</v>
      </c>
      <c r="AA3844" t="s">
        <v>76</v>
      </c>
      <c r="AB3844" s="1">
        <v>0</v>
      </c>
      <c r="AC3844">
        <v>1</v>
      </c>
      <c r="AD3844">
        <v>0</v>
      </c>
      <c r="AE3844">
        <v>0</v>
      </c>
      <c r="AF3844">
        <v>0</v>
      </c>
      <c r="AG3844" t="s">
        <v>87</v>
      </c>
      <c r="AH3844">
        <f>IF(OR(Cleaned_Data_Table[[#This Row],[Appointment Status]]="No Show", Cleaned_Data_Table[[#This Row],[Appointment Status]]="Cancelled"), 1, 0)</f>
        <v>0</v>
      </c>
      <c r="AI3844" t="str">
        <f>IF(Cleaned_Data_Table[[#This Row],[Emergency Case]]=1, "Emergency Care", "Standard Care")</f>
        <v>Emergency Care</v>
      </c>
    </row>
    <row r="3845" spans="1:35">
      <c r="A3845" t="s">
        <v>3954</v>
      </c>
      <c r="B3845">
        <v>82</v>
      </c>
      <c r="C3845" t="s">
        <v>37</v>
      </c>
      <c r="D3845" t="s">
        <v>118</v>
      </c>
      <c r="E3845">
        <v>24.5</v>
      </c>
      <c r="F3845" t="s">
        <v>52</v>
      </c>
      <c r="G3845" t="s">
        <v>40</v>
      </c>
      <c r="H3845" t="s">
        <v>60</v>
      </c>
      <c r="I3845" t="s">
        <v>61</v>
      </c>
      <c r="J3845" t="s">
        <v>90</v>
      </c>
      <c r="K3845">
        <v>21</v>
      </c>
      <c r="L3845" s="1">
        <v>727</v>
      </c>
      <c r="M3845" t="s">
        <v>53</v>
      </c>
      <c r="N3845" t="s">
        <v>124</v>
      </c>
      <c r="O3845" t="s">
        <v>86</v>
      </c>
      <c r="P3845">
        <v>12</v>
      </c>
      <c r="Q3845">
        <v>5</v>
      </c>
      <c r="R3845">
        <v>7</v>
      </c>
      <c r="S3845">
        <v>1</v>
      </c>
      <c r="T3845">
        <v>3.9</v>
      </c>
      <c r="U3845">
        <v>0</v>
      </c>
      <c r="V3845">
        <v>10</v>
      </c>
      <c r="W3845" s="1">
        <v>10640</v>
      </c>
      <c r="X3845" s="1">
        <v>12909</v>
      </c>
      <c r="Y3845" s="1">
        <v>16993.2</v>
      </c>
      <c r="Z3845" t="s">
        <v>47</v>
      </c>
      <c r="AA3845" t="s">
        <v>71</v>
      </c>
      <c r="AB3845" s="1">
        <v>0</v>
      </c>
      <c r="AC3845">
        <v>0</v>
      </c>
      <c r="AD3845">
        <v>0</v>
      </c>
      <c r="AE3845">
        <v>0</v>
      </c>
      <c r="AF3845">
        <v>0</v>
      </c>
      <c r="AG3845" t="s">
        <v>87</v>
      </c>
      <c r="AH3845">
        <f>IF(OR(Cleaned_Data_Table[[#This Row],[Appointment Status]]="No Show", Cleaned_Data_Table[[#This Row],[Appointment Status]]="Cancelled"), 1, 0)</f>
        <v>0</v>
      </c>
      <c r="AI3845" t="str">
        <f>IF(Cleaned_Data_Table[[#This Row],[Emergency Case]]=1, "Emergency Care", "Standard Care")</f>
        <v>Standard Care</v>
      </c>
    </row>
    <row r="3846" spans="1:35">
      <c r="A3846" t="s">
        <v>3955</v>
      </c>
      <c r="B3846">
        <v>53</v>
      </c>
      <c r="C3846" t="s">
        <v>37</v>
      </c>
      <c r="D3846" t="s">
        <v>118</v>
      </c>
      <c r="E3846">
        <v>15.4</v>
      </c>
      <c r="F3846" t="s">
        <v>97</v>
      </c>
      <c r="G3846" t="s">
        <v>40</v>
      </c>
      <c r="H3846" t="s">
        <v>67</v>
      </c>
      <c r="I3846" t="s">
        <v>68</v>
      </c>
      <c r="J3846" t="s">
        <v>43</v>
      </c>
      <c r="K3846">
        <v>9</v>
      </c>
      <c r="L3846" s="1">
        <v>535</v>
      </c>
      <c r="M3846" t="s">
        <v>44</v>
      </c>
      <c r="N3846" t="s">
        <v>81</v>
      </c>
      <c r="O3846" t="s">
        <v>70</v>
      </c>
      <c r="P3846">
        <v>3</v>
      </c>
      <c r="Q3846">
        <v>57</v>
      </c>
      <c r="R3846">
        <v>3</v>
      </c>
      <c r="S3846">
        <v>0</v>
      </c>
      <c r="T3846">
        <v>4.5</v>
      </c>
      <c r="U3846">
        <v>0</v>
      </c>
      <c r="V3846">
        <v>8.4</v>
      </c>
      <c r="W3846" s="1">
        <v>477</v>
      </c>
      <c r="X3846" s="1">
        <v>603</v>
      </c>
      <c r="Y3846" s="1">
        <v>1615</v>
      </c>
      <c r="Z3846" t="s">
        <v>47</v>
      </c>
      <c r="AA3846" t="s">
        <v>48</v>
      </c>
      <c r="AB3846" s="1">
        <v>0</v>
      </c>
      <c r="AC3846">
        <v>1</v>
      </c>
      <c r="AD3846">
        <v>0</v>
      </c>
      <c r="AE3846">
        <v>0</v>
      </c>
      <c r="AF3846">
        <v>0</v>
      </c>
      <c r="AG3846" t="s">
        <v>87</v>
      </c>
      <c r="AH3846">
        <f>IF(OR(Cleaned_Data_Table[[#This Row],[Appointment Status]]="No Show", Cleaned_Data_Table[[#This Row],[Appointment Status]]="Cancelled"), 1, 0)</f>
        <v>0</v>
      </c>
      <c r="AI3846" t="str">
        <f>IF(Cleaned_Data_Table[[#This Row],[Emergency Case]]=1, "Emergency Care", "Standard Care")</f>
        <v>Standard Care</v>
      </c>
    </row>
    <row r="3847" spans="1:35">
      <c r="A3847" t="s">
        <v>3956</v>
      </c>
      <c r="B3847">
        <v>13</v>
      </c>
      <c r="C3847" t="s">
        <v>51</v>
      </c>
      <c r="D3847" t="s">
        <v>114</v>
      </c>
      <c r="E3847">
        <v>19.3</v>
      </c>
      <c r="F3847" t="s">
        <v>52</v>
      </c>
      <c r="G3847" t="s">
        <v>66</v>
      </c>
      <c r="H3847" t="s">
        <v>129</v>
      </c>
      <c r="I3847" t="s">
        <v>130</v>
      </c>
      <c r="J3847" t="s">
        <v>43</v>
      </c>
      <c r="K3847">
        <v>20</v>
      </c>
      <c r="L3847" s="1">
        <v>662</v>
      </c>
      <c r="M3847" t="s">
        <v>53</v>
      </c>
      <c r="N3847" t="s">
        <v>124</v>
      </c>
      <c r="O3847" t="s">
        <v>75</v>
      </c>
      <c r="P3847">
        <v>9</v>
      </c>
      <c r="Q3847">
        <v>30</v>
      </c>
      <c r="R3847">
        <v>0</v>
      </c>
      <c r="S3847">
        <v>0</v>
      </c>
      <c r="T3847">
        <v>4.5999999999999996</v>
      </c>
      <c r="U3847">
        <v>0</v>
      </c>
      <c r="V3847">
        <v>10</v>
      </c>
      <c r="W3847" s="1">
        <v>839</v>
      </c>
      <c r="X3847" s="1">
        <v>164</v>
      </c>
      <c r="Y3847" s="1">
        <v>1165.5</v>
      </c>
      <c r="Z3847" t="s">
        <v>47</v>
      </c>
      <c r="AA3847" t="s">
        <v>112</v>
      </c>
      <c r="AB3847" s="1">
        <v>0</v>
      </c>
      <c r="AC3847">
        <v>0</v>
      </c>
      <c r="AD3847">
        <v>0</v>
      </c>
      <c r="AE3847">
        <v>0</v>
      </c>
      <c r="AF3847">
        <v>0</v>
      </c>
      <c r="AG3847" t="s">
        <v>49</v>
      </c>
      <c r="AH3847">
        <f>IF(OR(Cleaned_Data_Table[[#This Row],[Appointment Status]]="No Show", Cleaned_Data_Table[[#This Row],[Appointment Status]]="Cancelled"), 1, 0)</f>
        <v>0</v>
      </c>
      <c r="AI3847" t="str">
        <f>IF(Cleaned_Data_Table[[#This Row],[Emergency Case]]=1, "Emergency Care", "Standard Care")</f>
        <v>Standard Care</v>
      </c>
    </row>
    <row r="3848" spans="1:35">
      <c r="A3848" t="s">
        <v>3957</v>
      </c>
      <c r="B3848">
        <v>47</v>
      </c>
      <c r="C3848" t="s">
        <v>51</v>
      </c>
      <c r="D3848" t="s">
        <v>65</v>
      </c>
      <c r="E3848">
        <v>29.8</v>
      </c>
      <c r="F3848" t="s">
        <v>103</v>
      </c>
      <c r="G3848" t="s">
        <v>40</v>
      </c>
      <c r="H3848" t="s">
        <v>94</v>
      </c>
      <c r="I3848" t="s">
        <v>95</v>
      </c>
      <c r="J3848" t="s">
        <v>110</v>
      </c>
      <c r="K3848">
        <v>24</v>
      </c>
      <c r="L3848" s="1">
        <v>693</v>
      </c>
      <c r="M3848" t="s">
        <v>44</v>
      </c>
      <c r="N3848" t="s">
        <v>69</v>
      </c>
      <c r="O3848" t="s">
        <v>119</v>
      </c>
      <c r="P3848">
        <v>15</v>
      </c>
      <c r="Q3848">
        <v>29</v>
      </c>
      <c r="R3848">
        <v>11</v>
      </c>
      <c r="S3848">
        <v>3</v>
      </c>
      <c r="T3848">
        <v>3.2</v>
      </c>
      <c r="U3848">
        <v>0</v>
      </c>
      <c r="V3848">
        <v>9.6999999999999993</v>
      </c>
      <c r="W3848" s="1">
        <v>4582</v>
      </c>
      <c r="X3848" s="1">
        <v>3623</v>
      </c>
      <c r="Y3848" s="1">
        <v>8898</v>
      </c>
      <c r="Z3848" t="s">
        <v>47</v>
      </c>
      <c r="AA3848" t="s">
        <v>48</v>
      </c>
      <c r="AB3848" s="1">
        <v>0</v>
      </c>
      <c r="AC3848">
        <v>0</v>
      </c>
      <c r="AD3848">
        <v>1</v>
      </c>
      <c r="AE3848">
        <v>0</v>
      </c>
      <c r="AF3848">
        <v>0</v>
      </c>
      <c r="AG3848" t="s">
        <v>87</v>
      </c>
      <c r="AH3848">
        <f>IF(OR(Cleaned_Data_Table[[#This Row],[Appointment Status]]="No Show", Cleaned_Data_Table[[#This Row],[Appointment Status]]="Cancelled"), 1, 0)</f>
        <v>0</v>
      </c>
      <c r="AI3848" t="str">
        <f>IF(Cleaned_Data_Table[[#This Row],[Emergency Case]]=1, "Emergency Care", "Standard Care")</f>
        <v>Standard Care</v>
      </c>
    </row>
    <row r="3849" spans="1:35">
      <c r="A3849" t="s">
        <v>3958</v>
      </c>
      <c r="B3849">
        <v>16</v>
      </c>
      <c r="C3849" t="s">
        <v>37</v>
      </c>
      <c r="D3849" t="s">
        <v>59</v>
      </c>
      <c r="E3849">
        <v>28.3</v>
      </c>
      <c r="F3849" t="s">
        <v>89</v>
      </c>
      <c r="G3849" t="s">
        <v>40</v>
      </c>
      <c r="H3849" t="s">
        <v>79</v>
      </c>
      <c r="I3849" t="s">
        <v>80</v>
      </c>
      <c r="J3849" t="s">
        <v>90</v>
      </c>
      <c r="K3849">
        <v>14</v>
      </c>
      <c r="L3849" s="1">
        <v>669</v>
      </c>
      <c r="M3849" t="s">
        <v>53</v>
      </c>
      <c r="N3849" t="s">
        <v>45</v>
      </c>
      <c r="O3849" t="s">
        <v>63</v>
      </c>
      <c r="P3849">
        <v>14</v>
      </c>
      <c r="Q3849">
        <v>14</v>
      </c>
      <c r="R3849">
        <v>9</v>
      </c>
      <c r="S3849">
        <v>1</v>
      </c>
      <c r="T3849">
        <v>4.2</v>
      </c>
      <c r="U3849">
        <v>0</v>
      </c>
      <c r="V3849">
        <v>10</v>
      </c>
      <c r="W3849" s="1">
        <v>17762</v>
      </c>
      <c r="X3849" s="1">
        <v>7378</v>
      </c>
      <c r="Y3849" s="1">
        <v>18066.3</v>
      </c>
      <c r="Z3849" t="s">
        <v>47</v>
      </c>
      <c r="AA3849" t="s">
        <v>112</v>
      </c>
      <c r="AB3849" s="1">
        <v>0</v>
      </c>
      <c r="AC3849">
        <v>0</v>
      </c>
      <c r="AD3849">
        <v>0</v>
      </c>
      <c r="AE3849">
        <v>0</v>
      </c>
      <c r="AF3849">
        <v>0</v>
      </c>
      <c r="AG3849" t="s">
        <v>87</v>
      </c>
      <c r="AH3849">
        <f>IF(OR(Cleaned_Data_Table[[#This Row],[Appointment Status]]="No Show", Cleaned_Data_Table[[#This Row],[Appointment Status]]="Cancelled"), 1, 0)</f>
        <v>0</v>
      </c>
      <c r="AI3849" t="str">
        <f>IF(Cleaned_Data_Table[[#This Row],[Emergency Case]]=1, "Emergency Care", "Standard Care")</f>
        <v>Standard Care</v>
      </c>
    </row>
    <row r="3850" spans="1:35">
      <c r="A3850" t="s">
        <v>3959</v>
      </c>
      <c r="B3850">
        <v>67</v>
      </c>
      <c r="C3850" t="s">
        <v>51</v>
      </c>
      <c r="D3850" t="s">
        <v>65</v>
      </c>
      <c r="E3850">
        <v>25.6</v>
      </c>
      <c r="F3850" t="s">
        <v>39</v>
      </c>
      <c r="G3850" t="s">
        <v>66</v>
      </c>
      <c r="H3850" t="s">
        <v>60</v>
      </c>
      <c r="I3850" t="s">
        <v>61</v>
      </c>
      <c r="J3850" t="s">
        <v>90</v>
      </c>
      <c r="K3850">
        <v>14</v>
      </c>
      <c r="L3850" s="1">
        <v>657</v>
      </c>
      <c r="M3850" t="s">
        <v>53</v>
      </c>
      <c r="N3850" t="s">
        <v>81</v>
      </c>
      <c r="O3850" t="s">
        <v>86</v>
      </c>
      <c r="P3850">
        <v>28</v>
      </c>
      <c r="Q3850">
        <v>8</v>
      </c>
      <c r="R3850">
        <v>1</v>
      </c>
      <c r="S3850">
        <v>1</v>
      </c>
      <c r="T3850">
        <v>4.5</v>
      </c>
      <c r="U3850">
        <v>0</v>
      </c>
      <c r="V3850">
        <v>10</v>
      </c>
      <c r="W3850" s="1">
        <v>15486</v>
      </c>
      <c r="X3850" s="1">
        <v>8841</v>
      </c>
      <c r="Y3850" s="1">
        <v>17488.8</v>
      </c>
      <c r="Z3850" t="s">
        <v>47</v>
      </c>
      <c r="AA3850" t="s">
        <v>76</v>
      </c>
      <c r="AB3850" s="1">
        <v>0</v>
      </c>
      <c r="AC3850">
        <v>0</v>
      </c>
      <c r="AD3850">
        <v>1</v>
      </c>
      <c r="AE3850">
        <v>0</v>
      </c>
      <c r="AF3850">
        <v>0</v>
      </c>
      <c r="AG3850" t="s">
        <v>91</v>
      </c>
      <c r="AH3850">
        <f>IF(OR(Cleaned_Data_Table[[#This Row],[Appointment Status]]="No Show", Cleaned_Data_Table[[#This Row],[Appointment Status]]="Cancelled"), 1, 0)</f>
        <v>0</v>
      </c>
      <c r="AI3850" t="str">
        <f>IF(Cleaned_Data_Table[[#This Row],[Emergency Case]]=1, "Emergency Care", "Standard Care")</f>
        <v>Standard Care</v>
      </c>
    </row>
    <row r="3851" spans="1:35">
      <c r="A3851" t="s">
        <v>3960</v>
      </c>
      <c r="B3851">
        <v>24</v>
      </c>
      <c r="C3851" t="s">
        <v>37</v>
      </c>
      <c r="D3851" t="s">
        <v>84</v>
      </c>
      <c r="E3851">
        <v>23.2</v>
      </c>
      <c r="F3851" t="s">
        <v>39</v>
      </c>
      <c r="G3851" t="s">
        <v>40</v>
      </c>
      <c r="H3851" t="s">
        <v>104</v>
      </c>
      <c r="I3851" t="s">
        <v>105</v>
      </c>
      <c r="J3851" t="s">
        <v>90</v>
      </c>
      <c r="K3851">
        <v>19</v>
      </c>
      <c r="L3851" s="1">
        <v>739</v>
      </c>
      <c r="M3851" t="s">
        <v>44</v>
      </c>
      <c r="N3851" t="s">
        <v>62</v>
      </c>
      <c r="O3851" t="s">
        <v>70</v>
      </c>
      <c r="P3851">
        <v>10</v>
      </c>
      <c r="Q3851">
        <v>1</v>
      </c>
      <c r="R3851">
        <v>13</v>
      </c>
      <c r="S3851">
        <v>3</v>
      </c>
      <c r="T3851">
        <v>3.6</v>
      </c>
      <c r="U3851">
        <v>0</v>
      </c>
      <c r="V3851">
        <v>10</v>
      </c>
      <c r="W3851" s="1">
        <v>8968</v>
      </c>
      <c r="X3851" s="1">
        <v>13660</v>
      </c>
      <c r="Y3851" s="1">
        <v>23367</v>
      </c>
      <c r="Z3851" t="s">
        <v>47</v>
      </c>
      <c r="AA3851" t="s">
        <v>57</v>
      </c>
      <c r="AB3851" s="1">
        <v>0</v>
      </c>
      <c r="AC3851">
        <v>0</v>
      </c>
      <c r="AD3851">
        <v>0</v>
      </c>
      <c r="AE3851">
        <v>0</v>
      </c>
      <c r="AF3851">
        <v>0</v>
      </c>
      <c r="AG3851" t="s">
        <v>87</v>
      </c>
      <c r="AH3851">
        <f>IF(OR(Cleaned_Data_Table[[#This Row],[Appointment Status]]="No Show", Cleaned_Data_Table[[#This Row],[Appointment Status]]="Cancelled"), 1, 0)</f>
        <v>0</v>
      </c>
      <c r="AI3851" t="str">
        <f>IF(Cleaned_Data_Table[[#This Row],[Emergency Case]]=1, "Emergency Care", "Standard Care")</f>
        <v>Standard Care</v>
      </c>
    </row>
    <row r="3852" spans="1:35">
      <c r="A3852" t="s">
        <v>3961</v>
      </c>
      <c r="B3852">
        <v>61</v>
      </c>
      <c r="C3852" t="s">
        <v>51</v>
      </c>
      <c r="D3852" t="s">
        <v>114</v>
      </c>
      <c r="E3852">
        <v>23.7</v>
      </c>
      <c r="F3852" t="s">
        <v>52</v>
      </c>
      <c r="G3852" t="s">
        <v>66</v>
      </c>
      <c r="H3852" t="s">
        <v>138</v>
      </c>
      <c r="I3852" t="s">
        <v>139</v>
      </c>
      <c r="J3852" t="s">
        <v>90</v>
      </c>
      <c r="K3852">
        <v>24</v>
      </c>
      <c r="L3852" s="1">
        <v>687</v>
      </c>
      <c r="M3852" t="s">
        <v>53</v>
      </c>
      <c r="N3852" t="s">
        <v>62</v>
      </c>
      <c r="O3852" t="s">
        <v>119</v>
      </c>
      <c r="P3852">
        <v>22</v>
      </c>
      <c r="Q3852">
        <v>8</v>
      </c>
      <c r="R3852">
        <v>9</v>
      </c>
      <c r="S3852">
        <v>1</v>
      </c>
      <c r="T3852">
        <v>4</v>
      </c>
      <c r="U3852">
        <v>0</v>
      </c>
      <c r="V3852">
        <v>10</v>
      </c>
      <c r="W3852" s="1">
        <v>15007</v>
      </c>
      <c r="X3852" s="1">
        <v>13993</v>
      </c>
      <c r="Y3852" s="1">
        <v>20780.900000000001</v>
      </c>
      <c r="Z3852" t="s">
        <v>56</v>
      </c>
      <c r="AA3852" t="s">
        <v>76</v>
      </c>
      <c r="AB3852" s="1">
        <v>29687</v>
      </c>
      <c r="AC3852">
        <v>0</v>
      </c>
      <c r="AD3852">
        <v>1</v>
      </c>
      <c r="AE3852">
        <v>0</v>
      </c>
      <c r="AF3852">
        <v>0</v>
      </c>
      <c r="AG3852" t="s">
        <v>91</v>
      </c>
      <c r="AH3852">
        <f>IF(OR(Cleaned_Data_Table[[#This Row],[Appointment Status]]="No Show", Cleaned_Data_Table[[#This Row],[Appointment Status]]="Cancelled"), 1, 0)</f>
        <v>1</v>
      </c>
      <c r="AI3852" t="str">
        <f>IF(Cleaned_Data_Table[[#This Row],[Emergency Case]]=1, "Emergency Care", "Standard Care")</f>
        <v>Standard Care</v>
      </c>
    </row>
    <row r="3853" spans="1:35">
      <c r="A3853" t="s">
        <v>3962</v>
      </c>
      <c r="B3853">
        <v>82</v>
      </c>
      <c r="C3853" t="s">
        <v>37</v>
      </c>
      <c r="D3853" t="s">
        <v>118</v>
      </c>
      <c r="E3853">
        <v>21.2</v>
      </c>
      <c r="F3853" t="s">
        <v>52</v>
      </c>
      <c r="G3853" t="s">
        <v>66</v>
      </c>
      <c r="H3853" t="s">
        <v>79</v>
      </c>
      <c r="I3853" t="s">
        <v>80</v>
      </c>
      <c r="J3853" t="s">
        <v>110</v>
      </c>
      <c r="K3853">
        <v>29</v>
      </c>
      <c r="L3853" s="1">
        <v>952</v>
      </c>
      <c r="M3853" t="s">
        <v>44</v>
      </c>
      <c r="N3853" t="s">
        <v>54</v>
      </c>
      <c r="O3853" t="s">
        <v>82</v>
      </c>
      <c r="P3853">
        <v>22</v>
      </c>
      <c r="Q3853">
        <v>23</v>
      </c>
      <c r="R3853">
        <v>1</v>
      </c>
      <c r="S3853">
        <v>1</v>
      </c>
      <c r="T3853">
        <v>3.6</v>
      </c>
      <c r="U3853">
        <v>0</v>
      </c>
      <c r="V3853">
        <v>10</v>
      </c>
      <c r="W3853" s="1">
        <v>2834</v>
      </c>
      <c r="X3853" s="1">
        <v>2234</v>
      </c>
      <c r="Y3853" s="1">
        <v>6020</v>
      </c>
      <c r="Z3853" t="s">
        <v>47</v>
      </c>
      <c r="AA3853" t="s">
        <v>71</v>
      </c>
      <c r="AB3853" s="1">
        <v>0</v>
      </c>
      <c r="AC3853">
        <v>0</v>
      </c>
      <c r="AD3853">
        <v>1</v>
      </c>
      <c r="AE3853">
        <v>0</v>
      </c>
      <c r="AF3853">
        <v>0</v>
      </c>
      <c r="AG3853" t="s">
        <v>87</v>
      </c>
      <c r="AH3853">
        <f>IF(OR(Cleaned_Data_Table[[#This Row],[Appointment Status]]="No Show", Cleaned_Data_Table[[#This Row],[Appointment Status]]="Cancelled"), 1, 0)</f>
        <v>0</v>
      </c>
      <c r="AI3853" t="str">
        <f>IF(Cleaned_Data_Table[[#This Row],[Emergency Case]]=1, "Emergency Care", "Standard Care")</f>
        <v>Standard Care</v>
      </c>
    </row>
    <row r="3854" spans="1:35">
      <c r="A3854" t="s">
        <v>3963</v>
      </c>
      <c r="B3854">
        <v>49</v>
      </c>
      <c r="C3854" t="s">
        <v>37</v>
      </c>
      <c r="D3854" t="s">
        <v>59</v>
      </c>
      <c r="E3854">
        <v>30.1</v>
      </c>
      <c r="F3854" t="s">
        <v>52</v>
      </c>
      <c r="G3854" t="s">
        <v>40</v>
      </c>
      <c r="H3854" t="s">
        <v>67</v>
      </c>
      <c r="I3854" t="s">
        <v>68</v>
      </c>
      <c r="J3854" t="s">
        <v>110</v>
      </c>
      <c r="K3854">
        <v>11</v>
      </c>
      <c r="L3854" s="1">
        <v>425</v>
      </c>
      <c r="M3854" t="s">
        <v>44</v>
      </c>
      <c r="N3854" t="s">
        <v>62</v>
      </c>
      <c r="O3854" t="s">
        <v>70</v>
      </c>
      <c r="P3854">
        <v>23</v>
      </c>
      <c r="Q3854">
        <v>25</v>
      </c>
      <c r="R3854">
        <v>14</v>
      </c>
      <c r="S3854">
        <v>3</v>
      </c>
      <c r="T3854">
        <v>4.4000000000000004</v>
      </c>
      <c r="U3854">
        <v>0</v>
      </c>
      <c r="V3854">
        <v>10</v>
      </c>
      <c r="W3854" s="1">
        <v>1818</v>
      </c>
      <c r="X3854" s="1">
        <v>1087</v>
      </c>
      <c r="Y3854" s="1">
        <v>3330</v>
      </c>
      <c r="Z3854" t="s">
        <v>47</v>
      </c>
      <c r="AA3854" t="s">
        <v>48</v>
      </c>
      <c r="AB3854" s="1">
        <v>0</v>
      </c>
      <c r="AC3854">
        <v>0</v>
      </c>
      <c r="AD3854">
        <v>1</v>
      </c>
      <c r="AE3854">
        <v>0</v>
      </c>
      <c r="AF3854">
        <v>0</v>
      </c>
      <c r="AG3854" t="s">
        <v>87</v>
      </c>
      <c r="AH3854">
        <f>IF(OR(Cleaned_Data_Table[[#This Row],[Appointment Status]]="No Show", Cleaned_Data_Table[[#This Row],[Appointment Status]]="Cancelled"), 1, 0)</f>
        <v>0</v>
      </c>
      <c r="AI3854" t="str">
        <f>IF(Cleaned_Data_Table[[#This Row],[Emergency Case]]=1, "Emergency Care", "Standard Care")</f>
        <v>Standard Care</v>
      </c>
    </row>
    <row r="3855" spans="1:35">
      <c r="A3855" t="s">
        <v>3964</v>
      </c>
      <c r="B3855">
        <v>17</v>
      </c>
      <c r="C3855" t="s">
        <v>37</v>
      </c>
      <c r="D3855" t="s">
        <v>38</v>
      </c>
      <c r="E3855">
        <v>16.600000000000001</v>
      </c>
      <c r="F3855" t="s">
        <v>52</v>
      </c>
      <c r="G3855" t="s">
        <v>40</v>
      </c>
      <c r="H3855" t="s">
        <v>104</v>
      </c>
      <c r="I3855" t="s">
        <v>105</v>
      </c>
      <c r="J3855" t="s">
        <v>110</v>
      </c>
      <c r="K3855">
        <v>14</v>
      </c>
      <c r="L3855" s="1">
        <v>517</v>
      </c>
      <c r="M3855" t="s">
        <v>44</v>
      </c>
      <c r="N3855" t="s">
        <v>69</v>
      </c>
      <c r="O3855" t="s">
        <v>70</v>
      </c>
      <c r="P3855">
        <v>22</v>
      </c>
      <c r="Q3855">
        <v>37</v>
      </c>
      <c r="R3855">
        <v>2</v>
      </c>
      <c r="S3855">
        <v>0</v>
      </c>
      <c r="T3855">
        <v>4</v>
      </c>
      <c r="U3855">
        <v>0</v>
      </c>
      <c r="V3855">
        <v>9.5</v>
      </c>
      <c r="W3855" s="1">
        <v>1010</v>
      </c>
      <c r="X3855" s="1">
        <v>3285</v>
      </c>
      <c r="Y3855" s="1">
        <v>4812</v>
      </c>
      <c r="Z3855" t="s">
        <v>47</v>
      </c>
      <c r="AA3855" t="s">
        <v>112</v>
      </c>
      <c r="AB3855" s="1">
        <v>0</v>
      </c>
      <c r="AC3855">
        <v>1</v>
      </c>
      <c r="AD3855">
        <v>1</v>
      </c>
      <c r="AE3855">
        <v>1</v>
      </c>
      <c r="AF3855">
        <v>0</v>
      </c>
      <c r="AG3855" t="s">
        <v>87</v>
      </c>
      <c r="AH3855">
        <f>IF(OR(Cleaned_Data_Table[[#This Row],[Appointment Status]]="No Show", Cleaned_Data_Table[[#This Row],[Appointment Status]]="Cancelled"), 1, 0)</f>
        <v>0</v>
      </c>
      <c r="AI3855" t="str">
        <f>IF(Cleaned_Data_Table[[#This Row],[Emergency Case]]=1, "Emergency Care", "Standard Care")</f>
        <v>Standard Care</v>
      </c>
    </row>
    <row r="3856" spans="1:35">
      <c r="A3856" t="s">
        <v>3965</v>
      </c>
      <c r="B3856">
        <v>52</v>
      </c>
      <c r="C3856" t="s">
        <v>51</v>
      </c>
      <c r="D3856" t="s">
        <v>118</v>
      </c>
      <c r="E3856">
        <v>19.100000000000001</v>
      </c>
      <c r="F3856" t="s">
        <v>39</v>
      </c>
      <c r="G3856" t="s">
        <v>40</v>
      </c>
      <c r="H3856" t="s">
        <v>73</v>
      </c>
      <c r="I3856" t="s">
        <v>74</v>
      </c>
      <c r="J3856" t="s">
        <v>90</v>
      </c>
      <c r="K3856">
        <v>21</v>
      </c>
      <c r="L3856" s="1">
        <v>701</v>
      </c>
      <c r="M3856" t="s">
        <v>44</v>
      </c>
      <c r="N3856" t="s">
        <v>81</v>
      </c>
      <c r="O3856" t="s">
        <v>119</v>
      </c>
      <c r="P3856">
        <v>1</v>
      </c>
      <c r="Q3856">
        <v>10</v>
      </c>
      <c r="R3856">
        <v>12</v>
      </c>
      <c r="S3856">
        <v>1</v>
      </c>
      <c r="T3856">
        <v>4.2</v>
      </c>
      <c r="U3856">
        <v>0</v>
      </c>
      <c r="V3856">
        <v>10</v>
      </c>
      <c r="W3856" s="1">
        <v>11513</v>
      </c>
      <c r="X3856" s="1">
        <v>11400</v>
      </c>
      <c r="Y3856" s="1">
        <v>23614</v>
      </c>
      <c r="Z3856" t="s">
        <v>47</v>
      </c>
      <c r="AA3856" t="s">
        <v>48</v>
      </c>
      <c r="AB3856" s="1">
        <v>0</v>
      </c>
      <c r="AC3856">
        <v>0</v>
      </c>
      <c r="AD3856">
        <v>0</v>
      </c>
      <c r="AE3856">
        <v>0</v>
      </c>
      <c r="AF3856">
        <v>0</v>
      </c>
      <c r="AG3856" t="s">
        <v>131</v>
      </c>
      <c r="AH3856">
        <f>IF(OR(Cleaned_Data_Table[[#This Row],[Appointment Status]]="No Show", Cleaned_Data_Table[[#This Row],[Appointment Status]]="Cancelled"), 1, 0)</f>
        <v>0</v>
      </c>
      <c r="AI3856" t="str">
        <f>IF(Cleaned_Data_Table[[#This Row],[Emergency Case]]=1, "Emergency Care", "Standard Care")</f>
        <v>Standard Care</v>
      </c>
    </row>
    <row r="3857" spans="1:35">
      <c r="A3857" t="s">
        <v>3966</v>
      </c>
      <c r="B3857">
        <v>27</v>
      </c>
      <c r="C3857" t="s">
        <v>51</v>
      </c>
      <c r="D3857" t="s">
        <v>114</v>
      </c>
      <c r="E3857">
        <v>17.2</v>
      </c>
      <c r="F3857" t="s">
        <v>89</v>
      </c>
      <c r="G3857" t="s">
        <v>66</v>
      </c>
      <c r="H3857" t="s">
        <v>108</v>
      </c>
      <c r="I3857" t="s">
        <v>109</v>
      </c>
      <c r="J3857" t="s">
        <v>90</v>
      </c>
      <c r="K3857">
        <v>12</v>
      </c>
      <c r="L3857" s="1">
        <v>565</v>
      </c>
      <c r="M3857" t="s">
        <v>53</v>
      </c>
      <c r="N3857" t="s">
        <v>81</v>
      </c>
      <c r="O3857" t="s">
        <v>63</v>
      </c>
      <c r="P3857">
        <v>2</v>
      </c>
      <c r="Q3857">
        <v>17</v>
      </c>
      <c r="R3857">
        <v>9</v>
      </c>
      <c r="S3857">
        <v>1</v>
      </c>
      <c r="T3857">
        <v>4.8</v>
      </c>
      <c r="U3857">
        <v>0</v>
      </c>
      <c r="V3857">
        <v>10</v>
      </c>
      <c r="W3857" s="1">
        <v>16018</v>
      </c>
      <c r="X3857" s="1">
        <v>5918</v>
      </c>
      <c r="Y3857" s="1">
        <v>15750.7</v>
      </c>
      <c r="Z3857" t="s">
        <v>56</v>
      </c>
      <c r="AA3857" t="s">
        <v>57</v>
      </c>
      <c r="AB3857" s="1">
        <v>22501</v>
      </c>
      <c r="AC3857">
        <v>0</v>
      </c>
      <c r="AD3857">
        <v>0</v>
      </c>
      <c r="AE3857">
        <v>0</v>
      </c>
      <c r="AF3857">
        <v>0</v>
      </c>
      <c r="AG3857" t="s">
        <v>131</v>
      </c>
      <c r="AH3857">
        <f>IF(OR(Cleaned_Data_Table[[#This Row],[Appointment Status]]="No Show", Cleaned_Data_Table[[#This Row],[Appointment Status]]="Cancelled"), 1, 0)</f>
        <v>1</v>
      </c>
      <c r="AI3857" t="str">
        <f>IF(Cleaned_Data_Table[[#This Row],[Emergency Case]]=1, "Emergency Care", "Standard Care")</f>
        <v>Standard Care</v>
      </c>
    </row>
    <row r="3858" spans="1:35">
      <c r="A3858" t="s">
        <v>3967</v>
      </c>
      <c r="B3858">
        <v>40</v>
      </c>
      <c r="C3858" t="s">
        <v>37</v>
      </c>
      <c r="D3858" t="s">
        <v>114</v>
      </c>
      <c r="E3858">
        <v>26</v>
      </c>
      <c r="F3858" t="s">
        <v>52</v>
      </c>
      <c r="G3858" t="s">
        <v>40</v>
      </c>
      <c r="H3858" t="s">
        <v>94</v>
      </c>
      <c r="I3858" t="s">
        <v>95</v>
      </c>
      <c r="J3858" t="s">
        <v>110</v>
      </c>
      <c r="K3858">
        <v>4</v>
      </c>
      <c r="L3858" s="1">
        <v>428</v>
      </c>
      <c r="M3858" t="s">
        <v>53</v>
      </c>
      <c r="N3858" t="s">
        <v>81</v>
      </c>
      <c r="O3858" t="s">
        <v>101</v>
      </c>
      <c r="P3858">
        <v>5</v>
      </c>
      <c r="Q3858">
        <v>35</v>
      </c>
      <c r="R3858">
        <v>12</v>
      </c>
      <c r="S3858">
        <v>2</v>
      </c>
      <c r="T3858">
        <v>4.3</v>
      </c>
      <c r="U3858">
        <v>0</v>
      </c>
      <c r="V3858">
        <v>9.8000000000000007</v>
      </c>
      <c r="W3858" s="1">
        <v>4941</v>
      </c>
      <c r="X3858" s="1">
        <v>3264</v>
      </c>
      <c r="Y3858" s="1">
        <v>6043.1</v>
      </c>
      <c r="Z3858" t="s">
        <v>47</v>
      </c>
      <c r="AA3858" t="s">
        <v>48</v>
      </c>
      <c r="AB3858" s="1">
        <v>0</v>
      </c>
      <c r="AC3858">
        <v>1</v>
      </c>
      <c r="AD3858">
        <v>0</v>
      </c>
      <c r="AE3858">
        <v>1</v>
      </c>
      <c r="AF3858">
        <v>0</v>
      </c>
      <c r="AG3858" t="s">
        <v>87</v>
      </c>
      <c r="AH3858">
        <f>IF(OR(Cleaned_Data_Table[[#This Row],[Appointment Status]]="No Show", Cleaned_Data_Table[[#This Row],[Appointment Status]]="Cancelled"), 1, 0)</f>
        <v>0</v>
      </c>
      <c r="AI3858" t="str">
        <f>IF(Cleaned_Data_Table[[#This Row],[Emergency Case]]=1, "Emergency Care", "Standard Care")</f>
        <v>Standard Care</v>
      </c>
    </row>
    <row r="3859" spans="1:35">
      <c r="A3859" t="s">
        <v>3968</v>
      </c>
      <c r="B3859">
        <v>79</v>
      </c>
      <c r="C3859" t="s">
        <v>51</v>
      </c>
      <c r="D3859" t="s">
        <v>114</v>
      </c>
      <c r="E3859">
        <v>23.8</v>
      </c>
      <c r="F3859" t="s">
        <v>97</v>
      </c>
      <c r="G3859" t="s">
        <v>66</v>
      </c>
      <c r="H3859" t="s">
        <v>73</v>
      </c>
      <c r="I3859" t="s">
        <v>74</v>
      </c>
      <c r="J3859" t="s">
        <v>43</v>
      </c>
      <c r="K3859">
        <v>23</v>
      </c>
      <c r="L3859" s="1">
        <v>821</v>
      </c>
      <c r="M3859" t="s">
        <v>44</v>
      </c>
      <c r="N3859" t="s">
        <v>62</v>
      </c>
      <c r="O3859" t="s">
        <v>119</v>
      </c>
      <c r="P3859">
        <v>12</v>
      </c>
      <c r="Q3859">
        <v>26</v>
      </c>
      <c r="R3859">
        <v>8</v>
      </c>
      <c r="S3859">
        <v>2</v>
      </c>
      <c r="T3859">
        <v>4.5</v>
      </c>
      <c r="U3859">
        <v>0</v>
      </c>
      <c r="V3859">
        <v>10</v>
      </c>
      <c r="W3859" s="1">
        <v>781</v>
      </c>
      <c r="X3859" s="1">
        <v>310</v>
      </c>
      <c r="Y3859" s="1">
        <v>1912</v>
      </c>
      <c r="Z3859" t="s">
        <v>47</v>
      </c>
      <c r="AA3859" t="s">
        <v>71</v>
      </c>
      <c r="AB3859" s="1">
        <v>0</v>
      </c>
      <c r="AC3859">
        <v>0</v>
      </c>
      <c r="AD3859">
        <v>0</v>
      </c>
      <c r="AE3859">
        <v>0</v>
      </c>
      <c r="AF3859">
        <v>0</v>
      </c>
      <c r="AG3859" t="s">
        <v>49</v>
      </c>
      <c r="AH3859">
        <f>IF(OR(Cleaned_Data_Table[[#This Row],[Appointment Status]]="No Show", Cleaned_Data_Table[[#This Row],[Appointment Status]]="Cancelled"), 1, 0)</f>
        <v>0</v>
      </c>
      <c r="AI3859" t="str">
        <f>IF(Cleaned_Data_Table[[#This Row],[Emergency Case]]=1, "Emergency Care", "Standard Care")</f>
        <v>Standard Care</v>
      </c>
    </row>
    <row r="3860" spans="1:35">
      <c r="A3860" t="s">
        <v>3969</v>
      </c>
      <c r="B3860">
        <v>34</v>
      </c>
      <c r="C3860" t="s">
        <v>37</v>
      </c>
      <c r="D3860" t="s">
        <v>78</v>
      </c>
      <c r="E3860">
        <v>15.7</v>
      </c>
      <c r="F3860" t="s">
        <v>89</v>
      </c>
      <c r="G3860" t="s">
        <v>40</v>
      </c>
      <c r="H3860" t="s">
        <v>79</v>
      </c>
      <c r="I3860" t="s">
        <v>80</v>
      </c>
      <c r="J3860" t="s">
        <v>43</v>
      </c>
      <c r="K3860">
        <v>3</v>
      </c>
      <c r="L3860" s="1">
        <v>337</v>
      </c>
      <c r="M3860" t="s">
        <v>53</v>
      </c>
      <c r="N3860" t="s">
        <v>124</v>
      </c>
      <c r="O3860" t="s">
        <v>75</v>
      </c>
      <c r="P3860">
        <v>23</v>
      </c>
      <c r="Q3860">
        <v>42</v>
      </c>
      <c r="R3860">
        <v>8</v>
      </c>
      <c r="S3860">
        <v>1</v>
      </c>
      <c r="T3860">
        <v>3.3</v>
      </c>
      <c r="U3860">
        <v>0</v>
      </c>
      <c r="V3860">
        <v>8.8000000000000007</v>
      </c>
      <c r="W3860" s="1">
        <v>531</v>
      </c>
      <c r="X3860" s="1">
        <v>497</v>
      </c>
      <c r="Y3860" s="1">
        <v>955.5</v>
      </c>
      <c r="Z3860" t="s">
        <v>47</v>
      </c>
      <c r="AA3860" t="s">
        <v>57</v>
      </c>
      <c r="AB3860" s="1">
        <v>0</v>
      </c>
      <c r="AC3860">
        <v>1</v>
      </c>
      <c r="AD3860">
        <v>1</v>
      </c>
      <c r="AE3860">
        <v>0</v>
      </c>
      <c r="AF3860">
        <v>0</v>
      </c>
      <c r="AG3860" t="s">
        <v>49</v>
      </c>
      <c r="AH3860">
        <f>IF(OR(Cleaned_Data_Table[[#This Row],[Appointment Status]]="No Show", Cleaned_Data_Table[[#This Row],[Appointment Status]]="Cancelled"), 1, 0)</f>
        <v>0</v>
      </c>
      <c r="AI3860" t="str">
        <f>IF(Cleaned_Data_Table[[#This Row],[Emergency Case]]=1, "Emergency Care", "Standard Care")</f>
        <v>Standard Care</v>
      </c>
    </row>
    <row r="3861" spans="1:35">
      <c r="A3861" t="s">
        <v>3970</v>
      </c>
      <c r="B3861">
        <v>86</v>
      </c>
      <c r="C3861" t="s">
        <v>51</v>
      </c>
      <c r="D3861" t="s">
        <v>78</v>
      </c>
      <c r="E3861">
        <v>24.8</v>
      </c>
      <c r="F3861" t="s">
        <v>52</v>
      </c>
      <c r="G3861" t="s">
        <v>40</v>
      </c>
      <c r="H3861" t="s">
        <v>60</v>
      </c>
      <c r="I3861" t="s">
        <v>61</v>
      </c>
      <c r="J3861" t="s">
        <v>90</v>
      </c>
      <c r="K3861">
        <v>24</v>
      </c>
      <c r="L3861" s="1">
        <v>703</v>
      </c>
      <c r="M3861" t="s">
        <v>53</v>
      </c>
      <c r="N3861" t="s">
        <v>62</v>
      </c>
      <c r="O3861" t="s">
        <v>119</v>
      </c>
      <c r="P3861">
        <v>24</v>
      </c>
      <c r="Q3861">
        <v>11</v>
      </c>
      <c r="R3861">
        <v>12</v>
      </c>
      <c r="S3861">
        <v>1</v>
      </c>
      <c r="T3861">
        <v>4</v>
      </c>
      <c r="U3861">
        <v>0</v>
      </c>
      <c r="V3861">
        <v>10</v>
      </c>
      <c r="W3861" s="1">
        <v>18535</v>
      </c>
      <c r="X3861" s="1">
        <v>10751</v>
      </c>
      <c r="Y3861" s="1">
        <v>20992.3</v>
      </c>
      <c r="Z3861" t="s">
        <v>47</v>
      </c>
      <c r="AA3861" t="s">
        <v>71</v>
      </c>
      <c r="AB3861" s="1">
        <v>0</v>
      </c>
      <c r="AC3861">
        <v>0</v>
      </c>
      <c r="AD3861">
        <v>1</v>
      </c>
      <c r="AE3861">
        <v>0</v>
      </c>
      <c r="AF3861">
        <v>0</v>
      </c>
      <c r="AG3861" t="s">
        <v>91</v>
      </c>
      <c r="AH3861">
        <f>IF(OR(Cleaned_Data_Table[[#This Row],[Appointment Status]]="No Show", Cleaned_Data_Table[[#This Row],[Appointment Status]]="Cancelled"), 1, 0)</f>
        <v>0</v>
      </c>
      <c r="AI3861" t="str">
        <f>IF(Cleaned_Data_Table[[#This Row],[Emergency Case]]=1, "Emergency Care", "Standard Care")</f>
        <v>Standard Care</v>
      </c>
    </row>
    <row r="3862" spans="1:35">
      <c r="A3862" t="s">
        <v>3971</v>
      </c>
      <c r="B3862">
        <v>68</v>
      </c>
      <c r="C3862" t="s">
        <v>51</v>
      </c>
      <c r="D3862" t="s">
        <v>118</v>
      </c>
      <c r="E3862">
        <v>27.5</v>
      </c>
      <c r="F3862" t="s">
        <v>52</v>
      </c>
      <c r="G3862" t="s">
        <v>40</v>
      </c>
      <c r="H3862" t="s">
        <v>104</v>
      </c>
      <c r="I3862" t="s">
        <v>105</v>
      </c>
      <c r="J3862" t="s">
        <v>90</v>
      </c>
      <c r="K3862">
        <v>2</v>
      </c>
      <c r="L3862" s="1">
        <v>370</v>
      </c>
      <c r="M3862" t="s">
        <v>53</v>
      </c>
      <c r="N3862" t="s">
        <v>62</v>
      </c>
      <c r="O3862" t="s">
        <v>70</v>
      </c>
      <c r="P3862">
        <v>29</v>
      </c>
      <c r="Q3862">
        <v>16</v>
      </c>
      <c r="R3862">
        <v>13</v>
      </c>
      <c r="S3862">
        <v>6</v>
      </c>
      <c r="T3862">
        <v>3.9</v>
      </c>
      <c r="U3862">
        <v>0</v>
      </c>
      <c r="V3862">
        <v>10</v>
      </c>
      <c r="W3862" s="1">
        <v>19187</v>
      </c>
      <c r="X3862" s="1">
        <v>6031</v>
      </c>
      <c r="Y3862" s="1">
        <v>17911.599999999999</v>
      </c>
      <c r="Z3862" t="s">
        <v>56</v>
      </c>
      <c r="AA3862" t="s">
        <v>76</v>
      </c>
      <c r="AB3862" s="1">
        <v>25588</v>
      </c>
      <c r="AC3862">
        <v>0</v>
      </c>
      <c r="AD3862">
        <v>1</v>
      </c>
      <c r="AE3862">
        <v>0</v>
      </c>
      <c r="AF3862">
        <v>0</v>
      </c>
      <c r="AG3862" t="s">
        <v>91</v>
      </c>
      <c r="AH3862">
        <f>IF(OR(Cleaned_Data_Table[[#This Row],[Appointment Status]]="No Show", Cleaned_Data_Table[[#This Row],[Appointment Status]]="Cancelled"), 1, 0)</f>
        <v>1</v>
      </c>
      <c r="AI3862" t="str">
        <f>IF(Cleaned_Data_Table[[#This Row],[Emergency Case]]=1, "Emergency Care", "Standard Care")</f>
        <v>Standard Care</v>
      </c>
    </row>
    <row r="3863" spans="1:35">
      <c r="A3863" t="s">
        <v>3972</v>
      </c>
      <c r="B3863">
        <v>79</v>
      </c>
      <c r="C3863" t="s">
        <v>37</v>
      </c>
      <c r="D3863" t="s">
        <v>78</v>
      </c>
      <c r="E3863">
        <v>24.7</v>
      </c>
      <c r="F3863" t="s">
        <v>89</v>
      </c>
      <c r="G3863" t="s">
        <v>40</v>
      </c>
      <c r="H3863" t="s">
        <v>67</v>
      </c>
      <c r="I3863" t="s">
        <v>68</v>
      </c>
      <c r="J3863" t="s">
        <v>90</v>
      </c>
      <c r="K3863">
        <v>23</v>
      </c>
      <c r="L3863" s="1">
        <v>678</v>
      </c>
      <c r="M3863" t="s">
        <v>53</v>
      </c>
      <c r="N3863" t="s">
        <v>124</v>
      </c>
      <c r="O3863" t="s">
        <v>70</v>
      </c>
      <c r="P3863">
        <v>1</v>
      </c>
      <c r="Q3863">
        <v>19</v>
      </c>
      <c r="R3863">
        <v>13</v>
      </c>
      <c r="S3863">
        <v>2</v>
      </c>
      <c r="T3863">
        <v>4.8</v>
      </c>
      <c r="U3863">
        <v>0</v>
      </c>
      <c r="V3863">
        <v>10</v>
      </c>
      <c r="W3863" s="1">
        <v>19267</v>
      </c>
      <c r="X3863" s="1">
        <v>12859</v>
      </c>
      <c r="Y3863" s="1">
        <v>22962.799999999999</v>
      </c>
      <c r="Z3863" t="s">
        <v>125</v>
      </c>
      <c r="AA3863" t="s">
        <v>71</v>
      </c>
      <c r="AB3863" s="1">
        <v>0</v>
      </c>
      <c r="AC3863">
        <v>0</v>
      </c>
      <c r="AD3863">
        <v>0</v>
      </c>
      <c r="AE3863">
        <v>0</v>
      </c>
      <c r="AF3863">
        <v>0</v>
      </c>
      <c r="AG3863" t="s">
        <v>131</v>
      </c>
      <c r="AH3863">
        <f>IF(OR(Cleaned_Data_Table[[#This Row],[Appointment Status]]="No Show", Cleaned_Data_Table[[#This Row],[Appointment Status]]="Cancelled"), 1, 0)</f>
        <v>1</v>
      </c>
      <c r="AI3863" t="str">
        <f>IF(Cleaned_Data_Table[[#This Row],[Emergency Case]]=1, "Emergency Care", "Standard Care")</f>
        <v>Standard Care</v>
      </c>
    </row>
    <row r="3864" spans="1:35">
      <c r="A3864" t="s">
        <v>3973</v>
      </c>
      <c r="B3864">
        <v>45</v>
      </c>
      <c r="C3864" t="s">
        <v>51</v>
      </c>
      <c r="D3864" t="s">
        <v>114</v>
      </c>
      <c r="E3864">
        <v>20.7</v>
      </c>
      <c r="F3864" t="s">
        <v>52</v>
      </c>
      <c r="G3864" t="s">
        <v>66</v>
      </c>
      <c r="H3864" t="s">
        <v>129</v>
      </c>
      <c r="I3864" t="s">
        <v>130</v>
      </c>
      <c r="J3864" t="s">
        <v>90</v>
      </c>
      <c r="K3864">
        <v>10</v>
      </c>
      <c r="L3864" s="1">
        <v>450</v>
      </c>
      <c r="M3864" t="s">
        <v>44</v>
      </c>
      <c r="N3864" t="s">
        <v>62</v>
      </c>
      <c r="O3864" t="s">
        <v>55</v>
      </c>
      <c r="P3864">
        <v>28</v>
      </c>
      <c r="Q3864">
        <v>8</v>
      </c>
      <c r="R3864">
        <v>10</v>
      </c>
      <c r="S3864">
        <v>2</v>
      </c>
      <c r="T3864">
        <v>3.9</v>
      </c>
      <c r="U3864">
        <v>0</v>
      </c>
      <c r="V3864">
        <v>10</v>
      </c>
      <c r="W3864" s="1">
        <v>7849</v>
      </c>
      <c r="X3864" s="1">
        <v>11893</v>
      </c>
      <c r="Y3864" s="1">
        <v>20192</v>
      </c>
      <c r="Z3864" t="s">
        <v>125</v>
      </c>
      <c r="AA3864" t="s">
        <v>48</v>
      </c>
      <c r="AB3864" s="1">
        <v>0</v>
      </c>
      <c r="AC3864">
        <v>0</v>
      </c>
      <c r="AD3864">
        <v>1</v>
      </c>
      <c r="AE3864">
        <v>0</v>
      </c>
      <c r="AF3864">
        <v>0</v>
      </c>
      <c r="AG3864" t="s">
        <v>91</v>
      </c>
      <c r="AH3864">
        <f>IF(OR(Cleaned_Data_Table[[#This Row],[Appointment Status]]="No Show", Cleaned_Data_Table[[#This Row],[Appointment Status]]="Cancelled"), 1, 0)</f>
        <v>1</v>
      </c>
      <c r="AI3864" t="str">
        <f>IF(Cleaned_Data_Table[[#This Row],[Emergency Case]]=1, "Emergency Care", "Standard Care")</f>
        <v>Standard Care</v>
      </c>
    </row>
    <row r="3865" spans="1:35">
      <c r="A3865" t="s">
        <v>3974</v>
      </c>
      <c r="B3865">
        <v>38</v>
      </c>
      <c r="C3865" t="s">
        <v>51</v>
      </c>
      <c r="D3865" t="s">
        <v>84</v>
      </c>
      <c r="E3865">
        <v>29</v>
      </c>
      <c r="F3865" t="s">
        <v>52</v>
      </c>
      <c r="G3865" t="s">
        <v>40</v>
      </c>
      <c r="H3865" t="s">
        <v>41</v>
      </c>
      <c r="I3865" t="s">
        <v>42</v>
      </c>
      <c r="J3865" t="s">
        <v>110</v>
      </c>
      <c r="K3865">
        <v>13</v>
      </c>
      <c r="L3865" s="1">
        <v>620</v>
      </c>
      <c r="M3865" t="s">
        <v>53</v>
      </c>
      <c r="N3865" t="s">
        <v>62</v>
      </c>
      <c r="O3865" t="s">
        <v>101</v>
      </c>
      <c r="P3865">
        <v>21</v>
      </c>
      <c r="Q3865">
        <v>36</v>
      </c>
      <c r="R3865">
        <v>9</v>
      </c>
      <c r="S3865">
        <v>2</v>
      </c>
      <c r="T3865">
        <v>4.0999999999999996</v>
      </c>
      <c r="U3865">
        <v>0</v>
      </c>
      <c r="V3865">
        <v>9.6</v>
      </c>
      <c r="W3865" s="1">
        <v>3331</v>
      </c>
      <c r="X3865" s="1">
        <v>3728</v>
      </c>
      <c r="Y3865" s="1">
        <v>5375.3</v>
      </c>
      <c r="Z3865" t="s">
        <v>47</v>
      </c>
      <c r="AA3865" t="s">
        <v>48</v>
      </c>
      <c r="AB3865" s="1">
        <v>0</v>
      </c>
      <c r="AC3865">
        <v>1</v>
      </c>
      <c r="AD3865">
        <v>1</v>
      </c>
      <c r="AE3865">
        <v>1</v>
      </c>
      <c r="AF3865">
        <v>0</v>
      </c>
      <c r="AG3865" t="s">
        <v>87</v>
      </c>
      <c r="AH3865">
        <f>IF(OR(Cleaned_Data_Table[[#This Row],[Appointment Status]]="No Show", Cleaned_Data_Table[[#This Row],[Appointment Status]]="Cancelled"), 1, 0)</f>
        <v>0</v>
      </c>
      <c r="AI3865" t="str">
        <f>IF(Cleaned_Data_Table[[#This Row],[Emergency Case]]=1, "Emergency Care", "Standard Care")</f>
        <v>Standard Care</v>
      </c>
    </row>
    <row r="3866" spans="1:35">
      <c r="A3866" t="s">
        <v>3975</v>
      </c>
      <c r="B3866">
        <v>8</v>
      </c>
      <c r="C3866" t="s">
        <v>37</v>
      </c>
      <c r="D3866" t="s">
        <v>78</v>
      </c>
      <c r="E3866">
        <v>18.5</v>
      </c>
      <c r="F3866" t="s">
        <v>39</v>
      </c>
      <c r="G3866" t="s">
        <v>85</v>
      </c>
      <c r="H3866" t="s">
        <v>41</v>
      </c>
      <c r="I3866" t="s">
        <v>42</v>
      </c>
      <c r="J3866" t="s">
        <v>43</v>
      </c>
      <c r="K3866">
        <v>29</v>
      </c>
      <c r="L3866" s="1">
        <v>940</v>
      </c>
      <c r="M3866" t="s">
        <v>44</v>
      </c>
      <c r="N3866" t="s">
        <v>69</v>
      </c>
      <c r="O3866" t="s">
        <v>98</v>
      </c>
      <c r="P3866">
        <v>0</v>
      </c>
      <c r="Q3866">
        <v>38</v>
      </c>
      <c r="R3866">
        <v>13</v>
      </c>
      <c r="S3866">
        <v>3</v>
      </c>
      <c r="T3866">
        <v>4.0999999999999996</v>
      </c>
      <c r="U3866">
        <v>1</v>
      </c>
      <c r="V3866">
        <v>9.5</v>
      </c>
      <c r="W3866" s="1">
        <v>645</v>
      </c>
      <c r="X3866" s="1">
        <v>297</v>
      </c>
      <c r="Y3866" s="1">
        <v>1882</v>
      </c>
      <c r="Z3866" t="s">
        <v>47</v>
      </c>
      <c r="AA3866" t="s">
        <v>112</v>
      </c>
      <c r="AB3866" s="1">
        <v>0</v>
      </c>
      <c r="AC3866">
        <v>1</v>
      </c>
      <c r="AD3866">
        <v>0</v>
      </c>
      <c r="AE3866">
        <v>0</v>
      </c>
      <c r="AF3866">
        <v>0</v>
      </c>
      <c r="AG3866" t="s">
        <v>87</v>
      </c>
      <c r="AH3866">
        <f>IF(OR(Cleaned_Data_Table[[#This Row],[Appointment Status]]="No Show", Cleaned_Data_Table[[#This Row],[Appointment Status]]="Cancelled"), 1, 0)</f>
        <v>0</v>
      </c>
      <c r="AI3866" t="str">
        <f>IF(Cleaned_Data_Table[[#This Row],[Emergency Case]]=1, "Emergency Care", "Standard Care")</f>
        <v>Emergency Care</v>
      </c>
    </row>
    <row r="3867" spans="1:35">
      <c r="A3867" t="s">
        <v>3976</v>
      </c>
      <c r="B3867">
        <v>39</v>
      </c>
      <c r="C3867" t="s">
        <v>37</v>
      </c>
      <c r="D3867" t="s">
        <v>118</v>
      </c>
      <c r="E3867">
        <v>32.4</v>
      </c>
      <c r="F3867" t="s">
        <v>103</v>
      </c>
      <c r="G3867" t="s">
        <v>40</v>
      </c>
      <c r="H3867" t="s">
        <v>108</v>
      </c>
      <c r="I3867" t="s">
        <v>109</v>
      </c>
      <c r="J3867" t="s">
        <v>43</v>
      </c>
      <c r="K3867">
        <v>30</v>
      </c>
      <c r="L3867" s="1">
        <v>830</v>
      </c>
      <c r="M3867" t="s">
        <v>53</v>
      </c>
      <c r="N3867" t="s">
        <v>54</v>
      </c>
      <c r="O3867" t="s">
        <v>101</v>
      </c>
      <c r="P3867">
        <v>24</v>
      </c>
      <c r="Q3867">
        <v>23</v>
      </c>
      <c r="R3867">
        <v>3</v>
      </c>
      <c r="S3867">
        <v>0</v>
      </c>
      <c r="T3867">
        <v>3.4</v>
      </c>
      <c r="U3867">
        <v>0</v>
      </c>
      <c r="V3867">
        <v>10</v>
      </c>
      <c r="W3867" s="1">
        <v>676</v>
      </c>
      <c r="X3867" s="1">
        <v>420</v>
      </c>
      <c r="Y3867" s="1">
        <v>1348.2</v>
      </c>
      <c r="Z3867" t="s">
        <v>47</v>
      </c>
      <c r="AA3867" t="s">
        <v>48</v>
      </c>
      <c r="AB3867" s="1">
        <v>0</v>
      </c>
      <c r="AC3867">
        <v>0</v>
      </c>
      <c r="AD3867">
        <v>1</v>
      </c>
      <c r="AE3867">
        <v>0</v>
      </c>
      <c r="AF3867">
        <v>0</v>
      </c>
      <c r="AG3867" t="s">
        <v>49</v>
      </c>
      <c r="AH3867">
        <f>IF(OR(Cleaned_Data_Table[[#This Row],[Appointment Status]]="No Show", Cleaned_Data_Table[[#This Row],[Appointment Status]]="Cancelled"), 1, 0)</f>
        <v>0</v>
      </c>
      <c r="AI3867" t="str">
        <f>IF(Cleaned_Data_Table[[#This Row],[Emergency Case]]=1, "Emergency Care", "Standard Care")</f>
        <v>Standard Care</v>
      </c>
    </row>
    <row r="3868" spans="1:35">
      <c r="A3868" t="s">
        <v>3977</v>
      </c>
      <c r="B3868">
        <v>11</v>
      </c>
      <c r="C3868" t="s">
        <v>51</v>
      </c>
      <c r="D3868" t="s">
        <v>78</v>
      </c>
      <c r="E3868">
        <v>24.7</v>
      </c>
      <c r="F3868" t="s">
        <v>97</v>
      </c>
      <c r="G3868" t="s">
        <v>40</v>
      </c>
      <c r="H3868" t="s">
        <v>104</v>
      </c>
      <c r="I3868" t="s">
        <v>105</v>
      </c>
      <c r="J3868" t="s">
        <v>90</v>
      </c>
      <c r="K3868">
        <v>12</v>
      </c>
      <c r="L3868" s="1">
        <v>516</v>
      </c>
      <c r="M3868" t="s">
        <v>53</v>
      </c>
      <c r="N3868" t="s">
        <v>45</v>
      </c>
      <c r="O3868" t="s">
        <v>98</v>
      </c>
      <c r="P3868">
        <v>26</v>
      </c>
      <c r="Q3868">
        <v>12</v>
      </c>
      <c r="R3868">
        <v>5</v>
      </c>
      <c r="S3868">
        <v>2</v>
      </c>
      <c r="T3868">
        <v>3.6</v>
      </c>
      <c r="U3868">
        <v>0</v>
      </c>
      <c r="V3868">
        <v>10</v>
      </c>
      <c r="W3868" s="1">
        <v>11305</v>
      </c>
      <c r="X3868" s="1">
        <v>5013</v>
      </c>
      <c r="Y3868" s="1">
        <v>11783.8</v>
      </c>
      <c r="Z3868" t="s">
        <v>47</v>
      </c>
      <c r="AA3868" t="s">
        <v>112</v>
      </c>
      <c r="AB3868" s="1">
        <v>0</v>
      </c>
      <c r="AC3868">
        <v>0</v>
      </c>
      <c r="AD3868">
        <v>1</v>
      </c>
      <c r="AE3868">
        <v>0</v>
      </c>
      <c r="AF3868">
        <v>0</v>
      </c>
      <c r="AG3868" t="s">
        <v>91</v>
      </c>
      <c r="AH3868">
        <f>IF(OR(Cleaned_Data_Table[[#This Row],[Appointment Status]]="No Show", Cleaned_Data_Table[[#This Row],[Appointment Status]]="Cancelled"), 1, 0)</f>
        <v>0</v>
      </c>
      <c r="AI3868" t="str">
        <f>IF(Cleaned_Data_Table[[#This Row],[Emergency Case]]=1, "Emergency Care", "Standard Care")</f>
        <v>Standard Care</v>
      </c>
    </row>
    <row r="3869" spans="1:35">
      <c r="A3869" t="s">
        <v>3978</v>
      </c>
      <c r="B3869">
        <v>56</v>
      </c>
      <c r="C3869" t="s">
        <v>51</v>
      </c>
      <c r="D3869" t="s">
        <v>114</v>
      </c>
      <c r="E3869">
        <v>26.7</v>
      </c>
      <c r="F3869" t="s">
        <v>52</v>
      </c>
      <c r="G3869" t="s">
        <v>66</v>
      </c>
      <c r="H3869" t="s">
        <v>108</v>
      </c>
      <c r="I3869" t="s">
        <v>109</v>
      </c>
      <c r="J3869" t="s">
        <v>110</v>
      </c>
      <c r="K3869">
        <v>1</v>
      </c>
      <c r="L3869" s="1">
        <v>309</v>
      </c>
      <c r="M3869" t="s">
        <v>44</v>
      </c>
      <c r="N3869" t="s">
        <v>62</v>
      </c>
      <c r="O3869" t="s">
        <v>101</v>
      </c>
      <c r="P3869">
        <v>8</v>
      </c>
      <c r="Q3869">
        <v>30</v>
      </c>
      <c r="R3869">
        <v>8</v>
      </c>
      <c r="S3869">
        <v>4</v>
      </c>
      <c r="T3869">
        <v>4.2</v>
      </c>
      <c r="U3869">
        <v>0</v>
      </c>
      <c r="V3869">
        <v>10</v>
      </c>
      <c r="W3869" s="1">
        <v>3721</v>
      </c>
      <c r="X3869" s="1">
        <v>1986</v>
      </c>
      <c r="Y3869" s="1">
        <v>6016</v>
      </c>
      <c r="Z3869" t="s">
        <v>47</v>
      </c>
      <c r="AA3869" t="s">
        <v>76</v>
      </c>
      <c r="AB3869" s="1">
        <v>0</v>
      </c>
      <c r="AC3869">
        <v>0</v>
      </c>
      <c r="AD3869">
        <v>0</v>
      </c>
      <c r="AE3869">
        <v>0</v>
      </c>
      <c r="AF3869">
        <v>0</v>
      </c>
      <c r="AG3869" t="s">
        <v>87</v>
      </c>
      <c r="AH3869">
        <f>IF(OR(Cleaned_Data_Table[[#This Row],[Appointment Status]]="No Show", Cleaned_Data_Table[[#This Row],[Appointment Status]]="Cancelled"), 1, 0)</f>
        <v>0</v>
      </c>
      <c r="AI3869" t="str">
        <f>IF(Cleaned_Data_Table[[#This Row],[Emergency Case]]=1, "Emergency Care", "Standard Care")</f>
        <v>Standard Care</v>
      </c>
    </row>
    <row r="3870" spans="1:35">
      <c r="A3870" t="s">
        <v>3979</v>
      </c>
      <c r="B3870">
        <v>29</v>
      </c>
      <c r="C3870" t="s">
        <v>37</v>
      </c>
      <c r="D3870" t="s">
        <v>59</v>
      </c>
      <c r="E3870">
        <v>28.7</v>
      </c>
      <c r="F3870" t="s">
        <v>52</v>
      </c>
      <c r="G3870" t="s">
        <v>66</v>
      </c>
      <c r="H3870" t="s">
        <v>73</v>
      </c>
      <c r="I3870" t="s">
        <v>74</v>
      </c>
      <c r="J3870" t="s">
        <v>43</v>
      </c>
      <c r="K3870">
        <v>19</v>
      </c>
      <c r="L3870" s="1">
        <v>717</v>
      </c>
      <c r="M3870" t="s">
        <v>44</v>
      </c>
      <c r="N3870" t="s">
        <v>45</v>
      </c>
      <c r="O3870" t="s">
        <v>70</v>
      </c>
      <c r="P3870">
        <v>24</v>
      </c>
      <c r="Q3870">
        <v>59</v>
      </c>
      <c r="R3870">
        <v>0</v>
      </c>
      <c r="S3870">
        <v>0</v>
      </c>
      <c r="T3870">
        <v>3.8</v>
      </c>
      <c r="U3870">
        <v>0</v>
      </c>
      <c r="V3870">
        <v>8</v>
      </c>
      <c r="W3870" s="1">
        <v>356</v>
      </c>
      <c r="X3870" s="1">
        <v>920</v>
      </c>
      <c r="Y3870" s="1">
        <v>1993</v>
      </c>
      <c r="Z3870" t="s">
        <v>47</v>
      </c>
      <c r="AA3870" t="s">
        <v>57</v>
      </c>
      <c r="AB3870" s="1">
        <v>0</v>
      </c>
      <c r="AC3870">
        <v>1</v>
      </c>
      <c r="AD3870">
        <v>1</v>
      </c>
      <c r="AE3870">
        <v>0</v>
      </c>
      <c r="AF3870">
        <v>0</v>
      </c>
      <c r="AG3870" t="s">
        <v>49</v>
      </c>
      <c r="AH3870">
        <f>IF(OR(Cleaned_Data_Table[[#This Row],[Appointment Status]]="No Show", Cleaned_Data_Table[[#This Row],[Appointment Status]]="Cancelled"), 1, 0)</f>
        <v>0</v>
      </c>
      <c r="AI3870" t="str">
        <f>IF(Cleaned_Data_Table[[#This Row],[Emergency Case]]=1, "Emergency Care", "Standard Care")</f>
        <v>Standard Care</v>
      </c>
    </row>
    <row r="3871" spans="1:35">
      <c r="A3871" t="s">
        <v>3980</v>
      </c>
      <c r="B3871">
        <v>28</v>
      </c>
      <c r="C3871" t="s">
        <v>51</v>
      </c>
      <c r="D3871" t="s">
        <v>116</v>
      </c>
      <c r="E3871">
        <v>27.6</v>
      </c>
      <c r="F3871" t="s">
        <v>39</v>
      </c>
      <c r="G3871" t="s">
        <v>85</v>
      </c>
      <c r="H3871" t="s">
        <v>79</v>
      </c>
      <c r="I3871" t="s">
        <v>80</v>
      </c>
      <c r="J3871" t="s">
        <v>43</v>
      </c>
      <c r="K3871">
        <v>11</v>
      </c>
      <c r="L3871" s="1">
        <v>464</v>
      </c>
      <c r="M3871" t="s">
        <v>44</v>
      </c>
      <c r="N3871" t="s">
        <v>54</v>
      </c>
      <c r="O3871" t="s">
        <v>98</v>
      </c>
      <c r="P3871">
        <v>0</v>
      </c>
      <c r="Q3871">
        <v>54</v>
      </c>
      <c r="R3871">
        <v>11</v>
      </c>
      <c r="S3871">
        <v>0</v>
      </c>
      <c r="T3871">
        <v>4</v>
      </c>
      <c r="U3871">
        <v>1</v>
      </c>
      <c r="V3871">
        <v>8.4</v>
      </c>
      <c r="W3871" s="1">
        <v>177</v>
      </c>
      <c r="X3871" s="1">
        <v>927</v>
      </c>
      <c r="Y3871" s="1">
        <v>1568</v>
      </c>
      <c r="Z3871" t="s">
        <v>47</v>
      </c>
      <c r="AA3871" t="s">
        <v>57</v>
      </c>
      <c r="AB3871" s="1">
        <v>0</v>
      </c>
      <c r="AC3871">
        <v>1</v>
      </c>
      <c r="AD3871">
        <v>0</v>
      </c>
      <c r="AE3871">
        <v>0</v>
      </c>
      <c r="AF3871">
        <v>0</v>
      </c>
      <c r="AG3871" t="s">
        <v>87</v>
      </c>
      <c r="AH3871">
        <f>IF(OR(Cleaned_Data_Table[[#This Row],[Appointment Status]]="No Show", Cleaned_Data_Table[[#This Row],[Appointment Status]]="Cancelled"), 1, 0)</f>
        <v>0</v>
      </c>
      <c r="AI3871" t="str">
        <f>IF(Cleaned_Data_Table[[#This Row],[Emergency Case]]=1, "Emergency Care", "Standard Care")</f>
        <v>Emergency Care</v>
      </c>
    </row>
    <row r="3872" spans="1:35">
      <c r="A3872" t="s">
        <v>3981</v>
      </c>
      <c r="B3872">
        <v>59</v>
      </c>
      <c r="C3872" t="s">
        <v>51</v>
      </c>
      <c r="D3872" t="s">
        <v>38</v>
      </c>
      <c r="E3872">
        <v>17.8</v>
      </c>
      <c r="F3872" t="s">
        <v>52</v>
      </c>
      <c r="G3872" t="s">
        <v>40</v>
      </c>
      <c r="H3872" t="s">
        <v>67</v>
      </c>
      <c r="I3872" t="s">
        <v>68</v>
      </c>
      <c r="J3872" t="s">
        <v>110</v>
      </c>
      <c r="K3872">
        <v>30</v>
      </c>
      <c r="L3872" s="1">
        <v>822</v>
      </c>
      <c r="M3872" t="s">
        <v>53</v>
      </c>
      <c r="N3872" t="s">
        <v>54</v>
      </c>
      <c r="O3872" t="s">
        <v>106</v>
      </c>
      <c r="P3872">
        <v>7</v>
      </c>
      <c r="Q3872">
        <v>27</v>
      </c>
      <c r="R3872">
        <v>8</v>
      </c>
      <c r="S3872">
        <v>4</v>
      </c>
      <c r="T3872">
        <v>5</v>
      </c>
      <c r="U3872">
        <v>0</v>
      </c>
      <c r="V3872">
        <v>10</v>
      </c>
      <c r="W3872" s="1">
        <v>1765</v>
      </c>
      <c r="X3872" s="1">
        <v>2580</v>
      </c>
      <c r="Y3872" s="1">
        <v>3616.9</v>
      </c>
      <c r="Z3872" t="s">
        <v>56</v>
      </c>
      <c r="AA3872" t="s">
        <v>76</v>
      </c>
      <c r="AB3872" s="1">
        <v>5167</v>
      </c>
      <c r="AC3872">
        <v>0</v>
      </c>
      <c r="AD3872">
        <v>0</v>
      </c>
      <c r="AE3872">
        <v>0</v>
      </c>
      <c r="AF3872">
        <v>0</v>
      </c>
      <c r="AG3872" t="s">
        <v>87</v>
      </c>
      <c r="AH3872">
        <f>IF(OR(Cleaned_Data_Table[[#This Row],[Appointment Status]]="No Show", Cleaned_Data_Table[[#This Row],[Appointment Status]]="Cancelled"), 1, 0)</f>
        <v>1</v>
      </c>
      <c r="AI3872" t="str">
        <f>IF(Cleaned_Data_Table[[#This Row],[Emergency Case]]=1, "Emergency Care", "Standard Care")</f>
        <v>Standard Care</v>
      </c>
    </row>
    <row r="3873" spans="1:35">
      <c r="A3873" t="s">
        <v>3982</v>
      </c>
      <c r="B3873">
        <v>64</v>
      </c>
      <c r="C3873" t="s">
        <v>51</v>
      </c>
      <c r="D3873" t="s">
        <v>65</v>
      </c>
      <c r="E3873">
        <v>19.600000000000001</v>
      </c>
      <c r="F3873" t="s">
        <v>52</v>
      </c>
      <c r="G3873" t="s">
        <v>85</v>
      </c>
      <c r="H3873" t="s">
        <v>41</v>
      </c>
      <c r="I3873" t="s">
        <v>42</v>
      </c>
      <c r="J3873" t="s">
        <v>43</v>
      </c>
      <c r="K3873">
        <v>2</v>
      </c>
      <c r="L3873" s="1">
        <v>245</v>
      </c>
      <c r="M3873" t="s">
        <v>44</v>
      </c>
      <c r="N3873" t="s">
        <v>81</v>
      </c>
      <c r="O3873" t="s">
        <v>119</v>
      </c>
      <c r="P3873">
        <v>0</v>
      </c>
      <c r="Q3873">
        <v>53</v>
      </c>
      <c r="R3873">
        <v>3</v>
      </c>
      <c r="S3873">
        <v>0</v>
      </c>
      <c r="T3873">
        <v>3.7</v>
      </c>
      <c r="U3873">
        <v>1</v>
      </c>
      <c r="V3873">
        <v>8.3000000000000007</v>
      </c>
      <c r="W3873" s="1">
        <v>454</v>
      </c>
      <c r="X3873" s="1">
        <v>815</v>
      </c>
      <c r="Y3873" s="1">
        <v>1514</v>
      </c>
      <c r="Z3873" t="s">
        <v>56</v>
      </c>
      <c r="AA3873" t="s">
        <v>76</v>
      </c>
      <c r="AB3873" s="1">
        <v>1514</v>
      </c>
      <c r="AC3873">
        <v>1</v>
      </c>
      <c r="AD3873">
        <v>0</v>
      </c>
      <c r="AE3873">
        <v>0</v>
      </c>
      <c r="AF3873">
        <v>0</v>
      </c>
      <c r="AG3873" t="s">
        <v>87</v>
      </c>
      <c r="AH3873">
        <f>IF(OR(Cleaned_Data_Table[[#This Row],[Appointment Status]]="No Show", Cleaned_Data_Table[[#This Row],[Appointment Status]]="Cancelled"), 1, 0)</f>
        <v>1</v>
      </c>
      <c r="AI3873" t="str">
        <f>IF(Cleaned_Data_Table[[#This Row],[Emergency Case]]=1, "Emergency Care", "Standard Care")</f>
        <v>Emergency Care</v>
      </c>
    </row>
    <row r="3874" spans="1:35">
      <c r="A3874" t="s">
        <v>3983</v>
      </c>
      <c r="B3874">
        <v>22</v>
      </c>
      <c r="C3874" t="s">
        <v>51</v>
      </c>
      <c r="D3874" t="s">
        <v>118</v>
      </c>
      <c r="E3874">
        <v>18.600000000000001</v>
      </c>
      <c r="F3874" t="s">
        <v>39</v>
      </c>
      <c r="G3874" t="s">
        <v>85</v>
      </c>
      <c r="H3874" t="s">
        <v>60</v>
      </c>
      <c r="I3874" t="s">
        <v>61</v>
      </c>
      <c r="J3874" t="s">
        <v>90</v>
      </c>
      <c r="K3874">
        <v>20</v>
      </c>
      <c r="L3874" s="1">
        <v>600</v>
      </c>
      <c r="M3874" t="s">
        <v>53</v>
      </c>
      <c r="N3874" t="s">
        <v>124</v>
      </c>
      <c r="O3874" t="s">
        <v>46</v>
      </c>
      <c r="P3874">
        <v>0</v>
      </c>
      <c r="Q3874">
        <v>7</v>
      </c>
      <c r="R3874">
        <v>2</v>
      </c>
      <c r="S3874">
        <v>0</v>
      </c>
      <c r="T3874">
        <v>4.7</v>
      </c>
      <c r="U3874">
        <v>1</v>
      </c>
      <c r="V3874">
        <v>10</v>
      </c>
      <c r="W3874" s="1">
        <v>9904</v>
      </c>
      <c r="X3874" s="1">
        <v>9653</v>
      </c>
      <c r="Y3874" s="1">
        <v>14109.9</v>
      </c>
      <c r="Z3874" t="s">
        <v>47</v>
      </c>
      <c r="AA3874" t="s">
        <v>57</v>
      </c>
      <c r="AB3874" s="1">
        <v>0</v>
      </c>
      <c r="AC3874">
        <v>0</v>
      </c>
      <c r="AD3874">
        <v>0</v>
      </c>
      <c r="AE3874">
        <v>0</v>
      </c>
      <c r="AF3874">
        <v>0</v>
      </c>
      <c r="AG3874" t="s">
        <v>131</v>
      </c>
      <c r="AH3874">
        <f>IF(OR(Cleaned_Data_Table[[#This Row],[Appointment Status]]="No Show", Cleaned_Data_Table[[#This Row],[Appointment Status]]="Cancelled"), 1, 0)</f>
        <v>0</v>
      </c>
      <c r="AI3874" t="str">
        <f>IF(Cleaned_Data_Table[[#This Row],[Emergency Case]]=1, "Emergency Care", "Standard Care")</f>
        <v>Emergency Care</v>
      </c>
    </row>
    <row r="3875" spans="1:35">
      <c r="A3875" t="s">
        <v>3984</v>
      </c>
      <c r="B3875">
        <v>68</v>
      </c>
      <c r="C3875" t="s">
        <v>51</v>
      </c>
      <c r="D3875" t="s">
        <v>38</v>
      </c>
      <c r="E3875">
        <v>22.9</v>
      </c>
      <c r="F3875" t="s">
        <v>52</v>
      </c>
      <c r="G3875" t="s">
        <v>85</v>
      </c>
      <c r="H3875" t="s">
        <v>104</v>
      </c>
      <c r="I3875" t="s">
        <v>105</v>
      </c>
      <c r="J3875" t="s">
        <v>43</v>
      </c>
      <c r="K3875">
        <v>3</v>
      </c>
      <c r="L3875" s="1">
        <v>392</v>
      </c>
      <c r="M3875" t="s">
        <v>44</v>
      </c>
      <c r="N3875" t="s">
        <v>124</v>
      </c>
      <c r="O3875" t="s">
        <v>63</v>
      </c>
      <c r="P3875">
        <v>0</v>
      </c>
      <c r="Q3875">
        <v>22</v>
      </c>
      <c r="R3875">
        <v>1</v>
      </c>
      <c r="S3875">
        <v>0</v>
      </c>
      <c r="T3875">
        <v>3.3</v>
      </c>
      <c r="U3875">
        <v>1</v>
      </c>
      <c r="V3875">
        <v>10</v>
      </c>
      <c r="W3875" s="1">
        <v>640</v>
      </c>
      <c r="X3875" s="1">
        <v>108</v>
      </c>
      <c r="Y3875" s="1">
        <v>1140</v>
      </c>
      <c r="Z3875" t="s">
        <v>47</v>
      </c>
      <c r="AA3875" t="s">
        <v>76</v>
      </c>
      <c r="AB3875" s="1">
        <v>0</v>
      </c>
      <c r="AC3875">
        <v>0</v>
      </c>
      <c r="AD3875">
        <v>0</v>
      </c>
      <c r="AE3875">
        <v>0</v>
      </c>
      <c r="AF3875">
        <v>0</v>
      </c>
      <c r="AG3875" t="s">
        <v>87</v>
      </c>
      <c r="AH3875">
        <f>IF(OR(Cleaned_Data_Table[[#This Row],[Appointment Status]]="No Show", Cleaned_Data_Table[[#This Row],[Appointment Status]]="Cancelled"), 1, 0)</f>
        <v>0</v>
      </c>
      <c r="AI3875" t="str">
        <f>IF(Cleaned_Data_Table[[#This Row],[Emergency Case]]=1, "Emergency Care", "Standard Care")</f>
        <v>Emergency Care</v>
      </c>
    </row>
    <row r="3876" spans="1:35">
      <c r="A3876" t="s">
        <v>3985</v>
      </c>
      <c r="B3876">
        <v>54</v>
      </c>
      <c r="C3876" t="s">
        <v>37</v>
      </c>
      <c r="D3876" t="s">
        <v>114</v>
      </c>
      <c r="E3876">
        <v>15</v>
      </c>
      <c r="F3876" t="s">
        <v>52</v>
      </c>
      <c r="G3876" t="s">
        <v>85</v>
      </c>
      <c r="H3876" t="s">
        <v>79</v>
      </c>
      <c r="I3876" t="s">
        <v>80</v>
      </c>
      <c r="J3876" t="s">
        <v>110</v>
      </c>
      <c r="K3876">
        <v>12</v>
      </c>
      <c r="L3876" s="1">
        <v>539</v>
      </c>
      <c r="M3876" t="s">
        <v>53</v>
      </c>
      <c r="N3876" t="s">
        <v>69</v>
      </c>
      <c r="O3876" t="s">
        <v>70</v>
      </c>
      <c r="P3876">
        <v>0</v>
      </c>
      <c r="Q3876">
        <v>25</v>
      </c>
      <c r="R3876">
        <v>11</v>
      </c>
      <c r="S3876">
        <v>3</v>
      </c>
      <c r="T3876">
        <v>3.7</v>
      </c>
      <c r="U3876">
        <v>1</v>
      </c>
      <c r="V3876">
        <v>10</v>
      </c>
      <c r="W3876" s="1">
        <v>2707</v>
      </c>
      <c r="X3876" s="1">
        <v>1910</v>
      </c>
      <c r="Y3876" s="1">
        <v>3609.2</v>
      </c>
      <c r="Z3876" t="s">
        <v>125</v>
      </c>
      <c r="AA3876" t="s">
        <v>48</v>
      </c>
      <c r="AB3876" s="1">
        <v>0</v>
      </c>
      <c r="AC3876">
        <v>0</v>
      </c>
      <c r="AD3876">
        <v>0</v>
      </c>
      <c r="AE3876">
        <v>0</v>
      </c>
      <c r="AF3876">
        <v>0</v>
      </c>
      <c r="AG3876" t="s">
        <v>87</v>
      </c>
      <c r="AH3876">
        <f>IF(OR(Cleaned_Data_Table[[#This Row],[Appointment Status]]="No Show", Cleaned_Data_Table[[#This Row],[Appointment Status]]="Cancelled"), 1, 0)</f>
        <v>1</v>
      </c>
      <c r="AI3876" t="str">
        <f>IF(Cleaned_Data_Table[[#This Row],[Emergency Case]]=1, "Emergency Care", "Standard Care")</f>
        <v>Emergency Care</v>
      </c>
    </row>
    <row r="3877" spans="1:35">
      <c r="A3877" t="s">
        <v>3986</v>
      </c>
      <c r="B3877">
        <v>86</v>
      </c>
      <c r="C3877" t="s">
        <v>37</v>
      </c>
      <c r="D3877" t="s">
        <v>100</v>
      </c>
      <c r="E3877">
        <v>25.2</v>
      </c>
      <c r="F3877" t="s">
        <v>39</v>
      </c>
      <c r="G3877" t="s">
        <v>40</v>
      </c>
      <c r="H3877" t="s">
        <v>41</v>
      </c>
      <c r="I3877" t="s">
        <v>42</v>
      </c>
      <c r="J3877" t="s">
        <v>43</v>
      </c>
      <c r="K3877">
        <v>15</v>
      </c>
      <c r="L3877" s="1">
        <v>583</v>
      </c>
      <c r="M3877" t="s">
        <v>44</v>
      </c>
      <c r="N3877" t="s">
        <v>81</v>
      </c>
      <c r="O3877" t="s">
        <v>70</v>
      </c>
      <c r="P3877">
        <v>29</v>
      </c>
      <c r="Q3877">
        <v>26</v>
      </c>
      <c r="R3877">
        <v>8</v>
      </c>
      <c r="S3877">
        <v>4</v>
      </c>
      <c r="T3877">
        <v>4.0999999999999996</v>
      </c>
      <c r="U3877">
        <v>0</v>
      </c>
      <c r="V3877">
        <v>10</v>
      </c>
      <c r="W3877" s="1">
        <v>449</v>
      </c>
      <c r="X3877" s="1">
        <v>697</v>
      </c>
      <c r="Y3877" s="1">
        <v>1729</v>
      </c>
      <c r="Z3877" t="s">
        <v>47</v>
      </c>
      <c r="AA3877" t="s">
        <v>71</v>
      </c>
      <c r="AB3877" s="1">
        <v>0</v>
      </c>
      <c r="AC3877">
        <v>0</v>
      </c>
      <c r="AD3877">
        <v>1</v>
      </c>
      <c r="AE3877">
        <v>0</v>
      </c>
      <c r="AF3877">
        <v>0</v>
      </c>
      <c r="AG3877" t="s">
        <v>49</v>
      </c>
      <c r="AH3877">
        <f>IF(OR(Cleaned_Data_Table[[#This Row],[Appointment Status]]="No Show", Cleaned_Data_Table[[#This Row],[Appointment Status]]="Cancelled"), 1, 0)</f>
        <v>0</v>
      </c>
      <c r="AI3877" t="str">
        <f>IF(Cleaned_Data_Table[[#This Row],[Emergency Case]]=1, "Emergency Care", "Standard Care")</f>
        <v>Standard Care</v>
      </c>
    </row>
    <row r="3878" spans="1:35">
      <c r="A3878" t="s">
        <v>3987</v>
      </c>
      <c r="B3878">
        <v>76</v>
      </c>
      <c r="C3878" t="s">
        <v>37</v>
      </c>
      <c r="D3878" t="s">
        <v>65</v>
      </c>
      <c r="E3878">
        <v>24.6</v>
      </c>
      <c r="F3878" t="s">
        <v>97</v>
      </c>
      <c r="G3878" t="s">
        <v>40</v>
      </c>
      <c r="H3878" t="s">
        <v>129</v>
      </c>
      <c r="I3878" t="s">
        <v>130</v>
      </c>
      <c r="J3878" t="s">
        <v>110</v>
      </c>
      <c r="K3878">
        <v>20</v>
      </c>
      <c r="L3878" s="1">
        <v>647</v>
      </c>
      <c r="M3878" t="s">
        <v>44</v>
      </c>
      <c r="N3878" t="s">
        <v>124</v>
      </c>
      <c r="O3878" t="s">
        <v>86</v>
      </c>
      <c r="P3878">
        <v>15</v>
      </c>
      <c r="Q3878">
        <v>11</v>
      </c>
      <c r="R3878">
        <v>13</v>
      </c>
      <c r="S3878">
        <v>4</v>
      </c>
      <c r="T3878">
        <v>4.3</v>
      </c>
      <c r="U3878">
        <v>0</v>
      </c>
      <c r="V3878">
        <v>10</v>
      </c>
      <c r="W3878" s="1">
        <v>1304</v>
      </c>
      <c r="X3878" s="1">
        <v>2311</v>
      </c>
      <c r="Y3878" s="1">
        <v>4262</v>
      </c>
      <c r="Z3878" t="s">
        <v>125</v>
      </c>
      <c r="AA3878" t="s">
        <v>71</v>
      </c>
      <c r="AB3878" s="1">
        <v>0</v>
      </c>
      <c r="AC3878">
        <v>0</v>
      </c>
      <c r="AD3878">
        <v>1</v>
      </c>
      <c r="AE3878">
        <v>0</v>
      </c>
      <c r="AF3878">
        <v>0</v>
      </c>
      <c r="AG3878" t="s">
        <v>87</v>
      </c>
      <c r="AH3878">
        <f>IF(OR(Cleaned_Data_Table[[#This Row],[Appointment Status]]="No Show", Cleaned_Data_Table[[#This Row],[Appointment Status]]="Cancelled"), 1, 0)</f>
        <v>1</v>
      </c>
      <c r="AI3878" t="str">
        <f>IF(Cleaned_Data_Table[[#This Row],[Emergency Case]]=1, "Emergency Care", "Standard Care")</f>
        <v>Standard Care</v>
      </c>
    </row>
    <row r="3879" spans="1:35">
      <c r="A3879" t="s">
        <v>3988</v>
      </c>
      <c r="B3879">
        <v>47</v>
      </c>
      <c r="C3879" t="s">
        <v>37</v>
      </c>
      <c r="D3879" t="s">
        <v>100</v>
      </c>
      <c r="E3879">
        <v>21.1</v>
      </c>
      <c r="F3879" t="s">
        <v>97</v>
      </c>
      <c r="G3879" t="s">
        <v>66</v>
      </c>
      <c r="H3879" t="s">
        <v>79</v>
      </c>
      <c r="I3879" t="s">
        <v>80</v>
      </c>
      <c r="J3879" t="s">
        <v>43</v>
      </c>
      <c r="K3879">
        <v>4</v>
      </c>
      <c r="L3879" s="1">
        <v>397</v>
      </c>
      <c r="M3879" t="s">
        <v>44</v>
      </c>
      <c r="N3879" t="s">
        <v>62</v>
      </c>
      <c r="O3879" t="s">
        <v>111</v>
      </c>
      <c r="P3879">
        <v>25</v>
      </c>
      <c r="Q3879">
        <v>37</v>
      </c>
      <c r="R3879">
        <v>0</v>
      </c>
      <c r="S3879">
        <v>0</v>
      </c>
      <c r="T3879">
        <v>3.6</v>
      </c>
      <c r="U3879">
        <v>0</v>
      </c>
      <c r="V3879">
        <v>9.3000000000000007</v>
      </c>
      <c r="W3879" s="1">
        <v>754</v>
      </c>
      <c r="X3879" s="1">
        <v>718</v>
      </c>
      <c r="Y3879" s="1">
        <v>1869</v>
      </c>
      <c r="Z3879" t="s">
        <v>47</v>
      </c>
      <c r="AA3879" t="s">
        <v>48</v>
      </c>
      <c r="AB3879" s="1">
        <v>0</v>
      </c>
      <c r="AC3879">
        <v>1</v>
      </c>
      <c r="AD3879">
        <v>1</v>
      </c>
      <c r="AE3879">
        <v>0</v>
      </c>
      <c r="AF3879">
        <v>0</v>
      </c>
      <c r="AG3879" t="s">
        <v>49</v>
      </c>
      <c r="AH3879">
        <f>IF(OR(Cleaned_Data_Table[[#This Row],[Appointment Status]]="No Show", Cleaned_Data_Table[[#This Row],[Appointment Status]]="Cancelled"), 1, 0)</f>
        <v>0</v>
      </c>
      <c r="AI3879" t="str">
        <f>IF(Cleaned_Data_Table[[#This Row],[Emergency Case]]=1, "Emergency Care", "Standard Care")</f>
        <v>Standard Care</v>
      </c>
    </row>
    <row r="3880" spans="1:35">
      <c r="A3880" t="s">
        <v>3989</v>
      </c>
      <c r="B3880">
        <v>20</v>
      </c>
      <c r="C3880" t="s">
        <v>37</v>
      </c>
      <c r="D3880" t="s">
        <v>100</v>
      </c>
      <c r="E3880">
        <v>26.3</v>
      </c>
      <c r="F3880" t="s">
        <v>39</v>
      </c>
      <c r="G3880" t="s">
        <v>40</v>
      </c>
      <c r="H3880" t="s">
        <v>41</v>
      </c>
      <c r="I3880" t="s">
        <v>42</v>
      </c>
      <c r="J3880" t="s">
        <v>110</v>
      </c>
      <c r="K3880">
        <v>8</v>
      </c>
      <c r="L3880" s="1">
        <v>401</v>
      </c>
      <c r="M3880" t="s">
        <v>44</v>
      </c>
      <c r="N3880" t="s">
        <v>62</v>
      </c>
      <c r="O3880" t="s">
        <v>70</v>
      </c>
      <c r="P3880">
        <v>9</v>
      </c>
      <c r="Q3880">
        <v>18</v>
      </c>
      <c r="R3880">
        <v>11</v>
      </c>
      <c r="S3880">
        <v>2</v>
      </c>
      <c r="T3880">
        <v>4.7</v>
      </c>
      <c r="U3880">
        <v>0</v>
      </c>
      <c r="V3880">
        <v>10</v>
      </c>
      <c r="W3880" s="1">
        <v>4936</v>
      </c>
      <c r="X3880" s="1">
        <v>1994</v>
      </c>
      <c r="Y3880" s="1">
        <v>7331</v>
      </c>
      <c r="Z3880" t="s">
        <v>47</v>
      </c>
      <c r="AA3880" t="s">
        <v>57</v>
      </c>
      <c r="AB3880" s="1">
        <v>0</v>
      </c>
      <c r="AC3880">
        <v>0</v>
      </c>
      <c r="AD3880">
        <v>0</v>
      </c>
      <c r="AE3880">
        <v>0</v>
      </c>
      <c r="AF3880">
        <v>0</v>
      </c>
      <c r="AG3880" t="s">
        <v>87</v>
      </c>
      <c r="AH3880">
        <f>IF(OR(Cleaned_Data_Table[[#This Row],[Appointment Status]]="No Show", Cleaned_Data_Table[[#This Row],[Appointment Status]]="Cancelled"), 1, 0)</f>
        <v>0</v>
      </c>
      <c r="AI3880" t="str">
        <f>IF(Cleaned_Data_Table[[#This Row],[Emergency Case]]=1, "Emergency Care", "Standard Care")</f>
        <v>Standard Care</v>
      </c>
    </row>
    <row r="3881" spans="1:35">
      <c r="A3881" t="s">
        <v>3990</v>
      </c>
      <c r="B3881">
        <v>89</v>
      </c>
      <c r="C3881" t="s">
        <v>37</v>
      </c>
      <c r="D3881" t="s">
        <v>100</v>
      </c>
      <c r="E3881">
        <v>30.1</v>
      </c>
      <c r="F3881" t="s">
        <v>52</v>
      </c>
      <c r="G3881" t="s">
        <v>66</v>
      </c>
      <c r="H3881" t="s">
        <v>104</v>
      </c>
      <c r="I3881" t="s">
        <v>105</v>
      </c>
      <c r="J3881" t="s">
        <v>43</v>
      </c>
      <c r="K3881">
        <v>12</v>
      </c>
      <c r="L3881" s="1">
        <v>499</v>
      </c>
      <c r="M3881" t="s">
        <v>44</v>
      </c>
      <c r="N3881" t="s">
        <v>124</v>
      </c>
      <c r="O3881" t="s">
        <v>82</v>
      </c>
      <c r="P3881">
        <v>28</v>
      </c>
      <c r="Q3881">
        <v>28</v>
      </c>
      <c r="R3881">
        <v>10</v>
      </c>
      <c r="S3881">
        <v>0</v>
      </c>
      <c r="T3881">
        <v>4.4000000000000004</v>
      </c>
      <c r="U3881">
        <v>0</v>
      </c>
      <c r="V3881">
        <v>10</v>
      </c>
      <c r="W3881" s="1">
        <v>182</v>
      </c>
      <c r="X3881" s="1">
        <v>593</v>
      </c>
      <c r="Y3881" s="1">
        <v>1274</v>
      </c>
      <c r="Z3881" t="s">
        <v>47</v>
      </c>
      <c r="AA3881" t="s">
        <v>71</v>
      </c>
      <c r="AB3881" s="1">
        <v>0</v>
      </c>
      <c r="AC3881">
        <v>0</v>
      </c>
      <c r="AD3881">
        <v>1</v>
      </c>
      <c r="AE3881">
        <v>0</v>
      </c>
      <c r="AF3881">
        <v>0</v>
      </c>
      <c r="AG3881" t="s">
        <v>49</v>
      </c>
      <c r="AH3881">
        <f>IF(OR(Cleaned_Data_Table[[#This Row],[Appointment Status]]="No Show", Cleaned_Data_Table[[#This Row],[Appointment Status]]="Cancelled"), 1, 0)</f>
        <v>0</v>
      </c>
      <c r="AI3881" t="str">
        <f>IF(Cleaned_Data_Table[[#This Row],[Emergency Case]]=1, "Emergency Care", "Standard Care")</f>
        <v>Standard Care</v>
      </c>
    </row>
    <row r="3882" spans="1:35">
      <c r="A3882" t="s">
        <v>3991</v>
      </c>
      <c r="B3882">
        <v>69</v>
      </c>
      <c r="C3882" t="s">
        <v>37</v>
      </c>
      <c r="D3882" t="s">
        <v>59</v>
      </c>
      <c r="E3882">
        <v>23</v>
      </c>
      <c r="F3882" t="s">
        <v>89</v>
      </c>
      <c r="G3882" t="s">
        <v>40</v>
      </c>
      <c r="H3882" t="s">
        <v>129</v>
      </c>
      <c r="I3882" t="s">
        <v>130</v>
      </c>
      <c r="J3882" t="s">
        <v>90</v>
      </c>
      <c r="K3882">
        <v>5</v>
      </c>
      <c r="L3882" s="1">
        <v>470</v>
      </c>
      <c r="M3882" t="s">
        <v>53</v>
      </c>
      <c r="N3882" t="s">
        <v>45</v>
      </c>
      <c r="O3882" t="s">
        <v>46</v>
      </c>
      <c r="P3882">
        <v>7</v>
      </c>
      <c r="Q3882">
        <v>17</v>
      </c>
      <c r="R3882">
        <v>10</v>
      </c>
      <c r="S3882">
        <v>1</v>
      </c>
      <c r="T3882">
        <v>4.4000000000000004</v>
      </c>
      <c r="U3882">
        <v>0</v>
      </c>
      <c r="V3882">
        <v>10</v>
      </c>
      <c r="W3882" s="1">
        <v>18691</v>
      </c>
      <c r="X3882" s="1">
        <v>8149</v>
      </c>
      <c r="Y3882" s="1">
        <v>19117</v>
      </c>
      <c r="Z3882" t="s">
        <v>47</v>
      </c>
      <c r="AA3882" t="s">
        <v>76</v>
      </c>
      <c r="AB3882" s="1">
        <v>0</v>
      </c>
      <c r="AC3882">
        <v>0</v>
      </c>
      <c r="AD3882">
        <v>0</v>
      </c>
      <c r="AE3882">
        <v>0</v>
      </c>
      <c r="AF3882">
        <v>0</v>
      </c>
      <c r="AG3882" t="s">
        <v>87</v>
      </c>
      <c r="AH3882">
        <f>IF(OR(Cleaned_Data_Table[[#This Row],[Appointment Status]]="No Show", Cleaned_Data_Table[[#This Row],[Appointment Status]]="Cancelled"), 1, 0)</f>
        <v>0</v>
      </c>
      <c r="AI3882" t="str">
        <f>IF(Cleaned_Data_Table[[#This Row],[Emergency Case]]=1, "Emergency Care", "Standard Care")</f>
        <v>Standard Care</v>
      </c>
    </row>
    <row r="3883" spans="1:35">
      <c r="A3883" t="s">
        <v>3992</v>
      </c>
      <c r="B3883">
        <v>20</v>
      </c>
      <c r="C3883" t="s">
        <v>37</v>
      </c>
      <c r="D3883" t="s">
        <v>38</v>
      </c>
      <c r="E3883">
        <v>26.1</v>
      </c>
      <c r="F3883" t="s">
        <v>39</v>
      </c>
      <c r="G3883" t="s">
        <v>66</v>
      </c>
      <c r="H3883" t="s">
        <v>129</v>
      </c>
      <c r="I3883" t="s">
        <v>130</v>
      </c>
      <c r="J3883" t="s">
        <v>110</v>
      </c>
      <c r="K3883">
        <v>5</v>
      </c>
      <c r="L3883" s="1">
        <v>323</v>
      </c>
      <c r="M3883" t="s">
        <v>53</v>
      </c>
      <c r="N3883" t="s">
        <v>62</v>
      </c>
      <c r="O3883" t="s">
        <v>63</v>
      </c>
      <c r="P3883">
        <v>22</v>
      </c>
      <c r="Q3883">
        <v>19</v>
      </c>
      <c r="R3883">
        <v>13</v>
      </c>
      <c r="S3883">
        <v>3</v>
      </c>
      <c r="T3883">
        <v>4.8</v>
      </c>
      <c r="U3883">
        <v>0</v>
      </c>
      <c r="V3883">
        <v>10</v>
      </c>
      <c r="W3883" s="1">
        <v>4851</v>
      </c>
      <c r="X3883" s="1">
        <v>2394</v>
      </c>
      <c r="Y3883" s="1">
        <v>5297.6</v>
      </c>
      <c r="Z3883" t="s">
        <v>47</v>
      </c>
      <c r="AA3883" t="s">
        <v>57</v>
      </c>
      <c r="AB3883" s="1">
        <v>0</v>
      </c>
      <c r="AC3883">
        <v>0</v>
      </c>
      <c r="AD3883">
        <v>1</v>
      </c>
      <c r="AE3883">
        <v>0</v>
      </c>
      <c r="AF3883">
        <v>0</v>
      </c>
      <c r="AG3883" t="s">
        <v>87</v>
      </c>
      <c r="AH3883">
        <f>IF(OR(Cleaned_Data_Table[[#This Row],[Appointment Status]]="No Show", Cleaned_Data_Table[[#This Row],[Appointment Status]]="Cancelled"), 1, 0)</f>
        <v>0</v>
      </c>
      <c r="AI3883" t="str">
        <f>IF(Cleaned_Data_Table[[#This Row],[Emergency Case]]=1, "Emergency Care", "Standard Care")</f>
        <v>Standard Care</v>
      </c>
    </row>
    <row r="3884" spans="1:35">
      <c r="A3884" t="s">
        <v>3993</v>
      </c>
      <c r="B3884">
        <v>14</v>
      </c>
      <c r="C3884" t="s">
        <v>51</v>
      </c>
      <c r="D3884" t="s">
        <v>118</v>
      </c>
      <c r="E3884">
        <v>24.8</v>
      </c>
      <c r="F3884" t="s">
        <v>39</v>
      </c>
      <c r="G3884" t="s">
        <v>40</v>
      </c>
      <c r="H3884" t="s">
        <v>108</v>
      </c>
      <c r="I3884" t="s">
        <v>109</v>
      </c>
      <c r="J3884" t="s">
        <v>43</v>
      </c>
      <c r="K3884">
        <v>12</v>
      </c>
      <c r="L3884" s="1">
        <v>617</v>
      </c>
      <c r="M3884" t="s">
        <v>53</v>
      </c>
      <c r="N3884" t="s">
        <v>62</v>
      </c>
      <c r="O3884" t="s">
        <v>98</v>
      </c>
      <c r="P3884">
        <v>12</v>
      </c>
      <c r="Q3884">
        <v>37</v>
      </c>
      <c r="R3884">
        <v>1</v>
      </c>
      <c r="S3884">
        <v>0</v>
      </c>
      <c r="T3884">
        <v>3.8</v>
      </c>
      <c r="U3884">
        <v>0</v>
      </c>
      <c r="V3884">
        <v>9.4</v>
      </c>
      <c r="W3884" s="1">
        <v>646</v>
      </c>
      <c r="X3884" s="1">
        <v>578</v>
      </c>
      <c r="Y3884" s="1">
        <v>1288.7</v>
      </c>
      <c r="Z3884" t="s">
        <v>47</v>
      </c>
      <c r="AA3884" t="s">
        <v>112</v>
      </c>
      <c r="AB3884" s="1">
        <v>0</v>
      </c>
      <c r="AC3884">
        <v>1</v>
      </c>
      <c r="AD3884">
        <v>0</v>
      </c>
      <c r="AE3884">
        <v>0</v>
      </c>
      <c r="AF3884">
        <v>0</v>
      </c>
      <c r="AG3884" t="s">
        <v>49</v>
      </c>
      <c r="AH3884">
        <f>IF(OR(Cleaned_Data_Table[[#This Row],[Appointment Status]]="No Show", Cleaned_Data_Table[[#This Row],[Appointment Status]]="Cancelled"), 1, 0)</f>
        <v>0</v>
      </c>
      <c r="AI3884" t="str">
        <f>IF(Cleaned_Data_Table[[#This Row],[Emergency Case]]=1, "Emergency Care", "Standard Care")</f>
        <v>Standard Care</v>
      </c>
    </row>
    <row r="3885" spans="1:35">
      <c r="A3885" t="s">
        <v>3994</v>
      </c>
      <c r="B3885">
        <v>19</v>
      </c>
      <c r="C3885" t="s">
        <v>51</v>
      </c>
      <c r="D3885" t="s">
        <v>93</v>
      </c>
      <c r="E3885">
        <v>23.3</v>
      </c>
      <c r="F3885" t="s">
        <v>97</v>
      </c>
      <c r="G3885" t="s">
        <v>40</v>
      </c>
      <c r="H3885" t="s">
        <v>108</v>
      </c>
      <c r="I3885" t="s">
        <v>109</v>
      </c>
      <c r="J3885" t="s">
        <v>43</v>
      </c>
      <c r="K3885">
        <v>11</v>
      </c>
      <c r="L3885" s="1">
        <v>454</v>
      </c>
      <c r="M3885" t="s">
        <v>53</v>
      </c>
      <c r="N3885" t="s">
        <v>45</v>
      </c>
      <c r="O3885" t="s">
        <v>111</v>
      </c>
      <c r="P3885">
        <v>15</v>
      </c>
      <c r="Q3885">
        <v>35</v>
      </c>
      <c r="R3885">
        <v>6</v>
      </c>
      <c r="S3885">
        <v>1</v>
      </c>
      <c r="T3885">
        <v>4.7</v>
      </c>
      <c r="U3885">
        <v>0</v>
      </c>
      <c r="V3885">
        <v>10</v>
      </c>
      <c r="W3885" s="1">
        <v>129</v>
      </c>
      <c r="X3885" s="1">
        <v>301</v>
      </c>
      <c r="Y3885" s="1">
        <v>618.79999999999995</v>
      </c>
      <c r="Z3885" t="s">
        <v>47</v>
      </c>
      <c r="AA3885" t="s">
        <v>57</v>
      </c>
      <c r="AB3885" s="1">
        <v>0</v>
      </c>
      <c r="AC3885">
        <v>1</v>
      </c>
      <c r="AD3885">
        <v>1</v>
      </c>
      <c r="AE3885">
        <v>0</v>
      </c>
      <c r="AF3885">
        <v>0</v>
      </c>
      <c r="AG3885" t="s">
        <v>49</v>
      </c>
      <c r="AH3885">
        <f>IF(OR(Cleaned_Data_Table[[#This Row],[Appointment Status]]="No Show", Cleaned_Data_Table[[#This Row],[Appointment Status]]="Cancelled"), 1, 0)</f>
        <v>0</v>
      </c>
      <c r="AI3885" t="str">
        <f>IF(Cleaned_Data_Table[[#This Row],[Emergency Case]]=1, "Emergency Care", "Standard Care")</f>
        <v>Standard Care</v>
      </c>
    </row>
    <row r="3886" spans="1:35">
      <c r="A3886" t="s">
        <v>3995</v>
      </c>
      <c r="B3886">
        <v>36</v>
      </c>
      <c r="C3886" t="s">
        <v>37</v>
      </c>
      <c r="D3886" t="s">
        <v>59</v>
      </c>
      <c r="E3886">
        <v>24.8</v>
      </c>
      <c r="F3886" t="s">
        <v>39</v>
      </c>
      <c r="G3886" t="s">
        <v>66</v>
      </c>
      <c r="H3886" t="s">
        <v>138</v>
      </c>
      <c r="I3886" t="s">
        <v>139</v>
      </c>
      <c r="J3886" t="s">
        <v>90</v>
      </c>
      <c r="K3886">
        <v>7</v>
      </c>
      <c r="L3886" s="1">
        <v>347</v>
      </c>
      <c r="M3886" t="s">
        <v>53</v>
      </c>
      <c r="N3886" t="s">
        <v>54</v>
      </c>
      <c r="O3886" t="s">
        <v>106</v>
      </c>
      <c r="P3886">
        <v>16</v>
      </c>
      <c r="Q3886">
        <v>17</v>
      </c>
      <c r="R3886">
        <v>4</v>
      </c>
      <c r="S3886">
        <v>1</v>
      </c>
      <c r="T3886">
        <v>4.4000000000000004</v>
      </c>
      <c r="U3886">
        <v>0</v>
      </c>
      <c r="V3886">
        <v>10</v>
      </c>
      <c r="W3886" s="1">
        <v>7483</v>
      </c>
      <c r="X3886" s="1">
        <v>6000</v>
      </c>
      <c r="Y3886" s="1">
        <v>9681</v>
      </c>
      <c r="Z3886" t="s">
        <v>47</v>
      </c>
      <c r="AA3886" t="s">
        <v>48</v>
      </c>
      <c r="AB3886" s="1">
        <v>0</v>
      </c>
      <c r="AC3886">
        <v>0</v>
      </c>
      <c r="AD3886">
        <v>1</v>
      </c>
      <c r="AE3886">
        <v>0</v>
      </c>
      <c r="AF3886">
        <v>0</v>
      </c>
      <c r="AG3886" t="s">
        <v>91</v>
      </c>
      <c r="AH3886">
        <f>IF(OR(Cleaned_Data_Table[[#This Row],[Appointment Status]]="No Show", Cleaned_Data_Table[[#This Row],[Appointment Status]]="Cancelled"), 1, 0)</f>
        <v>0</v>
      </c>
      <c r="AI3886" t="str">
        <f>IF(Cleaned_Data_Table[[#This Row],[Emergency Case]]=1, "Emergency Care", "Standard Care")</f>
        <v>Standard Care</v>
      </c>
    </row>
    <row r="3887" spans="1:35">
      <c r="A3887" t="s">
        <v>3996</v>
      </c>
      <c r="B3887">
        <v>84</v>
      </c>
      <c r="C3887" t="s">
        <v>37</v>
      </c>
      <c r="D3887" t="s">
        <v>93</v>
      </c>
      <c r="E3887">
        <v>27.2</v>
      </c>
      <c r="F3887" t="s">
        <v>52</v>
      </c>
      <c r="G3887" t="s">
        <v>40</v>
      </c>
      <c r="H3887" t="s">
        <v>79</v>
      </c>
      <c r="I3887" t="s">
        <v>80</v>
      </c>
      <c r="J3887" t="s">
        <v>43</v>
      </c>
      <c r="K3887">
        <v>17</v>
      </c>
      <c r="L3887" s="1">
        <v>653</v>
      </c>
      <c r="M3887" t="s">
        <v>53</v>
      </c>
      <c r="N3887" t="s">
        <v>45</v>
      </c>
      <c r="O3887" t="s">
        <v>106</v>
      </c>
      <c r="P3887">
        <v>5</v>
      </c>
      <c r="Q3887">
        <v>58</v>
      </c>
      <c r="R3887">
        <v>10</v>
      </c>
      <c r="S3887">
        <v>0</v>
      </c>
      <c r="T3887">
        <v>3.9</v>
      </c>
      <c r="U3887">
        <v>0</v>
      </c>
      <c r="V3887">
        <v>8.1</v>
      </c>
      <c r="W3887" s="1">
        <v>646</v>
      </c>
      <c r="X3887" s="1">
        <v>724</v>
      </c>
      <c r="Y3887" s="1">
        <v>1416.1</v>
      </c>
      <c r="Z3887" t="s">
        <v>47</v>
      </c>
      <c r="AA3887" t="s">
        <v>71</v>
      </c>
      <c r="AB3887" s="1">
        <v>0</v>
      </c>
      <c r="AC3887">
        <v>1</v>
      </c>
      <c r="AD3887">
        <v>0</v>
      </c>
      <c r="AE3887">
        <v>0</v>
      </c>
      <c r="AF3887">
        <v>0</v>
      </c>
      <c r="AG3887" t="s">
        <v>87</v>
      </c>
      <c r="AH3887">
        <f>IF(OR(Cleaned_Data_Table[[#This Row],[Appointment Status]]="No Show", Cleaned_Data_Table[[#This Row],[Appointment Status]]="Cancelled"), 1, 0)</f>
        <v>0</v>
      </c>
      <c r="AI3887" t="str">
        <f>IF(Cleaned_Data_Table[[#This Row],[Emergency Case]]=1, "Emergency Care", "Standard Care")</f>
        <v>Standard Care</v>
      </c>
    </row>
    <row r="3888" spans="1:35">
      <c r="A3888" t="s">
        <v>3997</v>
      </c>
      <c r="B3888">
        <v>2</v>
      </c>
      <c r="C3888" t="s">
        <v>37</v>
      </c>
      <c r="D3888" t="s">
        <v>93</v>
      </c>
      <c r="E3888">
        <v>20.7</v>
      </c>
      <c r="F3888" t="s">
        <v>52</v>
      </c>
      <c r="G3888" t="s">
        <v>85</v>
      </c>
      <c r="H3888" t="s">
        <v>41</v>
      </c>
      <c r="I3888" t="s">
        <v>42</v>
      </c>
      <c r="J3888" t="s">
        <v>43</v>
      </c>
      <c r="K3888">
        <v>4</v>
      </c>
      <c r="L3888" s="1">
        <v>387</v>
      </c>
      <c r="M3888" t="s">
        <v>53</v>
      </c>
      <c r="N3888" t="s">
        <v>45</v>
      </c>
      <c r="O3888" t="s">
        <v>106</v>
      </c>
      <c r="P3888">
        <v>0</v>
      </c>
      <c r="Q3888">
        <v>59</v>
      </c>
      <c r="R3888">
        <v>2</v>
      </c>
      <c r="S3888">
        <v>1</v>
      </c>
      <c r="T3888">
        <v>4.9000000000000004</v>
      </c>
      <c r="U3888">
        <v>1</v>
      </c>
      <c r="V3888">
        <v>8.5</v>
      </c>
      <c r="W3888" s="1">
        <v>391</v>
      </c>
      <c r="X3888" s="1">
        <v>905</v>
      </c>
      <c r="Y3888" s="1">
        <v>1178.0999999999999</v>
      </c>
      <c r="Z3888" t="s">
        <v>47</v>
      </c>
      <c r="AA3888" t="s">
        <v>112</v>
      </c>
      <c r="AB3888" s="1">
        <v>0</v>
      </c>
      <c r="AC3888">
        <v>1</v>
      </c>
      <c r="AD3888">
        <v>0</v>
      </c>
      <c r="AE3888">
        <v>0</v>
      </c>
      <c r="AF3888">
        <v>0</v>
      </c>
      <c r="AG3888" t="s">
        <v>87</v>
      </c>
      <c r="AH3888">
        <f>IF(OR(Cleaned_Data_Table[[#This Row],[Appointment Status]]="No Show", Cleaned_Data_Table[[#This Row],[Appointment Status]]="Cancelled"), 1, 0)</f>
        <v>0</v>
      </c>
      <c r="AI3888" t="str">
        <f>IF(Cleaned_Data_Table[[#This Row],[Emergency Case]]=1, "Emergency Care", "Standard Care")</f>
        <v>Emergency Care</v>
      </c>
    </row>
    <row r="3889" spans="1:35">
      <c r="A3889" t="s">
        <v>3998</v>
      </c>
      <c r="B3889">
        <v>5</v>
      </c>
      <c r="C3889" t="s">
        <v>51</v>
      </c>
      <c r="D3889" t="s">
        <v>65</v>
      </c>
      <c r="E3889">
        <v>27.6</v>
      </c>
      <c r="F3889" t="s">
        <v>52</v>
      </c>
      <c r="G3889" t="s">
        <v>85</v>
      </c>
      <c r="H3889" t="s">
        <v>60</v>
      </c>
      <c r="I3889" t="s">
        <v>61</v>
      </c>
      <c r="J3889" t="s">
        <v>110</v>
      </c>
      <c r="K3889">
        <v>21</v>
      </c>
      <c r="L3889" s="1">
        <v>678</v>
      </c>
      <c r="M3889" t="s">
        <v>53</v>
      </c>
      <c r="N3889" t="s">
        <v>62</v>
      </c>
      <c r="O3889" t="s">
        <v>86</v>
      </c>
      <c r="P3889">
        <v>0</v>
      </c>
      <c r="Q3889">
        <v>19</v>
      </c>
      <c r="R3889">
        <v>3</v>
      </c>
      <c r="S3889">
        <v>1</v>
      </c>
      <c r="T3889">
        <v>3.5</v>
      </c>
      <c r="U3889">
        <v>1</v>
      </c>
      <c r="V3889">
        <v>10</v>
      </c>
      <c r="W3889" s="1">
        <v>2080</v>
      </c>
      <c r="X3889" s="1">
        <v>1466</v>
      </c>
      <c r="Y3889" s="1">
        <v>2956.8</v>
      </c>
      <c r="Z3889" t="s">
        <v>47</v>
      </c>
      <c r="AA3889" t="s">
        <v>112</v>
      </c>
      <c r="AB3889" s="1">
        <v>0</v>
      </c>
      <c r="AC3889">
        <v>0</v>
      </c>
      <c r="AD3889">
        <v>0</v>
      </c>
      <c r="AE3889">
        <v>0</v>
      </c>
      <c r="AF3889">
        <v>0</v>
      </c>
      <c r="AG3889" t="s">
        <v>87</v>
      </c>
      <c r="AH3889">
        <f>IF(OR(Cleaned_Data_Table[[#This Row],[Appointment Status]]="No Show", Cleaned_Data_Table[[#This Row],[Appointment Status]]="Cancelled"), 1, 0)</f>
        <v>0</v>
      </c>
      <c r="AI3889" t="str">
        <f>IF(Cleaned_Data_Table[[#This Row],[Emergency Case]]=1, "Emergency Care", "Standard Care")</f>
        <v>Emergency Care</v>
      </c>
    </row>
    <row r="3890" spans="1:35">
      <c r="A3890" t="s">
        <v>3999</v>
      </c>
      <c r="B3890">
        <v>85</v>
      </c>
      <c r="C3890" t="s">
        <v>37</v>
      </c>
      <c r="D3890" t="s">
        <v>118</v>
      </c>
      <c r="E3890">
        <v>22.5</v>
      </c>
      <c r="F3890" t="s">
        <v>52</v>
      </c>
      <c r="G3890" t="s">
        <v>66</v>
      </c>
      <c r="H3890" t="s">
        <v>73</v>
      </c>
      <c r="I3890" t="s">
        <v>74</v>
      </c>
      <c r="J3890" t="s">
        <v>110</v>
      </c>
      <c r="K3890">
        <v>25</v>
      </c>
      <c r="L3890" s="1">
        <v>808</v>
      </c>
      <c r="M3890" t="s">
        <v>44</v>
      </c>
      <c r="N3890" t="s">
        <v>45</v>
      </c>
      <c r="O3890" t="s">
        <v>98</v>
      </c>
      <c r="P3890">
        <v>20</v>
      </c>
      <c r="Q3890">
        <v>30</v>
      </c>
      <c r="R3890">
        <v>14</v>
      </c>
      <c r="S3890">
        <v>5</v>
      </c>
      <c r="T3890">
        <v>3.9</v>
      </c>
      <c r="U3890">
        <v>0</v>
      </c>
      <c r="V3890">
        <v>9.9</v>
      </c>
      <c r="W3890" s="1">
        <v>4447</v>
      </c>
      <c r="X3890" s="1">
        <v>3026</v>
      </c>
      <c r="Y3890" s="1">
        <v>8281</v>
      </c>
      <c r="Z3890" t="s">
        <v>47</v>
      </c>
      <c r="AA3890" t="s">
        <v>71</v>
      </c>
      <c r="AB3890" s="1">
        <v>0</v>
      </c>
      <c r="AC3890">
        <v>0</v>
      </c>
      <c r="AD3890">
        <v>1</v>
      </c>
      <c r="AE3890">
        <v>0</v>
      </c>
      <c r="AF3890">
        <v>0</v>
      </c>
      <c r="AG3890" t="s">
        <v>87</v>
      </c>
      <c r="AH3890">
        <f>IF(OR(Cleaned_Data_Table[[#This Row],[Appointment Status]]="No Show", Cleaned_Data_Table[[#This Row],[Appointment Status]]="Cancelled"), 1, 0)</f>
        <v>0</v>
      </c>
      <c r="AI3890" t="str">
        <f>IF(Cleaned_Data_Table[[#This Row],[Emergency Case]]=1, "Emergency Care", "Standard Care")</f>
        <v>Standard Care</v>
      </c>
    </row>
    <row r="3891" spans="1:35">
      <c r="A3891" t="s">
        <v>4000</v>
      </c>
      <c r="B3891">
        <v>12</v>
      </c>
      <c r="C3891" t="s">
        <v>37</v>
      </c>
      <c r="D3891" t="s">
        <v>65</v>
      </c>
      <c r="E3891">
        <v>23.5</v>
      </c>
      <c r="F3891" t="s">
        <v>52</v>
      </c>
      <c r="G3891" t="s">
        <v>66</v>
      </c>
      <c r="H3891" t="s">
        <v>138</v>
      </c>
      <c r="I3891" t="s">
        <v>139</v>
      </c>
      <c r="J3891" t="s">
        <v>110</v>
      </c>
      <c r="K3891">
        <v>18</v>
      </c>
      <c r="L3891" s="1">
        <v>661</v>
      </c>
      <c r="M3891" t="s">
        <v>44</v>
      </c>
      <c r="N3891" t="s">
        <v>124</v>
      </c>
      <c r="O3891" t="s">
        <v>86</v>
      </c>
      <c r="P3891">
        <v>9</v>
      </c>
      <c r="Q3891">
        <v>35</v>
      </c>
      <c r="R3891">
        <v>2</v>
      </c>
      <c r="S3891">
        <v>1</v>
      </c>
      <c r="T3891">
        <v>3.4</v>
      </c>
      <c r="U3891">
        <v>0</v>
      </c>
      <c r="V3891">
        <v>9.4</v>
      </c>
      <c r="W3891" s="1">
        <v>2615</v>
      </c>
      <c r="X3891" s="1">
        <v>3102</v>
      </c>
      <c r="Y3891" s="1">
        <v>6378</v>
      </c>
      <c r="Z3891" t="s">
        <v>47</v>
      </c>
      <c r="AA3891" t="s">
        <v>112</v>
      </c>
      <c r="AB3891" s="1">
        <v>0</v>
      </c>
      <c r="AC3891">
        <v>1</v>
      </c>
      <c r="AD3891">
        <v>0</v>
      </c>
      <c r="AE3891">
        <v>1</v>
      </c>
      <c r="AF3891">
        <v>0</v>
      </c>
      <c r="AG3891" t="s">
        <v>87</v>
      </c>
      <c r="AH3891">
        <f>IF(OR(Cleaned_Data_Table[[#This Row],[Appointment Status]]="No Show", Cleaned_Data_Table[[#This Row],[Appointment Status]]="Cancelled"), 1, 0)</f>
        <v>0</v>
      </c>
      <c r="AI3891" t="str">
        <f>IF(Cleaned_Data_Table[[#This Row],[Emergency Case]]=1, "Emergency Care", "Standard Care")</f>
        <v>Standard Care</v>
      </c>
    </row>
    <row r="3892" spans="1:35">
      <c r="A3892" t="s">
        <v>4001</v>
      </c>
      <c r="B3892">
        <v>31</v>
      </c>
      <c r="C3892" t="s">
        <v>51</v>
      </c>
      <c r="D3892" t="s">
        <v>118</v>
      </c>
      <c r="E3892">
        <v>20</v>
      </c>
      <c r="F3892" t="s">
        <v>52</v>
      </c>
      <c r="G3892" t="s">
        <v>40</v>
      </c>
      <c r="H3892" t="s">
        <v>41</v>
      </c>
      <c r="I3892" t="s">
        <v>42</v>
      </c>
      <c r="J3892" t="s">
        <v>43</v>
      </c>
      <c r="K3892">
        <v>24</v>
      </c>
      <c r="L3892" s="1">
        <v>692</v>
      </c>
      <c r="M3892" t="s">
        <v>44</v>
      </c>
      <c r="N3892" t="s">
        <v>62</v>
      </c>
      <c r="O3892" t="s">
        <v>106</v>
      </c>
      <c r="P3892">
        <v>22</v>
      </c>
      <c r="Q3892">
        <v>38</v>
      </c>
      <c r="R3892">
        <v>4</v>
      </c>
      <c r="S3892">
        <v>1</v>
      </c>
      <c r="T3892">
        <v>3.3</v>
      </c>
      <c r="U3892">
        <v>0</v>
      </c>
      <c r="V3892">
        <v>9.1</v>
      </c>
      <c r="W3892" s="1">
        <v>439</v>
      </c>
      <c r="X3892" s="1">
        <v>381</v>
      </c>
      <c r="Y3892" s="1">
        <v>1512</v>
      </c>
      <c r="Z3892" t="s">
        <v>47</v>
      </c>
      <c r="AA3892" t="s">
        <v>57</v>
      </c>
      <c r="AB3892" s="1">
        <v>0</v>
      </c>
      <c r="AC3892">
        <v>1</v>
      </c>
      <c r="AD3892">
        <v>1</v>
      </c>
      <c r="AE3892">
        <v>0</v>
      </c>
      <c r="AF3892">
        <v>0</v>
      </c>
      <c r="AG3892" t="s">
        <v>49</v>
      </c>
      <c r="AH3892">
        <f>IF(OR(Cleaned_Data_Table[[#This Row],[Appointment Status]]="No Show", Cleaned_Data_Table[[#This Row],[Appointment Status]]="Cancelled"), 1, 0)</f>
        <v>0</v>
      </c>
      <c r="AI3892" t="str">
        <f>IF(Cleaned_Data_Table[[#This Row],[Emergency Case]]=1, "Emergency Care", "Standard Care")</f>
        <v>Standard Care</v>
      </c>
    </row>
    <row r="3893" spans="1:35">
      <c r="A3893" t="s">
        <v>4002</v>
      </c>
      <c r="B3893">
        <v>76</v>
      </c>
      <c r="C3893" t="s">
        <v>37</v>
      </c>
      <c r="D3893" t="s">
        <v>38</v>
      </c>
      <c r="E3893">
        <v>21.1</v>
      </c>
      <c r="F3893" t="s">
        <v>89</v>
      </c>
      <c r="G3893" t="s">
        <v>40</v>
      </c>
      <c r="H3893" t="s">
        <v>60</v>
      </c>
      <c r="I3893" t="s">
        <v>61</v>
      </c>
      <c r="J3893" t="s">
        <v>90</v>
      </c>
      <c r="K3893">
        <v>17</v>
      </c>
      <c r="L3893" s="1">
        <v>570</v>
      </c>
      <c r="M3893" t="s">
        <v>53</v>
      </c>
      <c r="N3893" t="s">
        <v>69</v>
      </c>
      <c r="O3893" t="s">
        <v>82</v>
      </c>
      <c r="P3893">
        <v>8</v>
      </c>
      <c r="Q3893">
        <v>9</v>
      </c>
      <c r="R3893">
        <v>11</v>
      </c>
      <c r="S3893">
        <v>2</v>
      </c>
      <c r="T3893">
        <v>3.8</v>
      </c>
      <c r="U3893">
        <v>0</v>
      </c>
      <c r="V3893">
        <v>10</v>
      </c>
      <c r="W3893" s="1">
        <v>14740</v>
      </c>
      <c r="X3893" s="1">
        <v>4846</v>
      </c>
      <c r="Y3893" s="1">
        <v>14109.2</v>
      </c>
      <c r="Z3893" t="s">
        <v>47</v>
      </c>
      <c r="AA3893" t="s">
        <v>71</v>
      </c>
      <c r="AB3893" s="1">
        <v>0</v>
      </c>
      <c r="AC3893">
        <v>0</v>
      </c>
      <c r="AD3893">
        <v>0</v>
      </c>
      <c r="AE3893">
        <v>0</v>
      </c>
      <c r="AF3893">
        <v>0</v>
      </c>
      <c r="AG3893" t="s">
        <v>87</v>
      </c>
      <c r="AH3893">
        <f>IF(OR(Cleaned_Data_Table[[#This Row],[Appointment Status]]="No Show", Cleaned_Data_Table[[#This Row],[Appointment Status]]="Cancelled"), 1, 0)</f>
        <v>0</v>
      </c>
      <c r="AI3893" t="str">
        <f>IF(Cleaned_Data_Table[[#This Row],[Emergency Case]]=1, "Emergency Care", "Standard Care")</f>
        <v>Standard Care</v>
      </c>
    </row>
    <row r="3894" spans="1:35">
      <c r="A3894" t="s">
        <v>4003</v>
      </c>
      <c r="B3894">
        <v>53</v>
      </c>
      <c r="C3894" t="s">
        <v>37</v>
      </c>
      <c r="D3894" t="s">
        <v>114</v>
      </c>
      <c r="E3894">
        <v>21.3</v>
      </c>
      <c r="F3894" t="s">
        <v>52</v>
      </c>
      <c r="G3894" t="s">
        <v>66</v>
      </c>
      <c r="H3894" t="s">
        <v>108</v>
      </c>
      <c r="I3894" t="s">
        <v>109</v>
      </c>
      <c r="J3894" t="s">
        <v>43</v>
      </c>
      <c r="K3894">
        <v>9</v>
      </c>
      <c r="L3894" s="1">
        <v>405</v>
      </c>
      <c r="M3894" t="s">
        <v>53</v>
      </c>
      <c r="N3894" t="s">
        <v>124</v>
      </c>
      <c r="O3894" t="s">
        <v>70</v>
      </c>
      <c r="P3894">
        <v>13</v>
      </c>
      <c r="Q3894">
        <v>48</v>
      </c>
      <c r="R3894">
        <v>3</v>
      </c>
      <c r="S3894">
        <v>0</v>
      </c>
      <c r="T3894">
        <v>3.1</v>
      </c>
      <c r="U3894">
        <v>0</v>
      </c>
      <c r="V3894">
        <v>8.3000000000000007</v>
      </c>
      <c r="W3894" s="1">
        <v>590</v>
      </c>
      <c r="X3894" s="1">
        <v>670</v>
      </c>
      <c r="Y3894" s="1">
        <v>1165.5</v>
      </c>
      <c r="Z3894" t="s">
        <v>47</v>
      </c>
      <c r="AA3894" t="s">
        <v>48</v>
      </c>
      <c r="AB3894" s="1">
        <v>0</v>
      </c>
      <c r="AC3894">
        <v>1</v>
      </c>
      <c r="AD3894">
        <v>0</v>
      </c>
      <c r="AE3894">
        <v>0</v>
      </c>
      <c r="AF3894">
        <v>0</v>
      </c>
      <c r="AG3894" t="s">
        <v>49</v>
      </c>
      <c r="AH3894">
        <f>IF(OR(Cleaned_Data_Table[[#This Row],[Appointment Status]]="No Show", Cleaned_Data_Table[[#This Row],[Appointment Status]]="Cancelled"), 1, 0)</f>
        <v>0</v>
      </c>
      <c r="AI3894" t="str">
        <f>IF(Cleaned_Data_Table[[#This Row],[Emergency Case]]=1, "Emergency Care", "Standard Care")</f>
        <v>Standard Care</v>
      </c>
    </row>
    <row r="3895" spans="1:35">
      <c r="A3895" t="s">
        <v>4004</v>
      </c>
      <c r="B3895">
        <v>73</v>
      </c>
      <c r="C3895" t="s">
        <v>51</v>
      </c>
      <c r="D3895" t="s">
        <v>100</v>
      </c>
      <c r="E3895">
        <v>24.4</v>
      </c>
      <c r="F3895" t="s">
        <v>52</v>
      </c>
      <c r="G3895" t="s">
        <v>40</v>
      </c>
      <c r="H3895" t="s">
        <v>138</v>
      </c>
      <c r="I3895" t="s">
        <v>139</v>
      </c>
      <c r="J3895" t="s">
        <v>110</v>
      </c>
      <c r="K3895">
        <v>14</v>
      </c>
      <c r="L3895" s="1">
        <v>591</v>
      </c>
      <c r="M3895" t="s">
        <v>53</v>
      </c>
      <c r="N3895" t="s">
        <v>45</v>
      </c>
      <c r="O3895" t="s">
        <v>70</v>
      </c>
      <c r="P3895">
        <v>27</v>
      </c>
      <c r="Q3895">
        <v>33</v>
      </c>
      <c r="R3895">
        <v>10</v>
      </c>
      <c r="S3895">
        <v>2</v>
      </c>
      <c r="T3895">
        <v>3.8</v>
      </c>
      <c r="U3895">
        <v>0</v>
      </c>
      <c r="V3895">
        <v>9.6999999999999993</v>
      </c>
      <c r="W3895" s="1">
        <v>3177</v>
      </c>
      <c r="X3895" s="1">
        <v>3310</v>
      </c>
      <c r="Y3895" s="1">
        <v>4954.6000000000004</v>
      </c>
      <c r="Z3895" t="s">
        <v>47</v>
      </c>
      <c r="AA3895" t="s">
        <v>76</v>
      </c>
      <c r="AB3895" s="1">
        <v>0</v>
      </c>
      <c r="AC3895">
        <v>1</v>
      </c>
      <c r="AD3895">
        <v>1</v>
      </c>
      <c r="AE3895">
        <v>1</v>
      </c>
      <c r="AF3895">
        <v>0</v>
      </c>
      <c r="AG3895" t="s">
        <v>87</v>
      </c>
      <c r="AH3895">
        <f>IF(OR(Cleaned_Data_Table[[#This Row],[Appointment Status]]="No Show", Cleaned_Data_Table[[#This Row],[Appointment Status]]="Cancelled"), 1, 0)</f>
        <v>0</v>
      </c>
      <c r="AI3895" t="str">
        <f>IF(Cleaned_Data_Table[[#This Row],[Emergency Case]]=1, "Emergency Care", "Standard Care")</f>
        <v>Standard Care</v>
      </c>
    </row>
    <row r="3896" spans="1:35">
      <c r="A3896" t="s">
        <v>4005</v>
      </c>
      <c r="B3896">
        <v>46</v>
      </c>
      <c r="C3896" t="s">
        <v>51</v>
      </c>
      <c r="D3896" t="s">
        <v>114</v>
      </c>
      <c r="E3896">
        <v>22.8</v>
      </c>
      <c r="F3896" t="s">
        <v>39</v>
      </c>
      <c r="G3896" t="s">
        <v>66</v>
      </c>
      <c r="H3896" t="s">
        <v>67</v>
      </c>
      <c r="I3896" t="s">
        <v>68</v>
      </c>
      <c r="J3896" t="s">
        <v>43</v>
      </c>
      <c r="K3896">
        <v>24</v>
      </c>
      <c r="L3896" s="1">
        <v>744</v>
      </c>
      <c r="M3896" t="s">
        <v>53</v>
      </c>
      <c r="N3896" t="s">
        <v>69</v>
      </c>
      <c r="O3896" t="s">
        <v>70</v>
      </c>
      <c r="P3896">
        <v>29</v>
      </c>
      <c r="Q3896">
        <v>21</v>
      </c>
      <c r="R3896">
        <v>14</v>
      </c>
      <c r="S3896">
        <v>4</v>
      </c>
      <c r="T3896">
        <v>3.2</v>
      </c>
      <c r="U3896">
        <v>0</v>
      </c>
      <c r="V3896">
        <v>10</v>
      </c>
      <c r="W3896" s="1">
        <v>571</v>
      </c>
      <c r="X3896" s="1">
        <v>904</v>
      </c>
      <c r="Y3896" s="1">
        <v>1553.3</v>
      </c>
      <c r="Z3896" t="s">
        <v>47</v>
      </c>
      <c r="AA3896" t="s">
        <v>48</v>
      </c>
      <c r="AB3896" s="1">
        <v>0</v>
      </c>
      <c r="AC3896">
        <v>0</v>
      </c>
      <c r="AD3896">
        <v>1</v>
      </c>
      <c r="AE3896">
        <v>0</v>
      </c>
      <c r="AF3896">
        <v>0</v>
      </c>
      <c r="AG3896" t="s">
        <v>49</v>
      </c>
      <c r="AH3896">
        <f>IF(OR(Cleaned_Data_Table[[#This Row],[Appointment Status]]="No Show", Cleaned_Data_Table[[#This Row],[Appointment Status]]="Cancelled"), 1, 0)</f>
        <v>0</v>
      </c>
      <c r="AI3896" t="str">
        <f>IF(Cleaned_Data_Table[[#This Row],[Emergency Case]]=1, "Emergency Care", "Standard Care")</f>
        <v>Standard Care</v>
      </c>
    </row>
    <row r="3897" spans="1:35">
      <c r="A3897" t="s">
        <v>4006</v>
      </c>
      <c r="B3897">
        <v>76</v>
      </c>
      <c r="C3897" t="s">
        <v>51</v>
      </c>
      <c r="D3897" t="s">
        <v>65</v>
      </c>
      <c r="E3897">
        <v>15</v>
      </c>
      <c r="F3897" t="s">
        <v>89</v>
      </c>
      <c r="G3897" t="s">
        <v>66</v>
      </c>
      <c r="H3897" t="s">
        <v>129</v>
      </c>
      <c r="I3897" t="s">
        <v>130</v>
      </c>
      <c r="J3897" t="s">
        <v>110</v>
      </c>
      <c r="K3897">
        <v>27</v>
      </c>
      <c r="L3897" s="1">
        <v>938</v>
      </c>
      <c r="M3897" t="s">
        <v>53</v>
      </c>
      <c r="N3897" t="s">
        <v>81</v>
      </c>
      <c r="O3897" t="s">
        <v>86</v>
      </c>
      <c r="P3897">
        <v>28</v>
      </c>
      <c r="Q3897">
        <v>19</v>
      </c>
      <c r="R3897">
        <v>1</v>
      </c>
      <c r="S3897">
        <v>0</v>
      </c>
      <c r="T3897">
        <v>3.2</v>
      </c>
      <c r="U3897">
        <v>0</v>
      </c>
      <c r="V3897">
        <v>10</v>
      </c>
      <c r="W3897" s="1">
        <v>1640</v>
      </c>
      <c r="X3897" s="1">
        <v>1204</v>
      </c>
      <c r="Y3897" s="1">
        <v>2647.4</v>
      </c>
      <c r="Z3897" t="s">
        <v>47</v>
      </c>
      <c r="AA3897" t="s">
        <v>71</v>
      </c>
      <c r="AB3897" s="1">
        <v>0</v>
      </c>
      <c r="AC3897">
        <v>0</v>
      </c>
      <c r="AD3897">
        <v>1</v>
      </c>
      <c r="AE3897">
        <v>0</v>
      </c>
      <c r="AF3897">
        <v>0</v>
      </c>
      <c r="AG3897" t="s">
        <v>87</v>
      </c>
      <c r="AH3897">
        <f>IF(OR(Cleaned_Data_Table[[#This Row],[Appointment Status]]="No Show", Cleaned_Data_Table[[#This Row],[Appointment Status]]="Cancelled"), 1, 0)</f>
        <v>0</v>
      </c>
      <c r="AI3897" t="str">
        <f>IF(Cleaned_Data_Table[[#This Row],[Emergency Case]]=1, "Emergency Care", "Standard Care")</f>
        <v>Standard Care</v>
      </c>
    </row>
    <row r="3898" spans="1:35">
      <c r="A3898" t="s">
        <v>4007</v>
      </c>
      <c r="B3898">
        <v>22</v>
      </c>
      <c r="C3898" t="s">
        <v>37</v>
      </c>
      <c r="D3898" t="s">
        <v>100</v>
      </c>
      <c r="E3898">
        <v>21.8</v>
      </c>
      <c r="F3898" t="s">
        <v>52</v>
      </c>
      <c r="G3898" t="s">
        <v>40</v>
      </c>
      <c r="H3898" t="s">
        <v>60</v>
      </c>
      <c r="I3898" t="s">
        <v>61</v>
      </c>
      <c r="J3898" t="s">
        <v>90</v>
      </c>
      <c r="K3898">
        <v>11</v>
      </c>
      <c r="L3898" s="1">
        <v>573</v>
      </c>
      <c r="M3898" t="s">
        <v>53</v>
      </c>
      <c r="N3898" t="s">
        <v>54</v>
      </c>
      <c r="O3898" t="s">
        <v>111</v>
      </c>
      <c r="P3898">
        <v>19</v>
      </c>
      <c r="Q3898">
        <v>4</v>
      </c>
      <c r="R3898">
        <v>9</v>
      </c>
      <c r="S3898">
        <v>2</v>
      </c>
      <c r="T3898">
        <v>3.5</v>
      </c>
      <c r="U3898">
        <v>0</v>
      </c>
      <c r="V3898">
        <v>10</v>
      </c>
      <c r="W3898" s="1">
        <v>15437</v>
      </c>
      <c r="X3898" s="1">
        <v>6000</v>
      </c>
      <c r="Y3898" s="1">
        <v>15407</v>
      </c>
      <c r="Z3898" t="s">
        <v>47</v>
      </c>
      <c r="AA3898" t="s">
        <v>57</v>
      </c>
      <c r="AB3898" s="1">
        <v>0</v>
      </c>
      <c r="AC3898">
        <v>0</v>
      </c>
      <c r="AD3898">
        <v>1</v>
      </c>
      <c r="AE3898">
        <v>0</v>
      </c>
      <c r="AF3898">
        <v>0</v>
      </c>
      <c r="AG3898" t="s">
        <v>91</v>
      </c>
      <c r="AH3898">
        <f>IF(OR(Cleaned_Data_Table[[#This Row],[Appointment Status]]="No Show", Cleaned_Data_Table[[#This Row],[Appointment Status]]="Cancelled"), 1, 0)</f>
        <v>0</v>
      </c>
      <c r="AI3898" t="str">
        <f>IF(Cleaned_Data_Table[[#This Row],[Emergency Case]]=1, "Emergency Care", "Standard Care")</f>
        <v>Standard Care</v>
      </c>
    </row>
    <row r="3899" spans="1:35">
      <c r="A3899" t="s">
        <v>4008</v>
      </c>
      <c r="B3899">
        <v>70</v>
      </c>
      <c r="C3899" t="s">
        <v>51</v>
      </c>
      <c r="D3899" t="s">
        <v>118</v>
      </c>
      <c r="E3899">
        <v>25.7</v>
      </c>
      <c r="F3899" t="s">
        <v>39</v>
      </c>
      <c r="G3899" t="s">
        <v>40</v>
      </c>
      <c r="H3899" t="s">
        <v>79</v>
      </c>
      <c r="I3899" t="s">
        <v>80</v>
      </c>
      <c r="J3899" t="s">
        <v>110</v>
      </c>
      <c r="K3899">
        <v>23</v>
      </c>
      <c r="L3899" s="1">
        <v>819</v>
      </c>
      <c r="M3899" t="s">
        <v>53</v>
      </c>
      <c r="N3899" t="s">
        <v>62</v>
      </c>
      <c r="O3899" t="s">
        <v>111</v>
      </c>
      <c r="P3899">
        <v>5</v>
      </c>
      <c r="Q3899">
        <v>34</v>
      </c>
      <c r="R3899">
        <v>1</v>
      </c>
      <c r="S3899">
        <v>0</v>
      </c>
      <c r="T3899">
        <v>4</v>
      </c>
      <c r="U3899">
        <v>0</v>
      </c>
      <c r="V3899">
        <v>9.6999999999999993</v>
      </c>
      <c r="W3899" s="1">
        <v>4021</v>
      </c>
      <c r="X3899" s="1">
        <v>1538</v>
      </c>
      <c r="Y3899" s="1">
        <v>4464.6000000000004</v>
      </c>
      <c r="Z3899" t="s">
        <v>47</v>
      </c>
      <c r="AA3899" t="s">
        <v>76</v>
      </c>
      <c r="AB3899" s="1">
        <v>0</v>
      </c>
      <c r="AC3899">
        <v>1</v>
      </c>
      <c r="AD3899">
        <v>0</v>
      </c>
      <c r="AE3899">
        <v>0</v>
      </c>
      <c r="AF3899">
        <v>0</v>
      </c>
      <c r="AG3899" t="s">
        <v>87</v>
      </c>
      <c r="AH3899">
        <f>IF(OR(Cleaned_Data_Table[[#This Row],[Appointment Status]]="No Show", Cleaned_Data_Table[[#This Row],[Appointment Status]]="Cancelled"), 1, 0)</f>
        <v>0</v>
      </c>
      <c r="AI3899" t="str">
        <f>IF(Cleaned_Data_Table[[#This Row],[Emergency Case]]=1, "Emergency Care", "Standard Care")</f>
        <v>Standard Care</v>
      </c>
    </row>
    <row r="3900" spans="1:35">
      <c r="A3900" t="s">
        <v>4009</v>
      </c>
      <c r="B3900">
        <v>4</v>
      </c>
      <c r="C3900" t="s">
        <v>51</v>
      </c>
      <c r="D3900" t="s">
        <v>38</v>
      </c>
      <c r="E3900">
        <v>23.9</v>
      </c>
      <c r="F3900" t="s">
        <v>97</v>
      </c>
      <c r="G3900" t="s">
        <v>40</v>
      </c>
      <c r="H3900" t="s">
        <v>104</v>
      </c>
      <c r="I3900" t="s">
        <v>105</v>
      </c>
      <c r="J3900" t="s">
        <v>110</v>
      </c>
      <c r="K3900">
        <v>28</v>
      </c>
      <c r="L3900" s="1">
        <v>848</v>
      </c>
      <c r="M3900" t="s">
        <v>53</v>
      </c>
      <c r="N3900" t="s">
        <v>45</v>
      </c>
      <c r="O3900" t="s">
        <v>75</v>
      </c>
      <c r="P3900">
        <v>26</v>
      </c>
      <c r="Q3900">
        <v>39</v>
      </c>
      <c r="R3900">
        <v>0</v>
      </c>
      <c r="S3900">
        <v>0</v>
      </c>
      <c r="T3900">
        <v>4.0999999999999996</v>
      </c>
      <c r="U3900">
        <v>0</v>
      </c>
      <c r="V3900">
        <v>9.4</v>
      </c>
      <c r="W3900" s="1">
        <v>1499</v>
      </c>
      <c r="X3900" s="1">
        <v>3697</v>
      </c>
      <c r="Y3900" s="1">
        <v>4230.8</v>
      </c>
      <c r="Z3900" t="s">
        <v>47</v>
      </c>
      <c r="AA3900" t="s">
        <v>112</v>
      </c>
      <c r="AB3900" s="1">
        <v>0</v>
      </c>
      <c r="AC3900">
        <v>1</v>
      </c>
      <c r="AD3900">
        <v>1</v>
      </c>
      <c r="AE3900">
        <v>0</v>
      </c>
      <c r="AF3900">
        <v>0</v>
      </c>
      <c r="AG3900" t="s">
        <v>87</v>
      </c>
      <c r="AH3900">
        <f>IF(OR(Cleaned_Data_Table[[#This Row],[Appointment Status]]="No Show", Cleaned_Data_Table[[#This Row],[Appointment Status]]="Cancelled"), 1, 0)</f>
        <v>0</v>
      </c>
      <c r="AI3900" t="str">
        <f>IF(Cleaned_Data_Table[[#This Row],[Emergency Case]]=1, "Emergency Care", "Standard Care")</f>
        <v>Standard Care</v>
      </c>
    </row>
    <row r="3901" spans="1:35">
      <c r="A3901" t="s">
        <v>4010</v>
      </c>
      <c r="B3901">
        <v>46</v>
      </c>
      <c r="C3901" t="s">
        <v>37</v>
      </c>
      <c r="D3901" t="s">
        <v>116</v>
      </c>
      <c r="E3901">
        <v>17</v>
      </c>
      <c r="F3901" t="s">
        <v>52</v>
      </c>
      <c r="G3901" t="s">
        <v>40</v>
      </c>
      <c r="H3901" t="s">
        <v>41</v>
      </c>
      <c r="I3901" t="s">
        <v>42</v>
      </c>
      <c r="J3901" t="s">
        <v>110</v>
      </c>
      <c r="K3901">
        <v>17</v>
      </c>
      <c r="L3901" s="1">
        <v>629</v>
      </c>
      <c r="M3901" t="s">
        <v>53</v>
      </c>
      <c r="N3901" t="s">
        <v>81</v>
      </c>
      <c r="O3901" t="s">
        <v>82</v>
      </c>
      <c r="P3901">
        <v>3</v>
      </c>
      <c r="Q3901">
        <v>20</v>
      </c>
      <c r="R3901">
        <v>12</v>
      </c>
      <c r="S3901">
        <v>3</v>
      </c>
      <c r="T3901">
        <v>3.6</v>
      </c>
      <c r="U3901">
        <v>0</v>
      </c>
      <c r="V3901">
        <v>10</v>
      </c>
      <c r="W3901" s="1">
        <v>1505</v>
      </c>
      <c r="X3901" s="1">
        <v>1438</v>
      </c>
      <c r="Y3901" s="1">
        <v>2500.4</v>
      </c>
      <c r="Z3901" t="s">
        <v>125</v>
      </c>
      <c r="AA3901" t="s">
        <v>48</v>
      </c>
      <c r="AB3901" s="1">
        <v>0</v>
      </c>
      <c r="AC3901">
        <v>0</v>
      </c>
      <c r="AD3901">
        <v>0</v>
      </c>
      <c r="AE3901">
        <v>0</v>
      </c>
      <c r="AF3901">
        <v>0</v>
      </c>
      <c r="AG3901" t="s">
        <v>87</v>
      </c>
      <c r="AH3901">
        <f>IF(OR(Cleaned_Data_Table[[#This Row],[Appointment Status]]="No Show", Cleaned_Data_Table[[#This Row],[Appointment Status]]="Cancelled"), 1, 0)</f>
        <v>1</v>
      </c>
      <c r="AI3901" t="str">
        <f>IF(Cleaned_Data_Table[[#This Row],[Emergency Case]]=1, "Emergency Care", "Standard Care")</f>
        <v>Standard Care</v>
      </c>
    </row>
    <row r="3902" spans="1:35">
      <c r="A3902" t="s">
        <v>4011</v>
      </c>
      <c r="B3902">
        <v>78</v>
      </c>
      <c r="C3902" t="s">
        <v>37</v>
      </c>
      <c r="D3902" t="s">
        <v>114</v>
      </c>
      <c r="E3902">
        <v>25.1</v>
      </c>
      <c r="F3902" t="s">
        <v>52</v>
      </c>
      <c r="G3902" t="s">
        <v>40</v>
      </c>
      <c r="H3902" t="s">
        <v>104</v>
      </c>
      <c r="I3902" t="s">
        <v>105</v>
      </c>
      <c r="J3902" t="s">
        <v>110</v>
      </c>
      <c r="K3902">
        <v>4</v>
      </c>
      <c r="L3902" s="1">
        <v>416</v>
      </c>
      <c r="M3902" t="s">
        <v>53</v>
      </c>
      <c r="N3902" t="s">
        <v>81</v>
      </c>
      <c r="O3902" t="s">
        <v>98</v>
      </c>
      <c r="P3902">
        <v>4</v>
      </c>
      <c r="Q3902">
        <v>32</v>
      </c>
      <c r="R3902">
        <v>7</v>
      </c>
      <c r="S3902">
        <v>5</v>
      </c>
      <c r="T3902">
        <v>4.9000000000000004</v>
      </c>
      <c r="U3902">
        <v>0</v>
      </c>
      <c r="V3902">
        <v>10</v>
      </c>
      <c r="W3902" s="1">
        <v>3889</v>
      </c>
      <c r="X3902" s="1">
        <v>3230</v>
      </c>
      <c r="Y3902" s="1">
        <v>5274.5</v>
      </c>
      <c r="Z3902" t="s">
        <v>47</v>
      </c>
      <c r="AA3902" t="s">
        <v>71</v>
      </c>
      <c r="AB3902" s="1">
        <v>0</v>
      </c>
      <c r="AC3902">
        <v>1</v>
      </c>
      <c r="AD3902">
        <v>0</v>
      </c>
      <c r="AE3902">
        <v>1</v>
      </c>
      <c r="AF3902">
        <v>0</v>
      </c>
      <c r="AG3902" t="s">
        <v>87</v>
      </c>
      <c r="AH3902">
        <f>IF(OR(Cleaned_Data_Table[[#This Row],[Appointment Status]]="No Show", Cleaned_Data_Table[[#This Row],[Appointment Status]]="Cancelled"), 1, 0)</f>
        <v>0</v>
      </c>
      <c r="AI3902" t="str">
        <f>IF(Cleaned_Data_Table[[#This Row],[Emergency Case]]=1, "Emergency Care", "Standard Care")</f>
        <v>Standard Care</v>
      </c>
    </row>
    <row r="3903" spans="1:35">
      <c r="A3903" t="s">
        <v>4012</v>
      </c>
      <c r="B3903">
        <v>59</v>
      </c>
      <c r="C3903" t="s">
        <v>37</v>
      </c>
      <c r="D3903" t="s">
        <v>100</v>
      </c>
      <c r="E3903">
        <v>19.8</v>
      </c>
      <c r="F3903" t="s">
        <v>89</v>
      </c>
      <c r="G3903" t="s">
        <v>40</v>
      </c>
      <c r="H3903" t="s">
        <v>79</v>
      </c>
      <c r="I3903" t="s">
        <v>80</v>
      </c>
      <c r="J3903" t="s">
        <v>90</v>
      </c>
      <c r="K3903">
        <v>26</v>
      </c>
      <c r="L3903" s="1">
        <v>832</v>
      </c>
      <c r="M3903" t="s">
        <v>44</v>
      </c>
      <c r="N3903" t="s">
        <v>45</v>
      </c>
      <c r="O3903" t="s">
        <v>82</v>
      </c>
      <c r="P3903">
        <v>5</v>
      </c>
      <c r="Q3903">
        <v>8</v>
      </c>
      <c r="R3903">
        <v>0</v>
      </c>
      <c r="S3903">
        <v>0</v>
      </c>
      <c r="T3903">
        <v>3.8</v>
      </c>
      <c r="U3903">
        <v>0</v>
      </c>
      <c r="V3903">
        <v>10</v>
      </c>
      <c r="W3903" s="1">
        <v>16961</v>
      </c>
      <c r="X3903" s="1">
        <v>12399</v>
      </c>
      <c r="Y3903" s="1">
        <v>30192</v>
      </c>
      <c r="Z3903" t="s">
        <v>47</v>
      </c>
      <c r="AA3903" t="s">
        <v>76</v>
      </c>
      <c r="AB3903" s="1">
        <v>0</v>
      </c>
      <c r="AC3903">
        <v>0</v>
      </c>
      <c r="AD3903">
        <v>0</v>
      </c>
      <c r="AE3903">
        <v>0</v>
      </c>
      <c r="AF3903">
        <v>0</v>
      </c>
      <c r="AG3903" t="s">
        <v>87</v>
      </c>
      <c r="AH3903">
        <f>IF(OR(Cleaned_Data_Table[[#This Row],[Appointment Status]]="No Show", Cleaned_Data_Table[[#This Row],[Appointment Status]]="Cancelled"), 1, 0)</f>
        <v>0</v>
      </c>
      <c r="AI3903" t="str">
        <f>IF(Cleaned_Data_Table[[#This Row],[Emergency Case]]=1, "Emergency Care", "Standard Care")</f>
        <v>Standard Care</v>
      </c>
    </row>
    <row r="3904" spans="1:35">
      <c r="A3904" t="s">
        <v>4013</v>
      </c>
      <c r="B3904">
        <v>49</v>
      </c>
      <c r="C3904" t="s">
        <v>51</v>
      </c>
      <c r="D3904" t="s">
        <v>118</v>
      </c>
      <c r="E3904">
        <v>22.2</v>
      </c>
      <c r="F3904" t="s">
        <v>89</v>
      </c>
      <c r="G3904" t="s">
        <v>40</v>
      </c>
      <c r="H3904" t="s">
        <v>138</v>
      </c>
      <c r="I3904" t="s">
        <v>139</v>
      </c>
      <c r="J3904" t="s">
        <v>110</v>
      </c>
      <c r="K3904">
        <v>29</v>
      </c>
      <c r="L3904" s="1">
        <v>954</v>
      </c>
      <c r="M3904" t="s">
        <v>53</v>
      </c>
      <c r="N3904" t="s">
        <v>62</v>
      </c>
      <c r="O3904" t="s">
        <v>119</v>
      </c>
      <c r="P3904">
        <v>29</v>
      </c>
      <c r="Q3904">
        <v>12</v>
      </c>
      <c r="R3904">
        <v>1</v>
      </c>
      <c r="S3904">
        <v>1</v>
      </c>
      <c r="T3904">
        <v>4.0999999999999996</v>
      </c>
      <c r="U3904">
        <v>0</v>
      </c>
      <c r="V3904">
        <v>10</v>
      </c>
      <c r="W3904" s="1">
        <v>3886</v>
      </c>
      <c r="X3904" s="1">
        <v>2169</v>
      </c>
      <c r="Y3904" s="1">
        <v>4906.3</v>
      </c>
      <c r="Z3904" t="s">
        <v>56</v>
      </c>
      <c r="AA3904" t="s">
        <v>48</v>
      </c>
      <c r="AB3904" s="1">
        <v>7009</v>
      </c>
      <c r="AC3904">
        <v>0</v>
      </c>
      <c r="AD3904">
        <v>1</v>
      </c>
      <c r="AE3904">
        <v>0</v>
      </c>
      <c r="AF3904">
        <v>0</v>
      </c>
      <c r="AG3904" t="s">
        <v>87</v>
      </c>
      <c r="AH3904">
        <f>IF(OR(Cleaned_Data_Table[[#This Row],[Appointment Status]]="No Show", Cleaned_Data_Table[[#This Row],[Appointment Status]]="Cancelled"), 1, 0)</f>
        <v>1</v>
      </c>
      <c r="AI3904" t="str">
        <f>IF(Cleaned_Data_Table[[#This Row],[Emergency Case]]=1, "Emergency Care", "Standard Care")</f>
        <v>Standard Care</v>
      </c>
    </row>
    <row r="3905" spans="1:35">
      <c r="A3905" t="s">
        <v>4014</v>
      </c>
      <c r="B3905">
        <v>29</v>
      </c>
      <c r="C3905" t="s">
        <v>37</v>
      </c>
      <c r="D3905" t="s">
        <v>84</v>
      </c>
      <c r="E3905">
        <v>23.6</v>
      </c>
      <c r="F3905" t="s">
        <v>52</v>
      </c>
      <c r="G3905" t="s">
        <v>66</v>
      </c>
      <c r="H3905" t="s">
        <v>67</v>
      </c>
      <c r="I3905" t="s">
        <v>68</v>
      </c>
      <c r="J3905" t="s">
        <v>110</v>
      </c>
      <c r="K3905">
        <v>22</v>
      </c>
      <c r="L3905" s="1">
        <v>754</v>
      </c>
      <c r="M3905" t="s">
        <v>44</v>
      </c>
      <c r="N3905" t="s">
        <v>62</v>
      </c>
      <c r="O3905" t="s">
        <v>101</v>
      </c>
      <c r="P3905">
        <v>10</v>
      </c>
      <c r="Q3905">
        <v>38</v>
      </c>
      <c r="R3905">
        <v>3</v>
      </c>
      <c r="S3905">
        <v>2</v>
      </c>
      <c r="T3905">
        <v>3.1</v>
      </c>
      <c r="U3905">
        <v>0</v>
      </c>
      <c r="V3905">
        <v>9</v>
      </c>
      <c r="W3905" s="1">
        <v>4900</v>
      </c>
      <c r="X3905" s="1">
        <v>3269</v>
      </c>
      <c r="Y3905" s="1">
        <v>8923</v>
      </c>
      <c r="Z3905" t="s">
        <v>47</v>
      </c>
      <c r="AA3905" t="s">
        <v>57</v>
      </c>
      <c r="AB3905" s="1">
        <v>0</v>
      </c>
      <c r="AC3905">
        <v>1</v>
      </c>
      <c r="AD3905">
        <v>0</v>
      </c>
      <c r="AE3905">
        <v>1</v>
      </c>
      <c r="AF3905">
        <v>0</v>
      </c>
      <c r="AG3905" t="s">
        <v>87</v>
      </c>
      <c r="AH3905">
        <f>IF(OR(Cleaned_Data_Table[[#This Row],[Appointment Status]]="No Show", Cleaned_Data_Table[[#This Row],[Appointment Status]]="Cancelled"), 1, 0)</f>
        <v>0</v>
      </c>
      <c r="AI3905" t="str">
        <f>IF(Cleaned_Data_Table[[#This Row],[Emergency Case]]=1, "Emergency Care", "Standard Care")</f>
        <v>Standard Care</v>
      </c>
    </row>
    <row r="3906" spans="1:35">
      <c r="A3906" t="s">
        <v>4015</v>
      </c>
      <c r="B3906">
        <v>50</v>
      </c>
      <c r="C3906" t="s">
        <v>37</v>
      </c>
      <c r="D3906" t="s">
        <v>65</v>
      </c>
      <c r="E3906">
        <v>28</v>
      </c>
      <c r="F3906" t="s">
        <v>97</v>
      </c>
      <c r="G3906" t="s">
        <v>66</v>
      </c>
      <c r="H3906" t="s">
        <v>73</v>
      </c>
      <c r="I3906" t="s">
        <v>74</v>
      </c>
      <c r="J3906" t="s">
        <v>43</v>
      </c>
      <c r="K3906">
        <v>9</v>
      </c>
      <c r="L3906" s="1">
        <v>487</v>
      </c>
      <c r="M3906" t="s">
        <v>44</v>
      </c>
      <c r="N3906" t="s">
        <v>54</v>
      </c>
      <c r="O3906" t="s">
        <v>55</v>
      </c>
      <c r="P3906">
        <v>1</v>
      </c>
      <c r="Q3906">
        <v>45</v>
      </c>
      <c r="R3906">
        <v>9</v>
      </c>
      <c r="S3906">
        <v>4</v>
      </c>
      <c r="T3906">
        <v>4.9000000000000004</v>
      </c>
      <c r="U3906">
        <v>0</v>
      </c>
      <c r="V3906">
        <v>9.4</v>
      </c>
      <c r="W3906" s="1">
        <v>402</v>
      </c>
      <c r="X3906" s="1">
        <v>751</v>
      </c>
      <c r="Y3906" s="1">
        <v>1640</v>
      </c>
      <c r="Z3906" t="s">
        <v>47</v>
      </c>
      <c r="AA3906" t="s">
        <v>48</v>
      </c>
      <c r="AB3906" s="1">
        <v>0</v>
      </c>
      <c r="AC3906">
        <v>1</v>
      </c>
      <c r="AD3906">
        <v>0</v>
      </c>
      <c r="AE3906">
        <v>0</v>
      </c>
      <c r="AF3906">
        <v>0</v>
      </c>
      <c r="AG3906" t="s">
        <v>87</v>
      </c>
      <c r="AH3906">
        <f>IF(OR(Cleaned_Data_Table[[#This Row],[Appointment Status]]="No Show", Cleaned_Data_Table[[#This Row],[Appointment Status]]="Cancelled"), 1, 0)</f>
        <v>0</v>
      </c>
      <c r="AI3906" t="str">
        <f>IF(Cleaned_Data_Table[[#This Row],[Emergency Case]]=1, "Emergency Care", "Standard Care")</f>
        <v>Standard Care</v>
      </c>
    </row>
    <row r="3907" spans="1:35">
      <c r="A3907" t="s">
        <v>4016</v>
      </c>
      <c r="B3907">
        <v>29</v>
      </c>
      <c r="C3907" t="s">
        <v>37</v>
      </c>
      <c r="D3907" t="s">
        <v>114</v>
      </c>
      <c r="E3907">
        <v>23.7</v>
      </c>
      <c r="F3907" t="s">
        <v>89</v>
      </c>
      <c r="G3907" t="s">
        <v>40</v>
      </c>
      <c r="H3907" t="s">
        <v>41</v>
      </c>
      <c r="I3907" t="s">
        <v>42</v>
      </c>
      <c r="J3907" t="s">
        <v>110</v>
      </c>
      <c r="K3907">
        <v>19</v>
      </c>
      <c r="L3907" s="1">
        <v>707</v>
      </c>
      <c r="M3907" t="s">
        <v>44</v>
      </c>
      <c r="N3907" t="s">
        <v>45</v>
      </c>
      <c r="O3907" t="s">
        <v>106</v>
      </c>
      <c r="P3907">
        <v>3</v>
      </c>
      <c r="Q3907">
        <v>15</v>
      </c>
      <c r="R3907">
        <v>2</v>
      </c>
      <c r="S3907">
        <v>0</v>
      </c>
      <c r="T3907">
        <v>4.4000000000000004</v>
      </c>
      <c r="U3907">
        <v>0</v>
      </c>
      <c r="V3907">
        <v>10</v>
      </c>
      <c r="W3907" s="1">
        <v>2653</v>
      </c>
      <c r="X3907" s="1">
        <v>2748</v>
      </c>
      <c r="Y3907" s="1">
        <v>6108</v>
      </c>
      <c r="Z3907" t="s">
        <v>47</v>
      </c>
      <c r="AA3907" t="s">
        <v>57</v>
      </c>
      <c r="AB3907" s="1">
        <v>0</v>
      </c>
      <c r="AC3907">
        <v>0</v>
      </c>
      <c r="AD3907">
        <v>0</v>
      </c>
      <c r="AE3907">
        <v>0</v>
      </c>
      <c r="AF3907">
        <v>0</v>
      </c>
      <c r="AG3907" t="s">
        <v>87</v>
      </c>
      <c r="AH3907">
        <f>IF(OR(Cleaned_Data_Table[[#This Row],[Appointment Status]]="No Show", Cleaned_Data_Table[[#This Row],[Appointment Status]]="Cancelled"), 1, 0)</f>
        <v>0</v>
      </c>
      <c r="AI3907" t="str">
        <f>IF(Cleaned_Data_Table[[#This Row],[Emergency Case]]=1, "Emergency Care", "Standard Care")</f>
        <v>Standard Care</v>
      </c>
    </row>
    <row r="3908" spans="1:35">
      <c r="A3908" t="s">
        <v>4017</v>
      </c>
      <c r="B3908">
        <v>63</v>
      </c>
      <c r="C3908" t="s">
        <v>51</v>
      </c>
      <c r="D3908" t="s">
        <v>118</v>
      </c>
      <c r="E3908">
        <v>27.6</v>
      </c>
      <c r="F3908" t="s">
        <v>39</v>
      </c>
      <c r="G3908" t="s">
        <v>66</v>
      </c>
      <c r="H3908" t="s">
        <v>138</v>
      </c>
      <c r="I3908" t="s">
        <v>139</v>
      </c>
      <c r="J3908" t="s">
        <v>110</v>
      </c>
      <c r="K3908">
        <v>25</v>
      </c>
      <c r="L3908" s="1">
        <v>820</v>
      </c>
      <c r="M3908" t="s">
        <v>44</v>
      </c>
      <c r="N3908" t="s">
        <v>45</v>
      </c>
      <c r="O3908" t="s">
        <v>82</v>
      </c>
      <c r="P3908">
        <v>24</v>
      </c>
      <c r="Q3908">
        <v>27</v>
      </c>
      <c r="R3908">
        <v>7</v>
      </c>
      <c r="S3908">
        <v>3</v>
      </c>
      <c r="T3908">
        <v>3.8</v>
      </c>
      <c r="U3908">
        <v>0</v>
      </c>
      <c r="V3908">
        <v>10</v>
      </c>
      <c r="W3908" s="1">
        <v>2397</v>
      </c>
      <c r="X3908" s="1">
        <v>3527</v>
      </c>
      <c r="Y3908" s="1">
        <v>6744</v>
      </c>
      <c r="Z3908" t="s">
        <v>47</v>
      </c>
      <c r="AA3908" t="s">
        <v>76</v>
      </c>
      <c r="AB3908" s="1">
        <v>0</v>
      </c>
      <c r="AC3908">
        <v>0</v>
      </c>
      <c r="AD3908">
        <v>1</v>
      </c>
      <c r="AE3908">
        <v>0</v>
      </c>
      <c r="AF3908">
        <v>0</v>
      </c>
      <c r="AG3908" t="s">
        <v>87</v>
      </c>
      <c r="AH3908">
        <f>IF(OR(Cleaned_Data_Table[[#This Row],[Appointment Status]]="No Show", Cleaned_Data_Table[[#This Row],[Appointment Status]]="Cancelled"), 1, 0)</f>
        <v>0</v>
      </c>
      <c r="AI3908" t="str">
        <f>IF(Cleaned_Data_Table[[#This Row],[Emergency Case]]=1, "Emergency Care", "Standard Care")</f>
        <v>Standard Care</v>
      </c>
    </row>
    <row r="3909" spans="1:35">
      <c r="A3909" t="s">
        <v>4018</v>
      </c>
      <c r="B3909">
        <v>58</v>
      </c>
      <c r="C3909" t="s">
        <v>37</v>
      </c>
      <c r="D3909" t="s">
        <v>38</v>
      </c>
      <c r="E3909">
        <v>22.2</v>
      </c>
      <c r="F3909" t="s">
        <v>97</v>
      </c>
      <c r="G3909" t="s">
        <v>40</v>
      </c>
      <c r="H3909" t="s">
        <v>67</v>
      </c>
      <c r="I3909" t="s">
        <v>68</v>
      </c>
      <c r="J3909" t="s">
        <v>90</v>
      </c>
      <c r="K3909">
        <v>9</v>
      </c>
      <c r="L3909" s="1">
        <v>527</v>
      </c>
      <c r="M3909" t="s">
        <v>44</v>
      </c>
      <c r="N3909" t="s">
        <v>45</v>
      </c>
      <c r="O3909" t="s">
        <v>106</v>
      </c>
      <c r="P3909">
        <v>2</v>
      </c>
      <c r="Q3909">
        <v>8</v>
      </c>
      <c r="R3909">
        <v>2</v>
      </c>
      <c r="S3909">
        <v>0</v>
      </c>
      <c r="T3909">
        <v>3.8</v>
      </c>
      <c r="U3909">
        <v>0</v>
      </c>
      <c r="V3909">
        <v>10</v>
      </c>
      <c r="W3909" s="1">
        <v>14108</v>
      </c>
      <c r="X3909" s="1">
        <v>10639</v>
      </c>
      <c r="Y3909" s="1">
        <v>25274</v>
      </c>
      <c r="Z3909" t="s">
        <v>47</v>
      </c>
      <c r="AA3909" t="s">
        <v>76</v>
      </c>
      <c r="AB3909" s="1">
        <v>0</v>
      </c>
      <c r="AC3909">
        <v>0</v>
      </c>
      <c r="AD3909">
        <v>0</v>
      </c>
      <c r="AE3909">
        <v>0</v>
      </c>
      <c r="AF3909">
        <v>0</v>
      </c>
      <c r="AG3909" t="s">
        <v>131</v>
      </c>
      <c r="AH3909">
        <f>IF(OR(Cleaned_Data_Table[[#This Row],[Appointment Status]]="No Show", Cleaned_Data_Table[[#This Row],[Appointment Status]]="Cancelled"), 1, 0)</f>
        <v>0</v>
      </c>
      <c r="AI3909" t="str">
        <f>IF(Cleaned_Data_Table[[#This Row],[Emergency Case]]=1, "Emergency Care", "Standard Care")</f>
        <v>Standard Care</v>
      </c>
    </row>
    <row r="3910" spans="1:35">
      <c r="A3910" t="s">
        <v>4019</v>
      </c>
      <c r="B3910">
        <v>30</v>
      </c>
      <c r="C3910" t="s">
        <v>37</v>
      </c>
      <c r="D3910" t="s">
        <v>84</v>
      </c>
      <c r="E3910">
        <v>16.7</v>
      </c>
      <c r="F3910" t="s">
        <v>52</v>
      </c>
      <c r="G3910" t="s">
        <v>40</v>
      </c>
      <c r="H3910" t="s">
        <v>108</v>
      </c>
      <c r="I3910" t="s">
        <v>109</v>
      </c>
      <c r="J3910" t="s">
        <v>43</v>
      </c>
      <c r="K3910">
        <v>12</v>
      </c>
      <c r="L3910" s="1">
        <v>613</v>
      </c>
      <c r="M3910" t="s">
        <v>53</v>
      </c>
      <c r="N3910" t="s">
        <v>124</v>
      </c>
      <c r="O3910" t="s">
        <v>46</v>
      </c>
      <c r="P3910">
        <v>28</v>
      </c>
      <c r="Q3910">
        <v>37</v>
      </c>
      <c r="R3910">
        <v>12</v>
      </c>
      <c r="S3910">
        <v>5</v>
      </c>
      <c r="T3910">
        <v>4.3</v>
      </c>
      <c r="U3910">
        <v>0</v>
      </c>
      <c r="V3910">
        <v>9.6999999999999993</v>
      </c>
      <c r="W3910" s="1">
        <v>505</v>
      </c>
      <c r="X3910" s="1">
        <v>214</v>
      </c>
      <c r="Y3910" s="1">
        <v>932.4</v>
      </c>
      <c r="Z3910" t="s">
        <v>47</v>
      </c>
      <c r="AA3910" t="s">
        <v>57</v>
      </c>
      <c r="AB3910" s="1">
        <v>0</v>
      </c>
      <c r="AC3910">
        <v>1</v>
      </c>
      <c r="AD3910">
        <v>1</v>
      </c>
      <c r="AE3910">
        <v>0</v>
      </c>
      <c r="AF3910">
        <v>0</v>
      </c>
      <c r="AG3910" t="s">
        <v>49</v>
      </c>
      <c r="AH3910">
        <f>IF(OR(Cleaned_Data_Table[[#This Row],[Appointment Status]]="No Show", Cleaned_Data_Table[[#This Row],[Appointment Status]]="Cancelled"), 1, 0)</f>
        <v>0</v>
      </c>
      <c r="AI3910" t="str">
        <f>IF(Cleaned_Data_Table[[#This Row],[Emergency Case]]=1, "Emergency Care", "Standard Care")</f>
        <v>Standard Care</v>
      </c>
    </row>
    <row r="3911" spans="1:35">
      <c r="A3911" t="s">
        <v>4020</v>
      </c>
      <c r="B3911">
        <v>28</v>
      </c>
      <c r="C3911" t="s">
        <v>37</v>
      </c>
      <c r="D3911" t="s">
        <v>59</v>
      </c>
      <c r="E3911">
        <v>23.1</v>
      </c>
      <c r="F3911" t="s">
        <v>52</v>
      </c>
      <c r="G3911" t="s">
        <v>40</v>
      </c>
      <c r="H3911" t="s">
        <v>60</v>
      </c>
      <c r="I3911" t="s">
        <v>61</v>
      </c>
      <c r="J3911" t="s">
        <v>43</v>
      </c>
      <c r="K3911">
        <v>28</v>
      </c>
      <c r="L3911" s="1">
        <v>801</v>
      </c>
      <c r="M3911" t="s">
        <v>53</v>
      </c>
      <c r="N3911" t="s">
        <v>54</v>
      </c>
      <c r="O3911" t="s">
        <v>75</v>
      </c>
      <c r="P3911">
        <v>20</v>
      </c>
      <c r="Q3911">
        <v>55</v>
      </c>
      <c r="R3911">
        <v>4</v>
      </c>
      <c r="S3911">
        <v>1</v>
      </c>
      <c r="T3911">
        <v>4.5999999999999996</v>
      </c>
      <c r="U3911">
        <v>0</v>
      </c>
      <c r="V3911">
        <v>8.6</v>
      </c>
      <c r="W3911" s="1">
        <v>562</v>
      </c>
      <c r="X3911" s="1">
        <v>972</v>
      </c>
      <c r="Y3911" s="1">
        <v>1634.5</v>
      </c>
      <c r="Z3911" t="s">
        <v>47</v>
      </c>
      <c r="AA3911" t="s">
        <v>57</v>
      </c>
      <c r="AB3911" s="1">
        <v>0</v>
      </c>
      <c r="AC3911">
        <v>1</v>
      </c>
      <c r="AD3911">
        <v>1</v>
      </c>
      <c r="AE3911">
        <v>0</v>
      </c>
      <c r="AF3911">
        <v>0</v>
      </c>
      <c r="AG3911" t="s">
        <v>49</v>
      </c>
      <c r="AH3911">
        <f>IF(OR(Cleaned_Data_Table[[#This Row],[Appointment Status]]="No Show", Cleaned_Data_Table[[#This Row],[Appointment Status]]="Cancelled"), 1, 0)</f>
        <v>0</v>
      </c>
      <c r="AI3911" t="str">
        <f>IF(Cleaned_Data_Table[[#This Row],[Emergency Case]]=1, "Emergency Care", "Standard Care")</f>
        <v>Standard Care</v>
      </c>
    </row>
    <row r="3912" spans="1:35">
      <c r="A3912" t="s">
        <v>4021</v>
      </c>
      <c r="B3912">
        <v>25</v>
      </c>
      <c r="C3912" t="s">
        <v>37</v>
      </c>
      <c r="D3912" t="s">
        <v>114</v>
      </c>
      <c r="E3912">
        <v>25</v>
      </c>
      <c r="F3912" t="s">
        <v>103</v>
      </c>
      <c r="G3912" t="s">
        <v>85</v>
      </c>
      <c r="H3912" t="s">
        <v>60</v>
      </c>
      <c r="I3912" t="s">
        <v>61</v>
      </c>
      <c r="J3912" t="s">
        <v>110</v>
      </c>
      <c r="K3912">
        <v>28</v>
      </c>
      <c r="L3912" s="1">
        <v>898</v>
      </c>
      <c r="M3912" t="s">
        <v>53</v>
      </c>
      <c r="N3912" t="s">
        <v>69</v>
      </c>
      <c r="O3912" t="s">
        <v>106</v>
      </c>
      <c r="P3912">
        <v>0</v>
      </c>
      <c r="Q3912">
        <v>11</v>
      </c>
      <c r="R3912">
        <v>11</v>
      </c>
      <c r="S3912">
        <v>2</v>
      </c>
      <c r="T3912">
        <v>3.1</v>
      </c>
      <c r="U3912">
        <v>1</v>
      </c>
      <c r="V3912">
        <v>10</v>
      </c>
      <c r="W3912" s="1">
        <v>2091</v>
      </c>
      <c r="X3912" s="1">
        <v>2410</v>
      </c>
      <c r="Y3912" s="1">
        <v>3779.3</v>
      </c>
      <c r="Z3912" t="s">
        <v>47</v>
      </c>
      <c r="AA3912" t="s">
        <v>57</v>
      </c>
      <c r="AB3912" s="1">
        <v>0</v>
      </c>
      <c r="AC3912">
        <v>0</v>
      </c>
      <c r="AD3912">
        <v>0</v>
      </c>
      <c r="AE3912">
        <v>0</v>
      </c>
      <c r="AF3912">
        <v>0</v>
      </c>
      <c r="AG3912" t="s">
        <v>87</v>
      </c>
      <c r="AH3912">
        <f>IF(OR(Cleaned_Data_Table[[#This Row],[Appointment Status]]="No Show", Cleaned_Data_Table[[#This Row],[Appointment Status]]="Cancelled"), 1, 0)</f>
        <v>0</v>
      </c>
      <c r="AI3912" t="str">
        <f>IF(Cleaned_Data_Table[[#This Row],[Emergency Case]]=1, "Emergency Care", "Standard Care")</f>
        <v>Emergency Care</v>
      </c>
    </row>
    <row r="3913" spans="1:35">
      <c r="A3913" t="s">
        <v>4022</v>
      </c>
      <c r="B3913">
        <v>30</v>
      </c>
      <c r="C3913" t="s">
        <v>37</v>
      </c>
      <c r="D3913" t="s">
        <v>38</v>
      </c>
      <c r="E3913">
        <v>21</v>
      </c>
      <c r="F3913" t="s">
        <v>97</v>
      </c>
      <c r="G3913" t="s">
        <v>40</v>
      </c>
      <c r="H3913" t="s">
        <v>41</v>
      </c>
      <c r="I3913" t="s">
        <v>42</v>
      </c>
      <c r="J3913" t="s">
        <v>43</v>
      </c>
      <c r="K3913">
        <v>14</v>
      </c>
      <c r="L3913" s="1">
        <v>567</v>
      </c>
      <c r="M3913" t="s">
        <v>53</v>
      </c>
      <c r="N3913" t="s">
        <v>54</v>
      </c>
      <c r="O3913" t="s">
        <v>119</v>
      </c>
      <c r="P3913">
        <v>21</v>
      </c>
      <c r="Q3913">
        <v>54</v>
      </c>
      <c r="R3913">
        <v>7</v>
      </c>
      <c r="S3913">
        <v>2</v>
      </c>
      <c r="T3913">
        <v>3.4</v>
      </c>
      <c r="U3913">
        <v>0</v>
      </c>
      <c r="V3913">
        <v>8.1</v>
      </c>
      <c r="W3913" s="1">
        <v>680</v>
      </c>
      <c r="X3913" s="1">
        <v>863</v>
      </c>
      <c r="Y3913" s="1">
        <v>1477</v>
      </c>
      <c r="Z3913" t="s">
        <v>47</v>
      </c>
      <c r="AA3913" t="s">
        <v>57</v>
      </c>
      <c r="AB3913" s="1">
        <v>0</v>
      </c>
      <c r="AC3913">
        <v>1</v>
      </c>
      <c r="AD3913">
        <v>1</v>
      </c>
      <c r="AE3913">
        <v>0</v>
      </c>
      <c r="AF3913">
        <v>0</v>
      </c>
      <c r="AG3913" t="s">
        <v>49</v>
      </c>
      <c r="AH3913">
        <f>IF(OR(Cleaned_Data_Table[[#This Row],[Appointment Status]]="No Show", Cleaned_Data_Table[[#This Row],[Appointment Status]]="Cancelled"), 1, 0)</f>
        <v>0</v>
      </c>
      <c r="AI3913" t="str">
        <f>IF(Cleaned_Data_Table[[#This Row],[Emergency Case]]=1, "Emergency Care", "Standard Care")</f>
        <v>Standard Care</v>
      </c>
    </row>
    <row r="3914" spans="1:35">
      <c r="A3914" t="s">
        <v>4023</v>
      </c>
      <c r="B3914">
        <v>78</v>
      </c>
      <c r="C3914" t="s">
        <v>51</v>
      </c>
      <c r="D3914" t="s">
        <v>118</v>
      </c>
      <c r="E3914">
        <v>21.5</v>
      </c>
      <c r="F3914" t="s">
        <v>39</v>
      </c>
      <c r="G3914" t="s">
        <v>66</v>
      </c>
      <c r="H3914" t="s">
        <v>41</v>
      </c>
      <c r="I3914" t="s">
        <v>42</v>
      </c>
      <c r="J3914" t="s">
        <v>110</v>
      </c>
      <c r="K3914">
        <v>3</v>
      </c>
      <c r="L3914" s="1">
        <v>281</v>
      </c>
      <c r="M3914" t="s">
        <v>44</v>
      </c>
      <c r="N3914" t="s">
        <v>81</v>
      </c>
      <c r="O3914" t="s">
        <v>46</v>
      </c>
      <c r="P3914">
        <v>7</v>
      </c>
      <c r="Q3914">
        <v>24</v>
      </c>
      <c r="R3914">
        <v>9</v>
      </c>
      <c r="S3914">
        <v>1</v>
      </c>
      <c r="T3914">
        <v>3.1</v>
      </c>
      <c r="U3914">
        <v>0</v>
      </c>
      <c r="V3914">
        <v>10</v>
      </c>
      <c r="W3914" s="1">
        <v>1373</v>
      </c>
      <c r="X3914" s="1">
        <v>1219</v>
      </c>
      <c r="Y3914" s="1">
        <v>2873</v>
      </c>
      <c r="Z3914" t="s">
        <v>47</v>
      </c>
      <c r="AA3914" t="s">
        <v>71</v>
      </c>
      <c r="AB3914" s="1">
        <v>0</v>
      </c>
      <c r="AC3914">
        <v>0</v>
      </c>
      <c r="AD3914">
        <v>0</v>
      </c>
      <c r="AE3914">
        <v>0</v>
      </c>
      <c r="AF3914">
        <v>0</v>
      </c>
      <c r="AG3914" t="s">
        <v>87</v>
      </c>
      <c r="AH3914">
        <f>IF(OR(Cleaned_Data_Table[[#This Row],[Appointment Status]]="No Show", Cleaned_Data_Table[[#This Row],[Appointment Status]]="Cancelled"), 1, 0)</f>
        <v>0</v>
      </c>
      <c r="AI3914" t="str">
        <f>IF(Cleaned_Data_Table[[#This Row],[Emergency Case]]=1, "Emergency Care", "Standard Care")</f>
        <v>Standard Care</v>
      </c>
    </row>
    <row r="3915" spans="1:35">
      <c r="A3915" t="s">
        <v>4024</v>
      </c>
      <c r="B3915">
        <v>27</v>
      </c>
      <c r="C3915" t="s">
        <v>51</v>
      </c>
      <c r="D3915" t="s">
        <v>93</v>
      </c>
      <c r="E3915">
        <v>26.7</v>
      </c>
      <c r="F3915" t="s">
        <v>89</v>
      </c>
      <c r="G3915" t="s">
        <v>40</v>
      </c>
      <c r="H3915" t="s">
        <v>67</v>
      </c>
      <c r="I3915" t="s">
        <v>68</v>
      </c>
      <c r="J3915" t="s">
        <v>90</v>
      </c>
      <c r="K3915">
        <v>5</v>
      </c>
      <c r="L3915" s="1">
        <v>411</v>
      </c>
      <c r="M3915" t="s">
        <v>53</v>
      </c>
      <c r="N3915" t="s">
        <v>54</v>
      </c>
      <c r="O3915" t="s">
        <v>86</v>
      </c>
      <c r="P3915">
        <v>29</v>
      </c>
      <c r="Q3915">
        <v>1</v>
      </c>
      <c r="R3915">
        <v>4</v>
      </c>
      <c r="S3915">
        <v>0</v>
      </c>
      <c r="T3915">
        <v>4.8</v>
      </c>
      <c r="U3915">
        <v>0</v>
      </c>
      <c r="V3915">
        <v>10</v>
      </c>
      <c r="W3915" s="1">
        <v>9147</v>
      </c>
      <c r="X3915" s="1">
        <v>13769</v>
      </c>
      <c r="Y3915" s="1">
        <v>16328.9</v>
      </c>
      <c r="Z3915" t="s">
        <v>47</v>
      </c>
      <c r="AA3915" t="s">
        <v>57</v>
      </c>
      <c r="AB3915" s="1">
        <v>0</v>
      </c>
      <c r="AC3915">
        <v>0</v>
      </c>
      <c r="AD3915">
        <v>1</v>
      </c>
      <c r="AE3915">
        <v>0</v>
      </c>
      <c r="AF3915">
        <v>0</v>
      </c>
      <c r="AG3915" t="s">
        <v>91</v>
      </c>
      <c r="AH3915">
        <f>IF(OR(Cleaned_Data_Table[[#This Row],[Appointment Status]]="No Show", Cleaned_Data_Table[[#This Row],[Appointment Status]]="Cancelled"), 1, 0)</f>
        <v>0</v>
      </c>
      <c r="AI3915" t="str">
        <f>IF(Cleaned_Data_Table[[#This Row],[Emergency Case]]=1, "Emergency Care", "Standard Care")</f>
        <v>Standard Care</v>
      </c>
    </row>
    <row r="3916" spans="1:35">
      <c r="A3916" t="s">
        <v>4025</v>
      </c>
      <c r="B3916">
        <v>83</v>
      </c>
      <c r="C3916" t="s">
        <v>51</v>
      </c>
      <c r="D3916" t="s">
        <v>78</v>
      </c>
      <c r="E3916">
        <v>26.3</v>
      </c>
      <c r="F3916" t="s">
        <v>97</v>
      </c>
      <c r="G3916" t="s">
        <v>66</v>
      </c>
      <c r="H3916" t="s">
        <v>104</v>
      </c>
      <c r="I3916" t="s">
        <v>105</v>
      </c>
      <c r="J3916" t="s">
        <v>43</v>
      </c>
      <c r="K3916">
        <v>17</v>
      </c>
      <c r="L3916" s="1">
        <v>616</v>
      </c>
      <c r="M3916" t="s">
        <v>53</v>
      </c>
      <c r="N3916" t="s">
        <v>124</v>
      </c>
      <c r="O3916" t="s">
        <v>46</v>
      </c>
      <c r="P3916">
        <v>20</v>
      </c>
      <c r="Q3916">
        <v>34</v>
      </c>
      <c r="R3916">
        <v>1</v>
      </c>
      <c r="S3916">
        <v>0</v>
      </c>
      <c r="T3916">
        <v>4.2</v>
      </c>
      <c r="U3916">
        <v>0</v>
      </c>
      <c r="V3916">
        <v>9.8000000000000007</v>
      </c>
      <c r="W3916" s="1">
        <v>683</v>
      </c>
      <c r="X3916" s="1">
        <v>49</v>
      </c>
      <c r="Y3916" s="1">
        <v>943.6</v>
      </c>
      <c r="Z3916" t="s">
        <v>125</v>
      </c>
      <c r="AA3916" t="s">
        <v>71</v>
      </c>
      <c r="AB3916" s="1">
        <v>0</v>
      </c>
      <c r="AC3916">
        <v>1</v>
      </c>
      <c r="AD3916">
        <v>1</v>
      </c>
      <c r="AE3916">
        <v>0</v>
      </c>
      <c r="AF3916">
        <v>0</v>
      </c>
      <c r="AG3916" t="s">
        <v>49</v>
      </c>
      <c r="AH3916">
        <f>IF(OR(Cleaned_Data_Table[[#This Row],[Appointment Status]]="No Show", Cleaned_Data_Table[[#This Row],[Appointment Status]]="Cancelled"), 1, 0)</f>
        <v>1</v>
      </c>
      <c r="AI3916" t="str">
        <f>IF(Cleaned_Data_Table[[#This Row],[Emergency Case]]=1, "Emergency Care", "Standard Care")</f>
        <v>Standard Care</v>
      </c>
    </row>
    <row r="3917" spans="1:35">
      <c r="A3917" t="s">
        <v>4026</v>
      </c>
      <c r="B3917">
        <v>27</v>
      </c>
      <c r="C3917" t="s">
        <v>37</v>
      </c>
      <c r="D3917" t="s">
        <v>84</v>
      </c>
      <c r="E3917">
        <v>23.5</v>
      </c>
      <c r="F3917" t="s">
        <v>52</v>
      </c>
      <c r="G3917" t="s">
        <v>40</v>
      </c>
      <c r="H3917" t="s">
        <v>108</v>
      </c>
      <c r="I3917" t="s">
        <v>109</v>
      </c>
      <c r="J3917" t="s">
        <v>110</v>
      </c>
      <c r="K3917">
        <v>6</v>
      </c>
      <c r="L3917" s="1">
        <v>343</v>
      </c>
      <c r="M3917" t="s">
        <v>53</v>
      </c>
      <c r="N3917" t="s">
        <v>62</v>
      </c>
      <c r="O3917" t="s">
        <v>98</v>
      </c>
      <c r="P3917">
        <v>22</v>
      </c>
      <c r="Q3917">
        <v>19</v>
      </c>
      <c r="R3917">
        <v>5</v>
      </c>
      <c r="S3917">
        <v>1</v>
      </c>
      <c r="T3917">
        <v>4.4000000000000004</v>
      </c>
      <c r="U3917">
        <v>0</v>
      </c>
      <c r="V3917">
        <v>10</v>
      </c>
      <c r="W3917" s="1">
        <v>1827</v>
      </c>
      <c r="X3917" s="1">
        <v>1230</v>
      </c>
      <c r="Y3917" s="1">
        <v>2380</v>
      </c>
      <c r="Z3917" t="s">
        <v>47</v>
      </c>
      <c r="AA3917" t="s">
        <v>57</v>
      </c>
      <c r="AB3917" s="1">
        <v>0</v>
      </c>
      <c r="AC3917">
        <v>0</v>
      </c>
      <c r="AD3917">
        <v>1</v>
      </c>
      <c r="AE3917">
        <v>0</v>
      </c>
      <c r="AF3917">
        <v>0</v>
      </c>
      <c r="AG3917" t="s">
        <v>87</v>
      </c>
      <c r="AH3917">
        <f>IF(OR(Cleaned_Data_Table[[#This Row],[Appointment Status]]="No Show", Cleaned_Data_Table[[#This Row],[Appointment Status]]="Cancelled"), 1, 0)</f>
        <v>0</v>
      </c>
      <c r="AI3917" t="str">
        <f>IF(Cleaned_Data_Table[[#This Row],[Emergency Case]]=1, "Emergency Care", "Standard Care")</f>
        <v>Standard Care</v>
      </c>
    </row>
    <row r="3918" spans="1:35">
      <c r="A3918" t="s">
        <v>4027</v>
      </c>
      <c r="B3918">
        <v>79</v>
      </c>
      <c r="C3918" t="s">
        <v>51</v>
      </c>
      <c r="D3918" t="s">
        <v>118</v>
      </c>
      <c r="E3918">
        <v>28.6</v>
      </c>
      <c r="F3918" t="s">
        <v>89</v>
      </c>
      <c r="G3918" t="s">
        <v>66</v>
      </c>
      <c r="H3918" t="s">
        <v>138</v>
      </c>
      <c r="I3918" t="s">
        <v>139</v>
      </c>
      <c r="J3918" t="s">
        <v>110</v>
      </c>
      <c r="K3918">
        <v>19</v>
      </c>
      <c r="L3918" s="1">
        <v>776</v>
      </c>
      <c r="M3918" t="s">
        <v>44</v>
      </c>
      <c r="N3918" t="s">
        <v>62</v>
      </c>
      <c r="O3918" t="s">
        <v>46</v>
      </c>
      <c r="P3918">
        <v>9</v>
      </c>
      <c r="Q3918">
        <v>33</v>
      </c>
      <c r="R3918">
        <v>5</v>
      </c>
      <c r="S3918">
        <v>0</v>
      </c>
      <c r="T3918">
        <v>4.7</v>
      </c>
      <c r="U3918">
        <v>0</v>
      </c>
      <c r="V3918">
        <v>10</v>
      </c>
      <c r="W3918" s="1">
        <v>2006</v>
      </c>
      <c r="X3918" s="1">
        <v>1140</v>
      </c>
      <c r="Y3918" s="1">
        <v>3922</v>
      </c>
      <c r="Z3918" t="s">
        <v>47</v>
      </c>
      <c r="AA3918" t="s">
        <v>71</v>
      </c>
      <c r="AB3918" s="1">
        <v>0</v>
      </c>
      <c r="AC3918">
        <v>1</v>
      </c>
      <c r="AD3918">
        <v>0</v>
      </c>
      <c r="AE3918">
        <v>0</v>
      </c>
      <c r="AF3918">
        <v>0</v>
      </c>
      <c r="AG3918" t="s">
        <v>87</v>
      </c>
      <c r="AH3918">
        <f>IF(OR(Cleaned_Data_Table[[#This Row],[Appointment Status]]="No Show", Cleaned_Data_Table[[#This Row],[Appointment Status]]="Cancelled"), 1, 0)</f>
        <v>0</v>
      </c>
      <c r="AI3918" t="str">
        <f>IF(Cleaned_Data_Table[[#This Row],[Emergency Case]]=1, "Emergency Care", "Standard Care")</f>
        <v>Standard Care</v>
      </c>
    </row>
    <row r="3919" spans="1:35">
      <c r="A3919" t="s">
        <v>4028</v>
      </c>
      <c r="B3919">
        <v>40</v>
      </c>
      <c r="C3919" t="s">
        <v>37</v>
      </c>
      <c r="D3919" t="s">
        <v>100</v>
      </c>
      <c r="E3919">
        <v>29</v>
      </c>
      <c r="F3919" t="s">
        <v>52</v>
      </c>
      <c r="G3919" t="s">
        <v>66</v>
      </c>
      <c r="H3919" t="s">
        <v>60</v>
      </c>
      <c r="I3919" t="s">
        <v>61</v>
      </c>
      <c r="J3919" t="s">
        <v>90</v>
      </c>
      <c r="K3919">
        <v>8</v>
      </c>
      <c r="L3919" s="1">
        <v>464</v>
      </c>
      <c r="M3919" t="s">
        <v>53</v>
      </c>
      <c r="N3919" t="s">
        <v>45</v>
      </c>
      <c r="O3919" t="s">
        <v>119</v>
      </c>
      <c r="P3919">
        <v>6</v>
      </c>
      <c r="Q3919">
        <v>4</v>
      </c>
      <c r="R3919">
        <v>3</v>
      </c>
      <c r="S3919">
        <v>0</v>
      </c>
      <c r="T3919">
        <v>4.7</v>
      </c>
      <c r="U3919">
        <v>0</v>
      </c>
      <c r="V3919">
        <v>10</v>
      </c>
      <c r="W3919" s="1">
        <v>9445</v>
      </c>
      <c r="X3919" s="1">
        <v>7852</v>
      </c>
      <c r="Y3919" s="1">
        <v>12432.7</v>
      </c>
      <c r="Z3919" t="s">
        <v>47</v>
      </c>
      <c r="AA3919" t="s">
        <v>48</v>
      </c>
      <c r="AB3919" s="1">
        <v>0</v>
      </c>
      <c r="AC3919">
        <v>0</v>
      </c>
      <c r="AD3919">
        <v>0</v>
      </c>
      <c r="AE3919">
        <v>0</v>
      </c>
      <c r="AF3919">
        <v>0</v>
      </c>
      <c r="AG3919" t="s">
        <v>87</v>
      </c>
      <c r="AH3919">
        <f>IF(OR(Cleaned_Data_Table[[#This Row],[Appointment Status]]="No Show", Cleaned_Data_Table[[#This Row],[Appointment Status]]="Cancelled"), 1, 0)</f>
        <v>0</v>
      </c>
      <c r="AI3919" t="str">
        <f>IF(Cleaned_Data_Table[[#This Row],[Emergency Case]]=1, "Emergency Care", "Standard Care")</f>
        <v>Standard Care</v>
      </c>
    </row>
    <row r="3920" spans="1:35">
      <c r="A3920" t="s">
        <v>4029</v>
      </c>
      <c r="B3920">
        <v>3</v>
      </c>
      <c r="C3920" t="s">
        <v>51</v>
      </c>
      <c r="D3920" t="s">
        <v>65</v>
      </c>
      <c r="E3920">
        <v>26.7</v>
      </c>
      <c r="F3920" t="s">
        <v>52</v>
      </c>
      <c r="G3920" t="s">
        <v>66</v>
      </c>
      <c r="H3920" t="s">
        <v>138</v>
      </c>
      <c r="I3920" t="s">
        <v>139</v>
      </c>
      <c r="J3920" t="s">
        <v>90</v>
      </c>
      <c r="K3920">
        <v>25</v>
      </c>
      <c r="L3920" s="1">
        <v>830</v>
      </c>
      <c r="M3920" t="s">
        <v>44</v>
      </c>
      <c r="N3920" t="s">
        <v>81</v>
      </c>
      <c r="O3920" t="s">
        <v>55</v>
      </c>
      <c r="P3920">
        <v>2</v>
      </c>
      <c r="Q3920">
        <v>8</v>
      </c>
      <c r="R3920">
        <v>2</v>
      </c>
      <c r="S3920">
        <v>1</v>
      </c>
      <c r="T3920">
        <v>3.4</v>
      </c>
      <c r="U3920">
        <v>0</v>
      </c>
      <c r="V3920">
        <v>10</v>
      </c>
      <c r="W3920" s="1">
        <v>11699</v>
      </c>
      <c r="X3920" s="1">
        <v>13816</v>
      </c>
      <c r="Y3920" s="1">
        <v>26345</v>
      </c>
      <c r="Z3920" t="s">
        <v>47</v>
      </c>
      <c r="AA3920" t="s">
        <v>112</v>
      </c>
      <c r="AB3920" s="1">
        <v>0</v>
      </c>
      <c r="AC3920">
        <v>0</v>
      </c>
      <c r="AD3920">
        <v>0</v>
      </c>
      <c r="AE3920">
        <v>0</v>
      </c>
      <c r="AF3920">
        <v>0</v>
      </c>
      <c r="AG3920" t="s">
        <v>131</v>
      </c>
      <c r="AH3920">
        <f>IF(OR(Cleaned_Data_Table[[#This Row],[Appointment Status]]="No Show", Cleaned_Data_Table[[#This Row],[Appointment Status]]="Cancelled"), 1, 0)</f>
        <v>0</v>
      </c>
      <c r="AI3920" t="str">
        <f>IF(Cleaned_Data_Table[[#This Row],[Emergency Case]]=1, "Emergency Care", "Standard Care")</f>
        <v>Standard Care</v>
      </c>
    </row>
    <row r="3921" spans="1:35">
      <c r="A3921" t="s">
        <v>4030</v>
      </c>
      <c r="B3921">
        <v>43</v>
      </c>
      <c r="C3921" t="s">
        <v>51</v>
      </c>
      <c r="D3921" t="s">
        <v>84</v>
      </c>
      <c r="E3921">
        <v>28</v>
      </c>
      <c r="F3921" t="s">
        <v>52</v>
      </c>
      <c r="G3921" t="s">
        <v>66</v>
      </c>
      <c r="H3921" t="s">
        <v>94</v>
      </c>
      <c r="I3921" t="s">
        <v>95</v>
      </c>
      <c r="J3921" t="s">
        <v>43</v>
      </c>
      <c r="K3921">
        <v>25</v>
      </c>
      <c r="L3921" s="1">
        <v>787</v>
      </c>
      <c r="M3921" t="s">
        <v>53</v>
      </c>
      <c r="N3921" t="s">
        <v>81</v>
      </c>
      <c r="O3921" t="s">
        <v>63</v>
      </c>
      <c r="P3921">
        <v>1</v>
      </c>
      <c r="Q3921">
        <v>38</v>
      </c>
      <c r="R3921">
        <v>8</v>
      </c>
      <c r="S3921">
        <v>5</v>
      </c>
      <c r="T3921">
        <v>3.5</v>
      </c>
      <c r="U3921">
        <v>0</v>
      </c>
      <c r="V3921">
        <v>9.1999999999999993</v>
      </c>
      <c r="W3921" s="1">
        <v>902</v>
      </c>
      <c r="X3921" s="1">
        <v>383</v>
      </c>
      <c r="Y3921" s="1">
        <v>1450.4</v>
      </c>
      <c r="Z3921" t="s">
        <v>47</v>
      </c>
      <c r="AA3921" t="s">
        <v>48</v>
      </c>
      <c r="AB3921" s="1">
        <v>0</v>
      </c>
      <c r="AC3921">
        <v>1</v>
      </c>
      <c r="AD3921">
        <v>0</v>
      </c>
      <c r="AE3921">
        <v>0</v>
      </c>
      <c r="AF3921">
        <v>0</v>
      </c>
      <c r="AG3921" t="s">
        <v>87</v>
      </c>
      <c r="AH3921">
        <f>IF(OR(Cleaned_Data_Table[[#This Row],[Appointment Status]]="No Show", Cleaned_Data_Table[[#This Row],[Appointment Status]]="Cancelled"), 1, 0)</f>
        <v>0</v>
      </c>
      <c r="AI3921" t="str">
        <f>IF(Cleaned_Data_Table[[#This Row],[Emergency Case]]=1, "Emergency Care", "Standard Care")</f>
        <v>Standard Care</v>
      </c>
    </row>
    <row r="3922" spans="1:35">
      <c r="A3922" t="s">
        <v>4031</v>
      </c>
      <c r="B3922">
        <v>89</v>
      </c>
      <c r="C3922" t="s">
        <v>51</v>
      </c>
      <c r="D3922" t="s">
        <v>118</v>
      </c>
      <c r="E3922">
        <v>31.9</v>
      </c>
      <c r="F3922" t="s">
        <v>103</v>
      </c>
      <c r="G3922" t="s">
        <v>66</v>
      </c>
      <c r="H3922" t="s">
        <v>60</v>
      </c>
      <c r="I3922" t="s">
        <v>61</v>
      </c>
      <c r="J3922" t="s">
        <v>110</v>
      </c>
      <c r="K3922">
        <v>13</v>
      </c>
      <c r="L3922" s="1">
        <v>548</v>
      </c>
      <c r="M3922" t="s">
        <v>53</v>
      </c>
      <c r="N3922" t="s">
        <v>69</v>
      </c>
      <c r="O3922" t="s">
        <v>98</v>
      </c>
      <c r="P3922">
        <v>27</v>
      </c>
      <c r="Q3922">
        <v>23</v>
      </c>
      <c r="R3922">
        <v>5</v>
      </c>
      <c r="S3922">
        <v>1</v>
      </c>
      <c r="T3922">
        <v>4</v>
      </c>
      <c r="U3922">
        <v>0</v>
      </c>
      <c r="V3922">
        <v>10</v>
      </c>
      <c r="W3922" s="1">
        <v>1545</v>
      </c>
      <c r="X3922" s="1">
        <v>2127</v>
      </c>
      <c r="Y3922" s="1">
        <v>2954</v>
      </c>
      <c r="Z3922" t="s">
        <v>47</v>
      </c>
      <c r="AA3922" t="s">
        <v>71</v>
      </c>
      <c r="AB3922" s="1">
        <v>0</v>
      </c>
      <c r="AC3922">
        <v>0</v>
      </c>
      <c r="AD3922">
        <v>1</v>
      </c>
      <c r="AE3922">
        <v>0</v>
      </c>
      <c r="AF3922">
        <v>0</v>
      </c>
      <c r="AG3922" t="s">
        <v>87</v>
      </c>
      <c r="AH3922">
        <f>IF(OR(Cleaned_Data_Table[[#This Row],[Appointment Status]]="No Show", Cleaned_Data_Table[[#This Row],[Appointment Status]]="Cancelled"), 1, 0)</f>
        <v>0</v>
      </c>
      <c r="AI3922" t="str">
        <f>IF(Cleaned_Data_Table[[#This Row],[Emergency Case]]=1, "Emergency Care", "Standard Care")</f>
        <v>Standard Care</v>
      </c>
    </row>
    <row r="3923" spans="1:35">
      <c r="A3923" t="s">
        <v>4032</v>
      </c>
      <c r="B3923">
        <v>18</v>
      </c>
      <c r="C3923" t="s">
        <v>37</v>
      </c>
      <c r="D3923" t="s">
        <v>114</v>
      </c>
      <c r="E3923">
        <v>27.2</v>
      </c>
      <c r="F3923" t="s">
        <v>52</v>
      </c>
      <c r="G3923" t="s">
        <v>66</v>
      </c>
      <c r="H3923" t="s">
        <v>129</v>
      </c>
      <c r="I3923" t="s">
        <v>130</v>
      </c>
      <c r="J3923" t="s">
        <v>90</v>
      </c>
      <c r="K3923">
        <v>17</v>
      </c>
      <c r="L3923" s="1">
        <v>584</v>
      </c>
      <c r="M3923" t="s">
        <v>53</v>
      </c>
      <c r="N3923" t="s">
        <v>54</v>
      </c>
      <c r="O3923" t="s">
        <v>111</v>
      </c>
      <c r="P3923">
        <v>12</v>
      </c>
      <c r="Q3923">
        <v>16</v>
      </c>
      <c r="R3923">
        <v>13</v>
      </c>
      <c r="S3923">
        <v>0</v>
      </c>
      <c r="T3923">
        <v>3.1</v>
      </c>
      <c r="U3923">
        <v>0</v>
      </c>
      <c r="V3923">
        <v>10</v>
      </c>
      <c r="W3923" s="1">
        <v>17788</v>
      </c>
      <c r="X3923" s="1">
        <v>13649</v>
      </c>
      <c r="Y3923" s="1">
        <v>22414.7</v>
      </c>
      <c r="Z3923" t="s">
        <v>47</v>
      </c>
      <c r="AA3923" t="s">
        <v>57</v>
      </c>
      <c r="AB3923" s="1">
        <v>0</v>
      </c>
      <c r="AC3923">
        <v>0</v>
      </c>
      <c r="AD3923">
        <v>0</v>
      </c>
      <c r="AE3923">
        <v>0</v>
      </c>
      <c r="AF3923">
        <v>0</v>
      </c>
      <c r="AG3923" t="s">
        <v>87</v>
      </c>
      <c r="AH3923">
        <f>IF(OR(Cleaned_Data_Table[[#This Row],[Appointment Status]]="No Show", Cleaned_Data_Table[[#This Row],[Appointment Status]]="Cancelled"), 1, 0)</f>
        <v>0</v>
      </c>
      <c r="AI3923" t="str">
        <f>IF(Cleaned_Data_Table[[#This Row],[Emergency Case]]=1, "Emergency Care", "Standard Care")</f>
        <v>Standard Care</v>
      </c>
    </row>
    <row r="3924" spans="1:35">
      <c r="A3924" t="s">
        <v>4033</v>
      </c>
      <c r="B3924">
        <v>72</v>
      </c>
      <c r="C3924" t="s">
        <v>51</v>
      </c>
      <c r="D3924" t="s">
        <v>114</v>
      </c>
      <c r="E3924">
        <v>25.7</v>
      </c>
      <c r="F3924" t="s">
        <v>39</v>
      </c>
      <c r="G3924" t="s">
        <v>40</v>
      </c>
      <c r="H3924" t="s">
        <v>108</v>
      </c>
      <c r="I3924" t="s">
        <v>109</v>
      </c>
      <c r="J3924" t="s">
        <v>110</v>
      </c>
      <c r="K3924">
        <v>7</v>
      </c>
      <c r="L3924" s="1">
        <v>360</v>
      </c>
      <c r="M3924" t="s">
        <v>44</v>
      </c>
      <c r="N3924" t="s">
        <v>81</v>
      </c>
      <c r="O3924" t="s">
        <v>75</v>
      </c>
      <c r="P3924">
        <v>23</v>
      </c>
      <c r="Q3924">
        <v>24</v>
      </c>
      <c r="R3924">
        <v>11</v>
      </c>
      <c r="S3924">
        <v>0</v>
      </c>
      <c r="T3924">
        <v>4.7</v>
      </c>
      <c r="U3924">
        <v>0</v>
      </c>
      <c r="V3924">
        <v>10</v>
      </c>
      <c r="W3924" s="1">
        <v>2253</v>
      </c>
      <c r="X3924" s="1">
        <v>2263</v>
      </c>
      <c r="Y3924" s="1">
        <v>4876</v>
      </c>
      <c r="Z3924" t="s">
        <v>47</v>
      </c>
      <c r="AA3924" t="s">
        <v>76</v>
      </c>
      <c r="AB3924" s="1">
        <v>0</v>
      </c>
      <c r="AC3924">
        <v>0</v>
      </c>
      <c r="AD3924">
        <v>1</v>
      </c>
      <c r="AE3924">
        <v>0</v>
      </c>
      <c r="AF3924">
        <v>0</v>
      </c>
      <c r="AG3924" t="s">
        <v>87</v>
      </c>
      <c r="AH3924">
        <f>IF(OR(Cleaned_Data_Table[[#This Row],[Appointment Status]]="No Show", Cleaned_Data_Table[[#This Row],[Appointment Status]]="Cancelled"), 1, 0)</f>
        <v>0</v>
      </c>
      <c r="AI3924" t="str">
        <f>IF(Cleaned_Data_Table[[#This Row],[Emergency Case]]=1, "Emergency Care", "Standard Care")</f>
        <v>Standard Care</v>
      </c>
    </row>
    <row r="3925" spans="1:35">
      <c r="A3925" t="s">
        <v>4034</v>
      </c>
      <c r="B3925">
        <v>29</v>
      </c>
      <c r="C3925" t="s">
        <v>37</v>
      </c>
      <c r="D3925" t="s">
        <v>93</v>
      </c>
      <c r="E3925">
        <v>19.600000000000001</v>
      </c>
      <c r="F3925" t="s">
        <v>103</v>
      </c>
      <c r="G3925" t="s">
        <v>40</v>
      </c>
      <c r="H3925" t="s">
        <v>138</v>
      </c>
      <c r="I3925" t="s">
        <v>139</v>
      </c>
      <c r="J3925" t="s">
        <v>110</v>
      </c>
      <c r="K3925">
        <v>18</v>
      </c>
      <c r="L3925" s="1">
        <v>593</v>
      </c>
      <c r="M3925" t="s">
        <v>53</v>
      </c>
      <c r="N3925" t="s">
        <v>62</v>
      </c>
      <c r="O3925" t="s">
        <v>70</v>
      </c>
      <c r="P3925">
        <v>19</v>
      </c>
      <c r="Q3925">
        <v>27</v>
      </c>
      <c r="R3925">
        <v>13</v>
      </c>
      <c r="S3925">
        <v>3</v>
      </c>
      <c r="T3925">
        <v>4.9000000000000004</v>
      </c>
      <c r="U3925">
        <v>0</v>
      </c>
      <c r="V3925">
        <v>10</v>
      </c>
      <c r="W3925" s="1">
        <v>2419</v>
      </c>
      <c r="X3925" s="1">
        <v>3530</v>
      </c>
      <c r="Y3925" s="1">
        <v>4579.3999999999996</v>
      </c>
      <c r="Z3925" t="s">
        <v>47</v>
      </c>
      <c r="AA3925" t="s">
        <v>57</v>
      </c>
      <c r="AB3925" s="1">
        <v>0</v>
      </c>
      <c r="AC3925">
        <v>0</v>
      </c>
      <c r="AD3925">
        <v>1</v>
      </c>
      <c r="AE3925">
        <v>0</v>
      </c>
      <c r="AF3925">
        <v>0</v>
      </c>
      <c r="AG3925" t="s">
        <v>87</v>
      </c>
      <c r="AH3925">
        <f>IF(OR(Cleaned_Data_Table[[#This Row],[Appointment Status]]="No Show", Cleaned_Data_Table[[#This Row],[Appointment Status]]="Cancelled"), 1, 0)</f>
        <v>0</v>
      </c>
      <c r="AI3925" t="str">
        <f>IF(Cleaned_Data_Table[[#This Row],[Emergency Case]]=1, "Emergency Care", "Standard Care")</f>
        <v>Standard Care</v>
      </c>
    </row>
    <row r="3926" spans="1:35">
      <c r="A3926" t="s">
        <v>4035</v>
      </c>
      <c r="B3926">
        <v>53</v>
      </c>
      <c r="C3926" t="s">
        <v>51</v>
      </c>
      <c r="D3926" t="s">
        <v>116</v>
      </c>
      <c r="E3926">
        <v>15</v>
      </c>
      <c r="F3926" t="s">
        <v>39</v>
      </c>
      <c r="G3926" t="s">
        <v>66</v>
      </c>
      <c r="H3926" t="s">
        <v>108</v>
      </c>
      <c r="I3926" t="s">
        <v>109</v>
      </c>
      <c r="J3926" t="s">
        <v>110</v>
      </c>
      <c r="K3926">
        <v>3</v>
      </c>
      <c r="L3926" s="1">
        <v>312</v>
      </c>
      <c r="M3926" t="s">
        <v>53</v>
      </c>
      <c r="N3926" t="s">
        <v>54</v>
      </c>
      <c r="O3926" t="s">
        <v>101</v>
      </c>
      <c r="P3926">
        <v>14</v>
      </c>
      <c r="Q3926">
        <v>39</v>
      </c>
      <c r="R3926">
        <v>14</v>
      </c>
      <c r="S3926">
        <v>2</v>
      </c>
      <c r="T3926">
        <v>4.7</v>
      </c>
      <c r="U3926">
        <v>0</v>
      </c>
      <c r="V3926">
        <v>9.8000000000000007</v>
      </c>
      <c r="W3926" s="1">
        <v>3699</v>
      </c>
      <c r="X3926" s="1">
        <v>3701</v>
      </c>
      <c r="Y3926" s="1">
        <v>5398.4</v>
      </c>
      <c r="Z3926" t="s">
        <v>47</v>
      </c>
      <c r="AA3926" t="s">
        <v>48</v>
      </c>
      <c r="AB3926" s="1">
        <v>0</v>
      </c>
      <c r="AC3926">
        <v>1</v>
      </c>
      <c r="AD3926">
        <v>0</v>
      </c>
      <c r="AE3926">
        <v>1</v>
      </c>
      <c r="AF3926">
        <v>0</v>
      </c>
      <c r="AG3926" t="s">
        <v>87</v>
      </c>
      <c r="AH3926">
        <f>IF(OR(Cleaned_Data_Table[[#This Row],[Appointment Status]]="No Show", Cleaned_Data_Table[[#This Row],[Appointment Status]]="Cancelled"), 1, 0)</f>
        <v>0</v>
      </c>
      <c r="AI3926" t="str">
        <f>IF(Cleaned_Data_Table[[#This Row],[Emergency Case]]=1, "Emergency Care", "Standard Care")</f>
        <v>Standard Care</v>
      </c>
    </row>
    <row r="3927" spans="1:35">
      <c r="A3927" t="s">
        <v>4036</v>
      </c>
      <c r="B3927">
        <v>87</v>
      </c>
      <c r="C3927" t="s">
        <v>37</v>
      </c>
      <c r="D3927" t="s">
        <v>38</v>
      </c>
      <c r="E3927">
        <v>15</v>
      </c>
      <c r="F3927" t="s">
        <v>39</v>
      </c>
      <c r="G3927" t="s">
        <v>85</v>
      </c>
      <c r="H3927" t="s">
        <v>41</v>
      </c>
      <c r="I3927" t="s">
        <v>42</v>
      </c>
      <c r="J3927" t="s">
        <v>43</v>
      </c>
      <c r="K3927">
        <v>19</v>
      </c>
      <c r="L3927" s="1">
        <v>721</v>
      </c>
      <c r="M3927" t="s">
        <v>53</v>
      </c>
      <c r="N3927" t="s">
        <v>124</v>
      </c>
      <c r="O3927" t="s">
        <v>119</v>
      </c>
      <c r="P3927">
        <v>0</v>
      </c>
      <c r="Q3927">
        <v>42</v>
      </c>
      <c r="R3927">
        <v>3</v>
      </c>
      <c r="S3927">
        <v>1</v>
      </c>
      <c r="T3927">
        <v>3.8</v>
      </c>
      <c r="U3927">
        <v>1</v>
      </c>
      <c r="V3927">
        <v>9.1</v>
      </c>
      <c r="W3927" s="1">
        <v>807</v>
      </c>
      <c r="X3927" s="1">
        <v>466</v>
      </c>
      <c r="Y3927" s="1">
        <v>1395.8</v>
      </c>
      <c r="Z3927" t="s">
        <v>47</v>
      </c>
      <c r="AA3927" t="s">
        <v>71</v>
      </c>
      <c r="AB3927" s="1">
        <v>0</v>
      </c>
      <c r="AC3927">
        <v>1</v>
      </c>
      <c r="AD3927">
        <v>0</v>
      </c>
      <c r="AE3927">
        <v>0</v>
      </c>
      <c r="AF3927">
        <v>0</v>
      </c>
      <c r="AG3927" t="s">
        <v>87</v>
      </c>
      <c r="AH3927">
        <f>IF(OR(Cleaned_Data_Table[[#This Row],[Appointment Status]]="No Show", Cleaned_Data_Table[[#This Row],[Appointment Status]]="Cancelled"), 1, 0)</f>
        <v>0</v>
      </c>
      <c r="AI3927" t="str">
        <f>IF(Cleaned_Data_Table[[#This Row],[Emergency Case]]=1, "Emergency Care", "Standard Care")</f>
        <v>Emergency Care</v>
      </c>
    </row>
    <row r="3928" spans="1:35">
      <c r="A3928" t="s">
        <v>4037</v>
      </c>
      <c r="B3928">
        <v>32</v>
      </c>
      <c r="C3928" t="s">
        <v>51</v>
      </c>
      <c r="D3928" t="s">
        <v>118</v>
      </c>
      <c r="E3928">
        <v>25.3</v>
      </c>
      <c r="F3928" t="s">
        <v>39</v>
      </c>
      <c r="G3928" t="s">
        <v>85</v>
      </c>
      <c r="H3928" t="s">
        <v>129</v>
      </c>
      <c r="I3928" t="s">
        <v>130</v>
      </c>
      <c r="J3928" t="s">
        <v>90</v>
      </c>
      <c r="K3928">
        <v>26</v>
      </c>
      <c r="L3928" s="1">
        <v>748</v>
      </c>
      <c r="M3928" t="s">
        <v>53</v>
      </c>
      <c r="N3928" t="s">
        <v>69</v>
      </c>
      <c r="O3928" t="s">
        <v>63</v>
      </c>
      <c r="P3928">
        <v>0</v>
      </c>
      <c r="Q3928">
        <v>11</v>
      </c>
      <c r="R3928">
        <v>8</v>
      </c>
      <c r="S3928">
        <v>3</v>
      </c>
      <c r="T3928">
        <v>3.9</v>
      </c>
      <c r="U3928">
        <v>1</v>
      </c>
      <c r="V3928">
        <v>10</v>
      </c>
      <c r="W3928" s="1">
        <v>11315</v>
      </c>
      <c r="X3928" s="1">
        <v>11422</v>
      </c>
      <c r="Y3928" s="1">
        <v>16439.5</v>
      </c>
      <c r="Z3928" t="s">
        <v>125</v>
      </c>
      <c r="AA3928" t="s">
        <v>57</v>
      </c>
      <c r="AB3928" s="1">
        <v>0</v>
      </c>
      <c r="AC3928">
        <v>0</v>
      </c>
      <c r="AD3928">
        <v>0</v>
      </c>
      <c r="AE3928">
        <v>0</v>
      </c>
      <c r="AF3928">
        <v>0</v>
      </c>
      <c r="AG3928" t="s">
        <v>131</v>
      </c>
      <c r="AH3928">
        <f>IF(OR(Cleaned_Data_Table[[#This Row],[Appointment Status]]="No Show", Cleaned_Data_Table[[#This Row],[Appointment Status]]="Cancelled"), 1, 0)</f>
        <v>1</v>
      </c>
      <c r="AI3928" t="str">
        <f>IF(Cleaned_Data_Table[[#This Row],[Emergency Case]]=1, "Emergency Care", "Standard Care")</f>
        <v>Emergency Care</v>
      </c>
    </row>
    <row r="3929" spans="1:35">
      <c r="A3929" t="s">
        <v>4038</v>
      </c>
      <c r="B3929">
        <v>83</v>
      </c>
      <c r="C3929" t="s">
        <v>51</v>
      </c>
      <c r="D3929" t="s">
        <v>114</v>
      </c>
      <c r="E3929">
        <v>22.4</v>
      </c>
      <c r="F3929" t="s">
        <v>39</v>
      </c>
      <c r="G3929" t="s">
        <v>40</v>
      </c>
      <c r="H3929" t="s">
        <v>67</v>
      </c>
      <c r="I3929" t="s">
        <v>68</v>
      </c>
      <c r="J3929" t="s">
        <v>110</v>
      </c>
      <c r="K3929">
        <v>30</v>
      </c>
      <c r="L3929" s="1">
        <v>847</v>
      </c>
      <c r="M3929" t="s">
        <v>53</v>
      </c>
      <c r="N3929" t="s">
        <v>124</v>
      </c>
      <c r="O3929" t="s">
        <v>106</v>
      </c>
      <c r="P3929">
        <v>8</v>
      </c>
      <c r="Q3929">
        <v>14</v>
      </c>
      <c r="R3929">
        <v>4</v>
      </c>
      <c r="S3929">
        <v>0</v>
      </c>
      <c r="T3929">
        <v>3.4</v>
      </c>
      <c r="U3929">
        <v>0</v>
      </c>
      <c r="V3929">
        <v>10</v>
      </c>
      <c r="W3929" s="1">
        <v>4792</v>
      </c>
      <c r="X3929" s="1">
        <v>3998</v>
      </c>
      <c r="Y3929" s="1">
        <v>6745.9</v>
      </c>
      <c r="Z3929" t="s">
        <v>47</v>
      </c>
      <c r="AA3929" t="s">
        <v>71</v>
      </c>
      <c r="AB3929" s="1">
        <v>0</v>
      </c>
      <c r="AC3929">
        <v>0</v>
      </c>
      <c r="AD3929">
        <v>0</v>
      </c>
      <c r="AE3929">
        <v>0</v>
      </c>
      <c r="AF3929">
        <v>0</v>
      </c>
      <c r="AG3929" t="s">
        <v>87</v>
      </c>
      <c r="AH3929">
        <f>IF(OR(Cleaned_Data_Table[[#This Row],[Appointment Status]]="No Show", Cleaned_Data_Table[[#This Row],[Appointment Status]]="Cancelled"), 1, 0)</f>
        <v>0</v>
      </c>
      <c r="AI3929" t="str">
        <f>IF(Cleaned_Data_Table[[#This Row],[Emergency Case]]=1, "Emergency Care", "Standard Care")</f>
        <v>Standard Care</v>
      </c>
    </row>
    <row r="3930" spans="1:35">
      <c r="A3930" t="s">
        <v>4039</v>
      </c>
      <c r="B3930">
        <v>24</v>
      </c>
      <c r="C3930" t="s">
        <v>51</v>
      </c>
      <c r="D3930" t="s">
        <v>116</v>
      </c>
      <c r="E3930">
        <v>25.9</v>
      </c>
      <c r="F3930" t="s">
        <v>52</v>
      </c>
      <c r="G3930" t="s">
        <v>85</v>
      </c>
      <c r="H3930" t="s">
        <v>79</v>
      </c>
      <c r="I3930" t="s">
        <v>80</v>
      </c>
      <c r="J3930" t="s">
        <v>110</v>
      </c>
      <c r="K3930">
        <v>29</v>
      </c>
      <c r="L3930" s="1">
        <v>931</v>
      </c>
      <c r="M3930" t="s">
        <v>44</v>
      </c>
      <c r="N3930" t="s">
        <v>62</v>
      </c>
      <c r="O3930" t="s">
        <v>55</v>
      </c>
      <c r="P3930">
        <v>0</v>
      </c>
      <c r="Q3930">
        <v>29</v>
      </c>
      <c r="R3930">
        <v>1</v>
      </c>
      <c r="S3930">
        <v>0</v>
      </c>
      <c r="T3930">
        <v>4.9000000000000004</v>
      </c>
      <c r="U3930">
        <v>1</v>
      </c>
      <c r="V3930">
        <v>10</v>
      </c>
      <c r="W3930" s="1">
        <v>2795</v>
      </c>
      <c r="X3930" s="1">
        <v>3752</v>
      </c>
      <c r="Y3930" s="1">
        <v>7478</v>
      </c>
      <c r="Z3930" t="s">
        <v>56</v>
      </c>
      <c r="AA3930" t="s">
        <v>57</v>
      </c>
      <c r="AB3930" s="1">
        <v>7478</v>
      </c>
      <c r="AC3930">
        <v>0</v>
      </c>
      <c r="AD3930">
        <v>0</v>
      </c>
      <c r="AE3930">
        <v>0</v>
      </c>
      <c r="AF3930">
        <v>0</v>
      </c>
      <c r="AG3930" t="s">
        <v>87</v>
      </c>
      <c r="AH3930">
        <f>IF(OR(Cleaned_Data_Table[[#This Row],[Appointment Status]]="No Show", Cleaned_Data_Table[[#This Row],[Appointment Status]]="Cancelled"), 1, 0)</f>
        <v>1</v>
      </c>
      <c r="AI3930" t="str">
        <f>IF(Cleaned_Data_Table[[#This Row],[Emergency Case]]=1, "Emergency Care", "Standard Care")</f>
        <v>Emergency Care</v>
      </c>
    </row>
    <row r="3931" spans="1:35">
      <c r="A3931" t="s">
        <v>4040</v>
      </c>
      <c r="B3931">
        <v>63</v>
      </c>
      <c r="C3931" t="s">
        <v>51</v>
      </c>
      <c r="D3931" t="s">
        <v>59</v>
      </c>
      <c r="E3931">
        <v>21.4</v>
      </c>
      <c r="F3931" t="s">
        <v>89</v>
      </c>
      <c r="G3931" t="s">
        <v>40</v>
      </c>
      <c r="H3931" t="s">
        <v>104</v>
      </c>
      <c r="I3931" t="s">
        <v>105</v>
      </c>
      <c r="J3931" t="s">
        <v>90</v>
      </c>
      <c r="K3931">
        <v>18</v>
      </c>
      <c r="L3931" s="1">
        <v>652</v>
      </c>
      <c r="M3931" t="s">
        <v>53</v>
      </c>
      <c r="N3931" t="s">
        <v>45</v>
      </c>
      <c r="O3931" t="s">
        <v>101</v>
      </c>
      <c r="P3931">
        <v>24</v>
      </c>
      <c r="Q3931">
        <v>14</v>
      </c>
      <c r="R3931">
        <v>5</v>
      </c>
      <c r="S3931">
        <v>1</v>
      </c>
      <c r="T3931">
        <v>4.5</v>
      </c>
      <c r="U3931">
        <v>0</v>
      </c>
      <c r="V3931">
        <v>10</v>
      </c>
      <c r="W3931" s="1">
        <v>6507</v>
      </c>
      <c r="X3931" s="1">
        <v>8961</v>
      </c>
      <c r="Y3931" s="1">
        <v>11284</v>
      </c>
      <c r="Z3931" t="s">
        <v>47</v>
      </c>
      <c r="AA3931" t="s">
        <v>76</v>
      </c>
      <c r="AB3931" s="1">
        <v>0</v>
      </c>
      <c r="AC3931">
        <v>0</v>
      </c>
      <c r="AD3931">
        <v>1</v>
      </c>
      <c r="AE3931">
        <v>0</v>
      </c>
      <c r="AF3931">
        <v>0</v>
      </c>
      <c r="AG3931" t="s">
        <v>91</v>
      </c>
      <c r="AH3931">
        <f>IF(OR(Cleaned_Data_Table[[#This Row],[Appointment Status]]="No Show", Cleaned_Data_Table[[#This Row],[Appointment Status]]="Cancelled"), 1, 0)</f>
        <v>0</v>
      </c>
      <c r="AI3931" t="str">
        <f>IF(Cleaned_Data_Table[[#This Row],[Emergency Case]]=1, "Emergency Care", "Standard Care")</f>
        <v>Standard Care</v>
      </c>
    </row>
    <row r="3932" spans="1:35">
      <c r="A3932" t="s">
        <v>4041</v>
      </c>
      <c r="B3932">
        <v>27</v>
      </c>
      <c r="C3932" t="s">
        <v>51</v>
      </c>
      <c r="D3932" t="s">
        <v>84</v>
      </c>
      <c r="E3932">
        <v>22.2</v>
      </c>
      <c r="F3932" t="s">
        <v>89</v>
      </c>
      <c r="G3932" t="s">
        <v>40</v>
      </c>
      <c r="H3932" t="s">
        <v>73</v>
      </c>
      <c r="I3932" t="s">
        <v>74</v>
      </c>
      <c r="J3932" t="s">
        <v>90</v>
      </c>
      <c r="K3932">
        <v>24</v>
      </c>
      <c r="L3932" s="1">
        <v>763</v>
      </c>
      <c r="M3932" t="s">
        <v>53</v>
      </c>
      <c r="N3932" t="s">
        <v>81</v>
      </c>
      <c r="O3932" t="s">
        <v>119</v>
      </c>
      <c r="P3932">
        <v>6</v>
      </c>
      <c r="Q3932">
        <v>6</v>
      </c>
      <c r="R3932">
        <v>14</v>
      </c>
      <c r="S3932">
        <v>2</v>
      </c>
      <c r="T3932">
        <v>3.9</v>
      </c>
      <c r="U3932">
        <v>0</v>
      </c>
      <c r="V3932">
        <v>10</v>
      </c>
      <c r="W3932" s="1">
        <v>6974</v>
      </c>
      <c r="X3932" s="1">
        <v>10267</v>
      </c>
      <c r="Y3932" s="1">
        <v>12602.8</v>
      </c>
      <c r="Z3932" t="s">
        <v>47</v>
      </c>
      <c r="AA3932" t="s">
        <v>57</v>
      </c>
      <c r="AB3932" s="1">
        <v>0</v>
      </c>
      <c r="AC3932">
        <v>0</v>
      </c>
      <c r="AD3932">
        <v>0</v>
      </c>
      <c r="AE3932">
        <v>0</v>
      </c>
      <c r="AF3932">
        <v>0</v>
      </c>
      <c r="AG3932" t="s">
        <v>87</v>
      </c>
      <c r="AH3932">
        <f>IF(OR(Cleaned_Data_Table[[#This Row],[Appointment Status]]="No Show", Cleaned_Data_Table[[#This Row],[Appointment Status]]="Cancelled"), 1, 0)</f>
        <v>0</v>
      </c>
      <c r="AI3932" t="str">
        <f>IF(Cleaned_Data_Table[[#This Row],[Emergency Case]]=1, "Emergency Care", "Standard Care")</f>
        <v>Standard Care</v>
      </c>
    </row>
    <row r="3933" spans="1:35">
      <c r="A3933" t="s">
        <v>4042</v>
      </c>
      <c r="B3933">
        <v>76</v>
      </c>
      <c r="C3933" t="s">
        <v>51</v>
      </c>
      <c r="D3933" t="s">
        <v>78</v>
      </c>
      <c r="E3933">
        <v>24</v>
      </c>
      <c r="F3933" t="s">
        <v>89</v>
      </c>
      <c r="G3933" t="s">
        <v>85</v>
      </c>
      <c r="H3933" t="s">
        <v>67</v>
      </c>
      <c r="I3933" t="s">
        <v>68</v>
      </c>
      <c r="J3933" t="s">
        <v>90</v>
      </c>
      <c r="K3933">
        <v>12</v>
      </c>
      <c r="L3933" s="1">
        <v>532</v>
      </c>
      <c r="M3933" t="s">
        <v>44</v>
      </c>
      <c r="N3933" t="s">
        <v>45</v>
      </c>
      <c r="O3933" t="s">
        <v>75</v>
      </c>
      <c r="P3933">
        <v>0</v>
      </c>
      <c r="Q3933">
        <v>12</v>
      </c>
      <c r="R3933">
        <v>13</v>
      </c>
      <c r="S3933">
        <v>2</v>
      </c>
      <c r="T3933">
        <v>4.0999999999999996</v>
      </c>
      <c r="U3933">
        <v>1</v>
      </c>
      <c r="V3933">
        <v>10</v>
      </c>
      <c r="W3933" s="1">
        <v>11975</v>
      </c>
      <c r="X3933" s="1">
        <v>13137</v>
      </c>
      <c r="Y3933" s="1">
        <v>25644</v>
      </c>
      <c r="Z3933" t="s">
        <v>47</v>
      </c>
      <c r="AA3933" t="s">
        <v>71</v>
      </c>
      <c r="AB3933" s="1">
        <v>0</v>
      </c>
      <c r="AC3933">
        <v>0</v>
      </c>
      <c r="AD3933">
        <v>0</v>
      </c>
      <c r="AE3933">
        <v>0</v>
      </c>
      <c r="AF3933">
        <v>0</v>
      </c>
      <c r="AG3933" t="s">
        <v>131</v>
      </c>
      <c r="AH3933">
        <f>IF(OR(Cleaned_Data_Table[[#This Row],[Appointment Status]]="No Show", Cleaned_Data_Table[[#This Row],[Appointment Status]]="Cancelled"), 1, 0)</f>
        <v>0</v>
      </c>
      <c r="AI3933" t="str">
        <f>IF(Cleaned_Data_Table[[#This Row],[Emergency Case]]=1, "Emergency Care", "Standard Care")</f>
        <v>Emergency Care</v>
      </c>
    </row>
    <row r="3934" spans="1:35">
      <c r="A3934" t="s">
        <v>4043</v>
      </c>
      <c r="B3934">
        <v>55</v>
      </c>
      <c r="C3934" t="s">
        <v>37</v>
      </c>
      <c r="D3934" t="s">
        <v>59</v>
      </c>
      <c r="E3934">
        <v>29.8</v>
      </c>
      <c r="F3934" t="s">
        <v>103</v>
      </c>
      <c r="G3934" t="s">
        <v>66</v>
      </c>
      <c r="H3934" t="s">
        <v>108</v>
      </c>
      <c r="I3934" t="s">
        <v>109</v>
      </c>
      <c r="J3934" t="s">
        <v>110</v>
      </c>
      <c r="K3934">
        <v>27</v>
      </c>
      <c r="L3934" s="1">
        <v>810</v>
      </c>
      <c r="M3934" t="s">
        <v>53</v>
      </c>
      <c r="N3934" t="s">
        <v>124</v>
      </c>
      <c r="O3934" t="s">
        <v>101</v>
      </c>
      <c r="P3934">
        <v>17</v>
      </c>
      <c r="Q3934">
        <v>22</v>
      </c>
      <c r="R3934">
        <v>1</v>
      </c>
      <c r="S3934">
        <v>0</v>
      </c>
      <c r="T3934">
        <v>4.4000000000000004</v>
      </c>
      <c r="U3934">
        <v>0</v>
      </c>
      <c r="V3934">
        <v>10</v>
      </c>
      <c r="W3934" s="1">
        <v>2779</v>
      </c>
      <c r="X3934" s="1">
        <v>1675</v>
      </c>
      <c r="Y3934" s="1">
        <v>3684.8</v>
      </c>
      <c r="Z3934" t="s">
        <v>47</v>
      </c>
      <c r="AA3934" t="s">
        <v>76</v>
      </c>
      <c r="AB3934" s="1">
        <v>0</v>
      </c>
      <c r="AC3934">
        <v>0</v>
      </c>
      <c r="AD3934">
        <v>1</v>
      </c>
      <c r="AE3934">
        <v>0</v>
      </c>
      <c r="AF3934">
        <v>0</v>
      </c>
      <c r="AG3934" t="s">
        <v>87</v>
      </c>
      <c r="AH3934">
        <f>IF(OR(Cleaned_Data_Table[[#This Row],[Appointment Status]]="No Show", Cleaned_Data_Table[[#This Row],[Appointment Status]]="Cancelled"), 1, 0)</f>
        <v>0</v>
      </c>
      <c r="AI3934" t="str">
        <f>IF(Cleaned_Data_Table[[#This Row],[Emergency Case]]=1, "Emergency Care", "Standard Care")</f>
        <v>Standard Care</v>
      </c>
    </row>
    <row r="3935" spans="1:35">
      <c r="A3935" t="s">
        <v>4044</v>
      </c>
      <c r="B3935">
        <v>52</v>
      </c>
      <c r="C3935" t="s">
        <v>37</v>
      </c>
      <c r="D3935" t="s">
        <v>65</v>
      </c>
      <c r="E3935">
        <v>30.1</v>
      </c>
      <c r="F3935" t="s">
        <v>89</v>
      </c>
      <c r="G3935" t="s">
        <v>40</v>
      </c>
      <c r="H3935" t="s">
        <v>138</v>
      </c>
      <c r="I3935" t="s">
        <v>139</v>
      </c>
      <c r="J3935" t="s">
        <v>90</v>
      </c>
      <c r="K3935">
        <v>1</v>
      </c>
      <c r="L3935" s="1">
        <v>411</v>
      </c>
      <c r="M3935" t="s">
        <v>44</v>
      </c>
      <c r="N3935" t="s">
        <v>69</v>
      </c>
      <c r="O3935" t="s">
        <v>70</v>
      </c>
      <c r="P3935">
        <v>7</v>
      </c>
      <c r="Q3935">
        <v>9</v>
      </c>
      <c r="R3935">
        <v>13</v>
      </c>
      <c r="S3935">
        <v>1</v>
      </c>
      <c r="T3935">
        <v>3.5</v>
      </c>
      <c r="U3935">
        <v>0</v>
      </c>
      <c r="V3935">
        <v>10</v>
      </c>
      <c r="W3935" s="1">
        <v>7311</v>
      </c>
      <c r="X3935" s="1">
        <v>5634</v>
      </c>
      <c r="Y3935" s="1">
        <v>13356</v>
      </c>
      <c r="Z3935" t="s">
        <v>56</v>
      </c>
      <c r="AA3935" t="s">
        <v>48</v>
      </c>
      <c r="AB3935" s="1">
        <v>13356</v>
      </c>
      <c r="AC3935">
        <v>0</v>
      </c>
      <c r="AD3935">
        <v>0</v>
      </c>
      <c r="AE3935">
        <v>0</v>
      </c>
      <c r="AF3935">
        <v>0</v>
      </c>
      <c r="AG3935" t="s">
        <v>87</v>
      </c>
      <c r="AH3935">
        <f>IF(OR(Cleaned_Data_Table[[#This Row],[Appointment Status]]="No Show", Cleaned_Data_Table[[#This Row],[Appointment Status]]="Cancelled"), 1, 0)</f>
        <v>1</v>
      </c>
      <c r="AI3935" t="str">
        <f>IF(Cleaned_Data_Table[[#This Row],[Emergency Case]]=1, "Emergency Care", "Standard Care")</f>
        <v>Standard Care</v>
      </c>
    </row>
    <row r="3936" spans="1:35">
      <c r="A3936" t="s">
        <v>4045</v>
      </c>
      <c r="B3936">
        <v>61</v>
      </c>
      <c r="C3936" t="s">
        <v>51</v>
      </c>
      <c r="D3936" t="s">
        <v>100</v>
      </c>
      <c r="E3936">
        <v>24.6</v>
      </c>
      <c r="F3936" t="s">
        <v>39</v>
      </c>
      <c r="G3936" t="s">
        <v>40</v>
      </c>
      <c r="H3936" t="s">
        <v>73</v>
      </c>
      <c r="I3936" t="s">
        <v>74</v>
      </c>
      <c r="J3936" t="s">
        <v>110</v>
      </c>
      <c r="K3936">
        <v>16</v>
      </c>
      <c r="L3936" s="1">
        <v>616</v>
      </c>
      <c r="M3936" t="s">
        <v>53</v>
      </c>
      <c r="N3936" t="s">
        <v>45</v>
      </c>
      <c r="O3936" t="s">
        <v>75</v>
      </c>
      <c r="P3936">
        <v>17</v>
      </c>
      <c r="Q3936">
        <v>25</v>
      </c>
      <c r="R3936">
        <v>7</v>
      </c>
      <c r="S3936">
        <v>1</v>
      </c>
      <c r="T3936">
        <v>4.8</v>
      </c>
      <c r="U3936">
        <v>0</v>
      </c>
      <c r="V3936">
        <v>10</v>
      </c>
      <c r="W3936" s="1">
        <v>3800</v>
      </c>
      <c r="X3936" s="1">
        <v>2461</v>
      </c>
      <c r="Y3936" s="1">
        <v>4813.8999999999996</v>
      </c>
      <c r="Z3936" t="s">
        <v>47</v>
      </c>
      <c r="AA3936" t="s">
        <v>76</v>
      </c>
      <c r="AB3936" s="1">
        <v>0</v>
      </c>
      <c r="AC3936">
        <v>0</v>
      </c>
      <c r="AD3936">
        <v>1</v>
      </c>
      <c r="AE3936">
        <v>0</v>
      </c>
      <c r="AF3936">
        <v>0</v>
      </c>
      <c r="AG3936" t="s">
        <v>87</v>
      </c>
      <c r="AH3936">
        <f>IF(OR(Cleaned_Data_Table[[#This Row],[Appointment Status]]="No Show", Cleaned_Data_Table[[#This Row],[Appointment Status]]="Cancelled"), 1, 0)</f>
        <v>0</v>
      </c>
      <c r="AI3936" t="str">
        <f>IF(Cleaned_Data_Table[[#This Row],[Emergency Case]]=1, "Emergency Care", "Standard Care")</f>
        <v>Standard Care</v>
      </c>
    </row>
    <row r="3937" spans="1:35">
      <c r="A3937" t="s">
        <v>4046</v>
      </c>
      <c r="B3937">
        <v>66</v>
      </c>
      <c r="C3937" t="s">
        <v>51</v>
      </c>
      <c r="D3937" t="s">
        <v>116</v>
      </c>
      <c r="E3937">
        <v>27.9</v>
      </c>
      <c r="F3937" t="s">
        <v>39</v>
      </c>
      <c r="G3937" t="s">
        <v>40</v>
      </c>
      <c r="H3937" t="s">
        <v>67</v>
      </c>
      <c r="I3937" t="s">
        <v>68</v>
      </c>
      <c r="J3937" t="s">
        <v>110</v>
      </c>
      <c r="K3937">
        <v>14</v>
      </c>
      <c r="L3937" s="1">
        <v>560</v>
      </c>
      <c r="M3937" t="s">
        <v>44</v>
      </c>
      <c r="N3937" t="s">
        <v>124</v>
      </c>
      <c r="O3937" t="s">
        <v>75</v>
      </c>
      <c r="P3937">
        <v>13</v>
      </c>
      <c r="Q3937">
        <v>36</v>
      </c>
      <c r="R3937">
        <v>13</v>
      </c>
      <c r="S3937">
        <v>3</v>
      </c>
      <c r="T3937">
        <v>4.9000000000000004</v>
      </c>
      <c r="U3937">
        <v>0</v>
      </c>
      <c r="V3937">
        <v>10</v>
      </c>
      <c r="W3937" s="1">
        <v>4380</v>
      </c>
      <c r="X3937" s="1">
        <v>3394</v>
      </c>
      <c r="Y3937" s="1">
        <v>8334</v>
      </c>
      <c r="Z3937" t="s">
        <v>47</v>
      </c>
      <c r="AA3937" t="s">
        <v>76</v>
      </c>
      <c r="AB3937" s="1">
        <v>0</v>
      </c>
      <c r="AC3937">
        <v>1</v>
      </c>
      <c r="AD3937">
        <v>0</v>
      </c>
      <c r="AE3937">
        <v>1</v>
      </c>
      <c r="AF3937">
        <v>0</v>
      </c>
      <c r="AG3937" t="s">
        <v>87</v>
      </c>
      <c r="AH3937">
        <f>IF(OR(Cleaned_Data_Table[[#This Row],[Appointment Status]]="No Show", Cleaned_Data_Table[[#This Row],[Appointment Status]]="Cancelled"), 1, 0)</f>
        <v>0</v>
      </c>
      <c r="AI3937" t="str">
        <f>IF(Cleaned_Data_Table[[#This Row],[Emergency Case]]=1, "Emergency Care", "Standard Care")</f>
        <v>Standard Care</v>
      </c>
    </row>
    <row r="3938" spans="1:35">
      <c r="A3938" t="s">
        <v>4047</v>
      </c>
      <c r="B3938">
        <v>69</v>
      </c>
      <c r="C3938" t="s">
        <v>51</v>
      </c>
      <c r="D3938" t="s">
        <v>100</v>
      </c>
      <c r="E3938">
        <v>28.7</v>
      </c>
      <c r="F3938" t="s">
        <v>97</v>
      </c>
      <c r="G3938" t="s">
        <v>66</v>
      </c>
      <c r="H3938" t="s">
        <v>94</v>
      </c>
      <c r="I3938" t="s">
        <v>95</v>
      </c>
      <c r="J3938" t="s">
        <v>110</v>
      </c>
      <c r="K3938">
        <v>25</v>
      </c>
      <c r="L3938" s="1">
        <v>760</v>
      </c>
      <c r="M3938" t="s">
        <v>53</v>
      </c>
      <c r="N3938" t="s">
        <v>69</v>
      </c>
      <c r="O3938" t="s">
        <v>82</v>
      </c>
      <c r="P3938">
        <v>28</v>
      </c>
      <c r="Q3938">
        <v>15</v>
      </c>
      <c r="R3938">
        <v>4</v>
      </c>
      <c r="S3938">
        <v>1</v>
      </c>
      <c r="T3938">
        <v>4.4000000000000004</v>
      </c>
      <c r="U3938">
        <v>0</v>
      </c>
      <c r="V3938">
        <v>10</v>
      </c>
      <c r="W3938" s="1">
        <v>3512</v>
      </c>
      <c r="X3938" s="1">
        <v>3849</v>
      </c>
      <c r="Y3938" s="1">
        <v>5684.7</v>
      </c>
      <c r="Z3938" t="s">
        <v>47</v>
      </c>
      <c r="AA3938" t="s">
        <v>76</v>
      </c>
      <c r="AB3938" s="1">
        <v>0</v>
      </c>
      <c r="AC3938">
        <v>0</v>
      </c>
      <c r="AD3938">
        <v>1</v>
      </c>
      <c r="AE3938">
        <v>0</v>
      </c>
      <c r="AF3938">
        <v>0</v>
      </c>
      <c r="AG3938" t="s">
        <v>87</v>
      </c>
      <c r="AH3938">
        <f>IF(OR(Cleaned_Data_Table[[#This Row],[Appointment Status]]="No Show", Cleaned_Data_Table[[#This Row],[Appointment Status]]="Cancelled"), 1, 0)</f>
        <v>0</v>
      </c>
      <c r="AI3938" t="str">
        <f>IF(Cleaned_Data_Table[[#This Row],[Emergency Case]]=1, "Emergency Care", "Standard Care")</f>
        <v>Standard Care</v>
      </c>
    </row>
    <row r="3939" spans="1:35">
      <c r="A3939" t="s">
        <v>4048</v>
      </c>
      <c r="B3939">
        <v>66</v>
      </c>
      <c r="C3939" t="s">
        <v>51</v>
      </c>
      <c r="D3939" t="s">
        <v>116</v>
      </c>
      <c r="E3939">
        <v>29</v>
      </c>
      <c r="F3939" t="s">
        <v>52</v>
      </c>
      <c r="G3939" t="s">
        <v>66</v>
      </c>
      <c r="H3939" t="s">
        <v>94</v>
      </c>
      <c r="I3939" t="s">
        <v>95</v>
      </c>
      <c r="J3939" t="s">
        <v>110</v>
      </c>
      <c r="K3939">
        <v>18</v>
      </c>
      <c r="L3939" s="1">
        <v>586</v>
      </c>
      <c r="M3939" t="s">
        <v>44</v>
      </c>
      <c r="N3939" t="s">
        <v>45</v>
      </c>
      <c r="O3939" t="s">
        <v>70</v>
      </c>
      <c r="P3939">
        <v>7</v>
      </c>
      <c r="Q3939">
        <v>33</v>
      </c>
      <c r="R3939">
        <v>8</v>
      </c>
      <c r="S3939">
        <v>5</v>
      </c>
      <c r="T3939">
        <v>3.6</v>
      </c>
      <c r="U3939">
        <v>0</v>
      </c>
      <c r="V3939">
        <v>9.6</v>
      </c>
      <c r="W3939" s="1">
        <v>3290</v>
      </c>
      <c r="X3939" s="1">
        <v>3039</v>
      </c>
      <c r="Y3939" s="1">
        <v>6915</v>
      </c>
      <c r="Z3939" t="s">
        <v>56</v>
      </c>
      <c r="AA3939" t="s">
        <v>76</v>
      </c>
      <c r="AB3939" s="1">
        <v>6915</v>
      </c>
      <c r="AC3939">
        <v>1</v>
      </c>
      <c r="AD3939">
        <v>0</v>
      </c>
      <c r="AE3939">
        <v>1</v>
      </c>
      <c r="AF3939">
        <v>0</v>
      </c>
      <c r="AG3939" t="s">
        <v>87</v>
      </c>
      <c r="AH3939">
        <f>IF(OR(Cleaned_Data_Table[[#This Row],[Appointment Status]]="No Show", Cleaned_Data_Table[[#This Row],[Appointment Status]]="Cancelled"), 1, 0)</f>
        <v>1</v>
      </c>
      <c r="AI3939" t="str">
        <f>IF(Cleaned_Data_Table[[#This Row],[Emergency Case]]=1, "Emergency Care", "Standard Care")</f>
        <v>Standard Care</v>
      </c>
    </row>
    <row r="3940" spans="1:35">
      <c r="A3940" t="s">
        <v>4049</v>
      </c>
      <c r="B3940">
        <v>54</v>
      </c>
      <c r="C3940" t="s">
        <v>51</v>
      </c>
      <c r="D3940" t="s">
        <v>93</v>
      </c>
      <c r="E3940">
        <v>23.9</v>
      </c>
      <c r="F3940" t="s">
        <v>97</v>
      </c>
      <c r="G3940" t="s">
        <v>85</v>
      </c>
      <c r="H3940" t="s">
        <v>129</v>
      </c>
      <c r="I3940" t="s">
        <v>130</v>
      </c>
      <c r="J3940" t="s">
        <v>110</v>
      </c>
      <c r="K3940">
        <v>13</v>
      </c>
      <c r="L3940" s="1">
        <v>584</v>
      </c>
      <c r="M3940" t="s">
        <v>53</v>
      </c>
      <c r="N3940" t="s">
        <v>62</v>
      </c>
      <c r="O3940" t="s">
        <v>63</v>
      </c>
      <c r="P3940">
        <v>0</v>
      </c>
      <c r="Q3940">
        <v>11</v>
      </c>
      <c r="R3940">
        <v>6</v>
      </c>
      <c r="S3940">
        <v>2</v>
      </c>
      <c r="T3940">
        <v>4.2</v>
      </c>
      <c r="U3940">
        <v>1</v>
      </c>
      <c r="V3940">
        <v>10</v>
      </c>
      <c r="W3940" s="1">
        <v>4088</v>
      </c>
      <c r="X3940" s="1">
        <v>2157</v>
      </c>
      <c r="Y3940" s="1">
        <v>4780.3</v>
      </c>
      <c r="Z3940" t="s">
        <v>47</v>
      </c>
      <c r="AA3940" t="s">
        <v>48</v>
      </c>
      <c r="AB3940" s="1">
        <v>0</v>
      </c>
      <c r="AC3940">
        <v>0</v>
      </c>
      <c r="AD3940">
        <v>0</v>
      </c>
      <c r="AE3940">
        <v>0</v>
      </c>
      <c r="AF3940">
        <v>0</v>
      </c>
      <c r="AG3940" t="s">
        <v>87</v>
      </c>
      <c r="AH3940">
        <f>IF(OR(Cleaned_Data_Table[[#This Row],[Appointment Status]]="No Show", Cleaned_Data_Table[[#This Row],[Appointment Status]]="Cancelled"), 1, 0)</f>
        <v>0</v>
      </c>
      <c r="AI3940" t="str">
        <f>IF(Cleaned_Data_Table[[#This Row],[Emergency Case]]=1, "Emergency Care", "Standard Care")</f>
        <v>Emergency Care</v>
      </c>
    </row>
    <row r="3941" spans="1:35">
      <c r="A3941" t="s">
        <v>4050</v>
      </c>
      <c r="B3941">
        <v>73</v>
      </c>
      <c r="C3941" t="s">
        <v>51</v>
      </c>
      <c r="D3941" t="s">
        <v>118</v>
      </c>
      <c r="E3941">
        <v>26.4</v>
      </c>
      <c r="F3941" t="s">
        <v>97</v>
      </c>
      <c r="G3941" t="s">
        <v>40</v>
      </c>
      <c r="H3941" t="s">
        <v>94</v>
      </c>
      <c r="I3941" t="s">
        <v>95</v>
      </c>
      <c r="J3941" t="s">
        <v>110</v>
      </c>
      <c r="K3941">
        <v>22</v>
      </c>
      <c r="L3941" s="1">
        <v>777</v>
      </c>
      <c r="M3941" t="s">
        <v>53</v>
      </c>
      <c r="N3941" t="s">
        <v>124</v>
      </c>
      <c r="O3941" t="s">
        <v>111</v>
      </c>
      <c r="P3941">
        <v>24</v>
      </c>
      <c r="Q3941">
        <v>11</v>
      </c>
      <c r="R3941">
        <v>0</v>
      </c>
      <c r="S3941">
        <v>0</v>
      </c>
      <c r="T3941">
        <v>4</v>
      </c>
      <c r="U3941">
        <v>0</v>
      </c>
      <c r="V3941">
        <v>10</v>
      </c>
      <c r="W3941" s="1">
        <v>1727</v>
      </c>
      <c r="X3941" s="1">
        <v>1368</v>
      </c>
      <c r="Y3941" s="1">
        <v>2710.4</v>
      </c>
      <c r="Z3941" t="s">
        <v>56</v>
      </c>
      <c r="AA3941" t="s">
        <v>76</v>
      </c>
      <c r="AB3941" s="1">
        <v>3872</v>
      </c>
      <c r="AC3941">
        <v>0</v>
      </c>
      <c r="AD3941">
        <v>1</v>
      </c>
      <c r="AE3941">
        <v>0</v>
      </c>
      <c r="AF3941">
        <v>0</v>
      </c>
      <c r="AG3941" t="s">
        <v>87</v>
      </c>
      <c r="AH3941">
        <f>IF(OR(Cleaned_Data_Table[[#This Row],[Appointment Status]]="No Show", Cleaned_Data_Table[[#This Row],[Appointment Status]]="Cancelled"), 1, 0)</f>
        <v>1</v>
      </c>
      <c r="AI3941" t="str">
        <f>IF(Cleaned_Data_Table[[#This Row],[Emergency Case]]=1, "Emergency Care", "Standard Care")</f>
        <v>Standard Care</v>
      </c>
    </row>
    <row r="3942" spans="1:35">
      <c r="A3942" t="s">
        <v>4051</v>
      </c>
      <c r="B3942">
        <v>50</v>
      </c>
      <c r="C3942" t="s">
        <v>37</v>
      </c>
      <c r="D3942" t="s">
        <v>59</v>
      </c>
      <c r="E3942">
        <v>19.8</v>
      </c>
      <c r="F3942" t="s">
        <v>39</v>
      </c>
      <c r="G3942" t="s">
        <v>40</v>
      </c>
      <c r="H3942" t="s">
        <v>67</v>
      </c>
      <c r="I3942" t="s">
        <v>68</v>
      </c>
      <c r="J3942" t="s">
        <v>110</v>
      </c>
      <c r="K3942">
        <v>22</v>
      </c>
      <c r="L3942" s="1">
        <v>818</v>
      </c>
      <c r="M3942" t="s">
        <v>53</v>
      </c>
      <c r="N3942" t="s">
        <v>45</v>
      </c>
      <c r="O3942" t="s">
        <v>46</v>
      </c>
      <c r="P3942">
        <v>2</v>
      </c>
      <c r="Q3942">
        <v>13</v>
      </c>
      <c r="R3942">
        <v>11</v>
      </c>
      <c r="S3942">
        <v>2</v>
      </c>
      <c r="T3942">
        <v>4.7</v>
      </c>
      <c r="U3942">
        <v>0</v>
      </c>
      <c r="V3942">
        <v>10</v>
      </c>
      <c r="W3942" s="1">
        <v>1665</v>
      </c>
      <c r="X3942" s="1">
        <v>1782</v>
      </c>
      <c r="Y3942" s="1">
        <v>2985.5</v>
      </c>
      <c r="Z3942" t="s">
        <v>47</v>
      </c>
      <c r="AA3942" t="s">
        <v>48</v>
      </c>
      <c r="AB3942" s="1">
        <v>0</v>
      </c>
      <c r="AC3942">
        <v>0</v>
      </c>
      <c r="AD3942">
        <v>0</v>
      </c>
      <c r="AE3942">
        <v>0</v>
      </c>
      <c r="AF3942">
        <v>0</v>
      </c>
      <c r="AG3942" t="s">
        <v>87</v>
      </c>
      <c r="AH3942">
        <f>IF(OR(Cleaned_Data_Table[[#This Row],[Appointment Status]]="No Show", Cleaned_Data_Table[[#This Row],[Appointment Status]]="Cancelled"), 1, 0)</f>
        <v>0</v>
      </c>
      <c r="AI3942" t="str">
        <f>IF(Cleaned_Data_Table[[#This Row],[Emergency Case]]=1, "Emergency Care", "Standard Care")</f>
        <v>Standard Care</v>
      </c>
    </row>
    <row r="3943" spans="1:35">
      <c r="A3943" t="s">
        <v>4052</v>
      </c>
      <c r="B3943">
        <v>77</v>
      </c>
      <c r="C3943" t="s">
        <v>37</v>
      </c>
      <c r="D3943" t="s">
        <v>84</v>
      </c>
      <c r="E3943">
        <v>22.3</v>
      </c>
      <c r="F3943" t="s">
        <v>89</v>
      </c>
      <c r="G3943" t="s">
        <v>40</v>
      </c>
      <c r="H3943" t="s">
        <v>60</v>
      </c>
      <c r="I3943" t="s">
        <v>61</v>
      </c>
      <c r="J3943" t="s">
        <v>90</v>
      </c>
      <c r="K3943">
        <v>16</v>
      </c>
      <c r="L3943" s="1">
        <v>700</v>
      </c>
      <c r="M3943" t="s">
        <v>44</v>
      </c>
      <c r="N3943" t="s">
        <v>69</v>
      </c>
      <c r="O3943" t="s">
        <v>119</v>
      </c>
      <c r="P3943">
        <v>8</v>
      </c>
      <c r="Q3943">
        <v>17</v>
      </c>
      <c r="R3943">
        <v>10</v>
      </c>
      <c r="S3943">
        <v>5</v>
      </c>
      <c r="T3943">
        <v>4.4000000000000004</v>
      </c>
      <c r="U3943">
        <v>0</v>
      </c>
      <c r="V3943">
        <v>10</v>
      </c>
      <c r="W3943" s="1">
        <v>10085</v>
      </c>
      <c r="X3943" s="1">
        <v>9130</v>
      </c>
      <c r="Y3943" s="1">
        <v>19915</v>
      </c>
      <c r="Z3943" t="s">
        <v>47</v>
      </c>
      <c r="AA3943" t="s">
        <v>71</v>
      </c>
      <c r="AB3943" s="1">
        <v>0</v>
      </c>
      <c r="AC3943">
        <v>0</v>
      </c>
      <c r="AD3943">
        <v>0</v>
      </c>
      <c r="AE3943">
        <v>0</v>
      </c>
      <c r="AF3943">
        <v>0</v>
      </c>
      <c r="AG3943" t="s">
        <v>87</v>
      </c>
      <c r="AH3943">
        <f>IF(OR(Cleaned_Data_Table[[#This Row],[Appointment Status]]="No Show", Cleaned_Data_Table[[#This Row],[Appointment Status]]="Cancelled"), 1, 0)</f>
        <v>0</v>
      </c>
      <c r="AI3943" t="str">
        <f>IF(Cleaned_Data_Table[[#This Row],[Emergency Case]]=1, "Emergency Care", "Standard Care")</f>
        <v>Standard Care</v>
      </c>
    </row>
    <row r="3944" spans="1:35">
      <c r="A3944" t="s">
        <v>4053</v>
      </c>
      <c r="B3944">
        <v>52</v>
      </c>
      <c r="C3944" t="s">
        <v>51</v>
      </c>
      <c r="D3944" t="s">
        <v>59</v>
      </c>
      <c r="E3944">
        <v>23.2</v>
      </c>
      <c r="F3944" t="s">
        <v>89</v>
      </c>
      <c r="G3944" t="s">
        <v>40</v>
      </c>
      <c r="H3944" t="s">
        <v>94</v>
      </c>
      <c r="I3944" t="s">
        <v>95</v>
      </c>
      <c r="J3944" t="s">
        <v>90</v>
      </c>
      <c r="K3944">
        <v>7</v>
      </c>
      <c r="L3944" s="1">
        <v>479</v>
      </c>
      <c r="M3944" t="s">
        <v>53</v>
      </c>
      <c r="N3944" t="s">
        <v>81</v>
      </c>
      <c r="O3944" t="s">
        <v>86</v>
      </c>
      <c r="P3944">
        <v>2</v>
      </c>
      <c r="Q3944">
        <v>5</v>
      </c>
      <c r="R3944">
        <v>10</v>
      </c>
      <c r="S3944">
        <v>3</v>
      </c>
      <c r="T3944">
        <v>3.4</v>
      </c>
      <c r="U3944">
        <v>0</v>
      </c>
      <c r="V3944">
        <v>10</v>
      </c>
      <c r="W3944" s="1">
        <v>16572</v>
      </c>
      <c r="X3944" s="1">
        <v>12850</v>
      </c>
      <c r="Y3944" s="1">
        <v>20930.7</v>
      </c>
      <c r="Z3944" t="s">
        <v>47</v>
      </c>
      <c r="AA3944" t="s">
        <v>48</v>
      </c>
      <c r="AB3944" s="1">
        <v>0</v>
      </c>
      <c r="AC3944">
        <v>0</v>
      </c>
      <c r="AD3944">
        <v>0</v>
      </c>
      <c r="AE3944">
        <v>0</v>
      </c>
      <c r="AF3944">
        <v>0</v>
      </c>
      <c r="AG3944" t="s">
        <v>131</v>
      </c>
      <c r="AH3944">
        <f>IF(OR(Cleaned_Data_Table[[#This Row],[Appointment Status]]="No Show", Cleaned_Data_Table[[#This Row],[Appointment Status]]="Cancelled"), 1, 0)</f>
        <v>0</v>
      </c>
      <c r="AI3944" t="str">
        <f>IF(Cleaned_Data_Table[[#This Row],[Emergency Case]]=1, "Emergency Care", "Standard Care")</f>
        <v>Standard Care</v>
      </c>
    </row>
    <row r="3945" spans="1:35">
      <c r="A3945" t="s">
        <v>4054</v>
      </c>
      <c r="B3945">
        <v>81</v>
      </c>
      <c r="C3945" t="s">
        <v>51</v>
      </c>
      <c r="D3945" t="s">
        <v>59</v>
      </c>
      <c r="E3945">
        <v>22.1</v>
      </c>
      <c r="F3945" t="s">
        <v>52</v>
      </c>
      <c r="G3945" t="s">
        <v>85</v>
      </c>
      <c r="H3945" t="s">
        <v>60</v>
      </c>
      <c r="I3945" t="s">
        <v>61</v>
      </c>
      <c r="J3945" t="s">
        <v>43</v>
      </c>
      <c r="K3945">
        <v>30</v>
      </c>
      <c r="L3945" s="1">
        <v>899</v>
      </c>
      <c r="M3945" t="s">
        <v>53</v>
      </c>
      <c r="N3945" t="s">
        <v>54</v>
      </c>
      <c r="O3945" t="s">
        <v>106</v>
      </c>
      <c r="P3945">
        <v>0</v>
      </c>
      <c r="Q3945">
        <v>28</v>
      </c>
      <c r="R3945">
        <v>3</v>
      </c>
      <c r="S3945">
        <v>2</v>
      </c>
      <c r="T3945">
        <v>3.7</v>
      </c>
      <c r="U3945">
        <v>1</v>
      </c>
      <c r="V3945">
        <v>10</v>
      </c>
      <c r="W3945" s="1">
        <v>814</v>
      </c>
      <c r="X3945" s="1">
        <v>241</v>
      </c>
      <c r="Y3945" s="1">
        <v>1367.8</v>
      </c>
      <c r="Z3945" t="s">
        <v>47</v>
      </c>
      <c r="AA3945" t="s">
        <v>71</v>
      </c>
      <c r="AB3945" s="1">
        <v>0</v>
      </c>
      <c r="AC3945">
        <v>0</v>
      </c>
      <c r="AD3945">
        <v>0</v>
      </c>
      <c r="AE3945">
        <v>0</v>
      </c>
      <c r="AF3945">
        <v>0</v>
      </c>
      <c r="AG3945" t="s">
        <v>87</v>
      </c>
      <c r="AH3945">
        <f>IF(OR(Cleaned_Data_Table[[#This Row],[Appointment Status]]="No Show", Cleaned_Data_Table[[#This Row],[Appointment Status]]="Cancelled"), 1, 0)</f>
        <v>0</v>
      </c>
      <c r="AI3945" t="str">
        <f>IF(Cleaned_Data_Table[[#This Row],[Emergency Case]]=1, "Emergency Care", "Standard Care")</f>
        <v>Emergency Care</v>
      </c>
    </row>
    <row r="3946" spans="1:35">
      <c r="A3946" t="s">
        <v>4055</v>
      </c>
      <c r="B3946">
        <v>62</v>
      </c>
      <c r="C3946" t="s">
        <v>51</v>
      </c>
      <c r="D3946" t="s">
        <v>93</v>
      </c>
      <c r="E3946">
        <v>23.2</v>
      </c>
      <c r="F3946" t="s">
        <v>89</v>
      </c>
      <c r="G3946" t="s">
        <v>40</v>
      </c>
      <c r="H3946" t="s">
        <v>73</v>
      </c>
      <c r="I3946" t="s">
        <v>74</v>
      </c>
      <c r="J3946" t="s">
        <v>110</v>
      </c>
      <c r="K3946">
        <v>8</v>
      </c>
      <c r="L3946" s="1">
        <v>366</v>
      </c>
      <c r="M3946" t="s">
        <v>53</v>
      </c>
      <c r="N3946" t="s">
        <v>124</v>
      </c>
      <c r="O3946" t="s">
        <v>75</v>
      </c>
      <c r="P3946">
        <v>23</v>
      </c>
      <c r="Q3946">
        <v>13</v>
      </c>
      <c r="R3946">
        <v>10</v>
      </c>
      <c r="S3946">
        <v>2</v>
      </c>
      <c r="T3946">
        <v>4.7</v>
      </c>
      <c r="U3946">
        <v>0</v>
      </c>
      <c r="V3946">
        <v>10</v>
      </c>
      <c r="W3946" s="1">
        <v>1606</v>
      </c>
      <c r="X3946" s="1">
        <v>1365</v>
      </c>
      <c r="Y3946" s="1">
        <v>2335.9</v>
      </c>
      <c r="Z3946" t="s">
        <v>47</v>
      </c>
      <c r="AA3946" t="s">
        <v>76</v>
      </c>
      <c r="AB3946" s="1">
        <v>0</v>
      </c>
      <c r="AC3946">
        <v>0</v>
      </c>
      <c r="AD3946">
        <v>1</v>
      </c>
      <c r="AE3946">
        <v>0</v>
      </c>
      <c r="AF3946">
        <v>0</v>
      </c>
      <c r="AG3946" t="s">
        <v>87</v>
      </c>
      <c r="AH3946">
        <f>IF(OR(Cleaned_Data_Table[[#This Row],[Appointment Status]]="No Show", Cleaned_Data_Table[[#This Row],[Appointment Status]]="Cancelled"), 1, 0)</f>
        <v>0</v>
      </c>
      <c r="AI3946" t="str">
        <f>IF(Cleaned_Data_Table[[#This Row],[Emergency Case]]=1, "Emergency Care", "Standard Care")</f>
        <v>Standard Care</v>
      </c>
    </row>
    <row r="3947" spans="1:35">
      <c r="A3947" t="s">
        <v>4056</v>
      </c>
      <c r="B3947">
        <v>61</v>
      </c>
      <c r="C3947" t="s">
        <v>51</v>
      </c>
      <c r="D3947" t="s">
        <v>116</v>
      </c>
      <c r="E3947">
        <v>33.6</v>
      </c>
      <c r="F3947" t="s">
        <v>52</v>
      </c>
      <c r="G3947" t="s">
        <v>40</v>
      </c>
      <c r="H3947" t="s">
        <v>108</v>
      </c>
      <c r="I3947" t="s">
        <v>109</v>
      </c>
      <c r="J3947" t="s">
        <v>110</v>
      </c>
      <c r="K3947">
        <v>11</v>
      </c>
      <c r="L3947" s="1">
        <v>612</v>
      </c>
      <c r="M3947" t="s">
        <v>44</v>
      </c>
      <c r="N3947" t="s">
        <v>62</v>
      </c>
      <c r="O3947" t="s">
        <v>101</v>
      </c>
      <c r="P3947">
        <v>17</v>
      </c>
      <c r="Q3947">
        <v>23</v>
      </c>
      <c r="R3947">
        <v>5</v>
      </c>
      <c r="S3947">
        <v>0</v>
      </c>
      <c r="T3947">
        <v>4.4000000000000004</v>
      </c>
      <c r="U3947">
        <v>0</v>
      </c>
      <c r="V3947">
        <v>10</v>
      </c>
      <c r="W3947" s="1">
        <v>3898</v>
      </c>
      <c r="X3947" s="1">
        <v>1922</v>
      </c>
      <c r="Y3947" s="1">
        <v>6432</v>
      </c>
      <c r="Z3947" t="s">
        <v>47</v>
      </c>
      <c r="AA3947" t="s">
        <v>76</v>
      </c>
      <c r="AB3947" s="1">
        <v>0</v>
      </c>
      <c r="AC3947">
        <v>0</v>
      </c>
      <c r="AD3947">
        <v>1</v>
      </c>
      <c r="AE3947">
        <v>0</v>
      </c>
      <c r="AF3947">
        <v>0</v>
      </c>
      <c r="AG3947" t="s">
        <v>87</v>
      </c>
      <c r="AH3947">
        <f>IF(OR(Cleaned_Data_Table[[#This Row],[Appointment Status]]="No Show", Cleaned_Data_Table[[#This Row],[Appointment Status]]="Cancelled"), 1, 0)</f>
        <v>0</v>
      </c>
      <c r="AI3947" t="str">
        <f>IF(Cleaned_Data_Table[[#This Row],[Emergency Case]]=1, "Emergency Care", "Standard Care")</f>
        <v>Standard Care</v>
      </c>
    </row>
    <row r="3948" spans="1:35">
      <c r="A3948" t="s">
        <v>4057</v>
      </c>
      <c r="B3948">
        <v>46</v>
      </c>
      <c r="C3948" t="s">
        <v>37</v>
      </c>
      <c r="D3948" t="s">
        <v>59</v>
      </c>
      <c r="E3948">
        <v>20.100000000000001</v>
      </c>
      <c r="F3948" t="s">
        <v>52</v>
      </c>
      <c r="G3948" t="s">
        <v>66</v>
      </c>
      <c r="H3948" t="s">
        <v>104</v>
      </c>
      <c r="I3948" t="s">
        <v>105</v>
      </c>
      <c r="J3948" t="s">
        <v>90</v>
      </c>
      <c r="K3948">
        <v>18</v>
      </c>
      <c r="L3948" s="1">
        <v>621</v>
      </c>
      <c r="M3948" t="s">
        <v>44</v>
      </c>
      <c r="N3948" t="s">
        <v>45</v>
      </c>
      <c r="O3948" t="s">
        <v>98</v>
      </c>
      <c r="P3948">
        <v>13</v>
      </c>
      <c r="Q3948">
        <v>3</v>
      </c>
      <c r="R3948">
        <v>3</v>
      </c>
      <c r="S3948">
        <v>0</v>
      </c>
      <c r="T3948">
        <v>3.5</v>
      </c>
      <c r="U3948">
        <v>0</v>
      </c>
      <c r="V3948">
        <v>10</v>
      </c>
      <c r="W3948" s="1">
        <v>17219</v>
      </c>
      <c r="X3948" s="1">
        <v>9978</v>
      </c>
      <c r="Y3948" s="1">
        <v>27818</v>
      </c>
      <c r="Z3948" t="s">
        <v>47</v>
      </c>
      <c r="AA3948" t="s">
        <v>48</v>
      </c>
      <c r="AB3948" s="1">
        <v>0</v>
      </c>
      <c r="AC3948">
        <v>0</v>
      </c>
      <c r="AD3948">
        <v>0</v>
      </c>
      <c r="AE3948">
        <v>0</v>
      </c>
      <c r="AF3948">
        <v>0</v>
      </c>
      <c r="AG3948" t="s">
        <v>87</v>
      </c>
      <c r="AH3948">
        <f>IF(OR(Cleaned_Data_Table[[#This Row],[Appointment Status]]="No Show", Cleaned_Data_Table[[#This Row],[Appointment Status]]="Cancelled"), 1, 0)</f>
        <v>0</v>
      </c>
      <c r="AI3948" t="str">
        <f>IF(Cleaned_Data_Table[[#This Row],[Emergency Case]]=1, "Emergency Care", "Standard Care")</f>
        <v>Standard Care</v>
      </c>
    </row>
    <row r="3949" spans="1:35">
      <c r="A3949" t="s">
        <v>4058</v>
      </c>
      <c r="B3949">
        <v>53</v>
      </c>
      <c r="C3949" t="s">
        <v>51</v>
      </c>
      <c r="D3949" t="s">
        <v>114</v>
      </c>
      <c r="E3949">
        <v>21.3</v>
      </c>
      <c r="F3949" t="s">
        <v>52</v>
      </c>
      <c r="G3949" t="s">
        <v>40</v>
      </c>
      <c r="H3949" t="s">
        <v>104</v>
      </c>
      <c r="I3949" t="s">
        <v>105</v>
      </c>
      <c r="J3949" t="s">
        <v>90</v>
      </c>
      <c r="K3949">
        <v>4</v>
      </c>
      <c r="L3949" s="1">
        <v>466</v>
      </c>
      <c r="M3949" t="s">
        <v>44</v>
      </c>
      <c r="N3949" t="s">
        <v>69</v>
      </c>
      <c r="O3949" t="s">
        <v>46</v>
      </c>
      <c r="P3949">
        <v>4</v>
      </c>
      <c r="Q3949">
        <v>5</v>
      </c>
      <c r="R3949">
        <v>14</v>
      </c>
      <c r="S3949">
        <v>2</v>
      </c>
      <c r="T3949">
        <v>4.4000000000000004</v>
      </c>
      <c r="U3949">
        <v>0</v>
      </c>
      <c r="V3949">
        <v>10</v>
      </c>
      <c r="W3949" s="1">
        <v>14339</v>
      </c>
      <c r="X3949" s="1">
        <v>8244</v>
      </c>
      <c r="Y3949" s="1">
        <v>23049</v>
      </c>
      <c r="Z3949" t="s">
        <v>47</v>
      </c>
      <c r="AA3949" t="s">
        <v>48</v>
      </c>
      <c r="AB3949" s="1">
        <v>0</v>
      </c>
      <c r="AC3949">
        <v>0</v>
      </c>
      <c r="AD3949">
        <v>0</v>
      </c>
      <c r="AE3949">
        <v>0</v>
      </c>
      <c r="AF3949">
        <v>0</v>
      </c>
      <c r="AG3949" t="s">
        <v>87</v>
      </c>
      <c r="AH3949">
        <f>IF(OR(Cleaned_Data_Table[[#This Row],[Appointment Status]]="No Show", Cleaned_Data_Table[[#This Row],[Appointment Status]]="Cancelled"), 1, 0)</f>
        <v>0</v>
      </c>
      <c r="AI3949" t="str">
        <f>IF(Cleaned_Data_Table[[#This Row],[Emergency Case]]=1, "Emergency Care", "Standard Care")</f>
        <v>Standard Care</v>
      </c>
    </row>
    <row r="3950" spans="1:35">
      <c r="A3950" t="s">
        <v>4059</v>
      </c>
      <c r="B3950">
        <v>85</v>
      </c>
      <c r="C3950" t="s">
        <v>37</v>
      </c>
      <c r="D3950" t="s">
        <v>114</v>
      </c>
      <c r="E3950">
        <v>26.9</v>
      </c>
      <c r="F3950" t="s">
        <v>52</v>
      </c>
      <c r="G3950" t="s">
        <v>40</v>
      </c>
      <c r="H3950" t="s">
        <v>138</v>
      </c>
      <c r="I3950" t="s">
        <v>139</v>
      </c>
      <c r="J3950" t="s">
        <v>110</v>
      </c>
      <c r="K3950">
        <v>22</v>
      </c>
      <c r="L3950" s="1">
        <v>749</v>
      </c>
      <c r="M3950" t="s">
        <v>53</v>
      </c>
      <c r="N3950" t="s">
        <v>54</v>
      </c>
      <c r="O3950" t="s">
        <v>70</v>
      </c>
      <c r="P3950">
        <v>14</v>
      </c>
      <c r="Q3950">
        <v>34</v>
      </c>
      <c r="R3950">
        <v>8</v>
      </c>
      <c r="S3950">
        <v>0</v>
      </c>
      <c r="T3950">
        <v>3.3</v>
      </c>
      <c r="U3950">
        <v>0</v>
      </c>
      <c r="V3950">
        <v>9.4</v>
      </c>
      <c r="W3950" s="1">
        <v>3920</v>
      </c>
      <c r="X3950" s="1">
        <v>2882</v>
      </c>
      <c r="Y3950" s="1">
        <v>5285.7</v>
      </c>
      <c r="Z3950" t="s">
        <v>47</v>
      </c>
      <c r="AA3950" t="s">
        <v>71</v>
      </c>
      <c r="AB3950" s="1">
        <v>0</v>
      </c>
      <c r="AC3950">
        <v>1</v>
      </c>
      <c r="AD3950">
        <v>0</v>
      </c>
      <c r="AE3950">
        <v>1</v>
      </c>
      <c r="AF3950">
        <v>0</v>
      </c>
      <c r="AG3950" t="s">
        <v>87</v>
      </c>
      <c r="AH3950">
        <f>IF(OR(Cleaned_Data_Table[[#This Row],[Appointment Status]]="No Show", Cleaned_Data_Table[[#This Row],[Appointment Status]]="Cancelled"), 1, 0)</f>
        <v>0</v>
      </c>
      <c r="AI3950" t="str">
        <f>IF(Cleaned_Data_Table[[#This Row],[Emergency Case]]=1, "Emergency Care", "Standard Care")</f>
        <v>Standard Care</v>
      </c>
    </row>
    <row r="3951" spans="1:35">
      <c r="A3951" t="s">
        <v>4060</v>
      </c>
      <c r="B3951">
        <v>52</v>
      </c>
      <c r="C3951" t="s">
        <v>51</v>
      </c>
      <c r="D3951" t="s">
        <v>114</v>
      </c>
      <c r="E3951">
        <v>28</v>
      </c>
      <c r="F3951" t="s">
        <v>52</v>
      </c>
      <c r="G3951" t="s">
        <v>40</v>
      </c>
      <c r="H3951" t="s">
        <v>73</v>
      </c>
      <c r="I3951" t="s">
        <v>74</v>
      </c>
      <c r="J3951" t="s">
        <v>110</v>
      </c>
      <c r="K3951">
        <v>4</v>
      </c>
      <c r="L3951" s="1">
        <v>454</v>
      </c>
      <c r="M3951" t="s">
        <v>53</v>
      </c>
      <c r="N3951" t="s">
        <v>45</v>
      </c>
      <c r="O3951" t="s">
        <v>55</v>
      </c>
      <c r="P3951">
        <v>18</v>
      </c>
      <c r="Q3951">
        <v>25</v>
      </c>
      <c r="R3951">
        <v>11</v>
      </c>
      <c r="S3951">
        <v>1</v>
      </c>
      <c r="T3951">
        <v>4.3</v>
      </c>
      <c r="U3951">
        <v>0</v>
      </c>
      <c r="V3951">
        <v>10</v>
      </c>
      <c r="W3951" s="1">
        <v>3394</v>
      </c>
      <c r="X3951" s="1">
        <v>1657</v>
      </c>
      <c r="Y3951" s="1">
        <v>3853.5</v>
      </c>
      <c r="Z3951" t="s">
        <v>47</v>
      </c>
      <c r="AA3951" t="s">
        <v>48</v>
      </c>
      <c r="AB3951" s="1">
        <v>0</v>
      </c>
      <c r="AC3951">
        <v>0</v>
      </c>
      <c r="AD3951">
        <v>1</v>
      </c>
      <c r="AE3951">
        <v>0</v>
      </c>
      <c r="AF3951">
        <v>0</v>
      </c>
      <c r="AG3951" t="s">
        <v>87</v>
      </c>
      <c r="AH3951">
        <f>IF(OR(Cleaned_Data_Table[[#This Row],[Appointment Status]]="No Show", Cleaned_Data_Table[[#This Row],[Appointment Status]]="Cancelled"), 1, 0)</f>
        <v>0</v>
      </c>
      <c r="AI3951" t="str">
        <f>IF(Cleaned_Data_Table[[#This Row],[Emergency Case]]=1, "Emergency Care", "Standard Care")</f>
        <v>Standard Care</v>
      </c>
    </row>
    <row r="3952" spans="1:35">
      <c r="A3952" t="s">
        <v>4061</v>
      </c>
      <c r="B3952">
        <v>81</v>
      </c>
      <c r="C3952" t="s">
        <v>51</v>
      </c>
      <c r="D3952" t="s">
        <v>59</v>
      </c>
      <c r="E3952">
        <v>28.7</v>
      </c>
      <c r="F3952" t="s">
        <v>89</v>
      </c>
      <c r="G3952" t="s">
        <v>66</v>
      </c>
      <c r="H3952" t="s">
        <v>41</v>
      </c>
      <c r="I3952" t="s">
        <v>42</v>
      </c>
      <c r="J3952" t="s">
        <v>110</v>
      </c>
      <c r="K3952">
        <v>14</v>
      </c>
      <c r="L3952" s="1">
        <v>672</v>
      </c>
      <c r="M3952" t="s">
        <v>53</v>
      </c>
      <c r="N3952" t="s">
        <v>69</v>
      </c>
      <c r="O3952" t="s">
        <v>82</v>
      </c>
      <c r="P3952">
        <v>23</v>
      </c>
      <c r="Q3952">
        <v>13</v>
      </c>
      <c r="R3952">
        <v>14</v>
      </c>
      <c r="S3952">
        <v>3</v>
      </c>
      <c r="T3952">
        <v>3.4</v>
      </c>
      <c r="U3952">
        <v>0</v>
      </c>
      <c r="V3952">
        <v>10</v>
      </c>
      <c r="W3952" s="1">
        <v>3261</v>
      </c>
      <c r="X3952" s="1">
        <v>3082</v>
      </c>
      <c r="Y3952" s="1">
        <v>4910.5</v>
      </c>
      <c r="Z3952" t="s">
        <v>47</v>
      </c>
      <c r="AA3952" t="s">
        <v>71</v>
      </c>
      <c r="AB3952" s="1">
        <v>0</v>
      </c>
      <c r="AC3952">
        <v>0</v>
      </c>
      <c r="AD3952">
        <v>1</v>
      </c>
      <c r="AE3952">
        <v>0</v>
      </c>
      <c r="AF3952">
        <v>0</v>
      </c>
      <c r="AG3952" t="s">
        <v>87</v>
      </c>
      <c r="AH3952">
        <f>IF(OR(Cleaned_Data_Table[[#This Row],[Appointment Status]]="No Show", Cleaned_Data_Table[[#This Row],[Appointment Status]]="Cancelled"), 1, 0)</f>
        <v>0</v>
      </c>
      <c r="AI3952" t="str">
        <f>IF(Cleaned_Data_Table[[#This Row],[Emergency Case]]=1, "Emergency Care", "Standard Care")</f>
        <v>Standard Care</v>
      </c>
    </row>
    <row r="3953" spans="1:35">
      <c r="A3953" t="s">
        <v>4062</v>
      </c>
      <c r="B3953">
        <v>32</v>
      </c>
      <c r="C3953" t="s">
        <v>51</v>
      </c>
      <c r="D3953" t="s">
        <v>116</v>
      </c>
      <c r="E3953">
        <v>20.100000000000001</v>
      </c>
      <c r="F3953" t="s">
        <v>97</v>
      </c>
      <c r="G3953" t="s">
        <v>40</v>
      </c>
      <c r="H3953" t="s">
        <v>67</v>
      </c>
      <c r="I3953" t="s">
        <v>68</v>
      </c>
      <c r="J3953" t="s">
        <v>110</v>
      </c>
      <c r="K3953">
        <v>28</v>
      </c>
      <c r="L3953" s="1">
        <v>899</v>
      </c>
      <c r="M3953" t="s">
        <v>53</v>
      </c>
      <c r="N3953" t="s">
        <v>45</v>
      </c>
      <c r="O3953" t="s">
        <v>82</v>
      </c>
      <c r="P3953">
        <v>22</v>
      </c>
      <c r="Q3953">
        <v>18</v>
      </c>
      <c r="R3953">
        <v>13</v>
      </c>
      <c r="S3953">
        <v>2</v>
      </c>
      <c r="T3953">
        <v>3.8</v>
      </c>
      <c r="U3953">
        <v>0</v>
      </c>
      <c r="V3953">
        <v>10</v>
      </c>
      <c r="W3953" s="1">
        <v>1772</v>
      </c>
      <c r="X3953" s="1">
        <v>1630</v>
      </c>
      <c r="Y3953" s="1">
        <v>3010.7</v>
      </c>
      <c r="Z3953" t="s">
        <v>47</v>
      </c>
      <c r="AA3953" t="s">
        <v>57</v>
      </c>
      <c r="AB3953" s="1">
        <v>0</v>
      </c>
      <c r="AC3953">
        <v>0</v>
      </c>
      <c r="AD3953">
        <v>1</v>
      </c>
      <c r="AE3953">
        <v>0</v>
      </c>
      <c r="AF3953">
        <v>0</v>
      </c>
      <c r="AG3953" t="s">
        <v>87</v>
      </c>
      <c r="AH3953">
        <f>IF(OR(Cleaned_Data_Table[[#This Row],[Appointment Status]]="No Show", Cleaned_Data_Table[[#This Row],[Appointment Status]]="Cancelled"), 1, 0)</f>
        <v>0</v>
      </c>
      <c r="AI3953" t="str">
        <f>IF(Cleaned_Data_Table[[#This Row],[Emergency Case]]=1, "Emergency Care", "Standard Care")</f>
        <v>Standard Care</v>
      </c>
    </row>
    <row r="3954" spans="1:35">
      <c r="A3954" t="s">
        <v>4063</v>
      </c>
      <c r="B3954">
        <v>2</v>
      </c>
      <c r="C3954" t="s">
        <v>51</v>
      </c>
      <c r="D3954" t="s">
        <v>38</v>
      </c>
      <c r="E3954">
        <v>32.700000000000003</v>
      </c>
      <c r="F3954" t="s">
        <v>97</v>
      </c>
      <c r="G3954" t="s">
        <v>40</v>
      </c>
      <c r="H3954" t="s">
        <v>67</v>
      </c>
      <c r="I3954" t="s">
        <v>68</v>
      </c>
      <c r="J3954" t="s">
        <v>90</v>
      </c>
      <c r="K3954">
        <v>21</v>
      </c>
      <c r="L3954" s="1">
        <v>806</v>
      </c>
      <c r="M3954" t="s">
        <v>44</v>
      </c>
      <c r="N3954" t="s">
        <v>124</v>
      </c>
      <c r="O3954" t="s">
        <v>101</v>
      </c>
      <c r="P3954">
        <v>4</v>
      </c>
      <c r="Q3954">
        <v>6</v>
      </c>
      <c r="R3954">
        <v>13</v>
      </c>
      <c r="S3954">
        <v>2</v>
      </c>
      <c r="T3954">
        <v>3.1</v>
      </c>
      <c r="U3954">
        <v>0</v>
      </c>
      <c r="V3954">
        <v>10</v>
      </c>
      <c r="W3954" s="1">
        <v>12314</v>
      </c>
      <c r="X3954" s="1">
        <v>11880</v>
      </c>
      <c r="Y3954" s="1">
        <v>25000</v>
      </c>
      <c r="Z3954" t="s">
        <v>47</v>
      </c>
      <c r="AA3954" t="s">
        <v>112</v>
      </c>
      <c r="AB3954" s="1">
        <v>0</v>
      </c>
      <c r="AC3954">
        <v>0</v>
      </c>
      <c r="AD3954">
        <v>0</v>
      </c>
      <c r="AE3954">
        <v>0</v>
      </c>
      <c r="AF3954">
        <v>0</v>
      </c>
      <c r="AG3954" t="s">
        <v>87</v>
      </c>
      <c r="AH3954">
        <f>IF(OR(Cleaned_Data_Table[[#This Row],[Appointment Status]]="No Show", Cleaned_Data_Table[[#This Row],[Appointment Status]]="Cancelled"), 1, 0)</f>
        <v>0</v>
      </c>
      <c r="AI3954" t="str">
        <f>IF(Cleaned_Data_Table[[#This Row],[Emergency Case]]=1, "Emergency Care", "Standard Care")</f>
        <v>Standard Care</v>
      </c>
    </row>
    <row r="3955" spans="1:35">
      <c r="A3955" t="s">
        <v>4064</v>
      </c>
      <c r="B3955">
        <v>61</v>
      </c>
      <c r="C3955" t="s">
        <v>37</v>
      </c>
      <c r="D3955" t="s">
        <v>65</v>
      </c>
      <c r="E3955">
        <v>24.1</v>
      </c>
      <c r="F3955" t="s">
        <v>39</v>
      </c>
      <c r="G3955" t="s">
        <v>40</v>
      </c>
      <c r="H3955" t="s">
        <v>94</v>
      </c>
      <c r="I3955" t="s">
        <v>95</v>
      </c>
      <c r="J3955" t="s">
        <v>110</v>
      </c>
      <c r="K3955">
        <v>4</v>
      </c>
      <c r="L3955" s="1">
        <v>420</v>
      </c>
      <c r="M3955" t="s">
        <v>53</v>
      </c>
      <c r="N3955" t="s">
        <v>62</v>
      </c>
      <c r="O3955" t="s">
        <v>98</v>
      </c>
      <c r="P3955">
        <v>10</v>
      </c>
      <c r="Q3955">
        <v>19</v>
      </c>
      <c r="R3955">
        <v>12</v>
      </c>
      <c r="S3955">
        <v>3</v>
      </c>
      <c r="T3955">
        <v>4.2</v>
      </c>
      <c r="U3955">
        <v>0</v>
      </c>
      <c r="V3955">
        <v>10</v>
      </c>
      <c r="W3955" s="1">
        <v>2493</v>
      </c>
      <c r="X3955" s="1">
        <v>3723</v>
      </c>
      <c r="Y3955" s="1">
        <v>4645.2</v>
      </c>
      <c r="Z3955" t="s">
        <v>47</v>
      </c>
      <c r="AA3955" t="s">
        <v>76</v>
      </c>
      <c r="AB3955" s="1">
        <v>0</v>
      </c>
      <c r="AC3955">
        <v>0</v>
      </c>
      <c r="AD3955">
        <v>0</v>
      </c>
      <c r="AE3955">
        <v>0</v>
      </c>
      <c r="AF3955">
        <v>0</v>
      </c>
      <c r="AG3955" t="s">
        <v>87</v>
      </c>
      <c r="AH3955">
        <f>IF(OR(Cleaned_Data_Table[[#This Row],[Appointment Status]]="No Show", Cleaned_Data_Table[[#This Row],[Appointment Status]]="Cancelled"), 1, 0)</f>
        <v>0</v>
      </c>
      <c r="AI3955" t="str">
        <f>IF(Cleaned_Data_Table[[#This Row],[Emergency Case]]=1, "Emergency Care", "Standard Care")</f>
        <v>Standard Care</v>
      </c>
    </row>
    <row r="3956" spans="1:35">
      <c r="A3956" t="s">
        <v>4065</v>
      </c>
      <c r="B3956">
        <v>9</v>
      </c>
      <c r="C3956" t="s">
        <v>37</v>
      </c>
      <c r="D3956" t="s">
        <v>116</v>
      </c>
      <c r="E3956">
        <v>21</v>
      </c>
      <c r="F3956" t="s">
        <v>52</v>
      </c>
      <c r="G3956" t="s">
        <v>40</v>
      </c>
      <c r="H3956" t="s">
        <v>73</v>
      </c>
      <c r="I3956" t="s">
        <v>74</v>
      </c>
      <c r="J3956" t="s">
        <v>90</v>
      </c>
      <c r="K3956">
        <v>1</v>
      </c>
      <c r="L3956" s="1">
        <v>284</v>
      </c>
      <c r="M3956" t="s">
        <v>44</v>
      </c>
      <c r="N3956" t="s">
        <v>45</v>
      </c>
      <c r="O3956" t="s">
        <v>106</v>
      </c>
      <c r="P3956">
        <v>20</v>
      </c>
      <c r="Q3956">
        <v>16</v>
      </c>
      <c r="R3956">
        <v>8</v>
      </c>
      <c r="S3956">
        <v>1</v>
      </c>
      <c r="T3956">
        <v>4.8</v>
      </c>
      <c r="U3956">
        <v>0</v>
      </c>
      <c r="V3956">
        <v>10</v>
      </c>
      <c r="W3956" s="1">
        <v>18304</v>
      </c>
      <c r="X3956" s="1">
        <v>11935</v>
      </c>
      <c r="Y3956" s="1">
        <v>30523</v>
      </c>
      <c r="Z3956" t="s">
        <v>47</v>
      </c>
      <c r="AA3956" t="s">
        <v>112</v>
      </c>
      <c r="AB3956" s="1">
        <v>0</v>
      </c>
      <c r="AC3956">
        <v>0</v>
      </c>
      <c r="AD3956">
        <v>1</v>
      </c>
      <c r="AE3956">
        <v>0</v>
      </c>
      <c r="AF3956">
        <v>0</v>
      </c>
      <c r="AG3956" t="s">
        <v>91</v>
      </c>
      <c r="AH3956">
        <f>IF(OR(Cleaned_Data_Table[[#This Row],[Appointment Status]]="No Show", Cleaned_Data_Table[[#This Row],[Appointment Status]]="Cancelled"), 1, 0)</f>
        <v>0</v>
      </c>
      <c r="AI3956" t="str">
        <f>IF(Cleaned_Data_Table[[#This Row],[Emergency Case]]=1, "Emergency Care", "Standard Care")</f>
        <v>Standard Care</v>
      </c>
    </row>
    <row r="3957" spans="1:35">
      <c r="A3957" t="s">
        <v>4066</v>
      </c>
      <c r="B3957">
        <v>55</v>
      </c>
      <c r="C3957" t="s">
        <v>37</v>
      </c>
      <c r="D3957" t="s">
        <v>84</v>
      </c>
      <c r="E3957">
        <v>18.8</v>
      </c>
      <c r="F3957" t="s">
        <v>97</v>
      </c>
      <c r="G3957" t="s">
        <v>66</v>
      </c>
      <c r="H3957" t="s">
        <v>41</v>
      </c>
      <c r="I3957" t="s">
        <v>42</v>
      </c>
      <c r="J3957" t="s">
        <v>110</v>
      </c>
      <c r="K3957">
        <v>16</v>
      </c>
      <c r="L3957" s="1">
        <v>640</v>
      </c>
      <c r="M3957" t="s">
        <v>53</v>
      </c>
      <c r="N3957" t="s">
        <v>69</v>
      </c>
      <c r="O3957" t="s">
        <v>63</v>
      </c>
      <c r="P3957">
        <v>3</v>
      </c>
      <c r="Q3957">
        <v>31</v>
      </c>
      <c r="R3957">
        <v>0</v>
      </c>
      <c r="S3957">
        <v>0</v>
      </c>
      <c r="T3957">
        <v>4.5999999999999996</v>
      </c>
      <c r="U3957">
        <v>0</v>
      </c>
      <c r="V3957">
        <v>10</v>
      </c>
      <c r="W3957" s="1">
        <v>4298</v>
      </c>
      <c r="X3957" s="1">
        <v>2437</v>
      </c>
      <c r="Y3957" s="1">
        <v>5162.5</v>
      </c>
      <c r="Z3957" t="s">
        <v>47</v>
      </c>
      <c r="AA3957" t="s">
        <v>76</v>
      </c>
      <c r="AB3957" s="1">
        <v>0</v>
      </c>
      <c r="AC3957">
        <v>1</v>
      </c>
      <c r="AD3957">
        <v>0</v>
      </c>
      <c r="AE3957">
        <v>1</v>
      </c>
      <c r="AF3957">
        <v>0</v>
      </c>
      <c r="AG3957" t="s">
        <v>87</v>
      </c>
      <c r="AH3957">
        <f>IF(OR(Cleaned_Data_Table[[#This Row],[Appointment Status]]="No Show", Cleaned_Data_Table[[#This Row],[Appointment Status]]="Cancelled"), 1, 0)</f>
        <v>0</v>
      </c>
      <c r="AI3957" t="str">
        <f>IF(Cleaned_Data_Table[[#This Row],[Emergency Case]]=1, "Emergency Care", "Standard Care")</f>
        <v>Standard Care</v>
      </c>
    </row>
    <row r="3958" spans="1:35">
      <c r="A3958" t="s">
        <v>4067</v>
      </c>
      <c r="B3958">
        <v>44</v>
      </c>
      <c r="C3958" t="s">
        <v>51</v>
      </c>
      <c r="D3958" t="s">
        <v>114</v>
      </c>
      <c r="E3958">
        <v>27.9</v>
      </c>
      <c r="F3958" t="s">
        <v>39</v>
      </c>
      <c r="G3958" t="s">
        <v>66</v>
      </c>
      <c r="H3958" t="s">
        <v>41</v>
      </c>
      <c r="I3958" t="s">
        <v>42</v>
      </c>
      <c r="J3958" t="s">
        <v>90</v>
      </c>
      <c r="K3958">
        <v>24</v>
      </c>
      <c r="L3958" s="1">
        <v>747</v>
      </c>
      <c r="M3958" t="s">
        <v>53</v>
      </c>
      <c r="N3958" t="s">
        <v>45</v>
      </c>
      <c r="O3958" t="s">
        <v>98</v>
      </c>
      <c r="P3958">
        <v>6</v>
      </c>
      <c r="Q3958">
        <v>8</v>
      </c>
      <c r="R3958">
        <v>5</v>
      </c>
      <c r="S3958">
        <v>2</v>
      </c>
      <c r="T3958">
        <v>3.7</v>
      </c>
      <c r="U3958">
        <v>0</v>
      </c>
      <c r="V3958">
        <v>10</v>
      </c>
      <c r="W3958" s="1">
        <v>14270</v>
      </c>
      <c r="X3958" s="1">
        <v>13749</v>
      </c>
      <c r="Y3958" s="1">
        <v>20136.2</v>
      </c>
      <c r="Z3958" t="s">
        <v>47</v>
      </c>
      <c r="AA3958" t="s">
        <v>48</v>
      </c>
      <c r="AB3958" s="1">
        <v>0</v>
      </c>
      <c r="AC3958">
        <v>0</v>
      </c>
      <c r="AD3958">
        <v>0</v>
      </c>
      <c r="AE3958">
        <v>0</v>
      </c>
      <c r="AF3958">
        <v>0</v>
      </c>
      <c r="AG3958" t="s">
        <v>87</v>
      </c>
      <c r="AH3958">
        <f>IF(OR(Cleaned_Data_Table[[#This Row],[Appointment Status]]="No Show", Cleaned_Data_Table[[#This Row],[Appointment Status]]="Cancelled"), 1, 0)</f>
        <v>0</v>
      </c>
      <c r="AI3958" t="str">
        <f>IF(Cleaned_Data_Table[[#This Row],[Emergency Case]]=1, "Emergency Care", "Standard Care")</f>
        <v>Standard Care</v>
      </c>
    </row>
    <row r="3959" spans="1:35">
      <c r="A3959" t="s">
        <v>4068</v>
      </c>
      <c r="B3959">
        <v>43</v>
      </c>
      <c r="C3959" t="s">
        <v>37</v>
      </c>
      <c r="D3959" t="s">
        <v>93</v>
      </c>
      <c r="E3959">
        <v>29.6</v>
      </c>
      <c r="F3959" t="s">
        <v>97</v>
      </c>
      <c r="G3959" t="s">
        <v>40</v>
      </c>
      <c r="H3959" t="s">
        <v>73</v>
      </c>
      <c r="I3959" t="s">
        <v>74</v>
      </c>
      <c r="J3959" t="s">
        <v>43</v>
      </c>
      <c r="K3959">
        <v>11</v>
      </c>
      <c r="L3959" s="1">
        <v>493</v>
      </c>
      <c r="M3959" t="s">
        <v>53</v>
      </c>
      <c r="N3959" t="s">
        <v>81</v>
      </c>
      <c r="O3959" t="s">
        <v>55</v>
      </c>
      <c r="P3959">
        <v>17</v>
      </c>
      <c r="Q3959">
        <v>56</v>
      </c>
      <c r="R3959">
        <v>2</v>
      </c>
      <c r="S3959">
        <v>0</v>
      </c>
      <c r="T3959">
        <v>3.2</v>
      </c>
      <c r="U3959">
        <v>0</v>
      </c>
      <c r="V3959">
        <v>7.9</v>
      </c>
      <c r="W3959" s="1">
        <v>467</v>
      </c>
      <c r="X3959" s="1">
        <v>444</v>
      </c>
      <c r="Y3959" s="1">
        <v>982.8</v>
      </c>
      <c r="Z3959" t="s">
        <v>56</v>
      </c>
      <c r="AA3959" t="s">
        <v>48</v>
      </c>
      <c r="AB3959" s="1">
        <v>1404</v>
      </c>
      <c r="AC3959">
        <v>1</v>
      </c>
      <c r="AD3959">
        <v>1</v>
      </c>
      <c r="AE3959">
        <v>0</v>
      </c>
      <c r="AF3959">
        <v>0</v>
      </c>
      <c r="AG3959" t="s">
        <v>49</v>
      </c>
      <c r="AH3959">
        <f>IF(OR(Cleaned_Data_Table[[#This Row],[Appointment Status]]="No Show", Cleaned_Data_Table[[#This Row],[Appointment Status]]="Cancelled"), 1, 0)</f>
        <v>1</v>
      </c>
      <c r="AI3959" t="str">
        <f>IF(Cleaned_Data_Table[[#This Row],[Emergency Case]]=1, "Emergency Care", "Standard Care")</f>
        <v>Standard Care</v>
      </c>
    </row>
    <row r="3960" spans="1:35">
      <c r="A3960" t="s">
        <v>4069</v>
      </c>
      <c r="B3960">
        <v>10</v>
      </c>
      <c r="C3960" t="s">
        <v>51</v>
      </c>
      <c r="D3960" t="s">
        <v>93</v>
      </c>
      <c r="E3960">
        <v>25.8</v>
      </c>
      <c r="F3960" t="s">
        <v>52</v>
      </c>
      <c r="G3960" t="s">
        <v>66</v>
      </c>
      <c r="H3960" t="s">
        <v>94</v>
      </c>
      <c r="I3960" t="s">
        <v>95</v>
      </c>
      <c r="J3960" t="s">
        <v>110</v>
      </c>
      <c r="K3960">
        <v>10</v>
      </c>
      <c r="L3960" s="1">
        <v>527</v>
      </c>
      <c r="M3960" t="s">
        <v>53</v>
      </c>
      <c r="N3960" t="s">
        <v>62</v>
      </c>
      <c r="O3960" t="s">
        <v>111</v>
      </c>
      <c r="P3960">
        <v>12</v>
      </c>
      <c r="Q3960">
        <v>18</v>
      </c>
      <c r="R3960">
        <v>0</v>
      </c>
      <c r="S3960">
        <v>0</v>
      </c>
      <c r="T3960">
        <v>4</v>
      </c>
      <c r="U3960">
        <v>0</v>
      </c>
      <c r="V3960">
        <v>10</v>
      </c>
      <c r="W3960" s="1">
        <v>3419</v>
      </c>
      <c r="X3960" s="1">
        <v>1101</v>
      </c>
      <c r="Y3960" s="1">
        <v>3532.9</v>
      </c>
      <c r="Z3960" t="s">
        <v>47</v>
      </c>
      <c r="AA3960" t="s">
        <v>112</v>
      </c>
      <c r="AB3960" s="1">
        <v>0</v>
      </c>
      <c r="AC3960">
        <v>0</v>
      </c>
      <c r="AD3960">
        <v>0</v>
      </c>
      <c r="AE3960">
        <v>0</v>
      </c>
      <c r="AF3960">
        <v>0</v>
      </c>
      <c r="AG3960" t="s">
        <v>87</v>
      </c>
      <c r="AH3960">
        <f>IF(OR(Cleaned_Data_Table[[#This Row],[Appointment Status]]="No Show", Cleaned_Data_Table[[#This Row],[Appointment Status]]="Cancelled"), 1, 0)</f>
        <v>0</v>
      </c>
      <c r="AI3960" t="str">
        <f>IF(Cleaned_Data_Table[[#This Row],[Emergency Case]]=1, "Emergency Care", "Standard Care")</f>
        <v>Standard Care</v>
      </c>
    </row>
    <row r="3961" spans="1:35">
      <c r="A3961" t="s">
        <v>4070</v>
      </c>
      <c r="B3961">
        <v>74</v>
      </c>
      <c r="C3961" t="s">
        <v>37</v>
      </c>
      <c r="D3961" t="s">
        <v>118</v>
      </c>
      <c r="E3961">
        <v>23.4</v>
      </c>
      <c r="F3961" t="s">
        <v>39</v>
      </c>
      <c r="G3961" t="s">
        <v>40</v>
      </c>
      <c r="H3961" t="s">
        <v>60</v>
      </c>
      <c r="I3961" t="s">
        <v>61</v>
      </c>
      <c r="J3961" t="s">
        <v>110</v>
      </c>
      <c r="K3961">
        <v>19</v>
      </c>
      <c r="L3961" s="1">
        <v>581</v>
      </c>
      <c r="M3961" t="s">
        <v>53</v>
      </c>
      <c r="N3961" t="s">
        <v>124</v>
      </c>
      <c r="O3961" t="s">
        <v>119</v>
      </c>
      <c r="P3961">
        <v>4</v>
      </c>
      <c r="Q3961">
        <v>15</v>
      </c>
      <c r="R3961">
        <v>1</v>
      </c>
      <c r="S3961">
        <v>0</v>
      </c>
      <c r="T3961">
        <v>4.2</v>
      </c>
      <c r="U3961">
        <v>0</v>
      </c>
      <c r="V3961">
        <v>10</v>
      </c>
      <c r="W3961" s="1">
        <v>1207</v>
      </c>
      <c r="X3961" s="1">
        <v>1318</v>
      </c>
      <c r="Y3961" s="1">
        <v>2174.1999999999998</v>
      </c>
      <c r="Z3961" t="s">
        <v>125</v>
      </c>
      <c r="AA3961" t="s">
        <v>76</v>
      </c>
      <c r="AB3961" s="1">
        <v>0</v>
      </c>
      <c r="AC3961">
        <v>0</v>
      </c>
      <c r="AD3961">
        <v>0</v>
      </c>
      <c r="AE3961">
        <v>0</v>
      </c>
      <c r="AF3961">
        <v>0</v>
      </c>
      <c r="AG3961" t="s">
        <v>87</v>
      </c>
      <c r="AH3961">
        <f>IF(OR(Cleaned_Data_Table[[#This Row],[Appointment Status]]="No Show", Cleaned_Data_Table[[#This Row],[Appointment Status]]="Cancelled"), 1, 0)</f>
        <v>1</v>
      </c>
      <c r="AI3961" t="str">
        <f>IF(Cleaned_Data_Table[[#This Row],[Emergency Case]]=1, "Emergency Care", "Standard Care")</f>
        <v>Standard Care</v>
      </c>
    </row>
    <row r="3962" spans="1:35">
      <c r="A3962" t="s">
        <v>4071</v>
      </c>
      <c r="B3962">
        <v>13</v>
      </c>
      <c r="C3962" t="s">
        <v>37</v>
      </c>
      <c r="D3962" t="s">
        <v>100</v>
      </c>
      <c r="E3962">
        <v>27.3</v>
      </c>
      <c r="F3962" t="s">
        <v>89</v>
      </c>
      <c r="G3962" t="s">
        <v>66</v>
      </c>
      <c r="H3962" t="s">
        <v>67</v>
      </c>
      <c r="I3962" t="s">
        <v>68</v>
      </c>
      <c r="J3962" t="s">
        <v>110</v>
      </c>
      <c r="K3962">
        <v>10</v>
      </c>
      <c r="L3962" s="1">
        <v>497</v>
      </c>
      <c r="M3962" t="s">
        <v>44</v>
      </c>
      <c r="N3962" t="s">
        <v>69</v>
      </c>
      <c r="O3962" t="s">
        <v>55</v>
      </c>
      <c r="P3962">
        <v>29</v>
      </c>
      <c r="Q3962">
        <v>12</v>
      </c>
      <c r="R3962">
        <v>14</v>
      </c>
      <c r="S3962">
        <v>3</v>
      </c>
      <c r="T3962">
        <v>3.3</v>
      </c>
      <c r="U3962">
        <v>0</v>
      </c>
      <c r="V3962">
        <v>10</v>
      </c>
      <c r="W3962" s="1">
        <v>3559</v>
      </c>
      <c r="X3962" s="1">
        <v>2067</v>
      </c>
      <c r="Y3962" s="1">
        <v>6123</v>
      </c>
      <c r="Z3962" t="s">
        <v>47</v>
      </c>
      <c r="AA3962" t="s">
        <v>112</v>
      </c>
      <c r="AB3962" s="1">
        <v>0</v>
      </c>
      <c r="AC3962">
        <v>0</v>
      </c>
      <c r="AD3962">
        <v>1</v>
      </c>
      <c r="AE3962">
        <v>0</v>
      </c>
      <c r="AF3962">
        <v>0</v>
      </c>
      <c r="AG3962" t="s">
        <v>87</v>
      </c>
      <c r="AH3962">
        <f>IF(OR(Cleaned_Data_Table[[#This Row],[Appointment Status]]="No Show", Cleaned_Data_Table[[#This Row],[Appointment Status]]="Cancelled"), 1, 0)</f>
        <v>0</v>
      </c>
      <c r="AI3962" t="str">
        <f>IF(Cleaned_Data_Table[[#This Row],[Emergency Case]]=1, "Emergency Care", "Standard Care")</f>
        <v>Standard Care</v>
      </c>
    </row>
    <row r="3963" spans="1:35">
      <c r="A3963" t="s">
        <v>4072</v>
      </c>
      <c r="B3963">
        <v>27</v>
      </c>
      <c r="C3963" t="s">
        <v>51</v>
      </c>
      <c r="D3963" t="s">
        <v>38</v>
      </c>
      <c r="E3963">
        <v>19</v>
      </c>
      <c r="F3963" t="s">
        <v>97</v>
      </c>
      <c r="G3963" t="s">
        <v>66</v>
      </c>
      <c r="H3963" t="s">
        <v>60</v>
      </c>
      <c r="I3963" t="s">
        <v>61</v>
      </c>
      <c r="J3963" t="s">
        <v>90</v>
      </c>
      <c r="K3963">
        <v>27</v>
      </c>
      <c r="L3963" s="1">
        <v>865</v>
      </c>
      <c r="M3963" t="s">
        <v>53</v>
      </c>
      <c r="N3963" t="s">
        <v>81</v>
      </c>
      <c r="O3963" t="s">
        <v>70</v>
      </c>
      <c r="P3963">
        <v>15</v>
      </c>
      <c r="Q3963">
        <v>6</v>
      </c>
      <c r="R3963">
        <v>5</v>
      </c>
      <c r="S3963">
        <v>1</v>
      </c>
      <c r="T3963">
        <v>3.8</v>
      </c>
      <c r="U3963">
        <v>0</v>
      </c>
      <c r="V3963">
        <v>10</v>
      </c>
      <c r="W3963" s="1">
        <v>19406</v>
      </c>
      <c r="X3963" s="1">
        <v>5317</v>
      </c>
      <c r="Y3963" s="1">
        <v>17911.599999999999</v>
      </c>
      <c r="Z3963" t="s">
        <v>47</v>
      </c>
      <c r="AA3963" t="s">
        <v>57</v>
      </c>
      <c r="AB3963" s="1">
        <v>0</v>
      </c>
      <c r="AC3963">
        <v>0</v>
      </c>
      <c r="AD3963">
        <v>1</v>
      </c>
      <c r="AE3963">
        <v>0</v>
      </c>
      <c r="AF3963">
        <v>0</v>
      </c>
      <c r="AG3963" t="s">
        <v>91</v>
      </c>
      <c r="AH3963">
        <f>IF(OR(Cleaned_Data_Table[[#This Row],[Appointment Status]]="No Show", Cleaned_Data_Table[[#This Row],[Appointment Status]]="Cancelled"), 1, 0)</f>
        <v>0</v>
      </c>
      <c r="AI3963" t="str">
        <f>IF(Cleaned_Data_Table[[#This Row],[Emergency Case]]=1, "Emergency Care", "Standard Care")</f>
        <v>Standard Care</v>
      </c>
    </row>
    <row r="3964" spans="1:35">
      <c r="A3964" t="s">
        <v>4073</v>
      </c>
      <c r="B3964">
        <v>42</v>
      </c>
      <c r="C3964" t="s">
        <v>37</v>
      </c>
      <c r="D3964" t="s">
        <v>59</v>
      </c>
      <c r="E3964">
        <v>18.3</v>
      </c>
      <c r="F3964" t="s">
        <v>52</v>
      </c>
      <c r="G3964" t="s">
        <v>40</v>
      </c>
      <c r="H3964" t="s">
        <v>138</v>
      </c>
      <c r="I3964" t="s">
        <v>139</v>
      </c>
      <c r="J3964" t="s">
        <v>90</v>
      </c>
      <c r="K3964">
        <v>9</v>
      </c>
      <c r="L3964" s="1">
        <v>549</v>
      </c>
      <c r="M3964" t="s">
        <v>53</v>
      </c>
      <c r="N3964" t="s">
        <v>54</v>
      </c>
      <c r="O3964" t="s">
        <v>101</v>
      </c>
      <c r="P3964">
        <v>19</v>
      </c>
      <c r="Q3964">
        <v>13</v>
      </c>
      <c r="R3964">
        <v>9</v>
      </c>
      <c r="S3964">
        <v>3</v>
      </c>
      <c r="T3964">
        <v>4.4000000000000004</v>
      </c>
      <c r="U3964">
        <v>0</v>
      </c>
      <c r="V3964">
        <v>10</v>
      </c>
      <c r="W3964" s="1">
        <v>15252</v>
      </c>
      <c r="X3964" s="1">
        <v>11540</v>
      </c>
      <c r="Y3964" s="1">
        <v>19138.7</v>
      </c>
      <c r="Z3964" t="s">
        <v>125</v>
      </c>
      <c r="AA3964" t="s">
        <v>48</v>
      </c>
      <c r="AB3964" s="1">
        <v>0</v>
      </c>
      <c r="AC3964">
        <v>0</v>
      </c>
      <c r="AD3964">
        <v>1</v>
      </c>
      <c r="AE3964">
        <v>0</v>
      </c>
      <c r="AF3964">
        <v>0</v>
      </c>
      <c r="AG3964" t="s">
        <v>91</v>
      </c>
      <c r="AH3964">
        <f>IF(OR(Cleaned_Data_Table[[#This Row],[Appointment Status]]="No Show", Cleaned_Data_Table[[#This Row],[Appointment Status]]="Cancelled"), 1, 0)</f>
        <v>1</v>
      </c>
      <c r="AI3964" t="str">
        <f>IF(Cleaned_Data_Table[[#This Row],[Emergency Case]]=1, "Emergency Care", "Standard Care")</f>
        <v>Standard Care</v>
      </c>
    </row>
    <row r="3965" spans="1:35">
      <c r="A3965" t="s">
        <v>4074</v>
      </c>
      <c r="B3965">
        <v>41</v>
      </c>
      <c r="C3965" t="s">
        <v>51</v>
      </c>
      <c r="D3965" t="s">
        <v>59</v>
      </c>
      <c r="E3965">
        <v>22</v>
      </c>
      <c r="F3965" t="s">
        <v>39</v>
      </c>
      <c r="G3965" t="s">
        <v>40</v>
      </c>
      <c r="H3965" t="s">
        <v>79</v>
      </c>
      <c r="I3965" t="s">
        <v>80</v>
      </c>
      <c r="J3965" t="s">
        <v>43</v>
      </c>
      <c r="K3965">
        <v>7</v>
      </c>
      <c r="L3965" s="1">
        <v>394</v>
      </c>
      <c r="M3965" t="s">
        <v>53</v>
      </c>
      <c r="N3965" t="s">
        <v>45</v>
      </c>
      <c r="O3965" t="s">
        <v>111</v>
      </c>
      <c r="P3965">
        <v>11</v>
      </c>
      <c r="Q3965">
        <v>49</v>
      </c>
      <c r="R3965">
        <v>2</v>
      </c>
      <c r="S3965">
        <v>0</v>
      </c>
      <c r="T3965">
        <v>4</v>
      </c>
      <c r="U3965">
        <v>0</v>
      </c>
      <c r="V3965">
        <v>8.6999999999999993</v>
      </c>
      <c r="W3965" s="1">
        <v>378</v>
      </c>
      <c r="X3965" s="1">
        <v>787</v>
      </c>
      <c r="Y3965" s="1">
        <v>1091.3</v>
      </c>
      <c r="Z3965" t="s">
        <v>47</v>
      </c>
      <c r="AA3965" t="s">
        <v>48</v>
      </c>
      <c r="AB3965" s="1">
        <v>0</v>
      </c>
      <c r="AC3965">
        <v>1</v>
      </c>
      <c r="AD3965">
        <v>0</v>
      </c>
      <c r="AE3965">
        <v>0</v>
      </c>
      <c r="AF3965">
        <v>0</v>
      </c>
      <c r="AG3965" t="s">
        <v>49</v>
      </c>
      <c r="AH3965">
        <f>IF(OR(Cleaned_Data_Table[[#This Row],[Appointment Status]]="No Show", Cleaned_Data_Table[[#This Row],[Appointment Status]]="Cancelled"), 1, 0)</f>
        <v>0</v>
      </c>
      <c r="AI3965" t="str">
        <f>IF(Cleaned_Data_Table[[#This Row],[Emergency Case]]=1, "Emergency Care", "Standard Care")</f>
        <v>Standard Care</v>
      </c>
    </row>
    <row r="3966" spans="1:35">
      <c r="A3966" t="s">
        <v>4075</v>
      </c>
      <c r="B3966">
        <v>68</v>
      </c>
      <c r="C3966" t="s">
        <v>51</v>
      </c>
      <c r="D3966" t="s">
        <v>100</v>
      </c>
      <c r="E3966">
        <v>25.3</v>
      </c>
      <c r="F3966" t="s">
        <v>103</v>
      </c>
      <c r="G3966" t="s">
        <v>40</v>
      </c>
      <c r="H3966" t="s">
        <v>94</v>
      </c>
      <c r="I3966" t="s">
        <v>95</v>
      </c>
      <c r="J3966" t="s">
        <v>110</v>
      </c>
      <c r="K3966">
        <v>16</v>
      </c>
      <c r="L3966" s="1">
        <v>539</v>
      </c>
      <c r="M3966" t="s">
        <v>44</v>
      </c>
      <c r="N3966" t="s">
        <v>54</v>
      </c>
      <c r="O3966" t="s">
        <v>70</v>
      </c>
      <c r="P3966">
        <v>8</v>
      </c>
      <c r="Q3966">
        <v>18</v>
      </c>
      <c r="R3966">
        <v>7</v>
      </c>
      <c r="S3966">
        <v>1</v>
      </c>
      <c r="T3966">
        <v>4.5</v>
      </c>
      <c r="U3966">
        <v>0</v>
      </c>
      <c r="V3966">
        <v>10</v>
      </c>
      <c r="W3966" s="1">
        <v>2290</v>
      </c>
      <c r="X3966" s="1">
        <v>1190</v>
      </c>
      <c r="Y3966" s="1">
        <v>4019</v>
      </c>
      <c r="Z3966" t="s">
        <v>47</v>
      </c>
      <c r="AA3966" t="s">
        <v>76</v>
      </c>
      <c r="AB3966" s="1">
        <v>0</v>
      </c>
      <c r="AC3966">
        <v>0</v>
      </c>
      <c r="AD3966">
        <v>0</v>
      </c>
      <c r="AE3966">
        <v>0</v>
      </c>
      <c r="AF3966">
        <v>0</v>
      </c>
      <c r="AG3966" t="s">
        <v>87</v>
      </c>
      <c r="AH3966">
        <f>IF(OR(Cleaned_Data_Table[[#This Row],[Appointment Status]]="No Show", Cleaned_Data_Table[[#This Row],[Appointment Status]]="Cancelled"), 1, 0)</f>
        <v>0</v>
      </c>
      <c r="AI3966" t="str">
        <f>IF(Cleaned_Data_Table[[#This Row],[Emergency Case]]=1, "Emergency Care", "Standard Care")</f>
        <v>Standard Care</v>
      </c>
    </row>
    <row r="3967" spans="1:35">
      <c r="A3967" t="s">
        <v>4076</v>
      </c>
      <c r="B3967">
        <v>17</v>
      </c>
      <c r="C3967" t="s">
        <v>37</v>
      </c>
      <c r="D3967" t="s">
        <v>38</v>
      </c>
      <c r="E3967">
        <v>18.899999999999999</v>
      </c>
      <c r="F3967" t="s">
        <v>52</v>
      </c>
      <c r="G3967" t="s">
        <v>66</v>
      </c>
      <c r="H3967" t="s">
        <v>104</v>
      </c>
      <c r="I3967" t="s">
        <v>105</v>
      </c>
      <c r="J3967" t="s">
        <v>90</v>
      </c>
      <c r="K3967">
        <v>26</v>
      </c>
      <c r="L3967" s="1">
        <v>770</v>
      </c>
      <c r="M3967" t="s">
        <v>44</v>
      </c>
      <c r="N3967" t="s">
        <v>69</v>
      </c>
      <c r="O3967" t="s">
        <v>101</v>
      </c>
      <c r="P3967">
        <v>1</v>
      </c>
      <c r="Q3967">
        <v>3</v>
      </c>
      <c r="R3967">
        <v>14</v>
      </c>
      <c r="S3967">
        <v>1</v>
      </c>
      <c r="T3967">
        <v>3</v>
      </c>
      <c r="U3967">
        <v>0</v>
      </c>
      <c r="V3967">
        <v>10</v>
      </c>
      <c r="W3967" s="1">
        <v>7407</v>
      </c>
      <c r="X3967" s="1">
        <v>8648</v>
      </c>
      <c r="Y3967" s="1">
        <v>16825</v>
      </c>
      <c r="Z3967" t="s">
        <v>47</v>
      </c>
      <c r="AA3967" t="s">
        <v>112</v>
      </c>
      <c r="AB3967" s="1">
        <v>0</v>
      </c>
      <c r="AC3967">
        <v>0</v>
      </c>
      <c r="AD3967">
        <v>0</v>
      </c>
      <c r="AE3967">
        <v>0</v>
      </c>
      <c r="AF3967">
        <v>0</v>
      </c>
      <c r="AG3967" t="s">
        <v>131</v>
      </c>
      <c r="AH3967">
        <f>IF(OR(Cleaned_Data_Table[[#This Row],[Appointment Status]]="No Show", Cleaned_Data_Table[[#This Row],[Appointment Status]]="Cancelled"), 1, 0)</f>
        <v>0</v>
      </c>
      <c r="AI3967" t="str">
        <f>IF(Cleaned_Data_Table[[#This Row],[Emergency Case]]=1, "Emergency Care", "Standard Care")</f>
        <v>Standard Care</v>
      </c>
    </row>
    <row r="3968" spans="1:35">
      <c r="A3968" t="s">
        <v>4077</v>
      </c>
      <c r="B3968">
        <v>33</v>
      </c>
      <c r="C3968" t="s">
        <v>37</v>
      </c>
      <c r="D3968" t="s">
        <v>93</v>
      </c>
      <c r="E3968">
        <v>28.8</v>
      </c>
      <c r="F3968" t="s">
        <v>52</v>
      </c>
      <c r="G3968" t="s">
        <v>40</v>
      </c>
      <c r="H3968" t="s">
        <v>129</v>
      </c>
      <c r="I3968" t="s">
        <v>130</v>
      </c>
      <c r="J3968" t="s">
        <v>90</v>
      </c>
      <c r="K3968">
        <v>8</v>
      </c>
      <c r="L3968" s="1">
        <v>558</v>
      </c>
      <c r="M3968" t="s">
        <v>53</v>
      </c>
      <c r="N3968" t="s">
        <v>69</v>
      </c>
      <c r="O3968" t="s">
        <v>106</v>
      </c>
      <c r="P3968">
        <v>4</v>
      </c>
      <c r="Q3968">
        <v>15</v>
      </c>
      <c r="R3968">
        <v>13</v>
      </c>
      <c r="S3968">
        <v>2</v>
      </c>
      <c r="T3968">
        <v>3.4</v>
      </c>
      <c r="U3968">
        <v>0</v>
      </c>
      <c r="V3968">
        <v>10</v>
      </c>
      <c r="W3968" s="1">
        <v>7772</v>
      </c>
      <c r="X3968" s="1">
        <v>4271</v>
      </c>
      <c r="Y3968" s="1">
        <v>8820.7000000000007</v>
      </c>
      <c r="Z3968" t="s">
        <v>47</v>
      </c>
      <c r="AA3968" t="s">
        <v>57</v>
      </c>
      <c r="AB3968" s="1">
        <v>0</v>
      </c>
      <c r="AC3968">
        <v>0</v>
      </c>
      <c r="AD3968">
        <v>0</v>
      </c>
      <c r="AE3968">
        <v>0</v>
      </c>
      <c r="AF3968">
        <v>0</v>
      </c>
      <c r="AG3968" t="s">
        <v>87</v>
      </c>
      <c r="AH3968">
        <f>IF(OR(Cleaned_Data_Table[[#This Row],[Appointment Status]]="No Show", Cleaned_Data_Table[[#This Row],[Appointment Status]]="Cancelled"), 1, 0)</f>
        <v>0</v>
      </c>
      <c r="AI3968" t="str">
        <f>IF(Cleaned_Data_Table[[#This Row],[Emergency Case]]=1, "Emergency Care", "Standard Care")</f>
        <v>Standard Care</v>
      </c>
    </row>
    <row r="3969" spans="1:35">
      <c r="A3969" t="s">
        <v>4078</v>
      </c>
      <c r="B3969">
        <v>19</v>
      </c>
      <c r="C3969" t="s">
        <v>37</v>
      </c>
      <c r="D3969" t="s">
        <v>38</v>
      </c>
      <c r="E3969">
        <v>26.6</v>
      </c>
      <c r="F3969" t="s">
        <v>97</v>
      </c>
      <c r="G3969" t="s">
        <v>40</v>
      </c>
      <c r="H3969" t="s">
        <v>129</v>
      </c>
      <c r="I3969" t="s">
        <v>130</v>
      </c>
      <c r="J3969" t="s">
        <v>90</v>
      </c>
      <c r="K3969">
        <v>19</v>
      </c>
      <c r="L3969" s="1">
        <v>702</v>
      </c>
      <c r="M3969" t="s">
        <v>53</v>
      </c>
      <c r="N3969" t="s">
        <v>124</v>
      </c>
      <c r="O3969" t="s">
        <v>82</v>
      </c>
      <c r="P3969">
        <v>5</v>
      </c>
      <c r="Q3969">
        <v>9</v>
      </c>
      <c r="R3969">
        <v>4</v>
      </c>
      <c r="S3969">
        <v>0</v>
      </c>
      <c r="T3969">
        <v>4</v>
      </c>
      <c r="U3969">
        <v>0</v>
      </c>
      <c r="V3969">
        <v>10</v>
      </c>
      <c r="W3969" s="1">
        <v>11604</v>
      </c>
      <c r="X3969" s="1">
        <v>11639</v>
      </c>
      <c r="Y3969" s="1">
        <v>16761.5</v>
      </c>
      <c r="Z3969" t="s">
        <v>47</v>
      </c>
      <c r="AA3969" t="s">
        <v>57</v>
      </c>
      <c r="AB3969" s="1">
        <v>0</v>
      </c>
      <c r="AC3969">
        <v>0</v>
      </c>
      <c r="AD3969">
        <v>0</v>
      </c>
      <c r="AE3969">
        <v>0</v>
      </c>
      <c r="AF3969">
        <v>0</v>
      </c>
      <c r="AG3969" t="s">
        <v>87</v>
      </c>
      <c r="AH3969">
        <f>IF(OR(Cleaned_Data_Table[[#This Row],[Appointment Status]]="No Show", Cleaned_Data_Table[[#This Row],[Appointment Status]]="Cancelled"), 1, 0)</f>
        <v>0</v>
      </c>
      <c r="AI3969" t="str">
        <f>IF(Cleaned_Data_Table[[#This Row],[Emergency Case]]=1, "Emergency Care", "Standard Care")</f>
        <v>Standard Care</v>
      </c>
    </row>
    <row r="3970" spans="1:35">
      <c r="A3970" t="s">
        <v>4079</v>
      </c>
      <c r="B3970">
        <v>26</v>
      </c>
      <c r="C3970" t="s">
        <v>37</v>
      </c>
      <c r="D3970" t="s">
        <v>78</v>
      </c>
      <c r="E3970">
        <v>22</v>
      </c>
      <c r="F3970" t="s">
        <v>39</v>
      </c>
      <c r="G3970" t="s">
        <v>85</v>
      </c>
      <c r="H3970" t="s">
        <v>104</v>
      </c>
      <c r="I3970" t="s">
        <v>105</v>
      </c>
      <c r="J3970" t="s">
        <v>90</v>
      </c>
      <c r="K3970">
        <v>2</v>
      </c>
      <c r="L3970" s="1">
        <v>318</v>
      </c>
      <c r="M3970" t="s">
        <v>44</v>
      </c>
      <c r="N3970" t="s">
        <v>69</v>
      </c>
      <c r="O3970" t="s">
        <v>75</v>
      </c>
      <c r="P3970">
        <v>0</v>
      </c>
      <c r="Q3970">
        <v>4</v>
      </c>
      <c r="R3970">
        <v>13</v>
      </c>
      <c r="S3970">
        <v>6</v>
      </c>
      <c r="T3970">
        <v>4.9000000000000004</v>
      </c>
      <c r="U3970">
        <v>1</v>
      </c>
      <c r="V3970">
        <v>10</v>
      </c>
      <c r="W3970" s="1">
        <v>6654</v>
      </c>
      <c r="X3970" s="1">
        <v>8772</v>
      </c>
      <c r="Y3970" s="1">
        <v>15744</v>
      </c>
      <c r="Z3970" t="s">
        <v>47</v>
      </c>
      <c r="AA3970" t="s">
        <v>57</v>
      </c>
      <c r="AB3970" s="1">
        <v>0</v>
      </c>
      <c r="AC3970">
        <v>0</v>
      </c>
      <c r="AD3970">
        <v>0</v>
      </c>
      <c r="AE3970">
        <v>0</v>
      </c>
      <c r="AF3970">
        <v>0</v>
      </c>
      <c r="AG3970" t="s">
        <v>131</v>
      </c>
      <c r="AH3970">
        <f>IF(OR(Cleaned_Data_Table[[#This Row],[Appointment Status]]="No Show", Cleaned_Data_Table[[#This Row],[Appointment Status]]="Cancelled"), 1, 0)</f>
        <v>0</v>
      </c>
      <c r="AI3970" t="str">
        <f>IF(Cleaned_Data_Table[[#This Row],[Emergency Case]]=1, "Emergency Care", "Standard Care")</f>
        <v>Emergency Care</v>
      </c>
    </row>
    <row r="3971" spans="1:35">
      <c r="A3971" t="s">
        <v>4080</v>
      </c>
      <c r="B3971">
        <v>19</v>
      </c>
      <c r="C3971" t="s">
        <v>37</v>
      </c>
      <c r="D3971" t="s">
        <v>59</v>
      </c>
      <c r="E3971">
        <v>27.1</v>
      </c>
      <c r="F3971" t="s">
        <v>52</v>
      </c>
      <c r="G3971" t="s">
        <v>40</v>
      </c>
      <c r="H3971" t="s">
        <v>129</v>
      </c>
      <c r="I3971" t="s">
        <v>130</v>
      </c>
      <c r="J3971" t="s">
        <v>90</v>
      </c>
      <c r="K3971">
        <v>13</v>
      </c>
      <c r="L3971" s="1">
        <v>571</v>
      </c>
      <c r="M3971" t="s">
        <v>44</v>
      </c>
      <c r="N3971" t="s">
        <v>69</v>
      </c>
      <c r="O3971" t="s">
        <v>119</v>
      </c>
      <c r="P3971">
        <v>19</v>
      </c>
      <c r="Q3971">
        <v>7</v>
      </c>
      <c r="R3971">
        <v>2</v>
      </c>
      <c r="S3971">
        <v>0</v>
      </c>
      <c r="T3971">
        <v>3</v>
      </c>
      <c r="U3971">
        <v>0</v>
      </c>
      <c r="V3971">
        <v>10</v>
      </c>
      <c r="W3971" s="1">
        <v>7281</v>
      </c>
      <c r="X3971" s="1">
        <v>8619</v>
      </c>
      <c r="Y3971" s="1">
        <v>16471</v>
      </c>
      <c r="Z3971" t="s">
        <v>56</v>
      </c>
      <c r="AA3971" t="s">
        <v>57</v>
      </c>
      <c r="AB3971" s="1">
        <v>16471</v>
      </c>
      <c r="AC3971">
        <v>0</v>
      </c>
      <c r="AD3971">
        <v>1</v>
      </c>
      <c r="AE3971">
        <v>0</v>
      </c>
      <c r="AF3971">
        <v>0</v>
      </c>
      <c r="AG3971" t="s">
        <v>91</v>
      </c>
      <c r="AH3971">
        <f>IF(OR(Cleaned_Data_Table[[#This Row],[Appointment Status]]="No Show", Cleaned_Data_Table[[#This Row],[Appointment Status]]="Cancelled"), 1, 0)</f>
        <v>1</v>
      </c>
      <c r="AI3971" t="str">
        <f>IF(Cleaned_Data_Table[[#This Row],[Emergency Case]]=1, "Emergency Care", "Standard Care")</f>
        <v>Standard Care</v>
      </c>
    </row>
    <row r="3972" spans="1:35">
      <c r="A3972" t="s">
        <v>4081</v>
      </c>
      <c r="B3972">
        <v>57</v>
      </c>
      <c r="C3972" t="s">
        <v>37</v>
      </c>
      <c r="D3972" t="s">
        <v>116</v>
      </c>
      <c r="E3972">
        <v>19.8</v>
      </c>
      <c r="F3972" t="s">
        <v>52</v>
      </c>
      <c r="G3972" t="s">
        <v>66</v>
      </c>
      <c r="H3972" t="s">
        <v>104</v>
      </c>
      <c r="I3972" t="s">
        <v>105</v>
      </c>
      <c r="J3972" t="s">
        <v>43</v>
      </c>
      <c r="K3972">
        <v>27</v>
      </c>
      <c r="L3972" s="1">
        <v>893</v>
      </c>
      <c r="M3972" t="s">
        <v>44</v>
      </c>
      <c r="N3972" t="s">
        <v>45</v>
      </c>
      <c r="O3972" t="s">
        <v>63</v>
      </c>
      <c r="P3972">
        <v>25</v>
      </c>
      <c r="Q3972">
        <v>31</v>
      </c>
      <c r="R3972">
        <v>14</v>
      </c>
      <c r="S3972">
        <v>1</v>
      </c>
      <c r="T3972">
        <v>3</v>
      </c>
      <c r="U3972">
        <v>0</v>
      </c>
      <c r="V3972">
        <v>9.4</v>
      </c>
      <c r="W3972" s="1">
        <v>860</v>
      </c>
      <c r="X3972" s="1">
        <v>307</v>
      </c>
      <c r="Y3972" s="1">
        <v>2060</v>
      </c>
      <c r="Z3972" t="s">
        <v>47</v>
      </c>
      <c r="AA3972" t="s">
        <v>76</v>
      </c>
      <c r="AB3972" s="1">
        <v>0</v>
      </c>
      <c r="AC3972">
        <v>1</v>
      </c>
      <c r="AD3972">
        <v>1</v>
      </c>
      <c r="AE3972">
        <v>0</v>
      </c>
      <c r="AF3972">
        <v>0</v>
      </c>
      <c r="AG3972" t="s">
        <v>49</v>
      </c>
      <c r="AH3972">
        <f>IF(OR(Cleaned_Data_Table[[#This Row],[Appointment Status]]="No Show", Cleaned_Data_Table[[#This Row],[Appointment Status]]="Cancelled"), 1, 0)</f>
        <v>0</v>
      </c>
      <c r="AI3972" t="str">
        <f>IF(Cleaned_Data_Table[[#This Row],[Emergency Case]]=1, "Emergency Care", "Standard Care")</f>
        <v>Standard Care</v>
      </c>
    </row>
    <row r="3973" spans="1:35">
      <c r="A3973" t="s">
        <v>4082</v>
      </c>
      <c r="B3973">
        <v>35</v>
      </c>
      <c r="C3973" t="s">
        <v>37</v>
      </c>
      <c r="D3973" t="s">
        <v>114</v>
      </c>
      <c r="E3973">
        <v>21</v>
      </c>
      <c r="F3973" t="s">
        <v>89</v>
      </c>
      <c r="G3973" t="s">
        <v>66</v>
      </c>
      <c r="H3973" t="s">
        <v>67</v>
      </c>
      <c r="I3973" t="s">
        <v>68</v>
      </c>
      <c r="J3973" t="s">
        <v>43</v>
      </c>
      <c r="K3973">
        <v>30</v>
      </c>
      <c r="L3973" s="1">
        <v>816</v>
      </c>
      <c r="M3973" t="s">
        <v>53</v>
      </c>
      <c r="N3973" t="s">
        <v>81</v>
      </c>
      <c r="O3973" t="s">
        <v>55</v>
      </c>
      <c r="P3973">
        <v>14</v>
      </c>
      <c r="Q3973">
        <v>46</v>
      </c>
      <c r="R3973">
        <v>2</v>
      </c>
      <c r="S3973">
        <v>0</v>
      </c>
      <c r="T3973">
        <v>4.7</v>
      </c>
      <c r="U3973">
        <v>0</v>
      </c>
      <c r="V3973">
        <v>9.3000000000000007</v>
      </c>
      <c r="W3973" s="1">
        <v>419</v>
      </c>
      <c r="X3973" s="1">
        <v>784</v>
      </c>
      <c r="Y3973" s="1">
        <v>1413.3</v>
      </c>
      <c r="Z3973" t="s">
        <v>47</v>
      </c>
      <c r="AA3973" t="s">
        <v>48</v>
      </c>
      <c r="AB3973" s="1">
        <v>0</v>
      </c>
      <c r="AC3973">
        <v>1</v>
      </c>
      <c r="AD3973">
        <v>0</v>
      </c>
      <c r="AE3973">
        <v>0</v>
      </c>
      <c r="AF3973">
        <v>0</v>
      </c>
      <c r="AG3973" t="s">
        <v>49</v>
      </c>
      <c r="AH3973">
        <f>IF(OR(Cleaned_Data_Table[[#This Row],[Appointment Status]]="No Show", Cleaned_Data_Table[[#This Row],[Appointment Status]]="Cancelled"), 1, 0)</f>
        <v>0</v>
      </c>
      <c r="AI3973" t="str">
        <f>IF(Cleaned_Data_Table[[#This Row],[Emergency Case]]=1, "Emergency Care", "Standard Care")</f>
        <v>Standard Care</v>
      </c>
    </row>
    <row r="3974" spans="1:35">
      <c r="A3974" t="s">
        <v>4083</v>
      </c>
      <c r="B3974">
        <v>7</v>
      </c>
      <c r="C3974" t="s">
        <v>37</v>
      </c>
      <c r="D3974" t="s">
        <v>38</v>
      </c>
      <c r="E3974">
        <v>26.5</v>
      </c>
      <c r="F3974" t="s">
        <v>39</v>
      </c>
      <c r="G3974" t="s">
        <v>66</v>
      </c>
      <c r="H3974" t="s">
        <v>108</v>
      </c>
      <c r="I3974" t="s">
        <v>109</v>
      </c>
      <c r="J3974" t="s">
        <v>90</v>
      </c>
      <c r="K3974">
        <v>30</v>
      </c>
      <c r="L3974" s="1">
        <v>809</v>
      </c>
      <c r="M3974" t="s">
        <v>44</v>
      </c>
      <c r="N3974" t="s">
        <v>69</v>
      </c>
      <c r="O3974" t="s">
        <v>111</v>
      </c>
      <c r="P3974">
        <v>25</v>
      </c>
      <c r="Q3974">
        <v>3</v>
      </c>
      <c r="R3974">
        <v>6</v>
      </c>
      <c r="S3974">
        <v>0</v>
      </c>
      <c r="T3974">
        <v>3.6</v>
      </c>
      <c r="U3974">
        <v>0</v>
      </c>
      <c r="V3974">
        <v>10</v>
      </c>
      <c r="W3974" s="1">
        <v>15811</v>
      </c>
      <c r="X3974" s="1">
        <v>7567</v>
      </c>
      <c r="Y3974" s="1">
        <v>24187</v>
      </c>
      <c r="Z3974" t="s">
        <v>47</v>
      </c>
      <c r="AA3974" t="s">
        <v>112</v>
      </c>
      <c r="AB3974" s="1">
        <v>0</v>
      </c>
      <c r="AC3974">
        <v>0</v>
      </c>
      <c r="AD3974">
        <v>1</v>
      </c>
      <c r="AE3974">
        <v>0</v>
      </c>
      <c r="AF3974">
        <v>0</v>
      </c>
      <c r="AG3974" t="s">
        <v>91</v>
      </c>
      <c r="AH3974">
        <f>IF(OR(Cleaned_Data_Table[[#This Row],[Appointment Status]]="No Show", Cleaned_Data_Table[[#This Row],[Appointment Status]]="Cancelled"), 1, 0)</f>
        <v>0</v>
      </c>
      <c r="AI3974" t="str">
        <f>IF(Cleaned_Data_Table[[#This Row],[Emergency Case]]=1, "Emergency Care", "Standard Care")</f>
        <v>Standard Care</v>
      </c>
    </row>
    <row r="3975" spans="1:35">
      <c r="A3975" t="s">
        <v>4084</v>
      </c>
      <c r="B3975">
        <v>9</v>
      </c>
      <c r="C3975" t="s">
        <v>37</v>
      </c>
      <c r="D3975" t="s">
        <v>38</v>
      </c>
      <c r="E3975">
        <v>24.3</v>
      </c>
      <c r="F3975" t="s">
        <v>89</v>
      </c>
      <c r="G3975" t="s">
        <v>85</v>
      </c>
      <c r="H3975" t="s">
        <v>94</v>
      </c>
      <c r="I3975" t="s">
        <v>95</v>
      </c>
      <c r="J3975" t="s">
        <v>90</v>
      </c>
      <c r="K3975">
        <v>21</v>
      </c>
      <c r="L3975" s="1">
        <v>792</v>
      </c>
      <c r="M3975" t="s">
        <v>53</v>
      </c>
      <c r="N3975" t="s">
        <v>54</v>
      </c>
      <c r="O3975" t="s">
        <v>98</v>
      </c>
      <c r="P3975">
        <v>0</v>
      </c>
      <c r="Q3975">
        <v>8</v>
      </c>
      <c r="R3975">
        <v>3</v>
      </c>
      <c r="S3975">
        <v>2</v>
      </c>
      <c r="T3975">
        <v>3.3</v>
      </c>
      <c r="U3975">
        <v>1</v>
      </c>
      <c r="V3975">
        <v>10</v>
      </c>
      <c r="W3975" s="1">
        <v>10640</v>
      </c>
      <c r="X3975" s="1">
        <v>4490</v>
      </c>
      <c r="Y3975" s="1">
        <v>11145.4</v>
      </c>
      <c r="Z3975" t="s">
        <v>47</v>
      </c>
      <c r="AA3975" t="s">
        <v>112</v>
      </c>
      <c r="AB3975" s="1">
        <v>0</v>
      </c>
      <c r="AC3975">
        <v>0</v>
      </c>
      <c r="AD3975">
        <v>0</v>
      </c>
      <c r="AE3975">
        <v>0</v>
      </c>
      <c r="AF3975">
        <v>0</v>
      </c>
      <c r="AG3975" t="s">
        <v>131</v>
      </c>
      <c r="AH3975">
        <f>IF(OR(Cleaned_Data_Table[[#This Row],[Appointment Status]]="No Show", Cleaned_Data_Table[[#This Row],[Appointment Status]]="Cancelled"), 1, 0)</f>
        <v>0</v>
      </c>
      <c r="AI3975" t="str">
        <f>IF(Cleaned_Data_Table[[#This Row],[Emergency Case]]=1, "Emergency Care", "Standard Care")</f>
        <v>Emergency Care</v>
      </c>
    </row>
    <row r="3976" spans="1:35">
      <c r="A3976" t="s">
        <v>4085</v>
      </c>
      <c r="B3976">
        <v>25</v>
      </c>
      <c r="C3976" t="s">
        <v>37</v>
      </c>
      <c r="D3976" t="s">
        <v>118</v>
      </c>
      <c r="E3976">
        <v>19.899999999999999</v>
      </c>
      <c r="F3976" t="s">
        <v>52</v>
      </c>
      <c r="G3976" t="s">
        <v>40</v>
      </c>
      <c r="H3976" t="s">
        <v>138</v>
      </c>
      <c r="I3976" t="s">
        <v>139</v>
      </c>
      <c r="J3976" t="s">
        <v>90</v>
      </c>
      <c r="K3976">
        <v>12</v>
      </c>
      <c r="L3976" s="1">
        <v>484</v>
      </c>
      <c r="M3976" t="s">
        <v>53</v>
      </c>
      <c r="N3976" t="s">
        <v>45</v>
      </c>
      <c r="O3976" t="s">
        <v>86</v>
      </c>
      <c r="P3976">
        <v>1</v>
      </c>
      <c r="Q3976">
        <v>8</v>
      </c>
      <c r="R3976">
        <v>14</v>
      </c>
      <c r="S3976">
        <v>5</v>
      </c>
      <c r="T3976">
        <v>3.4</v>
      </c>
      <c r="U3976">
        <v>0</v>
      </c>
      <c r="V3976">
        <v>10</v>
      </c>
      <c r="W3976" s="1">
        <v>16851</v>
      </c>
      <c r="X3976" s="1">
        <v>9007</v>
      </c>
      <c r="Y3976" s="1">
        <v>18439.400000000001</v>
      </c>
      <c r="Z3976" t="s">
        <v>47</v>
      </c>
      <c r="AA3976" t="s">
        <v>57</v>
      </c>
      <c r="AB3976" s="1">
        <v>0</v>
      </c>
      <c r="AC3976">
        <v>0</v>
      </c>
      <c r="AD3976">
        <v>0</v>
      </c>
      <c r="AE3976">
        <v>0</v>
      </c>
      <c r="AF3976">
        <v>0</v>
      </c>
      <c r="AG3976" t="s">
        <v>131</v>
      </c>
      <c r="AH3976">
        <f>IF(OR(Cleaned_Data_Table[[#This Row],[Appointment Status]]="No Show", Cleaned_Data_Table[[#This Row],[Appointment Status]]="Cancelled"), 1, 0)</f>
        <v>0</v>
      </c>
      <c r="AI3976" t="str">
        <f>IF(Cleaned_Data_Table[[#This Row],[Emergency Case]]=1, "Emergency Care", "Standard Care")</f>
        <v>Standard Care</v>
      </c>
    </row>
    <row r="3977" spans="1:35">
      <c r="A3977" t="s">
        <v>4086</v>
      </c>
      <c r="B3977">
        <v>45</v>
      </c>
      <c r="C3977" t="s">
        <v>37</v>
      </c>
      <c r="D3977" t="s">
        <v>100</v>
      </c>
      <c r="E3977">
        <v>28.8</v>
      </c>
      <c r="F3977" t="s">
        <v>39</v>
      </c>
      <c r="G3977" t="s">
        <v>40</v>
      </c>
      <c r="H3977" t="s">
        <v>67</v>
      </c>
      <c r="I3977" t="s">
        <v>68</v>
      </c>
      <c r="J3977" t="s">
        <v>90</v>
      </c>
      <c r="K3977">
        <v>27</v>
      </c>
      <c r="L3977" s="1">
        <v>762</v>
      </c>
      <c r="M3977" t="s">
        <v>53</v>
      </c>
      <c r="N3977" t="s">
        <v>81</v>
      </c>
      <c r="O3977" t="s">
        <v>63</v>
      </c>
      <c r="P3977">
        <v>26</v>
      </c>
      <c r="Q3977">
        <v>2</v>
      </c>
      <c r="R3977">
        <v>5</v>
      </c>
      <c r="S3977">
        <v>2</v>
      </c>
      <c r="T3977">
        <v>3.6</v>
      </c>
      <c r="U3977">
        <v>0</v>
      </c>
      <c r="V3977">
        <v>10</v>
      </c>
      <c r="W3977" s="1">
        <v>10392</v>
      </c>
      <c r="X3977" s="1">
        <v>10842</v>
      </c>
      <c r="Y3977" s="1">
        <v>15397.2</v>
      </c>
      <c r="Z3977" t="s">
        <v>47</v>
      </c>
      <c r="AA3977" t="s">
        <v>48</v>
      </c>
      <c r="AB3977" s="1">
        <v>0</v>
      </c>
      <c r="AC3977">
        <v>0</v>
      </c>
      <c r="AD3977">
        <v>1</v>
      </c>
      <c r="AE3977">
        <v>0</v>
      </c>
      <c r="AF3977">
        <v>0</v>
      </c>
      <c r="AG3977" t="s">
        <v>91</v>
      </c>
      <c r="AH3977">
        <f>IF(OR(Cleaned_Data_Table[[#This Row],[Appointment Status]]="No Show", Cleaned_Data_Table[[#This Row],[Appointment Status]]="Cancelled"), 1, 0)</f>
        <v>0</v>
      </c>
      <c r="AI3977" t="str">
        <f>IF(Cleaned_Data_Table[[#This Row],[Emergency Case]]=1, "Emergency Care", "Standard Care")</f>
        <v>Standard Care</v>
      </c>
    </row>
    <row r="3978" spans="1:35">
      <c r="A3978" t="s">
        <v>4087</v>
      </c>
      <c r="B3978">
        <v>79</v>
      </c>
      <c r="C3978" t="s">
        <v>37</v>
      </c>
      <c r="D3978" t="s">
        <v>118</v>
      </c>
      <c r="E3978">
        <v>26.3</v>
      </c>
      <c r="F3978" t="s">
        <v>52</v>
      </c>
      <c r="G3978" t="s">
        <v>66</v>
      </c>
      <c r="H3978" t="s">
        <v>104</v>
      </c>
      <c r="I3978" t="s">
        <v>105</v>
      </c>
      <c r="J3978" t="s">
        <v>90</v>
      </c>
      <c r="K3978">
        <v>15</v>
      </c>
      <c r="L3978" s="1">
        <v>645</v>
      </c>
      <c r="M3978" t="s">
        <v>53</v>
      </c>
      <c r="N3978" t="s">
        <v>124</v>
      </c>
      <c r="O3978" t="s">
        <v>101</v>
      </c>
      <c r="P3978">
        <v>13</v>
      </c>
      <c r="Q3978">
        <v>16</v>
      </c>
      <c r="R3978">
        <v>3</v>
      </c>
      <c r="S3978">
        <v>0</v>
      </c>
      <c r="T3978">
        <v>4.7</v>
      </c>
      <c r="U3978">
        <v>0</v>
      </c>
      <c r="V3978">
        <v>10</v>
      </c>
      <c r="W3978" s="1">
        <v>19097</v>
      </c>
      <c r="X3978" s="1">
        <v>5259</v>
      </c>
      <c r="Y3978" s="1">
        <v>17500.7</v>
      </c>
      <c r="Z3978" t="s">
        <v>47</v>
      </c>
      <c r="AA3978" t="s">
        <v>71</v>
      </c>
      <c r="AB3978" s="1">
        <v>0</v>
      </c>
      <c r="AC3978">
        <v>0</v>
      </c>
      <c r="AD3978">
        <v>0</v>
      </c>
      <c r="AE3978">
        <v>0</v>
      </c>
      <c r="AF3978">
        <v>0</v>
      </c>
      <c r="AG3978" t="s">
        <v>87</v>
      </c>
      <c r="AH3978">
        <f>IF(OR(Cleaned_Data_Table[[#This Row],[Appointment Status]]="No Show", Cleaned_Data_Table[[#This Row],[Appointment Status]]="Cancelled"), 1, 0)</f>
        <v>0</v>
      </c>
      <c r="AI3978" t="str">
        <f>IF(Cleaned_Data_Table[[#This Row],[Emergency Case]]=1, "Emergency Care", "Standard Care")</f>
        <v>Standard Care</v>
      </c>
    </row>
    <row r="3979" spans="1:35">
      <c r="A3979" t="s">
        <v>4088</v>
      </c>
      <c r="B3979">
        <v>44</v>
      </c>
      <c r="C3979" t="s">
        <v>51</v>
      </c>
      <c r="D3979" t="s">
        <v>65</v>
      </c>
      <c r="E3979">
        <v>22.7</v>
      </c>
      <c r="F3979" t="s">
        <v>89</v>
      </c>
      <c r="G3979" t="s">
        <v>66</v>
      </c>
      <c r="H3979" t="s">
        <v>79</v>
      </c>
      <c r="I3979" t="s">
        <v>80</v>
      </c>
      <c r="J3979" t="s">
        <v>110</v>
      </c>
      <c r="K3979">
        <v>9</v>
      </c>
      <c r="L3979" s="1">
        <v>433</v>
      </c>
      <c r="M3979" t="s">
        <v>53</v>
      </c>
      <c r="N3979" t="s">
        <v>54</v>
      </c>
      <c r="O3979" t="s">
        <v>98</v>
      </c>
      <c r="P3979">
        <v>1</v>
      </c>
      <c r="Q3979">
        <v>25</v>
      </c>
      <c r="R3979">
        <v>10</v>
      </c>
      <c r="S3979">
        <v>2</v>
      </c>
      <c r="T3979">
        <v>3</v>
      </c>
      <c r="U3979">
        <v>0</v>
      </c>
      <c r="V3979">
        <v>9.8000000000000007</v>
      </c>
      <c r="W3979" s="1">
        <v>2068</v>
      </c>
      <c r="X3979" s="1">
        <v>1531</v>
      </c>
      <c r="Y3979" s="1">
        <v>2822.4</v>
      </c>
      <c r="Z3979" t="s">
        <v>47</v>
      </c>
      <c r="AA3979" t="s">
        <v>48</v>
      </c>
      <c r="AB3979" s="1">
        <v>0</v>
      </c>
      <c r="AC3979">
        <v>0</v>
      </c>
      <c r="AD3979">
        <v>0</v>
      </c>
      <c r="AE3979">
        <v>0</v>
      </c>
      <c r="AF3979">
        <v>0</v>
      </c>
      <c r="AG3979" t="s">
        <v>87</v>
      </c>
      <c r="AH3979">
        <f>IF(OR(Cleaned_Data_Table[[#This Row],[Appointment Status]]="No Show", Cleaned_Data_Table[[#This Row],[Appointment Status]]="Cancelled"), 1, 0)</f>
        <v>0</v>
      </c>
      <c r="AI3979" t="str">
        <f>IF(Cleaned_Data_Table[[#This Row],[Emergency Case]]=1, "Emergency Care", "Standard Care")</f>
        <v>Standard Care</v>
      </c>
    </row>
    <row r="3980" spans="1:35">
      <c r="A3980" t="s">
        <v>4089</v>
      </c>
      <c r="B3980">
        <v>18</v>
      </c>
      <c r="C3980" t="s">
        <v>51</v>
      </c>
      <c r="D3980" t="s">
        <v>118</v>
      </c>
      <c r="E3980">
        <v>26.8</v>
      </c>
      <c r="F3980" t="s">
        <v>39</v>
      </c>
      <c r="G3980" t="s">
        <v>85</v>
      </c>
      <c r="H3980" t="s">
        <v>79</v>
      </c>
      <c r="I3980" t="s">
        <v>80</v>
      </c>
      <c r="J3980" t="s">
        <v>43</v>
      </c>
      <c r="K3980">
        <v>20</v>
      </c>
      <c r="L3980" s="1">
        <v>769</v>
      </c>
      <c r="M3980" t="s">
        <v>53</v>
      </c>
      <c r="N3980" t="s">
        <v>81</v>
      </c>
      <c r="O3980" t="s">
        <v>111</v>
      </c>
      <c r="P3980">
        <v>0</v>
      </c>
      <c r="Q3980">
        <v>34</v>
      </c>
      <c r="R3980">
        <v>7</v>
      </c>
      <c r="S3980">
        <v>0</v>
      </c>
      <c r="T3980">
        <v>5</v>
      </c>
      <c r="U3980">
        <v>1</v>
      </c>
      <c r="V3980">
        <v>10</v>
      </c>
      <c r="W3980" s="1">
        <v>709</v>
      </c>
      <c r="X3980" s="1">
        <v>791</v>
      </c>
      <c r="Y3980" s="1">
        <v>1588.3</v>
      </c>
      <c r="Z3980" t="s">
        <v>47</v>
      </c>
      <c r="AA3980" t="s">
        <v>57</v>
      </c>
      <c r="AB3980" s="1">
        <v>0</v>
      </c>
      <c r="AC3980">
        <v>1</v>
      </c>
      <c r="AD3980">
        <v>0</v>
      </c>
      <c r="AE3980">
        <v>0</v>
      </c>
      <c r="AF3980">
        <v>0</v>
      </c>
      <c r="AG3980" t="s">
        <v>87</v>
      </c>
      <c r="AH3980">
        <f>IF(OR(Cleaned_Data_Table[[#This Row],[Appointment Status]]="No Show", Cleaned_Data_Table[[#This Row],[Appointment Status]]="Cancelled"), 1, 0)</f>
        <v>0</v>
      </c>
      <c r="AI3980" t="str">
        <f>IF(Cleaned_Data_Table[[#This Row],[Emergency Case]]=1, "Emergency Care", "Standard Care")</f>
        <v>Emergency Care</v>
      </c>
    </row>
    <row r="3981" spans="1:35">
      <c r="A3981" t="s">
        <v>4090</v>
      </c>
      <c r="B3981">
        <v>78</v>
      </c>
      <c r="C3981" t="s">
        <v>37</v>
      </c>
      <c r="D3981" t="s">
        <v>78</v>
      </c>
      <c r="E3981">
        <v>27.4</v>
      </c>
      <c r="F3981" t="s">
        <v>52</v>
      </c>
      <c r="G3981" t="s">
        <v>40</v>
      </c>
      <c r="H3981" t="s">
        <v>129</v>
      </c>
      <c r="I3981" t="s">
        <v>130</v>
      </c>
      <c r="J3981" t="s">
        <v>110</v>
      </c>
      <c r="K3981">
        <v>4</v>
      </c>
      <c r="L3981" s="1">
        <v>349</v>
      </c>
      <c r="M3981" t="s">
        <v>53</v>
      </c>
      <c r="N3981" t="s">
        <v>45</v>
      </c>
      <c r="O3981" t="s">
        <v>98</v>
      </c>
      <c r="P3981">
        <v>13</v>
      </c>
      <c r="Q3981">
        <v>25</v>
      </c>
      <c r="R3981">
        <v>8</v>
      </c>
      <c r="S3981">
        <v>1</v>
      </c>
      <c r="T3981">
        <v>3.6</v>
      </c>
      <c r="U3981">
        <v>0</v>
      </c>
      <c r="V3981">
        <v>10</v>
      </c>
      <c r="W3981" s="1">
        <v>1934</v>
      </c>
      <c r="X3981" s="1">
        <v>2371</v>
      </c>
      <c r="Y3981" s="1">
        <v>3257.8</v>
      </c>
      <c r="Z3981" t="s">
        <v>47</v>
      </c>
      <c r="AA3981" t="s">
        <v>71</v>
      </c>
      <c r="AB3981" s="1">
        <v>0</v>
      </c>
      <c r="AC3981">
        <v>0</v>
      </c>
      <c r="AD3981">
        <v>0</v>
      </c>
      <c r="AE3981">
        <v>0</v>
      </c>
      <c r="AF3981">
        <v>0</v>
      </c>
      <c r="AG3981" t="s">
        <v>87</v>
      </c>
      <c r="AH3981">
        <f>IF(OR(Cleaned_Data_Table[[#This Row],[Appointment Status]]="No Show", Cleaned_Data_Table[[#This Row],[Appointment Status]]="Cancelled"), 1, 0)</f>
        <v>0</v>
      </c>
      <c r="AI3981" t="str">
        <f>IF(Cleaned_Data_Table[[#This Row],[Emergency Case]]=1, "Emergency Care", "Standard Care")</f>
        <v>Standard Care</v>
      </c>
    </row>
    <row r="3982" spans="1:35">
      <c r="A3982" t="s">
        <v>4091</v>
      </c>
      <c r="B3982">
        <v>36</v>
      </c>
      <c r="C3982" t="s">
        <v>51</v>
      </c>
      <c r="D3982" t="s">
        <v>114</v>
      </c>
      <c r="E3982">
        <v>22.5</v>
      </c>
      <c r="F3982" t="s">
        <v>39</v>
      </c>
      <c r="G3982" t="s">
        <v>40</v>
      </c>
      <c r="H3982" t="s">
        <v>67</v>
      </c>
      <c r="I3982" t="s">
        <v>68</v>
      </c>
      <c r="J3982" t="s">
        <v>43</v>
      </c>
      <c r="K3982">
        <v>6</v>
      </c>
      <c r="L3982" s="1">
        <v>400</v>
      </c>
      <c r="M3982" t="s">
        <v>44</v>
      </c>
      <c r="N3982" t="s">
        <v>45</v>
      </c>
      <c r="O3982" t="s">
        <v>111</v>
      </c>
      <c r="P3982">
        <v>19</v>
      </c>
      <c r="Q3982">
        <v>27</v>
      </c>
      <c r="R3982">
        <v>5</v>
      </c>
      <c r="S3982">
        <v>1</v>
      </c>
      <c r="T3982">
        <v>4.0999999999999996</v>
      </c>
      <c r="U3982">
        <v>0</v>
      </c>
      <c r="V3982">
        <v>10</v>
      </c>
      <c r="W3982" s="1">
        <v>543</v>
      </c>
      <c r="X3982" s="1">
        <v>801</v>
      </c>
      <c r="Y3982" s="1">
        <v>1744</v>
      </c>
      <c r="Z3982" t="s">
        <v>47</v>
      </c>
      <c r="AA3982" t="s">
        <v>48</v>
      </c>
      <c r="AB3982" s="1">
        <v>0</v>
      </c>
      <c r="AC3982">
        <v>0</v>
      </c>
      <c r="AD3982">
        <v>1</v>
      </c>
      <c r="AE3982">
        <v>0</v>
      </c>
      <c r="AF3982">
        <v>0</v>
      </c>
      <c r="AG3982" t="s">
        <v>49</v>
      </c>
      <c r="AH3982">
        <f>IF(OR(Cleaned_Data_Table[[#This Row],[Appointment Status]]="No Show", Cleaned_Data_Table[[#This Row],[Appointment Status]]="Cancelled"), 1, 0)</f>
        <v>0</v>
      </c>
      <c r="AI3982" t="str">
        <f>IF(Cleaned_Data_Table[[#This Row],[Emergency Case]]=1, "Emergency Care", "Standard Care")</f>
        <v>Standard Care</v>
      </c>
    </row>
    <row r="3983" spans="1:35">
      <c r="A3983" t="s">
        <v>4092</v>
      </c>
      <c r="B3983">
        <v>12</v>
      </c>
      <c r="C3983" t="s">
        <v>51</v>
      </c>
      <c r="D3983" t="s">
        <v>78</v>
      </c>
      <c r="E3983">
        <v>21.6</v>
      </c>
      <c r="F3983" t="s">
        <v>39</v>
      </c>
      <c r="G3983" t="s">
        <v>66</v>
      </c>
      <c r="H3983" t="s">
        <v>67</v>
      </c>
      <c r="I3983" t="s">
        <v>68</v>
      </c>
      <c r="J3983" t="s">
        <v>90</v>
      </c>
      <c r="K3983">
        <v>9</v>
      </c>
      <c r="L3983" s="1">
        <v>534</v>
      </c>
      <c r="M3983" t="s">
        <v>53</v>
      </c>
      <c r="N3983" t="s">
        <v>54</v>
      </c>
      <c r="O3983" t="s">
        <v>75</v>
      </c>
      <c r="P3983">
        <v>19</v>
      </c>
      <c r="Q3983">
        <v>15</v>
      </c>
      <c r="R3983">
        <v>14</v>
      </c>
      <c r="S3983">
        <v>6</v>
      </c>
      <c r="T3983">
        <v>4.7</v>
      </c>
      <c r="U3983">
        <v>0</v>
      </c>
      <c r="V3983">
        <v>10</v>
      </c>
      <c r="W3983" s="1">
        <v>12514</v>
      </c>
      <c r="X3983" s="1">
        <v>4851</v>
      </c>
      <c r="Y3983" s="1">
        <v>12529.3</v>
      </c>
      <c r="Z3983" t="s">
        <v>47</v>
      </c>
      <c r="AA3983" t="s">
        <v>112</v>
      </c>
      <c r="AB3983" s="1">
        <v>0</v>
      </c>
      <c r="AC3983">
        <v>0</v>
      </c>
      <c r="AD3983">
        <v>1</v>
      </c>
      <c r="AE3983">
        <v>0</v>
      </c>
      <c r="AF3983">
        <v>0</v>
      </c>
      <c r="AG3983" t="s">
        <v>91</v>
      </c>
      <c r="AH3983">
        <f>IF(OR(Cleaned_Data_Table[[#This Row],[Appointment Status]]="No Show", Cleaned_Data_Table[[#This Row],[Appointment Status]]="Cancelled"), 1, 0)</f>
        <v>0</v>
      </c>
      <c r="AI3983" t="str">
        <f>IF(Cleaned_Data_Table[[#This Row],[Emergency Case]]=1, "Emergency Care", "Standard Care")</f>
        <v>Standard Care</v>
      </c>
    </row>
    <row r="3984" spans="1:35">
      <c r="A3984" t="s">
        <v>4093</v>
      </c>
      <c r="B3984">
        <v>15</v>
      </c>
      <c r="C3984" t="s">
        <v>51</v>
      </c>
      <c r="D3984" t="s">
        <v>84</v>
      </c>
      <c r="E3984">
        <v>27.8</v>
      </c>
      <c r="F3984" t="s">
        <v>39</v>
      </c>
      <c r="G3984" t="s">
        <v>85</v>
      </c>
      <c r="H3984" t="s">
        <v>94</v>
      </c>
      <c r="I3984" t="s">
        <v>95</v>
      </c>
      <c r="J3984" t="s">
        <v>43</v>
      </c>
      <c r="K3984">
        <v>24</v>
      </c>
      <c r="L3984" s="1">
        <v>743</v>
      </c>
      <c r="M3984" t="s">
        <v>53</v>
      </c>
      <c r="N3984" t="s">
        <v>62</v>
      </c>
      <c r="O3984" t="s">
        <v>70</v>
      </c>
      <c r="P3984">
        <v>0</v>
      </c>
      <c r="Q3984">
        <v>33</v>
      </c>
      <c r="R3984">
        <v>3</v>
      </c>
      <c r="S3984">
        <v>2</v>
      </c>
      <c r="T3984">
        <v>4.3</v>
      </c>
      <c r="U3984">
        <v>1</v>
      </c>
      <c r="V3984">
        <v>9.9</v>
      </c>
      <c r="W3984" s="1">
        <v>573</v>
      </c>
      <c r="X3984" s="1">
        <v>299</v>
      </c>
      <c r="Y3984" s="1">
        <v>1130.5</v>
      </c>
      <c r="Z3984" t="s">
        <v>47</v>
      </c>
      <c r="AA3984" t="s">
        <v>112</v>
      </c>
      <c r="AB3984" s="1">
        <v>0</v>
      </c>
      <c r="AC3984">
        <v>1</v>
      </c>
      <c r="AD3984">
        <v>0</v>
      </c>
      <c r="AE3984">
        <v>0</v>
      </c>
      <c r="AF3984">
        <v>0</v>
      </c>
      <c r="AG3984" t="s">
        <v>87</v>
      </c>
      <c r="AH3984">
        <f>IF(OR(Cleaned_Data_Table[[#This Row],[Appointment Status]]="No Show", Cleaned_Data_Table[[#This Row],[Appointment Status]]="Cancelled"), 1, 0)</f>
        <v>0</v>
      </c>
      <c r="AI3984" t="str">
        <f>IF(Cleaned_Data_Table[[#This Row],[Emergency Case]]=1, "Emergency Care", "Standard Care")</f>
        <v>Emergency Care</v>
      </c>
    </row>
    <row r="3985" spans="1:35">
      <c r="A3985" t="s">
        <v>4094</v>
      </c>
      <c r="B3985">
        <v>53</v>
      </c>
      <c r="C3985" t="s">
        <v>51</v>
      </c>
      <c r="D3985" t="s">
        <v>93</v>
      </c>
      <c r="E3985">
        <v>26.7</v>
      </c>
      <c r="F3985" t="s">
        <v>39</v>
      </c>
      <c r="G3985" t="s">
        <v>40</v>
      </c>
      <c r="H3985" t="s">
        <v>129</v>
      </c>
      <c r="I3985" t="s">
        <v>130</v>
      </c>
      <c r="J3985" t="s">
        <v>90</v>
      </c>
      <c r="K3985">
        <v>25</v>
      </c>
      <c r="L3985" s="1">
        <v>846</v>
      </c>
      <c r="M3985" t="s">
        <v>44</v>
      </c>
      <c r="N3985" t="s">
        <v>69</v>
      </c>
      <c r="O3985" t="s">
        <v>63</v>
      </c>
      <c r="P3985">
        <v>5</v>
      </c>
      <c r="Q3985">
        <v>12</v>
      </c>
      <c r="R3985">
        <v>13</v>
      </c>
      <c r="S3985">
        <v>1</v>
      </c>
      <c r="T3985">
        <v>3.5</v>
      </c>
      <c r="U3985">
        <v>0</v>
      </c>
      <c r="V3985">
        <v>10</v>
      </c>
      <c r="W3985" s="1">
        <v>6833</v>
      </c>
      <c r="X3985" s="1">
        <v>12430</v>
      </c>
      <c r="Y3985" s="1">
        <v>20109</v>
      </c>
      <c r="Z3985" t="s">
        <v>47</v>
      </c>
      <c r="AA3985" t="s">
        <v>48</v>
      </c>
      <c r="AB3985" s="1">
        <v>0</v>
      </c>
      <c r="AC3985">
        <v>0</v>
      </c>
      <c r="AD3985">
        <v>0</v>
      </c>
      <c r="AE3985">
        <v>0</v>
      </c>
      <c r="AF3985">
        <v>0</v>
      </c>
      <c r="AG3985" t="s">
        <v>87</v>
      </c>
      <c r="AH3985">
        <f>IF(OR(Cleaned_Data_Table[[#This Row],[Appointment Status]]="No Show", Cleaned_Data_Table[[#This Row],[Appointment Status]]="Cancelled"), 1, 0)</f>
        <v>0</v>
      </c>
      <c r="AI3985" t="str">
        <f>IF(Cleaned_Data_Table[[#This Row],[Emergency Case]]=1, "Emergency Care", "Standard Care")</f>
        <v>Standard Care</v>
      </c>
    </row>
    <row r="3986" spans="1:35">
      <c r="A3986" t="s">
        <v>4095</v>
      </c>
      <c r="B3986">
        <v>77</v>
      </c>
      <c r="C3986" t="s">
        <v>37</v>
      </c>
      <c r="D3986" t="s">
        <v>38</v>
      </c>
      <c r="E3986">
        <v>25.8</v>
      </c>
      <c r="F3986" t="s">
        <v>89</v>
      </c>
      <c r="G3986" t="s">
        <v>85</v>
      </c>
      <c r="H3986" t="s">
        <v>104</v>
      </c>
      <c r="I3986" t="s">
        <v>105</v>
      </c>
      <c r="J3986" t="s">
        <v>90</v>
      </c>
      <c r="K3986">
        <v>1</v>
      </c>
      <c r="L3986" s="1">
        <v>394</v>
      </c>
      <c r="M3986" t="s">
        <v>44</v>
      </c>
      <c r="N3986" t="s">
        <v>69</v>
      </c>
      <c r="O3986" t="s">
        <v>98</v>
      </c>
      <c r="P3986">
        <v>0</v>
      </c>
      <c r="Q3986">
        <v>17</v>
      </c>
      <c r="R3986">
        <v>3</v>
      </c>
      <c r="S3986">
        <v>0</v>
      </c>
      <c r="T3986">
        <v>4.5999999999999996</v>
      </c>
      <c r="U3986">
        <v>1</v>
      </c>
      <c r="V3986">
        <v>10</v>
      </c>
      <c r="W3986" s="1">
        <v>16476</v>
      </c>
      <c r="X3986" s="1">
        <v>4886</v>
      </c>
      <c r="Y3986" s="1">
        <v>21756</v>
      </c>
      <c r="Z3986" t="s">
        <v>47</v>
      </c>
      <c r="AA3986" t="s">
        <v>71</v>
      </c>
      <c r="AB3986" s="1">
        <v>0</v>
      </c>
      <c r="AC3986">
        <v>0</v>
      </c>
      <c r="AD3986">
        <v>0</v>
      </c>
      <c r="AE3986">
        <v>0</v>
      </c>
      <c r="AF3986">
        <v>1</v>
      </c>
      <c r="AG3986" t="s">
        <v>131</v>
      </c>
      <c r="AH3986">
        <f>IF(OR(Cleaned_Data_Table[[#This Row],[Appointment Status]]="No Show", Cleaned_Data_Table[[#This Row],[Appointment Status]]="Cancelled"), 1, 0)</f>
        <v>0</v>
      </c>
      <c r="AI3986" t="str">
        <f>IF(Cleaned_Data_Table[[#This Row],[Emergency Case]]=1, "Emergency Care", "Standard Care")</f>
        <v>Emergency Care</v>
      </c>
    </row>
    <row r="3987" spans="1:35">
      <c r="A3987" t="s">
        <v>4096</v>
      </c>
      <c r="B3987">
        <v>37</v>
      </c>
      <c r="C3987" t="s">
        <v>51</v>
      </c>
      <c r="D3987" t="s">
        <v>116</v>
      </c>
      <c r="E3987">
        <v>27.4</v>
      </c>
      <c r="F3987" t="s">
        <v>97</v>
      </c>
      <c r="G3987" t="s">
        <v>40</v>
      </c>
      <c r="H3987" t="s">
        <v>60</v>
      </c>
      <c r="I3987" t="s">
        <v>61</v>
      </c>
      <c r="J3987" t="s">
        <v>110</v>
      </c>
      <c r="K3987">
        <v>25</v>
      </c>
      <c r="L3987" s="1">
        <v>702</v>
      </c>
      <c r="M3987" t="s">
        <v>53</v>
      </c>
      <c r="N3987" t="s">
        <v>69</v>
      </c>
      <c r="O3987" t="s">
        <v>86</v>
      </c>
      <c r="P3987">
        <v>9</v>
      </c>
      <c r="Q3987">
        <v>20</v>
      </c>
      <c r="R3987">
        <v>9</v>
      </c>
      <c r="S3987">
        <v>2</v>
      </c>
      <c r="T3987">
        <v>3.1</v>
      </c>
      <c r="U3987">
        <v>0</v>
      </c>
      <c r="V3987">
        <v>10</v>
      </c>
      <c r="W3987" s="1">
        <v>4473</v>
      </c>
      <c r="X3987" s="1">
        <v>2267</v>
      </c>
      <c r="Y3987" s="1">
        <v>5209.3999999999996</v>
      </c>
      <c r="Z3987" t="s">
        <v>47</v>
      </c>
      <c r="AA3987" t="s">
        <v>48</v>
      </c>
      <c r="AB3987" s="1">
        <v>0</v>
      </c>
      <c r="AC3987">
        <v>0</v>
      </c>
      <c r="AD3987">
        <v>0</v>
      </c>
      <c r="AE3987">
        <v>0</v>
      </c>
      <c r="AF3987">
        <v>0</v>
      </c>
      <c r="AG3987" t="s">
        <v>87</v>
      </c>
      <c r="AH3987">
        <f>IF(OR(Cleaned_Data_Table[[#This Row],[Appointment Status]]="No Show", Cleaned_Data_Table[[#This Row],[Appointment Status]]="Cancelled"), 1, 0)</f>
        <v>0</v>
      </c>
      <c r="AI3987" t="str">
        <f>IF(Cleaned_Data_Table[[#This Row],[Emergency Case]]=1, "Emergency Care", "Standard Care")</f>
        <v>Standard Care</v>
      </c>
    </row>
    <row r="3988" spans="1:35">
      <c r="A3988" t="s">
        <v>4097</v>
      </c>
      <c r="B3988">
        <v>83</v>
      </c>
      <c r="C3988" t="s">
        <v>37</v>
      </c>
      <c r="D3988" t="s">
        <v>65</v>
      </c>
      <c r="E3988">
        <v>26.3</v>
      </c>
      <c r="F3988" t="s">
        <v>52</v>
      </c>
      <c r="G3988" t="s">
        <v>66</v>
      </c>
      <c r="H3988" t="s">
        <v>138</v>
      </c>
      <c r="I3988" t="s">
        <v>139</v>
      </c>
      <c r="J3988" t="s">
        <v>110</v>
      </c>
      <c r="K3988">
        <v>25</v>
      </c>
      <c r="L3988" s="1">
        <v>770</v>
      </c>
      <c r="M3988" t="s">
        <v>53</v>
      </c>
      <c r="N3988" t="s">
        <v>124</v>
      </c>
      <c r="O3988" t="s">
        <v>98</v>
      </c>
      <c r="P3988">
        <v>23</v>
      </c>
      <c r="Q3988">
        <v>30</v>
      </c>
      <c r="R3988">
        <v>3</v>
      </c>
      <c r="S3988">
        <v>0</v>
      </c>
      <c r="T3988">
        <v>4.9000000000000004</v>
      </c>
      <c r="U3988">
        <v>0</v>
      </c>
      <c r="V3988">
        <v>10</v>
      </c>
      <c r="W3988" s="1">
        <v>2412</v>
      </c>
      <c r="X3988" s="1">
        <v>1379</v>
      </c>
      <c r="Y3988" s="1">
        <v>3192.7</v>
      </c>
      <c r="Z3988" t="s">
        <v>47</v>
      </c>
      <c r="AA3988" t="s">
        <v>71</v>
      </c>
      <c r="AB3988" s="1">
        <v>0</v>
      </c>
      <c r="AC3988">
        <v>0</v>
      </c>
      <c r="AD3988">
        <v>1</v>
      </c>
      <c r="AE3988">
        <v>0</v>
      </c>
      <c r="AF3988">
        <v>0</v>
      </c>
      <c r="AG3988" t="s">
        <v>87</v>
      </c>
      <c r="AH3988">
        <f>IF(OR(Cleaned_Data_Table[[#This Row],[Appointment Status]]="No Show", Cleaned_Data_Table[[#This Row],[Appointment Status]]="Cancelled"), 1, 0)</f>
        <v>0</v>
      </c>
      <c r="AI3988" t="str">
        <f>IF(Cleaned_Data_Table[[#This Row],[Emergency Case]]=1, "Emergency Care", "Standard Care")</f>
        <v>Standard Care</v>
      </c>
    </row>
    <row r="3989" spans="1:35">
      <c r="A3989" t="s">
        <v>4098</v>
      </c>
      <c r="B3989">
        <v>57</v>
      </c>
      <c r="C3989" t="s">
        <v>51</v>
      </c>
      <c r="D3989" t="s">
        <v>78</v>
      </c>
      <c r="E3989">
        <v>25.1</v>
      </c>
      <c r="F3989" t="s">
        <v>52</v>
      </c>
      <c r="G3989" t="s">
        <v>66</v>
      </c>
      <c r="H3989" t="s">
        <v>138</v>
      </c>
      <c r="I3989" t="s">
        <v>139</v>
      </c>
      <c r="J3989" t="s">
        <v>43</v>
      </c>
      <c r="K3989">
        <v>1</v>
      </c>
      <c r="L3989" s="1">
        <v>384</v>
      </c>
      <c r="M3989" t="s">
        <v>53</v>
      </c>
      <c r="N3989" t="s">
        <v>69</v>
      </c>
      <c r="O3989" t="s">
        <v>70</v>
      </c>
      <c r="P3989">
        <v>18</v>
      </c>
      <c r="Q3989">
        <v>23</v>
      </c>
      <c r="R3989">
        <v>6</v>
      </c>
      <c r="S3989">
        <v>1</v>
      </c>
      <c r="T3989">
        <v>3.4</v>
      </c>
      <c r="U3989">
        <v>0</v>
      </c>
      <c r="V3989">
        <v>10</v>
      </c>
      <c r="W3989" s="1">
        <v>337</v>
      </c>
      <c r="X3989" s="1">
        <v>239</v>
      </c>
      <c r="Y3989" s="1">
        <v>672</v>
      </c>
      <c r="Z3989" t="s">
        <v>47</v>
      </c>
      <c r="AA3989" t="s">
        <v>76</v>
      </c>
      <c r="AB3989" s="1">
        <v>0</v>
      </c>
      <c r="AC3989">
        <v>0</v>
      </c>
      <c r="AD3989">
        <v>1</v>
      </c>
      <c r="AE3989">
        <v>0</v>
      </c>
      <c r="AF3989">
        <v>0</v>
      </c>
      <c r="AG3989" t="s">
        <v>49</v>
      </c>
      <c r="AH3989">
        <f>IF(OR(Cleaned_Data_Table[[#This Row],[Appointment Status]]="No Show", Cleaned_Data_Table[[#This Row],[Appointment Status]]="Cancelled"), 1, 0)</f>
        <v>0</v>
      </c>
      <c r="AI3989" t="str">
        <f>IF(Cleaned_Data_Table[[#This Row],[Emergency Case]]=1, "Emergency Care", "Standard Care")</f>
        <v>Standard Care</v>
      </c>
    </row>
    <row r="3990" spans="1:35">
      <c r="A3990" t="s">
        <v>4099</v>
      </c>
      <c r="B3990">
        <v>76</v>
      </c>
      <c r="C3990" t="s">
        <v>51</v>
      </c>
      <c r="D3990" t="s">
        <v>118</v>
      </c>
      <c r="E3990">
        <v>21.1</v>
      </c>
      <c r="F3990" t="s">
        <v>39</v>
      </c>
      <c r="G3990" t="s">
        <v>40</v>
      </c>
      <c r="H3990" t="s">
        <v>129</v>
      </c>
      <c r="I3990" t="s">
        <v>130</v>
      </c>
      <c r="J3990" t="s">
        <v>90</v>
      </c>
      <c r="K3990">
        <v>6</v>
      </c>
      <c r="L3990" s="1">
        <v>504</v>
      </c>
      <c r="M3990" t="s">
        <v>53</v>
      </c>
      <c r="N3990" t="s">
        <v>69</v>
      </c>
      <c r="O3990" t="s">
        <v>86</v>
      </c>
      <c r="P3990">
        <v>10</v>
      </c>
      <c r="Q3990">
        <v>14</v>
      </c>
      <c r="R3990">
        <v>14</v>
      </c>
      <c r="S3990">
        <v>1</v>
      </c>
      <c r="T3990">
        <v>4.4000000000000004</v>
      </c>
      <c r="U3990">
        <v>0</v>
      </c>
      <c r="V3990">
        <v>10</v>
      </c>
      <c r="W3990" s="1">
        <v>16836</v>
      </c>
      <c r="X3990" s="1">
        <v>14422</v>
      </c>
      <c r="Y3990" s="1">
        <v>22233.4</v>
      </c>
      <c r="Z3990" t="s">
        <v>47</v>
      </c>
      <c r="AA3990" t="s">
        <v>71</v>
      </c>
      <c r="AB3990" s="1">
        <v>0</v>
      </c>
      <c r="AC3990">
        <v>0</v>
      </c>
      <c r="AD3990">
        <v>0</v>
      </c>
      <c r="AE3990">
        <v>0</v>
      </c>
      <c r="AF3990">
        <v>0</v>
      </c>
      <c r="AG3990" t="s">
        <v>87</v>
      </c>
      <c r="AH3990">
        <f>IF(OR(Cleaned_Data_Table[[#This Row],[Appointment Status]]="No Show", Cleaned_Data_Table[[#This Row],[Appointment Status]]="Cancelled"), 1, 0)</f>
        <v>0</v>
      </c>
      <c r="AI3990" t="str">
        <f>IF(Cleaned_Data_Table[[#This Row],[Emergency Case]]=1, "Emergency Care", "Standard Care")</f>
        <v>Standard Care</v>
      </c>
    </row>
    <row r="3991" spans="1:35">
      <c r="A3991" t="s">
        <v>4100</v>
      </c>
      <c r="B3991">
        <v>74</v>
      </c>
      <c r="C3991" t="s">
        <v>37</v>
      </c>
      <c r="D3991" t="s">
        <v>84</v>
      </c>
      <c r="E3991">
        <v>24.8</v>
      </c>
      <c r="F3991" t="s">
        <v>52</v>
      </c>
      <c r="G3991" t="s">
        <v>85</v>
      </c>
      <c r="H3991" t="s">
        <v>41</v>
      </c>
      <c r="I3991" t="s">
        <v>42</v>
      </c>
      <c r="J3991" t="s">
        <v>110</v>
      </c>
      <c r="K3991">
        <v>21</v>
      </c>
      <c r="L3991" s="1">
        <v>702</v>
      </c>
      <c r="M3991" t="s">
        <v>53</v>
      </c>
      <c r="N3991" t="s">
        <v>62</v>
      </c>
      <c r="O3991" t="s">
        <v>46</v>
      </c>
      <c r="P3991">
        <v>0</v>
      </c>
      <c r="Q3991">
        <v>37</v>
      </c>
      <c r="R3991">
        <v>0</v>
      </c>
      <c r="S3991">
        <v>0</v>
      </c>
      <c r="T3991">
        <v>3.6</v>
      </c>
      <c r="U3991">
        <v>1</v>
      </c>
      <c r="V3991">
        <v>9.3000000000000007</v>
      </c>
      <c r="W3991" s="1">
        <v>3000</v>
      </c>
      <c r="X3991" s="1">
        <v>1678</v>
      </c>
      <c r="Y3991" s="1">
        <v>3766</v>
      </c>
      <c r="Z3991" t="s">
        <v>47</v>
      </c>
      <c r="AA3991" t="s">
        <v>76</v>
      </c>
      <c r="AB3991" s="1">
        <v>0</v>
      </c>
      <c r="AC3991">
        <v>1</v>
      </c>
      <c r="AD3991">
        <v>0</v>
      </c>
      <c r="AE3991">
        <v>0</v>
      </c>
      <c r="AF3991">
        <v>0</v>
      </c>
      <c r="AG3991" t="s">
        <v>87</v>
      </c>
      <c r="AH3991">
        <f>IF(OR(Cleaned_Data_Table[[#This Row],[Appointment Status]]="No Show", Cleaned_Data_Table[[#This Row],[Appointment Status]]="Cancelled"), 1, 0)</f>
        <v>0</v>
      </c>
      <c r="AI3991" t="str">
        <f>IF(Cleaned_Data_Table[[#This Row],[Emergency Case]]=1, "Emergency Care", "Standard Care")</f>
        <v>Emergency Care</v>
      </c>
    </row>
    <row r="3992" spans="1:35">
      <c r="A3992" t="s">
        <v>4101</v>
      </c>
      <c r="B3992">
        <v>35</v>
      </c>
      <c r="C3992" t="s">
        <v>37</v>
      </c>
      <c r="D3992" t="s">
        <v>93</v>
      </c>
      <c r="E3992">
        <v>27.3</v>
      </c>
      <c r="F3992" t="s">
        <v>52</v>
      </c>
      <c r="G3992" t="s">
        <v>66</v>
      </c>
      <c r="H3992" t="s">
        <v>41</v>
      </c>
      <c r="I3992" t="s">
        <v>42</v>
      </c>
      <c r="J3992" t="s">
        <v>43</v>
      </c>
      <c r="K3992">
        <v>2</v>
      </c>
      <c r="L3992" s="1">
        <v>280</v>
      </c>
      <c r="M3992" t="s">
        <v>53</v>
      </c>
      <c r="N3992" t="s">
        <v>62</v>
      </c>
      <c r="O3992" t="s">
        <v>101</v>
      </c>
      <c r="P3992">
        <v>18</v>
      </c>
      <c r="Q3992">
        <v>39</v>
      </c>
      <c r="R3992">
        <v>3</v>
      </c>
      <c r="S3992">
        <v>1</v>
      </c>
      <c r="T3992">
        <v>4.7</v>
      </c>
      <c r="U3992">
        <v>0</v>
      </c>
      <c r="V3992">
        <v>9.8000000000000007</v>
      </c>
      <c r="W3992" s="1">
        <v>775</v>
      </c>
      <c r="X3992" s="1">
        <v>915</v>
      </c>
      <c r="Y3992" s="1">
        <v>1379</v>
      </c>
      <c r="Z3992" t="s">
        <v>47</v>
      </c>
      <c r="AA3992" t="s">
        <v>48</v>
      </c>
      <c r="AB3992" s="1">
        <v>0</v>
      </c>
      <c r="AC3992">
        <v>1</v>
      </c>
      <c r="AD3992">
        <v>1</v>
      </c>
      <c r="AE3992">
        <v>0</v>
      </c>
      <c r="AF3992">
        <v>0</v>
      </c>
      <c r="AG3992" t="s">
        <v>49</v>
      </c>
      <c r="AH3992">
        <f>IF(OR(Cleaned_Data_Table[[#This Row],[Appointment Status]]="No Show", Cleaned_Data_Table[[#This Row],[Appointment Status]]="Cancelled"), 1, 0)</f>
        <v>0</v>
      </c>
      <c r="AI3992" t="str">
        <f>IF(Cleaned_Data_Table[[#This Row],[Emergency Case]]=1, "Emergency Care", "Standard Care")</f>
        <v>Standard Care</v>
      </c>
    </row>
    <row r="3993" spans="1:35">
      <c r="A3993" t="s">
        <v>4102</v>
      </c>
      <c r="B3993">
        <v>50</v>
      </c>
      <c r="C3993" t="s">
        <v>51</v>
      </c>
      <c r="D3993" t="s">
        <v>100</v>
      </c>
      <c r="E3993">
        <v>25.4</v>
      </c>
      <c r="F3993" t="s">
        <v>89</v>
      </c>
      <c r="G3993" t="s">
        <v>66</v>
      </c>
      <c r="H3993" t="s">
        <v>94</v>
      </c>
      <c r="I3993" t="s">
        <v>95</v>
      </c>
      <c r="J3993" t="s">
        <v>43</v>
      </c>
      <c r="K3993">
        <v>10</v>
      </c>
      <c r="L3993" s="1">
        <v>594</v>
      </c>
      <c r="M3993" t="s">
        <v>53</v>
      </c>
      <c r="N3993" t="s">
        <v>124</v>
      </c>
      <c r="O3993" t="s">
        <v>98</v>
      </c>
      <c r="P3993">
        <v>17</v>
      </c>
      <c r="Q3993">
        <v>53</v>
      </c>
      <c r="R3993">
        <v>12</v>
      </c>
      <c r="S3993">
        <v>0</v>
      </c>
      <c r="T3993">
        <v>4.3</v>
      </c>
      <c r="U3993">
        <v>0</v>
      </c>
      <c r="V3993">
        <v>8.6</v>
      </c>
      <c r="W3993" s="1">
        <v>456</v>
      </c>
      <c r="X3993" s="1">
        <v>759</v>
      </c>
      <c r="Y3993" s="1">
        <v>1266.3</v>
      </c>
      <c r="Z3993" t="s">
        <v>56</v>
      </c>
      <c r="AA3993" t="s">
        <v>48</v>
      </c>
      <c r="AB3993" s="1">
        <v>1809</v>
      </c>
      <c r="AC3993">
        <v>1</v>
      </c>
      <c r="AD3993">
        <v>1</v>
      </c>
      <c r="AE3993">
        <v>0</v>
      </c>
      <c r="AF3993">
        <v>0</v>
      </c>
      <c r="AG3993" t="s">
        <v>49</v>
      </c>
      <c r="AH3993">
        <f>IF(OR(Cleaned_Data_Table[[#This Row],[Appointment Status]]="No Show", Cleaned_Data_Table[[#This Row],[Appointment Status]]="Cancelled"), 1, 0)</f>
        <v>1</v>
      </c>
      <c r="AI3993" t="str">
        <f>IF(Cleaned_Data_Table[[#This Row],[Emergency Case]]=1, "Emergency Care", "Standard Care")</f>
        <v>Standard Care</v>
      </c>
    </row>
    <row r="3994" spans="1:35">
      <c r="A3994" t="s">
        <v>4103</v>
      </c>
      <c r="B3994">
        <v>30</v>
      </c>
      <c r="C3994" t="s">
        <v>37</v>
      </c>
      <c r="D3994" t="s">
        <v>116</v>
      </c>
      <c r="E3994">
        <v>23.3</v>
      </c>
      <c r="F3994" t="s">
        <v>52</v>
      </c>
      <c r="G3994" t="s">
        <v>40</v>
      </c>
      <c r="H3994" t="s">
        <v>41</v>
      </c>
      <c r="I3994" t="s">
        <v>42</v>
      </c>
      <c r="J3994" t="s">
        <v>110</v>
      </c>
      <c r="K3994">
        <v>6</v>
      </c>
      <c r="L3994" s="1">
        <v>419</v>
      </c>
      <c r="M3994" t="s">
        <v>44</v>
      </c>
      <c r="N3994" t="s">
        <v>81</v>
      </c>
      <c r="O3994" t="s">
        <v>86</v>
      </c>
      <c r="P3994">
        <v>24</v>
      </c>
      <c r="Q3994">
        <v>26</v>
      </c>
      <c r="R3994">
        <v>13</v>
      </c>
      <c r="S3994">
        <v>2</v>
      </c>
      <c r="T3994">
        <v>4.5999999999999996</v>
      </c>
      <c r="U3994">
        <v>0</v>
      </c>
      <c r="V3994">
        <v>10</v>
      </c>
      <c r="W3994" s="1">
        <v>4114</v>
      </c>
      <c r="X3994" s="1">
        <v>3368</v>
      </c>
      <c r="Y3994" s="1">
        <v>7901</v>
      </c>
      <c r="Z3994" t="s">
        <v>47</v>
      </c>
      <c r="AA3994" t="s">
        <v>57</v>
      </c>
      <c r="AB3994" s="1">
        <v>0</v>
      </c>
      <c r="AC3994">
        <v>0</v>
      </c>
      <c r="AD3994">
        <v>1</v>
      </c>
      <c r="AE3994">
        <v>0</v>
      </c>
      <c r="AF3994">
        <v>0</v>
      </c>
      <c r="AG3994" t="s">
        <v>87</v>
      </c>
      <c r="AH3994">
        <f>IF(OR(Cleaned_Data_Table[[#This Row],[Appointment Status]]="No Show", Cleaned_Data_Table[[#This Row],[Appointment Status]]="Cancelled"), 1, 0)</f>
        <v>0</v>
      </c>
      <c r="AI3994" t="str">
        <f>IF(Cleaned_Data_Table[[#This Row],[Emergency Case]]=1, "Emergency Care", "Standard Care")</f>
        <v>Standard Care</v>
      </c>
    </row>
    <row r="3995" spans="1:35">
      <c r="A3995" t="s">
        <v>4104</v>
      </c>
      <c r="B3995">
        <v>34</v>
      </c>
      <c r="C3995" t="s">
        <v>37</v>
      </c>
      <c r="D3995" t="s">
        <v>100</v>
      </c>
      <c r="E3995">
        <v>21.6</v>
      </c>
      <c r="F3995" t="s">
        <v>52</v>
      </c>
      <c r="G3995" t="s">
        <v>66</v>
      </c>
      <c r="H3995" t="s">
        <v>94</v>
      </c>
      <c r="I3995" t="s">
        <v>95</v>
      </c>
      <c r="J3995" t="s">
        <v>43</v>
      </c>
      <c r="K3995">
        <v>27</v>
      </c>
      <c r="L3995" s="1">
        <v>928</v>
      </c>
      <c r="M3995" t="s">
        <v>53</v>
      </c>
      <c r="N3995" t="s">
        <v>45</v>
      </c>
      <c r="O3995" t="s">
        <v>82</v>
      </c>
      <c r="P3995">
        <v>20</v>
      </c>
      <c r="Q3995">
        <v>45</v>
      </c>
      <c r="R3995">
        <v>5</v>
      </c>
      <c r="S3995">
        <v>1</v>
      </c>
      <c r="T3995">
        <v>3.4</v>
      </c>
      <c r="U3995">
        <v>0</v>
      </c>
      <c r="V3995">
        <v>8.6999999999999993</v>
      </c>
      <c r="W3995" s="1">
        <v>737</v>
      </c>
      <c r="X3995" s="1">
        <v>698</v>
      </c>
      <c r="Y3995" s="1">
        <v>1654.1</v>
      </c>
      <c r="Z3995" t="s">
        <v>47</v>
      </c>
      <c r="AA3995" t="s">
        <v>57</v>
      </c>
      <c r="AB3995" s="1">
        <v>0</v>
      </c>
      <c r="AC3995">
        <v>1</v>
      </c>
      <c r="AD3995">
        <v>1</v>
      </c>
      <c r="AE3995">
        <v>0</v>
      </c>
      <c r="AF3995">
        <v>0</v>
      </c>
      <c r="AG3995" t="s">
        <v>49</v>
      </c>
      <c r="AH3995">
        <f>IF(OR(Cleaned_Data_Table[[#This Row],[Appointment Status]]="No Show", Cleaned_Data_Table[[#This Row],[Appointment Status]]="Cancelled"), 1, 0)</f>
        <v>0</v>
      </c>
      <c r="AI3995" t="str">
        <f>IF(Cleaned_Data_Table[[#This Row],[Emergency Case]]=1, "Emergency Care", "Standard Care")</f>
        <v>Standard Care</v>
      </c>
    </row>
    <row r="3996" spans="1:35">
      <c r="A3996" t="s">
        <v>4105</v>
      </c>
      <c r="B3996">
        <v>68</v>
      </c>
      <c r="C3996" t="s">
        <v>51</v>
      </c>
      <c r="D3996" t="s">
        <v>93</v>
      </c>
      <c r="E3996">
        <v>22.4</v>
      </c>
      <c r="F3996" t="s">
        <v>52</v>
      </c>
      <c r="G3996" t="s">
        <v>40</v>
      </c>
      <c r="H3996" t="s">
        <v>67</v>
      </c>
      <c r="I3996" t="s">
        <v>68</v>
      </c>
      <c r="J3996" t="s">
        <v>110</v>
      </c>
      <c r="K3996">
        <v>11</v>
      </c>
      <c r="L3996" s="1">
        <v>552</v>
      </c>
      <c r="M3996" t="s">
        <v>44</v>
      </c>
      <c r="N3996" t="s">
        <v>81</v>
      </c>
      <c r="O3996" t="s">
        <v>101</v>
      </c>
      <c r="P3996">
        <v>21</v>
      </c>
      <c r="Q3996">
        <v>29</v>
      </c>
      <c r="R3996">
        <v>7</v>
      </c>
      <c r="S3996">
        <v>1</v>
      </c>
      <c r="T3996">
        <v>4.8</v>
      </c>
      <c r="U3996">
        <v>0</v>
      </c>
      <c r="V3996">
        <v>10</v>
      </c>
      <c r="W3996" s="1">
        <v>3677</v>
      </c>
      <c r="X3996" s="1">
        <v>3774</v>
      </c>
      <c r="Y3996" s="1">
        <v>8003</v>
      </c>
      <c r="Z3996" t="s">
        <v>47</v>
      </c>
      <c r="AA3996" t="s">
        <v>76</v>
      </c>
      <c r="AB3996" s="1">
        <v>0</v>
      </c>
      <c r="AC3996">
        <v>0</v>
      </c>
      <c r="AD3996">
        <v>1</v>
      </c>
      <c r="AE3996">
        <v>0</v>
      </c>
      <c r="AF3996">
        <v>0</v>
      </c>
      <c r="AG3996" t="s">
        <v>87</v>
      </c>
      <c r="AH3996">
        <f>IF(OR(Cleaned_Data_Table[[#This Row],[Appointment Status]]="No Show", Cleaned_Data_Table[[#This Row],[Appointment Status]]="Cancelled"), 1, 0)</f>
        <v>0</v>
      </c>
      <c r="AI3996" t="str">
        <f>IF(Cleaned_Data_Table[[#This Row],[Emergency Case]]=1, "Emergency Care", "Standard Care")</f>
        <v>Standard Care</v>
      </c>
    </row>
    <row r="3997" spans="1:35">
      <c r="A3997" t="s">
        <v>4106</v>
      </c>
      <c r="B3997">
        <v>48</v>
      </c>
      <c r="C3997" t="s">
        <v>37</v>
      </c>
      <c r="D3997" t="s">
        <v>59</v>
      </c>
      <c r="E3997">
        <v>26.6</v>
      </c>
      <c r="F3997" t="s">
        <v>52</v>
      </c>
      <c r="G3997" t="s">
        <v>40</v>
      </c>
      <c r="H3997" t="s">
        <v>138</v>
      </c>
      <c r="I3997" t="s">
        <v>139</v>
      </c>
      <c r="J3997" t="s">
        <v>90</v>
      </c>
      <c r="K3997">
        <v>2</v>
      </c>
      <c r="L3997" s="1">
        <v>257</v>
      </c>
      <c r="M3997" t="s">
        <v>53</v>
      </c>
      <c r="N3997" t="s">
        <v>45</v>
      </c>
      <c r="O3997" t="s">
        <v>119</v>
      </c>
      <c r="P3997">
        <v>16</v>
      </c>
      <c r="Q3997">
        <v>12</v>
      </c>
      <c r="R3997">
        <v>2</v>
      </c>
      <c r="S3997">
        <v>1</v>
      </c>
      <c r="T3997">
        <v>4.5999999999999996</v>
      </c>
      <c r="U3997">
        <v>0</v>
      </c>
      <c r="V3997">
        <v>10</v>
      </c>
      <c r="W3997" s="1">
        <v>10729</v>
      </c>
      <c r="X3997" s="1">
        <v>13037</v>
      </c>
      <c r="Y3997" s="1">
        <v>16816.099999999999</v>
      </c>
      <c r="Z3997" t="s">
        <v>47</v>
      </c>
      <c r="AA3997" t="s">
        <v>48</v>
      </c>
      <c r="AB3997" s="1">
        <v>0</v>
      </c>
      <c r="AC3997">
        <v>0</v>
      </c>
      <c r="AD3997">
        <v>1</v>
      </c>
      <c r="AE3997">
        <v>0</v>
      </c>
      <c r="AF3997">
        <v>0</v>
      </c>
      <c r="AG3997" t="s">
        <v>91</v>
      </c>
      <c r="AH3997">
        <f>IF(OR(Cleaned_Data_Table[[#This Row],[Appointment Status]]="No Show", Cleaned_Data_Table[[#This Row],[Appointment Status]]="Cancelled"), 1, 0)</f>
        <v>0</v>
      </c>
      <c r="AI3997" t="str">
        <f>IF(Cleaned_Data_Table[[#This Row],[Emergency Case]]=1, "Emergency Care", "Standard Care")</f>
        <v>Standard Care</v>
      </c>
    </row>
    <row r="3998" spans="1:35">
      <c r="A3998" t="s">
        <v>4107</v>
      </c>
      <c r="B3998">
        <v>43</v>
      </c>
      <c r="C3998" t="s">
        <v>51</v>
      </c>
      <c r="D3998" t="s">
        <v>38</v>
      </c>
      <c r="E3998">
        <v>24.3</v>
      </c>
      <c r="F3998" t="s">
        <v>52</v>
      </c>
      <c r="G3998" t="s">
        <v>66</v>
      </c>
      <c r="H3998" t="s">
        <v>129</v>
      </c>
      <c r="I3998" t="s">
        <v>130</v>
      </c>
      <c r="J3998" t="s">
        <v>43</v>
      </c>
      <c r="K3998">
        <v>3</v>
      </c>
      <c r="L3998" s="1">
        <v>292</v>
      </c>
      <c r="M3998" t="s">
        <v>53</v>
      </c>
      <c r="N3998" t="s">
        <v>54</v>
      </c>
      <c r="O3998" t="s">
        <v>119</v>
      </c>
      <c r="P3998">
        <v>14</v>
      </c>
      <c r="Q3998">
        <v>36</v>
      </c>
      <c r="R3998">
        <v>1</v>
      </c>
      <c r="S3998">
        <v>0</v>
      </c>
      <c r="T3998">
        <v>4.3</v>
      </c>
      <c r="U3998">
        <v>0</v>
      </c>
      <c r="V3998">
        <v>9.8000000000000007</v>
      </c>
      <c r="W3998" s="1">
        <v>515</v>
      </c>
      <c r="X3998" s="1">
        <v>283</v>
      </c>
      <c r="Y3998" s="1">
        <v>763</v>
      </c>
      <c r="Z3998" t="s">
        <v>47</v>
      </c>
      <c r="AA3998" t="s">
        <v>48</v>
      </c>
      <c r="AB3998" s="1">
        <v>0</v>
      </c>
      <c r="AC3998">
        <v>1</v>
      </c>
      <c r="AD3998">
        <v>0</v>
      </c>
      <c r="AE3998">
        <v>0</v>
      </c>
      <c r="AF3998">
        <v>0</v>
      </c>
      <c r="AG3998" t="s">
        <v>49</v>
      </c>
      <c r="AH3998">
        <f>IF(OR(Cleaned_Data_Table[[#This Row],[Appointment Status]]="No Show", Cleaned_Data_Table[[#This Row],[Appointment Status]]="Cancelled"), 1, 0)</f>
        <v>0</v>
      </c>
      <c r="AI3998" t="str">
        <f>IF(Cleaned_Data_Table[[#This Row],[Emergency Case]]=1, "Emergency Care", "Standard Care")</f>
        <v>Standard Care</v>
      </c>
    </row>
    <row r="3999" spans="1:35">
      <c r="A3999" t="s">
        <v>4108</v>
      </c>
      <c r="B3999">
        <v>70</v>
      </c>
      <c r="C3999" t="s">
        <v>51</v>
      </c>
      <c r="D3999" t="s">
        <v>59</v>
      </c>
      <c r="E3999">
        <v>25.9</v>
      </c>
      <c r="F3999" t="s">
        <v>52</v>
      </c>
      <c r="G3999" t="s">
        <v>85</v>
      </c>
      <c r="H3999" t="s">
        <v>79</v>
      </c>
      <c r="I3999" t="s">
        <v>80</v>
      </c>
      <c r="J3999" t="s">
        <v>43</v>
      </c>
      <c r="K3999">
        <v>19</v>
      </c>
      <c r="L3999" s="1">
        <v>747</v>
      </c>
      <c r="M3999" t="s">
        <v>53</v>
      </c>
      <c r="N3999" t="s">
        <v>69</v>
      </c>
      <c r="O3999" t="s">
        <v>106</v>
      </c>
      <c r="P3999">
        <v>0</v>
      </c>
      <c r="Q3999">
        <v>25</v>
      </c>
      <c r="R3999">
        <v>10</v>
      </c>
      <c r="S3999">
        <v>4</v>
      </c>
      <c r="T3999">
        <v>3.3</v>
      </c>
      <c r="U3999">
        <v>1</v>
      </c>
      <c r="V3999">
        <v>10</v>
      </c>
      <c r="W3999" s="1">
        <v>208</v>
      </c>
      <c r="X3999" s="1">
        <v>201</v>
      </c>
      <c r="Y3999" s="1">
        <v>809.2</v>
      </c>
      <c r="Z3999" t="s">
        <v>47</v>
      </c>
      <c r="AA3999" t="s">
        <v>76</v>
      </c>
      <c r="AB3999" s="1">
        <v>0</v>
      </c>
      <c r="AC3999">
        <v>0</v>
      </c>
      <c r="AD3999">
        <v>0</v>
      </c>
      <c r="AE3999">
        <v>0</v>
      </c>
      <c r="AF3999">
        <v>0</v>
      </c>
      <c r="AG3999" t="s">
        <v>87</v>
      </c>
      <c r="AH3999">
        <f>IF(OR(Cleaned_Data_Table[[#This Row],[Appointment Status]]="No Show", Cleaned_Data_Table[[#This Row],[Appointment Status]]="Cancelled"), 1, 0)</f>
        <v>0</v>
      </c>
      <c r="AI3999" t="str">
        <f>IF(Cleaned_Data_Table[[#This Row],[Emergency Case]]=1, "Emergency Care", "Standard Care")</f>
        <v>Emergency Care</v>
      </c>
    </row>
    <row r="4000" spans="1:35">
      <c r="A4000" t="s">
        <v>4109</v>
      </c>
      <c r="B4000">
        <v>74</v>
      </c>
      <c r="C4000" t="s">
        <v>37</v>
      </c>
      <c r="D4000" t="s">
        <v>78</v>
      </c>
      <c r="E4000">
        <v>23.6</v>
      </c>
      <c r="F4000" t="s">
        <v>89</v>
      </c>
      <c r="G4000" t="s">
        <v>40</v>
      </c>
      <c r="H4000" t="s">
        <v>41</v>
      </c>
      <c r="I4000" t="s">
        <v>42</v>
      </c>
      <c r="J4000" t="s">
        <v>43</v>
      </c>
      <c r="K4000">
        <v>9</v>
      </c>
      <c r="L4000" s="1">
        <v>566</v>
      </c>
      <c r="M4000" t="s">
        <v>44</v>
      </c>
      <c r="N4000" t="s">
        <v>45</v>
      </c>
      <c r="O4000" t="s">
        <v>55</v>
      </c>
      <c r="P4000">
        <v>19</v>
      </c>
      <c r="Q4000">
        <v>25</v>
      </c>
      <c r="R4000">
        <v>14</v>
      </c>
      <c r="S4000">
        <v>2</v>
      </c>
      <c r="T4000">
        <v>4.7</v>
      </c>
      <c r="U4000">
        <v>0</v>
      </c>
      <c r="V4000">
        <v>10</v>
      </c>
      <c r="W4000" s="1">
        <v>189</v>
      </c>
      <c r="X4000" s="1">
        <v>415</v>
      </c>
      <c r="Y4000" s="1">
        <v>1170</v>
      </c>
      <c r="Z4000" t="s">
        <v>47</v>
      </c>
      <c r="AA4000" t="s">
        <v>76</v>
      </c>
      <c r="AB4000" s="1">
        <v>0</v>
      </c>
      <c r="AC4000">
        <v>0</v>
      </c>
      <c r="AD4000">
        <v>1</v>
      </c>
      <c r="AE4000">
        <v>0</v>
      </c>
      <c r="AF4000">
        <v>0</v>
      </c>
      <c r="AG4000" t="s">
        <v>49</v>
      </c>
      <c r="AH4000">
        <f>IF(OR(Cleaned_Data_Table[[#This Row],[Appointment Status]]="No Show", Cleaned_Data_Table[[#This Row],[Appointment Status]]="Cancelled"), 1, 0)</f>
        <v>0</v>
      </c>
      <c r="AI4000" t="str">
        <f>IF(Cleaned_Data_Table[[#This Row],[Emergency Case]]=1, "Emergency Care", "Standard Care")</f>
        <v>Standard Care</v>
      </c>
    </row>
    <row r="4001" spans="1:35">
      <c r="A4001" t="s">
        <v>4110</v>
      </c>
      <c r="B4001">
        <v>57</v>
      </c>
      <c r="C4001" t="s">
        <v>37</v>
      </c>
      <c r="D4001" t="s">
        <v>114</v>
      </c>
      <c r="E4001">
        <v>28.9</v>
      </c>
      <c r="F4001" t="s">
        <v>39</v>
      </c>
      <c r="G4001" t="s">
        <v>40</v>
      </c>
      <c r="H4001" t="s">
        <v>108</v>
      </c>
      <c r="I4001" t="s">
        <v>109</v>
      </c>
      <c r="J4001" t="s">
        <v>43</v>
      </c>
      <c r="K4001">
        <v>18</v>
      </c>
      <c r="L4001" s="1">
        <v>720</v>
      </c>
      <c r="M4001" t="s">
        <v>44</v>
      </c>
      <c r="N4001" t="s">
        <v>45</v>
      </c>
      <c r="O4001" t="s">
        <v>111</v>
      </c>
      <c r="P4001">
        <v>7</v>
      </c>
      <c r="Q4001">
        <v>33</v>
      </c>
      <c r="R4001">
        <v>4</v>
      </c>
      <c r="S4001">
        <v>0</v>
      </c>
      <c r="T4001">
        <v>4.5999999999999996</v>
      </c>
      <c r="U4001">
        <v>0</v>
      </c>
      <c r="V4001">
        <v>10</v>
      </c>
      <c r="W4001" s="1">
        <v>825</v>
      </c>
      <c r="X4001" s="1">
        <v>421</v>
      </c>
      <c r="Y4001" s="1">
        <v>1966</v>
      </c>
      <c r="Z4001" t="s">
        <v>56</v>
      </c>
      <c r="AA4001" t="s">
        <v>76</v>
      </c>
      <c r="AB4001" s="1">
        <v>1966</v>
      </c>
      <c r="AC4001">
        <v>1</v>
      </c>
      <c r="AD4001">
        <v>0</v>
      </c>
      <c r="AE4001">
        <v>0</v>
      </c>
      <c r="AF4001">
        <v>0</v>
      </c>
      <c r="AG4001" t="s">
        <v>87</v>
      </c>
      <c r="AH4001">
        <f>IF(OR(Cleaned_Data_Table[[#This Row],[Appointment Status]]="No Show", Cleaned_Data_Table[[#This Row],[Appointment Status]]="Cancelled"), 1, 0)</f>
        <v>1</v>
      </c>
      <c r="AI4001" t="str">
        <f>IF(Cleaned_Data_Table[[#This Row],[Emergency Case]]=1, "Emergency Care", "Standard Care")</f>
        <v>Standard Care</v>
      </c>
    </row>
    <row r="4002" spans="1:35">
      <c r="A4002" t="s">
        <v>4111</v>
      </c>
      <c r="B4002">
        <v>37</v>
      </c>
      <c r="C4002" t="s">
        <v>51</v>
      </c>
      <c r="D4002" t="s">
        <v>38</v>
      </c>
      <c r="E4002">
        <v>25.9</v>
      </c>
      <c r="F4002" t="s">
        <v>103</v>
      </c>
      <c r="G4002" t="s">
        <v>40</v>
      </c>
      <c r="H4002" t="s">
        <v>94</v>
      </c>
      <c r="I4002" t="s">
        <v>95</v>
      </c>
      <c r="J4002" t="s">
        <v>43</v>
      </c>
      <c r="K4002">
        <v>29</v>
      </c>
      <c r="L4002" s="1">
        <v>938</v>
      </c>
      <c r="M4002" t="s">
        <v>53</v>
      </c>
      <c r="N4002" t="s">
        <v>45</v>
      </c>
      <c r="O4002" t="s">
        <v>46</v>
      </c>
      <c r="P4002">
        <v>6</v>
      </c>
      <c r="Q4002">
        <v>27</v>
      </c>
      <c r="R4002">
        <v>5</v>
      </c>
      <c r="S4002">
        <v>2</v>
      </c>
      <c r="T4002">
        <v>3.3</v>
      </c>
      <c r="U4002">
        <v>0</v>
      </c>
      <c r="V4002">
        <v>9.8000000000000007</v>
      </c>
      <c r="W4002" s="1">
        <v>212</v>
      </c>
      <c r="X4002" s="1">
        <v>929</v>
      </c>
      <c r="Y4002" s="1">
        <v>1455.3</v>
      </c>
      <c r="Z4002" t="s">
        <v>47</v>
      </c>
      <c r="AA4002" t="s">
        <v>48</v>
      </c>
      <c r="AB4002" s="1">
        <v>0</v>
      </c>
      <c r="AC4002">
        <v>0</v>
      </c>
      <c r="AD4002">
        <v>0</v>
      </c>
      <c r="AE4002">
        <v>0</v>
      </c>
      <c r="AF4002">
        <v>0</v>
      </c>
      <c r="AG4002" t="s">
        <v>87</v>
      </c>
      <c r="AH4002">
        <f>IF(OR(Cleaned_Data_Table[[#This Row],[Appointment Status]]="No Show", Cleaned_Data_Table[[#This Row],[Appointment Status]]="Cancelled"), 1, 0)</f>
        <v>0</v>
      </c>
      <c r="AI4002" t="str">
        <f>IF(Cleaned_Data_Table[[#This Row],[Emergency Case]]=1, "Emergency Care", "Standard Care")</f>
        <v>Standard Care</v>
      </c>
    </row>
    <row r="4003" spans="1:35">
      <c r="A4003" t="s">
        <v>4112</v>
      </c>
      <c r="B4003">
        <v>61</v>
      </c>
      <c r="C4003" t="s">
        <v>37</v>
      </c>
      <c r="D4003" t="s">
        <v>114</v>
      </c>
      <c r="E4003">
        <v>15.3</v>
      </c>
      <c r="F4003" t="s">
        <v>52</v>
      </c>
      <c r="G4003" t="s">
        <v>66</v>
      </c>
      <c r="H4003" t="s">
        <v>41</v>
      </c>
      <c r="I4003" t="s">
        <v>42</v>
      </c>
      <c r="J4003" t="s">
        <v>43</v>
      </c>
      <c r="K4003">
        <v>4</v>
      </c>
      <c r="L4003" s="1">
        <v>291</v>
      </c>
      <c r="M4003" t="s">
        <v>53</v>
      </c>
      <c r="N4003" t="s">
        <v>81</v>
      </c>
      <c r="O4003" t="s">
        <v>70</v>
      </c>
      <c r="P4003">
        <v>29</v>
      </c>
      <c r="Q4003">
        <v>58</v>
      </c>
      <c r="R4003">
        <v>8</v>
      </c>
      <c r="S4003">
        <v>0</v>
      </c>
      <c r="T4003">
        <v>3.1</v>
      </c>
      <c r="U4003">
        <v>0</v>
      </c>
      <c r="V4003">
        <v>7.7</v>
      </c>
      <c r="W4003" s="1">
        <v>156</v>
      </c>
      <c r="X4003" s="1">
        <v>906</v>
      </c>
      <c r="Y4003" s="1">
        <v>947.1</v>
      </c>
      <c r="Z4003" t="s">
        <v>56</v>
      </c>
      <c r="AA4003" t="s">
        <v>76</v>
      </c>
      <c r="AB4003" s="1">
        <v>1353</v>
      </c>
      <c r="AC4003">
        <v>1</v>
      </c>
      <c r="AD4003">
        <v>1</v>
      </c>
      <c r="AE4003">
        <v>0</v>
      </c>
      <c r="AF4003">
        <v>0</v>
      </c>
      <c r="AG4003" t="s">
        <v>49</v>
      </c>
      <c r="AH4003">
        <f>IF(OR(Cleaned_Data_Table[[#This Row],[Appointment Status]]="No Show", Cleaned_Data_Table[[#This Row],[Appointment Status]]="Cancelled"), 1, 0)</f>
        <v>1</v>
      </c>
      <c r="AI4003" t="str">
        <f>IF(Cleaned_Data_Table[[#This Row],[Emergency Case]]=1, "Emergency Care", "Standard Care")</f>
        <v>Standard Care</v>
      </c>
    </row>
    <row r="4004" spans="1:35">
      <c r="A4004" t="s">
        <v>4113</v>
      </c>
      <c r="B4004">
        <v>68</v>
      </c>
      <c r="C4004" t="s">
        <v>37</v>
      </c>
      <c r="D4004" t="s">
        <v>59</v>
      </c>
      <c r="E4004">
        <v>28.4</v>
      </c>
      <c r="F4004" t="s">
        <v>39</v>
      </c>
      <c r="G4004" t="s">
        <v>66</v>
      </c>
      <c r="H4004" t="s">
        <v>129</v>
      </c>
      <c r="I4004" t="s">
        <v>130</v>
      </c>
      <c r="J4004" t="s">
        <v>110</v>
      </c>
      <c r="K4004">
        <v>26</v>
      </c>
      <c r="L4004" s="1">
        <v>746</v>
      </c>
      <c r="M4004" t="s">
        <v>53</v>
      </c>
      <c r="N4004" t="s">
        <v>124</v>
      </c>
      <c r="O4004" t="s">
        <v>119</v>
      </c>
      <c r="P4004">
        <v>4</v>
      </c>
      <c r="Q4004">
        <v>36</v>
      </c>
      <c r="R4004">
        <v>12</v>
      </c>
      <c r="S4004">
        <v>2</v>
      </c>
      <c r="T4004">
        <v>4.8</v>
      </c>
      <c r="U4004">
        <v>0</v>
      </c>
      <c r="V4004">
        <v>10</v>
      </c>
      <c r="W4004" s="1">
        <v>2998</v>
      </c>
      <c r="X4004" s="1">
        <v>3730</v>
      </c>
      <c r="Y4004" s="1">
        <v>5231.8</v>
      </c>
      <c r="Z4004" t="s">
        <v>47</v>
      </c>
      <c r="AA4004" t="s">
        <v>76</v>
      </c>
      <c r="AB4004" s="1">
        <v>0</v>
      </c>
      <c r="AC4004">
        <v>1</v>
      </c>
      <c r="AD4004">
        <v>0</v>
      </c>
      <c r="AE4004">
        <v>1</v>
      </c>
      <c r="AF4004">
        <v>0</v>
      </c>
      <c r="AG4004" t="s">
        <v>87</v>
      </c>
      <c r="AH4004">
        <f>IF(OR(Cleaned_Data_Table[[#This Row],[Appointment Status]]="No Show", Cleaned_Data_Table[[#This Row],[Appointment Status]]="Cancelled"), 1, 0)</f>
        <v>0</v>
      </c>
      <c r="AI4004" t="str">
        <f>IF(Cleaned_Data_Table[[#This Row],[Emergency Case]]=1, "Emergency Care", "Standard Care")</f>
        <v>Standard Care</v>
      </c>
    </row>
    <row r="4005" spans="1:35">
      <c r="A4005" t="s">
        <v>4114</v>
      </c>
      <c r="B4005">
        <v>21</v>
      </c>
      <c r="C4005" t="s">
        <v>37</v>
      </c>
      <c r="D4005" t="s">
        <v>118</v>
      </c>
      <c r="E4005">
        <v>17.7</v>
      </c>
      <c r="F4005" t="s">
        <v>89</v>
      </c>
      <c r="G4005" t="s">
        <v>40</v>
      </c>
      <c r="H4005" t="s">
        <v>138</v>
      </c>
      <c r="I4005" t="s">
        <v>139</v>
      </c>
      <c r="J4005" t="s">
        <v>90</v>
      </c>
      <c r="K4005">
        <v>14</v>
      </c>
      <c r="L4005" s="1">
        <v>672</v>
      </c>
      <c r="M4005" t="s">
        <v>44</v>
      </c>
      <c r="N4005" t="s">
        <v>81</v>
      </c>
      <c r="O4005" t="s">
        <v>111</v>
      </c>
      <c r="P4005">
        <v>9</v>
      </c>
      <c r="Q4005">
        <v>4</v>
      </c>
      <c r="R4005">
        <v>9</v>
      </c>
      <c r="S4005">
        <v>2</v>
      </c>
      <c r="T4005">
        <v>4</v>
      </c>
      <c r="U4005">
        <v>0</v>
      </c>
      <c r="V4005">
        <v>10</v>
      </c>
      <c r="W4005" s="1">
        <v>13571</v>
      </c>
      <c r="X4005" s="1">
        <v>9819</v>
      </c>
      <c r="Y4005" s="1">
        <v>24062</v>
      </c>
      <c r="Z4005" t="s">
        <v>47</v>
      </c>
      <c r="AA4005" t="s">
        <v>57</v>
      </c>
      <c r="AB4005" s="1">
        <v>0</v>
      </c>
      <c r="AC4005">
        <v>0</v>
      </c>
      <c r="AD4005">
        <v>0</v>
      </c>
      <c r="AE4005">
        <v>0</v>
      </c>
      <c r="AF4005">
        <v>0</v>
      </c>
      <c r="AG4005" t="s">
        <v>87</v>
      </c>
      <c r="AH4005">
        <f>IF(OR(Cleaned_Data_Table[[#This Row],[Appointment Status]]="No Show", Cleaned_Data_Table[[#This Row],[Appointment Status]]="Cancelled"), 1, 0)</f>
        <v>0</v>
      </c>
      <c r="AI4005" t="str">
        <f>IF(Cleaned_Data_Table[[#This Row],[Emergency Case]]=1, "Emergency Care", "Standard Care")</f>
        <v>Standard Care</v>
      </c>
    </row>
    <row r="4006" spans="1:35">
      <c r="A4006" t="s">
        <v>4115</v>
      </c>
      <c r="B4006">
        <v>22</v>
      </c>
      <c r="C4006" t="s">
        <v>37</v>
      </c>
      <c r="D4006" t="s">
        <v>118</v>
      </c>
      <c r="E4006">
        <v>23.3</v>
      </c>
      <c r="F4006" t="s">
        <v>52</v>
      </c>
      <c r="G4006" t="s">
        <v>40</v>
      </c>
      <c r="H4006" t="s">
        <v>138</v>
      </c>
      <c r="I4006" t="s">
        <v>139</v>
      </c>
      <c r="J4006" t="s">
        <v>90</v>
      </c>
      <c r="K4006">
        <v>10</v>
      </c>
      <c r="L4006" s="1">
        <v>594</v>
      </c>
      <c r="M4006" t="s">
        <v>53</v>
      </c>
      <c r="N4006" t="s">
        <v>62</v>
      </c>
      <c r="O4006" t="s">
        <v>101</v>
      </c>
      <c r="P4006">
        <v>11</v>
      </c>
      <c r="Q4006">
        <v>5</v>
      </c>
      <c r="R4006">
        <v>11</v>
      </c>
      <c r="S4006">
        <v>3</v>
      </c>
      <c r="T4006">
        <v>4.5999999999999996</v>
      </c>
      <c r="U4006">
        <v>0</v>
      </c>
      <c r="V4006">
        <v>10</v>
      </c>
      <c r="W4006" s="1">
        <v>14507</v>
      </c>
      <c r="X4006" s="1">
        <v>5295</v>
      </c>
      <c r="Y4006" s="1">
        <v>14277.2</v>
      </c>
      <c r="Z4006" t="s">
        <v>47</v>
      </c>
      <c r="AA4006" t="s">
        <v>57</v>
      </c>
      <c r="AB4006" s="1">
        <v>0</v>
      </c>
      <c r="AC4006">
        <v>0</v>
      </c>
      <c r="AD4006">
        <v>0</v>
      </c>
      <c r="AE4006">
        <v>0</v>
      </c>
      <c r="AF4006">
        <v>0</v>
      </c>
      <c r="AG4006" t="s">
        <v>87</v>
      </c>
      <c r="AH4006">
        <f>IF(OR(Cleaned_Data_Table[[#This Row],[Appointment Status]]="No Show", Cleaned_Data_Table[[#This Row],[Appointment Status]]="Cancelled"), 1, 0)</f>
        <v>0</v>
      </c>
      <c r="AI4006" t="str">
        <f>IF(Cleaned_Data_Table[[#This Row],[Emergency Case]]=1, "Emergency Care", "Standard Care")</f>
        <v>Standard Care</v>
      </c>
    </row>
    <row r="4007" spans="1:35">
      <c r="A4007" t="s">
        <v>4116</v>
      </c>
      <c r="B4007">
        <v>16</v>
      </c>
      <c r="C4007" t="s">
        <v>51</v>
      </c>
      <c r="D4007" t="s">
        <v>59</v>
      </c>
      <c r="E4007">
        <v>32.5</v>
      </c>
      <c r="F4007" t="s">
        <v>39</v>
      </c>
      <c r="G4007" t="s">
        <v>40</v>
      </c>
      <c r="H4007" t="s">
        <v>60</v>
      </c>
      <c r="I4007" t="s">
        <v>61</v>
      </c>
      <c r="J4007" t="s">
        <v>43</v>
      </c>
      <c r="K4007">
        <v>24</v>
      </c>
      <c r="L4007" s="1">
        <v>720</v>
      </c>
      <c r="M4007" t="s">
        <v>53</v>
      </c>
      <c r="N4007" t="s">
        <v>69</v>
      </c>
      <c r="O4007" t="s">
        <v>111</v>
      </c>
      <c r="P4007">
        <v>13</v>
      </c>
      <c r="Q4007">
        <v>27</v>
      </c>
      <c r="R4007">
        <v>8</v>
      </c>
      <c r="S4007">
        <v>3</v>
      </c>
      <c r="T4007">
        <v>3.6</v>
      </c>
      <c r="U4007">
        <v>0</v>
      </c>
      <c r="V4007">
        <v>10</v>
      </c>
      <c r="W4007" s="1">
        <v>436</v>
      </c>
      <c r="X4007" s="1">
        <v>606</v>
      </c>
      <c r="Y4007" s="1">
        <v>1233.4000000000001</v>
      </c>
      <c r="Z4007" t="s">
        <v>47</v>
      </c>
      <c r="AA4007" t="s">
        <v>112</v>
      </c>
      <c r="AB4007" s="1">
        <v>0</v>
      </c>
      <c r="AC4007">
        <v>0</v>
      </c>
      <c r="AD4007">
        <v>0</v>
      </c>
      <c r="AE4007">
        <v>0</v>
      </c>
      <c r="AF4007">
        <v>0</v>
      </c>
      <c r="AG4007" t="s">
        <v>49</v>
      </c>
      <c r="AH4007">
        <f>IF(OR(Cleaned_Data_Table[[#This Row],[Appointment Status]]="No Show", Cleaned_Data_Table[[#This Row],[Appointment Status]]="Cancelled"), 1, 0)</f>
        <v>0</v>
      </c>
      <c r="AI4007" t="str">
        <f>IF(Cleaned_Data_Table[[#This Row],[Emergency Case]]=1, "Emergency Care", "Standard Care")</f>
        <v>Standard Care</v>
      </c>
    </row>
    <row r="4008" spans="1:35">
      <c r="A4008" t="s">
        <v>4117</v>
      </c>
      <c r="B4008">
        <v>47</v>
      </c>
      <c r="C4008" t="s">
        <v>37</v>
      </c>
      <c r="D4008" t="s">
        <v>65</v>
      </c>
      <c r="E4008">
        <v>27.6</v>
      </c>
      <c r="F4008" t="s">
        <v>52</v>
      </c>
      <c r="G4008" t="s">
        <v>66</v>
      </c>
      <c r="H4008" t="s">
        <v>108</v>
      </c>
      <c r="I4008" t="s">
        <v>109</v>
      </c>
      <c r="J4008" t="s">
        <v>110</v>
      </c>
      <c r="K4008">
        <v>9</v>
      </c>
      <c r="L4008" s="1">
        <v>561</v>
      </c>
      <c r="M4008" t="s">
        <v>53</v>
      </c>
      <c r="N4008" t="s">
        <v>54</v>
      </c>
      <c r="O4008" t="s">
        <v>101</v>
      </c>
      <c r="P4008">
        <v>15</v>
      </c>
      <c r="Q4008">
        <v>10</v>
      </c>
      <c r="R4008">
        <v>12</v>
      </c>
      <c r="S4008">
        <v>2</v>
      </c>
      <c r="T4008">
        <v>4.5</v>
      </c>
      <c r="U4008">
        <v>0</v>
      </c>
      <c r="V4008">
        <v>10</v>
      </c>
      <c r="W4008" s="1">
        <v>4305</v>
      </c>
      <c r="X4008" s="1">
        <v>1613</v>
      </c>
      <c r="Y4008" s="1">
        <v>4535.3</v>
      </c>
      <c r="Z4008" t="s">
        <v>47</v>
      </c>
      <c r="AA4008" t="s">
        <v>48</v>
      </c>
      <c r="AB4008" s="1">
        <v>0</v>
      </c>
      <c r="AC4008">
        <v>0</v>
      </c>
      <c r="AD4008">
        <v>1</v>
      </c>
      <c r="AE4008">
        <v>0</v>
      </c>
      <c r="AF4008">
        <v>0</v>
      </c>
      <c r="AG4008" t="s">
        <v>87</v>
      </c>
      <c r="AH4008">
        <f>IF(OR(Cleaned_Data_Table[[#This Row],[Appointment Status]]="No Show", Cleaned_Data_Table[[#This Row],[Appointment Status]]="Cancelled"), 1, 0)</f>
        <v>0</v>
      </c>
      <c r="AI4008" t="str">
        <f>IF(Cleaned_Data_Table[[#This Row],[Emergency Case]]=1, "Emergency Care", "Standard Care")</f>
        <v>Standard Care</v>
      </c>
    </row>
    <row r="4009" spans="1:35">
      <c r="A4009" t="s">
        <v>4118</v>
      </c>
      <c r="B4009">
        <v>71</v>
      </c>
      <c r="C4009" t="s">
        <v>51</v>
      </c>
      <c r="D4009" t="s">
        <v>100</v>
      </c>
      <c r="E4009">
        <v>23.9</v>
      </c>
      <c r="F4009" t="s">
        <v>39</v>
      </c>
      <c r="G4009" t="s">
        <v>40</v>
      </c>
      <c r="H4009" t="s">
        <v>60</v>
      </c>
      <c r="I4009" t="s">
        <v>61</v>
      </c>
      <c r="J4009" t="s">
        <v>110</v>
      </c>
      <c r="K4009">
        <v>9</v>
      </c>
      <c r="L4009" s="1">
        <v>490</v>
      </c>
      <c r="M4009" t="s">
        <v>53</v>
      </c>
      <c r="N4009" t="s">
        <v>54</v>
      </c>
      <c r="O4009" t="s">
        <v>106</v>
      </c>
      <c r="P4009">
        <v>19</v>
      </c>
      <c r="Q4009">
        <v>28</v>
      </c>
      <c r="R4009">
        <v>12</v>
      </c>
      <c r="S4009">
        <v>2</v>
      </c>
      <c r="T4009">
        <v>4.3</v>
      </c>
      <c r="U4009">
        <v>0</v>
      </c>
      <c r="V4009">
        <v>10</v>
      </c>
      <c r="W4009" s="1">
        <v>2696</v>
      </c>
      <c r="X4009" s="1">
        <v>1674</v>
      </c>
      <c r="Y4009" s="1">
        <v>3402</v>
      </c>
      <c r="Z4009" t="s">
        <v>47</v>
      </c>
      <c r="AA4009" t="s">
        <v>76</v>
      </c>
      <c r="AB4009" s="1">
        <v>0</v>
      </c>
      <c r="AC4009">
        <v>0</v>
      </c>
      <c r="AD4009">
        <v>1</v>
      </c>
      <c r="AE4009">
        <v>0</v>
      </c>
      <c r="AF4009">
        <v>0</v>
      </c>
      <c r="AG4009" t="s">
        <v>87</v>
      </c>
      <c r="AH4009">
        <f>IF(OR(Cleaned_Data_Table[[#This Row],[Appointment Status]]="No Show", Cleaned_Data_Table[[#This Row],[Appointment Status]]="Cancelled"), 1, 0)</f>
        <v>0</v>
      </c>
      <c r="AI4009" t="str">
        <f>IF(Cleaned_Data_Table[[#This Row],[Emergency Case]]=1, "Emergency Care", "Standard Care")</f>
        <v>Standard Care</v>
      </c>
    </row>
    <row r="4010" spans="1:35">
      <c r="A4010" t="s">
        <v>4119</v>
      </c>
      <c r="B4010">
        <v>36</v>
      </c>
      <c r="C4010" t="s">
        <v>51</v>
      </c>
      <c r="D4010" t="s">
        <v>78</v>
      </c>
      <c r="E4010">
        <v>29</v>
      </c>
      <c r="F4010" t="s">
        <v>39</v>
      </c>
      <c r="G4010" t="s">
        <v>85</v>
      </c>
      <c r="H4010" t="s">
        <v>108</v>
      </c>
      <c r="I4010" t="s">
        <v>109</v>
      </c>
      <c r="J4010" t="s">
        <v>43</v>
      </c>
      <c r="K4010">
        <v>4</v>
      </c>
      <c r="L4010" s="1">
        <v>332</v>
      </c>
      <c r="M4010" t="s">
        <v>44</v>
      </c>
      <c r="N4010" t="s">
        <v>69</v>
      </c>
      <c r="O4010" t="s">
        <v>111</v>
      </c>
      <c r="P4010">
        <v>0</v>
      </c>
      <c r="Q4010">
        <v>53</v>
      </c>
      <c r="R4010">
        <v>0</v>
      </c>
      <c r="S4010">
        <v>0</v>
      </c>
      <c r="T4010">
        <v>3.3</v>
      </c>
      <c r="U4010">
        <v>1</v>
      </c>
      <c r="V4010">
        <v>8.1</v>
      </c>
      <c r="W4010" s="1">
        <v>150</v>
      </c>
      <c r="X4010" s="1">
        <v>341</v>
      </c>
      <c r="Y4010" s="1">
        <v>823</v>
      </c>
      <c r="Z4010" t="s">
        <v>47</v>
      </c>
      <c r="AA4010" t="s">
        <v>48</v>
      </c>
      <c r="AB4010" s="1">
        <v>0</v>
      </c>
      <c r="AC4010">
        <v>1</v>
      </c>
      <c r="AD4010">
        <v>0</v>
      </c>
      <c r="AE4010">
        <v>0</v>
      </c>
      <c r="AF4010">
        <v>0</v>
      </c>
      <c r="AG4010" t="s">
        <v>87</v>
      </c>
      <c r="AH4010">
        <f>IF(OR(Cleaned_Data_Table[[#This Row],[Appointment Status]]="No Show", Cleaned_Data_Table[[#This Row],[Appointment Status]]="Cancelled"), 1, 0)</f>
        <v>0</v>
      </c>
      <c r="AI4010" t="str">
        <f>IF(Cleaned_Data_Table[[#This Row],[Emergency Case]]=1, "Emergency Care", "Standard Care")</f>
        <v>Emergency Care</v>
      </c>
    </row>
    <row r="4011" spans="1:35">
      <c r="A4011" t="s">
        <v>4120</v>
      </c>
      <c r="B4011">
        <v>1</v>
      </c>
      <c r="C4011" t="s">
        <v>37</v>
      </c>
      <c r="D4011" t="s">
        <v>118</v>
      </c>
      <c r="E4011">
        <v>26.2</v>
      </c>
      <c r="F4011" t="s">
        <v>89</v>
      </c>
      <c r="G4011" t="s">
        <v>40</v>
      </c>
      <c r="H4011" t="s">
        <v>60</v>
      </c>
      <c r="I4011" t="s">
        <v>61</v>
      </c>
      <c r="J4011" t="s">
        <v>110</v>
      </c>
      <c r="K4011">
        <v>13</v>
      </c>
      <c r="L4011" s="1">
        <v>507</v>
      </c>
      <c r="M4011" t="s">
        <v>53</v>
      </c>
      <c r="N4011" t="s">
        <v>62</v>
      </c>
      <c r="O4011" t="s">
        <v>111</v>
      </c>
      <c r="P4011">
        <v>18</v>
      </c>
      <c r="Q4011">
        <v>24</v>
      </c>
      <c r="R4011">
        <v>9</v>
      </c>
      <c r="S4011">
        <v>0</v>
      </c>
      <c r="T4011">
        <v>4.4000000000000004</v>
      </c>
      <c r="U4011">
        <v>0</v>
      </c>
      <c r="V4011">
        <v>10</v>
      </c>
      <c r="W4011" s="1">
        <v>1364</v>
      </c>
      <c r="X4011" s="1">
        <v>1144</v>
      </c>
      <c r="Y4011" s="1">
        <v>2110.5</v>
      </c>
      <c r="Z4011" t="s">
        <v>47</v>
      </c>
      <c r="AA4011" t="s">
        <v>112</v>
      </c>
      <c r="AB4011" s="1">
        <v>0</v>
      </c>
      <c r="AC4011">
        <v>0</v>
      </c>
      <c r="AD4011">
        <v>1</v>
      </c>
      <c r="AE4011">
        <v>0</v>
      </c>
      <c r="AF4011">
        <v>0</v>
      </c>
      <c r="AG4011" t="s">
        <v>87</v>
      </c>
      <c r="AH4011">
        <f>IF(OR(Cleaned_Data_Table[[#This Row],[Appointment Status]]="No Show", Cleaned_Data_Table[[#This Row],[Appointment Status]]="Cancelled"), 1, 0)</f>
        <v>0</v>
      </c>
      <c r="AI4011" t="str">
        <f>IF(Cleaned_Data_Table[[#This Row],[Emergency Case]]=1, "Emergency Care", "Standard Care")</f>
        <v>Standard Care</v>
      </c>
    </row>
    <row r="4012" spans="1:35">
      <c r="A4012" t="s">
        <v>4121</v>
      </c>
      <c r="B4012">
        <v>41</v>
      </c>
      <c r="C4012" t="s">
        <v>51</v>
      </c>
      <c r="D4012" t="s">
        <v>114</v>
      </c>
      <c r="E4012">
        <v>22.3</v>
      </c>
      <c r="F4012" t="s">
        <v>52</v>
      </c>
      <c r="G4012" t="s">
        <v>40</v>
      </c>
      <c r="H4012" t="s">
        <v>60</v>
      </c>
      <c r="I4012" t="s">
        <v>61</v>
      </c>
      <c r="J4012" t="s">
        <v>110</v>
      </c>
      <c r="K4012">
        <v>11</v>
      </c>
      <c r="L4012" s="1">
        <v>552</v>
      </c>
      <c r="M4012" t="s">
        <v>53</v>
      </c>
      <c r="N4012" t="s">
        <v>45</v>
      </c>
      <c r="O4012" t="s">
        <v>70</v>
      </c>
      <c r="P4012">
        <v>19</v>
      </c>
      <c r="Q4012">
        <v>27</v>
      </c>
      <c r="R4012">
        <v>6</v>
      </c>
      <c r="S4012">
        <v>5</v>
      </c>
      <c r="T4012">
        <v>3.9</v>
      </c>
      <c r="U4012">
        <v>0</v>
      </c>
      <c r="V4012">
        <v>10</v>
      </c>
      <c r="W4012" s="1">
        <v>4227</v>
      </c>
      <c r="X4012" s="1">
        <v>2448</v>
      </c>
      <c r="Y4012" s="1">
        <v>5058.8999999999996</v>
      </c>
      <c r="Z4012" t="s">
        <v>56</v>
      </c>
      <c r="AA4012" t="s">
        <v>48</v>
      </c>
      <c r="AB4012" s="1">
        <v>7227</v>
      </c>
      <c r="AC4012">
        <v>0</v>
      </c>
      <c r="AD4012">
        <v>1</v>
      </c>
      <c r="AE4012">
        <v>0</v>
      </c>
      <c r="AF4012">
        <v>0</v>
      </c>
      <c r="AG4012" t="s">
        <v>87</v>
      </c>
      <c r="AH4012">
        <f>IF(OR(Cleaned_Data_Table[[#This Row],[Appointment Status]]="No Show", Cleaned_Data_Table[[#This Row],[Appointment Status]]="Cancelled"), 1, 0)</f>
        <v>1</v>
      </c>
      <c r="AI4012" t="str">
        <f>IF(Cleaned_Data_Table[[#This Row],[Emergency Case]]=1, "Emergency Care", "Standard Care")</f>
        <v>Standard Care</v>
      </c>
    </row>
    <row r="4013" spans="1:35">
      <c r="A4013" t="s">
        <v>4122</v>
      </c>
      <c r="B4013">
        <v>58</v>
      </c>
      <c r="C4013" t="s">
        <v>51</v>
      </c>
      <c r="D4013" t="s">
        <v>59</v>
      </c>
      <c r="E4013">
        <v>22.8</v>
      </c>
      <c r="F4013" t="s">
        <v>52</v>
      </c>
      <c r="G4013" t="s">
        <v>40</v>
      </c>
      <c r="H4013" t="s">
        <v>67</v>
      </c>
      <c r="I4013" t="s">
        <v>68</v>
      </c>
      <c r="J4013" t="s">
        <v>110</v>
      </c>
      <c r="K4013">
        <v>6</v>
      </c>
      <c r="L4013" s="1">
        <v>486</v>
      </c>
      <c r="M4013" t="s">
        <v>53</v>
      </c>
      <c r="N4013" t="s">
        <v>54</v>
      </c>
      <c r="O4013" t="s">
        <v>106</v>
      </c>
      <c r="P4013">
        <v>18</v>
      </c>
      <c r="Q4013">
        <v>35</v>
      </c>
      <c r="R4013">
        <v>1</v>
      </c>
      <c r="S4013">
        <v>0</v>
      </c>
      <c r="T4013">
        <v>3.6</v>
      </c>
      <c r="U4013">
        <v>0</v>
      </c>
      <c r="V4013">
        <v>9.5</v>
      </c>
      <c r="W4013" s="1">
        <v>3562</v>
      </c>
      <c r="X4013" s="1">
        <v>3448</v>
      </c>
      <c r="Y4013" s="1">
        <v>5247.2</v>
      </c>
      <c r="Z4013" t="s">
        <v>47</v>
      </c>
      <c r="AA4013" t="s">
        <v>76</v>
      </c>
      <c r="AB4013" s="1">
        <v>0</v>
      </c>
      <c r="AC4013">
        <v>1</v>
      </c>
      <c r="AD4013">
        <v>1</v>
      </c>
      <c r="AE4013">
        <v>1</v>
      </c>
      <c r="AF4013">
        <v>0</v>
      </c>
      <c r="AG4013" t="s">
        <v>87</v>
      </c>
      <c r="AH4013">
        <f>IF(OR(Cleaned_Data_Table[[#This Row],[Appointment Status]]="No Show", Cleaned_Data_Table[[#This Row],[Appointment Status]]="Cancelled"), 1, 0)</f>
        <v>0</v>
      </c>
      <c r="AI4013" t="str">
        <f>IF(Cleaned_Data_Table[[#This Row],[Emergency Case]]=1, "Emergency Care", "Standard Care")</f>
        <v>Standard Care</v>
      </c>
    </row>
    <row r="4014" spans="1:35">
      <c r="A4014" t="s">
        <v>4123</v>
      </c>
      <c r="B4014">
        <v>44</v>
      </c>
      <c r="C4014" t="s">
        <v>37</v>
      </c>
      <c r="D4014" t="s">
        <v>78</v>
      </c>
      <c r="E4014">
        <v>27.2</v>
      </c>
      <c r="F4014" t="s">
        <v>52</v>
      </c>
      <c r="G4014" t="s">
        <v>40</v>
      </c>
      <c r="H4014" t="s">
        <v>104</v>
      </c>
      <c r="I4014" t="s">
        <v>105</v>
      </c>
      <c r="J4014" t="s">
        <v>90</v>
      </c>
      <c r="K4014">
        <v>20</v>
      </c>
      <c r="L4014" s="1">
        <v>708</v>
      </c>
      <c r="M4014" t="s">
        <v>53</v>
      </c>
      <c r="N4014" t="s">
        <v>81</v>
      </c>
      <c r="O4014" t="s">
        <v>111</v>
      </c>
      <c r="P4014">
        <v>2</v>
      </c>
      <c r="Q4014">
        <v>2</v>
      </c>
      <c r="R4014">
        <v>1</v>
      </c>
      <c r="S4014">
        <v>0</v>
      </c>
      <c r="T4014">
        <v>3.3</v>
      </c>
      <c r="U4014">
        <v>0</v>
      </c>
      <c r="V4014">
        <v>10</v>
      </c>
      <c r="W4014" s="1">
        <v>19107</v>
      </c>
      <c r="X4014" s="1">
        <v>7343</v>
      </c>
      <c r="Y4014" s="1">
        <v>19010.599999999999</v>
      </c>
      <c r="Z4014" t="s">
        <v>47</v>
      </c>
      <c r="AA4014" t="s">
        <v>48</v>
      </c>
      <c r="AB4014" s="1">
        <v>0</v>
      </c>
      <c r="AC4014">
        <v>0</v>
      </c>
      <c r="AD4014">
        <v>0</v>
      </c>
      <c r="AE4014">
        <v>0</v>
      </c>
      <c r="AF4014">
        <v>0</v>
      </c>
      <c r="AG4014" t="s">
        <v>131</v>
      </c>
      <c r="AH4014">
        <f>IF(OR(Cleaned_Data_Table[[#This Row],[Appointment Status]]="No Show", Cleaned_Data_Table[[#This Row],[Appointment Status]]="Cancelled"), 1, 0)</f>
        <v>0</v>
      </c>
      <c r="AI4014" t="str">
        <f>IF(Cleaned_Data_Table[[#This Row],[Emergency Case]]=1, "Emergency Care", "Standard Care")</f>
        <v>Standard Care</v>
      </c>
    </row>
    <row r="4015" spans="1:35">
      <c r="A4015" t="s">
        <v>4124</v>
      </c>
      <c r="B4015">
        <v>5</v>
      </c>
      <c r="C4015" t="s">
        <v>51</v>
      </c>
      <c r="D4015" t="s">
        <v>100</v>
      </c>
      <c r="E4015">
        <v>30.5</v>
      </c>
      <c r="F4015" t="s">
        <v>39</v>
      </c>
      <c r="G4015" t="s">
        <v>85</v>
      </c>
      <c r="H4015" t="s">
        <v>129</v>
      </c>
      <c r="I4015" t="s">
        <v>130</v>
      </c>
      <c r="J4015" t="s">
        <v>110</v>
      </c>
      <c r="K4015">
        <v>15</v>
      </c>
      <c r="L4015" s="1">
        <v>544</v>
      </c>
      <c r="M4015" t="s">
        <v>44</v>
      </c>
      <c r="N4015" t="s">
        <v>45</v>
      </c>
      <c r="O4015" t="s">
        <v>46</v>
      </c>
      <c r="P4015">
        <v>0</v>
      </c>
      <c r="Q4015">
        <v>27</v>
      </c>
      <c r="R4015">
        <v>10</v>
      </c>
      <c r="S4015">
        <v>1</v>
      </c>
      <c r="T4015">
        <v>4.5</v>
      </c>
      <c r="U4015">
        <v>1</v>
      </c>
      <c r="V4015">
        <v>10</v>
      </c>
      <c r="W4015" s="1">
        <v>4458</v>
      </c>
      <c r="X4015" s="1">
        <v>2851</v>
      </c>
      <c r="Y4015" s="1">
        <v>7853</v>
      </c>
      <c r="Z4015" t="s">
        <v>47</v>
      </c>
      <c r="AA4015" t="s">
        <v>112</v>
      </c>
      <c r="AB4015" s="1">
        <v>0</v>
      </c>
      <c r="AC4015">
        <v>0</v>
      </c>
      <c r="AD4015">
        <v>0</v>
      </c>
      <c r="AE4015">
        <v>0</v>
      </c>
      <c r="AF4015">
        <v>0</v>
      </c>
      <c r="AG4015" t="s">
        <v>87</v>
      </c>
      <c r="AH4015">
        <f>IF(OR(Cleaned_Data_Table[[#This Row],[Appointment Status]]="No Show", Cleaned_Data_Table[[#This Row],[Appointment Status]]="Cancelled"), 1, 0)</f>
        <v>0</v>
      </c>
      <c r="AI4015" t="str">
        <f>IF(Cleaned_Data_Table[[#This Row],[Emergency Case]]=1, "Emergency Care", "Standard Care")</f>
        <v>Emergency Care</v>
      </c>
    </row>
    <row r="4016" spans="1:35">
      <c r="A4016" t="s">
        <v>4125</v>
      </c>
      <c r="B4016">
        <v>3</v>
      </c>
      <c r="C4016" t="s">
        <v>37</v>
      </c>
      <c r="D4016" t="s">
        <v>118</v>
      </c>
      <c r="E4016">
        <v>15</v>
      </c>
      <c r="F4016" t="s">
        <v>52</v>
      </c>
      <c r="G4016" t="s">
        <v>40</v>
      </c>
      <c r="H4016" t="s">
        <v>104</v>
      </c>
      <c r="I4016" t="s">
        <v>105</v>
      </c>
      <c r="J4016" t="s">
        <v>90</v>
      </c>
      <c r="K4016">
        <v>22</v>
      </c>
      <c r="L4016" s="1">
        <v>690</v>
      </c>
      <c r="M4016" t="s">
        <v>53</v>
      </c>
      <c r="N4016" t="s">
        <v>54</v>
      </c>
      <c r="O4016" t="s">
        <v>55</v>
      </c>
      <c r="P4016">
        <v>1</v>
      </c>
      <c r="Q4016">
        <v>19</v>
      </c>
      <c r="R4016">
        <v>3</v>
      </c>
      <c r="S4016">
        <v>0</v>
      </c>
      <c r="T4016">
        <v>3.9</v>
      </c>
      <c r="U4016">
        <v>0</v>
      </c>
      <c r="V4016">
        <v>10</v>
      </c>
      <c r="W4016" s="1">
        <v>11120</v>
      </c>
      <c r="X4016" s="1">
        <v>12846</v>
      </c>
      <c r="Y4016" s="1">
        <v>17259.2</v>
      </c>
      <c r="Z4016" t="s">
        <v>47</v>
      </c>
      <c r="AA4016" t="s">
        <v>112</v>
      </c>
      <c r="AB4016" s="1">
        <v>0</v>
      </c>
      <c r="AC4016">
        <v>0</v>
      </c>
      <c r="AD4016">
        <v>0</v>
      </c>
      <c r="AE4016">
        <v>0</v>
      </c>
      <c r="AF4016">
        <v>0</v>
      </c>
      <c r="AG4016" t="s">
        <v>131</v>
      </c>
      <c r="AH4016">
        <f>IF(OR(Cleaned_Data_Table[[#This Row],[Appointment Status]]="No Show", Cleaned_Data_Table[[#This Row],[Appointment Status]]="Cancelled"), 1, 0)</f>
        <v>0</v>
      </c>
      <c r="AI4016" t="str">
        <f>IF(Cleaned_Data_Table[[#This Row],[Emergency Case]]=1, "Emergency Care", "Standard Care")</f>
        <v>Standard Care</v>
      </c>
    </row>
    <row r="4017" spans="1:35">
      <c r="A4017" t="s">
        <v>4126</v>
      </c>
      <c r="B4017">
        <v>28</v>
      </c>
      <c r="C4017" t="s">
        <v>37</v>
      </c>
      <c r="D4017" t="s">
        <v>100</v>
      </c>
      <c r="E4017">
        <v>26.9</v>
      </c>
      <c r="F4017" t="s">
        <v>52</v>
      </c>
      <c r="G4017" t="s">
        <v>40</v>
      </c>
      <c r="H4017" t="s">
        <v>138</v>
      </c>
      <c r="I4017" t="s">
        <v>139</v>
      </c>
      <c r="J4017" t="s">
        <v>110</v>
      </c>
      <c r="K4017">
        <v>16</v>
      </c>
      <c r="L4017" s="1">
        <v>653</v>
      </c>
      <c r="M4017" t="s">
        <v>53</v>
      </c>
      <c r="N4017" t="s">
        <v>124</v>
      </c>
      <c r="O4017" t="s">
        <v>82</v>
      </c>
      <c r="P4017">
        <v>28</v>
      </c>
      <c r="Q4017">
        <v>26</v>
      </c>
      <c r="R4017">
        <v>0</v>
      </c>
      <c r="S4017">
        <v>0</v>
      </c>
      <c r="T4017">
        <v>3.2</v>
      </c>
      <c r="U4017">
        <v>0</v>
      </c>
      <c r="V4017">
        <v>9.9</v>
      </c>
      <c r="W4017" s="1">
        <v>4378</v>
      </c>
      <c r="X4017" s="1">
        <v>2555</v>
      </c>
      <c r="Y4017" s="1">
        <v>5310.2</v>
      </c>
      <c r="Z4017" t="s">
        <v>47</v>
      </c>
      <c r="AA4017" t="s">
        <v>57</v>
      </c>
      <c r="AB4017" s="1">
        <v>0</v>
      </c>
      <c r="AC4017">
        <v>0</v>
      </c>
      <c r="AD4017">
        <v>1</v>
      </c>
      <c r="AE4017">
        <v>0</v>
      </c>
      <c r="AF4017">
        <v>0</v>
      </c>
      <c r="AG4017" t="s">
        <v>87</v>
      </c>
      <c r="AH4017">
        <f>IF(OR(Cleaned_Data_Table[[#This Row],[Appointment Status]]="No Show", Cleaned_Data_Table[[#This Row],[Appointment Status]]="Cancelled"), 1, 0)</f>
        <v>0</v>
      </c>
      <c r="AI4017" t="str">
        <f>IF(Cleaned_Data_Table[[#This Row],[Emergency Case]]=1, "Emergency Care", "Standard Care")</f>
        <v>Standard Care</v>
      </c>
    </row>
    <row r="4018" spans="1:35">
      <c r="A4018" t="s">
        <v>4127</v>
      </c>
      <c r="B4018">
        <v>62</v>
      </c>
      <c r="C4018" t="s">
        <v>51</v>
      </c>
      <c r="D4018" t="s">
        <v>118</v>
      </c>
      <c r="E4018">
        <v>23.2</v>
      </c>
      <c r="F4018" t="s">
        <v>39</v>
      </c>
      <c r="G4018" t="s">
        <v>40</v>
      </c>
      <c r="H4018" t="s">
        <v>94</v>
      </c>
      <c r="I4018" t="s">
        <v>95</v>
      </c>
      <c r="J4018" t="s">
        <v>90</v>
      </c>
      <c r="K4018">
        <v>19</v>
      </c>
      <c r="L4018" s="1">
        <v>723</v>
      </c>
      <c r="M4018" t="s">
        <v>53</v>
      </c>
      <c r="N4018" t="s">
        <v>45</v>
      </c>
      <c r="O4018" t="s">
        <v>101</v>
      </c>
      <c r="P4018">
        <v>2</v>
      </c>
      <c r="Q4018">
        <v>17</v>
      </c>
      <c r="R4018">
        <v>4</v>
      </c>
      <c r="S4018">
        <v>1</v>
      </c>
      <c r="T4018">
        <v>4.8</v>
      </c>
      <c r="U4018">
        <v>0</v>
      </c>
      <c r="V4018">
        <v>10</v>
      </c>
      <c r="W4018" s="1">
        <v>6584</v>
      </c>
      <c r="X4018" s="1">
        <v>5595</v>
      </c>
      <c r="Y4018" s="1">
        <v>9031.4</v>
      </c>
      <c r="Z4018" t="s">
        <v>47</v>
      </c>
      <c r="AA4018" t="s">
        <v>76</v>
      </c>
      <c r="AB4018" s="1">
        <v>0</v>
      </c>
      <c r="AC4018">
        <v>0</v>
      </c>
      <c r="AD4018">
        <v>0</v>
      </c>
      <c r="AE4018">
        <v>0</v>
      </c>
      <c r="AF4018">
        <v>0</v>
      </c>
      <c r="AG4018" t="s">
        <v>131</v>
      </c>
      <c r="AH4018">
        <f>IF(OR(Cleaned_Data_Table[[#This Row],[Appointment Status]]="No Show", Cleaned_Data_Table[[#This Row],[Appointment Status]]="Cancelled"), 1, 0)</f>
        <v>0</v>
      </c>
      <c r="AI4018" t="str">
        <f>IF(Cleaned_Data_Table[[#This Row],[Emergency Case]]=1, "Emergency Care", "Standard Care")</f>
        <v>Standard Care</v>
      </c>
    </row>
    <row r="4019" spans="1:35">
      <c r="A4019" t="s">
        <v>4128</v>
      </c>
      <c r="B4019">
        <v>46</v>
      </c>
      <c r="C4019" t="s">
        <v>51</v>
      </c>
      <c r="D4019" t="s">
        <v>100</v>
      </c>
      <c r="E4019">
        <v>27.7</v>
      </c>
      <c r="F4019" t="s">
        <v>39</v>
      </c>
      <c r="G4019" t="s">
        <v>40</v>
      </c>
      <c r="H4019" t="s">
        <v>73</v>
      </c>
      <c r="I4019" t="s">
        <v>74</v>
      </c>
      <c r="J4019" t="s">
        <v>110</v>
      </c>
      <c r="K4019">
        <v>4</v>
      </c>
      <c r="L4019" s="1">
        <v>342</v>
      </c>
      <c r="M4019" t="s">
        <v>53</v>
      </c>
      <c r="N4019" t="s">
        <v>69</v>
      </c>
      <c r="O4019" t="s">
        <v>63</v>
      </c>
      <c r="P4019">
        <v>15</v>
      </c>
      <c r="Q4019">
        <v>11</v>
      </c>
      <c r="R4019">
        <v>12</v>
      </c>
      <c r="S4019">
        <v>4</v>
      </c>
      <c r="T4019">
        <v>3.2</v>
      </c>
      <c r="U4019">
        <v>0</v>
      </c>
      <c r="V4019">
        <v>10</v>
      </c>
      <c r="W4019" s="1">
        <v>2787</v>
      </c>
      <c r="X4019" s="1">
        <v>1043</v>
      </c>
      <c r="Y4019" s="1">
        <v>2920.4</v>
      </c>
      <c r="Z4019" t="s">
        <v>47</v>
      </c>
      <c r="AA4019" t="s">
        <v>48</v>
      </c>
      <c r="AB4019" s="1">
        <v>0</v>
      </c>
      <c r="AC4019">
        <v>0</v>
      </c>
      <c r="AD4019">
        <v>1</v>
      </c>
      <c r="AE4019">
        <v>0</v>
      </c>
      <c r="AF4019">
        <v>0</v>
      </c>
      <c r="AG4019" t="s">
        <v>87</v>
      </c>
      <c r="AH4019">
        <f>IF(OR(Cleaned_Data_Table[[#This Row],[Appointment Status]]="No Show", Cleaned_Data_Table[[#This Row],[Appointment Status]]="Cancelled"), 1, 0)</f>
        <v>0</v>
      </c>
      <c r="AI4019" t="str">
        <f>IF(Cleaned_Data_Table[[#This Row],[Emergency Case]]=1, "Emergency Care", "Standard Care")</f>
        <v>Standard Care</v>
      </c>
    </row>
    <row r="4020" spans="1:35">
      <c r="A4020" t="s">
        <v>4129</v>
      </c>
      <c r="B4020">
        <v>69</v>
      </c>
      <c r="C4020" t="s">
        <v>51</v>
      </c>
      <c r="D4020" t="s">
        <v>78</v>
      </c>
      <c r="E4020">
        <v>31.4</v>
      </c>
      <c r="F4020" t="s">
        <v>52</v>
      </c>
      <c r="G4020" t="s">
        <v>40</v>
      </c>
      <c r="H4020" t="s">
        <v>67</v>
      </c>
      <c r="I4020" t="s">
        <v>68</v>
      </c>
      <c r="J4020" t="s">
        <v>90</v>
      </c>
      <c r="K4020">
        <v>16</v>
      </c>
      <c r="L4020" s="1">
        <v>664</v>
      </c>
      <c r="M4020" t="s">
        <v>44</v>
      </c>
      <c r="N4020" t="s">
        <v>54</v>
      </c>
      <c r="O4020" t="s">
        <v>55</v>
      </c>
      <c r="P4020">
        <v>2</v>
      </c>
      <c r="Q4020">
        <v>13</v>
      </c>
      <c r="R4020">
        <v>4</v>
      </c>
      <c r="S4020">
        <v>0</v>
      </c>
      <c r="T4020">
        <v>4.2</v>
      </c>
      <c r="U4020">
        <v>0</v>
      </c>
      <c r="V4020">
        <v>10</v>
      </c>
      <c r="W4020" s="1">
        <v>9397</v>
      </c>
      <c r="X4020" s="1">
        <v>8216</v>
      </c>
      <c r="Y4020" s="1">
        <v>18277</v>
      </c>
      <c r="Z4020" t="s">
        <v>47</v>
      </c>
      <c r="AA4020" t="s">
        <v>76</v>
      </c>
      <c r="AB4020" s="1">
        <v>0</v>
      </c>
      <c r="AC4020">
        <v>0</v>
      </c>
      <c r="AD4020">
        <v>0</v>
      </c>
      <c r="AE4020">
        <v>0</v>
      </c>
      <c r="AF4020">
        <v>0</v>
      </c>
      <c r="AG4020" t="s">
        <v>131</v>
      </c>
      <c r="AH4020">
        <f>IF(OR(Cleaned_Data_Table[[#This Row],[Appointment Status]]="No Show", Cleaned_Data_Table[[#This Row],[Appointment Status]]="Cancelled"), 1, 0)</f>
        <v>0</v>
      </c>
      <c r="AI4020" t="str">
        <f>IF(Cleaned_Data_Table[[#This Row],[Emergency Case]]=1, "Emergency Care", "Standard Care")</f>
        <v>Standard Care</v>
      </c>
    </row>
    <row r="4021" spans="1:35">
      <c r="A4021" t="s">
        <v>4130</v>
      </c>
      <c r="B4021">
        <v>44</v>
      </c>
      <c r="C4021" t="s">
        <v>51</v>
      </c>
      <c r="D4021" t="s">
        <v>116</v>
      </c>
      <c r="E4021">
        <v>15.3</v>
      </c>
      <c r="F4021" t="s">
        <v>89</v>
      </c>
      <c r="G4021" t="s">
        <v>66</v>
      </c>
      <c r="H4021" t="s">
        <v>73</v>
      </c>
      <c r="I4021" t="s">
        <v>74</v>
      </c>
      <c r="J4021" t="s">
        <v>90</v>
      </c>
      <c r="K4021">
        <v>11</v>
      </c>
      <c r="L4021" s="1">
        <v>498</v>
      </c>
      <c r="M4021" t="s">
        <v>44</v>
      </c>
      <c r="N4021" t="s">
        <v>69</v>
      </c>
      <c r="O4021" t="s">
        <v>46</v>
      </c>
      <c r="P4021">
        <v>13</v>
      </c>
      <c r="Q4021">
        <v>18</v>
      </c>
      <c r="R4021">
        <v>7</v>
      </c>
      <c r="S4021">
        <v>1</v>
      </c>
      <c r="T4021">
        <v>3</v>
      </c>
      <c r="U4021">
        <v>0</v>
      </c>
      <c r="V4021">
        <v>10</v>
      </c>
      <c r="W4021" s="1">
        <v>13980</v>
      </c>
      <c r="X4021" s="1">
        <v>10195</v>
      </c>
      <c r="Y4021" s="1">
        <v>24673</v>
      </c>
      <c r="Z4021" t="s">
        <v>47</v>
      </c>
      <c r="AA4021" t="s">
        <v>48</v>
      </c>
      <c r="AB4021" s="1">
        <v>0</v>
      </c>
      <c r="AC4021">
        <v>0</v>
      </c>
      <c r="AD4021">
        <v>0</v>
      </c>
      <c r="AE4021">
        <v>0</v>
      </c>
      <c r="AF4021">
        <v>0</v>
      </c>
      <c r="AG4021" t="s">
        <v>87</v>
      </c>
      <c r="AH4021">
        <f>IF(OR(Cleaned_Data_Table[[#This Row],[Appointment Status]]="No Show", Cleaned_Data_Table[[#This Row],[Appointment Status]]="Cancelled"), 1, 0)</f>
        <v>0</v>
      </c>
      <c r="AI4021" t="str">
        <f>IF(Cleaned_Data_Table[[#This Row],[Emergency Case]]=1, "Emergency Care", "Standard Care")</f>
        <v>Standard Care</v>
      </c>
    </row>
    <row r="4022" spans="1:35">
      <c r="A4022" t="s">
        <v>4131</v>
      </c>
      <c r="B4022">
        <v>88</v>
      </c>
      <c r="C4022" t="s">
        <v>37</v>
      </c>
      <c r="D4022" t="s">
        <v>84</v>
      </c>
      <c r="E4022">
        <v>20.6</v>
      </c>
      <c r="F4022" t="s">
        <v>89</v>
      </c>
      <c r="G4022" t="s">
        <v>66</v>
      </c>
      <c r="H4022" t="s">
        <v>138</v>
      </c>
      <c r="I4022" t="s">
        <v>139</v>
      </c>
      <c r="J4022" t="s">
        <v>90</v>
      </c>
      <c r="K4022">
        <v>23</v>
      </c>
      <c r="L4022" s="1">
        <v>738</v>
      </c>
      <c r="M4022" t="s">
        <v>53</v>
      </c>
      <c r="N4022" t="s">
        <v>45</v>
      </c>
      <c r="O4022" t="s">
        <v>75</v>
      </c>
      <c r="P4022">
        <v>25</v>
      </c>
      <c r="Q4022">
        <v>16</v>
      </c>
      <c r="R4022">
        <v>3</v>
      </c>
      <c r="S4022">
        <v>0</v>
      </c>
      <c r="T4022">
        <v>4.8</v>
      </c>
      <c r="U4022">
        <v>0</v>
      </c>
      <c r="V4022">
        <v>10</v>
      </c>
      <c r="W4022" s="1">
        <v>18554</v>
      </c>
      <c r="X4022" s="1">
        <v>9924</v>
      </c>
      <c r="Y4022" s="1">
        <v>20451.2</v>
      </c>
      <c r="Z4022" t="s">
        <v>47</v>
      </c>
      <c r="AA4022" t="s">
        <v>71</v>
      </c>
      <c r="AB4022" s="1">
        <v>0</v>
      </c>
      <c r="AC4022">
        <v>0</v>
      </c>
      <c r="AD4022">
        <v>1</v>
      </c>
      <c r="AE4022">
        <v>0</v>
      </c>
      <c r="AF4022">
        <v>0</v>
      </c>
      <c r="AG4022" t="s">
        <v>91</v>
      </c>
      <c r="AH4022">
        <f>IF(OR(Cleaned_Data_Table[[#This Row],[Appointment Status]]="No Show", Cleaned_Data_Table[[#This Row],[Appointment Status]]="Cancelled"), 1, 0)</f>
        <v>0</v>
      </c>
      <c r="AI4022" t="str">
        <f>IF(Cleaned_Data_Table[[#This Row],[Emergency Case]]=1, "Emergency Care", "Standard Care")</f>
        <v>Standard Care</v>
      </c>
    </row>
    <row r="4023" spans="1:35">
      <c r="A4023" t="s">
        <v>4132</v>
      </c>
      <c r="B4023">
        <v>39</v>
      </c>
      <c r="C4023" t="s">
        <v>37</v>
      </c>
      <c r="D4023" t="s">
        <v>84</v>
      </c>
      <c r="E4023">
        <v>25.1</v>
      </c>
      <c r="F4023" t="s">
        <v>97</v>
      </c>
      <c r="G4023" t="s">
        <v>85</v>
      </c>
      <c r="H4023" t="s">
        <v>104</v>
      </c>
      <c r="I4023" t="s">
        <v>105</v>
      </c>
      <c r="J4023" t="s">
        <v>110</v>
      </c>
      <c r="K4023">
        <v>20</v>
      </c>
      <c r="L4023" s="1">
        <v>664</v>
      </c>
      <c r="M4023" t="s">
        <v>53</v>
      </c>
      <c r="N4023" t="s">
        <v>62</v>
      </c>
      <c r="O4023" t="s">
        <v>63</v>
      </c>
      <c r="P4023">
        <v>0</v>
      </c>
      <c r="Q4023">
        <v>20</v>
      </c>
      <c r="R4023">
        <v>12</v>
      </c>
      <c r="S4023">
        <v>1</v>
      </c>
      <c r="T4023">
        <v>4.2</v>
      </c>
      <c r="U4023">
        <v>1</v>
      </c>
      <c r="V4023">
        <v>10</v>
      </c>
      <c r="W4023" s="1">
        <v>3424</v>
      </c>
      <c r="X4023" s="1">
        <v>1716</v>
      </c>
      <c r="Y4023" s="1">
        <v>4062.8</v>
      </c>
      <c r="Z4023" t="s">
        <v>47</v>
      </c>
      <c r="AA4023" t="s">
        <v>48</v>
      </c>
      <c r="AB4023" s="1">
        <v>0</v>
      </c>
      <c r="AC4023">
        <v>0</v>
      </c>
      <c r="AD4023">
        <v>0</v>
      </c>
      <c r="AE4023">
        <v>0</v>
      </c>
      <c r="AF4023">
        <v>0</v>
      </c>
      <c r="AG4023" t="s">
        <v>87</v>
      </c>
      <c r="AH4023">
        <f>IF(OR(Cleaned_Data_Table[[#This Row],[Appointment Status]]="No Show", Cleaned_Data_Table[[#This Row],[Appointment Status]]="Cancelled"), 1, 0)</f>
        <v>0</v>
      </c>
      <c r="AI4023" t="str">
        <f>IF(Cleaned_Data_Table[[#This Row],[Emergency Case]]=1, "Emergency Care", "Standard Care")</f>
        <v>Emergency Care</v>
      </c>
    </row>
    <row r="4024" spans="1:35">
      <c r="A4024" t="s">
        <v>4133</v>
      </c>
      <c r="B4024">
        <v>47</v>
      </c>
      <c r="C4024" t="s">
        <v>37</v>
      </c>
      <c r="D4024" t="s">
        <v>100</v>
      </c>
      <c r="E4024">
        <v>22.6</v>
      </c>
      <c r="F4024" t="s">
        <v>39</v>
      </c>
      <c r="G4024" t="s">
        <v>66</v>
      </c>
      <c r="H4024" t="s">
        <v>104</v>
      </c>
      <c r="I4024" t="s">
        <v>105</v>
      </c>
      <c r="J4024" t="s">
        <v>43</v>
      </c>
      <c r="K4024">
        <v>30</v>
      </c>
      <c r="L4024" s="1">
        <v>938</v>
      </c>
      <c r="M4024" t="s">
        <v>53</v>
      </c>
      <c r="N4024" t="s">
        <v>54</v>
      </c>
      <c r="O4024" t="s">
        <v>111</v>
      </c>
      <c r="P4024">
        <v>29</v>
      </c>
      <c r="Q4024">
        <v>31</v>
      </c>
      <c r="R4024">
        <v>11</v>
      </c>
      <c r="S4024">
        <v>1</v>
      </c>
      <c r="T4024">
        <v>3.2</v>
      </c>
      <c r="U4024">
        <v>0</v>
      </c>
      <c r="V4024">
        <v>9.5</v>
      </c>
      <c r="W4024" s="1">
        <v>903</v>
      </c>
      <c r="X4024" s="1">
        <v>499</v>
      </c>
      <c r="Y4024" s="1">
        <v>1638</v>
      </c>
      <c r="Z4024" t="s">
        <v>56</v>
      </c>
      <c r="AA4024" t="s">
        <v>48</v>
      </c>
      <c r="AB4024" s="1">
        <v>2340</v>
      </c>
      <c r="AC4024">
        <v>1</v>
      </c>
      <c r="AD4024">
        <v>1</v>
      </c>
      <c r="AE4024">
        <v>0</v>
      </c>
      <c r="AF4024">
        <v>0</v>
      </c>
      <c r="AG4024" t="s">
        <v>49</v>
      </c>
      <c r="AH4024">
        <f>IF(OR(Cleaned_Data_Table[[#This Row],[Appointment Status]]="No Show", Cleaned_Data_Table[[#This Row],[Appointment Status]]="Cancelled"), 1, 0)</f>
        <v>1</v>
      </c>
      <c r="AI4024" t="str">
        <f>IF(Cleaned_Data_Table[[#This Row],[Emergency Case]]=1, "Emergency Care", "Standard Care")</f>
        <v>Standard Care</v>
      </c>
    </row>
    <row r="4025" spans="1:35">
      <c r="A4025" t="s">
        <v>4134</v>
      </c>
      <c r="B4025">
        <v>63</v>
      </c>
      <c r="C4025" t="s">
        <v>51</v>
      </c>
      <c r="D4025" t="s">
        <v>116</v>
      </c>
      <c r="E4025">
        <v>29.1</v>
      </c>
      <c r="F4025" t="s">
        <v>52</v>
      </c>
      <c r="G4025" t="s">
        <v>66</v>
      </c>
      <c r="H4025" t="s">
        <v>79</v>
      </c>
      <c r="I4025" t="s">
        <v>80</v>
      </c>
      <c r="J4025" t="s">
        <v>110</v>
      </c>
      <c r="K4025">
        <v>20</v>
      </c>
      <c r="L4025" s="1">
        <v>659</v>
      </c>
      <c r="M4025" t="s">
        <v>53</v>
      </c>
      <c r="N4025" t="s">
        <v>81</v>
      </c>
      <c r="O4025" t="s">
        <v>55</v>
      </c>
      <c r="P4025">
        <v>7</v>
      </c>
      <c r="Q4025">
        <v>13</v>
      </c>
      <c r="R4025">
        <v>1</v>
      </c>
      <c r="S4025">
        <v>0</v>
      </c>
      <c r="T4025">
        <v>4.4000000000000004</v>
      </c>
      <c r="U4025">
        <v>0</v>
      </c>
      <c r="V4025">
        <v>10</v>
      </c>
      <c r="W4025" s="1">
        <v>4204</v>
      </c>
      <c r="X4025" s="1">
        <v>1783</v>
      </c>
      <c r="Y4025" s="1">
        <v>4652.2</v>
      </c>
      <c r="Z4025" t="s">
        <v>47</v>
      </c>
      <c r="AA4025" t="s">
        <v>76</v>
      </c>
      <c r="AB4025" s="1">
        <v>0</v>
      </c>
      <c r="AC4025">
        <v>0</v>
      </c>
      <c r="AD4025">
        <v>0</v>
      </c>
      <c r="AE4025">
        <v>0</v>
      </c>
      <c r="AF4025">
        <v>0</v>
      </c>
      <c r="AG4025" t="s">
        <v>87</v>
      </c>
      <c r="AH4025">
        <f>IF(OR(Cleaned_Data_Table[[#This Row],[Appointment Status]]="No Show", Cleaned_Data_Table[[#This Row],[Appointment Status]]="Cancelled"), 1, 0)</f>
        <v>0</v>
      </c>
      <c r="AI4025" t="str">
        <f>IF(Cleaned_Data_Table[[#This Row],[Emergency Case]]=1, "Emergency Care", "Standard Care")</f>
        <v>Standard Care</v>
      </c>
    </row>
    <row r="4026" spans="1:35">
      <c r="A4026" t="s">
        <v>4135</v>
      </c>
      <c r="B4026">
        <v>3</v>
      </c>
      <c r="C4026" t="s">
        <v>37</v>
      </c>
      <c r="D4026" t="s">
        <v>78</v>
      </c>
      <c r="E4026">
        <v>24.2</v>
      </c>
      <c r="F4026" t="s">
        <v>103</v>
      </c>
      <c r="G4026" t="s">
        <v>40</v>
      </c>
      <c r="H4026" t="s">
        <v>67</v>
      </c>
      <c r="I4026" t="s">
        <v>68</v>
      </c>
      <c r="J4026" t="s">
        <v>90</v>
      </c>
      <c r="K4026">
        <v>12</v>
      </c>
      <c r="L4026" s="1">
        <v>598</v>
      </c>
      <c r="M4026" t="s">
        <v>53</v>
      </c>
      <c r="N4026" t="s">
        <v>69</v>
      </c>
      <c r="O4026" t="s">
        <v>101</v>
      </c>
      <c r="P4026">
        <v>17</v>
      </c>
      <c r="Q4026">
        <v>15</v>
      </c>
      <c r="R4026">
        <v>1</v>
      </c>
      <c r="S4026">
        <v>0</v>
      </c>
      <c r="T4026">
        <v>4.8</v>
      </c>
      <c r="U4026">
        <v>0</v>
      </c>
      <c r="V4026">
        <v>10</v>
      </c>
      <c r="W4026" s="1">
        <v>11686</v>
      </c>
      <c r="X4026" s="1">
        <v>11402</v>
      </c>
      <c r="Y4026" s="1">
        <v>16580.2</v>
      </c>
      <c r="Z4026" t="s">
        <v>47</v>
      </c>
      <c r="AA4026" t="s">
        <v>112</v>
      </c>
      <c r="AB4026" s="1">
        <v>0</v>
      </c>
      <c r="AC4026">
        <v>0</v>
      </c>
      <c r="AD4026">
        <v>1</v>
      </c>
      <c r="AE4026">
        <v>0</v>
      </c>
      <c r="AF4026">
        <v>0</v>
      </c>
      <c r="AG4026" t="s">
        <v>91</v>
      </c>
      <c r="AH4026">
        <f>IF(OR(Cleaned_Data_Table[[#This Row],[Appointment Status]]="No Show", Cleaned_Data_Table[[#This Row],[Appointment Status]]="Cancelled"), 1, 0)</f>
        <v>0</v>
      </c>
      <c r="AI4026" t="str">
        <f>IF(Cleaned_Data_Table[[#This Row],[Emergency Case]]=1, "Emergency Care", "Standard Care")</f>
        <v>Standard Care</v>
      </c>
    </row>
    <row r="4027" spans="1:35">
      <c r="A4027" t="s">
        <v>4136</v>
      </c>
      <c r="B4027">
        <v>43</v>
      </c>
      <c r="C4027" t="s">
        <v>51</v>
      </c>
      <c r="D4027" t="s">
        <v>114</v>
      </c>
      <c r="E4027">
        <v>26.4</v>
      </c>
      <c r="F4027" t="s">
        <v>52</v>
      </c>
      <c r="G4027" t="s">
        <v>85</v>
      </c>
      <c r="H4027" t="s">
        <v>67</v>
      </c>
      <c r="I4027" t="s">
        <v>68</v>
      </c>
      <c r="J4027" t="s">
        <v>90</v>
      </c>
      <c r="K4027">
        <v>27</v>
      </c>
      <c r="L4027" s="1">
        <v>820</v>
      </c>
      <c r="M4027" t="s">
        <v>53</v>
      </c>
      <c r="N4027" t="s">
        <v>54</v>
      </c>
      <c r="O4027" t="s">
        <v>75</v>
      </c>
      <c r="P4027">
        <v>0</v>
      </c>
      <c r="Q4027">
        <v>5</v>
      </c>
      <c r="R4027">
        <v>3</v>
      </c>
      <c r="S4027">
        <v>1</v>
      </c>
      <c r="T4027">
        <v>3.5</v>
      </c>
      <c r="U4027">
        <v>1</v>
      </c>
      <c r="V4027">
        <v>10</v>
      </c>
      <c r="W4027" s="1">
        <v>6671</v>
      </c>
      <c r="X4027" s="1">
        <v>6771</v>
      </c>
      <c r="Y4027" s="1">
        <v>9983.4</v>
      </c>
      <c r="Z4027" t="s">
        <v>47</v>
      </c>
      <c r="AA4027" t="s">
        <v>48</v>
      </c>
      <c r="AB4027" s="1">
        <v>0</v>
      </c>
      <c r="AC4027">
        <v>0</v>
      </c>
      <c r="AD4027">
        <v>0</v>
      </c>
      <c r="AE4027">
        <v>0</v>
      </c>
      <c r="AF4027">
        <v>0</v>
      </c>
      <c r="AG4027" t="s">
        <v>131</v>
      </c>
      <c r="AH4027">
        <f>IF(OR(Cleaned_Data_Table[[#This Row],[Appointment Status]]="No Show", Cleaned_Data_Table[[#This Row],[Appointment Status]]="Cancelled"), 1, 0)</f>
        <v>0</v>
      </c>
      <c r="AI4027" t="str">
        <f>IF(Cleaned_Data_Table[[#This Row],[Emergency Case]]=1, "Emergency Care", "Standard Care")</f>
        <v>Emergency Care</v>
      </c>
    </row>
    <row r="4028" spans="1:35">
      <c r="A4028" t="s">
        <v>4137</v>
      </c>
      <c r="B4028">
        <v>55</v>
      </c>
      <c r="C4028" t="s">
        <v>37</v>
      </c>
      <c r="D4028" t="s">
        <v>65</v>
      </c>
      <c r="E4028">
        <v>25.7</v>
      </c>
      <c r="F4028" t="s">
        <v>39</v>
      </c>
      <c r="G4028" t="s">
        <v>40</v>
      </c>
      <c r="H4028" t="s">
        <v>129</v>
      </c>
      <c r="I4028" t="s">
        <v>130</v>
      </c>
      <c r="J4028" t="s">
        <v>90</v>
      </c>
      <c r="K4028">
        <v>14</v>
      </c>
      <c r="L4028" s="1">
        <v>539</v>
      </c>
      <c r="M4028" t="s">
        <v>53</v>
      </c>
      <c r="N4028" t="s">
        <v>62</v>
      </c>
      <c r="O4028" t="s">
        <v>101</v>
      </c>
      <c r="P4028">
        <v>20</v>
      </c>
      <c r="Q4028">
        <v>9</v>
      </c>
      <c r="R4028">
        <v>3</v>
      </c>
      <c r="S4028">
        <v>0</v>
      </c>
      <c r="T4028">
        <v>4</v>
      </c>
      <c r="U4028">
        <v>0</v>
      </c>
      <c r="V4028">
        <v>10</v>
      </c>
      <c r="W4028" s="1">
        <v>11981</v>
      </c>
      <c r="X4028" s="1">
        <v>12482</v>
      </c>
      <c r="Y4028" s="1">
        <v>17501.400000000001</v>
      </c>
      <c r="Z4028" t="s">
        <v>47</v>
      </c>
      <c r="AA4028" t="s">
        <v>76</v>
      </c>
      <c r="AB4028" s="1">
        <v>0</v>
      </c>
      <c r="AC4028">
        <v>0</v>
      </c>
      <c r="AD4028">
        <v>1</v>
      </c>
      <c r="AE4028">
        <v>0</v>
      </c>
      <c r="AF4028">
        <v>0</v>
      </c>
      <c r="AG4028" t="s">
        <v>91</v>
      </c>
      <c r="AH4028">
        <f>IF(OR(Cleaned_Data_Table[[#This Row],[Appointment Status]]="No Show", Cleaned_Data_Table[[#This Row],[Appointment Status]]="Cancelled"), 1, 0)</f>
        <v>0</v>
      </c>
      <c r="AI4028" t="str">
        <f>IF(Cleaned_Data_Table[[#This Row],[Emergency Case]]=1, "Emergency Care", "Standard Care")</f>
        <v>Standard Care</v>
      </c>
    </row>
    <row r="4029" spans="1:35">
      <c r="A4029" t="s">
        <v>4138</v>
      </c>
      <c r="B4029">
        <v>3</v>
      </c>
      <c r="C4029" t="s">
        <v>37</v>
      </c>
      <c r="D4029" t="s">
        <v>65</v>
      </c>
      <c r="E4029">
        <v>24.8</v>
      </c>
      <c r="F4029" t="s">
        <v>97</v>
      </c>
      <c r="G4029" t="s">
        <v>40</v>
      </c>
      <c r="H4029" t="s">
        <v>129</v>
      </c>
      <c r="I4029" t="s">
        <v>130</v>
      </c>
      <c r="J4029" t="s">
        <v>90</v>
      </c>
      <c r="K4029">
        <v>21</v>
      </c>
      <c r="L4029" s="1">
        <v>754</v>
      </c>
      <c r="M4029" t="s">
        <v>44</v>
      </c>
      <c r="N4029" t="s">
        <v>124</v>
      </c>
      <c r="O4029" t="s">
        <v>82</v>
      </c>
      <c r="P4029">
        <v>14</v>
      </c>
      <c r="Q4029">
        <v>14</v>
      </c>
      <c r="R4029">
        <v>6</v>
      </c>
      <c r="S4029">
        <v>0</v>
      </c>
      <c r="T4029">
        <v>5</v>
      </c>
      <c r="U4029">
        <v>0</v>
      </c>
      <c r="V4029">
        <v>10</v>
      </c>
      <c r="W4029" s="1">
        <v>10865</v>
      </c>
      <c r="X4029" s="1">
        <v>8072</v>
      </c>
      <c r="Y4029" s="1">
        <v>19691</v>
      </c>
      <c r="Z4029" t="s">
        <v>47</v>
      </c>
      <c r="AA4029" t="s">
        <v>112</v>
      </c>
      <c r="AB4029" s="1">
        <v>0</v>
      </c>
      <c r="AC4029">
        <v>0</v>
      </c>
      <c r="AD4029">
        <v>0</v>
      </c>
      <c r="AE4029">
        <v>0</v>
      </c>
      <c r="AF4029">
        <v>0</v>
      </c>
      <c r="AG4029" t="s">
        <v>87</v>
      </c>
      <c r="AH4029">
        <f>IF(OR(Cleaned_Data_Table[[#This Row],[Appointment Status]]="No Show", Cleaned_Data_Table[[#This Row],[Appointment Status]]="Cancelled"), 1, 0)</f>
        <v>0</v>
      </c>
      <c r="AI4029" t="str">
        <f>IF(Cleaned_Data_Table[[#This Row],[Emergency Case]]=1, "Emergency Care", "Standard Care")</f>
        <v>Standard Care</v>
      </c>
    </row>
    <row r="4030" spans="1:35">
      <c r="A4030" t="s">
        <v>4139</v>
      </c>
      <c r="B4030">
        <v>68</v>
      </c>
      <c r="C4030" t="s">
        <v>37</v>
      </c>
      <c r="D4030" t="s">
        <v>118</v>
      </c>
      <c r="E4030">
        <v>24.7</v>
      </c>
      <c r="F4030" t="s">
        <v>52</v>
      </c>
      <c r="G4030" t="s">
        <v>40</v>
      </c>
      <c r="H4030" t="s">
        <v>108</v>
      </c>
      <c r="I4030" t="s">
        <v>109</v>
      </c>
      <c r="J4030" t="s">
        <v>43</v>
      </c>
      <c r="K4030">
        <v>24</v>
      </c>
      <c r="L4030" s="1">
        <v>803</v>
      </c>
      <c r="M4030" t="s">
        <v>44</v>
      </c>
      <c r="N4030" t="s">
        <v>45</v>
      </c>
      <c r="O4030" t="s">
        <v>70</v>
      </c>
      <c r="P4030">
        <v>7</v>
      </c>
      <c r="Q4030">
        <v>27</v>
      </c>
      <c r="R4030">
        <v>13</v>
      </c>
      <c r="S4030">
        <v>2</v>
      </c>
      <c r="T4030">
        <v>4.3</v>
      </c>
      <c r="U4030">
        <v>0</v>
      </c>
      <c r="V4030">
        <v>10</v>
      </c>
      <c r="W4030" s="1">
        <v>816</v>
      </c>
      <c r="X4030" s="1">
        <v>306</v>
      </c>
      <c r="Y4030" s="1">
        <v>1925</v>
      </c>
      <c r="Z4030" t="s">
        <v>47</v>
      </c>
      <c r="AA4030" t="s">
        <v>76</v>
      </c>
      <c r="AB4030" s="1">
        <v>0</v>
      </c>
      <c r="AC4030">
        <v>0</v>
      </c>
      <c r="AD4030">
        <v>0</v>
      </c>
      <c r="AE4030">
        <v>0</v>
      </c>
      <c r="AF4030">
        <v>0</v>
      </c>
      <c r="AG4030" t="s">
        <v>87</v>
      </c>
      <c r="AH4030">
        <f>IF(OR(Cleaned_Data_Table[[#This Row],[Appointment Status]]="No Show", Cleaned_Data_Table[[#This Row],[Appointment Status]]="Cancelled"), 1, 0)</f>
        <v>0</v>
      </c>
      <c r="AI4030" t="str">
        <f>IF(Cleaned_Data_Table[[#This Row],[Emergency Case]]=1, "Emergency Care", "Standard Care")</f>
        <v>Standard Care</v>
      </c>
    </row>
    <row r="4031" spans="1:35">
      <c r="A4031" t="s">
        <v>4140</v>
      </c>
      <c r="B4031">
        <v>16</v>
      </c>
      <c r="C4031" t="s">
        <v>37</v>
      </c>
      <c r="D4031" t="s">
        <v>116</v>
      </c>
      <c r="E4031">
        <v>19.5</v>
      </c>
      <c r="F4031" t="s">
        <v>52</v>
      </c>
      <c r="G4031" t="s">
        <v>66</v>
      </c>
      <c r="H4031" t="s">
        <v>67</v>
      </c>
      <c r="I4031" t="s">
        <v>68</v>
      </c>
      <c r="J4031" t="s">
        <v>43</v>
      </c>
      <c r="K4031">
        <v>19</v>
      </c>
      <c r="L4031" s="1">
        <v>762</v>
      </c>
      <c r="M4031" t="s">
        <v>53</v>
      </c>
      <c r="N4031" t="s">
        <v>69</v>
      </c>
      <c r="O4031" t="s">
        <v>63</v>
      </c>
      <c r="P4031">
        <v>25</v>
      </c>
      <c r="Q4031">
        <v>33</v>
      </c>
      <c r="R4031">
        <v>14</v>
      </c>
      <c r="S4031">
        <v>1</v>
      </c>
      <c r="T4031">
        <v>4.0999999999999996</v>
      </c>
      <c r="U4031">
        <v>0</v>
      </c>
      <c r="V4031">
        <v>9.8000000000000007</v>
      </c>
      <c r="W4031" s="1">
        <v>646</v>
      </c>
      <c r="X4031" s="1">
        <v>855</v>
      </c>
      <c r="Y4031" s="1">
        <v>1584.1</v>
      </c>
      <c r="Z4031" t="s">
        <v>47</v>
      </c>
      <c r="AA4031" t="s">
        <v>112</v>
      </c>
      <c r="AB4031" s="1">
        <v>0</v>
      </c>
      <c r="AC4031">
        <v>1</v>
      </c>
      <c r="AD4031">
        <v>1</v>
      </c>
      <c r="AE4031">
        <v>0</v>
      </c>
      <c r="AF4031">
        <v>0</v>
      </c>
      <c r="AG4031" t="s">
        <v>49</v>
      </c>
      <c r="AH4031">
        <f>IF(OR(Cleaned_Data_Table[[#This Row],[Appointment Status]]="No Show", Cleaned_Data_Table[[#This Row],[Appointment Status]]="Cancelled"), 1, 0)</f>
        <v>0</v>
      </c>
      <c r="AI4031" t="str">
        <f>IF(Cleaned_Data_Table[[#This Row],[Emergency Case]]=1, "Emergency Care", "Standard Care")</f>
        <v>Standard Care</v>
      </c>
    </row>
    <row r="4032" spans="1:35">
      <c r="A4032" t="s">
        <v>4141</v>
      </c>
      <c r="B4032">
        <v>48</v>
      </c>
      <c r="C4032" t="s">
        <v>51</v>
      </c>
      <c r="D4032" t="s">
        <v>100</v>
      </c>
      <c r="E4032">
        <v>26.1</v>
      </c>
      <c r="F4032" t="s">
        <v>89</v>
      </c>
      <c r="G4032" t="s">
        <v>40</v>
      </c>
      <c r="H4032" t="s">
        <v>108</v>
      </c>
      <c r="I4032" t="s">
        <v>109</v>
      </c>
      <c r="J4032" t="s">
        <v>110</v>
      </c>
      <c r="K4032">
        <v>16</v>
      </c>
      <c r="L4032" s="1">
        <v>560</v>
      </c>
      <c r="M4032" t="s">
        <v>53</v>
      </c>
      <c r="N4032" t="s">
        <v>124</v>
      </c>
      <c r="O4032" t="s">
        <v>98</v>
      </c>
      <c r="P4032">
        <v>21</v>
      </c>
      <c r="Q4032">
        <v>20</v>
      </c>
      <c r="R4032">
        <v>10</v>
      </c>
      <c r="S4032">
        <v>3</v>
      </c>
      <c r="T4032">
        <v>3.3</v>
      </c>
      <c r="U4032">
        <v>0</v>
      </c>
      <c r="V4032">
        <v>10</v>
      </c>
      <c r="W4032" s="1">
        <v>2562</v>
      </c>
      <c r="X4032" s="1">
        <v>3469</v>
      </c>
      <c r="Y4032" s="1">
        <v>4613.7</v>
      </c>
      <c r="Z4032" t="s">
        <v>47</v>
      </c>
      <c r="AA4032" t="s">
        <v>48</v>
      </c>
      <c r="AB4032" s="1">
        <v>0</v>
      </c>
      <c r="AC4032">
        <v>0</v>
      </c>
      <c r="AD4032">
        <v>1</v>
      </c>
      <c r="AE4032">
        <v>0</v>
      </c>
      <c r="AF4032">
        <v>0</v>
      </c>
      <c r="AG4032" t="s">
        <v>87</v>
      </c>
      <c r="AH4032">
        <f>IF(OR(Cleaned_Data_Table[[#This Row],[Appointment Status]]="No Show", Cleaned_Data_Table[[#This Row],[Appointment Status]]="Cancelled"), 1, 0)</f>
        <v>0</v>
      </c>
      <c r="AI4032" t="str">
        <f>IF(Cleaned_Data_Table[[#This Row],[Emergency Case]]=1, "Emergency Care", "Standard Care")</f>
        <v>Standard Care</v>
      </c>
    </row>
    <row r="4033" spans="1:35">
      <c r="A4033" t="s">
        <v>4142</v>
      </c>
      <c r="B4033">
        <v>57</v>
      </c>
      <c r="C4033" t="s">
        <v>37</v>
      </c>
      <c r="D4033" t="s">
        <v>65</v>
      </c>
      <c r="E4033">
        <v>25</v>
      </c>
      <c r="F4033" t="s">
        <v>52</v>
      </c>
      <c r="G4033" t="s">
        <v>66</v>
      </c>
      <c r="H4033" t="s">
        <v>129</v>
      </c>
      <c r="I4033" t="s">
        <v>130</v>
      </c>
      <c r="J4033" t="s">
        <v>110</v>
      </c>
      <c r="K4033">
        <v>15</v>
      </c>
      <c r="L4033" s="1">
        <v>613</v>
      </c>
      <c r="M4033" t="s">
        <v>53</v>
      </c>
      <c r="N4033" t="s">
        <v>69</v>
      </c>
      <c r="O4033" t="s">
        <v>82</v>
      </c>
      <c r="P4033">
        <v>26</v>
      </c>
      <c r="Q4033">
        <v>13</v>
      </c>
      <c r="R4033">
        <v>9</v>
      </c>
      <c r="S4033">
        <v>3</v>
      </c>
      <c r="T4033">
        <v>4.2</v>
      </c>
      <c r="U4033">
        <v>0</v>
      </c>
      <c r="V4033">
        <v>10</v>
      </c>
      <c r="W4033" s="1">
        <v>3958</v>
      </c>
      <c r="X4033" s="1">
        <v>3781</v>
      </c>
      <c r="Y4033" s="1">
        <v>5846.4</v>
      </c>
      <c r="Z4033" t="s">
        <v>47</v>
      </c>
      <c r="AA4033" t="s">
        <v>76</v>
      </c>
      <c r="AB4033" s="1">
        <v>0</v>
      </c>
      <c r="AC4033">
        <v>0</v>
      </c>
      <c r="AD4033">
        <v>1</v>
      </c>
      <c r="AE4033">
        <v>0</v>
      </c>
      <c r="AF4033">
        <v>0</v>
      </c>
      <c r="AG4033" t="s">
        <v>87</v>
      </c>
      <c r="AH4033">
        <f>IF(OR(Cleaned_Data_Table[[#This Row],[Appointment Status]]="No Show", Cleaned_Data_Table[[#This Row],[Appointment Status]]="Cancelled"), 1, 0)</f>
        <v>0</v>
      </c>
      <c r="AI4033" t="str">
        <f>IF(Cleaned_Data_Table[[#This Row],[Emergency Case]]=1, "Emergency Care", "Standard Care")</f>
        <v>Standard Care</v>
      </c>
    </row>
    <row r="4034" spans="1:35">
      <c r="A4034" t="s">
        <v>4143</v>
      </c>
      <c r="B4034">
        <v>2</v>
      </c>
      <c r="C4034" t="s">
        <v>51</v>
      </c>
      <c r="D4034" t="s">
        <v>118</v>
      </c>
      <c r="E4034">
        <v>22.4</v>
      </c>
      <c r="F4034" t="s">
        <v>39</v>
      </c>
      <c r="G4034" t="s">
        <v>40</v>
      </c>
      <c r="H4034" t="s">
        <v>94</v>
      </c>
      <c r="I4034" t="s">
        <v>95</v>
      </c>
      <c r="J4034" t="s">
        <v>43</v>
      </c>
      <c r="K4034">
        <v>16</v>
      </c>
      <c r="L4034" s="1">
        <v>719</v>
      </c>
      <c r="M4034" t="s">
        <v>44</v>
      </c>
      <c r="N4034" t="s">
        <v>62</v>
      </c>
      <c r="O4034" t="s">
        <v>86</v>
      </c>
      <c r="P4034">
        <v>5</v>
      </c>
      <c r="Q4034">
        <v>23</v>
      </c>
      <c r="R4034">
        <v>3</v>
      </c>
      <c r="S4034">
        <v>0</v>
      </c>
      <c r="T4034">
        <v>3.7</v>
      </c>
      <c r="U4034">
        <v>0</v>
      </c>
      <c r="V4034">
        <v>10</v>
      </c>
      <c r="W4034" s="1">
        <v>896</v>
      </c>
      <c r="X4034" s="1">
        <v>618</v>
      </c>
      <c r="Y4034" s="1">
        <v>2233</v>
      </c>
      <c r="Z4034" t="s">
        <v>47</v>
      </c>
      <c r="AA4034" t="s">
        <v>112</v>
      </c>
      <c r="AB4034" s="1">
        <v>0</v>
      </c>
      <c r="AC4034">
        <v>0</v>
      </c>
      <c r="AD4034">
        <v>0</v>
      </c>
      <c r="AE4034">
        <v>0</v>
      </c>
      <c r="AF4034">
        <v>0</v>
      </c>
      <c r="AG4034" t="s">
        <v>87</v>
      </c>
      <c r="AH4034">
        <f>IF(OR(Cleaned_Data_Table[[#This Row],[Appointment Status]]="No Show", Cleaned_Data_Table[[#This Row],[Appointment Status]]="Cancelled"), 1, 0)</f>
        <v>0</v>
      </c>
      <c r="AI4034" t="str">
        <f>IF(Cleaned_Data_Table[[#This Row],[Emergency Case]]=1, "Emergency Care", "Standard Care")</f>
        <v>Standard Care</v>
      </c>
    </row>
    <row r="4035" spans="1:35">
      <c r="A4035" t="s">
        <v>4144</v>
      </c>
      <c r="B4035">
        <v>20</v>
      </c>
      <c r="C4035" t="s">
        <v>51</v>
      </c>
      <c r="D4035" t="s">
        <v>114</v>
      </c>
      <c r="E4035">
        <v>19.7</v>
      </c>
      <c r="F4035" t="s">
        <v>52</v>
      </c>
      <c r="G4035" t="s">
        <v>66</v>
      </c>
      <c r="H4035" t="s">
        <v>108</v>
      </c>
      <c r="I4035" t="s">
        <v>109</v>
      </c>
      <c r="J4035" t="s">
        <v>43</v>
      </c>
      <c r="K4035">
        <v>18</v>
      </c>
      <c r="L4035" s="1">
        <v>618</v>
      </c>
      <c r="M4035" t="s">
        <v>44</v>
      </c>
      <c r="N4035" t="s">
        <v>124</v>
      </c>
      <c r="O4035" t="s">
        <v>46</v>
      </c>
      <c r="P4035">
        <v>16</v>
      </c>
      <c r="Q4035">
        <v>55</v>
      </c>
      <c r="R4035">
        <v>11</v>
      </c>
      <c r="S4035">
        <v>1</v>
      </c>
      <c r="T4035">
        <v>4.7</v>
      </c>
      <c r="U4035">
        <v>0</v>
      </c>
      <c r="V4035">
        <v>8.6999999999999993</v>
      </c>
      <c r="W4035" s="1">
        <v>546</v>
      </c>
      <c r="X4035" s="1">
        <v>759</v>
      </c>
      <c r="Y4035" s="1">
        <v>1923</v>
      </c>
      <c r="Z4035" t="s">
        <v>47</v>
      </c>
      <c r="AA4035" t="s">
        <v>57</v>
      </c>
      <c r="AB4035" s="1">
        <v>0</v>
      </c>
      <c r="AC4035">
        <v>1</v>
      </c>
      <c r="AD4035">
        <v>1</v>
      </c>
      <c r="AE4035">
        <v>0</v>
      </c>
      <c r="AF4035">
        <v>0</v>
      </c>
      <c r="AG4035" t="s">
        <v>49</v>
      </c>
      <c r="AH4035">
        <f>IF(OR(Cleaned_Data_Table[[#This Row],[Appointment Status]]="No Show", Cleaned_Data_Table[[#This Row],[Appointment Status]]="Cancelled"), 1, 0)</f>
        <v>0</v>
      </c>
      <c r="AI4035" t="str">
        <f>IF(Cleaned_Data_Table[[#This Row],[Emergency Case]]=1, "Emergency Care", "Standard Care")</f>
        <v>Standard Care</v>
      </c>
    </row>
    <row r="4036" spans="1:35">
      <c r="A4036" t="s">
        <v>4145</v>
      </c>
      <c r="B4036">
        <v>31</v>
      </c>
      <c r="C4036" t="s">
        <v>51</v>
      </c>
      <c r="D4036" t="s">
        <v>118</v>
      </c>
      <c r="E4036">
        <v>21.4</v>
      </c>
      <c r="F4036" t="s">
        <v>89</v>
      </c>
      <c r="G4036" t="s">
        <v>40</v>
      </c>
      <c r="H4036" t="s">
        <v>60</v>
      </c>
      <c r="I4036" t="s">
        <v>61</v>
      </c>
      <c r="J4036" t="s">
        <v>110</v>
      </c>
      <c r="K4036">
        <v>22</v>
      </c>
      <c r="L4036" s="1">
        <v>778</v>
      </c>
      <c r="M4036" t="s">
        <v>53</v>
      </c>
      <c r="N4036" t="s">
        <v>62</v>
      </c>
      <c r="O4036" t="s">
        <v>46</v>
      </c>
      <c r="P4036">
        <v>8</v>
      </c>
      <c r="Q4036">
        <v>30</v>
      </c>
      <c r="R4036">
        <v>3</v>
      </c>
      <c r="S4036">
        <v>1</v>
      </c>
      <c r="T4036">
        <v>3.2</v>
      </c>
      <c r="U4036">
        <v>0</v>
      </c>
      <c r="V4036">
        <v>9.6</v>
      </c>
      <c r="W4036" s="1">
        <v>3209</v>
      </c>
      <c r="X4036" s="1">
        <v>1642</v>
      </c>
      <c r="Y4036" s="1">
        <v>3940.3</v>
      </c>
      <c r="Z4036" t="s">
        <v>47</v>
      </c>
      <c r="AA4036" t="s">
        <v>57</v>
      </c>
      <c r="AB4036" s="1">
        <v>0</v>
      </c>
      <c r="AC4036">
        <v>0</v>
      </c>
      <c r="AD4036">
        <v>0</v>
      </c>
      <c r="AE4036">
        <v>0</v>
      </c>
      <c r="AF4036">
        <v>0</v>
      </c>
      <c r="AG4036" t="s">
        <v>87</v>
      </c>
      <c r="AH4036">
        <f>IF(OR(Cleaned_Data_Table[[#This Row],[Appointment Status]]="No Show", Cleaned_Data_Table[[#This Row],[Appointment Status]]="Cancelled"), 1, 0)</f>
        <v>0</v>
      </c>
      <c r="AI4036" t="str">
        <f>IF(Cleaned_Data_Table[[#This Row],[Emergency Case]]=1, "Emergency Care", "Standard Care")</f>
        <v>Standard Care</v>
      </c>
    </row>
    <row r="4037" spans="1:35">
      <c r="A4037" t="s">
        <v>4146</v>
      </c>
      <c r="B4037">
        <v>8</v>
      </c>
      <c r="C4037" t="s">
        <v>51</v>
      </c>
      <c r="D4037" t="s">
        <v>116</v>
      </c>
      <c r="E4037">
        <v>22.6</v>
      </c>
      <c r="F4037" t="s">
        <v>52</v>
      </c>
      <c r="G4037" t="s">
        <v>66</v>
      </c>
      <c r="H4037" t="s">
        <v>104</v>
      </c>
      <c r="I4037" t="s">
        <v>105</v>
      </c>
      <c r="J4037" t="s">
        <v>43</v>
      </c>
      <c r="K4037">
        <v>18</v>
      </c>
      <c r="L4037" s="1">
        <v>589</v>
      </c>
      <c r="M4037" t="s">
        <v>44</v>
      </c>
      <c r="N4037" t="s">
        <v>62</v>
      </c>
      <c r="O4037" t="s">
        <v>75</v>
      </c>
      <c r="P4037">
        <v>1</v>
      </c>
      <c r="Q4037">
        <v>41</v>
      </c>
      <c r="R4037">
        <v>8</v>
      </c>
      <c r="S4037">
        <v>2</v>
      </c>
      <c r="T4037">
        <v>3.7</v>
      </c>
      <c r="U4037">
        <v>0</v>
      </c>
      <c r="V4037">
        <v>9.1</v>
      </c>
      <c r="W4037" s="1">
        <v>595</v>
      </c>
      <c r="X4037" s="1">
        <v>208</v>
      </c>
      <c r="Y4037" s="1">
        <v>1392</v>
      </c>
      <c r="Z4037" t="s">
        <v>47</v>
      </c>
      <c r="AA4037" t="s">
        <v>112</v>
      </c>
      <c r="AB4037" s="1">
        <v>0</v>
      </c>
      <c r="AC4037">
        <v>1</v>
      </c>
      <c r="AD4037">
        <v>0</v>
      </c>
      <c r="AE4037">
        <v>0</v>
      </c>
      <c r="AF4037">
        <v>0</v>
      </c>
      <c r="AG4037" t="s">
        <v>87</v>
      </c>
      <c r="AH4037">
        <f>IF(OR(Cleaned_Data_Table[[#This Row],[Appointment Status]]="No Show", Cleaned_Data_Table[[#This Row],[Appointment Status]]="Cancelled"), 1, 0)</f>
        <v>0</v>
      </c>
      <c r="AI4037" t="str">
        <f>IF(Cleaned_Data_Table[[#This Row],[Emergency Case]]=1, "Emergency Care", "Standard Care")</f>
        <v>Standard Care</v>
      </c>
    </row>
    <row r="4038" spans="1:35">
      <c r="A4038" t="s">
        <v>4147</v>
      </c>
      <c r="B4038">
        <v>19</v>
      </c>
      <c r="C4038" t="s">
        <v>37</v>
      </c>
      <c r="D4038" t="s">
        <v>114</v>
      </c>
      <c r="E4038">
        <v>26.1</v>
      </c>
      <c r="F4038" t="s">
        <v>52</v>
      </c>
      <c r="G4038" t="s">
        <v>85</v>
      </c>
      <c r="H4038" t="s">
        <v>108</v>
      </c>
      <c r="I4038" t="s">
        <v>109</v>
      </c>
      <c r="J4038" t="s">
        <v>110</v>
      </c>
      <c r="K4038">
        <v>19</v>
      </c>
      <c r="L4038" s="1">
        <v>740</v>
      </c>
      <c r="M4038" t="s">
        <v>44</v>
      </c>
      <c r="N4038" t="s">
        <v>124</v>
      </c>
      <c r="O4038" t="s">
        <v>82</v>
      </c>
      <c r="P4038">
        <v>0</v>
      </c>
      <c r="Q4038">
        <v>32</v>
      </c>
      <c r="R4038">
        <v>1</v>
      </c>
      <c r="S4038">
        <v>0</v>
      </c>
      <c r="T4038">
        <v>3.7</v>
      </c>
      <c r="U4038">
        <v>1</v>
      </c>
      <c r="V4038">
        <v>9.6999999999999993</v>
      </c>
      <c r="W4038" s="1">
        <v>2101</v>
      </c>
      <c r="X4038" s="1">
        <v>2069</v>
      </c>
      <c r="Y4038" s="1">
        <v>4910</v>
      </c>
      <c r="Z4038" t="s">
        <v>125</v>
      </c>
      <c r="AA4038" t="s">
        <v>57</v>
      </c>
      <c r="AB4038" s="1">
        <v>0</v>
      </c>
      <c r="AC4038">
        <v>1</v>
      </c>
      <c r="AD4038">
        <v>0</v>
      </c>
      <c r="AE4038">
        <v>1</v>
      </c>
      <c r="AF4038">
        <v>0</v>
      </c>
      <c r="AG4038" t="s">
        <v>87</v>
      </c>
      <c r="AH4038">
        <f>IF(OR(Cleaned_Data_Table[[#This Row],[Appointment Status]]="No Show", Cleaned_Data_Table[[#This Row],[Appointment Status]]="Cancelled"), 1, 0)</f>
        <v>1</v>
      </c>
      <c r="AI4038" t="str">
        <f>IF(Cleaned_Data_Table[[#This Row],[Emergency Case]]=1, "Emergency Care", "Standard Care")</f>
        <v>Emergency Care</v>
      </c>
    </row>
    <row r="4039" spans="1:35">
      <c r="A4039" t="s">
        <v>4148</v>
      </c>
      <c r="B4039">
        <v>70</v>
      </c>
      <c r="C4039" t="s">
        <v>37</v>
      </c>
      <c r="D4039" t="s">
        <v>84</v>
      </c>
      <c r="E4039">
        <v>20.399999999999999</v>
      </c>
      <c r="F4039" t="s">
        <v>52</v>
      </c>
      <c r="G4039" t="s">
        <v>85</v>
      </c>
      <c r="H4039" t="s">
        <v>108</v>
      </c>
      <c r="I4039" t="s">
        <v>109</v>
      </c>
      <c r="J4039" t="s">
        <v>110</v>
      </c>
      <c r="K4039">
        <v>8</v>
      </c>
      <c r="L4039" s="1">
        <v>532</v>
      </c>
      <c r="M4039" t="s">
        <v>53</v>
      </c>
      <c r="N4039" t="s">
        <v>124</v>
      </c>
      <c r="O4039" t="s">
        <v>75</v>
      </c>
      <c r="P4039">
        <v>0</v>
      </c>
      <c r="Q4039">
        <v>25</v>
      </c>
      <c r="R4039">
        <v>3</v>
      </c>
      <c r="S4039">
        <v>1</v>
      </c>
      <c r="T4039">
        <v>4.2</v>
      </c>
      <c r="U4039">
        <v>1</v>
      </c>
      <c r="V4039">
        <v>10</v>
      </c>
      <c r="W4039" s="1">
        <v>3754</v>
      </c>
      <c r="X4039" s="1">
        <v>3332</v>
      </c>
      <c r="Y4039" s="1">
        <v>5332.6</v>
      </c>
      <c r="Z4039" t="s">
        <v>47</v>
      </c>
      <c r="AA4039" t="s">
        <v>76</v>
      </c>
      <c r="AB4039" s="1">
        <v>0</v>
      </c>
      <c r="AC4039">
        <v>0</v>
      </c>
      <c r="AD4039">
        <v>0</v>
      </c>
      <c r="AE4039">
        <v>0</v>
      </c>
      <c r="AF4039">
        <v>0</v>
      </c>
      <c r="AG4039" t="s">
        <v>87</v>
      </c>
      <c r="AH4039">
        <f>IF(OR(Cleaned_Data_Table[[#This Row],[Appointment Status]]="No Show", Cleaned_Data_Table[[#This Row],[Appointment Status]]="Cancelled"), 1, 0)</f>
        <v>0</v>
      </c>
      <c r="AI4039" t="str">
        <f>IF(Cleaned_Data_Table[[#This Row],[Emergency Case]]=1, "Emergency Care", "Standard Care")</f>
        <v>Emergency Care</v>
      </c>
    </row>
    <row r="4040" spans="1:35">
      <c r="A4040" t="s">
        <v>4149</v>
      </c>
      <c r="B4040">
        <v>50</v>
      </c>
      <c r="C4040" t="s">
        <v>51</v>
      </c>
      <c r="D4040" t="s">
        <v>93</v>
      </c>
      <c r="E4040">
        <v>21.2</v>
      </c>
      <c r="F4040" t="s">
        <v>52</v>
      </c>
      <c r="G4040" t="s">
        <v>40</v>
      </c>
      <c r="H4040" t="s">
        <v>104</v>
      </c>
      <c r="I4040" t="s">
        <v>105</v>
      </c>
      <c r="J4040" t="s">
        <v>110</v>
      </c>
      <c r="K4040">
        <v>23</v>
      </c>
      <c r="L4040" s="1">
        <v>766</v>
      </c>
      <c r="M4040" t="s">
        <v>44</v>
      </c>
      <c r="N4040" t="s">
        <v>54</v>
      </c>
      <c r="O4040" t="s">
        <v>82</v>
      </c>
      <c r="P4040">
        <v>5</v>
      </c>
      <c r="Q4040">
        <v>34</v>
      </c>
      <c r="R4040">
        <v>10</v>
      </c>
      <c r="S4040">
        <v>1</v>
      </c>
      <c r="T4040">
        <v>3.8</v>
      </c>
      <c r="U4040">
        <v>0</v>
      </c>
      <c r="V4040">
        <v>9.6</v>
      </c>
      <c r="W4040" s="1">
        <v>1481</v>
      </c>
      <c r="X4040" s="1">
        <v>1957</v>
      </c>
      <c r="Y4040" s="1">
        <v>4204</v>
      </c>
      <c r="Z4040" t="s">
        <v>47</v>
      </c>
      <c r="AA4040" t="s">
        <v>48</v>
      </c>
      <c r="AB4040" s="1">
        <v>0</v>
      </c>
      <c r="AC4040">
        <v>1</v>
      </c>
      <c r="AD4040">
        <v>0</v>
      </c>
      <c r="AE4040">
        <v>0</v>
      </c>
      <c r="AF4040">
        <v>0</v>
      </c>
      <c r="AG4040" t="s">
        <v>87</v>
      </c>
      <c r="AH4040">
        <f>IF(OR(Cleaned_Data_Table[[#This Row],[Appointment Status]]="No Show", Cleaned_Data_Table[[#This Row],[Appointment Status]]="Cancelled"), 1, 0)</f>
        <v>0</v>
      </c>
      <c r="AI4040" t="str">
        <f>IF(Cleaned_Data_Table[[#This Row],[Emergency Case]]=1, "Emergency Care", "Standard Care")</f>
        <v>Standard Care</v>
      </c>
    </row>
    <row r="4041" spans="1:35">
      <c r="A4041" t="s">
        <v>4150</v>
      </c>
      <c r="B4041">
        <v>22</v>
      </c>
      <c r="C4041" t="s">
        <v>51</v>
      </c>
      <c r="D4041" t="s">
        <v>116</v>
      </c>
      <c r="E4041">
        <v>19.399999999999999</v>
      </c>
      <c r="F4041" t="s">
        <v>39</v>
      </c>
      <c r="G4041" t="s">
        <v>85</v>
      </c>
      <c r="H4041" t="s">
        <v>104</v>
      </c>
      <c r="I4041" t="s">
        <v>105</v>
      </c>
      <c r="J4041" t="s">
        <v>110</v>
      </c>
      <c r="K4041">
        <v>6</v>
      </c>
      <c r="L4041" s="1">
        <v>513</v>
      </c>
      <c r="M4041" t="s">
        <v>53</v>
      </c>
      <c r="N4041" t="s">
        <v>69</v>
      </c>
      <c r="O4041" t="s">
        <v>86</v>
      </c>
      <c r="P4041">
        <v>0</v>
      </c>
      <c r="Q4041">
        <v>38</v>
      </c>
      <c r="R4041">
        <v>9</v>
      </c>
      <c r="S4041">
        <v>0</v>
      </c>
      <c r="T4041">
        <v>3.1</v>
      </c>
      <c r="U4041">
        <v>1</v>
      </c>
      <c r="V4041">
        <v>9</v>
      </c>
      <c r="W4041" s="1">
        <v>3167</v>
      </c>
      <c r="X4041" s="1">
        <v>2312</v>
      </c>
      <c r="Y4041" s="1">
        <v>4194.3999999999996</v>
      </c>
      <c r="Z4041" t="s">
        <v>47</v>
      </c>
      <c r="AA4041" t="s">
        <v>57</v>
      </c>
      <c r="AB4041" s="1">
        <v>0</v>
      </c>
      <c r="AC4041">
        <v>1</v>
      </c>
      <c r="AD4041">
        <v>0</v>
      </c>
      <c r="AE4041">
        <v>0</v>
      </c>
      <c r="AF4041">
        <v>0</v>
      </c>
      <c r="AG4041" t="s">
        <v>87</v>
      </c>
      <c r="AH4041">
        <f>IF(OR(Cleaned_Data_Table[[#This Row],[Appointment Status]]="No Show", Cleaned_Data_Table[[#This Row],[Appointment Status]]="Cancelled"), 1, 0)</f>
        <v>0</v>
      </c>
      <c r="AI4041" t="str">
        <f>IF(Cleaned_Data_Table[[#This Row],[Emergency Case]]=1, "Emergency Care", "Standard Care")</f>
        <v>Emergency Care</v>
      </c>
    </row>
    <row r="4042" spans="1:35">
      <c r="A4042" t="s">
        <v>4151</v>
      </c>
      <c r="B4042">
        <v>50</v>
      </c>
      <c r="C4042" t="s">
        <v>51</v>
      </c>
      <c r="D4042" t="s">
        <v>118</v>
      </c>
      <c r="E4042">
        <v>19.5</v>
      </c>
      <c r="F4042" t="s">
        <v>89</v>
      </c>
      <c r="G4042" t="s">
        <v>66</v>
      </c>
      <c r="H4042" t="s">
        <v>108</v>
      </c>
      <c r="I4042" t="s">
        <v>109</v>
      </c>
      <c r="J4042" t="s">
        <v>90</v>
      </c>
      <c r="K4042">
        <v>22</v>
      </c>
      <c r="L4042" s="1">
        <v>657</v>
      </c>
      <c r="M4042" t="s">
        <v>53</v>
      </c>
      <c r="N4042" t="s">
        <v>81</v>
      </c>
      <c r="O4042" t="s">
        <v>46</v>
      </c>
      <c r="P4042">
        <v>7</v>
      </c>
      <c r="Q4042">
        <v>4</v>
      </c>
      <c r="R4042">
        <v>13</v>
      </c>
      <c r="S4042">
        <v>0</v>
      </c>
      <c r="T4042">
        <v>4.5</v>
      </c>
      <c r="U4042">
        <v>0</v>
      </c>
      <c r="V4042">
        <v>10</v>
      </c>
      <c r="W4042" s="1">
        <v>5533</v>
      </c>
      <c r="X4042" s="1">
        <v>7032</v>
      </c>
      <c r="Y4042" s="1">
        <v>9255.4</v>
      </c>
      <c r="Z4042" t="s">
        <v>47</v>
      </c>
      <c r="AA4042" t="s">
        <v>48</v>
      </c>
      <c r="AB4042" s="1">
        <v>0</v>
      </c>
      <c r="AC4042">
        <v>0</v>
      </c>
      <c r="AD4042">
        <v>0</v>
      </c>
      <c r="AE4042">
        <v>0</v>
      </c>
      <c r="AF4042">
        <v>0</v>
      </c>
      <c r="AG4042" t="s">
        <v>87</v>
      </c>
      <c r="AH4042">
        <f>IF(OR(Cleaned_Data_Table[[#This Row],[Appointment Status]]="No Show", Cleaned_Data_Table[[#This Row],[Appointment Status]]="Cancelled"), 1, 0)</f>
        <v>0</v>
      </c>
      <c r="AI4042" t="str">
        <f>IF(Cleaned_Data_Table[[#This Row],[Emergency Case]]=1, "Emergency Care", "Standard Care")</f>
        <v>Standard Care</v>
      </c>
    </row>
    <row r="4043" spans="1:35">
      <c r="A4043" t="s">
        <v>4152</v>
      </c>
      <c r="B4043">
        <v>44</v>
      </c>
      <c r="C4043" t="s">
        <v>37</v>
      </c>
      <c r="D4043" t="s">
        <v>114</v>
      </c>
      <c r="E4043">
        <v>19.600000000000001</v>
      </c>
      <c r="F4043" t="s">
        <v>39</v>
      </c>
      <c r="G4043" t="s">
        <v>40</v>
      </c>
      <c r="H4043" t="s">
        <v>79</v>
      </c>
      <c r="I4043" t="s">
        <v>80</v>
      </c>
      <c r="J4043" t="s">
        <v>110</v>
      </c>
      <c r="K4043">
        <v>11</v>
      </c>
      <c r="L4043" s="1">
        <v>533</v>
      </c>
      <c r="M4043" t="s">
        <v>44</v>
      </c>
      <c r="N4043" t="s">
        <v>124</v>
      </c>
      <c r="O4043" t="s">
        <v>106</v>
      </c>
      <c r="P4043">
        <v>2</v>
      </c>
      <c r="Q4043">
        <v>12</v>
      </c>
      <c r="R4043">
        <v>8</v>
      </c>
      <c r="S4043">
        <v>0</v>
      </c>
      <c r="T4043">
        <v>3.1</v>
      </c>
      <c r="U4043">
        <v>0</v>
      </c>
      <c r="V4043">
        <v>10</v>
      </c>
      <c r="W4043" s="1">
        <v>3840</v>
      </c>
      <c r="X4043" s="1">
        <v>3984</v>
      </c>
      <c r="Y4043" s="1">
        <v>8357</v>
      </c>
      <c r="Z4043" t="s">
        <v>47</v>
      </c>
      <c r="AA4043" t="s">
        <v>48</v>
      </c>
      <c r="AB4043" s="1">
        <v>0</v>
      </c>
      <c r="AC4043">
        <v>0</v>
      </c>
      <c r="AD4043">
        <v>0</v>
      </c>
      <c r="AE4043">
        <v>0</v>
      </c>
      <c r="AF4043">
        <v>0</v>
      </c>
      <c r="AG4043" t="s">
        <v>87</v>
      </c>
      <c r="AH4043">
        <f>IF(OR(Cleaned_Data_Table[[#This Row],[Appointment Status]]="No Show", Cleaned_Data_Table[[#This Row],[Appointment Status]]="Cancelled"), 1, 0)</f>
        <v>0</v>
      </c>
      <c r="AI4043" t="str">
        <f>IF(Cleaned_Data_Table[[#This Row],[Emergency Case]]=1, "Emergency Care", "Standard Care")</f>
        <v>Standard Care</v>
      </c>
    </row>
    <row r="4044" spans="1:35">
      <c r="A4044" t="s">
        <v>4153</v>
      </c>
      <c r="B4044">
        <v>72</v>
      </c>
      <c r="C4044" t="s">
        <v>37</v>
      </c>
      <c r="D4044" t="s">
        <v>93</v>
      </c>
      <c r="E4044">
        <v>29.5</v>
      </c>
      <c r="F4044" t="s">
        <v>39</v>
      </c>
      <c r="G4044" t="s">
        <v>66</v>
      </c>
      <c r="H4044" t="s">
        <v>41</v>
      </c>
      <c r="I4044" t="s">
        <v>42</v>
      </c>
      <c r="J4044" t="s">
        <v>110</v>
      </c>
      <c r="K4044">
        <v>1</v>
      </c>
      <c r="L4044" s="1">
        <v>319</v>
      </c>
      <c r="M4044" t="s">
        <v>44</v>
      </c>
      <c r="N4044" t="s">
        <v>124</v>
      </c>
      <c r="O4044" t="s">
        <v>119</v>
      </c>
      <c r="P4044">
        <v>8</v>
      </c>
      <c r="Q4044">
        <v>35</v>
      </c>
      <c r="R4044">
        <v>8</v>
      </c>
      <c r="S4044">
        <v>2</v>
      </c>
      <c r="T4044">
        <v>3.7</v>
      </c>
      <c r="U4044">
        <v>0</v>
      </c>
      <c r="V4044">
        <v>9.5</v>
      </c>
      <c r="W4044" s="1">
        <v>3456</v>
      </c>
      <c r="X4044" s="1">
        <v>2868</v>
      </c>
      <c r="Y4044" s="1">
        <v>6643</v>
      </c>
      <c r="Z4044" t="s">
        <v>47</v>
      </c>
      <c r="AA4044" t="s">
        <v>76</v>
      </c>
      <c r="AB4044" s="1">
        <v>0</v>
      </c>
      <c r="AC4044">
        <v>1</v>
      </c>
      <c r="AD4044">
        <v>0</v>
      </c>
      <c r="AE4044">
        <v>1</v>
      </c>
      <c r="AF4044">
        <v>0</v>
      </c>
      <c r="AG4044" t="s">
        <v>87</v>
      </c>
      <c r="AH4044">
        <f>IF(OR(Cleaned_Data_Table[[#This Row],[Appointment Status]]="No Show", Cleaned_Data_Table[[#This Row],[Appointment Status]]="Cancelled"), 1, 0)</f>
        <v>0</v>
      </c>
      <c r="AI4044" t="str">
        <f>IF(Cleaned_Data_Table[[#This Row],[Emergency Case]]=1, "Emergency Care", "Standard Care")</f>
        <v>Standard Care</v>
      </c>
    </row>
    <row r="4045" spans="1:35">
      <c r="A4045" t="s">
        <v>4154</v>
      </c>
      <c r="B4045">
        <v>63</v>
      </c>
      <c r="C4045" t="s">
        <v>51</v>
      </c>
      <c r="D4045" t="s">
        <v>100</v>
      </c>
      <c r="E4045">
        <v>19.2</v>
      </c>
      <c r="F4045" t="s">
        <v>89</v>
      </c>
      <c r="G4045" t="s">
        <v>85</v>
      </c>
      <c r="H4045" t="s">
        <v>129</v>
      </c>
      <c r="I4045" t="s">
        <v>130</v>
      </c>
      <c r="J4045" t="s">
        <v>90</v>
      </c>
      <c r="K4045">
        <v>24</v>
      </c>
      <c r="L4045" s="1">
        <v>869</v>
      </c>
      <c r="M4045" t="s">
        <v>53</v>
      </c>
      <c r="N4045" t="s">
        <v>62</v>
      </c>
      <c r="O4045" t="s">
        <v>63</v>
      </c>
      <c r="P4045">
        <v>0</v>
      </c>
      <c r="Q4045">
        <v>11</v>
      </c>
      <c r="R4045">
        <v>9</v>
      </c>
      <c r="S4045">
        <v>3</v>
      </c>
      <c r="T4045">
        <v>4.8</v>
      </c>
      <c r="U4045">
        <v>1</v>
      </c>
      <c r="V4045">
        <v>10</v>
      </c>
      <c r="W4045" s="1">
        <v>12531</v>
      </c>
      <c r="X4045" s="1">
        <v>13903</v>
      </c>
      <c r="Y4045" s="1">
        <v>19112.099999999999</v>
      </c>
      <c r="Z4045" t="s">
        <v>47</v>
      </c>
      <c r="AA4045" t="s">
        <v>76</v>
      </c>
      <c r="AB4045" s="1">
        <v>0</v>
      </c>
      <c r="AC4045">
        <v>0</v>
      </c>
      <c r="AD4045">
        <v>0</v>
      </c>
      <c r="AE4045">
        <v>0</v>
      </c>
      <c r="AF4045">
        <v>0</v>
      </c>
      <c r="AG4045" t="s">
        <v>131</v>
      </c>
      <c r="AH4045">
        <f>IF(OR(Cleaned_Data_Table[[#This Row],[Appointment Status]]="No Show", Cleaned_Data_Table[[#This Row],[Appointment Status]]="Cancelled"), 1, 0)</f>
        <v>0</v>
      </c>
      <c r="AI4045" t="str">
        <f>IF(Cleaned_Data_Table[[#This Row],[Emergency Case]]=1, "Emergency Care", "Standard Care")</f>
        <v>Emergency Care</v>
      </c>
    </row>
    <row r="4046" spans="1:35">
      <c r="A4046" t="s">
        <v>4155</v>
      </c>
      <c r="B4046">
        <v>48</v>
      </c>
      <c r="C4046" t="s">
        <v>51</v>
      </c>
      <c r="D4046" t="s">
        <v>38</v>
      </c>
      <c r="E4046">
        <v>22.8</v>
      </c>
      <c r="F4046" t="s">
        <v>97</v>
      </c>
      <c r="G4046" t="s">
        <v>66</v>
      </c>
      <c r="H4046" t="s">
        <v>129</v>
      </c>
      <c r="I4046" t="s">
        <v>130</v>
      </c>
      <c r="J4046" t="s">
        <v>110</v>
      </c>
      <c r="K4046">
        <v>22</v>
      </c>
      <c r="L4046" s="1">
        <v>748</v>
      </c>
      <c r="M4046" t="s">
        <v>44</v>
      </c>
      <c r="N4046" t="s">
        <v>54</v>
      </c>
      <c r="O4046" t="s">
        <v>111</v>
      </c>
      <c r="P4046">
        <v>11</v>
      </c>
      <c r="Q4046">
        <v>27</v>
      </c>
      <c r="R4046">
        <v>6</v>
      </c>
      <c r="S4046">
        <v>2</v>
      </c>
      <c r="T4046">
        <v>4.2</v>
      </c>
      <c r="U4046">
        <v>0</v>
      </c>
      <c r="V4046">
        <v>10</v>
      </c>
      <c r="W4046" s="1">
        <v>4288</v>
      </c>
      <c r="X4046" s="1">
        <v>2646</v>
      </c>
      <c r="Y4046" s="1">
        <v>7682</v>
      </c>
      <c r="Z4046" t="s">
        <v>47</v>
      </c>
      <c r="AA4046" t="s">
        <v>48</v>
      </c>
      <c r="AB4046" s="1">
        <v>0</v>
      </c>
      <c r="AC4046">
        <v>0</v>
      </c>
      <c r="AD4046">
        <v>0</v>
      </c>
      <c r="AE4046">
        <v>0</v>
      </c>
      <c r="AF4046">
        <v>0</v>
      </c>
      <c r="AG4046" t="s">
        <v>87</v>
      </c>
      <c r="AH4046">
        <f>IF(OR(Cleaned_Data_Table[[#This Row],[Appointment Status]]="No Show", Cleaned_Data_Table[[#This Row],[Appointment Status]]="Cancelled"), 1, 0)</f>
        <v>0</v>
      </c>
      <c r="AI4046" t="str">
        <f>IF(Cleaned_Data_Table[[#This Row],[Emergency Case]]=1, "Emergency Care", "Standard Care")</f>
        <v>Standard Care</v>
      </c>
    </row>
    <row r="4047" spans="1:35">
      <c r="A4047" t="s">
        <v>4156</v>
      </c>
      <c r="B4047">
        <v>25</v>
      </c>
      <c r="C4047" t="s">
        <v>37</v>
      </c>
      <c r="D4047" t="s">
        <v>38</v>
      </c>
      <c r="E4047">
        <v>19.899999999999999</v>
      </c>
      <c r="F4047" t="s">
        <v>52</v>
      </c>
      <c r="G4047" t="s">
        <v>66</v>
      </c>
      <c r="H4047" t="s">
        <v>104</v>
      </c>
      <c r="I4047" t="s">
        <v>105</v>
      </c>
      <c r="J4047" t="s">
        <v>110</v>
      </c>
      <c r="K4047">
        <v>5</v>
      </c>
      <c r="L4047" s="1">
        <v>328</v>
      </c>
      <c r="M4047" t="s">
        <v>44</v>
      </c>
      <c r="N4047" t="s">
        <v>69</v>
      </c>
      <c r="O4047" t="s">
        <v>55</v>
      </c>
      <c r="P4047">
        <v>22</v>
      </c>
      <c r="Q4047">
        <v>34</v>
      </c>
      <c r="R4047">
        <v>10</v>
      </c>
      <c r="S4047">
        <v>4</v>
      </c>
      <c r="T4047">
        <v>4.7</v>
      </c>
      <c r="U4047">
        <v>0</v>
      </c>
      <c r="V4047">
        <v>10</v>
      </c>
      <c r="W4047" s="1">
        <v>2644</v>
      </c>
      <c r="X4047" s="1">
        <v>1601</v>
      </c>
      <c r="Y4047" s="1">
        <v>4573</v>
      </c>
      <c r="Z4047" t="s">
        <v>56</v>
      </c>
      <c r="AA4047" t="s">
        <v>57</v>
      </c>
      <c r="AB4047" s="1">
        <v>4573</v>
      </c>
      <c r="AC4047">
        <v>1</v>
      </c>
      <c r="AD4047">
        <v>1</v>
      </c>
      <c r="AE4047">
        <v>0</v>
      </c>
      <c r="AF4047">
        <v>0</v>
      </c>
      <c r="AG4047" t="s">
        <v>87</v>
      </c>
      <c r="AH4047">
        <f>IF(OR(Cleaned_Data_Table[[#This Row],[Appointment Status]]="No Show", Cleaned_Data_Table[[#This Row],[Appointment Status]]="Cancelled"), 1, 0)</f>
        <v>1</v>
      </c>
      <c r="AI4047" t="str">
        <f>IF(Cleaned_Data_Table[[#This Row],[Emergency Case]]=1, "Emergency Care", "Standard Care")</f>
        <v>Standard Care</v>
      </c>
    </row>
    <row r="4048" spans="1:35">
      <c r="A4048" t="s">
        <v>4157</v>
      </c>
      <c r="B4048">
        <v>39</v>
      </c>
      <c r="C4048" t="s">
        <v>51</v>
      </c>
      <c r="D4048" t="s">
        <v>114</v>
      </c>
      <c r="E4048">
        <v>18.7</v>
      </c>
      <c r="F4048" t="s">
        <v>89</v>
      </c>
      <c r="G4048" t="s">
        <v>85</v>
      </c>
      <c r="H4048" t="s">
        <v>104</v>
      </c>
      <c r="I4048" t="s">
        <v>105</v>
      </c>
      <c r="J4048" t="s">
        <v>90</v>
      </c>
      <c r="K4048">
        <v>27</v>
      </c>
      <c r="L4048" s="1">
        <v>838</v>
      </c>
      <c r="M4048" t="s">
        <v>44</v>
      </c>
      <c r="N4048" t="s">
        <v>54</v>
      </c>
      <c r="O4048" t="s">
        <v>46</v>
      </c>
      <c r="P4048">
        <v>0</v>
      </c>
      <c r="Q4048">
        <v>2</v>
      </c>
      <c r="R4048">
        <v>10</v>
      </c>
      <c r="S4048">
        <v>2</v>
      </c>
      <c r="T4048">
        <v>3.2</v>
      </c>
      <c r="U4048">
        <v>1</v>
      </c>
      <c r="V4048">
        <v>10</v>
      </c>
      <c r="W4048" s="1">
        <v>9496</v>
      </c>
      <c r="X4048" s="1">
        <v>13111</v>
      </c>
      <c r="Y4048" s="1">
        <v>23445</v>
      </c>
      <c r="Z4048" t="s">
        <v>47</v>
      </c>
      <c r="AA4048" t="s">
        <v>48</v>
      </c>
      <c r="AB4048" s="1">
        <v>0</v>
      </c>
      <c r="AC4048">
        <v>0</v>
      </c>
      <c r="AD4048">
        <v>0</v>
      </c>
      <c r="AE4048">
        <v>0</v>
      </c>
      <c r="AF4048">
        <v>0</v>
      </c>
      <c r="AG4048" t="s">
        <v>131</v>
      </c>
      <c r="AH4048">
        <f>IF(OR(Cleaned_Data_Table[[#This Row],[Appointment Status]]="No Show", Cleaned_Data_Table[[#This Row],[Appointment Status]]="Cancelled"), 1, 0)</f>
        <v>0</v>
      </c>
      <c r="AI4048" t="str">
        <f>IF(Cleaned_Data_Table[[#This Row],[Emergency Case]]=1, "Emergency Care", "Standard Care")</f>
        <v>Emergency Care</v>
      </c>
    </row>
    <row r="4049" spans="1:35">
      <c r="A4049" t="s">
        <v>4158</v>
      </c>
      <c r="B4049">
        <v>64</v>
      </c>
      <c r="C4049" t="s">
        <v>51</v>
      </c>
      <c r="D4049" t="s">
        <v>100</v>
      </c>
      <c r="E4049">
        <v>19.8</v>
      </c>
      <c r="F4049" t="s">
        <v>89</v>
      </c>
      <c r="G4049" t="s">
        <v>66</v>
      </c>
      <c r="H4049" t="s">
        <v>94</v>
      </c>
      <c r="I4049" t="s">
        <v>95</v>
      </c>
      <c r="J4049" t="s">
        <v>110</v>
      </c>
      <c r="K4049">
        <v>20</v>
      </c>
      <c r="L4049" s="1">
        <v>673</v>
      </c>
      <c r="M4049" t="s">
        <v>44</v>
      </c>
      <c r="N4049" t="s">
        <v>124</v>
      </c>
      <c r="O4049" t="s">
        <v>75</v>
      </c>
      <c r="P4049">
        <v>27</v>
      </c>
      <c r="Q4049">
        <v>24</v>
      </c>
      <c r="R4049">
        <v>0</v>
      </c>
      <c r="S4049">
        <v>0</v>
      </c>
      <c r="T4049">
        <v>4</v>
      </c>
      <c r="U4049">
        <v>0</v>
      </c>
      <c r="V4049">
        <v>10</v>
      </c>
      <c r="W4049" s="1">
        <v>2990</v>
      </c>
      <c r="X4049" s="1">
        <v>2056</v>
      </c>
      <c r="Y4049" s="1">
        <v>5719</v>
      </c>
      <c r="Z4049" t="s">
        <v>47</v>
      </c>
      <c r="AA4049" t="s">
        <v>76</v>
      </c>
      <c r="AB4049" s="1">
        <v>0</v>
      </c>
      <c r="AC4049">
        <v>0</v>
      </c>
      <c r="AD4049">
        <v>1</v>
      </c>
      <c r="AE4049">
        <v>0</v>
      </c>
      <c r="AF4049">
        <v>0</v>
      </c>
      <c r="AG4049" t="s">
        <v>87</v>
      </c>
      <c r="AH4049">
        <f>IF(OR(Cleaned_Data_Table[[#This Row],[Appointment Status]]="No Show", Cleaned_Data_Table[[#This Row],[Appointment Status]]="Cancelled"), 1, 0)</f>
        <v>0</v>
      </c>
      <c r="AI4049" t="str">
        <f>IF(Cleaned_Data_Table[[#This Row],[Emergency Case]]=1, "Emergency Care", "Standard Care")</f>
        <v>Standard Care</v>
      </c>
    </row>
    <row r="4050" spans="1:35">
      <c r="A4050" t="s">
        <v>4159</v>
      </c>
      <c r="B4050">
        <v>62</v>
      </c>
      <c r="C4050" t="s">
        <v>51</v>
      </c>
      <c r="D4050" t="s">
        <v>93</v>
      </c>
      <c r="E4050">
        <v>24.7</v>
      </c>
      <c r="F4050" t="s">
        <v>39</v>
      </c>
      <c r="G4050" t="s">
        <v>66</v>
      </c>
      <c r="H4050" t="s">
        <v>41</v>
      </c>
      <c r="I4050" t="s">
        <v>42</v>
      </c>
      <c r="J4050" t="s">
        <v>90</v>
      </c>
      <c r="K4050">
        <v>29</v>
      </c>
      <c r="L4050" s="1">
        <v>801</v>
      </c>
      <c r="M4050" t="s">
        <v>53</v>
      </c>
      <c r="N4050" t="s">
        <v>69</v>
      </c>
      <c r="O4050" t="s">
        <v>98</v>
      </c>
      <c r="P4050">
        <v>23</v>
      </c>
      <c r="Q4050">
        <v>17</v>
      </c>
      <c r="R4050">
        <v>11</v>
      </c>
      <c r="S4050">
        <v>3</v>
      </c>
      <c r="T4050">
        <v>4.5999999999999996</v>
      </c>
      <c r="U4050">
        <v>0</v>
      </c>
      <c r="V4050">
        <v>10</v>
      </c>
      <c r="W4050" s="1">
        <v>8984</v>
      </c>
      <c r="X4050" s="1">
        <v>10847</v>
      </c>
      <c r="Y4050" s="1">
        <v>14442.4</v>
      </c>
      <c r="Z4050" t="s">
        <v>56</v>
      </c>
      <c r="AA4050" t="s">
        <v>76</v>
      </c>
      <c r="AB4050" s="1">
        <v>20632</v>
      </c>
      <c r="AC4050">
        <v>0</v>
      </c>
      <c r="AD4050">
        <v>1</v>
      </c>
      <c r="AE4050">
        <v>0</v>
      </c>
      <c r="AF4050">
        <v>0</v>
      </c>
      <c r="AG4050" t="s">
        <v>91</v>
      </c>
      <c r="AH4050">
        <f>IF(OR(Cleaned_Data_Table[[#This Row],[Appointment Status]]="No Show", Cleaned_Data_Table[[#This Row],[Appointment Status]]="Cancelled"), 1, 0)</f>
        <v>1</v>
      </c>
      <c r="AI4050" t="str">
        <f>IF(Cleaned_Data_Table[[#This Row],[Emergency Case]]=1, "Emergency Care", "Standard Care")</f>
        <v>Standard Care</v>
      </c>
    </row>
    <row r="4051" spans="1:35">
      <c r="A4051" t="s">
        <v>4160</v>
      </c>
      <c r="B4051">
        <v>26</v>
      </c>
      <c r="C4051" t="s">
        <v>51</v>
      </c>
      <c r="D4051" t="s">
        <v>100</v>
      </c>
      <c r="E4051">
        <v>27.9</v>
      </c>
      <c r="F4051" t="s">
        <v>52</v>
      </c>
      <c r="G4051" t="s">
        <v>40</v>
      </c>
      <c r="H4051" t="s">
        <v>94</v>
      </c>
      <c r="I4051" t="s">
        <v>95</v>
      </c>
      <c r="J4051" t="s">
        <v>43</v>
      </c>
      <c r="K4051">
        <v>8</v>
      </c>
      <c r="L4051" s="1">
        <v>519</v>
      </c>
      <c r="M4051" t="s">
        <v>44</v>
      </c>
      <c r="N4051" t="s">
        <v>81</v>
      </c>
      <c r="O4051" t="s">
        <v>101</v>
      </c>
      <c r="P4051">
        <v>14</v>
      </c>
      <c r="Q4051">
        <v>53</v>
      </c>
      <c r="R4051">
        <v>11</v>
      </c>
      <c r="S4051">
        <v>1</v>
      </c>
      <c r="T4051">
        <v>4.5</v>
      </c>
      <c r="U4051">
        <v>0</v>
      </c>
      <c r="V4051">
        <v>8.6999999999999993</v>
      </c>
      <c r="W4051" s="1">
        <v>374</v>
      </c>
      <c r="X4051" s="1">
        <v>929</v>
      </c>
      <c r="Y4051" s="1">
        <v>1822</v>
      </c>
      <c r="Z4051" t="s">
        <v>47</v>
      </c>
      <c r="AA4051" t="s">
        <v>57</v>
      </c>
      <c r="AB4051" s="1">
        <v>0</v>
      </c>
      <c r="AC4051">
        <v>1</v>
      </c>
      <c r="AD4051">
        <v>0</v>
      </c>
      <c r="AE4051">
        <v>0</v>
      </c>
      <c r="AF4051">
        <v>0</v>
      </c>
      <c r="AG4051" t="s">
        <v>49</v>
      </c>
      <c r="AH4051">
        <f>IF(OR(Cleaned_Data_Table[[#This Row],[Appointment Status]]="No Show", Cleaned_Data_Table[[#This Row],[Appointment Status]]="Cancelled"), 1, 0)</f>
        <v>0</v>
      </c>
      <c r="AI4051" t="str">
        <f>IF(Cleaned_Data_Table[[#This Row],[Emergency Case]]=1, "Emergency Care", "Standard Care")</f>
        <v>Standard Care</v>
      </c>
    </row>
    <row r="4052" spans="1:35">
      <c r="A4052" t="s">
        <v>4161</v>
      </c>
      <c r="B4052">
        <v>51</v>
      </c>
      <c r="C4052" t="s">
        <v>51</v>
      </c>
      <c r="D4052" t="s">
        <v>59</v>
      </c>
      <c r="E4052">
        <v>23.7</v>
      </c>
      <c r="F4052" t="s">
        <v>89</v>
      </c>
      <c r="G4052" t="s">
        <v>40</v>
      </c>
      <c r="H4052" t="s">
        <v>138</v>
      </c>
      <c r="I4052" t="s">
        <v>139</v>
      </c>
      <c r="J4052" t="s">
        <v>43</v>
      </c>
      <c r="K4052">
        <v>17</v>
      </c>
      <c r="L4052" s="1">
        <v>611</v>
      </c>
      <c r="M4052" t="s">
        <v>53</v>
      </c>
      <c r="N4052" t="s">
        <v>62</v>
      </c>
      <c r="O4052" t="s">
        <v>119</v>
      </c>
      <c r="P4052">
        <v>4</v>
      </c>
      <c r="Q4052">
        <v>52</v>
      </c>
      <c r="R4052">
        <v>8</v>
      </c>
      <c r="S4052">
        <v>3</v>
      </c>
      <c r="T4052">
        <v>4.7</v>
      </c>
      <c r="U4052">
        <v>0</v>
      </c>
      <c r="V4052">
        <v>8.9</v>
      </c>
      <c r="W4052" s="1">
        <v>251</v>
      </c>
      <c r="X4052" s="1">
        <v>738</v>
      </c>
      <c r="Y4052" s="1">
        <v>1120</v>
      </c>
      <c r="Z4052" t="s">
        <v>47</v>
      </c>
      <c r="AA4052" t="s">
        <v>48</v>
      </c>
      <c r="AB4052" s="1">
        <v>0</v>
      </c>
      <c r="AC4052">
        <v>1</v>
      </c>
      <c r="AD4052">
        <v>0</v>
      </c>
      <c r="AE4052">
        <v>0</v>
      </c>
      <c r="AF4052">
        <v>0</v>
      </c>
      <c r="AG4052" t="s">
        <v>87</v>
      </c>
      <c r="AH4052">
        <f>IF(OR(Cleaned_Data_Table[[#This Row],[Appointment Status]]="No Show", Cleaned_Data_Table[[#This Row],[Appointment Status]]="Cancelled"), 1, 0)</f>
        <v>0</v>
      </c>
      <c r="AI4052" t="str">
        <f>IF(Cleaned_Data_Table[[#This Row],[Emergency Case]]=1, "Emergency Care", "Standard Care")</f>
        <v>Standard Care</v>
      </c>
    </row>
    <row r="4053" spans="1:35">
      <c r="A4053" t="s">
        <v>4162</v>
      </c>
      <c r="B4053">
        <v>42</v>
      </c>
      <c r="C4053" t="s">
        <v>51</v>
      </c>
      <c r="D4053" t="s">
        <v>116</v>
      </c>
      <c r="E4053">
        <v>18.600000000000001</v>
      </c>
      <c r="F4053" t="s">
        <v>52</v>
      </c>
      <c r="G4053" t="s">
        <v>40</v>
      </c>
      <c r="H4053" t="s">
        <v>104</v>
      </c>
      <c r="I4053" t="s">
        <v>105</v>
      </c>
      <c r="J4053" t="s">
        <v>110</v>
      </c>
      <c r="K4053">
        <v>14</v>
      </c>
      <c r="L4053" s="1">
        <v>616</v>
      </c>
      <c r="M4053" t="s">
        <v>44</v>
      </c>
      <c r="N4053" t="s">
        <v>45</v>
      </c>
      <c r="O4053" t="s">
        <v>55</v>
      </c>
      <c r="P4053">
        <v>12</v>
      </c>
      <c r="Q4053">
        <v>33</v>
      </c>
      <c r="R4053">
        <v>1</v>
      </c>
      <c r="S4053">
        <v>0</v>
      </c>
      <c r="T4053">
        <v>3.6</v>
      </c>
      <c r="U4053">
        <v>0</v>
      </c>
      <c r="V4053">
        <v>9.6</v>
      </c>
      <c r="W4053" s="1">
        <v>1964</v>
      </c>
      <c r="X4053" s="1">
        <v>1577</v>
      </c>
      <c r="Y4053" s="1">
        <v>4157</v>
      </c>
      <c r="Z4053" t="s">
        <v>47</v>
      </c>
      <c r="AA4053" t="s">
        <v>48</v>
      </c>
      <c r="AB4053" s="1">
        <v>0</v>
      </c>
      <c r="AC4053">
        <v>1</v>
      </c>
      <c r="AD4053">
        <v>0</v>
      </c>
      <c r="AE4053">
        <v>0</v>
      </c>
      <c r="AF4053">
        <v>0</v>
      </c>
      <c r="AG4053" t="s">
        <v>87</v>
      </c>
      <c r="AH4053">
        <f>IF(OR(Cleaned_Data_Table[[#This Row],[Appointment Status]]="No Show", Cleaned_Data_Table[[#This Row],[Appointment Status]]="Cancelled"), 1, 0)</f>
        <v>0</v>
      </c>
      <c r="AI4053" t="str">
        <f>IF(Cleaned_Data_Table[[#This Row],[Emergency Case]]=1, "Emergency Care", "Standard Care")</f>
        <v>Standard Care</v>
      </c>
    </row>
    <row r="4054" spans="1:35">
      <c r="A4054" t="s">
        <v>4163</v>
      </c>
      <c r="B4054">
        <v>36</v>
      </c>
      <c r="C4054" t="s">
        <v>37</v>
      </c>
      <c r="D4054" t="s">
        <v>59</v>
      </c>
      <c r="E4054">
        <v>28</v>
      </c>
      <c r="F4054" t="s">
        <v>97</v>
      </c>
      <c r="G4054" t="s">
        <v>40</v>
      </c>
      <c r="H4054" t="s">
        <v>129</v>
      </c>
      <c r="I4054" t="s">
        <v>130</v>
      </c>
      <c r="J4054" t="s">
        <v>90</v>
      </c>
      <c r="K4054">
        <v>27</v>
      </c>
      <c r="L4054" s="1">
        <v>817</v>
      </c>
      <c r="M4054" t="s">
        <v>53</v>
      </c>
      <c r="N4054" t="s">
        <v>45</v>
      </c>
      <c r="O4054" t="s">
        <v>63</v>
      </c>
      <c r="P4054">
        <v>8</v>
      </c>
      <c r="Q4054">
        <v>11</v>
      </c>
      <c r="R4054">
        <v>8</v>
      </c>
      <c r="S4054">
        <v>2</v>
      </c>
      <c r="T4054">
        <v>3.7</v>
      </c>
      <c r="U4054">
        <v>0</v>
      </c>
      <c r="V4054">
        <v>10</v>
      </c>
      <c r="W4054" s="1">
        <v>8639</v>
      </c>
      <c r="X4054" s="1">
        <v>5930</v>
      </c>
      <c r="Y4054" s="1">
        <v>10770.2</v>
      </c>
      <c r="Z4054" t="s">
        <v>47</v>
      </c>
      <c r="AA4054" t="s">
        <v>48</v>
      </c>
      <c r="AB4054" s="1">
        <v>0</v>
      </c>
      <c r="AC4054">
        <v>0</v>
      </c>
      <c r="AD4054">
        <v>0</v>
      </c>
      <c r="AE4054">
        <v>0</v>
      </c>
      <c r="AF4054">
        <v>0</v>
      </c>
      <c r="AG4054" t="s">
        <v>87</v>
      </c>
      <c r="AH4054">
        <f>IF(OR(Cleaned_Data_Table[[#This Row],[Appointment Status]]="No Show", Cleaned_Data_Table[[#This Row],[Appointment Status]]="Cancelled"), 1, 0)</f>
        <v>0</v>
      </c>
      <c r="AI4054" t="str">
        <f>IF(Cleaned_Data_Table[[#This Row],[Emergency Case]]=1, "Emergency Care", "Standard Care")</f>
        <v>Standard Care</v>
      </c>
    </row>
    <row r="4055" spans="1:35">
      <c r="A4055" t="s">
        <v>4164</v>
      </c>
      <c r="B4055">
        <v>9</v>
      </c>
      <c r="C4055" t="s">
        <v>51</v>
      </c>
      <c r="D4055" t="s">
        <v>118</v>
      </c>
      <c r="E4055">
        <v>24.6</v>
      </c>
      <c r="F4055" t="s">
        <v>52</v>
      </c>
      <c r="G4055" t="s">
        <v>85</v>
      </c>
      <c r="H4055" t="s">
        <v>108</v>
      </c>
      <c r="I4055" t="s">
        <v>109</v>
      </c>
      <c r="J4055" t="s">
        <v>90</v>
      </c>
      <c r="K4055">
        <v>18</v>
      </c>
      <c r="L4055" s="1">
        <v>595</v>
      </c>
      <c r="M4055" t="s">
        <v>53</v>
      </c>
      <c r="N4055" t="s">
        <v>45</v>
      </c>
      <c r="O4055" t="s">
        <v>46</v>
      </c>
      <c r="P4055">
        <v>0</v>
      </c>
      <c r="Q4055">
        <v>10</v>
      </c>
      <c r="R4055">
        <v>12</v>
      </c>
      <c r="S4055">
        <v>2</v>
      </c>
      <c r="T4055">
        <v>3.9</v>
      </c>
      <c r="U4055">
        <v>1</v>
      </c>
      <c r="V4055">
        <v>10</v>
      </c>
      <c r="W4055" s="1">
        <v>12143</v>
      </c>
      <c r="X4055" s="1">
        <v>11214</v>
      </c>
      <c r="Y4055" s="1">
        <v>16766.400000000001</v>
      </c>
      <c r="Z4055" t="s">
        <v>47</v>
      </c>
      <c r="AA4055" t="s">
        <v>112</v>
      </c>
      <c r="AB4055" s="1">
        <v>0</v>
      </c>
      <c r="AC4055">
        <v>0</v>
      </c>
      <c r="AD4055">
        <v>0</v>
      </c>
      <c r="AE4055">
        <v>0</v>
      </c>
      <c r="AF4055">
        <v>0</v>
      </c>
      <c r="AG4055" t="s">
        <v>131</v>
      </c>
      <c r="AH4055">
        <f>IF(OR(Cleaned_Data_Table[[#This Row],[Appointment Status]]="No Show", Cleaned_Data_Table[[#This Row],[Appointment Status]]="Cancelled"), 1, 0)</f>
        <v>0</v>
      </c>
      <c r="AI4055" t="str">
        <f>IF(Cleaned_Data_Table[[#This Row],[Emergency Case]]=1, "Emergency Care", "Standard Care")</f>
        <v>Emergency Care</v>
      </c>
    </row>
    <row r="4056" spans="1:35">
      <c r="A4056" t="s">
        <v>4165</v>
      </c>
      <c r="B4056">
        <v>31</v>
      </c>
      <c r="C4056" t="s">
        <v>51</v>
      </c>
      <c r="D4056" t="s">
        <v>59</v>
      </c>
      <c r="E4056">
        <v>28.3</v>
      </c>
      <c r="F4056" t="s">
        <v>103</v>
      </c>
      <c r="G4056" t="s">
        <v>66</v>
      </c>
      <c r="H4056" t="s">
        <v>129</v>
      </c>
      <c r="I4056" t="s">
        <v>130</v>
      </c>
      <c r="J4056" t="s">
        <v>43</v>
      </c>
      <c r="K4056">
        <v>5</v>
      </c>
      <c r="L4056" s="1">
        <v>314</v>
      </c>
      <c r="M4056" t="s">
        <v>44</v>
      </c>
      <c r="N4056" t="s">
        <v>81</v>
      </c>
      <c r="O4056" t="s">
        <v>55</v>
      </c>
      <c r="P4056">
        <v>9</v>
      </c>
      <c r="Q4056">
        <v>44</v>
      </c>
      <c r="R4056">
        <v>6</v>
      </c>
      <c r="S4056">
        <v>3</v>
      </c>
      <c r="T4056">
        <v>4.5999999999999996</v>
      </c>
      <c r="U4056">
        <v>0</v>
      </c>
      <c r="V4056">
        <v>9.4</v>
      </c>
      <c r="W4056" s="1">
        <v>215</v>
      </c>
      <c r="X4056" s="1">
        <v>21</v>
      </c>
      <c r="Y4056" s="1">
        <v>550</v>
      </c>
      <c r="Z4056" t="s">
        <v>47</v>
      </c>
      <c r="AA4056" t="s">
        <v>57</v>
      </c>
      <c r="AB4056" s="1">
        <v>0</v>
      </c>
      <c r="AC4056">
        <v>1</v>
      </c>
      <c r="AD4056">
        <v>0</v>
      </c>
      <c r="AE4056">
        <v>0</v>
      </c>
      <c r="AF4056">
        <v>0</v>
      </c>
      <c r="AG4056" t="s">
        <v>49</v>
      </c>
      <c r="AH4056">
        <f>IF(OR(Cleaned_Data_Table[[#This Row],[Appointment Status]]="No Show", Cleaned_Data_Table[[#This Row],[Appointment Status]]="Cancelled"), 1, 0)</f>
        <v>0</v>
      </c>
      <c r="AI4056" t="str">
        <f>IF(Cleaned_Data_Table[[#This Row],[Emergency Case]]=1, "Emergency Care", "Standard Care")</f>
        <v>Standard Care</v>
      </c>
    </row>
    <row r="4057" spans="1:35">
      <c r="A4057" t="s">
        <v>4166</v>
      </c>
      <c r="B4057">
        <v>77</v>
      </c>
      <c r="C4057" t="s">
        <v>51</v>
      </c>
      <c r="D4057" t="s">
        <v>93</v>
      </c>
      <c r="E4057">
        <v>28.4</v>
      </c>
      <c r="F4057" t="s">
        <v>97</v>
      </c>
      <c r="G4057" t="s">
        <v>40</v>
      </c>
      <c r="H4057" t="s">
        <v>129</v>
      </c>
      <c r="I4057" t="s">
        <v>130</v>
      </c>
      <c r="J4057" t="s">
        <v>43</v>
      </c>
      <c r="K4057">
        <v>18</v>
      </c>
      <c r="L4057" s="1">
        <v>633</v>
      </c>
      <c r="M4057" t="s">
        <v>44</v>
      </c>
      <c r="N4057" t="s">
        <v>45</v>
      </c>
      <c r="O4057" t="s">
        <v>82</v>
      </c>
      <c r="P4057">
        <v>16</v>
      </c>
      <c r="Q4057">
        <v>21</v>
      </c>
      <c r="R4057">
        <v>3</v>
      </c>
      <c r="S4057">
        <v>2</v>
      </c>
      <c r="T4057">
        <v>3.2</v>
      </c>
      <c r="U4057">
        <v>0</v>
      </c>
      <c r="V4057">
        <v>10</v>
      </c>
      <c r="W4057" s="1">
        <v>127</v>
      </c>
      <c r="X4057" s="1">
        <v>526</v>
      </c>
      <c r="Y4057" s="1">
        <v>1286</v>
      </c>
      <c r="Z4057" t="s">
        <v>47</v>
      </c>
      <c r="AA4057" t="s">
        <v>71</v>
      </c>
      <c r="AB4057" s="1">
        <v>0</v>
      </c>
      <c r="AC4057">
        <v>0</v>
      </c>
      <c r="AD4057">
        <v>1</v>
      </c>
      <c r="AE4057">
        <v>0</v>
      </c>
      <c r="AF4057">
        <v>0</v>
      </c>
      <c r="AG4057" t="s">
        <v>49</v>
      </c>
      <c r="AH4057">
        <f>IF(OR(Cleaned_Data_Table[[#This Row],[Appointment Status]]="No Show", Cleaned_Data_Table[[#This Row],[Appointment Status]]="Cancelled"), 1, 0)</f>
        <v>0</v>
      </c>
      <c r="AI4057" t="str">
        <f>IF(Cleaned_Data_Table[[#This Row],[Emergency Case]]=1, "Emergency Care", "Standard Care")</f>
        <v>Standard Care</v>
      </c>
    </row>
    <row r="4058" spans="1:35">
      <c r="A4058" t="s">
        <v>4167</v>
      </c>
      <c r="B4058">
        <v>23</v>
      </c>
      <c r="C4058" t="s">
        <v>37</v>
      </c>
      <c r="D4058" t="s">
        <v>114</v>
      </c>
      <c r="E4058">
        <v>30</v>
      </c>
      <c r="F4058" t="s">
        <v>89</v>
      </c>
      <c r="G4058" t="s">
        <v>85</v>
      </c>
      <c r="H4058" t="s">
        <v>41</v>
      </c>
      <c r="I4058" t="s">
        <v>42</v>
      </c>
      <c r="J4058" t="s">
        <v>90</v>
      </c>
      <c r="K4058">
        <v>27</v>
      </c>
      <c r="L4058" s="1">
        <v>855</v>
      </c>
      <c r="M4058" t="s">
        <v>44</v>
      </c>
      <c r="N4058" t="s">
        <v>81</v>
      </c>
      <c r="O4058" t="s">
        <v>111</v>
      </c>
      <c r="P4058">
        <v>0</v>
      </c>
      <c r="Q4058">
        <v>6</v>
      </c>
      <c r="R4058">
        <v>3</v>
      </c>
      <c r="S4058">
        <v>1</v>
      </c>
      <c r="T4058">
        <v>4.9000000000000004</v>
      </c>
      <c r="U4058">
        <v>1</v>
      </c>
      <c r="V4058">
        <v>10</v>
      </c>
      <c r="W4058" s="1">
        <v>19394</v>
      </c>
      <c r="X4058" s="1">
        <v>9010</v>
      </c>
      <c r="Y4058" s="1">
        <v>29259</v>
      </c>
      <c r="Z4058" t="s">
        <v>47</v>
      </c>
      <c r="AA4058" t="s">
        <v>57</v>
      </c>
      <c r="AB4058" s="1">
        <v>0</v>
      </c>
      <c r="AC4058">
        <v>0</v>
      </c>
      <c r="AD4058">
        <v>0</v>
      </c>
      <c r="AE4058">
        <v>0</v>
      </c>
      <c r="AF4058">
        <v>0</v>
      </c>
      <c r="AG4058" t="s">
        <v>131</v>
      </c>
      <c r="AH4058">
        <f>IF(OR(Cleaned_Data_Table[[#This Row],[Appointment Status]]="No Show", Cleaned_Data_Table[[#This Row],[Appointment Status]]="Cancelled"), 1, 0)</f>
        <v>0</v>
      </c>
      <c r="AI4058" t="str">
        <f>IF(Cleaned_Data_Table[[#This Row],[Emergency Case]]=1, "Emergency Care", "Standard Care")</f>
        <v>Emergency Care</v>
      </c>
    </row>
    <row r="4059" spans="1:35">
      <c r="A4059" t="s">
        <v>4168</v>
      </c>
      <c r="B4059">
        <v>44</v>
      </c>
      <c r="C4059" t="s">
        <v>51</v>
      </c>
      <c r="D4059" t="s">
        <v>100</v>
      </c>
      <c r="E4059">
        <v>24.9</v>
      </c>
      <c r="F4059" t="s">
        <v>52</v>
      </c>
      <c r="G4059" t="s">
        <v>40</v>
      </c>
      <c r="H4059" t="s">
        <v>67</v>
      </c>
      <c r="I4059" t="s">
        <v>68</v>
      </c>
      <c r="J4059" t="s">
        <v>90</v>
      </c>
      <c r="K4059">
        <v>4</v>
      </c>
      <c r="L4059" s="1">
        <v>466</v>
      </c>
      <c r="M4059" t="s">
        <v>44</v>
      </c>
      <c r="N4059" t="s">
        <v>69</v>
      </c>
      <c r="O4059" t="s">
        <v>106</v>
      </c>
      <c r="P4059">
        <v>12</v>
      </c>
      <c r="Q4059">
        <v>1</v>
      </c>
      <c r="R4059">
        <v>4</v>
      </c>
      <c r="S4059">
        <v>0</v>
      </c>
      <c r="T4059">
        <v>3.7</v>
      </c>
      <c r="U4059">
        <v>0</v>
      </c>
      <c r="V4059">
        <v>10</v>
      </c>
      <c r="W4059" s="1">
        <v>11052</v>
      </c>
      <c r="X4059" s="1">
        <v>12037</v>
      </c>
      <c r="Y4059" s="1">
        <v>23555</v>
      </c>
      <c r="Z4059" t="s">
        <v>125</v>
      </c>
      <c r="AA4059" t="s">
        <v>48</v>
      </c>
      <c r="AB4059" s="1">
        <v>0</v>
      </c>
      <c r="AC4059">
        <v>0</v>
      </c>
      <c r="AD4059">
        <v>0</v>
      </c>
      <c r="AE4059">
        <v>0</v>
      </c>
      <c r="AF4059">
        <v>0</v>
      </c>
      <c r="AG4059" t="s">
        <v>87</v>
      </c>
      <c r="AH4059">
        <f>IF(OR(Cleaned_Data_Table[[#This Row],[Appointment Status]]="No Show", Cleaned_Data_Table[[#This Row],[Appointment Status]]="Cancelled"), 1, 0)</f>
        <v>1</v>
      </c>
      <c r="AI4059" t="str">
        <f>IF(Cleaned_Data_Table[[#This Row],[Emergency Case]]=1, "Emergency Care", "Standard Care")</f>
        <v>Standard Care</v>
      </c>
    </row>
    <row r="4060" spans="1:35">
      <c r="A4060" t="s">
        <v>4169</v>
      </c>
      <c r="B4060">
        <v>15</v>
      </c>
      <c r="C4060" t="s">
        <v>51</v>
      </c>
      <c r="D4060" t="s">
        <v>78</v>
      </c>
      <c r="E4060">
        <v>31.1</v>
      </c>
      <c r="F4060" t="s">
        <v>52</v>
      </c>
      <c r="G4060" t="s">
        <v>66</v>
      </c>
      <c r="H4060" t="s">
        <v>67</v>
      </c>
      <c r="I4060" t="s">
        <v>68</v>
      </c>
      <c r="J4060" t="s">
        <v>110</v>
      </c>
      <c r="K4060">
        <v>21</v>
      </c>
      <c r="L4060" s="1">
        <v>813</v>
      </c>
      <c r="M4060" t="s">
        <v>53</v>
      </c>
      <c r="N4060" t="s">
        <v>62</v>
      </c>
      <c r="O4060" t="s">
        <v>63</v>
      </c>
      <c r="P4060">
        <v>4</v>
      </c>
      <c r="Q4060">
        <v>20</v>
      </c>
      <c r="R4060">
        <v>6</v>
      </c>
      <c r="S4060">
        <v>3</v>
      </c>
      <c r="T4060">
        <v>4.8</v>
      </c>
      <c r="U4060">
        <v>0</v>
      </c>
      <c r="V4060">
        <v>10</v>
      </c>
      <c r="W4060" s="1">
        <v>4875</v>
      </c>
      <c r="X4060" s="1">
        <v>2374</v>
      </c>
      <c r="Y4060" s="1">
        <v>5643.4</v>
      </c>
      <c r="Z4060" t="s">
        <v>47</v>
      </c>
      <c r="AA4060" t="s">
        <v>112</v>
      </c>
      <c r="AB4060" s="1">
        <v>0</v>
      </c>
      <c r="AC4060">
        <v>0</v>
      </c>
      <c r="AD4060">
        <v>0</v>
      </c>
      <c r="AE4060">
        <v>0</v>
      </c>
      <c r="AF4060">
        <v>0</v>
      </c>
      <c r="AG4060" t="s">
        <v>87</v>
      </c>
      <c r="AH4060">
        <f>IF(OR(Cleaned_Data_Table[[#This Row],[Appointment Status]]="No Show", Cleaned_Data_Table[[#This Row],[Appointment Status]]="Cancelled"), 1, 0)</f>
        <v>0</v>
      </c>
      <c r="AI4060" t="str">
        <f>IF(Cleaned_Data_Table[[#This Row],[Emergency Case]]=1, "Emergency Care", "Standard Care")</f>
        <v>Standard Care</v>
      </c>
    </row>
    <row r="4061" spans="1:35">
      <c r="A4061" t="s">
        <v>4170</v>
      </c>
      <c r="B4061">
        <v>87</v>
      </c>
      <c r="C4061" t="s">
        <v>37</v>
      </c>
      <c r="D4061" t="s">
        <v>78</v>
      </c>
      <c r="E4061">
        <v>28.4</v>
      </c>
      <c r="F4061" t="s">
        <v>52</v>
      </c>
      <c r="G4061" t="s">
        <v>40</v>
      </c>
      <c r="H4061" t="s">
        <v>104</v>
      </c>
      <c r="I4061" t="s">
        <v>105</v>
      </c>
      <c r="J4061" t="s">
        <v>90</v>
      </c>
      <c r="K4061">
        <v>18</v>
      </c>
      <c r="L4061" s="1">
        <v>742</v>
      </c>
      <c r="M4061" t="s">
        <v>44</v>
      </c>
      <c r="N4061" t="s">
        <v>69</v>
      </c>
      <c r="O4061" t="s">
        <v>101</v>
      </c>
      <c r="P4061">
        <v>20</v>
      </c>
      <c r="Q4061">
        <v>10</v>
      </c>
      <c r="R4061">
        <v>12</v>
      </c>
      <c r="S4061">
        <v>1</v>
      </c>
      <c r="T4061">
        <v>4.7</v>
      </c>
      <c r="U4061">
        <v>0</v>
      </c>
      <c r="V4061">
        <v>10</v>
      </c>
      <c r="W4061" s="1">
        <v>13410</v>
      </c>
      <c r="X4061" s="1">
        <v>4208</v>
      </c>
      <c r="Y4061" s="1">
        <v>18360</v>
      </c>
      <c r="Z4061" t="s">
        <v>47</v>
      </c>
      <c r="AA4061" t="s">
        <v>71</v>
      </c>
      <c r="AB4061" s="1">
        <v>0</v>
      </c>
      <c r="AC4061">
        <v>0</v>
      </c>
      <c r="AD4061">
        <v>1</v>
      </c>
      <c r="AE4061">
        <v>0</v>
      </c>
      <c r="AF4061">
        <v>0</v>
      </c>
      <c r="AG4061" t="s">
        <v>91</v>
      </c>
      <c r="AH4061">
        <f>IF(OR(Cleaned_Data_Table[[#This Row],[Appointment Status]]="No Show", Cleaned_Data_Table[[#This Row],[Appointment Status]]="Cancelled"), 1, 0)</f>
        <v>0</v>
      </c>
      <c r="AI4061" t="str">
        <f>IF(Cleaned_Data_Table[[#This Row],[Emergency Case]]=1, "Emergency Care", "Standard Care")</f>
        <v>Standard Care</v>
      </c>
    </row>
    <row r="4062" spans="1:35">
      <c r="A4062" t="s">
        <v>4171</v>
      </c>
      <c r="B4062">
        <v>7</v>
      </c>
      <c r="C4062" t="s">
        <v>37</v>
      </c>
      <c r="D4062" t="s">
        <v>65</v>
      </c>
      <c r="E4062">
        <v>22.6</v>
      </c>
      <c r="F4062" t="s">
        <v>89</v>
      </c>
      <c r="G4062" t="s">
        <v>40</v>
      </c>
      <c r="H4062" t="s">
        <v>129</v>
      </c>
      <c r="I4062" t="s">
        <v>130</v>
      </c>
      <c r="J4062" t="s">
        <v>90</v>
      </c>
      <c r="K4062">
        <v>17</v>
      </c>
      <c r="L4062" s="1">
        <v>699</v>
      </c>
      <c r="M4062" t="s">
        <v>53</v>
      </c>
      <c r="N4062" t="s">
        <v>124</v>
      </c>
      <c r="O4062" t="s">
        <v>55</v>
      </c>
      <c r="P4062">
        <v>16</v>
      </c>
      <c r="Q4062">
        <v>18</v>
      </c>
      <c r="R4062">
        <v>8</v>
      </c>
      <c r="S4062">
        <v>2</v>
      </c>
      <c r="T4062">
        <v>4.3</v>
      </c>
      <c r="U4062">
        <v>0</v>
      </c>
      <c r="V4062">
        <v>10</v>
      </c>
      <c r="W4062" s="1">
        <v>18872</v>
      </c>
      <c r="X4062" s="1">
        <v>5349</v>
      </c>
      <c r="Y4062" s="1">
        <v>17444</v>
      </c>
      <c r="Z4062" t="s">
        <v>56</v>
      </c>
      <c r="AA4062" t="s">
        <v>112</v>
      </c>
      <c r="AB4062" s="1">
        <v>24920</v>
      </c>
      <c r="AC4062">
        <v>0</v>
      </c>
      <c r="AD4062">
        <v>1</v>
      </c>
      <c r="AE4062">
        <v>0</v>
      </c>
      <c r="AF4062">
        <v>0</v>
      </c>
      <c r="AG4062" t="s">
        <v>91</v>
      </c>
      <c r="AH4062">
        <f>IF(OR(Cleaned_Data_Table[[#This Row],[Appointment Status]]="No Show", Cleaned_Data_Table[[#This Row],[Appointment Status]]="Cancelled"), 1, 0)</f>
        <v>1</v>
      </c>
      <c r="AI4062" t="str">
        <f>IF(Cleaned_Data_Table[[#This Row],[Emergency Case]]=1, "Emergency Care", "Standard Care")</f>
        <v>Standard Care</v>
      </c>
    </row>
    <row r="4063" spans="1:35">
      <c r="A4063" t="s">
        <v>4172</v>
      </c>
      <c r="B4063">
        <v>9</v>
      </c>
      <c r="C4063" t="s">
        <v>51</v>
      </c>
      <c r="D4063" t="s">
        <v>114</v>
      </c>
      <c r="E4063">
        <v>28.2</v>
      </c>
      <c r="F4063" t="s">
        <v>52</v>
      </c>
      <c r="G4063" t="s">
        <v>40</v>
      </c>
      <c r="H4063" t="s">
        <v>108</v>
      </c>
      <c r="I4063" t="s">
        <v>109</v>
      </c>
      <c r="J4063" t="s">
        <v>90</v>
      </c>
      <c r="K4063">
        <v>12</v>
      </c>
      <c r="L4063" s="1">
        <v>631</v>
      </c>
      <c r="M4063" t="s">
        <v>53</v>
      </c>
      <c r="N4063" t="s">
        <v>81</v>
      </c>
      <c r="O4063" t="s">
        <v>119</v>
      </c>
      <c r="P4063">
        <v>26</v>
      </c>
      <c r="Q4063">
        <v>3</v>
      </c>
      <c r="R4063">
        <v>5</v>
      </c>
      <c r="S4063">
        <v>1</v>
      </c>
      <c r="T4063">
        <v>4.5999999999999996</v>
      </c>
      <c r="U4063">
        <v>0</v>
      </c>
      <c r="V4063">
        <v>10</v>
      </c>
      <c r="W4063" s="1">
        <v>12410</v>
      </c>
      <c r="X4063" s="1">
        <v>5383</v>
      </c>
      <c r="Y4063" s="1">
        <v>12896.8</v>
      </c>
      <c r="Z4063" t="s">
        <v>47</v>
      </c>
      <c r="AA4063" t="s">
        <v>112</v>
      </c>
      <c r="AB4063" s="1">
        <v>0</v>
      </c>
      <c r="AC4063">
        <v>0</v>
      </c>
      <c r="AD4063">
        <v>1</v>
      </c>
      <c r="AE4063">
        <v>0</v>
      </c>
      <c r="AF4063">
        <v>0</v>
      </c>
      <c r="AG4063" t="s">
        <v>91</v>
      </c>
      <c r="AH4063">
        <f>IF(OR(Cleaned_Data_Table[[#This Row],[Appointment Status]]="No Show", Cleaned_Data_Table[[#This Row],[Appointment Status]]="Cancelled"), 1, 0)</f>
        <v>0</v>
      </c>
      <c r="AI4063" t="str">
        <f>IF(Cleaned_Data_Table[[#This Row],[Emergency Case]]=1, "Emergency Care", "Standard Care")</f>
        <v>Standard Care</v>
      </c>
    </row>
    <row r="4064" spans="1:35">
      <c r="A4064" t="s">
        <v>4173</v>
      </c>
      <c r="B4064">
        <v>56</v>
      </c>
      <c r="C4064" t="s">
        <v>37</v>
      </c>
      <c r="D4064" t="s">
        <v>84</v>
      </c>
      <c r="E4064">
        <v>27.3</v>
      </c>
      <c r="F4064" t="s">
        <v>39</v>
      </c>
      <c r="G4064" t="s">
        <v>66</v>
      </c>
      <c r="H4064" t="s">
        <v>129</v>
      </c>
      <c r="I4064" t="s">
        <v>130</v>
      </c>
      <c r="J4064" t="s">
        <v>90</v>
      </c>
      <c r="K4064">
        <v>24</v>
      </c>
      <c r="L4064" s="1">
        <v>725</v>
      </c>
      <c r="M4064" t="s">
        <v>53</v>
      </c>
      <c r="N4064" t="s">
        <v>45</v>
      </c>
      <c r="O4064" t="s">
        <v>119</v>
      </c>
      <c r="P4064">
        <v>21</v>
      </c>
      <c r="Q4064">
        <v>15</v>
      </c>
      <c r="R4064">
        <v>12</v>
      </c>
      <c r="S4064">
        <v>2</v>
      </c>
      <c r="T4064">
        <v>4.5</v>
      </c>
      <c r="U4064">
        <v>0</v>
      </c>
      <c r="V4064">
        <v>10</v>
      </c>
      <c r="W4064" s="1">
        <v>9347</v>
      </c>
      <c r="X4064" s="1">
        <v>6698</v>
      </c>
      <c r="Y4064" s="1">
        <v>11739</v>
      </c>
      <c r="Z4064" t="s">
        <v>47</v>
      </c>
      <c r="AA4064" t="s">
        <v>76</v>
      </c>
      <c r="AB4064" s="1">
        <v>0</v>
      </c>
      <c r="AC4064">
        <v>0</v>
      </c>
      <c r="AD4064">
        <v>1</v>
      </c>
      <c r="AE4064">
        <v>0</v>
      </c>
      <c r="AF4064">
        <v>0</v>
      </c>
      <c r="AG4064" t="s">
        <v>91</v>
      </c>
      <c r="AH4064">
        <f>IF(OR(Cleaned_Data_Table[[#This Row],[Appointment Status]]="No Show", Cleaned_Data_Table[[#This Row],[Appointment Status]]="Cancelled"), 1, 0)</f>
        <v>0</v>
      </c>
      <c r="AI4064" t="str">
        <f>IF(Cleaned_Data_Table[[#This Row],[Emergency Case]]=1, "Emergency Care", "Standard Care")</f>
        <v>Standard Care</v>
      </c>
    </row>
    <row r="4065" spans="1:35">
      <c r="A4065" t="s">
        <v>4174</v>
      </c>
      <c r="B4065">
        <v>15</v>
      </c>
      <c r="C4065" t="s">
        <v>37</v>
      </c>
      <c r="D4065" t="s">
        <v>116</v>
      </c>
      <c r="E4065">
        <v>22.3</v>
      </c>
      <c r="F4065" t="s">
        <v>52</v>
      </c>
      <c r="G4065" t="s">
        <v>40</v>
      </c>
      <c r="H4065" t="s">
        <v>41</v>
      </c>
      <c r="I4065" t="s">
        <v>42</v>
      </c>
      <c r="J4065" t="s">
        <v>90</v>
      </c>
      <c r="K4065">
        <v>5</v>
      </c>
      <c r="L4065" s="1">
        <v>366</v>
      </c>
      <c r="M4065" t="s">
        <v>53</v>
      </c>
      <c r="N4065" t="s">
        <v>124</v>
      </c>
      <c r="O4065" t="s">
        <v>111</v>
      </c>
      <c r="P4065">
        <v>16</v>
      </c>
      <c r="Q4065">
        <v>1</v>
      </c>
      <c r="R4065">
        <v>0</v>
      </c>
      <c r="S4065">
        <v>0</v>
      </c>
      <c r="T4065">
        <v>3.2</v>
      </c>
      <c r="U4065">
        <v>0</v>
      </c>
      <c r="V4065">
        <v>10</v>
      </c>
      <c r="W4065" s="1">
        <v>15231</v>
      </c>
      <c r="X4065" s="1">
        <v>13492</v>
      </c>
      <c r="Y4065" s="1">
        <v>20362.3</v>
      </c>
      <c r="Z4065" t="s">
        <v>47</v>
      </c>
      <c r="AA4065" t="s">
        <v>112</v>
      </c>
      <c r="AB4065" s="1">
        <v>0</v>
      </c>
      <c r="AC4065">
        <v>0</v>
      </c>
      <c r="AD4065">
        <v>1</v>
      </c>
      <c r="AE4065">
        <v>0</v>
      </c>
      <c r="AF4065">
        <v>0</v>
      </c>
      <c r="AG4065" t="s">
        <v>91</v>
      </c>
      <c r="AH4065">
        <f>IF(OR(Cleaned_Data_Table[[#This Row],[Appointment Status]]="No Show", Cleaned_Data_Table[[#This Row],[Appointment Status]]="Cancelled"), 1, 0)</f>
        <v>0</v>
      </c>
      <c r="AI4065" t="str">
        <f>IF(Cleaned_Data_Table[[#This Row],[Emergency Case]]=1, "Emergency Care", "Standard Care")</f>
        <v>Standard Care</v>
      </c>
    </row>
    <row r="4066" spans="1:35">
      <c r="A4066" t="s">
        <v>4175</v>
      </c>
      <c r="B4066">
        <v>26</v>
      </c>
      <c r="C4066" t="s">
        <v>37</v>
      </c>
      <c r="D4066" t="s">
        <v>93</v>
      </c>
      <c r="E4066">
        <v>30.5</v>
      </c>
      <c r="F4066" t="s">
        <v>97</v>
      </c>
      <c r="G4066" t="s">
        <v>40</v>
      </c>
      <c r="H4066" t="s">
        <v>73</v>
      </c>
      <c r="I4066" t="s">
        <v>74</v>
      </c>
      <c r="J4066" t="s">
        <v>110</v>
      </c>
      <c r="K4066">
        <v>30</v>
      </c>
      <c r="L4066" s="1">
        <v>914</v>
      </c>
      <c r="M4066" t="s">
        <v>53</v>
      </c>
      <c r="N4066" t="s">
        <v>62</v>
      </c>
      <c r="O4066" t="s">
        <v>119</v>
      </c>
      <c r="P4066">
        <v>5</v>
      </c>
      <c r="Q4066">
        <v>19</v>
      </c>
      <c r="R4066">
        <v>2</v>
      </c>
      <c r="S4066">
        <v>2</v>
      </c>
      <c r="T4066">
        <v>4.5999999999999996</v>
      </c>
      <c r="U4066">
        <v>0</v>
      </c>
      <c r="V4066">
        <v>10</v>
      </c>
      <c r="W4066" s="1">
        <v>4517</v>
      </c>
      <c r="X4066" s="1">
        <v>3151</v>
      </c>
      <c r="Y4066" s="1">
        <v>6007.4</v>
      </c>
      <c r="Z4066" t="s">
        <v>47</v>
      </c>
      <c r="AA4066" t="s">
        <v>57</v>
      </c>
      <c r="AB4066" s="1">
        <v>0</v>
      </c>
      <c r="AC4066">
        <v>0</v>
      </c>
      <c r="AD4066">
        <v>0</v>
      </c>
      <c r="AE4066">
        <v>0</v>
      </c>
      <c r="AF4066">
        <v>0</v>
      </c>
      <c r="AG4066" t="s">
        <v>87</v>
      </c>
      <c r="AH4066">
        <f>IF(OR(Cleaned_Data_Table[[#This Row],[Appointment Status]]="No Show", Cleaned_Data_Table[[#This Row],[Appointment Status]]="Cancelled"), 1, 0)</f>
        <v>0</v>
      </c>
      <c r="AI4066" t="str">
        <f>IF(Cleaned_Data_Table[[#This Row],[Emergency Case]]=1, "Emergency Care", "Standard Care")</f>
        <v>Standard Care</v>
      </c>
    </row>
    <row r="4067" spans="1:35">
      <c r="A4067" t="s">
        <v>4176</v>
      </c>
      <c r="B4067">
        <v>74</v>
      </c>
      <c r="C4067" t="s">
        <v>37</v>
      </c>
      <c r="D4067" t="s">
        <v>100</v>
      </c>
      <c r="E4067">
        <v>24</v>
      </c>
      <c r="F4067" t="s">
        <v>39</v>
      </c>
      <c r="G4067" t="s">
        <v>85</v>
      </c>
      <c r="H4067" t="s">
        <v>138</v>
      </c>
      <c r="I4067" t="s">
        <v>139</v>
      </c>
      <c r="J4067" t="s">
        <v>110</v>
      </c>
      <c r="K4067">
        <v>21</v>
      </c>
      <c r="L4067" s="1">
        <v>653</v>
      </c>
      <c r="M4067" t="s">
        <v>53</v>
      </c>
      <c r="N4067" t="s">
        <v>81</v>
      </c>
      <c r="O4067" t="s">
        <v>46</v>
      </c>
      <c r="P4067">
        <v>0</v>
      </c>
      <c r="Q4067">
        <v>28</v>
      </c>
      <c r="R4067">
        <v>7</v>
      </c>
      <c r="S4067">
        <v>0</v>
      </c>
      <c r="T4067">
        <v>3.1</v>
      </c>
      <c r="U4067">
        <v>1</v>
      </c>
      <c r="V4067">
        <v>9.6999999999999993</v>
      </c>
      <c r="W4067" s="1">
        <v>4769</v>
      </c>
      <c r="X4067" s="1">
        <v>2763</v>
      </c>
      <c r="Y4067" s="1">
        <v>5729.5</v>
      </c>
      <c r="Z4067" t="s">
        <v>47</v>
      </c>
      <c r="AA4067" t="s">
        <v>76</v>
      </c>
      <c r="AB4067" s="1">
        <v>0</v>
      </c>
      <c r="AC4067">
        <v>0</v>
      </c>
      <c r="AD4067">
        <v>0</v>
      </c>
      <c r="AE4067">
        <v>0</v>
      </c>
      <c r="AF4067">
        <v>0</v>
      </c>
      <c r="AG4067" t="s">
        <v>87</v>
      </c>
      <c r="AH4067">
        <f>IF(OR(Cleaned_Data_Table[[#This Row],[Appointment Status]]="No Show", Cleaned_Data_Table[[#This Row],[Appointment Status]]="Cancelled"), 1, 0)</f>
        <v>0</v>
      </c>
      <c r="AI4067" t="str">
        <f>IF(Cleaned_Data_Table[[#This Row],[Emergency Case]]=1, "Emergency Care", "Standard Care")</f>
        <v>Emergency Care</v>
      </c>
    </row>
    <row r="4068" spans="1:35">
      <c r="A4068" t="s">
        <v>4177</v>
      </c>
      <c r="B4068">
        <v>4</v>
      </c>
      <c r="C4068" t="s">
        <v>51</v>
      </c>
      <c r="D4068" t="s">
        <v>84</v>
      </c>
      <c r="E4068">
        <v>19.8</v>
      </c>
      <c r="F4068" t="s">
        <v>89</v>
      </c>
      <c r="G4068" t="s">
        <v>85</v>
      </c>
      <c r="H4068" t="s">
        <v>129</v>
      </c>
      <c r="I4068" t="s">
        <v>130</v>
      </c>
      <c r="J4068" t="s">
        <v>110</v>
      </c>
      <c r="K4068">
        <v>1</v>
      </c>
      <c r="L4068" s="1">
        <v>272</v>
      </c>
      <c r="M4068" t="s">
        <v>53</v>
      </c>
      <c r="N4068" t="s">
        <v>62</v>
      </c>
      <c r="O4068" t="s">
        <v>98</v>
      </c>
      <c r="P4068">
        <v>0</v>
      </c>
      <c r="Q4068">
        <v>22</v>
      </c>
      <c r="R4068">
        <v>14</v>
      </c>
      <c r="S4068">
        <v>1</v>
      </c>
      <c r="T4068">
        <v>3.2</v>
      </c>
      <c r="U4068">
        <v>1</v>
      </c>
      <c r="V4068">
        <v>10</v>
      </c>
      <c r="W4068" s="1">
        <v>3240</v>
      </c>
      <c r="X4068" s="1">
        <v>3434</v>
      </c>
      <c r="Y4068" s="1">
        <v>4862.2</v>
      </c>
      <c r="Z4068" t="s">
        <v>47</v>
      </c>
      <c r="AA4068" t="s">
        <v>112</v>
      </c>
      <c r="AB4068" s="1">
        <v>0</v>
      </c>
      <c r="AC4068">
        <v>0</v>
      </c>
      <c r="AD4068">
        <v>0</v>
      </c>
      <c r="AE4068">
        <v>0</v>
      </c>
      <c r="AF4068">
        <v>0</v>
      </c>
      <c r="AG4068" t="s">
        <v>87</v>
      </c>
      <c r="AH4068">
        <f>IF(OR(Cleaned_Data_Table[[#This Row],[Appointment Status]]="No Show", Cleaned_Data_Table[[#This Row],[Appointment Status]]="Cancelled"), 1, 0)</f>
        <v>0</v>
      </c>
      <c r="AI4068" t="str">
        <f>IF(Cleaned_Data_Table[[#This Row],[Emergency Case]]=1, "Emergency Care", "Standard Care")</f>
        <v>Emergency Care</v>
      </c>
    </row>
    <row r="4069" spans="1:35">
      <c r="A4069" t="s">
        <v>4178</v>
      </c>
      <c r="B4069">
        <v>20</v>
      </c>
      <c r="C4069" t="s">
        <v>37</v>
      </c>
      <c r="D4069" t="s">
        <v>93</v>
      </c>
      <c r="E4069">
        <v>25.5</v>
      </c>
      <c r="F4069" t="s">
        <v>103</v>
      </c>
      <c r="G4069" t="s">
        <v>40</v>
      </c>
      <c r="H4069" t="s">
        <v>67</v>
      </c>
      <c r="I4069" t="s">
        <v>68</v>
      </c>
      <c r="J4069" t="s">
        <v>110</v>
      </c>
      <c r="K4069">
        <v>4</v>
      </c>
      <c r="L4069" s="1">
        <v>354</v>
      </c>
      <c r="M4069" t="s">
        <v>53</v>
      </c>
      <c r="N4069" t="s">
        <v>81</v>
      </c>
      <c r="O4069" t="s">
        <v>70</v>
      </c>
      <c r="P4069">
        <v>15</v>
      </c>
      <c r="Q4069">
        <v>37</v>
      </c>
      <c r="R4069">
        <v>14</v>
      </c>
      <c r="S4069">
        <v>3</v>
      </c>
      <c r="T4069">
        <v>4.8</v>
      </c>
      <c r="U4069">
        <v>0</v>
      </c>
      <c r="V4069">
        <v>9.9</v>
      </c>
      <c r="W4069" s="1">
        <v>2943</v>
      </c>
      <c r="X4069" s="1">
        <v>2590</v>
      </c>
      <c r="Y4069" s="1">
        <v>4120.8999999999996</v>
      </c>
      <c r="Z4069" t="s">
        <v>47</v>
      </c>
      <c r="AA4069" t="s">
        <v>57</v>
      </c>
      <c r="AB4069" s="1">
        <v>0</v>
      </c>
      <c r="AC4069">
        <v>1</v>
      </c>
      <c r="AD4069">
        <v>1</v>
      </c>
      <c r="AE4069">
        <v>0</v>
      </c>
      <c r="AF4069">
        <v>0</v>
      </c>
      <c r="AG4069" t="s">
        <v>87</v>
      </c>
      <c r="AH4069">
        <f>IF(OR(Cleaned_Data_Table[[#This Row],[Appointment Status]]="No Show", Cleaned_Data_Table[[#This Row],[Appointment Status]]="Cancelled"), 1, 0)</f>
        <v>0</v>
      </c>
      <c r="AI4069" t="str">
        <f>IF(Cleaned_Data_Table[[#This Row],[Emergency Case]]=1, "Emergency Care", "Standard Care")</f>
        <v>Standard Care</v>
      </c>
    </row>
    <row r="4070" spans="1:35">
      <c r="A4070" t="s">
        <v>4179</v>
      </c>
      <c r="B4070">
        <v>36</v>
      </c>
      <c r="C4070" t="s">
        <v>37</v>
      </c>
      <c r="D4070" t="s">
        <v>65</v>
      </c>
      <c r="E4070">
        <v>20.6</v>
      </c>
      <c r="F4070" t="s">
        <v>52</v>
      </c>
      <c r="G4070" t="s">
        <v>85</v>
      </c>
      <c r="H4070" t="s">
        <v>79</v>
      </c>
      <c r="I4070" t="s">
        <v>80</v>
      </c>
      <c r="J4070" t="s">
        <v>90</v>
      </c>
      <c r="K4070">
        <v>30</v>
      </c>
      <c r="L4070" s="1">
        <v>915</v>
      </c>
      <c r="M4070" t="s">
        <v>53</v>
      </c>
      <c r="N4070" t="s">
        <v>54</v>
      </c>
      <c r="O4070" t="s">
        <v>70</v>
      </c>
      <c r="P4070">
        <v>0</v>
      </c>
      <c r="Q4070">
        <v>16</v>
      </c>
      <c r="R4070">
        <v>10</v>
      </c>
      <c r="S4070">
        <v>4</v>
      </c>
      <c r="T4070">
        <v>3.1</v>
      </c>
      <c r="U4070">
        <v>1</v>
      </c>
      <c r="V4070">
        <v>10</v>
      </c>
      <c r="W4070" s="1">
        <v>13683</v>
      </c>
      <c r="X4070" s="1">
        <v>12660</v>
      </c>
      <c r="Y4070" s="1">
        <v>19080.599999999999</v>
      </c>
      <c r="Z4070" t="s">
        <v>56</v>
      </c>
      <c r="AA4070" t="s">
        <v>48</v>
      </c>
      <c r="AB4070" s="1">
        <v>27258</v>
      </c>
      <c r="AC4070">
        <v>0</v>
      </c>
      <c r="AD4070">
        <v>0</v>
      </c>
      <c r="AE4070">
        <v>0</v>
      </c>
      <c r="AF4070">
        <v>1</v>
      </c>
      <c r="AG4070" t="s">
        <v>131</v>
      </c>
      <c r="AH4070">
        <f>IF(OR(Cleaned_Data_Table[[#This Row],[Appointment Status]]="No Show", Cleaned_Data_Table[[#This Row],[Appointment Status]]="Cancelled"), 1, 0)</f>
        <v>1</v>
      </c>
      <c r="AI4070" t="str">
        <f>IF(Cleaned_Data_Table[[#This Row],[Emergency Case]]=1, "Emergency Care", "Standard Care")</f>
        <v>Emergency Care</v>
      </c>
    </row>
    <row r="4071" spans="1:35">
      <c r="A4071" t="s">
        <v>4180</v>
      </c>
      <c r="B4071">
        <v>39</v>
      </c>
      <c r="C4071" t="s">
        <v>51</v>
      </c>
      <c r="D4071" t="s">
        <v>100</v>
      </c>
      <c r="E4071">
        <v>25.4</v>
      </c>
      <c r="F4071" t="s">
        <v>39</v>
      </c>
      <c r="G4071" t="s">
        <v>85</v>
      </c>
      <c r="H4071" t="s">
        <v>129</v>
      </c>
      <c r="I4071" t="s">
        <v>130</v>
      </c>
      <c r="J4071" t="s">
        <v>43</v>
      </c>
      <c r="K4071">
        <v>19</v>
      </c>
      <c r="L4071" s="1">
        <v>751</v>
      </c>
      <c r="M4071" t="s">
        <v>53</v>
      </c>
      <c r="N4071" t="s">
        <v>69</v>
      </c>
      <c r="O4071" t="s">
        <v>46</v>
      </c>
      <c r="P4071">
        <v>0</v>
      </c>
      <c r="Q4071">
        <v>51</v>
      </c>
      <c r="R4071">
        <v>7</v>
      </c>
      <c r="S4071">
        <v>3</v>
      </c>
      <c r="T4071">
        <v>3.3</v>
      </c>
      <c r="U4071">
        <v>1</v>
      </c>
      <c r="V4071">
        <v>8.1999999999999993</v>
      </c>
      <c r="W4071" s="1">
        <v>882</v>
      </c>
      <c r="X4071" s="1">
        <v>275</v>
      </c>
      <c r="Y4071" s="1">
        <v>1335.6</v>
      </c>
      <c r="Z4071" t="s">
        <v>47</v>
      </c>
      <c r="AA4071" t="s">
        <v>48</v>
      </c>
      <c r="AB4071" s="1">
        <v>0</v>
      </c>
      <c r="AC4071">
        <v>1</v>
      </c>
      <c r="AD4071">
        <v>0</v>
      </c>
      <c r="AE4071">
        <v>0</v>
      </c>
      <c r="AF4071">
        <v>0</v>
      </c>
      <c r="AG4071" t="s">
        <v>87</v>
      </c>
      <c r="AH4071">
        <f>IF(OR(Cleaned_Data_Table[[#This Row],[Appointment Status]]="No Show", Cleaned_Data_Table[[#This Row],[Appointment Status]]="Cancelled"), 1, 0)</f>
        <v>0</v>
      </c>
      <c r="AI4071" t="str">
        <f>IF(Cleaned_Data_Table[[#This Row],[Emergency Case]]=1, "Emergency Care", "Standard Care")</f>
        <v>Emergency Care</v>
      </c>
    </row>
    <row r="4072" spans="1:35">
      <c r="A4072" t="s">
        <v>4181</v>
      </c>
      <c r="B4072">
        <v>40</v>
      </c>
      <c r="C4072" t="s">
        <v>51</v>
      </c>
      <c r="D4072" t="s">
        <v>116</v>
      </c>
      <c r="E4072">
        <v>26.1</v>
      </c>
      <c r="F4072" t="s">
        <v>39</v>
      </c>
      <c r="G4072" t="s">
        <v>40</v>
      </c>
      <c r="H4072" t="s">
        <v>73</v>
      </c>
      <c r="I4072" t="s">
        <v>74</v>
      </c>
      <c r="J4072" t="s">
        <v>110</v>
      </c>
      <c r="K4072">
        <v>7</v>
      </c>
      <c r="L4072" s="1">
        <v>489</v>
      </c>
      <c r="M4072" t="s">
        <v>53</v>
      </c>
      <c r="N4072" t="s">
        <v>45</v>
      </c>
      <c r="O4072" t="s">
        <v>46</v>
      </c>
      <c r="P4072">
        <v>23</v>
      </c>
      <c r="Q4072">
        <v>33</v>
      </c>
      <c r="R4072">
        <v>3</v>
      </c>
      <c r="S4072">
        <v>1</v>
      </c>
      <c r="T4072">
        <v>4.0999999999999996</v>
      </c>
      <c r="U4072">
        <v>0</v>
      </c>
      <c r="V4072">
        <v>9.8000000000000007</v>
      </c>
      <c r="W4072" s="1">
        <v>4153</v>
      </c>
      <c r="X4072" s="1">
        <v>2222</v>
      </c>
      <c r="Y4072" s="1">
        <v>4804.8</v>
      </c>
      <c r="Z4072" t="s">
        <v>56</v>
      </c>
      <c r="AA4072" t="s">
        <v>48</v>
      </c>
      <c r="AB4072" s="1">
        <v>6864</v>
      </c>
      <c r="AC4072">
        <v>1</v>
      </c>
      <c r="AD4072">
        <v>1</v>
      </c>
      <c r="AE4072">
        <v>1</v>
      </c>
      <c r="AF4072">
        <v>0</v>
      </c>
      <c r="AG4072" t="s">
        <v>87</v>
      </c>
      <c r="AH4072">
        <f>IF(OR(Cleaned_Data_Table[[#This Row],[Appointment Status]]="No Show", Cleaned_Data_Table[[#This Row],[Appointment Status]]="Cancelled"), 1, 0)</f>
        <v>1</v>
      </c>
      <c r="AI4072" t="str">
        <f>IF(Cleaned_Data_Table[[#This Row],[Emergency Case]]=1, "Emergency Care", "Standard Care")</f>
        <v>Standard Care</v>
      </c>
    </row>
    <row r="4073" spans="1:35">
      <c r="A4073" t="s">
        <v>4182</v>
      </c>
      <c r="B4073">
        <v>46</v>
      </c>
      <c r="C4073" t="s">
        <v>37</v>
      </c>
      <c r="D4073" t="s">
        <v>114</v>
      </c>
      <c r="E4073">
        <v>18</v>
      </c>
      <c r="F4073" t="s">
        <v>89</v>
      </c>
      <c r="G4073" t="s">
        <v>85</v>
      </c>
      <c r="H4073" t="s">
        <v>138</v>
      </c>
      <c r="I4073" t="s">
        <v>139</v>
      </c>
      <c r="J4073" t="s">
        <v>110</v>
      </c>
      <c r="K4073">
        <v>7</v>
      </c>
      <c r="L4073" s="1">
        <v>411</v>
      </c>
      <c r="M4073" t="s">
        <v>44</v>
      </c>
      <c r="N4073" t="s">
        <v>62</v>
      </c>
      <c r="O4073" t="s">
        <v>98</v>
      </c>
      <c r="P4073">
        <v>0</v>
      </c>
      <c r="Q4073">
        <v>17</v>
      </c>
      <c r="R4073">
        <v>6</v>
      </c>
      <c r="S4073">
        <v>2</v>
      </c>
      <c r="T4073">
        <v>4.7</v>
      </c>
      <c r="U4073">
        <v>1</v>
      </c>
      <c r="V4073">
        <v>10</v>
      </c>
      <c r="W4073" s="1">
        <v>2146</v>
      </c>
      <c r="X4073" s="1">
        <v>3598</v>
      </c>
      <c r="Y4073" s="1">
        <v>6155</v>
      </c>
      <c r="Z4073" t="s">
        <v>47</v>
      </c>
      <c r="AA4073" t="s">
        <v>48</v>
      </c>
      <c r="AB4073" s="1">
        <v>0</v>
      </c>
      <c r="AC4073">
        <v>0</v>
      </c>
      <c r="AD4073">
        <v>0</v>
      </c>
      <c r="AE4073">
        <v>0</v>
      </c>
      <c r="AF4073">
        <v>0</v>
      </c>
      <c r="AG4073" t="s">
        <v>87</v>
      </c>
      <c r="AH4073">
        <f>IF(OR(Cleaned_Data_Table[[#This Row],[Appointment Status]]="No Show", Cleaned_Data_Table[[#This Row],[Appointment Status]]="Cancelled"), 1, 0)</f>
        <v>0</v>
      </c>
      <c r="AI4073" t="str">
        <f>IF(Cleaned_Data_Table[[#This Row],[Emergency Case]]=1, "Emergency Care", "Standard Care")</f>
        <v>Emergency Care</v>
      </c>
    </row>
    <row r="4074" spans="1:35">
      <c r="A4074" t="s">
        <v>4183</v>
      </c>
      <c r="B4074">
        <v>13</v>
      </c>
      <c r="C4074" t="s">
        <v>37</v>
      </c>
      <c r="D4074" t="s">
        <v>93</v>
      </c>
      <c r="E4074">
        <v>28.8</v>
      </c>
      <c r="F4074" t="s">
        <v>97</v>
      </c>
      <c r="G4074" t="s">
        <v>40</v>
      </c>
      <c r="H4074" t="s">
        <v>129</v>
      </c>
      <c r="I4074" t="s">
        <v>130</v>
      </c>
      <c r="J4074" t="s">
        <v>90</v>
      </c>
      <c r="K4074">
        <v>28</v>
      </c>
      <c r="L4074" s="1">
        <v>778</v>
      </c>
      <c r="M4074" t="s">
        <v>44</v>
      </c>
      <c r="N4074" t="s">
        <v>54</v>
      </c>
      <c r="O4074" t="s">
        <v>111</v>
      </c>
      <c r="P4074">
        <v>5</v>
      </c>
      <c r="Q4074">
        <v>1</v>
      </c>
      <c r="R4074">
        <v>4</v>
      </c>
      <c r="S4074">
        <v>0</v>
      </c>
      <c r="T4074">
        <v>3.7</v>
      </c>
      <c r="U4074">
        <v>0</v>
      </c>
      <c r="V4074">
        <v>10</v>
      </c>
      <c r="W4074" s="1">
        <v>12357</v>
      </c>
      <c r="X4074" s="1">
        <v>5329</v>
      </c>
      <c r="Y4074" s="1">
        <v>18464</v>
      </c>
      <c r="Z4074" t="s">
        <v>47</v>
      </c>
      <c r="AA4074" t="s">
        <v>112</v>
      </c>
      <c r="AB4074" s="1">
        <v>0</v>
      </c>
      <c r="AC4074">
        <v>0</v>
      </c>
      <c r="AD4074">
        <v>0</v>
      </c>
      <c r="AE4074">
        <v>0</v>
      </c>
      <c r="AF4074">
        <v>0</v>
      </c>
      <c r="AG4074" t="s">
        <v>87</v>
      </c>
      <c r="AH4074">
        <f>IF(OR(Cleaned_Data_Table[[#This Row],[Appointment Status]]="No Show", Cleaned_Data_Table[[#This Row],[Appointment Status]]="Cancelled"), 1, 0)</f>
        <v>0</v>
      </c>
      <c r="AI4074" t="str">
        <f>IF(Cleaned_Data_Table[[#This Row],[Emergency Case]]=1, "Emergency Care", "Standard Care")</f>
        <v>Standard Care</v>
      </c>
    </row>
    <row r="4075" spans="1:35">
      <c r="A4075" t="s">
        <v>4184</v>
      </c>
      <c r="B4075">
        <v>29</v>
      </c>
      <c r="C4075" t="s">
        <v>51</v>
      </c>
      <c r="D4075" t="s">
        <v>59</v>
      </c>
      <c r="E4075">
        <v>23.4</v>
      </c>
      <c r="F4075" t="s">
        <v>89</v>
      </c>
      <c r="G4075" t="s">
        <v>40</v>
      </c>
      <c r="H4075" t="s">
        <v>67</v>
      </c>
      <c r="I4075" t="s">
        <v>68</v>
      </c>
      <c r="J4075" t="s">
        <v>110</v>
      </c>
      <c r="K4075">
        <v>1</v>
      </c>
      <c r="L4075" s="1">
        <v>349</v>
      </c>
      <c r="M4075" t="s">
        <v>53</v>
      </c>
      <c r="N4075" t="s">
        <v>81</v>
      </c>
      <c r="O4075" t="s">
        <v>106</v>
      </c>
      <c r="P4075">
        <v>18</v>
      </c>
      <c r="Q4075">
        <v>31</v>
      </c>
      <c r="R4075">
        <v>13</v>
      </c>
      <c r="S4075">
        <v>4</v>
      </c>
      <c r="T4075">
        <v>4.2</v>
      </c>
      <c r="U4075">
        <v>0</v>
      </c>
      <c r="V4075">
        <v>10</v>
      </c>
      <c r="W4075" s="1">
        <v>4693</v>
      </c>
      <c r="X4075" s="1">
        <v>1120</v>
      </c>
      <c r="Y4075" s="1">
        <v>4313.3999999999996</v>
      </c>
      <c r="Z4075" t="s">
        <v>47</v>
      </c>
      <c r="AA4075" t="s">
        <v>57</v>
      </c>
      <c r="AB4075" s="1">
        <v>0</v>
      </c>
      <c r="AC4075">
        <v>1</v>
      </c>
      <c r="AD4075">
        <v>1</v>
      </c>
      <c r="AE4075">
        <v>0</v>
      </c>
      <c r="AF4075">
        <v>0</v>
      </c>
      <c r="AG4075" t="s">
        <v>87</v>
      </c>
      <c r="AH4075">
        <f>IF(OR(Cleaned_Data_Table[[#This Row],[Appointment Status]]="No Show", Cleaned_Data_Table[[#This Row],[Appointment Status]]="Cancelled"), 1, 0)</f>
        <v>0</v>
      </c>
      <c r="AI4075" t="str">
        <f>IF(Cleaned_Data_Table[[#This Row],[Emergency Case]]=1, "Emergency Care", "Standard Care")</f>
        <v>Standard Care</v>
      </c>
    </row>
    <row r="4076" spans="1:35">
      <c r="A4076" t="s">
        <v>4185</v>
      </c>
      <c r="B4076">
        <v>31</v>
      </c>
      <c r="C4076" t="s">
        <v>51</v>
      </c>
      <c r="D4076" t="s">
        <v>65</v>
      </c>
      <c r="E4076">
        <v>22.2</v>
      </c>
      <c r="F4076" t="s">
        <v>39</v>
      </c>
      <c r="G4076" t="s">
        <v>66</v>
      </c>
      <c r="H4076" t="s">
        <v>79</v>
      </c>
      <c r="I4076" t="s">
        <v>80</v>
      </c>
      <c r="J4076" t="s">
        <v>110</v>
      </c>
      <c r="K4076">
        <v>18</v>
      </c>
      <c r="L4076" s="1">
        <v>621</v>
      </c>
      <c r="M4076" t="s">
        <v>53</v>
      </c>
      <c r="N4076" t="s">
        <v>69</v>
      </c>
      <c r="O4076" t="s">
        <v>101</v>
      </c>
      <c r="P4076">
        <v>10</v>
      </c>
      <c r="Q4076">
        <v>16</v>
      </c>
      <c r="R4076">
        <v>7</v>
      </c>
      <c r="S4076">
        <v>1</v>
      </c>
      <c r="T4076">
        <v>4.0999999999999996</v>
      </c>
      <c r="U4076">
        <v>0</v>
      </c>
      <c r="V4076">
        <v>10</v>
      </c>
      <c r="W4076" s="1">
        <v>3792</v>
      </c>
      <c r="X4076" s="1">
        <v>1016</v>
      </c>
      <c r="Y4076" s="1">
        <v>3800.3</v>
      </c>
      <c r="Z4076" t="s">
        <v>47</v>
      </c>
      <c r="AA4076" t="s">
        <v>57</v>
      </c>
      <c r="AB4076" s="1">
        <v>0</v>
      </c>
      <c r="AC4076">
        <v>0</v>
      </c>
      <c r="AD4076">
        <v>0</v>
      </c>
      <c r="AE4076">
        <v>0</v>
      </c>
      <c r="AF4076">
        <v>0</v>
      </c>
      <c r="AG4076" t="s">
        <v>87</v>
      </c>
      <c r="AH4076">
        <f>IF(OR(Cleaned_Data_Table[[#This Row],[Appointment Status]]="No Show", Cleaned_Data_Table[[#This Row],[Appointment Status]]="Cancelled"), 1, 0)</f>
        <v>0</v>
      </c>
      <c r="AI4076" t="str">
        <f>IF(Cleaned_Data_Table[[#This Row],[Emergency Case]]=1, "Emergency Care", "Standard Care")</f>
        <v>Standard Care</v>
      </c>
    </row>
    <row r="4077" spans="1:35">
      <c r="A4077" t="s">
        <v>4186</v>
      </c>
      <c r="B4077">
        <v>21</v>
      </c>
      <c r="C4077" t="s">
        <v>37</v>
      </c>
      <c r="D4077" t="s">
        <v>65</v>
      </c>
      <c r="E4077">
        <v>20.100000000000001</v>
      </c>
      <c r="F4077" t="s">
        <v>52</v>
      </c>
      <c r="G4077" t="s">
        <v>66</v>
      </c>
      <c r="H4077" t="s">
        <v>138</v>
      </c>
      <c r="I4077" t="s">
        <v>139</v>
      </c>
      <c r="J4077" t="s">
        <v>110</v>
      </c>
      <c r="K4077">
        <v>5</v>
      </c>
      <c r="L4077" s="1">
        <v>450</v>
      </c>
      <c r="M4077" t="s">
        <v>53</v>
      </c>
      <c r="N4077" t="s">
        <v>45</v>
      </c>
      <c r="O4077" t="s">
        <v>70</v>
      </c>
      <c r="P4077">
        <v>15</v>
      </c>
      <c r="Q4077">
        <v>23</v>
      </c>
      <c r="R4077">
        <v>5</v>
      </c>
      <c r="S4077">
        <v>2</v>
      </c>
      <c r="T4077">
        <v>4.2</v>
      </c>
      <c r="U4077">
        <v>0</v>
      </c>
      <c r="V4077">
        <v>10</v>
      </c>
      <c r="W4077" s="1">
        <v>4159</v>
      </c>
      <c r="X4077" s="1">
        <v>3628</v>
      </c>
      <c r="Y4077" s="1">
        <v>5765.9</v>
      </c>
      <c r="Z4077" t="s">
        <v>47</v>
      </c>
      <c r="AA4077" t="s">
        <v>57</v>
      </c>
      <c r="AB4077" s="1">
        <v>0</v>
      </c>
      <c r="AC4077">
        <v>0</v>
      </c>
      <c r="AD4077">
        <v>1</v>
      </c>
      <c r="AE4077">
        <v>0</v>
      </c>
      <c r="AF4077">
        <v>0</v>
      </c>
      <c r="AG4077" t="s">
        <v>87</v>
      </c>
      <c r="AH4077">
        <f>IF(OR(Cleaned_Data_Table[[#This Row],[Appointment Status]]="No Show", Cleaned_Data_Table[[#This Row],[Appointment Status]]="Cancelled"), 1, 0)</f>
        <v>0</v>
      </c>
      <c r="AI4077" t="str">
        <f>IF(Cleaned_Data_Table[[#This Row],[Emergency Case]]=1, "Emergency Care", "Standard Care")</f>
        <v>Standard Care</v>
      </c>
    </row>
    <row r="4078" spans="1:35">
      <c r="A4078" t="s">
        <v>4187</v>
      </c>
      <c r="B4078">
        <v>71</v>
      </c>
      <c r="C4078" t="s">
        <v>37</v>
      </c>
      <c r="D4078" t="s">
        <v>59</v>
      </c>
      <c r="E4078">
        <v>20.2</v>
      </c>
      <c r="F4078" t="s">
        <v>52</v>
      </c>
      <c r="G4078" t="s">
        <v>66</v>
      </c>
      <c r="H4078" t="s">
        <v>94</v>
      </c>
      <c r="I4078" t="s">
        <v>95</v>
      </c>
      <c r="J4078" t="s">
        <v>43</v>
      </c>
      <c r="K4078">
        <v>9</v>
      </c>
      <c r="L4078" s="1">
        <v>445</v>
      </c>
      <c r="M4078" t="s">
        <v>44</v>
      </c>
      <c r="N4078" t="s">
        <v>62</v>
      </c>
      <c r="O4078" t="s">
        <v>111</v>
      </c>
      <c r="P4078">
        <v>22</v>
      </c>
      <c r="Q4078">
        <v>56</v>
      </c>
      <c r="R4078">
        <v>12</v>
      </c>
      <c r="S4078">
        <v>1</v>
      </c>
      <c r="T4078">
        <v>3</v>
      </c>
      <c r="U4078">
        <v>0</v>
      </c>
      <c r="V4078">
        <v>7.8</v>
      </c>
      <c r="W4078" s="1">
        <v>337</v>
      </c>
      <c r="X4078" s="1">
        <v>321</v>
      </c>
      <c r="Y4078" s="1">
        <v>1103</v>
      </c>
      <c r="Z4078" t="s">
        <v>47</v>
      </c>
      <c r="AA4078" t="s">
        <v>76</v>
      </c>
      <c r="AB4078" s="1">
        <v>0</v>
      </c>
      <c r="AC4078">
        <v>1</v>
      </c>
      <c r="AD4078">
        <v>1</v>
      </c>
      <c r="AE4078">
        <v>0</v>
      </c>
      <c r="AF4078">
        <v>0</v>
      </c>
      <c r="AG4078" t="s">
        <v>49</v>
      </c>
      <c r="AH4078">
        <f>IF(OR(Cleaned_Data_Table[[#This Row],[Appointment Status]]="No Show", Cleaned_Data_Table[[#This Row],[Appointment Status]]="Cancelled"), 1, 0)</f>
        <v>0</v>
      </c>
      <c r="AI4078" t="str">
        <f>IF(Cleaned_Data_Table[[#This Row],[Emergency Case]]=1, "Emergency Care", "Standard Care")</f>
        <v>Standard Care</v>
      </c>
    </row>
    <row r="4079" spans="1:35">
      <c r="A4079" t="s">
        <v>4188</v>
      </c>
      <c r="B4079">
        <v>56</v>
      </c>
      <c r="C4079" t="s">
        <v>37</v>
      </c>
      <c r="D4079" t="s">
        <v>38</v>
      </c>
      <c r="E4079">
        <v>23.9</v>
      </c>
      <c r="F4079" t="s">
        <v>52</v>
      </c>
      <c r="G4079" t="s">
        <v>66</v>
      </c>
      <c r="H4079" t="s">
        <v>108</v>
      </c>
      <c r="I4079" t="s">
        <v>109</v>
      </c>
      <c r="J4079" t="s">
        <v>90</v>
      </c>
      <c r="K4079">
        <v>20</v>
      </c>
      <c r="L4079" s="1">
        <v>720</v>
      </c>
      <c r="M4079" t="s">
        <v>44</v>
      </c>
      <c r="N4079" t="s">
        <v>54</v>
      </c>
      <c r="O4079" t="s">
        <v>98</v>
      </c>
      <c r="P4079">
        <v>2</v>
      </c>
      <c r="Q4079">
        <v>10</v>
      </c>
      <c r="R4079">
        <v>6</v>
      </c>
      <c r="S4079">
        <v>2</v>
      </c>
      <c r="T4079">
        <v>3.2</v>
      </c>
      <c r="U4079">
        <v>0</v>
      </c>
      <c r="V4079">
        <v>10</v>
      </c>
      <c r="W4079" s="1">
        <v>12381</v>
      </c>
      <c r="X4079" s="1">
        <v>13544</v>
      </c>
      <c r="Y4079" s="1">
        <v>26645</v>
      </c>
      <c r="Z4079" t="s">
        <v>47</v>
      </c>
      <c r="AA4079" t="s">
        <v>76</v>
      </c>
      <c r="AB4079" s="1">
        <v>0</v>
      </c>
      <c r="AC4079">
        <v>0</v>
      </c>
      <c r="AD4079">
        <v>0</v>
      </c>
      <c r="AE4079">
        <v>0</v>
      </c>
      <c r="AF4079">
        <v>0</v>
      </c>
      <c r="AG4079" t="s">
        <v>131</v>
      </c>
      <c r="AH4079">
        <f>IF(OR(Cleaned_Data_Table[[#This Row],[Appointment Status]]="No Show", Cleaned_Data_Table[[#This Row],[Appointment Status]]="Cancelled"), 1, 0)</f>
        <v>0</v>
      </c>
      <c r="AI4079" t="str">
        <f>IF(Cleaned_Data_Table[[#This Row],[Emergency Case]]=1, "Emergency Care", "Standard Care")</f>
        <v>Standard Care</v>
      </c>
    </row>
    <row r="4080" spans="1:35">
      <c r="A4080" t="s">
        <v>4189</v>
      </c>
      <c r="B4080">
        <v>16</v>
      </c>
      <c r="C4080" t="s">
        <v>51</v>
      </c>
      <c r="D4080" t="s">
        <v>59</v>
      </c>
      <c r="E4080">
        <v>23.7</v>
      </c>
      <c r="F4080" t="s">
        <v>52</v>
      </c>
      <c r="G4080" t="s">
        <v>85</v>
      </c>
      <c r="H4080" t="s">
        <v>67</v>
      </c>
      <c r="I4080" t="s">
        <v>68</v>
      </c>
      <c r="J4080" t="s">
        <v>43</v>
      </c>
      <c r="K4080">
        <v>15</v>
      </c>
      <c r="L4080" s="1">
        <v>514</v>
      </c>
      <c r="M4080" t="s">
        <v>53</v>
      </c>
      <c r="N4080" t="s">
        <v>124</v>
      </c>
      <c r="O4080" t="s">
        <v>70</v>
      </c>
      <c r="P4080">
        <v>0</v>
      </c>
      <c r="Q4080">
        <v>37</v>
      </c>
      <c r="R4080">
        <v>13</v>
      </c>
      <c r="S4080">
        <v>2</v>
      </c>
      <c r="T4080">
        <v>3.9</v>
      </c>
      <c r="U4080">
        <v>1</v>
      </c>
      <c r="V4080">
        <v>9.5</v>
      </c>
      <c r="W4080" s="1">
        <v>861</v>
      </c>
      <c r="X4080" s="1">
        <v>194</v>
      </c>
      <c r="Y4080" s="1">
        <v>1098.3</v>
      </c>
      <c r="Z4080" t="s">
        <v>47</v>
      </c>
      <c r="AA4080" t="s">
        <v>112</v>
      </c>
      <c r="AB4080" s="1">
        <v>0</v>
      </c>
      <c r="AC4080">
        <v>1</v>
      </c>
      <c r="AD4080">
        <v>0</v>
      </c>
      <c r="AE4080">
        <v>0</v>
      </c>
      <c r="AF4080">
        <v>0</v>
      </c>
      <c r="AG4080" t="s">
        <v>87</v>
      </c>
      <c r="AH4080">
        <f>IF(OR(Cleaned_Data_Table[[#This Row],[Appointment Status]]="No Show", Cleaned_Data_Table[[#This Row],[Appointment Status]]="Cancelled"), 1, 0)</f>
        <v>0</v>
      </c>
      <c r="AI4080" t="str">
        <f>IF(Cleaned_Data_Table[[#This Row],[Emergency Case]]=1, "Emergency Care", "Standard Care")</f>
        <v>Emergency Care</v>
      </c>
    </row>
    <row r="4081" spans="1:35">
      <c r="A4081" t="s">
        <v>4190</v>
      </c>
      <c r="B4081">
        <v>51</v>
      </c>
      <c r="C4081" t="s">
        <v>51</v>
      </c>
      <c r="D4081" t="s">
        <v>118</v>
      </c>
      <c r="E4081">
        <v>20.6</v>
      </c>
      <c r="F4081" t="s">
        <v>103</v>
      </c>
      <c r="G4081" t="s">
        <v>40</v>
      </c>
      <c r="H4081" t="s">
        <v>60</v>
      </c>
      <c r="I4081" t="s">
        <v>61</v>
      </c>
      <c r="J4081" t="s">
        <v>110</v>
      </c>
      <c r="K4081">
        <v>19</v>
      </c>
      <c r="L4081" s="1">
        <v>710</v>
      </c>
      <c r="M4081" t="s">
        <v>53</v>
      </c>
      <c r="N4081" t="s">
        <v>45</v>
      </c>
      <c r="O4081" t="s">
        <v>106</v>
      </c>
      <c r="P4081">
        <v>13</v>
      </c>
      <c r="Q4081">
        <v>38</v>
      </c>
      <c r="R4081">
        <v>0</v>
      </c>
      <c r="S4081">
        <v>0</v>
      </c>
      <c r="T4081">
        <v>4.5999999999999996</v>
      </c>
      <c r="U4081">
        <v>0</v>
      </c>
      <c r="V4081">
        <v>9.8000000000000007</v>
      </c>
      <c r="W4081" s="1">
        <v>1504</v>
      </c>
      <c r="X4081" s="1">
        <v>2781</v>
      </c>
      <c r="Y4081" s="1">
        <v>3496.5</v>
      </c>
      <c r="Z4081" t="s">
        <v>47</v>
      </c>
      <c r="AA4081" t="s">
        <v>48</v>
      </c>
      <c r="AB4081" s="1">
        <v>0</v>
      </c>
      <c r="AC4081">
        <v>1</v>
      </c>
      <c r="AD4081">
        <v>0</v>
      </c>
      <c r="AE4081">
        <v>0</v>
      </c>
      <c r="AF4081">
        <v>0</v>
      </c>
      <c r="AG4081" t="s">
        <v>87</v>
      </c>
      <c r="AH4081">
        <f>IF(OR(Cleaned_Data_Table[[#This Row],[Appointment Status]]="No Show", Cleaned_Data_Table[[#This Row],[Appointment Status]]="Cancelled"), 1, 0)</f>
        <v>0</v>
      </c>
      <c r="AI4081" t="str">
        <f>IF(Cleaned_Data_Table[[#This Row],[Emergency Case]]=1, "Emergency Care", "Standard Care")</f>
        <v>Standard Care</v>
      </c>
    </row>
    <row r="4082" spans="1:35">
      <c r="A4082" t="s">
        <v>4191</v>
      </c>
      <c r="B4082">
        <v>43</v>
      </c>
      <c r="C4082" t="s">
        <v>51</v>
      </c>
      <c r="D4082" t="s">
        <v>78</v>
      </c>
      <c r="E4082">
        <v>27.7</v>
      </c>
      <c r="F4082" t="s">
        <v>97</v>
      </c>
      <c r="G4082" t="s">
        <v>66</v>
      </c>
      <c r="H4082" t="s">
        <v>129</v>
      </c>
      <c r="I4082" t="s">
        <v>130</v>
      </c>
      <c r="J4082" t="s">
        <v>43</v>
      </c>
      <c r="K4082">
        <v>17</v>
      </c>
      <c r="L4082" s="1">
        <v>590</v>
      </c>
      <c r="M4082" t="s">
        <v>53</v>
      </c>
      <c r="N4082" t="s">
        <v>62</v>
      </c>
      <c r="O4082" t="s">
        <v>82</v>
      </c>
      <c r="P4082">
        <v>12</v>
      </c>
      <c r="Q4082">
        <v>25</v>
      </c>
      <c r="R4082">
        <v>9</v>
      </c>
      <c r="S4082">
        <v>2</v>
      </c>
      <c r="T4082">
        <v>4.8</v>
      </c>
      <c r="U4082">
        <v>0</v>
      </c>
      <c r="V4082">
        <v>10</v>
      </c>
      <c r="W4082" s="1">
        <v>355</v>
      </c>
      <c r="X4082" s="1">
        <v>184</v>
      </c>
      <c r="Y4082" s="1">
        <v>790.3</v>
      </c>
      <c r="Z4082" t="s">
        <v>47</v>
      </c>
      <c r="AA4082" t="s">
        <v>48</v>
      </c>
      <c r="AB4082" s="1">
        <v>0</v>
      </c>
      <c r="AC4082">
        <v>0</v>
      </c>
      <c r="AD4082">
        <v>0</v>
      </c>
      <c r="AE4082">
        <v>0</v>
      </c>
      <c r="AF4082">
        <v>0</v>
      </c>
      <c r="AG4082" t="s">
        <v>49</v>
      </c>
      <c r="AH4082">
        <f>IF(OR(Cleaned_Data_Table[[#This Row],[Appointment Status]]="No Show", Cleaned_Data_Table[[#This Row],[Appointment Status]]="Cancelled"), 1, 0)</f>
        <v>0</v>
      </c>
      <c r="AI4082" t="str">
        <f>IF(Cleaned_Data_Table[[#This Row],[Emergency Case]]=1, "Emergency Care", "Standard Care")</f>
        <v>Standard Care</v>
      </c>
    </row>
    <row r="4083" spans="1:35">
      <c r="A4083" t="s">
        <v>4192</v>
      </c>
      <c r="B4083">
        <v>61</v>
      </c>
      <c r="C4083" t="s">
        <v>37</v>
      </c>
      <c r="D4083" t="s">
        <v>65</v>
      </c>
      <c r="E4083">
        <v>23.4</v>
      </c>
      <c r="F4083" t="s">
        <v>52</v>
      </c>
      <c r="G4083" t="s">
        <v>40</v>
      </c>
      <c r="H4083" t="s">
        <v>41</v>
      </c>
      <c r="I4083" t="s">
        <v>42</v>
      </c>
      <c r="J4083" t="s">
        <v>43</v>
      </c>
      <c r="K4083">
        <v>23</v>
      </c>
      <c r="L4083" s="1">
        <v>728</v>
      </c>
      <c r="M4083" t="s">
        <v>53</v>
      </c>
      <c r="N4083" t="s">
        <v>69</v>
      </c>
      <c r="O4083" t="s">
        <v>119</v>
      </c>
      <c r="P4083">
        <v>25</v>
      </c>
      <c r="Q4083">
        <v>36</v>
      </c>
      <c r="R4083">
        <v>8</v>
      </c>
      <c r="S4083">
        <v>2</v>
      </c>
      <c r="T4083">
        <v>4.8</v>
      </c>
      <c r="U4083">
        <v>0</v>
      </c>
      <c r="V4083">
        <v>10</v>
      </c>
      <c r="W4083" s="1">
        <v>204</v>
      </c>
      <c r="X4083" s="1">
        <v>883</v>
      </c>
      <c r="Y4083" s="1">
        <v>1270.5</v>
      </c>
      <c r="Z4083" t="s">
        <v>47</v>
      </c>
      <c r="AA4083" t="s">
        <v>76</v>
      </c>
      <c r="AB4083" s="1">
        <v>0</v>
      </c>
      <c r="AC4083">
        <v>1</v>
      </c>
      <c r="AD4083">
        <v>1</v>
      </c>
      <c r="AE4083">
        <v>0</v>
      </c>
      <c r="AF4083">
        <v>0</v>
      </c>
      <c r="AG4083" t="s">
        <v>49</v>
      </c>
      <c r="AH4083">
        <f>IF(OR(Cleaned_Data_Table[[#This Row],[Appointment Status]]="No Show", Cleaned_Data_Table[[#This Row],[Appointment Status]]="Cancelled"), 1, 0)</f>
        <v>0</v>
      </c>
      <c r="AI4083" t="str">
        <f>IF(Cleaned_Data_Table[[#This Row],[Emergency Case]]=1, "Emergency Care", "Standard Care")</f>
        <v>Standard Care</v>
      </c>
    </row>
    <row r="4084" spans="1:35">
      <c r="A4084" t="s">
        <v>4193</v>
      </c>
      <c r="B4084">
        <v>29</v>
      </c>
      <c r="C4084" t="s">
        <v>37</v>
      </c>
      <c r="D4084" t="s">
        <v>78</v>
      </c>
      <c r="E4084">
        <v>26.6</v>
      </c>
      <c r="F4084" t="s">
        <v>39</v>
      </c>
      <c r="G4084" t="s">
        <v>40</v>
      </c>
      <c r="H4084" t="s">
        <v>138</v>
      </c>
      <c r="I4084" t="s">
        <v>139</v>
      </c>
      <c r="J4084" t="s">
        <v>110</v>
      </c>
      <c r="K4084">
        <v>11</v>
      </c>
      <c r="L4084" s="1">
        <v>478</v>
      </c>
      <c r="M4084" t="s">
        <v>44</v>
      </c>
      <c r="N4084" t="s">
        <v>69</v>
      </c>
      <c r="O4084" t="s">
        <v>63</v>
      </c>
      <c r="P4084">
        <v>6</v>
      </c>
      <c r="Q4084">
        <v>39</v>
      </c>
      <c r="R4084">
        <v>12</v>
      </c>
      <c r="S4084">
        <v>0</v>
      </c>
      <c r="T4084">
        <v>3.8</v>
      </c>
      <c r="U4084">
        <v>0</v>
      </c>
      <c r="V4084">
        <v>9.3000000000000007</v>
      </c>
      <c r="W4084" s="1">
        <v>1322</v>
      </c>
      <c r="X4084" s="1">
        <v>3782</v>
      </c>
      <c r="Y4084" s="1">
        <v>5582</v>
      </c>
      <c r="Z4084" t="s">
        <v>47</v>
      </c>
      <c r="AA4084" t="s">
        <v>57</v>
      </c>
      <c r="AB4084" s="1">
        <v>0</v>
      </c>
      <c r="AC4084">
        <v>1</v>
      </c>
      <c r="AD4084">
        <v>0</v>
      </c>
      <c r="AE4084">
        <v>1</v>
      </c>
      <c r="AF4084">
        <v>0</v>
      </c>
      <c r="AG4084" t="s">
        <v>87</v>
      </c>
      <c r="AH4084">
        <f>IF(OR(Cleaned_Data_Table[[#This Row],[Appointment Status]]="No Show", Cleaned_Data_Table[[#This Row],[Appointment Status]]="Cancelled"), 1, 0)</f>
        <v>0</v>
      </c>
      <c r="AI4084" t="str">
        <f>IF(Cleaned_Data_Table[[#This Row],[Emergency Case]]=1, "Emergency Care", "Standard Care")</f>
        <v>Standard Care</v>
      </c>
    </row>
    <row r="4085" spans="1:35">
      <c r="A4085" t="s">
        <v>4194</v>
      </c>
      <c r="B4085">
        <v>62</v>
      </c>
      <c r="C4085" t="s">
        <v>51</v>
      </c>
      <c r="D4085" t="s">
        <v>116</v>
      </c>
      <c r="E4085">
        <v>21.1</v>
      </c>
      <c r="F4085" t="s">
        <v>39</v>
      </c>
      <c r="G4085" t="s">
        <v>40</v>
      </c>
      <c r="H4085" t="s">
        <v>129</v>
      </c>
      <c r="I4085" t="s">
        <v>130</v>
      </c>
      <c r="J4085" t="s">
        <v>43</v>
      </c>
      <c r="K4085">
        <v>26</v>
      </c>
      <c r="L4085" s="1">
        <v>722</v>
      </c>
      <c r="M4085" t="s">
        <v>53</v>
      </c>
      <c r="N4085" t="s">
        <v>124</v>
      </c>
      <c r="O4085" t="s">
        <v>55</v>
      </c>
      <c r="P4085">
        <v>14</v>
      </c>
      <c r="Q4085">
        <v>27</v>
      </c>
      <c r="R4085">
        <v>8</v>
      </c>
      <c r="S4085">
        <v>2</v>
      </c>
      <c r="T4085">
        <v>3.6</v>
      </c>
      <c r="U4085">
        <v>0</v>
      </c>
      <c r="V4085">
        <v>10</v>
      </c>
      <c r="W4085" s="1">
        <v>440</v>
      </c>
      <c r="X4085" s="1">
        <v>845</v>
      </c>
      <c r="Y4085" s="1">
        <v>1404.9</v>
      </c>
      <c r="Z4085" t="s">
        <v>47</v>
      </c>
      <c r="AA4085" t="s">
        <v>76</v>
      </c>
      <c r="AB4085" s="1">
        <v>0</v>
      </c>
      <c r="AC4085">
        <v>0</v>
      </c>
      <c r="AD4085">
        <v>0</v>
      </c>
      <c r="AE4085">
        <v>0</v>
      </c>
      <c r="AF4085">
        <v>0</v>
      </c>
      <c r="AG4085" t="s">
        <v>49</v>
      </c>
      <c r="AH4085">
        <f>IF(OR(Cleaned_Data_Table[[#This Row],[Appointment Status]]="No Show", Cleaned_Data_Table[[#This Row],[Appointment Status]]="Cancelled"), 1, 0)</f>
        <v>0</v>
      </c>
      <c r="AI4085" t="str">
        <f>IF(Cleaned_Data_Table[[#This Row],[Emergency Case]]=1, "Emergency Care", "Standard Care")</f>
        <v>Standard Care</v>
      </c>
    </row>
    <row r="4086" spans="1:35">
      <c r="A4086" t="s">
        <v>4195</v>
      </c>
      <c r="B4086">
        <v>59</v>
      </c>
      <c r="C4086" t="s">
        <v>51</v>
      </c>
      <c r="D4086" t="s">
        <v>59</v>
      </c>
      <c r="E4086">
        <v>21.6</v>
      </c>
      <c r="F4086" t="s">
        <v>52</v>
      </c>
      <c r="G4086" t="s">
        <v>85</v>
      </c>
      <c r="H4086" t="s">
        <v>67</v>
      </c>
      <c r="I4086" t="s">
        <v>68</v>
      </c>
      <c r="J4086" t="s">
        <v>43</v>
      </c>
      <c r="K4086">
        <v>6</v>
      </c>
      <c r="L4086" s="1">
        <v>481</v>
      </c>
      <c r="M4086" t="s">
        <v>53</v>
      </c>
      <c r="N4086" t="s">
        <v>54</v>
      </c>
      <c r="O4086" t="s">
        <v>46</v>
      </c>
      <c r="P4086">
        <v>0</v>
      </c>
      <c r="Q4086">
        <v>20</v>
      </c>
      <c r="R4086">
        <v>10</v>
      </c>
      <c r="S4086">
        <v>1</v>
      </c>
      <c r="T4086">
        <v>4.7</v>
      </c>
      <c r="U4086">
        <v>1</v>
      </c>
      <c r="V4086">
        <v>10</v>
      </c>
      <c r="W4086" s="1">
        <v>584</v>
      </c>
      <c r="X4086" s="1">
        <v>195</v>
      </c>
      <c r="Y4086" s="1">
        <v>882</v>
      </c>
      <c r="Z4086" t="s">
        <v>47</v>
      </c>
      <c r="AA4086" t="s">
        <v>76</v>
      </c>
      <c r="AB4086" s="1">
        <v>0</v>
      </c>
      <c r="AC4086">
        <v>0</v>
      </c>
      <c r="AD4086">
        <v>0</v>
      </c>
      <c r="AE4086">
        <v>0</v>
      </c>
      <c r="AF4086">
        <v>0</v>
      </c>
      <c r="AG4086" t="s">
        <v>87</v>
      </c>
      <c r="AH4086">
        <f>IF(OR(Cleaned_Data_Table[[#This Row],[Appointment Status]]="No Show", Cleaned_Data_Table[[#This Row],[Appointment Status]]="Cancelled"), 1, 0)</f>
        <v>0</v>
      </c>
      <c r="AI4086" t="str">
        <f>IF(Cleaned_Data_Table[[#This Row],[Emergency Case]]=1, "Emergency Care", "Standard Care")</f>
        <v>Emergency Care</v>
      </c>
    </row>
    <row r="4087" spans="1:35">
      <c r="A4087" t="s">
        <v>4196</v>
      </c>
      <c r="B4087">
        <v>66</v>
      </c>
      <c r="C4087" t="s">
        <v>37</v>
      </c>
      <c r="D4087" t="s">
        <v>93</v>
      </c>
      <c r="E4087">
        <v>24.7</v>
      </c>
      <c r="F4087" t="s">
        <v>89</v>
      </c>
      <c r="G4087" t="s">
        <v>66</v>
      </c>
      <c r="H4087" t="s">
        <v>94</v>
      </c>
      <c r="I4087" t="s">
        <v>95</v>
      </c>
      <c r="J4087" t="s">
        <v>110</v>
      </c>
      <c r="K4087">
        <v>5</v>
      </c>
      <c r="L4087" s="1">
        <v>381</v>
      </c>
      <c r="M4087" t="s">
        <v>44</v>
      </c>
      <c r="N4087" t="s">
        <v>124</v>
      </c>
      <c r="O4087" t="s">
        <v>119</v>
      </c>
      <c r="P4087">
        <v>2</v>
      </c>
      <c r="Q4087">
        <v>27</v>
      </c>
      <c r="R4087">
        <v>7</v>
      </c>
      <c r="S4087">
        <v>2</v>
      </c>
      <c r="T4087">
        <v>3.9</v>
      </c>
      <c r="U4087">
        <v>0</v>
      </c>
      <c r="V4087">
        <v>10</v>
      </c>
      <c r="W4087" s="1">
        <v>3261</v>
      </c>
      <c r="X4087" s="1">
        <v>1144</v>
      </c>
      <c r="Y4087" s="1">
        <v>4786</v>
      </c>
      <c r="Z4087" t="s">
        <v>47</v>
      </c>
      <c r="AA4087" t="s">
        <v>76</v>
      </c>
      <c r="AB4087" s="1">
        <v>0</v>
      </c>
      <c r="AC4087">
        <v>0</v>
      </c>
      <c r="AD4087">
        <v>0</v>
      </c>
      <c r="AE4087">
        <v>0</v>
      </c>
      <c r="AF4087">
        <v>0</v>
      </c>
      <c r="AG4087" t="s">
        <v>87</v>
      </c>
      <c r="AH4087">
        <f>IF(OR(Cleaned_Data_Table[[#This Row],[Appointment Status]]="No Show", Cleaned_Data_Table[[#This Row],[Appointment Status]]="Cancelled"), 1, 0)</f>
        <v>0</v>
      </c>
      <c r="AI4087" t="str">
        <f>IF(Cleaned_Data_Table[[#This Row],[Emergency Case]]=1, "Emergency Care", "Standard Care")</f>
        <v>Standard Care</v>
      </c>
    </row>
    <row r="4088" spans="1:35">
      <c r="A4088" t="s">
        <v>4197</v>
      </c>
      <c r="B4088">
        <v>81</v>
      </c>
      <c r="C4088" t="s">
        <v>51</v>
      </c>
      <c r="D4088" t="s">
        <v>118</v>
      </c>
      <c r="E4088">
        <v>26.4</v>
      </c>
      <c r="F4088" t="s">
        <v>52</v>
      </c>
      <c r="G4088" t="s">
        <v>40</v>
      </c>
      <c r="H4088" t="s">
        <v>41</v>
      </c>
      <c r="I4088" t="s">
        <v>42</v>
      </c>
      <c r="J4088" t="s">
        <v>43</v>
      </c>
      <c r="K4088">
        <v>5</v>
      </c>
      <c r="L4088" s="1">
        <v>374</v>
      </c>
      <c r="M4088" t="s">
        <v>53</v>
      </c>
      <c r="N4088" t="s">
        <v>54</v>
      </c>
      <c r="O4088" t="s">
        <v>63</v>
      </c>
      <c r="P4088">
        <v>12</v>
      </c>
      <c r="Q4088">
        <v>53</v>
      </c>
      <c r="R4088">
        <v>3</v>
      </c>
      <c r="S4088">
        <v>0</v>
      </c>
      <c r="T4088">
        <v>4.0999999999999996</v>
      </c>
      <c r="U4088">
        <v>0</v>
      </c>
      <c r="V4088">
        <v>8.5</v>
      </c>
      <c r="W4088" s="1">
        <v>258</v>
      </c>
      <c r="X4088" s="1">
        <v>46</v>
      </c>
      <c r="Y4088" s="1">
        <v>474.6</v>
      </c>
      <c r="Z4088" t="s">
        <v>56</v>
      </c>
      <c r="AA4088" t="s">
        <v>71</v>
      </c>
      <c r="AB4088" s="1">
        <v>678</v>
      </c>
      <c r="AC4088">
        <v>1</v>
      </c>
      <c r="AD4088">
        <v>0</v>
      </c>
      <c r="AE4088">
        <v>0</v>
      </c>
      <c r="AF4088">
        <v>0</v>
      </c>
      <c r="AG4088" t="s">
        <v>49</v>
      </c>
      <c r="AH4088">
        <f>IF(OR(Cleaned_Data_Table[[#This Row],[Appointment Status]]="No Show", Cleaned_Data_Table[[#This Row],[Appointment Status]]="Cancelled"), 1, 0)</f>
        <v>1</v>
      </c>
      <c r="AI4088" t="str">
        <f>IF(Cleaned_Data_Table[[#This Row],[Emergency Case]]=1, "Emergency Care", "Standard Care")</f>
        <v>Standard Care</v>
      </c>
    </row>
    <row r="4089" spans="1:35">
      <c r="A4089" t="s">
        <v>4198</v>
      </c>
      <c r="B4089">
        <v>17</v>
      </c>
      <c r="C4089" t="s">
        <v>51</v>
      </c>
      <c r="D4089" t="s">
        <v>65</v>
      </c>
      <c r="E4089">
        <v>20.3</v>
      </c>
      <c r="F4089" t="s">
        <v>97</v>
      </c>
      <c r="G4089" t="s">
        <v>66</v>
      </c>
      <c r="H4089" t="s">
        <v>60</v>
      </c>
      <c r="I4089" t="s">
        <v>61</v>
      </c>
      <c r="J4089" t="s">
        <v>43</v>
      </c>
      <c r="K4089">
        <v>12</v>
      </c>
      <c r="L4089" s="1">
        <v>563</v>
      </c>
      <c r="M4089" t="s">
        <v>53</v>
      </c>
      <c r="N4089" t="s">
        <v>45</v>
      </c>
      <c r="O4089" t="s">
        <v>101</v>
      </c>
      <c r="P4089">
        <v>28</v>
      </c>
      <c r="Q4089">
        <v>55</v>
      </c>
      <c r="R4089">
        <v>1</v>
      </c>
      <c r="S4089">
        <v>0</v>
      </c>
      <c r="T4089">
        <v>4.9000000000000004</v>
      </c>
      <c r="U4089">
        <v>0</v>
      </c>
      <c r="V4089">
        <v>8.8000000000000007</v>
      </c>
      <c r="W4089" s="1">
        <v>257</v>
      </c>
      <c r="X4089" s="1">
        <v>119</v>
      </c>
      <c r="Y4089" s="1">
        <v>657.3</v>
      </c>
      <c r="Z4089" t="s">
        <v>47</v>
      </c>
      <c r="AA4089" t="s">
        <v>112</v>
      </c>
      <c r="AB4089" s="1">
        <v>0</v>
      </c>
      <c r="AC4089">
        <v>1</v>
      </c>
      <c r="AD4089">
        <v>1</v>
      </c>
      <c r="AE4089">
        <v>0</v>
      </c>
      <c r="AF4089">
        <v>0</v>
      </c>
      <c r="AG4089" t="s">
        <v>49</v>
      </c>
      <c r="AH4089">
        <f>IF(OR(Cleaned_Data_Table[[#This Row],[Appointment Status]]="No Show", Cleaned_Data_Table[[#This Row],[Appointment Status]]="Cancelled"), 1, 0)</f>
        <v>0</v>
      </c>
      <c r="AI4089" t="str">
        <f>IF(Cleaned_Data_Table[[#This Row],[Emergency Case]]=1, "Emergency Care", "Standard Care")</f>
        <v>Standard Care</v>
      </c>
    </row>
    <row r="4090" spans="1:35">
      <c r="A4090" t="s">
        <v>4199</v>
      </c>
      <c r="B4090">
        <v>86</v>
      </c>
      <c r="C4090" t="s">
        <v>51</v>
      </c>
      <c r="D4090" t="s">
        <v>38</v>
      </c>
      <c r="E4090">
        <v>20.7</v>
      </c>
      <c r="F4090" t="s">
        <v>39</v>
      </c>
      <c r="G4090" t="s">
        <v>85</v>
      </c>
      <c r="H4090" t="s">
        <v>73</v>
      </c>
      <c r="I4090" t="s">
        <v>74</v>
      </c>
      <c r="J4090" t="s">
        <v>110</v>
      </c>
      <c r="K4090">
        <v>25</v>
      </c>
      <c r="L4090" s="1">
        <v>821</v>
      </c>
      <c r="M4090" t="s">
        <v>53</v>
      </c>
      <c r="N4090" t="s">
        <v>69</v>
      </c>
      <c r="O4090" t="s">
        <v>82</v>
      </c>
      <c r="P4090">
        <v>0</v>
      </c>
      <c r="Q4090">
        <v>26</v>
      </c>
      <c r="R4090">
        <v>9</v>
      </c>
      <c r="S4090">
        <v>2</v>
      </c>
      <c r="T4090">
        <v>3.7</v>
      </c>
      <c r="U4090">
        <v>1</v>
      </c>
      <c r="V4090">
        <v>10</v>
      </c>
      <c r="W4090" s="1">
        <v>2171</v>
      </c>
      <c r="X4090" s="1">
        <v>3160</v>
      </c>
      <c r="Y4090" s="1">
        <v>4306.3999999999996</v>
      </c>
      <c r="Z4090" t="s">
        <v>47</v>
      </c>
      <c r="AA4090" t="s">
        <v>71</v>
      </c>
      <c r="AB4090" s="1">
        <v>0</v>
      </c>
      <c r="AC4090">
        <v>0</v>
      </c>
      <c r="AD4090">
        <v>0</v>
      </c>
      <c r="AE4090">
        <v>0</v>
      </c>
      <c r="AF4090">
        <v>0</v>
      </c>
      <c r="AG4090" t="s">
        <v>87</v>
      </c>
      <c r="AH4090">
        <f>IF(OR(Cleaned_Data_Table[[#This Row],[Appointment Status]]="No Show", Cleaned_Data_Table[[#This Row],[Appointment Status]]="Cancelled"), 1, 0)</f>
        <v>0</v>
      </c>
      <c r="AI4090" t="str">
        <f>IF(Cleaned_Data_Table[[#This Row],[Emergency Case]]=1, "Emergency Care", "Standard Care")</f>
        <v>Emergency Care</v>
      </c>
    </row>
    <row r="4091" spans="1:35">
      <c r="A4091" t="s">
        <v>4200</v>
      </c>
      <c r="B4091">
        <v>22</v>
      </c>
      <c r="C4091" t="s">
        <v>51</v>
      </c>
      <c r="D4091" t="s">
        <v>100</v>
      </c>
      <c r="E4091">
        <v>19.8</v>
      </c>
      <c r="F4091" t="s">
        <v>39</v>
      </c>
      <c r="G4091" t="s">
        <v>66</v>
      </c>
      <c r="H4091" t="s">
        <v>94</v>
      </c>
      <c r="I4091" t="s">
        <v>95</v>
      </c>
      <c r="J4091" t="s">
        <v>110</v>
      </c>
      <c r="K4091">
        <v>30</v>
      </c>
      <c r="L4091" s="1">
        <v>951</v>
      </c>
      <c r="M4091" t="s">
        <v>53</v>
      </c>
      <c r="N4091" t="s">
        <v>62</v>
      </c>
      <c r="O4091" t="s">
        <v>86</v>
      </c>
      <c r="P4091">
        <v>18</v>
      </c>
      <c r="Q4091">
        <v>13</v>
      </c>
      <c r="R4091">
        <v>3</v>
      </c>
      <c r="S4091">
        <v>0</v>
      </c>
      <c r="T4091">
        <v>4.8</v>
      </c>
      <c r="U4091">
        <v>0</v>
      </c>
      <c r="V4091">
        <v>10</v>
      </c>
      <c r="W4091" s="1">
        <v>3125</v>
      </c>
      <c r="X4091" s="1">
        <v>1630</v>
      </c>
      <c r="Y4091" s="1">
        <v>3994.2</v>
      </c>
      <c r="Z4091" t="s">
        <v>56</v>
      </c>
      <c r="AA4091" t="s">
        <v>57</v>
      </c>
      <c r="AB4091" s="1">
        <v>5706</v>
      </c>
      <c r="AC4091">
        <v>0</v>
      </c>
      <c r="AD4091">
        <v>1</v>
      </c>
      <c r="AE4091">
        <v>0</v>
      </c>
      <c r="AF4091">
        <v>0</v>
      </c>
      <c r="AG4091" t="s">
        <v>87</v>
      </c>
      <c r="AH4091">
        <f>IF(OR(Cleaned_Data_Table[[#This Row],[Appointment Status]]="No Show", Cleaned_Data_Table[[#This Row],[Appointment Status]]="Cancelled"), 1, 0)</f>
        <v>1</v>
      </c>
      <c r="AI4091" t="str">
        <f>IF(Cleaned_Data_Table[[#This Row],[Emergency Case]]=1, "Emergency Care", "Standard Care")</f>
        <v>Standard Care</v>
      </c>
    </row>
    <row r="4092" spans="1:35">
      <c r="A4092" t="s">
        <v>4201</v>
      </c>
      <c r="B4092">
        <v>18</v>
      </c>
      <c r="C4092" t="s">
        <v>51</v>
      </c>
      <c r="D4092" t="s">
        <v>100</v>
      </c>
      <c r="E4092">
        <v>23.7</v>
      </c>
      <c r="F4092" t="s">
        <v>89</v>
      </c>
      <c r="G4092" t="s">
        <v>40</v>
      </c>
      <c r="H4092" t="s">
        <v>67</v>
      </c>
      <c r="I4092" t="s">
        <v>68</v>
      </c>
      <c r="J4092" t="s">
        <v>110</v>
      </c>
      <c r="K4092">
        <v>5</v>
      </c>
      <c r="L4092" s="1">
        <v>464</v>
      </c>
      <c r="M4092" t="s">
        <v>53</v>
      </c>
      <c r="N4092" t="s">
        <v>81</v>
      </c>
      <c r="O4092" t="s">
        <v>46</v>
      </c>
      <c r="P4092">
        <v>15</v>
      </c>
      <c r="Q4092">
        <v>10</v>
      </c>
      <c r="R4092">
        <v>11</v>
      </c>
      <c r="S4092">
        <v>1</v>
      </c>
      <c r="T4092">
        <v>3.9</v>
      </c>
      <c r="U4092">
        <v>0</v>
      </c>
      <c r="V4092">
        <v>10</v>
      </c>
      <c r="W4092" s="1">
        <v>4060</v>
      </c>
      <c r="X4092" s="1">
        <v>3306</v>
      </c>
      <c r="Y4092" s="1">
        <v>5481</v>
      </c>
      <c r="Z4092" t="s">
        <v>47</v>
      </c>
      <c r="AA4092" t="s">
        <v>57</v>
      </c>
      <c r="AB4092" s="1">
        <v>0</v>
      </c>
      <c r="AC4092">
        <v>0</v>
      </c>
      <c r="AD4092">
        <v>1</v>
      </c>
      <c r="AE4092">
        <v>0</v>
      </c>
      <c r="AF4092">
        <v>0</v>
      </c>
      <c r="AG4092" t="s">
        <v>87</v>
      </c>
      <c r="AH4092">
        <f>IF(OR(Cleaned_Data_Table[[#This Row],[Appointment Status]]="No Show", Cleaned_Data_Table[[#This Row],[Appointment Status]]="Cancelled"), 1, 0)</f>
        <v>0</v>
      </c>
      <c r="AI4092" t="str">
        <f>IF(Cleaned_Data_Table[[#This Row],[Emergency Case]]=1, "Emergency Care", "Standard Care")</f>
        <v>Standard Care</v>
      </c>
    </row>
    <row r="4093" spans="1:35">
      <c r="A4093" t="s">
        <v>4202</v>
      </c>
      <c r="B4093">
        <v>8</v>
      </c>
      <c r="C4093" t="s">
        <v>37</v>
      </c>
      <c r="D4093" t="s">
        <v>118</v>
      </c>
      <c r="E4093">
        <v>25.4</v>
      </c>
      <c r="F4093" t="s">
        <v>89</v>
      </c>
      <c r="G4093" t="s">
        <v>40</v>
      </c>
      <c r="H4093" t="s">
        <v>129</v>
      </c>
      <c r="I4093" t="s">
        <v>130</v>
      </c>
      <c r="J4093" t="s">
        <v>110</v>
      </c>
      <c r="K4093">
        <v>27</v>
      </c>
      <c r="L4093" s="1">
        <v>765</v>
      </c>
      <c r="M4093" t="s">
        <v>44</v>
      </c>
      <c r="N4093" t="s">
        <v>54</v>
      </c>
      <c r="O4093" t="s">
        <v>46</v>
      </c>
      <c r="P4093">
        <v>14</v>
      </c>
      <c r="Q4093">
        <v>26</v>
      </c>
      <c r="R4093">
        <v>10</v>
      </c>
      <c r="S4093">
        <v>2</v>
      </c>
      <c r="T4093">
        <v>3.3</v>
      </c>
      <c r="U4093">
        <v>0</v>
      </c>
      <c r="V4093">
        <v>9.9</v>
      </c>
      <c r="W4093" s="1">
        <v>2112</v>
      </c>
      <c r="X4093" s="1">
        <v>3526</v>
      </c>
      <c r="Y4093" s="1">
        <v>6403</v>
      </c>
      <c r="Z4093" t="s">
        <v>47</v>
      </c>
      <c r="AA4093" t="s">
        <v>112</v>
      </c>
      <c r="AB4093" s="1">
        <v>0</v>
      </c>
      <c r="AC4093">
        <v>0</v>
      </c>
      <c r="AD4093">
        <v>0</v>
      </c>
      <c r="AE4093">
        <v>0</v>
      </c>
      <c r="AF4093">
        <v>0</v>
      </c>
      <c r="AG4093" t="s">
        <v>87</v>
      </c>
      <c r="AH4093">
        <f>IF(OR(Cleaned_Data_Table[[#This Row],[Appointment Status]]="No Show", Cleaned_Data_Table[[#This Row],[Appointment Status]]="Cancelled"), 1, 0)</f>
        <v>0</v>
      </c>
      <c r="AI4093" t="str">
        <f>IF(Cleaned_Data_Table[[#This Row],[Emergency Case]]=1, "Emergency Care", "Standard Care")</f>
        <v>Standard Care</v>
      </c>
    </row>
    <row r="4094" spans="1:35">
      <c r="A4094" t="s">
        <v>4203</v>
      </c>
      <c r="B4094">
        <v>83</v>
      </c>
      <c r="C4094" t="s">
        <v>37</v>
      </c>
      <c r="D4094" t="s">
        <v>65</v>
      </c>
      <c r="E4094">
        <v>25.6</v>
      </c>
      <c r="F4094" t="s">
        <v>39</v>
      </c>
      <c r="G4094" t="s">
        <v>85</v>
      </c>
      <c r="H4094" t="s">
        <v>129</v>
      </c>
      <c r="I4094" t="s">
        <v>130</v>
      </c>
      <c r="J4094" t="s">
        <v>43</v>
      </c>
      <c r="K4094">
        <v>2</v>
      </c>
      <c r="L4094" s="1">
        <v>257</v>
      </c>
      <c r="M4094" t="s">
        <v>44</v>
      </c>
      <c r="N4094" t="s">
        <v>69</v>
      </c>
      <c r="O4094" t="s">
        <v>82</v>
      </c>
      <c r="P4094">
        <v>0</v>
      </c>
      <c r="Q4094">
        <v>34</v>
      </c>
      <c r="R4094">
        <v>11</v>
      </c>
      <c r="S4094">
        <v>5</v>
      </c>
      <c r="T4094">
        <v>4.7</v>
      </c>
      <c r="U4094">
        <v>1</v>
      </c>
      <c r="V4094">
        <v>10</v>
      </c>
      <c r="W4094" s="1">
        <v>409</v>
      </c>
      <c r="X4094" s="1">
        <v>501</v>
      </c>
      <c r="Y4094" s="1">
        <v>1167</v>
      </c>
      <c r="Z4094" t="s">
        <v>47</v>
      </c>
      <c r="AA4094" t="s">
        <v>71</v>
      </c>
      <c r="AB4094" s="1">
        <v>0</v>
      </c>
      <c r="AC4094">
        <v>1</v>
      </c>
      <c r="AD4094">
        <v>0</v>
      </c>
      <c r="AE4094">
        <v>0</v>
      </c>
      <c r="AF4094">
        <v>0</v>
      </c>
      <c r="AG4094" t="s">
        <v>87</v>
      </c>
      <c r="AH4094">
        <f>IF(OR(Cleaned_Data_Table[[#This Row],[Appointment Status]]="No Show", Cleaned_Data_Table[[#This Row],[Appointment Status]]="Cancelled"), 1, 0)</f>
        <v>0</v>
      </c>
      <c r="AI4094" t="str">
        <f>IF(Cleaned_Data_Table[[#This Row],[Emergency Case]]=1, "Emergency Care", "Standard Care")</f>
        <v>Emergency Care</v>
      </c>
    </row>
    <row r="4095" spans="1:35">
      <c r="A4095" t="s">
        <v>4204</v>
      </c>
      <c r="B4095">
        <v>23</v>
      </c>
      <c r="C4095" t="s">
        <v>51</v>
      </c>
      <c r="D4095" t="s">
        <v>118</v>
      </c>
      <c r="E4095">
        <v>30.9</v>
      </c>
      <c r="F4095" t="s">
        <v>97</v>
      </c>
      <c r="G4095" t="s">
        <v>85</v>
      </c>
      <c r="H4095" t="s">
        <v>79</v>
      </c>
      <c r="I4095" t="s">
        <v>80</v>
      </c>
      <c r="J4095" t="s">
        <v>43</v>
      </c>
      <c r="K4095">
        <v>10</v>
      </c>
      <c r="L4095" s="1">
        <v>490</v>
      </c>
      <c r="M4095" t="s">
        <v>53</v>
      </c>
      <c r="N4095" t="s">
        <v>124</v>
      </c>
      <c r="O4095" t="s">
        <v>75</v>
      </c>
      <c r="P4095">
        <v>0</v>
      </c>
      <c r="Q4095">
        <v>35</v>
      </c>
      <c r="R4095">
        <v>5</v>
      </c>
      <c r="S4095">
        <v>1</v>
      </c>
      <c r="T4095">
        <v>3.3</v>
      </c>
      <c r="U4095">
        <v>1</v>
      </c>
      <c r="V4095">
        <v>9.3000000000000007</v>
      </c>
      <c r="W4095" s="1">
        <v>524</v>
      </c>
      <c r="X4095" s="1">
        <v>339</v>
      </c>
      <c r="Y4095" s="1">
        <v>947.1</v>
      </c>
      <c r="Z4095" t="s">
        <v>47</v>
      </c>
      <c r="AA4095" t="s">
        <v>57</v>
      </c>
      <c r="AB4095" s="1">
        <v>0</v>
      </c>
      <c r="AC4095">
        <v>1</v>
      </c>
      <c r="AD4095">
        <v>0</v>
      </c>
      <c r="AE4095">
        <v>0</v>
      </c>
      <c r="AF4095">
        <v>0</v>
      </c>
      <c r="AG4095" t="s">
        <v>87</v>
      </c>
      <c r="AH4095">
        <f>IF(OR(Cleaned_Data_Table[[#This Row],[Appointment Status]]="No Show", Cleaned_Data_Table[[#This Row],[Appointment Status]]="Cancelled"), 1, 0)</f>
        <v>0</v>
      </c>
      <c r="AI4095" t="str">
        <f>IF(Cleaned_Data_Table[[#This Row],[Emergency Case]]=1, "Emergency Care", "Standard Care")</f>
        <v>Emergency Care</v>
      </c>
    </row>
    <row r="4096" spans="1:35">
      <c r="A4096" t="s">
        <v>4205</v>
      </c>
      <c r="B4096">
        <v>33</v>
      </c>
      <c r="C4096" t="s">
        <v>51</v>
      </c>
      <c r="D4096" t="s">
        <v>93</v>
      </c>
      <c r="E4096">
        <v>15.1</v>
      </c>
      <c r="F4096" t="s">
        <v>52</v>
      </c>
      <c r="G4096" t="s">
        <v>40</v>
      </c>
      <c r="H4096" t="s">
        <v>79</v>
      </c>
      <c r="I4096" t="s">
        <v>80</v>
      </c>
      <c r="J4096" t="s">
        <v>110</v>
      </c>
      <c r="K4096">
        <v>27</v>
      </c>
      <c r="L4096" s="1">
        <v>788</v>
      </c>
      <c r="M4096" t="s">
        <v>53</v>
      </c>
      <c r="N4096" t="s">
        <v>54</v>
      </c>
      <c r="O4096" t="s">
        <v>106</v>
      </c>
      <c r="P4096">
        <v>9</v>
      </c>
      <c r="Q4096">
        <v>15</v>
      </c>
      <c r="R4096">
        <v>12</v>
      </c>
      <c r="S4096">
        <v>2</v>
      </c>
      <c r="T4096">
        <v>4.4000000000000004</v>
      </c>
      <c r="U4096">
        <v>0</v>
      </c>
      <c r="V4096">
        <v>10</v>
      </c>
      <c r="W4096" s="1">
        <v>1656</v>
      </c>
      <c r="X4096" s="1">
        <v>1902</v>
      </c>
      <c r="Y4096" s="1">
        <v>3042.2</v>
      </c>
      <c r="Z4096" t="s">
        <v>47</v>
      </c>
      <c r="AA4096" t="s">
        <v>57</v>
      </c>
      <c r="AB4096" s="1">
        <v>0</v>
      </c>
      <c r="AC4096">
        <v>0</v>
      </c>
      <c r="AD4096">
        <v>0</v>
      </c>
      <c r="AE4096">
        <v>0</v>
      </c>
      <c r="AF4096">
        <v>0</v>
      </c>
      <c r="AG4096" t="s">
        <v>87</v>
      </c>
      <c r="AH4096">
        <f>IF(OR(Cleaned_Data_Table[[#This Row],[Appointment Status]]="No Show", Cleaned_Data_Table[[#This Row],[Appointment Status]]="Cancelled"), 1, 0)</f>
        <v>0</v>
      </c>
      <c r="AI4096" t="str">
        <f>IF(Cleaned_Data_Table[[#This Row],[Emergency Case]]=1, "Emergency Care", "Standard Care")</f>
        <v>Standard Care</v>
      </c>
    </row>
    <row r="4097" spans="1:35">
      <c r="A4097" t="s">
        <v>4206</v>
      </c>
      <c r="B4097">
        <v>45</v>
      </c>
      <c r="C4097" t="s">
        <v>51</v>
      </c>
      <c r="D4097" t="s">
        <v>65</v>
      </c>
      <c r="E4097">
        <v>22.4</v>
      </c>
      <c r="F4097" t="s">
        <v>52</v>
      </c>
      <c r="G4097" t="s">
        <v>66</v>
      </c>
      <c r="H4097" t="s">
        <v>67</v>
      </c>
      <c r="I4097" t="s">
        <v>68</v>
      </c>
      <c r="J4097" t="s">
        <v>110</v>
      </c>
      <c r="K4097">
        <v>24</v>
      </c>
      <c r="L4097" s="1">
        <v>862</v>
      </c>
      <c r="M4097" t="s">
        <v>44</v>
      </c>
      <c r="N4097" t="s">
        <v>81</v>
      </c>
      <c r="O4097" t="s">
        <v>106</v>
      </c>
      <c r="P4097">
        <v>7</v>
      </c>
      <c r="Q4097">
        <v>22</v>
      </c>
      <c r="R4097">
        <v>9</v>
      </c>
      <c r="S4097">
        <v>3</v>
      </c>
      <c r="T4097">
        <v>4.5</v>
      </c>
      <c r="U4097">
        <v>0</v>
      </c>
      <c r="V4097">
        <v>10</v>
      </c>
      <c r="W4097" s="1">
        <v>3915</v>
      </c>
      <c r="X4097" s="1">
        <v>2628</v>
      </c>
      <c r="Y4097" s="1">
        <v>7405</v>
      </c>
      <c r="Z4097" t="s">
        <v>47</v>
      </c>
      <c r="AA4097" t="s">
        <v>48</v>
      </c>
      <c r="AB4097" s="1">
        <v>0</v>
      </c>
      <c r="AC4097">
        <v>0</v>
      </c>
      <c r="AD4097">
        <v>0</v>
      </c>
      <c r="AE4097">
        <v>0</v>
      </c>
      <c r="AF4097">
        <v>0</v>
      </c>
      <c r="AG4097" t="s">
        <v>87</v>
      </c>
      <c r="AH4097">
        <f>IF(OR(Cleaned_Data_Table[[#This Row],[Appointment Status]]="No Show", Cleaned_Data_Table[[#This Row],[Appointment Status]]="Cancelled"), 1, 0)</f>
        <v>0</v>
      </c>
      <c r="AI4097" t="str">
        <f>IF(Cleaned_Data_Table[[#This Row],[Emergency Case]]=1, "Emergency Care", "Standard Care")</f>
        <v>Standard Care</v>
      </c>
    </row>
    <row r="4098" spans="1:35">
      <c r="A4098" t="s">
        <v>4207</v>
      </c>
      <c r="B4098">
        <v>8</v>
      </c>
      <c r="C4098" t="s">
        <v>37</v>
      </c>
      <c r="D4098" t="s">
        <v>59</v>
      </c>
      <c r="E4098">
        <v>30.2</v>
      </c>
      <c r="F4098" t="s">
        <v>52</v>
      </c>
      <c r="G4098" t="s">
        <v>40</v>
      </c>
      <c r="H4098" t="s">
        <v>60</v>
      </c>
      <c r="I4098" t="s">
        <v>61</v>
      </c>
      <c r="J4098" t="s">
        <v>110</v>
      </c>
      <c r="K4098">
        <v>10</v>
      </c>
      <c r="L4098" s="1">
        <v>563</v>
      </c>
      <c r="M4098" t="s">
        <v>44</v>
      </c>
      <c r="N4098" t="s">
        <v>124</v>
      </c>
      <c r="O4098" t="s">
        <v>55</v>
      </c>
      <c r="P4098">
        <v>7</v>
      </c>
      <c r="Q4098">
        <v>26</v>
      </c>
      <c r="R4098">
        <v>0</v>
      </c>
      <c r="S4098">
        <v>0</v>
      </c>
      <c r="T4098">
        <v>3.9</v>
      </c>
      <c r="U4098">
        <v>0</v>
      </c>
      <c r="V4098">
        <v>10</v>
      </c>
      <c r="W4098" s="1">
        <v>2381</v>
      </c>
      <c r="X4098" s="1">
        <v>2566</v>
      </c>
      <c r="Y4098" s="1">
        <v>5510</v>
      </c>
      <c r="Z4098" t="s">
        <v>47</v>
      </c>
      <c r="AA4098" t="s">
        <v>112</v>
      </c>
      <c r="AB4098" s="1">
        <v>0</v>
      </c>
      <c r="AC4098">
        <v>0</v>
      </c>
      <c r="AD4098">
        <v>0</v>
      </c>
      <c r="AE4098">
        <v>0</v>
      </c>
      <c r="AF4098">
        <v>0</v>
      </c>
      <c r="AG4098" t="s">
        <v>87</v>
      </c>
      <c r="AH4098">
        <f>IF(OR(Cleaned_Data_Table[[#This Row],[Appointment Status]]="No Show", Cleaned_Data_Table[[#This Row],[Appointment Status]]="Cancelled"), 1, 0)</f>
        <v>0</v>
      </c>
      <c r="AI4098" t="str">
        <f>IF(Cleaned_Data_Table[[#This Row],[Emergency Case]]=1, "Emergency Care", "Standard Care")</f>
        <v>Standard Care</v>
      </c>
    </row>
    <row r="4099" spans="1:35">
      <c r="A4099" t="s">
        <v>4208</v>
      </c>
      <c r="B4099">
        <v>35</v>
      </c>
      <c r="C4099" t="s">
        <v>37</v>
      </c>
      <c r="D4099" t="s">
        <v>78</v>
      </c>
      <c r="E4099">
        <v>22.2</v>
      </c>
      <c r="F4099" t="s">
        <v>52</v>
      </c>
      <c r="G4099" t="s">
        <v>66</v>
      </c>
      <c r="H4099" t="s">
        <v>138</v>
      </c>
      <c r="I4099" t="s">
        <v>139</v>
      </c>
      <c r="J4099" t="s">
        <v>90</v>
      </c>
      <c r="K4099">
        <v>12</v>
      </c>
      <c r="L4099" s="1">
        <v>614</v>
      </c>
      <c r="M4099" t="s">
        <v>53</v>
      </c>
      <c r="N4099" t="s">
        <v>54</v>
      </c>
      <c r="O4099" t="s">
        <v>75</v>
      </c>
      <c r="P4099">
        <v>22</v>
      </c>
      <c r="Q4099">
        <v>9</v>
      </c>
      <c r="R4099">
        <v>11</v>
      </c>
      <c r="S4099">
        <v>3</v>
      </c>
      <c r="T4099">
        <v>4.5</v>
      </c>
      <c r="U4099">
        <v>0</v>
      </c>
      <c r="V4099">
        <v>10</v>
      </c>
      <c r="W4099" s="1">
        <v>8626</v>
      </c>
      <c r="X4099" s="1">
        <v>13868</v>
      </c>
      <c r="Y4099" s="1">
        <v>16175.6</v>
      </c>
      <c r="Z4099" t="s">
        <v>56</v>
      </c>
      <c r="AA4099" t="s">
        <v>48</v>
      </c>
      <c r="AB4099" s="1">
        <v>23108</v>
      </c>
      <c r="AC4099">
        <v>0</v>
      </c>
      <c r="AD4099">
        <v>1</v>
      </c>
      <c r="AE4099">
        <v>0</v>
      </c>
      <c r="AF4099">
        <v>0</v>
      </c>
      <c r="AG4099" t="s">
        <v>91</v>
      </c>
      <c r="AH4099">
        <f>IF(OR(Cleaned_Data_Table[[#This Row],[Appointment Status]]="No Show", Cleaned_Data_Table[[#This Row],[Appointment Status]]="Cancelled"), 1, 0)</f>
        <v>1</v>
      </c>
      <c r="AI4099" t="str">
        <f>IF(Cleaned_Data_Table[[#This Row],[Emergency Case]]=1, "Emergency Care", "Standard Care")</f>
        <v>Standard Care</v>
      </c>
    </row>
    <row r="4100" spans="1:35">
      <c r="A4100" t="s">
        <v>4209</v>
      </c>
      <c r="B4100">
        <v>19</v>
      </c>
      <c r="C4100" t="s">
        <v>37</v>
      </c>
      <c r="D4100" t="s">
        <v>100</v>
      </c>
      <c r="E4100">
        <v>31.6</v>
      </c>
      <c r="F4100" t="s">
        <v>52</v>
      </c>
      <c r="G4100" t="s">
        <v>40</v>
      </c>
      <c r="H4100" t="s">
        <v>94</v>
      </c>
      <c r="I4100" t="s">
        <v>95</v>
      </c>
      <c r="J4100" t="s">
        <v>90</v>
      </c>
      <c r="K4100">
        <v>14</v>
      </c>
      <c r="L4100" s="1">
        <v>590</v>
      </c>
      <c r="M4100" t="s">
        <v>44</v>
      </c>
      <c r="N4100" t="s">
        <v>69</v>
      </c>
      <c r="O4100" t="s">
        <v>98</v>
      </c>
      <c r="P4100">
        <v>7</v>
      </c>
      <c r="Q4100">
        <v>18</v>
      </c>
      <c r="R4100">
        <v>9</v>
      </c>
      <c r="S4100">
        <v>1</v>
      </c>
      <c r="T4100">
        <v>4.8</v>
      </c>
      <c r="U4100">
        <v>0</v>
      </c>
      <c r="V4100">
        <v>10</v>
      </c>
      <c r="W4100" s="1">
        <v>18454</v>
      </c>
      <c r="X4100" s="1">
        <v>13259</v>
      </c>
      <c r="Y4100" s="1">
        <v>32303</v>
      </c>
      <c r="Z4100" t="s">
        <v>47</v>
      </c>
      <c r="AA4100" t="s">
        <v>57</v>
      </c>
      <c r="AB4100" s="1">
        <v>0</v>
      </c>
      <c r="AC4100">
        <v>0</v>
      </c>
      <c r="AD4100">
        <v>0</v>
      </c>
      <c r="AE4100">
        <v>0</v>
      </c>
      <c r="AF4100">
        <v>0</v>
      </c>
      <c r="AG4100" t="s">
        <v>87</v>
      </c>
      <c r="AH4100">
        <f>IF(OR(Cleaned_Data_Table[[#This Row],[Appointment Status]]="No Show", Cleaned_Data_Table[[#This Row],[Appointment Status]]="Cancelled"), 1, 0)</f>
        <v>0</v>
      </c>
      <c r="AI4100" t="str">
        <f>IF(Cleaned_Data_Table[[#This Row],[Emergency Case]]=1, "Emergency Care", "Standard Care")</f>
        <v>Standard Care</v>
      </c>
    </row>
    <row r="4101" spans="1:35">
      <c r="A4101" t="s">
        <v>4210</v>
      </c>
      <c r="B4101">
        <v>82</v>
      </c>
      <c r="C4101" t="s">
        <v>37</v>
      </c>
      <c r="D4101" t="s">
        <v>38</v>
      </c>
      <c r="E4101">
        <v>28</v>
      </c>
      <c r="F4101" t="s">
        <v>52</v>
      </c>
      <c r="G4101" t="s">
        <v>40</v>
      </c>
      <c r="H4101" t="s">
        <v>41</v>
      </c>
      <c r="I4101" t="s">
        <v>42</v>
      </c>
      <c r="J4101" t="s">
        <v>90</v>
      </c>
      <c r="K4101">
        <v>11</v>
      </c>
      <c r="L4101" s="1">
        <v>521</v>
      </c>
      <c r="M4101" t="s">
        <v>44</v>
      </c>
      <c r="N4101" t="s">
        <v>81</v>
      </c>
      <c r="O4101" t="s">
        <v>98</v>
      </c>
      <c r="P4101">
        <v>19</v>
      </c>
      <c r="Q4101">
        <v>13</v>
      </c>
      <c r="R4101">
        <v>12</v>
      </c>
      <c r="S4101">
        <v>3</v>
      </c>
      <c r="T4101">
        <v>3.2</v>
      </c>
      <c r="U4101">
        <v>0</v>
      </c>
      <c r="V4101">
        <v>10</v>
      </c>
      <c r="W4101" s="1">
        <v>10468</v>
      </c>
      <c r="X4101" s="1">
        <v>14287</v>
      </c>
      <c r="Y4101" s="1">
        <v>25276</v>
      </c>
      <c r="Z4101" t="s">
        <v>47</v>
      </c>
      <c r="AA4101" t="s">
        <v>71</v>
      </c>
      <c r="AB4101" s="1">
        <v>0</v>
      </c>
      <c r="AC4101">
        <v>0</v>
      </c>
      <c r="AD4101">
        <v>1</v>
      </c>
      <c r="AE4101">
        <v>0</v>
      </c>
      <c r="AF4101">
        <v>0</v>
      </c>
      <c r="AG4101" t="s">
        <v>91</v>
      </c>
      <c r="AH4101">
        <f>IF(OR(Cleaned_Data_Table[[#This Row],[Appointment Status]]="No Show", Cleaned_Data_Table[[#This Row],[Appointment Status]]="Cancelled"), 1, 0)</f>
        <v>0</v>
      </c>
      <c r="AI4101" t="str">
        <f>IF(Cleaned_Data_Table[[#This Row],[Emergency Case]]=1, "Emergency Care", "Standard Care")</f>
        <v>Standard Care</v>
      </c>
    </row>
    <row r="4102" spans="1:35">
      <c r="A4102" t="s">
        <v>4211</v>
      </c>
      <c r="B4102">
        <v>31</v>
      </c>
      <c r="C4102" t="s">
        <v>51</v>
      </c>
      <c r="D4102" t="s">
        <v>114</v>
      </c>
      <c r="E4102">
        <v>26.4</v>
      </c>
      <c r="F4102" t="s">
        <v>52</v>
      </c>
      <c r="G4102" t="s">
        <v>66</v>
      </c>
      <c r="H4102" t="s">
        <v>67</v>
      </c>
      <c r="I4102" t="s">
        <v>68</v>
      </c>
      <c r="J4102" t="s">
        <v>43</v>
      </c>
      <c r="K4102">
        <v>24</v>
      </c>
      <c r="L4102" s="1">
        <v>814</v>
      </c>
      <c r="M4102" t="s">
        <v>44</v>
      </c>
      <c r="N4102" t="s">
        <v>54</v>
      </c>
      <c r="O4102" t="s">
        <v>46</v>
      </c>
      <c r="P4102">
        <v>6</v>
      </c>
      <c r="Q4102">
        <v>54</v>
      </c>
      <c r="R4102">
        <v>11</v>
      </c>
      <c r="S4102">
        <v>2</v>
      </c>
      <c r="T4102">
        <v>4.8</v>
      </c>
      <c r="U4102">
        <v>0</v>
      </c>
      <c r="V4102">
        <v>8.8000000000000007</v>
      </c>
      <c r="W4102" s="1">
        <v>844</v>
      </c>
      <c r="X4102" s="1">
        <v>710</v>
      </c>
      <c r="Y4102" s="1">
        <v>2368</v>
      </c>
      <c r="Z4102" t="s">
        <v>47</v>
      </c>
      <c r="AA4102" t="s">
        <v>57</v>
      </c>
      <c r="AB4102" s="1">
        <v>0</v>
      </c>
      <c r="AC4102">
        <v>1</v>
      </c>
      <c r="AD4102">
        <v>0</v>
      </c>
      <c r="AE4102">
        <v>0</v>
      </c>
      <c r="AF4102">
        <v>0</v>
      </c>
      <c r="AG4102" t="s">
        <v>87</v>
      </c>
      <c r="AH4102">
        <f>IF(OR(Cleaned_Data_Table[[#This Row],[Appointment Status]]="No Show", Cleaned_Data_Table[[#This Row],[Appointment Status]]="Cancelled"), 1, 0)</f>
        <v>0</v>
      </c>
      <c r="AI4102" t="str">
        <f>IF(Cleaned_Data_Table[[#This Row],[Emergency Case]]=1, "Emergency Care", "Standard Care")</f>
        <v>Standard Care</v>
      </c>
    </row>
    <row r="4103" spans="1:35">
      <c r="A4103" t="s">
        <v>4212</v>
      </c>
      <c r="B4103">
        <v>10</v>
      </c>
      <c r="C4103" t="s">
        <v>37</v>
      </c>
      <c r="D4103" t="s">
        <v>38</v>
      </c>
      <c r="E4103">
        <v>17.899999999999999</v>
      </c>
      <c r="F4103" t="s">
        <v>97</v>
      </c>
      <c r="G4103" t="s">
        <v>66</v>
      </c>
      <c r="H4103" t="s">
        <v>104</v>
      </c>
      <c r="I4103" t="s">
        <v>105</v>
      </c>
      <c r="J4103" t="s">
        <v>110</v>
      </c>
      <c r="K4103">
        <v>17</v>
      </c>
      <c r="L4103" s="1">
        <v>670</v>
      </c>
      <c r="M4103" t="s">
        <v>53</v>
      </c>
      <c r="N4103" t="s">
        <v>81</v>
      </c>
      <c r="O4103" t="s">
        <v>101</v>
      </c>
      <c r="P4103">
        <v>27</v>
      </c>
      <c r="Q4103">
        <v>14</v>
      </c>
      <c r="R4103">
        <v>6</v>
      </c>
      <c r="S4103">
        <v>1</v>
      </c>
      <c r="T4103">
        <v>4.0999999999999996</v>
      </c>
      <c r="U4103">
        <v>0</v>
      </c>
      <c r="V4103">
        <v>10</v>
      </c>
      <c r="W4103" s="1">
        <v>4156</v>
      </c>
      <c r="X4103" s="1">
        <v>2257</v>
      </c>
      <c r="Y4103" s="1">
        <v>4958.1000000000004</v>
      </c>
      <c r="Z4103" t="s">
        <v>47</v>
      </c>
      <c r="AA4103" t="s">
        <v>112</v>
      </c>
      <c r="AB4103" s="1">
        <v>0</v>
      </c>
      <c r="AC4103">
        <v>0</v>
      </c>
      <c r="AD4103">
        <v>1</v>
      </c>
      <c r="AE4103">
        <v>0</v>
      </c>
      <c r="AF4103">
        <v>0</v>
      </c>
      <c r="AG4103" t="s">
        <v>87</v>
      </c>
      <c r="AH4103">
        <f>IF(OR(Cleaned_Data_Table[[#This Row],[Appointment Status]]="No Show", Cleaned_Data_Table[[#This Row],[Appointment Status]]="Cancelled"), 1, 0)</f>
        <v>0</v>
      </c>
      <c r="AI4103" t="str">
        <f>IF(Cleaned_Data_Table[[#This Row],[Emergency Case]]=1, "Emergency Care", "Standard Care")</f>
        <v>Standard Care</v>
      </c>
    </row>
    <row r="4104" spans="1:35">
      <c r="A4104" t="s">
        <v>4213</v>
      </c>
      <c r="B4104">
        <v>75</v>
      </c>
      <c r="C4104" t="s">
        <v>37</v>
      </c>
      <c r="D4104" t="s">
        <v>78</v>
      </c>
      <c r="E4104">
        <v>24.8</v>
      </c>
      <c r="F4104" t="s">
        <v>52</v>
      </c>
      <c r="G4104" t="s">
        <v>40</v>
      </c>
      <c r="H4104" t="s">
        <v>60</v>
      </c>
      <c r="I4104" t="s">
        <v>61</v>
      </c>
      <c r="J4104" t="s">
        <v>90</v>
      </c>
      <c r="K4104">
        <v>17</v>
      </c>
      <c r="L4104" s="1">
        <v>658</v>
      </c>
      <c r="M4104" t="s">
        <v>53</v>
      </c>
      <c r="N4104" t="s">
        <v>69</v>
      </c>
      <c r="O4104" t="s">
        <v>75</v>
      </c>
      <c r="P4104">
        <v>9</v>
      </c>
      <c r="Q4104">
        <v>13</v>
      </c>
      <c r="R4104">
        <v>8</v>
      </c>
      <c r="S4104">
        <v>0</v>
      </c>
      <c r="T4104">
        <v>4.4000000000000004</v>
      </c>
      <c r="U4104">
        <v>0</v>
      </c>
      <c r="V4104">
        <v>10</v>
      </c>
      <c r="W4104" s="1">
        <v>11998</v>
      </c>
      <c r="X4104" s="1">
        <v>6859</v>
      </c>
      <c r="Y4104" s="1">
        <v>13660.5</v>
      </c>
      <c r="Z4104" t="s">
        <v>47</v>
      </c>
      <c r="AA4104" t="s">
        <v>71</v>
      </c>
      <c r="AB4104" s="1">
        <v>0</v>
      </c>
      <c r="AC4104">
        <v>0</v>
      </c>
      <c r="AD4104">
        <v>0</v>
      </c>
      <c r="AE4104">
        <v>0</v>
      </c>
      <c r="AF4104">
        <v>0</v>
      </c>
      <c r="AG4104" t="s">
        <v>87</v>
      </c>
      <c r="AH4104">
        <f>IF(OR(Cleaned_Data_Table[[#This Row],[Appointment Status]]="No Show", Cleaned_Data_Table[[#This Row],[Appointment Status]]="Cancelled"), 1, 0)</f>
        <v>0</v>
      </c>
      <c r="AI4104" t="str">
        <f>IF(Cleaned_Data_Table[[#This Row],[Emergency Case]]=1, "Emergency Care", "Standard Care")</f>
        <v>Standard Care</v>
      </c>
    </row>
    <row r="4105" spans="1:35">
      <c r="A4105" t="s">
        <v>4214</v>
      </c>
      <c r="B4105">
        <v>2</v>
      </c>
      <c r="C4105" t="s">
        <v>37</v>
      </c>
      <c r="D4105" t="s">
        <v>59</v>
      </c>
      <c r="E4105">
        <v>23.9</v>
      </c>
      <c r="F4105" t="s">
        <v>52</v>
      </c>
      <c r="G4105" t="s">
        <v>85</v>
      </c>
      <c r="H4105" t="s">
        <v>41</v>
      </c>
      <c r="I4105" t="s">
        <v>42</v>
      </c>
      <c r="J4105" t="s">
        <v>43</v>
      </c>
      <c r="K4105">
        <v>16</v>
      </c>
      <c r="L4105" s="1">
        <v>637</v>
      </c>
      <c r="M4105" t="s">
        <v>44</v>
      </c>
      <c r="N4105" t="s">
        <v>124</v>
      </c>
      <c r="O4105" t="s">
        <v>111</v>
      </c>
      <c r="P4105">
        <v>0</v>
      </c>
      <c r="Q4105">
        <v>25</v>
      </c>
      <c r="R4105">
        <v>9</v>
      </c>
      <c r="S4105">
        <v>2</v>
      </c>
      <c r="T4105">
        <v>4.9000000000000004</v>
      </c>
      <c r="U4105">
        <v>1</v>
      </c>
      <c r="V4105">
        <v>10</v>
      </c>
      <c r="W4105" s="1">
        <v>387</v>
      </c>
      <c r="X4105" s="1">
        <v>495</v>
      </c>
      <c r="Y4105" s="1">
        <v>1519</v>
      </c>
      <c r="Z4105" t="s">
        <v>47</v>
      </c>
      <c r="AA4105" t="s">
        <v>112</v>
      </c>
      <c r="AB4105" s="1">
        <v>0</v>
      </c>
      <c r="AC4105">
        <v>0</v>
      </c>
      <c r="AD4105">
        <v>0</v>
      </c>
      <c r="AE4105">
        <v>0</v>
      </c>
      <c r="AF4105">
        <v>0</v>
      </c>
      <c r="AG4105" t="s">
        <v>87</v>
      </c>
      <c r="AH4105">
        <f>IF(OR(Cleaned_Data_Table[[#This Row],[Appointment Status]]="No Show", Cleaned_Data_Table[[#This Row],[Appointment Status]]="Cancelled"), 1, 0)</f>
        <v>0</v>
      </c>
      <c r="AI4105" t="str">
        <f>IF(Cleaned_Data_Table[[#This Row],[Emergency Case]]=1, "Emergency Care", "Standard Care")</f>
        <v>Emergency Care</v>
      </c>
    </row>
    <row r="4106" spans="1:35">
      <c r="A4106" t="s">
        <v>4215</v>
      </c>
      <c r="B4106">
        <v>23</v>
      </c>
      <c r="C4106" t="s">
        <v>51</v>
      </c>
      <c r="D4106" t="s">
        <v>78</v>
      </c>
      <c r="E4106">
        <v>25.9</v>
      </c>
      <c r="F4106" t="s">
        <v>39</v>
      </c>
      <c r="G4106" t="s">
        <v>85</v>
      </c>
      <c r="H4106" t="s">
        <v>79</v>
      </c>
      <c r="I4106" t="s">
        <v>80</v>
      </c>
      <c r="J4106" t="s">
        <v>43</v>
      </c>
      <c r="K4106">
        <v>14</v>
      </c>
      <c r="L4106" s="1">
        <v>494</v>
      </c>
      <c r="M4106" t="s">
        <v>44</v>
      </c>
      <c r="N4106" t="s">
        <v>69</v>
      </c>
      <c r="O4106" t="s">
        <v>111</v>
      </c>
      <c r="P4106">
        <v>0</v>
      </c>
      <c r="Q4106">
        <v>54</v>
      </c>
      <c r="R4106">
        <v>3</v>
      </c>
      <c r="S4106">
        <v>0</v>
      </c>
      <c r="T4106">
        <v>3.1</v>
      </c>
      <c r="U4106">
        <v>1</v>
      </c>
      <c r="V4106">
        <v>8</v>
      </c>
      <c r="W4106" s="1">
        <v>797</v>
      </c>
      <c r="X4106" s="1">
        <v>680</v>
      </c>
      <c r="Y4106" s="1">
        <v>1971</v>
      </c>
      <c r="Z4106" t="s">
        <v>47</v>
      </c>
      <c r="AA4106" t="s">
        <v>57</v>
      </c>
      <c r="AB4106" s="1">
        <v>0</v>
      </c>
      <c r="AC4106">
        <v>1</v>
      </c>
      <c r="AD4106">
        <v>0</v>
      </c>
      <c r="AE4106">
        <v>0</v>
      </c>
      <c r="AF4106">
        <v>0</v>
      </c>
      <c r="AG4106" t="s">
        <v>87</v>
      </c>
      <c r="AH4106">
        <f>IF(OR(Cleaned_Data_Table[[#This Row],[Appointment Status]]="No Show", Cleaned_Data_Table[[#This Row],[Appointment Status]]="Cancelled"), 1, 0)</f>
        <v>0</v>
      </c>
      <c r="AI4106" t="str">
        <f>IF(Cleaned_Data_Table[[#This Row],[Emergency Case]]=1, "Emergency Care", "Standard Care")</f>
        <v>Emergency Care</v>
      </c>
    </row>
    <row r="4107" spans="1:35">
      <c r="A4107" t="s">
        <v>4216</v>
      </c>
      <c r="B4107">
        <v>78</v>
      </c>
      <c r="C4107" t="s">
        <v>37</v>
      </c>
      <c r="D4107" t="s">
        <v>116</v>
      </c>
      <c r="E4107">
        <v>27.6</v>
      </c>
      <c r="F4107" t="s">
        <v>89</v>
      </c>
      <c r="G4107" t="s">
        <v>40</v>
      </c>
      <c r="H4107" t="s">
        <v>79</v>
      </c>
      <c r="I4107" t="s">
        <v>80</v>
      </c>
      <c r="J4107" t="s">
        <v>110</v>
      </c>
      <c r="K4107">
        <v>16</v>
      </c>
      <c r="L4107" s="1">
        <v>545</v>
      </c>
      <c r="M4107" t="s">
        <v>53</v>
      </c>
      <c r="N4107" t="s">
        <v>45</v>
      </c>
      <c r="O4107" t="s">
        <v>119</v>
      </c>
      <c r="P4107">
        <v>19</v>
      </c>
      <c r="Q4107">
        <v>35</v>
      </c>
      <c r="R4107">
        <v>11</v>
      </c>
      <c r="S4107">
        <v>1</v>
      </c>
      <c r="T4107">
        <v>3.3</v>
      </c>
      <c r="U4107">
        <v>0</v>
      </c>
      <c r="V4107">
        <v>9.3000000000000007</v>
      </c>
      <c r="W4107" s="1">
        <v>4329</v>
      </c>
      <c r="X4107" s="1">
        <v>2465</v>
      </c>
      <c r="Y4107" s="1">
        <v>5137.3</v>
      </c>
      <c r="Z4107" t="s">
        <v>47</v>
      </c>
      <c r="AA4107" t="s">
        <v>71</v>
      </c>
      <c r="AB4107" s="1">
        <v>0</v>
      </c>
      <c r="AC4107">
        <v>1</v>
      </c>
      <c r="AD4107">
        <v>1</v>
      </c>
      <c r="AE4107">
        <v>1</v>
      </c>
      <c r="AF4107">
        <v>0</v>
      </c>
      <c r="AG4107" t="s">
        <v>87</v>
      </c>
      <c r="AH4107">
        <f>IF(OR(Cleaned_Data_Table[[#This Row],[Appointment Status]]="No Show", Cleaned_Data_Table[[#This Row],[Appointment Status]]="Cancelled"), 1, 0)</f>
        <v>0</v>
      </c>
      <c r="AI4107" t="str">
        <f>IF(Cleaned_Data_Table[[#This Row],[Emergency Case]]=1, "Emergency Care", "Standard Care")</f>
        <v>Standard Care</v>
      </c>
    </row>
    <row r="4108" spans="1:35">
      <c r="A4108" t="s">
        <v>4217</v>
      </c>
      <c r="B4108">
        <v>60</v>
      </c>
      <c r="C4108" t="s">
        <v>51</v>
      </c>
      <c r="D4108" t="s">
        <v>65</v>
      </c>
      <c r="E4108">
        <v>19.7</v>
      </c>
      <c r="F4108" t="s">
        <v>39</v>
      </c>
      <c r="G4108" t="s">
        <v>66</v>
      </c>
      <c r="H4108" t="s">
        <v>60</v>
      </c>
      <c r="I4108" t="s">
        <v>61</v>
      </c>
      <c r="J4108" t="s">
        <v>90</v>
      </c>
      <c r="K4108">
        <v>1</v>
      </c>
      <c r="L4108" s="1">
        <v>238</v>
      </c>
      <c r="M4108" t="s">
        <v>53</v>
      </c>
      <c r="N4108" t="s">
        <v>45</v>
      </c>
      <c r="O4108" t="s">
        <v>46</v>
      </c>
      <c r="P4108">
        <v>20</v>
      </c>
      <c r="Q4108">
        <v>6</v>
      </c>
      <c r="R4108">
        <v>11</v>
      </c>
      <c r="S4108">
        <v>2</v>
      </c>
      <c r="T4108">
        <v>3.4</v>
      </c>
      <c r="U4108">
        <v>0</v>
      </c>
      <c r="V4108">
        <v>10</v>
      </c>
      <c r="W4108" s="1">
        <v>5809</v>
      </c>
      <c r="X4108" s="1">
        <v>8399</v>
      </c>
      <c r="Y4108" s="1">
        <v>10112.200000000001</v>
      </c>
      <c r="Z4108" t="s">
        <v>125</v>
      </c>
      <c r="AA4108" t="s">
        <v>76</v>
      </c>
      <c r="AB4108" s="1">
        <v>0</v>
      </c>
      <c r="AC4108">
        <v>0</v>
      </c>
      <c r="AD4108">
        <v>1</v>
      </c>
      <c r="AE4108">
        <v>0</v>
      </c>
      <c r="AF4108">
        <v>0</v>
      </c>
      <c r="AG4108" t="s">
        <v>91</v>
      </c>
      <c r="AH4108">
        <f>IF(OR(Cleaned_Data_Table[[#This Row],[Appointment Status]]="No Show", Cleaned_Data_Table[[#This Row],[Appointment Status]]="Cancelled"), 1, 0)</f>
        <v>1</v>
      </c>
      <c r="AI4108" t="str">
        <f>IF(Cleaned_Data_Table[[#This Row],[Emergency Case]]=1, "Emergency Care", "Standard Care")</f>
        <v>Standard Care</v>
      </c>
    </row>
    <row r="4109" spans="1:35">
      <c r="A4109" t="s">
        <v>4218</v>
      </c>
      <c r="B4109">
        <v>78</v>
      </c>
      <c r="C4109" t="s">
        <v>37</v>
      </c>
      <c r="D4109" t="s">
        <v>100</v>
      </c>
      <c r="E4109">
        <v>20.8</v>
      </c>
      <c r="F4109" t="s">
        <v>52</v>
      </c>
      <c r="G4109" t="s">
        <v>66</v>
      </c>
      <c r="H4109" t="s">
        <v>129</v>
      </c>
      <c r="I4109" t="s">
        <v>130</v>
      </c>
      <c r="J4109" t="s">
        <v>90</v>
      </c>
      <c r="K4109">
        <v>25</v>
      </c>
      <c r="L4109" s="1">
        <v>751</v>
      </c>
      <c r="M4109" t="s">
        <v>53</v>
      </c>
      <c r="N4109" t="s">
        <v>81</v>
      </c>
      <c r="O4109" t="s">
        <v>75</v>
      </c>
      <c r="P4109">
        <v>22</v>
      </c>
      <c r="Q4109">
        <v>17</v>
      </c>
      <c r="R4109">
        <v>0</v>
      </c>
      <c r="S4109">
        <v>0</v>
      </c>
      <c r="T4109">
        <v>4.2</v>
      </c>
      <c r="U4109">
        <v>0</v>
      </c>
      <c r="V4109">
        <v>10</v>
      </c>
      <c r="W4109" s="1">
        <v>7776</v>
      </c>
      <c r="X4109" s="1">
        <v>5181</v>
      </c>
      <c r="Y4109" s="1">
        <v>9595.6</v>
      </c>
      <c r="Z4109" t="s">
        <v>56</v>
      </c>
      <c r="AA4109" t="s">
        <v>71</v>
      </c>
      <c r="AB4109" s="1">
        <v>13708</v>
      </c>
      <c r="AC4109">
        <v>0</v>
      </c>
      <c r="AD4109">
        <v>1</v>
      </c>
      <c r="AE4109">
        <v>0</v>
      </c>
      <c r="AF4109">
        <v>0</v>
      </c>
      <c r="AG4109" t="s">
        <v>91</v>
      </c>
      <c r="AH4109">
        <f>IF(OR(Cleaned_Data_Table[[#This Row],[Appointment Status]]="No Show", Cleaned_Data_Table[[#This Row],[Appointment Status]]="Cancelled"), 1, 0)</f>
        <v>1</v>
      </c>
      <c r="AI4109" t="str">
        <f>IF(Cleaned_Data_Table[[#This Row],[Emergency Case]]=1, "Emergency Care", "Standard Care")</f>
        <v>Standard Care</v>
      </c>
    </row>
    <row r="4110" spans="1:35">
      <c r="A4110" t="s">
        <v>4219</v>
      </c>
      <c r="B4110">
        <v>50</v>
      </c>
      <c r="C4110" t="s">
        <v>37</v>
      </c>
      <c r="D4110" t="s">
        <v>114</v>
      </c>
      <c r="E4110">
        <v>18.399999999999999</v>
      </c>
      <c r="F4110" t="s">
        <v>52</v>
      </c>
      <c r="G4110" t="s">
        <v>40</v>
      </c>
      <c r="H4110" t="s">
        <v>73</v>
      </c>
      <c r="I4110" t="s">
        <v>74</v>
      </c>
      <c r="J4110" t="s">
        <v>110</v>
      </c>
      <c r="K4110">
        <v>10</v>
      </c>
      <c r="L4110" s="1">
        <v>586</v>
      </c>
      <c r="M4110" t="s">
        <v>53</v>
      </c>
      <c r="N4110" t="s">
        <v>45</v>
      </c>
      <c r="O4110" t="s">
        <v>70</v>
      </c>
      <c r="P4110">
        <v>20</v>
      </c>
      <c r="Q4110">
        <v>20</v>
      </c>
      <c r="R4110">
        <v>10</v>
      </c>
      <c r="S4110">
        <v>2</v>
      </c>
      <c r="T4110">
        <v>3.4</v>
      </c>
      <c r="U4110">
        <v>0</v>
      </c>
      <c r="V4110">
        <v>10</v>
      </c>
      <c r="W4110" s="1">
        <v>3569</v>
      </c>
      <c r="X4110" s="1">
        <v>3448</v>
      </c>
      <c r="Y4110" s="1">
        <v>5322.1</v>
      </c>
      <c r="Z4110" t="s">
        <v>47</v>
      </c>
      <c r="AA4110" t="s">
        <v>48</v>
      </c>
      <c r="AB4110" s="1">
        <v>0</v>
      </c>
      <c r="AC4110">
        <v>0</v>
      </c>
      <c r="AD4110">
        <v>1</v>
      </c>
      <c r="AE4110">
        <v>0</v>
      </c>
      <c r="AF4110">
        <v>0</v>
      </c>
      <c r="AG4110" t="s">
        <v>87</v>
      </c>
      <c r="AH4110">
        <f>IF(OR(Cleaned_Data_Table[[#This Row],[Appointment Status]]="No Show", Cleaned_Data_Table[[#This Row],[Appointment Status]]="Cancelled"), 1, 0)</f>
        <v>0</v>
      </c>
      <c r="AI4110" t="str">
        <f>IF(Cleaned_Data_Table[[#This Row],[Emergency Case]]=1, "Emergency Care", "Standard Care")</f>
        <v>Standard Care</v>
      </c>
    </row>
    <row r="4111" spans="1:35">
      <c r="A4111" t="s">
        <v>4220</v>
      </c>
      <c r="B4111">
        <v>23</v>
      </c>
      <c r="C4111" t="s">
        <v>37</v>
      </c>
      <c r="D4111" t="s">
        <v>78</v>
      </c>
      <c r="E4111">
        <v>19.100000000000001</v>
      </c>
      <c r="F4111" t="s">
        <v>52</v>
      </c>
      <c r="G4111" t="s">
        <v>66</v>
      </c>
      <c r="H4111" t="s">
        <v>104</v>
      </c>
      <c r="I4111" t="s">
        <v>105</v>
      </c>
      <c r="J4111" t="s">
        <v>110</v>
      </c>
      <c r="K4111">
        <v>7</v>
      </c>
      <c r="L4111" s="1">
        <v>389</v>
      </c>
      <c r="M4111" t="s">
        <v>44</v>
      </c>
      <c r="N4111" t="s">
        <v>124</v>
      </c>
      <c r="O4111" t="s">
        <v>86</v>
      </c>
      <c r="P4111">
        <v>27</v>
      </c>
      <c r="Q4111">
        <v>15</v>
      </c>
      <c r="R4111">
        <v>12</v>
      </c>
      <c r="S4111">
        <v>1</v>
      </c>
      <c r="T4111">
        <v>3.6</v>
      </c>
      <c r="U4111">
        <v>0</v>
      </c>
      <c r="V4111">
        <v>10</v>
      </c>
      <c r="W4111" s="1">
        <v>1769</v>
      </c>
      <c r="X4111" s="1">
        <v>2987</v>
      </c>
      <c r="Y4111" s="1">
        <v>5145</v>
      </c>
      <c r="Z4111" t="s">
        <v>56</v>
      </c>
      <c r="AA4111" t="s">
        <v>57</v>
      </c>
      <c r="AB4111" s="1">
        <v>5145</v>
      </c>
      <c r="AC4111">
        <v>0</v>
      </c>
      <c r="AD4111">
        <v>1</v>
      </c>
      <c r="AE4111">
        <v>0</v>
      </c>
      <c r="AF4111">
        <v>0</v>
      </c>
      <c r="AG4111" t="s">
        <v>87</v>
      </c>
      <c r="AH4111">
        <f>IF(OR(Cleaned_Data_Table[[#This Row],[Appointment Status]]="No Show", Cleaned_Data_Table[[#This Row],[Appointment Status]]="Cancelled"), 1, 0)</f>
        <v>1</v>
      </c>
      <c r="AI4111" t="str">
        <f>IF(Cleaned_Data_Table[[#This Row],[Emergency Case]]=1, "Emergency Care", "Standard Care")</f>
        <v>Standard Care</v>
      </c>
    </row>
    <row r="4112" spans="1:35">
      <c r="A4112" t="s">
        <v>4221</v>
      </c>
      <c r="B4112">
        <v>20</v>
      </c>
      <c r="C4112" t="s">
        <v>37</v>
      </c>
      <c r="D4112" t="s">
        <v>114</v>
      </c>
      <c r="E4112">
        <v>19.5</v>
      </c>
      <c r="F4112" t="s">
        <v>89</v>
      </c>
      <c r="G4112" t="s">
        <v>40</v>
      </c>
      <c r="H4112" t="s">
        <v>94</v>
      </c>
      <c r="I4112" t="s">
        <v>95</v>
      </c>
      <c r="J4112" t="s">
        <v>43</v>
      </c>
      <c r="K4112">
        <v>27</v>
      </c>
      <c r="L4112" s="1">
        <v>848</v>
      </c>
      <c r="M4112" t="s">
        <v>53</v>
      </c>
      <c r="N4112" t="s">
        <v>69</v>
      </c>
      <c r="O4112" t="s">
        <v>86</v>
      </c>
      <c r="P4112">
        <v>14</v>
      </c>
      <c r="Q4112">
        <v>22</v>
      </c>
      <c r="R4112">
        <v>4</v>
      </c>
      <c r="S4112">
        <v>2</v>
      </c>
      <c r="T4112">
        <v>4.5999999999999996</v>
      </c>
      <c r="U4112">
        <v>0</v>
      </c>
      <c r="V4112">
        <v>10</v>
      </c>
      <c r="W4112" s="1">
        <v>594</v>
      </c>
      <c r="X4112" s="1">
        <v>843</v>
      </c>
      <c r="Y4112" s="1">
        <v>1599.5</v>
      </c>
      <c r="Z4112" t="s">
        <v>56</v>
      </c>
      <c r="AA4112" t="s">
        <v>57</v>
      </c>
      <c r="AB4112" s="1">
        <v>2285</v>
      </c>
      <c r="AC4112">
        <v>0</v>
      </c>
      <c r="AD4112">
        <v>0</v>
      </c>
      <c r="AE4112">
        <v>0</v>
      </c>
      <c r="AF4112">
        <v>0</v>
      </c>
      <c r="AG4112" t="s">
        <v>49</v>
      </c>
      <c r="AH4112">
        <f>IF(OR(Cleaned_Data_Table[[#This Row],[Appointment Status]]="No Show", Cleaned_Data_Table[[#This Row],[Appointment Status]]="Cancelled"), 1, 0)</f>
        <v>1</v>
      </c>
      <c r="AI4112" t="str">
        <f>IF(Cleaned_Data_Table[[#This Row],[Emergency Case]]=1, "Emergency Care", "Standard Care")</f>
        <v>Standard Care</v>
      </c>
    </row>
    <row r="4113" spans="1:35">
      <c r="A4113" t="s">
        <v>4222</v>
      </c>
      <c r="B4113">
        <v>89</v>
      </c>
      <c r="C4113" t="s">
        <v>51</v>
      </c>
      <c r="D4113" t="s">
        <v>84</v>
      </c>
      <c r="E4113">
        <v>32</v>
      </c>
      <c r="F4113" t="s">
        <v>89</v>
      </c>
      <c r="G4113" t="s">
        <v>40</v>
      </c>
      <c r="H4113" t="s">
        <v>73</v>
      </c>
      <c r="I4113" t="s">
        <v>74</v>
      </c>
      <c r="J4113" t="s">
        <v>90</v>
      </c>
      <c r="K4113">
        <v>24</v>
      </c>
      <c r="L4113" s="1">
        <v>726</v>
      </c>
      <c r="M4113" t="s">
        <v>53</v>
      </c>
      <c r="N4113" t="s">
        <v>69</v>
      </c>
      <c r="O4113" t="s">
        <v>70</v>
      </c>
      <c r="P4113">
        <v>8</v>
      </c>
      <c r="Q4113">
        <v>8</v>
      </c>
      <c r="R4113">
        <v>2</v>
      </c>
      <c r="S4113">
        <v>0</v>
      </c>
      <c r="T4113">
        <v>4.8</v>
      </c>
      <c r="U4113">
        <v>0</v>
      </c>
      <c r="V4113">
        <v>10</v>
      </c>
      <c r="W4113" s="1">
        <v>11515</v>
      </c>
      <c r="X4113" s="1">
        <v>7784</v>
      </c>
      <c r="Y4113" s="1">
        <v>14017.5</v>
      </c>
      <c r="Z4113" t="s">
        <v>47</v>
      </c>
      <c r="AA4113" t="s">
        <v>71</v>
      </c>
      <c r="AB4113" s="1">
        <v>0</v>
      </c>
      <c r="AC4113">
        <v>0</v>
      </c>
      <c r="AD4113">
        <v>0</v>
      </c>
      <c r="AE4113">
        <v>0</v>
      </c>
      <c r="AF4113">
        <v>0</v>
      </c>
      <c r="AG4113" t="s">
        <v>87</v>
      </c>
      <c r="AH4113">
        <f>IF(OR(Cleaned_Data_Table[[#This Row],[Appointment Status]]="No Show", Cleaned_Data_Table[[#This Row],[Appointment Status]]="Cancelled"), 1, 0)</f>
        <v>0</v>
      </c>
      <c r="AI4113" t="str">
        <f>IF(Cleaned_Data_Table[[#This Row],[Emergency Case]]=1, "Emergency Care", "Standard Care")</f>
        <v>Standard Care</v>
      </c>
    </row>
    <row r="4114" spans="1:35">
      <c r="A4114" t="s">
        <v>4223</v>
      </c>
      <c r="B4114">
        <v>64</v>
      </c>
      <c r="C4114" t="s">
        <v>51</v>
      </c>
      <c r="D4114" t="s">
        <v>118</v>
      </c>
      <c r="E4114">
        <v>24.1</v>
      </c>
      <c r="F4114" t="s">
        <v>52</v>
      </c>
      <c r="G4114" t="s">
        <v>40</v>
      </c>
      <c r="H4114" t="s">
        <v>73</v>
      </c>
      <c r="I4114" t="s">
        <v>74</v>
      </c>
      <c r="J4114" t="s">
        <v>43</v>
      </c>
      <c r="K4114">
        <v>10</v>
      </c>
      <c r="L4114" s="1">
        <v>555</v>
      </c>
      <c r="M4114" t="s">
        <v>44</v>
      </c>
      <c r="N4114" t="s">
        <v>45</v>
      </c>
      <c r="O4114" t="s">
        <v>46</v>
      </c>
      <c r="P4114">
        <v>26</v>
      </c>
      <c r="Q4114">
        <v>50</v>
      </c>
      <c r="R4114">
        <v>10</v>
      </c>
      <c r="S4114">
        <v>3</v>
      </c>
      <c r="T4114">
        <v>4.5999999999999996</v>
      </c>
      <c r="U4114">
        <v>0</v>
      </c>
      <c r="V4114">
        <v>9</v>
      </c>
      <c r="W4114" s="1">
        <v>623</v>
      </c>
      <c r="X4114" s="1">
        <v>871</v>
      </c>
      <c r="Y4114" s="1">
        <v>2049</v>
      </c>
      <c r="Z4114" t="s">
        <v>47</v>
      </c>
      <c r="AA4114" t="s">
        <v>76</v>
      </c>
      <c r="AB4114" s="1">
        <v>0</v>
      </c>
      <c r="AC4114">
        <v>1</v>
      </c>
      <c r="AD4114">
        <v>1</v>
      </c>
      <c r="AE4114">
        <v>0</v>
      </c>
      <c r="AF4114">
        <v>0</v>
      </c>
      <c r="AG4114" t="s">
        <v>49</v>
      </c>
      <c r="AH4114">
        <f>IF(OR(Cleaned_Data_Table[[#This Row],[Appointment Status]]="No Show", Cleaned_Data_Table[[#This Row],[Appointment Status]]="Cancelled"), 1, 0)</f>
        <v>0</v>
      </c>
      <c r="AI4114" t="str">
        <f>IF(Cleaned_Data_Table[[#This Row],[Emergency Case]]=1, "Emergency Care", "Standard Care")</f>
        <v>Standard Care</v>
      </c>
    </row>
    <row r="4115" spans="1:35">
      <c r="A4115" t="s">
        <v>4224</v>
      </c>
      <c r="B4115">
        <v>55</v>
      </c>
      <c r="C4115" t="s">
        <v>37</v>
      </c>
      <c r="D4115" t="s">
        <v>84</v>
      </c>
      <c r="E4115">
        <v>16.600000000000001</v>
      </c>
      <c r="F4115" t="s">
        <v>89</v>
      </c>
      <c r="G4115" t="s">
        <v>40</v>
      </c>
      <c r="H4115" t="s">
        <v>67</v>
      </c>
      <c r="I4115" t="s">
        <v>68</v>
      </c>
      <c r="J4115" t="s">
        <v>90</v>
      </c>
      <c r="K4115">
        <v>5</v>
      </c>
      <c r="L4115" s="1">
        <v>304</v>
      </c>
      <c r="M4115" t="s">
        <v>44</v>
      </c>
      <c r="N4115" t="s">
        <v>69</v>
      </c>
      <c r="O4115" t="s">
        <v>75</v>
      </c>
      <c r="P4115">
        <v>23</v>
      </c>
      <c r="Q4115">
        <v>9</v>
      </c>
      <c r="R4115">
        <v>11</v>
      </c>
      <c r="S4115">
        <v>2</v>
      </c>
      <c r="T4115">
        <v>4.5999999999999996</v>
      </c>
      <c r="U4115">
        <v>0</v>
      </c>
      <c r="V4115">
        <v>10</v>
      </c>
      <c r="W4115" s="1">
        <v>12482</v>
      </c>
      <c r="X4115" s="1">
        <v>14495</v>
      </c>
      <c r="Y4115" s="1">
        <v>27281</v>
      </c>
      <c r="Z4115" t="s">
        <v>56</v>
      </c>
      <c r="AA4115" t="s">
        <v>76</v>
      </c>
      <c r="AB4115" s="1">
        <v>27281</v>
      </c>
      <c r="AC4115">
        <v>0</v>
      </c>
      <c r="AD4115">
        <v>1</v>
      </c>
      <c r="AE4115">
        <v>0</v>
      </c>
      <c r="AF4115">
        <v>0</v>
      </c>
      <c r="AG4115" t="s">
        <v>91</v>
      </c>
      <c r="AH4115">
        <f>IF(OR(Cleaned_Data_Table[[#This Row],[Appointment Status]]="No Show", Cleaned_Data_Table[[#This Row],[Appointment Status]]="Cancelled"), 1, 0)</f>
        <v>1</v>
      </c>
      <c r="AI4115" t="str">
        <f>IF(Cleaned_Data_Table[[#This Row],[Emergency Case]]=1, "Emergency Care", "Standard Care")</f>
        <v>Standard Care</v>
      </c>
    </row>
    <row r="4116" spans="1:35">
      <c r="A4116" t="s">
        <v>4225</v>
      </c>
      <c r="B4116">
        <v>52</v>
      </c>
      <c r="C4116" t="s">
        <v>37</v>
      </c>
      <c r="D4116" t="s">
        <v>93</v>
      </c>
      <c r="E4116">
        <v>30.7</v>
      </c>
      <c r="F4116" t="s">
        <v>52</v>
      </c>
      <c r="G4116" t="s">
        <v>40</v>
      </c>
      <c r="H4116" t="s">
        <v>104</v>
      </c>
      <c r="I4116" t="s">
        <v>105</v>
      </c>
      <c r="J4116" t="s">
        <v>90</v>
      </c>
      <c r="K4116">
        <v>18</v>
      </c>
      <c r="L4116" s="1">
        <v>655</v>
      </c>
      <c r="M4116" t="s">
        <v>53</v>
      </c>
      <c r="N4116" t="s">
        <v>81</v>
      </c>
      <c r="O4116" t="s">
        <v>46</v>
      </c>
      <c r="P4116">
        <v>27</v>
      </c>
      <c r="Q4116">
        <v>16</v>
      </c>
      <c r="R4116">
        <v>3</v>
      </c>
      <c r="S4116">
        <v>1</v>
      </c>
      <c r="T4116">
        <v>4</v>
      </c>
      <c r="U4116">
        <v>0</v>
      </c>
      <c r="V4116">
        <v>10</v>
      </c>
      <c r="W4116" s="1">
        <v>5212</v>
      </c>
      <c r="X4116" s="1">
        <v>14459</v>
      </c>
      <c r="Y4116" s="1">
        <v>14228.2</v>
      </c>
      <c r="Z4116" t="s">
        <v>47</v>
      </c>
      <c r="AA4116" t="s">
        <v>48</v>
      </c>
      <c r="AB4116" s="1">
        <v>0</v>
      </c>
      <c r="AC4116">
        <v>0</v>
      </c>
      <c r="AD4116">
        <v>1</v>
      </c>
      <c r="AE4116">
        <v>0</v>
      </c>
      <c r="AF4116">
        <v>0</v>
      </c>
      <c r="AG4116" t="s">
        <v>91</v>
      </c>
      <c r="AH4116">
        <f>IF(OR(Cleaned_Data_Table[[#This Row],[Appointment Status]]="No Show", Cleaned_Data_Table[[#This Row],[Appointment Status]]="Cancelled"), 1, 0)</f>
        <v>0</v>
      </c>
      <c r="AI4116" t="str">
        <f>IF(Cleaned_Data_Table[[#This Row],[Emergency Case]]=1, "Emergency Care", "Standard Care")</f>
        <v>Standard Care</v>
      </c>
    </row>
    <row r="4117" spans="1:35">
      <c r="A4117" t="s">
        <v>4226</v>
      </c>
      <c r="B4117">
        <v>39</v>
      </c>
      <c r="C4117" t="s">
        <v>37</v>
      </c>
      <c r="D4117" t="s">
        <v>38</v>
      </c>
      <c r="E4117">
        <v>30.1</v>
      </c>
      <c r="F4117" t="s">
        <v>89</v>
      </c>
      <c r="G4117" t="s">
        <v>85</v>
      </c>
      <c r="H4117" t="s">
        <v>104</v>
      </c>
      <c r="I4117" t="s">
        <v>105</v>
      </c>
      <c r="J4117" t="s">
        <v>110</v>
      </c>
      <c r="K4117">
        <v>24</v>
      </c>
      <c r="L4117" s="1">
        <v>878</v>
      </c>
      <c r="M4117" t="s">
        <v>44</v>
      </c>
      <c r="N4117" t="s">
        <v>45</v>
      </c>
      <c r="O4117" t="s">
        <v>106</v>
      </c>
      <c r="P4117">
        <v>0</v>
      </c>
      <c r="Q4117">
        <v>10</v>
      </c>
      <c r="R4117">
        <v>0</v>
      </c>
      <c r="S4117">
        <v>0</v>
      </c>
      <c r="T4117">
        <v>4.0999999999999996</v>
      </c>
      <c r="U4117">
        <v>1</v>
      </c>
      <c r="V4117">
        <v>10</v>
      </c>
      <c r="W4117" s="1">
        <v>4564</v>
      </c>
      <c r="X4117" s="1">
        <v>3237</v>
      </c>
      <c r="Y4117" s="1">
        <v>8679</v>
      </c>
      <c r="Z4117" t="s">
        <v>47</v>
      </c>
      <c r="AA4117" t="s">
        <v>48</v>
      </c>
      <c r="AB4117" s="1">
        <v>0</v>
      </c>
      <c r="AC4117">
        <v>0</v>
      </c>
      <c r="AD4117">
        <v>0</v>
      </c>
      <c r="AE4117">
        <v>0</v>
      </c>
      <c r="AF4117">
        <v>0</v>
      </c>
      <c r="AG4117" t="s">
        <v>87</v>
      </c>
      <c r="AH4117">
        <f>IF(OR(Cleaned_Data_Table[[#This Row],[Appointment Status]]="No Show", Cleaned_Data_Table[[#This Row],[Appointment Status]]="Cancelled"), 1, 0)</f>
        <v>0</v>
      </c>
      <c r="AI4117" t="str">
        <f>IF(Cleaned_Data_Table[[#This Row],[Emergency Case]]=1, "Emergency Care", "Standard Care")</f>
        <v>Emergency Care</v>
      </c>
    </row>
    <row r="4118" spans="1:35">
      <c r="A4118" t="s">
        <v>4227</v>
      </c>
      <c r="B4118">
        <v>72</v>
      </c>
      <c r="C4118" t="s">
        <v>37</v>
      </c>
      <c r="D4118" t="s">
        <v>100</v>
      </c>
      <c r="E4118">
        <v>16.399999999999999</v>
      </c>
      <c r="F4118" t="s">
        <v>52</v>
      </c>
      <c r="G4118" t="s">
        <v>40</v>
      </c>
      <c r="H4118" t="s">
        <v>60</v>
      </c>
      <c r="I4118" t="s">
        <v>61</v>
      </c>
      <c r="J4118" t="s">
        <v>90</v>
      </c>
      <c r="K4118">
        <v>8</v>
      </c>
      <c r="L4118" s="1">
        <v>546</v>
      </c>
      <c r="M4118" t="s">
        <v>44</v>
      </c>
      <c r="N4118" t="s">
        <v>124</v>
      </c>
      <c r="O4118" t="s">
        <v>86</v>
      </c>
      <c r="P4118">
        <v>5</v>
      </c>
      <c r="Q4118">
        <v>1</v>
      </c>
      <c r="R4118">
        <v>10</v>
      </c>
      <c r="S4118">
        <v>4</v>
      </c>
      <c r="T4118">
        <v>3</v>
      </c>
      <c r="U4118">
        <v>0</v>
      </c>
      <c r="V4118">
        <v>10</v>
      </c>
      <c r="W4118" s="1">
        <v>12068</v>
      </c>
      <c r="X4118" s="1">
        <v>9957</v>
      </c>
      <c r="Y4118" s="1">
        <v>22571</v>
      </c>
      <c r="Z4118" t="s">
        <v>47</v>
      </c>
      <c r="AA4118" t="s">
        <v>76</v>
      </c>
      <c r="AB4118" s="1">
        <v>0</v>
      </c>
      <c r="AC4118">
        <v>0</v>
      </c>
      <c r="AD4118">
        <v>0</v>
      </c>
      <c r="AE4118">
        <v>0</v>
      </c>
      <c r="AF4118">
        <v>0</v>
      </c>
      <c r="AG4118" t="s">
        <v>87</v>
      </c>
      <c r="AH4118">
        <f>IF(OR(Cleaned_Data_Table[[#This Row],[Appointment Status]]="No Show", Cleaned_Data_Table[[#This Row],[Appointment Status]]="Cancelled"), 1, 0)</f>
        <v>0</v>
      </c>
      <c r="AI4118" t="str">
        <f>IF(Cleaned_Data_Table[[#This Row],[Emergency Case]]=1, "Emergency Care", "Standard Care")</f>
        <v>Standard Care</v>
      </c>
    </row>
    <row r="4119" spans="1:35">
      <c r="A4119" t="s">
        <v>4228</v>
      </c>
      <c r="B4119">
        <v>16</v>
      </c>
      <c r="C4119" t="s">
        <v>51</v>
      </c>
      <c r="D4119" t="s">
        <v>84</v>
      </c>
      <c r="E4119">
        <v>25.5</v>
      </c>
      <c r="F4119" t="s">
        <v>52</v>
      </c>
      <c r="G4119" t="s">
        <v>40</v>
      </c>
      <c r="H4119" t="s">
        <v>108</v>
      </c>
      <c r="I4119" t="s">
        <v>109</v>
      </c>
      <c r="J4119" t="s">
        <v>110</v>
      </c>
      <c r="K4119">
        <v>17</v>
      </c>
      <c r="L4119" s="1">
        <v>583</v>
      </c>
      <c r="M4119" t="s">
        <v>44</v>
      </c>
      <c r="N4119" t="s">
        <v>124</v>
      </c>
      <c r="O4119" t="s">
        <v>119</v>
      </c>
      <c r="P4119">
        <v>15</v>
      </c>
      <c r="Q4119">
        <v>35</v>
      </c>
      <c r="R4119">
        <v>3</v>
      </c>
      <c r="S4119">
        <v>2</v>
      </c>
      <c r="T4119">
        <v>3.3</v>
      </c>
      <c r="U4119">
        <v>0</v>
      </c>
      <c r="V4119">
        <v>9.3000000000000007</v>
      </c>
      <c r="W4119" s="1">
        <v>2240</v>
      </c>
      <c r="X4119" s="1">
        <v>3228</v>
      </c>
      <c r="Y4119" s="1">
        <v>6051</v>
      </c>
      <c r="Z4119" t="s">
        <v>56</v>
      </c>
      <c r="AA4119" t="s">
        <v>112</v>
      </c>
      <c r="AB4119" s="1">
        <v>6051</v>
      </c>
      <c r="AC4119">
        <v>1</v>
      </c>
      <c r="AD4119">
        <v>1</v>
      </c>
      <c r="AE4119">
        <v>1</v>
      </c>
      <c r="AF4119">
        <v>0</v>
      </c>
      <c r="AG4119" t="s">
        <v>87</v>
      </c>
      <c r="AH4119">
        <f>IF(OR(Cleaned_Data_Table[[#This Row],[Appointment Status]]="No Show", Cleaned_Data_Table[[#This Row],[Appointment Status]]="Cancelled"), 1, 0)</f>
        <v>1</v>
      </c>
      <c r="AI4119" t="str">
        <f>IF(Cleaned_Data_Table[[#This Row],[Emergency Case]]=1, "Emergency Care", "Standard Care")</f>
        <v>Standard Care</v>
      </c>
    </row>
    <row r="4120" spans="1:35">
      <c r="A4120" t="s">
        <v>4229</v>
      </c>
      <c r="B4120">
        <v>3</v>
      </c>
      <c r="C4120" t="s">
        <v>37</v>
      </c>
      <c r="D4120" t="s">
        <v>93</v>
      </c>
      <c r="E4120">
        <v>22</v>
      </c>
      <c r="F4120" t="s">
        <v>52</v>
      </c>
      <c r="G4120" t="s">
        <v>66</v>
      </c>
      <c r="H4120" t="s">
        <v>60</v>
      </c>
      <c r="I4120" t="s">
        <v>61</v>
      </c>
      <c r="J4120" t="s">
        <v>43</v>
      </c>
      <c r="K4120">
        <v>8</v>
      </c>
      <c r="L4120" s="1">
        <v>537</v>
      </c>
      <c r="M4120" t="s">
        <v>53</v>
      </c>
      <c r="N4120" t="s">
        <v>81</v>
      </c>
      <c r="O4120" t="s">
        <v>98</v>
      </c>
      <c r="P4120">
        <v>10</v>
      </c>
      <c r="Q4120">
        <v>34</v>
      </c>
      <c r="R4120">
        <v>8</v>
      </c>
      <c r="S4120">
        <v>1</v>
      </c>
      <c r="T4120">
        <v>4.9000000000000004</v>
      </c>
      <c r="U4120">
        <v>0</v>
      </c>
      <c r="V4120">
        <v>10</v>
      </c>
      <c r="W4120" s="1">
        <v>818</v>
      </c>
      <c r="X4120" s="1">
        <v>330</v>
      </c>
      <c r="Y4120" s="1">
        <v>1179.5</v>
      </c>
      <c r="Z4120" t="s">
        <v>47</v>
      </c>
      <c r="AA4120" t="s">
        <v>112</v>
      </c>
      <c r="AB4120" s="1">
        <v>0</v>
      </c>
      <c r="AC4120">
        <v>1</v>
      </c>
      <c r="AD4120">
        <v>0</v>
      </c>
      <c r="AE4120">
        <v>0</v>
      </c>
      <c r="AF4120">
        <v>0</v>
      </c>
      <c r="AG4120" t="s">
        <v>49</v>
      </c>
      <c r="AH4120">
        <f>IF(OR(Cleaned_Data_Table[[#This Row],[Appointment Status]]="No Show", Cleaned_Data_Table[[#This Row],[Appointment Status]]="Cancelled"), 1, 0)</f>
        <v>0</v>
      </c>
      <c r="AI4120" t="str">
        <f>IF(Cleaned_Data_Table[[#This Row],[Emergency Case]]=1, "Emergency Care", "Standard Care")</f>
        <v>Standard Care</v>
      </c>
    </row>
    <row r="4121" spans="1:35">
      <c r="A4121" t="s">
        <v>4230</v>
      </c>
      <c r="B4121">
        <v>70</v>
      </c>
      <c r="C4121" t="s">
        <v>51</v>
      </c>
      <c r="D4121" t="s">
        <v>84</v>
      </c>
      <c r="E4121">
        <v>27.6</v>
      </c>
      <c r="F4121" t="s">
        <v>52</v>
      </c>
      <c r="G4121" t="s">
        <v>40</v>
      </c>
      <c r="H4121" t="s">
        <v>104</v>
      </c>
      <c r="I4121" t="s">
        <v>105</v>
      </c>
      <c r="J4121" t="s">
        <v>90</v>
      </c>
      <c r="K4121">
        <v>22</v>
      </c>
      <c r="L4121" s="1">
        <v>771</v>
      </c>
      <c r="M4121" t="s">
        <v>44</v>
      </c>
      <c r="N4121" t="s">
        <v>54</v>
      </c>
      <c r="O4121" t="s">
        <v>55</v>
      </c>
      <c r="P4121">
        <v>13</v>
      </c>
      <c r="Q4121">
        <v>17</v>
      </c>
      <c r="R4121">
        <v>4</v>
      </c>
      <c r="S4121">
        <v>0</v>
      </c>
      <c r="T4121">
        <v>4</v>
      </c>
      <c r="U4121">
        <v>0</v>
      </c>
      <c r="V4121">
        <v>10</v>
      </c>
      <c r="W4121" s="1">
        <v>19369</v>
      </c>
      <c r="X4121" s="1">
        <v>6981</v>
      </c>
      <c r="Y4121" s="1">
        <v>27121</v>
      </c>
      <c r="Z4121" t="s">
        <v>47</v>
      </c>
      <c r="AA4121" t="s">
        <v>76</v>
      </c>
      <c r="AB4121" s="1">
        <v>0</v>
      </c>
      <c r="AC4121">
        <v>0</v>
      </c>
      <c r="AD4121">
        <v>0</v>
      </c>
      <c r="AE4121">
        <v>0</v>
      </c>
      <c r="AF4121">
        <v>0</v>
      </c>
      <c r="AG4121" t="s">
        <v>87</v>
      </c>
      <c r="AH4121">
        <f>IF(OR(Cleaned_Data_Table[[#This Row],[Appointment Status]]="No Show", Cleaned_Data_Table[[#This Row],[Appointment Status]]="Cancelled"), 1, 0)</f>
        <v>0</v>
      </c>
      <c r="AI4121" t="str">
        <f>IF(Cleaned_Data_Table[[#This Row],[Emergency Case]]=1, "Emergency Care", "Standard Care")</f>
        <v>Standard Care</v>
      </c>
    </row>
    <row r="4122" spans="1:35">
      <c r="A4122" t="s">
        <v>4231</v>
      </c>
      <c r="B4122">
        <v>75</v>
      </c>
      <c r="C4122" t="s">
        <v>51</v>
      </c>
      <c r="D4122" t="s">
        <v>84</v>
      </c>
      <c r="E4122">
        <v>22.2</v>
      </c>
      <c r="F4122" t="s">
        <v>39</v>
      </c>
      <c r="G4122" t="s">
        <v>40</v>
      </c>
      <c r="H4122" t="s">
        <v>138</v>
      </c>
      <c r="I4122" t="s">
        <v>139</v>
      </c>
      <c r="J4122" t="s">
        <v>110</v>
      </c>
      <c r="K4122">
        <v>29</v>
      </c>
      <c r="L4122" s="1">
        <v>823</v>
      </c>
      <c r="M4122" t="s">
        <v>44</v>
      </c>
      <c r="N4122" t="s">
        <v>62</v>
      </c>
      <c r="O4122" t="s">
        <v>98</v>
      </c>
      <c r="P4122">
        <v>4</v>
      </c>
      <c r="Q4122">
        <v>25</v>
      </c>
      <c r="R4122">
        <v>10</v>
      </c>
      <c r="S4122">
        <v>3</v>
      </c>
      <c r="T4122">
        <v>3</v>
      </c>
      <c r="U4122">
        <v>0</v>
      </c>
      <c r="V4122">
        <v>9.8000000000000007</v>
      </c>
      <c r="W4122" s="1">
        <v>3602</v>
      </c>
      <c r="X4122" s="1">
        <v>1503</v>
      </c>
      <c r="Y4122" s="1">
        <v>5928</v>
      </c>
      <c r="Z4122" t="s">
        <v>47</v>
      </c>
      <c r="AA4122" t="s">
        <v>71</v>
      </c>
      <c r="AB4122" s="1">
        <v>0</v>
      </c>
      <c r="AC4122">
        <v>0</v>
      </c>
      <c r="AD4122">
        <v>0</v>
      </c>
      <c r="AE4122">
        <v>0</v>
      </c>
      <c r="AF4122">
        <v>0</v>
      </c>
      <c r="AG4122" t="s">
        <v>87</v>
      </c>
      <c r="AH4122">
        <f>IF(OR(Cleaned_Data_Table[[#This Row],[Appointment Status]]="No Show", Cleaned_Data_Table[[#This Row],[Appointment Status]]="Cancelled"), 1, 0)</f>
        <v>0</v>
      </c>
      <c r="AI4122" t="str">
        <f>IF(Cleaned_Data_Table[[#This Row],[Emergency Case]]=1, "Emergency Care", "Standard Care")</f>
        <v>Standard Care</v>
      </c>
    </row>
    <row r="4123" spans="1:35">
      <c r="A4123" t="s">
        <v>4232</v>
      </c>
      <c r="B4123">
        <v>21</v>
      </c>
      <c r="C4123" t="s">
        <v>37</v>
      </c>
      <c r="D4123" t="s">
        <v>114</v>
      </c>
      <c r="E4123">
        <v>19.3</v>
      </c>
      <c r="F4123" t="s">
        <v>52</v>
      </c>
      <c r="G4123" t="s">
        <v>40</v>
      </c>
      <c r="H4123" t="s">
        <v>67</v>
      </c>
      <c r="I4123" t="s">
        <v>68</v>
      </c>
      <c r="J4123" t="s">
        <v>43</v>
      </c>
      <c r="K4123">
        <v>8</v>
      </c>
      <c r="L4123" s="1">
        <v>465</v>
      </c>
      <c r="M4123" t="s">
        <v>44</v>
      </c>
      <c r="N4123" t="s">
        <v>81</v>
      </c>
      <c r="O4123" t="s">
        <v>119</v>
      </c>
      <c r="P4123">
        <v>26</v>
      </c>
      <c r="Q4123">
        <v>49</v>
      </c>
      <c r="R4123">
        <v>0</v>
      </c>
      <c r="S4123">
        <v>0</v>
      </c>
      <c r="T4123">
        <v>3.7</v>
      </c>
      <c r="U4123">
        <v>0</v>
      </c>
      <c r="V4123">
        <v>8.6</v>
      </c>
      <c r="W4123" s="1">
        <v>855</v>
      </c>
      <c r="X4123" s="1">
        <v>780</v>
      </c>
      <c r="Y4123" s="1">
        <v>2100</v>
      </c>
      <c r="Z4123" t="s">
        <v>47</v>
      </c>
      <c r="AA4123" t="s">
        <v>57</v>
      </c>
      <c r="AB4123" s="1">
        <v>0</v>
      </c>
      <c r="AC4123">
        <v>1</v>
      </c>
      <c r="AD4123">
        <v>1</v>
      </c>
      <c r="AE4123">
        <v>0</v>
      </c>
      <c r="AF4123">
        <v>0</v>
      </c>
      <c r="AG4123" t="s">
        <v>49</v>
      </c>
      <c r="AH4123">
        <f>IF(OR(Cleaned_Data_Table[[#This Row],[Appointment Status]]="No Show", Cleaned_Data_Table[[#This Row],[Appointment Status]]="Cancelled"), 1, 0)</f>
        <v>0</v>
      </c>
      <c r="AI4123" t="str">
        <f>IF(Cleaned_Data_Table[[#This Row],[Emergency Case]]=1, "Emergency Care", "Standard Care")</f>
        <v>Standard Care</v>
      </c>
    </row>
    <row r="4124" spans="1:35">
      <c r="A4124" t="s">
        <v>4233</v>
      </c>
      <c r="B4124">
        <v>43</v>
      </c>
      <c r="C4124" t="s">
        <v>37</v>
      </c>
      <c r="D4124" t="s">
        <v>59</v>
      </c>
      <c r="E4124">
        <v>18.7</v>
      </c>
      <c r="F4124" t="s">
        <v>39</v>
      </c>
      <c r="G4124" t="s">
        <v>66</v>
      </c>
      <c r="H4124" t="s">
        <v>67</v>
      </c>
      <c r="I4124" t="s">
        <v>68</v>
      </c>
      <c r="J4124" t="s">
        <v>43</v>
      </c>
      <c r="K4124">
        <v>12</v>
      </c>
      <c r="L4124" s="1">
        <v>477</v>
      </c>
      <c r="M4124" t="s">
        <v>44</v>
      </c>
      <c r="N4124" t="s">
        <v>45</v>
      </c>
      <c r="O4124" t="s">
        <v>86</v>
      </c>
      <c r="P4124">
        <v>3</v>
      </c>
      <c r="Q4124">
        <v>27</v>
      </c>
      <c r="R4124">
        <v>7</v>
      </c>
      <c r="S4124">
        <v>0</v>
      </c>
      <c r="T4124">
        <v>3.8</v>
      </c>
      <c r="U4124">
        <v>0</v>
      </c>
      <c r="V4124">
        <v>10</v>
      </c>
      <c r="W4124" s="1">
        <v>163</v>
      </c>
      <c r="X4124" s="1">
        <v>579</v>
      </c>
      <c r="Y4124" s="1">
        <v>1219</v>
      </c>
      <c r="Z4124" t="s">
        <v>47</v>
      </c>
      <c r="AA4124" t="s">
        <v>48</v>
      </c>
      <c r="AB4124" s="1">
        <v>0</v>
      </c>
      <c r="AC4124">
        <v>0</v>
      </c>
      <c r="AD4124">
        <v>0</v>
      </c>
      <c r="AE4124">
        <v>0</v>
      </c>
      <c r="AF4124">
        <v>0</v>
      </c>
      <c r="AG4124" t="s">
        <v>87</v>
      </c>
      <c r="AH4124">
        <f>IF(OR(Cleaned_Data_Table[[#This Row],[Appointment Status]]="No Show", Cleaned_Data_Table[[#This Row],[Appointment Status]]="Cancelled"), 1, 0)</f>
        <v>0</v>
      </c>
      <c r="AI4124" t="str">
        <f>IF(Cleaned_Data_Table[[#This Row],[Emergency Case]]=1, "Emergency Care", "Standard Care")</f>
        <v>Standard Care</v>
      </c>
    </row>
    <row r="4125" spans="1:35">
      <c r="A4125" t="s">
        <v>4234</v>
      </c>
      <c r="B4125">
        <v>53</v>
      </c>
      <c r="C4125" t="s">
        <v>51</v>
      </c>
      <c r="D4125" t="s">
        <v>65</v>
      </c>
      <c r="E4125">
        <v>23.3</v>
      </c>
      <c r="F4125" t="s">
        <v>52</v>
      </c>
      <c r="G4125" t="s">
        <v>66</v>
      </c>
      <c r="H4125" t="s">
        <v>138</v>
      </c>
      <c r="I4125" t="s">
        <v>139</v>
      </c>
      <c r="J4125" t="s">
        <v>90</v>
      </c>
      <c r="K4125">
        <v>27</v>
      </c>
      <c r="L4125" s="1">
        <v>857</v>
      </c>
      <c r="M4125" t="s">
        <v>53</v>
      </c>
      <c r="N4125" t="s">
        <v>62</v>
      </c>
      <c r="O4125" t="s">
        <v>63</v>
      </c>
      <c r="P4125">
        <v>4</v>
      </c>
      <c r="Q4125">
        <v>13</v>
      </c>
      <c r="R4125">
        <v>2</v>
      </c>
      <c r="S4125">
        <v>1</v>
      </c>
      <c r="T4125">
        <v>3.8</v>
      </c>
      <c r="U4125">
        <v>0</v>
      </c>
      <c r="V4125">
        <v>10</v>
      </c>
      <c r="W4125" s="1">
        <v>11597</v>
      </c>
      <c r="X4125" s="1">
        <v>7834</v>
      </c>
      <c r="Y4125" s="1">
        <v>14201.6</v>
      </c>
      <c r="Z4125" t="s">
        <v>47</v>
      </c>
      <c r="AA4125" t="s">
        <v>48</v>
      </c>
      <c r="AB4125" s="1">
        <v>0</v>
      </c>
      <c r="AC4125">
        <v>0</v>
      </c>
      <c r="AD4125">
        <v>0</v>
      </c>
      <c r="AE4125">
        <v>0</v>
      </c>
      <c r="AF4125">
        <v>0</v>
      </c>
      <c r="AG4125" t="s">
        <v>87</v>
      </c>
      <c r="AH4125">
        <f>IF(OR(Cleaned_Data_Table[[#This Row],[Appointment Status]]="No Show", Cleaned_Data_Table[[#This Row],[Appointment Status]]="Cancelled"), 1, 0)</f>
        <v>0</v>
      </c>
      <c r="AI4125" t="str">
        <f>IF(Cleaned_Data_Table[[#This Row],[Emergency Case]]=1, "Emergency Care", "Standard Care")</f>
        <v>Standard Care</v>
      </c>
    </row>
    <row r="4126" spans="1:35">
      <c r="A4126" t="s">
        <v>4235</v>
      </c>
      <c r="B4126">
        <v>25</v>
      </c>
      <c r="C4126" t="s">
        <v>51</v>
      </c>
      <c r="D4126" t="s">
        <v>114</v>
      </c>
      <c r="E4126">
        <v>26.3</v>
      </c>
      <c r="F4126" t="s">
        <v>52</v>
      </c>
      <c r="G4126" t="s">
        <v>40</v>
      </c>
      <c r="H4126" t="s">
        <v>73</v>
      </c>
      <c r="I4126" t="s">
        <v>74</v>
      </c>
      <c r="J4126" t="s">
        <v>90</v>
      </c>
      <c r="K4126">
        <v>16</v>
      </c>
      <c r="L4126" s="1">
        <v>591</v>
      </c>
      <c r="M4126" t="s">
        <v>53</v>
      </c>
      <c r="N4126" t="s">
        <v>62</v>
      </c>
      <c r="O4126" t="s">
        <v>101</v>
      </c>
      <c r="P4126">
        <v>17</v>
      </c>
      <c r="Q4126">
        <v>9</v>
      </c>
      <c r="R4126">
        <v>2</v>
      </c>
      <c r="S4126">
        <v>0</v>
      </c>
      <c r="T4126">
        <v>4.2</v>
      </c>
      <c r="U4126">
        <v>0</v>
      </c>
      <c r="V4126">
        <v>10</v>
      </c>
      <c r="W4126" s="1">
        <v>13105</v>
      </c>
      <c r="X4126" s="1">
        <v>14790</v>
      </c>
      <c r="Y4126" s="1">
        <v>19940.2</v>
      </c>
      <c r="Z4126" t="s">
        <v>47</v>
      </c>
      <c r="AA4126" t="s">
        <v>57</v>
      </c>
      <c r="AB4126" s="1">
        <v>0</v>
      </c>
      <c r="AC4126">
        <v>0</v>
      </c>
      <c r="AD4126">
        <v>1</v>
      </c>
      <c r="AE4126">
        <v>0</v>
      </c>
      <c r="AF4126">
        <v>0</v>
      </c>
      <c r="AG4126" t="s">
        <v>91</v>
      </c>
      <c r="AH4126">
        <f>IF(OR(Cleaned_Data_Table[[#This Row],[Appointment Status]]="No Show", Cleaned_Data_Table[[#This Row],[Appointment Status]]="Cancelled"), 1, 0)</f>
        <v>0</v>
      </c>
      <c r="AI4126" t="str">
        <f>IF(Cleaned_Data_Table[[#This Row],[Emergency Case]]=1, "Emergency Care", "Standard Care")</f>
        <v>Standard Care</v>
      </c>
    </row>
    <row r="4127" spans="1:35">
      <c r="A4127" t="s">
        <v>4236</v>
      </c>
      <c r="B4127">
        <v>38</v>
      </c>
      <c r="C4127" t="s">
        <v>37</v>
      </c>
      <c r="D4127" t="s">
        <v>78</v>
      </c>
      <c r="E4127">
        <v>26.1</v>
      </c>
      <c r="F4127" t="s">
        <v>89</v>
      </c>
      <c r="G4127" t="s">
        <v>40</v>
      </c>
      <c r="H4127" t="s">
        <v>104</v>
      </c>
      <c r="I4127" t="s">
        <v>105</v>
      </c>
      <c r="J4127" t="s">
        <v>110</v>
      </c>
      <c r="K4127">
        <v>6</v>
      </c>
      <c r="L4127" s="1">
        <v>392</v>
      </c>
      <c r="M4127" t="s">
        <v>44</v>
      </c>
      <c r="N4127" t="s">
        <v>124</v>
      </c>
      <c r="O4127" t="s">
        <v>111</v>
      </c>
      <c r="P4127">
        <v>20</v>
      </c>
      <c r="Q4127">
        <v>24</v>
      </c>
      <c r="R4127">
        <v>3</v>
      </c>
      <c r="S4127">
        <v>0</v>
      </c>
      <c r="T4127">
        <v>4.8</v>
      </c>
      <c r="U4127">
        <v>0</v>
      </c>
      <c r="V4127">
        <v>10</v>
      </c>
      <c r="W4127" s="1">
        <v>4145</v>
      </c>
      <c r="X4127" s="1">
        <v>2430</v>
      </c>
      <c r="Y4127" s="1">
        <v>6967</v>
      </c>
      <c r="Z4127" t="s">
        <v>47</v>
      </c>
      <c r="AA4127" t="s">
        <v>48</v>
      </c>
      <c r="AB4127" s="1">
        <v>0</v>
      </c>
      <c r="AC4127">
        <v>0</v>
      </c>
      <c r="AD4127">
        <v>1</v>
      </c>
      <c r="AE4127">
        <v>0</v>
      </c>
      <c r="AF4127">
        <v>0</v>
      </c>
      <c r="AG4127" t="s">
        <v>87</v>
      </c>
      <c r="AH4127">
        <f>IF(OR(Cleaned_Data_Table[[#This Row],[Appointment Status]]="No Show", Cleaned_Data_Table[[#This Row],[Appointment Status]]="Cancelled"), 1, 0)</f>
        <v>0</v>
      </c>
      <c r="AI4127" t="str">
        <f>IF(Cleaned_Data_Table[[#This Row],[Emergency Case]]=1, "Emergency Care", "Standard Care")</f>
        <v>Standard Care</v>
      </c>
    </row>
    <row r="4128" spans="1:35">
      <c r="A4128" t="s">
        <v>4237</v>
      </c>
      <c r="B4128">
        <v>42</v>
      </c>
      <c r="C4128" t="s">
        <v>37</v>
      </c>
      <c r="D4128" t="s">
        <v>84</v>
      </c>
      <c r="E4128">
        <v>17.3</v>
      </c>
      <c r="F4128" t="s">
        <v>89</v>
      </c>
      <c r="G4128" t="s">
        <v>40</v>
      </c>
      <c r="H4128" t="s">
        <v>104</v>
      </c>
      <c r="I4128" t="s">
        <v>105</v>
      </c>
      <c r="J4128" t="s">
        <v>90</v>
      </c>
      <c r="K4128">
        <v>19</v>
      </c>
      <c r="L4128" s="1">
        <v>678</v>
      </c>
      <c r="M4128" t="s">
        <v>44</v>
      </c>
      <c r="N4128" t="s">
        <v>45</v>
      </c>
      <c r="O4128" t="s">
        <v>119</v>
      </c>
      <c r="P4128">
        <v>20</v>
      </c>
      <c r="Q4128">
        <v>12</v>
      </c>
      <c r="R4128">
        <v>11</v>
      </c>
      <c r="S4128">
        <v>1</v>
      </c>
      <c r="T4128">
        <v>4</v>
      </c>
      <c r="U4128">
        <v>0</v>
      </c>
      <c r="V4128">
        <v>10</v>
      </c>
      <c r="W4128" s="1">
        <v>18734</v>
      </c>
      <c r="X4128" s="1">
        <v>9106</v>
      </c>
      <c r="Y4128" s="1">
        <v>28518</v>
      </c>
      <c r="Z4128" t="s">
        <v>47</v>
      </c>
      <c r="AA4128" t="s">
        <v>48</v>
      </c>
      <c r="AB4128" s="1">
        <v>0</v>
      </c>
      <c r="AC4128">
        <v>0</v>
      </c>
      <c r="AD4128">
        <v>1</v>
      </c>
      <c r="AE4128">
        <v>0</v>
      </c>
      <c r="AF4128">
        <v>0</v>
      </c>
      <c r="AG4128" t="s">
        <v>91</v>
      </c>
      <c r="AH4128">
        <f>IF(OR(Cleaned_Data_Table[[#This Row],[Appointment Status]]="No Show", Cleaned_Data_Table[[#This Row],[Appointment Status]]="Cancelled"), 1, 0)</f>
        <v>0</v>
      </c>
      <c r="AI4128" t="str">
        <f>IF(Cleaned_Data_Table[[#This Row],[Emergency Case]]=1, "Emergency Care", "Standard Care")</f>
        <v>Standard Care</v>
      </c>
    </row>
    <row r="4129" spans="1:35">
      <c r="A4129" t="s">
        <v>4238</v>
      </c>
      <c r="B4129">
        <v>24</v>
      </c>
      <c r="C4129" t="s">
        <v>51</v>
      </c>
      <c r="D4129" t="s">
        <v>38</v>
      </c>
      <c r="E4129">
        <v>24.8</v>
      </c>
      <c r="F4129" t="s">
        <v>52</v>
      </c>
      <c r="G4129" t="s">
        <v>40</v>
      </c>
      <c r="H4129" t="s">
        <v>41</v>
      </c>
      <c r="I4129" t="s">
        <v>42</v>
      </c>
      <c r="J4129" t="s">
        <v>43</v>
      </c>
      <c r="K4129">
        <v>10</v>
      </c>
      <c r="L4129" s="1">
        <v>522</v>
      </c>
      <c r="M4129" t="s">
        <v>44</v>
      </c>
      <c r="N4129" t="s">
        <v>124</v>
      </c>
      <c r="O4129" t="s">
        <v>46</v>
      </c>
      <c r="P4129">
        <v>19</v>
      </c>
      <c r="Q4129">
        <v>37</v>
      </c>
      <c r="R4129">
        <v>6</v>
      </c>
      <c r="S4129">
        <v>1</v>
      </c>
      <c r="T4129">
        <v>3.8</v>
      </c>
      <c r="U4129">
        <v>0</v>
      </c>
      <c r="V4129">
        <v>9.4</v>
      </c>
      <c r="W4129" s="1">
        <v>551</v>
      </c>
      <c r="X4129" s="1">
        <v>931</v>
      </c>
      <c r="Y4129" s="1">
        <v>2004</v>
      </c>
      <c r="Z4129" t="s">
        <v>47</v>
      </c>
      <c r="AA4129" t="s">
        <v>57</v>
      </c>
      <c r="AB4129" s="1">
        <v>0</v>
      </c>
      <c r="AC4129">
        <v>1</v>
      </c>
      <c r="AD4129">
        <v>1</v>
      </c>
      <c r="AE4129">
        <v>0</v>
      </c>
      <c r="AF4129">
        <v>0</v>
      </c>
      <c r="AG4129" t="s">
        <v>49</v>
      </c>
      <c r="AH4129">
        <f>IF(OR(Cleaned_Data_Table[[#This Row],[Appointment Status]]="No Show", Cleaned_Data_Table[[#This Row],[Appointment Status]]="Cancelled"), 1, 0)</f>
        <v>0</v>
      </c>
      <c r="AI4129" t="str">
        <f>IF(Cleaned_Data_Table[[#This Row],[Emergency Case]]=1, "Emergency Care", "Standard Care")</f>
        <v>Standard Care</v>
      </c>
    </row>
    <row r="4130" spans="1:35">
      <c r="A4130" t="s">
        <v>4239</v>
      </c>
      <c r="B4130">
        <v>82</v>
      </c>
      <c r="C4130" t="s">
        <v>51</v>
      </c>
      <c r="D4130" t="s">
        <v>78</v>
      </c>
      <c r="E4130">
        <v>19.100000000000001</v>
      </c>
      <c r="F4130" t="s">
        <v>52</v>
      </c>
      <c r="G4130" t="s">
        <v>40</v>
      </c>
      <c r="H4130" t="s">
        <v>79</v>
      </c>
      <c r="I4130" t="s">
        <v>80</v>
      </c>
      <c r="J4130" t="s">
        <v>110</v>
      </c>
      <c r="K4130">
        <v>1</v>
      </c>
      <c r="L4130" s="1">
        <v>386</v>
      </c>
      <c r="M4130" t="s">
        <v>53</v>
      </c>
      <c r="N4130" t="s">
        <v>54</v>
      </c>
      <c r="O4130" t="s">
        <v>46</v>
      </c>
      <c r="P4130">
        <v>10</v>
      </c>
      <c r="Q4130">
        <v>32</v>
      </c>
      <c r="R4130">
        <v>6</v>
      </c>
      <c r="S4130">
        <v>5</v>
      </c>
      <c r="T4130">
        <v>3.5</v>
      </c>
      <c r="U4130">
        <v>0</v>
      </c>
      <c r="V4130">
        <v>9.6</v>
      </c>
      <c r="W4130" s="1">
        <v>2567</v>
      </c>
      <c r="X4130" s="1">
        <v>2805</v>
      </c>
      <c r="Y4130" s="1">
        <v>4030.6</v>
      </c>
      <c r="Z4130" t="s">
        <v>47</v>
      </c>
      <c r="AA4130" t="s">
        <v>71</v>
      </c>
      <c r="AB4130" s="1">
        <v>0</v>
      </c>
      <c r="AC4130">
        <v>1</v>
      </c>
      <c r="AD4130">
        <v>0</v>
      </c>
      <c r="AE4130">
        <v>0</v>
      </c>
      <c r="AF4130">
        <v>0</v>
      </c>
      <c r="AG4130" t="s">
        <v>87</v>
      </c>
      <c r="AH4130">
        <f>IF(OR(Cleaned_Data_Table[[#This Row],[Appointment Status]]="No Show", Cleaned_Data_Table[[#This Row],[Appointment Status]]="Cancelled"), 1, 0)</f>
        <v>0</v>
      </c>
      <c r="AI4130" t="str">
        <f>IF(Cleaned_Data_Table[[#This Row],[Emergency Case]]=1, "Emergency Care", "Standard Care")</f>
        <v>Standard Care</v>
      </c>
    </row>
    <row r="4131" spans="1:35">
      <c r="A4131" t="s">
        <v>4240</v>
      </c>
      <c r="B4131">
        <v>70</v>
      </c>
      <c r="C4131" t="s">
        <v>37</v>
      </c>
      <c r="D4131" t="s">
        <v>93</v>
      </c>
      <c r="E4131">
        <v>24.6</v>
      </c>
      <c r="F4131" t="s">
        <v>52</v>
      </c>
      <c r="G4131" t="s">
        <v>85</v>
      </c>
      <c r="H4131" t="s">
        <v>138</v>
      </c>
      <c r="I4131" t="s">
        <v>139</v>
      </c>
      <c r="J4131" t="s">
        <v>90</v>
      </c>
      <c r="K4131">
        <v>19</v>
      </c>
      <c r="L4131" s="1">
        <v>609</v>
      </c>
      <c r="M4131" t="s">
        <v>44</v>
      </c>
      <c r="N4131" t="s">
        <v>54</v>
      </c>
      <c r="O4131" t="s">
        <v>119</v>
      </c>
      <c r="P4131">
        <v>0</v>
      </c>
      <c r="Q4131">
        <v>12</v>
      </c>
      <c r="R4131">
        <v>4</v>
      </c>
      <c r="S4131">
        <v>0</v>
      </c>
      <c r="T4131">
        <v>4.3</v>
      </c>
      <c r="U4131">
        <v>1</v>
      </c>
      <c r="V4131">
        <v>10</v>
      </c>
      <c r="W4131" s="1">
        <v>13555</v>
      </c>
      <c r="X4131" s="1">
        <v>4259</v>
      </c>
      <c r="Y4131" s="1">
        <v>18423</v>
      </c>
      <c r="Z4131" t="s">
        <v>125</v>
      </c>
      <c r="AA4131" t="s">
        <v>76</v>
      </c>
      <c r="AB4131" s="1">
        <v>0</v>
      </c>
      <c r="AC4131">
        <v>0</v>
      </c>
      <c r="AD4131">
        <v>0</v>
      </c>
      <c r="AE4131">
        <v>0</v>
      </c>
      <c r="AF4131">
        <v>0</v>
      </c>
      <c r="AG4131" t="s">
        <v>131</v>
      </c>
      <c r="AH4131">
        <f>IF(OR(Cleaned_Data_Table[[#This Row],[Appointment Status]]="No Show", Cleaned_Data_Table[[#This Row],[Appointment Status]]="Cancelled"), 1, 0)</f>
        <v>1</v>
      </c>
      <c r="AI4131" t="str">
        <f>IF(Cleaned_Data_Table[[#This Row],[Emergency Case]]=1, "Emergency Care", "Standard Care")</f>
        <v>Emergency Care</v>
      </c>
    </row>
    <row r="4132" spans="1:35">
      <c r="A4132" t="s">
        <v>4241</v>
      </c>
      <c r="B4132">
        <v>45</v>
      </c>
      <c r="C4132" t="s">
        <v>51</v>
      </c>
      <c r="D4132" t="s">
        <v>116</v>
      </c>
      <c r="E4132">
        <v>29.6</v>
      </c>
      <c r="F4132" t="s">
        <v>52</v>
      </c>
      <c r="G4132" t="s">
        <v>40</v>
      </c>
      <c r="H4132" t="s">
        <v>73</v>
      </c>
      <c r="I4132" t="s">
        <v>74</v>
      </c>
      <c r="J4132" t="s">
        <v>90</v>
      </c>
      <c r="K4132">
        <v>28</v>
      </c>
      <c r="L4132" s="1">
        <v>832</v>
      </c>
      <c r="M4132" t="s">
        <v>44</v>
      </c>
      <c r="N4132" t="s">
        <v>45</v>
      </c>
      <c r="O4132" t="s">
        <v>75</v>
      </c>
      <c r="P4132">
        <v>27</v>
      </c>
      <c r="Q4132">
        <v>17</v>
      </c>
      <c r="R4132">
        <v>11</v>
      </c>
      <c r="S4132">
        <v>1</v>
      </c>
      <c r="T4132">
        <v>4.5999999999999996</v>
      </c>
      <c r="U4132">
        <v>0</v>
      </c>
      <c r="V4132">
        <v>10</v>
      </c>
      <c r="W4132" s="1">
        <v>17413</v>
      </c>
      <c r="X4132" s="1">
        <v>5725</v>
      </c>
      <c r="Y4132" s="1">
        <v>23970</v>
      </c>
      <c r="Z4132" t="s">
        <v>56</v>
      </c>
      <c r="AA4132" t="s">
        <v>48</v>
      </c>
      <c r="AB4132" s="1">
        <v>23970</v>
      </c>
      <c r="AC4132">
        <v>0</v>
      </c>
      <c r="AD4132">
        <v>1</v>
      </c>
      <c r="AE4132">
        <v>0</v>
      </c>
      <c r="AF4132">
        <v>0</v>
      </c>
      <c r="AG4132" t="s">
        <v>91</v>
      </c>
      <c r="AH4132">
        <f>IF(OR(Cleaned_Data_Table[[#This Row],[Appointment Status]]="No Show", Cleaned_Data_Table[[#This Row],[Appointment Status]]="Cancelled"), 1, 0)</f>
        <v>1</v>
      </c>
      <c r="AI4132" t="str">
        <f>IF(Cleaned_Data_Table[[#This Row],[Emergency Case]]=1, "Emergency Care", "Standard Care")</f>
        <v>Standard Care</v>
      </c>
    </row>
    <row r="4133" spans="1:35">
      <c r="A4133" t="s">
        <v>4242</v>
      </c>
      <c r="B4133">
        <v>72</v>
      </c>
      <c r="C4133" t="s">
        <v>51</v>
      </c>
      <c r="D4133" t="s">
        <v>59</v>
      </c>
      <c r="E4133">
        <v>22.7</v>
      </c>
      <c r="F4133" t="s">
        <v>39</v>
      </c>
      <c r="G4133" t="s">
        <v>85</v>
      </c>
      <c r="H4133" t="s">
        <v>138</v>
      </c>
      <c r="I4133" t="s">
        <v>139</v>
      </c>
      <c r="J4133" t="s">
        <v>110</v>
      </c>
      <c r="K4133">
        <v>26</v>
      </c>
      <c r="L4133" s="1">
        <v>890</v>
      </c>
      <c r="M4133" t="s">
        <v>44</v>
      </c>
      <c r="N4133" t="s">
        <v>124</v>
      </c>
      <c r="O4133" t="s">
        <v>46</v>
      </c>
      <c r="P4133">
        <v>0</v>
      </c>
      <c r="Q4133">
        <v>19</v>
      </c>
      <c r="R4133">
        <v>5</v>
      </c>
      <c r="S4133">
        <v>1</v>
      </c>
      <c r="T4133">
        <v>5</v>
      </c>
      <c r="U4133">
        <v>1</v>
      </c>
      <c r="V4133">
        <v>10</v>
      </c>
      <c r="W4133" s="1">
        <v>4936</v>
      </c>
      <c r="X4133" s="1">
        <v>2714</v>
      </c>
      <c r="Y4133" s="1">
        <v>8540</v>
      </c>
      <c r="Z4133" t="s">
        <v>56</v>
      </c>
      <c r="AA4133" t="s">
        <v>76</v>
      </c>
      <c r="AB4133" s="1">
        <v>8540</v>
      </c>
      <c r="AC4133">
        <v>0</v>
      </c>
      <c r="AD4133">
        <v>0</v>
      </c>
      <c r="AE4133">
        <v>0</v>
      </c>
      <c r="AF4133">
        <v>0</v>
      </c>
      <c r="AG4133" t="s">
        <v>87</v>
      </c>
      <c r="AH4133">
        <f>IF(OR(Cleaned_Data_Table[[#This Row],[Appointment Status]]="No Show", Cleaned_Data_Table[[#This Row],[Appointment Status]]="Cancelled"), 1, 0)</f>
        <v>1</v>
      </c>
      <c r="AI4133" t="str">
        <f>IF(Cleaned_Data_Table[[#This Row],[Emergency Case]]=1, "Emergency Care", "Standard Care")</f>
        <v>Emergency Care</v>
      </c>
    </row>
    <row r="4134" spans="1:35">
      <c r="A4134" t="s">
        <v>4243</v>
      </c>
      <c r="B4134">
        <v>63</v>
      </c>
      <c r="C4134" t="s">
        <v>37</v>
      </c>
      <c r="D4134" t="s">
        <v>118</v>
      </c>
      <c r="E4134">
        <v>19.3</v>
      </c>
      <c r="F4134" t="s">
        <v>97</v>
      </c>
      <c r="G4134" t="s">
        <v>85</v>
      </c>
      <c r="H4134" t="s">
        <v>67</v>
      </c>
      <c r="I4134" t="s">
        <v>68</v>
      </c>
      <c r="J4134" t="s">
        <v>90</v>
      </c>
      <c r="K4134">
        <v>9</v>
      </c>
      <c r="L4134" s="1">
        <v>490</v>
      </c>
      <c r="M4134" t="s">
        <v>44</v>
      </c>
      <c r="N4134" t="s">
        <v>69</v>
      </c>
      <c r="O4134" t="s">
        <v>111</v>
      </c>
      <c r="P4134">
        <v>0</v>
      </c>
      <c r="Q4134">
        <v>3</v>
      </c>
      <c r="R4134">
        <v>3</v>
      </c>
      <c r="S4134">
        <v>2</v>
      </c>
      <c r="T4134">
        <v>4.0999999999999996</v>
      </c>
      <c r="U4134">
        <v>1</v>
      </c>
      <c r="V4134">
        <v>10</v>
      </c>
      <c r="W4134" s="1">
        <v>7693</v>
      </c>
      <c r="X4134" s="1">
        <v>10051</v>
      </c>
      <c r="Y4134" s="1">
        <v>18234</v>
      </c>
      <c r="Z4134" t="s">
        <v>56</v>
      </c>
      <c r="AA4134" t="s">
        <v>76</v>
      </c>
      <c r="AB4134" s="1">
        <v>18234</v>
      </c>
      <c r="AC4134">
        <v>0</v>
      </c>
      <c r="AD4134">
        <v>0</v>
      </c>
      <c r="AE4134">
        <v>0</v>
      </c>
      <c r="AF4134">
        <v>0</v>
      </c>
      <c r="AG4134" t="s">
        <v>131</v>
      </c>
      <c r="AH4134">
        <f>IF(OR(Cleaned_Data_Table[[#This Row],[Appointment Status]]="No Show", Cleaned_Data_Table[[#This Row],[Appointment Status]]="Cancelled"), 1, 0)</f>
        <v>1</v>
      </c>
      <c r="AI4134" t="str">
        <f>IF(Cleaned_Data_Table[[#This Row],[Emergency Case]]=1, "Emergency Care", "Standard Care")</f>
        <v>Emergency Care</v>
      </c>
    </row>
    <row r="4135" spans="1:35">
      <c r="A4135" t="s">
        <v>4244</v>
      </c>
      <c r="B4135">
        <v>1</v>
      </c>
      <c r="C4135" t="s">
        <v>51</v>
      </c>
      <c r="D4135" t="s">
        <v>93</v>
      </c>
      <c r="E4135">
        <v>29.4</v>
      </c>
      <c r="F4135" t="s">
        <v>52</v>
      </c>
      <c r="G4135" t="s">
        <v>85</v>
      </c>
      <c r="H4135" t="s">
        <v>104</v>
      </c>
      <c r="I4135" t="s">
        <v>105</v>
      </c>
      <c r="J4135" t="s">
        <v>110</v>
      </c>
      <c r="K4135">
        <v>29</v>
      </c>
      <c r="L4135" s="1">
        <v>796</v>
      </c>
      <c r="M4135" t="s">
        <v>53</v>
      </c>
      <c r="N4135" t="s">
        <v>81</v>
      </c>
      <c r="O4135" t="s">
        <v>82</v>
      </c>
      <c r="P4135">
        <v>0</v>
      </c>
      <c r="Q4135">
        <v>34</v>
      </c>
      <c r="R4135">
        <v>5</v>
      </c>
      <c r="S4135">
        <v>1</v>
      </c>
      <c r="T4135">
        <v>5</v>
      </c>
      <c r="U4135">
        <v>1</v>
      </c>
      <c r="V4135">
        <v>10</v>
      </c>
      <c r="W4135" s="1">
        <v>2752</v>
      </c>
      <c r="X4135" s="1">
        <v>3863</v>
      </c>
      <c r="Y4135" s="1">
        <v>5187.7</v>
      </c>
      <c r="Z4135" t="s">
        <v>47</v>
      </c>
      <c r="AA4135" t="s">
        <v>112</v>
      </c>
      <c r="AB4135" s="1">
        <v>0</v>
      </c>
      <c r="AC4135">
        <v>1</v>
      </c>
      <c r="AD4135">
        <v>0</v>
      </c>
      <c r="AE4135">
        <v>1</v>
      </c>
      <c r="AF4135">
        <v>0</v>
      </c>
      <c r="AG4135" t="s">
        <v>87</v>
      </c>
      <c r="AH4135">
        <f>IF(OR(Cleaned_Data_Table[[#This Row],[Appointment Status]]="No Show", Cleaned_Data_Table[[#This Row],[Appointment Status]]="Cancelled"), 1, 0)</f>
        <v>0</v>
      </c>
      <c r="AI4135" t="str">
        <f>IF(Cleaned_Data_Table[[#This Row],[Emergency Case]]=1, "Emergency Care", "Standard Care")</f>
        <v>Emergency Care</v>
      </c>
    </row>
    <row r="4136" spans="1:35">
      <c r="A4136" t="s">
        <v>4245</v>
      </c>
      <c r="B4136">
        <v>9</v>
      </c>
      <c r="C4136" t="s">
        <v>37</v>
      </c>
      <c r="D4136" t="s">
        <v>38</v>
      </c>
      <c r="E4136">
        <v>32.200000000000003</v>
      </c>
      <c r="F4136" t="s">
        <v>39</v>
      </c>
      <c r="G4136" t="s">
        <v>85</v>
      </c>
      <c r="H4136" t="s">
        <v>129</v>
      </c>
      <c r="I4136" t="s">
        <v>130</v>
      </c>
      <c r="J4136" t="s">
        <v>43</v>
      </c>
      <c r="K4136">
        <v>25</v>
      </c>
      <c r="L4136" s="1">
        <v>730</v>
      </c>
      <c r="M4136" t="s">
        <v>53</v>
      </c>
      <c r="N4136" t="s">
        <v>62</v>
      </c>
      <c r="O4136" t="s">
        <v>82</v>
      </c>
      <c r="P4136">
        <v>0</v>
      </c>
      <c r="Q4136">
        <v>20</v>
      </c>
      <c r="R4136">
        <v>4</v>
      </c>
      <c r="S4136">
        <v>1</v>
      </c>
      <c r="T4136">
        <v>4.0999999999999996</v>
      </c>
      <c r="U4136">
        <v>1</v>
      </c>
      <c r="V4136">
        <v>10</v>
      </c>
      <c r="W4136" s="1">
        <v>313</v>
      </c>
      <c r="X4136" s="1">
        <v>653</v>
      </c>
      <c r="Y4136" s="1">
        <v>1187.2</v>
      </c>
      <c r="Z4136" t="s">
        <v>47</v>
      </c>
      <c r="AA4136" t="s">
        <v>112</v>
      </c>
      <c r="AB4136" s="1">
        <v>0</v>
      </c>
      <c r="AC4136">
        <v>0</v>
      </c>
      <c r="AD4136">
        <v>0</v>
      </c>
      <c r="AE4136">
        <v>0</v>
      </c>
      <c r="AF4136">
        <v>0</v>
      </c>
      <c r="AG4136" t="s">
        <v>87</v>
      </c>
      <c r="AH4136">
        <f>IF(OR(Cleaned_Data_Table[[#This Row],[Appointment Status]]="No Show", Cleaned_Data_Table[[#This Row],[Appointment Status]]="Cancelled"), 1, 0)</f>
        <v>0</v>
      </c>
      <c r="AI4136" t="str">
        <f>IF(Cleaned_Data_Table[[#This Row],[Emergency Case]]=1, "Emergency Care", "Standard Care")</f>
        <v>Emergency Care</v>
      </c>
    </row>
    <row r="4137" spans="1:35">
      <c r="A4137" t="s">
        <v>4246</v>
      </c>
      <c r="B4137">
        <v>58</v>
      </c>
      <c r="C4137" t="s">
        <v>51</v>
      </c>
      <c r="D4137" t="s">
        <v>114</v>
      </c>
      <c r="E4137">
        <v>23.8</v>
      </c>
      <c r="F4137" t="s">
        <v>97</v>
      </c>
      <c r="G4137" t="s">
        <v>85</v>
      </c>
      <c r="H4137" t="s">
        <v>79</v>
      </c>
      <c r="I4137" t="s">
        <v>80</v>
      </c>
      <c r="J4137" t="s">
        <v>43</v>
      </c>
      <c r="K4137">
        <v>8</v>
      </c>
      <c r="L4137" s="1">
        <v>551</v>
      </c>
      <c r="M4137" t="s">
        <v>53</v>
      </c>
      <c r="N4137" t="s">
        <v>81</v>
      </c>
      <c r="O4137" t="s">
        <v>55</v>
      </c>
      <c r="P4137">
        <v>0</v>
      </c>
      <c r="Q4137">
        <v>52</v>
      </c>
      <c r="R4137">
        <v>0</v>
      </c>
      <c r="S4137">
        <v>0</v>
      </c>
      <c r="T4137">
        <v>4.7</v>
      </c>
      <c r="U4137">
        <v>1</v>
      </c>
      <c r="V4137">
        <v>8.9</v>
      </c>
      <c r="W4137" s="1">
        <v>902</v>
      </c>
      <c r="X4137" s="1">
        <v>875</v>
      </c>
      <c r="Y4137" s="1">
        <v>1629.6</v>
      </c>
      <c r="Z4137" t="s">
        <v>47</v>
      </c>
      <c r="AA4137" t="s">
        <v>76</v>
      </c>
      <c r="AB4137" s="1">
        <v>0</v>
      </c>
      <c r="AC4137">
        <v>1</v>
      </c>
      <c r="AD4137">
        <v>0</v>
      </c>
      <c r="AE4137">
        <v>0</v>
      </c>
      <c r="AF4137">
        <v>0</v>
      </c>
      <c r="AG4137" t="s">
        <v>87</v>
      </c>
      <c r="AH4137">
        <f>IF(OR(Cleaned_Data_Table[[#This Row],[Appointment Status]]="No Show", Cleaned_Data_Table[[#This Row],[Appointment Status]]="Cancelled"), 1, 0)</f>
        <v>0</v>
      </c>
      <c r="AI4137" t="str">
        <f>IF(Cleaned_Data_Table[[#This Row],[Emergency Case]]=1, "Emergency Care", "Standard Care")</f>
        <v>Emergency Care</v>
      </c>
    </row>
    <row r="4138" spans="1:35">
      <c r="A4138" t="s">
        <v>4247</v>
      </c>
      <c r="B4138">
        <v>41</v>
      </c>
      <c r="C4138" t="s">
        <v>37</v>
      </c>
      <c r="D4138" t="s">
        <v>84</v>
      </c>
      <c r="E4138">
        <v>31.1</v>
      </c>
      <c r="F4138" t="s">
        <v>52</v>
      </c>
      <c r="G4138" t="s">
        <v>40</v>
      </c>
      <c r="H4138" t="s">
        <v>67</v>
      </c>
      <c r="I4138" t="s">
        <v>68</v>
      </c>
      <c r="J4138" t="s">
        <v>90</v>
      </c>
      <c r="K4138">
        <v>14</v>
      </c>
      <c r="L4138" s="1">
        <v>544</v>
      </c>
      <c r="M4138" t="s">
        <v>44</v>
      </c>
      <c r="N4138" t="s">
        <v>69</v>
      </c>
      <c r="O4138" t="s">
        <v>86</v>
      </c>
      <c r="P4138">
        <v>23</v>
      </c>
      <c r="Q4138">
        <v>9</v>
      </c>
      <c r="R4138">
        <v>0</v>
      </c>
      <c r="S4138">
        <v>0</v>
      </c>
      <c r="T4138">
        <v>3.4</v>
      </c>
      <c r="U4138">
        <v>0</v>
      </c>
      <c r="V4138">
        <v>10</v>
      </c>
      <c r="W4138" s="1">
        <v>15926</v>
      </c>
      <c r="X4138" s="1">
        <v>11539</v>
      </c>
      <c r="Y4138" s="1">
        <v>28009</v>
      </c>
      <c r="Z4138" t="s">
        <v>47</v>
      </c>
      <c r="AA4138" t="s">
        <v>48</v>
      </c>
      <c r="AB4138" s="1">
        <v>0</v>
      </c>
      <c r="AC4138">
        <v>0</v>
      </c>
      <c r="AD4138">
        <v>1</v>
      </c>
      <c r="AE4138">
        <v>0</v>
      </c>
      <c r="AF4138">
        <v>0</v>
      </c>
      <c r="AG4138" t="s">
        <v>91</v>
      </c>
      <c r="AH4138">
        <f>IF(OR(Cleaned_Data_Table[[#This Row],[Appointment Status]]="No Show", Cleaned_Data_Table[[#This Row],[Appointment Status]]="Cancelled"), 1, 0)</f>
        <v>0</v>
      </c>
      <c r="AI4138" t="str">
        <f>IF(Cleaned_Data_Table[[#This Row],[Emergency Case]]=1, "Emergency Care", "Standard Care")</f>
        <v>Standard Care</v>
      </c>
    </row>
    <row r="4139" spans="1:35">
      <c r="A4139" t="s">
        <v>4248</v>
      </c>
      <c r="B4139">
        <v>34</v>
      </c>
      <c r="C4139" t="s">
        <v>37</v>
      </c>
      <c r="D4139" t="s">
        <v>100</v>
      </c>
      <c r="E4139">
        <v>26.3</v>
      </c>
      <c r="F4139" t="s">
        <v>52</v>
      </c>
      <c r="G4139" t="s">
        <v>40</v>
      </c>
      <c r="H4139" t="s">
        <v>41</v>
      </c>
      <c r="I4139" t="s">
        <v>42</v>
      </c>
      <c r="J4139" t="s">
        <v>43</v>
      </c>
      <c r="K4139">
        <v>24</v>
      </c>
      <c r="L4139" s="1">
        <v>839</v>
      </c>
      <c r="M4139" t="s">
        <v>53</v>
      </c>
      <c r="N4139" t="s">
        <v>124</v>
      </c>
      <c r="O4139" t="s">
        <v>75</v>
      </c>
      <c r="P4139">
        <v>6</v>
      </c>
      <c r="Q4139">
        <v>20</v>
      </c>
      <c r="R4139">
        <v>3</v>
      </c>
      <c r="S4139">
        <v>0</v>
      </c>
      <c r="T4139">
        <v>4.2</v>
      </c>
      <c r="U4139">
        <v>0</v>
      </c>
      <c r="V4139">
        <v>10</v>
      </c>
      <c r="W4139" s="1">
        <v>439</v>
      </c>
      <c r="X4139" s="1">
        <v>160</v>
      </c>
      <c r="Y4139" s="1">
        <v>1006.6</v>
      </c>
      <c r="Z4139" t="s">
        <v>47</v>
      </c>
      <c r="AA4139" t="s">
        <v>57</v>
      </c>
      <c r="AB4139" s="1">
        <v>0</v>
      </c>
      <c r="AC4139">
        <v>0</v>
      </c>
      <c r="AD4139">
        <v>0</v>
      </c>
      <c r="AE4139">
        <v>0</v>
      </c>
      <c r="AF4139">
        <v>0</v>
      </c>
      <c r="AG4139" t="s">
        <v>87</v>
      </c>
      <c r="AH4139">
        <f>IF(OR(Cleaned_Data_Table[[#This Row],[Appointment Status]]="No Show", Cleaned_Data_Table[[#This Row],[Appointment Status]]="Cancelled"), 1, 0)</f>
        <v>0</v>
      </c>
      <c r="AI4139" t="str">
        <f>IF(Cleaned_Data_Table[[#This Row],[Emergency Case]]=1, "Emergency Care", "Standard Care")</f>
        <v>Standard Care</v>
      </c>
    </row>
    <row r="4140" spans="1:35">
      <c r="A4140" t="s">
        <v>4249</v>
      </c>
      <c r="B4140">
        <v>27</v>
      </c>
      <c r="C4140" t="s">
        <v>37</v>
      </c>
      <c r="D4140" t="s">
        <v>84</v>
      </c>
      <c r="E4140">
        <v>26.1</v>
      </c>
      <c r="F4140" t="s">
        <v>97</v>
      </c>
      <c r="G4140" t="s">
        <v>40</v>
      </c>
      <c r="H4140" t="s">
        <v>138</v>
      </c>
      <c r="I4140" t="s">
        <v>139</v>
      </c>
      <c r="J4140" t="s">
        <v>90</v>
      </c>
      <c r="K4140">
        <v>20</v>
      </c>
      <c r="L4140" s="1">
        <v>778</v>
      </c>
      <c r="M4140" t="s">
        <v>53</v>
      </c>
      <c r="N4140" t="s">
        <v>81</v>
      </c>
      <c r="O4140" t="s">
        <v>86</v>
      </c>
      <c r="P4140">
        <v>17</v>
      </c>
      <c r="Q4140">
        <v>16</v>
      </c>
      <c r="R4140">
        <v>9</v>
      </c>
      <c r="S4140">
        <v>1</v>
      </c>
      <c r="T4140">
        <v>5</v>
      </c>
      <c r="U4140">
        <v>0</v>
      </c>
      <c r="V4140">
        <v>10</v>
      </c>
      <c r="W4140" s="1">
        <v>15576</v>
      </c>
      <c r="X4140" s="1">
        <v>4233</v>
      </c>
      <c r="Y4140" s="1">
        <v>14410.9</v>
      </c>
      <c r="Z4140" t="s">
        <v>47</v>
      </c>
      <c r="AA4140" t="s">
        <v>57</v>
      </c>
      <c r="AB4140" s="1">
        <v>0</v>
      </c>
      <c r="AC4140">
        <v>0</v>
      </c>
      <c r="AD4140">
        <v>1</v>
      </c>
      <c r="AE4140">
        <v>0</v>
      </c>
      <c r="AF4140">
        <v>0</v>
      </c>
      <c r="AG4140" t="s">
        <v>91</v>
      </c>
      <c r="AH4140">
        <f>IF(OR(Cleaned_Data_Table[[#This Row],[Appointment Status]]="No Show", Cleaned_Data_Table[[#This Row],[Appointment Status]]="Cancelled"), 1, 0)</f>
        <v>0</v>
      </c>
      <c r="AI4140" t="str">
        <f>IF(Cleaned_Data_Table[[#This Row],[Emergency Case]]=1, "Emergency Care", "Standard Care")</f>
        <v>Standard Care</v>
      </c>
    </row>
    <row r="4141" spans="1:35">
      <c r="A4141" t="s">
        <v>4250</v>
      </c>
      <c r="B4141">
        <v>29</v>
      </c>
      <c r="C4141" t="s">
        <v>37</v>
      </c>
      <c r="D4141" t="s">
        <v>65</v>
      </c>
      <c r="E4141">
        <v>23.6</v>
      </c>
      <c r="F4141" t="s">
        <v>52</v>
      </c>
      <c r="G4141" t="s">
        <v>66</v>
      </c>
      <c r="H4141" t="s">
        <v>73</v>
      </c>
      <c r="I4141" t="s">
        <v>74</v>
      </c>
      <c r="J4141" t="s">
        <v>43</v>
      </c>
      <c r="K4141">
        <v>10</v>
      </c>
      <c r="L4141" s="1">
        <v>495</v>
      </c>
      <c r="M4141" t="s">
        <v>53</v>
      </c>
      <c r="N4141" t="s">
        <v>81</v>
      </c>
      <c r="O4141" t="s">
        <v>111</v>
      </c>
      <c r="P4141">
        <v>24</v>
      </c>
      <c r="Q4141">
        <v>59</v>
      </c>
      <c r="R4141">
        <v>12</v>
      </c>
      <c r="S4141">
        <v>3</v>
      </c>
      <c r="T4141">
        <v>4.2</v>
      </c>
      <c r="U4141">
        <v>0</v>
      </c>
      <c r="V4141">
        <v>8.1999999999999993</v>
      </c>
      <c r="W4141" s="1">
        <v>253</v>
      </c>
      <c r="X4141" s="1">
        <v>918</v>
      </c>
      <c r="Y4141" s="1">
        <v>1166.2</v>
      </c>
      <c r="Z4141" t="s">
        <v>56</v>
      </c>
      <c r="AA4141" t="s">
        <v>57</v>
      </c>
      <c r="AB4141" s="1">
        <v>1666</v>
      </c>
      <c r="AC4141">
        <v>1</v>
      </c>
      <c r="AD4141">
        <v>1</v>
      </c>
      <c r="AE4141">
        <v>0</v>
      </c>
      <c r="AF4141">
        <v>0</v>
      </c>
      <c r="AG4141" t="s">
        <v>49</v>
      </c>
      <c r="AH4141">
        <f>IF(OR(Cleaned_Data_Table[[#This Row],[Appointment Status]]="No Show", Cleaned_Data_Table[[#This Row],[Appointment Status]]="Cancelled"), 1, 0)</f>
        <v>1</v>
      </c>
      <c r="AI4141" t="str">
        <f>IF(Cleaned_Data_Table[[#This Row],[Emergency Case]]=1, "Emergency Care", "Standard Care")</f>
        <v>Standard Care</v>
      </c>
    </row>
    <row r="4142" spans="1:35">
      <c r="A4142" t="s">
        <v>4251</v>
      </c>
      <c r="B4142">
        <v>52</v>
      </c>
      <c r="C4142" t="s">
        <v>37</v>
      </c>
      <c r="D4142" t="s">
        <v>93</v>
      </c>
      <c r="E4142">
        <v>21.9</v>
      </c>
      <c r="F4142" t="s">
        <v>97</v>
      </c>
      <c r="G4142" t="s">
        <v>85</v>
      </c>
      <c r="H4142" t="s">
        <v>60</v>
      </c>
      <c r="I4142" t="s">
        <v>61</v>
      </c>
      <c r="J4142" t="s">
        <v>90</v>
      </c>
      <c r="K4142">
        <v>12</v>
      </c>
      <c r="L4142" s="1">
        <v>539</v>
      </c>
      <c r="M4142" t="s">
        <v>44</v>
      </c>
      <c r="N4142" t="s">
        <v>54</v>
      </c>
      <c r="O4142" t="s">
        <v>63</v>
      </c>
      <c r="P4142">
        <v>0</v>
      </c>
      <c r="Q4142">
        <v>10</v>
      </c>
      <c r="R4142">
        <v>3</v>
      </c>
      <c r="S4142">
        <v>1</v>
      </c>
      <c r="T4142">
        <v>4.5999999999999996</v>
      </c>
      <c r="U4142">
        <v>1</v>
      </c>
      <c r="V4142">
        <v>10</v>
      </c>
      <c r="W4142" s="1">
        <v>19947</v>
      </c>
      <c r="X4142" s="1">
        <v>10589</v>
      </c>
      <c r="Y4142" s="1">
        <v>31075</v>
      </c>
      <c r="Z4142" t="s">
        <v>47</v>
      </c>
      <c r="AA4142" t="s">
        <v>48</v>
      </c>
      <c r="AB4142" s="1">
        <v>0</v>
      </c>
      <c r="AC4142">
        <v>0</v>
      </c>
      <c r="AD4142">
        <v>0</v>
      </c>
      <c r="AE4142">
        <v>0</v>
      </c>
      <c r="AF4142">
        <v>0</v>
      </c>
      <c r="AG4142" t="s">
        <v>131</v>
      </c>
      <c r="AH4142">
        <f>IF(OR(Cleaned_Data_Table[[#This Row],[Appointment Status]]="No Show", Cleaned_Data_Table[[#This Row],[Appointment Status]]="Cancelled"), 1, 0)</f>
        <v>0</v>
      </c>
      <c r="AI4142" t="str">
        <f>IF(Cleaned_Data_Table[[#This Row],[Emergency Case]]=1, "Emergency Care", "Standard Care")</f>
        <v>Emergency Care</v>
      </c>
    </row>
    <row r="4143" spans="1:35">
      <c r="A4143" t="s">
        <v>4252</v>
      </c>
      <c r="B4143">
        <v>31</v>
      </c>
      <c r="C4143" t="s">
        <v>37</v>
      </c>
      <c r="D4143" t="s">
        <v>114</v>
      </c>
      <c r="E4143">
        <v>19.5</v>
      </c>
      <c r="F4143" t="s">
        <v>52</v>
      </c>
      <c r="G4143" t="s">
        <v>85</v>
      </c>
      <c r="H4143" t="s">
        <v>104</v>
      </c>
      <c r="I4143" t="s">
        <v>105</v>
      </c>
      <c r="J4143" t="s">
        <v>110</v>
      </c>
      <c r="K4143">
        <v>7</v>
      </c>
      <c r="L4143" s="1">
        <v>424</v>
      </c>
      <c r="M4143" t="s">
        <v>53</v>
      </c>
      <c r="N4143" t="s">
        <v>124</v>
      </c>
      <c r="O4143" t="s">
        <v>98</v>
      </c>
      <c r="P4143">
        <v>0</v>
      </c>
      <c r="Q4143">
        <v>26</v>
      </c>
      <c r="R4143">
        <v>0</v>
      </c>
      <c r="S4143">
        <v>0</v>
      </c>
      <c r="T4143">
        <v>3</v>
      </c>
      <c r="U4143">
        <v>1</v>
      </c>
      <c r="V4143">
        <v>9.8000000000000007</v>
      </c>
      <c r="W4143" s="1">
        <v>1677</v>
      </c>
      <c r="X4143" s="1">
        <v>1680</v>
      </c>
      <c r="Y4143" s="1">
        <v>2646.7</v>
      </c>
      <c r="Z4143" t="s">
        <v>47</v>
      </c>
      <c r="AA4143" t="s">
        <v>57</v>
      </c>
      <c r="AB4143" s="1">
        <v>0</v>
      </c>
      <c r="AC4143">
        <v>0</v>
      </c>
      <c r="AD4143">
        <v>0</v>
      </c>
      <c r="AE4143">
        <v>0</v>
      </c>
      <c r="AF4143">
        <v>0</v>
      </c>
      <c r="AG4143" t="s">
        <v>87</v>
      </c>
      <c r="AH4143">
        <f>IF(OR(Cleaned_Data_Table[[#This Row],[Appointment Status]]="No Show", Cleaned_Data_Table[[#This Row],[Appointment Status]]="Cancelled"), 1, 0)</f>
        <v>0</v>
      </c>
      <c r="AI4143" t="str">
        <f>IF(Cleaned_Data_Table[[#This Row],[Emergency Case]]=1, "Emergency Care", "Standard Care")</f>
        <v>Emergency Care</v>
      </c>
    </row>
    <row r="4144" spans="1:35">
      <c r="A4144" t="s">
        <v>4253</v>
      </c>
      <c r="B4144">
        <v>8</v>
      </c>
      <c r="C4144" t="s">
        <v>37</v>
      </c>
      <c r="D4144" t="s">
        <v>114</v>
      </c>
      <c r="E4144">
        <v>26.3</v>
      </c>
      <c r="F4144" t="s">
        <v>52</v>
      </c>
      <c r="G4144" t="s">
        <v>66</v>
      </c>
      <c r="H4144" t="s">
        <v>129</v>
      </c>
      <c r="I4144" t="s">
        <v>130</v>
      </c>
      <c r="J4144" t="s">
        <v>43</v>
      </c>
      <c r="K4144">
        <v>14</v>
      </c>
      <c r="L4144" s="1">
        <v>603</v>
      </c>
      <c r="M4144" t="s">
        <v>44</v>
      </c>
      <c r="N4144" t="s">
        <v>81</v>
      </c>
      <c r="O4144" t="s">
        <v>111</v>
      </c>
      <c r="P4144">
        <v>24</v>
      </c>
      <c r="Q4144">
        <v>53</v>
      </c>
      <c r="R4144">
        <v>2</v>
      </c>
      <c r="S4144">
        <v>0</v>
      </c>
      <c r="T4144">
        <v>3.7</v>
      </c>
      <c r="U4144">
        <v>0</v>
      </c>
      <c r="V4144">
        <v>8.3000000000000007</v>
      </c>
      <c r="W4144" s="1">
        <v>704</v>
      </c>
      <c r="X4144" s="1">
        <v>427</v>
      </c>
      <c r="Y4144" s="1">
        <v>1734</v>
      </c>
      <c r="Z4144" t="s">
        <v>56</v>
      </c>
      <c r="AA4144" t="s">
        <v>112</v>
      </c>
      <c r="AB4144" s="1">
        <v>1734</v>
      </c>
      <c r="AC4144">
        <v>1</v>
      </c>
      <c r="AD4144">
        <v>1</v>
      </c>
      <c r="AE4144">
        <v>0</v>
      </c>
      <c r="AF4144">
        <v>0</v>
      </c>
      <c r="AG4144" t="s">
        <v>49</v>
      </c>
      <c r="AH4144">
        <f>IF(OR(Cleaned_Data_Table[[#This Row],[Appointment Status]]="No Show", Cleaned_Data_Table[[#This Row],[Appointment Status]]="Cancelled"), 1, 0)</f>
        <v>1</v>
      </c>
      <c r="AI4144" t="str">
        <f>IF(Cleaned_Data_Table[[#This Row],[Emergency Case]]=1, "Emergency Care", "Standard Care")</f>
        <v>Standard Care</v>
      </c>
    </row>
    <row r="4145" spans="1:35">
      <c r="A4145" t="s">
        <v>4254</v>
      </c>
      <c r="B4145">
        <v>78</v>
      </c>
      <c r="C4145" t="s">
        <v>51</v>
      </c>
      <c r="D4145" t="s">
        <v>65</v>
      </c>
      <c r="E4145">
        <v>23.1</v>
      </c>
      <c r="F4145" t="s">
        <v>103</v>
      </c>
      <c r="G4145" t="s">
        <v>40</v>
      </c>
      <c r="H4145" t="s">
        <v>94</v>
      </c>
      <c r="I4145" t="s">
        <v>95</v>
      </c>
      <c r="J4145" t="s">
        <v>110</v>
      </c>
      <c r="K4145">
        <v>29</v>
      </c>
      <c r="L4145" s="1">
        <v>977</v>
      </c>
      <c r="M4145" t="s">
        <v>53</v>
      </c>
      <c r="N4145" t="s">
        <v>45</v>
      </c>
      <c r="O4145" t="s">
        <v>75</v>
      </c>
      <c r="P4145">
        <v>17</v>
      </c>
      <c r="Q4145">
        <v>22</v>
      </c>
      <c r="R4145">
        <v>8</v>
      </c>
      <c r="S4145">
        <v>2</v>
      </c>
      <c r="T4145">
        <v>3.4</v>
      </c>
      <c r="U4145">
        <v>0</v>
      </c>
      <c r="V4145">
        <v>10</v>
      </c>
      <c r="W4145" s="1">
        <v>1538</v>
      </c>
      <c r="X4145" s="1">
        <v>2928</v>
      </c>
      <c r="Y4145" s="1">
        <v>3810.1</v>
      </c>
      <c r="Z4145" t="s">
        <v>47</v>
      </c>
      <c r="AA4145" t="s">
        <v>71</v>
      </c>
      <c r="AB4145" s="1">
        <v>0</v>
      </c>
      <c r="AC4145">
        <v>0</v>
      </c>
      <c r="AD4145">
        <v>1</v>
      </c>
      <c r="AE4145">
        <v>0</v>
      </c>
      <c r="AF4145">
        <v>0</v>
      </c>
      <c r="AG4145" t="s">
        <v>87</v>
      </c>
      <c r="AH4145">
        <f>IF(OR(Cleaned_Data_Table[[#This Row],[Appointment Status]]="No Show", Cleaned_Data_Table[[#This Row],[Appointment Status]]="Cancelled"), 1, 0)</f>
        <v>0</v>
      </c>
      <c r="AI4145" t="str">
        <f>IF(Cleaned_Data_Table[[#This Row],[Emergency Case]]=1, "Emergency Care", "Standard Care")</f>
        <v>Standard Care</v>
      </c>
    </row>
    <row r="4146" spans="1:35">
      <c r="A4146" t="s">
        <v>4255</v>
      </c>
      <c r="B4146">
        <v>15</v>
      </c>
      <c r="C4146" t="s">
        <v>37</v>
      </c>
      <c r="D4146" t="s">
        <v>38</v>
      </c>
      <c r="E4146">
        <v>29.7</v>
      </c>
      <c r="F4146" t="s">
        <v>52</v>
      </c>
      <c r="G4146" t="s">
        <v>40</v>
      </c>
      <c r="H4146" t="s">
        <v>73</v>
      </c>
      <c r="I4146" t="s">
        <v>74</v>
      </c>
      <c r="J4146" t="s">
        <v>43</v>
      </c>
      <c r="K4146">
        <v>20</v>
      </c>
      <c r="L4146" s="1">
        <v>717</v>
      </c>
      <c r="M4146" t="s">
        <v>53</v>
      </c>
      <c r="N4146" t="s">
        <v>54</v>
      </c>
      <c r="O4146" t="s">
        <v>101</v>
      </c>
      <c r="P4146">
        <v>12</v>
      </c>
      <c r="Q4146">
        <v>50</v>
      </c>
      <c r="R4146">
        <v>0</v>
      </c>
      <c r="S4146">
        <v>0</v>
      </c>
      <c r="T4146">
        <v>3.8</v>
      </c>
      <c r="U4146">
        <v>0</v>
      </c>
      <c r="V4146">
        <v>8.6</v>
      </c>
      <c r="W4146" s="1">
        <v>938</v>
      </c>
      <c r="X4146" s="1">
        <v>606</v>
      </c>
      <c r="Y4146" s="1">
        <v>1582.7</v>
      </c>
      <c r="Z4146" t="s">
        <v>47</v>
      </c>
      <c r="AA4146" t="s">
        <v>112</v>
      </c>
      <c r="AB4146" s="1">
        <v>0</v>
      </c>
      <c r="AC4146">
        <v>1</v>
      </c>
      <c r="AD4146">
        <v>0</v>
      </c>
      <c r="AE4146">
        <v>0</v>
      </c>
      <c r="AF4146">
        <v>0</v>
      </c>
      <c r="AG4146" t="s">
        <v>49</v>
      </c>
      <c r="AH4146">
        <f>IF(OR(Cleaned_Data_Table[[#This Row],[Appointment Status]]="No Show", Cleaned_Data_Table[[#This Row],[Appointment Status]]="Cancelled"), 1, 0)</f>
        <v>0</v>
      </c>
      <c r="AI4146" t="str">
        <f>IF(Cleaned_Data_Table[[#This Row],[Emergency Case]]=1, "Emergency Care", "Standard Care")</f>
        <v>Standard Care</v>
      </c>
    </row>
    <row r="4147" spans="1:35">
      <c r="A4147" t="s">
        <v>4256</v>
      </c>
      <c r="B4147">
        <v>47</v>
      </c>
      <c r="C4147" t="s">
        <v>51</v>
      </c>
      <c r="D4147" t="s">
        <v>118</v>
      </c>
      <c r="E4147">
        <v>21.1</v>
      </c>
      <c r="F4147" t="s">
        <v>103</v>
      </c>
      <c r="G4147" t="s">
        <v>40</v>
      </c>
      <c r="H4147" t="s">
        <v>79</v>
      </c>
      <c r="I4147" t="s">
        <v>80</v>
      </c>
      <c r="J4147" t="s">
        <v>110</v>
      </c>
      <c r="K4147">
        <v>12</v>
      </c>
      <c r="L4147" s="1">
        <v>521</v>
      </c>
      <c r="M4147" t="s">
        <v>53</v>
      </c>
      <c r="N4147" t="s">
        <v>45</v>
      </c>
      <c r="O4147" t="s">
        <v>106</v>
      </c>
      <c r="P4147">
        <v>10</v>
      </c>
      <c r="Q4147">
        <v>39</v>
      </c>
      <c r="R4147">
        <v>14</v>
      </c>
      <c r="S4147">
        <v>1</v>
      </c>
      <c r="T4147">
        <v>3.8</v>
      </c>
      <c r="U4147">
        <v>0</v>
      </c>
      <c r="V4147">
        <v>9.3000000000000007</v>
      </c>
      <c r="W4147" s="1">
        <v>1448</v>
      </c>
      <c r="X4147" s="1">
        <v>2392</v>
      </c>
      <c r="Y4147" s="1">
        <v>3052.7</v>
      </c>
      <c r="Z4147" t="s">
        <v>47</v>
      </c>
      <c r="AA4147" t="s">
        <v>48</v>
      </c>
      <c r="AB4147" s="1">
        <v>0</v>
      </c>
      <c r="AC4147">
        <v>1</v>
      </c>
      <c r="AD4147">
        <v>0</v>
      </c>
      <c r="AE4147">
        <v>0</v>
      </c>
      <c r="AF4147">
        <v>0</v>
      </c>
      <c r="AG4147" t="s">
        <v>87</v>
      </c>
      <c r="AH4147">
        <f>IF(OR(Cleaned_Data_Table[[#This Row],[Appointment Status]]="No Show", Cleaned_Data_Table[[#This Row],[Appointment Status]]="Cancelled"), 1, 0)</f>
        <v>0</v>
      </c>
      <c r="AI4147" t="str">
        <f>IF(Cleaned_Data_Table[[#This Row],[Emergency Case]]=1, "Emergency Care", "Standard Care")</f>
        <v>Standard Care</v>
      </c>
    </row>
    <row r="4148" spans="1:35">
      <c r="A4148" t="s">
        <v>4257</v>
      </c>
      <c r="B4148">
        <v>64</v>
      </c>
      <c r="C4148" t="s">
        <v>51</v>
      </c>
      <c r="D4148" t="s">
        <v>114</v>
      </c>
      <c r="E4148">
        <v>20.9</v>
      </c>
      <c r="F4148" t="s">
        <v>39</v>
      </c>
      <c r="G4148" t="s">
        <v>85</v>
      </c>
      <c r="H4148" t="s">
        <v>94</v>
      </c>
      <c r="I4148" t="s">
        <v>95</v>
      </c>
      <c r="J4148" t="s">
        <v>110</v>
      </c>
      <c r="K4148">
        <v>27</v>
      </c>
      <c r="L4148" s="1">
        <v>764</v>
      </c>
      <c r="M4148" t="s">
        <v>53</v>
      </c>
      <c r="N4148" t="s">
        <v>69</v>
      </c>
      <c r="O4148" t="s">
        <v>101</v>
      </c>
      <c r="P4148">
        <v>0</v>
      </c>
      <c r="Q4148">
        <v>36</v>
      </c>
      <c r="R4148">
        <v>1</v>
      </c>
      <c r="S4148">
        <v>0</v>
      </c>
      <c r="T4148">
        <v>3.3</v>
      </c>
      <c r="U4148">
        <v>1</v>
      </c>
      <c r="V4148">
        <v>9.1999999999999993</v>
      </c>
      <c r="W4148" s="1">
        <v>4392</v>
      </c>
      <c r="X4148" s="1">
        <v>1921</v>
      </c>
      <c r="Y4148" s="1">
        <v>4953.8999999999996</v>
      </c>
      <c r="Z4148" t="s">
        <v>47</v>
      </c>
      <c r="AA4148" t="s">
        <v>76</v>
      </c>
      <c r="AB4148" s="1">
        <v>0</v>
      </c>
      <c r="AC4148">
        <v>1</v>
      </c>
      <c r="AD4148">
        <v>0</v>
      </c>
      <c r="AE4148">
        <v>1</v>
      </c>
      <c r="AF4148">
        <v>0</v>
      </c>
      <c r="AG4148" t="s">
        <v>87</v>
      </c>
      <c r="AH4148">
        <f>IF(OR(Cleaned_Data_Table[[#This Row],[Appointment Status]]="No Show", Cleaned_Data_Table[[#This Row],[Appointment Status]]="Cancelled"), 1, 0)</f>
        <v>0</v>
      </c>
      <c r="AI4148" t="str">
        <f>IF(Cleaned_Data_Table[[#This Row],[Emergency Case]]=1, "Emergency Care", "Standard Care")</f>
        <v>Emergency Care</v>
      </c>
    </row>
    <row r="4149" spans="1:35">
      <c r="A4149" t="s">
        <v>4258</v>
      </c>
      <c r="B4149">
        <v>78</v>
      </c>
      <c r="C4149" t="s">
        <v>37</v>
      </c>
      <c r="D4149" t="s">
        <v>84</v>
      </c>
      <c r="E4149">
        <v>26.4</v>
      </c>
      <c r="F4149" t="s">
        <v>89</v>
      </c>
      <c r="G4149" t="s">
        <v>40</v>
      </c>
      <c r="H4149" t="s">
        <v>138</v>
      </c>
      <c r="I4149" t="s">
        <v>139</v>
      </c>
      <c r="J4149" t="s">
        <v>90</v>
      </c>
      <c r="K4149">
        <v>24</v>
      </c>
      <c r="L4149" s="1">
        <v>717</v>
      </c>
      <c r="M4149" t="s">
        <v>44</v>
      </c>
      <c r="N4149" t="s">
        <v>124</v>
      </c>
      <c r="O4149" t="s">
        <v>46</v>
      </c>
      <c r="P4149">
        <v>17</v>
      </c>
      <c r="Q4149">
        <v>14</v>
      </c>
      <c r="R4149">
        <v>2</v>
      </c>
      <c r="S4149">
        <v>1</v>
      </c>
      <c r="T4149">
        <v>4.0999999999999996</v>
      </c>
      <c r="U4149">
        <v>0</v>
      </c>
      <c r="V4149">
        <v>10</v>
      </c>
      <c r="W4149" s="1">
        <v>13628</v>
      </c>
      <c r="X4149" s="1">
        <v>4593</v>
      </c>
      <c r="Y4149" s="1">
        <v>18938</v>
      </c>
      <c r="Z4149" t="s">
        <v>47</v>
      </c>
      <c r="AA4149" t="s">
        <v>71</v>
      </c>
      <c r="AB4149" s="1">
        <v>0</v>
      </c>
      <c r="AC4149">
        <v>0</v>
      </c>
      <c r="AD4149">
        <v>1</v>
      </c>
      <c r="AE4149">
        <v>0</v>
      </c>
      <c r="AF4149">
        <v>0</v>
      </c>
      <c r="AG4149" t="s">
        <v>91</v>
      </c>
      <c r="AH4149">
        <f>IF(OR(Cleaned_Data_Table[[#This Row],[Appointment Status]]="No Show", Cleaned_Data_Table[[#This Row],[Appointment Status]]="Cancelled"), 1, 0)</f>
        <v>0</v>
      </c>
      <c r="AI4149" t="str">
        <f>IF(Cleaned_Data_Table[[#This Row],[Emergency Case]]=1, "Emergency Care", "Standard Care")</f>
        <v>Standard Care</v>
      </c>
    </row>
    <row r="4150" spans="1:35">
      <c r="A4150" t="s">
        <v>4259</v>
      </c>
      <c r="B4150">
        <v>21</v>
      </c>
      <c r="C4150" t="s">
        <v>51</v>
      </c>
      <c r="D4150" t="s">
        <v>78</v>
      </c>
      <c r="E4150">
        <v>22.5</v>
      </c>
      <c r="F4150" t="s">
        <v>89</v>
      </c>
      <c r="G4150" t="s">
        <v>40</v>
      </c>
      <c r="H4150" t="s">
        <v>138</v>
      </c>
      <c r="I4150" t="s">
        <v>139</v>
      </c>
      <c r="J4150" t="s">
        <v>90</v>
      </c>
      <c r="K4150">
        <v>13</v>
      </c>
      <c r="L4150" s="1">
        <v>473</v>
      </c>
      <c r="M4150" t="s">
        <v>53</v>
      </c>
      <c r="N4150" t="s">
        <v>124</v>
      </c>
      <c r="O4150" t="s">
        <v>119</v>
      </c>
      <c r="P4150">
        <v>6</v>
      </c>
      <c r="Q4150">
        <v>13</v>
      </c>
      <c r="R4150">
        <v>7</v>
      </c>
      <c r="S4150">
        <v>1</v>
      </c>
      <c r="T4150">
        <v>4.5</v>
      </c>
      <c r="U4150">
        <v>0</v>
      </c>
      <c r="V4150">
        <v>10</v>
      </c>
      <c r="W4150" s="1">
        <v>16333</v>
      </c>
      <c r="X4150" s="1">
        <v>14821</v>
      </c>
      <c r="Y4150" s="1">
        <v>22138.9</v>
      </c>
      <c r="Z4150" t="s">
        <v>47</v>
      </c>
      <c r="AA4150" t="s">
        <v>57</v>
      </c>
      <c r="AB4150" s="1">
        <v>0</v>
      </c>
      <c r="AC4150">
        <v>0</v>
      </c>
      <c r="AD4150">
        <v>0</v>
      </c>
      <c r="AE4150">
        <v>0</v>
      </c>
      <c r="AF4150">
        <v>0</v>
      </c>
      <c r="AG4150" t="s">
        <v>87</v>
      </c>
      <c r="AH4150">
        <f>IF(OR(Cleaned_Data_Table[[#This Row],[Appointment Status]]="No Show", Cleaned_Data_Table[[#This Row],[Appointment Status]]="Cancelled"), 1, 0)</f>
        <v>0</v>
      </c>
      <c r="AI4150" t="str">
        <f>IF(Cleaned_Data_Table[[#This Row],[Emergency Case]]=1, "Emergency Care", "Standard Care")</f>
        <v>Standard Care</v>
      </c>
    </row>
    <row r="4151" spans="1:35">
      <c r="A4151" t="s">
        <v>4260</v>
      </c>
      <c r="B4151">
        <v>88</v>
      </c>
      <c r="C4151" t="s">
        <v>51</v>
      </c>
      <c r="D4151" t="s">
        <v>59</v>
      </c>
      <c r="E4151">
        <v>18.7</v>
      </c>
      <c r="F4151" t="s">
        <v>89</v>
      </c>
      <c r="G4151" t="s">
        <v>40</v>
      </c>
      <c r="H4151" t="s">
        <v>138</v>
      </c>
      <c r="I4151" t="s">
        <v>139</v>
      </c>
      <c r="J4151" t="s">
        <v>110</v>
      </c>
      <c r="K4151">
        <v>30</v>
      </c>
      <c r="L4151" s="1">
        <v>812</v>
      </c>
      <c r="M4151" t="s">
        <v>53</v>
      </c>
      <c r="N4151" t="s">
        <v>124</v>
      </c>
      <c r="O4151" t="s">
        <v>46</v>
      </c>
      <c r="P4151">
        <v>7</v>
      </c>
      <c r="Q4151">
        <v>15</v>
      </c>
      <c r="R4151">
        <v>13</v>
      </c>
      <c r="S4151">
        <v>4</v>
      </c>
      <c r="T4151">
        <v>3.7</v>
      </c>
      <c r="U4151">
        <v>0</v>
      </c>
      <c r="V4151">
        <v>10</v>
      </c>
      <c r="W4151" s="1">
        <v>3059</v>
      </c>
      <c r="X4151" s="1">
        <v>1980</v>
      </c>
      <c r="Y4151" s="1">
        <v>4095.7</v>
      </c>
      <c r="Z4151" t="s">
        <v>56</v>
      </c>
      <c r="AA4151" t="s">
        <v>71</v>
      </c>
      <c r="AB4151" s="1">
        <v>5851</v>
      </c>
      <c r="AC4151">
        <v>0</v>
      </c>
      <c r="AD4151">
        <v>0</v>
      </c>
      <c r="AE4151">
        <v>0</v>
      </c>
      <c r="AF4151">
        <v>0</v>
      </c>
      <c r="AG4151" t="s">
        <v>87</v>
      </c>
      <c r="AH4151">
        <f>IF(OR(Cleaned_Data_Table[[#This Row],[Appointment Status]]="No Show", Cleaned_Data_Table[[#This Row],[Appointment Status]]="Cancelled"), 1, 0)</f>
        <v>1</v>
      </c>
      <c r="AI4151" t="str">
        <f>IF(Cleaned_Data_Table[[#This Row],[Emergency Case]]=1, "Emergency Care", "Standard Care")</f>
        <v>Standard Care</v>
      </c>
    </row>
    <row r="4152" spans="1:35">
      <c r="A4152" t="s">
        <v>4261</v>
      </c>
      <c r="B4152">
        <v>20</v>
      </c>
      <c r="C4152" t="s">
        <v>37</v>
      </c>
      <c r="D4152" t="s">
        <v>84</v>
      </c>
      <c r="E4152">
        <v>22</v>
      </c>
      <c r="F4152" t="s">
        <v>52</v>
      </c>
      <c r="G4152" t="s">
        <v>66</v>
      </c>
      <c r="H4152" t="s">
        <v>94</v>
      </c>
      <c r="I4152" t="s">
        <v>95</v>
      </c>
      <c r="J4152" t="s">
        <v>110</v>
      </c>
      <c r="K4152">
        <v>28</v>
      </c>
      <c r="L4152" s="1">
        <v>948</v>
      </c>
      <c r="M4152" t="s">
        <v>53</v>
      </c>
      <c r="N4152" t="s">
        <v>81</v>
      </c>
      <c r="O4152" t="s">
        <v>119</v>
      </c>
      <c r="P4152">
        <v>10</v>
      </c>
      <c r="Q4152">
        <v>14</v>
      </c>
      <c r="R4152">
        <v>3</v>
      </c>
      <c r="S4152">
        <v>1</v>
      </c>
      <c r="T4152">
        <v>4.7</v>
      </c>
      <c r="U4152">
        <v>0</v>
      </c>
      <c r="V4152">
        <v>10</v>
      </c>
      <c r="W4152" s="1">
        <v>3793</v>
      </c>
      <c r="X4152" s="1">
        <v>3375</v>
      </c>
      <c r="Y4152" s="1">
        <v>5681.2</v>
      </c>
      <c r="Z4152" t="s">
        <v>47</v>
      </c>
      <c r="AA4152" t="s">
        <v>57</v>
      </c>
      <c r="AB4152" s="1">
        <v>0</v>
      </c>
      <c r="AC4152">
        <v>0</v>
      </c>
      <c r="AD4152">
        <v>0</v>
      </c>
      <c r="AE4152">
        <v>0</v>
      </c>
      <c r="AF4152">
        <v>0</v>
      </c>
      <c r="AG4152" t="s">
        <v>87</v>
      </c>
      <c r="AH4152">
        <f>IF(OR(Cleaned_Data_Table[[#This Row],[Appointment Status]]="No Show", Cleaned_Data_Table[[#This Row],[Appointment Status]]="Cancelled"), 1, 0)</f>
        <v>0</v>
      </c>
      <c r="AI4152" t="str">
        <f>IF(Cleaned_Data_Table[[#This Row],[Emergency Case]]=1, "Emergency Care", "Standard Care")</f>
        <v>Standard Care</v>
      </c>
    </row>
    <row r="4153" spans="1:35">
      <c r="A4153" t="s">
        <v>4262</v>
      </c>
      <c r="B4153">
        <v>55</v>
      </c>
      <c r="C4153" t="s">
        <v>51</v>
      </c>
      <c r="D4153" t="s">
        <v>114</v>
      </c>
      <c r="E4153">
        <v>29.2</v>
      </c>
      <c r="F4153" t="s">
        <v>52</v>
      </c>
      <c r="G4153" t="s">
        <v>85</v>
      </c>
      <c r="H4153" t="s">
        <v>41</v>
      </c>
      <c r="I4153" t="s">
        <v>42</v>
      </c>
      <c r="J4153" t="s">
        <v>43</v>
      </c>
      <c r="K4153">
        <v>6</v>
      </c>
      <c r="L4153" s="1">
        <v>510</v>
      </c>
      <c r="M4153" t="s">
        <v>44</v>
      </c>
      <c r="N4153" t="s">
        <v>45</v>
      </c>
      <c r="O4153" t="s">
        <v>75</v>
      </c>
      <c r="P4153">
        <v>0</v>
      </c>
      <c r="Q4153">
        <v>32</v>
      </c>
      <c r="R4153">
        <v>9</v>
      </c>
      <c r="S4153">
        <v>0</v>
      </c>
      <c r="T4153">
        <v>3.7</v>
      </c>
      <c r="U4153">
        <v>1</v>
      </c>
      <c r="V4153">
        <v>9.6999999999999993</v>
      </c>
      <c r="W4153" s="1">
        <v>955</v>
      </c>
      <c r="X4153" s="1">
        <v>642</v>
      </c>
      <c r="Y4153" s="1">
        <v>2107</v>
      </c>
      <c r="Z4153" t="s">
        <v>47</v>
      </c>
      <c r="AA4153" t="s">
        <v>76</v>
      </c>
      <c r="AB4153" s="1">
        <v>0</v>
      </c>
      <c r="AC4153">
        <v>1</v>
      </c>
      <c r="AD4153">
        <v>0</v>
      </c>
      <c r="AE4153">
        <v>0</v>
      </c>
      <c r="AF4153">
        <v>0</v>
      </c>
      <c r="AG4153" t="s">
        <v>87</v>
      </c>
      <c r="AH4153">
        <f>IF(OR(Cleaned_Data_Table[[#This Row],[Appointment Status]]="No Show", Cleaned_Data_Table[[#This Row],[Appointment Status]]="Cancelled"), 1, 0)</f>
        <v>0</v>
      </c>
      <c r="AI4153" t="str">
        <f>IF(Cleaned_Data_Table[[#This Row],[Emergency Case]]=1, "Emergency Care", "Standard Care")</f>
        <v>Emergency Care</v>
      </c>
    </row>
    <row r="4154" spans="1:35">
      <c r="A4154" t="s">
        <v>4263</v>
      </c>
      <c r="B4154">
        <v>8</v>
      </c>
      <c r="C4154" t="s">
        <v>37</v>
      </c>
      <c r="D4154" t="s">
        <v>38</v>
      </c>
      <c r="E4154">
        <v>15</v>
      </c>
      <c r="F4154" t="s">
        <v>39</v>
      </c>
      <c r="G4154" t="s">
        <v>66</v>
      </c>
      <c r="H4154" t="s">
        <v>104</v>
      </c>
      <c r="I4154" t="s">
        <v>105</v>
      </c>
      <c r="J4154" t="s">
        <v>90</v>
      </c>
      <c r="K4154">
        <v>5</v>
      </c>
      <c r="L4154" s="1">
        <v>472</v>
      </c>
      <c r="M4154" t="s">
        <v>53</v>
      </c>
      <c r="N4154" t="s">
        <v>69</v>
      </c>
      <c r="O4154" t="s">
        <v>101</v>
      </c>
      <c r="P4154">
        <v>3</v>
      </c>
      <c r="Q4154">
        <v>4</v>
      </c>
      <c r="R4154">
        <v>0</v>
      </c>
      <c r="S4154">
        <v>0</v>
      </c>
      <c r="T4154">
        <v>4.3</v>
      </c>
      <c r="U4154">
        <v>0</v>
      </c>
      <c r="V4154">
        <v>10</v>
      </c>
      <c r="W4154" s="1">
        <v>16999</v>
      </c>
      <c r="X4154" s="1">
        <v>10571</v>
      </c>
      <c r="Y4154" s="1">
        <v>19629.400000000001</v>
      </c>
      <c r="Z4154" t="s">
        <v>47</v>
      </c>
      <c r="AA4154" t="s">
        <v>112</v>
      </c>
      <c r="AB4154" s="1">
        <v>0</v>
      </c>
      <c r="AC4154">
        <v>0</v>
      </c>
      <c r="AD4154">
        <v>0</v>
      </c>
      <c r="AE4154">
        <v>0</v>
      </c>
      <c r="AF4154">
        <v>0</v>
      </c>
      <c r="AG4154" t="s">
        <v>131</v>
      </c>
      <c r="AH4154">
        <f>IF(OR(Cleaned_Data_Table[[#This Row],[Appointment Status]]="No Show", Cleaned_Data_Table[[#This Row],[Appointment Status]]="Cancelled"), 1, 0)</f>
        <v>0</v>
      </c>
      <c r="AI4154" t="str">
        <f>IF(Cleaned_Data_Table[[#This Row],[Emergency Case]]=1, "Emergency Care", "Standard Care")</f>
        <v>Standard Care</v>
      </c>
    </row>
    <row r="4155" spans="1:35">
      <c r="A4155" t="s">
        <v>4264</v>
      </c>
      <c r="B4155">
        <v>88</v>
      </c>
      <c r="C4155" t="s">
        <v>51</v>
      </c>
      <c r="D4155" t="s">
        <v>65</v>
      </c>
      <c r="E4155">
        <v>24</v>
      </c>
      <c r="F4155" t="s">
        <v>39</v>
      </c>
      <c r="G4155" t="s">
        <v>40</v>
      </c>
      <c r="H4155" t="s">
        <v>138</v>
      </c>
      <c r="I4155" t="s">
        <v>139</v>
      </c>
      <c r="J4155" t="s">
        <v>110</v>
      </c>
      <c r="K4155">
        <v>17</v>
      </c>
      <c r="L4155" s="1">
        <v>622</v>
      </c>
      <c r="M4155" t="s">
        <v>44</v>
      </c>
      <c r="N4155" t="s">
        <v>45</v>
      </c>
      <c r="O4155" t="s">
        <v>111</v>
      </c>
      <c r="P4155">
        <v>12</v>
      </c>
      <c r="Q4155">
        <v>37</v>
      </c>
      <c r="R4155">
        <v>1</v>
      </c>
      <c r="S4155">
        <v>0</v>
      </c>
      <c r="T4155">
        <v>3</v>
      </c>
      <c r="U4155">
        <v>0</v>
      </c>
      <c r="V4155">
        <v>9</v>
      </c>
      <c r="W4155" s="1">
        <v>1871</v>
      </c>
      <c r="X4155" s="1">
        <v>2352</v>
      </c>
      <c r="Y4155" s="1">
        <v>4845</v>
      </c>
      <c r="Z4155" t="s">
        <v>47</v>
      </c>
      <c r="AA4155" t="s">
        <v>71</v>
      </c>
      <c r="AB4155" s="1">
        <v>0</v>
      </c>
      <c r="AC4155">
        <v>1</v>
      </c>
      <c r="AD4155">
        <v>0</v>
      </c>
      <c r="AE4155">
        <v>1</v>
      </c>
      <c r="AF4155">
        <v>0</v>
      </c>
      <c r="AG4155" t="s">
        <v>87</v>
      </c>
      <c r="AH4155">
        <f>IF(OR(Cleaned_Data_Table[[#This Row],[Appointment Status]]="No Show", Cleaned_Data_Table[[#This Row],[Appointment Status]]="Cancelled"), 1, 0)</f>
        <v>0</v>
      </c>
      <c r="AI4155" t="str">
        <f>IF(Cleaned_Data_Table[[#This Row],[Emergency Case]]=1, "Emergency Care", "Standard Care")</f>
        <v>Standard Care</v>
      </c>
    </row>
    <row r="4156" spans="1:35">
      <c r="A4156" t="s">
        <v>4265</v>
      </c>
      <c r="B4156">
        <v>49</v>
      </c>
      <c r="C4156" t="s">
        <v>51</v>
      </c>
      <c r="D4156" t="s">
        <v>118</v>
      </c>
      <c r="E4156">
        <v>23.6</v>
      </c>
      <c r="F4156" t="s">
        <v>97</v>
      </c>
      <c r="G4156" t="s">
        <v>40</v>
      </c>
      <c r="H4156" t="s">
        <v>138</v>
      </c>
      <c r="I4156" t="s">
        <v>139</v>
      </c>
      <c r="J4156" t="s">
        <v>110</v>
      </c>
      <c r="K4156">
        <v>18</v>
      </c>
      <c r="L4156" s="1">
        <v>661</v>
      </c>
      <c r="M4156" t="s">
        <v>53</v>
      </c>
      <c r="N4156" t="s">
        <v>69</v>
      </c>
      <c r="O4156" t="s">
        <v>46</v>
      </c>
      <c r="P4156">
        <v>21</v>
      </c>
      <c r="Q4156">
        <v>16</v>
      </c>
      <c r="R4156">
        <v>2</v>
      </c>
      <c r="S4156">
        <v>0</v>
      </c>
      <c r="T4156">
        <v>4.8</v>
      </c>
      <c r="U4156">
        <v>0</v>
      </c>
      <c r="V4156">
        <v>10</v>
      </c>
      <c r="W4156" s="1">
        <v>4217</v>
      </c>
      <c r="X4156" s="1">
        <v>2372</v>
      </c>
      <c r="Y4156" s="1">
        <v>5075</v>
      </c>
      <c r="Z4156" t="s">
        <v>47</v>
      </c>
      <c r="AA4156" t="s">
        <v>48</v>
      </c>
      <c r="AB4156" s="1">
        <v>0</v>
      </c>
      <c r="AC4156">
        <v>0</v>
      </c>
      <c r="AD4156">
        <v>1</v>
      </c>
      <c r="AE4156">
        <v>0</v>
      </c>
      <c r="AF4156">
        <v>0</v>
      </c>
      <c r="AG4156" t="s">
        <v>87</v>
      </c>
      <c r="AH4156">
        <f>IF(OR(Cleaned_Data_Table[[#This Row],[Appointment Status]]="No Show", Cleaned_Data_Table[[#This Row],[Appointment Status]]="Cancelled"), 1, 0)</f>
        <v>0</v>
      </c>
      <c r="AI4156" t="str">
        <f>IF(Cleaned_Data_Table[[#This Row],[Emergency Case]]=1, "Emergency Care", "Standard Care")</f>
        <v>Standard Care</v>
      </c>
    </row>
    <row r="4157" spans="1:35">
      <c r="A4157" t="s">
        <v>4266</v>
      </c>
      <c r="B4157">
        <v>78</v>
      </c>
      <c r="C4157" t="s">
        <v>37</v>
      </c>
      <c r="D4157" t="s">
        <v>118</v>
      </c>
      <c r="E4157">
        <v>22.2</v>
      </c>
      <c r="F4157" t="s">
        <v>89</v>
      </c>
      <c r="G4157" t="s">
        <v>66</v>
      </c>
      <c r="H4157" t="s">
        <v>79</v>
      </c>
      <c r="I4157" t="s">
        <v>80</v>
      </c>
      <c r="J4157" t="s">
        <v>43</v>
      </c>
      <c r="K4157">
        <v>17</v>
      </c>
      <c r="L4157" s="1">
        <v>724</v>
      </c>
      <c r="M4157" t="s">
        <v>53</v>
      </c>
      <c r="N4157" t="s">
        <v>45</v>
      </c>
      <c r="O4157" t="s">
        <v>70</v>
      </c>
      <c r="P4157">
        <v>3</v>
      </c>
      <c r="Q4157">
        <v>51</v>
      </c>
      <c r="R4157">
        <v>12</v>
      </c>
      <c r="S4157">
        <v>1</v>
      </c>
      <c r="T4157">
        <v>4.5999999999999996</v>
      </c>
      <c r="U4157">
        <v>0</v>
      </c>
      <c r="V4157">
        <v>8.9</v>
      </c>
      <c r="W4157" s="1">
        <v>748</v>
      </c>
      <c r="X4157" s="1">
        <v>0</v>
      </c>
      <c r="Y4157" s="1">
        <v>1030.4000000000001</v>
      </c>
      <c r="Z4157" t="s">
        <v>125</v>
      </c>
      <c r="AA4157" t="s">
        <v>71</v>
      </c>
      <c r="AB4157" s="1">
        <v>0</v>
      </c>
      <c r="AC4157">
        <v>1</v>
      </c>
      <c r="AD4157">
        <v>0</v>
      </c>
      <c r="AE4157">
        <v>0</v>
      </c>
      <c r="AF4157">
        <v>0</v>
      </c>
      <c r="AG4157" t="s">
        <v>87</v>
      </c>
      <c r="AH4157">
        <f>IF(OR(Cleaned_Data_Table[[#This Row],[Appointment Status]]="No Show", Cleaned_Data_Table[[#This Row],[Appointment Status]]="Cancelled"), 1, 0)</f>
        <v>1</v>
      </c>
      <c r="AI4157" t="str">
        <f>IF(Cleaned_Data_Table[[#This Row],[Emergency Case]]=1, "Emergency Care", "Standard Care")</f>
        <v>Standard Care</v>
      </c>
    </row>
    <row r="4158" spans="1:35">
      <c r="A4158" t="s">
        <v>4267</v>
      </c>
      <c r="B4158">
        <v>72</v>
      </c>
      <c r="C4158" t="s">
        <v>37</v>
      </c>
      <c r="D4158" t="s">
        <v>78</v>
      </c>
      <c r="E4158">
        <v>29.1</v>
      </c>
      <c r="F4158" t="s">
        <v>89</v>
      </c>
      <c r="G4158" t="s">
        <v>40</v>
      </c>
      <c r="H4158" t="s">
        <v>104</v>
      </c>
      <c r="I4158" t="s">
        <v>105</v>
      </c>
      <c r="J4158" t="s">
        <v>43</v>
      </c>
      <c r="K4158">
        <v>11</v>
      </c>
      <c r="L4158" s="1">
        <v>525</v>
      </c>
      <c r="M4158" t="s">
        <v>53</v>
      </c>
      <c r="N4158" t="s">
        <v>69</v>
      </c>
      <c r="O4158" t="s">
        <v>63</v>
      </c>
      <c r="P4158">
        <v>9</v>
      </c>
      <c r="Q4158">
        <v>21</v>
      </c>
      <c r="R4158">
        <v>9</v>
      </c>
      <c r="S4158">
        <v>2</v>
      </c>
      <c r="T4158">
        <v>3.9</v>
      </c>
      <c r="U4158">
        <v>0</v>
      </c>
      <c r="V4158">
        <v>10</v>
      </c>
      <c r="W4158" s="1">
        <v>182</v>
      </c>
      <c r="X4158" s="1">
        <v>294</v>
      </c>
      <c r="Y4158" s="1">
        <v>700.7</v>
      </c>
      <c r="Z4158" t="s">
        <v>47</v>
      </c>
      <c r="AA4158" t="s">
        <v>76</v>
      </c>
      <c r="AB4158" s="1">
        <v>0</v>
      </c>
      <c r="AC4158">
        <v>0</v>
      </c>
      <c r="AD4158">
        <v>0</v>
      </c>
      <c r="AE4158">
        <v>0</v>
      </c>
      <c r="AF4158">
        <v>0</v>
      </c>
      <c r="AG4158" t="s">
        <v>49</v>
      </c>
      <c r="AH4158">
        <f>IF(OR(Cleaned_Data_Table[[#This Row],[Appointment Status]]="No Show", Cleaned_Data_Table[[#This Row],[Appointment Status]]="Cancelled"), 1, 0)</f>
        <v>0</v>
      </c>
      <c r="AI4158" t="str">
        <f>IF(Cleaned_Data_Table[[#This Row],[Emergency Case]]=1, "Emergency Care", "Standard Care")</f>
        <v>Standard Care</v>
      </c>
    </row>
    <row r="4159" spans="1:35">
      <c r="A4159" t="s">
        <v>4268</v>
      </c>
      <c r="B4159">
        <v>72</v>
      </c>
      <c r="C4159" t="s">
        <v>37</v>
      </c>
      <c r="D4159" t="s">
        <v>78</v>
      </c>
      <c r="E4159">
        <v>23.9</v>
      </c>
      <c r="F4159" t="s">
        <v>52</v>
      </c>
      <c r="G4159" t="s">
        <v>40</v>
      </c>
      <c r="H4159" t="s">
        <v>67</v>
      </c>
      <c r="I4159" t="s">
        <v>68</v>
      </c>
      <c r="J4159" t="s">
        <v>90</v>
      </c>
      <c r="K4159">
        <v>6</v>
      </c>
      <c r="L4159" s="1">
        <v>479</v>
      </c>
      <c r="M4159" t="s">
        <v>44</v>
      </c>
      <c r="N4159" t="s">
        <v>81</v>
      </c>
      <c r="O4159" t="s">
        <v>55</v>
      </c>
      <c r="P4159">
        <v>28</v>
      </c>
      <c r="Q4159">
        <v>9</v>
      </c>
      <c r="R4159">
        <v>7</v>
      </c>
      <c r="S4159">
        <v>4</v>
      </c>
      <c r="T4159">
        <v>4.7</v>
      </c>
      <c r="U4159">
        <v>0</v>
      </c>
      <c r="V4159">
        <v>10</v>
      </c>
      <c r="W4159" s="1">
        <v>8450</v>
      </c>
      <c r="X4159" s="1">
        <v>12196</v>
      </c>
      <c r="Y4159" s="1">
        <v>21125</v>
      </c>
      <c r="Z4159" t="s">
        <v>56</v>
      </c>
      <c r="AA4159" t="s">
        <v>76</v>
      </c>
      <c r="AB4159" s="1">
        <v>21125</v>
      </c>
      <c r="AC4159">
        <v>0</v>
      </c>
      <c r="AD4159">
        <v>1</v>
      </c>
      <c r="AE4159">
        <v>0</v>
      </c>
      <c r="AF4159">
        <v>0</v>
      </c>
      <c r="AG4159" t="s">
        <v>91</v>
      </c>
      <c r="AH4159">
        <f>IF(OR(Cleaned_Data_Table[[#This Row],[Appointment Status]]="No Show", Cleaned_Data_Table[[#This Row],[Appointment Status]]="Cancelled"), 1, 0)</f>
        <v>1</v>
      </c>
      <c r="AI4159" t="str">
        <f>IF(Cleaned_Data_Table[[#This Row],[Emergency Case]]=1, "Emergency Care", "Standard Care")</f>
        <v>Standard Care</v>
      </c>
    </row>
    <row r="4160" spans="1:35">
      <c r="A4160" t="s">
        <v>4269</v>
      </c>
      <c r="B4160">
        <v>62</v>
      </c>
      <c r="C4160" t="s">
        <v>51</v>
      </c>
      <c r="D4160" t="s">
        <v>59</v>
      </c>
      <c r="E4160">
        <v>24.8</v>
      </c>
      <c r="F4160" t="s">
        <v>52</v>
      </c>
      <c r="G4160" t="s">
        <v>40</v>
      </c>
      <c r="H4160" t="s">
        <v>73</v>
      </c>
      <c r="I4160" t="s">
        <v>74</v>
      </c>
      <c r="J4160" t="s">
        <v>90</v>
      </c>
      <c r="K4160">
        <v>26</v>
      </c>
      <c r="L4160" s="1">
        <v>762</v>
      </c>
      <c r="M4160" t="s">
        <v>53</v>
      </c>
      <c r="N4160" t="s">
        <v>45</v>
      </c>
      <c r="O4160" t="s">
        <v>55</v>
      </c>
      <c r="P4160">
        <v>29</v>
      </c>
      <c r="Q4160">
        <v>5</v>
      </c>
      <c r="R4160">
        <v>13</v>
      </c>
      <c r="S4160">
        <v>2</v>
      </c>
      <c r="T4160">
        <v>4.4000000000000004</v>
      </c>
      <c r="U4160">
        <v>0</v>
      </c>
      <c r="V4160">
        <v>10</v>
      </c>
      <c r="W4160" s="1">
        <v>12110</v>
      </c>
      <c r="X4160" s="1">
        <v>13742</v>
      </c>
      <c r="Y4160" s="1">
        <v>18629.8</v>
      </c>
      <c r="Z4160" t="s">
        <v>47</v>
      </c>
      <c r="AA4160" t="s">
        <v>76</v>
      </c>
      <c r="AB4160" s="1">
        <v>0</v>
      </c>
      <c r="AC4160">
        <v>0</v>
      </c>
      <c r="AD4160">
        <v>1</v>
      </c>
      <c r="AE4160">
        <v>0</v>
      </c>
      <c r="AF4160">
        <v>0</v>
      </c>
      <c r="AG4160" t="s">
        <v>91</v>
      </c>
      <c r="AH4160">
        <f>IF(OR(Cleaned_Data_Table[[#This Row],[Appointment Status]]="No Show", Cleaned_Data_Table[[#This Row],[Appointment Status]]="Cancelled"), 1, 0)</f>
        <v>0</v>
      </c>
      <c r="AI4160" t="str">
        <f>IF(Cleaned_Data_Table[[#This Row],[Emergency Case]]=1, "Emergency Care", "Standard Care")</f>
        <v>Standard Care</v>
      </c>
    </row>
    <row r="4161" spans="1:35">
      <c r="A4161" t="s">
        <v>4270</v>
      </c>
      <c r="B4161">
        <v>10</v>
      </c>
      <c r="C4161" t="s">
        <v>51</v>
      </c>
      <c r="D4161" t="s">
        <v>100</v>
      </c>
      <c r="E4161">
        <v>29.5</v>
      </c>
      <c r="F4161" t="s">
        <v>39</v>
      </c>
      <c r="G4161" t="s">
        <v>40</v>
      </c>
      <c r="H4161" t="s">
        <v>94</v>
      </c>
      <c r="I4161" t="s">
        <v>95</v>
      </c>
      <c r="J4161" t="s">
        <v>43</v>
      </c>
      <c r="K4161">
        <v>8</v>
      </c>
      <c r="L4161" s="1">
        <v>542</v>
      </c>
      <c r="M4161" t="s">
        <v>53</v>
      </c>
      <c r="N4161" t="s">
        <v>62</v>
      </c>
      <c r="O4161" t="s">
        <v>63</v>
      </c>
      <c r="P4161">
        <v>28</v>
      </c>
      <c r="Q4161">
        <v>28</v>
      </c>
      <c r="R4161">
        <v>9</v>
      </c>
      <c r="S4161">
        <v>2</v>
      </c>
      <c r="T4161">
        <v>4.0999999999999996</v>
      </c>
      <c r="U4161">
        <v>0</v>
      </c>
      <c r="V4161">
        <v>10</v>
      </c>
      <c r="W4161" s="1">
        <v>686</v>
      </c>
      <c r="X4161" s="1">
        <v>73</v>
      </c>
      <c r="Y4161" s="1">
        <v>910.7</v>
      </c>
      <c r="Z4161" t="s">
        <v>47</v>
      </c>
      <c r="AA4161" t="s">
        <v>112</v>
      </c>
      <c r="AB4161" s="1">
        <v>0</v>
      </c>
      <c r="AC4161">
        <v>0</v>
      </c>
      <c r="AD4161">
        <v>1</v>
      </c>
      <c r="AE4161">
        <v>0</v>
      </c>
      <c r="AF4161">
        <v>0</v>
      </c>
      <c r="AG4161" t="s">
        <v>49</v>
      </c>
      <c r="AH4161">
        <f>IF(OR(Cleaned_Data_Table[[#This Row],[Appointment Status]]="No Show", Cleaned_Data_Table[[#This Row],[Appointment Status]]="Cancelled"), 1, 0)</f>
        <v>0</v>
      </c>
      <c r="AI4161" t="str">
        <f>IF(Cleaned_Data_Table[[#This Row],[Emergency Case]]=1, "Emergency Care", "Standard Care")</f>
        <v>Standard Care</v>
      </c>
    </row>
    <row r="4162" spans="1:35">
      <c r="A4162" t="s">
        <v>4271</v>
      </c>
      <c r="B4162">
        <v>71</v>
      </c>
      <c r="C4162" t="s">
        <v>51</v>
      </c>
      <c r="D4162" t="s">
        <v>78</v>
      </c>
      <c r="E4162">
        <v>20.2</v>
      </c>
      <c r="F4162" t="s">
        <v>52</v>
      </c>
      <c r="G4162" t="s">
        <v>40</v>
      </c>
      <c r="H4162" t="s">
        <v>129</v>
      </c>
      <c r="I4162" t="s">
        <v>130</v>
      </c>
      <c r="J4162" t="s">
        <v>43</v>
      </c>
      <c r="K4162">
        <v>6</v>
      </c>
      <c r="L4162" s="1">
        <v>495</v>
      </c>
      <c r="M4162" t="s">
        <v>53</v>
      </c>
      <c r="N4162" t="s">
        <v>69</v>
      </c>
      <c r="O4162" t="s">
        <v>82</v>
      </c>
      <c r="P4162">
        <v>2</v>
      </c>
      <c r="Q4162">
        <v>56</v>
      </c>
      <c r="R4162">
        <v>8</v>
      </c>
      <c r="S4162">
        <v>2</v>
      </c>
      <c r="T4162">
        <v>4.0999999999999996</v>
      </c>
      <c r="U4162">
        <v>0</v>
      </c>
      <c r="V4162">
        <v>8.3000000000000007</v>
      </c>
      <c r="W4162" s="1">
        <v>738</v>
      </c>
      <c r="X4162" s="1">
        <v>584</v>
      </c>
      <c r="Y4162" s="1">
        <v>1271.9000000000001</v>
      </c>
      <c r="Z4162" t="s">
        <v>47</v>
      </c>
      <c r="AA4162" t="s">
        <v>76</v>
      </c>
      <c r="AB4162" s="1">
        <v>0</v>
      </c>
      <c r="AC4162">
        <v>1</v>
      </c>
      <c r="AD4162">
        <v>0</v>
      </c>
      <c r="AE4162">
        <v>0</v>
      </c>
      <c r="AF4162">
        <v>0</v>
      </c>
      <c r="AG4162" t="s">
        <v>87</v>
      </c>
      <c r="AH4162">
        <f>IF(OR(Cleaned_Data_Table[[#This Row],[Appointment Status]]="No Show", Cleaned_Data_Table[[#This Row],[Appointment Status]]="Cancelled"), 1, 0)</f>
        <v>0</v>
      </c>
      <c r="AI4162" t="str">
        <f>IF(Cleaned_Data_Table[[#This Row],[Emergency Case]]=1, "Emergency Care", "Standard Care")</f>
        <v>Standard Care</v>
      </c>
    </row>
    <row r="4163" spans="1:35">
      <c r="A4163" t="s">
        <v>4272</v>
      </c>
      <c r="B4163">
        <v>69</v>
      </c>
      <c r="C4163" t="s">
        <v>51</v>
      </c>
      <c r="D4163" t="s">
        <v>65</v>
      </c>
      <c r="E4163">
        <v>26.4</v>
      </c>
      <c r="F4163" t="s">
        <v>52</v>
      </c>
      <c r="G4163" t="s">
        <v>40</v>
      </c>
      <c r="H4163" t="s">
        <v>60</v>
      </c>
      <c r="I4163" t="s">
        <v>61</v>
      </c>
      <c r="J4163" t="s">
        <v>110</v>
      </c>
      <c r="K4163">
        <v>26</v>
      </c>
      <c r="L4163" s="1">
        <v>840</v>
      </c>
      <c r="M4163" t="s">
        <v>44</v>
      </c>
      <c r="N4163" t="s">
        <v>45</v>
      </c>
      <c r="O4163" t="s">
        <v>106</v>
      </c>
      <c r="P4163">
        <v>5</v>
      </c>
      <c r="Q4163">
        <v>17</v>
      </c>
      <c r="R4163">
        <v>1</v>
      </c>
      <c r="S4163">
        <v>0</v>
      </c>
      <c r="T4163">
        <v>4.5</v>
      </c>
      <c r="U4163">
        <v>0</v>
      </c>
      <c r="V4163">
        <v>10</v>
      </c>
      <c r="W4163" s="1">
        <v>2560</v>
      </c>
      <c r="X4163" s="1">
        <v>2349</v>
      </c>
      <c r="Y4163" s="1">
        <v>5749</v>
      </c>
      <c r="Z4163" t="s">
        <v>47</v>
      </c>
      <c r="AA4163" t="s">
        <v>76</v>
      </c>
      <c r="AB4163" s="1">
        <v>0</v>
      </c>
      <c r="AC4163">
        <v>0</v>
      </c>
      <c r="AD4163">
        <v>0</v>
      </c>
      <c r="AE4163">
        <v>0</v>
      </c>
      <c r="AF4163">
        <v>0</v>
      </c>
      <c r="AG4163" t="s">
        <v>87</v>
      </c>
      <c r="AH4163">
        <f>IF(OR(Cleaned_Data_Table[[#This Row],[Appointment Status]]="No Show", Cleaned_Data_Table[[#This Row],[Appointment Status]]="Cancelled"), 1, 0)</f>
        <v>0</v>
      </c>
      <c r="AI4163" t="str">
        <f>IF(Cleaned_Data_Table[[#This Row],[Emergency Case]]=1, "Emergency Care", "Standard Care")</f>
        <v>Standard Care</v>
      </c>
    </row>
    <row r="4164" spans="1:35">
      <c r="A4164" t="s">
        <v>4273</v>
      </c>
      <c r="B4164">
        <v>65</v>
      </c>
      <c r="C4164" t="s">
        <v>51</v>
      </c>
      <c r="D4164" t="s">
        <v>114</v>
      </c>
      <c r="E4164">
        <v>21.2</v>
      </c>
      <c r="F4164" t="s">
        <v>39</v>
      </c>
      <c r="G4164" t="s">
        <v>66</v>
      </c>
      <c r="H4164" t="s">
        <v>67</v>
      </c>
      <c r="I4164" t="s">
        <v>68</v>
      </c>
      <c r="J4164" t="s">
        <v>110</v>
      </c>
      <c r="K4164">
        <v>6</v>
      </c>
      <c r="L4164" s="1">
        <v>401</v>
      </c>
      <c r="M4164" t="s">
        <v>53</v>
      </c>
      <c r="N4164" t="s">
        <v>45</v>
      </c>
      <c r="O4164" t="s">
        <v>63</v>
      </c>
      <c r="P4164">
        <v>9</v>
      </c>
      <c r="Q4164">
        <v>36</v>
      </c>
      <c r="R4164">
        <v>12</v>
      </c>
      <c r="S4164">
        <v>4</v>
      </c>
      <c r="T4164">
        <v>4</v>
      </c>
      <c r="U4164">
        <v>0</v>
      </c>
      <c r="V4164">
        <v>9.6</v>
      </c>
      <c r="W4164" s="1">
        <v>4849</v>
      </c>
      <c r="X4164" s="1">
        <v>1943</v>
      </c>
      <c r="Y4164" s="1">
        <v>5035.1000000000004</v>
      </c>
      <c r="Z4164" t="s">
        <v>56</v>
      </c>
      <c r="AA4164" t="s">
        <v>76</v>
      </c>
      <c r="AB4164" s="1">
        <v>7193</v>
      </c>
      <c r="AC4164">
        <v>1</v>
      </c>
      <c r="AD4164">
        <v>0</v>
      </c>
      <c r="AE4164">
        <v>1</v>
      </c>
      <c r="AF4164">
        <v>0</v>
      </c>
      <c r="AG4164" t="s">
        <v>87</v>
      </c>
      <c r="AH4164">
        <f>IF(OR(Cleaned_Data_Table[[#This Row],[Appointment Status]]="No Show", Cleaned_Data_Table[[#This Row],[Appointment Status]]="Cancelled"), 1, 0)</f>
        <v>1</v>
      </c>
      <c r="AI4164" t="str">
        <f>IF(Cleaned_Data_Table[[#This Row],[Emergency Case]]=1, "Emergency Care", "Standard Care")</f>
        <v>Standard Care</v>
      </c>
    </row>
    <row r="4165" spans="1:35">
      <c r="A4165" t="s">
        <v>4274</v>
      </c>
      <c r="B4165">
        <v>73</v>
      </c>
      <c r="C4165" t="s">
        <v>51</v>
      </c>
      <c r="D4165" t="s">
        <v>116</v>
      </c>
      <c r="E4165">
        <v>20.399999999999999</v>
      </c>
      <c r="F4165" t="s">
        <v>52</v>
      </c>
      <c r="G4165" t="s">
        <v>40</v>
      </c>
      <c r="H4165" t="s">
        <v>94</v>
      </c>
      <c r="I4165" t="s">
        <v>95</v>
      </c>
      <c r="J4165" t="s">
        <v>110</v>
      </c>
      <c r="K4165">
        <v>5</v>
      </c>
      <c r="L4165" s="1">
        <v>382</v>
      </c>
      <c r="M4165" t="s">
        <v>53</v>
      </c>
      <c r="N4165" t="s">
        <v>69</v>
      </c>
      <c r="O4165" t="s">
        <v>82</v>
      </c>
      <c r="P4165">
        <v>29</v>
      </c>
      <c r="Q4165">
        <v>19</v>
      </c>
      <c r="R4165">
        <v>7</v>
      </c>
      <c r="S4165">
        <v>1</v>
      </c>
      <c r="T4165">
        <v>4.5999999999999996</v>
      </c>
      <c r="U4165">
        <v>0</v>
      </c>
      <c r="V4165">
        <v>10</v>
      </c>
      <c r="W4165" s="1">
        <v>3436</v>
      </c>
      <c r="X4165" s="1">
        <v>1046</v>
      </c>
      <c r="Y4165" s="1">
        <v>3404.8</v>
      </c>
      <c r="Z4165" t="s">
        <v>47</v>
      </c>
      <c r="AA4165" t="s">
        <v>76</v>
      </c>
      <c r="AB4165" s="1">
        <v>0</v>
      </c>
      <c r="AC4165">
        <v>0</v>
      </c>
      <c r="AD4165">
        <v>1</v>
      </c>
      <c r="AE4165">
        <v>0</v>
      </c>
      <c r="AF4165">
        <v>0</v>
      </c>
      <c r="AG4165" t="s">
        <v>87</v>
      </c>
      <c r="AH4165">
        <f>IF(OR(Cleaned_Data_Table[[#This Row],[Appointment Status]]="No Show", Cleaned_Data_Table[[#This Row],[Appointment Status]]="Cancelled"), 1, 0)</f>
        <v>0</v>
      </c>
      <c r="AI4165" t="str">
        <f>IF(Cleaned_Data_Table[[#This Row],[Emergency Case]]=1, "Emergency Care", "Standard Care")</f>
        <v>Standard Care</v>
      </c>
    </row>
    <row r="4166" spans="1:35">
      <c r="A4166" t="s">
        <v>4275</v>
      </c>
      <c r="B4166">
        <v>15</v>
      </c>
      <c r="C4166" t="s">
        <v>51</v>
      </c>
      <c r="D4166" t="s">
        <v>118</v>
      </c>
      <c r="E4166">
        <v>24.6</v>
      </c>
      <c r="F4166" t="s">
        <v>39</v>
      </c>
      <c r="G4166" t="s">
        <v>40</v>
      </c>
      <c r="H4166" t="s">
        <v>104</v>
      </c>
      <c r="I4166" t="s">
        <v>105</v>
      </c>
      <c r="J4166" t="s">
        <v>43</v>
      </c>
      <c r="K4166">
        <v>15</v>
      </c>
      <c r="L4166" s="1">
        <v>574</v>
      </c>
      <c r="M4166" t="s">
        <v>53</v>
      </c>
      <c r="N4166" t="s">
        <v>54</v>
      </c>
      <c r="O4166" t="s">
        <v>63</v>
      </c>
      <c r="P4166">
        <v>22</v>
      </c>
      <c r="Q4166">
        <v>31</v>
      </c>
      <c r="R4166">
        <v>0</v>
      </c>
      <c r="S4166">
        <v>0</v>
      </c>
      <c r="T4166">
        <v>4.5</v>
      </c>
      <c r="U4166">
        <v>0</v>
      </c>
      <c r="V4166">
        <v>10</v>
      </c>
      <c r="W4166" s="1">
        <v>666</v>
      </c>
      <c r="X4166" s="1">
        <v>579</v>
      </c>
      <c r="Y4166" s="1">
        <v>1273.3</v>
      </c>
      <c r="Z4166" t="s">
        <v>56</v>
      </c>
      <c r="AA4166" t="s">
        <v>112</v>
      </c>
      <c r="AB4166" s="1">
        <v>1819</v>
      </c>
      <c r="AC4166">
        <v>1</v>
      </c>
      <c r="AD4166">
        <v>1</v>
      </c>
      <c r="AE4166">
        <v>0</v>
      </c>
      <c r="AF4166">
        <v>0</v>
      </c>
      <c r="AG4166" t="s">
        <v>49</v>
      </c>
      <c r="AH4166">
        <f>IF(OR(Cleaned_Data_Table[[#This Row],[Appointment Status]]="No Show", Cleaned_Data_Table[[#This Row],[Appointment Status]]="Cancelled"), 1, 0)</f>
        <v>1</v>
      </c>
      <c r="AI4166" t="str">
        <f>IF(Cleaned_Data_Table[[#This Row],[Emergency Case]]=1, "Emergency Care", "Standard Care")</f>
        <v>Standard Care</v>
      </c>
    </row>
    <row r="4167" spans="1:35">
      <c r="A4167" t="s">
        <v>4276</v>
      </c>
      <c r="B4167">
        <v>17</v>
      </c>
      <c r="C4167" t="s">
        <v>51</v>
      </c>
      <c r="D4167" t="s">
        <v>59</v>
      </c>
      <c r="E4167">
        <v>29.9</v>
      </c>
      <c r="F4167" t="s">
        <v>39</v>
      </c>
      <c r="G4167" t="s">
        <v>40</v>
      </c>
      <c r="H4167" t="s">
        <v>60</v>
      </c>
      <c r="I4167" t="s">
        <v>61</v>
      </c>
      <c r="J4167" t="s">
        <v>110</v>
      </c>
      <c r="K4167">
        <v>1</v>
      </c>
      <c r="L4167" s="1">
        <v>377</v>
      </c>
      <c r="M4167" t="s">
        <v>44</v>
      </c>
      <c r="N4167" t="s">
        <v>62</v>
      </c>
      <c r="O4167" t="s">
        <v>111</v>
      </c>
      <c r="P4167">
        <v>13</v>
      </c>
      <c r="Q4167">
        <v>37</v>
      </c>
      <c r="R4167">
        <v>2</v>
      </c>
      <c r="S4167">
        <v>1</v>
      </c>
      <c r="T4167">
        <v>3</v>
      </c>
      <c r="U4167">
        <v>0</v>
      </c>
      <c r="V4167">
        <v>9</v>
      </c>
      <c r="W4167" s="1">
        <v>4775</v>
      </c>
      <c r="X4167" s="1">
        <v>3937</v>
      </c>
      <c r="Y4167" s="1">
        <v>9089</v>
      </c>
      <c r="Z4167" t="s">
        <v>56</v>
      </c>
      <c r="AA4167" t="s">
        <v>112</v>
      </c>
      <c r="AB4167" s="1">
        <v>9089</v>
      </c>
      <c r="AC4167">
        <v>1</v>
      </c>
      <c r="AD4167">
        <v>0</v>
      </c>
      <c r="AE4167">
        <v>1</v>
      </c>
      <c r="AF4167">
        <v>0</v>
      </c>
      <c r="AG4167" t="s">
        <v>87</v>
      </c>
      <c r="AH4167">
        <f>IF(OR(Cleaned_Data_Table[[#This Row],[Appointment Status]]="No Show", Cleaned_Data_Table[[#This Row],[Appointment Status]]="Cancelled"), 1, 0)</f>
        <v>1</v>
      </c>
      <c r="AI4167" t="str">
        <f>IF(Cleaned_Data_Table[[#This Row],[Emergency Case]]=1, "Emergency Care", "Standard Care")</f>
        <v>Standard Care</v>
      </c>
    </row>
    <row r="4168" spans="1:35">
      <c r="A4168" t="s">
        <v>4277</v>
      </c>
      <c r="B4168">
        <v>31</v>
      </c>
      <c r="C4168" t="s">
        <v>51</v>
      </c>
      <c r="D4168" t="s">
        <v>116</v>
      </c>
      <c r="E4168">
        <v>28.6</v>
      </c>
      <c r="F4168" t="s">
        <v>89</v>
      </c>
      <c r="G4168" t="s">
        <v>40</v>
      </c>
      <c r="H4168" t="s">
        <v>73</v>
      </c>
      <c r="I4168" t="s">
        <v>74</v>
      </c>
      <c r="J4168" t="s">
        <v>90</v>
      </c>
      <c r="K4168">
        <v>24</v>
      </c>
      <c r="L4168" s="1">
        <v>748</v>
      </c>
      <c r="M4168" t="s">
        <v>44</v>
      </c>
      <c r="N4168" t="s">
        <v>124</v>
      </c>
      <c r="O4168" t="s">
        <v>55</v>
      </c>
      <c r="P4168">
        <v>19</v>
      </c>
      <c r="Q4168">
        <v>14</v>
      </c>
      <c r="R4168">
        <v>8</v>
      </c>
      <c r="S4168">
        <v>4</v>
      </c>
      <c r="T4168">
        <v>3</v>
      </c>
      <c r="U4168">
        <v>0</v>
      </c>
      <c r="V4168">
        <v>10</v>
      </c>
      <c r="W4168" s="1">
        <v>18380</v>
      </c>
      <c r="X4168" s="1">
        <v>7209</v>
      </c>
      <c r="Y4168" s="1">
        <v>26337</v>
      </c>
      <c r="Z4168" t="s">
        <v>47</v>
      </c>
      <c r="AA4168" t="s">
        <v>57</v>
      </c>
      <c r="AB4168" s="1">
        <v>0</v>
      </c>
      <c r="AC4168">
        <v>0</v>
      </c>
      <c r="AD4168">
        <v>1</v>
      </c>
      <c r="AE4168">
        <v>0</v>
      </c>
      <c r="AF4168">
        <v>0</v>
      </c>
      <c r="AG4168" t="s">
        <v>91</v>
      </c>
      <c r="AH4168">
        <f>IF(OR(Cleaned_Data_Table[[#This Row],[Appointment Status]]="No Show", Cleaned_Data_Table[[#This Row],[Appointment Status]]="Cancelled"), 1, 0)</f>
        <v>0</v>
      </c>
      <c r="AI4168" t="str">
        <f>IF(Cleaned_Data_Table[[#This Row],[Emergency Case]]=1, "Emergency Care", "Standard Care")</f>
        <v>Standard Care</v>
      </c>
    </row>
    <row r="4169" spans="1:35">
      <c r="A4169" t="s">
        <v>4278</v>
      </c>
      <c r="B4169">
        <v>11</v>
      </c>
      <c r="C4169" t="s">
        <v>37</v>
      </c>
      <c r="D4169" t="s">
        <v>114</v>
      </c>
      <c r="E4169">
        <v>23.1</v>
      </c>
      <c r="F4169" t="s">
        <v>39</v>
      </c>
      <c r="G4169" t="s">
        <v>40</v>
      </c>
      <c r="H4169" t="s">
        <v>94</v>
      </c>
      <c r="I4169" t="s">
        <v>95</v>
      </c>
      <c r="J4169" t="s">
        <v>110</v>
      </c>
      <c r="K4169">
        <v>20</v>
      </c>
      <c r="L4169" s="1">
        <v>607</v>
      </c>
      <c r="M4169" t="s">
        <v>53</v>
      </c>
      <c r="N4169" t="s">
        <v>54</v>
      </c>
      <c r="O4169" t="s">
        <v>119</v>
      </c>
      <c r="P4169">
        <v>4</v>
      </c>
      <c r="Q4169">
        <v>35</v>
      </c>
      <c r="R4169">
        <v>9</v>
      </c>
      <c r="S4169">
        <v>1</v>
      </c>
      <c r="T4169">
        <v>3.7</v>
      </c>
      <c r="U4169">
        <v>0</v>
      </c>
      <c r="V4169">
        <v>9.5</v>
      </c>
      <c r="W4169" s="1">
        <v>1119</v>
      </c>
      <c r="X4169" s="1">
        <v>1054</v>
      </c>
      <c r="Y4169" s="1">
        <v>1946</v>
      </c>
      <c r="Z4169" t="s">
        <v>47</v>
      </c>
      <c r="AA4169" t="s">
        <v>112</v>
      </c>
      <c r="AB4169" s="1">
        <v>0</v>
      </c>
      <c r="AC4169">
        <v>1</v>
      </c>
      <c r="AD4169">
        <v>0</v>
      </c>
      <c r="AE4169">
        <v>0</v>
      </c>
      <c r="AF4169">
        <v>0</v>
      </c>
      <c r="AG4169" t="s">
        <v>87</v>
      </c>
      <c r="AH4169">
        <f>IF(OR(Cleaned_Data_Table[[#This Row],[Appointment Status]]="No Show", Cleaned_Data_Table[[#This Row],[Appointment Status]]="Cancelled"), 1, 0)</f>
        <v>0</v>
      </c>
      <c r="AI4169" t="str">
        <f>IF(Cleaned_Data_Table[[#This Row],[Emergency Case]]=1, "Emergency Care", "Standard Care")</f>
        <v>Standard Care</v>
      </c>
    </row>
    <row r="4170" spans="1:35">
      <c r="A4170" t="s">
        <v>4279</v>
      </c>
      <c r="B4170">
        <v>84</v>
      </c>
      <c r="C4170" t="s">
        <v>51</v>
      </c>
      <c r="D4170" t="s">
        <v>38</v>
      </c>
      <c r="E4170">
        <v>23.9</v>
      </c>
      <c r="F4170" t="s">
        <v>39</v>
      </c>
      <c r="G4170" t="s">
        <v>40</v>
      </c>
      <c r="H4170" t="s">
        <v>129</v>
      </c>
      <c r="I4170" t="s">
        <v>130</v>
      </c>
      <c r="J4170" t="s">
        <v>110</v>
      </c>
      <c r="K4170">
        <v>20</v>
      </c>
      <c r="L4170" s="1">
        <v>615</v>
      </c>
      <c r="M4170" t="s">
        <v>44</v>
      </c>
      <c r="N4170" t="s">
        <v>81</v>
      </c>
      <c r="O4170" t="s">
        <v>106</v>
      </c>
      <c r="P4170">
        <v>21</v>
      </c>
      <c r="Q4170">
        <v>39</v>
      </c>
      <c r="R4170">
        <v>7</v>
      </c>
      <c r="S4170">
        <v>2</v>
      </c>
      <c r="T4170">
        <v>3.9</v>
      </c>
      <c r="U4170">
        <v>0</v>
      </c>
      <c r="V4170">
        <v>9.3000000000000007</v>
      </c>
      <c r="W4170" s="1">
        <v>3874</v>
      </c>
      <c r="X4170" s="1">
        <v>2837</v>
      </c>
      <c r="Y4170" s="1">
        <v>7326</v>
      </c>
      <c r="Z4170" t="s">
        <v>56</v>
      </c>
      <c r="AA4170" t="s">
        <v>71</v>
      </c>
      <c r="AB4170" s="1">
        <v>7326</v>
      </c>
      <c r="AC4170">
        <v>1</v>
      </c>
      <c r="AD4170">
        <v>1</v>
      </c>
      <c r="AE4170">
        <v>1</v>
      </c>
      <c r="AF4170">
        <v>0</v>
      </c>
      <c r="AG4170" t="s">
        <v>87</v>
      </c>
      <c r="AH4170">
        <f>IF(OR(Cleaned_Data_Table[[#This Row],[Appointment Status]]="No Show", Cleaned_Data_Table[[#This Row],[Appointment Status]]="Cancelled"), 1, 0)</f>
        <v>1</v>
      </c>
      <c r="AI4170" t="str">
        <f>IF(Cleaned_Data_Table[[#This Row],[Emergency Case]]=1, "Emergency Care", "Standard Care")</f>
        <v>Standard Care</v>
      </c>
    </row>
    <row r="4171" spans="1:35">
      <c r="A4171" t="s">
        <v>4280</v>
      </c>
      <c r="B4171">
        <v>74</v>
      </c>
      <c r="C4171" t="s">
        <v>51</v>
      </c>
      <c r="D4171" t="s">
        <v>84</v>
      </c>
      <c r="E4171">
        <v>26.9</v>
      </c>
      <c r="F4171" t="s">
        <v>52</v>
      </c>
      <c r="G4171" t="s">
        <v>40</v>
      </c>
      <c r="H4171" t="s">
        <v>138</v>
      </c>
      <c r="I4171" t="s">
        <v>139</v>
      </c>
      <c r="J4171" t="s">
        <v>110</v>
      </c>
      <c r="K4171">
        <v>20</v>
      </c>
      <c r="L4171" s="1">
        <v>765</v>
      </c>
      <c r="M4171" t="s">
        <v>44</v>
      </c>
      <c r="N4171" t="s">
        <v>69</v>
      </c>
      <c r="O4171" t="s">
        <v>46</v>
      </c>
      <c r="P4171">
        <v>9</v>
      </c>
      <c r="Q4171">
        <v>25</v>
      </c>
      <c r="R4171">
        <v>3</v>
      </c>
      <c r="S4171">
        <v>0</v>
      </c>
      <c r="T4171">
        <v>3.5</v>
      </c>
      <c r="U4171">
        <v>0</v>
      </c>
      <c r="V4171">
        <v>10</v>
      </c>
      <c r="W4171" s="1">
        <v>3858</v>
      </c>
      <c r="X4171" s="1">
        <v>1291</v>
      </c>
      <c r="Y4171" s="1">
        <v>5914</v>
      </c>
      <c r="Z4171" t="s">
        <v>47</v>
      </c>
      <c r="AA4171" t="s">
        <v>76</v>
      </c>
      <c r="AB4171" s="1">
        <v>0</v>
      </c>
      <c r="AC4171">
        <v>0</v>
      </c>
      <c r="AD4171">
        <v>0</v>
      </c>
      <c r="AE4171">
        <v>0</v>
      </c>
      <c r="AF4171">
        <v>0</v>
      </c>
      <c r="AG4171" t="s">
        <v>87</v>
      </c>
      <c r="AH4171">
        <f>IF(OR(Cleaned_Data_Table[[#This Row],[Appointment Status]]="No Show", Cleaned_Data_Table[[#This Row],[Appointment Status]]="Cancelled"), 1, 0)</f>
        <v>0</v>
      </c>
      <c r="AI4171" t="str">
        <f>IF(Cleaned_Data_Table[[#This Row],[Emergency Case]]=1, "Emergency Care", "Standard Care")</f>
        <v>Standard Care</v>
      </c>
    </row>
    <row r="4172" spans="1:35">
      <c r="A4172" t="s">
        <v>4281</v>
      </c>
      <c r="B4172">
        <v>61</v>
      </c>
      <c r="C4172" t="s">
        <v>37</v>
      </c>
      <c r="D4172" t="s">
        <v>100</v>
      </c>
      <c r="E4172">
        <v>22.3</v>
      </c>
      <c r="F4172" t="s">
        <v>89</v>
      </c>
      <c r="G4172" t="s">
        <v>66</v>
      </c>
      <c r="H4172" t="s">
        <v>108</v>
      </c>
      <c r="I4172" t="s">
        <v>109</v>
      </c>
      <c r="J4172" t="s">
        <v>110</v>
      </c>
      <c r="K4172">
        <v>1</v>
      </c>
      <c r="L4172" s="1">
        <v>373</v>
      </c>
      <c r="M4172" t="s">
        <v>53</v>
      </c>
      <c r="N4172" t="s">
        <v>69</v>
      </c>
      <c r="O4172" t="s">
        <v>106</v>
      </c>
      <c r="P4172">
        <v>8</v>
      </c>
      <c r="Q4172">
        <v>31</v>
      </c>
      <c r="R4172">
        <v>11</v>
      </c>
      <c r="S4172">
        <v>3</v>
      </c>
      <c r="T4172">
        <v>3.4</v>
      </c>
      <c r="U4172">
        <v>0</v>
      </c>
      <c r="V4172">
        <v>9.6</v>
      </c>
      <c r="W4172" s="1">
        <v>4307</v>
      </c>
      <c r="X4172" s="1">
        <v>2693</v>
      </c>
      <c r="Y4172" s="1">
        <v>5161.1000000000004</v>
      </c>
      <c r="Z4172" t="s">
        <v>47</v>
      </c>
      <c r="AA4172" t="s">
        <v>76</v>
      </c>
      <c r="AB4172" s="1">
        <v>0</v>
      </c>
      <c r="AC4172">
        <v>1</v>
      </c>
      <c r="AD4172">
        <v>0</v>
      </c>
      <c r="AE4172">
        <v>1</v>
      </c>
      <c r="AF4172">
        <v>0</v>
      </c>
      <c r="AG4172" t="s">
        <v>87</v>
      </c>
      <c r="AH4172">
        <f>IF(OR(Cleaned_Data_Table[[#This Row],[Appointment Status]]="No Show", Cleaned_Data_Table[[#This Row],[Appointment Status]]="Cancelled"), 1, 0)</f>
        <v>0</v>
      </c>
      <c r="AI4172" t="str">
        <f>IF(Cleaned_Data_Table[[#This Row],[Emergency Case]]=1, "Emergency Care", "Standard Care")</f>
        <v>Standard Care</v>
      </c>
    </row>
    <row r="4173" spans="1:35">
      <c r="A4173" t="s">
        <v>4282</v>
      </c>
      <c r="B4173">
        <v>76</v>
      </c>
      <c r="C4173" t="s">
        <v>51</v>
      </c>
      <c r="D4173" t="s">
        <v>65</v>
      </c>
      <c r="E4173">
        <v>24.5</v>
      </c>
      <c r="F4173" t="s">
        <v>39</v>
      </c>
      <c r="G4173" t="s">
        <v>66</v>
      </c>
      <c r="H4173" t="s">
        <v>60</v>
      </c>
      <c r="I4173" t="s">
        <v>61</v>
      </c>
      <c r="J4173" t="s">
        <v>110</v>
      </c>
      <c r="K4173">
        <v>3</v>
      </c>
      <c r="L4173" s="1">
        <v>343</v>
      </c>
      <c r="M4173" t="s">
        <v>53</v>
      </c>
      <c r="N4173" t="s">
        <v>45</v>
      </c>
      <c r="O4173" t="s">
        <v>101</v>
      </c>
      <c r="P4173">
        <v>17</v>
      </c>
      <c r="Q4173">
        <v>16</v>
      </c>
      <c r="R4173">
        <v>4</v>
      </c>
      <c r="S4173">
        <v>0</v>
      </c>
      <c r="T4173">
        <v>4.2</v>
      </c>
      <c r="U4173">
        <v>0</v>
      </c>
      <c r="V4173">
        <v>10</v>
      </c>
      <c r="W4173" s="1">
        <v>2013</v>
      </c>
      <c r="X4173" s="1">
        <v>3887</v>
      </c>
      <c r="Y4173" s="1">
        <v>4370.1000000000004</v>
      </c>
      <c r="Z4173" t="s">
        <v>47</v>
      </c>
      <c r="AA4173" t="s">
        <v>71</v>
      </c>
      <c r="AB4173" s="1">
        <v>0</v>
      </c>
      <c r="AC4173">
        <v>0</v>
      </c>
      <c r="AD4173">
        <v>1</v>
      </c>
      <c r="AE4173">
        <v>0</v>
      </c>
      <c r="AF4173">
        <v>0</v>
      </c>
      <c r="AG4173" t="s">
        <v>87</v>
      </c>
      <c r="AH4173">
        <f>IF(OR(Cleaned_Data_Table[[#This Row],[Appointment Status]]="No Show", Cleaned_Data_Table[[#This Row],[Appointment Status]]="Cancelled"), 1, 0)</f>
        <v>0</v>
      </c>
      <c r="AI4173" t="str">
        <f>IF(Cleaned_Data_Table[[#This Row],[Emergency Case]]=1, "Emergency Care", "Standard Care")</f>
        <v>Standard Care</v>
      </c>
    </row>
    <row r="4174" spans="1:35">
      <c r="A4174" t="s">
        <v>4283</v>
      </c>
      <c r="B4174">
        <v>19</v>
      </c>
      <c r="C4174" t="s">
        <v>51</v>
      </c>
      <c r="D4174" t="s">
        <v>114</v>
      </c>
      <c r="E4174">
        <v>24</v>
      </c>
      <c r="F4174" t="s">
        <v>52</v>
      </c>
      <c r="G4174" t="s">
        <v>40</v>
      </c>
      <c r="H4174" t="s">
        <v>94</v>
      </c>
      <c r="I4174" t="s">
        <v>95</v>
      </c>
      <c r="J4174" t="s">
        <v>90</v>
      </c>
      <c r="K4174">
        <v>22</v>
      </c>
      <c r="L4174" s="1">
        <v>663</v>
      </c>
      <c r="M4174" t="s">
        <v>53</v>
      </c>
      <c r="N4174" t="s">
        <v>81</v>
      </c>
      <c r="O4174" t="s">
        <v>82</v>
      </c>
      <c r="P4174">
        <v>27</v>
      </c>
      <c r="Q4174">
        <v>11</v>
      </c>
      <c r="R4174">
        <v>3</v>
      </c>
      <c r="S4174">
        <v>1</v>
      </c>
      <c r="T4174">
        <v>4</v>
      </c>
      <c r="U4174">
        <v>0</v>
      </c>
      <c r="V4174">
        <v>10</v>
      </c>
      <c r="W4174" s="1">
        <v>13645</v>
      </c>
      <c r="X4174" s="1">
        <v>12171</v>
      </c>
      <c r="Y4174" s="1">
        <v>18535.3</v>
      </c>
      <c r="Z4174" t="s">
        <v>47</v>
      </c>
      <c r="AA4174" t="s">
        <v>57</v>
      </c>
      <c r="AB4174" s="1">
        <v>0</v>
      </c>
      <c r="AC4174">
        <v>0</v>
      </c>
      <c r="AD4174">
        <v>1</v>
      </c>
      <c r="AE4174">
        <v>0</v>
      </c>
      <c r="AF4174">
        <v>0</v>
      </c>
      <c r="AG4174" t="s">
        <v>91</v>
      </c>
      <c r="AH4174">
        <f>IF(OR(Cleaned_Data_Table[[#This Row],[Appointment Status]]="No Show", Cleaned_Data_Table[[#This Row],[Appointment Status]]="Cancelled"), 1, 0)</f>
        <v>0</v>
      </c>
      <c r="AI4174" t="str">
        <f>IF(Cleaned_Data_Table[[#This Row],[Emergency Case]]=1, "Emergency Care", "Standard Care")</f>
        <v>Standard Care</v>
      </c>
    </row>
    <row r="4175" spans="1:35">
      <c r="A4175" t="s">
        <v>4284</v>
      </c>
      <c r="B4175">
        <v>30</v>
      </c>
      <c r="C4175" t="s">
        <v>37</v>
      </c>
      <c r="D4175" t="s">
        <v>65</v>
      </c>
      <c r="E4175">
        <v>22.6</v>
      </c>
      <c r="F4175" t="s">
        <v>52</v>
      </c>
      <c r="G4175" t="s">
        <v>40</v>
      </c>
      <c r="H4175" t="s">
        <v>94</v>
      </c>
      <c r="I4175" t="s">
        <v>95</v>
      </c>
      <c r="J4175" t="s">
        <v>110</v>
      </c>
      <c r="K4175">
        <v>7</v>
      </c>
      <c r="L4175" s="1">
        <v>427</v>
      </c>
      <c r="M4175" t="s">
        <v>53</v>
      </c>
      <c r="N4175" t="s">
        <v>81</v>
      </c>
      <c r="O4175" t="s">
        <v>98</v>
      </c>
      <c r="P4175">
        <v>27</v>
      </c>
      <c r="Q4175">
        <v>24</v>
      </c>
      <c r="R4175">
        <v>7</v>
      </c>
      <c r="S4175">
        <v>0</v>
      </c>
      <c r="T4175">
        <v>3.7</v>
      </c>
      <c r="U4175">
        <v>0</v>
      </c>
      <c r="V4175">
        <v>10</v>
      </c>
      <c r="W4175" s="1">
        <v>1140</v>
      </c>
      <c r="X4175" s="1">
        <v>1739</v>
      </c>
      <c r="Y4175" s="1">
        <v>2314.1999999999998</v>
      </c>
      <c r="Z4175" t="s">
        <v>47</v>
      </c>
      <c r="AA4175" t="s">
        <v>57</v>
      </c>
      <c r="AB4175" s="1">
        <v>0</v>
      </c>
      <c r="AC4175">
        <v>0</v>
      </c>
      <c r="AD4175">
        <v>1</v>
      </c>
      <c r="AE4175">
        <v>0</v>
      </c>
      <c r="AF4175">
        <v>0</v>
      </c>
      <c r="AG4175" t="s">
        <v>87</v>
      </c>
      <c r="AH4175">
        <f>IF(OR(Cleaned_Data_Table[[#This Row],[Appointment Status]]="No Show", Cleaned_Data_Table[[#This Row],[Appointment Status]]="Cancelled"), 1, 0)</f>
        <v>0</v>
      </c>
      <c r="AI4175" t="str">
        <f>IF(Cleaned_Data_Table[[#This Row],[Emergency Case]]=1, "Emergency Care", "Standard Care")</f>
        <v>Standard Care</v>
      </c>
    </row>
    <row r="4176" spans="1:35">
      <c r="A4176" t="s">
        <v>4285</v>
      </c>
      <c r="B4176">
        <v>84</v>
      </c>
      <c r="C4176" t="s">
        <v>37</v>
      </c>
      <c r="D4176" t="s">
        <v>65</v>
      </c>
      <c r="E4176">
        <v>25.1</v>
      </c>
      <c r="F4176" t="s">
        <v>52</v>
      </c>
      <c r="G4176" t="s">
        <v>85</v>
      </c>
      <c r="H4176" t="s">
        <v>108</v>
      </c>
      <c r="I4176" t="s">
        <v>109</v>
      </c>
      <c r="J4176" t="s">
        <v>90</v>
      </c>
      <c r="K4176">
        <v>6</v>
      </c>
      <c r="L4176" s="1">
        <v>467</v>
      </c>
      <c r="M4176" t="s">
        <v>53</v>
      </c>
      <c r="N4176" t="s">
        <v>45</v>
      </c>
      <c r="O4176" t="s">
        <v>98</v>
      </c>
      <c r="P4176">
        <v>0</v>
      </c>
      <c r="Q4176">
        <v>19</v>
      </c>
      <c r="R4176">
        <v>10</v>
      </c>
      <c r="S4176">
        <v>1</v>
      </c>
      <c r="T4176">
        <v>4</v>
      </c>
      <c r="U4176">
        <v>1</v>
      </c>
      <c r="V4176">
        <v>10</v>
      </c>
      <c r="W4176" s="1">
        <v>15064</v>
      </c>
      <c r="X4176" s="1">
        <v>14428</v>
      </c>
      <c r="Y4176" s="1">
        <v>20971.3</v>
      </c>
      <c r="Z4176" t="s">
        <v>47</v>
      </c>
      <c r="AA4176" t="s">
        <v>71</v>
      </c>
      <c r="AB4176" s="1">
        <v>0</v>
      </c>
      <c r="AC4176">
        <v>0</v>
      </c>
      <c r="AD4176">
        <v>0</v>
      </c>
      <c r="AE4176">
        <v>0</v>
      </c>
      <c r="AF4176">
        <v>1</v>
      </c>
      <c r="AG4176" t="s">
        <v>131</v>
      </c>
      <c r="AH4176">
        <f>IF(OR(Cleaned_Data_Table[[#This Row],[Appointment Status]]="No Show", Cleaned_Data_Table[[#This Row],[Appointment Status]]="Cancelled"), 1, 0)</f>
        <v>0</v>
      </c>
      <c r="AI4176" t="str">
        <f>IF(Cleaned_Data_Table[[#This Row],[Emergency Case]]=1, "Emergency Care", "Standard Care")</f>
        <v>Emergency Care</v>
      </c>
    </row>
    <row r="4177" spans="1:35">
      <c r="A4177" t="s">
        <v>4286</v>
      </c>
      <c r="B4177">
        <v>27</v>
      </c>
      <c r="C4177" t="s">
        <v>51</v>
      </c>
      <c r="D4177" t="s">
        <v>78</v>
      </c>
      <c r="E4177">
        <v>20.8</v>
      </c>
      <c r="F4177" t="s">
        <v>39</v>
      </c>
      <c r="G4177" t="s">
        <v>40</v>
      </c>
      <c r="H4177" t="s">
        <v>94</v>
      </c>
      <c r="I4177" t="s">
        <v>95</v>
      </c>
      <c r="J4177" t="s">
        <v>110</v>
      </c>
      <c r="K4177">
        <v>27</v>
      </c>
      <c r="L4177" s="1">
        <v>740</v>
      </c>
      <c r="M4177" t="s">
        <v>53</v>
      </c>
      <c r="N4177" t="s">
        <v>124</v>
      </c>
      <c r="O4177" t="s">
        <v>111</v>
      </c>
      <c r="P4177">
        <v>22</v>
      </c>
      <c r="Q4177">
        <v>36</v>
      </c>
      <c r="R4177">
        <v>11</v>
      </c>
      <c r="S4177">
        <v>1</v>
      </c>
      <c r="T4177">
        <v>3.1</v>
      </c>
      <c r="U4177">
        <v>0</v>
      </c>
      <c r="V4177">
        <v>9.1999999999999993</v>
      </c>
      <c r="W4177" s="1">
        <v>1800</v>
      </c>
      <c r="X4177" s="1">
        <v>2490</v>
      </c>
      <c r="Y4177" s="1">
        <v>3521</v>
      </c>
      <c r="Z4177" t="s">
        <v>47</v>
      </c>
      <c r="AA4177" t="s">
        <v>57</v>
      </c>
      <c r="AB4177" s="1">
        <v>0</v>
      </c>
      <c r="AC4177">
        <v>1</v>
      </c>
      <c r="AD4177">
        <v>1</v>
      </c>
      <c r="AE4177">
        <v>0</v>
      </c>
      <c r="AF4177">
        <v>0</v>
      </c>
      <c r="AG4177" t="s">
        <v>87</v>
      </c>
      <c r="AH4177">
        <f>IF(OR(Cleaned_Data_Table[[#This Row],[Appointment Status]]="No Show", Cleaned_Data_Table[[#This Row],[Appointment Status]]="Cancelled"), 1, 0)</f>
        <v>0</v>
      </c>
      <c r="AI4177" t="str">
        <f>IF(Cleaned_Data_Table[[#This Row],[Emergency Case]]=1, "Emergency Care", "Standard Care")</f>
        <v>Standard Care</v>
      </c>
    </row>
    <row r="4178" spans="1:35">
      <c r="A4178" t="s">
        <v>4287</v>
      </c>
      <c r="B4178">
        <v>89</v>
      </c>
      <c r="C4178" t="s">
        <v>37</v>
      </c>
      <c r="D4178" t="s">
        <v>116</v>
      </c>
      <c r="E4178">
        <v>23.1</v>
      </c>
      <c r="F4178" t="s">
        <v>52</v>
      </c>
      <c r="G4178" t="s">
        <v>40</v>
      </c>
      <c r="H4178" t="s">
        <v>129</v>
      </c>
      <c r="I4178" t="s">
        <v>130</v>
      </c>
      <c r="J4178" t="s">
        <v>90</v>
      </c>
      <c r="K4178">
        <v>18</v>
      </c>
      <c r="L4178" s="1">
        <v>586</v>
      </c>
      <c r="M4178" t="s">
        <v>53</v>
      </c>
      <c r="N4178" t="s">
        <v>124</v>
      </c>
      <c r="O4178" t="s">
        <v>75</v>
      </c>
      <c r="P4178">
        <v>1</v>
      </c>
      <c r="Q4178">
        <v>16</v>
      </c>
      <c r="R4178">
        <v>9</v>
      </c>
      <c r="S4178">
        <v>3</v>
      </c>
      <c r="T4178">
        <v>4.9000000000000004</v>
      </c>
      <c r="U4178">
        <v>0</v>
      </c>
      <c r="V4178">
        <v>10</v>
      </c>
      <c r="W4178" s="1">
        <v>12596</v>
      </c>
      <c r="X4178" s="1">
        <v>12899</v>
      </c>
      <c r="Y4178" s="1">
        <v>18256.7</v>
      </c>
      <c r="Z4178" t="s">
        <v>47</v>
      </c>
      <c r="AA4178" t="s">
        <v>71</v>
      </c>
      <c r="AB4178" s="1">
        <v>0</v>
      </c>
      <c r="AC4178">
        <v>0</v>
      </c>
      <c r="AD4178">
        <v>0</v>
      </c>
      <c r="AE4178">
        <v>0</v>
      </c>
      <c r="AF4178">
        <v>0</v>
      </c>
      <c r="AG4178" t="s">
        <v>131</v>
      </c>
      <c r="AH4178">
        <f>IF(OR(Cleaned_Data_Table[[#This Row],[Appointment Status]]="No Show", Cleaned_Data_Table[[#This Row],[Appointment Status]]="Cancelled"), 1, 0)</f>
        <v>0</v>
      </c>
      <c r="AI4178" t="str">
        <f>IF(Cleaned_Data_Table[[#This Row],[Emergency Case]]=1, "Emergency Care", "Standard Care")</f>
        <v>Standard Care</v>
      </c>
    </row>
    <row r="4179" spans="1:35">
      <c r="A4179" t="s">
        <v>4288</v>
      </c>
      <c r="B4179">
        <v>4</v>
      </c>
      <c r="C4179" t="s">
        <v>51</v>
      </c>
      <c r="D4179" t="s">
        <v>78</v>
      </c>
      <c r="E4179">
        <v>23</v>
      </c>
      <c r="F4179" t="s">
        <v>52</v>
      </c>
      <c r="G4179" t="s">
        <v>40</v>
      </c>
      <c r="H4179" t="s">
        <v>138</v>
      </c>
      <c r="I4179" t="s">
        <v>139</v>
      </c>
      <c r="J4179" t="s">
        <v>43</v>
      </c>
      <c r="K4179">
        <v>1</v>
      </c>
      <c r="L4179" s="1">
        <v>338</v>
      </c>
      <c r="M4179" t="s">
        <v>53</v>
      </c>
      <c r="N4179" t="s">
        <v>54</v>
      </c>
      <c r="O4179" t="s">
        <v>82</v>
      </c>
      <c r="P4179">
        <v>5</v>
      </c>
      <c r="Q4179">
        <v>21</v>
      </c>
      <c r="R4179">
        <v>13</v>
      </c>
      <c r="S4179">
        <v>4</v>
      </c>
      <c r="T4179">
        <v>3.3</v>
      </c>
      <c r="U4179">
        <v>0</v>
      </c>
      <c r="V4179">
        <v>10</v>
      </c>
      <c r="W4179" s="1">
        <v>930</v>
      </c>
      <c r="X4179" s="1">
        <v>584</v>
      </c>
      <c r="Y4179" s="1">
        <v>1296.4000000000001</v>
      </c>
      <c r="Z4179" t="s">
        <v>47</v>
      </c>
      <c r="AA4179" t="s">
        <v>112</v>
      </c>
      <c r="AB4179" s="1">
        <v>0</v>
      </c>
      <c r="AC4179">
        <v>0</v>
      </c>
      <c r="AD4179">
        <v>0</v>
      </c>
      <c r="AE4179">
        <v>0</v>
      </c>
      <c r="AF4179">
        <v>0</v>
      </c>
      <c r="AG4179" t="s">
        <v>87</v>
      </c>
      <c r="AH4179">
        <f>IF(OR(Cleaned_Data_Table[[#This Row],[Appointment Status]]="No Show", Cleaned_Data_Table[[#This Row],[Appointment Status]]="Cancelled"), 1, 0)</f>
        <v>0</v>
      </c>
      <c r="AI4179" t="str">
        <f>IF(Cleaned_Data_Table[[#This Row],[Emergency Case]]=1, "Emergency Care", "Standard Care")</f>
        <v>Standard Care</v>
      </c>
    </row>
    <row r="4180" spans="1:35">
      <c r="A4180" t="s">
        <v>4289</v>
      </c>
      <c r="B4180">
        <v>25</v>
      </c>
      <c r="C4180" t="s">
        <v>37</v>
      </c>
      <c r="D4180" t="s">
        <v>114</v>
      </c>
      <c r="E4180">
        <v>24.6</v>
      </c>
      <c r="F4180" t="s">
        <v>89</v>
      </c>
      <c r="G4180" t="s">
        <v>66</v>
      </c>
      <c r="H4180" t="s">
        <v>60</v>
      </c>
      <c r="I4180" t="s">
        <v>61</v>
      </c>
      <c r="J4180" t="s">
        <v>43</v>
      </c>
      <c r="K4180">
        <v>30</v>
      </c>
      <c r="L4180" s="1">
        <v>916</v>
      </c>
      <c r="M4180" t="s">
        <v>53</v>
      </c>
      <c r="N4180" t="s">
        <v>69</v>
      </c>
      <c r="O4180" t="s">
        <v>63</v>
      </c>
      <c r="P4180">
        <v>10</v>
      </c>
      <c r="Q4180">
        <v>24</v>
      </c>
      <c r="R4180">
        <v>13</v>
      </c>
      <c r="S4180">
        <v>3</v>
      </c>
      <c r="T4180">
        <v>3.9</v>
      </c>
      <c r="U4180">
        <v>0</v>
      </c>
      <c r="V4180">
        <v>10</v>
      </c>
      <c r="W4180" s="1">
        <v>609</v>
      </c>
      <c r="X4180" s="1">
        <v>814</v>
      </c>
      <c r="Y4180" s="1">
        <v>1637.3</v>
      </c>
      <c r="Z4180" t="s">
        <v>47</v>
      </c>
      <c r="AA4180" t="s">
        <v>57</v>
      </c>
      <c r="AB4180" s="1">
        <v>0</v>
      </c>
      <c r="AC4180">
        <v>0</v>
      </c>
      <c r="AD4180">
        <v>0</v>
      </c>
      <c r="AE4180">
        <v>0</v>
      </c>
      <c r="AF4180">
        <v>0</v>
      </c>
      <c r="AG4180" t="s">
        <v>49</v>
      </c>
      <c r="AH4180">
        <f>IF(OR(Cleaned_Data_Table[[#This Row],[Appointment Status]]="No Show", Cleaned_Data_Table[[#This Row],[Appointment Status]]="Cancelled"), 1, 0)</f>
        <v>0</v>
      </c>
      <c r="AI4180" t="str">
        <f>IF(Cleaned_Data_Table[[#This Row],[Emergency Case]]=1, "Emergency Care", "Standard Care")</f>
        <v>Standard Care</v>
      </c>
    </row>
    <row r="4181" spans="1:35">
      <c r="A4181" t="s">
        <v>4290</v>
      </c>
      <c r="B4181">
        <v>38</v>
      </c>
      <c r="C4181" t="s">
        <v>51</v>
      </c>
      <c r="D4181" t="s">
        <v>93</v>
      </c>
      <c r="E4181">
        <v>24.2</v>
      </c>
      <c r="F4181" t="s">
        <v>52</v>
      </c>
      <c r="G4181" t="s">
        <v>85</v>
      </c>
      <c r="H4181" t="s">
        <v>79</v>
      </c>
      <c r="I4181" t="s">
        <v>80</v>
      </c>
      <c r="J4181" t="s">
        <v>43</v>
      </c>
      <c r="K4181">
        <v>7</v>
      </c>
      <c r="L4181" s="1">
        <v>503</v>
      </c>
      <c r="M4181" t="s">
        <v>53</v>
      </c>
      <c r="N4181" t="s">
        <v>62</v>
      </c>
      <c r="O4181" t="s">
        <v>119</v>
      </c>
      <c r="P4181">
        <v>0</v>
      </c>
      <c r="Q4181">
        <v>55</v>
      </c>
      <c r="R4181">
        <v>4</v>
      </c>
      <c r="S4181">
        <v>0</v>
      </c>
      <c r="T4181">
        <v>4.5</v>
      </c>
      <c r="U4181">
        <v>1</v>
      </c>
      <c r="V4181">
        <v>8.6</v>
      </c>
      <c r="W4181" s="1">
        <v>162</v>
      </c>
      <c r="X4181" s="1">
        <v>169</v>
      </c>
      <c r="Y4181" s="1">
        <v>583.79999999999995</v>
      </c>
      <c r="Z4181" t="s">
        <v>47</v>
      </c>
      <c r="AA4181" t="s">
        <v>48</v>
      </c>
      <c r="AB4181" s="1">
        <v>0</v>
      </c>
      <c r="AC4181">
        <v>1</v>
      </c>
      <c r="AD4181">
        <v>0</v>
      </c>
      <c r="AE4181">
        <v>0</v>
      </c>
      <c r="AF4181">
        <v>0</v>
      </c>
      <c r="AG4181" t="s">
        <v>87</v>
      </c>
      <c r="AH4181">
        <f>IF(OR(Cleaned_Data_Table[[#This Row],[Appointment Status]]="No Show", Cleaned_Data_Table[[#This Row],[Appointment Status]]="Cancelled"), 1, 0)</f>
        <v>0</v>
      </c>
      <c r="AI4181" t="str">
        <f>IF(Cleaned_Data_Table[[#This Row],[Emergency Case]]=1, "Emergency Care", "Standard Care")</f>
        <v>Emergency Care</v>
      </c>
    </row>
    <row r="4182" spans="1:35">
      <c r="A4182" t="s">
        <v>4291</v>
      </c>
      <c r="B4182">
        <v>49</v>
      </c>
      <c r="C4182" t="s">
        <v>37</v>
      </c>
      <c r="D4182" t="s">
        <v>59</v>
      </c>
      <c r="E4182">
        <v>23.8</v>
      </c>
      <c r="F4182" t="s">
        <v>52</v>
      </c>
      <c r="G4182" t="s">
        <v>40</v>
      </c>
      <c r="H4182" t="s">
        <v>138</v>
      </c>
      <c r="I4182" t="s">
        <v>139</v>
      </c>
      <c r="J4182" t="s">
        <v>110</v>
      </c>
      <c r="K4182">
        <v>27</v>
      </c>
      <c r="L4182" s="1">
        <v>801</v>
      </c>
      <c r="M4182" t="s">
        <v>53</v>
      </c>
      <c r="N4182" t="s">
        <v>62</v>
      </c>
      <c r="O4182" t="s">
        <v>55</v>
      </c>
      <c r="P4182">
        <v>18</v>
      </c>
      <c r="Q4182">
        <v>11</v>
      </c>
      <c r="R4182">
        <v>12</v>
      </c>
      <c r="S4182">
        <v>2</v>
      </c>
      <c r="T4182">
        <v>4.9000000000000004</v>
      </c>
      <c r="U4182">
        <v>0</v>
      </c>
      <c r="V4182">
        <v>10</v>
      </c>
      <c r="W4182" s="1">
        <v>3374</v>
      </c>
      <c r="X4182" s="1">
        <v>1949</v>
      </c>
      <c r="Y4182" s="1">
        <v>4286.8</v>
      </c>
      <c r="Z4182" t="s">
        <v>47</v>
      </c>
      <c r="AA4182" t="s">
        <v>48</v>
      </c>
      <c r="AB4182" s="1">
        <v>0</v>
      </c>
      <c r="AC4182">
        <v>0</v>
      </c>
      <c r="AD4182">
        <v>1</v>
      </c>
      <c r="AE4182">
        <v>0</v>
      </c>
      <c r="AF4182">
        <v>0</v>
      </c>
      <c r="AG4182" t="s">
        <v>87</v>
      </c>
      <c r="AH4182">
        <f>IF(OR(Cleaned_Data_Table[[#This Row],[Appointment Status]]="No Show", Cleaned_Data_Table[[#This Row],[Appointment Status]]="Cancelled"), 1, 0)</f>
        <v>0</v>
      </c>
      <c r="AI4182" t="str">
        <f>IF(Cleaned_Data_Table[[#This Row],[Emergency Case]]=1, "Emergency Care", "Standard Care")</f>
        <v>Standard Care</v>
      </c>
    </row>
    <row r="4183" spans="1:35">
      <c r="A4183" t="s">
        <v>4292</v>
      </c>
      <c r="B4183">
        <v>35</v>
      </c>
      <c r="C4183" t="s">
        <v>51</v>
      </c>
      <c r="D4183" t="s">
        <v>100</v>
      </c>
      <c r="E4183">
        <v>24.6</v>
      </c>
      <c r="F4183" t="s">
        <v>52</v>
      </c>
      <c r="G4183" t="s">
        <v>85</v>
      </c>
      <c r="H4183" t="s">
        <v>67</v>
      </c>
      <c r="I4183" t="s">
        <v>68</v>
      </c>
      <c r="J4183" t="s">
        <v>43</v>
      </c>
      <c r="K4183">
        <v>4</v>
      </c>
      <c r="L4183" s="1">
        <v>460</v>
      </c>
      <c r="M4183" t="s">
        <v>53</v>
      </c>
      <c r="N4183" t="s">
        <v>54</v>
      </c>
      <c r="O4183" t="s">
        <v>55</v>
      </c>
      <c r="P4183">
        <v>0</v>
      </c>
      <c r="Q4183">
        <v>40</v>
      </c>
      <c r="R4183">
        <v>6</v>
      </c>
      <c r="S4183">
        <v>1</v>
      </c>
      <c r="T4183">
        <v>4.4000000000000004</v>
      </c>
      <c r="U4183">
        <v>1</v>
      </c>
      <c r="V4183">
        <v>9.5</v>
      </c>
      <c r="W4183" s="1">
        <v>660</v>
      </c>
      <c r="X4183" s="1">
        <v>946</v>
      </c>
      <c r="Y4183" s="1">
        <v>1446.2</v>
      </c>
      <c r="Z4183" t="s">
        <v>47</v>
      </c>
      <c r="AA4183" t="s">
        <v>48</v>
      </c>
      <c r="AB4183" s="1">
        <v>0</v>
      </c>
      <c r="AC4183">
        <v>1</v>
      </c>
      <c r="AD4183">
        <v>0</v>
      </c>
      <c r="AE4183">
        <v>0</v>
      </c>
      <c r="AF4183">
        <v>0</v>
      </c>
      <c r="AG4183" t="s">
        <v>87</v>
      </c>
      <c r="AH4183">
        <f>IF(OR(Cleaned_Data_Table[[#This Row],[Appointment Status]]="No Show", Cleaned_Data_Table[[#This Row],[Appointment Status]]="Cancelled"), 1, 0)</f>
        <v>0</v>
      </c>
      <c r="AI4183" t="str">
        <f>IF(Cleaned_Data_Table[[#This Row],[Emergency Case]]=1, "Emergency Care", "Standard Care")</f>
        <v>Emergency Care</v>
      </c>
    </row>
    <row r="4184" spans="1:35">
      <c r="A4184" t="s">
        <v>4293</v>
      </c>
      <c r="B4184">
        <v>28</v>
      </c>
      <c r="C4184" t="s">
        <v>37</v>
      </c>
      <c r="D4184" t="s">
        <v>59</v>
      </c>
      <c r="E4184">
        <v>20.8</v>
      </c>
      <c r="F4184" t="s">
        <v>52</v>
      </c>
      <c r="G4184" t="s">
        <v>66</v>
      </c>
      <c r="H4184" t="s">
        <v>67</v>
      </c>
      <c r="I4184" t="s">
        <v>68</v>
      </c>
      <c r="J4184" t="s">
        <v>110</v>
      </c>
      <c r="K4184">
        <v>15</v>
      </c>
      <c r="L4184" s="1">
        <v>696</v>
      </c>
      <c r="M4184" t="s">
        <v>53</v>
      </c>
      <c r="N4184" t="s">
        <v>45</v>
      </c>
      <c r="O4184" t="s">
        <v>119</v>
      </c>
      <c r="P4184">
        <v>4</v>
      </c>
      <c r="Q4184">
        <v>30</v>
      </c>
      <c r="R4184">
        <v>9</v>
      </c>
      <c r="S4184">
        <v>1</v>
      </c>
      <c r="T4184">
        <v>4.8</v>
      </c>
      <c r="U4184">
        <v>0</v>
      </c>
      <c r="V4184">
        <v>10</v>
      </c>
      <c r="W4184" s="1">
        <v>3221</v>
      </c>
      <c r="X4184" s="1">
        <v>1250</v>
      </c>
      <c r="Y4184" s="1">
        <v>3616.9</v>
      </c>
      <c r="Z4184" t="s">
        <v>47</v>
      </c>
      <c r="AA4184" t="s">
        <v>57</v>
      </c>
      <c r="AB4184" s="1">
        <v>0</v>
      </c>
      <c r="AC4184">
        <v>0</v>
      </c>
      <c r="AD4184">
        <v>0</v>
      </c>
      <c r="AE4184">
        <v>0</v>
      </c>
      <c r="AF4184">
        <v>0</v>
      </c>
      <c r="AG4184" t="s">
        <v>87</v>
      </c>
      <c r="AH4184">
        <f>IF(OR(Cleaned_Data_Table[[#This Row],[Appointment Status]]="No Show", Cleaned_Data_Table[[#This Row],[Appointment Status]]="Cancelled"), 1, 0)</f>
        <v>0</v>
      </c>
      <c r="AI4184" t="str">
        <f>IF(Cleaned_Data_Table[[#This Row],[Emergency Case]]=1, "Emergency Care", "Standard Care")</f>
        <v>Standard Care</v>
      </c>
    </row>
    <row r="4185" spans="1:35">
      <c r="A4185" t="s">
        <v>4294</v>
      </c>
      <c r="B4185">
        <v>88</v>
      </c>
      <c r="C4185" t="s">
        <v>37</v>
      </c>
      <c r="D4185" t="s">
        <v>38</v>
      </c>
      <c r="E4185">
        <v>21</v>
      </c>
      <c r="F4185" t="s">
        <v>52</v>
      </c>
      <c r="G4185" t="s">
        <v>40</v>
      </c>
      <c r="H4185" t="s">
        <v>138</v>
      </c>
      <c r="I4185" t="s">
        <v>139</v>
      </c>
      <c r="J4185" t="s">
        <v>110</v>
      </c>
      <c r="K4185">
        <v>22</v>
      </c>
      <c r="L4185" s="1">
        <v>725</v>
      </c>
      <c r="M4185" t="s">
        <v>44</v>
      </c>
      <c r="N4185" t="s">
        <v>124</v>
      </c>
      <c r="O4185" t="s">
        <v>119</v>
      </c>
      <c r="P4185">
        <v>5</v>
      </c>
      <c r="Q4185">
        <v>31</v>
      </c>
      <c r="R4185">
        <v>0</v>
      </c>
      <c r="S4185">
        <v>0</v>
      </c>
      <c r="T4185">
        <v>3.5</v>
      </c>
      <c r="U4185">
        <v>0</v>
      </c>
      <c r="V4185">
        <v>9.6999999999999993</v>
      </c>
      <c r="W4185" s="1">
        <v>1085</v>
      </c>
      <c r="X4185" s="1">
        <v>3291</v>
      </c>
      <c r="Y4185" s="1">
        <v>5101</v>
      </c>
      <c r="Z4185" t="s">
        <v>47</v>
      </c>
      <c r="AA4185" t="s">
        <v>71</v>
      </c>
      <c r="AB4185" s="1">
        <v>0</v>
      </c>
      <c r="AC4185">
        <v>1</v>
      </c>
      <c r="AD4185">
        <v>0</v>
      </c>
      <c r="AE4185">
        <v>1</v>
      </c>
      <c r="AF4185">
        <v>0</v>
      </c>
      <c r="AG4185" t="s">
        <v>87</v>
      </c>
      <c r="AH4185">
        <f>IF(OR(Cleaned_Data_Table[[#This Row],[Appointment Status]]="No Show", Cleaned_Data_Table[[#This Row],[Appointment Status]]="Cancelled"), 1, 0)</f>
        <v>0</v>
      </c>
      <c r="AI4185" t="str">
        <f>IF(Cleaned_Data_Table[[#This Row],[Emergency Case]]=1, "Emergency Care", "Standard Care")</f>
        <v>Standard Care</v>
      </c>
    </row>
    <row r="4186" spans="1:35">
      <c r="A4186" t="s">
        <v>4295</v>
      </c>
      <c r="B4186">
        <v>13</v>
      </c>
      <c r="C4186" t="s">
        <v>37</v>
      </c>
      <c r="D4186" t="s">
        <v>93</v>
      </c>
      <c r="E4186">
        <v>22.4</v>
      </c>
      <c r="F4186" t="s">
        <v>97</v>
      </c>
      <c r="G4186" t="s">
        <v>40</v>
      </c>
      <c r="H4186" t="s">
        <v>104</v>
      </c>
      <c r="I4186" t="s">
        <v>105</v>
      </c>
      <c r="J4186" t="s">
        <v>43</v>
      </c>
      <c r="K4186">
        <v>21</v>
      </c>
      <c r="L4186" s="1">
        <v>629</v>
      </c>
      <c r="M4186" t="s">
        <v>53</v>
      </c>
      <c r="N4186" t="s">
        <v>54</v>
      </c>
      <c r="O4186" t="s">
        <v>101</v>
      </c>
      <c r="P4186">
        <v>11</v>
      </c>
      <c r="Q4186">
        <v>35</v>
      </c>
      <c r="R4186">
        <v>11</v>
      </c>
      <c r="S4186">
        <v>1</v>
      </c>
      <c r="T4186">
        <v>4.2</v>
      </c>
      <c r="U4186">
        <v>0</v>
      </c>
      <c r="V4186">
        <v>9.8000000000000007</v>
      </c>
      <c r="W4186" s="1">
        <v>882</v>
      </c>
      <c r="X4186" s="1">
        <v>550</v>
      </c>
      <c r="Y4186" s="1">
        <v>1442.7</v>
      </c>
      <c r="Z4186" t="s">
        <v>47</v>
      </c>
      <c r="AA4186" t="s">
        <v>112</v>
      </c>
      <c r="AB4186" s="1">
        <v>0</v>
      </c>
      <c r="AC4186">
        <v>1</v>
      </c>
      <c r="AD4186">
        <v>0</v>
      </c>
      <c r="AE4186">
        <v>0</v>
      </c>
      <c r="AF4186">
        <v>0</v>
      </c>
      <c r="AG4186" t="s">
        <v>49</v>
      </c>
      <c r="AH4186">
        <f>IF(OR(Cleaned_Data_Table[[#This Row],[Appointment Status]]="No Show", Cleaned_Data_Table[[#This Row],[Appointment Status]]="Cancelled"), 1, 0)</f>
        <v>0</v>
      </c>
      <c r="AI4186" t="str">
        <f>IF(Cleaned_Data_Table[[#This Row],[Emergency Case]]=1, "Emergency Care", "Standard Care")</f>
        <v>Standard Care</v>
      </c>
    </row>
    <row r="4187" spans="1:35">
      <c r="A4187" t="s">
        <v>4296</v>
      </c>
      <c r="B4187">
        <v>15</v>
      </c>
      <c r="C4187" t="s">
        <v>51</v>
      </c>
      <c r="D4187" t="s">
        <v>59</v>
      </c>
      <c r="E4187">
        <v>20.399999999999999</v>
      </c>
      <c r="F4187" t="s">
        <v>39</v>
      </c>
      <c r="G4187" t="s">
        <v>40</v>
      </c>
      <c r="H4187" t="s">
        <v>67</v>
      </c>
      <c r="I4187" t="s">
        <v>68</v>
      </c>
      <c r="J4187" t="s">
        <v>43</v>
      </c>
      <c r="K4187">
        <v>17</v>
      </c>
      <c r="L4187" s="1">
        <v>558</v>
      </c>
      <c r="M4187" t="s">
        <v>44</v>
      </c>
      <c r="N4187" t="s">
        <v>69</v>
      </c>
      <c r="O4187" t="s">
        <v>101</v>
      </c>
      <c r="P4187">
        <v>3</v>
      </c>
      <c r="Q4187">
        <v>37</v>
      </c>
      <c r="R4187">
        <v>1</v>
      </c>
      <c r="S4187">
        <v>0</v>
      </c>
      <c r="T4187">
        <v>3.4</v>
      </c>
      <c r="U4187">
        <v>0</v>
      </c>
      <c r="V4187">
        <v>9.1999999999999993</v>
      </c>
      <c r="W4187" s="1">
        <v>759</v>
      </c>
      <c r="X4187" s="1">
        <v>776</v>
      </c>
      <c r="Y4187" s="1">
        <v>2093</v>
      </c>
      <c r="Z4187" t="s">
        <v>47</v>
      </c>
      <c r="AA4187" t="s">
        <v>112</v>
      </c>
      <c r="AB4187" s="1">
        <v>0</v>
      </c>
      <c r="AC4187">
        <v>1</v>
      </c>
      <c r="AD4187">
        <v>0</v>
      </c>
      <c r="AE4187">
        <v>0</v>
      </c>
      <c r="AF4187">
        <v>0</v>
      </c>
      <c r="AG4187" t="s">
        <v>87</v>
      </c>
      <c r="AH4187">
        <f>IF(OR(Cleaned_Data_Table[[#This Row],[Appointment Status]]="No Show", Cleaned_Data_Table[[#This Row],[Appointment Status]]="Cancelled"), 1, 0)</f>
        <v>0</v>
      </c>
      <c r="AI4187" t="str">
        <f>IF(Cleaned_Data_Table[[#This Row],[Emergency Case]]=1, "Emergency Care", "Standard Care")</f>
        <v>Standard Care</v>
      </c>
    </row>
    <row r="4188" spans="1:35">
      <c r="A4188" t="s">
        <v>4297</v>
      </c>
      <c r="B4188">
        <v>2</v>
      </c>
      <c r="C4188" t="s">
        <v>37</v>
      </c>
      <c r="D4188" t="s">
        <v>114</v>
      </c>
      <c r="E4188">
        <v>22.7</v>
      </c>
      <c r="F4188" t="s">
        <v>39</v>
      </c>
      <c r="G4188" t="s">
        <v>85</v>
      </c>
      <c r="H4188" t="s">
        <v>79</v>
      </c>
      <c r="I4188" t="s">
        <v>80</v>
      </c>
      <c r="J4188" t="s">
        <v>90</v>
      </c>
      <c r="K4188">
        <v>1</v>
      </c>
      <c r="L4188" s="1">
        <v>382</v>
      </c>
      <c r="M4188" t="s">
        <v>44</v>
      </c>
      <c r="N4188" t="s">
        <v>45</v>
      </c>
      <c r="O4188" t="s">
        <v>86</v>
      </c>
      <c r="P4188">
        <v>0</v>
      </c>
      <c r="Q4188">
        <v>17</v>
      </c>
      <c r="R4188">
        <v>7</v>
      </c>
      <c r="S4188">
        <v>1</v>
      </c>
      <c r="T4188">
        <v>4.9000000000000004</v>
      </c>
      <c r="U4188">
        <v>1</v>
      </c>
      <c r="V4188">
        <v>10</v>
      </c>
      <c r="W4188" s="1">
        <v>14542</v>
      </c>
      <c r="X4188" s="1">
        <v>6013</v>
      </c>
      <c r="Y4188" s="1">
        <v>20937</v>
      </c>
      <c r="Z4188" t="s">
        <v>56</v>
      </c>
      <c r="AA4188" t="s">
        <v>112</v>
      </c>
      <c r="AB4188" s="1">
        <v>20937</v>
      </c>
      <c r="AC4188">
        <v>0</v>
      </c>
      <c r="AD4188">
        <v>0</v>
      </c>
      <c r="AE4188">
        <v>0</v>
      </c>
      <c r="AF4188">
        <v>1</v>
      </c>
      <c r="AG4188" t="s">
        <v>131</v>
      </c>
      <c r="AH4188">
        <f>IF(OR(Cleaned_Data_Table[[#This Row],[Appointment Status]]="No Show", Cleaned_Data_Table[[#This Row],[Appointment Status]]="Cancelled"), 1, 0)</f>
        <v>1</v>
      </c>
      <c r="AI4188" t="str">
        <f>IF(Cleaned_Data_Table[[#This Row],[Emergency Case]]=1, "Emergency Care", "Standard Care")</f>
        <v>Emergency Care</v>
      </c>
    </row>
    <row r="4189" spans="1:35">
      <c r="A4189" t="s">
        <v>4298</v>
      </c>
      <c r="B4189">
        <v>28</v>
      </c>
      <c r="C4189" t="s">
        <v>51</v>
      </c>
      <c r="D4189" t="s">
        <v>100</v>
      </c>
      <c r="E4189">
        <v>28.3</v>
      </c>
      <c r="F4189" t="s">
        <v>39</v>
      </c>
      <c r="G4189" t="s">
        <v>66</v>
      </c>
      <c r="H4189" t="s">
        <v>108</v>
      </c>
      <c r="I4189" t="s">
        <v>109</v>
      </c>
      <c r="J4189" t="s">
        <v>90</v>
      </c>
      <c r="K4189">
        <v>4</v>
      </c>
      <c r="L4189" s="1">
        <v>419</v>
      </c>
      <c r="M4189" t="s">
        <v>53</v>
      </c>
      <c r="N4189" t="s">
        <v>69</v>
      </c>
      <c r="O4189" t="s">
        <v>63</v>
      </c>
      <c r="P4189">
        <v>3</v>
      </c>
      <c r="Q4189">
        <v>15</v>
      </c>
      <c r="R4189">
        <v>11</v>
      </c>
      <c r="S4189">
        <v>5</v>
      </c>
      <c r="T4189">
        <v>4.7</v>
      </c>
      <c r="U4189">
        <v>0</v>
      </c>
      <c r="V4189">
        <v>10</v>
      </c>
      <c r="W4189" s="1">
        <v>19702</v>
      </c>
      <c r="X4189" s="1">
        <v>6609</v>
      </c>
      <c r="Y4189" s="1">
        <v>18711</v>
      </c>
      <c r="Z4189" t="s">
        <v>47</v>
      </c>
      <c r="AA4189" t="s">
        <v>57</v>
      </c>
      <c r="AB4189" s="1">
        <v>0</v>
      </c>
      <c r="AC4189">
        <v>0</v>
      </c>
      <c r="AD4189">
        <v>0</v>
      </c>
      <c r="AE4189">
        <v>0</v>
      </c>
      <c r="AF4189">
        <v>0</v>
      </c>
      <c r="AG4189" t="s">
        <v>131</v>
      </c>
      <c r="AH4189">
        <f>IF(OR(Cleaned_Data_Table[[#This Row],[Appointment Status]]="No Show", Cleaned_Data_Table[[#This Row],[Appointment Status]]="Cancelled"), 1, 0)</f>
        <v>0</v>
      </c>
      <c r="AI4189" t="str">
        <f>IF(Cleaned_Data_Table[[#This Row],[Emergency Case]]=1, "Emergency Care", "Standard Care")</f>
        <v>Standard Care</v>
      </c>
    </row>
    <row r="4190" spans="1:35">
      <c r="A4190" t="s">
        <v>4299</v>
      </c>
      <c r="B4190">
        <v>39</v>
      </c>
      <c r="C4190" t="s">
        <v>37</v>
      </c>
      <c r="D4190" t="s">
        <v>116</v>
      </c>
      <c r="E4190">
        <v>25.1</v>
      </c>
      <c r="F4190" t="s">
        <v>39</v>
      </c>
      <c r="G4190" t="s">
        <v>40</v>
      </c>
      <c r="H4190" t="s">
        <v>67</v>
      </c>
      <c r="I4190" t="s">
        <v>68</v>
      </c>
      <c r="J4190" t="s">
        <v>90</v>
      </c>
      <c r="K4190">
        <v>26</v>
      </c>
      <c r="L4190" s="1">
        <v>767</v>
      </c>
      <c r="M4190" t="s">
        <v>53</v>
      </c>
      <c r="N4190" t="s">
        <v>124</v>
      </c>
      <c r="O4190" t="s">
        <v>86</v>
      </c>
      <c r="P4190">
        <v>22</v>
      </c>
      <c r="Q4190">
        <v>14</v>
      </c>
      <c r="R4190">
        <v>13</v>
      </c>
      <c r="S4190">
        <v>1</v>
      </c>
      <c r="T4190">
        <v>3.1</v>
      </c>
      <c r="U4190">
        <v>0</v>
      </c>
      <c r="V4190">
        <v>10</v>
      </c>
      <c r="W4190" s="1">
        <v>13233</v>
      </c>
      <c r="X4190" s="1">
        <v>4646</v>
      </c>
      <c r="Y4190" s="1">
        <v>13052.2</v>
      </c>
      <c r="Z4190" t="s">
        <v>47</v>
      </c>
      <c r="AA4190" t="s">
        <v>48</v>
      </c>
      <c r="AB4190" s="1">
        <v>0</v>
      </c>
      <c r="AC4190">
        <v>0</v>
      </c>
      <c r="AD4190">
        <v>1</v>
      </c>
      <c r="AE4190">
        <v>0</v>
      </c>
      <c r="AF4190">
        <v>0</v>
      </c>
      <c r="AG4190" t="s">
        <v>91</v>
      </c>
      <c r="AH4190">
        <f>IF(OR(Cleaned_Data_Table[[#This Row],[Appointment Status]]="No Show", Cleaned_Data_Table[[#This Row],[Appointment Status]]="Cancelled"), 1, 0)</f>
        <v>0</v>
      </c>
      <c r="AI4190" t="str">
        <f>IF(Cleaned_Data_Table[[#This Row],[Emergency Case]]=1, "Emergency Care", "Standard Care")</f>
        <v>Standard Care</v>
      </c>
    </row>
    <row r="4191" spans="1:35">
      <c r="A4191" t="s">
        <v>4300</v>
      </c>
      <c r="B4191">
        <v>81</v>
      </c>
      <c r="C4191" t="s">
        <v>51</v>
      </c>
      <c r="D4191" t="s">
        <v>38</v>
      </c>
      <c r="E4191">
        <v>25.6</v>
      </c>
      <c r="F4191" t="s">
        <v>89</v>
      </c>
      <c r="G4191" t="s">
        <v>40</v>
      </c>
      <c r="H4191" t="s">
        <v>60</v>
      </c>
      <c r="I4191" t="s">
        <v>61</v>
      </c>
      <c r="J4191" t="s">
        <v>90</v>
      </c>
      <c r="K4191">
        <v>5</v>
      </c>
      <c r="L4191" s="1">
        <v>445</v>
      </c>
      <c r="M4191" t="s">
        <v>44</v>
      </c>
      <c r="N4191" t="s">
        <v>69</v>
      </c>
      <c r="O4191" t="s">
        <v>119</v>
      </c>
      <c r="P4191">
        <v>14</v>
      </c>
      <c r="Q4191">
        <v>18</v>
      </c>
      <c r="R4191">
        <v>14</v>
      </c>
      <c r="S4191">
        <v>4</v>
      </c>
      <c r="T4191">
        <v>4.5</v>
      </c>
      <c r="U4191">
        <v>0</v>
      </c>
      <c r="V4191">
        <v>10</v>
      </c>
      <c r="W4191" s="1">
        <v>5455</v>
      </c>
      <c r="X4191" s="1">
        <v>14229</v>
      </c>
      <c r="Y4191" s="1">
        <v>20129</v>
      </c>
      <c r="Z4191" t="s">
        <v>47</v>
      </c>
      <c r="AA4191" t="s">
        <v>71</v>
      </c>
      <c r="AB4191" s="1">
        <v>0</v>
      </c>
      <c r="AC4191">
        <v>0</v>
      </c>
      <c r="AD4191">
        <v>0</v>
      </c>
      <c r="AE4191">
        <v>0</v>
      </c>
      <c r="AF4191">
        <v>0</v>
      </c>
      <c r="AG4191" t="s">
        <v>87</v>
      </c>
      <c r="AH4191">
        <f>IF(OR(Cleaned_Data_Table[[#This Row],[Appointment Status]]="No Show", Cleaned_Data_Table[[#This Row],[Appointment Status]]="Cancelled"), 1, 0)</f>
        <v>0</v>
      </c>
      <c r="AI4191" t="str">
        <f>IF(Cleaned_Data_Table[[#This Row],[Emergency Case]]=1, "Emergency Care", "Standard Care")</f>
        <v>Standard Care</v>
      </c>
    </row>
    <row r="4192" spans="1:35">
      <c r="A4192" t="s">
        <v>4301</v>
      </c>
      <c r="B4192">
        <v>73</v>
      </c>
      <c r="C4192" t="s">
        <v>37</v>
      </c>
      <c r="D4192" t="s">
        <v>59</v>
      </c>
      <c r="E4192">
        <v>27.2</v>
      </c>
      <c r="F4192" t="s">
        <v>52</v>
      </c>
      <c r="G4192" t="s">
        <v>85</v>
      </c>
      <c r="H4192" t="s">
        <v>67</v>
      </c>
      <c r="I4192" t="s">
        <v>68</v>
      </c>
      <c r="J4192" t="s">
        <v>90</v>
      </c>
      <c r="K4192">
        <v>14</v>
      </c>
      <c r="L4192" s="1">
        <v>487</v>
      </c>
      <c r="M4192" t="s">
        <v>53</v>
      </c>
      <c r="N4192" t="s">
        <v>69</v>
      </c>
      <c r="O4192" t="s">
        <v>111</v>
      </c>
      <c r="P4192">
        <v>0</v>
      </c>
      <c r="Q4192">
        <v>4</v>
      </c>
      <c r="R4192">
        <v>7</v>
      </c>
      <c r="S4192">
        <v>3</v>
      </c>
      <c r="T4192">
        <v>3.6</v>
      </c>
      <c r="U4192">
        <v>1</v>
      </c>
      <c r="V4192">
        <v>10</v>
      </c>
      <c r="W4192" s="1">
        <v>11835</v>
      </c>
      <c r="X4192" s="1">
        <v>6096</v>
      </c>
      <c r="Y4192" s="1">
        <v>12892.6</v>
      </c>
      <c r="Z4192" t="s">
        <v>47</v>
      </c>
      <c r="AA4192" t="s">
        <v>76</v>
      </c>
      <c r="AB4192" s="1">
        <v>0</v>
      </c>
      <c r="AC4192">
        <v>0</v>
      </c>
      <c r="AD4192">
        <v>0</v>
      </c>
      <c r="AE4192">
        <v>0</v>
      </c>
      <c r="AF4192">
        <v>0</v>
      </c>
      <c r="AG4192" t="s">
        <v>131</v>
      </c>
      <c r="AH4192">
        <f>IF(OR(Cleaned_Data_Table[[#This Row],[Appointment Status]]="No Show", Cleaned_Data_Table[[#This Row],[Appointment Status]]="Cancelled"), 1, 0)</f>
        <v>0</v>
      </c>
      <c r="AI4192" t="str">
        <f>IF(Cleaned_Data_Table[[#This Row],[Emergency Case]]=1, "Emergency Care", "Standard Care")</f>
        <v>Emergency Care</v>
      </c>
    </row>
    <row r="4193" spans="1:35">
      <c r="A4193" t="s">
        <v>4302</v>
      </c>
      <c r="B4193">
        <v>70</v>
      </c>
      <c r="C4193" t="s">
        <v>37</v>
      </c>
      <c r="D4193" t="s">
        <v>59</v>
      </c>
      <c r="E4193">
        <v>30.7</v>
      </c>
      <c r="F4193" t="s">
        <v>97</v>
      </c>
      <c r="G4193" t="s">
        <v>66</v>
      </c>
      <c r="H4193" t="s">
        <v>67</v>
      </c>
      <c r="I4193" t="s">
        <v>68</v>
      </c>
      <c r="J4193" t="s">
        <v>90</v>
      </c>
      <c r="K4193">
        <v>16</v>
      </c>
      <c r="L4193" s="1">
        <v>647</v>
      </c>
      <c r="M4193" t="s">
        <v>53</v>
      </c>
      <c r="N4193" t="s">
        <v>69</v>
      </c>
      <c r="O4193" t="s">
        <v>119</v>
      </c>
      <c r="P4193">
        <v>10</v>
      </c>
      <c r="Q4193">
        <v>19</v>
      </c>
      <c r="R4193">
        <v>8</v>
      </c>
      <c r="S4193">
        <v>2</v>
      </c>
      <c r="T4193">
        <v>4.5</v>
      </c>
      <c r="U4193">
        <v>0</v>
      </c>
      <c r="V4193">
        <v>10</v>
      </c>
      <c r="W4193" s="1">
        <v>6951</v>
      </c>
      <c r="X4193" s="1">
        <v>4559</v>
      </c>
      <c r="Y4193" s="1">
        <v>8509.9</v>
      </c>
      <c r="Z4193" t="s">
        <v>47</v>
      </c>
      <c r="AA4193" t="s">
        <v>76</v>
      </c>
      <c r="AB4193" s="1">
        <v>0</v>
      </c>
      <c r="AC4193">
        <v>0</v>
      </c>
      <c r="AD4193">
        <v>0</v>
      </c>
      <c r="AE4193">
        <v>0</v>
      </c>
      <c r="AF4193">
        <v>0</v>
      </c>
      <c r="AG4193" t="s">
        <v>87</v>
      </c>
      <c r="AH4193">
        <f>IF(OR(Cleaned_Data_Table[[#This Row],[Appointment Status]]="No Show", Cleaned_Data_Table[[#This Row],[Appointment Status]]="Cancelled"), 1, 0)</f>
        <v>0</v>
      </c>
      <c r="AI4193" t="str">
        <f>IF(Cleaned_Data_Table[[#This Row],[Emergency Case]]=1, "Emergency Care", "Standard Care")</f>
        <v>Standard Care</v>
      </c>
    </row>
    <row r="4194" spans="1:35">
      <c r="A4194" t="s">
        <v>4303</v>
      </c>
      <c r="B4194">
        <v>60</v>
      </c>
      <c r="C4194" t="s">
        <v>51</v>
      </c>
      <c r="D4194" t="s">
        <v>93</v>
      </c>
      <c r="E4194">
        <v>21</v>
      </c>
      <c r="F4194" t="s">
        <v>52</v>
      </c>
      <c r="G4194" t="s">
        <v>40</v>
      </c>
      <c r="H4194" t="s">
        <v>138</v>
      </c>
      <c r="I4194" t="s">
        <v>139</v>
      </c>
      <c r="J4194" t="s">
        <v>90</v>
      </c>
      <c r="K4194">
        <v>27</v>
      </c>
      <c r="L4194" s="1">
        <v>883</v>
      </c>
      <c r="M4194" t="s">
        <v>53</v>
      </c>
      <c r="N4194" t="s">
        <v>54</v>
      </c>
      <c r="O4194" t="s">
        <v>98</v>
      </c>
      <c r="P4194">
        <v>1</v>
      </c>
      <c r="Q4194">
        <v>11</v>
      </c>
      <c r="R4194">
        <v>13</v>
      </c>
      <c r="S4194">
        <v>0</v>
      </c>
      <c r="T4194">
        <v>3.7</v>
      </c>
      <c r="U4194">
        <v>0</v>
      </c>
      <c r="V4194">
        <v>10</v>
      </c>
      <c r="W4194" s="1">
        <v>8982</v>
      </c>
      <c r="X4194" s="1">
        <v>5680</v>
      </c>
      <c r="Y4194" s="1">
        <v>10881.5</v>
      </c>
      <c r="Z4194" t="s">
        <v>125</v>
      </c>
      <c r="AA4194" t="s">
        <v>76</v>
      </c>
      <c r="AB4194" s="1">
        <v>0</v>
      </c>
      <c r="AC4194">
        <v>0</v>
      </c>
      <c r="AD4194">
        <v>0</v>
      </c>
      <c r="AE4194">
        <v>0</v>
      </c>
      <c r="AF4194">
        <v>0</v>
      </c>
      <c r="AG4194" t="s">
        <v>131</v>
      </c>
      <c r="AH4194">
        <f>IF(OR(Cleaned_Data_Table[[#This Row],[Appointment Status]]="No Show", Cleaned_Data_Table[[#This Row],[Appointment Status]]="Cancelled"), 1, 0)</f>
        <v>1</v>
      </c>
      <c r="AI4194" t="str">
        <f>IF(Cleaned_Data_Table[[#This Row],[Emergency Case]]=1, "Emergency Care", "Standard Care")</f>
        <v>Standard Care</v>
      </c>
    </row>
    <row r="4195" spans="1:35">
      <c r="A4195" t="s">
        <v>4304</v>
      </c>
      <c r="B4195">
        <v>10</v>
      </c>
      <c r="C4195" t="s">
        <v>37</v>
      </c>
      <c r="D4195" t="s">
        <v>93</v>
      </c>
      <c r="E4195">
        <v>21.5</v>
      </c>
      <c r="F4195" t="s">
        <v>52</v>
      </c>
      <c r="G4195" t="s">
        <v>85</v>
      </c>
      <c r="H4195" t="s">
        <v>60</v>
      </c>
      <c r="I4195" t="s">
        <v>61</v>
      </c>
      <c r="J4195" t="s">
        <v>43</v>
      </c>
      <c r="K4195">
        <v>15</v>
      </c>
      <c r="L4195" s="1">
        <v>516</v>
      </c>
      <c r="M4195" t="s">
        <v>53</v>
      </c>
      <c r="N4195" t="s">
        <v>54</v>
      </c>
      <c r="O4195" t="s">
        <v>98</v>
      </c>
      <c r="P4195">
        <v>0</v>
      </c>
      <c r="Q4195">
        <v>27</v>
      </c>
      <c r="R4195">
        <v>6</v>
      </c>
      <c r="S4195">
        <v>2</v>
      </c>
      <c r="T4195">
        <v>4.0999999999999996</v>
      </c>
      <c r="U4195">
        <v>1</v>
      </c>
      <c r="V4195">
        <v>10</v>
      </c>
      <c r="W4195" s="1">
        <v>206</v>
      </c>
      <c r="X4195" s="1">
        <v>968</v>
      </c>
      <c r="Y4195" s="1">
        <v>1183</v>
      </c>
      <c r="Z4195" t="s">
        <v>47</v>
      </c>
      <c r="AA4195" t="s">
        <v>112</v>
      </c>
      <c r="AB4195" s="1">
        <v>0</v>
      </c>
      <c r="AC4195">
        <v>0</v>
      </c>
      <c r="AD4195">
        <v>0</v>
      </c>
      <c r="AE4195">
        <v>0</v>
      </c>
      <c r="AF4195">
        <v>0</v>
      </c>
      <c r="AG4195" t="s">
        <v>87</v>
      </c>
      <c r="AH4195">
        <f>IF(OR(Cleaned_Data_Table[[#This Row],[Appointment Status]]="No Show", Cleaned_Data_Table[[#This Row],[Appointment Status]]="Cancelled"), 1, 0)</f>
        <v>0</v>
      </c>
      <c r="AI4195" t="str">
        <f>IF(Cleaned_Data_Table[[#This Row],[Emergency Case]]=1, "Emergency Care", "Standard Care")</f>
        <v>Emergency Care</v>
      </c>
    </row>
    <row r="4196" spans="1:35">
      <c r="A4196" t="s">
        <v>4305</v>
      </c>
      <c r="B4196">
        <v>22</v>
      </c>
      <c r="C4196" t="s">
        <v>51</v>
      </c>
      <c r="D4196" t="s">
        <v>116</v>
      </c>
      <c r="E4196">
        <v>20.100000000000001</v>
      </c>
      <c r="F4196" t="s">
        <v>89</v>
      </c>
      <c r="G4196" t="s">
        <v>40</v>
      </c>
      <c r="H4196" t="s">
        <v>60</v>
      </c>
      <c r="I4196" t="s">
        <v>61</v>
      </c>
      <c r="J4196" t="s">
        <v>110</v>
      </c>
      <c r="K4196">
        <v>30</v>
      </c>
      <c r="L4196" s="1">
        <v>956</v>
      </c>
      <c r="M4196" t="s">
        <v>53</v>
      </c>
      <c r="N4196" t="s">
        <v>45</v>
      </c>
      <c r="O4196" t="s">
        <v>82</v>
      </c>
      <c r="P4196">
        <v>1</v>
      </c>
      <c r="Q4196">
        <v>31</v>
      </c>
      <c r="R4196">
        <v>9</v>
      </c>
      <c r="S4196">
        <v>1</v>
      </c>
      <c r="T4196">
        <v>5</v>
      </c>
      <c r="U4196">
        <v>0</v>
      </c>
      <c r="V4196">
        <v>10</v>
      </c>
      <c r="W4196" s="1">
        <v>1322</v>
      </c>
      <c r="X4196" s="1">
        <v>3017</v>
      </c>
      <c r="Y4196" s="1">
        <v>3706.5</v>
      </c>
      <c r="Z4196" t="s">
        <v>47</v>
      </c>
      <c r="AA4196" t="s">
        <v>57</v>
      </c>
      <c r="AB4196" s="1">
        <v>0</v>
      </c>
      <c r="AC4196">
        <v>1</v>
      </c>
      <c r="AD4196">
        <v>0</v>
      </c>
      <c r="AE4196">
        <v>0</v>
      </c>
      <c r="AF4196">
        <v>0</v>
      </c>
      <c r="AG4196" t="s">
        <v>87</v>
      </c>
      <c r="AH4196">
        <f>IF(OR(Cleaned_Data_Table[[#This Row],[Appointment Status]]="No Show", Cleaned_Data_Table[[#This Row],[Appointment Status]]="Cancelled"), 1, 0)</f>
        <v>0</v>
      </c>
      <c r="AI4196" t="str">
        <f>IF(Cleaned_Data_Table[[#This Row],[Emergency Case]]=1, "Emergency Care", "Standard Care")</f>
        <v>Standard Care</v>
      </c>
    </row>
    <row r="4197" spans="1:35">
      <c r="A4197" t="s">
        <v>4306</v>
      </c>
      <c r="B4197">
        <v>54</v>
      </c>
      <c r="C4197" t="s">
        <v>37</v>
      </c>
      <c r="D4197" t="s">
        <v>100</v>
      </c>
      <c r="E4197">
        <v>20.399999999999999</v>
      </c>
      <c r="F4197" t="s">
        <v>52</v>
      </c>
      <c r="G4197" t="s">
        <v>66</v>
      </c>
      <c r="H4197" t="s">
        <v>94</v>
      </c>
      <c r="I4197" t="s">
        <v>95</v>
      </c>
      <c r="J4197" t="s">
        <v>43</v>
      </c>
      <c r="K4197">
        <v>18</v>
      </c>
      <c r="L4197" s="1">
        <v>572</v>
      </c>
      <c r="M4197" t="s">
        <v>53</v>
      </c>
      <c r="N4197" t="s">
        <v>45</v>
      </c>
      <c r="O4197" t="s">
        <v>106</v>
      </c>
      <c r="P4197">
        <v>1</v>
      </c>
      <c r="Q4197">
        <v>26</v>
      </c>
      <c r="R4197">
        <v>5</v>
      </c>
      <c r="S4197">
        <v>0</v>
      </c>
      <c r="T4197">
        <v>5</v>
      </c>
      <c r="U4197">
        <v>0</v>
      </c>
      <c r="V4197">
        <v>10</v>
      </c>
      <c r="W4197" s="1">
        <v>448</v>
      </c>
      <c r="X4197" s="1">
        <v>558</v>
      </c>
      <c r="Y4197" s="1">
        <v>1104.5999999999999</v>
      </c>
      <c r="Z4197" t="s">
        <v>47</v>
      </c>
      <c r="AA4197" t="s">
        <v>48</v>
      </c>
      <c r="AB4197" s="1">
        <v>0</v>
      </c>
      <c r="AC4197">
        <v>0</v>
      </c>
      <c r="AD4197">
        <v>0</v>
      </c>
      <c r="AE4197">
        <v>0</v>
      </c>
      <c r="AF4197">
        <v>0</v>
      </c>
      <c r="AG4197" t="s">
        <v>87</v>
      </c>
      <c r="AH4197">
        <f>IF(OR(Cleaned_Data_Table[[#This Row],[Appointment Status]]="No Show", Cleaned_Data_Table[[#This Row],[Appointment Status]]="Cancelled"), 1, 0)</f>
        <v>0</v>
      </c>
      <c r="AI4197" t="str">
        <f>IF(Cleaned_Data_Table[[#This Row],[Emergency Case]]=1, "Emergency Care", "Standard Care")</f>
        <v>Standard Care</v>
      </c>
    </row>
    <row r="4198" spans="1:35">
      <c r="A4198" t="s">
        <v>4307</v>
      </c>
      <c r="B4198">
        <v>22</v>
      </c>
      <c r="C4198" t="s">
        <v>51</v>
      </c>
      <c r="D4198" t="s">
        <v>100</v>
      </c>
      <c r="E4198">
        <v>24.4</v>
      </c>
      <c r="F4198" t="s">
        <v>89</v>
      </c>
      <c r="G4198" t="s">
        <v>40</v>
      </c>
      <c r="H4198" t="s">
        <v>104</v>
      </c>
      <c r="I4198" t="s">
        <v>105</v>
      </c>
      <c r="J4198" t="s">
        <v>90</v>
      </c>
      <c r="K4198">
        <v>14</v>
      </c>
      <c r="L4198" s="1">
        <v>559</v>
      </c>
      <c r="M4198" t="s">
        <v>53</v>
      </c>
      <c r="N4198" t="s">
        <v>69</v>
      </c>
      <c r="O4198" t="s">
        <v>82</v>
      </c>
      <c r="P4198">
        <v>12</v>
      </c>
      <c r="Q4198">
        <v>4</v>
      </c>
      <c r="R4198">
        <v>9</v>
      </c>
      <c r="S4198">
        <v>0</v>
      </c>
      <c r="T4198">
        <v>4.8</v>
      </c>
      <c r="U4198">
        <v>0</v>
      </c>
      <c r="V4198">
        <v>10</v>
      </c>
      <c r="W4198" s="1">
        <v>6658</v>
      </c>
      <c r="X4198" s="1">
        <v>4408</v>
      </c>
      <c r="Y4198" s="1">
        <v>8137.5</v>
      </c>
      <c r="Z4198" t="s">
        <v>47</v>
      </c>
      <c r="AA4198" t="s">
        <v>57</v>
      </c>
      <c r="AB4198" s="1">
        <v>0</v>
      </c>
      <c r="AC4198">
        <v>0</v>
      </c>
      <c r="AD4198">
        <v>0</v>
      </c>
      <c r="AE4198">
        <v>0</v>
      </c>
      <c r="AF4198">
        <v>0</v>
      </c>
      <c r="AG4198" t="s">
        <v>87</v>
      </c>
      <c r="AH4198">
        <f>IF(OR(Cleaned_Data_Table[[#This Row],[Appointment Status]]="No Show", Cleaned_Data_Table[[#This Row],[Appointment Status]]="Cancelled"), 1, 0)</f>
        <v>0</v>
      </c>
      <c r="AI4198" t="str">
        <f>IF(Cleaned_Data_Table[[#This Row],[Emergency Case]]=1, "Emergency Care", "Standard Care")</f>
        <v>Standard Care</v>
      </c>
    </row>
    <row r="4199" spans="1:35">
      <c r="A4199" t="s">
        <v>4308</v>
      </c>
      <c r="B4199">
        <v>84</v>
      </c>
      <c r="C4199" t="s">
        <v>51</v>
      </c>
      <c r="D4199" t="s">
        <v>116</v>
      </c>
      <c r="E4199">
        <v>27.4</v>
      </c>
      <c r="F4199" t="s">
        <v>89</v>
      </c>
      <c r="G4199" t="s">
        <v>40</v>
      </c>
      <c r="H4199" t="s">
        <v>73</v>
      </c>
      <c r="I4199" t="s">
        <v>74</v>
      </c>
      <c r="J4199" t="s">
        <v>110</v>
      </c>
      <c r="K4199">
        <v>26</v>
      </c>
      <c r="L4199" s="1">
        <v>866</v>
      </c>
      <c r="M4199" t="s">
        <v>44</v>
      </c>
      <c r="N4199" t="s">
        <v>54</v>
      </c>
      <c r="O4199" t="s">
        <v>101</v>
      </c>
      <c r="P4199">
        <v>25</v>
      </c>
      <c r="Q4199">
        <v>26</v>
      </c>
      <c r="R4199">
        <v>3</v>
      </c>
      <c r="S4199">
        <v>0</v>
      </c>
      <c r="T4199">
        <v>4.4000000000000004</v>
      </c>
      <c r="U4199">
        <v>0</v>
      </c>
      <c r="V4199">
        <v>10</v>
      </c>
      <c r="W4199" s="1">
        <v>4941</v>
      </c>
      <c r="X4199" s="1">
        <v>2615</v>
      </c>
      <c r="Y4199" s="1">
        <v>8422</v>
      </c>
      <c r="Z4199" t="s">
        <v>47</v>
      </c>
      <c r="AA4199" t="s">
        <v>71</v>
      </c>
      <c r="AB4199" s="1">
        <v>0</v>
      </c>
      <c r="AC4199">
        <v>0</v>
      </c>
      <c r="AD4199">
        <v>1</v>
      </c>
      <c r="AE4199">
        <v>0</v>
      </c>
      <c r="AF4199">
        <v>0</v>
      </c>
      <c r="AG4199" t="s">
        <v>87</v>
      </c>
      <c r="AH4199">
        <f>IF(OR(Cleaned_Data_Table[[#This Row],[Appointment Status]]="No Show", Cleaned_Data_Table[[#This Row],[Appointment Status]]="Cancelled"), 1, 0)</f>
        <v>0</v>
      </c>
      <c r="AI4199" t="str">
        <f>IF(Cleaned_Data_Table[[#This Row],[Emergency Case]]=1, "Emergency Care", "Standard Care")</f>
        <v>Standard Care</v>
      </c>
    </row>
    <row r="4200" spans="1:35">
      <c r="A4200" t="s">
        <v>4309</v>
      </c>
      <c r="B4200">
        <v>52</v>
      </c>
      <c r="C4200" t="s">
        <v>37</v>
      </c>
      <c r="D4200" t="s">
        <v>78</v>
      </c>
      <c r="E4200">
        <v>20</v>
      </c>
      <c r="F4200" t="s">
        <v>52</v>
      </c>
      <c r="G4200" t="s">
        <v>40</v>
      </c>
      <c r="H4200" t="s">
        <v>79</v>
      </c>
      <c r="I4200" t="s">
        <v>80</v>
      </c>
      <c r="J4200" t="s">
        <v>43</v>
      </c>
      <c r="K4200">
        <v>23</v>
      </c>
      <c r="L4200" s="1">
        <v>712</v>
      </c>
      <c r="M4200" t="s">
        <v>53</v>
      </c>
      <c r="N4200" t="s">
        <v>124</v>
      </c>
      <c r="O4200" t="s">
        <v>63</v>
      </c>
      <c r="P4200">
        <v>15</v>
      </c>
      <c r="Q4200">
        <v>47</v>
      </c>
      <c r="R4200">
        <v>9</v>
      </c>
      <c r="S4200">
        <v>3</v>
      </c>
      <c r="T4200">
        <v>4.7</v>
      </c>
      <c r="U4200">
        <v>0</v>
      </c>
      <c r="V4200">
        <v>9.1999999999999993</v>
      </c>
      <c r="W4200" s="1">
        <v>648</v>
      </c>
      <c r="X4200" s="1">
        <v>33</v>
      </c>
      <c r="Y4200" s="1">
        <v>975.1</v>
      </c>
      <c r="Z4200" t="s">
        <v>47</v>
      </c>
      <c r="AA4200" t="s">
        <v>48</v>
      </c>
      <c r="AB4200" s="1">
        <v>0</v>
      </c>
      <c r="AC4200">
        <v>1</v>
      </c>
      <c r="AD4200">
        <v>1</v>
      </c>
      <c r="AE4200">
        <v>0</v>
      </c>
      <c r="AF4200">
        <v>0</v>
      </c>
      <c r="AG4200" t="s">
        <v>49</v>
      </c>
      <c r="AH4200">
        <f>IF(OR(Cleaned_Data_Table[[#This Row],[Appointment Status]]="No Show", Cleaned_Data_Table[[#This Row],[Appointment Status]]="Cancelled"), 1, 0)</f>
        <v>0</v>
      </c>
      <c r="AI4200" t="str">
        <f>IF(Cleaned_Data_Table[[#This Row],[Emergency Case]]=1, "Emergency Care", "Standard Care")</f>
        <v>Standard Care</v>
      </c>
    </row>
    <row r="4201" spans="1:35">
      <c r="A4201" t="s">
        <v>4310</v>
      </c>
      <c r="B4201">
        <v>54</v>
      </c>
      <c r="C4201" t="s">
        <v>51</v>
      </c>
      <c r="D4201" t="s">
        <v>93</v>
      </c>
      <c r="E4201">
        <v>23.7</v>
      </c>
      <c r="F4201" t="s">
        <v>39</v>
      </c>
      <c r="G4201" t="s">
        <v>66</v>
      </c>
      <c r="H4201" t="s">
        <v>129</v>
      </c>
      <c r="I4201" t="s">
        <v>130</v>
      </c>
      <c r="J4201" t="s">
        <v>110</v>
      </c>
      <c r="K4201">
        <v>20</v>
      </c>
      <c r="L4201" s="1">
        <v>713</v>
      </c>
      <c r="M4201" t="s">
        <v>44</v>
      </c>
      <c r="N4201" t="s">
        <v>81</v>
      </c>
      <c r="O4201" t="s">
        <v>70</v>
      </c>
      <c r="P4201">
        <v>3</v>
      </c>
      <c r="Q4201">
        <v>28</v>
      </c>
      <c r="R4201">
        <v>10</v>
      </c>
      <c r="S4201">
        <v>2</v>
      </c>
      <c r="T4201">
        <v>4.0999999999999996</v>
      </c>
      <c r="U4201">
        <v>0</v>
      </c>
      <c r="V4201">
        <v>10</v>
      </c>
      <c r="W4201" s="1">
        <v>4231</v>
      </c>
      <c r="X4201" s="1">
        <v>3729</v>
      </c>
      <c r="Y4201" s="1">
        <v>8673</v>
      </c>
      <c r="Z4201" t="s">
        <v>47</v>
      </c>
      <c r="AA4201" t="s">
        <v>48</v>
      </c>
      <c r="AB4201" s="1">
        <v>0</v>
      </c>
      <c r="AC4201">
        <v>0</v>
      </c>
      <c r="AD4201">
        <v>0</v>
      </c>
      <c r="AE4201">
        <v>0</v>
      </c>
      <c r="AF4201">
        <v>0</v>
      </c>
      <c r="AG4201" t="s">
        <v>87</v>
      </c>
      <c r="AH4201">
        <f>IF(OR(Cleaned_Data_Table[[#This Row],[Appointment Status]]="No Show", Cleaned_Data_Table[[#This Row],[Appointment Status]]="Cancelled"), 1, 0)</f>
        <v>0</v>
      </c>
      <c r="AI4201" t="str">
        <f>IF(Cleaned_Data_Table[[#This Row],[Emergency Case]]=1, "Emergency Care", "Standard Care")</f>
        <v>Standard Care</v>
      </c>
    </row>
    <row r="4202" spans="1:35">
      <c r="A4202" t="s">
        <v>4311</v>
      </c>
      <c r="B4202">
        <v>55</v>
      </c>
      <c r="C4202" t="s">
        <v>37</v>
      </c>
      <c r="D4202" t="s">
        <v>65</v>
      </c>
      <c r="E4202">
        <v>23.5</v>
      </c>
      <c r="F4202" t="s">
        <v>39</v>
      </c>
      <c r="G4202" t="s">
        <v>66</v>
      </c>
      <c r="H4202" t="s">
        <v>60</v>
      </c>
      <c r="I4202" t="s">
        <v>61</v>
      </c>
      <c r="J4202" t="s">
        <v>110</v>
      </c>
      <c r="K4202">
        <v>21</v>
      </c>
      <c r="L4202" s="1">
        <v>785</v>
      </c>
      <c r="M4202" t="s">
        <v>53</v>
      </c>
      <c r="N4202" t="s">
        <v>62</v>
      </c>
      <c r="O4202" t="s">
        <v>106</v>
      </c>
      <c r="P4202">
        <v>1</v>
      </c>
      <c r="Q4202">
        <v>21</v>
      </c>
      <c r="R4202">
        <v>3</v>
      </c>
      <c r="S4202">
        <v>0</v>
      </c>
      <c r="T4202">
        <v>3.5</v>
      </c>
      <c r="U4202">
        <v>0</v>
      </c>
      <c r="V4202">
        <v>10</v>
      </c>
      <c r="W4202" s="1">
        <v>3124</v>
      </c>
      <c r="X4202" s="1">
        <v>1995</v>
      </c>
      <c r="Y4202" s="1">
        <v>4132.8</v>
      </c>
      <c r="Z4202" t="s">
        <v>47</v>
      </c>
      <c r="AA4202" t="s">
        <v>76</v>
      </c>
      <c r="AB4202" s="1">
        <v>0</v>
      </c>
      <c r="AC4202">
        <v>0</v>
      </c>
      <c r="AD4202">
        <v>0</v>
      </c>
      <c r="AE4202">
        <v>0</v>
      </c>
      <c r="AF4202">
        <v>0</v>
      </c>
      <c r="AG4202" t="s">
        <v>87</v>
      </c>
      <c r="AH4202">
        <f>IF(OR(Cleaned_Data_Table[[#This Row],[Appointment Status]]="No Show", Cleaned_Data_Table[[#This Row],[Appointment Status]]="Cancelled"), 1, 0)</f>
        <v>0</v>
      </c>
      <c r="AI4202" t="str">
        <f>IF(Cleaned_Data_Table[[#This Row],[Emergency Case]]=1, "Emergency Care", "Standard Care")</f>
        <v>Standard Care</v>
      </c>
    </row>
    <row r="4203" spans="1:35">
      <c r="A4203" t="s">
        <v>4312</v>
      </c>
      <c r="B4203">
        <v>2</v>
      </c>
      <c r="C4203" t="s">
        <v>51</v>
      </c>
      <c r="D4203" t="s">
        <v>114</v>
      </c>
      <c r="E4203">
        <v>28.6</v>
      </c>
      <c r="F4203" t="s">
        <v>39</v>
      </c>
      <c r="G4203" t="s">
        <v>66</v>
      </c>
      <c r="H4203" t="s">
        <v>60</v>
      </c>
      <c r="I4203" t="s">
        <v>61</v>
      </c>
      <c r="J4203" t="s">
        <v>43</v>
      </c>
      <c r="K4203">
        <v>6</v>
      </c>
      <c r="L4203" s="1">
        <v>394</v>
      </c>
      <c r="M4203" t="s">
        <v>53</v>
      </c>
      <c r="N4203" t="s">
        <v>81</v>
      </c>
      <c r="O4203" t="s">
        <v>82</v>
      </c>
      <c r="P4203">
        <v>26</v>
      </c>
      <c r="Q4203">
        <v>47</v>
      </c>
      <c r="R4203">
        <v>11</v>
      </c>
      <c r="S4203">
        <v>1</v>
      </c>
      <c r="T4203">
        <v>3.3</v>
      </c>
      <c r="U4203">
        <v>0</v>
      </c>
      <c r="V4203">
        <v>8.5</v>
      </c>
      <c r="W4203" s="1">
        <v>767</v>
      </c>
      <c r="X4203" s="1">
        <v>307</v>
      </c>
      <c r="Y4203" s="1">
        <v>1027.5999999999999</v>
      </c>
      <c r="Z4203" t="s">
        <v>47</v>
      </c>
      <c r="AA4203" t="s">
        <v>112</v>
      </c>
      <c r="AB4203" s="1">
        <v>0</v>
      </c>
      <c r="AC4203">
        <v>1</v>
      </c>
      <c r="AD4203">
        <v>1</v>
      </c>
      <c r="AE4203">
        <v>0</v>
      </c>
      <c r="AF4203">
        <v>0</v>
      </c>
      <c r="AG4203" t="s">
        <v>49</v>
      </c>
      <c r="AH4203">
        <f>IF(OR(Cleaned_Data_Table[[#This Row],[Appointment Status]]="No Show", Cleaned_Data_Table[[#This Row],[Appointment Status]]="Cancelled"), 1, 0)</f>
        <v>0</v>
      </c>
      <c r="AI4203" t="str">
        <f>IF(Cleaned_Data_Table[[#This Row],[Emergency Case]]=1, "Emergency Care", "Standard Care")</f>
        <v>Standard Care</v>
      </c>
    </row>
    <row r="4204" spans="1:35">
      <c r="A4204" t="s">
        <v>4313</v>
      </c>
      <c r="B4204">
        <v>58</v>
      </c>
      <c r="C4204" t="s">
        <v>37</v>
      </c>
      <c r="D4204" t="s">
        <v>93</v>
      </c>
      <c r="E4204">
        <v>25.6</v>
      </c>
      <c r="F4204" t="s">
        <v>52</v>
      </c>
      <c r="G4204" t="s">
        <v>40</v>
      </c>
      <c r="H4204" t="s">
        <v>41</v>
      </c>
      <c r="I4204" t="s">
        <v>42</v>
      </c>
      <c r="J4204" t="s">
        <v>110</v>
      </c>
      <c r="K4204">
        <v>30</v>
      </c>
      <c r="L4204" s="1">
        <v>841</v>
      </c>
      <c r="M4204" t="s">
        <v>44</v>
      </c>
      <c r="N4204" t="s">
        <v>69</v>
      </c>
      <c r="O4204" t="s">
        <v>82</v>
      </c>
      <c r="P4204">
        <v>3</v>
      </c>
      <c r="Q4204">
        <v>24</v>
      </c>
      <c r="R4204">
        <v>9</v>
      </c>
      <c r="S4204">
        <v>4</v>
      </c>
      <c r="T4204">
        <v>3</v>
      </c>
      <c r="U4204">
        <v>0</v>
      </c>
      <c r="V4204">
        <v>9.9</v>
      </c>
      <c r="W4204" s="1">
        <v>4637</v>
      </c>
      <c r="X4204" s="1">
        <v>3873</v>
      </c>
      <c r="Y4204" s="1">
        <v>9351</v>
      </c>
      <c r="Z4204" t="s">
        <v>47</v>
      </c>
      <c r="AA4204" t="s">
        <v>76</v>
      </c>
      <c r="AB4204" s="1">
        <v>0</v>
      </c>
      <c r="AC4204">
        <v>0</v>
      </c>
      <c r="AD4204">
        <v>0</v>
      </c>
      <c r="AE4204">
        <v>0</v>
      </c>
      <c r="AF4204">
        <v>0</v>
      </c>
      <c r="AG4204" t="s">
        <v>87</v>
      </c>
      <c r="AH4204">
        <f>IF(OR(Cleaned_Data_Table[[#This Row],[Appointment Status]]="No Show", Cleaned_Data_Table[[#This Row],[Appointment Status]]="Cancelled"), 1, 0)</f>
        <v>0</v>
      </c>
      <c r="AI4204" t="str">
        <f>IF(Cleaned_Data_Table[[#This Row],[Emergency Case]]=1, "Emergency Care", "Standard Care")</f>
        <v>Standard Care</v>
      </c>
    </row>
    <row r="4205" spans="1:35">
      <c r="A4205" t="s">
        <v>4314</v>
      </c>
      <c r="B4205">
        <v>14</v>
      </c>
      <c r="C4205" t="s">
        <v>51</v>
      </c>
      <c r="D4205" t="s">
        <v>100</v>
      </c>
      <c r="E4205">
        <v>28.4</v>
      </c>
      <c r="F4205" t="s">
        <v>97</v>
      </c>
      <c r="G4205" t="s">
        <v>85</v>
      </c>
      <c r="H4205" t="s">
        <v>138</v>
      </c>
      <c r="I4205" t="s">
        <v>139</v>
      </c>
      <c r="J4205" t="s">
        <v>90</v>
      </c>
      <c r="K4205">
        <v>22</v>
      </c>
      <c r="L4205" s="1">
        <v>780</v>
      </c>
      <c r="M4205" t="s">
        <v>44</v>
      </c>
      <c r="N4205" t="s">
        <v>124</v>
      </c>
      <c r="O4205" t="s">
        <v>101</v>
      </c>
      <c r="P4205">
        <v>0</v>
      </c>
      <c r="Q4205">
        <v>2</v>
      </c>
      <c r="R4205">
        <v>14</v>
      </c>
      <c r="S4205">
        <v>2</v>
      </c>
      <c r="T4205">
        <v>3.4</v>
      </c>
      <c r="U4205">
        <v>1</v>
      </c>
      <c r="V4205">
        <v>10</v>
      </c>
      <c r="W4205" s="1">
        <v>10155</v>
      </c>
      <c r="X4205" s="1">
        <v>13044</v>
      </c>
      <c r="Y4205" s="1">
        <v>23979</v>
      </c>
      <c r="Z4205" t="s">
        <v>47</v>
      </c>
      <c r="AA4205" t="s">
        <v>112</v>
      </c>
      <c r="AB4205" s="1">
        <v>0</v>
      </c>
      <c r="AC4205">
        <v>0</v>
      </c>
      <c r="AD4205">
        <v>0</v>
      </c>
      <c r="AE4205">
        <v>0</v>
      </c>
      <c r="AF4205">
        <v>0</v>
      </c>
      <c r="AG4205" t="s">
        <v>131</v>
      </c>
      <c r="AH4205">
        <f>IF(OR(Cleaned_Data_Table[[#This Row],[Appointment Status]]="No Show", Cleaned_Data_Table[[#This Row],[Appointment Status]]="Cancelled"), 1, 0)</f>
        <v>0</v>
      </c>
      <c r="AI4205" t="str">
        <f>IF(Cleaned_Data_Table[[#This Row],[Emergency Case]]=1, "Emergency Care", "Standard Care")</f>
        <v>Emergency Care</v>
      </c>
    </row>
    <row r="4206" spans="1:35">
      <c r="A4206" t="s">
        <v>4315</v>
      </c>
      <c r="B4206">
        <v>67</v>
      </c>
      <c r="C4206" t="s">
        <v>37</v>
      </c>
      <c r="D4206" t="s">
        <v>116</v>
      </c>
      <c r="E4206">
        <v>20.399999999999999</v>
      </c>
      <c r="F4206" t="s">
        <v>89</v>
      </c>
      <c r="G4206" t="s">
        <v>85</v>
      </c>
      <c r="H4206" t="s">
        <v>60</v>
      </c>
      <c r="I4206" t="s">
        <v>61</v>
      </c>
      <c r="J4206" t="s">
        <v>90</v>
      </c>
      <c r="K4206">
        <v>16</v>
      </c>
      <c r="L4206" s="1">
        <v>588</v>
      </c>
      <c r="M4206" t="s">
        <v>53</v>
      </c>
      <c r="N4206" t="s">
        <v>69</v>
      </c>
      <c r="O4206" t="s">
        <v>70</v>
      </c>
      <c r="P4206">
        <v>0</v>
      </c>
      <c r="Q4206">
        <v>2</v>
      </c>
      <c r="R4206">
        <v>3</v>
      </c>
      <c r="S4206">
        <v>1</v>
      </c>
      <c r="T4206">
        <v>4.7</v>
      </c>
      <c r="U4206">
        <v>1</v>
      </c>
      <c r="V4206">
        <v>10</v>
      </c>
      <c r="W4206" s="1">
        <v>19980</v>
      </c>
      <c r="X4206" s="1">
        <v>5810</v>
      </c>
      <c r="Y4206" s="1">
        <v>18464.599999999999</v>
      </c>
      <c r="Z4206" t="s">
        <v>47</v>
      </c>
      <c r="AA4206" t="s">
        <v>76</v>
      </c>
      <c r="AB4206" s="1">
        <v>0</v>
      </c>
      <c r="AC4206">
        <v>0</v>
      </c>
      <c r="AD4206">
        <v>0</v>
      </c>
      <c r="AE4206">
        <v>0</v>
      </c>
      <c r="AF4206">
        <v>0</v>
      </c>
      <c r="AG4206" t="s">
        <v>131</v>
      </c>
      <c r="AH4206">
        <f>IF(OR(Cleaned_Data_Table[[#This Row],[Appointment Status]]="No Show", Cleaned_Data_Table[[#This Row],[Appointment Status]]="Cancelled"), 1, 0)</f>
        <v>0</v>
      </c>
      <c r="AI4206" t="str">
        <f>IF(Cleaned_Data_Table[[#This Row],[Emergency Case]]=1, "Emergency Care", "Standard Care")</f>
        <v>Emergency Care</v>
      </c>
    </row>
    <row r="4207" spans="1:35">
      <c r="A4207" t="s">
        <v>4316</v>
      </c>
      <c r="B4207">
        <v>25</v>
      </c>
      <c r="C4207" t="s">
        <v>51</v>
      </c>
      <c r="D4207" t="s">
        <v>78</v>
      </c>
      <c r="E4207">
        <v>23.7</v>
      </c>
      <c r="F4207" t="s">
        <v>52</v>
      </c>
      <c r="G4207" t="s">
        <v>40</v>
      </c>
      <c r="H4207" t="s">
        <v>138</v>
      </c>
      <c r="I4207" t="s">
        <v>139</v>
      </c>
      <c r="J4207" t="s">
        <v>90</v>
      </c>
      <c r="K4207">
        <v>3</v>
      </c>
      <c r="L4207" s="1">
        <v>268</v>
      </c>
      <c r="M4207" t="s">
        <v>53</v>
      </c>
      <c r="N4207" t="s">
        <v>54</v>
      </c>
      <c r="O4207" t="s">
        <v>82</v>
      </c>
      <c r="P4207">
        <v>7</v>
      </c>
      <c r="Q4207">
        <v>13</v>
      </c>
      <c r="R4207">
        <v>13</v>
      </c>
      <c r="S4207">
        <v>2</v>
      </c>
      <c r="T4207">
        <v>3.1</v>
      </c>
      <c r="U4207">
        <v>0</v>
      </c>
      <c r="V4207">
        <v>10</v>
      </c>
      <c r="W4207" s="1">
        <v>8581</v>
      </c>
      <c r="X4207" s="1">
        <v>6205</v>
      </c>
      <c r="Y4207" s="1">
        <v>10537.8</v>
      </c>
      <c r="Z4207" t="s">
        <v>47</v>
      </c>
      <c r="AA4207" t="s">
        <v>57</v>
      </c>
      <c r="AB4207" s="1">
        <v>0</v>
      </c>
      <c r="AC4207">
        <v>0</v>
      </c>
      <c r="AD4207">
        <v>0</v>
      </c>
      <c r="AE4207">
        <v>0</v>
      </c>
      <c r="AF4207">
        <v>0</v>
      </c>
      <c r="AG4207" t="s">
        <v>87</v>
      </c>
      <c r="AH4207">
        <f>IF(OR(Cleaned_Data_Table[[#This Row],[Appointment Status]]="No Show", Cleaned_Data_Table[[#This Row],[Appointment Status]]="Cancelled"), 1, 0)</f>
        <v>0</v>
      </c>
      <c r="AI4207" t="str">
        <f>IF(Cleaned_Data_Table[[#This Row],[Emergency Case]]=1, "Emergency Care", "Standard Care")</f>
        <v>Standard Care</v>
      </c>
    </row>
    <row r="4208" spans="1:35">
      <c r="A4208" t="s">
        <v>4317</v>
      </c>
      <c r="B4208">
        <v>38</v>
      </c>
      <c r="C4208" t="s">
        <v>37</v>
      </c>
      <c r="D4208" t="s">
        <v>116</v>
      </c>
      <c r="E4208">
        <v>24.4</v>
      </c>
      <c r="F4208" t="s">
        <v>39</v>
      </c>
      <c r="G4208" t="s">
        <v>40</v>
      </c>
      <c r="H4208" t="s">
        <v>60</v>
      </c>
      <c r="I4208" t="s">
        <v>61</v>
      </c>
      <c r="J4208" t="s">
        <v>90</v>
      </c>
      <c r="K4208">
        <v>30</v>
      </c>
      <c r="L4208" s="1">
        <v>933</v>
      </c>
      <c r="M4208" t="s">
        <v>44</v>
      </c>
      <c r="N4208" t="s">
        <v>124</v>
      </c>
      <c r="O4208" t="s">
        <v>98</v>
      </c>
      <c r="P4208">
        <v>29</v>
      </c>
      <c r="Q4208">
        <v>15</v>
      </c>
      <c r="R4208">
        <v>11</v>
      </c>
      <c r="S4208">
        <v>2</v>
      </c>
      <c r="T4208">
        <v>4</v>
      </c>
      <c r="U4208">
        <v>0</v>
      </c>
      <c r="V4208">
        <v>10</v>
      </c>
      <c r="W4208" s="1">
        <v>7238</v>
      </c>
      <c r="X4208" s="1">
        <v>8183</v>
      </c>
      <c r="Y4208" s="1">
        <v>16354</v>
      </c>
      <c r="Z4208" t="s">
        <v>125</v>
      </c>
      <c r="AA4208" t="s">
        <v>48</v>
      </c>
      <c r="AB4208" s="1">
        <v>0</v>
      </c>
      <c r="AC4208">
        <v>0</v>
      </c>
      <c r="AD4208">
        <v>1</v>
      </c>
      <c r="AE4208">
        <v>0</v>
      </c>
      <c r="AF4208">
        <v>0</v>
      </c>
      <c r="AG4208" t="s">
        <v>91</v>
      </c>
      <c r="AH4208">
        <f>IF(OR(Cleaned_Data_Table[[#This Row],[Appointment Status]]="No Show", Cleaned_Data_Table[[#This Row],[Appointment Status]]="Cancelled"), 1, 0)</f>
        <v>1</v>
      </c>
      <c r="AI4208" t="str">
        <f>IF(Cleaned_Data_Table[[#This Row],[Emergency Case]]=1, "Emergency Care", "Standard Care")</f>
        <v>Standard Care</v>
      </c>
    </row>
    <row r="4209" spans="1:35">
      <c r="A4209" t="s">
        <v>4318</v>
      </c>
      <c r="B4209">
        <v>18</v>
      </c>
      <c r="C4209" t="s">
        <v>37</v>
      </c>
      <c r="D4209" t="s">
        <v>118</v>
      </c>
      <c r="E4209">
        <v>28.6</v>
      </c>
      <c r="F4209" t="s">
        <v>52</v>
      </c>
      <c r="G4209" t="s">
        <v>66</v>
      </c>
      <c r="H4209" t="s">
        <v>104</v>
      </c>
      <c r="I4209" t="s">
        <v>105</v>
      </c>
      <c r="J4209" t="s">
        <v>90</v>
      </c>
      <c r="K4209">
        <v>2</v>
      </c>
      <c r="L4209" s="1">
        <v>300</v>
      </c>
      <c r="M4209" t="s">
        <v>53</v>
      </c>
      <c r="N4209" t="s">
        <v>124</v>
      </c>
      <c r="O4209" t="s">
        <v>70</v>
      </c>
      <c r="P4209">
        <v>18</v>
      </c>
      <c r="Q4209">
        <v>7</v>
      </c>
      <c r="R4209">
        <v>6</v>
      </c>
      <c r="S4209">
        <v>3</v>
      </c>
      <c r="T4209">
        <v>3.8</v>
      </c>
      <c r="U4209">
        <v>0</v>
      </c>
      <c r="V4209">
        <v>10</v>
      </c>
      <c r="W4209" s="1">
        <v>8110</v>
      </c>
      <c r="X4209" s="1">
        <v>11906</v>
      </c>
      <c r="Y4209" s="1">
        <v>14221.2</v>
      </c>
      <c r="Z4209" t="s">
        <v>47</v>
      </c>
      <c r="AA4209" t="s">
        <v>57</v>
      </c>
      <c r="AB4209" s="1">
        <v>0</v>
      </c>
      <c r="AC4209">
        <v>0</v>
      </c>
      <c r="AD4209">
        <v>1</v>
      </c>
      <c r="AE4209">
        <v>0</v>
      </c>
      <c r="AF4209">
        <v>0</v>
      </c>
      <c r="AG4209" t="s">
        <v>91</v>
      </c>
      <c r="AH4209">
        <f>IF(OR(Cleaned_Data_Table[[#This Row],[Appointment Status]]="No Show", Cleaned_Data_Table[[#This Row],[Appointment Status]]="Cancelled"), 1, 0)</f>
        <v>0</v>
      </c>
      <c r="AI4209" t="str">
        <f>IF(Cleaned_Data_Table[[#This Row],[Emergency Case]]=1, "Emergency Care", "Standard Care")</f>
        <v>Standard Care</v>
      </c>
    </row>
    <row r="4210" spans="1:35">
      <c r="A4210" t="s">
        <v>4319</v>
      </c>
      <c r="B4210">
        <v>12</v>
      </c>
      <c r="C4210" t="s">
        <v>37</v>
      </c>
      <c r="D4210" t="s">
        <v>84</v>
      </c>
      <c r="E4210">
        <v>22.2</v>
      </c>
      <c r="F4210" t="s">
        <v>97</v>
      </c>
      <c r="G4210" t="s">
        <v>66</v>
      </c>
      <c r="H4210" t="s">
        <v>104</v>
      </c>
      <c r="I4210" t="s">
        <v>105</v>
      </c>
      <c r="J4210" t="s">
        <v>110</v>
      </c>
      <c r="K4210">
        <v>14</v>
      </c>
      <c r="L4210" s="1">
        <v>671</v>
      </c>
      <c r="M4210" t="s">
        <v>53</v>
      </c>
      <c r="N4210" t="s">
        <v>69</v>
      </c>
      <c r="O4210" t="s">
        <v>86</v>
      </c>
      <c r="P4210">
        <v>1</v>
      </c>
      <c r="Q4210">
        <v>37</v>
      </c>
      <c r="R4210">
        <v>13</v>
      </c>
      <c r="S4210">
        <v>2</v>
      </c>
      <c r="T4210">
        <v>3.9</v>
      </c>
      <c r="U4210">
        <v>0</v>
      </c>
      <c r="V4210">
        <v>9.5</v>
      </c>
      <c r="W4210" s="1">
        <v>2538</v>
      </c>
      <c r="X4210" s="1">
        <v>3182</v>
      </c>
      <c r="Y4210" s="1">
        <v>4473.7</v>
      </c>
      <c r="Z4210" t="s">
        <v>47</v>
      </c>
      <c r="AA4210" t="s">
        <v>112</v>
      </c>
      <c r="AB4210" s="1">
        <v>0</v>
      </c>
      <c r="AC4210">
        <v>1</v>
      </c>
      <c r="AD4210">
        <v>0</v>
      </c>
      <c r="AE4210">
        <v>0</v>
      </c>
      <c r="AF4210">
        <v>0</v>
      </c>
      <c r="AG4210" t="s">
        <v>87</v>
      </c>
      <c r="AH4210">
        <f>IF(OR(Cleaned_Data_Table[[#This Row],[Appointment Status]]="No Show", Cleaned_Data_Table[[#This Row],[Appointment Status]]="Cancelled"), 1, 0)</f>
        <v>0</v>
      </c>
      <c r="AI4210" t="str">
        <f>IF(Cleaned_Data_Table[[#This Row],[Emergency Case]]=1, "Emergency Care", "Standard Care")</f>
        <v>Standard Care</v>
      </c>
    </row>
    <row r="4211" spans="1:35">
      <c r="A4211" t="s">
        <v>4320</v>
      </c>
      <c r="B4211">
        <v>83</v>
      </c>
      <c r="C4211" t="s">
        <v>37</v>
      </c>
      <c r="D4211" t="s">
        <v>100</v>
      </c>
      <c r="E4211">
        <v>27.4</v>
      </c>
      <c r="F4211" t="s">
        <v>103</v>
      </c>
      <c r="G4211" t="s">
        <v>40</v>
      </c>
      <c r="H4211" t="s">
        <v>60</v>
      </c>
      <c r="I4211" t="s">
        <v>61</v>
      </c>
      <c r="J4211" t="s">
        <v>90</v>
      </c>
      <c r="K4211">
        <v>15</v>
      </c>
      <c r="L4211" s="1">
        <v>666</v>
      </c>
      <c r="M4211" t="s">
        <v>53</v>
      </c>
      <c r="N4211" t="s">
        <v>69</v>
      </c>
      <c r="O4211" t="s">
        <v>46</v>
      </c>
      <c r="P4211">
        <v>5</v>
      </c>
      <c r="Q4211">
        <v>13</v>
      </c>
      <c r="R4211">
        <v>9</v>
      </c>
      <c r="S4211">
        <v>2</v>
      </c>
      <c r="T4211">
        <v>4.7</v>
      </c>
      <c r="U4211">
        <v>0</v>
      </c>
      <c r="V4211">
        <v>10</v>
      </c>
      <c r="W4211" s="1">
        <v>14255</v>
      </c>
      <c r="X4211" s="1">
        <v>7664</v>
      </c>
      <c r="Y4211" s="1">
        <v>15809.5</v>
      </c>
      <c r="Z4211" t="s">
        <v>47</v>
      </c>
      <c r="AA4211" t="s">
        <v>71</v>
      </c>
      <c r="AB4211" s="1">
        <v>0</v>
      </c>
      <c r="AC4211">
        <v>0</v>
      </c>
      <c r="AD4211">
        <v>0</v>
      </c>
      <c r="AE4211">
        <v>0</v>
      </c>
      <c r="AF4211">
        <v>0</v>
      </c>
      <c r="AG4211" t="s">
        <v>87</v>
      </c>
      <c r="AH4211">
        <f>IF(OR(Cleaned_Data_Table[[#This Row],[Appointment Status]]="No Show", Cleaned_Data_Table[[#This Row],[Appointment Status]]="Cancelled"), 1, 0)</f>
        <v>0</v>
      </c>
      <c r="AI4211" t="str">
        <f>IF(Cleaned_Data_Table[[#This Row],[Emergency Case]]=1, "Emergency Care", "Standard Care")</f>
        <v>Standard Care</v>
      </c>
    </row>
    <row r="4212" spans="1:35">
      <c r="A4212" t="s">
        <v>4321</v>
      </c>
      <c r="B4212">
        <v>75</v>
      </c>
      <c r="C4212" t="s">
        <v>37</v>
      </c>
      <c r="D4212" t="s">
        <v>65</v>
      </c>
      <c r="E4212">
        <v>30.9</v>
      </c>
      <c r="F4212" t="s">
        <v>89</v>
      </c>
      <c r="G4212" t="s">
        <v>40</v>
      </c>
      <c r="H4212" t="s">
        <v>41</v>
      </c>
      <c r="I4212" t="s">
        <v>42</v>
      </c>
      <c r="J4212" t="s">
        <v>110</v>
      </c>
      <c r="K4212">
        <v>7</v>
      </c>
      <c r="L4212" s="1">
        <v>523</v>
      </c>
      <c r="M4212" t="s">
        <v>44</v>
      </c>
      <c r="N4212" t="s">
        <v>69</v>
      </c>
      <c r="O4212" t="s">
        <v>119</v>
      </c>
      <c r="P4212">
        <v>15</v>
      </c>
      <c r="Q4212">
        <v>27</v>
      </c>
      <c r="R4212">
        <v>8</v>
      </c>
      <c r="S4212">
        <v>2</v>
      </c>
      <c r="T4212">
        <v>4.0999999999999996</v>
      </c>
      <c r="U4212">
        <v>0</v>
      </c>
      <c r="V4212">
        <v>10</v>
      </c>
      <c r="W4212" s="1">
        <v>3538</v>
      </c>
      <c r="X4212" s="1">
        <v>2592</v>
      </c>
      <c r="Y4212" s="1">
        <v>6653</v>
      </c>
      <c r="Z4212" t="s">
        <v>47</v>
      </c>
      <c r="AA4212" t="s">
        <v>71</v>
      </c>
      <c r="AB4212" s="1">
        <v>0</v>
      </c>
      <c r="AC4212">
        <v>0</v>
      </c>
      <c r="AD4212">
        <v>1</v>
      </c>
      <c r="AE4212">
        <v>0</v>
      </c>
      <c r="AF4212">
        <v>0</v>
      </c>
      <c r="AG4212" t="s">
        <v>87</v>
      </c>
      <c r="AH4212">
        <f>IF(OR(Cleaned_Data_Table[[#This Row],[Appointment Status]]="No Show", Cleaned_Data_Table[[#This Row],[Appointment Status]]="Cancelled"), 1, 0)</f>
        <v>0</v>
      </c>
      <c r="AI4212" t="str">
        <f>IF(Cleaned_Data_Table[[#This Row],[Emergency Case]]=1, "Emergency Care", "Standard Care")</f>
        <v>Standard Care</v>
      </c>
    </row>
    <row r="4213" spans="1:35">
      <c r="A4213" t="s">
        <v>4322</v>
      </c>
      <c r="B4213">
        <v>44</v>
      </c>
      <c r="C4213" t="s">
        <v>37</v>
      </c>
      <c r="D4213" t="s">
        <v>65</v>
      </c>
      <c r="E4213">
        <v>22.7</v>
      </c>
      <c r="F4213" t="s">
        <v>89</v>
      </c>
      <c r="G4213" t="s">
        <v>66</v>
      </c>
      <c r="H4213" t="s">
        <v>129</v>
      </c>
      <c r="I4213" t="s">
        <v>130</v>
      </c>
      <c r="J4213" t="s">
        <v>43</v>
      </c>
      <c r="K4213">
        <v>13</v>
      </c>
      <c r="L4213" s="1">
        <v>616</v>
      </c>
      <c r="M4213" t="s">
        <v>44</v>
      </c>
      <c r="N4213" t="s">
        <v>69</v>
      </c>
      <c r="O4213" t="s">
        <v>55</v>
      </c>
      <c r="P4213">
        <v>26</v>
      </c>
      <c r="Q4213">
        <v>55</v>
      </c>
      <c r="R4213">
        <v>2</v>
      </c>
      <c r="S4213">
        <v>2</v>
      </c>
      <c r="T4213">
        <v>4.8</v>
      </c>
      <c r="U4213">
        <v>0</v>
      </c>
      <c r="V4213">
        <v>8.6999999999999993</v>
      </c>
      <c r="W4213" s="1">
        <v>819</v>
      </c>
      <c r="X4213" s="1">
        <v>103</v>
      </c>
      <c r="Y4213" s="1">
        <v>1538</v>
      </c>
      <c r="Z4213" t="s">
        <v>56</v>
      </c>
      <c r="AA4213" t="s">
        <v>48</v>
      </c>
      <c r="AB4213" s="1">
        <v>1538</v>
      </c>
      <c r="AC4213">
        <v>1</v>
      </c>
      <c r="AD4213">
        <v>1</v>
      </c>
      <c r="AE4213">
        <v>0</v>
      </c>
      <c r="AF4213">
        <v>0</v>
      </c>
      <c r="AG4213" t="s">
        <v>49</v>
      </c>
      <c r="AH4213">
        <f>IF(OR(Cleaned_Data_Table[[#This Row],[Appointment Status]]="No Show", Cleaned_Data_Table[[#This Row],[Appointment Status]]="Cancelled"), 1, 0)</f>
        <v>1</v>
      </c>
      <c r="AI4213" t="str">
        <f>IF(Cleaned_Data_Table[[#This Row],[Emergency Case]]=1, "Emergency Care", "Standard Care")</f>
        <v>Standard Care</v>
      </c>
    </row>
    <row r="4214" spans="1:35">
      <c r="A4214" t="s">
        <v>4323</v>
      </c>
      <c r="B4214">
        <v>35</v>
      </c>
      <c r="C4214" t="s">
        <v>51</v>
      </c>
      <c r="D4214" t="s">
        <v>78</v>
      </c>
      <c r="E4214">
        <v>17.2</v>
      </c>
      <c r="F4214" t="s">
        <v>52</v>
      </c>
      <c r="G4214" t="s">
        <v>40</v>
      </c>
      <c r="H4214" t="s">
        <v>73</v>
      </c>
      <c r="I4214" t="s">
        <v>74</v>
      </c>
      <c r="J4214" t="s">
        <v>90</v>
      </c>
      <c r="K4214">
        <v>6</v>
      </c>
      <c r="L4214" s="1">
        <v>348</v>
      </c>
      <c r="M4214" t="s">
        <v>53</v>
      </c>
      <c r="N4214" t="s">
        <v>62</v>
      </c>
      <c r="O4214" t="s">
        <v>98</v>
      </c>
      <c r="P4214">
        <v>6</v>
      </c>
      <c r="Q4214">
        <v>16</v>
      </c>
      <c r="R4214">
        <v>0</v>
      </c>
      <c r="S4214">
        <v>0</v>
      </c>
      <c r="T4214">
        <v>4.9000000000000004</v>
      </c>
      <c r="U4214">
        <v>0</v>
      </c>
      <c r="V4214">
        <v>10</v>
      </c>
      <c r="W4214" s="1">
        <v>19420</v>
      </c>
      <c r="X4214" s="1">
        <v>11510</v>
      </c>
      <c r="Y4214" s="1">
        <v>21894.6</v>
      </c>
      <c r="Z4214" t="s">
        <v>47</v>
      </c>
      <c r="AA4214" t="s">
        <v>48</v>
      </c>
      <c r="AB4214" s="1">
        <v>0</v>
      </c>
      <c r="AC4214">
        <v>0</v>
      </c>
      <c r="AD4214">
        <v>0</v>
      </c>
      <c r="AE4214">
        <v>0</v>
      </c>
      <c r="AF4214">
        <v>0</v>
      </c>
      <c r="AG4214" t="s">
        <v>87</v>
      </c>
      <c r="AH4214">
        <f>IF(OR(Cleaned_Data_Table[[#This Row],[Appointment Status]]="No Show", Cleaned_Data_Table[[#This Row],[Appointment Status]]="Cancelled"), 1, 0)</f>
        <v>0</v>
      </c>
      <c r="AI4214" t="str">
        <f>IF(Cleaned_Data_Table[[#This Row],[Emergency Case]]=1, "Emergency Care", "Standard Care")</f>
        <v>Standard Care</v>
      </c>
    </row>
    <row r="4215" spans="1:35">
      <c r="A4215" t="s">
        <v>4324</v>
      </c>
      <c r="B4215">
        <v>6</v>
      </c>
      <c r="C4215" t="s">
        <v>51</v>
      </c>
      <c r="D4215" t="s">
        <v>100</v>
      </c>
      <c r="E4215">
        <v>26.1</v>
      </c>
      <c r="F4215" t="s">
        <v>52</v>
      </c>
      <c r="G4215" t="s">
        <v>85</v>
      </c>
      <c r="H4215" t="s">
        <v>129</v>
      </c>
      <c r="I4215" t="s">
        <v>130</v>
      </c>
      <c r="J4215" t="s">
        <v>43</v>
      </c>
      <c r="K4215">
        <v>16</v>
      </c>
      <c r="L4215" s="1">
        <v>526</v>
      </c>
      <c r="M4215" t="s">
        <v>53</v>
      </c>
      <c r="N4215" t="s">
        <v>124</v>
      </c>
      <c r="O4215" t="s">
        <v>55</v>
      </c>
      <c r="P4215">
        <v>0</v>
      </c>
      <c r="Q4215">
        <v>33</v>
      </c>
      <c r="R4215">
        <v>0</v>
      </c>
      <c r="S4215">
        <v>0</v>
      </c>
      <c r="T4215">
        <v>5</v>
      </c>
      <c r="U4215">
        <v>1</v>
      </c>
      <c r="V4215">
        <v>10</v>
      </c>
      <c r="W4215" s="1">
        <v>487</v>
      </c>
      <c r="X4215" s="1">
        <v>936</v>
      </c>
      <c r="Y4215" s="1">
        <v>1364.3</v>
      </c>
      <c r="Z4215" t="s">
        <v>47</v>
      </c>
      <c r="AA4215" t="s">
        <v>112</v>
      </c>
      <c r="AB4215" s="1">
        <v>0</v>
      </c>
      <c r="AC4215">
        <v>1</v>
      </c>
      <c r="AD4215">
        <v>0</v>
      </c>
      <c r="AE4215">
        <v>0</v>
      </c>
      <c r="AF4215">
        <v>0</v>
      </c>
      <c r="AG4215" t="s">
        <v>87</v>
      </c>
      <c r="AH4215">
        <f>IF(OR(Cleaned_Data_Table[[#This Row],[Appointment Status]]="No Show", Cleaned_Data_Table[[#This Row],[Appointment Status]]="Cancelled"), 1, 0)</f>
        <v>0</v>
      </c>
      <c r="AI4215" t="str">
        <f>IF(Cleaned_Data_Table[[#This Row],[Emergency Case]]=1, "Emergency Care", "Standard Care")</f>
        <v>Emergency Care</v>
      </c>
    </row>
    <row r="4216" spans="1:35">
      <c r="A4216" t="s">
        <v>4325</v>
      </c>
      <c r="B4216">
        <v>23</v>
      </c>
      <c r="C4216" t="s">
        <v>51</v>
      </c>
      <c r="D4216" t="s">
        <v>59</v>
      </c>
      <c r="E4216">
        <v>23.8</v>
      </c>
      <c r="F4216" t="s">
        <v>39</v>
      </c>
      <c r="G4216" t="s">
        <v>40</v>
      </c>
      <c r="H4216" t="s">
        <v>104</v>
      </c>
      <c r="I4216" t="s">
        <v>105</v>
      </c>
      <c r="J4216" t="s">
        <v>90</v>
      </c>
      <c r="K4216">
        <v>1</v>
      </c>
      <c r="L4216" s="1">
        <v>251</v>
      </c>
      <c r="M4216" t="s">
        <v>53</v>
      </c>
      <c r="N4216" t="s">
        <v>62</v>
      </c>
      <c r="O4216" t="s">
        <v>86</v>
      </c>
      <c r="P4216">
        <v>21</v>
      </c>
      <c r="Q4216">
        <v>9</v>
      </c>
      <c r="R4216">
        <v>0</v>
      </c>
      <c r="S4216">
        <v>0</v>
      </c>
      <c r="T4216">
        <v>3.6</v>
      </c>
      <c r="U4216">
        <v>0</v>
      </c>
      <c r="V4216">
        <v>10</v>
      </c>
      <c r="W4216" s="1">
        <v>13332</v>
      </c>
      <c r="X4216" s="1">
        <v>14146</v>
      </c>
      <c r="Y4216" s="1">
        <v>19410.3</v>
      </c>
      <c r="Z4216" t="s">
        <v>47</v>
      </c>
      <c r="AA4216" t="s">
        <v>57</v>
      </c>
      <c r="AB4216" s="1">
        <v>0</v>
      </c>
      <c r="AC4216">
        <v>0</v>
      </c>
      <c r="AD4216">
        <v>1</v>
      </c>
      <c r="AE4216">
        <v>0</v>
      </c>
      <c r="AF4216">
        <v>0</v>
      </c>
      <c r="AG4216" t="s">
        <v>91</v>
      </c>
      <c r="AH4216">
        <f>IF(OR(Cleaned_Data_Table[[#This Row],[Appointment Status]]="No Show", Cleaned_Data_Table[[#This Row],[Appointment Status]]="Cancelled"), 1, 0)</f>
        <v>0</v>
      </c>
      <c r="AI4216" t="str">
        <f>IF(Cleaned_Data_Table[[#This Row],[Emergency Case]]=1, "Emergency Care", "Standard Care")</f>
        <v>Standard Care</v>
      </c>
    </row>
    <row r="4217" spans="1:35">
      <c r="A4217" t="s">
        <v>4326</v>
      </c>
      <c r="B4217">
        <v>65</v>
      </c>
      <c r="C4217" t="s">
        <v>37</v>
      </c>
      <c r="D4217" t="s">
        <v>114</v>
      </c>
      <c r="E4217">
        <v>25.7</v>
      </c>
      <c r="F4217" t="s">
        <v>39</v>
      </c>
      <c r="G4217" t="s">
        <v>66</v>
      </c>
      <c r="H4217" t="s">
        <v>67</v>
      </c>
      <c r="I4217" t="s">
        <v>68</v>
      </c>
      <c r="J4217" t="s">
        <v>43</v>
      </c>
      <c r="K4217">
        <v>17</v>
      </c>
      <c r="L4217" s="1">
        <v>716</v>
      </c>
      <c r="M4217" t="s">
        <v>53</v>
      </c>
      <c r="N4217" t="s">
        <v>81</v>
      </c>
      <c r="O4217" t="s">
        <v>98</v>
      </c>
      <c r="P4217">
        <v>7</v>
      </c>
      <c r="Q4217">
        <v>33</v>
      </c>
      <c r="R4217">
        <v>10</v>
      </c>
      <c r="S4217">
        <v>1</v>
      </c>
      <c r="T4217">
        <v>3.7</v>
      </c>
      <c r="U4217">
        <v>0</v>
      </c>
      <c r="V4217">
        <v>9.6999999999999993</v>
      </c>
      <c r="W4217" s="1">
        <v>929</v>
      </c>
      <c r="X4217" s="1">
        <v>550</v>
      </c>
      <c r="Y4217" s="1">
        <v>1536.5</v>
      </c>
      <c r="Z4217" t="s">
        <v>47</v>
      </c>
      <c r="AA4217" t="s">
        <v>76</v>
      </c>
      <c r="AB4217" s="1">
        <v>0</v>
      </c>
      <c r="AC4217">
        <v>1</v>
      </c>
      <c r="AD4217">
        <v>0</v>
      </c>
      <c r="AE4217">
        <v>0</v>
      </c>
      <c r="AF4217">
        <v>0</v>
      </c>
      <c r="AG4217" t="s">
        <v>87</v>
      </c>
      <c r="AH4217">
        <f>IF(OR(Cleaned_Data_Table[[#This Row],[Appointment Status]]="No Show", Cleaned_Data_Table[[#This Row],[Appointment Status]]="Cancelled"), 1, 0)</f>
        <v>0</v>
      </c>
      <c r="AI4217" t="str">
        <f>IF(Cleaned_Data_Table[[#This Row],[Emergency Case]]=1, "Emergency Care", "Standard Care")</f>
        <v>Standard Care</v>
      </c>
    </row>
    <row r="4218" spans="1:35">
      <c r="A4218" t="s">
        <v>4327</v>
      </c>
      <c r="B4218">
        <v>10</v>
      </c>
      <c r="C4218" t="s">
        <v>51</v>
      </c>
      <c r="D4218" t="s">
        <v>65</v>
      </c>
      <c r="E4218">
        <v>25.4</v>
      </c>
      <c r="F4218" t="s">
        <v>52</v>
      </c>
      <c r="G4218" t="s">
        <v>40</v>
      </c>
      <c r="H4218" t="s">
        <v>41</v>
      </c>
      <c r="I4218" t="s">
        <v>42</v>
      </c>
      <c r="J4218" t="s">
        <v>110</v>
      </c>
      <c r="K4218">
        <v>23</v>
      </c>
      <c r="L4218" s="1">
        <v>718</v>
      </c>
      <c r="M4218" t="s">
        <v>44</v>
      </c>
      <c r="N4218" t="s">
        <v>54</v>
      </c>
      <c r="O4218" t="s">
        <v>111</v>
      </c>
      <c r="P4218">
        <v>26</v>
      </c>
      <c r="Q4218">
        <v>15</v>
      </c>
      <c r="R4218">
        <v>3</v>
      </c>
      <c r="S4218">
        <v>1</v>
      </c>
      <c r="T4218">
        <v>4.8</v>
      </c>
      <c r="U4218">
        <v>0</v>
      </c>
      <c r="V4218">
        <v>10</v>
      </c>
      <c r="W4218" s="1">
        <v>2752</v>
      </c>
      <c r="X4218" s="1">
        <v>1927</v>
      </c>
      <c r="Y4218" s="1">
        <v>5397</v>
      </c>
      <c r="Z4218" t="s">
        <v>47</v>
      </c>
      <c r="AA4218" t="s">
        <v>112</v>
      </c>
      <c r="AB4218" s="1">
        <v>0</v>
      </c>
      <c r="AC4218">
        <v>0</v>
      </c>
      <c r="AD4218">
        <v>1</v>
      </c>
      <c r="AE4218">
        <v>0</v>
      </c>
      <c r="AF4218">
        <v>0</v>
      </c>
      <c r="AG4218" t="s">
        <v>87</v>
      </c>
      <c r="AH4218">
        <f>IF(OR(Cleaned_Data_Table[[#This Row],[Appointment Status]]="No Show", Cleaned_Data_Table[[#This Row],[Appointment Status]]="Cancelled"), 1, 0)</f>
        <v>0</v>
      </c>
      <c r="AI4218" t="str">
        <f>IF(Cleaned_Data_Table[[#This Row],[Emergency Case]]=1, "Emergency Care", "Standard Care")</f>
        <v>Standard Care</v>
      </c>
    </row>
    <row r="4219" spans="1:35">
      <c r="A4219" t="s">
        <v>4328</v>
      </c>
      <c r="B4219">
        <v>71</v>
      </c>
      <c r="C4219" t="s">
        <v>51</v>
      </c>
      <c r="D4219" t="s">
        <v>78</v>
      </c>
      <c r="E4219">
        <v>31.9</v>
      </c>
      <c r="F4219" t="s">
        <v>39</v>
      </c>
      <c r="G4219" t="s">
        <v>66</v>
      </c>
      <c r="H4219" t="s">
        <v>108</v>
      </c>
      <c r="I4219" t="s">
        <v>109</v>
      </c>
      <c r="J4219" t="s">
        <v>110</v>
      </c>
      <c r="K4219">
        <v>4</v>
      </c>
      <c r="L4219" s="1">
        <v>453</v>
      </c>
      <c r="M4219" t="s">
        <v>53</v>
      </c>
      <c r="N4219" t="s">
        <v>69</v>
      </c>
      <c r="O4219" t="s">
        <v>63</v>
      </c>
      <c r="P4219">
        <v>24</v>
      </c>
      <c r="Q4219">
        <v>31</v>
      </c>
      <c r="R4219">
        <v>3</v>
      </c>
      <c r="S4219">
        <v>0</v>
      </c>
      <c r="T4219">
        <v>4.2</v>
      </c>
      <c r="U4219">
        <v>0</v>
      </c>
      <c r="V4219">
        <v>10</v>
      </c>
      <c r="W4219" s="1">
        <v>3489</v>
      </c>
      <c r="X4219" s="1">
        <v>3547</v>
      </c>
      <c r="Y4219" s="1">
        <v>5242.3</v>
      </c>
      <c r="Z4219" t="s">
        <v>47</v>
      </c>
      <c r="AA4219" t="s">
        <v>76</v>
      </c>
      <c r="AB4219" s="1">
        <v>0</v>
      </c>
      <c r="AC4219">
        <v>1</v>
      </c>
      <c r="AD4219">
        <v>1</v>
      </c>
      <c r="AE4219">
        <v>1</v>
      </c>
      <c r="AF4219">
        <v>0</v>
      </c>
      <c r="AG4219" t="s">
        <v>87</v>
      </c>
      <c r="AH4219">
        <f>IF(OR(Cleaned_Data_Table[[#This Row],[Appointment Status]]="No Show", Cleaned_Data_Table[[#This Row],[Appointment Status]]="Cancelled"), 1, 0)</f>
        <v>0</v>
      </c>
      <c r="AI4219" t="str">
        <f>IF(Cleaned_Data_Table[[#This Row],[Emergency Case]]=1, "Emergency Care", "Standard Care")</f>
        <v>Standard Care</v>
      </c>
    </row>
    <row r="4220" spans="1:35">
      <c r="A4220" t="s">
        <v>4329</v>
      </c>
      <c r="B4220">
        <v>28</v>
      </c>
      <c r="C4220" t="s">
        <v>51</v>
      </c>
      <c r="D4220" t="s">
        <v>59</v>
      </c>
      <c r="E4220">
        <v>28.9</v>
      </c>
      <c r="F4220" t="s">
        <v>52</v>
      </c>
      <c r="G4220" t="s">
        <v>66</v>
      </c>
      <c r="H4220" t="s">
        <v>94</v>
      </c>
      <c r="I4220" t="s">
        <v>95</v>
      </c>
      <c r="J4220" t="s">
        <v>43</v>
      </c>
      <c r="K4220">
        <v>23</v>
      </c>
      <c r="L4220" s="1">
        <v>693</v>
      </c>
      <c r="M4220" t="s">
        <v>53</v>
      </c>
      <c r="N4220" t="s">
        <v>124</v>
      </c>
      <c r="O4220" t="s">
        <v>46</v>
      </c>
      <c r="P4220">
        <v>5</v>
      </c>
      <c r="Q4220">
        <v>37</v>
      </c>
      <c r="R4220">
        <v>4</v>
      </c>
      <c r="S4220">
        <v>0</v>
      </c>
      <c r="T4220">
        <v>3.4</v>
      </c>
      <c r="U4220">
        <v>0</v>
      </c>
      <c r="V4220">
        <v>9.1999999999999993</v>
      </c>
      <c r="W4220" s="1">
        <v>995</v>
      </c>
      <c r="X4220" s="1">
        <v>479</v>
      </c>
      <c r="Y4220" s="1">
        <v>1516.9</v>
      </c>
      <c r="Z4220" t="s">
        <v>47</v>
      </c>
      <c r="AA4220" t="s">
        <v>57</v>
      </c>
      <c r="AB4220" s="1">
        <v>0</v>
      </c>
      <c r="AC4220">
        <v>1</v>
      </c>
      <c r="AD4220">
        <v>0</v>
      </c>
      <c r="AE4220">
        <v>0</v>
      </c>
      <c r="AF4220">
        <v>0</v>
      </c>
      <c r="AG4220" t="s">
        <v>87</v>
      </c>
      <c r="AH4220">
        <f>IF(OR(Cleaned_Data_Table[[#This Row],[Appointment Status]]="No Show", Cleaned_Data_Table[[#This Row],[Appointment Status]]="Cancelled"), 1, 0)</f>
        <v>0</v>
      </c>
      <c r="AI4220" t="str">
        <f>IF(Cleaned_Data_Table[[#This Row],[Emergency Case]]=1, "Emergency Care", "Standard Care")</f>
        <v>Standard Care</v>
      </c>
    </row>
    <row r="4221" spans="1:35">
      <c r="A4221" t="s">
        <v>4330</v>
      </c>
      <c r="B4221">
        <v>4</v>
      </c>
      <c r="C4221" t="s">
        <v>51</v>
      </c>
      <c r="D4221" t="s">
        <v>59</v>
      </c>
      <c r="E4221">
        <v>25.3</v>
      </c>
      <c r="F4221" t="s">
        <v>52</v>
      </c>
      <c r="G4221" t="s">
        <v>66</v>
      </c>
      <c r="H4221" t="s">
        <v>129</v>
      </c>
      <c r="I4221" t="s">
        <v>130</v>
      </c>
      <c r="J4221" t="s">
        <v>110</v>
      </c>
      <c r="K4221">
        <v>16</v>
      </c>
      <c r="L4221" s="1">
        <v>571</v>
      </c>
      <c r="M4221" t="s">
        <v>44</v>
      </c>
      <c r="N4221" t="s">
        <v>124</v>
      </c>
      <c r="O4221" t="s">
        <v>98</v>
      </c>
      <c r="P4221">
        <v>17</v>
      </c>
      <c r="Q4221">
        <v>37</v>
      </c>
      <c r="R4221">
        <v>12</v>
      </c>
      <c r="S4221">
        <v>4</v>
      </c>
      <c r="T4221">
        <v>5</v>
      </c>
      <c r="U4221">
        <v>0</v>
      </c>
      <c r="V4221">
        <v>10</v>
      </c>
      <c r="W4221" s="1">
        <v>3906</v>
      </c>
      <c r="X4221" s="1">
        <v>3426</v>
      </c>
      <c r="Y4221" s="1">
        <v>7903</v>
      </c>
      <c r="Z4221" t="s">
        <v>47</v>
      </c>
      <c r="AA4221" t="s">
        <v>112</v>
      </c>
      <c r="AB4221" s="1">
        <v>0</v>
      </c>
      <c r="AC4221">
        <v>1</v>
      </c>
      <c r="AD4221">
        <v>1</v>
      </c>
      <c r="AE4221">
        <v>1</v>
      </c>
      <c r="AF4221">
        <v>0</v>
      </c>
      <c r="AG4221" t="s">
        <v>87</v>
      </c>
      <c r="AH4221">
        <f>IF(OR(Cleaned_Data_Table[[#This Row],[Appointment Status]]="No Show", Cleaned_Data_Table[[#This Row],[Appointment Status]]="Cancelled"), 1, 0)</f>
        <v>0</v>
      </c>
      <c r="AI4221" t="str">
        <f>IF(Cleaned_Data_Table[[#This Row],[Emergency Case]]=1, "Emergency Care", "Standard Care")</f>
        <v>Standard Care</v>
      </c>
    </row>
    <row r="4222" spans="1:35">
      <c r="A4222" t="s">
        <v>4331</v>
      </c>
      <c r="B4222">
        <v>54</v>
      </c>
      <c r="C4222" t="s">
        <v>51</v>
      </c>
      <c r="D4222" t="s">
        <v>59</v>
      </c>
      <c r="E4222">
        <v>30.8</v>
      </c>
      <c r="F4222" t="s">
        <v>52</v>
      </c>
      <c r="G4222" t="s">
        <v>40</v>
      </c>
      <c r="H4222" t="s">
        <v>104</v>
      </c>
      <c r="I4222" t="s">
        <v>105</v>
      </c>
      <c r="J4222" t="s">
        <v>90</v>
      </c>
      <c r="K4222">
        <v>20</v>
      </c>
      <c r="L4222" s="1">
        <v>645</v>
      </c>
      <c r="M4222" t="s">
        <v>44</v>
      </c>
      <c r="N4222" t="s">
        <v>69</v>
      </c>
      <c r="O4222" t="s">
        <v>46</v>
      </c>
      <c r="P4222">
        <v>1</v>
      </c>
      <c r="Q4222">
        <v>10</v>
      </c>
      <c r="R4222">
        <v>7</v>
      </c>
      <c r="S4222">
        <v>2</v>
      </c>
      <c r="T4222">
        <v>3.4</v>
      </c>
      <c r="U4222">
        <v>0</v>
      </c>
      <c r="V4222">
        <v>10</v>
      </c>
      <c r="W4222" s="1">
        <v>17471</v>
      </c>
      <c r="X4222" s="1">
        <v>13798</v>
      </c>
      <c r="Y4222" s="1">
        <v>31914</v>
      </c>
      <c r="Z4222" t="s">
        <v>56</v>
      </c>
      <c r="AA4222" t="s">
        <v>48</v>
      </c>
      <c r="AB4222" s="1">
        <v>31914</v>
      </c>
      <c r="AC4222">
        <v>0</v>
      </c>
      <c r="AD4222">
        <v>0</v>
      </c>
      <c r="AE4222">
        <v>0</v>
      </c>
      <c r="AF4222">
        <v>0</v>
      </c>
      <c r="AG4222" t="s">
        <v>131</v>
      </c>
      <c r="AH4222">
        <f>IF(OR(Cleaned_Data_Table[[#This Row],[Appointment Status]]="No Show", Cleaned_Data_Table[[#This Row],[Appointment Status]]="Cancelled"), 1, 0)</f>
        <v>1</v>
      </c>
      <c r="AI4222" t="str">
        <f>IF(Cleaned_Data_Table[[#This Row],[Emergency Case]]=1, "Emergency Care", "Standard Care")</f>
        <v>Standard Care</v>
      </c>
    </row>
    <row r="4223" spans="1:35">
      <c r="A4223" t="s">
        <v>4332</v>
      </c>
      <c r="B4223">
        <v>83</v>
      </c>
      <c r="C4223" t="s">
        <v>51</v>
      </c>
      <c r="D4223" t="s">
        <v>118</v>
      </c>
      <c r="E4223">
        <v>25.2</v>
      </c>
      <c r="F4223" t="s">
        <v>52</v>
      </c>
      <c r="G4223" t="s">
        <v>40</v>
      </c>
      <c r="H4223" t="s">
        <v>104</v>
      </c>
      <c r="I4223" t="s">
        <v>105</v>
      </c>
      <c r="J4223" t="s">
        <v>90</v>
      </c>
      <c r="K4223">
        <v>11</v>
      </c>
      <c r="L4223" s="1">
        <v>597</v>
      </c>
      <c r="M4223" t="s">
        <v>44</v>
      </c>
      <c r="N4223" t="s">
        <v>69</v>
      </c>
      <c r="O4223" t="s">
        <v>70</v>
      </c>
      <c r="P4223">
        <v>23</v>
      </c>
      <c r="Q4223">
        <v>16</v>
      </c>
      <c r="R4223">
        <v>2</v>
      </c>
      <c r="S4223">
        <v>1</v>
      </c>
      <c r="T4223">
        <v>4.5</v>
      </c>
      <c r="U4223">
        <v>0</v>
      </c>
      <c r="V4223">
        <v>10</v>
      </c>
      <c r="W4223" s="1">
        <v>12712</v>
      </c>
      <c r="X4223" s="1">
        <v>5455</v>
      </c>
      <c r="Y4223" s="1">
        <v>18764</v>
      </c>
      <c r="Z4223" t="s">
        <v>56</v>
      </c>
      <c r="AA4223" t="s">
        <v>71</v>
      </c>
      <c r="AB4223" s="1">
        <v>18764</v>
      </c>
      <c r="AC4223">
        <v>0</v>
      </c>
      <c r="AD4223">
        <v>1</v>
      </c>
      <c r="AE4223">
        <v>0</v>
      </c>
      <c r="AF4223">
        <v>0</v>
      </c>
      <c r="AG4223" t="s">
        <v>91</v>
      </c>
      <c r="AH4223">
        <f>IF(OR(Cleaned_Data_Table[[#This Row],[Appointment Status]]="No Show", Cleaned_Data_Table[[#This Row],[Appointment Status]]="Cancelled"), 1, 0)</f>
        <v>1</v>
      </c>
      <c r="AI4223" t="str">
        <f>IF(Cleaned_Data_Table[[#This Row],[Emergency Case]]=1, "Emergency Care", "Standard Care")</f>
        <v>Standard Care</v>
      </c>
    </row>
    <row r="4224" spans="1:35">
      <c r="A4224" t="s">
        <v>4333</v>
      </c>
      <c r="B4224">
        <v>63</v>
      </c>
      <c r="C4224" t="s">
        <v>37</v>
      </c>
      <c r="D4224" t="s">
        <v>118</v>
      </c>
      <c r="E4224">
        <v>25</v>
      </c>
      <c r="F4224" t="s">
        <v>52</v>
      </c>
      <c r="G4224" t="s">
        <v>66</v>
      </c>
      <c r="H4224" t="s">
        <v>73</v>
      </c>
      <c r="I4224" t="s">
        <v>74</v>
      </c>
      <c r="J4224" t="s">
        <v>90</v>
      </c>
      <c r="K4224">
        <v>29</v>
      </c>
      <c r="L4224" s="1">
        <v>979</v>
      </c>
      <c r="M4224" t="s">
        <v>44</v>
      </c>
      <c r="N4224" t="s">
        <v>62</v>
      </c>
      <c r="O4224" t="s">
        <v>106</v>
      </c>
      <c r="P4224">
        <v>10</v>
      </c>
      <c r="Q4224">
        <v>13</v>
      </c>
      <c r="R4224">
        <v>3</v>
      </c>
      <c r="S4224">
        <v>0</v>
      </c>
      <c r="T4224">
        <v>4.5999999999999996</v>
      </c>
      <c r="U4224">
        <v>0</v>
      </c>
      <c r="V4224">
        <v>10</v>
      </c>
      <c r="W4224" s="1">
        <v>13656</v>
      </c>
      <c r="X4224" s="1">
        <v>14457</v>
      </c>
      <c r="Y4224" s="1">
        <v>29092</v>
      </c>
      <c r="Z4224" t="s">
        <v>47</v>
      </c>
      <c r="AA4224" t="s">
        <v>76</v>
      </c>
      <c r="AB4224" s="1">
        <v>0</v>
      </c>
      <c r="AC4224">
        <v>0</v>
      </c>
      <c r="AD4224">
        <v>0</v>
      </c>
      <c r="AE4224">
        <v>0</v>
      </c>
      <c r="AF4224">
        <v>0</v>
      </c>
      <c r="AG4224" t="s">
        <v>87</v>
      </c>
      <c r="AH4224">
        <f>IF(OR(Cleaned_Data_Table[[#This Row],[Appointment Status]]="No Show", Cleaned_Data_Table[[#This Row],[Appointment Status]]="Cancelled"), 1, 0)</f>
        <v>0</v>
      </c>
      <c r="AI4224" t="str">
        <f>IF(Cleaned_Data_Table[[#This Row],[Emergency Case]]=1, "Emergency Care", "Standard Care")</f>
        <v>Standard Care</v>
      </c>
    </row>
    <row r="4225" spans="1:35">
      <c r="A4225" t="s">
        <v>4334</v>
      </c>
      <c r="B4225">
        <v>45</v>
      </c>
      <c r="C4225" t="s">
        <v>37</v>
      </c>
      <c r="D4225" t="s">
        <v>38</v>
      </c>
      <c r="E4225">
        <v>33.700000000000003</v>
      </c>
      <c r="F4225" t="s">
        <v>89</v>
      </c>
      <c r="G4225" t="s">
        <v>66</v>
      </c>
      <c r="H4225" t="s">
        <v>138</v>
      </c>
      <c r="I4225" t="s">
        <v>139</v>
      </c>
      <c r="J4225" t="s">
        <v>43</v>
      </c>
      <c r="K4225">
        <v>30</v>
      </c>
      <c r="L4225" s="1">
        <v>811</v>
      </c>
      <c r="M4225" t="s">
        <v>44</v>
      </c>
      <c r="N4225" t="s">
        <v>45</v>
      </c>
      <c r="O4225" t="s">
        <v>70</v>
      </c>
      <c r="P4225">
        <v>4</v>
      </c>
      <c r="Q4225">
        <v>38</v>
      </c>
      <c r="R4225">
        <v>9</v>
      </c>
      <c r="S4225">
        <v>2</v>
      </c>
      <c r="T4225">
        <v>4.0999999999999996</v>
      </c>
      <c r="U4225">
        <v>0</v>
      </c>
      <c r="V4225">
        <v>9.5</v>
      </c>
      <c r="W4225" s="1">
        <v>968</v>
      </c>
      <c r="X4225" s="1">
        <v>671</v>
      </c>
      <c r="Y4225" s="1">
        <v>2450</v>
      </c>
      <c r="Z4225" t="s">
        <v>47</v>
      </c>
      <c r="AA4225" t="s">
        <v>48</v>
      </c>
      <c r="AB4225" s="1">
        <v>0</v>
      </c>
      <c r="AC4225">
        <v>1</v>
      </c>
      <c r="AD4225">
        <v>0</v>
      </c>
      <c r="AE4225">
        <v>0</v>
      </c>
      <c r="AF4225">
        <v>0</v>
      </c>
      <c r="AG4225" t="s">
        <v>87</v>
      </c>
      <c r="AH4225">
        <f>IF(OR(Cleaned_Data_Table[[#This Row],[Appointment Status]]="No Show", Cleaned_Data_Table[[#This Row],[Appointment Status]]="Cancelled"), 1, 0)</f>
        <v>0</v>
      </c>
      <c r="AI4225" t="str">
        <f>IF(Cleaned_Data_Table[[#This Row],[Emergency Case]]=1, "Emergency Care", "Standard Care")</f>
        <v>Standard Care</v>
      </c>
    </row>
    <row r="4226" spans="1:35">
      <c r="A4226" t="s">
        <v>4335</v>
      </c>
      <c r="B4226">
        <v>33</v>
      </c>
      <c r="C4226" t="s">
        <v>51</v>
      </c>
      <c r="D4226" t="s">
        <v>93</v>
      </c>
      <c r="E4226">
        <v>19</v>
      </c>
      <c r="F4226" t="s">
        <v>52</v>
      </c>
      <c r="G4226" t="s">
        <v>40</v>
      </c>
      <c r="H4226" t="s">
        <v>129</v>
      </c>
      <c r="I4226" t="s">
        <v>130</v>
      </c>
      <c r="J4226" t="s">
        <v>90</v>
      </c>
      <c r="K4226">
        <v>15</v>
      </c>
      <c r="L4226" s="1">
        <v>629</v>
      </c>
      <c r="M4226" t="s">
        <v>53</v>
      </c>
      <c r="N4226" t="s">
        <v>81</v>
      </c>
      <c r="O4226" t="s">
        <v>106</v>
      </c>
      <c r="P4226">
        <v>20</v>
      </c>
      <c r="Q4226">
        <v>16</v>
      </c>
      <c r="R4226">
        <v>1</v>
      </c>
      <c r="S4226">
        <v>0</v>
      </c>
      <c r="T4226">
        <v>3.3</v>
      </c>
      <c r="U4226">
        <v>0</v>
      </c>
      <c r="V4226">
        <v>10</v>
      </c>
      <c r="W4226" s="1">
        <v>9176</v>
      </c>
      <c r="X4226" s="1">
        <v>5204</v>
      </c>
      <c r="Y4226" s="1">
        <v>10506.3</v>
      </c>
      <c r="Z4226" t="s">
        <v>56</v>
      </c>
      <c r="AA4226" t="s">
        <v>57</v>
      </c>
      <c r="AB4226" s="1">
        <v>15009</v>
      </c>
      <c r="AC4226">
        <v>0</v>
      </c>
      <c r="AD4226">
        <v>1</v>
      </c>
      <c r="AE4226">
        <v>0</v>
      </c>
      <c r="AF4226">
        <v>0</v>
      </c>
      <c r="AG4226" t="s">
        <v>91</v>
      </c>
      <c r="AH4226">
        <f>IF(OR(Cleaned_Data_Table[[#This Row],[Appointment Status]]="No Show", Cleaned_Data_Table[[#This Row],[Appointment Status]]="Cancelled"), 1, 0)</f>
        <v>1</v>
      </c>
      <c r="AI4226" t="str">
        <f>IF(Cleaned_Data_Table[[#This Row],[Emergency Case]]=1, "Emergency Care", "Standard Care")</f>
        <v>Standard Care</v>
      </c>
    </row>
    <row r="4227" spans="1:35">
      <c r="A4227" t="s">
        <v>4336</v>
      </c>
      <c r="B4227">
        <v>58</v>
      </c>
      <c r="C4227" t="s">
        <v>37</v>
      </c>
      <c r="D4227" t="s">
        <v>59</v>
      </c>
      <c r="E4227">
        <v>23</v>
      </c>
      <c r="F4227" t="s">
        <v>52</v>
      </c>
      <c r="G4227" t="s">
        <v>40</v>
      </c>
      <c r="H4227" t="s">
        <v>67</v>
      </c>
      <c r="I4227" t="s">
        <v>68</v>
      </c>
      <c r="J4227" t="s">
        <v>90</v>
      </c>
      <c r="K4227">
        <v>9</v>
      </c>
      <c r="L4227" s="1">
        <v>570</v>
      </c>
      <c r="M4227" t="s">
        <v>44</v>
      </c>
      <c r="N4227" t="s">
        <v>45</v>
      </c>
      <c r="O4227" t="s">
        <v>86</v>
      </c>
      <c r="P4227">
        <v>1</v>
      </c>
      <c r="Q4227">
        <v>4</v>
      </c>
      <c r="R4227">
        <v>8</v>
      </c>
      <c r="S4227">
        <v>1</v>
      </c>
      <c r="T4227">
        <v>3.6</v>
      </c>
      <c r="U4227">
        <v>0</v>
      </c>
      <c r="V4227">
        <v>10</v>
      </c>
      <c r="W4227" s="1">
        <v>19356</v>
      </c>
      <c r="X4227" s="1">
        <v>6414</v>
      </c>
      <c r="Y4227" s="1">
        <v>26340</v>
      </c>
      <c r="Z4227" t="s">
        <v>47</v>
      </c>
      <c r="AA4227" t="s">
        <v>76</v>
      </c>
      <c r="AB4227" s="1">
        <v>0</v>
      </c>
      <c r="AC4227">
        <v>0</v>
      </c>
      <c r="AD4227">
        <v>0</v>
      </c>
      <c r="AE4227">
        <v>0</v>
      </c>
      <c r="AF4227">
        <v>0</v>
      </c>
      <c r="AG4227" t="s">
        <v>131</v>
      </c>
      <c r="AH4227">
        <f>IF(OR(Cleaned_Data_Table[[#This Row],[Appointment Status]]="No Show", Cleaned_Data_Table[[#This Row],[Appointment Status]]="Cancelled"), 1, 0)</f>
        <v>0</v>
      </c>
      <c r="AI4227" t="str">
        <f>IF(Cleaned_Data_Table[[#This Row],[Emergency Case]]=1, "Emergency Care", "Standard Care")</f>
        <v>Standard Care</v>
      </c>
    </row>
    <row r="4228" spans="1:35">
      <c r="A4228" t="s">
        <v>4337</v>
      </c>
      <c r="B4228">
        <v>37</v>
      </c>
      <c r="C4228" t="s">
        <v>51</v>
      </c>
      <c r="D4228" t="s">
        <v>93</v>
      </c>
      <c r="E4228">
        <v>28.1</v>
      </c>
      <c r="F4228" t="s">
        <v>52</v>
      </c>
      <c r="G4228" t="s">
        <v>40</v>
      </c>
      <c r="H4228" t="s">
        <v>67</v>
      </c>
      <c r="I4228" t="s">
        <v>68</v>
      </c>
      <c r="J4228" t="s">
        <v>110</v>
      </c>
      <c r="K4228">
        <v>24</v>
      </c>
      <c r="L4228" s="1">
        <v>789</v>
      </c>
      <c r="M4228" t="s">
        <v>53</v>
      </c>
      <c r="N4228" t="s">
        <v>124</v>
      </c>
      <c r="O4228" t="s">
        <v>82</v>
      </c>
      <c r="P4228">
        <v>26</v>
      </c>
      <c r="Q4228">
        <v>26</v>
      </c>
      <c r="R4228">
        <v>7</v>
      </c>
      <c r="S4228">
        <v>0</v>
      </c>
      <c r="T4228">
        <v>4.7</v>
      </c>
      <c r="U4228">
        <v>0</v>
      </c>
      <c r="V4228">
        <v>10</v>
      </c>
      <c r="W4228" s="1">
        <v>2980</v>
      </c>
      <c r="X4228" s="1">
        <v>2891</v>
      </c>
      <c r="Y4228" s="1">
        <v>4662</v>
      </c>
      <c r="Z4228" t="s">
        <v>47</v>
      </c>
      <c r="AA4228" t="s">
        <v>48</v>
      </c>
      <c r="AB4228" s="1">
        <v>0</v>
      </c>
      <c r="AC4228">
        <v>0</v>
      </c>
      <c r="AD4228">
        <v>1</v>
      </c>
      <c r="AE4228">
        <v>0</v>
      </c>
      <c r="AF4228">
        <v>0</v>
      </c>
      <c r="AG4228" t="s">
        <v>87</v>
      </c>
      <c r="AH4228">
        <f>IF(OR(Cleaned_Data_Table[[#This Row],[Appointment Status]]="No Show", Cleaned_Data_Table[[#This Row],[Appointment Status]]="Cancelled"), 1, 0)</f>
        <v>0</v>
      </c>
      <c r="AI4228" t="str">
        <f>IF(Cleaned_Data_Table[[#This Row],[Emergency Case]]=1, "Emergency Care", "Standard Care")</f>
        <v>Standard Care</v>
      </c>
    </row>
    <row r="4229" spans="1:35">
      <c r="A4229" t="s">
        <v>4338</v>
      </c>
      <c r="B4229">
        <v>64</v>
      </c>
      <c r="C4229" t="s">
        <v>37</v>
      </c>
      <c r="D4229" t="s">
        <v>118</v>
      </c>
      <c r="E4229">
        <v>29.4</v>
      </c>
      <c r="F4229" t="s">
        <v>89</v>
      </c>
      <c r="G4229" t="s">
        <v>40</v>
      </c>
      <c r="H4229" t="s">
        <v>94</v>
      </c>
      <c r="I4229" t="s">
        <v>95</v>
      </c>
      <c r="J4229" t="s">
        <v>110</v>
      </c>
      <c r="K4229">
        <v>29</v>
      </c>
      <c r="L4229" s="1">
        <v>926</v>
      </c>
      <c r="M4229" t="s">
        <v>44</v>
      </c>
      <c r="N4229" t="s">
        <v>69</v>
      </c>
      <c r="O4229" t="s">
        <v>46</v>
      </c>
      <c r="P4229">
        <v>11</v>
      </c>
      <c r="Q4229">
        <v>34</v>
      </c>
      <c r="R4229">
        <v>6</v>
      </c>
      <c r="S4229">
        <v>1</v>
      </c>
      <c r="T4229">
        <v>4.9000000000000004</v>
      </c>
      <c r="U4229">
        <v>0</v>
      </c>
      <c r="V4229">
        <v>10</v>
      </c>
      <c r="W4229" s="1">
        <v>1876</v>
      </c>
      <c r="X4229" s="1">
        <v>3599</v>
      </c>
      <c r="Y4229" s="1">
        <v>6401</v>
      </c>
      <c r="Z4229" t="s">
        <v>56</v>
      </c>
      <c r="AA4229" t="s">
        <v>76</v>
      </c>
      <c r="AB4229" s="1">
        <v>6401</v>
      </c>
      <c r="AC4229">
        <v>1</v>
      </c>
      <c r="AD4229">
        <v>0</v>
      </c>
      <c r="AE4229">
        <v>1</v>
      </c>
      <c r="AF4229">
        <v>0</v>
      </c>
      <c r="AG4229" t="s">
        <v>87</v>
      </c>
      <c r="AH4229">
        <f>IF(OR(Cleaned_Data_Table[[#This Row],[Appointment Status]]="No Show", Cleaned_Data_Table[[#This Row],[Appointment Status]]="Cancelled"), 1, 0)</f>
        <v>1</v>
      </c>
      <c r="AI4229" t="str">
        <f>IF(Cleaned_Data_Table[[#This Row],[Emergency Case]]=1, "Emergency Care", "Standard Care")</f>
        <v>Standard Care</v>
      </c>
    </row>
    <row r="4230" spans="1:35">
      <c r="A4230" t="s">
        <v>4339</v>
      </c>
      <c r="B4230">
        <v>10</v>
      </c>
      <c r="C4230" t="s">
        <v>51</v>
      </c>
      <c r="D4230" t="s">
        <v>93</v>
      </c>
      <c r="E4230">
        <v>29</v>
      </c>
      <c r="F4230" t="s">
        <v>52</v>
      </c>
      <c r="G4230" t="s">
        <v>40</v>
      </c>
      <c r="H4230" t="s">
        <v>60</v>
      </c>
      <c r="I4230" t="s">
        <v>61</v>
      </c>
      <c r="J4230" t="s">
        <v>43</v>
      </c>
      <c r="K4230">
        <v>17</v>
      </c>
      <c r="L4230" s="1">
        <v>719</v>
      </c>
      <c r="M4230" t="s">
        <v>44</v>
      </c>
      <c r="N4230" t="s">
        <v>81</v>
      </c>
      <c r="O4230" t="s">
        <v>98</v>
      </c>
      <c r="P4230">
        <v>10</v>
      </c>
      <c r="Q4230">
        <v>28</v>
      </c>
      <c r="R4230">
        <v>4</v>
      </c>
      <c r="S4230">
        <v>1</v>
      </c>
      <c r="T4230">
        <v>4.5</v>
      </c>
      <c r="U4230">
        <v>0</v>
      </c>
      <c r="V4230">
        <v>10</v>
      </c>
      <c r="W4230" s="1">
        <v>537</v>
      </c>
      <c r="X4230" s="1">
        <v>643</v>
      </c>
      <c r="Y4230" s="1">
        <v>1899</v>
      </c>
      <c r="Z4230" t="s">
        <v>47</v>
      </c>
      <c r="AA4230" t="s">
        <v>112</v>
      </c>
      <c r="AB4230" s="1">
        <v>0</v>
      </c>
      <c r="AC4230">
        <v>0</v>
      </c>
      <c r="AD4230">
        <v>0</v>
      </c>
      <c r="AE4230">
        <v>0</v>
      </c>
      <c r="AF4230">
        <v>0</v>
      </c>
      <c r="AG4230" t="s">
        <v>49</v>
      </c>
      <c r="AH4230">
        <f>IF(OR(Cleaned_Data_Table[[#This Row],[Appointment Status]]="No Show", Cleaned_Data_Table[[#This Row],[Appointment Status]]="Cancelled"), 1, 0)</f>
        <v>0</v>
      </c>
      <c r="AI4230" t="str">
        <f>IF(Cleaned_Data_Table[[#This Row],[Emergency Case]]=1, "Emergency Care", "Standard Care")</f>
        <v>Standard Care</v>
      </c>
    </row>
    <row r="4231" spans="1:35">
      <c r="A4231" t="s">
        <v>4340</v>
      </c>
      <c r="B4231">
        <v>25</v>
      </c>
      <c r="C4231" t="s">
        <v>51</v>
      </c>
      <c r="D4231" t="s">
        <v>116</v>
      </c>
      <c r="E4231">
        <v>24.8</v>
      </c>
      <c r="F4231" t="s">
        <v>89</v>
      </c>
      <c r="G4231" t="s">
        <v>40</v>
      </c>
      <c r="H4231" t="s">
        <v>73</v>
      </c>
      <c r="I4231" t="s">
        <v>74</v>
      </c>
      <c r="J4231" t="s">
        <v>90</v>
      </c>
      <c r="K4231">
        <v>9</v>
      </c>
      <c r="L4231" s="1">
        <v>404</v>
      </c>
      <c r="M4231" t="s">
        <v>53</v>
      </c>
      <c r="N4231" t="s">
        <v>54</v>
      </c>
      <c r="O4231" t="s">
        <v>111</v>
      </c>
      <c r="P4231">
        <v>18</v>
      </c>
      <c r="Q4231">
        <v>17</v>
      </c>
      <c r="R4231">
        <v>1</v>
      </c>
      <c r="S4231">
        <v>0</v>
      </c>
      <c r="T4231">
        <v>3.8</v>
      </c>
      <c r="U4231">
        <v>0</v>
      </c>
      <c r="V4231">
        <v>10</v>
      </c>
      <c r="W4231" s="1">
        <v>9191</v>
      </c>
      <c r="X4231" s="1">
        <v>4415</v>
      </c>
      <c r="Y4231" s="1">
        <v>9807</v>
      </c>
      <c r="Z4231" t="s">
        <v>47</v>
      </c>
      <c r="AA4231" t="s">
        <v>57</v>
      </c>
      <c r="AB4231" s="1">
        <v>0</v>
      </c>
      <c r="AC4231">
        <v>0</v>
      </c>
      <c r="AD4231">
        <v>1</v>
      </c>
      <c r="AE4231">
        <v>0</v>
      </c>
      <c r="AF4231">
        <v>0</v>
      </c>
      <c r="AG4231" t="s">
        <v>91</v>
      </c>
      <c r="AH4231">
        <f>IF(OR(Cleaned_Data_Table[[#This Row],[Appointment Status]]="No Show", Cleaned_Data_Table[[#This Row],[Appointment Status]]="Cancelled"), 1, 0)</f>
        <v>0</v>
      </c>
      <c r="AI4231" t="str">
        <f>IF(Cleaned_Data_Table[[#This Row],[Emergency Case]]=1, "Emergency Care", "Standard Care")</f>
        <v>Standard Care</v>
      </c>
    </row>
    <row r="4232" spans="1:35">
      <c r="A4232" t="s">
        <v>4341</v>
      </c>
      <c r="B4232">
        <v>35</v>
      </c>
      <c r="C4232" t="s">
        <v>51</v>
      </c>
      <c r="D4232" t="s">
        <v>38</v>
      </c>
      <c r="E4232">
        <v>32.4</v>
      </c>
      <c r="F4232" t="s">
        <v>89</v>
      </c>
      <c r="G4232" t="s">
        <v>85</v>
      </c>
      <c r="H4232" t="s">
        <v>129</v>
      </c>
      <c r="I4232" t="s">
        <v>130</v>
      </c>
      <c r="J4232" t="s">
        <v>43</v>
      </c>
      <c r="K4232">
        <v>12</v>
      </c>
      <c r="L4232" s="1">
        <v>508</v>
      </c>
      <c r="M4232" t="s">
        <v>53</v>
      </c>
      <c r="N4232" t="s">
        <v>45</v>
      </c>
      <c r="O4232" t="s">
        <v>98</v>
      </c>
      <c r="P4232">
        <v>0</v>
      </c>
      <c r="Q4232">
        <v>49</v>
      </c>
      <c r="R4232">
        <v>4</v>
      </c>
      <c r="S4232">
        <v>0</v>
      </c>
      <c r="T4232">
        <v>3.4</v>
      </c>
      <c r="U4232">
        <v>1</v>
      </c>
      <c r="V4232">
        <v>8.4</v>
      </c>
      <c r="W4232" s="1">
        <v>376</v>
      </c>
      <c r="X4232" s="1">
        <v>143</v>
      </c>
      <c r="Y4232" s="1">
        <v>718.9</v>
      </c>
      <c r="Z4232" t="s">
        <v>47</v>
      </c>
      <c r="AA4232" t="s">
        <v>48</v>
      </c>
      <c r="AB4232" s="1">
        <v>0</v>
      </c>
      <c r="AC4232">
        <v>1</v>
      </c>
      <c r="AD4232">
        <v>0</v>
      </c>
      <c r="AE4232">
        <v>0</v>
      </c>
      <c r="AF4232">
        <v>0</v>
      </c>
      <c r="AG4232" t="s">
        <v>87</v>
      </c>
      <c r="AH4232">
        <f>IF(OR(Cleaned_Data_Table[[#This Row],[Appointment Status]]="No Show", Cleaned_Data_Table[[#This Row],[Appointment Status]]="Cancelled"), 1, 0)</f>
        <v>0</v>
      </c>
      <c r="AI4232" t="str">
        <f>IF(Cleaned_Data_Table[[#This Row],[Emergency Case]]=1, "Emergency Care", "Standard Care")</f>
        <v>Emergency Care</v>
      </c>
    </row>
    <row r="4233" spans="1:35">
      <c r="A4233" t="s">
        <v>4342</v>
      </c>
      <c r="B4233">
        <v>38</v>
      </c>
      <c r="C4233" t="s">
        <v>37</v>
      </c>
      <c r="D4233" t="s">
        <v>59</v>
      </c>
      <c r="E4233">
        <v>27.7</v>
      </c>
      <c r="F4233" t="s">
        <v>52</v>
      </c>
      <c r="G4233" t="s">
        <v>40</v>
      </c>
      <c r="H4233" t="s">
        <v>129</v>
      </c>
      <c r="I4233" t="s">
        <v>130</v>
      </c>
      <c r="J4233" t="s">
        <v>110</v>
      </c>
      <c r="K4233">
        <v>27</v>
      </c>
      <c r="L4233" s="1">
        <v>771</v>
      </c>
      <c r="M4233" t="s">
        <v>53</v>
      </c>
      <c r="N4233" t="s">
        <v>124</v>
      </c>
      <c r="O4233" t="s">
        <v>111</v>
      </c>
      <c r="P4233">
        <v>16</v>
      </c>
      <c r="Q4233">
        <v>28</v>
      </c>
      <c r="R4233">
        <v>9</v>
      </c>
      <c r="S4233">
        <v>2</v>
      </c>
      <c r="T4233">
        <v>4.8</v>
      </c>
      <c r="U4233">
        <v>0</v>
      </c>
      <c r="V4233">
        <v>10</v>
      </c>
      <c r="W4233" s="1">
        <v>3220</v>
      </c>
      <c r="X4233" s="1">
        <v>1798</v>
      </c>
      <c r="Y4233" s="1">
        <v>4052.3</v>
      </c>
      <c r="Z4233" t="s">
        <v>47</v>
      </c>
      <c r="AA4233" t="s">
        <v>48</v>
      </c>
      <c r="AB4233" s="1">
        <v>0</v>
      </c>
      <c r="AC4233">
        <v>0</v>
      </c>
      <c r="AD4233">
        <v>1</v>
      </c>
      <c r="AE4233">
        <v>0</v>
      </c>
      <c r="AF4233">
        <v>0</v>
      </c>
      <c r="AG4233" t="s">
        <v>87</v>
      </c>
      <c r="AH4233">
        <f>IF(OR(Cleaned_Data_Table[[#This Row],[Appointment Status]]="No Show", Cleaned_Data_Table[[#This Row],[Appointment Status]]="Cancelled"), 1, 0)</f>
        <v>0</v>
      </c>
      <c r="AI4233" t="str">
        <f>IF(Cleaned_Data_Table[[#This Row],[Emergency Case]]=1, "Emergency Care", "Standard Care")</f>
        <v>Standard Care</v>
      </c>
    </row>
    <row r="4234" spans="1:35">
      <c r="A4234" t="s">
        <v>4343</v>
      </c>
      <c r="B4234">
        <v>15</v>
      </c>
      <c r="C4234" t="s">
        <v>51</v>
      </c>
      <c r="D4234" t="s">
        <v>93</v>
      </c>
      <c r="E4234">
        <v>22.2</v>
      </c>
      <c r="F4234" t="s">
        <v>52</v>
      </c>
      <c r="G4234" t="s">
        <v>40</v>
      </c>
      <c r="H4234" t="s">
        <v>79</v>
      </c>
      <c r="I4234" t="s">
        <v>80</v>
      </c>
      <c r="J4234" t="s">
        <v>43</v>
      </c>
      <c r="K4234">
        <v>27</v>
      </c>
      <c r="L4234" s="1">
        <v>913</v>
      </c>
      <c r="M4234" t="s">
        <v>53</v>
      </c>
      <c r="N4234" t="s">
        <v>124</v>
      </c>
      <c r="O4234" t="s">
        <v>55</v>
      </c>
      <c r="P4234">
        <v>11</v>
      </c>
      <c r="Q4234">
        <v>57</v>
      </c>
      <c r="R4234">
        <v>2</v>
      </c>
      <c r="S4234">
        <v>1</v>
      </c>
      <c r="T4234">
        <v>3.7</v>
      </c>
      <c r="U4234">
        <v>0</v>
      </c>
      <c r="V4234">
        <v>8.1</v>
      </c>
      <c r="W4234" s="1">
        <v>940</v>
      </c>
      <c r="X4234" s="1">
        <v>247</v>
      </c>
      <c r="Y4234" s="1">
        <v>1470</v>
      </c>
      <c r="Z4234" t="s">
        <v>47</v>
      </c>
      <c r="AA4234" t="s">
        <v>112</v>
      </c>
      <c r="AB4234" s="1">
        <v>0</v>
      </c>
      <c r="AC4234">
        <v>1</v>
      </c>
      <c r="AD4234">
        <v>0</v>
      </c>
      <c r="AE4234">
        <v>0</v>
      </c>
      <c r="AF4234">
        <v>0</v>
      </c>
      <c r="AG4234" t="s">
        <v>49</v>
      </c>
      <c r="AH4234">
        <f>IF(OR(Cleaned_Data_Table[[#This Row],[Appointment Status]]="No Show", Cleaned_Data_Table[[#This Row],[Appointment Status]]="Cancelled"), 1, 0)</f>
        <v>0</v>
      </c>
      <c r="AI4234" t="str">
        <f>IF(Cleaned_Data_Table[[#This Row],[Emergency Case]]=1, "Emergency Care", "Standard Care")</f>
        <v>Standard Care</v>
      </c>
    </row>
    <row r="4235" spans="1:35">
      <c r="A4235" t="s">
        <v>4344</v>
      </c>
      <c r="B4235">
        <v>86</v>
      </c>
      <c r="C4235" t="s">
        <v>51</v>
      </c>
      <c r="D4235" t="s">
        <v>93</v>
      </c>
      <c r="E4235">
        <v>23.8</v>
      </c>
      <c r="F4235" t="s">
        <v>97</v>
      </c>
      <c r="G4235" t="s">
        <v>66</v>
      </c>
      <c r="H4235" t="s">
        <v>60</v>
      </c>
      <c r="I4235" t="s">
        <v>61</v>
      </c>
      <c r="J4235" t="s">
        <v>110</v>
      </c>
      <c r="K4235">
        <v>14</v>
      </c>
      <c r="L4235" s="1">
        <v>610</v>
      </c>
      <c r="M4235" t="s">
        <v>53</v>
      </c>
      <c r="N4235" t="s">
        <v>62</v>
      </c>
      <c r="O4235" t="s">
        <v>75</v>
      </c>
      <c r="P4235">
        <v>24</v>
      </c>
      <c r="Q4235">
        <v>13</v>
      </c>
      <c r="R4235">
        <v>5</v>
      </c>
      <c r="S4235">
        <v>1</v>
      </c>
      <c r="T4235">
        <v>3.1</v>
      </c>
      <c r="U4235">
        <v>0</v>
      </c>
      <c r="V4235">
        <v>10</v>
      </c>
      <c r="W4235" s="1">
        <v>3511</v>
      </c>
      <c r="X4235" s="1">
        <v>3079</v>
      </c>
      <c r="Y4235" s="1">
        <v>5040</v>
      </c>
      <c r="Z4235" t="s">
        <v>47</v>
      </c>
      <c r="AA4235" t="s">
        <v>71</v>
      </c>
      <c r="AB4235" s="1">
        <v>0</v>
      </c>
      <c r="AC4235">
        <v>0</v>
      </c>
      <c r="AD4235">
        <v>1</v>
      </c>
      <c r="AE4235">
        <v>0</v>
      </c>
      <c r="AF4235">
        <v>0</v>
      </c>
      <c r="AG4235" t="s">
        <v>87</v>
      </c>
      <c r="AH4235">
        <f>IF(OR(Cleaned_Data_Table[[#This Row],[Appointment Status]]="No Show", Cleaned_Data_Table[[#This Row],[Appointment Status]]="Cancelled"), 1, 0)</f>
        <v>0</v>
      </c>
      <c r="AI4235" t="str">
        <f>IF(Cleaned_Data_Table[[#This Row],[Emergency Case]]=1, "Emergency Care", "Standard Care")</f>
        <v>Standard Care</v>
      </c>
    </row>
    <row r="4236" spans="1:35">
      <c r="A4236" t="s">
        <v>4345</v>
      </c>
      <c r="B4236">
        <v>11</v>
      </c>
      <c r="C4236" t="s">
        <v>37</v>
      </c>
      <c r="D4236" t="s">
        <v>100</v>
      </c>
      <c r="E4236">
        <v>30.2</v>
      </c>
      <c r="F4236" t="s">
        <v>89</v>
      </c>
      <c r="G4236" t="s">
        <v>40</v>
      </c>
      <c r="H4236" t="s">
        <v>41</v>
      </c>
      <c r="I4236" t="s">
        <v>42</v>
      </c>
      <c r="J4236" t="s">
        <v>110</v>
      </c>
      <c r="K4236">
        <v>25</v>
      </c>
      <c r="L4236" s="1">
        <v>897</v>
      </c>
      <c r="M4236" t="s">
        <v>53</v>
      </c>
      <c r="N4236" t="s">
        <v>54</v>
      </c>
      <c r="O4236" t="s">
        <v>101</v>
      </c>
      <c r="P4236">
        <v>5</v>
      </c>
      <c r="Q4236">
        <v>13</v>
      </c>
      <c r="R4236">
        <v>9</v>
      </c>
      <c r="S4236">
        <v>1</v>
      </c>
      <c r="T4236">
        <v>4.5999999999999996</v>
      </c>
      <c r="U4236">
        <v>0</v>
      </c>
      <c r="V4236">
        <v>10</v>
      </c>
      <c r="W4236" s="1">
        <v>3428</v>
      </c>
      <c r="X4236" s="1">
        <v>2193</v>
      </c>
      <c r="Y4236" s="1">
        <v>4562.6000000000004</v>
      </c>
      <c r="Z4236" t="s">
        <v>47</v>
      </c>
      <c r="AA4236" t="s">
        <v>112</v>
      </c>
      <c r="AB4236" s="1">
        <v>0</v>
      </c>
      <c r="AC4236">
        <v>0</v>
      </c>
      <c r="AD4236">
        <v>0</v>
      </c>
      <c r="AE4236">
        <v>0</v>
      </c>
      <c r="AF4236">
        <v>0</v>
      </c>
      <c r="AG4236" t="s">
        <v>87</v>
      </c>
      <c r="AH4236">
        <f>IF(OR(Cleaned_Data_Table[[#This Row],[Appointment Status]]="No Show", Cleaned_Data_Table[[#This Row],[Appointment Status]]="Cancelled"), 1, 0)</f>
        <v>0</v>
      </c>
      <c r="AI4236" t="str">
        <f>IF(Cleaned_Data_Table[[#This Row],[Emergency Case]]=1, "Emergency Care", "Standard Care")</f>
        <v>Standard Care</v>
      </c>
    </row>
    <row r="4237" spans="1:35">
      <c r="A4237" t="s">
        <v>4346</v>
      </c>
      <c r="B4237">
        <v>56</v>
      </c>
      <c r="C4237" t="s">
        <v>51</v>
      </c>
      <c r="D4237" t="s">
        <v>100</v>
      </c>
      <c r="E4237">
        <v>23.6</v>
      </c>
      <c r="F4237" t="s">
        <v>103</v>
      </c>
      <c r="G4237" t="s">
        <v>40</v>
      </c>
      <c r="H4237" t="s">
        <v>138</v>
      </c>
      <c r="I4237" t="s">
        <v>139</v>
      </c>
      <c r="J4237" t="s">
        <v>90</v>
      </c>
      <c r="K4237">
        <v>10</v>
      </c>
      <c r="L4237" s="1">
        <v>435</v>
      </c>
      <c r="M4237" t="s">
        <v>44</v>
      </c>
      <c r="N4237" t="s">
        <v>54</v>
      </c>
      <c r="O4237" t="s">
        <v>101</v>
      </c>
      <c r="P4237">
        <v>12</v>
      </c>
      <c r="Q4237">
        <v>16</v>
      </c>
      <c r="R4237">
        <v>7</v>
      </c>
      <c r="S4237">
        <v>0</v>
      </c>
      <c r="T4237">
        <v>3.1</v>
      </c>
      <c r="U4237">
        <v>0</v>
      </c>
      <c r="V4237">
        <v>10</v>
      </c>
      <c r="W4237" s="1">
        <v>7830</v>
      </c>
      <c r="X4237" s="1">
        <v>10292</v>
      </c>
      <c r="Y4237" s="1">
        <v>18557</v>
      </c>
      <c r="Z4237" t="s">
        <v>47</v>
      </c>
      <c r="AA4237" t="s">
        <v>76</v>
      </c>
      <c r="AB4237" s="1">
        <v>0</v>
      </c>
      <c r="AC4237">
        <v>0</v>
      </c>
      <c r="AD4237">
        <v>0</v>
      </c>
      <c r="AE4237">
        <v>0</v>
      </c>
      <c r="AF4237">
        <v>0</v>
      </c>
      <c r="AG4237" t="s">
        <v>87</v>
      </c>
      <c r="AH4237">
        <f>IF(OR(Cleaned_Data_Table[[#This Row],[Appointment Status]]="No Show", Cleaned_Data_Table[[#This Row],[Appointment Status]]="Cancelled"), 1, 0)</f>
        <v>0</v>
      </c>
      <c r="AI4237" t="str">
        <f>IF(Cleaned_Data_Table[[#This Row],[Emergency Case]]=1, "Emergency Care", "Standard Care")</f>
        <v>Standard Care</v>
      </c>
    </row>
    <row r="4238" spans="1:35">
      <c r="A4238" t="s">
        <v>4347</v>
      </c>
      <c r="B4238">
        <v>7</v>
      </c>
      <c r="C4238" t="s">
        <v>51</v>
      </c>
      <c r="D4238" t="s">
        <v>118</v>
      </c>
      <c r="E4238">
        <v>29.1</v>
      </c>
      <c r="F4238" t="s">
        <v>52</v>
      </c>
      <c r="G4238" t="s">
        <v>66</v>
      </c>
      <c r="H4238" t="s">
        <v>60</v>
      </c>
      <c r="I4238" t="s">
        <v>61</v>
      </c>
      <c r="J4238" t="s">
        <v>90</v>
      </c>
      <c r="K4238">
        <v>14</v>
      </c>
      <c r="L4238" s="1">
        <v>517</v>
      </c>
      <c r="M4238" t="s">
        <v>44</v>
      </c>
      <c r="N4238" t="s">
        <v>81</v>
      </c>
      <c r="O4238" t="s">
        <v>101</v>
      </c>
      <c r="P4238">
        <v>13</v>
      </c>
      <c r="Q4238">
        <v>7</v>
      </c>
      <c r="R4238">
        <v>3</v>
      </c>
      <c r="S4238">
        <v>1</v>
      </c>
      <c r="T4238">
        <v>4.9000000000000004</v>
      </c>
      <c r="U4238">
        <v>0</v>
      </c>
      <c r="V4238">
        <v>10</v>
      </c>
      <c r="W4238" s="1">
        <v>9751</v>
      </c>
      <c r="X4238" s="1">
        <v>12016</v>
      </c>
      <c r="Y4238" s="1">
        <v>22284</v>
      </c>
      <c r="Z4238" t="s">
        <v>47</v>
      </c>
      <c r="AA4238" t="s">
        <v>112</v>
      </c>
      <c r="AB4238" s="1">
        <v>0</v>
      </c>
      <c r="AC4238">
        <v>0</v>
      </c>
      <c r="AD4238">
        <v>0</v>
      </c>
      <c r="AE4238">
        <v>0</v>
      </c>
      <c r="AF4238">
        <v>0</v>
      </c>
      <c r="AG4238" t="s">
        <v>87</v>
      </c>
      <c r="AH4238">
        <f>IF(OR(Cleaned_Data_Table[[#This Row],[Appointment Status]]="No Show", Cleaned_Data_Table[[#This Row],[Appointment Status]]="Cancelled"), 1, 0)</f>
        <v>0</v>
      </c>
      <c r="AI4238" t="str">
        <f>IF(Cleaned_Data_Table[[#This Row],[Emergency Case]]=1, "Emergency Care", "Standard Care")</f>
        <v>Standard Care</v>
      </c>
    </row>
    <row r="4239" spans="1:35">
      <c r="A4239" t="s">
        <v>4348</v>
      </c>
      <c r="B4239">
        <v>86</v>
      </c>
      <c r="C4239" t="s">
        <v>51</v>
      </c>
      <c r="D4239" t="s">
        <v>116</v>
      </c>
      <c r="E4239">
        <v>25.8</v>
      </c>
      <c r="F4239" t="s">
        <v>89</v>
      </c>
      <c r="G4239" t="s">
        <v>40</v>
      </c>
      <c r="H4239" t="s">
        <v>108</v>
      </c>
      <c r="I4239" t="s">
        <v>109</v>
      </c>
      <c r="J4239" t="s">
        <v>110</v>
      </c>
      <c r="K4239">
        <v>18</v>
      </c>
      <c r="L4239" s="1">
        <v>667</v>
      </c>
      <c r="M4239" t="s">
        <v>53</v>
      </c>
      <c r="N4239" t="s">
        <v>45</v>
      </c>
      <c r="O4239" t="s">
        <v>82</v>
      </c>
      <c r="P4239">
        <v>19</v>
      </c>
      <c r="Q4239">
        <v>26</v>
      </c>
      <c r="R4239">
        <v>13</v>
      </c>
      <c r="S4239">
        <v>2</v>
      </c>
      <c r="T4239">
        <v>4.4000000000000004</v>
      </c>
      <c r="U4239">
        <v>0</v>
      </c>
      <c r="V4239">
        <v>10</v>
      </c>
      <c r="W4239" s="1">
        <v>3120</v>
      </c>
      <c r="X4239" s="1">
        <v>2729</v>
      </c>
      <c r="Y4239" s="1">
        <v>4561.2</v>
      </c>
      <c r="Z4239" t="s">
        <v>47</v>
      </c>
      <c r="AA4239" t="s">
        <v>71</v>
      </c>
      <c r="AB4239" s="1">
        <v>0</v>
      </c>
      <c r="AC4239">
        <v>0</v>
      </c>
      <c r="AD4239">
        <v>1</v>
      </c>
      <c r="AE4239">
        <v>0</v>
      </c>
      <c r="AF4239">
        <v>0</v>
      </c>
      <c r="AG4239" t="s">
        <v>87</v>
      </c>
      <c r="AH4239">
        <f>IF(OR(Cleaned_Data_Table[[#This Row],[Appointment Status]]="No Show", Cleaned_Data_Table[[#This Row],[Appointment Status]]="Cancelled"), 1, 0)</f>
        <v>0</v>
      </c>
      <c r="AI4239" t="str">
        <f>IF(Cleaned_Data_Table[[#This Row],[Emergency Case]]=1, "Emergency Care", "Standard Care")</f>
        <v>Standard Care</v>
      </c>
    </row>
    <row r="4240" spans="1:35">
      <c r="A4240" t="s">
        <v>4349</v>
      </c>
      <c r="B4240">
        <v>35</v>
      </c>
      <c r="C4240" t="s">
        <v>51</v>
      </c>
      <c r="D4240" t="s">
        <v>118</v>
      </c>
      <c r="E4240">
        <v>19.2</v>
      </c>
      <c r="F4240" t="s">
        <v>89</v>
      </c>
      <c r="G4240" t="s">
        <v>40</v>
      </c>
      <c r="H4240" t="s">
        <v>67</v>
      </c>
      <c r="I4240" t="s">
        <v>68</v>
      </c>
      <c r="J4240" t="s">
        <v>43</v>
      </c>
      <c r="K4240">
        <v>12</v>
      </c>
      <c r="L4240" s="1">
        <v>626</v>
      </c>
      <c r="M4240" t="s">
        <v>53</v>
      </c>
      <c r="N4240" t="s">
        <v>124</v>
      </c>
      <c r="O4240" t="s">
        <v>75</v>
      </c>
      <c r="P4240">
        <v>7</v>
      </c>
      <c r="Q4240">
        <v>54</v>
      </c>
      <c r="R4240">
        <v>3</v>
      </c>
      <c r="S4240">
        <v>1</v>
      </c>
      <c r="T4240">
        <v>4.0999999999999996</v>
      </c>
      <c r="U4240">
        <v>0</v>
      </c>
      <c r="V4240">
        <v>8.4</v>
      </c>
      <c r="W4240" s="1">
        <v>676</v>
      </c>
      <c r="X4240" s="1">
        <v>931</v>
      </c>
      <c r="Y4240" s="1">
        <v>1563.1</v>
      </c>
      <c r="Z4240" t="s">
        <v>56</v>
      </c>
      <c r="AA4240" t="s">
        <v>48</v>
      </c>
      <c r="AB4240" s="1">
        <v>2233</v>
      </c>
      <c r="AC4240">
        <v>1</v>
      </c>
      <c r="AD4240">
        <v>0</v>
      </c>
      <c r="AE4240">
        <v>0</v>
      </c>
      <c r="AF4240">
        <v>0</v>
      </c>
      <c r="AG4240" t="s">
        <v>87</v>
      </c>
      <c r="AH4240">
        <f>IF(OR(Cleaned_Data_Table[[#This Row],[Appointment Status]]="No Show", Cleaned_Data_Table[[#This Row],[Appointment Status]]="Cancelled"), 1, 0)</f>
        <v>1</v>
      </c>
      <c r="AI4240" t="str">
        <f>IF(Cleaned_Data_Table[[#This Row],[Emergency Case]]=1, "Emergency Care", "Standard Care")</f>
        <v>Standard Care</v>
      </c>
    </row>
    <row r="4241" spans="1:35">
      <c r="A4241" t="s">
        <v>4350</v>
      </c>
      <c r="B4241">
        <v>78</v>
      </c>
      <c r="C4241" t="s">
        <v>37</v>
      </c>
      <c r="D4241" t="s">
        <v>114</v>
      </c>
      <c r="E4241">
        <v>26.6</v>
      </c>
      <c r="F4241" t="s">
        <v>52</v>
      </c>
      <c r="G4241" t="s">
        <v>40</v>
      </c>
      <c r="H4241" t="s">
        <v>60</v>
      </c>
      <c r="I4241" t="s">
        <v>61</v>
      </c>
      <c r="J4241" t="s">
        <v>110</v>
      </c>
      <c r="K4241">
        <v>10</v>
      </c>
      <c r="L4241" s="1">
        <v>430</v>
      </c>
      <c r="M4241" t="s">
        <v>53</v>
      </c>
      <c r="N4241" t="s">
        <v>124</v>
      </c>
      <c r="O4241" t="s">
        <v>75</v>
      </c>
      <c r="P4241">
        <v>26</v>
      </c>
      <c r="Q4241">
        <v>24</v>
      </c>
      <c r="R4241">
        <v>13</v>
      </c>
      <c r="S4241">
        <v>3</v>
      </c>
      <c r="T4241">
        <v>4.7</v>
      </c>
      <c r="U4241">
        <v>0</v>
      </c>
      <c r="V4241">
        <v>10</v>
      </c>
      <c r="W4241" s="1">
        <v>3301</v>
      </c>
      <c r="X4241" s="1">
        <v>1921</v>
      </c>
      <c r="Y4241" s="1">
        <v>3956.4</v>
      </c>
      <c r="Z4241" t="s">
        <v>47</v>
      </c>
      <c r="AA4241" t="s">
        <v>71</v>
      </c>
      <c r="AB4241" s="1">
        <v>0</v>
      </c>
      <c r="AC4241">
        <v>0</v>
      </c>
      <c r="AD4241">
        <v>1</v>
      </c>
      <c r="AE4241">
        <v>0</v>
      </c>
      <c r="AF4241">
        <v>0</v>
      </c>
      <c r="AG4241" t="s">
        <v>87</v>
      </c>
      <c r="AH4241">
        <f>IF(OR(Cleaned_Data_Table[[#This Row],[Appointment Status]]="No Show", Cleaned_Data_Table[[#This Row],[Appointment Status]]="Cancelled"), 1, 0)</f>
        <v>0</v>
      </c>
      <c r="AI4241" t="str">
        <f>IF(Cleaned_Data_Table[[#This Row],[Emergency Case]]=1, "Emergency Care", "Standard Care")</f>
        <v>Standard Care</v>
      </c>
    </row>
    <row r="4242" spans="1:35">
      <c r="A4242" t="s">
        <v>4351</v>
      </c>
      <c r="B4242">
        <v>1</v>
      </c>
      <c r="C4242" t="s">
        <v>37</v>
      </c>
      <c r="D4242" t="s">
        <v>116</v>
      </c>
      <c r="E4242">
        <v>25.1</v>
      </c>
      <c r="F4242" t="s">
        <v>89</v>
      </c>
      <c r="G4242" t="s">
        <v>66</v>
      </c>
      <c r="H4242" t="s">
        <v>60</v>
      </c>
      <c r="I4242" t="s">
        <v>61</v>
      </c>
      <c r="J4242" t="s">
        <v>110</v>
      </c>
      <c r="K4242">
        <v>30</v>
      </c>
      <c r="L4242" s="1">
        <v>925</v>
      </c>
      <c r="M4242" t="s">
        <v>53</v>
      </c>
      <c r="N4242" t="s">
        <v>54</v>
      </c>
      <c r="O4242" t="s">
        <v>70</v>
      </c>
      <c r="P4242">
        <v>18</v>
      </c>
      <c r="Q4242">
        <v>35</v>
      </c>
      <c r="R4242">
        <v>13</v>
      </c>
      <c r="S4242">
        <v>5</v>
      </c>
      <c r="T4242">
        <v>4.4000000000000004</v>
      </c>
      <c r="U4242">
        <v>0</v>
      </c>
      <c r="V4242">
        <v>9.9</v>
      </c>
      <c r="W4242" s="1">
        <v>3479</v>
      </c>
      <c r="X4242" s="1">
        <v>1123</v>
      </c>
      <c r="Y4242" s="1">
        <v>3868.9</v>
      </c>
      <c r="Z4242" t="s">
        <v>56</v>
      </c>
      <c r="AA4242" t="s">
        <v>112</v>
      </c>
      <c r="AB4242" s="1">
        <v>5527</v>
      </c>
      <c r="AC4242">
        <v>1</v>
      </c>
      <c r="AD4242">
        <v>1</v>
      </c>
      <c r="AE4242">
        <v>0</v>
      </c>
      <c r="AF4242">
        <v>0</v>
      </c>
      <c r="AG4242" t="s">
        <v>87</v>
      </c>
      <c r="AH4242">
        <f>IF(OR(Cleaned_Data_Table[[#This Row],[Appointment Status]]="No Show", Cleaned_Data_Table[[#This Row],[Appointment Status]]="Cancelled"), 1, 0)</f>
        <v>1</v>
      </c>
      <c r="AI4242" t="str">
        <f>IF(Cleaned_Data_Table[[#This Row],[Emergency Case]]=1, "Emergency Care", "Standard Care")</f>
        <v>Standard Care</v>
      </c>
    </row>
    <row r="4243" spans="1:35">
      <c r="A4243" t="s">
        <v>4352</v>
      </c>
      <c r="B4243">
        <v>71</v>
      </c>
      <c r="C4243" t="s">
        <v>37</v>
      </c>
      <c r="D4243" t="s">
        <v>84</v>
      </c>
      <c r="E4243">
        <v>18.2</v>
      </c>
      <c r="F4243" t="s">
        <v>52</v>
      </c>
      <c r="G4243" t="s">
        <v>85</v>
      </c>
      <c r="H4243" t="s">
        <v>73</v>
      </c>
      <c r="I4243" t="s">
        <v>74</v>
      </c>
      <c r="J4243" t="s">
        <v>110</v>
      </c>
      <c r="K4243">
        <v>9</v>
      </c>
      <c r="L4243" s="1">
        <v>483</v>
      </c>
      <c r="M4243" t="s">
        <v>44</v>
      </c>
      <c r="N4243" t="s">
        <v>124</v>
      </c>
      <c r="O4243" t="s">
        <v>101</v>
      </c>
      <c r="P4243">
        <v>0</v>
      </c>
      <c r="Q4243">
        <v>29</v>
      </c>
      <c r="R4243">
        <v>0</v>
      </c>
      <c r="S4243">
        <v>0</v>
      </c>
      <c r="T4243">
        <v>3.4</v>
      </c>
      <c r="U4243">
        <v>1</v>
      </c>
      <c r="V4243">
        <v>9.8000000000000007</v>
      </c>
      <c r="W4243" s="1">
        <v>4483</v>
      </c>
      <c r="X4243" s="1">
        <v>3798</v>
      </c>
      <c r="Y4243" s="1">
        <v>8764</v>
      </c>
      <c r="Z4243" t="s">
        <v>47</v>
      </c>
      <c r="AA4243" t="s">
        <v>76</v>
      </c>
      <c r="AB4243" s="1">
        <v>0</v>
      </c>
      <c r="AC4243">
        <v>0</v>
      </c>
      <c r="AD4243">
        <v>0</v>
      </c>
      <c r="AE4243">
        <v>0</v>
      </c>
      <c r="AF4243">
        <v>0</v>
      </c>
      <c r="AG4243" t="s">
        <v>87</v>
      </c>
      <c r="AH4243">
        <f>IF(OR(Cleaned_Data_Table[[#This Row],[Appointment Status]]="No Show", Cleaned_Data_Table[[#This Row],[Appointment Status]]="Cancelled"), 1, 0)</f>
        <v>0</v>
      </c>
      <c r="AI4243" t="str">
        <f>IF(Cleaned_Data_Table[[#This Row],[Emergency Case]]=1, "Emergency Care", "Standard Care")</f>
        <v>Emergency Care</v>
      </c>
    </row>
    <row r="4244" spans="1:35">
      <c r="A4244" t="s">
        <v>4353</v>
      </c>
      <c r="B4244">
        <v>6</v>
      </c>
      <c r="C4244" t="s">
        <v>37</v>
      </c>
      <c r="D4244" t="s">
        <v>38</v>
      </c>
      <c r="E4244">
        <v>22.2</v>
      </c>
      <c r="F4244" t="s">
        <v>39</v>
      </c>
      <c r="G4244" t="s">
        <v>40</v>
      </c>
      <c r="H4244" t="s">
        <v>41</v>
      </c>
      <c r="I4244" t="s">
        <v>42</v>
      </c>
      <c r="J4244" t="s">
        <v>110</v>
      </c>
      <c r="K4244">
        <v>3</v>
      </c>
      <c r="L4244" s="1">
        <v>357</v>
      </c>
      <c r="M4244" t="s">
        <v>53</v>
      </c>
      <c r="N4244" t="s">
        <v>124</v>
      </c>
      <c r="O4244" t="s">
        <v>63</v>
      </c>
      <c r="P4244">
        <v>26</v>
      </c>
      <c r="Q4244">
        <v>10</v>
      </c>
      <c r="R4244">
        <v>2</v>
      </c>
      <c r="S4244">
        <v>0</v>
      </c>
      <c r="T4244">
        <v>3.8</v>
      </c>
      <c r="U4244">
        <v>0</v>
      </c>
      <c r="V4244">
        <v>10</v>
      </c>
      <c r="W4244" s="1">
        <v>3381</v>
      </c>
      <c r="X4244" s="1">
        <v>1625</v>
      </c>
      <c r="Y4244" s="1">
        <v>3754.1</v>
      </c>
      <c r="Z4244" t="s">
        <v>56</v>
      </c>
      <c r="AA4244" t="s">
        <v>112</v>
      </c>
      <c r="AB4244" s="1">
        <v>5363</v>
      </c>
      <c r="AC4244">
        <v>0</v>
      </c>
      <c r="AD4244">
        <v>1</v>
      </c>
      <c r="AE4244">
        <v>0</v>
      </c>
      <c r="AF4244">
        <v>0</v>
      </c>
      <c r="AG4244" t="s">
        <v>87</v>
      </c>
      <c r="AH4244">
        <f>IF(OR(Cleaned_Data_Table[[#This Row],[Appointment Status]]="No Show", Cleaned_Data_Table[[#This Row],[Appointment Status]]="Cancelled"), 1, 0)</f>
        <v>1</v>
      </c>
      <c r="AI4244" t="str">
        <f>IF(Cleaned_Data_Table[[#This Row],[Emergency Case]]=1, "Emergency Care", "Standard Care")</f>
        <v>Standard Care</v>
      </c>
    </row>
    <row r="4245" spans="1:35">
      <c r="A4245" t="s">
        <v>4354</v>
      </c>
      <c r="B4245">
        <v>45</v>
      </c>
      <c r="C4245" t="s">
        <v>51</v>
      </c>
      <c r="D4245" t="s">
        <v>114</v>
      </c>
      <c r="E4245">
        <v>20</v>
      </c>
      <c r="F4245" t="s">
        <v>52</v>
      </c>
      <c r="G4245" t="s">
        <v>40</v>
      </c>
      <c r="H4245" t="s">
        <v>108</v>
      </c>
      <c r="I4245" t="s">
        <v>109</v>
      </c>
      <c r="J4245" t="s">
        <v>110</v>
      </c>
      <c r="K4245">
        <v>22</v>
      </c>
      <c r="L4245" s="1">
        <v>641</v>
      </c>
      <c r="M4245" t="s">
        <v>44</v>
      </c>
      <c r="N4245" t="s">
        <v>124</v>
      </c>
      <c r="O4245" t="s">
        <v>82</v>
      </c>
      <c r="P4245">
        <v>8</v>
      </c>
      <c r="Q4245">
        <v>31</v>
      </c>
      <c r="R4245">
        <v>1</v>
      </c>
      <c r="S4245">
        <v>0</v>
      </c>
      <c r="T4245">
        <v>3.2</v>
      </c>
      <c r="U4245">
        <v>0</v>
      </c>
      <c r="V4245">
        <v>9.5</v>
      </c>
      <c r="W4245" s="1">
        <v>2885</v>
      </c>
      <c r="X4245" s="1">
        <v>2535</v>
      </c>
      <c r="Y4245" s="1">
        <v>6061</v>
      </c>
      <c r="Z4245" t="s">
        <v>56</v>
      </c>
      <c r="AA4245" t="s">
        <v>48</v>
      </c>
      <c r="AB4245" s="1">
        <v>6061</v>
      </c>
      <c r="AC4245">
        <v>1</v>
      </c>
      <c r="AD4245">
        <v>0</v>
      </c>
      <c r="AE4245">
        <v>1</v>
      </c>
      <c r="AF4245">
        <v>0</v>
      </c>
      <c r="AG4245" t="s">
        <v>87</v>
      </c>
      <c r="AH4245">
        <f>IF(OR(Cleaned_Data_Table[[#This Row],[Appointment Status]]="No Show", Cleaned_Data_Table[[#This Row],[Appointment Status]]="Cancelled"), 1, 0)</f>
        <v>1</v>
      </c>
      <c r="AI4245" t="str">
        <f>IF(Cleaned_Data_Table[[#This Row],[Emergency Case]]=1, "Emergency Care", "Standard Care")</f>
        <v>Standard Care</v>
      </c>
    </row>
    <row r="4246" spans="1:35">
      <c r="A4246" t="s">
        <v>4355</v>
      </c>
      <c r="B4246">
        <v>25</v>
      </c>
      <c r="C4246" t="s">
        <v>37</v>
      </c>
      <c r="D4246" t="s">
        <v>38</v>
      </c>
      <c r="E4246">
        <v>25.6</v>
      </c>
      <c r="F4246" t="s">
        <v>89</v>
      </c>
      <c r="G4246" t="s">
        <v>40</v>
      </c>
      <c r="H4246" t="s">
        <v>67</v>
      </c>
      <c r="I4246" t="s">
        <v>68</v>
      </c>
      <c r="J4246" t="s">
        <v>110</v>
      </c>
      <c r="K4246">
        <v>12</v>
      </c>
      <c r="L4246" s="1">
        <v>554</v>
      </c>
      <c r="M4246" t="s">
        <v>44</v>
      </c>
      <c r="N4246" t="s">
        <v>69</v>
      </c>
      <c r="O4246" t="s">
        <v>70</v>
      </c>
      <c r="P4246">
        <v>29</v>
      </c>
      <c r="Q4246">
        <v>39</v>
      </c>
      <c r="R4246">
        <v>3</v>
      </c>
      <c r="S4246">
        <v>0</v>
      </c>
      <c r="T4246">
        <v>4.9000000000000004</v>
      </c>
      <c r="U4246">
        <v>0</v>
      </c>
      <c r="V4246">
        <v>9.9</v>
      </c>
      <c r="W4246" s="1">
        <v>1155</v>
      </c>
      <c r="X4246" s="1">
        <v>1181</v>
      </c>
      <c r="Y4246" s="1">
        <v>2890</v>
      </c>
      <c r="Z4246" t="s">
        <v>47</v>
      </c>
      <c r="AA4246" t="s">
        <v>57</v>
      </c>
      <c r="AB4246" s="1">
        <v>0</v>
      </c>
      <c r="AC4246">
        <v>1</v>
      </c>
      <c r="AD4246">
        <v>1</v>
      </c>
      <c r="AE4246">
        <v>0</v>
      </c>
      <c r="AF4246">
        <v>0</v>
      </c>
      <c r="AG4246" t="s">
        <v>87</v>
      </c>
      <c r="AH4246">
        <f>IF(OR(Cleaned_Data_Table[[#This Row],[Appointment Status]]="No Show", Cleaned_Data_Table[[#This Row],[Appointment Status]]="Cancelled"), 1, 0)</f>
        <v>0</v>
      </c>
      <c r="AI4246" t="str">
        <f>IF(Cleaned_Data_Table[[#This Row],[Emergency Case]]=1, "Emergency Care", "Standard Care")</f>
        <v>Standard Care</v>
      </c>
    </row>
    <row r="4247" spans="1:35">
      <c r="A4247" t="s">
        <v>4356</v>
      </c>
      <c r="B4247">
        <v>38</v>
      </c>
      <c r="C4247" t="s">
        <v>37</v>
      </c>
      <c r="D4247" t="s">
        <v>93</v>
      </c>
      <c r="E4247">
        <v>28.2</v>
      </c>
      <c r="F4247" t="s">
        <v>52</v>
      </c>
      <c r="G4247" t="s">
        <v>85</v>
      </c>
      <c r="H4247" t="s">
        <v>60</v>
      </c>
      <c r="I4247" t="s">
        <v>61</v>
      </c>
      <c r="J4247" t="s">
        <v>43</v>
      </c>
      <c r="K4247">
        <v>19</v>
      </c>
      <c r="L4247" s="1">
        <v>643</v>
      </c>
      <c r="M4247" t="s">
        <v>53</v>
      </c>
      <c r="N4247" t="s">
        <v>81</v>
      </c>
      <c r="O4247" t="s">
        <v>119</v>
      </c>
      <c r="P4247">
        <v>0</v>
      </c>
      <c r="Q4247">
        <v>48</v>
      </c>
      <c r="R4247">
        <v>11</v>
      </c>
      <c r="S4247">
        <v>0</v>
      </c>
      <c r="T4247">
        <v>4.0999999999999996</v>
      </c>
      <c r="U4247">
        <v>1</v>
      </c>
      <c r="V4247">
        <v>8.8000000000000007</v>
      </c>
      <c r="W4247" s="1">
        <v>436</v>
      </c>
      <c r="X4247" s="1">
        <v>901</v>
      </c>
      <c r="Y4247" s="1">
        <v>1386</v>
      </c>
      <c r="Z4247" t="s">
        <v>47</v>
      </c>
      <c r="AA4247" t="s">
        <v>48</v>
      </c>
      <c r="AB4247" s="1">
        <v>0</v>
      </c>
      <c r="AC4247">
        <v>1</v>
      </c>
      <c r="AD4247">
        <v>0</v>
      </c>
      <c r="AE4247">
        <v>0</v>
      </c>
      <c r="AF4247">
        <v>0</v>
      </c>
      <c r="AG4247" t="s">
        <v>87</v>
      </c>
      <c r="AH4247">
        <f>IF(OR(Cleaned_Data_Table[[#This Row],[Appointment Status]]="No Show", Cleaned_Data_Table[[#This Row],[Appointment Status]]="Cancelled"), 1, 0)</f>
        <v>0</v>
      </c>
      <c r="AI4247" t="str">
        <f>IF(Cleaned_Data_Table[[#This Row],[Emergency Case]]=1, "Emergency Care", "Standard Care")</f>
        <v>Emergency Care</v>
      </c>
    </row>
    <row r="4248" spans="1:35">
      <c r="A4248" t="s">
        <v>4357</v>
      </c>
      <c r="B4248">
        <v>22</v>
      </c>
      <c r="C4248" t="s">
        <v>37</v>
      </c>
      <c r="D4248" t="s">
        <v>93</v>
      </c>
      <c r="E4248">
        <v>17.899999999999999</v>
      </c>
      <c r="F4248" t="s">
        <v>97</v>
      </c>
      <c r="G4248" t="s">
        <v>85</v>
      </c>
      <c r="H4248" t="s">
        <v>73</v>
      </c>
      <c r="I4248" t="s">
        <v>74</v>
      </c>
      <c r="J4248" t="s">
        <v>43</v>
      </c>
      <c r="K4248">
        <v>10</v>
      </c>
      <c r="L4248" s="1">
        <v>409</v>
      </c>
      <c r="M4248" t="s">
        <v>44</v>
      </c>
      <c r="N4248" t="s">
        <v>54</v>
      </c>
      <c r="O4248" t="s">
        <v>82</v>
      </c>
      <c r="P4248">
        <v>0</v>
      </c>
      <c r="Q4248">
        <v>46</v>
      </c>
      <c r="R4248">
        <v>8</v>
      </c>
      <c r="S4248">
        <v>0</v>
      </c>
      <c r="T4248">
        <v>3</v>
      </c>
      <c r="U4248">
        <v>1</v>
      </c>
      <c r="V4248">
        <v>8.4</v>
      </c>
      <c r="W4248" s="1">
        <v>390</v>
      </c>
      <c r="X4248" s="1">
        <v>105</v>
      </c>
      <c r="Y4248" s="1">
        <v>904</v>
      </c>
      <c r="Z4248" t="s">
        <v>47</v>
      </c>
      <c r="AA4248" t="s">
        <v>57</v>
      </c>
      <c r="AB4248" s="1">
        <v>0</v>
      </c>
      <c r="AC4248">
        <v>1</v>
      </c>
      <c r="AD4248">
        <v>0</v>
      </c>
      <c r="AE4248">
        <v>0</v>
      </c>
      <c r="AF4248">
        <v>0</v>
      </c>
      <c r="AG4248" t="s">
        <v>87</v>
      </c>
      <c r="AH4248">
        <f>IF(OR(Cleaned_Data_Table[[#This Row],[Appointment Status]]="No Show", Cleaned_Data_Table[[#This Row],[Appointment Status]]="Cancelled"), 1, 0)</f>
        <v>0</v>
      </c>
      <c r="AI4248" t="str">
        <f>IF(Cleaned_Data_Table[[#This Row],[Emergency Case]]=1, "Emergency Care", "Standard Care")</f>
        <v>Emergency Care</v>
      </c>
    </row>
    <row r="4249" spans="1:35">
      <c r="A4249" t="s">
        <v>4358</v>
      </c>
      <c r="B4249">
        <v>68</v>
      </c>
      <c r="C4249" t="s">
        <v>37</v>
      </c>
      <c r="D4249" t="s">
        <v>59</v>
      </c>
      <c r="E4249">
        <v>27</v>
      </c>
      <c r="F4249" t="s">
        <v>97</v>
      </c>
      <c r="G4249" t="s">
        <v>40</v>
      </c>
      <c r="H4249" t="s">
        <v>60</v>
      </c>
      <c r="I4249" t="s">
        <v>61</v>
      </c>
      <c r="J4249" t="s">
        <v>43</v>
      </c>
      <c r="K4249">
        <v>14</v>
      </c>
      <c r="L4249" s="1">
        <v>588</v>
      </c>
      <c r="M4249" t="s">
        <v>44</v>
      </c>
      <c r="N4249" t="s">
        <v>54</v>
      </c>
      <c r="O4249" t="s">
        <v>101</v>
      </c>
      <c r="P4249">
        <v>20</v>
      </c>
      <c r="Q4249">
        <v>58</v>
      </c>
      <c r="R4249">
        <v>5</v>
      </c>
      <c r="S4249">
        <v>2</v>
      </c>
      <c r="T4249">
        <v>4.7</v>
      </c>
      <c r="U4249">
        <v>0</v>
      </c>
      <c r="V4249">
        <v>8.5</v>
      </c>
      <c r="W4249" s="1">
        <v>487</v>
      </c>
      <c r="X4249" s="1">
        <v>472</v>
      </c>
      <c r="Y4249" s="1">
        <v>1547</v>
      </c>
      <c r="Z4249" t="s">
        <v>125</v>
      </c>
      <c r="AA4249" t="s">
        <v>76</v>
      </c>
      <c r="AB4249" s="1">
        <v>0</v>
      </c>
      <c r="AC4249">
        <v>1</v>
      </c>
      <c r="AD4249">
        <v>1</v>
      </c>
      <c r="AE4249">
        <v>0</v>
      </c>
      <c r="AF4249">
        <v>0</v>
      </c>
      <c r="AG4249" t="s">
        <v>49</v>
      </c>
      <c r="AH4249">
        <f>IF(OR(Cleaned_Data_Table[[#This Row],[Appointment Status]]="No Show", Cleaned_Data_Table[[#This Row],[Appointment Status]]="Cancelled"), 1, 0)</f>
        <v>1</v>
      </c>
      <c r="AI4249" t="str">
        <f>IF(Cleaned_Data_Table[[#This Row],[Emergency Case]]=1, "Emergency Care", "Standard Care")</f>
        <v>Standard Care</v>
      </c>
    </row>
    <row r="4250" spans="1:35">
      <c r="A4250" t="s">
        <v>4359</v>
      </c>
      <c r="B4250">
        <v>56</v>
      </c>
      <c r="C4250" t="s">
        <v>51</v>
      </c>
      <c r="D4250" t="s">
        <v>59</v>
      </c>
      <c r="E4250">
        <v>23.8</v>
      </c>
      <c r="F4250" t="s">
        <v>52</v>
      </c>
      <c r="G4250" t="s">
        <v>85</v>
      </c>
      <c r="H4250" t="s">
        <v>73</v>
      </c>
      <c r="I4250" t="s">
        <v>74</v>
      </c>
      <c r="J4250" t="s">
        <v>110</v>
      </c>
      <c r="K4250">
        <v>5</v>
      </c>
      <c r="L4250" s="1">
        <v>454</v>
      </c>
      <c r="M4250" t="s">
        <v>44</v>
      </c>
      <c r="N4250" t="s">
        <v>69</v>
      </c>
      <c r="O4250" t="s">
        <v>70</v>
      </c>
      <c r="P4250">
        <v>0</v>
      </c>
      <c r="Q4250">
        <v>29</v>
      </c>
      <c r="R4250">
        <v>3</v>
      </c>
      <c r="S4250">
        <v>0</v>
      </c>
      <c r="T4250">
        <v>4.8</v>
      </c>
      <c r="U4250">
        <v>1</v>
      </c>
      <c r="V4250">
        <v>10</v>
      </c>
      <c r="W4250" s="1">
        <v>3247</v>
      </c>
      <c r="X4250" s="1">
        <v>3639</v>
      </c>
      <c r="Y4250" s="1">
        <v>7340</v>
      </c>
      <c r="Z4250" t="s">
        <v>47</v>
      </c>
      <c r="AA4250" t="s">
        <v>76</v>
      </c>
      <c r="AB4250" s="1">
        <v>0</v>
      </c>
      <c r="AC4250">
        <v>0</v>
      </c>
      <c r="AD4250">
        <v>0</v>
      </c>
      <c r="AE4250">
        <v>0</v>
      </c>
      <c r="AF4250">
        <v>0</v>
      </c>
      <c r="AG4250" t="s">
        <v>87</v>
      </c>
      <c r="AH4250">
        <f>IF(OR(Cleaned_Data_Table[[#This Row],[Appointment Status]]="No Show", Cleaned_Data_Table[[#This Row],[Appointment Status]]="Cancelled"), 1, 0)</f>
        <v>0</v>
      </c>
      <c r="AI4250" t="str">
        <f>IF(Cleaned_Data_Table[[#This Row],[Emergency Case]]=1, "Emergency Care", "Standard Care")</f>
        <v>Emergency Care</v>
      </c>
    </row>
    <row r="4251" spans="1:35">
      <c r="A4251" t="s">
        <v>4360</v>
      </c>
      <c r="B4251">
        <v>44</v>
      </c>
      <c r="C4251" t="s">
        <v>51</v>
      </c>
      <c r="D4251" t="s">
        <v>116</v>
      </c>
      <c r="E4251">
        <v>25.5</v>
      </c>
      <c r="F4251" t="s">
        <v>39</v>
      </c>
      <c r="G4251" t="s">
        <v>40</v>
      </c>
      <c r="H4251" t="s">
        <v>94</v>
      </c>
      <c r="I4251" t="s">
        <v>95</v>
      </c>
      <c r="J4251" t="s">
        <v>110</v>
      </c>
      <c r="K4251">
        <v>14</v>
      </c>
      <c r="L4251" s="1">
        <v>552</v>
      </c>
      <c r="M4251" t="s">
        <v>53</v>
      </c>
      <c r="N4251" t="s">
        <v>81</v>
      </c>
      <c r="O4251" t="s">
        <v>98</v>
      </c>
      <c r="P4251">
        <v>14</v>
      </c>
      <c r="Q4251">
        <v>28</v>
      </c>
      <c r="R4251">
        <v>2</v>
      </c>
      <c r="S4251">
        <v>0</v>
      </c>
      <c r="T4251">
        <v>3.9</v>
      </c>
      <c r="U4251">
        <v>0</v>
      </c>
      <c r="V4251">
        <v>10</v>
      </c>
      <c r="W4251" s="1">
        <v>2026</v>
      </c>
      <c r="X4251" s="1">
        <v>2430</v>
      </c>
      <c r="Y4251" s="1">
        <v>3505.6</v>
      </c>
      <c r="Z4251" t="s">
        <v>47</v>
      </c>
      <c r="AA4251" t="s">
        <v>48</v>
      </c>
      <c r="AB4251" s="1">
        <v>0</v>
      </c>
      <c r="AC4251">
        <v>0</v>
      </c>
      <c r="AD4251">
        <v>0</v>
      </c>
      <c r="AE4251">
        <v>0</v>
      </c>
      <c r="AF4251">
        <v>0</v>
      </c>
      <c r="AG4251" t="s">
        <v>87</v>
      </c>
      <c r="AH4251">
        <f>IF(OR(Cleaned_Data_Table[[#This Row],[Appointment Status]]="No Show", Cleaned_Data_Table[[#This Row],[Appointment Status]]="Cancelled"), 1, 0)</f>
        <v>0</v>
      </c>
      <c r="AI4251" t="str">
        <f>IF(Cleaned_Data_Table[[#This Row],[Emergency Case]]=1, "Emergency Care", "Standard Care")</f>
        <v>Standard Care</v>
      </c>
    </row>
    <row r="4252" spans="1:35">
      <c r="A4252" t="s">
        <v>4361</v>
      </c>
      <c r="B4252">
        <v>25</v>
      </c>
      <c r="C4252" t="s">
        <v>51</v>
      </c>
      <c r="D4252" t="s">
        <v>84</v>
      </c>
      <c r="E4252">
        <v>23.2</v>
      </c>
      <c r="F4252" t="s">
        <v>52</v>
      </c>
      <c r="G4252" t="s">
        <v>66</v>
      </c>
      <c r="H4252" t="s">
        <v>60</v>
      </c>
      <c r="I4252" t="s">
        <v>61</v>
      </c>
      <c r="J4252" t="s">
        <v>43</v>
      </c>
      <c r="K4252">
        <v>23</v>
      </c>
      <c r="L4252" s="1">
        <v>846</v>
      </c>
      <c r="M4252" t="s">
        <v>53</v>
      </c>
      <c r="N4252" t="s">
        <v>81</v>
      </c>
      <c r="O4252" t="s">
        <v>75</v>
      </c>
      <c r="P4252">
        <v>17</v>
      </c>
      <c r="Q4252">
        <v>49</v>
      </c>
      <c r="R4252">
        <v>11</v>
      </c>
      <c r="S4252">
        <v>1</v>
      </c>
      <c r="T4252">
        <v>4.2</v>
      </c>
      <c r="U4252">
        <v>0</v>
      </c>
      <c r="V4252">
        <v>8.8000000000000007</v>
      </c>
      <c r="W4252" s="1">
        <v>343</v>
      </c>
      <c r="X4252" s="1">
        <v>582</v>
      </c>
      <c r="Y4252" s="1">
        <v>1239.7</v>
      </c>
      <c r="Z4252" t="s">
        <v>47</v>
      </c>
      <c r="AA4252" t="s">
        <v>57</v>
      </c>
      <c r="AB4252" s="1">
        <v>0</v>
      </c>
      <c r="AC4252">
        <v>1</v>
      </c>
      <c r="AD4252">
        <v>1</v>
      </c>
      <c r="AE4252">
        <v>0</v>
      </c>
      <c r="AF4252">
        <v>0</v>
      </c>
      <c r="AG4252" t="s">
        <v>49</v>
      </c>
      <c r="AH4252">
        <f>IF(OR(Cleaned_Data_Table[[#This Row],[Appointment Status]]="No Show", Cleaned_Data_Table[[#This Row],[Appointment Status]]="Cancelled"), 1, 0)</f>
        <v>0</v>
      </c>
      <c r="AI4252" t="str">
        <f>IF(Cleaned_Data_Table[[#This Row],[Emergency Case]]=1, "Emergency Care", "Standard Care")</f>
        <v>Standard Care</v>
      </c>
    </row>
    <row r="4253" spans="1:35">
      <c r="A4253" t="s">
        <v>4362</v>
      </c>
      <c r="B4253">
        <v>85</v>
      </c>
      <c r="C4253" t="s">
        <v>37</v>
      </c>
      <c r="D4253" t="s">
        <v>116</v>
      </c>
      <c r="E4253">
        <v>15</v>
      </c>
      <c r="F4253" t="s">
        <v>103</v>
      </c>
      <c r="G4253" t="s">
        <v>85</v>
      </c>
      <c r="H4253" t="s">
        <v>60</v>
      </c>
      <c r="I4253" t="s">
        <v>61</v>
      </c>
      <c r="J4253" t="s">
        <v>43</v>
      </c>
      <c r="K4253">
        <v>13</v>
      </c>
      <c r="L4253" s="1">
        <v>485</v>
      </c>
      <c r="M4253" t="s">
        <v>53</v>
      </c>
      <c r="N4253" t="s">
        <v>54</v>
      </c>
      <c r="O4253" t="s">
        <v>86</v>
      </c>
      <c r="P4253">
        <v>0</v>
      </c>
      <c r="Q4253">
        <v>29</v>
      </c>
      <c r="R4253">
        <v>9</v>
      </c>
      <c r="S4253">
        <v>2</v>
      </c>
      <c r="T4253">
        <v>3.2</v>
      </c>
      <c r="U4253">
        <v>1</v>
      </c>
      <c r="V4253">
        <v>9.6999999999999993</v>
      </c>
      <c r="W4253" s="1">
        <v>535</v>
      </c>
      <c r="X4253" s="1">
        <v>915</v>
      </c>
      <c r="Y4253" s="1">
        <v>1354.5</v>
      </c>
      <c r="Z4253" t="s">
        <v>47</v>
      </c>
      <c r="AA4253" t="s">
        <v>71</v>
      </c>
      <c r="AB4253" s="1">
        <v>0</v>
      </c>
      <c r="AC4253">
        <v>0</v>
      </c>
      <c r="AD4253">
        <v>0</v>
      </c>
      <c r="AE4253">
        <v>0</v>
      </c>
      <c r="AF4253">
        <v>0</v>
      </c>
      <c r="AG4253" t="s">
        <v>87</v>
      </c>
      <c r="AH4253">
        <f>IF(OR(Cleaned_Data_Table[[#This Row],[Appointment Status]]="No Show", Cleaned_Data_Table[[#This Row],[Appointment Status]]="Cancelled"), 1, 0)</f>
        <v>0</v>
      </c>
      <c r="AI4253" t="str">
        <f>IF(Cleaned_Data_Table[[#This Row],[Emergency Case]]=1, "Emergency Care", "Standard Care")</f>
        <v>Emergency Care</v>
      </c>
    </row>
    <row r="4254" spans="1:35">
      <c r="A4254" t="s">
        <v>4363</v>
      </c>
      <c r="B4254">
        <v>58</v>
      </c>
      <c r="C4254" t="s">
        <v>51</v>
      </c>
      <c r="D4254" t="s">
        <v>59</v>
      </c>
      <c r="E4254">
        <v>25</v>
      </c>
      <c r="F4254" t="s">
        <v>89</v>
      </c>
      <c r="G4254" t="s">
        <v>40</v>
      </c>
      <c r="H4254" t="s">
        <v>138</v>
      </c>
      <c r="I4254" t="s">
        <v>139</v>
      </c>
      <c r="J4254" t="s">
        <v>110</v>
      </c>
      <c r="K4254">
        <v>15</v>
      </c>
      <c r="L4254" s="1">
        <v>511</v>
      </c>
      <c r="M4254" t="s">
        <v>44</v>
      </c>
      <c r="N4254" t="s">
        <v>62</v>
      </c>
      <c r="O4254" t="s">
        <v>86</v>
      </c>
      <c r="P4254">
        <v>10</v>
      </c>
      <c r="Q4254">
        <v>31</v>
      </c>
      <c r="R4254">
        <v>7</v>
      </c>
      <c r="S4254">
        <v>2</v>
      </c>
      <c r="T4254">
        <v>3.8</v>
      </c>
      <c r="U4254">
        <v>0</v>
      </c>
      <c r="V4254">
        <v>9.8000000000000007</v>
      </c>
      <c r="W4254" s="1">
        <v>1355</v>
      </c>
      <c r="X4254" s="1">
        <v>2796</v>
      </c>
      <c r="Y4254" s="1">
        <v>4662</v>
      </c>
      <c r="Z4254" t="s">
        <v>47</v>
      </c>
      <c r="AA4254" t="s">
        <v>76</v>
      </c>
      <c r="AB4254" s="1">
        <v>0</v>
      </c>
      <c r="AC4254">
        <v>1</v>
      </c>
      <c r="AD4254">
        <v>0</v>
      </c>
      <c r="AE4254">
        <v>1</v>
      </c>
      <c r="AF4254">
        <v>0</v>
      </c>
      <c r="AG4254" t="s">
        <v>87</v>
      </c>
      <c r="AH4254">
        <f>IF(OR(Cleaned_Data_Table[[#This Row],[Appointment Status]]="No Show", Cleaned_Data_Table[[#This Row],[Appointment Status]]="Cancelled"), 1, 0)</f>
        <v>0</v>
      </c>
      <c r="AI4254" t="str">
        <f>IF(Cleaned_Data_Table[[#This Row],[Emergency Case]]=1, "Emergency Care", "Standard Care")</f>
        <v>Standard Care</v>
      </c>
    </row>
    <row r="4255" spans="1:35">
      <c r="A4255" t="s">
        <v>4364</v>
      </c>
      <c r="B4255">
        <v>49</v>
      </c>
      <c r="C4255" t="s">
        <v>51</v>
      </c>
      <c r="D4255" t="s">
        <v>100</v>
      </c>
      <c r="E4255">
        <v>22.1</v>
      </c>
      <c r="F4255" t="s">
        <v>39</v>
      </c>
      <c r="G4255" t="s">
        <v>40</v>
      </c>
      <c r="H4255" t="s">
        <v>67</v>
      </c>
      <c r="I4255" t="s">
        <v>68</v>
      </c>
      <c r="J4255" t="s">
        <v>110</v>
      </c>
      <c r="K4255">
        <v>23</v>
      </c>
      <c r="L4255" s="1">
        <v>839</v>
      </c>
      <c r="M4255" t="s">
        <v>44</v>
      </c>
      <c r="N4255" t="s">
        <v>62</v>
      </c>
      <c r="O4255" t="s">
        <v>101</v>
      </c>
      <c r="P4255">
        <v>2</v>
      </c>
      <c r="Q4255">
        <v>35</v>
      </c>
      <c r="R4255">
        <v>13</v>
      </c>
      <c r="S4255">
        <v>1</v>
      </c>
      <c r="T4255">
        <v>3.1</v>
      </c>
      <c r="U4255">
        <v>0</v>
      </c>
      <c r="V4255">
        <v>9.1999999999999993</v>
      </c>
      <c r="W4255" s="1">
        <v>4733</v>
      </c>
      <c r="X4255" s="1">
        <v>2016</v>
      </c>
      <c r="Y4255" s="1">
        <v>7588</v>
      </c>
      <c r="Z4255" t="s">
        <v>47</v>
      </c>
      <c r="AA4255" t="s">
        <v>48</v>
      </c>
      <c r="AB4255" s="1">
        <v>0</v>
      </c>
      <c r="AC4255">
        <v>1</v>
      </c>
      <c r="AD4255">
        <v>0</v>
      </c>
      <c r="AE4255">
        <v>1</v>
      </c>
      <c r="AF4255">
        <v>0</v>
      </c>
      <c r="AG4255" t="s">
        <v>87</v>
      </c>
      <c r="AH4255">
        <f>IF(OR(Cleaned_Data_Table[[#This Row],[Appointment Status]]="No Show", Cleaned_Data_Table[[#This Row],[Appointment Status]]="Cancelled"), 1, 0)</f>
        <v>0</v>
      </c>
      <c r="AI4255" t="str">
        <f>IF(Cleaned_Data_Table[[#This Row],[Emergency Case]]=1, "Emergency Care", "Standard Care")</f>
        <v>Standard Care</v>
      </c>
    </row>
    <row r="4256" spans="1:35">
      <c r="A4256" t="s">
        <v>4365</v>
      </c>
      <c r="B4256">
        <v>15</v>
      </c>
      <c r="C4256" t="s">
        <v>37</v>
      </c>
      <c r="D4256" t="s">
        <v>118</v>
      </c>
      <c r="E4256">
        <v>26.3</v>
      </c>
      <c r="F4256" t="s">
        <v>52</v>
      </c>
      <c r="G4256" t="s">
        <v>40</v>
      </c>
      <c r="H4256" t="s">
        <v>73</v>
      </c>
      <c r="I4256" t="s">
        <v>74</v>
      </c>
      <c r="J4256" t="s">
        <v>90</v>
      </c>
      <c r="K4256">
        <v>23</v>
      </c>
      <c r="L4256" s="1">
        <v>757</v>
      </c>
      <c r="M4256" t="s">
        <v>53</v>
      </c>
      <c r="N4256" t="s">
        <v>124</v>
      </c>
      <c r="O4256" t="s">
        <v>98</v>
      </c>
      <c r="P4256">
        <v>18</v>
      </c>
      <c r="Q4256">
        <v>13</v>
      </c>
      <c r="R4256">
        <v>8</v>
      </c>
      <c r="S4256">
        <v>2</v>
      </c>
      <c r="T4256">
        <v>3.4</v>
      </c>
      <c r="U4256">
        <v>0</v>
      </c>
      <c r="V4256">
        <v>10</v>
      </c>
      <c r="W4256" s="1">
        <v>11684</v>
      </c>
      <c r="X4256" s="1">
        <v>14737</v>
      </c>
      <c r="Y4256" s="1">
        <v>19024.599999999999</v>
      </c>
      <c r="Z4256" t="s">
        <v>47</v>
      </c>
      <c r="AA4256" t="s">
        <v>112</v>
      </c>
      <c r="AB4256" s="1">
        <v>0</v>
      </c>
      <c r="AC4256">
        <v>0</v>
      </c>
      <c r="AD4256">
        <v>1</v>
      </c>
      <c r="AE4256">
        <v>0</v>
      </c>
      <c r="AF4256">
        <v>0</v>
      </c>
      <c r="AG4256" t="s">
        <v>91</v>
      </c>
      <c r="AH4256">
        <f>IF(OR(Cleaned_Data_Table[[#This Row],[Appointment Status]]="No Show", Cleaned_Data_Table[[#This Row],[Appointment Status]]="Cancelled"), 1, 0)</f>
        <v>0</v>
      </c>
      <c r="AI4256" t="str">
        <f>IF(Cleaned_Data_Table[[#This Row],[Emergency Case]]=1, "Emergency Care", "Standard Care")</f>
        <v>Standard Care</v>
      </c>
    </row>
    <row r="4257" spans="1:35">
      <c r="A4257" t="s">
        <v>4366</v>
      </c>
      <c r="B4257">
        <v>35</v>
      </c>
      <c r="C4257" t="s">
        <v>51</v>
      </c>
      <c r="D4257" t="s">
        <v>59</v>
      </c>
      <c r="E4257">
        <v>25.5</v>
      </c>
      <c r="F4257" t="s">
        <v>89</v>
      </c>
      <c r="G4257" t="s">
        <v>40</v>
      </c>
      <c r="H4257" t="s">
        <v>60</v>
      </c>
      <c r="I4257" t="s">
        <v>61</v>
      </c>
      <c r="J4257" t="s">
        <v>43</v>
      </c>
      <c r="K4257">
        <v>16</v>
      </c>
      <c r="L4257" s="1">
        <v>548</v>
      </c>
      <c r="M4257" t="s">
        <v>44</v>
      </c>
      <c r="N4257" t="s">
        <v>45</v>
      </c>
      <c r="O4257" t="s">
        <v>98</v>
      </c>
      <c r="P4257">
        <v>7</v>
      </c>
      <c r="Q4257">
        <v>26</v>
      </c>
      <c r="R4257">
        <v>4</v>
      </c>
      <c r="S4257">
        <v>0</v>
      </c>
      <c r="T4257">
        <v>3.3</v>
      </c>
      <c r="U4257">
        <v>0</v>
      </c>
      <c r="V4257">
        <v>9.9</v>
      </c>
      <c r="W4257" s="1">
        <v>654</v>
      </c>
      <c r="X4257" s="1">
        <v>841</v>
      </c>
      <c r="Y4257" s="1">
        <v>2043</v>
      </c>
      <c r="Z4257" t="s">
        <v>125</v>
      </c>
      <c r="AA4257" t="s">
        <v>48</v>
      </c>
      <c r="AB4257" s="1">
        <v>0</v>
      </c>
      <c r="AC4257">
        <v>0</v>
      </c>
      <c r="AD4257">
        <v>0</v>
      </c>
      <c r="AE4257">
        <v>0</v>
      </c>
      <c r="AF4257">
        <v>0</v>
      </c>
      <c r="AG4257" t="s">
        <v>87</v>
      </c>
      <c r="AH4257">
        <f>IF(OR(Cleaned_Data_Table[[#This Row],[Appointment Status]]="No Show", Cleaned_Data_Table[[#This Row],[Appointment Status]]="Cancelled"), 1, 0)</f>
        <v>1</v>
      </c>
      <c r="AI4257" t="str">
        <f>IF(Cleaned_Data_Table[[#This Row],[Emergency Case]]=1, "Emergency Care", "Standard Care")</f>
        <v>Standard Care</v>
      </c>
    </row>
    <row r="4258" spans="1:35">
      <c r="A4258" t="s">
        <v>4367</v>
      </c>
      <c r="B4258">
        <v>56</v>
      </c>
      <c r="C4258" t="s">
        <v>37</v>
      </c>
      <c r="D4258" t="s">
        <v>84</v>
      </c>
      <c r="E4258">
        <v>15</v>
      </c>
      <c r="F4258" t="s">
        <v>52</v>
      </c>
      <c r="G4258" t="s">
        <v>40</v>
      </c>
      <c r="H4258" t="s">
        <v>60</v>
      </c>
      <c r="I4258" t="s">
        <v>61</v>
      </c>
      <c r="J4258" t="s">
        <v>90</v>
      </c>
      <c r="K4258">
        <v>3</v>
      </c>
      <c r="L4258" s="1">
        <v>301</v>
      </c>
      <c r="M4258" t="s">
        <v>53</v>
      </c>
      <c r="N4258" t="s">
        <v>124</v>
      </c>
      <c r="O4258" t="s">
        <v>106</v>
      </c>
      <c r="P4258">
        <v>3</v>
      </c>
      <c r="Q4258">
        <v>13</v>
      </c>
      <c r="R4258">
        <v>7</v>
      </c>
      <c r="S4258">
        <v>0</v>
      </c>
      <c r="T4258">
        <v>4.5</v>
      </c>
      <c r="U4258">
        <v>0</v>
      </c>
      <c r="V4258">
        <v>10</v>
      </c>
      <c r="W4258" s="1">
        <v>6425</v>
      </c>
      <c r="X4258" s="1">
        <v>9532</v>
      </c>
      <c r="Y4258" s="1">
        <v>11380.6</v>
      </c>
      <c r="Z4258" t="s">
        <v>47</v>
      </c>
      <c r="AA4258" t="s">
        <v>76</v>
      </c>
      <c r="AB4258" s="1">
        <v>0</v>
      </c>
      <c r="AC4258">
        <v>0</v>
      </c>
      <c r="AD4258">
        <v>0</v>
      </c>
      <c r="AE4258">
        <v>0</v>
      </c>
      <c r="AF4258">
        <v>0</v>
      </c>
      <c r="AG4258" t="s">
        <v>131</v>
      </c>
      <c r="AH4258">
        <f>IF(OR(Cleaned_Data_Table[[#This Row],[Appointment Status]]="No Show", Cleaned_Data_Table[[#This Row],[Appointment Status]]="Cancelled"), 1, 0)</f>
        <v>0</v>
      </c>
      <c r="AI4258" t="str">
        <f>IF(Cleaned_Data_Table[[#This Row],[Emergency Case]]=1, "Emergency Care", "Standard Care")</f>
        <v>Standard Care</v>
      </c>
    </row>
    <row r="4259" spans="1:35">
      <c r="A4259" t="s">
        <v>4368</v>
      </c>
      <c r="B4259">
        <v>85</v>
      </c>
      <c r="C4259" t="s">
        <v>37</v>
      </c>
      <c r="D4259" t="s">
        <v>59</v>
      </c>
      <c r="E4259">
        <v>23.9</v>
      </c>
      <c r="F4259" t="s">
        <v>89</v>
      </c>
      <c r="G4259" t="s">
        <v>40</v>
      </c>
      <c r="H4259" t="s">
        <v>129</v>
      </c>
      <c r="I4259" t="s">
        <v>130</v>
      </c>
      <c r="J4259" t="s">
        <v>90</v>
      </c>
      <c r="K4259">
        <v>13</v>
      </c>
      <c r="L4259" s="1">
        <v>561</v>
      </c>
      <c r="M4259" t="s">
        <v>44</v>
      </c>
      <c r="N4259" t="s">
        <v>124</v>
      </c>
      <c r="O4259" t="s">
        <v>46</v>
      </c>
      <c r="P4259">
        <v>7</v>
      </c>
      <c r="Q4259">
        <v>6</v>
      </c>
      <c r="R4259">
        <v>0</v>
      </c>
      <c r="S4259">
        <v>0</v>
      </c>
      <c r="T4259">
        <v>4</v>
      </c>
      <c r="U4259">
        <v>0</v>
      </c>
      <c r="V4259">
        <v>10</v>
      </c>
      <c r="W4259" s="1">
        <v>13238</v>
      </c>
      <c r="X4259" s="1">
        <v>8719</v>
      </c>
      <c r="Y4259" s="1">
        <v>22518</v>
      </c>
      <c r="Z4259" t="s">
        <v>47</v>
      </c>
      <c r="AA4259" t="s">
        <v>71</v>
      </c>
      <c r="AB4259" s="1">
        <v>0</v>
      </c>
      <c r="AC4259">
        <v>0</v>
      </c>
      <c r="AD4259">
        <v>0</v>
      </c>
      <c r="AE4259">
        <v>0</v>
      </c>
      <c r="AF4259">
        <v>0</v>
      </c>
      <c r="AG4259" t="s">
        <v>87</v>
      </c>
      <c r="AH4259">
        <f>IF(OR(Cleaned_Data_Table[[#This Row],[Appointment Status]]="No Show", Cleaned_Data_Table[[#This Row],[Appointment Status]]="Cancelled"), 1, 0)</f>
        <v>0</v>
      </c>
      <c r="AI4259" t="str">
        <f>IF(Cleaned_Data_Table[[#This Row],[Emergency Case]]=1, "Emergency Care", "Standard Care")</f>
        <v>Standard Care</v>
      </c>
    </row>
    <row r="4260" spans="1:35">
      <c r="A4260" t="s">
        <v>4369</v>
      </c>
      <c r="B4260">
        <v>14</v>
      </c>
      <c r="C4260" t="s">
        <v>51</v>
      </c>
      <c r="D4260" t="s">
        <v>78</v>
      </c>
      <c r="E4260">
        <v>24.5</v>
      </c>
      <c r="F4260" t="s">
        <v>39</v>
      </c>
      <c r="G4260" t="s">
        <v>40</v>
      </c>
      <c r="H4260" t="s">
        <v>94</v>
      </c>
      <c r="I4260" t="s">
        <v>95</v>
      </c>
      <c r="J4260" t="s">
        <v>43</v>
      </c>
      <c r="K4260">
        <v>5</v>
      </c>
      <c r="L4260" s="1">
        <v>455</v>
      </c>
      <c r="M4260" t="s">
        <v>53</v>
      </c>
      <c r="N4260" t="s">
        <v>124</v>
      </c>
      <c r="O4260" t="s">
        <v>55</v>
      </c>
      <c r="P4260">
        <v>27</v>
      </c>
      <c r="Q4260">
        <v>26</v>
      </c>
      <c r="R4260">
        <v>13</v>
      </c>
      <c r="S4260">
        <v>3</v>
      </c>
      <c r="T4260">
        <v>3.5</v>
      </c>
      <c r="U4260">
        <v>0</v>
      </c>
      <c r="V4260">
        <v>10</v>
      </c>
      <c r="W4260" s="1">
        <v>534</v>
      </c>
      <c r="X4260" s="1">
        <v>3</v>
      </c>
      <c r="Y4260" s="1">
        <v>694.4</v>
      </c>
      <c r="Z4260" t="s">
        <v>47</v>
      </c>
      <c r="AA4260" t="s">
        <v>112</v>
      </c>
      <c r="AB4260" s="1">
        <v>0</v>
      </c>
      <c r="AC4260">
        <v>0</v>
      </c>
      <c r="AD4260">
        <v>1</v>
      </c>
      <c r="AE4260">
        <v>0</v>
      </c>
      <c r="AF4260">
        <v>0</v>
      </c>
      <c r="AG4260" t="s">
        <v>49</v>
      </c>
      <c r="AH4260">
        <f>IF(OR(Cleaned_Data_Table[[#This Row],[Appointment Status]]="No Show", Cleaned_Data_Table[[#This Row],[Appointment Status]]="Cancelled"), 1, 0)</f>
        <v>0</v>
      </c>
      <c r="AI4260" t="str">
        <f>IF(Cleaned_Data_Table[[#This Row],[Emergency Case]]=1, "Emergency Care", "Standard Care")</f>
        <v>Standard Care</v>
      </c>
    </row>
    <row r="4261" spans="1:35">
      <c r="A4261" t="s">
        <v>4370</v>
      </c>
      <c r="B4261">
        <v>53</v>
      </c>
      <c r="C4261" t="s">
        <v>37</v>
      </c>
      <c r="D4261" t="s">
        <v>100</v>
      </c>
      <c r="E4261">
        <v>30.1</v>
      </c>
      <c r="F4261" t="s">
        <v>39</v>
      </c>
      <c r="G4261" t="s">
        <v>40</v>
      </c>
      <c r="H4261" t="s">
        <v>73</v>
      </c>
      <c r="I4261" t="s">
        <v>74</v>
      </c>
      <c r="J4261" t="s">
        <v>110</v>
      </c>
      <c r="K4261">
        <v>6</v>
      </c>
      <c r="L4261" s="1">
        <v>440</v>
      </c>
      <c r="M4261" t="s">
        <v>53</v>
      </c>
      <c r="N4261" t="s">
        <v>62</v>
      </c>
      <c r="O4261" t="s">
        <v>98</v>
      </c>
      <c r="P4261">
        <v>25</v>
      </c>
      <c r="Q4261">
        <v>36</v>
      </c>
      <c r="R4261">
        <v>13</v>
      </c>
      <c r="S4261">
        <v>0</v>
      </c>
      <c r="T4261">
        <v>4.9000000000000004</v>
      </c>
      <c r="U4261">
        <v>0</v>
      </c>
      <c r="V4261">
        <v>10</v>
      </c>
      <c r="W4261" s="1">
        <v>1756</v>
      </c>
      <c r="X4261" s="1">
        <v>1130</v>
      </c>
      <c r="Y4261" s="1">
        <v>2328.1999999999998</v>
      </c>
      <c r="Z4261" t="s">
        <v>47</v>
      </c>
      <c r="AA4261" t="s">
        <v>48</v>
      </c>
      <c r="AB4261" s="1">
        <v>0</v>
      </c>
      <c r="AC4261">
        <v>1</v>
      </c>
      <c r="AD4261">
        <v>1</v>
      </c>
      <c r="AE4261">
        <v>0</v>
      </c>
      <c r="AF4261">
        <v>0</v>
      </c>
      <c r="AG4261" t="s">
        <v>87</v>
      </c>
      <c r="AH4261">
        <f>IF(OR(Cleaned_Data_Table[[#This Row],[Appointment Status]]="No Show", Cleaned_Data_Table[[#This Row],[Appointment Status]]="Cancelled"), 1, 0)</f>
        <v>0</v>
      </c>
      <c r="AI4261" t="str">
        <f>IF(Cleaned_Data_Table[[#This Row],[Emergency Case]]=1, "Emergency Care", "Standard Care")</f>
        <v>Standard Care</v>
      </c>
    </row>
    <row r="4262" spans="1:35">
      <c r="A4262" t="s">
        <v>4371</v>
      </c>
      <c r="B4262">
        <v>32</v>
      </c>
      <c r="C4262" t="s">
        <v>37</v>
      </c>
      <c r="D4262" t="s">
        <v>93</v>
      </c>
      <c r="E4262">
        <v>24.9</v>
      </c>
      <c r="F4262" t="s">
        <v>39</v>
      </c>
      <c r="G4262" t="s">
        <v>40</v>
      </c>
      <c r="H4262" t="s">
        <v>60</v>
      </c>
      <c r="I4262" t="s">
        <v>61</v>
      </c>
      <c r="J4262" t="s">
        <v>43</v>
      </c>
      <c r="K4262">
        <v>8</v>
      </c>
      <c r="L4262" s="1">
        <v>475</v>
      </c>
      <c r="M4262" t="s">
        <v>53</v>
      </c>
      <c r="N4262" t="s">
        <v>54</v>
      </c>
      <c r="O4262" t="s">
        <v>101</v>
      </c>
      <c r="P4262">
        <v>29</v>
      </c>
      <c r="Q4262">
        <v>24</v>
      </c>
      <c r="R4262">
        <v>8</v>
      </c>
      <c r="S4262">
        <v>3</v>
      </c>
      <c r="T4262">
        <v>4.7</v>
      </c>
      <c r="U4262">
        <v>0</v>
      </c>
      <c r="V4262">
        <v>10</v>
      </c>
      <c r="W4262" s="1">
        <v>749</v>
      </c>
      <c r="X4262" s="1">
        <v>913</v>
      </c>
      <c r="Y4262" s="1">
        <v>1495.9</v>
      </c>
      <c r="Z4262" t="s">
        <v>56</v>
      </c>
      <c r="AA4262" t="s">
        <v>57</v>
      </c>
      <c r="AB4262" s="1">
        <v>2137</v>
      </c>
      <c r="AC4262">
        <v>0</v>
      </c>
      <c r="AD4262">
        <v>1</v>
      </c>
      <c r="AE4262">
        <v>0</v>
      </c>
      <c r="AF4262">
        <v>0</v>
      </c>
      <c r="AG4262" t="s">
        <v>49</v>
      </c>
      <c r="AH4262">
        <f>IF(OR(Cleaned_Data_Table[[#This Row],[Appointment Status]]="No Show", Cleaned_Data_Table[[#This Row],[Appointment Status]]="Cancelled"), 1, 0)</f>
        <v>1</v>
      </c>
      <c r="AI4262" t="str">
        <f>IF(Cleaned_Data_Table[[#This Row],[Emergency Case]]=1, "Emergency Care", "Standard Care")</f>
        <v>Standard Care</v>
      </c>
    </row>
    <row r="4263" spans="1:35">
      <c r="A4263" t="s">
        <v>4372</v>
      </c>
      <c r="B4263">
        <v>35</v>
      </c>
      <c r="C4263" t="s">
        <v>51</v>
      </c>
      <c r="D4263" t="s">
        <v>38</v>
      </c>
      <c r="E4263">
        <v>19.8</v>
      </c>
      <c r="F4263" t="s">
        <v>52</v>
      </c>
      <c r="G4263" t="s">
        <v>40</v>
      </c>
      <c r="H4263" t="s">
        <v>108</v>
      </c>
      <c r="I4263" t="s">
        <v>109</v>
      </c>
      <c r="J4263" t="s">
        <v>90</v>
      </c>
      <c r="K4263">
        <v>30</v>
      </c>
      <c r="L4263" s="1">
        <v>945</v>
      </c>
      <c r="M4263" t="s">
        <v>53</v>
      </c>
      <c r="N4263" t="s">
        <v>81</v>
      </c>
      <c r="O4263" t="s">
        <v>46</v>
      </c>
      <c r="P4263">
        <v>7</v>
      </c>
      <c r="Q4263">
        <v>10</v>
      </c>
      <c r="R4263">
        <v>11</v>
      </c>
      <c r="S4263">
        <v>1</v>
      </c>
      <c r="T4263">
        <v>3.9</v>
      </c>
      <c r="U4263">
        <v>0</v>
      </c>
      <c r="V4263">
        <v>10</v>
      </c>
      <c r="W4263" s="1">
        <v>16055</v>
      </c>
      <c r="X4263" s="1">
        <v>12089</v>
      </c>
      <c r="Y4263" s="1">
        <v>20362.3</v>
      </c>
      <c r="Z4263" t="s">
        <v>47</v>
      </c>
      <c r="AA4263" t="s">
        <v>48</v>
      </c>
      <c r="AB4263" s="1">
        <v>0</v>
      </c>
      <c r="AC4263">
        <v>0</v>
      </c>
      <c r="AD4263">
        <v>0</v>
      </c>
      <c r="AE4263">
        <v>0</v>
      </c>
      <c r="AF4263">
        <v>0</v>
      </c>
      <c r="AG4263" t="s">
        <v>87</v>
      </c>
      <c r="AH4263">
        <f>IF(OR(Cleaned_Data_Table[[#This Row],[Appointment Status]]="No Show", Cleaned_Data_Table[[#This Row],[Appointment Status]]="Cancelled"), 1, 0)</f>
        <v>0</v>
      </c>
      <c r="AI4263" t="str">
        <f>IF(Cleaned_Data_Table[[#This Row],[Emergency Case]]=1, "Emergency Care", "Standard Care")</f>
        <v>Standard Care</v>
      </c>
    </row>
    <row r="4264" spans="1:35">
      <c r="A4264" t="s">
        <v>4373</v>
      </c>
      <c r="B4264">
        <v>46</v>
      </c>
      <c r="C4264" t="s">
        <v>51</v>
      </c>
      <c r="D4264" t="s">
        <v>100</v>
      </c>
      <c r="E4264">
        <v>20.3</v>
      </c>
      <c r="F4264" t="s">
        <v>52</v>
      </c>
      <c r="G4264" t="s">
        <v>40</v>
      </c>
      <c r="H4264" t="s">
        <v>108</v>
      </c>
      <c r="I4264" t="s">
        <v>109</v>
      </c>
      <c r="J4264" t="s">
        <v>110</v>
      </c>
      <c r="K4264">
        <v>28</v>
      </c>
      <c r="L4264" s="1">
        <v>770</v>
      </c>
      <c r="M4264" t="s">
        <v>44</v>
      </c>
      <c r="N4264" t="s">
        <v>62</v>
      </c>
      <c r="O4264" t="s">
        <v>101</v>
      </c>
      <c r="P4264">
        <v>19</v>
      </c>
      <c r="Q4264">
        <v>17</v>
      </c>
      <c r="R4264">
        <v>13</v>
      </c>
      <c r="S4264">
        <v>0</v>
      </c>
      <c r="T4264">
        <v>4</v>
      </c>
      <c r="U4264">
        <v>0</v>
      </c>
      <c r="V4264">
        <v>10</v>
      </c>
      <c r="W4264" s="1">
        <v>1235</v>
      </c>
      <c r="X4264" s="1">
        <v>3811</v>
      </c>
      <c r="Y4264" s="1">
        <v>5816</v>
      </c>
      <c r="Z4264" t="s">
        <v>47</v>
      </c>
      <c r="AA4264" t="s">
        <v>48</v>
      </c>
      <c r="AB4264" s="1">
        <v>0</v>
      </c>
      <c r="AC4264">
        <v>0</v>
      </c>
      <c r="AD4264">
        <v>1</v>
      </c>
      <c r="AE4264">
        <v>0</v>
      </c>
      <c r="AF4264">
        <v>0</v>
      </c>
      <c r="AG4264" t="s">
        <v>87</v>
      </c>
      <c r="AH4264">
        <f>IF(OR(Cleaned_Data_Table[[#This Row],[Appointment Status]]="No Show", Cleaned_Data_Table[[#This Row],[Appointment Status]]="Cancelled"), 1, 0)</f>
        <v>0</v>
      </c>
      <c r="AI4264" t="str">
        <f>IF(Cleaned_Data_Table[[#This Row],[Emergency Case]]=1, "Emergency Care", "Standard Care")</f>
        <v>Standard Care</v>
      </c>
    </row>
    <row r="4265" spans="1:35">
      <c r="A4265" t="s">
        <v>4374</v>
      </c>
      <c r="B4265">
        <v>43</v>
      </c>
      <c r="C4265" t="s">
        <v>51</v>
      </c>
      <c r="D4265" t="s">
        <v>116</v>
      </c>
      <c r="E4265">
        <v>20</v>
      </c>
      <c r="F4265" t="s">
        <v>39</v>
      </c>
      <c r="G4265" t="s">
        <v>40</v>
      </c>
      <c r="H4265" t="s">
        <v>108</v>
      </c>
      <c r="I4265" t="s">
        <v>109</v>
      </c>
      <c r="J4265" t="s">
        <v>110</v>
      </c>
      <c r="K4265">
        <v>25</v>
      </c>
      <c r="L4265" s="1">
        <v>894</v>
      </c>
      <c r="M4265" t="s">
        <v>53</v>
      </c>
      <c r="N4265" t="s">
        <v>62</v>
      </c>
      <c r="O4265" t="s">
        <v>119</v>
      </c>
      <c r="P4265">
        <v>14</v>
      </c>
      <c r="Q4265">
        <v>30</v>
      </c>
      <c r="R4265">
        <v>0</v>
      </c>
      <c r="S4265">
        <v>0</v>
      </c>
      <c r="T4265">
        <v>3.8</v>
      </c>
      <c r="U4265">
        <v>0</v>
      </c>
      <c r="V4265">
        <v>9.9</v>
      </c>
      <c r="W4265" s="1">
        <v>3101</v>
      </c>
      <c r="X4265" s="1">
        <v>2242</v>
      </c>
      <c r="Y4265" s="1">
        <v>4365.8999999999996</v>
      </c>
      <c r="Z4265" t="s">
        <v>47</v>
      </c>
      <c r="AA4265" t="s">
        <v>48</v>
      </c>
      <c r="AB4265" s="1">
        <v>0</v>
      </c>
      <c r="AC4265">
        <v>0</v>
      </c>
      <c r="AD4265">
        <v>0</v>
      </c>
      <c r="AE4265">
        <v>0</v>
      </c>
      <c r="AF4265">
        <v>0</v>
      </c>
      <c r="AG4265" t="s">
        <v>87</v>
      </c>
      <c r="AH4265">
        <f>IF(OR(Cleaned_Data_Table[[#This Row],[Appointment Status]]="No Show", Cleaned_Data_Table[[#This Row],[Appointment Status]]="Cancelled"), 1, 0)</f>
        <v>0</v>
      </c>
      <c r="AI4265" t="str">
        <f>IF(Cleaned_Data_Table[[#This Row],[Emergency Case]]=1, "Emergency Care", "Standard Care")</f>
        <v>Standard Care</v>
      </c>
    </row>
    <row r="4266" spans="1:35">
      <c r="A4266" t="s">
        <v>4375</v>
      </c>
      <c r="B4266">
        <v>20</v>
      </c>
      <c r="C4266" t="s">
        <v>51</v>
      </c>
      <c r="D4266" t="s">
        <v>65</v>
      </c>
      <c r="E4266">
        <v>26.2</v>
      </c>
      <c r="F4266" t="s">
        <v>52</v>
      </c>
      <c r="G4266" t="s">
        <v>66</v>
      </c>
      <c r="H4266" t="s">
        <v>67</v>
      </c>
      <c r="I4266" t="s">
        <v>68</v>
      </c>
      <c r="J4266" t="s">
        <v>90</v>
      </c>
      <c r="K4266">
        <v>7</v>
      </c>
      <c r="L4266" s="1">
        <v>396</v>
      </c>
      <c r="M4266" t="s">
        <v>53</v>
      </c>
      <c r="N4266" t="s">
        <v>69</v>
      </c>
      <c r="O4266" t="s">
        <v>63</v>
      </c>
      <c r="P4266">
        <v>29</v>
      </c>
      <c r="Q4266">
        <v>3</v>
      </c>
      <c r="R4266">
        <v>14</v>
      </c>
      <c r="S4266">
        <v>2</v>
      </c>
      <c r="T4266">
        <v>3.6</v>
      </c>
      <c r="U4266">
        <v>0</v>
      </c>
      <c r="V4266">
        <v>10</v>
      </c>
      <c r="W4266" s="1">
        <v>9786</v>
      </c>
      <c r="X4266" s="1">
        <v>10799</v>
      </c>
      <c r="Y4266" s="1">
        <v>14686.7</v>
      </c>
      <c r="Z4266" t="s">
        <v>47</v>
      </c>
      <c r="AA4266" t="s">
        <v>57</v>
      </c>
      <c r="AB4266" s="1">
        <v>0</v>
      </c>
      <c r="AC4266">
        <v>0</v>
      </c>
      <c r="AD4266">
        <v>1</v>
      </c>
      <c r="AE4266">
        <v>0</v>
      </c>
      <c r="AF4266">
        <v>0</v>
      </c>
      <c r="AG4266" t="s">
        <v>91</v>
      </c>
      <c r="AH4266">
        <f>IF(OR(Cleaned_Data_Table[[#This Row],[Appointment Status]]="No Show", Cleaned_Data_Table[[#This Row],[Appointment Status]]="Cancelled"), 1, 0)</f>
        <v>0</v>
      </c>
      <c r="AI4266" t="str">
        <f>IF(Cleaned_Data_Table[[#This Row],[Emergency Case]]=1, "Emergency Care", "Standard Care")</f>
        <v>Standard Care</v>
      </c>
    </row>
    <row r="4267" spans="1:35">
      <c r="A4267" t="s">
        <v>4376</v>
      </c>
      <c r="B4267">
        <v>11</v>
      </c>
      <c r="C4267" t="s">
        <v>37</v>
      </c>
      <c r="D4267" t="s">
        <v>114</v>
      </c>
      <c r="E4267">
        <v>16.3</v>
      </c>
      <c r="F4267" t="s">
        <v>89</v>
      </c>
      <c r="G4267" t="s">
        <v>40</v>
      </c>
      <c r="H4267" t="s">
        <v>94</v>
      </c>
      <c r="I4267" t="s">
        <v>95</v>
      </c>
      <c r="J4267" t="s">
        <v>43</v>
      </c>
      <c r="K4267">
        <v>20</v>
      </c>
      <c r="L4267" s="1">
        <v>655</v>
      </c>
      <c r="M4267" t="s">
        <v>53</v>
      </c>
      <c r="N4267" t="s">
        <v>45</v>
      </c>
      <c r="O4267" t="s">
        <v>106</v>
      </c>
      <c r="P4267">
        <v>17</v>
      </c>
      <c r="Q4267">
        <v>45</v>
      </c>
      <c r="R4267">
        <v>5</v>
      </c>
      <c r="S4267">
        <v>1</v>
      </c>
      <c r="T4267">
        <v>4.3</v>
      </c>
      <c r="U4267">
        <v>0</v>
      </c>
      <c r="V4267">
        <v>9.1999999999999993</v>
      </c>
      <c r="W4267" s="1">
        <v>392</v>
      </c>
      <c r="X4267" s="1">
        <v>756</v>
      </c>
      <c r="Y4267" s="1">
        <v>1262.0999999999999</v>
      </c>
      <c r="Z4267" t="s">
        <v>47</v>
      </c>
      <c r="AA4267" t="s">
        <v>112</v>
      </c>
      <c r="AB4267" s="1">
        <v>0</v>
      </c>
      <c r="AC4267">
        <v>1</v>
      </c>
      <c r="AD4267">
        <v>1</v>
      </c>
      <c r="AE4267">
        <v>0</v>
      </c>
      <c r="AF4267">
        <v>0</v>
      </c>
      <c r="AG4267" t="s">
        <v>49</v>
      </c>
      <c r="AH4267">
        <f>IF(OR(Cleaned_Data_Table[[#This Row],[Appointment Status]]="No Show", Cleaned_Data_Table[[#This Row],[Appointment Status]]="Cancelled"), 1, 0)</f>
        <v>0</v>
      </c>
      <c r="AI4267" t="str">
        <f>IF(Cleaned_Data_Table[[#This Row],[Emergency Case]]=1, "Emergency Care", "Standard Care")</f>
        <v>Standard Care</v>
      </c>
    </row>
    <row r="4268" spans="1:35">
      <c r="A4268" t="s">
        <v>4377</v>
      </c>
      <c r="B4268">
        <v>60</v>
      </c>
      <c r="C4268" t="s">
        <v>51</v>
      </c>
      <c r="D4268" t="s">
        <v>65</v>
      </c>
      <c r="E4268">
        <v>22.5</v>
      </c>
      <c r="F4268" t="s">
        <v>89</v>
      </c>
      <c r="G4268" t="s">
        <v>66</v>
      </c>
      <c r="H4268" t="s">
        <v>60</v>
      </c>
      <c r="I4268" t="s">
        <v>61</v>
      </c>
      <c r="J4268" t="s">
        <v>90</v>
      </c>
      <c r="K4268">
        <v>19</v>
      </c>
      <c r="L4268" s="1">
        <v>600</v>
      </c>
      <c r="M4268" t="s">
        <v>53</v>
      </c>
      <c r="N4268" t="s">
        <v>62</v>
      </c>
      <c r="O4268" t="s">
        <v>46</v>
      </c>
      <c r="P4268">
        <v>5</v>
      </c>
      <c r="Q4268">
        <v>3</v>
      </c>
      <c r="R4268">
        <v>10</v>
      </c>
      <c r="S4268">
        <v>2</v>
      </c>
      <c r="T4268">
        <v>4.2</v>
      </c>
      <c r="U4268">
        <v>0</v>
      </c>
      <c r="V4268">
        <v>10</v>
      </c>
      <c r="W4268" s="1">
        <v>19718</v>
      </c>
      <c r="X4268" s="1">
        <v>9537</v>
      </c>
      <c r="Y4268" s="1">
        <v>20898.5</v>
      </c>
      <c r="Z4268" t="s">
        <v>47</v>
      </c>
      <c r="AA4268" t="s">
        <v>76</v>
      </c>
      <c r="AB4268" s="1">
        <v>0</v>
      </c>
      <c r="AC4268">
        <v>0</v>
      </c>
      <c r="AD4268">
        <v>0</v>
      </c>
      <c r="AE4268">
        <v>0</v>
      </c>
      <c r="AF4268">
        <v>0</v>
      </c>
      <c r="AG4268" t="s">
        <v>87</v>
      </c>
      <c r="AH4268">
        <f>IF(OR(Cleaned_Data_Table[[#This Row],[Appointment Status]]="No Show", Cleaned_Data_Table[[#This Row],[Appointment Status]]="Cancelled"), 1, 0)</f>
        <v>0</v>
      </c>
      <c r="AI4268" t="str">
        <f>IF(Cleaned_Data_Table[[#This Row],[Emergency Case]]=1, "Emergency Care", "Standard Care")</f>
        <v>Standard Care</v>
      </c>
    </row>
    <row r="4269" spans="1:35">
      <c r="A4269" t="s">
        <v>4378</v>
      </c>
      <c r="B4269">
        <v>16</v>
      </c>
      <c r="C4269" t="s">
        <v>51</v>
      </c>
      <c r="D4269" t="s">
        <v>38</v>
      </c>
      <c r="E4269">
        <v>19.5</v>
      </c>
      <c r="F4269" t="s">
        <v>52</v>
      </c>
      <c r="G4269" t="s">
        <v>40</v>
      </c>
      <c r="H4269" t="s">
        <v>129</v>
      </c>
      <c r="I4269" t="s">
        <v>130</v>
      </c>
      <c r="J4269" t="s">
        <v>43</v>
      </c>
      <c r="K4269">
        <v>11</v>
      </c>
      <c r="L4269" s="1">
        <v>561</v>
      </c>
      <c r="M4269" t="s">
        <v>53</v>
      </c>
      <c r="N4269" t="s">
        <v>54</v>
      </c>
      <c r="O4269" t="s">
        <v>82</v>
      </c>
      <c r="P4269">
        <v>6</v>
      </c>
      <c r="Q4269">
        <v>29</v>
      </c>
      <c r="R4269">
        <v>14</v>
      </c>
      <c r="S4269">
        <v>0</v>
      </c>
      <c r="T4269">
        <v>3.6</v>
      </c>
      <c r="U4269">
        <v>0</v>
      </c>
      <c r="V4269">
        <v>9.9</v>
      </c>
      <c r="W4269" s="1">
        <v>260</v>
      </c>
      <c r="X4269" s="1">
        <v>592</v>
      </c>
      <c r="Y4269" s="1">
        <v>989.1</v>
      </c>
      <c r="Z4269" t="s">
        <v>47</v>
      </c>
      <c r="AA4269" t="s">
        <v>112</v>
      </c>
      <c r="AB4269" s="1">
        <v>0</v>
      </c>
      <c r="AC4269">
        <v>0</v>
      </c>
      <c r="AD4269">
        <v>0</v>
      </c>
      <c r="AE4269">
        <v>0</v>
      </c>
      <c r="AF4269">
        <v>0</v>
      </c>
      <c r="AG4269" t="s">
        <v>87</v>
      </c>
      <c r="AH4269">
        <f>IF(OR(Cleaned_Data_Table[[#This Row],[Appointment Status]]="No Show", Cleaned_Data_Table[[#This Row],[Appointment Status]]="Cancelled"), 1, 0)</f>
        <v>0</v>
      </c>
      <c r="AI4269" t="str">
        <f>IF(Cleaned_Data_Table[[#This Row],[Emergency Case]]=1, "Emergency Care", "Standard Care")</f>
        <v>Standard Care</v>
      </c>
    </row>
    <row r="4270" spans="1:35">
      <c r="A4270" t="s">
        <v>4379</v>
      </c>
      <c r="B4270">
        <v>30</v>
      </c>
      <c r="C4270" t="s">
        <v>51</v>
      </c>
      <c r="D4270" t="s">
        <v>100</v>
      </c>
      <c r="E4270">
        <v>20.100000000000001</v>
      </c>
      <c r="F4270" t="s">
        <v>52</v>
      </c>
      <c r="G4270" t="s">
        <v>66</v>
      </c>
      <c r="H4270" t="s">
        <v>108</v>
      </c>
      <c r="I4270" t="s">
        <v>109</v>
      </c>
      <c r="J4270" t="s">
        <v>110</v>
      </c>
      <c r="K4270">
        <v>6</v>
      </c>
      <c r="L4270" s="1">
        <v>459</v>
      </c>
      <c r="M4270" t="s">
        <v>53</v>
      </c>
      <c r="N4270" t="s">
        <v>62</v>
      </c>
      <c r="O4270" t="s">
        <v>82</v>
      </c>
      <c r="P4270">
        <v>2</v>
      </c>
      <c r="Q4270">
        <v>24</v>
      </c>
      <c r="R4270">
        <v>3</v>
      </c>
      <c r="S4270">
        <v>1</v>
      </c>
      <c r="T4270">
        <v>5</v>
      </c>
      <c r="U4270">
        <v>0</v>
      </c>
      <c r="V4270">
        <v>10</v>
      </c>
      <c r="W4270" s="1">
        <v>1975</v>
      </c>
      <c r="X4270" s="1">
        <v>3896</v>
      </c>
      <c r="Y4270" s="1">
        <v>4431</v>
      </c>
      <c r="Z4270" t="s">
        <v>125</v>
      </c>
      <c r="AA4270" t="s">
        <v>57</v>
      </c>
      <c r="AB4270" s="1">
        <v>0</v>
      </c>
      <c r="AC4270">
        <v>0</v>
      </c>
      <c r="AD4270">
        <v>0</v>
      </c>
      <c r="AE4270">
        <v>0</v>
      </c>
      <c r="AF4270">
        <v>0</v>
      </c>
      <c r="AG4270" t="s">
        <v>87</v>
      </c>
      <c r="AH4270">
        <f>IF(OR(Cleaned_Data_Table[[#This Row],[Appointment Status]]="No Show", Cleaned_Data_Table[[#This Row],[Appointment Status]]="Cancelled"), 1, 0)</f>
        <v>1</v>
      </c>
      <c r="AI4270" t="str">
        <f>IF(Cleaned_Data_Table[[#This Row],[Emergency Case]]=1, "Emergency Care", "Standard Care")</f>
        <v>Standard Care</v>
      </c>
    </row>
    <row r="4271" spans="1:35">
      <c r="A4271" t="s">
        <v>4380</v>
      </c>
      <c r="B4271">
        <v>5</v>
      </c>
      <c r="C4271" t="s">
        <v>37</v>
      </c>
      <c r="D4271" t="s">
        <v>59</v>
      </c>
      <c r="E4271">
        <v>16.399999999999999</v>
      </c>
      <c r="F4271" t="s">
        <v>52</v>
      </c>
      <c r="G4271" t="s">
        <v>66</v>
      </c>
      <c r="H4271" t="s">
        <v>79</v>
      </c>
      <c r="I4271" t="s">
        <v>80</v>
      </c>
      <c r="J4271" t="s">
        <v>43</v>
      </c>
      <c r="K4271">
        <v>8</v>
      </c>
      <c r="L4271" s="1">
        <v>420</v>
      </c>
      <c r="M4271" t="s">
        <v>53</v>
      </c>
      <c r="N4271" t="s">
        <v>54</v>
      </c>
      <c r="O4271" t="s">
        <v>82</v>
      </c>
      <c r="P4271">
        <v>27</v>
      </c>
      <c r="Q4271">
        <v>20</v>
      </c>
      <c r="R4271">
        <v>0</v>
      </c>
      <c r="S4271">
        <v>0</v>
      </c>
      <c r="T4271">
        <v>4.3</v>
      </c>
      <c r="U4271">
        <v>0</v>
      </c>
      <c r="V4271">
        <v>10</v>
      </c>
      <c r="W4271" s="1">
        <v>837</v>
      </c>
      <c r="X4271" s="1">
        <v>280</v>
      </c>
      <c r="Y4271" s="1">
        <v>1075.9000000000001</v>
      </c>
      <c r="Z4271" t="s">
        <v>47</v>
      </c>
      <c r="AA4271" t="s">
        <v>112</v>
      </c>
      <c r="AB4271" s="1">
        <v>0</v>
      </c>
      <c r="AC4271">
        <v>0</v>
      </c>
      <c r="AD4271">
        <v>1</v>
      </c>
      <c r="AE4271">
        <v>0</v>
      </c>
      <c r="AF4271">
        <v>0</v>
      </c>
      <c r="AG4271" t="s">
        <v>49</v>
      </c>
      <c r="AH4271">
        <f>IF(OR(Cleaned_Data_Table[[#This Row],[Appointment Status]]="No Show", Cleaned_Data_Table[[#This Row],[Appointment Status]]="Cancelled"), 1, 0)</f>
        <v>0</v>
      </c>
      <c r="AI4271" t="str">
        <f>IF(Cleaned_Data_Table[[#This Row],[Emergency Case]]=1, "Emergency Care", "Standard Care")</f>
        <v>Standard Care</v>
      </c>
    </row>
    <row r="4272" spans="1:35">
      <c r="A4272" t="s">
        <v>4381</v>
      </c>
      <c r="B4272">
        <v>19</v>
      </c>
      <c r="C4272" t="s">
        <v>37</v>
      </c>
      <c r="D4272" t="s">
        <v>59</v>
      </c>
      <c r="E4272">
        <v>21.5</v>
      </c>
      <c r="F4272" t="s">
        <v>39</v>
      </c>
      <c r="G4272" t="s">
        <v>66</v>
      </c>
      <c r="H4272" t="s">
        <v>79</v>
      </c>
      <c r="I4272" t="s">
        <v>80</v>
      </c>
      <c r="J4272" t="s">
        <v>43</v>
      </c>
      <c r="K4272">
        <v>23</v>
      </c>
      <c r="L4272" s="1">
        <v>821</v>
      </c>
      <c r="M4272" t="s">
        <v>44</v>
      </c>
      <c r="N4272" t="s">
        <v>69</v>
      </c>
      <c r="O4272" t="s">
        <v>55</v>
      </c>
      <c r="P4272">
        <v>23</v>
      </c>
      <c r="Q4272">
        <v>51</v>
      </c>
      <c r="R4272">
        <v>10</v>
      </c>
      <c r="S4272">
        <v>1</v>
      </c>
      <c r="T4272">
        <v>4.0999999999999996</v>
      </c>
      <c r="U4272">
        <v>0</v>
      </c>
      <c r="V4272">
        <v>8.6</v>
      </c>
      <c r="W4272" s="1">
        <v>355</v>
      </c>
      <c r="X4272" s="1">
        <v>338</v>
      </c>
      <c r="Y4272" s="1">
        <v>1514</v>
      </c>
      <c r="Z4272" t="s">
        <v>47</v>
      </c>
      <c r="AA4272" t="s">
        <v>57</v>
      </c>
      <c r="AB4272" s="1">
        <v>0</v>
      </c>
      <c r="AC4272">
        <v>1</v>
      </c>
      <c r="AD4272">
        <v>1</v>
      </c>
      <c r="AE4272">
        <v>0</v>
      </c>
      <c r="AF4272">
        <v>0</v>
      </c>
      <c r="AG4272" t="s">
        <v>49</v>
      </c>
      <c r="AH4272">
        <f>IF(OR(Cleaned_Data_Table[[#This Row],[Appointment Status]]="No Show", Cleaned_Data_Table[[#This Row],[Appointment Status]]="Cancelled"), 1, 0)</f>
        <v>0</v>
      </c>
      <c r="AI4272" t="str">
        <f>IF(Cleaned_Data_Table[[#This Row],[Emergency Case]]=1, "Emergency Care", "Standard Care")</f>
        <v>Standard Care</v>
      </c>
    </row>
    <row r="4273" spans="1:35">
      <c r="A4273" t="s">
        <v>4382</v>
      </c>
      <c r="B4273">
        <v>32</v>
      </c>
      <c r="C4273" t="s">
        <v>37</v>
      </c>
      <c r="D4273" t="s">
        <v>84</v>
      </c>
      <c r="E4273">
        <v>26.4</v>
      </c>
      <c r="F4273" t="s">
        <v>52</v>
      </c>
      <c r="G4273" t="s">
        <v>85</v>
      </c>
      <c r="H4273" t="s">
        <v>73</v>
      </c>
      <c r="I4273" t="s">
        <v>74</v>
      </c>
      <c r="J4273" t="s">
        <v>90</v>
      </c>
      <c r="K4273">
        <v>13</v>
      </c>
      <c r="L4273" s="1">
        <v>529</v>
      </c>
      <c r="M4273" t="s">
        <v>53</v>
      </c>
      <c r="N4273" t="s">
        <v>69</v>
      </c>
      <c r="O4273" t="s">
        <v>63</v>
      </c>
      <c r="P4273">
        <v>0</v>
      </c>
      <c r="Q4273">
        <v>8</v>
      </c>
      <c r="R4273">
        <v>9</v>
      </c>
      <c r="S4273">
        <v>1</v>
      </c>
      <c r="T4273">
        <v>4.2</v>
      </c>
      <c r="U4273">
        <v>1</v>
      </c>
      <c r="V4273">
        <v>10</v>
      </c>
      <c r="W4273" s="1">
        <v>17795</v>
      </c>
      <c r="X4273" s="1">
        <v>9323</v>
      </c>
      <c r="Y4273" s="1">
        <v>19352.900000000001</v>
      </c>
      <c r="Z4273" t="s">
        <v>47</v>
      </c>
      <c r="AA4273" t="s">
        <v>57</v>
      </c>
      <c r="AB4273" s="1">
        <v>0</v>
      </c>
      <c r="AC4273">
        <v>0</v>
      </c>
      <c r="AD4273">
        <v>0</v>
      </c>
      <c r="AE4273">
        <v>0</v>
      </c>
      <c r="AF4273">
        <v>0</v>
      </c>
      <c r="AG4273" t="s">
        <v>131</v>
      </c>
      <c r="AH4273">
        <f>IF(OR(Cleaned_Data_Table[[#This Row],[Appointment Status]]="No Show", Cleaned_Data_Table[[#This Row],[Appointment Status]]="Cancelled"), 1, 0)</f>
        <v>0</v>
      </c>
      <c r="AI4273" t="str">
        <f>IF(Cleaned_Data_Table[[#This Row],[Emergency Case]]=1, "Emergency Care", "Standard Care")</f>
        <v>Emergency Care</v>
      </c>
    </row>
    <row r="4274" spans="1:35">
      <c r="A4274" t="s">
        <v>4383</v>
      </c>
      <c r="B4274">
        <v>83</v>
      </c>
      <c r="C4274" t="s">
        <v>37</v>
      </c>
      <c r="D4274" t="s">
        <v>100</v>
      </c>
      <c r="E4274">
        <v>32.1</v>
      </c>
      <c r="F4274" t="s">
        <v>52</v>
      </c>
      <c r="G4274" t="s">
        <v>66</v>
      </c>
      <c r="H4274" t="s">
        <v>129</v>
      </c>
      <c r="I4274" t="s">
        <v>130</v>
      </c>
      <c r="J4274" t="s">
        <v>110</v>
      </c>
      <c r="K4274">
        <v>19</v>
      </c>
      <c r="L4274" s="1">
        <v>762</v>
      </c>
      <c r="M4274" t="s">
        <v>53</v>
      </c>
      <c r="N4274" t="s">
        <v>124</v>
      </c>
      <c r="O4274" t="s">
        <v>101</v>
      </c>
      <c r="P4274">
        <v>27</v>
      </c>
      <c r="Q4274">
        <v>34</v>
      </c>
      <c r="R4274">
        <v>2</v>
      </c>
      <c r="S4274">
        <v>0</v>
      </c>
      <c r="T4274">
        <v>3.2</v>
      </c>
      <c r="U4274">
        <v>0</v>
      </c>
      <c r="V4274">
        <v>9.3000000000000007</v>
      </c>
      <c r="W4274" s="1">
        <v>1782</v>
      </c>
      <c r="X4274" s="1">
        <v>1111</v>
      </c>
      <c r="Y4274" s="1">
        <v>2558.5</v>
      </c>
      <c r="Z4274" t="s">
        <v>125</v>
      </c>
      <c r="AA4274" t="s">
        <v>71</v>
      </c>
      <c r="AB4274" s="1">
        <v>0</v>
      </c>
      <c r="AC4274">
        <v>1</v>
      </c>
      <c r="AD4274">
        <v>1</v>
      </c>
      <c r="AE4274">
        <v>0</v>
      </c>
      <c r="AF4274">
        <v>0</v>
      </c>
      <c r="AG4274" t="s">
        <v>87</v>
      </c>
      <c r="AH4274">
        <f>IF(OR(Cleaned_Data_Table[[#This Row],[Appointment Status]]="No Show", Cleaned_Data_Table[[#This Row],[Appointment Status]]="Cancelled"), 1, 0)</f>
        <v>1</v>
      </c>
      <c r="AI4274" t="str">
        <f>IF(Cleaned_Data_Table[[#This Row],[Emergency Case]]=1, "Emergency Care", "Standard Care")</f>
        <v>Standard Care</v>
      </c>
    </row>
    <row r="4275" spans="1:35">
      <c r="A4275" t="s">
        <v>4384</v>
      </c>
      <c r="B4275">
        <v>73</v>
      </c>
      <c r="C4275" t="s">
        <v>51</v>
      </c>
      <c r="D4275" t="s">
        <v>100</v>
      </c>
      <c r="E4275">
        <v>24.5</v>
      </c>
      <c r="F4275" t="s">
        <v>52</v>
      </c>
      <c r="G4275" t="s">
        <v>85</v>
      </c>
      <c r="H4275" t="s">
        <v>73</v>
      </c>
      <c r="I4275" t="s">
        <v>74</v>
      </c>
      <c r="J4275" t="s">
        <v>43</v>
      </c>
      <c r="K4275">
        <v>15</v>
      </c>
      <c r="L4275" s="1">
        <v>684</v>
      </c>
      <c r="M4275" t="s">
        <v>44</v>
      </c>
      <c r="N4275" t="s">
        <v>45</v>
      </c>
      <c r="O4275" t="s">
        <v>111</v>
      </c>
      <c r="P4275">
        <v>0</v>
      </c>
      <c r="Q4275">
        <v>48</v>
      </c>
      <c r="R4275">
        <v>1</v>
      </c>
      <c r="S4275">
        <v>0</v>
      </c>
      <c r="T4275">
        <v>4.3</v>
      </c>
      <c r="U4275">
        <v>1</v>
      </c>
      <c r="V4275">
        <v>8.9</v>
      </c>
      <c r="W4275" s="1">
        <v>531</v>
      </c>
      <c r="X4275" s="1">
        <v>956</v>
      </c>
      <c r="Y4275" s="1">
        <v>2171</v>
      </c>
      <c r="Z4275" t="s">
        <v>56</v>
      </c>
      <c r="AA4275" t="s">
        <v>76</v>
      </c>
      <c r="AB4275" s="1">
        <v>2171</v>
      </c>
      <c r="AC4275">
        <v>1</v>
      </c>
      <c r="AD4275">
        <v>0</v>
      </c>
      <c r="AE4275">
        <v>0</v>
      </c>
      <c r="AF4275">
        <v>0</v>
      </c>
      <c r="AG4275" t="s">
        <v>87</v>
      </c>
      <c r="AH4275">
        <f>IF(OR(Cleaned_Data_Table[[#This Row],[Appointment Status]]="No Show", Cleaned_Data_Table[[#This Row],[Appointment Status]]="Cancelled"), 1, 0)</f>
        <v>1</v>
      </c>
      <c r="AI4275" t="str">
        <f>IF(Cleaned_Data_Table[[#This Row],[Emergency Case]]=1, "Emergency Care", "Standard Care")</f>
        <v>Emergency Care</v>
      </c>
    </row>
    <row r="4276" spans="1:35">
      <c r="A4276" t="s">
        <v>4385</v>
      </c>
      <c r="B4276">
        <v>43</v>
      </c>
      <c r="C4276" t="s">
        <v>37</v>
      </c>
      <c r="D4276" t="s">
        <v>118</v>
      </c>
      <c r="E4276">
        <v>25.4</v>
      </c>
      <c r="F4276" t="s">
        <v>89</v>
      </c>
      <c r="G4276" t="s">
        <v>85</v>
      </c>
      <c r="H4276" t="s">
        <v>79</v>
      </c>
      <c r="I4276" t="s">
        <v>80</v>
      </c>
      <c r="J4276" t="s">
        <v>110</v>
      </c>
      <c r="K4276">
        <v>25</v>
      </c>
      <c r="L4276" s="1">
        <v>794</v>
      </c>
      <c r="M4276" t="s">
        <v>44</v>
      </c>
      <c r="N4276" t="s">
        <v>62</v>
      </c>
      <c r="O4276" t="s">
        <v>70</v>
      </c>
      <c r="P4276">
        <v>0</v>
      </c>
      <c r="Q4276">
        <v>21</v>
      </c>
      <c r="R4276">
        <v>14</v>
      </c>
      <c r="S4276">
        <v>3</v>
      </c>
      <c r="T4276">
        <v>4</v>
      </c>
      <c r="U4276">
        <v>1</v>
      </c>
      <c r="V4276">
        <v>10</v>
      </c>
      <c r="W4276" s="1">
        <v>3945</v>
      </c>
      <c r="X4276" s="1">
        <v>1256</v>
      </c>
      <c r="Y4276" s="1">
        <v>5995</v>
      </c>
      <c r="Z4276" t="s">
        <v>47</v>
      </c>
      <c r="AA4276" t="s">
        <v>48</v>
      </c>
      <c r="AB4276" s="1">
        <v>0</v>
      </c>
      <c r="AC4276">
        <v>0</v>
      </c>
      <c r="AD4276">
        <v>0</v>
      </c>
      <c r="AE4276">
        <v>0</v>
      </c>
      <c r="AF4276">
        <v>0</v>
      </c>
      <c r="AG4276" t="s">
        <v>87</v>
      </c>
      <c r="AH4276">
        <f>IF(OR(Cleaned_Data_Table[[#This Row],[Appointment Status]]="No Show", Cleaned_Data_Table[[#This Row],[Appointment Status]]="Cancelled"), 1, 0)</f>
        <v>0</v>
      </c>
      <c r="AI4276" t="str">
        <f>IF(Cleaned_Data_Table[[#This Row],[Emergency Case]]=1, "Emergency Care", "Standard Care")</f>
        <v>Emergency Care</v>
      </c>
    </row>
    <row r="4277" spans="1:35">
      <c r="A4277" t="s">
        <v>4386</v>
      </c>
      <c r="B4277">
        <v>8</v>
      </c>
      <c r="C4277" t="s">
        <v>51</v>
      </c>
      <c r="D4277" t="s">
        <v>59</v>
      </c>
      <c r="E4277">
        <v>24.6</v>
      </c>
      <c r="F4277" t="s">
        <v>39</v>
      </c>
      <c r="G4277" t="s">
        <v>40</v>
      </c>
      <c r="H4277" t="s">
        <v>41</v>
      </c>
      <c r="I4277" t="s">
        <v>42</v>
      </c>
      <c r="J4277" t="s">
        <v>110</v>
      </c>
      <c r="K4277">
        <v>16</v>
      </c>
      <c r="L4277" s="1">
        <v>683</v>
      </c>
      <c r="M4277" t="s">
        <v>44</v>
      </c>
      <c r="N4277" t="s">
        <v>69</v>
      </c>
      <c r="O4277" t="s">
        <v>86</v>
      </c>
      <c r="P4277">
        <v>11</v>
      </c>
      <c r="Q4277">
        <v>16</v>
      </c>
      <c r="R4277">
        <v>6</v>
      </c>
      <c r="S4277">
        <v>1</v>
      </c>
      <c r="T4277">
        <v>4.5</v>
      </c>
      <c r="U4277">
        <v>0</v>
      </c>
      <c r="V4277">
        <v>10</v>
      </c>
      <c r="W4277" s="1">
        <v>1958</v>
      </c>
      <c r="X4277" s="1">
        <v>2118</v>
      </c>
      <c r="Y4277" s="1">
        <v>4759</v>
      </c>
      <c r="Z4277" t="s">
        <v>47</v>
      </c>
      <c r="AA4277" t="s">
        <v>112</v>
      </c>
      <c r="AB4277" s="1">
        <v>0</v>
      </c>
      <c r="AC4277">
        <v>0</v>
      </c>
      <c r="AD4277">
        <v>0</v>
      </c>
      <c r="AE4277">
        <v>0</v>
      </c>
      <c r="AF4277">
        <v>0</v>
      </c>
      <c r="AG4277" t="s">
        <v>87</v>
      </c>
      <c r="AH4277">
        <f>IF(OR(Cleaned_Data_Table[[#This Row],[Appointment Status]]="No Show", Cleaned_Data_Table[[#This Row],[Appointment Status]]="Cancelled"), 1, 0)</f>
        <v>0</v>
      </c>
      <c r="AI4277" t="str">
        <f>IF(Cleaned_Data_Table[[#This Row],[Emergency Case]]=1, "Emergency Care", "Standard Care")</f>
        <v>Standard Care</v>
      </c>
    </row>
    <row r="4278" spans="1:35">
      <c r="A4278" t="s">
        <v>4387</v>
      </c>
      <c r="B4278">
        <v>10</v>
      </c>
      <c r="C4278" t="s">
        <v>51</v>
      </c>
      <c r="D4278" t="s">
        <v>100</v>
      </c>
      <c r="E4278">
        <v>24.4</v>
      </c>
      <c r="F4278" t="s">
        <v>52</v>
      </c>
      <c r="G4278" t="s">
        <v>85</v>
      </c>
      <c r="H4278" t="s">
        <v>73</v>
      </c>
      <c r="I4278" t="s">
        <v>74</v>
      </c>
      <c r="J4278" t="s">
        <v>43</v>
      </c>
      <c r="K4278">
        <v>15</v>
      </c>
      <c r="L4278" s="1">
        <v>565</v>
      </c>
      <c r="M4278" t="s">
        <v>44</v>
      </c>
      <c r="N4278" t="s">
        <v>81</v>
      </c>
      <c r="O4278" t="s">
        <v>86</v>
      </c>
      <c r="P4278">
        <v>0</v>
      </c>
      <c r="Q4278">
        <v>52</v>
      </c>
      <c r="R4278">
        <v>11</v>
      </c>
      <c r="S4278">
        <v>2</v>
      </c>
      <c r="T4278">
        <v>4.2</v>
      </c>
      <c r="U4278">
        <v>1</v>
      </c>
      <c r="V4278">
        <v>8.6</v>
      </c>
      <c r="W4278" s="1">
        <v>784</v>
      </c>
      <c r="X4278" s="1">
        <v>207</v>
      </c>
      <c r="Y4278" s="1">
        <v>1556</v>
      </c>
      <c r="Z4278" t="s">
        <v>47</v>
      </c>
      <c r="AA4278" t="s">
        <v>112</v>
      </c>
      <c r="AB4278" s="1">
        <v>0</v>
      </c>
      <c r="AC4278">
        <v>1</v>
      </c>
      <c r="AD4278">
        <v>0</v>
      </c>
      <c r="AE4278">
        <v>0</v>
      </c>
      <c r="AF4278">
        <v>0</v>
      </c>
      <c r="AG4278" t="s">
        <v>87</v>
      </c>
      <c r="AH4278">
        <f>IF(OR(Cleaned_Data_Table[[#This Row],[Appointment Status]]="No Show", Cleaned_Data_Table[[#This Row],[Appointment Status]]="Cancelled"), 1, 0)</f>
        <v>0</v>
      </c>
      <c r="AI4278" t="str">
        <f>IF(Cleaned_Data_Table[[#This Row],[Emergency Case]]=1, "Emergency Care", "Standard Care")</f>
        <v>Emergency Care</v>
      </c>
    </row>
    <row r="4279" spans="1:35">
      <c r="A4279" t="s">
        <v>4388</v>
      </c>
      <c r="B4279">
        <v>34</v>
      </c>
      <c r="C4279" t="s">
        <v>37</v>
      </c>
      <c r="D4279" t="s">
        <v>78</v>
      </c>
      <c r="E4279">
        <v>23.3</v>
      </c>
      <c r="F4279" t="s">
        <v>89</v>
      </c>
      <c r="G4279" t="s">
        <v>40</v>
      </c>
      <c r="H4279" t="s">
        <v>129</v>
      </c>
      <c r="I4279" t="s">
        <v>130</v>
      </c>
      <c r="J4279" t="s">
        <v>43</v>
      </c>
      <c r="K4279">
        <v>19</v>
      </c>
      <c r="L4279" s="1">
        <v>669</v>
      </c>
      <c r="M4279" t="s">
        <v>44</v>
      </c>
      <c r="N4279" t="s">
        <v>62</v>
      </c>
      <c r="O4279" t="s">
        <v>106</v>
      </c>
      <c r="P4279">
        <v>23</v>
      </c>
      <c r="Q4279">
        <v>37</v>
      </c>
      <c r="R4279">
        <v>7</v>
      </c>
      <c r="S4279">
        <v>1</v>
      </c>
      <c r="T4279">
        <v>4.0999999999999996</v>
      </c>
      <c r="U4279">
        <v>0</v>
      </c>
      <c r="V4279">
        <v>9.6</v>
      </c>
      <c r="W4279" s="1">
        <v>201</v>
      </c>
      <c r="X4279" s="1">
        <v>170</v>
      </c>
      <c r="Y4279" s="1">
        <v>1040</v>
      </c>
      <c r="Z4279" t="s">
        <v>47</v>
      </c>
      <c r="AA4279" t="s">
        <v>57</v>
      </c>
      <c r="AB4279" s="1">
        <v>0</v>
      </c>
      <c r="AC4279">
        <v>1</v>
      </c>
      <c r="AD4279">
        <v>1</v>
      </c>
      <c r="AE4279">
        <v>0</v>
      </c>
      <c r="AF4279">
        <v>0</v>
      </c>
      <c r="AG4279" t="s">
        <v>49</v>
      </c>
      <c r="AH4279">
        <f>IF(OR(Cleaned_Data_Table[[#This Row],[Appointment Status]]="No Show", Cleaned_Data_Table[[#This Row],[Appointment Status]]="Cancelled"), 1, 0)</f>
        <v>0</v>
      </c>
      <c r="AI4279" t="str">
        <f>IF(Cleaned_Data_Table[[#This Row],[Emergency Case]]=1, "Emergency Care", "Standard Care")</f>
        <v>Standard Care</v>
      </c>
    </row>
    <row r="4280" spans="1:35">
      <c r="A4280" t="s">
        <v>4389</v>
      </c>
      <c r="B4280">
        <v>12</v>
      </c>
      <c r="C4280" t="s">
        <v>51</v>
      </c>
      <c r="D4280" t="s">
        <v>84</v>
      </c>
      <c r="E4280">
        <v>17.600000000000001</v>
      </c>
      <c r="F4280" t="s">
        <v>97</v>
      </c>
      <c r="G4280" t="s">
        <v>40</v>
      </c>
      <c r="H4280" t="s">
        <v>60</v>
      </c>
      <c r="I4280" t="s">
        <v>61</v>
      </c>
      <c r="J4280" t="s">
        <v>90</v>
      </c>
      <c r="K4280">
        <v>28</v>
      </c>
      <c r="L4280" s="1">
        <v>783</v>
      </c>
      <c r="M4280" t="s">
        <v>44</v>
      </c>
      <c r="N4280" t="s">
        <v>124</v>
      </c>
      <c r="O4280" t="s">
        <v>70</v>
      </c>
      <c r="P4280">
        <v>16</v>
      </c>
      <c r="Q4280">
        <v>7</v>
      </c>
      <c r="R4280">
        <v>1</v>
      </c>
      <c r="S4280">
        <v>0</v>
      </c>
      <c r="T4280">
        <v>4</v>
      </c>
      <c r="U4280">
        <v>0</v>
      </c>
      <c r="V4280">
        <v>10</v>
      </c>
      <c r="W4280" s="1">
        <v>6150</v>
      </c>
      <c r="X4280" s="1">
        <v>11735</v>
      </c>
      <c r="Y4280" s="1">
        <v>18668</v>
      </c>
      <c r="Z4280" t="s">
        <v>47</v>
      </c>
      <c r="AA4280" t="s">
        <v>112</v>
      </c>
      <c r="AB4280" s="1">
        <v>0</v>
      </c>
      <c r="AC4280">
        <v>0</v>
      </c>
      <c r="AD4280">
        <v>1</v>
      </c>
      <c r="AE4280">
        <v>0</v>
      </c>
      <c r="AF4280">
        <v>0</v>
      </c>
      <c r="AG4280" t="s">
        <v>91</v>
      </c>
      <c r="AH4280">
        <f>IF(OR(Cleaned_Data_Table[[#This Row],[Appointment Status]]="No Show", Cleaned_Data_Table[[#This Row],[Appointment Status]]="Cancelled"), 1, 0)</f>
        <v>0</v>
      </c>
      <c r="AI4280" t="str">
        <f>IF(Cleaned_Data_Table[[#This Row],[Emergency Case]]=1, "Emergency Care", "Standard Care")</f>
        <v>Standard Care</v>
      </c>
    </row>
    <row r="4281" spans="1:35">
      <c r="A4281" t="s">
        <v>4390</v>
      </c>
      <c r="B4281">
        <v>14</v>
      </c>
      <c r="C4281" t="s">
        <v>37</v>
      </c>
      <c r="D4281" t="s">
        <v>84</v>
      </c>
      <c r="E4281">
        <v>19.2</v>
      </c>
      <c r="F4281" t="s">
        <v>39</v>
      </c>
      <c r="G4281" t="s">
        <v>66</v>
      </c>
      <c r="H4281" t="s">
        <v>73</v>
      </c>
      <c r="I4281" t="s">
        <v>74</v>
      </c>
      <c r="J4281" t="s">
        <v>110</v>
      </c>
      <c r="K4281">
        <v>21</v>
      </c>
      <c r="L4281" s="1">
        <v>633</v>
      </c>
      <c r="M4281" t="s">
        <v>53</v>
      </c>
      <c r="N4281" t="s">
        <v>69</v>
      </c>
      <c r="O4281" t="s">
        <v>46</v>
      </c>
      <c r="P4281">
        <v>17</v>
      </c>
      <c r="Q4281">
        <v>21</v>
      </c>
      <c r="R4281">
        <v>12</v>
      </c>
      <c r="S4281">
        <v>2</v>
      </c>
      <c r="T4281">
        <v>4.2</v>
      </c>
      <c r="U4281">
        <v>0</v>
      </c>
      <c r="V4281">
        <v>10</v>
      </c>
      <c r="W4281" s="1">
        <v>1241</v>
      </c>
      <c r="X4281" s="1">
        <v>1395</v>
      </c>
      <c r="Y4281" s="1">
        <v>2288.3000000000002</v>
      </c>
      <c r="Z4281" t="s">
        <v>47</v>
      </c>
      <c r="AA4281" t="s">
        <v>112</v>
      </c>
      <c r="AB4281" s="1">
        <v>0</v>
      </c>
      <c r="AC4281">
        <v>0</v>
      </c>
      <c r="AD4281">
        <v>1</v>
      </c>
      <c r="AE4281">
        <v>0</v>
      </c>
      <c r="AF4281">
        <v>0</v>
      </c>
      <c r="AG4281" t="s">
        <v>87</v>
      </c>
      <c r="AH4281">
        <f>IF(OR(Cleaned_Data_Table[[#This Row],[Appointment Status]]="No Show", Cleaned_Data_Table[[#This Row],[Appointment Status]]="Cancelled"), 1, 0)</f>
        <v>0</v>
      </c>
      <c r="AI4281" t="str">
        <f>IF(Cleaned_Data_Table[[#This Row],[Emergency Case]]=1, "Emergency Care", "Standard Care")</f>
        <v>Standard Care</v>
      </c>
    </row>
    <row r="4282" spans="1:35">
      <c r="A4282" t="s">
        <v>4391</v>
      </c>
      <c r="B4282">
        <v>35</v>
      </c>
      <c r="C4282" t="s">
        <v>51</v>
      </c>
      <c r="D4282" t="s">
        <v>78</v>
      </c>
      <c r="E4282">
        <v>21.3</v>
      </c>
      <c r="F4282" t="s">
        <v>89</v>
      </c>
      <c r="G4282" t="s">
        <v>40</v>
      </c>
      <c r="H4282" t="s">
        <v>108</v>
      </c>
      <c r="I4282" t="s">
        <v>109</v>
      </c>
      <c r="J4282" t="s">
        <v>110</v>
      </c>
      <c r="K4282">
        <v>23</v>
      </c>
      <c r="L4282" s="1">
        <v>671</v>
      </c>
      <c r="M4282" t="s">
        <v>44</v>
      </c>
      <c r="N4282" t="s">
        <v>81</v>
      </c>
      <c r="O4282" t="s">
        <v>46</v>
      </c>
      <c r="P4282">
        <v>19</v>
      </c>
      <c r="Q4282">
        <v>36</v>
      </c>
      <c r="R4282">
        <v>2</v>
      </c>
      <c r="S4282">
        <v>1</v>
      </c>
      <c r="T4282">
        <v>4</v>
      </c>
      <c r="U4282">
        <v>0</v>
      </c>
      <c r="V4282">
        <v>9.6</v>
      </c>
      <c r="W4282" s="1">
        <v>3316</v>
      </c>
      <c r="X4282" s="1">
        <v>2925</v>
      </c>
      <c r="Y4282" s="1">
        <v>6912</v>
      </c>
      <c r="Z4282" t="s">
        <v>47</v>
      </c>
      <c r="AA4282" t="s">
        <v>48</v>
      </c>
      <c r="AB4282" s="1">
        <v>0</v>
      </c>
      <c r="AC4282">
        <v>1</v>
      </c>
      <c r="AD4282">
        <v>1</v>
      </c>
      <c r="AE4282">
        <v>1</v>
      </c>
      <c r="AF4282">
        <v>0</v>
      </c>
      <c r="AG4282" t="s">
        <v>87</v>
      </c>
      <c r="AH4282">
        <f>IF(OR(Cleaned_Data_Table[[#This Row],[Appointment Status]]="No Show", Cleaned_Data_Table[[#This Row],[Appointment Status]]="Cancelled"), 1, 0)</f>
        <v>0</v>
      </c>
      <c r="AI4282" t="str">
        <f>IF(Cleaned_Data_Table[[#This Row],[Emergency Case]]=1, "Emergency Care", "Standard Care")</f>
        <v>Standard Care</v>
      </c>
    </row>
    <row r="4283" spans="1:35">
      <c r="A4283" t="s">
        <v>4392</v>
      </c>
      <c r="B4283">
        <v>81</v>
      </c>
      <c r="C4283" t="s">
        <v>37</v>
      </c>
      <c r="D4283" t="s">
        <v>65</v>
      </c>
      <c r="E4283">
        <v>19.2</v>
      </c>
      <c r="F4283" t="s">
        <v>39</v>
      </c>
      <c r="G4283" t="s">
        <v>40</v>
      </c>
      <c r="H4283" t="s">
        <v>138</v>
      </c>
      <c r="I4283" t="s">
        <v>139</v>
      </c>
      <c r="J4283" t="s">
        <v>90</v>
      </c>
      <c r="K4283">
        <v>8</v>
      </c>
      <c r="L4283" s="1">
        <v>520</v>
      </c>
      <c r="M4283" t="s">
        <v>53</v>
      </c>
      <c r="N4283" t="s">
        <v>45</v>
      </c>
      <c r="O4283" t="s">
        <v>63</v>
      </c>
      <c r="P4283">
        <v>12</v>
      </c>
      <c r="Q4283">
        <v>12</v>
      </c>
      <c r="R4283">
        <v>9</v>
      </c>
      <c r="S4283">
        <v>3</v>
      </c>
      <c r="T4283">
        <v>3.3</v>
      </c>
      <c r="U4283">
        <v>0</v>
      </c>
      <c r="V4283">
        <v>10</v>
      </c>
      <c r="W4283" s="1">
        <v>18918</v>
      </c>
      <c r="X4283" s="1">
        <v>4939</v>
      </c>
      <c r="Y4283" s="1">
        <v>17063.900000000001</v>
      </c>
      <c r="Z4283" t="s">
        <v>47</v>
      </c>
      <c r="AA4283" t="s">
        <v>71</v>
      </c>
      <c r="AB4283" s="1">
        <v>0</v>
      </c>
      <c r="AC4283">
        <v>0</v>
      </c>
      <c r="AD4283">
        <v>0</v>
      </c>
      <c r="AE4283">
        <v>0</v>
      </c>
      <c r="AF4283">
        <v>0</v>
      </c>
      <c r="AG4283" t="s">
        <v>87</v>
      </c>
      <c r="AH4283">
        <f>IF(OR(Cleaned_Data_Table[[#This Row],[Appointment Status]]="No Show", Cleaned_Data_Table[[#This Row],[Appointment Status]]="Cancelled"), 1, 0)</f>
        <v>0</v>
      </c>
      <c r="AI4283" t="str">
        <f>IF(Cleaned_Data_Table[[#This Row],[Emergency Case]]=1, "Emergency Care", "Standard Care")</f>
        <v>Standard Care</v>
      </c>
    </row>
    <row r="4284" spans="1:35">
      <c r="A4284" t="s">
        <v>4393</v>
      </c>
      <c r="B4284">
        <v>37</v>
      </c>
      <c r="C4284" t="s">
        <v>37</v>
      </c>
      <c r="D4284" t="s">
        <v>38</v>
      </c>
      <c r="E4284">
        <v>29.5</v>
      </c>
      <c r="F4284" t="s">
        <v>52</v>
      </c>
      <c r="G4284" t="s">
        <v>40</v>
      </c>
      <c r="H4284" t="s">
        <v>138</v>
      </c>
      <c r="I4284" t="s">
        <v>139</v>
      </c>
      <c r="J4284" t="s">
        <v>110</v>
      </c>
      <c r="K4284">
        <v>19</v>
      </c>
      <c r="L4284" s="1">
        <v>635</v>
      </c>
      <c r="M4284" t="s">
        <v>53</v>
      </c>
      <c r="N4284" t="s">
        <v>69</v>
      </c>
      <c r="O4284" t="s">
        <v>55</v>
      </c>
      <c r="P4284">
        <v>16</v>
      </c>
      <c r="Q4284">
        <v>11</v>
      </c>
      <c r="R4284">
        <v>1</v>
      </c>
      <c r="S4284">
        <v>0</v>
      </c>
      <c r="T4284">
        <v>3.4</v>
      </c>
      <c r="U4284">
        <v>0</v>
      </c>
      <c r="V4284">
        <v>10</v>
      </c>
      <c r="W4284" s="1">
        <v>4682</v>
      </c>
      <c r="X4284" s="1">
        <v>2669</v>
      </c>
      <c r="Y4284" s="1">
        <v>5590.2</v>
      </c>
      <c r="Z4284" t="s">
        <v>56</v>
      </c>
      <c r="AA4284" t="s">
        <v>48</v>
      </c>
      <c r="AB4284" s="1">
        <v>7986</v>
      </c>
      <c r="AC4284">
        <v>0</v>
      </c>
      <c r="AD4284">
        <v>1</v>
      </c>
      <c r="AE4284">
        <v>0</v>
      </c>
      <c r="AF4284">
        <v>0</v>
      </c>
      <c r="AG4284" t="s">
        <v>87</v>
      </c>
      <c r="AH4284">
        <f>IF(OR(Cleaned_Data_Table[[#This Row],[Appointment Status]]="No Show", Cleaned_Data_Table[[#This Row],[Appointment Status]]="Cancelled"), 1, 0)</f>
        <v>1</v>
      </c>
      <c r="AI4284" t="str">
        <f>IF(Cleaned_Data_Table[[#This Row],[Emergency Case]]=1, "Emergency Care", "Standard Care")</f>
        <v>Standard Care</v>
      </c>
    </row>
    <row r="4285" spans="1:35">
      <c r="A4285" t="s">
        <v>4394</v>
      </c>
      <c r="B4285">
        <v>5</v>
      </c>
      <c r="C4285" t="s">
        <v>37</v>
      </c>
      <c r="D4285" t="s">
        <v>78</v>
      </c>
      <c r="E4285">
        <v>25.8</v>
      </c>
      <c r="F4285" t="s">
        <v>52</v>
      </c>
      <c r="G4285" t="s">
        <v>40</v>
      </c>
      <c r="H4285" t="s">
        <v>60</v>
      </c>
      <c r="I4285" t="s">
        <v>61</v>
      </c>
      <c r="J4285" t="s">
        <v>110</v>
      </c>
      <c r="K4285">
        <v>3</v>
      </c>
      <c r="L4285" s="1">
        <v>279</v>
      </c>
      <c r="M4285" t="s">
        <v>53</v>
      </c>
      <c r="N4285" t="s">
        <v>69</v>
      </c>
      <c r="O4285" t="s">
        <v>86</v>
      </c>
      <c r="P4285">
        <v>12</v>
      </c>
      <c r="Q4285">
        <v>28</v>
      </c>
      <c r="R4285">
        <v>9</v>
      </c>
      <c r="S4285">
        <v>0</v>
      </c>
      <c r="T4285">
        <v>4.4000000000000004</v>
      </c>
      <c r="U4285">
        <v>0</v>
      </c>
      <c r="V4285">
        <v>10</v>
      </c>
      <c r="W4285" s="1">
        <v>1601</v>
      </c>
      <c r="X4285" s="1">
        <v>1943</v>
      </c>
      <c r="Y4285" s="1">
        <v>2676.1</v>
      </c>
      <c r="Z4285" t="s">
        <v>47</v>
      </c>
      <c r="AA4285" t="s">
        <v>112</v>
      </c>
      <c r="AB4285" s="1">
        <v>0</v>
      </c>
      <c r="AC4285">
        <v>0</v>
      </c>
      <c r="AD4285">
        <v>0</v>
      </c>
      <c r="AE4285">
        <v>0</v>
      </c>
      <c r="AF4285">
        <v>0</v>
      </c>
      <c r="AG4285" t="s">
        <v>87</v>
      </c>
      <c r="AH4285">
        <f>IF(OR(Cleaned_Data_Table[[#This Row],[Appointment Status]]="No Show", Cleaned_Data_Table[[#This Row],[Appointment Status]]="Cancelled"), 1, 0)</f>
        <v>0</v>
      </c>
      <c r="AI4285" t="str">
        <f>IF(Cleaned_Data_Table[[#This Row],[Emergency Case]]=1, "Emergency Care", "Standard Care")</f>
        <v>Standard Care</v>
      </c>
    </row>
    <row r="4286" spans="1:35">
      <c r="A4286" t="s">
        <v>4395</v>
      </c>
      <c r="B4286">
        <v>20</v>
      </c>
      <c r="C4286" t="s">
        <v>51</v>
      </c>
      <c r="D4286" t="s">
        <v>84</v>
      </c>
      <c r="E4286">
        <v>18</v>
      </c>
      <c r="F4286" t="s">
        <v>39</v>
      </c>
      <c r="G4286" t="s">
        <v>85</v>
      </c>
      <c r="H4286" t="s">
        <v>104</v>
      </c>
      <c r="I4286" t="s">
        <v>105</v>
      </c>
      <c r="J4286" t="s">
        <v>43</v>
      </c>
      <c r="K4286">
        <v>20</v>
      </c>
      <c r="L4286" s="1">
        <v>659</v>
      </c>
      <c r="M4286" t="s">
        <v>53</v>
      </c>
      <c r="N4286" t="s">
        <v>124</v>
      </c>
      <c r="O4286" t="s">
        <v>55</v>
      </c>
      <c r="P4286">
        <v>0</v>
      </c>
      <c r="Q4286">
        <v>53</v>
      </c>
      <c r="R4286">
        <v>0</v>
      </c>
      <c r="S4286">
        <v>0</v>
      </c>
      <c r="T4286">
        <v>3.2</v>
      </c>
      <c r="U4286">
        <v>1</v>
      </c>
      <c r="V4286">
        <v>8.1</v>
      </c>
      <c r="W4286" s="1">
        <v>638</v>
      </c>
      <c r="X4286" s="1">
        <v>173</v>
      </c>
      <c r="Y4286" s="1">
        <v>1029</v>
      </c>
      <c r="Z4286" t="s">
        <v>47</v>
      </c>
      <c r="AA4286" t="s">
        <v>57</v>
      </c>
      <c r="AB4286" s="1">
        <v>0</v>
      </c>
      <c r="AC4286">
        <v>1</v>
      </c>
      <c r="AD4286">
        <v>0</v>
      </c>
      <c r="AE4286">
        <v>0</v>
      </c>
      <c r="AF4286">
        <v>0</v>
      </c>
      <c r="AG4286" t="s">
        <v>87</v>
      </c>
      <c r="AH4286">
        <f>IF(OR(Cleaned_Data_Table[[#This Row],[Appointment Status]]="No Show", Cleaned_Data_Table[[#This Row],[Appointment Status]]="Cancelled"), 1, 0)</f>
        <v>0</v>
      </c>
      <c r="AI4286" t="str">
        <f>IF(Cleaned_Data_Table[[#This Row],[Emergency Case]]=1, "Emergency Care", "Standard Care")</f>
        <v>Emergency Care</v>
      </c>
    </row>
    <row r="4287" spans="1:35">
      <c r="A4287" t="s">
        <v>4396</v>
      </c>
      <c r="B4287">
        <v>15</v>
      </c>
      <c r="C4287" t="s">
        <v>37</v>
      </c>
      <c r="D4287" t="s">
        <v>78</v>
      </c>
      <c r="E4287">
        <v>23.5</v>
      </c>
      <c r="F4287" t="s">
        <v>52</v>
      </c>
      <c r="G4287" t="s">
        <v>40</v>
      </c>
      <c r="H4287" t="s">
        <v>67</v>
      </c>
      <c r="I4287" t="s">
        <v>68</v>
      </c>
      <c r="J4287" t="s">
        <v>43</v>
      </c>
      <c r="K4287">
        <v>11</v>
      </c>
      <c r="L4287" s="1">
        <v>537</v>
      </c>
      <c r="M4287" t="s">
        <v>53</v>
      </c>
      <c r="N4287" t="s">
        <v>54</v>
      </c>
      <c r="O4287" t="s">
        <v>106</v>
      </c>
      <c r="P4287">
        <v>25</v>
      </c>
      <c r="Q4287">
        <v>56</v>
      </c>
      <c r="R4287">
        <v>13</v>
      </c>
      <c r="S4287">
        <v>4</v>
      </c>
      <c r="T4287">
        <v>3.4</v>
      </c>
      <c r="U4287">
        <v>0</v>
      </c>
      <c r="V4287">
        <v>8</v>
      </c>
      <c r="W4287" s="1">
        <v>678</v>
      </c>
      <c r="X4287" s="1">
        <v>429</v>
      </c>
      <c r="Y4287" s="1">
        <v>1150.8</v>
      </c>
      <c r="Z4287" t="s">
        <v>125</v>
      </c>
      <c r="AA4287" t="s">
        <v>112</v>
      </c>
      <c r="AB4287" s="1">
        <v>0</v>
      </c>
      <c r="AC4287">
        <v>1</v>
      </c>
      <c r="AD4287">
        <v>1</v>
      </c>
      <c r="AE4287">
        <v>0</v>
      </c>
      <c r="AF4287">
        <v>0</v>
      </c>
      <c r="AG4287" t="s">
        <v>49</v>
      </c>
      <c r="AH4287">
        <f>IF(OR(Cleaned_Data_Table[[#This Row],[Appointment Status]]="No Show", Cleaned_Data_Table[[#This Row],[Appointment Status]]="Cancelled"), 1, 0)</f>
        <v>1</v>
      </c>
      <c r="AI4287" t="str">
        <f>IF(Cleaned_Data_Table[[#This Row],[Emergency Case]]=1, "Emergency Care", "Standard Care")</f>
        <v>Standard Care</v>
      </c>
    </row>
    <row r="4288" spans="1:35">
      <c r="A4288" t="s">
        <v>4397</v>
      </c>
      <c r="B4288">
        <v>46</v>
      </c>
      <c r="C4288" t="s">
        <v>51</v>
      </c>
      <c r="D4288" t="s">
        <v>65</v>
      </c>
      <c r="E4288">
        <v>27.5</v>
      </c>
      <c r="F4288" t="s">
        <v>52</v>
      </c>
      <c r="G4288" t="s">
        <v>40</v>
      </c>
      <c r="H4288" t="s">
        <v>73</v>
      </c>
      <c r="I4288" t="s">
        <v>74</v>
      </c>
      <c r="J4288" t="s">
        <v>43</v>
      </c>
      <c r="K4288">
        <v>27</v>
      </c>
      <c r="L4288" s="1">
        <v>774</v>
      </c>
      <c r="M4288" t="s">
        <v>53</v>
      </c>
      <c r="N4288" t="s">
        <v>81</v>
      </c>
      <c r="O4288" t="s">
        <v>55</v>
      </c>
      <c r="P4288">
        <v>14</v>
      </c>
      <c r="Q4288">
        <v>43</v>
      </c>
      <c r="R4288">
        <v>2</v>
      </c>
      <c r="S4288">
        <v>0</v>
      </c>
      <c r="T4288">
        <v>4.8</v>
      </c>
      <c r="U4288">
        <v>0</v>
      </c>
      <c r="V4288">
        <v>9.5</v>
      </c>
      <c r="W4288" s="1">
        <v>900</v>
      </c>
      <c r="X4288" s="1">
        <v>356</v>
      </c>
      <c r="Y4288" s="1">
        <v>1421</v>
      </c>
      <c r="Z4288" t="s">
        <v>47</v>
      </c>
      <c r="AA4288" t="s">
        <v>48</v>
      </c>
      <c r="AB4288" s="1">
        <v>0</v>
      </c>
      <c r="AC4288">
        <v>1</v>
      </c>
      <c r="AD4288">
        <v>0</v>
      </c>
      <c r="AE4288">
        <v>0</v>
      </c>
      <c r="AF4288">
        <v>0</v>
      </c>
      <c r="AG4288" t="s">
        <v>49</v>
      </c>
      <c r="AH4288">
        <f>IF(OR(Cleaned_Data_Table[[#This Row],[Appointment Status]]="No Show", Cleaned_Data_Table[[#This Row],[Appointment Status]]="Cancelled"), 1, 0)</f>
        <v>0</v>
      </c>
      <c r="AI4288" t="str">
        <f>IF(Cleaned_Data_Table[[#This Row],[Emergency Case]]=1, "Emergency Care", "Standard Care")</f>
        <v>Standard Care</v>
      </c>
    </row>
    <row r="4289" spans="1:35">
      <c r="A4289" t="s">
        <v>4398</v>
      </c>
      <c r="B4289">
        <v>75</v>
      </c>
      <c r="C4289" t="s">
        <v>51</v>
      </c>
      <c r="D4289" t="s">
        <v>93</v>
      </c>
      <c r="E4289">
        <v>21.7</v>
      </c>
      <c r="F4289" t="s">
        <v>52</v>
      </c>
      <c r="G4289" t="s">
        <v>40</v>
      </c>
      <c r="H4289" t="s">
        <v>129</v>
      </c>
      <c r="I4289" t="s">
        <v>130</v>
      </c>
      <c r="J4289" t="s">
        <v>90</v>
      </c>
      <c r="K4289">
        <v>29</v>
      </c>
      <c r="L4289" s="1">
        <v>872</v>
      </c>
      <c r="M4289" t="s">
        <v>53</v>
      </c>
      <c r="N4289" t="s">
        <v>69</v>
      </c>
      <c r="O4289" t="s">
        <v>106</v>
      </c>
      <c r="P4289">
        <v>29</v>
      </c>
      <c r="Q4289">
        <v>3</v>
      </c>
      <c r="R4289">
        <v>8</v>
      </c>
      <c r="S4289">
        <v>0</v>
      </c>
      <c r="T4289">
        <v>3.4</v>
      </c>
      <c r="U4289">
        <v>0</v>
      </c>
      <c r="V4289">
        <v>10</v>
      </c>
      <c r="W4289" s="1">
        <v>18437</v>
      </c>
      <c r="X4289" s="1">
        <v>9591</v>
      </c>
      <c r="Y4289" s="1">
        <v>20230</v>
      </c>
      <c r="Z4289" t="s">
        <v>47</v>
      </c>
      <c r="AA4289" t="s">
        <v>71</v>
      </c>
      <c r="AB4289" s="1">
        <v>0</v>
      </c>
      <c r="AC4289">
        <v>0</v>
      </c>
      <c r="AD4289">
        <v>1</v>
      </c>
      <c r="AE4289">
        <v>0</v>
      </c>
      <c r="AF4289">
        <v>0</v>
      </c>
      <c r="AG4289" t="s">
        <v>91</v>
      </c>
      <c r="AH4289">
        <f>IF(OR(Cleaned_Data_Table[[#This Row],[Appointment Status]]="No Show", Cleaned_Data_Table[[#This Row],[Appointment Status]]="Cancelled"), 1, 0)</f>
        <v>0</v>
      </c>
      <c r="AI4289" t="str">
        <f>IF(Cleaned_Data_Table[[#This Row],[Emergency Case]]=1, "Emergency Care", "Standard Care")</f>
        <v>Standard Care</v>
      </c>
    </row>
    <row r="4290" spans="1:35">
      <c r="A4290" t="s">
        <v>4399</v>
      </c>
      <c r="B4290">
        <v>10</v>
      </c>
      <c r="C4290" t="s">
        <v>37</v>
      </c>
      <c r="D4290" t="s">
        <v>65</v>
      </c>
      <c r="E4290">
        <v>27.1</v>
      </c>
      <c r="F4290" t="s">
        <v>97</v>
      </c>
      <c r="G4290" t="s">
        <v>66</v>
      </c>
      <c r="H4290" t="s">
        <v>73</v>
      </c>
      <c r="I4290" t="s">
        <v>74</v>
      </c>
      <c r="J4290" t="s">
        <v>110</v>
      </c>
      <c r="K4290">
        <v>29</v>
      </c>
      <c r="L4290" s="1">
        <v>938</v>
      </c>
      <c r="M4290" t="s">
        <v>44</v>
      </c>
      <c r="N4290" t="s">
        <v>81</v>
      </c>
      <c r="O4290" t="s">
        <v>98</v>
      </c>
      <c r="P4290">
        <v>6</v>
      </c>
      <c r="Q4290">
        <v>30</v>
      </c>
      <c r="R4290">
        <v>13</v>
      </c>
      <c r="S4290">
        <v>1</v>
      </c>
      <c r="T4290">
        <v>3.7</v>
      </c>
      <c r="U4290">
        <v>0</v>
      </c>
      <c r="V4290">
        <v>9.8000000000000007</v>
      </c>
      <c r="W4290" s="1">
        <v>2376</v>
      </c>
      <c r="X4290" s="1">
        <v>1741</v>
      </c>
      <c r="Y4290" s="1">
        <v>5055</v>
      </c>
      <c r="Z4290" t="s">
        <v>47</v>
      </c>
      <c r="AA4290" t="s">
        <v>112</v>
      </c>
      <c r="AB4290" s="1">
        <v>0</v>
      </c>
      <c r="AC4290">
        <v>0</v>
      </c>
      <c r="AD4290">
        <v>0</v>
      </c>
      <c r="AE4290">
        <v>0</v>
      </c>
      <c r="AF4290">
        <v>0</v>
      </c>
      <c r="AG4290" t="s">
        <v>87</v>
      </c>
      <c r="AH4290">
        <f>IF(OR(Cleaned_Data_Table[[#This Row],[Appointment Status]]="No Show", Cleaned_Data_Table[[#This Row],[Appointment Status]]="Cancelled"), 1, 0)</f>
        <v>0</v>
      </c>
      <c r="AI4290" t="str">
        <f>IF(Cleaned_Data_Table[[#This Row],[Emergency Case]]=1, "Emergency Care", "Standard Care")</f>
        <v>Standard Care</v>
      </c>
    </row>
    <row r="4291" spans="1:35">
      <c r="A4291" t="s">
        <v>4400</v>
      </c>
      <c r="B4291">
        <v>22</v>
      </c>
      <c r="C4291" t="s">
        <v>51</v>
      </c>
      <c r="D4291" t="s">
        <v>93</v>
      </c>
      <c r="E4291">
        <v>24.4</v>
      </c>
      <c r="F4291" t="s">
        <v>52</v>
      </c>
      <c r="G4291" t="s">
        <v>40</v>
      </c>
      <c r="H4291" t="s">
        <v>129</v>
      </c>
      <c r="I4291" t="s">
        <v>130</v>
      </c>
      <c r="J4291" t="s">
        <v>43</v>
      </c>
      <c r="K4291">
        <v>28</v>
      </c>
      <c r="L4291" s="1">
        <v>904</v>
      </c>
      <c r="M4291" t="s">
        <v>53</v>
      </c>
      <c r="N4291" t="s">
        <v>124</v>
      </c>
      <c r="O4291" t="s">
        <v>111</v>
      </c>
      <c r="P4291">
        <v>15</v>
      </c>
      <c r="Q4291">
        <v>26</v>
      </c>
      <c r="R4291">
        <v>13</v>
      </c>
      <c r="S4291">
        <v>1</v>
      </c>
      <c r="T4291">
        <v>3.5</v>
      </c>
      <c r="U4291">
        <v>0</v>
      </c>
      <c r="V4291">
        <v>10</v>
      </c>
      <c r="W4291" s="1">
        <v>811</v>
      </c>
      <c r="X4291" s="1">
        <v>629</v>
      </c>
      <c r="Y4291" s="1">
        <v>1640.8</v>
      </c>
      <c r="Z4291" t="s">
        <v>47</v>
      </c>
      <c r="AA4291" t="s">
        <v>57</v>
      </c>
      <c r="AB4291" s="1">
        <v>0</v>
      </c>
      <c r="AC4291">
        <v>0</v>
      </c>
      <c r="AD4291">
        <v>1</v>
      </c>
      <c r="AE4291">
        <v>0</v>
      </c>
      <c r="AF4291">
        <v>0</v>
      </c>
      <c r="AG4291" t="s">
        <v>49</v>
      </c>
      <c r="AH4291">
        <f>IF(OR(Cleaned_Data_Table[[#This Row],[Appointment Status]]="No Show", Cleaned_Data_Table[[#This Row],[Appointment Status]]="Cancelled"), 1, 0)</f>
        <v>0</v>
      </c>
      <c r="AI4291" t="str">
        <f>IF(Cleaned_Data_Table[[#This Row],[Emergency Case]]=1, "Emergency Care", "Standard Care")</f>
        <v>Standard Care</v>
      </c>
    </row>
    <row r="4292" spans="1:35">
      <c r="A4292" t="s">
        <v>4401</v>
      </c>
      <c r="B4292">
        <v>60</v>
      </c>
      <c r="C4292" t="s">
        <v>37</v>
      </c>
      <c r="D4292" t="s">
        <v>78</v>
      </c>
      <c r="E4292">
        <v>25.5</v>
      </c>
      <c r="F4292" t="s">
        <v>89</v>
      </c>
      <c r="G4292" t="s">
        <v>40</v>
      </c>
      <c r="H4292" t="s">
        <v>129</v>
      </c>
      <c r="I4292" t="s">
        <v>130</v>
      </c>
      <c r="J4292" t="s">
        <v>90</v>
      </c>
      <c r="K4292">
        <v>6</v>
      </c>
      <c r="L4292" s="1">
        <v>431</v>
      </c>
      <c r="M4292" t="s">
        <v>53</v>
      </c>
      <c r="N4292" t="s">
        <v>69</v>
      </c>
      <c r="O4292" t="s">
        <v>75</v>
      </c>
      <c r="P4292">
        <v>12</v>
      </c>
      <c r="Q4292">
        <v>13</v>
      </c>
      <c r="R4292">
        <v>12</v>
      </c>
      <c r="S4292">
        <v>2</v>
      </c>
      <c r="T4292">
        <v>4.5</v>
      </c>
      <c r="U4292">
        <v>0</v>
      </c>
      <c r="V4292">
        <v>10</v>
      </c>
      <c r="W4292" s="1">
        <v>9044</v>
      </c>
      <c r="X4292" s="1">
        <v>4027</v>
      </c>
      <c r="Y4292" s="1">
        <v>9451.4</v>
      </c>
      <c r="Z4292" t="s">
        <v>47</v>
      </c>
      <c r="AA4292" t="s">
        <v>76</v>
      </c>
      <c r="AB4292" s="1">
        <v>0</v>
      </c>
      <c r="AC4292">
        <v>0</v>
      </c>
      <c r="AD4292">
        <v>0</v>
      </c>
      <c r="AE4292">
        <v>0</v>
      </c>
      <c r="AF4292">
        <v>0</v>
      </c>
      <c r="AG4292" t="s">
        <v>87</v>
      </c>
      <c r="AH4292">
        <f>IF(OR(Cleaned_Data_Table[[#This Row],[Appointment Status]]="No Show", Cleaned_Data_Table[[#This Row],[Appointment Status]]="Cancelled"), 1, 0)</f>
        <v>0</v>
      </c>
      <c r="AI4292" t="str">
        <f>IF(Cleaned_Data_Table[[#This Row],[Emergency Case]]=1, "Emergency Care", "Standard Care")</f>
        <v>Standard Care</v>
      </c>
    </row>
    <row r="4293" spans="1:35">
      <c r="A4293" t="s">
        <v>4402</v>
      </c>
      <c r="B4293">
        <v>51</v>
      </c>
      <c r="C4293" t="s">
        <v>37</v>
      </c>
      <c r="D4293" t="s">
        <v>100</v>
      </c>
      <c r="E4293">
        <v>23.7</v>
      </c>
      <c r="F4293" t="s">
        <v>97</v>
      </c>
      <c r="G4293" t="s">
        <v>40</v>
      </c>
      <c r="H4293" t="s">
        <v>41</v>
      </c>
      <c r="I4293" t="s">
        <v>42</v>
      </c>
      <c r="J4293" t="s">
        <v>43</v>
      </c>
      <c r="K4293">
        <v>10</v>
      </c>
      <c r="L4293" s="1">
        <v>451</v>
      </c>
      <c r="M4293" t="s">
        <v>53</v>
      </c>
      <c r="N4293" t="s">
        <v>62</v>
      </c>
      <c r="O4293" t="s">
        <v>46</v>
      </c>
      <c r="P4293">
        <v>8</v>
      </c>
      <c r="Q4293">
        <v>28</v>
      </c>
      <c r="R4293">
        <v>1</v>
      </c>
      <c r="S4293">
        <v>0</v>
      </c>
      <c r="T4293">
        <v>4.9000000000000004</v>
      </c>
      <c r="U4293">
        <v>0</v>
      </c>
      <c r="V4293">
        <v>10</v>
      </c>
      <c r="W4293" s="1">
        <v>200</v>
      </c>
      <c r="X4293" s="1">
        <v>929</v>
      </c>
      <c r="Y4293" s="1">
        <v>1106</v>
      </c>
      <c r="Z4293" t="s">
        <v>47</v>
      </c>
      <c r="AA4293" t="s">
        <v>48</v>
      </c>
      <c r="AB4293" s="1">
        <v>0</v>
      </c>
      <c r="AC4293">
        <v>0</v>
      </c>
      <c r="AD4293">
        <v>0</v>
      </c>
      <c r="AE4293">
        <v>0</v>
      </c>
      <c r="AF4293">
        <v>0</v>
      </c>
      <c r="AG4293" t="s">
        <v>49</v>
      </c>
      <c r="AH4293">
        <f>IF(OR(Cleaned_Data_Table[[#This Row],[Appointment Status]]="No Show", Cleaned_Data_Table[[#This Row],[Appointment Status]]="Cancelled"), 1, 0)</f>
        <v>0</v>
      </c>
      <c r="AI4293" t="str">
        <f>IF(Cleaned_Data_Table[[#This Row],[Emergency Case]]=1, "Emergency Care", "Standard Care")</f>
        <v>Standard Care</v>
      </c>
    </row>
    <row r="4294" spans="1:35">
      <c r="A4294" t="s">
        <v>4403</v>
      </c>
      <c r="B4294">
        <v>63</v>
      </c>
      <c r="C4294" t="s">
        <v>37</v>
      </c>
      <c r="D4294" t="s">
        <v>59</v>
      </c>
      <c r="E4294">
        <v>36.6</v>
      </c>
      <c r="F4294" t="s">
        <v>39</v>
      </c>
      <c r="G4294" t="s">
        <v>66</v>
      </c>
      <c r="H4294" t="s">
        <v>41</v>
      </c>
      <c r="I4294" t="s">
        <v>42</v>
      </c>
      <c r="J4294" t="s">
        <v>90</v>
      </c>
      <c r="K4294">
        <v>13</v>
      </c>
      <c r="L4294" s="1">
        <v>635</v>
      </c>
      <c r="M4294" t="s">
        <v>44</v>
      </c>
      <c r="N4294" t="s">
        <v>62</v>
      </c>
      <c r="O4294" t="s">
        <v>55</v>
      </c>
      <c r="P4294">
        <v>5</v>
      </c>
      <c r="Q4294">
        <v>2</v>
      </c>
      <c r="R4294">
        <v>11</v>
      </c>
      <c r="S4294">
        <v>0</v>
      </c>
      <c r="T4294">
        <v>3.9</v>
      </c>
      <c r="U4294">
        <v>0</v>
      </c>
      <c r="V4294">
        <v>10</v>
      </c>
      <c r="W4294" s="1">
        <v>12088</v>
      </c>
      <c r="X4294" s="1">
        <v>8270</v>
      </c>
      <c r="Y4294" s="1">
        <v>20993</v>
      </c>
      <c r="Z4294" t="s">
        <v>47</v>
      </c>
      <c r="AA4294" t="s">
        <v>76</v>
      </c>
      <c r="AB4294" s="1">
        <v>0</v>
      </c>
      <c r="AC4294">
        <v>0</v>
      </c>
      <c r="AD4294">
        <v>0</v>
      </c>
      <c r="AE4294">
        <v>0</v>
      </c>
      <c r="AF4294">
        <v>0</v>
      </c>
      <c r="AG4294" t="s">
        <v>87</v>
      </c>
      <c r="AH4294">
        <f>IF(OR(Cleaned_Data_Table[[#This Row],[Appointment Status]]="No Show", Cleaned_Data_Table[[#This Row],[Appointment Status]]="Cancelled"), 1, 0)</f>
        <v>0</v>
      </c>
      <c r="AI4294" t="str">
        <f>IF(Cleaned_Data_Table[[#This Row],[Emergency Case]]=1, "Emergency Care", "Standard Care")</f>
        <v>Standard Care</v>
      </c>
    </row>
    <row r="4295" spans="1:35">
      <c r="A4295" t="s">
        <v>4404</v>
      </c>
      <c r="B4295">
        <v>62</v>
      </c>
      <c r="C4295" t="s">
        <v>37</v>
      </c>
      <c r="D4295" t="s">
        <v>116</v>
      </c>
      <c r="E4295">
        <v>28.6</v>
      </c>
      <c r="F4295" t="s">
        <v>52</v>
      </c>
      <c r="G4295" t="s">
        <v>85</v>
      </c>
      <c r="H4295" t="s">
        <v>67</v>
      </c>
      <c r="I4295" t="s">
        <v>68</v>
      </c>
      <c r="J4295" t="s">
        <v>110</v>
      </c>
      <c r="K4295">
        <v>6</v>
      </c>
      <c r="L4295" s="1">
        <v>417</v>
      </c>
      <c r="M4295" t="s">
        <v>53</v>
      </c>
      <c r="N4295" t="s">
        <v>124</v>
      </c>
      <c r="O4295" t="s">
        <v>98</v>
      </c>
      <c r="P4295">
        <v>0</v>
      </c>
      <c r="Q4295">
        <v>17</v>
      </c>
      <c r="R4295">
        <v>2</v>
      </c>
      <c r="S4295">
        <v>2</v>
      </c>
      <c r="T4295">
        <v>4.8</v>
      </c>
      <c r="U4295">
        <v>1</v>
      </c>
      <c r="V4295">
        <v>10</v>
      </c>
      <c r="W4295" s="1">
        <v>2699</v>
      </c>
      <c r="X4295" s="1">
        <v>3222</v>
      </c>
      <c r="Y4295" s="1">
        <v>4436.6000000000004</v>
      </c>
      <c r="Z4295" t="s">
        <v>47</v>
      </c>
      <c r="AA4295" t="s">
        <v>76</v>
      </c>
      <c r="AB4295" s="1">
        <v>0</v>
      </c>
      <c r="AC4295">
        <v>0</v>
      </c>
      <c r="AD4295">
        <v>0</v>
      </c>
      <c r="AE4295">
        <v>0</v>
      </c>
      <c r="AF4295">
        <v>0</v>
      </c>
      <c r="AG4295" t="s">
        <v>87</v>
      </c>
      <c r="AH4295">
        <f>IF(OR(Cleaned_Data_Table[[#This Row],[Appointment Status]]="No Show", Cleaned_Data_Table[[#This Row],[Appointment Status]]="Cancelled"), 1, 0)</f>
        <v>0</v>
      </c>
      <c r="AI4295" t="str">
        <f>IF(Cleaned_Data_Table[[#This Row],[Emergency Case]]=1, "Emergency Care", "Standard Care")</f>
        <v>Emergency Care</v>
      </c>
    </row>
    <row r="4296" spans="1:35">
      <c r="A4296" t="s">
        <v>4405</v>
      </c>
      <c r="B4296">
        <v>62</v>
      </c>
      <c r="C4296" t="s">
        <v>51</v>
      </c>
      <c r="D4296" t="s">
        <v>116</v>
      </c>
      <c r="E4296">
        <v>23.8</v>
      </c>
      <c r="F4296" t="s">
        <v>97</v>
      </c>
      <c r="G4296" t="s">
        <v>85</v>
      </c>
      <c r="H4296" t="s">
        <v>67</v>
      </c>
      <c r="I4296" t="s">
        <v>68</v>
      </c>
      <c r="J4296" t="s">
        <v>110</v>
      </c>
      <c r="K4296">
        <v>19</v>
      </c>
      <c r="L4296" s="1">
        <v>689</v>
      </c>
      <c r="M4296" t="s">
        <v>44</v>
      </c>
      <c r="N4296" t="s">
        <v>69</v>
      </c>
      <c r="O4296" t="s">
        <v>98</v>
      </c>
      <c r="P4296">
        <v>0</v>
      </c>
      <c r="Q4296">
        <v>33</v>
      </c>
      <c r="R4296">
        <v>13</v>
      </c>
      <c r="S4296">
        <v>1</v>
      </c>
      <c r="T4296">
        <v>4.8</v>
      </c>
      <c r="U4296">
        <v>1</v>
      </c>
      <c r="V4296">
        <v>10</v>
      </c>
      <c r="W4296" s="1">
        <v>4949</v>
      </c>
      <c r="X4296" s="1">
        <v>3661</v>
      </c>
      <c r="Y4296" s="1">
        <v>9299</v>
      </c>
      <c r="Z4296" t="s">
        <v>47</v>
      </c>
      <c r="AA4296" t="s">
        <v>76</v>
      </c>
      <c r="AB4296" s="1">
        <v>0</v>
      </c>
      <c r="AC4296">
        <v>1</v>
      </c>
      <c r="AD4296">
        <v>0</v>
      </c>
      <c r="AE4296">
        <v>1</v>
      </c>
      <c r="AF4296">
        <v>0</v>
      </c>
      <c r="AG4296" t="s">
        <v>87</v>
      </c>
      <c r="AH4296">
        <f>IF(OR(Cleaned_Data_Table[[#This Row],[Appointment Status]]="No Show", Cleaned_Data_Table[[#This Row],[Appointment Status]]="Cancelled"), 1, 0)</f>
        <v>0</v>
      </c>
      <c r="AI4296" t="str">
        <f>IF(Cleaned_Data_Table[[#This Row],[Emergency Case]]=1, "Emergency Care", "Standard Care")</f>
        <v>Emergency Care</v>
      </c>
    </row>
    <row r="4297" spans="1:35">
      <c r="A4297" t="s">
        <v>4406</v>
      </c>
      <c r="B4297">
        <v>39</v>
      </c>
      <c r="C4297" t="s">
        <v>37</v>
      </c>
      <c r="D4297" t="s">
        <v>65</v>
      </c>
      <c r="E4297">
        <v>23.5</v>
      </c>
      <c r="F4297" t="s">
        <v>97</v>
      </c>
      <c r="G4297" t="s">
        <v>66</v>
      </c>
      <c r="H4297" t="s">
        <v>108</v>
      </c>
      <c r="I4297" t="s">
        <v>109</v>
      </c>
      <c r="J4297" t="s">
        <v>110</v>
      </c>
      <c r="K4297">
        <v>30</v>
      </c>
      <c r="L4297" s="1">
        <v>842</v>
      </c>
      <c r="M4297" t="s">
        <v>44</v>
      </c>
      <c r="N4297" t="s">
        <v>124</v>
      </c>
      <c r="O4297" t="s">
        <v>70</v>
      </c>
      <c r="P4297">
        <v>14</v>
      </c>
      <c r="Q4297">
        <v>31</v>
      </c>
      <c r="R4297">
        <v>1</v>
      </c>
      <c r="S4297">
        <v>0</v>
      </c>
      <c r="T4297">
        <v>4.2</v>
      </c>
      <c r="U4297">
        <v>0</v>
      </c>
      <c r="V4297">
        <v>10</v>
      </c>
      <c r="W4297" s="1">
        <v>1389</v>
      </c>
      <c r="X4297" s="1">
        <v>3781</v>
      </c>
      <c r="Y4297" s="1">
        <v>6012</v>
      </c>
      <c r="Z4297" t="s">
        <v>47</v>
      </c>
      <c r="AA4297" t="s">
        <v>48</v>
      </c>
      <c r="AB4297" s="1">
        <v>0</v>
      </c>
      <c r="AC4297">
        <v>1</v>
      </c>
      <c r="AD4297">
        <v>0</v>
      </c>
      <c r="AE4297">
        <v>1</v>
      </c>
      <c r="AF4297">
        <v>0</v>
      </c>
      <c r="AG4297" t="s">
        <v>87</v>
      </c>
      <c r="AH4297">
        <f>IF(OR(Cleaned_Data_Table[[#This Row],[Appointment Status]]="No Show", Cleaned_Data_Table[[#This Row],[Appointment Status]]="Cancelled"), 1, 0)</f>
        <v>0</v>
      </c>
      <c r="AI4297" t="str">
        <f>IF(Cleaned_Data_Table[[#This Row],[Emergency Case]]=1, "Emergency Care", "Standard Care")</f>
        <v>Standard Care</v>
      </c>
    </row>
    <row r="4298" spans="1:35">
      <c r="A4298" t="s">
        <v>4407</v>
      </c>
      <c r="B4298">
        <v>53</v>
      </c>
      <c r="C4298" t="s">
        <v>37</v>
      </c>
      <c r="D4298" t="s">
        <v>78</v>
      </c>
      <c r="E4298">
        <v>20.3</v>
      </c>
      <c r="F4298" t="s">
        <v>39</v>
      </c>
      <c r="G4298" t="s">
        <v>66</v>
      </c>
      <c r="H4298" t="s">
        <v>104</v>
      </c>
      <c r="I4298" t="s">
        <v>105</v>
      </c>
      <c r="J4298" t="s">
        <v>90</v>
      </c>
      <c r="K4298">
        <v>18</v>
      </c>
      <c r="L4298" s="1">
        <v>671</v>
      </c>
      <c r="M4298" t="s">
        <v>44</v>
      </c>
      <c r="N4298" t="s">
        <v>124</v>
      </c>
      <c r="O4298" t="s">
        <v>46</v>
      </c>
      <c r="P4298">
        <v>4</v>
      </c>
      <c r="Q4298">
        <v>8</v>
      </c>
      <c r="R4298">
        <v>0</v>
      </c>
      <c r="S4298">
        <v>0</v>
      </c>
      <c r="T4298">
        <v>4.7</v>
      </c>
      <c r="U4298">
        <v>0</v>
      </c>
      <c r="V4298">
        <v>10</v>
      </c>
      <c r="W4298" s="1">
        <v>13380</v>
      </c>
      <c r="X4298" s="1">
        <v>4939</v>
      </c>
      <c r="Y4298" s="1">
        <v>18990</v>
      </c>
      <c r="Z4298" t="s">
        <v>47</v>
      </c>
      <c r="AA4298" t="s">
        <v>48</v>
      </c>
      <c r="AB4298" s="1">
        <v>0</v>
      </c>
      <c r="AC4298">
        <v>0</v>
      </c>
      <c r="AD4298">
        <v>0</v>
      </c>
      <c r="AE4298">
        <v>0</v>
      </c>
      <c r="AF4298">
        <v>0</v>
      </c>
      <c r="AG4298" t="s">
        <v>87</v>
      </c>
      <c r="AH4298">
        <f>IF(OR(Cleaned_Data_Table[[#This Row],[Appointment Status]]="No Show", Cleaned_Data_Table[[#This Row],[Appointment Status]]="Cancelled"), 1, 0)</f>
        <v>0</v>
      </c>
      <c r="AI4298" t="str">
        <f>IF(Cleaned_Data_Table[[#This Row],[Emergency Case]]=1, "Emergency Care", "Standard Care")</f>
        <v>Standard Care</v>
      </c>
    </row>
    <row r="4299" spans="1:35">
      <c r="A4299" t="s">
        <v>4408</v>
      </c>
      <c r="B4299">
        <v>11</v>
      </c>
      <c r="C4299" t="s">
        <v>51</v>
      </c>
      <c r="D4299" t="s">
        <v>38</v>
      </c>
      <c r="E4299">
        <v>17.899999999999999</v>
      </c>
      <c r="F4299" t="s">
        <v>97</v>
      </c>
      <c r="G4299" t="s">
        <v>66</v>
      </c>
      <c r="H4299" t="s">
        <v>79</v>
      </c>
      <c r="I4299" t="s">
        <v>80</v>
      </c>
      <c r="J4299" t="s">
        <v>43</v>
      </c>
      <c r="K4299">
        <v>13</v>
      </c>
      <c r="L4299" s="1">
        <v>598</v>
      </c>
      <c r="M4299" t="s">
        <v>44</v>
      </c>
      <c r="N4299" t="s">
        <v>54</v>
      </c>
      <c r="O4299" t="s">
        <v>82</v>
      </c>
      <c r="P4299">
        <v>4</v>
      </c>
      <c r="Q4299">
        <v>57</v>
      </c>
      <c r="R4299">
        <v>4</v>
      </c>
      <c r="S4299">
        <v>1</v>
      </c>
      <c r="T4299">
        <v>3.1</v>
      </c>
      <c r="U4299">
        <v>0</v>
      </c>
      <c r="V4299">
        <v>7.8</v>
      </c>
      <c r="W4299" s="1">
        <v>966</v>
      </c>
      <c r="X4299" s="1">
        <v>142</v>
      </c>
      <c r="Y4299" s="1">
        <v>1706</v>
      </c>
      <c r="Z4299" t="s">
        <v>47</v>
      </c>
      <c r="AA4299" t="s">
        <v>112</v>
      </c>
      <c r="AB4299" s="1">
        <v>0</v>
      </c>
      <c r="AC4299">
        <v>1</v>
      </c>
      <c r="AD4299">
        <v>0</v>
      </c>
      <c r="AE4299">
        <v>0</v>
      </c>
      <c r="AF4299">
        <v>0</v>
      </c>
      <c r="AG4299" t="s">
        <v>87</v>
      </c>
      <c r="AH4299">
        <f>IF(OR(Cleaned_Data_Table[[#This Row],[Appointment Status]]="No Show", Cleaned_Data_Table[[#This Row],[Appointment Status]]="Cancelled"), 1, 0)</f>
        <v>0</v>
      </c>
      <c r="AI4299" t="str">
        <f>IF(Cleaned_Data_Table[[#This Row],[Emergency Case]]=1, "Emergency Care", "Standard Care")</f>
        <v>Standard Care</v>
      </c>
    </row>
    <row r="4300" spans="1:35">
      <c r="A4300" t="s">
        <v>4409</v>
      </c>
      <c r="B4300">
        <v>19</v>
      </c>
      <c r="C4300" t="s">
        <v>37</v>
      </c>
      <c r="D4300" t="s">
        <v>84</v>
      </c>
      <c r="E4300">
        <v>22</v>
      </c>
      <c r="F4300" t="s">
        <v>52</v>
      </c>
      <c r="G4300" t="s">
        <v>40</v>
      </c>
      <c r="H4300" t="s">
        <v>129</v>
      </c>
      <c r="I4300" t="s">
        <v>130</v>
      </c>
      <c r="J4300" t="s">
        <v>90</v>
      </c>
      <c r="K4300">
        <v>28</v>
      </c>
      <c r="L4300" s="1">
        <v>943</v>
      </c>
      <c r="M4300" t="s">
        <v>44</v>
      </c>
      <c r="N4300" t="s">
        <v>69</v>
      </c>
      <c r="O4300" t="s">
        <v>111</v>
      </c>
      <c r="P4300">
        <v>25</v>
      </c>
      <c r="Q4300">
        <v>4</v>
      </c>
      <c r="R4300">
        <v>3</v>
      </c>
      <c r="S4300">
        <v>0</v>
      </c>
      <c r="T4300">
        <v>3.5</v>
      </c>
      <c r="U4300">
        <v>0</v>
      </c>
      <c r="V4300">
        <v>10</v>
      </c>
      <c r="W4300" s="1">
        <v>13939</v>
      </c>
      <c r="X4300" s="1">
        <v>12108</v>
      </c>
      <c r="Y4300" s="1">
        <v>26990</v>
      </c>
      <c r="Z4300" t="s">
        <v>47</v>
      </c>
      <c r="AA4300" t="s">
        <v>57</v>
      </c>
      <c r="AB4300" s="1">
        <v>0</v>
      </c>
      <c r="AC4300">
        <v>0</v>
      </c>
      <c r="AD4300">
        <v>1</v>
      </c>
      <c r="AE4300">
        <v>0</v>
      </c>
      <c r="AF4300">
        <v>0</v>
      </c>
      <c r="AG4300" t="s">
        <v>91</v>
      </c>
      <c r="AH4300">
        <f>IF(OR(Cleaned_Data_Table[[#This Row],[Appointment Status]]="No Show", Cleaned_Data_Table[[#This Row],[Appointment Status]]="Cancelled"), 1, 0)</f>
        <v>0</v>
      </c>
      <c r="AI4300" t="str">
        <f>IF(Cleaned_Data_Table[[#This Row],[Emergency Case]]=1, "Emergency Care", "Standard Care")</f>
        <v>Standard Care</v>
      </c>
    </row>
    <row r="4301" spans="1:35">
      <c r="A4301" t="s">
        <v>4410</v>
      </c>
      <c r="B4301">
        <v>9</v>
      </c>
      <c r="C4301" t="s">
        <v>37</v>
      </c>
      <c r="D4301" t="s">
        <v>100</v>
      </c>
      <c r="E4301">
        <v>24.9</v>
      </c>
      <c r="F4301" t="s">
        <v>39</v>
      </c>
      <c r="G4301" t="s">
        <v>40</v>
      </c>
      <c r="H4301" t="s">
        <v>138</v>
      </c>
      <c r="I4301" t="s">
        <v>139</v>
      </c>
      <c r="J4301" t="s">
        <v>110</v>
      </c>
      <c r="K4301">
        <v>21</v>
      </c>
      <c r="L4301" s="1">
        <v>750</v>
      </c>
      <c r="M4301" t="s">
        <v>44</v>
      </c>
      <c r="N4301" t="s">
        <v>81</v>
      </c>
      <c r="O4301" t="s">
        <v>106</v>
      </c>
      <c r="P4301">
        <v>13</v>
      </c>
      <c r="Q4301">
        <v>27</v>
      </c>
      <c r="R4301">
        <v>14</v>
      </c>
      <c r="S4301">
        <v>3</v>
      </c>
      <c r="T4301">
        <v>3.8</v>
      </c>
      <c r="U4301">
        <v>0</v>
      </c>
      <c r="V4301">
        <v>10</v>
      </c>
      <c r="W4301" s="1">
        <v>4315</v>
      </c>
      <c r="X4301" s="1">
        <v>2100</v>
      </c>
      <c r="Y4301" s="1">
        <v>7165</v>
      </c>
      <c r="Z4301" t="s">
        <v>47</v>
      </c>
      <c r="AA4301" t="s">
        <v>112</v>
      </c>
      <c r="AB4301" s="1">
        <v>0</v>
      </c>
      <c r="AC4301">
        <v>0</v>
      </c>
      <c r="AD4301">
        <v>0</v>
      </c>
      <c r="AE4301">
        <v>0</v>
      </c>
      <c r="AF4301">
        <v>0</v>
      </c>
      <c r="AG4301" t="s">
        <v>87</v>
      </c>
      <c r="AH4301">
        <f>IF(OR(Cleaned_Data_Table[[#This Row],[Appointment Status]]="No Show", Cleaned_Data_Table[[#This Row],[Appointment Status]]="Cancelled"), 1, 0)</f>
        <v>0</v>
      </c>
      <c r="AI4301" t="str">
        <f>IF(Cleaned_Data_Table[[#This Row],[Emergency Case]]=1, "Emergency Care", "Standard Care")</f>
        <v>Standard Care</v>
      </c>
    </row>
    <row r="4302" spans="1:35">
      <c r="A4302" t="s">
        <v>4411</v>
      </c>
      <c r="B4302">
        <v>25</v>
      </c>
      <c r="C4302" t="s">
        <v>37</v>
      </c>
      <c r="D4302" t="s">
        <v>59</v>
      </c>
      <c r="E4302">
        <v>24.4</v>
      </c>
      <c r="F4302" t="s">
        <v>52</v>
      </c>
      <c r="G4302" t="s">
        <v>66</v>
      </c>
      <c r="H4302" t="s">
        <v>79</v>
      </c>
      <c r="I4302" t="s">
        <v>80</v>
      </c>
      <c r="J4302" t="s">
        <v>110</v>
      </c>
      <c r="K4302">
        <v>12</v>
      </c>
      <c r="L4302" s="1">
        <v>444</v>
      </c>
      <c r="M4302" t="s">
        <v>44</v>
      </c>
      <c r="N4302" t="s">
        <v>69</v>
      </c>
      <c r="O4302" t="s">
        <v>70</v>
      </c>
      <c r="P4302">
        <v>24</v>
      </c>
      <c r="Q4302">
        <v>19</v>
      </c>
      <c r="R4302">
        <v>13</v>
      </c>
      <c r="S4302">
        <v>4</v>
      </c>
      <c r="T4302">
        <v>3.6</v>
      </c>
      <c r="U4302">
        <v>0</v>
      </c>
      <c r="V4302">
        <v>10</v>
      </c>
      <c r="W4302" s="1">
        <v>2923</v>
      </c>
      <c r="X4302" s="1">
        <v>2871</v>
      </c>
      <c r="Y4302" s="1">
        <v>6238</v>
      </c>
      <c r="Z4302" t="s">
        <v>56</v>
      </c>
      <c r="AA4302" t="s">
        <v>57</v>
      </c>
      <c r="AB4302" s="1">
        <v>6238</v>
      </c>
      <c r="AC4302">
        <v>0</v>
      </c>
      <c r="AD4302">
        <v>1</v>
      </c>
      <c r="AE4302">
        <v>0</v>
      </c>
      <c r="AF4302">
        <v>0</v>
      </c>
      <c r="AG4302" t="s">
        <v>87</v>
      </c>
      <c r="AH4302">
        <f>IF(OR(Cleaned_Data_Table[[#This Row],[Appointment Status]]="No Show", Cleaned_Data_Table[[#This Row],[Appointment Status]]="Cancelled"), 1, 0)</f>
        <v>1</v>
      </c>
      <c r="AI4302" t="str">
        <f>IF(Cleaned_Data_Table[[#This Row],[Emergency Case]]=1, "Emergency Care", "Standard Care")</f>
        <v>Standard Care</v>
      </c>
    </row>
    <row r="4303" spans="1:35">
      <c r="A4303" t="s">
        <v>4412</v>
      </c>
      <c r="B4303">
        <v>17</v>
      </c>
      <c r="C4303" t="s">
        <v>37</v>
      </c>
      <c r="D4303" t="s">
        <v>78</v>
      </c>
      <c r="E4303">
        <v>30.5</v>
      </c>
      <c r="F4303" t="s">
        <v>39</v>
      </c>
      <c r="G4303" t="s">
        <v>40</v>
      </c>
      <c r="H4303" t="s">
        <v>67</v>
      </c>
      <c r="I4303" t="s">
        <v>68</v>
      </c>
      <c r="J4303" t="s">
        <v>110</v>
      </c>
      <c r="K4303">
        <v>22</v>
      </c>
      <c r="L4303" s="1">
        <v>819</v>
      </c>
      <c r="M4303" t="s">
        <v>44</v>
      </c>
      <c r="N4303" t="s">
        <v>69</v>
      </c>
      <c r="O4303" t="s">
        <v>106</v>
      </c>
      <c r="P4303">
        <v>7</v>
      </c>
      <c r="Q4303">
        <v>17</v>
      </c>
      <c r="R4303">
        <v>6</v>
      </c>
      <c r="S4303">
        <v>3</v>
      </c>
      <c r="T4303">
        <v>4</v>
      </c>
      <c r="U4303">
        <v>0</v>
      </c>
      <c r="V4303">
        <v>10</v>
      </c>
      <c r="W4303" s="1">
        <v>2895</v>
      </c>
      <c r="X4303" s="1">
        <v>1585</v>
      </c>
      <c r="Y4303" s="1">
        <v>5299</v>
      </c>
      <c r="Z4303" t="s">
        <v>47</v>
      </c>
      <c r="AA4303" t="s">
        <v>112</v>
      </c>
      <c r="AB4303" s="1">
        <v>0</v>
      </c>
      <c r="AC4303">
        <v>0</v>
      </c>
      <c r="AD4303">
        <v>0</v>
      </c>
      <c r="AE4303">
        <v>0</v>
      </c>
      <c r="AF4303">
        <v>0</v>
      </c>
      <c r="AG4303" t="s">
        <v>87</v>
      </c>
      <c r="AH4303">
        <f>IF(OR(Cleaned_Data_Table[[#This Row],[Appointment Status]]="No Show", Cleaned_Data_Table[[#This Row],[Appointment Status]]="Cancelled"), 1, 0)</f>
        <v>0</v>
      </c>
      <c r="AI4303" t="str">
        <f>IF(Cleaned_Data_Table[[#This Row],[Emergency Case]]=1, "Emergency Care", "Standard Care")</f>
        <v>Standard Care</v>
      </c>
    </row>
    <row r="4304" spans="1:35">
      <c r="A4304" t="s">
        <v>4413</v>
      </c>
      <c r="B4304">
        <v>2</v>
      </c>
      <c r="C4304" t="s">
        <v>37</v>
      </c>
      <c r="D4304" t="s">
        <v>114</v>
      </c>
      <c r="E4304">
        <v>23.3</v>
      </c>
      <c r="F4304" t="s">
        <v>52</v>
      </c>
      <c r="G4304" t="s">
        <v>66</v>
      </c>
      <c r="H4304" t="s">
        <v>104</v>
      </c>
      <c r="I4304" t="s">
        <v>105</v>
      </c>
      <c r="J4304" t="s">
        <v>90</v>
      </c>
      <c r="K4304">
        <v>12</v>
      </c>
      <c r="L4304" s="1">
        <v>544</v>
      </c>
      <c r="M4304" t="s">
        <v>44</v>
      </c>
      <c r="N4304" t="s">
        <v>62</v>
      </c>
      <c r="O4304" t="s">
        <v>55</v>
      </c>
      <c r="P4304">
        <v>20</v>
      </c>
      <c r="Q4304">
        <v>11</v>
      </c>
      <c r="R4304">
        <v>1</v>
      </c>
      <c r="S4304">
        <v>0</v>
      </c>
      <c r="T4304">
        <v>4.0999999999999996</v>
      </c>
      <c r="U4304">
        <v>0</v>
      </c>
      <c r="V4304">
        <v>10</v>
      </c>
      <c r="W4304" s="1">
        <v>6862</v>
      </c>
      <c r="X4304" s="1">
        <v>4776</v>
      </c>
      <c r="Y4304" s="1">
        <v>12182</v>
      </c>
      <c r="Z4304" t="s">
        <v>47</v>
      </c>
      <c r="AA4304" t="s">
        <v>112</v>
      </c>
      <c r="AB4304" s="1">
        <v>0</v>
      </c>
      <c r="AC4304">
        <v>0</v>
      </c>
      <c r="AD4304">
        <v>1</v>
      </c>
      <c r="AE4304">
        <v>0</v>
      </c>
      <c r="AF4304">
        <v>0</v>
      </c>
      <c r="AG4304" t="s">
        <v>91</v>
      </c>
      <c r="AH4304">
        <f>IF(OR(Cleaned_Data_Table[[#This Row],[Appointment Status]]="No Show", Cleaned_Data_Table[[#This Row],[Appointment Status]]="Cancelled"), 1, 0)</f>
        <v>0</v>
      </c>
      <c r="AI4304" t="str">
        <f>IF(Cleaned_Data_Table[[#This Row],[Emergency Case]]=1, "Emergency Care", "Standard Care")</f>
        <v>Standard Care</v>
      </c>
    </row>
    <row r="4305" spans="1:35">
      <c r="A4305" t="s">
        <v>4414</v>
      </c>
      <c r="B4305">
        <v>47</v>
      </c>
      <c r="C4305" t="s">
        <v>51</v>
      </c>
      <c r="D4305" t="s">
        <v>78</v>
      </c>
      <c r="E4305">
        <v>23.3</v>
      </c>
      <c r="F4305" t="s">
        <v>52</v>
      </c>
      <c r="G4305" t="s">
        <v>40</v>
      </c>
      <c r="H4305" t="s">
        <v>94</v>
      </c>
      <c r="I4305" t="s">
        <v>95</v>
      </c>
      <c r="J4305" t="s">
        <v>110</v>
      </c>
      <c r="K4305">
        <v>18</v>
      </c>
      <c r="L4305" s="1">
        <v>623</v>
      </c>
      <c r="M4305" t="s">
        <v>53</v>
      </c>
      <c r="N4305" t="s">
        <v>69</v>
      </c>
      <c r="O4305" t="s">
        <v>82</v>
      </c>
      <c r="P4305">
        <v>13</v>
      </c>
      <c r="Q4305">
        <v>12</v>
      </c>
      <c r="R4305">
        <v>0</v>
      </c>
      <c r="S4305">
        <v>0</v>
      </c>
      <c r="T4305">
        <v>4.8</v>
      </c>
      <c r="U4305">
        <v>0</v>
      </c>
      <c r="V4305">
        <v>10</v>
      </c>
      <c r="W4305" s="1">
        <v>2774</v>
      </c>
      <c r="X4305" s="1">
        <v>3570</v>
      </c>
      <c r="Y4305" s="1">
        <v>4876.8999999999996</v>
      </c>
      <c r="Z4305" t="s">
        <v>47</v>
      </c>
      <c r="AA4305" t="s">
        <v>48</v>
      </c>
      <c r="AB4305" s="1">
        <v>0</v>
      </c>
      <c r="AC4305">
        <v>0</v>
      </c>
      <c r="AD4305">
        <v>0</v>
      </c>
      <c r="AE4305">
        <v>0</v>
      </c>
      <c r="AF4305">
        <v>0</v>
      </c>
      <c r="AG4305" t="s">
        <v>87</v>
      </c>
      <c r="AH4305">
        <f>IF(OR(Cleaned_Data_Table[[#This Row],[Appointment Status]]="No Show", Cleaned_Data_Table[[#This Row],[Appointment Status]]="Cancelled"), 1, 0)</f>
        <v>0</v>
      </c>
      <c r="AI4305" t="str">
        <f>IF(Cleaned_Data_Table[[#This Row],[Emergency Case]]=1, "Emergency Care", "Standard Care")</f>
        <v>Standard Care</v>
      </c>
    </row>
    <row r="4306" spans="1:35">
      <c r="A4306" t="s">
        <v>4415</v>
      </c>
      <c r="B4306">
        <v>34</v>
      </c>
      <c r="C4306" t="s">
        <v>51</v>
      </c>
      <c r="D4306" t="s">
        <v>100</v>
      </c>
      <c r="E4306">
        <v>22.5</v>
      </c>
      <c r="F4306" t="s">
        <v>52</v>
      </c>
      <c r="G4306" t="s">
        <v>40</v>
      </c>
      <c r="H4306" t="s">
        <v>41</v>
      </c>
      <c r="I4306" t="s">
        <v>42</v>
      </c>
      <c r="J4306" t="s">
        <v>110</v>
      </c>
      <c r="K4306">
        <v>5</v>
      </c>
      <c r="L4306" s="1">
        <v>473</v>
      </c>
      <c r="M4306" t="s">
        <v>53</v>
      </c>
      <c r="N4306" t="s">
        <v>62</v>
      </c>
      <c r="O4306" t="s">
        <v>70</v>
      </c>
      <c r="P4306">
        <v>22</v>
      </c>
      <c r="Q4306">
        <v>22</v>
      </c>
      <c r="R4306">
        <v>9</v>
      </c>
      <c r="S4306">
        <v>0</v>
      </c>
      <c r="T4306">
        <v>3</v>
      </c>
      <c r="U4306">
        <v>0</v>
      </c>
      <c r="V4306">
        <v>10</v>
      </c>
      <c r="W4306" s="1">
        <v>3990</v>
      </c>
      <c r="X4306" s="1">
        <v>1266</v>
      </c>
      <c r="Y4306" s="1">
        <v>4010.3</v>
      </c>
      <c r="Z4306" t="s">
        <v>56</v>
      </c>
      <c r="AA4306" t="s">
        <v>57</v>
      </c>
      <c r="AB4306" s="1">
        <v>5729</v>
      </c>
      <c r="AC4306">
        <v>0</v>
      </c>
      <c r="AD4306">
        <v>1</v>
      </c>
      <c r="AE4306">
        <v>0</v>
      </c>
      <c r="AF4306">
        <v>0</v>
      </c>
      <c r="AG4306" t="s">
        <v>87</v>
      </c>
      <c r="AH4306">
        <f>IF(OR(Cleaned_Data_Table[[#This Row],[Appointment Status]]="No Show", Cleaned_Data_Table[[#This Row],[Appointment Status]]="Cancelled"), 1, 0)</f>
        <v>1</v>
      </c>
      <c r="AI4306" t="str">
        <f>IF(Cleaned_Data_Table[[#This Row],[Emergency Case]]=1, "Emergency Care", "Standard Care")</f>
        <v>Standard Care</v>
      </c>
    </row>
    <row r="4307" spans="1:35">
      <c r="A4307" t="s">
        <v>4416</v>
      </c>
      <c r="B4307">
        <v>60</v>
      </c>
      <c r="C4307" t="s">
        <v>37</v>
      </c>
      <c r="D4307" t="s">
        <v>100</v>
      </c>
      <c r="E4307">
        <v>21.7</v>
      </c>
      <c r="F4307" t="s">
        <v>52</v>
      </c>
      <c r="G4307" t="s">
        <v>40</v>
      </c>
      <c r="H4307" t="s">
        <v>94</v>
      </c>
      <c r="I4307" t="s">
        <v>95</v>
      </c>
      <c r="J4307" t="s">
        <v>110</v>
      </c>
      <c r="K4307">
        <v>15</v>
      </c>
      <c r="L4307" s="1">
        <v>503</v>
      </c>
      <c r="M4307" t="s">
        <v>53</v>
      </c>
      <c r="N4307" t="s">
        <v>62</v>
      </c>
      <c r="O4307" t="s">
        <v>101</v>
      </c>
      <c r="P4307">
        <v>7</v>
      </c>
      <c r="Q4307">
        <v>31</v>
      </c>
      <c r="R4307">
        <v>9</v>
      </c>
      <c r="S4307">
        <v>3</v>
      </c>
      <c r="T4307">
        <v>3</v>
      </c>
      <c r="U4307">
        <v>0</v>
      </c>
      <c r="V4307">
        <v>9.4</v>
      </c>
      <c r="W4307" s="1">
        <v>4156</v>
      </c>
      <c r="X4307" s="1">
        <v>3790</v>
      </c>
      <c r="Y4307" s="1">
        <v>5914.3</v>
      </c>
      <c r="Z4307" t="s">
        <v>47</v>
      </c>
      <c r="AA4307" t="s">
        <v>76</v>
      </c>
      <c r="AB4307" s="1">
        <v>0</v>
      </c>
      <c r="AC4307">
        <v>1</v>
      </c>
      <c r="AD4307">
        <v>0</v>
      </c>
      <c r="AE4307">
        <v>1</v>
      </c>
      <c r="AF4307">
        <v>0</v>
      </c>
      <c r="AG4307" t="s">
        <v>87</v>
      </c>
      <c r="AH4307">
        <f>IF(OR(Cleaned_Data_Table[[#This Row],[Appointment Status]]="No Show", Cleaned_Data_Table[[#This Row],[Appointment Status]]="Cancelled"), 1, 0)</f>
        <v>0</v>
      </c>
      <c r="AI4307" t="str">
        <f>IF(Cleaned_Data_Table[[#This Row],[Emergency Case]]=1, "Emergency Care", "Standard Care")</f>
        <v>Standard Care</v>
      </c>
    </row>
    <row r="4308" spans="1:35">
      <c r="A4308" t="s">
        <v>4417</v>
      </c>
      <c r="B4308">
        <v>57</v>
      </c>
      <c r="C4308" t="s">
        <v>37</v>
      </c>
      <c r="D4308" t="s">
        <v>93</v>
      </c>
      <c r="E4308">
        <v>33.9</v>
      </c>
      <c r="F4308" t="s">
        <v>52</v>
      </c>
      <c r="G4308" t="s">
        <v>40</v>
      </c>
      <c r="H4308" t="s">
        <v>73</v>
      </c>
      <c r="I4308" t="s">
        <v>74</v>
      </c>
      <c r="J4308" t="s">
        <v>43</v>
      </c>
      <c r="K4308">
        <v>4</v>
      </c>
      <c r="L4308" s="1">
        <v>369</v>
      </c>
      <c r="M4308" t="s">
        <v>53</v>
      </c>
      <c r="N4308" t="s">
        <v>62</v>
      </c>
      <c r="O4308" t="s">
        <v>111</v>
      </c>
      <c r="P4308">
        <v>7</v>
      </c>
      <c r="Q4308">
        <v>36</v>
      </c>
      <c r="R4308">
        <v>10</v>
      </c>
      <c r="S4308">
        <v>3</v>
      </c>
      <c r="T4308">
        <v>3.9</v>
      </c>
      <c r="U4308">
        <v>0</v>
      </c>
      <c r="V4308">
        <v>9.5</v>
      </c>
      <c r="W4308" s="1">
        <v>863</v>
      </c>
      <c r="X4308" s="1">
        <v>910</v>
      </c>
      <c r="Y4308" s="1">
        <v>1499.4</v>
      </c>
      <c r="Z4308" t="s">
        <v>47</v>
      </c>
      <c r="AA4308" t="s">
        <v>76</v>
      </c>
      <c r="AB4308" s="1">
        <v>0</v>
      </c>
      <c r="AC4308">
        <v>1</v>
      </c>
      <c r="AD4308">
        <v>0</v>
      </c>
      <c r="AE4308">
        <v>0</v>
      </c>
      <c r="AF4308">
        <v>0</v>
      </c>
      <c r="AG4308" t="s">
        <v>87</v>
      </c>
      <c r="AH4308">
        <f>IF(OR(Cleaned_Data_Table[[#This Row],[Appointment Status]]="No Show", Cleaned_Data_Table[[#This Row],[Appointment Status]]="Cancelled"), 1, 0)</f>
        <v>0</v>
      </c>
      <c r="AI4308" t="str">
        <f>IF(Cleaned_Data_Table[[#This Row],[Emergency Case]]=1, "Emergency Care", "Standard Care")</f>
        <v>Standard Care</v>
      </c>
    </row>
    <row r="4309" spans="1:35">
      <c r="A4309" t="s">
        <v>4418</v>
      </c>
      <c r="B4309">
        <v>2</v>
      </c>
      <c r="C4309" t="s">
        <v>51</v>
      </c>
      <c r="D4309" t="s">
        <v>116</v>
      </c>
      <c r="E4309">
        <v>26.2</v>
      </c>
      <c r="F4309" t="s">
        <v>52</v>
      </c>
      <c r="G4309" t="s">
        <v>66</v>
      </c>
      <c r="H4309" t="s">
        <v>129</v>
      </c>
      <c r="I4309" t="s">
        <v>130</v>
      </c>
      <c r="J4309" t="s">
        <v>43</v>
      </c>
      <c r="K4309">
        <v>27</v>
      </c>
      <c r="L4309" s="1">
        <v>903</v>
      </c>
      <c r="M4309" t="s">
        <v>44</v>
      </c>
      <c r="N4309" t="s">
        <v>124</v>
      </c>
      <c r="O4309" t="s">
        <v>119</v>
      </c>
      <c r="P4309">
        <v>20</v>
      </c>
      <c r="Q4309">
        <v>50</v>
      </c>
      <c r="R4309">
        <v>10</v>
      </c>
      <c r="S4309">
        <v>2</v>
      </c>
      <c r="T4309">
        <v>3.2</v>
      </c>
      <c r="U4309">
        <v>0</v>
      </c>
      <c r="V4309">
        <v>8.3000000000000007</v>
      </c>
      <c r="W4309" s="1">
        <v>239</v>
      </c>
      <c r="X4309" s="1">
        <v>228</v>
      </c>
      <c r="Y4309" s="1">
        <v>1370</v>
      </c>
      <c r="Z4309" t="s">
        <v>47</v>
      </c>
      <c r="AA4309" t="s">
        <v>112</v>
      </c>
      <c r="AB4309" s="1">
        <v>0</v>
      </c>
      <c r="AC4309">
        <v>1</v>
      </c>
      <c r="AD4309">
        <v>1</v>
      </c>
      <c r="AE4309">
        <v>0</v>
      </c>
      <c r="AF4309">
        <v>0</v>
      </c>
      <c r="AG4309" t="s">
        <v>49</v>
      </c>
      <c r="AH4309">
        <f>IF(OR(Cleaned_Data_Table[[#This Row],[Appointment Status]]="No Show", Cleaned_Data_Table[[#This Row],[Appointment Status]]="Cancelled"), 1, 0)</f>
        <v>0</v>
      </c>
      <c r="AI4309" t="str">
        <f>IF(Cleaned_Data_Table[[#This Row],[Emergency Case]]=1, "Emergency Care", "Standard Care")</f>
        <v>Standard Care</v>
      </c>
    </row>
    <row r="4310" spans="1:35">
      <c r="A4310" t="s">
        <v>4419</v>
      </c>
      <c r="B4310">
        <v>72</v>
      </c>
      <c r="C4310" t="s">
        <v>37</v>
      </c>
      <c r="D4310" t="s">
        <v>38</v>
      </c>
      <c r="E4310">
        <v>37.5</v>
      </c>
      <c r="F4310" t="s">
        <v>89</v>
      </c>
      <c r="G4310" t="s">
        <v>66</v>
      </c>
      <c r="H4310" t="s">
        <v>94</v>
      </c>
      <c r="I4310" t="s">
        <v>95</v>
      </c>
      <c r="J4310" t="s">
        <v>110</v>
      </c>
      <c r="K4310">
        <v>26</v>
      </c>
      <c r="L4310" s="1">
        <v>852</v>
      </c>
      <c r="M4310" t="s">
        <v>44</v>
      </c>
      <c r="N4310" t="s">
        <v>69</v>
      </c>
      <c r="O4310" t="s">
        <v>111</v>
      </c>
      <c r="P4310">
        <v>14</v>
      </c>
      <c r="Q4310">
        <v>12</v>
      </c>
      <c r="R4310">
        <v>9</v>
      </c>
      <c r="S4310">
        <v>2</v>
      </c>
      <c r="T4310">
        <v>4.5999999999999996</v>
      </c>
      <c r="U4310">
        <v>0</v>
      </c>
      <c r="V4310">
        <v>10</v>
      </c>
      <c r="W4310" s="1">
        <v>3787</v>
      </c>
      <c r="X4310" s="1">
        <v>1846</v>
      </c>
      <c r="Y4310" s="1">
        <v>6485</v>
      </c>
      <c r="Z4310" t="s">
        <v>125</v>
      </c>
      <c r="AA4310" t="s">
        <v>76</v>
      </c>
      <c r="AB4310" s="1">
        <v>0</v>
      </c>
      <c r="AC4310">
        <v>0</v>
      </c>
      <c r="AD4310">
        <v>0</v>
      </c>
      <c r="AE4310">
        <v>0</v>
      </c>
      <c r="AF4310">
        <v>0</v>
      </c>
      <c r="AG4310" t="s">
        <v>87</v>
      </c>
      <c r="AH4310">
        <f>IF(OR(Cleaned_Data_Table[[#This Row],[Appointment Status]]="No Show", Cleaned_Data_Table[[#This Row],[Appointment Status]]="Cancelled"), 1, 0)</f>
        <v>1</v>
      </c>
      <c r="AI4310" t="str">
        <f>IF(Cleaned_Data_Table[[#This Row],[Emergency Case]]=1, "Emergency Care", "Standard Care")</f>
        <v>Standard Care</v>
      </c>
    </row>
    <row r="4311" spans="1:35">
      <c r="A4311" t="s">
        <v>4420</v>
      </c>
      <c r="B4311">
        <v>22</v>
      </c>
      <c r="C4311" t="s">
        <v>51</v>
      </c>
      <c r="D4311" t="s">
        <v>116</v>
      </c>
      <c r="E4311">
        <v>24.4</v>
      </c>
      <c r="F4311" t="s">
        <v>97</v>
      </c>
      <c r="G4311" t="s">
        <v>85</v>
      </c>
      <c r="H4311" t="s">
        <v>67</v>
      </c>
      <c r="I4311" t="s">
        <v>68</v>
      </c>
      <c r="J4311" t="s">
        <v>110</v>
      </c>
      <c r="K4311">
        <v>9</v>
      </c>
      <c r="L4311" s="1">
        <v>426</v>
      </c>
      <c r="M4311" t="s">
        <v>53</v>
      </c>
      <c r="N4311" t="s">
        <v>81</v>
      </c>
      <c r="O4311" t="s">
        <v>98</v>
      </c>
      <c r="P4311">
        <v>0</v>
      </c>
      <c r="Q4311">
        <v>12</v>
      </c>
      <c r="R4311">
        <v>1</v>
      </c>
      <c r="S4311">
        <v>0</v>
      </c>
      <c r="T4311">
        <v>3.4</v>
      </c>
      <c r="U4311">
        <v>1</v>
      </c>
      <c r="V4311">
        <v>10</v>
      </c>
      <c r="W4311" s="1">
        <v>4203</v>
      </c>
      <c r="X4311" s="1">
        <v>3964</v>
      </c>
      <c r="Y4311" s="1">
        <v>6015.1</v>
      </c>
      <c r="Z4311" t="s">
        <v>47</v>
      </c>
      <c r="AA4311" t="s">
        <v>57</v>
      </c>
      <c r="AB4311" s="1">
        <v>0</v>
      </c>
      <c r="AC4311">
        <v>0</v>
      </c>
      <c r="AD4311">
        <v>0</v>
      </c>
      <c r="AE4311">
        <v>0</v>
      </c>
      <c r="AF4311">
        <v>0</v>
      </c>
      <c r="AG4311" t="s">
        <v>87</v>
      </c>
      <c r="AH4311">
        <f>IF(OR(Cleaned_Data_Table[[#This Row],[Appointment Status]]="No Show", Cleaned_Data_Table[[#This Row],[Appointment Status]]="Cancelled"), 1, 0)</f>
        <v>0</v>
      </c>
      <c r="AI4311" t="str">
        <f>IF(Cleaned_Data_Table[[#This Row],[Emergency Case]]=1, "Emergency Care", "Standard Care")</f>
        <v>Emergency Care</v>
      </c>
    </row>
    <row r="4312" spans="1:35">
      <c r="A4312" t="s">
        <v>4421</v>
      </c>
      <c r="B4312">
        <v>28</v>
      </c>
      <c r="C4312" t="s">
        <v>37</v>
      </c>
      <c r="D4312" t="s">
        <v>118</v>
      </c>
      <c r="E4312">
        <v>16.899999999999999</v>
      </c>
      <c r="F4312" t="s">
        <v>39</v>
      </c>
      <c r="G4312" t="s">
        <v>66</v>
      </c>
      <c r="H4312" t="s">
        <v>138</v>
      </c>
      <c r="I4312" t="s">
        <v>139</v>
      </c>
      <c r="J4312" t="s">
        <v>90</v>
      </c>
      <c r="K4312">
        <v>9</v>
      </c>
      <c r="L4312" s="1">
        <v>568</v>
      </c>
      <c r="M4312" t="s">
        <v>53</v>
      </c>
      <c r="N4312" t="s">
        <v>62</v>
      </c>
      <c r="O4312" t="s">
        <v>55</v>
      </c>
      <c r="P4312">
        <v>20</v>
      </c>
      <c r="Q4312">
        <v>3</v>
      </c>
      <c r="R4312">
        <v>8</v>
      </c>
      <c r="S4312">
        <v>0</v>
      </c>
      <c r="T4312">
        <v>3.2</v>
      </c>
      <c r="U4312">
        <v>0</v>
      </c>
      <c r="V4312">
        <v>10</v>
      </c>
      <c r="W4312" s="1">
        <v>16200</v>
      </c>
      <c r="X4312" s="1">
        <v>8676</v>
      </c>
      <c r="Y4312" s="1">
        <v>17810.8</v>
      </c>
      <c r="Z4312" t="s">
        <v>47</v>
      </c>
      <c r="AA4312" t="s">
        <v>57</v>
      </c>
      <c r="AB4312" s="1">
        <v>0</v>
      </c>
      <c r="AC4312">
        <v>0</v>
      </c>
      <c r="AD4312">
        <v>1</v>
      </c>
      <c r="AE4312">
        <v>0</v>
      </c>
      <c r="AF4312">
        <v>0</v>
      </c>
      <c r="AG4312" t="s">
        <v>91</v>
      </c>
      <c r="AH4312">
        <f>IF(OR(Cleaned_Data_Table[[#This Row],[Appointment Status]]="No Show", Cleaned_Data_Table[[#This Row],[Appointment Status]]="Cancelled"), 1, 0)</f>
        <v>0</v>
      </c>
      <c r="AI4312" t="str">
        <f>IF(Cleaned_Data_Table[[#This Row],[Emergency Case]]=1, "Emergency Care", "Standard Care")</f>
        <v>Standard Care</v>
      </c>
    </row>
    <row r="4313" spans="1:35">
      <c r="A4313" t="s">
        <v>4422</v>
      </c>
      <c r="B4313">
        <v>76</v>
      </c>
      <c r="C4313" t="s">
        <v>37</v>
      </c>
      <c r="D4313" t="s">
        <v>59</v>
      </c>
      <c r="E4313">
        <v>24.1</v>
      </c>
      <c r="F4313" t="s">
        <v>52</v>
      </c>
      <c r="G4313" t="s">
        <v>85</v>
      </c>
      <c r="H4313" t="s">
        <v>60</v>
      </c>
      <c r="I4313" t="s">
        <v>61</v>
      </c>
      <c r="J4313" t="s">
        <v>110</v>
      </c>
      <c r="K4313">
        <v>16</v>
      </c>
      <c r="L4313" s="1">
        <v>535</v>
      </c>
      <c r="M4313" t="s">
        <v>44</v>
      </c>
      <c r="N4313" t="s">
        <v>54</v>
      </c>
      <c r="O4313" t="s">
        <v>101</v>
      </c>
      <c r="P4313">
        <v>0</v>
      </c>
      <c r="Q4313">
        <v>10</v>
      </c>
      <c r="R4313">
        <v>6</v>
      </c>
      <c r="S4313">
        <v>1</v>
      </c>
      <c r="T4313">
        <v>3.1</v>
      </c>
      <c r="U4313">
        <v>1</v>
      </c>
      <c r="V4313">
        <v>10</v>
      </c>
      <c r="W4313" s="1">
        <v>2784</v>
      </c>
      <c r="X4313" s="1">
        <v>2699</v>
      </c>
      <c r="Y4313" s="1">
        <v>6018</v>
      </c>
      <c r="Z4313" t="s">
        <v>47</v>
      </c>
      <c r="AA4313" t="s">
        <v>71</v>
      </c>
      <c r="AB4313" s="1">
        <v>0</v>
      </c>
      <c r="AC4313">
        <v>0</v>
      </c>
      <c r="AD4313">
        <v>0</v>
      </c>
      <c r="AE4313">
        <v>0</v>
      </c>
      <c r="AF4313">
        <v>0</v>
      </c>
      <c r="AG4313" t="s">
        <v>87</v>
      </c>
      <c r="AH4313">
        <f>IF(OR(Cleaned_Data_Table[[#This Row],[Appointment Status]]="No Show", Cleaned_Data_Table[[#This Row],[Appointment Status]]="Cancelled"), 1, 0)</f>
        <v>0</v>
      </c>
      <c r="AI4313" t="str">
        <f>IF(Cleaned_Data_Table[[#This Row],[Emergency Case]]=1, "Emergency Care", "Standard Care")</f>
        <v>Emergency Care</v>
      </c>
    </row>
    <row r="4314" spans="1:35">
      <c r="A4314" t="s">
        <v>4423</v>
      </c>
      <c r="B4314">
        <v>5</v>
      </c>
      <c r="C4314" t="s">
        <v>51</v>
      </c>
      <c r="D4314" t="s">
        <v>114</v>
      </c>
      <c r="E4314">
        <v>23.2</v>
      </c>
      <c r="F4314" t="s">
        <v>52</v>
      </c>
      <c r="G4314" t="s">
        <v>66</v>
      </c>
      <c r="H4314" t="s">
        <v>108</v>
      </c>
      <c r="I4314" t="s">
        <v>109</v>
      </c>
      <c r="J4314" t="s">
        <v>90</v>
      </c>
      <c r="K4314">
        <v>10</v>
      </c>
      <c r="L4314" s="1">
        <v>522</v>
      </c>
      <c r="M4314" t="s">
        <v>53</v>
      </c>
      <c r="N4314" t="s">
        <v>69</v>
      </c>
      <c r="O4314" t="s">
        <v>98</v>
      </c>
      <c r="P4314">
        <v>26</v>
      </c>
      <c r="Q4314">
        <v>17</v>
      </c>
      <c r="R4314">
        <v>1</v>
      </c>
      <c r="S4314">
        <v>0</v>
      </c>
      <c r="T4314">
        <v>4.7</v>
      </c>
      <c r="U4314">
        <v>0</v>
      </c>
      <c r="V4314">
        <v>10</v>
      </c>
      <c r="W4314" s="1">
        <v>18174</v>
      </c>
      <c r="X4314" s="1">
        <v>14245</v>
      </c>
      <c r="Y4314" s="1">
        <v>23058.7</v>
      </c>
      <c r="Z4314" t="s">
        <v>47</v>
      </c>
      <c r="AA4314" t="s">
        <v>112</v>
      </c>
      <c r="AB4314" s="1">
        <v>0</v>
      </c>
      <c r="AC4314">
        <v>0</v>
      </c>
      <c r="AD4314">
        <v>1</v>
      </c>
      <c r="AE4314">
        <v>0</v>
      </c>
      <c r="AF4314">
        <v>0</v>
      </c>
      <c r="AG4314" t="s">
        <v>91</v>
      </c>
      <c r="AH4314">
        <f>IF(OR(Cleaned_Data_Table[[#This Row],[Appointment Status]]="No Show", Cleaned_Data_Table[[#This Row],[Appointment Status]]="Cancelled"), 1, 0)</f>
        <v>0</v>
      </c>
      <c r="AI4314" t="str">
        <f>IF(Cleaned_Data_Table[[#This Row],[Emergency Case]]=1, "Emergency Care", "Standard Care")</f>
        <v>Standard Care</v>
      </c>
    </row>
    <row r="4315" spans="1:35">
      <c r="A4315" t="s">
        <v>4424</v>
      </c>
      <c r="B4315">
        <v>58</v>
      </c>
      <c r="C4315" t="s">
        <v>37</v>
      </c>
      <c r="D4315" t="s">
        <v>93</v>
      </c>
      <c r="E4315">
        <v>18.100000000000001</v>
      </c>
      <c r="F4315" t="s">
        <v>103</v>
      </c>
      <c r="G4315" t="s">
        <v>40</v>
      </c>
      <c r="H4315" t="s">
        <v>79</v>
      </c>
      <c r="I4315" t="s">
        <v>80</v>
      </c>
      <c r="J4315" t="s">
        <v>110</v>
      </c>
      <c r="K4315">
        <v>14</v>
      </c>
      <c r="L4315" s="1">
        <v>569</v>
      </c>
      <c r="M4315" t="s">
        <v>53</v>
      </c>
      <c r="N4315" t="s">
        <v>54</v>
      </c>
      <c r="O4315" t="s">
        <v>98</v>
      </c>
      <c r="P4315">
        <v>21</v>
      </c>
      <c r="Q4315">
        <v>34</v>
      </c>
      <c r="R4315">
        <v>5</v>
      </c>
      <c r="S4315">
        <v>1</v>
      </c>
      <c r="T4315">
        <v>3.4</v>
      </c>
      <c r="U4315">
        <v>0</v>
      </c>
      <c r="V4315">
        <v>9.4</v>
      </c>
      <c r="W4315" s="1">
        <v>3511</v>
      </c>
      <c r="X4315" s="1">
        <v>2175</v>
      </c>
      <c r="Y4315" s="1">
        <v>4378.5</v>
      </c>
      <c r="Z4315" t="s">
        <v>125</v>
      </c>
      <c r="AA4315" t="s">
        <v>76</v>
      </c>
      <c r="AB4315" s="1">
        <v>0</v>
      </c>
      <c r="AC4315">
        <v>1</v>
      </c>
      <c r="AD4315">
        <v>1</v>
      </c>
      <c r="AE4315">
        <v>0</v>
      </c>
      <c r="AF4315">
        <v>0</v>
      </c>
      <c r="AG4315" t="s">
        <v>87</v>
      </c>
      <c r="AH4315">
        <f>IF(OR(Cleaned_Data_Table[[#This Row],[Appointment Status]]="No Show", Cleaned_Data_Table[[#This Row],[Appointment Status]]="Cancelled"), 1, 0)</f>
        <v>1</v>
      </c>
      <c r="AI4315" t="str">
        <f>IF(Cleaned_Data_Table[[#This Row],[Emergency Case]]=1, "Emergency Care", "Standard Care")</f>
        <v>Standard Care</v>
      </c>
    </row>
    <row r="4316" spans="1:35">
      <c r="A4316" t="s">
        <v>4425</v>
      </c>
      <c r="B4316">
        <v>81</v>
      </c>
      <c r="C4316" t="s">
        <v>51</v>
      </c>
      <c r="D4316" t="s">
        <v>78</v>
      </c>
      <c r="E4316">
        <v>28.7</v>
      </c>
      <c r="F4316" t="s">
        <v>39</v>
      </c>
      <c r="G4316" t="s">
        <v>40</v>
      </c>
      <c r="H4316" t="s">
        <v>67</v>
      </c>
      <c r="I4316" t="s">
        <v>68</v>
      </c>
      <c r="J4316" t="s">
        <v>90</v>
      </c>
      <c r="K4316">
        <v>24</v>
      </c>
      <c r="L4316" s="1">
        <v>863</v>
      </c>
      <c r="M4316" t="s">
        <v>53</v>
      </c>
      <c r="N4316" t="s">
        <v>45</v>
      </c>
      <c r="O4316" t="s">
        <v>101</v>
      </c>
      <c r="P4316">
        <v>19</v>
      </c>
      <c r="Q4316">
        <v>8</v>
      </c>
      <c r="R4316">
        <v>2</v>
      </c>
      <c r="S4316">
        <v>1</v>
      </c>
      <c r="T4316">
        <v>4</v>
      </c>
      <c r="U4316">
        <v>0</v>
      </c>
      <c r="V4316">
        <v>10</v>
      </c>
      <c r="W4316" s="1">
        <v>19673</v>
      </c>
      <c r="X4316" s="1">
        <v>4633</v>
      </c>
      <c r="Y4316" s="1">
        <v>17618.3</v>
      </c>
      <c r="Z4316" t="s">
        <v>47</v>
      </c>
      <c r="AA4316" t="s">
        <v>71</v>
      </c>
      <c r="AB4316" s="1">
        <v>0</v>
      </c>
      <c r="AC4316">
        <v>0</v>
      </c>
      <c r="AD4316">
        <v>1</v>
      </c>
      <c r="AE4316">
        <v>0</v>
      </c>
      <c r="AF4316">
        <v>0</v>
      </c>
      <c r="AG4316" t="s">
        <v>91</v>
      </c>
      <c r="AH4316">
        <f>IF(OR(Cleaned_Data_Table[[#This Row],[Appointment Status]]="No Show", Cleaned_Data_Table[[#This Row],[Appointment Status]]="Cancelled"), 1, 0)</f>
        <v>0</v>
      </c>
      <c r="AI4316" t="str">
        <f>IF(Cleaned_Data_Table[[#This Row],[Emergency Case]]=1, "Emergency Care", "Standard Care")</f>
        <v>Standard Care</v>
      </c>
    </row>
    <row r="4317" spans="1:35">
      <c r="A4317" t="s">
        <v>4426</v>
      </c>
      <c r="B4317">
        <v>6</v>
      </c>
      <c r="C4317" t="s">
        <v>51</v>
      </c>
      <c r="D4317" t="s">
        <v>84</v>
      </c>
      <c r="E4317">
        <v>29.9</v>
      </c>
      <c r="F4317" t="s">
        <v>52</v>
      </c>
      <c r="G4317" t="s">
        <v>85</v>
      </c>
      <c r="H4317" t="s">
        <v>41</v>
      </c>
      <c r="I4317" t="s">
        <v>42</v>
      </c>
      <c r="J4317" t="s">
        <v>110</v>
      </c>
      <c r="K4317">
        <v>7</v>
      </c>
      <c r="L4317" s="1">
        <v>527</v>
      </c>
      <c r="M4317" t="s">
        <v>53</v>
      </c>
      <c r="N4317" t="s">
        <v>124</v>
      </c>
      <c r="O4317" t="s">
        <v>70</v>
      </c>
      <c r="P4317">
        <v>0</v>
      </c>
      <c r="Q4317">
        <v>36</v>
      </c>
      <c r="R4317">
        <v>5</v>
      </c>
      <c r="S4317">
        <v>1</v>
      </c>
      <c r="T4317">
        <v>3.7</v>
      </c>
      <c r="U4317">
        <v>1</v>
      </c>
      <c r="V4317">
        <v>9.4</v>
      </c>
      <c r="W4317" s="1">
        <v>2828</v>
      </c>
      <c r="X4317" s="1">
        <v>2436</v>
      </c>
      <c r="Y4317" s="1">
        <v>4053.7</v>
      </c>
      <c r="Z4317" t="s">
        <v>47</v>
      </c>
      <c r="AA4317" t="s">
        <v>112</v>
      </c>
      <c r="AB4317" s="1">
        <v>0</v>
      </c>
      <c r="AC4317">
        <v>1</v>
      </c>
      <c r="AD4317">
        <v>0</v>
      </c>
      <c r="AE4317">
        <v>0</v>
      </c>
      <c r="AF4317">
        <v>0</v>
      </c>
      <c r="AG4317" t="s">
        <v>87</v>
      </c>
      <c r="AH4317">
        <f>IF(OR(Cleaned_Data_Table[[#This Row],[Appointment Status]]="No Show", Cleaned_Data_Table[[#This Row],[Appointment Status]]="Cancelled"), 1, 0)</f>
        <v>0</v>
      </c>
      <c r="AI4317" t="str">
        <f>IF(Cleaned_Data_Table[[#This Row],[Emergency Case]]=1, "Emergency Care", "Standard Care")</f>
        <v>Emergency Care</v>
      </c>
    </row>
    <row r="4318" spans="1:35">
      <c r="A4318" t="s">
        <v>4427</v>
      </c>
      <c r="B4318">
        <v>45</v>
      </c>
      <c r="C4318" t="s">
        <v>51</v>
      </c>
      <c r="D4318" t="s">
        <v>100</v>
      </c>
      <c r="E4318">
        <v>20.6</v>
      </c>
      <c r="F4318" t="s">
        <v>89</v>
      </c>
      <c r="G4318" t="s">
        <v>40</v>
      </c>
      <c r="H4318" t="s">
        <v>104</v>
      </c>
      <c r="I4318" t="s">
        <v>105</v>
      </c>
      <c r="J4318" t="s">
        <v>43</v>
      </c>
      <c r="K4318">
        <v>19</v>
      </c>
      <c r="L4318" s="1">
        <v>592</v>
      </c>
      <c r="M4318" t="s">
        <v>53</v>
      </c>
      <c r="N4318" t="s">
        <v>124</v>
      </c>
      <c r="O4318" t="s">
        <v>63</v>
      </c>
      <c r="P4318">
        <v>25</v>
      </c>
      <c r="Q4318">
        <v>28</v>
      </c>
      <c r="R4318">
        <v>4</v>
      </c>
      <c r="S4318">
        <v>1</v>
      </c>
      <c r="T4318">
        <v>3.5</v>
      </c>
      <c r="U4318">
        <v>0</v>
      </c>
      <c r="V4318">
        <v>9.9</v>
      </c>
      <c r="W4318" s="1">
        <v>512</v>
      </c>
      <c r="X4318" s="1">
        <v>816</v>
      </c>
      <c r="Y4318" s="1">
        <v>1344</v>
      </c>
      <c r="Z4318" t="s">
        <v>47</v>
      </c>
      <c r="AA4318" t="s">
        <v>48</v>
      </c>
      <c r="AB4318" s="1">
        <v>0</v>
      </c>
      <c r="AC4318">
        <v>0</v>
      </c>
      <c r="AD4318">
        <v>1</v>
      </c>
      <c r="AE4318">
        <v>0</v>
      </c>
      <c r="AF4318">
        <v>0</v>
      </c>
      <c r="AG4318" t="s">
        <v>49</v>
      </c>
      <c r="AH4318">
        <f>IF(OR(Cleaned_Data_Table[[#This Row],[Appointment Status]]="No Show", Cleaned_Data_Table[[#This Row],[Appointment Status]]="Cancelled"), 1, 0)</f>
        <v>0</v>
      </c>
      <c r="AI4318" t="str">
        <f>IF(Cleaned_Data_Table[[#This Row],[Emergency Case]]=1, "Emergency Care", "Standard Care")</f>
        <v>Standard Care</v>
      </c>
    </row>
    <row r="4319" spans="1:35">
      <c r="A4319" t="s">
        <v>4428</v>
      </c>
      <c r="B4319">
        <v>28</v>
      </c>
      <c r="C4319" t="s">
        <v>37</v>
      </c>
      <c r="D4319" t="s">
        <v>100</v>
      </c>
      <c r="E4319">
        <v>30.6</v>
      </c>
      <c r="F4319" t="s">
        <v>52</v>
      </c>
      <c r="G4319" t="s">
        <v>40</v>
      </c>
      <c r="H4319" t="s">
        <v>138</v>
      </c>
      <c r="I4319" t="s">
        <v>139</v>
      </c>
      <c r="J4319" t="s">
        <v>90</v>
      </c>
      <c r="K4319">
        <v>11</v>
      </c>
      <c r="L4319" s="1">
        <v>469</v>
      </c>
      <c r="M4319" t="s">
        <v>44</v>
      </c>
      <c r="N4319" t="s">
        <v>124</v>
      </c>
      <c r="O4319" t="s">
        <v>98</v>
      </c>
      <c r="P4319">
        <v>12</v>
      </c>
      <c r="Q4319">
        <v>1</v>
      </c>
      <c r="R4319">
        <v>1</v>
      </c>
      <c r="S4319">
        <v>0</v>
      </c>
      <c r="T4319">
        <v>4.4000000000000004</v>
      </c>
      <c r="U4319">
        <v>0</v>
      </c>
      <c r="V4319">
        <v>10</v>
      </c>
      <c r="W4319" s="1">
        <v>19659</v>
      </c>
      <c r="X4319" s="1">
        <v>4155</v>
      </c>
      <c r="Y4319" s="1">
        <v>24283</v>
      </c>
      <c r="Z4319" t="s">
        <v>47</v>
      </c>
      <c r="AA4319" t="s">
        <v>57</v>
      </c>
      <c r="AB4319" s="1">
        <v>0</v>
      </c>
      <c r="AC4319">
        <v>0</v>
      </c>
      <c r="AD4319">
        <v>0</v>
      </c>
      <c r="AE4319">
        <v>0</v>
      </c>
      <c r="AF4319">
        <v>0</v>
      </c>
      <c r="AG4319" t="s">
        <v>87</v>
      </c>
      <c r="AH4319">
        <f>IF(OR(Cleaned_Data_Table[[#This Row],[Appointment Status]]="No Show", Cleaned_Data_Table[[#This Row],[Appointment Status]]="Cancelled"), 1, 0)</f>
        <v>0</v>
      </c>
      <c r="AI4319" t="str">
        <f>IF(Cleaned_Data_Table[[#This Row],[Emergency Case]]=1, "Emergency Care", "Standard Care")</f>
        <v>Standard Care</v>
      </c>
    </row>
    <row r="4320" spans="1:35">
      <c r="A4320" t="s">
        <v>4429</v>
      </c>
      <c r="B4320">
        <v>40</v>
      </c>
      <c r="C4320" t="s">
        <v>37</v>
      </c>
      <c r="D4320" t="s">
        <v>59</v>
      </c>
      <c r="E4320">
        <v>24.9</v>
      </c>
      <c r="F4320" t="s">
        <v>89</v>
      </c>
      <c r="G4320" t="s">
        <v>66</v>
      </c>
      <c r="H4320" t="s">
        <v>108</v>
      </c>
      <c r="I4320" t="s">
        <v>109</v>
      </c>
      <c r="J4320" t="s">
        <v>43</v>
      </c>
      <c r="K4320">
        <v>4</v>
      </c>
      <c r="L4320" s="1">
        <v>371</v>
      </c>
      <c r="M4320" t="s">
        <v>53</v>
      </c>
      <c r="N4320" t="s">
        <v>62</v>
      </c>
      <c r="O4320" t="s">
        <v>75</v>
      </c>
      <c r="P4320">
        <v>26</v>
      </c>
      <c r="Q4320">
        <v>53</v>
      </c>
      <c r="R4320">
        <v>12</v>
      </c>
      <c r="S4320">
        <v>1</v>
      </c>
      <c r="T4320">
        <v>3.5</v>
      </c>
      <c r="U4320">
        <v>0</v>
      </c>
      <c r="V4320">
        <v>8.1999999999999993</v>
      </c>
      <c r="W4320" s="1">
        <v>453</v>
      </c>
      <c r="X4320" s="1">
        <v>860</v>
      </c>
      <c r="Y4320" s="1">
        <v>1178.8</v>
      </c>
      <c r="Z4320" t="s">
        <v>56</v>
      </c>
      <c r="AA4320" t="s">
        <v>48</v>
      </c>
      <c r="AB4320" s="1">
        <v>1684</v>
      </c>
      <c r="AC4320">
        <v>1</v>
      </c>
      <c r="AD4320">
        <v>1</v>
      </c>
      <c r="AE4320">
        <v>0</v>
      </c>
      <c r="AF4320">
        <v>0</v>
      </c>
      <c r="AG4320" t="s">
        <v>49</v>
      </c>
      <c r="AH4320">
        <f>IF(OR(Cleaned_Data_Table[[#This Row],[Appointment Status]]="No Show", Cleaned_Data_Table[[#This Row],[Appointment Status]]="Cancelled"), 1, 0)</f>
        <v>1</v>
      </c>
      <c r="AI4320" t="str">
        <f>IF(Cleaned_Data_Table[[#This Row],[Emergency Case]]=1, "Emergency Care", "Standard Care")</f>
        <v>Standard Care</v>
      </c>
    </row>
    <row r="4321" spans="1:35">
      <c r="A4321" t="s">
        <v>4430</v>
      </c>
      <c r="B4321">
        <v>84</v>
      </c>
      <c r="C4321" t="s">
        <v>37</v>
      </c>
      <c r="D4321" t="s">
        <v>38</v>
      </c>
      <c r="E4321">
        <v>28.5</v>
      </c>
      <c r="F4321" t="s">
        <v>52</v>
      </c>
      <c r="G4321" t="s">
        <v>66</v>
      </c>
      <c r="H4321" t="s">
        <v>138</v>
      </c>
      <c r="I4321" t="s">
        <v>139</v>
      </c>
      <c r="J4321" t="s">
        <v>43</v>
      </c>
      <c r="K4321">
        <v>17</v>
      </c>
      <c r="L4321" s="1">
        <v>693</v>
      </c>
      <c r="M4321" t="s">
        <v>44</v>
      </c>
      <c r="N4321" t="s">
        <v>124</v>
      </c>
      <c r="O4321" t="s">
        <v>106</v>
      </c>
      <c r="P4321">
        <v>25</v>
      </c>
      <c r="Q4321">
        <v>58</v>
      </c>
      <c r="R4321">
        <v>13</v>
      </c>
      <c r="S4321">
        <v>1</v>
      </c>
      <c r="T4321">
        <v>3.6</v>
      </c>
      <c r="U4321">
        <v>0</v>
      </c>
      <c r="V4321">
        <v>7.9</v>
      </c>
      <c r="W4321" s="1">
        <v>277</v>
      </c>
      <c r="X4321" s="1">
        <v>901</v>
      </c>
      <c r="Y4321" s="1">
        <v>1871</v>
      </c>
      <c r="Z4321" t="s">
        <v>47</v>
      </c>
      <c r="AA4321" t="s">
        <v>71</v>
      </c>
      <c r="AB4321" s="1">
        <v>0</v>
      </c>
      <c r="AC4321">
        <v>1</v>
      </c>
      <c r="AD4321">
        <v>1</v>
      </c>
      <c r="AE4321">
        <v>0</v>
      </c>
      <c r="AF4321">
        <v>0</v>
      </c>
      <c r="AG4321" t="s">
        <v>49</v>
      </c>
      <c r="AH4321">
        <f>IF(OR(Cleaned_Data_Table[[#This Row],[Appointment Status]]="No Show", Cleaned_Data_Table[[#This Row],[Appointment Status]]="Cancelled"), 1, 0)</f>
        <v>0</v>
      </c>
      <c r="AI4321" t="str">
        <f>IF(Cleaned_Data_Table[[#This Row],[Emergency Case]]=1, "Emergency Care", "Standard Care")</f>
        <v>Standard Care</v>
      </c>
    </row>
    <row r="4322" spans="1:35">
      <c r="A4322" t="s">
        <v>4431</v>
      </c>
      <c r="B4322">
        <v>58</v>
      </c>
      <c r="C4322" t="s">
        <v>37</v>
      </c>
      <c r="D4322" t="s">
        <v>114</v>
      </c>
      <c r="E4322">
        <v>22.4</v>
      </c>
      <c r="F4322" t="s">
        <v>52</v>
      </c>
      <c r="G4322" t="s">
        <v>40</v>
      </c>
      <c r="H4322" t="s">
        <v>41</v>
      </c>
      <c r="I4322" t="s">
        <v>42</v>
      </c>
      <c r="J4322" t="s">
        <v>43</v>
      </c>
      <c r="K4322">
        <v>7</v>
      </c>
      <c r="L4322" s="1">
        <v>420</v>
      </c>
      <c r="M4322" t="s">
        <v>53</v>
      </c>
      <c r="N4322" t="s">
        <v>54</v>
      </c>
      <c r="O4322" t="s">
        <v>82</v>
      </c>
      <c r="P4322">
        <v>13</v>
      </c>
      <c r="Q4322">
        <v>48</v>
      </c>
      <c r="R4322">
        <v>1</v>
      </c>
      <c r="S4322">
        <v>0</v>
      </c>
      <c r="T4322">
        <v>3.5</v>
      </c>
      <c r="U4322">
        <v>0</v>
      </c>
      <c r="V4322">
        <v>8.6</v>
      </c>
      <c r="W4322" s="1">
        <v>592</v>
      </c>
      <c r="X4322" s="1">
        <v>874</v>
      </c>
      <c r="Y4322" s="1">
        <v>1320.2</v>
      </c>
      <c r="Z4322" t="s">
        <v>47</v>
      </c>
      <c r="AA4322" t="s">
        <v>76</v>
      </c>
      <c r="AB4322" s="1">
        <v>0</v>
      </c>
      <c r="AC4322">
        <v>1</v>
      </c>
      <c r="AD4322">
        <v>0</v>
      </c>
      <c r="AE4322">
        <v>0</v>
      </c>
      <c r="AF4322">
        <v>0</v>
      </c>
      <c r="AG4322" t="s">
        <v>49</v>
      </c>
      <c r="AH4322">
        <f>IF(OR(Cleaned_Data_Table[[#This Row],[Appointment Status]]="No Show", Cleaned_Data_Table[[#This Row],[Appointment Status]]="Cancelled"), 1, 0)</f>
        <v>0</v>
      </c>
      <c r="AI4322" t="str">
        <f>IF(Cleaned_Data_Table[[#This Row],[Emergency Case]]=1, "Emergency Care", "Standard Care")</f>
        <v>Standard Care</v>
      </c>
    </row>
    <row r="4323" spans="1:35">
      <c r="A4323" t="s">
        <v>4432</v>
      </c>
      <c r="B4323">
        <v>89</v>
      </c>
      <c r="C4323" t="s">
        <v>37</v>
      </c>
      <c r="D4323" t="s">
        <v>65</v>
      </c>
      <c r="E4323">
        <v>26.9</v>
      </c>
      <c r="F4323" t="s">
        <v>89</v>
      </c>
      <c r="G4323" t="s">
        <v>66</v>
      </c>
      <c r="H4323" t="s">
        <v>67</v>
      </c>
      <c r="I4323" t="s">
        <v>68</v>
      </c>
      <c r="J4323" t="s">
        <v>43</v>
      </c>
      <c r="K4323">
        <v>15</v>
      </c>
      <c r="L4323" s="1">
        <v>548</v>
      </c>
      <c r="M4323" t="s">
        <v>44</v>
      </c>
      <c r="N4323" t="s">
        <v>54</v>
      </c>
      <c r="O4323" t="s">
        <v>75</v>
      </c>
      <c r="P4323">
        <v>26</v>
      </c>
      <c r="Q4323">
        <v>33</v>
      </c>
      <c r="R4323">
        <v>8</v>
      </c>
      <c r="S4323">
        <v>0</v>
      </c>
      <c r="T4323">
        <v>3.7</v>
      </c>
      <c r="U4323">
        <v>0</v>
      </c>
      <c r="V4323">
        <v>9.6999999999999993</v>
      </c>
      <c r="W4323" s="1">
        <v>857</v>
      </c>
      <c r="X4323" s="1">
        <v>593</v>
      </c>
      <c r="Y4323" s="1">
        <v>1998</v>
      </c>
      <c r="Z4323" t="s">
        <v>47</v>
      </c>
      <c r="AA4323" t="s">
        <v>71</v>
      </c>
      <c r="AB4323" s="1">
        <v>0</v>
      </c>
      <c r="AC4323">
        <v>1</v>
      </c>
      <c r="AD4323">
        <v>1</v>
      </c>
      <c r="AE4323">
        <v>0</v>
      </c>
      <c r="AF4323">
        <v>0</v>
      </c>
      <c r="AG4323" t="s">
        <v>49</v>
      </c>
      <c r="AH4323">
        <f>IF(OR(Cleaned_Data_Table[[#This Row],[Appointment Status]]="No Show", Cleaned_Data_Table[[#This Row],[Appointment Status]]="Cancelled"), 1, 0)</f>
        <v>0</v>
      </c>
      <c r="AI4323" t="str">
        <f>IF(Cleaned_Data_Table[[#This Row],[Emergency Case]]=1, "Emergency Care", "Standard Care")</f>
        <v>Standard Care</v>
      </c>
    </row>
    <row r="4324" spans="1:35">
      <c r="A4324" t="s">
        <v>4433</v>
      </c>
      <c r="B4324">
        <v>64</v>
      </c>
      <c r="C4324" t="s">
        <v>51</v>
      </c>
      <c r="D4324" t="s">
        <v>65</v>
      </c>
      <c r="E4324">
        <v>30.3</v>
      </c>
      <c r="F4324" t="s">
        <v>89</v>
      </c>
      <c r="G4324" t="s">
        <v>85</v>
      </c>
      <c r="H4324" t="s">
        <v>94</v>
      </c>
      <c r="I4324" t="s">
        <v>95</v>
      </c>
      <c r="J4324" t="s">
        <v>43</v>
      </c>
      <c r="K4324">
        <v>2</v>
      </c>
      <c r="L4324" s="1">
        <v>298</v>
      </c>
      <c r="M4324" t="s">
        <v>44</v>
      </c>
      <c r="N4324" t="s">
        <v>45</v>
      </c>
      <c r="O4324" t="s">
        <v>63</v>
      </c>
      <c r="P4324">
        <v>0</v>
      </c>
      <c r="Q4324">
        <v>57</v>
      </c>
      <c r="R4324">
        <v>7</v>
      </c>
      <c r="S4324">
        <v>2</v>
      </c>
      <c r="T4324">
        <v>4.5999999999999996</v>
      </c>
      <c r="U4324">
        <v>1</v>
      </c>
      <c r="V4324">
        <v>8.5</v>
      </c>
      <c r="W4324" s="1">
        <v>991</v>
      </c>
      <c r="X4324" s="1">
        <v>291</v>
      </c>
      <c r="Y4324" s="1">
        <v>1580</v>
      </c>
      <c r="Z4324" t="s">
        <v>47</v>
      </c>
      <c r="AA4324" t="s">
        <v>76</v>
      </c>
      <c r="AB4324" s="1">
        <v>0</v>
      </c>
      <c r="AC4324">
        <v>1</v>
      </c>
      <c r="AD4324">
        <v>0</v>
      </c>
      <c r="AE4324">
        <v>0</v>
      </c>
      <c r="AF4324">
        <v>0</v>
      </c>
      <c r="AG4324" t="s">
        <v>87</v>
      </c>
      <c r="AH4324">
        <f>IF(OR(Cleaned_Data_Table[[#This Row],[Appointment Status]]="No Show", Cleaned_Data_Table[[#This Row],[Appointment Status]]="Cancelled"), 1, 0)</f>
        <v>0</v>
      </c>
      <c r="AI4324" t="str">
        <f>IF(Cleaned_Data_Table[[#This Row],[Emergency Case]]=1, "Emergency Care", "Standard Care")</f>
        <v>Emergency Care</v>
      </c>
    </row>
    <row r="4325" spans="1:35">
      <c r="A4325" t="s">
        <v>4434</v>
      </c>
      <c r="B4325">
        <v>85</v>
      </c>
      <c r="C4325" t="s">
        <v>37</v>
      </c>
      <c r="D4325" t="s">
        <v>78</v>
      </c>
      <c r="E4325">
        <v>18</v>
      </c>
      <c r="F4325" t="s">
        <v>52</v>
      </c>
      <c r="G4325" t="s">
        <v>40</v>
      </c>
      <c r="H4325" t="s">
        <v>73</v>
      </c>
      <c r="I4325" t="s">
        <v>74</v>
      </c>
      <c r="J4325" t="s">
        <v>110</v>
      </c>
      <c r="K4325">
        <v>14</v>
      </c>
      <c r="L4325" s="1">
        <v>531</v>
      </c>
      <c r="M4325" t="s">
        <v>53</v>
      </c>
      <c r="N4325" t="s">
        <v>54</v>
      </c>
      <c r="O4325" t="s">
        <v>75</v>
      </c>
      <c r="P4325">
        <v>2</v>
      </c>
      <c r="Q4325">
        <v>13</v>
      </c>
      <c r="R4325">
        <v>5</v>
      </c>
      <c r="S4325">
        <v>3</v>
      </c>
      <c r="T4325">
        <v>3.3</v>
      </c>
      <c r="U4325">
        <v>0</v>
      </c>
      <c r="V4325">
        <v>10</v>
      </c>
      <c r="W4325" s="1">
        <v>4184</v>
      </c>
      <c r="X4325" s="1">
        <v>1122</v>
      </c>
      <c r="Y4325" s="1">
        <v>4085.9</v>
      </c>
      <c r="Z4325" t="s">
        <v>47</v>
      </c>
      <c r="AA4325" t="s">
        <v>71</v>
      </c>
      <c r="AB4325" s="1">
        <v>0</v>
      </c>
      <c r="AC4325">
        <v>0</v>
      </c>
      <c r="AD4325">
        <v>0</v>
      </c>
      <c r="AE4325">
        <v>0</v>
      </c>
      <c r="AF4325">
        <v>0</v>
      </c>
      <c r="AG4325" t="s">
        <v>87</v>
      </c>
      <c r="AH4325">
        <f>IF(OR(Cleaned_Data_Table[[#This Row],[Appointment Status]]="No Show", Cleaned_Data_Table[[#This Row],[Appointment Status]]="Cancelled"), 1, 0)</f>
        <v>0</v>
      </c>
      <c r="AI4325" t="str">
        <f>IF(Cleaned_Data_Table[[#This Row],[Emergency Case]]=1, "Emergency Care", "Standard Care")</f>
        <v>Standard Care</v>
      </c>
    </row>
    <row r="4326" spans="1:35">
      <c r="A4326" t="s">
        <v>4435</v>
      </c>
      <c r="B4326">
        <v>25</v>
      </c>
      <c r="C4326" t="s">
        <v>51</v>
      </c>
      <c r="D4326" t="s">
        <v>84</v>
      </c>
      <c r="E4326">
        <v>20.8</v>
      </c>
      <c r="F4326" t="s">
        <v>89</v>
      </c>
      <c r="G4326" t="s">
        <v>66</v>
      </c>
      <c r="H4326" t="s">
        <v>129</v>
      </c>
      <c r="I4326" t="s">
        <v>130</v>
      </c>
      <c r="J4326" t="s">
        <v>43</v>
      </c>
      <c r="K4326">
        <v>10</v>
      </c>
      <c r="L4326" s="1">
        <v>523</v>
      </c>
      <c r="M4326" t="s">
        <v>44</v>
      </c>
      <c r="N4326" t="s">
        <v>45</v>
      </c>
      <c r="O4326" t="s">
        <v>106</v>
      </c>
      <c r="P4326">
        <v>11</v>
      </c>
      <c r="Q4326">
        <v>28</v>
      </c>
      <c r="R4326">
        <v>2</v>
      </c>
      <c r="S4326">
        <v>0</v>
      </c>
      <c r="T4326">
        <v>4</v>
      </c>
      <c r="U4326">
        <v>0</v>
      </c>
      <c r="V4326">
        <v>10</v>
      </c>
      <c r="W4326" s="1">
        <v>355</v>
      </c>
      <c r="X4326" s="1">
        <v>531</v>
      </c>
      <c r="Y4326" s="1">
        <v>1409</v>
      </c>
      <c r="Z4326" t="s">
        <v>47</v>
      </c>
      <c r="AA4326" t="s">
        <v>57</v>
      </c>
      <c r="AB4326" s="1">
        <v>0</v>
      </c>
      <c r="AC4326">
        <v>0</v>
      </c>
      <c r="AD4326">
        <v>0</v>
      </c>
      <c r="AE4326">
        <v>0</v>
      </c>
      <c r="AF4326">
        <v>0</v>
      </c>
      <c r="AG4326" t="s">
        <v>49</v>
      </c>
      <c r="AH4326">
        <f>IF(OR(Cleaned_Data_Table[[#This Row],[Appointment Status]]="No Show", Cleaned_Data_Table[[#This Row],[Appointment Status]]="Cancelled"), 1, 0)</f>
        <v>0</v>
      </c>
      <c r="AI4326" t="str">
        <f>IF(Cleaned_Data_Table[[#This Row],[Emergency Case]]=1, "Emergency Care", "Standard Care")</f>
        <v>Standard Care</v>
      </c>
    </row>
    <row r="4327" spans="1:35">
      <c r="A4327" t="s">
        <v>4436</v>
      </c>
      <c r="B4327">
        <v>41</v>
      </c>
      <c r="C4327" t="s">
        <v>51</v>
      </c>
      <c r="D4327" t="s">
        <v>100</v>
      </c>
      <c r="E4327">
        <v>26.5</v>
      </c>
      <c r="F4327" t="s">
        <v>52</v>
      </c>
      <c r="G4327" t="s">
        <v>40</v>
      </c>
      <c r="H4327" t="s">
        <v>108</v>
      </c>
      <c r="I4327" t="s">
        <v>109</v>
      </c>
      <c r="J4327" t="s">
        <v>110</v>
      </c>
      <c r="K4327">
        <v>14</v>
      </c>
      <c r="L4327" s="1">
        <v>606</v>
      </c>
      <c r="M4327" t="s">
        <v>44</v>
      </c>
      <c r="N4327" t="s">
        <v>124</v>
      </c>
      <c r="O4327" t="s">
        <v>101</v>
      </c>
      <c r="P4327">
        <v>5</v>
      </c>
      <c r="Q4327">
        <v>11</v>
      </c>
      <c r="R4327">
        <v>11</v>
      </c>
      <c r="S4327">
        <v>1</v>
      </c>
      <c r="T4327">
        <v>3.9</v>
      </c>
      <c r="U4327">
        <v>0</v>
      </c>
      <c r="V4327">
        <v>10</v>
      </c>
      <c r="W4327" s="1">
        <v>4975</v>
      </c>
      <c r="X4327" s="1">
        <v>2396</v>
      </c>
      <c r="Y4327" s="1">
        <v>7977</v>
      </c>
      <c r="Z4327" t="s">
        <v>47</v>
      </c>
      <c r="AA4327" t="s">
        <v>48</v>
      </c>
      <c r="AB4327" s="1">
        <v>0</v>
      </c>
      <c r="AC4327">
        <v>0</v>
      </c>
      <c r="AD4327">
        <v>0</v>
      </c>
      <c r="AE4327">
        <v>0</v>
      </c>
      <c r="AF4327">
        <v>0</v>
      </c>
      <c r="AG4327" t="s">
        <v>87</v>
      </c>
      <c r="AH4327">
        <f>IF(OR(Cleaned_Data_Table[[#This Row],[Appointment Status]]="No Show", Cleaned_Data_Table[[#This Row],[Appointment Status]]="Cancelled"), 1, 0)</f>
        <v>0</v>
      </c>
      <c r="AI4327" t="str">
        <f>IF(Cleaned_Data_Table[[#This Row],[Emergency Case]]=1, "Emergency Care", "Standard Care")</f>
        <v>Standard Care</v>
      </c>
    </row>
    <row r="4328" spans="1:35">
      <c r="A4328" t="s">
        <v>4437</v>
      </c>
      <c r="B4328">
        <v>60</v>
      </c>
      <c r="C4328" t="s">
        <v>37</v>
      </c>
      <c r="D4328" t="s">
        <v>78</v>
      </c>
      <c r="E4328">
        <v>24.5</v>
      </c>
      <c r="F4328" t="s">
        <v>89</v>
      </c>
      <c r="G4328" t="s">
        <v>40</v>
      </c>
      <c r="H4328" t="s">
        <v>41</v>
      </c>
      <c r="I4328" t="s">
        <v>42</v>
      </c>
      <c r="J4328" t="s">
        <v>110</v>
      </c>
      <c r="K4328">
        <v>29</v>
      </c>
      <c r="L4328" s="1">
        <v>931</v>
      </c>
      <c r="M4328" t="s">
        <v>44</v>
      </c>
      <c r="N4328" t="s">
        <v>54</v>
      </c>
      <c r="O4328" t="s">
        <v>63</v>
      </c>
      <c r="P4328">
        <v>28</v>
      </c>
      <c r="Q4328">
        <v>31</v>
      </c>
      <c r="R4328">
        <v>3</v>
      </c>
      <c r="S4328">
        <v>0</v>
      </c>
      <c r="T4328">
        <v>4.8</v>
      </c>
      <c r="U4328">
        <v>0</v>
      </c>
      <c r="V4328">
        <v>10</v>
      </c>
      <c r="W4328" s="1">
        <v>1988</v>
      </c>
      <c r="X4328" s="1">
        <v>1512</v>
      </c>
      <c r="Y4328" s="1">
        <v>4431</v>
      </c>
      <c r="Z4328" t="s">
        <v>47</v>
      </c>
      <c r="AA4328" t="s">
        <v>76</v>
      </c>
      <c r="AB4328" s="1">
        <v>0</v>
      </c>
      <c r="AC4328">
        <v>1</v>
      </c>
      <c r="AD4328">
        <v>1</v>
      </c>
      <c r="AE4328">
        <v>0</v>
      </c>
      <c r="AF4328">
        <v>0</v>
      </c>
      <c r="AG4328" t="s">
        <v>87</v>
      </c>
      <c r="AH4328">
        <f>IF(OR(Cleaned_Data_Table[[#This Row],[Appointment Status]]="No Show", Cleaned_Data_Table[[#This Row],[Appointment Status]]="Cancelled"), 1, 0)</f>
        <v>0</v>
      </c>
      <c r="AI4328" t="str">
        <f>IF(Cleaned_Data_Table[[#This Row],[Emergency Case]]=1, "Emergency Care", "Standard Care")</f>
        <v>Standard Care</v>
      </c>
    </row>
    <row r="4329" spans="1:35">
      <c r="A4329" t="s">
        <v>4438</v>
      </c>
      <c r="B4329">
        <v>13</v>
      </c>
      <c r="C4329" t="s">
        <v>37</v>
      </c>
      <c r="D4329" t="s">
        <v>118</v>
      </c>
      <c r="E4329">
        <v>30.1</v>
      </c>
      <c r="F4329" t="s">
        <v>52</v>
      </c>
      <c r="G4329" t="s">
        <v>85</v>
      </c>
      <c r="H4329" t="s">
        <v>129</v>
      </c>
      <c r="I4329" t="s">
        <v>130</v>
      </c>
      <c r="J4329" t="s">
        <v>43</v>
      </c>
      <c r="K4329">
        <v>14</v>
      </c>
      <c r="L4329" s="1">
        <v>672</v>
      </c>
      <c r="M4329" t="s">
        <v>44</v>
      </c>
      <c r="N4329" t="s">
        <v>124</v>
      </c>
      <c r="O4329" t="s">
        <v>70</v>
      </c>
      <c r="P4329">
        <v>0</v>
      </c>
      <c r="Q4329">
        <v>51</v>
      </c>
      <c r="R4329">
        <v>3</v>
      </c>
      <c r="S4329">
        <v>1</v>
      </c>
      <c r="T4329">
        <v>3.5</v>
      </c>
      <c r="U4329">
        <v>1</v>
      </c>
      <c r="V4329">
        <v>8.3000000000000007</v>
      </c>
      <c r="W4329" s="1">
        <v>351</v>
      </c>
      <c r="X4329" s="1">
        <v>491</v>
      </c>
      <c r="Y4329" s="1">
        <v>1514</v>
      </c>
      <c r="Z4329" t="s">
        <v>47</v>
      </c>
      <c r="AA4329" t="s">
        <v>112</v>
      </c>
      <c r="AB4329" s="1">
        <v>0</v>
      </c>
      <c r="AC4329">
        <v>1</v>
      </c>
      <c r="AD4329">
        <v>0</v>
      </c>
      <c r="AE4329">
        <v>0</v>
      </c>
      <c r="AF4329">
        <v>0</v>
      </c>
      <c r="AG4329" t="s">
        <v>87</v>
      </c>
      <c r="AH4329">
        <f>IF(OR(Cleaned_Data_Table[[#This Row],[Appointment Status]]="No Show", Cleaned_Data_Table[[#This Row],[Appointment Status]]="Cancelled"), 1, 0)</f>
        <v>0</v>
      </c>
      <c r="AI4329" t="str">
        <f>IF(Cleaned_Data_Table[[#This Row],[Emergency Case]]=1, "Emergency Care", "Standard Care")</f>
        <v>Emergency Care</v>
      </c>
    </row>
    <row r="4330" spans="1:35">
      <c r="A4330" t="s">
        <v>4439</v>
      </c>
      <c r="B4330">
        <v>61</v>
      </c>
      <c r="C4330" t="s">
        <v>51</v>
      </c>
      <c r="D4330" t="s">
        <v>65</v>
      </c>
      <c r="E4330">
        <v>28.4</v>
      </c>
      <c r="F4330" t="s">
        <v>52</v>
      </c>
      <c r="G4330" t="s">
        <v>66</v>
      </c>
      <c r="H4330" t="s">
        <v>129</v>
      </c>
      <c r="I4330" t="s">
        <v>130</v>
      </c>
      <c r="J4330" t="s">
        <v>43</v>
      </c>
      <c r="K4330">
        <v>17</v>
      </c>
      <c r="L4330" s="1">
        <v>665</v>
      </c>
      <c r="M4330" t="s">
        <v>44</v>
      </c>
      <c r="N4330" t="s">
        <v>124</v>
      </c>
      <c r="O4330" t="s">
        <v>63</v>
      </c>
      <c r="P4330">
        <v>14</v>
      </c>
      <c r="Q4330">
        <v>46</v>
      </c>
      <c r="R4330">
        <v>14</v>
      </c>
      <c r="S4330">
        <v>5</v>
      </c>
      <c r="T4330">
        <v>3.9</v>
      </c>
      <c r="U4330">
        <v>0</v>
      </c>
      <c r="V4330">
        <v>8.9</v>
      </c>
      <c r="W4330" s="1">
        <v>781</v>
      </c>
      <c r="X4330" s="1">
        <v>671</v>
      </c>
      <c r="Y4330" s="1">
        <v>2117</v>
      </c>
      <c r="Z4330" t="s">
        <v>47</v>
      </c>
      <c r="AA4330" t="s">
        <v>76</v>
      </c>
      <c r="AB4330" s="1">
        <v>0</v>
      </c>
      <c r="AC4330">
        <v>1</v>
      </c>
      <c r="AD4330">
        <v>0</v>
      </c>
      <c r="AE4330">
        <v>0</v>
      </c>
      <c r="AF4330">
        <v>0</v>
      </c>
      <c r="AG4330" t="s">
        <v>49</v>
      </c>
      <c r="AH4330">
        <f>IF(OR(Cleaned_Data_Table[[#This Row],[Appointment Status]]="No Show", Cleaned_Data_Table[[#This Row],[Appointment Status]]="Cancelled"), 1, 0)</f>
        <v>0</v>
      </c>
      <c r="AI4330" t="str">
        <f>IF(Cleaned_Data_Table[[#This Row],[Emergency Case]]=1, "Emergency Care", "Standard Care")</f>
        <v>Standard Care</v>
      </c>
    </row>
    <row r="4331" spans="1:35">
      <c r="A4331" t="s">
        <v>4440</v>
      </c>
      <c r="B4331">
        <v>61</v>
      </c>
      <c r="C4331" t="s">
        <v>51</v>
      </c>
      <c r="D4331" t="s">
        <v>65</v>
      </c>
      <c r="E4331">
        <v>19.5</v>
      </c>
      <c r="F4331" t="s">
        <v>89</v>
      </c>
      <c r="G4331" t="s">
        <v>40</v>
      </c>
      <c r="H4331" t="s">
        <v>60</v>
      </c>
      <c r="I4331" t="s">
        <v>61</v>
      </c>
      <c r="J4331" t="s">
        <v>90</v>
      </c>
      <c r="K4331">
        <v>28</v>
      </c>
      <c r="L4331" s="1">
        <v>804</v>
      </c>
      <c r="M4331" t="s">
        <v>53</v>
      </c>
      <c r="N4331" t="s">
        <v>45</v>
      </c>
      <c r="O4331" t="s">
        <v>86</v>
      </c>
      <c r="P4331">
        <v>10</v>
      </c>
      <c r="Q4331">
        <v>10</v>
      </c>
      <c r="R4331">
        <v>11</v>
      </c>
      <c r="S4331">
        <v>3</v>
      </c>
      <c r="T4331">
        <v>3.3</v>
      </c>
      <c r="U4331">
        <v>0</v>
      </c>
      <c r="V4331">
        <v>10</v>
      </c>
      <c r="W4331" s="1">
        <v>15982</v>
      </c>
      <c r="X4331" s="1">
        <v>4263</v>
      </c>
      <c r="Y4331" s="1">
        <v>14734.3</v>
      </c>
      <c r="Z4331" t="s">
        <v>47</v>
      </c>
      <c r="AA4331" t="s">
        <v>76</v>
      </c>
      <c r="AB4331" s="1">
        <v>0</v>
      </c>
      <c r="AC4331">
        <v>0</v>
      </c>
      <c r="AD4331">
        <v>0</v>
      </c>
      <c r="AE4331">
        <v>0</v>
      </c>
      <c r="AF4331">
        <v>0</v>
      </c>
      <c r="AG4331" t="s">
        <v>87</v>
      </c>
      <c r="AH4331">
        <f>IF(OR(Cleaned_Data_Table[[#This Row],[Appointment Status]]="No Show", Cleaned_Data_Table[[#This Row],[Appointment Status]]="Cancelled"), 1, 0)</f>
        <v>0</v>
      </c>
      <c r="AI4331" t="str">
        <f>IF(Cleaned_Data_Table[[#This Row],[Emergency Case]]=1, "Emergency Care", "Standard Care")</f>
        <v>Standard Care</v>
      </c>
    </row>
    <row r="4332" spans="1:35">
      <c r="A4332" t="s">
        <v>4441</v>
      </c>
      <c r="B4332">
        <v>3</v>
      </c>
      <c r="C4332" t="s">
        <v>37</v>
      </c>
      <c r="D4332" t="s">
        <v>116</v>
      </c>
      <c r="E4332">
        <v>27.3</v>
      </c>
      <c r="F4332" t="s">
        <v>103</v>
      </c>
      <c r="G4332" t="s">
        <v>66</v>
      </c>
      <c r="H4332" t="s">
        <v>60</v>
      </c>
      <c r="I4332" t="s">
        <v>61</v>
      </c>
      <c r="J4332" t="s">
        <v>110</v>
      </c>
      <c r="K4332">
        <v>8</v>
      </c>
      <c r="L4332" s="1">
        <v>436</v>
      </c>
      <c r="M4332" t="s">
        <v>44</v>
      </c>
      <c r="N4332" t="s">
        <v>54</v>
      </c>
      <c r="O4332" t="s">
        <v>82</v>
      </c>
      <c r="P4332">
        <v>22</v>
      </c>
      <c r="Q4332">
        <v>16</v>
      </c>
      <c r="R4332">
        <v>5</v>
      </c>
      <c r="S4332">
        <v>1</v>
      </c>
      <c r="T4332">
        <v>3.8</v>
      </c>
      <c r="U4332">
        <v>0</v>
      </c>
      <c r="V4332">
        <v>10</v>
      </c>
      <c r="W4332" s="1">
        <v>4599</v>
      </c>
      <c r="X4332" s="1">
        <v>3751</v>
      </c>
      <c r="Y4332" s="1">
        <v>8786</v>
      </c>
      <c r="Z4332" t="s">
        <v>47</v>
      </c>
      <c r="AA4332" t="s">
        <v>112</v>
      </c>
      <c r="AB4332" s="1">
        <v>0</v>
      </c>
      <c r="AC4332">
        <v>0</v>
      </c>
      <c r="AD4332">
        <v>1</v>
      </c>
      <c r="AE4332">
        <v>0</v>
      </c>
      <c r="AF4332">
        <v>0</v>
      </c>
      <c r="AG4332" t="s">
        <v>87</v>
      </c>
      <c r="AH4332">
        <f>IF(OR(Cleaned_Data_Table[[#This Row],[Appointment Status]]="No Show", Cleaned_Data_Table[[#This Row],[Appointment Status]]="Cancelled"), 1, 0)</f>
        <v>0</v>
      </c>
      <c r="AI4332" t="str">
        <f>IF(Cleaned_Data_Table[[#This Row],[Emergency Case]]=1, "Emergency Care", "Standard Care")</f>
        <v>Standard Care</v>
      </c>
    </row>
    <row r="4333" spans="1:35">
      <c r="A4333" t="s">
        <v>4442</v>
      </c>
      <c r="B4333">
        <v>78</v>
      </c>
      <c r="C4333" t="s">
        <v>51</v>
      </c>
      <c r="D4333" t="s">
        <v>100</v>
      </c>
      <c r="E4333">
        <v>27</v>
      </c>
      <c r="F4333" t="s">
        <v>97</v>
      </c>
      <c r="G4333" t="s">
        <v>85</v>
      </c>
      <c r="H4333" t="s">
        <v>108</v>
      </c>
      <c r="I4333" t="s">
        <v>109</v>
      </c>
      <c r="J4333" t="s">
        <v>110</v>
      </c>
      <c r="K4333">
        <v>23</v>
      </c>
      <c r="L4333" s="1">
        <v>847</v>
      </c>
      <c r="M4333" t="s">
        <v>53</v>
      </c>
      <c r="N4333" t="s">
        <v>81</v>
      </c>
      <c r="O4333" t="s">
        <v>75</v>
      </c>
      <c r="P4333">
        <v>0</v>
      </c>
      <c r="Q4333">
        <v>18</v>
      </c>
      <c r="R4333">
        <v>5</v>
      </c>
      <c r="S4333">
        <v>1</v>
      </c>
      <c r="T4333">
        <v>3.1</v>
      </c>
      <c r="U4333">
        <v>1</v>
      </c>
      <c r="V4333">
        <v>10</v>
      </c>
      <c r="W4333" s="1">
        <v>2251</v>
      </c>
      <c r="X4333" s="1">
        <v>1346</v>
      </c>
      <c r="Y4333" s="1">
        <v>3110.8</v>
      </c>
      <c r="Z4333" t="s">
        <v>47</v>
      </c>
      <c r="AA4333" t="s">
        <v>71</v>
      </c>
      <c r="AB4333" s="1">
        <v>0</v>
      </c>
      <c r="AC4333">
        <v>0</v>
      </c>
      <c r="AD4333">
        <v>0</v>
      </c>
      <c r="AE4333">
        <v>0</v>
      </c>
      <c r="AF4333">
        <v>0</v>
      </c>
      <c r="AG4333" t="s">
        <v>87</v>
      </c>
      <c r="AH4333">
        <f>IF(OR(Cleaned_Data_Table[[#This Row],[Appointment Status]]="No Show", Cleaned_Data_Table[[#This Row],[Appointment Status]]="Cancelled"), 1, 0)</f>
        <v>0</v>
      </c>
      <c r="AI4333" t="str">
        <f>IF(Cleaned_Data_Table[[#This Row],[Emergency Case]]=1, "Emergency Care", "Standard Care")</f>
        <v>Emergency Care</v>
      </c>
    </row>
    <row r="4334" spans="1:35">
      <c r="A4334" t="s">
        <v>4443</v>
      </c>
      <c r="B4334">
        <v>11</v>
      </c>
      <c r="C4334" t="s">
        <v>51</v>
      </c>
      <c r="D4334" t="s">
        <v>114</v>
      </c>
      <c r="E4334">
        <v>22.3</v>
      </c>
      <c r="F4334" t="s">
        <v>89</v>
      </c>
      <c r="G4334" t="s">
        <v>85</v>
      </c>
      <c r="H4334" t="s">
        <v>108</v>
      </c>
      <c r="I4334" t="s">
        <v>109</v>
      </c>
      <c r="J4334" t="s">
        <v>90</v>
      </c>
      <c r="K4334">
        <v>8</v>
      </c>
      <c r="L4334" s="1">
        <v>510</v>
      </c>
      <c r="M4334" t="s">
        <v>53</v>
      </c>
      <c r="N4334" t="s">
        <v>45</v>
      </c>
      <c r="O4334" t="s">
        <v>101</v>
      </c>
      <c r="P4334">
        <v>0</v>
      </c>
      <c r="Q4334">
        <v>9</v>
      </c>
      <c r="R4334">
        <v>7</v>
      </c>
      <c r="S4334">
        <v>2</v>
      </c>
      <c r="T4334">
        <v>3.9</v>
      </c>
      <c r="U4334">
        <v>1</v>
      </c>
      <c r="V4334">
        <v>10</v>
      </c>
      <c r="W4334" s="1">
        <v>7307</v>
      </c>
      <c r="X4334" s="1">
        <v>5149</v>
      </c>
      <c r="Y4334" s="1">
        <v>9076.2000000000007</v>
      </c>
      <c r="Z4334" t="s">
        <v>47</v>
      </c>
      <c r="AA4334" t="s">
        <v>112</v>
      </c>
      <c r="AB4334" s="1">
        <v>0</v>
      </c>
      <c r="AC4334">
        <v>0</v>
      </c>
      <c r="AD4334">
        <v>0</v>
      </c>
      <c r="AE4334">
        <v>0</v>
      </c>
      <c r="AF4334">
        <v>0</v>
      </c>
      <c r="AG4334" t="s">
        <v>131</v>
      </c>
      <c r="AH4334">
        <f>IF(OR(Cleaned_Data_Table[[#This Row],[Appointment Status]]="No Show", Cleaned_Data_Table[[#This Row],[Appointment Status]]="Cancelled"), 1, 0)</f>
        <v>0</v>
      </c>
      <c r="AI4334" t="str">
        <f>IF(Cleaned_Data_Table[[#This Row],[Emergency Case]]=1, "Emergency Care", "Standard Care")</f>
        <v>Emergency Care</v>
      </c>
    </row>
    <row r="4335" spans="1:35">
      <c r="A4335" t="s">
        <v>4444</v>
      </c>
      <c r="B4335">
        <v>41</v>
      </c>
      <c r="C4335" t="s">
        <v>51</v>
      </c>
      <c r="D4335" t="s">
        <v>78</v>
      </c>
      <c r="E4335">
        <v>30.1</v>
      </c>
      <c r="F4335" t="s">
        <v>103</v>
      </c>
      <c r="G4335" t="s">
        <v>40</v>
      </c>
      <c r="H4335" t="s">
        <v>60</v>
      </c>
      <c r="I4335" t="s">
        <v>61</v>
      </c>
      <c r="J4335" t="s">
        <v>110</v>
      </c>
      <c r="K4335">
        <v>7</v>
      </c>
      <c r="L4335" s="1">
        <v>505</v>
      </c>
      <c r="M4335" t="s">
        <v>44</v>
      </c>
      <c r="N4335" t="s">
        <v>81</v>
      </c>
      <c r="O4335" t="s">
        <v>82</v>
      </c>
      <c r="P4335">
        <v>18</v>
      </c>
      <c r="Q4335">
        <v>25</v>
      </c>
      <c r="R4335">
        <v>9</v>
      </c>
      <c r="S4335">
        <v>2</v>
      </c>
      <c r="T4335">
        <v>4.4000000000000004</v>
      </c>
      <c r="U4335">
        <v>0</v>
      </c>
      <c r="V4335">
        <v>10</v>
      </c>
      <c r="W4335" s="1">
        <v>4601</v>
      </c>
      <c r="X4335" s="1">
        <v>3537</v>
      </c>
      <c r="Y4335" s="1">
        <v>8643</v>
      </c>
      <c r="Z4335" t="s">
        <v>47</v>
      </c>
      <c r="AA4335" t="s">
        <v>48</v>
      </c>
      <c r="AB4335" s="1">
        <v>0</v>
      </c>
      <c r="AC4335">
        <v>0</v>
      </c>
      <c r="AD4335">
        <v>1</v>
      </c>
      <c r="AE4335">
        <v>0</v>
      </c>
      <c r="AF4335">
        <v>0</v>
      </c>
      <c r="AG4335" t="s">
        <v>87</v>
      </c>
      <c r="AH4335">
        <f>IF(OR(Cleaned_Data_Table[[#This Row],[Appointment Status]]="No Show", Cleaned_Data_Table[[#This Row],[Appointment Status]]="Cancelled"), 1, 0)</f>
        <v>0</v>
      </c>
      <c r="AI4335" t="str">
        <f>IF(Cleaned_Data_Table[[#This Row],[Emergency Case]]=1, "Emergency Care", "Standard Care")</f>
        <v>Standard Care</v>
      </c>
    </row>
    <row r="4336" spans="1:35">
      <c r="A4336" t="s">
        <v>4445</v>
      </c>
      <c r="B4336">
        <v>65</v>
      </c>
      <c r="C4336" t="s">
        <v>51</v>
      </c>
      <c r="D4336" t="s">
        <v>114</v>
      </c>
      <c r="E4336">
        <v>30.3</v>
      </c>
      <c r="F4336" t="s">
        <v>89</v>
      </c>
      <c r="G4336" t="s">
        <v>40</v>
      </c>
      <c r="H4336" t="s">
        <v>108</v>
      </c>
      <c r="I4336" t="s">
        <v>109</v>
      </c>
      <c r="J4336" t="s">
        <v>90</v>
      </c>
      <c r="K4336">
        <v>28</v>
      </c>
      <c r="L4336" s="1">
        <v>946</v>
      </c>
      <c r="M4336" t="s">
        <v>53</v>
      </c>
      <c r="N4336" t="s">
        <v>81</v>
      </c>
      <c r="O4336" t="s">
        <v>82</v>
      </c>
      <c r="P4336">
        <v>25</v>
      </c>
      <c r="Q4336">
        <v>18</v>
      </c>
      <c r="R4336">
        <v>6</v>
      </c>
      <c r="S4336">
        <v>2</v>
      </c>
      <c r="T4336">
        <v>4.7</v>
      </c>
      <c r="U4336">
        <v>0</v>
      </c>
      <c r="V4336">
        <v>10</v>
      </c>
      <c r="W4336" s="1">
        <v>16254</v>
      </c>
      <c r="X4336" s="1">
        <v>12279</v>
      </c>
      <c r="Y4336" s="1">
        <v>20635.3</v>
      </c>
      <c r="Z4336" t="s">
        <v>56</v>
      </c>
      <c r="AA4336" t="s">
        <v>76</v>
      </c>
      <c r="AB4336" s="1">
        <v>29479</v>
      </c>
      <c r="AC4336">
        <v>0</v>
      </c>
      <c r="AD4336">
        <v>1</v>
      </c>
      <c r="AE4336">
        <v>0</v>
      </c>
      <c r="AF4336">
        <v>0</v>
      </c>
      <c r="AG4336" t="s">
        <v>91</v>
      </c>
      <c r="AH4336">
        <f>IF(OR(Cleaned_Data_Table[[#This Row],[Appointment Status]]="No Show", Cleaned_Data_Table[[#This Row],[Appointment Status]]="Cancelled"), 1, 0)</f>
        <v>1</v>
      </c>
      <c r="AI4336" t="str">
        <f>IF(Cleaned_Data_Table[[#This Row],[Emergency Case]]=1, "Emergency Care", "Standard Care")</f>
        <v>Standard Care</v>
      </c>
    </row>
    <row r="4337" spans="1:35">
      <c r="A4337" t="s">
        <v>4446</v>
      </c>
      <c r="B4337">
        <v>16</v>
      </c>
      <c r="C4337" t="s">
        <v>51</v>
      </c>
      <c r="D4337" t="s">
        <v>100</v>
      </c>
      <c r="E4337">
        <v>20.2</v>
      </c>
      <c r="F4337" t="s">
        <v>52</v>
      </c>
      <c r="G4337" t="s">
        <v>66</v>
      </c>
      <c r="H4337" t="s">
        <v>73</v>
      </c>
      <c r="I4337" t="s">
        <v>74</v>
      </c>
      <c r="J4337" t="s">
        <v>90</v>
      </c>
      <c r="K4337">
        <v>6</v>
      </c>
      <c r="L4337" s="1">
        <v>424</v>
      </c>
      <c r="M4337" t="s">
        <v>44</v>
      </c>
      <c r="N4337" t="s">
        <v>81</v>
      </c>
      <c r="O4337" t="s">
        <v>111</v>
      </c>
      <c r="P4337">
        <v>21</v>
      </c>
      <c r="Q4337">
        <v>19</v>
      </c>
      <c r="R4337">
        <v>7</v>
      </c>
      <c r="S4337">
        <v>1</v>
      </c>
      <c r="T4337">
        <v>3.9</v>
      </c>
      <c r="U4337">
        <v>0</v>
      </c>
      <c r="V4337">
        <v>10</v>
      </c>
      <c r="W4337" s="1">
        <v>14927</v>
      </c>
      <c r="X4337" s="1">
        <v>11683</v>
      </c>
      <c r="Y4337" s="1">
        <v>27034</v>
      </c>
      <c r="Z4337" t="s">
        <v>47</v>
      </c>
      <c r="AA4337" t="s">
        <v>112</v>
      </c>
      <c r="AB4337" s="1">
        <v>0</v>
      </c>
      <c r="AC4337">
        <v>0</v>
      </c>
      <c r="AD4337">
        <v>1</v>
      </c>
      <c r="AE4337">
        <v>0</v>
      </c>
      <c r="AF4337">
        <v>0</v>
      </c>
      <c r="AG4337" t="s">
        <v>91</v>
      </c>
      <c r="AH4337">
        <f>IF(OR(Cleaned_Data_Table[[#This Row],[Appointment Status]]="No Show", Cleaned_Data_Table[[#This Row],[Appointment Status]]="Cancelled"), 1, 0)</f>
        <v>0</v>
      </c>
      <c r="AI4337" t="str">
        <f>IF(Cleaned_Data_Table[[#This Row],[Emergency Case]]=1, "Emergency Care", "Standard Care")</f>
        <v>Standard Care</v>
      </c>
    </row>
    <row r="4338" spans="1:35">
      <c r="A4338" t="s">
        <v>4447</v>
      </c>
      <c r="B4338">
        <v>21</v>
      </c>
      <c r="C4338" t="s">
        <v>37</v>
      </c>
      <c r="D4338" t="s">
        <v>118</v>
      </c>
      <c r="E4338">
        <v>20.399999999999999</v>
      </c>
      <c r="F4338" t="s">
        <v>52</v>
      </c>
      <c r="G4338" t="s">
        <v>40</v>
      </c>
      <c r="H4338" t="s">
        <v>108</v>
      </c>
      <c r="I4338" t="s">
        <v>109</v>
      </c>
      <c r="J4338" t="s">
        <v>90</v>
      </c>
      <c r="K4338">
        <v>18</v>
      </c>
      <c r="L4338" s="1">
        <v>704</v>
      </c>
      <c r="M4338" t="s">
        <v>53</v>
      </c>
      <c r="N4338" t="s">
        <v>62</v>
      </c>
      <c r="O4338" t="s">
        <v>70</v>
      </c>
      <c r="P4338">
        <v>12</v>
      </c>
      <c r="Q4338">
        <v>6</v>
      </c>
      <c r="R4338">
        <v>14</v>
      </c>
      <c r="S4338">
        <v>4</v>
      </c>
      <c r="T4338">
        <v>4.2</v>
      </c>
      <c r="U4338">
        <v>0</v>
      </c>
      <c r="V4338">
        <v>10</v>
      </c>
      <c r="W4338" s="1">
        <v>16938</v>
      </c>
      <c r="X4338" s="1">
        <v>14552</v>
      </c>
      <c r="Y4338" s="1">
        <v>22535.8</v>
      </c>
      <c r="Z4338" t="s">
        <v>47</v>
      </c>
      <c r="AA4338" t="s">
        <v>57</v>
      </c>
      <c r="AB4338" s="1">
        <v>0</v>
      </c>
      <c r="AC4338">
        <v>0</v>
      </c>
      <c r="AD4338">
        <v>0</v>
      </c>
      <c r="AE4338">
        <v>0</v>
      </c>
      <c r="AF4338">
        <v>0</v>
      </c>
      <c r="AG4338" t="s">
        <v>87</v>
      </c>
      <c r="AH4338">
        <f>IF(OR(Cleaned_Data_Table[[#This Row],[Appointment Status]]="No Show", Cleaned_Data_Table[[#This Row],[Appointment Status]]="Cancelled"), 1, 0)</f>
        <v>0</v>
      </c>
      <c r="AI4338" t="str">
        <f>IF(Cleaned_Data_Table[[#This Row],[Emergency Case]]=1, "Emergency Care", "Standard Care")</f>
        <v>Standard Care</v>
      </c>
    </row>
    <row r="4339" spans="1:35">
      <c r="A4339" t="s">
        <v>4448</v>
      </c>
      <c r="B4339">
        <v>37</v>
      </c>
      <c r="C4339" t="s">
        <v>37</v>
      </c>
      <c r="D4339" t="s">
        <v>65</v>
      </c>
      <c r="E4339">
        <v>26</v>
      </c>
      <c r="F4339" t="s">
        <v>89</v>
      </c>
      <c r="G4339" t="s">
        <v>40</v>
      </c>
      <c r="H4339" t="s">
        <v>41</v>
      </c>
      <c r="I4339" t="s">
        <v>42</v>
      </c>
      <c r="J4339" t="s">
        <v>43</v>
      </c>
      <c r="K4339">
        <v>7</v>
      </c>
      <c r="L4339" s="1">
        <v>537</v>
      </c>
      <c r="M4339" t="s">
        <v>44</v>
      </c>
      <c r="N4339" t="s">
        <v>124</v>
      </c>
      <c r="O4339" t="s">
        <v>55</v>
      </c>
      <c r="P4339">
        <v>21</v>
      </c>
      <c r="Q4339">
        <v>38</v>
      </c>
      <c r="R4339">
        <v>4</v>
      </c>
      <c r="S4339">
        <v>1</v>
      </c>
      <c r="T4339">
        <v>4.7</v>
      </c>
      <c r="U4339">
        <v>0</v>
      </c>
      <c r="V4339">
        <v>9.8000000000000007</v>
      </c>
      <c r="W4339" s="1">
        <v>214</v>
      </c>
      <c r="X4339" s="1">
        <v>382</v>
      </c>
      <c r="Y4339" s="1">
        <v>1133</v>
      </c>
      <c r="Z4339" t="s">
        <v>47</v>
      </c>
      <c r="AA4339" t="s">
        <v>48</v>
      </c>
      <c r="AB4339" s="1">
        <v>0</v>
      </c>
      <c r="AC4339">
        <v>1</v>
      </c>
      <c r="AD4339">
        <v>1</v>
      </c>
      <c r="AE4339">
        <v>0</v>
      </c>
      <c r="AF4339">
        <v>0</v>
      </c>
      <c r="AG4339" t="s">
        <v>49</v>
      </c>
      <c r="AH4339">
        <f>IF(OR(Cleaned_Data_Table[[#This Row],[Appointment Status]]="No Show", Cleaned_Data_Table[[#This Row],[Appointment Status]]="Cancelled"), 1, 0)</f>
        <v>0</v>
      </c>
      <c r="AI4339" t="str">
        <f>IF(Cleaned_Data_Table[[#This Row],[Emergency Case]]=1, "Emergency Care", "Standard Care")</f>
        <v>Standard Care</v>
      </c>
    </row>
    <row r="4340" spans="1:35">
      <c r="A4340" t="s">
        <v>4449</v>
      </c>
      <c r="B4340">
        <v>48</v>
      </c>
      <c r="C4340" t="s">
        <v>37</v>
      </c>
      <c r="D4340" t="s">
        <v>114</v>
      </c>
      <c r="E4340">
        <v>27.6</v>
      </c>
      <c r="F4340" t="s">
        <v>39</v>
      </c>
      <c r="G4340" t="s">
        <v>40</v>
      </c>
      <c r="H4340" t="s">
        <v>104</v>
      </c>
      <c r="I4340" t="s">
        <v>105</v>
      </c>
      <c r="J4340" t="s">
        <v>110</v>
      </c>
      <c r="K4340">
        <v>24</v>
      </c>
      <c r="L4340" s="1">
        <v>846</v>
      </c>
      <c r="M4340" t="s">
        <v>53</v>
      </c>
      <c r="N4340" t="s">
        <v>124</v>
      </c>
      <c r="O4340" t="s">
        <v>46</v>
      </c>
      <c r="P4340">
        <v>5</v>
      </c>
      <c r="Q4340">
        <v>11</v>
      </c>
      <c r="R4340">
        <v>11</v>
      </c>
      <c r="S4340">
        <v>2</v>
      </c>
      <c r="T4340">
        <v>3.9</v>
      </c>
      <c r="U4340">
        <v>0</v>
      </c>
      <c r="V4340">
        <v>10</v>
      </c>
      <c r="W4340" s="1">
        <v>4363</v>
      </c>
      <c r="X4340" s="1">
        <v>3818</v>
      </c>
      <c r="Y4340" s="1">
        <v>6318.9</v>
      </c>
      <c r="Z4340" t="s">
        <v>47</v>
      </c>
      <c r="AA4340" t="s">
        <v>48</v>
      </c>
      <c r="AB4340" s="1">
        <v>0</v>
      </c>
      <c r="AC4340">
        <v>0</v>
      </c>
      <c r="AD4340">
        <v>0</v>
      </c>
      <c r="AE4340">
        <v>0</v>
      </c>
      <c r="AF4340">
        <v>0</v>
      </c>
      <c r="AG4340" t="s">
        <v>87</v>
      </c>
      <c r="AH4340">
        <f>IF(OR(Cleaned_Data_Table[[#This Row],[Appointment Status]]="No Show", Cleaned_Data_Table[[#This Row],[Appointment Status]]="Cancelled"), 1, 0)</f>
        <v>0</v>
      </c>
      <c r="AI4340" t="str">
        <f>IF(Cleaned_Data_Table[[#This Row],[Emergency Case]]=1, "Emergency Care", "Standard Care")</f>
        <v>Standard Care</v>
      </c>
    </row>
    <row r="4341" spans="1:35">
      <c r="A4341" t="s">
        <v>4450</v>
      </c>
      <c r="B4341">
        <v>28</v>
      </c>
      <c r="C4341" t="s">
        <v>51</v>
      </c>
      <c r="D4341" t="s">
        <v>65</v>
      </c>
      <c r="E4341">
        <v>26.4</v>
      </c>
      <c r="F4341" t="s">
        <v>52</v>
      </c>
      <c r="G4341" t="s">
        <v>66</v>
      </c>
      <c r="H4341" t="s">
        <v>104</v>
      </c>
      <c r="I4341" t="s">
        <v>105</v>
      </c>
      <c r="J4341" t="s">
        <v>110</v>
      </c>
      <c r="K4341">
        <v>13</v>
      </c>
      <c r="L4341" s="1">
        <v>564</v>
      </c>
      <c r="M4341" t="s">
        <v>53</v>
      </c>
      <c r="N4341" t="s">
        <v>81</v>
      </c>
      <c r="O4341" t="s">
        <v>82</v>
      </c>
      <c r="P4341">
        <v>8</v>
      </c>
      <c r="Q4341">
        <v>39</v>
      </c>
      <c r="R4341">
        <v>4</v>
      </c>
      <c r="S4341">
        <v>1</v>
      </c>
      <c r="T4341">
        <v>3.9</v>
      </c>
      <c r="U4341">
        <v>0</v>
      </c>
      <c r="V4341">
        <v>9.3000000000000007</v>
      </c>
      <c r="W4341" s="1">
        <v>1061</v>
      </c>
      <c r="X4341" s="1">
        <v>1120</v>
      </c>
      <c r="Y4341" s="1">
        <v>1921.5</v>
      </c>
      <c r="Z4341" t="s">
        <v>47</v>
      </c>
      <c r="AA4341" t="s">
        <v>57</v>
      </c>
      <c r="AB4341" s="1">
        <v>0</v>
      </c>
      <c r="AC4341">
        <v>1</v>
      </c>
      <c r="AD4341">
        <v>0</v>
      </c>
      <c r="AE4341">
        <v>0</v>
      </c>
      <c r="AF4341">
        <v>0</v>
      </c>
      <c r="AG4341" t="s">
        <v>87</v>
      </c>
      <c r="AH4341">
        <f>IF(OR(Cleaned_Data_Table[[#This Row],[Appointment Status]]="No Show", Cleaned_Data_Table[[#This Row],[Appointment Status]]="Cancelled"), 1, 0)</f>
        <v>0</v>
      </c>
      <c r="AI4341" t="str">
        <f>IF(Cleaned_Data_Table[[#This Row],[Emergency Case]]=1, "Emergency Care", "Standard Care")</f>
        <v>Standard Care</v>
      </c>
    </row>
    <row r="4342" spans="1:35">
      <c r="A4342" t="s">
        <v>4451</v>
      </c>
      <c r="B4342">
        <v>7</v>
      </c>
      <c r="C4342" t="s">
        <v>37</v>
      </c>
      <c r="D4342" t="s">
        <v>84</v>
      </c>
      <c r="E4342">
        <v>22.1</v>
      </c>
      <c r="F4342" t="s">
        <v>89</v>
      </c>
      <c r="G4342" t="s">
        <v>66</v>
      </c>
      <c r="H4342" t="s">
        <v>41</v>
      </c>
      <c r="I4342" t="s">
        <v>42</v>
      </c>
      <c r="J4342" t="s">
        <v>110</v>
      </c>
      <c r="K4342">
        <v>1</v>
      </c>
      <c r="L4342" s="1">
        <v>385</v>
      </c>
      <c r="M4342" t="s">
        <v>53</v>
      </c>
      <c r="N4342" t="s">
        <v>45</v>
      </c>
      <c r="O4342" t="s">
        <v>106</v>
      </c>
      <c r="P4342">
        <v>22</v>
      </c>
      <c r="Q4342">
        <v>10</v>
      </c>
      <c r="R4342">
        <v>4</v>
      </c>
      <c r="S4342">
        <v>2</v>
      </c>
      <c r="T4342">
        <v>4.2</v>
      </c>
      <c r="U4342">
        <v>0</v>
      </c>
      <c r="V4342">
        <v>10</v>
      </c>
      <c r="W4342" s="1">
        <v>3005</v>
      </c>
      <c r="X4342" s="1">
        <v>2979</v>
      </c>
      <c r="Y4342" s="1">
        <v>4458.3</v>
      </c>
      <c r="Z4342" t="s">
        <v>47</v>
      </c>
      <c r="AA4342" t="s">
        <v>112</v>
      </c>
      <c r="AB4342" s="1">
        <v>0</v>
      </c>
      <c r="AC4342">
        <v>0</v>
      </c>
      <c r="AD4342">
        <v>1</v>
      </c>
      <c r="AE4342">
        <v>0</v>
      </c>
      <c r="AF4342">
        <v>0</v>
      </c>
      <c r="AG4342" t="s">
        <v>87</v>
      </c>
      <c r="AH4342">
        <f>IF(OR(Cleaned_Data_Table[[#This Row],[Appointment Status]]="No Show", Cleaned_Data_Table[[#This Row],[Appointment Status]]="Cancelled"), 1, 0)</f>
        <v>0</v>
      </c>
      <c r="AI4342" t="str">
        <f>IF(Cleaned_Data_Table[[#This Row],[Emergency Case]]=1, "Emergency Care", "Standard Care")</f>
        <v>Standard Care</v>
      </c>
    </row>
    <row r="4343" spans="1:35">
      <c r="A4343" t="s">
        <v>4452</v>
      </c>
      <c r="B4343">
        <v>71</v>
      </c>
      <c r="C4343" t="s">
        <v>37</v>
      </c>
      <c r="D4343" t="s">
        <v>65</v>
      </c>
      <c r="E4343">
        <v>22.3</v>
      </c>
      <c r="F4343" t="s">
        <v>89</v>
      </c>
      <c r="G4343" t="s">
        <v>40</v>
      </c>
      <c r="H4343" t="s">
        <v>104</v>
      </c>
      <c r="I4343" t="s">
        <v>105</v>
      </c>
      <c r="J4343" t="s">
        <v>110</v>
      </c>
      <c r="K4343">
        <v>2</v>
      </c>
      <c r="L4343" s="1">
        <v>292</v>
      </c>
      <c r="M4343" t="s">
        <v>44</v>
      </c>
      <c r="N4343" t="s">
        <v>62</v>
      </c>
      <c r="O4343" t="s">
        <v>106</v>
      </c>
      <c r="P4343">
        <v>19</v>
      </c>
      <c r="Q4343">
        <v>34</v>
      </c>
      <c r="R4343">
        <v>6</v>
      </c>
      <c r="S4343">
        <v>0</v>
      </c>
      <c r="T4343">
        <v>3.7</v>
      </c>
      <c r="U4343">
        <v>0</v>
      </c>
      <c r="V4343">
        <v>9.6</v>
      </c>
      <c r="W4343" s="1">
        <v>4696</v>
      </c>
      <c r="X4343" s="1">
        <v>1525</v>
      </c>
      <c r="Y4343" s="1">
        <v>6513</v>
      </c>
      <c r="Z4343" t="s">
        <v>125</v>
      </c>
      <c r="AA4343" t="s">
        <v>76</v>
      </c>
      <c r="AB4343" s="1">
        <v>0</v>
      </c>
      <c r="AC4343">
        <v>1</v>
      </c>
      <c r="AD4343">
        <v>1</v>
      </c>
      <c r="AE4343">
        <v>1</v>
      </c>
      <c r="AF4343">
        <v>0</v>
      </c>
      <c r="AG4343" t="s">
        <v>87</v>
      </c>
      <c r="AH4343">
        <f>IF(OR(Cleaned_Data_Table[[#This Row],[Appointment Status]]="No Show", Cleaned_Data_Table[[#This Row],[Appointment Status]]="Cancelled"), 1, 0)</f>
        <v>1</v>
      </c>
      <c r="AI4343" t="str">
        <f>IF(Cleaned_Data_Table[[#This Row],[Emergency Case]]=1, "Emergency Care", "Standard Care")</f>
        <v>Standard Care</v>
      </c>
    </row>
    <row r="4344" spans="1:35">
      <c r="A4344" t="s">
        <v>4453</v>
      </c>
      <c r="B4344">
        <v>80</v>
      </c>
      <c r="C4344" t="s">
        <v>37</v>
      </c>
      <c r="D4344" t="s">
        <v>114</v>
      </c>
      <c r="E4344">
        <v>21.8</v>
      </c>
      <c r="F4344" t="s">
        <v>52</v>
      </c>
      <c r="G4344" t="s">
        <v>66</v>
      </c>
      <c r="H4344" t="s">
        <v>67</v>
      </c>
      <c r="I4344" t="s">
        <v>68</v>
      </c>
      <c r="J4344" t="s">
        <v>90</v>
      </c>
      <c r="K4344">
        <v>9</v>
      </c>
      <c r="L4344" s="1">
        <v>471</v>
      </c>
      <c r="M4344" t="s">
        <v>44</v>
      </c>
      <c r="N4344" t="s">
        <v>124</v>
      </c>
      <c r="O4344" t="s">
        <v>46</v>
      </c>
      <c r="P4344">
        <v>1</v>
      </c>
      <c r="Q4344">
        <v>13</v>
      </c>
      <c r="R4344">
        <v>5</v>
      </c>
      <c r="S4344">
        <v>3</v>
      </c>
      <c r="T4344">
        <v>3.1</v>
      </c>
      <c r="U4344">
        <v>0</v>
      </c>
      <c r="V4344">
        <v>10</v>
      </c>
      <c r="W4344" s="1">
        <v>9609</v>
      </c>
      <c r="X4344" s="1">
        <v>8566</v>
      </c>
      <c r="Y4344" s="1">
        <v>18646</v>
      </c>
      <c r="Z4344" t="s">
        <v>47</v>
      </c>
      <c r="AA4344" t="s">
        <v>71</v>
      </c>
      <c r="AB4344" s="1">
        <v>0</v>
      </c>
      <c r="AC4344">
        <v>0</v>
      </c>
      <c r="AD4344">
        <v>0</v>
      </c>
      <c r="AE4344">
        <v>0</v>
      </c>
      <c r="AF4344">
        <v>0</v>
      </c>
      <c r="AG4344" t="s">
        <v>131</v>
      </c>
      <c r="AH4344">
        <f>IF(OR(Cleaned_Data_Table[[#This Row],[Appointment Status]]="No Show", Cleaned_Data_Table[[#This Row],[Appointment Status]]="Cancelled"), 1, 0)</f>
        <v>0</v>
      </c>
      <c r="AI4344" t="str">
        <f>IF(Cleaned_Data_Table[[#This Row],[Emergency Case]]=1, "Emergency Care", "Standard Care")</f>
        <v>Standard Care</v>
      </c>
    </row>
    <row r="4345" spans="1:35">
      <c r="A4345" t="s">
        <v>4454</v>
      </c>
      <c r="B4345">
        <v>65</v>
      </c>
      <c r="C4345" t="s">
        <v>51</v>
      </c>
      <c r="D4345" t="s">
        <v>116</v>
      </c>
      <c r="E4345">
        <v>20.9</v>
      </c>
      <c r="F4345" t="s">
        <v>89</v>
      </c>
      <c r="G4345" t="s">
        <v>40</v>
      </c>
      <c r="H4345" t="s">
        <v>108</v>
      </c>
      <c r="I4345" t="s">
        <v>109</v>
      </c>
      <c r="J4345" t="s">
        <v>90</v>
      </c>
      <c r="K4345">
        <v>13</v>
      </c>
      <c r="L4345" s="1">
        <v>503</v>
      </c>
      <c r="M4345" t="s">
        <v>53</v>
      </c>
      <c r="N4345" t="s">
        <v>54</v>
      </c>
      <c r="O4345" t="s">
        <v>119</v>
      </c>
      <c r="P4345">
        <v>10</v>
      </c>
      <c r="Q4345">
        <v>5</v>
      </c>
      <c r="R4345">
        <v>11</v>
      </c>
      <c r="S4345">
        <v>1</v>
      </c>
      <c r="T4345">
        <v>4.5999999999999996</v>
      </c>
      <c r="U4345">
        <v>0</v>
      </c>
      <c r="V4345">
        <v>10</v>
      </c>
      <c r="W4345" s="1">
        <v>17441</v>
      </c>
      <c r="X4345" s="1">
        <v>14533</v>
      </c>
      <c r="Y4345" s="1">
        <v>22733.9</v>
      </c>
      <c r="Z4345" t="s">
        <v>47</v>
      </c>
      <c r="AA4345" t="s">
        <v>76</v>
      </c>
      <c r="AB4345" s="1">
        <v>0</v>
      </c>
      <c r="AC4345">
        <v>0</v>
      </c>
      <c r="AD4345">
        <v>0</v>
      </c>
      <c r="AE4345">
        <v>0</v>
      </c>
      <c r="AF4345">
        <v>0</v>
      </c>
      <c r="AG4345" t="s">
        <v>87</v>
      </c>
      <c r="AH4345">
        <f>IF(OR(Cleaned_Data_Table[[#This Row],[Appointment Status]]="No Show", Cleaned_Data_Table[[#This Row],[Appointment Status]]="Cancelled"), 1, 0)</f>
        <v>0</v>
      </c>
      <c r="AI4345" t="str">
        <f>IF(Cleaned_Data_Table[[#This Row],[Emergency Case]]=1, "Emergency Care", "Standard Care")</f>
        <v>Standard Care</v>
      </c>
    </row>
    <row r="4346" spans="1:35">
      <c r="A4346" t="s">
        <v>4455</v>
      </c>
      <c r="B4346">
        <v>69</v>
      </c>
      <c r="C4346" t="s">
        <v>37</v>
      </c>
      <c r="D4346" t="s">
        <v>78</v>
      </c>
      <c r="E4346">
        <v>18.7</v>
      </c>
      <c r="F4346" t="s">
        <v>89</v>
      </c>
      <c r="G4346" t="s">
        <v>85</v>
      </c>
      <c r="H4346" t="s">
        <v>79</v>
      </c>
      <c r="I4346" t="s">
        <v>80</v>
      </c>
      <c r="J4346" t="s">
        <v>90</v>
      </c>
      <c r="K4346">
        <v>17</v>
      </c>
      <c r="L4346" s="1">
        <v>666</v>
      </c>
      <c r="M4346" t="s">
        <v>53</v>
      </c>
      <c r="N4346" t="s">
        <v>124</v>
      </c>
      <c r="O4346" t="s">
        <v>106</v>
      </c>
      <c r="P4346">
        <v>0</v>
      </c>
      <c r="Q4346">
        <v>17</v>
      </c>
      <c r="R4346">
        <v>9</v>
      </c>
      <c r="S4346">
        <v>1</v>
      </c>
      <c r="T4346">
        <v>4.2</v>
      </c>
      <c r="U4346">
        <v>1</v>
      </c>
      <c r="V4346">
        <v>10</v>
      </c>
      <c r="W4346" s="1">
        <v>5345</v>
      </c>
      <c r="X4346" s="1">
        <v>14571</v>
      </c>
      <c r="Y4346" s="1">
        <v>14407.4</v>
      </c>
      <c r="Z4346" t="s">
        <v>47</v>
      </c>
      <c r="AA4346" t="s">
        <v>76</v>
      </c>
      <c r="AB4346" s="1">
        <v>0</v>
      </c>
      <c r="AC4346">
        <v>0</v>
      </c>
      <c r="AD4346">
        <v>0</v>
      </c>
      <c r="AE4346">
        <v>0</v>
      </c>
      <c r="AF4346">
        <v>1</v>
      </c>
      <c r="AG4346" t="s">
        <v>131</v>
      </c>
      <c r="AH4346">
        <f>IF(OR(Cleaned_Data_Table[[#This Row],[Appointment Status]]="No Show", Cleaned_Data_Table[[#This Row],[Appointment Status]]="Cancelled"), 1, 0)</f>
        <v>0</v>
      </c>
      <c r="AI4346" t="str">
        <f>IF(Cleaned_Data_Table[[#This Row],[Emergency Case]]=1, "Emergency Care", "Standard Care")</f>
        <v>Emergency Care</v>
      </c>
    </row>
    <row r="4347" spans="1:35">
      <c r="A4347" t="s">
        <v>4456</v>
      </c>
      <c r="B4347">
        <v>35</v>
      </c>
      <c r="C4347" t="s">
        <v>51</v>
      </c>
      <c r="D4347" t="s">
        <v>100</v>
      </c>
      <c r="E4347">
        <v>24.9</v>
      </c>
      <c r="F4347" t="s">
        <v>89</v>
      </c>
      <c r="G4347" t="s">
        <v>40</v>
      </c>
      <c r="H4347" t="s">
        <v>60</v>
      </c>
      <c r="I4347" t="s">
        <v>61</v>
      </c>
      <c r="J4347" t="s">
        <v>43</v>
      </c>
      <c r="K4347">
        <v>27</v>
      </c>
      <c r="L4347" s="1">
        <v>859</v>
      </c>
      <c r="M4347" t="s">
        <v>53</v>
      </c>
      <c r="N4347" t="s">
        <v>62</v>
      </c>
      <c r="O4347" t="s">
        <v>46</v>
      </c>
      <c r="P4347">
        <v>11</v>
      </c>
      <c r="Q4347">
        <v>49</v>
      </c>
      <c r="R4347">
        <v>10</v>
      </c>
      <c r="S4347">
        <v>2</v>
      </c>
      <c r="T4347">
        <v>3.7</v>
      </c>
      <c r="U4347">
        <v>0</v>
      </c>
      <c r="V4347">
        <v>8.6</v>
      </c>
      <c r="W4347" s="1">
        <v>839</v>
      </c>
      <c r="X4347" s="1">
        <v>801</v>
      </c>
      <c r="Y4347" s="1">
        <v>1749.3</v>
      </c>
      <c r="Z4347" t="s">
        <v>47</v>
      </c>
      <c r="AA4347" t="s">
        <v>48</v>
      </c>
      <c r="AB4347" s="1">
        <v>0</v>
      </c>
      <c r="AC4347">
        <v>1</v>
      </c>
      <c r="AD4347">
        <v>0</v>
      </c>
      <c r="AE4347">
        <v>0</v>
      </c>
      <c r="AF4347">
        <v>0</v>
      </c>
      <c r="AG4347" t="s">
        <v>49</v>
      </c>
      <c r="AH4347">
        <f>IF(OR(Cleaned_Data_Table[[#This Row],[Appointment Status]]="No Show", Cleaned_Data_Table[[#This Row],[Appointment Status]]="Cancelled"), 1, 0)</f>
        <v>0</v>
      </c>
      <c r="AI4347" t="str">
        <f>IF(Cleaned_Data_Table[[#This Row],[Emergency Case]]=1, "Emergency Care", "Standard Care")</f>
        <v>Standard Care</v>
      </c>
    </row>
    <row r="4348" spans="1:35">
      <c r="A4348" t="s">
        <v>4457</v>
      </c>
      <c r="B4348">
        <v>50</v>
      </c>
      <c r="C4348" t="s">
        <v>51</v>
      </c>
      <c r="D4348" t="s">
        <v>114</v>
      </c>
      <c r="E4348">
        <v>21.6</v>
      </c>
      <c r="F4348" t="s">
        <v>52</v>
      </c>
      <c r="G4348" t="s">
        <v>40</v>
      </c>
      <c r="H4348" t="s">
        <v>138</v>
      </c>
      <c r="I4348" t="s">
        <v>139</v>
      </c>
      <c r="J4348" t="s">
        <v>110</v>
      </c>
      <c r="K4348">
        <v>17</v>
      </c>
      <c r="L4348" s="1">
        <v>574</v>
      </c>
      <c r="M4348" t="s">
        <v>53</v>
      </c>
      <c r="N4348" t="s">
        <v>54</v>
      </c>
      <c r="O4348" t="s">
        <v>119</v>
      </c>
      <c r="P4348">
        <v>25</v>
      </c>
      <c r="Q4348">
        <v>38</v>
      </c>
      <c r="R4348">
        <v>1</v>
      </c>
      <c r="S4348">
        <v>0</v>
      </c>
      <c r="T4348">
        <v>3.1</v>
      </c>
      <c r="U4348">
        <v>0</v>
      </c>
      <c r="V4348">
        <v>9</v>
      </c>
      <c r="W4348" s="1">
        <v>2372</v>
      </c>
      <c r="X4348" s="1">
        <v>1949</v>
      </c>
      <c r="Y4348" s="1">
        <v>3426.5</v>
      </c>
      <c r="Z4348" t="s">
        <v>56</v>
      </c>
      <c r="AA4348" t="s">
        <v>48</v>
      </c>
      <c r="AB4348" s="1">
        <v>4895</v>
      </c>
      <c r="AC4348">
        <v>1</v>
      </c>
      <c r="AD4348">
        <v>1</v>
      </c>
      <c r="AE4348">
        <v>0</v>
      </c>
      <c r="AF4348">
        <v>0</v>
      </c>
      <c r="AG4348" t="s">
        <v>87</v>
      </c>
      <c r="AH4348">
        <f>IF(OR(Cleaned_Data_Table[[#This Row],[Appointment Status]]="No Show", Cleaned_Data_Table[[#This Row],[Appointment Status]]="Cancelled"), 1, 0)</f>
        <v>1</v>
      </c>
      <c r="AI4348" t="str">
        <f>IF(Cleaned_Data_Table[[#This Row],[Emergency Case]]=1, "Emergency Care", "Standard Care")</f>
        <v>Standard Care</v>
      </c>
    </row>
    <row r="4349" spans="1:35">
      <c r="A4349" t="s">
        <v>4458</v>
      </c>
      <c r="B4349">
        <v>56</v>
      </c>
      <c r="C4349" t="s">
        <v>51</v>
      </c>
      <c r="D4349" t="s">
        <v>38</v>
      </c>
      <c r="E4349">
        <v>20.3</v>
      </c>
      <c r="F4349" t="s">
        <v>52</v>
      </c>
      <c r="G4349" t="s">
        <v>66</v>
      </c>
      <c r="H4349" t="s">
        <v>104</v>
      </c>
      <c r="I4349" t="s">
        <v>105</v>
      </c>
      <c r="J4349" t="s">
        <v>90</v>
      </c>
      <c r="K4349">
        <v>9</v>
      </c>
      <c r="L4349" s="1">
        <v>443</v>
      </c>
      <c r="M4349" t="s">
        <v>53</v>
      </c>
      <c r="N4349" t="s">
        <v>69</v>
      </c>
      <c r="O4349" t="s">
        <v>119</v>
      </c>
      <c r="P4349">
        <v>3</v>
      </c>
      <c r="Q4349">
        <v>17</v>
      </c>
      <c r="R4349">
        <v>8</v>
      </c>
      <c r="S4349">
        <v>3</v>
      </c>
      <c r="T4349">
        <v>4.2</v>
      </c>
      <c r="U4349">
        <v>0</v>
      </c>
      <c r="V4349">
        <v>10</v>
      </c>
      <c r="W4349" s="1">
        <v>16945</v>
      </c>
      <c r="X4349" s="1">
        <v>8080</v>
      </c>
      <c r="Y4349" s="1">
        <v>17827.599999999999</v>
      </c>
      <c r="Z4349" t="s">
        <v>47</v>
      </c>
      <c r="AA4349" t="s">
        <v>76</v>
      </c>
      <c r="AB4349" s="1">
        <v>0</v>
      </c>
      <c r="AC4349">
        <v>0</v>
      </c>
      <c r="AD4349">
        <v>0</v>
      </c>
      <c r="AE4349">
        <v>0</v>
      </c>
      <c r="AF4349">
        <v>0</v>
      </c>
      <c r="AG4349" t="s">
        <v>131</v>
      </c>
      <c r="AH4349">
        <f>IF(OR(Cleaned_Data_Table[[#This Row],[Appointment Status]]="No Show", Cleaned_Data_Table[[#This Row],[Appointment Status]]="Cancelled"), 1, 0)</f>
        <v>0</v>
      </c>
      <c r="AI4349" t="str">
        <f>IF(Cleaned_Data_Table[[#This Row],[Emergency Case]]=1, "Emergency Care", "Standard Care")</f>
        <v>Standard Care</v>
      </c>
    </row>
    <row r="4350" spans="1:35">
      <c r="A4350" t="s">
        <v>4459</v>
      </c>
      <c r="B4350">
        <v>57</v>
      </c>
      <c r="C4350" t="s">
        <v>37</v>
      </c>
      <c r="D4350" t="s">
        <v>78</v>
      </c>
      <c r="E4350">
        <v>19.3</v>
      </c>
      <c r="F4350" t="s">
        <v>52</v>
      </c>
      <c r="G4350" t="s">
        <v>40</v>
      </c>
      <c r="H4350" t="s">
        <v>73</v>
      </c>
      <c r="I4350" t="s">
        <v>74</v>
      </c>
      <c r="J4350" t="s">
        <v>43</v>
      </c>
      <c r="K4350">
        <v>5</v>
      </c>
      <c r="L4350" s="1">
        <v>449</v>
      </c>
      <c r="M4350" t="s">
        <v>53</v>
      </c>
      <c r="N4350" t="s">
        <v>54</v>
      </c>
      <c r="O4350" t="s">
        <v>82</v>
      </c>
      <c r="P4350">
        <v>27</v>
      </c>
      <c r="Q4350">
        <v>26</v>
      </c>
      <c r="R4350">
        <v>7</v>
      </c>
      <c r="S4350">
        <v>1</v>
      </c>
      <c r="T4350">
        <v>3.4</v>
      </c>
      <c r="U4350">
        <v>0</v>
      </c>
      <c r="V4350">
        <v>10</v>
      </c>
      <c r="W4350" s="1">
        <v>551</v>
      </c>
      <c r="X4350" s="1">
        <v>936</v>
      </c>
      <c r="Y4350" s="1">
        <v>1355.2</v>
      </c>
      <c r="Z4350" t="s">
        <v>56</v>
      </c>
      <c r="AA4350" t="s">
        <v>76</v>
      </c>
      <c r="AB4350" s="1">
        <v>1936</v>
      </c>
      <c r="AC4350">
        <v>0</v>
      </c>
      <c r="AD4350">
        <v>1</v>
      </c>
      <c r="AE4350">
        <v>0</v>
      </c>
      <c r="AF4350">
        <v>0</v>
      </c>
      <c r="AG4350" t="s">
        <v>49</v>
      </c>
      <c r="AH4350">
        <f>IF(OR(Cleaned_Data_Table[[#This Row],[Appointment Status]]="No Show", Cleaned_Data_Table[[#This Row],[Appointment Status]]="Cancelled"), 1, 0)</f>
        <v>1</v>
      </c>
      <c r="AI4350" t="str">
        <f>IF(Cleaned_Data_Table[[#This Row],[Emergency Case]]=1, "Emergency Care", "Standard Care")</f>
        <v>Standard Care</v>
      </c>
    </row>
    <row r="4351" spans="1:35">
      <c r="A4351" t="s">
        <v>4460</v>
      </c>
      <c r="B4351">
        <v>86</v>
      </c>
      <c r="C4351" t="s">
        <v>51</v>
      </c>
      <c r="D4351" t="s">
        <v>78</v>
      </c>
      <c r="E4351">
        <v>27.2</v>
      </c>
      <c r="F4351" t="s">
        <v>89</v>
      </c>
      <c r="G4351" t="s">
        <v>66</v>
      </c>
      <c r="H4351" t="s">
        <v>104</v>
      </c>
      <c r="I4351" t="s">
        <v>105</v>
      </c>
      <c r="J4351" t="s">
        <v>90</v>
      </c>
      <c r="K4351">
        <v>8</v>
      </c>
      <c r="L4351" s="1">
        <v>533</v>
      </c>
      <c r="M4351" t="s">
        <v>53</v>
      </c>
      <c r="N4351" t="s">
        <v>54</v>
      </c>
      <c r="O4351" t="s">
        <v>119</v>
      </c>
      <c r="P4351">
        <v>2</v>
      </c>
      <c r="Q4351">
        <v>15</v>
      </c>
      <c r="R4351">
        <v>1</v>
      </c>
      <c r="S4351">
        <v>0</v>
      </c>
      <c r="T4351">
        <v>4.0999999999999996</v>
      </c>
      <c r="U4351">
        <v>0</v>
      </c>
      <c r="V4351">
        <v>10</v>
      </c>
      <c r="W4351" s="1">
        <v>13597</v>
      </c>
      <c r="X4351" s="1">
        <v>14685</v>
      </c>
      <c r="Y4351" s="1">
        <v>20170.5</v>
      </c>
      <c r="Z4351" t="s">
        <v>47</v>
      </c>
      <c r="AA4351" t="s">
        <v>71</v>
      </c>
      <c r="AB4351" s="1">
        <v>0</v>
      </c>
      <c r="AC4351">
        <v>0</v>
      </c>
      <c r="AD4351">
        <v>0</v>
      </c>
      <c r="AE4351">
        <v>0</v>
      </c>
      <c r="AF4351">
        <v>0</v>
      </c>
      <c r="AG4351" t="s">
        <v>131</v>
      </c>
      <c r="AH4351">
        <f>IF(OR(Cleaned_Data_Table[[#This Row],[Appointment Status]]="No Show", Cleaned_Data_Table[[#This Row],[Appointment Status]]="Cancelled"), 1, 0)</f>
        <v>0</v>
      </c>
      <c r="AI4351" t="str">
        <f>IF(Cleaned_Data_Table[[#This Row],[Emergency Case]]=1, "Emergency Care", "Standard Care")</f>
        <v>Standard Care</v>
      </c>
    </row>
    <row r="4352" spans="1:35">
      <c r="A4352" t="s">
        <v>4461</v>
      </c>
      <c r="B4352">
        <v>81</v>
      </c>
      <c r="C4352" t="s">
        <v>37</v>
      </c>
      <c r="D4352" t="s">
        <v>93</v>
      </c>
      <c r="E4352">
        <v>22.4</v>
      </c>
      <c r="F4352" t="s">
        <v>97</v>
      </c>
      <c r="G4352" t="s">
        <v>40</v>
      </c>
      <c r="H4352" t="s">
        <v>41</v>
      </c>
      <c r="I4352" t="s">
        <v>42</v>
      </c>
      <c r="J4352" t="s">
        <v>43</v>
      </c>
      <c r="K4352">
        <v>15</v>
      </c>
      <c r="L4352" s="1">
        <v>596</v>
      </c>
      <c r="M4352" t="s">
        <v>53</v>
      </c>
      <c r="N4352" t="s">
        <v>124</v>
      </c>
      <c r="O4352" t="s">
        <v>55</v>
      </c>
      <c r="P4352">
        <v>5</v>
      </c>
      <c r="Q4352">
        <v>27</v>
      </c>
      <c r="R4352">
        <v>4</v>
      </c>
      <c r="S4352">
        <v>3</v>
      </c>
      <c r="T4352">
        <v>3.9</v>
      </c>
      <c r="U4352">
        <v>0</v>
      </c>
      <c r="V4352">
        <v>10</v>
      </c>
      <c r="W4352" s="1">
        <v>894</v>
      </c>
      <c r="X4352" s="1">
        <v>527</v>
      </c>
      <c r="Y4352" s="1">
        <v>1411.9</v>
      </c>
      <c r="Z4352" t="s">
        <v>47</v>
      </c>
      <c r="AA4352" t="s">
        <v>71</v>
      </c>
      <c r="AB4352" s="1">
        <v>0</v>
      </c>
      <c r="AC4352">
        <v>0</v>
      </c>
      <c r="AD4352">
        <v>0</v>
      </c>
      <c r="AE4352">
        <v>0</v>
      </c>
      <c r="AF4352">
        <v>0</v>
      </c>
      <c r="AG4352" t="s">
        <v>87</v>
      </c>
      <c r="AH4352">
        <f>IF(OR(Cleaned_Data_Table[[#This Row],[Appointment Status]]="No Show", Cleaned_Data_Table[[#This Row],[Appointment Status]]="Cancelled"), 1, 0)</f>
        <v>0</v>
      </c>
      <c r="AI4352" t="str">
        <f>IF(Cleaned_Data_Table[[#This Row],[Emergency Case]]=1, "Emergency Care", "Standard Care")</f>
        <v>Standard Care</v>
      </c>
    </row>
    <row r="4353" spans="1:35">
      <c r="A4353" t="s">
        <v>4462</v>
      </c>
      <c r="B4353">
        <v>17</v>
      </c>
      <c r="C4353" t="s">
        <v>51</v>
      </c>
      <c r="D4353" t="s">
        <v>65</v>
      </c>
      <c r="E4353">
        <v>18.5</v>
      </c>
      <c r="F4353" t="s">
        <v>39</v>
      </c>
      <c r="G4353" t="s">
        <v>85</v>
      </c>
      <c r="H4353" t="s">
        <v>108</v>
      </c>
      <c r="I4353" t="s">
        <v>109</v>
      </c>
      <c r="J4353" t="s">
        <v>43</v>
      </c>
      <c r="K4353">
        <v>12</v>
      </c>
      <c r="L4353" s="1">
        <v>446</v>
      </c>
      <c r="M4353" t="s">
        <v>44</v>
      </c>
      <c r="N4353" t="s">
        <v>81</v>
      </c>
      <c r="O4353" t="s">
        <v>106</v>
      </c>
      <c r="P4353">
        <v>0</v>
      </c>
      <c r="Q4353">
        <v>28</v>
      </c>
      <c r="R4353">
        <v>14</v>
      </c>
      <c r="S4353">
        <v>2</v>
      </c>
      <c r="T4353">
        <v>3.8</v>
      </c>
      <c r="U4353">
        <v>1</v>
      </c>
      <c r="V4353">
        <v>10</v>
      </c>
      <c r="W4353" s="1">
        <v>112</v>
      </c>
      <c r="X4353" s="1">
        <v>143</v>
      </c>
      <c r="Y4353" s="1">
        <v>701</v>
      </c>
      <c r="Z4353" t="s">
        <v>47</v>
      </c>
      <c r="AA4353" t="s">
        <v>112</v>
      </c>
      <c r="AB4353" s="1">
        <v>0</v>
      </c>
      <c r="AC4353">
        <v>0</v>
      </c>
      <c r="AD4353">
        <v>0</v>
      </c>
      <c r="AE4353">
        <v>0</v>
      </c>
      <c r="AF4353">
        <v>0</v>
      </c>
      <c r="AG4353" t="s">
        <v>87</v>
      </c>
      <c r="AH4353">
        <f>IF(OR(Cleaned_Data_Table[[#This Row],[Appointment Status]]="No Show", Cleaned_Data_Table[[#This Row],[Appointment Status]]="Cancelled"), 1, 0)</f>
        <v>0</v>
      </c>
      <c r="AI4353" t="str">
        <f>IF(Cleaned_Data_Table[[#This Row],[Emergency Case]]=1, "Emergency Care", "Standard Care")</f>
        <v>Emergency Care</v>
      </c>
    </row>
    <row r="4354" spans="1:35">
      <c r="A4354" t="s">
        <v>4463</v>
      </c>
      <c r="B4354">
        <v>11</v>
      </c>
      <c r="C4354" t="s">
        <v>37</v>
      </c>
      <c r="D4354" t="s">
        <v>59</v>
      </c>
      <c r="E4354">
        <v>24</v>
      </c>
      <c r="F4354" t="s">
        <v>52</v>
      </c>
      <c r="G4354" t="s">
        <v>40</v>
      </c>
      <c r="H4354" t="s">
        <v>108</v>
      </c>
      <c r="I4354" t="s">
        <v>109</v>
      </c>
      <c r="J4354" t="s">
        <v>110</v>
      </c>
      <c r="K4354">
        <v>11</v>
      </c>
      <c r="L4354" s="1">
        <v>467</v>
      </c>
      <c r="M4354" t="s">
        <v>44</v>
      </c>
      <c r="N4354" t="s">
        <v>124</v>
      </c>
      <c r="O4354" t="s">
        <v>111</v>
      </c>
      <c r="P4354">
        <v>7</v>
      </c>
      <c r="Q4354">
        <v>32</v>
      </c>
      <c r="R4354">
        <v>1</v>
      </c>
      <c r="S4354">
        <v>0</v>
      </c>
      <c r="T4354">
        <v>4.8</v>
      </c>
      <c r="U4354">
        <v>0</v>
      </c>
      <c r="V4354">
        <v>10</v>
      </c>
      <c r="W4354" s="1">
        <v>3081</v>
      </c>
      <c r="X4354" s="1">
        <v>1778</v>
      </c>
      <c r="Y4354" s="1">
        <v>5326</v>
      </c>
      <c r="Z4354" t="s">
        <v>125</v>
      </c>
      <c r="AA4354" t="s">
        <v>112</v>
      </c>
      <c r="AB4354" s="1">
        <v>0</v>
      </c>
      <c r="AC4354">
        <v>1</v>
      </c>
      <c r="AD4354">
        <v>0</v>
      </c>
      <c r="AE4354">
        <v>1</v>
      </c>
      <c r="AF4354">
        <v>0</v>
      </c>
      <c r="AG4354" t="s">
        <v>87</v>
      </c>
      <c r="AH4354">
        <f>IF(OR(Cleaned_Data_Table[[#This Row],[Appointment Status]]="No Show", Cleaned_Data_Table[[#This Row],[Appointment Status]]="Cancelled"), 1, 0)</f>
        <v>1</v>
      </c>
      <c r="AI4354" t="str">
        <f>IF(Cleaned_Data_Table[[#This Row],[Emergency Case]]=1, "Emergency Care", "Standard Care")</f>
        <v>Standard Care</v>
      </c>
    </row>
    <row r="4355" spans="1:35">
      <c r="A4355" t="s">
        <v>4464</v>
      </c>
      <c r="B4355">
        <v>86</v>
      </c>
      <c r="C4355" t="s">
        <v>37</v>
      </c>
      <c r="D4355" t="s">
        <v>65</v>
      </c>
      <c r="E4355">
        <v>26.7</v>
      </c>
      <c r="F4355" t="s">
        <v>97</v>
      </c>
      <c r="G4355" t="s">
        <v>66</v>
      </c>
      <c r="H4355" t="s">
        <v>138</v>
      </c>
      <c r="I4355" t="s">
        <v>139</v>
      </c>
      <c r="J4355" t="s">
        <v>90</v>
      </c>
      <c r="K4355">
        <v>1</v>
      </c>
      <c r="L4355" s="1">
        <v>340</v>
      </c>
      <c r="M4355" t="s">
        <v>44</v>
      </c>
      <c r="N4355" t="s">
        <v>62</v>
      </c>
      <c r="O4355" t="s">
        <v>98</v>
      </c>
      <c r="P4355">
        <v>20</v>
      </c>
      <c r="Q4355">
        <v>13</v>
      </c>
      <c r="R4355">
        <v>0</v>
      </c>
      <c r="S4355">
        <v>0</v>
      </c>
      <c r="T4355">
        <v>4.5999999999999996</v>
      </c>
      <c r="U4355">
        <v>0</v>
      </c>
      <c r="V4355">
        <v>10</v>
      </c>
      <c r="W4355" s="1">
        <v>18593</v>
      </c>
      <c r="X4355" s="1">
        <v>4901</v>
      </c>
      <c r="Y4355" s="1">
        <v>23834</v>
      </c>
      <c r="Z4355" t="s">
        <v>125</v>
      </c>
      <c r="AA4355" t="s">
        <v>71</v>
      </c>
      <c r="AB4355" s="1">
        <v>0</v>
      </c>
      <c r="AC4355">
        <v>0</v>
      </c>
      <c r="AD4355">
        <v>1</v>
      </c>
      <c r="AE4355">
        <v>0</v>
      </c>
      <c r="AF4355">
        <v>0</v>
      </c>
      <c r="AG4355" t="s">
        <v>91</v>
      </c>
      <c r="AH4355">
        <f>IF(OR(Cleaned_Data_Table[[#This Row],[Appointment Status]]="No Show", Cleaned_Data_Table[[#This Row],[Appointment Status]]="Cancelled"), 1, 0)</f>
        <v>1</v>
      </c>
      <c r="AI4355" t="str">
        <f>IF(Cleaned_Data_Table[[#This Row],[Emergency Case]]=1, "Emergency Care", "Standard Care")</f>
        <v>Standard Care</v>
      </c>
    </row>
    <row r="4356" spans="1:35">
      <c r="A4356" t="s">
        <v>4465</v>
      </c>
      <c r="B4356">
        <v>30</v>
      </c>
      <c r="C4356" t="s">
        <v>37</v>
      </c>
      <c r="D4356" t="s">
        <v>114</v>
      </c>
      <c r="E4356">
        <v>22.7</v>
      </c>
      <c r="F4356" t="s">
        <v>39</v>
      </c>
      <c r="G4356" t="s">
        <v>40</v>
      </c>
      <c r="H4356" t="s">
        <v>138</v>
      </c>
      <c r="I4356" t="s">
        <v>139</v>
      </c>
      <c r="J4356" t="s">
        <v>90</v>
      </c>
      <c r="K4356">
        <v>25</v>
      </c>
      <c r="L4356" s="1">
        <v>840</v>
      </c>
      <c r="M4356" t="s">
        <v>53</v>
      </c>
      <c r="N4356" t="s">
        <v>124</v>
      </c>
      <c r="O4356" t="s">
        <v>70</v>
      </c>
      <c r="P4356">
        <v>25</v>
      </c>
      <c r="Q4356">
        <v>11</v>
      </c>
      <c r="R4356">
        <v>5</v>
      </c>
      <c r="S4356">
        <v>2</v>
      </c>
      <c r="T4356">
        <v>3.5</v>
      </c>
      <c r="U4356">
        <v>0</v>
      </c>
      <c r="V4356">
        <v>10</v>
      </c>
      <c r="W4356" s="1">
        <v>7153</v>
      </c>
      <c r="X4356" s="1">
        <v>11844</v>
      </c>
      <c r="Y4356" s="1">
        <v>13885.9</v>
      </c>
      <c r="Z4356" t="s">
        <v>47</v>
      </c>
      <c r="AA4356" t="s">
        <v>57</v>
      </c>
      <c r="AB4356" s="1">
        <v>0</v>
      </c>
      <c r="AC4356">
        <v>0</v>
      </c>
      <c r="AD4356">
        <v>1</v>
      </c>
      <c r="AE4356">
        <v>0</v>
      </c>
      <c r="AF4356">
        <v>0</v>
      </c>
      <c r="AG4356" t="s">
        <v>91</v>
      </c>
      <c r="AH4356">
        <f>IF(OR(Cleaned_Data_Table[[#This Row],[Appointment Status]]="No Show", Cleaned_Data_Table[[#This Row],[Appointment Status]]="Cancelled"), 1, 0)</f>
        <v>0</v>
      </c>
      <c r="AI4356" t="str">
        <f>IF(Cleaned_Data_Table[[#This Row],[Emergency Case]]=1, "Emergency Care", "Standard Care")</f>
        <v>Standard Care</v>
      </c>
    </row>
    <row r="4357" spans="1:35">
      <c r="A4357" t="s">
        <v>4466</v>
      </c>
      <c r="B4357">
        <v>10</v>
      </c>
      <c r="C4357" t="s">
        <v>37</v>
      </c>
      <c r="D4357" t="s">
        <v>65</v>
      </c>
      <c r="E4357">
        <v>22</v>
      </c>
      <c r="F4357" t="s">
        <v>52</v>
      </c>
      <c r="G4357" t="s">
        <v>40</v>
      </c>
      <c r="H4357" t="s">
        <v>67</v>
      </c>
      <c r="I4357" t="s">
        <v>68</v>
      </c>
      <c r="J4357" t="s">
        <v>43</v>
      </c>
      <c r="K4357">
        <v>1</v>
      </c>
      <c r="L4357" s="1">
        <v>271</v>
      </c>
      <c r="M4357" t="s">
        <v>44</v>
      </c>
      <c r="N4357" t="s">
        <v>124</v>
      </c>
      <c r="O4357" t="s">
        <v>101</v>
      </c>
      <c r="P4357">
        <v>23</v>
      </c>
      <c r="Q4357">
        <v>37</v>
      </c>
      <c r="R4357">
        <v>5</v>
      </c>
      <c r="S4357">
        <v>0</v>
      </c>
      <c r="T4357">
        <v>4.7</v>
      </c>
      <c r="U4357">
        <v>0</v>
      </c>
      <c r="V4357">
        <v>9.9</v>
      </c>
      <c r="W4357" s="1">
        <v>202</v>
      </c>
      <c r="X4357" s="1">
        <v>800</v>
      </c>
      <c r="Y4357" s="1">
        <v>1273</v>
      </c>
      <c r="Z4357" t="s">
        <v>47</v>
      </c>
      <c r="AA4357" t="s">
        <v>112</v>
      </c>
      <c r="AB4357" s="1">
        <v>0</v>
      </c>
      <c r="AC4357">
        <v>1</v>
      </c>
      <c r="AD4357">
        <v>1</v>
      </c>
      <c r="AE4357">
        <v>0</v>
      </c>
      <c r="AF4357">
        <v>0</v>
      </c>
      <c r="AG4357" t="s">
        <v>49</v>
      </c>
      <c r="AH4357">
        <f>IF(OR(Cleaned_Data_Table[[#This Row],[Appointment Status]]="No Show", Cleaned_Data_Table[[#This Row],[Appointment Status]]="Cancelled"), 1, 0)</f>
        <v>0</v>
      </c>
      <c r="AI4357" t="str">
        <f>IF(Cleaned_Data_Table[[#This Row],[Emergency Case]]=1, "Emergency Care", "Standard Care")</f>
        <v>Standard Care</v>
      </c>
    </row>
    <row r="4358" spans="1:35">
      <c r="A4358" t="s">
        <v>4467</v>
      </c>
      <c r="B4358">
        <v>44</v>
      </c>
      <c r="C4358" t="s">
        <v>51</v>
      </c>
      <c r="D4358" t="s">
        <v>59</v>
      </c>
      <c r="E4358">
        <v>22.5</v>
      </c>
      <c r="F4358" t="s">
        <v>39</v>
      </c>
      <c r="G4358" t="s">
        <v>40</v>
      </c>
      <c r="H4358" t="s">
        <v>104</v>
      </c>
      <c r="I4358" t="s">
        <v>105</v>
      </c>
      <c r="J4358" t="s">
        <v>110</v>
      </c>
      <c r="K4358">
        <v>4</v>
      </c>
      <c r="L4358" s="1">
        <v>432</v>
      </c>
      <c r="M4358" t="s">
        <v>53</v>
      </c>
      <c r="N4358" t="s">
        <v>62</v>
      </c>
      <c r="O4358" t="s">
        <v>55</v>
      </c>
      <c r="P4358">
        <v>13</v>
      </c>
      <c r="Q4358">
        <v>18</v>
      </c>
      <c r="R4358">
        <v>8</v>
      </c>
      <c r="S4358">
        <v>1</v>
      </c>
      <c r="T4358">
        <v>4.0999999999999996</v>
      </c>
      <c r="U4358">
        <v>0</v>
      </c>
      <c r="V4358">
        <v>10</v>
      </c>
      <c r="W4358" s="1">
        <v>1775</v>
      </c>
      <c r="X4358" s="1">
        <v>2180</v>
      </c>
      <c r="Y4358" s="1">
        <v>3070.9</v>
      </c>
      <c r="Z4358" t="s">
        <v>47</v>
      </c>
      <c r="AA4358" t="s">
        <v>48</v>
      </c>
      <c r="AB4358" s="1">
        <v>0</v>
      </c>
      <c r="AC4358">
        <v>0</v>
      </c>
      <c r="AD4358">
        <v>0</v>
      </c>
      <c r="AE4358">
        <v>0</v>
      </c>
      <c r="AF4358">
        <v>0</v>
      </c>
      <c r="AG4358" t="s">
        <v>87</v>
      </c>
      <c r="AH4358">
        <f>IF(OR(Cleaned_Data_Table[[#This Row],[Appointment Status]]="No Show", Cleaned_Data_Table[[#This Row],[Appointment Status]]="Cancelled"), 1, 0)</f>
        <v>0</v>
      </c>
      <c r="AI4358" t="str">
        <f>IF(Cleaned_Data_Table[[#This Row],[Emergency Case]]=1, "Emergency Care", "Standard Care")</f>
        <v>Standard Care</v>
      </c>
    </row>
    <row r="4359" spans="1:35">
      <c r="A4359" t="s">
        <v>4468</v>
      </c>
      <c r="B4359">
        <v>15</v>
      </c>
      <c r="C4359" t="s">
        <v>51</v>
      </c>
      <c r="D4359" t="s">
        <v>59</v>
      </c>
      <c r="E4359">
        <v>29.4</v>
      </c>
      <c r="F4359" t="s">
        <v>89</v>
      </c>
      <c r="G4359" t="s">
        <v>40</v>
      </c>
      <c r="H4359" t="s">
        <v>94</v>
      </c>
      <c r="I4359" t="s">
        <v>95</v>
      </c>
      <c r="J4359" t="s">
        <v>43</v>
      </c>
      <c r="K4359">
        <v>5</v>
      </c>
      <c r="L4359" s="1">
        <v>446</v>
      </c>
      <c r="M4359" t="s">
        <v>53</v>
      </c>
      <c r="N4359" t="s">
        <v>124</v>
      </c>
      <c r="O4359" t="s">
        <v>46</v>
      </c>
      <c r="P4359">
        <v>24</v>
      </c>
      <c r="Q4359">
        <v>40</v>
      </c>
      <c r="R4359">
        <v>9</v>
      </c>
      <c r="S4359">
        <v>0</v>
      </c>
      <c r="T4359">
        <v>3.2</v>
      </c>
      <c r="U4359">
        <v>0</v>
      </c>
      <c r="V4359">
        <v>8.9</v>
      </c>
      <c r="W4359" s="1">
        <v>536</v>
      </c>
      <c r="X4359" s="1">
        <v>539</v>
      </c>
      <c r="Y4359" s="1">
        <v>1064.7</v>
      </c>
      <c r="Z4359" t="s">
        <v>47</v>
      </c>
      <c r="AA4359" t="s">
        <v>112</v>
      </c>
      <c r="AB4359" s="1">
        <v>0</v>
      </c>
      <c r="AC4359">
        <v>1</v>
      </c>
      <c r="AD4359">
        <v>1</v>
      </c>
      <c r="AE4359">
        <v>0</v>
      </c>
      <c r="AF4359">
        <v>0</v>
      </c>
      <c r="AG4359" t="s">
        <v>49</v>
      </c>
      <c r="AH4359">
        <f>IF(OR(Cleaned_Data_Table[[#This Row],[Appointment Status]]="No Show", Cleaned_Data_Table[[#This Row],[Appointment Status]]="Cancelled"), 1, 0)</f>
        <v>0</v>
      </c>
      <c r="AI4359" t="str">
        <f>IF(Cleaned_Data_Table[[#This Row],[Emergency Case]]=1, "Emergency Care", "Standard Care")</f>
        <v>Standard Care</v>
      </c>
    </row>
    <row r="4360" spans="1:35">
      <c r="A4360" t="s">
        <v>4469</v>
      </c>
      <c r="B4360">
        <v>79</v>
      </c>
      <c r="C4360" t="s">
        <v>51</v>
      </c>
      <c r="D4360" t="s">
        <v>114</v>
      </c>
      <c r="E4360">
        <v>29.3</v>
      </c>
      <c r="F4360" t="s">
        <v>52</v>
      </c>
      <c r="G4360" t="s">
        <v>85</v>
      </c>
      <c r="H4360" t="s">
        <v>67</v>
      </c>
      <c r="I4360" t="s">
        <v>68</v>
      </c>
      <c r="J4360" t="s">
        <v>43</v>
      </c>
      <c r="K4360">
        <v>26</v>
      </c>
      <c r="L4360" s="1">
        <v>742</v>
      </c>
      <c r="M4360" t="s">
        <v>44</v>
      </c>
      <c r="N4360" t="s">
        <v>81</v>
      </c>
      <c r="O4360" t="s">
        <v>111</v>
      </c>
      <c r="P4360">
        <v>0</v>
      </c>
      <c r="Q4360">
        <v>36</v>
      </c>
      <c r="R4360">
        <v>6</v>
      </c>
      <c r="S4360">
        <v>1</v>
      </c>
      <c r="T4360">
        <v>4.4000000000000004</v>
      </c>
      <c r="U4360">
        <v>1</v>
      </c>
      <c r="V4360">
        <v>9.8000000000000007</v>
      </c>
      <c r="W4360" s="1">
        <v>541</v>
      </c>
      <c r="X4360" s="1">
        <v>879</v>
      </c>
      <c r="Y4360" s="1">
        <v>2162</v>
      </c>
      <c r="Z4360" t="s">
        <v>56</v>
      </c>
      <c r="AA4360" t="s">
        <v>71</v>
      </c>
      <c r="AB4360" s="1">
        <v>2162</v>
      </c>
      <c r="AC4360">
        <v>1</v>
      </c>
      <c r="AD4360">
        <v>0</v>
      </c>
      <c r="AE4360">
        <v>0</v>
      </c>
      <c r="AF4360">
        <v>0</v>
      </c>
      <c r="AG4360" t="s">
        <v>87</v>
      </c>
      <c r="AH4360">
        <f>IF(OR(Cleaned_Data_Table[[#This Row],[Appointment Status]]="No Show", Cleaned_Data_Table[[#This Row],[Appointment Status]]="Cancelled"), 1, 0)</f>
        <v>1</v>
      </c>
      <c r="AI4360" t="str">
        <f>IF(Cleaned_Data_Table[[#This Row],[Emergency Case]]=1, "Emergency Care", "Standard Care")</f>
        <v>Emergency Care</v>
      </c>
    </row>
    <row r="4361" spans="1:35">
      <c r="A4361" t="s">
        <v>4470</v>
      </c>
      <c r="B4361">
        <v>76</v>
      </c>
      <c r="C4361" t="s">
        <v>51</v>
      </c>
      <c r="D4361" t="s">
        <v>118</v>
      </c>
      <c r="E4361">
        <v>25</v>
      </c>
      <c r="F4361" t="s">
        <v>52</v>
      </c>
      <c r="G4361" t="s">
        <v>85</v>
      </c>
      <c r="H4361" t="s">
        <v>73</v>
      </c>
      <c r="I4361" t="s">
        <v>74</v>
      </c>
      <c r="J4361" t="s">
        <v>110</v>
      </c>
      <c r="K4361">
        <v>10</v>
      </c>
      <c r="L4361" s="1">
        <v>553</v>
      </c>
      <c r="M4361" t="s">
        <v>53</v>
      </c>
      <c r="N4361" t="s">
        <v>81</v>
      </c>
      <c r="O4361" t="s">
        <v>82</v>
      </c>
      <c r="P4361">
        <v>0</v>
      </c>
      <c r="Q4361">
        <v>28</v>
      </c>
      <c r="R4361">
        <v>10</v>
      </c>
      <c r="S4361">
        <v>4</v>
      </c>
      <c r="T4361">
        <v>3.7</v>
      </c>
      <c r="U4361">
        <v>1</v>
      </c>
      <c r="V4361">
        <v>10</v>
      </c>
      <c r="W4361" s="1">
        <v>3385</v>
      </c>
      <c r="X4361" s="1">
        <v>2089</v>
      </c>
      <c r="Y4361" s="1">
        <v>4218.8999999999996</v>
      </c>
      <c r="Z4361" t="s">
        <v>125</v>
      </c>
      <c r="AA4361" t="s">
        <v>71</v>
      </c>
      <c r="AB4361" s="1">
        <v>0</v>
      </c>
      <c r="AC4361">
        <v>0</v>
      </c>
      <c r="AD4361">
        <v>0</v>
      </c>
      <c r="AE4361">
        <v>0</v>
      </c>
      <c r="AF4361">
        <v>0</v>
      </c>
      <c r="AG4361" t="s">
        <v>87</v>
      </c>
      <c r="AH4361">
        <f>IF(OR(Cleaned_Data_Table[[#This Row],[Appointment Status]]="No Show", Cleaned_Data_Table[[#This Row],[Appointment Status]]="Cancelled"), 1, 0)</f>
        <v>1</v>
      </c>
      <c r="AI4361" t="str">
        <f>IF(Cleaned_Data_Table[[#This Row],[Emergency Case]]=1, "Emergency Care", "Standard Care")</f>
        <v>Emergency Care</v>
      </c>
    </row>
    <row r="4362" spans="1:35">
      <c r="A4362" t="s">
        <v>4471</v>
      </c>
      <c r="B4362">
        <v>4</v>
      </c>
      <c r="C4362" t="s">
        <v>51</v>
      </c>
      <c r="D4362" t="s">
        <v>118</v>
      </c>
      <c r="E4362">
        <v>26.5</v>
      </c>
      <c r="F4362" t="s">
        <v>52</v>
      </c>
      <c r="G4362" t="s">
        <v>66</v>
      </c>
      <c r="H4362" t="s">
        <v>138</v>
      </c>
      <c r="I4362" t="s">
        <v>139</v>
      </c>
      <c r="J4362" t="s">
        <v>90</v>
      </c>
      <c r="K4362">
        <v>16</v>
      </c>
      <c r="L4362" s="1">
        <v>683</v>
      </c>
      <c r="M4362" t="s">
        <v>53</v>
      </c>
      <c r="N4362" t="s">
        <v>54</v>
      </c>
      <c r="O4362" t="s">
        <v>86</v>
      </c>
      <c r="P4362">
        <v>20</v>
      </c>
      <c r="Q4362">
        <v>8</v>
      </c>
      <c r="R4362">
        <v>5</v>
      </c>
      <c r="S4362">
        <v>2</v>
      </c>
      <c r="T4362">
        <v>4.8</v>
      </c>
      <c r="U4362">
        <v>0</v>
      </c>
      <c r="V4362">
        <v>10</v>
      </c>
      <c r="W4362" s="1">
        <v>15665</v>
      </c>
      <c r="X4362" s="1">
        <v>12765</v>
      </c>
      <c r="Y4362" s="1">
        <v>20379.099999999999</v>
      </c>
      <c r="Z4362" t="s">
        <v>47</v>
      </c>
      <c r="AA4362" t="s">
        <v>112</v>
      </c>
      <c r="AB4362" s="1">
        <v>0</v>
      </c>
      <c r="AC4362">
        <v>0</v>
      </c>
      <c r="AD4362">
        <v>1</v>
      </c>
      <c r="AE4362">
        <v>0</v>
      </c>
      <c r="AF4362">
        <v>0</v>
      </c>
      <c r="AG4362" t="s">
        <v>91</v>
      </c>
      <c r="AH4362">
        <f>IF(OR(Cleaned_Data_Table[[#This Row],[Appointment Status]]="No Show", Cleaned_Data_Table[[#This Row],[Appointment Status]]="Cancelled"), 1, 0)</f>
        <v>0</v>
      </c>
      <c r="AI4362" t="str">
        <f>IF(Cleaned_Data_Table[[#This Row],[Emergency Case]]=1, "Emergency Care", "Standard Care")</f>
        <v>Standard Care</v>
      </c>
    </row>
    <row r="4363" spans="1:35">
      <c r="A4363" t="s">
        <v>4472</v>
      </c>
      <c r="B4363">
        <v>35</v>
      </c>
      <c r="C4363" t="s">
        <v>37</v>
      </c>
      <c r="D4363" t="s">
        <v>38</v>
      </c>
      <c r="E4363">
        <v>29.2</v>
      </c>
      <c r="F4363" t="s">
        <v>39</v>
      </c>
      <c r="G4363" t="s">
        <v>40</v>
      </c>
      <c r="H4363" t="s">
        <v>108</v>
      </c>
      <c r="I4363" t="s">
        <v>109</v>
      </c>
      <c r="J4363" t="s">
        <v>110</v>
      </c>
      <c r="K4363">
        <v>3</v>
      </c>
      <c r="L4363" s="1">
        <v>444</v>
      </c>
      <c r="M4363" t="s">
        <v>44</v>
      </c>
      <c r="N4363" t="s">
        <v>69</v>
      </c>
      <c r="O4363" t="s">
        <v>111</v>
      </c>
      <c r="P4363">
        <v>29</v>
      </c>
      <c r="Q4363">
        <v>28</v>
      </c>
      <c r="R4363">
        <v>6</v>
      </c>
      <c r="S4363">
        <v>1</v>
      </c>
      <c r="T4363">
        <v>4.2</v>
      </c>
      <c r="U4363">
        <v>0</v>
      </c>
      <c r="V4363">
        <v>10</v>
      </c>
      <c r="W4363" s="1">
        <v>1918</v>
      </c>
      <c r="X4363" s="1">
        <v>2917</v>
      </c>
      <c r="Y4363" s="1">
        <v>5279</v>
      </c>
      <c r="Z4363" t="s">
        <v>47</v>
      </c>
      <c r="AA4363" t="s">
        <v>48</v>
      </c>
      <c r="AB4363" s="1">
        <v>0</v>
      </c>
      <c r="AC4363">
        <v>0</v>
      </c>
      <c r="AD4363">
        <v>1</v>
      </c>
      <c r="AE4363">
        <v>0</v>
      </c>
      <c r="AF4363">
        <v>0</v>
      </c>
      <c r="AG4363" t="s">
        <v>87</v>
      </c>
      <c r="AH4363">
        <f>IF(OR(Cleaned_Data_Table[[#This Row],[Appointment Status]]="No Show", Cleaned_Data_Table[[#This Row],[Appointment Status]]="Cancelled"), 1, 0)</f>
        <v>0</v>
      </c>
      <c r="AI4363" t="str">
        <f>IF(Cleaned_Data_Table[[#This Row],[Emergency Case]]=1, "Emergency Care", "Standard Care")</f>
        <v>Standard Care</v>
      </c>
    </row>
    <row r="4364" spans="1:35">
      <c r="A4364" t="s">
        <v>4473</v>
      </c>
      <c r="B4364">
        <v>26</v>
      </c>
      <c r="C4364" t="s">
        <v>37</v>
      </c>
      <c r="D4364" t="s">
        <v>93</v>
      </c>
      <c r="E4364">
        <v>21.6</v>
      </c>
      <c r="F4364" t="s">
        <v>52</v>
      </c>
      <c r="G4364" t="s">
        <v>40</v>
      </c>
      <c r="H4364" t="s">
        <v>94</v>
      </c>
      <c r="I4364" t="s">
        <v>95</v>
      </c>
      <c r="J4364" t="s">
        <v>43</v>
      </c>
      <c r="K4364">
        <v>29</v>
      </c>
      <c r="L4364" s="1">
        <v>832</v>
      </c>
      <c r="M4364" t="s">
        <v>53</v>
      </c>
      <c r="N4364" t="s">
        <v>62</v>
      </c>
      <c r="O4364" t="s">
        <v>55</v>
      </c>
      <c r="P4364">
        <v>18</v>
      </c>
      <c r="Q4364">
        <v>50</v>
      </c>
      <c r="R4364">
        <v>7</v>
      </c>
      <c r="S4364">
        <v>1</v>
      </c>
      <c r="T4364">
        <v>3.8</v>
      </c>
      <c r="U4364">
        <v>0</v>
      </c>
      <c r="V4364">
        <v>8.6</v>
      </c>
      <c r="W4364" s="1">
        <v>372</v>
      </c>
      <c r="X4364" s="1">
        <v>776</v>
      </c>
      <c r="Y4364" s="1">
        <v>1386</v>
      </c>
      <c r="Z4364" t="s">
        <v>47</v>
      </c>
      <c r="AA4364" t="s">
        <v>57</v>
      </c>
      <c r="AB4364" s="1">
        <v>0</v>
      </c>
      <c r="AC4364">
        <v>1</v>
      </c>
      <c r="AD4364">
        <v>1</v>
      </c>
      <c r="AE4364">
        <v>0</v>
      </c>
      <c r="AF4364">
        <v>0</v>
      </c>
      <c r="AG4364" t="s">
        <v>49</v>
      </c>
      <c r="AH4364">
        <f>IF(OR(Cleaned_Data_Table[[#This Row],[Appointment Status]]="No Show", Cleaned_Data_Table[[#This Row],[Appointment Status]]="Cancelled"), 1, 0)</f>
        <v>0</v>
      </c>
      <c r="AI4364" t="str">
        <f>IF(Cleaned_Data_Table[[#This Row],[Emergency Case]]=1, "Emergency Care", "Standard Care")</f>
        <v>Standard Care</v>
      </c>
    </row>
    <row r="4365" spans="1:35">
      <c r="A4365" t="s">
        <v>4474</v>
      </c>
      <c r="B4365">
        <v>6</v>
      </c>
      <c r="C4365" t="s">
        <v>51</v>
      </c>
      <c r="D4365" t="s">
        <v>59</v>
      </c>
      <c r="E4365">
        <v>27.3</v>
      </c>
      <c r="F4365" t="s">
        <v>97</v>
      </c>
      <c r="G4365" t="s">
        <v>40</v>
      </c>
      <c r="H4365" t="s">
        <v>104</v>
      </c>
      <c r="I4365" t="s">
        <v>105</v>
      </c>
      <c r="J4365" t="s">
        <v>90</v>
      </c>
      <c r="K4365">
        <v>6</v>
      </c>
      <c r="L4365" s="1">
        <v>519</v>
      </c>
      <c r="M4365" t="s">
        <v>53</v>
      </c>
      <c r="N4365" t="s">
        <v>54</v>
      </c>
      <c r="O4365" t="s">
        <v>111</v>
      </c>
      <c r="P4365">
        <v>16</v>
      </c>
      <c r="Q4365">
        <v>15</v>
      </c>
      <c r="R4365">
        <v>4</v>
      </c>
      <c r="S4365">
        <v>0</v>
      </c>
      <c r="T4365">
        <v>4.5999999999999996</v>
      </c>
      <c r="U4365">
        <v>0</v>
      </c>
      <c r="V4365">
        <v>10</v>
      </c>
      <c r="W4365" s="1">
        <v>9742</v>
      </c>
      <c r="X4365" s="1">
        <v>8699</v>
      </c>
      <c r="Y4365" s="1">
        <v>13272</v>
      </c>
      <c r="Z4365" t="s">
        <v>47</v>
      </c>
      <c r="AA4365" t="s">
        <v>112</v>
      </c>
      <c r="AB4365" s="1">
        <v>0</v>
      </c>
      <c r="AC4365">
        <v>0</v>
      </c>
      <c r="AD4365">
        <v>1</v>
      </c>
      <c r="AE4365">
        <v>0</v>
      </c>
      <c r="AF4365">
        <v>0</v>
      </c>
      <c r="AG4365" t="s">
        <v>91</v>
      </c>
      <c r="AH4365">
        <f>IF(OR(Cleaned_Data_Table[[#This Row],[Appointment Status]]="No Show", Cleaned_Data_Table[[#This Row],[Appointment Status]]="Cancelled"), 1, 0)</f>
        <v>0</v>
      </c>
      <c r="AI4365" t="str">
        <f>IF(Cleaned_Data_Table[[#This Row],[Emergency Case]]=1, "Emergency Care", "Standard Care")</f>
        <v>Standard Care</v>
      </c>
    </row>
    <row r="4366" spans="1:35">
      <c r="A4366" t="s">
        <v>4475</v>
      </c>
      <c r="B4366">
        <v>15</v>
      </c>
      <c r="C4366" t="s">
        <v>37</v>
      </c>
      <c r="D4366" t="s">
        <v>65</v>
      </c>
      <c r="E4366">
        <v>24.6</v>
      </c>
      <c r="F4366" t="s">
        <v>52</v>
      </c>
      <c r="G4366" t="s">
        <v>66</v>
      </c>
      <c r="H4366" t="s">
        <v>79</v>
      </c>
      <c r="I4366" t="s">
        <v>80</v>
      </c>
      <c r="J4366" t="s">
        <v>43</v>
      </c>
      <c r="K4366">
        <v>6</v>
      </c>
      <c r="L4366" s="1">
        <v>455</v>
      </c>
      <c r="M4366" t="s">
        <v>44</v>
      </c>
      <c r="N4366" t="s">
        <v>69</v>
      </c>
      <c r="O4366" t="s">
        <v>119</v>
      </c>
      <c r="P4366">
        <v>16</v>
      </c>
      <c r="Q4366">
        <v>57</v>
      </c>
      <c r="R4366">
        <v>0</v>
      </c>
      <c r="S4366">
        <v>0</v>
      </c>
      <c r="T4366">
        <v>4.7</v>
      </c>
      <c r="U4366">
        <v>0</v>
      </c>
      <c r="V4366">
        <v>8.6</v>
      </c>
      <c r="W4366" s="1">
        <v>871</v>
      </c>
      <c r="X4366" s="1">
        <v>641</v>
      </c>
      <c r="Y4366" s="1">
        <v>1967</v>
      </c>
      <c r="Z4366" t="s">
        <v>47</v>
      </c>
      <c r="AA4366" t="s">
        <v>112</v>
      </c>
      <c r="AB4366" s="1">
        <v>0</v>
      </c>
      <c r="AC4366">
        <v>1</v>
      </c>
      <c r="AD4366">
        <v>1</v>
      </c>
      <c r="AE4366">
        <v>0</v>
      </c>
      <c r="AF4366">
        <v>0</v>
      </c>
      <c r="AG4366" t="s">
        <v>49</v>
      </c>
      <c r="AH4366">
        <f>IF(OR(Cleaned_Data_Table[[#This Row],[Appointment Status]]="No Show", Cleaned_Data_Table[[#This Row],[Appointment Status]]="Cancelled"), 1, 0)</f>
        <v>0</v>
      </c>
      <c r="AI4366" t="str">
        <f>IF(Cleaned_Data_Table[[#This Row],[Emergency Case]]=1, "Emergency Care", "Standard Care")</f>
        <v>Standard Care</v>
      </c>
    </row>
    <row r="4367" spans="1:35">
      <c r="A4367" t="s">
        <v>4476</v>
      </c>
      <c r="B4367">
        <v>82</v>
      </c>
      <c r="C4367" t="s">
        <v>51</v>
      </c>
      <c r="D4367" t="s">
        <v>59</v>
      </c>
      <c r="E4367">
        <v>18.5</v>
      </c>
      <c r="F4367" t="s">
        <v>39</v>
      </c>
      <c r="G4367" t="s">
        <v>66</v>
      </c>
      <c r="H4367" t="s">
        <v>73</v>
      </c>
      <c r="I4367" t="s">
        <v>74</v>
      </c>
      <c r="J4367" t="s">
        <v>43</v>
      </c>
      <c r="K4367">
        <v>19</v>
      </c>
      <c r="L4367" s="1">
        <v>660</v>
      </c>
      <c r="M4367" t="s">
        <v>44</v>
      </c>
      <c r="N4367" t="s">
        <v>81</v>
      </c>
      <c r="O4367" t="s">
        <v>63</v>
      </c>
      <c r="P4367">
        <v>26</v>
      </c>
      <c r="Q4367">
        <v>55</v>
      </c>
      <c r="R4367">
        <v>8</v>
      </c>
      <c r="S4367">
        <v>3</v>
      </c>
      <c r="T4367">
        <v>4.5</v>
      </c>
      <c r="U4367">
        <v>0</v>
      </c>
      <c r="V4367">
        <v>8.6</v>
      </c>
      <c r="W4367" s="1">
        <v>329</v>
      </c>
      <c r="X4367" s="1">
        <v>329</v>
      </c>
      <c r="Y4367" s="1">
        <v>1318</v>
      </c>
      <c r="Z4367" t="s">
        <v>56</v>
      </c>
      <c r="AA4367" t="s">
        <v>71</v>
      </c>
      <c r="AB4367" s="1">
        <v>1318</v>
      </c>
      <c r="AC4367">
        <v>1</v>
      </c>
      <c r="AD4367">
        <v>1</v>
      </c>
      <c r="AE4367">
        <v>0</v>
      </c>
      <c r="AF4367">
        <v>0</v>
      </c>
      <c r="AG4367" t="s">
        <v>49</v>
      </c>
      <c r="AH4367">
        <f>IF(OR(Cleaned_Data_Table[[#This Row],[Appointment Status]]="No Show", Cleaned_Data_Table[[#This Row],[Appointment Status]]="Cancelled"), 1, 0)</f>
        <v>1</v>
      </c>
      <c r="AI4367" t="str">
        <f>IF(Cleaned_Data_Table[[#This Row],[Emergency Case]]=1, "Emergency Care", "Standard Care")</f>
        <v>Standard Care</v>
      </c>
    </row>
    <row r="4368" spans="1:35">
      <c r="A4368" t="s">
        <v>4477</v>
      </c>
      <c r="B4368">
        <v>17</v>
      </c>
      <c r="C4368" t="s">
        <v>37</v>
      </c>
      <c r="D4368" t="s">
        <v>65</v>
      </c>
      <c r="E4368">
        <v>27.3</v>
      </c>
      <c r="F4368" t="s">
        <v>52</v>
      </c>
      <c r="G4368" t="s">
        <v>66</v>
      </c>
      <c r="H4368" t="s">
        <v>108</v>
      </c>
      <c r="I4368" t="s">
        <v>109</v>
      </c>
      <c r="J4368" t="s">
        <v>110</v>
      </c>
      <c r="K4368">
        <v>1</v>
      </c>
      <c r="L4368" s="1">
        <v>356</v>
      </c>
      <c r="M4368" t="s">
        <v>44</v>
      </c>
      <c r="N4368" t="s">
        <v>54</v>
      </c>
      <c r="O4368" t="s">
        <v>86</v>
      </c>
      <c r="P4368">
        <v>18</v>
      </c>
      <c r="Q4368">
        <v>14</v>
      </c>
      <c r="R4368">
        <v>12</v>
      </c>
      <c r="S4368">
        <v>4</v>
      </c>
      <c r="T4368">
        <v>4.7</v>
      </c>
      <c r="U4368">
        <v>0</v>
      </c>
      <c r="V4368">
        <v>10</v>
      </c>
      <c r="W4368" s="1">
        <v>1890</v>
      </c>
      <c r="X4368" s="1">
        <v>1231</v>
      </c>
      <c r="Y4368" s="1">
        <v>3477</v>
      </c>
      <c r="Z4368" t="s">
        <v>56</v>
      </c>
      <c r="AA4368" t="s">
        <v>112</v>
      </c>
      <c r="AB4368" s="1">
        <v>3477</v>
      </c>
      <c r="AC4368">
        <v>0</v>
      </c>
      <c r="AD4368">
        <v>1</v>
      </c>
      <c r="AE4368">
        <v>0</v>
      </c>
      <c r="AF4368">
        <v>0</v>
      </c>
      <c r="AG4368" t="s">
        <v>87</v>
      </c>
      <c r="AH4368">
        <f>IF(OR(Cleaned_Data_Table[[#This Row],[Appointment Status]]="No Show", Cleaned_Data_Table[[#This Row],[Appointment Status]]="Cancelled"), 1, 0)</f>
        <v>1</v>
      </c>
      <c r="AI4368" t="str">
        <f>IF(Cleaned_Data_Table[[#This Row],[Emergency Case]]=1, "Emergency Care", "Standard Care")</f>
        <v>Standard Care</v>
      </c>
    </row>
    <row r="4369" spans="1:35">
      <c r="A4369" t="s">
        <v>4478</v>
      </c>
      <c r="B4369">
        <v>14</v>
      </c>
      <c r="C4369" t="s">
        <v>51</v>
      </c>
      <c r="D4369" t="s">
        <v>116</v>
      </c>
      <c r="E4369">
        <v>24.2</v>
      </c>
      <c r="F4369" t="s">
        <v>39</v>
      </c>
      <c r="G4369" t="s">
        <v>40</v>
      </c>
      <c r="H4369" t="s">
        <v>79</v>
      </c>
      <c r="I4369" t="s">
        <v>80</v>
      </c>
      <c r="J4369" t="s">
        <v>43</v>
      </c>
      <c r="K4369">
        <v>26</v>
      </c>
      <c r="L4369" s="1">
        <v>806</v>
      </c>
      <c r="M4369" t="s">
        <v>53</v>
      </c>
      <c r="N4369" t="s">
        <v>69</v>
      </c>
      <c r="O4369" t="s">
        <v>98</v>
      </c>
      <c r="P4369">
        <v>1</v>
      </c>
      <c r="Q4369">
        <v>36</v>
      </c>
      <c r="R4369">
        <v>2</v>
      </c>
      <c r="S4369">
        <v>1</v>
      </c>
      <c r="T4369">
        <v>3.8</v>
      </c>
      <c r="U4369">
        <v>0</v>
      </c>
      <c r="V4369">
        <v>9.5</v>
      </c>
      <c r="W4369" s="1">
        <v>242</v>
      </c>
      <c r="X4369" s="1">
        <v>754</v>
      </c>
      <c r="Y4369" s="1">
        <v>1261.4000000000001</v>
      </c>
      <c r="Z4369" t="s">
        <v>47</v>
      </c>
      <c r="AA4369" t="s">
        <v>112</v>
      </c>
      <c r="AB4369" s="1">
        <v>0</v>
      </c>
      <c r="AC4369">
        <v>1</v>
      </c>
      <c r="AD4369">
        <v>0</v>
      </c>
      <c r="AE4369">
        <v>0</v>
      </c>
      <c r="AF4369">
        <v>0</v>
      </c>
      <c r="AG4369" t="s">
        <v>87</v>
      </c>
      <c r="AH4369">
        <f>IF(OR(Cleaned_Data_Table[[#This Row],[Appointment Status]]="No Show", Cleaned_Data_Table[[#This Row],[Appointment Status]]="Cancelled"), 1, 0)</f>
        <v>0</v>
      </c>
      <c r="AI4369" t="str">
        <f>IF(Cleaned_Data_Table[[#This Row],[Emergency Case]]=1, "Emergency Care", "Standard Care")</f>
        <v>Standard Care</v>
      </c>
    </row>
    <row r="4370" spans="1:35">
      <c r="A4370" t="s">
        <v>4479</v>
      </c>
      <c r="B4370">
        <v>13</v>
      </c>
      <c r="C4370" t="s">
        <v>51</v>
      </c>
      <c r="D4370" t="s">
        <v>118</v>
      </c>
      <c r="E4370">
        <v>26.2</v>
      </c>
      <c r="F4370" t="s">
        <v>89</v>
      </c>
      <c r="G4370" t="s">
        <v>66</v>
      </c>
      <c r="H4370" t="s">
        <v>41</v>
      </c>
      <c r="I4370" t="s">
        <v>42</v>
      </c>
      <c r="J4370" t="s">
        <v>110</v>
      </c>
      <c r="K4370">
        <v>24</v>
      </c>
      <c r="L4370" s="1">
        <v>804</v>
      </c>
      <c r="M4370" t="s">
        <v>44</v>
      </c>
      <c r="N4370" t="s">
        <v>69</v>
      </c>
      <c r="O4370" t="s">
        <v>119</v>
      </c>
      <c r="P4370">
        <v>18</v>
      </c>
      <c r="Q4370">
        <v>27</v>
      </c>
      <c r="R4370">
        <v>1</v>
      </c>
      <c r="S4370">
        <v>0</v>
      </c>
      <c r="T4370">
        <v>3.8</v>
      </c>
      <c r="U4370">
        <v>0</v>
      </c>
      <c r="V4370">
        <v>10</v>
      </c>
      <c r="W4370" s="1">
        <v>2188</v>
      </c>
      <c r="X4370" s="1">
        <v>3641</v>
      </c>
      <c r="Y4370" s="1">
        <v>6633</v>
      </c>
      <c r="Z4370" t="s">
        <v>47</v>
      </c>
      <c r="AA4370" t="s">
        <v>112</v>
      </c>
      <c r="AB4370" s="1">
        <v>0</v>
      </c>
      <c r="AC4370">
        <v>0</v>
      </c>
      <c r="AD4370">
        <v>1</v>
      </c>
      <c r="AE4370">
        <v>0</v>
      </c>
      <c r="AF4370">
        <v>0</v>
      </c>
      <c r="AG4370" t="s">
        <v>87</v>
      </c>
      <c r="AH4370">
        <f>IF(OR(Cleaned_Data_Table[[#This Row],[Appointment Status]]="No Show", Cleaned_Data_Table[[#This Row],[Appointment Status]]="Cancelled"), 1, 0)</f>
        <v>0</v>
      </c>
      <c r="AI4370" t="str">
        <f>IF(Cleaned_Data_Table[[#This Row],[Emergency Case]]=1, "Emergency Care", "Standard Care")</f>
        <v>Standard Care</v>
      </c>
    </row>
    <row r="4371" spans="1:35">
      <c r="A4371" t="s">
        <v>4480</v>
      </c>
      <c r="B4371">
        <v>76</v>
      </c>
      <c r="C4371" t="s">
        <v>51</v>
      </c>
      <c r="D4371" t="s">
        <v>78</v>
      </c>
      <c r="E4371">
        <v>26.1</v>
      </c>
      <c r="F4371" t="s">
        <v>52</v>
      </c>
      <c r="G4371" t="s">
        <v>40</v>
      </c>
      <c r="H4371" t="s">
        <v>60</v>
      </c>
      <c r="I4371" t="s">
        <v>61</v>
      </c>
      <c r="J4371" t="s">
        <v>90</v>
      </c>
      <c r="K4371">
        <v>13</v>
      </c>
      <c r="L4371" s="1">
        <v>601</v>
      </c>
      <c r="M4371" t="s">
        <v>44</v>
      </c>
      <c r="N4371" t="s">
        <v>45</v>
      </c>
      <c r="O4371" t="s">
        <v>55</v>
      </c>
      <c r="P4371">
        <v>14</v>
      </c>
      <c r="Q4371">
        <v>9</v>
      </c>
      <c r="R4371">
        <v>7</v>
      </c>
      <c r="S4371">
        <v>2</v>
      </c>
      <c r="T4371">
        <v>4.4000000000000004</v>
      </c>
      <c r="U4371">
        <v>0</v>
      </c>
      <c r="V4371">
        <v>10</v>
      </c>
      <c r="W4371" s="1">
        <v>6562</v>
      </c>
      <c r="X4371" s="1">
        <v>6053</v>
      </c>
      <c r="Y4371" s="1">
        <v>13216</v>
      </c>
      <c r="Z4371" t="s">
        <v>47</v>
      </c>
      <c r="AA4371" t="s">
        <v>71</v>
      </c>
      <c r="AB4371" s="1">
        <v>0</v>
      </c>
      <c r="AC4371">
        <v>0</v>
      </c>
      <c r="AD4371">
        <v>0</v>
      </c>
      <c r="AE4371">
        <v>0</v>
      </c>
      <c r="AF4371">
        <v>0</v>
      </c>
      <c r="AG4371" t="s">
        <v>87</v>
      </c>
      <c r="AH4371">
        <f>IF(OR(Cleaned_Data_Table[[#This Row],[Appointment Status]]="No Show", Cleaned_Data_Table[[#This Row],[Appointment Status]]="Cancelled"), 1, 0)</f>
        <v>0</v>
      </c>
      <c r="AI4371" t="str">
        <f>IF(Cleaned_Data_Table[[#This Row],[Emergency Case]]=1, "Emergency Care", "Standard Care")</f>
        <v>Standard Care</v>
      </c>
    </row>
    <row r="4372" spans="1:35">
      <c r="A4372" t="s">
        <v>4481</v>
      </c>
      <c r="B4372">
        <v>54</v>
      </c>
      <c r="C4372" t="s">
        <v>37</v>
      </c>
      <c r="D4372" t="s">
        <v>78</v>
      </c>
      <c r="E4372">
        <v>25.4</v>
      </c>
      <c r="F4372" t="s">
        <v>52</v>
      </c>
      <c r="G4372" t="s">
        <v>40</v>
      </c>
      <c r="H4372" t="s">
        <v>79</v>
      </c>
      <c r="I4372" t="s">
        <v>80</v>
      </c>
      <c r="J4372" t="s">
        <v>43</v>
      </c>
      <c r="K4372">
        <v>23</v>
      </c>
      <c r="L4372" s="1">
        <v>756</v>
      </c>
      <c r="M4372" t="s">
        <v>44</v>
      </c>
      <c r="N4372" t="s">
        <v>69</v>
      </c>
      <c r="O4372" t="s">
        <v>86</v>
      </c>
      <c r="P4372">
        <v>22</v>
      </c>
      <c r="Q4372">
        <v>53</v>
      </c>
      <c r="R4372">
        <v>9</v>
      </c>
      <c r="S4372">
        <v>3</v>
      </c>
      <c r="T4372">
        <v>4.8</v>
      </c>
      <c r="U4372">
        <v>0</v>
      </c>
      <c r="V4372">
        <v>8.9</v>
      </c>
      <c r="W4372" s="1">
        <v>619</v>
      </c>
      <c r="X4372" s="1">
        <v>263</v>
      </c>
      <c r="Y4372" s="1">
        <v>1638</v>
      </c>
      <c r="Z4372" t="s">
        <v>56</v>
      </c>
      <c r="AA4372" t="s">
        <v>48</v>
      </c>
      <c r="AB4372" s="1">
        <v>1638</v>
      </c>
      <c r="AC4372">
        <v>1</v>
      </c>
      <c r="AD4372">
        <v>1</v>
      </c>
      <c r="AE4372">
        <v>0</v>
      </c>
      <c r="AF4372">
        <v>0</v>
      </c>
      <c r="AG4372" t="s">
        <v>49</v>
      </c>
      <c r="AH4372">
        <f>IF(OR(Cleaned_Data_Table[[#This Row],[Appointment Status]]="No Show", Cleaned_Data_Table[[#This Row],[Appointment Status]]="Cancelled"), 1, 0)</f>
        <v>1</v>
      </c>
      <c r="AI4372" t="str">
        <f>IF(Cleaned_Data_Table[[#This Row],[Emergency Case]]=1, "Emergency Care", "Standard Care")</f>
        <v>Standard Care</v>
      </c>
    </row>
    <row r="4373" spans="1:35">
      <c r="A4373" t="s">
        <v>4482</v>
      </c>
      <c r="B4373">
        <v>87</v>
      </c>
      <c r="C4373" t="s">
        <v>51</v>
      </c>
      <c r="D4373" t="s">
        <v>116</v>
      </c>
      <c r="E4373">
        <v>24.4</v>
      </c>
      <c r="F4373" t="s">
        <v>39</v>
      </c>
      <c r="G4373" t="s">
        <v>85</v>
      </c>
      <c r="H4373" t="s">
        <v>108</v>
      </c>
      <c r="I4373" t="s">
        <v>109</v>
      </c>
      <c r="J4373" t="s">
        <v>110</v>
      </c>
      <c r="K4373">
        <v>8</v>
      </c>
      <c r="L4373" s="1">
        <v>420</v>
      </c>
      <c r="M4373" t="s">
        <v>44</v>
      </c>
      <c r="N4373" t="s">
        <v>45</v>
      </c>
      <c r="O4373" t="s">
        <v>63</v>
      </c>
      <c r="P4373">
        <v>0</v>
      </c>
      <c r="Q4373">
        <v>39</v>
      </c>
      <c r="R4373">
        <v>11</v>
      </c>
      <c r="S4373">
        <v>2</v>
      </c>
      <c r="T4373">
        <v>4.5999999999999996</v>
      </c>
      <c r="U4373">
        <v>1</v>
      </c>
      <c r="V4373">
        <v>9.6999999999999993</v>
      </c>
      <c r="W4373" s="1">
        <v>2865</v>
      </c>
      <c r="X4373" s="1">
        <v>3065</v>
      </c>
      <c r="Y4373" s="1">
        <v>6350</v>
      </c>
      <c r="Z4373" t="s">
        <v>47</v>
      </c>
      <c r="AA4373" t="s">
        <v>71</v>
      </c>
      <c r="AB4373" s="1">
        <v>0</v>
      </c>
      <c r="AC4373">
        <v>1</v>
      </c>
      <c r="AD4373">
        <v>0</v>
      </c>
      <c r="AE4373">
        <v>1</v>
      </c>
      <c r="AF4373">
        <v>0</v>
      </c>
      <c r="AG4373" t="s">
        <v>87</v>
      </c>
      <c r="AH4373">
        <f>IF(OR(Cleaned_Data_Table[[#This Row],[Appointment Status]]="No Show", Cleaned_Data_Table[[#This Row],[Appointment Status]]="Cancelled"), 1, 0)</f>
        <v>0</v>
      </c>
      <c r="AI4373" t="str">
        <f>IF(Cleaned_Data_Table[[#This Row],[Emergency Case]]=1, "Emergency Care", "Standard Care")</f>
        <v>Emergency Care</v>
      </c>
    </row>
    <row r="4374" spans="1:35">
      <c r="A4374" t="s">
        <v>4483</v>
      </c>
      <c r="B4374">
        <v>2</v>
      </c>
      <c r="C4374" t="s">
        <v>37</v>
      </c>
      <c r="D4374" t="s">
        <v>100</v>
      </c>
      <c r="E4374">
        <v>27</v>
      </c>
      <c r="F4374" t="s">
        <v>89</v>
      </c>
      <c r="G4374" t="s">
        <v>66</v>
      </c>
      <c r="H4374" t="s">
        <v>94</v>
      </c>
      <c r="I4374" t="s">
        <v>95</v>
      </c>
      <c r="J4374" t="s">
        <v>43</v>
      </c>
      <c r="K4374">
        <v>11</v>
      </c>
      <c r="L4374" s="1">
        <v>466</v>
      </c>
      <c r="M4374" t="s">
        <v>53</v>
      </c>
      <c r="N4374" t="s">
        <v>81</v>
      </c>
      <c r="O4374" t="s">
        <v>98</v>
      </c>
      <c r="P4374">
        <v>11</v>
      </c>
      <c r="Q4374">
        <v>30</v>
      </c>
      <c r="R4374">
        <v>2</v>
      </c>
      <c r="S4374">
        <v>1</v>
      </c>
      <c r="T4374">
        <v>4.2</v>
      </c>
      <c r="U4374">
        <v>0</v>
      </c>
      <c r="V4374">
        <v>10</v>
      </c>
      <c r="W4374" s="1">
        <v>777</v>
      </c>
      <c r="X4374" s="1">
        <v>161</v>
      </c>
      <c r="Y4374" s="1">
        <v>982.8</v>
      </c>
      <c r="Z4374" t="s">
        <v>47</v>
      </c>
      <c r="AA4374" t="s">
        <v>112</v>
      </c>
      <c r="AB4374" s="1">
        <v>0</v>
      </c>
      <c r="AC4374">
        <v>0</v>
      </c>
      <c r="AD4374">
        <v>0</v>
      </c>
      <c r="AE4374">
        <v>0</v>
      </c>
      <c r="AF4374">
        <v>0</v>
      </c>
      <c r="AG4374" t="s">
        <v>49</v>
      </c>
      <c r="AH4374">
        <f>IF(OR(Cleaned_Data_Table[[#This Row],[Appointment Status]]="No Show", Cleaned_Data_Table[[#This Row],[Appointment Status]]="Cancelled"), 1, 0)</f>
        <v>0</v>
      </c>
      <c r="AI4374" t="str">
        <f>IF(Cleaned_Data_Table[[#This Row],[Emergency Case]]=1, "Emergency Care", "Standard Care")</f>
        <v>Standard Care</v>
      </c>
    </row>
    <row r="4375" spans="1:35">
      <c r="A4375" t="s">
        <v>4484</v>
      </c>
      <c r="B4375">
        <v>37</v>
      </c>
      <c r="C4375" t="s">
        <v>51</v>
      </c>
      <c r="D4375" t="s">
        <v>100</v>
      </c>
      <c r="E4375">
        <v>16.899999999999999</v>
      </c>
      <c r="F4375" t="s">
        <v>52</v>
      </c>
      <c r="G4375" t="s">
        <v>40</v>
      </c>
      <c r="H4375" t="s">
        <v>138</v>
      </c>
      <c r="I4375" t="s">
        <v>139</v>
      </c>
      <c r="J4375" t="s">
        <v>90</v>
      </c>
      <c r="K4375">
        <v>12</v>
      </c>
      <c r="L4375" s="1">
        <v>498</v>
      </c>
      <c r="M4375" t="s">
        <v>44</v>
      </c>
      <c r="N4375" t="s">
        <v>124</v>
      </c>
      <c r="O4375" t="s">
        <v>106</v>
      </c>
      <c r="P4375">
        <v>12</v>
      </c>
      <c r="Q4375">
        <v>18</v>
      </c>
      <c r="R4375">
        <v>8</v>
      </c>
      <c r="S4375">
        <v>0</v>
      </c>
      <c r="T4375">
        <v>4.9000000000000004</v>
      </c>
      <c r="U4375">
        <v>0</v>
      </c>
      <c r="V4375">
        <v>10</v>
      </c>
      <c r="W4375" s="1">
        <v>12415</v>
      </c>
      <c r="X4375" s="1">
        <v>13737</v>
      </c>
      <c r="Y4375" s="1">
        <v>26650</v>
      </c>
      <c r="Z4375" t="s">
        <v>47</v>
      </c>
      <c r="AA4375" t="s">
        <v>48</v>
      </c>
      <c r="AB4375" s="1">
        <v>0</v>
      </c>
      <c r="AC4375">
        <v>0</v>
      </c>
      <c r="AD4375">
        <v>0</v>
      </c>
      <c r="AE4375">
        <v>0</v>
      </c>
      <c r="AF4375">
        <v>0</v>
      </c>
      <c r="AG4375" t="s">
        <v>87</v>
      </c>
      <c r="AH4375">
        <f>IF(OR(Cleaned_Data_Table[[#This Row],[Appointment Status]]="No Show", Cleaned_Data_Table[[#This Row],[Appointment Status]]="Cancelled"), 1, 0)</f>
        <v>0</v>
      </c>
      <c r="AI4375" t="str">
        <f>IF(Cleaned_Data_Table[[#This Row],[Emergency Case]]=1, "Emergency Care", "Standard Care")</f>
        <v>Standard Care</v>
      </c>
    </row>
    <row r="4376" spans="1:35">
      <c r="A4376" t="s">
        <v>4485</v>
      </c>
      <c r="B4376">
        <v>38</v>
      </c>
      <c r="C4376" t="s">
        <v>37</v>
      </c>
      <c r="D4376" t="s">
        <v>118</v>
      </c>
      <c r="E4376">
        <v>27.5</v>
      </c>
      <c r="F4376" t="s">
        <v>52</v>
      </c>
      <c r="G4376" t="s">
        <v>85</v>
      </c>
      <c r="H4376" t="s">
        <v>67</v>
      </c>
      <c r="I4376" t="s">
        <v>68</v>
      </c>
      <c r="J4376" t="s">
        <v>43</v>
      </c>
      <c r="K4376">
        <v>18</v>
      </c>
      <c r="L4376" s="1">
        <v>605</v>
      </c>
      <c r="M4376" t="s">
        <v>53</v>
      </c>
      <c r="N4376" t="s">
        <v>124</v>
      </c>
      <c r="O4376" t="s">
        <v>98</v>
      </c>
      <c r="P4376">
        <v>0</v>
      </c>
      <c r="Q4376">
        <v>25</v>
      </c>
      <c r="R4376">
        <v>2</v>
      </c>
      <c r="S4376">
        <v>0</v>
      </c>
      <c r="T4376">
        <v>3.4</v>
      </c>
      <c r="U4376">
        <v>1</v>
      </c>
      <c r="V4376">
        <v>10</v>
      </c>
      <c r="W4376" s="1">
        <v>157</v>
      </c>
      <c r="X4376" s="1">
        <v>933</v>
      </c>
      <c r="Y4376" s="1">
        <v>1186.5</v>
      </c>
      <c r="Z4376" t="s">
        <v>47</v>
      </c>
      <c r="AA4376" t="s">
        <v>48</v>
      </c>
      <c r="AB4376" s="1">
        <v>0</v>
      </c>
      <c r="AC4376">
        <v>0</v>
      </c>
      <c r="AD4376">
        <v>0</v>
      </c>
      <c r="AE4376">
        <v>0</v>
      </c>
      <c r="AF4376">
        <v>0</v>
      </c>
      <c r="AG4376" t="s">
        <v>87</v>
      </c>
      <c r="AH4376">
        <f>IF(OR(Cleaned_Data_Table[[#This Row],[Appointment Status]]="No Show", Cleaned_Data_Table[[#This Row],[Appointment Status]]="Cancelled"), 1, 0)</f>
        <v>0</v>
      </c>
      <c r="AI4376" t="str">
        <f>IF(Cleaned_Data_Table[[#This Row],[Emergency Case]]=1, "Emergency Care", "Standard Care")</f>
        <v>Emergency Care</v>
      </c>
    </row>
    <row r="4377" spans="1:35">
      <c r="A4377" t="s">
        <v>4486</v>
      </c>
      <c r="B4377">
        <v>57</v>
      </c>
      <c r="C4377" t="s">
        <v>51</v>
      </c>
      <c r="D4377" t="s">
        <v>65</v>
      </c>
      <c r="E4377">
        <v>18.3</v>
      </c>
      <c r="F4377" t="s">
        <v>52</v>
      </c>
      <c r="G4377" t="s">
        <v>66</v>
      </c>
      <c r="H4377" t="s">
        <v>41</v>
      </c>
      <c r="I4377" t="s">
        <v>42</v>
      </c>
      <c r="J4377" t="s">
        <v>110</v>
      </c>
      <c r="K4377">
        <v>3</v>
      </c>
      <c r="L4377" s="1">
        <v>274</v>
      </c>
      <c r="M4377" t="s">
        <v>44</v>
      </c>
      <c r="N4377" t="s">
        <v>54</v>
      </c>
      <c r="O4377" t="s">
        <v>70</v>
      </c>
      <c r="P4377">
        <v>20</v>
      </c>
      <c r="Q4377">
        <v>35</v>
      </c>
      <c r="R4377">
        <v>11</v>
      </c>
      <c r="S4377">
        <v>2</v>
      </c>
      <c r="T4377">
        <v>4.2</v>
      </c>
      <c r="U4377">
        <v>0</v>
      </c>
      <c r="V4377">
        <v>9.8000000000000007</v>
      </c>
      <c r="W4377" s="1">
        <v>1915</v>
      </c>
      <c r="X4377" s="1">
        <v>3238</v>
      </c>
      <c r="Y4377" s="1">
        <v>5427</v>
      </c>
      <c r="Z4377" t="s">
        <v>47</v>
      </c>
      <c r="AA4377" t="s">
        <v>76</v>
      </c>
      <c r="AB4377" s="1">
        <v>0</v>
      </c>
      <c r="AC4377">
        <v>1</v>
      </c>
      <c r="AD4377">
        <v>1</v>
      </c>
      <c r="AE4377">
        <v>1</v>
      </c>
      <c r="AF4377">
        <v>0</v>
      </c>
      <c r="AG4377" t="s">
        <v>87</v>
      </c>
      <c r="AH4377">
        <f>IF(OR(Cleaned_Data_Table[[#This Row],[Appointment Status]]="No Show", Cleaned_Data_Table[[#This Row],[Appointment Status]]="Cancelled"), 1, 0)</f>
        <v>0</v>
      </c>
      <c r="AI4377" t="str">
        <f>IF(Cleaned_Data_Table[[#This Row],[Emergency Case]]=1, "Emergency Care", "Standard Care")</f>
        <v>Standard Care</v>
      </c>
    </row>
    <row r="4378" spans="1:35">
      <c r="A4378" t="s">
        <v>4487</v>
      </c>
      <c r="B4378">
        <v>60</v>
      </c>
      <c r="C4378" t="s">
        <v>37</v>
      </c>
      <c r="D4378" t="s">
        <v>118</v>
      </c>
      <c r="E4378">
        <v>18.600000000000001</v>
      </c>
      <c r="F4378" t="s">
        <v>52</v>
      </c>
      <c r="G4378" t="s">
        <v>40</v>
      </c>
      <c r="H4378" t="s">
        <v>129</v>
      </c>
      <c r="I4378" t="s">
        <v>130</v>
      </c>
      <c r="J4378" t="s">
        <v>90</v>
      </c>
      <c r="K4378">
        <v>4</v>
      </c>
      <c r="L4378" s="1">
        <v>359</v>
      </c>
      <c r="M4378" t="s">
        <v>53</v>
      </c>
      <c r="N4378" t="s">
        <v>54</v>
      </c>
      <c r="O4378" t="s">
        <v>111</v>
      </c>
      <c r="P4378">
        <v>1</v>
      </c>
      <c r="Q4378">
        <v>4</v>
      </c>
      <c r="R4378">
        <v>9</v>
      </c>
      <c r="S4378">
        <v>2</v>
      </c>
      <c r="T4378">
        <v>3.8</v>
      </c>
      <c r="U4378">
        <v>0</v>
      </c>
      <c r="V4378">
        <v>10</v>
      </c>
      <c r="W4378" s="1">
        <v>19826</v>
      </c>
      <c r="X4378" s="1">
        <v>7794</v>
      </c>
      <c r="Y4378" s="1">
        <v>19585.3</v>
      </c>
      <c r="Z4378" t="s">
        <v>47</v>
      </c>
      <c r="AA4378" t="s">
        <v>76</v>
      </c>
      <c r="AB4378" s="1">
        <v>0</v>
      </c>
      <c r="AC4378">
        <v>0</v>
      </c>
      <c r="AD4378">
        <v>0</v>
      </c>
      <c r="AE4378">
        <v>0</v>
      </c>
      <c r="AF4378">
        <v>0</v>
      </c>
      <c r="AG4378" t="s">
        <v>131</v>
      </c>
      <c r="AH4378">
        <f>IF(OR(Cleaned_Data_Table[[#This Row],[Appointment Status]]="No Show", Cleaned_Data_Table[[#This Row],[Appointment Status]]="Cancelled"), 1, 0)</f>
        <v>0</v>
      </c>
      <c r="AI4378" t="str">
        <f>IF(Cleaned_Data_Table[[#This Row],[Emergency Case]]=1, "Emergency Care", "Standard Care")</f>
        <v>Standard Care</v>
      </c>
    </row>
    <row r="4379" spans="1:35">
      <c r="A4379" t="s">
        <v>4488</v>
      </c>
      <c r="B4379">
        <v>82</v>
      </c>
      <c r="C4379" t="s">
        <v>51</v>
      </c>
      <c r="D4379" t="s">
        <v>65</v>
      </c>
      <c r="E4379">
        <v>29.9</v>
      </c>
      <c r="F4379" t="s">
        <v>103</v>
      </c>
      <c r="G4379" t="s">
        <v>40</v>
      </c>
      <c r="H4379" t="s">
        <v>104</v>
      </c>
      <c r="I4379" t="s">
        <v>105</v>
      </c>
      <c r="J4379" t="s">
        <v>90</v>
      </c>
      <c r="K4379">
        <v>26</v>
      </c>
      <c r="L4379" s="1">
        <v>758</v>
      </c>
      <c r="M4379" t="s">
        <v>53</v>
      </c>
      <c r="N4379" t="s">
        <v>54</v>
      </c>
      <c r="O4379" t="s">
        <v>86</v>
      </c>
      <c r="P4379">
        <v>9</v>
      </c>
      <c r="Q4379">
        <v>6</v>
      </c>
      <c r="R4379">
        <v>0</v>
      </c>
      <c r="S4379">
        <v>0</v>
      </c>
      <c r="T4379">
        <v>3.6</v>
      </c>
      <c r="U4379">
        <v>0</v>
      </c>
      <c r="V4379">
        <v>10</v>
      </c>
      <c r="W4379" s="1">
        <v>6719</v>
      </c>
      <c r="X4379" s="1">
        <v>14165</v>
      </c>
      <c r="Y4379" s="1">
        <v>15149.4</v>
      </c>
      <c r="Z4379" t="s">
        <v>47</v>
      </c>
      <c r="AA4379" t="s">
        <v>71</v>
      </c>
      <c r="AB4379" s="1">
        <v>0</v>
      </c>
      <c r="AC4379">
        <v>0</v>
      </c>
      <c r="AD4379">
        <v>0</v>
      </c>
      <c r="AE4379">
        <v>0</v>
      </c>
      <c r="AF4379">
        <v>0</v>
      </c>
      <c r="AG4379" t="s">
        <v>87</v>
      </c>
      <c r="AH4379">
        <f>IF(OR(Cleaned_Data_Table[[#This Row],[Appointment Status]]="No Show", Cleaned_Data_Table[[#This Row],[Appointment Status]]="Cancelled"), 1, 0)</f>
        <v>0</v>
      </c>
      <c r="AI4379" t="str">
        <f>IF(Cleaned_Data_Table[[#This Row],[Emergency Case]]=1, "Emergency Care", "Standard Care")</f>
        <v>Standard Care</v>
      </c>
    </row>
    <row r="4380" spans="1:35">
      <c r="A4380" t="s">
        <v>4489</v>
      </c>
      <c r="B4380">
        <v>76</v>
      </c>
      <c r="C4380" t="s">
        <v>51</v>
      </c>
      <c r="D4380" t="s">
        <v>116</v>
      </c>
      <c r="E4380">
        <v>21.7</v>
      </c>
      <c r="F4380" t="s">
        <v>97</v>
      </c>
      <c r="G4380" t="s">
        <v>40</v>
      </c>
      <c r="H4380" t="s">
        <v>94</v>
      </c>
      <c r="I4380" t="s">
        <v>95</v>
      </c>
      <c r="J4380" t="s">
        <v>43</v>
      </c>
      <c r="K4380">
        <v>14</v>
      </c>
      <c r="L4380" s="1">
        <v>626</v>
      </c>
      <c r="M4380" t="s">
        <v>53</v>
      </c>
      <c r="N4380" t="s">
        <v>45</v>
      </c>
      <c r="O4380" t="s">
        <v>82</v>
      </c>
      <c r="P4380">
        <v>19</v>
      </c>
      <c r="Q4380">
        <v>32</v>
      </c>
      <c r="R4380">
        <v>14</v>
      </c>
      <c r="S4380">
        <v>2</v>
      </c>
      <c r="T4380">
        <v>4.7</v>
      </c>
      <c r="U4380">
        <v>0</v>
      </c>
      <c r="V4380">
        <v>10</v>
      </c>
      <c r="W4380" s="1">
        <v>336</v>
      </c>
      <c r="X4380" s="1">
        <v>208</v>
      </c>
      <c r="Y4380" s="1">
        <v>819</v>
      </c>
      <c r="Z4380" t="s">
        <v>47</v>
      </c>
      <c r="AA4380" t="s">
        <v>71</v>
      </c>
      <c r="AB4380" s="1">
        <v>0</v>
      </c>
      <c r="AC4380">
        <v>1</v>
      </c>
      <c r="AD4380">
        <v>1</v>
      </c>
      <c r="AE4380">
        <v>0</v>
      </c>
      <c r="AF4380">
        <v>0</v>
      </c>
      <c r="AG4380" t="s">
        <v>49</v>
      </c>
      <c r="AH4380">
        <f>IF(OR(Cleaned_Data_Table[[#This Row],[Appointment Status]]="No Show", Cleaned_Data_Table[[#This Row],[Appointment Status]]="Cancelled"), 1, 0)</f>
        <v>0</v>
      </c>
      <c r="AI4380" t="str">
        <f>IF(Cleaned_Data_Table[[#This Row],[Emergency Case]]=1, "Emergency Care", "Standard Care")</f>
        <v>Standard Care</v>
      </c>
    </row>
    <row r="4381" spans="1:35">
      <c r="A4381" t="s">
        <v>4490</v>
      </c>
      <c r="B4381">
        <v>36</v>
      </c>
      <c r="C4381" t="s">
        <v>51</v>
      </c>
      <c r="D4381" t="s">
        <v>84</v>
      </c>
      <c r="E4381">
        <v>23</v>
      </c>
      <c r="F4381" t="s">
        <v>52</v>
      </c>
      <c r="G4381" t="s">
        <v>85</v>
      </c>
      <c r="H4381" t="s">
        <v>129</v>
      </c>
      <c r="I4381" t="s">
        <v>130</v>
      </c>
      <c r="J4381" t="s">
        <v>90</v>
      </c>
      <c r="K4381">
        <v>17</v>
      </c>
      <c r="L4381" s="1">
        <v>681</v>
      </c>
      <c r="M4381" t="s">
        <v>53</v>
      </c>
      <c r="N4381" t="s">
        <v>45</v>
      </c>
      <c r="O4381" t="s">
        <v>75</v>
      </c>
      <c r="P4381">
        <v>0</v>
      </c>
      <c r="Q4381">
        <v>7</v>
      </c>
      <c r="R4381">
        <v>9</v>
      </c>
      <c r="S4381">
        <v>1</v>
      </c>
      <c r="T4381">
        <v>5</v>
      </c>
      <c r="U4381">
        <v>1</v>
      </c>
      <c r="V4381">
        <v>10</v>
      </c>
      <c r="W4381" s="1">
        <v>15948</v>
      </c>
      <c r="X4381" s="1">
        <v>9721</v>
      </c>
      <c r="Y4381" s="1">
        <v>18445</v>
      </c>
      <c r="Z4381" t="s">
        <v>47</v>
      </c>
      <c r="AA4381" t="s">
        <v>48</v>
      </c>
      <c r="AB4381" s="1">
        <v>0</v>
      </c>
      <c r="AC4381">
        <v>0</v>
      </c>
      <c r="AD4381">
        <v>0</v>
      </c>
      <c r="AE4381">
        <v>0</v>
      </c>
      <c r="AF4381">
        <v>0</v>
      </c>
      <c r="AG4381" t="s">
        <v>131</v>
      </c>
      <c r="AH4381">
        <f>IF(OR(Cleaned_Data_Table[[#This Row],[Appointment Status]]="No Show", Cleaned_Data_Table[[#This Row],[Appointment Status]]="Cancelled"), 1, 0)</f>
        <v>0</v>
      </c>
      <c r="AI4381" t="str">
        <f>IF(Cleaned_Data_Table[[#This Row],[Emergency Case]]=1, "Emergency Care", "Standard Care")</f>
        <v>Emergency Care</v>
      </c>
    </row>
    <row r="4382" spans="1:35">
      <c r="A4382" t="s">
        <v>4491</v>
      </c>
      <c r="B4382">
        <v>6</v>
      </c>
      <c r="C4382" t="s">
        <v>51</v>
      </c>
      <c r="D4382" t="s">
        <v>65</v>
      </c>
      <c r="E4382">
        <v>19.899999999999999</v>
      </c>
      <c r="F4382" t="s">
        <v>39</v>
      </c>
      <c r="G4382" t="s">
        <v>66</v>
      </c>
      <c r="H4382" t="s">
        <v>41</v>
      </c>
      <c r="I4382" t="s">
        <v>42</v>
      </c>
      <c r="J4382" t="s">
        <v>110</v>
      </c>
      <c r="K4382">
        <v>15</v>
      </c>
      <c r="L4382" s="1">
        <v>594</v>
      </c>
      <c r="M4382" t="s">
        <v>44</v>
      </c>
      <c r="N4382" t="s">
        <v>62</v>
      </c>
      <c r="O4382" t="s">
        <v>55</v>
      </c>
      <c r="P4382">
        <v>5</v>
      </c>
      <c r="Q4382">
        <v>21</v>
      </c>
      <c r="R4382">
        <v>5</v>
      </c>
      <c r="S4382">
        <v>0</v>
      </c>
      <c r="T4382">
        <v>3.9</v>
      </c>
      <c r="U4382">
        <v>0</v>
      </c>
      <c r="V4382">
        <v>10</v>
      </c>
      <c r="W4382" s="1">
        <v>2356</v>
      </c>
      <c r="X4382" s="1">
        <v>2861</v>
      </c>
      <c r="Y4382" s="1">
        <v>5811</v>
      </c>
      <c r="Z4382" t="s">
        <v>47</v>
      </c>
      <c r="AA4382" t="s">
        <v>112</v>
      </c>
      <c r="AB4382" s="1">
        <v>0</v>
      </c>
      <c r="AC4382">
        <v>0</v>
      </c>
      <c r="AD4382">
        <v>0</v>
      </c>
      <c r="AE4382">
        <v>0</v>
      </c>
      <c r="AF4382">
        <v>0</v>
      </c>
      <c r="AG4382" t="s">
        <v>87</v>
      </c>
      <c r="AH4382">
        <f>IF(OR(Cleaned_Data_Table[[#This Row],[Appointment Status]]="No Show", Cleaned_Data_Table[[#This Row],[Appointment Status]]="Cancelled"), 1, 0)</f>
        <v>0</v>
      </c>
      <c r="AI4382" t="str">
        <f>IF(Cleaned_Data_Table[[#This Row],[Emergency Case]]=1, "Emergency Care", "Standard Care")</f>
        <v>Standard Care</v>
      </c>
    </row>
    <row r="4383" spans="1:35">
      <c r="A4383" t="s">
        <v>4492</v>
      </c>
      <c r="B4383">
        <v>10</v>
      </c>
      <c r="C4383" t="s">
        <v>51</v>
      </c>
      <c r="D4383" t="s">
        <v>65</v>
      </c>
      <c r="E4383">
        <v>22.5</v>
      </c>
      <c r="F4383" t="s">
        <v>39</v>
      </c>
      <c r="G4383" t="s">
        <v>40</v>
      </c>
      <c r="H4383" t="s">
        <v>129</v>
      </c>
      <c r="I4383" t="s">
        <v>130</v>
      </c>
      <c r="J4383" t="s">
        <v>43</v>
      </c>
      <c r="K4383">
        <v>30</v>
      </c>
      <c r="L4383" s="1">
        <v>867</v>
      </c>
      <c r="M4383" t="s">
        <v>53</v>
      </c>
      <c r="N4383" t="s">
        <v>54</v>
      </c>
      <c r="O4383" t="s">
        <v>98</v>
      </c>
      <c r="P4383">
        <v>12</v>
      </c>
      <c r="Q4383">
        <v>25</v>
      </c>
      <c r="R4383">
        <v>1</v>
      </c>
      <c r="S4383">
        <v>0</v>
      </c>
      <c r="T4383">
        <v>4.2</v>
      </c>
      <c r="U4383">
        <v>0</v>
      </c>
      <c r="V4383">
        <v>10</v>
      </c>
      <c r="W4383" s="1">
        <v>383</v>
      </c>
      <c r="X4383" s="1">
        <v>766</v>
      </c>
      <c r="Y4383" s="1">
        <v>1411.2</v>
      </c>
      <c r="Z4383" t="s">
        <v>47</v>
      </c>
      <c r="AA4383" t="s">
        <v>112</v>
      </c>
      <c r="AB4383" s="1">
        <v>0</v>
      </c>
      <c r="AC4383">
        <v>0</v>
      </c>
      <c r="AD4383">
        <v>0</v>
      </c>
      <c r="AE4383">
        <v>0</v>
      </c>
      <c r="AF4383">
        <v>0</v>
      </c>
      <c r="AG4383" t="s">
        <v>49</v>
      </c>
      <c r="AH4383">
        <f>IF(OR(Cleaned_Data_Table[[#This Row],[Appointment Status]]="No Show", Cleaned_Data_Table[[#This Row],[Appointment Status]]="Cancelled"), 1, 0)</f>
        <v>0</v>
      </c>
      <c r="AI4383" t="str">
        <f>IF(Cleaned_Data_Table[[#This Row],[Emergency Case]]=1, "Emergency Care", "Standard Care")</f>
        <v>Standard Care</v>
      </c>
    </row>
    <row r="4384" spans="1:35">
      <c r="A4384" t="s">
        <v>4493</v>
      </c>
      <c r="B4384">
        <v>80</v>
      </c>
      <c r="C4384" t="s">
        <v>51</v>
      </c>
      <c r="D4384" t="s">
        <v>65</v>
      </c>
      <c r="E4384">
        <v>27.3</v>
      </c>
      <c r="F4384" t="s">
        <v>39</v>
      </c>
      <c r="G4384" t="s">
        <v>85</v>
      </c>
      <c r="H4384" t="s">
        <v>104</v>
      </c>
      <c r="I4384" t="s">
        <v>105</v>
      </c>
      <c r="J4384" t="s">
        <v>110</v>
      </c>
      <c r="K4384">
        <v>19</v>
      </c>
      <c r="L4384" s="1">
        <v>744</v>
      </c>
      <c r="M4384" t="s">
        <v>44</v>
      </c>
      <c r="N4384" t="s">
        <v>124</v>
      </c>
      <c r="O4384" t="s">
        <v>82</v>
      </c>
      <c r="P4384">
        <v>0</v>
      </c>
      <c r="Q4384">
        <v>28</v>
      </c>
      <c r="R4384">
        <v>4</v>
      </c>
      <c r="S4384">
        <v>2</v>
      </c>
      <c r="T4384">
        <v>5</v>
      </c>
      <c r="U4384">
        <v>1</v>
      </c>
      <c r="V4384">
        <v>10</v>
      </c>
      <c r="W4384" s="1">
        <v>4794</v>
      </c>
      <c r="X4384" s="1">
        <v>1045</v>
      </c>
      <c r="Y4384" s="1">
        <v>6583</v>
      </c>
      <c r="Z4384" t="s">
        <v>47</v>
      </c>
      <c r="AA4384" t="s">
        <v>71</v>
      </c>
      <c r="AB4384" s="1">
        <v>0</v>
      </c>
      <c r="AC4384">
        <v>0</v>
      </c>
      <c r="AD4384">
        <v>0</v>
      </c>
      <c r="AE4384">
        <v>0</v>
      </c>
      <c r="AF4384">
        <v>0</v>
      </c>
      <c r="AG4384" t="s">
        <v>87</v>
      </c>
      <c r="AH4384">
        <f>IF(OR(Cleaned_Data_Table[[#This Row],[Appointment Status]]="No Show", Cleaned_Data_Table[[#This Row],[Appointment Status]]="Cancelled"), 1, 0)</f>
        <v>0</v>
      </c>
      <c r="AI4384" t="str">
        <f>IF(Cleaned_Data_Table[[#This Row],[Emergency Case]]=1, "Emergency Care", "Standard Care")</f>
        <v>Emergency Care</v>
      </c>
    </row>
    <row r="4385" spans="1:35">
      <c r="A4385" t="s">
        <v>4494</v>
      </c>
      <c r="B4385">
        <v>85</v>
      </c>
      <c r="C4385" t="s">
        <v>51</v>
      </c>
      <c r="D4385" t="s">
        <v>38</v>
      </c>
      <c r="E4385">
        <v>27.3</v>
      </c>
      <c r="F4385" t="s">
        <v>97</v>
      </c>
      <c r="G4385" t="s">
        <v>66</v>
      </c>
      <c r="H4385" t="s">
        <v>104</v>
      </c>
      <c r="I4385" t="s">
        <v>105</v>
      </c>
      <c r="J4385" t="s">
        <v>43</v>
      </c>
      <c r="K4385">
        <v>21</v>
      </c>
      <c r="L4385" s="1">
        <v>646</v>
      </c>
      <c r="M4385" t="s">
        <v>53</v>
      </c>
      <c r="N4385" t="s">
        <v>124</v>
      </c>
      <c r="O4385" t="s">
        <v>75</v>
      </c>
      <c r="P4385">
        <v>23</v>
      </c>
      <c r="Q4385">
        <v>55</v>
      </c>
      <c r="R4385">
        <v>9</v>
      </c>
      <c r="S4385">
        <v>1</v>
      </c>
      <c r="T4385">
        <v>4.4000000000000004</v>
      </c>
      <c r="U4385">
        <v>0</v>
      </c>
      <c r="V4385">
        <v>8.5</v>
      </c>
      <c r="W4385" s="1">
        <v>628</v>
      </c>
      <c r="X4385" s="1">
        <v>751</v>
      </c>
      <c r="Y4385" s="1">
        <v>1417.5</v>
      </c>
      <c r="Z4385" t="s">
        <v>47</v>
      </c>
      <c r="AA4385" t="s">
        <v>71</v>
      </c>
      <c r="AB4385" s="1">
        <v>0</v>
      </c>
      <c r="AC4385">
        <v>1</v>
      </c>
      <c r="AD4385">
        <v>1</v>
      </c>
      <c r="AE4385">
        <v>0</v>
      </c>
      <c r="AF4385">
        <v>0</v>
      </c>
      <c r="AG4385" t="s">
        <v>49</v>
      </c>
      <c r="AH4385">
        <f>IF(OR(Cleaned_Data_Table[[#This Row],[Appointment Status]]="No Show", Cleaned_Data_Table[[#This Row],[Appointment Status]]="Cancelled"), 1, 0)</f>
        <v>0</v>
      </c>
      <c r="AI4385" t="str">
        <f>IF(Cleaned_Data_Table[[#This Row],[Emergency Case]]=1, "Emergency Care", "Standard Care")</f>
        <v>Standard Care</v>
      </c>
    </row>
    <row r="4386" spans="1:35">
      <c r="A4386" t="s">
        <v>4495</v>
      </c>
      <c r="B4386">
        <v>58</v>
      </c>
      <c r="C4386" t="s">
        <v>37</v>
      </c>
      <c r="D4386" t="s">
        <v>114</v>
      </c>
      <c r="E4386">
        <v>19.5</v>
      </c>
      <c r="F4386" t="s">
        <v>52</v>
      </c>
      <c r="G4386" t="s">
        <v>85</v>
      </c>
      <c r="H4386" t="s">
        <v>104</v>
      </c>
      <c r="I4386" t="s">
        <v>105</v>
      </c>
      <c r="J4386" t="s">
        <v>43</v>
      </c>
      <c r="K4386">
        <v>2</v>
      </c>
      <c r="L4386" s="1">
        <v>387</v>
      </c>
      <c r="M4386" t="s">
        <v>53</v>
      </c>
      <c r="N4386" t="s">
        <v>54</v>
      </c>
      <c r="O4386" t="s">
        <v>63</v>
      </c>
      <c r="P4386">
        <v>0</v>
      </c>
      <c r="Q4386">
        <v>51</v>
      </c>
      <c r="R4386">
        <v>8</v>
      </c>
      <c r="S4386">
        <v>4</v>
      </c>
      <c r="T4386">
        <v>4.9000000000000004</v>
      </c>
      <c r="U4386">
        <v>1</v>
      </c>
      <c r="V4386">
        <v>9.1</v>
      </c>
      <c r="W4386" s="1">
        <v>893</v>
      </c>
      <c r="X4386" s="1">
        <v>539</v>
      </c>
      <c r="Y4386" s="1">
        <v>1273.3</v>
      </c>
      <c r="Z4386" t="s">
        <v>56</v>
      </c>
      <c r="AA4386" t="s">
        <v>76</v>
      </c>
      <c r="AB4386" s="1">
        <v>1819</v>
      </c>
      <c r="AC4386">
        <v>1</v>
      </c>
      <c r="AD4386">
        <v>0</v>
      </c>
      <c r="AE4386">
        <v>0</v>
      </c>
      <c r="AF4386">
        <v>0</v>
      </c>
      <c r="AG4386" t="s">
        <v>87</v>
      </c>
      <c r="AH4386">
        <f>IF(OR(Cleaned_Data_Table[[#This Row],[Appointment Status]]="No Show", Cleaned_Data_Table[[#This Row],[Appointment Status]]="Cancelled"), 1, 0)</f>
        <v>1</v>
      </c>
      <c r="AI4386" t="str">
        <f>IF(Cleaned_Data_Table[[#This Row],[Emergency Case]]=1, "Emergency Care", "Standard Care")</f>
        <v>Emergency Care</v>
      </c>
    </row>
    <row r="4387" spans="1:35">
      <c r="A4387" t="s">
        <v>4496</v>
      </c>
      <c r="B4387">
        <v>51</v>
      </c>
      <c r="C4387" t="s">
        <v>37</v>
      </c>
      <c r="D4387" t="s">
        <v>84</v>
      </c>
      <c r="E4387">
        <v>15.1</v>
      </c>
      <c r="F4387" t="s">
        <v>52</v>
      </c>
      <c r="G4387" t="s">
        <v>40</v>
      </c>
      <c r="H4387" t="s">
        <v>104</v>
      </c>
      <c r="I4387" t="s">
        <v>105</v>
      </c>
      <c r="J4387" t="s">
        <v>90</v>
      </c>
      <c r="K4387">
        <v>25</v>
      </c>
      <c r="L4387" s="1">
        <v>779</v>
      </c>
      <c r="M4387" t="s">
        <v>53</v>
      </c>
      <c r="N4387" t="s">
        <v>124</v>
      </c>
      <c r="O4387" t="s">
        <v>82</v>
      </c>
      <c r="P4387">
        <v>16</v>
      </c>
      <c r="Q4387">
        <v>3</v>
      </c>
      <c r="R4387">
        <v>9</v>
      </c>
      <c r="S4387">
        <v>2</v>
      </c>
      <c r="T4387">
        <v>3.1</v>
      </c>
      <c r="U4387">
        <v>0</v>
      </c>
      <c r="V4387">
        <v>10</v>
      </c>
      <c r="W4387" s="1">
        <v>7610</v>
      </c>
      <c r="X4387" s="1">
        <v>7205</v>
      </c>
      <c r="Y4387" s="1">
        <v>10915.8</v>
      </c>
      <c r="Z4387" t="s">
        <v>47</v>
      </c>
      <c r="AA4387" t="s">
        <v>48</v>
      </c>
      <c r="AB4387" s="1">
        <v>0</v>
      </c>
      <c r="AC4387">
        <v>0</v>
      </c>
      <c r="AD4387">
        <v>1</v>
      </c>
      <c r="AE4387">
        <v>0</v>
      </c>
      <c r="AF4387">
        <v>0</v>
      </c>
      <c r="AG4387" t="s">
        <v>91</v>
      </c>
      <c r="AH4387">
        <f>IF(OR(Cleaned_Data_Table[[#This Row],[Appointment Status]]="No Show", Cleaned_Data_Table[[#This Row],[Appointment Status]]="Cancelled"), 1, 0)</f>
        <v>0</v>
      </c>
      <c r="AI4387" t="str">
        <f>IF(Cleaned_Data_Table[[#This Row],[Emergency Case]]=1, "Emergency Care", "Standard Care")</f>
        <v>Standard Care</v>
      </c>
    </row>
    <row r="4388" spans="1:35">
      <c r="A4388" t="s">
        <v>4497</v>
      </c>
      <c r="B4388">
        <v>25</v>
      </c>
      <c r="C4388" t="s">
        <v>51</v>
      </c>
      <c r="D4388" t="s">
        <v>116</v>
      </c>
      <c r="E4388">
        <v>24.1</v>
      </c>
      <c r="F4388" t="s">
        <v>52</v>
      </c>
      <c r="G4388" t="s">
        <v>85</v>
      </c>
      <c r="H4388" t="s">
        <v>60</v>
      </c>
      <c r="I4388" t="s">
        <v>61</v>
      </c>
      <c r="J4388" t="s">
        <v>110</v>
      </c>
      <c r="K4388">
        <v>16</v>
      </c>
      <c r="L4388" s="1">
        <v>555</v>
      </c>
      <c r="M4388" t="s">
        <v>44</v>
      </c>
      <c r="N4388" t="s">
        <v>81</v>
      </c>
      <c r="O4388" t="s">
        <v>86</v>
      </c>
      <c r="P4388">
        <v>0</v>
      </c>
      <c r="Q4388">
        <v>30</v>
      </c>
      <c r="R4388">
        <v>3</v>
      </c>
      <c r="S4388">
        <v>1</v>
      </c>
      <c r="T4388">
        <v>3.4</v>
      </c>
      <c r="U4388">
        <v>1</v>
      </c>
      <c r="V4388">
        <v>9.6999999999999993</v>
      </c>
      <c r="W4388" s="1">
        <v>3426</v>
      </c>
      <c r="X4388" s="1">
        <v>2379</v>
      </c>
      <c r="Y4388" s="1">
        <v>6360</v>
      </c>
      <c r="Z4388" t="s">
        <v>47</v>
      </c>
      <c r="AA4388" t="s">
        <v>57</v>
      </c>
      <c r="AB4388" s="1">
        <v>0</v>
      </c>
      <c r="AC4388">
        <v>0</v>
      </c>
      <c r="AD4388">
        <v>0</v>
      </c>
      <c r="AE4388">
        <v>0</v>
      </c>
      <c r="AF4388">
        <v>0</v>
      </c>
      <c r="AG4388" t="s">
        <v>87</v>
      </c>
      <c r="AH4388">
        <f>IF(OR(Cleaned_Data_Table[[#This Row],[Appointment Status]]="No Show", Cleaned_Data_Table[[#This Row],[Appointment Status]]="Cancelled"), 1, 0)</f>
        <v>0</v>
      </c>
      <c r="AI4388" t="str">
        <f>IF(Cleaned_Data_Table[[#This Row],[Emergency Case]]=1, "Emergency Care", "Standard Care")</f>
        <v>Emergency Care</v>
      </c>
    </row>
    <row r="4389" spans="1:35">
      <c r="A4389" t="s">
        <v>4498</v>
      </c>
      <c r="B4389">
        <v>86</v>
      </c>
      <c r="C4389" t="s">
        <v>51</v>
      </c>
      <c r="D4389" t="s">
        <v>59</v>
      </c>
      <c r="E4389">
        <v>24.9</v>
      </c>
      <c r="F4389" t="s">
        <v>52</v>
      </c>
      <c r="G4389" t="s">
        <v>66</v>
      </c>
      <c r="H4389" t="s">
        <v>60</v>
      </c>
      <c r="I4389" t="s">
        <v>61</v>
      </c>
      <c r="J4389" t="s">
        <v>43</v>
      </c>
      <c r="K4389">
        <v>11</v>
      </c>
      <c r="L4389" s="1">
        <v>616</v>
      </c>
      <c r="M4389" t="s">
        <v>53</v>
      </c>
      <c r="N4389" t="s">
        <v>69</v>
      </c>
      <c r="O4389" t="s">
        <v>75</v>
      </c>
      <c r="P4389">
        <v>21</v>
      </c>
      <c r="Q4389">
        <v>21</v>
      </c>
      <c r="R4389">
        <v>8</v>
      </c>
      <c r="S4389">
        <v>1</v>
      </c>
      <c r="T4389">
        <v>4.3</v>
      </c>
      <c r="U4389">
        <v>0</v>
      </c>
      <c r="V4389">
        <v>10</v>
      </c>
      <c r="W4389" s="1">
        <v>416</v>
      </c>
      <c r="X4389" s="1">
        <v>665</v>
      </c>
      <c r="Y4389" s="1">
        <v>1187.9000000000001</v>
      </c>
      <c r="Z4389" t="s">
        <v>47</v>
      </c>
      <c r="AA4389" t="s">
        <v>71</v>
      </c>
      <c r="AB4389" s="1">
        <v>0</v>
      </c>
      <c r="AC4389">
        <v>0</v>
      </c>
      <c r="AD4389">
        <v>1</v>
      </c>
      <c r="AE4389">
        <v>0</v>
      </c>
      <c r="AF4389">
        <v>0</v>
      </c>
      <c r="AG4389" t="s">
        <v>49</v>
      </c>
      <c r="AH4389">
        <f>IF(OR(Cleaned_Data_Table[[#This Row],[Appointment Status]]="No Show", Cleaned_Data_Table[[#This Row],[Appointment Status]]="Cancelled"), 1, 0)</f>
        <v>0</v>
      </c>
      <c r="AI4389" t="str">
        <f>IF(Cleaned_Data_Table[[#This Row],[Emergency Case]]=1, "Emergency Care", "Standard Care")</f>
        <v>Standard Care</v>
      </c>
    </row>
    <row r="4390" spans="1:35">
      <c r="A4390" t="s">
        <v>4499</v>
      </c>
      <c r="B4390">
        <v>44</v>
      </c>
      <c r="C4390" t="s">
        <v>51</v>
      </c>
      <c r="D4390" t="s">
        <v>100</v>
      </c>
      <c r="E4390">
        <v>16.2</v>
      </c>
      <c r="F4390" t="s">
        <v>103</v>
      </c>
      <c r="G4390" t="s">
        <v>40</v>
      </c>
      <c r="H4390" t="s">
        <v>67</v>
      </c>
      <c r="I4390" t="s">
        <v>68</v>
      </c>
      <c r="J4390" t="s">
        <v>110</v>
      </c>
      <c r="K4390">
        <v>12</v>
      </c>
      <c r="L4390" s="1">
        <v>602</v>
      </c>
      <c r="M4390" t="s">
        <v>53</v>
      </c>
      <c r="N4390" t="s">
        <v>81</v>
      </c>
      <c r="O4390" t="s">
        <v>55</v>
      </c>
      <c r="P4390">
        <v>26</v>
      </c>
      <c r="Q4390">
        <v>17</v>
      </c>
      <c r="R4390">
        <v>5</v>
      </c>
      <c r="S4390">
        <v>2</v>
      </c>
      <c r="T4390">
        <v>4.0999999999999996</v>
      </c>
      <c r="U4390">
        <v>0</v>
      </c>
      <c r="V4390">
        <v>10</v>
      </c>
      <c r="W4390" s="1">
        <v>4183</v>
      </c>
      <c r="X4390" s="1">
        <v>3378</v>
      </c>
      <c r="Y4390" s="1">
        <v>5714.1</v>
      </c>
      <c r="Z4390" t="s">
        <v>47</v>
      </c>
      <c r="AA4390" t="s">
        <v>48</v>
      </c>
      <c r="AB4390" s="1">
        <v>0</v>
      </c>
      <c r="AC4390">
        <v>0</v>
      </c>
      <c r="AD4390">
        <v>1</v>
      </c>
      <c r="AE4390">
        <v>0</v>
      </c>
      <c r="AF4390">
        <v>0</v>
      </c>
      <c r="AG4390" t="s">
        <v>87</v>
      </c>
      <c r="AH4390">
        <f>IF(OR(Cleaned_Data_Table[[#This Row],[Appointment Status]]="No Show", Cleaned_Data_Table[[#This Row],[Appointment Status]]="Cancelled"), 1, 0)</f>
        <v>0</v>
      </c>
      <c r="AI4390" t="str">
        <f>IF(Cleaned_Data_Table[[#This Row],[Emergency Case]]=1, "Emergency Care", "Standard Care")</f>
        <v>Standard Care</v>
      </c>
    </row>
    <row r="4391" spans="1:35">
      <c r="A4391" t="s">
        <v>4500</v>
      </c>
      <c r="B4391">
        <v>35</v>
      </c>
      <c r="C4391" t="s">
        <v>51</v>
      </c>
      <c r="D4391" t="s">
        <v>65</v>
      </c>
      <c r="E4391">
        <v>25.4</v>
      </c>
      <c r="F4391" t="s">
        <v>97</v>
      </c>
      <c r="G4391" t="s">
        <v>66</v>
      </c>
      <c r="H4391" t="s">
        <v>60</v>
      </c>
      <c r="I4391" t="s">
        <v>61</v>
      </c>
      <c r="J4391" t="s">
        <v>110</v>
      </c>
      <c r="K4391">
        <v>15</v>
      </c>
      <c r="L4391" s="1">
        <v>662</v>
      </c>
      <c r="M4391" t="s">
        <v>53</v>
      </c>
      <c r="N4391" t="s">
        <v>69</v>
      </c>
      <c r="O4391" t="s">
        <v>46</v>
      </c>
      <c r="P4391">
        <v>18</v>
      </c>
      <c r="Q4391">
        <v>32</v>
      </c>
      <c r="R4391">
        <v>12</v>
      </c>
      <c r="S4391">
        <v>3</v>
      </c>
      <c r="T4391">
        <v>4.4000000000000004</v>
      </c>
      <c r="U4391">
        <v>0</v>
      </c>
      <c r="V4391">
        <v>10</v>
      </c>
      <c r="W4391" s="1">
        <v>3873</v>
      </c>
      <c r="X4391" s="1">
        <v>1416</v>
      </c>
      <c r="Y4391" s="1">
        <v>4165.7</v>
      </c>
      <c r="Z4391" t="s">
        <v>47</v>
      </c>
      <c r="AA4391" t="s">
        <v>48</v>
      </c>
      <c r="AB4391" s="1">
        <v>0</v>
      </c>
      <c r="AC4391">
        <v>1</v>
      </c>
      <c r="AD4391">
        <v>1</v>
      </c>
      <c r="AE4391">
        <v>0</v>
      </c>
      <c r="AF4391">
        <v>0</v>
      </c>
      <c r="AG4391" t="s">
        <v>87</v>
      </c>
      <c r="AH4391">
        <f>IF(OR(Cleaned_Data_Table[[#This Row],[Appointment Status]]="No Show", Cleaned_Data_Table[[#This Row],[Appointment Status]]="Cancelled"), 1, 0)</f>
        <v>0</v>
      </c>
      <c r="AI4391" t="str">
        <f>IF(Cleaned_Data_Table[[#This Row],[Emergency Case]]=1, "Emergency Care", "Standard Care")</f>
        <v>Standard Care</v>
      </c>
    </row>
    <row r="4392" spans="1:35">
      <c r="A4392" t="s">
        <v>4501</v>
      </c>
      <c r="B4392">
        <v>25</v>
      </c>
      <c r="C4392" t="s">
        <v>37</v>
      </c>
      <c r="D4392" t="s">
        <v>78</v>
      </c>
      <c r="E4392">
        <v>24.2</v>
      </c>
      <c r="F4392" t="s">
        <v>52</v>
      </c>
      <c r="G4392" t="s">
        <v>40</v>
      </c>
      <c r="H4392" t="s">
        <v>108</v>
      </c>
      <c r="I4392" t="s">
        <v>109</v>
      </c>
      <c r="J4392" t="s">
        <v>110</v>
      </c>
      <c r="K4392">
        <v>8</v>
      </c>
      <c r="L4392" s="1">
        <v>555</v>
      </c>
      <c r="M4392" t="s">
        <v>44</v>
      </c>
      <c r="N4392" t="s">
        <v>124</v>
      </c>
      <c r="O4392" t="s">
        <v>75</v>
      </c>
      <c r="P4392">
        <v>14</v>
      </c>
      <c r="Q4392">
        <v>18</v>
      </c>
      <c r="R4392">
        <v>11</v>
      </c>
      <c r="S4392">
        <v>1</v>
      </c>
      <c r="T4392">
        <v>4.2</v>
      </c>
      <c r="U4392">
        <v>0</v>
      </c>
      <c r="V4392">
        <v>10</v>
      </c>
      <c r="W4392" s="1">
        <v>1597</v>
      </c>
      <c r="X4392" s="1">
        <v>1187</v>
      </c>
      <c r="Y4392" s="1">
        <v>3339</v>
      </c>
      <c r="Z4392" t="s">
        <v>47</v>
      </c>
      <c r="AA4392" t="s">
        <v>57</v>
      </c>
      <c r="AB4392" s="1">
        <v>0</v>
      </c>
      <c r="AC4392">
        <v>0</v>
      </c>
      <c r="AD4392">
        <v>0</v>
      </c>
      <c r="AE4392">
        <v>0</v>
      </c>
      <c r="AF4392">
        <v>0</v>
      </c>
      <c r="AG4392" t="s">
        <v>87</v>
      </c>
      <c r="AH4392">
        <f>IF(OR(Cleaned_Data_Table[[#This Row],[Appointment Status]]="No Show", Cleaned_Data_Table[[#This Row],[Appointment Status]]="Cancelled"), 1, 0)</f>
        <v>0</v>
      </c>
      <c r="AI4392" t="str">
        <f>IF(Cleaned_Data_Table[[#This Row],[Emergency Case]]=1, "Emergency Care", "Standard Care")</f>
        <v>Standard Care</v>
      </c>
    </row>
    <row r="4393" spans="1:35">
      <c r="A4393" t="s">
        <v>4502</v>
      </c>
      <c r="B4393">
        <v>51</v>
      </c>
      <c r="C4393" t="s">
        <v>51</v>
      </c>
      <c r="D4393" t="s">
        <v>100</v>
      </c>
      <c r="E4393">
        <v>22.1</v>
      </c>
      <c r="F4393" t="s">
        <v>52</v>
      </c>
      <c r="G4393" t="s">
        <v>40</v>
      </c>
      <c r="H4393" t="s">
        <v>129</v>
      </c>
      <c r="I4393" t="s">
        <v>130</v>
      </c>
      <c r="J4393" t="s">
        <v>90</v>
      </c>
      <c r="K4393">
        <v>2</v>
      </c>
      <c r="L4393" s="1">
        <v>351</v>
      </c>
      <c r="M4393" t="s">
        <v>53</v>
      </c>
      <c r="N4393" t="s">
        <v>62</v>
      </c>
      <c r="O4393" t="s">
        <v>86</v>
      </c>
      <c r="P4393">
        <v>16</v>
      </c>
      <c r="Q4393">
        <v>14</v>
      </c>
      <c r="R4393">
        <v>3</v>
      </c>
      <c r="S4393">
        <v>2</v>
      </c>
      <c r="T4393">
        <v>4.4000000000000004</v>
      </c>
      <c r="U4393">
        <v>0</v>
      </c>
      <c r="V4393">
        <v>10</v>
      </c>
      <c r="W4393" s="1">
        <v>13647</v>
      </c>
      <c r="X4393" s="1">
        <v>8094</v>
      </c>
      <c r="Y4393" s="1">
        <v>15464.4</v>
      </c>
      <c r="Z4393" t="s">
        <v>47</v>
      </c>
      <c r="AA4393" t="s">
        <v>48</v>
      </c>
      <c r="AB4393" s="1">
        <v>0</v>
      </c>
      <c r="AC4393">
        <v>0</v>
      </c>
      <c r="AD4393">
        <v>1</v>
      </c>
      <c r="AE4393">
        <v>0</v>
      </c>
      <c r="AF4393">
        <v>0</v>
      </c>
      <c r="AG4393" t="s">
        <v>91</v>
      </c>
      <c r="AH4393">
        <f>IF(OR(Cleaned_Data_Table[[#This Row],[Appointment Status]]="No Show", Cleaned_Data_Table[[#This Row],[Appointment Status]]="Cancelled"), 1, 0)</f>
        <v>0</v>
      </c>
      <c r="AI4393" t="str">
        <f>IF(Cleaned_Data_Table[[#This Row],[Emergency Case]]=1, "Emergency Care", "Standard Care")</f>
        <v>Standard Care</v>
      </c>
    </row>
    <row r="4394" spans="1:35">
      <c r="A4394" t="s">
        <v>4503</v>
      </c>
      <c r="B4394">
        <v>43</v>
      </c>
      <c r="C4394" t="s">
        <v>37</v>
      </c>
      <c r="D4394" t="s">
        <v>93</v>
      </c>
      <c r="E4394">
        <v>25</v>
      </c>
      <c r="F4394" t="s">
        <v>52</v>
      </c>
      <c r="G4394" t="s">
        <v>40</v>
      </c>
      <c r="H4394" t="s">
        <v>129</v>
      </c>
      <c r="I4394" t="s">
        <v>130</v>
      </c>
      <c r="J4394" t="s">
        <v>90</v>
      </c>
      <c r="K4394">
        <v>26</v>
      </c>
      <c r="L4394" s="1">
        <v>816</v>
      </c>
      <c r="M4394" t="s">
        <v>53</v>
      </c>
      <c r="N4394" t="s">
        <v>54</v>
      </c>
      <c r="O4394" t="s">
        <v>70</v>
      </c>
      <c r="P4394">
        <v>14</v>
      </c>
      <c r="Q4394">
        <v>12</v>
      </c>
      <c r="R4394">
        <v>12</v>
      </c>
      <c r="S4394">
        <v>5</v>
      </c>
      <c r="T4394">
        <v>4.0999999999999996</v>
      </c>
      <c r="U4394">
        <v>0</v>
      </c>
      <c r="V4394">
        <v>10</v>
      </c>
      <c r="W4394" s="1">
        <v>7806</v>
      </c>
      <c r="X4394" s="1">
        <v>9298</v>
      </c>
      <c r="Y4394" s="1">
        <v>12544</v>
      </c>
      <c r="Z4394" t="s">
        <v>47</v>
      </c>
      <c r="AA4394" t="s">
        <v>48</v>
      </c>
      <c r="AB4394" s="1">
        <v>0</v>
      </c>
      <c r="AC4394">
        <v>0</v>
      </c>
      <c r="AD4394">
        <v>0</v>
      </c>
      <c r="AE4394">
        <v>0</v>
      </c>
      <c r="AF4394">
        <v>0</v>
      </c>
      <c r="AG4394" t="s">
        <v>87</v>
      </c>
      <c r="AH4394">
        <f>IF(OR(Cleaned_Data_Table[[#This Row],[Appointment Status]]="No Show", Cleaned_Data_Table[[#This Row],[Appointment Status]]="Cancelled"), 1, 0)</f>
        <v>0</v>
      </c>
      <c r="AI4394" t="str">
        <f>IF(Cleaned_Data_Table[[#This Row],[Emergency Case]]=1, "Emergency Care", "Standard Care")</f>
        <v>Standard Care</v>
      </c>
    </row>
    <row r="4395" spans="1:35">
      <c r="A4395" t="s">
        <v>4504</v>
      </c>
      <c r="B4395">
        <v>65</v>
      </c>
      <c r="C4395" t="s">
        <v>37</v>
      </c>
      <c r="D4395" t="s">
        <v>93</v>
      </c>
      <c r="E4395">
        <v>31.6</v>
      </c>
      <c r="F4395" t="s">
        <v>52</v>
      </c>
      <c r="G4395" t="s">
        <v>85</v>
      </c>
      <c r="H4395" t="s">
        <v>94</v>
      </c>
      <c r="I4395" t="s">
        <v>95</v>
      </c>
      <c r="J4395" t="s">
        <v>43</v>
      </c>
      <c r="K4395">
        <v>28</v>
      </c>
      <c r="L4395" s="1">
        <v>810</v>
      </c>
      <c r="M4395" t="s">
        <v>53</v>
      </c>
      <c r="N4395" t="s">
        <v>69</v>
      </c>
      <c r="O4395" t="s">
        <v>55</v>
      </c>
      <c r="P4395">
        <v>0</v>
      </c>
      <c r="Q4395">
        <v>27</v>
      </c>
      <c r="R4395">
        <v>2</v>
      </c>
      <c r="S4395">
        <v>1</v>
      </c>
      <c r="T4395">
        <v>4.5999999999999996</v>
      </c>
      <c r="U4395">
        <v>1</v>
      </c>
      <c r="V4395">
        <v>10</v>
      </c>
      <c r="W4395" s="1">
        <v>571</v>
      </c>
      <c r="X4395" s="1">
        <v>969</v>
      </c>
      <c r="Y4395" s="1">
        <v>1645</v>
      </c>
      <c r="Z4395" t="s">
        <v>47</v>
      </c>
      <c r="AA4395" t="s">
        <v>76</v>
      </c>
      <c r="AB4395" s="1">
        <v>0</v>
      </c>
      <c r="AC4395">
        <v>0</v>
      </c>
      <c r="AD4395">
        <v>0</v>
      </c>
      <c r="AE4395">
        <v>0</v>
      </c>
      <c r="AF4395">
        <v>0</v>
      </c>
      <c r="AG4395" t="s">
        <v>87</v>
      </c>
      <c r="AH4395">
        <f>IF(OR(Cleaned_Data_Table[[#This Row],[Appointment Status]]="No Show", Cleaned_Data_Table[[#This Row],[Appointment Status]]="Cancelled"), 1, 0)</f>
        <v>0</v>
      </c>
      <c r="AI4395" t="str">
        <f>IF(Cleaned_Data_Table[[#This Row],[Emergency Case]]=1, "Emergency Care", "Standard Care")</f>
        <v>Emergency Care</v>
      </c>
    </row>
    <row r="4396" spans="1:35">
      <c r="A4396" t="s">
        <v>4505</v>
      </c>
      <c r="B4396">
        <v>26</v>
      </c>
      <c r="C4396" t="s">
        <v>37</v>
      </c>
      <c r="D4396" t="s">
        <v>118</v>
      </c>
      <c r="E4396">
        <v>26.7</v>
      </c>
      <c r="F4396" t="s">
        <v>52</v>
      </c>
      <c r="G4396" t="s">
        <v>40</v>
      </c>
      <c r="H4396" t="s">
        <v>60</v>
      </c>
      <c r="I4396" t="s">
        <v>61</v>
      </c>
      <c r="J4396" t="s">
        <v>110</v>
      </c>
      <c r="K4396">
        <v>11</v>
      </c>
      <c r="L4396" s="1">
        <v>489</v>
      </c>
      <c r="M4396" t="s">
        <v>53</v>
      </c>
      <c r="N4396" t="s">
        <v>54</v>
      </c>
      <c r="O4396" t="s">
        <v>82</v>
      </c>
      <c r="P4396">
        <v>28</v>
      </c>
      <c r="Q4396">
        <v>19</v>
      </c>
      <c r="R4396">
        <v>4</v>
      </c>
      <c r="S4396">
        <v>1</v>
      </c>
      <c r="T4396">
        <v>3.6</v>
      </c>
      <c r="U4396">
        <v>0</v>
      </c>
      <c r="V4396">
        <v>10</v>
      </c>
      <c r="W4396" s="1">
        <v>1029</v>
      </c>
      <c r="X4396" s="1">
        <v>1615</v>
      </c>
      <c r="Y4396" s="1">
        <v>2193.1</v>
      </c>
      <c r="Z4396" t="s">
        <v>47</v>
      </c>
      <c r="AA4396" t="s">
        <v>57</v>
      </c>
      <c r="AB4396" s="1">
        <v>0</v>
      </c>
      <c r="AC4396">
        <v>0</v>
      </c>
      <c r="AD4396">
        <v>1</v>
      </c>
      <c r="AE4396">
        <v>0</v>
      </c>
      <c r="AF4396">
        <v>0</v>
      </c>
      <c r="AG4396" t="s">
        <v>87</v>
      </c>
      <c r="AH4396">
        <f>IF(OR(Cleaned_Data_Table[[#This Row],[Appointment Status]]="No Show", Cleaned_Data_Table[[#This Row],[Appointment Status]]="Cancelled"), 1, 0)</f>
        <v>0</v>
      </c>
      <c r="AI4396" t="str">
        <f>IF(Cleaned_Data_Table[[#This Row],[Emergency Case]]=1, "Emergency Care", "Standard Care")</f>
        <v>Standard Care</v>
      </c>
    </row>
    <row r="4397" spans="1:35">
      <c r="A4397" t="s">
        <v>4506</v>
      </c>
      <c r="B4397">
        <v>30</v>
      </c>
      <c r="C4397" t="s">
        <v>37</v>
      </c>
      <c r="D4397" t="s">
        <v>93</v>
      </c>
      <c r="E4397">
        <v>27.7</v>
      </c>
      <c r="F4397" t="s">
        <v>103</v>
      </c>
      <c r="G4397" t="s">
        <v>66</v>
      </c>
      <c r="H4397" t="s">
        <v>73</v>
      </c>
      <c r="I4397" t="s">
        <v>74</v>
      </c>
      <c r="J4397" t="s">
        <v>43</v>
      </c>
      <c r="K4397">
        <v>26</v>
      </c>
      <c r="L4397" s="1">
        <v>853</v>
      </c>
      <c r="M4397" t="s">
        <v>44</v>
      </c>
      <c r="N4397" t="s">
        <v>81</v>
      </c>
      <c r="O4397" t="s">
        <v>119</v>
      </c>
      <c r="P4397">
        <v>22</v>
      </c>
      <c r="Q4397">
        <v>23</v>
      </c>
      <c r="R4397">
        <v>14</v>
      </c>
      <c r="S4397">
        <v>1</v>
      </c>
      <c r="T4397">
        <v>3.9</v>
      </c>
      <c r="U4397">
        <v>0</v>
      </c>
      <c r="V4397">
        <v>10</v>
      </c>
      <c r="W4397" s="1">
        <v>536</v>
      </c>
      <c r="X4397" s="1">
        <v>133</v>
      </c>
      <c r="Y4397" s="1">
        <v>1522</v>
      </c>
      <c r="Z4397" t="s">
        <v>47</v>
      </c>
      <c r="AA4397" t="s">
        <v>57</v>
      </c>
      <c r="AB4397" s="1">
        <v>0</v>
      </c>
      <c r="AC4397">
        <v>0</v>
      </c>
      <c r="AD4397">
        <v>1</v>
      </c>
      <c r="AE4397">
        <v>0</v>
      </c>
      <c r="AF4397">
        <v>0</v>
      </c>
      <c r="AG4397" t="s">
        <v>49</v>
      </c>
      <c r="AH4397">
        <f>IF(OR(Cleaned_Data_Table[[#This Row],[Appointment Status]]="No Show", Cleaned_Data_Table[[#This Row],[Appointment Status]]="Cancelled"), 1, 0)</f>
        <v>0</v>
      </c>
      <c r="AI4397" t="str">
        <f>IF(Cleaned_Data_Table[[#This Row],[Emergency Case]]=1, "Emergency Care", "Standard Care")</f>
        <v>Standard Care</v>
      </c>
    </row>
    <row r="4398" spans="1:35">
      <c r="A4398" t="s">
        <v>4507</v>
      </c>
      <c r="B4398">
        <v>63</v>
      </c>
      <c r="C4398" t="s">
        <v>37</v>
      </c>
      <c r="D4398" t="s">
        <v>65</v>
      </c>
      <c r="E4398">
        <v>29.8</v>
      </c>
      <c r="F4398" t="s">
        <v>52</v>
      </c>
      <c r="G4398" t="s">
        <v>40</v>
      </c>
      <c r="H4398" t="s">
        <v>60</v>
      </c>
      <c r="I4398" t="s">
        <v>61</v>
      </c>
      <c r="J4398" t="s">
        <v>43</v>
      </c>
      <c r="K4398">
        <v>26</v>
      </c>
      <c r="L4398" s="1">
        <v>748</v>
      </c>
      <c r="M4398" t="s">
        <v>53</v>
      </c>
      <c r="N4398" t="s">
        <v>54</v>
      </c>
      <c r="O4398" t="s">
        <v>101</v>
      </c>
      <c r="P4398">
        <v>25</v>
      </c>
      <c r="Q4398">
        <v>52</v>
      </c>
      <c r="R4398">
        <v>11</v>
      </c>
      <c r="S4398">
        <v>2</v>
      </c>
      <c r="T4398">
        <v>4.9000000000000004</v>
      </c>
      <c r="U4398">
        <v>0</v>
      </c>
      <c r="V4398">
        <v>9</v>
      </c>
      <c r="W4398" s="1">
        <v>998</v>
      </c>
      <c r="X4398" s="1">
        <v>592</v>
      </c>
      <c r="Y4398" s="1">
        <v>1636.6</v>
      </c>
      <c r="Z4398" t="s">
        <v>47</v>
      </c>
      <c r="AA4398" t="s">
        <v>76</v>
      </c>
      <c r="AB4398" s="1">
        <v>0</v>
      </c>
      <c r="AC4398">
        <v>1</v>
      </c>
      <c r="AD4398">
        <v>1</v>
      </c>
      <c r="AE4398">
        <v>0</v>
      </c>
      <c r="AF4398">
        <v>0</v>
      </c>
      <c r="AG4398" t="s">
        <v>49</v>
      </c>
      <c r="AH4398">
        <f>IF(OR(Cleaned_Data_Table[[#This Row],[Appointment Status]]="No Show", Cleaned_Data_Table[[#This Row],[Appointment Status]]="Cancelled"), 1, 0)</f>
        <v>0</v>
      </c>
      <c r="AI4398" t="str">
        <f>IF(Cleaned_Data_Table[[#This Row],[Emergency Case]]=1, "Emergency Care", "Standard Care")</f>
        <v>Standard Care</v>
      </c>
    </row>
    <row r="4399" spans="1:35">
      <c r="A4399" t="s">
        <v>4508</v>
      </c>
      <c r="B4399">
        <v>25</v>
      </c>
      <c r="C4399" t="s">
        <v>37</v>
      </c>
      <c r="D4399" t="s">
        <v>100</v>
      </c>
      <c r="E4399">
        <v>29.9</v>
      </c>
      <c r="F4399" t="s">
        <v>52</v>
      </c>
      <c r="G4399" t="s">
        <v>40</v>
      </c>
      <c r="H4399" t="s">
        <v>94</v>
      </c>
      <c r="I4399" t="s">
        <v>95</v>
      </c>
      <c r="J4399" t="s">
        <v>90</v>
      </c>
      <c r="K4399">
        <v>28</v>
      </c>
      <c r="L4399" s="1">
        <v>927</v>
      </c>
      <c r="M4399" t="s">
        <v>44</v>
      </c>
      <c r="N4399" t="s">
        <v>54</v>
      </c>
      <c r="O4399" t="s">
        <v>101</v>
      </c>
      <c r="P4399">
        <v>23</v>
      </c>
      <c r="Q4399">
        <v>12</v>
      </c>
      <c r="R4399">
        <v>8</v>
      </c>
      <c r="S4399">
        <v>3</v>
      </c>
      <c r="T4399">
        <v>4.7</v>
      </c>
      <c r="U4399">
        <v>0</v>
      </c>
      <c r="V4399">
        <v>10</v>
      </c>
      <c r="W4399" s="1">
        <v>11591</v>
      </c>
      <c r="X4399" s="1">
        <v>13916</v>
      </c>
      <c r="Y4399" s="1">
        <v>26434</v>
      </c>
      <c r="Z4399" t="s">
        <v>125</v>
      </c>
      <c r="AA4399" t="s">
        <v>57</v>
      </c>
      <c r="AB4399" s="1">
        <v>0</v>
      </c>
      <c r="AC4399">
        <v>0</v>
      </c>
      <c r="AD4399">
        <v>1</v>
      </c>
      <c r="AE4399">
        <v>0</v>
      </c>
      <c r="AF4399">
        <v>0</v>
      </c>
      <c r="AG4399" t="s">
        <v>91</v>
      </c>
      <c r="AH4399">
        <f>IF(OR(Cleaned_Data_Table[[#This Row],[Appointment Status]]="No Show", Cleaned_Data_Table[[#This Row],[Appointment Status]]="Cancelled"), 1, 0)</f>
        <v>1</v>
      </c>
      <c r="AI4399" t="str">
        <f>IF(Cleaned_Data_Table[[#This Row],[Emergency Case]]=1, "Emergency Care", "Standard Care")</f>
        <v>Standard Care</v>
      </c>
    </row>
    <row r="4400" spans="1:35">
      <c r="A4400" t="s">
        <v>4509</v>
      </c>
      <c r="B4400">
        <v>52</v>
      </c>
      <c r="C4400" t="s">
        <v>37</v>
      </c>
      <c r="D4400" t="s">
        <v>84</v>
      </c>
      <c r="E4400">
        <v>15</v>
      </c>
      <c r="F4400" t="s">
        <v>52</v>
      </c>
      <c r="G4400" t="s">
        <v>66</v>
      </c>
      <c r="H4400" t="s">
        <v>129</v>
      </c>
      <c r="I4400" t="s">
        <v>130</v>
      </c>
      <c r="J4400" t="s">
        <v>110</v>
      </c>
      <c r="K4400">
        <v>22</v>
      </c>
      <c r="L4400" s="1">
        <v>678</v>
      </c>
      <c r="M4400" t="s">
        <v>53</v>
      </c>
      <c r="N4400" t="s">
        <v>45</v>
      </c>
      <c r="O4400" t="s">
        <v>55</v>
      </c>
      <c r="P4400">
        <v>10</v>
      </c>
      <c r="Q4400">
        <v>18</v>
      </c>
      <c r="R4400">
        <v>8</v>
      </c>
      <c r="S4400">
        <v>1</v>
      </c>
      <c r="T4400">
        <v>4.2</v>
      </c>
      <c r="U4400">
        <v>0</v>
      </c>
      <c r="V4400">
        <v>10</v>
      </c>
      <c r="W4400" s="1">
        <v>1386</v>
      </c>
      <c r="X4400" s="1">
        <v>2597</v>
      </c>
      <c r="Y4400" s="1">
        <v>3262.7</v>
      </c>
      <c r="Z4400" t="s">
        <v>47</v>
      </c>
      <c r="AA4400" t="s">
        <v>48</v>
      </c>
      <c r="AB4400" s="1">
        <v>0</v>
      </c>
      <c r="AC4400">
        <v>0</v>
      </c>
      <c r="AD4400">
        <v>0</v>
      </c>
      <c r="AE4400">
        <v>0</v>
      </c>
      <c r="AF4400">
        <v>0</v>
      </c>
      <c r="AG4400" t="s">
        <v>87</v>
      </c>
      <c r="AH4400">
        <f>IF(OR(Cleaned_Data_Table[[#This Row],[Appointment Status]]="No Show", Cleaned_Data_Table[[#This Row],[Appointment Status]]="Cancelled"), 1, 0)</f>
        <v>0</v>
      </c>
      <c r="AI4400" t="str">
        <f>IF(Cleaned_Data_Table[[#This Row],[Emergency Case]]=1, "Emergency Care", "Standard Care")</f>
        <v>Standard Care</v>
      </c>
    </row>
    <row r="4401" spans="1:35">
      <c r="A4401" t="s">
        <v>4510</v>
      </c>
      <c r="B4401">
        <v>18</v>
      </c>
      <c r="C4401" t="s">
        <v>51</v>
      </c>
      <c r="D4401" t="s">
        <v>59</v>
      </c>
      <c r="E4401">
        <v>25.6</v>
      </c>
      <c r="F4401" t="s">
        <v>39</v>
      </c>
      <c r="G4401" t="s">
        <v>66</v>
      </c>
      <c r="H4401" t="s">
        <v>60</v>
      </c>
      <c r="I4401" t="s">
        <v>61</v>
      </c>
      <c r="J4401" t="s">
        <v>90</v>
      </c>
      <c r="K4401">
        <v>28</v>
      </c>
      <c r="L4401" s="1">
        <v>893</v>
      </c>
      <c r="M4401" t="s">
        <v>44</v>
      </c>
      <c r="N4401" t="s">
        <v>81</v>
      </c>
      <c r="O4401" t="s">
        <v>111</v>
      </c>
      <c r="P4401">
        <v>11</v>
      </c>
      <c r="Q4401">
        <v>5</v>
      </c>
      <c r="R4401">
        <v>8</v>
      </c>
      <c r="S4401">
        <v>1</v>
      </c>
      <c r="T4401">
        <v>4.2</v>
      </c>
      <c r="U4401">
        <v>0</v>
      </c>
      <c r="V4401">
        <v>10</v>
      </c>
      <c r="W4401" s="1">
        <v>14054</v>
      </c>
      <c r="X4401" s="1">
        <v>4161</v>
      </c>
      <c r="Y4401" s="1">
        <v>19108</v>
      </c>
      <c r="Z4401" t="s">
        <v>47</v>
      </c>
      <c r="AA4401" t="s">
        <v>57</v>
      </c>
      <c r="AB4401" s="1">
        <v>0</v>
      </c>
      <c r="AC4401">
        <v>0</v>
      </c>
      <c r="AD4401">
        <v>0</v>
      </c>
      <c r="AE4401">
        <v>0</v>
      </c>
      <c r="AF4401">
        <v>0</v>
      </c>
      <c r="AG4401" t="s">
        <v>87</v>
      </c>
      <c r="AH4401">
        <f>IF(OR(Cleaned_Data_Table[[#This Row],[Appointment Status]]="No Show", Cleaned_Data_Table[[#This Row],[Appointment Status]]="Cancelled"), 1, 0)</f>
        <v>0</v>
      </c>
      <c r="AI4401" t="str">
        <f>IF(Cleaned_Data_Table[[#This Row],[Emergency Case]]=1, "Emergency Care", "Standard Care")</f>
        <v>Standard Care</v>
      </c>
    </row>
    <row r="4402" spans="1:35">
      <c r="A4402" t="s">
        <v>4511</v>
      </c>
      <c r="B4402">
        <v>1</v>
      </c>
      <c r="C4402" t="s">
        <v>51</v>
      </c>
      <c r="D4402" t="s">
        <v>78</v>
      </c>
      <c r="E4402">
        <v>19.399999999999999</v>
      </c>
      <c r="F4402" t="s">
        <v>103</v>
      </c>
      <c r="G4402" t="s">
        <v>66</v>
      </c>
      <c r="H4402" t="s">
        <v>94</v>
      </c>
      <c r="I4402" t="s">
        <v>95</v>
      </c>
      <c r="J4402" t="s">
        <v>43</v>
      </c>
      <c r="K4402">
        <v>2</v>
      </c>
      <c r="L4402" s="1">
        <v>298</v>
      </c>
      <c r="M4402" t="s">
        <v>53</v>
      </c>
      <c r="N4402" t="s">
        <v>69</v>
      </c>
      <c r="O4402" t="s">
        <v>98</v>
      </c>
      <c r="P4402">
        <v>20</v>
      </c>
      <c r="Q4402">
        <v>20</v>
      </c>
      <c r="R4402">
        <v>0</v>
      </c>
      <c r="S4402">
        <v>0</v>
      </c>
      <c r="T4402">
        <v>4.0999999999999996</v>
      </c>
      <c r="U4402">
        <v>0</v>
      </c>
      <c r="V4402">
        <v>10</v>
      </c>
      <c r="W4402" s="1">
        <v>956</v>
      </c>
      <c r="X4402" s="1">
        <v>558</v>
      </c>
      <c r="Y4402" s="1">
        <v>1268.4000000000001</v>
      </c>
      <c r="Z4402" t="s">
        <v>47</v>
      </c>
      <c r="AA4402" t="s">
        <v>112</v>
      </c>
      <c r="AB4402" s="1">
        <v>0</v>
      </c>
      <c r="AC4402">
        <v>0</v>
      </c>
      <c r="AD4402">
        <v>1</v>
      </c>
      <c r="AE4402">
        <v>0</v>
      </c>
      <c r="AF4402">
        <v>0</v>
      </c>
      <c r="AG4402" t="s">
        <v>49</v>
      </c>
      <c r="AH4402">
        <f>IF(OR(Cleaned_Data_Table[[#This Row],[Appointment Status]]="No Show", Cleaned_Data_Table[[#This Row],[Appointment Status]]="Cancelled"), 1, 0)</f>
        <v>0</v>
      </c>
      <c r="AI4402" t="str">
        <f>IF(Cleaned_Data_Table[[#This Row],[Emergency Case]]=1, "Emergency Care", "Standard Care")</f>
        <v>Standard Care</v>
      </c>
    </row>
    <row r="4403" spans="1:35">
      <c r="A4403" t="s">
        <v>4512</v>
      </c>
      <c r="B4403">
        <v>21</v>
      </c>
      <c r="C4403" t="s">
        <v>37</v>
      </c>
      <c r="D4403" t="s">
        <v>93</v>
      </c>
      <c r="E4403">
        <v>30</v>
      </c>
      <c r="F4403" t="s">
        <v>89</v>
      </c>
      <c r="G4403" t="s">
        <v>66</v>
      </c>
      <c r="H4403" t="s">
        <v>79</v>
      </c>
      <c r="I4403" t="s">
        <v>80</v>
      </c>
      <c r="J4403" t="s">
        <v>43</v>
      </c>
      <c r="K4403">
        <v>29</v>
      </c>
      <c r="L4403" s="1">
        <v>967</v>
      </c>
      <c r="M4403" t="s">
        <v>53</v>
      </c>
      <c r="N4403" t="s">
        <v>54</v>
      </c>
      <c r="O4403" t="s">
        <v>82</v>
      </c>
      <c r="P4403">
        <v>14</v>
      </c>
      <c r="Q4403">
        <v>55</v>
      </c>
      <c r="R4403">
        <v>13</v>
      </c>
      <c r="S4403">
        <v>2</v>
      </c>
      <c r="T4403">
        <v>4.0999999999999996</v>
      </c>
      <c r="U4403">
        <v>0</v>
      </c>
      <c r="V4403">
        <v>8.4</v>
      </c>
      <c r="W4403" s="1">
        <v>120</v>
      </c>
      <c r="X4403" s="1">
        <v>835</v>
      </c>
      <c r="Y4403" s="1">
        <v>1345.4</v>
      </c>
      <c r="Z4403" t="s">
        <v>47</v>
      </c>
      <c r="AA4403" t="s">
        <v>57</v>
      </c>
      <c r="AB4403" s="1">
        <v>0</v>
      </c>
      <c r="AC4403">
        <v>1</v>
      </c>
      <c r="AD4403">
        <v>0</v>
      </c>
      <c r="AE4403">
        <v>0</v>
      </c>
      <c r="AF4403">
        <v>0</v>
      </c>
      <c r="AG4403" t="s">
        <v>49</v>
      </c>
      <c r="AH4403">
        <f>IF(OR(Cleaned_Data_Table[[#This Row],[Appointment Status]]="No Show", Cleaned_Data_Table[[#This Row],[Appointment Status]]="Cancelled"), 1, 0)</f>
        <v>0</v>
      </c>
      <c r="AI4403" t="str">
        <f>IF(Cleaned_Data_Table[[#This Row],[Emergency Case]]=1, "Emergency Care", "Standard Care")</f>
        <v>Standard Care</v>
      </c>
    </row>
    <row r="4404" spans="1:35">
      <c r="A4404" t="s">
        <v>4513</v>
      </c>
      <c r="B4404">
        <v>2</v>
      </c>
      <c r="C4404" t="s">
        <v>37</v>
      </c>
      <c r="D4404" t="s">
        <v>84</v>
      </c>
      <c r="E4404">
        <v>26</v>
      </c>
      <c r="F4404" t="s">
        <v>52</v>
      </c>
      <c r="G4404" t="s">
        <v>66</v>
      </c>
      <c r="H4404" t="s">
        <v>60</v>
      </c>
      <c r="I4404" t="s">
        <v>61</v>
      </c>
      <c r="J4404" t="s">
        <v>43</v>
      </c>
      <c r="K4404">
        <v>15</v>
      </c>
      <c r="L4404" s="1">
        <v>670</v>
      </c>
      <c r="M4404" t="s">
        <v>44</v>
      </c>
      <c r="N4404" t="s">
        <v>124</v>
      </c>
      <c r="O4404" t="s">
        <v>111</v>
      </c>
      <c r="P4404">
        <v>4</v>
      </c>
      <c r="Q4404">
        <v>46</v>
      </c>
      <c r="R4404">
        <v>2</v>
      </c>
      <c r="S4404">
        <v>0</v>
      </c>
      <c r="T4404">
        <v>3.7</v>
      </c>
      <c r="U4404">
        <v>0</v>
      </c>
      <c r="V4404">
        <v>8.8000000000000007</v>
      </c>
      <c r="W4404" s="1">
        <v>587</v>
      </c>
      <c r="X4404" s="1">
        <v>769</v>
      </c>
      <c r="Y4404" s="1">
        <v>2026</v>
      </c>
      <c r="Z4404" t="s">
        <v>47</v>
      </c>
      <c r="AA4404" t="s">
        <v>112</v>
      </c>
      <c r="AB4404" s="1">
        <v>0</v>
      </c>
      <c r="AC4404">
        <v>1</v>
      </c>
      <c r="AD4404">
        <v>0</v>
      </c>
      <c r="AE4404">
        <v>0</v>
      </c>
      <c r="AF4404">
        <v>0</v>
      </c>
      <c r="AG4404" t="s">
        <v>87</v>
      </c>
      <c r="AH4404">
        <f>IF(OR(Cleaned_Data_Table[[#This Row],[Appointment Status]]="No Show", Cleaned_Data_Table[[#This Row],[Appointment Status]]="Cancelled"), 1, 0)</f>
        <v>0</v>
      </c>
      <c r="AI4404" t="str">
        <f>IF(Cleaned_Data_Table[[#This Row],[Emergency Case]]=1, "Emergency Care", "Standard Care")</f>
        <v>Standard Care</v>
      </c>
    </row>
    <row r="4405" spans="1:35">
      <c r="A4405" t="s">
        <v>4514</v>
      </c>
      <c r="B4405">
        <v>12</v>
      </c>
      <c r="C4405" t="s">
        <v>51</v>
      </c>
      <c r="D4405" t="s">
        <v>118</v>
      </c>
      <c r="E4405">
        <v>23.9</v>
      </c>
      <c r="F4405" t="s">
        <v>103</v>
      </c>
      <c r="G4405" t="s">
        <v>66</v>
      </c>
      <c r="H4405" t="s">
        <v>104</v>
      </c>
      <c r="I4405" t="s">
        <v>105</v>
      </c>
      <c r="J4405" t="s">
        <v>110</v>
      </c>
      <c r="K4405">
        <v>22</v>
      </c>
      <c r="L4405" s="1">
        <v>652</v>
      </c>
      <c r="M4405" t="s">
        <v>53</v>
      </c>
      <c r="N4405" t="s">
        <v>81</v>
      </c>
      <c r="O4405" t="s">
        <v>75</v>
      </c>
      <c r="P4405">
        <v>10</v>
      </c>
      <c r="Q4405">
        <v>16</v>
      </c>
      <c r="R4405">
        <v>14</v>
      </c>
      <c r="S4405">
        <v>4</v>
      </c>
      <c r="T4405">
        <v>3.1</v>
      </c>
      <c r="U4405">
        <v>0</v>
      </c>
      <c r="V4405">
        <v>10</v>
      </c>
      <c r="W4405" s="1">
        <v>2724</v>
      </c>
      <c r="X4405" s="1">
        <v>1207</v>
      </c>
      <c r="Y4405" s="1">
        <v>3208.1</v>
      </c>
      <c r="Z4405" t="s">
        <v>47</v>
      </c>
      <c r="AA4405" t="s">
        <v>112</v>
      </c>
      <c r="AB4405" s="1">
        <v>0</v>
      </c>
      <c r="AC4405">
        <v>0</v>
      </c>
      <c r="AD4405">
        <v>0</v>
      </c>
      <c r="AE4405">
        <v>0</v>
      </c>
      <c r="AF4405">
        <v>0</v>
      </c>
      <c r="AG4405" t="s">
        <v>87</v>
      </c>
      <c r="AH4405">
        <f>IF(OR(Cleaned_Data_Table[[#This Row],[Appointment Status]]="No Show", Cleaned_Data_Table[[#This Row],[Appointment Status]]="Cancelled"), 1, 0)</f>
        <v>0</v>
      </c>
      <c r="AI4405" t="str">
        <f>IF(Cleaned_Data_Table[[#This Row],[Emergency Case]]=1, "Emergency Care", "Standard Care")</f>
        <v>Standard Care</v>
      </c>
    </row>
    <row r="4406" spans="1:35">
      <c r="A4406" t="s">
        <v>4515</v>
      </c>
      <c r="B4406">
        <v>3</v>
      </c>
      <c r="C4406" t="s">
        <v>51</v>
      </c>
      <c r="D4406" t="s">
        <v>65</v>
      </c>
      <c r="E4406">
        <v>26.9</v>
      </c>
      <c r="F4406" t="s">
        <v>52</v>
      </c>
      <c r="G4406" t="s">
        <v>40</v>
      </c>
      <c r="H4406" t="s">
        <v>138</v>
      </c>
      <c r="I4406" t="s">
        <v>139</v>
      </c>
      <c r="J4406" t="s">
        <v>90</v>
      </c>
      <c r="K4406">
        <v>9</v>
      </c>
      <c r="L4406" s="1">
        <v>451</v>
      </c>
      <c r="M4406" t="s">
        <v>44</v>
      </c>
      <c r="N4406" t="s">
        <v>54</v>
      </c>
      <c r="O4406" t="s">
        <v>98</v>
      </c>
      <c r="P4406">
        <v>13</v>
      </c>
      <c r="Q4406">
        <v>14</v>
      </c>
      <c r="R4406">
        <v>0</v>
      </c>
      <c r="S4406">
        <v>0</v>
      </c>
      <c r="T4406">
        <v>4.3</v>
      </c>
      <c r="U4406">
        <v>0</v>
      </c>
      <c r="V4406">
        <v>10</v>
      </c>
      <c r="W4406" s="1">
        <v>11493</v>
      </c>
      <c r="X4406" s="1">
        <v>10789</v>
      </c>
      <c r="Y4406" s="1">
        <v>22733</v>
      </c>
      <c r="Z4406" t="s">
        <v>47</v>
      </c>
      <c r="AA4406" t="s">
        <v>112</v>
      </c>
      <c r="AB4406" s="1">
        <v>0</v>
      </c>
      <c r="AC4406">
        <v>0</v>
      </c>
      <c r="AD4406">
        <v>0</v>
      </c>
      <c r="AE4406">
        <v>0</v>
      </c>
      <c r="AF4406">
        <v>0</v>
      </c>
      <c r="AG4406" t="s">
        <v>87</v>
      </c>
      <c r="AH4406">
        <f>IF(OR(Cleaned_Data_Table[[#This Row],[Appointment Status]]="No Show", Cleaned_Data_Table[[#This Row],[Appointment Status]]="Cancelled"), 1, 0)</f>
        <v>0</v>
      </c>
      <c r="AI4406" t="str">
        <f>IF(Cleaned_Data_Table[[#This Row],[Emergency Case]]=1, "Emergency Care", "Standard Care")</f>
        <v>Standard Care</v>
      </c>
    </row>
    <row r="4407" spans="1:35">
      <c r="A4407" t="s">
        <v>4516</v>
      </c>
      <c r="B4407">
        <v>36</v>
      </c>
      <c r="C4407" t="s">
        <v>51</v>
      </c>
      <c r="D4407" t="s">
        <v>65</v>
      </c>
      <c r="E4407">
        <v>15.1</v>
      </c>
      <c r="F4407" t="s">
        <v>52</v>
      </c>
      <c r="G4407" t="s">
        <v>66</v>
      </c>
      <c r="H4407" t="s">
        <v>94</v>
      </c>
      <c r="I4407" t="s">
        <v>95</v>
      </c>
      <c r="J4407" t="s">
        <v>110</v>
      </c>
      <c r="K4407">
        <v>29</v>
      </c>
      <c r="L4407" s="1">
        <v>957</v>
      </c>
      <c r="M4407" t="s">
        <v>53</v>
      </c>
      <c r="N4407" t="s">
        <v>69</v>
      </c>
      <c r="O4407" t="s">
        <v>106</v>
      </c>
      <c r="P4407">
        <v>29</v>
      </c>
      <c r="Q4407">
        <v>20</v>
      </c>
      <c r="R4407">
        <v>1</v>
      </c>
      <c r="S4407">
        <v>0</v>
      </c>
      <c r="T4407">
        <v>4.5999999999999996</v>
      </c>
      <c r="U4407">
        <v>0</v>
      </c>
      <c r="V4407">
        <v>10</v>
      </c>
      <c r="W4407" s="1">
        <v>3234</v>
      </c>
      <c r="X4407" s="1">
        <v>2870</v>
      </c>
      <c r="Y4407" s="1">
        <v>4942.7</v>
      </c>
      <c r="Z4407" t="s">
        <v>47</v>
      </c>
      <c r="AA4407" t="s">
        <v>48</v>
      </c>
      <c r="AB4407" s="1">
        <v>0</v>
      </c>
      <c r="AC4407">
        <v>0</v>
      </c>
      <c r="AD4407">
        <v>1</v>
      </c>
      <c r="AE4407">
        <v>0</v>
      </c>
      <c r="AF4407">
        <v>0</v>
      </c>
      <c r="AG4407" t="s">
        <v>87</v>
      </c>
      <c r="AH4407">
        <f>IF(OR(Cleaned_Data_Table[[#This Row],[Appointment Status]]="No Show", Cleaned_Data_Table[[#This Row],[Appointment Status]]="Cancelled"), 1, 0)</f>
        <v>0</v>
      </c>
      <c r="AI4407" t="str">
        <f>IF(Cleaned_Data_Table[[#This Row],[Emergency Case]]=1, "Emergency Care", "Standard Care")</f>
        <v>Standard Care</v>
      </c>
    </row>
    <row r="4408" spans="1:35">
      <c r="A4408" t="s">
        <v>4517</v>
      </c>
      <c r="B4408">
        <v>9</v>
      </c>
      <c r="C4408" t="s">
        <v>51</v>
      </c>
      <c r="D4408" t="s">
        <v>84</v>
      </c>
      <c r="E4408">
        <v>24.3</v>
      </c>
      <c r="F4408" t="s">
        <v>52</v>
      </c>
      <c r="G4408" t="s">
        <v>40</v>
      </c>
      <c r="H4408" t="s">
        <v>138</v>
      </c>
      <c r="I4408" t="s">
        <v>139</v>
      </c>
      <c r="J4408" t="s">
        <v>110</v>
      </c>
      <c r="K4408">
        <v>2</v>
      </c>
      <c r="L4408" s="1">
        <v>347</v>
      </c>
      <c r="M4408" t="s">
        <v>53</v>
      </c>
      <c r="N4408" t="s">
        <v>45</v>
      </c>
      <c r="O4408" t="s">
        <v>101</v>
      </c>
      <c r="P4408">
        <v>22</v>
      </c>
      <c r="Q4408">
        <v>11</v>
      </c>
      <c r="R4408">
        <v>5</v>
      </c>
      <c r="S4408">
        <v>1</v>
      </c>
      <c r="T4408">
        <v>3.7</v>
      </c>
      <c r="U4408">
        <v>0</v>
      </c>
      <c r="V4408">
        <v>10</v>
      </c>
      <c r="W4408" s="1">
        <v>4114</v>
      </c>
      <c r="X4408" s="1">
        <v>2680</v>
      </c>
      <c r="Y4408" s="1">
        <v>4998.7</v>
      </c>
      <c r="Z4408" t="s">
        <v>47</v>
      </c>
      <c r="AA4408" t="s">
        <v>112</v>
      </c>
      <c r="AB4408" s="1">
        <v>0</v>
      </c>
      <c r="AC4408">
        <v>0</v>
      </c>
      <c r="AD4408">
        <v>1</v>
      </c>
      <c r="AE4408">
        <v>0</v>
      </c>
      <c r="AF4408">
        <v>0</v>
      </c>
      <c r="AG4408" t="s">
        <v>87</v>
      </c>
      <c r="AH4408">
        <f>IF(OR(Cleaned_Data_Table[[#This Row],[Appointment Status]]="No Show", Cleaned_Data_Table[[#This Row],[Appointment Status]]="Cancelled"), 1, 0)</f>
        <v>0</v>
      </c>
      <c r="AI4408" t="str">
        <f>IF(Cleaned_Data_Table[[#This Row],[Emergency Case]]=1, "Emergency Care", "Standard Care")</f>
        <v>Standard Care</v>
      </c>
    </row>
    <row r="4409" spans="1:35">
      <c r="A4409" t="s">
        <v>4518</v>
      </c>
      <c r="B4409">
        <v>23</v>
      </c>
      <c r="C4409" t="s">
        <v>37</v>
      </c>
      <c r="D4409" t="s">
        <v>93</v>
      </c>
      <c r="E4409">
        <v>20.3</v>
      </c>
      <c r="F4409" t="s">
        <v>89</v>
      </c>
      <c r="G4409" t="s">
        <v>40</v>
      </c>
      <c r="H4409" t="s">
        <v>104</v>
      </c>
      <c r="I4409" t="s">
        <v>105</v>
      </c>
      <c r="J4409" t="s">
        <v>90</v>
      </c>
      <c r="K4409">
        <v>12</v>
      </c>
      <c r="L4409" s="1">
        <v>458</v>
      </c>
      <c r="M4409" t="s">
        <v>53</v>
      </c>
      <c r="N4409" t="s">
        <v>45</v>
      </c>
      <c r="O4409" t="s">
        <v>86</v>
      </c>
      <c r="P4409">
        <v>1</v>
      </c>
      <c r="Q4409">
        <v>6</v>
      </c>
      <c r="R4409">
        <v>3</v>
      </c>
      <c r="S4409">
        <v>1</v>
      </c>
      <c r="T4409">
        <v>4.9000000000000004</v>
      </c>
      <c r="U4409">
        <v>0</v>
      </c>
      <c r="V4409">
        <v>10</v>
      </c>
      <c r="W4409" s="1">
        <v>7811</v>
      </c>
      <c r="X4409" s="1">
        <v>11526</v>
      </c>
      <c r="Y4409" s="1">
        <v>13856.5</v>
      </c>
      <c r="Z4409" t="s">
        <v>47</v>
      </c>
      <c r="AA4409" t="s">
        <v>57</v>
      </c>
      <c r="AB4409" s="1">
        <v>0</v>
      </c>
      <c r="AC4409">
        <v>0</v>
      </c>
      <c r="AD4409">
        <v>0</v>
      </c>
      <c r="AE4409">
        <v>0</v>
      </c>
      <c r="AF4409">
        <v>0</v>
      </c>
      <c r="AG4409" t="s">
        <v>131</v>
      </c>
      <c r="AH4409">
        <f>IF(OR(Cleaned_Data_Table[[#This Row],[Appointment Status]]="No Show", Cleaned_Data_Table[[#This Row],[Appointment Status]]="Cancelled"), 1, 0)</f>
        <v>0</v>
      </c>
      <c r="AI4409" t="str">
        <f>IF(Cleaned_Data_Table[[#This Row],[Emergency Case]]=1, "Emergency Care", "Standard Care")</f>
        <v>Standard Care</v>
      </c>
    </row>
    <row r="4410" spans="1:35">
      <c r="A4410" t="s">
        <v>4519</v>
      </c>
      <c r="B4410">
        <v>55</v>
      </c>
      <c r="C4410" t="s">
        <v>51</v>
      </c>
      <c r="D4410" t="s">
        <v>116</v>
      </c>
      <c r="E4410">
        <v>24.5</v>
      </c>
      <c r="F4410" t="s">
        <v>103</v>
      </c>
      <c r="G4410" t="s">
        <v>66</v>
      </c>
      <c r="H4410" t="s">
        <v>138</v>
      </c>
      <c r="I4410" t="s">
        <v>139</v>
      </c>
      <c r="J4410" t="s">
        <v>90</v>
      </c>
      <c r="K4410">
        <v>8</v>
      </c>
      <c r="L4410" s="1">
        <v>507</v>
      </c>
      <c r="M4410" t="s">
        <v>44</v>
      </c>
      <c r="N4410" t="s">
        <v>62</v>
      </c>
      <c r="O4410" t="s">
        <v>86</v>
      </c>
      <c r="P4410">
        <v>23</v>
      </c>
      <c r="Q4410">
        <v>4</v>
      </c>
      <c r="R4410">
        <v>12</v>
      </c>
      <c r="S4410">
        <v>3</v>
      </c>
      <c r="T4410">
        <v>4.8</v>
      </c>
      <c r="U4410">
        <v>0</v>
      </c>
      <c r="V4410">
        <v>10</v>
      </c>
      <c r="W4410" s="1">
        <v>15247</v>
      </c>
      <c r="X4410" s="1">
        <v>6596</v>
      </c>
      <c r="Y4410" s="1">
        <v>22350</v>
      </c>
      <c r="Z4410" t="s">
        <v>56</v>
      </c>
      <c r="AA4410" t="s">
        <v>76</v>
      </c>
      <c r="AB4410" s="1">
        <v>22350</v>
      </c>
      <c r="AC4410">
        <v>0</v>
      </c>
      <c r="AD4410">
        <v>1</v>
      </c>
      <c r="AE4410">
        <v>0</v>
      </c>
      <c r="AF4410">
        <v>0</v>
      </c>
      <c r="AG4410" t="s">
        <v>91</v>
      </c>
      <c r="AH4410">
        <f>IF(OR(Cleaned_Data_Table[[#This Row],[Appointment Status]]="No Show", Cleaned_Data_Table[[#This Row],[Appointment Status]]="Cancelled"), 1, 0)</f>
        <v>1</v>
      </c>
      <c r="AI4410" t="str">
        <f>IF(Cleaned_Data_Table[[#This Row],[Emergency Case]]=1, "Emergency Care", "Standard Care")</f>
        <v>Standard Care</v>
      </c>
    </row>
    <row r="4411" spans="1:35">
      <c r="A4411" t="s">
        <v>4520</v>
      </c>
      <c r="B4411">
        <v>72</v>
      </c>
      <c r="C4411" t="s">
        <v>37</v>
      </c>
      <c r="D4411" t="s">
        <v>78</v>
      </c>
      <c r="E4411">
        <v>29</v>
      </c>
      <c r="F4411" t="s">
        <v>52</v>
      </c>
      <c r="G4411" t="s">
        <v>40</v>
      </c>
      <c r="H4411" t="s">
        <v>67</v>
      </c>
      <c r="I4411" t="s">
        <v>68</v>
      </c>
      <c r="J4411" t="s">
        <v>110</v>
      </c>
      <c r="K4411">
        <v>14</v>
      </c>
      <c r="L4411" s="1">
        <v>655</v>
      </c>
      <c r="M4411" t="s">
        <v>53</v>
      </c>
      <c r="N4411" t="s">
        <v>54</v>
      </c>
      <c r="O4411" t="s">
        <v>70</v>
      </c>
      <c r="P4411">
        <v>25</v>
      </c>
      <c r="Q4411">
        <v>12</v>
      </c>
      <c r="R4411">
        <v>14</v>
      </c>
      <c r="S4411">
        <v>1</v>
      </c>
      <c r="T4411">
        <v>4.5999999999999996</v>
      </c>
      <c r="U4411">
        <v>0</v>
      </c>
      <c r="V4411">
        <v>10</v>
      </c>
      <c r="W4411" s="1">
        <v>1236</v>
      </c>
      <c r="X4411" s="1">
        <v>2667</v>
      </c>
      <c r="Y4411" s="1">
        <v>3190.6</v>
      </c>
      <c r="Z4411" t="s">
        <v>56</v>
      </c>
      <c r="AA4411" t="s">
        <v>76</v>
      </c>
      <c r="AB4411" s="1">
        <v>4558</v>
      </c>
      <c r="AC4411">
        <v>0</v>
      </c>
      <c r="AD4411">
        <v>1</v>
      </c>
      <c r="AE4411">
        <v>0</v>
      </c>
      <c r="AF4411">
        <v>0</v>
      </c>
      <c r="AG4411" t="s">
        <v>87</v>
      </c>
      <c r="AH4411">
        <f>IF(OR(Cleaned_Data_Table[[#This Row],[Appointment Status]]="No Show", Cleaned_Data_Table[[#This Row],[Appointment Status]]="Cancelled"), 1, 0)</f>
        <v>1</v>
      </c>
      <c r="AI4411" t="str">
        <f>IF(Cleaned_Data_Table[[#This Row],[Emergency Case]]=1, "Emergency Care", "Standard Care")</f>
        <v>Standard Care</v>
      </c>
    </row>
    <row r="4412" spans="1:35">
      <c r="A4412" t="s">
        <v>4521</v>
      </c>
      <c r="B4412">
        <v>63</v>
      </c>
      <c r="C4412" t="s">
        <v>37</v>
      </c>
      <c r="D4412" t="s">
        <v>84</v>
      </c>
      <c r="E4412">
        <v>30</v>
      </c>
      <c r="F4412" t="s">
        <v>52</v>
      </c>
      <c r="G4412" t="s">
        <v>40</v>
      </c>
      <c r="H4412" t="s">
        <v>94</v>
      </c>
      <c r="I4412" t="s">
        <v>95</v>
      </c>
      <c r="J4412" t="s">
        <v>43</v>
      </c>
      <c r="K4412">
        <v>22</v>
      </c>
      <c r="L4412" s="1">
        <v>780</v>
      </c>
      <c r="M4412" t="s">
        <v>53</v>
      </c>
      <c r="N4412" t="s">
        <v>69</v>
      </c>
      <c r="O4412" t="s">
        <v>70</v>
      </c>
      <c r="P4412">
        <v>15</v>
      </c>
      <c r="Q4412">
        <v>28</v>
      </c>
      <c r="R4412">
        <v>11</v>
      </c>
      <c r="S4412">
        <v>2</v>
      </c>
      <c r="T4412">
        <v>3.1</v>
      </c>
      <c r="U4412">
        <v>0</v>
      </c>
      <c r="V4412">
        <v>9.6999999999999993</v>
      </c>
      <c r="W4412" s="1">
        <v>583</v>
      </c>
      <c r="X4412" s="1">
        <v>910</v>
      </c>
      <c r="Y4412" s="1">
        <v>1591.1</v>
      </c>
      <c r="Z4412" t="s">
        <v>47</v>
      </c>
      <c r="AA4412" t="s">
        <v>76</v>
      </c>
      <c r="AB4412" s="1">
        <v>0</v>
      </c>
      <c r="AC4412">
        <v>0</v>
      </c>
      <c r="AD4412">
        <v>1</v>
      </c>
      <c r="AE4412">
        <v>0</v>
      </c>
      <c r="AF4412">
        <v>0</v>
      </c>
      <c r="AG4412" t="s">
        <v>49</v>
      </c>
      <c r="AH4412">
        <f>IF(OR(Cleaned_Data_Table[[#This Row],[Appointment Status]]="No Show", Cleaned_Data_Table[[#This Row],[Appointment Status]]="Cancelled"), 1, 0)</f>
        <v>0</v>
      </c>
      <c r="AI4412" t="str">
        <f>IF(Cleaned_Data_Table[[#This Row],[Emergency Case]]=1, "Emergency Care", "Standard Care")</f>
        <v>Standard Care</v>
      </c>
    </row>
    <row r="4413" spans="1:35">
      <c r="A4413" t="s">
        <v>4522</v>
      </c>
      <c r="B4413">
        <v>45</v>
      </c>
      <c r="C4413" t="s">
        <v>37</v>
      </c>
      <c r="D4413" t="s">
        <v>78</v>
      </c>
      <c r="E4413">
        <v>25</v>
      </c>
      <c r="F4413" t="s">
        <v>52</v>
      </c>
      <c r="G4413" t="s">
        <v>85</v>
      </c>
      <c r="H4413" t="s">
        <v>73</v>
      </c>
      <c r="I4413" t="s">
        <v>74</v>
      </c>
      <c r="J4413" t="s">
        <v>43</v>
      </c>
      <c r="K4413">
        <v>16</v>
      </c>
      <c r="L4413" s="1">
        <v>642</v>
      </c>
      <c r="M4413" t="s">
        <v>44</v>
      </c>
      <c r="N4413" t="s">
        <v>124</v>
      </c>
      <c r="O4413" t="s">
        <v>70</v>
      </c>
      <c r="P4413">
        <v>0</v>
      </c>
      <c r="Q4413">
        <v>36</v>
      </c>
      <c r="R4413">
        <v>1</v>
      </c>
      <c r="S4413">
        <v>0</v>
      </c>
      <c r="T4413">
        <v>4</v>
      </c>
      <c r="U4413">
        <v>1</v>
      </c>
      <c r="V4413">
        <v>9.6</v>
      </c>
      <c r="W4413" s="1">
        <v>878</v>
      </c>
      <c r="X4413" s="1">
        <v>746</v>
      </c>
      <c r="Y4413" s="1">
        <v>2266</v>
      </c>
      <c r="Z4413" t="s">
        <v>47</v>
      </c>
      <c r="AA4413" t="s">
        <v>48</v>
      </c>
      <c r="AB4413" s="1">
        <v>0</v>
      </c>
      <c r="AC4413">
        <v>1</v>
      </c>
      <c r="AD4413">
        <v>0</v>
      </c>
      <c r="AE4413">
        <v>0</v>
      </c>
      <c r="AF4413">
        <v>0</v>
      </c>
      <c r="AG4413" t="s">
        <v>87</v>
      </c>
      <c r="AH4413">
        <f>IF(OR(Cleaned_Data_Table[[#This Row],[Appointment Status]]="No Show", Cleaned_Data_Table[[#This Row],[Appointment Status]]="Cancelled"), 1, 0)</f>
        <v>0</v>
      </c>
      <c r="AI4413" t="str">
        <f>IF(Cleaned_Data_Table[[#This Row],[Emergency Case]]=1, "Emergency Care", "Standard Care")</f>
        <v>Emergency Care</v>
      </c>
    </row>
    <row r="4414" spans="1:35">
      <c r="A4414" t="s">
        <v>4523</v>
      </c>
      <c r="B4414">
        <v>80</v>
      </c>
      <c r="C4414" t="s">
        <v>37</v>
      </c>
      <c r="D4414" t="s">
        <v>59</v>
      </c>
      <c r="E4414">
        <v>27</v>
      </c>
      <c r="F4414" t="s">
        <v>52</v>
      </c>
      <c r="G4414" t="s">
        <v>66</v>
      </c>
      <c r="H4414" t="s">
        <v>108</v>
      </c>
      <c r="I4414" t="s">
        <v>109</v>
      </c>
      <c r="J4414" t="s">
        <v>90</v>
      </c>
      <c r="K4414">
        <v>18</v>
      </c>
      <c r="L4414" s="1">
        <v>605</v>
      </c>
      <c r="M4414" t="s">
        <v>53</v>
      </c>
      <c r="N4414" t="s">
        <v>69</v>
      </c>
      <c r="O4414" t="s">
        <v>111</v>
      </c>
      <c r="P4414">
        <v>12</v>
      </c>
      <c r="Q4414">
        <v>5</v>
      </c>
      <c r="R4414">
        <v>6</v>
      </c>
      <c r="S4414">
        <v>1</v>
      </c>
      <c r="T4414">
        <v>4</v>
      </c>
      <c r="U4414">
        <v>0</v>
      </c>
      <c r="V4414">
        <v>10</v>
      </c>
      <c r="W4414" s="1">
        <v>13345</v>
      </c>
      <c r="X4414" s="1">
        <v>8057</v>
      </c>
      <c r="Y4414" s="1">
        <v>15404.9</v>
      </c>
      <c r="Z4414" t="s">
        <v>47</v>
      </c>
      <c r="AA4414" t="s">
        <v>71</v>
      </c>
      <c r="AB4414" s="1">
        <v>0</v>
      </c>
      <c r="AC4414">
        <v>0</v>
      </c>
      <c r="AD4414">
        <v>0</v>
      </c>
      <c r="AE4414">
        <v>0</v>
      </c>
      <c r="AF4414">
        <v>0</v>
      </c>
      <c r="AG4414" t="s">
        <v>87</v>
      </c>
      <c r="AH4414">
        <f>IF(OR(Cleaned_Data_Table[[#This Row],[Appointment Status]]="No Show", Cleaned_Data_Table[[#This Row],[Appointment Status]]="Cancelled"), 1, 0)</f>
        <v>0</v>
      </c>
      <c r="AI4414" t="str">
        <f>IF(Cleaned_Data_Table[[#This Row],[Emergency Case]]=1, "Emergency Care", "Standard Care")</f>
        <v>Standard Care</v>
      </c>
    </row>
    <row r="4415" spans="1:35">
      <c r="A4415" t="s">
        <v>4524</v>
      </c>
      <c r="B4415">
        <v>66</v>
      </c>
      <c r="C4415" t="s">
        <v>51</v>
      </c>
      <c r="D4415" t="s">
        <v>78</v>
      </c>
      <c r="E4415">
        <v>25.9</v>
      </c>
      <c r="F4415" t="s">
        <v>89</v>
      </c>
      <c r="G4415" t="s">
        <v>40</v>
      </c>
      <c r="H4415" t="s">
        <v>108</v>
      </c>
      <c r="I4415" t="s">
        <v>109</v>
      </c>
      <c r="J4415" t="s">
        <v>110</v>
      </c>
      <c r="K4415">
        <v>21</v>
      </c>
      <c r="L4415" s="1">
        <v>698</v>
      </c>
      <c r="M4415" t="s">
        <v>44</v>
      </c>
      <c r="N4415" t="s">
        <v>62</v>
      </c>
      <c r="O4415" t="s">
        <v>82</v>
      </c>
      <c r="P4415">
        <v>11</v>
      </c>
      <c r="Q4415">
        <v>24</v>
      </c>
      <c r="R4415">
        <v>0</v>
      </c>
      <c r="S4415">
        <v>0</v>
      </c>
      <c r="T4415">
        <v>4.3</v>
      </c>
      <c r="U4415">
        <v>0</v>
      </c>
      <c r="V4415">
        <v>10</v>
      </c>
      <c r="W4415" s="1">
        <v>2158</v>
      </c>
      <c r="X4415" s="1">
        <v>2843</v>
      </c>
      <c r="Y4415" s="1">
        <v>5699</v>
      </c>
      <c r="Z4415" t="s">
        <v>47</v>
      </c>
      <c r="AA4415" t="s">
        <v>76</v>
      </c>
      <c r="AB4415" s="1">
        <v>0</v>
      </c>
      <c r="AC4415">
        <v>0</v>
      </c>
      <c r="AD4415">
        <v>0</v>
      </c>
      <c r="AE4415">
        <v>0</v>
      </c>
      <c r="AF4415">
        <v>0</v>
      </c>
      <c r="AG4415" t="s">
        <v>87</v>
      </c>
      <c r="AH4415">
        <f>IF(OR(Cleaned_Data_Table[[#This Row],[Appointment Status]]="No Show", Cleaned_Data_Table[[#This Row],[Appointment Status]]="Cancelled"), 1, 0)</f>
        <v>0</v>
      </c>
      <c r="AI4415" t="str">
        <f>IF(Cleaned_Data_Table[[#This Row],[Emergency Case]]=1, "Emergency Care", "Standard Care")</f>
        <v>Standard Care</v>
      </c>
    </row>
    <row r="4416" spans="1:35">
      <c r="A4416" t="s">
        <v>4525</v>
      </c>
      <c r="B4416">
        <v>78</v>
      </c>
      <c r="C4416" t="s">
        <v>51</v>
      </c>
      <c r="D4416" t="s">
        <v>100</v>
      </c>
      <c r="E4416">
        <v>26.2</v>
      </c>
      <c r="F4416" t="s">
        <v>39</v>
      </c>
      <c r="G4416" t="s">
        <v>40</v>
      </c>
      <c r="H4416" t="s">
        <v>108</v>
      </c>
      <c r="I4416" t="s">
        <v>109</v>
      </c>
      <c r="J4416" t="s">
        <v>43</v>
      </c>
      <c r="K4416">
        <v>9</v>
      </c>
      <c r="L4416" s="1">
        <v>526</v>
      </c>
      <c r="M4416" t="s">
        <v>53</v>
      </c>
      <c r="N4416" t="s">
        <v>81</v>
      </c>
      <c r="O4416" t="s">
        <v>106</v>
      </c>
      <c r="P4416">
        <v>22</v>
      </c>
      <c r="Q4416">
        <v>56</v>
      </c>
      <c r="R4416">
        <v>12</v>
      </c>
      <c r="S4416">
        <v>1</v>
      </c>
      <c r="T4416">
        <v>3.7</v>
      </c>
      <c r="U4416">
        <v>0</v>
      </c>
      <c r="V4416">
        <v>8.1</v>
      </c>
      <c r="W4416" s="1">
        <v>461</v>
      </c>
      <c r="X4416" s="1">
        <v>48</v>
      </c>
      <c r="Y4416" s="1">
        <v>724.5</v>
      </c>
      <c r="Z4416" t="s">
        <v>47</v>
      </c>
      <c r="AA4416" t="s">
        <v>71</v>
      </c>
      <c r="AB4416" s="1">
        <v>0</v>
      </c>
      <c r="AC4416">
        <v>1</v>
      </c>
      <c r="AD4416">
        <v>1</v>
      </c>
      <c r="AE4416">
        <v>0</v>
      </c>
      <c r="AF4416">
        <v>0</v>
      </c>
      <c r="AG4416" t="s">
        <v>49</v>
      </c>
      <c r="AH4416">
        <f>IF(OR(Cleaned_Data_Table[[#This Row],[Appointment Status]]="No Show", Cleaned_Data_Table[[#This Row],[Appointment Status]]="Cancelled"), 1, 0)</f>
        <v>0</v>
      </c>
      <c r="AI4416" t="str">
        <f>IF(Cleaned_Data_Table[[#This Row],[Emergency Case]]=1, "Emergency Care", "Standard Care")</f>
        <v>Standard Care</v>
      </c>
    </row>
    <row r="4417" spans="1:35">
      <c r="A4417" t="s">
        <v>4526</v>
      </c>
      <c r="B4417">
        <v>43</v>
      </c>
      <c r="C4417" t="s">
        <v>37</v>
      </c>
      <c r="D4417" t="s">
        <v>38</v>
      </c>
      <c r="E4417">
        <v>26.8</v>
      </c>
      <c r="F4417" t="s">
        <v>52</v>
      </c>
      <c r="G4417" t="s">
        <v>85</v>
      </c>
      <c r="H4417" t="s">
        <v>60</v>
      </c>
      <c r="I4417" t="s">
        <v>61</v>
      </c>
      <c r="J4417" t="s">
        <v>43</v>
      </c>
      <c r="K4417">
        <v>15</v>
      </c>
      <c r="L4417" s="1">
        <v>686</v>
      </c>
      <c r="M4417" t="s">
        <v>44</v>
      </c>
      <c r="N4417" t="s">
        <v>62</v>
      </c>
      <c r="O4417" t="s">
        <v>75</v>
      </c>
      <c r="P4417">
        <v>0</v>
      </c>
      <c r="Q4417">
        <v>24</v>
      </c>
      <c r="R4417">
        <v>13</v>
      </c>
      <c r="S4417">
        <v>4</v>
      </c>
      <c r="T4417">
        <v>3.5</v>
      </c>
      <c r="U4417">
        <v>1</v>
      </c>
      <c r="V4417">
        <v>10</v>
      </c>
      <c r="W4417" s="1">
        <v>497</v>
      </c>
      <c r="X4417" s="1">
        <v>387</v>
      </c>
      <c r="Y4417" s="1">
        <v>1570</v>
      </c>
      <c r="Z4417" t="s">
        <v>47</v>
      </c>
      <c r="AA4417" t="s">
        <v>48</v>
      </c>
      <c r="AB4417" s="1">
        <v>0</v>
      </c>
      <c r="AC4417">
        <v>0</v>
      </c>
      <c r="AD4417">
        <v>0</v>
      </c>
      <c r="AE4417">
        <v>0</v>
      </c>
      <c r="AF4417">
        <v>0</v>
      </c>
      <c r="AG4417" t="s">
        <v>87</v>
      </c>
      <c r="AH4417">
        <f>IF(OR(Cleaned_Data_Table[[#This Row],[Appointment Status]]="No Show", Cleaned_Data_Table[[#This Row],[Appointment Status]]="Cancelled"), 1, 0)</f>
        <v>0</v>
      </c>
      <c r="AI4417" t="str">
        <f>IF(Cleaned_Data_Table[[#This Row],[Emergency Case]]=1, "Emergency Care", "Standard Care")</f>
        <v>Emergency Care</v>
      </c>
    </row>
    <row r="4418" spans="1:35">
      <c r="A4418" t="s">
        <v>4527</v>
      </c>
      <c r="B4418">
        <v>50</v>
      </c>
      <c r="C4418" t="s">
        <v>51</v>
      </c>
      <c r="D4418" t="s">
        <v>114</v>
      </c>
      <c r="E4418">
        <v>24.7</v>
      </c>
      <c r="F4418" t="s">
        <v>89</v>
      </c>
      <c r="G4418" t="s">
        <v>85</v>
      </c>
      <c r="H4418" t="s">
        <v>104</v>
      </c>
      <c r="I4418" t="s">
        <v>105</v>
      </c>
      <c r="J4418" t="s">
        <v>90</v>
      </c>
      <c r="K4418">
        <v>29</v>
      </c>
      <c r="L4418" s="1">
        <v>963</v>
      </c>
      <c r="M4418" t="s">
        <v>53</v>
      </c>
      <c r="N4418" t="s">
        <v>45</v>
      </c>
      <c r="O4418" t="s">
        <v>63</v>
      </c>
      <c r="P4418">
        <v>0</v>
      </c>
      <c r="Q4418">
        <v>5</v>
      </c>
      <c r="R4418">
        <v>3</v>
      </c>
      <c r="S4418">
        <v>1</v>
      </c>
      <c r="T4418">
        <v>3.5</v>
      </c>
      <c r="U4418">
        <v>1</v>
      </c>
      <c r="V4418">
        <v>10</v>
      </c>
      <c r="W4418" s="1">
        <v>17715</v>
      </c>
      <c r="X4418" s="1">
        <v>5023</v>
      </c>
      <c r="Y4418" s="1">
        <v>16590.7</v>
      </c>
      <c r="Z4418" t="s">
        <v>47</v>
      </c>
      <c r="AA4418" t="s">
        <v>48</v>
      </c>
      <c r="AB4418" s="1">
        <v>0</v>
      </c>
      <c r="AC4418">
        <v>0</v>
      </c>
      <c r="AD4418">
        <v>0</v>
      </c>
      <c r="AE4418">
        <v>0</v>
      </c>
      <c r="AF4418">
        <v>0</v>
      </c>
      <c r="AG4418" t="s">
        <v>131</v>
      </c>
      <c r="AH4418">
        <f>IF(OR(Cleaned_Data_Table[[#This Row],[Appointment Status]]="No Show", Cleaned_Data_Table[[#This Row],[Appointment Status]]="Cancelled"), 1, 0)</f>
        <v>0</v>
      </c>
      <c r="AI4418" t="str">
        <f>IF(Cleaned_Data_Table[[#This Row],[Emergency Case]]=1, "Emergency Care", "Standard Care")</f>
        <v>Emergency Care</v>
      </c>
    </row>
    <row r="4419" spans="1:35">
      <c r="A4419" t="s">
        <v>4528</v>
      </c>
      <c r="B4419">
        <v>33</v>
      </c>
      <c r="C4419" t="s">
        <v>37</v>
      </c>
      <c r="D4419" t="s">
        <v>93</v>
      </c>
      <c r="E4419">
        <v>26.4</v>
      </c>
      <c r="F4419" t="s">
        <v>52</v>
      </c>
      <c r="G4419" t="s">
        <v>40</v>
      </c>
      <c r="H4419" t="s">
        <v>41</v>
      </c>
      <c r="I4419" t="s">
        <v>42</v>
      </c>
      <c r="J4419" t="s">
        <v>43</v>
      </c>
      <c r="K4419">
        <v>24</v>
      </c>
      <c r="L4419" s="1">
        <v>776</v>
      </c>
      <c r="M4419" t="s">
        <v>44</v>
      </c>
      <c r="N4419" t="s">
        <v>62</v>
      </c>
      <c r="O4419" t="s">
        <v>98</v>
      </c>
      <c r="P4419">
        <v>2</v>
      </c>
      <c r="Q4419">
        <v>33</v>
      </c>
      <c r="R4419">
        <v>0</v>
      </c>
      <c r="S4419">
        <v>0</v>
      </c>
      <c r="T4419">
        <v>3.5</v>
      </c>
      <c r="U4419">
        <v>0</v>
      </c>
      <c r="V4419">
        <v>9.6</v>
      </c>
      <c r="W4419" s="1">
        <v>163</v>
      </c>
      <c r="X4419" s="1">
        <v>79</v>
      </c>
      <c r="Y4419" s="1">
        <v>1018</v>
      </c>
      <c r="Z4419" t="s">
        <v>47</v>
      </c>
      <c r="AA4419" t="s">
        <v>57</v>
      </c>
      <c r="AB4419" s="1">
        <v>0</v>
      </c>
      <c r="AC4419">
        <v>1</v>
      </c>
      <c r="AD4419">
        <v>0</v>
      </c>
      <c r="AE4419">
        <v>0</v>
      </c>
      <c r="AF4419">
        <v>0</v>
      </c>
      <c r="AG4419" t="s">
        <v>87</v>
      </c>
      <c r="AH4419">
        <f>IF(OR(Cleaned_Data_Table[[#This Row],[Appointment Status]]="No Show", Cleaned_Data_Table[[#This Row],[Appointment Status]]="Cancelled"), 1, 0)</f>
        <v>0</v>
      </c>
      <c r="AI4419" t="str">
        <f>IF(Cleaned_Data_Table[[#This Row],[Emergency Case]]=1, "Emergency Care", "Standard Care")</f>
        <v>Standard Care</v>
      </c>
    </row>
    <row r="4420" spans="1:35">
      <c r="A4420" t="s">
        <v>4529</v>
      </c>
      <c r="B4420">
        <v>43</v>
      </c>
      <c r="C4420" t="s">
        <v>51</v>
      </c>
      <c r="D4420" t="s">
        <v>38</v>
      </c>
      <c r="E4420">
        <v>21.2</v>
      </c>
      <c r="F4420" t="s">
        <v>39</v>
      </c>
      <c r="G4420" t="s">
        <v>40</v>
      </c>
      <c r="H4420" t="s">
        <v>108</v>
      </c>
      <c r="I4420" t="s">
        <v>109</v>
      </c>
      <c r="J4420" t="s">
        <v>90</v>
      </c>
      <c r="K4420">
        <v>11</v>
      </c>
      <c r="L4420" s="1">
        <v>471</v>
      </c>
      <c r="M4420" t="s">
        <v>44</v>
      </c>
      <c r="N4420" t="s">
        <v>69</v>
      </c>
      <c r="O4420" t="s">
        <v>98</v>
      </c>
      <c r="P4420">
        <v>26</v>
      </c>
      <c r="Q4420">
        <v>16</v>
      </c>
      <c r="R4420">
        <v>0</v>
      </c>
      <c r="S4420">
        <v>0</v>
      </c>
      <c r="T4420">
        <v>4.5999999999999996</v>
      </c>
      <c r="U4420">
        <v>0</v>
      </c>
      <c r="V4420">
        <v>10</v>
      </c>
      <c r="W4420" s="1">
        <v>11511</v>
      </c>
      <c r="X4420" s="1">
        <v>11300</v>
      </c>
      <c r="Y4420" s="1">
        <v>23282</v>
      </c>
      <c r="Z4420" t="s">
        <v>47</v>
      </c>
      <c r="AA4420" t="s">
        <v>48</v>
      </c>
      <c r="AB4420" s="1">
        <v>0</v>
      </c>
      <c r="AC4420">
        <v>0</v>
      </c>
      <c r="AD4420">
        <v>1</v>
      </c>
      <c r="AE4420">
        <v>0</v>
      </c>
      <c r="AF4420">
        <v>0</v>
      </c>
      <c r="AG4420" t="s">
        <v>91</v>
      </c>
      <c r="AH4420">
        <f>IF(OR(Cleaned_Data_Table[[#This Row],[Appointment Status]]="No Show", Cleaned_Data_Table[[#This Row],[Appointment Status]]="Cancelled"), 1, 0)</f>
        <v>0</v>
      </c>
      <c r="AI4420" t="str">
        <f>IF(Cleaned_Data_Table[[#This Row],[Emergency Case]]=1, "Emergency Care", "Standard Care")</f>
        <v>Standard Care</v>
      </c>
    </row>
    <row r="4421" spans="1:35">
      <c r="A4421" t="s">
        <v>4530</v>
      </c>
      <c r="B4421">
        <v>24</v>
      </c>
      <c r="C4421" t="s">
        <v>37</v>
      </c>
      <c r="D4421" t="s">
        <v>116</v>
      </c>
      <c r="E4421">
        <v>27</v>
      </c>
      <c r="F4421" t="s">
        <v>97</v>
      </c>
      <c r="G4421" t="s">
        <v>40</v>
      </c>
      <c r="H4421" t="s">
        <v>60</v>
      </c>
      <c r="I4421" t="s">
        <v>61</v>
      </c>
      <c r="J4421" t="s">
        <v>90</v>
      </c>
      <c r="K4421">
        <v>28</v>
      </c>
      <c r="L4421" s="1">
        <v>885</v>
      </c>
      <c r="M4421" t="s">
        <v>44</v>
      </c>
      <c r="N4421" t="s">
        <v>69</v>
      </c>
      <c r="O4421" t="s">
        <v>86</v>
      </c>
      <c r="P4421">
        <v>16</v>
      </c>
      <c r="Q4421">
        <v>2</v>
      </c>
      <c r="R4421">
        <v>9</v>
      </c>
      <c r="S4421">
        <v>3</v>
      </c>
      <c r="T4421">
        <v>4.4000000000000004</v>
      </c>
      <c r="U4421">
        <v>0</v>
      </c>
      <c r="V4421">
        <v>10</v>
      </c>
      <c r="W4421" s="1">
        <v>14554</v>
      </c>
      <c r="X4421" s="1">
        <v>7927</v>
      </c>
      <c r="Y4421" s="1">
        <v>23366</v>
      </c>
      <c r="Z4421" t="s">
        <v>56</v>
      </c>
      <c r="AA4421" t="s">
        <v>57</v>
      </c>
      <c r="AB4421" s="1">
        <v>23366</v>
      </c>
      <c r="AC4421">
        <v>0</v>
      </c>
      <c r="AD4421">
        <v>1</v>
      </c>
      <c r="AE4421">
        <v>0</v>
      </c>
      <c r="AF4421">
        <v>0</v>
      </c>
      <c r="AG4421" t="s">
        <v>91</v>
      </c>
      <c r="AH4421">
        <f>IF(OR(Cleaned_Data_Table[[#This Row],[Appointment Status]]="No Show", Cleaned_Data_Table[[#This Row],[Appointment Status]]="Cancelled"), 1, 0)</f>
        <v>1</v>
      </c>
      <c r="AI4421" t="str">
        <f>IF(Cleaned_Data_Table[[#This Row],[Emergency Case]]=1, "Emergency Care", "Standard Care")</f>
        <v>Standard Care</v>
      </c>
    </row>
    <row r="4422" spans="1:35">
      <c r="A4422" t="s">
        <v>4531</v>
      </c>
      <c r="B4422">
        <v>32</v>
      </c>
      <c r="C4422" t="s">
        <v>37</v>
      </c>
      <c r="D4422" t="s">
        <v>93</v>
      </c>
      <c r="E4422">
        <v>26.6</v>
      </c>
      <c r="F4422" t="s">
        <v>52</v>
      </c>
      <c r="G4422" t="s">
        <v>40</v>
      </c>
      <c r="H4422" t="s">
        <v>104</v>
      </c>
      <c r="I4422" t="s">
        <v>105</v>
      </c>
      <c r="J4422" t="s">
        <v>90</v>
      </c>
      <c r="K4422">
        <v>17</v>
      </c>
      <c r="L4422" s="1">
        <v>563</v>
      </c>
      <c r="M4422" t="s">
        <v>44</v>
      </c>
      <c r="N4422" t="s">
        <v>69</v>
      </c>
      <c r="O4422" t="s">
        <v>101</v>
      </c>
      <c r="P4422">
        <v>27</v>
      </c>
      <c r="Q4422">
        <v>6</v>
      </c>
      <c r="R4422">
        <v>11</v>
      </c>
      <c r="S4422">
        <v>2</v>
      </c>
      <c r="T4422">
        <v>4.0999999999999996</v>
      </c>
      <c r="U4422">
        <v>0</v>
      </c>
      <c r="V4422">
        <v>10</v>
      </c>
      <c r="W4422" s="1">
        <v>19609</v>
      </c>
      <c r="X4422" s="1">
        <v>6558</v>
      </c>
      <c r="Y4422" s="1">
        <v>26730</v>
      </c>
      <c r="Z4422" t="s">
        <v>47</v>
      </c>
      <c r="AA4422" t="s">
        <v>57</v>
      </c>
      <c r="AB4422" s="1">
        <v>0</v>
      </c>
      <c r="AC4422">
        <v>0</v>
      </c>
      <c r="AD4422">
        <v>1</v>
      </c>
      <c r="AE4422">
        <v>0</v>
      </c>
      <c r="AF4422">
        <v>0</v>
      </c>
      <c r="AG4422" t="s">
        <v>91</v>
      </c>
      <c r="AH4422">
        <f>IF(OR(Cleaned_Data_Table[[#This Row],[Appointment Status]]="No Show", Cleaned_Data_Table[[#This Row],[Appointment Status]]="Cancelled"), 1, 0)</f>
        <v>0</v>
      </c>
      <c r="AI4422" t="str">
        <f>IF(Cleaned_Data_Table[[#This Row],[Emergency Case]]=1, "Emergency Care", "Standard Care")</f>
        <v>Standard Care</v>
      </c>
    </row>
    <row r="4423" spans="1:35">
      <c r="A4423" t="s">
        <v>4532</v>
      </c>
      <c r="B4423">
        <v>38</v>
      </c>
      <c r="C4423" t="s">
        <v>51</v>
      </c>
      <c r="D4423" t="s">
        <v>78</v>
      </c>
      <c r="E4423">
        <v>24.2</v>
      </c>
      <c r="F4423" t="s">
        <v>39</v>
      </c>
      <c r="G4423" t="s">
        <v>40</v>
      </c>
      <c r="H4423" t="s">
        <v>94</v>
      </c>
      <c r="I4423" t="s">
        <v>95</v>
      </c>
      <c r="J4423" t="s">
        <v>43</v>
      </c>
      <c r="K4423">
        <v>2</v>
      </c>
      <c r="L4423" s="1">
        <v>422</v>
      </c>
      <c r="M4423" t="s">
        <v>53</v>
      </c>
      <c r="N4423" t="s">
        <v>124</v>
      </c>
      <c r="O4423" t="s">
        <v>106</v>
      </c>
      <c r="P4423">
        <v>15</v>
      </c>
      <c r="Q4423">
        <v>30</v>
      </c>
      <c r="R4423">
        <v>12</v>
      </c>
      <c r="S4423">
        <v>1</v>
      </c>
      <c r="T4423">
        <v>3.3</v>
      </c>
      <c r="U4423">
        <v>0</v>
      </c>
      <c r="V4423">
        <v>9.6999999999999993</v>
      </c>
      <c r="W4423" s="1">
        <v>284</v>
      </c>
      <c r="X4423" s="1">
        <v>579</v>
      </c>
      <c r="Y4423" s="1">
        <v>899.5</v>
      </c>
      <c r="Z4423" t="s">
        <v>47</v>
      </c>
      <c r="AA4423" t="s">
        <v>48</v>
      </c>
      <c r="AB4423" s="1">
        <v>0</v>
      </c>
      <c r="AC4423">
        <v>0</v>
      </c>
      <c r="AD4423">
        <v>1</v>
      </c>
      <c r="AE4423">
        <v>0</v>
      </c>
      <c r="AF4423">
        <v>0</v>
      </c>
      <c r="AG4423" t="s">
        <v>49</v>
      </c>
      <c r="AH4423">
        <f>IF(OR(Cleaned_Data_Table[[#This Row],[Appointment Status]]="No Show", Cleaned_Data_Table[[#This Row],[Appointment Status]]="Cancelled"), 1, 0)</f>
        <v>0</v>
      </c>
      <c r="AI4423" t="str">
        <f>IF(Cleaned_Data_Table[[#This Row],[Emergency Case]]=1, "Emergency Care", "Standard Care")</f>
        <v>Standard Care</v>
      </c>
    </row>
    <row r="4424" spans="1:35">
      <c r="A4424" t="s">
        <v>4533</v>
      </c>
      <c r="B4424">
        <v>53</v>
      </c>
      <c r="C4424" t="s">
        <v>51</v>
      </c>
      <c r="D4424" t="s">
        <v>78</v>
      </c>
      <c r="E4424">
        <v>33.700000000000003</v>
      </c>
      <c r="F4424" t="s">
        <v>39</v>
      </c>
      <c r="G4424" t="s">
        <v>40</v>
      </c>
      <c r="H4424" t="s">
        <v>104</v>
      </c>
      <c r="I4424" t="s">
        <v>105</v>
      </c>
      <c r="J4424" t="s">
        <v>90</v>
      </c>
      <c r="K4424">
        <v>13</v>
      </c>
      <c r="L4424" s="1">
        <v>537</v>
      </c>
      <c r="M4424" t="s">
        <v>44</v>
      </c>
      <c r="N4424" t="s">
        <v>62</v>
      </c>
      <c r="O4424" t="s">
        <v>63</v>
      </c>
      <c r="P4424">
        <v>4</v>
      </c>
      <c r="Q4424">
        <v>4</v>
      </c>
      <c r="R4424">
        <v>10</v>
      </c>
      <c r="S4424">
        <v>2</v>
      </c>
      <c r="T4424">
        <v>3.2</v>
      </c>
      <c r="U4424">
        <v>0</v>
      </c>
      <c r="V4424">
        <v>10</v>
      </c>
      <c r="W4424" s="1">
        <v>14822</v>
      </c>
      <c r="X4424" s="1">
        <v>11243</v>
      </c>
      <c r="Y4424" s="1">
        <v>26602</v>
      </c>
      <c r="Z4424" t="s">
        <v>47</v>
      </c>
      <c r="AA4424" t="s">
        <v>48</v>
      </c>
      <c r="AB4424" s="1">
        <v>0</v>
      </c>
      <c r="AC4424">
        <v>0</v>
      </c>
      <c r="AD4424">
        <v>0</v>
      </c>
      <c r="AE4424">
        <v>0</v>
      </c>
      <c r="AF4424">
        <v>0</v>
      </c>
      <c r="AG4424" t="s">
        <v>87</v>
      </c>
      <c r="AH4424">
        <f>IF(OR(Cleaned_Data_Table[[#This Row],[Appointment Status]]="No Show", Cleaned_Data_Table[[#This Row],[Appointment Status]]="Cancelled"), 1, 0)</f>
        <v>0</v>
      </c>
      <c r="AI4424" t="str">
        <f>IF(Cleaned_Data_Table[[#This Row],[Emergency Case]]=1, "Emergency Care", "Standard Care")</f>
        <v>Standard Care</v>
      </c>
    </row>
    <row r="4425" spans="1:35">
      <c r="A4425" t="s">
        <v>4534</v>
      </c>
      <c r="B4425">
        <v>14</v>
      </c>
      <c r="C4425" t="s">
        <v>37</v>
      </c>
      <c r="D4425" t="s">
        <v>59</v>
      </c>
      <c r="E4425">
        <v>18.7</v>
      </c>
      <c r="F4425" t="s">
        <v>39</v>
      </c>
      <c r="G4425" t="s">
        <v>66</v>
      </c>
      <c r="H4425" t="s">
        <v>108</v>
      </c>
      <c r="I4425" t="s">
        <v>109</v>
      </c>
      <c r="J4425" t="s">
        <v>110</v>
      </c>
      <c r="K4425">
        <v>22</v>
      </c>
      <c r="L4425" s="1">
        <v>822</v>
      </c>
      <c r="M4425" t="s">
        <v>44</v>
      </c>
      <c r="N4425" t="s">
        <v>45</v>
      </c>
      <c r="O4425" t="s">
        <v>70</v>
      </c>
      <c r="P4425">
        <v>11</v>
      </c>
      <c r="Q4425">
        <v>29</v>
      </c>
      <c r="R4425">
        <v>7</v>
      </c>
      <c r="S4425">
        <v>2</v>
      </c>
      <c r="T4425">
        <v>4</v>
      </c>
      <c r="U4425">
        <v>0</v>
      </c>
      <c r="V4425">
        <v>10</v>
      </c>
      <c r="W4425" s="1">
        <v>4475</v>
      </c>
      <c r="X4425" s="1">
        <v>1001</v>
      </c>
      <c r="Y4425" s="1">
        <v>6298</v>
      </c>
      <c r="Z4425" t="s">
        <v>47</v>
      </c>
      <c r="AA4425" t="s">
        <v>112</v>
      </c>
      <c r="AB4425" s="1">
        <v>0</v>
      </c>
      <c r="AC4425">
        <v>0</v>
      </c>
      <c r="AD4425">
        <v>0</v>
      </c>
      <c r="AE4425">
        <v>0</v>
      </c>
      <c r="AF4425">
        <v>0</v>
      </c>
      <c r="AG4425" t="s">
        <v>87</v>
      </c>
      <c r="AH4425">
        <f>IF(OR(Cleaned_Data_Table[[#This Row],[Appointment Status]]="No Show", Cleaned_Data_Table[[#This Row],[Appointment Status]]="Cancelled"), 1, 0)</f>
        <v>0</v>
      </c>
      <c r="AI4425" t="str">
        <f>IF(Cleaned_Data_Table[[#This Row],[Emergency Case]]=1, "Emergency Care", "Standard Care")</f>
        <v>Standard Care</v>
      </c>
    </row>
    <row r="4426" spans="1:35">
      <c r="A4426" t="s">
        <v>4535</v>
      </c>
      <c r="B4426">
        <v>54</v>
      </c>
      <c r="C4426" t="s">
        <v>37</v>
      </c>
      <c r="D4426" t="s">
        <v>65</v>
      </c>
      <c r="E4426">
        <v>15</v>
      </c>
      <c r="F4426" t="s">
        <v>52</v>
      </c>
      <c r="G4426" t="s">
        <v>85</v>
      </c>
      <c r="H4426" t="s">
        <v>41</v>
      </c>
      <c r="I4426" t="s">
        <v>42</v>
      </c>
      <c r="J4426" t="s">
        <v>110</v>
      </c>
      <c r="K4426">
        <v>19</v>
      </c>
      <c r="L4426" s="1">
        <v>621</v>
      </c>
      <c r="M4426" t="s">
        <v>53</v>
      </c>
      <c r="N4426" t="s">
        <v>81</v>
      </c>
      <c r="O4426" t="s">
        <v>119</v>
      </c>
      <c r="P4426">
        <v>0</v>
      </c>
      <c r="Q4426">
        <v>19</v>
      </c>
      <c r="R4426">
        <v>2</v>
      </c>
      <c r="S4426">
        <v>1</v>
      </c>
      <c r="T4426">
        <v>3.4</v>
      </c>
      <c r="U4426">
        <v>1</v>
      </c>
      <c r="V4426">
        <v>10</v>
      </c>
      <c r="W4426" s="1">
        <v>3406</v>
      </c>
      <c r="X4426" s="1">
        <v>1829</v>
      </c>
      <c r="Y4426" s="1">
        <v>4099.2</v>
      </c>
      <c r="Z4426" t="s">
        <v>47</v>
      </c>
      <c r="AA4426" t="s">
        <v>48</v>
      </c>
      <c r="AB4426" s="1">
        <v>0</v>
      </c>
      <c r="AC4426">
        <v>0</v>
      </c>
      <c r="AD4426">
        <v>0</v>
      </c>
      <c r="AE4426">
        <v>0</v>
      </c>
      <c r="AF4426">
        <v>0</v>
      </c>
      <c r="AG4426" t="s">
        <v>87</v>
      </c>
      <c r="AH4426">
        <f>IF(OR(Cleaned_Data_Table[[#This Row],[Appointment Status]]="No Show", Cleaned_Data_Table[[#This Row],[Appointment Status]]="Cancelled"), 1, 0)</f>
        <v>0</v>
      </c>
      <c r="AI4426" t="str">
        <f>IF(Cleaned_Data_Table[[#This Row],[Emergency Case]]=1, "Emergency Care", "Standard Care")</f>
        <v>Emergency Care</v>
      </c>
    </row>
    <row r="4427" spans="1:35">
      <c r="A4427" t="s">
        <v>4536</v>
      </c>
      <c r="B4427">
        <v>50</v>
      </c>
      <c r="C4427" t="s">
        <v>51</v>
      </c>
      <c r="D4427" t="s">
        <v>114</v>
      </c>
      <c r="E4427">
        <v>26.8</v>
      </c>
      <c r="F4427" t="s">
        <v>52</v>
      </c>
      <c r="G4427" t="s">
        <v>66</v>
      </c>
      <c r="H4427" t="s">
        <v>79</v>
      </c>
      <c r="I4427" t="s">
        <v>80</v>
      </c>
      <c r="J4427" t="s">
        <v>90</v>
      </c>
      <c r="K4427">
        <v>14</v>
      </c>
      <c r="L4427" s="1">
        <v>527</v>
      </c>
      <c r="M4427" t="s">
        <v>53</v>
      </c>
      <c r="N4427" t="s">
        <v>54</v>
      </c>
      <c r="O4427" t="s">
        <v>63</v>
      </c>
      <c r="P4427">
        <v>12</v>
      </c>
      <c r="Q4427">
        <v>3</v>
      </c>
      <c r="R4427">
        <v>7</v>
      </c>
      <c r="S4427">
        <v>1</v>
      </c>
      <c r="T4427">
        <v>3.1</v>
      </c>
      <c r="U4427">
        <v>0</v>
      </c>
      <c r="V4427">
        <v>10</v>
      </c>
      <c r="W4427" s="1">
        <v>10384</v>
      </c>
      <c r="X4427" s="1">
        <v>10328</v>
      </c>
      <c r="Y4427" s="1">
        <v>14867.3</v>
      </c>
      <c r="Z4427" t="s">
        <v>47</v>
      </c>
      <c r="AA4427" t="s">
        <v>48</v>
      </c>
      <c r="AB4427" s="1">
        <v>0</v>
      </c>
      <c r="AC4427">
        <v>0</v>
      </c>
      <c r="AD4427">
        <v>0</v>
      </c>
      <c r="AE4427">
        <v>0</v>
      </c>
      <c r="AF4427">
        <v>0</v>
      </c>
      <c r="AG4427" t="s">
        <v>87</v>
      </c>
      <c r="AH4427">
        <f>IF(OR(Cleaned_Data_Table[[#This Row],[Appointment Status]]="No Show", Cleaned_Data_Table[[#This Row],[Appointment Status]]="Cancelled"), 1, 0)</f>
        <v>0</v>
      </c>
      <c r="AI4427" t="str">
        <f>IF(Cleaned_Data_Table[[#This Row],[Emergency Case]]=1, "Emergency Care", "Standard Care")</f>
        <v>Standard Care</v>
      </c>
    </row>
    <row r="4428" spans="1:35">
      <c r="A4428" t="s">
        <v>4537</v>
      </c>
      <c r="B4428">
        <v>58</v>
      </c>
      <c r="C4428" t="s">
        <v>51</v>
      </c>
      <c r="D4428" t="s">
        <v>93</v>
      </c>
      <c r="E4428">
        <v>26.2</v>
      </c>
      <c r="F4428" t="s">
        <v>52</v>
      </c>
      <c r="G4428" t="s">
        <v>66</v>
      </c>
      <c r="H4428" t="s">
        <v>73</v>
      </c>
      <c r="I4428" t="s">
        <v>74</v>
      </c>
      <c r="J4428" t="s">
        <v>110</v>
      </c>
      <c r="K4428">
        <v>29</v>
      </c>
      <c r="L4428" s="1">
        <v>923</v>
      </c>
      <c r="M4428" t="s">
        <v>44</v>
      </c>
      <c r="N4428" t="s">
        <v>54</v>
      </c>
      <c r="O4428" t="s">
        <v>70</v>
      </c>
      <c r="P4428">
        <v>19</v>
      </c>
      <c r="Q4428">
        <v>16</v>
      </c>
      <c r="R4428">
        <v>12</v>
      </c>
      <c r="S4428">
        <v>1</v>
      </c>
      <c r="T4428">
        <v>3.1</v>
      </c>
      <c r="U4428">
        <v>0</v>
      </c>
      <c r="V4428">
        <v>10</v>
      </c>
      <c r="W4428" s="1">
        <v>4870</v>
      </c>
      <c r="X4428" s="1">
        <v>1174</v>
      </c>
      <c r="Y4428" s="1">
        <v>6967</v>
      </c>
      <c r="Z4428" t="s">
        <v>47</v>
      </c>
      <c r="AA4428" t="s">
        <v>76</v>
      </c>
      <c r="AB4428" s="1">
        <v>0</v>
      </c>
      <c r="AC4428">
        <v>0</v>
      </c>
      <c r="AD4428">
        <v>1</v>
      </c>
      <c r="AE4428">
        <v>0</v>
      </c>
      <c r="AF4428">
        <v>0</v>
      </c>
      <c r="AG4428" t="s">
        <v>87</v>
      </c>
      <c r="AH4428">
        <f>IF(OR(Cleaned_Data_Table[[#This Row],[Appointment Status]]="No Show", Cleaned_Data_Table[[#This Row],[Appointment Status]]="Cancelled"), 1, 0)</f>
        <v>0</v>
      </c>
      <c r="AI4428" t="str">
        <f>IF(Cleaned_Data_Table[[#This Row],[Emergency Case]]=1, "Emergency Care", "Standard Care")</f>
        <v>Standard Care</v>
      </c>
    </row>
    <row r="4429" spans="1:35">
      <c r="A4429" t="s">
        <v>4538</v>
      </c>
      <c r="B4429">
        <v>67</v>
      </c>
      <c r="C4429" t="s">
        <v>51</v>
      </c>
      <c r="D4429" t="s">
        <v>84</v>
      </c>
      <c r="E4429">
        <v>25.1</v>
      </c>
      <c r="F4429" t="s">
        <v>39</v>
      </c>
      <c r="G4429" t="s">
        <v>40</v>
      </c>
      <c r="H4429" t="s">
        <v>67</v>
      </c>
      <c r="I4429" t="s">
        <v>68</v>
      </c>
      <c r="J4429" t="s">
        <v>43</v>
      </c>
      <c r="K4429">
        <v>14</v>
      </c>
      <c r="L4429" s="1">
        <v>661</v>
      </c>
      <c r="M4429" t="s">
        <v>53</v>
      </c>
      <c r="N4429" t="s">
        <v>69</v>
      </c>
      <c r="O4429" t="s">
        <v>106</v>
      </c>
      <c r="P4429">
        <v>10</v>
      </c>
      <c r="Q4429">
        <v>22</v>
      </c>
      <c r="R4429">
        <v>6</v>
      </c>
      <c r="S4429">
        <v>1</v>
      </c>
      <c r="T4429">
        <v>3.3</v>
      </c>
      <c r="U4429">
        <v>0</v>
      </c>
      <c r="V4429">
        <v>10</v>
      </c>
      <c r="W4429" s="1">
        <v>215</v>
      </c>
      <c r="X4429" s="1">
        <v>10</v>
      </c>
      <c r="Y4429" s="1">
        <v>620.20000000000005</v>
      </c>
      <c r="Z4429" t="s">
        <v>47</v>
      </c>
      <c r="AA4429" t="s">
        <v>76</v>
      </c>
      <c r="AB4429" s="1">
        <v>0</v>
      </c>
      <c r="AC4429">
        <v>0</v>
      </c>
      <c r="AD4429">
        <v>0</v>
      </c>
      <c r="AE4429">
        <v>0</v>
      </c>
      <c r="AF4429">
        <v>0</v>
      </c>
      <c r="AG4429" t="s">
        <v>49</v>
      </c>
      <c r="AH4429">
        <f>IF(OR(Cleaned_Data_Table[[#This Row],[Appointment Status]]="No Show", Cleaned_Data_Table[[#This Row],[Appointment Status]]="Cancelled"), 1, 0)</f>
        <v>0</v>
      </c>
      <c r="AI4429" t="str">
        <f>IF(Cleaned_Data_Table[[#This Row],[Emergency Case]]=1, "Emergency Care", "Standard Care")</f>
        <v>Standard Care</v>
      </c>
    </row>
    <row r="4430" spans="1:35">
      <c r="A4430" t="s">
        <v>4539</v>
      </c>
      <c r="B4430">
        <v>51</v>
      </c>
      <c r="C4430" t="s">
        <v>51</v>
      </c>
      <c r="D4430" t="s">
        <v>65</v>
      </c>
      <c r="E4430">
        <v>21.1</v>
      </c>
      <c r="F4430" t="s">
        <v>52</v>
      </c>
      <c r="G4430" t="s">
        <v>66</v>
      </c>
      <c r="H4430" t="s">
        <v>94</v>
      </c>
      <c r="I4430" t="s">
        <v>95</v>
      </c>
      <c r="J4430" t="s">
        <v>110</v>
      </c>
      <c r="K4430">
        <v>13</v>
      </c>
      <c r="L4430" s="1">
        <v>581</v>
      </c>
      <c r="M4430" t="s">
        <v>53</v>
      </c>
      <c r="N4430" t="s">
        <v>124</v>
      </c>
      <c r="O4430" t="s">
        <v>82</v>
      </c>
      <c r="P4430">
        <v>3</v>
      </c>
      <c r="Q4430">
        <v>30</v>
      </c>
      <c r="R4430">
        <v>12</v>
      </c>
      <c r="S4430">
        <v>2</v>
      </c>
      <c r="T4430">
        <v>3.9</v>
      </c>
      <c r="U4430">
        <v>0</v>
      </c>
      <c r="V4430">
        <v>9.9</v>
      </c>
      <c r="W4430" s="1">
        <v>1525</v>
      </c>
      <c r="X4430" s="1">
        <v>3552</v>
      </c>
      <c r="Y4430" s="1">
        <v>3960.6</v>
      </c>
      <c r="Z4430" t="s">
        <v>125</v>
      </c>
      <c r="AA4430" t="s">
        <v>48</v>
      </c>
      <c r="AB4430" s="1">
        <v>0</v>
      </c>
      <c r="AC4430">
        <v>0</v>
      </c>
      <c r="AD4430">
        <v>0</v>
      </c>
      <c r="AE4430">
        <v>0</v>
      </c>
      <c r="AF4430">
        <v>0</v>
      </c>
      <c r="AG4430" t="s">
        <v>87</v>
      </c>
      <c r="AH4430">
        <f>IF(OR(Cleaned_Data_Table[[#This Row],[Appointment Status]]="No Show", Cleaned_Data_Table[[#This Row],[Appointment Status]]="Cancelled"), 1, 0)</f>
        <v>1</v>
      </c>
      <c r="AI4430" t="str">
        <f>IF(Cleaned_Data_Table[[#This Row],[Emergency Case]]=1, "Emergency Care", "Standard Care")</f>
        <v>Standard Care</v>
      </c>
    </row>
    <row r="4431" spans="1:35">
      <c r="A4431" t="s">
        <v>4540</v>
      </c>
      <c r="B4431">
        <v>64</v>
      </c>
      <c r="C4431" t="s">
        <v>51</v>
      </c>
      <c r="D4431" t="s">
        <v>84</v>
      </c>
      <c r="E4431">
        <v>25.5</v>
      </c>
      <c r="F4431" t="s">
        <v>52</v>
      </c>
      <c r="G4431" t="s">
        <v>40</v>
      </c>
      <c r="H4431" t="s">
        <v>73</v>
      </c>
      <c r="I4431" t="s">
        <v>74</v>
      </c>
      <c r="J4431" t="s">
        <v>90</v>
      </c>
      <c r="K4431">
        <v>12</v>
      </c>
      <c r="L4431" s="1">
        <v>453</v>
      </c>
      <c r="M4431" t="s">
        <v>53</v>
      </c>
      <c r="N4431" t="s">
        <v>62</v>
      </c>
      <c r="O4431" t="s">
        <v>106</v>
      </c>
      <c r="P4431">
        <v>25</v>
      </c>
      <c r="Q4431">
        <v>12</v>
      </c>
      <c r="R4431">
        <v>12</v>
      </c>
      <c r="S4431">
        <v>3</v>
      </c>
      <c r="T4431">
        <v>3.5</v>
      </c>
      <c r="U4431">
        <v>0</v>
      </c>
      <c r="V4431">
        <v>10</v>
      </c>
      <c r="W4431" s="1">
        <v>19845</v>
      </c>
      <c r="X4431" s="1">
        <v>7778</v>
      </c>
      <c r="Y4431" s="1">
        <v>19653.2</v>
      </c>
      <c r="Z4431" t="s">
        <v>47</v>
      </c>
      <c r="AA4431" t="s">
        <v>76</v>
      </c>
      <c r="AB4431" s="1">
        <v>0</v>
      </c>
      <c r="AC4431">
        <v>0</v>
      </c>
      <c r="AD4431">
        <v>1</v>
      </c>
      <c r="AE4431">
        <v>0</v>
      </c>
      <c r="AF4431">
        <v>0</v>
      </c>
      <c r="AG4431" t="s">
        <v>91</v>
      </c>
      <c r="AH4431">
        <f>IF(OR(Cleaned_Data_Table[[#This Row],[Appointment Status]]="No Show", Cleaned_Data_Table[[#This Row],[Appointment Status]]="Cancelled"), 1, 0)</f>
        <v>0</v>
      </c>
      <c r="AI4431" t="str">
        <f>IF(Cleaned_Data_Table[[#This Row],[Emergency Case]]=1, "Emergency Care", "Standard Care")</f>
        <v>Standard Care</v>
      </c>
    </row>
    <row r="4432" spans="1:35">
      <c r="A4432" t="s">
        <v>4541</v>
      </c>
      <c r="B4432">
        <v>38</v>
      </c>
      <c r="C4432" t="s">
        <v>37</v>
      </c>
      <c r="D4432" t="s">
        <v>84</v>
      </c>
      <c r="E4432">
        <v>17</v>
      </c>
      <c r="F4432" t="s">
        <v>97</v>
      </c>
      <c r="G4432" t="s">
        <v>40</v>
      </c>
      <c r="H4432" t="s">
        <v>129</v>
      </c>
      <c r="I4432" t="s">
        <v>130</v>
      </c>
      <c r="J4432" t="s">
        <v>43</v>
      </c>
      <c r="K4432">
        <v>30</v>
      </c>
      <c r="L4432" s="1">
        <v>934</v>
      </c>
      <c r="M4432" t="s">
        <v>44</v>
      </c>
      <c r="N4432" t="s">
        <v>81</v>
      </c>
      <c r="O4432" t="s">
        <v>75</v>
      </c>
      <c r="P4432">
        <v>19</v>
      </c>
      <c r="Q4432">
        <v>51</v>
      </c>
      <c r="R4432">
        <v>2</v>
      </c>
      <c r="S4432">
        <v>0</v>
      </c>
      <c r="T4432">
        <v>4.9000000000000004</v>
      </c>
      <c r="U4432">
        <v>0</v>
      </c>
      <c r="V4432">
        <v>9.1</v>
      </c>
      <c r="W4432" s="1">
        <v>654</v>
      </c>
      <c r="X4432" s="1">
        <v>414</v>
      </c>
      <c r="Y4432" s="1">
        <v>2002</v>
      </c>
      <c r="Z4432" t="s">
        <v>47</v>
      </c>
      <c r="AA4432" t="s">
        <v>48</v>
      </c>
      <c r="AB4432" s="1">
        <v>0</v>
      </c>
      <c r="AC4432">
        <v>1</v>
      </c>
      <c r="AD4432">
        <v>1</v>
      </c>
      <c r="AE4432">
        <v>0</v>
      </c>
      <c r="AF4432">
        <v>0</v>
      </c>
      <c r="AG4432" t="s">
        <v>49</v>
      </c>
      <c r="AH4432">
        <f>IF(OR(Cleaned_Data_Table[[#This Row],[Appointment Status]]="No Show", Cleaned_Data_Table[[#This Row],[Appointment Status]]="Cancelled"), 1, 0)</f>
        <v>0</v>
      </c>
      <c r="AI4432" t="str">
        <f>IF(Cleaned_Data_Table[[#This Row],[Emergency Case]]=1, "Emergency Care", "Standard Care")</f>
        <v>Standard Care</v>
      </c>
    </row>
    <row r="4433" spans="1:35">
      <c r="A4433" t="s">
        <v>4542</v>
      </c>
      <c r="B4433">
        <v>55</v>
      </c>
      <c r="C4433" t="s">
        <v>37</v>
      </c>
      <c r="D4433" t="s">
        <v>78</v>
      </c>
      <c r="E4433">
        <v>26.9</v>
      </c>
      <c r="F4433" t="s">
        <v>52</v>
      </c>
      <c r="G4433" t="s">
        <v>40</v>
      </c>
      <c r="H4433" t="s">
        <v>79</v>
      </c>
      <c r="I4433" t="s">
        <v>80</v>
      </c>
      <c r="J4433" t="s">
        <v>110</v>
      </c>
      <c r="K4433">
        <v>16</v>
      </c>
      <c r="L4433" s="1">
        <v>639</v>
      </c>
      <c r="M4433" t="s">
        <v>53</v>
      </c>
      <c r="N4433" t="s">
        <v>124</v>
      </c>
      <c r="O4433" t="s">
        <v>82</v>
      </c>
      <c r="P4433">
        <v>9</v>
      </c>
      <c r="Q4433">
        <v>28</v>
      </c>
      <c r="R4433">
        <v>11</v>
      </c>
      <c r="S4433">
        <v>5</v>
      </c>
      <c r="T4433">
        <v>3.7</v>
      </c>
      <c r="U4433">
        <v>0</v>
      </c>
      <c r="V4433">
        <v>10</v>
      </c>
      <c r="W4433" s="1">
        <v>3095</v>
      </c>
      <c r="X4433" s="1">
        <v>1421</v>
      </c>
      <c r="Y4433" s="1">
        <v>3608.5</v>
      </c>
      <c r="Z4433" t="s">
        <v>47</v>
      </c>
      <c r="AA4433" t="s">
        <v>76</v>
      </c>
      <c r="AB4433" s="1">
        <v>0</v>
      </c>
      <c r="AC4433">
        <v>0</v>
      </c>
      <c r="AD4433">
        <v>0</v>
      </c>
      <c r="AE4433">
        <v>0</v>
      </c>
      <c r="AF4433">
        <v>0</v>
      </c>
      <c r="AG4433" t="s">
        <v>87</v>
      </c>
      <c r="AH4433">
        <f>IF(OR(Cleaned_Data_Table[[#This Row],[Appointment Status]]="No Show", Cleaned_Data_Table[[#This Row],[Appointment Status]]="Cancelled"), 1, 0)</f>
        <v>0</v>
      </c>
      <c r="AI4433" t="str">
        <f>IF(Cleaned_Data_Table[[#This Row],[Emergency Case]]=1, "Emergency Care", "Standard Care")</f>
        <v>Standard Care</v>
      </c>
    </row>
    <row r="4434" spans="1:35">
      <c r="A4434" t="s">
        <v>4543</v>
      </c>
      <c r="B4434">
        <v>31</v>
      </c>
      <c r="C4434" t="s">
        <v>37</v>
      </c>
      <c r="D4434" t="s">
        <v>38</v>
      </c>
      <c r="E4434">
        <v>34</v>
      </c>
      <c r="F4434" t="s">
        <v>89</v>
      </c>
      <c r="G4434" t="s">
        <v>66</v>
      </c>
      <c r="H4434" t="s">
        <v>67</v>
      </c>
      <c r="I4434" t="s">
        <v>68</v>
      </c>
      <c r="J4434" t="s">
        <v>110</v>
      </c>
      <c r="K4434">
        <v>3</v>
      </c>
      <c r="L4434" s="1">
        <v>424</v>
      </c>
      <c r="M4434" t="s">
        <v>53</v>
      </c>
      <c r="N4434" t="s">
        <v>69</v>
      </c>
      <c r="O4434" t="s">
        <v>82</v>
      </c>
      <c r="P4434">
        <v>4</v>
      </c>
      <c r="Q4434">
        <v>11</v>
      </c>
      <c r="R4434">
        <v>7</v>
      </c>
      <c r="S4434">
        <v>3</v>
      </c>
      <c r="T4434">
        <v>4.4000000000000004</v>
      </c>
      <c r="U4434">
        <v>0</v>
      </c>
      <c r="V4434">
        <v>10</v>
      </c>
      <c r="W4434" s="1">
        <v>2982</v>
      </c>
      <c r="X4434" s="1">
        <v>1022</v>
      </c>
      <c r="Y4434" s="1">
        <v>3099.6</v>
      </c>
      <c r="Z4434" t="s">
        <v>47</v>
      </c>
      <c r="AA4434" t="s">
        <v>57</v>
      </c>
      <c r="AB4434" s="1">
        <v>0</v>
      </c>
      <c r="AC4434">
        <v>0</v>
      </c>
      <c r="AD4434">
        <v>0</v>
      </c>
      <c r="AE4434">
        <v>0</v>
      </c>
      <c r="AF4434">
        <v>0</v>
      </c>
      <c r="AG4434" t="s">
        <v>87</v>
      </c>
      <c r="AH4434">
        <f>IF(OR(Cleaned_Data_Table[[#This Row],[Appointment Status]]="No Show", Cleaned_Data_Table[[#This Row],[Appointment Status]]="Cancelled"), 1, 0)</f>
        <v>0</v>
      </c>
      <c r="AI4434" t="str">
        <f>IF(Cleaned_Data_Table[[#This Row],[Emergency Case]]=1, "Emergency Care", "Standard Care")</f>
        <v>Standard Care</v>
      </c>
    </row>
    <row r="4435" spans="1:35">
      <c r="A4435" t="s">
        <v>4544</v>
      </c>
      <c r="B4435">
        <v>57</v>
      </c>
      <c r="C4435" t="s">
        <v>51</v>
      </c>
      <c r="D4435" t="s">
        <v>84</v>
      </c>
      <c r="E4435">
        <v>21.6</v>
      </c>
      <c r="F4435" t="s">
        <v>52</v>
      </c>
      <c r="G4435" t="s">
        <v>40</v>
      </c>
      <c r="H4435" t="s">
        <v>104</v>
      </c>
      <c r="I4435" t="s">
        <v>105</v>
      </c>
      <c r="J4435" t="s">
        <v>90</v>
      </c>
      <c r="K4435">
        <v>26</v>
      </c>
      <c r="L4435" s="1">
        <v>863</v>
      </c>
      <c r="M4435" t="s">
        <v>44</v>
      </c>
      <c r="N4435" t="s">
        <v>81</v>
      </c>
      <c r="O4435" t="s">
        <v>82</v>
      </c>
      <c r="P4435">
        <v>26</v>
      </c>
      <c r="Q4435">
        <v>15</v>
      </c>
      <c r="R4435">
        <v>7</v>
      </c>
      <c r="S4435">
        <v>2</v>
      </c>
      <c r="T4435">
        <v>4.7</v>
      </c>
      <c r="U4435">
        <v>0</v>
      </c>
      <c r="V4435">
        <v>10</v>
      </c>
      <c r="W4435" s="1">
        <v>8426</v>
      </c>
      <c r="X4435" s="1">
        <v>5868</v>
      </c>
      <c r="Y4435" s="1">
        <v>15157</v>
      </c>
      <c r="Z4435" t="s">
        <v>56</v>
      </c>
      <c r="AA4435" t="s">
        <v>76</v>
      </c>
      <c r="AB4435" s="1">
        <v>15157</v>
      </c>
      <c r="AC4435">
        <v>0</v>
      </c>
      <c r="AD4435">
        <v>1</v>
      </c>
      <c r="AE4435">
        <v>0</v>
      </c>
      <c r="AF4435">
        <v>0</v>
      </c>
      <c r="AG4435" t="s">
        <v>91</v>
      </c>
      <c r="AH4435">
        <f>IF(OR(Cleaned_Data_Table[[#This Row],[Appointment Status]]="No Show", Cleaned_Data_Table[[#This Row],[Appointment Status]]="Cancelled"), 1, 0)</f>
        <v>1</v>
      </c>
      <c r="AI4435" t="str">
        <f>IF(Cleaned_Data_Table[[#This Row],[Emergency Case]]=1, "Emergency Care", "Standard Care")</f>
        <v>Standard Care</v>
      </c>
    </row>
    <row r="4436" spans="1:35">
      <c r="A4436" t="s">
        <v>4545</v>
      </c>
      <c r="B4436">
        <v>14</v>
      </c>
      <c r="C4436" t="s">
        <v>51</v>
      </c>
      <c r="D4436" t="s">
        <v>118</v>
      </c>
      <c r="E4436">
        <v>37.9</v>
      </c>
      <c r="F4436" t="s">
        <v>89</v>
      </c>
      <c r="G4436" t="s">
        <v>66</v>
      </c>
      <c r="H4436" t="s">
        <v>104</v>
      </c>
      <c r="I4436" t="s">
        <v>105</v>
      </c>
      <c r="J4436" t="s">
        <v>90</v>
      </c>
      <c r="K4436">
        <v>19</v>
      </c>
      <c r="L4436" s="1">
        <v>685</v>
      </c>
      <c r="M4436" t="s">
        <v>53</v>
      </c>
      <c r="N4436" t="s">
        <v>62</v>
      </c>
      <c r="O4436" t="s">
        <v>98</v>
      </c>
      <c r="P4436">
        <v>13</v>
      </c>
      <c r="Q4436">
        <v>2</v>
      </c>
      <c r="R4436">
        <v>13</v>
      </c>
      <c r="S4436">
        <v>3</v>
      </c>
      <c r="T4436">
        <v>3.5</v>
      </c>
      <c r="U4436">
        <v>0</v>
      </c>
      <c r="V4436">
        <v>10</v>
      </c>
      <c r="W4436" s="1">
        <v>19452</v>
      </c>
      <c r="X4436" s="1">
        <v>13290</v>
      </c>
      <c r="Y4436" s="1">
        <v>23398.9</v>
      </c>
      <c r="Z4436" t="s">
        <v>47</v>
      </c>
      <c r="AA4436" t="s">
        <v>112</v>
      </c>
      <c r="AB4436" s="1">
        <v>0</v>
      </c>
      <c r="AC4436">
        <v>0</v>
      </c>
      <c r="AD4436">
        <v>0</v>
      </c>
      <c r="AE4436">
        <v>0</v>
      </c>
      <c r="AF4436">
        <v>0</v>
      </c>
      <c r="AG4436" t="s">
        <v>87</v>
      </c>
      <c r="AH4436">
        <f>IF(OR(Cleaned_Data_Table[[#This Row],[Appointment Status]]="No Show", Cleaned_Data_Table[[#This Row],[Appointment Status]]="Cancelled"), 1, 0)</f>
        <v>0</v>
      </c>
      <c r="AI4436" t="str">
        <f>IF(Cleaned_Data_Table[[#This Row],[Emergency Case]]=1, "Emergency Care", "Standard Care")</f>
        <v>Standard Care</v>
      </c>
    </row>
    <row r="4437" spans="1:35">
      <c r="A4437" t="s">
        <v>4546</v>
      </c>
      <c r="B4437">
        <v>10</v>
      </c>
      <c r="C4437" t="s">
        <v>51</v>
      </c>
      <c r="D4437" t="s">
        <v>116</v>
      </c>
      <c r="E4437">
        <v>26.4</v>
      </c>
      <c r="F4437" t="s">
        <v>97</v>
      </c>
      <c r="G4437" t="s">
        <v>40</v>
      </c>
      <c r="H4437" t="s">
        <v>138</v>
      </c>
      <c r="I4437" t="s">
        <v>139</v>
      </c>
      <c r="J4437" t="s">
        <v>110</v>
      </c>
      <c r="K4437">
        <v>21</v>
      </c>
      <c r="L4437" s="1">
        <v>738</v>
      </c>
      <c r="M4437" t="s">
        <v>53</v>
      </c>
      <c r="N4437" t="s">
        <v>62</v>
      </c>
      <c r="O4437" t="s">
        <v>101</v>
      </c>
      <c r="P4437">
        <v>16</v>
      </c>
      <c r="Q4437">
        <v>34</v>
      </c>
      <c r="R4437">
        <v>7</v>
      </c>
      <c r="S4437">
        <v>1</v>
      </c>
      <c r="T4437">
        <v>3</v>
      </c>
      <c r="U4437">
        <v>0</v>
      </c>
      <c r="V4437">
        <v>9.1999999999999993</v>
      </c>
      <c r="W4437" s="1">
        <v>2157</v>
      </c>
      <c r="X4437" s="1">
        <v>1594</v>
      </c>
      <c r="Y4437" s="1">
        <v>3142.3</v>
      </c>
      <c r="Z4437" t="s">
        <v>47</v>
      </c>
      <c r="AA4437" t="s">
        <v>112</v>
      </c>
      <c r="AB4437" s="1">
        <v>0</v>
      </c>
      <c r="AC4437">
        <v>1</v>
      </c>
      <c r="AD4437">
        <v>1</v>
      </c>
      <c r="AE4437">
        <v>0</v>
      </c>
      <c r="AF4437">
        <v>0</v>
      </c>
      <c r="AG4437" t="s">
        <v>87</v>
      </c>
      <c r="AH4437">
        <f>IF(OR(Cleaned_Data_Table[[#This Row],[Appointment Status]]="No Show", Cleaned_Data_Table[[#This Row],[Appointment Status]]="Cancelled"), 1, 0)</f>
        <v>0</v>
      </c>
      <c r="AI4437" t="str">
        <f>IF(Cleaned_Data_Table[[#This Row],[Emergency Case]]=1, "Emergency Care", "Standard Care")</f>
        <v>Standard Care</v>
      </c>
    </row>
    <row r="4438" spans="1:35">
      <c r="A4438" t="s">
        <v>4547</v>
      </c>
      <c r="B4438">
        <v>82</v>
      </c>
      <c r="C4438" t="s">
        <v>51</v>
      </c>
      <c r="D4438" t="s">
        <v>93</v>
      </c>
      <c r="E4438">
        <v>29.2</v>
      </c>
      <c r="F4438" t="s">
        <v>52</v>
      </c>
      <c r="G4438" t="s">
        <v>40</v>
      </c>
      <c r="H4438" t="s">
        <v>67</v>
      </c>
      <c r="I4438" t="s">
        <v>68</v>
      </c>
      <c r="J4438" t="s">
        <v>90</v>
      </c>
      <c r="K4438">
        <v>10</v>
      </c>
      <c r="L4438" s="1">
        <v>541</v>
      </c>
      <c r="M4438" t="s">
        <v>53</v>
      </c>
      <c r="N4438" t="s">
        <v>45</v>
      </c>
      <c r="O4438" t="s">
        <v>46</v>
      </c>
      <c r="P4438">
        <v>24</v>
      </c>
      <c r="Q4438">
        <v>19</v>
      </c>
      <c r="R4438">
        <v>1</v>
      </c>
      <c r="S4438">
        <v>0</v>
      </c>
      <c r="T4438">
        <v>3.8</v>
      </c>
      <c r="U4438">
        <v>0</v>
      </c>
      <c r="V4438">
        <v>10</v>
      </c>
      <c r="W4438" s="1">
        <v>13514</v>
      </c>
      <c r="X4438" s="1">
        <v>9932</v>
      </c>
      <c r="Y4438" s="1">
        <v>16790.900000000001</v>
      </c>
      <c r="Z4438" t="s">
        <v>47</v>
      </c>
      <c r="AA4438" t="s">
        <v>71</v>
      </c>
      <c r="AB4438" s="1">
        <v>0</v>
      </c>
      <c r="AC4438">
        <v>0</v>
      </c>
      <c r="AD4438">
        <v>1</v>
      </c>
      <c r="AE4438">
        <v>0</v>
      </c>
      <c r="AF4438">
        <v>0</v>
      </c>
      <c r="AG4438" t="s">
        <v>91</v>
      </c>
      <c r="AH4438">
        <f>IF(OR(Cleaned_Data_Table[[#This Row],[Appointment Status]]="No Show", Cleaned_Data_Table[[#This Row],[Appointment Status]]="Cancelled"), 1, 0)</f>
        <v>0</v>
      </c>
      <c r="AI4438" t="str">
        <f>IF(Cleaned_Data_Table[[#This Row],[Emergency Case]]=1, "Emergency Care", "Standard Care")</f>
        <v>Standard Care</v>
      </c>
    </row>
    <row r="4439" spans="1:35">
      <c r="A4439" t="s">
        <v>4548</v>
      </c>
      <c r="B4439">
        <v>8</v>
      </c>
      <c r="C4439" t="s">
        <v>51</v>
      </c>
      <c r="D4439" t="s">
        <v>100</v>
      </c>
      <c r="E4439">
        <v>23.2</v>
      </c>
      <c r="F4439" t="s">
        <v>52</v>
      </c>
      <c r="G4439" t="s">
        <v>66</v>
      </c>
      <c r="H4439" t="s">
        <v>79</v>
      </c>
      <c r="I4439" t="s">
        <v>80</v>
      </c>
      <c r="J4439" t="s">
        <v>43</v>
      </c>
      <c r="K4439">
        <v>29</v>
      </c>
      <c r="L4439" s="1">
        <v>840</v>
      </c>
      <c r="M4439" t="s">
        <v>53</v>
      </c>
      <c r="N4439" t="s">
        <v>124</v>
      </c>
      <c r="O4439" t="s">
        <v>70</v>
      </c>
      <c r="P4439">
        <v>22</v>
      </c>
      <c r="Q4439">
        <v>58</v>
      </c>
      <c r="R4439">
        <v>6</v>
      </c>
      <c r="S4439">
        <v>1</v>
      </c>
      <c r="T4439">
        <v>3.9</v>
      </c>
      <c r="U4439">
        <v>0</v>
      </c>
      <c r="V4439">
        <v>8.1</v>
      </c>
      <c r="W4439" s="1">
        <v>634</v>
      </c>
      <c r="X4439" s="1">
        <v>959</v>
      </c>
      <c r="Y4439" s="1">
        <v>1703.1</v>
      </c>
      <c r="Z4439" t="s">
        <v>47</v>
      </c>
      <c r="AA4439" t="s">
        <v>112</v>
      </c>
      <c r="AB4439" s="1">
        <v>0</v>
      </c>
      <c r="AC4439">
        <v>1</v>
      </c>
      <c r="AD4439">
        <v>1</v>
      </c>
      <c r="AE4439">
        <v>0</v>
      </c>
      <c r="AF4439">
        <v>0</v>
      </c>
      <c r="AG4439" t="s">
        <v>49</v>
      </c>
      <c r="AH4439">
        <f>IF(OR(Cleaned_Data_Table[[#This Row],[Appointment Status]]="No Show", Cleaned_Data_Table[[#This Row],[Appointment Status]]="Cancelled"), 1, 0)</f>
        <v>0</v>
      </c>
      <c r="AI4439" t="str">
        <f>IF(Cleaned_Data_Table[[#This Row],[Emergency Case]]=1, "Emergency Care", "Standard Care")</f>
        <v>Standard Care</v>
      </c>
    </row>
    <row r="4440" spans="1:35">
      <c r="A4440" t="s">
        <v>4549</v>
      </c>
      <c r="B4440">
        <v>58</v>
      </c>
      <c r="C4440" t="s">
        <v>51</v>
      </c>
      <c r="D4440" t="s">
        <v>93</v>
      </c>
      <c r="E4440">
        <v>25.5</v>
      </c>
      <c r="F4440" t="s">
        <v>52</v>
      </c>
      <c r="G4440" t="s">
        <v>40</v>
      </c>
      <c r="H4440" t="s">
        <v>94</v>
      </c>
      <c r="I4440" t="s">
        <v>95</v>
      </c>
      <c r="J4440" t="s">
        <v>110</v>
      </c>
      <c r="K4440">
        <v>1</v>
      </c>
      <c r="L4440" s="1">
        <v>407</v>
      </c>
      <c r="M4440" t="s">
        <v>53</v>
      </c>
      <c r="N4440" t="s">
        <v>54</v>
      </c>
      <c r="O4440" t="s">
        <v>82</v>
      </c>
      <c r="P4440">
        <v>22</v>
      </c>
      <c r="Q4440">
        <v>38</v>
      </c>
      <c r="R4440">
        <v>12</v>
      </c>
      <c r="S4440">
        <v>4</v>
      </c>
      <c r="T4440">
        <v>4.5</v>
      </c>
      <c r="U4440">
        <v>0</v>
      </c>
      <c r="V4440">
        <v>9.6999999999999993</v>
      </c>
      <c r="W4440" s="1">
        <v>1316</v>
      </c>
      <c r="X4440" s="1">
        <v>1986</v>
      </c>
      <c r="Y4440" s="1">
        <v>2596.3000000000002</v>
      </c>
      <c r="Z4440" t="s">
        <v>47</v>
      </c>
      <c r="AA4440" t="s">
        <v>76</v>
      </c>
      <c r="AB4440" s="1">
        <v>0</v>
      </c>
      <c r="AC4440">
        <v>1</v>
      </c>
      <c r="AD4440">
        <v>1</v>
      </c>
      <c r="AE4440">
        <v>0</v>
      </c>
      <c r="AF4440">
        <v>0</v>
      </c>
      <c r="AG4440" t="s">
        <v>87</v>
      </c>
      <c r="AH4440">
        <f>IF(OR(Cleaned_Data_Table[[#This Row],[Appointment Status]]="No Show", Cleaned_Data_Table[[#This Row],[Appointment Status]]="Cancelled"), 1, 0)</f>
        <v>0</v>
      </c>
      <c r="AI4440" t="str">
        <f>IF(Cleaned_Data_Table[[#This Row],[Emergency Case]]=1, "Emergency Care", "Standard Care")</f>
        <v>Standard Care</v>
      </c>
    </row>
    <row r="4441" spans="1:35">
      <c r="A4441" t="s">
        <v>4550</v>
      </c>
      <c r="B4441">
        <v>22</v>
      </c>
      <c r="C4441" t="s">
        <v>37</v>
      </c>
      <c r="D4441" t="s">
        <v>114</v>
      </c>
      <c r="E4441">
        <v>21.8</v>
      </c>
      <c r="F4441" t="s">
        <v>52</v>
      </c>
      <c r="G4441" t="s">
        <v>40</v>
      </c>
      <c r="H4441" t="s">
        <v>79</v>
      </c>
      <c r="I4441" t="s">
        <v>80</v>
      </c>
      <c r="J4441" t="s">
        <v>43</v>
      </c>
      <c r="K4441">
        <v>7</v>
      </c>
      <c r="L4441" s="1">
        <v>524</v>
      </c>
      <c r="M4441" t="s">
        <v>53</v>
      </c>
      <c r="N4441" t="s">
        <v>54</v>
      </c>
      <c r="O4441" t="s">
        <v>119</v>
      </c>
      <c r="P4441">
        <v>26</v>
      </c>
      <c r="Q4441">
        <v>37</v>
      </c>
      <c r="R4441">
        <v>12</v>
      </c>
      <c r="S4441">
        <v>1</v>
      </c>
      <c r="T4441">
        <v>4.2</v>
      </c>
      <c r="U4441">
        <v>0</v>
      </c>
      <c r="V4441">
        <v>9.6</v>
      </c>
      <c r="W4441" s="1">
        <v>791</v>
      </c>
      <c r="X4441" s="1">
        <v>501</v>
      </c>
      <c r="Y4441" s="1">
        <v>1271.2</v>
      </c>
      <c r="Z4441" t="s">
        <v>47</v>
      </c>
      <c r="AA4441" t="s">
        <v>57</v>
      </c>
      <c r="AB4441" s="1">
        <v>0</v>
      </c>
      <c r="AC4441">
        <v>1</v>
      </c>
      <c r="AD4441">
        <v>1</v>
      </c>
      <c r="AE4441">
        <v>0</v>
      </c>
      <c r="AF4441">
        <v>0</v>
      </c>
      <c r="AG4441" t="s">
        <v>49</v>
      </c>
      <c r="AH4441">
        <f>IF(OR(Cleaned_Data_Table[[#This Row],[Appointment Status]]="No Show", Cleaned_Data_Table[[#This Row],[Appointment Status]]="Cancelled"), 1, 0)</f>
        <v>0</v>
      </c>
      <c r="AI4441" t="str">
        <f>IF(Cleaned_Data_Table[[#This Row],[Emergency Case]]=1, "Emergency Care", "Standard Care")</f>
        <v>Standard Care</v>
      </c>
    </row>
    <row r="4442" spans="1:35">
      <c r="A4442" t="s">
        <v>4551</v>
      </c>
      <c r="B4442">
        <v>43</v>
      </c>
      <c r="C4442" t="s">
        <v>51</v>
      </c>
      <c r="D4442" t="s">
        <v>38</v>
      </c>
      <c r="E4442">
        <v>31</v>
      </c>
      <c r="F4442" t="s">
        <v>52</v>
      </c>
      <c r="G4442" t="s">
        <v>85</v>
      </c>
      <c r="H4442" t="s">
        <v>60</v>
      </c>
      <c r="I4442" t="s">
        <v>61</v>
      </c>
      <c r="J4442" t="s">
        <v>43</v>
      </c>
      <c r="K4442">
        <v>26</v>
      </c>
      <c r="L4442" s="1">
        <v>836</v>
      </c>
      <c r="M4442" t="s">
        <v>44</v>
      </c>
      <c r="N4442" t="s">
        <v>62</v>
      </c>
      <c r="O4442" t="s">
        <v>119</v>
      </c>
      <c r="P4442">
        <v>0</v>
      </c>
      <c r="Q4442">
        <v>57</v>
      </c>
      <c r="R4442">
        <v>9</v>
      </c>
      <c r="S4442">
        <v>0</v>
      </c>
      <c r="T4442">
        <v>3.6</v>
      </c>
      <c r="U4442">
        <v>1</v>
      </c>
      <c r="V4442">
        <v>8</v>
      </c>
      <c r="W4442" s="1">
        <v>881</v>
      </c>
      <c r="X4442" s="1">
        <v>422</v>
      </c>
      <c r="Y4442" s="1">
        <v>2139</v>
      </c>
      <c r="Z4442" t="s">
        <v>47</v>
      </c>
      <c r="AA4442" t="s">
        <v>48</v>
      </c>
      <c r="AB4442" s="1">
        <v>0</v>
      </c>
      <c r="AC4442">
        <v>1</v>
      </c>
      <c r="AD4442">
        <v>0</v>
      </c>
      <c r="AE4442">
        <v>0</v>
      </c>
      <c r="AF4442">
        <v>0</v>
      </c>
      <c r="AG4442" t="s">
        <v>87</v>
      </c>
      <c r="AH4442">
        <f>IF(OR(Cleaned_Data_Table[[#This Row],[Appointment Status]]="No Show", Cleaned_Data_Table[[#This Row],[Appointment Status]]="Cancelled"), 1, 0)</f>
        <v>0</v>
      </c>
      <c r="AI4442" t="str">
        <f>IF(Cleaned_Data_Table[[#This Row],[Emergency Case]]=1, "Emergency Care", "Standard Care")</f>
        <v>Emergency Care</v>
      </c>
    </row>
    <row r="4443" spans="1:35">
      <c r="A4443" t="s">
        <v>4552</v>
      </c>
      <c r="B4443">
        <v>30</v>
      </c>
      <c r="C4443" t="s">
        <v>51</v>
      </c>
      <c r="D4443" t="s">
        <v>116</v>
      </c>
      <c r="E4443">
        <v>21.5</v>
      </c>
      <c r="F4443" t="s">
        <v>52</v>
      </c>
      <c r="G4443" t="s">
        <v>40</v>
      </c>
      <c r="H4443" t="s">
        <v>79</v>
      </c>
      <c r="I4443" t="s">
        <v>80</v>
      </c>
      <c r="J4443" t="s">
        <v>43</v>
      </c>
      <c r="K4443">
        <v>27</v>
      </c>
      <c r="L4443" s="1">
        <v>927</v>
      </c>
      <c r="M4443" t="s">
        <v>44</v>
      </c>
      <c r="N4443" t="s">
        <v>69</v>
      </c>
      <c r="O4443" t="s">
        <v>75</v>
      </c>
      <c r="P4443">
        <v>17</v>
      </c>
      <c r="Q4443">
        <v>49</v>
      </c>
      <c r="R4443">
        <v>4</v>
      </c>
      <c r="S4443">
        <v>1</v>
      </c>
      <c r="T4443">
        <v>3.5</v>
      </c>
      <c r="U4443">
        <v>0</v>
      </c>
      <c r="V4443">
        <v>8.5</v>
      </c>
      <c r="W4443" s="1">
        <v>261</v>
      </c>
      <c r="X4443" s="1">
        <v>158</v>
      </c>
      <c r="Y4443" s="1">
        <v>1346</v>
      </c>
      <c r="Z4443" t="s">
        <v>56</v>
      </c>
      <c r="AA4443" t="s">
        <v>57</v>
      </c>
      <c r="AB4443" s="1">
        <v>1346</v>
      </c>
      <c r="AC4443">
        <v>1</v>
      </c>
      <c r="AD4443">
        <v>1</v>
      </c>
      <c r="AE4443">
        <v>0</v>
      </c>
      <c r="AF4443">
        <v>0</v>
      </c>
      <c r="AG4443" t="s">
        <v>49</v>
      </c>
      <c r="AH4443">
        <f>IF(OR(Cleaned_Data_Table[[#This Row],[Appointment Status]]="No Show", Cleaned_Data_Table[[#This Row],[Appointment Status]]="Cancelled"), 1, 0)</f>
        <v>1</v>
      </c>
      <c r="AI4443" t="str">
        <f>IF(Cleaned_Data_Table[[#This Row],[Emergency Case]]=1, "Emergency Care", "Standard Care")</f>
        <v>Standard Care</v>
      </c>
    </row>
    <row r="4444" spans="1:35">
      <c r="A4444" t="s">
        <v>4553</v>
      </c>
      <c r="B4444">
        <v>53</v>
      </c>
      <c r="C4444" t="s">
        <v>51</v>
      </c>
      <c r="D4444" t="s">
        <v>84</v>
      </c>
      <c r="E4444">
        <v>31.5</v>
      </c>
      <c r="F4444" t="s">
        <v>52</v>
      </c>
      <c r="G4444" t="s">
        <v>40</v>
      </c>
      <c r="H4444" t="s">
        <v>108</v>
      </c>
      <c r="I4444" t="s">
        <v>109</v>
      </c>
      <c r="J4444" t="s">
        <v>110</v>
      </c>
      <c r="K4444">
        <v>9</v>
      </c>
      <c r="L4444" s="1">
        <v>535</v>
      </c>
      <c r="M4444" t="s">
        <v>53</v>
      </c>
      <c r="N4444" t="s">
        <v>69</v>
      </c>
      <c r="O4444" t="s">
        <v>55</v>
      </c>
      <c r="P4444">
        <v>26</v>
      </c>
      <c r="Q4444">
        <v>20</v>
      </c>
      <c r="R4444">
        <v>3</v>
      </c>
      <c r="S4444">
        <v>0</v>
      </c>
      <c r="T4444">
        <v>3.3</v>
      </c>
      <c r="U4444">
        <v>0</v>
      </c>
      <c r="V4444">
        <v>10</v>
      </c>
      <c r="W4444" s="1">
        <v>1280</v>
      </c>
      <c r="X4444" s="1">
        <v>3149</v>
      </c>
      <c r="Y4444" s="1">
        <v>3474.8</v>
      </c>
      <c r="Z4444" t="s">
        <v>47</v>
      </c>
      <c r="AA4444" t="s">
        <v>48</v>
      </c>
      <c r="AB4444" s="1">
        <v>0</v>
      </c>
      <c r="AC4444">
        <v>0</v>
      </c>
      <c r="AD4444">
        <v>1</v>
      </c>
      <c r="AE4444">
        <v>0</v>
      </c>
      <c r="AF4444">
        <v>0</v>
      </c>
      <c r="AG4444" t="s">
        <v>87</v>
      </c>
      <c r="AH4444">
        <f>IF(OR(Cleaned_Data_Table[[#This Row],[Appointment Status]]="No Show", Cleaned_Data_Table[[#This Row],[Appointment Status]]="Cancelled"), 1, 0)</f>
        <v>0</v>
      </c>
      <c r="AI4444" t="str">
        <f>IF(Cleaned_Data_Table[[#This Row],[Emergency Case]]=1, "Emergency Care", "Standard Care")</f>
        <v>Standard Care</v>
      </c>
    </row>
    <row r="4445" spans="1:35">
      <c r="A4445" t="s">
        <v>4554</v>
      </c>
      <c r="B4445">
        <v>63</v>
      </c>
      <c r="C4445" t="s">
        <v>37</v>
      </c>
      <c r="D4445" t="s">
        <v>116</v>
      </c>
      <c r="E4445">
        <v>24.1</v>
      </c>
      <c r="F4445" t="s">
        <v>39</v>
      </c>
      <c r="G4445" t="s">
        <v>66</v>
      </c>
      <c r="H4445" t="s">
        <v>129</v>
      </c>
      <c r="I4445" t="s">
        <v>130</v>
      </c>
      <c r="J4445" t="s">
        <v>110</v>
      </c>
      <c r="K4445">
        <v>23</v>
      </c>
      <c r="L4445" s="1">
        <v>837</v>
      </c>
      <c r="M4445" t="s">
        <v>53</v>
      </c>
      <c r="N4445" t="s">
        <v>69</v>
      </c>
      <c r="O4445" t="s">
        <v>119</v>
      </c>
      <c r="P4445">
        <v>11</v>
      </c>
      <c r="Q4445">
        <v>13</v>
      </c>
      <c r="R4445">
        <v>5</v>
      </c>
      <c r="S4445">
        <v>1</v>
      </c>
      <c r="T4445">
        <v>4.4000000000000004</v>
      </c>
      <c r="U4445">
        <v>0</v>
      </c>
      <c r="V4445">
        <v>10</v>
      </c>
      <c r="W4445" s="1">
        <v>2579</v>
      </c>
      <c r="X4445" s="1">
        <v>2730</v>
      </c>
      <c r="Y4445" s="1">
        <v>4302.2</v>
      </c>
      <c r="Z4445" t="s">
        <v>47</v>
      </c>
      <c r="AA4445" t="s">
        <v>76</v>
      </c>
      <c r="AB4445" s="1">
        <v>0</v>
      </c>
      <c r="AC4445">
        <v>0</v>
      </c>
      <c r="AD4445">
        <v>0</v>
      </c>
      <c r="AE4445">
        <v>0</v>
      </c>
      <c r="AF4445">
        <v>0</v>
      </c>
      <c r="AG4445" t="s">
        <v>87</v>
      </c>
      <c r="AH4445">
        <f>IF(OR(Cleaned_Data_Table[[#This Row],[Appointment Status]]="No Show", Cleaned_Data_Table[[#This Row],[Appointment Status]]="Cancelled"), 1, 0)</f>
        <v>0</v>
      </c>
      <c r="AI4445" t="str">
        <f>IF(Cleaned_Data_Table[[#This Row],[Emergency Case]]=1, "Emergency Care", "Standard Care")</f>
        <v>Standard Care</v>
      </c>
    </row>
    <row r="4446" spans="1:35">
      <c r="A4446" t="s">
        <v>4555</v>
      </c>
      <c r="B4446">
        <v>9</v>
      </c>
      <c r="C4446" t="s">
        <v>51</v>
      </c>
      <c r="D4446" t="s">
        <v>78</v>
      </c>
      <c r="E4446">
        <v>20.7</v>
      </c>
      <c r="F4446" t="s">
        <v>52</v>
      </c>
      <c r="G4446" t="s">
        <v>85</v>
      </c>
      <c r="H4446" t="s">
        <v>138</v>
      </c>
      <c r="I4446" t="s">
        <v>139</v>
      </c>
      <c r="J4446" t="s">
        <v>90</v>
      </c>
      <c r="K4446">
        <v>17</v>
      </c>
      <c r="L4446" s="1">
        <v>555</v>
      </c>
      <c r="M4446" t="s">
        <v>44</v>
      </c>
      <c r="N4446" t="s">
        <v>124</v>
      </c>
      <c r="O4446" t="s">
        <v>82</v>
      </c>
      <c r="P4446">
        <v>0</v>
      </c>
      <c r="Q4446">
        <v>18</v>
      </c>
      <c r="R4446">
        <v>5</v>
      </c>
      <c r="S4446">
        <v>0</v>
      </c>
      <c r="T4446">
        <v>3.8</v>
      </c>
      <c r="U4446">
        <v>1</v>
      </c>
      <c r="V4446">
        <v>10</v>
      </c>
      <c r="W4446" s="1">
        <v>18284</v>
      </c>
      <c r="X4446" s="1">
        <v>13716</v>
      </c>
      <c r="Y4446" s="1">
        <v>32555</v>
      </c>
      <c r="Z4446" t="s">
        <v>47</v>
      </c>
      <c r="AA4446" t="s">
        <v>112</v>
      </c>
      <c r="AB4446" s="1">
        <v>0</v>
      </c>
      <c r="AC4446">
        <v>0</v>
      </c>
      <c r="AD4446">
        <v>0</v>
      </c>
      <c r="AE4446">
        <v>0</v>
      </c>
      <c r="AF4446">
        <v>1</v>
      </c>
      <c r="AG4446" t="s">
        <v>131</v>
      </c>
      <c r="AH4446">
        <f>IF(OR(Cleaned_Data_Table[[#This Row],[Appointment Status]]="No Show", Cleaned_Data_Table[[#This Row],[Appointment Status]]="Cancelled"), 1, 0)</f>
        <v>0</v>
      </c>
      <c r="AI4446" t="str">
        <f>IF(Cleaned_Data_Table[[#This Row],[Emergency Case]]=1, "Emergency Care", "Standard Care")</f>
        <v>Emergency Care</v>
      </c>
    </row>
    <row r="4447" spans="1:35">
      <c r="A4447" t="s">
        <v>4556</v>
      </c>
      <c r="B4447">
        <v>2</v>
      </c>
      <c r="C4447" t="s">
        <v>51</v>
      </c>
      <c r="D4447" t="s">
        <v>118</v>
      </c>
      <c r="E4447">
        <v>27.3</v>
      </c>
      <c r="F4447" t="s">
        <v>89</v>
      </c>
      <c r="G4447" t="s">
        <v>66</v>
      </c>
      <c r="H4447" t="s">
        <v>138</v>
      </c>
      <c r="I4447" t="s">
        <v>139</v>
      </c>
      <c r="J4447" t="s">
        <v>110</v>
      </c>
      <c r="K4447">
        <v>28</v>
      </c>
      <c r="L4447" s="1">
        <v>871</v>
      </c>
      <c r="M4447" t="s">
        <v>53</v>
      </c>
      <c r="N4447" t="s">
        <v>124</v>
      </c>
      <c r="O4447" t="s">
        <v>111</v>
      </c>
      <c r="P4447">
        <v>8</v>
      </c>
      <c r="Q4447">
        <v>18</v>
      </c>
      <c r="R4447">
        <v>3</v>
      </c>
      <c r="S4447">
        <v>1</v>
      </c>
      <c r="T4447">
        <v>3.1</v>
      </c>
      <c r="U4447">
        <v>0</v>
      </c>
      <c r="V4447">
        <v>10</v>
      </c>
      <c r="W4447" s="1">
        <v>3189</v>
      </c>
      <c r="X4447" s="1">
        <v>1024</v>
      </c>
      <c r="Y4447" s="1">
        <v>3558.8</v>
      </c>
      <c r="Z4447" t="s">
        <v>47</v>
      </c>
      <c r="AA4447" t="s">
        <v>112</v>
      </c>
      <c r="AB4447" s="1">
        <v>0</v>
      </c>
      <c r="AC4447">
        <v>0</v>
      </c>
      <c r="AD4447">
        <v>0</v>
      </c>
      <c r="AE4447">
        <v>0</v>
      </c>
      <c r="AF4447">
        <v>0</v>
      </c>
      <c r="AG4447" t="s">
        <v>87</v>
      </c>
      <c r="AH4447">
        <f>IF(OR(Cleaned_Data_Table[[#This Row],[Appointment Status]]="No Show", Cleaned_Data_Table[[#This Row],[Appointment Status]]="Cancelled"), 1, 0)</f>
        <v>0</v>
      </c>
      <c r="AI4447" t="str">
        <f>IF(Cleaned_Data_Table[[#This Row],[Emergency Case]]=1, "Emergency Care", "Standard Care")</f>
        <v>Standard Care</v>
      </c>
    </row>
    <row r="4448" spans="1:35">
      <c r="A4448" t="s">
        <v>4557</v>
      </c>
      <c r="B4448">
        <v>79</v>
      </c>
      <c r="C4448" t="s">
        <v>51</v>
      </c>
      <c r="D4448" t="s">
        <v>118</v>
      </c>
      <c r="E4448">
        <v>24.2</v>
      </c>
      <c r="F4448" t="s">
        <v>103</v>
      </c>
      <c r="G4448" t="s">
        <v>40</v>
      </c>
      <c r="H4448" t="s">
        <v>73</v>
      </c>
      <c r="I4448" t="s">
        <v>74</v>
      </c>
      <c r="J4448" t="s">
        <v>90</v>
      </c>
      <c r="K4448">
        <v>17</v>
      </c>
      <c r="L4448" s="1">
        <v>568</v>
      </c>
      <c r="M4448" t="s">
        <v>53</v>
      </c>
      <c r="N4448" t="s">
        <v>54</v>
      </c>
      <c r="O4448" t="s">
        <v>70</v>
      </c>
      <c r="P4448">
        <v>2</v>
      </c>
      <c r="Q4448">
        <v>19</v>
      </c>
      <c r="R4448">
        <v>0</v>
      </c>
      <c r="S4448">
        <v>0</v>
      </c>
      <c r="T4448">
        <v>4</v>
      </c>
      <c r="U4448">
        <v>0</v>
      </c>
      <c r="V4448">
        <v>10</v>
      </c>
      <c r="W4448" s="1">
        <v>8606</v>
      </c>
      <c r="X4448" s="1">
        <v>10076</v>
      </c>
      <c r="Y4448" s="1">
        <v>13475</v>
      </c>
      <c r="Z4448" t="s">
        <v>47</v>
      </c>
      <c r="AA4448" t="s">
        <v>71</v>
      </c>
      <c r="AB4448" s="1">
        <v>0</v>
      </c>
      <c r="AC4448">
        <v>0</v>
      </c>
      <c r="AD4448">
        <v>0</v>
      </c>
      <c r="AE4448">
        <v>0</v>
      </c>
      <c r="AF4448">
        <v>0</v>
      </c>
      <c r="AG4448" t="s">
        <v>131</v>
      </c>
      <c r="AH4448">
        <f>IF(OR(Cleaned_Data_Table[[#This Row],[Appointment Status]]="No Show", Cleaned_Data_Table[[#This Row],[Appointment Status]]="Cancelled"), 1, 0)</f>
        <v>0</v>
      </c>
      <c r="AI4448" t="str">
        <f>IF(Cleaned_Data_Table[[#This Row],[Emergency Case]]=1, "Emergency Care", "Standard Care")</f>
        <v>Standard Care</v>
      </c>
    </row>
    <row r="4449" spans="1:35">
      <c r="A4449" t="s">
        <v>4558</v>
      </c>
      <c r="B4449">
        <v>45</v>
      </c>
      <c r="C4449" t="s">
        <v>51</v>
      </c>
      <c r="D4449" t="s">
        <v>78</v>
      </c>
      <c r="E4449">
        <v>22.3</v>
      </c>
      <c r="F4449" t="s">
        <v>52</v>
      </c>
      <c r="G4449" t="s">
        <v>40</v>
      </c>
      <c r="H4449" t="s">
        <v>79</v>
      </c>
      <c r="I4449" t="s">
        <v>80</v>
      </c>
      <c r="J4449" t="s">
        <v>43</v>
      </c>
      <c r="K4449">
        <v>6</v>
      </c>
      <c r="L4449" s="1">
        <v>476</v>
      </c>
      <c r="M4449" t="s">
        <v>44</v>
      </c>
      <c r="N4449" t="s">
        <v>81</v>
      </c>
      <c r="O4449" t="s">
        <v>86</v>
      </c>
      <c r="P4449">
        <v>25</v>
      </c>
      <c r="Q4449">
        <v>21</v>
      </c>
      <c r="R4449">
        <v>11</v>
      </c>
      <c r="S4449">
        <v>2</v>
      </c>
      <c r="T4449">
        <v>3.9</v>
      </c>
      <c r="U4449">
        <v>0</v>
      </c>
      <c r="V4449">
        <v>10</v>
      </c>
      <c r="W4449" s="1">
        <v>989</v>
      </c>
      <c r="X4449" s="1">
        <v>308</v>
      </c>
      <c r="Y4449" s="1">
        <v>1773</v>
      </c>
      <c r="Z4449" t="s">
        <v>47</v>
      </c>
      <c r="AA4449" t="s">
        <v>48</v>
      </c>
      <c r="AB4449" s="1">
        <v>0</v>
      </c>
      <c r="AC4449">
        <v>0</v>
      </c>
      <c r="AD4449">
        <v>1</v>
      </c>
      <c r="AE4449">
        <v>0</v>
      </c>
      <c r="AF4449">
        <v>0</v>
      </c>
      <c r="AG4449" t="s">
        <v>49</v>
      </c>
      <c r="AH4449">
        <f>IF(OR(Cleaned_Data_Table[[#This Row],[Appointment Status]]="No Show", Cleaned_Data_Table[[#This Row],[Appointment Status]]="Cancelled"), 1, 0)</f>
        <v>0</v>
      </c>
      <c r="AI4449" t="str">
        <f>IF(Cleaned_Data_Table[[#This Row],[Emergency Case]]=1, "Emergency Care", "Standard Care")</f>
        <v>Standard Care</v>
      </c>
    </row>
    <row r="4450" spans="1:35">
      <c r="A4450" t="s">
        <v>4559</v>
      </c>
      <c r="B4450">
        <v>45</v>
      </c>
      <c r="C4450" t="s">
        <v>51</v>
      </c>
      <c r="D4450" t="s">
        <v>93</v>
      </c>
      <c r="E4450">
        <v>22.2</v>
      </c>
      <c r="F4450" t="s">
        <v>39</v>
      </c>
      <c r="G4450" t="s">
        <v>40</v>
      </c>
      <c r="H4450" t="s">
        <v>108</v>
      </c>
      <c r="I4450" t="s">
        <v>109</v>
      </c>
      <c r="J4450" t="s">
        <v>90</v>
      </c>
      <c r="K4450">
        <v>8</v>
      </c>
      <c r="L4450" s="1">
        <v>422</v>
      </c>
      <c r="M4450" t="s">
        <v>44</v>
      </c>
      <c r="N4450" t="s">
        <v>62</v>
      </c>
      <c r="O4450" t="s">
        <v>75</v>
      </c>
      <c r="P4450">
        <v>21</v>
      </c>
      <c r="Q4450">
        <v>4</v>
      </c>
      <c r="R4450">
        <v>7</v>
      </c>
      <c r="S4450">
        <v>0</v>
      </c>
      <c r="T4450">
        <v>3.7</v>
      </c>
      <c r="U4450">
        <v>0</v>
      </c>
      <c r="V4450">
        <v>10</v>
      </c>
      <c r="W4450" s="1">
        <v>12408</v>
      </c>
      <c r="X4450" s="1">
        <v>13799</v>
      </c>
      <c r="Y4450" s="1">
        <v>26629</v>
      </c>
      <c r="Z4450" t="s">
        <v>47</v>
      </c>
      <c r="AA4450" t="s">
        <v>48</v>
      </c>
      <c r="AB4450" s="1">
        <v>0</v>
      </c>
      <c r="AC4450">
        <v>0</v>
      </c>
      <c r="AD4450">
        <v>1</v>
      </c>
      <c r="AE4450">
        <v>0</v>
      </c>
      <c r="AF4450">
        <v>0</v>
      </c>
      <c r="AG4450" t="s">
        <v>91</v>
      </c>
      <c r="AH4450">
        <f>IF(OR(Cleaned_Data_Table[[#This Row],[Appointment Status]]="No Show", Cleaned_Data_Table[[#This Row],[Appointment Status]]="Cancelled"), 1, 0)</f>
        <v>0</v>
      </c>
      <c r="AI4450" t="str">
        <f>IF(Cleaned_Data_Table[[#This Row],[Emergency Case]]=1, "Emergency Care", "Standard Care")</f>
        <v>Standard Care</v>
      </c>
    </row>
    <row r="4451" spans="1:35">
      <c r="A4451" t="s">
        <v>4560</v>
      </c>
      <c r="B4451">
        <v>42</v>
      </c>
      <c r="C4451" t="s">
        <v>51</v>
      </c>
      <c r="D4451" t="s">
        <v>65</v>
      </c>
      <c r="E4451">
        <v>29.9</v>
      </c>
      <c r="F4451" t="s">
        <v>52</v>
      </c>
      <c r="G4451" t="s">
        <v>66</v>
      </c>
      <c r="H4451" t="s">
        <v>129</v>
      </c>
      <c r="I4451" t="s">
        <v>130</v>
      </c>
      <c r="J4451" t="s">
        <v>43</v>
      </c>
      <c r="K4451">
        <v>14</v>
      </c>
      <c r="L4451" s="1">
        <v>633</v>
      </c>
      <c r="M4451" t="s">
        <v>53</v>
      </c>
      <c r="N4451" t="s">
        <v>69</v>
      </c>
      <c r="O4451" t="s">
        <v>106</v>
      </c>
      <c r="P4451">
        <v>12</v>
      </c>
      <c r="Q4451">
        <v>30</v>
      </c>
      <c r="R4451">
        <v>13</v>
      </c>
      <c r="S4451">
        <v>2</v>
      </c>
      <c r="T4451">
        <v>3.3</v>
      </c>
      <c r="U4451">
        <v>0</v>
      </c>
      <c r="V4451">
        <v>9.6999999999999993</v>
      </c>
      <c r="W4451" s="1">
        <v>484</v>
      </c>
      <c r="X4451" s="1">
        <v>310</v>
      </c>
      <c r="Y4451" s="1">
        <v>998.9</v>
      </c>
      <c r="Z4451" t="s">
        <v>47</v>
      </c>
      <c r="AA4451" t="s">
        <v>48</v>
      </c>
      <c r="AB4451" s="1">
        <v>0</v>
      </c>
      <c r="AC4451">
        <v>0</v>
      </c>
      <c r="AD4451">
        <v>0</v>
      </c>
      <c r="AE4451">
        <v>0</v>
      </c>
      <c r="AF4451">
        <v>0</v>
      </c>
      <c r="AG4451" t="s">
        <v>49</v>
      </c>
      <c r="AH4451">
        <f>IF(OR(Cleaned_Data_Table[[#This Row],[Appointment Status]]="No Show", Cleaned_Data_Table[[#This Row],[Appointment Status]]="Cancelled"), 1, 0)</f>
        <v>0</v>
      </c>
      <c r="AI4451" t="str">
        <f>IF(Cleaned_Data_Table[[#This Row],[Emergency Case]]=1, "Emergency Care", "Standard Care")</f>
        <v>Standard Care</v>
      </c>
    </row>
    <row r="4452" spans="1:35">
      <c r="A4452" t="s">
        <v>4561</v>
      </c>
      <c r="B4452">
        <v>69</v>
      </c>
      <c r="C4452" t="s">
        <v>51</v>
      </c>
      <c r="D4452" t="s">
        <v>65</v>
      </c>
      <c r="E4452">
        <v>25.6</v>
      </c>
      <c r="F4452" t="s">
        <v>103</v>
      </c>
      <c r="G4452" t="s">
        <v>40</v>
      </c>
      <c r="H4452" t="s">
        <v>73</v>
      </c>
      <c r="I4452" t="s">
        <v>74</v>
      </c>
      <c r="J4452" t="s">
        <v>110</v>
      </c>
      <c r="K4452">
        <v>14</v>
      </c>
      <c r="L4452" s="1">
        <v>627</v>
      </c>
      <c r="M4452" t="s">
        <v>53</v>
      </c>
      <c r="N4452" t="s">
        <v>69</v>
      </c>
      <c r="O4452" t="s">
        <v>98</v>
      </c>
      <c r="P4452">
        <v>15</v>
      </c>
      <c r="Q4452">
        <v>18</v>
      </c>
      <c r="R4452">
        <v>0</v>
      </c>
      <c r="S4452">
        <v>0</v>
      </c>
      <c r="T4452">
        <v>3.7</v>
      </c>
      <c r="U4452">
        <v>0</v>
      </c>
      <c r="V4452">
        <v>10</v>
      </c>
      <c r="W4452" s="1">
        <v>3627</v>
      </c>
      <c r="X4452" s="1">
        <v>1917</v>
      </c>
      <c r="Y4452" s="1">
        <v>4319.7</v>
      </c>
      <c r="Z4452" t="s">
        <v>47</v>
      </c>
      <c r="AA4452" t="s">
        <v>76</v>
      </c>
      <c r="AB4452" s="1">
        <v>0</v>
      </c>
      <c r="AC4452">
        <v>0</v>
      </c>
      <c r="AD4452">
        <v>1</v>
      </c>
      <c r="AE4452">
        <v>0</v>
      </c>
      <c r="AF4452">
        <v>0</v>
      </c>
      <c r="AG4452" t="s">
        <v>87</v>
      </c>
      <c r="AH4452">
        <f>IF(OR(Cleaned_Data_Table[[#This Row],[Appointment Status]]="No Show", Cleaned_Data_Table[[#This Row],[Appointment Status]]="Cancelled"), 1, 0)</f>
        <v>0</v>
      </c>
      <c r="AI4452" t="str">
        <f>IF(Cleaned_Data_Table[[#This Row],[Emergency Case]]=1, "Emergency Care", "Standard Care")</f>
        <v>Standard Care</v>
      </c>
    </row>
    <row r="4453" spans="1:35">
      <c r="A4453" t="s">
        <v>4562</v>
      </c>
      <c r="B4453">
        <v>67</v>
      </c>
      <c r="C4453" t="s">
        <v>37</v>
      </c>
      <c r="D4453" t="s">
        <v>114</v>
      </c>
      <c r="E4453">
        <v>20.8</v>
      </c>
      <c r="F4453" t="s">
        <v>89</v>
      </c>
      <c r="G4453" t="s">
        <v>40</v>
      </c>
      <c r="H4453" t="s">
        <v>138</v>
      </c>
      <c r="I4453" t="s">
        <v>139</v>
      </c>
      <c r="J4453" t="s">
        <v>90</v>
      </c>
      <c r="K4453">
        <v>21</v>
      </c>
      <c r="L4453" s="1">
        <v>630</v>
      </c>
      <c r="M4453" t="s">
        <v>53</v>
      </c>
      <c r="N4453" t="s">
        <v>81</v>
      </c>
      <c r="O4453" t="s">
        <v>46</v>
      </c>
      <c r="P4453">
        <v>15</v>
      </c>
      <c r="Q4453">
        <v>6</v>
      </c>
      <c r="R4453">
        <v>8</v>
      </c>
      <c r="S4453">
        <v>1</v>
      </c>
      <c r="T4453">
        <v>4.5</v>
      </c>
      <c r="U4453">
        <v>0</v>
      </c>
      <c r="V4453">
        <v>10</v>
      </c>
      <c r="W4453" s="1">
        <v>12215</v>
      </c>
      <c r="X4453" s="1">
        <v>13963</v>
      </c>
      <c r="Y4453" s="1">
        <v>18765.599999999999</v>
      </c>
      <c r="Z4453" t="s">
        <v>47</v>
      </c>
      <c r="AA4453" t="s">
        <v>76</v>
      </c>
      <c r="AB4453" s="1">
        <v>0</v>
      </c>
      <c r="AC4453">
        <v>0</v>
      </c>
      <c r="AD4453">
        <v>1</v>
      </c>
      <c r="AE4453">
        <v>0</v>
      </c>
      <c r="AF4453">
        <v>0</v>
      </c>
      <c r="AG4453" t="s">
        <v>91</v>
      </c>
      <c r="AH4453">
        <f>IF(OR(Cleaned_Data_Table[[#This Row],[Appointment Status]]="No Show", Cleaned_Data_Table[[#This Row],[Appointment Status]]="Cancelled"), 1, 0)</f>
        <v>0</v>
      </c>
      <c r="AI4453" t="str">
        <f>IF(Cleaned_Data_Table[[#This Row],[Emergency Case]]=1, "Emergency Care", "Standard Care")</f>
        <v>Standard Care</v>
      </c>
    </row>
    <row r="4454" spans="1:35">
      <c r="A4454" t="s">
        <v>4563</v>
      </c>
      <c r="B4454">
        <v>33</v>
      </c>
      <c r="C4454" t="s">
        <v>51</v>
      </c>
      <c r="D4454" t="s">
        <v>84</v>
      </c>
      <c r="E4454">
        <v>27</v>
      </c>
      <c r="F4454" t="s">
        <v>89</v>
      </c>
      <c r="G4454" t="s">
        <v>40</v>
      </c>
      <c r="H4454" t="s">
        <v>94</v>
      </c>
      <c r="I4454" t="s">
        <v>95</v>
      </c>
      <c r="J4454" t="s">
        <v>110</v>
      </c>
      <c r="K4454">
        <v>13</v>
      </c>
      <c r="L4454" s="1">
        <v>658</v>
      </c>
      <c r="M4454" t="s">
        <v>44</v>
      </c>
      <c r="N4454" t="s">
        <v>62</v>
      </c>
      <c r="O4454" t="s">
        <v>98</v>
      </c>
      <c r="P4454">
        <v>18</v>
      </c>
      <c r="Q4454">
        <v>34</v>
      </c>
      <c r="R4454">
        <v>7</v>
      </c>
      <c r="S4454">
        <v>1</v>
      </c>
      <c r="T4454">
        <v>4.7</v>
      </c>
      <c r="U4454">
        <v>0</v>
      </c>
      <c r="V4454">
        <v>10</v>
      </c>
      <c r="W4454" s="1">
        <v>4475</v>
      </c>
      <c r="X4454" s="1">
        <v>3840</v>
      </c>
      <c r="Y4454" s="1">
        <v>8973</v>
      </c>
      <c r="Z4454" t="s">
        <v>47</v>
      </c>
      <c r="AA4454" t="s">
        <v>57</v>
      </c>
      <c r="AB4454" s="1">
        <v>0</v>
      </c>
      <c r="AC4454">
        <v>1</v>
      </c>
      <c r="AD4454">
        <v>1</v>
      </c>
      <c r="AE4454">
        <v>1</v>
      </c>
      <c r="AF4454">
        <v>0</v>
      </c>
      <c r="AG4454" t="s">
        <v>87</v>
      </c>
      <c r="AH4454">
        <f>IF(OR(Cleaned_Data_Table[[#This Row],[Appointment Status]]="No Show", Cleaned_Data_Table[[#This Row],[Appointment Status]]="Cancelled"), 1, 0)</f>
        <v>0</v>
      </c>
      <c r="AI4454" t="str">
        <f>IF(Cleaned_Data_Table[[#This Row],[Emergency Case]]=1, "Emergency Care", "Standard Care")</f>
        <v>Standard Care</v>
      </c>
    </row>
    <row r="4455" spans="1:35">
      <c r="A4455" t="s">
        <v>4564</v>
      </c>
      <c r="B4455">
        <v>48</v>
      </c>
      <c r="C4455" t="s">
        <v>37</v>
      </c>
      <c r="D4455" t="s">
        <v>93</v>
      </c>
      <c r="E4455">
        <v>25.9</v>
      </c>
      <c r="F4455" t="s">
        <v>97</v>
      </c>
      <c r="G4455" t="s">
        <v>40</v>
      </c>
      <c r="H4455" t="s">
        <v>104</v>
      </c>
      <c r="I4455" t="s">
        <v>105</v>
      </c>
      <c r="J4455" t="s">
        <v>90</v>
      </c>
      <c r="K4455">
        <v>23</v>
      </c>
      <c r="L4455" s="1">
        <v>661</v>
      </c>
      <c r="M4455" t="s">
        <v>53</v>
      </c>
      <c r="N4455" t="s">
        <v>54</v>
      </c>
      <c r="O4455" t="s">
        <v>75</v>
      </c>
      <c r="P4455">
        <v>23</v>
      </c>
      <c r="Q4455">
        <v>15</v>
      </c>
      <c r="R4455">
        <v>2</v>
      </c>
      <c r="S4455">
        <v>0</v>
      </c>
      <c r="T4455">
        <v>3.4</v>
      </c>
      <c r="U4455">
        <v>0</v>
      </c>
      <c r="V4455">
        <v>10</v>
      </c>
      <c r="W4455" s="1">
        <v>7995</v>
      </c>
      <c r="X4455" s="1">
        <v>8415</v>
      </c>
      <c r="Y4455" s="1">
        <v>11949.7</v>
      </c>
      <c r="Z4455" t="s">
        <v>47</v>
      </c>
      <c r="AA4455" t="s">
        <v>48</v>
      </c>
      <c r="AB4455" s="1">
        <v>0</v>
      </c>
      <c r="AC4455">
        <v>0</v>
      </c>
      <c r="AD4455">
        <v>1</v>
      </c>
      <c r="AE4455">
        <v>0</v>
      </c>
      <c r="AF4455">
        <v>0</v>
      </c>
      <c r="AG4455" t="s">
        <v>91</v>
      </c>
      <c r="AH4455">
        <f>IF(OR(Cleaned_Data_Table[[#This Row],[Appointment Status]]="No Show", Cleaned_Data_Table[[#This Row],[Appointment Status]]="Cancelled"), 1, 0)</f>
        <v>0</v>
      </c>
      <c r="AI4455" t="str">
        <f>IF(Cleaned_Data_Table[[#This Row],[Emergency Case]]=1, "Emergency Care", "Standard Care")</f>
        <v>Standard Care</v>
      </c>
    </row>
    <row r="4456" spans="1:35">
      <c r="A4456" t="s">
        <v>4565</v>
      </c>
      <c r="B4456">
        <v>88</v>
      </c>
      <c r="C4456" t="s">
        <v>37</v>
      </c>
      <c r="D4456" t="s">
        <v>116</v>
      </c>
      <c r="E4456">
        <v>26.1</v>
      </c>
      <c r="F4456" t="s">
        <v>89</v>
      </c>
      <c r="G4456" t="s">
        <v>40</v>
      </c>
      <c r="H4456" t="s">
        <v>94</v>
      </c>
      <c r="I4456" t="s">
        <v>95</v>
      </c>
      <c r="J4456" t="s">
        <v>110</v>
      </c>
      <c r="K4456">
        <v>29</v>
      </c>
      <c r="L4456" s="1">
        <v>933</v>
      </c>
      <c r="M4456" t="s">
        <v>53</v>
      </c>
      <c r="N4456" t="s">
        <v>62</v>
      </c>
      <c r="O4456" t="s">
        <v>119</v>
      </c>
      <c r="P4456">
        <v>14</v>
      </c>
      <c r="Q4456">
        <v>16</v>
      </c>
      <c r="R4456">
        <v>10</v>
      </c>
      <c r="S4456">
        <v>3</v>
      </c>
      <c r="T4456">
        <v>4.0999999999999996</v>
      </c>
      <c r="U4456">
        <v>0</v>
      </c>
      <c r="V4456">
        <v>10</v>
      </c>
      <c r="W4456" s="1">
        <v>2137</v>
      </c>
      <c r="X4456" s="1">
        <v>1448</v>
      </c>
      <c r="Y4456" s="1">
        <v>3162.6</v>
      </c>
      <c r="Z4456" t="s">
        <v>47</v>
      </c>
      <c r="AA4456" t="s">
        <v>71</v>
      </c>
      <c r="AB4456" s="1">
        <v>0</v>
      </c>
      <c r="AC4456">
        <v>0</v>
      </c>
      <c r="AD4456">
        <v>0</v>
      </c>
      <c r="AE4456">
        <v>0</v>
      </c>
      <c r="AF4456">
        <v>0</v>
      </c>
      <c r="AG4456" t="s">
        <v>87</v>
      </c>
      <c r="AH4456">
        <f>IF(OR(Cleaned_Data_Table[[#This Row],[Appointment Status]]="No Show", Cleaned_Data_Table[[#This Row],[Appointment Status]]="Cancelled"), 1, 0)</f>
        <v>0</v>
      </c>
      <c r="AI4456" t="str">
        <f>IF(Cleaned_Data_Table[[#This Row],[Emergency Case]]=1, "Emergency Care", "Standard Care")</f>
        <v>Standard Care</v>
      </c>
    </row>
    <row r="4457" spans="1:35">
      <c r="A4457" t="s">
        <v>4566</v>
      </c>
      <c r="B4457">
        <v>15</v>
      </c>
      <c r="C4457" t="s">
        <v>37</v>
      </c>
      <c r="D4457" t="s">
        <v>114</v>
      </c>
      <c r="E4457">
        <v>25.9</v>
      </c>
      <c r="F4457" t="s">
        <v>52</v>
      </c>
      <c r="G4457" t="s">
        <v>66</v>
      </c>
      <c r="H4457" t="s">
        <v>41</v>
      </c>
      <c r="I4457" t="s">
        <v>42</v>
      </c>
      <c r="J4457" t="s">
        <v>110</v>
      </c>
      <c r="K4457">
        <v>11</v>
      </c>
      <c r="L4457" s="1">
        <v>489</v>
      </c>
      <c r="M4457" t="s">
        <v>53</v>
      </c>
      <c r="N4457" t="s">
        <v>45</v>
      </c>
      <c r="O4457" t="s">
        <v>106</v>
      </c>
      <c r="P4457">
        <v>6</v>
      </c>
      <c r="Q4457">
        <v>33</v>
      </c>
      <c r="R4457">
        <v>9</v>
      </c>
      <c r="S4457">
        <v>1</v>
      </c>
      <c r="T4457">
        <v>3.3</v>
      </c>
      <c r="U4457">
        <v>0</v>
      </c>
      <c r="V4457">
        <v>9.4</v>
      </c>
      <c r="W4457" s="1">
        <v>1952</v>
      </c>
      <c r="X4457" s="1">
        <v>2616</v>
      </c>
      <c r="Y4457" s="1">
        <v>3539.9</v>
      </c>
      <c r="Z4457" t="s">
        <v>47</v>
      </c>
      <c r="AA4457" t="s">
        <v>112</v>
      </c>
      <c r="AB4457" s="1">
        <v>0</v>
      </c>
      <c r="AC4457">
        <v>1</v>
      </c>
      <c r="AD4457">
        <v>0</v>
      </c>
      <c r="AE4457">
        <v>0</v>
      </c>
      <c r="AF4457">
        <v>0</v>
      </c>
      <c r="AG4457" t="s">
        <v>87</v>
      </c>
      <c r="AH4457">
        <f>IF(OR(Cleaned_Data_Table[[#This Row],[Appointment Status]]="No Show", Cleaned_Data_Table[[#This Row],[Appointment Status]]="Cancelled"), 1, 0)</f>
        <v>0</v>
      </c>
      <c r="AI4457" t="str">
        <f>IF(Cleaned_Data_Table[[#This Row],[Emergency Case]]=1, "Emergency Care", "Standard Care")</f>
        <v>Standard Care</v>
      </c>
    </row>
    <row r="4458" spans="1:35">
      <c r="A4458" t="s">
        <v>4567</v>
      </c>
      <c r="B4458">
        <v>13</v>
      </c>
      <c r="C4458" t="s">
        <v>37</v>
      </c>
      <c r="D4458" t="s">
        <v>84</v>
      </c>
      <c r="E4458">
        <v>25.2</v>
      </c>
      <c r="F4458" t="s">
        <v>97</v>
      </c>
      <c r="G4458" t="s">
        <v>85</v>
      </c>
      <c r="H4458" t="s">
        <v>67</v>
      </c>
      <c r="I4458" t="s">
        <v>68</v>
      </c>
      <c r="J4458" t="s">
        <v>110</v>
      </c>
      <c r="K4458">
        <v>28</v>
      </c>
      <c r="L4458" s="1">
        <v>942</v>
      </c>
      <c r="M4458" t="s">
        <v>53</v>
      </c>
      <c r="N4458" t="s">
        <v>69</v>
      </c>
      <c r="O4458" t="s">
        <v>75</v>
      </c>
      <c r="P4458">
        <v>0</v>
      </c>
      <c r="Q4458">
        <v>28</v>
      </c>
      <c r="R4458">
        <v>10</v>
      </c>
      <c r="S4458">
        <v>0</v>
      </c>
      <c r="T4458">
        <v>4.0999999999999996</v>
      </c>
      <c r="U4458">
        <v>1</v>
      </c>
      <c r="V4458">
        <v>10</v>
      </c>
      <c r="W4458" s="1">
        <v>4556</v>
      </c>
      <c r="X4458" s="1">
        <v>1917</v>
      </c>
      <c r="Y4458" s="1">
        <v>5190.5</v>
      </c>
      <c r="Z4458" t="s">
        <v>47</v>
      </c>
      <c r="AA4458" t="s">
        <v>112</v>
      </c>
      <c r="AB4458" s="1">
        <v>0</v>
      </c>
      <c r="AC4458">
        <v>0</v>
      </c>
      <c r="AD4458">
        <v>0</v>
      </c>
      <c r="AE4458">
        <v>0</v>
      </c>
      <c r="AF4458">
        <v>0</v>
      </c>
      <c r="AG4458" t="s">
        <v>87</v>
      </c>
      <c r="AH4458">
        <f>IF(OR(Cleaned_Data_Table[[#This Row],[Appointment Status]]="No Show", Cleaned_Data_Table[[#This Row],[Appointment Status]]="Cancelled"), 1, 0)</f>
        <v>0</v>
      </c>
      <c r="AI4458" t="str">
        <f>IF(Cleaned_Data_Table[[#This Row],[Emergency Case]]=1, "Emergency Care", "Standard Care")</f>
        <v>Emergency Care</v>
      </c>
    </row>
    <row r="4459" spans="1:35">
      <c r="A4459" t="s">
        <v>4568</v>
      </c>
      <c r="B4459">
        <v>49</v>
      </c>
      <c r="C4459" t="s">
        <v>37</v>
      </c>
      <c r="D4459" t="s">
        <v>118</v>
      </c>
      <c r="E4459">
        <v>20</v>
      </c>
      <c r="F4459" t="s">
        <v>39</v>
      </c>
      <c r="G4459" t="s">
        <v>40</v>
      </c>
      <c r="H4459" t="s">
        <v>41</v>
      </c>
      <c r="I4459" t="s">
        <v>42</v>
      </c>
      <c r="J4459" t="s">
        <v>110</v>
      </c>
      <c r="K4459">
        <v>3</v>
      </c>
      <c r="L4459" s="1">
        <v>295</v>
      </c>
      <c r="M4459" t="s">
        <v>44</v>
      </c>
      <c r="N4459" t="s">
        <v>62</v>
      </c>
      <c r="O4459" t="s">
        <v>55</v>
      </c>
      <c r="P4459">
        <v>5</v>
      </c>
      <c r="Q4459">
        <v>34</v>
      </c>
      <c r="R4459">
        <v>4</v>
      </c>
      <c r="S4459">
        <v>0</v>
      </c>
      <c r="T4459">
        <v>4.3</v>
      </c>
      <c r="U4459">
        <v>0</v>
      </c>
      <c r="V4459">
        <v>9.9</v>
      </c>
      <c r="W4459" s="1">
        <v>2877</v>
      </c>
      <c r="X4459" s="1">
        <v>2671</v>
      </c>
      <c r="Y4459" s="1">
        <v>5843</v>
      </c>
      <c r="Z4459" t="s">
        <v>47</v>
      </c>
      <c r="AA4459" t="s">
        <v>48</v>
      </c>
      <c r="AB4459" s="1">
        <v>0</v>
      </c>
      <c r="AC4459">
        <v>1</v>
      </c>
      <c r="AD4459">
        <v>0</v>
      </c>
      <c r="AE4459">
        <v>1</v>
      </c>
      <c r="AF4459">
        <v>0</v>
      </c>
      <c r="AG4459" t="s">
        <v>87</v>
      </c>
      <c r="AH4459">
        <f>IF(OR(Cleaned_Data_Table[[#This Row],[Appointment Status]]="No Show", Cleaned_Data_Table[[#This Row],[Appointment Status]]="Cancelled"), 1, 0)</f>
        <v>0</v>
      </c>
      <c r="AI4459" t="str">
        <f>IF(Cleaned_Data_Table[[#This Row],[Emergency Case]]=1, "Emergency Care", "Standard Care")</f>
        <v>Standard Care</v>
      </c>
    </row>
    <row r="4460" spans="1:35">
      <c r="A4460" t="s">
        <v>4569</v>
      </c>
      <c r="B4460">
        <v>27</v>
      </c>
      <c r="C4460" t="s">
        <v>51</v>
      </c>
      <c r="D4460" t="s">
        <v>114</v>
      </c>
      <c r="E4460">
        <v>15</v>
      </c>
      <c r="F4460" t="s">
        <v>103</v>
      </c>
      <c r="G4460" t="s">
        <v>40</v>
      </c>
      <c r="H4460" t="s">
        <v>94</v>
      </c>
      <c r="I4460" t="s">
        <v>95</v>
      </c>
      <c r="J4460" t="s">
        <v>43</v>
      </c>
      <c r="K4460">
        <v>7</v>
      </c>
      <c r="L4460" s="1">
        <v>384</v>
      </c>
      <c r="M4460" t="s">
        <v>53</v>
      </c>
      <c r="N4460" t="s">
        <v>45</v>
      </c>
      <c r="O4460" t="s">
        <v>46</v>
      </c>
      <c r="P4460">
        <v>3</v>
      </c>
      <c r="Q4460">
        <v>28</v>
      </c>
      <c r="R4460">
        <v>2</v>
      </c>
      <c r="S4460">
        <v>0</v>
      </c>
      <c r="T4460">
        <v>3.5</v>
      </c>
      <c r="U4460">
        <v>0</v>
      </c>
      <c r="V4460">
        <v>9.9</v>
      </c>
      <c r="W4460" s="1">
        <v>712</v>
      </c>
      <c r="X4460" s="1">
        <v>868</v>
      </c>
      <c r="Y4460" s="1">
        <v>1374.8</v>
      </c>
      <c r="Z4460" t="s">
        <v>47</v>
      </c>
      <c r="AA4460" t="s">
        <v>57</v>
      </c>
      <c r="AB4460" s="1">
        <v>0</v>
      </c>
      <c r="AC4460">
        <v>0</v>
      </c>
      <c r="AD4460">
        <v>0</v>
      </c>
      <c r="AE4460">
        <v>0</v>
      </c>
      <c r="AF4460">
        <v>0</v>
      </c>
      <c r="AG4460" t="s">
        <v>87</v>
      </c>
      <c r="AH4460">
        <f>IF(OR(Cleaned_Data_Table[[#This Row],[Appointment Status]]="No Show", Cleaned_Data_Table[[#This Row],[Appointment Status]]="Cancelled"), 1, 0)</f>
        <v>0</v>
      </c>
      <c r="AI4460" t="str">
        <f>IF(Cleaned_Data_Table[[#This Row],[Emergency Case]]=1, "Emergency Care", "Standard Care")</f>
        <v>Standard Care</v>
      </c>
    </row>
    <row r="4461" spans="1:35">
      <c r="A4461" t="s">
        <v>4570</v>
      </c>
      <c r="B4461">
        <v>73</v>
      </c>
      <c r="C4461" t="s">
        <v>51</v>
      </c>
      <c r="D4461" t="s">
        <v>93</v>
      </c>
      <c r="E4461">
        <v>24.6</v>
      </c>
      <c r="F4461" t="s">
        <v>39</v>
      </c>
      <c r="G4461" t="s">
        <v>85</v>
      </c>
      <c r="H4461" t="s">
        <v>79</v>
      </c>
      <c r="I4461" t="s">
        <v>80</v>
      </c>
      <c r="J4461" t="s">
        <v>110</v>
      </c>
      <c r="K4461">
        <v>15</v>
      </c>
      <c r="L4461" s="1">
        <v>696</v>
      </c>
      <c r="M4461" t="s">
        <v>53</v>
      </c>
      <c r="N4461" t="s">
        <v>62</v>
      </c>
      <c r="O4461" t="s">
        <v>46</v>
      </c>
      <c r="P4461">
        <v>0</v>
      </c>
      <c r="Q4461">
        <v>30</v>
      </c>
      <c r="R4461">
        <v>14</v>
      </c>
      <c r="S4461">
        <v>0</v>
      </c>
      <c r="T4461">
        <v>3.4</v>
      </c>
      <c r="U4461">
        <v>1</v>
      </c>
      <c r="V4461">
        <v>9.6999999999999993</v>
      </c>
      <c r="W4461" s="1">
        <v>3820</v>
      </c>
      <c r="X4461" s="1">
        <v>2066</v>
      </c>
      <c r="Y4461" s="1">
        <v>4607.3999999999996</v>
      </c>
      <c r="Z4461" t="s">
        <v>47</v>
      </c>
      <c r="AA4461" t="s">
        <v>76</v>
      </c>
      <c r="AB4461" s="1">
        <v>0</v>
      </c>
      <c r="AC4461">
        <v>0</v>
      </c>
      <c r="AD4461">
        <v>0</v>
      </c>
      <c r="AE4461">
        <v>0</v>
      </c>
      <c r="AF4461">
        <v>0</v>
      </c>
      <c r="AG4461" t="s">
        <v>87</v>
      </c>
      <c r="AH4461">
        <f>IF(OR(Cleaned_Data_Table[[#This Row],[Appointment Status]]="No Show", Cleaned_Data_Table[[#This Row],[Appointment Status]]="Cancelled"), 1, 0)</f>
        <v>0</v>
      </c>
      <c r="AI4461" t="str">
        <f>IF(Cleaned_Data_Table[[#This Row],[Emergency Case]]=1, "Emergency Care", "Standard Care")</f>
        <v>Emergency Care</v>
      </c>
    </row>
    <row r="4462" spans="1:35">
      <c r="A4462" t="s">
        <v>4571</v>
      </c>
      <c r="B4462">
        <v>63</v>
      </c>
      <c r="C4462" t="s">
        <v>51</v>
      </c>
      <c r="D4462" t="s">
        <v>84</v>
      </c>
      <c r="E4462">
        <v>24.1</v>
      </c>
      <c r="F4462" t="s">
        <v>89</v>
      </c>
      <c r="G4462" t="s">
        <v>40</v>
      </c>
      <c r="H4462" t="s">
        <v>129</v>
      </c>
      <c r="I4462" t="s">
        <v>130</v>
      </c>
      <c r="J4462" t="s">
        <v>110</v>
      </c>
      <c r="K4462">
        <v>10</v>
      </c>
      <c r="L4462" s="1">
        <v>527</v>
      </c>
      <c r="M4462" t="s">
        <v>53</v>
      </c>
      <c r="N4462" t="s">
        <v>62</v>
      </c>
      <c r="O4462" t="s">
        <v>86</v>
      </c>
      <c r="P4462">
        <v>11</v>
      </c>
      <c r="Q4462">
        <v>10</v>
      </c>
      <c r="R4462">
        <v>7</v>
      </c>
      <c r="S4462">
        <v>0</v>
      </c>
      <c r="T4462">
        <v>3.2</v>
      </c>
      <c r="U4462">
        <v>0</v>
      </c>
      <c r="V4462">
        <v>10</v>
      </c>
      <c r="W4462" s="1">
        <v>1029</v>
      </c>
      <c r="X4462" s="1">
        <v>3866</v>
      </c>
      <c r="Y4462" s="1">
        <v>3795.4</v>
      </c>
      <c r="Z4462" t="s">
        <v>125</v>
      </c>
      <c r="AA4462" t="s">
        <v>76</v>
      </c>
      <c r="AB4462" s="1">
        <v>0</v>
      </c>
      <c r="AC4462">
        <v>0</v>
      </c>
      <c r="AD4462">
        <v>0</v>
      </c>
      <c r="AE4462">
        <v>0</v>
      </c>
      <c r="AF4462">
        <v>0</v>
      </c>
      <c r="AG4462" t="s">
        <v>87</v>
      </c>
      <c r="AH4462">
        <f>IF(OR(Cleaned_Data_Table[[#This Row],[Appointment Status]]="No Show", Cleaned_Data_Table[[#This Row],[Appointment Status]]="Cancelled"), 1, 0)</f>
        <v>1</v>
      </c>
      <c r="AI4462" t="str">
        <f>IF(Cleaned_Data_Table[[#This Row],[Emergency Case]]=1, "Emergency Care", "Standard Care")</f>
        <v>Standard Care</v>
      </c>
    </row>
    <row r="4463" spans="1:35">
      <c r="A4463" t="s">
        <v>4572</v>
      </c>
      <c r="B4463">
        <v>56</v>
      </c>
      <c r="C4463" t="s">
        <v>37</v>
      </c>
      <c r="D4463" t="s">
        <v>84</v>
      </c>
      <c r="E4463">
        <v>22.5</v>
      </c>
      <c r="F4463" t="s">
        <v>52</v>
      </c>
      <c r="G4463" t="s">
        <v>40</v>
      </c>
      <c r="H4463" t="s">
        <v>94</v>
      </c>
      <c r="I4463" t="s">
        <v>95</v>
      </c>
      <c r="J4463" t="s">
        <v>43</v>
      </c>
      <c r="K4463">
        <v>14</v>
      </c>
      <c r="L4463" s="1">
        <v>672</v>
      </c>
      <c r="M4463" t="s">
        <v>53</v>
      </c>
      <c r="N4463" t="s">
        <v>54</v>
      </c>
      <c r="O4463" t="s">
        <v>101</v>
      </c>
      <c r="P4463">
        <v>10</v>
      </c>
      <c r="Q4463">
        <v>45</v>
      </c>
      <c r="R4463">
        <v>0</v>
      </c>
      <c r="S4463">
        <v>0</v>
      </c>
      <c r="T4463">
        <v>3</v>
      </c>
      <c r="U4463">
        <v>0</v>
      </c>
      <c r="V4463">
        <v>8.5</v>
      </c>
      <c r="W4463" s="1">
        <v>191</v>
      </c>
      <c r="X4463" s="1">
        <v>770</v>
      </c>
      <c r="Y4463" s="1">
        <v>1143.0999999999999</v>
      </c>
      <c r="Z4463" t="s">
        <v>47</v>
      </c>
      <c r="AA4463" t="s">
        <v>76</v>
      </c>
      <c r="AB4463" s="1">
        <v>0</v>
      </c>
      <c r="AC4463">
        <v>1</v>
      </c>
      <c r="AD4463">
        <v>0</v>
      </c>
      <c r="AE4463">
        <v>0</v>
      </c>
      <c r="AF4463">
        <v>0</v>
      </c>
      <c r="AG4463" t="s">
        <v>49</v>
      </c>
      <c r="AH4463">
        <f>IF(OR(Cleaned_Data_Table[[#This Row],[Appointment Status]]="No Show", Cleaned_Data_Table[[#This Row],[Appointment Status]]="Cancelled"), 1, 0)</f>
        <v>0</v>
      </c>
      <c r="AI4463" t="str">
        <f>IF(Cleaned_Data_Table[[#This Row],[Emergency Case]]=1, "Emergency Care", "Standard Care")</f>
        <v>Standard Care</v>
      </c>
    </row>
    <row r="4464" spans="1:35">
      <c r="A4464" t="s">
        <v>4573</v>
      </c>
      <c r="B4464">
        <v>37</v>
      </c>
      <c r="C4464" t="s">
        <v>37</v>
      </c>
      <c r="D4464" t="s">
        <v>114</v>
      </c>
      <c r="E4464">
        <v>26.8</v>
      </c>
      <c r="F4464" t="s">
        <v>52</v>
      </c>
      <c r="G4464" t="s">
        <v>85</v>
      </c>
      <c r="H4464" t="s">
        <v>129</v>
      </c>
      <c r="I4464" t="s">
        <v>130</v>
      </c>
      <c r="J4464" t="s">
        <v>110</v>
      </c>
      <c r="K4464">
        <v>6</v>
      </c>
      <c r="L4464" s="1">
        <v>505</v>
      </c>
      <c r="M4464" t="s">
        <v>53</v>
      </c>
      <c r="N4464" t="s">
        <v>124</v>
      </c>
      <c r="O4464" t="s">
        <v>75</v>
      </c>
      <c r="P4464">
        <v>0</v>
      </c>
      <c r="Q4464">
        <v>38</v>
      </c>
      <c r="R4464">
        <v>12</v>
      </c>
      <c r="S4464">
        <v>2</v>
      </c>
      <c r="T4464">
        <v>3.2</v>
      </c>
      <c r="U4464">
        <v>1</v>
      </c>
      <c r="V4464">
        <v>9.1</v>
      </c>
      <c r="W4464" s="1">
        <v>3766</v>
      </c>
      <c r="X4464" s="1">
        <v>1216</v>
      </c>
      <c r="Y4464" s="1">
        <v>3840.9</v>
      </c>
      <c r="Z4464" t="s">
        <v>47</v>
      </c>
      <c r="AA4464" t="s">
        <v>48</v>
      </c>
      <c r="AB4464" s="1">
        <v>0</v>
      </c>
      <c r="AC4464">
        <v>1</v>
      </c>
      <c r="AD4464">
        <v>0</v>
      </c>
      <c r="AE4464">
        <v>0</v>
      </c>
      <c r="AF4464">
        <v>0</v>
      </c>
      <c r="AG4464" t="s">
        <v>87</v>
      </c>
      <c r="AH4464">
        <f>IF(OR(Cleaned_Data_Table[[#This Row],[Appointment Status]]="No Show", Cleaned_Data_Table[[#This Row],[Appointment Status]]="Cancelled"), 1, 0)</f>
        <v>0</v>
      </c>
      <c r="AI4464" t="str">
        <f>IF(Cleaned_Data_Table[[#This Row],[Emergency Case]]=1, "Emergency Care", "Standard Care")</f>
        <v>Emergency Care</v>
      </c>
    </row>
    <row r="4465" spans="1:35">
      <c r="A4465" t="s">
        <v>4574</v>
      </c>
      <c r="B4465">
        <v>55</v>
      </c>
      <c r="C4465" t="s">
        <v>51</v>
      </c>
      <c r="D4465" t="s">
        <v>114</v>
      </c>
      <c r="E4465">
        <v>26.1</v>
      </c>
      <c r="F4465" t="s">
        <v>89</v>
      </c>
      <c r="G4465" t="s">
        <v>40</v>
      </c>
      <c r="H4465" t="s">
        <v>67</v>
      </c>
      <c r="I4465" t="s">
        <v>68</v>
      </c>
      <c r="J4465" t="s">
        <v>110</v>
      </c>
      <c r="K4465">
        <v>5</v>
      </c>
      <c r="L4465" s="1">
        <v>381</v>
      </c>
      <c r="M4465" t="s">
        <v>53</v>
      </c>
      <c r="N4465" t="s">
        <v>124</v>
      </c>
      <c r="O4465" t="s">
        <v>46</v>
      </c>
      <c r="P4465">
        <v>1</v>
      </c>
      <c r="Q4465">
        <v>16</v>
      </c>
      <c r="R4465">
        <v>4</v>
      </c>
      <c r="S4465">
        <v>1</v>
      </c>
      <c r="T4465">
        <v>3.7</v>
      </c>
      <c r="U4465">
        <v>0</v>
      </c>
      <c r="V4465">
        <v>10</v>
      </c>
      <c r="W4465" s="1">
        <v>4578</v>
      </c>
      <c r="X4465" s="1">
        <v>2463</v>
      </c>
      <c r="Y4465" s="1">
        <v>5195.3999999999996</v>
      </c>
      <c r="Z4465" t="s">
        <v>47</v>
      </c>
      <c r="AA4465" t="s">
        <v>76</v>
      </c>
      <c r="AB4465" s="1">
        <v>0</v>
      </c>
      <c r="AC4465">
        <v>0</v>
      </c>
      <c r="AD4465">
        <v>0</v>
      </c>
      <c r="AE4465">
        <v>0</v>
      </c>
      <c r="AF4465">
        <v>0</v>
      </c>
      <c r="AG4465" t="s">
        <v>87</v>
      </c>
      <c r="AH4465">
        <f>IF(OR(Cleaned_Data_Table[[#This Row],[Appointment Status]]="No Show", Cleaned_Data_Table[[#This Row],[Appointment Status]]="Cancelled"), 1, 0)</f>
        <v>0</v>
      </c>
      <c r="AI4465" t="str">
        <f>IF(Cleaned_Data_Table[[#This Row],[Emergency Case]]=1, "Emergency Care", "Standard Care")</f>
        <v>Standard Care</v>
      </c>
    </row>
    <row r="4466" spans="1:35">
      <c r="A4466" t="s">
        <v>4575</v>
      </c>
      <c r="B4466">
        <v>13</v>
      </c>
      <c r="C4466" t="s">
        <v>37</v>
      </c>
      <c r="D4466" t="s">
        <v>84</v>
      </c>
      <c r="E4466">
        <v>27.3</v>
      </c>
      <c r="F4466" t="s">
        <v>97</v>
      </c>
      <c r="G4466" t="s">
        <v>40</v>
      </c>
      <c r="H4466" t="s">
        <v>138</v>
      </c>
      <c r="I4466" t="s">
        <v>139</v>
      </c>
      <c r="J4466" t="s">
        <v>90</v>
      </c>
      <c r="K4466">
        <v>29</v>
      </c>
      <c r="L4466" s="1">
        <v>926</v>
      </c>
      <c r="M4466" t="s">
        <v>53</v>
      </c>
      <c r="N4466" t="s">
        <v>54</v>
      </c>
      <c r="O4466" t="s">
        <v>101</v>
      </c>
      <c r="P4466">
        <v>27</v>
      </c>
      <c r="Q4466">
        <v>6</v>
      </c>
      <c r="R4466">
        <v>8</v>
      </c>
      <c r="S4466">
        <v>1</v>
      </c>
      <c r="T4466">
        <v>4.4000000000000004</v>
      </c>
      <c r="U4466">
        <v>0</v>
      </c>
      <c r="V4466">
        <v>10</v>
      </c>
      <c r="W4466" s="1">
        <v>7641</v>
      </c>
      <c r="X4466" s="1">
        <v>10020</v>
      </c>
      <c r="Y4466" s="1">
        <v>13010.9</v>
      </c>
      <c r="Z4466" t="s">
        <v>47</v>
      </c>
      <c r="AA4466" t="s">
        <v>112</v>
      </c>
      <c r="AB4466" s="1">
        <v>0</v>
      </c>
      <c r="AC4466">
        <v>0</v>
      </c>
      <c r="AD4466">
        <v>1</v>
      </c>
      <c r="AE4466">
        <v>0</v>
      </c>
      <c r="AF4466">
        <v>0</v>
      </c>
      <c r="AG4466" t="s">
        <v>91</v>
      </c>
      <c r="AH4466">
        <f>IF(OR(Cleaned_Data_Table[[#This Row],[Appointment Status]]="No Show", Cleaned_Data_Table[[#This Row],[Appointment Status]]="Cancelled"), 1, 0)</f>
        <v>0</v>
      </c>
      <c r="AI4466" t="str">
        <f>IF(Cleaned_Data_Table[[#This Row],[Emergency Case]]=1, "Emergency Care", "Standard Care")</f>
        <v>Standard Care</v>
      </c>
    </row>
    <row r="4467" spans="1:35">
      <c r="A4467" t="s">
        <v>4576</v>
      </c>
      <c r="B4467">
        <v>65</v>
      </c>
      <c r="C4467" t="s">
        <v>51</v>
      </c>
      <c r="D4467" t="s">
        <v>118</v>
      </c>
      <c r="E4467">
        <v>30.9</v>
      </c>
      <c r="F4467" t="s">
        <v>52</v>
      </c>
      <c r="G4467" t="s">
        <v>40</v>
      </c>
      <c r="H4467" t="s">
        <v>138</v>
      </c>
      <c r="I4467" t="s">
        <v>139</v>
      </c>
      <c r="J4467" t="s">
        <v>90</v>
      </c>
      <c r="K4467">
        <v>18</v>
      </c>
      <c r="L4467" s="1">
        <v>586</v>
      </c>
      <c r="M4467" t="s">
        <v>44</v>
      </c>
      <c r="N4467" t="s">
        <v>62</v>
      </c>
      <c r="O4467" t="s">
        <v>86</v>
      </c>
      <c r="P4467">
        <v>10</v>
      </c>
      <c r="Q4467">
        <v>19</v>
      </c>
      <c r="R4467">
        <v>10</v>
      </c>
      <c r="S4467">
        <v>1</v>
      </c>
      <c r="T4467">
        <v>3.2</v>
      </c>
      <c r="U4467">
        <v>0</v>
      </c>
      <c r="V4467">
        <v>10</v>
      </c>
      <c r="W4467" s="1">
        <v>9075</v>
      </c>
      <c r="X4467" s="1">
        <v>5777</v>
      </c>
      <c r="Y4467" s="1">
        <v>15438</v>
      </c>
      <c r="Z4467" t="s">
        <v>125</v>
      </c>
      <c r="AA4467" t="s">
        <v>76</v>
      </c>
      <c r="AB4467" s="1">
        <v>0</v>
      </c>
      <c r="AC4467">
        <v>0</v>
      </c>
      <c r="AD4467">
        <v>0</v>
      </c>
      <c r="AE4467">
        <v>0</v>
      </c>
      <c r="AF4467">
        <v>0</v>
      </c>
      <c r="AG4467" t="s">
        <v>87</v>
      </c>
      <c r="AH4467">
        <f>IF(OR(Cleaned_Data_Table[[#This Row],[Appointment Status]]="No Show", Cleaned_Data_Table[[#This Row],[Appointment Status]]="Cancelled"), 1, 0)</f>
        <v>1</v>
      </c>
      <c r="AI4467" t="str">
        <f>IF(Cleaned_Data_Table[[#This Row],[Emergency Case]]=1, "Emergency Care", "Standard Care")</f>
        <v>Standard Care</v>
      </c>
    </row>
    <row r="4468" spans="1:35">
      <c r="A4468" t="s">
        <v>4577</v>
      </c>
      <c r="B4468">
        <v>65</v>
      </c>
      <c r="C4468" t="s">
        <v>37</v>
      </c>
      <c r="D4468" t="s">
        <v>114</v>
      </c>
      <c r="E4468">
        <v>17.8</v>
      </c>
      <c r="F4468" t="s">
        <v>89</v>
      </c>
      <c r="G4468" t="s">
        <v>66</v>
      </c>
      <c r="H4468" t="s">
        <v>41</v>
      </c>
      <c r="I4468" t="s">
        <v>42</v>
      </c>
      <c r="J4468" t="s">
        <v>43</v>
      </c>
      <c r="K4468">
        <v>15</v>
      </c>
      <c r="L4468" s="1">
        <v>571</v>
      </c>
      <c r="M4468" t="s">
        <v>44</v>
      </c>
      <c r="N4468" t="s">
        <v>69</v>
      </c>
      <c r="O4468" t="s">
        <v>86</v>
      </c>
      <c r="P4468">
        <v>29</v>
      </c>
      <c r="Q4468">
        <v>21</v>
      </c>
      <c r="R4468">
        <v>9</v>
      </c>
      <c r="S4468">
        <v>5</v>
      </c>
      <c r="T4468">
        <v>3.8</v>
      </c>
      <c r="U4468">
        <v>0</v>
      </c>
      <c r="V4468">
        <v>10</v>
      </c>
      <c r="W4468" s="1">
        <v>123</v>
      </c>
      <c r="X4468" s="1">
        <v>101</v>
      </c>
      <c r="Y4468" s="1">
        <v>795</v>
      </c>
      <c r="Z4468" t="s">
        <v>47</v>
      </c>
      <c r="AA4468" t="s">
        <v>76</v>
      </c>
      <c r="AB4468" s="1">
        <v>0</v>
      </c>
      <c r="AC4468">
        <v>0</v>
      </c>
      <c r="AD4468">
        <v>1</v>
      </c>
      <c r="AE4468">
        <v>0</v>
      </c>
      <c r="AF4468">
        <v>0</v>
      </c>
      <c r="AG4468" t="s">
        <v>49</v>
      </c>
      <c r="AH4468">
        <f>IF(OR(Cleaned_Data_Table[[#This Row],[Appointment Status]]="No Show", Cleaned_Data_Table[[#This Row],[Appointment Status]]="Cancelled"), 1, 0)</f>
        <v>0</v>
      </c>
      <c r="AI4468" t="str">
        <f>IF(Cleaned_Data_Table[[#This Row],[Emergency Case]]=1, "Emergency Care", "Standard Care")</f>
        <v>Standard Care</v>
      </c>
    </row>
    <row r="4469" spans="1:35">
      <c r="A4469" t="s">
        <v>4578</v>
      </c>
      <c r="B4469">
        <v>43</v>
      </c>
      <c r="C4469" t="s">
        <v>37</v>
      </c>
      <c r="D4469" t="s">
        <v>84</v>
      </c>
      <c r="E4469">
        <v>21.7</v>
      </c>
      <c r="F4469" t="s">
        <v>89</v>
      </c>
      <c r="G4469" t="s">
        <v>85</v>
      </c>
      <c r="H4469" t="s">
        <v>104</v>
      </c>
      <c r="I4469" t="s">
        <v>105</v>
      </c>
      <c r="J4469" t="s">
        <v>110</v>
      </c>
      <c r="K4469">
        <v>17</v>
      </c>
      <c r="L4469" s="1">
        <v>546</v>
      </c>
      <c r="M4469" t="s">
        <v>53</v>
      </c>
      <c r="N4469" t="s">
        <v>81</v>
      </c>
      <c r="O4469" t="s">
        <v>101</v>
      </c>
      <c r="P4469">
        <v>0</v>
      </c>
      <c r="Q4469">
        <v>13</v>
      </c>
      <c r="R4469">
        <v>2</v>
      </c>
      <c r="S4469">
        <v>0</v>
      </c>
      <c r="T4469">
        <v>4.7</v>
      </c>
      <c r="U4469">
        <v>1</v>
      </c>
      <c r="V4469">
        <v>10</v>
      </c>
      <c r="W4469" s="1">
        <v>4636</v>
      </c>
      <c r="X4469" s="1">
        <v>2537</v>
      </c>
      <c r="Y4469" s="1">
        <v>5403.3</v>
      </c>
      <c r="Z4469" t="s">
        <v>47</v>
      </c>
      <c r="AA4469" t="s">
        <v>48</v>
      </c>
      <c r="AB4469" s="1">
        <v>0</v>
      </c>
      <c r="AC4469">
        <v>0</v>
      </c>
      <c r="AD4469">
        <v>0</v>
      </c>
      <c r="AE4469">
        <v>0</v>
      </c>
      <c r="AF4469">
        <v>0</v>
      </c>
      <c r="AG4469" t="s">
        <v>87</v>
      </c>
      <c r="AH4469">
        <f>IF(OR(Cleaned_Data_Table[[#This Row],[Appointment Status]]="No Show", Cleaned_Data_Table[[#This Row],[Appointment Status]]="Cancelled"), 1, 0)</f>
        <v>0</v>
      </c>
      <c r="AI4469" t="str">
        <f>IF(Cleaned_Data_Table[[#This Row],[Emergency Case]]=1, "Emergency Care", "Standard Care")</f>
        <v>Emergency Care</v>
      </c>
    </row>
    <row r="4470" spans="1:35">
      <c r="A4470" t="s">
        <v>4579</v>
      </c>
      <c r="B4470">
        <v>29</v>
      </c>
      <c r="C4470" t="s">
        <v>51</v>
      </c>
      <c r="D4470" t="s">
        <v>65</v>
      </c>
      <c r="E4470">
        <v>19.600000000000001</v>
      </c>
      <c r="F4470" t="s">
        <v>52</v>
      </c>
      <c r="G4470" t="s">
        <v>66</v>
      </c>
      <c r="H4470" t="s">
        <v>79</v>
      </c>
      <c r="I4470" t="s">
        <v>80</v>
      </c>
      <c r="J4470" t="s">
        <v>43</v>
      </c>
      <c r="K4470">
        <v>28</v>
      </c>
      <c r="L4470" s="1">
        <v>845</v>
      </c>
      <c r="M4470" t="s">
        <v>53</v>
      </c>
      <c r="N4470" t="s">
        <v>54</v>
      </c>
      <c r="O4470" t="s">
        <v>119</v>
      </c>
      <c r="P4470">
        <v>27</v>
      </c>
      <c r="Q4470">
        <v>36</v>
      </c>
      <c r="R4470">
        <v>6</v>
      </c>
      <c r="S4470">
        <v>1</v>
      </c>
      <c r="T4470">
        <v>4.5</v>
      </c>
      <c r="U4470">
        <v>0</v>
      </c>
      <c r="V4470">
        <v>9.8000000000000007</v>
      </c>
      <c r="W4470" s="1">
        <v>227</v>
      </c>
      <c r="X4470" s="1">
        <v>423</v>
      </c>
      <c r="Y4470" s="1">
        <v>1046.5</v>
      </c>
      <c r="Z4470" t="s">
        <v>47</v>
      </c>
      <c r="AA4470" t="s">
        <v>57</v>
      </c>
      <c r="AB4470" s="1">
        <v>0</v>
      </c>
      <c r="AC4470">
        <v>1</v>
      </c>
      <c r="AD4470">
        <v>1</v>
      </c>
      <c r="AE4470">
        <v>0</v>
      </c>
      <c r="AF4470">
        <v>0</v>
      </c>
      <c r="AG4470" t="s">
        <v>49</v>
      </c>
      <c r="AH4470">
        <f>IF(OR(Cleaned_Data_Table[[#This Row],[Appointment Status]]="No Show", Cleaned_Data_Table[[#This Row],[Appointment Status]]="Cancelled"), 1, 0)</f>
        <v>0</v>
      </c>
      <c r="AI4470" t="str">
        <f>IF(Cleaned_Data_Table[[#This Row],[Emergency Case]]=1, "Emergency Care", "Standard Care")</f>
        <v>Standard Care</v>
      </c>
    </row>
    <row r="4471" spans="1:35">
      <c r="A4471" t="s">
        <v>4580</v>
      </c>
      <c r="B4471">
        <v>10</v>
      </c>
      <c r="C4471" t="s">
        <v>37</v>
      </c>
      <c r="D4471" t="s">
        <v>116</v>
      </c>
      <c r="E4471">
        <v>25.4</v>
      </c>
      <c r="F4471" t="s">
        <v>52</v>
      </c>
      <c r="G4471" t="s">
        <v>66</v>
      </c>
      <c r="H4471" t="s">
        <v>79</v>
      </c>
      <c r="I4471" t="s">
        <v>80</v>
      </c>
      <c r="J4471" t="s">
        <v>110</v>
      </c>
      <c r="K4471">
        <v>24</v>
      </c>
      <c r="L4471" s="1">
        <v>796</v>
      </c>
      <c r="M4471" t="s">
        <v>44</v>
      </c>
      <c r="N4471" t="s">
        <v>62</v>
      </c>
      <c r="O4471" t="s">
        <v>82</v>
      </c>
      <c r="P4471">
        <v>28</v>
      </c>
      <c r="Q4471">
        <v>33</v>
      </c>
      <c r="R4471">
        <v>14</v>
      </c>
      <c r="S4471">
        <v>1</v>
      </c>
      <c r="T4471">
        <v>4.5</v>
      </c>
      <c r="U4471">
        <v>0</v>
      </c>
      <c r="V4471">
        <v>10</v>
      </c>
      <c r="W4471" s="1">
        <v>3599</v>
      </c>
      <c r="X4471" s="1">
        <v>1137</v>
      </c>
      <c r="Y4471" s="1">
        <v>5532</v>
      </c>
      <c r="Z4471" t="s">
        <v>47</v>
      </c>
      <c r="AA4471" t="s">
        <v>112</v>
      </c>
      <c r="AB4471" s="1">
        <v>0</v>
      </c>
      <c r="AC4471">
        <v>1</v>
      </c>
      <c r="AD4471">
        <v>1</v>
      </c>
      <c r="AE4471">
        <v>1</v>
      </c>
      <c r="AF4471">
        <v>0</v>
      </c>
      <c r="AG4471" t="s">
        <v>87</v>
      </c>
      <c r="AH4471">
        <f>IF(OR(Cleaned_Data_Table[[#This Row],[Appointment Status]]="No Show", Cleaned_Data_Table[[#This Row],[Appointment Status]]="Cancelled"), 1, 0)</f>
        <v>0</v>
      </c>
      <c r="AI4471" t="str">
        <f>IF(Cleaned_Data_Table[[#This Row],[Emergency Case]]=1, "Emergency Care", "Standard Care")</f>
        <v>Standard Care</v>
      </c>
    </row>
    <row r="4472" spans="1:35">
      <c r="A4472" t="s">
        <v>4581</v>
      </c>
      <c r="B4472">
        <v>46</v>
      </c>
      <c r="C4472" t="s">
        <v>51</v>
      </c>
      <c r="D4472" t="s">
        <v>38</v>
      </c>
      <c r="E4472">
        <v>28.3</v>
      </c>
      <c r="F4472" t="s">
        <v>39</v>
      </c>
      <c r="G4472" t="s">
        <v>85</v>
      </c>
      <c r="H4472" t="s">
        <v>67</v>
      </c>
      <c r="I4472" t="s">
        <v>68</v>
      </c>
      <c r="J4472" t="s">
        <v>90</v>
      </c>
      <c r="K4472">
        <v>16</v>
      </c>
      <c r="L4472" s="1">
        <v>632</v>
      </c>
      <c r="M4472" t="s">
        <v>44</v>
      </c>
      <c r="N4472" t="s">
        <v>81</v>
      </c>
      <c r="O4472" t="s">
        <v>101</v>
      </c>
      <c r="P4472">
        <v>0</v>
      </c>
      <c r="Q4472">
        <v>17</v>
      </c>
      <c r="R4472">
        <v>8</v>
      </c>
      <c r="S4472">
        <v>3</v>
      </c>
      <c r="T4472">
        <v>4.3</v>
      </c>
      <c r="U4472">
        <v>1</v>
      </c>
      <c r="V4472">
        <v>10</v>
      </c>
      <c r="W4472" s="1">
        <v>8743</v>
      </c>
      <c r="X4472" s="1">
        <v>9653</v>
      </c>
      <c r="Y4472" s="1">
        <v>19028</v>
      </c>
      <c r="Z4472" t="s">
        <v>47</v>
      </c>
      <c r="AA4472" t="s">
        <v>48</v>
      </c>
      <c r="AB4472" s="1">
        <v>0</v>
      </c>
      <c r="AC4472">
        <v>0</v>
      </c>
      <c r="AD4472">
        <v>0</v>
      </c>
      <c r="AE4472">
        <v>0</v>
      </c>
      <c r="AF4472">
        <v>1</v>
      </c>
      <c r="AG4472" t="s">
        <v>131</v>
      </c>
      <c r="AH4472">
        <f>IF(OR(Cleaned_Data_Table[[#This Row],[Appointment Status]]="No Show", Cleaned_Data_Table[[#This Row],[Appointment Status]]="Cancelled"), 1, 0)</f>
        <v>0</v>
      </c>
      <c r="AI4472" t="str">
        <f>IF(Cleaned_Data_Table[[#This Row],[Emergency Case]]=1, "Emergency Care", "Standard Care")</f>
        <v>Emergency Care</v>
      </c>
    </row>
    <row r="4473" spans="1:35">
      <c r="A4473" t="s">
        <v>4582</v>
      </c>
      <c r="B4473">
        <v>57</v>
      </c>
      <c r="C4473" t="s">
        <v>37</v>
      </c>
      <c r="D4473" t="s">
        <v>65</v>
      </c>
      <c r="E4473">
        <v>25.4</v>
      </c>
      <c r="F4473" t="s">
        <v>52</v>
      </c>
      <c r="G4473" t="s">
        <v>85</v>
      </c>
      <c r="H4473" t="s">
        <v>108</v>
      </c>
      <c r="I4473" t="s">
        <v>109</v>
      </c>
      <c r="J4473" t="s">
        <v>43</v>
      </c>
      <c r="K4473">
        <v>8</v>
      </c>
      <c r="L4473" s="1">
        <v>405</v>
      </c>
      <c r="M4473" t="s">
        <v>53</v>
      </c>
      <c r="N4473" t="s">
        <v>54</v>
      </c>
      <c r="O4473" t="s">
        <v>86</v>
      </c>
      <c r="P4473">
        <v>0</v>
      </c>
      <c r="Q4473">
        <v>24</v>
      </c>
      <c r="R4473">
        <v>3</v>
      </c>
      <c r="S4473">
        <v>1</v>
      </c>
      <c r="T4473">
        <v>4.8</v>
      </c>
      <c r="U4473">
        <v>1</v>
      </c>
      <c r="V4473">
        <v>10</v>
      </c>
      <c r="W4473" s="1">
        <v>554</v>
      </c>
      <c r="X4473" s="1">
        <v>566</v>
      </c>
      <c r="Y4473" s="1">
        <v>1067.5</v>
      </c>
      <c r="Z4473" t="s">
        <v>47</v>
      </c>
      <c r="AA4473" t="s">
        <v>76</v>
      </c>
      <c r="AB4473" s="1">
        <v>0</v>
      </c>
      <c r="AC4473">
        <v>0</v>
      </c>
      <c r="AD4473">
        <v>0</v>
      </c>
      <c r="AE4473">
        <v>0</v>
      </c>
      <c r="AF4473">
        <v>0</v>
      </c>
      <c r="AG4473" t="s">
        <v>87</v>
      </c>
      <c r="AH4473">
        <f>IF(OR(Cleaned_Data_Table[[#This Row],[Appointment Status]]="No Show", Cleaned_Data_Table[[#This Row],[Appointment Status]]="Cancelled"), 1, 0)</f>
        <v>0</v>
      </c>
      <c r="AI4473" t="str">
        <f>IF(Cleaned_Data_Table[[#This Row],[Emergency Case]]=1, "Emergency Care", "Standard Care")</f>
        <v>Emergency Care</v>
      </c>
    </row>
    <row r="4474" spans="1:35">
      <c r="A4474" t="s">
        <v>4583</v>
      </c>
      <c r="B4474">
        <v>32</v>
      </c>
      <c r="C4474" t="s">
        <v>51</v>
      </c>
      <c r="D4474" t="s">
        <v>116</v>
      </c>
      <c r="E4474">
        <v>22</v>
      </c>
      <c r="F4474" t="s">
        <v>89</v>
      </c>
      <c r="G4474" t="s">
        <v>40</v>
      </c>
      <c r="H4474" t="s">
        <v>108</v>
      </c>
      <c r="I4474" t="s">
        <v>109</v>
      </c>
      <c r="J4474" t="s">
        <v>90</v>
      </c>
      <c r="K4474">
        <v>27</v>
      </c>
      <c r="L4474" s="1">
        <v>764</v>
      </c>
      <c r="M4474" t="s">
        <v>53</v>
      </c>
      <c r="N4474" t="s">
        <v>45</v>
      </c>
      <c r="O4474" t="s">
        <v>111</v>
      </c>
      <c r="P4474">
        <v>8</v>
      </c>
      <c r="Q4474">
        <v>12</v>
      </c>
      <c r="R4474">
        <v>10</v>
      </c>
      <c r="S4474">
        <v>1</v>
      </c>
      <c r="T4474">
        <v>5</v>
      </c>
      <c r="U4474">
        <v>0</v>
      </c>
      <c r="V4474">
        <v>10</v>
      </c>
      <c r="W4474" s="1">
        <v>13856</v>
      </c>
      <c r="X4474" s="1">
        <v>10333</v>
      </c>
      <c r="Y4474" s="1">
        <v>17467.099999999999</v>
      </c>
      <c r="Z4474" t="s">
        <v>56</v>
      </c>
      <c r="AA4474" t="s">
        <v>57</v>
      </c>
      <c r="AB4474" s="1">
        <v>24953</v>
      </c>
      <c r="AC4474">
        <v>0</v>
      </c>
      <c r="AD4474">
        <v>0</v>
      </c>
      <c r="AE4474">
        <v>0</v>
      </c>
      <c r="AF4474">
        <v>0</v>
      </c>
      <c r="AG4474" t="s">
        <v>87</v>
      </c>
      <c r="AH4474">
        <f>IF(OR(Cleaned_Data_Table[[#This Row],[Appointment Status]]="No Show", Cleaned_Data_Table[[#This Row],[Appointment Status]]="Cancelled"), 1, 0)</f>
        <v>1</v>
      </c>
      <c r="AI4474" t="str">
        <f>IF(Cleaned_Data_Table[[#This Row],[Emergency Case]]=1, "Emergency Care", "Standard Care")</f>
        <v>Standard Care</v>
      </c>
    </row>
    <row r="4475" spans="1:35">
      <c r="A4475" t="s">
        <v>4584</v>
      </c>
      <c r="B4475">
        <v>29</v>
      </c>
      <c r="C4475" t="s">
        <v>51</v>
      </c>
      <c r="D4475" t="s">
        <v>114</v>
      </c>
      <c r="E4475">
        <v>28.6</v>
      </c>
      <c r="F4475" t="s">
        <v>52</v>
      </c>
      <c r="G4475" t="s">
        <v>40</v>
      </c>
      <c r="H4475" t="s">
        <v>60</v>
      </c>
      <c r="I4475" t="s">
        <v>61</v>
      </c>
      <c r="J4475" t="s">
        <v>43</v>
      </c>
      <c r="K4475">
        <v>29</v>
      </c>
      <c r="L4475" s="1">
        <v>822</v>
      </c>
      <c r="M4475" t="s">
        <v>44</v>
      </c>
      <c r="N4475" t="s">
        <v>124</v>
      </c>
      <c r="O4475" t="s">
        <v>86</v>
      </c>
      <c r="P4475">
        <v>24</v>
      </c>
      <c r="Q4475">
        <v>43</v>
      </c>
      <c r="R4475">
        <v>0</v>
      </c>
      <c r="S4475">
        <v>0</v>
      </c>
      <c r="T4475">
        <v>3.2</v>
      </c>
      <c r="U4475">
        <v>0</v>
      </c>
      <c r="V4475">
        <v>8.6999999999999993</v>
      </c>
      <c r="W4475" s="1">
        <v>523</v>
      </c>
      <c r="X4475" s="1">
        <v>830</v>
      </c>
      <c r="Y4475" s="1">
        <v>2175</v>
      </c>
      <c r="Z4475" t="s">
        <v>47</v>
      </c>
      <c r="AA4475" t="s">
        <v>57</v>
      </c>
      <c r="AB4475" s="1">
        <v>0</v>
      </c>
      <c r="AC4475">
        <v>1</v>
      </c>
      <c r="AD4475">
        <v>1</v>
      </c>
      <c r="AE4475">
        <v>0</v>
      </c>
      <c r="AF4475">
        <v>0</v>
      </c>
      <c r="AG4475" t="s">
        <v>49</v>
      </c>
      <c r="AH4475">
        <f>IF(OR(Cleaned_Data_Table[[#This Row],[Appointment Status]]="No Show", Cleaned_Data_Table[[#This Row],[Appointment Status]]="Cancelled"), 1, 0)</f>
        <v>0</v>
      </c>
      <c r="AI4475" t="str">
        <f>IF(Cleaned_Data_Table[[#This Row],[Emergency Case]]=1, "Emergency Care", "Standard Care")</f>
        <v>Standard Care</v>
      </c>
    </row>
    <row r="4476" spans="1:35">
      <c r="A4476" t="s">
        <v>4585</v>
      </c>
      <c r="B4476">
        <v>70</v>
      </c>
      <c r="C4476" t="s">
        <v>37</v>
      </c>
      <c r="D4476" t="s">
        <v>116</v>
      </c>
      <c r="E4476">
        <v>25.1</v>
      </c>
      <c r="F4476" t="s">
        <v>52</v>
      </c>
      <c r="G4476" t="s">
        <v>85</v>
      </c>
      <c r="H4476" t="s">
        <v>41</v>
      </c>
      <c r="I4476" t="s">
        <v>42</v>
      </c>
      <c r="J4476" t="s">
        <v>110</v>
      </c>
      <c r="K4476">
        <v>11</v>
      </c>
      <c r="L4476" s="1">
        <v>567</v>
      </c>
      <c r="M4476" t="s">
        <v>53</v>
      </c>
      <c r="N4476" t="s">
        <v>54</v>
      </c>
      <c r="O4476" t="s">
        <v>98</v>
      </c>
      <c r="P4476">
        <v>0</v>
      </c>
      <c r="Q4476">
        <v>20</v>
      </c>
      <c r="R4476">
        <v>1</v>
      </c>
      <c r="S4476">
        <v>0</v>
      </c>
      <c r="T4476">
        <v>4.2</v>
      </c>
      <c r="U4476">
        <v>1</v>
      </c>
      <c r="V4476">
        <v>10</v>
      </c>
      <c r="W4476" s="1">
        <v>4993</v>
      </c>
      <c r="X4476" s="1">
        <v>1950</v>
      </c>
      <c r="Y4476" s="1">
        <v>5257</v>
      </c>
      <c r="Z4476" t="s">
        <v>47</v>
      </c>
      <c r="AA4476" t="s">
        <v>76</v>
      </c>
      <c r="AB4476" s="1">
        <v>0</v>
      </c>
      <c r="AC4476">
        <v>0</v>
      </c>
      <c r="AD4476">
        <v>0</v>
      </c>
      <c r="AE4476">
        <v>0</v>
      </c>
      <c r="AF4476">
        <v>0</v>
      </c>
      <c r="AG4476" t="s">
        <v>87</v>
      </c>
      <c r="AH4476">
        <f>IF(OR(Cleaned_Data_Table[[#This Row],[Appointment Status]]="No Show", Cleaned_Data_Table[[#This Row],[Appointment Status]]="Cancelled"), 1, 0)</f>
        <v>0</v>
      </c>
      <c r="AI4476" t="str">
        <f>IF(Cleaned_Data_Table[[#This Row],[Emergency Case]]=1, "Emergency Care", "Standard Care")</f>
        <v>Emergency Care</v>
      </c>
    </row>
    <row r="4477" spans="1:35">
      <c r="A4477" t="s">
        <v>4586</v>
      </c>
      <c r="B4477">
        <v>26</v>
      </c>
      <c r="C4477" t="s">
        <v>51</v>
      </c>
      <c r="D4477" t="s">
        <v>84</v>
      </c>
      <c r="E4477">
        <v>23.9</v>
      </c>
      <c r="F4477" t="s">
        <v>52</v>
      </c>
      <c r="G4477" t="s">
        <v>40</v>
      </c>
      <c r="H4477" t="s">
        <v>67</v>
      </c>
      <c r="I4477" t="s">
        <v>68</v>
      </c>
      <c r="J4477" t="s">
        <v>43</v>
      </c>
      <c r="K4477">
        <v>17</v>
      </c>
      <c r="L4477" s="1">
        <v>577</v>
      </c>
      <c r="M4477" t="s">
        <v>53</v>
      </c>
      <c r="N4477" t="s">
        <v>69</v>
      </c>
      <c r="O4477" t="s">
        <v>101</v>
      </c>
      <c r="P4477">
        <v>4</v>
      </c>
      <c r="Q4477">
        <v>28</v>
      </c>
      <c r="R4477">
        <v>7</v>
      </c>
      <c r="S4477">
        <v>3</v>
      </c>
      <c r="T4477">
        <v>3.8</v>
      </c>
      <c r="U4477">
        <v>0</v>
      </c>
      <c r="V4477">
        <v>10</v>
      </c>
      <c r="W4477" s="1">
        <v>202</v>
      </c>
      <c r="X4477" s="1">
        <v>181</v>
      </c>
      <c r="Y4477" s="1">
        <v>672</v>
      </c>
      <c r="Z4477" t="s">
        <v>47</v>
      </c>
      <c r="AA4477" t="s">
        <v>57</v>
      </c>
      <c r="AB4477" s="1">
        <v>0</v>
      </c>
      <c r="AC4477">
        <v>0</v>
      </c>
      <c r="AD4477">
        <v>0</v>
      </c>
      <c r="AE4477">
        <v>0</v>
      </c>
      <c r="AF4477">
        <v>0</v>
      </c>
      <c r="AG4477" t="s">
        <v>87</v>
      </c>
      <c r="AH4477">
        <f>IF(OR(Cleaned_Data_Table[[#This Row],[Appointment Status]]="No Show", Cleaned_Data_Table[[#This Row],[Appointment Status]]="Cancelled"), 1, 0)</f>
        <v>0</v>
      </c>
      <c r="AI4477" t="str">
        <f>IF(Cleaned_Data_Table[[#This Row],[Emergency Case]]=1, "Emergency Care", "Standard Care")</f>
        <v>Standard Care</v>
      </c>
    </row>
    <row r="4478" spans="1:35">
      <c r="A4478" t="s">
        <v>4587</v>
      </c>
      <c r="B4478">
        <v>77</v>
      </c>
      <c r="C4478" t="s">
        <v>37</v>
      </c>
      <c r="D4478" t="s">
        <v>114</v>
      </c>
      <c r="E4478">
        <v>21.3</v>
      </c>
      <c r="F4478" t="s">
        <v>89</v>
      </c>
      <c r="G4478" t="s">
        <v>66</v>
      </c>
      <c r="H4478" t="s">
        <v>104</v>
      </c>
      <c r="I4478" t="s">
        <v>105</v>
      </c>
      <c r="J4478" t="s">
        <v>43</v>
      </c>
      <c r="K4478">
        <v>30</v>
      </c>
      <c r="L4478" s="1">
        <v>956</v>
      </c>
      <c r="M4478" t="s">
        <v>44</v>
      </c>
      <c r="N4478" t="s">
        <v>81</v>
      </c>
      <c r="O4478" t="s">
        <v>55</v>
      </c>
      <c r="P4478">
        <v>10</v>
      </c>
      <c r="Q4478">
        <v>25</v>
      </c>
      <c r="R4478">
        <v>1</v>
      </c>
      <c r="S4478">
        <v>1</v>
      </c>
      <c r="T4478">
        <v>4.2</v>
      </c>
      <c r="U4478">
        <v>0</v>
      </c>
      <c r="V4478">
        <v>10</v>
      </c>
      <c r="W4478" s="1">
        <v>279</v>
      </c>
      <c r="X4478" s="1">
        <v>671</v>
      </c>
      <c r="Y4478" s="1">
        <v>1906</v>
      </c>
      <c r="Z4478" t="s">
        <v>47</v>
      </c>
      <c r="AA4478" t="s">
        <v>71</v>
      </c>
      <c r="AB4478" s="1">
        <v>0</v>
      </c>
      <c r="AC4478">
        <v>0</v>
      </c>
      <c r="AD4478">
        <v>0</v>
      </c>
      <c r="AE4478">
        <v>0</v>
      </c>
      <c r="AF4478">
        <v>0</v>
      </c>
      <c r="AG4478" t="s">
        <v>49</v>
      </c>
      <c r="AH4478">
        <f>IF(OR(Cleaned_Data_Table[[#This Row],[Appointment Status]]="No Show", Cleaned_Data_Table[[#This Row],[Appointment Status]]="Cancelled"), 1, 0)</f>
        <v>0</v>
      </c>
      <c r="AI4478" t="str">
        <f>IF(Cleaned_Data_Table[[#This Row],[Emergency Case]]=1, "Emergency Care", "Standard Care")</f>
        <v>Standard Care</v>
      </c>
    </row>
    <row r="4479" spans="1:35">
      <c r="A4479" t="s">
        <v>4588</v>
      </c>
      <c r="B4479">
        <v>79</v>
      </c>
      <c r="C4479" t="s">
        <v>51</v>
      </c>
      <c r="D4479" t="s">
        <v>78</v>
      </c>
      <c r="E4479">
        <v>19</v>
      </c>
      <c r="F4479" t="s">
        <v>52</v>
      </c>
      <c r="G4479" t="s">
        <v>40</v>
      </c>
      <c r="H4479" t="s">
        <v>108</v>
      </c>
      <c r="I4479" t="s">
        <v>109</v>
      </c>
      <c r="J4479" t="s">
        <v>43</v>
      </c>
      <c r="K4479">
        <v>10</v>
      </c>
      <c r="L4479" s="1">
        <v>551</v>
      </c>
      <c r="M4479" t="s">
        <v>53</v>
      </c>
      <c r="N4479" t="s">
        <v>124</v>
      </c>
      <c r="O4479" t="s">
        <v>55</v>
      </c>
      <c r="P4479">
        <v>8</v>
      </c>
      <c r="Q4479">
        <v>36</v>
      </c>
      <c r="R4479">
        <v>8</v>
      </c>
      <c r="S4479">
        <v>1</v>
      </c>
      <c r="T4479">
        <v>3</v>
      </c>
      <c r="U4479">
        <v>0</v>
      </c>
      <c r="V4479">
        <v>9.1</v>
      </c>
      <c r="W4479" s="1">
        <v>634</v>
      </c>
      <c r="X4479" s="1">
        <v>784</v>
      </c>
      <c r="Y4479" s="1">
        <v>1378.3</v>
      </c>
      <c r="Z4479" t="s">
        <v>47</v>
      </c>
      <c r="AA4479" t="s">
        <v>71</v>
      </c>
      <c r="AB4479" s="1">
        <v>0</v>
      </c>
      <c r="AC4479">
        <v>1</v>
      </c>
      <c r="AD4479">
        <v>0</v>
      </c>
      <c r="AE4479">
        <v>0</v>
      </c>
      <c r="AF4479">
        <v>0</v>
      </c>
      <c r="AG4479" t="s">
        <v>49</v>
      </c>
      <c r="AH4479">
        <f>IF(OR(Cleaned_Data_Table[[#This Row],[Appointment Status]]="No Show", Cleaned_Data_Table[[#This Row],[Appointment Status]]="Cancelled"), 1, 0)</f>
        <v>0</v>
      </c>
      <c r="AI4479" t="str">
        <f>IF(Cleaned_Data_Table[[#This Row],[Emergency Case]]=1, "Emergency Care", "Standard Care")</f>
        <v>Standard Care</v>
      </c>
    </row>
    <row r="4480" spans="1:35">
      <c r="A4480" t="s">
        <v>4589</v>
      </c>
      <c r="B4480">
        <v>25</v>
      </c>
      <c r="C4480" t="s">
        <v>37</v>
      </c>
      <c r="D4480" t="s">
        <v>114</v>
      </c>
      <c r="E4480">
        <v>26.3</v>
      </c>
      <c r="F4480" t="s">
        <v>52</v>
      </c>
      <c r="G4480" t="s">
        <v>66</v>
      </c>
      <c r="H4480" t="s">
        <v>104</v>
      </c>
      <c r="I4480" t="s">
        <v>105</v>
      </c>
      <c r="J4480" t="s">
        <v>90</v>
      </c>
      <c r="K4480">
        <v>14</v>
      </c>
      <c r="L4480" s="1">
        <v>489</v>
      </c>
      <c r="M4480" t="s">
        <v>53</v>
      </c>
      <c r="N4480" t="s">
        <v>45</v>
      </c>
      <c r="O4480" t="s">
        <v>119</v>
      </c>
      <c r="P4480">
        <v>2</v>
      </c>
      <c r="Q4480">
        <v>17</v>
      </c>
      <c r="R4480">
        <v>0</v>
      </c>
      <c r="S4480">
        <v>0</v>
      </c>
      <c r="T4480">
        <v>4.7</v>
      </c>
      <c r="U4480">
        <v>0</v>
      </c>
      <c r="V4480">
        <v>10</v>
      </c>
      <c r="W4480" s="1">
        <v>8118</v>
      </c>
      <c r="X4480" s="1">
        <v>7718</v>
      </c>
      <c r="Y4480" s="1">
        <v>11427.5</v>
      </c>
      <c r="Z4480" t="s">
        <v>125</v>
      </c>
      <c r="AA4480" t="s">
        <v>57</v>
      </c>
      <c r="AB4480" s="1">
        <v>0</v>
      </c>
      <c r="AC4480">
        <v>0</v>
      </c>
      <c r="AD4480">
        <v>0</v>
      </c>
      <c r="AE4480">
        <v>0</v>
      </c>
      <c r="AF4480">
        <v>0</v>
      </c>
      <c r="AG4480" t="s">
        <v>131</v>
      </c>
      <c r="AH4480">
        <f>IF(OR(Cleaned_Data_Table[[#This Row],[Appointment Status]]="No Show", Cleaned_Data_Table[[#This Row],[Appointment Status]]="Cancelled"), 1, 0)</f>
        <v>1</v>
      </c>
      <c r="AI4480" t="str">
        <f>IF(Cleaned_Data_Table[[#This Row],[Emergency Case]]=1, "Emergency Care", "Standard Care")</f>
        <v>Standard Care</v>
      </c>
    </row>
    <row r="4481" spans="1:35">
      <c r="A4481" t="s">
        <v>4590</v>
      </c>
      <c r="B4481">
        <v>39</v>
      </c>
      <c r="C4481" t="s">
        <v>37</v>
      </c>
      <c r="D4481" t="s">
        <v>84</v>
      </c>
      <c r="E4481">
        <v>25.9</v>
      </c>
      <c r="F4481" t="s">
        <v>52</v>
      </c>
      <c r="G4481" t="s">
        <v>85</v>
      </c>
      <c r="H4481" t="s">
        <v>108</v>
      </c>
      <c r="I4481" t="s">
        <v>109</v>
      </c>
      <c r="J4481" t="s">
        <v>43</v>
      </c>
      <c r="K4481">
        <v>11</v>
      </c>
      <c r="L4481" s="1">
        <v>465</v>
      </c>
      <c r="M4481" t="s">
        <v>44</v>
      </c>
      <c r="N4481" t="s">
        <v>45</v>
      </c>
      <c r="O4481" t="s">
        <v>75</v>
      </c>
      <c r="P4481">
        <v>0</v>
      </c>
      <c r="Q4481">
        <v>44</v>
      </c>
      <c r="R4481">
        <v>6</v>
      </c>
      <c r="S4481">
        <v>0</v>
      </c>
      <c r="T4481">
        <v>4.8</v>
      </c>
      <c r="U4481">
        <v>1</v>
      </c>
      <c r="V4481">
        <v>9.5</v>
      </c>
      <c r="W4481" s="1">
        <v>325</v>
      </c>
      <c r="X4481" s="1">
        <v>849</v>
      </c>
      <c r="Y4481" s="1">
        <v>1639</v>
      </c>
      <c r="Z4481" t="s">
        <v>47</v>
      </c>
      <c r="AA4481" t="s">
        <v>48</v>
      </c>
      <c r="AB4481" s="1">
        <v>0</v>
      </c>
      <c r="AC4481">
        <v>1</v>
      </c>
      <c r="AD4481">
        <v>0</v>
      </c>
      <c r="AE4481">
        <v>0</v>
      </c>
      <c r="AF4481">
        <v>0</v>
      </c>
      <c r="AG4481" t="s">
        <v>87</v>
      </c>
      <c r="AH4481">
        <f>IF(OR(Cleaned_Data_Table[[#This Row],[Appointment Status]]="No Show", Cleaned_Data_Table[[#This Row],[Appointment Status]]="Cancelled"), 1, 0)</f>
        <v>0</v>
      </c>
      <c r="AI4481" t="str">
        <f>IF(Cleaned_Data_Table[[#This Row],[Emergency Case]]=1, "Emergency Care", "Standard Care")</f>
        <v>Emergency Care</v>
      </c>
    </row>
    <row r="4482" spans="1:35">
      <c r="A4482" t="s">
        <v>4591</v>
      </c>
      <c r="B4482">
        <v>64</v>
      </c>
      <c r="C4482" t="s">
        <v>51</v>
      </c>
      <c r="D4482" t="s">
        <v>65</v>
      </c>
      <c r="E4482">
        <v>26.4</v>
      </c>
      <c r="F4482" t="s">
        <v>89</v>
      </c>
      <c r="G4482" t="s">
        <v>40</v>
      </c>
      <c r="H4482" t="s">
        <v>41</v>
      </c>
      <c r="I4482" t="s">
        <v>42</v>
      </c>
      <c r="J4482" t="s">
        <v>43</v>
      </c>
      <c r="K4482">
        <v>20</v>
      </c>
      <c r="L4482" s="1">
        <v>612</v>
      </c>
      <c r="M4482" t="s">
        <v>53</v>
      </c>
      <c r="N4482" t="s">
        <v>45</v>
      </c>
      <c r="O4482" t="s">
        <v>75</v>
      </c>
      <c r="P4482">
        <v>6</v>
      </c>
      <c r="Q4482">
        <v>45</v>
      </c>
      <c r="R4482">
        <v>13</v>
      </c>
      <c r="S4482">
        <v>1</v>
      </c>
      <c r="T4482">
        <v>3.8</v>
      </c>
      <c r="U4482">
        <v>0</v>
      </c>
      <c r="V4482">
        <v>8.9</v>
      </c>
      <c r="W4482" s="1">
        <v>201</v>
      </c>
      <c r="X4482" s="1">
        <v>466</v>
      </c>
      <c r="Y4482" s="1">
        <v>895.3</v>
      </c>
      <c r="Z4482" t="s">
        <v>47</v>
      </c>
      <c r="AA4482" t="s">
        <v>76</v>
      </c>
      <c r="AB4482" s="1">
        <v>0</v>
      </c>
      <c r="AC4482">
        <v>1</v>
      </c>
      <c r="AD4482">
        <v>0</v>
      </c>
      <c r="AE4482">
        <v>0</v>
      </c>
      <c r="AF4482">
        <v>0</v>
      </c>
      <c r="AG4482" t="s">
        <v>87</v>
      </c>
      <c r="AH4482">
        <f>IF(OR(Cleaned_Data_Table[[#This Row],[Appointment Status]]="No Show", Cleaned_Data_Table[[#This Row],[Appointment Status]]="Cancelled"), 1, 0)</f>
        <v>0</v>
      </c>
      <c r="AI4482" t="str">
        <f>IF(Cleaned_Data_Table[[#This Row],[Emergency Case]]=1, "Emergency Care", "Standard Care")</f>
        <v>Standard Care</v>
      </c>
    </row>
    <row r="4483" spans="1:35">
      <c r="A4483" t="s">
        <v>4592</v>
      </c>
      <c r="B4483">
        <v>43</v>
      </c>
      <c r="C4483" t="s">
        <v>51</v>
      </c>
      <c r="D4483" t="s">
        <v>38</v>
      </c>
      <c r="E4483">
        <v>18.100000000000001</v>
      </c>
      <c r="F4483" t="s">
        <v>52</v>
      </c>
      <c r="G4483" t="s">
        <v>40</v>
      </c>
      <c r="H4483" t="s">
        <v>138</v>
      </c>
      <c r="I4483" t="s">
        <v>139</v>
      </c>
      <c r="J4483" t="s">
        <v>90</v>
      </c>
      <c r="K4483">
        <v>30</v>
      </c>
      <c r="L4483" s="1">
        <v>839</v>
      </c>
      <c r="M4483" t="s">
        <v>44</v>
      </c>
      <c r="N4483" t="s">
        <v>45</v>
      </c>
      <c r="O4483" t="s">
        <v>75</v>
      </c>
      <c r="P4483">
        <v>27</v>
      </c>
      <c r="Q4483">
        <v>17</v>
      </c>
      <c r="R4483">
        <v>0</v>
      </c>
      <c r="S4483">
        <v>0</v>
      </c>
      <c r="T4483">
        <v>3.8</v>
      </c>
      <c r="U4483">
        <v>0</v>
      </c>
      <c r="V4483">
        <v>10</v>
      </c>
      <c r="W4483" s="1">
        <v>19011</v>
      </c>
      <c r="X4483" s="1">
        <v>8203</v>
      </c>
      <c r="Y4483" s="1">
        <v>28053</v>
      </c>
      <c r="Z4483" t="s">
        <v>47</v>
      </c>
      <c r="AA4483" t="s">
        <v>48</v>
      </c>
      <c r="AB4483" s="1">
        <v>0</v>
      </c>
      <c r="AC4483">
        <v>0</v>
      </c>
      <c r="AD4483">
        <v>1</v>
      </c>
      <c r="AE4483">
        <v>0</v>
      </c>
      <c r="AF4483">
        <v>0</v>
      </c>
      <c r="AG4483" t="s">
        <v>91</v>
      </c>
      <c r="AH4483">
        <f>IF(OR(Cleaned_Data_Table[[#This Row],[Appointment Status]]="No Show", Cleaned_Data_Table[[#This Row],[Appointment Status]]="Cancelled"), 1, 0)</f>
        <v>0</v>
      </c>
      <c r="AI4483" t="str">
        <f>IF(Cleaned_Data_Table[[#This Row],[Emergency Case]]=1, "Emergency Care", "Standard Care")</f>
        <v>Standard Care</v>
      </c>
    </row>
    <row r="4484" spans="1:35">
      <c r="A4484" t="s">
        <v>4593</v>
      </c>
      <c r="B4484">
        <v>66</v>
      </c>
      <c r="C4484" t="s">
        <v>37</v>
      </c>
      <c r="D4484" t="s">
        <v>59</v>
      </c>
      <c r="E4484">
        <v>20.7</v>
      </c>
      <c r="F4484" t="s">
        <v>89</v>
      </c>
      <c r="G4484" t="s">
        <v>40</v>
      </c>
      <c r="H4484" t="s">
        <v>41</v>
      </c>
      <c r="I4484" t="s">
        <v>42</v>
      </c>
      <c r="J4484" t="s">
        <v>43</v>
      </c>
      <c r="K4484">
        <v>21</v>
      </c>
      <c r="L4484" s="1">
        <v>789</v>
      </c>
      <c r="M4484" t="s">
        <v>44</v>
      </c>
      <c r="N4484" t="s">
        <v>81</v>
      </c>
      <c r="O4484" t="s">
        <v>55</v>
      </c>
      <c r="P4484">
        <v>2</v>
      </c>
      <c r="Q4484">
        <v>25</v>
      </c>
      <c r="R4484">
        <v>2</v>
      </c>
      <c r="S4484">
        <v>0</v>
      </c>
      <c r="T4484">
        <v>3.1</v>
      </c>
      <c r="U4484">
        <v>0</v>
      </c>
      <c r="V4484">
        <v>9.9</v>
      </c>
      <c r="W4484" s="1">
        <v>829</v>
      </c>
      <c r="X4484" s="1">
        <v>483</v>
      </c>
      <c r="Y4484" s="1">
        <v>2101</v>
      </c>
      <c r="Z4484" t="s">
        <v>47</v>
      </c>
      <c r="AA4484" t="s">
        <v>76</v>
      </c>
      <c r="AB4484" s="1">
        <v>0</v>
      </c>
      <c r="AC4484">
        <v>0</v>
      </c>
      <c r="AD4484">
        <v>0</v>
      </c>
      <c r="AE4484">
        <v>0</v>
      </c>
      <c r="AF4484">
        <v>0</v>
      </c>
      <c r="AG4484" t="s">
        <v>87</v>
      </c>
      <c r="AH4484">
        <f>IF(OR(Cleaned_Data_Table[[#This Row],[Appointment Status]]="No Show", Cleaned_Data_Table[[#This Row],[Appointment Status]]="Cancelled"), 1, 0)</f>
        <v>0</v>
      </c>
      <c r="AI4484" t="str">
        <f>IF(Cleaned_Data_Table[[#This Row],[Emergency Case]]=1, "Emergency Care", "Standard Care")</f>
        <v>Standard Care</v>
      </c>
    </row>
    <row r="4485" spans="1:35">
      <c r="A4485" t="s">
        <v>4594</v>
      </c>
      <c r="B4485">
        <v>10</v>
      </c>
      <c r="C4485" t="s">
        <v>37</v>
      </c>
      <c r="D4485" t="s">
        <v>65</v>
      </c>
      <c r="E4485">
        <v>21.7</v>
      </c>
      <c r="F4485" t="s">
        <v>39</v>
      </c>
      <c r="G4485" t="s">
        <v>40</v>
      </c>
      <c r="H4485" t="s">
        <v>67</v>
      </c>
      <c r="I4485" t="s">
        <v>68</v>
      </c>
      <c r="J4485" t="s">
        <v>43</v>
      </c>
      <c r="K4485">
        <v>20</v>
      </c>
      <c r="L4485" s="1">
        <v>695</v>
      </c>
      <c r="M4485" t="s">
        <v>53</v>
      </c>
      <c r="N4485" t="s">
        <v>54</v>
      </c>
      <c r="O4485" t="s">
        <v>63</v>
      </c>
      <c r="P4485">
        <v>26</v>
      </c>
      <c r="Q4485">
        <v>28</v>
      </c>
      <c r="R4485">
        <v>7</v>
      </c>
      <c r="S4485">
        <v>0</v>
      </c>
      <c r="T4485">
        <v>3.8</v>
      </c>
      <c r="U4485">
        <v>0</v>
      </c>
      <c r="V4485">
        <v>10</v>
      </c>
      <c r="W4485" s="1">
        <v>652</v>
      </c>
      <c r="X4485" s="1">
        <v>269</v>
      </c>
      <c r="Y4485" s="1">
        <v>1131.2</v>
      </c>
      <c r="Z4485" t="s">
        <v>47</v>
      </c>
      <c r="AA4485" t="s">
        <v>112</v>
      </c>
      <c r="AB4485" s="1">
        <v>0</v>
      </c>
      <c r="AC4485">
        <v>0</v>
      </c>
      <c r="AD4485">
        <v>1</v>
      </c>
      <c r="AE4485">
        <v>0</v>
      </c>
      <c r="AF4485">
        <v>0</v>
      </c>
      <c r="AG4485" t="s">
        <v>49</v>
      </c>
      <c r="AH4485">
        <f>IF(OR(Cleaned_Data_Table[[#This Row],[Appointment Status]]="No Show", Cleaned_Data_Table[[#This Row],[Appointment Status]]="Cancelled"), 1, 0)</f>
        <v>0</v>
      </c>
      <c r="AI4485" t="str">
        <f>IF(Cleaned_Data_Table[[#This Row],[Emergency Case]]=1, "Emergency Care", "Standard Care")</f>
        <v>Standard Care</v>
      </c>
    </row>
    <row r="4486" spans="1:35">
      <c r="A4486" t="s">
        <v>4595</v>
      </c>
      <c r="B4486">
        <v>89</v>
      </c>
      <c r="C4486" t="s">
        <v>51</v>
      </c>
      <c r="D4486" t="s">
        <v>116</v>
      </c>
      <c r="E4486">
        <v>24.7</v>
      </c>
      <c r="F4486" t="s">
        <v>39</v>
      </c>
      <c r="G4486" t="s">
        <v>85</v>
      </c>
      <c r="H4486" t="s">
        <v>129</v>
      </c>
      <c r="I4486" t="s">
        <v>130</v>
      </c>
      <c r="J4486" t="s">
        <v>90</v>
      </c>
      <c r="K4486">
        <v>6</v>
      </c>
      <c r="L4486" s="1">
        <v>408</v>
      </c>
      <c r="M4486" t="s">
        <v>44</v>
      </c>
      <c r="N4486" t="s">
        <v>54</v>
      </c>
      <c r="O4486" t="s">
        <v>82</v>
      </c>
      <c r="P4486">
        <v>0</v>
      </c>
      <c r="Q4486">
        <v>7</v>
      </c>
      <c r="R4486">
        <v>7</v>
      </c>
      <c r="S4486">
        <v>0</v>
      </c>
      <c r="T4486">
        <v>3.5</v>
      </c>
      <c r="U4486">
        <v>1</v>
      </c>
      <c r="V4486">
        <v>10</v>
      </c>
      <c r="W4486" s="1">
        <v>17458</v>
      </c>
      <c r="X4486" s="1">
        <v>8430</v>
      </c>
      <c r="Y4486" s="1">
        <v>26296</v>
      </c>
      <c r="Z4486" t="s">
        <v>47</v>
      </c>
      <c r="AA4486" t="s">
        <v>71</v>
      </c>
      <c r="AB4486" s="1">
        <v>0</v>
      </c>
      <c r="AC4486">
        <v>0</v>
      </c>
      <c r="AD4486">
        <v>0</v>
      </c>
      <c r="AE4486">
        <v>0</v>
      </c>
      <c r="AF4486">
        <v>0</v>
      </c>
      <c r="AG4486" t="s">
        <v>131</v>
      </c>
      <c r="AH4486">
        <f>IF(OR(Cleaned_Data_Table[[#This Row],[Appointment Status]]="No Show", Cleaned_Data_Table[[#This Row],[Appointment Status]]="Cancelled"), 1, 0)</f>
        <v>0</v>
      </c>
      <c r="AI4486" t="str">
        <f>IF(Cleaned_Data_Table[[#This Row],[Emergency Case]]=1, "Emergency Care", "Standard Care")</f>
        <v>Emergency Care</v>
      </c>
    </row>
    <row r="4487" spans="1:35">
      <c r="A4487" t="s">
        <v>4596</v>
      </c>
      <c r="B4487">
        <v>40</v>
      </c>
      <c r="C4487" t="s">
        <v>37</v>
      </c>
      <c r="D4487" t="s">
        <v>93</v>
      </c>
      <c r="E4487">
        <v>26.1</v>
      </c>
      <c r="F4487" t="s">
        <v>52</v>
      </c>
      <c r="G4487" t="s">
        <v>40</v>
      </c>
      <c r="H4487" t="s">
        <v>138</v>
      </c>
      <c r="I4487" t="s">
        <v>139</v>
      </c>
      <c r="J4487" t="s">
        <v>90</v>
      </c>
      <c r="K4487">
        <v>16</v>
      </c>
      <c r="L4487" s="1">
        <v>565</v>
      </c>
      <c r="M4487" t="s">
        <v>53</v>
      </c>
      <c r="N4487" t="s">
        <v>54</v>
      </c>
      <c r="O4487" t="s">
        <v>101</v>
      </c>
      <c r="P4487">
        <v>21</v>
      </c>
      <c r="Q4487">
        <v>17</v>
      </c>
      <c r="R4487">
        <v>1</v>
      </c>
      <c r="S4487">
        <v>0</v>
      </c>
      <c r="T4487">
        <v>3.5</v>
      </c>
      <c r="U4487">
        <v>0</v>
      </c>
      <c r="V4487">
        <v>10</v>
      </c>
      <c r="W4487" s="1">
        <v>11641</v>
      </c>
      <c r="X4487" s="1">
        <v>5063</v>
      </c>
      <c r="Y4487" s="1">
        <v>12088.3</v>
      </c>
      <c r="Z4487" t="s">
        <v>47</v>
      </c>
      <c r="AA4487" t="s">
        <v>48</v>
      </c>
      <c r="AB4487" s="1">
        <v>0</v>
      </c>
      <c r="AC4487">
        <v>0</v>
      </c>
      <c r="AD4487">
        <v>1</v>
      </c>
      <c r="AE4487">
        <v>0</v>
      </c>
      <c r="AF4487">
        <v>0</v>
      </c>
      <c r="AG4487" t="s">
        <v>91</v>
      </c>
      <c r="AH4487">
        <f>IF(OR(Cleaned_Data_Table[[#This Row],[Appointment Status]]="No Show", Cleaned_Data_Table[[#This Row],[Appointment Status]]="Cancelled"), 1, 0)</f>
        <v>0</v>
      </c>
      <c r="AI4487" t="str">
        <f>IF(Cleaned_Data_Table[[#This Row],[Emergency Case]]=1, "Emergency Care", "Standard Care")</f>
        <v>Standard Care</v>
      </c>
    </row>
    <row r="4488" spans="1:35">
      <c r="A4488" t="s">
        <v>4597</v>
      </c>
      <c r="B4488">
        <v>32</v>
      </c>
      <c r="C4488" t="s">
        <v>51</v>
      </c>
      <c r="D4488" t="s">
        <v>65</v>
      </c>
      <c r="E4488">
        <v>22.6</v>
      </c>
      <c r="F4488" t="s">
        <v>52</v>
      </c>
      <c r="G4488" t="s">
        <v>40</v>
      </c>
      <c r="H4488" t="s">
        <v>129</v>
      </c>
      <c r="I4488" t="s">
        <v>130</v>
      </c>
      <c r="J4488" t="s">
        <v>110</v>
      </c>
      <c r="K4488">
        <v>10</v>
      </c>
      <c r="L4488" s="1">
        <v>520</v>
      </c>
      <c r="M4488" t="s">
        <v>44</v>
      </c>
      <c r="N4488" t="s">
        <v>45</v>
      </c>
      <c r="O4488" t="s">
        <v>63</v>
      </c>
      <c r="P4488">
        <v>18</v>
      </c>
      <c r="Q4488">
        <v>39</v>
      </c>
      <c r="R4488">
        <v>7</v>
      </c>
      <c r="S4488">
        <v>1</v>
      </c>
      <c r="T4488">
        <v>4.5</v>
      </c>
      <c r="U4488">
        <v>0</v>
      </c>
      <c r="V4488">
        <v>9.6999999999999993</v>
      </c>
      <c r="W4488" s="1">
        <v>1487</v>
      </c>
      <c r="X4488" s="1">
        <v>2977</v>
      </c>
      <c r="Y4488" s="1">
        <v>4984</v>
      </c>
      <c r="Z4488" t="s">
        <v>47</v>
      </c>
      <c r="AA4488" t="s">
        <v>57</v>
      </c>
      <c r="AB4488" s="1">
        <v>0</v>
      </c>
      <c r="AC4488">
        <v>1</v>
      </c>
      <c r="AD4488">
        <v>1</v>
      </c>
      <c r="AE4488">
        <v>1</v>
      </c>
      <c r="AF4488">
        <v>0</v>
      </c>
      <c r="AG4488" t="s">
        <v>87</v>
      </c>
      <c r="AH4488">
        <f>IF(OR(Cleaned_Data_Table[[#This Row],[Appointment Status]]="No Show", Cleaned_Data_Table[[#This Row],[Appointment Status]]="Cancelled"), 1, 0)</f>
        <v>0</v>
      </c>
      <c r="AI4488" t="str">
        <f>IF(Cleaned_Data_Table[[#This Row],[Emergency Case]]=1, "Emergency Care", "Standard Care")</f>
        <v>Standard Care</v>
      </c>
    </row>
    <row r="4489" spans="1:35">
      <c r="A4489" t="s">
        <v>4598</v>
      </c>
      <c r="B4489">
        <v>16</v>
      </c>
      <c r="C4489" t="s">
        <v>37</v>
      </c>
      <c r="D4489" t="s">
        <v>78</v>
      </c>
      <c r="E4489">
        <v>23</v>
      </c>
      <c r="F4489" t="s">
        <v>103</v>
      </c>
      <c r="G4489" t="s">
        <v>40</v>
      </c>
      <c r="H4489" t="s">
        <v>41</v>
      </c>
      <c r="I4489" t="s">
        <v>42</v>
      </c>
      <c r="J4489" t="s">
        <v>110</v>
      </c>
      <c r="K4489">
        <v>29</v>
      </c>
      <c r="L4489" s="1">
        <v>786</v>
      </c>
      <c r="M4489" t="s">
        <v>44</v>
      </c>
      <c r="N4489" t="s">
        <v>54</v>
      </c>
      <c r="O4489" t="s">
        <v>46</v>
      </c>
      <c r="P4489">
        <v>23</v>
      </c>
      <c r="Q4489">
        <v>32</v>
      </c>
      <c r="R4489">
        <v>0</v>
      </c>
      <c r="S4489">
        <v>0</v>
      </c>
      <c r="T4489">
        <v>3.3</v>
      </c>
      <c r="U4489">
        <v>0</v>
      </c>
      <c r="V4489">
        <v>9.5</v>
      </c>
      <c r="W4489" s="1">
        <v>1396</v>
      </c>
      <c r="X4489" s="1">
        <v>3332</v>
      </c>
      <c r="Y4489" s="1">
        <v>5514</v>
      </c>
      <c r="Z4489" t="s">
        <v>47</v>
      </c>
      <c r="AA4489" t="s">
        <v>112</v>
      </c>
      <c r="AB4489" s="1">
        <v>0</v>
      </c>
      <c r="AC4489">
        <v>1</v>
      </c>
      <c r="AD4489">
        <v>1</v>
      </c>
      <c r="AE4489">
        <v>1</v>
      </c>
      <c r="AF4489">
        <v>0</v>
      </c>
      <c r="AG4489" t="s">
        <v>87</v>
      </c>
      <c r="AH4489">
        <f>IF(OR(Cleaned_Data_Table[[#This Row],[Appointment Status]]="No Show", Cleaned_Data_Table[[#This Row],[Appointment Status]]="Cancelled"), 1, 0)</f>
        <v>0</v>
      </c>
      <c r="AI4489" t="str">
        <f>IF(Cleaned_Data_Table[[#This Row],[Emergency Case]]=1, "Emergency Care", "Standard Care")</f>
        <v>Standard Care</v>
      </c>
    </row>
    <row r="4490" spans="1:35">
      <c r="A4490" t="s">
        <v>4599</v>
      </c>
      <c r="B4490">
        <v>50</v>
      </c>
      <c r="C4490" t="s">
        <v>51</v>
      </c>
      <c r="D4490" t="s">
        <v>114</v>
      </c>
      <c r="E4490">
        <v>27.2</v>
      </c>
      <c r="F4490" t="s">
        <v>52</v>
      </c>
      <c r="G4490" t="s">
        <v>85</v>
      </c>
      <c r="H4490" t="s">
        <v>138</v>
      </c>
      <c r="I4490" t="s">
        <v>139</v>
      </c>
      <c r="J4490" t="s">
        <v>110</v>
      </c>
      <c r="K4490">
        <v>10</v>
      </c>
      <c r="L4490" s="1">
        <v>408</v>
      </c>
      <c r="M4490" t="s">
        <v>53</v>
      </c>
      <c r="N4490" t="s">
        <v>124</v>
      </c>
      <c r="O4490" t="s">
        <v>101</v>
      </c>
      <c r="P4490">
        <v>0</v>
      </c>
      <c r="Q4490">
        <v>31</v>
      </c>
      <c r="R4490">
        <v>10</v>
      </c>
      <c r="S4490">
        <v>3</v>
      </c>
      <c r="T4490">
        <v>4.2</v>
      </c>
      <c r="U4490">
        <v>1</v>
      </c>
      <c r="V4490">
        <v>10</v>
      </c>
      <c r="W4490" s="1">
        <v>4936</v>
      </c>
      <c r="X4490" s="1">
        <v>3889</v>
      </c>
      <c r="Y4490" s="1">
        <v>6463.1</v>
      </c>
      <c r="Z4490" t="s">
        <v>47</v>
      </c>
      <c r="AA4490" t="s">
        <v>48</v>
      </c>
      <c r="AB4490" s="1">
        <v>0</v>
      </c>
      <c r="AC4490">
        <v>1</v>
      </c>
      <c r="AD4490">
        <v>0</v>
      </c>
      <c r="AE4490">
        <v>1</v>
      </c>
      <c r="AF4490">
        <v>0</v>
      </c>
      <c r="AG4490" t="s">
        <v>87</v>
      </c>
      <c r="AH4490">
        <f>IF(OR(Cleaned_Data_Table[[#This Row],[Appointment Status]]="No Show", Cleaned_Data_Table[[#This Row],[Appointment Status]]="Cancelled"), 1, 0)</f>
        <v>0</v>
      </c>
      <c r="AI4490" t="str">
        <f>IF(Cleaned_Data_Table[[#This Row],[Emergency Case]]=1, "Emergency Care", "Standard Care")</f>
        <v>Emergency Care</v>
      </c>
    </row>
    <row r="4491" spans="1:35">
      <c r="A4491" t="s">
        <v>4600</v>
      </c>
      <c r="B4491">
        <v>18</v>
      </c>
      <c r="C4491" t="s">
        <v>37</v>
      </c>
      <c r="D4491" t="s">
        <v>84</v>
      </c>
      <c r="E4491">
        <v>25.2</v>
      </c>
      <c r="F4491" t="s">
        <v>97</v>
      </c>
      <c r="G4491" t="s">
        <v>85</v>
      </c>
      <c r="H4491" t="s">
        <v>138</v>
      </c>
      <c r="I4491" t="s">
        <v>139</v>
      </c>
      <c r="J4491" t="s">
        <v>110</v>
      </c>
      <c r="K4491">
        <v>7</v>
      </c>
      <c r="L4491" s="1">
        <v>480</v>
      </c>
      <c r="M4491" t="s">
        <v>53</v>
      </c>
      <c r="N4491" t="s">
        <v>124</v>
      </c>
      <c r="O4491" t="s">
        <v>106</v>
      </c>
      <c r="P4491">
        <v>0</v>
      </c>
      <c r="Q4491">
        <v>17</v>
      </c>
      <c r="R4491">
        <v>5</v>
      </c>
      <c r="S4491">
        <v>0</v>
      </c>
      <c r="T4491">
        <v>3.3</v>
      </c>
      <c r="U4491">
        <v>1</v>
      </c>
      <c r="V4491">
        <v>10</v>
      </c>
      <c r="W4491" s="1">
        <v>3671</v>
      </c>
      <c r="X4491" s="1">
        <v>2175</v>
      </c>
      <c r="Y4491" s="1">
        <v>4428.2</v>
      </c>
      <c r="Z4491" t="s">
        <v>47</v>
      </c>
      <c r="AA4491" t="s">
        <v>57</v>
      </c>
      <c r="AB4491" s="1">
        <v>0</v>
      </c>
      <c r="AC4491">
        <v>0</v>
      </c>
      <c r="AD4491">
        <v>0</v>
      </c>
      <c r="AE4491">
        <v>0</v>
      </c>
      <c r="AF4491">
        <v>0</v>
      </c>
      <c r="AG4491" t="s">
        <v>87</v>
      </c>
      <c r="AH4491">
        <f>IF(OR(Cleaned_Data_Table[[#This Row],[Appointment Status]]="No Show", Cleaned_Data_Table[[#This Row],[Appointment Status]]="Cancelled"), 1, 0)</f>
        <v>0</v>
      </c>
      <c r="AI4491" t="str">
        <f>IF(Cleaned_Data_Table[[#This Row],[Emergency Case]]=1, "Emergency Care", "Standard Care")</f>
        <v>Emergency Care</v>
      </c>
    </row>
    <row r="4492" spans="1:35">
      <c r="A4492" t="s">
        <v>4601</v>
      </c>
      <c r="B4492">
        <v>10</v>
      </c>
      <c r="C4492" t="s">
        <v>51</v>
      </c>
      <c r="D4492" t="s">
        <v>114</v>
      </c>
      <c r="E4492">
        <v>25</v>
      </c>
      <c r="F4492" t="s">
        <v>39</v>
      </c>
      <c r="G4492" t="s">
        <v>66</v>
      </c>
      <c r="H4492" t="s">
        <v>67</v>
      </c>
      <c r="I4492" t="s">
        <v>68</v>
      </c>
      <c r="J4492" t="s">
        <v>90</v>
      </c>
      <c r="K4492">
        <v>26</v>
      </c>
      <c r="L4492" s="1">
        <v>908</v>
      </c>
      <c r="M4492" t="s">
        <v>44</v>
      </c>
      <c r="N4492" t="s">
        <v>54</v>
      </c>
      <c r="O4492" t="s">
        <v>119</v>
      </c>
      <c r="P4492">
        <v>5</v>
      </c>
      <c r="Q4492">
        <v>2</v>
      </c>
      <c r="R4492">
        <v>5</v>
      </c>
      <c r="S4492">
        <v>2</v>
      </c>
      <c r="T4492">
        <v>4.7</v>
      </c>
      <c r="U4492">
        <v>0</v>
      </c>
      <c r="V4492">
        <v>10</v>
      </c>
      <c r="W4492" s="1">
        <v>5186</v>
      </c>
      <c r="X4492" s="1">
        <v>7032</v>
      </c>
      <c r="Y4492" s="1">
        <v>13126</v>
      </c>
      <c r="Z4492" t="s">
        <v>47</v>
      </c>
      <c r="AA4492" t="s">
        <v>112</v>
      </c>
      <c r="AB4492" s="1">
        <v>0</v>
      </c>
      <c r="AC4492">
        <v>0</v>
      </c>
      <c r="AD4492">
        <v>0</v>
      </c>
      <c r="AE4492">
        <v>0</v>
      </c>
      <c r="AF4492">
        <v>0</v>
      </c>
      <c r="AG4492" t="s">
        <v>87</v>
      </c>
      <c r="AH4492">
        <f>IF(OR(Cleaned_Data_Table[[#This Row],[Appointment Status]]="No Show", Cleaned_Data_Table[[#This Row],[Appointment Status]]="Cancelled"), 1, 0)</f>
        <v>0</v>
      </c>
      <c r="AI4492" t="str">
        <f>IF(Cleaned_Data_Table[[#This Row],[Emergency Case]]=1, "Emergency Care", "Standard Care")</f>
        <v>Standard Care</v>
      </c>
    </row>
    <row r="4493" spans="1:35">
      <c r="A4493" t="s">
        <v>4602</v>
      </c>
      <c r="B4493">
        <v>47</v>
      </c>
      <c r="C4493" t="s">
        <v>37</v>
      </c>
      <c r="D4493" t="s">
        <v>78</v>
      </c>
      <c r="E4493">
        <v>24.2</v>
      </c>
      <c r="F4493" t="s">
        <v>52</v>
      </c>
      <c r="G4493" t="s">
        <v>40</v>
      </c>
      <c r="H4493" t="s">
        <v>60</v>
      </c>
      <c r="I4493" t="s">
        <v>61</v>
      </c>
      <c r="J4493" t="s">
        <v>90</v>
      </c>
      <c r="K4493">
        <v>21</v>
      </c>
      <c r="L4493" s="1">
        <v>718</v>
      </c>
      <c r="M4493" t="s">
        <v>53</v>
      </c>
      <c r="N4493" t="s">
        <v>54</v>
      </c>
      <c r="O4493" t="s">
        <v>75</v>
      </c>
      <c r="P4493">
        <v>9</v>
      </c>
      <c r="Q4493">
        <v>7</v>
      </c>
      <c r="R4493">
        <v>14</v>
      </c>
      <c r="S4493">
        <v>2</v>
      </c>
      <c r="T4493">
        <v>4.5</v>
      </c>
      <c r="U4493">
        <v>0</v>
      </c>
      <c r="V4493">
        <v>10</v>
      </c>
      <c r="W4493" s="1">
        <v>14892</v>
      </c>
      <c r="X4493" s="1">
        <v>4112</v>
      </c>
      <c r="Y4493" s="1">
        <v>13805.4</v>
      </c>
      <c r="Z4493" t="s">
        <v>47</v>
      </c>
      <c r="AA4493" t="s">
        <v>48</v>
      </c>
      <c r="AB4493" s="1">
        <v>0</v>
      </c>
      <c r="AC4493">
        <v>0</v>
      </c>
      <c r="AD4493">
        <v>0</v>
      </c>
      <c r="AE4493">
        <v>0</v>
      </c>
      <c r="AF4493">
        <v>0</v>
      </c>
      <c r="AG4493" t="s">
        <v>87</v>
      </c>
      <c r="AH4493">
        <f>IF(OR(Cleaned_Data_Table[[#This Row],[Appointment Status]]="No Show", Cleaned_Data_Table[[#This Row],[Appointment Status]]="Cancelled"), 1, 0)</f>
        <v>0</v>
      </c>
      <c r="AI4493" t="str">
        <f>IF(Cleaned_Data_Table[[#This Row],[Emergency Case]]=1, "Emergency Care", "Standard Care")</f>
        <v>Standard Care</v>
      </c>
    </row>
    <row r="4494" spans="1:35">
      <c r="A4494" t="s">
        <v>4603</v>
      </c>
      <c r="B4494">
        <v>84</v>
      </c>
      <c r="C4494" t="s">
        <v>51</v>
      </c>
      <c r="D4494" t="s">
        <v>116</v>
      </c>
      <c r="E4494">
        <v>20.399999999999999</v>
      </c>
      <c r="F4494" t="s">
        <v>89</v>
      </c>
      <c r="G4494" t="s">
        <v>66</v>
      </c>
      <c r="H4494" t="s">
        <v>108</v>
      </c>
      <c r="I4494" t="s">
        <v>109</v>
      </c>
      <c r="J4494" t="s">
        <v>110</v>
      </c>
      <c r="K4494">
        <v>4</v>
      </c>
      <c r="L4494" s="1">
        <v>472</v>
      </c>
      <c r="M4494" t="s">
        <v>44</v>
      </c>
      <c r="N4494" t="s">
        <v>45</v>
      </c>
      <c r="O4494" t="s">
        <v>111</v>
      </c>
      <c r="P4494">
        <v>10</v>
      </c>
      <c r="Q4494">
        <v>37</v>
      </c>
      <c r="R4494">
        <v>3</v>
      </c>
      <c r="S4494">
        <v>3</v>
      </c>
      <c r="T4494">
        <v>5</v>
      </c>
      <c r="U4494">
        <v>0</v>
      </c>
      <c r="V4494">
        <v>10</v>
      </c>
      <c r="W4494" s="1">
        <v>4355</v>
      </c>
      <c r="X4494" s="1">
        <v>3551</v>
      </c>
      <c r="Y4494" s="1">
        <v>8378</v>
      </c>
      <c r="Z4494" t="s">
        <v>47</v>
      </c>
      <c r="AA4494" t="s">
        <v>71</v>
      </c>
      <c r="AB4494" s="1">
        <v>0</v>
      </c>
      <c r="AC4494">
        <v>1</v>
      </c>
      <c r="AD4494">
        <v>0</v>
      </c>
      <c r="AE4494">
        <v>1</v>
      </c>
      <c r="AF4494">
        <v>0</v>
      </c>
      <c r="AG4494" t="s">
        <v>87</v>
      </c>
      <c r="AH4494">
        <f>IF(OR(Cleaned_Data_Table[[#This Row],[Appointment Status]]="No Show", Cleaned_Data_Table[[#This Row],[Appointment Status]]="Cancelled"), 1, 0)</f>
        <v>0</v>
      </c>
      <c r="AI4494" t="str">
        <f>IF(Cleaned_Data_Table[[#This Row],[Emergency Case]]=1, "Emergency Care", "Standard Care")</f>
        <v>Standard Care</v>
      </c>
    </row>
    <row r="4495" spans="1:35">
      <c r="A4495" t="s">
        <v>4604</v>
      </c>
      <c r="B4495">
        <v>12</v>
      </c>
      <c r="C4495" t="s">
        <v>51</v>
      </c>
      <c r="D4495" t="s">
        <v>93</v>
      </c>
      <c r="E4495">
        <v>27.7</v>
      </c>
      <c r="F4495" t="s">
        <v>89</v>
      </c>
      <c r="G4495" t="s">
        <v>40</v>
      </c>
      <c r="H4495" t="s">
        <v>94</v>
      </c>
      <c r="I4495" t="s">
        <v>95</v>
      </c>
      <c r="J4495" t="s">
        <v>110</v>
      </c>
      <c r="K4495">
        <v>17</v>
      </c>
      <c r="L4495" s="1">
        <v>723</v>
      </c>
      <c r="M4495" t="s">
        <v>44</v>
      </c>
      <c r="N4495" t="s">
        <v>54</v>
      </c>
      <c r="O4495" t="s">
        <v>70</v>
      </c>
      <c r="P4495">
        <v>21</v>
      </c>
      <c r="Q4495">
        <v>17</v>
      </c>
      <c r="R4495">
        <v>2</v>
      </c>
      <c r="S4495">
        <v>0</v>
      </c>
      <c r="T4495">
        <v>4.7</v>
      </c>
      <c r="U4495">
        <v>0</v>
      </c>
      <c r="V4495">
        <v>10</v>
      </c>
      <c r="W4495" s="1">
        <v>2879</v>
      </c>
      <c r="X4495" s="1">
        <v>2329</v>
      </c>
      <c r="Y4495" s="1">
        <v>5931</v>
      </c>
      <c r="Z4495" t="s">
        <v>47</v>
      </c>
      <c r="AA4495" t="s">
        <v>112</v>
      </c>
      <c r="AB4495" s="1">
        <v>0</v>
      </c>
      <c r="AC4495">
        <v>0</v>
      </c>
      <c r="AD4495">
        <v>1</v>
      </c>
      <c r="AE4495">
        <v>0</v>
      </c>
      <c r="AF4495">
        <v>0</v>
      </c>
      <c r="AG4495" t="s">
        <v>87</v>
      </c>
      <c r="AH4495">
        <f>IF(OR(Cleaned_Data_Table[[#This Row],[Appointment Status]]="No Show", Cleaned_Data_Table[[#This Row],[Appointment Status]]="Cancelled"), 1, 0)</f>
        <v>0</v>
      </c>
      <c r="AI4495" t="str">
        <f>IF(Cleaned_Data_Table[[#This Row],[Emergency Case]]=1, "Emergency Care", "Standard Care")</f>
        <v>Standard Care</v>
      </c>
    </row>
    <row r="4496" spans="1:35">
      <c r="A4496" t="s">
        <v>4605</v>
      </c>
      <c r="B4496">
        <v>67</v>
      </c>
      <c r="C4496" t="s">
        <v>37</v>
      </c>
      <c r="D4496" t="s">
        <v>93</v>
      </c>
      <c r="E4496">
        <v>22.9</v>
      </c>
      <c r="F4496" t="s">
        <v>89</v>
      </c>
      <c r="G4496" t="s">
        <v>85</v>
      </c>
      <c r="H4496" t="s">
        <v>108</v>
      </c>
      <c r="I4496" t="s">
        <v>109</v>
      </c>
      <c r="J4496" t="s">
        <v>90</v>
      </c>
      <c r="K4496">
        <v>11</v>
      </c>
      <c r="L4496" s="1">
        <v>515</v>
      </c>
      <c r="M4496" t="s">
        <v>53</v>
      </c>
      <c r="N4496" t="s">
        <v>124</v>
      </c>
      <c r="O4496" t="s">
        <v>70</v>
      </c>
      <c r="P4496">
        <v>0</v>
      </c>
      <c r="Q4496">
        <v>4</v>
      </c>
      <c r="R4496">
        <v>11</v>
      </c>
      <c r="S4496">
        <v>1</v>
      </c>
      <c r="T4496">
        <v>3.4</v>
      </c>
      <c r="U4496">
        <v>1</v>
      </c>
      <c r="V4496">
        <v>10</v>
      </c>
      <c r="W4496" s="1">
        <v>13313</v>
      </c>
      <c r="X4496" s="1">
        <v>7288</v>
      </c>
      <c r="Y4496" s="1">
        <v>14781.2</v>
      </c>
      <c r="Z4496" t="s">
        <v>47</v>
      </c>
      <c r="AA4496" t="s">
        <v>76</v>
      </c>
      <c r="AB4496" s="1">
        <v>0</v>
      </c>
      <c r="AC4496">
        <v>0</v>
      </c>
      <c r="AD4496">
        <v>0</v>
      </c>
      <c r="AE4496">
        <v>0</v>
      </c>
      <c r="AF4496">
        <v>0</v>
      </c>
      <c r="AG4496" t="s">
        <v>131</v>
      </c>
      <c r="AH4496">
        <f>IF(OR(Cleaned_Data_Table[[#This Row],[Appointment Status]]="No Show", Cleaned_Data_Table[[#This Row],[Appointment Status]]="Cancelled"), 1, 0)</f>
        <v>0</v>
      </c>
      <c r="AI4496" t="str">
        <f>IF(Cleaned_Data_Table[[#This Row],[Emergency Case]]=1, "Emergency Care", "Standard Care")</f>
        <v>Emergency Care</v>
      </c>
    </row>
    <row r="4497" spans="1:35">
      <c r="A4497" t="s">
        <v>4606</v>
      </c>
      <c r="B4497">
        <v>59</v>
      </c>
      <c r="C4497" t="s">
        <v>51</v>
      </c>
      <c r="D4497" t="s">
        <v>78</v>
      </c>
      <c r="E4497">
        <v>19.8</v>
      </c>
      <c r="F4497" t="s">
        <v>39</v>
      </c>
      <c r="G4497" t="s">
        <v>40</v>
      </c>
      <c r="H4497" t="s">
        <v>108</v>
      </c>
      <c r="I4497" t="s">
        <v>109</v>
      </c>
      <c r="J4497" t="s">
        <v>43</v>
      </c>
      <c r="K4497">
        <v>10</v>
      </c>
      <c r="L4497" s="1">
        <v>437</v>
      </c>
      <c r="M4497" t="s">
        <v>53</v>
      </c>
      <c r="N4497" t="s">
        <v>69</v>
      </c>
      <c r="O4497" t="s">
        <v>46</v>
      </c>
      <c r="P4497">
        <v>20</v>
      </c>
      <c r="Q4497">
        <v>24</v>
      </c>
      <c r="R4497">
        <v>1</v>
      </c>
      <c r="S4497">
        <v>1</v>
      </c>
      <c r="T4497">
        <v>4.5999999999999996</v>
      </c>
      <c r="U4497">
        <v>0</v>
      </c>
      <c r="V4497">
        <v>10</v>
      </c>
      <c r="W4497" s="1">
        <v>102</v>
      </c>
      <c r="X4497" s="1">
        <v>291</v>
      </c>
      <c r="Y4497" s="1">
        <v>581</v>
      </c>
      <c r="Z4497" t="s">
        <v>47</v>
      </c>
      <c r="AA4497" t="s">
        <v>76</v>
      </c>
      <c r="AB4497" s="1">
        <v>0</v>
      </c>
      <c r="AC4497">
        <v>0</v>
      </c>
      <c r="AD4497">
        <v>1</v>
      </c>
      <c r="AE4497">
        <v>0</v>
      </c>
      <c r="AF4497">
        <v>0</v>
      </c>
      <c r="AG4497" t="s">
        <v>49</v>
      </c>
      <c r="AH4497">
        <f>IF(OR(Cleaned_Data_Table[[#This Row],[Appointment Status]]="No Show", Cleaned_Data_Table[[#This Row],[Appointment Status]]="Cancelled"), 1, 0)</f>
        <v>0</v>
      </c>
      <c r="AI4497" t="str">
        <f>IF(Cleaned_Data_Table[[#This Row],[Emergency Case]]=1, "Emergency Care", "Standard Care")</f>
        <v>Standard Care</v>
      </c>
    </row>
    <row r="4498" spans="1:35">
      <c r="A4498" t="s">
        <v>4607</v>
      </c>
      <c r="B4498">
        <v>39</v>
      </c>
      <c r="C4498" t="s">
        <v>37</v>
      </c>
      <c r="D4498" t="s">
        <v>116</v>
      </c>
      <c r="E4498">
        <v>29.3</v>
      </c>
      <c r="F4498" t="s">
        <v>52</v>
      </c>
      <c r="G4498" t="s">
        <v>40</v>
      </c>
      <c r="H4498" t="s">
        <v>108</v>
      </c>
      <c r="I4498" t="s">
        <v>109</v>
      </c>
      <c r="J4498" t="s">
        <v>43</v>
      </c>
      <c r="K4498">
        <v>28</v>
      </c>
      <c r="L4498" s="1">
        <v>943</v>
      </c>
      <c r="M4498" t="s">
        <v>53</v>
      </c>
      <c r="N4498" t="s">
        <v>124</v>
      </c>
      <c r="O4498" t="s">
        <v>101</v>
      </c>
      <c r="P4498">
        <v>12</v>
      </c>
      <c r="Q4498">
        <v>37</v>
      </c>
      <c r="R4498">
        <v>4</v>
      </c>
      <c r="S4498">
        <v>0</v>
      </c>
      <c r="T4498">
        <v>3.4</v>
      </c>
      <c r="U4498">
        <v>0</v>
      </c>
      <c r="V4498">
        <v>9.1999999999999993</v>
      </c>
      <c r="W4498" s="1">
        <v>387</v>
      </c>
      <c r="X4498" s="1">
        <v>411</v>
      </c>
      <c r="Y4498" s="1">
        <v>1218.7</v>
      </c>
      <c r="Z4498" t="s">
        <v>125</v>
      </c>
      <c r="AA4498" t="s">
        <v>48</v>
      </c>
      <c r="AB4498" s="1">
        <v>0</v>
      </c>
      <c r="AC4498">
        <v>1</v>
      </c>
      <c r="AD4498">
        <v>0</v>
      </c>
      <c r="AE4498">
        <v>0</v>
      </c>
      <c r="AF4498">
        <v>0</v>
      </c>
      <c r="AG4498" t="s">
        <v>49</v>
      </c>
      <c r="AH4498">
        <f>IF(OR(Cleaned_Data_Table[[#This Row],[Appointment Status]]="No Show", Cleaned_Data_Table[[#This Row],[Appointment Status]]="Cancelled"), 1, 0)</f>
        <v>1</v>
      </c>
      <c r="AI4498" t="str">
        <f>IF(Cleaned_Data_Table[[#This Row],[Emergency Case]]=1, "Emergency Care", "Standard Care")</f>
        <v>Standard Care</v>
      </c>
    </row>
    <row r="4499" spans="1:35">
      <c r="A4499" t="s">
        <v>4608</v>
      </c>
      <c r="B4499">
        <v>69</v>
      </c>
      <c r="C4499" t="s">
        <v>37</v>
      </c>
      <c r="D4499" t="s">
        <v>118</v>
      </c>
      <c r="E4499">
        <v>19.7</v>
      </c>
      <c r="F4499" t="s">
        <v>89</v>
      </c>
      <c r="G4499" t="s">
        <v>85</v>
      </c>
      <c r="H4499" t="s">
        <v>94</v>
      </c>
      <c r="I4499" t="s">
        <v>95</v>
      </c>
      <c r="J4499" t="s">
        <v>90</v>
      </c>
      <c r="K4499">
        <v>14</v>
      </c>
      <c r="L4499" s="1">
        <v>541</v>
      </c>
      <c r="M4499" t="s">
        <v>53</v>
      </c>
      <c r="N4499" t="s">
        <v>124</v>
      </c>
      <c r="O4499" t="s">
        <v>119</v>
      </c>
      <c r="P4499">
        <v>0</v>
      </c>
      <c r="Q4499">
        <v>15</v>
      </c>
      <c r="R4499">
        <v>13</v>
      </c>
      <c r="S4499">
        <v>2</v>
      </c>
      <c r="T4499">
        <v>4.4000000000000004</v>
      </c>
      <c r="U4499">
        <v>1</v>
      </c>
      <c r="V4499">
        <v>10</v>
      </c>
      <c r="W4499" s="1">
        <v>14891</v>
      </c>
      <c r="X4499" s="1">
        <v>13088</v>
      </c>
      <c r="Y4499" s="1">
        <v>19964</v>
      </c>
      <c r="Z4499" t="s">
        <v>56</v>
      </c>
      <c r="AA4499" t="s">
        <v>76</v>
      </c>
      <c r="AB4499" s="1">
        <v>28520</v>
      </c>
      <c r="AC4499">
        <v>0</v>
      </c>
      <c r="AD4499">
        <v>0</v>
      </c>
      <c r="AE4499">
        <v>0</v>
      </c>
      <c r="AF4499">
        <v>0</v>
      </c>
      <c r="AG4499" t="s">
        <v>131</v>
      </c>
      <c r="AH4499">
        <f>IF(OR(Cleaned_Data_Table[[#This Row],[Appointment Status]]="No Show", Cleaned_Data_Table[[#This Row],[Appointment Status]]="Cancelled"), 1, 0)</f>
        <v>1</v>
      </c>
      <c r="AI4499" t="str">
        <f>IF(Cleaned_Data_Table[[#This Row],[Emergency Case]]=1, "Emergency Care", "Standard Care")</f>
        <v>Emergency Care</v>
      </c>
    </row>
    <row r="4500" spans="1:35">
      <c r="A4500" t="s">
        <v>4609</v>
      </c>
      <c r="B4500">
        <v>20</v>
      </c>
      <c r="C4500" t="s">
        <v>37</v>
      </c>
      <c r="D4500" t="s">
        <v>59</v>
      </c>
      <c r="E4500">
        <v>27.9</v>
      </c>
      <c r="F4500" t="s">
        <v>89</v>
      </c>
      <c r="G4500" t="s">
        <v>40</v>
      </c>
      <c r="H4500" t="s">
        <v>73</v>
      </c>
      <c r="I4500" t="s">
        <v>74</v>
      </c>
      <c r="J4500" t="s">
        <v>43</v>
      </c>
      <c r="K4500">
        <v>23</v>
      </c>
      <c r="L4500" s="1">
        <v>820</v>
      </c>
      <c r="M4500" t="s">
        <v>53</v>
      </c>
      <c r="N4500" t="s">
        <v>45</v>
      </c>
      <c r="O4500" t="s">
        <v>70</v>
      </c>
      <c r="P4500">
        <v>1</v>
      </c>
      <c r="Q4500">
        <v>22</v>
      </c>
      <c r="R4500">
        <v>2</v>
      </c>
      <c r="S4500">
        <v>2</v>
      </c>
      <c r="T4500">
        <v>3.5</v>
      </c>
      <c r="U4500">
        <v>0</v>
      </c>
      <c r="V4500">
        <v>10</v>
      </c>
      <c r="W4500" s="1">
        <v>377</v>
      </c>
      <c r="X4500" s="1">
        <v>592</v>
      </c>
      <c r="Y4500" s="1">
        <v>1252.3</v>
      </c>
      <c r="Z4500" t="s">
        <v>125</v>
      </c>
      <c r="AA4500" t="s">
        <v>57</v>
      </c>
      <c r="AB4500" s="1">
        <v>0</v>
      </c>
      <c r="AC4500">
        <v>0</v>
      </c>
      <c r="AD4500">
        <v>0</v>
      </c>
      <c r="AE4500">
        <v>0</v>
      </c>
      <c r="AF4500">
        <v>0</v>
      </c>
      <c r="AG4500" t="s">
        <v>87</v>
      </c>
      <c r="AH4500">
        <f>IF(OR(Cleaned_Data_Table[[#This Row],[Appointment Status]]="No Show", Cleaned_Data_Table[[#This Row],[Appointment Status]]="Cancelled"), 1, 0)</f>
        <v>1</v>
      </c>
      <c r="AI4500" t="str">
        <f>IF(Cleaned_Data_Table[[#This Row],[Emergency Case]]=1, "Emergency Care", "Standard Care")</f>
        <v>Standard Care</v>
      </c>
    </row>
    <row r="4501" spans="1:35">
      <c r="A4501" t="s">
        <v>4610</v>
      </c>
      <c r="B4501">
        <v>15</v>
      </c>
      <c r="C4501" t="s">
        <v>51</v>
      </c>
      <c r="D4501" t="s">
        <v>84</v>
      </c>
      <c r="E4501">
        <v>23.1</v>
      </c>
      <c r="F4501" t="s">
        <v>97</v>
      </c>
      <c r="G4501" t="s">
        <v>85</v>
      </c>
      <c r="H4501" t="s">
        <v>108</v>
      </c>
      <c r="I4501" t="s">
        <v>109</v>
      </c>
      <c r="J4501" t="s">
        <v>43</v>
      </c>
      <c r="K4501">
        <v>13</v>
      </c>
      <c r="L4501" s="1">
        <v>501</v>
      </c>
      <c r="M4501" t="s">
        <v>44</v>
      </c>
      <c r="N4501" t="s">
        <v>124</v>
      </c>
      <c r="O4501" t="s">
        <v>55</v>
      </c>
      <c r="P4501">
        <v>0</v>
      </c>
      <c r="Q4501">
        <v>28</v>
      </c>
      <c r="R4501">
        <v>8</v>
      </c>
      <c r="S4501">
        <v>2</v>
      </c>
      <c r="T4501">
        <v>3.1</v>
      </c>
      <c r="U4501">
        <v>1</v>
      </c>
      <c r="V4501">
        <v>9.6999999999999993</v>
      </c>
      <c r="W4501" s="1">
        <v>427</v>
      </c>
      <c r="X4501" s="1">
        <v>566</v>
      </c>
      <c r="Y4501" s="1">
        <v>1494</v>
      </c>
      <c r="Z4501" t="s">
        <v>47</v>
      </c>
      <c r="AA4501" t="s">
        <v>112</v>
      </c>
      <c r="AB4501" s="1">
        <v>0</v>
      </c>
      <c r="AC4501">
        <v>0</v>
      </c>
      <c r="AD4501">
        <v>0</v>
      </c>
      <c r="AE4501">
        <v>0</v>
      </c>
      <c r="AF4501">
        <v>0</v>
      </c>
      <c r="AG4501" t="s">
        <v>87</v>
      </c>
      <c r="AH4501">
        <f>IF(OR(Cleaned_Data_Table[[#This Row],[Appointment Status]]="No Show", Cleaned_Data_Table[[#This Row],[Appointment Status]]="Cancelled"), 1, 0)</f>
        <v>0</v>
      </c>
      <c r="AI4501" t="str">
        <f>IF(Cleaned_Data_Table[[#This Row],[Emergency Case]]=1, "Emergency Care", "Standard Care")</f>
        <v>Emergency Care</v>
      </c>
    </row>
    <row r="4502" spans="1:35">
      <c r="A4502" t="s">
        <v>4611</v>
      </c>
      <c r="B4502">
        <v>4</v>
      </c>
      <c r="C4502" t="s">
        <v>51</v>
      </c>
      <c r="D4502" t="s">
        <v>59</v>
      </c>
      <c r="E4502">
        <v>25.5</v>
      </c>
      <c r="F4502" t="s">
        <v>52</v>
      </c>
      <c r="G4502" t="s">
        <v>66</v>
      </c>
      <c r="H4502" t="s">
        <v>60</v>
      </c>
      <c r="I4502" t="s">
        <v>61</v>
      </c>
      <c r="J4502" t="s">
        <v>90</v>
      </c>
      <c r="K4502">
        <v>9</v>
      </c>
      <c r="L4502" s="1">
        <v>573</v>
      </c>
      <c r="M4502" t="s">
        <v>44</v>
      </c>
      <c r="N4502" t="s">
        <v>69</v>
      </c>
      <c r="O4502" t="s">
        <v>101</v>
      </c>
      <c r="P4502">
        <v>26</v>
      </c>
      <c r="Q4502">
        <v>16</v>
      </c>
      <c r="R4502">
        <v>10</v>
      </c>
      <c r="S4502">
        <v>3</v>
      </c>
      <c r="T4502">
        <v>3.7</v>
      </c>
      <c r="U4502">
        <v>0</v>
      </c>
      <c r="V4502">
        <v>10</v>
      </c>
      <c r="W4502" s="1">
        <v>10142</v>
      </c>
      <c r="X4502" s="1">
        <v>7672</v>
      </c>
      <c r="Y4502" s="1">
        <v>18387</v>
      </c>
      <c r="Z4502" t="s">
        <v>47</v>
      </c>
      <c r="AA4502" t="s">
        <v>112</v>
      </c>
      <c r="AB4502" s="1">
        <v>0</v>
      </c>
      <c r="AC4502">
        <v>0</v>
      </c>
      <c r="AD4502">
        <v>1</v>
      </c>
      <c r="AE4502">
        <v>0</v>
      </c>
      <c r="AF4502">
        <v>0</v>
      </c>
      <c r="AG4502" t="s">
        <v>91</v>
      </c>
      <c r="AH4502">
        <f>IF(OR(Cleaned_Data_Table[[#This Row],[Appointment Status]]="No Show", Cleaned_Data_Table[[#This Row],[Appointment Status]]="Cancelled"), 1, 0)</f>
        <v>0</v>
      </c>
      <c r="AI4502" t="str">
        <f>IF(Cleaned_Data_Table[[#This Row],[Emergency Case]]=1, "Emergency Care", "Standard Care")</f>
        <v>Standard Care</v>
      </c>
    </row>
    <row r="4503" spans="1:35">
      <c r="A4503" t="s">
        <v>4612</v>
      </c>
      <c r="B4503">
        <v>28</v>
      </c>
      <c r="C4503" t="s">
        <v>51</v>
      </c>
      <c r="D4503" t="s">
        <v>38</v>
      </c>
      <c r="E4503">
        <v>27.5</v>
      </c>
      <c r="F4503" t="s">
        <v>89</v>
      </c>
      <c r="G4503" t="s">
        <v>40</v>
      </c>
      <c r="H4503" t="s">
        <v>79</v>
      </c>
      <c r="I4503" t="s">
        <v>80</v>
      </c>
      <c r="J4503" t="s">
        <v>110</v>
      </c>
      <c r="K4503">
        <v>25</v>
      </c>
      <c r="L4503" s="1">
        <v>700</v>
      </c>
      <c r="M4503" t="s">
        <v>53</v>
      </c>
      <c r="N4503" t="s">
        <v>54</v>
      </c>
      <c r="O4503" t="s">
        <v>63</v>
      </c>
      <c r="P4503">
        <v>29</v>
      </c>
      <c r="Q4503">
        <v>23</v>
      </c>
      <c r="R4503">
        <v>8</v>
      </c>
      <c r="S4503">
        <v>0</v>
      </c>
      <c r="T4503">
        <v>4.3</v>
      </c>
      <c r="U4503">
        <v>0</v>
      </c>
      <c r="V4503">
        <v>10</v>
      </c>
      <c r="W4503" s="1">
        <v>4284</v>
      </c>
      <c r="X4503" s="1">
        <v>1910</v>
      </c>
      <c r="Y4503" s="1">
        <v>4825.8</v>
      </c>
      <c r="Z4503" t="s">
        <v>56</v>
      </c>
      <c r="AA4503" t="s">
        <v>57</v>
      </c>
      <c r="AB4503" s="1">
        <v>6894</v>
      </c>
      <c r="AC4503">
        <v>0</v>
      </c>
      <c r="AD4503">
        <v>1</v>
      </c>
      <c r="AE4503">
        <v>0</v>
      </c>
      <c r="AF4503">
        <v>0</v>
      </c>
      <c r="AG4503" t="s">
        <v>87</v>
      </c>
      <c r="AH4503">
        <f>IF(OR(Cleaned_Data_Table[[#This Row],[Appointment Status]]="No Show", Cleaned_Data_Table[[#This Row],[Appointment Status]]="Cancelled"), 1, 0)</f>
        <v>1</v>
      </c>
      <c r="AI4503" t="str">
        <f>IF(Cleaned_Data_Table[[#This Row],[Emergency Case]]=1, "Emergency Care", "Standard Care")</f>
        <v>Standard Care</v>
      </c>
    </row>
    <row r="4504" spans="1:35">
      <c r="A4504" t="s">
        <v>4613</v>
      </c>
      <c r="B4504">
        <v>87</v>
      </c>
      <c r="C4504" t="s">
        <v>51</v>
      </c>
      <c r="D4504" t="s">
        <v>100</v>
      </c>
      <c r="E4504">
        <v>20.6</v>
      </c>
      <c r="F4504" t="s">
        <v>39</v>
      </c>
      <c r="G4504" t="s">
        <v>40</v>
      </c>
      <c r="H4504" t="s">
        <v>41</v>
      </c>
      <c r="I4504" t="s">
        <v>42</v>
      </c>
      <c r="J4504" t="s">
        <v>110</v>
      </c>
      <c r="K4504">
        <v>8</v>
      </c>
      <c r="L4504" s="1">
        <v>401</v>
      </c>
      <c r="M4504" t="s">
        <v>53</v>
      </c>
      <c r="N4504" t="s">
        <v>69</v>
      </c>
      <c r="O4504" t="s">
        <v>101</v>
      </c>
      <c r="P4504">
        <v>27</v>
      </c>
      <c r="Q4504">
        <v>24</v>
      </c>
      <c r="R4504">
        <v>3</v>
      </c>
      <c r="S4504">
        <v>0</v>
      </c>
      <c r="T4504">
        <v>4.8</v>
      </c>
      <c r="U4504">
        <v>0</v>
      </c>
      <c r="V4504">
        <v>10</v>
      </c>
      <c r="W4504" s="1">
        <v>1899</v>
      </c>
      <c r="X4504" s="1">
        <v>3891</v>
      </c>
      <c r="Y4504" s="1">
        <v>4333.7</v>
      </c>
      <c r="Z4504" t="s">
        <v>47</v>
      </c>
      <c r="AA4504" t="s">
        <v>71</v>
      </c>
      <c r="AB4504" s="1">
        <v>0</v>
      </c>
      <c r="AC4504">
        <v>0</v>
      </c>
      <c r="AD4504">
        <v>1</v>
      </c>
      <c r="AE4504">
        <v>0</v>
      </c>
      <c r="AF4504">
        <v>0</v>
      </c>
      <c r="AG4504" t="s">
        <v>87</v>
      </c>
      <c r="AH4504">
        <f>IF(OR(Cleaned_Data_Table[[#This Row],[Appointment Status]]="No Show", Cleaned_Data_Table[[#This Row],[Appointment Status]]="Cancelled"), 1, 0)</f>
        <v>0</v>
      </c>
      <c r="AI4504" t="str">
        <f>IF(Cleaned_Data_Table[[#This Row],[Emergency Case]]=1, "Emergency Care", "Standard Care")</f>
        <v>Standard Care</v>
      </c>
    </row>
    <row r="4505" spans="1:35">
      <c r="A4505" t="s">
        <v>4614</v>
      </c>
      <c r="B4505">
        <v>23</v>
      </c>
      <c r="C4505" t="s">
        <v>51</v>
      </c>
      <c r="D4505" t="s">
        <v>59</v>
      </c>
      <c r="E4505">
        <v>29</v>
      </c>
      <c r="F4505" t="s">
        <v>89</v>
      </c>
      <c r="G4505" t="s">
        <v>40</v>
      </c>
      <c r="H4505" t="s">
        <v>79</v>
      </c>
      <c r="I4505" t="s">
        <v>80</v>
      </c>
      <c r="J4505" t="s">
        <v>43</v>
      </c>
      <c r="K4505">
        <v>1</v>
      </c>
      <c r="L4505" s="1">
        <v>363</v>
      </c>
      <c r="M4505" t="s">
        <v>53</v>
      </c>
      <c r="N4505" t="s">
        <v>54</v>
      </c>
      <c r="O4505" t="s">
        <v>63</v>
      </c>
      <c r="P4505">
        <v>18</v>
      </c>
      <c r="Q4505">
        <v>30</v>
      </c>
      <c r="R4505">
        <v>1</v>
      </c>
      <c r="S4505">
        <v>1</v>
      </c>
      <c r="T4505">
        <v>4.0999999999999996</v>
      </c>
      <c r="U4505">
        <v>0</v>
      </c>
      <c r="V4505">
        <v>10</v>
      </c>
      <c r="W4505" s="1">
        <v>628</v>
      </c>
      <c r="X4505" s="1">
        <v>255</v>
      </c>
      <c r="Y4505" s="1">
        <v>872.2</v>
      </c>
      <c r="Z4505" t="s">
        <v>47</v>
      </c>
      <c r="AA4505" t="s">
        <v>57</v>
      </c>
      <c r="AB4505" s="1">
        <v>0</v>
      </c>
      <c r="AC4505">
        <v>0</v>
      </c>
      <c r="AD4505">
        <v>1</v>
      </c>
      <c r="AE4505">
        <v>0</v>
      </c>
      <c r="AF4505">
        <v>0</v>
      </c>
      <c r="AG4505" t="s">
        <v>49</v>
      </c>
      <c r="AH4505">
        <f>IF(OR(Cleaned_Data_Table[[#This Row],[Appointment Status]]="No Show", Cleaned_Data_Table[[#This Row],[Appointment Status]]="Cancelled"), 1, 0)</f>
        <v>0</v>
      </c>
      <c r="AI4505" t="str">
        <f>IF(Cleaned_Data_Table[[#This Row],[Emergency Case]]=1, "Emergency Care", "Standard Care")</f>
        <v>Standard Care</v>
      </c>
    </row>
    <row r="4506" spans="1:35">
      <c r="A4506" t="s">
        <v>4615</v>
      </c>
      <c r="B4506">
        <v>22</v>
      </c>
      <c r="C4506" t="s">
        <v>51</v>
      </c>
      <c r="D4506" t="s">
        <v>84</v>
      </c>
      <c r="E4506">
        <v>20</v>
      </c>
      <c r="F4506" t="s">
        <v>97</v>
      </c>
      <c r="G4506" t="s">
        <v>40</v>
      </c>
      <c r="H4506" t="s">
        <v>73</v>
      </c>
      <c r="I4506" t="s">
        <v>74</v>
      </c>
      <c r="J4506" t="s">
        <v>110</v>
      </c>
      <c r="K4506">
        <v>23</v>
      </c>
      <c r="L4506" s="1">
        <v>707</v>
      </c>
      <c r="M4506" t="s">
        <v>53</v>
      </c>
      <c r="N4506" t="s">
        <v>54</v>
      </c>
      <c r="O4506" t="s">
        <v>119</v>
      </c>
      <c r="P4506">
        <v>14</v>
      </c>
      <c r="Q4506">
        <v>17</v>
      </c>
      <c r="R4506">
        <v>2</v>
      </c>
      <c r="S4506">
        <v>1</v>
      </c>
      <c r="T4506">
        <v>3.8</v>
      </c>
      <c r="U4506">
        <v>0</v>
      </c>
      <c r="V4506">
        <v>10</v>
      </c>
      <c r="W4506" s="1">
        <v>2002</v>
      </c>
      <c r="X4506" s="1">
        <v>3211</v>
      </c>
      <c r="Y4506" s="1">
        <v>4144</v>
      </c>
      <c r="Z4506" t="s">
        <v>125</v>
      </c>
      <c r="AA4506" t="s">
        <v>57</v>
      </c>
      <c r="AB4506" s="1">
        <v>0</v>
      </c>
      <c r="AC4506">
        <v>0</v>
      </c>
      <c r="AD4506">
        <v>0</v>
      </c>
      <c r="AE4506">
        <v>0</v>
      </c>
      <c r="AF4506">
        <v>0</v>
      </c>
      <c r="AG4506" t="s">
        <v>87</v>
      </c>
      <c r="AH4506">
        <f>IF(OR(Cleaned_Data_Table[[#This Row],[Appointment Status]]="No Show", Cleaned_Data_Table[[#This Row],[Appointment Status]]="Cancelled"), 1, 0)</f>
        <v>1</v>
      </c>
      <c r="AI4506" t="str">
        <f>IF(Cleaned_Data_Table[[#This Row],[Emergency Case]]=1, "Emergency Care", "Standard Care")</f>
        <v>Standard Care</v>
      </c>
    </row>
    <row r="4507" spans="1:35">
      <c r="A4507" t="s">
        <v>4616</v>
      </c>
      <c r="B4507">
        <v>86</v>
      </c>
      <c r="C4507" t="s">
        <v>51</v>
      </c>
      <c r="D4507" t="s">
        <v>118</v>
      </c>
      <c r="E4507">
        <v>23.1</v>
      </c>
      <c r="F4507" t="s">
        <v>103</v>
      </c>
      <c r="G4507" t="s">
        <v>66</v>
      </c>
      <c r="H4507" t="s">
        <v>108</v>
      </c>
      <c r="I4507" t="s">
        <v>109</v>
      </c>
      <c r="J4507" t="s">
        <v>90</v>
      </c>
      <c r="K4507">
        <v>29</v>
      </c>
      <c r="L4507" s="1">
        <v>900</v>
      </c>
      <c r="M4507" t="s">
        <v>44</v>
      </c>
      <c r="N4507" t="s">
        <v>69</v>
      </c>
      <c r="O4507" t="s">
        <v>82</v>
      </c>
      <c r="P4507">
        <v>21</v>
      </c>
      <c r="Q4507">
        <v>15</v>
      </c>
      <c r="R4507">
        <v>14</v>
      </c>
      <c r="S4507">
        <v>2</v>
      </c>
      <c r="T4507">
        <v>4.0999999999999996</v>
      </c>
      <c r="U4507">
        <v>0</v>
      </c>
      <c r="V4507">
        <v>10</v>
      </c>
      <c r="W4507" s="1">
        <v>9963</v>
      </c>
      <c r="X4507" s="1">
        <v>9063</v>
      </c>
      <c r="Y4507" s="1">
        <v>19926</v>
      </c>
      <c r="Z4507" t="s">
        <v>56</v>
      </c>
      <c r="AA4507" t="s">
        <v>71</v>
      </c>
      <c r="AB4507" s="1">
        <v>19926</v>
      </c>
      <c r="AC4507">
        <v>0</v>
      </c>
      <c r="AD4507">
        <v>1</v>
      </c>
      <c r="AE4507">
        <v>0</v>
      </c>
      <c r="AF4507">
        <v>0</v>
      </c>
      <c r="AG4507" t="s">
        <v>91</v>
      </c>
      <c r="AH4507">
        <f>IF(OR(Cleaned_Data_Table[[#This Row],[Appointment Status]]="No Show", Cleaned_Data_Table[[#This Row],[Appointment Status]]="Cancelled"), 1, 0)</f>
        <v>1</v>
      </c>
      <c r="AI4507" t="str">
        <f>IF(Cleaned_Data_Table[[#This Row],[Emergency Case]]=1, "Emergency Care", "Standard Care")</f>
        <v>Standard Care</v>
      </c>
    </row>
    <row r="4508" spans="1:35">
      <c r="A4508" t="s">
        <v>4617</v>
      </c>
      <c r="B4508">
        <v>13</v>
      </c>
      <c r="C4508" t="s">
        <v>37</v>
      </c>
      <c r="D4508" t="s">
        <v>65</v>
      </c>
      <c r="E4508">
        <v>30.5</v>
      </c>
      <c r="F4508" t="s">
        <v>103</v>
      </c>
      <c r="G4508" t="s">
        <v>40</v>
      </c>
      <c r="H4508" t="s">
        <v>104</v>
      </c>
      <c r="I4508" t="s">
        <v>105</v>
      </c>
      <c r="J4508" t="s">
        <v>110</v>
      </c>
      <c r="K4508">
        <v>12</v>
      </c>
      <c r="L4508" s="1">
        <v>531</v>
      </c>
      <c r="M4508" t="s">
        <v>53</v>
      </c>
      <c r="N4508" t="s">
        <v>69</v>
      </c>
      <c r="O4508" t="s">
        <v>98</v>
      </c>
      <c r="P4508">
        <v>13</v>
      </c>
      <c r="Q4508">
        <v>32</v>
      </c>
      <c r="R4508">
        <v>3</v>
      </c>
      <c r="S4508">
        <v>1</v>
      </c>
      <c r="T4508">
        <v>3.2</v>
      </c>
      <c r="U4508">
        <v>0</v>
      </c>
      <c r="V4508">
        <v>9.5</v>
      </c>
      <c r="W4508" s="1">
        <v>2267</v>
      </c>
      <c r="X4508" s="1">
        <v>3791</v>
      </c>
      <c r="Y4508" s="1">
        <v>4612.3</v>
      </c>
      <c r="Z4508" t="s">
        <v>47</v>
      </c>
      <c r="AA4508" t="s">
        <v>112</v>
      </c>
      <c r="AB4508" s="1">
        <v>0</v>
      </c>
      <c r="AC4508">
        <v>1</v>
      </c>
      <c r="AD4508">
        <v>0</v>
      </c>
      <c r="AE4508">
        <v>0</v>
      </c>
      <c r="AF4508">
        <v>0</v>
      </c>
      <c r="AG4508" t="s">
        <v>87</v>
      </c>
      <c r="AH4508">
        <f>IF(OR(Cleaned_Data_Table[[#This Row],[Appointment Status]]="No Show", Cleaned_Data_Table[[#This Row],[Appointment Status]]="Cancelled"), 1, 0)</f>
        <v>0</v>
      </c>
      <c r="AI4508" t="str">
        <f>IF(Cleaned_Data_Table[[#This Row],[Emergency Case]]=1, "Emergency Care", "Standard Care")</f>
        <v>Standard Care</v>
      </c>
    </row>
    <row r="4509" spans="1:35">
      <c r="A4509" t="s">
        <v>4618</v>
      </c>
      <c r="B4509">
        <v>14</v>
      </c>
      <c r="C4509" t="s">
        <v>37</v>
      </c>
      <c r="D4509" t="s">
        <v>38</v>
      </c>
      <c r="E4509">
        <v>21</v>
      </c>
      <c r="F4509" t="s">
        <v>89</v>
      </c>
      <c r="G4509" t="s">
        <v>85</v>
      </c>
      <c r="H4509" t="s">
        <v>73</v>
      </c>
      <c r="I4509" t="s">
        <v>74</v>
      </c>
      <c r="J4509" t="s">
        <v>43</v>
      </c>
      <c r="K4509">
        <v>18</v>
      </c>
      <c r="L4509" s="1">
        <v>656</v>
      </c>
      <c r="M4509" t="s">
        <v>44</v>
      </c>
      <c r="N4509" t="s">
        <v>69</v>
      </c>
      <c r="O4509" t="s">
        <v>101</v>
      </c>
      <c r="P4509">
        <v>0</v>
      </c>
      <c r="Q4509">
        <v>26</v>
      </c>
      <c r="R4509">
        <v>14</v>
      </c>
      <c r="S4509">
        <v>5</v>
      </c>
      <c r="T4509">
        <v>3.1</v>
      </c>
      <c r="U4509">
        <v>1</v>
      </c>
      <c r="V4509">
        <v>9.8000000000000007</v>
      </c>
      <c r="W4509" s="1">
        <v>943</v>
      </c>
      <c r="X4509" s="1">
        <v>534</v>
      </c>
      <c r="Y4509" s="1">
        <v>2133</v>
      </c>
      <c r="Z4509" t="s">
        <v>47</v>
      </c>
      <c r="AA4509" t="s">
        <v>112</v>
      </c>
      <c r="AB4509" s="1">
        <v>0</v>
      </c>
      <c r="AC4509">
        <v>0</v>
      </c>
      <c r="AD4509">
        <v>0</v>
      </c>
      <c r="AE4509">
        <v>0</v>
      </c>
      <c r="AF4509">
        <v>0</v>
      </c>
      <c r="AG4509" t="s">
        <v>87</v>
      </c>
      <c r="AH4509">
        <f>IF(OR(Cleaned_Data_Table[[#This Row],[Appointment Status]]="No Show", Cleaned_Data_Table[[#This Row],[Appointment Status]]="Cancelled"), 1, 0)</f>
        <v>0</v>
      </c>
      <c r="AI4509" t="str">
        <f>IF(Cleaned_Data_Table[[#This Row],[Emergency Case]]=1, "Emergency Care", "Standard Care")</f>
        <v>Emergency Care</v>
      </c>
    </row>
    <row r="4510" spans="1:35">
      <c r="A4510" t="s">
        <v>4619</v>
      </c>
      <c r="B4510">
        <v>12</v>
      </c>
      <c r="C4510" t="s">
        <v>37</v>
      </c>
      <c r="D4510" t="s">
        <v>93</v>
      </c>
      <c r="E4510">
        <v>24.6</v>
      </c>
      <c r="F4510" t="s">
        <v>89</v>
      </c>
      <c r="G4510" t="s">
        <v>66</v>
      </c>
      <c r="H4510" t="s">
        <v>138</v>
      </c>
      <c r="I4510" t="s">
        <v>139</v>
      </c>
      <c r="J4510" t="s">
        <v>90</v>
      </c>
      <c r="K4510">
        <v>17</v>
      </c>
      <c r="L4510" s="1">
        <v>733</v>
      </c>
      <c r="M4510" t="s">
        <v>53</v>
      </c>
      <c r="N4510" t="s">
        <v>45</v>
      </c>
      <c r="O4510" t="s">
        <v>55</v>
      </c>
      <c r="P4510">
        <v>13</v>
      </c>
      <c r="Q4510">
        <v>8</v>
      </c>
      <c r="R4510">
        <v>14</v>
      </c>
      <c r="S4510">
        <v>3</v>
      </c>
      <c r="T4510">
        <v>3.6</v>
      </c>
      <c r="U4510">
        <v>0</v>
      </c>
      <c r="V4510">
        <v>10</v>
      </c>
      <c r="W4510" s="1">
        <v>19491</v>
      </c>
      <c r="X4510" s="1">
        <v>5921</v>
      </c>
      <c r="Y4510" s="1">
        <v>18301.5</v>
      </c>
      <c r="Z4510" t="s">
        <v>47</v>
      </c>
      <c r="AA4510" t="s">
        <v>112</v>
      </c>
      <c r="AB4510" s="1">
        <v>0</v>
      </c>
      <c r="AC4510">
        <v>0</v>
      </c>
      <c r="AD4510">
        <v>0</v>
      </c>
      <c r="AE4510">
        <v>0</v>
      </c>
      <c r="AF4510">
        <v>0</v>
      </c>
      <c r="AG4510" t="s">
        <v>87</v>
      </c>
      <c r="AH4510">
        <f>IF(OR(Cleaned_Data_Table[[#This Row],[Appointment Status]]="No Show", Cleaned_Data_Table[[#This Row],[Appointment Status]]="Cancelled"), 1, 0)</f>
        <v>0</v>
      </c>
      <c r="AI4510" t="str">
        <f>IF(Cleaned_Data_Table[[#This Row],[Emergency Case]]=1, "Emergency Care", "Standard Care")</f>
        <v>Standard Care</v>
      </c>
    </row>
    <row r="4511" spans="1:35">
      <c r="A4511" t="s">
        <v>4620</v>
      </c>
      <c r="B4511">
        <v>21</v>
      </c>
      <c r="C4511" t="s">
        <v>37</v>
      </c>
      <c r="D4511" t="s">
        <v>38</v>
      </c>
      <c r="E4511">
        <v>27.7</v>
      </c>
      <c r="F4511" t="s">
        <v>89</v>
      </c>
      <c r="G4511" t="s">
        <v>40</v>
      </c>
      <c r="H4511" t="s">
        <v>73</v>
      </c>
      <c r="I4511" t="s">
        <v>74</v>
      </c>
      <c r="J4511" t="s">
        <v>90</v>
      </c>
      <c r="K4511">
        <v>15</v>
      </c>
      <c r="L4511" s="1">
        <v>682</v>
      </c>
      <c r="M4511" t="s">
        <v>53</v>
      </c>
      <c r="N4511" t="s">
        <v>62</v>
      </c>
      <c r="O4511" t="s">
        <v>86</v>
      </c>
      <c r="P4511">
        <v>8</v>
      </c>
      <c r="Q4511">
        <v>7</v>
      </c>
      <c r="R4511">
        <v>3</v>
      </c>
      <c r="S4511">
        <v>1</v>
      </c>
      <c r="T4511">
        <v>4.0999999999999996</v>
      </c>
      <c r="U4511">
        <v>0</v>
      </c>
      <c r="V4511">
        <v>10</v>
      </c>
      <c r="W4511" s="1">
        <v>8742</v>
      </c>
      <c r="X4511" s="1">
        <v>14327</v>
      </c>
      <c r="Y4511" s="1">
        <v>16625.7</v>
      </c>
      <c r="Z4511" t="s">
        <v>47</v>
      </c>
      <c r="AA4511" t="s">
        <v>57</v>
      </c>
      <c r="AB4511" s="1">
        <v>0</v>
      </c>
      <c r="AC4511">
        <v>0</v>
      </c>
      <c r="AD4511">
        <v>0</v>
      </c>
      <c r="AE4511">
        <v>0</v>
      </c>
      <c r="AF4511">
        <v>0</v>
      </c>
      <c r="AG4511" t="s">
        <v>87</v>
      </c>
      <c r="AH4511">
        <f>IF(OR(Cleaned_Data_Table[[#This Row],[Appointment Status]]="No Show", Cleaned_Data_Table[[#This Row],[Appointment Status]]="Cancelled"), 1, 0)</f>
        <v>0</v>
      </c>
      <c r="AI4511" t="str">
        <f>IF(Cleaned_Data_Table[[#This Row],[Emergency Case]]=1, "Emergency Care", "Standard Care")</f>
        <v>Standard Care</v>
      </c>
    </row>
    <row r="4512" spans="1:35">
      <c r="A4512" t="s">
        <v>4621</v>
      </c>
      <c r="B4512">
        <v>56</v>
      </c>
      <c r="C4512" t="s">
        <v>37</v>
      </c>
      <c r="D4512" t="s">
        <v>100</v>
      </c>
      <c r="E4512">
        <v>26</v>
      </c>
      <c r="F4512" t="s">
        <v>39</v>
      </c>
      <c r="G4512" t="s">
        <v>40</v>
      </c>
      <c r="H4512" t="s">
        <v>60</v>
      </c>
      <c r="I4512" t="s">
        <v>61</v>
      </c>
      <c r="J4512" t="s">
        <v>43</v>
      </c>
      <c r="K4512">
        <v>21</v>
      </c>
      <c r="L4512" s="1">
        <v>652</v>
      </c>
      <c r="M4512" t="s">
        <v>44</v>
      </c>
      <c r="N4512" t="s">
        <v>124</v>
      </c>
      <c r="O4512" t="s">
        <v>70</v>
      </c>
      <c r="P4512">
        <v>13</v>
      </c>
      <c r="Q4512">
        <v>25</v>
      </c>
      <c r="R4512">
        <v>9</v>
      </c>
      <c r="S4512">
        <v>3</v>
      </c>
      <c r="T4512">
        <v>4.0999999999999996</v>
      </c>
      <c r="U4512">
        <v>0</v>
      </c>
      <c r="V4512">
        <v>10</v>
      </c>
      <c r="W4512" s="1">
        <v>728</v>
      </c>
      <c r="X4512" s="1">
        <v>934</v>
      </c>
      <c r="Y4512" s="1">
        <v>2314</v>
      </c>
      <c r="Z4512" t="s">
        <v>47</v>
      </c>
      <c r="AA4512" t="s">
        <v>76</v>
      </c>
      <c r="AB4512" s="1">
        <v>0</v>
      </c>
      <c r="AC4512">
        <v>0</v>
      </c>
      <c r="AD4512">
        <v>0</v>
      </c>
      <c r="AE4512">
        <v>0</v>
      </c>
      <c r="AF4512">
        <v>0</v>
      </c>
      <c r="AG4512" t="s">
        <v>49</v>
      </c>
      <c r="AH4512">
        <f>IF(OR(Cleaned_Data_Table[[#This Row],[Appointment Status]]="No Show", Cleaned_Data_Table[[#This Row],[Appointment Status]]="Cancelled"), 1, 0)</f>
        <v>0</v>
      </c>
      <c r="AI4512" t="str">
        <f>IF(Cleaned_Data_Table[[#This Row],[Emergency Case]]=1, "Emergency Care", "Standard Care")</f>
        <v>Standard Care</v>
      </c>
    </row>
    <row r="4513" spans="1:35">
      <c r="A4513" t="s">
        <v>4622</v>
      </c>
      <c r="B4513">
        <v>38</v>
      </c>
      <c r="C4513" t="s">
        <v>37</v>
      </c>
      <c r="D4513" t="s">
        <v>118</v>
      </c>
      <c r="E4513">
        <v>23.7</v>
      </c>
      <c r="F4513" t="s">
        <v>89</v>
      </c>
      <c r="G4513" t="s">
        <v>40</v>
      </c>
      <c r="H4513" t="s">
        <v>79</v>
      </c>
      <c r="I4513" t="s">
        <v>80</v>
      </c>
      <c r="J4513" t="s">
        <v>43</v>
      </c>
      <c r="K4513">
        <v>7</v>
      </c>
      <c r="L4513" s="1">
        <v>370</v>
      </c>
      <c r="M4513" t="s">
        <v>53</v>
      </c>
      <c r="N4513" t="s">
        <v>45</v>
      </c>
      <c r="O4513" t="s">
        <v>101</v>
      </c>
      <c r="P4513">
        <v>12</v>
      </c>
      <c r="Q4513">
        <v>49</v>
      </c>
      <c r="R4513">
        <v>3</v>
      </c>
      <c r="S4513">
        <v>1</v>
      </c>
      <c r="T4513">
        <v>3.4</v>
      </c>
      <c r="U4513">
        <v>0</v>
      </c>
      <c r="V4513">
        <v>8.4</v>
      </c>
      <c r="W4513" s="1">
        <v>909</v>
      </c>
      <c r="X4513" s="1">
        <v>757</v>
      </c>
      <c r="Y4513" s="1">
        <v>1425.2</v>
      </c>
      <c r="Z4513" t="s">
        <v>47</v>
      </c>
      <c r="AA4513" t="s">
        <v>48</v>
      </c>
      <c r="AB4513" s="1">
        <v>0</v>
      </c>
      <c r="AC4513">
        <v>1</v>
      </c>
      <c r="AD4513">
        <v>0</v>
      </c>
      <c r="AE4513">
        <v>0</v>
      </c>
      <c r="AF4513">
        <v>0</v>
      </c>
      <c r="AG4513" t="s">
        <v>49</v>
      </c>
      <c r="AH4513">
        <f>IF(OR(Cleaned_Data_Table[[#This Row],[Appointment Status]]="No Show", Cleaned_Data_Table[[#This Row],[Appointment Status]]="Cancelled"), 1, 0)</f>
        <v>0</v>
      </c>
      <c r="AI4513" t="str">
        <f>IF(Cleaned_Data_Table[[#This Row],[Emergency Case]]=1, "Emergency Care", "Standard Care")</f>
        <v>Standard Care</v>
      </c>
    </row>
    <row r="4514" spans="1:35">
      <c r="A4514" t="s">
        <v>4623</v>
      </c>
      <c r="B4514">
        <v>61</v>
      </c>
      <c r="C4514" t="s">
        <v>51</v>
      </c>
      <c r="D4514" t="s">
        <v>114</v>
      </c>
      <c r="E4514">
        <v>24.9</v>
      </c>
      <c r="F4514" t="s">
        <v>89</v>
      </c>
      <c r="G4514" t="s">
        <v>40</v>
      </c>
      <c r="H4514" t="s">
        <v>104</v>
      </c>
      <c r="I4514" t="s">
        <v>105</v>
      </c>
      <c r="J4514" t="s">
        <v>110</v>
      </c>
      <c r="K4514">
        <v>28</v>
      </c>
      <c r="L4514" s="1">
        <v>891</v>
      </c>
      <c r="M4514" t="s">
        <v>53</v>
      </c>
      <c r="N4514" t="s">
        <v>124</v>
      </c>
      <c r="O4514" t="s">
        <v>55</v>
      </c>
      <c r="P4514">
        <v>15</v>
      </c>
      <c r="Q4514">
        <v>37</v>
      </c>
      <c r="R4514">
        <v>10</v>
      </c>
      <c r="S4514">
        <v>0</v>
      </c>
      <c r="T4514">
        <v>3.5</v>
      </c>
      <c r="U4514">
        <v>0</v>
      </c>
      <c r="V4514">
        <v>9.3000000000000007</v>
      </c>
      <c r="W4514" s="1">
        <v>1627</v>
      </c>
      <c r="X4514" s="1">
        <v>3726</v>
      </c>
      <c r="Y4514" s="1">
        <v>4370.8</v>
      </c>
      <c r="Z4514" t="s">
        <v>47</v>
      </c>
      <c r="AA4514" t="s">
        <v>76</v>
      </c>
      <c r="AB4514" s="1">
        <v>0</v>
      </c>
      <c r="AC4514">
        <v>1</v>
      </c>
      <c r="AD4514">
        <v>1</v>
      </c>
      <c r="AE4514">
        <v>0</v>
      </c>
      <c r="AF4514">
        <v>0</v>
      </c>
      <c r="AG4514" t="s">
        <v>87</v>
      </c>
      <c r="AH4514">
        <f>IF(OR(Cleaned_Data_Table[[#This Row],[Appointment Status]]="No Show", Cleaned_Data_Table[[#This Row],[Appointment Status]]="Cancelled"), 1, 0)</f>
        <v>0</v>
      </c>
      <c r="AI4514" t="str">
        <f>IF(Cleaned_Data_Table[[#This Row],[Emergency Case]]=1, "Emergency Care", "Standard Care")</f>
        <v>Standard Care</v>
      </c>
    </row>
    <row r="4515" spans="1:35">
      <c r="A4515" t="s">
        <v>4624</v>
      </c>
      <c r="B4515">
        <v>52</v>
      </c>
      <c r="C4515" t="s">
        <v>51</v>
      </c>
      <c r="D4515" t="s">
        <v>65</v>
      </c>
      <c r="E4515">
        <v>25.5</v>
      </c>
      <c r="F4515" t="s">
        <v>52</v>
      </c>
      <c r="G4515" t="s">
        <v>40</v>
      </c>
      <c r="H4515" t="s">
        <v>79</v>
      </c>
      <c r="I4515" t="s">
        <v>80</v>
      </c>
      <c r="J4515" t="s">
        <v>43</v>
      </c>
      <c r="K4515">
        <v>17</v>
      </c>
      <c r="L4515" s="1">
        <v>723</v>
      </c>
      <c r="M4515" t="s">
        <v>53</v>
      </c>
      <c r="N4515" t="s">
        <v>81</v>
      </c>
      <c r="O4515" t="s">
        <v>82</v>
      </c>
      <c r="P4515">
        <v>27</v>
      </c>
      <c r="Q4515">
        <v>27</v>
      </c>
      <c r="R4515">
        <v>12</v>
      </c>
      <c r="S4515">
        <v>4</v>
      </c>
      <c r="T4515">
        <v>3.2</v>
      </c>
      <c r="U4515">
        <v>0</v>
      </c>
      <c r="V4515">
        <v>9.8000000000000007</v>
      </c>
      <c r="W4515" s="1">
        <v>705</v>
      </c>
      <c r="X4515" s="1">
        <v>62</v>
      </c>
      <c r="Y4515" s="1">
        <v>1043</v>
      </c>
      <c r="Z4515" t="s">
        <v>56</v>
      </c>
      <c r="AA4515" t="s">
        <v>48</v>
      </c>
      <c r="AB4515" s="1">
        <v>1490</v>
      </c>
      <c r="AC4515">
        <v>0</v>
      </c>
      <c r="AD4515">
        <v>1</v>
      </c>
      <c r="AE4515">
        <v>0</v>
      </c>
      <c r="AF4515">
        <v>0</v>
      </c>
      <c r="AG4515" t="s">
        <v>49</v>
      </c>
      <c r="AH4515">
        <f>IF(OR(Cleaned_Data_Table[[#This Row],[Appointment Status]]="No Show", Cleaned_Data_Table[[#This Row],[Appointment Status]]="Cancelled"), 1, 0)</f>
        <v>1</v>
      </c>
      <c r="AI4515" t="str">
        <f>IF(Cleaned_Data_Table[[#This Row],[Emergency Case]]=1, "Emergency Care", "Standard Care")</f>
        <v>Standard Care</v>
      </c>
    </row>
    <row r="4516" spans="1:35">
      <c r="A4516" t="s">
        <v>4625</v>
      </c>
      <c r="B4516">
        <v>8</v>
      </c>
      <c r="C4516" t="s">
        <v>51</v>
      </c>
      <c r="D4516" t="s">
        <v>78</v>
      </c>
      <c r="E4516">
        <v>31.6</v>
      </c>
      <c r="F4516" t="s">
        <v>52</v>
      </c>
      <c r="G4516" t="s">
        <v>66</v>
      </c>
      <c r="H4516" t="s">
        <v>94</v>
      </c>
      <c r="I4516" t="s">
        <v>95</v>
      </c>
      <c r="J4516" t="s">
        <v>110</v>
      </c>
      <c r="K4516">
        <v>24</v>
      </c>
      <c r="L4516" s="1">
        <v>801</v>
      </c>
      <c r="M4516" t="s">
        <v>53</v>
      </c>
      <c r="N4516" t="s">
        <v>81</v>
      </c>
      <c r="O4516" t="s">
        <v>106</v>
      </c>
      <c r="P4516">
        <v>2</v>
      </c>
      <c r="Q4516">
        <v>18</v>
      </c>
      <c r="R4516">
        <v>12</v>
      </c>
      <c r="S4516">
        <v>4</v>
      </c>
      <c r="T4516">
        <v>3.7</v>
      </c>
      <c r="U4516">
        <v>0</v>
      </c>
      <c r="V4516">
        <v>10</v>
      </c>
      <c r="W4516" s="1">
        <v>2768</v>
      </c>
      <c r="X4516" s="1">
        <v>3423</v>
      </c>
      <c r="Y4516" s="1">
        <v>4894.3999999999996</v>
      </c>
      <c r="Z4516" t="s">
        <v>47</v>
      </c>
      <c r="AA4516" t="s">
        <v>112</v>
      </c>
      <c r="AB4516" s="1">
        <v>0</v>
      </c>
      <c r="AC4516">
        <v>0</v>
      </c>
      <c r="AD4516">
        <v>0</v>
      </c>
      <c r="AE4516">
        <v>0</v>
      </c>
      <c r="AF4516">
        <v>0</v>
      </c>
      <c r="AG4516" t="s">
        <v>87</v>
      </c>
      <c r="AH4516">
        <f>IF(OR(Cleaned_Data_Table[[#This Row],[Appointment Status]]="No Show", Cleaned_Data_Table[[#This Row],[Appointment Status]]="Cancelled"), 1, 0)</f>
        <v>0</v>
      </c>
      <c r="AI4516" t="str">
        <f>IF(Cleaned_Data_Table[[#This Row],[Emergency Case]]=1, "Emergency Care", "Standard Care")</f>
        <v>Standard Care</v>
      </c>
    </row>
    <row r="4517" spans="1:35">
      <c r="A4517" t="s">
        <v>4626</v>
      </c>
      <c r="B4517">
        <v>87</v>
      </c>
      <c r="C4517" t="s">
        <v>51</v>
      </c>
      <c r="D4517" t="s">
        <v>78</v>
      </c>
      <c r="E4517">
        <v>25.6</v>
      </c>
      <c r="F4517" t="s">
        <v>52</v>
      </c>
      <c r="G4517" t="s">
        <v>40</v>
      </c>
      <c r="H4517" t="s">
        <v>129</v>
      </c>
      <c r="I4517" t="s">
        <v>130</v>
      </c>
      <c r="J4517" t="s">
        <v>90</v>
      </c>
      <c r="K4517">
        <v>1</v>
      </c>
      <c r="L4517" s="1">
        <v>336</v>
      </c>
      <c r="M4517" t="s">
        <v>53</v>
      </c>
      <c r="N4517" t="s">
        <v>54</v>
      </c>
      <c r="O4517" t="s">
        <v>82</v>
      </c>
      <c r="P4517">
        <v>21</v>
      </c>
      <c r="Q4517">
        <v>19</v>
      </c>
      <c r="R4517">
        <v>12</v>
      </c>
      <c r="S4517">
        <v>1</v>
      </c>
      <c r="T4517">
        <v>3.4</v>
      </c>
      <c r="U4517">
        <v>0</v>
      </c>
      <c r="V4517">
        <v>10</v>
      </c>
      <c r="W4517" s="1">
        <v>8877</v>
      </c>
      <c r="X4517" s="1">
        <v>9999</v>
      </c>
      <c r="Y4517" s="1">
        <v>13448.4</v>
      </c>
      <c r="Z4517" t="s">
        <v>47</v>
      </c>
      <c r="AA4517" t="s">
        <v>71</v>
      </c>
      <c r="AB4517" s="1">
        <v>0</v>
      </c>
      <c r="AC4517">
        <v>0</v>
      </c>
      <c r="AD4517">
        <v>1</v>
      </c>
      <c r="AE4517">
        <v>0</v>
      </c>
      <c r="AF4517">
        <v>0</v>
      </c>
      <c r="AG4517" t="s">
        <v>91</v>
      </c>
      <c r="AH4517">
        <f>IF(OR(Cleaned_Data_Table[[#This Row],[Appointment Status]]="No Show", Cleaned_Data_Table[[#This Row],[Appointment Status]]="Cancelled"), 1, 0)</f>
        <v>0</v>
      </c>
      <c r="AI4517" t="str">
        <f>IF(Cleaned_Data_Table[[#This Row],[Emergency Case]]=1, "Emergency Care", "Standard Care")</f>
        <v>Standard Care</v>
      </c>
    </row>
    <row r="4518" spans="1:35">
      <c r="A4518" t="s">
        <v>4627</v>
      </c>
      <c r="B4518">
        <v>50</v>
      </c>
      <c r="C4518" t="s">
        <v>37</v>
      </c>
      <c r="D4518" t="s">
        <v>59</v>
      </c>
      <c r="E4518">
        <v>29.4</v>
      </c>
      <c r="F4518" t="s">
        <v>89</v>
      </c>
      <c r="G4518" t="s">
        <v>40</v>
      </c>
      <c r="H4518" t="s">
        <v>138</v>
      </c>
      <c r="I4518" t="s">
        <v>139</v>
      </c>
      <c r="J4518" t="s">
        <v>90</v>
      </c>
      <c r="K4518">
        <v>15</v>
      </c>
      <c r="L4518" s="1">
        <v>671</v>
      </c>
      <c r="M4518" t="s">
        <v>53</v>
      </c>
      <c r="N4518" t="s">
        <v>62</v>
      </c>
      <c r="O4518" t="s">
        <v>119</v>
      </c>
      <c r="P4518">
        <v>14</v>
      </c>
      <c r="Q4518">
        <v>12</v>
      </c>
      <c r="R4518">
        <v>9</v>
      </c>
      <c r="S4518">
        <v>0</v>
      </c>
      <c r="T4518">
        <v>3.6</v>
      </c>
      <c r="U4518">
        <v>0</v>
      </c>
      <c r="V4518">
        <v>10</v>
      </c>
      <c r="W4518" s="1">
        <v>19274</v>
      </c>
      <c r="X4518" s="1">
        <v>8611</v>
      </c>
      <c r="Y4518" s="1">
        <v>19989.2</v>
      </c>
      <c r="Z4518" t="s">
        <v>47</v>
      </c>
      <c r="AA4518" t="s">
        <v>48</v>
      </c>
      <c r="AB4518" s="1">
        <v>0</v>
      </c>
      <c r="AC4518">
        <v>0</v>
      </c>
      <c r="AD4518">
        <v>0</v>
      </c>
      <c r="AE4518">
        <v>0</v>
      </c>
      <c r="AF4518">
        <v>0</v>
      </c>
      <c r="AG4518" t="s">
        <v>87</v>
      </c>
      <c r="AH4518">
        <f>IF(OR(Cleaned_Data_Table[[#This Row],[Appointment Status]]="No Show", Cleaned_Data_Table[[#This Row],[Appointment Status]]="Cancelled"), 1, 0)</f>
        <v>0</v>
      </c>
      <c r="AI4518" t="str">
        <f>IF(Cleaned_Data_Table[[#This Row],[Emergency Case]]=1, "Emergency Care", "Standard Care")</f>
        <v>Standard Care</v>
      </c>
    </row>
    <row r="4519" spans="1:35">
      <c r="A4519" t="s">
        <v>4628</v>
      </c>
      <c r="B4519">
        <v>33</v>
      </c>
      <c r="C4519" t="s">
        <v>51</v>
      </c>
      <c r="D4519" t="s">
        <v>65</v>
      </c>
      <c r="E4519">
        <v>23.1</v>
      </c>
      <c r="F4519" t="s">
        <v>39</v>
      </c>
      <c r="G4519" t="s">
        <v>40</v>
      </c>
      <c r="H4519" t="s">
        <v>73</v>
      </c>
      <c r="I4519" t="s">
        <v>74</v>
      </c>
      <c r="J4519" t="s">
        <v>90</v>
      </c>
      <c r="K4519">
        <v>5</v>
      </c>
      <c r="L4519" s="1">
        <v>404</v>
      </c>
      <c r="M4519" t="s">
        <v>44</v>
      </c>
      <c r="N4519" t="s">
        <v>81</v>
      </c>
      <c r="O4519" t="s">
        <v>82</v>
      </c>
      <c r="P4519">
        <v>18</v>
      </c>
      <c r="Q4519">
        <v>19</v>
      </c>
      <c r="R4519">
        <v>6</v>
      </c>
      <c r="S4519">
        <v>2</v>
      </c>
      <c r="T4519">
        <v>4.8</v>
      </c>
      <c r="U4519">
        <v>0</v>
      </c>
      <c r="V4519">
        <v>10</v>
      </c>
      <c r="W4519" s="1">
        <v>8458</v>
      </c>
      <c r="X4519" s="1">
        <v>5405</v>
      </c>
      <c r="Y4519" s="1">
        <v>14267</v>
      </c>
      <c r="Z4519" t="s">
        <v>47</v>
      </c>
      <c r="AA4519" t="s">
        <v>57</v>
      </c>
      <c r="AB4519" s="1">
        <v>0</v>
      </c>
      <c r="AC4519">
        <v>0</v>
      </c>
      <c r="AD4519">
        <v>1</v>
      </c>
      <c r="AE4519">
        <v>0</v>
      </c>
      <c r="AF4519">
        <v>0</v>
      </c>
      <c r="AG4519" t="s">
        <v>91</v>
      </c>
      <c r="AH4519">
        <f>IF(OR(Cleaned_Data_Table[[#This Row],[Appointment Status]]="No Show", Cleaned_Data_Table[[#This Row],[Appointment Status]]="Cancelled"), 1, 0)</f>
        <v>0</v>
      </c>
      <c r="AI4519" t="str">
        <f>IF(Cleaned_Data_Table[[#This Row],[Emergency Case]]=1, "Emergency Care", "Standard Care")</f>
        <v>Standard Care</v>
      </c>
    </row>
    <row r="4520" spans="1:35">
      <c r="A4520" t="s">
        <v>4629</v>
      </c>
      <c r="B4520">
        <v>14</v>
      </c>
      <c r="C4520" t="s">
        <v>51</v>
      </c>
      <c r="D4520" t="s">
        <v>38</v>
      </c>
      <c r="E4520">
        <v>16.7</v>
      </c>
      <c r="F4520" t="s">
        <v>89</v>
      </c>
      <c r="G4520" t="s">
        <v>40</v>
      </c>
      <c r="H4520" t="s">
        <v>129</v>
      </c>
      <c r="I4520" t="s">
        <v>130</v>
      </c>
      <c r="J4520" t="s">
        <v>90</v>
      </c>
      <c r="K4520">
        <v>19</v>
      </c>
      <c r="L4520" s="1">
        <v>740</v>
      </c>
      <c r="M4520" t="s">
        <v>53</v>
      </c>
      <c r="N4520" t="s">
        <v>124</v>
      </c>
      <c r="O4520" t="s">
        <v>111</v>
      </c>
      <c r="P4520">
        <v>21</v>
      </c>
      <c r="Q4520">
        <v>17</v>
      </c>
      <c r="R4520">
        <v>13</v>
      </c>
      <c r="S4520">
        <v>1</v>
      </c>
      <c r="T4520">
        <v>4.0999999999999996</v>
      </c>
      <c r="U4520">
        <v>0</v>
      </c>
      <c r="V4520">
        <v>10</v>
      </c>
      <c r="W4520" s="1">
        <v>15791</v>
      </c>
      <c r="X4520" s="1">
        <v>8840</v>
      </c>
      <c r="Y4520" s="1">
        <v>17759.7</v>
      </c>
      <c r="Z4520" t="s">
        <v>47</v>
      </c>
      <c r="AA4520" t="s">
        <v>112</v>
      </c>
      <c r="AB4520" s="1">
        <v>0</v>
      </c>
      <c r="AC4520">
        <v>0</v>
      </c>
      <c r="AD4520">
        <v>1</v>
      </c>
      <c r="AE4520">
        <v>0</v>
      </c>
      <c r="AF4520">
        <v>0</v>
      </c>
      <c r="AG4520" t="s">
        <v>91</v>
      </c>
      <c r="AH4520">
        <f>IF(OR(Cleaned_Data_Table[[#This Row],[Appointment Status]]="No Show", Cleaned_Data_Table[[#This Row],[Appointment Status]]="Cancelled"), 1, 0)</f>
        <v>0</v>
      </c>
      <c r="AI4520" t="str">
        <f>IF(Cleaned_Data_Table[[#This Row],[Emergency Case]]=1, "Emergency Care", "Standard Care")</f>
        <v>Standard Care</v>
      </c>
    </row>
    <row r="4521" spans="1:35">
      <c r="A4521" t="s">
        <v>4630</v>
      </c>
      <c r="B4521">
        <v>32</v>
      </c>
      <c r="C4521" t="s">
        <v>51</v>
      </c>
      <c r="D4521" t="s">
        <v>100</v>
      </c>
      <c r="E4521">
        <v>27.8</v>
      </c>
      <c r="F4521" t="s">
        <v>52</v>
      </c>
      <c r="G4521" t="s">
        <v>66</v>
      </c>
      <c r="H4521" t="s">
        <v>41</v>
      </c>
      <c r="I4521" t="s">
        <v>42</v>
      </c>
      <c r="J4521" t="s">
        <v>43</v>
      </c>
      <c r="K4521">
        <v>16</v>
      </c>
      <c r="L4521" s="1">
        <v>669</v>
      </c>
      <c r="M4521" t="s">
        <v>53</v>
      </c>
      <c r="N4521" t="s">
        <v>124</v>
      </c>
      <c r="O4521" t="s">
        <v>106</v>
      </c>
      <c r="P4521">
        <v>29</v>
      </c>
      <c r="Q4521">
        <v>30</v>
      </c>
      <c r="R4521">
        <v>0</v>
      </c>
      <c r="S4521">
        <v>0</v>
      </c>
      <c r="T4521">
        <v>4.5</v>
      </c>
      <c r="U4521">
        <v>0</v>
      </c>
      <c r="V4521">
        <v>10</v>
      </c>
      <c r="W4521" s="1">
        <v>368</v>
      </c>
      <c r="X4521" s="1">
        <v>279</v>
      </c>
      <c r="Y4521" s="1">
        <v>921.2</v>
      </c>
      <c r="Z4521" t="s">
        <v>47</v>
      </c>
      <c r="AA4521" t="s">
        <v>57</v>
      </c>
      <c r="AB4521" s="1">
        <v>0</v>
      </c>
      <c r="AC4521">
        <v>0</v>
      </c>
      <c r="AD4521">
        <v>1</v>
      </c>
      <c r="AE4521">
        <v>0</v>
      </c>
      <c r="AF4521">
        <v>0</v>
      </c>
      <c r="AG4521" t="s">
        <v>49</v>
      </c>
      <c r="AH4521">
        <f>IF(OR(Cleaned_Data_Table[[#This Row],[Appointment Status]]="No Show", Cleaned_Data_Table[[#This Row],[Appointment Status]]="Cancelled"), 1, 0)</f>
        <v>0</v>
      </c>
      <c r="AI4521" t="str">
        <f>IF(Cleaned_Data_Table[[#This Row],[Emergency Case]]=1, "Emergency Care", "Standard Care")</f>
        <v>Standard Care</v>
      </c>
    </row>
    <row r="4522" spans="1:35">
      <c r="A4522" t="s">
        <v>4631</v>
      </c>
      <c r="B4522">
        <v>57</v>
      </c>
      <c r="C4522" t="s">
        <v>37</v>
      </c>
      <c r="D4522" t="s">
        <v>78</v>
      </c>
      <c r="E4522">
        <v>25.5</v>
      </c>
      <c r="F4522" t="s">
        <v>97</v>
      </c>
      <c r="G4522" t="s">
        <v>66</v>
      </c>
      <c r="H4522" t="s">
        <v>138</v>
      </c>
      <c r="I4522" t="s">
        <v>139</v>
      </c>
      <c r="J4522" t="s">
        <v>90</v>
      </c>
      <c r="K4522">
        <v>20</v>
      </c>
      <c r="L4522" s="1">
        <v>703</v>
      </c>
      <c r="M4522" t="s">
        <v>44</v>
      </c>
      <c r="N4522" t="s">
        <v>124</v>
      </c>
      <c r="O4522" t="s">
        <v>111</v>
      </c>
      <c r="P4522">
        <v>1</v>
      </c>
      <c r="Q4522">
        <v>9</v>
      </c>
      <c r="R4522">
        <v>9</v>
      </c>
      <c r="S4522">
        <v>3</v>
      </c>
      <c r="T4522">
        <v>4.5999999999999996</v>
      </c>
      <c r="U4522">
        <v>0</v>
      </c>
      <c r="V4522">
        <v>10</v>
      </c>
      <c r="W4522" s="1">
        <v>9983</v>
      </c>
      <c r="X4522" s="1">
        <v>13552</v>
      </c>
      <c r="Y4522" s="1">
        <v>24238</v>
      </c>
      <c r="Z4522" t="s">
        <v>47</v>
      </c>
      <c r="AA4522" t="s">
        <v>76</v>
      </c>
      <c r="AB4522" s="1">
        <v>0</v>
      </c>
      <c r="AC4522">
        <v>0</v>
      </c>
      <c r="AD4522">
        <v>0</v>
      </c>
      <c r="AE4522">
        <v>0</v>
      </c>
      <c r="AF4522">
        <v>0</v>
      </c>
      <c r="AG4522" t="s">
        <v>131</v>
      </c>
      <c r="AH4522">
        <f>IF(OR(Cleaned_Data_Table[[#This Row],[Appointment Status]]="No Show", Cleaned_Data_Table[[#This Row],[Appointment Status]]="Cancelled"), 1, 0)</f>
        <v>0</v>
      </c>
      <c r="AI4522" t="str">
        <f>IF(Cleaned_Data_Table[[#This Row],[Emergency Case]]=1, "Emergency Care", "Standard Care")</f>
        <v>Standard Care</v>
      </c>
    </row>
    <row r="4523" spans="1:35">
      <c r="A4523" t="s">
        <v>4632</v>
      </c>
      <c r="B4523">
        <v>15</v>
      </c>
      <c r="C4523" t="s">
        <v>37</v>
      </c>
      <c r="D4523" t="s">
        <v>38</v>
      </c>
      <c r="E4523">
        <v>29</v>
      </c>
      <c r="F4523" t="s">
        <v>89</v>
      </c>
      <c r="G4523" t="s">
        <v>40</v>
      </c>
      <c r="H4523" t="s">
        <v>67</v>
      </c>
      <c r="I4523" t="s">
        <v>68</v>
      </c>
      <c r="J4523" t="s">
        <v>110</v>
      </c>
      <c r="K4523">
        <v>26</v>
      </c>
      <c r="L4523" s="1">
        <v>772</v>
      </c>
      <c r="M4523" t="s">
        <v>53</v>
      </c>
      <c r="N4523" t="s">
        <v>81</v>
      </c>
      <c r="O4523" t="s">
        <v>82</v>
      </c>
      <c r="P4523">
        <v>29</v>
      </c>
      <c r="Q4523">
        <v>18</v>
      </c>
      <c r="R4523">
        <v>6</v>
      </c>
      <c r="S4523">
        <v>1</v>
      </c>
      <c r="T4523">
        <v>4.5999999999999996</v>
      </c>
      <c r="U4523">
        <v>0</v>
      </c>
      <c r="V4523">
        <v>10</v>
      </c>
      <c r="W4523" s="1">
        <v>1244</v>
      </c>
      <c r="X4523" s="1">
        <v>1135</v>
      </c>
      <c r="Y4523" s="1">
        <v>2205.6999999999998</v>
      </c>
      <c r="Z4523" t="s">
        <v>47</v>
      </c>
      <c r="AA4523" t="s">
        <v>112</v>
      </c>
      <c r="AB4523" s="1">
        <v>0</v>
      </c>
      <c r="AC4523">
        <v>0</v>
      </c>
      <c r="AD4523">
        <v>1</v>
      </c>
      <c r="AE4523">
        <v>0</v>
      </c>
      <c r="AF4523">
        <v>0</v>
      </c>
      <c r="AG4523" t="s">
        <v>87</v>
      </c>
      <c r="AH4523">
        <f>IF(OR(Cleaned_Data_Table[[#This Row],[Appointment Status]]="No Show", Cleaned_Data_Table[[#This Row],[Appointment Status]]="Cancelled"), 1, 0)</f>
        <v>0</v>
      </c>
      <c r="AI4523" t="str">
        <f>IF(Cleaned_Data_Table[[#This Row],[Emergency Case]]=1, "Emergency Care", "Standard Care")</f>
        <v>Standard Care</v>
      </c>
    </row>
    <row r="4524" spans="1:35">
      <c r="A4524" t="s">
        <v>4633</v>
      </c>
      <c r="B4524">
        <v>44</v>
      </c>
      <c r="C4524" t="s">
        <v>37</v>
      </c>
      <c r="D4524" t="s">
        <v>114</v>
      </c>
      <c r="E4524">
        <v>25.3</v>
      </c>
      <c r="F4524" t="s">
        <v>52</v>
      </c>
      <c r="G4524" t="s">
        <v>66</v>
      </c>
      <c r="H4524" t="s">
        <v>138</v>
      </c>
      <c r="I4524" t="s">
        <v>139</v>
      </c>
      <c r="J4524" t="s">
        <v>90</v>
      </c>
      <c r="K4524">
        <v>21</v>
      </c>
      <c r="L4524" s="1">
        <v>745</v>
      </c>
      <c r="M4524" t="s">
        <v>53</v>
      </c>
      <c r="N4524" t="s">
        <v>62</v>
      </c>
      <c r="O4524" t="s">
        <v>101</v>
      </c>
      <c r="P4524">
        <v>23</v>
      </c>
      <c r="Q4524">
        <v>4</v>
      </c>
      <c r="R4524">
        <v>1</v>
      </c>
      <c r="S4524">
        <v>0</v>
      </c>
      <c r="T4524">
        <v>4.4000000000000004</v>
      </c>
      <c r="U4524">
        <v>0</v>
      </c>
      <c r="V4524">
        <v>10</v>
      </c>
      <c r="W4524" s="1">
        <v>14217</v>
      </c>
      <c r="X4524" s="1">
        <v>11894</v>
      </c>
      <c r="Y4524" s="1">
        <v>18799.2</v>
      </c>
      <c r="Z4524" t="s">
        <v>47</v>
      </c>
      <c r="AA4524" t="s">
        <v>48</v>
      </c>
      <c r="AB4524" s="1">
        <v>0</v>
      </c>
      <c r="AC4524">
        <v>0</v>
      </c>
      <c r="AD4524">
        <v>1</v>
      </c>
      <c r="AE4524">
        <v>0</v>
      </c>
      <c r="AF4524">
        <v>0</v>
      </c>
      <c r="AG4524" t="s">
        <v>91</v>
      </c>
      <c r="AH4524">
        <f>IF(OR(Cleaned_Data_Table[[#This Row],[Appointment Status]]="No Show", Cleaned_Data_Table[[#This Row],[Appointment Status]]="Cancelled"), 1, 0)</f>
        <v>0</v>
      </c>
      <c r="AI4524" t="str">
        <f>IF(Cleaned_Data_Table[[#This Row],[Emergency Case]]=1, "Emergency Care", "Standard Care")</f>
        <v>Standard Care</v>
      </c>
    </row>
    <row r="4525" spans="1:35">
      <c r="A4525" t="s">
        <v>4634</v>
      </c>
      <c r="B4525">
        <v>86</v>
      </c>
      <c r="C4525" t="s">
        <v>51</v>
      </c>
      <c r="D4525" t="s">
        <v>116</v>
      </c>
      <c r="E4525">
        <v>24.1</v>
      </c>
      <c r="F4525" t="s">
        <v>52</v>
      </c>
      <c r="G4525" t="s">
        <v>40</v>
      </c>
      <c r="H4525" t="s">
        <v>104</v>
      </c>
      <c r="I4525" t="s">
        <v>105</v>
      </c>
      <c r="J4525" t="s">
        <v>90</v>
      </c>
      <c r="K4525">
        <v>24</v>
      </c>
      <c r="L4525" s="1">
        <v>853</v>
      </c>
      <c r="M4525" t="s">
        <v>44</v>
      </c>
      <c r="N4525" t="s">
        <v>45</v>
      </c>
      <c r="O4525" t="s">
        <v>111</v>
      </c>
      <c r="P4525">
        <v>8</v>
      </c>
      <c r="Q4525">
        <v>16</v>
      </c>
      <c r="R4525">
        <v>4</v>
      </c>
      <c r="S4525">
        <v>0</v>
      </c>
      <c r="T4525">
        <v>3.1</v>
      </c>
      <c r="U4525">
        <v>0</v>
      </c>
      <c r="V4525">
        <v>10</v>
      </c>
      <c r="W4525" s="1">
        <v>19547</v>
      </c>
      <c r="X4525" s="1">
        <v>14457</v>
      </c>
      <c r="Y4525" s="1">
        <v>34857</v>
      </c>
      <c r="Z4525" t="s">
        <v>47</v>
      </c>
      <c r="AA4525" t="s">
        <v>71</v>
      </c>
      <c r="AB4525" s="1">
        <v>0</v>
      </c>
      <c r="AC4525">
        <v>0</v>
      </c>
      <c r="AD4525">
        <v>0</v>
      </c>
      <c r="AE4525">
        <v>0</v>
      </c>
      <c r="AF4525">
        <v>0</v>
      </c>
      <c r="AG4525" t="s">
        <v>87</v>
      </c>
      <c r="AH4525">
        <f>IF(OR(Cleaned_Data_Table[[#This Row],[Appointment Status]]="No Show", Cleaned_Data_Table[[#This Row],[Appointment Status]]="Cancelled"), 1, 0)</f>
        <v>0</v>
      </c>
      <c r="AI4525" t="str">
        <f>IF(Cleaned_Data_Table[[#This Row],[Emergency Case]]=1, "Emergency Care", "Standard Care")</f>
        <v>Standard Care</v>
      </c>
    </row>
    <row r="4526" spans="1:35">
      <c r="A4526" t="s">
        <v>4635</v>
      </c>
      <c r="B4526">
        <v>59</v>
      </c>
      <c r="C4526" t="s">
        <v>37</v>
      </c>
      <c r="D4526" t="s">
        <v>38</v>
      </c>
      <c r="E4526">
        <v>20.7</v>
      </c>
      <c r="F4526" t="s">
        <v>97</v>
      </c>
      <c r="G4526" t="s">
        <v>40</v>
      </c>
      <c r="H4526" t="s">
        <v>94</v>
      </c>
      <c r="I4526" t="s">
        <v>95</v>
      </c>
      <c r="J4526" t="s">
        <v>90</v>
      </c>
      <c r="K4526">
        <v>1</v>
      </c>
      <c r="L4526" s="1">
        <v>241</v>
      </c>
      <c r="M4526" t="s">
        <v>44</v>
      </c>
      <c r="N4526" t="s">
        <v>62</v>
      </c>
      <c r="O4526" t="s">
        <v>63</v>
      </c>
      <c r="P4526">
        <v>27</v>
      </c>
      <c r="Q4526">
        <v>18</v>
      </c>
      <c r="R4526">
        <v>1</v>
      </c>
      <c r="S4526">
        <v>0</v>
      </c>
      <c r="T4526">
        <v>4.2</v>
      </c>
      <c r="U4526">
        <v>0</v>
      </c>
      <c r="V4526">
        <v>10</v>
      </c>
      <c r="W4526" s="1">
        <v>5760</v>
      </c>
      <c r="X4526" s="1">
        <v>12399</v>
      </c>
      <c r="Y4526" s="1">
        <v>18400</v>
      </c>
      <c r="Z4526" t="s">
        <v>47</v>
      </c>
      <c r="AA4526" t="s">
        <v>76</v>
      </c>
      <c r="AB4526" s="1">
        <v>0</v>
      </c>
      <c r="AC4526">
        <v>0</v>
      </c>
      <c r="AD4526">
        <v>1</v>
      </c>
      <c r="AE4526">
        <v>0</v>
      </c>
      <c r="AF4526">
        <v>0</v>
      </c>
      <c r="AG4526" t="s">
        <v>91</v>
      </c>
      <c r="AH4526">
        <f>IF(OR(Cleaned_Data_Table[[#This Row],[Appointment Status]]="No Show", Cleaned_Data_Table[[#This Row],[Appointment Status]]="Cancelled"), 1, 0)</f>
        <v>0</v>
      </c>
      <c r="AI4526" t="str">
        <f>IF(Cleaned_Data_Table[[#This Row],[Emergency Case]]=1, "Emergency Care", "Standard Care")</f>
        <v>Standard Care</v>
      </c>
    </row>
    <row r="4527" spans="1:35">
      <c r="A4527" t="s">
        <v>4636</v>
      </c>
      <c r="B4527">
        <v>2</v>
      </c>
      <c r="C4527" t="s">
        <v>51</v>
      </c>
      <c r="D4527" t="s">
        <v>100</v>
      </c>
      <c r="E4527">
        <v>28.8</v>
      </c>
      <c r="F4527" t="s">
        <v>52</v>
      </c>
      <c r="G4527" t="s">
        <v>40</v>
      </c>
      <c r="H4527" t="s">
        <v>73</v>
      </c>
      <c r="I4527" t="s">
        <v>74</v>
      </c>
      <c r="J4527" t="s">
        <v>90</v>
      </c>
      <c r="K4527">
        <v>14</v>
      </c>
      <c r="L4527" s="1">
        <v>645</v>
      </c>
      <c r="M4527" t="s">
        <v>53</v>
      </c>
      <c r="N4527" t="s">
        <v>54</v>
      </c>
      <c r="O4527" t="s">
        <v>119</v>
      </c>
      <c r="P4527">
        <v>20</v>
      </c>
      <c r="Q4527">
        <v>4</v>
      </c>
      <c r="R4527">
        <v>3</v>
      </c>
      <c r="S4527">
        <v>0</v>
      </c>
      <c r="T4527">
        <v>3.3</v>
      </c>
      <c r="U4527">
        <v>0</v>
      </c>
      <c r="V4527">
        <v>10</v>
      </c>
      <c r="W4527" s="1">
        <v>5596</v>
      </c>
      <c r="X4527" s="1">
        <v>9907</v>
      </c>
      <c r="Y4527" s="1">
        <v>11303.6</v>
      </c>
      <c r="Z4527" t="s">
        <v>47</v>
      </c>
      <c r="AA4527" t="s">
        <v>112</v>
      </c>
      <c r="AB4527" s="1">
        <v>0</v>
      </c>
      <c r="AC4527">
        <v>0</v>
      </c>
      <c r="AD4527">
        <v>1</v>
      </c>
      <c r="AE4527">
        <v>0</v>
      </c>
      <c r="AF4527">
        <v>0</v>
      </c>
      <c r="AG4527" t="s">
        <v>91</v>
      </c>
      <c r="AH4527">
        <f>IF(OR(Cleaned_Data_Table[[#This Row],[Appointment Status]]="No Show", Cleaned_Data_Table[[#This Row],[Appointment Status]]="Cancelled"), 1, 0)</f>
        <v>0</v>
      </c>
      <c r="AI4527" t="str">
        <f>IF(Cleaned_Data_Table[[#This Row],[Emergency Case]]=1, "Emergency Care", "Standard Care")</f>
        <v>Standard Care</v>
      </c>
    </row>
    <row r="4528" spans="1:35">
      <c r="A4528" t="s">
        <v>4637</v>
      </c>
      <c r="B4528">
        <v>27</v>
      </c>
      <c r="C4528" t="s">
        <v>37</v>
      </c>
      <c r="D4528" t="s">
        <v>84</v>
      </c>
      <c r="E4528">
        <v>23.8</v>
      </c>
      <c r="F4528" t="s">
        <v>52</v>
      </c>
      <c r="G4528" t="s">
        <v>40</v>
      </c>
      <c r="H4528" t="s">
        <v>138</v>
      </c>
      <c r="I4528" t="s">
        <v>139</v>
      </c>
      <c r="J4528" t="s">
        <v>110</v>
      </c>
      <c r="K4528">
        <v>26</v>
      </c>
      <c r="L4528" s="1">
        <v>827</v>
      </c>
      <c r="M4528" t="s">
        <v>53</v>
      </c>
      <c r="N4528" t="s">
        <v>54</v>
      </c>
      <c r="O4528" t="s">
        <v>106</v>
      </c>
      <c r="P4528">
        <v>8</v>
      </c>
      <c r="Q4528">
        <v>20</v>
      </c>
      <c r="R4528">
        <v>3</v>
      </c>
      <c r="S4528">
        <v>1</v>
      </c>
      <c r="T4528">
        <v>3.5</v>
      </c>
      <c r="U4528">
        <v>0</v>
      </c>
      <c r="V4528">
        <v>10</v>
      </c>
      <c r="W4528" s="1">
        <v>3888</v>
      </c>
      <c r="X4528" s="1">
        <v>3029</v>
      </c>
      <c r="Y4528" s="1">
        <v>5420.8</v>
      </c>
      <c r="Z4528" t="s">
        <v>47</v>
      </c>
      <c r="AA4528" t="s">
        <v>57</v>
      </c>
      <c r="AB4528" s="1">
        <v>0</v>
      </c>
      <c r="AC4528">
        <v>0</v>
      </c>
      <c r="AD4528">
        <v>0</v>
      </c>
      <c r="AE4528">
        <v>0</v>
      </c>
      <c r="AF4528">
        <v>0</v>
      </c>
      <c r="AG4528" t="s">
        <v>87</v>
      </c>
      <c r="AH4528">
        <f>IF(OR(Cleaned_Data_Table[[#This Row],[Appointment Status]]="No Show", Cleaned_Data_Table[[#This Row],[Appointment Status]]="Cancelled"), 1, 0)</f>
        <v>0</v>
      </c>
      <c r="AI4528" t="str">
        <f>IF(Cleaned_Data_Table[[#This Row],[Emergency Case]]=1, "Emergency Care", "Standard Care")</f>
        <v>Standard Care</v>
      </c>
    </row>
    <row r="4529" spans="1:35">
      <c r="A4529" t="s">
        <v>4638</v>
      </c>
      <c r="B4529">
        <v>54</v>
      </c>
      <c r="C4529" t="s">
        <v>51</v>
      </c>
      <c r="D4529" t="s">
        <v>78</v>
      </c>
      <c r="E4529">
        <v>19.600000000000001</v>
      </c>
      <c r="F4529" t="s">
        <v>89</v>
      </c>
      <c r="G4529" t="s">
        <v>85</v>
      </c>
      <c r="H4529" t="s">
        <v>104</v>
      </c>
      <c r="I4529" t="s">
        <v>105</v>
      </c>
      <c r="J4529" t="s">
        <v>110</v>
      </c>
      <c r="K4529">
        <v>7</v>
      </c>
      <c r="L4529" s="1">
        <v>492</v>
      </c>
      <c r="M4529" t="s">
        <v>44</v>
      </c>
      <c r="N4529" t="s">
        <v>81</v>
      </c>
      <c r="O4529" t="s">
        <v>82</v>
      </c>
      <c r="P4529">
        <v>0</v>
      </c>
      <c r="Q4529">
        <v>20</v>
      </c>
      <c r="R4529">
        <v>14</v>
      </c>
      <c r="S4529">
        <v>3</v>
      </c>
      <c r="T4529">
        <v>3.8</v>
      </c>
      <c r="U4529">
        <v>1</v>
      </c>
      <c r="V4529">
        <v>10</v>
      </c>
      <c r="W4529" s="1">
        <v>3324</v>
      </c>
      <c r="X4529" s="1">
        <v>1095</v>
      </c>
      <c r="Y4529" s="1">
        <v>4911</v>
      </c>
      <c r="Z4529" t="s">
        <v>47</v>
      </c>
      <c r="AA4529" t="s">
        <v>48</v>
      </c>
      <c r="AB4529" s="1">
        <v>0</v>
      </c>
      <c r="AC4529">
        <v>0</v>
      </c>
      <c r="AD4529">
        <v>0</v>
      </c>
      <c r="AE4529">
        <v>0</v>
      </c>
      <c r="AF4529">
        <v>0</v>
      </c>
      <c r="AG4529" t="s">
        <v>87</v>
      </c>
      <c r="AH4529">
        <f>IF(OR(Cleaned_Data_Table[[#This Row],[Appointment Status]]="No Show", Cleaned_Data_Table[[#This Row],[Appointment Status]]="Cancelled"), 1, 0)</f>
        <v>0</v>
      </c>
      <c r="AI4529" t="str">
        <f>IF(Cleaned_Data_Table[[#This Row],[Emergency Case]]=1, "Emergency Care", "Standard Care")</f>
        <v>Emergency Care</v>
      </c>
    </row>
    <row r="4530" spans="1:35">
      <c r="A4530" t="s">
        <v>4639</v>
      </c>
      <c r="B4530">
        <v>15</v>
      </c>
      <c r="C4530" t="s">
        <v>51</v>
      </c>
      <c r="D4530" t="s">
        <v>100</v>
      </c>
      <c r="E4530">
        <v>23.4</v>
      </c>
      <c r="F4530" t="s">
        <v>89</v>
      </c>
      <c r="G4530" t="s">
        <v>40</v>
      </c>
      <c r="H4530" t="s">
        <v>108</v>
      </c>
      <c r="I4530" t="s">
        <v>109</v>
      </c>
      <c r="J4530" t="s">
        <v>110</v>
      </c>
      <c r="K4530">
        <v>13</v>
      </c>
      <c r="L4530" s="1">
        <v>580</v>
      </c>
      <c r="M4530" t="s">
        <v>44</v>
      </c>
      <c r="N4530" t="s">
        <v>81</v>
      </c>
      <c r="O4530" t="s">
        <v>86</v>
      </c>
      <c r="P4530">
        <v>8</v>
      </c>
      <c r="Q4530">
        <v>15</v>
      </c>
      <c r="R4530">
        <v>9</v>
      </c>
      <c r="S4530">
        <v>1</v>
      </c>
      <c r="T4530">
        <v>3.5</v>
      </c>
      <c r="U4530">
        <v>0</v>
      </c>
      <c r="V4530">
        <v>10</v>
      </c>
      <c r="W4530" s="1">
        <v>1381</v>
      </c>
      <c r="X4530" s="1">
        <v>1054</v>
      </c>
      <c r="Y4530" s="1">
        <v>3015</v>
      </c>
      <c r="Z4530" t="s">
        <v>47</v>
      </c>
      <c r="AA4530" t="s">
        <v>112</v>
      </c>
      <c r="AB4530" s="1">
        <v>0</v>
      </c>
      <c r="AC4530">
        <v>0</v>
      </c>
      <c r="AD4530">
        <v>0</v>
      </c>
      <c r="AE4530">
        <v>0</v>
      </c>
      <c r="AF4530">
        <v>0</v>
      </c>
      <c r="AG4530" t="s">
        <v>87</v>
      </c>
      <c r="AH4530">
        <f>IF(OR(Cleaned_Data_Table[[#This Row],[Appointment Status]]="No Show", Cleaned_Data_Table[[#This Row],[Appointment Status]]="Cancelled"), 1, 0)</f>
        <v>0</v>
      </c>
      <c r="AI4530" t="str">
        <f>IF(Cleaned_Data_Table[[#This Row],[Emergency Case]]=1, "Emergency Care", "Standard Care")</f>
        <v>Standard Care</v>
      </c>
    </row>
    <row r="4531" spans="1:35">
      <c r="A4531" t="s">
        <v>4640</v>
      </c>
      <c r="B4531">
        <v>45</v>
      </c>
      <c r="C4531" t="s">
        <v>51</v>
      </c>
      <c r="D4531" t="s">
        <v>93</v>
      </c>
      <c r="E4531">
        <v>22.4</v>
      </c>
      <c r="F4531" t="s">
        <v>52</v>
      </c>
      <c r="G4531" t="s">
        <v>85</v>
      </c>
      <c r="H4531" t="s">
        <v>67</v>
      </c>
      <c r="I4531" t="s">
        <v>68</v>
      </c>
      <c r="J4531" t="s">
        <v>43</v>
      </c>
      <c r="K4531">
        <v>16</v>
      </c>
      <c r="L4531" s="1">
        <v>647</v>
      </c>
      <c r="M4531" t="s">
        <v>44</v>
      </c>
      <c r="N4531" t="s">
        <v>69</v>
      </c>
      <c r="O4531" t="s">
        <v>55</v>
      </c>
      <c r="P4531">
        <v>0</v>
      </c>
      <c r="Q4531">
        <v>46</v>
      </c>
      <c r="R4531">
        <v>10</v>
      </c>
      <c r="S4531">
        <v>1</v>
      </c>
      <c r="T4531">
        <v>4.5</v>
      </c>
      <c r="U4531">
        <v>1</v>
      </c>
      <c r="V4531">
        <v>9.1999999999999993</v>
      </c>
      <c r="W4531" s="1">
        <v>272</v>
      </c>
      <c r="X4531" s="1">
        <v>926</v>
      </c>
      <c r="Y4531" s="1">
        <v>1845</v>
      </c>
      <c r="Z4531" t="s">
        <v>56</v>
      </c>
      <c r="AA4531" t="s">
        <v>48</v>
      </c>
      <c r="AB4531" s="1">
        <v>1845</v>
      </c>
      <c r="AC4531">
        <v>1</v>
      </c>
      <c r="AD4531">
        <v>0</v>
      </c>
      <c r="AE4531">
        <v>0</v>
      </c>
      <c r="AF4531">
        <v>0</v>
      </c>
      <c r="AG4531" t="s">
        <v>87</v>
      </c>
      <c r="AH4531">
        <f>IF(OR(Cleaned_Data_Table[[#This Row],[Appointment Status]]="No Show", Cleaned_Data_Table[[#This Row],[Appointment Status]]="Cancelled"), 1, 0)</f>
        <v>1</v>
      </c>
      <c r="AI4531" t="str">
        <f>IF(Cleaned_Data_Table[[#This Row],[Emergency Case]]=1, "Emergency Care", "Standard Care")</f>
        <v>Emergency Care</v>
      </c>
    </row>
    <row r="4532" spans="1:35">
      <c r="A4532" t="s">
        <v>4641</v>
      </c>
      <c r="B4532">
        <v>55</v>
      </c>
      <c r="C4532" t="s">
        <v>37</v>
      </c>
      <c r="D4532" t="s">
        <v>93</v>
      </c>
      <c r="E4532">
        <v>21</v>
      </c>
      <c r="F4532" t="s">
        <v>52</v>
      </c>
      <c r="G4532" t="s">
        <v>40</v>
      </c>
      <c r="H4532" t="s">
        <v>108</v>
      </c>
      <c r="I4532" t="s">
        <v>109</v>
      </c>
      <c r="J4532" t="s">
        <v>90</v>
      </c>
      <c r="K4532">
        <v>1</v>
      </c>
      <c r="L4532" s="1">
        <v>249</v>
      </c>
      <c r="M4532" t="s">
        <v>44</v>
      </c>
      <c r="N4532" t="s">
        <v>81</v>
      </c>
      <c r="O4532" t="s">
        <v>86</v>
      </c>
      <c r="P4532">
        <v>2</v>
      </c>
      <c r="Q4532">
        <v>6</v>
      </c>
      <c r="R4532">
        <v>14</v>
      </c>
      <c r="S4532">
        <v>2</v>
      </c>
      <c r="T4532">
        <v>4.4000000000000004</v>
      </c>
      <c r="U4532">
        <v>0</v>
      </c>
      <c r="V4532">
        <v>10</v>
      </c>
      <c r="W4532" s="1">
        <v>15770</v>
      </c>
      <c r="X4532" s="1">
        <v>14479</v>
      </c>
      <c r="Y4532" s="1">
        <v>30498</v>
      </c>
      <c r="Z4532" t="s">
        <v>47</v>
      </c>
      <c r="AA4532" t="s">
        <v>76</v>
      </c>
      <c r="AB4532" s="1">
        <v>0</v>
      </c>
      <c r="AC4532">
        <v>0</v>
      </c>
      <c r="AD4532">
        <v>0</v>
      </c>
      <c r="AE4532">
        <v>0</v>
      </c>
      <c r="AF4532">
        <v>0</v>
      </c>
      <c r="AG4532" t="s">
        <v>131</v>
      </c>
      <c r="AH4532">
        <f>IF(OR(Cleaned_Data_Table[[#This Row],[Appointment Status]]="No Show", Cleaned_Data_Table[[#This Row],[Appointment Status]]="Cancelled"), 1, 0)</f>
        <v>0</v>
      </c>
      <c r="AI4532" t="str">
        <f>IF(Cleaned_Data_Table[[#This Row],[Emergency Case]]=1, "Emergency Care", "Standard Care")</f>
        <v>Standard Care</v>
      </c>
    </row>
    <row r="4533" spans="1:35">
      <c r="A4533" t="s">
        <v>4642</v>
      </c>
      <c r="B4533">
        <v>48</v>
      </c>
      <c r="C4533" t="s">
        <v>37</v>
      </c>
      <c r="D4533" t="s">
        <v>118</v>
      </c>
      <c r="E4533">
        <v>26.1</v>
      </c>
      <c r="F4533" t="s">
        <v>52</v>
      </c>
      <c r="G4533" t="s">
        <v>66</v>
      </c>
      <c r="H4533" t="s">
        <v>79</v>
      </c>
      <c r="I4533" t="s">
        <v>80</v>
      </c>
      <c r="J4533" t="s">
        <v>110</v>
      </c>
      <c r="K4533">
        <v>3</v>
      </c>
      <c r="L4533" s="1">
        <v>317</v>
      </c>
      <c r="M4533" t="s">
        <v>53</v>
      </c>
      <c r="N4533" t="s">
        <v>54</v>
      </c>
      <c r="O4533" t="s">
        <v>101</v>
      </c>
      <c r="P4533">
        <v>14</v>
      </c>
      <c r="Q4533">
        <v>36</v>
      </c>
      <c r="R4533">
        <v>9</v>
      </c>
      <c r="S4533">
        <v>0</v>
      </c>
      <c r="T4533">
        <v>3.9</v>
      </c>
      <c r="U4533">
        <v>0</v>
      </c>
      <c r="V4533">
        <v>9.5</v>
      </c>
      <c r="W4533" s="1">
        <v>4483</v>
      </c>
      <c r="X4533" s="1">
        <v>2949</v>
      </c>
      <c r="Y4533" s="1">
        <v>5424.3</v>
      </c>
      <c r="Z4533" t="s">
        <v>47</v>
      </c>
      <c r="AA4533" t="s">
        <v>48</v>
      </c>
      <c r="AB4533" s="1">
        <v>0</v>
      </c>
      <c r="AC4533">
        <v>1</v>
      </c>
      <c r="AD4533">
        <v>0</v>
      </c>
      <c r="AE4533">
        <v>1</v>
      </c>
      <c r="AF4533">
        <v>0</v>
      </c>
      <c r="AG4533" t="s">
        <v>87</v>
      </c>
      <c r="AH4533">
        <f>IF(OR(Cleaned_Data_Table[[#This Row],[Appointment Status]]="No Show", Cleaned_Data_Table[[#This Row],[Appointment Status]]="Cancelled"), 1, 0)</f>
        <v>0</v>
      </c>
      <c r="AI4533" t="str">
        <f>IF(Cleaned_Data_Table[[#This Row],[Emergency Case]]=1, "Emergency Care", "Standard Care")</f>
        <v>Standard Care</v>
      </c>
    </row>
    <row r="4534" spans="1:35">
      <c r="A4534" t="s">
        <v>4643</v>
      </c>
      <c r="B4534">
        <v>76</v>
      </c>
      <c r="C4534" t="s">
        <v>51</v>
      </c>
      <c r="D4534" t="s">
        <v>59</v>
      </c>
      <c r="E4534">
        <v>27.3</v>
      </c>
      <c r="F4534" t="s">
        <v>39</v>
      </c>
      <c r="G4534" t="s">
        <v>66</v>
      </c>
      <c r="H4534" t="s">
        <v>73</v>
      </c>
      <c r="I4534" t="s">
        <v>74</v>
      </c>
      <c r="J4534" t="s">
        <v>110</v>
      </c>
      <c r="K4534">
        <v>22</v>
      </c>
      <c r="L4534" s="1">
        <v>793</v>
      </c>
      <c r="M4534" t="s">
        <v>53</v>
      </c>
      <c r="N4534" t="s">
        <v>69</v>
      </c>
      <c r="O4534" t="s">
        <v>86</v>
      </c>
      <c r="P4534">
        <v>8</v>
      </c>
      <c r="Q4534">
        <v>13</v>
      </c>
      <c r="R4534">
        <v>0</v>
      </c>
      <c r="S4534">
        <v>0</v>
      </c>
      <c r="T4534">
        <v>3.5</v>
      </c>
      <c r="U4534">
        <v>0</v>
      </c>
      <c r="V4534">
        <v>10</v>
      </c>
      <c r="W4534" s="1">
        <v>1730</v>
      </c>
      <c r="X4534" s="1">
        <v>2439</v>
      </c>
      <c r="Y4534" s="1">
        <v>3473.4</v>
      </c>
      <c r="Z4534" t="s">
        <v>47</v>
      </c>
      <c r="AA4534" t="s">
        <v>71</v>
      </c>
      <c r="AB4534" s="1">
        <v>0</v>
      </c>
      <c r="AC4534">
        <v>0</v>
      </c>
      <c r="AD4534">
        <v>0</v>
      </c>
      <c r="AE4534">
        <v>0</v>
      </c>
      <c r="AF4534">
        <v>0</v>
      </c>
      <c r="AG4534" t="s">
        <v>87</v>
      </c>
      <c r="AH4534">
        <f>IF(OR(Cleaned_Data_Table[[#This Row],[Appointment Status]]="No Show", Cleaned_Data_Table[[#This Row],[Appointment Status]]="Cancelled"), 1, 0)</f>
        <v>0</v>
      </c>
      <c r="AI4534" t="str">
        <f>IF(Cleaned_Data_Table[[#This Row],[Emergency Case]]=1, "Emergency Care", "Standard Care")</f>
        <v>Standard Care</v>
      </c>
    </row>
    <row r="4535" spans="1:35">
      <c r="A4535" t="s">
        <v>4644</v>
      </c>
      <c r="B4535">
        <v>59</v>
      </c>
      <c r="C4535" t="s">
        <v>51</v>
      </c>
      <c r="D4535" t="s">
        <v>116</v>
      </c>
      <c r="E4535">
        <v>25.9</v>
      </c>
      <c r="F4535" t="s">
        <v>103</v>
      </c>
      <c r="G4535" t="s">
        <v>40</v>
      </c>
      <c r="H4535" t="s">
        <v>67</v>
      </c>
      <c r="I4535" t="s">
        <v>68</v>
      </c>
      <c r="J4535" t="s">
        <v>43</v>
      </c>
      <c r="K4535">
        <v>12</v>
      </c>
      <c r="L4535" s="1">
        <v>504</v>
      </c>
      <c r="M4535" t="s">
        <v>44</v>
      </c>
      <c r="N4535" t="s">
        <v>45</v>
      </c>
      <c r="O4535" t="s">
        <v>119</v>
      </c>
      <c r="P4535">
        <v>22</v>
      </c>
      <c r="Q4535">
        <v>40</v>
      </c>
      <c r="R4535">
        <v>6</v>
      </c>
      <c r="S4535">
        <v>0</v>
      </c>
      <c r="T4535">
        <v>3.7</v>
      </c>
      <c r="U4535">
        <v>0</v>
      </c>
      <c r="V4535">
        <v>9.1999999999999993</v>
      </c>
      <c r="W4535" s="1">
        <v>524</v>
      </c>
      <c r="X4535" s="1">
        <v>268</v>
      </c>
      <c r="Y4535" s="1">
        <v>1296</v>
      </c>
      <c r="Z4535" t="s">
        <v>47</v>
      </c>
      <c r="AA4535" t="s">
        <v>76</v>
      </c>
      <c r="AB4535" s="1">
        <v>0</v>
      </c>
      <c r="AC4535">
        <v>1</v>
      </c>
      <c r="AD4535">
        <v>1</v>
      </c>
      <c r="AE4535">
        <v>0</v>
      </c>
      <c r="AF4535">
        <v>0</v>
      </c>
      <c r="AG4535" t="s">
        <v>49</v>
      </c>
      <c r="AH4535">
        <f>IF(OR(Cleaned_Data_Table[[#This Row],[Appointment Status]]="No Show", Cleaned_Data_Table[[#This Row],[Appointment Status]]="Cancelled"), 1, 0)</f>
        <v>0</v>
      </c>
      <c r="AI4535" t="str">
        <f>IF(Cleaned_Data_Table[[#This Row],[Emergency Case]]=1, "Emergency Care", "Standard Care")</f>
        <v>Standard Care</v>
      </c>
    </row>
    <row r="4536" spans="1:35">
      <c r="A4536" t="s">
        <v>4645</v>
      </c>
      <c r="B4536">
        <v>65</v>
      </c>
      <c r="C4536" t="s">
        <v>37</v>
      </c>
      <c r="D4536" t="s">
        <v>118</v>
      </c>
      <c r="E4536">
        <v>28.9</v>
      </c>
      <c r="F4536" t="s">
        <v>39</v>
      </c>
      <c r="G4536" t="s">
        <v>66</v>
      </c>
      <c r="H4536" t="s">
        <v>79</v>
      </c>
      <c r="I4536" t="s">
        <v>80</v>
      </c>
      <c r="J4536" t="s">
        <v>110</v>
      </c>
      <c r="K4536">
        <v>18</v>
      </c>
      <c r="L4536" s="1">
        <v>668</v>
      </c>
      <c r="M4536" t="s">
        <v>53</v>
      </c>
      <c r="N4536" t="s">
        <v>54</v>
      </c>
      <c r="O4536" t="s">
        <v>119</v>
      </c>
      <c r="P4536">
        <v>14</v>
      </c>
      <c r="Q4536">
        <v>20</v>
      </c>
      <c r="R4536">
        <v>4</v>
      </c>
      <c r="S4536">
        <v>1</v>
      </c>
      <c r="T4536">
        <v>3.7</v>
      </c>
      <c r="U4536">
        <v>0</v>
      </c>
      <c r="V4536">
        <v>10</v>
      </c>
      <c r="W4536" s="1">
        <v>4676</v>
      </c>
      <c r="X4536" s="1">
        <v>3353</v>
      </c>
      <c r="Y4536" s="1">
        <v>6087.9</v>
      </c>
      <c r="Z4536" t="s">
        <v>47</v>
      </c>
      <c r="AA4536" t="s">
        <v>76</v>
      </c>
      <c r="AB4536" s="1">
        <v>0</v>
      </c>
      <c r="AC4536">
        <v>0</v>
      </c>
      <c r="AD4536">
        <v>0</v>
      </c>
      <c r="AE4536">
        <v>0</v>
      </c>
      <c r="AF4536">
        <v>0</v>
      </c>
      <c r="AG4536" t="s">
        <v>87</v>
      </c>
      <c r="AH4536">
        <f>IF(OR(Cleaned_Data_Table[[#This Row],[Appointment Status]]="No Show", Cleaned_Data_Table[[#This Row],[Appointment Status]]="Cancelled"), 1, 0)</f>
        <v>0</v>
      </c>
      <c r="AI4536" t="str">
        <f>IF(Cleaned_Data_Table[[#This Row],[Emergency Case]]=1, "Emergency Care", "Standard Care")</f>
        <v>Standard Care</v>
      </c>
    </row>
    <row r="4537" spans="1:35">
      <c r="A4537" t="s">
        <v>4646</v>
      </c>
      <c r="B4537">
        <v>60</v>
      </c>
      <c r="C4537" t="s">
        <v>37</v>
      </c>
      <c r="D4537" t="s">
        <v>116</v>
      </c>
      <c r="E4537">
        <v>20.9</v>
      </c>
      <c r="F4537" t="s">
        <v>52</v>
      </c>
      <c r="G4537" t="s">
        <v>66</v>
      </c>
      <c r="H4537" t="s">
        <v>108</v>
      </c>
      <c r="I4537" t="s">
        <v>109</v>
      </c>
      <c r="J4537" t="s">
        <v>43</v>
      </c>
      <c r="K4537">
        <v>5</v>
      </c>
      <c r="L4537" s="1">
        <v>448</v>
      </c>
      <c r="M4537" t="s">
        <v>44</v>
      </c>
      <c r="N4537" t="s">
        <v>54</v>
      </c>
      <c r="O4537" t="s">
        <v>86</v>
      </c>
      <c r="P4537">
        <v>1</v>
      </c>
      <c r="Q4537">
        <v>50</v>
      </c>
      <c r="R4537">
        <v>0</v>
      </c>
      <c r="S4537">
        <v>0</v>
      </c>
      <c r="T4537">
        <v>3.8</v>
      </c>
      <c r="U4537">
        <v>0</v>
      </c>
      <c r="V4537">
        <v>8.6</v>
      </c>
      <c r="W4537" s="1">
        <v>866</v>
      </c>
      <c r="X4537" s="1">
        <v>783</v>
      </c>
      <c r="Y4537" s="1">
        <v>2097</v>
      </c>
      <c r="Z4537" t="s">
        <v>47</v>
      </c>
      <c r="AA4537" t="s">
        <v>76</v>
      </c>
      <c r="AB4537" s="1">
        <v>0</v>
      </c>
      <c r="AC4537">
        <v>1</v>
      </c>
      <c r="AD4537">
        <v>0</v>
      </c>
      <c r="AE4537">
        <v>0</v>
      </c>
      <c r="AF4537">
        <v>0</v>
      </c>
      <c r="AG4537" t="s">
        <v>87</v>
      </c>
      <c r="AH4537">
        <f>IF(OR(Cleaned_Data_Table[[#This Row],[Appointment Status]]="No Show", Cleaned_Data_Table[[#This Row],[Appointment Status]]="Cancelled"), 1, 0)</f>
        <v>0</v>
      </c>
      <c r="AI4537" t="str">
        <f>IF(Cleaned_Data_Table[[#This Row],[Emergency Case]]=1, "Emergency Care", "Standard Care")</f>
        <v>Standard Care</v>
      </c>
    </row>
    <row r="4538" spans="1:35">
      <c r="A4538" t="s">
        <v>4647</v>
      </c>
      <c r="B4538">
        <v>25</v>
      </c>
      <c r="C4538" t="s">
        <v>51</v>
      </c>
      <c r="D4538" t="s">
        <v>84</v>
      </c>
      <c r="E4538">
        <v>23.4</v>
      </c>
      <c r="F4538" t="s">
        <v>52</v>
      </c>
      <c r="G4538" t="s">
        <v>40</v>
      </c>
      <c r="H4538" t="s">
        <v>41</v>
      </c>
      <c r="I4538" t="s">
        <v>42</v>
      </c>
      <c r="J4538" t="s">
        <v>110</v>
      </c>
      <c r="K4538">
        <v>28</v>
      </c>
      <c r="L4538" s="1">
        <v>927</v>
      </c>
      <c r="M4538" t="s">
        <v>53</v>
      </c>
      <c r="N4538" t="s">
        <v>124</v>
      </c>
      <c r="O4538" t="s">
        <v>75</v>
      </c>
      <c r="P4538">
        <v>13</v>
      </c>
      <c r="Q4538">
        <v>26</v>
      </c>
      <c r="R4538">
        <v>6</v>
      </c>
      <c r="S4538">
        <v>1</v>
      </c>
      <c r="T4538">
        <v>4.5999999999999996</v>
      </c>
      <c r="U4538">
        <v>0</v>
      </c>
      <c r="V4538">
        <v>10</v>
      </c>
      <c r="W4538" s="1">
        <v>1655</v>
      </c>
      <c r="X4538" s="1">
        <v>1773</v>
      </c>
      <c r="Y4538" s="1">
        <v>3048.5</v>
      </c>
      <c r="Z4538" t="s">
        <v>47</v>
      </c>
      <c r="AA4538" t="s">
        <v>57</v>
      </c>
      <c r="AB4538" s="1">
        <v>0</v>
      </c>
      <c r="AC4538">
        <v>0</v>
      </c>
      <c r="AD4538">
        <v>0</v>
      </c>
      <c r="AE4538">
        <v>0</v>
      </c>
      <c r="AF4538">
        <v>0</v>
      </c>
      <c r="AG4538" t="s">
        <v>87</v>
      </c>
      <c r="AH4538">
        <f>IF(OR(Cleaned_Data_Table[[#This Row],[Appointment Status]]="No Show", Cleaned_Data_Table[[#This Row],[Appointment Status]]="Cancelled"), 1, 0)</f>
        <v>0</v>
      </c>
      <c r="AI4538" t="str">
        <f>IF(Cleaned_Data_Table[[#This Row],[Emergency Case]]=1, "Emergency Care", "Standard Care")</f>
        <v>Standard Care</v>
      </c>
    </row>
    <row r="4539" spans="1:35">
      <c r="A4539" t="s">
        <v>4648</v>
      </c>
      <c r="B4539">
        <v>87</v>
      </c>
      <c r="C4539" t="s">
        <v>51</v>
      </c>
      <c r="D4539" t="s">
        <v>65</v>
      </c>
      <c r="E4539">
        <v>26.4</v>
      </c>
      <c r="F4539" t="s">
        <v>52</v>
      </c>
      <c r="G4539" t="s">
        <v>66</v>
      </c>
      <c r="H4539" t="s">
        <v>67</v>
      </c>
      <c r="I4539" t="s">
        <v>68</v>
      </c>
      <c r="J4539" t="s">
        <v>110</v>
      </c>
      <c r="K4539">
        <v>5</v>
      </c>
      <c r="L4539" s="1">
        <v>498</v>
      </c>
      <c r="M4539" t="s">
        <v>53</v>
      </c>
      <c r="N4539" t="s">
        <v>69</v>
      </c>
      <c r="O4539" t="s">
        <v>86</v>
      </c>
      <c r="P4539">
        <v>22</v>
      </c>
      <c r="Q4539">
        <v>30</v>
      </c>
      <c r="R4539">
        <v>9</v>
      </c>
      <c r="S4539">
        <v>4</v>
      </c>
      <c r="T4539">
        <v>3.1</v>
      </c>
      <c r="U4539">
        <v>0</v>
      </c>
      <c r="V4539">
        <v>9.6</v>
      </c>
      <c r="W4539" s="1">
        <v>1465</v>
      </c>
      <c r="X4539" s="1">
        <v>2332</v>
      </c>
      <c r="Y4539" s="1">
        <v>3006.5</v>
      </c>
      <c r="Z4539" t="s">
        <v>47</v>
      </c>
      <c r="AA4539" t="s">
        <v>71</v>
      </c>
      <c r="AB4539" s="1">
        <v>0</v>
      </c>
      <c r="AC4539">
        <v>0</v>
      </c>
      <c r="AD4539">
        <v>1</v>
      </c>
      <c r="AE4539">
        <v>0</v>
      </c>
      <c r="AF4539">
        <v>0</v>
      </c>
      <c r="AG4539" t="s">
        <v>87</v>
      </c>
      <c r="AH4539">
        <f>IF(OR(Cleaned_Data_Table[[#This Row],[Appointment Status]]="No Show", Cleaned_Data_Table[[#This Row],[Appointment Status]]="Cancelled"), 1, 0)</f>
        <v>0</v>
      </c>
      <c r="AI4539" t="str">
        <f>IF(Cleaned_Data_Table[[#This Row],[Emergency Case]]=1, "Emergency Care", "Standard Care")</f>
        <v>Standard Care</v>
      </c>
    </row>
    <row r="4540" spans="1:35">
      <c r="A4540" t="s">
        <v>4649</v>
      </c>
      <c r="B4540">
        <v>64</v>
      </c>
      <c r="C4540" t="s">
        <v>51</v>
      </c>
      <c r="D4540" t="s">
        <v>118</v>
      </c>
      <c r="E4540">
        <v>24.7</v>
      </c>
      <c r="F4540" t="s">
        <v>97</v>
      </c>
      <c r="G4540" t="s">
        <v>40</v>
      </c>
      <c r="H4540" t="s">
        <v>104</v>
      </c>
      <c r="I4540" t="s">
        <v>105</v>
      </c>
      <c r="J4540" t="s">
        <v>110</v>
      </c>
      <c r="K4540">
        <v>22</v>
      </c>
      <c r="L4540" s="1">
        <v>650</v>
      </c>
      <c r="M4540" t="s">
        <v>53</v>
      </c>
      <c r="N4540" t="s">
        <v>54</v>
      </c>
      <c r="O4540" t="s">
        <v>82</v>
      </c>
      <c r="P4540">
        <v>16</v>
      </c>
      <c r="Q4540">
        <v>35</v>
      </c>
      <c r="R4540">
        <v>6</v>
      </c>
      <c r="S4540">
        <v>2</v>
      </c>
      <c r="T4540">
        <v>4.4000000000000004</v>
      </c>
      <c r="U4540">
        <v>0</v>
      </c>
      <c r="V4540">
        <v>9.9</v>
      </c>
      <c r="W4540" s="1">
        <v>2544</v>
      </c>
      <c r="X4540" s="1">
        <v>2537</v>
      </c>
      <c r="Y4540" s="1">
        <v>4011.7</v>
      </c>
      <c r="Z4540" t="s">
        <v>125</v>
      </c>
      <c r="AA4540" t="s">
        <v>76</v>
      </c>
      <c r="AB4540" s="1">
        <v>0</v>
      </c>
      <c r="AC4540">
        <v>1</v>
      </c>
      <c r="AD4540">
        <v>1</v>
      </c>
      <c r="AE4540">
        <v>0</v>
      </c>
      <c r="AF4540">
        <v>0</v>
      </c>
      <c r="AG4540" t="s">
        <v>87</v>
      </c>
      <c r="AH4540">
        <f>IF(OR(Cleaned_Data_Table[[#This Row],[Appointment Status]]="No Show", Cleaned_Data_Table[[#This Row],[Appointment Status]]="Cancelled"), 1, 0)</f>
        <v>1</v>
      </c>
      <c r="AI4540" t="str">
        <f>IF(Cleaned_Data_Table[[#This Row],[Emergency Case]]=1, "Emergency Care", "Standard Care")</f>
        <v>Standard Care</v>
      </c>
    </row>
    <row r="4541" spans="1:35">
      <c r="A4541" t="s">
        <v>4650</v>
      </c>
      <c r="B4541">
        <v>14</v>
      </c>
      <c r="C4541" t="s">
        <v>37</v>
      </c>
      <c r="D4541" t="s">
        <v>100</v>
      </c>
      <c r="E4541">
        <v>29.3</v>
      </c>
      <c r="F4541" t="s">
        <v>103</v>
      </c>
      <c r="G4541" t="s">
        <v>85</v>
      </c>
      <c r="H4541" t="s">
        <v>104</v>
      </c>
      <c r="I4541" t="s">
        <v>105</v>
      </c>
      <c r="J4541" t="s">
        <v>110</v>
      </c>
      <c r="K4541">
        <v>4</v>
      </c>
      <c r="L4541" s="1">
        <v>314</v>
      </c>
      <c r="M4541" t="s">
        <v>44</v>
      </c>
      <c r="N4541" t="s">
        <v>54</v>
      </c>
      <c r="O4541" t="s">
        <v>55</v>
      </c>
      <c r="P4541">
        <v>0</v>
      </c>
      <c r="Q4541">
        <v>10</v>
      </c>
      <c r="R4541">
        <v>12</v>
      </c>
      <c r="S4541">
        <v>3</v>
      </c>
      <c r="T4541">
        <v>3.9</v>
      </c>
      <c r="U4541">
        <v>1</v>
      </c>
      <c r="V4541">
        <v>10</v>
      </c>
      <c r="W4541" s="1">
        <v>1904</v>
      </c>
      <c r="X4541" s="1">
        <v>1151</v>
      </c>
      <c r="Y4541" s="1">
        <v>3369</v>
      </c>
      <c r="Z4541" t="s">
        <v>47</v>
      </c>
      <c r="AA4541" t="s">
        <v>112</v>
      </c>
      <c r="AB4541" s="1">
        <v>0</v>
      </c>
      <c r="AC4541">
        <v>0</v>
      </c>
      <c r="AD4541">
        <v>0</v>
      </c>
      <c r="AE4541">
        <v>0</v>
      </c>
      <c r="AF4541">
        <v>0</v>
      </c>
      <c r="AG4541" t="s">
        <v>87</v>
      </c>
      <c r="AH4541">
        <f>IF(OR(Cleaned_Data_Table[[#This Row],[Appointment Status]]="No Show", Cleaned_Data_Table[[#This Row],[Appointment Status]]="Cancelled"), 1, 0)</f>
        <v>0</v>
      </c>
      <c r="AI4541" t="str">
        <f>IF(Cleaned_Data_Table[[#This Row],[Emergency Case]]=1, "Emergency Care", "Standard Care")</f>
        <v>Emergency Care</v>
      </c>
    </row>
    <row r="4542" spans="1:35">
      <c r="A4542" t="s">
        <v>4651</v>
      </c>
      <c r="B4542">
        <v>59</v>
      </c>
      <c r="C4542" t="s">
        <v>51</v>
      </c>
      <c r="D4542" t="s">
        <v>65</v>
      </c>
      <c r="E4542">
        <v>18.7</v>
      </c>
      <c r="F4542" t="s">
        <v>39</v>
      </c>
      <c r="G4542" t="s">
        <v>85</v>
      </c>
      <c r="H4542" t="s">
        <v>73</v>
      </c>
      <c r="I4542" t="s">
        <v>74</v>
      </c>
      <c r="J4542" t="s">
        <v>90</v>
      </c>
      <c r="K4542">
        <v>1</v>
      </c>
      <c r="L4542" s="1">
        <v>242</v>
      </c>
      <c r="M4542" t="s">
        <v>44</v>
      </c>
      <c r="N4542" t="s">
        <v>54</v>
      </c>
      <c r="O4542" t="s">
        <v>75</v>
      </c>
      <c r="P4542">
        <v>0</v>
      </c>
      <c r="Q4542">
        <v>12</v>
      </c>
      <c r="R4542">
        <v>8</v>
      </c>
      <c r="S4542">
        <v>5</v>
      </c>
      <c r="T4542">
        <v>4.8</v>
      </c>
      <c r="U4542">
        <v>1</v>
      </c>
      <c r="V4542">
        <v>10</v>
      </c>
      <c r="W4542" s="1">
        <v>11079</v>
      </c>
      <c r="X4542" s="1">
        <v>10006</v>
      </c>
      <c r="Y4542" s="1">
        <v>21327</v>
      </c>
      <c r="Z4542" t="s">
        <v>47</v>
      </c>
      <c r="AA4542" t="s">
        <v>76</v>
      </c>
      <c r="AB4542" s="1">
        <v>0</v>
      </c>
      <c r="AC4542">
        <v>0</v>
      </c>
      <c r="AD4542">
        <v>0</v>
      </c>
      <c r="AE4542">
        <v>0</v>
      </c>
      <c r="AF4542">
        <v>0</v>
      </c>
      <c r="AG4542" t="s">
        <v>131</v>
      </c>
      <c r="AH4542">
        <f>IF(OR(Cleaned_Data_Table[[#This Row],[Appointment Status]]="No Show", Cleaned_Data_Table[[#This Row],[Appointment Status]]="Cancelled"), 1, 0)</f>
        <v>0</v>
      </c>
      <c r="AI4542" t="str">
        <f>IF(Cleaned_Data_Table[[#This Row],[Emergency Case]]=1, "Emergency Care", "Standard Care")</f>
        <v>Emergency Care</v>
      </c>
    </row>
    <row r="4543" spans="1:35">
      <c r="A4543" t="s">
        <v>4652</v>
      </c>
      <c r="B4543">
        <v>11</v>
      </c>
      <c r="C4543" t="s">
        <v>51</v>
      </c>
      <c r="D4543" t="s">
        <v>84</v>
      </c>
      <c r="E4543">
        <v>18.899999999999999</v>
      </c>
      <c r="F4543" t="s">
        <v>39</v>
      </c>
      <c r="G4543" t="s">
        <v>40</v>
      </c>
      <c r="H4543" t="s">
        <v>104</v>
      </c>
      <c r="I4543" t="s">
        <v>105</v>
      </c>
      <c r="J4543" t="s">
        <v>90</v>
      </c>
      <c r="K4543">
        <v>29</v>
      </c>
      <c r="L4543" s="1">
        <v>974</v>
      </c>
      <c r="M4543" t="s">
        <v>44</v>
      </c>
      <c r="N4543" t="s">
        <v>81</v>
      </c>
      <c r="O4543" t="s">
        <v>82</v>
      </c>
      <c r="P4543">
        <v>25</v>
      </c>
      <c r="Q4543">
        <v>1</v>
      </c>
      <c r="R4543">
        <v>0</v>
      </c>
      <c r="S4543">
        <v>0</v>
      </c>
      <c r="T4543">
        <v>3.3</v>
      </c>
      <c r="U4543">
        <v>0</v>
      </c>
      <c r="V4543">
        <v>10</v>
      </c>
      <c r="W4543" s="1">
        <v>18834</v>
      </c>
      <c r="X4543" s="1">
        <v>11800</v>
      </c>
      <c r="Y4543" s="1">
        <v>31608</v>
      </c>
      <c r="Z4543" t="s">
        <v>47</v>
      </c>
      <c r="AA4543" t="s">
        <v>112</v>
      </c>
      <c r="AB4543" s="1">
        <v>0</v>
      </c>
      <c r="AC4543">
        <v>0</v>
      </c>
      <c r="AD4543">
        <v>1</v>
      </c>
      <c r="AE4543">
        <v>0</v>
      </c>
      <c r="AF4543">
        <v>0</v>
      </c>
      <c r="AG4543" t="s">
        <v>91</v>
      </c>
      <c r="AH4543">
        <f>IF(OR(Cleaned_Data_Table[[#This Row],[Appointment Status]]="No Show", Cleaned_Data_Table[[#This Row],[Appointment Status]]="Cancelled"), 1, 0)</f>
        <v>0</v>
      </c>
      <c r="AI4543" t="str">
        <f>IF(Cleaned_Data_Table[[#This Row],[Emergency Case]]=1, "Emergency Care", "Standard Care")</f>
        <v>Standard Care</v>
      </c>
    </row>
    <row r="4544" spans="1:35">
      <c r="A4544" t="s">
        <v>4653</v>
      </c>
      <c r="B4544">
        <v>22</v>
      </c>
      <c r="C4544" t="s">
        <v>51</v>
      </c>
      <c r="D4544" t="s">
        <v>100</v>
      </c>
      <c r="E4544">
        <v>18</v>
      </c>
      <c r="F4544" t="s">
        <v>89</v>
      </c>
      <c r="G4544" t="s">
        <v>40</v>
      </c>
      <c r="H4544" t="s">
        <v>138</v>
      </c>
      <c r="I4544" t="s">
        <v>139</v>
      </c>
      <c r="J4544" t="s">
        <v>90</v>
      </c>
      <c r="K4544">
        <v>30</v>
      </c>
      <c r="L4544" s="1">
        <v>859</v>
      </c>
      <c r="M4544" t="s">
        <v>53</v>
      </c>
      <c r="N4544" t="s">
        <v>81</v>
      </c>
      <c r="O4544" t="s">
        <v>70</v>
      </c>
      <c r="P4544">
        <v>29</v>
      </c>
      <c r="Q4544">
        <v>9</v>
      </c>
      <c r="R4544">
        <v>0</v>
      </c>
      <c r="S4544">
        <v>0</v>
      </c>
      <c r="T4544">
        <v>3.3</v>
      </c>
      <c r="U4544">
        <v>0</v>
      </c>
      <c r="V4544">
        <v>10</v>
      </c>
      <c r="W4544" s="1">
        <v>17704</v>
      </c>
      <c r="X4544" s="1">
        <v>10995</v>
      </c>
      <c r="Y4544" s="1">
        <v>20690.599999999999</v>
      </c>
      <c r="Z4544" t="s">
        <v>47</v>
      </c>
      <c r="AA4544" t="s">
        <v>57</v>
      </c>
      <c r="AB4544" s="1">
        <v>0</v>
      </c>
      <c r="AC4544">
        <v>0</v>
      </c>
      <c r="AD4544">
        <v>1</v>
      </c>
      <c r="AE4544">
        <v>0</v>
      </c>
      <c r="AF4544">
        <v>0</v>
      </c>
      <c r="AG4544" t="s">
        <v>91</v>
      </c>
      <c r="AH4544">
        <f>IF(OR(Cleaned_Data_Table[[#This Row],[Appointment Status]]="No Show", Cleaned_Data_Table[[#This Row],[Appointment Status]]="Cancelled"), 1, 0)</f>
        <v>0</v>
      </c>
      <c r="AI4544" t="str">
        <f>IF(Cleaned_Data_Table[[#This Row],[Emergency Case]]=1, "Emergency Care", "Standard Care")</f>
        <v>Standard Care</v>
      </c>
    </row>
    <row r="4545" spans="1:35">
      <c r="A4545" t="s">
        <v>4654</v>
      </c>
      <c r="B4545">
        <v>58</v>
      </c>
      <c r="C4545" t="s">
        <v>37</v>
      </c>
      <c r="D4545" t="s">
        <v>114</v>
      </c>
      <c r="E4545">
        <v>31</v>
      </c>
      <c r="F4545" t="s">
        <v>39</v>
      </c>
      <c r="G4545" t="s">
        <v>40</v>
      </c>
      <c r="H4545" t="s">
        <v>104</v>
      </c>
      <c r="I4545" t="s">
        <v>105</v>
      </c>
      <c r="J4545" t="s">
        <v>110</v>
      </c>
      <c r="K4545">
        <v>19</v>
      </c>
      <c r="L4545" s="1">
        <v>650</v>
      </c>
      <c r="M4545" t="s">
        <v>53</v>
      </c>
      <c r="N4545" t="s">
        <v>54</v>
      </c>
      <c r="O4545" t="s">
        <v>106</v>
      </c>
      <c r="P4545">
        <v>16</v>
      </c>
      <c r="Q4545">
        <v>13</v>
      </c>
      <c r="R4545">
        <v>10</v>
      </c>
      <c r="S4545">
        <v>1</v>
      </c>
      <c r="T4545">
        <v>4.8</v>
      </c>
      <c r="U4545">
        <v>0</v>
      </c>
      <c r="V4545">
        <v>10</v>
      </c>
      <c r="W4545" s="1">
        <v>4258</v>
      </c>
      <c r="X4545" s="1">
        <v>3498</v>
      </c>
      <c r="Y4545" s="1">
        <v>5884.2</v>
      </c>
      <c r="Z4545" t="s">
        <v>47</v>
      </c>
      <c r="AA4545" t="s">
        <v>76</v>
      </c>
      <c r="AB4545" s="1">
        <v>0</v>
      </c>
      <c r="AC4545">
        <v>0</v>
      </c>
      <c r="AD4545">
        <v>1</v>
      </c>
      <c r="AE4545">
        <v>0</v>
      </c>
      <c r="AF4545">
        <v>0</v>
      </c>
      <c r="AG4545" t="s">
        <v>87</v>
      </c>
      <c r="AH4545">
        <f>IF(OR(Cleaned_Data_Table[[#This Row],[Appointment Status]]="No Show", Cleaned_Data_Table[[#This Row],[Appointment Status]]="Cancelled"), 1, 0)</f>
        <v>0</v>
      </c>
      <c r="AI4545" t="str">
        <f>IF(Cleaned_Data_Table[[#This Row],[Emergency Case]]=1, "Emergency Care", "Standard Care")</f>
        <v>Standard Care</v>
      </c>
    </row>
    <row r="4546" spans="1:35">
      <c r="A4546" t="s">
        <v>4655</v>
      </c>
      <c r="B4546">
        <v>2</v>
      </c>
      <c r="C4546" t="s">
        <v>37</v>
      </c>
      <c r="D4546" t="s">
        <v>65</v>
      </c>
      <c r="E4546">
        <v>19.100000000000001</v>
      </c>
      <c r="F4546" t="s">
        <v>89</v>
      </c>
      <c r="G4546" t="s">
        <v>40</v>
      </c>
      <c r="H4546" t="s">
        <v>94</v>
      </c>
      <c r="I4546" t="s">
        <v>95</v>
      </c>
      <c r="J4546" t="s">
        <v>110</v>
      </c>
      <c r="K4546">
        <v>25</v>
      </c>
      <c r="L4546" s="1">
        <v>838</v>
      </c>
      <c r="M4546" t="s">
        <v>44</v>
      </c>
      <c r="N4546" t="s">
        <v>124</v>
      </c>
      <c r="O4546" t="s">
        <v>63</v>
      </c>
      <c r="P4546">
        <v>24</v>
      </c>
      <c r="Q4546">
        <v>12</v>
      </c>
      <c r="R4546">
        <v>4</v>
      </c>
      <c r="S4546">
        <v>0</v>
      </c>
      <c r="T4546">
        <v>4.0999999999999996</v>
      </c>
      <c r="U4546">
        <v>0</v>
      </c>
      <c r="V4546">
        <v>10</v>
      </c>
      <c r="W4546" s="1">
        <v>1971</v>
      </c>
      <c r="X4546" s="1">
        <v>1173</v>
      </c>
      <c r="Y4546" s="1">
        <v>3982</v>
      </c>
      <c r="Z4546" t="s">
        <v>47</v>
      </c>
      <c r="AA4546" t="s">
        <v>112</v>
      </c>
      <c r="AB4546" s="1">
        <v>0</v>
      </c>
      <c r="AC4546">
        <v>0</v>
      </c>
      <c r="AD4546">
        <v>1</v>
      </c>
      <c r="AE4546">
        <v>0</v>
      </c>
      <c r="AF4546">
        <v>0</v>
      </c>
      <c r="AG4546" t="s">
        <v>87</v>
      </c>
      <c r="AH4546">
        <f>IF(OR(Cleaned_Data_Table[[#This Row],[Appointment Status]]="No Show", Cleaned_Data_Table[[#This Row],[Appointment Status]]="Cancelled"), 1, 0)</f>
        <v>0</v>
      </c>
      <c r="AI4546" t="str">
        <f>IF(Cleaned_Data_Table[[#This Row],[Emergency Case]]=1, "Emergency Care", "Standard Care")</f>
        <v>Standard Care</v>
      </c>
    </row>
    <row r="4547" spans="1:35">
      <c r="A4547" t="s">
        <v>4656</v>
      </c>
      <c r="B4547">
        <v>40</v>
      </c>
      <c r="C4547" t="s">
        <v>37</v>
      </c>
      <c r="D4547" t="s">
        <v>78</v>
      </c>
      <c r="E4547">
        <v>20.3</v>
      </c>
      <c r="F4547" t="s">
        <v>52</v>
      </c>
      <c r="G4547" t="s">
        <v>85</v>
      </c>
      <c r="H4547" t="s">
        <v>79</v>
      </c>
      <c r="I4547" t="s">
        <v>80</v>
      </c>
      <c r="J4547" t="s">
        <v>90</v>
      </c>
      <c r="K4547">
        <v>26</v>
      </c>
      <c r="L4547" s="1">
        <v>892</v>
      </c>
      <c r="M4547" t="s">
        <v>53</v>
      </c>
      <c r="N4547" t="s">
        <v>69</v>
      </c>
      <c r="O4547" t="s">
        <v>46</v>
      </c>
      <c r="P4547">
        <v>0</v>
      </c>
      <c r="Q4547">
        <v>9</v>
      </c>
      <c r="R4547">
        <v>13</v>
      </c>
      <c r="S4547">
        <v>1</v>
      </c>
      <c r="T4547">
        <v>4.5999999999999996</v>
      </c>
      <c r="U4547">
        <v>1</v>
      </c>
      <c r="V4547">
        <v>10</v>
      </c>
      <c r="W4547" s="1">
        <v>14292</v>
      </c>
      <c r="X4547" s="1">
        <v>5112</v>
      </c>
      <c r="Y4547" s="1">
        <v>14207.2</v>
      </c>
      <c r="Z4547" t="s">
        <v>47</v>
      </c>
      <c r="AA4547" t="s">
        <v>48</v>
      </c>
      <c r="AB4547" s="1">
        <v>0</v>
      </c>
      <c r="AC4547">
        <v>0</v>
      </c>
      <c r="AD4547">
        <v>0</v>
      </c>
      <c r="AE4547">
        <v>0</v>
      </c>
      <c r="AF4547">
        <v>0</v>
      </c>
      <c r="AG4547" t="s">
        <v>131</v>
      </c>
      <c r="AH4547">
        <f>IF(OR(Cleaned_Data_Table[[#This Row],[Appointment Status]]="No Show", Cleaned_Data_Table[[#This Row],[Appointment Status]]="Cancelled"), 1, 0)</f>
        <v>0</v>
      </c>
      <c r="AI4547" t="str">
        <f>IF(Cleaned_Data_Table[[#This Row],[Emergency Case]]=1, "Emergency Care", "Standard Care")</f>
        <v>Emergency Care</v>
      </c>
    </row>
    <row r="4548" spans="1:35">
      <c r="A4548" t="s">
        <v>4657</v>
      </c>
      <c r="B4548">
        <v>30</v>
      </c>
      <c r="C4548" t="s">
        <v>37</v>
      </c>
      <c r="D4548" t="s">
        <v>93</v>
      </c>
      <c r="E4548">
        <v>20.9</v>
      </c>
      <c r="F4548" t="s">
        <v>89</v>
      </c>
      <c r="G4548" t="s">
        <v>66</v>
      </c>
      <c r="H4548" t="s">
        <v>73</v>
      </c>
      <c r="I4548" t="s">
        <v>74</v>
      </c>
      <c r="J4548" t="s">
        <v>43</v>
      </c>
      <c r="K4548">
        <v>13</v>
      </c>
      <c r="L4548" s="1">
        <v>474</v>
      </c>
      <c r="M4548" t="s">
        <v>44</v>
      </c>
      <c r="N4548" t="s">
        <v>81</v>
      </c>
      <c r="O4548" t="s">
        <v>82</v>
      </c>
      <c r="P4548">
        <v>17</v>
      </c>
      <c r="Q4548">
        <v>52</v>
      </c>
      <c r="R4548">
        <v>10</v>
      </c>
      <c r="S4548">
        <v>3</v>
      </c>
      <c r="T4548">
        <v>4.8</v>
      </c>
      <c r="U4548">
        <v>0</v>
      </c>
      <c r="V4548">
        <v>8.9</v>
      </c>
      <c r="W4548" s="1">
        <v>872</v>
      </c>
      <c r="X4548" s="1">
        <v>953</v>
      </c>
      <c r="Y4548" s="1">
        <v>2299</v>
      </c>
      <c r="Z4548" t="s">
        <v>56</v>
      </c>
      <c r="AA4548" t="s">
        <v>57</v>
      </c>
      <c r="AB4548" s="1">
        <v>2299</v>
      </c>
      <c r="AC4548">
        <v>1</v>
      </c>
      <c r="AD4548">
        <v>1</v>
      </c>
      <c r="AE4548">
        <v>0</v>
      </c>
      <c r="AF4548">
        <v>0</v>
      </c>
      <c r="AG4548" t="s">
        <v>49</v>
      </c>
      <c r="AH4548">
        <f>IF(OR(Cleaned_Data_Table[[#This Row],[Appointment Status]]="No Show", Cleaned_Data_Table[[#This Row],[Appointment Status]]="Cancelled"), 1, 0)</f>
        <v>1</v>
      </c>
      <c r="AI4548" t="str">
        <f>IF(Cleaned_Data_Table[[#This Row],[Emergency Case]]=1, "Emergency Care", "Standard Care")</f>
        <v>Standard Care</v>
      </c>
    </row>
    <row r="4549" spans="1:35">
      <c r="A4549" t="s">
        <v>4658</v>
      </c>
      <c r="B4549">
        <v>19</v>
      </c>
      <c r="C4549" t="s">
        <v>51</v>
      </c>
      <c r="D4549" t="s">
        <v>84</v>
      </c>
      <c r="E4549">
        <v>23.9</v>
      </c>
      <c r="F4549" t="s">
        <v>52</v>
      </c>
      <c r="G4549" t="s">
        <v>66</v>
      </c>
      <c r="H4549" t="s">
        <v>41</v>
      </c>
      <c r="I4549" t="s">
        <v>42</v>
      </c>
      <c r="J4549" t="s">
        <v>90</v>
      </c>
      <c r="K4549">
        <v>27</v>
      </c>
      <c r="L4549" s="1">
        <v>800</v>
      </c>
      <c r="M4549" t="s">
        <v>53</v>
      </c>
      <c r="N4549" t="s">
        <v>62</v>
      </c>
      <c r="O4549" t="s">
        <v>82</v>
      </c>
      <c r="P4549">
        <v>10</v>
      </c>
      <c r="Q4549">
        <v>8</v>
      </c>
      <c r="R4549">
        <v>9</v>
      </c>
      <c r="S4549">
        <v>2</v>
      </c>
      <c r="T4549">
        <v>4.2</v>
      </c>
      <c r="U4549">
        <v>0</v>
      </c>
      <c r="V4549">
        <v>10</v>
      </c>
      <c r="W4549" s="1">
        <v>10112</v>
      </c>
      <c r="X4549" s="1">
        <v>11133</v>
      </c>
      <c r="Y4549" s="1">
        <v>15431.5</v>
      </c>
      <c r="Z4549" t="s">
        <v>47</v>
      </c>
      <c r="AA4549" t="s">
        <v>57</v>
      </c>
      <c r="AB4549" s="1">
        <v>0</v>
      </c>
      <c r="AC4549">
        <v>0</v>
      </c>
      <c r="AD4549">
        <v>0</v>
      </c>
      <c r="AE4549">
        <v>0</v>
      </c>
      <c r="AF4549">
        <v>0</v>
      </c>
      <c r="AG4549" t="s">
        <v>87</v>
      </c>
      <c r="AH4549">
        <f>IF(OR(Cleaned_Data_Table[[#This Row],[Appointment Status]]="No Show", Cleaned_Data_Table[[#This Row],[Appointment Status]]="Cancelled"), 1, 0)</f>
        <v>0</v>
      </c>
      <c r="AI4549" t="str">
        <f>IF(Cleaned_Data_Table[[#This Row],[Emergency Case]]=1, "Emergency Care", "Standard Care")</f>
        <v>Standard Care</v>
      </c>
    </row>
    <row r="4550" spans="1:35">
      <c r="A4550" t="s">
        <v>4659</v>
      </c>
      <c r="B4550">
        <v>85</v>
      </c>
      <c r="C4550" t="s">
        <v>51</v>
      </c>
      <c r="D4550" t="s">
        <v>100</v>
      </c>
      <c r="E4550">
        <v>24.8</v>
      </c>
      <c r="F4550" t="s">
        <v>97</v>
      </c>
      <c r="G4550" t="s">
        <v>85</v>
      </c>
      <c r="H4550" t="s">
        <v>94</v>
      </c>
      <c r="I4550" t="s">
        <v>95</v>
      </c>
      <c r="J4550" t="s">
        <v>43</v>
      </c>
      <c r="K4550">
        <v>25</v>
      </c>
      <c r="L4550" s="1">
        <v>804</v>
      </c>
      <c r="M4550" t="s">
        <v>44</v>
      </c>
      <c r="N4550" t="s">
        <v>45</v>
      </c>
      <c r="O4550" t="s">
        <v>101</v>
      </c>
      <c r="P4550">
        <v>0</v>
      </c>
      <c r="Q4550">
        <v>43</v>
      </c>
      <c r="R4550">
        <v>10</v>
      </c>
      <c r="S4550">
        <v>2</v>
      </c>
      <c r="T4550">
        <v>4.9000000000000004</v>
      </c>
      <c r="U4550">
        <v>1</v>
      </c>
      <c r="V4550">
        <v>9.6</v>
      </c>
      <c r="W4550" s="1">
        <v>489</v>
      </c>
      <c r="X4550" s="1">
        <v>854</v>
      </c>
      <c r="Y4550" s="1">
        <v>2147</v>
      </c>
      <c r="Z4550" t="s">
        <v>47</v>
      </c>
      <c r="AA4550" t="s">
        <v>71</v>
      </c>
      <c r="AB4550" s="1">
        <v>0</v>
      </c>
      <c r="AC4550">
        <v>1</v>
      </c>
      <c r="AD4550">
        <v>0</v>
      </c>
      <c r="AE4550">
        <v>0</v>
      </c>
      <c r="AF4550">
        <v>0</v>
      </c>
      <c r="AG4550" t="s">
        <v>87</v>
      </c>
      <c r="AH4550">
        <f>IF(OR(Cleaned_Data_Table[[#This Row],[Appointment Status]]="No Show", Cleaned_Data_Table[[#This Row],[Appointment Status]]="Cancelled"), 1, 0)</f>
        <v>0</v>
      </c>
      <c r="AI4550" t="str">
        <f>IF(Cleaned_Data_Table[[#This Row],[Emergency Case]]=1, "Emergency Care", "Standard Care")</f>
        <v>Emergency Care</v>
      </c>
    </row>
    <row r="4551" spans="1:35">
      <c r="A4551" t="s">
        <v>4660</v>
      </c>
      <c r="B4551">
        <v>77</v>
      </c>
      <c r="C4551" t="s">
        <v>51</v>
      </c>
      <c r="D4551" t="s">
        <v>116</v>
      </c>
      <c r="E4551">
        <v>29.7</v>
      </c>
      <c r="F4551" t="s">
        <v>52</v>
      </c>
      <c r="G4551" t="s">
        <v>40</v>
      </c>
      <c r="H4551" t="s">
        <v>73</v>
      </c>
      <c r="I4551" t="s">
        <v>74</v>
      </c>
      <c r="J4551" t="s">
        <v>90</v>
      </c>
      <c r="K4551">
        <v>11</v>
      </c>
      <c r="L4551" s="1">
        <v>572</v>
      </c>
      <c r="M4551" t="s">
        <v>44</v>
      </c>
      <c r="N4551" t="s">
        <v>81</v>
      </c>
      <c r="O4551" t="s">
        <v>82</v>
      </c>
      <c r="P4551">
        <v>11</v>
      </c>
      <c r="Q4551">
        <v>19</v>
      </c>
      <c r="R4551">
        <v>7</v>
      </c>
      <c r="S4551">
        <v>0</v>
      </c>
      <c r="T4551">
        <v>3.2</v>
      </c>
      <c r="U4551">
        <v>0</v>
      </c>
      <c r="V4551">
        <v>10</v>
      </c>
      <c r="W4551" s="1">
        <v>13869</v>
      </c>
      <c r="X4551" s="1">
        <v>5309</v>
      </c>
      <c r="Y4551" s="1">
        <v>19750</v>
      </c>
      <c r="Z4551" t="s">
        <v>47</v>
      </c>
      <c r="AA4551" t="s">
        <v>71</v>
      </c>
      <c r="AB4551" s="1">
        <v>0</v>
      </c>
      <c r="AC4551">
        <v>0</v>
      </c>
      <c r="AD4551">
        <v>0</v>
      </c>
      <c r="AE4551">
        <v>0</v>
      </c>
      <c r="AF4551">
        <v>0</v>
      </c>
      <c r="AG4551" t="s">
        <v>87</v>
      </c>
      <c r="AH4551">
        <f>IF(OR(Cleaned_Data_Table[[#This Row],[Appointment Status]]="No Show", Cleaned_Data_Table[[#This Row],[Appointment Status]]="Cancelled"), 1, 0)</f>
        <v>0</v>
      </c>
      <c r="AI4551" t="str">
        <f>IF(Cleaned_Data_Table[[#This Row],[Emergency Case]]=1, "Emergency Care", "Standard Care")</f>
        <v>Standard Care</v>
      </c>
    </row>
    <row r="4552" spans="1:35">
      <c r="A4552" t="s">
        <v>4661</v>
      </c>
      <c r="B4552">
        <v>38</v>
      </c>
      <c r="C4552" t="s">
        <v>37</v>
      </c>
      <c r="D4552" t="s">
        <v>93</v>
      </c>
      <c r="E4552">
        <v>26.4</v>
      </c>
      <c r="F4552" t="s">
        <v>52</v>
      </c>
      <c r="G4552" t="s">
        <v>40</v>
      </c>
      <c r="H4552" t="s">
        <v>108</v>
      </c>
      <c r="I4552" t="s">
        <v>109</v>
      </c>
      <c r="J4552" t="s">
        <v>43</v>
      </c>
      <c r="K4552">
        <v>27</v>
      </c>
      <c r="L4552" s="1">
        <v>776</v>
      </c>
      <c r="M4552" t="s">
        <v>53</v>
      </c>
      <c r="N4552" t="s">
        <v>45</v>
      </c>
      <c r="O4552" t="s">
        <v>63</v>
      </c>
      <c r="P4552">
        <v>23</v>
      </c>
      <c r="Q4552">
        <v>25</v>
      </c>
      <c r="R4552">
        <v>9</v>
      </c>
      <c r="S4552">
        <v>2</v>
      </c>
      <c r="T4552">
        <v>4.3</v>
      </c>
      <c r="U4552">
        <v>0</v>
      </c>
      <c r="V4552">
        <v>10</v>
      </c>
      <c r="W4552" s="1">
        <v>572</v>
      </c>
      <c r="X4552" s="1">
        <v>605</v>
      </c>
      <c r="Y4552" s="1">
        <v>1367.1</v>
      </c>
      <c r="Z4552" t="s">
        <v>47</v>
      </c>
      <c r="AA4552" t="s">
        <v>48</v>
      </c>
      <c r="AB4552" s="1">
        <v>0</v>
      </c>
      <c r="AC4552">
        <v>0</v>
      </c>
      <c r="AD4552">
        <v>1</v>
      </c>
      <c r="AE4552">
        <v>0</v>
      </c>
      <c r="AF4552">
        <v>0</v>
      </c>
      <c r="AG4552" t="s">
        <v>49</v>
      </c>
      <c r="AH4552">
        <f>IF(OR(Cleaned_Data_Table[[#This Row],[Appointment Status]]="No Show", Cleaned_Data_Table[[#This Row],[Appointment Status]]="Cancelled"), 1, 0)</f>
        <v>0</v>
      </c>
      <c r="AI4552" t="str">
        <f>IF(Cleaned_Data_Table[[#This Row],[Emergency Case]]=1, "Emergency Care", "Standard Care")</f>
        <v>Standard Care</v>
      </c>
    </row>
    <row r="4553" spans="1:35">
      <c r="A4553" t="s">
        <v>4662</v>
      </c>
      <c r="B4553">
        <v>59</v>
      </c>
      <c r="C4553" t="s">
        <v>51</v>
      </c>
      <c r="D4553" t="s">
        <v>100</v>
      </c>
      <c r="E4553">
        <v>25.7</v>
      </c>
      <c r="F4553" t="s">
        <v>103</v>
      </c>
      <c r="G4553" t="s">
        <v>85</v>
      </c>
      <c r="H4553" t="s">
        <v>41</v>
      </c>
      <c r="I4553" t="s">
        <v>42</v>
      </c>
      <c r="J4553" t="s">
        <v>43</v>
      </c>
      <c r="K4553">
        <v>21</v>
      </c>
      <c r="L4553" s="1">
        <v>799</v>
      </c>
      <c r="M4553" t="s">
        <v>44</v>
      </c>
      <c r="N4553" t="s">
        <v>45</v>
      </c>
      <c r="O4553" t="s">
        <v>111</v>
      </c>
      <c r="P4553">
        <v>0</v>
      </c>
      <c r="Q4553">
        <v>58</v>
      </c>
      <c r="R4553">
        <v>3</v>
      </c>
      <c r="S4553">
        <v>1</v>
      </c>
      <c r="T4553">
        <v>3.9</v>
      </c>
      <c r="U4553">
        <v>1</v>
      </c>
      <c r="V4553">
        <v>8.1</v>
      </c>
      <c r="W4553" s="1">
        <v>491</v>
      </c>
      <c r="X4553" s="1">
        <v>384</v>
      </c>
      <c r="Y4553" s="1">
        <v>1674</v>
      </c>
      <c r="Z4553" t="s">
        <v>47</v>
      </c>
      <c r="AA4553" t="s">
        <v>76</v>
      </c>
      <c r="AB4553" s="1">
        <v>0</v>
      </c>
      <c r="AC4553">
        <v>1</v>
      </c>
      <c r="AD4553">
        <v>0</v>
      </c>
      <c r="AE4553">
        <v>0</v>
      </c>
      <c r="AF4553">
        <v>0</v>
      </c>
      <c r="AG4553" t="s">
        <v>87</v>
      </c>
      <c r="AH4553">
        <f>IF(OR(Cleaned_Data_Table[[#This Row],[Appointment Status]]="No Show", Cleaned_Data_Table[[#This Row],[Appointment Status]]="Cancelled"), 1, 0)</f>
        <v>0</v>
      </c>
      <c r="AI4553" t="str">
        <f>IF(Cleaned_Data_Table[[#This Row],[Emergency Case]]=1, "Emergency Care", "Standard Care")</f>
        <v>Emergency Care</v>
      </c>
    </row>
    <row r="4554" spans="1:35">
      <c r="A4554" t="s">
        <v>4663</v>
      </c>
      <c r="B4554">
        <v>24</v>
      </c>
      <c r="C4554" t="s">
        <v>37</v>
      </c>
      <c r="D4554" t="s">
        <v>59</v>
      </c>
      <c r="E4554">
        <v>19</v>
      </c>
      <c r="F4554" t="s">
        <v>52</v>
      </c>
      <c r="G4554" t="s">
        <v>40</v>
      </c>
      <c r="H4554" t="s">
        <v>104</v>
      </c>
      <c r="I4554" t="s">
        <v>105</v>
      </c>
      <c r="J4554" t="s">
        <v>90</v>
      </c>
      <c r="K4554">
        <v>10</v>
      </c>
      <c r="L4554" s="1">
        <v>560</v>
      </c>
      <c r="M4554" t="s">
        <v>53</v>
      </c>
      <c r="N4554" t="s">
        <v>45</v>
      </c>
      <c r="O4554" t="s">
        <v>55</v>
      </c>
      <c r="P4554">
        <v>11</v>
      </c>
      <c r="Q4554">
        <v>19</v>
      </c>
      <c r="R4554">
        <v>1</v>
      </c>
      <c r="S4554">
        <v>0</v>
      </c>
      <c r="T4554">
        <v>4.5</v>
      </c>
      <c r="U4554">
        <v>0</v>
      </c>
      <c r="V4554">
        <v>10</v>
      </c>
      <c r="W4554" s="1">
        <v>14322</v>
      </c>
      <c r="X4554" s="1">
        <v>11934</v>
      </c>
      <c r="Y4554" s="1">
        <v>18771.2</v>
      </c>
      <c r="Z4554" t="s">
        <v>47</v>
      </c>
      <c r="AA4554" t="s">
        <v>57</v>
      </c>
      <c r="AB4554" s="1">
        <v>0</v>
      </c>
      <c r="AC4554">
        <v>0</v>
      </c>
      <c r="AD4554">
        <v>0</v>
      </c>
      <c r="AE4554">
        <v>0</v>
      </c>
      <c r="AF4554">
        <v>0</v>
      </c>
      <c r="AG4554" t="s">
        <v>87</v>
      </c>
      <c r="AH4554">
        <f>IF(OR(Cleaned_Data_Table[[#This Row],[Appointment Status]]="No Show", Cleaned_Data_Table[[#This Row],[Appointment Status]]="Cancelled"), 1, 0)</f>
        <v>0</v>
      </c>
      <c r="AI4554" t="str">
        <f>IF(Cleaned_Data_Table[[#This Row],[Emergency Case]]=1, "Emergency Care", "Standard Care")</f>
        <v>Standard Care</v>
      </c>
    </row>
    <row r="4555" spans="1:35">
      <c r="A4555" t="s">
        <v>4664</v>
      </c>
      <c r="B4555">
        <v>41</v>
      </c>
      <c r="C4555" t="s">
        <v>51</v>
      </c>
      <c r="D4555" t="s">
        <v>84</v>
      </c>
      <c r="E4555">
        <v>28.1</v>
      </c>
      <c r="F4555" t="s">
        <v>89</v>
      </c>
      <c r="G4555" t="s">
        <v>66</v>
      </c>
      <c r="H4555" t="s">
        <v>41</v>
      </c>
      <c r="I4555" t="s">
        <v>42</v>
      </c>
      <c r="J4555" t="s">
        <v>43</v>
      </c>
      <c r="K4555">
        <v>30</v>
      </c>
      <c r="L4555" s="1">
        <v>977</v>
      </c>
      <c r="M4555" t="s">
        <v>53</v>
      </c>
      <c r="N4555" t="s">
        <v>81</v>
      </c>
      <c r="O4555" t="s">
        <v>111</v>
      </c>
      <c r="P4555">
        <v>17</v>
      </c>
      <c r="Q4555">
        <v>38</v>
      </c>
      <c r="R4555">
        <v>11</v>
      </c>
      <c r="S4555">
        <v>4</v>
      </c>
      <c r="T4555">
        <v>3.9</v>
      </c>
      <c r="U4555">
        <v>0</v>
      </c>
      <c r="V4555">
        <v>9.4</v>
      </c>
      <c r="W4555" s="1">
        <v>615</v>
      </c>
      <c r="X4555" s="1">
        <v>235</v>
      </c>
      <c r="Y4555" s="1">
        <v>1278.9000000000001</v>
      </c>
      <c r="Z4555" t="s">
        <v>47</v>
      </c>
      <c r="AA4555" t="s">
        <v>48</v>
      </c>
      <c r="AB4555" s="1">
        <v>0</v>
      </c>
      <c r="AC4555">
        <v>1</v>
      </c>
      <c r="AD4555">
        <v>1</v>
      </c>
      <c r="AE4555">
        <v>0</v>
      </c>
      <c r="AF4555">
        <v>0</v>
      </c>
      <c r="AG4555" t="s">
        <v>49</v>
      </c>
      <c r="AH4555">
        <f>IF(OR(Cleaned_Data_Table[[#This Row],[Appointment Status]]="No Show", Cleaned_Data_Table[[#This Row],[Appointment Status]]="Cancelled"), 1, 0)</f>
        <v>0</v>
      </c>
      <c r="AI4555" t="str">
        <f>IF(Cleaned_Data_Table[[#This Row],[Emergency Case]]=1, "Emergency Care", "Standard Care")</f>
        <v>Standard Care</v>
      </c>
    </row>
    <row r="4556" spans="1:35">
      <c r="A4556" t="s">
        <v>4665</v>
      </c>
      <c r="B4556">
        <v>30</v>
      </c>
      <c r="C4556" t="s">
        <v>51</v>
      </c>
      <c r="D4556" t="s">
        <v>84</v>
      </c>
      <c r="E4556">
        <v>21.6</v>
      </c>
      <c r="F4556" t="s">
        <v>52</v>
      </c>
      <c r="G4556" t="s">
        <v>85</v>
      </c>
      <c r="H4556" t="s">
        <v>138</v>
      </c>
      <c r="I4556" t="s">
        <v>139</v>
      </c>
      <c r="J4556" t="s">
        <v>110</v>
      </c>
      <c r="K4556">
        <v>27</v>
      </c>
      <c r="L4556" s="1">
        <v>833</v>
      </c>
      <c r="M4556" t="s">
        <v>44</v>
      </c>
      <c r="N4556" t="s">
        <v>45</v>
      </c>
      <c r="O4556" t="s">
        <v>119</v>
      </c>
      <c r="P4556">
        <v>0</v>
      </c>
      <c r="Q4556">
        <v>30</v>
      </c>
      <c r="R4556">
        <v>12</v>
      </c>
      <c r="S4556">
        <v>5</v>
      </c>
      <c r="T4556">
        <v>4.7</v>
      </c>
      <c r="U4556">
        <v>1</v>
      </c>
      <c r="V4556">
        <v>10</v>
      </c>
      <c r="W4556" s="1">
        <v>2575</v>
      </c>
      <c r="X4556" s="1">
        <v>2690</v>
      </c>
      <c r="Y4556" s="1">
        <v>6098</v>
      </c>
      <c r="Z4556" t="s">
        <v>47</v>
      </c>
      <c r="AA4556" t="s">
        <v>57</v>
      </c>
      <c r="AB4556" s="1">
        <v>0</v>
      </c>
      <c r="AC4556">
        <v>0</v>
      </c>
      <c r="AD4556">
        <v>0</v>
      </c>
      <c r="AE4556">
        <v>0</v>
      </c>
      <c r="AF4556">
        <v>0</v>
      </c>
      <c r="AG4556" t="s">
        <v>87</v>
      </c>
      <c r="AH4556">
        <f>IF(OR(Cleaned_Data_Table[[#This Row],[Appointment Status]]="No Show", Cleaned_Data_Table[[#This Row],[Appointment Status]]="Cancelled"), 1, 0)</f>
        <v>0</v>
      </c>
      <c r="AI4556" t="str">
        <f>IF(Cleaned_Data_Table[[#This Row],[Emergency Case]]=1, "Emergency Care", "Standard Care")</f>
        <v>Emergency Care</v>
      </c>
    </row>
    <row r="4557" spans="1:35">
      <c r="A4557" t="s">
        <v>4666</v>
      </c>
      <c r="B4557">
        <v>33</v>
      </c>
      <c r="C4557" t="s">
        <v>37</v>
      </c>
      <c r="D4557" t="s">
        <v>59</v>
      </c>
      <c r="E4557">
        <v>22.4</v>
      </c>
      <c r="F4557" t="s">
        <v>39</v>
      </c>
      <c r="G4557" t="s">
        <v>40</v>
      </c>
      <c r="H4557" t="s">
        <v>108</v>
      </c>
      <c r="I4557" t="s">
        <v>109</v>
      </c>
      <c r="J4557" t="s">
        <v>110</v>
      </c>
      <c r="K4557">
        <v>2</v>
      </c>
      <c r="L4557" s="1">
        <v>344</v>
      </c>
      <c r="M4557" t="s">
        <v>53</v>
      </c>
      <c r="N4557" t="s">
        <v>69</v>
      </c>
      <c r="O4557" t="s">
        <v>55</v>
      </c>
      <c r="P4557">
        <v>15</v>
      </c>
      <c r="Q4557">
        <v>16</v>
      </c>
      <c r="R4557">
        <v>12</v>
      </c>
      <c r="S4557">
        <v>1</v>
      </c>
      <c r="T4557">
        <v>3.1</v>
      </c>
      <c r="U4557">
        <v>0</v>
      </c>
      <c r="V4557">
        <v>10</v>
      </c>
      <c r="W4557" s="1">
        <v>3745</v>
      </c>
      <c r="X4557" s="1">
        <v>3458</v>
      </c>
      <c r="Y4557" s="1">
        <v>5282.9</v>
      </c>
      <c r="Z4557" t="s">
        <v>47</v>
      </c>
      <c r="AA4557" t="s">
        <v>57</v>
      </c>
      <c r="AB4557" s="1">
        <v>0</v>
      </c>
      <c r="AC4557">
        <v>0</v>
      </c>
      <c r="AD4557">
        <v>1</v>
      </c>
      <c r="AE4557">
        <v>0</v>
      </c>
      <c r="AF4557">
        <v>0</v>
      </c>
      <c r="AG4557" t="s">
        <v>87</v>
      </c>
      <c r="AH4557">
        <f>IF(OR(Cleaned_Data_Table[[#This Row],[Appointment Status]]="No Show", Cleaned_Data_Table[[#This Row],[Appointment Status]]="Cancelled"), 1, 0)</f>
        <v>0</v>
      </c>
      <c r="AI4557" t="str">
        <f>IF(Cleaned_Data_Table[[#This Row],[Emergency Case]]=1, "Emergency Care", "Standard Care")</f>
        <v>Standard Care</v>
      </c>
    </row>
    <row r="4558" spans="1:35">
      <c r="A4558" t="s">
        <v>4667</v>
      </c>
      <c r="B4558">
        <v>45</v>
      </c>
      <c r="C4558" t="s">
        <v>51</v>
      </c>
      <c r="D4558" t="s">
        <v>100</v>
      </c>
      <c r="E4558">
        <v>20.6</v>
      </c>
      <c r="F4558" t="s">
        <v>89</v>
      </c>
      <c r="G4558" t="s">
        <v>40</v>
      </c>
      <c r="H4558" t="s">
        <v>79</v>
      </c>
      <c r="I4558" t="s">
        <v>80</v>
      </c>
      <c r="J4558" t="s">
        <v>43</v>
      </c>
      <c r="K4558">
        <v>1</v>
      </c>
      <c r="L4558" s="1">
        <v>391</v>
      </c>
      <c r="M4558" t="s">
        <v>53</v>
      </c>
      <c r="N4558" t="s">
        <v>54</v>
      </c>
      <c r="O4558" t="s">
        <v>86</v>
      </c>
      <c r="P4558">
        <v>20</v>
      </c>
      <c r="Q4558">
        <v>47</v>
      </c>
      <c r="R4558">
        <v>6</v>
      </c>
      <c r="S4558">
        <v>2</v>
      </c>
      <c r="T4558">
        <v>3.7</v>
      </c>
      <c r="U4558">
        <v>0</v>
      </c>
      <c r="V4558">
        <v>8.6999999999999993</v>
      </c>
      <c r="W4558" s="1">
        <v>192</v>
      </c>
      <c r="X4558" s="1">
        <v>105</v>
      </c>
      <c r="Y4558" s="1">
        <v>481.6</v>
      </c>
      <c r="Z4558" t="s">
        <v>47</v>
      </c>
      <c r="AA4558" t="s">
        <v>48</v>
      </c>
      <c r="AB4558" s="1">
        <v>0</v>
      </c>
      <c r="AC4558">
        <v>1</v>
      </c>
      <c r="AD4558">
        <v>1</v>
      </c>
      <c r="AE4558">
        <v>0</v>
      </c>
      <c r="AF4558">
        <v>0</v>
      </c>
      <c r="AG4558" t="s">
        <v>49</v>
      </c>
      <c r="AH4558">
        <f>IF(OR(Cleaned_Data_Table[[#This Row],[Appointment Status]]="No Show", Cleaned_Data_Table[[#This Row],[Appointment Status]]="Cancelled"), 1, 0)</f>
        <v>0</v>
      </c>
      <c r="AI4558" t="str">
        <f>IF(Cleaned_Data_Table[[#This Row],[Emergency Case]]=1, "Emergency Care", "Standard Care")</f>
        <v>Standard Care</v>
      </c>
    </row>
    <row r="4559" spans="1:35">
      <c r="A4559" t="s">
        <v>4668</v>
      </c>
      <c r="B4559">
        <v>28</v>
      </c>
      <c r="C4559" t="s">
        <v>37</v>
      </c>
      <c r="D4559" t="s">
        <v>38</v>
      </c>
      <c r="E4559">
        <v>17.399999999999999</v>
      </c>
      <c r="F4559" t="s">
        <v>52</v>
      </c>
      <c r="G4559" t="s">
        <v>40</v>
      </c>
      <c r="H4559" t="s">
        <v>79</v>
      </c>
      <c r="I4559" t="s">
        <v>80</v>
      </c>
      <c r="J4559" t="s">
        <v>43</v>
      </c>
      <c r="K4559">
        <v>26</v>
      </c>
      <c r="L4559" s="1">
        <v>734</v>
      </c>
      <c r="M4559" t="s">
        <v>53</v>
      </c>
      <c r="N4559" t="s">
        <v>62</v>
      </c>
      <c r="O4559" t="s">
        <v>82</v>
      </c>
      <c r="P4559">
        <v>24</v>
      </c>
      <c r="Q4559">
        <v>45</v>
      </c>
      <c r="R4559">
        <v>9</v>
      </c>
      <c r="S4559">
        <v>1</v>
      </c>
      <c r="T4559">
        <v>4.3</v>
      </c>
      <c r="U4559">
        <v>0</v>
      </c>
      <c r="V4559">
        <v>9.1999999999999993</v>
      </c>
      <c r="W4559" s="1">
        <v>228</v>
      </c>
      <c r="X4559" s="1">
        <v>45</v>
      </c>
      <c r="Y4559" s="1">
        <v>704.9</v>
      </c>
      <c r="Z4559" t="s">
        <v>47</v>
      </c>
      <c r="AA4559" t="s">
        <v>57</v>
      </c>
      <c r="AB4559" s="1">
        <v>0</v>
      </c>
      <c r="AC4559">
        <v>1</v>
      </c>
      <c r="AD4559">
        <v>1</v>
      </c>
      <c r="AE4559">
        <v>0</v>
      </c>
      <c r="AF4559">
        <v>0</v>
      </c>
      <c r="AG4559" t="s">
        <v>49</v>
      </c>
      <c r="AH4559">
        <f>IF(OR(Cleaned_Data_Table[[#This Row],[Appointment Status]]="No Show", Cleaned_Data_Table[[#This Row],[Appointment Status]]="Cancelled"), 1, 0)</f>
        <v>0</v>
      </c>
      <c r="AI4559" t="str">
        <f>IF(Cleaned_Data_Table[[#This Row],[Emergency Case]]=1, "Emergency Care", "Standard Care")</f>
        <v>Standard Care</v>
      </c>
    </row>
    <row r="4560" spans="1:35">
      <c r="A4560" t="s">
        <v>4669</v>
      </c>
      <c r="B4560">
        <v>69</v>
      </c>
      <c r="C4560" t="s">
        <v>51</v>
      </c>
      <c r="D4560" t="s">
        <v>84</v>
      </c>
      <c r="E4560">
        <v>24.4</v>
      </c>
      <c r="F4560" t="s">
        <v>52</v>
      </c>
      <c r="G4560" t="s">
        <v>85</v>
      </c>
      <c r="H4560" t="s">
        <v>104</v>
      </c>
      <c r="I4560" t="s">
        <v>105</v>
      </c>
      <c r="J4560" t="s">
        <v>90</v>
      </c>
      <c r="K4560">
        <v>19</v>
      </c>
      <c r="L4560" s="1">
        <v>650</v>
      </c>
      <c r="M4560" t="s">
        <v>53</v>
      </c>
      <c r="N4560" t="s">
        <v>81</v>
      </c>
      <c r="O4560" t="s">
        <v>75</v>
      </c>
      <c r="P4560">
        <v>0</v>
      </c>
      <c r="Q4560">
        <v>4</v>
      </c>
      <c r="R4560">
        <v>13</v>
      </c>
      <c r="S4560">
        <v>2</v>
      </c>
      <c r="T4560">
        <v>3.5</v>
      </c>
      <c r="U4560">
        <v>1</v>
      </c>
      <c r="V4560">
        <v>10</v>
      </c>
      <c r="W4560" s="1">
        <v>14079</v>
      </c>
      <c r="X4560" s="1">
        <v>10118</v>
      </c>
      <c r="Y4560" s="1">
        <v>17392.900000000001</v>
      </c>
      <c r="Z4560" t="s">
        <v>47</v>
      </c>
      <c r="AA4560" t="s">
        <v>76</v>
      </c>
      <c r="AB4560" s="1">
        <v>0</v>
      </c>
      <c r="AC4560">
        <v>0</v>
      </c>
      <c r="AD4560">
        <v>0</v>
      </c>
      <c r="AE4560">
        <v>0</v>
      </c>
      <c r="AF4560">
        <v>0</v>
      </c>
      <c r="AG4560" t="s">
        <v>131</v>
      </c>
      <c r="AH4560">
        <f>IF(OR(Cleaned_Data_Table[[#This Row],[Appointment Status]]="No Show", Cleaned_Data_Table[[#This Row],[Appointment Status]]="Cancelled"), 1, 0)</f>
        <v>0</v>
      </c>
      <c r="AI4560" t="str">
        <f>IF(Cleaned_Data_Table[[#This Row],[Emergency Case]]=1, "Emergency Care", "Standard Care")</f>
        <v>Emergency Care</v>
      </c>
    </row>
    <row r="4561" spans="1:35">
      <c r="A4561" t="s">
        <v>4670</v>
      </c>
      <c r="B4561">
        <v>66</v>
      </c>
      <c r="C4561" t="s">
        <v>37</v>
      </c>
      <c r="D4561" t="s">
        <v>118</v>
      </c>
      <c r="E4561">
        <v>22.3</v>
      </c>
      <c r="F4561" t="s">
        <v>89</v>
      </c>
      <c r="G4561" t="s">
        <v>40</v>
      </c>
      <c r="H4561" t="s">
        <v>138</v>
      </c>
      <c r="I4561" t="s">
        <v>139</v>
      </c>
      <c r="J4561" t="s">
        <v>90</v>
      </c>
      <c r="K4561">
        <v>8</v>
      </c>
      <c r="L4561" s="1">
        <v>525</v>
      </c>
      <c r="M4561" t="s">
        <v>44</v>
      </c>
      <c r="N4561" t="s">
        <v>124</v>
      </c>
      <c r="O4561" t="s">
        <v>106</v>
      </c>
      <c r="P4561">
        <v>9</v>
      </c>
      <c r="Q4561">
        <v>17</v>
      </c>
      <c r="R4561">
        <v>10</v>
      </c>
      <c r="S4561">
        <v>2</v>
      </c>
      <c r="T4561">
        <v>3.9</v>
      </c>
      <c r="U4561">
        <v>0</v>
      </c>
      <c r="V4561">
        <v>10</v>
      </c>
      <c r="W4561" s="1">
        <v>17237</v>
      </c>
      <c r="X4561" s="1">
        <v>6183</v>
      </c>
      <c r="Y4561" s="1">
        <v>23945</v>
      </c>
      <c r="Z4561" t="s">
        <v>47</v>
      </c>
      <c r="AA4561" t="s">
        <v>76</v>
      </c>
      <c r="AB4561" s="1">
        <v>0</v>
      </c>
      <c r="AC4561">
        <v>0</v>
      </c>
      <c r="AD4561">
        <v>0</v>
      </c>
      <c r="AE4561">
        <v>0</v>
      </c>
      <c r="AF4561">
        <v>0</v>
      </c>
      <c r="AG4561" t="s">
        <v>87</v>
      </c>
      <c r="AH4561">
        <f>IF(OR(Cleaned_Data_Table[[#This Row],[Appointment Status]]="No Show", Cleaned_Data_Table[[#This Row],[Appointment Status]]="Cancelled"), 1, 0)</f>
        <v>0</v>
      </c>
      <c r="AI4561" t="str">
        <f>IF(Cleaned_Data_Table[[#This Row],[Emergency Case]]=1, "Emergency Care", "Standard Care")</f>
        <v>Standard Care</v>
      </c>
    </row>
    <row r="4562" spans="1:35">
      <c r="A4562" t="s">
        <v>4671</v>
      </c>
      <c r="B4562">
        <v>73</v>
      </c>
      <c r="C4562" t="s">
        <v>51</v>
      </c>
      <c r="D4562" t="s">
        <v>114</v>
      </c>
      <c r="E4562">
        <v>27.6</v>
      </c>
      <c r="F4562" t="s">
        <v>39</v>
      </c>
      <c r="G4562" t="s">
        <v>40</v>
      </c>
      <c r="H4562" t="s">
        <v>79</v>
      </c>
      <c r="I4562" t="s">
        <v>80</v>
      </c>
      <c r="J4562" t="s">
        <v>110</v>
      </c>
      <c r="K4562">
        <v>21</v>
      </c>
      <c r="L4562" s="1">
        <v>679</v>
      </c>
      <c r="M4562" t="s">
        <v>53</v>
      </c>
      <c r="N4562" t="s">
        <v>81</v>
      </c>
      <c r="O4562" t="s">
        <v>119</v>
      </c>
      <c r="P4562">
        <v>10</v>
      </c>
      <c r="Q4562">
        <v>21</v>
      </c>
      <c r="R4562">
        <v>1</v>
      </c>
      <c r="S4562">
        <v>0</v>
      </c>
      <c r="T4562">
        <v>3.8</v>
      </c>
      <c r="U4562">
        <v>0</v>
      </c>
      <c r="V4562">
        <v>10</v>
      </c>
      <c r="W4562" s="1">
        <v>4224</v>
      </c>
      <c r="X4562" s="1">
        <v>1700</v>
      </c>
      <c r="Y4562" s="1">
        <v>4622.1000000000004</v>
      </c>
      <c r="Z4562" t="s">
        <v>47</v>
      </c>
      <c r="AA4562" t="s">
        <v>76</v>
      </c>
      <c r="AB4562" s="1">
        <v>0</v>
      </c>
      <c r="AC4562">
        <v>0</v>
      </c>
      <c r="AD4562">
        <v>0</v>
      </c>
      <c r="AE4562">
        <v>0</v>
      </c>
      <c r="AF4562">
        <v>0</v>
      </c>
      <c r="AG4562" t="s">
        <v>87</v>
      </c>
      <c r="AH4562">
        <f>IF(OR(Cleaned_Data_Table[[#This Row],[Appointment Status]]="No Show", Cleaned_Data_Table[[#This Row],[Appointment Status]]="Cancelled"), 1, 0)</f>
        <v>0</v>
      </c>
      <c r="AI4562" t="str">
        <f>IF(Cleaned_Data_Table[[#This Row],[Emergency Case]]=1, "Emergency Care", "Standard Care")</f>
        <v>Standard Care</v>
      </c>
    </row>
    <row r="4563" spans="1:35">
      <c r="A4563" t="s">
        <v>4672</v>
      </c>
      <c r="B4563">
        <v>52</v>
      </c>
      <c r="C4563" t="s">
        <v>51</v>
      </c>
      <c r="D4563" t="s">
        <v>84</v>
      </c>
      <c r="E4563">
        <v>25.2</v>
      </c>
      <c r="F4563" t="s">
        <v>39</v>
      </c>
      <c r="G4563" t="s">
        <v>85</v>
      </c>
      <c r="H4563" t="s">
        <v>94</v>
      </c>
      <c r="I4563" t="s">
        <v>95</v>
      </c>
      <c r="J4563" t="s">
        <v>43</v>
      </c>
      <c r="K4563">
        <v>6</v>
      </c>
      <c r="L4563" s="1">
        <v>511</v>
      </c>
      <c r="M4563" t="s">
        <v>53</v>
      </c>
      <c r="N4563" t="s">
        <v>62</v>
      </c>
      <c r="O4563" t="s">
        <v>70</v>
      </c>
      <c r="P4563">
        <v>0</v>
      </c>
      <c r="Q4563">
        <v>55</v>
      </c>
      <c r="R4563">
        <v>1</v>
      </c>
      <c r="S4563">
        <v>0</v>
      </c>
      <c r="T4563">
        <v>4.5999999999999996</v>
      </c>
      <c r="U4563">
        <v>1</v>
      </c>
      <c r="V4563">
        <v>8.6</v>
      </c>
      <c r="W4563" s="1">
        <v>313</v>
      </c>
      <c r="X4563" s="1">
        <v>853</v>
      </c>
      <c r="Y4563" s="1">
        <v>1173.9000000000001</v>
      </c>
      <c r="Z4563" t="s">
        <v>56</v>
      </c>
      <c r="AA4563" t="s">
        <v>48</v>
      </c>
      <c r="AB4563" s="1">
        <v>1677</v>
      </c>
      <c r="AC4563">
        <v>1</v>
      </c>
      <c r="AD4563">
        <v>0</v>
      </c>
      <c r="AE4563">
        <v>0</v>
      </c>
      <c r="AF4563">
        <v>0</v>
      </c>
      <c r="AG4563" t="s">
        <v>87</v>
      </c>
      <c r="AH4563">
        <f>IF(OR(Cleaned_Data_Table[[#This Row],[Appointment Status]]="No Show", Cleaned_Data_Table[[#This Row],[Appointment Status]]="Cancelled"), 1, 0)</f>
        <v>1</v>
      </c>
      <c r="AI4563" t="str">
        <f>IF(Cleaned_Data_Table[[#This Row],[Emergency Case]]=1, "Emergency Care", "Standard Care")</f>
        <v>Emergency Care</v>
      </c>
    </row>
    <row r="4564" spans="1:35">
      <c r="A4564" t="s">
        <v>4673</v>
      </c>
      <c r="B4564">
        <v>24</v>
      </c>
      <c r="C4564" t="s">
        <v>37</v>
      </c>
      <c r="D4564" t="s">
        <v>114</v>
      </c>
      <c r="E4564">
        <v>24.3</v>
      </c>
      <c r="F4564" t="s">
        <v>52</v>
      </c>
      <c r="G4564" t="s">
        <v>85</v>
      </c>
      <c r="H4564" t="s">
        <v>129</v>
      </c>
      <c r="I4564" t="s">
        <v>130</v>
      </c>
      <c r="J4564" t="s">
        <v>90</v>
      </c>
      <c r="K4564">
        <v>22</v>
      </c>
      <c r="L4564" s="1">
        <v>801</v>
      </c>
      <c r="M4564" t="s">
        <v>53</v>
      </c>
      <c r="N4564" t="s">
        <v>54</v>
      </c>
      <c r="O4564" t="s">
        <v>70</v>
      </c>
      <c r="P4564">
        <v>0</v>
      </c>
      <c r="Q4564">
        <v>9</v>
      </c>
      <c r="R4564">
        <v>2</v>
      </c>
      <c r="S4564">
        <v>1</v>
      </c>
      <c r="T4564">
        <v>3.1</v>
      </c>
      <c r="U4564">
        <v>1</v>
      </c>
      <c r="V4564">
        <v>10</v>
      </c>
      <c r="W4564" s="1">
        <v>17136</v>
      </c>
      <c r="X4564" s="1">
        <v>8043</v>
      </c>
      <c r="Y4564" s="1">
        <v>18186</v>
      </c>
      <c r="Z4564" t="s">
        <v>47</v>
      </c>
      <c r="AA4564" t="s">
        <v>57</v>
      </c>
      <c r="AB4564" s="1">
        <v>0</v>
      </c>
      <c r="AC4564">
        <v>0</v>
      </c>
      <c r="AD4564">
        <v>0</v>
      </c>
      <c r="AE4564">
        <v>0</v>
      </c>
      <c r="AF4564">
        <v>0</v>
      </c>
      <c r="AG4564" t="s">
        <v>131</v>
      </c>
      <c r="AH4564">
        <f>IF(OR(Cleaned_Data_Table[[#This Row],[Appointment Status]]="No Show", Cleaned_Data_Table[[#This Row],[Appointment Status]]="Cancelled"), 1, 0)</f>
        <v>0</v>
      </c>
      <c r="AI4564" t="str">
        <f>IF(Cleaned_Data_Table[[#This Row],[Emergency Case]]=1, "Emergency Care", "Standard Care")</f>
        <v>Emergency Care</v>
      </c>
    </row>
    <row r="4565" spans="1:35">
      <c r="A4565" t="s">
        <v>4674</v>
      </c>
      <c r="B4565">
        <v>72</v>
      </c>
      <c r="C4565" t="s">
        <v>37</v>
      </c>
      <c r="D4565" t="s">
        <v>84</v>
      </c>
      <c r="E4565">
        <v>22</v>
      </c>
      <c r="F4565" t="s">
        <v>97</v>
      </c>
      <c r="G4565" t="s">
        <v>66</v>
      </c>
      <c r="H4565" t="s">
        <v>104</v>
      </c>
      <c r="I4565" t="s">
        <v>105</v>
      </c>
      <c r="J4565" t="s">
        <v>90</v>
      </c>
      <c r="K4565">
        <v>7</v>
      </c>
      <c r="L4565" s="1">
        <v>522</v>
      </c>
      <c r="M4565" t="s">
        <v>44</v>
      </c>
      <c r="N4565" t="s">
        <v>62</v>
      </c>
      <c r="O4565" t="s">
        <v>101</v>
      </c>
      <c r="P4565">
        <v>18</v>
      </c>
      <c r="Q4565">
        <v>8</v>
      </c>
      <c r="R4565">
        <v>12</v>
      </c>
      <c r="S4565">
        <v>1</v>
      </c>
      <c r="T4565">
        <v>3</v>
      </c>
      <c r="U4565">
        <v>0</v>
      </c>
      <c r="V4565">
        <v>10</v>
      </c>
      <c r="W4565" s="1">
        <v>13900</v>
      </c>
      <c r="X4565" s="1">
        <v>10002</v>
      </c>
      <c r="Y4565" s="1">
        <v>24424</v>
      </c>
      <c r="Z4565" t="s">
        <v>125</v>
      </c>
      <c r="AA4565" t="s">
        <v>76</v>
      </c>
      <c r="AB4565" s="1">
        <v>0</v>
      </c>
      <c r="AC4565">
        <v>0</v>
      </c>
      <c r="AD4565">
        <v>1</v>
      </c>
      <c r="AE4565">
        <v>0</v>
      </c>
      <c r="AF4565">
        <v>0</v>
      </c>
      <c r="AG4565" t="s">
        <v>91</v>
      </c>
      <c r="AH4565">
        <f>IF(OR(Cleaned_Data_Table[[#This Row],[Appointment Status]]="No Show", Cleaned_Data_Table[[#This Row],[Appointment Status]]="Cancelled"), 1, 0)</f>
        <v>1</v>
      </c>
      <c r="AI4565" t="str">
        <f>IF(Cleaned_Data_Table[[#This Row],[Emergency Case]]=1, "Emergency Care", "Standard Care")</f>
        <v>Standard Care</v>
      </c>
    </row>
    <row r="4566" spans="1:35">
      <c r="A4566" t="s">
        <v>4675</v>
      </c>
      <c r="B4566">
        <v>86</v>
      </c>
      <c r="C4566" t="s">
        <v>51</v>
      </c>
      <c r="D4566" t="s">
        <v>118</v>
      </c>
      <c r="E4566">
        <v>22.1</v>
      </c>
      <c r="F4566" t="s">
        <v>89</v>
      </c>
      <c r="G4566" t="s">
        <v>40</v>
      </c>
      <c r="H4566" t="s">
        <v>67</v>
      </c>
      <c r="I4566" t="s">
        <v>68</v>
      </c>
      <c r="J4566" t="s">
        <v>110</v>
      </c>
      <c r="K4566">
        <v>20</v>
      </c>
      <c r="L4566" s="1">
        <v>661</v>
      </c>
      <c r="M4566" t="s">
        <v>53</v>
      </c>
      <c r="N4566" t="s">
        <v>124</v>
      </c>
      <c r="O4566" t="s">
        <v>46</v>
      </c>
      <c r="P4566">
        <v>23</v>
      </c>
      <c r="Q4566">
        <v>30</v>
      </c>
      <c r="R4566">
        <v>0</v>
      </c>
      <c r="S4566">
        <v>0</v>
      </c>
      <c r="T4566">
        <v>3.6</v>
      </c>
      <c r="U4566">
        <v>0</v>
      </c>
      <c r="V4566">
        <v>9.8000000000000007</v>
      </c>
      <c r="W4566" s="1">
        <v>4998</v>
      </c>
      <c r="X4566" s="1">
        <v>1184</v>
      </c>
      <c r="Y4566" s="1">
        <v>4790.1000000000004</v>
      </c>
      <c r="Z4566" t="s">
        <v>47</v>
      </c>
      <c r="AA4566" t="s">
        <v>71</v>
      </c>
      <c r="AB4566" s="1">
        <v>0</v>
      </c>
      <c r="AC4566">
        <v>0</v>
      </c>
      <c r="AD4566">
        <v>1</v>
      </c>
      <c r="AE4566">
        <v>0</v>
      </c>
      <c r="AF4566">
        <v>0</v>
      </c>
      <c r="AG4566" t="s">
        <v>87</v>
      </c>
      <c r="AH4566">
        <f>IF(OR(Cleaned_Data_Table[[#This Row],[Appointment Status]]="No Show", Cleaned_Data_Table[[#This Row],[Appointment Status]]="Cancelled"), 1, 0)</f>
        <v>0</v>
      </c>
      <c r="AI4566" t="str">
        <f>IF(Cleaned_Data_Table[[#This Row],[Emergency Case]]=1, "Emergency Care", "Standard Care")</f>
        <v>Standard Care</v>
      </c>
    </row>
    <row r="4567" spans="1:35">
      <c r="A4567" t="s">
        <v>4676</v>
      </c>
      <c r="B4567">
        <v>50</v>
      </c>
      <c r="C4567" t="s">
        <v>51</v>
      </c>
      <c r="D4567" t="s">
        <v>93</v>
      </c>
      <c r="E4567">
        <v>29.5</v>
      </c>
      <c r="F4567" t="s">
        <v>52</v>
      </c>
      <c r="G4567" t="s">
        <v>66</v>
      </c>
      <c r="H4567" t="s">
        <v>104</v>
      </c>
      <c r="I4567" t="s">
        <v>105</v>
      </c>
      <c r="J4567" t="s">
        <v>90</v>
      </c>
      <c r="K4567">
        <v>23</v>
      </c>
      <c r="L4567" s="1">
        <v>796</v>
      </c>
      <c r="M4567" t="s">
        <v>44</v>
      </c>
      <c r="N4567" t="s">
        <v>45</v>
      </c>
      <c r="O4567" t="s">
        <v>70</v>
      </c>
      <c r="P4567">
        <v>23</v>
      </c>
      <c r="Q4567">
        <v>4</v>
      </c>
      <c r="R4567">
        <v>4</v>
      </c>
      <c r="S4567">
        <v>1</v>
      </c>
      <c r="T4567">
        <v>3.2</v>
      </c>
      <c r="U4567">
        <v>0</v>
      </c>
      <c r="V4567">
        <v>10</v>
      </c>
      <c r="W4567" s="1">
        <v>13414</v>
      </c>
      <c r="X4567" s="1">
        <v>5906</v>
      </c>
      <c r="Y4567" s="1">
        <v>20116</v>
      </c>
      <c r="Z4567" t="s">
        <v>56</v>
      </c>
      <c r="AA4567" t="s">
        <v>48</v>
      </c>
      <c r="AB4567" s="1">
        <v>20116</v>
      </c>
      <c r="AC4567">
        <v>0</v>
      </c>
      <c r="AD4567">
        <v>1</v>
      </c>
      <c r="AE4567">
        <v>0</v>
      </c>
      <c r="AF4567">
        <v>0</v>
      </c>
      <c r="AG4567" t="s">
        <v>91</v>
      </c>
      <c r="AH4567">
        <f>IF(OR(Cleaned_Data_Table[[#This Row],[Appointment Status]]="No Show", Cleaned_Data_Table[[#This Row],[Appointment Status]]="Cancelled"), 1, 0)</f>
        <v>1</v>
      </c>
      <c r="AI4567" t="str">
        <f>IF(Cleaned_Data_Table[[#This Row],[Emergency Case]]=1, "Emergency Care", "Standard Care")</f>
        <v>Standard Care</v>
      </c>
    </row>
    <row r="4568" spans="1:35">
      <c r="A4568" t="s">
        <v>4677</v>
      </c>
      <c r="B4568">
        <v>26</v>
      </c>
      <c r="C4568" t="s">
        <v>37</v>
      </c>
      <c r="D4568" t="s">
        <v>93</v>
      </c>
      <c r="E4568">
        <v>26</v>
      </c>
      <c r="F4568" t="s">
        <v>52</v>
      </c>
      <c r="G4568" t="s">
        <v>40</v>
      </c>
      <c r="H4568" t="s">
        <v>60</v>
      </c>
      <c r="I4568" t="s">
        <v>61</v>
      </c>
      <c r="J4568" t="s">
        <v>43</v>
      </c>
      <c r="K4568">
        <v>6</v>
      </c>
      <c r="L4568" s="1">
        <v>381</v>
      </c>
      <c r="M4568" t="s">
        <v>44</v>
      </c>
      <c r="N4568" t="s">
        <v>54</v>
      </c>
      <c r="O4568" t="s">
        <v>119</v>
      </c>
      <c r="P4568">
        <v>28</v>
      </c>
      <c r="Q4568">
        <v>40</v>
      </c>
      <c r="R4568">
        <v>5</v>
      </c>
      <c r="S4568">
        <v>1</v>
      </c>
      <c r="T4568">
        <v>4.5999999999999996</v>
      </c>
      <c r="U4568">
        <v>0</v>
      </c>
      <c r="V4568">
        <v>9.6</v>
      </c>
      <c r="W4568" s="1">
        <v>851</v>
      </c>
      <c r="X4568" s="1">
        <v>624</v>
      </c>
      <c r="Y4568" s="1">
        <v>1856</v>
      </c>
      <c r="Z4568" t="s">
        <v>47</v>
      </c>
      <c r="AA4568" t="s">
        <v>57</v>
      </c>
      <c r="AB4568" s="1">
        <v>0</v>
      </c>
      <c r="AC4568">
        <v>1</v>
      </c>
      <c r="AD4568">
        <v>1</v>
      </c>
      <c r="AE4568">
        <v>0</v>
      </c>
      <c r="AF4568">
        <v>0</v>
      </c>
      <c r="AG4568" t="s">
        <v>49</v>
      </c>
      <c r="AH4568">
        <f>IF(OR(Cleaned_Data_Table[[#This Row],[Appointment Status]]="No Show", Cleaned_Data_Table[[#This Row],[Appointment Status]]="Cancelled"), 1, 0)</f>
        <v>0</v>
      </c>
      <c r="AI4568" t="str">
        <f>IF(Cleaned_Data_Table[[#This Row],[Emergency Case]]=1, "Emergency Care", "Standard Care")</f>
        <v>Standard Care</v>
      </c>
    </row>
    <row r="4569" spans="1:35">
      <c r="A4569" t="s">
        <v>4678</v>
      </c>
      <c r="B4569">
        <v>77</v>
      </c>
      <c r="C4569" t="s">
        <v>51</v>
      </c>
      <c r="D4569" t="s">
        <v>65</v>
      </c>
      <c r="E4569">
        <v>21.4</v>
      </c>
      <c r="F4569" t="s">
        <v>89</v>
      </c>
      <c r="G4569" t="s">
        <v>66</v>
      </c>
      <c r="H4569" t="s">
        <v>67</v>
      </c>
      <c r="I4569" t="s">
        <v>68</v>
      </c>
      <c r="J4569" t="s">
        <v>43</v>
      </c>
      <c r="K4569">
        <v>18</v>
      </c>
      <c r="L4569" s="1">
        <v>683</v>
      </c>
      <c r="M4569" t="s">
        <v>44</v>
      </c>
      <c r="N4569" t="s">
        <v>81</v>
      </c>
      <c r="O4569" t="s">
        <v>63</v>
      </c>
      <c r="P4569">
        <v>11</v>
      </c>
      <c r="Q4569">
        <v>33</v>
      </c>
      <c r="R4569">
        <v>6</v>
      </c>
      <c r="S4569">
        <v>0</v>
      </c>
      <c r="T4569">
        <v>5</v>
      </c>
      <c r="U4569">
        <v>0</v>
      </c>
      <c r="V4569">
        <v>10</v>
      </c>
      <c r="W4569" s="1">
        <v>650</v>
      </c>
      <c r="X4569" s="1">
        <v>754</v>
      </c>
      <c r="Y4569" s="1">
        <v>2087</v>
      </c>
      <c r="Z4569" t="s">
        <v>47</v>
      </c>
      <c r="AA4569" t="s">
        <v>71</v>
      </c>
      <c r="AB4569" s="1">
        <v>0</v>
      </c>
      <c r="AC4569">
        <v>1</v>
      </c>
      <c r="AD4569">
        <v>0</v>
      </c>
      <c r="AE4569">
        <v>0</v>
      </c>
      <c r="AF4569">
        <v>0</v>
      </c>
      <c r="AG4569" t="s">
        <v>49</v>
      </c>
      <c r="AH4569">
        <f>IF(OR(Cleaned_Data_Table[[#This Row],[Appointment Status]]="No Show", Cleaned_Data_Table[[#This Row],[Appointment Status]]="Cancelled"), 1, 0)</f>
        <v>0</v>
      </c>
      <c r="AI4569" t="str">
        <f>IF(Cleaned_Data_Table[[#This Row],[Emergency Case]]=1, "Emergency Care", "Standard Care")</f>
        <v>Standard Care</v>
      </c>
    </row>
    <row r="4570" spans="1:35">
      <c r="A4570" t="s">
        <v>4679</v>
      </c>
      <c r="B4570">
        <v>83</v>
      </c>
      <c r="C4570" t="s">
        <v>37</v>
      </c>
      <c r="D4570" t="s">
        <v>84</v>
      </c>
      <c r="E4570">
        <v>30</v>
      </c>
      <c r="F4570" t="s">
        <v>52</v>
      </c>
      <c r="G4570" t="s">
        <v>85</v>
      </c>
      <c r="H4570" t="s">
        <v>79</v>
      </c>
      <c r="I4570" t="s">
        <v>80</v>
      </c>
      <c r="J4570" t="s">
        <v>43</v>
      </c>
      <c r="K4570">
        <v>10</v>
      </c>
      <c r="L4570" s="1">
        <v>521</v>
      </c>
      <c r="M4570" t="s">
        <v>44</v>
      </c>
      <c r="N4570" t="s">
        <v>54</v>
      </c>
      <c r="O4570" t="s">
        <v>82</v>
      </c>
      <c r="P4570">
        <v>0</v>
      </c>
      <c r="Q4570">
        <v>30</v>
      </c>
      <c r="R4570">
        <v>8</v>
      </c>
      <c r="S4570">
        <v>1</v>
      </c>
      <c r="T4570">
        <v>3.8</v>
      </c>
      <c r="U4570">
        <v>1</v>
      </c>
      <c r="V4570">
        <v>9.9</v>
      </c>
      <c r="W4570" s="1">
        <v>977</v>
      </c>
      <c r="X4570" s="1">
        <v>805</v>
      </c>
      <c r="Y4570" s="1">
        <v>2303</v>
      </c>
      <c r="Z4570" t="s">
        <v>47</v>
      </c>
      <c r="AA4570" t="s">
        <v>71</v>
      </c>
      <c r="AB4570" s="1">
        <v>0</v>
      </c>
      <c r="AC4570">
        <v>0</v>
      </c>
      <c r="AD4570">
        <v>0</v>
      </c>
      <c r="AE4570">
        <v>0</v>
      </c>
      <c r="AF4570">
        <v>0</v>
      </c>
      <c r="AG4570" t="s">
        <v>87</v>
      </c>
      <c r="AH4570">
        <f>IF(OR(Cleaned_Data_Table[[#This Row],[Appointment Status]]="No Show", Cleaned_Data_Table[[#This Row],[Appointment Status]]="Cancelled"), 1, 0)</f>
        <v>0</v>
      </c>
      <c r="AI4570" t="str">
        <f>IF(Cleaned_Data_Table[[#This Row],[Emergency Case]]=1, "Emergency Care", "Standard Care")</f>
        <v>Emergency Care</v>
      </c>
    </row>
    <row r="4571" spans="1:35">
      <c r="A4571" t="s">
        <v>4680</v>
      </c>
      <c r="B4571">
        <v>88</v>
      </c>
      <c r="C4571" t="s">
        <v>37</v>
      </c>
      <c r="D4571" t="s">
        <v>116</v>
      </c>
      <c r="E4571">
        <v>21.4</v>
      </c>
      <c r="F4571" t="s">
        <v>39</v>
      </c>
      <c r="G4571" t="s">
        <v>40</v>
      </c>
      <c r="H4571" t="s">
        <v>60</v>
      </c>
      <c r="I4571" t="s">
        <v>61</v>
      </c>
      <c r="J4571" t="s">
        <v>110</v>
      </c>
      <c r="K4571">
        <v>6</v>
      </c>
      <c r="L4571" s="1">
        <v>497</v>
      </c>
      <c r="M4571" t="s">
        <v>53</v>
      </c>
      <c r="N4571" t="s">
        <v>69</v>
      </c>
      <c r="O4571" t="s">
        <v>86</v>
      </c>
      <c r="P4571">
        <v>29</v>
      </c>
      <c r="Q4571">
        <v>15</v>
      </c>
      <c r="R4571">
        <v>14</v>
      </c>
      <c r="S4571">
        <v>1</v>
      </c>
      <c r="T4571">
        <v>5</v>
      </c>
      <c r="U4571">
        <v>0</v>
      </c>
      <c r="V4571">
        <v>10</v>
      </c>
      <c r="W4571" s="1">
        <v>4671</v>
      </c>
      <c r="X4571" s="1">
        <v>2503</v>
      </c>
      <c r="Y4571" s="1">
        <v>5369.7</v>
      </c>
      <c r="Z4571" t="s">
        <v>47</v>
      </c>
      <c r="AA4571" t="s">
        <v>71</v>
      </c>
      <c r="AB4571" s="1">
        <v>0</v>
      </c>
      <c r="AC4571">
        <v>0</v>
      </c>
      <c r="AD4571">
        <v>1</v>
      </c>
      <c r="AE4571">
        <v>0</v>
      </c>
      <c r="AF4571">
        <v>0</v>
      </c>
      <c r="AG4571" t="s">
        <v>87</v>
      </c>
      <c r="AH4571">
        <f>IF(OR(Cleaned_Data_Table[[#This Row],[Appointment Status]]="No Show", Cleaned_Data_Table[[#This Row],[Appointment Status]]="Cancelled"), 1, 0)</f>
        <v>0</v>
      </c>
      <c r="AI4571" t="str">
        <f>IF(Cleaned_Data_Table[[#This Row],[Emergency Case]]=1, "Emergency Care", "Standard Care")</f>
        <v>Standard Care</v>
      </c>
    </row>
    <row r="4572" spans="1:35">
      <c r="A4572" t="s">
        <v>4681</v>
      </c>
      <c r="B4572">
        <v>65</v>
      </c>
      <c r="C4572" t="s">
        <v>37</v>
      </c>
      <c r="D4572" t="s">
        <v>65</v>
      </c>
      <c r="E4572">
        <v>25.7</v>
      </c>
      <c r="F4572" t="s">
        <v>89</v>
      </c>
      <c r="G4572" t="s">
        <v>66</v>
      </c>
      <c r="H4572" t="s">
        <v>73</v>
      </c>
      <c r="I4572" t="s">
        <v>74</v>
      </c>
      <c r="J4572" t="s">
        <v>90</v>
      </c>
      <c r="K4572">
        <v>10</v>
      </c>
      <c r="L4572" s="1">
        <v>489</v>
      </c>
      <c r="M4572" t="s">
        <v>44</v>
      </c>
      <c r="N4572" t="s">
        <v>45</v>
      </c>
      <c r="O4572" t="s">
        <v>106</v>
      </c>
      <c r="P4572">
        <v>2</v>
      </c>
      <c r="Q4572">
        <v>1</v>
      </c>
      <c r="R4572">
        <v>9</v>
      </c>
      <c r="S4572">
        <v>5</v>
      </c>
      <c r="T4572">
        <v>3.8</v>
      </c>
      <c r="U4572">
        <v>0</v>
      </c>
      <c r="V4572">
        <v>10</v>
      </c>
      <c r="W4572" s="1">
        <v>19935</v>
      </c>
      <c r="X4572" s="1">
        <v>11197</v>
      </c>
      <c r="Y4572" s="1">
        <v>31621</v>
      </c>
      <c r="Z4572" t="s">
        <v>47</v>
      </c>
      <c r="AA4572" t="s">
        <v>76</v>
      </c>
      <c r="AB4572" s="1">
        <v>0</v>
      </c>
      <c r="AC4572">
        <v>0</v>
      </c>
      <c r="AD4572">
        <v>0</v>
      </c>
      <c r="AE4572">
        <v>0</v>
      </c>
      <c r="AF4572">
        <v>0</v>
      </c>
      <c r="AG4572" t="s">
        <v>131</v>
      </c>
      <c r="AH4572">
        <f>IF(OR(Cleaned_Data_Table[[#This Row],[Appointment Status]]="No Show", Cleaned_Data_Table[[#This Row],[Appointment Status]]="Cancelled"), 1, 0)</f>
        <v>0</v>
      </c>
      <c r="AI4572" t="str">
        <f>IF(Cleaned_Data_Table[[#This Row],[Emergency Case]]=1, "Emergency Care", "Standard Care")</f>
        <v>Standard Care</v>
      </c>
    </row>
    <row r="4573" spans="1:35">
      <c r="A4573" t="s">
        <v>4682</v>
      </c>
      <c r="B4573">
        <v>33</v>
      </c>
      <c r="C4573" t="s">
        <v>37</v>
      </c>
      <c r="D4573" t="s">
        <v>38</v>
      </c>
      <c r="E4573">
        <v>27.4</v>
      </c>
      <c r="F4573" t="s">
        <v>39</v>
      </c>
      <c r="G4573" t="s">
        <v>40</v>
      </c>
      <c r="H4573" t="s">
        <v>104</v>
      </c>
      <c r="I4573" t="s">
        <v>105</v>
      </c>
      <c r="J4573" t="s">
        <v>90</v>
      </c>
      <c r="K4573">
        <v>28</v>
      </c>
      <c r="L4573" s="1">
        <v>927</v>
      </c>
      <c r="M4573" t="s">
        <v>53</v>
      </c>
      <c r="N4573" t="s">
        <v>69</v>
      </c>
      <c r="O4573" t="s">
        <v>55</v>
      </c>
      <c r="P4573">
        <v>15</v>
      </c>
      <c r="Q4573">
        <v>12</v>
      </c>
      <c r="R4573">
        <v>4</v>
      </c>
      <c r="S4573">
        <v>0</v>
      </c>
      <c r="T4573">
        <v>4.4000000000000004</v>
      </c>
      <c r="U4573">
        <v>0</v>
      </c>
      <c r="V4573">
        <v>10</v>
      </c>
      <c r="W4573" s="1">
        <v>9231</v>
      </c>
      <c r="X4573" s="1">
        <v>4315</v>
      </c>
      <c r="Y4573" s="1">
        <v>10131.1</v>
      </c>
      <c r="Z4573" t="s">
        <v>56</v>
      </c>
      <c r="AA4573" t="s">
        <v>57</v>
      </c>
      <c r="AB4573" s="1">
        <v>14473</v>
      </c>
      <c r="AC4573">
        <v>0</v>
      </c>
      <c r="AD4573">
        <v>1</v>
      </c>
      <c r="AE4573">
        <v>0</v>
      </c>
      <c r="AF4573">
        <v>0</v>
      </c>
      <c r="AG4573" t="s">
        <v>91</v>
      </c>
      <c r="AH4573">
        <f>IF(OR(Cleaned_Data_Table[[#This Row],[Appointment Status]]="No Show", Cleaned_Data_Table[[#This Row],[Appointment Status]]="Cancelled"), 1, 0)</f>
        <v>1</v>
      </c>
      <c r="AI4573" t="str">
        <f>IF(Cleaned_Data_Table[[#This Row],[Emergency Case]]=1, "Emergency Care", "Standard Care")</f>
        <v>Standard Care</v>
      </c>
    </row>
    <row r="4574" spans="1:35">
      <c r="A4574" t="s">
        <v>4683</v>
      </c>
      <c r="B4574">
        <v>56</v>
      </c>
      <c r="C4574" t="s">
        <v>37</v>
      </c>
      <c r="D4574" t="s">
        <v>38</v>
      </c>
      <c r="E4574">
        <v>21.4</v>
      </c>
      <c r="F4574" t="s">
        <v>89</v>
      </c>
      <c r="G4574" t="s">
        <v>66</v>
      </c>
      <c r="H4574" t="s">
        <v>67</v>
      </c>
      <c r="I4574" t="s">
        <v>68</v>
      </c>
      <c r="J4574" t="s">
        <v>43</v>
      </c>
      <c r="K4574">
        <v>8</v>
      </c>
      <c r="L4574" s="1">
        <v>508</v>
      </c>
      <c r="M4574" t="s">
        <v>53</v>
      </c>
      <c r="N4574" t="s">
        <v>62</v>
      </c>
      <c r="O4574" t="s">
        <v>111</v>
      </c>
      <c r="P4574">
        <v>24</v>
      </c>
      <c r="Q4574">
        <v>46</v>
      </c>
      <c r="R4574">
        <v>14</v>
      </c>
      <c r="S4574">
        <v>1</v>
      </c>
      <c r="T4574">
        <v>4.4000000000000004</v>
      </c>
      <c r="U4574">
        <v>0</v>
      </c>
      <c r="V4574">
        <v>9.1</v>
      </c>
      <c r="W4574" s="1">
        <v>350</v>
      </c>
      <c r="X4574" s="1">
        <v>885</v>
      </c>
      <c r="Y4574" s="1">
        <v>1220.0999999999999</v>
      </c>
      <c r="Z4574" t="s">
        <v>47</v>
      </c>
      <c r="AA4574" t="s">
        <v>76</v>
      </c>
      <c r="AB4574" s="1">
        <v>0</v>
      </c>
      <c r="AC4574">
        <v>1</v>
      </c>
      <c r="AD4574">
        <v>1</v>
      </c>
      <c r="AE4574">
        <v>0</v>
      </c>
      <c r="AF4574">
        <v>0</v>
      </c>
      <c r="AG4574" t="s">
        <v>49</v>
      </c>
      <c r="AH4574">
        <f>IF(OR(Cleaned_Data_Table[[#This Row],[Appointment Status]]="No Show", Cleaned_Data_Table[[#This Row],[Appointment Status]]="Cancelled"), 1, 0)</f>
        <v>0</v>
      </c>
      <c r="AI4574" t="str">
        <f>IF(Cleaned_Data_Table[[#This Row],[Emergency Case]]=1, "Emergency Care", "Standard Care")</f>
        <v>Standard Care</v>
      </c>
    </row>
    <row r="4575" spans="1:35">
      <c r="A4575" t="s">
        <v>4684</v>
      </c>
      <c r="B4575">
        <v>17</v>
      </c>
      <c r="C4575" t="s">
        <v>37</v>
      </c>
      <c r="D4575" t="s">
        <v>114</v>
      </c>
      <c r="E4575">
        <v>17.8</v>
      </c>
      <c r="F4575" t="s">
        <v>103</v>
      </c>
      <c r="G4575" t="s">
        <v>85</v>
      </c>
      <c r="H4575" t="s">
        <v>104</v>
      </c>
      <c r="I4575" t="s">
        <v>105</v>
      </c>
      <c r="J4575" t="s">
        <v>110</v>
      </c>
      <c r="K4575">
        <v>29</v>
      </c>
      <c r="L4575" s="1">
        <v>846</v>
      </c>
      <c r="M4575" t="s">
        <v>53</v>
      </c>
      <c r="N4575" t="s">
        <v>81</v>
      </c>
      <c r="O4575" t="s">
        <v>63</v>
      </c>
      <c r="P4575">
        <v>0</v>
      </c>
      <c r="Q4575">
        <v>12</v>
      </c>
      <c r="R4575">
        <v>13</v>
      </c>
      <c r="S4575">
        <v>0</v>
      </c>
      <c r="T4575">
        <v>4.7</v>
      </c>
      <c r="U4575">
        <v>1</v>
      </c>
      <c r="V4575">
        <v>10</v>
      </c>
      <c r="W4575" s="1">
        <v>1387</v>
      </c>
      <c r="X4575" s="1">
        <v>3427</v>
      </c>
      <c r="Y4575" s="1">
        <v>3962</v>
      </c>
      <c r="Z4575" t="s">
        <v>47</v>
      </c>
      <c r="AA4575" t="s">
        <v>112</v>
      </c>
      <c r="AB4575" s="1">
        <v>0</v>
      </c>
      <c r="AC4575">
        <v>0</v>
      </c>
      <c r="AD4575">
        <v>0</v>
      </c>
      <c r="AE4575">
        <v>0</v>
      </c>
      <c r="AF4575">
        <v>0</v>
      </c>
      <c r="AG4575" t="s">
        <v>87</v>
      </c>
      <c r="AH4575">
        <f>IF(OR(Cleaned_Data_Table[[#This Row],[Appointment Status]]="No Show", Cleaned_Data_Table[[#This Row],[Appointment Status]]="Cancelled"), 1, 0)</f>
        <v>0</v>
      </c>
      <c r="AI4575" t="str">
        <f>IF(Cleaned_Data_Table[[#This Row],[Emergency Case]]=1, "Emergency Care", "Standard Care")</f>
        <v>Emergency Care</v>
      </c>
    </row>
    <row r="4576" spans="1:35">
      <c r="A4576" t="s">
        <v>4685</v>
      </c>
      <c r="B4576">
        <v>76</v>
      </c>
      <c r="C4576" t="s">
        <v>37</v>
      </c>
      <c r="D4576" t="s">
        <v>116</v>
      </c>
      <c r="E4576">
        <v>21.4</v>
      </c>
      <c r="F4576" t="s">
        <v>39</v>
      </c>
      <c r="G4576" t="s">
        <v>40</v>
      </c>
      <c r="H4576" t="s">
        <v>104</v>
      </c>
      <c r="I4576" t="s">
        <v>105</v>
      </c>
      <c r="J4576" t="s">
        <v>110</v>
      </c>
      <c r="K4576">
        <v>24</v>
      </c>
      <c r="L4576" s="1">
        <v>790</v>
      </c>
      <c r="M4576" t="s">
        <v>53</v>
      </c>
      <c r="N4576" t="s">
        <v>45</v>
      </c>
      <c r="O4576" t="s">
        <v>75</v>
      </c>
      <c r="P4576">
        <v>26</v>
      </c>
      <c r="Q4576">
        <v>13</v>
      </c>
      <c r="R4576">
        <v>5</v>
      </c>
      <c r="S4576">
        <v>1</v>
      </c>
      <c r="T4576">
        <v>3.5</v>
      </c>
      <c r="U4576">
        <v>0</v>
      </c>
      <c r="V4576">
        <v>10</v>
      </c>
      <c r="W4576" s="1">
        <v>3407</v>
      </c>
      <c r="X4576" s="1">
        <v>1114</v>
      </c>
      <c r="Y4576" s="1">
        <v>3717.7</v>
      </c>
      <c r="Z4576" t="s">
        <v>47</v>
      </c>
      <c r="AA4576" t="s">
        <v>71</v>
      </c>
      <c r="AB4576" s="1">
        <v>0</v>
      </c>
      <c r="AC4576">
        <v>0</v>
      </c>
      <c r="AD4576">
        <v>1</v>
      </c>
      <c r="AE4576">
        <v>0</v>
      </c>
      <c r="AF4576">
        <v>0</v>
      </c>
      <c r="AG4576" t="s">
        <v>87</v>
      </c>
      <c r="AH4576">
        <f>IF(OR(Cleaned_Data_Table[[#This Row],[Appointment Status]]="No Show", Cleaned_Data_Table[[#This Row],[Appointment Status]]="Cancelled"), 1, 0)</f>
        <v>0</v>
      </c>
      <c r="AI4576" t="str">
        <f>IF(Cleaned_Data_Table[[#This Row],[Emergency Case]]=1, "Emergency Care", "Standard Care")</f>
        <v>Standard Care</v>
      </c>
    </row>
    <row r="4577" spans="1:35">
      <c r="A4577" t="s">
        <v>4686</v>
      </c>
      <c r="B4577">
        <v>43</v>
      </c>
      <c r="C4577" t="s">
        <v>37</v>
      </c>
      <c r="D4577" t="s">
        <v>38</v>
      </c>
      <c r="E4577">
        <v>29.9</v>
      </c>
      <c r="F4577" t="s">
        <v>52</v>
      </c>
      <c r="G4577" t="s">
        <v>40</v>
      </c>
      <c r="H4577" t="s">
        <v>104</v>
      </c>
      <c r="I4577" t="s">
        <v>105</v>
      </c>
      <c r="J4577" t="s">
        <v>110</v>
      </c>
      <c r="K4577">
        <v>25</v>
      </c>
      <c r="L4577" s="1">
        <v>866</v>
      </c>
      <c r="M4577" t="s">
        <v>53</v>
      </c>
      <c r="N4577" t="s">
        <v>69</v>
      </c>
      <c r="O4577" t="s">
        <v>70</v>
      </c>
      <c r="P4577">
        <v>16</v>
      </c>
      <c r="Q4577">
        <v>32</v>
      </c>
      <c r="R4577">
        <v>7</v>
      </c>
      <c r="S4577">
        <v>0</v>
      </c>
      <c r="T4577">
        <v>4.3</v>
      </c>
      <c r="U4577">
        <v>0</v>
      </c>
      <c r="V4577">
        <v>10</v>
      </c>
      <c r="W4577" s="1">
        <v>2650</v>
      </c>
      <c r="X4577" s="1">
        <v>2402</v>
      </c>
      <c r="Y4577" s="1">
        <v>4142.6000000000004</v>
      </c>
      <c r="Z4577" t="s">
        <v>47</v>
      </c>
      <c r="AA4577" t="s">
        <v>48</v>
      </c>
      <c r="AB4577" s="1">
        <v>0</v>
      </c>
      <c r="AC4577">
        <v>1</v>
      </c>
      <c r="AD4577">
        <v>1</v>
      </c>
      <c r="AE4577">
        <v>0</v>
      </c>
      <c r="AF4577">
        <v>0</v>
      </c>
      <c r="AG4577" t="s">
        <v>87</v>
      </c>
      <c r="AH4577">
        <f>IF(OR(Cleaned_Data_Table[[#This Row],[Appointment Status]]="No Show", Cleaned_Data_Table[[#This Row],[Appointment Status]]="Cancelled"), 1, 0)</f>
        <v>0</v>
      </c>
      <c r="AI4577" t="str">
        <f>IF(Cleaned_Data_Table[[#This Row],[Emergency Case]]=1, "Emergency Care", "Standard Care")</f>
        <v>Standard Care</v>
      </c>
    </row>
    <row r="4578" spans="1:35">
      <c r="A4578" t="s">
        <v>4687</v>
      </c>
      <c r="B4578">
        <v>37</v>
      </c>
      <c r="C4578" t="s">
        <v>51</v>
      </c>
      <c r="D4578" t="s">
        <v>65</v>
      </c>
      <c r="E4578">
        <v>22.3</v>
      </c>
      <c r="F4578" t="s">
        <v>39</v>
      </c>
      <c r="G4578" t="s">
        <v>40</v>
      </c>
      <c r="H4578" t="s">
        <v>41</v>
      </c>
      <c r="I4578" t="s">
        <v>42</v>
      </c>
      <c r="J4578" t="s">
        <v>110</v>
      </c>
      <c r="K4578">
        <v>2</v>
      </c>
      <c r="L4578" s="1">
        <v>321</v>
      </c>
      <c r="M4578" t="s">
        <v>53</v>
      </c>
      <c r="N4578" t="s">
        <v>81</v>
      </c>
      <c r="O4578" t="s">
        <v>55</v>
      </c>
      <c r="P4578">
        <v>12</v>
      </c>
      <c r="Q4578">
        <v>24</v>
      </c>
      <c r="R4578">
        <v>11</v>
      </c>
      <c r="S4578">
        <v>0</v>
      </c>
      <c r="T4578">
        <v>3</v>
      </c>
      <c r="U4578">
        <v>0</v>
      </c>
      <c r="V4578">
        <v>9.9</v>
      </c>
      <c r="W4578" s="1">
        <v>4407</v>
      </c>
      <c r="X4578" s="1">
        <v>2264</v>
      </c>
      <c r="Y4578" s="1">
        <v>4894.3999999999996</v>
      </c>
      <c r="Z4578" t="s">
        <v>47</v>
      </c>
      <c r="AA4578" t="s">
        <v>48</v>
      </c>
      <c r="AB4578" s="1">
        <v>0</v>
      </c>
      <c r="AC4578">
        <v>0</v>
      </c>
      <c r="AD4578">
        <v>0</v>
      </c>
      <c r="AE4578">
        <v>0</v>
      </c>
      <c r="AF4578">
        <v>0</v>
      </c>
      <c r="AG4578" t="s">
        <v>87</v>
      </c>
      <c r="AH4578">
        <f>IF(OR(Cleaned_Data_Table[[#This Row],[Appointment Status]]="No Show", Cleaned_Data_Table[[#This Row],[Appointment Status]]="Cancelled"), 1, 0)</f>
        <v>0</v>
      </c>
      <c r="AI4578" t="str">
        <f>IF(Cleaned_Data_Table[[#This Row],[Emergency Case]]=1, "Emergency Care", "Standard Care")</f>
        <v>Standard Care</v>
      </c>
    </row>
    <row r="4579" spans="1:35">
      <c r="A4579" t="s">
        <v>4688</v>
      </c>
      <c r="B4579">
        <v>73</v>
      </c>
      <c r="C4579" t="s">
        <v>37</v>
      </c>
      <c r="D4579" t="s">
        <v>116</v>
      </c>
      <c r="E4579">
        <v>21.8</v>
      </c>
      <c r="F4579" t="s">
        <v>89</v>
      </c>
      <c r="G4579" t="s">
        <v>66</v>
      </c>
      <c r="H4579" t="s">
        <v>67</v>
      </c>
      <c r="I4579" t="s">
        <v>68</v>
      </c>
      <c r="J4579" t="s">
        <v>110</v>
      </c>
      <c r="K4579">
        <v>28</v>
      </c>
      <c r="L4579" s="1">
        <v>776</v>
      </c>
      <c r="M4579" t="s">
        <v>53</v>
      </c>
      <c r="N4579" t="s">
        <v>69</v>
      </c>
      <c r="O4579" t="s">
        <v>106</v>
      </c>
      <c r="P4579">
        <v>1</v>
      </c>
      <c r="Q4579">
        <v>16</v>
      </c>
      <c r="R4579">
        <v>4</v>
      </c>
      <c r="S4579">
        <v>0</v>
      </c>
      <c r="T4579">
        <v>3.6</v>
      </c>
      <c r="U4579">
        <v>0</v>
      </c>
      <c r="V4579">
        <v>10</v>
      </c>
      <c r="W4579" s="1">
        <v>1981</v>
      </c>
      <c r="X4579" s="1">
        <v>2718</v>
      </c>
      <c r="Y4579" s="1">
        <v>3832.5</v>
      </c>
      <c r="Z4579" t="s">
        <v>47</v>
      </c>
      <c r="AA4579" t="s">
        <v>76</v>
      </c>
      <c r="AB4579" s="1">
        <v>0</v>
      </c>
      <c r="AC4579">
        <v>0</v>
      </c>
      <c r="AD4579">
        <v>0</v>
      </c>
      <c r="AE4579">
        <v>0</v>
      </c>
      <c r="AF4579">
        <v>0</v>
      </c>
      <c r="AG4579" t="s">
        <v>87</v>
      </c>
      <c r="AH4579">
        <f>IF(OR(Cleaned_Data_Table[[#This Row],[Appointment Status]]="No Show", Cleaned_Data_Table[[#This Row],[Appointment Status]]="Cancelled"), 1, 0)</f>
        <v>0</v>
      </c>
      <c r="AI4579" t="str">
        <f>IF(Cleaned_Data_Table[[#This Row],[Emergency Case]]=1, "Emergency Care", "Standard Care")</f>
        <v>Standard Care</v>
      </c>
    </row>
    <row r="4580" spans="1:35">
      <c r="A4580" t="s">
        <v>4689</v>
      </c>
      <c r="B4580">
        <v>54</v>
      </c>
      <c r="C4580" t="s">
        <v>51</v>
      </c>
      <c r="D4580" t="s">
        <v>118</v>
      </c>
      <c r="E4580">
        <v>22.5</v>
      </c>
      <c r="F4580" t="s">
        <v>52</v>
      </c>
      <c r="G4580" t="s">
        <v>40</v>
      </c>
      <c r="H4580" t="s">
        <v>41</v>
      </c>
      <c r="I4580" t="s">
        <v>42</v>
      </c>
      <c r="J4580" t="s">
        <v>90</v>
      </c>
      <c r="K4580">
        <v>16</v>
      </c>
      <c r="L4580" s="1">
        <v>552</v>
      </c>
      <c r="M4580" t="s">
        <v>44</v>
      </c>
      <c r="N4580" t="s">
        <v>81</v>
      </c>
      <c r="O4580" t="s">
        <v>75</v>
      </c>
      <c r="P4580">
        <v>7</v>
      </c>
      <c r="Q4580">
        <v>5</v>
      </c>
      <c r="R4580">
        <v>0</v>
      </c>
      <c r="S4580">
        <v>0</v>
      </c>
      <c r="T4580">
        <v>3.7</v>
      </c>
      <c r="U4580">
        <v>0</v>
      </c>
      <c r="V4580">
        <v>10</v>
      </c>
      <c r="W4580" s="1">
        <v>11008</v>
      </c>
      <c r="X4580" s="1">
        <v>13043</v>
      </c>
      <c r="Y4580" s="1">
        <v>24603</v>
      </c>
      <c r="Z4580" t="s">
        <v>47</v>
      </c>
      <c r="AA4580" t="s">
        <v>48</v>
      </c>
      <c r="AB4580" s="1">
        <v>0</v>
      </c>
      <c r="AC4580">
        <v>0</v>
      </c>
      <c r="AD4580">
        <v>0</v>
      </c>
      <c r="AE4580">
        <v>0</v>
      </c>
      <c r="AF4580">
        <v>0</v>
      </c>
      <c r="AG4580" t="s">
        <v>87</v>
      </c>
      <c r="AH4580">
        <f>IF(OR(Cleaned_Data_Table[[#This Row],[Appointment Status]]="No Show", Cleaned_Data_Table[[#This Row],[Appointment Status]]="Cancelled"), 1, 0)</f>
        <v>0</v>
      </c>
      <c r="AI4580" t="str">
        <f>IF(Cleaned_Data_Table[[#This Row],[Emergency Case]]=1, "Emergency Care", "Standard Care")</f>
        <v>Standard Care</v>
      </c>
    </row>
    <row r="4581" spans="1:35">
      <c r="A4581" t="s">
        <v>4690</v>
      </c>
      <c r="B4581">
        <v>62</v>
      </c>
      <c r="C4581" t="s">
        <v>51</v>
      </c>
      <c r="D4581" t="s">
        <v>59</v>
      </c>
      <c r="E4581">
        <v>23.7</v>
      </c>
      <c r="F4581" t="s">
        <v>39</v>
      </c>
      <c r="G4581" t="s">
        <v>66</v>
      </c>
      <c r="H4581" t="s">
        <v>129</v>
      </c>
      <c r="I4581" t="s">
        <v>130</v>
      </c>
      <c r="J4581" t="s">
        <v>90</v>
      </c>
      <c r="K4581">
        <v>1</v>
      </c>
      <c r="L4581" s="1">
        <v>281</v>
      </c>
      <c r="M4581" t="s">
        <v>53</v>
      </c>
      <c r="N4581" t="s">
        <v>81</v>
      </c>
      <c r="O4581" t="s">
        <v>63</v>
      </c>
      <c r="P4581">
        <v>12</v>
      </c>
      <c r="Q4581">
        <v>17</v>
      </c>
      <c r="R4581">
        <v>9</v>
      </c>
      <c r="S4581">
        <v>2</v>
      </c>
      <c r="T4581">
        <v>4.9000000000000004</v>
      </c>
      <c r="U4581">
        <v>0</v>
      </c>
      <c r="V4581">
        <v>10</v>
      </c>
      <c r="W4581" s="1">
        <v>15925</v>
      </c>
      <c r="X4581" s="1">
        <v>7493</v>
      </c>
      <c r="Y4581" s="1">
        <v>16589.3</v>
      </c>
      <c r="Z4581" t="s">
        <v>47</v>
      </c>
      <c r="AA4581" t="s">
        <v>76</v>
      </c>
      <c r="AB4581" s="1">
        <v>0</v>
      </c>
      <c r="AC4581">
        <v>0</v>
      </c>
      <c r="AD4581">
        <v>0</v>
      </c>
      <c r="AE4581">
        <v>0</v>
      </c>
      <c r="AF4581">
        <v>0</v>
      </c>
      <c r="AG4581" t="s">
        <v>87</v>
      </c>
      <c r="AH4581">
        <f>IF(OR(Cleaned_Data_Table[[#This Row],[Appointment Status]]="No Show", Cleaned_Data_Table[[#This Row],[Appointment Status]]="Cancelled"), 1, 0)</f>
        <v>0</v>
      </c>
      <c r="AI4581" t="str">
        <f>IF(Cleaned_Data_Table[[#This Row],[Emergency Case]]=1, "Emergency Care", "Standard Care")</f>
        <v>Standard Care</v>
      </c>
    </row>
    <row r="4582" spans="1:35">
      <c r="A4582" t="s">
        <v>4691</v>
      </c>
      <c r="B4582">
        <v>23</v>
      </c>
      <c r="C4582" t="s">
        <v>37</v>
      </c>
      <c r="D4582" t="s">
        <v>100</v>
      </c>
      <c r="E4582">
        <v>23.6</v>
      </c>
      <c r="F4582" t="s">
        <v>97</v>
      </c>
      <c r="G4582" t="s">
        <v>40</v>
      </c>
      <c r="H4582" t="s">
        <v>73</v>
      </c>
      <c r="I4582" t="s">
        <v>74</v>
      </c>
      <c r="J4582" t="s">
        <v>110</v>
      </c>
      <c r="K4582">
        <v>22</v>
      </c>
      <c r="L4582" s="1">
        <v>733</v>
      </c>
      <c r="M4582" t="s">
        <v>53</v>
      </c>
      <c r="N4582" t="s">
        <v>81</v>
      </c>
      <c r="O4582" t="s">
        <v>63</v>
      </c>
      <c r="P4582">
        <v>4</v>
      </c>
      <c r="Q4582">
        <v>11</v>
      </c>
      <c r="R4582">
        <v>14</v>
      </c>
      <c r="S4582">
        <v>2</v>
      </c>
      <c r="T4582">
        <v>4</v>
      </c>
      <c r="U4582">
        <v>0</v>
      </c>
      <c r="V4582">
        <v>10</v>
      </c>
      <c r="W4582" s="1">
        <v>3120</v>
      </c>
      <c r="X4582" s="1">
        <v>2185</v>
      </c>
      <c r="Y4582" s="1">
        <v>4226.6000000000004</v>
      </c>
      <c r="Z4582" t="s">
        <v>47</v>
      </c>
      <c r="AA4582" t="s">
        <v>57</v>
      </c>
      <c r="AB4582" s="1">
        <v>0</v>
      </c>
      <c r="AC4582">
        <v>0</v>
      </c>
      <c r="AD4582">
        <v>0</v>
      </c>
      <c r="AE4582">
        <v>0</v>
      </c>
      <c r="AF4582">
        <v>0</v>
      </c>
      <c r="AG4582" t="s">
        <v>87</v>
      </c>
      <c r="AH4582">
        <f>IF(OR(Cleaned_Data_Table[[#This Row],[Appointment Status]]="No Show", Cleaned_Data_Table[[#This Row],[Appointment Status]]="Cancelled"), 1, 0)</f>
        <v>0</v>
      </c>
      <c r="AI4582" t="str">
        <f>IF(Cleaned_Data_Table[[#This Row],[Emergency Case]]=1, "Emergency Care", "Standard Care")</f>
        <v>Standard Care</v>
      </c>
    </row>
    <row r="4583" spans="1:35">
      <c r="A4583" t="s">
        <v>4692</v>
      </c>
      <c r="B4583">
        <v>81</v>
      </c>
      <c r="C4583" t="s">
        <v>37</v>
      </c>
      <c r="D4583" t="s">
        <v>118</v>
      </c>
      <c r="E4583">
        <v>17.3</v>
      </c>
      <c r="F4583" t="s">
        <v>52</v>
      </c>
      <c r="G4583" t="s">
        <v>66</v>
      </c>
      <c r="H4583" t="s">
        <v>41</v>
      </c>
      <c r="I4583" t="s">
        <v>42</v>
      </c>
      <c r="J4583" t="s">
        <v>43</v>
      </c>
      <c r="K4583">
        <v>9</v>
      </c>
      <c r="L4583" s="1">
        <v>576</v>
      </c>
      <c r="M4583" t="s">
        <v>53</v>
      </c>
      <c r="N4583" t="s">
        <v>81</v>
      </c>
      <c r="O4583" t="s">
        <v>98</v>
      </c>
      <c r="P4583">
        <v>3</v>
      </c>
      <c r="Q4583">
        <v>57</v>
      </c>
      <c r="R4583">
        <v>13</v>
      </c>
      <c r="S4583">
        <v>5</v>
      </c>
      <c r="T4583">
        <v>3.8</v>
      </c>
      <c r="U4583">
        <v>0</v>
      </c>
      <c r="V4583">
        <v>8.1</v>
      </c>
      <c r="W4583" s="1">
        <v>805</v>
      </c>
      <c r="X4583" s="1">
        <v>875</v>
      </c>
      <c r="Y4583" s="1">
        <v>1579.2</v>
      </c>
      <c r="Z4583" t="s">
        <v>56</v>
      </c>
      <c r="AA4583" t="s">
        <v>71</v>
      </c>
      <c r="AB4583" s="1">
        <v>2256</v>
      </c>
      <c r="AC4583">
        <v>1</v>
      </c>
      <c r="AD4583">
        <v>0</v>
      </c>
      <c r="AE4583">
        <v>0</v>
      </c>
      <c r="AF4583">
        <v>0</v>
      </c>
      <c r="AG4583" t="s">
        <v>87</v>
      </c>
      <c r="AH4583">
        <f>IF(OR(Cleaned_Data_Table[[#This Row],[Appointment Status]]="No Show", Cleaned_Data_Table[[#This Row],[Appointment Status]]="Cancelled"), 1, 0)</f>
        <v>1</v>
      </c>
      <c r="AI4583" t="str">
        <f>IF(Cleaned_Data_Table[[#This Row],[Emergency Case]]=1, "Emergency Care", "Standard Care")</f>
        <v>Standard Care</v>
      </c>
    </row>
    <row r="4584" spans="1:35">
      <c r="A4584" t="s">
        <v>4693</v>
      </c>
      <c r="B4584">
        <v>34</v>
      </c>
      <c r="C4584" t="s">
        <v>51</v>
      </c>
      <c r="D4584" t="s">
        <v>100</v>
      </c>
      <c r="E4584">
        <v>18.899999999999999</v>
      </c>
      <c r="F4584" t="s">
        <v>52</v>
      </c>
      <c r="G4584" t="s">
        <v>66</v>
      </c>
      <c r="H4584" t="s">
        <v>129</v>
      </c>
      <c r="I4584" t="s">
        <v>130</v>
      </c>
      <c r="J4584" t="s">
        <v>90</v>
      </c>
      <c r="K4584">
        <v>15</v>
      </c>
      <c r="L4584" s="1">
        <v>671</v>
      </c>
      <c r="M4584" t="s">
        <v>53</v>
      </c>
      <c r="N4584" t="s">
        <v>81</v>
      </c>
      <c r="O4584" t="s">
        <v>98</v>
      </c>
      <c r="P4584">
        <v>11</v>
      </c>
      <c r="Q4584">
        <v>17</v>
      </c>
      <c r="R4584">
        <v>12</v>
      </c>
      <c r="S4584">
        <v>3</v>
      </c>
      <c r="T4584">
        <v>4.8</v>
      </c>
      <c r="U4584">
        <v>0</v>
      </c>
      <c r="V4584">
        <v>10</v>
      </c>
      <c r="W4584" s="1">
        <v>8278</v>
      </c>
      <c r="X4584" s="1">
        <v>10068</v>
      </c>
      <c r="Y4584" s="1">
        <v>13311.9</v>
      </c>
      <c r="Z4584" t="s">
        <v>47</v>
      </c>
      <c r="AA4584" t="s">
        <v>57</v>
      </c>
      <c r="AB4584" s="1">
        <v>0</v>
      </c>
      <c r="AC4584">
        <v>0</v>
      </c>
      <c r="AD4584">
        <v>0</v>
      </c>
      <c r="AE4584">
        <v>0</v>
      </c>
      <c r="AF4584">
        <v>0</v>
      </c>
      <c r="AG4584" t="s">
        <v>87</v>
      </c>
      <c r="AH4584">
        <f>IF(OR(Cleaned_Data_Table[[#This Row],[Appointment Status]]="No Show", Cleaned_Data_Table[[#This Row],[Appointment Status]]="Cancelled"), 1, 0)</f>
        <v>0</v>
      </c>
      <c r="AI4584" t="str">
        <f>IF(Cleaned_Data_Table[[#This Row],[Emergency Case]]=1, "Emergency Care", "Standard Care")</f>
        <v>Standard Care</v>
      </c>
    </row>
    <row r="4585" spans="1:35">
      <c r="A4585" t="s">
        <v>4694</v>
      </c>
      <c r="B4585">
        <v>82</v>
      </c>
      <c r="C4585" t="s">
        <v>37</v>
      </c>
      <c r="D4585" t="s">
        <v>116</v>
      </c>
      <c r="E4585">
        <v>26.7</v>
      </c>
      <c r="F4585" t="s">
        <v>97</v>
      </c>
      <c r="G4585" t="s">
        <v>40</v>
      </c>
      <c r="H4585" t="s">
        <v>94</v>
      </c>
      <c r="I4585" t="s">
        <v>95</v>
      </c>
      <c r="J4585" t="s">
        <v>43</v>
      </c>
      <c r="K4585">
        <v>24</v>
      </c>
      <c r="L4585" s="1">
        <v>767</v>
      </c>
      <c r="M4585" t="s">
        <v>53</v>
      </c>
      <c r="N4585" t="s">
        <v>45</v>
      </c>
      <c r="O4585" t="s">
        <v>55</v>
      </c>
      <c r="P4585">
        <v>12</v>
      </c>
      <c r="Q4585">
        <v>20</v>
      </c>
      <c r="R4585">
        <v>9</v>
      </c>
      <c r="S4585">
        <v>2</v>
      </c>
      <c r="T4585">
        <v>3.8</v>
      </c>
      <c r="U4585">
        <v>0</v>
      </c>
      <c r="V4585">
        <v>10</v>
      </c>
      <c r="W4585" s="1">
        <v>439</v>
      </c>
      <c r="X4585" s="1">
        <v>244</v>
      </c>
      <c r="Y4585" s="1">
        <v>1015</v>
      </c>
      <c r="Z4585" t="s">
        <v>47</v>
      </c>
      <c r="AA4585" t="s">
        <v>71</v>
      </c>
      <c r="AB4585" s="1">
        <v>0</v>
      </c>
      <c r="AC4585">
        <v>0</v>
      </c>
      <c r="AD4585">
        <v>0</v>
      </c>
      <c r="AE4585">
        <v>0</v>
      </c>
      <c r="AF4585">
        <v>0</v>
      </c>
      <c r="AG4585" t="s">
        <v>49</v>
      </c>
      <c r="AH4585">
        <f>IF(OR(Cleaned_Data_Table[[#This Row],[Appointment Status]]="No Show", Cleaned_Data_Table[[#This Row],[Appointment Status]]="Cancelled"), 1, 0)</f>
        <v>0</v>
      </c>
      <c r="AI4585" t="str">
        <f>IF(Cleaned_Data_Table[[#This Row],[Emergency Case]]=1, "Emergency Care", "Standard Care")</f>
        <v>Standard Care</v>
      </c>
    </row>
    <row r="4586" spans="1:35">
      <c r="A4586" t="s">
        <v>4695</v>
      </c>
      <c r="B4586">
        <v>72</v>
      </c>
      <c r="C4586" t="s">
        <v>51</v>
      </c>
      <c r="D4586" t="s">
        <v>118</v>
      </c>
      <c r="E4586">
        <v>29.2</v>
      </c>
      <c r="F4586" t="s">
        <v>52</v>
      </c>
      <c r="G4586" t="s">
        <v>40</v>
      </c>
      <c r="H4586" t="s">
        <v>138</v>
      </c>
      <c r="I4586" t="s">
        <v>139</v>
      </c>
      <c r="J4586" t="s">
        <v>90</v>
      </c>
      <c r="K4586">
        <v>26</v>
      </c>
      <c r="L4586" s="1">
        <v>835</v>
      </c>
      <c r="M4586" t="s">
        <v>44</v>
      </c>
      <c r="N4586" t="s">
        <v>45</v>
      </c>
      <c r="O4586" t="s">
        <v>101</v>
      </c>
      <c r="P4586">
        <v>5</v>
      </c>
      <c r="Q4586">
        <v>3</v>
      </c>
      <c r="R4586">
        <v>0</v>
      </c>
      <c r="S4586">
        <v>0</v>
      </c>
      <c r="T4586">
        <v>4.0999999999999996</v>
      </c>
      <c r="U4586">
        <v>0</v>
      </c>
      <c r="V4586">
        <v>10</v>
      </c>
      <c r="W4586" s="1">
        <v>19327</v>
      </c>
      <c r="X4586" s="1">
        <v>10774</v>
      </c>
      <c r="Y4586" s="1">
        <v>30936</v>
      </c>
      <c r="Z4586" t="s">
        <v>47</v>
      </c>
      <c r="AA4586" t="s">
        <v>76</v>
      </c>
      <c r="AB4586" s="1">
        <v>0</v>
      </c>
      <c r="AC4586">
        <v>0</v>
      </c>
      <c r="AD4586">
        <v>0</v>
      </c>
      <c r="AE4586">
        <v>0</v>
      </c>
      <c r="AF4586">
        <v>0</v>
      </c>
      <c r="AG4586" t="s">
        <v>87</v>
      </c>
      <c r="AH4586">
        <f>IF(OR(Cleaned_Data_Table[[#This Row],[Appointment Status]]="No Show", Cleaned_Data_Table[[#This Row],[Appointment Status]]="Cancelled"), 1, 0)</f>
        <v>0</v>
      </c>
      <c r="AI4586" t="str">
        <f>IF(Cleaned_Data_Table[[#This Row],[Emergency Case]]=1, "Emergency Care", "Standard Care")</f>
        <v>Standard Care</v>
      </c>
    </row>
    <row r="4587" spans="1:35">
      <c r="A4587" t="s">
        <v>4696</v>
      </c>
      <c r="B4587">
        <v>84</v>
      </c>
      <c r="C4587" t="s">
        <v>51</v>
      </c>
      <c r="D4587" t="s">
        <v>84</v>
      </c>
      <c r="E4587">
        <v>27.8</v>
      </c>
      <c r="F4587" t="s">
        <v>97</v>
      </c>
      <c r="G4587" t="s">
        <v>85</v>
      </c>
      <c r="H4587" t="s">
        <v>138</v>
      </c>
      <c r="I4587" t="s">
        <v>139</v>
      </c>
      <c r="J4587" t="s">
        <v>110</v>
      </c>
      <c r="K4587">
        <v>8</v>
      </c>
      <c r="L4587" s="1">
        <v>544</v>
      </c>
      <c r="M4587" t="s">
        <v>44</v>
      </c>
      <c r="N4587" t="s">
        <v>69</v>
      </c>
      <c r="O4587" t="s">
        <v>98</v>
      </c>
      <c r="P4587">
        <v>0</v>
      </c>
      <c r="Q4587">
        <v>37</v>
      </c>
      <c r="R4587">
        <v>8</v>
      </c>
      <c r="S4587">
        <v>3</v>
      </c>
      <c r="T4587">
        <v>3.1</v>
      </c>
      <c r="U4587">
        <v>1</v>
      </c>
      <c r="V4587">
        <v>9.1</v>
      </c>
      <c r="W4587" s="1">
        <v>1035</v>
      </c>
      <c r="X4587" s="1">
        <v>1530</v>
      </c>
      <c r="Y4587" s="1">
        <v>3109</v>
      </c>
      <c r="Z4587" t="s">
        <v>47</v>
      </c>
      <c r="AA4587" t="s">
        <v>71</v>
      </c>
      <c r="AB4587" s="1">
        <v>0</v>
      </c>
      <c r="AC4587">
        <v>1</v>
      </c>
      <c r="AD4587">
        <v>0</v>
      </c>
      <c r="AE4587">
        <v>0</v>
      </c>
      <c r="AF4587">
        <v>0</v>
      </c>
      <c r="AG4587" t="s">
        <v>87</v>
      </c>
      <c r="AH4587">
        <f>IF(OR(Cleaned_Data_Table[[#This Row],[Appointment Status]]="No Show", Cleaned_Data_Table[[#This Row],[Appointment Status]]="Cancelled"), 1, 0)</f>
        <v>0</v>
      </c>
      <c r="AI4587" t="str">
        <f>IF(Cleaned_Data_Table[[#This Row],[Emergency Case]]=1, "Emergency Care", "Standard Care")</f>
        <v>Emergency Care</v>
      </c>
    </row>
    <row r="4588" spans="1:35">
      <c r="A4588" t="s">
        <v>4697</v>
      </c>
      <c r="B4588">
        <v>84</v>
      </c>
      <c r="C4588" t="s">
        <v>51</v>
      </c>
      <c r="D4588" t="s">
        <v>114</v>
      </c>
      <c r="E4588">
        <v>24.3</v>
      </c>
      <c r="F4588" t="s">
        <v>52</v>
      </c>
      <c r="G4588" t="s">
        <v>40</v>
      </c>
      <c r="H4588" t="s">
        <v>73</v>
      </c>
      <c r="I4588" t="s">
        <v>74</v>
      </c>
      <c r="J4588" t="s">
        <v>43</v>
      </c>
      <c r="K4588">
        <v>16</v>
      </c>
      <c r="L4588" s="1">
        <v>657</v>
      </c>
      <c r="M4588" t="s">
        <v>53</v>
      </c>
      <c r="N4588" t="s">
        <v>45</v>
      </c>
      <c r="O4588" t="s">
        <v>70</v>
      </c>
      <c r="P4588">
        <v>20</v>
      </c>
      <c r="Q4588">
        <v>59</v>
      </c>
      <c r="R4588">
        <v>12</v>
      </c>
      <c r="S4588">
        <v>3</v>
      </c>
      <c r="T4588">
        <v>4</v>
      </c>
      <c r="U4588">
        <v>0</v>
      </c>
      <c r="V4588">
        <v>8.1</v>
      </c>
      <c r="W4588" s="1">
        <v>871</v>
      </c>
      <c r="X4588" s="1">
        <v>825</v>
      </c>
      <c r="Y4588" s="1">
        <v>1647.1</v>
      </c>
      <c r="Z4588" t="s">
        <v>47</v>
      </c>
      <c r="AA4588" t="s">
        <v>71</v>
      </c>
      <c r="AB4588" s="1">
        <v>0</v>
      </c>
      <c r="AC4588">
        <v>1</v>
      </c>
      <c r="AD4588">
        <v>1</v>
      </c>
      <c r="AE4588">
        <v>0</v>
      </c>
      <c r="AF4588">
        <v>0</v>
      </c>
      <c r="AG4588" t="s">
        <v>49</v>
      </c>
      <c r="AH4588">
        <f>IF(OR(Cleaned_Data_Table[[#This Row],[Appointment Status]]="No Show", Cleaned_Data_Table[[#This Row],[Appointment Status]]="Cancelled"), 1, 0)</f>
        <v>0</v>
      </c>
      <c r="AI4588" t="str">
        <f>IF(Cleaned_Data_Table[[#This Row],[Emergency Case]]=1, "Emergency Care", "Standard Care")</f>
        <v>Standard Care</v>
      </c>
    </row>
    <row r="4589" spans="1:35">
      <c r="A4589" t="s">
        <v>4698</v>
      </c>
      <c r="B4589">
        <v>39</v>
      </c>
      <c r="C4589" t="s">
        <v>37</v>
      </c>
      <c r="D4589" t="s">
        <v>118</v>
      </c>
      <c r="E4589">
        <v>20.9</v>
      </c>
      <c r="F4589" t="s">
        <v>89</v>
      </c>
      <c r="G4589" t="s">
        <v>40</v>
      </c>
      <c r="H4589" t="s">
        <v>67</v>
      </c>
      <c r="I4589" t="s">
        <v>68</v>
      </c>
      <c r="J4589" t="s">
        <v>43</v>
      </c>
      <c r="K4589">
        <v>25</v>
      </c>
      <c r="L4589" s="1">
        <v>763</v>
      </c>
      <c r="M4589" t="s">
        <v>44</v>
      </c>
      <c r="N4589" t="s">
        <v>45</v>
      </c>
      <c r="O4589" t="s">
        <v>55</v>
      </c>
      <c r="P4589">
        <v>28</v>
      </c>
      <c r="Q4589">
        <v>49</v>
      </c>
      <c r="R4589">
        <v>5</v>
      </c>
      <c r="S4589">
        <v>0</v>
      </c>
      <c r="T4589">
        <v>3.2</v>
      </c>
      <c r="U4589">
        <v>0</v>
      </c>
      <c r="V4589">
        <v>8.3000000000000007</v>
      </c>
      <c r="W4589" s="1">
        <v>480</v>
      </c>
      <c r="X4589" s="1">
        <v>923</v>
      </c>
      <c r="Y4589" s="1">
        <v>2166</v>
      </c>
      <c r="Z4589" t="s">
        <v>56</v>
      </c>
      <c r="AA4589" t="s">
        <v>48</v>
      </c>
      <c r="AB4589" s="1">
        <v>2166</v>
      </c>
      <c r="AC4589">
        <v>1</v>
      </c>
      <c r="AD4589">
        <v>1</v>
      </c>
      <c r="AE4589">
        <v>0</v>
      </c>
      <c r="AF4589">
        <v>0</v>
      </c>
      <c r="AG4589" t="s">
        <v>49</v>
      </c>
      <c r="AH4589">
        <f>IF(OR(Cleaned_Data_Table[[#This Row],[Appointment Status]]="No Show", Cleaned_Data_Table[[#This Row],[Appointment Status]]="Cancelled"), 1, 0)</f>
        <v>1</v>
      </c>
      <c r="AI4589" t="str">
        <f>IF(Cleaned_Data_Table[[#This Row],[Emergency Case]]=1, "Emergency Care", "Standard Care")</f>
        <v>Standard Care</v>
      </c>
    </row>
    <row r="4590" spans="1:35">
      <c r="A4590" t="s">
        <v>4699</v>
      </c>
      <c r="B4590">
        <v>72</v>
      </c>
      <c r="C4590" t="s">
        <v>51</v>
      </c>
      <c r="D4590" t="s">
        <v>38</v>
      </c>
      <c r="E4590">
        <v>22.8</v>
      </c>
      <c r="F4590" t="s">
        <v>52</v>
      </c>
      <c r="G4590" t="s">
        <v>40</v>
      </c>
      <c r="H4590" t="s">
        <v>129</v>
      </c>
      <c r="I4590" t="s">
        <v>130</v>
      </c>
      <c r="J4590" t="s">
        <v>43</v>
      </c>
      <c r="K4590">
        <v>19</v>
      </c>
      <c r="L4590" s="1">
        <v>626</v>
      </c>
      <c r="M4590" t="s">
        <v>53</v>
      </c>
      <c r="N4590" t="s">
        <v>81</v>
      </c>
      <c r="O4590" t="s">
        <v>106</v>
      </c>
      <c r="P4590">
        <v>19</v>
      </c>
      <c r="Q4590">
        <v>25</v>
      </c>
      <c r="R4590">
        <v>8</v>
      </c>
      <c r="S4590">
        <v>2</v>
      </c>
      <c r="T4590">
        <v>4.2</v>
      </c>
      <c r="U4590">
        <v>0</v>
      </c>
      <c r="V4590">
        <v>10</v>
      </c>
      <c r="W4590" s="1">
        <v>753</v>
      </c>
      <c r="X4590" s="1">
        <v>486</v>
      </c>
      <c r="Y4590" s="1">
        <v>1305.5</v>
      </c>
      <c r="Z4590" t="s">
        <v>47</v>
      </c>
      <c r="AA4590" t="s">
        <v>76</v>
      </c>
      <c r="AB4590" s="1">
        <v>0</v>
      </c>
      <c r="AC4590">
        <v>0</v>
      </c>
      <c r="AD4590">
        <v>1</v>
      </c>
      <c r="AE4590">
        <v>0</v>
      </c>
      <c r="AF4590">
        <v>0</v>
      </c>
      <c r="AG4590" t="s">
        <v>49</v>
      </c>
      <c r="AH4590">
        <f>IF(OR(Cleaned_Data_Table[[#This Row],[Appointment Status]]="No Show", Cleaned_Data_Table[[#This Row],[Appointment Status]]="Cancelled"), 1, 0)</f>
        <v>0</v>
      </c>
      <c r="AI4590" t="str">
        <f>IF(Cleaned_Data_Table[[#This Row],[Emergency Case]]=1, "Emergency Care", "Standard Care")</f>
        <v>Standard Care</v>
      </c>
    </row>
    <row r="4591" spans="1:35">
      <c r="A4591" t="s">
        <v>4700</v>
      </c>
      <c r="B4591">
        <v>51</v>
      </c>
      <c r="C4591" t="s">
        <v>51</v>
      </c>
      <c r="D4591" t="s">
        <v>78</v>
      </c>
      <c r="E4591">
        <v>27.3</v>
      </c>
      <c r="F4591" t="s">
        <v>39</v>
      </c>
      <c r="G4591" t="s">
        <v>40</v>
      </c>
      <c r="H4591" t="s">
        <v>67</v>
      </c>
      <c r="I4591" t="s">
        <v>68</v>
      </c>
      <c r="J4591" t="s">
        <v>110</v>
      </c>
      <c r="K4591">
        <v>16</v>
      </c>
      <c r="L4591" s="1">
        <v>647</v>
      </c>
      <c r="M4591" t="s">
        <v>53</v>
      </c>
      <c r="N4591" t="s">
        <v>54</v>
      </c>
      <c r="O4591" t="s">
        <v>101</v>
      </c>
      <c r="P4591">
        <v>6</v>
      </c>
      <c r="Q4591">
        <v>21</v>
      </c>
      <c r="R4591">
        <v>10</v>
      </c>
      <c r="S4591">
        <v>0</v>
      </c>
      <c r="T4591">
        <v>3.7</v>
      </c>
      <c r="U4591">
        <v>0</v>
      </c>
      <c r="V4591">
        <v>10</v>
      </c>
      <c r="W4591" s="1">
        <v>2684</v>
      </c>
      <c r="X4591" s="1">
        <v>2947</v>
      </c>
      <c r="Y4591" s="1">
        <v>4394.6000000000004</v>
      </c>
      <c r="Z4591" t="s">
        <v>47</v>
      </c>
      <c r="AA4591" t="s">
        <v>48</v>
      </c>
      <c r="AB4591" s="1">
        <v>0</v>
      </c>
      <c r="AC4591">
        <v>0</v>
      </c>
      <c r="AD4591">
        <v>0</v>
      </c>
      <c r="AE4591">
        <v>0</v>
      </c>
      <c r="AF4591">
        <v>0</v>
      </c>
      <c r="AG4591" t="s">
        <v>87</v>
      </c>
      <c r="AH4591">
        <f>IF(OR(Cleaned_Data_Table[[#This Row],[Appointment Status]]="No Show", Cleaned_Data_Table[[#This Row],[Appointment Status]]="Cancelled"), 1, 0)</f>
        <v>0</v>
      </c>
      <c r="AI4591" t="str">
        <f>IF(Cleaned_Data_Table[[#This Row],[Emergency Case]]=1, "Emergency Care", "Standard Care")</f>
        <v>Standard Care</v>
      </c>
    </row>
    <row r="4592" spans="1:35">
      <c r="A4592" t="s">
        <v>4701</v>
      </c>
      <c r="B4592">
        <v>76</v>
      </c>
      <c r="C4592" t="s">
        <v>51</v>
      </c>
      <c r="D4592" t="s">
        <v>118</v>
      </c>
      <c r="E4592">
        <v>21.5</v>
      </c>
      <c r="F4592" t="s">
        <v>52</v>
      </c>
      <c r="G4592" t="s">
        <v>66</v>
      </c>
      <c r="H4592" t="s">
        <v>73</v>
      </c>
      <c r="I4592" t="s">
        <v>74</v>
      </c>
      <c r="J4592" t="s">
        <v>43</v>
      </c>
      <c r="K4592">
        <v>2</v>
      </c>
      <c r="L4592" s="1">
        <v>403</v>
      </c>
      <c r="M4592" t="s">
        <v>44</v>
      </c>
      <c r="N4592" t="s">
        <v>62</v>
      </c>
      <c r="O4592" t="s">
        <v>82</v>
      </c>
      <c r="P4592">
        <v>24</v>
      </c>
      <c r="Q4592">
        <v>40</v>
      </c>
      <c r="R4592">
        <v>8</v>
      </c>
      <c r="S4592">
        <v>0</v>
      </c>
      <c r="T4592">
        <v>3.7</v>
      </c>
      <c r="U4592">
        <v>0</v>
      </c>
      <c r="V4592">
        <v>9.1999999999999993</v>
      </c>
      <c r="W4592" s="1">
        <v>894</v>
      </c>
      <c r="X4592" s="1">
        <v>220</v>
      </c>
      <c r="Y4592" s="1">
        <v>1517</v>
      </c>
      <c r="Z4592" t="s">
        <v>47</v>
      </c>
      <c r="AA4592" t="s">
        <v>71</v>
      </c>
      <c r="AB4592" s="1">
        <v>0</v>
      </c>
      <c r="AC4592">
        <v>1</v>
      </c>
      <c r="AD4592">
        <v>1</v>
      </c>
      <c r="AE4592">
        <v>0</v>
      </c>
      <c r="AF4592">
        <v>0</v>
      </c>
      <c r="AG4592" t="s">
        <v>49</v>
      </c>
      <c r="AH4592">
        <f>IF(OR(Cleaned_Data_Table[[#This Row],[Appointment Status]]="No Show", Cleaned_Data_Table[[#This Row],[Appointment Status]]="Cancelled"), 1, 0)</f>
        <v>0</v>
      </c>
      <c r="AI4592" t="str">
        <f>IF(Cleaned_Data_Table[[#This Row],[Emergency Case]]=1, "Emergency Care", "Standard Care")</f>
        <v>Standard Care</v>
      </c>
    </row>
    <row r="4593" spans="1:35">
      <c r="A4593" t="s">
        <v>4702</v>
      </c>
      <c r="B4593">
        <v>39</v>
      </c>
      <c r="C4593" t="s">
        <v>51</v>
      </c>
      <c r="D4593" t="s">
        <v>116</v>
      </c>
      <c r="E4593">
        <v>21.5</v>
      </c>
      <c r="F4593" t="s">
        <v>89</v>
      </c>
      <c r="G4593" t="s">
        <v>66</v>
      </c>
      <c r="H4593" t="s">
        <v>138</v>
      </c>
      <c r="I4593" t="s">
        <v>139</v>
      </c>
      <c r="J4593" t="s">
        <v>110</v>
      </c>
      <c r="K4593">
        <v>30</v>
      </c>
      <c r="L4593" s="1">
        <v>832</v>
      </c>
      <c r="M4593" t="s">
        <v>44</v>
      </c>
      <c r="N4593" t="s">
        <v>81</v>
      </c>
      <c r="O4593" t="s">
        <v>82</v>
      </c>
      <c r="P4593">
        <v>3</v>
      </c>
      <c r="Q4593">
        <v>13</v>
      </c>
      <c r="R4593">
        <v>5</v>
      </c>
      <c r="S4593">
        <v>0</v>
      </c>
      <c r="T4593">
        <v>3.3</v>
      </c>
      <c r="U4593">
        <v>0</v>
      </c>
      <c r="V4593">
        <v>10</v>
      </c>
      <c r="W4593" s="1">
        <v>2398</v>
      </c>
      <c r="X4593" s="1">
        <v>2688</v>
      </c>
      <c r="Y4593" s="1">
        <v>5918</v>
      </c>
      <c r="Z4593" t="s">
        <v>47</v>
      </c>
      <c r="AA4593" t="s">
        <v>48</v>
      </c>
      <c r="AB4593" s="1">
        <v>0</v>
      </c>
      <c r="AC4593">
        <v>0</v>
      </c>
      <c r="AD4593">
        <v>0</v>
      </c>
      <c r="AE4593">
        <v>0</v>
      </c>
      <c r="AF4593">
        <v>0</v>
      </c>
      <c r="AG4593" t="s">
        <v>87</v>
      </c>
      <c r="AH4593">
        <f>IF(OR(Cleaned_Data_Table[[#This Row],[Appointment Status]]="No Show", Cleaned_Data_Table[[#This Row],[Appointment Status]]="Cancelled"), 1, 0)</f>
        <v>0</v>
      </c>
      <c r="AI4593" t="str">
        <f>IF(Cleaned_Data_Table[[#This Row],[Emergency Case]]=1, "Emergency Care", "Standard Care")</f>
        <v>Standard Care</v>
      </c>
    </row>
    <row r="4594" spans="1:35">
      <c r="A4594" t="s">
        <v>4703</v>
      </c>
      <c r="B4594">
        <v>85</v>
      </c>
      <c r="C4594" t="s">
        <v>51</v>
      </c>
      <c r="D4594" t="s">
        <v>59</v>
      </c>
      <c r="E4594">
        <v>20.7</v>
      </c>
      <c r="F4594" t="s">
        <v>89</v>
      </c>
      <c r="G4594" t="s">
        <v>40</v>
      </c>
      <c r="H4594" t="s">
        <v>60</v>
      </c>
      <c r="I4594" t="s">
        <v>61</v>
      </c>
      <c r="J4594" t="s">
        <v>43</v>
      </c>
      <c r="K4594">
        <v>23</v>
      </c>
      <c r="L4594" s="1">
        <v>702</v>
      </c>
      <c r="M4594" t="s">
        <v>44</v>
      </c>
      <c r="N4594" t="s">
        <v>45</v>
      </c>
      <c r="O4594" t="s">
        <v>82</v>
      </c>
      <c r="P4594">
        <v>22</v>
      </c>
      <c r="Q4594">
        <v>40</v>
      </c>
      <c r="R4594">
        <v>9</v>
      </c>
      <c r="S4594">
        <v>1</v>
      </c>
      <c r="T4594">
        <v>3.4</v>
      </c>
      <c r="U4594">
        <v>0</v>
      </c>
      <c r="V4594">
        <v>9</v>
      </c>
      <c r="W4594" s="1">
        <v>232</v>
      </c>
      <c r="X4594" s="1">
        <v>218</v>
      </c>
      <c r="Y4594" s="1">
        <v>1152</v>
      </c>
      <c r="Z4594" t="s">
        <v>47</v>
      </c>
      <c r="AA4594" t="s">
        <v>71</v>
      </c>
      <c r="AB4594" s="1">
        <v>0</v>
      </c>
      <c r="AC4594">
        <v>1</v>
      </c>
      <c r="AD4594">
        <v>1</v>
      </c>
      <c r="AE4594">
        <v>0</v>
      </c>
      <c r="AF4594">
        <v>0</v>
      </c>
      <c r="AG4594" t="s">
        <v>49</v>
      </c>
      <c r="AH4594">
        <f>IF(OR(Cleaned_Data_Table[[#This Row],[Appointment Status]]="No Show", Cleaned_Data_Table[[#This Row],[Appointment Status]]="Cancelled"), 1, 0)</f>
        <v>0</v>
      </c>
      <c r="AI4594" t="str">
        <f>IF(Cleaned_Data_Table[[#This Row],[Emergency Case]]=1, "Emergency Care", "Standard Care")</f>
        <v>Standard Care</v>
      </c>
    </row>
    <row r="4595" spans="1:35">
      <c r="A4595" t="s">
        <v>4704</v>
      </c>
      <c r="B4595">
        <v>55</v>
      </c>
      <c r="C4595" t="s">
        <v>37</v>
      </c>
      <c r="D4595" t="s">
        <v>38</v>
      </c>
      <c r="E4595">
        <v>26.8</v>
      </c>
      <c r="F4595" t="s">
        <v>52</v>
      </c>
      <c r="G4595" t="s">
        <v>66</v>
      </c>
      <c r="H4595" t="s">
        <v>129</v>
      </c>
      <c r="I4595" t="s">
        <v>130</v>
      </c>
      <c r="J4595" t="s">
        <v>110</v>
      </c>
      <c r="K4595">
        <v>13</v>
      </c>
      <c r="L4595" s="1">
        <v>573</v>
      </c>
      <c r="M4595" t="s">
        <v>53</v>
      </c>
      <c r="N4595" t="s">
        <v>54</v>
      </c>
      <c r="O4595" t="s">
        <v>86</v>
      </c>
      <c r="P4595">
        <v>10</v>
      </c>
      <c r="Q4595">
        <v>39</v>
      </c>
      <c r="R4595">
        <v>2</v>
      </c>
      <c r="S4595">
        <v>1</v>
      </c>
      <c r="T4595">
        <v>3.8</v>
      </c>
      <c r="U4595">
        <v>0</v>
      </c>
      <c r="V4595">
        <v>9.3000000000000007</v>
      </c>
      <c r="W4595" s="1">
        <v>3127</v>
      </c>
      <c r="X4595" s="1">
        <v>2256</v>
      </c>
      <c r="Y4595" s="1">
        <v>4169.2</v>
      </c>
      <c r="Z4595" t="s">
        <v>47</v>
      </c>
      <c r="AA4595" t="s">
        <v>76</v>
      </c>
      <c r="AB4595" s="1">
        <v>0</v>
      </c>
      <c r="AC4595">
        <v>1</v>
      </c>
      <c r="AD4595">
        <v>0</v>
      </c>
      <c r="AE4595">
        <v>0</v>
      </c>
      <c r="AF4595">
        <v>0</v>
      </c>
      <c r="AG4595" t="s">
        <v>87</v>
      </c>
      <c r="AH4595">
        <f>IF(OR(Cleaned_Data_Table[[#This Row],[Appointment Status]]="No Show", Cleaned_Data_Table[[#This Row],[Appointment Status]]="Cancelled"), 1, 0)</f>
        <v>0</v>
      </c>
      <c r="AI4595" t="str">
        <f>IF(Cleaned_Data_Table[[#This Row],[Emergency Case]]=1, "Emergency Care", "Standard Care")</f>
        <v>Standard Care</v>
      </c>
    </row>
    <row r="4596" spans="1:35">
      <c r="A4596" t="s">
        <v>4705</v>
      </c>
      <c r="B4596">
        <v>42</v>
      </c>
      <c r="C4596" t="s">
        <v>51</v>
      </c>
      <c r="D4596" t="s">
        <v>38</v>
      </c>
      <c r="E4596">
        <v>29.9</v>
      </c>
      <c r="F4596" t="s">
        <v>89</v>
      </c>
      <c r="G4596" t="s">
        <v>66</v>
      </c>
      <c r="H4596" t="s">
        <v>73</v>
      </c>
      <c r="I4596" t="s">
        <v>74</v>
      </c>
      <c r="J4596" t="s">
        <v>110</v>
      </c>
      <c r="K4596">
        <v>18</v>
      </c>
      <c r="L4596" s="1">
        <v>731</v>
      </c>
      <c r="M4596" t="s">
        <v>44</v>
      </c>
      <c r="N4596" t="s">
        <v>45</v>
      </c>
      <c r="O4596" t="s">
        <v>98</v>
      </c>
      <c r="P4596">
        <v>26</v>
      </c>
      <c r="Q4596">
        <v>26</v>
      </c>
      <c r="R4596">
        <v>1</v>
      </c>
      <c r="S4596">
        <v>0</v>
      </c>
      <c r="T4596">
        <v>3.4</v>
      </c>
      <c r="U4596">
        <v>0</v>
      </c>
      <c r="V4596">
        <v>10</v>
      </c>
      <c r="W4596" s="1">
        <v>3669</v>
      </c>
      <c r="X4596" s="1">
        <v>1848</v>
      </c>
      <c r="Y4596" s="1">
        <v>6248</v>
      </c>
      <c r="Z4596" t="s">
        <v>47</v>
      </c>
      <c r="AA4596" t="s">
        <v>48</v>
      </c>
      <c r="AB4596" s="1">
        <v>0</v>
      </c>
      <c r="AC4596">
        <v>0</v>
      </c>
      <c r="AD4596">
        <v>1</v>
      </c>
      <c r="AE4596">
        <v>0</v>
      </c>
      <c r="AF4596">
        <v>0</v>
      </c>
      <c r="AG4596" t="s">
        <v>87</v>
      </c>
      <c r="AH4596">
        <f>IF(OR(Cleaned_Data_Table[[#This Row],[Appointment Status]]="No Show", Cleaned_Data_Table[[#This Row],[Appointment Status]]="Cancelled"), 1, 0)</f>
        <v>0</v>
      </c>
      <c r="AI4596" t="str">
        <f>IF(Cleaned_Data_Table[[#This Row],[Emergency Case]]=1, "Emergency Care", "Standard Care")</f>
        <v>Standard Care</v>
      </c>
    </row>
    <row r="4597" spans="1:35">
      <c r="A4597" t="s">
        <v>4706</v>
      </c>
      <c r="B4597">
        <v>63</v>
      </c>
      <c r="C4597" t="s">
        <v>37</v>
      </c>
      <c r="D4597" t="s">
        <v>100</v>
      </c>
      <c r="E4597">
        <v>24.7</v>
      </c>
      <c r="F4597" t="s">
        <v>39</v>
      </c>
      <c r="G4597" t="s">
        <v>66</v>
      </c>
      <c r="H4597" t="s">
        <v>94</v>
      </c>
      <c r="I4597" t="s">
        <v>95</v>
      </c>
      <c r="J4597" t="s">
        <v>43</v>
      </c>
      <c r="K4597">
        <v>30</v>
      </c>
      <c r="L4597" s="1">
        <v>845</v>
      </c>
      <c r="M4597" t="s">
        <v>44</v>
      </c>
      <c r="N4597" t="s">
        <v>62</v>
      </c>
      <c r="O4597" t="s">
        <v>86</v>
      </c>
      <c r="P4597">
        <v>1</v>
      </c>
      <c r="Q4597">
        <v>21</v>
      </c>
      <c r="R4597">
        <v>3</v>
      </c>
      <c r="S4597">
        <v>0</v>
      </c>
      <c r="T4597">
        <v>4.0999999999999996</v>
      </c>
      <c r="U4597">
        <v>0</v>
      </c>
      <c r="V4597">
        <v>10</v>
      </c>
      <c r="W4597" s="1">
        <v>455</v>
      </c>
      <c r="X4597" s="1">
        <v>227</v>
      </c>
      <c r="Y4597" s="1">
        <v>1527</v>
      </c>
      <c r="Z4597" t="s">
        <v>47</v>
      </c>
      <c r="AA4597" t="s">
        <v>76</v>
      </c>
      <c r="AB4597" s="1">
        <v>0</v>
      </c>
      <c r="AC4597">
        <v>0</v>
      </c>
      <c r="AD4597">
        <v>0</v>
      </c>
      <c r="AE4597">
        <v>0</v>
      </c>
      <c r="AF4597">
        <v>0</v>
      </c>
      <c r="AG4597" t="s">
        <v>87</v>
      </c>
      <c r="AH4597">
        <f>IF(OR(Cleaned_Data_Table[[#This Row],[Appointment Status]]="No Show", Cleaned_Data_Table[[#This Row],[Appointment Status]]="Cancelled"), 1, 0)</f>
        <v>0</v>
      </c>
      <c r="AI4597" t="str">
        <f>IF(Cleaned_Data_Table[[#This Row],[Emergency Case]]=1, "Emergency Care", "Standard Care")</f>
        <v>Standard Care</v>
      </c>
    </row>
    <row r="4598" spans="1:35">
      <c r="A4598" t="s">
        <v>4707</v>
      </c>
      <c r="B4598">
        <v>37</v>
      </c>
      <c r="C4598" t="s">
        <v>51</v>
      </c>
      <c r="D4598" t="s">
        <v>116</v>
      </c>
      <c r="E4598">
        <v>25.3</v>
      </c>
      <c r="F4598" t="s">
        <v>103</v>
      </c>
      <c r="G4598" t="s">
        <v>40</v>
      </c>
      <c r="H4598" t="s">
        <v>60</v>
      </c>
      <c r="I4598" t="s">
        <v>61</v>
      </c>
      <c r="J4598" t="s">
        <v>90</v>
      </c>
      <c r="K4598">
        <v>10</v>
      </c>
      <c r="L4598" s="1">
        <v>409</v>
      </c>
      <c r="M4598" t="s">
        <v>44</v>
      </c>
      <c r="N4598" t="s">
        <v>54</v>
      </c>
      <c r="O4598" t="s">
        <v>98</v>
      </c>
      <c r="P4598">
        <v>22</v>
      </c>
      <c r="Q4598">
        <v>4</v>
      </c>
      <c r="R4598">
        <v>10</v>
      </c>
      <c r="S4598">
        <v>1</v>
      </c>
      <c r="T4598">
        <v>3.7</v>
      </c>
      <c r="U4598">
        <v>0</v>
      </c>
      <c r="V4598">
        <v>10</v>
      </c>
      <c r="W4598" s="1">
        <v>16564</v>
      </c>
      <c r="X4598" s="1">
        <v>14581</v>
      </c>
      <c r="Y4598" s="1">
        <v>31554</v>
      </c>
      <c r="Z4598" t="s">
        <v>47</v>
      </c>
      <c r="AA4598" t="s">
        <v>48</v>
      </c>
      <c r="AB4598" s="1">
        <v>0</v>
      </c>
      <c r="AC4598">
        <v>0</v>
      </c>
      <c r="AD4598">
        <v>1</v>
      </c>
      <c r="AE4598">
        <v>0</v>
      </c>
      <c r="AF4598">
        <v>0</v>
      </c>
      <c r="AG4598" t="s">
        <v>91</v>
      </c>
      <c r="AH4598">
        <f>IF(OR(Cleaned_Data_Table[[#This Row],[Appointment Status]]="No Show", Cleaned_Data_Table[[#This Row],[Appointment Status]]="Cancelled"), 1, 0)</f>
        <v>0</v>
      </c>
      <c r="AI4598" t="str">
        <f>IF(Cleaned_Data_Table[[#This Row],[Emergency Case]]=1, "Emergency Care", "Standard Care")</f>
        <v>Standard Care</v>
      </c>
    </row>
    <row r="4599" spans="1:35">
      <c r="A4599" t="s">
        <v>4708</v>
      </c>
      <c r="B4599">
        <v>31</v>
      </c>
      <c r="C4599" t="s">
        <v>51</v>
      </c>
      <c r="D4599" t="s">
        <v>38</v>
      </c>
      <c r="E4599">
        <v>23.1</v>
      </c>
      <c r="F4599" t="s">
        <v>52</v>
      </c>
      <c r="G4599" t="s">
        <v>66</v>
      </c>
      <c r="H4599" t="s">
        <v>129</v>
      </c>
      <c r="I4599" t="s">
        <v>130</v>
      </c>
      <c r="J4599" t="s">
        <v>90</v>
      </c>
      <c r="K4599">
        <v>24</v>
      </c>
      <c r="L4599" s="1">
        <v>777</v>
      </c>
      <c r="M4599" t="s">
        <v>44</v>
      </c>
      <c r="N4599" t="s">
        <v>62</v>
      </c>
      <c r="O4599" t="s">
        <v>111</v>
      </c>
      <c r="P4599">
        <v>5</v>
      </c>
      <c r="Q4599">
        <v>8</v>
      </c>
      <c r="R4599">
        <v>8</v>
      </c>
      <c r="S4599">
        <v>2</v>
      </c>
      <c r="T4599">
        <v>3.3</v>
      </c>
      <c r="U4599">
        <v>0</v>
      </c>
      <c r="V4599">
        <v>10</v>
      </c>
      <c r="W4599" s="1">
        <v>19247</v>
      </c>
      <c r="X4599" s="1">
        <v>8038</v>
      </c>
      <c r="Y4599" s="1">
        <v>28062</v>
      </c>
      <c r="Z4599" t="s">
        <v>47</v>
      </c>
      <c r="AA4599" t="s">
        <v>57</v>
      </c>
      <c r="AB4599" s="1">
        <v>0</v>
      </c>
      <c r="AC4599">
        <v>0</v>
      </c>
      <c r="AD4599">
        <v>0</v>
      </c>
      <c r="AE4599">
        <v>0</v>
      </c>
      <c r="AF4599">
        <v>0</v>
      </c>
      <c r="AG4599" t="s">
        <v>87</v>
      </c>
      <c r="AH4599">
        <f>IF(OR(Cleaned_Data_Table[[#This Row],[Appointment Status]]="No Show", Cleaned_Data_Table[[#This Row],[Appointment Status]]="Cancelled"), 1, 0)</f>
        <v>0</v>
      </c>
      <c r="AI4599" t="str">
        <f>IF(Cleaned_Data_Table[[#This Row],[Emergency Case]]=1, "Emergency Care", "Standard Care")</f>
        <v>Standard Care</v>
      </c>
    </row>
    <row r="4600" spans="1:35">
      <c r="A4600" t="s">
        <v>4709</v>
      </c>
      <c r="B4600">
        <v>70</v>
      </c>
      <c r="C4600" t="s">
        <v>37</v>
      </c>
      <c r="D4600" t="s">
        <v>78</v>
      </c>
      <c r="E4600">
        <v>17.8</v>
      </c>
      <c r="F4600" t="s">
        <v>52</v>
      </c>
      <c r="G4600" t="s">
        <v>40</v>
      </c>
      <c r="H4600" t="s">
        <v>108</v>
      </c>
      <c r="I4600" t="s">
        <v>109</v>
      </c>
      <c r="J4600" t="s">
        <v>110</v>
      </c>
      <c r="K4600">
        <v>20</v>
      </c>
      <c r="L4600" s="1">
        <v>715</v>
      </c>
      <c r="M4600" t="s">
        <v>44</v>
      </c>
      <c r="N4600" t="s">
        <v>124</v>
      </c>
      <c r="O4600" t="s">
        <v>70</v>
      </c>
      <c r="P4600">
        <v>6</v>
      </c>
      <c r="Q4600">
        <v>27</v>
      </c>
      <c r="R4600">
        <v>11</v>
      </c>
      <c r="S4600">
        <v>1</v>
      </c>
      <c r="T4600">
        <v>3.5</v>
      </c>
      <c r="U4600">
        <v>0</v>
      </c>
      <c r="V4600">
        <v>9.9</v>
      </c>
      <c r="W4600" s="1">
        <v>1246</v>
      </c>
      <c r="X4600" s="1">
        <v>3088</v>
      </c>
      <c r="Y4600" s="1">
        <v>5049</v>
      </c>
      <c r="Z4600" t="s">
        <v>47</v>
      </c>
      <c r="AA4600" t="s">
        <v>76</v>
      </c>
      <c r="AB4600" s="1">
        <v>0</v>
      </c>
      <c r="AC4600">
        <v>0</v>
      </c>
      <c r="AD4600">
        <v>0</v>
      </c>
      <c r="AE4600">
        <v>0</v>
      </c>
      <c r="AF4600">
        <v>0</v>
      </c>
      <c r="AG4600" t="s">
        <v>87</v>
      </c>
      <c r="AH4600">
        <f>IF(OR(Cleaned_Data_Table[[#This Row],[Appointment Status]]="No Show", Cleaned_Data_Table[[#This Row],[Appointment Status]]="Cancelled"), 1, 0)</f>
        <v>0</v>
      </c>
      <c r="AI4600" t="str">
        <f>IF(Cleaned_Data_Table[[#This Row],[Emergency Case]]=1, "Emergency Care", "Standard Care")</f>
        <v>Standard Care</v>
      </c>
    </row>
    <row r="4601" spans="1:35">
      <c r="A4601" t="s">
        <v>4710</v>
      </c>
      <c r="B4601">
        <v>77</v>
      </c>
      <c r="C4601" t="s">
        <v>51</v>
      </c>
      <c r="D4601" t="s">
        <v>114</v>
      </c>
      <c r="E4601">
        <v>24</v>
      </c>
      <c r="F4601" t="s">
        <v>39</v>
      </c>
      <c r="G4601" t="s">
        <v>40</v>
      </c>
      <c r="H4601" t="s">
        <v>94</v>
      </c>
      <c r="I4601" t="s">
        <v>95</v>
      </c>
      <c r="J4601" t="s">
        <v>110</v>
      </c>
      <c r="K4601">
        <v>4</v>
      </c>
      <c r="L4601" s="1">
        <v>451</v>
      </c>
      <c r="M4601" t="s">
        <v>53</v>
      </c>
      <c r="N4601" t="s">
        <v>69</v>
      </c>
      <c r="O4601" t="s">
        <v>98</v>
      </c>
      <c r="P4601">
        <v>2</v>
      </c>
      <c r="Q4601">
        <v>22</v>
      </c>
      <c r="R4601">
        <v>9</v>
      </c>
      <c r="S4601">
        <v>2</v>
      </c>
      <c r="T4601">
        <v>4.7</v>
      </c>
      <c r="U4601">
        <v>0</v>
      </c>
      <c r="V4601">
        <v>10</v>
      </c>
      <c r="W4601" s="1">
        <v>2358</v>
      </c>
      <c r="X4601" s="1">
        <v>2831</v>
      </c>
      <c r="Y4601" s="1">
        <v>3948</v>
      </c>
      <c r="Z4601" t="s">
        <v>47</v>
      </c>
      <c r="AA4601" t="s">
        <v>71</v>
      </c>
      <c r="AB4601" s="1">
        <v>0</v>
      </c>
      <c r="AC4601">
        <v>0</v>
      </c>
      <c r="AD4601">
        <v>0</v>
      </c>
      <c r="AE4601">
        <v>0</v>
      </c>
      <c r="AF4601">
        <v>0</v>
      </c>
      <c r="AG4601" t="s">
        <v>87</v>
      </c>
      <c r="AH4601">
        <f>IF(OR(Cleaned_Data_Table[[#This Row],[Appointment Status]]="No Show", Cleaned_Data_Table[[#This Row],[Appointment Status]]="Cancelled"), 1, 0)</f>
        <v>0</v>
      </c>
      <c r="AI4601" t="str">
        <f>IF(Cleaned_Data_Table[[#This Row],[Emergency Case]]=1, "Emergency Care", "Standard Care")</f>
        <v>Standard Care</v>
      </c>
    </row>
    <row r="4602" spans="1:35">
      <c r="A4602" t="s">
        <v>4711</v>
      </c>
      <c r="B4602">
        <v>85</v>
      </c>
      <c r="C4602" t="s">
        <v>37</v>
      </c>
      <c r="D4602" t="s">
        <v>84</v>
      </c>
      <c r="E4602">
        <v>26.5</v>
      </c>
      <c r="F4602" t="s">
        <v>89</v>
      </c>
      <c r="G4602" t="s">
        <v>40</v>
      </c>
      <c r="H4602" t="s">
        <v>129</v>
      </c>
      <c r="I4602" t="s">
        <v>130</v>
      </c>
      <c r="J4602" t="s">
        <v>43</v>
      </c>
      <c r="K4602">
        <v>27</v>
      </c>
      <c r="L4602" s="1">
        <v>782</v>
      </c>
      <c r="M4602" t="s">
        <v>53</v>
      </c>
      <c r="N4602" t="s">
        <v>54</v>
      </c>
      <c r="O4602" t="s">
        <v>119</v>
      </c>
      <c r="P4602">
        <v>6</v>
      </c>
      <c r="Q4602">
        <v>46</v>
      </c>
      <c r="R4602">
        <v>4</v>
      </c>
      <c r="S4602">
        <v>1</v>
      </c>
      <c r="T4602">
        <v>5</v>
      </c>
      <c r="U4602">
        <v>0</v>
      </c>
      <c r="V4602">
        <v>9.4</v>
      </c>
      <c r="W4602" s="1">
        <v>562</v>
      </c>
      <c r="X4602" s="1">
        <v>878</v>
      </c>
      <c r="Y4602" s="1">
        <v>1555.4</v>
      </c>
      <c r="Z4602" t="s">
        <v>47</v>
      </c>
      <c r="AA4602" t="s">
        <v>71</v>
      </c>
      <c r="AB4602" s="1">
        <v>0</v>
      </c>
      <c r="AC4602">
        <v>1</v>
      </c>
      <c r="AD4602">
        <v>0</v>
      </c>
      <c r="AE4602">
        <v>0</v>
      </c>
      <c r="AF4602">
        <v>0</v>
      </c>
      <c r="AG4602" t="s">
        <v>87</v>
      </c>
      <c r="AH4602">
        <f>IF(OR(Cleaned_Data_Table[[#This Row],[Appointment Status]]="No Show", Cleaned_Data_Table[[#This Row],[Appointment Status]]="Cancelled"), 1, 0)</f>
        <v>0</v>
      </c>
      <c r="AI4602" t="str">
        <f>IF(Cleaned_Data_Table[[#This Row],[Emergency Case]]=1, "Emergency Care", "Standard Care")</f>
        <v>Standard Care</v>
      </c>
    </row>
    <row r="4603" spans="1:35">
      <c r="A4603" t="s">
        <v>4712</v>
      </c>
      <c r="B4603">
        <v>32</v>
      </c>
      <c r="C4603" t="s">
        <v>51</v>
      </c>
      <c r="D4603" t="s">
        <v>114</v>
      </c>
      <c r="E4603">
        <v>25.3</v>
      </c>
      <c r="F4603" t="s">
        <v>39</v>
      </c>
      <c r="G4603" t="s">
        <v>85</v>
      </c>
      <c r="H4603" t="s">
        <v>138</v>
      </c>
      <c r="I4603" t="s">
        <v>139</v>
      </c>
      <c r="J4603" t="s">
        <v>90</v>
      </c>
      <c r="K4603">
        <v>29</v>
      </c>
      <c r="L4603" s="1">
        <v>866</v>
      </c>
      <c r="M4603" t="s">
        <v>44</v>
      </c>
      <c r="N4603" t="s">
        <v>69</v>
      </c>
      <c r="O4603" t="s">
        <v>82</v>
      </c>
      <c r="P4603">
        <v>0</v>
      </c>
      <c r="Q4603">
        <v>7</v>
      </c>
      <c r="R4603">
        <v>14</v>
      </c>
      <c r="S4603">
        <v>2</v>
      </c>
      <c r="T4603">
        <v>5</v>
      </c>
      <c r="U4603">
        <v>1</v>
      </c>
      <c r="V4603">
        <v>10</v>
      </c>
      <c r="W4603" s="1">
        <v>15953</v>
      </c>
      <c r="X4603" s="1">
        <v>12263</v>
      </c>
      <c r="Y4603" s="1">
        <v>29082</v>
      </c>
      <c r="Z4603" t="s">
        <v>47</v>
      </c>
      <c r="AA4603" t="s">
        <v>57</v>
      </c>
      <c r="AB4603" s="1">
        <v>0</v>
      </c>
      <c r="AC4603">
        <v>0</v>
      </c>
      <c r="AD4603">
        <v>0</v>
      </c>
      <c r="AE4603">
        <v>0</v>
      </c>
      <c r="AF4603">
        <v>0</v>
      </c>
      <c r="AG4603" t="s">
        <v>131</v>
      </c>
      <c r="AH4603">
        <f>IF(OR(Cleaned_Data_Table[[#This Row],[Appointment Status]]="No Show", Cleaned_Data_Table[[#This Row],[Appointment Status]]="Cancelled"), 1, 0)</f>
        <v>0</v>
      </c>
      <c r="AI4603" t="str">
        <f>IF(Cleaned_Data_Table[[#This Row],[Emergency Case]]=1, "Emergency Care", "Standard Care")</f>
        <v>Emergency Care</v>
      </c>
    </row>
    <row r="4604" spans="1:35">
      <c r="A4604" t="s">
        <v>4713</v>
      </c>
      <c r="B4604">
        <v>18</v>
      </c>
      <c r="C4604" t="s">
        <v>37</v>
      </c>
      <c r="D4604" t="s">
        <v>116</v>
      </c>
      <c r="E4604">
        <v>26.6</v>
      </c>
      <c r="F4604" t="s">
        <v>97</v>
      </c>
      <c r="G4604" t="s">
        <v>40</v>
      </c>
      <c r="H4604" t="s">
        <v>104</v>
      </c>
      <c r="I4604" t="s">
        <v>105</v>
      </c>
      <c r="J4604" t="s">
        <v>90</v>
      </c>
      <c r="K4604">
        <v>23</v>
      </c>
      <c r="L4604" s="1">
        <v>801</v>
      </c>
      <c r="M4604" t="s">
        <v>53</v>
      </c>
      <c r="N4604" t="s">
        <v>45</v>
      </c>
      <c r="O4604" t="s">
        <v>98</v>
      </c>
      <c r="P4604">
        <v>12</v>
      </c>
      <c r="Q4604">
        <v>16</v>
      </c>
      <c r="R4604">
        <v>0</v>
      </c>
      <c r="S4604">
        <v>0</v>
      </c>
      <c r="T4604">
        <v>4.4000000000000004</v>
      </c>
      <c r="U4604">
        <v>0</v>
      </c>
      <c r="V4604">
        <v>10</v>
      </c>
      <c r="W4604" s="1">
        <v>11967</v>
      </c>
      <c r="X4604" s="1">
        <v>8102</v>
      </c>
      <c r="Y4604" s="1">
        <v>14609</v>
      </c>
      <c r="Z4604" t="s">
        <v>47</v>
      </c>
      <c r="AA4604" t="s">
        <v>57</v>
      </c>
      <c r="AB4604" s="1">
        <v>0</v>
      </c>
      <c r="AC4604">
        <v>0</v>
      </c>
      <c r="AD4604">
        <v>0</v>
      </c>
      <c r="AE4604">
        <v>0</v>
      </c>
      <c r="AF4604">
        <v>0</v>
      </c>
      <c r="AG4604" t="s">
        <v>87</v>
      </c>
      <c r="AH4604">
        <f>IF(OR(Cleaned_Data_Table[[#This Row],[Appointment Status]]="No Show", Cleaned_Data_Table[[#This Row],[Appointment Status]]="Cancelled"), 1, 0)</f>
        <v>0</v>
      </c>
      <c r="AI4604" t="str">
        <f>IF(Cleaned_Data_Table[[#This Row],[Emergency Case]]=1, "Emergency Care", "Standard Care")</f>
        <v>Standard Care</v>
      </c>
    </row>
    <row r="4605" spans="1:35">
      <c r="A4605" t="s">
        <v>4714</v>
      </c>
      <c r="B4605">
        <v>15</v>
      </c>
      <c r="C4605" t="s">
        <v>51</v>
      </c>
      <c r="D4605" t="s">
        <v>114</v>
      </c>
      <c r="E4605">
        <v>28</v>
      </c>
      <c r="F4605" t="s">
        <v>39</v>
      </c>
      <c r="G4605" t="s">
        <v>40</v>
      </c>
      <c r="H4605" t="s">
        <v>108</v>
      </c>
      <c r="I4605" t="s">
        <v>109</v>
      </c>
      <c r="J4605" t="s">
        <v>90</v>
      </c>
      <c r="K4605">
        <v>2</v>
      </c>
      <c r="L4605" s="1">
        <v>423</v>
      </c>
      <c r="M4605" t="s">
        <v>53</v>
      </c>
      <c r="N4605" t="s">
        <v>45</v>
      </c>
      <c r="O4605" t="s">
        <v>98</v>
      </c>
      <c r="P4605">
        <v>8</v>
      </c>
      <c r="Q4605">
        <v>5</v>
      </c>
      <c r="R4605">
        <v>8</v>
      </c>
      <c r="S4605">
        <v>1</v>
      </c>
      <c r="T4605">
        <v>3</v>
      </c>
      <c r="U4605">
        <v>0</v>
      </c>
      <c r="V4605">
        <v>10</v>
      </c>
      <c r="W4605" s="1">
        <v>13302</v>
      </c>
      <c r="X4605" s="1">
        <v>8172</v>
      </c>
      <c r="Y4605" s="1">
        <v>15327.9</v>
      </c>
      <c r="Z4605" t="s">
        <v>47</v>
      </c>
      <c r="AA4605" t="s">
        <v>112</v>
      </c>
      <c r="AB4605" s="1">
        <v>0</v>
      </c>
      <c r="AC4605">
        <v>0</v>
      </c>
      <c r="AD4605">
        <v>0</v>
      </c>
      <c r="AE4605">
        <v>0</v>
      </c>
      <c r="AF4605">
        <v>0</v>
      </c>
      <c r="AG4605" t="s">
        <v>87</v>
      </c>
      <c r="AH4605">
        <f>IF(OR(Cleaned_Data_Table[[#This Row],[Appointment Status]]="No Show", Cleaned_Data_Table[[#This Row],[Appointment Status]]="Cancelled"), 1, 0)</f>
        <v>0</v>
      </c>
      <c r="AI4605" t="str">
        <f>IF(Cleaned_Data_Table[[#This Row],[Emergency Case]]=1, "Emergency Care", "Standard Care")</f>
        <v>Standard Care</v>
      </c>
    </row>
    <row r="4606" spans="1:35">
      <c r="A4606" t="s">
        <v>4715</v>
      </c>
      <c r="B4606">
        <v>12</v>
      </c>
      <c r="C4606" t="s">
        <v>37</v>
      </c>
      <c r="D4606" t="s">
        <v>59</v>
      </c>
      <c r="E4606">
        <v>23.4</v>
      </c>
      <c r="F4606" t="s">
        <v>52</v>
      </c>
      <c r="G4606" t="s">
        <v>66</v>
      </c>
      <c r="H4606" t="s">
        <v>60</v>
      </c>
      <c r="I4606" t="s">
        <v>61</v>
      </c>
      <c r="J4606" t="s">
        <v>43</v>
      </c>
      <c r="K4606">
        <v>30</v>
      </c>
      <c r="L4606" s="1">
        <v>870</v>
      </c>
      <c r="M4606" t="s">
        <v>53</v>
      </c>
      <c r="N4606" t="s">
        <v>69</v>
      </c>
      <c r="O4606" t="s">
        <v>98</v>
      </c>
      <c r="P4606">
        <v>25</v>
      </c>
      <c r="Q4606">
        <v>39</v>
      </c>
      <c r="R4606">
        <v>13</v>
      </c>
      <c r="S4606">
        <v>4</v>
      </c>
      <c r="T4606">
        <v>3.8</v>
      </c>
      <c r="U4606">
        <v>0</v>
      </c>
      <c r="V4606">
        <v>9.3000000000000007</v>
      </c>
      <c r="W4606" s="1">
        <v>567</v>
      </c>
      <c r="X4606" s="1">
        <v>693</v>
      </c>
      <c r="Y4606" s="1">
        <v>1491</v>
      </c>
      <c r="Z4606" t="s">
        <v>56</v>
      </c>
      <c r="AA4606" t="s">
        <v>112</v>
      </c>
      <c r="AB4606" s="1">
        <v>2130</v>
      </c>
      <c r="AC4606">
        <v>1</v>
      </c>
      <c r="AD4606">
        <v>1</v>
      </c>
      <c r="AE4606">
        <v>0</v>
      </c>
      <c r="AF4606">
        <v>0</v>
      </c>
      <c r="AG4606" t="s">
        <v>49</v>
      </c>
      <c r="AH4606">
        <f>IF(OR(Cleaned_Data_Table[[#This Row],[Appointment Status]]="No Show", Cleaned_Data_Table[[#This Row],[Appointment Status]]="Cancelled"), 1, 0)</f>
        <v>1</v>
      </c>
      <c r="AI4606" t="str">
        <f>IF(Cleaned_Data_Table[[#This Row],[Emergency Case]]=1, "Emergency Care", "Standard Care")</f>
        <v>Standard Care</v>
      </c>
    </row>
    <row r="4607" spans="1:35">
      <c r="A4607" t="s">
        <v>4716</v>
      </c>
      <c r="B4607">
        <v>52</v>
      </c>
      <c r="C4607" t="s">
        <v>51</v>
      </c>
      <c r="D4607" t="s">
        <v>116</v>
      </c>
      <c r="E4607">
        <v>16.100000000000001</v>
      </c>
      <c r="F4607" t="s">
        <v>97</v>
      </c>
      <c r="G4607" t="s">
        <v>85</v>
      </c>
      <c r="H4607" t="s">
        <v>79</v>
      </c>
      <c r="I4607" t="s">
        <v>80</v>
      </c>
      <c r="J4607" t="s">
        <v>90</v>
      </c>
      <c r="K4607">
        <v>27</v>
      </c>
      <c r="L4607" s="1">
        <v>917</v>
      </c>
      <c r="M4607" t="s">
        <v>44</v>
      </c>
      <c r="N4607" t="s">
        <v>54</v>
      </c>
      <c r="O4607" t="s">
        <v>106</v>
      </c>
      <c r="P4607">
        <v>0</v>
      </c>
      <c r="Q4607">
        <v>1</v>
      </c>
      <c r="R4607">
        <v>3</v>
      </c>
      <c r="S4607">
        <v>2</v>
      </c>
      <c r="T4607">
        <v>3.3</v>
      </c>
      <c r="U4607">
        <v>1</v>
      </c>
      <c r="V4607">
        <v>10</v>
      </c>
      <c r="W4607" s="1">
        <v>8056</v>
      </c>
      <c r="X4607" s="1">
        <v>9575</v>
      </c>
      <c r="Y4607" s="1">
        <v>18548</v>
      </c>
      <c r="Z4607" t="s">
        <v>47</v>
      </c>
      <c r="AA4607" t="s">
        <v>48</v>
      </c>
      <c r="AB4607" s="1">
        <v>0</v>
      </c>
      <c r="AC4607">
        <v>0</v>
      </c>
      <c r="AD4607">
        <v>0</v>
      </c>
      <c r="AE4607">
        <v>0</v>
      </c>
      <c r="AF4607">
        <v>0</v>
      </c>
      <c r="AG4607" t="s">
        <v>131</v>
      </c>
      <c r="AH4607">
        <f>IF(OR(Cleaned_Data_Table[[#This Row],[Appointment Status]]="No Show", Cleaned_Data_Table[[#This Row],[Appointment Status]]="Cancelled"), 1, 0)</f>
        <v>0</v>
      </c>
      <c r="AI4607" t="str">
        <f>IF(Cleaned_Data_Table[[#This Row],[Emergency Case]]=1, "Emergency Care", "Standard Care")</f>
        <v>Emergency Care</v>
      </c>
    </row>
    <row r="4608" spans="1:35">
      <c r="A4608" t="s">
        <v>4717</v>
      </c>
      <c r="B4608">
        <v>69</v>
      </c>
      <c r="C4608" t="s">
        <v>37</v>
      </c>
      <c r="D4608" t="s">
        <v>118</v>
      </c>
      <c r="E4608">
        <v>22.9</v>
      </c>
      <c r="F4608" t="s">
        <v>103</v>
      </c>
      <c r="G4608" t="s">
        <v>66</v>
      </c>
      <c r="H4608" t="s">
        <v>129</v>
      </c>
      <c r="I4608" t="s">
        <v>130</v>
      </c>
      <c r="J4608" t="s">
        <v>43</v>
      </c>
      <c r="K4608">
        <v>27</v>
      </c>
      <c r="L4608" s="1">
        <v>818</v>
      </c>
      <c r="M4608" t="s">
        <v>53</v>
      </c>
      <c r="N4608" t="s">
        <v>45</v>
      </c>
      <c r="O4608" t="s">
        <v>70</v>
      </c>
      <c r="P4608">
        <v>20</v>
      </c>
      <c r="Q4608">
        <v>41</v>
      </c>
      <c r="R4608">
        <v>3</v>
      </c>
      <c r="S4608">
        <v>1</v>
      </c>
      <c r="T4608">
        <v>4.5</v>
      </c>
      <c r="U4608">
        <v>0</v>
      </c>
      <c r="V4608">
        <v>9.5</v>
      </c>
      <c r="W4608" s="1">
        <v>265</v>
      </c>
      <c r="X4608" s="1">
        <v>451</v>
      </c>
      <c r="Y4608" s="1">
        <v>1073.8</v>
      </c>
      <c r="Z4608" t="s">
        <v>47</v>
      </c>
      <c r="AA4608" t="s">
        <v>76</v>
      </c>
      <c r="AB4608" s="1">
        <v>0</v>
      </c>
      <c r="AC4608">
        <v>1</v>
      </c>
      <c r="AD4608">
        <v>1</v>
      </c>
      <c r="AE4608">
        <v>0</v>
      </c>
      <c r="AF4608">
        <v>0</v>
      </c>
      <c r="AG4608" t="s">
        <v>49</v>
      </c>
      <c r="AH4608">
        <f>IF(OR(Cleaned_Data_Table[[#This Row],[Appointment Status]]="No Show", Cleaned_Data_Table[[#This Row],[Appointment Status]]="Cancelled"), 1, 0)</f>
        <v>0</v>
      </c>
      <c r="AI4608" t="str">
        <f>IF(Cleaned_Data_Table[[#This Row],[Emergency Case]]=1, "Emergency Care", "Standard Care")</f>
        <v>Standard Care</v>
      </c>
    </row>
    <row r="4609" spans="1:35">
      <c r="A4609" t="s">
        <v>4718</v>
      </c>
      <c r="B4609">
        <v>63</v>
      </c>
      <c r="C4609" t="s">
        <v>51</v>
      </c>
      <c r="D4609" t="s">
        <v>65</v>
      </c>
      <c r="E4609">
        <v>19.7</v>
      </c>
      <c r="F4609" t="s">
        <v>52</v>
      </c>
      <c r="G4609" t="s">
        <v>40</v>
      </c>
      <c r="H4609" t="s">
        <v>129</v>
      </c>
      <c r="I4609" t="s">
        <v>130</v>
      </c>
      <c r="J4609" t="s">
        <v>43</v>
      </c>
      <c r="K4609">
        <v>19</v>
      </c>
      <c r="L4609" s="1">
        <v>657</v>
      </c>
      <c r="M4609" t="s">
        <v>53</v>
      </c>
      <c r="N4609" t="s">
        <v>54</v>
      </c>
      <c r="O4609" t="s">
        <v>111</v>
      </c>
      <c r="P4609">
        <v>7</v>
      </c>
      <c r="Q4609">
        <v>28</v>
      </c>
      <c r="R4609">
        <v>10</v>
      </c>
      <c r="S4609">
        <v>3</v>
      </c>
      <c r="T4609">
        <v>4.8</v>
      </c>
      <c r="U4609">
        <v>0</v>
      </c>
      <c r="V4609">
        <v>10</v>
      </c>
      <c r="W4609" s="1">
        <v>156</v>
      </c>
      <c r="X4609" s="1">
        <v>613</v>
      </c>
      <c r="Y4609" s="1">
        <v>998.2</v>
      </c>
      <c r="Z4609" t="s">
        <v>47</v>
      </c>
      <c r="AA4609" t="s">
        <v>76</v>
      </c>
      <c r="AB4609" s="1">
        <v>0</v>
      </c>
      <c r="AC4609">
        <v>0</v>
      </c>
      <c r="AD4609">
        <v>0</v>
      </c>
      <c r="AE4609">
        <v>0</v>
      </c>
      <c r="AF4609">
        <v>0</v>
      </c>
      <c r="AG4609" t="s">
        <v>87</v>
      </c>
      <c r="AH4609">
        <f>IF(OR(Cleaned_Data_Table[[#This Row],[Appointment Status]]="No Show", Cleaned_Data_Table[[#This Row],[Appointment Status]]="Cancelled"), 1, 0)</f>
        <v>0</v>
      </c>
      <c r="AI4609" t="str">
        <f>IF(Cleaned_Data_Table[[#This Row],[Emergency Case]]=1, "Emergency Care", "Standard Care")</f>
        <v>Standard Care</v>
      </c>
    </row>
    <row r="4610" spans="1:35">
      <c r="A4610" t="s">
        <v>4719</v>
      </c>
      <c r="B4610">
        <v>67</v>
      </c>
      <c r="C4610" t="s">
        <v>51</v>
      </c>
      <c r="D4610" t="s">
        <v>114</v>
      </c>
      <c r="E4610">
        <v>25.7</v>
      </c>
      <c r="F4610" t="s">
        <v>39</v>
      </c>
      <c r="G4610" t="s">
        <v>40</v>
      </c>
      <c r="H4610" t="s">
        <v>67</v>
      </c>
      <c r="I4610" t="s">
        <v>68</v>
      </c>
      <c r="J4610" t="s">
        <v>90</v>
      </c>
      <c r="K4610">
        <v>18</v>
      </c>
      <c r="L4610" s="1">
        <v>564</v>
      </c>
      <c r="M4610" t="s">
        <v>44</v>
      </c>
      <c r="N4610" t="s">
        <v>69</v>
      </c>
      <c r="O4610" t="s">
        <v>82</v>
      </c>
      <c r="P4610">
        <v>22</v>
      </c>
      <c r="Q4610">
        <v>12</v>
      </c>
      <c r="R4610">
        <v>1</v>
      </c>
      <c r="S4610">
        <v>0</v>
      </c>
      <c r="T4610">
        <v>3.2</v>
      </c>
      <c r="U4610">
        <v>0</v>
      </c>
      <c r="V4610">
        <v>10</v>
      </c>
      <c r="W4610" s="1">
        <v>8717</v>
      </c>
      <c r="X4610" s="1">
        <v>6287</v>
      </c>
      <c r="Y4610" s="1">
        <v>15568</v>
      </c>
      <c r="Z4610" t="s">
        <v>47</v>
      </c>
      <c r="AA4610" t="s">
        <v>76</v>
      </c>
      <c r="AB4610" s="1">
        <v>0</v>
      </c>
      <c r="AC4610">
        <v>0</v>
      </c>
      <c r="AD4610">
        <v>1</v>
      </c>
      <c r="AE4610">
        <v>0</v>
      </c>
      <c r="AF4610">
        <v>0</v>
      </c>
      <c r="AG4610" t="s">
        <v>91</v>
      </c>
      <c r="AH4610">
        <f>IF(OR(Cleaned_Data_Table[[#This Row],[Appointment Status]]="No Show", Cleaned_Data_Table[[#This Row],[Appointment Status]]="Cancelled"), 1, 0)</f>
        <v>0</v>
      </c>
      <c r="AI4610" t="str">
        <f>IF(Cleaned_Data_Table[[#This Row],[Emergency Case]]=1, "Emergency Care", "Standard Care")</f>
        <v>Standard Care</v>
      </c>
    </row>
    <row r="4611" spans="1:35">
      <c r="A4611" t="s">
        <v>4720</v>
      </c>
      <c r="B4611">
        <v>75</v>
      </c>
      <c r="C4611" t="s">
        <v>51</v>
      </c>
      <c r="D4611" t="s">
        <v>59</v>
      </c>
      <c r="E4611">
        <v>26.7</v>
      </c>
      <c r="F4611" t="s">
        <v>52</v>
      </c>
      <c r="G4611" t="s">
        <v>40</v>
      </c>
      <c r="H4611" t="s">
        <v>60</v>
      </c>
      <c r="I4611" t="s">
        <v>61</v>
      </c>
      <c r="J4611" t="s">
        <v>43</v>
      </c>
      <c r="K4611">
        <v>20</v>
      </c>
      <c r="L4611" s="1">
        <v>723</v>
      </c>
      <c r="M4611" t="s">
        <v>53</v>
      </c>
      <c r="N4611" t="s">
        <v>81</v>
      </c>
      <c r="O4611" t="s">
        <v>111</v>
      </c>
      <c r="P4611">
        <v>22</v>
      </c>
      <c r="Q4611">
        <v>41</v>
      </c>
      <c r="R4611">
        <v>4</v>
      </c>
      <c r="S4611">
        <v>2</v>
      </c>
      <c r="T4611">
        <v>3.9</v>
      </c>
      <c r="U4611">
        <v>0</v>
      </c>
      <c r="V4611">
        <v>9.1999999999999993</v>
      </c>
      <c r="W4611" s="1">
        <v>542</v>
      </c>
      <c r="X4611" s="1">
        <v>440</v>
      </c>
      <c r="Y4611" s="1">
        <v>1193.5</v>
      </c>
      <c r="Z4611" t="s">
        <v>47</v>
      </c>
      <c r="AA4611" t="s">
        <v>71</v>
      </c>
      <c r="AB4611" s="1">
        <v>0</v>
      </c>
      <c r="AC4611">
        <v>1</v>
      </c>
      <c r="AD4611">
        <v>1</v>
      </c>
      <c r="AE4611">
        <v>0</v>
      </c>
      <c r="AF4611">
        <v>0</v>
      </c>
      <c r="AG4611" t="s">
        <v>49</v>
      </c>
      <c r="AH4611">
        <f>IF(OR(Cleaned_Data_Table[[#This Row],[Appointment Status]]="No Show", Cleaned_Data_Table[[#This Row],[Appointment Status]]="Cancelled"), 1, 0)</f>
        <v>0</v>
      </c>
      <c r="AI4611" t="str">
        <f>IF(Cleaned_Data_Table[[#This Row],[Emergency Case]]=1, "Emergency Care", "Standard Care")</f>
        <v>Standard Care</v>
      </c>
    </row>
    <row r="4612" spans="1:35">
      <c r="A4612" t="s">
        <v>4721</v>
      </c>
      <c r="B4612">
        <v>85</v>
      </c>
      <c r="C4612" t="s">
        <v>51</v>
      </c>
      <c r="D4612" t="s">
        <v>93</v>
      </c>
      <c r="E4612">
        <v>22.9</v>
      </c>
      <c r="F4612" t="s">
        <v>89</v>
      </c>
      <c r="G4612" t="s">
        <v>40</v>
      </c>
      <c r="H4612" t="s">
        <v>138</v>
      </c>
      <c r="I4612" t="s">
        <v>139</v>
      </c>
      <c r="J4612" t="s">
        <v>43</v>
      </c>
      <c r="K4612">
        <v>9</v>
      </c>
      <c r="L4612" s="1">
        <v>442</v>
      </c>
      <c r="M4612" t="s">
        <v>53</v>
      </c>
      <c r="N4612" t="s">
        <v>45</v>
      </c>
      <c r="O4612" t="s">
        <v>75</v>
      </c>
      <c r="P4612">
        <v>23</v>
      </c>
      <c r="Q4612">
        <v>55</v>
      </c>
      <c r="R4612">
        <v>2</v>
      </c>
      <c r="S4612">
        <v>0</v>
      </c>
      <c r="T4612">
        <v>4.3</v>
      </c>
      <c r="U4612">
        <v>0</v>
      </c>
      <c r="V4612">
        <v>8.5</v>
      </c>
      <c r="W4612" s="1">
        <v>821</v>
      </c>
      <c r="X4612" s="1">
        <v>811</v>
      </c>
      <c r="Y4612" s="1">
        <v>1451.8</v>
      </c>
      <c r="Z4612" t="s">
        <v>47</v>
      </c>
      <c r="AA4612" t="s">
        <v>71</v>
      </c>
      <c r="AB4612" s="1">
        <v>0</v>
      </c>
      <c r="AC4612">
        <v>1</v>
      </c>
      <c r="AD4612">
        <v>1</v>
      </c>
      <c r="AE4612">
        <v>0</v>
      </c>
      <c r="AF4612">
        <v>0</v>
      </c>
      <c r="AG4612" t="s">
        <v>49</v>
      </c>
      <c r="AH4612">
        <f>IF(OR(Cleaned_Data_Table[[#This Row],[Appointment Status]]="No Show", Cleaned_Data_Table[[#This Row],[Appointment Status]]="Cancelled"), 1, 0)</f>
        <v>0</v>
      </c>
      <c r="AI4612" t="str">
        <f>IF(Cleaned_Data_Table[[#This Row],[Emergency Case]]=1, "Emergency Care", "Standard Care")</f>
        <v>Standard Care</v>
      </c>
    </row>
    <row r="4613" spans="1:35">
      <c r="A4613" t="s">
        <v>4722</v>
      </c>
      <c r="B4613">
        <v>79</v>
      </c>
      <c r="C4613" t="s">
        <v>51</v>
      </c>
      <c r="D4613" t="s">
        <v>118</v>
      </c>
      <c r="E4613">
        <v>26.3</v>
      </c>
      <c r="F4613" t="s">
        <v>39</v>
      </c>
      <c r="G4613" t="s">
        <v>85</v>
      </c>
      <c r="H4613" t="s">
        <v>79</v>
      </c>
      <c r="I4613" t="s">
        <v>80</v>
      </c>
      <c r="J4613" t="s">
        <v>43</v>
      </c>
      <c r="K4613">
        <v>22</v>
      </c>
      <c r="L4613" s="1">
        <v>693</v>
      </c>
      <c r="M4613" t="s">
        <v>53</v>
      </c>
      <c r="N4613" t="s">
        <v>54</v>
      </c>
      <c r="O4613" t="s">
        <v>86</v>
      </c>
      <c r="P4613">
        <v>0</v>
      </c>
      <c r="Q4613">
        <v>38</v>
      </c>
      <c r="R4613">
        <v>13</v>
      </c>
      <c r="S4613">
        <v>2</v>
      </c>
      <c r="T4613">
        <v>4.8</v>
      </c>
      <c r="U4613">
        <v>1</v>
      </c>
      <c r="V4613">
        <v>9.9</v>
      </c>
      <c r="W4613" s="1">
        <v>347</v>
      </c>
      <c r="X4613" s="1">
        <v>780</v>
      </c>
      <c r="Y4613" s="1">
        <v>1274</v>
      </c>
      <c r="Z4613" t="s">
        <v>47</v>
      </c>
      <c r="AA4613" t="s">
        <v>71</v>
      </c>
      <c r="AB4613" s="1">
        <v>0</v>
      </c>
      <c r="AC4613">
        <v>1</v>
      </c>
      <c r="AD4613">
        <v>0</v>
      </c>
      <c r="AE4613">
        <v>0</v>
      </c>
      <c r="AF4613">
        <v>0</v>
      </c>
      <c r="AG4613" t="s">
        <v>87</v>
      </c>
      <c r="AH4613">
        <f>IF(OR(Cleaned_Data_Table[[#This Row],[Appointment Status]]="No Show", Cleaned_Data_Table[[#This Row],[Appointment Status]]="Cancelled"), 1, 0)</f>
        <v>0</v>
      </c>
      <c r="AI4613" t="str">
        <f>IF(Cleaned_Data_Table[[#This Row],[Emergency Case]]=1, "Emergency Care", "Standard Care")</f>
        <v>Emergency Care</v>
      </c>
    </row>
    <row r="4614" spans="1:35">
      <c r="A4614" t="s">
        <v>4723</v>
      </c>
      <c r="B4614">
        <v>2</v>
      </c>
      <c r="C4614" t="s">
        <v>51</v>
      </c>
      <c r="D4614" t="s">
        <v>38</v>
      </c>
      <c r="E4614">
        <v>17.7</v>
      </c>
      <c r="F4614" t="s">
        <v>39</v>
      </c>
      <c r="G4614" t="s">
        <v>66</v>
      </c>
      <c r="H4614" t="s">
        <v>67</v>
      </c>
      <c r="I4614" t="s">
        <v>68</v>
      </c>
      <c r="J4614" t="s">
        <v>110</v>
      </c>
      <c r="K4614">
        <v>22</v>
      </c>
      <c r="L4614" s="1">
        <v>678</v>
      </c>
      <c r="M4614" t="s">
        <v>53</v>
      </c>
      <c r="N4614" t="s">
        <v>81</v>
      </c>
      <c r="O4614" t="s">
        <v>119</v>
      </c>
      <c r="P4614">
        <v>29</v>
      </c>
      <c r="Q4614">
        <v>35</v>
      </c>
      <c r="R4614">
        <v>0</v>
      </c>
      <c r="S4614">
        <v>0</v>
      </c>
      <c r="T4614">
        <v>4.9000000000000004</v>
      </c>
      <c r="U4614">
        <v>0</v>
      </c>
      <c r="V4614">
        <v>10</v>
      </c>
      <c r="W4614" s="1">
        <v>3162</v>
      </c>
      <c r="X4614" s="1">
        <v>2529</v>
      </c>
      <c r="Y4614" s="1">
        <v>4458.3</v>
      </c>
      <c r="Z4614" t="s">
        <v>47</v>
      </c>
      <c r="AA4614" t="s">
        <v>112</v>
      </c>
      <c r="AB4614" s="1">
        <v>0</v>
      </c>
      <c r="AC4614">
        <v>1</v>
      </c>
      <c r="AD4614">
        <v>1</v>
      </c>
      <c r="AE4614">
        <v>0</v>
      </c>
      <c r="AF4614">
        <v>0</v>
      </c>
      <c r="AG4614" t="s">
        <v>87</v>
      </c>
      <c r="AH4614">
        <f>IF(OR(Cleaned_Data_Table[[#This Row],[Appointment Status]]="No Show", Cleaned_Data_Table[[#This Row],[Appointment Status]]="Cancelled"), 1, 0)</f>
        <v>0</v>
      </c>
      <c r="AI4614" t="str">
        <f>IF(Cleaned_Data_Table[[#This Row],[Emergency Case]]=1, "Emergency Care", "Standard Care")</f>
        <v>Standard Care</v>
      </c>
    </row>
    <row r="4615" spans="1:35">
      <c r="A4615" t="s">
        <v>4724</v>
      </c>
      <c r="B4615">
        <v>69</v>
      </c>
      <c r="C4615" t="s">
        <v>51</v>
      </c>
      <c r="D4615" t="s">
        <v>100</v>
      </c>
      <c r="E4615">
        <v>25.7</v>
      </c>
      <c r="F4615" t="s">
        <v>103</v>
      </c>
      <c r="G4615" t="s">
        <v>40</v>
      </c>
      <c r="H4615" t="s">
        <v>94</v>
      </c>
      <c r="I4615" t="s">
        <v>95</v>
      </c>
      <c r="J4615" t="s">
        <v>43</v>
      </c>
      <c r="K4615">
        <v>1</v>
      </c>
      <c r="L4615" s="1">
        <v>409</v>
      </c>
      <c r="M4615" t="s">
        <v>53</v>
      </c>
      <c r="N4615" t="s">
        <v>45</v>
      </c>
      <c r="O4615" t="s">
        <v>101</v>
      </c>
      <c r="P4615">
        <v>1</v>
      </c>
      <c r="Q4615">
        <v>43</v>
      </c>
      <c r="R4615">
        <v>5</v>
      </c>
      <c r="S4615">
        <v>1</v>
      </c>
      <c r="T4615">
        <v>3.9</v>
      </c>
      <c r="U4615">
        <v>0</v>
      </c>
      <c r="V4615">
        <v>9.1</v>
      </c>
      <c r="W4615" s="1">
        <v>840</v>
      </c>
      <c r="X4615" s="1">
        <v>459</v>
      </c>
      <c r="Y4615" s="1">
        <v>1195.5999999999999</v>
      </c>
      <c r="Z4615" t="s">
        <v>47</v>
      </c>
      <c r="AA4615" t="s">
        <v>76</v>
      </c>
      <c r="AB4615" s="1">
        <v>0</v>
      </c>
      <c r="AC4615">
        <v>1</v>
      </c>
      <c r="AD4615">
        <v>0</v>
      </c>
      <c r="AE4615">
        <v>0</v>
      </c>
      <c r="AF4615">
        <v>0</v>
      </c>
      <c r="AG4615" t="s">
        <v>87</v>
      </c>
      <c r="AH4615">
        <f>IF(OR(Cleaned_Data_Table[[#This Row],[Appointment Status]]="No Show", Cleaned_Data_Table[[#This Row],[Appointment Status]]="Cancelled"), 1, 0)</f>
        <v>0</v>
      </c>
      <c r="AI4615" t="str">
        <f>IF(Cleaned_Data_Table[[#This Row],[Emergency Case]]=1, "Emergency Care", "Standard Care")</f>
        <v>Standard Care</v>
      </c>
    </row>
    <row r="4616" spans="1:35">
      <c r="A4616" t="s">
        <v>4725</v>
      </c>
      <c r="B4616">
        <v>82</v>
      </c>
      <c r="C4616" t="s">
        <v>37</v>
      </c>
      <c r="D4616" t="s">
        <v>65</v>
      </c>
      <c r="E4616">
        <v>30.6</v>
      </c>
      <c r="F4616" t="s">
        <v>39</v>
      </c>
      <c r="G4616" t="s">
        <v>40</v>
      </c>
      <c r="H4616" t="s">
        <v>73</v>
      </c>
      <c r="I4616" t="s">
        <v>74</v>
      </c>
      <c r="J4616" t="s">
        <v>90</v>
      </c>
      <c r="K4616">
        <v>6</v>
      </c>
      <c r="L4616" s="1">
        <v>476</v>
      </c>
      <c r="M4616" t="s">
        <v>44</v>
      </c>
      <c r="N4616" t="s">
        <v>69</v>
      </c>
      <c r="O4616" t="s">
        <v>106</v>
      </c>
      <c r="P4616">
        <v>24</v>
      </c>
      <c r="Q4616">
        <v>11</v>
      </c>
      <c r="R4616">
        <v>9</v>
      </c>
      <c r="S4616">
        <v>3</v>
      </c>
      <c r="T4616">
        <v>4.2</v>
      </c>
      <c r="U4616">
        <v>0</v>
      </c>
      <c r="V4616">
        <v>10</v>
      </c>
      <c r="W4616" s="1">
        <v>16874</v>
      </c>
      <c r="X4616" s="1">
        <v>11367</v>
      </c>
      <c r="Y4616" s="1">
        <v>28717</v>
      </c>
      <c r="Z4616" t="s">
        <v>47</v>
      </c>
      <c r="AA4616" t="s">
        <v>71</v>
      </c>
      <c r="AB4616" s="1">
        <v>0</v>
      </c>
      <c r="AC4616">
        <v>0</v>
      </c>
      <c r="AD4616">
        <v>1</v>
      </c>
      <c r="AE4616">
        <v>0</v>
      </c>
      <c r="AF4616">
        <v>0</v>
      </c>
      <c r="AG4616" t="s">
        <v>91</v>
      </c>
      <c r="AH4616">
        <f>IF(OR(Cleaned_Data_Table[[#This Row],[Appointment Status]]="No Show", Cleaned_Data_Table[[#This Row],[Appointment Status]]="Cancelled"), 1, 0)</f>
        <v>0</v>
      </c>
      <c r="AI4616" t="str">
        <f>IF(Cleaned_Data_Table[[#This Row],[Emergency Case]]=1, "Emergency Care", "Standard Care")</f>
        <v>Standard Care</v>
      </c>
    </row>
    <row r="4617" spans="1:35">
      <c r="A4617" t="s">
        <v>4726</v>
      </c>
      <c r="B4617">
        <v>1</v>
      </c>
      <c r="C4617" t="s">
        <v>51</v>
      </c>
      <c r="D4617" t="s">
        <v>59</v>
      </c>
      <c r="E4617">
        <v>18.899999999999999</v>
      </c>
      <c r="F4617" t="s">
        <v>39</v>
      </c>
      <c r="G4617" t="s">
        <v>40</v>
      </c>
      <c r="H4617" t="s">
        <v>60</v>
      </c>
      <c r="I4617" t="s">
        <v>61</v>
      </c>
      <c r="J4617" t="s">
        <v>90</v>
      </c>
      <c r="K4617">
        <v>13</v>
      </c>
      <c r="L4617" s="1">
        <v>567</v>
      </c>
      <c r="M4617" t="s">
        <v>53</v>
      </c>
      <c r="N4617" t="s">
        <v>54</v>
      </c>
      <c r="O4617" t="s">
        <v>70</v>
      </c>
      <c r="P4617">
        <v>20</v>
      </c>
      <c r="Q4617">
        <v>8</v>
      </c>
      <c r="R4617">
        <v>13</v>
      </c>
      <c r="S4617">
        <v>3</v>
      </c>
      <c r="T4617">
        <v>4.8</v>
      </c>
      <c r="U4617">
        <v>0</v>
      </c>
      <c r="V4617">
        <v>10</v>
      </c>
      <c r="W4617" s="1">
        <v>10115</v>
      </c>
      <c r="X4617" s="1">
        <v>6216</v>
      </c>
      <c r="Y4617" s="1">
        <v>11828.6</v>
      </c>
      <c r="Z4617" t="s">
        <v>125</v>
      </c>
      <c r="AA4617" t="s">
        <v>112</v>
      </c>
      <c r="AB4617" s="1">
        <v>0</v>
      </c>
      <c r="AC4617">
        <v>0</v>
      </c>
      <c r="AD4617">
        <v>1</v>
      </c>
      <c r="AE4617">
        <v>0</v>
      </c>
      <c r="AF4617">
        <v>0</v>
      </c>
      <c r="AG4617" t="s">
        <v>91</v>
      </c>
      <c r="AH4617">
        <f>IF(OR(Cleaned_Data_Table[[#This Row],[Appointment Status]]="No Show", Cleaned_Data_Table[[#This Row],[Appointment Status]]="Cancelled"), 1, 0)</f>
        <v>1</v>
      </c>
      <c r="AI4617" t="str">
        <f>IF(Cleaned_Data_Table[[#This Row],[Emergency Case]]=1, "Emergency Care", "Standard Care")</f>
        <v>Standard Care</v>
      </c>
    </row>
    <row r="4618" spans="1:35">
      <c r="A4618" t="s">
        <v>4727</v>
      </c>
      <c r="B4618">
        <v>28</v>
      </c>
      <c r="C4618" t="s">
        <v>37</v>
      </c>
      <c r="D4618" t="s">
        <v>93</v>
      </c>
      <c r="E4618">
        <v>16.5</v>
      </c>
      <c r="F4618" t="s">
        <v>52</v>
      </c>
      <c r="G4618" t="s">
        <v>40</v>
      </c>
      <c r="H4618" t="s">
        <v>129</v>
      </c>
      <c r="I4618" t="s">
        <v>130</v>
      </c>
      <c r="J4618" t="s">
        <v>110</v>
      </c>
      <c r="K4618">
        <v>7</v>
      </c>
      <c r="L4618" s="1">
        <v>349</v>
      </c>
      <c r="M4618" t="s">
        <v>44</v>
      </c>
      <c r="N4618" t="s">
        <v>62</v>
      </c>
      <c r="O4618" t="s">
        <v>55</v>
      </c>
      <c r="P4618">
        <v>9</v>
      </c>
      <c r="Q4618">
        <v>38</v>
      </c>
      <c r="R4618">
        <v>12</v>
      </c>
      <c r="S4618">
        <v>2</v>
      </c>
      <c r="T4618">
        <v>4.4000000000000004</v>
      </c>
      <c r="U4618">
        <v>0</v>
      </c>
      <c r="V4618">
        <v>9.6999999999999993</v>
      </c>
      <c r="W4618" s="1">
        <v>1220</v>
      </c>
      <c r="X4618" s="1">
        <v>2175</v>
      </c>
      <c r="Y4618" s="1">
        <v>3744</v>
      </c>
      <c r="Z4618" t="s">
        <v>125</v>
      </c>
      <c r="AA4618" t="s">
        <v>57</v>
      </c>
      <c r="AB4618" s="1">
        <v>0</v>
      </c>
      <c r="AC4618">
        <v>1</v>
      </c>
      <c r="AD4618">
        <v>0</v>
      </c>
      <c r="AE4618">
        <v>0</v>
      </c>
      <c r="AF4618">
        <v>0</v>
      </c>
      <c r="AG4618" t="s">
        <v>87</v>
      </c>
      <c r="AH4618">
        <f>IF(OR(Cleaned_Data_Table[[#This Row],[Appointment Status]]="No Show", Cleaned_Data_Table[[#This Row],[Appointment Status]]="Cancelled"), 1, 0)</f>
        <v>1</v>
      </c>
      <c r="AI4618" t="str">
        <f>IF(Cleaned_Data_Table[[#This Row],[Emergency Case]]=1, "Emergency Care", "Standard Care")</f>
        <v>Standard Care</v>
      </c>
    </row>
    <row r="4619" spans="1:35">
      <c r="A4619" t="s">
        <v>4728</v>
      </c>
      <c r="B4619">
        <v>58</v>
      </c>
      <c r="C4619" t="s">
        <v>51</v>
      </c>
      <c r="D4619" t="s">
        <v>100</v>
      </c>
      <c r="E4619">
        <v>26.4</v>
      </c>
      <c r="F4619" t="s">
        <v>52</v>
      </c>
      <c r="G4619" t="s">
        <v>40</v>
      </c>
      <c r="H4619" t="s">
        <v>67</v>
      </c>
      <c r="I4619" t="s">
        <v>68</v>
      </c>
      <c r="J4619" t="s">
        <v>90</v>
      </c>
      <c r="K4619">
        <v>4</v>
      </c>
      <c r="L4619" s="1">
        <v>467</v>
      </c>
      <c r="M4619" t="s">
        <v>53</v>
      </c>
      <c r="N4619" t="s">
        <v>45</v>
      </c>
      <c r="O4619" t="s">
        <v>86</v>
      </c>
      <c r="P4619">
        <v>7</v>
      </c>
      <c r="Q4619">
        <v>14</v>
      </c>
      <c r="R4619">
        <v>3</v>
      </c>
      <c r="S4619">
        <v>0</v>
      </c>
      <c r="T4619">
        <v>4.4000000000000004</v>
      </c>
      <c r="U4619">
        <v>0</v>
      </c>
      <c r="V4619">
        <v>10</v>
      </c>
      <c r="W4619" s="1">
        <v>18474</v>
      </c>
      <c r="X4619" s="1">
        <v>8769</v>
      </c>
      <c r="Y4619" s="1">
        <v>19397</v>
      </c>
      <c r="Z4619" t="s">
        <v>47</v>
      </c>
      <c r="AA4619" t="s">
        <v>76</v>
      </c>
      <c r="AB4619" s="1">
        <v>0</v>
      </c>
      <c r="AC4619">
        <v>0</v>
      </c>
      <c r="AD4619">
        <v>0</v>
      </c>
      <c r="AE4619">
        <v>0</v>
      </c>
      <c r="AF4619">
        <v>0</v>
      </c>
      <c r="AG4619" t="s">
        <v>87</v>
      </c>
      <c r="AH4619">
        <f>IF(OR(Cleaned_Data_Table[[#This Row],[Appointment Status]]="No Show", Cleaned_Data_Table[[#This Row],[Appointment Status]]="Cancelled"), 1, 0)</f>
        <v>0</v>
      </c>
      <c r="AI4619" t="str">
        <f>IF(Cleaned_Data_Table[[#This Row],[Emergency Case]]=1, "Emergency Care", "Standard Care")</f>
        <v>Standard Care</v>
      </c>
    </row>
    <row r="4620" spans="1:35">
      <c r="A4620" t="s">
        <v>4729</v>
      </c>
      <c r="B4620">
        <v>58</v>
      </c>
      <c r="C4620" t="s">
        <v>37</v>
      </c>
      <c r="D4620" t="s">
        <v>116</v>
      </c>
      <c r="E4620">
        <v>25.6</v>
      </c>
      <c r="F4620" t="s">
        <v>97</v>
      </c>
      <c r="G4620" t="s">
        <v>85</v>
      </c>
      <c r="H4620" t="s">
        <v>94</v>
      </c>
      <c r="I4620" t="s">
        <v>95</v>
      </c>
      <c r="J4620" t="s">
        <v>110</v>
      </c>
      <c r="K4620">
        <v>18</v>
      </c>
      <c r="L4620" s="1">
        <v>568</v>
      </c>
      <c r="M4620" t="s">
        <v>44</v>
      </c>
      <c r="N4620" t="s">
        <v>54</v>
      </c>
      <c r="O4620" t="s">
        <v>86</v>
      </c>
      <c r="P4620">
        <v>0</v>
      </c>
      <c r="Q4620">
        <v>32</v>
      </c>
      <c r="R4620">
        <v>8</v>
      </c>
      <c r="S4620">
        <v>0</v>
      </c>
      <c r="T4620">
        <v>3.3</v>
      </c>
      <c r="U4620">
        <v>1</v>
      </c>
      <c r="V4620">
        <v>9.5</v>
      </c>
      <c r="W4620" s="1">
        <v>3483</v>
      </c>
      <c r="X4620" s="1">
        <v>3192</v>
      </c>
      <c r="Y4620" s="1">
        <v>7243</v>
      </c>
      <c r="Z4620" t="s">
        <v>47</v>
      </c>
      <c r="AA4620" t="s">
        <v>76</v>
      </c>
      <c r="AB4620" s="1">
        <v>0</v>
      </c>
      <c r="AC4620">
        <v>1</v>
      </c>
      <c r="AD4620">
        <v>0</v>
      </c>
      <c r="AE4620">
        <v>1</v>
      </c>
      <c r="AF4620">
        <v>0</v>
      </c>
      <c r="AG4620" t="s">
        <v>87</v>
      </c>
      <c r="AH4620">
        <f>IF(OR(Cleaned_Data_Table[[#This Row],[Appointment Status]]="No Show", Cleaned_Data_Table[[#This Row],[Appointment Status]]="Cancelled"), 1, 0)</f>
        <v>0</v>
      </c>
      <c r="AI4620" t="str">
        <f>IF(Cleaned_Data_Table[[#This Row],[Emergency Case]]=1, "Emergency Care", "Standard Care")</f>
        <v>Emergency Care</v>
      </c>
    </row>
    <row r="4621" spans="1:35">
      <c r="A4621" t="s">
        <v>4730</v>
      </c>
      <c r="B4621">
        <v>23</v>
      </c>
      <c r="C4621" t="s">
        <v>37</v>
      </c>
      <c r="D4621" t="s">
        <v>93</v>
      </c>
      <c r="E4621">
        <v>21.2</v>
      </c>
      <c r="F4621" t="s">
        <v>89</v>
      </c>
      <c r="G4621" t="s">
        <v>40</v>
      </c>
      <c r="H4621" t="s">
        <v>129</v>
      </c>
      <c r="I4621" t="s">
        <v>130</v>
      </c>
      <c r="J4621" t="s">
        <v>43</v>
      </c>
      <c r="K4621">
        <v>5</v>
      </c>
      <c r="L4621" s="1">
        <v>367</v>
      </c>
      <c r="M4621" t="s">
        <v>44</v>
      </c>
      <c r="N4621" t="s">
        <v>62</v>
      </c>
      <c r="O4621" t="s">
        <v>98</v>
      </c>
      <c r="P4621">
        <v>9</v>
      </c>
      <c r="Q4621">
        <v>25</v>
      </c>
      <c r="R4621">
        <v>1</v>
      </c>
      <c r="S4621">
        <v>1</v>
      </c>
      <c r="T4621">
        <v>4.5999999999999996</v>
      </c>
      <c r="U4621">
        <v>0</v>
      </c>
      <c r="V4621">
        <v>10</v>
      </c>
      <c r="W4621" s="1">
        <v>234</v>
      </c>
      <c r="X4621" s="1">
        <v>507</v>
      </c>
      <c r="Y4621" s="1">
        <v>1108</v>
      </c>
      <c r="Z4621" t="s">
        <v>47</v>
      </c>
      <c r="AA4621" t="s">
        <v>57</v>
      </c>
      <c r="AB4621" s="1">
        <v>0</v>
      </c>
      <c r="AC4621">
        <v>0</v>
      </c>
      <c r="AD4621">
        <v>0</v>
      </c>
      <c r="AE4621">
        <v>0</v>
      </c>
      <c r="AF4621">
        <v>0</v>
      </c>
      <c r="AG4621" t="s">
        <v>49</v>
      </c>
      <c r="AH4621">
        <f>IF(OR(Cleaned_Data_Table[[#This Row],[Appointment Status]]="No Show", Cleaned_Data_Table[[#This Row],[Appointment Status]]="Cancelled"), 1, 0)</f>
        <v>0</v>
      </c>
      <c r="AI4621" t="str">
        <f>IF(Cleaned_Data_Table[[#This Row],[Emergency Case]]=1, "Emergency Care", "Standard Care")</f>
        <v>Standard Care</v>
      </c>
    </row>
    <row r="4622" spans="1:35">
      <c r="A4622" t="s">
        <v>4731</v>
      </c>
      <c r="B4622">
        <v>57</v>
      </c>
      <c r="C4622" t="s">
        <v>37</v>
      </c>
      <c r="D4622" t="s">
        <v>118</v>
      </c>
      <c r="E4622">
        <v>21.6</v>
      </c>
      <c r="F4622" t="s">
        <v>52</v>
      </c>
      <c r="G4622" t="s">
        <v>40</v>
      </c>
      <c r="H4622" t="s">
        <v>108</v>
      </c>
      <c r="I4622" t="s">
        <v>109</v>
      </c>
      <c r="J4622" t="s">
        <v>43</v>
      </c>
      <c r="K4622">
        <v>2</v>
      </c>
      <c r="L4622" s="1">
        <v>361</v>
      </c>
      <c r="M4622" t="s">
        <v>53</v>
      </c>
      <c r="N4622" t="s">
        <v>69</v>
      </c>
      <c r="O4622" t="s">
        <v>82</v>
      </c>
      <c r="P4622">
        <v>15</v>
      </c>
      <c r="Q4622">
        <v>30</v>
      </c>
      <c r="R4622">
        <v>13</v>
      </c>
      <c r="S4622">
        <v>4</v>
      </c>
      <c r="T4622">
        <v>4.5</v>
      </c>
      <c r="U4622">
        <v>0</v>
      </c>
      <c r="V4622">
        <v>10</v>
      </c>
      <c r="W4622" s="1">
        <v>823</v>
      </c>
      <c r="X4622" s="1">
        <v>752</v>
      </c>
      <c r="Y4622" s="1">
        <v>1355.2</v>
      </c>
      <c r="Z4622" t="s">
        <v>56</v>
      </c>
      <c r="AA4622" t="s">
        <v>76</v>
      </c>
      <c r="AB4622" s="1">
        <v>1936</v>
      </c>
      <c r="AC4622">
        <v>0</v>
      </c>
      <c r="AD4622">
        <v>1</v>
      </c>
      <c r="AE4622">
        <v>0</v>
      </c>
      <c r="AF4622">
        <v>0</v>
      </c>
      <c r="AG4622" t="s">
        <v>49</v>
      </c>
      <c r="AH4622">
        <f>IF(OR(Cleaned_Data_Table[[#This Row],[Appointment Status]]="No Show", Cleaned_Data_Table[[#This Row],[Appointment Status]]="Cancelled"), 1, 0)</f>
        <v>1</v>
      </c>
      <c r="AI4622" t="str">
        <f>IF(Cleaned_Data_Table[[#This Row],[Emergency Case]]=1, "Emergency Care", "Standard Care")</f>
        <v>Standard Care</v>
      </c>
    </row>
    <row r="4623" spans="1:35">
      <c r="A4623" t="s">
        <v>4732</v>
      </c>
      <c r="B4623">
        <v>77</v>
      </c>
      <c r="C4623" t="s">
        <v>37</v>
      </c>
      <c r="D4623" t="s">
        <v>100</v>
      </c>
      <c r="E4623">
        <v>16.5</v>
      </c>
      <c r="F4623" t="s">
        <v>52</v>
      </c>
      <c r="G4623" t="s">
        <v>40</v>
      </c>
      <c r="H4623" t="s">
        <v>104</v>
      </c>
      <c r="I4623" t="s">
        <v>105</v>
      </c>
      <c r="J4623" t="s">
        <v>110</v>
      </c>
      <c r="K4623">
        <v>8</v>
      </c>
      <c r="L4623" s="1">
        <v>437</v>
      </c>
      <c r="M4623" t="s">
        <v>53</v>
      </c>
      <c r="N4623" t="s">
        <v>69</v>
      </c>
      <c r="O4623" t="s">
        <v>46</v>
      </c>
      <c r="P4623">
        <v>18</v>
      </c>
      <c r="Q4623">
        <v>38</v>
      </c>
      <c r="R4623">
        <v>11</v>
      </c>
      <c r="S4623">
        <v>2</v>
      </c>
      <c r="T4623">
        <v>4.9000000000000004</v>
      </c>
      <c r="U4623">
        <v>0</v>
      </c>
      <c r="V4623">
        <v>9.9</v>
      </c>
      <c r="W4623" s="1">
        <v>1678</v>
      </c>
      <c r="X4623" s="1">
        <v>1322</v>
      </c>
      <c r="Y4623" s="1">
        <v>2405.9</v>
      </c>
      <c r="Z4623" t="s">
        <v>47</v>
      </c>
      <c r="AA4623" t="s">
        <v>71</v>
      </c>
      <c r="AB4623" s="1">
        <v>0</v>
      </c>
      <c r="AC4623">
        <v>1</v>
      </c>
      <c r="AD4623">
        <v>1</v>
      </c>
      <c r="AE4623">
        <v>0</v>
      </c>
      <c r="AF4623">
        <v>0</v>
      </c>
      <c r="AG4623" t="s">
        <v>87</v>
      </c>
      <c r="AH4623">
        <f>IF(OR(Cleaned_Data_Table[[#This Row],[Appointment Status]]="No Show", Cleaned_Data_Table[[#This Row],[Appointment Status]]="Cancelled"), 1, 0)</f>
        <v>0</v>
      </c>
      <c r="AI4623" t="str">
        <f>IF(Cleaned_Data_Table[[#This Row],[Emergency Case]]=1, "Emergency Care", "Standard Care")</f>
        <v>Standard Care</v>
      </c>
    </row>
    <row r="4624" spans="1:35">
      <c r="A4624" t="s">
        <v>4733</v>
      </c>
      <c r="B4624">
        <v>84</v>
      </c>
      <c r="C4624" t="s">
        <v>37</v>
      </c>
      <c r="D4624" t="s">
        <v>114</v>
      </c>
      <c r="E4624">
        <v>20.9</v>
      </c>
      <c r="F4624" t="s">
        <v>52</v>
      </c>
      <c r="G4624" t="s">
        <v>40</v>
      </c>
      <c r="H4624" t="s">
        <v>108</v>
      </c>
      <c r="I4624" t="s">
        <v>109</v>
      </c>
      <c r="J4624" t="s">
        <v>110</v>
      </c>
      <c r="K4624">
        <v>27</v>
      </c>
      <c r="L4624" s="1">
        <v>937</v>
      </c>
      <c r="M4624" t="s">
        <v>53</v>
      </c>
      <c r="N4624" t="s">
        <v>81</v>
      </c>
      <c r="O4624" t="s">
        <v>98</v>
      </c>
      <c r="P4624">
        <v>6</v>
      </c>
      <c r="Q4624">
        <v>18</v>
      </c>
      <c r="R4624">
        <v>4</v>
      </c>
      <c r="S4624">
        <v>0</v>
      </c>
      <c r="T4624">
        <v>4.4000000000000004</v>
      </c>
      <c r="U4624">
        <v>0</v>
      </c>
      <c r="V4624">
        <v>10</v>
      </c>
      <c r="W4624" s="1">
        <v>4776</v>
      </c>
      <c r="X4624" s="1">
        <v>2657</v>
      </c>
      <c r="Y4624" s="1">
        <v>5859</v>
      </c>
      <c r="Z4624" t="s">
        <v>125</v>
      </c>
      <c r="AA4624" t="s">
        <v>71</v>
      </c>
      <c r="AB4624" s="1">
        <v>0</v>
      </c>
      <c r="AC4624">
        <v>0</v>
      </c>
      <c r="AD4624">
        <v>0</v>
      </c>
      <c r="AE4624">
        <v>0</v>
      </c>
      <c r="AF4624">
        <v>0</v>
      </c>
      <c r="AG4624" t="s">
        <v>87</v>
      </c>
      <c r="AH4624">
        <f>IF(OR(Cleaned_Data_Table[[#This Row],[Appointment Status]]="No Show", Cleaned_Data_Table[[#This Row],[Appointment Status]]="Cancelled"), 1, 0)</f>
        <v>1</v>
      </c>
      <c r="AI4624" t="str">
        <f>IF(Cleaned_Data_Table[[#This Row],[Emergency Case]]=1, "Emergency Care", "Standard Care")</f>
        <v>Standard Care</v>
      </c>
    </row>
    <row r="4625" spans="1:35">
      <c r="A4625" t="s">
        <v>4734</v>
      </c>
      <c r="B4625">
        <v>88</v>
      </c>
      <c r="C4625" t="s">
        <v>37</v>
      </c>
      <c r="D4625" t="s">
        <v>65</v>
      </c>
      <c r="E4625">
        <v>20.3</v>
      </c>
      <c r="F4625" t="s">
        <v>97</v>
      </c>
      <c r="G4625" t="s">
        <v>40</v>
      </c>
      <c r="H4625" t="s">
        <v>129</v>
      </c>
      <c r="I4625" t="s">
        <v>130</v>
      </c>
      <c r="J4625" t="s">
        <v>90</v>
      </c>
      <c r="K4625">
        <v>6</v>
      </c>
      <c r="L4625" s="1">
        <v>432</v>
      </c>
      <c r="M4625" t="s">
        <v>53</v>
      </c>
      <c r="N4625" t="s">
        <v>62</v>
      </c>
      <c r="O4625" t="s">
        <v>101</v>
      </c>
      <c r="P4625">
        <v>13</v>
      </c>
      <c r="Q4625">
        <v>19</v>
      </c>
      <c r="R4625">
        <v>8</v>
      </c>
      <c r="S4625">
        <v>2</v>
      </c>
      <c r="T4625">
        <v>3.2</v>
      </c>
      <c r="U4625">
        <v>0</v>
      </c>
      <c r="V4625">
        <v>10</v>
      </c>
      <c r="W4625" s="1">
        <v>17698</v>
      </c>
      <c r="X4625" s="1">
        <v>5927</v>
      </c>
      <c r="Y4625" s="1">
        <v>16839.900000000001</v>
      </c>
      <c r="Z4625" t="s">
        <v>47</v>
      </c>
      <c r="AA4625" t="s">
        <v>71</v>
      </c>
      <c r="AB4625" s="1">
        <v>0</v>
      </c>
      <c r="AC4625">
        <v>0</v>
      </c>
      <c r="AD4625">
        <v>0</v>
      </c>
      <c r="AE4625">
        <v>0</v>
      </c>
      <c r="AF4625">
        <v>0</v>
      </c>
      <c r="AG4625" t="s">
        <v>87</v>
      </c>
      <c r="AH4625">
        <f>IF(OR(Cleaned_Data_Table[[#This Row],[Appointment Status]]="No Show", Cleaned_Data_Table[[#This Row],[Appointment Status]]="Cancelled"), 1, 0)</f>
        <v>0</v>
      </c>
      <c r="AI4625" t="str">
        <f>IF(Cleaned_Data_Table[[#This Row],[Emergency Case]]=1, "Emergency Care", "Standard Care")</f>
        <v>Standard Care</v>
      </c>
    </row>
    <row r="4626" spans="1:35">
      <c r="A4626" t="s">
        <v>4735</v>
      </c>
      <c r="B4626">
        <v>33</v>
      </c>
      <c r="C4626" t="s">
        <v>37</v>
      </c>
      <c r="D4626" t="s">
        <v>93</v>
      </c>
      <c r="E4626">
        <v>24.4</v>
      </c>
      <c r="F4626" t="s">
        <v>52</v>
      </c>
      <c r="G4626" t="s">
        <v>40</v>
      </c>
      <c r="H4626" t="s">
        <v>60</v>
      </c>
      <c r="I4626" t="s">
        <v>61</v>
      </c>
      <c r="J4626" t="s">
        <v>43</v>
      </c>
      <c r="K4626">
        <v>2</v>
      </c>
      <c r="L4626" s="1">
        <v>317</v>
      </c>
      <c r="M4626" t="s">
        <v>53</v>
      </c>
      <c r="N4626" t="s">
        <v>45</v>
      </c>
      <c r="O4626" t="s">
        <v>86</v>
      </c>
      <c r="P4626">
        <v>4</v>
      </c>
      <c r="Q4626">
        <v>39</v>
      </c>
      <c r="R4626">
        <v>1</v>
      </c>
      <c r="S4626">
        <v>1</v>
      </c>
      <c r="T4626">
        <v>3</v>
      </c>
      <c r="U4626">
        <v>0</v>
      </c>
      <c r="V4626">
        <v>8.9</v>
      </c>
      <c r="W4626" s="1">
        <v>307</v>
      </c>
      <c r="X4626" s="1">
        <v>225</v>
      </c>
      <c r="Y4626" s="1">
        <v>594.29999999999995</v>
      </c>
      <c r="Z4626" t="s">
        <v>47</v>
      </c>
      <c r="AA4626" t="s">
        <v>57</v>
      </c>
      <c r="AB4626" s="1">
        <v>0</v>
      </c>
      <c r="AC4626">
        <v>1</v>
      </c>
      <c r="AD4626">
        <v>0</v>
      </c>
      <c r="AE4626">
        <v>0</v>
      </c>
      <c r="AF4626">
        <v>0</v>
      </c>
      <c r="AG4626" t="s">
        <v>87</v>
      </c>
      <c r="AH4626">
        <f>IF(OR(Cleaned_Data_Table[[#This Row],[Appointment Status]]="No Show", Cleaned_Data_Table[[#This Row],[Appointment Status]]="Cancelled"), 1, 0)</f>
        <v>0</v>
      </c>
      <c r="AI4626" t="str">
        <f>IF(Cleaned_Data_Table[[#This Row],[Emergency Case]]=1, "Emergency Care", "Standard Care")</f>
        <v>Standard Care</v>
      </c>
    </row>
    <row r="4627" spans="1:35">
      <c r="A4627" t="s">
        <v>4736</v>
      </c>
      <c r="B4627">
        <v>35</v>
      </c>
      <c r="C4627" t="s">
        <v>37</v>
      </c>
      <c r="D4627" t="s">
        <v>100</v>
      </c>
      <c r="E4627">
        <v>17.8</v>
      </c>
      <c r="F4627" t="s">
        <v>52</v>
      </c>
      <c r="G4627" t="s">
        <v>66</v>
      </c>
      <c r="H4627" t="s">
        <v>73</v>
      </c>
      <c r="I4627" t="s">
        <v>74</v>
      </c>
      <c r="J4627" t="s">
        <v>90</v>
      </c>
      <c r="K4627">
        <v>20</v>
      </c>
      <c r="L4627" s="1">
        <v>702</v>
      </c>
      <c r="M4627" t="s">
        <v>44</v>
      </c>
      <c r="N4627" t="s">
        <v>62</v>
      </c>
      <c r="O4627" t="s">
        <v>98</v>
      </c>
      <c r="P4627">
        <v>9</v>
      </c>
      <c r="Q4627">
        <v>13</v>
      </c>
      <c r="R4627">
        <v>6</v>
      </c>
      <c r="S4627">
        <v>1</v>
      </c>
      <c r="T4627">
        <v>3.9</v>
      </c>
      <c r="U4627">
        <v>0</v>
      </c>
      <c r="V4627">
        <v>10</v>
      </c>
      <c r="W4627" s="1">
        <v>16457</v>
      </c>
      <c r="X4627" s="1">
        <v>14321</v>
      </c>
      <c r="Y4627" s="1">
        <v>31480</v>
      </c>
      <c r="Z4627" t="s">
        <v>47</v>
      </c>
      <c r="AA4627" t="s">
        <v>48</v>
      </c>
      <c r="AB4627" s="1">
        <v>0</v>
      </c>
      <c r="AC4627">
        <v>0</v>
      </c>
      <c r="AD4627">
        <v>0</v>
      </c>
      <c r="AE4627">
        <v>0</v>
      </c>
      <c r="AF4627">
        <v>0</v>
      </c>
      <c r="AG4627" t="s">
        <v>87</v>
      </c>
      <c r="AH4627">
        <f>IF(OR(Cleaned_Data_Table[[#This Row],[Appointment Status]]="No Show", Cleaned_Data_Table[[#This Row],[Appointment Status]]="Cancelled"), 1, 0)</f>
        <v>0</v>
      </c>
      <c r="AI4627" t="str">
        <f>IF(Cleaned_Data_Table[[#This Row],[Emergency Case]]=1, "Emergency Care", "Standard Care")</f>
        <v>Standard Care</v>
      </c>
    </row>
    <row r="4628" spans="1:35">
      <c r="A4628" t="s">
        <v>4737</v>
      </c>
      <c r="B4628">
        <v>85</v>
      </c>
      <c r="C4628" t="s">
        <v>51</v>
      </c>
      <c r="D4628" t="s">
        <v>65</v>
      </c>
      <c r="E4628">
        <v>21.6</v>
      </c>
      <c r="F4628" t="s">
        <v>97</v>
      </c>
      <c r="G4628" t="s">
        <v>85</v>
      </c>
      <c r="H4628" t="s">
        <v>104</v>
      </c>
      <c r="I4628" t="s">
        <v>105</v>
      </c>
      <c r="J4628" t="s">
        <v>90</v>
      </c>
      <c r="K4628">
        <v>3</v>
      </c>
      <c r="L4628" s="1">
        <v>284</v>
      </c>
      <c r="M4628" t="s">
        <v>53</v>
      </c>
      <c r="N4628" t="s">
        <v>69</v>
      </c>
      <c r="O4628" t="s">
        <v>75</v>
      </c>
      <c r="P4628">
        <v>0</v>
      </c>
      <c r="Q4628">
        <v>3</v>
      </c>
      <c r="R4628">
        <v>5</v>
      </c>
      <c r="S4628">
        <v>1</v>
      </c>
      <c r="T4628">
        <v>4.8</v>
      </c>
      <c r="U4628">
        <v>1</v>
      </c>
      <c r="V4628">
        <v>10</v>
      </c>
      <c r="W4628" s="1">
        <v>5692</v>
      </c>
      <c r="X4628" s="1">
        <v>7616</v>
      </c>
      <c r="Y4628" s="1">
        <v>9514.4</v>
      </c>
      <c r="Z4628" t="s">
        <v>47</v>
      </c>
      <c r="AA4628" t="s">
        <v>71</v>
      </c>
      <c r="AB4628" s="1">
        <v>0</v>
      </c>
      <c r="AC4628">
        <v>0</v>
      </c>
      <c r="AD4628">
        <v>0</v>
      </c>
      <c r="AE4628">
        <v>0</v>
      </c>
      <c r="AF4628">
        <v>0</v>
      </c>
      <c r="AG4628" t="s">
        <v>131</v>
      </c>
      <c r="AH4628">
        <f>IF(OR(Cleaned_Data_Table[[#This Row],[Appointment Status]]="No Show", Cleaned_Data_Table[[#This Row],[Appointment Status]]="Cancelled"), 1, 0)</f>
        <v>0</v>
      </c>
      <c r="AI4628" t="str">
        <f>IF(Cleaned_Data_Table[[#This Row],[Emergency Case]]=1, "Emergency Care", "Standard Care")</f>
        <v>Emergency Care</v>
      </c>
    </row>
    <row r="4629" spans="1:35">
      <c r="A4629" t="s">
        <v>4738</v>
      </c>
      <c r="B4629">
        <v>13</v>
      </c>
      <c r="C4629" t="s">
        <v>37</v>
      </c>
      <c r="D4629" t="s">
        <v>114</v>
      </c>
      <c r="E4629">
        <v>27.2</v>
      </c>
      <c r="F4629" t="s">
        <v>52</v>
      </c>
      <c r="G4629" t="s">
        <v>85</v>
      </c>
      <c r="H4629" t="s">
        <v>41</v>
      </c>
      <c r="I4629" t="s">
        <v>42</v>
      </c>
      <c r="J4629" t="s">
        <v>110</v>
      </c>
      <c r="K4629">
        <v>5</v>
      </c>
      <c r="L4629" s="1">
        <v>338</v>
      </c>
      <c r="M4629" t="s">
        <v>53</v>
      </c>
      <c r="N4629" t="s">
        <v>62</v>
      </c>
      <c r="O4629" t="s">
        <v>75</v>
      </c>
      <c r="P4629">
        <v>0</v>
      </c>
      <c r="Q4629">
        <v>18</v>
      </c>
      <c r="R4629">
        <v>2</v>
      </c>
      <c r="S4629">
        <v>0</v>
      </c>
      <c r="T4629">
        <v>4.7</v>
      </c>
      <c r="U4629">
        <v>1</v>
      </c>
      <c r="V4629">
        <v>10</v>
      </c>
      <c r="W4629" s="1">
        <v>2620</v>
      </c>
      <c r="X4629" s="1">
        <v>1696</v>
      </c>
      <c r="Y4629" s="1">
        <v>3257.8</v>
      </c>
      <c r="Z4629" t="s">
        <v>47</v>
      </c>
      <c r="AA4629" t="s">
        <v>112</v>
      </c>
      <c r="AB4629" s="1">
        <v>0</v>
      </c>
      <c r="AC4629">
        <v>0</v>
      </c>
      <c r="AD4629">
        <v>0</v>
      </c>
      <c r="AE4629">
        <v>0</v>
      </c>
      <c r="AF4629">
        <v>0</v>
      </c>
      <c r="AG4629" t="s">
        <v>87</v>
      </c>
      <c r="AH4629">
        <f>IF(OR(Cleaned_Data_Table[[#This Row],[Appointment Status]]="No Show", Cleaned_Data_Table[[#This Row],[Appointment Status]]="Cancelled"), 1, 0)</f>
        <v>0</v>
      </c>
      <c r="AI4629" t="str">
        <f>IF(Cleaned_Data_Table[[#This Row],[Emergency Case]]=1, "Emergency Care", "Standard Care")</f>
        <v>Emergency Care</v>
      </c>
    </row>
    <row r="4630" spans="1:35">
      <c r="A4630" t="s">
        <v>4739</v>
      </c>
      <c r="B4630">
        <v>37</v>
      </c>
      <c r="C4630" t="s">
        <v>51</v>
      </c>
      <c r="D4630" t="s">
        <v>65</v>
      </c>
      <c r="E4630">
        <v>23.2</v>
      </c>
      <c r="F4630" t="s">
        <v>52</v>
      </c>
      <c r="G4630" t="s">
        <v>85</v>
      </c>
      <c r="H4630" t="s">
        <v>94</v>
      </c>
      <c r="I4630" t="s">
        <v>95</v>
      </c>
      <c r="J4630" t="s">
        <v>110</v>
      </c>
      <c r="K4630">
        <v>15</v>
      </c>
      <c r="L4630" s="1">
        <v>584</v>
      </c>
      <c r="M4630" t="s">
        <v>53</v>
      </c>
      <c r="N4630" t="s">
        <v>45</v>
      </c>
      <c r="O4630" t="s">
        <v>106</v>
      </c>
      <c r="P4630">
        <v>0</v>
      </c>
      <c r="Q4630">
        <v>39</v>
      </c>
      <c r="R4630">
        <v>1</v>
      </c>
      <c r="S4630">
        <v>0</v>
      </c>
      <c r="T4630">
        <v>3.6</v>
      </c>
      <c r="U4630">
        <v>1</v>
      </c>
      <c r="V4630">
        <v>9.1999999999999993</v>
      </c>
      <c r="W4630" s="1">
        <v>1950</v>
      </c>
      <c r="X4630" s="1">
        <v>3618</v>
      </c>
      <c r="Y4630" s="1">
        <v>4306.3999999999996</v>
      </c>
      <c r="Z4630" t="s">
        <v>47</v>
      </c>
      <c r="AA4630" t="s">
        <v>48</v>
      </c>
      <c r="AB4630" s="1">
        <v>0</v>
      </c>
      <c r="AC4630">
        <v>1</v>
      </c>
      <c r="AD4630">
        <v>0</v>
      </c>
      <c r="AE4630">
        <v>0</v>
      </c>
      <c r="AF4630">
        <v>0</v>
      </c>
      <c r="AG4630" t="s">
        <v>87</v>
      </c>
      <c r="AH4630">
        <f>IF(OR(Cleaned_Data_Table[[#This Row],[Appointment Status]]="No Show", Cleaned_Data_Table[[#This Row],[Appointment Status]]="Cancelled"), 1, 0)</f>
        <v>0</v>
      </c>
      <c r="AI4630" t="str">
        <f>IF(Cleaned_Data_Table[[#This Row],[Emergency Case]]=1, "Emergency Care", "Standard Care")</f>
        <v>Emergency Care</v>
      </c>
    </row>
    <row r="4631" spans="1:35">
      <c r="A4631" t="s">
        <v>4740</v>
      </c>
      <c r="B4631">
        <v>31</v>
      </c>
      <c r="C4631" t="s">
        <v>37</v>
      </c>
      <c r="D4631" t="s">
        <v>59</v>
      </c>
      <c r="E4631">
        <v>25.8</v>
      </c>
      <c r="F4631" t="s">
        <v>52</v>
      </c>
      <c r="G4631" t="s">
        <v>40</v>
      </c>
      <c r="H4631" t="s">
        <v>94</v>
      </c>
      <c r="I4631" t="s">
        <v>95</v>
      </c>
      <c r="J4631" t="s">
        <v>43</v>
      </c>
      <c r="K4631">
        <v>6</v>
      </c>
      <c r="L4631" s="1">
        <v>338</v>
      </c>
      <c r="M4631" t="s">
        <v>53</v>
      </c>
      <c r="N4631" t="s">
        <v>54</v>
      </c>
      <c r="O4631" t="s">
        <v>63</v>
      </c>
      <c r="P4631">
        <v>6</v>
      </c>
      <c r="Q4631">
        <v>34</v>
      </c>
      <c r="R4631">
        <v>9</v>
      </c>
      <c r="S4631">
        <v>1</v>
      </c>
      <c r="T4631">
        <v>3.1</v>
      </c>
      <c r="U4631">
        <v>0</v>
      </c>
      <c r="V4631">
        <v>9.3000000000000007</v>
      </c>
      <c r="W4631" s="1">
        <v>942</v>
      </c>
      <c r="X4631" s="1">
        <v>141</v>
      </c>
      <c r="Y4631" s="1">
        <v>994.7</v>
      </c>
      <c r="Z4631" t="s">
        <v>47</v>
      </c>
      <c r="AA4631" t="s">
        <v>57</v>
      </c>
      <c r="AB4631" s="1">
        <v>0</v>
      </c>
      <c r="AC4631">
        <v>1</v>
      </c>
      <c r="AD4631">
        <v>0</v>
      </c>
      <c r="AE4631">
        <v>0</v>
      </c>
      <c r="AF4631">
        <v>0</v>
      </c>
      <c r="AG4631" t="s">
        <v>87</v>
      </c>
      <c r="AH4631">
        <f>IF(OR(Cleaned_Data_Table[[#This Row],[Appointment Status]]="No Show", Cleaned_Data_Table[[#This Row],[Appointment Status]]="Cancelled"), 1, 0)</f>
        <v>0</v>
      </c>
      <c r="AI4631" t="str">
        <f>IF(Cleaned_Data_Table[[#This Row],[Emergency Case]]=1, "Emergency Care", "Standard Care")</f>
        <v>Standard Care</v>
      </c>
    </row>
    <row r="4632" spans="1:35">
      <c r="A4632" t="s">
        <v>4741</v>
      </c>
      <c r="B4632">
        <v>17</v>
      </c>
      <c r="C4632" t="s">
        <v>37</v>
      </c>
      <c r="D4632" t="s">
        <v>65</v>
      </c>
      <c r="E4632">
        <v>18.3</v>
      </c>
      <c r="F4632" t="s">
        <v>52</v>
      </c>
      <c r="G4632" t="s">
        <v>66</v>
      </c>
      <c r="H4632" t="s">
        <v>79</v>
      </c>
      <c r="I4632" t="s">
        <v>80</v>
      </c>
      <c r="J4632" t="s">
        <v>43</v>
      </c>
      <c r="K4632">
        <v>3</v>
      </c>
      <c r="L4632" s="1">
        <v>409</v>
      </c>
      <c r="M4632" t="s">
        <v>44</v>
      </c>
      <c r="N4632" t="s">
        <v>62</v>
      </c>
      <c r="O4632" t="s">
        <v>82</v>
      </c>
      <c r="P4632">
        <v>18</v>
      </c>
      <c r="Q4632">
        <v>45</v>
      </c>
      <c r="R4632">
        <v>1</v>
      </c>
      <c r="S4632">
        <v>0</v>
      </c>
      <c r="T4632">
        <v>3</v>
      </c>
      <c r="U4632">
        <v>0</v>
      </c>
      <c r="V4632">
        <v>8.5</v>
      </c>
      <c r="W4632" s="1">
        <v>352</v>
      </c>
      <c r="X4632" s="1">
        <v>2</v>
      </c>
      <c r="Y4632" s="1">
        <v>763</v>
      </c>
      <c r="Z4632" t="s">
        <v>47</v>
      </c>
      <c r="AA4632" t="s">
        <v>112</v>
      </c>
      <c r="AB4632" s="1">
        <v>0</v>
      </c>
      <c r="AC4632">
        <v>1</v>
      </c>
      <c r="AD4632">
        <v>1</v>
      </c>
      <c r="AE4632">
        <v>0</v>
      </c>
      <c r="AF4632">
        <v>0</v>
      </c>
      <c r="AG4632" t="s">
        <v>49</v>
      </c>
      <c r="AH4632">
        <f>IF(OR(Cleaned_Data_Table[[#This Row],[Appointment Status]]="No Show", Cleaned_Data_Table[[#This Row],[Appointment Status]]="Cancelled"), 1, 0)</f>
        <v>0</v>
      </c>
      <c r="AI4632" t="str">
        <f>IF(Cleaned_Data_Table[[#This Row],[Emergency Case]]=1, "Emergency Care", "Standard Care")</f>
        <v>Standard Care</v>
      </c>
    </row>
    <row r="4633" spans="1:35">
      <c r="A4633" t="s">
        <v>4742</v>
      </c>
      <c r="B4633">
        <v>24</v>
      </c>
      <c r="C4633" t="s">
        <v>37</v>
      </c>
      <c r="D4633" t="s">
        <v>65</v>
      </c>
      <c r="E4633">
        <v>30.8</v>
      </c>
      <c r="F4633" t="s">
        <v>52</v>
      </c>
      <c r="G4633" t="s">
        <v>40</v>
      </c>
      <c r="H4633" t="s">
        <v>94</v>
      </c>
      <c r="I4633" t="s">
        <v>95</v>
      </c>
      <c r="J4633" t="s">
        <v>110</v>
      </c>
      <c r="K4633">
        <v>5</v>
      </c>
      <c r="L4633" s="1">
        <v>434</v>
      </c>
      <c r="M4633" t="s">
        <v>53</v>
      </c>
      <c r="N4633" t="s">
        <v>62</v>
      </c>
      <c r="O4633" t="s">
        <v>101</v>
      </c>
      <c r="P4633">
        <v>19</v>
      </c>
      <c r="Q4633">
        <v>21</v>
      </c>
      <c r="R4633">
        <v>6</v>
      </c>
      <c r="S4633">
        <v>2</v>
      </c>
      <c r="T4633">
        <v>4.9000000000000004</v>
      </c>
      <c r="U4633">
        <v>0</v>
      </c>
      <c r="V4633">
        <v>10</v>
      </c>
      <c r="W4633" s="1">
        <v>3464</v>
      </c>
      <c r="X4633" s="1">
        <v>1163</v>
      </c>
      <c r="Y4633" s="1">
        <v>3542.7</v>
      </c>
      <c r="Z4633" t="s">
        <v>47</v>
      </c>
      <c r="AA4633" t="s">
        <v>57</v>
      </c>
      <c r="AB4633" s="1">
        <v>0</v>
      </c>
      <c r="AC4633">
        <v>0</v>
      </c>
      <c r="AD4633">
        <v>1</v>
      </c>
      <c r="AE4633">
        <v>0</v>
      </c>
      <c r="AF4633">
        <v>0</v>
      </c>
      <c r="AG4633" t="s">
        <v>87</v>
      </c>
      <c r="AH4633">
        <f>IF(OR(Cleaned_Data_Table[[#This Row],[Appointment Status]]="No Show", Cleaned_Data_Table[[#This Row],[Appointment Status]]="Cancelled"), 1, 0)</f>
        <v>0</v>
      </c>
      <c r="AI4633" t="str">
        <f>IF(Cleaned_Data_Table[[#This Row],[Emergency Case]]=1, "Emergency Care", "Standard Care")</f>
        <v>Standard Care</v>
      </c>
    </row>
    <row r="4634" spans="1:35">
      <c r="A4634" t="s">
        <v>4743</v>
      </c>
      <c r="B4634">
        <v>45</v>
      </c>
      <c r="C4634" t="s">
        <v>51</v>
      </c>
      <c r="D4634" t="s">
        <v>100</v>
      </c>
      <c r="E4634">
        <v>25.2</v>
      </c>
      <c r="F4634" t="s">
        <v>39</v>
      </c>
      <c r="G4634" t="s">
        <v>40</v>
      </c>
      <c r="H4634" t="s">
        <v>67</v>
      </c>
      <c r="I4634" t="s">
        <v>68</v>
      </c>
      <c r="J4634" t="s">
        <v>43</v>
      </c>
      <c r="K4634">
        <v>5</v>
      </c>
      <c r="L4634" s="1">
        <v>400</v>
      </c>
      <c r="M4634" t="s">
        <v>53</v>
      </c>
      <c r="N4634" t="s">
        <v>124</v>
      </c>
      <c r="O4634" t="s">
        <v>55</v>
      </c>
      <c r="P4634">
        <v>16</v>
      </c>
      <c r="Q4634">
        <v>49</v>
      </c>
      <c r="R4634">
        <v>14</v>
      </c>
      <c r="S4634">
        <v>4</v>
      </c>
      <c r="T4634">
        <v>3.2</v>
      </c>
      <c r="U4634">
        <v>0</v>
      </c>
      <c r="V4634">
        <v>8.3000000000000007</v>
      </c>
      <c r="W4634" s="1">
        <v>620</v>
      </c>
      <c r="X4634" s="1">
        <v>274</v>
      </c>
      <c r="Y4634" s="1">
        <v>905.8</v>
      </c>
      <c r="Z4634" t="s">
        <v>56</v>
      </c>
      <c r="AA4634" t="s">
        <v>48</v>
      </c>
      <c r="AB4634" s="1">
        <v>1294</v>
      </c>
      <c r="AC4634">
        <v>1</v>
      </c>
      <c r="AD4634">
        <v>1</v>
      </c>
      <c r="AE4634">
        <v>0</v>
      </c>
      <c r="AF4634">
        <v>0</v>
      </c>
      <c r="AG4634" t="s">
        <v>49</v>
      </c>
      <c r="AH4634">
        <f>IF(OR(Cleaned_Data_Table[[#This Row],[Appointment Status]]="No Show", Cleaned_Data_Table[[#This Row],[Appointment Status]]="Cancelled"), 1, 0)</f>
        <v>1</v>
      </c>
      <c r="AI4634" t="str">
        <f>IF(Cleaned_Data_Table[[#This Row],[Emergency Case]]=1, "Emergency Care", "Standard Care")</f>
        <v>Standard Care</v>
      </c>
    </row>
    <row r="4635" spans="1:35">
      <c r="A4635" t="s">
        <v>4744</v>
      </c>
      <c r="B4635">
        <v>18</v>
      </c>
      <c r="C4635" t="s">
        <v>37</v>
      </c>
      <c r="D4635" t="s">
        <v>84</v>
      </c>
      <c r="E4635">
        <v>31.8</v>
      </c>
      <c r="F4635" t="s">
        <v>103</v>
      </c>
      <c r="G4635" t="s">
        <v>85</v>
      </c>
      <c r="H4635" t="s">
        <v>60</v>
      </c>
      <c r="I4635" t="s">
        <v>61</v>
      </c>
      <c r="J4635" t="s">
        <v>43</v>
      </c>
      <c r="K4635">
        <v>12</v>
      </c>
      <c r="L4635" s="1">
        <v>519</v>
      </c>
      <c r="M4635" t="s">
        <v>44</v>
      </c>
      <c r="N4635" t="s">
        <v>45</v>
      </c>
      <c r="O4635" t="s">
        <v>86</v>
      </c>
      <c r="P4635">
        <v>0</v>
      </c>
      <c r="Q4635">
        <v>24</v>
      </c>
      <c r="R4635">
        <v>3</v>
      </c>
      <c r="S4635">
        <v>0</v>
      </c>
      <c r="T4635">
        <v>4.9000000000000004</v>
      </c>
      <c r="U4635">
        <v>1</v>
      </c>
      <c r="V4635">
        <v>10</v>
      </c>
      <c r="W4635" s="1">
        <v>531</v>
      </c>
      <c r="X4635" s="1">
        <v>327</v>
      </c>
      <c r="Y4635" s="1">
        <v>1377</v>
      </c>
      <c r="Z4635" t="s">
        <v>47</v>
      </c>
      <c r="AA4635" t="s">
        <v>57</v>
      </c>
      <c r="AB4635" s="1">
        <v>0</v>
      </c>
      <c r="AC4635">
        <v>0</v>
      </c>
      <c r="AD4635">
        <v>0</v>
      </c>
      <c r="AE4635">
        <v>0</v>
      </c>
      <c r="AF4635">
        <v>0</v>
      </c>
      <c r="AG4635" t="s">
        <v>87</v>
      </c>
      <c r="AH4635">
        <f>IF(OR(Cleaned_Data_Table[[#This Row],[Appointment Status]]="No Show", Cleaned_Data_Table[[#This Row],[Appointment Status]]="Cancelled"), 1, 0)</f>
        <v>0</v>
      </c>
      <c r="AI4635" t="str">
        <f>IF(Cleaned_Data_Table[[#This Row],[Emergency Case]]=1, "Emergency Care", "Standard Care")</f>
        <v>Emergency Care</v>
      </c>
    </row>
    <row r="4636" spans="1:35">
      <c r="A4636" t="s">
        <v>4745</v>
      </c>
      <c r="B4636">
        <v>42</v>
      </c>
      <c r="C4636" t="s">
        <v>51</v>
      </c>
      <c r="D4636" t="s">
        <v>114</v>
      </c>
      <c r="E4636">
        <v>16.2</v>
      </c>
      <c r="F4636" t="s">
        <v>89</v>
      </c>
      <c r="G4636" t="s">
        <v>40</v>
      </c>
      <c r="H4636" t="s">
        <v>94</v>
      </c>
      <c r="I4636" t="s">
        <v>95</v>
      </c>
      <c r="J4636" t="s">
        <v>43</v>
      </c>
      <c r="K4636">
        <v>19</v>
      </c>
      <c r="L4636" s="1">
        <v>639</v>
      </c>
      <c r="M4636" t="s">
        <v>53</v>
      </c>
      <c r="N4636" t="s">
        <v>45</v>
      </c>
      <c r="O4636" t="s">
        <v>119</v>
      </c>
      <c r="P4636">
        <v>26</v>
      </c>
      <c r="Q4636">
        <v>53</v>
      </c>
      <c r="R4636">
        <v>6</v>
      </c>
      <c r="S4636">
        <v>0</v>
      </c>
      <c r="T4636">
        <v>4.7</v>
      </c>
      <c r="U4636">
        <v>0</v>
      </c>
      <c r="V4636">
        <v>8.8000000000000007</v>
      </c>
      <c r="W4636" s="1">
        <v>257</v>
      </c>
      <c r="X4636" s="1">
        <v>330</v>
      </c>
      <c r="Y4636" s="1">
        <v>858.2</v>
      </c>
      <c r="Z4636" t="s">
        <v>47</v>
      </c>
      <c r="AA4636" t="s">
        <v>48</v>
      </c>
      <c r="AB4636" s="1">
        <v>0</v>
      </c>
      <c r="AC4636">
        <v>1</v>
      </c>
      <c r="AD4636">
        <v>1</v>
      </c>
      <c r="AE4636">
        <v>0</v>
      </c>
      <c r="AF4636">
        <v>0</v>
      </c>
      <c r="AG4636" t="s">
        <v>49</v>
      </c>
      <c r="AH4636">
        <f>IF(OR(Cleaned_Data_Table[[#This Row],[Appointment Status]]="No Show", Cleaned_Data_Table[[#This Row],[Appointment Status]]="Cancelled"), 1, 0)</f>
        <v>0</v>
      </c>
      <c r="AI4636" t="str">
        <f>IF(Cleaned_Data_Table[[#This Row],[Emergency Case]]=1, "Emergency Care", "Standard Care")</f>
        <v>Standard Care</v>
      </c>
    </row>
    <row r="4637" spans="1:35">
      <c r="A4637" t="s">
        <v>4746</v>
      </c>
      <c r="B4637">
        <v>50</v>
      </c>
      <c r="C4637" t="s">
        <v>51</v>
      </c>
      <c r="D4637" t="s">
        <v>116</v>
      </c>
      <c r="E4637">
        <v>25.8</v>
      </c>
      <c r="F4637" t="s">
        <v>52</v>
      </c>
      <c r="G4637" t="s">
        <v>40</v>
      </c>
      <c r="H4637" t="s">
        <v>79</v>
      </c>
      <c r="I4637" t="s">
        <v>80</v>
      </c>
      <c r="J4637" t="s">
        <v>43</v>
      </c>
      <c r="K4637">
        <v>5</v>
      </c>
      <c r="L4637" s="1">
        <v>485</v>
      </c>
      <c r="M4637" t="s">
        <v>53</v>
      </c>
      <c r="N4637" t="s">
        <v>45</v>
      </c>
      <c r="O4637" t="s">
        <v>55</v>
      </c>
      <c r="P4637">
        <v>15</v>
      </c>
      <c r="Q4637">
        <v>25</v>
      </c>
      <c r="R4637">
        <v>0</v>
      </c>
      <c r="S4637">
        <v>0</v>
      </c>
      <c r="T4637">
        <v>4.3</v>
      </c>
      <c r="U4637">
        <v>0</v>
      </c>
      <c r="V4637">
        <v>10</v>
      </c>
      <c r="W4637" s="1">
        <v>487</v>
      </c>
      <c r="X4637" s="1">
        <v>758</v>
      </c>
      <c r="Y4637" s="1">
        <v>1211</v>
      </c>
      <c r="Z4637" t="s">
        <v>47</v>
      </c>
      <c r="AA4637" t="s">
        <v>48</v>
      </c>
      <c r="AB4637" s="1">
        <v>0</v>
      </c>
      <c r="AC4637">
        <v>0</v>
      </c>
      <c r="AD4637">
        <v>1</v>
      </c>
      <c r="AE4637">
        <v>0</v>
      </c>
      <c r="AF4637">
        <v>0</v>
      </c>
      <c r="AG4637" t="s">
        <v>49</v>
      </c>
      <c r="AH4637">
        <f>IF(OR(Cleaned_Data_Table[[#This Row],[Appointment Status]]="No Show", Cleaned_Data_Table[[#This Row],[Appointment Status]]="Cancelled"), 1, 0)</f>
        <v>0</v>
      </c>
      <c r="AI4637" t="str">
        <f>IF(Cleaned_Data_Table[[#This Row],[Emergency Case]]=1, "Emergency Care", "Standard Care")</f>
        <v>Standard Care</v>
      </c>
    </row>
    <row r="4638" spans="1:35">
      <c r="A4638" t="s">
        <v>4747</v>
      </c>
      <c r="B4638">
        <v>89</v>
      </c>
      <c r="C4638" t="s">
        <v>51</v>
      </c>
      <c r="D4638" t="s">
        <v>100</v>
      </c>
      <c r="E4638">
        <v>25.9</v>
      </c>
      <c r="F4638" t="s">
        <v>52</v>
      </c>
      <c r="G4638" t="s">
        <v>85</v>
      </c>
      <c r="H4638" t="s">
        <v>67</v>
      </c>
      <c r="I4638" t="s">
        <v>68</v>
      </c>
      <c r="J4638" t="s">
        <v>43</v>
      </c>
      <c r="K4638">
        <v>21</v>
      </c>
      <c r="L4638" s="1">
        <v>684</v>
      </c>
      <c r="M4638" t="s">
        <v>53</v>
      </c>
      <c r="N4638" t="s">
        <v>81</v>
      </c>
      <c r="O4638" t="s">
        <v>98</v>
      </c>
      <c r="P4638">
        <v>0</v>
      </c>
      <c r="Q4638">
        <v>48</v>
      </c>
      <c r="R4638">
        <v>10</v>
      </c>
      <c r="S4638">
        <v>4</v>
      </c>
      <c r="T4638">
        <v>3.1</v>
      </c>
      <c r="U4638">
        <v>1</v>
      </c>
      <c r="V4638">
        <v>8.3000000000000007</v>
      </c>
      <c r="W4638" s="1">
        <v>366</v>
      </c>
      <c r="X4638" s="1">
        <v>661</v>
      </c>
      <c r="Y4638" s="1">
        <v>1197.7</v>
      </c>
      <c r="Z4638" t="s">
        <v>47</v>
      </c>
      <c r="AA4638" t="s">
        <v>71</v>
      </c>
      <c r="AB4638" s="1">
        <v>0</v>
      </c>
      <c r="AC4638">
        <v>1</v>
      </c>
      <c r="AD4638">
        <v>0</v>
      </c>
      <c r="AE4638">
        <v>0</v>
      </c>
      <c r="AF4638">
        <v>0</v>
      </c>
      <c r="AG4638" t="s">
        <v>87</v>
      </c>
      <c r="AH4638">
        <f>IF(OR(Cleaned_Data_Table[[#This Row],[Appointment Status]]="No Show", Cleaned_Data_Table[[#This Row],[Appointment Status]]="Cancelled"), 1, 0)</f>
        <v>0</v>
      </c>
      <c r="AI4638" t="str">
        <f>IF(Cleaned_Data_Table[[#This Row],[Emergency Case]]=1, "Emergency Care", "Standard Care")</f>
        <v>Emergency Care</v>
      </c>
    </row>
    <row r="4639" spans="1:35">
      <c r="A4639" t="s">
        <v>4748</v>
      </c>
      <c r="B4639">
        <v>35</v>
      </c>
      <c r="C4639" t="s">
        <v>37</v>
      </c>
      <c r="D4639" t="s">
        <v>93</v>
      </c>
      <c r="E4639">
        <v>27.5</v>
      </c>
      <c r="F4639" t="s">
        <v>39</v>
      </c>
      <c r="G4639" t="s">
        <v>40</v>
      </c>
      <c r="H4639" t="s">
        <v>138</v>
      </c>
      <c r="I4639" t="s">
        <v>139</v>
      </c>
      <c r="J4639" t="s">
        <v>43</v>
      </c>
      <c r="K4639">
        <v>16</v>
      </c>
      <c r="L4639" s="1">
        <v>635</v>
      </c>
      <c r="M4639" t="s">
        <v>53</v>
      </c>
      <c r="N4639" t="s">
        <v>69</v>
      </c>
      <c r="O4639" t="s">
        <v>119</v>
      </c>
      <c r="P4639">
        <v>12</v>
      </c>
      <c r="Q4639">
        <v>48</v>
      </c>
      <c r="R4639">
        <v>7</v>
      </c>
      <c r="S4639">
        <v>1</v>
      </c>
      <c r="T4639">
        <v>3.4</v>
      </c>
      <c r="U4639">
        <v>0</v>
      </c>
      <c r="V4639">
        <v>8.5</v>
      </c>
      <c r="W4639" s="1">
        <v>149</v>
      </c>
      <c r="X4639" s="1">
        <v>664</v>
      </c>
      <c r="Y4639" s="1">
        <v>1013.6</v>
      </c>
      <c r="Z4639" t="s">
        <v>56</v>
      </c>
      <c r="AA4639" t="s">
        <v>48</v>
      </c>
      <c r="AB4639" s="1">
        <v>1448</v>
      </c>
      <c r="AC4639">
        <v>1</v>
      </c>
      <c r="AD4639">
        <v>0</v>
      </c>
      <c r="AE4639">
        <v>0</v>
      </c>
      <c r="AF4639">
        <v>0</v>
      </c>
      <c r="AG4639" t="s">
        <v>49</v>
      </c>
      <c r="AH4639">
        <f>IF(OR(Cleaned_Data_Table[[#This Row],[Appointment Status]]="No Show", Cleaned_Data_Table[[#This Row],[Appointment Status]]="Cancelled"), 1, 0)</f>
        <v>1</v>
      </c>
      <c r="AI4639" t="str">
        <f>IF(Cleaned_Data_Table[[#This Row],[Emergency Case]]=1, "Emergency Care", "Standard Care")</f>
        <v>Standard Care</v>
      </c>
    </row>
    <row r="4640" spans="1:35">
      <c r="A4640" t="s">
        <v>4749</v>
      </c>
      <c r="B4640">
        <v>22</v>
      </c>
      <c r="C4640" t="s">
        <v>51</v>
      </c>
      <c r="D4640" t="s">
        <v>118</v>
      </c>
      <c r="E4640">
        <v>22.6</v>
      </c>
      <c r="F4640" t="s">
        <v>89</v>
      </c>
      <c r="G4640" t="s">
        <v>66</v>
      </c>
      <c r="H4640" t="s">
        <v>60</v>
      </c>
      <c r="I4640" t="s">
        <v>61</v>
      </c>
      <c r="J4640" t="s">
        <v>110</v>
      </c>
      <c r="K4640">
        <v>1</v>
      </c>
      <c r="L4640" s="1">
        <v>267</v>
      </c>
      <c r="M4640" t="s">
        <v>44</v>
      </c>
      <c r="N4640" t="s">
        <v>69</v>
      </c>
      <c r="O4640" t="s">
        <v>55</v>
      </c>
      <c r="P4640">
        <v>23</v>
      </c>
      <c r="Q4640">
        <v>15</v>
      </c>
      <c r="R4640">
        <v>4</v>
      </c>
      <c r="S4640">
        <v>1</v>
      </c>
      <c r="T4640">
        <v>3.1</v>
      </c>
      <c r="U4640">
        <v>0</v>
      </c>
      <c r="V4640">
        <v>10</v>
      </c>
      <c r="W4640" s="1">
        <v>3043</v>
      </c>
      <c r="X4640" s="1">
        <v>1954</v>
      </c>
      <c r="Y4640" s="1">
        <v>5264</v>
      </c>
      <c r="Z4640" t="s">
        <v>47</v>
      </c>
      <c r="AA4640" t="s">
        <v>57</v>
      </c>
      <c r="AB4640" s="1">
        <v>0</v>
      </c>
      <c r="AC4640">
        <v>0</v>
      </c>
      <c r="AD4640">
        <v>1</v>
      </c>
      <c r="AE4640">
        <v>0</v>
      </c>
      <c r="AF4640">
        <v>0</v>
      </c>
      <c r="AG4640" t="s">
        <v>87</v>
      </c>
      <c r="AH4640">
        <f>IF(OR(Cleaned_Data_Table[[#This Row],[Appointment Status]]="No Show", Cleaned_Data_Table[[#This Row],[Appointment Status]]="Cancelled"), 1, 0)</f>
        <v>0</v>
      </c>
      <c r="AI4640" t="str">
        <f>IF(Cleaned_Data_Table[[#This Row],[Emergency Case]]=1, "Emergency Care", "Standard Care")</f>
        <v>Standard Care</v>
      </c>
    </row>
    <row r="4641" spans="1:35">
      <c r="A4641" t="s">
        <v>4750</v>
      </c>
      <c r="B4641">
        <v>74</v>
      </c>
      <c r="C4641" t="s">
        <v>51</v>
      </c>
      <c r="D4641" t="s">
        <v>65</v>
      </c>
      <c r="E4641">
        <v>25.9</v>
      </c>
      <c r="F4641" t="s">
        <v>97</v>
      </c>
      <c r="G4641" t="s">
        <v>85</v>
      </c>
      <c r="H4641" t="s">
        <v>67</v>
      </c>
      <c r="I4641" t="s">
        <v>68</v>
      </c>
      <c r="J4641" t="s">
        <v>90</v>
      </c>
      <c r="K4641">
        <v>2</v>
      </c>
      <c r="L4641" s="1">
        <v>259</v>
      </c>
      <c r="M4641" t="s">
        <v>53</v>
      </c>
      <c r="N4641" t="s">
        <v>62</v>
      </c>
      <c r="O4641" t="s">
        <v>82</v>
      </c>
      <c r="P4641">
        <v>0</v>
      </c>
      <c r="Q4641">
        <v>7</v>
      </c>
      <c r="R4641">
        <v>9</v>
      </c>
      <c r="S4641">
        <v>5</v>
      </c>
      <c r="T4641">
        <v>3.4</v>
      </c>
      <c r="U4641">
        <v>1</v>
      </c>
      <c r="V4641">
        <v>10</v>
      </c>
      <c r="W4641" s="1">
        <v>10327</v>
      </c>
      <c r="X4641" s="1">
        <v>13945</v>
      </c>
      <c r="Y4641" s="1">
        <v>17171.7</v>
      </c>
      <c r="Z4641" t="s">
        <v>47</v>
      </c>
      <c r="AA4641" t="s">
        <v>76</v>
      </c>
      <c r="AB4641" s="1">
        <v>0</v>
      </c>
      <c r="AC4641">
        <v>0</v>
      </c>
      <c r="AD4641">
        <v>0</v>
      </c>
      <c r="AE4641">
        <v>0</v>
      </c>
      <c r="AF4641">
        <v>0</v>
      </c>
      <c r="AG4641" t="s">
        <v>131</v>
      </c>
      <c r="AH4641">
        <f>IF(OR(Cleaned_Data_Table[[#This Row],[Appointment Status]]="No Show", Cleaned_Data_Table[[#This Row],[Appointment Status]]="Cancelled"), 1, 0)</f>
        <v>0</v>
      </c>
      <c r="AI4641" t="str">
        <f>IF(Cleaned_Data_Table[[#This Row],[Emergency Case]]=1, "Emergency Care", "Standard Care")</f>
        <v>Emergency Care</v>
      </c>
    </row>
    <row r="4642" spans="1:35">
      <c r="A4642" t="s">
        <v>4751</v>
      </c>
      <c r="B4642">
        <v>10</v>
      </c>
      <c r="C4642" t="s">
        <v>51</v>
      </c>
      <c r="D4642" t="s">
        <v>84</v>
      </c>
      <c r="E4642">
        <v>27.1</v>
      </c>
      <c r="F4642" t="s">
        <v>52</v>
      </c>
      <c r="G4642" t="s">
        <v>66</v>
      </c>
      <c r="H4642" t="s">
        <v>108</v>
      </c>
      <c r="I4642" t="s">
        <v>109</v>
      </c>
      <c r="J4642" t="s">
        <v>90</v>
      </c>
      <c r="K4642">
        <v>16</v>
      </c>
      <c r="L4642" s="1">
        <v>645</v>
      </c>
      <c r="M4642" t="s">
        <v>44</v>
      </c>
      <c r="N4642" t="s">
        <v>81</v>
      </c>
      <c r="O4642" t="s">
        <v>63</v>
      </c>
      <c r="P4642">
        <v>28</v>
      </c>
      <c r="Q4642">
        <v>14</v>
      </c>
      <c r="R4642">
        <v>5</v>
      </c>
      <c r="S4642">
        <v>0</v>
      </c>
      <c r="T4642">
        <v>4.0999999999999996</v>
      </c>
      <c r="U4642">
        <v>0</v>
      </c>
      <c r="V4642">
        <v>10</v>
      </c>
      <c r="W4642" s="1">
        <v>8159</v>
      </c>
      <c r="X4642" s="1">
        <v>8385</v>
      </c>
      <c r="Y4642" s="1">
        <v>17189</v>
      </c>
      <c r="Z4642" t="s">
        <v>125</v>
      </c>
      <c r="AA4642" t="s">
        <v>112</v>
      </c>
      <c r="AB4642" s="1">
        <v>0</v>
      </c>
      <c r="AC4642">
        <v>0</v>
      </c>
      <c r="AD4642">
        <v>1</v>
      </c>
      <c r="AE4642">
        <v>0</v>
      </c>
      <c r="AF4642">
        <v>0</v>
      </c>
      <c r="AG4642" t="s">
        <v>91</v>
      </c>
      <c r="AH4642">
        <f>IF(OR(Cleaned_Data_Table[[#This Row],[Appointment Status]]="No Show", Cleaned_Data_Table[[#This Row],[Appointment Status]]="Cancelled"), 1, 0)</f>
        <v>1</v>
      </c>
      <c r="AI4642" t="str">
        <f>IF(Cleaned_Data_Table[[#This Row],[Emergency Case]]=1, "Emergency Care", "Standard Care")</f>
        <v>Standard Care</v>
      </c>
    </row>
    <row r="4643" spans="1:35">
      <c r="A4643" t="s">
        <v>4752</v>
      </c>
      <c r="B4643">
        <v>75</v>
      </c>
      <c r="C4643" t="s">
        <v>37</v>
      </c>
      <c r="D4643" t="s">
        <v>116</v>
      </c>
      <c r="E4643">
        <v>27</v>
      </c>
      <c r="F4643" t="s">
        <v>39</v>
      </c>
      <c r="G4643" t="s">
        <v>40</v>
      </c>
      <c r="H4643" t="s">
        <v>129</v>
      </c>
      <c r="I4643" t="s">
        <v>130</v>
      </c>
      <c r="J4643" t="s">
        <v>110</v>
      </c>
      <c r="K4643">
        <v>17</v>
      </c>
      <c r="L4643" s="1">
        <v>608</v>
      </c>
      <c r="M4643" t="s">
        <v>53</v>
      </c>
      <c r="N4643" t="s">
        <v>45</v>
      </c>
      <c r="O4643" t="s">
        <v>82</v>
      </c>
      <c r="P4643">
        <v>21</v>
      </c>
      <c r="Q4643">
        <v>25</v>
      </c>
      <c r="R4643">
        <v>0</v>
      </c>
      <c r="S4643">
        <v>0</v>
      </c>
      <c r="T4643">
        <v>4.7</v>
      </c>
      <c r="U4643">
        <v>0</v>
      </c>
      <c r="V4643">
        <v>10</v>
      </c>
      <c r="W4643" s="1">
        <v>1054</v>
      </c>
      <c r="X4643" s="1">
        <v>2614</v>
      </c>
      <c r="Y4643" s="1">
        <v>2993.2</v>
      </c>
      <c r="Z4643" t="s">
        <v>47</v>
      </c>
      <c r="AA4643" t="s">
        <v>71</v>
      </c>
      <c r="AB4643" s="1">
        <v>0</v>
      </c>
      <c r="AC4643">
        <v>0</v>
      </c>
      <c r="AD4643">
        <v>1</v>
      </c>
      <c r="AE4643">
        <v>0</v>
      </c>
      <c r="AF4643">
        <v>0</v>
      </c>
      <c r="AG4643" t="s">
        <v>87</v>
      </c>
      <c r="AH4643">
        <f>IF(OR(Cleaned_Data_Table[[#This Row],[Appointment Status]]="No Show", Cleaned_Data_Table[[#This Row],[Appointment Status]]="Cancelled"), 1, 0)</f>
        <v>0</v>
      </c>
      <c r="AI4643" t="str">
        <f>IF(Cleaned_Data_Table[[#This Row],[Emergency Case]]=1, "Emergency Care", "Standard Care")</f>
        <v>Standard Care</v>
      </c>
    </row>
    <row r="4644" spans="1:35">
      <c r="A4644" t="s">
        <v>4753</v>
      </c>
      <c r="B4644">
        <v>79</v>
      </c>
      <c r="C4644" t="s">
        <v>51</v>
      </c>
      <c r="D4644" t="s">
        <v>118</v>
      </c>
      <c r="E4644">
        <v>23</v>
      </c>
      <c r="F4644" t="s">
        <v>52</v>
      </c>
      <c r="G4644" t="s">
        <v>66</v>
      </c>
      <c r="H4644" t="s">
        <v>67</v>
      </c>
      <c r="I4644" t="s">
        <v>68</v>
      </c>
      <c r="J4644" t="s">
        <v>43</v>
      </c>
      <c r="K4644">
        <v>7</v>
      </c>
      <c r="L4644" s="1">
        <v>387</v>
      </c>
      <c r="M4644" t="s">
        <v>44</v>
      </c>
      <c r="N4644" t="s">
        <v>62</v>
      </c>
      <c r="O4644" t="s">
        <v>82</v>
      </c>
      <c r="P4644">
        <v>5</v>
      </c>
      <c r="Q4644">
        <v>40</v>
      </c>
      <c r="R4644">
        <v>1</v>
      </c>
      <c r="S4644">
        <v>0</v>
      </c>
      <c r="T4644">
        <v>4.2</v>
      </c>
      <c r="U4644">
        <v>0</v>
      </c>
      <c r="V4644">
        <v>9.4</v>
      </c>
      <c r="W4644" s="1">
        <v>574</v>
      </c>
      <c r="X4644" s="1">
        <v>769</v>
      </c>
      <c r="Y4644" s="1">
        <v>1730</v>
      </c>
      <c r="Z4644" t="s">
        <v>47</v>
      </c>
      <c r="AA4644" t="s">
        <v>71</v>
      </c>
      <c r="AB4644" s="1">
        <v>0</v>
      </c>
      <c r="AC4644">
        <v>1</v>
      </c>
      <c r="AD4644">
        <v>0</v>
      </c>
      <c r="AE4644">
        <v>0</v>
      </c>
      <c r="AF4644">
        <v>0</v>
      </c>
      <c r="AG4644" t="s">
        <v>87</v>
      </c>
      <c r="AH4644">
        <f>IF(OR(Cleaned_Data_Table[[#This Row],[Appointment Status]]="No Show", Cleaned_Data_Table[[#This Row],[Appointment Status]]="Cancelled"), 1, 0)</f>
        <v>0</v>
      </c>
      <c r="AI4644" t="str">
        <f>IF(Cleaned_Data_Table[[#This Row],[Emergency Case]]=1, "Emergency Care", "Standard Care")</f>
        <v>Standard Care</v>
      </c>
    </row>
    <row r="4645" spans="1:35">
      <c r="A4645" t="s">
        <v>4754</v>
      </c>
      <c r="B4645">
        <v>89</v>
      </c>
      <c r="C4645" t="s">
        <v>51</v>
      </c>
      <c r="D4645" t="s">
        <v>100</v>
      </c>
      <c r="E4645">
        <v>29.7</v>
      </c>
      <c r="F4645" t="s">
        <v>39</v>
      </c>
      <c r="G4645" t="s">
        <v>40</v>
      </c>
      <c r="H4645" t="s">
        <v>67</v>
      </c>
      <c r="I4645" t="s">
        <v>68</v>
      </c>
      <c r="J4645" t="s">
        <v>90</v>
      </c>
      <c r="K4645">
        <v>4</v>
      </c>
      <c r="L4645" s="1">
        <v>478</v>
      </c>
      <c r="M4645" t="s">
        <v>44</v>
      </c>
      <c r="N4645" t="s">
        <v>45</v>
      </c>
      <c r="O4645" t="s">
        <v>98</v>
      </c>
      <c r="P4645">
        <v>13</v>
      </c>
      <c r="Q4645">
        <v>18</v>
      </c>
      <c r="R4645">
        <v>2</v>
      </c>
      <c r="S4645">
        <v>0</v>
      </c>
      <c r="T4645">
        <v>4.5</v>
      </c>
      <c r="U4645">
        <v>0</v>
      </c>
      <c r="V4645">
        <v>10</v>
      </c>
      <c r="W4645" s="1">
        <v>18509</v>
      </c>
      <c r="X4645" s="1">
        <v>8161</v>
      </c>
      <c r="Y4645" s="1">
        <v>27148</v>
      </c>
      <c r="Z4645" t="s">
        <v>47</v>
      </c>
      <c r="AA4645" t="s">
        <v>71</v>
      </c>
      <c r="AB4645" s="1">
        <v>0</v>
      </c>
      <c r="AC4645">
        <v>0</v>
      </c>
      <c r="AD4645">
        <v>0</v>
      </c>
      <c r="AE4645">
        <v>0</v>
      </c>
      <c r="AF4645">
        <v>0</v>
      </c>
      <c r="AG4645" t="s">
        <v>87</v>
      </c>
      <c r="AH4645">
        <f>IF(OR(Cleaned_Data_Table[[#This Row],[Appointment Status]]="No Show", Cleaned_Data_Table[[#This Row],[Appointment Status]]="Cancelled"), 1, 0)</f>
        <v>0</v>
      </c>
      <c r="AI4645" t="str">
        <f>IF(Cleaned_Data_Table[[#This Row],[Emergency Case]]=1, "Emergency Care", "Standard Care")</f>
        <v>Standard Care</v>
      </c>
    </row>
    <row r="4646" spans="1:35">
      <c r="A4646" t="s">
        <v>4755</v>
      </c>
      <c r="B4646">
        <v>22</v>
      </c>
      <c r="C4646" t="s">
        <v>51</v>
      </c>
      <c r="D4646" t="s">
        <v>65</v>
      </c>
      <c r="E4646">
        <v>30.8</v>
      </c>
      <c r="F4646" t="s">
        <v>52</v>
      </c>
      <c r="G4646" t="s">
        <v>40</v>
      </c>
      <c r="H4646" t="s">
        <v>60</v>
      </c>
      <c r="I4646" t="s">
        <v>61</v>
      </c>
      <c r="J4646" t="s">
        <v>110</v>
      </c>
      <c r="K4646">
        <v>15</v>
      </c>
      <c r="L4646" s="1">
        <v>543</v>
      </c>
      <c r="M4646" t="s">
        <v>53</v>
      </c>
      <c r="N4646" t="s">
        <v>54</v>
      </c>
      <c r="O4646" t="s">
        <v>101</v>
      </c>
      <c r="P4646">
        <v>10</v>
      </c>
      <c r="Q4646">
        <v>13</v>
      </c>
      <c r="R4646">
        <v>12</v>
      </c>
      <c r="S4646">
        <v>2</v>
      </c>
      <c r="T4646">
        <v>4.3</v>
      </c>
      <c r="U4646">
        <v>0</v>
      </c>
      <c r="V4646">
        <v>10</v>
      </c>
      <c r="W4646" s="1">
        <v>3241</v>
      </c>
      <c r="X4646" s="1">
        <v>1410</v>
      </c>
      <c r="Y4646" s="1">
        <v>3635.8</v>
      </c>
      <c r="Z4646" t="s">
        <v>47</v>
      </c>
      <c r="AA4646" t="s">
        <v>57</v>
      </c>
      <c r="AB4646" s="1">
        <v>0</v>
      </c>
      <c r="AC4646">
        <v>0</v>
      </c>
      <c r="AD4646">
        <v>0</v>
      </c>
      <c r="AE4646">
        <v>0</v>
      </c>
      <c r="AF4646">
        <v>0</v>
      </c>
      <c r="AG4646" t="s">
        <v>87</v>
      </c>
      <c r="AH4646">
        <f>IF(OR(Cleaned_Data_Table[[#This Row],[Appointment Status]]="No Show", Cleaned_Data_Table[[#This Row],[Appointment Status]]="Cancelled"), 1, 0)</f>
        <v>0</v>
      </c>
      <c r="AI4646" t="str">
        <f>IF(Cleaned_Data_Table[[#This Row],[Emergency Case]]=1, "Emergency Care", "Standard Care")</f>
        <v>Standard Care</v>
      </c>
    </row>
    <row r="4647" spans="1:35">
      <c r="A4647" t="s">
        <v>4756</v>
      </c>
      <c r="B4647">
        <v>32</v>
      </c>
      <c r="C4647" t="s">
        <v>37</v>
      </c>
      <c r="D4647" t="s">
        <v>93</v>
      </c>
      <c r="E4647">
        <v>27.8</v>
      </c>
      <c r="F4647" t="s">
        <v>52</v>
      </c>
      <c r="G4647" t="s">
        <v>66</v>
      </c>
      <c r="H4647" t="s">
        <v>108</v>
      </c>
      <c r="I4647" t="s">
        <v>109</v>
      </c>
      <c r="J4647" t="s">
        <v>110</v>
      </c>
      <c r="K4647">
        <v>18</v>
      </c>
      <c r="L4647" s="1">
        <v>646</v>
      </c>
      <c r="M4647" t="s">
        <v>44</v>
      </c>
      <c r="N4647" t="s">
        <v>124</v>
      </c>
      <c r="O4647" t="s">
        <v>55</v>
      </c>
      <c r="P4647">
        <v>19</v>
      </c>
      <c r="Q4647">
        <v>16</v>
      </c>
      <c r="R4647">
        <v>8</v>
      </c>
      <c r="S4647">
        <v>2</v>
      </c>
      <c r="T4647">
        <v>3.4</v>
      </c>
      <c r="U4647">
        <v>0</v>
      </c>
      <c r="V4647">
        <v>10</v>
      </c>
      <c r="W4647" s="1">
        <v>3019</v>
      </c>
      <c r="X4647" s="1">
        <v>3193</v>
      </c>
      <c r="Y4647" s="1">
        <v>6858</v>
      </c>
      <c r="Z4647" t="s">
        <v>47</v>
      </c>
      <c r="AA4647" t="s">
        <v>57</v>
      </c>
      <c r="AB4647" s="1">
        <v>0</v>
      </c>
      <c r="AC4647">
        <v>0</v>
      </c>
      <c r="AD4647">
        <v>1</v>
      </c>
      <c r="AE4647">
        <v>0</v>
      </c>
      <c r="AF4647">
        <v>0</v>
      </c>
      <c r="AG4647" t="s">
        <v>87</v>
      </c>
      <c r="AH4647">
        <f>IF(OR(Cleaned_Data_Table[[#This Row],[Appointment Status]]="No Show", Cleaned_Data_Table[[#This Row],[Appointment Status]]="Cancelled"), 1, 0)</f>
        <v>0</v>
      </c>
      <c r="AI4647" t="str">
        <f>IF(Cleaned_Data_Table[[#This Row],[Emergency Case]]=1, "Emergency Care", "Standard Care")</f>
        <v>Standard Care</v>
      </c>
    </row>
    <row r="4648" spans="1:35">
      <c r="A4648" t="s">
        <v>4757</v>
      </c>
      <c r="B4648">
        <v>49</v>
      </c>
      <c r="C4648" t="s">
        <v>51</v>
      </c>
      <c r="D4648" t="s">
        <v>116</v>
      </c>
      <c r="E4648">
        <v>19.8</v>
      </c>
      <c r="F4648" t="s">
        <v>52</v>
      </c>
      <c r="G4648" t="s">
        <v>40</v>
      </c>
      <c r="H4648" t="s">
        <v>73</v>
      </c>
      <c r="I4648" t="s">
        <v>74</v>
      </c>
      <c r="J4648" t="s">
        <v>43</v>
      </c>
      <c r="K4648">
        <v>7</v>
      </c>
      <c r="L4648" s="1">
        <v>397</v>
      </c>
      <c r="M4648" t="s">
        <v>53</v>
      </c>
      <c r="N4648" t="s">
        <v>69</v>
      </c>
      <c r="O4648" t="s">
        <v>111</v>
      </c>
      <c r="P4648">
        <v>7</v>
      </c>
      <c r="Q4648">
        <v>54</v>
      </c>
      <c r="R4648">
        <v>4</v>
      </c>
      <c r="S4648">
        <v>3</v>
      </c>
      <c r="T4648">
        <v>3.6</v>
      </c>
      <c r="U4648">
        <v>0</v>
      </c>
      <c r="V4648">
        <v>8.1999999999999993</v>
      </c>
      <c r="W4648" s="1">
        <v>410</v>
      </c>
      <c r="X4648" s="1">
        <v>657</v>
      </c>
      <c r="Y4648" s="1">
        <v>1024.8</v>
      </c>
      <c r="Z4648" t="s">
        <v>47</v>
      </c>
      <c r="AA4648" t="s">
        <v>48</v>
      </c>
      <c r="AB4648" s="1">
        <v>0</v>
      </c>
      <c r="AC4648">
        <v>1</v>
      </c>
      <c r="AD4648">
        <v>0</v>
      </c>
      <c r="AE4648">
        <v>0</v>
      </c>
      <c r="AF4648">
        <v>0</v>
      </c>
      <c r="AG4648" t="s">
        <v>87</v>
      </c>
      <c r="AH4648">
        <f>IF(OR(Cleaned_Data_Table[[#This Row],[Appointment Status]]="No Show", Cleaned_Data_Table[[#This Row],[Appointment Status]]="Cancelled"), 1, 0)</f>
        <v>0</v>
      </c>
      <c r="AI4648" t="str">
        <f>IF(Cleaned_Data_Table[[#This Row],[Emergency Case]]=1, "Emergency Care", "Standard Care")</f>
        <v>Standard Care</v>
      </c>
    </row>
    <row r="4649" spans="1:35">
      <c r="A4649" t="s">
        <v>4758</v>
      </c>
      <c r="B4649">
        <v>28</v>
      </c>
      <c r="C4649" t="s">
        <v>37</v>
      </c>
      <c r="D4649" t="s">
        <v>65</v>
      </c>
      <c r="E4649">
        <v>24.5</v>
      </c>
      <c r="F4649" t="s">
        <v>89</v>
      </c>
      <c r="G4649" t="s">
        <v>40</v>
      </c>
      <c r="H4649" t="s">
        <v>138</v>
      </c>
      <c r="I4649" t="s">
        <v>139</v>
      </c>
      <c r="J4649" t="s">
        <v>43</v>
      </c>
      <c r="K4649">
        <v>4</v>
      </c>
      <c r="L4649" s="1">
        <v>363</v>
      </c>
      <c r="M4649" t="s">
        <v>53</v>
      </c>
      <c r="N4649" t="s">
        <v>45</v>
      </c>
      <c r="O4649" t="s">
        <v>70</v>
      </c>
      <c r="P4649">
        <v>18</v>
      </c>
      <c r="Q4649">
        <v>41</v>
      </c>
      <c r="R4649">
        <v>7</v>
      </c>
      <c r="S4649">
        <v>1</v>
      </c>
      <c r="T4649">
        <v>3.4</v>
      </c>
      <c r="U4649">
        <v>0</v>
      </c>
      <c r="V4649">
        <v>9</v>
      </c>
      <c r="W4649" s="1">
        <v>312</v>
      </c>
      <c r="X4649" s="1">
        <v>544</v>
      </c>
      <c r="Y4649" s="1">
        <v>853.3</v>
      </c>
      <c r="Z4649" t="s">
        <v>47</v>
      </c>
      <c r="AA4649" t="s">
        <v>57</v>
      </c>
      <c r="AB4649" s="1">
        <v>0</v>
      </c>
      <c r="AC4649">
        <v>1</v>
      </c>
      <c r="AD4649">
        <v>1</v>
      </c>
      <c r="AE4649">
        <v>0</v>
      </c>
      <c r="AF4649">
        <v>0</v>
      </c>
      <c r="AG4649" t="s">
        <v>49</v>
      </c>
      <c r="AH4649">
        <f>IF(OR(Cleaned_Data_Table[[#This Row],[Appointment Status]]="No Show", Cleaned_Data_Table[[#This Row],[Appointment Status]]="Cancelled"), 1, 0)</f>
        <v>0</v>
      </c>
      <c r="AI4649" t="str">
        <f>IF(Cleaned_Data_Table[[#This Row],[Emergency Case]]=1, "Emergency Care", "Standard Care")</f>
        <v>Standard Care</v>
      </c>
    </row>
    <row r="4650" spans="1:35">
      <c r="A4650" t="s">
        <v>4759</v>
      </c>
      <c r="B4650">
        <v>15</v>
      </c>
      <c r="C4650" t="s">
        <v>51</v>
      </c>
      <c r="D4650" t="s">
        <v>59</v>
      </c>
      <c r="E4650">
        <v>20.2</v>
      </c>
      <c r="F4650" t="s">
        <v>52</v>
      </c>
      <c r="G4650" t="s">
        <v>40</v>
      </c>
      <c r="H4650" t="s">
        <v>60</v>
      </c>
      <c r="I4650" t="s">
        <v>61</v>
      </c>
      <c r="J4650" t="s">
        <v>90</v>
      </c>
      <c r="K4650">
        <v>30</v>
      </c>
      <c r="L4650" s="1">
        <v>802</v>
      </c>
      <c r="M4650" t="s">
        <v>44</v>
      </c>
      <c r="N4650" t="s">
        <v>54</v>
      </c>
      <c r="O4650" t="s">
        <v>86</v>
      </c>
      <c r="P4650">
        <v>20</v>
      </c>
      <c r="Q4650">
        <v>6</v>
      </c>
      <c r="R4650">
        <v>2</v>
      </c>
      <c r="S4650">
        <v>0</v>
      </c>
      <c r="T4650">
        <v>3.1</v>
      </c>
      <c r="U4650">
        <v>0</v>
      </c>
      <c r="V4650">
        <v>10</v>
      </c>
      <c r="W4650" s="1">
        <v>8061</v>
      </c>
      <c r="X4650" s="1">
        <v>4951</v>
      </c>
      <c r="Y4650" s="1">
        <v>13814</v>
      </c>
      <c r="Z4650" t="s">
        <v>47</v>
      </c>
      <c r="AA4650" t="s">
        <v>112</v>
      </c>
      <c r="AB4650" s="1">
        <v>0</v>
      </c>
      <c r="AC4650">
        <v>0</v>
      </c>
      <c r="AD4650">
        <v>1</v>
      </c>
      <c r="AE4650">
        <v>0</v>
      </c>
      <c r="AF4650">
        <v>0</v>
      </c>
      <c r="AG4650" t="s">
        <v>91</v>
      </c>
      <c r="AH4650">
        <f>IF(OR(Cleaned_Data_Table[[#This Row],[Appointment Status]]="No Show", Cleaned_Data_Table[[#This Row],[Appointment Status]]="Cancelled"), 1, 0)</f>
        <v>0</v>
      </c>
      <c r="AI4650" t="str">
        <f>IF(Cleaned_Data_Table[[#This Row],[Emergency Case]]=1, "Emergency Care", "Standard Care")</f>
        <v>Standard Care</v>
      </c>
    </row>
    <row r="4651" spans="1:35">
      <c r="A4651" t="s">
        <v>4760</v>
      </c>
      <c r="B4651">
        <v>18</v>
      </c>
      <c r="C4651" t="s">
        <v>37</v>
      </c>
      <c r="D4651" t="s">
        <v>65</v>
      </c>
      <c r="E4651">
        <v>22.1</v>
      </c>
      <c r="F4651" t="s">
        <v>97</v>
      </c>
      <c r="G4651" t="s">
        <v>40</v>
      </c>
      <c r="H4651" t="s">
        <v>73</v>
      </c>
      <c r="I4651" t="s">
        <v>74</v>
      </c>
      <c r="J4651" t="s">
        <v>43</v>
      </c>
      <c r="K4651">
        <v>5</v>
      </c>
      <c r="L4651" s="1">
        <v>472</v>
      </c>
      <c r="M4651" t="s">
        <v>44</v>
      </c>
      <c r="N4651" t="s">
        <v>124</v>
      </c>
      <c r="O4651" t="s">
        <v>119</v>
      </c>
      <c r="P4651">
        <v>4</v>
      </c>
      <c r="Q4651">
        <v>50</v>
      </c>
      <c r="R4651">
        <v>9</v>
      </c>
      <c r="S4651">
        <v>3</v>
      </c>
      <c r="T4651">
        <v>3.4</v>
      </c>
      <c r="U4651">
        <v>0</v>
      </c>
      <c r="V4651">
        <v>8.4</v>
      </c>
      <c r="W4651" s="1">
        <v>464</v>
      </c>
      <c r="X4651" s="1">
        <v>108</v>
      </c>
      <c r="Y4651" s="1">
        <v>1044</v>
      </c>
      <c r="Z4651" t="s">
        <v>56</v>
      </c>
      <c r="AA4651" t="s">
        <v>57</v>
      </c>
      <c r="AB4651" s="1">
        <v>1044</v>
      </c>
      <c r="AC4651">
        <v>1</v>
      </c>
      <c r="AD4651">
        <v>0</v>
      </c>
      <c r="AE4651">
        <v>0</v>
      </c>
      <c r="AF4651">
        <v>0</v>
      </c>
      <c r="AG4651" t="s">
        <v>87</v>
      </c>
      <c r="AH4651">
        <f>IF(OR(Cleaned_Data_Table[[#This Row],[Appointment Status]]="No Show", Cleaned_Data_Table[[#This Row],[Appointment Status]]="Cancelled"), 1, 0)</f>
        <v>1</v>
      </c>
      <c r="AI4651" t="str">
        <f>IF(Cleaned_Data_Table[[#This Row],[Emergency Case]]=1, "Emergency Care", "Standard Care")</f>
        <v>Standard Care</v>
      </c>
    </row>
    <row r="4652" spans="1:35">
      <c r="A4652" t="s">
        <v>4761</v>
      </c>
      <c r="B4652">
        <v>71</v>
      </c>
      <c r="C4652" t="s">
        <v>37</v>
      </c>
      <c r="D4652" t="s">
        <v>118</v>
      </c>
      <c r="E4652">
        <v>15</v>
      </c>
      <c r="F4652" t="s">
        <v>97</v>
      </c>
      <c r="G4652" t="s">
        <v>40</v>
      </c>
      <c r="H4652" t="s">
        <v>67</v>
      </c>
      <c r="I4652" t="s">
        <v>68</v>
      </c>
      <c r="J4652" t="s">
        <v>90</v>
      </c>
      <c r="K4652">
        <v>17</v>
      </c>
      <c r="L4652" s="1">
        <v>558</v>
      </c>
      <c r="M4652" t="s">
        <v>53</v>
      </c>
      <c r="N4652" t="s">
        <v>81</v>
      </c>
      <c r="O4652" t="s">
        <v>63</v>
      </c>
      <c r="P4652">
        <v>25</v>
      </c>
      <c r="Q4652">
        <v>5</v>
      </c>
      <c r="R4652">
        <v>10</v>
      </c>
      <c r="S4652">
        <v>4</v>
      </c>
      <c r="T4652">
        <v>4.5999999999999996</v>
      </c>
      <c r="U4652">
        <v>0</v>
      </c>
      <c r="V4652">
        <v>10</v>
      </c>
      <c r="W4652" s="1">
        <v>9774</v>
      </c>
      <c r="X4652" s="1">
        <v>12056</v>
      </c>
      <c r="Y4652" s="1">
        <v>15671.6</v>
      </c>
      <c r="Z4652" t="s">
        <v>47</v>
      </c>
      <c r="AA4652" t="s">
        <v>76</v>
      </c>
      <c r="AB4652" s="1">
        <v>0</v>
      </c>
      <c r="AC4652">
        <v>0</v>
      </c>
      <c r="AD4652">
        <v>1</v>
      </c>
      <c r="AE4652">
        <v>0</v>
      </c>
      <c r="AF4652">
        <v>0</v>
      </c>
      <c r="AG4652" t="s">
        <v>91</v>
      </c>
      <c r="AH4652">
        <f>IF(OR(Cleaned_Data_Table[[#This Row],[Appointment Status]]="No Show", Cleaned_Data_Table[[#This Row],[Appointment Status]]="Cancelled"), 1, 0)</f>
        <v>0</v>
      </c>
      <c r="AI4652" t="str">
        <f>IF(Cleaned_Data_Table[[#This Row],[Emergency Case]]=1, "Emergency Care", "Standard Care")</f>
        <v>Standard Care</v>
      </c>
    </row>
    <row r="4653" spans="1:35">
      <c r="A4653" t="s">
        <v>4762</v>
      </c>
      <c r="B4653">
        <v>38</v>
      </c>
      <c r="C4653" t="s">
        <v>37</v>
      </c>
      <c r="D4653" t="s">
        <v>118</v>
      </c>
      <c r="E4653">
        <v>28.2</v>
      </c>
      <c r="F4653" t="s">
        <v>52</v>
      </c>
      <c r="G4653" t="s">
        <v>66</v>
      </c>
      <c r="H4653" t="s">
        <v>94</v>
      </c>
      <c r="I4653" t="s">
        <v>95</v>
      </c>
      <c r="J4653" t="s">
        <v>43</v>
      </c>
      <c r="K4653">
        <v>10</v>
      </c>
      <c r="L4653" s="1">
        <v>592</v>
      </c>
      <c r="M4653" t="s">
        <v>44</v>
      </c>
      <c r="N4653" t="s">
        <v>69</v>
      </c>
      <c r="O4653" t="s">
        <v>119</v>
      </c>
      <c r="P4653">
        <v>18</v>
      </c>
      <c r="Q4653">
        <v>54</v>
      </c>
      <c r="R4653">
        <v>5</v>
      </c>
      <c r="S4653">
        <v>0</v>
      </c>
      <c r="T4653">
        <v>3.7</v>
      </c>
      <c r="U4653">
        <v>0</v>
      </c>
      <c r="V4653">
        <v>8.1999999999999993</v>
      </c>
      <c r="W4653" s="1">
        <v>826</v>
      </c>
      <c r="X4653" s="1">
        <v>665</v>
      </c>
      <c r="Y4653" s="1">
        <v>2083</v>
      </c>
      <c r="Z4653" t="s">
        <v>56</v>
      </c>
      <c r="AA4653" t="s">
        <v>48</v>
      </c>
      <c r="AB4653" s="1">
        <v>2083</v>
      </c>
      <c r="AC4653">
        <v>1</v>
      </c>
      <c r="AD4653">
        <v>1</v>
      </c>
      <c r="AE4653">
        <v>0</v>
      </c>
      <c r="AF4653">
        <v>0</v>
      </c>
      <c r="AG4653" t="s">
        <v>49</v>
      </c>
      <c r="AH4653">
        <f>IF(OR(Cleaned_Data_Table[[#This Row],[Appointment Status]]="No Show", Cleaned_Data_Table[[#This Row],[Appointment Status]]="Cancelled"), 1, 0)</f>
        <v>1</v>
      </c>
      <c r="AI4653" t="str">
        <f>IF(Cleaned_Data_Table[[#This Row],[Emergency Case]]=1, "Emergency Care", "Standard Care")</f>
        <v>Standard Care</v>
      </c>
    </row>
    <row r="4654" spans="1:35">
      <c r="A4654" t="s">
        <v>4763</v>
      </c>
      <c r="B4654">
        <v>50</v>
      </c>
      <c r="C4654" t="s">
        <v>37</v>
      </c>
      <c r="D4654" t="s">
        <v>38</v>
      </c>
      <c r="E4654">
        <v>19.399999999999999</v>
      </c>
      <c r="F4654" t="s">
        <v>52</v>
      </c>
      <c r="G4654" t="s">
        <v>40</v>
      </c>
      <c r="H4654" t="s">
        <v>41</v>
      </c>
      <c r="I4654" t="s">
        <v>42</v>
      </c>
      <c r="J4654" t="s">
        <v>43</v>
      </c>
      <c r="K4654">
        <v>15</v>
      </c>
      <c r="L4654" s="1">
        <v>682</v>
      </c>
      <c r="M4654" t="s">
        <v>44</v>
      </c>
      <c r="N4654" t="s">
        <v>54</v>
      </c>
      <c r="O4654" t="s">
        <v>101</v>
      </c>
      <c r="P4654">
        <v>26</v>
      </c>
      <c r="Q4654">
        <v>59</v>
      </c>
      <c r="R4654">
        <v>12</v>
      </c>
      <c r="S4654">
        <v>2</v>
      </c>
      <c r="T4654">
        <v>3.9</v>
      </c>
      <c r="U4654">
        <v>0</v>
      </c>
      <c r="V4654">
        <v>8</v>
      </c>
      <c r="W4654" s="1">
        <v>457</v>
      </c>
      <c r="X4654" s="1">
        <v>731</v>
      </c>
      <c r="Y4654" s="1">
        <v>1870</v>
      </c>
      <c r="Z4654" t="s">
        <v>47</v>
      </c>
      <c r="AA4654" t="s">
        <v>48</v>
      </c>
      <c r="AB4654" s="1">
        <v>0</v>
      </c>
      <c r="AC4654">
        <v>1</v>
      </c>
      <c r="AD4654">
        <v>1</v>
      </c>
      <c r="AE4654">
        <v>0</v>
      </c>
      <c r="AF4654">
        <v>0</v>
      </c>
      <c r="AG4654" t="s">
        <v>49</v>
      </c>
      <c r="AH4654">
        <f>IF(OR(Cleaned_Data_Table[[#This Row],[Appointment Status]]="No Show", Cleaned_Data_Table[[#This Row],[Appointment Status]]="Cancelled"), 1, 0)</f>
        <v>0</v>
      </c>
      <c r="AI4654" t="str">
        <f>IF(Cleaned_Data_Table[[#This Row],[Emergency Case]]=1, "Emergency Care", "Standard Care")</f>
        <v>Standard Care</v>
      </c>
    </row>
    <row r="4655" spans="1:35">
      <c r="A4655" t="s">
        <v>4764</v>
      </c>
      <c r="B4655">
        <v>41</v>
      </c>
      <c r="C4655" t="s">
        <v>37</v>
      </c>
      <c r="D4655" t="s">
        <v>65</v>
      </c>
      <c r="E4655">
        <v>18.8</v>
      </c>
      <c r="F4655" t="s">
        <v>103</v>
      </c>
      <c r="G4655" t="s">
        <v>66</v>
      </c>
      <c r="H4655" t="s">
        <v>41</v>
      </c>
      <c r="I4655" t="s">
        <v>42</v>
      </c>
      <c r="J4655" t="s">
        <v>90</v>
      </c>
      <c r="K4655">
        <v>16</v>
      </c>
      <c r="L4655" s="1">
        <v>615</v>
      </c>
      <c r="M4655" t="s">
        <v>44</v>
      </c>
      <c r="N4655" t="s">
        <v>45</v>
      </c>
      <c r="O4655" t="s">
        <v>75</v>
      </c>
      <c r="P4655">
        <v>6</v>
      </c>
      <c r="Q4655">
        <v>3</v>
      </c>
      <c r="R4655">
        <v>7</v>
      </c>
      <c r="S4655">
        <v>3</v>
      </c>
      <c r="T4655">
        <v>4.2</v>
      </c>
      <c r="U4655">
        <v>0</v>
      </c>
      <c r="V4655">
        <v>10</v>
      </c>
      <c r="W4655" s="1">
        <v>10906</v>
      </c>
      <c r="X4655" s="1">
        <v>6620</v>
      </c>
      <c r="Y4655" s="1">
        <v>18141</v>
      </c>
      <c r="Z4655" t="s">
        <v>47</v>
      </c>
      <c r="AA4655" t="s">
        <v>48</v>
      </c>
      <c r="AB4655" s="1">
        <v>0</v>
      </c>
      <c r="AC4655">
        <v>0</v>
      </c>
      <c r="AD4655">
        <v>0</v>
      </c>
      <c r="AE4655">
        <v>0</v>
      </c>
      <c r="AF4655">
        <v>0</v>
      </c>
      <c r="AG4655" t="s">
        <v>87</v>
      </c>
      <c r="AH4655">
        <f>IF(OR(Cleaned_Data_Table[[#This Row],[Appointment Status]]="No Show", Cleaned_Data_Table[[#This Row],[Appointment Status]]="Cancelled"), 1, 0)</f>
        <v>0</v>
      </c>
      <c r="AI4655" t="str">
        <f>IF(Cleaned_Data_Table[[#This Row],[Emergency Case]]=1, "Emergency Care", "Standard Care")</f>
        <v>Standard Care</v>
      </c>
    </row>
    <row r="4656" spans="1:35">
      <c r="A4656" t="s">
        <v>4765</v>
      </c>
      <c r="B4656">
        <v>22</v>
      </c>
      <c r="C4656" t="s">
        <v>51</v>
      </c>
      <c r="D4656" t="s">
        <v>38</v>
      </c>
      <c r="E4656">
        <v>20.2</v>
      </c>
      <c r="F4656" t="s">
        <v>97</v>
      </c>
      <c r="G4656" t="s">
        <v>40</v>
      </c>
      <c r="H4656" t="s">
        <v>79</v>
      </c>
      <c r="I4656" t="s">
        <v>80</v>
      </c>
      <c r="J4656" t="s">
        <v>43</v>
      </c>
      <c r="K4656">
        <v>27</v>
      </c>
      <c r="L4656" s="1">
        <v>935</v>
      </c>
      <c r="M4656" t="s">
        <v>53</v>
      </c>
      <c r="N4656" t="s">
        <v>62</v>
      </c>
      <c r="O4656" t="s">
        <v>98</v>
      </c>
      <c r="P4656">
        <v>7</v>
      </c>
      <c r="Q4656">
        <v>59</v>
      </c>
      <c r="R4656">
        <v>8</v>
      </c>
      <c r="S4656">
        <v>1</v>
      </c>
      <c r="T4656">
        <v>4.5999999999999996</v>
      </c>
      <c r="U4656">
        <v>0</v>
      </c>
      <c r="V4656">
        <v>8.4</v>
      </c>
      <c r="W4656" s="1">
        <v>892</v>
      </c>
      <c r="X4656" s="1">
        <v>666</v>
      </c>
      <c r="Y4656" s="1">
        <v>1745.1</v>
      </c>
      <c r="Z4656" t="s">
        <v>47</v>
      </c>
      <c r="AA4656" t="s">
        <v>57</v>
      </c>
      <c r="AB4656" s="1">
        <v>0</v>
      </c>
      <c r="AC4656">
        <v>1</v>
      </c>
      <c r="AD4656">
        <v>0</v>
      </c>
      <c r="AE4656">
        <v>0</v>
      </c>
      <c r="AF4656">
        <v>0</v>
      </c>
      <c r="AG4656" t="s">
        <v>87</v>
      </c>
      <c r="AH4656">
        <f>IF(OR(Cleaned_Data_Table[[#This Row],[Appointment Status]]="No Show", Cleaned_Data_Table[[#This Row],[Appointment Status]]="Cancelled"), 1, 0)</f>
        <v>0</v>
      </c>
      <c r="AI4656" t="str">
        <f>IF(Cleaned_Data_Table[[#This Row],[Emergency Case]]=1, "Emergency Care", "Standard Care")</f>
        <v>Standard Care</v>
      </c>
    </row>
    <row r="4657" spans="1:35">
      <c r="A4657" t="s">
        <v>4766</v>
      </c>
      <c r="B4657">
        <v>23</v>
      </c>
      <c r="C4657" t="s">
        <v>51</v>
      </c>
      <c r="D4657" t="s">
        <v>100</v>
      </c>
      <c r="E4657">
        <v>23.4</v>
      </c>
      <c r="F4657" t="s">
        <v>52</v>
      </c>
      <c r="G4657" t="s">
        <v>40</v>
      </c>
      <c r="H4657" t="s">
        <v>79</v>
      </c>
      <c r="I4657" t="s">
        <v>80</v>
      </c>
      <c r="J4657" t="s">
        <v>43</v>
      </c>
      <c r="K4657">
        <v>16</v>
      </c>
      <c r="L4657" s="1">
        <v>667</v>
      </c>
      <c r="M4657" t="s">
        <v>44</v>
      </c>
      <c r="N4657" t="s">
        <v>45</v>
      </c>
      <c r="O4657" t="s">
        <v>111</v>
      </c>
      <c r="P4657">
        <v>21</v>
      </c>
      <c r="Q4657">
        <v>22</v>
      </c>
      <c r="R4657">
        <v>0</v>
      </c>
      <c r="S4657">
        <v>0</v>
      </c>
      <c r="T4657">
        <v>4.5999999999999996</v>
      </c>
      <c r="U4657">
        <v>0</v>
      </c>
      <c r="V4657">
        <v>10</v>
      </c>
      <c r="W4657" s="1">
        <v>183</v>
      </c>
      <c r="X4657" s="1">
        <v>302</v>
      </c>
      <c r="Y4657" s="1">
        <v>1152</v>
      </c>
      <c r="Z4657" t="s">
        <v>47</v>
      </c>
      <c r="AA4657" t="s">
        <v>57</v>
      </c>
      <c r="AB4657" s="1">
        <v>0</v>
      </c>
      <c r="AC4657">
        <v>0</v>
      </c>
      <c r="AD4657">
        <v>1</v>
      </c>
      <c r="AE4657">
        <v>0</v>
      </c>
      <c r="AF4657">
        <v>0</v>
      </c>
      <c r="AG4657" t="s">
        <v>49</v>
      </c>
      <c r="AH4657">
        <f>IF(OR(Cleaned_Data_Table[[#This Row],[Appointment Status]]="No Show", Cleaned_Data_Table[[#This Row],[Appointment Status]]="Cancelled"), 1, 0)</f>
        <v>0</v>
      </c>
      <c r="AI4657" t="str">
        <f>IF(Cleaned_Data_Table[[#This Row],[Emergency Case]]=1, "Emergency Care", "Standard Care")</f>
        <v>Standard Care</v>
      </c>
    </row>
    <row r="4658" spans="1:35">
      <c r="A4658" t="s">
        <v>4767</v>
      </c>
      <c r="B4658">
        <v>68</v>
      </c>
      <c r="C4658" t="s">
        <v>37</v>
      </c>
      <c r="D4658" t="s">
        <v>84</v>
      </c>
      <c r="E4658">
        <v>26.5</v>
      </c>
      <c r="F4658" t="s">
        <v>39</v>
      </c>
      <c r="G4658" t="s">
        <v>40</v>
      </c>
      <c r="H4658" t="s">
        <v>94</v>
      </c>
      <c r="I4658" t="s">
        <v>95</v>
      </c>
      <c r="J4658" t="s">
        <v>43</v>
      </c>
      <c r="K4658">
        <v>17</v>
      </c>
      <c r="L4658" s="1">
        <v>727</v>
      </c>
      <c r="M4658" t="s">
        <v>44</v>
      </c>
      <c r="N4658" t="s">
        <v>45</v>
      </c>
      <c r="O4658" t="s">
        <v>75</v>
      </c>
      <c r="P4658">
        <v>19</v>
      </c>
      <c r="Q4658">
        <v>28</v>
      </c>
      <c r="R4658">
        <v>10</v>
      </c>
      <c r="S4658">
        <v>2</v>
      </c>
      <c r="T4658">
        <v>3.2</v>
      </c>
      <c r="U4658">
        <v>0</v>
      </c>
      <c r="V4658">
        <v>9.6999999999999993</v>
      </c>
      <c r="W4658" s="1">
        <v>493</v>
      </c>
      <c r="X4658" s="1">
        <v>502</v>
      </c>
      <c r="Y4658" s="1">
        <v>1722</v>
      </c>
      <c r="Z4658" t="s">
        <v>47</v>
      </c>
      <c r="AA4658" t="s">
        <v>76</v>
      </c>
      <c r="AB4658" s="1">
        <v>0</v>
      </c>
      <c r="AC4658">
        <v>0</v>
      </c>
      <c r="AD4658">
        <v>1</v>
      </c>
      <c r="AE4658">
        <v>0</v>
      </c>
      <c r="AF4658">
        <v>0</v>
      </c>
      <c r="AG4658" t="s">
        <v>49</v>
      </c>
      <c r="AH4658">
        <f>IF(OR(Cleaned_Data_Table[[#This Row],[Appointment Status]]="No Show", Cleaned_Data_Table[[#This Row],[Appointment Status]]="Cancelled"), 1, 0)</f>
        <v>0</v>
      </c>
      <c r="AI4658" t="str">
        <f>IF(Cleaned_Data_Table[[#This Row],[Emergency Case]]=1, "Emergency Care", "Standard Care")</f>
        <v>Standard Care</v>
      </c>
    </row>
    <row r="4659" spans="1:35">
      <c r="A4659" t="s">
        <v>4768</v>
      </c>
      <c r="B4659">
        <v>15</v>
      </c>
      <c r="C4659" t="s">
        <v>51</v>
      </c>
      <c r="D4659" t="s">
        <v>78</v>
      </c>
      <c r="E4659">
        <v>29.4</v>
      </c>
      <c r="F4659" t="s">
        <v>52</v>
      </c>
      <c r="G4659" t="s">
        <v>40</v>
      </c>
      <c r="H4659" t="s">
        <v>104</v>
      </c>
      <c r="I4659" t="s">
        <v>105</v>
      </c>
      <c r="J4659" t="s">
        <v>110</v>
      </c>
      <c r="K4659">
        <v>21</v>
      </c>
      <c r="L4659" s="1">
        <v>725</v>
      </c>
      <c r="M4659" t="s">
        <v>53</v>
      </c>
      <c r="N4659" t="s">
        <v>124</v>
      </c>
      <c r="O4659" t="s">
        <v>82</v>
      </c>
      <c r="P4659">
        <v>3</v>
      </c>
      <c r="Q4659">
        <v>19</v>
      </c>
      <c r="R4659">
        <v>3</v>
      </c>
      <c r="S4659">
        <v>0</v>
      </c>
      <c r="T4659">
        <v>4.9000000000000004</v>
      </c>
      <c r="U4659">
        <v>0</v>
      </c>
      <c r="V4659">
        <v>10</v>
      </c>
      <c r="W4659" s="1">
        <v>3041</v>
      </c>
      <c r="X4659" s="1">
        <v>2260</v>
      </c>
      <c r="Y4659" s="1">
        <v>4218.2</v>
      </c>
      <c r="Z4659" t="s">
        <v>125</v>
      </c>
      <c r="AA4659" t="s">
        <v>112</v>
      </c>
      <c r="AB4659" s="1">
        <v>0</v>
      </c>
      <c r="AC4659">
        <v>0</v>
      </c>
      <c r="AD4659">
        <v>0</v>
      </c>
      <c r="AE4659">
        <v>0</v>
      </c>
      <c r="AF4659">
        <v>0</v>
      </c>
      <c r="AG4659" t="s">
        <v>87</v>
      </c>
      <c r="AH4659">
        <f>IF(OR(Cleaned_Data_Table[[#This Row],[Appointment Status]]="No Show", Cleaned_Data_Table[[#This Row],[Appointment Status]]="Cancelled"), 1, 0)</f>
        <v>1</v>
      </c>
      <c r="AI4659" t="str">
        <f>IF(Cleaned_Data_Table[[#This Row],[Emergency Case]]=1, "Emergency Care", "Standard Care")</f>
        <v>Standard Care</v>
      </c>
    </row>
    <row r="4660" spans="1:35">
      <c r="A4660" t="s">
        <v>4769</v>
      </c>
      <c r="B4660">
        <v>47</v>
      </c>
      <c r="C4660" t="s">
        <v>37</v>
      </c>
      <c r="D4660" t="s">
        <v>100</v>
      </c>
      <c r="E4660">
        <v>22.6</v>
      </c>
      <c r="F4660" t="s">
        <v>39</v>
      </c>
      <c r="G4660" t="s">
        <v>40</v>
      </c>
      <c r="H4660" t="s">
        <v>67</v>
      </c>
      <c r="I4660" t="s">
        <v>68</v>
      </c>
      <c r="J4660" t="s">
        <v>110</v>
      </c>
      <c r="K4660">
        <v>24</v>
      </c>
      <c r="L4660" s="1">
        <v>755</v>
      </c>
      <c r="M4660" t="s">
        <v>53</v>
      </c>
      <c r="N4660" t="s">
        <v>54</v>
      </c>
      <c r="O4660" t="s">
        <v>46</v>
      </c>
      <c r="P4660">
        <v>24</v>
      </c>
      <c r="Q4660">
        <v>22</v>
      </c>
      <c r="R4660">
        <v>4</v>
      </c>
      <c r="S4660">
        <v>1</v>
      </c>
      <c r="T4660">
        <v>3.8</v>
      </c>
      <c r="U4660">
        <v>0</v>
      </c>
      <c r="V4660">
        <v>10</v>
      </c>
      <c r="W4660" s="1">
        <v>3055</v>
      </c>
      <c r="X4660" s="1">
        <v>2424</v>
      </c>
      <c r="Y4660" s="1">
        <v>4363.8</v>
      </c>
      <c r="Z4660" t="s">
        <v>56</v>
      </c>
      <c r="AA4660" t="s">
        <v>48</v>
      </c>
      <c r="AB4660" s="1">
        <v>6234</v>
      </c>
      <c r="AC4660">
        <v>0</v>
      </c>
      <c r="AD4660">
        <v>1</v>
      </c>
      <c r="AE4660">
        <v>0</v>
      </c>
      <c r="AF4660">
        <v>0</v>
      </c>
      <c r="AG4660" t="s">
        <v>87</v>
      </c>
      <c r="AH4660">
        <f>IF(OR(Cleaned_Data_Table[[#This Row],[Appointment Status]]="No Show", Cleaned_Data_Table[[#This Row],[Appointment Status]]="Cancelled"), 1, 0)</f>
        <v>1</v>
      </c>
      <c r="AI4660" t="str">
        <f>IF(Cleaned_Data_Table[[#This Row],[Emergency Case]]=1, "Emergency Care", "Standard Care")</f>
        <v>Standard Care</v>
      </c>
    </row>
    <row r="4661" spans="1:35">
      <c r="A4661" t="s">
        <v>4770</v>
      </c>
      <c r="B4661">
        <v>86</v>
      </c>
      <c r="C4661" t="s">
        <v>51</v>
      </c>
      <c r="D4661" t="s">
        <v>84</v>
      </c>
      <c r="E4661">
        <v>32.1</v>
      </c>
      <c r="F4661" t="s">
        <v>52</v>
      </c>
      <c r="G4661" t="s">
        <v>66</v>
      </c>
      <c r="H4661" t="s">
        <v>73</v>
      </c>
      <c r="I4661" t="s">
        <v>74</v>
      </c>
      <c r="J4661" t="s">
        <v>90</v>
      </c>
      <c r="K4661">
        <v>14</v>
      </c>
      <c r="L4661" s="1">
        <v>651</v>
      </c>
      <c r="M4661" t="s">
        <v>53</v>
      </c>
      <c r="N4661" t="s">
        <v>45</v>
      </c>
      <c r="O4661" t="s">
        <v>70</v>
      </c>
      <c r="P4661">
        <v>26</v>
      </c>
      <c r="Q4661">
        <v>13</v>
      </c>
      <c r="R4661">
        <v>7</v>
      </c>
      <c r="S4661">
        <v>0</v>
      </c>
      <c r="T4661">
        <v>4</v>
      </c>
      <c r="U4661">
        <v>0</v>
      </c>
      <c r="V4661">
        <v>10</v>
      </c>
      <c r="W4661" s="1">
        <v>10446</v>
      </c>
      <c r="X4661" s="1">
        <v>7262</v>
      </c>
      <c r="Y4661" s="1">
        <v>12851.3</v>
      </c>
      <c r="Z4661" t="s">
        <v>56</v>
      </c>
      <c r="AA4661" t="s">
        <v>71</v>
      </c>
      <c r="AB4661" s="1">
        <v>18359</v>
      </c>
      <c r="AC4661">
        <v>0</v>
      </c>
      <c r="AD4661">
        <v>1</v>
      </c>
      <c r="AE4661">
        <v>0</v>
      </c>
      <c r="AF4661">
        <v>0</v>
      </c>
      <c r="AG4661" t="s">
        <v>91</v>
      </c>
      <c r="AH4661">
        <f>IF(OR(Cleaned_Data_Table[[#This Row],[Appointment Status]]="No Show", Cleaned_Data_Table[[#This Row],[Appointment Status]]="Cancelled"), 1, 0)</f>
        <v>1</v>
      </c>
      <c r="AI4661" t="str">
        <f>IF(Cleaned_Data_Table[[#This Row],[Emergency Case]]=1, "Emergency Care", "Standard Care")</f>
        <v>Standard Care</v>
      </c>
    </row>
    <row r="4662" spans="1:35">
      <c r="A4662" t="s">
        <v>4771</v>
      </c>
      <c r="B4662">
        <v>79</v>
      </c>
      <c r="C4662" t="s">
        <v>51</v>
      </c>
      <c r="D4662" t="s">
        <v>38</v>
      </c>
      <c r="E4662">
        <v>18.100000000000001</v>
      </c>
      <c r="F4662" t="s">
        <v>52</v>
      </c>
      <c r="G4662" t="s">
        <v>40</v>
      </c>
      <c r="H4662" t="s">
        <v>73</v>
      </c>
      <c r="I4662" t="s">
        <v>74</v>
      </c>
      <c r="J4662" t="s">
        <v>90</v>
      </c>
      <c r="K4662">
        <v>20</v>
      </c>
      <c r="L4662" s="1">
        <v>694</v>
      </c>
      <c r="M4662" t="s">
        <v>53</v>
      </c>
      <c r="N4662" t="s">
        <v>54</v>
      </c>
      <c r="O4662" t="s">
        <v>46</v>
      </c>
      <c r="P4662">
        <v>19</v>
      </c>
      <c r="Q4662">
        <v>12</v>
      </c>
      <c r="R4662">
        <v>4</v>
      </c>
      <c r="S4662">
        <v>1</v>
      </c>
      <c r="T4662">
        <v>4.3</v>
      </c>
      <c r="U4662">
        <v>0</v>
      </c>
      <c r="V4662">
        <v>10</v>
      </c>
      <c r="W4662" s="1">
        <v>9829</v>
      </c>
      <c r="X4662" s="1">
        <v>14844</v>
      </c>
      <c r="Y4662" s="1">
        <v>17756.900000000001</v>
      </c>
      <c r="Z4662" t="s">
        <v>47</v>
      </c>
      <c r="AA4662" t="s">
        <v>71</v>
      </c>
      <c r="AB4662" s="1">
        <v>0</v>
      </c>
      <c r="AC4662">
        <v>0</v>
      </c>
      <c r="AD4662">
        <v>1</v>
      </c>
      <c r="AE4662">
        <v>0</v>
      </c>
      <c r="AF4662">
        <v>0</v>
      </c>
      <c r="AG4662" t="s">
        <v>91</v>
      </c>
      <c r="AH4662">
        <f>IF(OR(Cleaned_Data_Table[[#This Row],[Appointment Status]]="No Show", Cleaned_Data_Table[[#This Row],[Appointment Status]]="Cancelled"), 1, 0)</f>
        <v>0</v>
      </c>
      <c r="AI4662" t="str">
        <f>IF(Cleaned_Data_Table[[#This Row],[Emergency Case]]=1, "Emergency Care", "Standard Care")</f>
        <v>Standard Care</v>
      </c>
    </row>
    <row r="4663" spans="1:35">
      <c r="A4663" t="s">
        <v>4772</v>
      </c>
      <c r="B4663">
        <v>49</v>
      </c>
      <c r="C4663" t="s">
        <v>51</v>
      </c>
      <c r="D4663" t="s">
        <v>100</v>
      </c>
      <c r="E4663">
        <v>26.8</v>
      </c>
      <c r="F4663" t="s">
        <v>52</v>
      </c>
      <c r="G4663" t="s">
        <v>66</v>
      </c>
      <c r="H4663" t="s">
        <v>73</v>
      </c>
      <c r="I4663" t="s">
        <v>74</v>
      </c>
      <c r="J4663" t="s">
        <v>110</v>
      </c>
      <c r="K4663">
        <v>2</v>
      </c>
      <c r="L4663" s="1">
        <v>393</v>
      </c>
      <c r="M4663" t="s">
        <v>44</v>
      </c>
      <c r="N4663" t="s">
        <v>45</v>
      </c>
      <c r="O4663" t="s">
        <v>63</v>
      </c>
      <c r="P4663">
        <v>2</v>
      </c>
      <c r="Q4663">
        <v>16</v>
      </c>
      <c r="R4663">
        <v>7</v>
      </c>
      <c r="S4663">
        <v>3</v>
      </c>
      <c r="T4663">
        <v>5</v>
      </c>
      <c r="U4663">
        <v>0</v>
      </c>
      <c r="V4663">
        <v>10</v>
      </c>
      <c r="W4663" s="1">
        <v>4161</v>
      </c>
      <c r="X4663" s="1">
        <v>3122</v>
      </c>
      <c r="Y4663" s="1">
        <v>7676</v>
      </c>
      <c r="Z4663" t="s">
        <v>47</v>
      </c>
      <c r="AA4663" t="s">
        <v>48</v>
      </c>
      <c r="AB4663" s="1">
        <v>0</v>
      </c>
      <c r="AC4663">
        <v>0</v>
      </c>
      <c r="AD4663">
        <v>0</v>
      </c>
      <c r="AE4663">
        <v>0</v>
      </c>
      <c r="AF4663">
        <v>0</v>
      </c>
      <c r="AG4663" t="s">
        <v>87</v>
      </c>
      <c r="AH4663">
        <f>IF(OR(Cleaned_Data_Table[[#This Row],[Appointment Status]]="No Show", Cleaned_Data_Table[[#This Row],[Appointment Status]]="Cancelled"), 1, 0)</f>
        <v>0</v>
      </c>
      <c r="AI4663" t="str">
        <f>IF(Cleaned_Data_Table[[#This Row],[Emergency Case]]=1, "Emergency Care", "Standard Care")</f>
        <v>Standard Care</v>
      </c>
    </row>
    <row r="4664" spans="1:35">
      <c r="A4664" t="s">
        <v>4773</v>
      </c>
      <c r="B4664">
        <v>84</v>
      </c>
      <c r="C4664" t="s">
        <v>37</v>
      </c>
      <c r="D4664" t="s">
        <v>65</v>
      </c>
      <c r="E4664">
        <v>24</v>
      </c>
      <c r="F4664" t="s">
        <v>39</v>
      </c>
      <c r="G4664" t="s">
        <v>40</v>
      </c>
      <c r="H4664" t="s">
        <v>41</v>
      </c>
      <c r="I4664" t="s">
        <v>42</v>
      </c>
      <c r="J4664" t="s">
        <v>43</v>
      </c>
      <c r="K4664">
        <v>10</v>
      </c>
      <c r="L4664" s="1">
        <v>527</v>
      </c>
      <c r="M4664" t="s">
        <v>44</v>
      </c>
      <c r="N4664" t="s">
        <v>54</v>
      </c>
      <c r="O4664" t="s">
        <v>111</v>
      </c>
      <c r="P4664">
        <v>5</v>
      </c>
      <c r="Q4664">
        <v>51</v>
      </c>
      <c r="R4664">
        <v>11</v>
      </c>
      <c r="S4664">
        <v>3</v>
      </c>
      <c r="T4664">
        <v>4.5999999999999996</v>
      </c>
      <c r="U4664">
        <v>0</v>
      </c>
      <c r="V4664">
        <v>8.9</v>
      </c>
      <c r="W4664" s="1">
        <v>334</v>
      </c>
      <c r="X4664" s="1">
        <v>681</v>
      </c>
      <c r="Y4664" s="1">
        <v>1542</v>
      </c>
      <c r="Z4664" t="s">
        <v>47</v>
      </c>
      <c r="AA4664" t="s">
        <v>71</v>
      </c>
      <c r="AB4664" s="1">
        <v>0</v>
      </c>
      <c r="AC4664">
        <v>1</v>
      </c>
      <c r="AD4664">
        <v>0</v>
      </c>
      <c r="AE4664">
        <v>0</v>
      </c>
      <c r="AF4664">
        <v>0</v>
      </c>
      <c r="AG4664" t="s">
        <v>87</v>
      </c>
      <c r="AH4664">
        <f>IF(OR(Cleaned_Data_Table[[#This Row],[Appointment Status]]="No Show", Cleaned_Data_Table[[#This Row],[Appointment Status]]="Cancelled"), 1, 0)</f>
        <v>0</v>
      </c>
      <c r="AI4664" t="str">
        <f>IF(Cleaned_Data_Table[[#This Row],[Emergency Case]]=1, "Emergency Care", "Standard Care")</f>
        <v>Standard Care</v>
      </c>
    </row>
    <row r="4665" spans="1:35">
      <c r="A4665" t="s">
        <v>4774</v>
      </c>
      <c r="B4665">
        <v>27</v>
      </c>
      <c r="C4665" t="s">
        <v>51</v>
      </c>
      <c r="D4665" t="s">
        <v>84</v>
      </c>
      <c r="E4665">
        <v>24.7</v>
      </c>
      <c r="F4665" t="s">
        <v>52</v>
      </c>
      <c r="G4665" t="s">
        <v>40</v>
      </c>
      <c r="H4665" t="s">
        <v>104</v>
      </c>
      <c r="I4665" t="s">
        <v>105</v>
      </c>
      <c r="J4665" t="s">
        <v>110</v>
      </c>
      <c r="K4665">
        <v>14</v>
      </c>
      <c r="L4665" s="1">
        <v>486</v>
      </c>
      <c r="M4665" t="s">
        <v>44</v>
      </c>
      <c r="N4665" t="s">
        <v>45</v>
      </c>
      <c r="O4665" t="s">
        <v>63</v>
      </c>
      <c r="P4665">
        <v>10</v>
      </c>
      <c r="Q4665">
        <v>25</v>
      </c>
      <c r="R4665">
        <v>3</v>
      </c>
      <c r="S4665">
        <v>1</v>
      </c>
      <c r="T4665">
        <v>3.1</v>
      </c>
      <c r="U4665">
        <v>0</v>
      </c>
      <c r="V4665">
        <v>9.9</v>
      </c>
      <c r="W4665" s="1">
        <v>3805</v>
      </c>
      <c r="X4665" s="1">
        <v>2064</v>
      </c>
      <c r="Y4665" s="1">
        <v>6355</v>
      </c>
      <c r="Z4665" t="s">
        <v>47</v>
      </c>
      <c r="AA4665" t="s">
        <v>57</v>
      </c>
      <c r="AB4665" s="1">
        <v>0</v>
      </c>
      <c r="AC4665">
        <v>0</v>
      </c>
      <c r="AD4665">
        <v>0</v>
      </c>
      <c r="AE4665">
        <v>0</v>
      </c>
      <c r="AF4665">
        <v>0</v>
      </c>
      <c r="AG4665" t="s">
        <v>87</v>
      </c>
      <c r="AH4665">
        <f>IF(OR(Cleaned_Data_Table[[#This Row],[Appointment Status]]="No Show", Cleaned_Data_Table[[#This Row],[Appointment Status]]="Cancelled"), 1, 0)</f>
        <v>0</v>
      </c>
      <c r="AI4665" t="str">
        <f>IF(Cleaned_Data_Table[[#This Row],[Emergency Case]]=1, "Emergency Care", "Standard Care")</f>
        <v>Standard Care</v>
      </c>
    </row>
    <row r="4666" spans="1:35">
      <c r="A4666" t="s">
        <v>4775</v>
      </c>
      <c r="B4666">
        <v>46</v>
      </c>
      <c r="C4666" t="s">
        <v>51</v>
      </c>
      <c r="D4666" t="s">
        <v>116</v>
      </c>
      <c r="E4666">
        <v>19.100000000000001</v>
      </c>
      <c r="F4666" t="s">
        <v>52</v>
      </c>
      <c r="G4666" t="s">
        <v>66</v>
      </c>
      <c r="H4666" t="s">
        <v>73</v>
      </c>
      <c r="I4666" t="s">
        <v>74</v>
      </c>
      <c r="J4666" t="s">
        <v>110</v>
      </c>
      <c r="K4666">
        <v>29</v>
      </c>
      <c r="L4666" s="1">
        <v>898</v>
      </c>
      <c r="M4666" t="s">
        <v>44</v>
      </c>
      <c r="N4666" t="s">
        <v>54</v>
      </c>
      <c r="O4666" t="s">
        <v>63</v>
      </c>
      <c r="P4666">
        <v>25</v>
      </c>
      <c r="Q4666">
        <v>31</v>
      </c>
      <c r="R4666">
        <v>12</v>
      </c>
      <c r="S4666">
        <v>2</v>
      </c>
      <c r="T4666">
        <v>3.6</v>
      </c>
      <c r="U4666">
        <v>0</v>
      </c>
      <c r="V4666">
        <v>9.6999999999999993</v>
      </c>
      <c r="W4666" s="1">
        <v>2909</v>
      </c>
      <c r="X4666" s="1">
        <v>1880</v>
      </c>
      <c r="Y4666" s="1">
        <v>5687</v>
      </c>
      <c r="Z4666" t="s">
        <v>47</v>
      </c>
      <c r="AA4666" t="s">
        <v>48</v>
      </c>
      <c r="AB4666" s="1">
        <v>0</v>
      </c>
      <c r="AC4666">
        <v>1</v>
      </c>
      <c r="AD4666">
        <v>1</v>
      </c>
      <c r="AE4666">
        <v>1</v>
      </c>
      <c r="AF4666">
        <v>0</v>
      </c>
      <c r="AG4666" t="s">
        <v>87</v>
      </c>
      <c r="AH4666">
        <f>IF(OR(Cleaned_Data_Table[[#This Row],[Appointment Status]]="No Show", Cleaned_Data_Table[[#This Row],[Appointment Status]]="Cancelled"), 1, 0)</f>
        <v>0</v>
      </c>
      <c r="AI4666" t="str">
        <f>IF(Cleaned_Data_Table[[#This Row],[Emergency Case]]=1, "Emergency Care", "Standard Care")</f>
        <v>Standard Care</v>
      </c>
    </row>
    <row r="4667" spans="1:35">
      <c r="A4667" t="s">
        <v>4776</v>
      </c>
      <c r="B4667">
        <v>35</v>
      </c>
      <c r="C4667" t="s">
        <v>37</v>
      </c>
      <c r="D4667" t="s">
        <v>78</v>
      </c>
      <c r="E4667">
        <v>21.6</v>
      </c>
      <c r="F4667" t="s">
        <v>52</v>
      </c>
      <c r="G4667" t="s">
        <v>85</v>
      </c>
      <c r="H4667" t="s">
        <v>94</v>
      </c>
      <c r="I4667" t="s">
        <v>95</v>
      </c>
      <c r="J4667" t="s">
        <v>110</v>
      </c>
      <c r="K4667">
        <v>11</v>
      </c>
      <c r="L4667" s="1">
        <v>607</v>
      </c>
      <c r="M4667" t="s">
        <v>44</v>
      </c>
      <c r="N4667" t="s">
        <v>69</v>
      </c>
      <c r="O4667" t="s">
        <v>106</v>
      </c>
      <c r="P4667">
        <v>0</v>
      </c>
      <c r="Q4667">
        <v>31</v>
      </c>
      <c r="R4667">
        <v>9</v>
      </c>
      <c r="S4667">
        <v>2</v>
      </c>
      <c r="T4667">
        <v>4.4000000000000004</v>
      </c>
      <c r="U4667">
        <v>1</v>
      </c>
      <c r="V4667">
        <v>10</v>
      </c>
      <c r="W4667" s="1">
        <v>3719</v>
      </c>
      <c r="X4667" s="1">
        <v>3207</v>
      </c>
      <c r="Y4667" s="1">
        <v>7533</v>
      </c>
      <c r="Z4667" t="s">
        <v>47</v>
      </c>
      <c r="AA4667" t="s">
        <v>48</v>
      </c>
      <c r="AB4667" s="1">
        <v>0</v>
      </c>
      <c r="AC4667">
        <v>1</v>
      </c>
      <c r="AD4667">
        <v>0</v>
      </c>
      <c r="AE4667">
        <v>1</v>
      </c>
      <c r="AF4667">
        <v>0</v>
      </c>
      <c r="AG4667" t="s">
        <v>87</v>
      </c>
      <c r="AH4667">
        <f>IF(OR(Cleaned_Data_Table[[#This Row],[Appointment Status]]="No Show", Cleaned_Data_Table[[#This Row],[Appointment Status]]="Cancelled"), 1, 0)</f>
        <v>0</v>
      </c>
      <c r="AI4667" t="str">
        <f>IF(Cleaned_Data_Table[[#This Row],[Emergency Case]]=1, "Emergency Care", "Standard Care")</f>
        <v>Emergency Care</v>
      </c>
    </row>
    <row r="4668" spans="1:35">
      <c r="A4668" t="s">
        <v>4777</v>
      </c>
      <c r="B4668">
        <v>26</v>
      </c>
      <c r="C4668" t="s">
        <v>51</v>
      </c>
      <c r="D4668" t="s">
        <v>118</v>
      </c>
      <c r="E4668">
        <v>16.600000000000001</v>
      </c>
      <c r="F4668" t="s">
        <v>89</v>
      </c>
      <c r="G4668" t="s">
        <v>40</v>
      </c>
      <c r="H4668" t="s">
        <v>129</v>
      </c>
      <c r="I4668" t="s">
        <v>130</v>
      </c>
      <c r="J4668" t="s">
        <v>90</v>
      </c>
      <c r="K4668">
        <v>29</v>
      </c>
      <c r="L4668" s="1">
        <v>909</v>
      </c>
      <c r="M4668" t="s">
        <v>53</v>
      </c>
      <c r="N4668" t="s">
        <v>124</v>
      </c>
      <c r="O4668" t="s">
        <v>119</v>
      </c>
      <c r="P4668">
        <v>19</v>
      </c>
      <c r="Q4668">
        <v>18</v>
      </c>
      <c r="R4668">
        <v>13</v>
      </c>
      <c r="S4668">
        <v>1</v>
      </c>
      <c r="T4668">
        <v>3.4</v>
      </c>
      <c r="U4668">
        <v>0</v>
      </c>
      <c r="V4668">
        <v>10</v>
      </c>
      <c r="W4668" s="1">
        <v>16202</v>
      </c>
      <c r="X4668" s="1">
        <v>14137</v>
      </c>
      <c r="Y4668" s="1">
        <v>21873.599999999999</v>
      </c>
      <c r="Z4668" t="s">
        <v>47</v>
      </c>
      <c r="AA4668" t="s">
        <v>57</v>
      </c>
      <c r="AB4668" s="1">
        <v>0</v>
      </c>
      <c r="AC4668">
        <v>0</v>
      </c>
      <c r="AD4668">
        <v>1</v>
      </c>
      <c r="AE4668">
        <v>0</v>
      </c>
      <c r="AF4668">
        <v>0</v>
      </c>
      <c r="AG4668" t="s">
        <v>91</v>
      </c>
      <c r="AH4668">
        <f>IF(OR(Cleaned_Data_Table[[#This Row],[Appointment Status]]="No Show", Cleaned_Data_Table[[#This Row],[Appointment Status]]="Cancelled"), 1, 0)</f>
        <v>0</v>
      </c>
      <c r="AI4668" t="str">
        <f>IF(Cleaned_Data_Table[[#This Row],[Emergency Case]]=1, "Emergency Care", "Standard Care")</f>
        <v>Standard Care</v>
      </c>
    </row>
    <row r="4669" spans="1:35">
      <c r="A4669" t="s">
        <v>4778</v>
      </c>
      <c r="B4669">
        <v>62</v>
      </c>
      <c r="C4669" t="s">
        <v>51</v>
      </c>
      <c r="D4669" t="s">
        <v>78</v>
      </c>
      <c r="E4669">
        <v>27.4</v>
      </c>
      <c r="F4669" t="s">
        <v>52</v>
      </c>
      <c r="G4669" t="s">
        <v>66</v>
      </c>
      <c r="H4669" t="s">
        <v>108</v>
      </c>
      <c r="I4669" t="s">
        <v>109</v>
      </c>
      <c r="J4669" t="s">
        <v>90</v>
      </c>
      <c r="K4669">
        <v>5</v>
      </c>
      <c r="L4669" s="1">
        <v>409</v>
      </c>
      <c r="M4669" t="s">
        <v>53</v>
      </c>
      <c r="N4669" t="s">
        <v>45</v>
      </c>
      <c r="O4669" t="s">
        <v>101</v>
      </c>
      <c r="P4669">
        <v>29</v>
      </c>
      <c r="Q4669">
        <v>14</v>
      </c>
      <c r="R4669">
        <v>8</v>
      </c>
      <c r="S4669">
        <v>3</v>
      </c>
      <c r="T4669">
        <v>4.2</v>
      </c>
      <c r="U4669">
        <v>0</v>
      </c>
      <c r="V4669">
        <v>10</v>
      </c>
      <c r="W4669" s="1">
        <v>17801</v>
      </c>
      <c r="X4669" s="1">
        <v>10281</v>
      </c>
      <c r="Y4669" s="1">
        <v>19943.7</v>
      </c>
      <c r="Z4669" t="s">
        <v>56</v>
      </c>
      <c r="AA4669" t="s">
        <v>76</v>
      </c>
      <c r="AB4669" s="1">
        <v>28491</v>
      </c>
      <c r="AC4669">
        <v>0</v>
      </c>
      <c r="AD4669">
        <v>1</v>
      </c>
      <c r="AE4669">
        <v>0</v>
      </c>
      <c r="AF4669">
        <v>0</v>
      </c>
      <c r="AG4669" t="s">
        <v>91</v>
      </c>
      <c r="AH4669">
        <f>IF(OR(Cleaned_Data_Table[[#This Row],[Appointment Status]]="No Show", Cleaned_Data_Table[[#This Row],[Appointment Status]]="Cancelled"), 1, 0)</f>
        <v>1</v>
      </c>
      <c r="AI4669" t="str">
        <f>IF(Cleaned_Data_Table[[#This Row],[Emergency Case]]=1, "Emergency Care", "Standard Care")</f>
        <v>Standard Care</v>
      </c>
    </row>
    <row r="4670" spans="1:35">
      <c r="A4670" t="s">
        <v>4779</v>
      </c>
      <c r="B4670">
        <v>83</v>
      </c>
      <c r="C4670" t="s">
        <v>37</v>
      </c>
      <c r="D4670" t="s">
        <v>116</v>
      </c>
      <c r="E4670">
        <v>28.3</v>
      </c>
      <c r="F4670" t="s">
        <v>52</v>
      </c>
      <c r="G4670" t="s">
        <v>85</v>
      </c>
      <c r="H4670" t="s">
        <v>104</v>
      </c>
      <c r="I4670" t="s">
        <v>105</v>
      </c>
      <c r="J4670" t="s">
        <v>110</v>
      </c>
      <c r="K4670">
        <v>29</v>
      </c>
      <c r="L4670" s="1">
        <v>831</v>
      </c>
      <c r="M4670" t="s">
        <v>53</v>
      </c>
      <c r="N4670" t="s">
        <v>124</v>
      </c>
      <c r="O4670" t="s">
        <v>98</v>
      </c>
      <c r="P4670">
        <v>0</v>
      </c>
      <c r="Q4670">
        <v>37</v>
      </c>
      <c r="R4670">
        <v>10</v>
      </c>
      <c r="S4670">
        <v>1</v>
      </c>
      <c r="T4670">
        <v>3.9</v>
      </c>
      <c r="U4670">
        <v>1</v>
      </c>
      <c r="V4670">
        <v>9.5</v>
      </c>
      <c r="W4670" s="1">
        <v>4314</v>
      </c>
      <c r="X4670" s="1">
        <v>1784</v>
      </c>
      <c r="Y4670" s="1">
        <v>4850.3</v>
      </c>
      <c r="Z4670" t="s">
        <v>47</v>
      </c>
      <c r="AA4670" t="s">
        <v>71</v>
      </c>
      <c r="AB4670" s="1">
        <v>0</v>
      </c>
      <c r="AC4670">
        <v>1</v>
      </c>
      <c r="AD4670">
        <v>0</v>
      </c>
      <c r="AE4670">
        <v>1</v>
      </c>
      <c r="AF4670">
        <v>0</v>
      </c>
      <c r="AG4670" t="s">
        <v>87</v>
      </c>
      <c r="AH4670">
        <f>IF(OR(Cleaned_Data_Table[[#This Row],[Appointment Status]]="No Show", Cleaned_Data_Table[[#This Row],[Appointment Status]]="Cancelled"), 1, 0)</f>
        <v>0</v>
      </c>
      <c r="AI4670" t="str">
        <f>IF(Cleaned_Data_Table[[#This Row],[Emergency Case]]=1, "Emergency Care", "Standard Care")</f>
        <v>Emergency Care</v>
      </c>
    </row>
    <row r="4671" spans="1:35">
      <c r="A4671" t="s">
        <v>4780</v>
      </c>
      <c r="B4671">
        <v>46</v>
      </c>
      <c r="C4671" t="s">
        <v>51</v>
      </c>
      <c r="D4671" t="s">
        <v>59</v>
      </c>
      <c r="E4671">
        <v>18.899999999999999</v>
      </c>
      <c r="F4671" t="s">
        <v>97</v>
      </c>
      <c r="G4671" t="s">
        <v>40</v>
      </c>
      <c r="H4671" t="s">
        <v>79</v>
      </c>
      <c r="I4671" t="s">
        <v>80</v>
      </c>
      <c r="J4671" t="s">
        <v>110</v>
      </c>
      <c r="K4671">
        <v>28</v>
      </c>
      <c r="L4671" s="1">
        <v>936</v>
      </c>
      <c r="M4671" t="s">
        <v>44</v>
      </c>
      <c r="N4671" t="s">
        <v>69</v>
      </c>
      <c r="O4671" t="s">
        <v>63</v>
      </c>
      <c r="P4671">
        <v>4</v>
      </c>
      <c r="Q4671">
        <v>13</v>
      </c>
      <c r="R4671">
        <v>3</v>
      </c>
      <c r="S4671">
        <v>0</v>
      </c>
      <c r="T4671">
        <v>4.7</v>
      </c>
      <c r="U4671">
        <v>0</v>
      </c>
      <c r="V4671">
        <v>10</v>
      </c>
      <c r="W4671" s="1">
        <v>2557</v>
      </c>
      <c r="X4671" s="1">
        <v>1735</v>
      </c>
      <c r="Y4671" s="1">
        <v>5228</v>
      </c>
      <c r="Z4671" t="s">
        <v>47</v>
      </c>
      <c r="AA4671" t="s">
        <v>48</v>
      </c>
      <c r="AB4671" s="1">
        <v>0</v>
      </c>
      <c r="AC4671">
        <v>0</v>
      </c>
      <c r="AD4671">
        <v>0</v>
      </c>
      <c r="AE4671">
        <v>0</v>
      </c>
      <c r="AF4671">
        <v>0</v>
      </c>
      <c r="AG4671" t="s">
        <v>87</v>
      </c>
      <c r="AH4671">
        <f>IF(OR(Cleaned_Data_Table[[#This Row],[Appointment Status]]="No Show", Cleaned_Data_Table[[#This Row],[Appointment Status]]="Cancelled"), 1, 0)</f>
        <v>0</v>
      </c>
      <c r="AI4671" t="str">
        <f>IF(Cleaned_Data_Table[[#This Row],[Emergency Case]]=1, "Emergency Care", "Standard Care")</f>
        <v>Standard Care</v>
      </c>
    </row>
    <row r="4672" spans="1:35">
      <c r="A4672" t="s">
        <v>4781</v>
      </c>
      <c r="B4672">
        <v>50</v>
      </c>
      <c r="C4672" t="s">
        <v>51</v>
      </c>
      <c r="D4672" t="s">
        <v>118</v>
      </c>
      <c r="E4672">
        <v>30.2</v>
      </c>
      <c r="F4672" t="s">
        <v>39</v>
      </c>
      <c r="G4672" t="s">
        <v>40</v>
      </c>
      <c r="H4672" t="s">
        <v>94</v>
      </c>
      <c r="I4672" t="s">
        <v>95</v>
      </c>
      <c r="J4672" t="s">
        <v>43</v>
      </c>
      <c r="K4672">
        <v>10</v>
      </c>
      <c r="L4672" s="1">
        <v>512</v>
      </c>
      <c r="M4672" t="s">
        <v>44</v>
      </c>
      <c r="N4672" t="s">
        <v>124</v>
      </c>
      <c r="O4672" t="s">
        <v>111</v>
      </c>
      <c r="P4672">
        <v>3</v>
      </c>
      <c r="Q4672">
        <v>28</v>
      </c>
      <c r="R4672">
        <v>8</v>
      </c>
      <c r="S4672">
        <v>3</v>
      </c>
      <c r="T4672">
        <v>4.5999999999999996</v>
      </c>
      <c r="U4672">
        <v>0</v>
      </c>
      <c r="V4672">
        <v>10</v>
      </c>
      <c r="W4672" s="1">
        <v>444</v>
      </c>
      <c r="X4672" s="1">
        <v>179</v>
      </c>
      <c r="Y4672" s="1">
        <v>1135</v>
      </c>
      <c r="Z4672" t="s">
        <v>47</v>
      </c>
      <c r="AA4672" t="s">
        <v>48</v>
      </c>
      <c r="AB4672" s="1">
        <v>0</v>
      </c>
      <c r="AC4672">
        <v>0</v>
      </c>
      <c r="AD4672">
        <v>0</v>
      </c>
      <c r="AE4672">
        <v>0</v>
      </c>
      <c r="AF4672">
        <v>0</v>
      </c>
      <c r="AG4672" t="s">
        <v>87</v>
      </c>
      <c r="AH4672">
        <f>IF(OR(Cleaned_Data_Table[[#This Row],[Appointment Status]]="No Show", Cleaned_Data_Table[[#This Row],[Appointment Status]]="Cancelled"), 1, 0)</f>
        <v>0</v>
      </c>
      <c r="AI4672" t="str">
        <f>IF(Cleaned_Data_Table[[#This Row],[Emergency Case]]=1, "Emergency Care", "Standard Care")</f>
        <v>Standard Care</v>
      </c>
    </row>
    <row r="4673" spans="1:35">
      <c r="A4673" t="s">
        <v>4782</v>
      </c>
      <c r="B4673">
        <v>74</v>
      </c>
      <c r="C4673" t="s">
        <v>37</v>
      </c>
      <c r="D4673" t="s">
        <v>114</v>
      </c>
      <c r="E4673">
        <v>24.8</v>
      </c>
      <c r="F4673" t="s">
        <v>97</v>
      </c>
      <c r="G4673" t="s">
        <v>40</v>
      </c>
      <c r="H4673" t="s">
        <v>138</v>
      </c>
      <c r="I4673" t="s">
        <v>139</v>
      </c>
      <c r="J4673" t="s">
        <v>43</v>
      </c>
      <c r="K4673">
        <v>6</v>
      </c>
      <c r="L4673" s="1">
        <v>396</v>
      </c>
      <c r="M4673" t="s">
        <v>53</v>
      </c>
      <c r="N4673" t="s">
        <v>45</v>
      </c>
      <c r="O4673" t="s">
        <v>75</v>
      </c>
      <c r="P4673">
        <v>5</v>
      </c>
      <c r="Q4673">
        <v>23</v>
      </c>
      <c r="R4673">
        <v>1</v>
      </c>
      <c r="S4673">
        <v>1</v>
      </c>
      <c r="T4673">
        <v>3.6</v>
      </c>
      <c r="U4673">
        <v>0</v>
      </c>
      <c r="V4673">
        <v>10</v>
      </c>
      <c r="W4673" s="1">
        <v>990</v>
      </c>
      <c r="X4673" s="1">
        <v>651</v>
      </c>
      <c r="Y4673" s="1">
        <v>1425.9</v>
      </c>
      <c r="Z4673" t="s">
        <v>56</v>
      </c>
      <c r="AA4673" t="s">
        <v>76</v>
      </c>
      <c r="AB4673" s="1">
        <v>2037</v>
      </c>
      <c r="AC4673">
        <v>0</v>
      </c>
      <c r="AD4673">
        <v>0</v>
      </c>
      <c r="AE4673">
        <v>0</v>
      </c>
      <c r="AF4673">
        <v>0</v>
      </c>
      <c r="AG4673" t="s">
        <v>87</v>
      </c>
      <c r="AH4673">
        <f>IF(OR(Cleaned_Data_Table[[#This Row],[Appointment Status]]="No Show", Cleaned_Data_Table[[#This Row],[Appointment Status]]="Cancelled"), 1, 0)</f>
        <v>1</v>
      </c>
      <c r="AI4673" t="str">
        <f>IF(Cleaned_Data_Table[[#This Row],[Emergency Case]]=1, "Emergency Care", "Standard Care")</f>
        <v>Standard Care</v>
      </c>
    </row>
    <row r="4674" spans="1:35">
      <c r="A4674" t="s">
        <v>4783</v>
      </c>
      <c r="B4674">
        <v>72</v>
      </c>
      <c r="C4674" t="s">
        <v>51</v>
      </c>
      <c r="D4674" t="s">
        <v>38</v>
      </c>
      <c r="E4674">
        <v>24.8</v>
      </c>
      <c r="F4674" t="s">
        <v>52</v>
      </c>
      <c r="G4674" t="s">
        <v>40</v>
      </c>
      <c r="H4674" t="s">
        <v>108</v>
      </c>
      <c r="I4674" t="s">
        <v>109</v>
      </c>
      <c r="J4674" t="s">
        <v>90</v>
      </c>
      <c r="K4674">
        <v>16</v>
      </c>
      <c r="L4674" s="1">
        <v>588</v>
      </c>
      <c r="M4674" t="s">
        <v>53</v>
      </c>
      <c r="N4674" t="s">
        <v>62</v>
      </c>
      <c r="O4674" t="s">
        <v>82</v>
      </c>
      <c r="P4674">
        <v>11</v>
      </c>
      <c r="Q4674">
        <v>16</v>
      </c>
      <c r="R4674">
        <v>1</v>
      </c>
      <c r="S4674">
        <v>0</v>
      </c>
      <c r="T4674">
        <v>3.9</v>
      </c>
      <c r="U4674">
        <v>0</v>
      </c>
      <c r="V4674">
        <v>10</v>
      </c>
      <c r="W4674" s="1">
        <v>9366</v>
      </c>
      <c r="X4674" s="1">
        <v>14516</v>
      </c>
      <c r="Y4674" s="1">
        <v>17129</v>
      </c>
      <c r="Z4674" t="s">
        <v>47</v>
      </c>
      <c r="AA4674" t="s">
        <v>76</v>
      </c>
      <c r="AB4674" s="1">
        <v>0</v>
      </c>
      <c r="AC4674">
        <v>0</v>
      </c>
      <c r="AD4674">
        <v>0</v>
      </c>
      <c r="AE4674">
        <v>0</v>
      </c>
      <c r="AF4674">
        <v>0</v>
      </c>
      <c r="AG4674" t="s">
        <v>87</v>
      </c>
      <c r="AH4674">
        <f>IF(OR(Cleaned_Data_Table[[#This Row],[Appointment Status]]="No Show", Cleaned_Data_Table[[#This Row],[Appointment Status]]="Cancelled"), 1, 0)</f>
        <v>0</v>
      </c>
      <c r="AI4674" t="str">
        <f>IF(Cleaned_Data_Table[[#This Row],[Emergency Case]]=1, "Emergency Care", "Standard Care")</f>
        <v>Standard Care</v>
      </c>
    </row>
    <row r="4675" spans="1:35">
      <c r="A4675" t="s">
        <v>4784</v>
      </c>
      <c r="B4675">
        <v>53</v>
      </c>
      <c r="C4675" t="s">
        <v>51</v>
      </c>
      <c r="D4675" t="s">
        <v>59</v>
      </c>
      <c r="E4675">
        <v>29.4</v>
      </c>
      <c r="F4675" t="s">
        <v>52</v>
      </c>
      <c r="G4675" t="s">
        <v>66</v>
      </c>
      <c r="H4675" t="s">
        <v>60</v>
      </c>
      <c r="I4675" t="s">
        <v>61</v>
      </c>
      <c r="J4675" t="s">
        <v>90</v>
      </c>
      <c r="K4675">
        <v>3</v>
      </c>
      <c r="L4675" s="1">
        <v>437</v>
      </c>
      <c r="M4675" t="s">
        <v>53</v>
      </c>
      <c r="N4675" t="s">
        <v>54</v>
      </c>
      <c r="O4675" t="s">
        <v>82</v>
      </c>
      <c r="P4675">
        <v>8</v>
      </c>
      <c r="Q4675">
        <v>11</v>
      </c>
      <c r="R4675">
        <v>1</v>
      </c>
      <c r="S4675">
        <v>0</v>
      </c>
      <c r="T4675">
        <v>4.3</v>
      </c>
      <c r="U4675">
        <v>0</v>
      </c>
      <c r="V4675">
        <v>10</v>
      </c>
      <c r="W4675" s="1">
        <v>18396</v>
      </c>
      <c r="X4675" s="1">
        <v>5821</v>
      </c>
      <c r="Y4675" s="1">
        <v>17257.8</v>
      </c>
      <c r="Z4675" t="s">
        <v>47</v>
      </c>
      <c r="AA4675" t="s">
        <v>48</v>
      </c>
      <c r="AB4675" s="1">
        <v>0</v>
      </c>
      <c r="AC4675">
        <v>0</v>
      </c>
      <c r="AD4675">
        <v>0</v>
      </c>
      <c r="AE4675">
        <v>0</v>
      </c>
      <c r="AF4675">
        <v>0</v>
      </c>
      <c r="AG4675" t="s">
        <v>87</v>
      </c>
      <c r="AH4675">
        <f>IF(OR(Cleaned_Data_Table[[#This Row],[Appointment Status]]="No Show", Cleaned_Data_Table[[#This Row],[Appointment Status]]="Cancelled"), 1, 0)</f>
        <v>0</v>
      </c>
      <c r="AI4675" t="str">
        <f>IF(Cleaned_Data_Table[[#This Row],[Emergency Case]]=1, "Emergency Care", "Standard Care")</f>
        <v>Standard Care</v>
      </c>
    </row>
    <row r="4676" spans="1:35">
      <c r="A4676" t="s">
        <v>4785</v>
      </c>
      <c r="B4676">
        <v>1</v>
      </c>
      <c r="C4676" t="s">
        <v>37</v>
      </c>
      <c r="D4676" t="s">
        <v>59</v>
      </c>
      <c r="E4676">
        <v>17</v>
      </c>
      <c r="F4676" t="s">
        <v>39</v>
      </c>
      <c r="G4676" t="s">
        <v>85</v>
      </c>
      <c r="H4676" t="s">
        <v>79</v>
      </c>
      <c r="I4676" t="s">
        <v>80</v>
      </c>
      <c r="J4676" t="s">
        <v>110</v>
      </c>
      <c r="K4676">
        <v>30</v>
      </c>
      <c r="L4676" s="1">
        <v>828</v>
      </c>
      <c r="M4676" t="s">
        <v>44</v>
      </c>
      <c r="N4676" t="s">
        <v>62</v>
      </c>
      <c r="O4676" t="s">
        <v>98</v>
      </c>
      <c r="P4676">
        <v>0</v>
      </c>
      <c r="Q4676">
        <v>28</v>
      </c>
      <c r="R4676">
        <v>6</v>
      </c>
      <c r="S4676">
        <v>1</v>
      </c>
      <c r="T4676">
        <v>3.9</v>
      </c>
      <c r="U4676">
        <v>1</v>
      </c>
      <c r="V4676">
        <v>10</v>
      </c>
      <c r="W4676" s="1">
        <v>2575</v>
      </c>
      <c r="X4676" s="1">
        <v>2099</v>
      </c>
      <c r="Y4676" s="1">
        <v>5502</v>
      </c>
      <c r="Z4676" t="s">
        <v>47</v>
      </c>
      <c r="AA4676" t="s">
        <v>112</v>
      </c>
      <c r="AB4676" s="1">
        <v>0</v>
      </c>
      <c r="AC4676">
        <v>0</v>
      </c>
      <c r="AD4676">
        <v>0</v>
      </c>
      <c r="AE4676">
        <v>0</v>
      </c>
      <c r="AF4676">
        <v>0</v>
      </c>
      <c r="AG4676" t="s">
        <v>87</v>
      </c>
      <c r="AH4676">
        <f>IF(OR(Cleaned_Data_Table[[#This Row],[Appointment Status]]="No Show", Cleaned_Data_Table[[#This Row],[Appointment Status]]="Cancelled"), 1, 0)</f>
        <v>0</v>
      </c>
      <c r="AI4676" t="str">
        <f>IF(Cleaned_Data_Table[[#This Row],[Emergency Case]]=1, "Emergency Care", "Standard Care")</f>
        <v>Emergency Care</v>
      </c>
    </row>
    <row r="4677" spans="1:35">
      <c r="A4677" t="s">
        <v>4786</v>
      </c>
      <c r="B4677">
        <v>45</v>
      </c>
      <c r="C4677" t="s">
        <v>37</v>
      </c>
      <c r="D4677" t="s">
        <v>84</v>
      </c>
      <c r="E4677">
        <v>28.3</v>
      </c>
      <c r="F4677" t="s">
        <v>52</v>
      </c>
      <c r="G4677" t="s">
        <v>66</v>
      </c>
      <c r="H4677" t="s">
        <v>138</v>
      </c>
      <c r="I4677" t="s">
        <v>139</v>
      </c>
      <c r="J4677" t="s">
        <v>90</v>
      </c>
      <c r="K4677">
        <v>4</v>
      </c>
      <c r="L4677" s="1">
        <v>369</v>
      </c>
      <c r="M4677" t="s">
        <v>53</v>
      </c>
      <c r="N4677" t="s">
        <v>54</v>
      </c>
      <c r="O4677" t="s">
        <v>106</v>
      </c>
      <c r="P4677">
        <v>1</v>
      </c>
      <c r="Q4677">
        <v>10</v>
      </c>
      <c r="R4677">
        <v>5</v>
      </c>
      <c r="S4677">
        <v>1</v>
      </c>
      <c r="T4677">
        <v>3</v>
      </c>
      <c r="U4677">
        <v>0</v>
      </c>
      <c r="V4677">
        <v>10</v>
      </c>
      <c r="W4677" s="1">
        <v>11491</v>
      </c>
      <c r="X4677" s="1">
        <v>11512</v>
      </c>
      <c r="Y4677" s="1">
        <v>16360.4</v>
      </c>
      <c r="Z4677" t="s">
        <v>47</v>
      </c>
      <c r="AA4677" t="s">
        <v>48</v>
      </c>
      <c r="AB4677" s="1">
        <v>0</v>
      </c>
      <c r="AC4677">
        <v>0</v>
      </c>
      <c r="AD4677">
        <v>0</v>
      </c>
      <c r="AE4677">
        <v>0</v>
      </c>
      <c r="AF4677">
        <v>0</v>
      </c>
      <c r="AG4677" t="s">
        <v>131</v>
      </c>
      <c r="AH4677">
        <f>IF(OR(Cleaned_Data_Table[[#This Row],[Appointment Status]]="No Show", Cleaned_Data_Table[[#This Row],[Appointment Status]]="Cancelled"), 1, 0)</f>
        <v>0</v>
      </c>
      <c r="AI4677" t="str">
        <f>IF(Cleaned_Data_Table[[#This Row],[Emergency Case]]=1, "Emergency Care", "Standard Care")</f>
        <v>Standard Care</v>
      </c>
    </row>
    <row r="4678" spans="1:35">
      <c r="A4678" t="s">
        <v>4787</v>
      </c>
      <c r="B4678">
        <v>34</v>
      </c>
      <c r="C4678" t="s">
        <v>37</v>
      </c>
      <c r="D4678" t="s">
        <v>114</v>
      </c>
      <c r="E4678">
        <v>19.399999999999999</v>
      </c>
      <c r="F4678" t="s">
        <v>52</v>
      </c>
      <c r="G4678" t="s">
        <v>40</v>
      </c>
      <c r="H4678" t="s">
        <v>94</v>
      </c>
      <c r="I4678" t="s">
        <v>95</v>
      </c>
      <c r="J4678" t="s">
        <v>43</v>
      </c>
      <c r="K4678">
        <v>21</v>
      </c>
      <c r="L4678" s="1">
        <v>673</v>
      </c>
      <c r="M4678" t="s">
        <v>53</v>
      </c>
      <c r="N4678" t="s">
        <v>124</v>
      </c>
      <c r="O4678" t="s">
        <v>86</v>
      </c>
      <c r="P4678">
        <v>24</v>
      </c>
      <c r="Q4678">
        <v>48</v>
      </c>
      <c r="R4678">
        <v>8</v>
      </c>
      <c r="S4678">
        <v>4</v>
      </c>
      <c r="T4678">
        <v>3.9</v>
      </c>
      <c r="U4678">
        <v>0</v>
      </c>
      <c r="V4678">
        <v>8.8000000000000007</v>
      </c>
      <c r="W4678" s="1">
        <v>983</v>
      </c>
      <c r="X4678" s="1">
        <v>383</v>
      </c>
      <c r="Y4678" s="1">
        <v>1427.3</v>
      </c>
      <c r="Z4678" t="s">
        <v>56</v>
      </c>
      <c r="AA4678" t="s">
        <v>57</v>
      </c>
      <c r="AB4678" s="1">
        <v>2039</v>
      </c>
      <c r="AC4678">
        <v>1</v>
      </c>
      <c r="AD4678">
        <v>1</v>
      </c>
      <c r="AE4678">
        <v>0</v>
      </c>
      <c r="AF4678">
        <v>0</v>
      </c>
      <c r="AG4678" t="s">
        <v>49</v>
      </c>
      <c r="AH4678">
        <f>IF(OR(Cleaned_Data_Table[[#This Row],[Appointment Status]]="No Show", Cleaned_Data_Table[[#This Row],[Appointment Status]]="Cancelled"), 1, 0)</f>
        <v>1</v>
      </c>
      <c r="AI4678" t="str">
        <f>IF(Cleaned_Data_Table[[#This Row],[Emergency Case]]=1, "Emergency Care", "Standard Care")</f>
        <v>Standard Care</v>
      </c>
    </row>
    <row r="4679" spans="1:35">
      <c r="A4679" t="s">
        <v>4788</v>
      </c>
      <c r="B4679">
        <v>16</v>
      </c>
      <c r="C4679" t="s">
        <v>51</v>
      </c>
      <c r="D4679" t="s">
        <v>118</v>
      </c>
      <c r="E4679">
        <v>25.9</v>
      </c>
      <c r="F4679" t="s">
        <v>52</v>
      </c>
      <c r="G4679" t="s">
        <v>40</v>
      </c>
      <c r="H4679" t="s">
        <v>94</v>
      </c>
      <c r="I4679" t="s">
        <v>95</v>
      </c>
      <c r="J4679" t="s">
        <v>110</v>
      </c>
      <c r="K4679">
        <v>9</v>
      </c>
      <c r="L4679" s="1">
        <v>404</v>
      </c>
      <c r="M4679" t="s">
        <v>53</v>
      </c>
      <c r="N4679" t="s">
        <v>54</v>
      </c>
      <c r="O4679" t="s">
        <v>98</v>
      </c>
      <c r="P4679">
        <v>25</v>
      </c>
      <c r="Q4679">
        <v>17</v>
      </c>
      <c r="R4679">
        <v>14</v>
      </c>
      <c r="S4679">
        <v>3</v>
      </c>
      <c r="T4679">
        <v>3.5</v>
      </c>
      <c r="U4679">
        <v>0</v>
      </c>
      <c r="V4679">
        <v>10</v>
      </c>
      <c r="W4679" s="1">
        <v>4665</v>
      </c>
      <c r="X4679" s="1">
        <v>1595</v>
      </c>
      <c r="Y4679" s="1">
        <v>4664.8</v>
      </c>
      <c r="Z4679" t="s">
        <v>47</v>
      </c>
      <c r="AA4679" t="s">
        <v>112</v>
      </c>
      <c r="AB4679" s="1">
        <v>0</v>
      </c>
      <c r="AC4679">
        <v>0</v>
      </c>
      <c r="AD4679">
        <v>1</v>
      </c>
      <c r="AE4679">
        <v>0</v>
      </c>
      <c r="AF4679">
        <v>0</v>
      </c>
      <c r="AG4679" t="s">
        <v>87</v>
      </c>
      <c r="AH4679">
        <f>IF(OR(Cleaned_Data_Table[[#This Row],[Appointment Status]]="No Show", Cleaned_Data_Table[[#This Row],[Appointment Status]]="Cancelled"), 1, 0)</f>
        <v>0</v>
      </c>
      <c r="AI4679" t="str">
        <f>IF(Cleaned_Data_Table[[#This Row],[Emergency Case]]=1, "Emergency Care", "Standard Care")</f>
        <v>Standard Care</v>
      </c>
    </row>
    <row r="4680" spans="1:35">
      <c r="A4680" t="s">
        <v>4789</v>
      </c>
      <c r="B4680">
        <v>83</v>
      </c>
      <c r="C4680" t="s">
        <v>51</v>
      </c>
      <c r="D4680" t="s">
        <v>59</v>
      </c>
      <c r="E4680">
        <v>26.9</v>
      </c>
      <c r="F4680" t="s">
        <v>52</v>
      </c>
      <c r="G4680" t="s">
        <v>66</v>
      </c>
      <c r="H4680" t="s">
        <v>60</v>
      </c>
      <c r="I4680" t="s">
        <v>61</v>
      </c>
      <c r="J4680" t="s">
        <v>43</v>
      </c>
      <c r="K4680">
        <v>15</v>
      </c>
      <c r="L4680" s="1">
        <v>613</v>
      </c>
      <c r="M4680" t="s">
        <v>53</v>
      </c>
      <c r="N4680" t="s">
        <v>124</v>
      </c>
      <c r="O4680" t="s">
        <v>70</v>
      </c>
      <c r="P4680">
        <v>9</v>
      </c>
      <c r="Q4680">
        <v>58</v>
      </c>
      <c r="R4680">
        <v>3</v>
      </c>
      <c r="S4680">
        <v>1</v>
      </c>
      <c r="T4680">
        <v>4.4000000000000004</v>
      </c>
      <c r="U4680">
        <v>0</v>
      </c>
      <c r="V4680">
        <v>8.3000000000000007</v>
      </c>
      <c r="W4680" s="1">
        <v>134</v>
      </c>
      <c r="X4680" s="1">
        <v>977</v>
      </c>
      <c r="Y4680" s="1">
        <v>1206.8</v>
      </c>
      <c r="Z4680" t="s">
        <v>47</v>
      </c>
      <c r="AA4680" t="s">
        <v>71</v>
      </c>
      <c r="AB4680" s="1">
        <v>0</v>
      </c>
      <c r="AC4680">
        <v>1</v>
      </c>
      <c r="AD4680">
        <v>0</v>
      </c>
      <c r="AE4680">
        <v>0</v>
      </c>
      <c r="AF4680">
        <v>0</v>
      </c>
      <c r="AG4680" t="s">
        <v>49</v>
      </c>
      <c r="AH4680">
        <f>IF(OR(Cleaned_Data_Table[[#This Row],[Appointment Status]]="No Show", Cleaned_Data_Table[[#This Row],[Appointment Status]]="Cancelled"), 1, 0)</f>
        <v>0</v>
      </c>
      <c r="AI4680" t="str">
        <f>IF(Cleaned_Data_Table[[#This Row],[Emergency Case]]=1, "Emergency Care", "Standard Care")</f>
        <v>Standard Care</v>
      </c>
    </row>
    <row r="4681" spans="1:35">
      <c r="A4681" t="s">
        <v>4790</v>
      </c>
      <c r="B4681">
        <v>80</v>
      </c>
      <c r="C4681" t="s">
        <v>37</v>
      </c>
      <c r="D4681" t="s">
        <v>65</v>
      </c>
      <c r="E4681">
        <v>28.5</v>
      </c>
      <c r="F4681" t="s">
        <v>52</v>
      </c>
      <c r="G4681" t="s">
        <v>40</v>
      </c>
      <c r="H4681" t="s">
        <v>67</v>
      </c>
      <c r="I4681" t="s">
        <v>68</v>
      </c>
      <c r="J4681" t="s">
        <v>110</v>
      </c>
      <c r="K4681">
        <v>23</v>
      </c>
      <c r="L4681" s="1">
        <v>842</v>
      </c>
      <c r="M4681" t="s">
        <v>44</v>
      </c>
      <c r="N4681" t="s">
        <v>62</v>
      </c>
      <c r="O4681" t="s">
        <v>98</v>
      </c>
      <c r="P4681">
        <v>25</v>
      </c>
      <c r="Q4681">
        <v>24</v>
      </c>
      <c r="R4681">
        <v>12</v>
      </c>
      <c r="S4681">
        <v>3</v>
      </c>
      <c r="T4681">
        <v>4.8</v>
      </c>
      <c r="U4681">
        <v>0</v>
      </c>
      <c r="V4681">
        <v>10</v>
      </c>
      <c r="W4681" s="1">
        <v>3681</v>
      </c>
      <c r="X4681" s="1">
        <v>2256</v>
      </c>
      <c r="Y4681" s="1">
        <v>6779</v>
      </c>
      <c r="Z4681" t="s">
        <v>47</v>
      </c>
      <c r="AA4681" t="s">
        <v>71</v>
      </c>
      <c r="AB4681" s="1">
        <v>0</v>
      </c>
      <c r="AC4681">
        <v>0</v>
      </c>
      <c r="AD4681">
        <v>1</v>
      </c>
      <c r="AE4681">
        <v>0</v>
      </c>
      <c r="AF4681">
        <v>0</v>
      </c>
      <c r="AG4681" t="s">
        <v>87</v>
      </c>
      <c r="AH4681">
        <f>IF(OR(Cleaned_Data_Table[[#This Row],[Appointment Status]]="No Show", Cleaned_Data_Table[[#This Row],[Appointment Status]]="Cancelled"), 1, 0)</f>
        <v>0</v>
      </c>
      <c r="AI4681" t="str">
        <f>IF(Cleaned_Data_Table[[#This Row],[Emergency Case]]=1, "Emergency Care", "Standard Care")</f>
        <v>Standard Care</v>
      </c>
    </row>
    <row r="4682" spans="1:35">
      <c r="A4682" t="s">
        <v>4791</v>
      </c>
      <c r="B4682">
        <v>64</v>
      </c>
      <c r="C4682" t="s">
        <v>51</v>
      </c>
      <c r="D4682" t="s">
        <v>93</v>
      </c>
      <c r="E4682">
        <v>27.7</v>
      </c>
      <c r="F4682" t="s">
        <v>52</v>
      </c>
      <c r="G4682" t="s">
        <v>66</v>
      </c>
      <c r="H4682" t="s">
        <v>67</v>
      </c>
      <c r="I4682" t="s">
        <v>68</v>
      </c>
      <c r="J4682" t="s">
        <v>43</v>
      </c>
      <c r="K4682">
        <v>28</v>
      </c>
      <c r="L4682" s="1">
        <v>846</v>
      </c>
      <c r="M4682" t="s">
        <v>53</v>
      </c>
      <c r="N4682" t="s">
        <v>45</v>
      </c>
      <c r="O4682" t="s">
        <v>111</v>
      </c>
      <c r="P4682">
        <v>29</v>
      </c>
      <c r="Q4682">
        <v>22</v>
      </c>
      <c r="R4682">
        <v>11</v>
      </c>
      <c r="S4682">
        <v>3</v>
      </c>
      <c r="T4682">
        <v>3.9</v>
      </c>
      <c r="U4682">
        <v>0</v>
      </c>
      <c r="V4682">
        <v>10</v>
      </c>
      <c r="W4682" s="1">
        <v>247</v>
      </c>
      <c r="X4682" s="1">
        <v>243</v>
      </c>
      <c r="Y4682" s="1">
        <v>935.2</v>
      </c>
      <c r="Z4682" t="s">
        <v>47</v>
      </c>
      <c r="AA4682" t="s">
        <v>76</v>
      </c>
      <c r="AB4682" s="1">
        <v>0</v>
      </c>
      <c r="AC4682">
        <v>0</v>
      </c>
      <c r="AD4682">
        <v>1</v>
      </c>
      <c r="AE4682">
        <v>0</v>
      </c>
      <c r="AF4682">
        <v>0</v>
      </c>
      <c r="AG4682" t="s">
        <v>49</v>
      </c>
      <c r="AH4682">
        <f>IF(OR(Cleaned_Data_Table[[#This Row],[Appointment Status]]="No Show", Cleaned_Data_Table[[#This Row],[Appointment Status]]="Cancelled"), 1, 0)</f>
        <v>0</v>
      </c>
      <c r="AI4682" t="str">
        <f>IF(Cleaned_Data_Table[[#This Row],[Emergency Case]]=1, "Emergency Care", "Standard Care")</f>
        <v>Standard Care</v>
      </c>
    </row>
    <row r="4683" spans="1:35">
      <c r="A4683" t="s">
        <v>4792</v>
      </c>
      <c r="B4683">
        <v>42</v>
      </c>
      <c r="C4683" t="s">
        <v>51</v>
      </c>
      <c r="D4683" t="s">
        <v>65</v>
      </c>
      <c r="E4683">
        <v>26.8</v>
      </c>
      <c r="F4683" t="s">
        <v>52</v>
      </c>
      <c r="G4683" t="s">
        <v>85</v>
      </c>
      <c r="H4683" t="s">
        <v>60</v>
      </c>
      <c r="I4683" t="s">
        <v>61</v>
      </c>
      <c r="J4683" t="s">
        <v>90</v>
      </c>
      <c r="K4683">
        <v>6</v>
      </c>
      <c r="L4683" s="1">
        <v>353</v>
      </c>
      <c r="M4683" t="s">
        <v>44</v>
      </c>
      <c r="N4683" t="s">
        <v>124</v>
      </c>
      <c r="O4683" t="s">
        <v>86</v>
      </c>
      <c r="P4683">
        <v>0</v>
      </c>
      <c r="Q4683">
        <v>1</v>
      </c>
      <c r="R4683">
        <v>0</v>
      </c>
      <c r="S4683">
        <v>0</v>
      </c>
      <c r="T4683">
        <v>3.7</v>
      </c>
      <c r="U4683">
        <v>1</v>
      </c>
      <c r="V4683">
        <v>10</v>
      </c>
      <c r="W4683" s="1">
        <v>18747</v>
      </c>
      <c r="X4683" s="1">
        <v>8871</v>
      </c>
      <c r="Y4683" s="1">
        <v>27971</v>
      </c>
      <c r="Z4683" t="s">
        <v>47</v>
      </c>
      <c r="AA4683" t="s">
        <v>48</v>
      </c>
      <c r="AB4683" s="1">
        <v>0</v>
      </c>
      <c r="AC4683">
        <v>0</v>
      </c>
      <c r="AD4683">
        <v>0</v>
      </c>
      <c r="AE4683">
        <v>0</v>
      </c>
      <c r="AF4683">
        <v>0</v>
      </c>
      <c r="AG4683" t="s">
        <v>131</v>
      </c>
      <c r="AH4683">
        <f>IF(OR(Cleaned_Data_Table[[#This Row],[Appointment Status]]="No Show", Cleaned_Data_Table[[#This Row],[Appointment Status]]="Cancelled"), 1, 0)</f>
        <v>0</v>
      </c>
      <c r="AI4683" t="str">
        <f>IF(Cleaned_Data_Table[[#This Row],[Emergency Case]]=1, "Emergency Care", "Standard Care")</f>
        <v>Emergency Care</v>
      </c>
    </row>
    <row r="4684" spans="1:35">
      <c r="A4684" t="s">
        <v>4793</v>
      </c>
      <c r="B4684">
        <v>16</v>
      </c>
      <c r="C4684" t="s">
        <v>51</v>
      </c>
      <c r="D4684" t="s">
        <v>59</v>
      </c>
      <c r="E4684">
        <v>19.5</v>
      </c>
      <c r="F4684" t="s">
        <v>89</v>
      </c>
      <c r="G4684" t="s">
        <v>40</v>
      </c>
      <c r="H4684" t="s">
        <v>129</v>
      </c>
      <c r="I4684" t="s">
        <v>130</v>
      </c>
      <c r="J4684" t="s">
        <v>110</v>
      </c>
      <c r="K4684">
        <v>10</v>
      </c>
      <c r="L4684" s="1">
        <v>545</v>
      </c>
      <c r="M4684" t="s">
        <v>53</v>
      </c>
      <c r="N4684" t="s">
        <v>45</v>
      </c>
      <c r="O4684" t="s">
        <v>111</v>
      </c>
      <c r="P4684">
        <v>25</v>
      </c>
      <c r="Q4684">
        <v>13</v>
      </c>
      <c r="R4684">
        <v>13</v>
      </c>
      <c r="S4684">
        <v>4</v>
      </c>
      <c r="T4684">
        <v>4.7</v>
      </c>
      <c r="U4684">
        <v>0</v>
      </c>
      <c r="V4684">
        <v>10</v>
      </c>
      <c r="W4684" s="1">
        <v>3526</v>
      </c>
      <c r="X4684" s="1">
        <v>2581</v>
      </c>
      <c r="Y4684" s="1">
        <v>4656.3999999999996</v>
      </c>
      <c r="Z4684" t="s">
        <v>47</v>
      </c>
      <c r="AA4684" t="s">
        <v>112</v>
      </c>
      <c r="AB4684" s="1">
        <v>0</v>
      </c>
      <c r="AC4684">
        <v>0</v>
      </c>
      <c r="AD4684">
        <v>1</v>
      </c>
      <c r="AE4684">
        <v>0</v>
      </c>
      <c r="AF4684">
        <v>0</v>
      </c>
      <c r="AG4684" t="s">
        <v>87</v>
      </c>
      <c r="AH4684">
        <f>IF(OR(Cleaned_Data_Table[[#This Row],[Appointment Status]]="No Show", Cleaned_Data_Table[[#This Row],[Appointment Status]]="Cancelled"), 1, 0)</f>
        <v>0</v>
      </c>
      <c r="AI4684" t="str">
        <f>IF(Cleaned_Data_Table[[#This Row],[Emergency Case]]=1, "Emergency Care", "Standard Care")</f>
        <v>Standard Care</v>
      </c>
    </row>
    <row r="4685" spans="1:35">
      <c r="A4685" t="s">
        <v>4794</v>
      </c>
      <c r="B4685">
        <v>23</v>
      </c>
      <c r="C4685" t="s">
        <v>51</v>
      </c>
      <c r="D4685" t="s">
        <v>65</v>
      </c>
      <c r="E4685">
        <v>25.8</v>
      </c>
      <c r="F4685" t="s">
        <v>39</v>
      </c>
      <c r="G4685" t="s">
        <v>40</v>
      </c>
      <c r="H4685" t="s">
        <v>94</v>
      </c>
      <c r="I4685" t="s">
        <v>95</v>
      </c>
      <c r="J4685" t="s">
        <v>110</v>
      </c>
      <c r="K4685">
        <v>7</v>
      </c>
      <c r="L4685" s="1">
        <v>397</v>
      </c>
      <c r="M4685" t="s">
        <v>53</v>
      </c>
      <c r="N4685" t="s">
        <v>69</v>
      </c>
      <c r="O4685" t="s">
        <v>86</v>
      </c>
      <c r="P4685">
        <v>15</v>
      </c>
      <c r="Q4685">
        <v>30</v>
      </c>
      <c r="R4685">
        <v>10</v>
      </c>
      <c r="S4685">
        <v>2</v>
      </c>
      <c r="T4685">
        <v>4.8</v>
      </c>
      <c r="U4685">
        <v>0</v>
      </c>
      <c r="V4685">
        <v>10</v>
      </c>
      <c r="W4685" s="1">
        <v>4733</v>
      </c>
      <c r="X4685" s="1">
        <v>2585</v>
      </c>
      <c r="Y4685" s="1">
        <v>5400.5</v>
      </c>
      <c r="Z4685" t="s">
        <v>47</v>
      </c>
      <c r="AA4685" t="s">
        <v>57</v>
      </c>
      <c r="AB4685" s="1">
        <v>0</v>
      </c>
      <c r="AC4685">
        <v>0</v>
      </c>
      <c r="AD4685">
        <v>1</v>
      </c>
      <c r="AE4685">
        <v>0</v>
      </c>
      <c r="AF4685">
        <v>0</v>
      </c>
      <c r="AG4685" t="s">
        <v>87</v>
      </c>
      <c r="AH4685">
        <f>IF(OR(Cleaned_Data_Table[[#This Row],[Appointment Status]]="No Show", Cleaned_Data_Table[[#This Row],[Appointment Status]]="Cancelled"), 1, 0)</f>
        <v>0</v>
      </c>
      <c r="AI4685" t="str">
        <f>IF(Cleaned_Data_Table[[#This Row],[Emergency Case]]=1, "Emergency Care", "Standard Care")</f>
        <v>Standard Care</v>
      </c>
    </row>
    <row r="4686" spans="1:35">
      <c r="A4686" t="s">
        <v>4795</v>
      </c>
      <c r="B4686">
        <v>63</v>
      </c>
      <c r="C4686" t="s">
        <v>37</v>
      </c>
      <c r="D4686" t="s">
        <v>93</v>
      </c>
      <c r="E4686">
        <v>27.3</v>
      </c>
      <c r="F4686" t="s">
        <v>39</v>
      </c>
      <c r="G4686" t="s">
        <v>85</v>
      </c>
      <c r="H4686" t="s">
        <v>129</v>
      </c>
      <c r="I4686" t="s">
        <v>130</v>
      </c>
      <c r="J4686" t="s">
        <v>110</v>
      </c>
      <c r="K4686">
        <v>16</v>
      </c>
      <c r="L4686" s="1">
        <v>651</v>
      </c>
      <c r="M4686" t="s">
        <v>53</v>
      </c>
      <c r="N4686" t="s">
        <v>62</v>
      </c>
      <c r="O4686" t="s">
        <v>70</v>
      </c>
      <c r="P4686">
        <v>0</v>
      </c>
      <c r="Q4686">
        <v>21</v>
      </c>
      <c r="R4686">
        <v>6</v>
      </c>
      <c r="S4686">
        <v>3</v>
      </c>
      <c r="T4686">
        <v>4.5</v>
      </c>
      <c r="U4686">
        <v>1</v>
      </c>
      <c r="V4686">
        <v>10</v>
      </c>
      <c r="W4686" s="1">
        <v>1148</v>
      </c>
      <c r="X4686" s="1">
        <v>3023</v>
      </c>
      <c r="Y4686" s="1">
        <v>3375.4</v>
      </c>
      <c r="Z4686" t="s">
        <v>47</v>
      </c>
      <c r="AA4686" t="s">
        <v>76</v>
      </c>
      <c r="AB4686" s="1">
        <v>0</v>
      </c>
      <c r="AC4686">
        <v>0</v>
      </c>
      <c r="AD4686">
        <v>0</v>
      </c>
      <c r="AE4686">
        <v>0</v>
      </c>
      <c r="AF4686">
        <v>0</v>
      </c>
      <c r="AG4686" t="s">
        <v>87</v>
      </c>
      <c r="AH4686">
        <f>IF(OR(Cleaned_Data_Table[[#This Row],[Appointment Status]]="No Show", Cleaned_Data_Table[[#This Row],[Appointment Status]]="Cancelled"), 1, 0)</f>
        <v>0</v>
      </c>
      <c r="AI4686" t="str">
        <f>IF(Cleaned_Data_Table[[#This Row],[Emergency Case]]=1, "Emergency Care", "Standard Care")</f>
        <v>Emergency Care</v>
      </c>
    </row>
    <row r="4687" spans="1:35">
      <c r="A4687" t="s">
        <v>4796</v>
      </c>
      <c r="B4687">
        <v>71</v>
      </c>
      <c r="C4687" t="s">
        <v>37</v>
      </c>
      <c r="D4687" t="s">
        <v>78</v>
      </c>
      <c r="E4687">
        <v>19.8</v>
      </c>
      <c r="F4687" t="s">
        <v>52</v>
      </c>
      <c r="G4687" t="s">
        <v>66</v>
      </c>
      <c r="H4687" t="s">
        <v>67</v>
      </c>
      <c r="I4687" t="s">
        <v>68</v>
      </c>
      <c r="J4687" t="s">
        <v>43</v>
      </c>
      <c r="K4687">
        <v>21</v>
      </c>
      <c r="L4687" s="1">
        <v>757</v>
      </c>
      <c r="M4687" t="s">
        <v>44</v>
      </c>
      <c r="N4687" t="s">
        <v>124</v>
      </c>
      <c r="O4687" t="s">
        <v>63</v>
      </c>
      <c r="P4687">
        <v>21</v>
      </c>
      <c r="Q4687">
        <v>35</v>
      </c>
      <c r="R4687">
        <v>14</v>
      </c>
      <c r="S4687">
        <v>4</v>
      </c>
      <c r="T4687">
        <v>3.9</v>
      </c>
      <c r="U4687">
        <v>0</v>
      </c>
      <c r="V4687">
        <v>9.6</v>
      </c>
      <c r="W4687" s="1">
        <v>235</v>
      </c>
      <c r="X4687" s="1">
        <v>122</v>
      </c>
      <c r="Y4687" s="1">
        <v>1114</v>
      </c>
      <c r="Z4687" t="s">
        <v>56</v>
      </c>
      <c r="AA4687" t="s">
        <v>76</v>
      </c>
      <c r="AB4687" s="1">
        <v>1114</v>
      </c>
      <c r="AC4687">
        <v>1</v>
      </c>
      <c r="AD4687">
        <v>1</v>
      </c>
      <c r="AE4687">
        <v>0</v>
      </c>
      <c r="AF4687">
        <v>0</v>
      </c>
      <c r="AG4687" t="s">
        <v>49</v>
      </c>
      <c r="AH4687">
        <f>IF(OR(Cleaned_Data_Table[[#This Row],[Appointment Status]]="No Show", Cleaned_Data_Table[[#This Row],[Appointment Status]]="Cancelled"), 1, 0)</f>
        <v>1</v>
      </c>
      <c r="AI4687" t="str">
        <f>IF(Cleaned_Data_Table[[#This Row],[Emergency Case]]=1, "Emergency Care", "Standard Care")</f>
        <v>Standard Care</v>
      </c>
    </row>
    <row r="4688" spans="1:35">
      <c r="A4688" t="s">
        <v>4797</v>
      </c>
      <c r="B4688">
        <v>38</v>
      </c>
      <c r="C4688" t="s">
        <v>51</v>
      </c>
      <c r="D4688" t="s">
        <v>84</v>
      </c>
      <c r="E4688">
        <v>21.4</v>
      </c>
      <c r="F4688" t="s">
        <v>52</v>
      </c>
      <c r="G4688" t="s">
        <v>40</v>
      </c>
      <c r="H4688" t="s">
        <v>108</v>
      </c>
      <c r="I4688" t="s">
        <v>109</v>
      </c>
      <c r="J4688" t="s">
        <v>90</v>
      </c>
      <c r="K4688">
        <v>30</v>
      </c>
      <c r="L4688" s="1">
        <v>918</v>
      </c>
      <c r="M4688" t="s">
        <v>44</v>
      </c>
      <c r="N4688" t="s">
        <v>45</v>
      </c>
      <c r="O4688" t="s">
        <v>75</v>
      </c>
      <c r="P4688">
        <v>8</v>
      </c>
      <c r="Q4688">
        <v>7</v>
      </c>
      <c r="R4688">
        <v>6</v>
      </c>
      <c r="S4688">
        <v>1</v>
      </c>
      <c r="T4688">
        <v>4.0999999999999996</v>
      </c>
      <c r="U4688">
        <v>0</v>
      </c>
      <c r="V4688">
        <v>10</v>
      </c>
      <c r="W4688" s="1">
        <v>14139</v>
      </c>
      <c r="X4688" s="1">
        <v>6775</v>
      </c>
      <c r="Y4688" s="1">
        <v>21832</v>
      </c>
      <c r="Z4688" t="s">
        <v>47</v>
      </c>
      <c r="AA4688" t="s">
        <v>48</v>
      </c>
      <c r="AB4688" s="1">
        <v>0</v>
      </c>
      <c r="AC4688">
        <v>0</v>
      </c>
      <c r="AD4688">
        <v>0</v>
      </c>
      <c r="AE4688">
        <v>0</v>
      </c>
      <c r="AF4688">
        <v>0</v>
      </c>
      <c r="AG4688" t="s">
        <v>87</v>
      </c>
      <c r="AH4688">
        <f>IF(OR(Cleaned_Data_Table[[#This Row],[Appointment Status]]="No Show", Cleaned_Data_Table[[#This Row],[Appointment Status]]="Cancelled"), 1, 0)</f>
        <v>0</v>
      </c>
      <c r="AI4688" t="str">
        <f>IF(Cleaned_Data_Table[[#This Row],[Emergency Case]]=1, "Emergency Care", "Standard Care")</f>
        <v>Standard Care</v>
      </c>
    </row>
    <row r="4689" spans="1:35">
      <c r="A4689" t="s">
        <v>4798</v>
      </c>
      <c r="B4689">
        <v>60</v>
      </c>
      <c r="C4689" t="s">
        <v>51</v>
      </c>
      <c r="D4689" t="s">
        <v>116</v>
      </c>
      <c r="E4689">
        <v>21.4</v>
      </c>
      <c r="F4689" t="s">
        <v>89</v>
      </c>
      <c r="G4689" t="s">
        <v>40</v>
      </c>
      <c r="H4689" t="s">
        <v>73</v>
      </c>
      <c r="I4689" t="s">
        <v>74</v>
      </c>
      <c r="J4689" t="s">
        <v>90</v>
      </c>
      <c r="K4689">
        <v>9</v>
      </c>
      <c r="L4689" s="1">
        <v>553</v>
      </c>
      <c r="M4689" t="s">
        <v>53</v>
      </c>
      <c r="N4689" t="s">
        <v>45</v>
      </c>
      <c r="O4689" t="s">
        <v>111</v>
      </c>
      <c r="P4689">
        <v>3</v>
      </c>
      <c r="Q4689">
        <v>2</v>
      </c>
      <c r="R4689">
        <v>7</v>
      </c>
      <c r="S4689">
        <v>2</v>
      </c>
      <c r="T4689">
        <v>3.8</v>
      </c>
      <c r="U4689">
        <v>0</v>
      </c>
      <c r="V4689">
        <v>10</v>
      </c>
      <c r="W4689" s="1">
        <v>12508</v>
      </c>
      <c r="X4689" s="1">
        <v>7061</v>
      </c>
      <c r="Y4689" s="1">
        <v>14085.4</v>
      </c>
      <c r="Z4689" t="s">
        <v>47</v>
      </c>
      <c r="AA4689" t="s">
        <v>76</v>
      </c>
      <c r="AB4689" s="1">
        <v>0</v>
      </c>
      <c r="AC4689">
        <v>0</v>
      </c>
      <c r="AD4689">
        <v>0</v>
      </c>
      <c r="AE4689">
        <v>0</v>
      </c>
      <c r="AF4689">
        <v>0</v>
      </c>
      <c r="AG4689" t="s">
        <v>131</v>
      </c>
      <c r="AH4689">
        <f>IF(OR(Cleaned_Data_Table[[#This Row],[Appointment Status]]="No Show", Cleaned_Data_Table[[#This Row],[Appointment Status]]="Cancelled"), 1, 0)</f>
        <v>0</v>
      </c>
      <c r="AI4689" t="str">
        <f>IF(Cleaned_Data_Table[[#This Row],[Emergency Case]]=1, "Emergency Care", "Standard Care")</f>
        <v>Standard Care</v>
      </c>
    </row>
    <row r="4690" spans="1:35">
      <c r="A4690" t="s">
        <v>4799</v>
      </c>
      <c r="B4690">
        <v>55</v>
      </c>
      <c r="C4690" t="s">
        <v>51</v>
      </c>
      <c r="D4690" t="s">
        <v>59</v>
      </c>
      <c r="E4690">
        <v>22.5</v>
      </c>
      <c r="F4690" t="s">
        <v>39</v>
      </c>
      <c r="G4690" t="s">
        <v>40</v>
      </c>
      <c r="H4690" t="s">
        <v>79</v>
      </c>
      <c r="I4690" t="s">
        <v>80</v>
      </c>
      <c r="J4690" t="s">
        <v>110</v>
      </c>
      <c r="K4690">
        <v>5</v>
      </c>
      <c r="L4690" s="1">
        <v>464</v>
      </c>
      <c r="M4690" t="s">
        <v>53</v>
      </c>
      <c r="N4690" t="s">
        <v>54</v>
      </c>
      <c r="O4690" t="s">
        <v>75</v>
      </c>
      <c r="P4690">
        <v>9</v>
      </c>
      <c r="Q4690">
        <v>14</v>
      </c>
      <c r="R4690">
        <v>6</v>
      </c>
      <c r="S4690">
        <v>0</v>
      </c>
      <c r="T4690">
        <v>3.9</v>
      </c>
      <c r="U4690">
        <v>0</v>
      </c>
      <c r="V4690">
        <v>10</v>
      </c>
      <c r="W4690" s="1">
        <v>3599</v>
      </c>
      <c r="X4690" s="1">
        <v>3782</v>
      </c>
      <c r="Y4690" s="1">
        <v>5491.5</v>
      </c>
      <c r="Z4690" t="s">
        <v>47</v>
      </c>
      <c r="AA4690" t="s">
        <v>76</v>
      </c>
      <c r="AB4690" s="1">
        <v>0</v>
      </c>
      <c r="AC4690">
        <v>0</v>
      </c>
      <c r="AD4690">
        <v>0</v>
      </c>
      <c r="AE4690">
        <v>0</v>
      </c>
      <c r="AF4690">
        <v>0</v>
      </c>
      <c r="AG4690" t="s">
        <v>87</v>
      </c>
      <c r="AH4690">
        <f>IF(OR(Cleaned_Data_Table[[#This Row],[Appointment Status]]="No Show", Cleaned_Data_Table[[#This Row],[Appointment Status]]="Cancelled"), 1, 0)</f>
        <v>0</v>
      </c>
      <c r="AI4690" t="str">
        <f>IF(Cleaned_Data_Table[[#This Row],[Emergency Case]]=1, "Emergency Care", "Standard Care")</f>
        <v>Standard Care</v>
      </c>
    </row>
    <row r="4691" spans="1:35">
      <c r="A4691" t="s">
        <v>4800</v>
      </c>
      <c r="B4691">
        <v>25</v>
      </c>
      <c r="C4691" t="s">
        <v>51</v>
      </c>
      <c r="D4691" t="s">
        <v>78</v>
      </c>
      <c r="E4691">
        <v>28.5</v>
      </c>
      <c r="F4691" t="s">
        <v>52</v>
      </c>
      <c r="G4691" t="s">
        <v>40</v>
      </c>
      <c r="H4691" t="s">
        <v>79</v>
      </c>
      <c r="I4691" t="s">
        <v>80</v>
      </c>
      <c r="J4691" t="s">
        <v>43</v>
      </c>
      <c r="K4691">
        <v>23</v>
      </c>
      <c r="L4691" s="1">
        <v>765</v>
      </c>
      <c r="M4691" t="s">
        <v>44</v>
      </c>
      <c r="N4691" t="s">
        <v>124</v>
      </c>
      <c r="O4691" t="s">
        <v>82</v>
      </c>
      <c r="P4691">
        <v>4</v>
      </c>
      <c r="Q4691">
        <v>32</v>
      </c>
      <c r="R4691">
        <v>10</v>
      </c>
      <c r="S4691">
        <v>2</v>
      </c>
      <c r="T4691">
        <v>4.3</v>
      </c>
      <c r="U4691">
        <v>0</v>
      </c>
      <c r="V4691">
        <v>10</v>
      </c>
      <c r="W4691" s="1">
        <v>454</v>
      </c>
      <c r="X4691" s="1">
        <v>960</v>
      </c>
      <c r="Y4691" s="1">
        <v>2179</v>
      </c>
      <c r="Z4691" t="s">
        <v>47</v>
      </c>
      <c r="AA4691" t="s">
        <v>57</v>
      </c>
      <c r="AB4691" s="1">
        <v>0</v>
      </c>
      <c r="AC4691">
        <v>1</v>
      </c>
      <c r="AD4691">
        <v>0</v>
      </c>
      <c r="AE4691">
        <v>0</v>
      </c>
      <c r="AF4691">
        <v>0</v>
      </c>
      <c r="AG4691" t="s">
        <v>87</v>
      </c>
      <c r="AH4691">
        <f>IF(OR(Cleaned_Data_Table[[#This Row],[Appointment Status]]="No Show", Cleaned_Data_Table[[#This Row],[Appointment Status]]="Cancelled"), 1, 0)</f>
        <v>0</v>
      </c>
      <c r="AI4691" t="str">
        <f>IF(Cleaned_Data_Table[[#This Row],[Emergency Case]]=1, "Emergency Care", "Standard Care")</f>
        <v>Standard Care</v>
      </c>
    </row>
    <row r="4692" spans="1:35">
      <c r="A4692" t="s">
        <v>4801</v>
      </c>
      <c r="B4692">
        <v>3</v>
      </c>
      <c r="C4692" t="s">
        <v>51</v>
      </c>
      <c r="D4692" t="s">
        <v>38</v>
      </c>
      <c r="E4692">
        <v>23.1</v>
      </c>
      <c r="F4692" t="s">
        <v>52</v>
      </c>
      <c r="G4692" t="s">
        <v>66</v>
      </c>
      <c r="H4692" t="s">
        <v>60</v>
      </c>
      <c r="I4692" t="s">
        <v>61</v>
      </c>
      <c r="J4692" t="s">
        <v>110</v>
      </c>
      <c r="K4692">
        <v>3</v>
      </c>
      <c r="L4692" s="1">
        <v>375</v>
      </c>
      <c r="M4692" t="s">
        <v>53</v>
      </c>
      <c r="N4692" t="s">
        <v>62</v>
      </c>
      <c r="O4692" t="s">
        <v>106</v>
      </c>
      <c r="P4692">
        <v>2</v>
      </c>
      <c r="Q4692">
        <v>15</v>
      </c>
      <c r="R4692">
        <v>12</v>
      </c>
      <c r="S4692">
        <v>2</v>
      </c>
      <c r="T4692">
        <v>3.7</v>
      </c>
      <c r="U4692">
        <v>0</v>
      </c>
      <c r="V4692">
        <v>10</v>
      </c>
      <c r="W4692" s="1">
        <v>1856</v>
      </c>
      <c r="X4692" s="1">
        <v>3739</v>
      </c>
      <c r="Y4692" s="1">
        <v>4179</v>
      </c>
      <c r="Z4692" t="s">
        <v>47</v>
      </c>
      <c r="AA4692" t="s">
        <v>112</v>
      </c>
      <c r="AB4692" s="1">
        <v>0</v>
      </c>
      <c r="AC4692">
        <v>0</v>
      </c>
      <c r="AD4692">
        <v>0</v>
      </c>
      <c r="AE4692">
        <v>0</v>
      </c>
      <c r="AF4692">
        <v>0</v>
      </c>
      <c r="AG4692" t="s">
        <v>87</v>
      </c>
      <c r="AH4692">
        <f>IF(OR(Cleaned_Data_Table[[#This Row],[Appointment Status]]="No Show", Cleaned_Data_Table[[#This Row],[Appointment Status]]="Cancelled"), 1, 0)</f>
        <v>0</v>
      </c>
      <c r="AI4692" t="str">
        <f>IF(Cleaned_Data_Table[[#This Row],[Emergency Case]]=1, "Emergency Care", "Standard Care")</f>
        <v>Standard Care</v>
      </c>
    </row>
    <row r="4693" spans="1:35">
      <c r="A4693" t="s">
        <v>4802</v>
      </c>
      <c r="B4693">
        <v>43</v>
      </c>
      <c r="C4693" t="s">
        <v>51</v>
      </c>
      <c r="D4693" t="s">
        <v>59</v>
      </c>
      <c r="E4693">
        <v>19</v>
      </c>
      <c r="F4693" t="s">
        <v>89</v>
      </c>
      <c r="G4693" t="s">
        <v>40</v>
      </c>
      <c r="H4693" t="s">
        <v>129</v>
      </c>
      <c r="I4693" t="s">
        <v>130</v>
      </c>
      <c r="J4693" t="s">
        <v>110</v>
      </c>
      <c r="K4693">
        <v>29</v>
      </c>
      <c r="L4693" s="1">
        <v>884</v>
      </c>
      <c r="M4693" t="s">
        <v>53</v>
      </c>
      <c r="N4693" t="s">
        <v>45</v>
      </c>
      <c r="O4693" t="s">
        <v>70</v>
      </c>
      <c r="P4693">
        <v>22</v>
      </c>
      <c r="Q4693">
        <v>38</v>
      </c>
      <c r="R4693">
        <v>14</v>
      </c>
      <c r="S4693">
        <v>2</v>
      </c>
      <c r="T4693">
        <v>4.5</v>
      </c>
      <c r="U4693">
        <v>0</v>
      </c>
      <c r="V4693">
        <v>9.6999999999999993</v>
      </c>
      <c r="W4693" s="1">
        <v>4240</v>
      </c>
      <c r="X4693" s="1">
        <v>2488</v>
      </c>
      <c r="Y4693" s="1">
        <v>5328.4</v>
      </c>
      <c r="Z4693" t="s">
        <v>47</v>
      </c>
      <c r="AA4693" t="s">
        <v>48</v>
      </c>
      <c r="AB4693" s="1">
        <v>0</v>
      </c>
      <c r="AC4693">
        <v>1</v>
      </c>
      <c r="AD4693">
        <v>1</v>
      </c>
      <c r="AE4693">
        <v>1</v>
      </c>
      <c r="AF4693">
        <v>0</v>
      </c>
      <c r="AG4693" t="s">
        <v>87</v>
      </c>
      <c r="AH4693">
        <f>IF(OR(Cleaned_Data_Table[[#This Row],[Appointment Status]]="No Show", Cleaned_Data_Table[[#This Row],[Appointment Status]]="Cancelled"), 1, 0)</f>
        <v>0</v>
      </c>
      <c r="AI4693" t="str">
        <f>IF(Cleaned_Data_Table[[#This Row],[Emergency Case]]=1, "Emergency Care", "Standard Care")</f>
        <v>Standard Care</v>
      </c>
    </row>
    <row r="4694" spans="1:35">
      <c r="A4694" t="s">
        <v>4803</v>
      </c>
      <c r="B4694">
        <v>86</v>
      </c>
      <c r="C4694" t="s">
        <v>51</v>
      </c>
      <c r="D4694" t="s">
        <v>116</v>
      </c>
      <c r="E4694">
        <v>19.7</v>
      </c>
      <c r="F4694" t="s">
        <v>89</v>
      </c>
      <c r="G4694" t="s">
        <v>40</v>
      </c>
      <c r="H4694" t="s">
        <v>138</v>
      </c>
      <c r="I4694" t="s">
        <v>139</v>
      </c>
      <c r="J4694" t="s">
        <v>90</v>
      </c>
      <c r="K4694">
        <v>17</v>
      </c>
      <c r="L4694" s="1">
        <v>612</v>
      </c>
      <c r="M4694" t="s">
        <v>44</v>
      </c>
      <c r="N4694" t="s">
        <v>124</v>
      </c>
      <c r="O4694" t="s">
        <v>119</v>
      </c>
      <c r="P4694">
        <v>1</v>
      </c>
      <c r="Q4694">
        <v>12</v>
      </c>
      <c r="R4694">
        <v>8</v>
      </c>
      <c r="S4694">
        <v>5</v>
      </c>
      <c r="T4694">
        <v>3</v>
      </c>
      <c r="U4694">
        <v>0</v>
      </c>
      <c r="V4694">
        <v>10</v>
      </c>
      <c r="W4694" s="1">
        <v>5768</v>
      </c>
      <c r="X4694" s="1">
        <v>4394</v>
      </c>
      <c r="Y4694" s="1">
        <v>10774</v>
      </c>
      <c r="Z4694" t="s">
        <v>47</v>
      </c>
      <c r="AA4694" t="s">
        <v>71</v>
      </c>
      <c r="AB4694" s="1">
        <v>0</v>
      </c>
      <c r="AC4694">
        <v>0</v>
      </c>
      <c r="AD4694">
        <v>0</v>
      </c>
      <c r="AE4694">
        <v>0</v>
      </c>
      <c r="AF4694">
        <v>0</v>
      </c>
      <c r="AG4694" t="s">
        <v>131</v>
      </c>
      <c r="AH4694">
        <f>IF(OR(Cleaned_Data_Table[[#This Row],[Appointment Status]]="No Show", Cleaned_Data_Table[[#This Row],[Appointment Status]]="Cancelled"), 1, 0)</f>
        <v>0</v>
      </c>
      <c r="AI4694" t="str">
        <f>IF(Cleaned_Data_Table[[#This Row],[Emergency Case]]=1, "Emergency Care", "Standard Care")</f>
        <v>Standard Care</v>
      </c>
    </row>
    <row r="4695" spans="1:35">
      <c r="A4695" t="s">
        <v>4804</v>
      </c>
      <c r="B4695">
        <v>1</v>
      </c>
      <c r="C4695" t="s">
        <v>37</v>
      </c>
      <c r="D4695" t="s">
        <v>118</v>
      </c>
      <c r="E4695">
        <v>26.2</v>
      </c>
      <c r="F4695" t="s">
        <v>39</v>
      </c>
      <c r="G4695" t="s">
        <v>66</v>
      </c>
      <c r="H4695" t="s">
        <v>79</v>
      </c>
      <c r="I4695" t="s">
        <v>80</v>
      </c>
      <c r="J4695" t="s">
        <v>43</v>
      </c>
      <c r="K4695">
        <v>13</v>
      </c>
      <c r="L4695" s="1">
        <v>508</v>
      </c>
      <c r="M4695" t="s">
        <v>44</v>
      </c>
      <c r="N4695" t="s">
        <v>124</v>
      </c>
      <c r="O4695" t="s">
        <v>111</v>
      </c>
      <c r="P4695">
        <v>14</v>
      </c>
      <c r="Q4695">
        <v>47</v>
      </c>
      <c r="R4695">
        <v>5</v>
      </c>
      <c r="S4695">
        <v>1</v>
      </c>
      <c r="T4695">
        <v>3.4</v>
      </c>
      <c r="U4695">
        <v>0</v>
      </c>
      <c r="V4695">
        <v>8.6</v>
      </c>
      <c r="W4695" s="1">
        <v>241</v>
      </c>
      <c r="X4695" s="1">
        <v>214</v>
      </c>
      <c r="Y4695" s="1">
        <v>963</v>
      </c>
      <c r="Z4695" t="s">
        <v>47</v>
      </c>
      <c r="AA4695" t="s">
        <v>112</v>
      </c>
      <c r="AB4695" s="1">
        <v>0</v>
      </c>
      <c r="AC4695">
        <v>1</v>
      </c>
      <c r="AD4695">
        <v>0</v>
      </c>
      <c r="AE4695">
        <v>0</v>
      </c>
      <c r="AF4695">
        <v>0</v>
      </c>
      <c r="AG4695" t="s">
        <v>49</v>
      </c>
      <c r="AH4695">
        <f>IF(OR(Cleaned_Data_Table[[#This Row],[Appointment Status]]="No Show", Cleaned_Data_Table[[#This Row],[Appointment Status]]="Cancelled"), 1, 0)</f>
        <v>0</v>
      </c>
      <c r="AI4695" t="str">
        <f>IF(Cleaned_Data_Table[[#This Row],[Emergency Case]]=1, "Emergency Care", "Standard Care")</f>
        <v>Standard Care</v>
      </c>
    </row>
    <row r="4696" spans="1:35">
      <c r="A4696" t="s">
        <v>4805</v>
      </c>
      <c r="B4696">
        <v>8</v>
      </c>
      <c r="C4696" t="s">
        <v>51</v>
      </c>
      <c r="D4696" t="s">
        <v>84</v>
      </c>
      <c r="E4696">
        <v>27.6</v>
      </c>
      <c r="F4696" t="s">
        <v>89</v>
      </c>
      <c r="G4696" t="s">
        <v>85</v>
      </c>
      <c r="H4696" t="s">
        <v>108</v>
      </c>
      <c r="I4696" t="s">
        <v>109</v>
      </c>
      <c r="J4696" t="s">
        <v>43</v>
      </c>
      <c r="K4696">
        <v>23</v>
      </c>
      <c r="L4696" s="1">
        <v>832</v>
      </c>
      <c r="M4696" t="s">
        <v>53</v>
      </c>
      <c r="N4696" t="s">
        <v>69</v>
      </c>
      <c r="O4696" t="s">
        <v>70</v>
      </c>
      <c r="P4696">
        <v>0</v>
      </c>
      <c r="Q4696">
        <v>46</v>
      </c>
      <c r="R4696">
        <v>1</v>
      </c>
      <c r="S4696">
        <v>1</v>
      </c>
      <c r="T4696">
        <v>4.4000000000000004</v>
      </c>
      <c r="U4696">
        <v>1</v>
      </c>
      <c r="V4696">
        <v>9.1</v>
      </c>
      <c r="W4696" s="1">
        <v>875</v>
      </c>
      <c r="X4696" s="1">
        <v>784</v>
      </c>
      <c r="Y4696" s="1">
        <v>1743.7</v>
      </c>
      <c r="Z4696" t="s">
        <v>47</v>
      </c>
      <c r="AA4696" t="s">
        <v>112</v>
      </c>
      <c r="AB4696" s="1">
        <v>0</v>
      </c>
      <c r="AC4696">
        <v>1</v>
      </c>
      <c r="AD4696">
        <v>0</v>
      </c>
      <c r="AE4696">
        <v>0</v>
      </c>
      <c r="AF4696">
        <v>0</v>
      </c>
      <c r="AG4696" t="s">
        <v>87</v>
      </c>
      <c r="AH4696">
        <f>IF(OR(Cleaned_Data_Table[[#This Row],[Appointment Status]]="No Show", Cleaned_Data_Table[[#This Row],[Appointment Status]]="Cancelled"), 1, 0)</f>
        <v>0</v>
      </c>
      <c r="AI4696" t="str">
        <f>IF(Cleaned_Data_Table[[#This Row],[Emergency Case]]=1, "Emergency Care", "Standard Care")</f>
        <v>Emergency Care</v>
      </c>
    </row>
    <row r="4697" spans="1:35">
      <c r="A4697" t="s">
        <v>4806</v>
      </c>
      <c r="B4697">
        <v>52</v>
      </c>
      <c r="C4697" t="s">
        <v>51</v>
      </c>
      <c r="D4697" t="s">
        <v>114</v>
      </c>
      <c r="E4697">
        <v>16.600000000000001</v>
      </c>
      <c r="F4697" t="s">
        <v>52</v>
      </c>
      <c r="G4697" t="s">
        <v>40</v>
      </c>
      <c r="H4697" t="s">
        <v>129</v>
      </c>
      <c r="I4697" t="s">
        <v>130</v>
      </c>
      <c r="J4697" t="s">
        <v>43</v>
      </c>
      <c r="K4697">
        <v>29</v>
      </c>
      <c r="L4697" s="1">
        <v>856</v>
      </c>
      <c r="M4697" t="s">
        <v>53</v>
      </c>
      <c r="N4697" t="s">
        <v>81</v>
      </c>
      <c r="O4697" t="s">
        <v>55</v>
      </c>
      <c r="P4697">
        <v>26</v>
      </c>
      <c r="Q4697">
        <v>34</v>
      </c>
      <c r="R4697">
        <v>2</v>
      </c>
      <c r="S4697">
        <v>1</v>
      </c>
      <c r="T4697">
        <v>3.4</v>
      </c>
      <c r="U4697">
        <v>0</v>
      </c>
      <c r="V4697">
        <v>9.4</v>
      </c>
      <c r="W4697" s="1">
        <v>139</v>
      </c>
      <c r="X4697" s="1">
        <v>620</v>
      </c>
      <c r="Y4697" s="1">
        <v>1130.5</v>
      </c>
      <c r="Z4697" t="s">
        <v>47</v>
      </c>
      <c r="AA4697" t="s">
        <v>48</v>
      </c>
      <c r="AB4697" s="1">
        <v>0</v>
      </c>
      <c r="AC4697">
        <v>1</v>
      </c>
      <c r="AD4697">
        <v>1</v>
      </c>
      <c r="AE4697">
        <v>0</v>
      </c>
      <c r="AF4697">
        <v>0</v>
      </c>
      <c r="AG4697" t="s">
        <v>49</v>
      </c>
      <c r="AH4697">
        <f>IF(OR(Cleaned_Data_Table[[#This Row],[Appointment Status]]="No Show", Cleaned_Data_Table[[#This Row],[Appointment Status]]="Cancelled"), 1, 0)</f>
        <v>0</v>
      </c>
      <c r="AI4697" t="str">
        <f>IF(Cleaned_Data_Table[[#This Row],[Emergency Case]]=1, "Emergency Care", "Standard Care")</f>
        <v>Standard Care</v>
      </c>
    </row>
    <row r="4698" spans="1:35">
      <c r="A4698" t="s">
        <v>4807</v>
      </c>
      <c r="B4698">
        <v>70</v>
      </c>
      <c r="C4698" t="s">
        <v>37</v>
      </c>
      <c r="D4698" t="s">
        <v>118</v>
      </c>
      <c r="E4698">
        <v>28.7</v>
      </c>
      <c r="F4698" t="s">
        <v>52</v>
      </c>
      <c r="G4698" t="s">
        <v>40</v>
      </c>
      <c r="H4698" t="s">
        <v>60</v>
      </c>
      <c r="I4698" t="s">
        <v>61</v>
      </c>
      <c r="J4698" t="s">
        <v>90</v>
      </c>
      <c r="K4698">
        <v>6</v>
      </c>
      <c r="L4698" s="1">
        <v>519</v>
      </c>
      <c r="M4698" t="s">
        <v>53</v>
      </c>
      <c r="N4698" t="s">
        <v>62</v>
      </c>
      <c r="O4698" t="s">
        <v>106</v>
      </c>
      <c r="P4698">
        <v>22</v>
      </c>
      <c r="Q4698">
        <v>7</v>
      </c>
      <c r="R4698">
        <v>13</v>
      </c>
      <c r="S4698">
        <v>2</v>
      </c>
      <c r="T4698">
        <v>3.3</v>
      </c>
      <c r="U4698">
        <v>0</v>
      </c>
      <c r="V4698">
        <v>10</v>
      </c>
      <c r="W4698" s="1">
        <v>7655</v>
      </c>
      <c r="X4698" s="1">
        <v>7165</v>
      </c>
      <c r="Y4698" s="1">
        <v>10737.3</v>
      </c>
      <c r="Z4698" t="s">
        <v>47</v>
      </c>
      <c r="AA4698" t="s">
        <v>76</v>
      </c>
      <c r="AB4698" s="1">
        <v>0</v>
      </c>
      <c r="AC4698">
        <v>0</v>
      </c>
      <c r="AD4698">
        <v>1</v>
      </c>
      <c r="AE4698">
        <v>0</v>
      </c>
      <c r="AF4698">
        <v>0</v>
      </c>
      <c r="AG4698" t="s">
        <v>91</v>
      </c>
      <c r="AH4698">
        <f>IF(OR(Cleaned_Data_Table[[#This Row],[Appointment Status]]="No Show", Cleaned_Data_Table[[#This Row],[Appointment Status]]="Cancelled"), 1, 0)</f>
        <v>0</v>
      </c>
      <c r="AI4698" t="str">
        <f>IF(Cleaned_Data_Table[[#This Row],[Emergency Case]]=1, "Emergency Care", "Standard Care")</f>
        <v>Standard Care</v>
      </c>
    </row>
    <row r="4699" spans="1:35">
      <c r="A4699" t="s">
        <v>4808</v>
      </c>
      <c r="B4699">
        <v>45</v>
      </c>
      <c r="C4699" t="s">
        <v>51</v>
      </c>
      <c r="D4699" t="s">
        <v>65</v>
      </c>
      <c r="E4699">
        <v>25.5</v>
      </c>
      <c r="F4699" t="s">
        <v>39</v>
      </c>
      <c r="G4699" t="s">
        <v>40</v>
      </c>
      <c r="H4699" t="s">
        <v>138</v>
      </c>
      <c r="I4699" t="s">
        <v>139</v>
      </c>
      <c r="J4699" t="s">
        <v>90</v>
      </c>
      <c r="K4699">
        <v>11</v>
      </c>
      <c r="L4699" s="1">
        <v>539</v>
      </c>
      <c r="M4699" t="s">
        <v>53</v>
      </c>
      <c r="N4699" t="s">
        <v>54</v>
      </c>
      <c r="O4699" t="s">
        <v>86</v>
      </c>
      <c r="P4699">
        <v>9</v>
      </c>
      <c r="Q4699">
        <v>19</v>
      </c>
      <c r="R4699">
        <v>7</v>
      </c>
      <c r="S4699">
        <v>0</v>
      </c>
      <c r="T4699">
        <v>4.2</v>
      </c>
      <c r="U4699">
        <v>0</v>
      </c>
      <c r="V4699">
        <v>10</v>
      </c>
      <c r="W4699" s="1">
        <v>10201</v>
      </c>
      <c r="X4699" s="1">
        <v>4374</v>
      </c>
      <c r="Y4699" s="1">
        <v>10579.8</v>
      </c>
      <c r="Z4699" t="s">
        <v>47</v>
      </c>
      <c r="AA4699" t="s">
        <v>48</v>
      </c>
      <c r="AB4699" s="1">
        <v>0</v>
      </c>
      <c r="AC4699">
        <v>0</v>
      </c>
      <c r="AD4699">
        <v>0</v>
      </c>
      <c r="AE4699">
        <v>0</v>
      </c>
      <c r="AF4699">
        <v>0</v>
      </c>
      <c r="AG4699" t="s">
        <v>87</v>
      </c>
      <c r="AH4699">
        <f>IF(OR(Cleaned_Data_Table[[#This Row],[Appointment Status]]="No Show", Cleaned_Data_Table[[#This Row],[Appointment Status]]="Cancelled"), 1, 0)</f>
        <v>0</v>
      </c>
      <c r="AI4699" t="str">
        <f>IF(Cleaned_Data_Table[[#This Row],[Emergency Case]]=1, "Emergency Care", "Standard Care")</f>
        <v>Standard Care</v>
      </c>
    </row>
    <row r="4700" spans="1:35">
      <c r="A4700" t="s">
        <v>4809</v>
      </c>
      <c r="B4700">
        <v>47</v>
      </c>
      <c r="C4700" t="s">
        <v>51</v>
      </c>
      <c r="D4700" t="s">
        <v>84</v>
      </c>
      <c r="E4700">
        <v>23.8</v>
      </c>
      <c r="F4700" t="s">
        <v>52</v>
      </c>
      <c r="G4700" t="s">
        <v>40</v>
      </c>
      <c r="H4700" t="s">
        <v>104</v>
      </c>
      <c r="I4700" t="s">
        <v>105</v>
      </c>
      <c r="J4700" t="s">
        <v>90</v>
      </c>
      <c r="K4700">
        <v>25</v>
      </c>
      <c r="L4700" s="1">
        <v>872</v>
      </c>
      <c r="M4700" t="s">
        <v>53</v>
      </c>
      <c r="N4700" t="s">
        <v>81</v>
      </c>
      <c r="O4700" t="s">
        <v>63</v>
      </c>
      <c r="P4700">
        <v>18</v>
      </c>
      <c r="Q4700">
        <v>18</v>
      </c>
      <c r="R4700">
        <v>2</v>
      </c>
      <c r="S4700">
        <v>0</v>
      </c>
      <c r="T4700">
        <v>3.7</v>
      </c>
      <c r="U4700">
        <v>0</v>
      </c>
      <c r="V4700">
        <v>10</v>
      </c>
      <c r="W4700" s="1">
        <v>13437</v>
      </c>
      <c r="X4700" s="1">
        <v>4303</v>
      </c>
      <c r="Y4700" s="1">
        <v>13028.4</v>
      </c>
      <c r="Z4700" t="s">
        <v>47</v>
      </c>
      <c r="AA4700" t="s">
        <v>48</v>
      </c>
      <c r="AB4700" s="1">
        <v>0</v>
      </c>
      <c r="AC4700">
        <v>0</v>
      </c>
      <c r="AD4700">
        <v>1</v>
      </c>
      <c r="AE4700">
        <v>0</v>
      </c>
      <c r="AF4700">
        <v>0</v>
      </c>
      <c r="AG4700" t="s">
        <v>91</v>
      </c>
      <c r="AH4700">
        <f>IF(OR(Cleaned_Data_Table[[#This Row],[Appointment Status]]="No Show", Cleaned_Data_Table[[#This Row],[Appointment Status]]="Cancelled"), 1, 0)</f>
        <v>0</v>
      </c>
      <c r="AI4700" t="str">
        <f>IF(Cleaned_Data_Table[[#This Row],[Emergency Case]]=1, "Emergency Care", "Standard Care")</f>
        <v>Standard Care</v>
      </c>
    </row>
    <row r="4701" spans="1:35">
      <c r="A4701" t="s">
        <v>4810</v>
      </c>
      <c r="B4701">
        <v>45</v>
      </c>
      <c r="C4701" t="s">
        <v>37</v>
      </c>
      <c r="D4701" t="s">
        <v>116</v>
      </c>
      <c r="E4701">
        <v>22.8</v>
      </c>
      <c r="F4701" t="s">
        <v>52</v>
      </c>
      <c r="G4701" t="s">
        <v>85</v>
      </c>
      <c r="H4701" t="s">
        <v>138</v>
      </c>
      <c r="I4701" t="s">
        <v>139</v>
      </c>
      <c r="J4701" t="s">
        <v>110</v>
      </c>
      <c r="K4701">
        <v>1</v>
      </c>
      <c r="L4701" s="1">
        <v>241</v>
      </c>
      <c r="M4701" t="s">
        <v>53</v>
      </c>
      <c r="N4701" t="s">
        <v>124</v>
      </c>
      <c r="O4701" t="s">
        <v>75</v>
      </c>
      <c r="P4701">
        <v>0</v>
      </c>
      <c r="Q4701">
        <v>15</v>
      </c>
      <c r="R4701">
        <v>2</v>
      </c>
      <c r="S4701">
        <v>0</v>
      </c>
      <c r="T4701">
        <v>4.9000000000000004</v>
      </c>
      <c r="U4701">
        <v>1</v>
      </c>
      <c r="V4701">
        <v>10</v>
      </c>
      <c r="W4701" s="1">
        <v>4758</v>
      </c>
      <c r="X4701" s="1">
        <v>3303</v>
      </c>
      <c r="Y4701" s="1">
        <v>5811.4</v>
      </c>
      <c r="Z4701" t="s">
        <v>47</v>
      </c>
      <c r="AA4701" t="s">
        <v>48</v>
      </c>
      <c r="AB4701" s="1">
        <v>0</v>
      </c>
      <c r="AC4701">
        <v>0</v>
      </c>
      <c r="AD4701">
        <v>0</v>
      </c>
      <c r="AE4701">
        <v>0</v>
      </c>
      <c r="AF4701">
        <v>0</v>
      </c>
      <c r="AG4701" t="s">
        <v>87</v>
      </c>
      <c r="AH4701">
        <f>IF(OR(Cleaned_Data_Table[[#This Row],[Appointment Status]]="No Show", Cleaned_Data_Table[[#This Row],[Appointment Status]]="Cancelled"), 1, 0)</f>
        <v>0</v>
      </c>
      <c r="AI4701" t="str">
        <f>IF(Cleaned_Data_Table[[#This Row],[Emergency Case]]=1, "Emergency Care", "Standard Care")</f>
        <v>Emergency Care</v>
      </c>
    </row>
    <row r="4702" spans="1:35">
      <c r="A4702" t="s">
        <v>4811</v>
      </c>
      <c r="B4702">
        <v>28</v>
      </c>
      <c r="C4702" t="s">
        <v>37</v>
      </c>
      <c r="D4702" t="s">
        <v>59</v>
      </c>
      <c r="E4702">
        <v>23.5</v>
      </c>
      <c r="F4702" t="s">
        <v>52</v>
      </c>
      <c r="G4702" t="s">
        <v>85</v>
      </c>
      <c r="H4702" t="s">
        <v>108</v>
      </c>
      <c r="I4702" t="s">
        <v>109</v>
      </c>
      <c r="J4702" t="s">
        <v>110</v>
      </c>
      <c r="K4702">
        <v>24</v>
      </c>
      <c r="L4702" s="1">
        <v>844</v>
      </c>
      <c r="M4702" t="s">
        <v>53</v>
      </c>
      <c r="N4702" t="s">
        <v>62</v>
      </c>
      <c r="O4702" t="s">
        <v>98</v>
      </c>
      <c r="P4702">
        <v>0</v>
      </c>
      <c r="Q4702">
        <v>38</v>
      </c>
      <c r="R4702">
        <v>12</v>
      </c>
      <c r="S4702">
        <v>5</v>
      </c>
      <c r="T4702">
        <v>3.2</v>
      </c>
      <c r="U4702">
        <v>1</v>
      </c>
      <c r="V4702">
        <v>9.1</v>
      </c>
      <c r="W4702" s="1">
        <v>1862</v>
      </c>
      <c r="X4702" s="1">
        <v>3042</v>
      </c>
      <c r="Y4702" s="1">
        <v>4023.6</v>
      </c>
      <c r="Z4702" t="s">
        <v>125</v>
      </c>
      <c r="AA4702" t="s">
        <v>57</v>
      </c>
      <c r="AB4702" s="1">
        <v>0</v>
      </c>
      <c r="AC4702">
        <v>1</v>
      </c>
      <c r="AD4702">
        <v>0</v>
      </c>
      <c r="AE4702">
        <v>0</v>
      </c>
      <c r="AF4702">
        <v>0</v>
      </c>
      <c r="AG4702" t="s">
        <v>87</v>
      </c>
      <c r="AH4702">
        <f>IF(OR(Cleaned_Data_Table[[#This Row],[Appointment Status]]="No Show", Cleaned_Data_Table[[#This Row],[Appointment Status]]="Cancelled"), 1, 0)</f>
        <v>1</v>
      </c>
      <c r="AI4702" t="str">
        <f>IF(Cleaned_Data_Table[[#This Row],[Emergency Case]]=1, "Emergency Care", "Standard Care")</f>
        <v>Emergency Care</v>
      </c>
    </row>
    <row r="4703" spans="1:35">
      <c r="A4703" t="s">
        <v>4812</v>
      </c>
      <c r="B4703">
        <v>23</v>
      </c>
      <c r="C4703" t="s">
        <v>51</v>
      </c>
      <c r="D4703" t="s">
        <v>59</v>
      </c>
      <c r="E4703">
        <v>24.4</v>
      </c>
      <c r="F4703" t="s">
        <v>52</v>
      </c>
      <c r="G4703" t="s">
        <v>40</v>
      </c>
      <c r="H4703" t="s">
        <v>104</v>
      </c>
      <c r="I4703" t="s">
        <v>105</v>
      </c>
      <c r="J4703" t="s">
        <v>110</v>
      </c>
      <c r="K4703">
        <v>11</v>
      </c>
      <c r="L4703" s="1">
        <v>544</v>
      </c>
      <c r="M4703" t="s">
        <v>53</v>
      </c>
      <c r="N4703" t="s">
        <v>62</v>
      </c>
      <c r="O4703" t="s">
        <v>63</v>
      </c>
      <c r="P4703">
        <v>16</v>
      </c>
      <c r="Q4703">
        <v>10</v>
      </c>
      <c r="R4703">
        <v>9</v>
      </c>
      <c r="S4703">
        <v>1</v>
      </c>
      <c r="T4703">
        <v>4.5</v>
      </c>
      <c r="U4703">
        <v>0</v>
      </c>
      <c r="V4703">
        <v>10</v>
      </c>
      <c r="W4703" s="1">
        <v>1912</v>
      </c>
      <c r="X4703" s="1">
        <v>3318</v>
      </c>
      <c r="Y4703" s="1">
        <v>4041.8</v>
      </c>
      <c r="Z4703" t="s">
        <v>47</v>
      </c>
      <c r="AA4703" t="s">
        <v>57</v>
      </c>
      <c r="AB4703" s="1">
        <v>0</v>
      </c>
      <c r="AC4703">
        <v>0</v>
      </c>
      <c r="AD4703">
        <v>1</v>
      </c>
      <c r="AE4703">
        <v>0</v>
      </c>
      <c r="AF4703">
        <v>0</v>
      </c>
      <c r="AG4703" t="s">
        <v>87</v>
      </c>
      <c r="AH4703">
        <f>IF(OR(Cleaned_Data_Table[[#This Row],[Appointment Status]]="No Show", Cleaned_Data_Table[[#This Row],[Appointment Status]]="Cancelled"), 1, 0)</f>
        <v>0</v>
      </c>
      <c r="AI4703" t="str">
        <f>IF(Cleaned_Data_Table[[#This Row],[Emergency Case]]=1, "Emergency Care", "Standard Care")</f>
        <v>Standard Care</v>
      </c>
    </row>
    <row r="4704" spans="1:35">
      <c r="A4704" t="s">
        <v>4813</v>
      </c>
      <c r="B4704">
        <v>30</v>
      </c>
      <c r="C4704" t="s">
        <v>37</v>
      </c>
      <c r="D4704" t="s">
        <v>59</v>
      </c>
      <c r="E4704">
        <v>23.6</v>
      </c>
      <c r="F4704" t="s">
        <v>39</v>
      </c>
      <c r="G4704" t="s">
        <v>40</v>
      </c>
      <c r="H4704" t="s">
        <v>94</v>
      </c>
      <c r="I4704" t="s">
        <v>95</v>
      </c>
      <c r="J4704" t="s">
        <v>43</v>
      </c>
      <c r="K4704">
        <v>26</v>
      </c>
      <c r="L4704" s="1">
        <v>760</v>
      </c>
      <c r="M4704" t="s">
        <v>53</v>
      </c>
      <c r="N4704" t="s">
        <v>81</v>
      </c>
      <c r="O4704" t="s">
        <v>75</v>
      </c>
      <c r="P4704">
        <v>27</v>
      </c>
      <c r="Q4704">
        <v>31</v>
      </c>
      <c r="R4704">
        <v>13</v>
      </c>
      <c r="S4704">
        <v>3</v>
      </c>
      <c r="T4704">
        <v>4.3</v>
      </c>
      <c r="U4704">
        <v>0</v>
      </c>
      <c r="V4704">
        <v>10</v>
      </c>
      <c r="W4704" s="1">
        <v>764</v>
      </c>
      <c r="X4704" s="1">
        <v>326</v>
      </c>
      <c r="Y4704" s="1">
        <v>1295</v>
      </c>
      <c r="Z4704" t="s">
        <v>47</v>
      </c>
      <c r="AA4704" t="s">
        <v>57</v>
      </c>
      <c r="AB4704" s="1">
        <v>0</v>
      </c>
      <c r="AC4704">
        <v>1</v>
      </c>
      <c r="AD4704">
        <v>1</v>
      </c>
      <c r="AE4704">
        <v>0</v>
      </c>
      <c r="AF4704">
        <v>0</v>
      </c>
      <c r="AG4704" t="s">
        <v>49</v>
      </c>
      <c r="AH4704">
        <f>IF(OR(Cleaned_Data_Table[[#This Row],[Appointment Status]]="No Show", Cleaned_Data_Table[[#This Row],[Appointment Status]]="Cancelled"), 1, 0)</f>
        <v>0</v>
      </c>
      <c r="AI4704" t="str">
        <f>IF(Cleaned_Data_Table[[#This Row],[Emergency Case]]=1, "Emergency Care", "Standard Care")</f>
        <v>Standard Care</v>
      </c>
    </row>
    <row r="4705" spans="1:35">
      <c r="A4705" t="s">
        <v>4814</v>
      </c>
      <c r="B4705">
        <v>7</v>
      </c>
      <c r="C4705" t="s">
        <v>37</v>
      </c>
      <c r="D4705" t="s">
        <v>116</v>
      </c>
      <c r="E4705">
        <v>18.7</v>
      </c>
      <c r="F4705" t="s">
        <v>97</v>
      </c>
      <c r="G4705" t="s">
        <v>40</v>
      </c>
      <c r="H4705" t="s">
        <v>79</v>
      </c>
      <c r="I4705" t="s">
        <v>80</v>
      </c>
      <c r="J4705" t="s">
        <v>110</v>
      </c>
      <c r="K4705">
        <v>24</v>
      </c>
      <c r="L4705" s="1">
        <v>854</v>
      </c>
      <c r="M4705" t="s">
        <v>53</v>
      </c>
      <c r="N4705" t="s">
        <v>45</v>
      </c>
      <c r="O4705" t="s">
        <v>119</v>
      </c>
      <c r="P4705">
        <v>18</v>
      </c>
      <c r="Q4705">
        <v>21</v>
      </c>
      <c r="R4705">
        <v>6</v>
      </c>
      <c r="S4705">
        <v>1</v>
      </c>
      <c r="T4705">
        <v>4</v>
      </c>
      <c r="U4705">
        <v>0</v>
      </c>
      <c r="V4705">
        <v>10</v>
      </c>
      <c r="W4705" s="1">
        <v>1167</v>
      </c>
      <c r="X4705" s="1">
        <v>3875</v>
      </c>
      <c r="Y4705" s="1">
        <v>4127.2</v>
      </c>
      <c r="Z4705" t="s">
        <v>47</v>
      </c>
      <c r="AA4705" t="s">
        <v>112</v>
      </c>
      <c r="AB4705" s="1">
        <v>0</v>
      </c>
      <c r="AC4705">
        <v>0</v>
      </c>
      <c r="AD4705">
        <v>1</v>
      </c>
      <c r="AE4705">
        <v>0</v>
      </c>
      <c r="AF4705">
        <v>0</v>
      </c>
      <c r="AG4705" t="s">
        <v>87</v>
      </c>
      <c r="AH4705">
        <f>IF(OR(Cleaned_Data_Table[[#This Row],[Appointment Status]]="No Show", Cleaned_Data_Table[[#This Row],[Appointment Status]]="Cancelled"), 1, 0)</f>
        <v>0</v>
      </c>
      <c r="AI4705" t="str">
        <f>IF(Cleaned_Data_Table[[#This Row],[Emergency Case]]=1, "Emergency Care", "Standard Care")</f>
        <v>Standard Care</v>
      </c>
    </row>
    <row r="4706" spans="1:35">
      <c r="A4706" t="s">
        <v>4815</v>
      </c>
      <c r="B4706">
        <v>77</v>
      </c>
      <c r="C4706" t="s">
        <v>51</v>
      </c>
      <c r="D4706" t="s">
        <v>114</v>
      </c>
      <c r="E4706">
        <v>18.899999999999999</v>
      </c>
      <c r="F4706" t="s">
        <v>97</v>
      </c>
      <c r="G4706" t="s">
        <v>66</v>
      </c>
      <c r="H4706" t="s">
        <v>129</v>
      </c>
      <c r="I4706" t="s">
        <v>130</v>
      </c>
      <c r="J4706" t="s">
        <v>90</v>
      </c>
      <c r="K4706">
        <v>26</v>
      </c>
      <c r="L4706" s="1">
        <v>738</v>
      </c>
      <c r="M4706" t="s">
        <v>44</v>
      </c>
      <c r="N4706" t="s">
        <v>62</v>
      </c>
      <c r="O4706" t="s">
        <v>101</v>
      </c>
      <c r="P4706">
        <v>21</v>
      </c>
      <c r="Q4706">
        <v>12</v>
      </c>
      <c r="R4706">
        <v>7</v>
      </c>
      <c r="S4706">
        <v>1</v>
      </c>
      <c r="T4706">
        <v>4.3</v>
      </c>
      <c r="U4706">
        <v>0</v>
      </c>
      <c r="V4706">
        <v>10</v>
      </c>
      <c r="W4706" s="1">
        <v>5153</v>
      </c>
      <c r="X4706" s="1">
        <v>14107</v>
      </c>
      <c r="Y4706" s="1">
        <v>19998</v>
      </c>
      <c r="Z4706" t="s">
        <v>47</v>
      </c>
      <c r="AA4706" t="s">
        <v>71</v>
      </c>
      <c r="AB4706" s="1">
        <v>0</v>
      </c>
      <c r="AC4706">
        <v>0</v>
      </c>
      <c r="AD4706">
        <v>1</v>
      </c>
      <c r="AE4706">
        <v>0</v>
      </c>
      <c r="AF4706">
        <v>0</v>
      </c>
      <c r="AG4706" t="s">
        <v>91</v>
      </c>
      <c r="AH4706">
        <f>IF(OR(Cleaned_Data_Table[[#This Row],[Appointment Status]]="No Show", Cleaned_Data_Table[[#This Row],[Appointment Status]]="Cancelled"), 1, 0)</f>
        <v>0</v>
      </c>
      <c r="AI4706" t="str">
        <f>IF(Cleaned_Data_Table[[#This Row],[Emergency Case]]=1, "Emergency Care", "Standard Care")</f>
        <v>Standard Care</v>
      </c>
    </row>
    <row r="4707" spans="1:35">
      <c r="A4707" t="s">
        <v>4816</v>
      </c>
      <c r="B4707">
        <v>23</v>
      </c>
      <c r="C4707" t="s">
        <v>51</v>
      </c>
      <c r="D4707" t="s">
        <v>78</v>
      </c>
      <c r="E4707">
        <v>23.2</v>
      </c>
      <c r="F4707" t="s">
        <v>39</v>
      </c>
      <c r="G4707" t="s">
        <v>66</v>
      </c>
      <c r="H4707" t="s">
        <v>60</v>
      </c>
      <c r="I4707" t="s">
        <v>61</v>
      </c>
      <c r="J4707" t="s">
        <v>110</v>
      </c>
      <c r="K4707">
        <v>30</v>
      </c>
      <c r="L4707" s="1">
        <v>827</v>
      </c>
      <c r="M4707" t="s">
        <v>44</v>
      </c>
      <c r="N4707" t="s">
        <v>54</v>
      </c>
      <c r="O4707" t="s">
        <v>46</v>
      </c>
      <c r="P4707">
        <v>28</v>
      </c>
      <c r="Q4707">
        <v>24</v>
      </c>
      <c r="R4707">
        <v>11</v>
      </c>
      <c r="S4707">
        <v>4</v>
      </c>
      <c r="T4707">
        <v>3.8</v>
      </c>
      <c r="U4707">
        <v>0</v>
      </c>
      <c r="V4707">
        <v>10</v>
      </c>
      <c r="W4707" s="1">
        <v>2879</v>
      </c>
      <c r="X4707" s="1">
        <v>2475</v>
      </c>
      <c r="Y4707" s="1">
        <v>6181</v>
      </c>
      <c r="Z4707" t="s">
        <v>47</v>
      </c>
      <c r="AA4707" t="s">
        <v>57</v>
      </c>
      <c r="AB4707" s="1">
        <v>0</v>
      </c>
      <c r="AC4707">
        <v>0</v>
      </c>
      <c r="AD4707">
        <v>1</v>
      </c>
      <c r="AE4707">
        <v>0</v>
      </c>
      <c r="AF4707">
        <v>0</v>
      </c>
      <c r="AG4707" t="s">
        <v>87</v>
      </c>
      <c r="AH4707">
        <f>IF(OR(Cleaned_Data_Table[[#This Row],[Appointment Status]]="No Show", Cleaned_Data_Table[[#This Row],[Appointment Status]]="Cancelled"), 1, 0)</f>
        <v>0</v>
      </c>
      <c r="AI4707" t="str">
        <f>IF(Cleaned_Data_Table[[#This Row],[Emergency Case]]=1, "Emergency Care", "Standard Care")</f>
        <v>Standard Care</v>
      </c>
    </row>
    <row r="4708" spans="1:35">
      <c r="A4708" t="s">
        <v>4817</v>
      </c>
      <c r="B4708">
        <v>39</v>
      </c>
      <c r="C4708" t="s">
        <v>51</v>
      </c>
      <c r="D4708" t="s">
        <v>114</v>
      </c>
      <c r="E4708">
        <v>25.4</v>
      </c>
      <c r="F4708" t="s">
        <v>39</v>
      </c>
      <c r="G4708" t="s">
        <v>66</v>
      </c>
      <c r="H4708" t="s">
        <v>104</v>
      </c>
      <c r="I4708" t="s">
        <v>105</v>
      </c>
      <c r="J4708" t="s">
        <v>110</v>
      </c>
      <c r="K4708">
        <v>18</v>
      </c>
      <c r="L4708" s="1">
        <v>634</v>
      </c>
      <c r="M4708" t="s">
        <v>53</v>
      </c>
      <c r="N4708" t="s">
        <v>45</v>
      </c>
      <c r="O4708" t="s">
        <v>55</v>
      </c>
      <c r="P4708">
        <v>17</v>
      </c>
      <c r="Q4708">
        <v>20</v>
      </c>
      <c r="R4708">
        <v>5</v>
      </c>
      <c r="S4708">
        <v>2</v>
      </c>
      <c r="T4708">
        <v>4.5</v>
      </c>
      <c r="U4708">
        <v>0</v>
      </c>
      <c r="V4708">
        <v>10</v>
      </c>
      <c r="W4708" s="1">
        <v>3551</v>
      </c>
      <c r="X4708" s="1">
        <v>2959</v>
      </c>
      <c r="Y4708" s="1">
        <v>5000.8</v>
      </c>
      <c r="Z4708" t="s">
        <v>47</v>
      </c>
      <c r="AA4708" t="s">
        <v>48</v>
      </c>
      <c r="AB4708" s="1">
        <v>0</v>
      </c>
      <c r="AC4708">
        <v>0</v>
      </c>
      <c r="AD4708">
        <v>1</v>
      </c>
      <c r="AE4708">
        <v>0</v>
      </c>
      <c r="AF4708">
        <v>0</v>
      </c>
      <c r="AG4708" t="s">
        <v>87</v>
      </c>
      <c r="AH4708">
        <f>IF(OR(Cleaned_Data_Table[[#This Row],[Appointment Status]]="No Show", Cleaned_Data_Table[[#This Row],[Appointment Status]]="Cancelled"), 1, 0)</f>
        <v>0</v>
      </c>
      <c r="AI4708" t="str">
        <f>IF(Cleaned_Data_Table[[#This Row],[Emergency Case]]=1, "Emergency Care", "Standard Care")</f>
        <v>Standard Care</v>
      </c>
    </row>
    <row r="4709" spans="1:35">
      <c r="A4709" t="s">
        <v>4818</v>
      </c>
      <c r="B4709">
        <v>48</v>
      </c>
      <c r="C4709" t="s">
        <v>37</v>
      </c>
      <c r="D4709" t="s">
        <v>38</v>
      </c>
      <c r="E4709">
        <v>26.6</v>
      </c>
      <c r="F4709" t="s">
        <v>52</v>
      </c>
      <c r="G4709" t="s">
        <v>85</v>
      </c>
      <c r="H4709" t="s">
        <v>67</v>
      </c>
      <c r="I4709" t="s">
        <v>68</v>
      </c>
      <c r="J4709" t="s">
        <v>43</v>
      </c>
      <c r="K4709">
        <v>11</v>
      </c>
      <c r="L4709" s="1">
        <v>612</v>
      </c>
      <c r="M4709" t="s">
        <v>44</v>
      </c>
      <c r="N4709" t="s">
        <v>45</v>
      </c>
      <c r="O4709" t="s">
        <v>63</v>
      </c>
      <c r="P4709">
        <v>0</v>
      </c>
      <c r="Q4709">
        <v>29</v>
      </c>
      <c r="R4709">
        <v>7</v>
      </c>
      <c r="S4709">
        <v>1</v>
      </c>
      <c r="T4709">
        <v>3.8</v>
      </c>
      <c r="U4709">
        <v>1</v>
      </c>
      <c r="V4709">
        <v>10</v>
      </c>
      <c r="W4709" s="1">
        <v>133</v>
      </c>
      <c r="X4709" s="1">
        <v>348</v>
      </c>
      <c r="Y4709" s="1">
        <v>1093</v>
      </c>
      <c r="Z4709" t="s">
        <v>47</v>
      </c>
      <c r="AA4709" t="s">
        <v>48</v>
      </c>
      <c r="AB4709" s="1">
        <v>0</v>
      </c>
      <c r="AC4709">
        <v>0</v>
      </c>
      <c r="AD4709">
        <v>0</v>
      </c>
      <c r="AE4709">
        <v>0</v>
      </c>
      <c r="AF4709">
        <v>0</v>
      </c>
      <c r="AG4709" t="s">
        <v>87</v>
      </c>
      <c r="AH4709">
        <f>IF(OR(Cleaned_Data_Table[[#This Row],[Appointment Status]]="No Show", Cleaned_Data_Table[[#This Row],[Appointment Status]]="Cancelled"), 1, 0)</f>
        <v>0</v>
      </c>
      <c r="AI4709" t="str">
        <f>IF(Cleaned_Data_Table[[#This Row],[Emergency Case]]=1, "Emergency Care", "Standard Care")</f>
        <v>Emergency Care</v>
      </c>
    </row>
    <row r="4710" spans="1:35">
      <c r="A4710" t="s">
        <v>4819</v>
      </c>
      <c r="B4710">
        <v>38</v>
      </c>
      <c r="C4710" t="s">
        <v>37</v>
      </c>
      <c r="D4710" t="s">
        <v>93</v>
      </c>
      <c r="E4710">
        <v>29.7</v>
      </c>
      <c r="F4710" t="s">
        <v>52</v>
      </c>
      <c r="G4710" t="s">
        <v>40</v>
      </c>
      <c r="H4710" t="s">
        <v>138</v>
      </c>
      <c r="I4710" t="s">
        <v>139</v>
      </c>
      <c r="J4710" t="s">
        <v>90</v>
      </c>
      <c r="K4710">
        <v>13</v>
      </c>
      <c r="L4710" s="1">
        <v>591</v>
      </c>
      <c r="M4710" t="s">
        <v>53</v>
      </c>
      <c r="N4710" t="s">
        <v>69</v>
      </c>
      <c r="O4710" t="s">
        <v>86</v>
      </c>
      <c r="P4710">
        <v>21</v>
      </c>
      <c r="Q4710">
        <v>18</v>
      </c>
      <c r="R4710">
        <v>6</v>
      </c>
      <c r="S4710">
        <v>2</v>
      </c>
      <c r="T4710">
        <v>3.1</v>
      </c>
      <c r="U4710">
        <v>0</v>
      </c>
      <c r="V4710">
        <v>10</v>
      </c>
      <c r="W4710" s="1">
        <v>16402</v>
      </c>
      <c r="X4710" s="1">
        <v>8454</v>
      </c>
      <c r="Y4710" s="1">
        <v>17812.900000000001</v>
      </c>
      <c r="Z4710" t="s">
        <v>47</v>
      </c>
      <c r="AA4710" t="s">
        <v>48</v>
      </c>
      <c r="AB4710" s="1">
        <v>0</v>
      </c>
      <c r="AC4710">
        <v>0</v>
      </c>
      <c r="AD4710">
        <v>1</v>
      </c>
      <c r="AE4710">
        <v>0</v>
      </c>
      <c r="AF4710">
        <v>0</v>
      </c>
      <c r="AG4710" t="s">
        <v>91</v>
      </c>
      <c r="AH4710">
        <f>IF(OR(Cleaned_Data_Table[[#This Row],[Appointment Status]]="No Show", Cleaned_Data_Table[[#This Row],[Appointment Status]]="Cancelled"), 1, 0)</f>
        <v>0</v>
      </c>
      <c r="AI4710" t="str">
        <f>IF(Cleaned_Data_Table[[#This Row],[Emergency Case]]=1, "Emergency Care", "Standard Care")</f>
        <v>Standard Care</v>
      </c>
    </row>
    <row r="4711" spans="1:35">
      <c r="A4711" t="s">
        <v>4820</v>
      </c>
      <c r="B4711">
        <v>22</v>
      </c>
      <c r="C4711" t="s">
        <v>37</v>
      </c>
      <c r="D4711" t="s">
        <v>116</v>
      </c>
      <c r="E4711">
        <v>27.1</v>
      </c>
      <c r="F4711" t="s">
        <v>103</v>
      </c>
      <c r="G4711" t="s">
        <v>40</v>
      </c>
      <c r="H4711" t="s">
        <v>79</v>
      </c>
      <c r="I4711" t="s">
        <v>80</v>
      </c>
      <c r="J4711" t="s">
        <v>110</v>
      </c>
      <c r="K4711">
        <v>11</v>
      </c>
      <c r="L4711" s="1">
        <v>598</v>
      </c>
      <c r="M4711" t="s">
        <v>53</v>
      </c>
      <c r="N4711" t="s">
        <v>54</v>
      </c>
      <c r="O4711" t="s">
        <v>82</v>
      </c>
      <c r="P4711">
        <v>16</v>
      </c>
      <c r="Q4711">
        <v>24</v>
      </c>
      <c r="R4711">
        <v>11</v>
      </c>
      <c r="S4711">
        <v>1</v>
      </c>
      <c r="T4711">
        <v>3.8</v>
      </c>
      <c r="U4711">
        <v>0</v>
      </c>
      <c r="V4711">
        <v>10</v>
      </c>
      <c r="W4711" s="1">
        <v>4145</v>
      </c>
      <c r="X4711" s="1">
        <v>3539</v>
      </c>
      <c r="Y4711" s="1">
        <v>5797.4</v>
      </c>
      <c r="Z4711" t="s">
        <v>47</v>
      </c>
      <c r="AA4711" t="s">
        <v>57</v>
      </c>
      <c r="AB4711" s="1">
        <v>0</v>
      </c>
      <c r="AC4711">
        <v>0</v>
      </c>
      <c r="AD4711">
        <v>1</v>
      </c>
      <c r="AE4711">
        <v>0</v>
      </c>
      <c r="AF4711">
        <v>0</v>
      </c>
      <c r="AG4711" t="s">
        <v>87</v>
      </c>
      <c r="AH4711">
        <f>IF(OR(Cleaned_Data_Table[[#This Row],[Appointment Status]]="No Show", Cleaned_Data_Table[[#This Row],[Appointment Status]]="Cancelled"), 1, 0)</f>
        <v>0</v>
      </c>
      <c r="AI4711" t="str">
        <f>IF(Cleaned_Data_Table[[#This Row],[Emergency Case]]=1, "Emergency Care", "Standard Care")</f>
        <v>Standard Care</v>
      </c>
    </row>
    <row r="4712" spans="1:35">
      <c r="A4712" t="s">
        <v>4821</v>
      </c>
      <c r="B4712">
        <v>42</v>
      </c>
      <c r="C4712" t="s">
        <v>51</v>
      </c>
      <c r="D4712" t="s">
        <v>116</v>
      </c>
      <c r="E4712">
        <v>16.899999999999999</v>
      </c>
      <c r="F4712" t="s">
        <v>39</v>
      </c>
      <c r="G4712" t="s">
        <v>85</v>
      </c>
      <c r="H4712" t="s">
        <v>60</v>
      </c>
      <c r="I4712" t="s">
        <v>61</v>
      </c>
      <c r="J4712" t="s">
        <v>90</v>
      </c>
      <c r="K4712">
        <v>22</v>
      </c>
      <c r="L4712" s="1">
        <v>699</v>
      </c>
      <c r="M4712" t="s">
        <v>44</v>
      </c>
      <c r="N4712" t="s">
        <v>81</v>
      </c>
      <c r="O4712" t="s">
        <v>106</v>
      </c>
      <c r="P4712">
        <v>0</v>
      </c>
      <c r="Q4712">
        <v>13</v>
      </c>
      <c r="R4712">
        <v>11</v>
      </c>
      <c r="S4712">
        <v>3</v>
      </c>
      <c r="T4712">
        <v>3.8</v>
      </c>
      <c r="U4712">
        <v>1</v>
      </c>
      <c r="V4712">
        <v>10</v>
      </c>
      <c r="W4712" s="1">
        <v>16037</v>
      </c>
      <c r="X4712" s="1">
        <v>11717</v>
      </c>
      <c r="Y4712" s="1">
        <v>28453</v>
      </c>
      <c r="Z4712" t="s">
        <v>47</v>
      </c>
      <c r="AA4712" t="s">
        <v>48</v>
      </c>
      <c r="AB4712" s="1">
        <v>0</v>
      </c>
      <c r="AC4712">
        <v>0</v>
      </c>
      <c r="AD4712">
        <v>0</v>
      </c>
      <c r="AE4712">
        <v>0</v>
      </c>
      <c r="AF4712">
        <v>0</v>
      </c>
      <c r="AG4712" t="s">
        <v>131</v>
      </c>
      <c r="AH4712">
        <f>IF(OR(Cleaned_Data_Table[[#This Row],[Appointment Status]]="No Show", Cleaned_Data_Table[[#This Row],[Appointment Status]]="Cancelled"), 1, 0)</f>
        <v>0</v>
      </c>
      <c r="AI4712" t="str">
        <f>IF(Cleaned_Data_Table[[#This Row],[Emergency Case]]=1, "Emergency Care", "Standard Care")</f>
        <v>Emergency Care</v>
      </c>
    </row>
    <row r="4713" spans="1:35">
      <c r="A4713" t="s">
        <v>4822</v>
      </c>
      <c r="B4713">
        <v>58</v>
      </c>
      <c r="C4713" t="s">
        <v>51</v>
      </c>
      <c r="D4713" t="s">
        <v>114</v>
      </c>
      <c r="E4713">
        <v>22.9</v>
      </c>
      <c r="F4713" t="s">
        <v>52</v>
      </c>
      <c r="G4713" t="s">
        <v>40</v>
      </c>
      <c r="H4713" t="s">
        <v>129</v>
      </c>
      <c r="I4713" t="s">
        <v>130</v>
      </c>
      <c r="J4713" t="s">
        <v>43</v>
      </c>
      <c r="K4713">
        <v>16</v>
      </c>
      <c r="L4713" s="1">
        <v>653</v>
      </c>
      <c r="M4713" t="s">
        <v>44</v>
      </c>
      <c r="N4713" t="s">
        <v>124</v>
      </c>
      <c r="O4713" t="s">
        <v>46</v>
      </c>
      <c r="P4713">
        <v>11</v>
      </c>
      <c r="Q4713">
        <v>42</v>
      </c>
      <c r="R4713">
        <v>3</v>
      </c>
      <c r="S4713">
        <v>0</v>
      </c>
      <c r="T4713">
        <v>3</v>
      </c>
      <c r="U4713">
        <v>0</v>
      </c>
      <c r="V4713">
        <v>8.6999999999999993</v>
      </c>
      <c r="W4713" s="1">
        <v>465</v>
      </c>
      <c r="X4713" s="1">
        <v>653</v>
      </c>
      <c r="Y4713" s="1">
        <v>1771</v>
      </c>
      <c r="Z4713" t="s">
        <v>47</v>
      </c>
      <c r="AA4713" t="s">
        <v>76</v>
      </c>
      <c r="AB4713" s="1">
        <v>0</v>
      </c>
      <c r="AC4713">
        <v>1</v>
      </c>
      <c r="AD4713">
        <v>0</v>
      </c>
      <c r="AE4713">
        <v>0</v>
      </c>
      <c r="AF4713">
        <v>0</v>
      </c>
      <c r="AG4713" t="s">
        <v>49</v>
      </c>
      <c r="AH4713">
        <f>IF(OR(Cleaned_Data_Table[[#This Row],[Appointment Status]]="No Show", Cleaned_Data_Table[[#This Row],[Appointment Status]]="Cancelled"), 1, 0)</f>
        <v>0</v>
      </c>
      <c r="AI4713" t="str">
        <f>IF(Cleaned_Data_Table[[#This Row],[Emergency Case]]=1, "Emergency Care", "Standard Care")</f>
        <v>Standard Care</v>
      </c>
    </row>
    <row r="4714" spans="1:35">
      <c r="A4714" t="s">
        <v>4823</v>
      </c>
      <c r="B4714">
        <v>84</v>
      </c>
      <c r="C4714" t="s">
        <v>51</v>
      </c>
      <c r="D4714" t="s">
        <v>65</v>
      </c>
      <c r="E4714">
        <v>25.3</v>
      </c>
      <c r="F4714" t="s">
        <v>97</v>
      </c>
      <c r="G4714" t="s">
        <v>40</v>
      </c>
      <c r="H4714" t="s">
        <v>138</v>
      </c>
      <c r="I4714" t="s">
        <v>139</v>
      </c>
      <c r="J4714" t="s">
        <v>110</v>
      </c>
      <c r="K4714">
        <v>11</v>
      </c>
      <c r="L4714" s="1">
        <v>610</v>
      </c>
      <c r="M4714" t="s">
        <v>53</v>
      </c>
      <c r="N4714" t="s">
        <v>45</v>
      </c>
      <c r="O4714" t="s">
        <v>119</v>
      </c>
      <c r="P4714">
        <v>29</v>
      </c>
      <c r="Q4714">
        <v>38</v>
      </c>
      <c r="R4714">
        <v>0</v>
      </c>
      <c r="S4714">
        <v>0</v>
      </c>
      <c r="T4714">
        <v>4</v>
      </c>
      <c r="U4714">
        <v>0</v>
      </c>
      <c r="V4714">
        <v>9.5</v>
      </c>
      <c r="W4714" s="1">
        <v>3425</v>
      </c>
      <c r="X4714" s="1">
        <v>3755</v>
      </c>
      <c r="Y4714" s="1">
        <v>5453</v>
      </c>
      <c r="Z4714" t="s">
        <v>47</v>
      </c>
      <c r="AA4714" t="s">
        <v>71</v>
      </c>
      <c r="AB4714" s="1">
        <v>0</v>
      </c>
      <c r="AC4714">
        <v>1</v>
      </c>
      <c r="AD4714">
        <v>1</v>
      </c>
      <c r="AE4714">
        <v>1</v>
      </c>
      <c r="AF4714">
        <v>0</v>
      </c>
      <c r="AG4714" t="s">
        <v>87</v>
      </c>
      <c r="AH4714">
        <f>IF(OR(Cleaned_Data_Table[[#This Row],[Appointment Status]]="No Show", Cleaned_Data_Table[[#This Row],[Appointment Status]]="Cancelled"), 1, 0)</f>
        <v>0</v>
      </c>
      <c r="AI4714" t="str">
        <f>IF(Cleaned_Data_Table[[#This Row],[Emergency Case]]=1, "Emergency Care", "Standard Care")</f>
        <v>Standard Care</v>
      </c>
    </row>
    <row r="4715" spans="1:35">
      <c r="A4715" t="s">
        <v>4824</v>
      </c>
      <c r="B4715">
        <v>7</v>
      </c>
      <c r="C4715" t="s">
        <v>51</v>
      </c>
      <c r="D4715" t="s">
        <v>114</v>
      </c>
      <c r="E4715">
        <v>19.600000000000001</v>
      </c>
      <c r="F4715" t="s">
        <v>89</v>
      </c>
      <c r="G4715" t="s">
        <v>40</v>
      </c>
      <c r="H4715" t="s">
        <v>67</v>
      </c>
      <c r="I4715" t="s">
        <v>68</v>
      </c>
      <c r="J4715" t="s">
        <v>110</v>
      </c>
      <c r="K4715">
        <v>5</v>
      </c>
      <c r="L4715" s="1">
        <v>495</v>
      </c>
      <c r="M4715" t="s">
        <v>53</v>
      </c>
      <c r="N4715" t="s">
        <v>81</v>
      </c>
      <c r="O4715" t="s">
        <v>119</v>
      </c>
      <c r="P4715">
        <v>15</v>
      </c>
      <c r="Q4715">
        <v>24</v>
      </c>
      <c r="R4715">
        <v>5</v>
      </c>
      <c r="S4715">
        <v>1</v>
      </c>
      <c r="T4715">
        <v>4.8</v>
      </c>
      <c r="U4715">
        <v>0</v>
      </c>
      <c r="V4715">
        <v>10</v>
      </c>
      <c r="W4715" s="1">
        <v>1310</v>
      </c>
      <c r="X4715" s="1">
        <v>1844</v>
      </c>
      <c r="Y4715" s="1">
        <v>2554.3000000000002</v>
      </c>
      <c r="Z4715" t="s">
        <v>47</v>
      </c>
      <c r="AA4715" t="s">
        <v>112</v>
      </c>
      <c r="AB4715" s="1">
        <v>0</v>
      </c>
      <c r="AC4715">
        <v>0</v>
      </c>
      <c r="AD4715">
        <v>1</v>
      </c>
      <c r="AE4715">
        <v>0</v>
      </c>
      <c r="AF4715">
        <v>0</v>
      </c>
      <c r="AG4715" t="s">
        <v>87</v>
      </c>
      <c r="AH4715">
        <f>IF(OR(Cleaned_Data_Table[[#This Row],[Appointment Status]]="No Show", Cleaned_Data_Table[[#This Row],[Appointment Status]]="Cancelled"), 1, 0)</f>
        <v>0</v>
      </c>
      <c r="AI4715" t="str">
        <f>IF(Cleaned_Data_Table[[#This Row],[Emergency Case]]=1, "Emergency Care", "Standard Care")</f>
        <v>Standard Care</v>
      </c>
    </row>
    <row r="4716" spans="1:35">
      <c r="A4716" t="s">
        <v>4825</v>
      </c>
      <c r="B4716">
        <v>9</v>
      </c>
      <c r="C4716" t="s">
        <v>51</v>
      </c>
      <c r="D4716" t="s">
        <v>59</v>
      </c>
      <c r="E4716">
        <v>27.1</v>
      </c>
      <c r="F4716" t="s">
        <v>52</v>
      </c>
      <c r="G4716" t="s">
        <v>66</v>
      </c>
      <c r="H4716" t="s">
        <v>79</v>
      </c>
      <c r="I4716" t="s">
        <v>80</v>
      </c>
      <c r="J4716" t="s">
        <v>110</v>
      </c>
      <c r="K4716">
        <v>17</v>
      </c>
      <c r="L4716" s="1">
        <v>608</v>
      </c>
      <c r="M4716" t="s">
        <v>44</v>
      </c>
      <c r="N4716" t="s">
        <v>62</v>
      </c>
      <c r="O4716" t="s">
        <v>75</v>
      </c>
      <c r="P4716">
        <v>13</v>
      </c>
      <c r="Q4716">
        <v>26</v>
      </c>
      <c r="R4716">
        <v>12</v>
      </c>
      <c r="S4716">
        <v>1</v>
      </c>
      <c r="T4716">
        <v>3.5</v>
      </c>
      <c r="U4716">
        <v>0</v>
      </c>
      <c r="V4716">
        <v>10</v>
      </c>
      <c r="W4716" s="1">
        <v>3694</v>
      </c>
      <c r="X4716" s="1">
        <v>3731</v>
      </c>
      <c r="Y4716" s="1">
        <v>8033</v>
      </c>
      <c r="Z4716" t="s">
        <v>47</v>
      </c>
      <c r="AA4716" t="s">
        <v>112</v>
      </c>
      <c r="AB4716" s="1">
        <v>0</v>
      </c>
      <c r="AC4716">
        <v>0</v>
      </c>
      <c r="AD4716">
        <v>0</v>
      </c>
      <c r="AE4716">
        <v>0</v>
      </c>
      <c r="AF4716">
        <v>0</v>
      </c>
      <c r="AG4716" t="s">
        <v>87</v>
      </c>
      <c r="AH4716">
        <f>IF(OR(Cleaned_Data_Table[[#This Row],[Appointment Status]]="No Show", Cleaned_Data_Table[[#This Row],[Appointment Status]]="Cancelled"), 1, 0)</f>
        <v>0</v>
      </c>
      <c r="AI4716" t="str">
        <f>IF(Cleaned_Data_Table[[#This Row],[Emergency Case]]=1, "Emergency Care", "Standard Care")</f>
        <v>Standard Care</v>
      </c>
    </row>
    <row r="4717" spans="1:35">
      <c r="A4717" t="s">
        <v>4826</v>
      </c>
      <c r="B4717">
        <v>80</v>
      </c>
      <c r="C4717" t="s">
        <v>37</v>
      </c>
      <c r="D4717" t="s">
        <v>116</v>
      </c>
      <c r="E4717">
        <v>19.2</v>
      </c>
      <c r="F4717" t="s">
        <v>89</v>
      </c>
      <c r="G4717" t="s">
        <v>40</v>
      </c>
      <c r="H4717" t="s">
        <v>94</v>
      </c>
      <c r="I4717" t="s">
        <v>95</v>
      </c>
      <c r="J4717" t="s">
        <v>110</v>
      </c>
      <c r="K4717">
        <v>28</v>
      </c>
      <c r="L4717" s="1">
        <v>897</v>
      </c>
      <c r="M4717" t="s">
        <v>53</v>
      </c>
      <c r="N4717" t="s">
        <v>81</v>
      </c>
      <c r="O4717" t="s">
        <v>82</v>
      </c>
      <c r="P4717">
        <v>28</v>
      </c>
      <c r="Q4717">
        <v>28</v>
      </c>
      <c r="R4717">
        <v>5</v>
      </c>
      <c r="S4717">
        <v>1</v>
      </c>
      <c r="T4717">
        <v>3.7</v>
      </c>
      <c r="U4717">
        <v>0</v>
      </c>
      <c r="V4717">
        <v>10</v>
      </c>
      <c r="W4717" s="1">
        <v>2173</v>
      </c>
      <c r="X4717" s="1">
        <v>3029</v>
      </c>
      <c r="Y4717" s="1">
        <v>4269.3</v>
      </c>
      <c r="Z4717" t="s">
        <v>47</v>
      </c>
      <c r="AA4717" t="s">
        <v>71</v>
      </c>
      <c r="AB4717" s="1">
        <v>0</v>
      </c>
      <c r="AC4717">
        <v>0</v>
      </c>
      <c r="AD4717">
        <v>1</v>
      </c>
      <c r="AE4717">
        <v>0</v>
      </c>
      <c r="AF4717">
        <v>0</v>
      </c>
      <c r="AG4717" t="s">
        <v>87</v>
      </c>
      <c r="AH4717">
        <f>IF(OR(Cleaned_Data_Table[[#This Row],[Appointment Status]]="No Show", Cleaned_Data_Table[[#This Row],[Appointment Status]]="Cancelled"), 1, 0)</f>
        <v>0</v>
      </c>
      <c r="AI4717" t="str">
        <f>IF(Cleaned_Data_Table[[#This Row],[Emergency Case]]=1, "Emergency Care", "Standard Care")</f>
        <v>Standard Care</v>
      </c>
    </row>
    <row r="4718" spans="1:35">
      <c r="A4718" t="s">
        <v>4827</v>
      </c>
      <c r="B4718">
        <v>71</v>
      </c>
      <c r="C4718" t="s">
        <v>51</v>
      </c>
      <c r="D4718" t="s">
        <v>59</v>
      </c>
      <c r="E4718">
        <v>25.9</v>
      </c>
      <c r="F4718" t="s">
        <v>97</v>
      </c>
      <c r="G4718" t="s">
        <v>40</v>
      </c>
      <c r="H4718" t="s">
        <v>138</v>
      </c>
      <c r="I4718" t="s">
        <v>139</v>
      </c>
      <c r="J4718" t="s">
        <v>90</v>
      </c>
      <c r="K4718">
        <v>1</v>
      </c>
      <c r="L4718" s="1">
        <v>353</v>
      </c>
      <c r="M4718" t="s">
        <v>44</v>
      </c>
      <c r="N4718" t="s">
        <v>45</v>
      </c>
      <c r="O4718" t="s">
        <v>101</v>
      </c>
      <c r="P4718">
        <v>15</v>
      </c>
      <c r="Q4718">
        <v>9</v>
      </c>
      <c r="R4718">
        <v>9</v>
      </c>
      <c r="S4718">
        <v>0</v>
      </c>
      <c r="T4718">
        <v>3.3</v>
      </c>
      <c r="U4718">
        <v>0</v>
      </c>
      <c r="V4718">
        <v>10</v>
      </c>
      <c r="W4718" s="1">
        <v>14742</v>
      </c>
      <c r="X4718" s="1">
        <v>9201</v>
      </c>
      <c r="Y4718" s="1">
        <v>24296</v>
      </c>
      <c r="Z4718" t="s">
        <v>47</v>
      </c>
      <c r="AA4718" t="s">
        <v>76</v>
      </c>
      <c r="AB4718" s="1">
        <v>0</v>
      </c>
      <c r="AC4718">
        <v>0</v>
      </c>
      <c r="AD4718">
        <v>1</v>
      </c>
      <c r="AE4718">
        <v>0</v>
      </c>
      <c r="AF4718">
        <v>0</v>
      </c>
      <c r="AG4718" t="s">
        <v>91</v>
      </c>
      <c r="AH4718">
        <f>IF(OR(Cleaned_Data_Table[[#This Row],[Appointment Status]]="No Show", Cleaned_Data_Table[[#This Row],[Appointment Status]]="Cancelled"), 1, 0)</f>
        <v>0</v>
      </c>
      <c r="AI4718" t="str">
        <f>IF(Cleaned_Data_Table[[#This Row],[Emergency Case]]=1, "Emergency Care", "Standard Care")</f>
        <v>Standard Care</v>
      </c>
    </row>
    <row r="4719" spans="1:35">
      <c r="A4719" t="s">
        <v>4828</v>
      </c>
      <c r="B4719">
        <v>51</v>
      </c>
      <c r="C4719" t="s">
        <v>51</v>
      </c>
      <c r="D4719" t="s">
        <v>65</v>
      </c>
      <c r="E4719">
        <v>23</v>
      </c>
      <c r="F4719" t="s">
        <v>89</v>
      </c>
      <c r="G4719" t="s">
        <v>40</v>
      </c>
      <c r="H4719" t="s">
        <v>104</v>
      </c>
      <c r="I4719" t="s">
        <v>105</v>
      </c>
      <c r="J4719" t="s">
        <v>90</v>
      </c>
      <c r="K4719">
        <v>9</v>
      </c>
      <c r="L4719" s="1">
        <v>390</v>
      </c>
      <c r="M4719" t="s">
        <v>53</v>
      </c>
      <c r="N4719" t="s">
        <v>45</v>
      </c>
      <c r="O4719" t="s">
        <v>101</v>
      </c>
      <c r="P4719">
        <v>11</v>
      </c>
      <c r="Q4719">
        <v>12</v>
      </c>
      <c r="R4719">
        <v>6</v>
      </c>
      <c r="S4719">
        <v>0</v>
      </c>
      <c r="T4719">
        <v>4.0999999999999996</v>
      </c>
      <c r="U4719">
        <v>0</v>
      </c>
      <c r="V4719">
        <v>10</v>
      </c>
      <c r="W4719" s="1">
        <v>17659</v>
      </c>
      <c r="X4719" s="1">
        <v>5366</v>
      </c>
      <c r="Y4719" s="1">
        <v>16390.5</v>
      </c>
      <c r="Z4719" t="s">
        <v>47</v>
      </c>
      <c r="AA4719" t="s">
        <v>48</v>
      </c>
      <c r="AB4719" s="1">
        <v>0</v>
      </c>
      <c r="AC4719">
        <v>0</v>
      </c>
      <c r="AD4719">
        <v>0</v>
      </c>
      <c r="AE4719">
        <v>0</v>
      </c>
      <c r="AF4719">
        <v>0</v>
      </c>
      <c r="AG4719" t="s">
        <v>87</v>
      </c>
      <c r="AH4719">
        <f>IF(OR(Cleaned_Data_Table[[#This Row],[Appointment Status]]="No Show", Cleaned_Data_Table[[#This Row],[Appointment Status]]="Cancelled"), 1, 0)</f>
        <v>0</v>
      </c>
      <c r="AI4719" t="str">
        <f>IF(Cleaned_Data_Table[[#This Row],[Emergency Case]]=1, "Emergency Care", "Standard Care")</f>
        <v>Standard Care</v>
      </c>
    </row>
    <row r="4720" spans="1:35">
      <c r="A4720" t="s">
        <v>4829</v>
      </c>
      <c r="B4720">
        <v>77</v>
      </c>
      <c r="C4720" t="s">
        <v>51</v>
      </c>
      <c r="D4720" t="s">
        <v>116</v>
      </c>
      <c r="E4720">
        <v>20.399999999999999</v>
      </c>
      <c r="F4720" t="s">
        <v>89</v>
      </c>
      <c r="G4720" t="s">
        <v>66</v>
      </c>
      <c r="H4720" t="s">
        <v>94</v>
      </c>
      <c r="I4720" t="s">
        <v>95</v>
      </c>
      <c r="J4720" t="s">
        <v>43</v>
      </c>
      <c r="K4720">
        <v>28</v>
      </c>
      <c r="L4720" s="1">
        <v>840</v>
      </c>
      <c r="M4720" t="s">
        <v>53</v>
      </c>
      <c r="N4720" t="s">
        <v>54</v>
      </c>
      <c r="O4720" t="s">
        <v>119</v>
      </c>
      <c r="P4720">
        <v>21</v>
      </c>
      <c r="Q4720">
        <v>59</v>
      </c>
      <c r="R4720">
        <v>0</v>
      </c>
      <c r="S4720">
        <v>0</v>
      </c>
      <c r="T4720">
        <v>4.9000000000000004</v>
      </c>
      <c r="U4720">
        <v>0</v>
      </c>
      <c r="V4720">
        <v>8.5</v>
      </c>
      <c r="W4720" s="1">
        <v>860</v>
      </c>
      <c r="X4720" s="1">
        <v>270</v>
      </c>
      <c r="Y4720" s="1">
        <v>1379</v>
      </c>
      <c r="Z4720" t="s">
        <v>47</v>
      </c>
      <c r="AA4720" t="s">
        <v>71</v>
      </c>
      <c r="AB4720" s="1">
        <v>0</v>
      </c>
      <c r="AC4720">
        <v>1</v>
      </c>
      <c r="AD4720">
        <v>1</v>
      </c>
      <c r="AE4720">
        <v>0</v>
      </c>
      <c r="AF4720">
        <v>0</v>
      </c>
      <c r="AG4720" t="s">
        <v>49</v>
      </c>
      <c r="AH4720">
        <f>IF(OR(Cleaned_Data_Table[[#This Row],[Appointment Status]]="No Show", Cleaned_Data_Table[[#This Row],[Appointment Status]]="Cancelled"), 1, 0)</f>
        <v>0</v>
      </c>
      <c r="AI4720" t="str">
        <f>IF(Cleaned_Data_Table[[#This Row],[Emergency Case]]=1, "Emergency Care", "Standard Care")</f>
        <v>Standard Care</v>
      </c>
    </row>
    <row r="4721" spans="1:35">
      <c r="A4721" t="s">
        <v>4830</v>
      </c>
      <c r="B4721">
        <v>31</v>
      </c>
      <c r="C4721" t="s">
        <v>51</v>
      </c>
      <c r="D4721" t="s">
        <v>114</v>
      </c>
      <c r="E4721">
        <v>18</v>
      </c>
      <c r="F4721" t="s">
        <v>103</v>
      </c>
      <c r="G4721" t="s">
        <v>85</v>
      </c>
      <c r="H4721" t="s">
        <v>129</v>
      </c>
      <c r="I4721" t="s">
        <v>130</v>
      </c>
      <c r="J4721" t="s">
        <v>90</v>
      </c>
      <c r="K4721">
        <v>15</v>
      </c>
      <c r="L4721" s="1">
        <v>647</v>
      </c>
      <c r="M4721" t="s">
        <v>44</v>
      </c>
      <c r="N4721" t="s">
        <v>81</v>
      </c>
      <c r="O4721" t="s">
        <v>63</v>
      </c>
      <c r="P4721">
        <v>0</v>
      </c>
      <c r="Q4721">
        <v>13</v>
      </c>
      <c r="R4721">
        <v>9</v>
      </c>
      <c r="S4721">
        <v>3</v>
      </c>
      <c r="T4721">
        <v>4.8</v>
      </c>
      <c r="U4721">
        <v>1</v>
      </c>
      <c r="V4721">
        <v>10</v>
      </c>
      <c r="W4721" s="1">
        <v>9427</v>
      </c>
      <c r="X4721" s="1">
        <v>4779</v>
      </c>
      <c r="Y4721" s="1">
        <v>14853</v>
      </c>
      <c r="Z4721" t="s">
        <v>47</v>
      </c>
      <c r="AA4721" t="s">
        <v>57</v>
      </c>
      <c r="AB4721" s="1">
        <v>0</v>
      </c>
      <c r="AC4721">
        <v>0</v>
      </c>
      <c r="AD4721">
        <v>0</v>
      </c>
      <c r="AE4721">
        <v>0</v>
      </c>
      <c r="AF4721">
        <v>0</v>
      </c>
      <c r="AG4721" t="s">
        <v>131</v>
      </c>
      <c r="AH4721">
        <f>IF(OR(Cleaned_Data_Table[[#This Row],[Appointment Status]]="No Show", Cleaned_Data_Table[[#This Row],[Appointment Status]]="Cancelled"), 1, 0)</f>
        <v>0</v>
      </c>
      <c r="AI4721" t="str">
        <f>IF(Cleaned_Data_Table[[#This Row],[Emergency Case]]=1, "Emergency Care", "Standard Care")</f>
        <v>Emergency Care</v>
      </c>
    </row>
    <row r="4722" spans="1:35">
      <c r="A4722" t="s">
        <v>4831</v>
      </c>
      <c r="B4722">
        <v>76</v>
      </c>
      <c r="C4722" t="s">
        <v>51</v>
      </c>
      <c r="D4722" t="s">
        <v>118</v>
      </c>
      <c r="E4722">
        <v>26.7</v>
      </c>
      <c r="F4722" t="s">
        <v>52</v>
      </c>
      <c r="G4722" t="s">
        <v>40</v>
      </c>
      <c r="H4722" t="s">
        <v>138</v>
      </c>
      <c r="I4722" t="s">
        <v>139</v>
      </c>
      <c r="J4722" t="s">
        <v>43</v>
      </c>
      <c r="K4722">
        <v>16</v>
      </c>
      <c r="L4722" s="1">
        <v>709</v>
      </c>
      <c r="M4722" t="s">
        <v>53</v>
      </c>
      <c r="N4722" t="s">
        <v>124</v>
      </c>
      <c r="O4722" t="s">
        <v>86</v>
      </c>
      <c r="P4722">
        <v>10</v>
      </c>
      <c r="Q4722">
        <v>29</v>
      </c>
      <c r="R4722">
        <v>10</v>
      </c>
      <c r="S4722">
        <v>1</v>
      </c>
      <c r="T4722">
        <v>3.8</v>
      </c>
      <c r="U4722">
        <v>0</v>
      </c>
      <c r="V4722">
        <v>10</v>
      </c>
      <c r="W4722" s="1">
        <v>237</v>
      </c>
      <c r="X4722" s="1">
        <v>188</v>
      </c>
      <c r="Y4722" s="1">
        <v>793.8</v>
      </c>
      <c r="Z4722" t="s">
        <v>47</v>
      </c>
      <c r="AA4722" t="s">
        <v>71</v>
      </c>
      <c r="AB4722" s="1">
        <v>0</v>
      </c>
      <c r="AC4722">
        <v>0</v>
      </c>
      <c r="AD4722">
        <v>0</v>
      </c>
      <c r="AE4722">
        <v>0</v>
      </c>
      <c r="AF4722">
        <v>0</v>
      </c>
      <c r="AG4722" t="s">
        <v>49</v>
      </c>
      <c r="AH4722">
        <f>IF(OR(Cleaned_Data_Table[[#This Row],[Appointment Status]]="No Show", Cleaned_Data_Table[[#This Row],[Appointment Status]]="Cancelled"), 1, 0)</f>
        <v>0</v>
      </c>
      <c r="AI4722" t="str">
        <f>IF(Cleaned_Data_Table[[#This Row],[Emergency Case]]=1, "Emergency Care", "Standard Care")</f>
        <v>Standard Care</v>
      </c>
    </row>
    <row r="4723" spans="1:35">
      <c r="A4723" t="s">
        <v>4832</v>
      </c>
      <c r="B4723">
        <v>1</v>
      </c>
      <c r="C4723" t="s">
        <v>37</v>
      </c>
      <c r="D4723" t="s">
        <v>59</v>
      </c>
      <c r="E4723">
        <v>25.8</v>
      </c>
      <c r="F4723" t="s">
        <v>103</v>
      </c>
      <c r="G4723" t="s">
        <v>40</v>
      </c>
      <c r="H4723" t="s">
        <v>108</v>
      </c>
      <c r="I4723" t="s">
        <v>109</v>
      </c>
      <c r="J4723" t="s">
        <v>90</v>
      </c>
      <c r="K4723">
        <v>18</v>
      </c>
      <c r="L4723" s="1">
        <v>646</v>
      </c>
      <c r="M4723" t="s">
        <v>53</v>
      </c>
      <c r="N4723" t="s">
        <v>69</v>
      </c>
      <c r="O4723" t="s">
        <v>101</v>
      </c>
      <c r="P4723">
        <v>2</v>
      </c>
      <c r="Q4723">
        <v>11</v>
      </c>
      <c r="R4723">
        <v>8</v>
      </c>
      <c r="S4723">
        <v>2</v>
      </c>
      <c r="T4723">
        <v>3.5</v>
      </c>
      <c r="U4723">
        <v>0</v>
      </c>
      <c r="V4723">
        <v>10</v>
      </c>
      <c r="W4723" s="1">
        <v>12307</v>
      </c>
      <c r="X4723" s="1">
        <v>7738</v>
      </c>
      <c r="Y4723" s="1">
        <v>14483.7</v>
      </c>
      <c r="Z4723" t="s">
        <v>47</v>
      </c>
      <c r="AA4723" t="s">
        <v>112</v>
      </c>
      <c r="AB4723" s="1">
        <v>0</v>
      </c>
      <c r="AC4723">
        <v>0</v>
      </c>
      <c r="AD4723">
        <v>0</v>
      </c>
      <c r="AE4723">
        <v>0</v>
      </c>
      <c r="AF4723">
        <v>0</v>
      </c>
      <c r="AG4723" t="s">
        <v>131</v>
      </c>
      <c r="AH4723">
        <f>IF(OR(Cleaned_Data_Table[[#This Row],[Appointment Status]]="No Show", Cleaned_Data_Table[[#This Row],[Appointment Status]]="Cancelled"), 1, 0)</f>
        <v>0</v>
      </c>
      <c r="AI4723" t="str">
        <f>IF(Cleaned_Data_Table[[#This Row],[Emergency Case]]=1, "Emergency Care", "Standard Care")</f>
        <v>Standard Care</v>
      </c>
    </row>
    <row r="4724" spans="1:35">
      <c r="A4724" t="s">
        <v>4833</v>
      </c>
      <c r="B4724">
        <v>71</v>
      </c>
      <c r="C4724" t="s">
        <v>37</v>
      </c>
      <c r="D4724" t="s">
        <v>65</v>
      </c>
      <c r="E4724">
        <v>28.4</v>
      </c>
      <c r="F4724" t="s">
        <v>52</v>
      </c>
      <c r="G4724" t="s">
        <v>40</v>
      </c>
      <c r="H4724" t="s">
        <v>108</v>
      </c>
      <c r="I4724" t="s">
        <v>109</v>
      </c>
      <c r="J4724" t="s">
        <v>90</v>
      </c>
      <c r="K4724">
        <v>24</v>
      </c>
      <c r="L4724" s="1">
        <v>736</v>
      </c>
      <c r="M4724" t="s">
        <v>53</v>
      </c>
      <c r="N4724" t="s">
        <v>69</v>
      </c>
      <c r="O4724" t="s">
        <v>98</v>
      </c>
      <c r="P4724">
        <v>8</v>
      </c>
      <c r="Q4724">
        <v>3</v>
      </c>
      <c r="R4724">
        <v>3</v>
      </c>
      <c r="S4724">
        <v>1</v>
      </c>
      <c r="T4724">
        <v>4.5</v>
      </c>
      <c r="U4724">
        <v>0</v>
      </c>
      <c r="V4724">
        <v>10</v>
      </c>
      <c r="W4724" s="1">
        <v>17588</v>
      </c>
      <c r="X4724" s="1">
        <v>4113</v>
      </c>
      <c r="Y4724" s="1">
        <v>15705.9</v>
      </c>
      <c r="Z4724" t="s">
        <v>47</v>
      </c>
      <c r="AA4724" t="s">
        <v>76</v>
      </c>
      <c r="AB4724" s="1">
        <v>0</v>
      </c>
      <c r="AC4724">
        <v>0</v>
      </c>
      <c r="AD4724">
        <v>0</v>
      </c>
      <c r="AE4724">
        <v>0</v>
      </c>
      <c r="AF4724">
        <v>0</v>
      </c>
      <c r="AG4724" t="s">
        <v>87</v>
      </c>
      <c r="AH4724">
        <f>IF(OR(Cleaned_Data_Table[[#This Row],[Appointment Status]]="No Show", Cleaned_Data_Table[[#This Row],[Appointment Status]]="Cancelled"), 1, 0)</f>
        <v>0</v>
      </c>
      <c r="AI4724" t="str">
        <f>IF(Cleaned_Data_Table[[#This Row],[Emergency Case]]=1, "Emergency Care", "Standard Care")</f>
        <v>Standard Care</v>
      </c>
    </row>
    <row r="4725" spans="1:35">
      <c r="A4725" t="s">
        <v>4834</v>
      </c>
      <c r="B4725">
        <v>85</v>
      </c>
      <c r="C4725" t="s">
        <v>51</v>
      </c>
      <c r="D4725" t="s">
        <v>114</v>
      </c>
      <c r="E4725">
        <v>21.2</v>
      </c>
      <c r="F4725" t="s">
        <v>39</v>
      </c>
      <c r="G4725" t="s">
        <v>40</v>
      </c>
      <c r="H4725" t="s">
        <v>129</v>
      </c>
      <c r="I4725" t="s">
        <v>130</v>
      </c>
      <c r="J4725" t="s">
        <v>43</v>
      </c>
      <c r="K4725">
        <v>3</v>
      </c>
      <c r="L4725" s="1">
        <v>263</v>
      </c>
      <c r="M4725" t="s">
        <v>53</v>
      </c>
      <c r="N4725" t="s">
        <v>54</v>
      </c>
      <c r="O4725" t="s">
        <v>55</v>
      </c>
      <c r="P4725">
        <v>7</v>
      </c>
      <c r="Q4725">
        <v>48</v>
      </c>
      <c r="R4725">
        <v>9</v>
      </c>
      <c r="S4725">
        <v>1</v>
      </c>
      <c r="T4725">
        <v>3.6</v>
      </c>
      <c r="U4725">
        <v>0</v>
      </c>
      <c r="V4725">
        <v>8.6</v>
      </c>
      <c r="W4725" s="1">
        <v>388</v>
      </c>
      <c r="X4725" s="1">
        <v>632</v>
      </c>
      <c r="Y4725" s="1">
        <v>898.1</v>
      </c>
      <c r="Z4725" t="s">
        <v>47</v>
      </c>
      <c r="AA4725" t="s">
        <v>71</v>
      </c>
      <c r="AB4725" s="1">
        <v>0</v>
      </c>
      <c r="AC4725">
        <v>1</v>
      </c>
      <c r="AD4725">
        <v>0</v>
      </c>
      <c r="AE4725">
        <v>0</v>
      </c>
      <c r="AF4725">
        <v>0</v>
      </c>
      <c r="AG4725" t="s">
        <v>87</v>
      </c>
      <c r="AH4725">
        <f>IF(OR(Cleaned_Data_Table[[#This Row],[Appointment Status]]="No Show", Cleaned_Data_Table[[#This Row],[Appointment Status]]="Cancelled"), 1, 0)</f>
        <v>0</v>
      </c>
      <c r="AI4725" t="str">
        <f>IF(Cleaned_Data_Table[[#This Row],[Emergency Case]]=1, "Emergency Care", "Standard Care")</f>
        <v>Standard Care</v>
      </c>
    </row>
    <row r="4726" spans="1:35">
      <c r="A4726" t="s">
        <v>4835</v>
      </c>
      <c r="B4726">
        <v>23</v>
      </c>
      <c r="C4726" t="s">
        <v>51</v>
      </c>
      <c r="D4726" t="s">
        <v>114</v>
      </c>
      <c r="E4726">
        <v>19</v>
      </c>
      <c r="F4726" t="s">
        <v>39</v>
      </c>
      <c r="G4726" t="s">
        <v>40</v>
      </c>
      <c r="H4726" t="s">
        <v>67</v>
      </c>
      <c r="I4726" t="s">
        <v>68</v>
      </c>
      <c r="J4726" t="s">
        <v>110</v>
      </c>
      <c r="K4726">
        <v>21</v>
      </c>
      <c r="L4726" s="1">
        <v>626</v>
      </c>
      <c r="M4726" t="s">
        <v>53</v>
      </c>
      <c r="N4726" t="s">
        <v>54</v>
      </c>
      <c r="O4726" t="s">
        <v>63</v>
      </c>
      <c r="P4726">
        <v>14</v>
      </c>
      <c r="Q4726">
        <v>11</v>
      </c>
      <c r="R4726">
        <v>9</v>
      </c>
      <c r="S4726">
        <v>4</v>
      </c>
      <c r="T4726">
        <v>3.5</v>
      </c>
      <c r="U4726">
        <v>0</v>
      </c>
      <c r="V4726">
        <v>10</v>
      </c>
      <c r="W4726" s="1">
        <v>3859</v>
      </c>
      <c r="X4726" s="1">
        <v>1650</v>
      </c>
      <c r="Y4726" s="1">
        <v>4294.5</v>
      </c>
      <c r="Z4726" t="s">
        <v>56</v>
      </c>
      <c r="AA4726" t="s">
        <v>57</v>
      </c>
      <c r="AB4726" s="1">
        <v>6135</v>
      </c>
      <c r="AC4726">
        <v>0</v>
      </c>
      <c r="AD4726">
        <v>0</v>
      </c>
      <c r="AE4726">
        <v>0</v>
      </c>
      <c r="AF4726">
        <v>0</v>
      </c>
      <c r="AG4726" t="s">
        <v>87</v>
      </c>
      <c r="AH4726">
        <f>IF(OR(Cleaned_Data_Table[[#This Row],[Appointment Status]]="No Show", Cleaned_Data_Table[[#This Row],[Appointment Status]]="Cancelled"), 1, 0)</f>
        <v>1</v>
      </c>
      <c r="AI4726" t="str">
        <f>IF(Cleaned_Data_Table[[#This Row],[Emergency Case]]=1, "Emergency Care", "Standard Care")</f>
        <v>Standard Care</v>
      </c>
    </row>
    <row r="4727" spans="1:35">
      <c r="A4727" t="s">
        <v>4836</v>
      </c>
      <c r="B4727">
        <v>89</v>
      </c>
      <c r="C4727" t="s">
        <v>51</v>
      </c>
      <c r="D4727" t="s">
        <v>118</v>
      </c>
      <c r="E4727">
        <v>31.6</v>
      </c>
      <c r="F4727" t="s">
        <v>89</v>
      </c>
      <c r="G4727" t="s">
        <v>85</v>
      </c>
      <c r="H4727" t="s">
        <v>104</v>
      </c>
      <c r="I4727" t="s">
        <v>105</v>
      </c>
      <c r="J4727" t="s">
        <v>110</v>
      </c>
      <c r="K4727">
        <v>9</v>
      </c>
      <c r="L4727" s="1">
        <v>414</v>
      </c>
      <c r="M4727" t="s">
        <v>44</v>
      </c>
      <c r="N4727" t="s">
        <v>54</v>
      </c>
      <c r="O4727" t="s">
        <v>111</v>
      </c>
      <c r="P4727">
        <v>0</v>
      </c>
      <c r="Q4727">
        <v>12</v>
      </c>
      <c r="R4727">
        <v>0</v>
      </c>
      <c r="S4727">
        <v>0</v>
      </c>
      <c r="T4727">
        <v>4.2</v>
      </c>
      <c r="U4727">
        <v>1</v>
      </c>
      <c r="V4727">
        <v>10</v>
      </c>
      <c r="W4727" s="1">
        <v>3354</v>
      </c>
      <c r="X4727" s="1">
        <v>1172</v>
      </c>
      <c r="Y4727" s="1">
        <v>4940</v>
      </c>
      <c r="Z4727" t="s">
        <v>47</v>
      </c>
      <c r="AA4727" t="s">
        <v>71</v>
      </c>
      <c r="AB4727" s="1">
        <v>0</v>
      </c>
      <c r="AC4727">
        <v>0</v>
      </c>
      <c r="AD4727">
        <v>0</v>
      </c>
      <c r="AE4727">
        <v>0</v>
      </c>
      <c r="AF4727">
        <v>0</v>
      </c>
      <c r="AG4727" t="s">
        <v>87</v>
      </c>
      <c r="AH4727">
        <f>IF(OR(Cleaned_Data_Table[[#This Row],[Appointment Status]]="No Show", Cleaned_Data_Table[[#This Row],[Appointment Status]]="Cancelled"), 1, 0)</f>
        <v>0</v>
      </c>
      <c r="AI4727" t="str">
        <f>IF(Cleaned_Data_Table[[#This Row],[Emergency Case]]=1, "Emergency Care", "Standard Care")</f>
        <v>Emergency Care</v>
      </c>
    </row>
    <row r="4728" spans="1:35">
      <c r="A4728" t="s">
        <v>4837</v>
      </c>
      <c r="B4728">
        <v>28</v>
      </c>
      <c r="C4728" t="s">
        <v>51</v>
      </c>
      <c r="D4728" t="s">
        <v>118</v>
      </c>
      <c r="E4728">
        <v>19.100000000000001</v>
      </c>
      <c r="F4728" t="s">
        <v>89</v>
      </c>
      <c r="G4728" t="s">
        <v>40</v>
      </c>
      <c r="H4728" t="s">
        <v>94</v>
      </c>
      <c r="I4728" t="s">
        <v>95</v>
      </c>
      <c r="J4728" t="s">
        <v>110</v>
      </c>
      <c r="K4728">
        <v>2</v>
      </c>
      <c r="L4728" s="1">
        <v>364</v>
      </c>
      <c r="M4728" t="s">
        <v>53</v>
      </c>
      <c r="N4728" t="s">
        <v>54</v>
      </c>
      <c r="O4728" t="s">
        <v>106</v>
      </c>
      <c r="P4728">
        <v>19</v>
      </c>
      <c r="Q4728">
        <v>32</v>
      </c>
      <c r="R4728">
        <v>5</v>
      </c>
      <c r="S4728">
        <v>2</v>
      </c>
      <c r="T4728">
        <v>3.2</v>
      </c>
      <c r="U4728">
        <v>0</v>
      </c>
      <c r="V4728">
        <v>9.5</v>
      </c>
      <c r="W4728" s="1">
        <v>2103</v>
      </c>
      <c r="X4728" s="1">
        <v>2282</v>
      </c>
      <c r="Y4728" s="1">
        <v>3324.3</v>
      </c>
      <c r="Z4728" t="s">
        <v>47</v>
      </c>
      <c r="AA4728" t="s">
        <v>57</v>
      </c>
      <c r="AB4728" s="1">
        <v>0</v>
      </c>
      <c r="AC4728">
        <v>1</v>
      </c>
      <c r="AD4728">
        <v>1</v>
      </c>
      <c r="AE4728">
        <v>0</v>
      </c>
      <c r="AF4728">
        <v>0</v>
      </c>
      <c r="AG4728" t="s">
        <v>87</v>
      </c>
      <c r="AH4728">
        <f>IF(OR(Cleaned_Data_Table[[#This Row],[Appointment Status]]="No Show", Cleaned_Data_Table[[#This Row],[Appointment Status]]="Cancelled"), 1, 0)</f>
        <v>0</v>
      </c>
      <c r="AI4728" t="str">
        <f>IF(Cleaned_Data_Table[[#This Row],[Emergency Case]]=1, "Emergency Care", "Standard Care")</f>
        <v>Standard Care</v>
      </c>
    </row>
    <row r="4729" spans="1:35">
      <c r="A4729" t="s">
        <v>4838</v>
      </c>
      <c r="B4729">
        <v>8</v>
      </c>
      <c r="C4729" t="s">
        <v>37</v>
      </c>
      <c r="D4729" t="s">
        <v>118</v>
      </c>
      <c r="E4729">
        <v>24.6</v>
      </c>
      <c r="F4729" t="s">
        <v>39</v>
      </c>
      <c r="G4729" t="s">
        <v>66</v>
      </c>
      <c r="H4729" t="s">
        <v>104</v>
      </c>
      <c r="I4729" t="s">
        <v>105</v>
      </c>
      <c r="J4729" t="s">
        <v>90</v>
      </c>
      <c r="K4729">
        <v>8</v>
      </c>
      <c r="L4729" s="1">
        <v>376</v>
      </c>
      <c r="M4729" t="s">
        <v>53</v>
      </c>
      <c r="N4729" t="s">
        <v>124</v>
      </c>
      <c r="O4729" t="s">
        <v>111</v>
      </c>
      <c r="P4729">
        <v>6</v>
      </c>
      <c r="Q4729">
        <v>11</v>
      </c>
      <c r="R4729">
        <v>9</v>
      </c>
      <c r="S4729">
        <v>2</v>
      </c>
      <c r="T4729">
        <v>4.0999999999999996</v>
      </c>
      <c r="U4729">
        <v>0</v>
      </c>
      <c r="V4729">
        <v>10</v>
      </c>
      <c r="W4729" s="1">
        <v>19064</v>
      </c>
      <c r="X4729" s="1">
        <v>5729</v>
      </c>
      <c r="Y4729" s="1">
        <v>17618.3</v>
      </c>
      <c r="Z4729" t="s">
        <v>47</v>
      </c>
      <c r="AA4729" t="s">
        <v>112</v>
      </c>
      <c r="AB4729" s="1">
        <v>0</v>
      </c>
      <c r="AC4729">
        <v>0</v>
      </c>
      <c r="AD4729">
        <v>0</v>
      </c>
      <c r="AE4729">
        <v>0</v>
      </c>
      <c r="AF4729">
        <v>0</v>
      </c>
      <c r="AG4729" t="s">
        <v>87</v>
      </c>
      <c r="AH4729">
        <f>IF(OR(Cleaned_Data_Table[[#This Row],[Appointment Status]]="No Show", Cleaned_Data_Table[[#This Row],[Appointment Status]]="Cancelled"), 1, 0)</f>
        <v>0</v>
      </c>
      <c r="AI4729" t="str">
        <f>IF(Cleaned_Data_Table[[#This Row],[Emergency Case]]=1, "Emergency Care", "Standard Care")</f>
        <v>Standard Care</v>
      </c>
    </row>
    <row r="4730" spans="1:35">
      <c r="A4730" t="s">
        <v>4839</v>
      </c>
      <c r="B4730">
        <v>41</v>
      </c>
      <c r="C4730" t="s">
        <v>51</v>
      </c>
      <c r="D4730" t="s">
        <v>118</v>
      </c>
      <c r="E4730">
        <v>23.4</v>
      </c>
      <c r="F4730" t="s">
        <v>89</v>
      </c>
      <c r="G4730" t="s">
        <v>40</v>
      </c>
      <c r="H4730" t="s">
        <v>79</v>
      </c>
      <c r="I4730" t="s">
        <v>80</v>
      </c>
      <c r="J4730" t="s">
        <v>43</v>
      </c>
      <c r="K4730">
        <v>1</v>
      </c>
      <c r="L4730" s="1">
        <v>226</v>
      </c>
      <c r="M4730" t="s">
        <v>53</v>
      </c>
      <c r="N4730" t="s">
        <v>45</v>
      </c>
      <c r="O4730" t="s">
        <v>55</v>
      </c>
      <c r="P4730">
        <v>18</v>
      </c>
      <c r="Q4730">
        <v>27</v>
      </c>
      <c r="R4730">
        <v>9</v>
      </c>
      <c r="S4730">
        <v>1</v>
      </c>
      <c r="T4730">
        <v>4.4000000000000004</v>
      </c>
      <c r="U4730">
        <v>0</v>
      </c>
      <c r="V4730">
        <v>10</v>
      </c>
      <c r="W4730" s="1">
        <v>717</v>
      </c>
      <c r="X4730" s="1">
        <v>947</v>
      </c>
      <c r="Y4730" s="1">
        <v>1323</v>
      </c>
      <c r="Z4730" t="s">
        <v>47</v>
      </c>
      <c r="AA4730" t="s">
        <v>48</v>
      </c>
      <c r="AB4730" s="1">
        <v>0</v>
      </c>
      <c r="AC4730">
        <v>0</v>
      </c>
      <c r="AD4730">
        <v>1</v>
      </c>
      <c r="AE4730">
        <v>0</v>
      </c>
      <c r="AF4730">
        <v>0</v>
      </c>
      <c r="AG4730" t="s">
        <v>49</v>
      </c>
      <c r="AH4730">
        <f>IF(OR(Cleaned_Data_Table[[#This Row],[Appointment Status]]="No Show", Cleaned_Data_Table[[#This Row],[Appointment Status]]="Cancelled"), 1, 0)</f>
        <v>0</v>
      </c>
      <c r="AI4730" t="str">
        <f>IF(Cleaned_Data_Table[[#This Row],[Emergency Case]]=1, "Emergency Care", "Standard Care")</f>
        <v>Standard Care</v>
      </c>
    </row>
    <row r="4731" spans="1:35">
      <c r="A4731" t="s">
        <v>4840</v>
      </c>
      <c r="B4731">
        <v>89</v>
      </c>
      <c r="C4731" t="s">
        <v>51</v>
      </c>
      <c r="D4731" t="s">
        <v>100</v>
      </c>
      <c r="E4731">
        <v>17.5</v>
      </c>
      <c r="F4731" t="s">
        <v>89</v>
      </c>
      <c r="G4731" t="s">
        <v>40</v>
      </c>
      <c r="H4731" t="s">
        <v>104</v>
      </c>
      <c r="I4731" t="s">
        <v>105</v>
      </c>
      <c r="J4731" t="s">
        <v>110</v>
      </c>
      <c r="K4731">
        <v>25</v>
      </c>
      <c r="L4731" s="1">
        <v>768</v>
      </c>
      <c r="M4731" t="s">
        <v>44</v>
      </c>
      <c r="N4731" t="s">
        <v>62</v>
      </c>
      <c r="O4731" t="s">
        <v>75</v>
      </c>
      <c r="P4731">
        <v>12</v>
      </c>
      <c r="Q4731">
        <v>28</v>
      </c>
      <c r="R4731">
        <v>4</v>
      </c>
      <c r="S4731">
        <v>1</v>
      </c>
      <c r="T4731">
        <v>4.5999999999999996</v>
      </c>
      <c r="U4731">
        <v>0</v>
      </c>
      <c r="V4731">
        <v>10</v>
      </c>
      <c r="W4731" s="1">
        <v>4926</v>
      </c>
      <c r="X4731" s="1">
        <v>1578</v>
      </c>
      <c r="Y4731" s="1">
        <v>7272</v>
      </c>
      <c r="Z4731" t="s">
        <v>47</v>
      </c>
      <c r="AA4731" t="s">
        <v>71</v>
      </c>
      <c r="AB4731" s="1">
        <v>0</v>
      </c>
      <c r="AC4731">
        <v>0</v>
      </c>
      <c r="AD4731">
        <v>0</v>
      </c>
      <c r="AE4731">
        <v>0</v>
      </c>
      <c r="AF4731">
        <v>0</v>
      </c>
      <c r="AG4731" t="s">
        <v>87</v>
      </c>
      <c r="AH4731">
        <f>IF(OR(Cleaned_Data_Table[[#This Row],[Appointment Status]]="No Show", Cleaned_Data_Table[[#This Row],[Appointment Status]]="Cancelled"), 1, 0)</f>
        <v>0</v>
      </c>
      <c r="AI4731" t="str">
        <f>IF(Cleaned_Data_Table[[#This Row],[Emergency Case]]=1, "Emergency Care", "Standard Care")</f>
        <v>Standard Care</v>
      </c>
    </row>
    <row r="4732" spans="1:35">
      <c r="A4732" t="s">
        <v>4841</v>
      </c>
      <c r="B4732">
        <v>13</v>
      </c>
      <c r="C4732" t="s">
        <v>51</v>
      </c>
      <c r="D4732" t="s">
        <v>100</v>
      </c>
      <c r="E4732">
        <v>25.8</v>
      </c>
      <c r="F4732" t="s">
        <v>39</v>
      </c>
      <c r="G4732" t="s">
        <v>40</v>
      </c>
      <c r="H4732" t="s">
        <v>67</v>
      </c>
      <c r="I4732" t="s">
        <v>68</v>
      </c>
      <c r="J4732" t="s">
        <v>43</v>
      </c>
      <c r="K4732">
        <v>11</v>
      </c>
      <c r="L4732" s="1">
        <v>491</v>
      </c>
      <c r="M4732" t="s">
        <v>53</v>
      </c>
      <c r="N4732" t="s">
        <v>45</v>
      </c>
      <c r="O4732" t="s">
        <v>82</v>
      </c>
      <c r="P4732">
        <v>9</v>
      </c>
      <c r="Q4732">
        <v>23</v>
      </c>
      <c r="R4732">
        <v>8</v>
      </c>
      <c r="S4732">
        <v>3</v>
      </c>
      <c r="T4732">
        <v>4.4000000000000004</v>
      </c>
      <c r="U4732">
        <v>0</v>
      </c>
      <c r="V4732">
        <v>10</v>
      </c>
      <c r="W4732" s="1">
        <v>594</v>
      </c>
      <c r="X4732" s="1">
        <v>422</v>
      </c>
      <c r="Y4732" s="1">
        <v>1054.9000000000001</v>
      </c>
      <c r="Z4732" t="s">
        <v>47</v>
      </c>
      <c r="AA4732" t="s">
        <v>112</v>
      </c>
      <c r="AB4732" s="1">
        <v>0</v>
      </c>
      <c r="AC4732">
        <v>0</v>
      </c>
      <c r="AD4732">
        <v>0</v>
      </c>
      <c r="AE4732">
        <v>0</v>
      </c>
      <c r="AF4732">
        <v>0</v>
      </c>
      <c r="AG4732" t="s">
        <v>49</v>
      </c>
      <c r="AH4732">
        <f>IF(OR(Cleaned_Data_Table[[#This Row],[Appointment Status]]="No Show", Cleaned_Data_Table[[#This Row],[Appointment Status]]="Cancelled"), 1, 0)</f>
        <v>0</v>
      </c>
      <c r="AI4732" t="str">
        <f>IF(Cleaned_Data_Table[[#This Row],[Emergency Case]]=1, "Emergency Care", "Standard Care")</f>
        <v>Standard Care</v>
      </c>
    </row>
    <row r="4733" spans="1:35">
      <c r="A4733" t="s">
        <v>4842</v>
      </c>
      <c r="B4733">
        <v>11</v>
      </c>
      <c r="C4733" t="s">
        <v>37</v>
      </c>
      <c r="D4733" t="s">
        <v>38</v>
      </c>
      <c r="E4733">
        <v>26.5</v>
      </c>
      <c r="F4733" t="s">
        <v>97</v>
      </c>
      <c r="G4733" t="s">
        <v>40</v>
      </c>
      <c r="H4733" t="s">
        <v>79</v>
      </c>
      <c r="I4733" t="s">
        <v>80</v>
      </c>
      <c r="J4733" t="s">
        <v>90</v>
      </c>
      <c r="K4733">
        <v>1</v>
      </c>
      <c r="L4733" s="1">
        <v>258</v>
      </c>
      <c r="M4733" t="s">
        <v>44</v>
      </c>
      <c r="N4733" t="s">
        <v>81</v>
      </c>
      <c r="O4733" t="s">
        <v>111</v>
      </c>
      <c r="P4733">
        <v>18</v>
      </c>
      <c r="Q4733">
        <v>5</v>
      </c>
      <c r="R4733">
        <v>10</v>
      </c>
      <c r="S4733">
        <v>1</v>
      </c>
      <c r="T4733">
        <v>4.7</v>
      </c>
      <c r="U4733">
        <v>0</v>
      </c>
      <c r="V4733">
        <v>10</v>
      </c>
      <c r="W4733" s="1">
        <v>16939</v>
      </c>
      <c r="X4733" s="1">
        <v>8068</v>
      </c>
      <c r="Y4733" s="1">
        <v>25265</v>
      </c>
      <c r="Z4733" t="s">
        <v>47</v>
      </c>
      <c r="AA4733" t="s">
        <v>112</v>
      </c>
      <c r="AB4733" s="1">
        <v>0</v>
      </c>
      <c r="AC4733">
        <v>0</v>
      </c>
      <c r="AD4733">
        <v>1</v>
      </c>
      <c r="AE4733">
        <v>0</v>
      </c>
      <c r="AF4733">
        <v>0</v>
      </c>
      <c r="AG4733" t="s">
        <v>91</v>
      </c>
      <c r="AH4733">
        <f>IF(OR(Cleaned_Data_Table[[#This Row],[Appointment Status]]="No Show", Cleaned_Data_Table[[#This Row],[Appointment Status]]="Cancelled"), 1, 0)</f>
        <v>0</v>
      </c>
      <c r="AI4733" t="str">
        <f>IF(Cleaned_Data_Table[[#This Row],[Emergency Case]]=1, "Emergency Care", "Standard Care")</f>
        <v>Standard Care</v>
      </c>
    </row>
    <row r="4734" spans="1:35">
      <c r="A4734" t="s">
        <v>4843</v>
      </c>
      <c r="B4734">
        <v>16</v>
      </c>
      <c r="C4734" t="s">
        <v>37</v>
      </c>
      <c r="D4734" t="s">
        <v>118</v>
      </c>
      <c r="E4734">
        <v>23.2</v>
      </c>
      <c r="F4734" t="s">
        <v>89</v>
      </c>
      <c r="G4734" t="s">
        <v>85</v>
      </c>
      <c r="H4734" t="s">
        <v>108</v>
      </c>
      <c r="I4734" t="s">
        <v>109</v>
      </c>
      <c r="J4734" t="s">
        <v>90</v>
      </c>
      <c r="K4734">
        <v>13</v>
      </c>
      <c r="L4734" s="1">
        <v>495</v>
      </c>
      <c r="M4734" t="s">
        <v>44</v>
      </c>
      <c r="N4734" t="s">
        <v>69</v>
      </c>
      <c r="O4734" t="s">
        <v>119</v>
      </c>
      <c r="P4734">
        <v>0</v>
      </c>
      <c r="Q4734">
        <v>16</v>
      </c>
      <c r="R4734">
        <v>9</v>
      </c>
      <c r="S4734">
        <v>1</v>
      </c>
      <c r="T4734">
        <v>4.7</v>
      </c>
      <c r="U4734">
        <v>1</v>
      </c>
      <c r="V4734">
        <v>10</v>
      </c>
      <c r="W4734" s="1">
        <v>9919</v>
      </c>
      <c r="X4734" s="1">
        <v>5489</v>
      </c>
      <c r="Y4734" s="1">
        <v>15903</v>
      </c>
      <c r="Z4734" t="s">
        <v>47</v>
      </c>
      <c r="AA4734" t="s">
        <v>112</v>
      </c>
      <c r="AB4734" s="1">
        <v>0</v>
      </c>
      <c r="AC4734">
        <v>0</v>
      </c>
      <c r="AD4734">
        <v>0</v>
      </c>
      <c r="AE4734">
        <v>0</v>
      </c>
      <c r="AF4734">
        <v>1</v>
      </c>
      <c r="AG4734" t="s">
        <v>131</v>
      </c>
      <c r="AH4734">
        <f>IF(OR(Cleaned_Data_Table[[#This Row],[Appointment Status]]="No Show", Cleaned_Data_Table[[#This Row],[Appointment Status]]="Cancelled"), 1, 0)</f>
        <v>0</v>
      </c>
      <c r="AI4734" t="str">
        <f>IF(Cleaned_Data_Table[[#This Row],[Emergency Case]]=1, "Emergency Care", "Standard Care")</f>
        <v>Emergency Care</v>
      </c>
    </row>
    <row r="4735" spans="1:35">
      <c r="A4735" t="s">
        <v>4844</v>
      </c>
      <c r="B4735">
        <v>18</v>
      </c>
      <c r="C4735" t="s">
        <v>51</v>
      </c>
      <c r="D4735" t="s">
        <v>118</v>
      </c>
      <c r="E4735">
        <v>24.8</v>
      </c>
      <c r="F4735" t="s">
        <v>52</v>
      </c>
      <c r="G4735" t="s">
        <v>66</v>
      </c>
      <c r="H4735" t="s">
        <v>94</v>
      </c>
      <c r="I4735" t="s">
        <v>95</v>
      </c>
      <c r="J4735" t="s">
        <v>43</v>
      </c>
      <c r="K4735">
        <v>11</v>
      </c>
      <c r="L4735" s="1">
        <v>461</v>
      </c>
      <c r="M4735" t="s">
        <v>53</v>
      </c>
      <c r="N4735" t="s">
        <v>54</v>
      </c>
      <c r="O4735" t="s">
        <v>111</v>
      </c>
      <c r="P4735">
        <v>28</v>
      </c>
      <c r="Q4735">
        <v>22</v>
      </c>
      <c r="R4735">
        <v>6</v>
      </c>
      <c r="S4735">
        <v>2</v>
      </c>
      <c r="T4735">
        <v>4.3</v>
      </c>
      <c r="U4735">
        <v>0</v>
      </c>
      <c r="V4735">
        <v>10</v>
      </c>
      <c r="W4735" s="1">
        <v>439</v>
      </c>
      <c r="X4735" s="1">
        <v>761</v>
      </c>
      <c r="Y4735" s="1">
        <v>1162.7</v>
      </c>
      <c r="Z4735" t="s">
        <v>47</v>
      </c>
      <c r="AA4735" t="s">
        <v>57</v>
      </c>
      <c r="AB4735" s="1">
        <v>0</v>
      </c>
      <c r="AC4735">
        <v>0</v>
      </c>
      <c r="AD4735">
        <v>1</v>
      </c>
      <c r="AE4735">
        <v>0</v>
      </c>
      <c r="AF4735">
        <v>0</v>
      </c>
      <c r="AG4735" t="s">
        <v>49</v>
      </c>
      <c r="AH4735">
        <f>IF(OR(Cleaned_Data_Table[[#This Row],[Appointment Status]]="No Show", Cleaned_Data_Table[[#This Row],[Appointment Status]]="Cancelled"), 1, 0)</f>
        <v>0</v>
      </c>
      <c r="AI4735" t="str">
        <f>IF(Cleaned_Data_Table[[#This Row],[Emergency Case]]=1, "Emergency Care", "Standard Care")</f>
        <v>Standard Care</v>
      </c>
    </row>
    <row r="4736" spans="1:35">
      <c r="A4736" t="s">
        <v>4845</v>
      </c>
      <c r="B4736">
        <v>10</v>
      </c>
      <c r="C4736" t="s">
        <v>51</v>
      </c>
      <c r="D4736" t="s">
        <v>116</v>
      </c>
      <c r="E4736">
        <v>24.4</v>
      </c>
      <c r="F4736" t="s">
        <v>89</v>
      </c>
      <c r="G4736" t="s">
        <v>40</v>
      </c>
      <c r="H4736" t="s">
        <v>60</v>
      </c>
      <c r="I4736" t="s">
        <v>61</v>
      </c>
      <c r="J4736" t="s">
        <v>110</v>
      </c>
      <c r="K4736">
        <v>22</v>
      </c>
      <c r="L4736" s="1">
        <v>676</v>
      </c>
      <c r="M4736" t="s">
        <v>53</v>
      </c>
      <c r="N4736" t="s">
        <v>124</v>
      </c>
      <c r="O4736" t="s">
        <v>98</v>
      </c>
      <c r="P4736">
        <v>24</v>
      </c>
      <c r="Q4736">
        <v>36</v>
      </c>
      <c r="R4736">
        <v>2</v>
      </c>
      <c r="S4736">
        <v>1</v>
      </c>
      <c r="T4736">
        <v>3.5</v>
      </c>
      <c r="U4736">
        <v>0</v>
      </c>
      <c r="V4736">
        <v>9.3000000000000007</v>
      </c>
      <c r="W4736" s="1">
        <v>1157</v>
      </c>
      <c r="X4736" s="1">
        <v>1464</v>
      </c>
      <c r="Y4736" s="1">
        <v>2307.9</v>
      </c>
      <c r="Z4736" t="s">
        <v>47</v>
      </c>
      <c r="AA4736" t="s">
        <v>112</v>
      </c>
      <c r="AB4736" s="1">
        <v>0</v>
      </c>
      <c r="AC4736">
        <v>1</v>
      </c>
      <c r="AD4736">
        <v>1</v>
      </c>
      <c r="AE4736">
        <v>0</v>
      </c>
      <c r="AF4736">
        <v>0</v>
      </c>
      <c r="AG4736" t="s">
        <v>87</v>
      </c>
      <c r="AH4736">
        <f>IF(OR(Cleaned_Data_Table[[#This Row],[Appointment Status]]="No Show", Cleaned_Data_Table[[#This Row],[Appointment Status]]="Cancelled"), 1, 0)</f>
        <v>0</v>
      </c>
      <c r="AI4736" t="str">
        <f>IF(Cleaned_Data_Table[[#This Row],[Emergency Case]]=1, "Emergency Care", "Standard Care")</f>
        <v>Standard Care</v>
      </c>
    </row>
    <row r="4737" spans="1:35">
      <c r="A4737" t="s">
        <v>4846</v>
      </c>
      <c r="B4737">
        <v>57</v>
      </c>
      <c r="C4737" t="s">
        <v>51</v>
      </c>
      <c r="D4737" t="s">
        <v>84</v>
      </c>
      <c r="E4737">
        <v>31</v>
      </c>
      <c r="F4737" t="s">
        <v>52</v>
      </c>
      <c r="G4737" t="s">
        <v>66</v>
      </c>
      <c r="H4737" t="s">
        <v>108</v>
      </c>
      <c r="I4737" t="s">
        <v>109</v>
      </c>
      <c r="J4737" t="s">
        <v>90</v>
      </c>
      <c r="K4737">
        <v>17</v>
      </c>
      <c r="L4737" s="1">
        <v>603</v>
      </c>
      <c r="M4737" t="s">
        <v>44</v>
      </c>
      <c r="N4737" t="s">
        <v>124</v>
      </c>
      <c r="O4737" t="s">
        <v>82</v>
      </c>
      <c r="P4737">
        <v>10</v>
      </c>
      <c r="Q4737">
        <v>5</v>
      </c>
      <c r="R4737">
        <v>13</v>
      </c>
      <c r="S4737">
        <v>5</v>
      </c>
      <c r="T4737">
        <v>4.7</v>
      </c>
      <c r="U4737">
        <v>0</v>
      </c>
      <c r="V4737">
        <v>10</v>
      </c>
      <c r="W4737" s="1">
        <v>16972</v>
      </c>
      <c r="X4737" s="1">
        <v>8497</v>
      </c>
      <c r="Y4737" s="1">
        <v>26072</v>
      </c>
      <c r="Z4737" t="s">
        <v>47</v>
      </c>
      <c r="AA4737" t="s">
        <v>76</v>
      </c>
      <c r="AB4737" s="1">
        <v>0</v>
      </c>
      <c r="AC4737">
        <v>0</v>
      </c>
      <c r="AD4737">
        <v>0</v>
      </c>
      <c r="AE4737">
        <v>0</v>
      </c>
      <c r="AF4737">
        <v>0</v>
      </c>
      <c r="AG4737" t="s">
        <v>87</v>
      </c>
      <c r="AH4737">
        <f>IF(OR(Cleaned_Data_Table[[#This Row],[Appointment Status]]="No Show", Cleaned_Data_Table[[#This Row],[Appointment Status]]="Cancelled"), 1, 0)</f>
        <v>0</v>
      </c>
      <c r="AI4737" t="str">
        <f>IF(Cleaned_Data_Table[[#This Row],[Emergency Case]]=1, "Emergency Care", "Standard Care")</f>
        <v>Standard Care</v>
      </c>
    </row>
    <row r="4738" spans="1:35">
      <c r="A4738" t="s">
        <v>4847</v>
      </c>
      <c r="B4738">
        <v>62</v>
      </c>
      <c r="C4738" t="s">
        <v>37</v>
      </c>
      <c r="D4738" t="s">
        <v>100</v>
      </c>
      <c r="E4738">
        <v>22.6</v>
      </c>
      <c r="F4738" t="s">
        <v>39</v>
      </c>
      <c r="G4738" t="s">
        <v>40</v>
      </c>
      <c r="H4738" t="s">
        <v>138</v>
      </c>
      <c r="I4738" t="s">
        <v>139</v>
      </c>
      <c r="J4738" t="s">
        <v>110</v>
      </c>
      <c r="K4738">
        <v>21</v>
      </c>
      <c r="L4738" s="1">
        <v>738</v>
      </c>
      <c r="M4738" t="s">
        <v>44</v>
      </c>
      <c r="N4738" t="s">
        <v>124</v>
      </c>
      <c r="O4738" t="s">
        <v>98</v>
      </c>
      <c r="P4738">
        <v>18</v>
      </c>
      <c r="Q4738">
        <v>17</v>
      </c>
      <c r="R4738">
        <v>13</v>
      </c>
      <c r="S4738">
        <v>2</v>
      </c>
      <c r="T4738">
        <v>3.4</v>
      </c>
      <c r="U4738">
        <v>0</v>
      </c>
      <c r="V4738">
        <v>10</v>
      </c>
      <c r="W4738" s="1">
        <v>2185</v>
      </c>
      <c r="X4738" s="1">
        <v>1745</v>
      </c>
      <c r="Y4738" s="1">
        <v>4668</v>
      </c>
      <c r="Z4738" t="s">
        <v>47</v>
      </c>
      <c r="AA4738" t="s">
        <v>76</v>
      </c>
      <c r="AB4738" s="1">
        <v>0</v>
      </c>
      <c r="AC4738">
        <v>0</v>
      </c>
      <c r="AD4738">
        <v>1</v>
      </c>
      <c r="AE4738">
        <v>0</v>
      </c>
      <c r="AF4738">
        <v>0</v>
      </c>
      <c r="AG4738" t="s">
        <v>87</v>
      </c>
      <c r="AH4738">
        <f>IF(OR(Cleaned_Data_Table[[#This Row],[Appointment Status]]="No Show", Cleaned_Data_Table[[#This Row],[Appointment Status]]="Cancelled"), 1, 0)</f>
        <v>0</v>
      </c>
      <c r="AI4738" t="str">
        <f>IF(Cleaned_Data_Table[[#This Row],[Emergency Case]]=1, "Emergency Care", "Standard Care")</f>
        <v>Standard Care</v>
      </c>
    </row>
    <row r="4739" spans="1:35">
      <c r="A4739" t="s">
        <v>4848</v>
      </c>
      <c r="B4739">
        <v>58</v>
      </c>
      <c r="C4739" t="s">
        <v>37</v>
      </c>
      <c r="D4739" t="s">
        <v>65</v>
      </c>
      <c r="E4739">
        <v>25.3</v>
      </c>
      <c r="F4739" t="s">
        <v>39</v>
      </c>
      <c r="G4739" t="s">
        <v>40</v>
      </c>
      <c r="H4739" t="s">
        <v>108</v>
      </c>
      <c r="I4739" t="s">
        <v>109</v>
      </c>
      <c r="J4739" t="s">
        <v>43</v>
      </c>
      <c r="K4739">
        <v>22</v>
      </c>
      <c r="L4739" s="1">
        <v>658</v>
      </c>
      <c r="M4739" t="s">
        <v>44</v>
      </c>
      <c r="N4739" t="s">
        <v>81</v>
      </c>
      <c r="O4739" t="s">
        <v>63</v>
      </c>
      <c r="P4739">
        <v>26</v>
      </c>
      <c r="Q4739">
        <v>39</v>
      </c>
      <c r="R4739">
        <v>3</v>
      </c>
      <c r="S4739">
        <v>1</v>
      </c>
      <c r="T4739">
        <v>3.6</v>
      </c>
      <c r="U4739">
        <v>0</v>
      </c>
      <c r="V4739">
        <v>9.1999999999999993</v>
      </c>
      <c r="W4739" s="1">
        <v>955</v>
      </c>
      <c r="X4739" s="1">
        <v>824</v>
      </c>
      <c r="Y4739" s="1">
        <v>2437</v>
      </c>
      <c r="Z4739" t="s">
        <v>47</v>
      </c>
      <c r="AA4739" t="s">
        <v>76</v>
      </c>
      <c r="AB4739" s="1">
        <v>0</v>
      </c>
      <c r="AC4739">
        <v>1</v>
      </c>
      <c r="AD4739">
        <v>1</v>
      </c>
      <c r="AE4739">
        <v>0</v>
      </c>
      <c r="AF4739">
        <v>0</v>
      </c>
      <c r="AG4739" t="s">
        <v>49</v>
      </c>
      <c r="AH4739">
        <f>IF(OR(Cleaned_Data_Table[[#This Row],[Appointment Status]]="No Show", Cleaned_Data_Table[[#This Row],[Appointment Status]]="Cancelled"), 1, 0)</f>
        <v>0</v>
      </c>
      <c r="AI4739" t="str">
        <f>IF(Cleaned_Data_Table[[#This Row],[Emergency Case]]=1, "Emergency Care", "Standard Care")</f>
        <v>Standard Care</v>
      </c>
    </row>
    <row r="4740" spans="1:35">
      <c r="A4740" t="s">
        <v>4849</v>
      </c>
      <c r="B4740">
        <v>7</v>
      </c>
      <c r="C4740" t="s">
        <v>37</v>
      </c>
      <c r="D4740" t="s">
        <v>65</v>
      </c>
      <c r="E4740">
        <v>23</v>
      </c>
      <c r="F4740" t="s">
        <v>52</v>
      </c>
      <c r="G4740" t="s">
        <v>40</v>
      </c>
      <c r="H4740" t="s">
        <v>60</v>
      </c>
      <c r="I4740" t="s">
        <v>61</v>
      </c>
      <c r="J4740" t="s">
        <v>43</v>
      </c>
      <c r="K4740">
        <v>4</v>
      </c>
      <c r="L4740" s="1">
        <v>374</v>
      </c>
      <c r="M4740" t="s">
        <v>44</v>
      </c>
      <c r="N4740" t="s">
        <v>124</v>
      </c>
      <c r="O4740" t="s">
        <v>75</v>
      </c>
      <c r="P4740">
        <v>18</v>
      </c>
      <c r="Q4740">
        <v>50</v>
      </c>
      <c r="R4740">
        <v>1</v>
      </c>
      <c r="S4740">
        <v>1</v>
      </c>
      <c r="T4740">
        <v>4.7</v>
      </c>
      <c r="U4740">
        <v>0</v>
      </c>
      <c r="V4740">
        <v>9</v>
      </c>
      <c r="W4740" s="1">
        <v>127</v>
      </c>
      <c r="X4740" s="1">
        <v>8</v>
      </c>
      <c r="Y4740" s="1">
        <v>509</v>
      </c>
      <c r="Z4740" t="s">
        <v>56</v>
      </c>
      <c r="AA4740" t="s">
        <v>112</v>
      </c>
      <c r="AB4740" s="1">
        <v>509</v>
      </c>
      <c r="AC4740">
        <v>1</v>
      </c>
      <c r="AD4740">
        <v>1</v>
      </c>
      <c r="AE4740">
        <v>0</v>
      </c>
      <c r="AF4740">
        <v>0</v>
      </c>
      <c r="AG4740" t="s">
        <v>49</v>
      </c>
      <c r="AH4740">
        <f>IF(OR(Cleaned_Data_Table[[#This Row],[Appointment Status]]="No Show", Cleaned_Data_Table[[#This Row],[Appointment Status]]="Cancelled"), 1, 0)</f>
        <v>1</v>
      </c>
      <c r="AI4740" t="str">
        <f>IF(Cleaned_Data_Table[[#This Row],[Emergency Case]]=1, "Emergency Care", "Standard Care")</f>
        <v>Standard Care</v>
      </c>
    </row>
    <row r="4741" spans="1:35">
      <c r="A4741" t="s">
        <v>4850</v>
      </c>
      <c r="B4741">
        <v>40</v>
      </c>
      <c r="C4741" t="s">
        <v>51</v>
      </c>
      <c r="D4741" t="s">
        <v>38</v>
      </c>
      <c r="E4741">
        <v>26.1</v>
      </c>
      <c r="F4741" t="s">
        <v>52</v>
      </c>
      <c r="G4741" t="s">
        <v>66</v>
      </c>
      <c r="H4741" t="s">
        <v>104</v>
      </c>
      <c r="I4741" t="s">
        <v>105</v>
      </c>
      <c r="J4741" t="s">
        <v>110</v>
      </c>
      <c r="K4741">
        <v>25</v>
      </c>
      <c r="L4741" s="1">
        <v>800</v>
      </c>
      <c r="M4741" t="s">
        <v>53</v>
      </c>
      <c r="N4741" t="s">
        <v>54</v>
      </c>
      <c r="O4741" t="s">
        <v>119</v>
      </c>
      <c r="P4741">
        <v>15</v>
      </c>
      <c r="Q4741">
        <v>14</v>
      </c>
      <c r="R4741">
        <v>13</v>
      </c>
      <c r="S4741">
        <v>2</v>
      </c>
      <c r="T4741">
        <v>4.0999999999999996</v>
      </c>
      <c r="U4741">
        <v>0</v>
      </c>
      <c r="V4741">
        <v>10</v>
      </c>
      <c r="W4741" s="1">
        <v>1973</v>
      </c>
      <c r="X4741" s="1">
        <v>1934</v>
      </c>
      <c r="Y4741" s="1">
        <v>3294.9</v>
      </c>
      <c r="Z4741" t="s">
        <v>47</v>
      </c>
      <c r="AA4741" t="s">
        <v>48</v>
      </c>
      <c r="AB4741" s="1">
        <v>0</v>
      </c>
      <c r="AC4741">
        <v>0</v>
      </c>
      <c r="AD4741">
        <v>1</v>
      </c>
      <c r="AE4741">
        <v>0</v>
      </c>
      <c r="AF4741">
        <v>0</v>
      </c>
      <c r="AG4741" t="s">
        <v>87</v>
      </c>
      <c r="AH4741">
        <f>IF(OR(Cleaned_Data_Table[[#This Row],[Appointment Status]]="No Show", Cleaned_Data_Table[[#This Row],[Appointment Status]]="Cancelled"), 1, 0)</f>
        <v>0</v>
      </c>
      <c r="AI4741" t="str">
        <f>IF(Cleaned_Data_Table[[#This Row],[Emergency Case]]=1, "Emergency Care", "Standard Care")</f>
        <v>Standard Care</v>
      </c>
    </row>
    <row r="4742" spans="1:35">
      <c r="A4742" t="s">
        <v>4851</v>
      </c>
      <c r="B4742">
        <v>11</v>
      </c>
      <c r="C4742" t="s">
        <v>51</v>
      </c>
      <c r="D4742" t="s">
        <v>116</v>
      </c>
      <c r="E4742">
        <v>27.3</v>
      </c>
      <c r="F4742" t="s">
        <v>52</v>
      </c>
      <c r="G4742" t="s">
        <v>40</v>
      </c>
      <c r="H4742" t="s">
        <v>108</v>
      </c>
      <c r="I4742" t="s">
        <v>109</v>
      </c>
      <c r="J4742" t="s">
        <v>43</v>
      </c>
      <c r="K4742">
        <v>11</v>
      </c>
      <c r="L4742" s="1">
        <v>586</v>
      </c>
      <c r="M4742" t="s">
        <v>44</v>
      </c>
      <c r="N4742" t="s">
        <v>54</v>
      </c>
      <c r="O4742" t="s">
        <v>70</v>
      </c>
      <c r="P4742">
        <v>27</v>
      </c>
      <c r="Q4742">
        <v>47</v>
      </c>
      <c r="R4742">
        <v>0</v>
      </c>
      <c r="S4742">
        <v>0</v>
      </c>
      <c r="T4742">
        <v>3</v>
      </c>
      <c r="U4742">
        <v>0</v>
      </c>
      <c r="V4742">
        <v>8.4</v>
      </c>
      <c r="W4742" s="1">
        <v>182</v>
      </c>
      <c r="X4742" s="1">
        <v>176</v>
      </c>
      <c r="Y4742" s="1">
        <v>944</v>
      </c>
      <c r="Z4742" t="s">
        <v>47</v>
      </c>
      <c r="AA4742" t="s">
        <v>112</v>
      </c>
      <c r="AB4742" s="1">
        <v>0</v>
      </c>
      <c r="AC4742">
        <v>1</v>
      </c>
      <c r="AD4742">
        <v>1</v>
      </c>
      <c r="AE4742">
        <v>0</v>
      </c>
      <c r="AF4742">
        <v>0</v>
      </c>
      <c r="AG4742" t="s">
        <v>49</v>
      </c>
      <c r="AH4742">
        <f>IF(OR(Cleaned_Data_Table[[#This Row],[Appointment Status]]="No Show", Cleaned_Data_Table[[#This Row],[Appointment Status]]="Cancelled"), 1, 0)</f>
        <v>0</v>
      </c>
      <c r="AI4742" t="str">
        <f>IF(Cleaned_Data_Table[[#This Row],[Emergency Case]]=1, "Emergency Care", "Standard Care")</f>
        <v>Standard Care</v>
      </c>
    </row>
    <row r="4743" spans="1:35">
      <c r="A4743" t="s">
        <v>4852</v>
      </c>
      <c r="B4743">
        <v>42</v>
      </c>
      <c r="C4743" t="s">
        <v>51</v>
      </c>
      <c r="D4743" t="s">
        <v>65</v>
      </c>
      <c r="E4743">
        <v>26</v>
      </c>
      <c r="F4743" t="s">
        <v>89</v>
      </c>
      <c r="G4743" t="s">
        <v>40</v>
      </c>
      <c r="H4743" t="s">
        <v>60</v>
      </c>
      <c r="I4743" t="s">
        <v>61</v>
      </c>
      <c r="J4743" t="s">
        <v>110</v>
      </c>
      <c r="K4743">
        <v>27</v>
      </c>
      <c r="L4743" s="1">
        <v>742</v>
      </c>
      <c r="M4743" t="s">
        <v>53</v>
      </c>
      <c r="N4743" t="s">
        <v>124</v>
      </c>
      <c r="O4743" t="s">
        <v>101</v>
      </c>
      <c r="P4743">
        <v>9</v>
      </c>
      <c r="Q4743">
        <v>10</v>
      </c>
      <c r="R4743">
        <v>2</v>
      </c>
      <c r="S4743">
        <v>0</v>
      </c>
      <c r="T4743">
        <v>3.1</v>
      </c>
      <c r="U4743">
        <v>0</v>
      </c>
      <c r="V4743">
        <v>10</v>
      </c>
      <c r="W4743" s="1">
        <v>1612</v>
      </c>
      <c r="X4743" s="1">
        <v>3692</v>
      </c>
      <c r="Y4743" s="1">
        <v>4232.2</v>
      </c>
      <c r="Z4743" t="s">
        <v>47</v>
      </c>
      <c r="AA4743" t="s">
        <v>48</v>
      </c>
      <c r="AB4743" s="1">
        <v>0</v>
      </c>
      <c r="AC4743">
        <v>0</v>
      </c>
      <c r="AD4743">
        <v>0</v>
      </c>
      <c r="AE4743">
        <v>0</v>
      </c>
      <c r="AF4743">
        <v>0</v>
      </c>
      <c r="AG4743" t="s">
        <v>87</v>
      </c>
      <c r="AH4743">
        <f>IF(OR(Cleaned_Data_Table[[#This Row],[Appointment Status]]="No Show", Cleaned_Data_Table[[#This Row],[Appointment Status]]="Cancelled"), 1, 0)</f>
        <v>0</v>
      </c>
      <c r="AI4743" t="str">
        <f>IF(Cleaned_Data_Table[[#This Row],[Emergency Case]]=1, "Emergency Care", "Standard Care")</f>
        <v>Standard Care</v>
      </c>
    </row>
    <row r="4744" spans="1:35">
      <c r="A4744" t="s">
        <v>4853</v>
      </c>
      <c r="B4744">
        <v>41</v>
      </c>
      <c r="C4744" t="s">
        <v>51</v>
      </c>
      <c r="D4744" t="s">
        <v>38</v>
      </c>
      <c r="E4744">
        <v>20.8</v>
      </c>
      <c r="F4744" t="s">
        <v>89</v>
      </c>
      <c r="G4744" t="s">
        <v>66</v>
      </c>
      <c r="H4744" t="s">
        <v>67</v>
      </c>
      <c r="I4744" t="s">
        <v>68</v>
      </c>
      <c r="J4744" t="s">
        <v>90</v>
      </c>
      <c r="K4744">
        <v>23</v>
      </c>
      <c r="L4744" s="1">
        <v>850</v>
      </c>
      <c r="M4744" t="s">
        <v>53</v>
      </c>
      <c r="N4744" t="s">
        <v>62</v>
      </c>
      <c r="O4744" t="s">
        <v>75</v>
      </c>
      <c r="P4744">
        <v>16</v>
      </c>
      <c r="Q4744">
        <v>3</v>
      </c>
      <c r="R4744">
        <v>11</v>
      </c>
      <c r="S4744">
        <v>3</v>
      </c>
      <c r="T4744">
        <v>3.1</v>
      </c>
      <c r="U4744">
        <v>0</v>
      </c>
      <c r="V4744">
        <v>10</v>
      </c>
      <c r="W4744" s="1">
        <v>18686</v>
      </c>
      <c r="X4744" s="1">
        <v>7471</v>
      </c>
      <c r="Y4744" s="1">
        <v>18904.900000000001</v>
      </c>
      <c r="Z4744" t="s">
        <v>47</v>
      </c>
      <c r="AA4744" t="s">
        <v>48</v>
      </c>
      <c r="AB4744" s="1">
        <v>0</v>
      </c>
      <c r="AC4744">
        <v>0</v>
      </c>
      <c r="AD4744">
        <v>1</v>
      </c>
      <c r="AE4744">
        <v>0</v>
      </c>
      <c r="AF4744">
        <v>0</v>
      </c>
      <c r="AG4744" t="s">
        <v>91</v>
      </c>
      <c r="AH4744">
        <f>IF(OR(Cleaned_Data_Table[[#This Row],[Appointment Status]]="No Show", Cleaned_Data_Table[[#This Row],[Appointment Status]]="Cancelled"), 1, 0)</f>
        <v>0</v>
      </c>
      <c r="AI4744" t="str">
        <f>IF(Cleaned_Data_Table[[#This Row],[Emergency Case]]=1, "Emergency Care", "Standard Care")</f>
        <v>Standard Care</v>
      </c>
    </row>
    <row r="4745" spans="1:35">
      <c r="A4745" t="s">
        <v>4854</v>
      </c>
      <c r="B4745">
        <v>54</v>
      </c>
      <c r="C4745" t="s">
        <v>51</v>
      </c>
      <c r="D4745" t="s">
        <v>59</v>
      </c>
      <c r="E4745">
        <v>23.4</v>
      </c>
      <c r="F4745" t="s">
        <v>52</v>
      </c>
      <c r="G4745" t="s">
        <v>40</v>
      </c>
      <c r="H4745" t="s">
        <v>67</v>
      </c>
      <c r="I4745" t="s">
        <v>68</v>
      </c>
      <c r="J4745" t="s">
        <v>43</v>
      </c>
      <c r="K4745">
        <v>27</v>
      </c>
      <c r="L4745" s="1">
        <v>786</v>
      </c>
      <c r="M4745" t="s">
        <v>44</v>
      </c>
      <c r="N4745" t="s">
        <v>45</v>
      </c>
      <c r="O4745" t="s">
        <v>63</v>
      </c>
      <c r="P4745">
        <v>20</v>
      </c>
      <c r="Q4745">
        <v>37</v>
      </c>
      <c r="R4745">
        <v>5</v>
      </c>
      <c r="S4745">
        <v>2</v>
      </c>
      <c r="T4745">
        <v>4.5999999999999996</v>
      </c>
      <c r="U4745">
        <v>0</v>
      </c>
      <c r="V4745">
        <v>9.8000000000000007</v>
      </c>
      <c r="W4745" s="1">
        <v>629</v>
      </c>
      <c r="X4745" s="1">
        <v>877</v>
      </c>
      <c r="Y4745" s="1">
        <v>2292</v>
      </c>
      <c r="Z4745" t="s">
        <v>47</v>
      </c>
      <c r="AA4745" t="s">
        <v>48</v>
      </c>
      <c r="AB4745" s="1">
        <v>0</v>
      </c>
      <c r="AC4745">
        <v>1</v>
      </c>
      <c r="AD4745">
        <v>1</v>
      </c>
      <c r="AE4745">
        <v>0</v>
      </c>
      <c r="AF4745">
        <v>0</v>
      </c>
      <c r="AG4745" t="s">
        <v>49</v>
      </c>
      <c r="AH4745">
        <f>IF(OR(Cleaned_Data_Table[[#This Row],[Appointment Status]]="No Show", Cleaned_Data_Table[[#This Row],[Appointment Status]]="Cancelled"), 1, 0)</f>
        <v>0</v>
      </c>
      <c r="AI4745" t="str">
        <f>IF(Cleaned_Data_Table[[#This Row],[Emergency Case]]=1, "Emergency Care", "Standard Care")</f>
        <v>Standard Care</v>
      </c>
    </row>
    <row r="4746" spans="1:35">
      <c r="A4746" t="s">
        <v>4855</v>
      </c>
      <c r="B4746">
        <v>25</v>
      </c>
      <c r="C4746" t="s">
        <v>51</v>
      </c>
      <c r="D4746" t="s">
        <v>100</v>
      </c>
      <c r="E4746">
        <v>26.2</v>
      </c>
      <c r="F4746" t="s">
        <v>89</v>
      </c>
      <c r="G4746" t="s">
        <v>40</v>
      </c>
      <c r="H4746" t="s">
        <v>129</v>
      </c>
      <c r="I4746" t="s">
        <v>130</v>
      </c>
      <c r="J4746" t="s">
        <v>90</v>
      </c>
      <c r="K4746">
        <v>2</v>
      </c>
      <c r="L4746" s="1">
        <v>382</v>
      </c>
      <c r="M4746" t="s">
        <v>44</v>
      </c>
      <c r="N4746" t="s">
        <v>69</v>
      </c>
      <c r="O4746" t="s">
        <v>98</v>
      </c>
      <c r="P4746">
        <v>7</v>
      </c>
      <c r="Q4746">
        <v>8</v>
      </c>
      <c r="R4746">
        <v>11</v>
      </c>
      <c r="S4746">
        <v>2</v>
      </c>
      <c r="T4746">
        <v>4</v>
      </c>
      <c r="U4746">
        <v>0</v>
      </c>
      <c r="V4746">
        <v>10</v>
      </c>
      <c r="W4746" s="1">
        <v>10167</v>
      </c>
      <c r="X4746" s="1">
        <v>13564</v>
      </c>
      <c r="Y4746" s="1">
        <v>24113</v>
      </c>
      <c r="Z4746" t="s">
        <v>47</v>
      </c>
      <c r="AA4746" t="s">
        <v>57</v>
      </c>
      <c r="AB4746" s="1">
        <v>0</v>
      </c>
      <c r="AC4746">
        <v>0</v>
      </c>
      <c r="AD4746">
        <v>0</v>
      </c>
      <c r="AE4746">
        <v>0</v>
      </c>
      <c r="AF4746">
        <v>0</v>
      </c>
      <c r="AG4746" t="s">
        <v>87</v>
      </c>
      <c r="AH4746">
        <f>IF(OR(Cleaned_Data_Table[[#This Row],[Appointment Status]]="No Show", Cleaned_Data_Table[[#This Row],[Appointment Status]]="Cancelled"), 1, 0)</f>
        <v>0</v>
      </c>
      <c r="AI4746" t="str">
        <f>IF(Cleaned_Data_Table[[#This Row],[Emergency Case]]=1, "Emergency Care", "Standard Care")</f>
        <v>Standard Care</v>
      </c>
    </row>
    <row r="4747" spans="1:35">
      <c r="A4747" t="s">
        <v>4856</v>
      </c>
      <c r="B4747">
        <v>67</v>
      </c>
      <c r="C4747" t="s">
        <v>37</v>
      </c>
      <c r="D4747" t="s">
        <v>59</v>
      </c>
      <c r="E4747">
        <v>28</v>
      </c>
      <c r="F4747" t="s">
        <v>52</v>
      </c>
      <c r="G4747" t="s">
        <v>66</v>
      </c>
      <c r="H4747" t="s">
        <v>129</v>
      </c>
      <c r="I4747" t="s">
        <v>130</v>
      </c>
      <c r="J4747" t="s">
        <v>90</v>
      </c>
      <c r="K4747">
        <v>23</v>
      </c>
      <c r="L4747" s="1">
        <v>662</v>
      </c>
      <c r="M4747" t="s">
        <v>53</v>
      </c>
      <c r="N4747" t="s">
        <v>54</v>
      </c>
      <c r="O4747" t="s">
        <v>70</v>
      </c>
      <c r="P4747">
        <v>12</v>
      </c>
      <c r="Q4747">
        <v>17</v>
      </c>
      <c r="R4747">
        <v>3</v>
      </c>
      <c r="S4747">
        <v>0</v>
      </c>
      <c r="T4747">
        <v>3.7</v>
      </c>
      <c r="U4747">
        <v>0</v>
      </c>
      <c r="V4747">
        <v>10</v>
      </c>
      <c r="W4747" s="1">
        <v>10350</v>
      </c>
      <c r="X4747" s="1">
        <v>10379</v>
      </c>
      <c r="Y4747" s="1">
        <v>14973.7</v>
      </c>
      <c r="Z4747" t="s">
        <v>47</v>
      </c>
      <c r="AA4747" t="s">
        <v>76</v>
      </c>
      <c r="AB4747" s="1">
        <v>0</v>
      </c>
      <c r="AC4747">
        <v>0</v>
      </c>
      <c r="AD4747">
        <v>0</v>
      </c>
      <c r="AE4747">
        <v>0</v>
      </c>
      <c r="AF4747">
        <v>0</v>
      </c>
      <c r="AG4747" t="s">
        <v>87</v>
      </c>
      <c r="AH4747">
        <f>IF(OR(Cleaned_Data_Table[[#This Row],[Appointment Status]]="No Show", Cleaned_Data_Table[[#This Row],[Appointment Status]]="Cancelled"), 1, 0)</f>
        <v>0</v>
      </c>
      <c r="AI4747" t="str">
        <f>IF(Cleaned_Data_Table[[#This Row],[Emergency Case]]=1, "Emergency Care", "Standard Care")</f>
        <v>Standard Care</v>
      </c>
    </row>
    <row r="4748" spans="1:35">
      <c r="A4748" t="s">
        <v>4857</v>
      </c>
      <c r="B4748">
        <v>54</v>
      </c>
      <c r="C4748" t="s">
        <v>51</v>
      </c>
      <c r="D4748" t="s">
        <v>114</v>
      </c>
      <c r="E4748">
        <v>17.100000000000001</v>
      </c>
      <c r="F4748" t="s">
        <v>97</v>
      </c>
      <c r="G4748" t="s">
        <v>85</v>
      </c>
      <c r="H4748" t="s">
        <v>41</v>
      </c>
      <c r="I4748" t="s">
        <v>42</v>
      </c>
      <c r="J4748" t="s">
        <v>110</v>
      </c>
      <c r="K4748">
        <v>29</v>
      </c>
      <c r="L4748" s="1">
        <v>880</v>
      </c>
      <c r="M4748" t="s">
        <v>53</v>
      </c>
      <c r="N4748" t="s">
        <v>69</v>
      </c>
      <c r="O4748" t="s">
        <v>98</v>
      </c>
      <c r="P4748">
        <v>0</v>
      </c>
      <c r="Q4748">
        <v>18</v>
      </c>
      <c r="R4748">
        <v>10</v>
      </c>
      <c r="S4748">
        <v>1</v>
      </c>
      <c r="T4748">
        <v>3</v>
      </c>
      <c r="U4748">
        <v>1</v>
      </c>
      <c r="V4748">
        <v>10</v>
      </c>
      <c r="W4748" s="1">
        <v>3232</v>
      </c>
      <c r="X4748" s="1">
        <v>3133</v>
      </c>
      <c r="Y4748" s="1">
        <v>5071.5</v>
      </c>
      <c r="Z4748" t="s">
        <v>125</v>
      </c>
      <c r="AA4748" t="s">
        <v>48</v>
      </c>
      <c r="AB4748" s="1">
        <v>0</v>
      </c>
      <c r="AC4748">
        <v>0</v>
      </c>
      <c r="AD4748">
        <v>0</v>
      </c>
      <c r="AE4748">
        <v>0</v>
      </c>
      <c r="AF4748">
        <v>0</v>
      </c>
      <c r="AG4748" t="s">
        <v>87</v>
      </c>
      <c r="AH4748">
        <f>IF(OR(Cleaned_Data_Table[[#This Row],[Appointment Status]]="No Show", Cleaned_Data_Table[[#This Row],[Appointment Status]]="Cancelled"), 1, 0)</f>
        <v>1</v>
      </c>
      <c r="AI4748" t="str">
        <f>IF(Cleaned_Data_Table[[#This Row],[Emergency Case]]=1, "Emergency Care", "Standard Care")</f>
        <v>Emergency Care</v>
      </c>
    </row>
    <row r="4749" spans="1:35">
      <c r="A4749" t="s">
        <v>4858</v>
      </c>
      <c r="B4749">
        <v>67</v>
      </c>
      <c r="C4749" t="s">
        <v>51</v>
      </c>
      <c r="D4749" t="s">
        <v>116</v>
      </c>
      <c r="E4749">
        <v>23.3</v>
      </c>
      <c r="F4749" t="s">
        <v>52</v>
      </c>
      <c r="G4749" t="s">
        <v>66</v>
      </c>
      <c r="H4749" t="s">
        <v>138</v>
      </c>
      <c r="I4749" t="s">
        <v>139</v>
      </c>
      <c r="J4749" t="s">
        <v>90</v>
      </c>
      <c r="K4749">
        <v>5</v>
      </c>
      <c r="L4749" s="1">
        <v>449</v>
      </c>
      <c r="M4749" t="s">
        <v>53</v>
      </c>
      <c r="N4749" t="s">
        <v>69</v>
      </c>
      <c r="O4749" t="s">
        <v>111</v>
      </c>
      <c r="P4749">
        <v>1</v>
      </c>
      <c r="Q4749">
        <v>14</v>
      </c>
      <c r="R4749">
        <v>1</v>
      </c>
      <c r="S4749">
        <v>1</v>
      </c>
      <c r="T4749">
        <v>3</v>
      </c>
      <c r="U4749">
        <v>0</v>
      </c>
      <c r="V4749">
        <v>10</v>
      </c>
      <c r="W4749" s="1">
        <v>5746</v>
      </c>
      <c r="X4749" s="1">
        <v>13483</v>
      </c>
      <c r="Y4749" s="1">
        <v>13774.6</v>
      </c>
      <c r="Z4749" t="s">
        <v>47</v>
      </c>
      <c r="AA4749" t="s">
        <v>76</v>
      </c>
      <c r="AB4749" s="1">
        <v>0</v>
      </c>
      <c r="AC4749">
        <v>0</v>
      </c>
      <c r="AD4749">
        <v>0</v>
      </c>
      <c r="AE4749">
        <v>0</v>
      </c>
      <c r="AF4749">
        <v>0</v>
      </c>
      <c r="AG4749" t="s">
        <v>131</v>
      </c>
      <c r="AH4749">
        <f>IF(OR(Cleaned_Data_Table[[#This Row],[Appointment Status]]="No Show", Cleaned_Data_Table[[#This Row],[Appointment Status]]="Cancelled"), 1, 0)</f>
        <v>0</v>
      </c>
      <c r="AI4749" t="str">
        <f>IF(Cleaned_Data_Table[[#This Row],[Emergency Case]]=1, "Emergency Care", "Standard Care")</f>
        <v>Standard Care</v>
      </c>
    </row>
    <row r="4750" spans="1:35">
      <c r="A4750" t="s">
        <v>4859</v>
      </c>
      <c r="B4750">
        <v>78</v>
      </c>
      <c r="C4750" t="s">
        <v>51</v>
      </c>
      <c r="D4750" t="s">
        <v>116</v>
      </c>
      <c r="E4750">
        <v>20.3</v>
      </c>
      <c r="F4750" t="s">
        <v>52</v>
      </c>
      <c r="G4750" t="s">
        <v>40</v>
      </c>
      <c r="H4750" t="s">
        <v>79</v>
      </c>
      <c r="I4750" t="s">
        <v>80</v>
      </c>
      <c r="J4750" t="s">
        <v>110</v>
      </c>
      <c r="K4750">
        <v>16</v>
      </c>
      <c r="L4750" s="1">
        <v>556</v>
      </c>
      <c r="M4750" t="s">
        <v>53</v>
      </c>
      <c r="N4750" t="s">
        <v>45</v>
      </c>
      <c r="O4750" t="s">
        <v>70</v>
      </c>
      <c r="P4750">
        <v>20</v>
      </c>
      <c r="Q4750">
        <v>37</v>
      </c>
      <c r="R4750">
        <v>9</v>
      </c>
      <c r="S4750">
        <v>0</v>
      </c>
      <c r="T4750">
        <v>3.7</v>
      </c>
      <c r="U4750">
        <v>0</v>
      </c>
      <c r="V4750">
        <v>9.4</v>
      </c>
      <c r="W4750" s="1">
        <v>4480</v>
      </c>
      <c r="X4750" s="1">
        <v>2279</v>
      </c>
      <c r="Y4750" s="1">
        <v>5120.5</v>
      </c>
      <c r="Z4750" t="s">
        <v>47</v>
      </c>
      <c r="AA4750" t="s">
        <v>71</v>
      </c>
      <c r="AB4750" s="1">
        <v>0</v>
      </c>
      <c r="AC4750">
        <v>1</v>
      </c>
      <c r="AD4750">
        <v>1</v>
      </c>
      <c r="AE4750">
        <v>1</v>
      </c>
      <c r="AF4750">
        <v>0</v>
      </c>
      <c r="AG4750" t="s">
        <v>87</v>
      </c>
      <c r="AH4750">
        <f>IF(OR(Cleaned_Data_Table[[#This Row],[Appointment Status]]="No Show", Cleaned_Data_Table[[#This Row],[Appointment Status]]="Cancelled"), 1, 0)</f>
        <v>0</v>
      </c>
      <c r="AI4750" t="str">
        <f>IF(Cleaned_Data_Table[[#This Row],[Emergency Case]]=1, "Emergency Care", "Standard Care")</f>
        <v>Standard Care</v>
      </c>
    </row>
    <row r="4751" spans="1:35">
      <c r="A4751" t="s">
        <v>4860</v>
      </c>
      <c r="B4751">
        <v>30</v>
      </c>
      <c r="C4751" t="s">
        <v>51</v>
      </c>
      <c r="D4751" t="s">
        <v>93</v>
      </c>
      <c r="E4751">
        <v>26.6</v>
      </c>
      <c r="F4751" t="s">
        <v>52</v>
      </c>
      <c r="G4751" t="s">
        <v>40</v>
      </c>
      <c r="H4751" t="s">
        <v>129</v>
      </c>
      <c r="I4751" t="s">
        <v>130</v>
      </c>
      <c r="J4751" t="s">
        <v>90</v>
      </c>
      <c r="K4751">
        <v>17</v>
      </c>
      <c r="L4751" s="1">
        <v>683</v>
      </c>
      <c r="M4751" t="s">
        <v>44</v>
      </c>
      <c r="N4751" t="s">
        <v>124</v>
      </c>
      <c r="O4751" t="s">
        <v>86</v>
      </c>
      <c r="P4751">
        <v>4</v>
      </c>
      <c r="Q4751">
        <v>3</v>
      </c>
      <c r="R4751">
        <v>12</v>
      </c>
      <c r="S4751">
        <v>3</v>
      </c>
      <c r="T4751">
        <v>4.5</v>
      </c>
      <c r="U4751">
        <v>0</v>
      </c>
      <c r="V4751">
        <v>10</v>
      </c>
      <c r="W4751" s="1">
        <v>10544</v>
      </c>
      <c r="X4751" s="1">
        <v>5819</v>
      </c>
      <c r="Y4751" s="1">
        <v>17046</v>
      </c>
      <c r="Z4751" t="s">
        <v>47</v>
      </c>
      <c r="AA4751" t="s">
        <v>57</v>
      </c>
      <c r="AB4751" s="1">
        <v>0</v>
      </c>
      <c r="AC4751">
        <v>0</v>
      </c>
      <c r="AD4751">
        <v>0</v>
      </c>
      <c r="AE4751">
        <v>0</v>
      </c>
      <c r="AF4751">
        <v>0</v>
      </c>
      <c r="AG4751" t="s">
        <v>87</v>
      </c>
      <c r="AH4751">
        <f>IF(OR(Cleaned_Data_Table[[#This Row],[Appointment Status]]="No Show", Cleaned_Data_Table[[#This Row],[Appointment Status]]="Cancelled"), 1, 0)</f>
        <v>0</v>
      </c>
      <c r="AI4751" t="str">
        <f>IF(Cleaned_Data_Table[[#This Row],[Emergency Case]]=1, "Emergency Care", "Standard Care")</f>
        <v>Standard Care</v>
      </c>
    </row>
    <row r="4752" spans="1:35">
      <c r="A4752" t="s">
        <v>4861</v>
      </c>
      <c r="B4752">
        <v>52</v>
      </c>
      <c r="C4752" t="s">
        <v>37</v>
      </c>
      <c r="D4752" t="s">
        <v>78</v>
      </c>
      <c r="E4752">
        <v>21.4</v>
      </c>
      <c r="F4752" t="s">
        <v>52</v>
      </c>
      <c r="G4752" t="s">
        <v>85</v>
      </c>
      <c r="H4752" t="s">
        <v>94</v>
      </c>
      <c r="I4752" t="s">
        <v>95</v>
      </c>
      <c r="J4752" t="s">
        <v>90</v>
      </c>
      <c r="K4752">
        <v>13</v>
      </c>
      <c r="L4752" s="1">
        <v>475</v>
      </c>
      <c r="M4752" t="s">
        <v>53</v>
      </c>
      <c r="N4752" t="s">
        <v>69</v>
      </c>
      <c r="O4752" t="s">
        <v>63</v>
      </c>
      <c r="P4752">
        <v>0</v>
      </c>
      <c r="Q4752">
        <v>9</v>
      </c>
      <c r="R4752">
        <v>0</v>
      </c>
      <c r="S4752">
        <v>0</v>
      </c>
      <c r="T4752">
        <v>4.0999999999999996</v>
      </c>
      <c r="U4752">
        <v>1</v>
      </c>
      <c r="V4752">
        <v>10</v>
      </c>
      <c r="W4752" s="1">
        <v>9833</v>
      </c>
      <c r="X4752" s="1">
        <v>13701</v>
      </c>
      <c r="Y4752" s="1">
        <v>16806.3</v>
      </c>
      <c r="Z4752" t="s">
        <v>47</v>
      </c>
      <c r="AA4752" t="s">
        <v>48</v>
      </c>
      <c r="AB4752" s="1">
        <v>0</v>
      </c>
      <c r="AC4752">
        <v>0</v>
      </c>
      <c r="AD4752">
        <v>0</v>
      </c>
      <c r="AE4752">
        <v>0</v>
      </c>
      <c r="AF4752">
        <v>0</v>
      </c>
      <c r="AG4752" t="s">
        <v>131</v>
      </c>
      <c r="AH4752">
        <f>IF(OR(Cleaned_Data_Table[[#This Row],[Appointment Status]]="No Show", Cleaned_Data_Table[[#This Row],[Appointment Status]]="Cancelled"), 1, 0)</f>
        <v>0</v>
      </c>
      <c r="AI4752" t="str">
        <f>IF(Cleaned_Data_Table[[#This Row],[Emergency Case]]=1, "Emergency Care", "Standard Care")</f>
        <v>Emergency Care</v>
      </c>
    </row>
    <row r="4753" spans="1:35">
      <c r="A4753" t="s">
        <v>4862</v>
      </c>
      <c r="B4753">
        <v>33</v>
      </c>
      <c r="C4753" t="s">
        <v>37</v>
      </c>
      <c r="D4753" t="s">
        <v>116</v>
      </c>
      <c r="E4753">
        <v>19.899999999999999</v>
      </c>
      <c r="F4753" t="s">
        <v>52</v>
      </c>
      <c r="G4753" t="s">
        <v>85</v>
      </c>
      <c r="H4753" t="s">
        <v>67</v>
      </c>
      <c r="I4753" t="s">
        <v>68</v>
      </c>
      <c r="J4753" t="s">
        <v>90</v>
      </c>
      <c r="K4753">
        <v>15</v>
      </c>
      <c r="L4753" s="1">
        <v>630</v>
      </c>
      <c r="M4753" t="s">
        <v>53</v>
      </c>
      <c r="N4753" t="s">
        <v>54</v>
      </c>
      <c r="O4753" t="s">
        <v>70</v>
      </c>
      <c r="P4753">
        <v>0</v>
      </c>
      <c r="Q4753">
        <v>18</v>
      </c>
      <c r="R4753">
        <v>11</v>
      </c>
      <c r="S4753">
        <v>0</v>
      </c>
      <c r="T4753">
        <v>4.5999999999999996</v>
      </c>
      <c r="U4753">
        <v>1</v>
      </c>
      <c r="V4753">
        <v>10</v>
      </c>
      <c r="W4753" s="1">
        <v>15867</v>
      </c>
      <c r="X4753" s="1">
        <v>13978</v>
      </c>
      <c r="Y4753" s="1">
        <v>21332.5</v>
      </c>
      <c r="Z4753" t="s">
        <v>47</v>
      </c>
      <c r="AA4753" t="s">
        <v>57</v>
      </c>
      <c r="AB4753" s="1">
        <v>0</v>
      </c>
      <c r="AC4753">
        <v>0</v>
      </c>
      <c r="AD4753">
        <v>0</v>
      </c>
      <c r="AE4753">
        <v>0</v>
      </c>
      <c r="AF4753">
        <v>1</v>
      </c>
      <c r="AG4753" t="s">
        <v>131</v>
      </c>
      <c r="AH4753">
        <f>IF(OR(Cleaned_Data_Table[[#This Row],[Appointment Status]]="No Show", Cleaned_Data_Table[[#This Row],[Appointment Status]]="Cancelled"), 1, 0)</f>
        <v>0</v>
      </c>
      <c r="AI4753" t="str">
        <f>IF(Cleaned_Data_Table[[#This Row],[Emergency Case]]=1, "Emergency Care", "Standard Care")</f>
        <v>Emergency Care</v>
      </c>
    </row>
    <row r="4754" spans="1:35">
      <c r="A4754" t="s">
        <v>4863</v>
      </c>
      <c r="B4754">
        <v>1</v>
      </c>
      <c r="C4754" t="s">
        <v>37</v>
      </c>
      <c r="D4754" t="s">
        <v>78</v>
      </c>
      <c r="E4754">
        <v>25.3</v>
      </c>
      <c r="F4754" t="s">
        <v>52</v>
      </c>
      <c r="G4754" t="s">
        <v>66</v>
      </c>
      <c r="H4754" t="s">
        <v>60</v>
      </c>
      <c r="I4754" t="s">
        <v>61</v>
      </c>
      <c r="J4754" t="s">
        <v>43</v>
      </c>
      <c r="K4754">
        <v>21</v>
      </c>
      <c r="L4754" s="1">
        <v>675</v>
      </c>
      <c r="M4754" t="s">
        <v>53</v>
      </c>
      <c r="N4754" t="s">
        <v>54</v>
      </c>
      <c r="O4754" t="s">
        <v>86</v>
      </c>
      <c r="P4754">
        <v>6</v>
      </c>
      <c r="Q4754">
        <v>36</v>
      </c>
      <c r="R4754">
        <v>14</v>
      </c>
      <c r="S4754">
        <v>3</v>
      </c>
      <c r="T4754">
        <v>3.6</v>
      </c>
      <c r="U4754">
        <v>0</v>
      </c>
      <c r="V4754">
        <v>9.4</v>
      </c>
      <c r="W4754" s="1">
        <v>109</v>
      </c>
      <c r="X4754" s="1">
        <v>40</v>
      </c>
      <c r="Y4754" s="1">
        <v>576.79999999999995</v>
      </c>
      <c r="Z4754" t="s">
        <v>47</v>
      </c>
      <c r="AA4754" t="s">
        <v>112</v>
      </c>
      <c r="AB4754" s="1">
        <v>0</v>
      </c>
      <c r="AC4754">
        <v>1</v>
      </c>
      <c r="AD4754">
        <v>0</v>
      </c>
      <c r="AE4754">
        <v>0</v>
      </c>
      <c r="AF4754">
        <v>0</v>
      </c>
      <c r="AG4754" t="s">
        <v>87</v>
      </c>
      <c r="AH4754">
        <f>IF(OR(Cleaned_Data_Table[[#This Row],[Appointment Status]]="No Show", Cleaned_Data_Table[[#This Row],[Appointment Status]]="Cancelled"), 1, 0)</f>
        <v>0</v>
      </c>
      <c r="AI4754" t="str">
        <f>IF(Cleaned_Data_Table[[#This Row],[Emergency Case]]=1, "Emergency Care", "Standard Care")</f>
        <v>Standard Care</v>
      </c>
    </row>
    <row r="4755" spans="1:35">
      <c r="A4755" t="s">
        <v>4864</v>
      </c>
      <c r="B4755">
        <v>36</v>
      </c>
      <c r="C4755" t="s">
        <v>51</v>
      </c>
      <c r="D4755" t="s">
        <v>114</v>
      </c>
      <c r="E4755">
        <v>29.3</v>
      </c>
      <c r="F4755" t="s">
        <v>103</v>
      </c>
      <c r="G4755" t="s">
        <v>66</v>
      </c>
      <c r="H4755" t="s">
        <v>41</v>
      </c>
      <c r="I4755" t="s">
        <v>42</v>
      </c>
      <c r="J4755" t="s">
        <v>110</v>
      </c>
      <c r="K4755">
        <v>18</v>
      </c>
      <c r="L4755" s="1">
        <v>641</v>
      </c>
      <c r="M4755" t="s">
        <v>44</v>
      </c>
      <c r="N4755" t="s">
        <v>81</v>
      </c>
      <c r="O4755" t="s">
        <v>101</v>
      </c>
      <c r="P4755">
        <v>2</v>
      </c>
      <c r="Q4755">
        <v>23</v>
      </c>
      <c r="R4755">
        <v>7</v>
      </c>
      <c r="S4755">
        <v>2</v>
      </c>
      <c r="T4755">
        <v>4.4000000000000004</v>
      </c>
      <c r="U4755">
        <v>0</v>
      </c>
      <c r="V4755">
        <v>10</v>
      </c>
      <c r="W4755" s="1">
        <v>2957</v>
      </c>
      <c r="X4755" s="1">
        <v>2817</v>
      </c>
      <c r="Y4755" s="1">
        <v>6415</v>
      </c>
      <c r="Z4755" t="s">
        <v>47</v>
      </c>
      <c r="AA4755" t="s">
        <v>48</v>
      </c>
      <c r="AB4755" s="1">
        <v>0</v>
      </c>
      <c r="AC4755">
        <v>0</v>
      </c>
      <c r="AD4755">
        <v>0</v>
      </c>
      <c r="AE4755">
        <v>0</v>
      </c>
      <c r="AF4755">
        <v>0</v>
      </c>
      <c r="AG4755" t="s">
        <v>87</v>
      </c>
      <c r="AH4755">
        <f>IF(OR(Cleaned_Data_Table[[#This Row],[Appointment Status]]="No Show", Cleaned_Data_Table[[#This Row],[Appointment Status]]="Cancelled"), 1, 0)</f>
        <v>0</v>
      </c>
      <c r="AI4755" t="str">
        <f>IF(Cleaned_Data_Table[[#This Row],[Emergency Case]]=1, "Emergency Care", "Standard Care")</f>
        <v>Standard Care</v>
      </c>
    </row>
    <row r="4756" spans="1:35">
      <c r="A4756" t="s">
        <v>4865</v>
      </c>
      <c r="B4756">
        <v>25</v>
      </c>
      <c r="C4756" t="s">
        <v>51</v>
      </c>
      <c r="D4756" t="s">
        <v>59</v>
      </c>
      <c r="E4756">
        <v>16.3</v>
      </c>
      <c r="F4756" t="s">
        <v>52</v>
      </c>
      <c r="G4756" t="s">
        <v>85</v>
      </c>
      <c r="H4756" t="s">
        <v>41</v>
      </c>
      <c r="I4756" t="s">
        <v>42</v>
      </c>
      <c r="J4756" t="s">
        <v>110</v>
      </c>
      <c r="K4756">
        <v>30</v>
      </c>
      <c r="L4756" s="1">
        <v>973</v>
      </c>
      <c r="M4756" t="s">
        <v>44</v>
      </c>
      <c r="N4756" t="s">
        <v>69</v>
      </c>
      <c r="O4756" t="s">
        <v>70</v>
      </c>
      <c r="P4756">
        <v>0</v>
      </c>
      <c r="Q4756">
        <v>33</v>
      </c>
      <c r="R4756">
        <v>11</v>
      </c>
      <c r="S4756">
        <v>2</v>
      </c>
      <c r="T4756">
        <v>3.6</v>
      </c>
      <c r="U4756">
        <v>1</v>
      </c>
      <c r="V4756">
        <v>9.6</v>
      </c>
      <c r="W4756" s="1">
        <v>2172</v>
      </c>
      <c r="X4756" s="1">
        <v>3023</v>
      </c>
      <c r="Y4756" s="1">
        <v>6168</v>
      </c>
      <c r="Z4756" t="s">
        <v>47</v>
      </c>
      <c r="AA4756" t="s">
        <v>57</v>
      </c>
      <c r="AB4756" s="1">
        <v>0</v>
      </c>
      <c r="AC4756">
        <v>1</v>
      </c>
      <c r="AD4756">
        <v>0</v>
      </c>
      <c r="AE4756">
        <v>1</v>
      </c>
      <c r="AF4756">
        <v>0</v>
      </c>
      <c r="AG4756" t="s">
        <v>87</v>
      </c>
      <c r="AH4756">
        <f>IF(OR(Cleaned_Data_Table[[#This Row],[Appointment Status]]="No Show", Cleaned_Data_Table[[#This Row],[Appointment Status]]="Cancelled"), 1, 0)</f>
        <v>0</v>
      </c>
      <c r="AI4756" t="str">
        <f>IF(Cleaned_Data_Table[[#This Row],[Emergency Case]]=1, "Emergency Care", "Standard Care")</f>
        <v>Emergency Care</v>
      </c>
    </row>
    <row r="4757" spans="1:35">
      <c r="A4757" t="s">
        <v>4866</v>
      </c>
      <c r="B4757">
        <v>73</v>
      </c>
      <c r="C4757" t="s">
        <v>37</v>
      </c>
      <c r="D4757" t="s">
        <v>78</v>
      </c>
      <c r="E4757">
        <v>19.899999999999999</v>
      </c>
      <c r="F4757" t="s">
        <v>52</v>
      </c>
      <c r="G4757" t="s">
        <v>40</v>
      </c>
      <c r="H4757" t="s">
        <v>104</v>
      </c>
      <c r="I4757" t="s">
        <v>105</v>
      </c>
      <c r="J4757" t="s">
        <v>90</v>
      </c>
      <c r="K4757">
        <v>11</v>
      </c>
      <c r="L4757" s="1">
        <v>591</v>
      </c>
      <c r="M4757" t="s">
        <v>53</v>
      </c>
      <c r="N4757" t="s">
        <v>62</v>
      </c>
      <c r="O4757" t="s">
        <v>119</v>
      </c>
      <c r="P4757">
        <v>5</v>
      </c>
      <c r="Q4757">
        <v>16</v>
      </c>
      <c r="R4757">
        <v>7</v>
      </c>
      <c r="S4757">
        <v>2</v>
      </c>
      <c r="T4757">
        <v>4.9000000000000004</v>
      </c>
      <c r="U4757">
        <v>0</v>
      </c>
      <c r="V4757">
        <v>10</v>
      </c>
      <c r="W4757" s="1">
        <v>7891</v>
      </c>
      <c r="X4757" s="1">
        <v>13989</v>
      </c>
      <c r="Y4757" s="1">
        <v>15729.7</v>
      </c>
      <c r="Z4757" t="s">
        <v>47</v>
      </c>
      <c r="AA4757" t="s">
        <v>76</v>
      </c>
      <c r="AB4757" s="1">
        <v>0</v>
      </c>
      <c r="AC4757">
        <v>0</v>
      </c>
      <c r="AD4757">
        <v>0</v>
      </c>
      <c r="AE4757">
        <v>0</v>
      </c>
      <c r="AF4757">
        <v>0</v>
      </c>
      <c r="AG4757" t="s">
        <v>87</v>
      </c>
      <c r="AH4757">
        <f>IF(OR(Cleaned_Data_Table[[#This Row],[Appointment Status]]="No Show", Cleaned_Data_Table[[#This Row],[Appointment Status]]="Cancelled"), 1, 0)</f>
        <v>0</v>
      </c>
      <c r="AI4757" t="str">
        <f>IF(Cleaned_Data_Table[[#This Row],[Emergency Case]]=1, "Emergency Care", "Standard Care")</f>
        <v>Standard Care</v>
      </c>
    </row>
    <row r="4758" spans="1:35">
      <c r="A4758" t="s">
        <v>4867</v>
      </c>
      <c r="B4758">
        <v>21</v>
      </c>
      <c r="C4758" t="s">
        <v>51</v>
      </c>
      <c r="D4758" t="s">
        <v>118</v>
      </c>
      <c r="E4758">
        <v>26.3</v>
      </c>
      <c r="F4758" t="s">
        <v>89</v>
      </c>
      <c r="G4758" t="s">
        <v>40</v>
      </c>
      <c r="H4758" t="s">
        <v>67</v>
      </c>
      <c r="I4758" t="s">
        <v>68</v>
      </c>
      <c r="J4758" t="s">
        <v>90</v>
      </c>
      <c r="K4758">
        <v>4</v>
      </c>
      <c r="L4758" s="1">
        <v>448</v>
      </c>
      <c r="M4758" t="s">
        <v>44</v>
      </c>
      <c r="N4758" t="s">
        <v>45</v>
      </c>
      <c r="O4758" t="s">
        <v>106</v>
      </c>
      <c r="P4758">
        <v>8</v>
      </c>
      <c r="Q4758">
        <v>10</v>
      </c>
      <c r="R4758">
        <v>14</v>
      </c>
      <c r="S4758">
        <v>3</v>
      </c>
      <c r="T4758">
        <v>3.7</v>
      </c>
      <c r="U4758">
        <v>0</v>
      </c>
      <c r="V4758">
        <v>10</v>
      </c>
      <c r="W4758" s="1">
        <v>5832</v>
      </c>
      <c r="X4758" s="1">
        <v>13177</v>
      </c>
      <c r="Y4758" s="1">
        <v>19457</v>
      </c>
      <c r="Z4758" t="s">
        <v>47</v>
      </c>
      <c r="AA4758" t="s">
        <v>57</v>
      </c>
      <c r="AB4758" s="1">
        <v>0</v>
      </c>
      <c r="AC4758">
        <v>0</v>
      </c>
      <c r="AD4758">
        <v>0</v>
      </c>
      <c r="AE4758">
        <v>0</v>
      </c>
      <c r="AF4758">
        <v>0</v>
      </c>
      <c r="AG4758" t="s">
        <v>87</v>
      </c>
      <c r="AH4758">
        <f>IF(OR(Cleaned_Data_Table[[#This Row],[Appointment Status]]="No Show", Cleaned_Data_Table[[#This Row],[Appointment Status]]="Cancelled"), 1, 0)</f>
        <v>0</v>
      </c>
      <c r="AI4758" t="str">
        <f>IF(Cleaned_Data_Table[[#This Row],[Emergency Case]]=1, "Emergency Care", "Standard Care")</f>
        <v>Standard Care</v>
      </c>
    </row>
    <row r="4759" spans="1:35">
      <c r="A4759" t="s">
        <v>4868</v>
      </c>
      <c r="B4759">
        <v>25</v>
      </c>
      <c r="C4759" t="s">
        <v>51</v>
      </c>
      <c r="D4759" t="s">
        <v>59</v>
      </c>
      <c r="E4759">
        <v>28.9</v>
      </c>
      <c r="F4759" t="s">
        <v>89</v>
      </c>
      <c r="G4759" t="s">
        <v>66</v>
      </c>
      <c r="H4759" t="s">
        <v>108</v>
      </c>
      <c r="I4759" t="s">
        <v>109</v>
      </c>
      <c r="J4759" t="s">
        <v>43</v>
      </c>
      <c r="K4759">
        <v>7</v>
      </c>
      <c r="L4759" s="1">
        <v>433</v>
      </c>
      <c r="M4759" t="s">
        <v>44</v>
      </c>
      <c r="N4759" t="s">
        <v>62</v>
      </c>
      <c r="O4759" t="s">
        <v>82</v>
      </c>
      <c r="P4759">
        <v>24</v>
      </c>
      <c r="Q4759">
        <v>52</v>
      </c>
      <c r="R4759">
        <v>7</v>
      </c>
      <c r="S4759">
        <v>1</v>
      </c>
      <c r="T4759">
        <v>3.4</v>
      </c>
      <c r="U4759">
        <v>0</v>
      </c>
      <c r="V4759">
        <v>8.1999999999999993</v>
      </c>
      <c r="W4759" s="1">
        <v>681</v>
      </c>
      <c r="X4759" s="1">
        <v>260</v>
      </c>
      <c r="Y4759" s="1">
        <v>1374</v>
      </c>
      <c r="Z4759" t="s">
        <v>56</v>
      </c>
      <c r="AA4759" t="s">
        <v>57</v>
      </c>
      <c r="AB4759" s="1">
        <v>1374</v>
      </c>
      <c r="AC4759">
        <v>1</v>
      </c>
      <c r="AD4759">
        <v>1</v>
      </c>
      <c r="AE4759">
        <v>0</v>
      </c>
      <c r="AF4759">
        <v>0</v>
      </c>
      <c r="AG4759" t="s">
        <v>49</v>
      </c>
      <c r="AH4759">
        <f>IF(OR(Cleaned_Data_Table[[#This Row],[Appointment Status]]="No Show", Cleaned_Data_Table[[#This Row],[Appointment Status]]="Cancelled"), 1, 0)</f>
        <v>1</v>
      </c>
      <c r="AI4759" t="str">
        <f>IF(Cleaned_Data_Table[[#This Row],[Emergency Case]]=1, "Emergency Care", "Standard Care")</f>
        <v>Standard Care</v>
      </c>
    </row>
    <row r="4760" spans="1:35">
      <c r="A4760" t="s">
        <v>4869</v>
      </c>
      <c r="B4760">
        <v>60</v>
      </c>
      <c r="C4760" t="s">
        <v>37</v>
      </c>
      <c r="D4760" t="s">
        <v>84</v>
      </c>
      <c r="E4760">
        <v>18.5</v>
      </c>
      <c r="F4760" t="s">
        <v>39</v>
      </c>
      <c r="G4760" t="s">
        <v>40</v>
      </c>
      <c r="H4760" t="s">
        <v>108</v>
      </c>
      <c r="I4760" t="s">
        <v>109</v>
      </c>
      <c r="J4760" t="s">
        <v>43</v>
      </c>
      <c r="K4760">
        <v>17</v>
      </c>
      <c r="L4760" s="1">
        <v>591</v>
      </c>
      <c r="M4760" t="s">
        <v>44</v>
      </c>
      <c r="N4760" t="s">
        <v>62</v>
      </c>
      <c r="O4760" t="s">
        <v>111</v>
      </c>
      <c r="P4760">
        <v>9</v>
      </c>
      <c r="Q4760">
        <v>35</v>
      </c>
      <c r="R4760">
        <v>0</v>
      </c>
      <c r="S4760">
        <v>0</v>
      </c>
      <c r="T4760">
        <v>4.7</v>
      </c>
      <c r="U4760">
        <v>0</v>
      </c>
      <c r="V4760">
        <v>10</v>
      </c>
      <c r="W4760" s="1">
        <v>416</v>
      </c>
      <c r="X4760" s="1">
        <v>126</v>
      </c>
      <c r="Y4760" s="1">
        <v>1133</v>
      </c>
      <c r="Z4760" t="s">
        <v>125</v>
      </c>
      <c r="AA4760" t="s">
        <v>76</v>
      </c>
      <c r="AB4760" s="1">
        <v>0</v>
      </c>
      <c r="AC4760">
        <v>1</v>
      </c>
      <c r="AD4760">
        <v>0</v>
      </c>
      <c r="AE4760">
        <v>0</v>
      </c>
      <c r="AF4760">
        <v>0</v>
      </c>
      <c r="AG4760" t="s">
        <v>49</v>
      </c>
      <c r="AH4760">
        <f>IF(OR(Cleaned_Data_Table[[#This Row],[Appointment Status]]="No Show", Cleaned_Data_Table[[#This Row],[Appointment Status]]="Cancelled"), 1, 0)</f>
        <v>1</v>
      </c>
      <c r="AI4760" t="str">
        <f>IF(Cleaned_Data_Table[[#This Row],[Emergency Case]]=1, "Emergency Care", "Standard Care")</f>
        <v>Standard Care</v>
      </c>
    </row>
    <row r="4761" spans="1:35">
      <c r="A4761" t="s">
        <v>4870</v>
      </c>
      <c r="B4761">
        <v>71</v>
      </c>
      <c r="C4761" t="s">
        <v>51</v>
      </c>
      <c r="D4761" t="s">
        <v>93</v>
      </c>
      <c r="E4761">
        <v>26.6</v>
      </c>
      <c r="F4761" t="s">
        <v>103</v>
      </c>
      <c r="G4761" t="s">
        <v>66</v>
      </c>
      <c r="H4761" t="s">
        <v>94</v>
      </c>
      <c r="I4761" t="s">
        <v>95</v>
      </c>
      <c r="J4761" t="s">
        <v>110</v>
      </c>
      <c r="K4761">
        <v>25</v>
      </c>
      <c r="L4761" s="1">
        <v>885</v>
      </c>
      <c r="M4761" t="s">
        <v>44</v>
      </c>
      <c r="N4761" t="s">
        <v>54</v>
      </c>
      <c r="O4761" t="s">
        <v>119</v>
      </c>
      <c r="P4761">
        <v>6</v>
      </c>
      <c r="Q4761">
        <v>34</v>
      </c>
      <c r="R4761">
        <v>8</v>
      </c>
      <c r="S4761">
        <v>1</v>
      </c>
      <c r="T4761">
        <v>3.8</v>
      </c>
      <c r="U4761">
        <v>0</v>
      </c>
      <c r="V4761">
        <v>9.6</v>
      </c>
      <c r="W4761" s="1">
        <v>3409</v>
      </c>
      <c r="X4761" s="1">
        <v>2965</v>
      </c>
      <c r="Y4761" s="1">
        <v>7259</v>
      </c>
      <c r="Z4761" t="s">
        <v>47</v>
      </c>
      <c r="AA4761" t="s">
        <v>76</v>
      </c>
      <c r="AB4761" s="1">
        <v>0</v>
      </c>
      <c r="AC4761">
        <v>1</v>
      </c>
      <c r="AD4761">
        <v>0</v>
      </c>
      <c r="AE4761">
        <v>1</v>
      </c>
      <c r="AF4761">
        <v>0</v>
      </c>
      <c r="AG4761" t="s">
        <v>87</v>
      </c>
      <c r="AH4761">
        <f>IF(OR(Cleaned_Data_Table[[#This Row],[Appointment Status]]="No Show", Cleaned_Data_Table[[#This Row],[Appointment Status]]="Cancelled"), 1, 0)</f>
        <v>0</v>
      </c>
      <c r="AI4761" t="str">
        <f>IF(Cleaned_Data_Table[[#This Row],[Emergency Case]]=1, "Emergency Care", "Standard Care")</f>
        <v>Standard Care</v>
      </c>
    </row>
    <row r="4762" spans="1:35">
      <c r="A4762" t="s">
        <v>4871</v>
      </c>
      <c r="B4762">
        <v>21</v>
      </c>
      <c r="C4762" t="s">
        <v>51</v>
      </c>
      <c r="D4762" t="s">
        <v>65</v>
      </c>
      <c r="E4762">
        <v>23.6</v>
      </c>
      <c r="F4762" t="s">
        <v>89</v>
      </c>
      <c r="G4762" t="s">
        <v>40</v>
      </c>
      <c r="H4762" t="s">
        <v>104</v>
      </c>
      <c r="I4762" t="s">
        <v>105</v>
      </c>
      <c r="J4762" t="s">
        <v>90</v>
      </c>
      <c r="K4762">
        <v>22</v>
      </c>
      <c r="L4762" s="1">
        <v>749</v>
      </c>
      <c r="M4762" t="s">
        <v>44</v>
      </c>
      <c r="N4762" t="s">
        <v>54</v>
      </c>
      <c r="O4762" t="s">
        <v>119</v>
      </c>
      <c r="P4762">
        <v>7</v>
      </c>
      <c r="Q4762">
        <v>16</v>
      </c>
      <c r="R4762">
        <v>3</v>
      </c>
      <c r="S4762">
        <v>0</v>
      </c>
      <c r="T4762">
        <v>4</v>
      </c>
      <c r="U4762">
        <v>0</v>
      </c>
      <c r="V4762">
        <v>10</v>
      </c>
      <c r="W4762" s="1">
        <v>16310</v>
      </c>
      <c r="X4762" s="1">
        <v>7049</v>
      </c>
      <c r="Y4762" s="1">
        <v>24108</v>
      </c>
      <c r="Z4762" t="s">
        <v>47</v>
      </c>
      <c r="AA4762" t="s">
        <v>57</v>
      </c>
      <c r="AB4762" s="1">
        <v>0</v>
      </c>
      <c r="AC4762">
        <v>0</v>
      </c>
      <c r="AD4762">
        <v>0</v>
      </c>
      <c r="AE4762">
        <v>0</v>
      </c>
      <c r="AF4762">
        <v>0</v>
      </c>
      <c r="AG4762" t="s">
        <v>87</v>
      </c>
      <c r="AH4762">
        <f>IF(OR(Cleaned_Data_Table[[#This Row],[Appointment Status]]="No Show", Cleaned_Data_Table[[#This Row],[Appointment Status]]="Cancelled"), 1, 0)</f>
        <v>0</v>
      </c>
      <c r="AI4762" t="str">
        <f>IF(Cleaned_Data_Table[[#This Row],[Emergency Case]]=1, "Emergency Care", "Standard Care")</f>
        <v>Standard Care</v>
      </c>
    </row>
    <row r="4763" spans="1:35">
      <c r="A4763" t="s">
        <v>4872</v>
      </c>
      <c r="B4763">
        <v>13</v>
      </c>
      <c r="C4763" t="s">
        <v>37</v>
      </c>
      <c r="D4763" t="s">
        <v>38</v>
      </c>
      <c r="E4763">
        <v>22.5</v>
      </c>
      <c r="F4763" t="s">
        <v>97</v>
      </c>
      <c r="G4763" t="s">
        <v>40</v>
      </c>
      <c r="H4763" t="s">
        <v>129</v>
      </c>
      <c r="I4763" t="s">
        <v>130</v>
      </c>
      <c r="J4763" t="s">
        <v>43</v>
      </c>
      <c r="K4763">
        <v>19</v>
      </c>
      <c r="L4763" s="1">
        <v>632</v>
      </c>
      <c r="M4763" t="s">
        <v>44</v>
      </c>
      <c r="N4763" t="s">
        <v>124</v>
      </c>
      <c r="O4763" t="s">
        <v>101</v>
      </c>
      <c r="P4763">
        <v>18</v>
      </c>
      <c r="Q4763">
        <v>22</v>
      </c>
      <c r="R4763">
        <v>0</v>
      </c>
      <c r="S4763">
        <v>0</v>
      </c>
      <c r="T4763">
        <v>3.2</v>
      </c>
      <c r="U4763">
        <v>0</v>
      </c>
      <c r="V4763">
        <v>10</v>
      </c>
      <c r="W4763" s="1">
        <v>492</v>
      </c>
      <c r="X4763" s="1">
        <v>103</v>
      </c>
      <c r="Y4763" s="1">
        <v>1227</v>
      </c>
      <c r="Z4763" t="s">
        <v>47</v>
      </c>
      <c r="AA4763" t="s">
        <v>112</v>
      </c>
      <c r="AB4763" s="1">
        <v>0</v>
      </c>
      <c r="AC4763">
        <v>0</v>
      </c>
      <c r="AD4763">
        <v>1</v>
      </c>
      <c r="AE4763">
        <v>0</v>
      </c>
      <c r="AF4763">
        <v>0</v>
      </c>
      <c r="AG4763" t="s">
        <v>49</v>
      </c>
      <c r="AH4763">
        <f>IF(OR(Cleaned_Data_Table[[#This Row],[Appointment Status]]="No Show", Cleaned_Data_Table[[#This Row],[Appointment Status]]="Cancelled"), 1, 0)</f>
        <v>0</v>
      </c>
      <c r="AI4763" t="str">
        <f>IF(Cleaned_Data_Table[[#This Row],[Emergency Case]]=1, "Emergency Care", "Standard Care")</f>
        <v>Standard Care</v>
      </c>
    </row>
    <row r="4764" spans="1:35">
      <c r="A4764" t="s">
        <v>4873</v>
      </c>
      <c r="B4764">
        <v>29</v>
      </c>
      <c r="C4764" t="s">
        <v>51</v>
      </c>
      <c r="D4764" t="s">
        <v>65</v>
      </c>
      <c r="E4764">
        <v>17.3</v>
      </c>
      <c r="F4764" t="s">
        <v>52</v>
      </c>
      <c r="G4764" t="s">
        <v>85</v>
      </c>
      <c r="H4764" t="s">
        <v>104</v>
      </c>
      <c r="I4764" t="s">
        <v>105</v>
      </c>
      <c r="J4764" t="s">
        <v>110</v>
      </c>
      <c r="K4764">
        <v>16</v>
      </c>
      <c r="L4764" s="1">
        <v>570</v>
      </c>
      <c r="M4764" t="s">
        <v>53</v>
      </c>
      <c r="N4764" t="s">
        <v>45</v>
      </c>
      <c r="O4764" t="s">
        <v>75</v>
      </c>
      <c r="P4764">
        <v>0</v>
      </c>
      <c r="Q4764">
        <v>37</v>
      </c>
      <c r="R4764">
        <v>9</v>
      </c>
      <c r="S4764">
        <v>2</v>
      </c>
      <c r="T4764">
        <v>3.4</v>
      </c>
      <c r="U4764">
        <v>1</v>
      </c>
      <c r="V4764">
        <v>9.1999999999999993</v>
      </c>
      <c r="W4764" s="1">
        <v>3532</v>
      </c>
      <c r="X4764" s="1">
        <v>2859</v>
      </c>
      <c r="Y4764" s="1">
        <v>4872.7</v>
      </c>
      <c r="Z4764" t="s">
        <v>47</v>
      </c>
      <c r="AA4764" t="s">
        <v>57</v>
      </c>
      <c r="AB4764" s="1">
        <v>0</v>
      </c>
      <c r="AC4764">
        <v>1</v>
      </c>
      <c r="AD4764">
        <v>0</v>
      </c>
      <c r="AE4764">
        <v>1</v>
      </c>
      <c r="AF4764">
        <v>0</v>
      </c>
      <c r="AG4764" t="s">
        <v>87</v>
      </c>
      <c r="AH4764">
        <f>IF(OR(Cleaned_Data_Table[[#This Row],[Appointment Status]]="No Show", Cleaned_Data_Table[[#This Row],[Appointment Status]]="Cancelled"), 1, 0)</f>
        <v>0</v>
      </c>
      <c r="AI4764" t="str">
        <f>IF(Cleaned_Data_Table[[#This Row],[Emergency Case]]=1, "Emergency Care", "Standard Care")</f>
        <v>Emergency Care</v>
      </c>
    </row>
    <row r="4765" spans="1:35">
      <c r="A4765" t="s">
        <v>4874</v>
      </c>
      <c r="B4765">
        <v>2</v>
      </c>
      <c r="C4765" t="s">
        <v>37</v>
      </c>
      <c r="D4765" t="s">
        <v>93</v>
      </c>
      <c r="E4765">
        <v>24.5</v>
      </c>
      <c r="F4765" t="s">
        <v>52</v>
      </c>
      <c r="G4765" t="s">
        <v>85</v>
      </c>
      <c r="H4765" t="s">
        <v>79</v>
      </c>
      <c r="I4765" t="s">
        <v>80</v>
      </c>
      <c r="J4765" t="s">
        <v>43</v>
      </c>
      <c r="K4765">
        <v>3</v>
      </c>
      <c r="L4765" s="1">
        <v>384</v>
      </c>
      <c r="M4765" t="s">
        <v>53</v>
      </c>
      <c r="N4765" t="s">
        <v>45</v>
      </c>
      <c r="O4765" t="s">
        <v>86</v>
      </c>
      <c r="P4765">
        <v>0</v>
      </c>
      <c r="Q4765">
        <v>55</v>
      </c>
      <c r="R4765">
        <v>11</v>
      </c>
      <c r="S4765">
        <v>2</v>
      </c>
      <c r="T4765">
        <v>4.0999999999999996</v>
      </c>
      <c r="U4765">
        <v>1</v>
      </c>
      <c r="V4765">
        <v>8.4</v>
      </c>
      <c r="W4765" s="1">
        <v>143</v>
      </c>
      <c r="X4765" s="1">
        <v>868</v>
      </c>
      <c r="Y4765" s="1">
        <v>976.5</v>
      </c>
      <c r="Z4765" t="s">
        <v>47</v>
      </c>
      <c r="AA4765" t="s">
        <v>112</v>
      </c>
      <c r="AB4765" s="1">
        <v>0</v>
      </c>
      <c r="AC4765">
        <v>1</v>
      </c>
      <c r="AD4765">
        <v>0</v>
      </c>
      <c r="AE4765">
        <v>0</v>
      </c>
      <c r="AF4765">
        <v>0</v>
      </c>
      <c r="AG4765" t="s">
        <v>87</v>
      </c>
      <c r="AH4765">
        <f>IF(OR(Cleaned_Data_Table[[#This Row],[Appointment Status]]="No Show", Cleaned_Data_Table[[#This Row],[Appointment Status]]="Cancelled"), 1, 0)</f>
        <v>0</v>
      </c>
      <c r="AI4765" t="str">
        <f>IF(Cleaned_Data_Table[[#This Row],[Emergency Case]]=1, "Emergency Care", "Standard Care")</f>
        <v>Emergency Care</v>
      </c>
    </row>
    <row r="4766" spans="1:35">
      <c r="A4766" t="s">
        <v>4875</v>
      </c>
      <c r="B4766">
        <v>29</v>
      </c>
      <c r="C4766" t="s">
        <v>51</v>
      </c>
      <c r="D4766" t="s">
        <v>65</v>
      </c>
      <c r="E4766">
        <v>20.5</v>
      </c>
      <c r="F4766" t="s">
        <v>52</v>
      </c>
      <c r="G4766" t="s">
        <v>66</v>
      </c>
      <c r="H4766" t="s">
        <v>67</v>
      </c>
      <c r="I4766" t="s">
        <v>68</v>
      </c>
      <c r="J4766" t="s">
        <v>90</v>
      </c>
      <c r="K4766">
        <v>15</v>
      </c>
      <c r="L4766" s="1">
        <v>591</v>
      </c>
      <c r="M4766" t="s">
        <v>44</v>
      </c>
      <c r="N4766" t="s">
        <v>45</v>
      </c>
      <c r="O4766" t="s">
        <v>98</v>
      </c>
      <c r="P4766">
        <v>24</v>
      </c>
      <c r="Q4766">
        <v>15</v>
      </c>
      <c r="R4766">
        <v>4</v>
      </c>
      <c r="S4766">
        <v>1</v>
      </c>
      <c r="T4766">
        <v>3.4</v>
      </c>
      <c r="U4766">
        <v>0</v>
      </c>
      <c r="V4766">
        <v>10</v>
      </c>
      <c r="W4766" s="1">
        <v>12212</v>
      </c>
      <c r="X4766" s="1">
        <v>9651</v>
      </c>
      <c r="Y4766" s="1">
        <v>22454</v>
      </c>
      <c r="Z4766" t="s">
        <v>56</v>
      </c>
      <c r="AA4766" t="s">
        <v>57</v>
      </c>
      <c r="AB4766" s="1">
        <v>22454</v>
      </c>
      <c r="AC4766">
        <v>0</v>
      </c>
      <c r="AD4766">
        <v>1</v>
      </c>
      <c r="AE4766">
        <v>0</v>
      </c>
      <c r="AF4766">
        <v>0</v>
      </c>
      <c r="AG4766" t="s">
        <v>91</v>
      </c>
      <c r="AH4766">
        <f>IF(OR(Cleaned_Data_Table[[#This Row],[Appointment Status]]="No Show", Cleaned_Data_Table[[#This Row],[Appointment Status]]="Cancelled"), 1, 0)</f>
        <v>1</v>
      </c>
      <c r="AI4766" t="str">
        <f>IF(Cleaned_Data_Table[[#This Row],[Emergency Case]]=1, "Emergency Care", "Standard Care")</f>
        <v>Standard Care</v>
      </c>
    </row>
    <row r="4767" spans="1:35">
      <c r="A4767" t="s">
        <v>4876</v>
      </c>
      <c r="B4767">
        <v>79</v>
      </c>
      <c r="C4767" t="s">
        <v>37</v>
      </c>
      <c r="D4767" t="s">
        <v>118</v>
      </c>
      <c r="E4767">
        <v>24.6</v>
      </c>
      <c r="F4767" t="s">
        <v>39</v>
      </c>
      <c r="G4767" t="s">
        <v>40</v>
      </c>
      <c r="H4767" t="s">
        <v>60</v>
      </c>
      <c r="I4767" t="s">
        <v>61</v>
      </c>
      <c r="J4767" t="s">
        <v>43</v>
      </c>
      <c r="K4767">
        <v>29</v>
      </c>
      <c r="L4767" s="1">
        <v>900</v>
      </c>
      <c r="M4767" t="s">
        <v>44</v>
      </c>
      <c r="N4767" t="s">
        <v>124</v>
      </c>
      <c r="O4767" t="s">
        <v>86</v>
      </c>
      <c r="P4767">
        <v>12</v>
      </c>
      <c r="Q4767">
        <v>53</v>
      </c>
      <c r="R4767">
        <v>12</v>
      </c>
      <c r="S4767">
        <v>2</v>
      </c>
      <c r="T4767">
        <v>4.4000000000000004</v>
      </c>
      <c r="U4767">
        <v>0</v>
      </c>
      <c r="V4767">
        <v>8.6999999999999993</v>
      </c>
      <c r="W4767" s="1">
        <v>395</v>
      </c>
      <c r="X4767" s="1">
        <v>257</v>
      </c>
      <c r="Y4767" s="1">
        <v>1552</v>
      </c>
      <c r="Z4767" t="s">
        <v>47</v>
      </c>
      <c r="AA4767" t="s">
        <v>71</v>
      </c>
      <c r="AB4767" s="1">
        <v>0</v>
      </c>
      <c r="AC4767">
        <v>1</v>
      </c>
      <c r="AD4767">
        <v>0</v>
      </c>
      <c r="AE4767">
        <v>0</v>
      </c>
      <c r="AF4767">
        <v>0</v>
      </c>
      <c r="AG4767" t="s">
        <v>49</v>
      </c>
      <c r="AH4767">
        <f>IF(OR(Cleaned_Data_Table[[#This Row],[Appointment Status]]="No Show", Cleaned_Data_Table[[#This Row],[Appointment Status]]="Cancelled"), 1, 0)</f>
        <v>0</v>
      </c>
      <c r="AI4767" t="str">
        <f>IF(Cleaned_Data_Table[[#This Row],[Emergency Case]]=1, "Emergency Care", "Standard Care")</f>
        <v>Standard Care</v>
      </c>
    </row>
    <row r="4768" spans="1:35">
      <c r="A4768" t="s">
        <v>4877</v>
      </c>
      <c r="B4768">
        <v>10</v>
      </c>
      <c r="C4768" t="s">
        <v>37</v>
      </c>
      <c r="D4768" t="s">
        <v>93</v>
      </c>
      <c r="E4768">
        <v>23.6</v>
      </c>
      <c r="F4768" t="s">
        <v>52</v>
      </c>
      <c r="G4768" t="s">
        <v>40</v>
      </c>
      <c r="H4768" t="s">
        <v>108</v>
      </c>
      <c r="I4768" t="s">
        <v>109</v>
      </c>
      <c r="J4768" t="s">
        <v>110</v>
      </c>
      <c r="K4768">
        <v>25</v>
      </c>
      <c r="L4768" s="1">
        <v>706</v>
      </c>
      <c r="M4768" t="s">
        <v>53</v>
      </c>
      <c r="N4768" t="s">
        <v>62</v>
      </c>
      <c r="O4768" t="s">
        <v>111</v>
      </c>
      <c r="P4768">
        <v>29</v>
      </c>
      <c r="Q4768">
        <v>29</v>
      </c>
      <c r="R4768">
        <v>6</v>
      </c>
      <c r="S4768">
        <v>1</v>
      </c>
      <c r="T4768">
        <v>3.9</v>
      </c>
      <c r="U4768">
        <v>0</v>
      </c>
      <c r="V4768">
        <v>10</v>
      </c>
      <c r="W4768" s="1">
        <v>1002</v>
      </c>
      <c r="X4768" s="1">
        <v>1444</v>
      </c>
      <c r="Y4768" s="1">
        <v>2206.4</v>
      </c>
      <c r="Z4768" t="s">
        <v>47</v>
      </c>
      <c r="AA4768" t="s">
        <v>112</v>
      </c>
      <c r="AB4768" s="1">
        <v>0</v>
      </c>
      <c r="AC4768">
        <v>0</v>
      </c>
      <c r="AD4768">
        <v>1</v>
      </c>
      <c r="AE4768">
        <v>0</v>
      </c>
      <c r="AF4768">
        <v>0</v>
      </c>
      <c r="AG4768" t="s">
        <v>87</v>
      </c>
      <c r="AH4768">
        <f>IF(OR(Cleaned_Data_Table[[#This Row],[Appointment Status]]="No Show", Cleaned_Data_Table[[#This Row],[Appointment Status]]="Cancelled"), 1, 0)</f>
        <v>0</v>
      </c>
      <c r="AI4768" t="str">
        <f>IF(Cleaned_Data_Table[[#This Row],[Emergency Case]]=1, "Emergency Care", "Standard Care")</f>
        <v>Standard Care</v>
      </c>
    </row>
    <row r="4769" spans="1:35">
      <c r="A4769" t="s">
        <v>4878</v>
      </c>
      <c r="B4769">
        <v>37</v>
      </c>
      <c r="C4769" t="s">
        <v>37</v>
      </c>
      <c r="D4769" t="s">
        <v>78</v>
      </c>
      <c r="E4769">
        <v>20.3</v>
      </c>
      <c r="F4769" t="s">
        <v>97</v>
      </c>
      <c r="G4769" t="s">
        <v>40</v>
      </c>
      <c r="H4769" t="s">
        <v>94</v>
      </c>
      <c r="I4769" t="s">
        <v>95</v>
      </c>
      <c r="J4769" t="s">
        <v>110</v>
      </c>
      <c r="K4769">
        <v>20</v>
      </c>
      <c r="L4769" s="1">
        <v>650</v>
      </c>
      <c r="M4769" t="s">
        <v>44</v>
      </c>
      <c r="N4769" t="s">
        <v>69</v>
      </c>
      <c r="O4769" t="s">
        <v>46</v>
      </c>
      <c r="P4769">
        <v>21</v>
      </c>
      <c r="Q4769">
        <v>20</v>
      </c>
      <c r="R4769">
        <v>13</v>
      </c>
      <c r="S4769">
        <v>6</v>
      </c>
      <c r="T4769">
        <v>3.8</v>
      </c>
      <c r="U4769">
        <v>0</v>
      </c>
      <c r="V4769">
        <v>10</v>
      </c>
      <c r="W4769" s="1">
        <v>1407</v>
      </c>
      <c r="X4769" s="1">
        <v>3100</v>
      </c>
      <c r="Y4769" s="1">
        <v>5157</v>
      </c>
      <c r="Z4769" t="s">
        <v>56</v>
      </c>
      <c r="AA4769" t="s">
        <v>48</v>
      </c>
      <c r="AB4769" s="1">
        <v>5157</v>
      </c>
      <c r="AC4769">
        <v>0</v>
      </c>
      <c r="AD4769">
        <v>1</v>
      </c>
      <c r="AE4769">
        <v>0</v>
      </c>
      <c r="AF4769">
        <v>0</v>
      </c>
      <c r="AG4769" t="s">
        <v>87</v>
      </c>
      <c r="AH4769">
        <f>IF(OR(Cleaned_Data_Table[[#This Row],[Appointment Status]]="No Show", Cleaned_Data_Table[[#This Row],[Appointment Status]]="Cancelled"), 1, 0)</f>
        <v>1</v>
      </c>
      <c r="AI4769" t="str">
        <f>IF(Cleaned_Data_Table[[#This Row],[Emergency Case]]=1, "Emergency Care", "Standard Care")</f>
        <v>Standard Care</v>
      </c>
    </row>
    <row r="4770" spans="1:35">
      <c r="A4770" t="s">
        <v>4879</v>
      </c>
      <c r="B4770">
        <v>34</v>
      </c>
      <c r="C4770" t="s">
        <v>37</v>
      </c>
      <c r="D4770" t="s">
        <v>38</v>
      </c>
      <c r="E4770">
        <v>25.6</v>
      </c>
      <c r="F4770" t="s">
        <v>52</v>
      </c>
      <c r="G4770" t="s">
        <v>66</v>
      </c>
      <c r="H4770" t="s">
        <v>108</v>
      </c>
      <c r="I4770" t="s">
        <v>109</v>
      </c>
      <c r="J4770" t="s">
        <v>110</v>
      </c>
      <c r="K4770">
        <v>3</v>
      </c>
      <c r="L4770" s="1">
        <v>376</v>
      </c>
      <c r="M4770" t="s">
        <v>44</v>
      </c>
      <c r="N4770" t="s">
        <v>45</v>
      </c>
      <c r="O4770" t="s">
        <v>46</v>
      </c>
      <c r="P4770">
        <v>11</v>
      </c>
      <c r="Q4770">
        <v>15</v>
      </c>
      <c r="R4770">
        <v>12</v>
      </c>
      <c r="S4770">
        <v>1</v>
      </c>
      <c r="T4770">
        <v>3.5</v>
      </c>
      <c r="U4770">
        <v>0</v>
      </c>
      <c r="V4770">
        <v>10</v>
      </c>
      <c r="W4770" s="1">
        <v>3222</v>
      </c>
      <c r="X4770" s="1">
        <v>2091</v>
      </c>
      <c r="Y4770" s="1">
        <v>5689</v>
      </c>
      <c r="Z4770" t="s">
        <v>47</v>
      </c>
      <c r="AA4770" t="s">
        <v>57</v>
      </c>
      <c r="AB4770" s="1">
        <v>0</v>
      </c>
      <c r="AC4770">
        <v>0</v>
      </c>
      <c r="AD4770">
        <v>0</v>
      </c>
      <c r="AE4770">
        <v>0</v>
      </c>
      <c r="AF4770">
        <v>0</v>
      </c>
      <c r="AG4770" t="s">
        <v>87</v>
      </c>
      <c r="AH4770">
        <f>IF(OR(Cleaned_Data_Table[[#This Row],[Appointment Status]]="No Show", Cleaned_Data_Table[[#This Row],[Appointment Status]]="Cancelled"), 1, 0)</f>
        <v>0</v>
      </c>
      <c r="AI4770" t="str">
        <f>IF(Cleaned_Data_Table[[#This Row],[Emergency Case]]=1, "Emergency Care", "Standard Care")</f>
        <v>Standard Care</v>
      </c>
    </row>
    <row r="4771" spans="1:35">
      <c r="A4771" t="s">
        <v>4880</v>
      </c>
      <c r="B4771">
        <v>76</v>
      </c>
      <c r="C4771" t="s">
        <v>51</v>
      </c>
      <c r="D4771" t="s">
        <v>84</v>
      </c>
      <c r="E4771">
        <v>20.9</v>
      </c>
      <c r="F4771" t="s">
        <v>89</v>
      </c>
      <c r="G4771" t="s">
        <v>40</v>
      </c>
      <c r="H4771" t="s">
        <v>73</v>
      </c>
      <c r="I4771" t="s">
        <v>74</v>
      </c>
      <c r="J4771" t="s">
        <v>110</v>
      </c>
      <c r="K4771">
        <v>1</v>
      </c>
      <c r="L4771" s="1">
        <v>385</v>
      </c>
      <c r="M4771" t="s">
        <v>44</v>
      </c>
      <c r="N4771" t="s">
        <v>124</v>
      </c>
      <c r="O4771" t="s">
        <v>98</v>
      </c>
      <c r="P4771">
        <v>11</v>
      </c>
      <c r="Q4771">
        <v>12</v>
      </c>
      <c r="R4771">
        <v>8</v>
      </c>
      <c r="S4771">
        <v>1</v>
      </c>
      <c r="T4771">
        <v>4.0999999999999996</v>
      </c>
      <c r="U4771">
        <v>0</v>
      </c>
      <c r="V4771">
        <v>10</v>
      </c>
      <c r="W4771" s="1">
        <v>4840</v>
      </c>
      <c r="X4771" s="1">
        <v>2305</v>
      </c>
      <c r="Y4771" s="1">
        <v>7530</v>
      </c>
      <c r="Z4771" t="s">
        <v>47</v>
      </c>
      <c r="AA4771" t="s">
        <v>71</v>
      </c>
      <c r="AB4771" s="1">
        <v>0</v>
      </c>
      <c r="AC4771">
        <v>0</v>
      </c>
      <c r="AD4771">
        <v>0</v>
      </c>
      <c r="AE4771">
        <v>0</v>
      </c>
      <c r="AF4771">
        <v>0</v>
      </c>
      <c r="AG4771" t="s">
        <v>87</v>
      </c>
      <c r="AH4771">
        <f>IF(OR(Cleaned_Data_Table[[#This Row],[Appointment Status]]="No Show", Cleaned_Data_Table[[#This Row],[Appointment Status]]="Cancelled"), 1, 0)</f>
        <v>0</v>
      </c>
      <c r="AI4771" t="str">
        <f>IF(Cleaned_Data_Table[[#This Row],[Emergency Case]]=1, "Emergency Care", "Standard Care")</f>
        <v>Standard Care</v>
      </c>
    </row>
    <row r="4772" spans="1:35">
      <c r="A4772" t="s">
        <v>4881</v>
      </c>
      <c r="B4772">
        <v>11</v>
      </c>
      <c r="C4772" t="s">
        <v>51</v>
      </c>
      <c r="D4772" t="s">
        <v>59</v>
      </c>
      <c r="E4772">
        <v>20.5</v>
      </c>
      <c r="F4772" t="s">
        <v>52</v>
      </c>
      <c r="G4772" t="s">
        <v>66</v>
      </c>
      <c r="H4772" t="s">
        <v>73</v>
      </c>
      <c r="I4772" t="s">
        <v>74</v>
      </c>
      <c r="J4772" t="s">
        <v>43</v>
      </c>
      <c r="K4772">
        <v>27</v>
      </c>
      <c r="L4772" s="1">
        <v>860</v>
      </c>
      <c r="M4772" t="s">
        <v>44</v>
      </c>
      <c r="N4772" t="s">
        <v>54</v>
      </c>
      <c r="O4772" t="s">
        <v>70</v>
      </c>
      <c r="P4772">
        <v>25</v>
      </c>
      <c r="Q4772">
        <v>48</v>
      </c>
      <c r="R4772">
        <v>4</v>
      </c>
      <c r="S4772">
        <v>2</v>
      </c>
      <c r="T4772">
        <v>3.8</v>
      </c>
      <c r="U4772">
        <v>0</v>
      </c>
      <c r="V4772">
        <v>8.6999999999999993</v>
      </c>
      <c r="W4772" s="1">
        <v>397</v>
      </c>
      <c r="X4772" s="1">
        <v>569</v>
      </c>
      <c r="Y4772" s="1">
        <v>1826</v>
      </c>
      <c r="Z4772" t="s">
        <v>47</v>
      </c>
      <c r="AA4772" t="s">
        <v>112</v>
      </c>
      <c r="AB4772" s="1">
        <v>0</v>
      </c>
      <c r="AC4772">
        <v>1</v>
      </c>
      <c r="AD4772">
        <v>1</v>
      </c>
      <c r="AE4772">
        <v>0</v>
      </c>
      <c r="AF4772">
        <v>0</v>
      </c>
      <c r="AG4772" t="s">
        <v>49</v>
      </c>
      <c r="AH4772">
        <f>IF(OR(Cleaned_Data_Table[[#This Row],[Appointment Status]]="No Show", Cleaned_Data_Table[[#This Row],[Appointment Status]]="Cancelled"), 1, 0)</f>
        <v>0</v>
      </c>
      <c r="AI4772" t="str">
        <f>IF(Cleaned_Data_Table[[#This Row],[Emergency Case]]=1, "Emergency Care", "Standard Care")</f>
        <v>Standard Care</v>
      </c>
    </row>
    <row r="4773" spans="1:35">
      <c r="A4773" t="s">
        <v>4882</v>
      </c>
      <c r="B4773">
        <v>86</v>
      </c>
      <c r="C4773" t="s">
        <v>37</v>
      </c>
      <c r="D4773" t="s">
        <v>100</v>
      </c>
      <c r="E4773">
        <v>21.3</v>
      </c>
      <c r="F4773" t="s">
        <v>52</v>
      </c>
      <c r="G4773" t="s">
        <v>66</v>
      </c>
      <c r="H4773" t="s">
        <v>138</v>
      </c>
      <c r="I4773" t="s">
        <v>139</v>
      </c>
      <c r="J4773" t="s">
        <v>110</v>
      </c>
      <c r="K4773">
        <v>25</v>
      </c>
      <c r="L4773" s="1">
        <v>843</v>
      </c>
      <c r="M4773" t="s">
        <v>44</v>
      </c>
      <c r="N4773" t="s">
        <v>62</v>
      </c>
      <c r="O4773" t="s">
        <v>86</v>
      </c>
      <c r="P4773">
        <v>1</v>
      </c>
      <c r="Q4773">
        <v>16</v>
      </c>
      <c r="R4773">
        <v>1</v>
      </c>
      <c r="S4773">
        <v>0</v>
      </c>
      <c r="T4773">
        <v>3.6</v>
      </c>
      <c r="U4773">
        <v>0</v>
      </c>
      <c r="V4773">
        <v>10</v>
      </c>
      <c r="W4773" s="1">
        <v>2316</v>
      </c>
      <c r="X4773" s="1">
        <v>3694</v>
      </c>
      <c r="Y4773" s="1">
        <v>6853</v>
      </c>
      <c r="Z4773" t="s">
        <v>47</v>
      </c>
      <c r="AA4773" t="s">
        <v>71</v>
      </c>
      <c r="AB4773" s="1">
        <v>0</v>
      </c>
      <c r="AC4773">
        <v>0</v>
      </c>
      <c r="AD4773">
        <v>0</v>
      </c>
      <c r="AE4773">
        <v>0</v>
      </c>
      <c r="AF4773">
        <v>0</v>
      </c>
      <c r="AG4773" t="s">
        <v>87</v>
      </c>
      <c r="AH4773">
        <f>IF(OR(Cleaned_Data_Table[[#This Row],[Appointment Status]]="No Show", Cleaned_Data_Table[[#This Row],[Appointment Status]]="Cancelled"), 1, 0)</f>
        <v>0</v>
      </c>
      <c r="AI4773" t="str">
        <f>IF(Cleaned_Data_Table[[#This Row],[Emergency Case]]=1, "Emergency Care", "Standard Care")</f>
        <v>Standard Care</v>
      </c>
    </row>
    <row r="4774" spans="1:35">
      <c r="A4774" t="s">
        <v>4883</v>
      </c>
      <c r="B4774">
        <v>3</v>
      </c>
      <c r="C4774" t="s">
        <v>37</v>
      </c>
      <c r="D4774" t="s">
        <v>78</v>
      </c>
      <c r="E4774">
        <v>23.3</v>
      </c>
      <c r="F4774" t="s">
        <v>52</v>
      </c>
      <c r="G4774" t="s">
        <v>40</v>
      </c>
      <c r="H4774" t="s">
        <v>73</v>
      </c>
      <c r="I4774" t="s">
        <v>74</v>
      </c>
      <c r="J4774" t="s">
        <v>110</v>
      </c>
      <c r="K4774">
        <v>9</v>
      </c>
      <c r="L4774" s="1">
        <v>398</v>
      </c>
      <c r="M4774" t="s">
        <v>53</v>
      </c>
      <c r="N4774" t="s">
        <v>45</v>
      </c>
      <c r="O4774" t="s">
        <v>75</v>
      </c>
      <c r="P4774">
        <v>28</v>
      </c>
      <c r="Q4774">
        <v>28</v>
      </c>
      <c r="R4774">
        <v>12</v>
      </c>
      <c r="S4774">
        <v>2</v>
      </c>
      <c r="T4774">
        <v>4</v>
      </c>
      <c r="U4774">
        <v>0</v>
      </c>
      <c r="V4774">
        <v>10</v>
      </c>
      <c r="W4774" s="1">
        <v>4989</v>
      </c>
      <c r="X4774" s="1">
        <v>3637</v>
      </c>
      <c r="Y4774" s="1">
        <v>6316.8</v>
      </c>
      <c r="Z4774" t="s">
        <v>47</v>
      </c>
      <c r="AA4774" t="s">
        <v>112</v>
      </c>
      <c r="AB4774" s="1">
        <v>0</v>
      </c>
      <c r="AC4774">
        <v>0</v>
      </c>
      <c r="AD4774">
        <v>1</v>
      </c>
      <c r="AE4774">
        <v>0</v>
      </c>
      <c r="AF4774">
        <v>0</v>
      </c>
      <c r="AG4774" t="s">
        <v>87</v>
      </c>
      <c r="AH4774">
        <f>IF(OR(Cleaned_Data_Table[[#This Row],[Appointment Status]]="No Show", Cleaned_Data_Table[[#This Row],[Appointment Status]]="Cancelled"), 1, 0)</f>
        <v>0</v>
      </c>
      <c r="AI4774" t="str">
        <f>IF(Cleaned_Data_Table[[#This Row],[Emergency Case]]=1, "Emergency Care", "Standard Care")</f>
        <v>Standard Care</v>
      </c>
    </row>
    <row r="4775" spans="1:35">
      <c r="A4775" t="s">
        <v>4884</v>
      </c>
      <c r="B4775">
        <v>34</v>
      </c>
      <c r="C4775" t="s">
        <v>37</v>
      </c>
      <c r="D4775" t="s">
        <v>84</v>
      </c>
      <c r="E4775">
        <v>26</v>
      </c>
      <c r="F4775" t="s">
        <v>39</v>
      </c>
      <c r="G4775" t="s">
        <v>85</v>
      </c>
      <c r="H4775" t="s">
        <v>73</v>
      </c>
      <c r="I4775" t="s">
        <v>74</v>
      </c>
      <c r="J4775" t="s">
        <v>43</v>
      </c>
      <c r="K4775">
        <v>16</v>
      </c>
      <c r="L4775" s="1">
        <v>646</v>
      </c>
      <c r="M4775" t="s">
        <v>53</v>
      </c>
      <c r="N4775" t="s">
        <v>45</v>
      </c>
      <c r="O4775" t="s">
        <v>101</v>
      </c>
      <c r="P4775">
        <v>0</v>
      </c>
      <c r="Q4775">
        <v>25</v>
      </c>
      <c r="R4775">
        <v>7</v>
      </c>
      <c r="S4775">
        <v>0</v>
      </c>
      <c r="T4775">
        <v>3.1</v>
      </c>
      <c r="U4775">
        <v>1</v>
      </c>
      <c r="V4775">
        <v>9.9</v>
      </c>
      <c r="W4775" s="1">
        <v>529</v>
      </c>
      <c r="X4775" s="1">
        <v>306</v>
      </c>
      <c r="Y4775" s="1">
        <v>1036.7</v>
      </c>
      <c r="Z4775" t="s">
        <v>47</v>
      </c>
      <c r="AA4775" t="s">
        <v>57</v>
      </c>
      <c r="AB4775" s="1">
        <v>0</v>
      </c>
      <c r="AC4775">
        <v>0</v>
      </c>
      <c r="AD4775">
        <v>0</v>
      </c>
      <c r="AE4775">
        <v>0</v>
      </c>
      <c r="AF4775">
        <v>0</v>
      </c>
      <c r="AG4775" t="s">
        <v>87</v>
      </c>
      <c r="AH4775">
        <f>IF(OR(Cleaned_Data_Table[[#This Row],[Appointment Status]]="No Show", Cleaned_Data_Table[[#This Row],[Appointment Status]]="Cancelled"), 1, 0)</f>
        <v>0</v>
      </c>
      <c r="AI4775" t="str">
        <f>IF(Cleaned_Data_Table[[#This Row],[Emergency Case]]=1, "Emergency Care", "Standard Care")</f>
        <v>Emergency Care</v>
      </c>
    </row>
    <row r="4776" spans="1:35">
      <c r="A4776" t="s">
        <v>4885</v>
      </c>
      <c r="B4776">
        <v>58</v>
      </c>
      <c r="C4776" t="s">
        <v>51</v>
      </c>
      <c r="D4776" t="s">
        <v>93</v>
      </c>
      <c r="E4776">
        <v>28.6</v>
      </c>
      <c r="F4776" t="s">
        <v>39</v>
      </c>
      <c r="G4776" t="s">
        <v>40</v>
      </c>
      <c r="H4776" t="s">
        <v>94</v>
      </c>
      <c r="I4776" t="s">
        <v>95</v>
      </c>
      <c r="J4776" t="s">
        <v>90</v>
      </c>
      <c r="K4776">
        <v>12</v>
      </c>
      <c r="L4776" s="1">
        <v>593</v>
      </c>
      <c r="M4776" t="s">
        <v>53</v>
      </c>
      <c r="N4776" t="s">
        <v>69</v>
      </c>
      <c r="O4776" t="s">
        <v>70</v>
      </c>
      <c r="P4776">
        <v>24</v>
      </c>
      <c r="Q4776">
        <v>13</v>
      </c>
      <c r="R4776">
        <v>1</v>
      </c>
      <c r="S4776">
        <v>0</v>
      </c>
      <c r="T4776">
        <v>5</v>
      </c>
      <c r="U4776">
        <v>0</v>
      </c>
      <c r="V4776">
        <v>10</v>
      </c>
      <c r="W4776" s="1">
        <v>6531</v>
      </c>
      <c r="X4776" s="1">
        <v>4243</v>
      </c>
      <c r="Y4776" s="1">
        <v>7956.9</v>
      </c>
      <c r="Z4776" t="s">
        <v>47</v>
      </c>
      <c r="AA4776" t="s">
        <v>76</v>
      </c>
      <c r="AB4776" s="1">
        <v>0</v>
      </c>
      <c r="AC4776">
        <v>0</v>
      </c>
      <c r="AD4776">
        <v>1</v>
      </c>
      <c r="AE4776">
        <v>0</v>
      </c>
      <c r="AF4776">
        <v>0</v>
      </c>
      <c r="AG4776" t="s">
        <v>91</v>
      </c>
      <c r="AH4776">
        <f>IF(OR(Cleaned_Data_Table[[#This Row],[Appointment Status]]="No Show", Cleaned_Data_Table[[#This Row],[Appointment Status]]="Cancelled"), 1, 0)</f>
        <v>0</v>
      </c>
      <c r="AI4776" t="str">
        <f>IF(Cleaned_Data_Table[[#This Row],[Emergency Case]]=1, "Emergency Care", "Standard Care")</f>
        <v>Standard Care</v>
      </c>
    </row>
    <row r="4777" spans="1:35">
      <c r="A4777" t="s">
        <v>4886</v>
      </c>
      <c r="B4777">
        <v>35</v>
      </c>
      <c r="C4777" t="s">
        <v>51</v>
      </c>
      <c r="D4777" t="s">
        <v>116</v>
      </c>
      <c r="E4777">
        <v>23.9</v>
      </c>
      <c r="F4777" t="s">
        <v>39</v>
      </c>
      <c r="G4777" t="s">
        <v>66</v>
      </c>
      <c r="H4777" t="s">
        <v>67</v>
      </c>
      <c r="I4777" t="s">
        <v>68</v>
      </c>
      <c r="J4777" t="s">
        <v>110</v>
      </c>
      <c r="K4777">
        <v>7</v>
      </c>
      <c r="L4777" s="1">
        <v>345</v>
      </c>
      <c r="M4777" t="s">
        <v>53</v>
      </c>
      <c r="N4777" t="s">
        <v>54</v>
      </c>
      <c r="O4777" t="s">
        <v>55</v>
      </c>
      <c r="P4777">
        <v>14</v>
      </c>
      <c r="Q4777">
        <v>10</v>
      </c>
      <c r="R4777">
        <v>4</v>
      </c>
      <c r="S4777">
        <v>3</v>
      </c>
      <c r="T4777">
        <v>3.9</v>
      </c>
      <c r="U4777">
        <v>0</v>
      </c>
      <c r="V4777">
        <v>10</v>
      </c>
      <c r="W4777" s="1">
        <v>4114</v>
      </c>
      <c r="X4777" s="1">
        <v>1112</v>
      </c>
      <c r="Y4777" s="1">
        <v>3899.7</v>
      </c>
      <c r="Z4777" t="s">
        <v>47</v>
      </c>
      <c r="AA4777" t="s">
        <v>48</v>
      </c>
      <c r="AB4777" s="1">
        <v>0</v>
      </c>
      <c r="AC4777">
        <v>0</v>
      </c>
      <c r="AD4777">
        <v>0</v>
      </c>
      <c r="AE4777">
        <v>0</v>
      </c>
      <c r="AF4777">
        <v>0</v>
      </c>
      <c r="AG4777" t="s">
        <v>87</v>
      </c>
      <c r="AH4777">
        <f>IF(OR(Cleaned_Data_Table[[#This Row],[Appointment Status]]="No Show", Cleaned_Data_Table[[#This Row],[Appointment Status]]="Cancelled"), 1, 0)</f>
        <v>0</v>
      </c>
      <c r="AI4777" t="str">
        <f>IF(Cleaned_Data_Table[[#This Row],[Emergency Case]]=1, "Emergency Care", "Standard Care")</f>
        <v>Standard Care</v>
      </c>
    </row>
    <row r="4778" spans="1:35">
      <c r="A4778" t="s">
        <v>4887</v>
      </c>
      <c r="B4778">
        <v>31</v>
      </c>
      <c r="C4778" t="s">
        <v>51</v>
      </c>
      <c r="D4778" t="s">
        <v>116</v>
      </c>
      <c r="E4778">
        <v>29.1</v>
      </c>
      <c r="F4778" t="s">
        <v>97</v>
      </c>
      <c r="G4778" t="s">
        <v>66</v>
      </c>
      <c r="H4778" t="s">
        <v>104</v>
      </c>
      <c r="I4778" t="s">
        <v>105</v>
      </c>
      <c r="J4778" t="s">
        <v>110</v>
      </c>
      <c r="K4778">
        <v>7</v>
      </c>
      <c r="L4778" s="1">
        <v>512</v>
      </c>
      <c r="M4778" t="s">
        <v>53</v>
      </c>
      <c r="N4778" t="s">
        <v>69</v>
      </c>
      <c r="O4778" t="s">
        <v>86</v>
      </c>
      <c r="P4778">
        <v>15</v>
      </c>
      <c r="Q4778">
        <v>34</v>
      </c>
      <c r="R4778">
        <v>12</v>
      </c>
      <c r="S4778">
        <v>3</v>
      </c>
      <c r="T4778">
        <v>4.7</v>
      </c>
      <c r="U4778">
        <v>0</v>
      </c>
      <c r="V4778">
        <v>10</v>
      </c>
      <c r="W4778" s="1">
        <v>2795</v>
      </c>
      <c r="X4778" s="1">
        <v>1156</v>
      </c>
      <c r="Y4778" s="1">
        <v>3124.1</v>
      </c>
      <c r="Z4778" t="s">
        <v>56</v>
      </c>
      <c r="AA4778" t="s">
        <v>57</v>
      </c>
      <c r="AB4778" s="1">
        <v>4463</v>
      </c>
      <c r="AC4778">
        <v>1</v>
      </c>
      <c r="AD4778">
        <v>1</v>
      </c>
      <c r="AE4778">
        <v>0</v>
      </c>
      <c r="AF4778">
        <v>0</v>
      </c>
      <c r="AG4778" t="s">
        <v>87</v>
      </c>
      <c r="AH4778">
        <f>IF(OR(Cleaned_Data_Table[[#This Row],[Appointment Status]]="No Show", Cleaned_Data_Table[[#This Row],[Appointment Status]]="Cancelled"), 1, 0)</f>
        <v>1</v>
      </c>
      <c r="AI4778" t="str">
        <f>IF(Cleaned_Data_Table[[#This Row],[Emergency Case]]=1, "Emergency Care", "Standard Care")</f>
        <v>Standard Care</v>
      </c>
    </row>
    <row r="4779" spans="1:35">
      <c r="A4779" t="s">
        <v>4888</v>
      </c>
      <c r="B4779">
        <v>1</v>
      </c>
      <c r="C4779" t="s">
        <v>37</v>
      </c>
      <c r="D4779" t="s">
        <v>38</v>
      </c>
      <c r="E4779">
        <v>21.2</v>
      </c>
      <c r="F4779" t="s">
        <v>89</v>
      </c>
      <c r="G4779" t="s">
        <v>40</v>
      </c>
      <c r="H4779" t="s">
        <v>67</v>
      </c>
      <c r="I4779" t="s">
        <v>68</v>
      </c>
      <c r="J4779" t="s">
        <v>110</v>
      </c>
      <c r="K4779">
        <v>4</v>
      </c>
      <c r="L4779" s="1">
        <v>466</v>
      </c>
      <c r="M4779" t="s">
        <v>53</v>
      </c>
      <c r="N4779" t="s">
        <v>69</v>
      </c>
      <c r="O4779" t="s">
        <v>98</v>
      </c>
      <c r="P4779">
        <v>8</v>
      </c>
      <c r="Q4779">
        <v>23</v>
      </c>
      <c r="R4779">
        <v>5</v>
      </c>
      <c r="S4779">
        <v>0</v>
      </c>
      <c r="T4779">
        <v>4.5</v>
      </c>
      <c r="U4779">
        <v>0</v>
      </c>
      <c r="V4779">
        <v>10</v>
      </c>
      <c r="W4779" s="1">
        <v>2361</v>
      </c>
      <c r="X4779" s="1">
        <v>2704</v>
      </c>
      <c r="Y4779" s="1">
        <v>3871.7</v>
      </c>
      <c r="Z4779" t="s">
        <v>47</v>
      </c>
      <c r="AA4779" t="s">
        <v>112</v>
      </c>
      <c r="AB4779" s="1">
        <v>0</v>
      </c>
      <c r="AC4779">
        <v>0</v>
      </c>
      <c r="AD4779">
        <v>0</v>
      </c>
      <c r="AE4779">
        <v>0</v>
      </c>
      <c r="AF4779">
        <v>0</v>
      </c>
      <c r="AG4779" t="s">
        <v>87</v>
      </c>
      <c r="AH4779">
        <f>IF(OR(Cleaned_Data_Table[[#This Row],[Appointment Status]]="No Show", Cleaned_Data_Table[[#This Row],[Appointment Status]]="Cancelled"), 1, 0)</f>
        <v>0</v>
      </c>
      <c r="AI4779" t="str">
        <f>IF(Cleaned_Data_Table[[#This Row],[Emergency Case]]=1, "Emergency Care", "Standard Care")</f>
        <v>Standard Care</v>
      </c>
    </row>
    <row r="4780" spans="1:35">
      <c r="A4780" t="s">
        <v>4889</v>
      </c>
      <c r="B4780">
        <v>12</v>
      </c>
      <c r="C4780" t="s">
        <v>51</v>
      </c>
      <c r="D4780" t="s">
        <v>93</v>
      </c>
      <c r="E4780">
        <v>23.4</v>
      </c>
      <c r="F4780" t="s">
        <v>39</v>
      </c>
      <c r="G4780" t="s">
        <v>66</v>
      </c>
      <c r="H4780" t="s">
        <v>104</v>
      </c>
      <c r="I4780" t="s">
        <v>105</v>
      </c>
      <c r="J4780" t="s">
        <v>43</v>
      </c>
      <c r="K4780">
        <v>16</v>
      </c>
      <c r="L4780" s="1">
        <v>536</v>
      </c>
      <c r="M4780" t="s">
        <v>53</v>
      </c>
      <c r="N4780" t="s">
        <v>81</v>
      </c>
      <c r="O4780" t="s">
        <v>119</v>
      </c>
      <c r="P4780">
        <v>21</v>
      </c>
      <c r="Q4780">
        <v>26</v>
      </c>
      <c r="R4780">
        <v>3</v>
      </c>
      <c r="S4780">
        <v>0</v>
      </c>
      <c r="T4780">
        <v>3.3</v>
      </c>
      <c r="U4780">
        <v>0</v>
      </c>
      <c r="V4780">
        <v>9.9</v>
      </c>
      <c r="W4780" s="1">
        <v>432</v>
      </c>
      <c r="X4780" s="1">
        <v>932</v>
      </c>
      <c r="Y4780" s="1">
        <v>1330</v>
      </c>
      <c r="Z4780" t="s">
        <v>56</v>
      </c>
      <c r="AA4780" t="s">
        <v>112</v>
      </c>
      <c r="AB4780" s="1">
        <v>1900</v>
      </c>
      <c r="AC4780">
        <v>0</v>
      </c>
      <c r="AD4780">
        <v>1</v>
      </c>
      <c r="AE4780">
        <v>0</v>
      </c>
      <c r="AF4780">
        <v>0</v>
      </c>
      <c r="AG4780" t="s">
        <v>49</v>
      </c>
      <c r="AH4780">
        <f>IF(OR(Cleaned_Data_Table[[#This Row],[Appointment Status]]="No Show", Cleaned_Data_Table[[#This Row],[Appointment Status]]="Cancelled"), 1, 0)</f>
        <v>1</v>
      </c>
      <c r="AI4780" t="str">
        <f>IF(Cleaned_Data_Table[[#This Row],[Emergency Case]]=1, "Emergency Care", "Standard Care")</f>
        <v>Standard Care</v>
      </c>
    </row>
    <row r="4781" spans="1:35">
      <c r="A4781" t="s">
        <v>4890</v>
      </c>
      <c r="B4781">
        <v>20</v>
      </c>
      <c r="C4781" t="s">
        <v>51</v>
      </c>
      <c r="D4781" t="s">
        <v>114</v>
      </c>
      <c r="E4781">
        <v>22.5</v>
      </c>
      <c r="F4781" t="s">
        <v>52</v>
      </c>
      <c r="G4781" t="s">
        <v>40</v>
      </c>
      <c r="H4781" t="s">
        <v>138</v>
      </c>
      <c r="I4781" t="s">
        <v>139</v>
      </c>
      <c r="J4781" t="s">
        <v>90</v>
      </c>
      <c r="K4781">
        <v>12</v>
      </c>
      <c r="L4781" s="1">
        <v>495</v>
      </c>
      <c r="M4781" t="s">
        <v>53</v>
      </c>
      <c r="N4781" t="s">
        <v>124</v>
      </c>
      <c r="O4781" t="s">
        <v>46</v>
      </c>
      <c r="P4781">
        <v>16</v>
      </c>
      <c r="Q4781">
        <v>12</v>
      </c>
      <c r="R4781">
        <v>7</v>
      </c>
      <c r="S4781">
        <v>2</v>
      </c>
      <c r="T4781">
        <v>4.7</v>
      </c>
      <c r="U4781">
        <v>0</v>
      </c>
      <c r="V4781">
        <v>10</v>
      </c>
      <c r="W4781" s="1">
        <v>16709</v>
      </c>
      <c r="X4781" s="1">
        <v>4793</v>
      </c>
      <c r="Y4781" s="1">
        <v>15397.9</v>
      </c>
      <c r="Z4781" t="s">
        <v>47</v>
      </c>
      <c r="AA4781" t="s">
        <v>57</v>
      </c>
      <c r="AB4781" s="1">
        <v>0</v>
      </c>
      <c r="AC4781">
        <v>0</v>
      </c>
      <c r="AD4781">
        <v>1</v>
      </c>
      <c r="AE4781">
        <v>0</v>
      </c>
      <c r="AF4781">
        <v>0</v>
      </c>
      <c r="AG4781" t="s">
        <v>91</v>
      </c>
      <c r="AH4781">
        <f>IF(OR(Cleaned_Data_Table[[#This Row],[Appointment Status]]="No Show", Cleaned_Data_Table[[#This Row],[Appointment Status]]="Cancelled"), 1, 0)</f>
        <v>0</v>
      </c>
      <c r="AI4781" t="str">
        <f>IF(Cleaned_Data_Table[[#This Row],[Emergency Case]]=1, "Emergency Care", "Standard Care")</f>
        <v>Standard Care</v>
      </c>
    </row>
    <row r="4782" spans="1:35">
      <c r="A4782" t="s">
        <v>4891</v>
      </c>
      <c r="B4782">
        <v>41</v>
      </c>
      <c r="C4782" t="s">
        <v>51</v>
      </c>
      <c r="D4782" t="s">
        <v>84</v>
      </c>
      <c r="E4782">
        <v>20.6</v>
      </c>
      <c r="F4782" t="s">
        <v>52</v>
      </c>
      <c r="G4782" t="s">
        <v>40</v>
      </c>
      <c r="H4782" t="s">
        <v>79</v>
      </c>
      <c r="I4782" t="s">
        <v>80</v>
      </c>
      <c r="J4782" t="s">
        <v>43</v>
      </c>
      <c r="K4782">
        <v>2</v>
      </c>
      <c r="L4782" s="1">
        <v>426</v>
      </c>
      <c r="M4782" t="s">
        <v>53</v>
      </c>
      <c r="N4782" t="s">
        <v>69</v>
      </c>
      <c r="O4782" t="s">
        <v>55</v>
      </c>
      <c r="P4782">
        <v>15</v>
      </c>
      <c r="Q4782">
        <v>43</v>
      </c>
      <c r="R4782">
        <v>9</v>
      </c>
      <c r="S4782">
        <v>2</v>
      </c>
      <c r="T4782">
        <v>3.2</v>
      </c>
      <c r="U4782">
        <v>0</v>
      </c>
      <c r="V4782">
        <v>8.6999999999999993</v>
      </c>
      <c r="W4782" s="1">
        <v>107</v>
      </c>
      <c r="X4782" s="1">
        <v>113</v>
      </c>
      <c r="Y4782" s="1">
        <v>452.2</v>
      </c>
      <c r="Z4782" t="s">
        <v>47</v>
      </c>
      <c r="AA4782" t="s">
        <v>48</v>
      </c>
      <c r="AB4782" s="1">
        <v>0</v>
      </c>
      <c r="AC4782">
        <v>1</v>
      </c>
      <c r="AD4782">
        <v>1</v>
      </c>
      <c r="AE4782">
        <v>0</v>
      </c>
      <c r="AF4782">
        <v>0</v>
      </c>
      <c r="AG4782" t="s">
        <v>49</v>
      </c>
      <c r="AH4782">
        <f>IF(OR(Cleaned_Data_Table[[#This Row],[Appointment Status]]="No Show", Cleaned_Data_Table[[#This Row],[Appointment Status]]="Cancelled"), 1, 0)</f>
        <v>0</v>
      </c>
      <c r="AI4782" t="str">
        <f>IF(Cleaned_Data_Table[[#This Row],[Emergency Case]]=1, "Emergency Care", "Standard Care")</f>
        <v>Standard Care</v>
      </c>
    </row>
    <row r="4783" spans="1:35">
      <c r="A4783" t="s">
        <v>4892</v>
      </c>
      <c r="B4783">
        <v>62</v>
      </c>
      <c r="C4783" t="s">
        <v>51</v>
      </c>
      <c r="D4783" t="s">
        <v>84</v>
      </c>
      <c r="E4783">
        <v>20.8</v>
      </c>
      <c r="F4783" t="s">
        <v>103</v>
      </c>
      <c r="G4783" t="s">
        <v>66</v>
      </c>
      <c r="H4783" t="s">
        <v>79</v>
      </c>
      <c r="I4783" t="s">
        <v>80</v>
      </c>
      <c r="J4783" t="s">
        <v>43</v>
      </c>
      <c r="K4783">
        <v>29</v>
      </c>
      <c r="L4783" s="1">
        <v>906</v>
      </c>
      <c r="M4783" t="s">
        <v>44</v>
      </c>
      <c r="N4783" t="s">
        <v>62</v>
      </c>
      <c r="O4783" t="s">
        <v>55</v>
      </c>
      <c r="P4783">
        <v>29</v>
      </c>
      <c r="Q4783">
        <v>29</v>
      </c>
      <c r="R4783">
        <v>5</v>
      </c>
      <c r="S4783">
        <v>1</v>
      </c>
      <c r="T4783">
        <v>4.2</v>
      </c>
      <c r="U4783">
        <v>0</v>
      </c>
      <c r="V4783">
        <v>10</v>
      </c>
      <c r="W4783" s="1">
        <v>343</v>
      </c>
      <c r="X4783" s="1">
        <v>458</v>
      </c>
      <c r="Y4783" s="1">
        <v>1707</v>
      </c>
      <c r="Z4783" t="s">
        <v>47</v>
      </c>
      <c r="AA4783" t="s">
        <v>76</v>
      </c>
      <c r="AB4783" s="1">
        <v>0</v>
      </c>
      <c r="AC4783">
        <v>0</v>
      </c>
      <c r="AD4783">
        <v>1</v>
      </c>
      <c r="AE4783">
        <v>0</v>
      </c>
      <c r="AF4783">
        <v>0</v>
      </c>
      <c r="AG4783" t="s">
        <v>49</v>
      </c>
      <c r="AH4783">
        <f>IF(OR(Cleaned_Data_Table[[#This Row],[Appointment Status]]="No Show", Cleaned_Data_Table[[#This Row],[Appointment Status]]="Cancelled"), 1, 0)</f>
        <v>0</v>
      </c>
      <c r="AI4783" t="str">
        <f>IF(Cleaned_Data_Table[[#This Row],[Emergency Case]]=1, "Emergency Care", "Standard Care")</f>
        <v>Standard Care</v>
      </c>
    </row>
    <row r="4784" spans="1:35">
      <c r="A4784" t="s">
        <v>4893</v>
      </c>
      <c r="B4784">
        <v>44</v>
      </c>
      <c r="C4784" t="s">
        <v>51</v>
      </c>
      <c r="D4784" t="s">
        <v>38</v>
      </c>
      <c r="E4784">
        <v>26.6</v>
      </c>
      <c r="F4784" t="s">
        <v>52</v>
      </c>
      <c r="G4784" t="s">
        <v>40</v>
      </c>
      <c r="H4784" t="s">
        <v>60</v>
      </c>
      <c r="I4784" t="s">
        <v>61</v>
      </c>
      <c r="J4784" t="s">
        <v>110</v>
      </c>
      <c r="K4784">
        <v>10</v>
      </c>
      <c r="L4784" s="1">
        <v>478</v>
      </c>
      <c r="M4784" t="s">
        <v>53</v>
      </c>
      <c r="N4784" t="s">
        <v>54</v>
      </c>
      <c r="O4784" t="s">
        <v>111</v>
      </c>
      <c r="P4784">
        <v>15</v>
      </c>
      <c r="Q4784">
        <v>32</v>
      </c>
      <c r="R4784">
        <v>5</v>
      </c>
      <c r="S4784">
        <v>0</v>
      </c>
      <c r="T4784">
        <v>3.6</v>
      </c>
      <c r="U4784">
        <v>0</v>
      </c>
      <c r="V4784">
        <v>9.6999999999999993</v>
      </c>
      <c r="W4784" s="1">
        <v>3840</v>
      </c>
      <c r="X4784" s="1">
        <v>3093</v>
      </c>
      <c r="Y4784" s="1">
        <v>5187.7</v>
      </c>
      <c r="Z4784" t="s">
        <v>125</v>
      </c>
      <c r="AA4784" t="s">
        <v>48</v>
      </c>
      <c r="AB4784" s="1">
        <v>0</v>
      </c>
      <c r="AC4784">
        <v>1</v>
      </c>
      <c r="AD4784">
        <v>1</v>
      </c>
      <c r="AE4784">
        <v>1</v>
      </c>
      <c r="AF4784">
        <v>0</v>
      </c>
      <c r="AG4784" t="s">
        <v>87</v>
      </c>
      <c r="AH4784">
        <f>IF(OR(Cleaned_Data_Table[[#This Row],[Appointment Status]]="No Show", Cleaned_Data_Table[[#This Row],[Appointment Status]]="Cancelled"), 1, 0)</f>
        <v>1</v>
      </c>
      <c r="AI4784" t="str">
        <f>IF(Cleaned_Data_Table[[#This Row],[Emergency Case]]=1, "Emergency Care", "Standard Care")</f>
        <v>Standard Care</v>
      </c>
    </row>
    <row r="4785" spans="1:35">
      <c r="A4785" t="s">
        <v>4894</v>
      </c>
      <c r="B4785">
        <v>9</v>
      </c>
      <c r="C4785" t="s">
        <v>37</v>
      </c>
      <c r="D4785" t="s">
        <v>65</v>
      </c>
      <c r="E4785">
        <v>32.200000000000003</v>
      </c>
      <c r="F4785" t="s">
        <v>89</v>
      </c>
      <c r="G4785" t="s">
        <v>40</v>
      </c>
      <c r="H4785" t="s">
        <v>94</v>
      </c>
      <c r="I4785" t="s">
        <v>95</v>
      </c>
      <c r="J4785" t="s">
        <v>43</v>
      </c>
      <c r="K4785">
        <v>1</v>
      </c>
      <c r="L4785" s="1">
        <v>387</v>
      </c>
      <c r="M4785" t="s">
        <v>44</v>
      </c>
      <c r="N4785" t="s">
        <v>81</v>
      </c>
      <c r="O4785" t="s">
        <v>55</v>
      </c>
      <c r="P4785">
        <v>2</v>
      </c>
      <c r="Q4785">
        <v>43</v>
      </c>
      <c r="R4785">
        <v>12</v>
      </c>
      <c r="S4785">
        <v>1</v>
      </c>
      <c r="T4785">
        <v>3.1</v>
      </c>
      <c r="U4785">
        <v>0</v>
      </c>
      <c r="V4785">
        <v>8.6999999999999993</v>
      </c>
      <c r="W4785" s="1">
        <v>915</v>
      </c>
      <c r="X4785" s="1">
        <v>826</v>
      </c>
      <c r="Y4785" s="1">
        <v>2128</v>
      </c>
      <c r="Z4785" t="s">
        <v>47</v>
      </c>
      <c r="AA4785" t="s">
        <v>112</v>
      </c>
      <c r="AB4785" s="1">
        <v>0</v>
      </c>
      <c r="AC4785">
        <v>1</v>
      </c>
      <c r="AD4785">
        <v>0</v>
      </c>
      <c r="AE4785">
        <v>0</v>
      </c>
      <c r="AF4785">
        <v>0</v>
      </c>
      <c r="AG4785" t="s">
        <v>87</v>
      </c>
      <c r="AH4785">
        <f>IF(OR(Cleaned_Data_Table[[#This Row],[Appointment Status]]="No Show", Cleaned_Data_Table[[#This Row],[Appointment Status]]="Cancelled"), 1, 0)</f>
        <v>0</v>
      </c>
      <c r="AI4785" t="str">
        <f>IF(Cleaned_Data_Table[[#This Row],[Emergency Case]]=1, "Emergency Care", "Standard Care")</f>
        <v>Standard Care</v>
      </c>
    </row>
    <row r="4786" spans="1:35">
      <c r="A4786" t="s">
        <v>4895</v>
      </c>
      <c r="B4786">
        <v>59</v>
      </c>
      <c r="C4786" t="s">
        <v>51</v>
      </c>
      <c r="D4786" t="s">
        <v>100</v>
      </c>
      <c r="E4786">
        <v>24.6</v>
      </c>
      <c r="F4786" t="s">
        <v>89</v>
      </c>
      <c r="G4786" t="s">
        <v>66</v>
      </c>
      <c r="H4786" t="s">
        <v>60</v>
      </c>
      <c r="I4786" t="s">
        <v>61</v>
      </c>
      <c r="J4786" t="s">
        <v>90</v>
      </c>
      <c r="K4786">
        <v>28</v>
      </c>
      <c r="L4786" s="1">
        <v>893</v>
      </c>
      <c r="M4786" t="s">
        <v>53</v>
      </c>
      <c r="N4786" t="s">
        <v>69</v>
      </c>
      <c r="O4786" t="s">
        <v>86</v>
      </c>
      <c r="P4786">
        <v>25</v>
      </c>
      <c r="Q4786">
        <v>14</v>
      </c>
      <c r="R4786">
        <v>1</v>
      </c>
      <c r="S4786">
        <v>0</v>
      </c>
      <c r="T4786">
        <v>4.7</v>
      </c>
      <c r="U4786">
        <v>0</v>
      </c>
      <c r="V4786">
        <v>10</v>
      </c>
      <c r="W4786" s="1">
        <v>19480</v>
      </c>
      <c r="X4786" s="1">
        <v>10098</v>
      </c>
      <c r="Y4786" s="1">
        <v>21329.7</v>
      </c>
      <c r="Z4786" t="s">
        <v>47</v>
      </c>
      <c r="AA4786" t="s">
        <v>76</v>
      </c>
      <c r="AB4786" s="1">
        <v>0</v>
      </c>
      <c r="AC4786">
        <v>0</v>
      </c>
      <c r="AD4786">
        <v>1</v>
      </c>
      <c r="AE4786">
        <v>0</v>
      </c>
      <c r="AF4786">
        <v>0</v>
      </c>
      <c r="AG4786" t="s">
        <v>91</v>
      </c>
      <c r="AH4786">
        <f>IF(OR(Cleaned_Data_Table[[#This Row],[Appointment Status]]="No Show", Cleaned_Data_Table[[#This Row],[Appointment Status]]="Cancelled"), 1, 0)</f>
        <v>0</v>
      </c>
      <c r="AI4786" t="str">
        <f>IF(Cleaned_Data_Table[[#This Row],[Emergency Case]]=1, "Emergency Care", "Standard Care")</f>
        <v>Standard Care</v>
      </c>
    </row>
    <row r="4787" spans="1:35">
      <c r="A4787" t="s">
        <v>4896</v>
      </c>
      <c r="B4787">
        <v>34</v>
      </c>
      <c r="C4787" t="s">
        <v>37</v>
      </c>
      <c r="D4787" t="s">
        <v>59</v>
      </c>
      <c r="E4787">
        <v>22.2</v>
      </c>
      <c r="F4787" t="s">
        <v>39</v>
      </c>
      <c r="G4787" t="s">
        <v>40</v>
      </c>
      <c r="H4787" t="s">
        <v>108</v>
      </c>
      <c r="I4787" t="s">
        <v>109</v>
      </c>
      <c r="J4787" t="s">
        <v>43</v>
      </c>
      <c r="K4787">
        <v>9</v>
      </c>
      <c r="L4787" s="1">
        <v>474</v>
      </c>
      <c r="M4787" t="s">
        <v>53</v>
      </c>
      <c r="N4787" t="s">
        <v>62</v>
      </c>
      <c r="O4787" t="s">
        <v>106</v>
      </c>
      <c r="P4787">
        <v>6</v>
      </c>
      <c r="Q4787">
        <v>25</v>
      </c>
      <c r="R4787">
        <v>0</v>
      </c>
      <c r="S4787">
        <v>0</v>
      </c>
      <c r="T4787">
        <v>4.3</v>
      </c>
      <c r="U4787">
        <v>0</v>
      </c>
      <c r="V4787">
        <v>10</v>
      </c>
      <c r="W4787" s="1">
        <v>321</v>
      </c>
      <c r="X4787" s="1">
        <v>122</v>
      </c>
      <c r="Y4787" s="1">
        <v>641.9</v>
      </c>
      <c r="Z4787" t="s">
        <v>47</v>
      </c>
      <c r="AA4787" t="s">
        <v>57</v>
      </c>
      <c r="AB4787" s="1">
        <v>0</v>
      </c>
      <c r="AC4787">
        <v>0</v>
      </c>
      <c r="AD4787">
        <v>0</v>
      </c>
      <c r="AE4787">
        <v>0</v>
      </c>
      <c r="AF4787">
        <v>0</v>
      </c>
      <c r="AG4787" t="s">
        <v>87</v>
      </c>
      <c r="AH4787">
        <f>IF(OR(Cleaned_Data_Table[[#This Row],[Appointment Status]]="No Show", Cleaned_Data_Table[[#This Row],[Appointment Status]]="Cancelled"), 1, 0)</f>
        <v>0</v>
      </c>
      <c r="AI4787" t="str">
        <f>IF(Cleaned_Data_Table[[#This Row],[Emergency Case]]=1, "Emergency Care", "Standard Care")</f>
        <v>Standard Care</v>
      </c>
    </row>
    <row r="4788" spans="1:35">
      <c r="A4788" t="s">
        <v>4897</v>
      </c>
      <c r="B4788">
        <v>14</v>
      </c>
      <c r="C4788" t="s">
        <v>37</v>
      </c>
      <c r="D4788" t="s">
        <v>100</v>
      </c>
      <c r="E4788">
        <v>29.1</v>
      </c>
      <c r="F4788" t="s">
        <v>52</v>
      </c>
      <c r="G4788" t="s">
        <v>66</v>
      </c>
      <c r="H4788" t="s">
        <v>73</v>
      </c>
      <c r="I4788" t="s">
        <v>74</v>
      </c>
      <c r="J4788" t="s">
        <v>90</v>
      </c>
      <c r="K4788">
        <v>23</v>
      </c>
      <c r="L4788" s="1">
        <v>818</v>
      </c>
      <c r="M4788" t="s">
        <v>53</v>
      </c>
      <c r="N4788" t="s">
        <v>54</v>
      </c>
      <c r="O4788" t="s">
        <v>82</v>
      </c>
      <c r="P4788">
        <v>28</v>
      </c>
      <c r="Q4788">
        <v>1</v>
      </c>
      <c r="R4788">
        <v>2</v>
      </c>
      <c r="S4788">
        <v>0</v>
      </c>
      <c r="T4788">
        <v>4.3</v>
      </c>
      <c r="U4788">
        <v>0</v>
      </c>
      <c r="V4788">
        <v>10</v>
      </c>
      <c r="W4788" s="1">
        <v>14001</v>
      </c>
      <c r="X4788" s="1">
        <v>14913</v>
      </c>
      <c r="Y4788" s="1">
        <v>20812.400000000001</v>
      </c>
      <c r="Z4788" t="s">
        <v>47</v>
      </c>
      <c r="AA4788" t="s">
        <v>112</v>
      </c>
      <c r="AB4788" s="1">
        <v>0</v>
      </c>
      <c r="AC4788">
        <v>0</v>
      </c>
      <c r="AD4788">
        <v>1</v>
      </c>
      <c r="AE4788">
        <v>0</v>
      </c>
      <c r="AF4788">
        <v>0</v>
      </c>
      <c r="AG4788" t="s">
        <v>91</v>
      </c>
      <c r="AH4788">
        <f>IF(OR(Cleaned_Data_Table[[#This Row],[Appointment Status]]="No Show", Cleaned_Data_Table[[#This Row],[Appointment Status]]="Cancelled"), 1, 0)</f>
        <v>0</v>
      </c>
      <c r="AI4788" t="str">
        <f>IF(Cleaned_Data_Table[[#This Row],[Emergency Case]]=1, "Emergency Care", "Standard Care")</f>
        <v>Standard Care</v>
      </c>
    </row>
    <row r="4789" spans="1:35">
      <c r="A4789" t="s">
        <v>4898</v>
      </c>
      <c r="B4789">
        <v>67</v>
      </c>
      <c r="C4789" t="s">
        <v>37</v>
      </c>
      <c r="D4789" t="s">
        <v>93</v>
      </c>
      <c r="E4789">
        <v>33.299999999999997</v>
      </c>
      <c r="F4789" t="s">
        <v>52</v>
      </c>
      <c r="G4789" t="s">
        <v>40</v>
      </c>
      <c r="H4789" t="s">
        <v>60</v>
      </c>
      <c r="I4789" t="s">
        <v>61</v>
      </c>
      <c r="J4789" t="s">
        <v>90</v>
      </c>
      <c r="K4789">
        <v>29</v>
      </c>
      <c r="L4789" s="1">
        <v>962</v>
      </c>
      <c r="M4789" t="s">
        <v>53</v>
      </c>
      <c r="N4789" t="s">
        <v>54</v>
      </c>
      <c r="O4789" t="s">
        <v>55</v>
      </c>
      <c r="P4789">
        <v>26</v>
      </c>
      <c r="Q4789">
        <v>16</v>
      </c>
      <c r="R4789">
        <v>7</v>
      </c>
      <c r="S4789">
        <v>1</v>
      </c>
      <c r="T4789">
        <v>4.3</v>
      </c>
      <c r="U4789">
        <v>0</v>
      </c>
      <c r="V4789">
        <v>10</v>
      </c>
      <c r="W4789" s="1">
        <v>6906</v>
      </c>
      <c r="X4789" s="1">
        <v>7445</v>
      </c>
      <c r="Y4789" s="1">
        <v>10719.1</v>
      </c>
      <c r="Z4789" t="s">
        <v>56</v>
      </c>
      <c r="AA4789" t="s">
        <v>76</v>
      </c>
      <c r="AB4789" s="1">
        <v>15313</v>
      </c>
      <c r="AC4789">
        <v>0</v>
      </c>
      <c r="AD4789">
        <v>1</v>
      </c>
      <c r="AE4789">
        <v>0</v>
      </c>
      <c r="AF4789">
        <v>0</v>
      </c>
      <c r="AG4789" t="s">
        <v>91</v>
      </c>
      <c r="AH4789">
        <f>IF(OR(Cleaned_Data_Table[[#This Row],[Appointment Status]]="No Show", Cleaned_Data_Table[[#This Row],[Appointment Status]]="Cancelled"), 1, 0)</f>
        <v>1</v>
      </c>
      <c r="AI4789" t="str">
        <f>IF(Cleaned_Data_Table[[#This Row],[Emergency Case]]=1, "Emergency Care", "Standard Care")</f>
        <v>Standard Care</v>
      </c>
    </row>
    <row r="4790" spans="1:35">
      <c r="A4790" t="s">
        <v>4899</v>
      </c>
      <c r="B4790">
        <v>46</v>
      </c>
      <c r="C4790" t="s">
        <v>51</v>
      </c>
      <c r="D4790" t="s">
        <v>84</v>
      </c>
      <c r="E4790">
        <v>23.3</v>
      </c>
      <c r="F4790" t="s">
        <v>39</v>
      </c>
      <c r="G4790" t="s">
        <v>40</v>
      </c>
      <c r="H4790" t="s">
        <v>129</v>
      </c>
      <c r="I4790" t="s">
        <v>130</v>
      </c>
      <c r="J4790" t="s">
        <v>43</v>
      </c>
      <c r="K4790">
        <v>2</v>
      </c>
      <c r="L4790" s="1">
        <v>332</v>
      </c>
      <c r="M4790" t="s">
        <v>44</v>
      </c>
      <c r="N4790" t="s">
        <v>69</v>
      </c>
      <c r="O4790" t="s">
        <v>63</v>
      </c>
      <c r="P4790">
        <v>6</v>
      </c>
      <c r="Q4790">
        <v>23</v>
      </c>
      <c r="R4790">
        <v>14</v>
      </c>
      <c r="S4790">
        <v>3</v>
      </c>
      <c r="T4790">
        <v>3.8</v>
      </c>
      <c r="U4790">
        <v>0</v>
      </c>
      <c r="V4790">
        <v>10</v>
      </c>
      <c r="W4790" s="1">
        <v>982</v>
      </c>
      <c r="X4790" s="1">
        <v>544</v>
      </c>
      <c r="Y4790" s="1">
        <v>1858</v>
      </c>
      <c r="Z4790" t="s">
        <v>47</v>
      </c>
      <c r="AA4790" t="s">
        <v>48</v>
      </c>
      <c r="AB4790" s="1">
        <v>0</v>
      </c>
      <c r="AC4790">
        <v>0</v>
      </c>
      <c r="AD4790">
        <v>0</v>
      </c>
      <c r="AE4790">
        <v>0</v>
      </c>
      <c r="AF4790">
        <v>0</v>
      </c>
      <c r="AG4790" t="s">
        <v>87</v>
      </c>
      <c r="AH4790">
        <f>IF(OR(Cleaned_Data_Table[[#This Row],[Appointment Status]]="No Show", Cleaned_Data_Table[[#This Row],[Appointment Status]]="Cancelled"), 1, 0)</f>
        <v>0</v>
      </c>
      <c r="AI4790" t="str">
        <f>IF(Cleaned_Data_Table[[#This Row],[Emergency Case]]=1, "Emergency Care", "Standard Care")</f>
        <v>Standard Care</v>
      </c>
    </row>
    <row r="4791" spans="1:35">
      <c r="A4791" t="s">
        <v>4900</v>
      </c>
      <c r="B4791">
        <v>53</v>
      </c>
      <c r="C4791" t="s">
        <v>37</v>
      </c>
      <c r="D4791" t="s">
        <v>78</v>
      </c>
      <c r="E4791">
        <v>20.9</v>
      </c>
      <c r="F4791" t="s">
        <v>97</v>
      </c>
      <c r="G4791" t="s">
        <v>66</v>
      </c>
      <c r="H4791" t="s">
        <v>73</v>
      </c>
      <c r="I4791" t="s">
        <v>74</v>
      </c>
      <c r="J4791" t="s">
        <v>43</v>
      </c>
      <c r="K4791">
        <v>27</v>
      </c>
      <c r="L4791" s="1">
        <v>767</v>
      </c>
      <c r="M4791" t="s">
        <v>44</v>
      </c>
      <c r="N4791" t="s">
        <v>54</v>
      </c>
      <c r="O4791" t="s">
        <v>111</v>
      </c>
      <c r="P4791">
        <v>23</v>
      </c>
      <c r="Q4791">
        <v>31</v>
      </c>
      <c r="R4791">
        <v>12</v>
      </c>
      <c r="S4791">
        <v>3</v>
      </c>
      <c r="T4791">
        <v>3.5</v>
      </c>
      <c r="U4791">
        <v>0</v>
      </c>
      <c r="V4791">
        <v>9.6999999999999993</v>
      </c>
      <c r="W4791" s="1">
        <v>398</v>
      </c>
      <c r="X4791" s="1">
        <v>888</v>
      </c>
      <c r="Y4791" s="1">
        <v>2053</v>
      </c>
      <c r="Z4791" t="s">
        <v>56</v>
      </c>
      <c r="AA4791" t="s">
        <v>48</v>
      </c>
      <c r="AB4791" s="1">
        <v>2053</v>
      </c>
      <c r="AC4791">
        <v>1</v>
      </c>
      <c r="AD4791">
        <v>1</v>
      </c>
      <c r="AE4791">
        <v>0</v>
      </c>
      <c r="AF4791">
        <v>0</v>
      </c>
      <c r="AG4791" t="s">
        <v>49</v>
      </c>
      <c r="AH4791">
        <f>IF(OR(Cleaned_Data_Table[[#This Row],[Appointment Status]]="No Show", Cleaned_Data_Table[[#This Row],[Appointment Status]]="Cancelled"), 1, 0)</f>
        <v>1</v>
      </c>
      <c r="AI4791" t="str">
        <f>IF(Cleaned_Data_Table[[#This Row],[Emergency Case]]=1, "Emergency Care", "Standard Care")</f>
        <v>Standard Care</v>
      </c>
    </row>
    <row r="4792" spans="1:35">
      <c r="A4792" t="s">
        <v>4901</v>
      </c>
      <c r="B4792">
        <v>75</v>
      </c>
      <c r="C4792" t="s">
        <v>51</v>
      </c>
      <c r="D4792" t="s">
        <v>116</v>
      </c>
      <c r="E4792">
        <v>17.3</v>
      </c>
      <c r="F4792" t="s">
        <v>89</v>
      </c>
      <c r="G4792" t="s">
        <v>85</v>
      </c>
      <c r="H4792" t="s">
        <v>67</v>
      </c>
      <c r="I4792" t="s">
        <v>68</v>
      </c>
      <c r="J4792" t="s">
        <v>43</v>
      </c>
      <c r="K4792">
        <v>19</v>
      </c>
      <c r="L4792" s="1">
        <v>589</v>
      </c>
      <c r="M4792" t="s">
        <v>44</v>
      </c>
      <c r="N4792" t="s">
        <v>62</v>
      </c>
      <c r="O4792" t="s">
        <v>46</v>
      </c>
      <c r="P4792">
        <v>0</v>
      </c>
      <c r="Q4792">
        <v>53</v>
      </c>
      <c r="R4792">
        <v>12</v>
      </c>
      <c r="S4792">
        <v>2</v>
      </c>
      <c r="T4792">
        <v>3.4</v>
      </c>
      <c r="U4792">
        <v>1</v>
      </c>
      <c r="V4792">
        <v>8.1999999999999993</v>
      </c>
      <c r="W4792" s="1">
        <v>612</v>
      </c>
      <c r="X4792" s="1">
        <v>725</v>
      </c>
      <c r="Y4792" s="1">
        <v>1926</v>
      </c>
      <c r="Z4792" t="s">
        <v>47</v>
      </c>
      <c r="AA4792" t="s">
        <v>71</v>
      </c>
      <c r="AB4792" s="1">
        <v>0</v>
      </c>
      <c r="AC4792">
        <v>1</v>
      </c>
      <c r="AD4792">
        <v>0</v>
      </c>
      <c r="AE4792">
        <v>0</v>
      </c>
      <c r="AF4792">
        <v>0</v>
      </c>
      <c r="AG4792" t="s">
        <v>87</v>
      </c>
      <c r="AH4792">
        <f>IF(OR(Cleaned_Data_Table[[#This Row],[Appointment Status]]="No Show", Cleaned_Data_Table[[#This Row],[Appointment Status]]="Cancelled"), 1, 0)</f>
        <v>0</v>
      </c>
      <c r="AI4792" t="str">
        <f>IF(Cleaned_Data_Table[[#This Row],[Emergency Case]]=1, "Emergency Care", "Standard Care")</f>
        <v>Emergency Care</v>
      </c>
    </row>
    <row r="4793" spans="1:35">
      <c r="A4793" t="s">
        <v>4902</v>
      </c>
      <c r="B4793">
        <v>20</v>
      </c>
      <c r="C4793" t="s">
        <v>51</v>
      </c>
      <c r="D4793" t="s">
        <v>38</v>
      </c>
      <c r="E4793">
        <v>21</v>
      </c>
      <c r="F4793" t="s">
        <v>89</v>
      </c>
      <c r="G4793" t="s">
        <v>66</v>
      </c>
      <c r="H4793" t="s">
        <v>73</v>
      </c>
      <c r="I4793" t="s">
        <v>74</v>
      </c>
      <c r="J4793" t="s">
        <v>110</v>
      </c>
      <c r="K4793">
        <v>12</v>
      </c>
      <c r="L4793" s="1">
        <v>530</v>
      </c>
      <c r="M4793" t="s">
        <v>53</v>
      </c>
      <c r="N4793" t="s">
        <v>81</v>
      </c>
      <c r="O4793" t="s">
        <v>70</v>
      </c>
      <c r="P4793">
        <v>26</v>
      </c>
      <c r="Q4793">
        <v>27</v>
      </c>
      <c r="R4793">
        <v>1</v>
      </c>
      <c r="S4793">
        <v>0</v>
      </c>
      <c r="T4793">
        <v>4</v>
      </c>
      <c r="U4793">
        <v>0</v>
      </c>
      <c r="V4793">
        <v>10</v>
      </c>
      <c r="W4793" s="1">
        <v>1731</v>
      </c>
      <c r="X4793" s="1">
        <v>1029</v>
      </c>
      <c r="Y4793" s="1">
        <v>2303</v>
      </c>
      <c r="Z4793" t="s">
        <v>47</v>
      </c>
      <c r="AA4793" t="s">
        <v>57</v>
      </c>
      <c r="AB4793" s="1">
        <v>0</v>
      </c>
      <c r="AC4793">
        <v>0</v>
      </c>
      <c r="AD4793">
        <v>1</v>
      </c>
      <c r="AE4793">
        <v>0</v>
      </c>
      <c r="AF4793">
        <v>0</v>
      </c>
      <c r="AG4793" t="s">
        <v>87</v>
      </c>
      <c r="AH4793">
        <f>IF(OR(Cleaned_Data_Table[[#This Row],[Appointment Status]]="No Show", Cleaned_Data_Table[[#This Row],[Appointment Status]]="Cancelled"), 1, 0)</f>
        <v>0</v>
      </c>
      <c r="AI4793" t="str">
        <f>IF(Cleaned_Data_Table[[#This Row],[Emergency Case]]=1, "Emergency Care", "Standard Care")</f>
        <v>Standard Care</v>
      </c>
    </row>
    <row r="4794" spans="1:35">
      <c r="A4794" t="s">
        <v>4903</v>
      </c>
      <c r="B4794">
        <v>1</v>
      </c>
      <c r="C4794" t="s">
        <v>37</v>
      </c>
      <c r="D4794" t="s">
        <v>84</v>
      </c>
      <c r="E4794">
        <v>17.2</v>
      </c>
      <c r="F4794" t="s">
        <v>103</v>
      </c>
      <c r="G4794" t="s">
        <v>66</v>
      </c>
      <c r="H4794" t="s">
        <v>73</v>
      </c>
      <c r="I4794" t="s">
        <v>74</v>
      </c>
      <c r="J4794" t="s">
        <v>90</v>
      </c>
      <c r="K4794">
        <v>17</v>
      </c>
      <c r="L4794" s="1">
        <v>729</v>
      </c>
      <c r="M4794" t="s">
        <v>44</v>
      </c>
      <c r="N4794" t="s">
        <v>124</v>
      </c>
      <c r="O4794" t="s">
        <v>55</v>
      </c>
      <c r="P4794">
        <v>1</v>
      </c>
      <c r="Q4794">
        <v>5</v>
      </c>
      <c r="R4794">
        <v>6</v>
      </c>
      <c r="S4794">
        <v>2</v>
      </c>
      <c r="T4794">
        <v>4.2</v>
      </c>
      <c r="U4794">
        <v>0</v>
      </c>
      <c r="V4794">
        <v>10</v>
      </c>
      <c r="W4794" s="1">
        <v>5258</v>
      </c>
      <c r="X4794" s="1">
        <v>4531</v>
      </c>
      <c r="Y4794" s="1">
        <v>10518</v>
      </c>
      <c r="Z4794" t="s">
        <v>47</v>
      </c>
      <c r="AA4794" t="s">
        <v>112</v>
      </c>
      <c r="AB4794" s="1">
        <v>0</v>
      </c>
      <c r="AC4794">
        <v>0</v>
      </c>
      <c r="AD4794">
        <v>0</v>
      </c>
      <c r="AE4794">
        <v>0</v>
      </c>
      <c r="AF4794">
        <v>0</v>
      </c>
      <c r="AG4794" t="s">
        <v>131</v>
      </c>
      <c r="AH4794">
        <f>IF(OR(Cleaned_Data_Table[[#This Row],[Appointment Status]]="No Show", Cleaned_Data_Table[[#This Row],[Appointment Status]]="Cancelled"), 1, 0)</f>
        <v>0</v>
      </c>
      <c r="AI4794" t="str">
        <f>IF(Cleaned_Data_Table[[#This Row],[Emergency Case]]=1, "Emergency Care", "Standard Care")</f>
        <v>Standard Care</v>
      </c>
    </row>
    <row r="4795" spans="1:35">
      <c r="A4795" t="s">
        <v>4904</v>
      </c>
      <c r="B4795">
        <v>9</v>
      </c>
      <c r="C4795" t="s">
        <v>51</v>
      </c>
      <c r="D4795" t="s">
        <v>84</v>
      </c>
      <c r="E4795">
        <v>24.8</v>
      </c>
      <c r="F4795" t="s">
        <v>89</v>
      </c>
      <c r="G4795" t="s">
        <v>85</v>
      </c>
      <c r="H4795" t="s">
        <v>104</v>
      </c>
      <c r="I4795" t="s">
        <v>105</v>
      </c>
      <c r="J4795" t="s">
        <v>90</v>
      </c>
      <c r="K4795">
        <v>26</v>
      </c>
      <c r="L4795" s="1">
        <v>909</v>
      </c>
      <c r="M4795" t="s">
        <v>53</v>
      </c>
      <c r="N4795" t="s">
        <v>69</v>
      </c>
      <c r="O4795" t="s">
        <v>63</v>
      </c>
      <c r="P4795">
        <v>0</v>
      </c>
      <c r="Q4795">
        <v>6</v>
      </c>
      <c r="R4795">
        <v>8</v>
      </c>
      <c r="S4795">
        <v>0</v>
      </c>
      <c r="T4795">
        <v>4.5999999999999996</v>
      </c>
      <c r="U4795">
        <v>1</v>
      </c>
      <c r="V4795">
        <v>10</v>
      </c>
      <c r="W4795" s="1">
        <v>6399</v>
      </c>
      <c r="X4795" s="1">
        <v>8279</v>
      </c>
      <c r="Y4795" s="1">
        <v>10910.9</v>
      </c>
      <c r="Z4795" t="s">
        <v>47</v>
      </c>
      <c r="AA4795" t="s">
        <v>112</v>
      </c>
      <c r="AB4795" s="1">
        <v>0</v>
      </c>
      <c r="AC4795">
        <v>0</v>
      </c>
      <c r="AD4795">
        <v>0</v>
      </c>
      <c r="AE4795">
        <v>0</v>
      </c>
      <c r="AF4795">
        <v>0</v>
      </c>
      <c r="AG4795" t="s">
        <v>131</v>
      </c>
      <c r="AH4795">
        <f>IF(OR(Cleaned_Data_Table[[#This Row],[Appointment Status]]="No Show", Cleaned_Data_Table[[#This Row],[Appointment Status]]="Cancelled"), 1, 0)</f>
        <v>0</v>
      </c>
      <c r="AI4795" t="str">
        <f>IF(Cleaned_Data_Table[[#This Row],[Emergency Case]]=1, "Emergency Care", "Standard Care")</f>
        <v>Emergency Care</v>
      </c>
    </row>
    <row r="4796" spans="1:35">
      <c r="A4796" t="s">
        <v>4905</v>
      </c>
      <c r="B4796">
        <v>30</v>
      </c>
      <c r="C4796" t="s">
        <v>51</v>
      </c>
      <c r="D4796" t="s">
        <v>84</v>
      </c>
      <c r="E4796">
        <v>28.8</v>
      </c>
      <c r="F4796" t="s">
        <v>52</v>
      </c>
      <c r="G4796" t="s">
        <v>66</v>
      </c>
      <c r="H4796" t="s">
        <v>104</v>
      </c>
      <c r="I4796" t="s">
        <v>105</v>
      </c>
      <c r="J4796" t="s">
        <v>110</v>
      </c>
      <c r="K4796">
        <v>8</v>
      </c>
      <c r="L4796" s="1">
        <v>427</v>
      </c>
      <c r="M4796" t="s">
        <v>53</v>
      </c>
      <c r="N4796" t="s">
        <v>69</v>
      </c>
      <c r="O4796" t="s">
        <v>82</v>
      </c>
      <c r="P4796">
        <v>29</v>
      </c>
      <c r="Q4796">
        <v>31</v>
      </c>
      <c r="R4796">
        <v>9</v>
      </c>
      <c r="S4796">
        <v>3</v>
      </c>
      <c r="T4796">
        <v>3.7</v>
      </c>
      <c r="U4796">
        <v>0</v>
      </c>
      <c r="V4796">
        <v>9.8000000000000007</v>
      </c>
      <c r="W4796" s="1">
        <v>1896</v>
      </c>
      <c r="X4796" s="1">
        <v>3200</v>
      </c>
      <c r="Y4796" s="1">
        <v>3866.1</v>
      </c>
      <c r="Z4796" t="s">
        <v>47</v>
      </c>
      <c r="AA4796" t="s">
        <v>57</v>
      </c>
      <c r="AB4796" s="1">
        <v>0</v>
      </c>
      <c r="AC4796">
        <v>1</v>
      </c>
      <c r="AD4796">
        <v>1</v>
      </c>
      <c r="AE4796">
        <v>0</v>
      </c>
      <c r="AF4796">
        <v>0</v>
      </c>
      <c r="AG4796" t="s">
        <v>87</v>
      </c>
      <c r="AH4796">
        <f>IF(OR(Cleaned_Data_Table[[#This Row],[Appointment Status]]="No Show", Cleaned_Data_Table[[#This Row],[Appointment Status]]="Cancelled"), 1, 0)</f>
        <v>0</v>
      </c>
      <c r="AI4796" t="str">
        <f>IF(Cleaned_Data_Table[[#This Row],[Emergency Case]]=1, "Emergency Care", "Standard Care")</f>
        <v>Standard Care</v>
      </c>
    </row>
    <row r="4797" spans="1:35">
      <c r="A4797" t="s">
        <v>4906</v>
      </c>
      <c r="B4797">
        <v>87</v>
      </c>
      <c r="C4797" t="s">
        <v>51</v>
      </c>
      <c r="D4797" t="s">
        <v>114</v>
      </c>
      <c r="E4797">
        <v>23.7</v>
      </c>
      <c r="F4797" t="s">
        <v>52</v>
      </c>
      <c r="G4797" t="s">
        <v>40</v>
      </c>
      <c r="H4797" t="s">
        <v>108</v>
      </c>
      <c r="I4797" t="s">
        <v>109</v>
      </c>
      <c r="J4797" t="s">
        <v>90</v>
      </c>
      <c r="K4797">
        <v>25</v>
      </c>
      <c r="L4797" s="1">
        <v>702</v>
      </c>
      <c r="M4797" t="s">
        <v>53</v>
      </c>
      <c r="N4797" t="s">
        <v>124</v>
      </c>
      <c r="O4797" t="s">
        <v>70</v>
      </c>
      <c r="P4797">
        <v>8</v>
      </c>
      <c r="Q4797">
        <v>15</v>
      </c>
      <c r="R4797">
        <v>12</v>
      </c>
      <c r="S4797">
        <v>2</v>
      </c>
      <c r="T4797">
        <v>3.4</v>
      </c>
      <c r="U4797">
        <v>0</v>
      </c>
      <c r="V4797">
        <v>10</v>
      </c>
      <c r="W4797" s="1">
        <v>15328</v>
      </c>
      <c r="X4797" s="1">
        <v>11667</v>
      </c>
      <c r="Y4797" s="1">
        <v>19387.900000000001</v>
      </c>
      <c r="Z4797" t="s">
        <v>47</v>
      </c>
      <c r="AA4797" t="s">
        <v>71</v>
      </c>
      <c r="AB4797" s="1">
        <v>0</v>
      </c>
      <c r="AC4797">
        <v>0</v>
      </c>
      <c r="AD4797">
        <v>0</v>
      </c>
      <c r="AE4797">
        <v>0</v>
      </c>
      <c r="AF4797">
        <v>0</v>
      </c>
      <c r="AG4797" t="s">
        <v>87</v>
      </c>
      <c r="AH4797">
        <f>IF(OR(Cleaned_Data_Table[[#This Row],[Appointment Status]]="No Show", Cleaned_Data_Table[[#This Row],[Appointment Status]]="Cancelled"), 1, 0)</f>
        <v>0</v>
      </c>
      <c r="AI4797" t="str">
        <f>IF(Cleaned_Data_Table[[#This Row],[Emergency Case]]=1, "Emergency Care", "Standard Care")</f>
        <v>Standard Care</v>
      </c>
    </row>
    <row r="4798" spans="1:35">
      <c r="A4798" t="s">
        <v>4907</v>
      </c>
      <c r="B4798">
        <v>22</v>
      </c>
      <c r="C4798" t="s">
        <v>51</v>
      </c>
      <c r="D4798" t="s">
        <v>116</v>
      </c>
      <c r="E4798">
        <v>23</v>
      </c>
      <c r="F4798" t="s">
        <v>39</v>
      </c>
      <c r="G4798" t="s">
        <v>40</v>
      </c>
      <c r="H4798" t="s">
        <v>129</v>
      </c>
      <c r="I4798" t="s">
        <v>130</v>
      </c>
      <c r="J4798" t="s">
        <v>110</v>
      </c>
      <c r="K4798">
        <v>4</v>
      </c>
      <c r="L4798" s="1">
        <v>361</v>
      </c>
      <c r="M4798" t="s">
        <v>53</v>
      </c>
      <c r="N4798" t="s">
        <v>45</v>
      </c>
      <c r="O4798" t="s">
        <v>119</v>
      </c>
      <c r="P4798">
        <v>28</v>
      </c>
      <c r="Q4798">
        <v>27</v>
      </c>
      <c r="R4798">
        <v>1</v>
      </c>
      <c r="S4798">
        <v>0</v>
      </c>
      <c r="T4798">
        <v>3.1</v>
      </c>
      <c r="U4798">
        <v>0</v>
      </c>
      <c r="V4798">
        <v>9.8000000000000007</v>
      </c>
      <c r="W4798" s="1">
        <v>4487</v>
      </c>
      <c r="X4798" s="1">
        <v>1146</v>
      </c>
      <c r="Y4798" s="1">
        <v>4195.8</v>
      </c>
      <c r="Z4798" t="s">
        <v>125</v>
      </c>
      <c r="AA4798" t="s">
        <v>57</v>
      </c>
      <c r="AB4798" s="1">
        <v>0</v>
      </c>
      <c r="AC4798">
        <v>0</v>
      </c>
      <c r="AD4798">
        <v>1</v>
      </c>
      <c r="AE4798">
        <v>0</v>
      </c>
      <c r="AF4798">
        <v>0</v>
      </c>
      <c r="AG4798" t="s">
        <v>87</v>
      </c>
      <c r="AH4798">
        <f>IF(OR(Cleaned_Data_Table[[#This Row],[Appointment Status]]="No Show", Cleaned_Data_Table[[#This Row],[Appointment Status]]="Cancelled"), 1, 0)</f>
        <v>1</v>
      </c>
      <c r="AI4798" t="str">
        <f>IF(Cleaned_Data_Table[[#This Row],[Emergency Case]]=1, "Emergency Care", "Standard Care")</f>
        <v>Standard Care</v>
      </c>
    </row>
    <row r="4799" spans="1:35">
      <c r="A4799" t="s">
        <v>4908</v>
      </c>
      <c r="B4799">
        <v>74</v>
      </c>
      <c r="C4799" t="s">
        <v>51</v>
      </c>
      <c r="D4799" t="s">
        <v>114</v>
      </c>
      <c r="E4799">
        <v>21.4</v>
      </c>
      <c r="F4799" t="s">
        <v>89</v>
      </c>
      <c r="G4799" t="s">
        <v>66</v>
      </c>
      <c r="H4799" t="s">
        <v>41</v>
      </c>
      <c r="I4799" t="s">
        <v>42</v>
      </c>
      <c r="J4799" t="s">
        <v>110</v>
      </c>
      <c r="K4799">
        <v>5</v>
      </c>
      <c r="L4799" s="1">
        <v>466</v>
      </c>
      <c r="M4799" t="s">
        <v>53</v>
      </c>
      <c r="N4799" t="s">
        <v>62</v>
      </c>
      <c r="O4799" t="s">
        <v>46</v>
      </c>
      <c r="P4799">
        <v>10</v>
      </c>
      <c r="Q4799">
        <v>20</v>
      </c>
      <c r="R4799">
        <v>6</v>
      </c>
      <c r="S4799">
        <v>1</v>
      </c>
      <c r="T4799">
        <v>3.8</v>
      </c>
      <c r="U4799">
        <v>0</v>
      </c>
      <c r="V4799">
        <v>10</v>
      </c>
      <c r="W4799" s="1">
        <v>1748</v>
      </c>
      <c r="X4799" s="1">
        <v>3397</v>
      </c>
      <c r="Y4799" s="1">
        <v>3927.7</v>
      </c>
      <c r="Z4799" t="s">
        <v>47</v>
      </c>
      <c r="AA4799" t="s">
        <v>76</v>
      </c>
      <c r="AB4799" s="1">
        <v>0</v>
      </c>
      <c r="AC4799">
        <v>0</v>
      </c>
      <c r="AD4799">
        <v>0</v>
      </c>
      <c r="AE4799">
        <v>0</v>
      </c>
      <c r="AF4799">
        <v>0</v>
      </c>
      <c r="AG4799" t="s">
        <v>87</v>
      </c>
      <c r="AH4799">
        <f>IF(OR(Cleaned_Data_Table[[#This Row],[Appointment Status]]="No Show", Cleaned_Data_Table[[#This Row],[Appointment Status]]="Cancelled"), 1, 0)</f>
        <v>0</v>
      </c>
      <c r="AI4799" t="str">
        <f>IF(Cleaned_Data_Table[[#This Row],[Emergency Case]]=1, "Emergency Care", "Standard Care")</f>
        <v>Standard Care</v>
      </c>
    </row>
    <row r="4800" spans="1:35">
      <c r="A4800" t="s">
        <v>4909</v>
      </c>
      <c r="B4800">
        <v>86</v>
      </c>
      <c r="C4800" t="s">
        <v>51</v>
      </c>
      <c r="D4800" t="s">
        <v>38</v>
      </c>
      <c r="E4800">
        <v>23.3</v>
      </c>
      <c r="F4800" t="s">
        <v>97</v>
      </c>
      <c r="G4800" t="s">
        <v>40</v>
      </c>
      <c r="H4800" t="s">
        <v>104</v>
      </c>
      <c r="I4800" t="s">
        <v>105</v>
      </c>
      <c r="J4800" t="s">
        <v>110</v>
      </c>
      <c r="K4800">
        <v>15</v>
      </c>
      <c r="L4800" s="1">
        <v>559</v>
      </c>
      <c r="M4800" t="s">
        <v>53</v>
      </c>
      <c r="N4800" t="s">
        <v>69</v>
      </c>
      <c r="O4800" t="s">
        <v>98</v>
      </c>
      <c r="P4800">
        <v>3</v>
      </c>
      <c r="Q4800">
        <v>10</v>
      </c>
      <c r="R4800">
        <v>14</v>
      </c>
      <c r="S4800">
        <v>6</v>
      </c>
      <c r="T4800">
        <v>3.2</v>
      </c>
      <c r="U4800">
        <v>0</v>
      </c>
      <c r="V4800">
        <v>10</v>
      </c>
      <c r="W4800" s="1">
        <v>1315</v>
      </c>
      <c r="X4800" s="1">
        <v>1552</v>
      </c>
      <c r="Y4800" s="1">
        <v>2398.1999999999998</v>
      </c>
      <c r="Z4800" t="s">
        <v>125</v>
      </c>
      <c r="AA4800" t="s">
        <v>71</v>
      </c>
      <c r="AB4800" s="1">
        <v>0</v>
      </c>
      <c r="AC4800">
        <v>0</v>
      </c>
      <c r="AD4800">
        <v>0</v>
      </c>
      <c r="AE4800">
        <v>0</v>
      </c>
      <c r="AF4800">
        <v>0</v>
      </c>
      <c r="AG4800" t="s">
        <v>87</v>
      </c>
      <c r="AH4800">
        <f>IF(OR(Cleaned_Data_Table[[#This Row],[Appointment Status]]="No Show", Cleaned_Data_Table[[#This Row],[Appointment Status]]="Cancelled"), 1, 0)</f>
        <v>1</v>
      </c>
      <c r="AI4800" t="str">
        <f>IF(Cleaned_Data_Table[[#This Row],[Emergency Case]]=1, "Emergency Care", "Standard Care")</f>
        <v>Standard Care</v>
      </c>
    </row>
    <row r="4801" spans="1:35">
      <c r="A4801" t="s">
        <v>4910</v>
      </c>
      <c r="B4801">
        <v>38</v>
      </c>
      <c r="C4801" t="s">
        <v>37</v>
      </c>
      <c r="D4801" t="s">
        <v>84</v>
      </c>
      <c r="E4801">
        <v>17.399999999999999</v>
      </c>
      <c r="F4801" t="s">
        <v>52</v>
      </c>
      <c r="G4801" t="s">
        <v>40</v>
      </c>
      <c r="H4801" t="s">
        <v>60</v>
      </c>
      <c r="I4801" t="s">
        <v>61</v>
      </c>
      <c r="J4801" t="s">
        <v>110</v>
      </c>
      <c r="K4801">
        <v>26</v>
      </c>
      <c r="L4801" s="1">
        <v>874</v>
      </c>
      <c r="M4801" t="s">
        <v>53</v>
      </c>
      <c r="N4801" t="s">
        <v>62</v>
      </c>
      <c r="O4801" t="s">
        <v>75</v>
      </c>
      <c r="P4801">
        <v>17</v>
      </c>
      <c r="Q4801">
        <v>26</v>
      </c>
      <c r="R4801">
        <v>3</v>
      </c>
      <c r="S4801">
        <v>1</v>
      </c>
      <c r="T4801">
        <v>3.7</v>
      </c>
      <c r="U4801">
        <v>0</v>
      </c>
      <c r="V4801">
        <v>10</v>
      </c>
      <c r="W4801" s="1">
        <v>4787</v>
      </c>
      <c r="X4801" s="1">
        <v>2762</v>
      </c>
      <c r="Y4801" s="1">
        <v>5896.1</v>
      </c>
      <c r="Z4801" t="s">
        <v>47</v>
      </c>
      <c r="AA4801" t="s">
        <v>48</v>
      </c>
      <c r="AB4801" s="1">
        <v>0</v>
      </c>
      <c r="AC4801">
        <v>0</v>
      </c>
      <c r="AD4801">
        <v>1</v>
      </c>
      <c r="AE4801">
        <v>0</v>
      </c>
      <c r="AF4801">
        <v>0</v>
      </c>
      <c r="AG4801" t="s">
        <v>87</v>
      </c>
      <c r="AH4801">
        <f>IF(OR(Cleaned_Data_Table[[#This Row],[Appointment Status]]="No Show", Cleaned_Data_Table[[#This Row],[Appointment Status]]="Cancelled"), 1, 0)</f>
        <v>0</v>
      </c>
      <c r="AI4801" t="str">
        <f>IF(Cleaned_Data_Table[[#This Row],[Emergency Case]]=1, "Emergency Care", "Standard Care")</f>
        <v>Standard Care</v>
      </c>
    </row>
    <row r="4802" spans="1:35">
      <c r="A4802" t="s">
        <v>4911</v>
      </c>
      <c r="B4802">
        <v>28</v>
      </c>
      <c r="C4802" t="s">
        <v>51</v>
      </c>
      <c r="D4802" t="s">
        <v>93</v>
      </c>
      <c r="E4802">
        <v>24.9</v>
      </c>
      <c r="F4802" t="s">
        <v>39</v>
      </c>
      <c r="G4802" t="s">
        <v>40</v>
      </c>
      <c r="H4802" t="s">
        <v>73</v>
      </c>
      <c r="I4802" t="s">
        <v>74</v>
      </c>
      <c r="J4802" t="s">
        <v>90</v>
      </c>
      <c r="K4802">
        <v>7</v>
      </c>
      <c r="L4802" s="1">
        <v>437</v>
      </c>
      <c r="M4802" t="s">
        <v>53</v>
      </c>
      <c r="N4802" t="s">
        <v>62</v>
      </c>
      <c r="O4802" t="s">
        <v>86</v>
      </c>
      <c r="P4802">
        <v>6</v>
      </c>
      <c r="Q4802">
        <v>8</v>
      </c>
      <c r="R4802">
        <v>13</v>
      </c>
      <c r="S4802">
        <v>5</v>
      </c>
      <c r="T4802">
        <v>4.9000000000000004</v>
      </c>
      <c r="U4802">
        <v>0</v>
      </c>
      <c r="V4802">
        <v>10</v>
      </c>
      <c r="W4802" s="1">
        <v>10772</v>
      </c>
      <c r="X4802" s="1">
        <v>4925</v>
      </c>
      <c r="Y4802" s="1">
        <v>11293.8</v>
      </c>
      <c r="Z4802" t="s">
        <v>47</v>
      </c>
      <c r="AA4802" t="s">
        <v>57</v>
      </c>
      <c r="AB4802" s="1">
        <v>0</v>
      </c>
      <c r="AC4802">
        <v>0</v>
      </c>
      <c r="AD4802">
        <v>0</v>
      </c>
      <c r="AE4802">
        <v>0</v>
      </c>
      <c r="AF4802">
        <v>0</v>
      </c>
      <c r="AG4802" t="s">
        <v>87</v>
      </c>
      <c r="AH4802">
        <f>IF(OR(Cleaned_Data_Table[[#This Row],[Appointment Status]]="No Show", Cleaned_Data_Table[[#This Row],[Appointment Status]]="Cancelled"), 1, 0)</f>
        <v>0</v>
      </c>
      <c r="AI4802" t="str">
        <f>IF(Cleaned_Data_Table[[#This Row],[Emergency Case]]=1, "Emergency Care", "Standard Care")</f>
        <v>Standard Care</v>
      </c>
    </row>
    <row r="4803" spans="1:35">
      <c r="A4803" t="s">
        <v>4912</v>
      </c>
      <c r="B4803">
        <v>40</v>
      </c>
      <c r="C4803" t="s">
        <v>51</v>
      </c>
      <c r="D4803" t="s">
        <v>93</v>
      </c>
      <c r="E4803">
        <v>19.600000000000001</v>
      </c>
      <c r="F4803" t="s">
        <v>52</v>
      </c>
      <c r="G4803" t="s">
        <v>40</v>
      </c>
      <c r="H4803" t="s">
        <v>129</v>
      </c>
      <c r="I4803" t="s">
        <v>130</v>
      </c>
      <c r="J4803" t="s">
        <v>43</v>
      </c>
      <c r="K4803">
        <v>7</v>
      </c>
      <c r="L4803" s="1">
        <v>371</v>
      </c>
      <c r="M4803" t="s">
        <v>44</v>
      </c>
      <c r="N4803" t="s">
        <v>62</v>
      </c>
      <c r="O4803" t="s">
        <v>111</v>
      </c>
      <c r="P4803">
        <v>29</v>
      </c>
      <c r="Q4803">
        <v>48</v>
      </c>
      <c r="R4803">
        <v>7</v>
      </c>
      <c r="S4803">
        <v>1</v>
      </c>
      <c r="T4803">
        <v>4.4000000000000004</v>
      </c>
      <c r="U4803">
        <v>0</v>
      </c>
      <c r="V4803">
        <v>9</v>
      </c>
      <c r="W4803" s="1">
        <v>115</v>
      </c>
      <c r="X4803" s="1">
        <v>713</v>
      </c>
      <c r="Y4803" s="1">
        <v>1199</v>
      </c>
      <c r="Z4803" t="s">
        <v>47</v>
      </c>
      <c r="AA4803" t="s">
        <v>48</v>
      </c>
      <c r="AB4803" s="1">
        <v>0</v>
      </c>
      <c r="AC4803">
        <v>1</v>
      </c>
      <c r="AD4803">
        <v>1</v>
      </c>
      <c r="AE4803">
        <v>0</v>
      </c>
      <c r="AF4803">
        <v>0</v>
      </c>
      <c r="AG4803" t="s">
        <v>49</v>
      </c>
      <c r="AH4803">
        <f>IF(OR(Cleaned_Data_Table[[#This Row],[Appointment Status]]="No Show", Cleaned_Data_Table[[#This Row],[Appointment Status]]="Cancelled"), 1, 0)</f>
        <v>0</v>
      </c>
      <c r="AI4803" t="str">
        <f>IF(Cleaned_Data_Table[[#This Row],[Emergency Case]]=1, "Emergency Care", "Standard Care")</f>
        <v>Standard Care</v>
      </c>
    </row>
    <row r="4804" spans="1:35">
      <c r="A4804" t="s">
        <v>4913</v>
      </c>
      <c r="B4804">
        <v>41</v>
      </c>
      <c r="C4804" t="s">
        <v>37</v>
      </c>
      <c r="D4804" t="s">
        <v>100</v>
      </c>
      <c r="E4804">
        <v>30.3</v>
      </c>
      <c r="F4804" t="s">
        <v>89</v>
      </c>
      <c r="G4804" t="s">
        <v>66</v>
      </c>
      <c r="H4804" t="s">
        <v>138</v>
      </c>
      <c r="I4804" t="s">
        <v>139</v>
      </c>
      <c r="J4804" t="s">
        <v>90</v>
      </c>
      <c r="K4804">
        <v>8</v>
      </c>
      <c r="L4804" s="1">
        <v>454</v>
      </c>
      <c r="M4804" t="s">
        <v>44</v>
      </c>
      <c r="N4804" t="s">
        <v>45</v>
      </c>
      <c r="O4804" t="s">
        <v>82</v>
      </c>
      <c r="P4804">
        <v>16</v>
      </c>
      <c r="Q4804">
        <v>9</v>
      </c>
      <c r="R4804">
        <v>8</v>
      </c>
      <c r="S4804">
        <v>2</v>
      </c>
      <c r="T4804">
        <v>3.6</v>
      </c>
      <c r="U4804">
        <v>0</v>
      </c>
      <c r="V4804">
        <v>10</v>
      </c>
      <c r="W4804" s="1">
        <v>11757</v>
      </c>
      <c r="X4804" s="1">
        <v>10243</v>
      </c>
      <c r="Y4804" s="1">
        <v>22454</v>
      </c>
      <c r="Z4804" t="s">
        <v>47</v>
      </c>
      <c r="AA4804" t="s">
        <v>48</v>
      </c>
      <c r="AB4804" s="1">
        <v>0</v>
      </c>
      <c r="AC4804">
        <v>0</v>
      </c>
      <c r="AD4804">
        <v>1</v>
      </c>
      <c r="AE4804">
        <v>0</v>
      </c>
      <c r="AF4804">
        <v>0</v>
      </c>
      <c r="AG4804" t="s">
        <v>91</v>
      </c>
      <c r="AH4804">
        <f>IF(OR(Cleaned_Data_Table[[#This Row],[Appointment Status]]="No Show", Cleaned_Data_Table[[#This Row],[Appointment Status]]="Cancelled"), 1, 0)</f>
        <v>0</v>
      </c>
      <c r="AI4804" t="str">
        <f>IF(Cleaned_Data_Table[[#This Row],[Emergency Case]]=1, "Emergency Care", "Standard Care")</f>
        <v>Standard Care</v>
      </c>
    </row>
    <row r="4805" spans="1:35">
      <c r="A4805" t="s">
        <v>4914</v>
      </c>
      <c r="B4805">
        <v>61</v>
      </c>
      <c r="C4805" t="s">
        <v>51</v>
      </c>
      <c r="D4805" t="s">
        <v>59</v>
      </c>
      <c r="E4805">
        <v>26.1</v>
      </c>
      <c r="F4805" t="s">
        <v>89</v>
      </c>
      <c r="G4805" t="s">
        <v>66</v>
      </c>
      <c r="H4805" t="s">
        <v>67</v>
      </c>
      <c r="I4805" t="s">
        <v>68</v>
      </c>
      <c r="J4805" t="s">
        <v>90</v>
      </c>
      <c r="K4805">
        <v>29</v>
      </c>
      <c r="L4805" s="1">
        <v>814</v>
      </c>
      <c r="M4805" t="s">
        <v>44</v>
      </c>
      <c r="N4805" t="s">
        <v>62</v>
      </c>
      <c r="O4805" t="s">
        <v>55</v>
      </c>
      <c r="P4805">
        <v>3</v>
      </c>
      <c r="Q4805">
        <v>11</v>
      </c>
      <c r="R4805">
        <v>5</v>
      </c>
      <c r="S4805">
        <v>1</v>
      </c>
      <c r="T4805">
        <v>4.4000000000000004</v>
      </c>
      <c r="U4805">
        <v>0</v>
      </c>
      <c r="V4805">
        <v>10</v>
      </c>
      <c r="W4805" s="1">
        <v>13809</v>
      </c>
      <c r="X4805" s="1">
        <v>7485</v>
      </c>
      <c r="Y4805" s="1">
        <v>22108</v>
      </c>
      <c r="Z4805" t="s">
        <v>47</v>
      </c>
      <c r="AA4805" t="s">
        <v>76</v>
      </c>
      <c r="AB4805" s="1">
        <v>0</v>
      </c>
      <c r="AC4805">
        <v>0</v>
      </c>
      <c r="AD4805">
        <v>0</v>
      </c>
      <c r="AE4805">
        <v>0</v>
      </c>
      <c r="AF4805">
        <v>0</v>
      </c>
      <c r="AG4805" t="s">
        <v>131</v>
      </c>
      <c r="AH4805">
        <f>IF(OR(Cleaned_Data_Table[[#This Row],[Appointment Status]]="No Show", Cleaned_Data_Table[[#This Row],[Appointment Status]]="Cancelled"), 1, 0)</f>
        <v>0</v>
      </c>
      <c r="AI4805" t="str">
        <f>IF(Cleaned_Data_Table[[#This Row],[Emergency Case]]=1, "Emergency Care", "Standard Care")</f>
        <v>Standard Care</v>
      </c>
    </row>
    <row r="4806" spans="1:35">
      <c r="A4806" t="s">
        <v>4915</v>
      </c>
      <c r="B4806">
        <v>21</v>
      </c>
      <c r="C4806" t="s">
        <v>51</v>
      </c>
      <c r="D4806" t="s">
        <v>38</v>
      </c>
      <c r="E4806">
        <v>20.8</v>
      </c>
      <c r="F4806" t="s">
        <v>39</v>
      </c>
      <c r="G4806" t="s">
        <v>40</v>
      </c>
      <c r="H4806" t="s">
        <v>138</v>
      </c>
      <c r="I4806" t="s">
        <v>139</v>
      </c>
      <c r="J4806" t="s">
        <v>110</v>
      </c>
      <c r="K4806">
        <v>3</v>
      </c>
      <c r="L4806" s="1">
        <v>450</v>
      </c>
      <c r="M4806" t="s">
        <v>53</v>
      </c>
      <c r="N4806" t="s">
        <v>69</v>
      </c>
      <c r="O4806" t="s">
        <v>75</v>
      </c>
      <c r="P4806">
        <v>9</v>
      </c>
      <c r="Q4806">
        <v>15</v>
      </c>
      <c r="R4806">
        <v>4</v>
      </c>
      <c r="S4806">
        <v>2</v>
      </c>
      <c r="T4806">
        <v>4.3</v>
      </c>
      <c r="U4806">
        <v>0</v>
      </c>
      <c r="V4806">
        <v>10</v>
      </c>
      <c r="W4806" s="1">
        <v>2381</v>
      </c>
      <c r="X4806" s="1">
        <v>3003</v>
      </c>
      <c r="Y4806" s="1">
        <v>4083.8</v>
      </c>
      <c r="Z4806" t="s">
        <v>47</v>
      </c>
      <c r="AA4806" t="s">
        <v>57</v>
      </c>
      <c r="AB4806" s="1">
        <v>0</v>
      </c>
      <c r="AC4806">
        <v>0</v>
      </c>
      <c r="AD4806">
        <v>0</v>
      </c>
      <c r="AE4806">
        <v>0</v>
      </c>
      <c r="AF4806">
        <v>0</v>
      </c>
      <c r="AG4806" t="s">
        <v>87</v>
      </c>
      <c r="AH4806">
        <f>IF(OR(Cleaned_Data_Table[[#This Row],[Appointment Status]]="No Show", Cleaned_Data_Table[[#This Row],[Appointment Status]]="Cancelled"), 1, 0)</f>
        <v>0</v>
      </c>
      <c r="AI4806" t="str">
        <f>IF(Cleaned_Data_Table[[#This Row],[Emergency Case]]=1, "Emergency Care", "Standard Care")</f>
        <v>Standard Care</v>
      </c>
    </row>
    <row r="4807" spans="1:35">
      <c r="A4807" t="s">
        <v>4916</v>
      </c>
      <c r="B4807">
        <v>72</v>
      </c>
      <c r="C4807" t="s">
        <v>37</v>
      </c>
      <c r="D4807" t="s">
        <v>65</v>
      </c>
      <c r="E4807">
        <v>31.9</v>
      </c>
      <c r="F4807" t="s">
        <v>52</v>
      </c>
      <c r="G4807" t="s">
        <v>66</v>
      </c>
      <c r="H4807" t="s">
        <v>79</v>
      </c>
      <c r="I4807" t="s">
        <v>80</v>
      </c>
      <c r="J4807" t="s">
        <v>43</v>
      </c>
      <c r="K4807">
        <v>20</v>
      </c>
      <c r="L4807" s="1">
        <v>774</v>
      </c>
      <c r="M4807" t="s">
        <v>53</v>
      </c>
      <c r="N4807" t="s">
        <v>69</v>
      </c>
      <c r="O4807" t="s">
        <v>63</v>
      </c>
      <c r="P4807">
        <v>21</v>
      </c>
      <c r="Q4807">
        <v>51</v>
      </c>
      <c r="R4807">
        <v>9</v>
      </c>
      <c r="S4807">
        <v>3</v>
      </c>
      <c r="T4807">
        <v>4</v>
      </c>
      <c r="U4807">
        <v>0</v>
      </c>
      <c r="V4807">
        <v>8.6</v>
      </c>
      <c r="W4807" s="1">
        <v>412</v>
      </c>
      <c r="X4807" s="1">
        <v>51</v>
      </c>
      <c r="Y4807" s="1">
        <v>865.9</v>
      </c>
      <c r="Z4807" t="s">
        <v>47</v>
      </c>
      <c r="AA4807" t="s">
        <v>76</v>
      </c>
      <c r="AB4807" s="1">
        <v>0</v>
      </c>
      <c r="AC4807">
        <v>1</v>
      </c>
      <c r="AD4807">
        <v>1</v>
      </c>
      <c r="AE4807">
        <v>0</v>
      </c>
      <c r="AF4807">
        <v>0</v>
      </c>
      <c r="AG4807" t="s">
        <v>49</v>
      </c>
      <c r="AH4807">
        <f>IF(OR(Cleaned_Data_Table[[#This Row],[Appointment Status]]="No Show", Cleaned_Data_Table[[#This Row],[Appointment Status]]="Cancelled"), 1, 0)</f>
        <v>0</v>
      </c>
      <c r="AI4807" t="str">
        <f>IF(Cleaned_Data_Table[[#This Row],[Emergency Case]]=1, "Emergency Care", "Standard Care")</f>
        <v>Standard Care</v>
      </c>
    </row>
    <row r="4808" spans="1:35">
      <c r="A4808" t="s">
        <v>4917</v>
      </c>
      <c r="B4808">
        <v>24</v>
      </c>
      <c r="C4808" t="s">
        <v>51</v>
      </c>
      <c r="D4808" t="s">
        <v>114</v>
      </c>
      <c r="E4808">
        <v>22.1</v>
      </c>
      <c r="F4808" t="s">
        <v>89</v>
      </c>
      <c r="G4808" t="s">
        <v>85</v>
      </c>
      <c r="H4808" t="s">
        <v>104</v>
      </c>
      <c r="I4808" t="s">
        <v>105</v>
      </c>
      <c r="J4808" t="s">
        <v>90</v>
      </c>
      <c r="K4808">
        <v>2</v>
      </c>
      <c r="L4808" s="1">
        <v>323</v>
      </c>
      <c r="M4808" t="s">
        <v>53</v>
      </c>
      <c r="N4808" t="s">
        <v>81</v>
      </c>
      <c r="O4808" t="s">
        <v>82</v>
      </c>
      <c r="P4808">
        <v>0</v>
      </c>
      <c r="Q4808">
        <v>19</v>
      </c>
      <c r="R4808">
        <v>6</v>
      </c>
      <c r="S4808">
        <v>1</v>
      </c>
      <c r="T4808">
        <v>3.5</v>
      </c>
      <c r="U4808">
        <v>1</v>
      </c>
      <c r="V4808">
        <v>10</v>
      </c>
      <c r="W4808" s="1">
        <v>19839</v>
      </c>
      <c r="X4808" s="1">
        <v>13085</v>
      </c>
      <c r="Y4808" s="1">
        <v>23272.9</v>
      </c>
      <c r="Z4808" t="s">
        <v>47</v>
      </c>
      <c r="AA4808" t="s">
        <v>57</v>
      </c>
      <c r="AB4808" s="1">
        <v>0</v>
      </c>
      <c r="AC4808">
        <v>0</v>
      </c>
      <c r="AD4808">
        <v>0</v>
      </c>
      <c r="AE4808">
        <v>0</v>
      </c>
      <c r="AF4808">
        <v>1</v>
      </c>
      <c r="AG4808" t="s">
        <v>131</v>
      </c>
      <c r="AH4808">
        <f>IF(OR(Cleaned_Data_Table[[#This Row],[Appointment Status]]="No Show", Cleaned_Data_Table[[#This Row],[Appointment Status]]="Cancelled"), 1, 0)</f>
        <v>0</v>
      </c>
      <c r="AI4808" t="str">
        <f>IF(Cleaned_Data_Table[[#This Row],[Emergency Case]]=1, "Emergency Care", "Standard Care")</f>
        <v>Emergency Care</v>
      </c>
    </row>
    <row r="4809" spans="1:35">
      <c r="A4809" t="s">
        <v>4918</v>
      </c>
      <c r="B4809">
        <v>22</v>
      </c>
      <c r="C4809" t="s">
        <v>51</v>
      </c>
      <c r="D4809" t="s">
        <v>114</v>
      </c>
      <c r="E4809">
        <v>16.600000000000001</v>
      </c>
      <c r="F4809" t="s">
        <v>97</v>
      </c>
      <c r="G4809" t="s">
        <v>66</v>
      </c>
      <c r="H4809" t="s">
        <v>67</v>
      </c>
      <c r="I4809" t="s">
        <v>68</v>
      </c>
      <c r="J4809" t="s">
        <v>110</v>
      </c>
      <c r="K4809">
        <v>9</v>
      </c>
      <c r="L4809" s="1">
        <v>495</v>
      </c>
      <c r="M4809" t="s">
        <v>53</v>
      </c>
      <c r="N4809" t="s">
        <v>54</v>
      </c>
      <c r="O4809" t="s">
        <v>63</v>
      </c>
      <c r="P4809">
        <v>21</v>
      </c>
      <c r="Q4809">
        <v>21</v>
      </c>
      <c r="R4809">
        <v>1</v>
      </c>
      <c r="S4809">
        <v>0</v>
      </c>
      <c r="T4809">
        <v>4.8</v>
      </c>
      <c r="U4809">
        <v>0</v>
      </c>
      <c r="V4809">
        <v>10</v>
      </c>
      <c r="W4809" s="1">
        <v>1165</v>
      </c>
      <c r="X4809" s="1">
        <v>1834</v>
      </c>
      <c r="Y4809" s="1">
        <v>2445.8000000000002</v>
      </c>
      <c r="Z4809" t="s">
        <v>47</v>
      </c>
      <c r="AA4809" t="s">
        <v>57</v>
      </c>
      <c r="AB4809" s="1">
        <v>0</v>
      </c>
      <c r="AC4809">
        <v>0</v>
      </c>
      <c r="AD4809">
        <v>1</v>
      </c>
      <c r="AE4809">
        <v>0</v>
      </c>
      <c r="AF4809">
        <v>0</v>
      </c>
      <c r="AG4809" t="s">
        <v>87</v>
      </c>
      <c r="AH4809">
        <f>IF(OR(Cleaned_Data_Table[[#This Row],[Appointment Status]]="No Show", Cleaned_Data_Table[[#This Row],[Appointment Status]]="Cancelled"), 1, 0)</f>
        <v>0</v>
      </c>
      <c r="AI4809" t="str">
        <f>IF(Cleaned_Data_Table[[#This Row],[Emergency Case]]=1, "Emergency Care", "Standard Care")</f>
        <v>Standard Care</v>
      </c>
    </row>
    <row r="4810" spans="1:35">
      <c r="A4810" t="s">
        <v>4919</v>
      </c>
      <c r="B4810">
        <v>77</v>
      </c>
      <c r="C4810" t="s">
        <v>51</v>
      </c>
      <c r="D4810" t="s">
        <v>65</v>
      </c>
      <c r="E4810">
        <v>20.8</v>
      </c>
      <c r="F4810" t="s">
        <v>97</v>
      </c>
      <c r="G4810" t="s">
        <v>40</v>
      </c>
      <c r="H4810" t="s">
        <v>67</v>
      </c>
      <c r="I4810" t="s">
        <v>68</v>
      </c>
      <c r="J4810" t="s">
        <v>43</v>
      </c>
      <c r="K4810">
        <v>1</v>
      </c>
      <c r="L4810" s="1">
        <v>382</v>
      </c>
      <c r="M4810" t="s">
        <v>53</v>
      </c>
      <c r="N4810" t="s">
        <v>69</v>
      </c>
      <c r="O4810" t="s">
        <v>101</v>
      </c>
      <c r="P4810">
        <v>16</v>
      </c>
      <c r="Q4810">
        <v>57</v>
      </c>
      <c r="R4810">
        <v>7</v>
      </c>
      <c r="S4810">
        <v>0</v>
      </c>
      <c r="T4810">
        <v>3.6</v>
      </c>
      <c r="U4810">
        <v>0</v>
      </c>
      <c r="V4810">
        <v>8</v>
      </c>
      <c r="W4810" s="1">
        <v>485</v>
      </c>
      <c r="X4810" s="1">
        <v>741</v>
      </c>
      <c r="Y4810" s="1">
        <v>1125.5999999999999</v>
      </c>
      <c r="Z4810" t="s">
        <v>47</v>
      </c>
      <c r="AA4810" t="s">
        <v>71</v>
      </c>
      <c r="AB4810" s="1">
        <v>0</v>
      </c>
      <c r="AC4810">
        <v>1</v>
      </c>
      <c r="AD4810">
        <v>1</v>
      </c>
      <c r="AE4810">
        <v>0</v>
      </c>
      <c r="AF4810">
        <v>0</v>
      </c>
      <c r="AG4810" t="s">
        <v>49</v>
      </c>
      <c r="AH4810">
        <f>IF(OR(Cleaned_Data_Table[[#This Row],[Appointment Status]]="No Show", Cleaned_Data_Table[[#This Row],[Appointment Status]]="Cancelled"), 1, 0)</f>
        <v>0</v>
      </c>
      <c r="AI4810" t="str">
        <f>IF(Cleaned_Data_Table[[#This Row],[Emergency Case]]=1, "Emergency Care", "Standard Care")</f>
        <v>Standard Care</v>
      </c>
    </row>
    <row r="4811" spans="1:35">
      <c r="A4811" t="s">
        <v>4920</v>
      </c>
      <c r="B4811">
        <v>19</v>
      </c>
      <c r="C4811" t="s">
        <v>37</v>
      </c>
      <c r="D4811" t="s">
        <v>118</v>
      </c>
      <c r="E4811">
        <v>26.1</v>
      </c>
      <c r="F4811" t="s">
        <v>97</v>
      </c>
      <c r="G4811" t="s">
        <v>40</v>
      </c>
      <c r="H4811" t="s">
        <v>73</v>
      </c>
      <c r="I4811" t="s">
        <v>74</v>
      </c>
      <c r="J4811" t="s">
        <v>43</v>
      </c>
      <c r="K4811">
        <v>16</v>
      </c>
      <c r="L4811" s="1">
        <v>716</v>
      </c>
      <c r="M4811" t="s">
        <v>53</v>
      </c>
      <c r="N4811" t="s">
        <v>62</v>
      </c>
      <c r="O4811" t="s">
        <v>46</v>
      </c>
      <c r="P4811">
        <v>24</v>
      </c>
      <c r="Q4811">
        <v>39</v>
      </c>
      <c r="R4811">
        <v>9</v>
      </c>
      <c r="S4811">
        <v>1</v>
      </c>
      <c r="T4811">
        <v>3.9</v>
      </c>
      <c r="U4811">
        <v>0</v>
      </c>
      <c r="V4811">
        <v>9.3000000000000007</v>
      </c>
      <c r="W4811" s="1">
        <v>733</v>
      </c>
      <c r="X4811" s="1">
        <v>591</v>
      </c>
      <c r="Y4811" s="1">
        <v>1428</v>
      </c>
      <c r="Z4811" t="s">
        <v>47</v>
      </c>
      <c r="AA4811" t="s">
        <v>57</v>
      </c>
      <c r="AB4811" s="1">
        <v>0</v>
      </c>
      <c r="AC4811">
        <v>1</v>
      </c>
      <c r="AD4811">
        <v>1</v>
      </c>
      <c r="AE4811">
        <v>0</v>
      </c>
      <c r="AF4811">
        <v>0</v>
      </c>
      <c r="AG4811" t="s">
        <v>49</v>
      </c>
      <c r="AH4811">
        <f>IF(OR(Cleaned_Data_Table[[#This Row],[Appointment Status]]="No Show", Cleaned_Data_Table[[#This Row],[Appointment Status]]="Cancelled"), 1, 0)</f>
        <v>0</v>
      </c>
      <c r="AI4811" t="str">
        <f>IF(Cleaned_Data_Table[[#This Row],[Emergency Case]]=1, "Emergency Care", "Standard Care")</f>
        <v>Standard Care</v>
      </c>
    </row>
    <row r="4812" spans="1:35">
      <c r="A4812" t="s">
        <v>4921</v>
      </c>
      <c r="B4812">
        <v>3</v>
      </c>
      <c r="C4812" t="s">
        <v>37</v>
      </c>
      <c r="D4812" t="s">
        <v>84</v>
      </c>
      <c r="E4812">
        <v>32.200000000000003</v>
      </c>
      <c r="F4812" t="s">
        <v>52</v>
      </c>
      <c r="G4812" t="s">
        <v>40</v>
      </c>
      <c r="H4812" t="s">
        <v>60</v>
      </c>
      <c r="I4812" t="s">
        <v>61</v>
      </c>
      <c r="J4812" t="s">
        <v>43</v>
      </c>
      <c r="K4812">
        <v>4</v>
      </c>
      <c r="L4812" s="1">
        <v>429</v>
      </c>
      <c r="M4812" t="s">
        <v>53</v>
      </c>
      <c r="N4812" t="s">
        <v>45</v>
      </c>
      <c r="O4812" t="s">
        <v>82</v>
      </c>
      <c r="P4812">
        <v>5</v>
      </c>
      <c r="Q4812">
        <v>58</v>
      </c>
      <c r="R4812">
        <v>11</v>
      </c>
      <c r="S4812">
        <v>1</v>
      </c>
      <c r="T4812">
        <v>3.5</v>
      </c>
      <c r="U4812">
        <v>0</v>
      </c>
      <c r="V4812">
        <v>7.9</v>
      </c>
      <c r="W4812" s="1">
        <v>367</v>
      </c>
      <c r="X4812" s="1">
        <v>741</v>
      </c>
      <c r="Y4812" s="1">
        <v>1075.9000000000001</v>
      </c>
      <c r="Z4812" t="s">
        <v>47</v>
      </c>
      <c r="AA4812" t="s">
        <v>112</v>
      </c>
      <c r="AB4812" s="1">
        <v>0</v>
      </c>
      <c r="AC4812">
        <v>1</v>
      </c>
      <c r="AD4812">
        <v>0</v>
      </c>
      <c r="AE4812">
        <v>0</v>
      </c>
      <c r="AF4812">
        <v>0</v>
      </c>
      <c r="AG4812" t="s">
        <v>87</v>
      </c>
      <c r="AH4812">
        <f>IF(OR(Cleaned_Data_Table[[#This Row],[Appointment Status]]="No Show", Cleaned_Data_Table[[#This Row],[Appointment Status]]="Cancelled"), 1, 0)</f>
        <v>0</v>
      </c>
      <c r="AI4812" t="str">
        <f>IF(Cleaned_Data_Table[[#This Row],[Emergency Case]]=1, "Emergency Care", "Standard Care")</f>
        <v>Standard Care</v>
      </c>
    </row>
    <row r="4813" spans="1:35">
      <c r="A4813" t="s">
        <v>4922</v>
      </c>
      <c r="B4813">
        <v>54</v>
      </c>
      <c r="C4813" t="s">
        <v>51</v>
      </c>
      <c r="D4813" t="s">
        <v>118</v>
      </c>
      <c r="E4813">
        <v>23.8</v>
      </c>
      <c r="F4813" t="s">
        <v>97</v>
      </c>
      <c r="G4813" t="s">
        <v>40</v>
      </c>
      <c r="H4813" t="s">
        <v>41</v>
      </c>
      <c r="I4813" t="s">
        <v>42</v>
      </c>
      <c r="J4813" t="s">
        <v>43</v>
      </c>
      <c r="K4813">
        <v>24</v>
      </c>
      <c r="L4813" s="1">
        <v>699</v>
      </c>
      <c r="M4813" t="s">
        <v>53</v>
      </c>
      <c r="N4813" t="s">
        <v>124</v>
      </c>
      <c r="O4813" t="s">
        <v>106</v>
      </c>
      <c r="P4813">
        <v>12</v>
      </c>
      <c r="Q4813">
        <v>22</v>
      </c>
      <c r="R4813">
        <v>12</v>
      </c>
      <c r="S4813">
        <v>1</v>
      </c>
      <c r="T4813">
        <v>3.7</v>
      </c>
      <c r="U4813">
        <v>0</v>
      </c>
      <c r="V4813">
        <v>10</v>
      </c>
      <c r="W4813" s="1">
        <v>884</v>
      </c>
      <c r="X4813" s="1">
        <v>927</v>
      </c>
      <c r="Y4813" s="1">
        <v>1757</v>
      </c>
      <c r="Z4813" t="s">
        <v>47</v>
      </c>
      <c r="AA4813" t="s">
        <v>48</v>
      </c>
      <c r="AB4813" s="1">
        <v>0</v>
      </c>
      <c r="AC4813">
        <v>0</v>
      </c>
      <c r="AD4813">
        <v>0</v>
      </c>
      <c r="AE4813">
        <v>0</v>
      </c>
      <c r="AF4813">
        <v>0</v>
      </c>
      <c r="AG4813" t="s">
        <v>49</v>
      </c>
      <c r="AH4813">
        <f>IF(OR(Cleaned_Data_Table[[#This Row],[Appointment Status]]="No Show", Cleaned_Data_Table[[#This Row],[Appointment Status]]="Cancelled"), 1, 0)</f>
        <v>0</v>
      </c>
      <c r="AI4813" t="str">
        <f>IF(Cleaned_Data_Table[[#This Row],[Emergency Case]]=1, "Emergency Care", "Standard Care")</f>
        <v>Standard Care</v>
      </c>
    </row>
    <row r="4814" spans="1:35">
      <c r="A4814" t="s">
        <v>4923</v>
      </c>
      <c r="B4814">
        <v>64</v>
      </c>
      <c r="C4814" t="s">
        <v>51</v>
      </c>
      <c r="D4814" t="s">
        <v>65</v>
      </c>
      <c r="E4814">
        <v>23.2</v>
      </c>
      <c r="F4814" t="s">
        <v>52</v>
      </c>
      <c r="G4814" t="s">
        <v>66</v>
      </c>
      <c r="H4814" t="s">
        <v>108</v>
      </c>
      <c r="I4814" t="s">
        <v>109</v>
      </c>
      <c r="J4814" t="s">
        <v>110</v>
      </c>
      <c r="K4814">
        <v>7</v>
      </c>
      <c r="L4814" s="1">
        <v>443</v>
      </c>
      <c r="M4814" t="s">
        <v>44</v>
      </c>
      <c r="N4814" t="s">
        <v>69</v>
      </c>
      <c r="O4814" t="s">
        <v>111</v>
      </c>
      <c r="P4814">
        <v>29</v>
      </c>
      <c r="Q4814">
        <v>29</v>
      </c>
      <c r="R4814">
        <v>3</v>
      </c>
      <c r="S4814">
        <v>0</v>
      </c>
      <c r="T4814">
        <v>4.5999999999999996</v>
      </c>
      <c r="U4814">
        <v>0</v>
      </c>
      <c r="V4814">
        <v>10</v>
      </c>
      <c r="W4814" s="1">
        <v>4564</v>
      </c>
      <c r="X4814" s="1">
        <v>3027</v>
      </c>
      <c r="Y4814" s="1">
        <v>8034</v>
      </c>
      <c r="Z4814" t="s">
        <v>47</v>
      </c>
      <c r="AA4814" t="s">
        <v>76</v>
      </c>
      <c r="AB4814" s="1">
        <v>0</v>
      </c>
      <c r="AC4814">
        <v>0</v>
      </c>
      <c r="AD4814">
        <v>1</v>
      </c>
      <c r="AE4814">
        <v>0</v>
      </c>
      <c r="AF4814">
        <v>0</v>
      </c>
      <c r="AG4814" t="s">
        <v>87</v>
      </c>
      <c r="AH4814">
        <f>IF(OR(Cleaned_Data_Table[[#This Row],[Appointment Status]]="No Show", Cleaned_Data_Table[[#This Row],[Appointment Status]]="Cancelled"), 1, 0)</f>
        <v>0</v>
      </c>
      <c r="AI4814" t="str">
        <f>IF(Cleaned_Data_Table[[#This Row],[Emergency Case]]=1, "Emergency Care", "Standard Care")</f>
        <v>Standard Care</v>
      </c>
    </row>
    <row r="4815" spans="1:35">
      <c r="A4815" t="s">
        <v>4924</v>
      </c>
      <c r="B4815">
        <v>7</v>
      </c>
      <c r="C4815" t="s">
        <v>37</v>
      </c>
      <c r="D4815" t="s">
        <v>78</v>
      </c>
      <c r="E4815">
        <v>25.6</v>
      </c>
      <c r="F4815" t="s">
        <v>89</v>
      </c>
      <c r="G4815" t="s">
        <v>40</v>
      </c>
      <c r="H4815" t="s">
        <v>60</v>
      </c>
      <c r="I4815" t="s">
        <v>61</v>
      </c>
      <c r="J4815" t="s">
        <v>110</v>
      </c>
      <c r="K4815">
        <v>1</v>
      </c>
      <c r="L4815" s="1">
        <v>285</v>
      </c>
      <c r="M4815" t="s">
        <v>53</v>
      </c>
      <c r="N4815" t="s">
        <v>54</v>
      </c>
      <c r="O4815" t="s">
        <v>98</v>
      </c>
      <c r="P4815">
        <v>18</v>
      </c>
      <c r="Q4815">
        <v>10</v>
      </c>
      <c r="R4815">
        <v>12</v>
      </c>
      <c r="S4815">
        <v>2</v>
      </c>
      <c r="T4815">
        <v>3.9</v>
      </c>
      <c r="U4815">
        <v>0</v>
      </c>
      <c r="V4815">
        <v>10</v>
      </c>
      <c r="W4815" s="1">
        <v>4106</v>
      </c>
      <c r="X4815" s="1">
        <v>1531</v>
      </c>
      <c r="Y4815" s="1">
        <v>4145.3999999999996</v>
      </c>
      <c r="Z4815" t="s">
        <v>47</v>
      </c>
      <c r="AA4815" t="s">
        <v>112</v>
      </c>
      <c r="AB4815" s="1">
        <v>0</v>
      </c>
      <c r="AC4815">
        <v>0</v>
      </c>
      <c r="AD4815">
        <v>1</v>
      </c>
      <c r="AE4815">
        <v>0</v>
      </c>
      <c r="AF4815">
        <v>0</v>
      </c>
      <c r="AG4815" t="s">
        <v>87</v>
      </c>
      <c r="AH4815">
        <f>IF(OR(Cleaned_Data_Table[[#This Row],[Appointment Status]]="No Show", Cleaned_Data_Table[[#This Row],[Appointment Status]]="Cancelled"), 1, 0)</f>
        <v>0</v>
      </c>
      <c r="AI4815" t="str">
        <f>IF(Cleaned_Data_Table[[#This Row],[Emergency Case]]=1, "Emergency Care", "Standard Care")</f>
        <v>Standard Care</v>
      </c>
    </row>
    <row r="4816" spans="1:35">
      <c r="A4816" t="s">
        <v>4925</v>
      </c>
      <c r="B4816">
        <v>53</v>
      </c>
      <c r="C4816" t="s">
        <v>51</v>
      </c>
      <c r="D4816" t="s">
        <v>78</v>
      </c>
      <c r="E4816">
        <v>32.9</v>
      </c>
      <c r="F4816" t="s">
        <v>39</v>
      </c>
      <c r="G4816" t="s">
        <v>66</v>
      </c>
      <c r="H4816" t="s">
        <v>129</v>
      </c>
      <c r="I4816" t="s">
        <v>130</v>
      </c>
      <c r="J4816" t="s">
        <v>110</v>
      </c>
      <c r="K4816">
        <v>15</v>
      </c>
      <c r="L4816" s="1">
        <v>621</v>
      </c>
      <c r="M4816" t="s">
        <v>44</v>
      </c>
      <c r="N4816" t="s">
        <v>81</v>
      </c>
      <c r="O4816" t="s">
        <v>82</v>
      </c>
      <c r="P4816">
        <v>11</v>
      </c>
      <c r="Q4816">
        <v>32</v>
      </c>
      <c r="R4816">
        <v>4</v>
      </c>
      <c r="S4816">
        <v>1</v>
      </c>
      <c r="T4816">
        <v>3.1</v>
      </c>
      <c r="U4816">
        <v>0</v>
      </c>
      <c r="V4816">
        <v>9.4</v>
      </c>
      <c r="W4816" s="1">
        <v>2843</v>
      </c>
      <c r="X4816" s="1">
        <v>1381</v>
      </c>
      <c r="Y4816" s="1">
        <v>4845</v>
      </c>
      <c r="Z4816" t="s">
        <v>47</v>
      </c>
      <c r="AA4816" t="s">
        <v>48</v>
      </c>
      <c r="AB4816" s="1">
        <v>0</v>
      </c>
      <c r="AC4816">
        <v>1</v>
      </c>
      <c r="AD4816">
        <v>0</v>
      </c>
      <c r="AE4816">
        <v>1</v>
      </c>
      <c r="AF4816">
        <v>0</v>
      </c>
      <c r="AG4816" t="s">
        <v>87</v>
      </c>
      <c r="AH4816">
        <f>IF(OR(Cleaned_Data_Table[[#This Row],[Appointment Status]]="No Show", Cleaned_Data_Table[[#This Row],[Appointment Status]]="Cancelled"), 1, 0)</f>
        <v>0</v>
      </c>
      <c r="AI4816" t="str">
        <f>IF(Cleaned_Data_Table[[#This Row],[Emergency Case]]=1, "Emergency Care", "Standard Care")</f>
        <v>Standard Care</v>
      </c>
    </row>
    <row r="4817" spans="1:35">
      <c r="A4817" t="s">
        <v>4926</v>
      </c>
      <c r="B4817">
        <v>81</v>
      </c>
      <c r="C4817" t="s">
        <v>51</v>
      </c>
      <c r="D4817" t="s">
        <v>116</v>
      </c>
      <c r="E4817">
        <v>28.4</v>
      </c>
      <c r="F4817" t="s">
        <v>52</v>
      </c>
      <c r="G4817" t="s">
        <v>40</v>
      </c>
      <c r="H4817" t="s">
        <v>138</v>
      </c>
      <c r="I4817" t="s">
        <v>139</v>
      </c>
      <c r="J4817" t="s">
        <v>110</v>
      </c>
      <c r="K4817">
        <v>15</v>
      </c>
      <c r="L4817" s="1">
        <v>512</v>
      </c>
      <c r="M4817" t="s">
        <v>44</v>
      </c>
      <c r="N4817" t="s">
        <v>62</v>
      </c>
      <c r="O4817" t="s">
        <v>101</v>
      </c>
      <c r="P4817">
        <v>23</v>
      </c>
      <c r="Q4817">
        <v>32</v>
      </c>
      <c r="R4817">
        <v>13</v>
      </c>
      <c r="S4817">
        <v>2</v>
      </c>
      <c r="T4817">
        <v>3.2</v>
      </c>
      <c r="U4817">
        <v>0</v>
      </c>
      <c r="V4817">
        <v>9.5</v>
      </c>
      <c r="W4817" s="1">
        <v>3331</v>
      </c>
      <c r="X4817" s="1">
        <v>1492</v>
      </c>
      <c r="Y4817" s="1">
        <v>5335</v>
      </c>
      <c r="Z4817" t="s">
        <v>47</v>
      </c>
      <c r="AA4817" t="s">
        <v>71</v>
      </c>
      <c r="AB4817" s="1">
        <v>0</v>
      </c>
      <c r="AC4817">
        <v>1</v>
      </c>
      <c r="AD4817">
        <v>1</v>
      </c>
      <c r="AE4817">
        <v>1</v>
      </c>
      <c r="AF4817">
        <v>0</v>
      </c>
      <c r="AG4817" t="s">
        <v>87</v>
      </c>
      <c r="AH4817">
        <f>IF(OR(Cleaned_Data_Table[[#This Row],[Appointment Status]]="No Show", Cleaned_Data_Table[[#This Row],[Appointment Status]]="Cancelled"), 1, 0)</f>
        <v>0</v>
      </c>
      <c r="AI4817" t="str">
        <f>IF(Cleaned_Data_Table[[#This Row],[Emergency Case]]=1, "Emergency Care", "Standard Care")</f>
        <v>Standard Care</v>
      </c>
    </row>
    <row r="4818" spans="1:35">
      <c r="A4818" t="s">
        <v>4927</v>
      </c>
      <c r="B4818">
        <v>20</v>
      </c>
      <c r="C4818" t="s">
        <v>51</v>
      </c>
      <c r="D4818" t="s">
        <v>78</v>
      </c>
      <c r="E4818">
        <v>21.5</v>
      </c>
      <c r="F4818" t="s">
        <v>103</v>
      </c>
      <c r="G4818" t="s">
        <v>85</v>
      </c>
      <c r="H4818" t="s">
        <v>94</v>
      </c>
      <c r="I4818" t="s">
        <v>95</v>
      </c>
      <c r="J4818" t="s">
        <v>90</v>
      </c>
      <c r="K4818">
        <v>15</v>
      </c>
      <c r="L4818" s="1">
        <v>584</v>
      </c>
      <c r="M4818" t="s">
        <v>53</v>
      </c>
      <c r="N4818" t="s">
        <v>62</v>
      </c>
      <c r="O4818" t="s">
        <v>98</v>
      </c>
      <c r="P4818">
        <v>0</v>
      </c>
      <c r="Q4818">
        <v>18</v>
      </c>
      <c r="R4818">
        <v>9</v>
      </c>
      <c r="S4818">
        <v>2</v>
      </c>
      <c r="T4818">
        <v>5</v>
      </c>
      <c r="U4818">
        <v>1</v>
      </c>
      <c r="V4818">
        <v>10</v>
      </c>
      <c r="W4818" s="1">
        <v>6491</v>
      </c>
      <c r="X4818" s="1">
        <v>12359</v>
      </c>
      <c r="Y4818" s="1">
        <v>13603.8</v>
      </c>
      <c r="Z4818" t="s">
        <v>47</v>
      </c>
      <c r="AA4818" t="s">
        <v>57</v>
      </c>
      <c r="AB4818" s="1">
        <v>0</v>
      </c>
      <c r="AC4818">
        <v>0</v>
      </c>
      <c r="AD4818">
        <v>0</v>
      </c>
      <c r="AE4818">
        <v>0</v>
      </c>
      <c r="AF4818">
        <v>1</v>
      </c>
      <c r="AG4818" t="s">
        <v>131</v>
      </c>
      <c r="AH4818">
        <f>IF(OR(Cleaned_Data_Table[[#This Row],[Appointment Status]]="No Show", Cleaned_Data_Table[[#This Row],[Appointment Status]]="Cancelled"), 1, 0)</f>
        <v>0</v>
      </c>
      <c r="AI4818" t="str">
        <f>IF(Cleaned_Data_Table[[#This Row],[Emergency Case]]=1, "Emergency Care", "Standard Care")</f>
        <v>Emergency Care</v>
      </c>
    </row>
    <row r="4819" spans="1:35">
      <c r="A4819" t="s">
        <v>4928</v>
      </c>
      <c r="B4819">
        <v>63</v>
      </c>
      <c r="C4819" t="s">
        <v>37</v>
      </c>
      <c r="D4819" t="s">
        <v>65</v>
      </c>
      <c r="E4819">
        <v>28</v>
      </c>
      <c r="F4819" t="s">
        <v>52</v>
      </c>
      <c r="G4819" t="s">
        <v>40</v>
      </c>
      <c r="H4819" t="s">
        <v>79</v>
      </c>
      <c r="I4819" t="s">
        <v>80</v>
      </c>
      <c r="J4819" t="s">
        <v>43</v>
      </c>
      <c r="K4819">
        <v>11</v>
      </c>
      <c r="L4819" s="1">
        <v>574</v>
      </c>
      <c r="M4819" t="s">
        <v>44</v>
      </c>
      <c r="N4819" t="s">
        <v>124</v>
      </c>
      <c r="O4819" t="s">
        <v>46</v>
      </c>
      <c r="P4819">
        <v>5</v>
      </c>
      <c r="Q4819">
        <v>31</v>
      </c>
      <c r="R4819">
        <v>9</v>
      </c>
      <c r="S4819">
        <v>1</v>
      </c>
      <c r="T4819">
        <v>4.5</v>
      </c>
      <c r="U4819">
        <v>0</v>
      </c>
      <c r="V4819">
        <v>10</v>
      </c>
      <c r="W4819" s="1">
        <v>658</v>
      </c>
      <c r="X4819" s="1">
        <v>742</v>
      </c>
      <c r="Y4819" s="1">
        <v>1974</v>
      </c>
      <c r="Z4819" t="s">
        <v>47</v>
      </c>
      <c r="AA4819" t="s">
        <v>76</v>
      </c>
      <c r="AB4819" s="1">
        <v>0</v>
      </c>
      <c r="AC4819">
        <v>1</v>
      </c>
      <c r="AD4819">
        <v>0</v>
      </c>
      <c r="AE4819">
        <v>0</v>
      </c>
      <c r="AF4819">
        <v>0</v>
      </c>
      <c r="AG4819" t="s">
        <v>87</v>
      </c>
      <c r="AH4819">
        <f>IF(OR(Cleaned_Data_Table[[#This Row],[Appointment Status]]="No Show", Cleaned_Data_Table[[#This Row],[Appointment Status]]="Cancelled"), 1, 0)</f>
        <v>0</v>
      </c>
      <c r="AI4819" t="str">
        <f>IF(Cleaned_Data_Table[[#This Row],[Emergency Case]]=1, "Emergency Care", "Standard Care")</f>
        <v>Standard Care</v>
      </c>
    </row>
    <row r="4820" spans="1:35">
      <c r="A4820" t="s">
        <v>4929</v>
      </c>
      <c r="B4820">
        <v>69</v>
      </c>
      <c r="C4820" t="s">
        <v>51</v>
      </c>
      <c r="D4820" t="s">
        <v>116</v>
      </c>
      <c r="E4820">
        <v>24.1</v>
      </c>
      <c r="F4820" t="s">
        <v>89</v>
      </c>
      <c r="G4820" t="s">
        <v>85</v>
      </c>
      <c r="H4820" t="s">
        <v>67</v>
      </c>
      <c r="I4820" t="s">
        <v>68</v>
      </c>
      <c r="J4820" t="s">
        <v>43</v>
      </c>
      <c r="K4820">
        <v>2</v>
      </c>
      <c r="L4820" s="1">
        <v>386</v>
      </c>
      <c r="M4820" t="s">
        <v>44</v>
      </c>
      <c r="N4820" t="s">
        <v>45</v>
      </c>
      <c r="O4820" t="s">
        <v>55</v>
      </c>
      <c r="P4820">
        <v>0</v>
      </c>
      <c r="Q4820">
        <v>22</v>
      </c>
      <c r="R4820">
        <v>6</v>
      </c>
      <c r="S4820">
        <v>3</v>
      </c>
      <c r="T4820">
        <v>3.9</v>
      </c>
      <c r="U4820">
        <v>1</v>
      </c>
      <c r="V4820">
        <v>10</v>
      </c>
      <c r="W4820" s="1">
        <v>701</v>
      </c>
      <c r="X4820" s="1">
        <v>539</v>
      </c>
      <c r="Y4820" s="1">
        <v>1626</v>
      </c>
      <c r="Z4820" t="s">
        <v>47</v>
      </c>
      <c r="AA4820" t="s">
        <v>76</v>
      </c>
      <c r="AB4820" s="1">
        <v>0</v>
      </c>
      <c r="AC4820">
        <v>0</v>
      </c>
      <c r="AD4820">
        <v>0</v>
      </c>
      <c r="AE4820">
        <v>0</v>
      </c>
      <c r="AF4820">
        <v>0</v>
      </c>
      <c r="AG4820" t="s">
        <v>87</v>
      </c>
      <c r="AH4820">
        <f>IF(OR(Cleaned_Data_Table[[#This Row],[Appointment Status]]="No Show", Cleaned_Data_Table[[#This Row],[Appointment Status]]="Cancelled"), 1, 0)</f>
        <v>0</v>
      </c>
      <c r="AI4820" t="str">
        <f>IF(Cleaned_Data_Table[[#This Row],[Emergency Case]]=1, "Emergency Care", "Standard Care")</f>
        <v>Emergency Care</v>
      </c>
    </row>
    <row r="4821" spans="1:35">
      <c r="A4821" t="s">
        <v>4930</v>
      </c>
      <c r="B4821">
        <v>79</v>
      </c>
      <c r="C4821" t="s">
        <v>37</v>
      </c>
      <c r="D4821" t="s">
        <v>59</v>
      </c>
      <c r="E4821">
        <v>27</v>
      </c>
      <c r="F4821" t="s">
        <v>52</v>
      </c>
      <c r="G4821" t="s">
        <v>40</v>
      </c>
      <c r="H4821" t="s">
        <v>67</v>
      </c>
      <c r="I4821" t="s">
        <v>68</v>
      </c>
      <c r="J4821" t="s">
        <v>90</v>
      </c>
      <c r="K4821">
        <v>13</v>
      </c>
      <c r="L4821" s="1">
        <v>545</v>
      </c>
      <c r="M4821" t="s">
        <v>44</v>
      </c>
      <c r="N4821" t="s">
        <v>45</v>
      </c>
      <c r="O4821" t="s">
        <v>119</v>
      </c>
      <c r="P4821">
        <v>8</v>
      </c>
      <c r="Q4821">
        <v>8</v>
      </c>
      <c r="R4821">
        <v>11</v>
      </c>
      <c r="S4821">
        <v>3</v>
      </c>
      <c r="T4821">
        <v>4.8</v>
      </c>
      <c r="U4821">
        <v>0</v>
      </c>
      <c r="V4821">
        <v>10</v>
      </c>
      <c r="W4821" s="1">
        <v>5205</v>
      </c>
      <c r="X4821" s="1">
        <v>13282</v>
      </c>
      <c r="Y4821" s="1">
        <v>19032</v>
      </c>
      <c r="Z4821" t="s">
        <v>47</v>
      </c>
      <c r="AA4821" t="s">
        <v>71</v>
      </c>
      <c r="AB4821" s="1">
        <v>0</v>
      </c>
      <c r="AC4821">
        <v>0</v>
      </c>
      <c r="AD4821">
        <v>0</v>
      </c>
      <c r="AE4821">
        <v>0</v>
      </c>
      <c r="AF4821">
        <v>0</v>
      </c>
      <c r="AG4821" t="s">
        <v>87</v>
      </c>
      <c r="AH4821">
        <f>IF(OR(Cleaned_Data_Table[[#This Row],[Appointment Status]]="No Show", Cleaned_Data_Table[[#This Row],[Appointment Status]]="Cancelled"), 1, 0)</f>
        <v>0</v>
      </c>
      <c r="AI4821" t="str">
        <f>IF(Cleaned_Data_Table[[#This Row],[Emergency Case]]=1, "Emergency Care", "Standard Care")</f>
        <v>Standard Care</v>
      </c>
    </row>
    <row r="4822" spans="1:35">
      <c r="A4822" t="s">
        <v>4931</v>
      </c>
      <c r="B4822">
        <v>61</v>
      </c>
      <c r="C4822" t="s">
        <v>37</v>
      </c>
      <c r="D4822" t="s">
        <v>84</v>
      </c>
      <c r="E4822">
        <v>22.1</v>
      </c>
      <c r="F4822" t="s">
        <v>52</v>
      </c>
      <c r="G4822" t="s">
        <v>66</v>
      </c>
      <c r="H4822" t="s">
        <v>73</v>
      </c>
      <c r="I4822" t="s">
        <v>74</v>
      </c>
      <c r="J4822" t="s">
        <v>43</v>
      </c>
      <c r="K4822">
        <v>18</v>
      </c>
      <c r="L4822" s="1">
        <v>563</v>
      </c>
      <c r="M4822" t="s">
        <v>53</v>
      </c>
      <c r="N4822" t="s">
        <v>45</v>
      </c>
      <c r="O4822" t="s">
        <v>119</v>
      </c>
      <c r="P4822">
        <v>5</v>
      </c>
      <c r="Q4822">
        <v>23</v>
      </c>
      <c r="R4822">
        <v>12</v>
      </c>
      <c r="S4822">
        <v>1</v>
      </c>
      <c r="T4822">
        <v>4</v>
      </c>
      <c r="U4822">
        <v>0</v>
      </c>
      <c r="V4822">
        <v>10</v>
      </c>
      <c r="W4822" s="1">
        <v>321</v>
      </c>
      <c r="X4822" s="1">
        <v>503</v>
      </c>
      <c r="Y4822" s="1">
        <v>970.9</v>
      </c>
      <c r="Z4822" t="s">
        <v>47</v>
      </c>
      <c r="AA4822" t="s">
        <v>76</v>
      </c>
      <c r="AB4822" s="1">
        <v>0</v>
      </c>
      <c r="AC4822">
        <v>0</v>
      </c>
      <c r="AD4822">
        <v>0</v>
      </c>
      <c r="AE4822">
        <v>0</v>
      </c>
      <c r="AF4822">
        <v>0</v>
      </c>
      <c r="AG4822" t="s">
        <v>87</v>
      </c>
      <c r="AH4822">
        <f>IF(OR(Cleaned_Data_Table[[#This Row],[Appointment Status]]="No Show", Cleaned_Data_Table[[#This Row],[Appointment Status]]="Cancelled"), 1, 0)</f>
        <v>0</v>
      </c>
      <c r="AI4822" t="str">
        <f>IF(Cleaned_Data_Table[[#This Row],[Emergency Case]]=1, "Emergency Care", "Standard Care")</f>
        <v>Standard Care</v>
      </c>
    </row>
    <row r="4823" spans="1:35">
      <c r="A4823" t="s">
        <v>4932</v>
      </c>
      <c r="B4823">
        <v>56</v>
      </c>
      <c r="C4823" t="s">
        <v>37</v>
      </c>
      <c r="D4823" t="s">
        <v>78</v>
      </c>
      <c r="E4823">
        <v>24</v>
      </c>
      <c r="F4823" t="s">
        <v>52</v>
      </c>
      <c r="G4823" t="s">
        <v>40</v>
      </c>
      <c r="H4823" t="s">
        <v>73</v>
      </c>
      <c r="I4823" t="s">
        <v>74</v>
      </c>
      <c r="J4823" t="s">
        <v>90</v>
      </c>
      <c r="K4823">
        <v>18</v>
      </c>
      <c r="L4823" s="1">
        <v>570</v>
      </c>
      <c r="M4823" t="s">
        <v>44</v>
      </c>
      <c r="N4823" t="s">
        <v>69</v>
      </c>
      <c r="O4823" t="s">
        <v>82</v>
      </c>
      <c r="P4823">
        <v>13</v>
      </c>
      <c r="Q4823">
        <v>7</v>
      </c>
      <c r="R4823">
        <v>10</v>
      </c>
      <c r="S4823">
        <v>2</v>
      </c>
      <c r="T4823">
        <v>3.5</v>
      </c>
      <c r="U4823">
        <v>0</v>
      </c>
      <c r="V4823">
        <v>10</v>
      </c>
      <c r="W4823" s="1">
        <v>13399</v>
      </c>
      <c r="X4823" s="1">
        <v>4309</v>
      </c>
      <c r="Y4823" s="1">
        <v>18278</v>
      </c>
      <c r="Z4823" t="s">
        <v>47</v>
      </c>
      <c r="AA4823" t="s">
        <v>76</v>
      </c>
      <c r="AB4823" s="1">
        <v>0</v>
      </c>
      <c r="AC4823">
        <v>0</v>
      </c>
      <c r="AD4823">
        <v>0</v>
      </c>
      <c r="AE4823">
        <v>0</v>
      </c>
      <c r="AF4823">
        <v>0</v>
      </c>
      <c r="AG4823" t="s">
        <v>87</v>
      </c>
      <c r="AH4823">
        <f>IF(OR(Cleaned_Data_Table[[#This Row],[Appointment Status]]="No Show", Cleaned_Data_Table[[#This Row],[Appointment Status]]="Cancelled"), 1, 0)</f>
        <v>0</v>
      </c>
      <c r="AI4823" t="str">
        <f>IF(Cleaned_Data_Table[[#This Row],[Emergency Case]]=1, "Emergency Care", "Standard Care")</f>
        <v>Standard Care</v>
      </c>
    </row>
    <row r="4824" spans="1:35">
      <c r="A4824" t="s">
        <v>4933</v>
      </c>
      <c r="B4824">
        <v>10</v>
      </c>
      <c r="C4824" t="s">
        <v>37</v>
      </c>
      <c r="D4824" t="s">
        <v>114</v>
      </c>
      <c r="E4824">
        <v>27.9</v>
      </c>
      <c r="F4824" t="s">
        <v>52</v>
      </c>
      <c r="G4824" t="s">
        <v>40</v>
      </c>
      <c r="H4824" t="s">
        <v>41</v>
      </c>
      <c r="I4824" t="s">
        <v>42</v>
      </c>
      <c r="J4824" t="s">
        <v>110</v>
      </c>
      <c r="K4824">
        <v>1</v>
      </c>
      <c r="L4824" s="1">
        <v>238</v>
      </c>
      <c r="M4824" t="s">
        <v>53</v>
      </c>
      <c r="N4824" t="s">
        <v>62</v>
      </c>
      <c r="O4824" t="s">
        <v>82</v>
      </c>
      <c r="P4824">
        <v>7</v>
      </c>
      <c r="Q4824">
        <v>15</v>
      </c>
      <c r="R4824">
        <v>13</v>
      </c>
      <c r="S4824">
        <v>2</v>
      </c>
      <c r="T4824">
        <v>4.2</v>
      </c>
      <c r="U4824">
        <v>0</v>
      </c>
      <c r="V4824">
        <v>10</v>
      </c>
      <c r="W4824" s="1">
        <v>4685</v>
      </c>
      <c r="X4824" s="1">
        <v>1593</v>
      </c>
      <c r="Y4824" s="1">
        <v>4561.2</v>
      </c>
      <c r="Z4824" t="s">
        <v>47</v>
      </c>
      <c r="AA4824" t="s">
        <v>112</v>
      </c>
      <c r="AB4824" s="1">
        <v>0</v>
      </c>
      <c r="AC4824">
        <v>0</v>
      </c>
      <c r="AD4824">
        <v>0</v>
      </c>
      <c r="AE4824">
        <v>0</v>
      </c>
      <c r="AF4824">
        <v>0</v>
      </c>
      <c r="AG4824" t="s">
        <v>87</v>
      </c>
      <c r="AH4824">
        <f>IF(OR(Cleaned_Data_Table[[#This Row],[Appointment Status]]="No Show", Cleaned_Data_Table[[#This Row],[Appointment Status]]="Cancelled"), 1, 0)</f>
        <v>0</v>
      </c>
      <c r="AI4824" t="str">
        <f>IF(Cleaned_Data_Table[[#This Row],[Emergency Case]]=1, "Emergency Care", "Standard Care")</f>
        <v>Standard Care</v>
      </c>
    </row>
    <row r="4825" spans="1:35">
      <c r="A4825" t="s">
        <v>4934</v>
      </c>
      <c r="B4825">
        <v>48</v>
      </c>
      <c r="C4825" t="s">
        <v>51</v>
      </c>
      <c r="D4825" t="s">
        <v>114</v>
      </c>
      <c r="E4825">
        <v>26.4</v>
      </c>
      <c r="F4825" t="s">
        <v>97</v>
      </c>
      <c r="G4825" t="s">
        <v>66</v>
      </c>
      <c r="H4825" t="s">
        <v>129</v>
      </c>
      <c r="I4825" t="s">
        <v>130</v>
      </c>
      <c r="J4825" t="s">
        <v>43</v>
      </c>
      <c r="K4825">
        <v>26</v>
      </c>
      <c r="L4825" s="1">
        <v>764</v>
      </c>
      <c r="M4825" t="s">
        <v>53</v>
      </c>
      <c r="N4825" t="s">
        <v>62</v>
      </c>
      <c r="O4825" t="s">
        <v>119</v>
      </c>
      <c r="P4825">
        <v>25</v>
      </c>
      <c r="Q4825">
        <v>23</v>
      </c>
      <c r="R4825">
        <v>1</v>
      </c>
      <c r="S4825">
        <v>0</v>
      </c>
      <c r="T4825">
        <v>3.2</v>
      </c>
      <c r="U4825">
        <v>0</v>
      </c>
      <c r="V4825">
        <v>10</v>
      </c>
      <c r="W4825" s="1">
        <v>294</v>
      </c>
      <c r="X4825" s="1">
        <v>458</v>
      </c>
      <c r="Y4825" s="1">
        <v>1061.2</v>
      </c>
      <c r="Z4825" t="s">
        <v>47</v>
      </c>
      <c r="AA4825" t="s">
        <v>48</v>
      </c>
      <c r="AB4825" s="1">
        <v>0</v>
      </c>
      <c r="AC4825">
        <v>0</v>
      </c>
      <c r="AD4825">
        <v>1</v>
      </c>
      <c r="AE4825">
        <v>0</v>
      </c>
      <c r="AF4825">
        <v>0</v>
      </c>
      <c r="AG4825" t="s">
        <v>49</v>
      </c>
      <c r="AH4825">
        <f>IF(OR(Cleaned_Data_Table[[#This Row],[Appointment Status]]="No Show", Cleaned_Data_Table[[#This Row],[Appointment Status]]="Cancelled"), 1, 0)</f>
        <v>0</v>
      </c>
      <c r="AI4825" t="str">
        <f>IF(Cleaned_Data_Table[[#This Row],[Emergency Case]]=1, "Emergency Care", "Standard Care")</f>
        <v>Standard Care</v>
      </c>
    </row>
    <row r="4826" spans="1:35">
      <c r="A4826" t="s">
        <v>4935</v>
      </c>
      <c r="B4826">
        <v>51</v>
      </c>
      <c r="C4826" t="s">
        <v>51</v>
      </c>
      <c r="D4826" t="s">
        <v>65</v>
      </c>
      <c r="E4826">
        <v>30</v>
      </c>
      <c r="F4826" t="s">
        <v>52</v>
      </c>
      <c r="G4826" t="s">
        <v>66</v>
      </c>
      <c r="H4826" t="s">
        <v>108</v>
      </c>
      <c r="I4826" t="s">
        <v>109</v>
      </c>
      <c r="J4826" t="s">
        <v>110</v>
      </c>
      <c r="K4826">
        <v>28</v>
      </c>
      <c r="L4826" s="1">
        <v>926</v>
      </c>
      <c r="M4826" t="s">
        <v>53</v>
      </c>
      <c r="N4826" t="s">
        <v>124</v>
      </c>
      <c r="O4826" t="s">
        <v>101</v>
      </c>
      <c r="P4826">
        <v>1</v>
      </c>
      <c r="Q4826">
        <v>12</v>
      </c>
      <c r="R4826">
        <v>3</v>
      </c>
      <c r="S4826">
        <v>1</v>
      </c>
      <c r="T4826">
        <v>4.0999999999999996</v>
      </c>
      <c r="U4826">
        <v>0</v>
      </c>
      <c r="V4826">
        <v>10</v>
      </c>
      <c r="W4826" s="1">
        <v>1446</v>
      </c>
      <c r="X4826" s="1">
        <v>3935</v>
      </c>
      <c r="Y4826" s="1">
        <v>4414.8999999999996</v>
      </c>
      <c r="Z4826" t="s">
        <v>47</v>
      </c>
      <c r="AA4826" t="s">
        <v>48</v>
      </c>
      <c r="AB4826" s="1">
        <v>0</v>
      </c>
      <c r="AC4826">
        <v>0</v>
      </c>
      <c r="AD4826">
        <v>0</v>
      </c>
      <c r="AE4826">
        <v>0</v>
      </c>
      <c r="AF4826">
        <v>0</v>
      </c>
      <c r="AG4826" t="s">
        <v>87</v>
      </c>
      <c r="AH4826">
        <f>IF(OR(Cleaned_Data_Table[[#This Row],[Appointment Status]]="No Show", Cleaned_Data_Table[[#This Row],[Appointment Status]]="Cancelled"), 1, 0)</f>
        <v>0</v>
      </c>
      <c r="AI4826" t="str">
        <f>IF(Cleaned_Data_Table[[#This Row],[Emergency Case]]=1, "Emergency Care", "Standard Care")</f>
        <v>Standard Care</v>
      </c>
    </row>
    <row r="4827" spans="1:35">
      <c r="A4827" t="s">
        <v>4936</v>
      </c>
      <c r="B4827">
        <v>43</v>
      </c>
      <c r="C4827" t="s">
        <v>37</v>
      </c>
      <c r="D4827" t="s">
        <v>65</v>
      </c>
      <c r="E4827">
        <v>24.9</v>
      </c>
      <c r="F4827" t="s">
        <v>52</v>
      </c>
      <c r="G4827" t="s">
        <v>40</v>
      </c>
      <c r="H4827" t="s">
        <v>138</v>
      </c>
      <c r="I4827" t="s">
        <v>139</v>
      </c>
      <c r="J4827" t="s">
        <v>90</v>
      </c>
      <c r="K4827">
        <v>11</v>
      </c>
      <c r="L4827" s="1">
        <v>544</v>
      </c>
      <c r="M4827" t="s">
        <v>53</v>
      </c>
      <c r="N4827" t="s">
        <v>69</v>
      </c>
      <c r="O4827" t="s">
        <v>46</v>
      </c>
      <c r="P4827">
        <v>9</v>
      </c>
      <c r="Q4827">
        <v>14</v>
      </c>
      <c r="R4827">
        <v>14</v>
      </c>
      <c r="S4827">
        <v>2</v>
      </c>
      <c r="T4827">
        <v>4.9000000000000004</v>
      </c>
      <c r="U4827">
        <v>0</v>
      </c>
      <c r="V4827">
        <v>10</v>
      </c>
      <c r="W4827" s="1">
        <v>13286</v>
      </c>
      <c r="X4827" s="1">
        <v>12305</v>
      </c>
      <c r="Y4827" s="1">
        <v>18294.5</v>
      </c>
      <c r="Z4827" t="s">
        <v>47</v>
      </c>
      <c r="AA4827" t="s">
        <v>48</v>
      </c>
      <c r="AB4827" s="1">
        <v>0</v>
      </c>
      <c r="AC4827">
        <v>0</v>
      </c>
      <c r="AD4827">
        <v>0</v>
      </c>
      <c r="AE4827">
        <v>0</v>
      </c>
      <c r="AF4827">
        <v>0</v>
      </c>
      <c r="AG4827" t="s">
        <v>87</v>
      </c>
      <c r="AH4827">
        <f>IF(OR(Cleaned_Data_Table[[#This Row],[Appointment Status]]="No Show", Cleaned_Data_Table[[#This Row],[Appointment Status]]="Cancelled"), 1, 0)</f>
        <v>0</v>
      </c>
      <c r="AI4827" t="str">
        <f>IF(Cleaned_Data_Table[[#This Row],[Emergency Case]]=1, "Emergency Care", "Standard Care")</f>
        <v>Standard Care</v>
      </c>
    </row>
    <row r="4828" spans="1:35">
      <c r="A4828" t="s">
        <v>4937</v>
      </c>
      <c r="B4828">
        <v>30</v>
      </c>
      <c r="C4828" t="s">
        <v>37</v>
      </c>
      <c r="D4828" t="s">
        <v>84</v>
      </c>
      <c r="E4828">
        <v>20.6</v>
      </c>
      <c r="F4828" t="s">
        <v>103</v>
      </c>
      <c r="G4828" t="s">
        <v>40</v>
      </c>
      <c r="H4828" t="s">
        <v>79</v>
      </c>
      <c r="I4828" t="s">
        <v>80</v>
      </c>
      <c r="J4828" t="s">
        <v>90</v>
      </c>
      <c r="K4828">
        <v>24</v>
      </c>
      <c r="L4828" s="1">
        <v>778</v>
      </c>
      <c r="M4828" t="s">
        <v>53</v>
      </c>
      <c r="N4828" t="s">
        <v>62</v>
      </c>
      <c r="O4828" t="s">
        <v>106</v>
      </c>
      <c r="P4828">
        <v>19</v>
      </c>
      <c r="Q4828">
        <v>16</v>
      </c>
      <c r="R4828">
        <v>9</v>
      </c>
      <c r="S4828">
        <v>4</v>
      </c>
      <c r="T4828">
        <v>4.4000000000000004</v>
      </c>
      <c r="U4828">
        <v>0</v>
      </c>
      <c r="V4828">
        <v>10</v>
      </c>
      <c r="W4828" s="1">
        <v>10513</v>
      </c>
      <c r="X4828" s="1">
        <v>12314</v>
      </c>
      <c r="Y4828" s="1">
        <v>16523.5</v>
      </c>
      <c r="Z4828" t="s">
        <v>47</v>
      </c>
      <c r="AA4828" t="s">
        <v>57</v>
      </c>
      <c r="AB4828" s="1">
        <v>0</v>
      </c>
      <c r="AC4828">
        <v>0</v>
      </c>
      <c r="AD4828">
        <v>1</v>
      </c>
      <c r="AE4828">
        <v>0</v>
      </c>
      <c r="AF4828">
        <v>0</v>
      </c>
      <c r="AG4828" t="s">
        <v>91</v>
      </c>
      <c r="AH4828">
        <f>IF(OR(Cleaned_Data_Table[[#This Row],[Appointment Status]]="No Show", Cleaned_Data_Table[[#This Row],[Appointment Status]]="Cancelled"), 1, 0)</f>
        <v>0</v>
      </c>
      <c r="AI4828" t="str">
        <f>IF(Cleaned_Data_Table[[#This Row],[Emergency Case]]=1, "Emergency Care", "Standard Care")</f>
        <v>Standard Care</v>
      </c>
    </row>
    <row r="4829" spans="1:35">
      <c r="A4829" t="s">
        <v>4938</v>
      </c>
      <c r="B4829">
        <v>38</v>
      </c>
      <c r="C4829" t="s">
        <v>37</v>
      </c>
      <c r="D4829" t="s">
        <v>38</v>
      </c>
      <c r="E4829">
        <v>26.6</v>
      </c>
      <c r="F4829" t="s">
        <v>89</v>
      </c>
      <c r="G4829" t="s">
        <v>40</v>
      </c>
      <c r="H4829" t="s">
        <v>94</v>
      </c>
      <c r="I4829" t="s">
        <v>95</v>
      </c>
      <c r="J4829" t="s">
        <v>43</v>
      </c>
      <c r="K4829">
        <v>20</v>
      </c>
      <c r="L4829" s="1">
        <v>654</v>
      </c>
      <c r="M4829" t="s">
        <v>44</v>
      </c>
      <c r="N4829" t="s">
        <v>45</v>
      </c>
      <c r="O4829" t="s">
        <v>98</v>
      </c>
      <c r="P4829">
        <v>26</v>
      </c>
      <c r="Q4829">
        <v>50</v>
      </c>
      <c r="R4829">
        <v>2</v>
      </c>
      <c r="S4829">
        <v>0</v>
      </c>
      <c r="T4829">
        <v>4</v>
      </c>
      <c r="U4829">
        <v>0</v>
      </c>
      <c r="V4829">
        <v>8.6999999999999993</v>
      </c>
      <c r="W4829" s="1">
        <v>691</v>
      </c>
      <c r="X4829" s="1">
        <v>473</v>
      </c>
      <c r="Y4829" s="1">
        <v>1818</v>
      </c>
      <c r="Z4829" t="s">
        <v>47</v>
      </c>
      <c r="AA4829" t="s">
        <v>48</v>
      </c>
      <c r="AB4829" s="1">
        <v>0</v>
      </c>
      <c r="AC4829">
        <v>1</v>
      </c>
      <c r="AD4829">
        <v>1</v>
      </c>
      <c r="AE4829">
        <v>0</v>
      </c>
      <c r="AF4829">
        <v>0</v>
      </c>
      <c r="AG4829" t="s">
        <v>49</v>
      </c>
      <c r="AH4829">
        <f>IF(OR(Cleaned_Data_Table[[#This Row],[Appointment Status]]="No Show", Cleaned_Data_Table[[#This Row],[Appointment Status]]="Cancelled"), 1, 0)</f>
        <v>0</v>
      </c>
      <c r="AI4829" t="str">
        <f>IF(Cleaned_Data_Table[[#This Row],[Emergency Case]]=1, "Emergency Care", "Standard Care")</f>
        <v>Standard Care</v>
      </c>
    </row>
    <row r="4830" spans="1:35">
      <c r="A4830" t="s">
        <v>4939</v>
      </c>
      <c r="B4830">
        <v>88</v>
      </c>
      <c r="C4830" t="s">
        <v>37</v>
      </c>
      <c r="D4830" t="s">
        <v>84</v>
      </c>
      <c r="E4830">
        <v>24.1</v>
      </c>
      <c r="F4830" t="s">
        <v>52</v>
      </c>
      <c r="G4830" t="s">
        <v>66</v>
      </c>
      <c r="H4830" t="s">
        <v>129</v>
      </c>
      <c r="I4830" t="s">
        <v>130</v>
      </c>
      <c r="J4830" t="s">
        <v>90</v>
      </c>
      <c r="K4830">
        <v>4</v>
      </c>
      <c r="L4830" s="1">
        <v>334</v>
      </c>
      <c r="M4830" t="s">
        <v>53</v>
      </c>
      <c r="N4830" t="s">
        <v>45</v>
      </c>
      <c r="O4830" t="s">
        <v>98</v>
      </c>
      <c r="P4830">
        <v>22</v>
      </c>
      <c r="Q4830">
        <v>8</v>
      </c>
      <c r="R4830">
        <v>8</v>
      </c>
      <c r="S4830">
        <v>4</v>
      </c>
      <c r="T4830">
        <v>4</v>
      </c>
      <c r="U4830">
        <v>0</v>
      </c>
      <c r="V4830">
        <v>10</v>
      </c>
      <c r="W4830" s="1">
        <v>18104</v>
      </c>
      <c r="X4830" s="1">
        <v>9377</v>
      </c>
      <c r="Y4830" s="1">
        <v>19470.5</v>
      </c>
      <c r="Z4830" t="s">
        <v>47</v>
      </c>
      <c r="AA4830" t="s">
        <v>71</v>
      </c>
      <c r="AB4830" s="1">
        <v>0</v>
      </c>
      <c r="AC4830">
        <v>0</v>
      </c>
      <c r="AD4830">
        <v>1</v>
      </c>
      <c r="AE4830">
        <v>0</v>
      </c>
      <c r="AF4830">
        <v>0</v>
      </c>
      <c r="AG4830" t="s">
        <v>91</v>
      </c>
      <c r="AH4830">
        <f>IF(OR(Cleaned_Data_Table[[#This Row],[Appointment Status]]="No Show", Cleaned_Data_Table[[#This Row],[Appointment Status]]="Cancelled"), 1, 0)</f>
        <v>0</v>
      </c>
      <c r="AI4830" t="str">
        <f>IF(Cleaned_Data_Table[[#This Row],[Emergency Case]]=1, "Emergency Care", "Standard Care")</f>
        <v>Standard Care</v>
      </c>
    </row>
    <row r="4831" spans="1:35">
      <c r="A4831" t="s">
        <v>4940</v>
      </c>
      <c r="B4831">
        <v>19</v>
      </c>
      <c r="C4831" t="s">
        <v>51</v>
      </c>
      <c r="D4831" t="s">
        <v>65</v>
      </c>
      <c r="E4831">
        <v>20.5</v>
      </c>
      <c r="F4831" t="s">
        <v>97</v>
      </c>
      <c r="G4831" t="s">
        <v>85</v>
      </c>
      <c r="H4831" t="s">
        <v>108</v>
      </c>
      <c r="I4831" t="s">
        <v>109</v>
      </c>
      <c r="J4831" t="s">
        <v>90</v>
      </c>
      <c r="K4831">
        <v>25</v>
      </c>
      <c r="L4831" s="1">
        <v>800</v>
      </c>
      <c r="M4831" t="s">
        <v>44</v>
      </c>
      <c r="N4831" t="s">
        <v>81</v>
      </c>
      <c r="O4831" t="s">
        <v>111</v>
      </c>
      <c r="P4831">
        <v>0</v>
      </c>
      <c r="Q4831">
        <v>10</v>
      </c>
      <c r="R4831">
        <v>11</v>
      </c>
      <c r="S4831">
        <v>2</v>
      </c>
      <c r="T4831">
        <v>3.6</v>
      </c>
      <c r="U4831">
        <v>1</v>
      </c>
      <c r="V4831">
        <v>10</v>
      </c>
      <c r="W4831" s="1">
        <v>11339</v>
      </c>
      <c r="X4831" s="1">
        <v>9003</v>
      </c>
      <c r="Y4831" s="1">
        <v>21142</v>
      </c>
      <c r="Z4831" t="s">
        <v>47</v>
      </c>
      <c r="AA4831" t="s">
        <v>57</v>
      </c>
      <c r="AB4831" s="1">
        <v>0</v>
      </c>
      <c r="AC4831">
        <v>0</v>
      </c>
      <c r="AD4831">
        <v>0</v>
      </c>
      <c r="AE4831">
        <v>0</v>
      </c>
      <c r="AF4831">
        <v>0</v>
      </c>
      <c r="AG4831" t="s">
        <v>131</v>
      </c>
      <c r="AH4831">
        <f>IF(OR(Cleaned_Data_Table[[#This Row],[Appointment Status]]="No Show", Cleaned_Data_Table[[#This Row],[Appointment Status]]="Cancelled"), 1, 0)</f>
        <v>0</v>
      </c>
      <c r="AI4831" t="str">
        <f>IF(Cleaned_Data_Table[[#This Row],[Emergency Case]]=1, "Emergency Care", "Standard Care")</f>
        <v>Emergency Care</v>
      </c>
    </row>
    <row r="4832" spans="1:35">
      <c r="A4832" t="s">
        <v>4941</v>
      </c>
      <c r="B4832">
        <v>5</v>
      </c>
      <c r="C4832" t="s">
        <v>37</v>
      </c>
      <c r="D4832" t="s">
        <v>84</v>
      </c>
      <c r="E4832">
        <v>17.5</v>
      </c>
      <c r="F4832" t="s">
        <v>89</v>
      </c>
      <c r="G4832" t="s">
        <v>40</v>
      </c>
      <c r="H4832" t="s">
        <v>108</v>
      </c>
      <c r="I4832" t="s">
        <v>109</v>
      </c>
      <c r="J4832" t="s">
        <v>90</v>
      </c>
      <c r="K4832">
        <v>16</v>
      </c>
      <c r="L4832" s="1">
        <v>550</v>
      </c>
      <c r="M4832" t="s">
        <v>44</v>
      </c>
      <c r="N4832" t="s">
        <v>124</v>
      </c>
      <c r="O4832" t="s">
        <v>46</v>
      </c>
      <c r="P4832">
        <v>8</v>
      </c>
      <c r="Q4832">
        <v>8</v>
      </c>
      <c r="R4832">
        <v>4</v>
      </c>
      <c r="S4832">
        <v>0</v>
      </c>
      <c r="T4832">
        <v>3.6</v>
      </c>
      <c r="U4832">
        <v>0</v>
      </c>
      <c r="V4832">
        <v>10</v>
      </c>
      <c r="W4832" s="1">
        <v>17080</v>
      </c>
      <c r="X4832" s="1">
        <v>7032</v>
      </c>
      <c r="Y4832" s="1">
        <v>24662</v>
      </c>
      <c r="Z4832" t="s">
        <v>47</v>
      </c>
      <c r="AA4832" t="s">
        <v>112</v>
      </c>
      <c r="AB4832" s="1">
        <v>0</v>
      </c>
      <c r="AC4832">
        <v>0</v>
      </c>
      <c r="AD4832">
        <v>0</v>
      </c>
      <c r="AE4832">
        <v>0</v>
      </c>
      <c r="AF4832">
        <v>0</v>
      </c>
      <c r="AG4832" t="s">
        <v>87</v>
      </c>
      <c r="AH4832">
        <f>IF(OR(Cleaned_Data_Table[[#This Row],[Appointment Status]]="No Show", Cleaned_Data_Table[[#This Row],[Appointment Status]]="Cancelled"), 1, 0)</f>
        <v>0</v>
      </c>
      <c r="AI4832" t="str">
        <f>IF(Cleaned_Data_Table[[#This Row],[Emergency Case]]=1, "Emergency Care", "Standard Care")</f>
        <v>Standard Care</v>
      </c>
    </row>
    <row r="4833" spans="1:35">
      <c r="A4833" t="s">
        <v>4942</v>
      </c>
      <c r="B4833">
        <v>62</v>
      </c>
      <c r="C4833" t="s">
        <v>51</v>
      </c>
      <c r="D4833" t="s">
        <v>38</v>
      </c>
      <c r="E4833">
        <v>21.5</v>
      </c>
      <c r="F4833" t="s">
        <v>52</v>
      </c>
      <c r="G4833" t="s">
        <v>66</v>
      </c>
      <c r="H4833" t="s">
        <v>41</v>
      </c>
      <c r="I4833" t="s">
        <v>42</v>
      </c>
      <c r="J4833" t="s">
        <v>43</v>
      </c>
      <c r="K4833">
        <v>30</v>
      </c>
      <c r="L4833" s="1">
        <v>854</v>
      </c>
      <c r="M4833" t="s">
        <v>53</v>
      </c>
      <c r="N4833" t="s">
        <v>62</v>
      </c>
      <c r="O4833" t="s">
        <v>46</v>
      </c>
      <c r="P4833">
        <v>2</v>
      </c>
      <c r="Q4833">
        <v>24</v>
      </c>
      <c r="R4833">
        <v>4</v>
      </c>
      <c r="S4833">
        <v>1</v>
      </c>
      <c r="T4833">
        <v>3.9</v>
      </c>
      <c r="U4833">
        <v>0</v>
      </c>
      <c r="V4833">
        <v>10</v>
      </c>
      <c r="W4833" s="1">
        <v>880</v>
      </c>
      <c r="X4833" s="1">
        <v>60</v>
      </c>
      <c r="Y4833" s="1">
        <v>1255.8</v>
      </c>
      <c r="Z4833" t="s">
        <v>47</v>
      </c>
      <c r="AA4833" t="s">
        <v>76</v>
      </c>
      <c r="AB4833" s="1">
        <v>0</v>
      </c>
      <c r="AC4833">
        <v>0</v>
      </c>
      <c r="AD4833">
        <v>0</v>
      </c>
      <c r="AE4833">
        <v>0</v>
      </c>
      <c r="AF4833">
        <v>0</v>
      </c>
      <c r="AG4833" t="s">
        <v>87</v>
      </c>
      <c r="AH4833">
        <f>IF(OR(Cleaned_Data_Table[[#This Row],[Appointment Status]]="No Show", Cleaned_Data_Table[[#This Row],[Appointment Status]]="Cancelled"), 1, 0)</f>
        <v>0</v>
      </c>
      <c r="AI4833" t="str">
        <f>IF(Cleaned_Data_Table[[#This Row],[Emergency Case]]=1, "Emergency Care", "Standard Care")</f>
        <v>Standard Care</v>
      </c>
    </row>
    <row r="4834" spans="1:35">
      <c r="A4834" t="s">
        <v>4943</v>
      </c>
      <c r="B4834">
        <v>59</v>
      </c>
      <c r="C4834" t="s">
        <v>51</v>
      </c>
      <c r="D4834" t="s">
        <v>59</v>
      </c>
      <c r="E4834">
        <v>24.2</v>
      </c>
      <c r="F4834" t="s">
        <v>89</v>
      </c>
      <c r="G4834" t="s">
        <v>40</v>
      </c>
      <c r="H4834" t="s">
        <v>41</v>
      </c>
      <c r="I4834" t="s">
        <v>42</v>
      </c>
      <c r="J4834" t="s">
        <v>110</v>
      </c>
      <c r="K4834">
        <v>7</v>
      </c>
      <c r="L4834" s="1">
        <v>477</v>
      </c>
      <c r="M4834" t="s">
        <v>44</v>
      </c>
      <c r="N4834" t="s">
        <v>81</v>
      </c>
      <c r="O4834" t="s">
        <v>119</v>
      </c>
      <c r="P4834">
        <v>29</v>
      </c>
      <c r="Q4834">
        <v>29</v>
      </c>
      <c r="R4834">
        <v>1</v>
      </c>
      <c r="S4834">
        <v>0</v>
      </c>
      <c r="T4834">
        <v>3.9</v>
      </c>
      <c r="U4834">
        <v>0</v>
      </c>
      <c r="V4834">
        <v>10</v>
      </c>
      <c r="W4834" s="1">
        <v>2528</v>
      </c>
      <c r="X4834" s="1">
        <v>3745</v>
      </c>
      <c r="Y4834" s="1">
        <v>6750</v>
      </c>
      <c r="Z4834" t="s">
        <v>47</v>
      </c>
      <c r="AA4834" t="s">
        <v>76</v>
      </c>
      <c r="AB4834" s="1">
        <v>0</v>
      </c>
      <c r="AC4834">
        <v>0</v>
      </c>
      <c r="AD4834">
        <v>1</v>
      </c>
      <c r="AE4834">
        <v>0</v>
      </c>
      <c r="AF4834">
        <v>0</v>
      </c>
      <c r="AG4834" t="s">
        <v>87</v>
      </c>
      <c r="AH4834">
        <f>IF(OR(Cleaned_Data_Table[[#This Row],[Appointment Status]]="No Show", Cleaned_Data_Table[[#This Row],[Appointment Status]]="Cancelled"), 1, 0)</f>
        <v>0</v>
      </c>
      <c r="AI4834" t="str">
        <f>IF(Cleaned_Data_Table[[#This Row],[Emergency Case]]=1, "Emergency Care", "Standard Care")</f>
        <v>Standard Care</v>
      </c>
    </row>
    <row r="4835" spans="1:35">
      <c r="A4835" t="s">
        <v>4944</v>
      </c>
      <c r="B4835">
        <v>33</v>
      </c>
      <c r="C4835" t="s">
        <v>51</v>
      </c>
      <c r="D4835" t="s">
        <v>84</v>
      </c>
      <c r="E4835">
        <v>22.7</v>
      </c>
      <c r="F4835" t="s">
        <v>52</v>
      </c>
      <c r="G4835" t="s">
        <v>40</v>
      </c>
      <c r="H4835" t="s">
        <v>94</v>
      </c>
      <c r="I4835" t="s">
        <v>95</v>
      </c>
      <c r="J4835" t="s">
        <v>43</v>
      </c>
      <c r="K4835">
        <v>26</v>
      </c>
      <c r="L4835" s="1">
        <v>816</v>
      </c>
      <c r="M4835" t="s">
        <v>44</v>
      </c>
      <c r="N4835" t="s">
        <v>69</v>
      </c>
      <c r="O4835" t="s">
        <v>98</v>
      </c>
      <c r="P4835">
        <v>26</v>
      </c>
      <c r="Q4835">
        <v>45</v>
      </c>
      <c r="R4835">
        <v>5</v>
      </c>
      <c r="S4835">
        <v>0</v>
      </c>
      <c r="T4835">
        <v>4.8</v>
      </c>
      <c r="U4835">
        <v>0</v>
      </c>
      <c r="V4835">
        <v>9.4</v>
      </c>
      <c r="W4835" s="1">
        <v>287</v>
      </c>
      <c r="X4835" s="1">
        <v>241</v>
      </c>
      <c r="Y4835" s="1">
        <v>1344</v>
      </c>
      <c r="Z4835" t="s">
        <v>47</v>
      </c>
      <c r="AA4835" t="s">
        <v>57</v>
      </c>
      <c r="AB4835" s="1">
        <v>0</v>
      </c>
      <c r="AC4835">
        <v>1</v>
      </c>
      <c r="AD4835">
        <v>1</v>
      </c>
      <c r="AE4835">
        <v>0</v>
      </c>
      <c r="AF4835">
        <v>0</v>
      </c>
      <c r="AG4835" t="s">
        <v>49</v>
      </c>
      <c r="AH4835">
        <f>IF(OR(Cleaned_Data_Table[[#This Row],[Appointment Status]]="No Show", Cleaned_Data_Table[[#This Row],[Appointment Status]]="Cancelled"), 1, 0)</f>
        <v>0</v>
      </c>
      <c r="AI4835" t="str">
        <f>IF(Cleaned_Data_Table[[#This Row],[Emergency Case]]=1, "Emergency Care", "Standard Care")</f>
        <v>Standard Care</v>
      </c>
    </row>
    <row r="4836" spans="1:35">
      <c r="A4836" t="s">
        <v>4945</v>
      </c>
      <c r="B4836">
        <v>6</v>
      </c>
      <c r="C4836" t="s">
        <v>51</v>
      </c>
      <c r="D4836" t="s">
        <v>118</v>
      </c>
      <c r="E4836">
        <v>25</v>
      </c>
      <c r="F4836" t="s">
        <v>39</v>
      </c>
      <c r="G4836" t="s">
        <v>40</v>
      </c>
      <c r="H4836" t="s">
        <v>138</v>
      </c>
      <c r="I4836" t="s">
        <v>139</v>
      </c>
      <c r="J4836" t="s">
        <v>90</v>
      </c>
      <c r="K4836">
        <v>12</v>
      </c>
      <c r="L4836" s="1">
        <v>630</v>
      </c>
      <c r="M4836" t="s">
        <v>44</v>
      </c>
      <c r="N4836" t="s">
        <v>45</v>
      </c>
      <c r="O4836" t="s">
        <v>106</v>
      </c>
      <c r="P4836">
        <v>13</v>
      </c>
      <c r="Q4836">
        <v>18</v>
      </c>
      <c r="R4836">
        <v>5</v>
      </c>
      <c r="S4836">
        <v>1</v>
      </c>
      <c r="T4836">
        <v>3.5</v>
      </c>
      <c r="U4836">
        <v>0</v>
      </c>
      <c r="V4836">
        <v>10</v>
      </c>
      <c r="W4836" s="1">
        <v>6361</v>
      </c>
      <c r="X4836" s="1">
        <v>4612</v>
      </c>
      <c r="Y4836" s="1">
        <v>11603</v>
      </c>
      <c r="Z4836" t="s">
        <v>47</v>
      </c>
      <c r="AA4836" t="s">
        <v>112</v>
      </c>
      <c r="AB4836" s="1">
        <v>0</v>
      </c>
      <c r="AC4836">
        <v>0</v>
      </c>
      <c r="AD4836">
        <v>0</v>
      </c>
      <c r="AE4836">
        <v>0</v>
      </c>
      <c r="AF4836">
        <v>0</v>
      </c>
      <c r="AG4836" t="s">
        <v>87</v>
      </c>
      <c r="AH4836">
        <f>IF(OR(Cleaned_Data_Table[[#This Row],[Appointment Status]]="No Show", Cleaned_Data_Table[[#This Row],[Appointment Status]]="Cancelled"), 1, 0)</f>
        <v>0</v>
      </c>
      <c r="AI4836" t="str">
        <f>IF(Cleaned_Data_Table[[#This Row],[Emergency Case]]=1, "Emergency Care", "Standard Care")</f>
        <v>Standard Care</v>
      </c>
    </row>
    <row r="4837" spans="1:35">
      <c r="A4837" t="s">
        <v>4946</v>
      </c>
      <c r="B4837">
        <v>23</v>
      </c>
      <c r="C4837" t="s">
        <v>37</v>
      </c>
      <c r="D4837" t="s">
        <v>59</v>
      </c>
      <c r="E4837">
        <v>26</v>
      </c>
      <c r="F4837" t="s">
        <v>52</v>
      </c>
      <c r="G4837" t="s">
        <v>40</v>
      </c>
      <c r="H4837" t="s">
        <v>41</v>
      </c>
      <c r="I4837" t="s">
        <v>42</v>
      </c>
      <c r="J4837" t="s">
        <v>110</v>
      </c>
      <c r="K4837">
        <v>16</v>
      </c>
      <c r="L4837" s="1">
        <v>652</v>
      </c>
      <c r="M4837" t="s">
        <v>44</v>
      </c>
      <c r="N4837" t="s">
        <v>124</v>
      </c>
      <c r="O4837" t="s">
        <v>70</v>
      </c>
      <c r="P4837">
        <v>5</v>
      </c>
      <c r="Q4837">
        <v>12</v>
      </c>
      <c r="R4837">
        <v>4</v>
      </c>
      <c r="S4837">
        <v>1</v>
      </c>
      <c r="T4837">
        <v>3.6</v>
      </c>
      <c r="U4837">
        <v>0</v>
      </c>
      <c r="V4837">
        <v>10</v>
      </c>
      <c r="W4837" s="1">
        <v>4226</v>
      </c>
      <c r="X4837" s="1">
        <v>3615</v>
      </c>
      <c r="Y4837" s="1">
        <v>8493</v>
      </c>
      <c r="Z4837" t="s">
        <v>47</v>
      </c>
      <c r="AA4837" t="s">
        <v>57</v>
      </c>
      <c r="AB4837" s="1">
        <v>0</v>
      </c>
      <c r="AC4837">
        <v>0</v>
      </c>
      <c r="AD4837">
        <v>0</v>
      </c>
      <c r="AE4837">
        <v>0</v>
      </c>
      <c r="AF4837">
        <v>0</v>
      </c>
      <c r="AG4837" t="s">
        <v>87</v>
      </c>
      <c r="AH4837">
        <f>IF(OR(Cleaned_Data_Table[[#This Row],[Appointment Status]]="No Show", Cleaned_Data_Table[[#This Row],[Appointment Status]]="Cancelled"), 1, 0)</f>
        <v>0</v>
      </c>
      <c r="AI4837" t="str">
        <f>IF(Cleaned_Data_Table[[#This Row],[Emergency Case]]=1, "Emergency Care", "Standard Care")</f>
        <v>Standard Care</v>
      </c>
    </row>
    <row r="4838" spans="1:35">
      <c r="A4838" t="s">
        <v>4947</v>
      </c>
      <c r="B4838">
        <v>46</v>
      </c>
      <c r="C4838" t="s">
        <v>37</v>
      </c>
      <c r="D4838" t="s">
        <v>65</v>
      </c>
      <c r="E4838">
        <v>20.6</v>
      </c>
      <c r="F4838" t="s">
        <v>52</v>
      </c>
      <c r="G4838" t="s">
        <v>66</v>
      </c>
      <c r="H4838" t="s">
        <v>138</v>
      </c>
      <c r="I4838" t="s">
        <v>139</v>
      </c>
      <c r="J4838" t="s">
        <v>90</v>
      </c>
      <c r="K4838">
        <v>3</v>
      </c>
      <c r="L4838" s="1">
        <v>423</v>
      </c>
      <c r="M4838" t="s">
        <v>44</v>
      </c>
      <c r="N4838" t="s">
        <v>69</v>
      </c>
      <c r="O4838" t="s">
        <v>119</v>
      </c>
      <c r="P4838">
        <v>6</v>
      </c>
      <c r="Q4838">
        <v>14</v>
      </c>
      <c r="R4838">
        <v>8</v>
      </c>
      <c r="S4838">
        <v>1</v>
      </c>
      <c r="T4838">
        <v>3.9</v>
      </c>
      <c r="U4838">
        <v>0</v>
      </c>
      <c r="V4838">
        <v>10</v>
      </c>
      <c r="W4838" s="1">
        <v>17501</v>
      </c>
      <c r="X4838" s="1">
        <v>6189</v>
      </c>
      <c r="Y4838" s="1">
        <v>24113</v>
      </c>
      <c r="Z4838" t="s">
        <v>47</v>
      </c>
      <c r="AA4838" t="s">
        <v>48</v>
      </c>
      <c r="AB4838" s="1">
        <v>0</v>
      </c>
      <c r="AC4838">
        <v>0</v>
      </c>
      <c r="AD4838">
        <v>0</v>
      </c>
      <c r="AE4838">
        <v>0</v>
      </c>
      <c r="AF4838">
        <v>0</v>
      </c>
      <c r="AG4838" t="s">
        <v>87</v>
      </c>
      <c r="AH4838">
        <f>IF(OR(Cleaned_Data_Table[[#This Row],[Appointment Status]]="No Show", Cleaned_Data_Table[[#This Row],[Appointment Status]]="Cancelled"), 1, 0)</f>
        <v>0</v>
      </c>
      <c r="AI4838" t="str">
        <f>IF(Cleaned_Data_Table[[#This Row],[Emergency Case]]=1, "Emergency Care", "Standard Care")</f>
        <v>Standard Care</v>
      </c>
    </row>
    <row r="4839" spans="1:35">
      <c r="A4839" t="s">
        <v>4948</v>
      </c>
      <c r="B4839">
        <v>32</v>
      </c>
      <c r="C4839" t="s">
        <v>37</v>
      </c>
      <c r="D4839" t="s">
        <v>100</v>
      </c>
      <c r="E4839">
        <v>20.3</v>
      </c>
      <c r="F4839" t="s">
        <v>89</v>
      </c>
      <c r="G4839" t="s">
        <v>40</v>
      </c>
      <c r="H4839" t="s">
        <v>41</v>
      </c>
      <c r="I4839" t="s">
        <v>42</v>
      </c>
      <c r="J4839" t="s">
        <v>110</v>
      </c>
      <c r="K4839">
        <v>29</v>
      </c>
      <c r="L4839" s="1">
        <v>966</v>
      </c>
      <c r="M4839" t="s">
        <v>44</v>
      </c>
      <c r="N4839" t="s">
        <v>62</v>
      </c>
      <c r="O4839" t="s">
        <v>63</v>
      </c>
      <c r="P4839">
        <v>7</v>
      </c>
      <c r="Q4839">
        <v>21</v>
      </c>
      <c r="R4839">
        <v>0</v>
      </c>
      <c r="S4839">
        <v>0</v>
      </c>
      <c r="T4839">
        <v>4</v>
      </c>
      <c r="U4839">
        <v>0</v>
      </c>
      <c r="V4839">
        <v>10</v>
      </c>
      <c r="W4839" s="1">
        <v>2179</v>
      </c>
      <c r="X4839" s="1">
        <v>2804</v>
      </c>
      <c r="Y4839" s="1">
        <v>5949</v>
      </c>
      <c r="Z4839" t="s">
        <v>47</v>
      </c>
      <c r="AA4839" t="s">
        <v>57</v>
      </c>
      <c r="AB4839" s="1">
        <v>0</v>
      </c>
      <c r="AC4839">
        <v>0</v>
      </c>
      <c r="AD4839">
        <v>0</v>
      </c>
      <c r="AE4839">
        <v>0</v>
      </c>
      <c r="AF4839">
        <v>0</v>
      </c>
      <c r="AG4839" t="s">
        <v>87</v>
      </c>
      <c r="AH4839">
        <f>IF(OR(Cleaned_Data_Table[[#This Row],[Appointment Status]]="No Show", Cleaned_Data_Table[[#This Row],[Appointment Status]]="Cancelled"), 1, 0)</f>
        <v>0</v>
      </c>
      <c r="AI4839" t="str">
        <f>IF(Cleaned_Data_Table[[#This Row],[Emergency Case]]=1, "Emergency Care", "Standard Care")</f>
        <v>Standard Care</v>
      </c>
    </row>
    <row r="4840" spans="1:35">
      <c r="A4840" t="s">
        <v>4949</v>
      </c>
      <c r="B4840">
        <v>5</v>
      </c>
      <c r="C4840" t="s">
        <v>51</v>
      </c>
      <c r="D4840" t="s">
        <v>59</v>
      </c>
      <c r="E4840">
        <v>24.7</v>
      </c>
      <c r="F4840" t="s">
        <v>89</v>
      </c>
      <c r="G4840" t="s">
        <v>85</v>
      </c>
      <c r="H4840" t="s">
        <v>73</v>
      </c>
      <c r="I4840" t="s">
        <v>74</v>
      </c>
      <c r="J4840" t="s">
        <v>90</v>
      </c>
      <c r="K4840">
        <v>9</v>
      </c>
      <c r="L4840" s="1">
        <v>539</v>
      </c>
      <c r="M4840" t="s">
        <v>53</v>
      </c>
      <c r="N4840" t="s">
        <v>45</v>
      </c>
      <c r="O4840" t="s">
        <v>75</v>
      </c>
      <c r="P4840">
        <v>0</v>
      </c>
      <c r="Q4840">
        <v>3</v>
      </c>
      <c r="R4840">
        <v>10</v>
      </c>
      <c r="S4840">
        <v>1</v>
      </c>
      <c r="T4840">
        <v>3.6</v>
      </c>
      <c r="U4840">
        <v>1</v>
      </c>
      <c r="V4840">
        <v>10</v>
      </c>
      <c r="W4840" s="1">
        <v>10842</v>
      </c>
      <c r="X4840" s="1">
        <v>12969</v>
      </c>
      <c r="Y4840" s="1">
        <v>17045</v>
      </c>
      <c r="Z4840" t="s">
        <v>47</v>
      </c>
      <c r="AA4840" t="s">
        <v>112</v>
      </c>
      <c r="AB4840" s="1">
        <v>0</v>
      </c>
      <c r="AC4840">
        <v>0</v>
      </c>
      <c r="AD4840">
        <v>0</v>
      </c>
      <c r="AE4840">
        <v>0</v>
      </c>
      <c r="AF4840">
        <v>0</v>
      </c>
      <c r="AG4840" t="s">
        <v>131</v>
      </c>
      <c r="AH4840">
        <f>IF(OR(Cleaned_Data_Table[[#This Row],[Appointment Status]]="No Show", Cleaned_Data_Table[[#This Row],[Appointment Status]]="Cancelled"), 1, 0)</f>
        <v>0</v>
      </c>
      <c r="AI4840" t="str">
        <f>IF(Cleaned_Data_Table[[#This Row],[Emergency Case]]=1, "Emergency Care", "Standard Care")</f>
        <v>Emergency Care</v>
      </c>
    </row>
    <row r="4841" spans="1:35">
      <c r="A4841" t="s">
        <v>4950</v>
      </c>
      <c r="B4841">
        <v>86</v>
      </c>
      <c r="C4841" t="s">
        <v>51</v>
      </c>
      <c r="D4841" t="s">
        <v>118</v>
      </c>
      <c r="E4841">
        <v>20.9</v>
      </c>
      <c r="F4841" t="s">
        <v>52</v>
      </c>
      <c r="G4841" t="s">
        <v>40</v>
      </c>
      <c r="H4841" t="s">
        <v>138</v>
      </c>
      <c r="I4841" t="s">
        <v>139</v>
      </c>
      <c r="J4841" t="s">
        <v>90</v>
      </c>
      <c r="K4841">
        <v>14</v>
      </c>
      <c r="L4841" s="1">
        <v>617</v>
      </c>
      <c r="M4841" t="s">
        <v>53</v>
      </c>
      <c r="N4841" t="s">
        <v>54</v>
      </c>
      <c r="O4841" t="s">
        <v>75</v>
      </c>
      <c r="P4841">
        <v>4</v>
      </c>
      <c r="Q4841">
        <v>15</v>
      </c>
      <c r="R4841">
        <v>2</v>
      </c>
      <c r="S4841">
        <v>0</v>
      </c>
      <c r="T4841">
        <v>3.5</v>
      </c>
      <c r="U4841">
        <v>0</v>
      </c>
      <c r="V4841">
        <v>10</v>
      </c>
      <c r="W4841" s="1">
        <v>12235</v>
      </c>
      <c r="X4841" s="1">
        <v>5540</v>
      </c>
      <c r="Y4841" s="1">
        <v>12874.4</v>
      </c>
      <c r="Z4841" t="s">
        <v>47</v>
      </c>
      <c r="AA4841" t="s">
        <v>71</v>
      </c>
      <c r="AB4841" s="1">
        <v>0</v>
      </c>
      <c r="AC4841">
        <v>0</v>
      </c>
      <c r="AD4841">
        <v>0</v>
      </c>
      <c r="AE4841">
        <v>0</v>
      </c>
      <c r="AF4841">
        <v>0</v>
      </c>
      <c r="AG4841" t="s">
        <v>87</v>
      </c>
      <c r="AH4841">
        <f>IF(OR(Cleaned_Data_Table[[#This Row],[Appointment Status]]="No Show", Cleaned_Data_Table[[#This Row],[Appointment Status]]="Cancelled"), 1, 0)</f>
        <v>0</v>
      </c>
      <c r="AI4841" t="str">
        <f>IF(Cleaned_Data_Table[[#This Row],[Emergency Case]]=1, "Emergency Care", "Standard Care")</f>
        <v>Standard Care</v>
      </c>
    </row>
    <row r="4842" spans="1:35">
      <c r="A4842" t="s">
        <v>4951</v>
      </c>
      <c r="B4842">
        <v>55</v>
      </c>
      <c r="C4842" t="s">
        <v>51</v>
      </c>
      <c r="D4842" t="s">
        <v>59</v>
      </c>
      <c r="E4842">
        <v>22.5</v>
      </c>
      <c r="F4842" t="s">
        <v>52</v>
      </c>
      <c r="G4842" t="s">
        <v>66</v>
      </c>
      <c r="H4842" t="s">
        <v>129</v>
      </c>
      <c r="I4842" t="s">
        <v>130</v>
      </c>
      <c r="J4842" t="s">
        <v>90</v>
      </c>
      <c r="K4842">
        <v>19</v>
      </c>
      <c r="L4842" s="1">
        <v>738</v>
      </c>
      <c r="M4842" t="s">
        <v>44</v>
      </c>
      <c r="N4842" t="s">
        <v>69</v>
      </c>
      <c r="O4842" t="s">
        <v>55</v>
      </c>
      <c r="P4842">
        <v>3</v>
      </c>
      <c r="Q4842">
        <v>8</v>
      </c>
      <c r="R4842">
        <v>7</v>
      </c>
      <c r="S4842">
        <v>1</v>
      </c>
      <c r="T4842">
        <v>3</v>
      </c>
      <c r="U4842">
        <v>0</v>
      </c>
      <c r="V4842">
        <v>10</v>
      </c>
      <c r="W4842" s="1">
        <v>14533</v>
      </c>
      <c r="X4842" s="1">
        <v>12985</v>
      </c>
      <c r="Y4842" s="1">
        <v>28256</v>
      </c>
      <c r="Z4842" t="s">
        <v>56</v>
      </c>
      <c r="AA4842" t="s">
        <v>76</v>
      </c>
      <c r="AB4842" s="1">
        <v>28256</v>
      </c>
      <c r="AC4842">
        <v>0</v>
      </c>
      <c r="AD4842">
        <v>0</v>
      </c>
      <c r="AE4842">
        <v>0</v>
      </c>
      <c r="AF4842">
        <v>0</v>
      </c>
      <c r="AG4842" t="s">
        <v>131</v>
      </c>
      <c r="AH4842">
        <f>IF(OR(Cleaned_Data_Table[[#This Row],[Appointment Status]]="No Show", Cleaned_Data_Table[[#This Row],[Appointment Status]]="Cancelled"), 1, 0)</f>
        <v>1</v>
      </c>
      <c r="AI4842" t="str">
        <f>IF(Cleaned_Data_Table[[#This Row],[Emergency Case]]=1, "Emergency Care", "Standard Care")</f>
        <v>Standard Care</v>
      </c>
    </row>
    <row r="4843" spans="1:35">
      <c r="A4843" t="s">
        <v>4952</v>
      </c>
      <c r="B4843">
        <v>89</v>
      </c>
      <c r="C4843" t="s">
        <v>51</v>
      </c>
      <c r="D4843" t="s">
        <v>38</v>
      </c>
      <c r="E4843">
        <v>26.1</v>
      </c>
      <c r="F4843" t="s">
        <v>52</v>
      </c>
      <c r="G4843" t="s">
        <v>66</v>
      </c>
      <c r="H4843" t="s">
        <v>67</v>
      </c>
      <c r="I4843" t="s">
        <v>68</v>
      </c>
      <c r="J4843" t="s">
        <v>90</v>
      </c>
      <c r="K4843">
        <v>27</v>
      </c>
      <c r="L4843" s="1">
        <v>780</v>
      </c>
      <c r="M4843" t="s">
        <v>53</v>
      </c>
      <c r="N4843" t="s">
        <v>81</v>
      </c>
      <c r="O4843" t="s">
        <v>119</v>
      </c>
      <c r="P4843">
        <v>28</v>
      </c>
      <c r="Q4843">
        <v>16</v>
      </c>
      <c r="R4843">
        <v>10</v>
      </c>
      <c r="S4843">
        <v>1</v>
      </c>
      <c r="T4843">
        <v>3.4</v>
      </c>
      <c r="U4843">
        <v>0</v>
      </c>
      <c r="V4843">
        <v>10</v>
      </c>
      <c r="W4843" s="1">
        <v>10143</v>
      </c>
      <c r="X4843" s="1">
        <v>4681</v>
      </c>
      <c r="Y4843" s="1">
        <v>10922.8</v>
      </c>
      <c r="Z4843" t="s">
        <v>47</v>
      </c>
      <c r="AA4843" t="s">
        <v>71</v>
      </c>
      <c r="AB4843" s="1">
        <v>0</v>
      </c>
      <c r="AC4843">
        <v>0</v>
      </c>
      <c r="AD4843">
        <v>1</v>
      </c>
      <c r="AE4843">
        <v>0</v>
      </c>
      <c r="AF4843">
        <v>0</v>
      </c>
      <c r="AG4843" t="s">
        <v>91</v>
      </c>
      <c r="AH4843">
        <f>IF(OR(Cleaned_Data_Table[[#This Row],[Appointment Status]]="No Show", Cleaned_Data_Table[[#This Row],[Appointment Status]]="Cancelled"), 1, 0)</f>
        <v>0</v>
      </c>
      <c r="AI4843" t="str">
        <f>IF(Cleaned_Data_Table[[#This Row],[Emergency Case]]=1, "Emergency Care", "Standard Care")</f>
        <v>Standard Care</v>
      </c>
    </row>
    <row r="4844" spans="1:35">
      <c r="A4844" t="s">
        <v>4953</v>
      </c>
      <c r="B4844">
        <v>13</v>
      </c>
      <c r="C4844" t="s">
        <v>51</v>
      </c>
      <c r="D4844" t="s">
        <v>116</v>
      </c>
      <c r="E4844">
        <v>21.6</v>
      </c>
      <c r="F4844" t="s">
        <v>103</v>
      </c>
      <c r="G4844" t="s">
        <v>66</v>
      </c>
      <c r="H4844" t="s">
        <v>129</v>
      </c>
      <c r="I4844" t="s">
        <v>130</v>
      </c>
      <c r="J4844" t="s">
        <v>90</v>
      </c>
      <c r="K4844">
        <v>16</v>
      </c>
      <c r="L4844" s="1">
        <v>558</v>
      </c>
      <c r="M4844" t="s">
        <v>53</v>
      </c>
      <c r="N4844" t="s">
        <v>62</v>
      </c>
      <c r="O4844" t="s">
        <v>106</v>
      </c>
      <c r="P4844">
        <v>8</v>
      </c>
      <c r="Q4844">
        <v>9</v>
      </c>
      <c r="R4844">
        <v>11</v>
      </c>
      <c r="S4844">
        <v>4</v>
      </c>
      <c r="T4844">
        <v>4.5999999999999996</v>
      </c>
      <c r="U4844">
        <v>0</v>
      </c>
      <c r="V4844">
        <v>10</v>
      </c>
      <c r="W4844" s="1">
        <v>18249</v>
      </c>
      <c r="X4844" s="1">
        <v>12668</v>
      </c>
      <c r="Y4844" s="1">
        <v>22032.5</v>
      </c>
      <c r="Z4844" t="s">
        <v>47</v>
      </c>
      <c r="AA4844" t="s">
        <v>112</v>
      </c>
      <c r="AB4844" s="1">
        <v>0</v>
      </c>
      <c r="AC4844">
        <v>0</v>
      </c>
      <c r="AD4844">
        <v>0</v>
      </c>
      <c r="AE4844">
        <v>0</v>
      </c>
      <c r="AF4844">
        <v>0</v>
      </c>
      <c r="AG4844" t="s">
        <v>87</v>
      </c>
      <c r="AH4844">
        <f>IF(OR(Cleaned_Data_Table[[#This Row],[Appointment Status]]="No Show", Cleaned_Data_Table[[#This Row],[Appointment Status]]="Cancelled"), 1, 0)</f>
        <v>0</v>
      </c>
      <c r="AI4844" t="str">
        <f>IF(Cleaned_Data_Table[[#This Row],[Emergency Case]]=1, "Emergency Care", "Standard Care")</f>
        <v>Standard Care</v>
      </c>
    </row>
    <row r="4845" spans="1:35">
      <c r="A4845" t="s">
        <v>4954</v>
      </c>
      <c r="B4845">
        <v>17</v>
      </c>
      <c r="C4845" t="s">
        <v>37</v>
      </c>
      <c r="D4845" t="s">
        <v>114</v>
      </c>
      <c r="E4845">
        <v>30.2</v>
      </c>
      <c r="F4845" t="s">
        <v>39</v>
      </c>
      <c r="G4845" t="s">
        <v>40</v>
      </c>
      <c r="H4845" t="s">
        <v>67</v>
      </c>
      <c r="I4845" t="s">
        <v>68</v>
      </c>
      <c r="J4845" t="s">
        <v>90</v>
      </c>
      <c r="K4845">
        <v>1</v>
      </c>
      <c r="L4845" s="1">
        <v>361</v>
      </c>
      <c r="M4845" t="s">
        <v>53</v>
      </c>
      <c r="N4845" t="s">
        <v>124</v>
      </c>
      <c r="O4845" t="s">
        <v>82</v>
      </c>
      <c r="P4845">
        <v>15</v>
      </c>
      <c r="Q4845">
        <v>3</v>
      </c>
      <c r="R4845">
        <v>14</v>
      </c>
      <c r="S4845">
        <v>2</v>
      </c>
      <c r="T4845">
        <v>4.5999999999999996</v>
      </c>
      <c r="U4845">
        <v>0</v>
      </c>
      <c r="V4845">
        <v>10</v>
      </c>
      <c r="W4845" s="1">
        <v>16812</v>
      </c>
      <c r="X4845" s="1">
        <v>4989</v>
      </c>
      <c r="Y4845" s="1">
        <v>15513.4</v>
      </c>
      <c r="Z4845" t="s">
        <v>47</v>
      </c>
      <c r="AA4845" t="s">
        <v>112</v>
      </c>
      <c r="AB4845" s="1">
        <v>0</v>
      </c>
      <c r="AC4845">
        <v>0</v>
      </c>
      <c r="AD4845">
        <v>1</v>
      </c>
      <c r="AE4845">
        <v>0</v>
      </c>
      <c r="AF4845">
        <v>0</v>
      </c>
      <c r="AG4845" t="s">
        <v>91</v>
      </c>
      <c r="AH4845">
        <f>IF(OR(Cleaned_Data_Table[[#This Row],[Appointment Status]]="No Show", Cleaned_Data_Table[[#This Row],[Appointment Status]]="Cancelled"), 1, 0)</f>
        <v>0</v>
      </c>
      <c r="AI4845" t="str">
        <f>IF(Cleaned_Data_Table[[#This Row],[Emergency Case]]=1, "Emergency Care", "Standard Care")</f>
        <v>Standard Care</v>
      </c>
    </row>
    <row r="4846" spans="1:35">
      <c r="A4846" t="s">
        <v>4955</v>
      </c>
      <c r="B4846">
        <v>4</v>
      </c>
      <c r="C4846" t="s">
        <v>37</v>
      </c>
      <c r="D4846" t="s">
        <v>114</v>
      </c>
      <c r="E4846">
        <v>21.6</v>
      </c>
      <c r="F4846" t="s">
        <v>39</v>
      </c>
      <c r="G4846" t="s">
        <v>85</v>
      </c>
      <c r="H4846" t="s">
        <v>67</v>
      </c>
      <c r="I4846" t="s">
        <v>68</v>
      </c>
      <c r="J4846" t="s">
        <v>90</v>
      </c>
      <c r="K4846">
        <v>22</v>
      </c>
      <c r="L4846" s="1">
        <v>741</v>
      </c>
      <c r="M4846" t="s">
        <v>53</v>
      </c>
      <c r="N4846" t="s">
        <v>81</v>
      </c>
      <c r="O4846" t="s">
        <v>46</v>
      </c>
      <c r="P4846">
        <v>0</v>
      </c>
      <c r="Q4846">
        <v>8</v>
      </c>
      <c r="R4846">
        <v>12</v>
      </c>
      <c r="S4846">
        <v>4</v>
      </c>
      <c r="T4846">
        <v>4.4000000000000004</v>
      </c>
      <c r="U4846">
        <v>1</v>
      </c>
      <c r="V4846">
        <v>10</v>
      </c>
      <c r="W4846" s="1">
        <v>13021</v>
      </c>
      <c r="X4846" s="1">
        <v>10051</v>
      </c>
      <c r="Y4846" s="1">
        <v>16669.099999999999</v>
      </c>
      <c r="Z4846" t="s">
        <v>47</v>
      </c>
      <c r="AA4846" t="s">
        <v>112</v>
      </c>
      <c r="AB4846" s="1">
        <v>0</v>
      </c>
      <c r="AC4846">
        <v>0</v>
      </c>
      <c r="AD4846">
        <v>0</v>
      </c>
      <c r="AE4846">
        <v>0</v>
      </c>
      <c r="AF4846">
        <v>0</v>
      </c>
      <c r="AG4846" t="s">
        <v>131</v>
      </c>
      <c r="AH4846">
        <f>IF(OR(Cleaned_Data_Table[[#This Row],[Appointment Status]]="No Show", Cleaned_Data_Table[[#This Row],[Appointment Status]]="Cancelled"), 1, 0)</f>
        <v>0</v>
      </c>
      <c r="AI4846" t="str">
        <f>IF(Cleaned_Data_Table[[#This Row],[Emergency Case]]=1, "Emergency Care", "Standard Care")</f>
        <v>Emergency Care</v>
      </c>
    </row>
    <row r="4847" spans="1:35">
      <c r="A4847" t="s">
        <v>4956</v>
      </c>
      <c r="B4847">
        <v>71</v>
      </c>
      <c r="C4847" t="s">
        <v>37</v>
      </c>
      <c r="D4847" t="s">
        <v>114</v>
      </c>
      <c r="E4847">
        <v>26.4</v>
      </c>
      <c r="F4847" t="s">
        <v>52</v>
      </c>
      <c r="G4847" t="s">
        <v>40</v>
      </c>
      <c r="H4847" t="s">
        <v>94</v>
      </c>
      <c r="I4847" t="s">
        <v>95</v>
      </c>
      <c r="J4847" t="s">
        <v>43</v>
      </c>
      <c r="K4847">
        <v>9</v>
      </c>
      <c r="L4847" s="1">
        <v>545</v>
      </c>
      <c r="M4847" t="s">
        <v>53</v>
      </c>
      <c r="N4847" t="s">
        <v>124</v>
      </c>
      <c r="O4847" t="s">
        <v>63</v>
      </c>
      <c r="P4847">
        <v>3</v>
      </c>
      <c r="Q4847">
        <v>51</v>
      </c>
      <c r="R4847">
        <v>14</v>
      </c>
      <c r="S4847">
        <v>3</v>
      </c>
      <c r="T4847">
        <v>3.5</v>
      </c>
      <c r="U4847">
        <v>0</v>
      </c>
      <c r="V4847">
        <v>8.3000000000000007</v>
      </c>
      <c r="W4847" s="1">
        <v>914</v>
      </c>
      <c r="X4847" s="1">
        <v>284</v>
      </c>
      <c r="Y4847" s="1">
        <v>1220.0999999999999</v>
      </c>
      <c r="Z4847" t="s">
        <v>47</v>
      </c>
      <c r="AA4847" t="s">
        <v>76</v>
      </c>
      <c r="AB4847" s="1">
        <v>0</v>
      </c>
      <c r="AC4847">
        <v>1</v>
      </c>
      <c r="AD4847">
        <v>0</v>
      </c>
      <c r="AE4847">
        <v>0</v>
      </c>
      <c r="AF4847">
        <v>0</v>
      </c>
      <c r="AG4847" t="s">
        <v>87</v>
      </c>
      <c r="AH4847">
        <f>IF(OR(Cleaned_Data_Table[[#This Row],[Appointment Status]]="No Show", Cleaned_Data_Table[[#This Row],[Appointment Status]]="Cancelled"), 1, 0)</f>
        <v>0</v>
      </c>
      <c r="AI4847" t="str">
        <f>IF(Cleaned_Data_Table[[#This Row],[Emergency Case]]=1, "Emergency Care", "Standard Care")</f>
        <v>Standard Care</v>
      </c>
    </row>
    <row r="4848" spans="1:35">
      <c r="A4848" t="s">
        <v>4957</v>
      </c>
      <c r="B4848">
        <v>63</v>
      </c>
      <c r="C4848" t="s">
        <v>37</v>
      </c>
      <c r="D4848" t="s">
        <v>38</v>
      </c>
      <c r="E4848">
        <v>28.6</v>
      </c>
      <c r="F4848" t="s">
        <v>39</v>
      </c>
      <c r="G4848" t="s">
        <v>40</v>
      </c>
      <c r="H4848" t="s">
        <v>108</v>
      </c>
      <c r="I4848" t="s">
        <v>109</v>
      </c>
      <c r="J4848" t="s">
        <v>43</v>
      </c>
      <c r="K4848">
        <v>17</v>
      </c>
      <c r="L4848" s="1">
        <v>732</v>
      </c>
      <c r="M4848" t="s">
        <v>44</v>
      </c>
      <c r="N4848" t="s">
        <v>62</v>
      </c>
      <c r="O4848" t="s">
        <v>119</v>
      </c>
      <c r="P4848">
        <v>27</v>
      </c>
      <c r="Q4848">
        <v>23</v>
      </c>
      <c r="R4848">
        <v>5</v>
      </c>
      <c r="S4848">
        <v>1</v>
      </c>
      <c r="T4848">
        <v>3.9</v>
      </c>
      <c r="U4848">
        <v>0</v>
      </c>
      <c r="V4848">
        <v>10</v>
      </c>
      <c r="W4848" s="1">
        <v>771</v>
      </c>
      <c r="X4848" s="1">
        <v>90</v>
      </c>
      <c r="Y4848" s="1">
        <v>1593</v>
      </c>
      <c r="Z4848" t="s">
        <v>47</v>
      </c>
      <c r="AA4848" t="s">
        <v>76</v>
      </c>
      <c r="AB4848" s="1">
        <v>0</v>
      </c>
      <c r="AC4848">
        <v>0</v>
      </c>
      <c r="AD4848">
        <v>1</v>
      </c>
      <c r="AE4848">
        <v>0</v>
      </c>
      <c r="AF4848">
        <v>0</v>
      </c>
      <c r="AG4848" t="s">
        <v>49</v>
      </c>
      <c r="AH4848">
        <f>IF(OR(Cleaned_Data_Table[[#This Row],[Appointment Status]]="No Show", Cleaned_Data_Table[[#This Row],[Appointment Status]]="Cancelled"), 1, 0)</f>
        <v>0</v>
      </c>
      <c r="AI4848" t="str">
        <f>IF(Cleaned_Data_Table[[#This Row],[Emergency Case]]=1, "Emergency Care", "Standard Care")</f>
        <v>Standard Care</v>
      </c>
    </row>
    <row r="4849" spans="1:35">
      <c r="A4849" t="s">
        <v>4958</v>
      </c>
      <c r="B4849">
        <v>43</v>
      </c>
      <c r="C4849" t="s">
        <v>37</v>
      </c>
      <c r="D4849" t="s">
        <v>114</v>
      </c>
      <c r="E4849">
        <v>17.600000000000001</v>
      </c>
      <c r="F4849" t="s">
        <v>103</v>
      </c>
      <c r="G4849" t="s">
        <v>40</v>
      </c>
      <c r="H4849" t="s">
        <v>60</v>
      </c>
      <c r="I4849" t="s">
        <v>61</v>
      </c>
      <c r="J4849" t="s">
        <v>43</v>
      </c>
      <c r="K4849">
        <v>13</v>
      </c>
      <c r="L4849" s="1">
        <v>493</v>
      </c>
      <c r="M4849" t="s">
        <v>53</v>
      </c>
      <c r="N4849" t="s">
        <v>124</v>
      </c>
      <c r="O4849" t="s">
        <v>82</v>
      </c>
      <c r="P4849">
        <v>29</v>
      </c>
      <c r="Q4849">
        <v>26</v>
      </c>
      <c r="R4849">
        <v>12</v>
      </c>
      <c r="S4849">
        <v>3</v>
      </c>
      <c r="T4849">
        <v>3.7</v>
      </c>
      <c r="U4849">
        <v>0</v>
      </c>
      <c r="V4849">
        <v>10</v>
      </c>
      <c r="W4849" s="1">
        <v>677</v>
      </c>
      <c r="X4849" s="1">
        <v>637</v>
      </c>
      <c r="Y4849" s="1">
        <v>1264.9000000000001</v>
      </c>
      <c r="Z4849" t="s">
        <v>47</v>
      </c>
      <c r="AA4849" t="s">
        <v>48</v>
      </c>
      <c r="AB4849" s="1">
        <v>0</v>
      </c>
      <c r="AC4849">
        <v>0</v>
      </c>
      <c r="AD4849">
        <v>1</v>
      </c>
      <c r="AE4849">
        <v>0</v>
      </c>
      <c r="AF4849">
        <v>0</v>
      </c>
      <c r="AG4849" t="s">
        <v>49</v>
      </c>
      <c r="AH4849">
        <f>IF(OR(Cleaned_Data_Table[[#This Row],[Appointment Status]]="No Show", Cleaned_Data_Table[[#This Row],[Appointment Status]]="Cancelled"), 1, 0)</f>
        <v>0</v>
      </c>
      <c r="AI4849" t="str">
        <f>IF(Cleaned_Data_Table[[#This Row],[Emergency Case]]=1, "Emergency Care", "Standard Care")</f>
        <v>Standard Care</v>
      </c>
    </row>
    <row r="4850" spans="1:35">
      <c r="A4850" t="s">
        <v>4959</v>
      </c>
      <c r="B4850">
        <v>27</v>
      </c>
      <c r="C4850" t="s">
        <v>37</v>
      </c>
      <c r="D4850" t="s">
        <v>84</v>
      </c>
      <c r="E4850">
        <v>27.1</v>
      </c>
      <c r="F4850" t="s">
        <v>52</v>
      </c>
      <c r="G4850" t="s">
        <v>40</v>
      </c>
      <c r="H4850" t="s">
        <v>94</v>
      </c>
      <c r="I4850" t="s">
        <v>95</v>
      </c>
      <c r="J4850" t="s">
        <v>90</v>
      </c>
      <c r="K4850">
        <v>16</v>
      </c>
      <c r="L4850" s="1">
        <v>610</v>
      </c>
      <c r="M4850" t="s">
        <v>53</v>
      </c>
      <c r="N4850" t="s">
        <v>81</v>
      </c>
      <c r="O4850" t="s">
        <v>46</v>
      </c>
      <c r="P4850">
        <v>24</v>
      </c>
      <c r="Q4850">
        <v>15</v>
      </c>
      <c r="R4850">
        <v>14</v>
      </c>
      <c r="S4850">
        <v>6</v>
      </c>
      <c r="T4850">
        <v>3.1</v>
      </c>
      <c r="U4850">
        <v>0</v>
      </c>
      <c r="V4850">
        <v>10</v>
      </c>
      <c r="W4850" s="1">
        <v>7401</v>
      </c>
      <c r="X4850" s="1">
        <v>9061</v>
      </c>
      <c r="Y4850" s="1">
        <v>11950.4</v>
      </c>
      <c r="Z4850" t="s">
        <v>56</v>
      </c>
      <c r="AA4850" t="s">
        <v>57</v>
      </c>
      <c r="AB4850" s="1">
        <v>17072</v>
      </c>
      <c r="AC4850">
        <v>0</v>
      </c>
      <c r="AD4850">
        <v>1</v>
      </c>
      <c r="AE4850">
        <v>0</v>
      </c>
      <c r="AF4850">
        <v>0</v>
      </c>
      <c r="AG4850" t="s">
        <v>91</v>
      </c>
      <c r="AH4850">
        <f>IF(OR(Cleaned_Data_Table[[#This Row],[Appointment Status]]="No Show", Cleaned_Data_Table[[#This Row],[Appointment Status]]="Cancelled"), 1, 0)</f>
        <v>1</v>
      </c>
      <c r="AI4850" t="str">
        <f>IF(Cleaned_Data_Table[[#This Row],[Emergency Case]]=1, "Emergency Care", "Standard Care")</f>
        <v>Standard Care</v>
      </c>
    </row>
    <row r="4851" spans="1:35">
      <c r="A4851" t="s">
        <v>4960</v>
      </c>
      <c r="B4851">
        <v>70</v>
      </c>
      <c r="C4851" t="s">
        <v>51</v>
      </c>
      <c r="D4851" t="s">
        <v>114</v>
      </c>
      <c r="E4851">
        <v>25.7</v>
      </c>
      <c r="F4851" t="s">
        <v>39</v>
      </c>
      <c r="G4851" t="s">
        <v>40</v>
      </c>
      <c r="H4851" t="s">
        <v>79</v>
      </c>
      <c r="I4851" t="s">
        <v>80</v>
      </c>
      <c r="J4851" t="s">
        <v>110</v>
      </c>
      <c r="K4851">
        <v>18</v>
      </c>
      <c r="L4851" s="1">
        <v>612</v>
      </c>
      <c r="M4851" t="s">
        <v>53</v>
      </c>
      <c r="N4851" t="s">
        <v>54</v>
      </c>
      <c r="O4851" t="s">
        <v>75</v>
      </c>
      <c r="P4851">
        <v>1</v>
      </c>
      <c r="Q4851">
        <v>29</v>
      </c>
      <c r="R4851">
        <v>12</v>
      </c>
      <c r="S4851">
        <v>2</v>
      </c>
      <c r="T4851">
        <v>4.8</v>
      </c>
      <c r="U4851">
        <v>0</v>
      </c>
      <c r="V4851">
        <v>10</v>
      </c>
      <c r="W4851" s="1">
        <v>3162</v>
      </c>
      <c r="X4851" s="1">
        <v>2976</v>
      </c>
      <c r="Y4851" s="1">
        <v>4725</v>
      </c>
      <c r="Z4851" t="s">
        <v>47</v>
      </c>
      <c r="AA4851" t="s">
        <v>76</v>
      </c>
      <c r="AB4851" s="1">
        <v>0</v>
      </c>
      <c r="AC4851">
        <v>0</v>
      </c>
      <c r="AD4851">
        <v>0</v>
      </c>
      <c r="AE4851">
        <v>0</v>
      </c>
      <c r="AF4851">
        <v>0</v>
      </c>
      <c r="AG4851" t="s">
        <v>87</v>
      </c>
      <c r="AH4851">
        <f>IF(OR(Cleaned_Data_Table[[#This Row],[Appointment Status]]="No Show", Cleaned_Data_Table[[#This Row],[Appointment Status]]="Cancelled"), 1, 0)</f>
        <v>0</v>
      </c>
      <c r="AI4851" t="str">
        <f>IF(Cleaned_Data_Table[[#This Row],[Emergency Case]]=1, "Emergency Care", "Standard Care")</f>
        <v>Standard Care</v>
      </c>
    </row>
    <row r="4852" spans="1:35">
      <c r="A4852" t="s">
        <v>4961</v>
      </c>
      <c r="B4852">
        <v>36</v>
      </c>
      <c r="C4852" t="s">
        <v>37</v>
      </c>
      <c r="D4852" t="s">
        <v>93</v>
      </c>
      <c r="E4852">
        <v>25.3</v>
      </c>
      <c r="F4852" t="s">
        <v>39</v>
      </c>
      <c r="G4852" t="s">
        <v>40</v>
      </c>
      <c r="H4852" t="s">
        <v>129</v>
      </c>
      <c r="I4852" t="s">
        <v>130</v>
      </c>
      <c r="J4852" t="s">
        <v>90</v>
      </c>
      <c r="K4852">
        <v>1</v>
      </c>
      <c r="L4852" s="1">
        <v>245</v>
      </c>
      <c r="M4852" t="s">
        <v>53</v>
      </c>
      <c r="N4852" t="s">
        <v>45</v>
      </c>
      <c r="O4852" t="s">
        <v>46</v>
      </c>
      <c r="P4852">
        <v>16</v>
      </c>
      <c r="Q4852">
        <v>1</v>
      </c>
      <c r="R4852">
        <v>5</v>
      </c>
      <c r="S4852">
        <v>2</v>
      </c>
      <c r="T4852">
        <v>4.9000000000000004</v>
      </c>
      <c r="U4852">
        <v>0</v>
      </c>
      <c r="V4852">
        <v>10</v>
      </c>
      <c r="W4852" s="1">
        <v>11710</v>
      </c>
      <c r="X4852" s="1">
        <v>13385</v>
      </c>
      <c r="Y4852" s="1">
        <v>17738</v>
      </c>
      <c r="Z4852" t="s">
        <v>125</v>
      </c>
      <c r="AA4852" t="s">
        <v>48</v>
      </c>
      <c r="AB4852" s="1">
        <v>0</v>
      </c>
      <c r="AC4852">
        <v>0</v>
      </c>
      <c r="AD4852">
        <v>1</v>
      </c>
      <c r="AE4852">
        <v>0</v>
      </c>
      <c r="AF4852">
        <v>0</v>
      </c>
      <c r="AG4852" t="s">
        <v>91</v>
      </c>
      <c r="AH4852">
        <f>IF(OR(Cleaned_Data_Table[[#This Row],[Appointment Status]]="No Show", Cleaned_Data_Table[[#This Row],[Appointment Status]]="Cancelled"), 1, 0)</f>
        <v>1</v>
      </c>
      <c r="AI4852" t="str">
        <f>IF(Cleaned_Data_Table[[#This Row],[Emergency Case]]=1, "Emergency Care", "Standard Care")</f>
        <v>Standard Care</v>
      </c>
    </row>
    <row r="4853" spans="1:35">
      <c r="A4853" t="s">
        <v>4962</v>
      </c>
      <c r="B4853">
        <v>73</v>
      </c>
      <c r="C4853" t="s">
        <v>37</v>
      </c>
      <c r="D4853" t="s">
        <v>38</v>
      </c>
      <c r="E4853">
        <v>26.5</v>
      </c>
      <c r="F4853" t="s">
        <v>39</v>
      </c>
      <c r="G4853" t="s">
        <v>40</v>
      </c>
      <c r="H4853" t="s">
        <v>67</v>
      </c>
      <c r="I4853" t="s">
        <v>68</v>
      </c>
      <c r="J4853" t="s">
        <v>110</v>
      </c>
      <c r="K4853">
        <v>11</v>
      </c>
      <c r="L4853" s="1">
        <v>489</v>
      </c>
      <c r="M4853" t="s">
        <v>44</v>
      </c>
      <c r="N4853" t="s">
        <v>124</v>
      </c>
      <c r="O4853" t="s">
        <v>55</v>
      </c>
      <c r="P4853">
        <v>8</v>
      </c>
      <c r="Q4853">
        <v>26</v>
      </c>
      <c r="R4853">
        <v>7</v>
      </c>
      <c r="S4853">
        <v>1</v>
      </c>
      <c r="T4853">
        <v>3.7</v>
      </c>
      <c r="U4853">
        <v>0</v>
      </c>
      <c r="V4853">
        <v>10</v>
      </c>
      <c r="W4853" s="1">
        <v>4017</v>
      </c>
      <c r="X4853" s="1">
        <v>3866</v>
      </c>
      <c r="Y4853" s="1">
        <v>8372</v>
      </c>
      <c r="Z4853" t="s">
        <v>47</v>
      </c>
      <c r="AA4853" t="s">
        <v>76</v>
      </c>
      <c r="AB4853" s="1">
        <v>0</v>
      </c>
      <c r="AC4853">
        <v>0</v>
      </c>
      <c r="AD4853">
        <v>0</v>
      </c>
      <c r="AE4853">
        <v>0</v>
      </c>
      <c r="AF4853">
        <v>0</v>
      </c>
      <c r="AG4853" t="s">
        <v>87</v>
      </c>
      <c r="AH4853">
        <f>IF(OR(Cleaned_Data_Table[[#This Row],[Appointment Status]]="No Show", Cleaned_Data_Table[[#This Row],[Appointment Status]]="Cancelled"), 1, 0)</f>
        <v>0</v>
      </c>
      <c r="AI4853" t="str">
        <f>IF(Cleaned_Data_Table[[#This Row],[Emergency Case]]=1, "Emergency Care", "Standard Care")</f>
        <v>Standard Care</v>
      </c>
    </row>
    <row r="4854" spans="1:35">
      <c r="A4854" t="s">
        <v>4963</v>
      </c>
      <c r="B4854">
        <v>9</v>
      </c>
      <c r="C4854" t="s">
        <v>51</v>
      </c>
      <c r="D4854" t="s">
        <v>65</v>
      </c>
      <c r="E4854">
        <v>19.600000000000001</v>
      </c>
      <c r="F4854" t="s">
        <v>39</v>
      </c>
      <c r="G4854" t="s">
        <v>85</v>
      </c>
      <c r="H4854" t="s">
        <v>41</v>
      </c>
      <c r="I4854" t="s">
        <v>42</v>
      </c>
      <c r="J4854" t="s">
        <v>43</v>
      </c>
      <c r="K4854">
        <v>2</v>
      </c>
      <c r="L4854" s="1">
        <v>367</v>
      </c>
      <c r="M4854" t="s">
        <v>53</v>
      </c>
      <c r="N4854" t="s">
        <v>62</v>
      </c>
      <c r="O4854" t="s">
        <v>82</v>
      </c>
      <c r="P4854">
        <v>0</v>
      </c>
      <c r="Q4854">
        <v>46</v>
      </c>
      <c r="R4854">
        <v>2</v>
      </c>
      <c r="S4854">
        <v>0</v>
      </c>
      <c r="T4854">
        <v>4.7</v>
      </c>
      <c r="U4854">
        <v>1</v>
      </c>
      <c r="V4854">
        <v>9.3000000000000007</v>
      </c>
      <c r="W4854" s="1">
        <v>971</v>
      </c>
      <c r="X4854" s="1">
        <v>199</v>
      </c>
      <c r="Y4854" s="1">
        <v>1075.9000000000001</v>
      </c>
      <c r="Z4854" t="s">
        <v>47</v>
      </c>
      <c r="AA4854" t="s">
        <v>112</v>
      </c>
      <c r="AB4854" s="1">
        <v>0</v>
      </c>
      <c r="AC4854">
        <v>1</v>
      </c>
      <c r="AD4854">
        <v>0</v>
      </c>
      <c r="AE4854">
        <v>0</v>
      </c>
      <c r="AF4854">
        <v>0</v>
      </c>
      <c r="AG4854" t="s">
        <v>87</v>
      </c>
      <c r="AH4854">
        <f>IF(OR(Cleaned_Data_Table[[#This Row],[Appointment Status]]="No Show", Cleaned_Data_Table[[#This Row],[Appointment Status]]="Cancelled"), 1, 0)</f>
        <v>0</v>
      </c>
      <c r="AI4854" t="str">
        <f>IF(Cleaned_Data_Table[[#This Row],[Emergency Case]]=1, "Emergency Care", "Standard Care")</f>
        <v>Emergency Care</v>
      </c>
    </row>
    <row r="4855" spans="1:35">
      <c r="A4855" t="s">
        <v>4964</v>
      </c>
      <c r="B4855">
        <v>13</v>
      </c>
      <c r="C4855" t="s">
        <v>51</v>
      </c>
      <c r="D4855" t="s">
        <v>65</v>
      </c>
      <c r="E4855">
        <v>23</v>
      </c>
      <c r="F4855" t="s">
        <v>52</v>
      </c>
      <c r="G4855" t="s">
        <v>66</v>
      </c>
      <c r="H4855" t="s">
        <v>41</v>
      </c>
      <c r="I4855" t="s">
        <v>42</v>
      </c>
      <c r="J4855" t="s">
        <v>110</v>
      </c>
      <c r="K4855">
        <v>26</v>
      </c>
      <c r="L4855" s="1">
        <v>831</v>
      </c>
      <c r="M4855" t="s">
        <v>44</v>
      </c>
      <c r="N4855" t="s">
        <v>45</v>
      </c>
      <c r="O4855" t="s">
        <v>101</v>
      </c>
      <c r="P4855">
        <v>26</v>
      </c>
      <c r="Q4855">
        <v>38</v>
      </c>
      <c r="R4855">
        <v>4</v>
      </c>
      <c r="S4855">
        <v>0</v>
      </c>
      <c r="T4855">
        <v>4.3</v>
      </c>
      <c r="U4855">
        <v>0</v>
      </c>
      <c r="V4855">
        <v>9.6</v>
      </c>
      <c r="W4855" s="1">
        <v>2409</v>
      </c>
      <c r="X4855" s="1">
        <v>3565</v>
      </c>
      <c r="Y4855" s="1">
        <v>6805</v>
      </c>
      <c r="Z4855" t="s">
        <v>56</v>
      </c>
      <c r="AA4855" t="s">
        <v>112</v>
      </c>
      <c r="AB4855" s="1">
        <v>6805</v>
      </c>
      <c r="AC4855">
        <v>1</v>
      </c>
      <c r="AD4855">
        <v>1</v>
      </c>
      <c r="AE4855">
        <v>1</v>
      </c>
      <c r="AF4855">
        <v>0</v>
      </c>
      <c r="AG4855" t="s">
        <v>87</v>
      </c>
      <c r="AH4855">
        <f>IF(OR(Cleaned_Data_Table[[#This Row],[Appointment Status]]="No Show", Cleaned_Data_Table[[#This Row],[Appointment Status]]="Cancelled"), 1, 0)</f>
        <v>1</v>
      </c>
      <c r="AI4855" t="str">
        <f>IF(Cleaned_Data_Table[[#This Row],[Emergency Case]]=1, "Emergency Care", "Standard Care")</f>
        <v>Standard Care</v>
      </c>
    </row>
    <row r="4856" spans="1:35">
      <c r="A4856" t="s">
        <v>4965</v>
      </c>
      <c r="B4856">
        <v>61</v>
      </c>
      <c r="C4856" t="s">
        <v>51</v>
      </c>
      <c r="D4856" t="s">
        <v>114</v>
      </c>
      <c r="E4856">
        <v>27</v>
      </c>
      <c r="F4856" t="s">
        <v>52</v>
      </c>
      <c r="G4856" t="s">
        <v>40</v>
      </c>
      <c r="H4856" t="s">
        <v>108</v>
      </c>
      <c r="I4856" t="s">
        <v>109</v>
      </c>
      <c r="J4856" t="s">
        <v>110</v>
      </c>
      <c r="K4856">
        <v>18</v>
      </c>
      <c r="L4856" s="1">
        <v>632</v>
      </c>
      <c r="M4856" t="s">
        <v>53</v>
      </c>
      <c r="N4856" t="s">
        <v>69</v>
      </c>
      <c r="O4856" t="s">
        <v>70</v>
      </c>
      <c r="P4856">
        <v>25</v>
      </c>
      <c r="Q4856">
        <v>31</v>
      </c>
      <c r="R4856">
        <v>10</v>
      </c>
      <c r="S4856">
        <v>1</v>
      </c>
      <c r="T4856">
        <v>3.9</v>
      </c>
      <c r="U4856">
        <v>0</v>
      </c>
      <c r="V4856">
        <v>9.9</v>
      </c>
      <c r="W4856" s="1">
        <v>3439</v>
      </c>
      <c r="X4856" s="1">
        <v>1628</v>
      </c>
      <c r="Y4856" s="1">
        <v>3989.3</v>
      </c>
      <c r="Z4856" t="s">
        <v>56</v>
      </c>
      <c r="AA4856" t="s">
        <v>76</v>
      </c>
      <c r="AB4856" s="1">
        <v>5699</v>
      </c>
      <c r="AC4856">
        <v>1</v>
      </c>
      <c r="AD4856">
        <v>1</v>
      </c>
      <c r="AE4856">
        <v>0</v>
      </c>
      <c r="AF4856">
        <v>0</v>
      </c>
      <c r="AG4856" t="s">
        <v>87</v>
      </c>
      <c r="AH4856">
        <f>IF(OR(Cleaned_Data_Table[[#This Row],[Appointment Status]]="No Show", Cleaned_Data_Table[[#This Row],[Appointment Status]]="Cancelled"), 1, 0)</f>
        <v>1</v>
      </c>
      <c r="AI4856" t="str">
        <f>IF(Cleaned_Data_Table[[#This Row],[Emergency Case]]=1, "Emergency Care", "Standard Care")</f>
        <v>Standard Care</v>
      </c>
    </row>
    <row r="4857" spans="1:35">
      <c r="A4857" t="s">
        <v>4966</v>
      </c>
      <c r="B4857">
        <v>27</v>
      </c>
      <c r="C4857" t="s">
        <v>37</v>
      </c>
      <c r="D4857" t="s">
        <v>59</v>
      </c>
      <c r="E4857">
        <v>24.5</v>
      </c>
      <c r="F4857" t="s">
        <v>52</v>
      </c>
      <c r="G4857" t="s">
        <v>66</v>
      </c>
      <c r="H4857" t="s">
        <v>138</v>
      </c>
      <c r="I4857" t="s">
        <v>139</v>
      </c>
      <c r="J4857" t="s">
        <v>110</v>
      </c>
      <c r="K4857">
        <v>22</v>
      </c>
      <c r="L4857" s="1">
        <v>770</v>
      </c>
      <c r="M4857" t="s">
        <v>44</v>
      </c>
      <c r="N4857" t="s">
        <v>45</v>
      </c>
      <c r="O4857" t="s">
        <v>119</v>
      </c>
      <c r="P4857">
        <v>1</v>
      </c>
      <c r="Q4857">
        <v>37</v>
      </c>
      <c r="R4857">
        <v>12</v>
      </c>
      <c r="S4857">
        <v>5</v>
      </c>
      <c r="T4857">
        <v>4.4000000000000004</v>
      </c>
      <c r="U4857">
        <v>0</v>
      </c>
      <c r="V4857">
        <v>9.6999999999999993</v>
      </c>
      <c r="W4857" s="1">
        <v>3774</v>
      </c>
      <c r="X4857" s="1">
        <v>2998</v>
      </c>
      <c r="Y4857" s="1">
        <v>7542</v>
      </c>
      <c r="Z4857" t="s">
        <v>47</v>
      </c>
      <c r="AA4857" t="s">
        <v>57</v>
      </c>
      <c r="AB4857" s="1">
        <v>0</v>
      </c>
      <c r="AC4857">
        <v>1</v>
      </c>
      <c r="AD4857">
        <v>0</v>
      </c>
      <c r="AE4857">
        <v>1</v>
      </c>
      <c r="AF4857">
        <v>0</v>
      </c>
      <c r="AG4857" t="s">
        <v>87</v>
      </c>
      <c r="AH4857">
        <f>IF(OR(Cleaned_Data_Table[[#This Row],[Appointment Status]]="No Show", Cleaned_Data_Table[[#This Row],[Appointment Status]]="Cancelled"), 1, 0)</f>
        <v>0</v>
      </c>
      <c r="AI4857" t="str">
        <f>IF(Cleaned_Data_Table[[#This Row],[Emergency Case]]=1, "Emergency Care", "Standard Care")</f>
        <v>Standard Care</v>
      </c>
    </row>
    <row r="4858" spans="1:35">
      <c r="A4858" t="s">
        <v>4967</v>
      </c>
      <c r="B4858">
        <v>48</v>
      </c>
      <c r="C4858" t="s">
        <v>51</v>
      </c>
      <c r="D4858" t="s">
        <v>116</v>
      </c>
      <c r="E4858">
        <v>15.7</v>
      </c>
      <c r="F4858" t="s">
        <v>52</v>
      </c>
      <c r="G4858" t="s">
        <v>66</v>
      </c>
      <c r="H4858" t="s">
        <v>67</v>
      </c>
      <c r="I4858" t="s">
        <v>68</v>
      </c>
      <c r="J4858" t="s">
        <v>43</v>
      </c>
      <c r="K4858">
        <v>20</v>
      </c>
      <c r="L4858" s="1">
        <v>652</v>
      </c>
      <c r="M4858" t="s">
        <v>44</v>
      </c>
      <c r="N4858" t="s">
        <v>54</v>
      </c>
      <c r="O4858" t="s">
        <v>70</v>
      </c>
      <c r="P4858">
        <v>15</v>
      </c>
      <c r="Q4858">
        <v>56</v>
      </c>
      <c r="R4858">
        <v>0</v>
      </c>
      <c r="S4858">
        <v>0</v>
      </c>
      <c r="T4858">
        <v>3.8</v>
      </c>
      <c r="U4858">
        <v>0</v>
      </c>
      <c r="V4858">
        <v>8.1999999999999993</v>
      </c>
      <c r="W4858" s="1">
        <v>696</v>
      </c>
      <c r="X4858" s="1">
        <v>569</v>
      </c>
      <c r="Y4858" s="1">
        <v>1917</v>
      </c>
      <c r="Z4858" t="s">
        <v>47</v>
      </c>
      <c r="AA4858" t="s">
        <v>48</v>
      </c>
      <c r="AB4858" s="1">
        <v>0</v>
      </c>
      <c r="AC4858">
        <v>1</v>
      </c>
      <c r="AD4858">
        <v>1</v>
      </c>
      <c r="AE4858">
        <v>0</v>
      </c>
      <c r="AF4858">
        <v>0</v>
      </c>
      <c r="AG4858" t="s">
        <v>49</v>
      </c>
      <c r="AH4858">
        <f>IF(OR(Cleaned_Data_Table[[#This Row],[Appointment Status]]="No Show", Cleaned_Data_Table[[#This Row],[Appointment Status]]="Cancelled"), 1, 0)</f>
        <v>0</v>
      </c>
      <c r="AI4858" t="str">
        <f>IF(Cleaned_Data_Table[[#This Row],[Emergency Case]]=1, "Emergency Care", "Standard Care")</f>
        <v>Standard Care</v>
      </c>
    </row>
    <row r="4859" spans="1:35">
      <c r="A4859" t="s">
        <v>4968</v>
      </c>
      <c r="B4859">
        <v>63</v>
      </c>
      <c r="C4859" t="s">
        <v>51</v>
      </c>
      <c r="D4859" t="s">
        <v>93</v>
      </c>
      <c r="E4859">
        <v>21.8</v>
      </c>
      <c r="F4859" t="s">
        <v>52</v>
      </c>
      <c r="G4859" t="s">
        <v>40</v>
      </c>
      <c r="H4859" t="s">
        <v>79</v>
      </c>
      <c r="I4859" t="s">
        <v>80</v>
      </c>
      <c r="J4859" t="s">
        <v>43</v>
      </c>
      <c r="K4859">
        <v>29</v>
      </c>
      <c r="L4859" s="1">
        <v>943</v>
      </c>
      <c r="M4859" t="s">
        <v>44</v>
      </c>
      <c r="N4859" t="s">
        <v>45</v>
      </c>
      <c r="O4859" t="s">
        <v>86</v>
      </c>
      <c r="P4859">
        <v>8</v>
      </c>
      <c r="Q4859">
        <v>45</v>
      </c>
      <c r="R4859">
        <v>9</v>
      </c>
      <c r="S4859">
        <v>0</v>
      </c>
      <c r="T4859">
        <v>4.0999999999999996</v>
      </c>
      <c r="U4859">
        <v>0</v>
      </c>
      <c r="V4859">
        <v>9.1</v>
      </c>
      <c r="W4859" s="1">
        <v>973</v>
      </c>
      <c r="X4859" s="1">
        <v>583</v>
      </c>
      <c r="Y4859" s="1">
        <v>2499</v>
      </c>
      <c r="Z4859" t="s">
        <v>47</v>
      </c>
      <c r="AA4859" t="s">
        <v>76</v>
      </c>
      <c r="AB4859" s="1">
        <v>0</v>
      </c>
      <c r="AC4859">
        <v>1</v>
      </c>
      <c r="AD4859">
        <v>0</v>
      </c>
      <c r="AE4859">
        <v>0</v>
      </c>
      <c r="AF4859">
        <v>0</v>
      </c>
      <c r="AG4859" t="s">
        <v>49</v>
      </c>
      <c r="AH4859">
        <f>IF(OR(Cleaned_Data_Table[[#This Row],[Appointment Status]]="No Show", Cleaned_Data_Table[[#This Row],[Appointment Status]]="Cancelled"), 1, 0)</f>
        <v>0</v>
      </c>
      <c r="AI4859" t="str">
        <f>IF(Cleaned_Data_Table[[#This Row],[Emergency Case]]=1, "Emergency Care", "Standard Care")</f>
        <v>Standard Care</v>
      </c>
    </row>
    <row r="4860" spans="1:35">
      <c r="A4860" t="s">
        <v>4969</v>
      </c>
      <c r="B4860">
        <v>51</v>
      </c>
      <c r="C4860" t="s">
        <v>37</v>
      </c>
      <c r="D4860" t="s">
        <v>84</v>
      </c>
      <c r="E4860">
        <v>25</v>
      </c>
      <c r="F4860" t="s">
        <v>39</v>
      </c>
      <c r="G4860" t="s">
        <v>66</v>
      </c>
      <c r="H4860" t="s">
        <v>73</v>
      </c>
      <c r="I4860" t="s">
        <v>74</v>
      </c>
      <c r="J4860" t="s">
        <v>43</v>
      </c>
      <c r="K4860">
        <v>17</v>
      </c>
      <c r="L4860" s="1">
        <v>726</v>
      </c>
      <c r="M4860" t="s">
        <v>44</v>
      </c>
      <c r="N4860" t="s">
        <v>69</v>
      </c>
      <c r="O4860" t="s">
        <v>46</v>
      </c>
      <c r="P4860">
        <v>3</v>
      </c>
      <c r="Q4860">
        <v>35</v>
      </c>
      <c r="R4860">
        <v>1</v>
      </c>
      <c r="S4860">
        <v>0</v>
      </c>
      <c r="T4860">
        <v>3.7</v>
      </c>
      <c r="U4860">
        <v>0</v>
      </c>
      <c r="V4860">
        <v>9.5</v>
      </c>
      <c r="W4860" s="1">
        <v>881</v>
      </c>
      <c r="X4860" s="1">
        <v>826</v>
      </c>
      <c r="Y4860" s="1">
        <v>2433</v>
      </c>
      <c r="Z4860" t="s">
        <v>56</v>
      </c>
      <c r="AA4860" t="s">
        <v>48</v>
      </c>
      <c r="AB4860" s="1">
        <v>2433</v>
      </c>
      <c r="AC4860">
        <v>1</v>
      </c>
      <c r="AD4860">
        <v>0</v>
      </c>
      <c r="AE4860">
        <v>0</v>
      </c>
      <c r="AF4860">
        <v>0</v>
      </c>
      <c r="AG4860" t="s">
        <v>87</v>
      </c>
      <c r="AH4860">
        <f>IF(OR(Cleaned_Data_Table[[#This Row],[Appointment Status]]="No Show", Cleaned_Data_Table[[#This Row],[Appointment Status]]="Cancelled"), 1, 0)</f>
        <v>1</v>
      </c>
      <c r="AI4860" t="str">
        <f>IF(Cleaned_Data_Table[[#This Row],[Emergency Case]]=1, "Emergency Care", "Standard Care")</f>
        <v>Standard Care</v>
      </c>
    </row>
    <row r="4861" spans="1:35">
      <c r="A4861" t="s">
        <v>4970</v>
      </c>
      <c r="B4861">
        <v>36</v>
      </c>
      <c r="C4861" t="s">
        <v>37</v>
      </c>
      <c r="D4861" t="s">
        <v>114</v>
      </c>
      <c r="E4861">
        <v>18</v>
      </c>
      <c r="F4861" t="s">
        <v>52</v>
      </c>
      <c r="G4861" t="s">
        <v>66</v>
      </c>
      <c r="H4861" t="s">
        <v>60</v>
      </c>
      <c r="I4861" t="s">
        <v>61</v>
      </c>
      <c r="J4861" t="s">
        <v>43</v>
      </c>
      <c r="K4861">
        <v>1</v>
      </c>
      <c r="L4861" s="1">
        <v>322</v>
      </c>
      <c r="M4861" t="s">
        <v>44</v>
      </c>
      <c r="N4861" t="s">
        <v>45</v>
      </c>
      <c r="O4861" t="s">
        <v>75</v>
      </c>
      <c r="P4861">
        <v>11</v>
      </c>
      <c r="Q4861">
        <v>37</v>
      </c>
      <c r="R4861">
        <v>4</v>
      </c>
      <c r="S4861">
        <v>0</v>
      </c>
      <c r="T4861">
        <v>4.5</v>
      </c>
      <c r="U4861">
        <v>0</v>
      </c>
      <c r="V4861">
        <v>9.8000000000000007</v>
      </c>
      <c r="W4861" s="1">
        <v>684</v>
      </c>
      <c r="X4861" s="1">
        <v>543</v>
      </c>
      <c r="Y4861" s="1">
        <v>1549</v>
      </c>
      <c r="Z4861" t="s">
        <v>47</v>
      </c>
      <c r="AA4861" t="s">
        <v>48</v>
      </c>
      <c r="AB4861" s="1">
        <v>0</v>
      </c>
      <c r="AC4861">
        <v>1</v>
      </c>
      <c r="AD4861">
        <v>0</v>
      </c>
      <c r="AE4861">
        <v>0</v>
      </c>
      <c r="AF4861">
        <v>0</v>
      </c>
      <c r="AG4861" t="s">
        <v>49</v>
      </c>
      <c r="AH4861">
        <f>IF(OR(Cleaned_Data_Table[[#This Row],[Appointment Status]]="No Show", Cleaned_Data_Table[[#This Row],[Appointment Status]]="Cancelled"), 1, 0)</f>
        <v>0</v>
      </c>
      <c r="AI4861" t="str">
        <f>IF(Cleaned_Data_Table[[#This Row],[Emergency Case]]=1, "Emergency Care", "Standard Care")</f>
        <v>Standard Care</v>
      </c>
    </row>
    <row r="4862" spans="1:35">
      <c r="A4862" t="s">
        <v>4971</v>
      </c>
      <c r="B4862">
        <v>9</v>
      </c>
      <c r="C4862" t="s">
        <v>51</v>
      </c>
      <c r="D4862" t="s">
        <v>100</v>
      </c>
      <c r="E4862">
        <v>21.9</v>
      </c>
      <c r="F4862" t="s">
        <v>103</v>
      </c>
      <c r="G4862" t="s">
        <v>40</v>
      </c>
      <c r="H4862" t="s">
        <v>138</v>
      </c>
      <c r="I4862" t="s">
        <v>139</v>
      </c>
      <c r="J4862" t="s">
        <v>110</v>
      </c>
      <c r="K4862">
        <v>22</v>
      </c>
      <c r="L4862" s="1">
        <v>708</v>
      </c>
      <c r="M4862" t="s">
        <v>44</v>
      </c>
      <c r="N4862" t="s">
        <v>62</v>
      </c>
      <c r="O4862" t="s">
        <v>46</v>
      </c>
      <c r="P4862">
        <v>11</v>
      </c>
      <c r="Q4862">
        <v>33</v>
      </c>
      <c r="R4862">
        <v>4</v>
      </c>
      <c r="S4862">
        <v>1</v>
      </c>
      <c r="T4862">
        <v>4.5</v>
      </c>
      <c r="U4862">
        <v>0</v>
      </c>
      <c r="V4862">
        <v>10</v>
      </c>
      <c r="W4862" s="1">
        <v>4353</v>
      </c>
      <c r="X4862" s="1">
        <v>1966</v>
      </c>
      <c r="Y4862" s="1">
        <v>7027</v>
      </c>
      <c r="Z4862" t="s">
        <v>47</v>
      </c>
      <c r="AA4862" t="s">
        <v>112</v>
      </c>
      <c r="AB4862" s="1">
        <v>0</v>
      </c>
      <c r="AC4862">
        <v>1</v>
      </c>
      <c r="AD4862">
        <v>0</v>
      </c>
      <c r="AE4862">
        <v>1</v>
      </c>
      <c r="AF4862">
        <v>0</v>
      </c>
      <c r="AG4862" t="s">
        <v>87</v>
      </c>
      <c r="AH4862">
        <f>IF(OR(Cleaned_Data_Table[[#This Row],[Appointment Status]]="No Show", Cleaned_Data_Table[[#This Row],[Appointment Status]]="Cancelled"), 1, 0)</f>
        <v>0</v>
      </c>
      <c r="AI4862" t="str">
        <f>IF(Cleaned_Data_Table[[#This Row],[Emergency Case]]=1, "Emergency Care", "Standard Care")</f>
        <v>Standard Care</v>
      </c>
    </row>
    <row r="4863" spans="1:35">
      <c r="A4863" t="s">
        <v>4972</v>
      </c>
      <c r="B4863">
        <v>57</v>
      </c>
      <c r="C4863" t="s">
        <v>51</v>
      </c>
      <c r="D4863" t="s">
        <v>100</v>
      </c>
      <c r="E4863">
        <v>28.1</v>
      </c>
      <c r="F4863" t="s">
        <v>52</v>
      </c>
      <c r="G4863" t="s">
        <v>85</v>
      </c>
      <c r="H4863" t="s">
        <v>94</v>
      </c>
      <c r="I4863" t="s">
        <v>95</v>
      </c>
      <c r="J4863" t="s">
        <v>110</v>
      </c>
      <c r="K4863">
        <v>19</v>
      </c>
      <c r="L4863" s="1">
        <v>755</v>
      </c>
      <c r="M4863" t="s">
        <v>53</v>
      </c>
      <c r="N4863" t="s">
        <v>69</v>
      </c>
      <c r="O4863" t="s">
        <v>55</v>
      </c>
      <c r="P4863">
        <v>0</v>
      </c>
      <c r="Q4863">
        <v>39</v>
      </c>
      <c r="R4863">
        <v>12</v>
      </c>
      <c r="S4863">
        <v>3</v>
      </c>
      <c r="T4863">
        <v>3.6</v>
      </c>
      <c r="U4863">
        <v>1</v>
      </c>
      <c r="V4863">
        <v>9.1999999999999993</v>
      </c>
      <c r="W4863" s="1">
        <v>2222</v>
      </c>
      <c r="X4863" s="1">
        <v>3909</v>
      </c>
      <c r="Y4863" s="1">
        <v>4820.2</v>
      </c>
      <c r="Z4863" t="s">
        <v>47</v>
      </c>
      <c r="AA4863" t="s">
        <v>76</v>
      </c>
      <c r="AB4863" s="1">
        <v>0</v>
      </c>
      <c r="AC4863">
        <v>1</v>
      </c>
      <c r="AD4863">
        <v>0</v>
      </c>
      <c r="AE4863">
        <v>1</v>
      </c>
      <c r="AF4863">
        <v>0</v>
      </c>
      <c r="AG4863" t="s">
        <v>87</v>
      </c>
      <c r="AH4863">
        <f>IF(OR(Cleaned_Data_Table[[#This Row],[Appointment Status]]="No Show", Cleaned_Data_Table[[#This Row],[Appointment Status]]="Cancelled"), 1, 0)</f>
        <v>0</v>
      </c>
      <c r="AI4863" t="str">
        <f>IF(Cleaned_Data_Table[[#This Row],[Emergency Case]]=1, "Emergency Care", "Standard Care")</f>
        <v>Emergency Care</v>
      </c>
    </row>
    <row r="4864" spans="1:35">
      <c r="A4864" t="s">
        <v>4973</v>
      </c>
      <c r="B4864">
        <v>29</v>
      </c>
      <c r="C4864" t="s">
        <v>37</v>
      </c>
      <c r="D4864" t="s">
        <v>118</v>
      </c>
      <c r="E4864">
        <v>26.5</v>
      </c>
      <c r="F4864" t="s">
        <v>52</v>
      </c>
      <c r="G4864" t="s">
        <v>66</v>
      </c>
      <c r="H4864" t="s">
        <v>94</v>
      </c>
      <c r="I4864" t="s">
        <v>95</v>
      </c>
      <c r="J4864" t="s">
        <v>43</v>
      </c>
      <c r="K4864">
        <v>15</v>
      </c>
      <c r="L4864" s="1">
        <v>568</v>
      </c>
      <c r="M4864" t="s">
        <v>53</v>
      </c>
      <c r="N4864" t="s">
        <v>81</v>
      </c>
      <c r="O4864" t="s">
        <v>98</v>
      </c>
      <c r="P4864">
        <v>6</v>
      </c>
      <c r="Q4864">
        <v>38</v>
      </c>
      <c r="R4864">
        <v>3</v>
      </c>
      <c r="S4864">
        <v>0</v>
      </c>
      <c r="T4864">
        <v>3.3</v>
      </c>
      <c r="U4864">
        <v>0</v>
      </c>
      <c r="V4864">
        <v>9.1</v>
      </c>
      <c r="W4864" s="1">
        <v>859</v>
      </c>
      <c r="X4864" s="1">
        <v>897</v>
      </c>
      <c r="Y4864" s="1">
        <v>1626.8</v>
      </c>
      <c r="Z4864" t="s">
        <v>47</v>
      </c>
      <c r="AA4864" t="s">
        <v>57</v>
      </c>
      <c r="AB4864" s="1">
        <v>0</v>
      </c>
      <c r="AC4864">
        <v>1</v>
      </c>
      <c r="AD4864">
        <v>0</v>
      </c>
      <c r="AE4864">
        <v>0</v>
      </c>
      <c r="AF4864">
        <v>0</v>
      </c>
      <c r="AG4864" t="s">
        <v>87</v>
      </c>
      <c r="AH4864">
        <f>IF(OR(Cleaned_Data_Table[[#This Row],[Appointment Status]]="No Show", Cleaned_Data_Table[[#This Row],[Appointment Status]]="Cancelled"), 1, 0)</f>
        <v>0</v>
      </c>
      <c r="AI4864" t="str">
        <f>IF(Cleaned_Data_Table[[#This Row],[Emergency Case]]=1, "Emergency Care", "Standard Care")</f>
        <v>Standard Care</v>
      </c>
    </row>
    <row r="4865" spans="1:35">
      <c r="A4865" t="s">
        <v>4974</v>
      </c>
      <c r="B4865">
        <v>87</v>
      </c>
      <c r="C4865" t="s">
        <v>51</v>
      </c>
      <c r="D4865" t="s">
        <v>114</v>
      </c>
      <c r="E4865">
        <v>20.7</v>
      </c>
      <c r="F4865" t="s">
        <v>89</v>
      </c>
      <c r="G4865" t="s">
        <v>66</v>
      </c>
      <c r="H4865" t="s">
        <v>108</v>
      </c>
      <c r="I4865" t="s">
        <v>109</v>
      </c>
      <c r="J4865" t="s">
        <v>43</v>
      </c>
      <c r="K4865">
        <v>3</v>
      </c>
      <c r="L4865" s="1">
        <v>293</v>
      </c>
      <c r="M4865" t="s">
        <v>44</v>
      </c>
      <c r="N4865" t="s">
        <v>81</v>
      </c>
      <c r="O4865" t="s">
        <v>46</v>
      </c>
      <c r="P4865">
        <v>21</v>
      </c>
      <c r="Q4865">
        <v>57</v>
      </c>
      <c r="R4865">
        <v>10</v>
      </c>
      <c r="S4865">
        <v>0</v>
      </c>
      <c r="T4865">
        <v>4</v>
      </c>
      <c r="U4865">
        <v>0</v>
      </c>
      <c r="V4865">
        <v>8.1999999999999993</v>
      </c>
      <c r="W4865" s="1">
        <v>961</v>
      </c>
      <c r="X4865" s="1">
        <v>179</v>
      </c>
      <c r="Y4865" s="1">
        <v>1433</v>
      </c>
      <c r="Z4865" t="s">
        <v>56</v>
      </c>
      <c r="AA4865" t="s">
        <v>71</v>
      </c>
      <c r="AB4865" s="1">
        <v>1433</v>
      </c>
      <c r="AC4865">
        <v>1</v>
      </c>
      <c r="AD4865">
        <v>1</v>
      </c>
      <c r="AE4865">
        <v>0</v>
      </c>
      <c r="AF4865">
        <v>0</v>
      </c>
      <c r="AG4865" t="s">
        <v>49</v>
      </c>
      <c r="AH4865">
        <f>IF(OR(Cleaned_Data_Table[[#This Row],[Appointment Status]]="No Show", Cleaned_Data_Table[[#This Row],[Appointment Status]]="Cancelled"), 1, 0)</f>
        <v>1</v>
      </c>
      <c r="AI4865" t="str">
        <f>IF(Cleaned_Data_Table[[#This Row],[Emergency Case]]=1, "Emergency Care", "Standard Care")</f>
        <v>Standard Care</v>
      </c>
    </row>
    <row r="4866" spans="1:35">
      <c r="A4866" t="s">
        <v>4975</v>
      </c>
      <c r="B4866">
        <v>4</v>
      </c>
      <c r="C4866" t="s">
        <v>37</v>
      </c>
      <c r="D4866" t="s">
        <v>116</v>
      </c>
      <c r="E4866">
        <v>19.7</v>
      </c>
      <c r="F4866" t="s">
        <v>52</v>
      </c>
      <c r="G4866" t="s">
        <v>40</v>
      </c>
      <c r="H4866" t="s">
        <v>41</v>
      </c>
      <c r="I4866" t="s">
        <v>42</v>
      </c>
      <c r="J4866" t="s">
        <v>110</v>
      </c>
      <c r="K4866">
        <v>5</v>
      </c>
      <c r="L4866" s="1">
        <v>395</v>
      </c>
      <c r="M4866" t="s">
        <v>53</v>
      </c>
      <c r="N4866" t="s">
        <v>54</v>
      </c>
      <c r="O4866" t="s">
        <v>46</v>
      </c>
      <c r="P4866">
        <v>18</v>
      </c>
      <c r="Q4866">
        <v>26</v>
      </c>
      <c r="R4866">
        <v>2</v>
      </c>
      <c r="S4866">
        <v>0</v>
      </c>
      <c r="T4866">
        <v>3.3</v>
      </c>
      <c r="U4866">
        <v>0</v>
      </c>
      <c r="V4866">
        <v>9.9</v>
      </c>
      <c r="W4866" s="1">
        <v>3710</v>
      </c>
      <c r="X4866" s="1">
        <v>2923</v>
      </c>
      <c r="Y4866" s="1">
        <v>4919.6000000000004</v>
      </c>
      <c r="Z4866" t="s">
        <v>56</v>
      </c>
      <c r="AA4866" t="s">
        <v>112</v>
      </c>
      <c r="AB4866" s="1">
        <v>7028</v>
      </c>
      <c r="AC4866">
        <v>0</v>
      </c>
      <c r="AD4866">
        <v>1</v>
      </c>
      <c r="AE4866">
        <v>0</v>
      </c>
      <c r="AF4866">
        <v>0</v>
      </c>
      <c r="AG4866" t="s">
        <v>87</v>
      </c>
      <c r="AH4866">
        <f>IF(OR(Cleaned_Data_Table[[#This Row],[Appointment Status]]="No Show", Cleaned_Data_Table[[#This Row],[Appointment Status]]="Cancelled"), 1, 0)</f>
        <v>1</v>
      </c>
      <c r="AI4866" t="str">
        <f>IF(Cleaned_Data_Table[[#This Row],[Emergency Case]]=1, "Emergency Care", "Standard Care")</f>
        <v>Standard Care</v>
      </c>
    </row>
    <row r="4867" spans="1:35">
      <c r="A4867" t="s">
        <v>4976</v>
      </c>
      <c r="B4867">
        <v>59</v>
      </c>
      <c r="C4867" t="s">
        <v>51</v>
      </c>
      <c r="D4867" t="s">
        <v>65</v>
      </c>
      <c r="E4867">
        <v>29.5</v>
      </c>
      <c r="F4867" t="s">
        <v>52</v>
      </c>
      <c r="G4867" t="s">
        <v>40</v>
      </c>
      <c r="H4867" t="s">
        <v>41</v>
      </c>
      <c r="I4867" t="s">
        <v>42</v>
      </c>
      <c r="J4867" t="s">
        <v>90</v>
      </c>
      <c r="K4867">
        <v>10</v>
      </c>
      <c r="L4867" s="1">
        <v>526</v>
      </c>
      <c r="M4867" t="s">
        <v>53</v>
      </c>
      <c r="N4867" t="s">
        <v>62</v>
      </c>
      <c r="O4867" t="s">
        <v>75</v>
      </c>
      <c r="P4867">
        <v>26</v>
      </c>
      <c r="Q4867">
        <v>11</v>
      </c>
      <c r="R4867">
        <v>0</v>
      </c>
      <c r="S4867">
        <v>0</v>
      </c>
      <c r="T4867">
        <v>3.4</v>
      </c>
      <c r="U4867">
        <v>0</v>
      </c>
      <c r="V4867">
        <v>10</v>
      </c>
      <c r="W4867" s="1">
        <v>18382</v>
      </c>
      <c r="X4867" s="1">
        <v>7505</v>
      </c>
      <c r="Y4867" s="1">
        <v>18489.099999999999</v>
      </c>
      <c r="Z4867" t="s">
        <v>47</v>
      </c>
      <c r="AA4867" t="s">
        <v>76</v>
      </c>
      <c r="AB4867" s="1">
        <v>0</v>
      </c>
      <c r="AC4867">
        <v>0</v>
      </c>
      <c r="AD4867">
        <v>1</v>
      </c>
      <c r="AE4867">
        <v>0</v>
      </c>
      <c r="AF4867">
        <v>0</v>
      </c>
      <c r="AG4867" t="s">
        <v>91</v>
      </c>
      <c r="AH4867">
        <f>IF(OR(Cleaned_Data_Table[[#This Row],[Appointment Status]]="No Show", Cleaned_Data_Table[[#This Row],[Appointment Status]]="Cancelled"), 1, 0)</f>
        <v>0</v>
      </c>
      <c r="AI4867" t="str">
        <f>IF(Cleaned_Data_Table[[#This Row],[Emergency Case]]=1, "Emergency Care", "Standard Care")</f>
        <v>Standard Care</v>
      </c>
    </row>
    <row r="4868" spans="1:35">
      <c r="A4868" t="s">
        <v>4977</v>
      </c>
      <c r="B4868">
        <v>27</v>
      </c>
      <c r="C4868" t="s">
        <v>37</v>
      </c>
      <c r="D4868" t="s">
        <v>38</v>
      </c>
      <c r="E4868">
        <v>28.4</v>
      </c>
      <c r="F4868" t="s">
        <v>52</v>
      </c>
      <c r="G4868" t="s">
        <v>40</v>
      </c>
      <c r="H4868" t="s">
        <v>79</v>
      </c>
      <c r="I4868" t="s">
        <v>80</v>
      </c>
      <c r="J4868" t="s">
        <v>110</v>
      </c>
      <c r="K4868">
        <v>3</v>
      </c>
      <c r="L4868" s="1">
        <v>382</v>
      </c>
      <c r="M4868" t="s">
        <v>44</v>
      </c>
      <c r="N4868" t="s">
        <v>69</v>
      </c>
      <c r="O4868" t="s">
        <v>75</v>
      </c>
      <c r="P4868">
        <v>23</v>
      </c>
      <c r="Q4868">
        <v>33</v>
      </c>
      <c r="R4868">
        <v>1</v>
      </c>
      <c r="S4868">
        <v>0</v>
      </c>
      <c r="T4868">
        <v>3.7</v>
      </c>
      <c r="U4868">
        <v>0</v>
      </c>
      <c r="V4868">
        <v>9.6999999999999993</v>
      </c>
      <c r="W4868" s="1">
        <v>1833</v>
      </c>
      <c r="X4868" s="1">
        <v>3334</v>
      </c>
      <c r="Y4868" s="1">
        <v>5549</v>
      </c>
      <c r="Z4868" t="s">
        <v>47</v>
      </c>
      <c r="AA4868" t="s">
        <v>57</v>
      </c>
      <c r="AB4868" s="1">
        <v>0</v>
      </c>
      <c r="AC4868">
        <v>1</v>
      </c>
      <c r="AD4868">
        <v>1</v>
      </c>
      <c r="AE4868">
        <v>1</v>
      </c>
      <c r="AF4868">
        <v>0</v>
      </c>
      <c r="AG4868" t="s">
        <v>87</v>
      </c>
      <c r="AH4868">
        <f>IF(OR(Cleaned_Data_Table[[#This Row],[Appointment Status]]="No Show", Cleaned_Data_Table[[#This Row],[Appointment Status]]="Cancelled"), 1, 0)</f>
        <v>0</v>
      </c>
      <c r="AI4868" t="str">
        <f>IF(Cleaned_Data_Table[[#This Row],[Emergency Case]]=1, "Emergency Care", "Standard Care")</f>
        <v>Standard Care</v>
      </c>
    </row>
    <row r="4869" spans="1:35">
      <c r="A4869" t="s">
        <v>4978</v>
      </c>
      <c r="B4869">
        <v>53</v>
      </c>
      <c r="C4869" t="s">
        <v>37</v>
      </c>
      <c r="D4869" t="s">
        <v>84</v>
      </c>
      <c r="E4869">
        <v>24.7</v>
      </c>
      <c r="F4869" t="s">
        <v>39</v>
      </c>
      <c r="G4869" t="s">
        <v>40</v>
      </c>
      <c r="H4869" t="s">
        <v>138</v>
      </c>
      <c r="I4869" t="s">
        <v>139</v>
      </c>
      <c r="J4869" t="s">
        <v>90</v>
      </c>
      <c r="K4869">
        <v>29</v>
      </c>
      <c r="L4869" s="1">
        <v>847</v>
      </c>
      <c r="M4869" t="s">
        <v>44</v>
      </c>
      <c r="N4869" t="s">
        <v>81</v>
      </c>
      <c r="O4869" t="s">
        <v>46</v>
      </c>
      <c r="P4869">
        <v>14</v>
      </c>
      <c r="Q4869">
        <v>13</v>
      </c>
      <c r="R4869">
        <v>12</v>
      </c>
      <c r="S4869">
        <v>2</v>
      </c>
      <c r="T4869">
        <v>4.7</v>
      </c>
      <c r="U4869">
        <v>0</v>
      </c>
      <c r="V4869">
        <v>10</v>
      </c>
      <c r="W4869" s="1">
        <v>18942</v>
      </c>
      <c r="X4869" s="1">
        <v>13087</v>
      </c>
      <c r="Y4869" s="1">
        <v>32876</v>
      </c>
      <c r="Z4869" t="s">
        <v>47</v>
      </c>
      <c r="AA4869" t="s">
        <v>48</v>
      </c>
      <c r="AB4869" s="1">
        <v>0</v>
      </c>
      <c r="AC4869">
        <v>0</v>
      </c>
      <c r="AD4869">
        <v>0</v>
      </c>
      <c r="AE4869">
        <v>0</v>
      </c>
      <c r="AF4869">
        <v>0</v>
      </c>
      <c r="AG4869" t="s">
        <v>87</v>
      </c>
      <c r="AH4869">
        <f>IF(OR(Cleaned_Data_Table[[#This Row],[Appointment Status]]="No Show", Cleaned_Data_Table[[#This Row],[Appointment Status]]="Cancelled"), 1, 0)</f>
        <v>0</v>
      </c>
      <c r="AI4869" t="str">
        <f>IF(Cleaned_Data_Table[[#This Row],[Emergency Case]]=1, "Emergency Care", "Standard Care")</f>
        <v>Standard Care</v>
      </c>
    </row>
    <row r="4870" spans="1:35">
      <c r="A4870" t="s">
        <v>4979</v>
      </c>
      <c r="B4870">
        <v>9</v>
      </c>
      <c r="C4870" t="s">
        <v>51</v>
      </c>
      <c r="D4870" t="s">
        <v>100</v>
      </c>
      <c r="E4870">
        <v>19.3</v>
      </c>
      <c r="F4870" t="s">
        <v>52</v>
      </c>
      <c r="G4870" t="s">
        <v>40</v>
      </c>
      <c r="H4870" t="s">
        <v>104</v>
      </c>
      <c r="I4870" t="s">
        <v>105</v>
      </c>
      <c r="J4870" t="s">
        <v>110</v>
      </c>
      <c r="K4870">
        <v>3</v>
      </c>
      <c r="L4870" s="1">
        <v>381</v>
      </c>
      <c r="M4870" t="s">
        <v>44</v>
      </c>
      <c r="N4870" t="s">
        <v>81</v>
      </c>
      <c r="O4870" t="s">
        <v>46</v>
      </c>
      <c r="P4870">
        <v>10</v>
      </c>
      <c r="Q4870">
        <v>38</v>
      </c>
      <c r="R4870">
        <v>3</v>
      </c>
      <c r="S4870">
        <v>1</v>
      </c>
      <c r="T4870">
        <v>3.3</v>
      </c>
      <c r="U4870">
        <v>0</v>
      </c>
      <c r="V4870">
        <v>9.1</v>
      </c>
      <c r="W4870" s="1">
        <v>3480</v>
      </c>
      <c r="X4870" s="1">
        <v>2353</v>
      </c>
      <c r="Y4870" s="1">
        <v>6214</v>
      </c>
      <c r="Z4870" t="s">
        <v>47</v>
      </c>
      <c r="AA4870" t="s">
        <v>112</v>
      </c>
      <c r="AB4870" s="1">
        <v>0</v>
      </c>
      <c r="AC4870">
        <v>1</v>
      </c>
      <c r="AD4870">
        <v>0</v>
      </c>
      <c r="AE4870">
        <v>1</v>
      </c>
      <c r="AF4870">
        <v>0</v>
      </c>
      <c r="AG4870" t="s">
        <v>87</v>
      </c>
      <c r="AH4870">
        <f>IF(OR(Cleaned_Data_Table[[#This Row],[Appointment Status]]="No Show", Cleaned_Data_Table[[#This Row],[Appointment Status]]="Cancelled"), 1, 0)</f>
        <v>0</v>
      </c>
      <c r="AI4870" t="str">
        <f>IF(Cleaned_Data_Table[[#This Row],[Emergency Case]]=1, "Emergency Care", "Standard Care")</f>
        <v>Standard Care</v>
      </c>
    </row>
    <row r="4871" spans="1:35">
      <c r="A4871" t="s">
        <v>4980</v>
      </c>
      <c r="B4871">
        <v>21</v>
      </c>
      <c r="C4871" t="s">
        <v>51</v>
      </c>
      <c r="D4871" t="s">
        <v>116</v>
      </c>
      <c r="E4871">
        <v>29.7</v>
      </c>
      <c r="F4871" t="s">
        <v>52</v>
      </c>
      <c r="G4871" t="s">
        <v>85</v>
      </c>
      <c r="H4871" t="s">
        <v>60</v>
      </c>
      <c r="I4871" t="s">
        <v>61</v>
      </c>
      <c r="J4871" t="s">
        <v>90</v>
      </c>
      <c r="K4871">
        <v>1</v>
      </c>
      <c r="L4871" s="1">
        <v>299</v>
      </c>
      <c r="M4871" t="s">
        <v>53</v>
      </c>
      <c r="N4871" t="s">
        <v>69</v>
      </c>
      <c r="O4871" t="s">
        <v>111</v>
      </c>
      <c r="P4871">
        <v>0</v>
      </c>
      <c r="Q4871">
        <v>1</v>
      </c>
      <c r="R4871">
        <v>11</v>
      </c>
      <c r="S4871">
        <v>1</v>
      </c>
      <c r="T4871">
        <v>4.5</v>
      </c>
      <c r="U4871">
        <v>1</v>
      </c>
      <c r="V4871">
        <v>10</v>
      </c>
      <c r="W4871" s="1">
        <v>13964</v>
      </c>
      <c r="X4871" s="1">
        <v>4818</v>
      </c>
      <c r="Y4871" s="1">
        <v>13356.7</v>
      </c>
      <c r="Z4871" t="s">
        <v>47</v>
      </c>
      <c r="AA4871" t="s">
        <v>57</v>
      </c>
      <c r="AB4871" s="1">
        <v>0</v>
      </c>
      <c r="AC4871">
        <v>0</v>
      </c>
      <c r="AD4871">
        <v>0</v>
      </c>
      <c r="AE4871">
        <v>0</v>
      </c>
      <c r="AF4871">
        <v>0</v>
      </c>
      <c r="AG4871" t="s">
        <v>131</v>
      </c>
      <c r="AH4871">
        <f>IF(OR(Cleaned_Data_Table[[#This Row],[Appointment Status]]="No Show", Cleaned_Data_Table[[#This Row],[Appointment Status]]="Cancelled"), 1, 0)</f>
        <v>0</v>
      </c>
      <c r="AI4871" t="str">
        <f>IF(Cleaned_Data_Table[[#This Row],[Emergency Case]]=1, "Emergency Care", "Standard Care")</f>
        <v>Emergency Care</v>
      </c>
    </row>
    <row r="4872" spans="1:35">
      <c r="A4872" t="s">
        <v>4981</v>
      </c>
      <c r="B4872">
        <v>25</v>
      </c>
      <c r="C4872" t="s">
        <v>37</v>
      </c>
      <c r="D4872" t="s">
        <v>65</v>
      </c>
      <c r="E4872">
        <v>21</v>
      </c>
      <c r="F4872" t="s">
        <v>52</v>
      </c>
      <c r="G4872" t="s">
        <v>40</v>
      </c>
      <c r="H4872" t="s">
        <v>94</v>
      </c>
      <c r="I4872" t="s">
        <v>95</v>
      </c>
      <c r="J4872" t="s">
        <v>110</v>
      </c>
      <c r="K4872">
        <v>28</v>
      </c>
      <c r="L4872" s="1">
        <v>770</v>
      </c>
      <c r="M4872" t="s">
        <v>44</v>
      </c>
      <c r="N4872" t="s">
        <v>124</v>
      </c>
      <c r="O4872" t="s">
        <v>86</v>
      </c>
      <c r="P4872">
        <v>7</v>
      </c>
      <c r="Q4872">
        <v>13</v>
      </c>
      <c r="R4872">
        <v>8</v>
      </c>
      <c r="S4872">
        <v>3</v>
      </c>
      <c r="T4872">
        <v>3.7</v>
      </c>
      <c r="U4872">
        <v>0</v>
      </c>
      <c r="V4872">
        <v>10</v>
      </c>
      <c r="W4872" s="1">
        <v>4229</v>
      </c>
      <c r="X4872" s="1">
        <v>3161</v>
      </c>
      <c r="Y4872" s="1">
        <v>8160</v>
      </c>
      <c r="Z4872" t="s">
        <v>47</v>
      </c>
      <c r="AA4872" t="s">
        <v>57</v>
      </c>
      <c r="AB4872" s="1">
        <v>0</v>
      </c>
      <c r="AC4872">
        <v>0</v>
      </c>
      <c r="AD4872">
        <v>0</v>
      </c>
      <c r="AE4872">
        <v>0</v>
      </c>
      <c r="AF4872">
        <v>0</v>
      </c>
      <c r="AG4872" t="s">
        <v>87</v>
      </c>
      <c r="AH4872">
        <f>IF(OR(Cleaned_Data_Table[[#This Row],[Appointment Status]]="No Show", Cleaned_Data_Table[[#This Row],[Appointment Status]]="Cancelled"), 1, 0)</f>
        <v>0</v>
      </c>
      <c r="AI4872" t="str">
        <f>IF(Cleaned_Data_Table[[#This Row],[Emergency Case]]=1, "Emergency Care", "Standard Care")</f>
        <v>Standard Care</v>
      </c>
    </row>
    <row r="4873" spans="1:35">
      <c r="A4873" t="s">
        <v>4982</v>
      </c>
      <c r="B4873">
        <v>32</v>
      </c>
      <c r="C4873" t="s">
        <v>37</v>
      </c>
      <c r="D4873" t="s">
        <v>114</v>
      </c>
      <c r="E4873">
        <v>25.8</v>
      </c>
      <c r="F4873" t="s">
        <v>52</v>
      </c>
      <c r="G4873" t="s">
        <v>85</v>
      </c>
      <c r="H4873" t="s">
        <v>73</v>
      </c>
      <c r="I4873" t="s">
        <v>74</v>
      </c>
      <c r="J4873" t="s">
        <v>110</v>
      </c>
      <c r="K4873">
        <v>19</v>
      </c>
      <c r="L4873" s="1">
        <v>695</v>
      </c>
      <c r="M4873" t="s">
        <v>53</v>
      </c>
      <c r="N4873" t="s">
        <v>45</v>
      </c>
      <c r="O4873" t="s">
        <v>63</v>
      </c>
      <c r="P4873">
        <v>0</v>
      </c>
      <c r="Q4873">
        <v>35</v>
      </c>
      <c r="R4873">
        <v>12</v>
      </c>
      <c r="S4873">
        <v>6</v>
      </c>
      <c r="T4873">
        <v>3.9</v>
      </c>
      <c r="U4873">
        <v>1</v>
      </c>
      <c r="V4873">
        <v>9.6</v>
      </c>
      <c r="W4873" s="1">
        <v>3545</v>
      </c>
      <c r="X4873" s="1">
        <v>2006</v>
      </c>
      <c r="Y4873" s="1">
        <v>4372.2</v>
      </c>
      <c r="Z4873" t="s">
        <v>125</v>
      </c>
      <c r="AA4873" t="s">
        <v>57</v>
      </c>
      <c r="AB4873" s="1">
        <v>0</v>
      </c>
      <c r="AC4873">
        <v>1</v>
      </c>
      <c r="AD4873">
        <v>0</v>
      </c>
      <c r="AE4873">
        <v>0</v>
      </c>
      <c r="AF4873">
        <v>0</v>
      </c>
      <c r="AG4873" t="s">
        <v>87</v>
      </c>
      <c r="AH4873">
        <f>IF(OR(Cleaned_Data_Table[[#This Row],[Appointment Status]]="No Show", Cleaned_Data_Table[[#This Row],[Appointment Status]]="Cancelled"), 1, 0)</f>
        <v>1</v>
      </c>
      <c r="AI4873" t="str">
        <f>IF(Cleaned_Data_Table[[#This Row],[Emergency Case]]=1, "Emergency Care", "Standard Care")</f>
        <v>Emergency Care</v>
      </c>
    </row>
    <row r="4874" spans="1:35">
      <c r="A4874" t="s">
        <v>4983</v>
      </c>
      <c r="B4874">
        <v>60</v>
      </c>
      <c r="C4874" t="s">
        <v>37</v>
      </c>
      <c r="D4874" t="s">
        <v>93</v>
      </c>
      <c r="E4874">
        <v>25.3</v>
      </c>
      <c r="F4874" t="s">
        <v>89</v>
      </c>
      <c r="G4874" t="s">
        <v>40</v>
      </c>
      <c r="H4874" t="s">
        <v>41</v>
      </c>
      <c r="I4874" t="s">
        <v>42</v>
      </c>
      <c r="J4874" t="s">
        <v>43</v>
      </c>
      <c r="K4874">
        <v>11</v>
      </c>
      <c r="L4874" s="1">
        <v>480</v>
      </c>
      <c r="M4874" t="s">
        <v>53</v>
      </c>
      <c r="N4874" t="s">
        <v>124</v>
      </c>
      <c r="O4874" t="s">
        <v>46</v>
      </c>
      <c r="P4874">
        <v>8</v>
      </c>
      <c r="Q4874">
        <v>48</v>
      </c>
      <c r="R4874">
        <v>6</v>
      </c>
      <c r="S4874">
        <v>0</v>
      </c>
      <c r="T4874">
        <v>4.2</v>
      </c>
      <c r="U4874">
        <v>0</v>
      </c>
      <c r="V4874">
        <v>8.9</v>
      </c>
      <c r="W4874" s="1">
        <v>673</v>
      </c>
      <c r="X4874" s="1">
        <v>708</v>
      </c>
      <c r="Y4874" s="1">
        <v>1302.7</v>
      </c>
      <c r="Z4874" t="s">
        <v>47</v>
      </c>
      <c r="AA4874" t="s">
        <v>76</v>
      </c>
      <c r="AB4874" s="1">
        <v>0</v>
      </c>
      <c r="AC4874">
        <v>1</v>
      </c>
      <c r="AD4874">
        <v>0</v>
      </c>
      <c r="AE4874">
        <v>0</v>
      </c>
      <c r="AF4874">
        <v>0</v>
      </c>
      <c r="AG4874" t="s">
        <v>49</v>
      </c>
      <c r="AH4874">
        <f>IF(OR(Cleaned_Data_Table[[#This Row],[Appointment Status]]="No Show", Cleaned_Data_Table[[#This Row],[Appointment Status]]="Cancelled"), 1, 0)</f>
        <v>0</v>
      </c>
      <c r="AI4874" t="str">
        <f>IF(Cleaned_Data_Table[[#This Row],[Emergency Case]]=1, "Emergency Care", "Standard Care")</f>
        <v>Standard Care</v>
      </c>
    </row>
    <row r="4875" spans="1:35">
      <c r="A4875" t="s">
        <v>4984</v>
      </c>
      <c r="B4875">
        <v>9</v>
      </c>
      <c r="C4875" t="s">
        <v>51</v>
      </c>
      <c r="D4875" t="s">
        <v>100</v>
      </c>
      <c r="E4875">
        <v>22</v>
      </c>
      <c r="F4875" t="s">
        <v>52</v>
      </c>
      <c r="G4875" t="s">
        <v>40</v>
      </c>
      <c r="H4875" t="s">
        <v>67</v>
      </c>
      <c r="I4875" t="s">
        <v>68</v>
      </c>
      <c r="J4875" t="s">
        <v>43</v>
      </c>
      <c r="K4875">
        <v>11</v>
      </c>
      <c r="L4875" s="1">
        <v>555</v>
      </c>
      <c r="M4875" t="s">
        <v>53</v>
      </c>
      <c r="N4875" t="s">
        <v>62</v>
      </c>
      <c r="O4875" t="s">
        <v>75</v>
      </c>
      <c r="P4875">
        <v>26</v>
      </c>
      <c r="Q4875">
        <v>26</v>
      </c>
      <c r="R4875">
        <v>14</v>
      </c>
      <c r="S4875">
        <v>1</v>
      </c>
      <c r="T4875">
        <v>4.8</v>
      </c>
      <c r="U4875">
        <v>0</v>
      </c>
      <c r="V4875">
        <v>10</v>
      </c>
      <c r="W4875" s="1">
        <v>377</v>
      </c>
      <c r="X4875" s="1">
        <v>690</v>
      </c>
      <c r="Y4875" s="1">
        <v>1135.4000000000001</v>
      </c>
      <c r="Z4875" t="s">
        <v>47</v>
      </c>
      <c r="AA4875" t="s">
        <v>112</v>
      </c>
      <c r="AB4875" s="1">
        <v>0</v>
      </c>
      <c r="AC4875">
        <v>0</v>
      </c>
      <c r="AD4875">
        <v>1</v>
      </c>
      <c r="AE4875">
        <v>0</v>
      </c>
      <c r="AF4875">
        <v>0</v>
      </c>
      <c r="AG4875" t="s">
        <v>49</v>
      </c>
      <c r="AH4875">
        <f>IF(OR(Cleaned_Data_Table[[#This Row],[Appointment Status]]="No Show", Cleaned_Data_Table[[#This Row],[Appointment Status]]="Cancelled"), 1, 0)</f>
        <v>0</v>
      </c>
      <c r="AI4875" t="str">
        <f>IF(Cleaned_Data_Table[[#This Row],[Emergency Case]]=1, "Emergency Care", "Standard Care")</f>
        <v>Standard Care</v>
      </c>
    </row>
    <row r="4876" spans="1:35">
      <c r="A4876" t="s">
        <v>4985</v>
      </c>
      <c r="B4876">
        <v>2</v>
      </c>
      <c r="C4876" t="s">
        <v>51</v>
      </c>
      <c r="D4876" t="s">
        <v>38</v>
      </c>
      <c r="E4876">
        <v>28.8</v>
      </c>
      <c r="F4876" t="s">
        <v>52</v>
      </c>
      <c r="G4876" t="s">
        <v>40</v>
      </c>
      <c r="H4876" t="s">
        <v>67</v>
      </c>
      <c r="I4876" t="s">
        <v>68</v>
      </c>
      <c r="J4876" t="s">
        <v>90</v>
      </c>
      <c r="K4876">
        <v>13</v>
      </c>
      <c r="L4876" s="1">
        <v>614</v>
      </c>
      <c r="M4876" t="s">
        <v>53</v>
      </c>
      <c r="N4876" t="s">
        <v>54</v>
      </c>
      <c r="O4876" t="s">
        <v>82</v>
      </c>
      <c r="P4876">
        <v>14</v>
      </c>
      <c r="Q4876">
        <v>1</v>
      </c>
      <c r="R4876">
        <v>10</v>
      </c>
      <c r="S4876">
        <v>0</v>
      </c>
      <c r="T4876">
        <v>3.3</v>
      </c>
      <c r="U4876">
        <v>0</v>
      </c>
      <c r="V4876">
        <v>10</v>
      </c>
      <c r="W4876" s="1">
        <v>6929</v>
      </c>
      <c r="X4876" s="1">
        <v>6971</v>
      </c>
      <c r="Y4876" s="1">
        <v>10159.799999999999</v>
      </c>
      <c r="Z4876" t="s">
        <v>56</v>
      </c>
      <c r="AA4876" t="s">
        <v>112</v>
      </c>
      <c r="AB4876" s="1">
        <v>14514</v>
      </c>
      <c r="AC4876">
        <v>0</v>
      </c>
      <c r="AD4876">
        <v>0</v>
      </c>
      <c r="AE4876">
        <v>0</v>
      </c>
      <c r="AF4876">
        <v>0</v>
      </c>
      <c r="AG4876" t="s">
        <v>87</v>
      </c>
      <c r="AH4876">
        <f>IF(OR(Cleaned_Data_Table[[#This Row],[Appointment Status]]="No Show", Cleaned_Data_Table[[#This Row],[Appointment Status]]="Cancelled"), 1, 0)</f>
        <v>1</v>
      </c>
      <c r="AI4876" t="str">
        <f>IF(Cleaned_Data_Table[[#This Row],[Emergency Case]]=1, "Emergency Care", "Standard Care")</f>
        <v>Standard Care</v>
      </c>
    </row>
    <row r="4877" spans="1:35">
      <c r="A4877" t="s">
        <v>4986</v>
      </c>
      <c r="B4877">
        <v>35</v>
      </c>
      <c r="C4877" t="s">
        <v>51</v>
      </c>
      <c r="D4877" t="s">
        <v>114</v>
      </c>
      <c r="E4877">
        <v>25</v>
      </c>
      <c r="F4877" t="s">
        <v>97</v>
      </c>
      <c r="G4877" t="s">
        <v>85</v>
      </c>
      <c r="H4877" t="s">
        <v>60</v>
      </c>
      <c r="I4877" t="s">
        <v>61</v>
      </c>
      <c r="J4877" t="s">
        <v>90</v>
      </c>
      <c r="K4877">
        <v>15</v>
      </c>
      <c r="L4877" s="1">
        <v>686</v>
      </c>
      <c r="M4877" t="s">
        <v>44</v>
      </c>
      <c r="N4877" t="s">
        <v>124</v>
      </c>
      <c r="O4877" t="s">
        <v>55</v>
      </c>
      <c r="P4877">
        <v>0</v>
      </c>
      <c r="Q4877">
        <v>16</v>
      </c>
      <c r="R4877">
        <v>10</v>
      </c>
      <c r="S4877">
        <v>2</v>
      </c>
      <c r="T4877">
        <v>3.8</v>
      </c>
      <c r="U4877">
        <v>1</v>
      </c>
      <c r="V4877">
        <v>10</v>
      </c>
      <c r="W4877" s="1">
        <v>10819</v>
      </c>
      <c r="X4877" s="1">
        <v>11489</v>
      </c>
      <c r="Y4877" s="1">
        <v>22994</v>
      </c>
      <c r="Z4877" t="s">
        <v>47</v>
      </c>
      <c r="AA4877" t="s">
        <v>48</v>
      </c>
      <c r="AB4877" s="1">
        <v>0</v>
      </c>
      <c r="AC4877">
        <v>0</v>
      </c>
      <c r="AD4877">
        <v>0</v>
      </c>
      <c r="AE4877">
        <v>0</v>
      </c>
      <c r="AF4877">
        <v>1</v>
      </c>
      <c r="AG4877" t="s">
        <v>131</v>
      </c>
      <c r="AH4877">
        <f>IF(OR(Cleaned_Data_Table[[#This Row],[Appointment Status]]="No Show", Cleaned_Data_Table[[#This Row],[Appointment Status]]="Cancelled"), 1, 0)</f>
        <v>0</v>
      </c>
      <c r="AI4877" t="str">
        <f>IF(Cleaned_Data_Table[[#This Row],[Emergency Case]]=1, "Emergency Care", "Standard Care")</f>
        <v>Emergency Care</v>
      </c>
    </row>
    <row r="4878" spans="1:35">
      <c r="A4878" t="s">
        <v>4987</v>
      </c>
      <c r="B4878">
        <v>40</v>
      </c>
      <c r="C4878" t="s">
        <v>37</v>
      </c>
      <c r="D4878" t="s">
        <v>38</v>
      </c>
      <c r="E4878">
        <v>25.8</v>
      </c>
      <c r="F4878" t="s">
        <v>97</v>
      </c>
      <c r="G4878" t="s">
        <v>40</v>
      </c>
      <c r="H4878" t="s">
        <v>73</v>
      </c>
      <c r="I4878" t="s">
        <v>74</v>
      </c>
      <c r="J4878" t="s">
        <v>90</v>
      </c>
      <c r="K4878">
        <v>11</v>
      </c>
      <c r="L4878" s="1">
        <v>471</v>
      </c>
      <c r="M4878" t="s">
        <v>53</v>
      </c>
      <c r="N4878" t="s">
        <v>62</v>
      </c>
      <c r="O4878" t="s">
        <v>111</v>
      </c>
      <c r="P4878">
        <v>4</v>
      </c>
      <c r="Q4878">
        <v>9</v>
      </c>
      <c r="R4878">
        <v>6</v>
      </c>
      <c r="S4878">
        <v>2</v>
      </c>
      <c r="T4878">
        <v>4.9000000000000004</v>
      </c>
      <c r="U4878">
        <v>0</v>
      </c>
      <c r="V4878">
        <v>10</v>
      </c>
      <c r="W4878" s="1">
        <v>12953</v>
      </c>
      <c r="X4878" s="1">
        <v>13032</v>
      </c>
      <c r="Y4878" s="1">
        <v>18519.2</v>
      </c>
      <c r="Z4878" t="s">
        <v>47</v>
      </c>
      <c r="AA4878" t="s">
        <v>48</v>
      </c>
      <c r="AB4878" s="1">
        <v>0</v>
      </c>
      <c r="AC4878">
        <v>0</v>
      </c>
      <c r="AD4878">
        <v>0</v>
      </c>
      <c r="AE4878">
        <v>0</v>
      </c>
      <c r="AF4878">
        <v>0</v>
      </c>
      <c r="AG4878" t="s">
        <v>87</v>
      </c>
      <c r="AH4878">
        <f>IF(OR(Cleaned_Data_Table[[#This Row],[Appointment Status]]="No Show", Cleaned_Data_Table[[#This Row],[Appointment Status]]="Cancelled"), 1, 0)</f>
        <v>0</v>
      </c>
      <c r="AI4878" t="str">
        <f>IF(Cleaned_Data_Table[[#This Row],[Emergency Case]]=1, "Emergency Care", "Standard Care")</f>
        <v>Standard Care</v>
      </c>
    </row>
    <row r="4879" spans="1:35">
      <c r="A4879" t="s">
        <v>4988</v>
      </c>
      <c r="B4879">
        <v>58</v>
      </c>
      <c r="C4879" t="s">
        <v>51</v>
      </c>
      <c r="D4879" t="s">
        <v>78</v>
      </c>
      <c r="E4879">
        <v>23.7</v>
      </c>
      <c r="F4879" t="s">
        <v>39</v>
      </c>
      <c r="G4879" t="s">
        <v>40</v>
      </c>
      <c r="H4879" t="s">
        <v>67</v>
      </c>
      <c r="I4879" t="s">
        <v>68</v>
      </c>
      <c r="J4879" t="s">
        <v>110</v>
      </c>
      <c r="K4879">
        <v>30</v>
      </c>
      <c r="L4879" s="1">
        <v>977</v>
      </c>
      <c r="M4879" t="s">
        <v>53</v>
      </c>
      <c r="N4879" t="s">
        <v>45</v>
      </c>
      <c r="O4879" t="s">
        <v>111</v>
      </c>
      <c r="P4879">
        <v>27</v>
      </c>
      <c r="Q4879">
        <v>38</v>
      </c>
      <c r="R4879">
        <v>1</v>
      </c>
      <c r="S4879">
        <v>0</v>
      </c>
      <c r="T4879">
        <v>4.2</v>
      </c>
      <c r="U4879">
        <v>0</v>
      </c>
      <c r="V4879">
        <v>9.6</v>
      </c>
      <c r="W4879" s="1">
        <v>4852</v>
      </c>
      <c r="X4879" s="1">
        <v>1357</v>
      </c>
      <c r="Y4879" s="1">
        <v>5030.2</v>
      </c>
      <c r="Z4879" t="s">
        <v>47</v>
      </c>
      <c r="AA4879" t="s">
        <v>76</v>
      </c>
      <c r="AB4879" s="1">
        <v>0</v>
      </c>
      <c r="AC4879">
        <v>1</v>
      </c>
      <c r="AD4879">
        <v>1</v>
      </c>
      <c r="AE4879">
        <v>1</v>
      </c>
      <c r="AF4879">
        <v>0</v>
      </c>
      <c r="AG4879" t="s">
        <v>87</v>
      </c>
      <c r="AH4879">
        <f>IF(OR(Cleaned_Data_Table[[#This Row],[Appointment Status]]="No Show", Cleaned_Data_Table[[#This Row],[Appointment Status]]="Cancelled"), 1, 0)</f>
        <v>0</v>
      </c>
      <c r="AI4879" t="str">
        <f>IF(Cleaned_Data_Table[[#This Row],[Emergency Case]]=1, "Emergency Care", "Standard Care")</f>
        <v>Standard Care</v>
      </c>
    </row>
    <row r="4880" spans="1:35">
      <c r="A4880" t="s">
        <v>4989</v>
      </c>
      <c r="B4880">
        <v>18</v>
      </c>
      <c r="C4880" t="s">
        <v>37</v>
      </c>
      <c r="D4880" t="s">
        <v>38</v>
      </c>
      <c r="E4880">
        <v>18.7</v>
      </c>
      <c r="F4880" t="s">
        <v>52</v>
      </c>
      <c r="G4880" t="s">
        <v>40</v>
      </c>
      <c r="H4880" t="s">
        <v>67</v>
      </c>
      <c r="I4880" t="s">
        <v>68</v>
      </c>
      <c r="J4880" t="s">
        <v>90</v>
      </c>
      <c r="K4880">
        <v>4</v>
      </c>
      <c r="L4880" s="1">
        <v>344</v>
      </c>
      <c r="M4880" t="s">
        <v>53</v>
      </c>
      <c r="N4880" t="s">
        <v>69</v>
      </c>
      <c r="O4880" t="s">
        <v>98</v>
      </c>
      <c r="P4880">
        <v>8</v>
      </c>
      <c r="Q4880">
        <v>12</v>
      </c>
      <c r="R4880">
        <v>3</v>
      </c>
      <c r="S4880">
        <v>0</v>
      </c>
      <c r="T4880">
        <v>4.4000000000000004</v>
      </c>
      <c r="U4880">
        <v>0</v>
      </c>
      <c r="V4880">
        <v>10</v>
      </c>
      <c r="W4880" s="1">
        <v>8830</v>
      </c>
      <c r="X4880" s="1">
        <v>13627</v>
      </c>
      <c r="Y4880" s="1">
        <v>15960.7</v>
      </c>
      <c r="Z4880" t="s">
        <v>47</v>
      </c>
      <c r="AA4880" t="s">
        <v>57</v>
      </c>
      <c r="AB4880" s="1">
        <v>0</v>
      </c>
      <c r="AC4880">
        <v>0</v>
      </c>
      <c r="AD4880">
        <v>0</v>
      </c>
      <c r="AE4880">
        <v>0</v>
      </c>
      <c r="AF4880">
        <v>0</v>
      </c>
      <c r="AG4880" t="s">
        <v>87</v>
      </c>
      <c r="AH4880">
        <f>IF(OR(Cleaned_Data_Table[[#This Row],[Appointment Status]]="No Show", Cleaned_Data_Table[[#This Row],[Appointment Status]]="Cancelled"), 1, 0)</f>
        <v>0</v>
      </c>
      <c r="AI4880" t="str">
        <f>IF(Cleaned_Data_Table[[#This Row],[Emergency Case]]=1, "Emergency Care", "Standard Care")</f>
        <v>Standard Care</v>
      </c>
    </row>
    <row r="4881" spans="1:35">
      <c r="A4881" t="s">
        <v>4990</v>
      </c>
      <c r="B4881">
        <v>41</v>
      </c>
      <c r="C4881" t="s">
        <v>51</v>
      </c>
      <c r="D4881" t="s">
        <v>116</v>
      </c>
      <c r="E4881">
        <v>24.8</v>
      </c>
      <c r="F4881" t="s">
        <v>52</v>
      </c>
      <c r="G4881" t="s">
        <v>66</v>
      </c>
      <c r="H4881" t="s">
        <v>60</v>
      </c>
      <c r="I4881" t="s">
        <v>61</v>
      </c>
      <c r="J4881" t="s">
        <v>90</v>
      </c>
      <c r="K4881">
        <v>22</v>
      </c>
      <c r="L4881" s="1">
        <v>748</v>
      </c>
      <c r="M4881" t="s">
        <v>44</v>
      </c>
      <c r="N4881" t="s">
        <v>54</v>
      </c>
      <c r="O4881" t="s">
        <v>70</v>
      </c>
      <c r="P4881">
        <v>17</v>
      </c>
      <c r="Q4881">
        <v>3</v>
      </c>
      <c r="R4881">
        <v>7</v>
      </c>
      <c r="S4881">
        <v>2</v>
      </c>
      <c r="T4881">
        <v>3.3</v>
      </c>
      <c r="U4881">
        <v>0</v>
      </c>
      <c r="V4881">
        <v>10</v>
      </c>
      <c r="W4881" s="1">
        <v>15549</v>
      </c>
      <c r="X4881" s="1">
        <v>12150</v>
      </c>
      <c r="Y4881" s="1">
        <v>28447</v>
      </c>
      <c r="Z4881" t="s">
        <v>47</v>
      </c>
      <c r="AA4881" t="s">
        <v>48</v>
      </c>
      <c r="AB4881" s="1">
        <v>0</v>
      </c>
      <c r="AC4881">
        <v>0</v>
      </c>
      <c r="AD4881">
        <v>1</v>
      </c>
      <c r="AE4881">
        <v>0</v>
      </c>
      <c r="AF4881">
        <v>0</v>
      </c>
      <c r="AG4881" t="s">
        <v>91</v>
      </c>
      <c r="AH4881">
        <f>IF(OR(Cleaned_Data_Table[[#This Row],[Appointment Status]]="No Show", Cleaned_Data_Table[[#This Row],[Appointment Status]]="Cancelled"), 1, 0)</f>
        <v>0</v>
      </c>
      <c r="AI4881" t="str">
        <f>IF(Cleaned_Data_Table[[#This Row],[Emergency Case]]=1, "Emergency Care", "Standard Care")</f>
        <v>Standard Care</v>
      </c>
    </row>
    <row r="4882" spans="1:35">
      <c r="A4882" t="s">
        <v>4991</v>
      </c>
      <c r="B4882">
        <v>87</v>
      </c>
      <c r="C4882" t="s">
        <v>51</v>
      </c>
      <c r="D4882" t="s">
        <v>59</v>
      </c>
      <c r="E4882">
        <v>26.9</v>
      </c>
      <c r="F4882" t="s">
        <v>52</v>
      </c>
      <c r="G4882" t="s">
        <v>66</v>
      </c>
      <c r="H4882" t="s">
        <v>129</v>
      </c>
      <c r="I4882" t="s">
        <v>130</v>
      </c>
      <c r="J4882" t="s">
        <v>110</v>
      </c>
      <c r="K4882">
        <v>26</v>
      </c>
      <c r="L4882" s="1">
        <v>918</v>
      </c>
      <c r="M4882" t="s">
        <v>44</v>
      </c>
      <c r="N4882" t="s">
        <v>45</v>
      </c>
      <c r="O4882" t="s">
        <v>63</v>
      </c>
      <c r="P4882">
        <v>19</v>
      </c>
      <c r="Q4882">
        <v>13</v>
      </c>
      <c r="R4882">
        <v>1</v>
      </c>
      <c r="S4882">
        <v>1</v>
      </c>
      <c r="T4882">
        <v>3.6</v>
      </c>
      <c r="U4882">
        <v>0</v>
      </c>
      <c r="V4882">
        <v>10</v>
      </c>
      <c r="W4882" s="1">
        <v>3601</v>
      </c>
      <c r="X4882" s="1">
        <v>1382</v>
      </c>
      <c r="Y4882" s="1">
        <v>5901</v>
      </c>
      <c r="Z4882" t="s">
        <v>47</v>
      </c>
      <c r="AA4882" t="s">
        <v>71</v>
      </c>
      <c r="AB4882" s="1">
        <v>0</v>
      </c>
      <c r="AC4882">
        <v>0</v>
      </c>
      <c r="AD4882">
        <v>1</v>
      </c>
      <c r="AE4882">
        <v>0</v>
      </c>
      <c r="AF4882">
        <v>0</v>
      </c>
      <c r="AG4882" t="s">
        <v>87</v>
      </c>
      <c r="AH4882">
        <f>IF(OR(Cleaned_Data_Table[[#This Row],[Appointment Status]]="No Show", Cleaned_Data_Table[[#This Row],[Appointment Status]]="Cancelled"), 1, 0)</f>
        <v>0</v>
      </c>
      <c r="AI4882" t="str">
        <f>IF(Cleaned_Data_Table[[#This Row],[Emergency Case]]=1, "Emergency Care", "Standard Care")</f>
        <v>Standard Care</v>
      </c>
    </row>
    <row r="4883" spans="1:35">
      <c r="A4883" t="s">
        <v>4992</v>
      </c>
      <c r="B4883">
        <v>48</v>
      </c>
      <c r="C4883" t="s">
        <v>37</v>
      </c>
      <c r="D4883" t="s">
        <v>93</v>
      </c>
      <c r="E4883">
        <v>26.1</v>
      </c>
      <c r="F4883" t="s">
        <v>39</v>
      </c>
      <c r="G4883" t="s">
        <v>40</v>
      </c>
      <c r="H4883" t="s">
        <v>79</v>
      </c>
      <c r="I4883" t="s">
        <v>80</v>
      </c>
      <c r="J4883" t="s">
        <v>110</v>
      </c>
      <c r="K4883">
        <v>21</v>
      </c>
      <c r="L4883" s="1">
        <v>637</v>
      </c>
      <c r="M4883" t="s">
        <v>53</v>
      </c>
      <c r="N4883" t="s">
        <v>69</v>
      </c>
      <c r="O4883" t="s">
        <v>119</v>
      </c>
      <c r="P4883">
        <v>1</v>
      </c>
      <c r="Q4883">
        <v>35</v>
      </c>
      <c r="R4883">
        <v>6</v>
      </c>
      <c r="S4883">
        <v>1</v>
      </c>
      <c r="T4883">
        <v>4.0999999999999996</v>
      </c>
      <c r="U4883">
        <v>0</v>
      </c>
      <c r="V4883">
        <v>9.6999999999999993</v>
      </c>
      <c r="W4883" s="1">
        <v>3173</v>
      </c>
      <c r="X4883" s="1">
        <v>3407</v>
      </c>
      <c r="Y4883" s="1">
        <v>5051.8999999999996</v>
      </c>
      <c r="Z4883" t="s">
        <v>47</v>
      </c>
      <c r="AA4883" t="s">
        <v>48</v>
      </c>
      <c r="AB4883" s="1">
        <v>0</v>
      </c>
      <c r="AC4883">
        <v>1</v>
      </c>
      <c r="AD4883">
        <v>0</v>
      </c>
      <c r="AE4883">
        <v>1</v>
      </c>
      <c r="AF4883">
        <v>0</v>
      </c>
      <c r="AG4883" t="s">
        <v>87</v>
      </c>
      <c r="AH4883">
        <f>IF(OR(Cleaned_Data_Table[[#This Row],[Appointment Status]]="No Show", Cleaned_Data_Table[[#This Row],[Appointment Status]]="Cancelled"), 1, 0)</f>
        <v>0</v>
      </c>
      <c r="AI4883" t="str">
        <f>IF(Cleaned_Data_Table[[#This Row],[Emergency Case]]=1, "Emergency Care", "Standard Care")</f>
        <v>Standard Care</v>
      </c>
    </row>
    <row r="4884" spans="1:35">
      <c r="A4884" t="s">
        <v>4993</v>
      </c>
      <c r="B4884">
        <v>81</v>
      </c>
      <c r="C4884" t="s">
        <v>51</v>
      </c>
      <c r="D4884" t="s">
        <v>38</v>
      </c>
      <c r="E4884">
        <v>27.1</v>
      </c>
      <c r="F4884" t="s">
        <v>39</v>
      </c>
      <c r="G4884" t="s">
        <v>66</v>
      </c>
      <c r="H4884" t="s">
        <v>41</v>
      </c>
      <c r="I4884" t="s">
        <v>42</v>
      </c>
      <c r="J4884" t="s">
        <v>43</v>
      </c>
      <c r="K4884">
        <v>22</v>
      </c>
      <c r="L4884" s="1">
        <v>814</v>
      </c>
      <c r="M4884" t="s">
        <v>44</v>
      </c>
      <c r="N4884" t="s">
        <v>45</v>
      </c>
      <c r="O4884" t="s">
        <v>63</v>
      </c>
      <c r="P4884">
        <v>3</v>
      </c>
      <c r="Q4884">
        <v>45</v>
      </c>
      <c r="R4884">
        <v>6</v>
      </c>
      <c r="S4884">
        <v>1</v>
      </c>
      <c r="T4884">
        <v>3.4</v>
      </c>
      <c r="U4884">
        <v>0</v>
      </c>
      <c r="V4884">
        <v>8.6999999999999993</v>
      </c>
      <c r="W4884" s="1">
        <v>378</v>
      </c>
      <c r="X4884" s="1">
        <v>316</v>
      </c>
      <c r="Y4884" s="1">
        <v>1508</v>
      </c>
      <c r="Z4884" t="s">
        <v>47</v>
      </c>
      <c r="AA4884" t="s">
        <v>71</v>
      </c>
      <c r="AB4884" s="1">
        <v>0</v>
      </c>
      <c r="AC4884">
        <v>1</v>
      </c>
      <c r="AD4884">
        <v>0</v>
      </c>
      <c r="AE4884">
        <v>0</v>
      </c>
      <c r="AF4884">
        <v>0</v>
      </c>
      <c r="AG4884" t="s">
        <v>87</v>
      </c>
      <c r="AH4884">
        <f>IF(OR(Cleaned_Data_Table[[#This Row],[Appointment Status]]="No Show", Cleaned_Data_Table[[#This Row],[Appointment Status]]="Cancelled"), 1, 0)</f>
        <v>0</v>
      </c>
      <c r="AI4884" t="str">
        <f>IF(Cleaned_Data_Table[[#This Row],[Emergency Case]]=1, "Emergency Care", "Standard Care")</f>
        <v>Standard Care</v>
      </c>
    </row>
    <row r="4885" spans="1:35">
      <c r="A4885" t="s">
        <v>4994</v>
      </c>
      <c r="B4885">
        <v>72</v>
      </c>
      <c r="C4885" t="s">
        <v>51</v>
      </c>
      <c r="D4885" t="s">
        <v>118</v>
      </c>
      <c r="E4885">
        <v>32.200000000000003</v>
      </c>
      <c r="F4885" t="s">
        <v>89</v>
      </c>
      <c r="G4885" t="s">
        <v>66</v>
      </c>
      <c r="H4885" t="s">
        <v>138</v>
      </c>
      <c r="I4885" t="s">
        <v>139</v>
      </c>
      <c r="J4885" t="s">
        <v>110</v>
      </c>
      <c r="K4885">
        <v>9</v>
      </c>
      <c r="L4885" s="1">
        <v>443</v>
      </c>
      <c r="M4885" t="s">
        <v>44</v>
      </c>
      <c r="N4885" t="s">
        <v>124</v>
      </c>
      <c r="O4885" t="s">
        <v>70</v>
      </c>
      <c r="P4885">
        <v>1</v>
      </c>
      <c r="Q4885">
        <v>25</v>
      </c>
      <c r="R4885">
        <v>11</v>
      </c>
      <c r="S4885">
        <v>2</v>
      </c>
      <c r="T4885">
        <v>3.8</v>
      </c>
      <c r="U4885">
        <v>0</v>
      </c>
      <c r="V4885">
        <v>10</v>
      </c>
      <c r="W4885" s="1">
        <v>3439</v>
      </c>
      <c r="X4885" s="1">
        <v>1483</v>
      </c>
      <c r="Y4885" s="1">
        <v>5365</v>
      </c>
      <c r="Z4885" t="s">
        <v>47</v>
      </c>
      <c r="AA4885" t="s">
        <v>76</v>
      </c>
      <c r="AB4885" s="1">
        <v>0</v>
      </c>
      <c r="AC4885">
        <v>0</v>
      </c>
      <c r="AD4885">
        <v>0</v>
      </c>
      <c r="AE4885">
        <v>0</v>
      </c>
      <c r="AF4885">
        <v>0</v>
      </c>
      <c r="AG4885" t="s">
        <v>87</v>
      </c>
      <c r="AH4885">
        <f>IF(OR(Cleaned_Data_Table[[#This Row],[Appointment Status]]="No Show", Cleaned_Data_Table[[#This Row],[Appointment Status]]="Cancelled"), 1, 0)</f>
        <v>0</v>
      </c>
      <c r="AI4885" t="str">
        <f>IF(Cleaned_Data_Table[[#This Row],[Emergency Case]]=1, "Emergency Care", "Standard Care")</f>
        <v>Standard Care</v>
      </c>
    </row>
    <row r="4886" spans="1:35">
      <c r="A4886" t="s">
        <v>4995</v>
      </c>
      <c r="B4886">
        <v>85</v>
      </c>
      <c r="C4886" t="s">
        <v>37</v>
      </c>
      <c r="D4886" t="s">
        <v>93</v>
      </c>
      <c r="E4886">
        <v>27.3</v>
      </c>
      <c r="F4886" t="s">
        <v>39</v>
      </c>
      <c r="G4886" t="s">
        <v>40</v>
      </c>
      <c r="H4886" t="s">
        <v>67</v>
      </c>
      <c r="I4886" t="s">
        <v>68</v>
      </c>
      <c r="J4886" t="s">
        <v>43</v>
      </c>
      <c r="K4886">
        <v>2</v>
      </c>
      <c r="L4886" s="1">
        <v>348</v>
      </c>
      <c r="M4886" t="s">
        <v>53</v>
      </c>
      <c r="N4886" t="s">
        <v>45</v>
      </c>
      <c r="O4886" t="s">
        <v>106</v>
      </c>
      <c r="P4886">
        <v>4</v>
      </c>
      <c r="Q4886">
        <v>56</v>
      </c>
      <c r="R4886">
        <v>10</v>
      </c>
      <c r="S4886">
        <v>0</v>
      </c>
      <c r="T4886">
        <v>4</v>
      </c>
      <c r="U4886">
        <v>0</v>
      </c>
      <c r="V4886">
        <v>8.3000000000000007</v>
      </c>
      <c r="W4886" s="1">
        <v>172</v>
      </c>
      <c r="X4886" s="1">
        <v>186</v>
      </c>
      <c r="Y4886" s="1">
        <v>494.2</v>
      </c>
      <c r="Z4886" t="s">
        <v>125</v>
      </c>
      <c r="AA4886" t="s">
        <v>71</v>
      </c>
      <c r="AB4886" s="1">
        <v>0</v>
      </c>
      <c r="AC4886">
        <v>1</v>
      </c>
      <c r="AD4886">
        <v>0</v>
      </c>
      <c r="AE4886">
        <v>0</v>
      </c>
      <c r="AF4886">
        <v>0</v>
      </c>
      <c r="AG4886" t="s">
        <v>87</v>
      </c>
      <c r="AH4886">
        <f>IF(OR(Cleaned_Data_Table[[#This Row],[Appointment Status]]="No Show", Cleaned_Data_Table[[#This Row],[Appointment Status]]="Cancelled"), 1, 0)</f>
        <v>1</v>
      </c>
      <c r="AI4886" t="str">
        <f>IF(Cleaned_Data_Table[[#This Row],[Emergency Case]]=1, "Emergency Care", "Standard Care")</f>
        <v>Standard Care</v>
      </c>
    </row>
    <row r="4887" spans="1:35">
      <c r="A4887" t="s">
        <v>4996</v>
      </c>
      <c r="B4887">
        <v>6</v>
      </c>
      <c r="C4887" t="s">
        <v>37</v>
      </c>
      <c r="D4887" t="s">
        <v>118</v>
      </c>
      <c r="E4887">
        <v>15.5</v>
      </c>
      <c r="F4887" t="s">
        <v>52</v>
      </c>
      <c r="G4887" t="s">
        <v>40</v>
      </c>
      <c r="H4887" t="s">
        <v>104</v>
      </c>
      <c r="I4887" t="s">
        <v>105</v>
      </c>
      <c r="J4887" t="s">
        <v>110</v>
      </c>
      <c r="K4887">
        <v>23</v>
      </c>
      <c r="L4887" s="1">
        <v>665</v>
      </c>
      <c r="M4887" t="s">
        <v>53</v>
      </c>
      <c r="N4887" t="s">
        <v>124</v>
      </c>
      <c r="O4887" t="s">
        <v>86</v>
      </c>
      <c r="P4887">
        <v>21</v>
      </c>
      <c r="Q4887">
        <v>13</v>
      </c>
      <c r="R4887">
        <v>12</v>
      </c>
      <c r="S4887">
        <v>3</v>
      </c>
      <c r="T4887">
        <v>4.4000000000000004</v>
      </c>
      <c r="U4887">
        <v>0</v>
      </c>
      <c r="V4887">
        <v>10</v>
      </c>
      <c r="W4887" s="1">
        <v>2803</v>
      </c>
      <c r="X4887" s="1">
        <v>3582</v>
      </c>
      <c r="Y4887" s="1">
        <v>4935</v>
      </c>
      <c r="Z4887" t="s">
        <v>47</v>
      </c>
      <c r="AA4887" t="s">
        <v>112</v>
      </c>
      <c r="AB4887" s="1">
        <v>0</v>
      </c>
      <c r="AC4887">
        <v>0</v>
      </c>
      <c r="AD4887">
        <v>1</v>
      </c>
      <c r="AE4887">
        <v>0</v>
      </c>
      <c r="AF4887">
        <v>0</v>
      </c>
      <c r="AG4887" t="s">
        <v>87</v>
      </c>
      <c r="AH4887">
        <f>IF(OR(Cleaned_Data_Table[[#This Row],[Appointment Status]]="No Show", Cleaned_Data_Table[[#This Row],[Appointment Status]]="Cancelled"), 1, 0)</f>
        <v>0</v>
      </c>
      <c r="AI4887" t="str">
        <f>IF(Cleaned_Data_Table[[#This Row],[Emergency Case]]=1, "Emergency Care", "Standard Care")</f>
        <v>Standard Care</v>
      </c>
    </row>
    <row r="4888" spans="1:35">
      <c r="A4888" t="s">
        <v>4997</v>
      </c>
      <c r="B4888">
        <v>19</v>
      </c>
      <c r="C4888" t="s">
        <v>37</v>
      </c>
      <c r="D4888" t="s">
        <v>100</v>
      </c>
      <c r="E4888">
        <v>20.7</v>
      </c>
      <c r="F4888" t="s">
        <v>52</v>
      </c>
      <c r="G4888" t="s">
        <v>85</v>
      </c>
      <c r="H4888" t="s">
        <v>79</v>
      </c>
      <c r="I4888" t="s">
        <v>80</v>
      </c>
      <c r="J4888" t="s">
        <v>43</v>
      </c>
      <c r="K4888">
        <v>25</v>
      </c>
      <c r="L4888" s="1">
        <v>864</v>
      </c>
      <c r="M4888" t="s">
        <v>53</v>
      </c>
      <c r="N4888" t="s">
        <v>54</v>
      </c>
      <c r="O4888" t="s">
        <v>86</v>
      </c>
      <c r="P4888">
        <v>0</v>
      </c>
      <c r="Q4888">
        <v>53</v>
      </c>
      <c r="R4888">
        <v>14</v>
      </c>
      <c r="S4888">
        <v>0</v>
      </c>
      <c r="T4888">
        <v>4.2</v>
      </c>
      <c r="U4888">
        <v>1</v>
      </c>
      <c r="V4888">
        <v>8.6</v>
      </c>
      <c r="W4888" s="1">
        <v>333</v>
      </c>
      <c r="X4888" s="1">
        <v>390</v>
      </c>
      <c r="Y4888" s="1">
        <v>1110.9000000000001</v>
      </c>
      <c r="Z4888" t="s">
        <v>47</v>
      </c>
      <c r="AA4888" t="s">
        <v>57</v>
      </c>
      <c r="AB4888" s="1">
        <v>0</v>
      </c>
      <c r="AC4888">
        <v>1</v>
      </c>
      <c r="AD4888">
        <v>0</v>
      </c>
      <c r="AE4888">
        <v>0</v>
      </c>
      <c r="AF4888">
        <v>0</v>
      </c>
      <c r="AG4888" t="s">
        <v>87</v>
      </c>
      <c r="AH4888">
        <f>IF(OR(Cleaned_Data_Table[[#This Row],[Appointment Status]]="No Show", Cleaned_Data_Table[[#This Row],[Appointment Status]]="Cancelled"), 1, 0)</f>
        <v>0</v>
      </c>
      <c r="AI4888" t="str">
        <f>IF(Cleaned_Data_Table[[#This Row],[Emergency Case]]=1, "Emergency Care", "Standard Care")</f>
        <v>Emergency Care</v>
      </c>
    </row>
    <row r="4889" spans="1:35">
      <c r="A4889" t="s">
        <v>4998</v>
      </c>
      <c r="B4889">
        <v>81</v>
      </c>
      <c r="C4889" t="s">
        <v>51</v>
      </c>
      <c r="D4889" t="s">
        <v>65</v>
      </c>
      <c r="E4889">
        <v>30.4</v>
      </c>
      <c r="F4889" t="s">
        <v>39</v>
      </c>
      <c r="G4889" t="s">
        <v>40</v>
      </c>
      <c r="H4889" t="s">
        <v>73</v>
      </c>
      <c r="I4889" t="s">
        <v>74</v>
      </c>
      <c r="J4889" t="s">
        <v>90</v>
      </c>
      <c r="K4889">
        <v>6</v>
      </c>
      <c r="L4889" s="1">
        <v>478</v>
      </c>
      <c r="M4889" t="s">
        <v>44</v>
      </c>
      <c r="N4889" t="s">
        <v>45</v>
      </c>
      <c r="O4889" t="s">
        <v>111</v>
      </c>
      <c r="P4889">
        <v>2</v>
      </c>
      <c r="Q4889">
        <v>13</v>
      </c>
      <c r="R4889">
        <v>4</v>
      </c>
      <c r="S4889">
        <v>0</v>
      </c>
      <c r="T4889">
        <v>5</v>
      </c>
      <c r="U4889">
        <v>0</v>
      </c>
      <c r="V4889">
        <v>10</v>
      </c>
      <c r="W4889" s="1">
        <v>16657</v>
      </c>
      <c r="X4889" s="1">
        <v>13150</v>
      </c>
      <c r="Y4889" s="1">
        <v>30285</v>
      </c>
      <c r="Z4889" t="s">
        <v>47</v>
      </c>
      <c r="AA4889" t="s">
        <v>71</v>
      </c>
      <c r="AB4889" s="1">
        <v>0</v>
      </c>
      <c r="AC4889">
        <v>0</v>
      </c>
      <c r="AD4889">
        <v>0</v>
      </c>
      <c r="AE4889">
        <v>0</v>
      </c>
      <c r="AF4889">
        <v>0</v>
      </c>
      <c r="AG4889" t="s">
        <v>131</v>
      </c>
      <c r="AH4889">
        <f>IF(OR(Cleaned_Data_Table[[#This Row],[Appointment Status]]="No Show", Cleaned_Data_Table[[#This Row],[Appointment Status]]="Cancelled"), 1, 0)</f>
        <v>0</v>
      </c>
      <c r="AI4889" t="str">
        <f>IF(Cleaned_Data_Table[[#This Row],[Emergency Case]]=1, "Emergency Care", "Standard Care")</f>
        <v>Standard Care</v>
      </c>
    </row>
    <row r="4890" spans="1:35">
      <c r="A4890" t="s">
        <v>4999</v>
      </c>
      <c r="B4890">
        <v>67</v>
      </c>
      <c r="C4890" t="s">
        <v>37</v>
      </c>
      <c r="D4890" t="s">
        <v>84</v>
      </c>
      <c r="E4890">
        <v>29.4</v>
      </c>
      <c r="F4890" t="s">
        <v>89</v>
      </c>
      <c r="G4890" t="s">
        <v>66</v>
      </c>
      <c r="H4890" t="s">
        <v>41</v>
      </c>
      <c r="I4890" t="s">
        <v>42</v>
      </c>
      <c r="J4890" t="s">
        <v>43</v>
      </c>
      <c r="K4890">
        <v>12</v>
      </c>
      <c r="L4890" s="1">
        <v>537</v>
      </c>
      <c r="M4890" t="s">
        <v>44</v>
      </c>
      <c r="N4890" t="s">
        <v>81</v>
      </c>
      <c r="O4890" t="s">
        <v>98</v>
      </c>
      <c r="P4890">
        <v>8</v>
      </c>
      <c r="Q4890">
        <v>40</v>
      </c>
      <c r="R4890">
        <v>10</v>
      </c>
      <c r="S4890">
        <v>0</v>
      </c>
      <c r="T4890">
        <v>3</v>
      </c>
      <c r="U4890">
        <v>0</v>
      </c>
      <c r="V4890">
        <v>8.8000000000000007</v>
      </c>
      <c r="W4890" s="1">
        <v>923</v>
      </c>
      <c r="X4890" s="1">
        <v>717</v>
      </c>
      <c r="Y4890" s="1">
        <v>2177</v>
      </c>
      <c r="Z4890" t="s">
        <v>47</v>
      </c>
      <c r="AA4890" t="s">
        <v>76</v>
      </c>
      <c r="AB4890" s="1">
        <v>0</v>
      </c>
      <c r="AC4890">
        <v>1</v>
      </c>
      <c r="AD4890">
        <v>0</v>
      </c>
      <c r="AE4890">
        <v>0</v>
      </c>
      <c r="AF4890">
        <v>0</v>
      </c>
      <c r="AG4890" t="s">
        <v>49</v>
      </c>
      <c r="AH4890">
        <f>IF(OR(Cleaned_Data_Table[[#This Row],[Appointment Status]]="No Show", Cleaned_Data_Table[[#This Row],[Appointment Status]]="Cancelled"), 1, 0)</f>
        <v>0</v>
      </c>
      <c r="AI4890" t="str">
        <f>IF(Cleaned_Data_Table[[#This Row],[Emergency Case]]=1, "Emergency Care", "Standard Care")</f>
        <v>Standard Care</v>
      </c>
    </row>
    <row r="4891" spans="1:35">
      <c r="A4891" t="s">
        <v>5000</v>
      </c>
      <c r="B4891">
        <v>12</v>
      </c>
      <c r="C4891" t="s">
        <v>51</v>
      </c>
      <c r="D4891" t="s">
        <v>78</v>
      </c>
      <c r="E4891">
        <v>23.9</v>
      </c>
      <c r="F4891" t="s">
        <v>52</v>
      </c>
      <c r="G4891" t="s">
        <v>40</v>
      </c>
      <c r="H4891" t="s">
        <v>73</v>
      </c>
      <c r="I4891" t="s">
        <v>74</v>
      </c>
      <c r="J4891" t="s">
        <v>43</v>
      </c>
      <c r="K4891">
        <v>21</v>
      </c>
      <c r="L4891" s="1">
        <v>727</v>
      </c>
      <c r="M4891" t="s">
        <v>44</v>
      </c>
      <c r="N4891" t="s">
        <v>124</v>
      </c>
      <c r="O4891" t="s">
        <v>82</v>
      </c>
      <c r="P4891">
        <v>12</v>
      </c>
      <c r="Q4891">
        <v>58</v>
      </c>
      <c r="R4891">
        <v>10</v>
      </c>
      <c r="S4891">
        <v>3</v>
      </c>
      <c r="T4891">
        <v>4.8</v>
      </c>
      <c r="U4891">
        <v>0</v>
      </c>
      <c r="V4891">
        <v>8.5</v>
      </c>
      <c r="W4891" s="1">
        <v>867</v>
      </c>
      <c r="X4891" s="1">
        <v>935</v>
      </c>
      <c r="Y4891" s="1">
        <v>2529</v>
      </c>
      <c r="Z4891" t="s">
        <v>125</v>
      </c>
      <c r="AA4891" t="s">
        <v>112</v>
      </c>
      <c r="AB4891" s="1">
        <v>0</v>
      </c>
      <c r="AC4891">
        <v>1</v>
      </c>
      <c r="AD4891">
        <v>0</v>
      </c>
      <c r="AE4891">
        <v>0</v>
      </c>
      <c r="AF4891">
        <v>0</v>
      </c>
      <c r="AG4891" t="s">
        <v>49</v>
      </c>
      <c r="AH4891">
        <f>IF(OR(Cleaned_Data_Table[[#This Row],[Appointment Status]]="No Show", Cleaned_Data_Table[[#This Row],[Appointment Status]]="Cancelled"), 1, 0)</f>
        <v>1</v>
      </c>
      <c r="AI4891" t="str">
        <f>IF(Cleaned_Data_Table[[#This Row],[Emergency Case]]=1, "Emergency Care", "Standard Care")</f>
        <v>Standard Care</v>
      </c>
    </row>
    <row r="4892" spans="1:35">
      <c r="A4892" t="s">
        <v>5001</v>
      </c>
      <c r="B4892">
        <v>76</v>
      </c>
      <c r="C4892" t="s">
        <v>37</v>
      </c>
      <c r="D4892" t="s">
        <v>65</v>
      </c>
      <c r="E4892">
        <v>20</v>
      </c>
      <c r="F4892" t="s">
        <v>52</v>
      </c>
      <c r="G4892" t="s">
        <v>85</v>
      </c>
      <c r="H4892" t="s">
        <v>138</v>
      </c>
      <c r="I4892" t="s">
        <v>139</v>
      </c>
      <c r="J4892" t="s">
        <v>110</v>
      </c>
      <c r="K4892">
        <v>23</v>
      </c>
      <c r="L4892" s="1">
        <v>719</v>
      </c>
      <c r="M4892" t="s">
        <v>44</v>
      </c>
      <c r="N4892" t="s">
        <v>54</v>
      </c>
      <c r="O4892" t="s">
        <v>82</v>
      </c>
      <c r="P4892">
        <v>0</v>
      </c>
      <c r="Q4892">
        <v>10</v>
      </c>
      <c r="R4892">
        <v>14</v>
      </c>
      <c r="S4892">
        <v>2</v>
      </c>
      <c r="T4892">
        <v>4.9000000000000004</v>
      </c>
      <c r="U4892">
        <v>1</v>
      </c>
      <c r="V4892">
        <v>10</v>
      </c>
      <c r="W4892" s="1">
        <v>4678</v>
      </c>
      <c r="X4892" s="1">
        <v>1259</v>
      </c>
      <c r="Y4892" s="1">
        <v>6656</v>
      </c>
      <c r="Z4892" t="s">
        <v>47</v>
      </c>
      <c r="AA4892" t="s">
        <v>71</v>
      </c>
      <c r="AB4892" s="1">
        <v>0</v>
      </c>
      <c r="AC4892">
        <v>0</v>
      </c>
      <c r="AD4892">
        <v>0</v>
      </c>
      <c r="AE4892">
        <v>0</v>
      </c>
      <c r="AF4892">
        <v>0</v>
      </c>
      <c r="AG4892" t="s">
        <v>87</v>
      </c>
      <c r="AH4892">
        <f>IF(OR(Cleaned_Data_Table[[#This Row],[Appointment Status]]="No Show", Cleaned_Data_Table[[#This Row],[Appointment Status]]="Cancelled"), 1, 0)</f>
        <v>0</v>
      </c>
      <c r="AI4892" t="str">
        <f>IF(Cleaned_Data_Table[[#This Row],[Emergency Case]]=1, "Emergency Care", "Standard Care")</f>
        <v>Emergency Care</v>
      </c>
    </row>
    <row r="4893" spans="1:35">
      <c r="A4893" t="s">
        <v>5002</v>
      </c>
      <c r="B4893">
        <v>55</v>
      </c>
      <c r="C4893" t="s">
        <v>51</v>
      </c>
      <c r="D4893" t="s">
        <v>84</v>
      </c>
      <c r="E4893">
        <v>24.8</v>
      </c>
      <c r="F4893" t="s">
        <v>52</v>
      </c>
      <c r="G4893" t="s">
        <v>40</v>
      </c>
      <c r="H4893" t="s">
        <v>104</v>
      </c>
      <c r="I4893" t="s">
        <v>105</v>
      </c>
      <c r="J4893" t="s">
        <v>90</v>
      </c>
      <c r="K4893">
        <v>5</v>
      </c>
      <c r="L4893" s="1">
        <v>382</v>
      </c>
      <c r="M4893" t="s">
        <v>44</v>
      </c>
      <c r="N4893" t="s">
        <v>69</v>
      </c>
      <c r="O4893" t="s">
        <v>46</v>
      </c>
      <c r="P4893">
        <v>6</v>
      </c>
      <c r="Q4893">
        <v>9</v>
      </c>
      <c r="R4893">
        <v>2</v>
      </c>
      <c r="S4893">
        <v>0</v>
      </c>
      <c r="T4893">
        <v>3.8</v>
      </c>
      <c r="U4893">
        <v>0</v>
      </c>
      <c r="V4893">
        <v>10</v>
      </c>
      <c r="W4893" s="1">
        <v>9356</v>
      </c>
      <c r="X4893" s="1">
        <v>13985</v>
      </c>
      <c r="Y4893" s="1">
        <v>23723</v>
      </c>
      <c r="Z4893" t="s">
        <v>47</v>
      </c>
      <c r="AA4893" t="s">
        <v>76</v>
      </c>
      <c r="AB4893" s="1">
        <v>0</v>
      </c>
      <c r="AC4893">
        <v>0</v>
      </c>
      <c r="AD4893">
        <v>0</v>
      </c>
      <c r="AE4893">
        <v>0</v>
      </c>
      <c r="AF4893">
        <v>0</v>
      </c>
      <c r="AG4893" t="s">
        <v>87</v>
      </c>
      <c r="AH4893">
        <f>IF(OR(Cleaned_Data_Table[[#This Row],[Appointment Status]]="No Show", Cleaned_Data_Table[[#This Row],[Appointment Status]]="Cancelled"), 1, 0)</f>
        <v>0</v>
      </c>
      <c r="AI4893" t="str">
        <f>IF(Cleaned_Data_Table[[#This Row],[Emergency Case]]=1, "Emergency Care", "Standard Care")</f>
        <v>Standard Care</v>
      </c>
    </row>
    <row r="4894" spans="1:35">
      <c r="A4894" t="s">
        <v>5003</v>
      </c>
      <c r="B4894">
        <v>53</v>
      </c>
      <c r="C4894" t="s">
        <v>37</v>
      </c>
      <c r="D4894" t="s">
        <v>100</v>
      </c>
      <c r="E4894">
        <v>23.6</v>
      </c>
      <c r="F4894" t="s">
        <v>39</v>
      </c>
      <c r="G4894" t="s">
        <v>40</v>
      </c>
      <c r="H4894" t="s">
        <v>138</v>
      </c>
      <c r="I4894" t="s">
        <v>139</v>
      </c>
      <c r="J4894" t="s">
        <v>90</v>
      </c>
      <c r="K4894">
        <v>21</v>
      </c>
      <c r="L4894" s="1">
        <v>695</v>
      </c>
      <c r="M4894" t="s">
        <v>53</v>
      </c>
      <c r="N4894" t="s">
        <v>69</v>
      </c>
      <c r="O4894" t="s">
        <v>55</v>
      </c>
      <c r="P4894">
        <v>4</v>
      </c>
      <c r="Q4894">
        <v>13</v>
      </c>
      <c r="R4894">
        <v>1</v>
      </c>
      <c r="S4894">
        <v>0</v>
      </c>
      <c r="T4894">
        <v>3.5</v>
      </c>
      <c r="U4894">
        <v>0</v>
      </c>
      <c r="V4894">
        <v>10</v>
      </c>
      <c r="W4894" s="1">
        <v>14749</v>
      </c>
      <c r="X4894" s="1">
        <v>5468</v>
      </c>
      <c r="Y4894" s="1">
        <v>14638.4</v>
      </c>
      <c r="Z4894" t="s">
        <v>47</v>
      </c>
      <c r="AA4894" t="s">
        <v>48</v>
      </c>
      <c r="AB4894" s="1">
        <v>0</v>
      </c>
      <c r="AC4894">
        <v>0</v>
      </c>
      <c r="AD4894">
        <v>0</v>
      </c>
      <c r="AE4894">
        <v>0</v>
      </c>
      <c r="AF4894">
        <v>0</v>
      </c>
      <c r="AG4894" t="s">
        <v>87</v>
      </c>
      <c r="AH4894">
        <f>IF(OR(Cleaned_Data_Table[[#This Row],[Appointment Status]]="No Show", Cleaned_Data_Table[[#This Row],[Appointment Status]]="Cancelled"), 1, 0)</f>
        <v>0</v>
      </c>
      <c r="AI4894" t="str">
        <f>IF(Cleaned_Data_Table[[#This Row],[Emergency Case]]=1, "Emergency Care", "Standard Care")</f>
        <v>Standard Care</v>
      </c>
    </row>
    <row r="4895" spans="1:35">
      <c r="A4895" t="s">
        <v>5004</v>
      </c>
      <c r="B4895">
        <v>69</v>
      </c>
      <c r="C4895" t="s">
        <v>51</v>
      </c>
      <c r="D4895" t="s">
        <v>59</v>
      </c>
      <c r="E4895">
        <v>25</v>
      </c>
      <c r="F4895" t="s">
        <v>39</v>
      </c>
      <c r="G4895" t="s">
        <v>40</v>
      </c>
      <c r="H4895" t="s">
        <v>60</v>
      </c>
      <c r="I4895" t="s">
        <v>61</v>
      </c>
      <c r="J4895" t="s">
        <v>43</v>
      </c>
      <c r="K4895">
        <v>22</v>
      </c>
      <c r="L4895" s="1">
        <v>656</v>
      </c>
      <c r="M4895" t="s">
        <v>53</v>
      </c>
      <c r="N4895" t="s">
        <v>69</v>
      </c>
      <c r="O4895" t="s">
        <v>86</v>
      </c>
      <c r="P4895">
        <v>29</v>
      </c>
      <c r="Q4895">
        <v>30</v>
      </c>
      <c r="R4895">
        <v>11</v>
      </c>
      <c r="S4895">
        <v>0</v>
      </c>
      <c r="T4895">
        <v>4.8</v>
      </c>
      <c r="U4895">
        <v>0</v>
      </c>
      <c r="V4895">
        <v>10</v>
      </c>
      <c r="W4895" s="1">
        <v>333</v>
      </c>
      <c r="X4895" s="1">
        <v>770</v>
      </c>
      <c r="Y4895" s="1">
        <v>1231.3</v>
      </c>
      <c r="Z4895" t="s">
        <v>47</v>
      </c>
      <c r="AA4895" t="s">
        <v>76</v>
      </c>
      <c r="AB4895" s="1">
        <v>0</v>
      </c>
      <c r="AC4895">
        <v>0</v>
      </c>
      <c r="AD4895">
        <v>1</v>
      </c>
      <c r="AE4895">
        <v>0</v>
      </c>
      <c r="AF4895">
        <v>0</v>
      </c>
      <c r="AG4895" t="s">
        <v>49</v>
      </c>
      <c r="AH4895">
        <f>IF(OR(Cleaned_Data_Table[[#This Row],[Appointment Status]]="No Show", Cleaned_Data_Table[[#This Row],[Appointment Status]]="Cancelled"), 1, 0)</f>
        <v>0</v>
      </c>
      <c r="AI4895" t="str">
        <f>IF(Cleaned_Data_Table[[#This Row],[Emergency Case]]=1, "Emergency Care", "Standard Care")</f>
        <v>Standard Care</v>
      </c>
    </row>
    <row r="4896" spans="1:35">
      <c r="A4896" t="s">
        <v>5005</v>
      </c>
      <c r="B4896">
        <v>13</v>
      </c>
      <c r="C4896" t="s">
        <v>37</v>
      </c>
      <c r="D4896" t="s">
        <v>38</v>
      </c>
      <c r="E4896">
        <v>22.8</v>
      </c>
      <c r="F4896" t="s">
        <v>89</v>
      </c>
      <c r="G4896" t="s">
        <v>40</v>
      </c>
      <c r="H4896" t="s">
        <v>104</v>
      </c>
      <c r="I4896" t="s">
        <v>105</v>
      </c>
      <c r="J4896" t="s">
        <v>43</v>
      </c>
      <c r="K4896">
        <v>18</v>
      </c>
      <c r="L4896" s="1">
        <v>599</v>
      </c>
      <c r="M4896" t="s">
        <v>44</v>
      </c>
      <c r="N4896" t="s">
        <v>69</v>
      </c>
      <c r="O4896" t="s">
        <v>46</v>
      </c>
      <c r="P4896">
        <v>1</v>
      </c>
      <c r="Q4896">
        <v>36</v>
      </c>
      <c r="R4896">
        <v>9</v>
      </c>
      <c r="S4896">
        <v>2</v>
      </c>
      <c r="T4896">
        <v>4.5999999999999996</v>
      </c>
      <c r="U4896">
        <v>0</v>
      </c>
      <c r="V4896">
        <v>9.9</v>
      </c>
      <c r="W4896" s="1">
        <v>704</v>
      </c>
      <c r="X4896" s="1">
        <v>951</v>
      </c>
      <c r="Y4896" s="1">
        <v>2254</v>
      </c>
      <c r="Z4896" t="s">
        <v>47</v>
      </c>
      <c r="AA4896" t="s">
        <v>112</v>
      </c>
      <c r="AB4896" s="1">
        <v>0</v>
      </c>
      <c r="AC4896">
        <v>1</v>
      </c>
      <c r="AD4896">
        <v>0</v>
      </c>
      <c r="AE4896">
        <v>0</v>
      </c>
      <c r="AF4896">
        <v>0</v>
      </c>
      <c r="AG4896" t="s">
        <v>87</v>
      </c>
      <c r="AH4896">
        <f>IF(OR(Cleaned_Data_Table[[#This Row],[Appointment Status]]="No Show", Cleaned_Data_Table[[#This Row],[Appointment Status]]="Cancelled"), 1, 0)</f>
        <v>0</v>
      </c>
      <c r="AI4896" t="str">
        <f>IF(Cleaned_Data_Table[[#This Row],[Emergency Case]]=1, "Emergency Care", "Standard Care")</f>
        <v>Standard Care</v>
      </c>
    </row>
    <row r="4897" spans="1:35">
      <c r="A4897" t="s">
        <v>5006</v>
      </c>
      <c r="B4897">
        <v>74</v>
      </c>
      <c r="C4897" t="s">
        <v>51</v>
      </c>
      <c r="D4897" t="s">
        <v>118</v>
      </c>
      <c r="E4897">
        <v>15</v>
      </c>
      <c r="F4897" t="s">
        <v>89</v>
      </c>
      <c r="G4897" t="s">
        <v>40</v>
      </c>
      <c r="H4897" t="s">
        <v>129</v>
      </c>
      <c r="I4897" t="s">
        <v>130</v>
      </c>
      <c r="J4897" t="s">
        <v>90</v>
      </c>
      <c r="K4897">
        <v>15</v>
      </c>
      <c r="L4897" s="1">
        <v>546</v>
      </c>
      <c r="M4897" t="s">
        <v>53</v>
      </c>
      <c r="N4897" t="s">
        <v>81</v>
      </c>
      <c r="O4897" t="s">
        <v>55</v>
      </c>
      <c r="P4897">
        <v>2</v>
      </c>
      <c r="Q4897">
        <v>10</v>
      </c>
      <c r="R4897">
        <v>12</v>
      </c>
      <c r="S4897">
        <v>4</v>
      </c>
      <c r="T4897">
        <v>3.1</v>
      </c>
      <c r="U4897">
        <v>0</v>
      </c>
      <c r="V4897">
        <v>10</v>
      </c>
      <c r="W4897" s="1">
        <v>9567</v>
      </c>
      <c r="X4897" s="1">
        <v>14588</v>
      </c>
      <c r="Y4897" s="1">
        <v>17290.7</v>
      </c>
      <c r="Z4897" t="s">
        <v>47</v>
      </c>
      <c r="AA4897" t="s">
        <v>76</v>
      </c>
      <c r="AB4897" s="1">
        <v>0</v>
      </c>
      <c r="AC4897">
        <v>0</v>
      </c>
      <c r="AD4897">
        <v>0</v>
      </c>
      <c r="AE4897">
        <v>0</v>
      </c>
      <c r="AF4897">
        <v>0</v>
      </c>
      <c r="AG4897" t="s">
        <v>131</v>
      </c>
      <c r="AH4897">
        <f>IF(OR(Cleaned_Data_Table[[#This Row],[Appointment Status]]="No Show", Cleaned_Data_Table[[#This Row],[Appointment Status]]="Cancelled"), 1, 0)</f>
        <v>0</v>
      </c>
      <c r="AI4897" t="str">
        <f>IF(Cleaned_Data_Table[[#This Row],[Emergency Case]]=1, "Emergency Care", "Standard Care")</f>
        <v>Standard Care</v>
      </c>
    </row>
    <row r="4898" spans="1:35">
      <c r="A4898" t="s">
        <v>5007</v>
      </c>
      <c r="B4898">
        <v>32</v>
      </c>
      <c r="C4898" t="s">
        <v>51</v>
      </c>
      <c r="D4898" t="s">
        <v>78</v>
      </c>
      <c r="E4898">
        <v>20</v>
      </c>
      <c r="F4898" t="s">
        <v>52</v>
      </c>
      <c r="G4898" t="s">
        <v>40</v>
      </c>
      <c r="H4898" t="s">
        <v>67</v>
      </c>
      <c r="I4898" t="s">
        <v>68</v>
      </c>
      <c r="J4898" t="s">
        <v>43</v>
      </c>
      <c r="K4898">
        <v>9</v>
      </c>
      <c r="L4898" s="1">
        <v>398</v>
      </c>
      <c r="M4898" t="s">
        <v>44</v>
      </c>
      <c r="N4898" t="s">
        <v>81</v>
      </c>
      <c r="O4898" t="s">
        <v>70</v>
      </c>
      <c r="P4898">
        <v>6</v>
      </c>
      <c r="Q4898">
        <v>27</v>
      </c>
      <c r="R4898">
        <v>12</v>
      </c>
      <c r="S4898">
        <v>0</v>
      </c>
      <c r="T4898">
        <v>3.2</v>
      </c>
      <c r="U4898">
        <v>0</v>
      </c>
      <c r="V4898">
        <v>9.8000000000000007</v>
      </c>
      <c r="W4898" s="1">
        <v>606</v>
      </c>
      <c r="X4898" s="1">
        <v>424</v>
      </c>
      <c r="Y4898" s="1">
        <v>1428</v>
      </c>
      <c r="Z4898" t="s">
        <v>56</v>
      </c>
      <c r="AA4898" t="s">
        <v>57</v>
      </c>
      <c r="AB4898" s="1">
        <v>1428</v>
      </c>
      <c r="AC4898">
        <v>0</v>
      </c>
      <c r="AD4898">
        <v>0</v>
      </c>
      <c r="AE4898">
        <v>0</v>
      </c>
      <c r="AF4898">
        <v>0</v>
      </c>
      <c r="AG4898" t="s">
        <v>87</v>
      </c>
      <c r="AH4898">
        <f>IF(OR(Cleaned_Data_Table[[#This Row],[Appointment Status]]="No Show", Cleaned_Data_Table[[#This Row],[Appointment Status]]="Cancelled"), 1, 0)</f>
        <v>1</v>
      </c>
      <c r="AI4898" t="str">
        <f>IF(Cleaned_Data_Table[[#This Row],[Emergency Case]]=1, "Emergency Care", "Standard Care")</f>
        <v>Standard Care</v>
      </c>
    </row>
    <row r="4899" spans="1:35">
      <c r="A4899" t="s">
        <v>5008</v>
      </c>
      <c r="B4899">
        <v>28</v>
      </c>
      <c r="C4899" t="s">
        <v>51</v>
      </c>
      <c r="D4899" t="s">
        <v>93</v>
      </c>
      <c r="E4899">
        <v>21.8</v>
      </c>
      <c r="F4899" t="s">
        <v>39</v>
      </c>
      <c r="G4899" t="s">
        <v>40</v>
      </c>
      <c r="H4899" t="s">
        <v>73</v>
      </c>
      <c r="I4899" t="s">
        <v>74</v>
      </c>
      <c r="J4899" t="s">
        <v>110</v>
      </c>
      <c r="K4899">
        <v>13</v>
      </c>
      <c r="L4899" s="1">
        <v>530</v>
      </c>
      <c r="M4899" t="s">
        <v>44</v>
      </c>
      <c r="N4899" t="s">
        <v>54</v>
      </c>
      <c r="O4899" t="s">
        <v>70</v>
      </c>
      <c r="P4899">
        <v>19</v>
      </c>
      <c r="Q4899">
        <v>22</v>
      </c>
      <c r="R4899">
        <v>11</v>
      </c>
      <c r="S4899">
        <v>2</v>
      </c>
      <c r="T4899">
        <v>3.4</v>
      </c>
      <c r="U4899">
        <v>0</v>
      </c>
      <c r="V4899">
        <v>10</v>
      </c>
      <c r="W4899" s="1">
        <v>3827</v>
      </c>
      <c r="X4899" s="1">
        <v>2461</v>
      </c>
      <c r="Y4899" s="1">
        <v>6818</v>
      </c>
      <c r="Z4899" t="s">
        <v>47</v>
      </c>
      <c r="AA4899" t="s">
        <v>57</v>
      </c>
      <c r="AB4899" s="1">
        <v>0</v>
      </c>
      <c r="AC4899">
        <v>0</v>
      </c>
      <c r="AD4899">
        <v>1</v>
      </c>
      <c r="AE4899">
        <v>0</v>
      </c>
      <c r="AF4899">
        <v>0</v>
      </c>
      <c r="AG4899" t="s">
        <v>87</v>
      </c>
      <c r="AH4899">
        <f>IF(OR(Cleaned_Data_Table[[#This Row],[Appointment Status]]="No Show", Cleaned_Data_Table[[#This Row],[Appointment Status]]="Cancelled"), 1, 0)</f>
        <v>0</v>
      </c>
      <c r="AI4899" t="str">
        <f>IF(Cleaned_Data_Table[[#This Row],[Emergency Case]]=1, "Emergency Care", "Standard Care")</f>
        <v>Standard Care</v>
      </c>
    </row>
    <row r="4900" spans="1:35">
      <c r="A4900" t="s">
        <v>5009</v>
      </c>
      <c r="B4900">
        <v>83</v>
      </c>
      <c r="C4900" t="s">
        <v>37</v>
      </c>
      <c r="D4900" t="s">
        <v>84</v>
      </c>
      <c r="E4900">
        <v>16.7</v>
      </c>
      <c r="F4900" t="s">
        <v>52</v>
      </c>
      <c r="G4900" t="s">
        <v>40</v>
      </c>
      <c r="H4900" t="s">
        <v>104</v>
      </c>
      <c r="I4900" t="s">
        <v>105</v>
      </c>
      <c r="J4900" t="s">
        <v>110</v>
      </c>
      <c r="K4900">
        <v>5</v>
      </c>
      <c r="L4900" s="1">
        <v>300</v>
      </c>
      <c r="M4900" t="s">
        <v>53</v>
      </c>
      <c r="N4900" t="s">
        <v>124</v>
      </c>
      <c r="O4900" t="s">
        <v>82</v>
      </c>
      <c r="P4900">
        <v>7</v>
      </c>
      <c r="Q4900">
        <v>33</v>
      </c>
      <c r="R4900">
        <v>13</v>
      </c>
      <c r="S4900">
        <v>5</v>
      </c>
      <c r="T4900">
        <v>5</v>
      </c>
      <c r="U4900">
        <v>0</v>
      </c>
      <c r="V4900">
        <v>10</v>
      </c>
      <c r="W4900" s="1">
        <v>4140</v>
      </c>
      <c r="X4900" s="1">
        <v>3192</v>
      </c>
      <c r="Y4900" s="1">
        <v>5342.4</v>
      </c>
      <c r="Z4900" t="s">
        <v>47</v>
      </c>
      <c r="AA4900" t="s">
        <v>71</v>
      </c>
      <c r="AB4900" s="1">
        <v>0</v>
      </c>
      <c r="AC4900">
        <v>1</v>
      </c>
      <c r="AD4900">
        <v>0</v>
      </c>
      <c r="AE4900">
        <v>1</v>
      </c>
      <c r="AF4900">
        <v>0</v>
      </c>
      <c r="AG4900" t="s">
        <v>87</v>
      </c>
      <c r="AH4900">
        <f>IF(OR(Cleaned_Data_Table[[#This Row],[Appointment Status]]="No Show", Cleaned_Data_Table[[#This Row],[Appointment Status]]="Cancelled"), 1, 0)</f>
        <v>0</v>
      </c>
      <c r="AI4900" t="str">
        <f>IF(Cleaned_Data_Table[[#This Row],[Emergency Case]]=1, "Emergency Care", "Standard Care")</f>
        <v>Standard Care</v>
      </c>
    </row>
    <row r="4901" spans="1:35">
      <c r="A4901" t="s">
        <v>5010</v>
      </c>
      <c r="B4901">
        <v>49</v>
      </c>
      <c r="C4901" t="s">
        <v>37</v>
      </c>
      <c r="D4901" t="s">
        <v>84</v>
      </c>
      <c r="E4901">
        <v>26.8</v>
      </c>
      <c r="F4901" t="s">
        <v>103</v>
      </c>
      <c r="G4901" t="s">
        <v>66</v>
      </c>
      <c r="H4901" t="s">
        <v>79</v>
      </c>
      <c r="I4901" t="s">
        <v>80</v>
      </c>
      <c r="J4901" t="s">
        <v>43</v>
      </c>
      <c r="K4901">
        <v>19</v>
      </c>
      <c r="L4901" s="1">
        <v>612</v>
      </c>
      <c r="M4901" t="s">
        <v>53</v>
      </c>
      <c r="N4901" t="s">
        <v>81</v>
      </c>
      <c r="O4901" t="s">
        <v>46</v>
      </c>
      <c r="P4901">
        <v>13</v>
      </c>
      <c r="Q4901">
        <v>42</v>
      </c>
      <c r="R4901">
        <v>12</v>
      </c>
      <c r="S4901">
        <v>2</v>
      </c>
      <c r="T4901">
        <v>5</v>
      </c>
      <c r="U4901">
        <v>0</v>
      </c>
      <c r="V4901">
        <v>9.6999999999999993</v>
      </c>
      <c r="W4901" s="1">
        <v>810</v>
      </c>
      <c r="X4901" s="1">
        <v>14</v>
      </c>
      <c r="Y4901" s="1">
        <v>1005.2</v>
      </c>
      <c r="Z4901" t="s">
        <v>47</v>
      </c>
      <c r="AA4901" t="s">
        <v>48</v>
      </c>
      <c r="AB4901" s="1">
        <v>0</v>
      </c>
      <c r="AC4901">
        <v>1</v>
      </c>
      <c r="AD4901">
        <v>0</v>
      </c>
      <c r="AE4901">
        <v>0</v>
      </c>
      <c r="AF4901">
        <v>0</v>
      </c>
      <c r="AG4901" t="s">
        <v>49</v>
      </c>
      <c r="AH4901">
        <f>IF(OR(Cleaned_Data_Table[[#This Row],[Appointment Status]]="No Show", Cleaned_Data_Table[[#This Row],[Appointment Status]]="Cancelled"), 1, 0)</f>
        <v>0</v>
      </c>
      <c r="AI4901" t="str">
        <f>IF(Cleaned_Data_Table[[#This Row],[Emergency Case]]=1, "Emergency Care", "Standard Care")</f>
        <v>Standard Care</v>
      </c>
    </row>
    <row r="4902" spans="1:35">
      <c r="A4902" t="s">
        <v>5011</v>
      </c>
      <c r="B4902">
        <v>9</v>
      </c>
      <c r="C4902" t="s">
        <v>37</v>
      </c>
      <c r="D4902" t="s">
        <v>59</v>
      </c>
      <c r="E4902">
        <v>18.899999999999999</v>
      </c>
      <c r="F4902" t="s">
        <v>39</v>
      </c>
      <c r="G4902" t="s">
        <v>40</v>
      </c>
      <c r="H4902" t="s">
        <v>94</v>
      </c>
      <c r="I4902" t="s">
        <v>95</v>
      </c>
      <c r="J4902" t="s">
        <v>43</v>
      </c>
      <c r="K4902">
        <v>24</v>
      </c>
      <c r="L4902" s="1">
        <v>814</v>
      </c>
      <c r="M4902" t="s">
        <v>53</v>
      </c>
      <c r="N4902" t="s">
        <v>54</v>
      </c>
      <c r="O4902" t="s">
        <v>119</v>
      </c>
      <c r="P4902">
        <v>6</v>
      </c>
      <c r="Q4902">
        <v>53</v>
      </c>
      <c r="R4902">
        <v>12</v>
      </c>
      <c r="S4902">
        <v>1</v>
      </c>
      <c r="T4902">
        <v>3.3</v>
      </c>
      <c r="U4902">
        <v>0</v>
      </c>
      <c r="V4902">
        <v>8.1</v>
      </c>
      <c r="W4902" s="1">
        <v>973</v>
      </c>
      <c r="X4902" s="1">
        <v>908</v>
      </c>
      <c r="Y4902" s="1">
        <v>1886.5</v>
      </c>
      <c r="Z4902" t="s">
        <v>47</v>
      </c>
      <c r="AA4902" t="s">
        <v>112</v>
      </c>
      <c r="AB4902" s="1">
        <v>0</v>
      </c>
      <c r="AC4902">
        <v>1</v>
      </c>
      <c r="AD4902">
        <v>0</v>
      </c>
      <c r="AE4902">
        <v>0</v>
      </c>
      <c r="AF4902">
        <v>0</v>
      </c>
      <c r="AG4902" t="s">
        <v>87</v>
      </c>
      <c r="AH4902">
        <f>IF(OR(Cleaned_Data_Table[[#This Row],[Appointment Status]]="No Show", Cleaned_Data_Table[[#This Row],[Appointment Status]]="Cancelled"), 1, 0)</f>
        <v>0</v>
      </c>
      <c r="AI4902" t="str">
        <f>IF(Cleaned_Data_Table[[#This Row],[Emergency Case]]=1, "Emergency Care", "Standard Care")</f>
        <v>Standard Care</v>
      </c>
    </row>
    <row r="4903" spans="1:35">
      <c r="A4903" t="s">
        <v>5012</v>
      </c>
      <c r="B4903">
        <v>40</v>
      </c>
      <c r="C4903" t="s">
        <v>37</v>
      </c>
      <c r="D4903" t="s">
        <v>100</v>
      </c>
      <c r="E4903">
        <v>25</v>
      </c>
      <c r="F4903" t="s">
        <v>52</v>
      </c>
      <c r="G4903" t="s">
        <v>40</v>
      </c>
      <c r="H4903" t="s">
        <v>129</v>
      </c>
      <c r="I4903" t="s">
        <v>130</v>
      </c>
      <c r="J4903" t="s">
        <v>110</v>
      </c>
      <c r="K4903">
        <v>5</v>
      </c>
      <c r="L4903" s="1">
        <v>459</v>
      </c>
      <c r="M4903" t="s">
        <v>44</v>
      </c>
      <c r="N4903" t="s">
        <v>69</v>
      </c>
      <c r="O4903" t="s">
        <v>86</v>
      </c>
      <c r="P4903">
        <v>4</v>
      </c>
      <c r="Q4903">
        <v>29</v>
      </c>
      <c r="R4903">
        <v>9</v>
      </c>
      <c r="S4903">
        <v>2</v>
      </c>
      <c r="T4903">
        <v>3.4</v>
      </c>
      <c r="U4903">
        <v>0</v>
      </c>
      <c r="V4903">
        <v>9.8000000000000007</v>
      </c>
      <c r="W4903" s="1">
        <v>1499</v>
      </c>
      <c r="X4903" s="1">
        <v>3784</v>
      </c>
      <c r="Y4903" s="1">
        <v>5742</v>
      </c>
      <c r="Z4903" t="s">
        <v>47</v>
      </c>
      <c r="AA4903" t="s">
        <v>48</v>
      </c>
      <c r="AB4903" s="1">
        <v>0</v>
      </c>
      <c r="AC4903">
        <v>0</v>
      </c>
      <c r="AD4903">
        <v>0</v>
      </c>
      <c r="AE4903">
        <v>0</v>
      </c>
      <c r="AF4903">
        <v>0</v>
      </c>
      <c r="AG4903" t="s">
        <v>87</v>
      </c>
      <c r="AH4903">
        <f>IF(OR(Cleaned_Data_Table[[#This Row],[Appointment Status]]="No Show", Cleaned_Data_Table[[#This Row],[Appointment Status]]="Cancelled"), 1, 0)</f>
        <v>0</v>
      </c>
      <c r="AI4903" t="str">
        <f>IF(Cleaned_Data_Table[[#This Row],[Emergency Case]]=1, "Emergency Care", "Standard Care")</f>
        <v>Standard Care</v>
      </c>
    </row>
    <row r="4904" spans="1:35">
      <c r="A4904" t="s">
        <v>5013</v>
      </c>
      <c r="B4904">
        <v>41</v>
      </c>
      <c r="C4904" t="s">
        <v>37</v>
      </c>
      <c r="D4904" t="s">
        <v>65</v>
      </c>
      <c r="E4904">
        <v>19.899999999999999</v>
      </c>
      <c r="F4904" t="s">
        <v>52</v>
      </c>
      <c r="G4904" t="s">
        <v>40</v>
      </c>
      <c r="H4904" t="s">
        <v>104</v>
      </c>
      <c r="I4904" t="s">
        <v>105</v>
      </c>
      <c r="J4904" t="s">
        <v>110</v>
      </c>
      <c r="K4904">
        <v>28</v>
      </c>
      <c r="L4904" s="1">
        <v>792</v>
      </c>
      <c r="M4904" t="s">
        <v>44</v>
      </c>
      <c r="N4904" t="s">
        <v>45</v>
      </c>
      <c r="O4904" t="s">
        <v>98</v>
      </c>
      <c r="P4904">
        <v>1</v>
      </c>
      <c r="Q4904">
        <v>20</v>
      </c>
      <c r="R4904">
        <v>10</v>
      </c>
      <c r="S4904">
        <v>2</v>
      </c>
      <c r="T4904">
        <v>3</v>
      </c>
      <c r="U4904">
        <v>0</v>
      </c>
      <c r="V4904">
        <v>10</v>
      </c>
      <c r="W4904" s="1">
        <v>2049</v>
      </c>
      <c r="X4904" s="1">
        <v>1205</v>
      </c>
      <c r="Y4904" s="1">
        <v>4046</v>
      </c>
      <c r="Z4904" t="s">
        <v>47</v>
      </c>
      <c r="AA4904" t="s">
        <v>48</v>
      </c>
      <c r="AB4904" s="1">
        <v>0</v>
      </c>
      <c r="AC4904">
        <v>0</v>
      </c>
      <c r="AD4904">
        <v>0</v>
      </c>
      <c r="AE4904">
        <v>0</v>
      </c>
      <c r="AF4904">
        <v>0</v>
      </c>
      <c r="AG4904" t="s">
        <v>87</v>
      </c>
      <c r="AH4904">
        <f>IF(OR(Cleaned_Data_Table[[#This Row],[Appointment Status]]="No Show", Cleaned_Data_Table[[#This Row],[Appointment Status]]="Cancelled"), 1, 0)</f>
        <v>0</v>
      </c>
      <c r="AI4904" t="str">
        <f>IF(Cleaned_Data_Table[[#This Row],[Emergency Case]]=1, "Emergency Care", "Standard Care")</f>
        <v>Standard Care</v>
      </c>
    </row>
    <row r="4905" spans="1:35">
      <c r="A4905" t="s">
        <v>5014</v>
      </c>
      <c r="B4905">
        <v>29</v>
      </c>
      <c r="C4905" t="s">
        <v>37</v>
      </c>
      <c r="D4905" t="s">
        <v>118</v>
      </c>
      <c r="E4905">
        <v>30.7</v>
      </c>
      <c r="F4905" t="s">
        <v>39</v>
      </c>
      <c r="G4905" t="s">
        <v>40</v>
      </c>
      <c r="H4905" t="s">
        <v>138</v>
      </c>
      <c r="I4905" t="s">
        <v>139</v>
      </c>
      <c r="J4905" t="s">
        <v>43</v>
      </c>
      <c r="K4905">
        <v>12</v>
      </c>
      <c r="L4905" s="1">
        <v>508</v>
      </c>
      <c r="M4905" t="s">
        <v>44</v>
      </c>
      <c r="N4905" t="s">
        <v>45</v>
      </c>
      <c r="O4905" t="s">
        <v>75</v>
      </c>
      <c r="P4905">
        <v>16</v>
      </c>
      <c r="Q4905">
        <v>51</v>
      </c>
      <c r="R4905">
        <v>10</v>
      </c>
      <c r="S4905">
        <v>2</v>
      </c>
      <c r="T4905">
        <v>3.3</v>
      </c>
      <c r="U4905">
        <v>0</v>
      </c>
      <c r="V4905">
        <v>8.1999999999999993</v>
      </c>
      <c r="W4905" s="1">
        <v>349</v>
      </c>
      <c r="X4905" s="1">
        <v>636</v>
      </c>
      <c r="Y4905" s="1">
        <v>1493</v>
      </c>
      <c r="Z4905" t="s">
        <v>47</v>
      </c>
      <c r="AA4905" t="s">
        <v>57</v>
      </c>
      <c r="AB4905" s="1">
        <v>0</v>
      </c>
      <c r="AC4905">
        <v>1</v>
      </c>
      <c r="AD4905">
        <v>1</v>
      </c>
      <c r="AE4905">
        <v>0</v>
      </c>
      <c r="AF4905">
        <v>0</v>
      </c>
      <c r="AG4905" t="s">
        <v>49</v>
      </c>
      <c r="AH4905">
        <f>IF(OR(Cleaned_Data_Table[[#This Row],[Appointment Status]]="No Show", Cleaned_Data_Table[[#This Row],[Appointment Status]]="Cancelled"), 1, 0)</f>
        <v>0</v>
      </c>
      <c r="AI4905" t="str">
        <f>IF(Cleaned_Data_Table[[#This Row],[Emergency Case]]=1, "Emergency Care", "Standard Care")</f>
        <v>Standard Care</v>
      </c>
    </row>
    <row r="4906" spans="1:35">
      <c r="A4906" t="s">
        <v>5015</v>
      </c>
      <c r="B4906">
        <v>81</v>
      </c>
      <c r="C4906" t="s">
        <v>37</v>
      </c>
      <c r="D4906" t="s">
        <v>78</v>
      </c>
      <c r="E4906">
        <v>21</v>
      </c>
      <c r="F4906" t="s">
        <v>39</v>
      </c>
      <c r="G4906" t="s">
        <v>66</v>
      </c>
      <c r="H4906" t="s">
        <v>79</v>
      </c>
      <c r="I4906" t="s">
        <v>80</v>
      </c>
      <c r="J4906" t="s">
        <v>43</v>
      </c>
      <c r="K4906">
        <v>25</v>
      </c>
      <c r="L4906" s="1">
        <v>868</v>
      </c>
      <c r="M4906" t="s">
        <v>53</v>
      </c>
      <c r="N4906" t="s">
        <v>69</v>
      </c>
      <c r="O4906" t="s">
        <v>111</v>
      </c>
      <c r="P4906">
        <v>12</v>
      </c>
      <c r="Q4906">
        <v>28</v>
      </c>
      <c r="R4906">
        <v>7</v>
      </c>
      <c r="S4906">
        <v>1</v>
      </c>
      <c r="T4906">
        <v>3.6</v>
      </c>
      <c r="U4906">
        <v>0</v>
      </c>
      <c r="V4906">
        <v>9.9</v>
      </c>
      <c r="W4906" s="1">
        <v>581</v>
      </c>
      <c r="X4906" s="1">
        <v>411</v>
      </c>
      <c r="Y4906" s="1">
        <v>1302</v>
      </c>
      <c r="Z4906" t="s">
        <v>47</v>
      </c>
      <c r="AA4906" t="s">
        <v>71</v>
      </c>
      <c r="AB4906" s="1">
        <v>0</v>
      </c>
      <c r="AC4906">
        <v>0</v>
      </c>
      <c r="AD4906">
        <v>0</v>
      </c>
      <c r="AE4906">
        <v>0</v>
      </c>
      <c r="AF4906">
        <v>0</v>
      </c>
      <c r="AG4906" t="s">
        <v>49</v>
      </c>
      <c r="AH4906">
        <f>IF(OR(Cleaned_Data_Table[[#This Row],[Appointment Status]]="No Show", Cleaned_Data_Table[[#This Row],[Appointment Status]]="Cancelled"), 1, 0)</f>
        <v>0</v>
      </c>
      <c r="AI4906" t="str">
        <f>IF(Cleaned_Data_Table[[#This Row],[Emergency Case]]=1, "Emergency Care", "Standard Care")</f>
        <v>Standard Care</v>
      </c>
    </row>
    <row r="4907" spans="1:35">
      <c r="A4907" t="s">
        <v>5016</v>
      </c>
      <c r="B4907">
        <v>38</v>
      </c>
      <c r="C4907" t="s">
        <v>51</v>
      </c>
      <c r="D4907" t="s">
        <v>118</v>
      </c>
      <c r="E4907">
        <v>28.3</v>
      </c>
      <c r="F4907" t="s">
        <v>52</v>
      </c>
      <c r="G4907" t="s">
        <v>66</v>
      </c>
      <c r="H4907" t="s">
        <v>129</v>
      </c>
      <c r="I4907" t="s">
        <v>130</v>
      </c>
      <c r="J4907" t="s">
        <v>43</v>
      </c>
      <c r="K4907">
        <v>30</v>
      </c>
      <c r="L4907" s="1">
        <v>897</v>
      </c>
      <c r="M4907" t="s">
        <v>44</v>
      </c>
      <c r="N4907" t="s">
        <v>81</v>
      </c>
      <c r="O4907" t="s">
        <v>101</v>
      </c>
      <c r="P4907">
        <v>28</v>
      </c>
      <c r="Q4907">
        <v>43</v>
      </c>
      <c r="R4907">
        <v>8</v>
      </c>
      <c r="S4907">
        <v>1</v>
      </c>
      <c r="T4907">
        <v>4</v>
      </c>
      <c r="U4907">
        <v>0</v>
      </c>
      <c r="V4907">
        <v>9.1</v>
      </c>
      <c r="W4907" s="1">
        <v>781</v>
      </c>
      <c r="X4907" s="1">
        <v>917</v>
      </c>
      <c r="Y4907" s="1">
        <v>2595</v>
      </c>
      <c r="Z4907" t="s">
        <v>47</v>
      </c>
      <c r="AA4907" t="s">
        <v>48</v>
      </c>
      <c r="AB4907" s="1">
        <v>0</v>
      </c>
      <c r="AC4907">
        <v>1</v>
      </c>
      <c r="AD4907">
        <v>1</v>
      </c>
      <c r="AE4907">
        <v>0</v>
      </c>
      <c r="AF4907">
        <v>0</v>
      </c>
      <c r="AG4907" t="s">
        <v>49</v>
      </c>
      <c r="AH4907">
        <f>IF(OR(Cleaned_Data_Table[[#This Row],[Appointment Status]]="No Show", Cleaned_Data_Table[[#This Row],[Appointment Status]]="Cancelled"), 1, 0)</f>
        <v>0</v>
      </c>
      <c r="AI4907" t="str">
        <f>IF(Cleaned_Data_Table[[#This Row],[Emergency Case]]=1, "Emergency Care", "Standard Care")</f>
        <v>Standard Care</v>
      </c>
    </row>
    <row r="4908" spans="1:35">
      <c r="A4908" t="s">
        <v>5017</v>
      </c>
      <c r="B4908">
        <v>14</v>
      </c>
      <c r="C4908" t="s">
        <v>37</v>
      </c>
      <c r="D4908" t="s">
        <v>65</v>
      </c>
      <c r="E4908">
        <v>19.8</v>
      </c>
      <c r="F4908" t="s">
        <v>52</v>
      </c>
      <c r="G4908" t="s">
        <v>40</v>
      </c>
      <c r="H4908" t="s">
        <v>94</v>
      </c>
      <c r="I4908" t="s">
        <v>95</v>
      </c>
      <c r="J4908" t="s">
        <v>110</v>
      </c>
      <c r="K4908">
        <v>25</v>
      </c>
      <c r="L4908" s="1">
        <v>772</v>
      </c>
      <c r="M4908" t="s">
        <v>44</v>
      </c>
      <c r="N4908" t="s">
        <v>124</v>
      </c>
      <c r="O4908" t="s">
        <v>98</v>
      </c>
      <c r="P4908">
        <v>27</v>
      </c>
      <c r="Q4908">
        <v>38</v>
      </c>
      <c r="R4908">
        <v>7</v>
      </c>
      <c r="S4908">
        <v>1</v>
      </c>
      <c r="T4908">
        <v>4.4000000000000004</v>
      </c>
      <c r="U4908">
        <v>0</v>
      </c>
      <c r="V4908">
        <v>9.6999999999999993</v>
      </c>
      <c r="W4908" s="1">
        <v>3570</v>
      </c>
      <c r="X4908" s="1">
        <v>1454</v>
      </c>
      <c r="Y4908" s="1">
        <v>5796</v>
      </c>
      <c r="Z4908" t="s">
        <v>47</v>
      </c>
      <c r="AA4908" t="s">
        <v>112</v>
      </c>
      <c r="AB4908" s="1">
        <v>0</v>
      </c>
      <c r="AC4908">
        <v>1</v>
      </c>
      <c r="AD4908">
        <v>1</v>
      </c>
      <c r="AE4908">
        <v>1</v>
      </c>
      <c r="AF4908">
        <v>0</v>
      </c>
      <c r="AG4908" t="s">
        <v>87</v>
      </c>
      <c r="AH4908">
        <f>IF(OR(Cleaned_Data_Table[[#This Row],[Appointment Status]]="No Show", Cleaned_Data_Table[[#This Row],[Appointment Status]]="Cancelled"), 1, 0)</f>
        <v>0</v>
      </c>
      <c r="AI4908" t="str">
        <f>IF(Cleaned_Data_Table[[#This Row],[Emergency Case]]=1, "Emergency Care", "Standard Care")</f>
        <v>Standard Care</v>
      </c>
    </row>
    <row r="4909" spans="1:35">
      <c r="A4909" t="s">
        <v>5018</v>
      </c>
      <c r="B4909">
        <v>76</v>
      </c>
      <c r="C4909" t="s">
        <v>37</v>
      </c>
      <c r="D4909" t="s">
        <v>93</v>
      </c>
      <c r="E4909">
        <v>27</v>
      </c>
      <c r="F4909" t="s">
        <v>52</v>
      </c>
      <c r="G4909" t="s">
        <v>85</v>
      </c>
      <c r="H4909" t="s">
        <v>41</v>
      </c>
      <c r="I4909" t="s">
        <v>42</v>
      </c>
      <c r="J4909" t="s">
        <v>43</v>
      </c>
      <c r="K4909">
        <v>4</v>
      </c>
      <c r="L4909" s="1">
        <v>473</v>
      </c>
      <c r="M4909" t="s">
        <v>53</v>
      </c>
      <c r="N4909" t="s">
        <v>69</v>
      </c>
      <c r="O4909" t="s">
        <v>86</v>
      </c>
      <c r="P4909">
        <v>0</v>
      </c>
      <c r="Q4909">
        <v>20</v>
      </c>
      <c r="R4909">
        <v>3</v>
      </c>
      <c r="S4909">
        <v>0</v>
      </c>
      <c r="T4909">
        <v>3.2</v>
      </c>
      <c r="U4909">
        <v>1</v>
      </c>
      <c r="V4909">
        <v>10</v>
      </c>
      <c r="W4909" s="1">
        <v>464</v>
      </c>
      <c r="X4909" s="1">
        <v>873</v>
      </c>
      <c r="Y4909" s="1">
        <v>1267</v>
      </c>
      <c r="Z4909" t="s">
        <v>47</v>
      </c>
      <c r="AA4909" t="s">
        <v>71</v>
      </c>
      <c r="AB4909" s="1">
        <v>0</v>
      </c>
      <c r="AC4909">
        <v>0</v>
      </c>
      <c r="AD4909">
        <v>0</v>
      </c>
      <c r="AE4909">
        <v>0</v>
      </c>
      <c r="AF4909">
        <v>0</v>
      </c>
      <c r="AG4909" t="s">
        <v>87</v>
      </c>
      <c r="AH4909">
        <f>IF(OR(Cleaned_Data_Table[[#This Row],[Appointment Status]]="No Show", Cleaned_Data_Table[[#This Row],[Appointment Status]]="Cancelled"), 1, 0)</f>
        <v>0</v>
      </c>
      <c r="AI4909" t="str">
        <f>IF(Cleaned_Data_Table[[#This Row],[Emergency Case]]=1, "Emergency Care", "Standard Care")</f>
        <v>Emergency Care</v>
      </c>
    </row>
    <row r="4910" spans="1:35">
      <c r="A4910" t="s">
        <v>5019</v>
      </c>
      <c r="B4910">
        <v>23</v>
      </c>
      <c r="C4910" t="s">
        <v>37</v>
      </c>
      <c r="D4910" t="s">
        <v>118</v>
      </c>
      <c r="E4910">
        <v>26.9</v>
      </c>
      <c r="F4910" t="s">
        <v>52</v>
      </c>
      <c r="G4910" t="s">
        <v>40</v>
      </c>
      <c r="H4910" t="s">
        <v>138</v>
      </c>
      <c r="I4910" t="s">
        <v>139</v>
      </c>
      <c r="J4910" t="s">
        <v>90</v>
      </c>
      <c r="K4910">
        <v>27</v>
      </c>
      <c r="L4910" s="1">
        <v>886</v>
      </c>
      <c r="M4910" t="s">
        <v>53</v>
      </c>
      <c r="N4910" t="s">
        <v>54</v>
      </c>
      <c r="O4910" t="s">
        <v>82</v>
      </c>
      <c r="P4910">
        <v>8</v>
      </c>
      <c r="Q4910">
        <v>11</v>
      </c>
      <c r="R4910">
        <v>10</v>
      </c>
      <c r="S4910">
        <v>2</v>
      </c>
      <c r="T4910">
        <v>4.4000000000000004</v>
      </c>
      <c r="U4910">
        <v>0</v>
      </c>
      <c r="V4910">
        <v>10</v>
      </c>
      <c r="W4910" s="1">
        <v>5824</v>
      </c>
      <c r="X4910" s="1">
        <v>10434</v>
      </c>
      <c r="Y4910" s="1">
        <v>12000.8</v>
      </c>
      <c r="Z4910" t="s">
        <v>125</v>
      </c>
      <c r="AA4910" t="s">
        <v>57</v>
      </c>
      <c r="AB4910" s="1">
        <v>0</v>
      </c>
      <c r="AC4910">
        <v>0</v>
      </c>
      <c r="AD4910">
        <v>0</v>
      </c>
      <c r="AE4910">
        <v>0</v>
      </c>
      <c r="AF4910">
        <v>0</v>
      </c>
      <c r="AG4910" t="s">
        <v>87</v>
      </c>
      <c r="AH4910">
        <f>IF(OR(Cleaned_Data_Table[[#This Row],[Appointment Status]]="No Show", Cleaned_Data_Table[[#This Row],[Appointment Status]]="Cancelled"), 1, 0)</f>
        <v>1</v>
      </c>
      <c r="AI4910" t="str">
        <f>IF(Cleaned_Data_Table[[#This Row],[Emergency Case]]=1, "Emergency Care", "Standard Care")</f>
        <v>Standard Care</v>
      </c>
    </row>
    <row r="4911" spans="1:35">
      <c r="A4911" t="s">
        <v>5020</v>
      </c>
      <c r="B4911">
        <v>59</v>
      </c>
      <c r="C4911" t="s">
        <v>37</v>
      </c>
      <c r="D4911" t="s">
        <v>114</v>
      </c>
      <c r="E4911">
        <v>21</v>
      </c>
      <c r="F4911" t="s">
        <v>52</v>
      </c>
      <c r="G4911" t="s">
        <v>40</v>
      </c>
      <c r="H4911" t="s">
        <v>41</v>
      </c>
      <c r="I4911" t="s">
        <v>42</v>
      </c>
      <c r="J4911" t="s">
        <v>43</v>
      </c>
      <c r="K4911">
        <v>14</v>
      </c>
      <c r="L4911" s="1">
        <v>650</v>
      </c>
      <c r="M4911" t="s">
        <v>53</v>
      </c>
      <c r="N4911" t="s">
        <v>62</v>
      </c>
      <c r="O4911" t="s">
        <v>106</v>
      </c>
      <c r="P4911">
        <v>14</v>
      </c>
      <c r="Q4911">
        <v>41</v>
      </c>
      <c r="R4911">
        <v>4</v>
      </c>
      <c r="S4911">
        <v>0</v>
      </c>
      <c r="T4911">
        <v>4.3</v>
      </c>
      <c r="U4911">
        <v>0</v>
      </c>
      <c r="V4911">
        <v>9.4</v>
      </c>
      <c r="W4911" s="1">
        <v>405</v>
      </c>
      <c r="X4911" s="1">
        <v>473</v>
      </c>
      <c r="Y4911" s="1">
        <v>1069.5999999999999</v>
      </c>
      <c r="Z4911" t="s">
        <v>47</v>
      </c>
      <c r="AA4911" t="s">
        <v>76</v>
      </c>
      <c r="AB4911" s="1">
        <v>0</v>
      </c>
      <c r="AC4911">
        <v>1</v>
      </c>
      <c r="AD4911">
        <v>0</v>
      </c>
      <c r="AE4911">
        <v>0</v>
      </c>
      <c r="AF4911">
        <v>0</v>
      </c>
      <c r="AG4911" t="s">
        <v>49</v>
      </c>
      <c r="AH4911">
        <f>IF(OR(Cleaned_Data_Table[[#This Row],[Appointment Status]]="No Show", Cleaned_Data_Table[[#This Row],[Appointment Status]]="Cancelled"), 1, 0)</f>
        <v>0</v>
      </c>
      <c r="AI4911" t="str">
        <f>IF(Cleaned_Data_Table[[#This Row],[Emergency Case]]=1, "Emergency Care", "Standard Care")</f>
        <v>Standard Care</v>
      </c>
    </row>
    <row r="4912" spans="1:35">
      <c r="A4912" t="s">
        <v>5021</v>
      </c>
      <c r="B4912">
        <v>88</v>
      </c>
      <c r="C4912" t="s">
        <v>51</v>
      </c>
      <c r="D4912" t="s">
        <v>93</v>
      </c>
      <c r="E4912">
        <v>20.2</v>
      </c>
      <c r="F4912" t="s">
        <v>52</v>
      </c>
      <c r="G4912" t="s">
        <v>40</v>
      </c>
      <c r="H4912" t="s">
        <v>94</v>
      </c>
      <c r="I4912" t="s">
        <v>95</v>
      </c>
      <c r="J4912" t="s">
        <v>43</v>
      </c>
      <c r="K4912">
        <v>12</v>
      </c>
      <c r="L4912" s="1">
        <v>611</v>
      </c>
      <c r="M4912" t="s">
        <v>44</v>
      </c>
      <c r="N4912" t="s">
        <v>81</v>
      </c>
      <c r="O4912" t="s">
        <v>63</v>
      </c>
      <c r="P4912">
        <v>16</v>
      </c>
      <c r="Q4912">
        <v>50</v>
      </c>
      <c r="R4912">
        <v>14</v>
      </c>
      <c r="S4912">
        <v>6</v>
      </c>
      <c r="T4912">
        <v>3.8</v>
      </c>
      <c r="U4912">
        <v>0</v>
      </c>
      <c r="V4912">
        <v>8.6</v>
      </c>
      <c r="W4912" s="1">
        <v>219</v>
      </c>
      <c r="X4912" s="1">
        <v>872</v>
      </c>
      <c r="Y4912" s="1">
        <v>1702</v>
      </c>
      <c r="Z4912" t="s">
        <v>47</v>
      </c>
      <c r="AA4912" t="s">
        <v>71</v>
      </c>
      <c r="AB4912" s="1">
        <v>0</v>
      </c>
      <c r="AC4912">
        <v>1</v>
      </c>
      <c r="AD4912">
        <v>1</v>
      </c>
      <c r="AE4912">
        <v>0</v>
      </c>
      <c r="AF4912">
        <v>0</v>
      </c>
      <c r="AG4912" t="s">
        <v>49</v>
      </c>
      <c r="AH4912">
        <f>IF(OR(Cleaned_Data_Table[[#This Row],[Appointment Status]]="No Show", Cleaned_Data_Table[[#This Row],[Appointment Status]]="Cancelled"), 1, 0)</f>
        <v>0</v>
      </c>
      <c r="AI4912" t="str">
        <f>IF(Cleaned_Data_Table[[#This Row],[Emergency Case]]=1, "Emergency Care", "Standard Care")</f>
        <v>Standard Care</v>
      </c>
    </row>
    <row r="4913" spans="1:35">
      <c r="A4913" t="s">
        <v>5022</v>
      </c>
      <c r="B4913">
        <v>2</v>
      </c>
      <c r="C4913" t="s">
        <v>37</v>
      </c>
      <c r="D4913" t="s">
        <v>93</v>
      </c>
      <c r="E4913">
        <v>18.8</v>
      </c>
      <c r="F4913" t="s">
        <v>52</v>
      </c>
      <c r="G4913" t="s">
        <v>66</v>
      </c>
      <c r="H4913" t="s">
        <v>73</v>
      </c>
      <c r="I4913" t="s">
        <v>74</v>
      </c>
      <c r="J4913" t="s">
        <v>90</v>
      </c>
      <c r="K4913">
        <v>16</v>
      </c>
      <c r="L4913" s="1">
        <v>574</v>
      </c>
      <c r="M4913" t="s">
        <v>53</v>
      </c>
      <c r="N4913" t="s">
        <v>69</v>
      </c>
      <c r="O4913" t="s">
        <v>111</v>
      </c>
      <c r="P4913">
        <v>15</v>
      </c>
      <c r="Q4913">
        <v>13</v>
      </c>
      <c r="R4913">
        <v>11</v>
      </c>
      <c r="S4913">
        <v>3</v>
      </c>
      <c r="T4913">
        <v>3.6</v>
      </c>
      <c r="U4913">
        <v>0</v>
      </c>
      <c r="V4913">
        <v>10</v>
      </c>
      <c r="W4913" s="1">
        <v>5069</v>
      </c>
      <c r="X4913" s="1">
        <v>8953</v>
      </c>
      <c r="Y4913" s="1">
        <v>10217.200000000001</v>
      </c>
      <c r="Z4913" t="s">
        <v>47</v>
      </c>
      <c r="AA4913" t="s">
        <v>112</v>
      </c>
      <c r="AB4913" s="1">
        <v>0</v>
      </c>
      <c r="AC4913">
        <v>0</v>
      </c>
      <c r="AD4913">
        <v>1</v>
      </c>
      <c r="AE4913">
        <v>0</v>
      </c>
      <c r="AF4913">
        <v>0</v>
      </c>
      <c r="AG4913" t="s">
        <v>91</v>
      </c>
      <c r="AH4913">
        <f>IF(OR(Cleaned_Data_Table[[#This Row],[Appointment Status]]="No Show", Cleaned_Data_Table[[#This Row],[Appointment Status]]="Cancelled"), 1, 0)</f>
        <v>0</v>
      </c>
      <c r="AI4913" t="str">
        <f>IF(Cleaned_Data_Table[[#This Row],[Emergency Case]]=1, "Emergency Care", "Standard Care")</f>
        <v>Standard Care</v>
      </c>
    </row>
    <row r="4914" spans="1:35">
      <c r="A4914" t="s">
        <v>5023</v>
      </c>
      <c r="B4914">
        <v>46</v>
      </c>
      <c r="C4914" t="s">
        <v>37</v>
      </c>
      <c r="D4914" t="s">
        <v>114</v>
      </c>
      <c r="E4914">
        <v>24.3</v>
      </c>
      <c r="F4914" t="s">
        <v>39</v>
      </c>
      <c r="G4914" t="s">
        <v>40</v>
      </c>
      <c r="H4914" t="s">
        <v>94</v>
      </c>
      <c r="I4914" t="s">
        <v>95</v>
      </c>
      <c r="J4914" t="s">
        <v>110</v>
      </c>
      <c r="K4914">
        <v>16</v>
      </c>
      <c r="L4914" s="1">
        <v>565</v>
      </c>
      <c r="M4914" t="s">
        <v>53</v>
      </c>
      <c r="N4914" t="s">
        <v>54</v>
      </c>
      <c r="O4914" t="s">
        <v>82</v>
      </c>
      <c r="P4914">
        <v>16</v>
      </c>
      <c r="Q4914">
        <v>38</v>
      </c>
      <c r="R4914">
        <v>0</v>
      </c>
      <c r="S4914">
        <v>0</v>
      </c>
      <c r="T4914">
        <v>4.3</v>
      </c>
      <c r="U4914">
        <v>0</v>
      </c>
      <c r="V4914">
        <v>9.6</v>
      </c>
      <c r="W4914" s="1">
        <v>2252</v>
      </c>
      <c r="X4914" s="1">
        <v>1583</v>
      </c>
      <c r="Y4914" s="1">
        <v>3080</v>
      </c>
      <c r="Z4914" t="s">
        <v>47</v>
      </c>
      <c r="AA4914" t="s">
        <v>48</v>
      </c>
      <c r="AB4914" s="1">
        <v>0</v>
      </c>
      <c r="AC4914">
        <v>1</v>
      </c>
      <c r="AD4914">
        <v>1</v>
      </c>
      <c r="AE4914">
        <v>0</v>
      </c>
      <c r="AF4914">
        <v>0</v>
      </c>
      <c r="AG4914" t="s">
        <v>87</v>
      </c>
      <c r="AH4914">
        <f>IF(OR(Cleaned_Data_Table[[#This Row],[Appointment Status]]="No Show", Cleaned_Data_Table[[#This Row],[Appointment Status]]="Cancelled"), 1, 0)</f>
        <v>0</v>
      </c>
      <c r="AI4914" t="str">
        <f>IF(Cleaned_Data_Table[[#This Row],[Emergency Case]]=1, "Emergency Care", "Standard Care")</f>
        <v>Standard Care</v>
      </c>
    </row>
    <row r="4915" spans="1:35">
      <c r="A4915" t="s">
        <v>5024</v>
      </c>
      <c r="B4915">
        <v>41</v>
      </c>
      <c r="C4915" t="s">
        <v>51</v>
      </c>
      <c r="D4915" t="s">
        <v>38</v>
      </c>
      <c r="E4915">
        <v>33.5</v>
      </c>
      <c r="F4915" t="s">
        <v>39</v>
      </c>
      <c r="G4915" t="s">
        <v>40</v>
      </c>
      <c r="H4915" t="s">
        <v>104</v>
      </c>
      <c r="I4915" t="s">
        <v>105</v>
      </c>
      <c r="J4915" t="s">
        <v>90</v>
      </c>
      <c r="K4915">
        <v>30</v>
      </c>
      <c r="L4915" s="1">
        <v>810</v>
      </c>
      <c r="M4915" t="s">
        <v>53</v>
      </c>
      <c r="N4915" t="s">
        <v>45</v>
      </c>
      <c r="O4915" t="s">
        <v>111</v>
      </c>
      <c r="P4915">
        <v>23</v>
      </c>
      <c r="Q4915">
        <v>15</v>
      </c>
      <c r="R4915">
        <v>14</v>
      </c>
      <c r="S4915">
        <v>4</v>
      </c>
      <c r="T4915">
        <v>3.9</v>
      </c>
      <c r="U4915">
        <v>0</v>
      </c>
      <c r="V4915">
        <v>10</v>
      </c>
      <c r="W4915" s="1">
        <v>19102</v>
      </c>
      <c r="X4915" s="1">
        <v>5294</v>
      </c>
      <c r="Y4915" s="1">
        <v>17644.2</v>
      </c>
      <c r="Z4915" t="s">
        <v>47</v>
      </c>
      <c r="AA4915" t="s">
        <v>48</v>
      </c>
      <c r="AB4915" s="1">
        <v>0</v>
      </c>
      <c r="AC4915">
        <v>0</v>
      </c>
      <c r="AD4915">
        <v>1</v>
      </c>
      <c r="AE4915">
        <v>0</v>
      </c>
      <c r="AF4915">
        <v>0</v>
      </c>
      <c r="AG4915" t="s">
        <v>91</v>
      </c>
      <c r="AH4915">
        <f>IF(OR(Cleaned_Data_Table[[#This Row],[Appointment Status]]="No Show", Cleaned_Data_Table[[#This Row],[Appointment Status]]="Cancelled"), 1, 0)</f>
        <v>0</v>
      </c>
      <c r="AI4915" t="str">
        <f>IF(Cleaned_Data_Table[[#This Row],[Emergency Case]]=1, "Emergency Care", "Standard Care")</f>
        <v>Standard Care</v>
      </c>
    </row>
    <row r="4916" spans="1:35">
      <c r="A4916" t="s">
        <v>5025</v>
      </c>
      <c r="B4916">
        <v>85</v>
      </c>
      <c r="C4916" t="s">
        <v>37</v>
      </c>
      <c r="D4916" t="s">
        <v>93</v>
      </c>
      <c r="E4916">
        <v>27.3</v>
      </c>
      <c r="F4916" t="s">
        <v>89</v>
      </c>
      <c r="G4916" t="s">
        <v>40</v>
      </c>
      <c r="H4916" t="s">
        <v>67</v>
      </c>
      <c r="I4916" t="s">
        <v>68</v>
      </c>
      <c r="J4916" t="s">
        <v>43</v>
      </c>
      <c r="K4916">
        <v>12</v>
      </c>
      <c r="L4916" s="1">
        <v>573</v>
      </c>
      <c r="M4916" t="s">
        <v>44</v>
      </c>
      <c r="N4916" t="s">
        <v>62</v>
      </c>
      <c r="O4916" t="s">
        <v>75</v>
      </c>
      <c r="P4916">
        <v>10</v>
      </c>
      <c r="Q4916">
        <v>34</v>
      </c>
      <c r="R4916">
        <v>14</v>
      </c>
      <c r="S4916">
        <v>3</v>
      </c>
      <c r="T4916">
        <v>3.8</v>
      </c>
      <c r="U4916">
        <v>0</v>
      </c>
      <c r="V4916">
        <v>9.6</v>
      </c>
      <c r="W4916" s="1">
        <v>343</v>
      </c>
      <c r="X4916" s="1">
        <v>430</v>
      </c>
      <c r="Y4916" s="1">
        <v>1346</v>
      </c>
      <c r="Z4916" t="s">
        <v>125</v>
      </c>
      <c r="AA4916" t="s">
        <v>71</v>
      </c>
      <c r="AB4916" s="1">
        <v>0</v>
      </c>
      <c r="AC4916">
        <v>1</v>
      </c>
      <c r="AD4916">
        <v>0</v>
      </c>
      <c r="AE4916">
        <v>0</v>
      </c>
      <c r="AF4916">
        <v>0</v>
      </c>
      <c r="AG4916" t="s">
        <v>49</v>
      </c>
      <c r="AH4916">
        <f>IF(OR(Cleaned_Data_Table[[#This Row],[Appointment Status]]="No Show", Cleaned_Data_Table[[#This Row],[Appointment Status]]="Cancelled"), 1, 0)</f>
        <v>1</v>
      </c>
      <c r="AI4916" t="str">
        <f>IF(Cleaned_Data_Table[[#This Row],[Emergency Case]]=1, "Emergency Care", "Standard Care")</f>
        <v>Standard Care</v>
      </c>
    </row>
    <row r="4917" spans="1:35">
      <c r="A4917" t="s">
        <v>5026</v>
      </c>
      <c r="B4917">
        <v>68</v>
      </c>
      <c r="C4917" t="s">
        <v>37</v>
      </c>
      <c r="D4917" t="s">
        <v>93</v>
      </c>
      <c r="E4917">
        <v>24</v>
      </c>
      <c r="F4917" t="s">
        <v>97</v>
      </c>
      <c r="G4917" t="s">
        <v>66</v>
      </c>
      <c r="H4917" t="s">
        <v>41</v>
      </c>
      <c r="I4917" t="s">
        <v>42</v>
      </c>
      <c r="J4917" t="s">
        <v>43</v>
      </c>
      <c r="K4917">
        <v>19</v>
      </c>
      <c r="L4917" s="1">
        <v>587</v>
      </c>
      <c r="M4917" t="s">
        <v>44</v>
      </c>
      <c r="N4917" t="s">
        <v>62</v>
      </c>
      <c r="O4917" t="s">
        <v>101</v>
      </c>
      <c r="P4917">
        <v>14</v>
      </c>
      <c r="Q4917">
        <v>48</v>
      </c>
      <c r="R4917">
        <v>5</v>
      </c>
      <c r="S4917">
        <v>1</v>
      </c>
      <c r="T4917">
        <v>4.9000000000000004</v>
      </c>
      <c r="U4917">
        <v>0</v>
      </c>
      <c r="V4917">
        <v>9.1999999999999993</v>
      </c>
      <c r="W4917" s="1">
        <v>429</v>
      </c>
      <c r="X4917" s="1">
        <v>770</v>
      </c>
      <c r="Y4917" s="1">
        <v>1786</v>
      </c>
      <c r="Z4917" t="s">
        <v>47</v>
      </c>
      <c r="AA4917" t="s">
        <v>76</v>
      </c>
      <c r="AB4917" s="1">
        <v>0</v>
      </c>
      <c r="AC4917">
        <v>1</v>
      </c>
      <c r="AD4917">
        <v>0</v>
      </c>
      <c r="AE4917">
        <v>0</v>
      </c>
      <c r="AF4917">
        <v>0</v>
      </c>
      <c r="AG4917" t="s">
        <v>49</v>
      </c>
      <c r="AH4917">
        <f>IF(OR(Cleaned_Data_Table[[#This Row],[Appointment Status]]="No Show", Cleaned_Data_Table[[#This Row],[Appointment Status]]="Cancelled"), 1, 0)</f>
        <v>0</v>
      </c>
      <c r="AI4917" t="str">
        <f>IF(Cleaned_Data_Table[[#This Row],[Emergency Case]]=1, "Emergency Care", "Standard Care")</f>
        <v>Standard Care</v>
      </c>
    </row>
    <row r="4918" spans="1:35">
      <c r="A4918" t="s">
        <v>5027</v>
      </c>
      <c r="B4918">
        <v>6</v>
      </c>
      <c r="C4918" t="s">
        <v>51</v>
      </c>
      <c r="D4918" t="s">
        <v>116</v>
      </c>
      <c r="E4918">
        <v>24.7</v>
      </c>
      <c r="F4918" t="s">
        <v>52</v>
      </c>
      <c r="G4918" t="s">
        <v>40</v>
      </c>
      <c r="H4918" t="s">
        <v>108</v>
      </c>
      <c r="I4918" t="s">
        <v>109</v>
      </c>
      <c r="J4918" t="s">
        <v>43</v>
      </c>
      <c r="K4918">
        <v>8</v>
      </c>
      <c r="L4918" s="1">
        <v>528</v>
      </c>
      <c r="M4918" t="s">
        <v>53</v>
      </c>
      <c r="N4918" t="s">
        <v>81</v>
      </c>
      <c r="O4918" t="s">
        <v>70</v>
      </c>
      <c r="P4918">
        <v>13</v>
      </c>
      <c r="Q4918">
        <v>28</v>
      </c>
      <c r="R4918">
        <v>9</v>
      </c>
      <c r="S4918">
        <v>0</v>
      </c>
      <c r="T4918">
        <v>3.1</v>
      </c>
      <c r="U4918">
        <v>0</v>
      </c>
      <c r="V4918">
        <v>9.6999999999999993</v>
      </c>
      <c r="W4918" s="1">
        <v>109</v>
      </c>
      <c r="X4918" s="1">
        <v>73</v>
      </c>
      <c r="Y4918" s="1">
        <v>497</v>
      </c>
      <c r="Z4918" t="s">
        <v>47</v>
      </c>
      <c r="AA4918" t="s">
        <v>112</v>
      </c>
      <c r="AB4918" s="1">
        <v>0</v>
      </c>
      <c r="AC4918">
        <v>0</v>
      </c>
      <c r="AD4918">
        <v>0</v>
      </c>
      <c r="AE4918">
        <v>0</v>
      </c>
      <c r="AF4918">
        <v>0</v>
      </c>
      <c r="AG4918" t="s">
        <v>49</v>
      </c>
      <c r="AH4918">
        <f>IF(OR(Cleaned_Data_Table[[#This Row],[Appointment Status]]="No Show", Cleaned_Data_Table[[#This Row],[Appointment Status]]="Cancelled"), 1, 0)</f>
        <v>0</v>
      </c>
      <c r="AI4918" t="str">
        <f>IF(Cleaned_Data_Table[[#This Row],[Emergency Case]]=1, "Emergency Care", "Standard Care")</f>
        <v>Standard Care</v>
      </c>
    </row>
    <row r="4919" spans="1:35">
      <c r="A4919" t="s">
        <v>5028</v>
      </c>
      <c r="B4919">
        <v>9</v>
      </c>
      <c r="C4919" t="s">
        <v>37</v>
      </c>
      <c r="D4919" t="s">
        <v>84</v>
      </c>
      <c r="E4919">
        <v>21.7</v>
      </c>
      <c r="F4919" t="s">
        <v>39</v>
      </c>
      <c r="G4919" t="s">
        <v>40</v>
      </c>
      <c r="H4919" t="s">
        <v>79</v>
      </c>
      <c r="I4919" t="s">
        <v>80</v>
      </c>
      <c r="J4919" t="s">
        <v>90</v>
      </c>
      <c r="K4919">
        <v>2</v>
      </c>
      <c r="L4919" s="1">
        <v>258</v>
      </c>
      <c r="M4919" t="s">
        <v>53</v>
      </c>
      <c r="N4919" t="s">
        <v>124</v>
      </c>
      <c r="O4919" t="s">
        <v>119</v>
      </c>
      <c r="P4919">
        <v>8</v>
      </c>
      <c r="Q4919">
        <v>19</v>
      </c>
      <c r="R4919">
        <v>3</v>
      </c>
      <c r="S4919">
        <v>0</v>
      </c>
      <c r="T4919">
        <v>4.5999999999999996</v>
      </c>
      <c r="U4919">
        <v>0</v>
      </c>
      <c r="V4919">
        <v>10</v>
      </c>
      <c r="W4919" s="1">
        <v>18456</v>
      </c>
      <c r="X4919" s="1">
        <v>10173</v>
      </c>
      <c r="Y4919" s="1">
        <v>20220.900000000001</v>
      </c>
      <c r="Z4919" t="s">
        <v>47</v>
      </c>
      <c r="AA4919" t="s">
        <v>112</v>
      </c>
      <c r="AB4919" s="1">
        <v>0</v>
      </c>
      <c r="AC4919">
        <v>0</v>
      </c>
      <c r="AD4919">
        <v>0</v>
      </c>
      <c r="AE4919">
        <v>0</v>
      </c>
      <c r="AF4919">
        <v>0</v>
      </c>
      <c r="AG4919" t="s">
        <v>87</v>
      </c>
      <c r="AH4919">
        <f>IF(OR(Cleaned_Data_Table[[#This Row],[Appointment Status]]="No Show", Cleaned_Data_Table[[#This Row],[Appointment Status]]="Cancelled"), 1, 0)</f>
        <v>0</v>
      </c>
      <c r="AI4919" t="str">
        <f>IF(Cleaned_Data_Table[[#This Row],[Emergency Case]]=1, "Emergency Care", "Standard Care")</f>
        <v>Standard Care</v>
      </c>
    </row>
    <row r="4920" spans="1:35">
      <c r="A4920" t="s">
        <v>5029</v>
      </c>
      <c r="B4920">
        <v>41</v>
      </c>
      <c r="C4920" t="s">
        <v>37</v>
      </c>
      <c r="D4920" t="s">
        <v>116</v>
      </c>
      <c r="E4920">
        <v>15</v>
      </c>
      <c r="F4920" t="s">
        <v>52</v>
      </c>
      <c r="G4920" t="s">
        <v>66</v>
      </c>
      <c r="H4920" t="s">
        <v>79</v>
      </c>
      <c r="I4920" t="s">
        <v>80</v>
      </c>
      <c r="J4920" t="s">
        <v>110</v>
      </c>
      <c r="K4920">
        <v>4</v>
      </c>
      <c r="L4920" s="1">
        <v>424</v>
      </c>
      <c r="M4920" t="s">
        <v>53</v>
      </c>
      <c r="N4920" t="s">
        <v>62</v>
      </c>
      <c r="O4920" t="s">
        <v>98</v>
      </c>
      <c r="P4920">
        <v>6</v>
      </c>
      <c r="Q4920">
        <v>23</v>
      </c>
      <c r="R4920">
        <v>5</v>
      </c>
      <c r="S4920">
        <v>1</v>
      </c>
      <c r="T4920">
        <v>4.9000000000000004</v>
      </c>
      <c r="U4920">
        <v>0</v>
      </c>
      <c r="V4920">
        <v>10</v>
      </c>
      <c r="W4920" s="1">
        <v>1551</v>
      </c>
      <c r="X4920" s="1">
        <v>3052</v>
      </c>
      <c r="Y4920" s="1">
        <v>3518.9</v>
      </c>
      <c r="Z4920" t="s">
        <v>47</v>
      </c>
      <c r="AA4920" t="s">
        <v>48</v>
      </c>
      <c r="AB4920" s="1">
        <v>0</v>
      </c>
      <c r="AC4920">
        <v>0</v>
      </c>
      <c r="AD4920">
        <v>0</v>
      </c>
      <c r="AE4920">
        <v>0</v>
      </c>
      <c r="AF4920">
        <v>0</v>
      </c>
      <c r="AG4920" t="s">
        <v>87</v>
      </c>
      <c r="AH4920">
        <f>IF(OR(Cleaned_Data_Table[[#This Row],[Appointment Status]]="No Show", Cleaned_Data_Table[[#This Row],[Appointment Status]]="Cancelled"), 1, 0)</f>
        <v>0</v>
      </c>
      <c r="AI4920" t="str">
        <f>IF(Cleaned_Data_Table[[#This Row],[Emergency Case]]=1, "Emergency Care", "Standard Care")</f>
        <v>Standard Care</v>
      </c>
    </row>
    <row r="4921" spans="1:35">
      <c r="A4921" t="s">
        <v>5030</v>
      </c>
      <c r="B4921">
        <v>61</v>
      </c>
      <c r="C4921" t="s">
        <v>37</v>
      </c>
      <c r="D4921" t="s">
        <v>116</v>
      </c>
      <c r="E4921">
        <v>24.2</v>
      </c>
      <c r="F4921" t="s">
        <v>52</v>
      </c>
      <c r="G4921" t="s">
        <v>40</v>
      </c>
      <c r="H4921" t="s">
        <v>41</v>
      </c>
      <c r="I4921" t="s">
        <v>42</v>
      </c>
      <c r="J4921" t="s">
        <v>43</v>
      </c>
      <c r="K4921">
        <v>16</v>
      </c>
      <c r="L4921" s="1">
        <v>571</v>
      </c>
      <c r="M4921" t="s">
        <v>53</v>
      </c>
      <c r="N4921" t="s">
        <v>62</v>
      </c>
      <c r="O4921" t="s">
        <v>46</v>
      </c>
      <c r="P4921">
        <v>11</v>
      </c>
      <c r="Q4921">
        <v>58</v>
      </c>
      <c r="R4921">
        <v>11</v>
      </c>
      <c r="S4921">
        <v>3</v>
      </c>
      <c r="T4921">
        <v>3.7</v>
      </c>
      <c r="U4921">
        <v>0</v>
      </c>
      <c r="V4921">
        <v>8</v>
      </c>
      <c r="W4921" s="1">
        <v>725</v>
      </c>
      <c r="X4921" s="1">
        <v>843</v>
      </c>
      <c r="Y4921" s="1">
        <v>1497.3</v>
      </c>
      <c r="Z4921" t="s">
        <v>47</v>
      </c>
      <c r="AA4921" t="s">
        <v>76</v>
      </c>
      <c r="AB4921" s="1">
        <v>0</v>
      </c>
      <c r="AC4921">
        <v>1</v>
      </c>
      <c r="AD4921">
        <v>0</v>
      </c>
      <c r="AE4921">
        <v>0</v>
      </c>
      <c r="AF4921">
        <v>0</v>
      </c>
      <c r="AG4921" t="s">
        <v>49</v>
      </c>
      <c r="AH4921">
        <f>IF(OR(Cleaned_Data_Table[[#This Row],[Appointment Status]]="No Show", Cleaned_Data_Table[[#This Row],[Appointment Status]]="Cancelled"), 1, 0)</f>
        <v>0</v>
      </c>
      <c r="AI4921" t="str">
        <f>IF(Cleaned_Data_Table[[#This Row],[Emergency Case]]=1, "Emergency Care", "Standard Care")</f>
        <v>Standard Care</v>
      </c>
    </row>
    <row r="4922" spans="1:35">
      <c r="A4922" t="s">
        <v>5031</v>
      </c>
      <c r="B4922">
        <v>42</v>
      </c>
      <c r="C4922" t="s">
        <v>37</v>
      </c>
      <c r="D4922" t="s">
        <v>38</v>
      </c>
      <c r="E4922">
        <v>21.3</v>
      </c>
      <c r="F4922" t="s">
        <v>97</v>
      </c>
      <c r="G4922" t="s">
        <v>40</v>
      </c>
      <c r="H4922" t="s">
        <v>60</v>
      </c>
      <c r="I4922" t="s">
        <v>61</v>
      </c>
      <c r="J4922" t="s">
        <v>110</v>
      </c>
      <c r="K4922">
        <v>25</v>
      </c>
      <c r="L4922" s="1">
        <v>782</v>
      </c>
      <c r="M4922" t="s">
        <v>53</v>
      </c>
      <c r="N4922" t="s">
        <v>124</v>
      </c>
      <c r="O4922" t="s">
        <v>46</v>
      </c>
      <c r="P4922">
        <v>3</v>
      </c>
      <c r="Q4922">
        <v>25</v>
      </c>
      <c r="R4922">
        <v>8</v>
      </c>
      <c r="S4922">
        <v>1</v>
      </c>
      <c r="T4922">
        <v>3.3</v>
      </c>
      <c r="U4922">
        <v>0</v>
      </c>
      <c r="V4922">
        <v>10</v>
      </c>
      <c r="W4922" s="1">
        <v>2745</v>
      </c>
      <c r="X4922" s="1">
        <v>3492</v>
      </c>
      <c r="Y4922" s="1">
        <v>4913.3</v>
      </c>
      <c r="Z4922" t="s">
        <v>56</v>
      </c>
      <c r="AA4922" t="s">
        <v>48</v>
      </c>
      <c r="AB4922" s="1">
        <v>7019</v>
      </c>
      <c r="AC4922">
        <v>0</v>
      </c>
      <c r="AD4922">
        <v>0</v>
      </c>
      <c r="AE4922">
        <v>0</v>
      </c>
      <c r="AF4922">
        <v>0</v>
      </c>
      <c r="AG4922" t="s">
        <v>87</v>
      </c>
      <c r="AH4922">
        <f>IF(OR(Cleaned_Data_Table[[#This Row],[Appointment Status]]="No Show", Cleaned_Data_Table[[#This Row],[Appointment Status]]="Cancelled"), 1, 0)</f>
        <v>1</v>
      </c>
      <c r="AI4922" t="str">
        <f>IF(Cleaned_Data_Table[[#This Row],[Emergency Case]]=1, "Emergency Care", "Standard Care")</f>
        <v>Standard Care</v>
      </c>
    </row>
    <row r="4923" spans="1:35">
      <c r="A4923" t="s">
        <v>5032</v>
      </c>
      <c r="B4923">
        <v>26</v>
      </c>
      <c r="C4923" t="s">
        <v>51</v>
      </c>
      <c r="D4923" t="s">
        <v>65</v>
      </c>
      <c r="E4923">
        <v>25.9</v>
      </c>
      <c r="F4923" t="s">
        <v>39</v>
      </c>
      <c r="G4923" t="s">
        <v>66</v>
      </c>
      <c r="H4923" t="s">
        <v>138</v>
      </c>
      <c r="I4923" t="s">
        <v>139</v>
      </c>
      <c r="J4923" t="s">
        <v>90</v>
      </c>
      <c r="K4923">
        <v>11</v>
      </c>
      <c r="L4923" s="1">
        <v>439</v>
      </c>
      <c r="M4923" t="s">
        <v>53</v>
      </c>
      <c r="N4923" t="s">
        <v>45</v>
      </c>
      <c r="O4923" t="s">
        <v>75</v>
      </c>
      <c r="P4923">
        <v>12</v>
      </c>
      <c r="Q4923">
        <v>4</v>
      </c>
      <c r="R4923">
        <v>3</v>
      </c>
      <c r="S4923">
        <v>0</v>
      </c>
      <c r="T4923">
        <v>4.7</v>
      </c>
      <c r="U4923">
        <v>0</v>
      </c>
      <c r="V4923">
        <v>10</v>
      </c>
      <c r="W4923" s="1">
        <v>11184</v>
      </c>
      <c r="X4923" s="1">
        <v>7512</v>
      </c>
      <c r="Y4923" s="1">
        <v>13394.5</v>
      </c>
      <c r="Z4923" t="s">
        <v>47</v>
      </c>
      <c r="AA4923" t="s">
        <v>57</v>
      </c>
      <c r="AB4923" s="1">
        <v>0</v>
      </c>
      <c r="AC4923">
        <v>0</v>
      </c>
      <c r="AD4923">
        <v>0</v>
      </c>
      <c r="AE4923">
        <v>0</v>
      </c>
      <c r="AF4923">
        <v>0</v>
      </c>
      <c r="AG4923" t="s">
        <v>87</v>
      </c>
      <c r="AH4923">
        <f>IF(OR(Cleaned_Data_Table[[#This Row],[Appointment Status]]="No Show", Cleaned_Data_Table[[#This Row],[Appointment Status]]="Cancelled"), 1, 0)</f>
        <v>0</v>
      </c>
      <c r="AI4923" t="str">
        <f>IF(Cleaned_Data_Table[[#This Row],[Emergency Case]]=1, "Emergency Care", "Standard Care")</f>
        <v>Standard Care</v>
      </c>
    </row>
    <row r="4924" spans="1:35">
      <c r="A4924" t="s">
        <v>5033</v>
      </c>
      <c r="B4924">
        <v>10</v>
      </c>
      <c r="C4924" t="s">
        <v>51</v>
      </c>
      <c r="D4924" t="s">
        <v>59</v>
      </c>
      <c r="E4924">
        <v>25.1</v>
      </c>
      <c r="F4924" t="s">
        <v>52</v>
      </c>
      <c r="G4924" t="s">
        <v>40</v>
      </c>
      <c r="H4924" t="s">
        <v>67</v>
      </c>
      <c r="I4924" t="s">
        <v>68</v>
      </c>
      <c r="J4924" t="s">
        <v>43</v>
      </c>
      <c r="K4924">
        <v>16</v>
      </c>
      <c r="L4924" s="1">
        <v>658</v>
      </c>
      <c r="M4924" t="s">
        <v>44</v>
      </c>
      <c r="N4924" t="s">
        <v>124</v>
      </c>
      <c r="O4924" t="s">
        <v>70</v>
      </c>
      <c r="P4924">
        <v>7</v>
      </c>
      <c r="Q4924">
        <v>52</v>
      </c>
      <c r="R4924">
        <v>3</v>
      </c>
      <c r="S4924">
        <v>0</v>
      </c>
      <c r="T4924">
        <v>4.5999999999999996</v>
      </c>
      <c r="U4924">
        <v>0</v>
      </c>
      <c r="V4924">
        <v>8.8000000000000007</v>
      </c>
      <c r="W4924" s="1">
        <v>607</v>
      </c>
      <c r="X4924" s="1">
        <v>450</v>
      </c>
      <c r="Y4924" s="1">
        <v>1715</v>
      </c>
      <c r="Z4924" t="s">
        <v>47</v>
      </c>
      <c r="AA4924" t="s">
        <v>112</v>
      </c>
      <c r="AB4924" s="1">
        <v>0</v>
      </c>
      <c r="AC4924">
        <v>1</v>
      </c>
      <c r="AD4924">
        <v>0</v>
      </c>
      <c r="AE4924">
        <v>0</v>
      </c>
      <c r="AF4924">
        <v>0</v>
      </c>
      <c r="AG4924" t="s">
        <v>87</v>
      </c>
      <c r="AH4924">
        <f>IF(OR(Cleaned_Data_Table[[#This Row],[Appointment Status]]="No Show", Cleaned_Data_Table[[#This Row],[Appointment Status]]="Cancelled"), 1, 0)</f>
        <v>0</v>
      </c>
      <c r="AI4924" t="str">
        <f>IF(Cleaned_Data_Table[[#This Row],[Emergency Case]]=1, "Emergency Care", "Standard Care")</f>
        <v>Standard Care</v>
      </c>
    </row>
    <row r="4925" spans="1:35">
      <c r="A4925" t="s">
        <v>5034</v>
      </c>
      <c r="B4925">
        <v>88</v>
      </c>
      <c r="C4925" t="s">
        <v>37</v>
      </c>
      <c r="D4925" t="s">
        <v>93</v>
      </c>
      <c r="E4925">
        <v>29.7</v>
      </c>
      <c r="F4925" t="s">
        <v>39</v>
      </c>
      <c r="G4925" t="s">
        <v>40</v>
      </c>
      <c r="H4925" t="s">
        <v>41</v>
      </c>
      <c r="I4925" t="s">
        <v>42</v>
      </c>
      <c r="J4925" t="s">
        <v>43</v>
      </c>
      <c r="K4925">
        <v>27</v>
      </c>
      <c r="L4925" s="1">
        <v>827</v>
      </c>
      <c r="M4925" t="s">
        <v>53</v>
      </c>
      <c r="N4925" t="s">
        <v>54</v>
      </c>
      <c r="O4925" t="s">
        <v>46</v>
      </c>
      <c r="P4925">
        <v>20</v>
      </c>
      <c r="Q4925">
        <v>29</v>
      </c>
      <c r="R4925">
        <v>9</v>
      </c>
      <c r="S4925">
        <v>3</v>
      </c>
      <c r="T4925">
        <v>3.4</v>
      </c>
      <c r="U4925">
        <v>0</v>
      </c>
      <c r="V4925">
        <v>9.8000000000000007</v>
      </c>
      <c r="W4925" s="1">
        <v>972</v>
      </c>
      <c r="X4925" s="1">
        <v>846</v>
      </c>
      <c r="Y4925" s="1">
        <v>1851.5</v>
      </c>
      <c r="Z4925" t="s">
        <v>47</v>
      </c>
      <c r="AA4925" t="s">
        <v>71</v>
      </c>
      <c r="AB4925" s="1">
        <v>0</v>
      </c>
      <c r="AC4925">
        <v>0</v>
      </c>
      <c r="AD4925">
        <v>1</v>
      </c>
      <c r="AE4925">
        <v>0</v>
      </c>
      <c r="AF4925">
        <v>0</v>
      </c>
      <c r="AG4925" t="s">
        <v>49</v>
      </c>
      <c r="AH4925">
        <f>IF(OR(Cleaned_Data_Table[[#This Row],[Appointment Status]]="No Show", Cleaned_Data_Table[[#This Row],[Appointment Status]]="Cancelled"), 1, 0)</f>
        <v>0</v>
      </c>
      <c r="AI4925" t="str">
        <f>IF(Cleaned_Data_Table[[#This Row],[Emergency Case]]=1, "Emergency Care", "Standard Care")</f>
        <v>Standard Care</v>
      </c>
    </row>
    <row r="4926" spans="1:35">
      <c r="A4926" t="s">
        <v>5035</v>
      </c>
      <c r="B4926">
        <v>74</v>
      </c>
      <c r="C4926" t="s">
        <v>37</v>
      </c>
      <c r="D4926" t="s">
        <v>38</v>
      </c>
      <c r="E4926">
        <v>27.2</v>
      </c>
      <c r="F4926" t="s">
        <v>39</v>
      </c>
      <c r="G4926" t="s">
        <v>40</v>
      </c>
      <c r="H4926" t="s">
        <v>104</v>
      </c>
      <c r="I4926" t="s">
        <v>105</v>
      </c>
      <c r="J4926" t="s">
        <v>90</v>
      </c>
      <c r="K4926">
        <v>18</v>
      </c>
      <c r="L4926" s="1">
        <v>589</v>
      </c>
      <c r="M4926" t="s">
        <v>53</v>
      </c>
      <c r="N4926" t="s">
        <v>69</v>
      </c>
      <c r="O4926" t="s">
        <v>98</v>
      </c>
      <c r="P4926">
        <v>8</v>
      </c>
      <c r="Q4926">
        <v>19</v>
      </c>
      <c r="R4926">
        <v>7</v>
      </c>
      <c r="S4926">
        <v>0</v>
      </c>
      <c r="T4926">
        <v>3.5</v>
      </c>
      <c r="U4926">
        <v>0</v>
      </c>
      <c r="V4926">
        <v>10</v>
      </c>
      <c r="W4926" s="1">
        <v>12729</v>
      </c>
      <c r="X4926" s="1">
        <v>11483</v>
      </c>
      <c r="Y4926" s="1">
        <v>17360.7</v>
      </c>
      <c r="Z4926" t="s">
        <v>47</v>
      </c>
      <c r="AA4926" t="s">
        <v>76</v>
      </c>
      <c r="AB4926" s="1">
        <v>0</v>
      </c>
      <c r="AC4926">
        <v>0</v>
      </c>
      <c r="AD4926">
        <v>0</v>
      </c>
      <c r="AE4926">
        <v>0</v>
      </c>
      <c r="AF4926">
        <v>0</v>
      </c>
      <c r="AG4926" t="s">
        <v>87</v>
      </c>
      <c r="AH4926">
        <f>IF(OR(Cleaned_Data_Table[[#This Row],[Appointment Status]]="No Show", Cleaned_Data_Table[[#This Row],[Appointment Status]]="Cancelled"), 1, 0)</f>
        <v>0</v>
      </c>
      <c r="AI4926" t="str">
        <f>IF(Cleaned_Data_Table[[#This Row],[Emergency Case]]=1, "Emergency Care", "Standard Care")</f>
        <v>Standard Care</v>
      </c>
    </row>
    <row r="4927" spans="1:35">
      <c r="A4927" t="s">
        <v>5036</v>
      </c>
      <c r="B4927">
        <v>23</v>
      </c>
      <c r="C4927" t="s">
        <v>37</v>
      </c>
      <c r="D4927" t="s">
        <v>59</v>
      </c>
      <c r="E4927">
        <v>24.4</v>
      </c>
      <c r="F4927" t="s">
        <v>52</v>
      </c>
      <c r="G4927" t="s">
        <v>40</v>
      </c>
      <c r="H4927" t="s">
        <v>67</v>
      </c>
      <c r="I4927" t="s">
        <v>68</v>
      </c>
      <c r="J4927" t="s">
        <v>43</v>
      </c>
      <c r="K4927">
        <v>30</v>
      </c>
      <c r="L4927" s="1">
        <v>870</v>
      </c>
      <c r="M4927" t="s">
        <v>53</v>
      </c>
      <c r="N4927" t="s">
        <v>45</v>
      </c>
      <c r="O4927" t="s">
        <v>70</v>
      </c>
      <c r="P4927">
        <v>20</v>
      </c>
      <c r="Q4927">
        <v>58</v>
      </c>
      <c r="R4927">
        <v>14</v>
      </c>
      <c r="S4927">
        <v>1</v>
      </c>
      <c r="T4927">
        <v>3.1</v>
      </c>
      <c r="U4927">
        <v>0</v>
      </c>
      <c r="V4927">
        <v>7.7</v>
      </c>
      <c r="W4927" s="1">
        <v>804</v>
      </c>
      <c r="X4927" s="1">
        <v>678</v>
      </c>
      <c r="Y4927" s="1">
        <v>1646.4</v>
      </c>
      <c r="Z4927" t="s">
        <v>56</v>
      </c>
      <c r="AA4927" t="s">
        <v>57</v>
      </c>
      <c r="AB4927" s="1">
        <v>2352</v>
      </c>
      <c r="AC4927">
        <v>1</v>
      </c>
      <c r="AD4927">
        <v>1</v>
      </c>
      <c r="AE4927">
        <v>0</v>
      </c>
      <c r="AF4927">
        <v>0</v>
      </c>
      <c r="AG4927" t="s">
        <v>49</v>
      </c>
      <c r="AH4927">
        <f>IF(OR(Cleaned_Data_Table[[#This Row],[Appointment Status]]="No Show", Cleaned_Data_Table[[#This Row],[Appointment Status]]="Cancelled"), 1, 0)</f>
        <v>1</v>
      </c>
      <c r="AI4927" t="str">
        <f>IF(Cleaned_Data_Table[[#This Row],[Emergency Case]]=1, "Emergency Care", "Standard Care")</f>
        <v>Standard Care</v>
      </c>
    </row>
    <row r="4928" spans="1:35">
      <c r="A4928" t="s">
        <v>5037</v>
      </c>
      <c r="B4928">
        <v>47</v>
      </c>
      <c r="C4928" t="s">
        <v>51</v>
      </c>
      <c r="D4928" t="s">
        <v>118</v>
      </c>
      <c r="E4928">
        <v>17.5</v>
      </c>
      <c r="F4928" t="s">
        <v>97</v>
      </c>
      <c r="G4928" t="s">
        <v>85</v>
      </c>
      <c r="H4928" t="s">
        <v>60</v>
      </c>
      <c r="I4928" t="s">
        <v>61</v>
      </c>
      <c r="J4928" t="s">
        <v>110</v>
      </c>
      <c r="K4928">
        <v>21</v>
      </c>
      <c r="L4928" s="1">
        <v>662</v>
      </c>
      <c r="M4928" t="s">
        <v>53</v>
      </c>
      <c r="N4928" t="s">
        <v>54</v>
      </c>
      <c r="O4928" t="s">
        <v>98</v>
      </c>
      <c r="P4928">
        <v>0</v>
      </c>
      <c r="Q4928">
        <v>14</v>
      </c>
      <c r="R4928">
        <v>12</v>
      </c>
      <c r="S4928">
        <v>2</v>
      </c>
      <c r="T4928">
        <v>3.2</v>
      </c>
      <c r="U4928">
        <v>1</v>
      </c>
      <c r="V4928">
        <v>10</v>
      </c>
      <c r="W4928" s="1">
        <v>2829</v>
      </c>
      <c r="X4928" s="1">
        <v>3662</v>
      </c>
      <c r="Y4928" s="1">
        <v>5007.1000000000004</v>
      </c>
      <c r="Z4928" t="s">
        <v>47</v>
      </c>
      <c r="AA4928" t="s">
        <v>48</v>
      </c>
      <c r="AB4928" s="1">
        <v>0</v>
      </c>
      <c r="AC4928">
        <v>0</v>
      </c>
      <c r="AD4928">
        <v>0</v>
      </c>
      <c r="AE4928">
        <v>0</v>
      </c>
      <c r="AF4928">
        <v>0</v>
      </c>
      <c r="AG4928" t="s">
        <v>87</v>
      </c>
      <c r="AH4928">
        <f>IF(OR(Cleaned_Data_Table[[#This Row],[Appointment Status]]="No Show", Cleaned_Data_Table[[#This Row],[Appointment Status]]="Cancelled"), 1, 0)</f>
        <v>0</v>
      </c>
      <c r="AI4928" t="str">
        <f>IF(Cleaned_Data_Table[[#This Row],[Emergency Case]]=1, "Emergency Care", "Standard Care")</f>
        <v>Emergency Care</v>
      </c>
    </row>
    <row r="4929" spans="1:35">
      <c r="A4929" t="s">
        <v>5038</v>
      </c>
      <c r="B4929">
        <v>48</v>
      </c>
      <c r="C4929" t="s">
        <v>37</v>
      </c>
      <c r="D4929" t="s">
        <v>116</v>
      </c>
      <c r="E4929">
        <v>18.100000000000001</v>
      </c>
      <c r="F4929" t="s">
        <v>52</v>
      </c>
      <c r="G4929" t="s">
        <v>85</v>
      </c>
      <c r="H4929" t="s">
        <v>104</v>
      </c>
      <c r="I4929" t="s">
        <v>105</v>
      </c>
      <c r="J4929" t="s">
        <v>43</v>
      </c>
      <c r="K4929">
        <v>12</v>
      </c>
      <c r="L4929" s="1">
        <v>584</v>
      </c>
      <c r="M4929" t="s">
        <v>53</v>
      </c>
      <c r="N4929" t="s">
        <v>54</v>
      </c>
      <c r="O4929" t="s">
        <v>63</v>
      </c>
      <c r="P4929">
        <v>0</v>
      </c>
      <c r="Q4929">
        <v>46</v>
      </c>
      <c r="R4929">
        <v>7</v>
      </c>
      <c r="S4929">
        <v>1</v>
      </c>
      <c r="T4929">
        <v>4.8</v>
      </c>
      <c r="U4929">
        <v>1</v>
      </c>
      <c r="V4929">
        <v>9.3000000000000007</v>
      </c>
      <c r="W4929" s="1">
        <v>226</v>
      </c>
      <c r="X4929" s="1">
        <v>921</v>
      </c>
      <c r="Y4929" s="1">
        <v>1211.7</v>
      </c>
      <c r="Z4929" t="s">
        <v>47</v>
      </c>
      <c r="AA4929" t="s">
        <v>48</v>
      </c>
      <c r="AB4929" s="1">
        <v>0</v>
      </c>
      <c r="AC4929">
        <v>1</v>
      </c>
      <c r="AD4929">
        <v>0</v>
      </c>
      <c r="AE4929">
        <v>0</v>
      </c>
      <c r="AF4929">
        <v>0</v>
      </c>
      <c r="AG4929" t="s">
        <v>87</v>
      </c>
      <c r="AH4929">
        <f>IF(OR(Cleaned_Data_Table[[#This Row],[Appointment Status]]="No Show", Cleaned_Data_Table[[#This Row],[Appointment Status]]="Cancelled"), 1, 0)</f>
        <v>0</v>
      </c>
      <c r="AI4929" t="str">
        <f>IF(Cleaned_Data_Table[[#This Row],[Emergency Case]]=1, "Emergency Care", "Standard Care")</f>
        <v>Emergency Care</v>
      </c>
    </row>
    <row r="4930" spans="1:35">
      <c r="A4930" t="s">
        <v>5039</v>
      </c>
      <c r="B4930">
        <v>29</v>
      </c>
      <c r="C4930" t="s">
        <v>37</v>
      </c>
      <c r="D4930" t="s">
        <v>93</v>
      </c>
      <c r="E4930">
        <v>24.4</v>
      </c>
      <c r="F4930" t="s">
        <v>97</v>
      </c>
      <c r="G4930" t="s">
        <v>40</v>
      </c>
      <c r="H4930" t="s">
        <v>67</v>
      </c>
      <c r="I4930" t="s">
        <v>68</v>
      </c>
      <c r="J4930" t="s">
        <v>110</v>
      </c>
      <c r="K4930">
        <v>21</v>
      </c>
      <c r="L4930" s="1">
        <v>623</v>
      </c>
      <c r="M4930" t="s">
        <v>44</v>
      </c>
      <c r="N4930" t="s">
        <v>81</v>
      </c>
      <c r="O4930" t="s">
        <v>70</v>
      </c>
      <c r="P4930">
        <v>4</v>
      </c>
      <c r="Q4930">
        <v>28</v>
      </c>
      <c r="R4930">
        <v>8</v>
      </c>
      <c r="S4930">
        <v>0</v>
      </c>
      <c r="T4930">
        <v>3.7</v>
      </c>
      <c r="U4930">
        <v>0</v>
      </c>
      <c r="V4930">
        <v>10</v>
      </c>
      <c r="W4930" s="1">
        <v>1348</v>
      </c>
      <c r="X4930" s="1">
        <v>1467</v>
      </c>
      <c r="Y4930" s="1">
        <v>3438</v>
      </c>
      <c r="Z4930" t="s">
        <v>47</v>
      </c>
      <c r="AA4930" t="s">
        <v>57</v>
      </c>
      <c r="AB4930" s="1">
        <v>0</v>
      </c>
      <c r="AC4930">
        <v>0</v>
      </c>
      <c r="AD4930">
        <v>0</v>
      </c>
      <c r="AE4930">
        <v>0</v>
      </c>
      <c r="AF4930">
        <v>0</v>
      </c>
      <c r="AG4930" t="s">
        <v>87</v>
      </c>
      <c r="AH4930">
        <f>IF(OR(Cleaned_Data_Table[[#This Row],[Appointment Status]]="No Show", Cleaned_Data_Table[[#This Row],[Appointment Status]]="Cancelled"), 1, 0)</f>
        <v>0</v>
      </c>
      <c r="AI4930" t="str">
        <f>IF(Cleaned_Data_Table[[#This Row],[Emergency Case]]=1, "Emergency Care", "Standard Care")</f>
        <v>Standard Care</v>
      </c>
    </row>
    <row r="4931" spans="1:35">
      <c r="A4931" t="s">
        <v>5040</v>
      </c>
      <c r="B4931">
        <v>41</v>
      </c>
      <c r="C4931" t="s">
        <v>37</v>
      </c>
      <c r="D4931" t="s">
        <v>38</v>
      </c>
      <c r="E4931">
        <v>25</v>
      </c>
      <c r="F4931" t="s">
        <v>52</v>
      </c>
      <c r="G4931" t="s">
        <v>40</v>
      </c>
      <c r="H4931" t="s">
        <v>108</v>
      </c>
      <c r="I4931" t="s">
        <v>109</v>
      </c>
      <c r="J4931" t="s">
        <v>90</v>
      </c>
      <c r="K4931">
        <v>13</v>
      </c>
      <c r="L4931" s="1">
        <v>645</v>
      </c>
      <c r="M4931" t="s">
        <v>53</v>
      </c>
      <c r="N4931" t="s">
        <v>54</v>
      </c>
      <c r="O4931" t="s">
        <v>70</v>
      </c>
      <c r="P4931">
        <v>2</v>
      </c>
      <c r="Q4931">
        <v>6</v>
      </c>
      <c r="R4931">
        <v>1</v>
      </c>
      <c r="S4931">
        <v>1</v>
      </c>
      <c r="T4931">
        <v>4.5</v>
      </c>
      <c r="U4931">
        <v>0</v>
      </c>
      <c r="V4931">
        <v>10</v>
      </c>
      <c r="W4931" s="1">
        <v>7618</v>
      </c>
      <c r="X4931" s="1">
        <v>5613</v>
      </c>
      <c r="Y4931" s="1">
        <v>9713.2000000000007</v>
      </c>
      <c r="Z4931" t="s">
        <v>47</v>
      </c>
      <c r="AA4931" t="s">
        <v>48</v>
      </c>
      <c r="AB4931" s="1">
        <v>0</v>
      </c>
      <c r="AC4931">
        <v>0</v>
      </c>
      <c r="AD4931">
        <v>0</v>
      </c>
      <c r="AE4931">
        <v>0</v>
      </c>
      <c r="AF4931">
        <v>0</v>
      </c>
      <c r="AG4931" t="s">
        <v>131</v>
      </c>
      <c r="AH4931">
        <f>IF(OR(Cleaned_Data_Table[[#This Row],[Appointment Status]]="No Show", Cleaned_Data_Table[[#This Row],[Appointment Status]]="Cancelled"), 1, 0)</f>
        <v>0</v>
      </c>
      <c r="AI4931" t="str">
        <f>IF(Cleaned_Data_Table[[#This Row],[Emergency Case]]=1, "Emergency Care", "Standard Care")</f>
        <v>Standard Care</v>
      </c>
    </row>
    <row r="4932" spans="1:35">
      <c r="A4932" t="s">
        <v>5041</v>
      </c>
      <c r="B4932">
        <v>59</v>
      </c>
      <c r="C4932" t="s">
        <v>37</v>
      </c>
      <c r="D4932" t="s">
        <v>38</v>
      </c>
      <c r="E4932">
        <v>20.3</v>
      </c>
      <c r="F4932" t="s">
        <v>97</v>
      </c>
      <c r="G4932" t="s">
        <v>40</v>
      </c>
      <c r="H4932" t="s">
        <v>94</v>
      </c>
      <c r="I4932" t="s">
        <v>95</v>
      </c>
      <c r="J4932" t="s">
        <v>43</v>
      </c>
      <c r="K4932">
        <v>28</v>
      </c>
      <c r="L4932" s="1">
        <v>904</v>
      </c>
      <c r="M4932" t="s">
        <v>44</v>
      </c>
      <c r="N4932" t="s">
        <v>81</v>
      </c>
      <c r="O4932" t="s">
        <v>75</v>
      </c>
      <c r="P4932">
        <v>26</v>
      </c>
      <c r="Q4932">
        <v>25</v>
      </c>
      <c r="R4932">
        <v>0</v>
      </c>
      <c r="S4932">
        <v>0</v>
      </c>
      <c r="T4932">
        <v>4.0999999999999996</v>
      </c>
      <c r="U4932">
        <v>0</v>
      </c>
      <c r="V4932">
        <v>10</v>
      </c>
      <c r="W4932" s="1">
        <v>380</v>
      </c>
      <c r="X4932" s="1">
        <v>496</v>
      </c>
      <c r="Y4932" s="1">
        <v>1780</v>
      </c>
      <c r="Z4932" t="s">
        <v>56</v>
      </c>
      <c r="AA4932" t="s">
        <v>76</v>
      </c>
      <c r="AB4932" s="1">
        <v>1780</v>
      </c>
      <c r="AC4932">
        <v>0</v>
      </c>
      <c r="AD4932">
        <v>1</v>
      </c>
      <c r="AE4932">
        <v>0</v>
      </c>
      <c r="AF4932">
        <v>0</v>
      </c>
      <c r="AG4932" t="s">
        <v>49</v>
      </c>
      <c r="AH4932">
        <f>IF(OR(Cleaned_Data_Table[[#This Row],[Appointment Status]]="No Show", Cleaned_Data_Table[[#This Row],[Appointment Status]]="Cancelled"), 1, 0)</f>
        <v>1</v>
      </c>
      <c r="AI4932" t="str">
        <f>IF(Cleaned_Data_Table[[#This Row],[Emergency Case]]=1, "Emergency Care", "Standard Care")</f>
        <v>Standard Care</v>
      </c>
    </row>
    <row r="4933" spans="1:35">
      <c r="A4933" t="s">
        <v>5042</v>
      </c>
      <c r="B4933">
        <v>13</v>
      </c>
      <c r="C4933" t="s">
        <v>37</v>
      </c>
      <c r="D4933" t="s">
        <v>93</v>
      </c>
      <c r="E4933">
        <v>18.7</v>
      </c>
      <c r="F4933" t="s">
        <v>39</v>
      </c>
      <c r="G4933" t="s">
        <v>85</v>
      </c>
      <c r="H4933" t="s">
        <v>73</v>
      </c>
      <c r="I4933" t="s">
        <v>74</v>
      </c>
      <c r="J4933" t="s">
        <v>43</v>
      </c>
      <c r="K4933">
        <v>23</v>
      </c>
      <c r="L4933" s="1">
        <v>756</v>
      </c>
      <c r="M4933" t="s">
        <v>53</v>
      </c>
      <c r="N4933" t="s">
        <v>45</v>
      </c>
      <c r="O4933" t="s">
        <v>46</v>
      </c>
      <c r="P4933">
        <v>0</v>
      </c>
      <c r="Q4933">
        <v>44</v>
      </c>
      <c r="R4933">
        <v>6</v>
      </c>
      <c r="S4933">
        <v>2</v>
      </c>
      <c r="T4933">
        <v>3.8</v>
      </c>
      <c r="U4933">
        <v>1</v>
      </c>
      <c r="V4933">
        <v>9</v>
      </c>
      <c r="W4933" s="1">
        <v>509</v>
      </c>
      <c r="X4933" s="1">
        <v>115</v>
      </c>
      <c r="Y4933" s="1">
        <v>966</v>
      </c>
      <c r="Z4933" t="s">
        <v>47</v>
      </c>
      <c r="AA4933" t="s">
        <v>112</v>
      </c>
      <c r="AB4933" s="1">
        <v>0</v>
      </c>
      <c r="AC4933">
        <v>1</v>
      </c>
      <c r="AD4933">
        <v>0</v>
      </c>
      <c r="AE4933">
        <v>0</v>
      </c>
      <c r="AF4933">
        <v>0</v>
      </c>
      <c r="AG4933" t="s">
        <v>87</v>
      </c>
      <c r="AH4933">
        <f>IF(OR(Cleaned_Data_Table[[#This Row],[Appointment Status]]="No Show", Cleaned_Data_Table[[#This Row],[Appointment Status]]="Cancelled"), 1, 0)</f>
        <v>0</v>
      </c>
      <c r="AI4933" t="str">
        <f>IF(Cleaned_Data_Table[[#This Row],[Emergency Case]]=1, "Emergency Care", "Standard Care")</f>
        <v>Emergency Care</v>
      </c>
    </row>
    <row r="4934" spans="1:35">
      <c r="A4934" t="s">
        <v>5043</v>
      </c>
      <c r="B4934">
        <v>3</v>
      </c>
      <c r="C4934" t="s">
        <v>51</v>
      </c>
      <c r="D4934" t="s">
        <v>100</v>
      </c>
      <c r="E4934">
        <v>22.4</v>
      </c>
      <c r="F4934" t="s">
        <v>103</v>
      </c>
      <c r="G4934" t="s">
        <v>40</v>
      </c>
      <c r="H4934" t="s">
        <v>67</v>
      </c>
      <c r="I4934" t="s">
        <v>68</v>
      </c>
      <c r="J4934" t="s">
        <v>110</v>
      </c>
      <c r="K4934">
        <v>17</v>
      </c>
      <c r="L4934" s="1">
        <v>647</v>
      </c>
      <c r="M4934" t="s">
        <v>53</v>
      </c>
      <c r="N4934" t="s">
        <v>81</v>
      </c>
      <c r="O4934" t="s">
        <v>119</v>
      </c>
      <c r="P4934">
        <v>21</v>
      </c>
      <c r="Q4934">
        <v>37</v>
      </c>
      <c r="R4934">
        <v>11</v>
      </c>
      <c r="S4934">
        <v>2</v>
      </c>
      <c r="T4934">
        <v>4</v>
      </c>
      <c r="U4934">
        <v>0</v>
      </c>
      <c r="V4934">
        <v>9.5</v>
      </c>
      <c r="W4934" s="1">
        <v>3376</v>
      </c>
      <c r="X4934" s="1">
        <v>1831</v>
      </c>
      <c r="Y4934" s="1">
        <v>4097.8</v>
      </c>
      <c r="Z4934" t="s">
        <v>56</v>
      </c>
      <c r="AA4934" t="s">
        <v>112</v>
      </c>
      <c r="AB4934" s="1">
        <v>5854</v>
      </c>
      <c r="AC4934">
        <v>1</v>
      </c>
      <c r="AD4934">
        <v>1</v>
      </c>
      <c r="AE4934">
        <v>0</v>
      </c>
      <c r="AF4934">
        <v>0</v>
      </c>
      <c r="AG4934" t="s">
        <v>87</v>
      </c>
      <c r="AH4934">
        <f>IF(OR(Cleaned_Data_Table[[#This Row],[Appointment Status]]="No Show", Cleaned_Data_Table[[#This Row],[Appointment Status]]="Cancelled"), 1, 0)</f>
        <v>1</v>
      </c>
      <c r="AI4934" t="str">
        <f>IF(Cleaned_Data_Table[[#This Row],[Emergency Case]]=1, "Emergency Care", "Standard Care")</f>
        <v>Standard Care</v>
      </c>
    </row>
    <row r="4935" spans="1:35">
      <c r="A4935" t="s">
        <v>5044</v>
      </c>
      <c r="B4935">
        <v>37</v>
      </c>
      <c r="C4935" t="s">
        <v>37</v>
      </c>
      <c r="D4935" t="s">
        <v>100</v>
      </c>
      <c r="E4935">
        <v>23.6</v>
      </c>
      <c r="F4935" t="s">
        <v>52</v>
      </c>
      <c r="G4935" t="s">
        <v>85</v>
      </c>
      <c r="H4935" t="s">
        <v>60</v>
      </c>
      <c r="I4935" t="s">
        <v>61</v>
      </c>
      <c r="J4935" t="s">
        <v>90</v>
      </c>
      <c r="K4935">
        <v>18</v>
      </c>
      <c r="L4935" s="1">
        <v>735</v>
      </c>
      <c r="M4935" t="s">
        <v>44</v>
      </c>
      <c r="N4935" t="s">
        <v>69</v>
      </c>
      <c r="O4935" t="s">
        <v>70</v>
      </c>
      <c r="P4935">
        <v>0</v>
      </c>
      <c r="Q4935">
        <v>11</v>
      </c>
      <c r="R4935">
        <v>2</v>
      </c>
      <c r="S4935">
        <v>1</v>
      </c>
      <c r="T4935">
        <v>4.7</v>
      </c>
      <c r="U4935">
        <v>1</v>
      </c>
      <c r="V4935">
        <v>10</v>
      </c>
      <c r="W4935" s="1">
        <v>14925</v>
      </c>
      <c r="X4935" s="1">
        <v>12166</v>
      </c>
      <c r="Y4935" s="1">
        <v>27826</v>
      </c>
      <c r="Z4935" t="s">
        <v>47</v>
      </c>
      <c r="AA4935" t="s">
        <v>48</v>
      </c>
      <c r="AB4935" s="1">
        <v>0</v>
      </c>
      <c r="AC4935">
        <v>0</v>
      </c>
      <c r="AD4935">
        <v>0</v>
      </c>
      <c r="AE4935">
        <v>0</v>
      </c>
      <c r="AF4935">
        <v>0</v>
      </c>
      <c r="AG4935" t="s">
        <v>131</v>
      </c>
      <c r="AH4935">
        <f>IF(OR(Cleaned_Data_Table[[#This Row],[Appointment Status]]="No Show", Cleaned_Data_Table[[#This Row],[Appointment Status]]="Cancelled"), 1, 0)</f>
        <v>0</v>
      </c>
      <c r="AI4935" t="str">
        <f>IF(Cleaned_Data_Table[[#This Row],[Emergency Case]]=1, "Emergency Care", "Standard Care")</f>
        <v>Emergency Care</v>
      </c>
    </row>
    <row r="4936" spans="1:35">
      <c r="A4936" t="s">
        <v>5045</v>
      </c>
      <c r="B4936">
        <v>57</v>
      </c>
      <c r="C4936" t="s">
        <v>51</v>
      </c>
      <c r="D4936" t="s">
        <v>84</v>
      </c>
      <c r="E4936">
        <v>19.8</v>
      </c>
      <c r="F4936" t="s">
        <v>89</v>
      </c>
      <c r="G4936" t="s">
        <v>40</v>
      </c>
      <c r="H4936" t="s">
        <v>41</v>
      </c>
      <c r="I4936" t="s">
        <v>42</v>
      </c>
      <c r="J4936" t="s">
        <v>43</v>
      </c>
      <c r="K4936">
        <v>30</v>
      </c>
      <c r="L4936" s="1">
        <v>880</v>
      </c>
      <c r="M4936" t="s">
        <v>44</v>
      </c>
      <c r="N4936" t="s">
        <v>69</v>
      </c>
      <c r="O4936" t="s">
        <v>106</v>
      </c>
      <c r="P4936">
        <v>17</v>
      </c>
      <c r="Q4936">
        <v>34</v>
      </c>
      <c r="R4936">
        <v>10</v>
      </c>
      <c r="S4936">
        <v>0</v>
      </c>
      <c r="T4936">
        <v>3.3</v>
      </c>
      <c r="U4936">
        <v>0</v>
      </c>
      <c r="V4936">
        <v>9.4</v>
      </c>
      <c r="W4936" s="1">
        <v>852</v>
      </c>
      <c r="X4936" s="1">
        <v>943</v>
      </c>
      <c r="Y4936" s="1">
        <v>2675</v>
      </c>
      <c r="Z4936" t="s">
        <v>47</v>
      </c>
      <c r="AA4936" t="s">
        <v>76</v>
      </c>
      <c r="AB4936" s="1">
        <v>0</v>
      </c>
      <c r="AC4936">
        <v>1</v>
      </c>
      <c r="AD4936">
        <v>1</v>
      </c>
      <c r="AE4936">
        <v>0</v>
      </c>
      <c r="AF4936">
        <v>0</v>
      </c>
      <c r="AG4936" t="s">
        <v>49</v>
      </c>
      <c r="AH4936">
        <f>IF(OR(Cleaned_Data_Table[[#This Row],[Appointment Status]]="No Show", Cleaned_Data_Table[[#This Row],[Appointment Status]]="Cancelled"), 1, 0)</f>
        <v>0</v>
      </c>
      <c r="AI4936" t="str">
        <f>IF(Cleaned_Data_Table[[#This Row],[Emergency Case]]=1, "Emergency Care", "Standard Care")</f>
        <v>Standard Care</v>
      </c>
    </row>
    <row r="4937" spans="1:35">
      <c r="A4937" t="s">
        <v>5046</v>
      </c>
      <c r="B4937">
        <v>2</v>
      </c>
      <c r="C4937" t="s">
        <v>51</v>
      </c>
      <c r="D4937" t="s">
        <v>84</v>
      </c>
      <c r="E4937">
        <v>21.2</v>
      </c>
      <c r="F4937" t="s">
        <v>52</v>
      </c>
      <c r="G4937" t="s">
        <v>40</v>
      </c>
      <c r="H4937" t="s">
        <v>73</v>
      </c>
      <c r="I4937" t="s">
        <v>74</v>
      </c>
      <c r="J4937" t="s">
        <v>90</v>
      </c>
      <c r="K4937">
        <v>13</v>
      </c>
      <c r="L4937" s="1">
        <v>461</v>
      </c>
      <c r="M4937" t="s">
        <v>44</v>
      </c>
      <c r="N4937" t="s">
        <v>62</v>
      </c>
      <c r="O4937" t="s">
        <v>101</v>
      </c>
      <c r="P4937">
        <v>27</v>
      </c>
      <c r="Q4937">
        <v>6</v>
      </c>
      <c r="R4937">
        <v>1</v>
      </c>
      <c r="S4937">
        <v>1</v>
      </c>
      <c r="T4937">
        <v>4.3</v>
      </c>
      <c r="U4937">
        <v>0</v>
      </c>
      <c r="V4937">
        <v>10</v>
      </c>
      <c r="W4937" s="1">
        <v>5244</v>
      </c>
      <c r="X4937" s="1">
        <v>12321</v>
      </c>
      <c r="Y4937" s="1">
        <v>18026</v>
      </c>
      <c r="Z4937" t="s">
        <v>47</v>
      </c>
      <c r="AA4937" t="s">
        <v>112</v>
      </c>
      <c r="AB4937" s="1">
        <v>0</v>
      </c>
      <c r="AC4937">
        <v>0</v>
      </c>
      <c r="AD4937">
        <v>1</v>
      </c>
      <c r="AE4937">
        <v>0</v>
      </c>
      <c r="AF4937">
        <v>0</v>
      </c>
      <c r="AG4937" t="s">
        <v>91</v>
      </c>
      <c r="AH4937">
        <f>IF(OR(Cleaned_Data_Table[[#This Row],[Appointment Status]]="No Show", Cleaned_Data_Table[[#This Row],[Appointment Status]]="Cancelled"), 1, 0)</f>
        <v>0</v>
      </c>
      <c r="AI4937" t="str">
        <f>IF(Cleaned_Data_Table[[#This Row],[Emergency Case]]=1, "Emergency Care", "Standard Care")</f>
        <v>Standard Care</v>
      </c>
    </row>
    <row r="4938" spans="1:35">
      <c r="A4938" t="s">
        <v>5047</v>
      </c>
      <c r="B4938">
        <v>19</v>
      </c>
      <c r="C4938" t="s">
        <v>37</v>
      </c>
      <c r="D4938" t="s">
        <v>93</v>
      </c>
      <c r="E4938">
        <v>17.7</v>
      </c>
      <c r="F4938" t="s">
        <v>52</v>
      </c>
      <c r="G4938" t="s">
        <v>66</v>
      </c>
      <c r="H4938" t="s">
        <v>94</v>
      </c>
      <c r="I4938" t="s">
        <v>95</v>
      </c>
      <c r="J4938" t="s">
        <v>43</v>
      </c>
      <c r="K4938">
        <v>21</v>
      </c>
      <c r="L4938" s="1">
        <v>680</v>
      </c>
      <c r="M4938" t="s">
        <v>53</v>
      </c>
      <c r="N4938" t="s">
        <v>62</v>
      </c>
      <c r="O4938" t="s">
        <v>70</v>
      </c>
      <c r="P4938">
        <v>7</v>
      </c>
      <c r="Q4938">
        <v>32</v>
      </c>
      <c r="R4938">
        <v>2</v>
      </c>
      <c r="S4938">
        <v>0</v>
      </c>
      <c r="T4938">
        <v>3.8</v>
      </c>
      <c r="U4938">
        <v>0</v>
      </c>
      <c r="V4938">
        <v>9.8000000000000007</v>
      </c>
      <c r="W4938" s="1">
        <v>259</v>
      </c>
      <c r="X4938" s="1">
        <v>414</v>
      </c>
      <c r="Y4938" s="1">
        <v>947.1</v>
      </c>
      <c r="Z4938" t="s">
        <v>47</v>
      </c>
      <c r="AA4938" t="s">
        <v>57</v>
      </c>
      <c r="AB4938" s="1">
        <v>0</v>
      </c>
      <c r="AC4938">
        <v>1</v>
      </c>
      <c r="AD4938">
        <v>0</v>
      </c>
      <c r="AE4938">
        <v>0</v>
      </c>
      <c r="AF4938">
        <v>0</v>
      </c>
      <c r="AG4938" t="s">
        <v>87</v>
      </c>
      <c r="AH4938">
        <f>IF(OR(Cleaned_Data_Table[[#This Row],[Appointment Status]]="No Show", Cleaned_Data_Table[[#This Row],[Appointment Status]]="Cancelled"), 1, 0)</f>
        <v>0</v>
      </c>
      <c r="AI4938" t="str">
        <f>IF(Cleaned_Data_Table[[#This Row],[Emergency Case]]=1, "Emergency Care", "Standard Care")</f>
        <v>Standard Care</v>
      </c>
    </row>
    <row r="4939" spans="1:35">
      <c r="A4939" t="s">
        <v>5048</v>
      </c>
      <c r="B4939">
        <v>68</v>
      </c>
      <c r="C4939" t="s">
        <v>51</v>
      </c>
      <c r="D4939" t="s">
        <v>114</v>
      </c>
      <c r="E4939">
        <v>23.1</v>
      </c>
      <c r="F4939" t="s">
        <v>52</v>
      </c>
      <c r="G4939" t="s">
        <v>66</v>
      </c>
      <c r="H4939" t="s">
        <v>73</v>
      </c>
      <c r="I4939" t="s">
        <v>74</v>
      </c>
      <c r="J4939" t="s">
        <v>43</v>
      </c>
      <c r="K4939">
        <v>17</v>
      </c>
      <c r="L4939" s="1">
        <v>556</v>
      </c>
      <c r="M4939" t="s">
        <v>44</v>
      </c>
      <c r="N4939" t="s">
        <v>62</v>
      </c>
      <c r="O4939" t="s">
        <v>63</v>
      </c>
      <c r="P4939">
        <v>13</v>
      </c>
      <c r="Q4939">
        <v>50</v>
      </c>
      <c r="R4939">
        <v>12</v>
      </c>
      <c r="S4939">
        <v>1</v>
      </c>
      <c r="T4939">
        <v>3.6</v>
      </c>
      <c r="U4939">
        <v>0</v>
      </c>
      <c r="V4939">
        <v>8.5</v>
      </c>
      <c r="W4939" s="1">
        <v>228</v>
      </c>
      <c r="X4939" s="1">
        <v>424</v>
      </c>
      <c r="Y4939" s="1">
        <v>1208</v>
      </c>
      <c r="Z4939" t="s">
        <v>47</v>
      </c>
      <c r="AA4939" t="s">
        <v>76</v>
      </c>
      <c r="AB4939" s="1">
        <v>0</v>
      </c>
      <c r="AC4939">
        <v>1</v>
      </c>
      <c r="AD4939">
        <v>0</v>
      </c>
      <c r="AE4939">
        <v>0</v>
      </c>
      <c r="AF4939">
        <v>0</v>
      </c>
      <c r="AG4939" t="s">
        <v>49</v>
      </c>
      <c r="AH4939">
        <f>IF(OR(Cleaned_Data_Table[[#This Row],[Appointment Status]]="No Show", Cleaned_Data_Table[[#This Row],[Appointment Status]]="Cancelled"), 1, 0)</f>
        <v>0</v>
      </c>
      <c r="AI4939" t="str">
        <f>IF(Cleaned_Data_Table[[#This Row],[Emergency Case]]=1, "Emergency Care", "Standard Care")</f>
        <v>Standard Care</v>
      </c>
    </row>
    <row r="4940" spans="1:35">
      <c r="A4940" t="s">
        <v>5049</v>
      </c>
      <c r="B4940">
        <v>47</v>
      </c>
      <c r="C4940" t="s">
        <v>37</v>
      </c>
      <c r="D4940" t="s">
        <v>93</v>
      </c>
      <c r="E4940">
        <v>21.8</v>
      </c>
      <c r="F4940" t="s">
        <v>52</v>
      </c>
      <c r="G4940" t="s">
        <v>85</v>
      </c>
      <c r="H4940" t="s">
        <v>79</v>
      </c>
      <c r="I4940" t="s">
        <v>80</v>
      </c>
      <c r="J4940" t="s">
        <v>43</v>
      </c>
      <c r="K4940">
        <v>29</v>
      </c>
      <c r="L4940" s="1">
        <v>904</v>
      </c>
      <c r="M4940" t="s">
        <v>53</v>
      </c>
      <c r="N4940" t="s">
        <v>124</v>
      </c>
      <c r="O4940" t="s">
        <v>46</v>
      </c>
      <c r="P4940">
        <v>0</v>
      </c>
      <c r="Q4940">
        <v>49</v>
      </c>
      <c r="R4940">
        <v>13</v>
      </c>
      <c r="S4940">
        <v>3</v>
      </c>
      <c r="T4940">
        <v>3.3</v>
      </c>
      <c r="U4940">
        <v>1</v>
      </c>
      <c r="V4940">
        <v>8.4</v>
      </c>
      <c r="W4940" s="1">
        <v>768</v>
      </c>
      <c r="X4940" s="1">
        <v>79</v>
      </c>
      <c r="Y4940" s="1">
        <v>1225.7</v>
      </c>
      <c r="Z4940" t="s">
        <v>125</v>
      </c>
      <c r="AA4940" t="s">
        <v>48</v>
      </c>
      <c r="AB4940" s="1">
        <v>0</v>
      </c>
      <c r="AC4940">
        <v>1</v>
      </c>
      <c r="AD4940">
        <v>0</v>
      </c>
      <c r="AE4940">
        <v>0</v>
      </c>
      <c r="AF4940">
        <v>0</v>
      </c>
      <c r="AG4940" t="s">
        <v>87</v>
      </c>
      <c r="AH4940">
        <f>IF(OR(Cleaned_Data_Table[[#This Row],[Appointment Status]]="No Show", Cleaned_Data_Table[[#This Row],[Appointment Status]]="Cancelled"), 1, 0)</f>
        <v>1</v>
      </c>
      <c r="AI4940" t="str">
        <f>IF(Cleaned_Data_Table[[#This Row],[Emergency Case]]=1, "Emergency Care", "Standard Care")</f>
        <v>Emergency Care</v>
      </c>
    </row>
    <row r="4941" spans="1:35">
      <c r="A4941" t="s">
        <v>5050</v>
      </c>
      <c r="B4941">
        <v>66</v>
      </c>
      <c r="C4941" t="s">
        <v>51</v>
      </c>
      <c r="D4941" t="s">
        <v>38</v>
      </c>
      <c r="E4941">
        <v>26.7</v>
      </c>
      <c r="F4941" t="s">
        <v>52</v>
      </c>
      <c r="G4941" t="s">
        <v>66</v>
      </c>
      <c r="H4941" t="s">
        <v>79</v>
      </c>
      <c r="I4941" t="s">
        <v>80</v>
      </c>
      <c r="J4941" t="s">
        <v>110</v>
      </c>
      <c r="K4941">
        <v>12</v>
      </c>
      <c r="L4941" s="1">
        <v>443</v>
      </c>
      <c r="M4941" t="s">
        <v>44</v>
      </c>
      <c r="N4941" t="s">
        <v>54</v>
      </c>
      <c r="O4941" t="s">
        <v>75</v>
      </c>
      <c r="P4941">
        <v>7</v>
      </c>
      <c r="Q4941">
        <v>11</v>
      </c>
      <c r="R4941">
        <v>11</v>
      </c>
      <c r="S4941">
        <v>3</v>
      </c>
      <c r="T4941">
        <v>3.2</v>
      </c>
      <c r="U4941">
        <v>0</v>
      </c>
      <c r="V4941">
        <v>10</v>
      </c>
      <c r="W4941" s="1">
        <v>1803</v>
      </c>
      <c r="X4941" s="1">
        <v>3957</v>
      </c>
      <c r="Y4941" s="1">
        <v>6203</v>
      </c>
      <c r="Z4941" t="s">
        <v>47</v>
      </c>
      <c r="AA4941" t="s">
        <v>76</v>
      </c>
      <c r="AB4941" s="1">
        <v>0</v>
      </c>
      <c r="AC4941">
        <v>0</v>
      </c>
      <c r="AD4941">
        <v>0</v>
      </c>
      <c r="AE4941">
        <v>0</v>
      </c>
      <c r="AF4941">
        <v>0</v>
      </c>
      <c r="AG4941" t="s">
        <v>87</v>
      </c>
      <c r="AH4941">
        <f>IF(OR(Cleaned_Data_Table[[#This Row],[Appointment Status]]="No Show", Cleaned_Data_Table[[#This Row],[Appointment Status]]="Cancelled"), 1, 0)</f>
        <v>0</v>
      </c>
      <c r="AI4941" t="str">
        <f>IF(Cleaned_Data_Table[[#This Row],[Emergency Case]]=1, "Emergency Care", "Standard Care")</f>
        <v>Standard Care</v>
      </c>
    </row>
    <row r="4942" spans="1:35">
      <c r="A4942" t="s">
        <v>5051</v>
      </c>
      <c r="B4942">
        <v>21</v>
      </c>
      <c r="C4942" t="s">
        <v>51</v>
      </c>
      <c r="D4942" t="s">
        <v>116</v>
      </c>
      <c r="E4942">
        <v>23.4</v>
      </c>
      <c r="F4942" t="s">
        <v>97</v>
      </c>
      <c r="G4942" t="s">
        <v>40</v>
      </c>
      <c r="H4942" t="s">
        <v>108</v>
      </c>
      <c r="I4942" t="s">
        <v>109</v>
      </c>
      <c r="J4942" t="s">
        <v>43</v>
      </c>
      <c r="K4942">
        <v>9</v>
      </c>
      <c r="L4942" s="1">
        <v>434</v>
      </c>
      <c r="M4942" t="s">
        <v>44</v>
      </c>
      <c r="N4942" t="s">
        <v>81</v>
      </c>
      <c r="O4942" t="s">
        <v>55</v>
      </c>
      <c r="P4942">
        <v>18</v>
      </c>
      <c r="Q4942">
        <v>39</v>
      </c>
      <c r="R4942">
        <v>0</v>
      </c>
      <c r="S4942">
        <v>0</v>
      </c>
      <c r="T4942">
        <v>3.3</v>
      </c>
      <c r="U4942">
        <v>0</v>
      </c>
      <c r="V4942">
        <v>9.1</v>
      </c>
      <c r="W4942" s="1">
        <v>291</v>
      </c>
      <c r="X4942" s="1">
        <v>125</v>
      </c>
      <c r="Y4942" s="1">
        <v>850</v>
      </c>
      <c r="Z4942" t="s">
        <v>47</v>
      </c>
      <c r="AA4942" t="s">
        <v>57</v>
      </c>
      <c r="AB4942" s="1">
        <v>0</v>
      </c>
      <c r="AC4942">
        <v>1</v>
      </c>
      <c r="AD4942">
        <v>1</v>
      </c>
      <c r="AE4942">
        <v>0</v>
      </c>
      <c r="AF4942">
        <v>0</v>
      </c>
      <c r="AG4942" t="s">
        <v>49</v>
      </c>
      <c r="AH4942">
        <f>IF(OR(Cleaned_Data_Table[[#This Row],[Appointment Status]]="No Show", Cleaned_Data_Table[[#This Row],[Appointment Status]]="Cancelled"), 1, 0)</f>
        <v>0</v>
      </c>
      <c r="AI4942" t="str">
        <f>IF(Cleaned_Data_Table[[#This Row],[Emergency Case]]=1, "Emergency Care", "Standard Care")</f>
        <v>Standard Care</v>
      </c>
    </row>
    <row r="4943" spans="1:35">
      <c r="A4943" t="s">
        <v>5052</v>
      </c>
      <c r="B4943">
        <v>61</v>
      </c>
      <c r="C4943" t="s">
        <v>37</v>
      </c>
      <c r="D4943" t="s">
        <v>59</v>
      </c>
      <c r="E4943">
        <v>24.2</v>
      </c>
      <c r="F4943" t="s">
        <v>39</v>
      </c>
      <c r="G4943" t="s">
        <v>66</v>
      </c>
      <c r="H4943" t="s">
        <v>104</v>
      </c>
      <c r="I4943" t="s">
        <v>105</v>
      </c>
      <c r="J4943" t="s">
        <v>90</v>
      </c>
      <c r="K4943">
        <v>5</v>
      </c>
      <c r="L4943" s="1">
        <v>496</v>
      </c>
      <c r="M4943" t="s">
        <v>53</v>
      </c>
      <c r="N4943" t="s">
        <v>62</v>
      </c>
      <c r="O4943" t="s">
        <v>119</v>
      </c>
      <c r="P4943">
        <v>11</v>
      </c>
      <c r="Q4943">
        <v>19</v>
      </c>
      <c r="R4943">
        <v>11</v>
      </c>
      <c r="S4943">
        <v>1</v>
      </c>
      <c r="T4943">
        <v>4.0999999999999996</v>
      </c>
      <c r="U4943">
        <v>0</v>
      </c>
      <c r="V4943">
        <v>10</v>
      </c>
      <c r="W4943" s="1">
        <v>5957</v>
      </c>
      <c r="X4943" s="1">
        <v>7031</v>
      </c>
      <c r="Y4943" s="1">
        <v>9438.7999999999993</v>
      </c>
      <c r="Z4943" t="s">
        <v>125</v>
      </c>
      <c r="AA4943" t="s">
        <v>76</v>
      </c>
      <c r="AB4943" s="1">
        <v>0</v>
      </c>
      <c r="AC4943">
        <v>0</v>
      </c>
      <c r="AD4943">
        <v>0</v>
      </c>
      <c r="AE4943">
        <v>0</v>
      </c>
      <c r="AF4943">
        <v>0</v>
      </c>
      <c r="AG4943" t="s">
        <v>87</v>
      </c>
      <c r="AH4943">
        <f>IF(OR(Cleaned_Data_Table[[#This Row],[Appointment Status]]="No Show", Cleaned_Data_Table[[#This Row],[Appointment Status]]="Cancelled"), 1, 0)</f>
        <v>1</v>
      </c>
      <c r="AI4943" t="str">
        <f>IF(Cleaned_Data_Table[[#This Row],[Emergency Case]]=1, "Emergency Care", "Standard Care")</f>
        <v>Standard Care</v>
      </c>
    </row>
    <row r="4944" spans="1:35">
      <c r="A4944" t="s">
        <v>5053</v>
      </c>
      <c r="B4944">
        <v>56</v>
      </c>
      <c r="C4944" t="s">
        <v>37</v>
      </c>
      <c r="D4944" t="s">
        <v>93</v>
      </c>
      <c r="E4944">
        <v>28.4</v>
      </c>
      <c r="F4944" t="s">
        <v>52</v>
      </c>
      <c r="G4944" t="s">
        <v>85</v>
      </c>
      <c r="H4944" t="s">
        <v>108</v>
      </c>
      <c r="I4944" t="s">
        <v>109</v>
      </c>
      <c r="J4944" t="s">
        <v>43</v>
      </c>
      <c r="K4944">
        <v>4</v>
      </c>
      <c r="L4944" s="1">
        <v>290</v>
      </c>
      <c r="M4944" t="s">
        <v>53</v>
      </c>
      <c r="N4944" t="s">
        <v>69</v>
      </c>
      <c r="O4944" t="s">
        <v>75</v>
      </c>
      <c r="P4944">
        <v>0</v>
      </c>
      <c r="Q4944">
        <v>56</v>
      </c>
      <c r="R4944">
        <v>4</v>
      </c>
      <c r="S4944">
        <v>1</v>
      </c>
      <c r="T4944">
        <v>3.3</v>
      </c>
      <c r="U4944">
        <v>1</v>
      </c>
      <c r="V4944">
        <v>7.9</v>
      </c>
      <c r="W4944" s="1">
        <v>421</v>
      </c>
      <c r="X4944" s="1">
        <v>843</v>
      </c>
      <c r="Y4944" s="1">
        <v>1087.8</v>
      </c>
      <c r="Z4944" t="s">
        <v>47</v>
      </c>
      <c r="AA4944" t="s">
        <v>76</v>
      </c>
      <c r="AB4944" s="1">
        <v>0</v>
      </c>
      <c r="AC4944">
        <v>1</v>
      </c>
      <c r="AD4944">
        <v>0</v>
      </c>
      <c r="AE4944">
        <v>0</v>
      </c>
      <c r="AF4944">
        <v>0</v>
      </c>
      <c r="AG4944" t="s">
        <v>87</v>
      </c>
      <c r="AH4944">
        <f>IF(OR(Cleaned_Data_Table[[#This Row],[Appointment Status]]="No Show", Cleaned_Data_Table[[#This Row],[Appointment Status]]="Cancelled"), 1, 0)</f>
        <v>0</v>
      </c>
      <c r="AI4944" t="str">
        <f>IF(Cleaned_Data_Table[[#This Row],[Emergency Case]]=1, "Emergency Care", "Standard Care")</f>
        <v>Emergency Care</v>
      </c>
    </row>
    <row r="4945" spans="1:35">
      <c r="A4945" t="s">
        <v>5054</v>
      </c>
      <c r="B4945">
        <v>27</v>
      </c>
      <c r="C4945" t="s">
        <v>51</v>
      </c>
      <c r="D4945" t="s">
        <v>78</v>
      </c>
      <c r="E4945">
        <v>29.8</v>
      </c>
      <c r="F4945" t="s">
        <v>52</v>
      </c>
      <c r="G4945" t="s">
        <v>40</v>
      </c>
      <c r="H4945" t="s">
        <v>67</v>
      </c>
      <c r="I4945" t="s">
        <v>68</v>
      </c>
      <c r="J4945" t="s">
        <v>90</v>
      </c>
      <c r="K4945">
        <v>19</v>
      </c>
      <c r="L4945" s="1">
        <v>688</v>
      </c>
      <c r="M4945" t="s">
        <v>44</v>
      </c>
      <c r="N4945" t="s">
        <v>124</v>
      </c>
      <c r="O4945" t="s">
        <v>75</v>
      </c>
      <c r="P4945">
        <v>3</v>
      </c>
      <c r="Q4945">
        <v>5</v>
      </c>
      <c r="R4945">
        <v>10</v>
      </c>
      <c r="S4945">
        <v>2</v>
      </c>
      <c r="T4945">
        <v>3.8</v>
      </c>
      <c r="U4945">
        <v>0</v>
      </c>
      <c r="V4945">
        <v>10</v>
      </c>
      <c r="W4945" s="1">
        <v>11102</v>
      </c>
      <c r="X4945" s="1">
        <v>12860</v>
      </c>
      <c r="Y4945" s="1">
        <v>24650</v>
      </c>
      <c r="Z4945" t="s">
        <v>47</v>
      </c>
      <c r="AA4945" t="s">
        <v>57</v>
      </c>
      <c r="AB4945" s="1">
        <v>0</v>
      </c>
      <c r="AC4945">
        <v>0</v>
      </c>
      <c r="AD4945">
        <v>0</v>
      </c>
      <c r="AE4945">
        <v>0</v>
      </c>
      <c r="AF4945">
        <v>0</v>
      </c>
      <c r="AG4945" t="s">
        <v>131</v>
      </c>
      <c r="AH4945">
        <f>IF(OR(Cleaned_Data_Table[[#This Row],[Appointment Status]]="No Show", Cleaned_Data_Table[[#This Row],[Appointment Status]]="Cancelled"), 1, 0)</f>
        <v>0</v>
      </c>
      <c r="AI4945" t="str">
        <f>IF(Cleaned_Data_Table[[#This Row],[Emergency Case]]=1, "Emergency Care", "Standard Care")</f>
        <v>Standard Care</v>
      </c>
    </row>
    <row r="4946" spans="1:35">
      <c r="A4946" t="s">
        <v>5055</v>
      </c>
      <c r="B4946">
        <v>64</v>
      </c>
      <c r="C4946" t="s">
        <v>51</v>
      </c>
      <c r="D4946" t="s">
        <v>114</v>
      </c>
      <c r="E4946">
        <v>15</v>
      </c>
      <c r="F4946" t="s">
        <v>97</v>
      </c>
      <c r="G4946" t="s">
        <v>66</v>
      </c>
      <c r="H4946" t="s">
        <v>73</v>
      </c>
      <c r="I4946" t="s">
        <v>74</v>
      </c>
      <c r="J4946" t="s">
        <v>43</v>
      </c>
      <c r="K4946">
        <v>21</v>
      </c>
      <c r="L4946" s="1">
        <v>718</v>
      </c>
      <c r="M4946" t="s">
        <v>44</v>
      </c>
      <c r="N4946" t="s">
        <v>81</v>
      </c>
      <c r="O4946" t="s">
        <v>46</v>
      </c>
      <c r="P4946">
        <v>15</v>
      </c>
      <c r="Q4946">
        <v>37</v>
      </c>
      <c r="R4946">
        <v>1</v>
      </c>
      <c r="S4946">
        <v>0</v>
      </c>
      <c r="T4946">
        <v>4.5</v>
      </c>
      <c r="U4946">
        <v>0</v>
      </c>
      <c r="V4946">
        <v>9.8000000000000007</v>
      </c>
      <c r="W4946" s="1">
        <v>854</v>
      </c>
      <c r="X4946" s="1">
        <v>306</v>
      </c>
      <c r="Y4946" s="1">
        <v>1878</v>
      </c>
      <c r="Z4946" t="s">
        <v>47</v>
      </c>
      <c r="AA4946" t="s">
        <v>76</v>
      </c>
      <c r="AB4946" s="1">
        <v>0</v>
      </c>
      <c r="AC4946">
        <v>1</v>
      </c>
      <c r="AD4946">
        <v>1</v>
      </c>
      <c r="AE4946">
        <v>0</v>
      </c>
      <c r="AF4946">
        <v>0</v>
      </c>
      <c r="AG4946" t="s">
        <v>49</v>
      </c>
      <c r="AH4946">
        <f>IF(OR(Cleaned_Data_Table[[#This Row],[Appointment Status]]="No Show", Cleaned_Data_Table[[#This Row],[Appointment Status]]="Cancelled"), 1, 0)</f>
        <v>0</v>
      </c>
      <c r="AI4946" t="str">
        <f>IF(Cleaned_Data_Table[[#This Row],[Emergency Case]]=1, "Emergency Care", "Standard Care")</f>
        <v>Standard Care</v>
      </c>
    </row>
    <row r="4947" spans="1:35">
      <c r="A4947" t="s">
        <v>5056</v>
      </c>
      <c r="B4947">
        <v>67</v>
      </c>
      <c r="C4947" t="s">
        <v>37</v>
      </c>
      <c r="D4947" t="s">
        <v>116</v>
      </c>
      <c r="E4947">
        <v>26.6</v>
      </c>
      <c r="F4947" t="s">
        <v>89</v>
      </c>
      <c r="G4947" t="s">
        <v>40</v>
      </c>
      <c r="H4947" t="s">
        <v>60</v>
      </c>
      <c r="I4947" t="s">
        <v>61</v>
      </c>
      <c r="J4947" t="s">
        <v>90</v>
      </c>
      <c r="K4947">
        <v>17</v>
      </c>
      <c r="L4947" s="1">
        <v>569</v>
      </c>
      <c r="M4947" t="s">
        <v>53</v>
      </c>
      <c r="N4947" t="s">
        <v>62</v>
      </c>
      <c r="O4947" t="s">
        <v>86</v>
      </c>
      <c r="P4947">
        <v>27</v>
      </c>
      <c r="Q4947">
        <v>18</v>
      </c>
      <c r="R4947">
        <v>6</v>
      </c>
      <c r="S4947">
        <v>2</v>
      </c>
      <c r="T4947">
        <v>4.5</v>
      </c>
      <c r="U4947">
        <v>0</v>
      </c>
      <c r="V4947">
        <v>10</v>
      </c>
      <c r="W4947" s="1">
        <v>11912</v>
      </c>
      <c r="X4947" s="1">
        <v>13394</v>
      </c>
      <c r="Y4947" s="1">
        <v>18112.5</v>
      </c>
      <c r="Z4947" t="s">
        <v>56</v>
      </c>
      <c r="AA4947" t="s">
        <v>76</v>
      </c>
      <c r="AB4947" s="1">
        <v>25875</v>
      </c>
      <c r="AC4947">
        <v>0</v>
      </c>
      <c r="AD4947">
        <v>1</v>
      </c>
      <c r="AE4947">
        <v>0</v>
      </c>
      <c r="AF4947">
        <v>0</v>
      </c>
      <c r="AG4947" t="s">
        <v>91</v>
      </c>
      <c r="AH4947">
        <f>IF(OR(Cleaned_Data_Table[[#This Row],[Appointment Status]]="No Show", Cleaned_Data_Table[[#This Row],[Appointment Status]]="Cancelled"), 1, 0)</f>
        <v>1</v>
      </c>
      <c r="AI4947" t="str">
        <f>IF(Cleaned_Data_Table[[#This Row],[Emergency Case]]=1, "Emergency Care", "Standard Care")</f>
        <v>Standard Care</v>
      </c>
    </row>
    <row r="4948" spans="1:35">
      <c r="A4948" t="s">
        <v>5057</v>
      </c>
      <c r="B4948">
        <v>37</v>
      </c>
      <c r="C4948" t="s">
        <v>37</v>
      </c>
      <c r="D4948" t="s">
        <v>78</v>
      </c>
      <c r="E4948">
        <v>18.3</v>
      </c>
      <c r="F4948" t="s">
        <v>89</v>
      </c>
      <c r="G4948" t="s">
        <v>66</v>
      </c>
      <c r="H4948" t="s">
        <v>67</v>
      </c>
      <c r="I4948" t="s">
        <v>68</v>
      </c>
      <c r="J4948" t="s">
        <v>90</v>
      </c>
      <c r="K4948">
        <v>21</v>
      </c>
      <c r="L4948" s="1">
        <v>624</v>
      </c>
      <c r="M4948" t="s">
        <v>44</v>
      </c>
      <c r="N4948" t="s">
        <v>69</v>
      </c>
      <c r="O4948" t="s">
        <v>111</v>
      </c>
      <c r="P4948">
        <v>23</v>
      </c>
      <c r="Q4948">
        <v>19</v>
      </c>
      <c r="R4948">
        <v>1</v>
      </c>
      <c r="S4948">
        <v>0</v>
      </c>
      <c r="T4948">
        <v>3.1</v>
      </c>
      <c r="U4948">
        <v>0</v>
      </c>
      <c r="V4948">
        <v>10</v>
      </c>
      <c r="W4948" s="1">
        <v>18982</v>
      </c>
      <c r="X4948" s="1">
        <v>6091</v>
      </c>
      <c r="Y4948" s="1">
        <v>25697</v>
      </c>
      <c r="Z4948" t="s">
        <v>47</v>
      </c>
      <c r="AA4948" t="s">
        <v>48</v>
      </c>
      <c r="AB4948" s="1">
        <v>0</v>
      </c>
      <c r="AC4948">
        <v>0</v>
      </c>
      <c r="AD4948">
        <v>1</v>
      </c>
      <c r="AE4948">
        <v>0</v>
      </c>
      <c r="AF4948">
        <v>0</v>
      </c>
      <c r="AG4948" t="s">
        <v>91</v>
      </c>
      <c r="AH4948">
        <f>IF(OR(Cleaned_Data_Table[[#This Row],[Appointment Status]]="No Show", Cleaned_Data_Table[[#This Row],[Appointment Status]]="Cancelled"), 1, 0)</f>
        <v>0</v>
      </c>
      <c r="AI4948" t="str">
        <f>IF(Cleaned_Data_Table[[#This Row],[Emergency Case]]=1, "Emergency Care", "Standard Care")</f>
        <v>Standard Care</v>
      </c>
    </row>
    <row r="4949" spans="1:35">
      <c r="A4949" t="s">
        <v>5058</v>
      </c>
      <c r="B4949">
        <v>54</v>
      </c>
      <c r="C4949" t="s">
        <v>51</v>
      </c>
      <c r="D4949" t="s">
        <v>38</v>
      </c>
      <c r="E4949">
        <v>26.1</v>
      </c>
      <c r="F4949" t="s">
        <v>97</v>
      </c>
      <c r="G4949" t="s">
        <v>85</v>
      </c>
      <c r="H4949" t="s">
        <v>129</v>
      </c>
      <c r="I4949" t="s">
        <v>130</v>
      </c>
      <c r="J4949" t="s">
        <v>90</v>
      </c>
      <c r="K4949">
        <v>7</v>
      </c>
      <c r="L4949" s="1">
        <v>538</v>
      </c>
      <c r="M4949" t="s">
        <v>53</v>
      </c>
      <c r="N4949" t="s">
        <v>45</v>
      </c>
      <c r="O4949" t="s">
        <v>75</v>
      </c>
      <c r="P4949">
        <v>0</v>
      </c>
      <c r="Q4949">
        <v>13</v>
      </c>
      <c r="R4949">
        <v>3</v>
      </c>
      <c r="S4949">
        <v>0</v>
      </c>
      <c r="T4949">
        <v>3.7</v>
      </c>
      <c r="U4949">
        <v>1</v>
      </c>
      <c r="V4949">
        <v>10</v>
      </c>
      <c r="W4949" s="1">
        <v>17761</v>
      </c>
      <c r="X4949" s="1">
        <v>8455</v>
      </c>
      <c r="Y4949" s="1">
        <v>18727.8</v>
      </c>
      <c r="Z4949" t="s">
        <v>125</v>
      </c>
      <c r="AA4949" t="s">
        <v>48</v>
      </c>
      <c r="AB4949" s="1">
        <v>0</v>
      </c>
      <c r="AC4949">
        <v>0</v>
      </c>
      <c r="AD4949">
        <v>0</v>
      </c>
      <c r="AE4949">
        <v>0</v>
      </c>
      <c r="AF4949">
        <v>0</v>
      </c>
      <c r="AG4949" t="s">
        <v>131</v>
      </c>
      <c r="AH4949">
        <f>IF(OR(Cleaned_Data_Table[[#This Row],[Appointment Status]]="No Show", Cleaned_Data_Table[[#This Row],[Appointment Status]]="Cancelled"), 1, 0)</f>
        <v>1</v>
      </c>
      <c r="AI4949" t="str">
        <f>IF(Cleaned_Data_Table[[#This Row],[Emergency Case]]=1, "Emergency Care", "Standard Care")</f>
        <v>Emergency Care</v>
      </c>
    </row>
    <row r="4950" spans="1:35">
      <c r="A4950" t="s">
        <v>5059</v>
      </c>
      <c r="B4950">
        <v>54</v>
      </c>
      <c r="C4950" t="s">
        <v>51</v>
      </c>
      <c r="D4950" t="s">
        <v>59</v>
      </c>
      <c r="E4950">
        <v>31.1</v>
      </c>
      <c r="F4950" t="s">
        <v>97</v>
      </c>
      <c r="G4950" t="s">
        <v>40</v>
      </c>
      <c r="H4950" t="s">
        <v>129</v>
      </c>
      <c r="I4950" t="s">
        <v>130</v>
      </c>
      <c r="J4950" t="s">
        <v>43</v>
      </c>
      <c r="K4950">
        <v>27</v>
      </c>
      <c r="L4950" s="1">
        <v>858</v>
      </c>
      <c r="M4950" t="s">
        <v>53</v>
      </c>
      <c r="N4950" t="s">
        <v>54</v>
      </c>
      <c r="O4950" t="s">
        <v>111</v>
      </c>
      <c r="P4950">
        <v>24</v>
      </c>
      <c r="Q4950">
        <v>37</v>
      </c>
      <c r="R4950">
        <v>12</v>
      </c>
      <c r="S4950">
        <v>2</v>
      </c>
      <c r="T4950">
        <v>4.8</v>
      </c>
      <c r="U4950">
        <v>0</v>
      </c>
      <c r="V4950">
        <v>9.9</v>
      </c>
      <c r="W4950" s="1">
        <v>320</v>
      </c>
      <c r="X4950" s="1">
        <v>36</v>
      </c>
      <c r="Y4950" s="1">
        <v>849.8</v>
      </c>
      <c r="Z4950" t="s">
        <v>47</v>
      </c>
      <c r="AA4950" t="s">
        <v>48</v>
      </c>
      <c r="AB4950" s="1">
        <v>0</v>
      </c>
      <c r="AC4950">
        <v>1</v>
      </c>
      <c r="AD4950">
        <v>1</v>
      </c>
      <c r="AE4950">
        <v>0</v>
      </c>
      <c r="AF4950">
        <v>0</v>
      </c>
      <c r="AG4950" t="s">
        <v>49</v>
      </c>
      <c r="AH4950">
        <f>IF(OR(Cleaned_Data_Table[[#This Row],[Appointment Status]]="No Show", Cleaned_Data_Table[[#This Row],[Appointment Status]]="Cancelled"), 1, 0)</f>
        <v>0</v>
      </c>
      <c r="AI4950" t="str">
        <f>IF(Cleaned_Data_Table[[#This Row],[Emergency Case]]=1, "Emergency Care", "Standard Care")</f>
        <v>Standard Care</v>
      </c>
    </row>
    <row r="4951" spans="1:35">
      <c r="A4951" t="s">
        <v>5060</v>
      </c>
      <c r="B4951">
        <v>27</v>
      </c>
      <c r="C4951" t="s">
        <v>51</v>
      </c>
      <c r="D4951" t="s">
        <v>118</v>
      </c>
      <c r="E4951">
        <v>17.7</v>
      </c>
      <c r="F4951" t="s">
        <v>52</v>
      </c>
      <c r="G4951" t="s">
        <v>40</v>
      </c>
      <c r="H4951" t="s">
        <v>138</v>
      </c>
      <c r="I4951" t="s">
        <v>139</v>
      </c>
      <c r="J4951" t="s">
        <v>90</v>
      </c>
      <c r="K4951">
        <v>15</v>
      </c>
      <c r="L4951" s="1">
        <v>546</v>
      </c>
      <c r="M4951" t="s">
        <v>44</v>
      </c>
      <c r="N4951" t="s">
        <v>54</v>
      </c>
      <c r="O4951" t="s">
        <v>98</v>
      </c>
      <c r="P4951">
        <v>13</v>
      </c>
      <c r="Q4951">
        <v>5</v>
      </c>
      <c r="R4951">
        <v>9</v>
      </c>
      <c r="S4951">
        <v>1</v>
      </c>
      <c r="T4951">
        <v>3.2</v>
      </c>
      <c r="U4951">
        <v>0</v>
      </c>
      <c r="V4951">
        <v>10</v>
      </c>
      <c r="W4951" s="1">
        <v>11436</v>
      </c>
      <c r="X4951" s="1">
        <v>13910</v>
      </c>
      <c r="Y4951" s="1">
        <v>25892</v>
      </c>
      <c r="Z4951" t="s">
        <v>47</v>
      </c>
      <c r="AA4951" t="s">
        <v>57</v>
      </c>
      <c r="AB4951" s="1">
        <v>0</v>
      </c>
      <c r="AC4951">
        <v>0</v>
      </c>
      <c r="AD4951">
        <v>0</v>
      </c>
      <c r="AE4951">
        <v>0</v>
      </c>
      <c r="AF4951">
        <v>0</v>
      </c>
      <c r="AG4951" t="s">
        <v>87</v>
      </c>
      <c r="AH4951">
        <f>IF(OR(Cleaned_Data_Table[[#This Row],[Appointment Status]]="No Show", Cleaned_Data_Table[[#This Row],[Appointment Status]]="Cancelled"), 1, 0)</f>
        <v>0</v>
      </c>
      <c r="AI4951" t="str">
        <f>IF(Cleaned_Data_Table[[#This Row],[Emergency Case]]=1, "Emergency Care", "Standard Care")</f>
        <v>Standard Care</v>
      </c>
    </row>
    <row r="4952" spans="1:35">
      <c r="A4952" t="s">
        <v>5061</v>
      </c>
      <c r="B4952">
        <v>41</v>
      </c>
      <c r="C4952" t="s">
        <v>51</v>
      </c>
      <c r="D4952" t="s">
        <v>100</v>
      </c>
      <c r="E4952">
        <v>26.8</v>
      </c>
      <c r="F4952" t="s">
        <v>97</v>
      </c>
      <c r="G4952" t="s">
        <v>40</v>
      </c>
      <c r="H4952" t="s">
        <v>138</v>
      </c>
      <c r="I4952" t="s">
        <v>139</v>
      </c>
      <c r="J4952" t="s">
        <v>90</v>
      </c>
      <c r="K4952">
        <v>5</v>
      </c>
      <c r="L4952" s="1">
        <v>479</v>
      </c>
      <c r="M4952" t="s">
        <v>53</v>
      </c>
      <c r="N4952" t="s">
        <v>124</v>
      </c>
      <c r="O4952" t="s">
        <v>75</v>
      </c>
      <c r="P4952">
        <v>29</v>
      </c>
      <c r="Q4952">
        <v>5</v>
      </c>
      <c r="R4952">
        <v>11</v>
      </c>
      <c r="S4952">
        <v>3</v>
      </c>
      <c r="T4952">
        <v>4</v>
      </c>
      <c r="U4952">
        <v>0</v>
      </c>
      <c r="V4952">
        <v>10</v>
      </c>
      <c r="W4952" s="1">
        <v>19836</v>
      </c>
      <c r="X4952" s="1">
        <v>7520</v>
      </c>
      <c r="Y4952" s="1">
        <v>19484.5</v>
      </c>
      <c r="Z4952" t="s">
        <v>47</v>
      </c>
      <c r="AA4952" t="s">
        <v>48</v>
      </c>
      <c r="AB4952" s="1">
        <v>0</v>
      </c>
      <c r="AC4952">
        <v>0</v>
      </c>
      <c r="AD4952">
        <v>1</v>
      </c>
      <c r="AE4952">
        <v>0</v>
      </c>
      <c r="AF4952">
        <v>0</v>
      </c>
      <c r="AG4952" t="s">
        <v>91</v>
      </c>
      <c r="AH4952">
        <f>IF(OR(Cleaned_Data_Table[[#This Row],[Appointment Status]]="No Show", Cleaned_Data_Table[[#This Row],[Appointment Status]]="Cancelled"), 1, 0)</f>
        <v>0</v>
      </c>
      <c r="AI4952" t="str">
        <f>IF(Cleaned_Data_Table[[#This Row],[Emergency Case]]=1, "Emergency Care", "Standard Care")</f>
        <v>Standard Care</v>
      </c>
    </row>
    <row r="4953" spans="1:35">
      <c r="A4953" t="s">
        <v>5062</v>
      </c>
      <c r="B4953">
        <v>41</v>
      </c>
      <c r="C4953" t="s">
        <v>37</v>
      </c>
      <c r="D4953" t="s">
        <v>93</v>
      </c>
      <c r="E4953">
        <v>24.8</v>
      </c>
      <c r="F4953" t="s">
        <v>52</v>
      </c>
      <c r="G4953" t="s">
        <v>40</v>
      </c>
      <c r="H4953" t="s">
        <v>79</v>
      </c>
      <c r="I4953" t="s">
        <v>80</v>
      </c>
      <c r="J4953" t="s">
        <v>110</v>
      </c>
      <c r="K4953">
        <v>15</v>
      </c>
      <c r="L4953" s="1">
        <v>622</v>
      </c>
      <c r="M4953" t="s">
        <v>53</v>
      </c>
      <c r="N4953" t="s">
        <v>45</v>
      </c>
      <c r="O4953" t="s">
        <v>70</v>
      </c>
      <c r="P4953">
        <v>11</v>
      </c>
      <c r="Q4953">
        <v>13</v>
      </c>
      <c r="R4953">
        <v>12</v>
      </c>
      <c r="S4953">
        <v>1</v>
      </c>
      <c r="T4953">
        <v>3.7</v>
      </c>
      <c r="U4953">
        <v>0</v>
      </c>
      <c r="V4953">
        <v>10</v>
      </c>
      <c r="W4953" s="1">
        <v>1989</v>
      </c>
      <c r="X4953" s="1">
        <v>1029</v>
      </c>
      <c r="Y4953" s="1">
        <v>2548</v>
      </c>
      <c r="Z4953" t="s">
        <v>47</v>
      </c>
      <c r="AA4953" t="s">
        <v>48</v>
      </c>
      <c r="AB4953" s="1">
        <v>0</v>
      </c>
      <c r="AC4953">
        <v>0</v>
      </c>
      <c r="AD4953">
        <v>0</v>
      </c>
      <c r="AE4953">
        <v>0</v>
      </c>
      <c r="AF4953">
        <v>0</v>
      </c>
      <c r="AG4953" t="s">
        <v>87</v>
      </c>
      <c r="AH4953">
        <f>IF(OR(Cleaned_Data_Table[[#This Row],[Appointment Status]]="No Show", Cleaned_Data_Table[[#This Row],[Appointment Status]]="Cancelled"), 1, 0)</f>
        <v>0</v>
      </c>
      <c r="AI4953" t="str">
        <f>IF(Cleaned_Data_Table[[#This Row],[Emergency Case]]=1, "Emergency Care", "Standard Care")</f>
        <v>Standard Care</v>
      </c>
    </row>
    <row r="4954" spans="1:35">
      <c r="A4954" t="s">
        <v>5063</v>
      </c>
      <c r="B4954">
        <v>1</v>
      </c>
      <c r="C4954" t="s">
        <v>51</v>
      </c>
      <c r="D4954" t="s">
        <v>100</v>
      </c>
      <c r="E4954">
        <v>16</v>
      </c>
      <c r="F4954" t="s">
        <v>52</v>
      </c>
      <c r="G4954" t="s">
        <v>40</v>
      </c>
      <c r="H4954" t="s">
        <v>138</v>
      </c>
      <c r="I4954" t="s">
        <v>139</v>
      </c>
      <c r="J4954" t="s">
        <v>110</v>
      </c>
      <c r="K4954">
        <v>13</v>
      </c>
      <c r="L4954" s="1">
        <v>609</v>
      </c>
      <c r="M4954" t="s">
        <v>53</v>
      </c>
      <c r="N4954" t="s">
        <v>81</v>
      </c>
      <c r="O4954" t="s">
        <v>86</v>
      </c>
      <c r="P4954">
        <v>17</v>
      </c>
      <c r="Q4954">
        <v>38</v>
      </c>
      <c r="R4954">
        <v>10</v>
      </c>
      <c r="S4954">
        <v>5</v>
      </c>
      <c r="T4954">
        <v>4.3</v>
      </c>
      <c r="U4954">
        <v>0</v>
      </c>
      <c r="V4954">
        <v>9.6</v>
      </c>
      <c r="W4954" s="1">
        <v>2489</v>
      </c>
      <c r="X4954" s="1">
        <v>3623</v>
      </c>
      <c r="Y4954" s="1">
        <v>4704.7</v>
      </c>
      <c r="Z4954" t="s">
        <v>47</v>
      </c>
      <c r="AA4954" t="s">
        <v>112</v>
      </c>
      <c r="AB4954" s="1">
        <v>0</v>
      </c>
      <c r="AC4954">
        <v>1</v>
      </c>
      <c r="AD4954">
        <v>1</v>
      </c>
      <c r="AE4954">
        <v>1</v>
      </c>
      <c r="AF4954">
        <v>0</v>
      </c>
      <c r="AG4954" t="s">
        <v>87</v>
      </c>
      <c r="AH4954">
        <f>IF(OR(Cleaned_Data_Table[[#This Row],[Appointment Status]]="No Show", Cleaned_Data_Table[[#This Row],[Appointment Status]]="Cancelled"), 1, 0)</f>
        <v>0</v>
      </c>
      <c r="AI4954" t="str">
        <f>IF(Cleaned_Data_Table[[#This Row],[Emergency Case]]=1, "Emergency Care", "Standard Care")</f>
        <v>Standard Care</v>
      </c>
    </row>
    <row r="4955" spans="1:35">
      <c r="A4955" t="s">
        <v>5064</v>
      </c>
      <c r="B4955">
        <v>19</v>
      </c>
      <c r="C4955" t="s">
        <v>37</v>
      </c>
      <c r="D4955" t="s">
        <v>78</v>
      </c>
      <c r="E4955">
        <v>16.3</v>
      </c>
      <c r="F4955" t="s">
        <v>52</v>
      </c>
      <c r="G4955" t="s">
        <v>66</v>
      </c>
      <c r="H4955" t="s">
        <v>41</v>
      </c>
      <c r="I4955" t="s">
        <v>42</v>
      </c>
      <c r="J4955" t="s">
        <v>110</v>
      </c>
      <c r="K4955">
        <v>11</v>
      </c>
      <c r="L4955" s="1">
        <v>609</v>
      </c>
      <c r="M4955" t="s">
        <v>44</v>
      </c>
      <c r="N4955" t="s">
        <v>124</v>
      </c>
      <c r="O4955" t="s">
        <v>63</v>
      </c>
      <c r="P4955">
        <v>13</v>
      </c>
      <c r="Q4955">
        <v>26</v>
      </c>
      <c r="R4955">
        <v>3</v>
      </c>
      <c r="S4955">
        <v>1</v>
      </c>
      <c r="T4955">
        <v>3.6</v>
      </c>
      <c r="U4955">
        <v>0</v>
      </c>
      <c r="V4955">
        <v>10</v>
      </c>
      <c r="W4955" s="1">
        <v>3554</v>
      </c>
      <c r="X4955" s="1">
        <v>3782</v>
      </c>
      <c r="Y4955" s="1">
        <v>7945</v>
      </c>
      <c r="Z4955" t="s">
        <v>47</v>
      </c>
      <c r="AA4955" t="s">
        <v>57</v>
      </c>
      <c r="AB4955" s="1">
        <v>0</v>
      </c>
      <c r="AC4955">
        <v>0</v>
      </c>
      <c r="AD4955">
        <v>0</v>
      </c>
      <c r="AE4955">
        <v>0</v>
      </c>
      <c r="AF4955">
        <v>0</v>
      </c>
      <c r="AG4955" t="s">
        <v>87</v>
      </c>
      <c r="AH4955">
        <f>IF(OR(Cleaned_Data_Table[[#This Row],[Appointment Status]]="No Show", Cleaned_Data_Table[[#This Row],[Appointment Status]]="Cancelled"), 1, 0)</f>
        <v>0</v>
      </c>
      <c r="AI4955" t="str">
        <f>IF(Cleaned_Data_Table[[#This Row],[Emergency Case]]=1, "Emergency Care", "Standard Care")</f>
        <v>Standard Care</v>
      </c>
    </row>
    <row r="4956" spans="1:35">
      <c r="A4956" t="s">
        <v>5065</v>
      </c>
      <c r="B4956">
        <v>76</v>
      </c>
      <c r="C4956" t="s">
        <v>37</v>
      </c>
      <c r="D4956" t="s">
        <v>114</v>
      </c>
      <c r="E4956">
        <v>22.2</v>
      </c>
      <c r="F4956" t="s">
        <v>52</v>
      </c>
      <c r="G4956" t="s">
        <v>40</v>
      </c>
      <c r="H4956" t="s">
        <v>129</v>
      </c>
      <c r="I4956" t="s">
        <v>130</v>
      </c>
      <c r="J4956" t="s">
        <v>110</v>
      </c>
      <c r="K4956">
        <v>9</v>
      </c>
      <c r="L4956" s="1">
        <v>517</v>
      </c>
      <c r="M4956" t="s">
        <v>44</v>
      </c>
      <c r="N4956" t="s">
        <v>45</v>
      </c>
      <c r="O4956" t="s">
        <v>63</v>
      </c>
      <c r="P4956">
        <v>12</v>
      </c>
      <c r="Q4956">
        <v>18</v>
      </c>
      <c r="R4956">
        <v>14</v>
      </c>
      <c r="S4956">
        <v>3</v>
      </c>
      <c r="T4956">
        <v>3.5</v>
      </c>
      <c r="U4956">
        <v>0</v>
      </c>
      <c r="V4956">
        <v>10</v>
      </c>
      <c r="W4956" s="1">
        <v>3058</v>
      </c>
      <c r="X4956" s="1">
        <v>3087</v>
      </c>
      <c r="Y4956" s="1">
        <v>6662</v>
      </c>
      <c r="Z4956" t="s">
        <v>47</v>
      </c>
      <c r="AA4956" t="s">
        <v>71</v>
      </c>
      <c r="AB4956" s="1">
        <v>0</v>
      </c>
      <c r="AC4956">
        <v>0</v>
      </c>
      <c r="AD4956">
        <v>0</v>
      </c>
      <c r="AE4956">
        <v>0</v>
      </c>
      <c r="AF4956">
        <v>0</v>
      </c>
      <c r="AG4956" t="s">
        <v>87</v>
      </c>
      <c r="AH4956">
        <f>IF(OR(Cleaned_Data_Table[[#This Row],[Appointment Status]]="No Show", Cleaned_Data_Table[[#This Row],[Appointment Status]]="Cancelled"), 1, 0)</f>
        <v>0</v>
      </c>
      <c r="AI4956" t="str">
        <f>IF(Cleaned_Data_Table[[#This Row],[Emergency Case]]=1, "Emergency Care", "Standard Care")</f>
        <v>Standard Care</v>
      </c>
    </row>
    <row r="4957" spans="1:35">
      <c r="A4957" t="s">
        <v>5066</v>
      </c>
      <c r="B4957">
        <v>80</v>
      </c>
      <c r="C4957" t="s">
        <v>51</v>
      </c>
      <c r="D4957" t="s">
        <v>116</v>
      </c>
      <c r="E4957">
        <v>21</v>
      </c>
      <c r="F4957" t="s">
        <v>52</v>
      </c>
      <c r="G4957" t="s">
        <v>85</v>
      </c>
      <c r="H4957" t="s">
        <v>79</v>
      </c>
      <c r="I4957" t="s">
        <v>80</v>
      </c>
      <c r="J4957" t="s">
        <v>43</v>
      </c>
      <c r="K4957">
        <v>10</v>
      </c>
      <c r="L4957" s="1">
        <v>433</v>
      </c>
      <c r="M4957" t="s">
        <v>44</v>
      </c>
      <c r="N4957" t="s">
        <v>54</v>
      </c>
      <c r="O4957" t="s">
        <v>82</v>
      </c>
      <c r="P4957">
        <v>0</v>
      </c>
      <c r="Q4957">
        <v>34</v>
      </c>
      <c r="R4957">
        <v>14</v>
      </c>
      <c r="S4957">
        <v>1</v>
      </c>
      <c r="T4957">
        <v>4.8</v>
      </c>
      <c r="U4957">
        <v>1</v>
      </c>
      <c r="V4957">
        <v>10</v>
      </c>
      <c r="W4957" s="1">
        <v>222</v>
      </c>
      <c r="X4957" s="1">
        <v>22</v>
      </c>
      <c r="Y4957" s="1">
        <v>677</v>
      </c>
      <c r="Z4957" t="s">
        <v>47</v>
      </c>
      <c r="AA4957" t="s">
        <v>71</v>
      </c>
      <c r="AB4957" s="1">
        <v>0</v>
      </c>
      <c r="AC4957">
        <v>1</v>
      </c>
      <c r="AD4957">
        <v>0</v>
      </c>
      <c r="AE4957">
        <v>0</v>
      </c>
      <c r="AF4957">
        <v>0</v>
      </c>
      <c r="AG4957" t="s">
        <v>87</v>
      </c>
      <c r="AH4957">
        <f>IF(OR(Cleaned_Data_Table[[#This Row],[Appointment Status]]="No Show", Cleaned_Data_Table[[#This Row],[Appointment Status]]="Cancelled"), 1, 0)</f>
        <v>0</v>
      </c>
      <c r="AI4957" t="str">
        <f>IF(Cleaned_Data_Table[[#This Row],[Emergency Case]]=1, "Emergency Care", "Standard Care")</f>
        <v>Emergency Care</v>
      </c>
    </row>
    <row r="4958" spans="1:35">
      <c r="A4958" t="s">
        <v>5067</v>
      </c>
      <c r="B4958">
        <v>48</v>
      </c>
      <c r="C4958" t="s">
        <v>51</v>
      </c>
      <c r="D4958" t="s">
        <v>116</v>
      </c>
      <c r="E4958">
        <v>25.3</v>
      </c>
      <c r="F4958" t="s">
        <v>52</v>
      </c>
      <c r="G4958" t="s">
        <v>40</v>
      </c>
      <c r="H4958" t="s">
        <v>60</v>
      </c>
      <c r="I4958" t="s">
        <v>61</v>
      </c>
      <c r="J4958" t="s">
        <v>110</v>
      </c>
      <c r="K4958">
        <v>22</v>
      </c>
      <c r="L4958" s="1">
        <v>659</v>
      </c>
      <c r="M4958" t="s">
        <v>53</v>
      </c>
      <c r="N4958" t="s">
        <v>62</v>
      </c>
      <c r="O4958" t="s">
        <v>46</v>
      </c>
      <c r="P4958">
        <v>3</v>
      </c>
      <c r="Q4958">
        <v>12</v>
      </c>
      <c r="R4958">
        <v>10</v>
      </c>
      <c r="S4958">
        <v>2</v>
      </c>
      <c r="T4958">
        <v>4.9000000000000004</v>
      </c>
      <c r="U4958">
        <v>0</v>
      </c>
      <c r="V4958">
        <v>10</v>
      </c>
      <c r="W4958" s="1">
        <v>1022</v>
      </c>
      <c r="X4958" s="1">
        <v>2583</v>
      </c>
      <c r="Y4958" s="1">
        <v>2984.8</v>
      </c>
      <c r="Z4958" t="s">
        <v>47</v>
      </c>
      <c r="AA4958" t="s">
        <v>48</v>
      </c>
      <c r="AB4958" s="1">
        <v>0</v>
      </c>
      <c r="AC4958">
        <v>0</v>
      </c>
      <c r="AD4958">
        <v>0</v>
      </c>
      <c r="AE4958">
        <v>0</v>
      </c>
      <c r="AF4958">
        <v>0</v>
      </c>
      <c r="AG4958" t="s">
        <v>87</v>
      </c>
      <c r="AH4958">
        <f>IF(OR(Cleaned_Data_Table[[#This Row],[Appointment Status]]="No Show", Cleaned_Data_Table[[#This Row],[Appointment Status]]="Cancelled"), 1, 0)</f>
        <v>0</v>
      </c>
      <c r="AI4958" t="str">
        <f>IF(Cleaned_Data_Table[[#This Row],[Emergency Case]]=1, "Emergency Care", "Standard Care")</f>
        <v>Standard Care</v>
      </c>
    </row>
    <row r="4959" spans="1:35">
      <c r="A4959" t="s">
        <v>5068</v>
      </c>
      <c r="B4959">
        <v>22</v>
      </c>
      <c r="C4959" t="s">
        <v>51</v>
      </c>
      <c r="D4959" t="s">
        <v>38</v>
      </c>
      <c r="E4959">
        <v>31.4</v>
      </c>
      <c r="F4959" t="s">
        <v>52</v>
      </c>
      <c r="G4959" t="s">
        <v>40</v>
      </c>
      <c r="H4959" t="s">
        <v>138</v>
      </c>
      <c r="I4959" t="s">
        <v>139</v>
      </c>
      <c r="J4959" t="s">
        <v>90</v>
      </c>
      <c r="K4959">
        <v>20</v>
      </c>
      <c r="L4959" s="1">
        <v>601</v>
      </c>
      <c r="M4959" t="s">
        <v>44</v>
      </c>
      <c r="N4959" t="s">
        <v>124</v>
      </c>
      <c r="O4959" t="s">
        <v>63</v>
      </c>
      <c r="P4959">
        <v>14</v>
      </c>
      <c r="Q4959">
        <v>18</v>
      </c>
      <c r="R4959">
        <v>14</v>
      </c>
      <c r="S4959">
        <v>2</v>
      </c>
      <c r="T4959">
        <v>3.9</v>
      </c>
      <c r="U4959">
        <v>0</v>
      </c>
      <c r="V4959">
        <v>10</v>
      </c>
      <c r="W4959" s="1">
        <v>16844</v>
      </c>
      <c r="X4959" s="1">
        <v>6293</v>
      </c>
      <c r="Y4959" s="1">
        <v>23738</v>
      </c>
      <c r="Z4959" t="s">
        <v>47</v>
      </c>
      <c r="AA4959" t="s">
        <v>57</v>
      </c>
      <c r="AB4959" s="1">
        <v>0</v>
      </c>
      <c r="AC4959">
        <v>0</v>
      </c>
      <c r="AD4959">
        <v>0</v>
      </c>
      <c r="AE4959">
        <v>0</v>
      </c>
      <c r="AF4959">
        <v>0</v>
      </c>
      <c r="AG4959" t="s">
        <v>87</v>
      </c>
      <c r="AH4959">
        <f>IF(OR(Cleaned_Data_Table[[#This Row],[Appointment Status]]="No Show", Cleaned_Data_Table[[#This Row],[Appointment Status]]="Cancelled"), 1, 0)</f>
        <v>0</v>
      </c>
      <c r="AI4959" t="str">
        <f>IF(Cleaned_Data_Table[[#This Row],[Emergency Case]]=1, "Emergency Care", "Standard Care")</f>
        <v>Standard Care</v>
      </c>
    </row>
    <row r="4960" spans="1:35">
      <c r="A4960" t="s">
        <v>5069</v>
      </c>
      <c r="B4960">
        <v>85</v>
      </c>
      <c r="C4960" t="s">
        <v>37</v>
      </c>
      <c r="D4960" t="s">
        <v>114</v>
      </c>
      <c r="E4960">
        <v>25.3</v>
      </c>
      <c r="F4960" t="s">
        <v>52</v>
      </c>
      <c r="G4960" t="s">
        <v>40</v>
      </c>
      <c r="H4960" t="s">
        <v>60</v>
      </c>
      <c r="I4960" t="s">
        <v>61</v>
      </c>
      <c r="J4960" t="s">
        <v>110</v>
      </c>
      <c r="K4960">
        <v>4</v>
      </c>
      <c r="L4960" s="1">
        <v>335</v>
      </c>
      <c r="M4960" t="s">
        <v>53</v>
      </c>
      <c r="N4960" t="s">
        <v>45</v>
      </c>
      <c r="O4960" t="s">
        <v>86</v>
      </c>
      <c r="P4960">
        <v>4</v>
      </c>
      <c r="Q4960">
        <v>29</v>
      </c>
      <c r="R4960">
        <v>0</v>
      </c>
      <c r="S4960">
        <v>0</v>
      </c>
      <c r="T4960">
        <v>3.5</v>
      </c>
      <c r="U4960">
        <v>0</v>
      </c>
      <c r="V4960">
        <v>9.8000000000000007</v>
      </c>
      <c r="W4960" s="1">
        <v>3072</v>
      </c>
      <c r="X4960" s="1">
        <v>1387</v>
      </c>
      <c r="Y4960" s="1">
        <v>3355.8</v>
      </c>
      <c r="Z4960" t="s">
        <v>47</v>
      </c>
      <c r="AA4960" t="s">
        <v>71</v>
      </c>
      <c r="AB4960" s="1">
        <v>0</v>
      </c>
      <c r="AC4960">
        <v>0</v>
      </c>
      <c r="AD4960">
        <v>0</v>
      </c>
      <c r="AE4960">
        <v>0</v>
      </c>
      <c r="AF4960">
        <v>0</v>
      </c>
      <c r="AG4960" t="s">
        <v>87</v>
      </c>
      <c r="AH4960">
        <f>IF(OR(Cleaned_Data_Table[[#This Row],[Appointment Status]]="No Show", Cleaned_Data_Table[[#This Row],[Appointment Status]]="Cancelled"), 1, 0)</f>
        <v>0</v>
      </c>
      <c r="AI4960" t="str">
        <f>IF(Cleaned_Data_Table[[#This Row],[Emergency Case]]=1, "Emergency Care", "Standard Care")</f>
        <v>Standard Care</v>
      </c>
    </row>
    <row r="4961" spans="1:35">
      <c r="A4961" t="s">
        <v>5070</v>
      </c>
      <c r="B4961">
        <v>32</v>
      </c>
      <c r="C4961" t="s">
        <v>51</v>
      </c>
      <c r="D4961" t="s">
        <v>116</v>
      </c>
      <c r="E4961">
        <v>15</v>
      </c>
      <c r="F4961" t="s">
        <v>39</v>
      </c>
      <c r="G4961" t="s">
        <v>40</v>
      </c>
      <c r="H4961" t="s">
        <v>104</v>
      </c>
      <c r="I4961" t="s">
        <v>105</v>
      </c>
      <c r="J4961" t="s">
        <v>110</v>
      </c>
      <c r="K4961">
        <v>24</v>
      </c>
      <c r="L4961" s="1">
        <v>738</v>
      </c>
      <c r="M4961" t="s">
        <v>53</v>
      </c>
      <c r="N4961" t="s">
        <v>69</v>
      </c>
      <c r="O4961" t="s">
        <v>75</v>
      </c>
      <c r="P4961">
        <v>18</v>
      </c>
      <c r="Q4961">
        <v>30</v>
      </c>
      <c r="R4961">
        <v>7</v>
      </c>
      <c r="S4961">
        <v>3</v>
      </c>
      <c r="T4961">
        <v>3.6</v>
      </c>
      <c r="U4961">
        <v>0</v>
      </c>
      <c r="V4961">
        <v>9.8000000000000007</v>
      </c>
      <c r="W4961" s="1">
        <v>3163</v>
      </c>
      <c r="X4961" s="1">
        <v>2524</v>
      </c>
      <c r="Y4961" s="1">
        <v>4497.5</v>
      </c>
      <c r="Z4961" t="s">
        <v>47</v>
      </c>
      <c r="AA4961" t="s">
        <v>57</v>
      </c>
      <c r="AB4961" s="1">
        <v>0</v>
      </c>
      <c r="AC4961">
        <v>0</v>
      </c>
      <c r="AD4961">
        <v>1</v>
      </c>
      <c r="AE4961">
        <v>0</v>
      </c>
      <c r="AF4961">
        <v>0</v>
      </c>
      <c r="AG4961" t="s">
        <v>87</v>
      </c>
      <c r="AH4961">
        <f>IF(OR(Cleaned_Data_Table[[#This Row],[Appointment Status]]="No Show", Cleaned_Data_Table[[#This Row],[Appointment Status]]="Cancelled"), 1, 0)</f>
        <v>0</v>
      </c>
      <c r="AI4961" t="str">
        <f>IF(Cleaned_Data_Table[[#This Row],[Emergency Case]]=1, "Emergency Care", "Standard Care")</f>
        <v>Standard Care</v>
      </c>
    </row>
    <row r="4962" spans="1:35">
      <c r="A4962" t="s">
        <v>5071</v>
      </c>
      <c r="B4962">
        <v>53</v>
      </c>
      <c r="C4962" t="s">
        <v>51</v>
      </c>
      <c r="D4962" t="s">
        <v>93</v>
      </c>
      <c r="E4962">
        <v>28.9</v>
      </c>
      <c r="F4962" t="s">
        <v>52</v>
      </c>
      <c r="G4962" t="s">
        <v>40</v>
      </c>
      <c r="H4962" t="s">
        <v>67</v>
      </c>
      <c r="I4962" t="s">
        <v>68</v>
      </c>
      <c r="J4962" t="s">
        <v>90</v>
      </c>
      <c r="K4962">
        <v>9</v>
      </c>
      <c r="L4962" s="1">
        <v>454</v>
      </c>
      <c r="M4962" t="s">
        <v>53</v>
      </c>
      <c r="N4962" t="s">
        <v>54</v>
      </c>
      <c r="O4962" t="s">
        <v>101</v>
      </c>
      <c r="P4962">
        <v>25</v>
      </c>
      <c r="Q4962">
        <v>1</v>
      </c>
      <c r="R4962">
        <v>3</v>
      </c>
      <c r="S4962">
        <v>0</v>
      </c>
      <c r="T4962">
        <v>3.7</v>
      </c>
      <c r="U4962">
        <v>0</v>
      </c>
      <c r="V4962">
        <v>10</v>
      </c>
      <c r="W4962" s="1">
        <v>15814</v>
      </c>
      <c r="X4962" s="1">
        <v>8288</v>
      </c>
      <c r="Y4962" s="1">
        <v>17189.2</v>
      </c>
      <c r="Z4962" t="s">
        <v>56</v>
      </c>
      <c r="AA4962" t="s">
        <v>48</v>
      </c>
      <c r="AB4962" s="1">
        <v>24556</v>
      </c>
      <c r="AC4962">
        <v>0</v>
      </c>
      <c r="AD4962">
        <v>1</v>
      </c>
      <c r="AE4962">
        <v>0</v>
      </c>
      <c r="AF4962">
        <v>0</v>
      </c>
      <c r="AG4962" t="s">
        <v>91</v>
      </c>
      <c r="AH4962">
        <f>IF(OR(Cleaned_Data_Table[[#This Row],[Appointment Status]]="No Show", Cleaned_Data_Table[[#This Row],[Appointment Status]]="Cancelled"), 1, 0)</f>
        <v>1</v>
      </c>
      <c r="AI4962" t="str">
        <f>IF(Cleaned_Data_Table[[#This Row],[Emergency Case]]=1, "Emergency Care", "Standard Care")</f>
        <v>Standard Care</v>
      </c>
    </row>
    <row r="4963" spans="1:35">
      <c r="A4963" t="s">
        <v>5072</v>
      </c>
      <c r="B4963">
        <v>76</v>
      </c>
      <c r="C4963" t="s">
        <v>37</v>
      </c>
      <c r="D4963" t="s">
        <v>59</v>
      </c>
      <c r="E4963">
        <v>20.2</v>
      </c>
      <c r="F4963" t="s">
        <v>39</v>
      </c>
      <c r="G4963" t="s">
        <v>66</v>
      </c>
      <c r="H4963" t="s">
        <v>60</v>
      </c>
      <c r="I4963" t="s">
        <v>61</v>
      </c>
      <c r="J4963" t="s">
        <v>43</v>
      </c>
      <c r="K4963">
        <v>24</v>
      </c>
      <c r="L4963" s="1">
        <v>725</v>
      </c>
      <c r="M4963" t="s">
        <v>44</v>
      </c>
      <c r="N4963" t="s">
        <v>69</v>
      </c>
      <c r="O4963" t="s">
        <v>119</v>
      </c>
      <c r="P4963">
        <v>25</v>
      </c>
      <c r="Q4963">
        <v>47</v>
      </c>
      <c r="R4963">
        <v>10</v>
      </c>
      <c r="S4963">
        <v>1</v>
      </c>
      <c r="T4963">
        <v>3.7</v>
      </c>
      <c r="U4963">
        <v>0</v>
      </c>
      <c r="V4963">
        <v>8.6999999999999993</v>
      </c>
      <c r="W4963" s="1">
        <v>780</v>
      </c>
      <c r="X4963" s="1">
        <v>317</v>
      </c>
      <c r="Y4963" s="1">
        <v>1822</v>
      </c>
      <c r="Z4963" t="s">
        <v>47</v>
      </c>
      <c r="AA4963" t="s">
        <v>71</v>
      </c>
      <c r="AB4963" s="1">
        <v>0</v>
      </c>
      <c r="AC4963">
        <v>1</v>
      </c>
      <c r="AD4963">
        <v>1</v>
      </c>
      <c r="AE4963">
        <v>0</v>
      </c>
      <c r="AF4963">
        <v>0</v>
      </c>
      <c r="AG4963" t="s">
        <v>49</v>
      </c>
      <c r="AH4963">
        <f>IF(OR(Cleaned_Data_Table[[#This Row],[Appointment Status]]="No Show", Cleaned_Data_Table[[#This Row],[Appointment Status]]="Cancelled"), 1, 0)</f>
        <v>0</v>
      </c>
      <c r="AI4963" t="str">
        <f>IF(Cleaned_Data_Table[[#This Row],[Emergency Case]]=1, "Emergency Care", "Standard Care")</f>
        <v>Standard Care</v>
      </c>
    </row>
    <row r="4964" spans="1:35">
      <c r="A4964" t="s">
        <v>5073</v>
      </c>
      <c r="B4964">
        <v>7</v>
      </c>
      <c r="C4964" t="s">
        <v>51</v>
      </c>
      <c r="D4964" t="s">
        <v>59</v>
      </c>
      <c r="E4964">
        <v>18.3</v>
      </c>
      <c r="F4964" t="s">
        <v>39</v>
      </c>
      <c r="G4964" t="s">
        <v>40</v>
      </c>
      <c r="H4964" t="s">
        <v>138</v>
      </c>
      <c r="I4964" t="s">
        <v>139</v>
      </c>
      <c r="J4964" t="s">
        <v>110</v>
      </c>
      <c r="K4964">
        <v>8</v>
      </c>
      <c r="L4964" s="1">
        <v>501</v>
      </c>
      <c r="M4964" t="s">
        <v>53</v>
      </c>
      <c r="N4964" t="s">
        <v>45</v>
      </c>
      <c r="O4964" t="s">
        <v>55</v>
      </c>
      <c r="P4964">
        <v>25</v>
      </c>
      <c r="Q4964">
        <v>32</v>
      </c>
      <c r="R4964">
        <v>4</v>
      </c>
      <c r="S4964">
        <v>1</v>
      </c>
      <c r="T4964">
        <v>4.5</v>
      </c>
      <c r="U4964">
        <v>0</v>
      </c>
      <c r="V4964">
        <v>10</v>
      </c>
      <c r="W4964" s="1">
        <v>4134</v>
      </c>
      <c r="X4964" s="1">
        <v>1782</v>
      </c>
      <c r="Y4964" s="1">
        <v>4491.8999999999996</v>
      </c>
      <c r="Z4964" t="s">
        <v>47</v>
      </c>
      <c r="AA4964" t="s">
        <v>112</v>
      </c>
      <c r="AB4964" s="1">
        <v>0</v>
      </c>
      <c r="AC4964">
        <v>1</v>
      </c>
      <c r="AD4964">
        <v>1</v>
      </c>
      <c r="AE4964">
        <v>0</v>
      </c>
      <c r="AF4964">
        <v>0</v>
      </c>
      <c r="AG4964" t="s">
        <v>87</v>
      </c>
      <c r="AH4964">
        <f>IF(OR(Cleaned_Data_Table[[#This Row],[Appointment Status]]="No Show", Cleaned_Data_Table[[#This Row],[Appointment Status]]="Cancelled"), 1, 0)</f>
        <v>0</v>
      </c>
      <c r="AI4964" t="str">
        <f>IF(Cleaned_Data_Table[[#This Row],[Emergency Case]]=1, "Emergency Care", "Standard Care")</f>
        <v>Standard Care</v>
      </c>
    </row>
    <row r="4965" spans="1:35">
      <c r="A4965" t="s">
        <v>5074</v>
      </c>
      <c r="B4965">
        <v>4</v>
      </c>
      <c r="C4965" t="s">
        <v>37</v>
      </c>
      <c r="D4965" t="s">
        <v>116</v>
      </c>
      <c r="E4965">
        <v>24.7</v>
      </c>
      <c r="F4965" t="s">
        <v>52</v>
      </c>
      <c r="G4965" t="s">
        <v>40</v>
      </c>
      <c r="H4965" t="s">
        <v>67</v>
      </c>
      <c r="I4965" t="s">
        <v>68</v>
      </c>
      <c r="J4965" t="s">
        <v>90</v>
      </c>
      <c r="K4965">
        <v>12</v>
      </c>
      <c r="L4965" s="1">
        <v>553</v>
      </c>
      <c r="M4965" t="s">
        <v>53</v>
      </c>
      <c r="N4965" t="s">
        <v>81</v>
      </c>
      <c r="O4965" t="s">
        <v>86</v>
      </c>
      <c r="P4965">
        <v>29</v>
      </c>
      <c r="Q4965">
        <v>18</v>
      </c>
      <c r="R4965">
        <v>0</v>
      </c>
      <c r="S4965">
        <v>0</v>
      </c>
      <c r="T4965">
        <v>4</v>
      </c>
      <c r="U4965">
        <v>0</v>
      </c>
      <c r="V4965">
        <v>10</v>
      </c>
      <c r="W4965" s="1">
        <v>19302</v>
      </c>
      <c r="X4965" s="1">
        <v>8394</v>
      </c>
      <c r="Y4965" s="1">
        <v>19774.3</v>
      </c>
      <c r="Z4965" t="s">
        <v>47</v>
      </c>
      <c r="AA4965" t="s">
        <v>112</v>
      </c>
      <c r="AB4965" s="1">
        <v>0</v>
      </c>
      <c r="AC4965">
        <v>0</v>
      </c>
      <c r="AD4965">
        <v>1</v>
      </c>
      <c r="AE4965">
        <v>0</v>
      </c>
      <c r="AF4965">
        <v>0</v>
      </c>
      <c r="AG4965" t="s">
        <v>91</v>
      </c>
      <c r="AH4965">
        <f>IF(OR(Cleaned_Data_Table[[#This Row],[Appointment Status]]="No Show", Cleaned_Data_Table[[#This Row],[Appointment Status]]="Cancelled"), 1, 0)</f>
        <v>0</v>
      </c>
      <c r="AI4965" t="str">
        <f>IF(Cleaned_Data_Table[[#This Row],[Emergency Case]]=1, "Emergency Care", "Standard Care")</f>
        <v>Standard Care</v>
      </c>
    </row>
    <row r="4966" spans="1:35">
      <c r="A4966" t="s">
        <v>5075</v>
      </c>
      <c r="B4966">
        <v>21</v>
      </c>
      <c r="C4966" t="s">
        <v>51</v>
      </c>
      <c r="D4966" t="s">
        <v>65</v>
      </c>
      <c r="E4966">
        <v>17</v>
      </c>
      <c r="F4966" t="s">
        <v>39</v>
      </c>
      <c r="G4966" t="s">
        <v>66</v>
      </c>
      <c r="H4966" t="s">
        <v>108</v>
      </c>
      <c r="I4966" t="s">
        <v>109</v>
      </c>
      <c r="J4966" t="s">
        <v>110</v>
      </c>
      <c r="K4966">
        <v>28</v>
      </c>
      <c r="L4966" s="1">
        <v>929</v>
      </c>
      <c r="M4966" t="s">
        <v>53</v>
      </c>
      <c r="N4966" t="s">
        <v>62</v>
      </c>
      <c r="O4966" t="s">
        <v>70</v>
      </c>
      <c r="P4966">
        <v>7</v>
      </c>
      <c r="Q4966">
        <v>26</v>
      </c>
      <c r="R4966">
        <v>11</v>
      </c>
      <c r="S4966">
        <v>3</v>
      </c>
      <c r="T4966">
        <v>3.4</v>
      </c>
      <c r="U4966">
        <v>0</v>
      </c>
      <c r="V4966">
        <v>10</v>
      </c>
      <c r="W4966" s="1">
        <v>1738</v>
      </c>
      <c r="X4966" s="1">
        <v>2441</v>
      </c>
      <c r="Y4966" s="1">
        <v>3575.6</v>
      </c>
      <c r="Z4966" t="s">
        <v>47</v>
      </c>
      <c r="AA4966" t="s">
        <v>57</v>
      </c>
      <c r="AB4966" s="1">
        <v>0</v>
      </c>
      <c r="AC4966">
        <v>0</v>
      </c>
      <c r="AD4966">
        <v>0</v>
      </c>
      <c r="AE4966">
        <v>0</v>
      </c>
      <c r="AF4966">
        <v>0</v>
      </c>
      <c r="AG4966" t="s">
        <v>87</v>
      </c>
      <c r="AH4966">
        <f>IF(OR(Cleaned_Data_Table[[#This Row],[Appointment Status]]="No Show", Cleaned_Data_Table[[#This Row],[Appointment Status]]="Cancelled"), 1, 0)</f>
        <v>0</v>
      </c>
      <c r="AI4966" t="str">
        <f>IF(Cleaned_Data_Table[[#This Row],[Emergency Case]]=1, "Emergency Care", "Standard Care")</f>
        <v>Standard Care</v>
      </c>
    </row>
    <row r="4967" spans="1:35">
      <c r="A4967" t="s">
        <v>5076</v>
      </c>
      <c r="B4967">
        <v>89</v>
      </c>
      <c r="C4967" t="s">
        <v>37</v>
      </c>
      <c r="D4967" t="s">
        <v>65</v>
      </c>
      <c r="E4967">
        <v>31.2</v>
      </c>
      <c r="F4967" t="s">
        <v>39</v>
      </c>
      <c r="G4967" t="s">
        <v>40</v>
      </c>
      <c r="H4967" t="s">
        <v>108</v>
      </c>
      <c r="I4967" t="s">
        <v>109</v>
      </c>
      <c r="J4967" t="s">
        <v>90</v>
      </c>
      <c r="K4967">
        <v>20</v>
      </c>
      <c r="L4967" s="1">
        <v>673</v>
      </c>
      <c r="M4967" t="s">
        <v>53</v>
      </c>
      <c r="N4967" t="s">
        <v>124</v>
      </c>
      <c r="O4967" t="s">
        <v>55</v>
      </c>
      <c r="P4967">
        <v>2</v>
      </c>
      <c r="Q4967">
        <v>16</v>
      </c>
      <c r="R4967">
        <v>14</v>
      </c>
      <c r="S4967">
        <v>1</v>
      </c>
      <c r="T4967">
        <v>5</v>
      </c>
      <c r="U4967">
        <v>0</v>
      </c>
      <c r="V4967">
        <v>10</v>
      </c>
      <c r="W4967" s="1">
        <v>10506</v>
      </c>
      <c r="X4967" s="1">
        <v>5005</v>
      </c>
      <c r="Y4967" s="1">
        <v>11328.8</v>
      </c>
      <c r="Z4967" t="s">
        <v>47</v>
      </c>
      <c r="AA4967" t="s">
        <v>71</v>
      </c>
      <c r="AB4967" s="1">
        <v>0</v>
      </c>
      <c r="AC4967">
        <v>0</v>
      </c>
      <c r="AD4967">
        <v>0</v>
      </c>
      <c r="AE4967">
        <v>0</v>
      </c>
      <c r="AF4967">
        <v>0</v>
      </c>
      <c r="AG4967" t="s">
        <v>131</v>
      </c>
      <c r="AH4967">
        <f>IF(OR(Cleaned_Data_Table[[#This Row],[Appointment Status]]="No Show", Cleaned_Data_Table[[#This Row],[Appointment Status]]="Cancelled"), 1, 0)</f>
        <v>0</v>
      </c>
      <c r="AI4967" t="str">
        <f>IF(Cleaned_Data_Table[[#This Row],[Emergency Case]]=1, "Emergency Care", "Standard Care")</f>
        <v>Standard Care</v>
      </c>
    </row>
    <row r="4968" spans="1:35">
      <c r="A4968" t="s">
        <v>5077</v>
      </c>
      <c r="B4968">
        <v>25</v>
      </c>
      <c r="C4968" t="s">
        <v>51</v>
      </c>
      <c r="D4968" t="s">
        <v>59</v>
      </c>
      <c r="E4968">
        <v>22</v>
      </c>
      <c r="F4968" t="s">
        <v>39</v>
      </c>
      <c r="G4968" t="s">
        <v>40</v>
      </c>
      <c r="H4968" t="s">
        <v>94</v>
      </c>
      <c r="I4968" t="s">
        <v>95</v>
      </c>
      <c r="J4968" t="s">
        <v>43</v>
      </c>
      <c r="K4968">
        <v>6</v>
      </c>
      <c r="L4968" s="1">
        <v>395</v>
      </c>
      <c r="M4968" t="s">
        <v>44</v>
      </c>
      <c r="N4968" t="s">
        <v>81</v>
      </c>
      <c r="O4968" t="s">
        <v>101</v>
      </c>
      <c r="P4968">
        <v>14</v>
      </c>
      <c r="Q4968">
        <v>42</v>
      </c>
      <c r="R4968">
        <v>4</v>
      </c>
      <c r="S4968">
        <v>1</v>
      </c>
      <c r="T4968">
        <v>3.3</v>
      </c>
      <c r="U4968">
        <v>0</v>
      </c>
      <c r="V4968">
        <v>8.8000000000000007</v>
      </c>
      <c r="W4968" s="1">
        <v>746</v>
      </c>
      <c r="X4968" s="1">
        <v>433</v>
      </c>
      <c r="Y4968" s="1">
        <v>1574</v>
      </c>
      <c r="Z4968" t="s">
        <v>47</v>
      </c>
      <c r="AA4968" t="s">
        <v>57</v>
      </c>
      <c r="AB4968" s="1">
        <v>0</v>
      </c>
      <c r="AC4968">
        <v>1</v>
      </c>
      <c r="AD4968">
        <v>0</v>
      </c>
      <c r="AE4968">
        <v>0</v>
      </c>
      <c r="AF4968">
        <v>0</v>
      </c>
      <c r="AG4968" t="s">
        <v>49</v>
      </c>
      <c r="AH4968">
        <f>IF(OR(Cleaned_Data_Table[[#This Row],[Appointment Status]]="No Show", Cleaned_Data_Table[[#This Row],[Appointment Status]]="Cancelled"), 1, 0)</f>
        <v>0</v>
      </c>
      <c r="AI4968" t="str">
        <f>IF(Cleaned_Data_Table[[#This Row],[Emergency Case]]=1, "Emergency Care", "Standard Care")</f>
        <v>Standard Care</v>
      </c>
    </row>
    <row r="4969" spans="1:35">
      <c r="A4969" t="s">
        <v>5078</v>
      </c>
      <c r="B4969">
        <v>62</v>
      </c>
      <c r="C4969" t="s">
        <v>51</v>
      </c>
      <c r="D4969" t="s">
        <v>59</v>
      </c>
      <c r="E4969">
        <v>22</v>
      </c>
      <c r="F4969" t="s">
        <v>89</v>
      </c>
      <c r="G4969" t="s">
        <v>66</v>
      </c>
      <c r="H4969" t="s">
        <v>138</v>
      </c>
      <c r="I4969" t="s">
        <v>139</v>
      </c>
      <c r="J4969" t="s">
        <v>90</v>
      </c>
      <c r="K4969">
        <v>22</v>
      </c>
      <c r="L4969" s="1">
        <v>692</v>
      </c>
      <c r="M4969" t="s">
        <v>53</v>
      </c>
      <c r="N4969" t="s">
        <v>81</v>
      </c>
      <c r="O4969" t="s">
        <v>101</v>
      </c>
      <c r="P4969">
        <v>9</v>
      </c>
      <c r="Q4969">
        <v>12</v>
      </c>
      <c r="R4969">
        <v>3</v>
      </c>
      <c r="S4969">
        <v>1</v>
      </c>
      <c r="T4969">
        <v>3.1</v>
      </c>
      <c r="U4969">
        <v>0</v>
      </c>
      <c r="V4969">
        <v>10</v>
      </c>
      <c r="W4969" s="1">
        <v>13260</v>
      </c>
      <c r="X4969" s="1">
        <v>5638</v>
      </c>
      <c r="Y4969" s="1">
        <v>13713</v>
      </c>
      <c r="Z4969" t="s">
        <v>47</v>
      </c>
      <c r="AA4969" t="s">
        <v>76</v>
      </c>
      <c r="AB4969" s="1">
        <v>0</v>
      </c>
      <c r="AC4969">
        <v>0</v>
      </c>
      <c r="AD4969">
        <v>0</v>
      </c>
      <c r="AE4969">
        <v>0</v>
      </c>
      <c r="AF4969">
        <v>0</v>
      </c>
      <c r="AG4969" t="s">
        <v>87</v>
      </c>
      <c r="AH4969">
        <f>IF(OR(Cleaned_Data_Table[[#This Row],[Appointment Status]]="No Show", Cleaned_Data_Table[[#This Row],[Appointment Status]]="Cancelled"), 1, 0)</f>
        <v>0</v>
      </c>
      <c r="AI4969" t="str">
        <f>IF(Cleaned_Data_Table[[#This Row],[Emergency Case]]=1, "Emergency Care", "Standard Care")</f>
        <v>Standard Care</v>
      </c>
    </row>
    <row r="4970" spans="1:35">
      <c r="A4970" t="s">
        <v>5079</v>
      </c>
      <c r="B4970">
        <v>79</v>
      </c>
      <c r="C4970" t="s">
        <v>51</v>
      </c>
      <c r="D4970" t="s">
        <v>78</v>
      </c>
      <c r="E4970">
        <v>22.8</v>
      </c>
      <c r="F4970" t="s">
        <v>103</v>
      </c>
      <c r="G4970" t="s">
        <v>85</v>
      </c>
      <c r="H4970" t="s">
        <v>129</v>
      </c>
      <c r="I4970" t="s">
        <v>130</v>
      </c>
      <c r="J4970" t="s">
        <v>43</v>
      </c>
      <c r="K4970">
        <v>24</v>
      </c>
      <c r="L4970" s="1">
        <v>831</v>
      </c>
      <c r="M4970" t="s">
        <v>44</v>
      </c>
      <c r="N4970" t="s">
        <v>62</v>
      </c>
      <c r="O4970" t="s">
        <v>70</v>
      </c>
      <c r="P4970">
        <v>0</v>
      </c>
      <c r="Q4970">
        <v>22</v>
      </c>
      <c r="R4970">
        <v>10</v>
      </c>
      <c r="S4970">
        <v>2</v>
      </c>
      <c r="T4970">
        <v>4.7</v>
      </c>
      <c r="U4970">
        <v>1</v>
      </c>
      <c r="V4970">
        <v>10</v>
      </c>
      <c r="W4970" s="1">
        <v>943</v>
      </c>
      <c r="X4970" s="1">
        <v>227</v>
      </c>
      <c r="Y4970" s="1">
        <v>2001</v>
      </c>
      <c r="Z4970" t="s">
        <v>47</v>
      </c>
      <c r="AA4970" t="s">
        <v>71</v>
      </c>
      <c r="AB4970" s="1">
        <v>0</v>
      </c>
      <c r="AC4970">
        <v>0</v>
      </c>
      <c r="AD4970">
        <v>0</v>
      </c>
      <c r="AE4970">
        <v>0</v>
      </c>
      <c r="AF4970">
        <v>0</v>
      </c>
      <c r="AG4970" t="s">
        <v>87</v>
      </c>
      <c r="AH4970">
        <f>IF(OR(Cleaned_Data_Table[[#This Row],[Appointment Status]]="No Show", Cleaned_Data_Table[[#This Row],[Appointment Status]]="Cancelled"), 1, 0)</f>
        <v>0</v>
      </c>
      <c r="AI4970" t="str">
        <f>IF(Cleaned_Data_Table[[#This Row],[Emergency Case]]=1, "Emergency Care", "Standard Care")</f>
        <v>Emergency Care</v>
      </c>
    </row>
    <row r="4971" spans="1:35">
      <c r="A4971" t="s">
        <v>5080</v>
      </c>
      <c r="B4971">
        <v>20</v>
      </c>
      <c r="C4971" t="s">
        <v>51</v>
      </c>
      <c r="D4971" t="s">
        <v>38</v>
      </c>
      <c r="E4971">
        <v>16.899999999999999</v>
      </c>
      <c r="F4971" t="s">
        <v>97</v>
      </c>
      <c r="G4971" t="s">
        <v>85</v>
      </c>
      <c r="H4971" t="s">
        <v>138</v>
      </c>
      <c r="I4971" t="s">
        <v>139</v>
      </c>
      <c r="J4971" t="s">
        <v>90</v>
      </c>
      <c r="K4971">
        <v>2</v>
      </c>
      <c r="L4971" s="1">
        <v>400</v>
      </c>
      <c r="M4971" t="s">
        <v>53</v>
      </c>
      <c r="N4971" t="s">
        <v>81</v>
      </c>
      <c r="O4971" t="s">
        <v>46</v>
      </c>
      <c r="P4971">
        <v>0</v>
      </c>
      <c r="Q4971">
        <v>11</v>
      </c>
      <c r="R4971">
        <v>4</v>
      </c>
      <c r="S4971">
        <v>0</v>
      </c>
      <c r="T4971">
        <v>3.7</v>
      </c>
      <c r="U4971">
        <v>1</v>
      </c>
      <c r="V4971">
        <v>10</v>
      </c>
      <c r="W4971" s="1">
        <v>12059</v>
      </c>
      <c r="X4971" s="1">
        <v>11934</v>
      </c>
      <c r="Y4971" s="1">
        <v>17075.099999999999</v>
      </c>
      <c r="Z4971" t="s">
        <v>47</v>
      </c>
      <c r="AA4971" t="s">
        <v>57</v>
      </c>
      <c r="AB4971" s="1">
        <v>0</v>
      </c>
      <c r="AC4971">
        <v>0</v>
      </c>
      <c r="AD4971">
        <v>0</v>
      </c>
      <c r="AE4971">
        <v>0</v>
      </c>
      <c r="AF4971">
        <v>0</v>
      </c>
      <c r="AG4971" t="s">
        <v>131</v>
      </c>
      <c r="AH4971">
        <f>IF(OR(Cleaned_Data_Table[[#This Row],[Appointment Status]]="No Show", Cleaned_Data_Table[[#This Row],[Appointment Status]]="Cancelled"), 1, 0)</f>
        <v>0</v>
      </c>
      <c r="AI4971" t="str">
        <f>IF(Cleaned_Data_Table[[#This Row],[Emergency Case]]=1, "Emergency Care", "Standard Care")</f>
        <v>Emergency Care</v>
      </c>
    </row>
    <row r="4972" spans="1:35">
      <c r="A4972" t="s">
        <v>5081</v>
      </c>
      <c r="B4972">
        <v>72</v>
      </c>
      <c r="C4972" t="s">
        <v>51</v>
      </c>
      <c r="D4972" t="s">
        <v>78</v>
      </c>
      <c r="E4972">
        <v>24.9</v>
      </c>
      <c r="F4972" t="s">
        <v>52</v>
      </c>
      <c r="G4972" t="s">
        <v>40</v>
      </c>
      <c r="H4972" t="s">
        <v>108</v>
      </c>
      <c r="I4972" t="s">
        <v>109</v>
      </c>
      <c r="J4972" t="s">
        <v>90</v>
      </c>
      <c r="K4972">
        <v>3</v>
      </c>
      <c r="L4972" s="1">
        <v>403</v>
      </c>
      <c r="M4972" t="s">
        <v>53</v>
      </c>
      <c r="N4972" t="s">
        <v>45</v>
      </c>
      <c r="O4972" t="s">
        <v>111</v>
      </c>
      <c r="P4972">
        <v>13</v>
      </c>
      <c r="Q4972">
        <v>13</v>
      </c>
      <c r="R4972">
        <v>14</v>
      </c>
      <c r="S4972">
        <v>4</v>
      </c>
      <c r="T4972">
        <v>3.3</v>
      </c>
      <c r="U4972">
        <v>0</v>
      </c>
      <c r="V4972">
        <v>10</v>
      </c>
      <c r="W4972" s="1">
        <v>14185</v>
      </c>
      <c r="X4972" s="1">
        <v>13478</v>
      </c>
      <c r="Y4972" s="1">
        <v>19646.2</v>
      </c>
      <c r="Z4972" t="s">
        <v>56</v>
      </c>
      <c r="AA4972" t="s">
        <v>76</v>
      </c>
      <c r="AB4972" s="1">
        <v>28066</v>
      </c>
      <c r="AC4972">
        <v>0</v>
      </c>
      <c r="AD4972">
        <v>0</v>
      </c>
      <c r="AE4972">
        <v>0</v>
      </c>
      <c r="AF4972">
        <v>0</v>
      </c>
      <c r="AG4972" t="s">
        <v>87</v>
      </c>
      <c r="AH4972">
        <f>IF(OR(Cleaned_Data_Table[[#This Row],[Appointment Status]]="No Show", Cleaned_Data_Table[[#This Row],[Appointment Status]]="Cancelled"), 1, 0)</f>
        <v>1</v>
      </c>
      <c r="AI4972" t="str">
        <f>IF(Cleaned_Data_Table[[#This Row],[Emergency Case]]=1, "Emergency Care", "Standard Care")</f>
        <v>Standard Care</v>
      </c>
    </row>
    <row r="4973" spans="1:35">
      <c r="A4973" t="s">
        <v>5082</v>
      </c>
      <c r="B4973">
        <v>7</v>
      </c>
      <c r="C4973" t="s">
        <v>37</v>
      </c>
      <c r="D4973" t="s">
        <v>59</v>
      </c>
      <c r="E4973">
        <v>27.6</v>
      </c>
      <c r="F4973" t="s">
        <v>52</v>
      </c>
      <c r="G4973" t="s">
        <v>66</v>
      </c>
      <c r="H4973" t="s">
        <v>94</v>
      </c>
      <c r="I4973" t="s">
        <v>95</v>
      </c>
      <c r="J4973" t="s">
        <v>43</v>
      </c>
      <c r="K4973">
        <v>8</v>
      </c>
      <c r="L4973" s="1">
        <v>459</v>
      </c>
      <c r="M4973" t="s">
        <v>53</v>
      </c>
      <c r="N4973" t="s">
        <v>54</v>
      </c>
      <c r="O4973" t="s">
        <v>75</v>
      </c>
      <c r="P4973">
        <v>10</v>
      </c>
      <c r="Q4973">
        <v>48</v>
      </c>
      <c r="R4973">
        <v>6</v>
      </c>
      <c r="S4973">
        <v>1</v>
      </c>
      <c r="T4973">
        <v>3.2</v>
      </c>
      <c r="U4973">
        <v>0</v>
      </c>
      <c r="V4973">
        <v>8.4</v>
      </c>
      <c r="W4973" s="1">
        <v>339</v>
      </c>
      <c r="X4973" s="1">
        <v>797</v>
      </c>
      <c r="Y4973" s="1">
        <v>1116.5</v>
      </c>
      <c r="Z4973" t="s">
        <v>47</v>
      </c>
      <c r="AA4973" t="s">
        <v>112</v>
      </c>
      <c r="AB4973" s="1">
        <v>0</v>
      </c>
      <c r="AC4973">
        <v>1</v>
      </c>
      <c r="AD4973">
        <v>0</v>
      </c>
      <c r="AE4973">
        <v>0</v>
      </c>
      <c r="AF4973">
        <v>0</v>
      </c>
      <c r="AG4973" t="s">
        <v>49</v>
      </c>
      <c r="AH4973">
        <f>IF(OR(Cleaned_Data_Table[[#This Row],[Appointment Status]]="No Show", Cleaned_Data_Table[[#This Row],[Appointment Status]]="Cancelled"), 1, 0)</f>
        <v>0</v>
      </c>
      <c r="AI4973" t="str">
        <f>IF(Cleaned_Data_Table[[#This Row],[Emergency Case]]=1, "Emergency Care", "Standard Care")</f>
        <v>Standard Care</v>
      </c>
    </row>
    <row r="4974" spans="1:35">
      <c r="A4974" t="s">
        <v>5083</v>
      </c>
      <c r="B4974">
        <v>72</v>
      </c>
      <c r="C4974" t="s">
        <v>37</v>
      </c>
      <c r="D4974" t="s">
        <v>65</v>
      </c>
      <c r="E4974">
        <v>27</v>
      </c>
      <c r="F4974" t="s">
        <v>52</v>
      </c>
      <c r="G4974" t="s">
        <v>66</v>
      </c>
      <c r="H4974" t="s">
        <v>138</v>
      </c>
      <c r="I4974" t="s">
        <v>139</v>
      </c>
      <c r="J4974" t="s">
        <v>110</v>
      </c>
      <c r="K4974">
        <v>24</v>
      </c>
      <c r="L4974" s="1">
        <v>708</v>
      </c>
      <c r="M4974" t="s">
        <v>44</v>
      </c>
      <c r="N4974" t="s">
        <v>45</v>
      </c>
      <c r="O4974" t="s">
        <v>86</v>
      </c>
      <c r="P4974">
        <v>8</v>
      </c>
      <c r="Q4974">
        <v>25</v>
      </c>
      <c r="R4974">
        <v>9</v>
      </c>
      <c r="S4974">
        <v>1</v>
      </c>
      <c r="T4974">
        <v>3.1</v>
      </c>
      <c r="U4974">
        <v>0</v>
      </c>
      <c r="V4974">
        <v>9.9</v>
      </c>
      <c r="W4974" s="1">
        <v>2749</v>
      </c>
      <c r="X4974" s="1">
        <v>3923</v>
      </c>
      <c r="Y4974" s="1">
        <v>7380</v>
      </c>
      <c r="Z4974" t="s">
        <v>47</v>
      </c>
      <c r="AA4974" t="s">
        <v>76</v>
      </c>
      <c r="AB4974" s="1">
        <v>0</v>
      </c>
      <c r="AC4974">
        <v>0</v>
      </c>
      <c r="AD4974">
        <v>0</v>
      </c>
      <c r="AE4974">
        <v>0</v>
      </c>
      <c r="AF4974">
        <v>0</v>
      </c>
      <c r="AG4974" t="s">
        <v>87</v>
      </c>
      <c r="AH4974">
        <f>IF(OR(Cleaned_Data_Table[[#This Row],[Appointment Status]]="No Show", Cleaned_Data_Table[[#This Row],[Appointment Status]]="Cancelled"), 1, 0)</f>
        <v>0</v>
      </c>
      <c r="AI4974" t="str">
        <f>IF(Cleaned_Data_Table[[#This Row],[Emergency Case]]=1, "Emergency Care", "Standard Care")</f>
        <v>Standard Care</v>
      </c>
    </row>
    <row r="4975" spans="1:35">
      <c r="A4975" t="s">
        <v>5084</v>
      </c>
      <c r="B4975">
        <v>42</v>
      </c>
      <c r="C4975" t="s">
        <v>37</v>
      </c>
      <c r="D4975" t="s">
        <v>100</v>
      </c>
      <c r="E4975">
        <v>29.9</v>
      </c>
      <c r="F4975" t="s">
        <v>89</v>
      </c>
      <c r="G4975" t="s">
        <v>66</v>
      </c>
      <c r="H4975" t="s">
        <v>79</v>
      </c>
      <c r="I4975" t="s">
        <v>80</v>
      </c>
      <c r="J4975" t="s">
        <v>110</v>
      </c>
      <c r="K4975">
        <v>19</v>
      </c>
      <c r="L4975" s="1">
        <v>596</v>
      </c>
      <c r="M4975" t="s">
        <v>53</v>
      </c>
      <c r="N4975" t="s">
        <v>45</v>
      </c>
      <c r="O4975" t="s">
        <v>55</v>
      </c>
      <c r="P4975">
        <v>7</v>
      </c>
      <c r="Q4975">
        <v>30</v>
      </c>
      <c r="R4975">
        <v>12</v>
      </c>
      <c r="S4975">
        <v>2</v>
      </c>
      <c r="T4975">
        <v>3.3</v>
      </c>
      <c r="U4975">
        <v>0</v>
      </c>
      <c r="V4975">
        <v>9.6999999999999993</v>
      </c>
      <c r="W4975" s="1">
        <v>3102</v>
      </c>
      <c r="X4975" s="1">
        <v>2395</v>
      </c>
      <c r="Y4975" s="1">
        <v>4265.1000000000004</v>
      </c>
      <c r="Z4975" t="s">
        <v>47</v>
      </c>
      <c r="AA4975" t="s">
        <v>48</v>
      </c>
      <c r="AB4975" s="1">
        <v>0</v>
      </c>
      <c r="AC4975">
        <v>0</v>
      </c>
      <c r="AD4975">
        <v>0</v>
      </c>
      <c r="AE4975">
        <v>0</v>
      </c>
      <c r="AF4975">
        <v>0</v>
      </c>
      <c r="AG4975" t="s">
        <v>87</v>
      </c>
      <c r="AH4975">
        <f>IF(OR(Cleaned_Data_Table[[#This Row],[Appointment Status]]="No Show", Cleaned_Data_Table[[#This Row],[Appointment Status]]="Cancelled"), 1, 0)</f>
        <v>0</v>
      </c>
      <c r="AI4975" t="str">
        <f>IF(Cleaned_Data_Table[[#This Row],[Emergency Case]]=1, "Emergency Care", "Standard Care")</f>
        <v>Standard Care</v>
      </c>
    </row>
    <row r="4976" spans="1:35">
      <c r="A4976" t="s">
        <v>5085</v>
      </c>
      <c r="B4976">
        <v>72</v>
      </c>
      <c r="C4976" t="s">
        <v>51</v>
      </c>
      <c r="D4976" t="s">
        <v>78</v>
      </c>
      <c r="E4976">
        <v>22.2</v>
      </c>
      <c r="F4976" t="s">
        <v>89</v>
      </c>
      <c r="G4976" t="s">
        <v>66</v>
      </c>
      <c r="H4976" t="s">
        <v>79</v>
      </c>
      <c r="I4976" t="s">
        <v>80</v>
      </c>
      <c r="J4976" t="s">
        <v>110</v>
      </c>
      <c r="K4976">
        <v>19</v>
      </c>
      <c r="L4976" s="1">
        <v>705</v>
      </c>
      <c r="M4976" t="s">
        <v>44</v>
      </c>
      <c r="N4976" t="s">
        <v>62</v>
      </c>
      <c r="O4976" t="s">
        <v>75</v>
      </c>
      <c r="P4976">
        <v>14</v>
      </c>
      <c r="Q4976">
        <v>38</v>
      </c>
      <c r="R4976">
        <v>12</v>
      </c>
      <c r="S4976">
        <v>1</v>
      </c>
      <c r="T4976">
        <v>3.1</v>
      </c>
      <c r="U4976">
        <v>0</v>
      </c>
      <c r="V4976">
        <v>9</v>
      </c>
      <c r="W4976" s="1">
        <v>2115</v>
      </c>
      <c r="X4976" s="1">
        <v>1761</v>
      </c>
      <c r="Y4976" s="1">
        <v>4581</v>
      </c>
      <c r="Z4976" t="s">
        <v>47</v>
      </c>
      <c r="AA4976" t="s">
        <v>76</v>
      </c>
      <c r="AB4976" s="1">
        <v>0</v>
      </c>
      <c r="AC4976">
        <v>1</v>
      </c>
      <c r="AD4976">
        <v>0</v>
      </c>
      <c r="AE4976">
        <v>0</v>
      </c>
      <c r="AF4976">
        <v>0</v>
      </c>
      <c r="AG4976" t="s">
        <v>87</v>
      </c>
      <c r="AH4976">
        <f>IF(OR(Cleaned_Data_Table[[#This Row],[Appointment Status]]="No Show", Cleaned_Data_Table[[#This Row],[Appointment Status]]="Cancelled"), 1, 0)</f>
        <v>0</v>
      </c>
      <c r="AI4976" t="str">
        <f>IF(Cleaned_Data_Table[[#This Row],[Emergency Case]]=1, "Emergency Care", "Standard Care")</f>
        <v>Standard Care</v>
      </c>
    </row>
    <row r="4977" spans="1:35">
      <c r="A4977" t="s">
        <v>5086</v>
      </c>
      <c r="B4977">
        <v>22</v>
      </c>
      <c r="C4977" t="s">
        <v>37</v>
      </c>
      <c r="D4977" t="s">
        <v>59</v>
      </c>
      <c r="E4977">
        <v>20.399999999999999</v>
      </c>
      <c r="F4977" t="s">
        <v>52</v>
      </c>
      <c r="G4977" t="s">
        <v>40</v>
      </c>
      <c r="H4977" t="s">
        <v>79</v>
      </c>
      <c r="I4977" t="s">
        <v>80</v>
      </c>
      <c r="J4977" t="s">
        <v>110</v>
      </c>
      <c r="K4977">
        <v>30</v>
      </c>
      <c r="L4977" s="1">
        <v>996</v>
      </c>
      <c r="M4977" t="s">
        <v>44</v>
      </c>
      <c r="N4977" t="s">
        <v>81</v>
      </c>
      <c r="O4977" t="s">
        <v>75</v>
      </c>
      <c r="P4977">
        <v>10</v>
      </c>
      <c r="Q4977">
        <v>14</v>
      </c>
      <c r="R4977">
        <v>4</v>
      </c>
      <c r="S4977">
        <v>1</v>
      </c>
      <c r="T4977">
        <v>3.7</v>
      </c>
      <c r="U4977">
        <v>0</v>
      </c>
      <c r="V4977">
        <v>10</v>
      </c>
      <c r="W4977" s="1">
        <v>2433</v>
      </c>
      <c r="X4977" s="1">
        <v>3103</v>
      </c>
      <c r="Y4977" s="1">
        <v>6532</v>
      </c>
      <c r="Z4977" t="s">
        <v>47</v>
      </c>
      <c r="AA4977" t="s">
        <v>57</v>
      </c>
      <c r="AB4977" s="1">
        <v>0</v>
      </c>
      <c r="AC4977">
        <v>0</v>
      </c>
      <c r="AD4977">
        <v>0</v>
      </c>
      <c r="AE4977">
        <v>0</v>
      </c>
      <c r="AF4977">
        <v>0</v>
      </c>
      <c r="AG4977" t="s">
        <v>87</v>
      </c>
      <c r="AH4977">
        <f>IF(OR(Cleaned_Data_Table[[#This Row],[Appointment Status]]="No Show", Cleaned_Data_Table[[#This Row],[Appointment Status]]="Cancelled"), 1, 0)</f>
        <v>0</v>
      </c>
      <c r="AI4977" t="str">
        <f>IF(Cleaned_Data_Table[[#This Row],[Emergency Case]]=1, "Emergency Care", "Standard Care")</f>
        <v>Standard Care</v>
      </c>
    </row>
    <row r="4978" spans="1:35">
      <c r="A4978" t="s">
        <v>5087</v>
      </c>
      <c r="B4978">
        <v>20</v>
      </c>
      <c r="C4978" t="s">
        <v>51</v>
      </c>
      <c r="D4978" t="s">
        <v>93</v>
      </c>
      <c r="E4978">
        <v>19.7</v>
      </c>
      <c r="F4978" t="s">
        <v>89</v>
      </c>
      <c r="G4978" t="s">
        <v>40</v>
      </c>
      <c r="H4978" t="s">
        <v>79</v>
      </c>
      <c r="I4978" t="s">
        <v>80</v>
      </c>
      <c r="J4978" t="s">
        <v>90</v>
      </c>
      <c r="K4978">
        <v>12</v>
      </c>
      <c r="L4978" s="1">
        <v>539</v>
      </c>
      <c r="M4978" t="s">
        <v>53</v>
      </c>
      <c r="N4978" t="s">
        <v>124</v>
      </c>
      <c r="O4978" t="s">
        <v>82</v>
      </c>
      <c r="P4978">
        <v>4</v>
      </c>
      <c r="Q4978">
        <v>3</v>
      </c>
      <c r="R4978">
        <v>4</v>
      </c>
      <c r="S4978">
        <v>1</v>
      </c>
      <c r="T4978">
        <v>4.4000000000000004</v>
      </c>
      <c r="U4978">
        <v>0</v>
      </c>
      <c r="V4978">
        <v>10</v>
      </c>
      <c r="W4978" s="1">
        <v>14421</v>
      </c>
      <c r="X4978" s="1">
        <v>4752</v>
      </c>
      <c r="Y4978" s="1">
        <v>13798.4</v>
      </c>
      <c r="Z4978" t="s">
        <v>47</v>
      </c>
      <c r="AA4978" t="s">
        <v>57</v>
      </c>
      <c r="AB4978" s="1">
        <v>0</v>
      </c>
      <c r="AC4978">
        <v>0</v>
      </c>
      <c r="AD4978">
        <v>0</v>
      </c>
      <c r="AE4978">
        <v>0</v>
      </c>
      <c r="AF4978">
        <v>0</v>
      </c>
      <c r="AG4978" t="s">
        <v>87</v>
      </c>
      <c r="AH4978">
        <f>IF(OR(Cleaned_Data_Table[[#This Row],[Appointment Status]]="No Show", Cleaned_Data_Table[[#This Row],[Appointment Status]]="Cancelled"), 1, 0)</f>
        <v>0</v>
      </c>
      <c r="AI4978" t="str">
        <f>IF(Cleaned_Data_Table[[#This Row],[Emergency Case]]=1, "Emergency Care", "Standard Care")</f>
        <v>Standard Care</v>
      </c>
    </row>
    <row r="4979" spans="1:35">
      <c r="A4979" t="s">
        <v>5088</v>
      </c>
      <c r="B4979">
        <v>31</v>
      </c>
      <c r="C4979" t="s">
        <v>37</v>
      </c>
      <c r="D4979" t="s">
        <v>93</v>
      </c>
      <c r="E4979">
        <v>27.3</v>
      </c>
      <c r="F4979" t="s">
        <v>89</v>
      </c>
      <c r="G4979" t="s">
        <v>40</v>
      </c>
      <c r="H4979" t="s">
        <v>108</v>
      </c>
      <c r="I4979" t="s">
        <v>109</v>
      </c>
      <c r="J4979" t="s">
        <v>110</v>
      </c>
      <c r="K4979">
        <v>16</v>
      </c>
      <c r="L4979" s="1">
        <v>579</v>
      </c>
      <c r="M4979" t="s">
        <v>44</v>
      </c>
      <c r="N4979" t="s">
        <v>69</v>
      </c>
      <c r="O4979" t="s">
        <v>106</v>
      </c>
      <c r="P4979">
        <v>1</v>
      </c>
      <c r="Q4979">
        <v>35</v>
      </c>
      <c r="R4979">
        <v>2</v>
      </c>
      <c r="S4979">
        <v>1</v>
      </c>
      <c r="T4979">
        <v>3.3</v>
      </c>
      <c r="U4979">
        <v>0</v>
      </c>
      <c r="V4979">
        <v>9.3000000000000007</v>
      </c>
      <c r="W4979" s="1">
        <v>4036</v>
      </c>
      <c r="X4979" s="1">
        <v>2460</v>
      </c>
      <c r="Y4979" s="1">
        <v>7075</v>
      </c>
      <c r="Z4979" t="s">
        <v>47</v>
      </c>
      <c r="AA4979" t="s">
        <v>57</v>
      </c>
      <c r="AB4979" s="1">
        <v>0</v>
      </c>
      <c r="AC4979">
        <v>1</v>
      </c>
      <c r="AD4979">
        <v>0</v>
      </c>
      <c r="AE4979">
        <v>1</v>
      </c>
      <c r="AF4979">
        <v>0</v>
      </c>
      <c r="AG4979" t="s">
        <v>87</v>
      </c>
      <c r="AH4979">
        <f>IF(OR(Cleaned_Data_Table[[#This Row],[Appointment Status]]="No Show", Cleaned_Data_Table[[#This Row],[Appointment Status]]="Cancelled"), 1, 0)</f>
        <v>0</v>
      </c>
      <c r="AI4979" t="str">
        <f>IF(Cleaned_Data_Table[[#This Row],[Emergency Case]]=1, "Emergency Care", "Standard Care")</f>
        <v>Standard Care</v>
      </c>
    </row>
    <row r="4980" spans="1:35">
      <c r="A4980" t="s">
        <v>5089</v>
      </c>
      <c r="B4980">
        <v>34</v>
      </c>
      <c r="C4980" t="s">
        <v>37</v>
      </c>
      <c r="D4980" t="s">
        <v>78</v>
      </c>
      <c r="E4980">
        <v>26.2</v>
      </c>
      <c r="F4980" t="s">
        <v>97</v>
      </c>
      <c r="G4980" t="s">
        <v>40</v>
      </c>
      <c r="H4980" t="s">
        <v>60</v>
      </c>
      <c r="I4980" t="s">
        <v>61</v>
      </c>
      <c r="J4980" t="s">
        <v>43</v>
      </c>
      <c r="K4980">
        <v>21</v>
      </c>
      <c r="L4980" s="1">
        <v>817</v>
      </c>
      <c r="M4980" t="s">
        <v>53</v>
      </c>
      <c r="N4980" t="s">
        <v>62</v>
      </c>
      <c r="O4980" t="s">
        <v>63</v>
      </c>
      <c r="P4980">
        <v>28</v>
      </c>
      <c r="Q4980">
        <v>57</v>
      </c>
      <c r="R4980">
        <v>6</v>
      </c>
      <c r="S4980">
        <v>0</v>
      </c>
      <c r="T4980">
        <v>4.3</v>
      </c>
      <c r="U4980">
        <v>0</v>
      </c>
      <c r="V4980">
        <v>8.3000000000000007</v>
      </c>
      <c r="W4980" s="1">
        <v>711</v>
      </c>
      <c r="X4980" s="1">
        <v>418</v>
      </c>
      <c r="Y4980" s="1">
        <v>1362.2</v>
      </c>
      <c r="Z4980" t="s">
        <v>47</v>
      </c>
      <c r="AA4980" t="s">
        <v>57</v>
      </c>
      <c r="AB4980" s="1">
        <v>0</v>
      </c>
      <c r="AC4980">
        <v>1</v>
      </c>
      <c r="AD4980">
        <v>1</v>
      </c>
      <c r="AE4980">
        <v>0</v>
      </c>
      <c r="AF4980">
        <v>0</v>
      </c>
      <c r="AG4980" t="s">
        <v>49</v>
      </c>
      <c r="AH4980">
        <f>IF(OR(Cleaned_Data_Table[[#This Row],[Appointment Status]]="No Show", Cleaned_Data_Table[[#This Row],[Appointment Status]]="Cancelled"), 1, 0)</f>
        <v>0</v>
      </c>
      <c r="AI4980" t="str">
        <f>IF(Cleaned_Data_Table[[#This Row],[Emergency Case]]=1, "Emergency Care", "Standard Care")</f>
        <v>Standard Care</v>
      </c>
    </row>
    <row r="4981" spans="1:35">
      <c r="A4981" t="s">
        <v>5090</v>
      </c>
      <c r="B4981">
        <v>48</v>
      </c>
      <c r="C4981" t="s">
        <v>51</v>
      </c>
      <c r="D4981" t="s">
        <v>65</v>
      </c>
      <c r="E4981">
        <v>26.1</v>
      </c>
      <c r="F4981" t="s">
        <v>89</v>
      </c>
      <c r="G4981" t="s">
        <v>66</v>
      </c>
      <c r="H4981" t="s">
        <v>60</v>
      </c>
      <c r="I4981" t="s">
        <v>61</v>
      </c>
      <c r="J4981" t="s">
        <v>110</v>
      </c>
      <c r="K4981">
        <v>2</v>
      </c>
      <c r="L4981" s="1">
        <v>405</v>
      </c>
      <c r="M4981" t="s">
        <v>44</v>
      </c>
      <c r="N4981" t="s">
        <v>124</v>
      </c>
      <c r="O4981" t="s">
        <v>75</v>
      </c>
      <c r="P4981">
        <v>1</v>
      </c>
      <c r="Q4981">
        <v>26</v>
      </c>
      <c r="R4981">
        <v>5</v>
      </c>
      <c r="S4981">
        <v>1</v>
      </c>
      <c r="T4981">
        <v>3.6</v>
      </c>
      <c r="U4981">
        <v>0</v>
      </c>
      <c r="V4981">
        <v>10</v>
      </c>
      <c r="W4981" s="1">
        <v>1104</v>
      </c>
      <c r="X4981" s="1">
        <v>1020</v>
      </c>
      <c r="Y4981" s="1">
        <v>2529</v>
      </c>
      <c r="Z4981" t="s">
        <v>47</v>
      </c>
      <c r="AA4981" t="s">
        <v>48</v>
      </c>
      <c r="AB4981" s="1">
        <v>0</v>
      </c>
      <c r="AC4981">
        <v>0</v>
      </c>
      <c r="AD4981">
        <v>0</v>
      </c>
      <c r="AE4981">
        <v>0</v>
      </c>
      <c r="AF4981">
        <v>0</v>
      </c>
      <c r="AG4981" t="s">
        <v>87</v>
      </c>
      <c r="AH4981">
        <f>IF(OR(Cleaned_Data_Table[[#This Row],[Appointment Status]]="No Show", Cleaned_Data_Table[[#This Row],[Appointment Status]]="Cancelled"), 1, 0)</f>
        <v>0</v>
      </c>
      <c r="AI4981" t="str">
        <f>IF(Cleaned_Data_Table[[#This Row],[Emergency Case]]=1, "Emergency Care", "Standard Care")</f>
        <v>Standard Care</v>
      </c>
    </row>
    <row r="4982" spans="1:35">
      <c r="A4982" t="s">
        <v>5091</v>
      </c>
      <c r="B4982">
        <v>1</v>
      </c>
      <c r="C4982" t="s">
        <v>51</v>
      </c>
      <c r="D4982" t="s">
        <v>38</v>
      </c>
      <c r="E4982">
        <v>23.6</v>
      </c>
      <c r="F4982" t="s">
        <v>39</v>
      </c>
      <c r="G4982" t="s">
        <v>40</v>
      </c>
      <c r="H4982" t="s">
        <v>94</v>
      </c>
      <c r="I4982" t="s">
        <v>95</v>
      </c>
      <c r="J4982" t="s">
        <v>110</v>
      </c>
      <c r="K4982">
        <v>5</v>
      </c>
      <c r="L4982" s="1">
        <v>467</v>
      </c>
      <c r="M4982" t="s">
        <v>44</v>
      </c>
      <c r="N4982" t="s">
        <v>62</v>
      </c>
      <c r="O4982" t="s">
        <v>106</v>
      </c>
      <c r="P4982">
        <v>17</v>
      </c>
      <c r="Q4982">
        <v>21</v>
      </c>
      <c r="R4982">
        <v>7</v>
      </c>
      <c r="S4982">
        <v>2</v>
      </c>
      <c r="T4982">
        <v>3.4</v>
      </c>
      <c r="U4982">
        <v>0</v>
      </c>
      <c r="V4982">
        <v>10</v>
      </c>
      <c r="W4982" s="1">
        <v>1554</v>
      </c>
      <c r="X4982" s="1">
        <v>2625</v>
      </c>
      <c r="Y4982" s="1">
        <v>4646</v>
      </c>
      <c r="Z4982" t="s">
        <v>47</v>
      </c>
      <c r="AA4982" t="s">
        <v>112</v>
      </c>
      <c r="AB4982" s="1">
        <v>0</v>
      </c>
      <c r="AC4982">
        <v>0</v>
      </c>
      <c r="AD4982">
        <v>1</v>
      </c>
      <c r="AE4982">
        <v>0</v>
      </c>
      <c r="AF4982">
        <v>0</v>
      </c>
      <c r="AG4982" t="s">
        <v>87</v>
      </c>
      <c r="AH4982">
        <f>IF(OR(Cleaned_Data_Table[[#This Row],[Appointment Status]]="No Show", Cleaned_Data_Table[[#This Row],[Appointment Status]]="Cancelled"), 1, 0)</f>
        <v>0</v>
      </c>
      <c r="AI4982" t="str">
        <f>IF(Cleaned_Data_Table[[#This Row],[Emergency Case]]=1, "Emergency Care", "Standard Care")</f>
        <v>Standard Care</v>
      </c>
    </row>
    <row r="4983" spans="1:35">
      <c r="A4983" t="s">
        <v>5092</v>
      </c>
      <c r="B4983">
        <v>21</v>
      </c>
      <c r="C4983" t="s">
        <v>37</v>
      </c>
      <c r="D4983" t="s">
        <v>116</v>
      </c>
      <c r="E4983">
        <v>26.5</v>
      </c>
      <c r="F4983" t="s">
        <v>89</v>
      </c>
      <c r="G4983" t="s">
        <v>85</v>
      </c>
      <c r="H4983" t="s">
        <v>79</v>
      </c>
      <c r="I4983" t="s">
        <v>80</v>
      </c>
      <c r="J4983" t="s">
        <v>43</v>
      </c>
      <c r="K4983">
        <v>30</v>
      </c>
      <c r="L4983" s="1">
        <v>946</v>
      </c>
      <c r="M4983" t="s">
        <v>44</v>
      </c>
      <c r="N4983" t="s">
        <v>69</v>
      </c>
      <c r="O4983" t="s">
        <v>63</v>
      </c>
      <c r="P4983">
        <v>0</v>
      </c>
      <c r="Q4983">
        <v>51</v>
      </c>
      <c r="R4983">
        <v>2</v>
      </c>
      <c r="S4983">
        <v>0</v>
      </c>
      <c r="T4983">
        <v>3.9</v>
      </c>
      <c r="U4983">
        <v>1</v>
      </c>
      <c r="V4983">
        <v>8.5</v>
      </c>
      <c r="W4983" s="1">
        <v>144</v>
      </c>
      <c r="X4983" s="1">
        <v>27</v>
      </c>
      <c r="Y4983" s="1">
        <v>1117</v>
      </c>
      <c r="Z4983" t="s">
        <v>47</v>
      </c>
      <c r="AA4983" t="s">
        <v>57</v>
      </c>
      <c r="AB4983" s="1">
        <v>0</v>
      </c>
      <c r="AC4983">
        <v>1</v>
      </c>
      <c r="AD4983">
        <v>0</v>
      </c>
      <c r="AE4983">
        <v>0</v>
      </c>
      <c r="AF4983">
        <v>0</v>
      </c>
      <c r="AG4983" t="s">
        <v>87</v>
      </c>
      <c r="AH4983">
        <f>IF(OR(Cleaned_Data_Table[[#This Row],[Appointment Status]]="No Show", Cleaned_Data_Table[[#This Row],[Appointment Status]]="Cancelled"), 1, 0)</f>
        <v>0</v>
      </c>
      <c r="AI4983" t="str">
        <f>IF(Cleaned_Data_Table[[#This Row],[Emergency Case]]=1, "Emergency Care", "Standard Care")</f>
        <v>Emergency Care</v>
      </c>
    </row>
    <row r="4984" spans="1:35">
      <c r="A4984" t="s">
        <v>5093</v>
      </c>
      <c r="B4984">
        <v>5</v>
      </c>
      <c r="C4984" t="s">
        <v>37</v>
      </c>
      <c r="D4984" t="s">
        <v>65</v>
      </c>
      <c r="E4984">
        <v>22.2</v>
      </c>
      <c r="F4984" t="s">
        <v>52</v>
      </c>
      <c r="G4984" t="s">
        <v>66</v>
      </c>
      <c r="H4984" t="s">
        <v>129</v>
      </c>
      <c r="I4984" t="s">
        <v>130</v>
      </c>
      <c r="J4984" t="s">
        <v>90</v>
      </c>
      <c r="K4984">
        <v>29</v>
      </c>
      <c r="L4984" s="1">
        <v>787</v>
      </c>
      <c r="M4984" t="s">
        <v>44</v>
      </c>
      <c r="N4984" t="s">
        <v>54</v>
      </c>
      <c r="O4984" t="s">
        <v>55</v>
      </c>
      <c r="P4984">
        <v>10</v>
      </c>
      <c r="Q4984">
        <v>9</v>
      </c>
      <c r="R4984">
        <v>3</v>
      </c>
      <c r="S4984">
        <v>2</v>
      </c>
      <c r="T4984">
        <v>4.5</v>
      </c>
      <c r="U4984">
        <v>0</v>
      </c>
      <c r="V4984">
        <v>10</v>
      </c>
      <c r="W4984" s="1">
        <v>14270</v>
      </c>
      <c r="X4984" s="1">
        <v>6470</v>
      </c>
      <c r="Y4984" s="1">
        <v>21527</v>
      </c>
      <c r="Z4984" t="s">
        <v>47</v>
      </c>
      <c r="AA4984" t="s">
        <v>112</v>
      </c>
      <c r="AB4984" s="1">
        <v>0</v>
      </c>
      <c r="AC4984">
        <v>0</v>
      </c>
      <c r="AD4984">
        <v>0</v>
      </c>
      <c r="AE4984">
        <v>0</v>
      </c>
      <c r="AF4984">
        <v>0</v>
      </c>
      <c r="AG4984" t="s">
        <v>87</v>
      </c>
      <c r="AH4984">
        <f>IF(OR(Cleaned_Data_Table[[#This Row],[Appointment Status]]="No Show", Cleaned_Data_Table[[#This Row],[Appointment Status]]="Cancelled"), 1, 0)</f>
        <v>0</v>
      </c>
      <c r="AI4984" t="str">
        <f>IF(Cleaned_Data_Table[[#This Row],[Emergency Case]]=1, "Emergency Care", "Standard Care")</f>
        <v>Standard Care</v>
      </c>
    </row>
    <row r="4985" spans="1:35">
      <c r="A4985" t="s">
        <v>5094</v>
      </c>
      <c r="B4985">
        <v>73</v>
      </c>
      <c r="C4985" t="s">
        <v>51</v>
      </c>
      <c r="D4985" t="s">
        <v>118</v>
      </c>
      <c r="E4985">
        <v>16.7</v>
      </c>
      <c r="F4985" t="s">
        <v>52</v>
      </c>
      <c r="G4985" t="s">
        <v>40</v>
      </c>
      <c r="H4985" t="s">
        <v>138</v>
      </c>
      <c r="I4985" t="s">
        <v>139</v>
      </c>
      <c r="J4985" t="s">
        <v>110</v>
      </c>
      <c r="K4985">
        <v>6</v>
      </c>
      <c r="L4985" s="1">
        <v>341</v>
      </c>
      <c r="M4985" t="s">
        <v>44</v>
      </c>
      <c r="N4985" t="s">
        <v>54</v>
      </c>
      <c r="O4985" t="s">
        <v>98</v>
      </c>
      <c r="P4985">
        <v>9</v>
      </c>
      <c r="Q4985">
        <v>10</v>
      </c>
      <c r="R4985">
        <v>1</v>
      </c>
      <c r="S4985">
        <v>0</v>
      </c>
      <c r="T4985">
        <v>4.5999999999999996</v>
      </c>
      <c r="U4985">
        <v>0</v>
      </c>
      <c r="V4985">
        <v>10</v>
      </c>
      <c r="W4985" s="1">
        <v>1303</v>
      </c>
      <c r="X4985" s="1">
        <v>1483</v>
      </c>
      <c r="Y4985" s="1">
        <v>3127</v>
      </c>
      <c r="Z4985" t="s">
        <v>47</v>
      </c>
      <c r="AA4985" t="s">
        <v>76</v>
      </c>
      <c r="AB4985" s="1">
        <v>0</v>
      </c>
      <c r="AC4985">
        <v>0</v>
      </c>
      <c r="AD4985">
        <v>0</v>
      </c>
      <c r="AE4985">
        <v>0</v>
      </c>
      <c r="AF4985">
        <v>0</v>
      </c>
      <c r="AG4985" t="s">
        <v>87</v>
      </c>
      <c r="AH4985">
        <f>IF(OR(Cleaned_Data_Table[[#This Row],[Appointment Status]]="No Show", Cleaned_Data_Table[[#This Row],[Appointment Status]]="Cancelled"), 1, 0)</f>
        <v>0</v>
      </c>
      <c r="AI4985" t="str">
        <f>IF(Cleaned_Data_Table[[#This Row],[Emergency Case]]=1, "Emergency Care", "Standard Care")</f>
        <v>Standard Care</v>
      </c>
    </row>
    <row r="4986" spans="1:35">
      <c r="A4986" t="s">
        <v>5095</v>
      </c>
      <c r="B4986">
        <v>64</v>
      </c>
      <c r="C4986" t="s">
        <v>37</v>
      </c>
      <c r="D4986" t="s">
        <v>118</v>
      </c>
      <c r="E4986">
        <v>23.5</v>
      </c>
      <c r="F4986" t="s">
        <v>97</v>
      </c>
      <c r="G4986" t="s">
        <v>40</v>
      </c>
      <c r="H4986" t="s">
        <v>73</v>
      </c>
      <c r="I4986" t="s">
        <v>74</v>
      </c>
      <c r="J4986" t="s">
        <v>90</v>
      </c>
      <c r="K4986">
        <v>28</v>
      </c>
      <c r="L4986" s="1">
        <v>774</v>
      </c>
      <c r="M4986" t="s">
        <v>44</v>
      </c>
      <c r="N4986" t="s">
        <v>81</v>
      </c>
      <c r="O4986" t="s">
        <v>106</v>
      </c>
      <c r="P4986">
        <v>4</v>
      </c>
      <c r="Q4986">
        <v>3</v>
      </c>
      <c r="R4986">
        <v>6</v>
      </c>
      <c r="S4986">
        <v>2</v>
      </c>
      <c r="T4986">
        <v>4.2</v>
      </c>
      <c r="U4986">
        <v>0</v>
      </c>
      <c r="V4986">
        <v>10</v>
      </c>
      <c r="W4986" s="1">
        <v>8593</v>
      </c>
      <c r="X4986" s="1">
        <v>7865</v>
      </c>
      <c r="Y4986" s="1">
        <v>17232</v>
      </c>
      <c r="Z4986" t="s">
        <v>47</v>
      </c>
      <c r="AA4986" t="s">
        <v>76</v>
      </c>
      <c r="AB4986" s="1">
        <v>0</v>
      </c>
      <c r="AC4986">
        <v>0</v>
      </c>
      <c r="AD4986">
        <v>0</v>
      </c>
      <c r="AE4986">
        <v>0</v>
      </c>
      <c r="AF4986">
        <v>0</v>
      </c>
      <c r="AG4986" t="s">
        <v>87</v>
      </c>
      <c r="AH4986">
        <f>IF(OR(Cleaned_Data_Table[[#This Row],[Appointment Status]]="No Show", Cleaned_Data_Table[[#This Row],[Appointment Status]]="Cancelled"), 1, 0)</f>
        <v>0</v>
      </c>
      <c r="AI4986" t="str">
        <f>IF(Cleaned_Data_Table[[#This Row],[Emergency Case]]=1, "Emergency Care", "Standard Care")</f>
        <v>Standard Care</v>
      </c>
    </row>
    <row r="4987" spans="1:35">
      <c r="A4987" t="s">
        <v>5096</v>
      </c>
      <c r="B4987">
        <v>58</v>
      </c>
      <c r="C4987" t="s">
        <v>51</v>
      </c>
      <c r="D4987" t="s">
        <v>116</v>
      </c>
      <c r="E4987">
        <v>21.1</v>
      </c>
      <c r="F4987" t="s">
        <v>52</v>
      </c>
      <c r="G4987" t="s">
        <v>40</v>
      </c>
      <c r="H4987" t="s">
        <v>138</v>
      </c>
      <c r="I4987" t="s">
        <v>139</v>
      </c>
      <c r="J4987" t="s">
        <v>110</v>
      </c>
      <c r="K4987">
        <v>28</v>
      </c>
      <c r="L4987" s="1">
        <v>819</v>
      </c>
      <c r="M4987" t="s">
        <v>53</v>
      </c>
      <c r="N4987" t="s">
        <v>45</v>
      </c>
      <c r="O4987" t="s">
        <v>46</v>
      </c>
      <c r="P4987">
        <v>12</v>
      </c>
      <c r="Q4987">
        <v>12</v>
      </c>
      <c r="R4987">
        <v>3</v>
      </c>
      <c r="S4987">
        <v>0</v>
      </c>
      <c r="T4987">
        <v>4.8</v>
      </c>
      <c r="U4987">
        <v>0</v>
      </c>
      <c r="V4987">
        <v>10</v>
      </c>
      <c r="W4987" s="1">
        <v>4497</v>
      </c>
      <c r="X4987" s="1">
        <v>1200</v>
      </c>
      <c r="Y4987" s="1">
        <v>4561.2</v>
      </c>
      <c r="Z4987" t="s">
        <v>47</v>
      </c>
      <c r="AA4987" t="s">
        <v>76</v>
      </c>
      <c r="AB4987" s="1">
        <v>0</v>
      </c>
      <c r="AC4987">
        <v>0</v>
      </c>
      <c r="AD4987">
        <v>0</v>
      </c>
      <c r="AE4987">
        <v>0</v>
      </c>
      <c r="AF4987">
        <v>0</v>
      </c>
      <c r="AG4987" t="s">
        <v>87</v>
      </c>
      <c r="AH4987">
        <f>IF(OR(Cleaned_Data_Table[[#This Row],[Appointment Status]]="No Show", Cleaned_Data_Table[[#This Row],[Appointment Status]]="Cancelled"), 1, 0)</f>
        <v>0</v>
      </c>
      <c r="AI4987" t="str">
        <f>IF(Cleaned_Data_Table[[#This Row],[Emergency Case]]=1, "Emergency Care", "Standard Care")</f>
        <v>Standard Care</v>
      </c>
    </row>
    <row r="4988" spans="1:35">
      <c r="A4988" t="s">
        <v>5097</v>
      </c>
      <c r="B4988">
        <v>54</v>
      </c>
      <c r="C4988" t="s">
        <v>37</v>
      </c>
      <c r="D4988" t="s">
        <v>100</v>
      </c>
      <c r="E4988">
        <v>26.2</v>
      </c>
      <c r="F4988" t="s">
        <v>52</v>
      </c>
      <c r="G4988" t="s">
        <v>40</v>
      </c>
      <c r="H4988" t="s">
        <v>108</v>
      </c>
      <c r="I4988" t="s">
        <v>109</v>
      </c>
      <c r="J4988" t="s">
        <v>90</v>
      </c>
      <c r="K4988">
        <v>7</v>
      </c>
      <c r="L4988" s="1">
        <v>495</v>
      </c>
      <c r="M4988" t="s">
        <v>44</v>
      </c>
      <c r="N4988" t="s">
        <v>45</v>
      </c>
      <c r="O4988" t="s">
        <v>101</v>
      </c>
      <c r="P4988">
        <v>16</v>
      </c>
      <c r="Q4988">
        <v>10</v>
      </c>
      <c r="R4988">
        <v>3</v>
      </c>
      <c r="S4988">
        <v>0</v>
      </c>
      <c r="T4988">
        <v>3.3</v>
      </c>
      <c r="U4988">
        <v>0</v>
      </c>
      <c r="V4988">
        <v>10</v>
      </c>
      <c r="W4988" s="1">
        <v>17022</v>
      </c>
      <c r="X4988" s="1">
        <v>7598</v>
      </c>
      <c r="Y4988" s="1">
        <v>25115</v>
      </c>
      <c r="Z4988" t="s">
        <v>47</v>
      </c>
      <c r="AA4988" t="s">
        <v>48</v>
      </c>
      <c r="AB4988" s="1">
        <v>0</v>
      </c>
      <c r="AC4988">
        <v>0</v>
      </c>
      <c r="AD4988">
        <v>1</v>
      </c>
      <c r="AE4988">
        <v>0</v>
      </c>
      <c r="AF4988">
        <v>0</v>
      </c>
      <c r="AG4988" t="s">
        <v>91</v>
      </c>
      <c r="AH4988">
        <f>IF(OR(Cleaned_Data_Table[[#This Row],[Appointment Status]]="No Show", Cleaned_Data_Table[[#This Row],[Appointment Status]]="Cancelled"), 1, 0)</f>
        <v>0</v>
      </c>
      <c r="AI4988" t="str">
        <f>IF(Cleaned_Data_Table[[#This Row],[Emergency Case]]=1, "Emergency Care", "Standard Care")</f>
        <v>Standard Care</v>
      </c>
    </row>
    <row r="4989" spans="1:35">
      <c r="A4989" t="s">
        <v>5098</v>
      </c>
      <c r="B4989">
        <v>85</v>
      </c>
      <c r="C4989" t="s">
        <v>51</v>
      </c>
      <c r="D4989" t="s">
        <v>93</v>
      </c>
      <c r="E4989">
        <v>17.3</v>
      </c>
      <c r="F4989" t="s">
        <v>52</v>
      </c>
      <c r="G4989" t="s">
        <v>40</v>
      </c>
      <c r="H4989" t="s">
        <v>60</v>
      </c>
      <c r="I4989" t="s">
        <v>61</v>
      </c>
      <c r="J4989" t="s">
        <v>43</v>
      </c>
      <c r="K4989">
        <v>18</v>
      </c>
      <c r="L4989" s="1">
        <v>735</v>
      </c>
      <c r="M4989" t="s">
        <v>53</v>
      </c>
      <c r="N4989" t="s">
        <v>81</v>
      </c>
      <c r="O4989" t="s">
        <v>55</v>
      </c>
      <c r="P4989">
        <v>6</v>
      </c>
      <c r="Q4989">
        <v>36</v>
      </c>
      <c r="R4989">
        <v>1</v>
      </c>
      <c r="S4989">
        <v>0</v>
      </c>
      <c r="T4989">
        <v>4</v>
      </c>
      <c r="U4989">
        <v>0</v>
      </c>
      <c r="V4989">
        <v>9.6</v>
      </c>
      <c r="W4989" s="1">
        <v>681</v>
      </c>
      <c r="X4989" s="1">
        <v>164</v>
      </c>
      <c r="Y4989" s="1">
        <v>1106</v>
      </c>
      <c r="Z4989" t="s">
        <v>47</v>
      </c>
      <c r="AA4989" t="s">
        <v>71</v>
      </c>
      <c r="AB4989" s="1">
        <v>0</v>
      </c>
      <c r="AC4989">
        <v>1</v>
      </c>
      <c r="AD4989">
        <v>0</v>
      </c>
      <c r="AE4989">
        <v>0</v>
      </c>
      <c r="AF4989">
        <v>0</v>
      </c>
      <c r="AG4989" t="s">
        <v>87</v>
      </c>
      <c r="AH4989">
        <f>IF(OR(Cleaned_Data_Table[[#This Row],[Appointment Status]]="No Show", Cleaned_Data_Table[[#This Row],[Appointment Status]]="Cancelled"), 1, 0)</f>
        <v>0</v>
      </c>
      <c r="AI4989" t="str">
        <f>IF(Cleaned_Data_Table[[#This Row],[Emergency Case]]=1, "Emergency Care", "Standard Care")</f>
        <v>Standard Care</v>
      </c>
    </row>
    <row r="4990" spans="1:35">
      <c r="A4990" t="s">
        <v>5099</v>
      </c>
      <c r="B4990">
        <v>42</v>
      </c>
      <c r="C4990" t="s">
        <v>37</v>
      </c>
      <c r="D4990" t="s">
        <v>65</v>
      </c>
      <c r="E4990">
        <v>23</v>
      </c>
      <c r="F4990" t="s">
        <v>52</v>
      </c>
      <c r="G4990" t="s">
        <v>40</v>
      </c>
      <c r="H4990" t="s">
        <v>94</v>
      </c>
      <c r="I4990" t="s">
        <v>95</v>
      </c>
      <c r="J4990" t="s">
        <v>43</v>
      </c>
      <c r="K4990">
        <v>24</v>
      </c>
      <c r="L4990" s="1">
        <v>697</v>
      </c>
      <c r="M4990" t="s">
        <v>53</v>
      </c>
      <c r="N4990" t="s">
        <v>81</v>
      </c>
      <c r="O4990" t="s">
        <v>70</v>
      </c>
      <c r="P4990">
        <v>16</v>
      </c>
      <c r="Q4990">
        <v>36</v>
      </c>
      <c r="R4990">
        <v>4</v>
      </c>
      <c r="S4990">
        <v>1</v>
      </c>
      <c r="T4990">
        <v>4.9000000000000004</v>
      </c>
      <c r="U4990">
        <v>0</v>
      </c>
      <c r="V4990">
        <v>10</v>
      </c>
      <c r="W4990" s="1">
        <v>442</v>
      </c>
      <c r="X4990" s="1">
        <v>330</v>
      </c>
      <c r="Y4990" s="1">
        <v>1028.3</v>
      </c>
      <c r="Z4990" t="s">
        <v>47</v>
      </c>
      <c r="AA4990" t="s">
        <v>48</v>
      </c>
      <c r="AB4990" s="1">
        <v>0</v>
      </c>
      <c r="AC4990">
        <v>1</v>
      </c>
      <c r="AD4990">
        <v>1</v>
      </c>
      <c r="AE4990">
        <v>0</v>
      </c>
      <c r="AF4990">
        <v>0</v>
      </c>
      <c r="AG4990" t="s">
        <v>49</v>
      </c>
      <c r="AH4990">
        <f>IF(OR(Cleaned_Data_Table[[#This Row],[Appointment Status]]="No Show", Cleaned_Data_Table[[#This Row],[Appointment Status]]="Cancelled"), 1, 0)</f>
        <v>0</v>
      </c>
      <c r="AI4990" t="str">
        <f>IF(Cleaned_Data_Table[[#This Row],[Emergency Case]]=1, "Emergency Care", "Standard Care")</f>
        <v>Standard Care</v>
      </c>
    </row>
    <row r="4991" spans="1:35">
      <c r="A4991" t="s">
        <v>5100</v>
      </c>
      <c r="B4991">
        <v>45</v>
      </c>
      <c r="C4991" t="s">
        <v>37</v>
      </c>
      <c r="D4991" t="s">
        <v>65</v>
      </c>
      <c r="E4991">
        <v>17.5</v>
      </c>
      <c r="F4991" t="s">
        <v>89</v>
      </c>
      <c r="G4991" t="s">
        <v>40</v>
      </c>
      <c r="H4991" t="s">
        <v>60</v>
      </c>
      <c r="I4991" t="s">
        <v>61</v>
      </c>
      <c r="J4991" t="s">
        <v>43</v>
      </c>
      <c r="K4991">
        <v>6</v>
      </c>
      <c r="L4991" s="1">
        <v>394</v>
      </c>
      <c r="M4991" t="s">
        <v>53</v>
      </c>
      <c r="N4991" t="s">
        <v>81</v>
      </c>
      <c r="O4991" t="s">
        <v>106</v>
      </c>
      <c r="P4991">
        <v>29</v>
      </c>
      <c r="Q4991">
        <v>43</v>
      </c>
      <c r="R4991">
        <v>9</v>
      </c>
      <c r="S4991">
        <v>2</v>
      </c>
      <c r="T4991">
        <v>3.3</v>
      </c>
      <c r="U4991">
        <v>0</v>
      </c>
      <c r="V4991">
        <v>8.8000000000000007</v>
      </c>
      <c r="W4991" s="1">
        <v>538</v>
      </c>
      <c r="X4991" s="1">
        <v>969</v>
      </c>
      <c r="Y4991" s="1">
        <v>1330.7</v>
      </c>
      <c r="Z4991" t="s">
        <v>56</v>
      </c>
      <c r="AA4991" t="s">
        <v>48</v>
      </c>
      <c r="AB4991" s="1">
        <v>1901</v>
      </c>
      <c r="AC4991">
        <v>1</v>
      </c>
      <c r="AD4991">
        <v>1</v>
      </c>
      <c r="AE4991">
        <v>0</v>
      </c>
      <c r="AF4991">
        <v>0</v>
      </c>
      <c r="AG4991" t="s">
        <v>49</v>
      </c>
      <c r="AH4991">
        <f>IF(OR(Cleaned_Data_Table[[#This Row],[Appointment Status]]="No Show", Cleaned_Data_Table[[#This Row],[Appointment Status]]="Cancelled"), 1, 0)</f>
        <v>1</v>
      </c>
      <c r="AI4991" t="str">
        <f>IF(Cleaned_Data_Table[[#This Row],[Emergency Case]]=1, "Emergency Care", "Standard Care")</f>
        <v>Standard Care</v>
      </c>
    </row>
    <row r="4992" spans="1:35">
      <c r="A4992" t="s">
        <v>5101</v>
      </c>
      <c r="B4992">
        <v>85</v>
      </c>
      <c r="C4992" t="s">
        <v>51</v>
      </c>
      <c r="D4992" t="s">
        <v>93</v>
      </c>
      <c r="E4992">
        <v>23.2</v>
      </c>
      <c r="F4992" t="s">
        <v>52</v>
      </c>
      <c r="G4992" t="s">
        <v>85</v>
      </c>
      <c r="H4992" t="s">
        <v>79</v>
      </c>
      <c r="I4992" t="s">
        <v>80</v>
      </c>
      <c r="J4992" t="s">
        <v>43</v>
      </c>
      <c r="K4992">
        <v>8</v>
      </c>
      <c r="L4992" s="1">
        <v>461</v>
      </c>
      <c r="M4992" t="s">
        <v>44</v>
      </c>
      <c r="N4992" t="s">
        <v>69</v>
      </c>
      <c r="O4992" t="s">
        <v>119</v>
      </c>
      <c r="P4992">
        <v>0</v>
      </c>
      <c r="Q4992">
        <v>38</v>
      </c>
      <c r="R4992">
        <v>2</v>
      </c>
      <c r="S4992">
        <v>1</v>
      </c>
      <c r="T4992">
        <v>3.7</v>
      </c>
      <c r="U4992">
        <v>1</v>
      </c>
      <c r="V4992">
        <v>9.3000000000000007</v>
      </c>
      <c r="W4992" s="1">
        <v>946</v>
      </c>
      <c r="X4992" s="1">
        <v>898</v>
      </c>
      <c r="Y4992" s="1">
        <v>2305</v>
      </c>
      <c r="Z4992" t="s">
        <v>47</v>
      </c>
      <c r="AA4992" t="s">
        <v>71</v>
      </c>
      <c r="AB4992" s="1">
        <v>0</v>
      </c>
      <c r="AC4992">
        <v>1</v>
      </c>
      <c r="AD4992">
        <v>0</v>
      </c>
      <c r="AE4992">
        <v>0</v>
      </c>
      <c r="AF4992">
        <v>0</v>
      </c>
      <c r="AG4992" t="s">
        <v>87</v>
      </c>
      <c r="AH4992">
        <f>IF(OR(Cleaned_Data_Table[[#This Row],[Appointment Status]]="No Show", Cleaned_Data_Table[[#This Row],[Appointment Status]]="Cancelled"), 1, 0)</f>
        <v>0</v>
      </c>
      <c r="AI4992" t="str">
        <f>IF(Cleaned_Data_Table[[#This Row],[Emergency Case]]=1, "Emergency Care", "Standard Care")</f>
        <v>Emergency Care</v>
      </c>
    </row>
    <row r="4993" spans="1:35">
      <c r="A4993" t="s">
        <v>5102</v>
      </c>
      <c r="B4993">
        <v>54</v>
      </c>
      <c r="C4993" t="s">
        <v>37</v>
      </c>
      <c r="D4993" t="s">
        <v>78</v>
      </c>
      <c r="E4993">
        <v>25.5</v>
      </c>
      <c r="F4993" t="s">
        <v>52</v>
      </c>
      <c r="G4993" t="s">
        <v>40</v>
      </c>
      <c r="H4993" t="s">
        <v>41</v>
      </c>
      <c r="I4993" t="s">
        <v>42</v>
      </c>
      <c r="J4993" t="s">
        <v>90</v>
      </c>
      <c r="K4993">
        <v>28</v>
      </c>
      <c r="L4993" s="1">
        <v>952</v>
      </c>
      <c r="M4993" t="s">
        <v>53</v>
      </c>
      <c r="N4993" t="s">
        <v>81</v>
      </c>
      <c r="O4993" t="s">
        <v>86</v>
      </c>
      <c r="P4993">
        <v>10</v>
      </c>
      <c r="Q4993">
        <v>13</v>
      </c>
      <c r="R4993">
        <v>3</v>
      </c>
      <c r="S4993">
        <v>0</v>
      </c>
      <c r="T4993">
        <v>4.8</v>
      </c>
      <c r="U4993">
        <v>0</v>
      </c>
      <c r="V4993">
        <v>10</v>
      </c>
      <c r="W4993" s="1">
        <v>11800</v>
      </c>
      <c r="X4993" s="1">
        <v>4845</v>
      </c>
      <c r="Y4993" s="1">
        <v>12317.9</v>
      </c>
      <c r="Z4993" t="s">
        <v>47</v>
      </c>
      <c r="AA4993" t="s">
        <v>48</v>
      </c>
      <c r="AB4993" s="1">
        <v>0</v>
      </c>
      <c r="AC4993">
        <v>0</v>
      </c>
      <c r="AD4993">
        <v>0</v>
      </c>
      <c r="AE4993">
        <v>0</v>
      </c>
      <c r="AF4993">
        <v>0</v>
      </c>
      <c r="AG4993" t="s">
        <v>87</v>
      </c>
      <c r="AH4993">
        <f>IF(OR(Cleaned_Data_Table[[#This Row],[Appointment Status]]="No Show", Cleaned_Data_Table[[#This Row],[Appointment Status]]="Cancelled"), 1, 0)</f>
        <v>0</v>
      </c>
      <c r="AI4993" t="str">
        <f>IF(Cleaned_Data_Table[[#This Row],[Emergency Case]]=1, "Emergency Care", "Standard Care")</f>
        <v>Standard Care</v>
      </c>
    </row>
    <row r="4994" spans="1:35">
      <c r="A4994" t="s">
        <v>5103</v>
      </c>
      <c r="B4994">
        <v>20</v>
      </c>
      <c r="C4994" t="s">
        <v>51</v>
      </c>
      <c r="D4994" t="s">
        <v>118</v>
      </c>
      <c r="E4994">
        <v>27.4</v>
      </c>
      <c r="F4994" t="s">
        <v>52</v>
      </c>
      <c r="G4994" t="s">
        <v>40</v>
      </c>
      <c r="H4994" t="s">
        <v>108</v>
      </c>
      <c r="I4994" t="s">
        <v>109</v>
      </c>
      <c r="J4994" t="s">
        <v>110</v>
      </c>
      <c r="K4994">
        <v>7</v>
      </c>
      <c r="L4994" s="1">
        <v>401</v>
      </c>
      <c r="M4994" t="s">
        <v>44</v>
      </c>
      <c r="N4994" t="s">
        <v>81</v>
      </c>
      <c r="O4994" t="s">
        <v>82</v>
      </c>
      <c r="P4994">
        <v>15</v>
      </c>
      <c r="Q4994">
        <v>35</v>
      </c>
      <c r="R4994">
        <v>7</v>
      </c>
      <c r="S4994">
        <v>1</v>
      </c>
      <c r="T4994">
        <v>4.0999999999999996</v>
      </c>
      <c r="U4994">
        <v>0</v>
      </c>
      <c r="V4994">
        <v>9.6999999999999993</v>
      </c>
      <c r="W4994" s="1">
        <v>1871</v>
      </c>
      <c r="X4994" s="1">
        <v>3147</v>
      </c>
      <c r="Y4994" s="1">
        <v>5419</v>
      </c>
      <c r="Z4994" t="s">
        <v>47</v>
      </c>
      <c r="AA4994" t="s">
        <v>57</v>
      </c>
      <c r="AB4994" s="1">
        <v>0</v>
      </c>
      <c r="AC4994">
        <v>1</v>
      </c>
      <c r="AD4994">
        <v>1</v>
      </c>
      <c r="AE4994">
        <v>1</v>
      </c>
      <c r="AF4994">
        <v>0</v>
      </c>
      <c r="AG4994" t="s">
        <v>87</v>
      </c>
      <c r="AH4994">
        <f>IF(OR(Cleaned_Data_Table[[#This Row],[Appointment Status]]="No Show", Cleaned_Data_Table[[#This Row],[Appointment Status]]="Cancelled"), 1, 0)</f>
        <v>0</v>
      </c>
      <c r="AI4994" t="str">
        <f>IF(Cleaned_Data_Table[[#This Row],[Emergency Case]]=1, "Emergency Care", "Standard Care")</f>
        <v>Standard Care</v>
      </c>
    </row>
    <row r="4995" spans="1:35">
      <c r="A4995" t="s">
        <v>5104</v>
      </c>
      <c r="B4995">
        <v>7</v>
      </c>
      <c r="C4995" t="s">
        <v>51</v>
      </c>
      <c r="D4995" t="s">
        <v>38</v>
      </c>
      <c r="E4995">
        <v>23.6</v>
      </c>
      <c r="F4995" t="s">
        <v>39</v>
      </c>
      <c r="G4995" t="s">
        <v>40</v>
      </c>
      <c r="H4995" t="s">
        <v>79</v>
      </c>
      <c r="I4995" t="s">
        <v>80</v>
      </c>
      <c r="J4995" t="s">
        <v>90</v>
      </c>
      <c r="K4995">
        <v>20</v>
      </c>
      <c r="L4995" s="1">
        <v>660</v>
      </c>
      <c r="M4995" t="s">
        <v>53</v>
      </c>
      <c r="N4995" t="s">
        <v>124</v>
      </c>
      <c r="O4995" t="s">
        <v>46</v>
      </c>
      <c r="P4995">
        <v>21</v>
      </c>
      <c r="Q4995">
        <v>4</v>
      </c>
      <c r="R4995">
        <v>1</v>
      </c>
      <c r="S4995">
        <v>0</v>
      </c>
      <c r="T4995">
        <v>4.0999999999999996</v>
      </c>
      <c r="U4995">
        <v>0</v>
      </c>
      <c r="V4995">
        <v>10</v>
      </c>
      <c r="W4995" s="1">
        <v>12350</v>
      </c>
      <c r="X4995" s="1">
        <v>12370</v>
      </c>
      <c r="Y4995" s="1">
        <v>17766</v>
      </c>
      <c r="Z4995" t="s">
        <v>47</v>
      </c>
      <c r="AA4995" t="s">
        <v>112</v>
      </c>
      <c r="AB4995" s="1">
        <v>0</v>
      </c>
      <c r="AC4995">
        <v>0</v>
      </c>
      <c r="AD4995">
        <v>1</v>
      </c>
      <c r="AE4995">
        <v>0</v>
      </c>
      <c r="AF4995">
        <v>0</v>
      </c>
      <c r="AG4995" t="s">
        <v>91</v>
      </c>
      <c r="AH4995">
        <f>IF(OR(Cleaned_Data_Table[[#This Row],[Appointment Status]]="No Show", Cleaned_Data_Table[[#This Row],[Appointment Status]]="Cancelled"), 1, 0)</f>
        <v>0</v>
      </c>
      <c r="AI4995" t="str">
        <f>IF(Cleaned_Data_Table[[#This Row],[Emergency Case]]=1, "Emergency Care", "Standard Care")</f>
        <v>Standard Care</v>
      </c>
    </row>
    <row r="4996" spans="1:35">
      <c r="A4996" t="s">
        <v>5105</v>
      </c>
      <c r="B4996">
        <v>22</v>
      </c>
      <c r="C4996" t="s">
        <v>51</v>
      </c>
      <c r="D4996" t="s">
        <v>93</v>
      </c>
      <c r="E4996">
        <v>19.7</v>
      </c>
      <c r="F4996" t="s">
        <v>52</v>
      </c>
      <c r="G4996" t="s">
        <v>40</v>
      </c>
      <c r="H4996" t="s">
        <v>94</v>
      </c>
      <c r="I4996" t="s">
        <v>95</v>
      </c>
      <c r="J4996" t="s">
        <v>110</v>
      </c>
      <c r="K4996">
        <v>9</v>
      </c>
      <c r="L4996" s="1">
        <v>430</v>
      </c>
      <c r="M4996" t="s">
        <v>53</v>
      </c>
      <c r="N4996" t="s">
        <v>81</v>
      </c>
      <c r="O4996" t="s">
        <v>86</v>
      </c>
      <c r="P4996">
        <v>9</v>
      </c>
      <c r="Q4996">
        <v>27</v>
      </c>
      <c r="R4996">
        <v>1</v>
      </c>
      <c r="S4996">
        <v>0</v>
      </c>
      <c r="T4996">
        <v>3.8</v>
      </c>
      <c r="U4996">
        <v>0</v>
      </c>
      <c r="V4996">
        <v>10</v>
      </c>
      <c r="W4996" s="1">
        <v>3908</v>
      </c>
      <c r="X4996" s="1">
        <v>3741</v>
      </c>
      <c r="Y4996" s="1">
        <v>5655.3</v>
      </c>
      <c r="Z4996" t="s">
        <v>47</v>
      </c>
      <c r="AA4996" t="s">
        <v>57</v>
      </c>
      <c r="AB4996" s="1">
        <v>0</v>
      </c>
      <c r="AC4996">
        <v>0</v>
      </c>
      <c r="AD4996">
        <v>0</v>
      </c>
      <c r="AE4996">
        <v>0</v>
      </c>
      <c r="AF4996">
        <v>0</v>
      </c>
      <c r="AG4996" t="s">
        <v>87</v>
      </c>
      <c r="AH4996">
        <f>IF(OR(Cleaned_Data_Table[[#This Row],[Appointment Status]]="No Show", Cleaned_Data_Table[[#This Row],[Appointment Status]]="Cancelled"), 1, 0)</f>
        <v>0</v>
      </c>
      <c r="AI4996" t="str">
        <f>IF(Cleaned_Data_Table[[#This Row],[Emergency Case]]=1, "Emergency Care", "Standard Care")</f>
        <v>Standard Care</v>
      </c>
    </row>
    <row r="4997" spans="1:35">
      <c r="A4997" t="s">
        <v>5106</v>
      </c>
      <c r="B4997">
        <v>22</v>
      </c>
      <c r="C4997" t="s">
        <v>51</v>
      </c>
      <c r="D4997" t="s">
        <v>59</v>
      </c>
      <c r="E4997">
        <v>18.600000000000001</v>
      </c>
      <c r="F4997" t="s">
        <v>89</v>
      </c>
      <c r="G4997" t="s">
        <v>40</v>
      </c>
      <c r="H4997" t="s">
        <v>41</v>
      </c>
      <c r="I4997" t="s">
        <v>42</v>
      </c>
      <c r="J4997" t="s">
        <v>110</v>
      </c>
      <c r="K4997">
        <v>3</v>
      </c>
      <c r="L4997" s="1">
        <v>324</v>
      </c>
      <c r="M4997" t="s">
        <v>44</v>
      </c>
      <c r="N4997" t="s">
        <v>81</v>
      </c>
      <c r="O4997" t="s">
        <v>46</v>
      </c>
      <c r="P4997">
        <v>22</v>
      </c>
      <c r="Q4997">
        <v>11</v>
      </c>
      <c r="R4997">
        <v>0</v>
      </c>
      <c r="S4997">
        <v>0</v>
      </c>
      <c r="T4997">
        <v>4.2</v>
      </c>
      <c r="U4997">
        <v>0</v>
      </c>
      <c r="V4997">
        <v>10</v>
      </c>
      <c r="W4997" s="1">
        <v>3681</v>
      </c>
      <c r="X4997" s="1">
        <v>2292</v>
      </c>
      <c r="Y4997" s="1">
        <v>6297</v>
      </c>
      <c r="Z4997" t="s">
        <v>47</v>
      </c>
      <c r="AA4997" t="s">
        <v>57</v>
      </c>
      <c r="AB4997" s="1">
        <v>0</v>
      </c>
      <c r="AC4997">
        <v>0</v>
      </c>
      <c r="AD4997">
        <v>1</v>
      </c>
      <c r="AE4997">
        <v>0</v>
      </c>
      <c r="AF4997">
        <v>0</v>
      </c>
      <c r="AG4997" t="s">
        <v>87</v>
      </c>
      <c r="AH4997">
        <f>IF(OR(Cleaned_Data_Table[[#This Row],[Appointment Status]]="No Show", Cleaned_Data_Table[[#This Row],[Appointment Status]]="Cancelled"), 1, 0)</f>
        <v>0</v>
      </c>
      <c r="AI4997" t="str">
        <f>IF(Cleaned_Data_Table[[#This Row],[Emergency Case]]=1, "Emergency Care", "Standard Care")</f>
        <v>Standard Care</v>
      </c>
    </row>
    <row r="4998" spans="1:35">
      <c r="A4998" t="s">
        <v>5107</v>
      </c>
      <c r="B4998">
        <v>85</v>
      </c>
      <c r="C4998" t="s">
        <v>37</v>
      </c>
      <c r="D4998" t="s">
        <v>114</v>
      </c>
      <c r="E4998">
        <v>23.2</v>
      </c>
      <c r="F4998" t="s">
        <v>39</v>
      </c>
      <c r="G4998" t="s">
        <v>66</v>
      </c>
      <c r="H4998" t="s">
        <v>60</v>
      </c>
      <c r="I4998" t="s">
        <v>61</v>
      </c>
      <c r="J4998" t="s">
        <v>90</v>
      </c>
      <c r="K4998">
        <v>18</v>
      </c>
      <c r="L4998" s="1">
        <v>565</v>
      </c>
      <c r="M4998" t="s">
        <v>53</v>
      </c>
      <c r="N4998" t="s">
        <v>45</v>
      </c>
      <c r="O4998" t="s">
        <v>70</v>
      </c>
      <c r="P4998">
        <v>14</v>
      </c>
      <c r="Q4998">
        <v>15</v>
      </c>
      <c r="R4998">
        <v>4</v>
      </c>
      <c r="S4998">
        <v>0</v>
      </c>
      <c r="T4998">
        <v>4.5</v>
      </c>
      <c r="U4998">
        <v>0</v>
      </c>
      <c r="V4998">
        <v>10</v>
      </c>
      <c r="W4998" s="1">
        <v>15358</v>
      </c>
      <c r="X4998" s="1">
        <v>10978</v>
      </c>
      <c r="Y4998" s="1">
        <v>18830.7</v>
      </c>
      <c r="Z4998" t="s">
        <v>47</v>
      </c>
      <c r="AA4998" t="s">
        <v>71</v>
      </c>
      <c r="AB4998" s="1">
        <v>0</v>
      </c>
      <c r="AC4998">
        <v>0</v>
      </c>
      <c r="AD4998">
        <v>0</v>
      </c>
      <c r="AE4998">
        <v>0</v>
      </c>
      <c r="AF4998">
        <v>0</v>
      </c>
      <c r="AG4998" t="s">
        <v>87</v>
      </c>
      <c r="AH4998">
        <f>IF(OR(Cleaned_Data_Table[[#This Row],[Appointment Status]]="No Show", Cleaned_Data_Table[[#This Row],[Appointment Status]]="Cancelled"), 1, 0)</f>
        <v>0</v>
      </c>
      <c r="AI4998" t="str">
        <f>IF(Cleaned_Data_Table[[#This Row],[Emergency Case]]=1, "Emergency Care", "Standard Care")</f>
        <v>Standard Care</v>
      </c>
    </row>
    <row r="4999" spans="1:35">
      <c r="A4999" t="s">
        <v>5108</v>
      </c>
      <c r="B4999">
        <v>74</v>
      </c>
      <c r="C4999" t="s">
        <v>37</v>
      </c>
      <c r="D4999" t="s">
        <v>65</v>
      </c>
      <c r="E4999">
        <v>28.1</v>
      </c>
      <c r="F4999" t="s">
        <v>97</v>
      </c>
      <c r="G4999" t="s">
        <v>40</v>
      </c>
      <c r="H4999" t="s">
        <v>60</v>
      </c>
      <c r="I4999" t="s">
        <v>61</v>
      </c>
      <c r="J4999" t="s">
        <v>43</v>
      </c>
      <c r="K4999">
        <v>1</v>
      </c>
      <c r="L4999" s="1">
        <v>397</v>
      </c>
      <c r="M4999" t="s">
        <v>53</v>
      </c>
      <c r="N4999" t="s">
        <v>124</v>
      </c>
      <c r="O4999" t="s">
        <v>111</v>
      </c>
      <c r="P4999">
        <v>17</v>
      </c>
      <c r="Q4999">
        <v>51</v>
      </c>
      <c r="R4999">
        <v>9</v>
      </c>
      <c r="S4999">
        <v>4</v>
      </c>
      <c r="T4999">
        <v>3</v>
      </c>
      <c r="U4999">
        <v>0</v>
      </c>
      <c r="V4999">
        <v>8.1</v>
      </c>
      <c r="W4999" s="1">
        <v>577</v>
      </c>
      <c r="X4999" s="1">
        <v>483</v>
      </c>
      <c r="Y4999" s="1">
        <v>1019.9</v>
      </c>
      <c r="Z4999" t="s">
        <v>47</v>
      </c>
      <c r="AA4999" t="s">
        <v>76</v>
      </c>
      <c r="AB4999" s="1">
        <v>0</v>
      </c>
      <c r="AC4999">
        <v>1</v>
      </c>
      <c r="AD4999">
        <v>1</v>
      </c>
      <c r="AE4999">
        <v>0</v>
      </c>
      <c r="AF4999">
        <v>0</v>
      </c>
      <c r="AG4999" t="s">
        <v>49</v>
      </c>
      <c r="AH4999">
        <f>IF(OR(Cleaned_Data_Table[[#This Row],[Appointment Status]]="No Show", Cleaned_Data_Table[[#This Row],[Appointment Status]]="Cancelled"), 1, 0)</f>
        <v>0</v>
      </c>
      <c r="AI4999" t="str">
        <f>IF(Cleaned_Data_Table[[#This Row],[Emergency Case]]=1, "Emergency Care", "Standard Care")</f>
        <v>Standard Care</v>
      </c>
    </row>
    <row r="5000" spans="1:35">
      <c r="A5000" t="s">
        <v>5109</v>
      </c>
      <c r="B5000">
        <v>76</v>
      </c>
      <c r="C5000" t="s">
        <v>51</v>
      </c>
      <c r="D5000" t="s">
        <v>93</v>
      </c>
      <c r="E5000">
        <v>25.6</v>
      </c>
      <c r="F5000" t="s">
        <v>52</v>
      </c>
      <c r="G5000" t="s">
        <v>40</v>
      </c>
      <c r="H5000" t="s">
        <v>129</v>
      </c>
      <c r="I5000" t="s">
        <v>130</v>
      </c>
      <c r="J5000" t="s">
        <v>110</v>
      </c>
      <c r="K5000">
        <v>12</v>
      </c>
      <c r="L5000" s="1">
        <v>630</v>
      </c>
      <c r="M5000" t="s">
        <v>53</v>
      </c>
      <c r="N5000" t="s">
        <v>54</v>
      </c>
      <c r="O5000" t="s">
        <v>63</v>
      </c>
      <c r="P5000">
        <v>28</v>
      </c>
      <c r="Q5000">
        <v>25</v>
      </c>
      <c r="R5000">
        <v>7</v>
      </c>
      <c r="S5000">
        <v>1</v>
      </c>
      <c r="T5000">
        <v>3.5</v>
      </c>
      <c r="U5000">
        <v>0</v>
      </c>
      <c r="V5000">
        <v>10</v>
      </c>
      <c r="W5000" s="1">
        <v>1788</v>
      </c>
      <c r="X5000" s="1">
        <v>3908</v>
      </c>
      <c r="Y5000" s="1">
        <v>4428.2</v>
      </c>
      <c r="Z5000" t="s">
        <v>47</v>
      </c>
      <c r="AA5000" t="s">
        <v>71</v>
      </c>
      <c r="AB5000" s="1">
        <v>0</v>
      </c>
      <c r="AC5000">
        <v>0</v>
      </c>
      <c r="AD5000">
        <v>1</v>
      </c>
      <c r="AE5000">
        <v>0</v>
      </c>
      <c r="AF5000">
        <v>0</v>
      </c>
      <c r="AG5000" t="s">
        <v>87</v>
      </c>
      <c r="AH5000">
        <f>IF(OR(Cleaned_Data_Table[[#This Row],[Appointment Status]]="No Show", Cleaned_Data_Table[[#This Row],[Appointment Status]]="Cancelled"), 1, 0)</f>
        <v>0</v>
      </c>
      <c r="AI5000" t="str">
        <f>IF(Cleaned_Data_Table[[#This Row],[Emergency Case]]=1, "Emergency Care", "Standard Care")</f>
        <v>Standard Care</v>
      </c>
    </row>
    <row r="5001" spans="1:35">
      <c r="A5001" t="s">
        <v>5110</v>
      </c>
      <c r="B5001">
        <v>74</v>
      </c>
      <c r="C5001" t="s">
        <v>37</v>
      </c>
      <c r="D5001" t="s">
        <v>100</v>
      </c>
      <c r="E5001">
        <v>29.1</v>
      </c>
      <c r="F5001" t="s">
        <v>52</v>
      </c>
      <c r="G5001" t="s">
        <v>66</v>
      </c>
      <c r="H5001" t="s">
        <v>73</v>
      </c>
      <c r="I5001" t="s">
        <v>74</v>
      </c>
      <c r="J5001" t="s">
        <v>90</v>
      </c>
      <c r="K5001">
        <v>1</v>
      </c>
      <c r="L5001" s="1">
        <v>293</v>
      </c>
      <c r="M5001" t="s">
        <v>53</v>
      </c>
      <c r="N5001" t="s">
        <v>62</v>
      </c>
      <c r="O5001" t="s">
        <v>46</v>
      </c>
      <c r="P5001">
        <v>18</v>
      </c>
      <c r="Q5001">
        <v>13</v>
      </c>
      <c r="R5001">
        <v>13</v>
      </c>
      <c r="S5001">
        <v>4</v>
      </c>
      <c r="T5001">
        <v>3.7</v>
      </c>
      <c r="U5001">
        <v>0</v>
      </c>
      <c r="V5001">
        <v>10</v>
      </c>
      <c r="W5001" s="1">
        <v>16652</v>
      </c>
      <c r="X5001" s="1">
        <v>6571</v>
      </c>
      <c r="Y5001" s="1">
        <v>16461.2</v>
      </c>
      <c r="Z5001" t="s">
        <v>47</v>
      </c>
      <c r="AA5001" t="s">
        <v>76</v>
      </c>
      <c r="AB5001" s="1">
        <v>0</v>
      </c>
      <c r="AC5001">
        <v>0</v>
      </c>
      <c r="AD5001">
        <v>1</v>
      </c>
      <c r="AE5001">
        <v>0</v>
      </c>
      <c r="AF5001">
        <v>0</v>
      </c>
      <c r="AG5001" t="s">
        <v>91</v>
      </c>
      <c r="AH5001">
        <f>IF(OR(Cleaned_Data_Table[[#This Row],[Appointment Status]]="No Show", Cleaned_Data_Table[[#This Row],[Appointment Status]]="Cancelled"), 1, 0)</f>
        <v>0</v>
      </c>
      <c r="AI5001" t="str">
        <f>IF(Cleaned_Data_Table[[#This Row],[Emergency Case]]=1, "Emergency Care", "Standard Care")</f>
        <v>Standard Care</v>
      </c>
    </row>
    <row r="5002" spans="1:35">
      <c r="A5002" t="s">
        <v>5111</v>
      </c>
      <c r="B5002">
        <v>27</v>
      </c>
      <c r="C5002" t="s">
        <v>37</v>
      </c>
      <c r="D5002" t="s">
        <v>118</v>
      </c>
      <c r="E5002">
        <v>27.5</v>
      </c>
      <c r="F5002" t="s">
        <v>39</v>
      </c>
      <c r="G5002" t="s">
        <v>66</v>
      </c>
      <c r="H5002" t="s">
        <v>94</v>
      </c>
      <c r="I5002" t="s">
        <v>95</v>
      </c>
      <c r="J5002" t="s">
        <v>90</v>
      </c>
      <c r="K5002">
        <v>27</v>
      </c>
      <c r="L5002" s="1">
        <v>903</v>
      </c>
      <c r="M5002" t="s">
        <v>53</v>
      </c>
      <c r="N5002" t="s">
        <v>81</v>
      </c>
      <c r="O5002" t="s">
        <v>46</v>
      </c>
      <c r="P5002">
        <v>9</v>
      </c>
      <c r="Q5002">
        <v>18</v>
      </c>
      <c r="R5002">
        <v>1</v>
      </c>
      <c r="S5002">
        <v>0</v>
      </c>
      <c r="T5002">
        <v>3.7</v>
      </c>
      <c r="U5002">
        <v>0</v>
      </c>
      <c r="V5002">
        <v>10</v>
      </c>
      <c r="W5002" s="1">
        <v>6220</v>
      </c>
      <c r="X5002" s="1">
        <v>7990</v>
      </c>
      <c r="Y5002" s="1">
        <v>10579.1</v>
      </c>
      <c r="Z5002" t="s">
        <v>47</v>
      </c>
      <c r="AA5002" t="s">
        <v>57</v>
      </c>
      <c r="AB5002" s="1">
        <v>0</v>
      </c>
      <c r="AC5002">
        <v>0</v>
      </c>
      <c r="AD5002">
        <v>0</v>
      </c>
      <c r="AE5002">
        <v>0</v>
      </c>
      <c r="AF5002">
        <v>0</v>
      </c>
      <c r="AG5002" t="s">
        <v>87</v>
      </c>
      <c r="AH5002">
        <f>IF(OR(Cleaned_Data_Table[[#This Row],[Appointment Status]]="No Show", Cleaned_Data_Table[[#This Row],[Appointment Status]]="Cancelled"), 1, 0)</f>
        <v>0</v>
      </c>
      <c r="AI5002" t="str">
        <f>IF(Cleaned_Data_Table[[#This Row],[Emergency Case]]=1, "Emergency Care", "Standard Care")</f>
        <v>Standard Care</v>
      </c>
    </row>
    <row r="5003" spans="1:35">
      <c r="A5003" t="s">
        <v>5112</v>
      </c>
      <c r="B5003">
        <v>79</v>
      </c>
      <c r="C5003" t="s">
        <v>51</v>
      </c>
      <c r="D5003" t="s">
        <v>59</v>
      </c>
      <c r="E5003">
        <v>21.6</v>
      </c>
      <c r="F5003" t="s">
        <v>97</v>
      </c>
      <c r="G5003" t="s">
        <v>85</v>
      </c>
      <c r="H5003" t="s">
        <v>79</v>
      </c>
      <c r="I5003" t="s">
        <v>80</v>
      </c>
      <c r="J5003" t="s">
        <v>110</v>
      </c>
      <c r="K5003">
        <v>25</v>
      </c>
      <c r="L5003" s="1">
        <v>716</v>
      </c>
      <c r="M5003" t="s">
        <v>44</v>
      </c>
      <c r="N5003" t="s">
        <v>54</v>
      </c>
      <c r="O5003" t="s">
        <v>101</v>
      </c>
      <c r="P5003">
        <v>0</v>
      </c>
      <c r="Q5003">
        <v>23</v>
      </c>
      <c r="R5003">
        <v>7</v>
      </c>
      <c r="S5003">
        <v>0</v>
      </c>
      <c r="T5003">
        <v>4</v>
      </c>
      <c r="U5003">
        <v>1</v>
      </c>
      <c r="V5003">
        <v>10</v>
      </c>
      <c r="W5003" s="1">
        <v>3722</v>
      </c>
      <c r="X5003" s="1">
        <v>3511</v>
      </c>
      <c r="Y5003" s="1">
        <v>7949</v>
      </c>
      <c r="Z5003" t="s">
        <v>47</v>
      </c>
      <c r="AA5003" t="s">
        <v>71</v>
      </c>
      <c r="AB5003" s="1">
        <v>0</v>
      </c>
      <c r="AC5003">
        <v>0</v>
      </c>
      <c r="AD5003">
        <v>0</v>
      </c>
      <c r="AE5003">
        <v>0</v>
      </c>
      <c r="AF5003">
        <v>0</v>
      </c>
      <c r="AG5003" t="s">
        <v>87</v>
      </c>
      <c r="AH5003">
        <f>IF(OR(Cleaned_Data_Table[[#This Row],[Appointment Status]]="No Show", Cleaned_Data_Table[[#This Row],[Appointment Status]]="Cancelled"), 1, 0)</f>
        <v>0</v>
      </c>
      <c r="AI5003" t="str">
        <f>IF(Cleaned_Data_Table[[#This Row],[Emergency Case]]=1, "Emergency Care", "Standard Care")</f>
        <v>Emergency Care</v>
      </c>
    </row>
    <row r="5004" spans="1:35">
      <c r="A5004" t="s">
        <v>5113</v>
      </c>
      <c r="B5004">
        <v>39</v>
      </c>
      <c r="C5004" t="s">
        <v>37</v>
      </c>
      <c r="D5004" t="s">
        <v>65</v>
      </c>
      <c r="E5004">
        <v>24.3</v>
      </c>
      <c r="F5004" t="s">
        <v>89</v>
      </c>
      <c r="G5004" t="s">
        <v>40</v>
      </c>
      <c r="H5004" t="s">
        <v>129</v>
      </c>
      <c r="I5004" t="s">
        <v>130</v>
      </c>
      <c r="J5004" t="s">
        <v>43</v>
      </c>
      <c r="K5004">
        <v>1</v>
      </c>
      <c r="L5004" s="1">
        <v>345</v>
      </c>
      <c r="M5004" t="s">
        <v>44</v>
      </c>
      <c r="N5004" t="s">
        <v>69</v>
      </c>
      <c r="O5004" t="s">
        <v>98</v>
      </c>
      <c r="P5004">
        <v>17</v>
      </c>
      <c r="Q5004">
        <v>44</v>
      </c>
      <c r="R5004">
        <v>11</v>
      </c>
      <c r="S5004">
        <v>2</v>
      </c>
      <c r="T5004">
        <v>3.4</v>
      </c>
      <c r="U5004">
        <v>0</v>
      </c>
      <c r="V5004">
        <v>8.8000000000000007</v>
      </c>
      <c r="W5004" s="1">
        <v>353</v>
      </c>
      <c r="X5004" s="1">
        <v>304</v>
      </c>
      <c r="Y5004" s="1">
        <v>1002</v>
      </c>
      <c r="Z5004" t="s">
        <v>47</v>
      </c>
      <c r="AA5004" t="s">
        <v>48</v>
      </c>
      <c r="AB5004" s="1">
        <v>0</v>
      </c>
      <c r="AC5004">
        <v>1</v>
      </c>
      <c r="AD5004">
        <v>1</v>
      </c>
      <c r="AE5004">
        <v>0</v>
      </c>
      <c r="AF5004">
        <v>0</v>
      </c>
      <c r="AG5004" t="s">
        <v>49</v>
      </c>
      <c r="AH5004">
        <f>IF(OR(Cleaned_Data_Table[[#This Row],[Appointment Status]]="No Show", Cleaned_Data_Table[[#This Row],[Appointment Status]]="Cancelled"), 1, 0)</f>
        <v>0</v>
      </c>
      <c r="AI5004" t="str">
        <f>IF(Cleaned_Data_Table[[#This Row],[Emergency Case]]=1, "Emergency Care", "Standard Care")</f>
        <v>Standard Care</v>
      </c>
    </row>
    <row r="5005" spans="1:35">
      <c r="A5005" t="s">
        <v>5114</v>
      </c>
      <c r="B5005">
        <v>20</v>
      </c>
      <c r="C5005" t="s">
        <v>51</v>
      </c>
      <c r="D5005" t="s">
        <v>78</v>
      </c>
      <c r="E5005">
        <v>20.9</v>
      </c>
      <c r="F5005" t="s">
        <v>52</v>
      </c>
      <c r="G5005" t="s">
        <v>66</v>
      </c>
      <c r="H5005" t="s">
        <v>94</v>
      </c>
      <c r="I5005" t="s">
        <v>95</v>
      </c>
      <c r="J5005" t="s">
        <v>110</v>
      </c>
      <c r="K5005">
        <v>27</v>
      </c>
      <c r="L5005" s="1">
        <v>879</v>
      </c>
      <c r="M5005" t="s">
        <v>53</v>
      </c>
      <c r="N5005" t="s">
        <v>69</v>
      </c>
      <c r="O5005" t="s">
        <v>101</v>
      </c>
      <c r="P5005">
        <v>5</v>
      </c>
      <c r="Q5005">
        <v>10</v>
      </c>
      <c r="R5005">
        <v>6</v>
      </c>
      <c r="S5005">
        <v>2</v>
      </c>
      <c r="T5005">
        <v>3.2</v>
      </c>
      <c r="U5005">
        <v>0</v>
      </c>
      <c r="V5005">
        <v>10</v>
      </c>
      <c r="W5005" s="1">
        <v>4496</v>
      </c>
      <c r="X5005" s="1">
        <v>2534</v>
      </c>
      <c r="Y5005" s="1">
        <v>5536.3</v>
      </c>
      <c r="Z5005" t="s">
        <v>47</v>
      </c>
      <c r="AA5005" t="s">
        <v>57</v>
      </c>
      <c r="AB5005" s="1">
        <v>0</v>
      </c>
      <c r="AC5005">
        <v>0</v>
      </c>
      <c r="AD5005">
        <v>0</v>
      </c>
      <c r="AE5005">
        <v>0</v>
      </c>
      <c r="AF5005">
        <v>0</v>
      </c>
      <c r="AG5005" t="s">
        <v>87</v>
      </c>
      <c r="AH5005">
        <f>IF(OR(Cleaned_Data_Table[[#This Row],[Appointment Status]]="No Show", Cleaned_Data_Table[[#This Row],[Appointment Status]]="Cancelled"), 1, 0)</f>
        <v>0</v>
      </c>
      <c r="AI5005" t="str">
        <f>IF(Cleaned_Data_Table[[#This Row],[Emergency Case]]=1, "Emergency Care", "Standard Care")</f>
        <v>Standard Care</v>
      </c>
    </row>
    <row r="5006" spans="1:35">
      <c r="A5006" t="s">
        <v>5115</v>
      </c>
      <c r="B5006">
        <v>8</v>
      </c>
      <c r="C5006" t="s">
        <v>37</v>
      </c>
      <c r="D5006" t="s">
        <v>93</v>
      </c>
      <c r="E5006">
        <v>22.6</v>
      </c>
      <c r="F5006" t="s">
        <v>89</v>
      </c>
      <c r="G5006" t="s">
        <v>66</v>
      </c>
      <c r="H5006" t="s">
        <v>94</v>
      </c>
      <c r="I5006" t="s">
        <v>95</v>
      </c>
      <c r="J5006" t="s">
        <v>110</v>
      </c>
      <c r="K5006">
        <v>28</v>
      </c>
      <c r="L5006" s="1">
        <v>901</v>
      </c>
      <c r="M5006" t="s">
        <v>53</v>
      </c>
      <c r="N5006" t="s">
        <v>69</v>
      </c>
      <c r="O5006" t="s">
        <v>119</v>
      </c>
      <c r="P5006">
        <v>11</v>
      </c>
      <c r="Q5006">
        <v>17</v>
      </c>
      <c r="R5006">
        <v>10</v>
      </c>
      <c r="S5006">
        <v>1</v>
      </c>
      <c r="T5006">
        <v>3.1</v>
      </c>
      <c r="U5006">
        <v>0</v>
      </c>
      <c r="V5006">
        <v>10</v>
      </c>
      <c r="W5006" s="1">
        <v>4856</v>
      </c>
      <c r="X5006" s="1">
        <v>1690</v>
      </c>
      <c r="Y5006" s="1">
        <v>5212.8999999999996</v>
      </c>
      <c r="Z5006" t="s">
        <v>47</v>
      </c>
      <c r="AA5006" t="s">
        <v>112</v>
      </c>
      <c r="AB5006" s="1">
        <v>0</v>
      </c>
      <c r="AC5006">
        <v>0</v>
      </c>
      <c r="AD5006">
        <v>0</v>
      </c>
      <c r="AE5006">
        <v>0</v>
      </c>
      <c r="AF5006">
        <v>0</v>
      </c>
      <c r="AG5006" t="s">
        <v>87</v>
      </c>
      <c r="AH5006">
        <f>IF(OR(Cleaned_Data_Table[[#This Row],[Appointment Status]]="No Show", Cleaned_Data_Table[[#This Row],[Appointment Status]]="Cancelled"), 1, 0)</f>
        <v>0</v>
      </c>
      <c r="AI5006" t="str">
        <f>IF(Cleaned_Data_Table[[#This Row],[Emergency Case]]=1, "Emergency Care", "Standard Care")</f>
        <v>Standard Care</v>
      </c>
    </row>
    <row r="5007" spans="1:35">
      <c r="A5007" t="s">
        <v>5116</v>
      </c>
      <c r="B5007">
        <v>78</v>
      </c>
      <c r="C5007" t="s">
        <v>51</v>
      </c>
      <c r="D5007" t="s">
        <v>78</v>
      </c>
      <c r="E5007">
        <v>22.8</v>
      </c>
      <c r="F5007" t="s">
        <v>97</v>
      </c>
      <c r="G5007" t="s">
        <v>40</v>
      </c>
      <c r="H5007" t="s">
        <v>73</v>
      </c>
      <c r="I5007" t="s">
        <v>74</v>
      </c>
      <c r="J5007" t="s">
        <v>110</v>
      </c>
      <c r="K5007">
        <v>26</v>
      </c>
      <c r="L5007" s="1">
        <v>854</v>
      </c>
      <c r="M5007" t="s">
        <v>44</v>
      </c>
      <c r="N5007" t="s">
        <v>62</v>
      </c>
      <c r="O5007" t="s">
        <v>63</v>
      </c>
      <c r="P5007">
        <v>11</v>
      </c>
      <c r="Q5007">
        <v>24</v>
      </c>
      <c r="R5007">
        <v>13</v>
      </c>
      <c r="S5007">
        <v>5</v>
      </c>
      <c r="T5007">
        <v>3.9</v>
      </c>
      <c r="U5007">
        <v>0</v>
      </c>
      <c r="V5007">
        <v>10</v>
      </c>
      <c r="W5007" s="1">
        <v>4014</v>
      </c>
      <c r="X5007" s="1">
        <v>1959</v>
      </c>
      <c r="Y5007" s="1">
        <v>6827</v>
      </c>
      <c r="Z5007" t="s">
        <v>47</v>
      </c>
      <c r="AA5007" t="s">
        <v>71</v>
      </c>
      <c r="AB5007" s="1">
        <v>0</v>
      </c>
      <c r="AC5007">
        <v>0</v>
      </c>
      <c r="AD5007">
        <v>0</v>
      </c>
      <c r="AE5007">
        <v>0</v>
      </c>
      <c r="AF5007">
        <v>0</v>
      </c>
      <c r="AG5007" t="s">
        <v>87</v>
      </c>
      <c r="AH5007">
        <f>IF(OR(Cleaned_Data_Table[[#This Row],[Appointment Status]]="No Show", Cleaned_Data_Table[[#This Row],[Appointment Status]]="Cancelled"), 1, 0)</f>
        <v>0</v>
      </c>
      <c r="AI5007" t="str">
        <f>IF(Cleaned_Data_Table[[#This Row],[Emergency Case]]=1, "Emergency Care", "Standard Care")</f>
        <v>Standard Care</v>
      </c>
    </row>
    <row r="5008" spans="1:35">
      <c r="A5008" t="s">
        <v>5117</v>
      </c>
      <c r="B5008">
        <v>1</v>
      </c>
      <c r="C5008" t="s">
        <v>51</v>
      </c>
      <c r="D5008" t="s">
        <v>114</v>
      </c>
      <c r="E5008">
        <v>21.6</v>
      </c>
      <c r="F5008" t="s">
        <v>39</v>
      </c>
      <c r="G5008" t="s">
        <v>40</v>
      </c>
      <c r="H5008" t="s">
        <v>104</v>
      </c>
      <c r="I5008" t="s">
        <v>105</v>
      </c>
      <c r="J5008" t="s">
        <v>110</v>
      </c>
      <c r="K5008">
        <v>21</v>
      </c>
      <c r="L5008" s="1">
        <v>650</v>
      </c>
      <c r="M5008" t="s">
        <v>44</v>
      </c>
      <c r="N5008" t="s">
        <v>69</v>
      </c>
      <c r="O5008" t="s">
        <v>111</v>
      </c>
      <c r="P5008">
        <v>17</v>
      </c>
      <c r="Q5008">
        <v>18</v>
      </c>
      <c r="R5008">
        <v>11</v>
      </c>
      <c r="S5008">
        <v>2</v>
      </c>
      <c r="T5008">
        <v>3</v>
      </c>
      <c r="U5008">
        <v>0</v>
      </c>
      <c r="V5008">
        <v>10</v>
      </c>
      <c r="W5008" s="1">
        <v>1822</v>
      </c>
      <c r="X5008" s="1">
        <v>3738</v>
      </c>
      <c r="Y5008" s="1">
        <v>6210</v>
      </c>
      <c r="Z5008" t="s">
        <v>47</v>
      </c>
      <c r="AA5008" t="s">
        <v>112</v>
      </c>
      <c r="AB5008" s="1">
        <v>0</v>
      </c>
      <c r="AC5008">
        <v>0</v>
      </c>
      <c r="AD5008">
        <v>1</v>
      </c>
      <c r="AE5008">
        <v>0</v>
      </c>
      <c r="AF5008">
        <v>0</v>
      </c>
      <c r="AG5008" t="s">
        <v>87</v>
      </c>
      <c r="AH5008">
        <f>IF(OR(Cleaned_Data_Table[[#This Row],[Appointment Status]]="No Show", Cleaned_Data_Table[[#This Row],[Appointment Status]]="Cancelled"), 1, 0)</f>
        <v>0</v>
      </c>
      <c r="AI5008" t="str">
        <f>IF(Cleaned_Data_Table[[#This Row],[Emergency Case]]=1, "Emergency Care", "Standard Care")</f>
        <v>Standard Care</v>
      </c>
    </row>
    <row r="5009" spans="1:35">
      <c r="A5009" t="s">
        <v>5118</v>
      </c>
      <c r="B5009">
        <v>38</v>
      </c>
      <c r="C5009" t="s">
        <v>37</v>
      </c>
      <c r="D5009" t="s">
        <v>84</v>
      </c>
      <c r="E5009">
        <v>25.7</v>
      </c>
      <c r="F5009" t="s">
        <v>52</v>
      </c>
      <c r="G5009" t="s">
        <v>40</v>
      </c>
      <c r="H5009" t="s">
        <v>73</v>
      </c>
      <c r="I5009" t="s">
        <v>74</v>
      </c>
      <c r="J5009" t="s">
        <v>43</v>
      </c>
      <c r="K5009">
        <v>13</v>
      </c>
      <c r="L5009" s="1">
        <v>478</v>
      </c>
      <c r="M5009" t="s">
        <v>53</v>
      </c>
      <c r="N5009" t="s">
        <v>54</v>
      </c>
      <c r="O5009" t="s">
        <v>63</v>
      </c>
      <c r="P5009">
        <v>6</v>
      </c>
      <c r="Q5009">
        <v>25</v>
      </c>
      <c r="R5009">
        <v>12</v>
      </c>
      <c r="S5009">
        <v>2</v>
      </c>
      <c r="T5009">
        <v>4.5</v>
      </c>
      <c r="U5009">
        <v>0</v>
      </c>
      <c r="V5009">
        <v>10</v>
      </c>
      <c r="W5009" s="1">
        <v>979</v>
      </c>
      <c r="X5009" s="1">
        <v>351</v>
      </c>
      <c r="Y5009" s="1">
        <v>1265.5999999999999</v>
      </c>
      <c r="Z5009" t="s">
        <v>47</v>
      </c>
      <c r="AA5009" t="s">
        <v>48</v>
      </c>
      <c r="AB5009" s="1">
        <v>0</v>
      </c>
      <c r="AC5009">
        <v>0</v>
      </c>
      <c r="AD5009">
        <v>0</v>
      </c>
      <c r="AE5009">
        <v>0</v>
      </c>
      <c r="AF5009">
        <v>0</v>
      </c>
      <c r="AG5009" t="s">
        <v>87</v>
      </c>
      <c r="AH5009">
        <f>IF(OR(Cleaned_Data_Table[[#This Row],[Appointment Status]]="No Show", Cleaned_Data_Table[[#This Row],[Appointment Status]]="Cancelled"), 1, 0)</f>
        <v>0</v>
      </c>
      <c r="AI5009" t="str">
        <f>IF(Cleaned_Data_Table[[#This Row],[Emergency Case]]=1, "Emergency Care", "Standard Care")</f>
        <v>Standard Care</v>
      </c>
    </row>
    <row r="5010" spans="1:35">
      <c r="A5010" t="s">
        <v>5119</v>
      </c>
      <c r="B5010">
        <v>44</v>
      </c>
      <c r="C5010" t="s">
        <v>51</v>
      </c>
      <c r="D5010" t="s">
        <v>116</v>
      </c>
      <c r="E5010">
        <v>17.8</v>
      </c>
      <c r="F5010" t="s">
        <v>52</v>
      </c>
      <c r="G5010" t="s">
        <v>40</v>
      </c>
      <c r="H5010" t="s">
        <v>104</v>
      </c>
      <c r="I5010" t="s">
        <v>105</v>
      </c>
      <c r="J5010" t="s">
        <v>110</v>
      </c>
      <c r="K5010">
        <v>11</v>
      </c>
      <c r="L5010" s="1">
        <v>427</v>
      </c>
      <c r="M5010" t="s">
        <v>53</v>
      </c>
      <c r="N5010" t="s">
        <v>69</v>
      </c>
      <c r="O5010" t="s">
        <v>119</v>
      </c>
      <c r="P5010">
        <v>27</v>
      </c>
      <c r="Q5010">
        <v>12</v>
      </c>
      <c r="R5010">
        <v>10</v>
      </c>
      <c r="S5010">
        <v>0</v>
      </c>
      <c r="T5010">
        <v>3.3</v>
      </c>
      <c r="U5010">
        <v>0</v>
      </c>
      <c r="V5010">
        <v>10</v>
      </c>
      <c r="W5010" s="1">
        <v>3232</v>
      </c>
      <c r="X5010" s="1">
        <v>2999</v>
      </c>
      <c r="Y5010" s="1">
        <v>4660.6000000000004</v>
      </c>
      <c r="Z5010" t="s">
        <v>47</v>
      </c>
      <c r="AA5010" t="s">
        <v>48</v>
      </c>
      <c r="AB5010" s="1">
        <v>0</v>
      </c>
      <c r="AC5010">
        <v>0</v>
      </c>
      <c r="AD5010">
        <v>1</v>
      </c>
      <c r="AE5010">
        <v>0</v>
      </c>
      <c r="AF5010">
        <v>0</v>
      </c>
      <c r="AG5010" t="s">
        <v>87</v>
      </c>
      <c r="AH5010">
        <f>IF(OR(Cleaned_Data_Table[[#This Row],[Appointment Status]]="No Show", Cleaned_Data_Table[[#This Row],[Appointment Status]]="Cancelled"), 1, 0)</f>
        <v>0</v>
      </c>
      <c r="AI5010" t="str">
        <f>IF(Cleaned_Data_Table[[#This Row],[Emergency Case]]=1, "Emergency Care", "Standard Care")</f>
        <v>Standard Care</v>
      </c>
    </row>
    <row r="5011" spans="1:35">
      <c r="A5011" t="s">
        <v>5120</v>
      </c>
      <c r="B5011">
        <v>57</v>
      </c>
      <c r="C5011" t="s">
        <v>51</v>
      </c>
      <c r="D5011" t="s">
        <v>100</v>
      </c>
      <c r="E5011">
        <v>22.1</v>
      </c>
      <c r="F5011" t="s">
        <v>39</v>
      </c>
      <c r="G5011" t="s">
        <v>40</v>
      </c>
      <c r="H5011" t="s">
        <v>79</v>
      </c>
      <c r="I5011" t="s">
        <v>80</v>
      </c>
      <c r="J5011" t="s">
        <v>90</v>
      </c>
      <c r="K5011">
        <v>19</v>
      </c>
      <c r="L5011" s="1">
        <v>688</v>
      </c>
      <c r="M5011" t="s">
        <v>53</v>
      </c>
      <c r="N5011" t="s">
        <v>124</v>
      </c>
      <c r="O5011" t="s">
        <v>70</v>
      </c>
      <c r="P5011">
        <v>21</v>
      </c>
      <c r="Q5011">
        <v>2</v>
      </c>
      <c r="R5011">
        <v>9</v>
      </c>
      <c r="S5011">
        <v>3</v>
      </c>
      <c r="T5011">
        <v>4.3</v>
      </c>
      <c r="U5011">
        <v>0</v>
      </c>
      <c r="V5011">
        <v>10</v>
      </c>
      <c r="W5011" s="1">
        <v>16063</v>
      </c>
      <c r="X5011" s="1">
        <v>8574</v>
      </c>
      <c r="Y5011" s="1">
        <v>17727.5</v>
      </c>
      <c r="Z5011" t="s">
        <v>125</v>
      </c>
      <c r="AA5011" t="s">
        <v>76</v>
      </c>
      <c r="AB5011" s="1">
        <v>0</v>
      </c>
      <c r="AC5011">
        <v>0</v>
      </c>
      <c r="AD5011">
        <v>1</v>
      </c>
      <c r="AE5011">
        <v>0</v>
      </c>
      <c r="AF5011">
        <v>0</v>
      </c>
      <c r="AG5011" t="s">
        <v>91</v>
      </c>
      <c r="AH5011">
        <f>IF(OR(Cleaned_Data_Table[[#This Row],[Appointment Status]]="No Show", Cleaned_Data_Table[[#This Row],[Appointment Status]]="Cancelled"), 1, 0)</f>
        <v>1</v>
      </c>
      <c r="AI5011" t="str">
        <f>IF(Cleaned_Data_Table[[#This Row],[Emergency Case]]=1, "Emergency Care", "Standard Care")</f>
        <v>Standard Care</v>
      </c>
    </row>
    <row r="5012" spans="1:35">
      <c r="A5012" t="s">
        <v>5121</v>
      </c>
      <c r="B5012">
        <v>44</v>
      </c>
      <c r="C5012" t="s">
        <v>51</v>
      </c>
      <c r="D5012" t="s">
        <v>65</v>
      </c>
      <c r="E5012">
        <v>22.3</v>
      </c>
      <c r="F5012" t="s">
        <v>39</v>
      </c>
      <c r="G5012" t="s">
        <v>66</v>
      </c>
      <c r="H5012" t="s">
        <v>138</v>
      </c>
      <c r="I5012" t="s">
        <v>139</v>
      </c>
      <c r="J5012" t="s">
        <v>90</v>
      </c>
      <c r="K5012">
        <v>8</v>
      </c>
      <c r="L5012" s="1">
        <v>539</v>
      </c>
      <c r="M5012" t="s">
        <v>53</v>
      </c>
      <c r="N5012" t="s">
        <v>54</v>
      </c>
      <c r="O5012" t="s">
        <v>63</v>
      </c>
      <c r="P5012">
        <v>5</v>
      </c>
      <c r="Q5012">
        <v>2</v>
      </c>
      <c r="R5012">
        <v>0</v>
      </c>
      <c r="S5012">
        <v>0</v>
      </c>
      <c r="T5012">
        <v>4</v>
      </c>
      <c r="U5012">
        <v>0</v>
      </c>
      <c r="V5012">
        <v>10</v>
      </c>
      <c r="W5012" s="1">
        <v>8777</v>
      </c>
      <c r="X5012" s="1">
        <v>5140</v>
      </c>
      <c r="Y5012" s="1">
        <v>10119.200000000001</v>
      </c>
      <c r="Z5012" t="s">
        <v>47</v>
      </c>
      <c r="AA5012" t="s">
        <v>48</v>
      </c>
      <c r="AB5012" s="1">
        <v>0</v>
      </c>
      <c r="AC5012">
        <v>0</v>
      </c>
      <c r="AD5012">
        <v>0</v>
      </c>
      <c r="AE5012">
        <v>0</v>
      </c>
      <c r="AF5012">
        <v>0</v>
      </c>
      <c r="AG5012" t="s">
        <v>87</v>
      </c>
      <c r="AH5012">
        <f>IF(OR(Cleaned_Data_Table[[#This Row],[Appointment Status]]="No Show", Cleaned_Data_Table[[#This Row],[Appointment Status]]="Cancelled"), 1, 0)</f>
        <v>0</v>
      </c>
      <c r="AI5012" t="str">
        <f>IF(Cleaned_Data_Table[[#This Row],[Emergency Case]]=1, "Emergency Care", "Standard Care")</f>
        <v>Standard Care</v>
      </c>
    </row>
    <row r="5013" spans="1:35">
      <c r="A5013" t="s">
        <v>5122</v>
      </c>
      <c r="B5013">
        <v>33</v>
      </c>
      <c r="C5013" t="s">
        <v>37</v>
      </c>
      <c r="D5013" t="s">
        <v>114</v>
      </c>
      <c r="E5013">
        <v>26.7</v>
      </c>
      <c r="F5013" t="s">
        <v>52</v>
      </c>
      <c r="G5013" t="s">
        <v>40</v>
      </c>
      <c r="H5013" t="s">
        <v>79</v>
      </c>
      <c r="I5013" t="s">
        <v>80</v>
      </c>
      <c r="J5013" t="s">
        <v>43</v>
      </c>
      <c r="K5013">
        <v>25</v>
      </c>
      <c r="L5013" s="1">
        <v>896</v>
      </c>
      <c r="M5013" t="s">
        <v>44</v>
      </c>
      <c r="N5013" t="s">
        <v>124</v>
      </c>
      <c r="O5013" t="s">
        <v>101</v>
      </c>
      <c r="P5013">
        <v>28</v>
      </c>
      <c r="Q5013">
        <v>37</v>
      </c>
      <c r="R5013">
        <v>1</v>
      </c>
      <c r="S5013">
        <v>0</v>
      </c>
      <c r="T5013">
        <v>3.3</v>
      </c>
      <c r="U5013">
        <v>0</v>
      </c>
      <c r="V5013">
        <v>9.1999999999999993</v>
      </c>
      <c r="W5013" s="1">
        <v>455</v>
      </c>
      <c r="X5013" s="1">
        <v>588</v>
      </c>
      <c r="Y5013" s="1">
        <v>1939</v>
      </c>
      <c r="Z5013" t="s">
        <v>47</v>
      </c>
      <c r="AA5013" t="s">
        <v>57</v>
      </c>
      <c r="AB5013" s="1">
        <v>0</v>
      </c>
      <c r="AC5013">
        <v>1</v>
      </c>
      <c r="AD5013">
        <v>1</v>
      </c>
      <c r="AE5013">
        <v>0</v>
      </c>
      <c r="AF5013">
        <v>0</v>
      </c>
      <c r="AG5013" t="s">
        <v>49</v>
      </c>
      <c r="AH5013">
        <f>IF(OR(Cleaned_Data_Table[[#This Row],[Appointment Status]]="No Show", Cleaned_Data_Table[[#This Row],[Appointment Status]]="Cancelled"), 1, 0)</f>
        <v>0</v>
      </c>
      <c r="AI5013" t="str">
        <f>IF(Cleaned_Data_Table[[#This Row],[Emergency Case]]=1, "Emergency Care", "Standard Care")</f>
        <v>Standard Care</v>
      </c>
    </row>
    <row r="5014" spans="1:35">
      <c r="A5014" t="s">
        <v>5123</v>
      </c>
      <c r="B5014">
        <v>5</v>
      </c>
      <c r="C5014" t="s">
        <v>51</v>
      </c>
      <c r="D5014" t="s">
        <v>78</v>
      </c>
      <c r="E5014">
        <v>23.4</v>
      </c>
      <c r="F5014" t="s">
        <v>97</v>
      </c>
      <c r="G5014" t="s">
        <v>66</v>
      </c>
      <c r="H5014" t="s">
        <v>138</v>
      </c>
      <c r="I5014" t="s">
        <v>139</v>
      </c>
      <c r="J5014" t="s">
        <v>43</v>
      </c>
      <c r="K5014">
        <v>7</v>
      </c>
      <c r="L5014" s="1">
        <v>447</v>
      </c>
      <c r="M5014" t="s">
        <v>53</v>
      </c>
      <c r="N5014" t="s">
        <v>54</v>
      </c>
      <c r="O5014" t="s">
        <v>70</v>
      </c>
      <c r="P5014">
        <v>14</v>
      </c>
      <c r="Q5014">
        <v>52</v>
      </c>
      <c r="R5014">
        <v>5</v>
      </c>
      <c r="S5014">
        <v>0</v>
      </c>
      <c r="T5014">
        <v>4.7</v>
      </c>
      <c r="U5014">
        <v>0</v>
      </c>
      <c r="V5014">
        <v>8.9</v>
      </c>
      <c r="W5014" s="1">
        <v>814</v>
      </c>
      <c r="X5014" s="1">
        <v>972</v>
      </c>
      <c r="Y5014" s="1">
        <v>1563.1</v>
      </c>
      <c r="Z5014" t="s">
        <v>47</v>
      </c>
      <c r="AA5014" t="s">
        <v>112</v>
      </c>
      <c r="AB5014" s="1">
        <v>0</v>
      </c>
      <c r="AC5014">
        <v>1</v>
      </c>
      <c r="AD5014">
        <v>0</v>
      </c>
      <c r="AE5014">
        <v>0</v>
      </c>
      <c r="AF5014">
        <v>0</v>
      </c>
      <c r="AG5014" t="s">
        <v>49</v>
      </c>
      <c r="AH5014">
        <f>IF(OR(Cleaned_Data_Table[[#This Row],[Appointment Status]]="No Show", Cleaned_Data_Table[[#This Row],[Appointment Status]]="Cancelled"), 1, 0)</f>
        <v>0</v>
      </c>
      <c r="AI5014" t="str">
        <f>IF(Cleaned_Data_Table[[#This Row],[Emergency Case]]=1, "Emergency Care", "Standard Care")</f>
        <v>Standard Care</v>
      </c>
    </row>
    <row r="5015" spans="1:35">
      <c r="A5015" t="s">
        <v>5124</v>
      </c>
      <c r="B5015">
        <v>14</v>
      </c>
      <c r="C5015" t="s">
        <v>37</v>
      </c>
      <c r="D5015" t="s">
        <v>100</v>
      </c>
      <c r="E5015">
        <v>25.2</v>
      </c>
      <c r="F5015" t="s">
        <v>52</v>
      </c>
      <c r="G5015" t="s">
        <v>85</v>
      </c>
      <c r="H5015" t="s">
        <v>94</v>
      </c>
      <c r="I5015" t="s">
        <v>95</v>
      </c>
      <c r="J5015" t="s">
        <v>43</v>
      </c>
      <c r="K5015">
        <v>21</v>
      </c>
      <c r="L5015" s="1">
        <v>724</v>
      </c>
      <c r="M5015" t="s">
        <v>53</v>
      </c>
      <c r="N5015" t="s">
        <v>62</v>
      </c>
      <c r="O5015" t="s">
        <v>55</v>
      </c>
      <c r="P5015">
        <v>0</v>
      </c>
      <c r="Q5015">
        <v>50</v>
      </c>
      <c r="R5015">
        <v>12</v>
      </c>
      <c r="S5015">
        <v>3</v>
      </c>
      <c r="T5015">
        <v>3</v>
      </c>
      <c r="U5015">
        <v>1</v>
      </c>
      <c r="V5015">
        <v>8.1999999999999993</v>
      </c>
      <c r="W5015" s="1">
        <v>927</v>
      </c>
      <c r="X5015" s="1">
        <v>398</v>
      </c>
      <c r="Y5015" s="1">
        <v>1434.3</v>
      </c>
      <c r="Z5015" t="s">
        <v>47</v>
      </c>
      <c r="AA5015" t="s">
        <v>112</v>
      </c>
      <c r="AB5015" s="1">
        <v>0</v>
      </c>
      <c r="AC5015">
        <v>1</v>
      </c>
      <c r="AD5015">
        <v>0</v>
      </c>
      <c r="AE5015">
        <v>0</v>
      </c>
      <c r="AF5015">
        <v>0</v>
      </c>
      <c r="AG5015" t="s">
        <v>87</v>
      </c>
      <c r="AH5015">
        <f>IF(OR(Cleaned_Data_Table[[#This Row],[Appointment Status]]="No Show", Cleaned_Data_Table[[#This Row],[Appointment Status]]="Cancelled"), 1, 0)</f>
        <v>0</v>
      </c>
      <c r="AI5015" t="str">
        <f>IF(Cleaned_Data_Table[[#This Row],[Emergency Case]]=1, "Emergency Care", "Standard Care")</f>
        <v>Emergency Care</v>
      </c>
    </row>
    <row r="5016" spans="1:35">
      <c r="A5016" t="s">
        <v>5125</v>
      </c>
      <c r="B5016">
        <v>24</v>
      </c>
      <c r="C5016" t="s">
        <v>37</v>
      </c>
      <c r="D5016" t="s">
        <v>38</v>
      </c>
      <c r="E5016">
        <v>22.7</v>
      </c>
      <c r="F5016" t="s">
        <v>52</v>
      </c>
      <c r="G5016" t="s">
        <v>66</v>
      </c>
      <c r="H5016" t="s">
        <v>79</v>
      </c>
      <c r="I5016" t="s">
        <v>80</v>
      </c>
      <c r="J5016" t="s">
        <v>90</v>
      </c>
      <c r="K5016">
        <v>1</v>
      </c>
      <c r="L5016" s="1">
        <v>327</v>
      </c>
      <c r="M5016" t="s">
        <v>53</v>
      </c>
      <c r="N5016" t="s">
        <v>62</v>
      </c>
      <c r="O5016" t="s">
        <v>106</v>
      </c>
      <c r="P5016">
        <v>5</v>
      </c>
      <c r="Q5016">
        <v>18</v>
      </c>
      <c r="R5016">
        <v>8</v>
      </c>
      <c r="S5016">
        <v>1</v>
      </c>
      <c r="T5016">
        <v>3.7</v>
      </c>
      <c r="U5016">
        <v>0</v>
      </c>
      <c r="V5016">
        <v>10</v>
      </c>
      <c r="W5016" s="1">
        <v>11870</v>
      </c>
      <c r="X5016" s="1">
        <v>11416</v>
      </c>
      <c r="Y5016" s="1">
        <v>16529.099999999999</v>
      </c>
      <c r="Z5016" t="s">
        <v>47</v>
      </c>
      <c r="AA5016" t="s">
        <v>57</v>
      </c>
      <c r="AB5016" s="1">
        <v>0</v>
      </c>
      <c r="AC5016">
        <v>0</v>
      </c>
      <c r="AD5016">
        <v>0</v>
      </c>
      <c r="AE5016">
        <v>0</v>
      </c>
      <c r="AF5016">
        <v>0</v>
      </c>
      <c r="AG5016" t="s">
        <v>87</v>
      </c>
      <c r="AH5016">
        <f>IF(OR(Cleaned_Data_Table[[#This Row],[Appointment Status]]="No Show", Cleaned_Data_Table[[#This Row],[Appointment Status]]="Cancelled"), 1, 0)</f>
        <v>0</v>
      </c>
      <c r="AI5016" t="str">
        <f>IF(Cleaned_Data_Table[[#This Row],[Emergency Case]]=1, "Emergency Care", "Standard Care")</f>
        <v>Standard Care</v>
      </c>
    </row>
    <row r="5017" spans="1:35">
      <c r="A5017" t="s">
        <v>5126</v>
      </c>
      <c r="B5017">
        <v>18</v>
      </c>
      <c r="C5017" t="s">
        <v>37</v>
      </c>
      <c r="D5017" t="s">
        <v>78</v>
      </c>
      <c r="E5017">
        <v>25.7</v>
      </c>
      <c r="F5017" t="s">
        <v>39</v>
      </c>
      <c r="G5017" t="s">
        <v>40</v>
      </c>
      <c r="H5017" t="s">
        <v>138</v>
      </c>
      <c r="I5017" t="s">
        <v>139</v>
      </c>
      <c r="J5017" t="s">
        <v>110</v>
      </c>
      <c r="K5017">
        <v>20</v>
      </c>
      <c r="L5017" s="1">
        <v>667</v>
      </c>
      <c r="M5017" t="s">
        <v>44</v>
      </c>
      <c r="N5017" t="s">
        <v>69</v>
      </c>
      <c r="O5017" t="s">
        <v>75</v>
      </c>
      <c r="P5017">
        <v>8</v>
      </c>
      <c r="Q5017">
        <v>33</v>
      </c>
      <c r="R5017">
        <v>3</v>
      </c>
      <c r="S5017">
        <v>0</v>
      </c>
      <c r="T5017">
        <v>4</v>
      </c>
      <c r="U5017">
        <v>0</v>
      </c>
      <c r="V5017">
        <v>9.8000000000000007</v>
      </c>
      <c r="W5017" s="1">
        <v>3814</v>
      </c>
      <c r="X5017" s="1">
        <v>1564</v>
      </c>
      <c r="Y5017" s="1">
        <v>6045</v>
      </c>
      <c r="Z5017" t="s">
        <v>125</v>
      </c>
      <c r="AA5017" t="s">
        <v>57</v>
      </c>
      <c r="AB5017" s="1">
        <v>0</v>
      </c>
      <c r="AC5017">
        <v>1</v>
      </c>
      <c r="AD5017">
        <v>0</v>
      </c>
      <c r="AE5017">
        <v>1</v>
      </c>
      <c r="AF5017">
        <v>0</v>
      </c>
      <c r="AG5017" t="s">
        <v>87</v>
      </c>
      <c r="AH5017">
        <f>IF(OR(Cleaned_Data_Table[[#This Row],[Appointment Status]]="No Show", Cleaned_Data_Table[[#This Row],[Appointment Status]]="Cancelled"), 1, 0)</f>
        <v>1</v>
      </c>
      <c r="AI5017" t="str">
        <f>IF(Cleaned_Data_Table[[#This Row],[Emergency Case]]=1, "Emergency Care", "Standard Care")</f>
        <v>Standard Care</v>
      </c>
    </row>
    <row r="5018" spans="1:35">
      <c r="A5018" t="s">
        <v>5127</v>
      </c>
      <c r="B5018">
        <v>60</v>
      </c>
      <c r="C5018" t="s">
        <v>37</v>
      </c>
      <c r="D5018" t="s">
        <v>116</v>
      </c>
      <c r="E5018">
        <v>23.2</v>
      </c>
      <c r="F5018" t="s">
        <v>39</v>
      </c>
      <c r="G5018" t="s">
        <v>66</v>
      </c>
      <c r="H5018" t="s">
        <v>67</v>
      </c>
      <c r="I5018" t="s">
        <v>68</v>
      </c>
      <c r="J5018" t="s">
        <v>43</v>
      </c>
      <c r="K5018">
        <v>2</v>
      </c>
      <c r="L5018" s="1">
        <v>279</v>
      </c>
      <c r="M5018" t="s">
        <v>53</v>
      </c>
      <c r="N5018" t="s">
        <v>81</v>
      </c>
      <c r="O5018" t="s">
        <v>46</v>
      </c>
      <c r="P5018">
        <v>18</v>
      </c>
      <c r="Q5018">
        <v>50</v>
      </c>
      <c r="R5018">
        <v>13</v>
      </c>
      <c r="S5018">
        <v>4</v>
      </c>
      <c r="T5018">
        <v>4.0999999999999996</v>
      </c>
      <c r="U5018">
        <v>0</v>
      </c>
      <c r="V5018">
        <v>8.6999999999999993</v>
      </c>
      <c r="W5018" s="1">
        <v>696</v>
      </c>
      <c r="X5018" s="1">
        <v>548</v>
      </c>
      <c r="Y5018" s="1">
        <v>1066.0999999999999</v>
      </c>
      <c r="Z5018" t="s">
        <v>47</v>
      </c>
      <c r="AA5018" t="s">
        <v>76</v>
      </c>
      <c r="AB5018" s="1">
        <v>0</v>
      </c>
      <c r="AC5018">
        <v>1</v>
      </c>
      <c r="AD5018">
        <v>1</v>
      </c>
      <c r="AE5018">
        <v>0</v>
      </c>
      <c r="AF5018">
        <v>0</v>
      </c>
      <c r="AG5018" t="s">
        <v>49</v>
      </c>
      <c r="AH5018">
        <f>IF(OR(Cleaned_Data_Table[[#This Row],[Appointment Status]]="No Show", Cleaned_Data_Table[[#This Row],[Appointment Status]]="Cancelled"), 1, 0)</f>
        <v>0</v>
      </c>
      <c r="AI5018" t="str">
        <f>IF(Cleaned_Data_Table[[#This Row],[Emergency Case]]=1, "Emergency Care", "Standard Care")</f>
        <v>Standard Care</v>
      </c>
    </row>
    <row r="5019" spans="1:35">
      <c r="A5019" t="s">
        <v>5128</v>
      </c>
      <c r="B5019">
        <v>17</v>
      </c>
      <c r="C5019" t="s">
        <v>51</v>
      </c>
      <c r="D5019" t="s">
        <v>93</v>
      </c>
      <c r="E5019">
        <v>24.7</v>
      </c>
      <c r="F5019" t="s">
        <v>39</v>
      </c>
      <c r="G5019" t="s">
        <v>40</v>
      </c>
      <c r="H5019" t="s">
        <v>79</v>
      </c>
      <c r="I5019" t="s">
        <v>80</v>
      </c>
      <c r="J5019" t="s">
        <v>110</v>
      </c>
      <c r="K5019">
        <v>19</v>
      </c>
      <c r="L5019" s="1">
        <v>603</v>
      </c>
      <c r="M5019" t="s">
        <v>53</v>
      </c>
      <c r="N5019" t="s">
        <v>62</v>
      </c>
      <c r="O5019" t="s">
        <v>98</v>
      </c>
      <c r="P5019">
        <v>17</v>
      </c>
      <c r="Q5019">
        <v>10</v>
      </c>
      <c r="R5019">
        <v>11</v>
      </c>
      <c r="S5019">
        <v>2</v>
      </c>
      <c r="T5019">
        <v>4.5999999999999996</v>
      </c>
      <c r="U5019">
        <v>0</v>
      </c>
      <c r="V5019">
        <v>10</v>
      </c>
      <c r="W5019" s="1">
        <v>4411</v>
      </c>
      <c r="X5019" s="1">
        <v>1830</v>
      </c>
      <c r="Y5019" s="1">
        <v>4790.8</v>
      </c>
      <c r="Z5019" t="s">
        <v>47</v>
      </c>
      <c r="AA5019" t="s">
        <v>112</v>
      </c>
      <c r="AB5019" s="1">
        <v>0</v>
      </c>
      <c r="AC5019">
        <v>0</v>
      </c>
      <c r="AD5019">
        <v>1</v>
      </c>
      <c r="AE5019">
        <v>0</v>
      </c>
      <c r="AF5019">
        <v>0</v>
      </c>
      <c r="AG5019" t="s">
        <v>87</v>
      </c>
      <c r="AH5019">
        <f>IF(OR(Cleaned_Data_Table[[#This Row],[Appointment Status]]="No Show", Cleaned_Data_Table[[#This Row],[Appointment Status]]="Cancelled"), 1, 0)</f>
        <v>0</v>
      </c>
      <c r="AI5019" t="str">
        <f>IF(Cleaned_Data_Table[[#This Row],[Emergency Case]]=1, "Emergency Care", "Standard Care")</f>
        <v>Standard Care</v>
      </c>
    </row>
    <row r="5020" spans="1:35">
      <c r="A5020" t="s">
        <v>5129</v>
      </c>
      <c r="B5020">
        <v>71</v>
      </c>
      <c r="C5020" t="s">
        <v>51</v>
      </c>
      <c r="D5020" t="s">
        <v>65</v>
      </c>
      <c r="E5020">
        <v>32.299999999999997</v>
      </c>
      <c r="F5020" t="s">
        <v>89</v>
      </c>
      <c r="G5020" t="s">
        <v>40</v>
      </c>
      <c r="H5020" t="s">
        <v>67</v>
      </c>
      <c r="I5020" t="s">
        <v>68</v>
      </c>
      <c r="J5020" t="s">
        <v>110</v>
      </c>
      <c r="K5020">
        <v>16</v>
      </c>
      <c r="L5020" s="1">
        <v>705</v>
      </c>
      <c r="M5020" t="s">
        <v>53</v>
      </c>
      <c r="N5020" t="s">
        <v>54</v>
      </c>
      <c r="O5020" t="s">
        <v>101</v>
      </c>
      <c r="P5020">
        <v>9</v>
      </c>
      <c r="Q5020">
        <v>11</v>
      </c>
      <c r="R5020">
        <v>11</v>
      </c>
      <c r="S5020">
        <v>2</v>
      </c>
      <c r="T5020">
        <v>4.5</v>
      </c>
      <c r="U5020">
        <v>0</v>
      </c>
      <c r="V5020">
        <v>10</v>
      </c>
      <c r="W5020" s="1">
        <v>1237</v>
      </c>
      <c r="X5020" s="1">
        <v>2340</v>
      </c>
      <c r="Y5020" s="1">
        <v>2997.4</v>
      </c>
      <c r="Z5020" t="s">
        <v>47</v>
      </c>
      <c r="AA5020" t="s">
        <v>76</v>
      </c>
      <c r="AB5020" s="1">
        <v>0</v>
      </c>
      <c r="AC5020">
        <v>0</v>
      </c>
      <c r="AD5020">
        <v>0</v>
      </c>
      <c r="AE5020">
        <v>0</v>
      </c>
      <c r="AF5020">
        <v>0</v>
      </c>
      <c r="AG5020" t="s">
        <v>87</v>
      </c>
      <c r="AH5020">
        <f>IF(OR(Cleaned_Data_Table[[#This Row],[Appointment Status]]="No Show", Cleaned_Data_Table[[#This Row],[Appointment Status]]="Cancelled"), 1, 0)</f>
        <v>0</v>
      </c>
      <c r="AI5020" t="str">
        <f>IF(Cleaned_Data_Table[[#This Row],[Emergency Case]]=1, "Emergency Care", "Standard Care")</f>
        <v>Standard Care</v>
      </c>
    </row>
    <row r="5021" spans="1:35">
      <c r="A5021" t="s">
        <v>5130</v>
      </c>
      <c r="B5021">
        <v>75</v>
      </c>
      <c r="C5021" t="s">
        <v>51</v>
      </c>
      <c r="D5021" t="s">
        <v>116</v>
      </c>
      <c r="E5021">
        <v>19.600000000000001</v>
      </c>
      <c r="F5021" t="s">
        <v>39</v>
      </c>
      <c r="G5021" t="s">
        <v>40</v>
      </c>
      <c r="H5021" t="s">
        <v>108</v>
      </c>
      <c r="I5021" t="s">
        <v>109</v>
      </c>
      <c r="J5021" t="s">
        <v>110</v>
      </c>
      <c r="K5021">
        <v>15</v>
      </c>
      <c r="L5021" s="1">
        <v>503</v>
      </c>
      <c r="M5021" t="s">
        <v>44</v>
      </c>
      <c r="N5021" t="s">
        <v>45</v>
      </c>
      <c r="O5021" t="s">
        <v>86</v>
      </c>
      <c r="P5021">
        <v>25</v>
      </c>
      <c r="Q5021">
        <v>30</v>
      </c>
      <c r="R5021">
        <v>14</v>
      </c>
      <c r="S5021">
        <v>2</v>
      </c>
      <c r="T5021">
        <v>3.7</v>
      </c>
      <c r="U5021">
        <v>0</v>
      </c>
      <c r="V5021">
        <v>9.8000000000000007</v>
      </c>
      <c r="W5021" s="1">
        <v>4255</v>
      </c>
      <c r="X5021" s="1">
        <v>2795</v>
      </c>
      <c r="Y5021" s="1">
        <v>7553</v>
      </c>
      <c r="Z5021" t="s">
        <v>47</v>
      </c>
      <c r="AA5021" t="s">
        <v>71</v>
      </c>
      <c r="AB5021" s="1">
        <v>0</v>
      </c>
      <c r="AC5021">
        <v>0</v>
      </c>
      <c r="AD5021">
        <v>1</v>
      </c>
      <c r="AE5021">
        <v>0</v>
      </c>
      <c r="AF5021">
        <v>0</v>
      </c>
      <c r="AG5021" t="s">
        <v>87</v>
      </c>
      <c r="AH5021">
        <f>IF(OR(Cleaned_Data_Table[[#This Row],[Appointment Status]]="No Show", Cleaned_Data_Table[[#This Row],[Appointment Status]]="Cancelled"), 1, 0)</f>
        <v>0</v>
      </c>
      <c r="AI5021" t="str">
        <f>IF(Cleaned_Data_Table[[#This Row],[Emergency Case]]=1, "Emergency Care", "Standard Care")</f>
        <v>Standard Care</v>
      </c>
    </row>
    <row r="5022" spans="1:35">
      <c r="A5022" t="s">
        <v>5131</v>
      </c>
      <c r="B5022">
        <v>72</v>
      </c>
      <c r="C5022" t="s">
        <v>37</v>
      </c>
      <c r="D5022" t="s">
        <v>65</v>
      </c>
      <c r="E5022">
        <v>23.3</v>
      </c>
      <c r="F5022" t="s">
        <v>89</v>
      </c>
      <c r="G5022" t="s">
        <v>40</v>
      </c>
      <c r="H5022" t="s">
        <v>41</v>
      </c>
      <c r="I5022" t="s">
        <v>42</v>
      </c>
      <c r="J5022" t="s">
        <v>43</v>
      </c>
      <c r="K5022">
        <v>21</v>
      </c>
      <c r="L5022" s="1">
        <v>798</v>
      </c>
      <c r="M5022" t="s">
        <v>53</v>
      </c>
      <c r="N5022" t="s">
        <v>81</v>
      </c>
      <c r="O5022" t="s">
        <v>55</v>
      </c>
      <c r="P5022">
        <v>14</v>
      </c>
      <c r="Q5022">
        <v>24</v>
      </c>
      <c r="R5022">
        <v>10</v>
      </c>
      <c r="S5022">
        <v>1</v>
      </c>
      <c r="T5022">
        <v>3.6</v>
      </c>
      <c r="U5022">
        <v>0</v>
      </c>
      <c r="V5022">
        <v>10</v>
      </c>
      <c r="W5022" s="1">
        <v>692</v>
      </c>
      <c r="X5022" s="1">
        <v>305</v>
      </c>
      <c r="Y5022" s="1">
        <v>1256.5</v>
      </c>
      <c r="Z5022" t="s">
        <v>47</v>
      </c>
      <c r="AA5022" t="s">
        <v>76</v>
      </c>
      <c r="AB5022" s="1">
        <v>0</v>
      </c>
      <c r="AC5022">
        <v>0</v>
      </c>
      <c r="AD5022">
        <v>0</v>
      </c>
      <c r="AE5022">
        <v>0</v>
      </c>
      <c r="AF5022">
        <v>0</v>
      </c>
      <c r="AG5022" t="s">
        <v>49</v>
      </c>
      <c r="AH5022">
        <f>IF(OR(Cleaned_Data_Table[[#This Row],[Appointment Status]]="No Show", Cleaned_Data_Table[[#This Row],[Appointment Status]]="Cancelled"), 1, 0)</f>
        <v>0</v>
      </c>
      <c r="AI5022" t="str">
        <f>IF(Cleaned_Data_Table[[#This Row],[Emergency Case]]=1, "Emergency Care", "Standard Care")</f>
        <v>Standard Care</v>
      </c>
    </row>
    <row r="5023" spans="1:35">
      <c r="A5023" t="s">
        <v>5132</v>
      </c>
      <c r="B5023">
        <v>41</v>
      </c>
      <c r="C5023" t="s">
        <v>37</v>
      </c>
      <c r="D5023" t="s">
        <v>114</v>
      </c>
      <c r="E5023">
        <v>30.2</v>
      </c>
      <c r="F5023" t="s">
        <v>52</v>
      </c>
      <c r="G5023" t="s">
        <v>40</v>
      </c>
      <c r="H5023" t="s">
        <v>138</v>
      </c>
      <c r="I5023" t="s">
        <v>139</v>
      </c>
      <c r="J5023" t="s">
        <v>90</v>
      </c>
      <c r="K5023">
        <v>22</v>
      </c>
      <c r="L5023" s="1">
        <v>649</v>
      </c>
      <c r="M5023" t="s">
        <v>44</v>
      </c>
      <c r="N5023" t="s">
        <v>45</v>
      </c>
      <c r="O5023" t="s">
        <v>82</v>
      </c>
      <c r="P5023">
        <v>22</v>
      </c>
      <c r="Q5023">
        <v>17</v>
      </c>
      <c r="R5023">
        <v>6</v>
      </c>
      <c r="S5023">
        <v>2</v>
      </c>
      <c r="T5023">
        <v>3.4</v>
      </c>
      <c r="U5023">
        <v>0</v>
      </c>
      <c r="V5023">
        <v>10</v>
      </c>
      <c r="W5023" s="1">
        <v>14520</v>
      </c>
      <c r="X5023" s="1">
        <v>11686</v>
      </c>
      <c r="Y5023" s="1">
        <v>26855</v>
      </c>
      <c r="Z5023" t="s">
        <v>47</v>
      </c>
      <c r="AA5023" t="s">
        <v>48</v>
      </c>
      <c r="AB5023" s="1">
        <v>0</v>
      </c>
      <c r="AC5023">
        <v>0</v>
      </c>
      <c r="AD5023">
        <v>1</v>
      </c>
      <c r="AE5023">
        <v>0</v>
      </c>
      <c r="AF5023">
        <v>0</v>
      </c>
      <c r="AG5023" t="s">
        <v>91</v>
      </c>
      <c r="AH5023">
        <f>IF(OR(Cleaned_Data_Table[[#This Row],[Appointment Status]]="No Show", Cleaned_Data_Table[[#This Row],[Appointment Status]]="Cancelled"), 1, 0)</f>
        <v>0</v>
      </c>
      <c r="AI5023" t="str">
        <f>IF(Cleaned_Data_Table[[#This Row],[Emergency Case]]=1, "Emergency Care", "Standard Care")</f>
        <v>Standard Care</v>
      </c>
    </row>
    <row r="5024" spans="1:35">
      <c r="A5024" t="s">
        <v>5133</v>
      </c>
      <c r="B5024">
        <v>13</v>
      </c>
      <c r="C5024" t="s">
        <v>37</v>
      </c>
      <c r="D5024" t="s">
        <v>84</v>
      </c>
      <c r="E5024">
        <v>27.3</v>
      </c>
      <c r="F5024" t="s">
        <v>103</v>
      </c>
      <c r="G5024" t="s">
        <v>66</v>
      </c>
      <c r="H5024" t="s">
        <v>138</v>
      </c>
      <c r="I5024" t="s">
        <v>139</v>
      </c>
      <c r="J5024" t="s">
        <v>90</v>
      </c>
      <c r="K5024">
        <v>3</v>
      </c>
      <c r="L5024" s="1">
        <v>366</v>
      </c>
      <c r="M5024" t="s">
        <v>44</v>
      </c>
      <c r="N5024" t="s">
        <v>45</v>
      </c>
      <c r="O5024" t="s">
        <v>55</v>
      </c>
      <c r="P5024">
        <v>24</v>
      </c>
      <c r="Q5024">
        <v>12</v>
      </c>
      <c r="R5024">
        <v>14</v>
      </c>
      <c r="S5024">
        <v>3</v>
      </c>
      <c r="T5024">
        <v>4.5999999999999996</v>
      </c>
      <c r="U5024">
        <v>0</v>
      </c>
      <c r="V5024">
        <v>10</v>
      </c>
      <c r="W5024" s="1">
        <v>8330</v>
      </c>
      <c r="X5024" s="1">
        <v>14803</v>
      </c>
      <c r="Y5024" s="1">
        <v>23499</v>
      </c>
      <c r="Z5024" t="s">
        <v>47</v>
      </c>
      <c r="AA5024" t="s">
        <v>112</v>
      </c>
      <c r="AB5024" s="1">
        <v>0</v>
      </c>
      <c r="AC5024">
        <v>0</v>
      </c>
      <c r="AD5024">
        <v>1</v>
      </c>
      <c r="AE5024">
        <v>0</v>
      </c>
      <c r="AF5024">
        <v>0</v>
      </c>
      <c r="AG5024" t="s">
        <v>91</v>
      </c>
      <c r="AH5024">
        <f>IF(OR(Cleaned_Data_Table[[#This Row],[Appointment Status]]="No Show", Cleaned_Data_Table[[#This Row],[Appointment Status]]="Cancelled"), 1, 0)</f>
        <v>0</v>
      </c>
      <c r="AI5024" t="str">
        <f>IF(Cleaned_Data_Table[[#This Row],[Emergency Case]]=1, "Emergency Care", "Standard Care")</f>
        <v>Standard Care</v>
      </c>
    </row>
    <row r="5025" spans="1:35">
      <c r="A5025" t="s">
        <v>5134</v>
      </c>
      <c r="B5025">
        <v>45</v>
      </c>
      <c r="C5025" t="s">
        <v>37</v>
      </c>
      <c r="D5025" t="s">
        <v>65</v>
      </c>
      <c r="E5025">
        <v>26.1</v>
      </c>
      <c r="F5025" t="s">
        <v>39</v>
      </c>
      <c r="G5025" t="s">
        <v>40</v>
      </c>
      <c r="H5025" t="s">
        <v>94</v>
      </c>
      <c r="I5025" t="s">
        <v>95</v>
      </c>
      <c r="J5025" t="s">
        <v>43</v>
      </c>
      <c r="K5025">
        <v>14</v>
      </c>
      <c r="L5025" s="1">
        <v>512</v>
      </c>
      <c r="M5025" t="s">
        <v>53</v>
      </c>
      <c r="N5025" t="s">
        <v>69</v>
      </c>
      <c r="O5025" t="s">
        <v>86</v>
      </c>
      <c r="P5025">
        <v>4</v>
      </c>
      <c r="Q5025">
        <v>36</v>
      </c>
      <c r="R5025">
        <v>1</v>
      </c>
      <c r="S5025">
        <v>1</v>
      </c>
      <c r="T5025">
        <v>3.4</v>
      </c>
      <c r="U5025">
        <v>0</v>
      </c>
      <c r="V5025">
        <v>9.3000000000000007</v>
      </c>
      <c r="W5025" s="1">
        <v>687</v>
      </c>
      <c r="X5025" s="1">
        <v>701</v>
      </c>
      <c r="Y5025" s="1">
        <v>1330</v>
      </c>
      <c r="Z5025" t="s">
        <v>47</v>
      </c>
      <c r="AA5025" t="s">
        <v>48</v>
      </c>
      <c r="AB5025" s="1">
        <v>0</v>
      </c>
      <c r="AC5025">
        <v>1</v>
      </c>
      <c r="AD5025">
        <v>0</v>
      </c>
      <c r="AE5025">
        <v>0</v>
      </c>
      <c r="AF5025">
        <v>0</v>
      </c>
      <c r="AG5025" t="s">
        <v>87</v>
      </c>
      <c r="AH5025">
        <f>IF(OR(Cleaned_Data_Table[[#This Row],[Appointment Status]]="No Show", Cleaned_Data_Table[[#This Row],[Appointment Status]]="Cancelled"), 1, 0)</f>
        <v>0</v>
      </c>
      <c r="AI5025" t="str">
        <f>IF(Cleaned_Data_Table[[#This Row],[Emergency Case]]=1, "Emergency Care", "Standard Care")</f>
        <v>Standard Care</v>
      </c>
    </row>
    <row r="5026" spans="1:35">
      <c r="A5026" t="s">
        <v>5135</v>
      </c>
      <c r="B5026">
        <v>89</v>
      </c>
      <c r="C5026" t="s">
        <v>51</v>
      </c>
      <c r="D5026" t="s">
        <v>84</v>
      </c>
      <c r="E5026">
        <v>18.3</v>
      </c>
      <c r="F5026" t="s">
        <v>89</v>
      </c>
      <c r="G5026" t="s">
        <v>66</v>
      </c>
      <c r="H5026" t="s">
        <v>73</v>
      </c>
      <c r="I5026" t="s">
        <v>74</v>
      </c>
      <c r="J5026" t="s">
        <v>90</v>
      </c>
      <c r="K5026">
        <v>1</v>
      </c>
      <c r="L5026" s="1">
        <v>240</v>
      </c>
      <c r="M5026" t="s">
        <v>53</v>
      </c>
      <c r="N5026" t="s">
        <v>124</v>
      </c>
      <c r="O5026" t="s">
        <v>63</v>
      </c>
      <c r="P5026">
        <v>7</v>
      </c>
      <c r="Q5026">
        <v>17</v>
      </c>
      <c r="R5026">
        <v>11</v>
      </c>
      <c r="S5026">
        <v>2</v>
      </c>
      <c r="T5026">
        <v>4.0999999999999996</v>
      </c>
      <c r="U5026">
        <v>0</v>
      </c>
      <c r="V5026">
        <v>10</v>
      </c>
      <c r="W5026" s="1">
        <v>10237</v>
      </c>
      <c r="X5026" s="1">
        <v>8959</v>
      </c>
      <c r="Y5026" s="1">
        <v>13605.2</v>
      </c>
      <c r="Z5026" t="s">
        <v>47</v>
      </c>
      <c r="AA5026" t="s">
        <v>71</v>
      </c>
      <c r="AB5026" s="1">
        <v>0</v>
      </c>
      <c r="AC5026">
        <v>0</v>
      </c>
      <c r="AD5026">
        <v>0</v>
      </c>
      <c r="AE5026">
        <v>0</v>
      </c>
      <c r="AF5026">
        <v>0</v>
      </c>
      <c r="AG5026" t="s">
        <v>87</v>
      </c>
      <c r="AH5026">
        <f>IF(OR(Cleaned_Data_Table[[#This Row],[Appointment Status]]="No Show", Cleaned_Data_Table[[#This Row],[Appointment Status]]="Cancelled"), 1, 0)</f>
        <v>0</v>
      </c>
      <c r="AI5026" t="str">
        <f>IF(Cleaned_Data_Table[[#This Row],[Emergency Case]]=1, "Emergency Care", "Standard Care")</f>
        <v>Standard Care</v>
      </c>
    </row>
    <row r="5027" spans="1:35">
      <c r="A5027" t="s">
        <v>5136</v>
      </c>
      <c r="B5027">
        <v>17</v>
      </c>
      <c r="C5027" t="s">
        <v>51</v>
      </c>
      <c r="D5027" t="s">
        <v>65</v>
      </c>
      <c r="E5027">
        <v>21.1</v>
      </c>
      <c r="F5027" t="s">
        <v>52</v>
      </c>
      <c r="G5027" t="s">
        <v>40</v>
      </c>
      <c r="H5027" t="s">
        <v>41</v>
      </c>
      <c r="I5027" t="s">
        <v>42</v>
      </c>
      <c r="J5027" t="s">
        <v>43</v>
      </c>
      <c r="K5027">
        <v>21</v>
      </c>
      <c r="L5027" s="1">
        <v>655</v>
      </c>
      <c r="M5027" t="s">
        <v>44</v>
      </c>
      <c r="N5027" t="s">
        <v>45</v>
      </c>
      <c r="O5027" t="s">
        <v>119</v>
      </c>
      <c r="P5027">
        <v>4</v>
      </c>
      <c r="Q5027">
        <v>32</v>
      </c>
      <c r="R5027">
        <v>5</v>
      </c>
      <c r="S5027">
        <v>0</v>
      </c>
      <c r="T5027">
        <v>4.7</v>
      </c>
      <c r="U5027">
        <v>0</v>
      </c>
      <c r="V5027">
        <v>10</v>
      </c>
      <c r="W5027" s="1">
        <v>558</v>
      </c>
      <c r="X5027" s="1">
        <v>145</v>
      </c>
      <c r="Y5027" s="1">
        <v>1358</v>
      </c>
      <c r="Z5027" t="s">
        <v>47</v>
      </c>
      <c r="AA5027" t="s">
        <v>112</v>
      </c>
      <c r="AB5027" s="1">
        <v>0</v>
      </c>
      <c r="AC5027">
        <v>1</v>
      </c>
      <c r="AD5027">
        <v>0</v>
      </c>
      <c r="AE5027">
        <v>0</v>
      </c>
      <c r="AF5027">
        <v>0</v>
      </c>
      <c r="AG5027" t="s">
        <v>87</v>
      </c>
      <c r="AH5027">
        <f>IF(OR(Cleaned_Data_Table[[#This Row],[Appointment Status]]="No Show", Cleaned_Data_Table[[#This Row],[Appointment Status]]="Cancelled"), 1, 0)</f>
        <v>0</v>
      </c>
      <c r="AI5027" t="str">
        <f>IF(Cleaned_Data_Table[[#This Row],[Emergency Case]]=1, "Emergency Care", "Standard Care")</f>
        <v>Standard Care</v>
      </c>
    </row>
    <row r="5028" spans="1:35">
      <c r="A5028" t="s">
        <v>5137</v>
      </c>
      <c r="B5028">
        <v>24</v>
      </c>
      <c r="C5028" t="s">
        <v>37</v>
      </c>
      <c r="D5028" t="s">
        <v>93</v>
      </c>
      <c r="E5028">
        <v>23.7</v>
      </c>
      <c r="F5028" t="s">
        <v>89</v>
      </c>
      <c r="G5028" t="s">
        <v>40</v>
      </c>
      <c r="H5028" t="s">
        <v>94</v>
      </c>
      <c r="I5028" t="s">
        <v>95</v>
      </c>
      <c r="J5028" t="s">
        <v>110</v>
      </c>
      <c r="K5028">
        <v>13</v>
      </c>
      <c r="L5028" s="1">
        <v>542</v>
      </c>
      <c r="M5028" t="s">
        <v>44</v>
      </c>
      <c r="N5028" t="s">
        <v>124</v>
      </c>
      <c r="O5028" t="s">
        <v>86</v>
      </c>
      <c r="P5028">
        <v>10</v>
      </c>
      <c r="Q5028">
        <v>36</v>
      </c>
      <c r="R5028">
        <v>2</v>
      </c>
      <c r="S5028">
        <v>0</v>
      </c>
      <c r="T5028">
        <v>4.0999999999999996</v>
      </c>
      <c r="U5028">
        <v>0</v>
      </c>
      <c r="V5028">
        <v>9.6</v>
      </c>
      <c r="W5028" s="1">
        <v>2277</v>
      </c>
      <c r="X5028" s="1">
        <v>1240</v>
      </c>
      <c r="Y5028" s="1">
        <v>4059</v>
      </c>
      <c r="Z5028" t="s">
        <v>125</v>
      </c>
      <c r="AA5028" t="s">
        <v>57</v>
      </c>
      <c r="AB5028" s="1">
        <v>0</v>
      </c>
      <c r="AC5028">
        <v>1</v>
      </c>
      <c r="AD5028">
        <v>0</v>
      </c>
      <c r="AE5028">
        <v>0</v>
      </c>
      <c r="AF5028">
        <v>0</v>
      </c>
      <c r="AG5028" t="s">
        <v>87</v>
      </c>
      <c r="AH5028">
        <f>IF(OR(Cleaned_Data_Table[[#This Row],[Appointment Status]]="No Show", Cleaned_Data_Table[[#This Row],[Appointment Status]]="Cancelled"), 1, 0)</f>
        <v>1</v>
      </c>
      <c r="AI5028" t="str">
        <f>IF(Cleaned_Data_Table[[#This Row],[Emergency Case]]=1, "Emergency Care", "Standard Care")</f>
        <v>Standard Care</v>
      </c>
    </row>
    <row r="5029" spans="1:35">
      <c r="A5029" t="s">
        <v>5138</v>
      </c>
      <c r="B5029">
        <v>57</v>
      </c>
      <c r="C5029" t="s">
        <v>37</v>
      </c>
      <c r="D5029" t="s">
        <v>84</v>
      </c>
      <c r="E5029">
        <v>20</v>
      </c>
      <c r="F5029" t="s">
        <v>39</v>
      </c>
      <c r="G5029" t="s">
        <v>40</v>
      </c>
      <c r="H5029" t="s">
        <v>138</v>
      </c>
      <c r="I5029" t="s">
        <v>139</v>
      </c>
      <c r="J5029" t="s">
        <v>43</v>
      </c>
      <c r="K5029">
        <v>21</v>
      </c>
      <c r="L5029" s="1">
        <v>776</v>
      </c>
      <c r="M5029" t="s">
        <v>44</v>
      </c>
      <c r="N5029" t="s">
        <v>45</v>
      </c>
      <c r="O5029" t="s">
        <v>63</v>
      </c>
      <c r="P5029">
        <v>17</v>
      </c>
      <c r="Q5029">
        <v>55</v>
      </c>
      <c r="R5029">
        <v>4</v>
      </c>
      <c r="S5029">
        <v>1</v>
      </c>
      <c r="T5029">
        <v>4.0999999999999996</v>
      </c>
      <c r="U5029">
        <v>0</v>
      </c>
      <c r="V5029">
        <v>8.4</v>
      </c>
      <c r="W5029" s="1">
        <v>591</v>
      </c>
      <c r="X5029" s="1">
        <v>2</v>
      </c>
      <c r="Y5029" s="1">
        <v>1369</v>
      </c>
      <c r="Z5029" t="s">
        <v>47</v>
      </c>
      <c r="AA5029" t="s">
        <v>76</v>
      </c>
      <c r="AB5029" s="1">
        <v>0</v>
      </c>
      <c r="AC5029">
        <v>1</v>
      </c>
      <c r="AD5029">
        <v>1</v>
      </c>
      <c r="AE5029">
        <v>0</v>
      </c>
      <c r="AF5029">
        <v>0</v>
      </c>
      <c r="AG5029" t="s">
        <v>49</v>
      </c>
      <c r="AH5029">
        <f>IF(OR(Cleaned_Data_Table[[#This Row],[Appointment Status]]="No Show", Cleaned_Data_Table[[#This Row],[Appointment Status]]="Cancelled"), 1, 0)</f>
        <v>0</v>
      </c>
      <c r="AI5029" t="str">
        <f>IF(Cleaned_Data_Table[[#This Row],[Emergency Case]]=1, "Emergency Care", "Standard Care")</f>
        <v>Standard Care</v>
      </c>
    </row>
    <row r="5030" spans="1:35">
      <c r="A5030" t="s">
        <v>5139</v>
      </c>
      <c r="B5030">
        <v>26</v>
      </c>
      <c r="C5030" t="s">
        <v>37</v>
      </c>
      <c r="D5030" t="s">
        <v>93</v>
      </c>
      <c r="E5030">
        <v>29.4</v>
      </c>
      <c r="F5030" t="s">
        <v>52</v>
      </c>
      <c r="G5030" t="s">
        <v>40</v>
      </c>
      <c r="H5030" t="s">
        <v>138</v>
      </c>
      <c r="I5030" t="s">
        <v>139</v>
      </c>
      <c r="J5030" t="s">
        <v>90</v>
      </c>
      <c r="K5030">
        <v>23</v>
      </c>
      <c r="L5030" s="1">
        <v>796</v>
      </c>
      <c r="M5030" t="s">
        <v>53</v>
      </c>
      <c r="N5030" t="s">
        <v>62</v>
      </c>
      <c r="O5030" t="s">
        <v>106</v>
      </c>
      <c r="P5030">
        <v>7</v>
      </c>
      <c r="Q5030">
        <v>6</v>
      </c>
      <c r="R5030">
        <v>3</v>
      </c>
      <c r="S5030">
        <v>1</v>
      </c>
      <c r="T5030">
        <v>3.5</v>
      </c>
      <c r="U5030">
        <v>0</v>
      </c>
      <c r="V5030">
        <v>10</v>
      </c>
      <c r="W5030" s="1">
        <v>13627</v>
      </c>
      <c r="X5030" s="1">
        <v>4981</v>
      </c>
      <c r="Y5030" s="1">
        <v>13582.8</v>
      </c>
      <c r="Z5030" t="s">
        <v>47</v>
      </c>
      <c r="AA5030" t="s">
        <v>57</v>
      </c>
      <c r="AB5030" s="1">
        <v>0</v>
      </c>
      <c r="AC5030">
        <v>0</v>
      </c>
      <c r="AD5030">
        <v>0</v>
      </c>
      <c r="AE5030">
        <v>0</v>
      </c>
      <c r="AF5030">
        <v>0</v>
      </c>
      <c r="AG5030" t="s">
        <v>87</v>
      </c>
      <c r="AH5030">
        <f>IF(OR(Cleaned_Data_Table[[#This Row],[Appointment Status]]="No Show", Cleaned_Data_Table[[#This Row],[Appointment Status]]="Cancelled"), 1, 0)</f>
        <v>0</v>
      </c>
      <c r="AI5030" t="str">
        <f>IF(Cleaned_Data_Table[[#This Row],[Emergency Case]]=1, "Emergency Care", "Standard Care")</f>
        <v>Standard Care</v>
      </c>
    </row>
    <row r="5031" spans="1:35">
      <c r="A5031" t="s">
        <v>5140</v>
      </c>
      <c r="B5031">
        <v>19</v>
      </c>
      <c r="C5031" t="s">
        <v>51</v>
      </c>
      <c r="D5031" t="s">
        <v>93</v>
      </c>
      <c r="E5031">
        <v>23.6</v>
      </c>
      <c r="F5031" t="s">
        <v>89</v>
      </c>
      <c r="G5031" t="s">
        <v>66</v>
      </c>
      <c r="H5031" t="s">
        <v>108</v>
      </c>
      <c r="I5031" t="s">
        <v>109</v>
      </c>
      <c r="J5031" t="s">
        <v>90</v>
      </c>
      <c r="K5031">
        <v>30</v>
      </c>
      <c r="L5031" s="1">
        <v>881</v>
      </c>
      <c r="M5031" t="s">
        <v>44</v>
      </c>
      <c r="N5031" t="s">
        <v>81</v>
      </c>
      <c r="O5031" t="s">
        <v>106</v>
      </c>
      <c r="P5031">
        <v>9</v>
      </c>
      <c r="Q5031">
        <v>4</v>
      </c>
      <c r="R5031">
        <v>10</v>
      </c>
      <c r="S5031">
        <v>5</v>
      </c>
      <c r="T5031">
        <v>4.7</v>
      </c>
      <c r="U5031">
        <v>0</v>
      </c>
      <c r="V5031">
        <v>10</v>
      </c>
      <c r="W5031" s="1">
        <v>17232</v>
      </c>
      <c r="X5031" s="1">
        <v>13645</v>
      </c>
      <c r="Y5031" s="1">
        <v>31758</v>
      </c>
      <c r="Z5031" t="s">
        <v>47</v>
      </c>
      <c r="AA5031" t="s">
        <v>57</v>
      </c>
      <c r="AB5031" s="1">
        <v>0</v>
      </c>
      <c r="AC5031">
        <v>0</v>
      </c>
      <c r="AD5031">
        <v>0</v>
      </c>
      <c r="AE5031">
        <v>0</v>
      </c>
      <c r="AF5031">
        <v>0</v>
      </c>
      <c r="AG5031" t="s">
        <v>87</v>
      </c>
      <c r="AH5031">
        <f>IF(OR(Cleaned_Data_Table[[#This Row],[Appointment Status]]="No Show", Cleaned_Data_Table[[#This Row],[Appointment Status]]="Cancelled"), 1, 0)</f>
        <v>0</v>
      </c>
      <c r="AI5031" t="str">
        <f>IF(Cleaned_Data_Table[[#This Row],[Emergency Case]]=1, "Emergency Care", "Standard Care")</f>
        <v>Standard Care</v>
      </c>
    </row>
    <row r="5032" spans="1:35">
      <c r="A5032" t="s">
        <v>5141</v>
      </c>
      <c r="B5032">
        <v>55</v>
      </c>
      <c r="C5032" t="s">
        <v>51</v>
      </c>
      <c r="D5032" t="s">
        <v>59</v>
      </c>
      <c r="E5032">
        <v>24.1</v>
      </c>
      <c r="F5032" t="s">
        <v>103</v>
      </c>
      <c r="G5032" t="s">
        <v>40</v>
      </c>
      <c r="H5032" t="s">
        <v>108</v>
      </c>
      <c r="I5032" t="s">
        <v>109</v>
      </c>
      <c r="J5032" t="s">
        <v>90</v>
      </c>
      <c r="K5032">
        <v>3</v>
      </c>
      <c r="L5032" s="1">
        <v>376</v>
      </c>
      <c r="M5032" t="s">
        <v>44</v>
      </c>
      <c r="N5032" t="s">
        <v>81</v>
      </c>
      <c r="O5032" t="s">
        <v>70</v>
      </c>
      <c r="P5032">
        <v>10</v>
      </c>
      <c r="Q5032">
        <v>18</v>
      </c>
      <c r="R5032">
        <v>2</v>
      </c>
      <c r="S5032">
        <v>0</v>
      </c>
      <c r="T5032">
        <v>4.5999999999999996</v>
      </c>
      <c r="U5032">
        <v>0</v>
      </c>
      <c r="V5032">
        <v>10</v>
      </c>
      <c r="W5032" s="1">
        <v>12184</v>
      </c>
      <c r="X5032" s="1">
        <v>11026</v>
      </c>
      <c r="Y5032" s="1">
        <v>23586</v>
      </c>
      <c r="Z5032" t="s">
        <v>47</v>
      </c>
      <c r="AA5032" t="s">
        <v>76</v>
      </c>
      <c r="AB5032" s="1">
        <v>0</v>
      </c>
      <c r="AC5032">
        <v>0</v>
      </c>
      <c r="AD5032">
        <v>0</v>
      </c>
      <c r="AE5032">
        <v>0</v>
      </c>
      <c r="AF5032">
        <v>0</v>
      </c>
      <c r="AG5032" t="s">
        <v>87</v>
      </c>
      <c r="AH5032">
        <f>IF(OR(Cleaned_Data_Table[[#This Row],[Appointment Status]]="No Show", Cleaned_Data_Table[[#This Row],[Appointment Status]]="Cancelled"), 1, 0)</f>
        <v>0</v>
      </c>
      <c r="AI5032" t="str">
        <f>IF(Cleaned_Data_Table[[#This Row],[Emergency Case]]=1, "Emergency Care", "Standard Care")</f>
        <v>Standard Care</v>
      </c>
    </row>
    <row r="5033" spans="1:35">
      <c r="A5033" t="s">
        <v>5142</v>
      </c>
      <c r="B5033">
        <v>19</v>
      </c>
      <c r="C5033" t="s">
        <v>37</v>
      </c>
      <c r="D5033" t="s">
        <v>65</v>
      </c>
      <c r="E5033">
        <v>24.4</v>
      </c>
      <c r="F5033" t="s">
        <v>52</v>
      </c>
      <c r="G5033" t="s">
        <v>66</v>
      </c>
      <c r="H5033" t="s">
        <v>60</v>
      </c>
      <c r="I5033" t="s">
        <v>61</v>
      </c>
      <c r="J5033" t="s">
        <v>110</v>
      </c>
      <c r="K5033">
        <v>18</v>
      </c>
      <c r="L5033" s="1">
        <v>643</v>
      </c>
      <c r="M5033" t="s">
        <v>53</v>
      </c>
      <c r="N5033" t="s">
        <v>81</v>
      </c>
      <c r="O5033" t="s">
        <v>101</v>
      </c>
      <c r="P5033">
        <v>11</v>
      </c>
      <c r="Q5033">
        <v>31</v>
      </c>
      <c r="R5033">
        <v>4</v>
      </c>
      <c r="S5033">
        <v>0</v>
      </c>
      <c r="T5033">
        <v>4.9000000000000004</v>
      </c>
      <c r="U5033">
        <v>0</v>
      </c>
      <c r="V5033">
        <v>10</v>
      </c>
      <c r="W5033" s="1">
        <v>4079</v>
      </c>
      <c r="X5033" s="1">
        <v>2786</v>
      </c>
      <c r="Y5033" s="1">
        <v>5255.6</v>
      </c>
      <c r="Z5033" t="s">
        <v>47</v>
      </c>
      <c r="AA5033" t="s">
        <v>57</v>
      </c>
      <c r="AB5033" s="1">
        <v>0</v>
      </c>
      <c r="AC5033">
        <v>1</v>
      </c>
      <c r="AD5033">
        <v>0</v>
      </c>
      <c r="AE5033">
        <v>1</v>
      </c>
      <c r="AF5033">
        <v>0</v>
      </c>
      <c r="AG5033" t="s">
        <v>87</v>
      </c>
      <c r="AH5033">
        <f>IF(OR(Cleaned_Data_Table[[#This Row],[Appointment Status]]="No Show", Cleaned_Data_Table[[#This Row],[Appointment Status]]="Cancelled"), 1, 0)</f>
        <v>0</v>
      </c>
      <c r="AI5033" t="str">
        <f>IF(Cleaned_Data_Table[[#This Row],[Emergency Case]]=1, "Emergency Care", "Standard Care")</f>
        <v>Standard Care</v>
      </c>
    </row>
    <row r="5034" spans="1:35">
      <c r="A5034" t="s">
        <v>5143</v>
      </c>
      <c r="B5034">
        <v>37</v>
      </c>
      <c r="C5034" t="s">
        <v>51</v>
      </c>
      <c r="D5034" t="s">
        <v>38</v>
      </c>
      <c r="E5034">
        <v>27.6</v>
      </c>
      <c r="F5034" t="s">
        <v>89</v>
      </c>
      <c r="G5034" t="s">
        <v>40</v>
      </c>
      <c r="H5034" t="s">
        <v>73</v>
      </c>
      <c r="I5034" t="s">
        <v>74</v>
      </c>
      <c r="J5034" t="s">
        <v>110</v>
      </c>
      <c r="K5034">
        <v>16</v>
      </c>
      <c r="L5034" s="1">
        <v>619</v>
      </c>
      <c r="M5034" t="s">
        <v>44</v>
      </c>
      <c r="N5034" t="s">
        <v>54</v>
      </c>
      <c r="O5034" t="s">
        <v>111</v>
      </c>
      <c r="P5034">
        <v>3</v>
      </c>
      <c r="Q5034">
        <v>35</v>
      </c>
      <c r="R5034">
        <v>4</v>
      </c>
      <c r="S5034">
        <v>0</v>
      </c>
      <c r="T5034">
        <v>3.3</v>
      </c>
      <c r="U5034">
        <v>0</v>
      </c>
      <c r="V5034">
        <v>9.3000000000000007</v>
      </c>
      <c r="W5034" s="1">
        <v>1536</v>
      </c>
      <c r="X5034" s="1">
        <v>2788</v>
      </c>
      <c r="Y5034" s="1">
        <v>4943</v>
      </c>
      <c r="Z5034" t="s">
        <v>47</v>
      </c>
      <c r="AA5034" t="s">
        <v>48</v>
      </c>
      <c r="AB5034" s="1">
        <v>0</v>
      </c>
      <c r="AC5034">
        <v>1</v>
      </c>
      <c r="AD5034">
        <v>0</v>
      </c>
      <c r="AE5034">
        <v>1</v>
      </c>
      <c r="AF5034">
        <v>0</v>
      </c>
      <c r="AG5034" t="s">
        <v>87</v>
      </c>
      <c r="AH5034">
        <f>IF(OR(Cleaned_Data_Table[[#This Row],[Appointment Status]]="No Show", Cleaned_Data_Table[[#This Row],[Appointment Status]]="Cancelled"), 1, 0)</f>
        <v>0</v>
      </c>
      <c r="AI5034" t="str">
        <f>IF(Cleaned_Data_Table[[#This Row],[Emergency Case]]=1, "Emergency Care", "Standard Care")</f>
        <v>Standard Care</v>
      </c>
    </row>
    <row r="5035" spans="1:35">
      <c r="A5035" t="s">
        <v>5144</v>
      </c>
      <c r="B5035">
        <v>71</v>
      </c>
      <c r="C5035" t="s">
        <v>51</v>
      </c>
      <c r="D5035" t="s">
        <v>114</v>
      </c>
      <c r="E5035">
        <v>29.7</v>
      </c>
      <c r="F5035" t="s">
        <v>39</v>
      </c>
      <c r="G5035" t="s">
        <v>40</v>
      </c>
      <c r="H5035" t="s">
        <v>73</v>
      </c>
      <c r="I5035" t="s">
        <v>74</v>
      </c>
      <c r="J5035" t="s">
        <v>43</v>
      </c>
      <c r="K5035">
        <v>14</v>
      </c>
      <c r="L5035" s="1">
        <v>497</v>
      </c>
      <c r="M5035" t="s">
        <v>53</v>
      </c>
      <c r="N5035" t="s">
        <v>81</v>
      </c>
      <c r="O5035" t="s">
        <v>119</v>
      </c>
      <c r="P5035">
        <v>3</v>
      </c>
      <c r="Q5035">
        <v>43</v>
      </c>
      <c r="R5035">
        <v>11</v>
      </c>
      <c r="S5035">
        <v>2</v>
      </c>
      <c r="T5035">
        <v>3</v>
      </c>
      <c r="U5035">
        <v>0</v>
      </c>
      <c r="V5035">
        <v>8.6</v>
      </c>
      <c r="W5035" s="1">
        <v>323</v>
      </c>
      <c r="X5035" s="1">
        <v>847</v>
      </c>
      <c r="Y5035" s="1">
        <v>1166.9000000000001</v>
      </c>
      <c r="Z5035" t="s">
        <v>47</v>
      </c>
      <c r="AA5035" t="s">
        <v>76</v>
      </c>
      <c r="AB5035" s="1">
        <v>0</v>
      </c>
      <c r="AC5035">
        <v>1</v>
      </c>
      <c r="AD5035">
        <v>0</v>
      </c>
      <c r="AE5035">
        <v>0</v>
      </c>
      <c r="AF5035">
        <v>0</v>
      </c>
      <c r="AG5035" t="s">
        <v>87</v>
      </c>
      <c r="AH5035">
        <f>IF(OR(Cleaned_Data_Table[[#This Row],[Appointment Status]]="No Show", Cleaned_Data_Table[[#This Row],[Appointment Status]]="Cancelled"), 1, 0)</f>
        <v>0</v>
      </c>
      <c r="AI5035" t="str">
        <f>IF(Cleaned_Data_Table[[#This Row],[Emergency Case]]=1, "Emergency Care", "Standard Care")</f>
        <v>Standard Care</v>
      </c>
    </row>
    <row r="5036" spans="1:35">
      <c r="A5036" t="s">
        <v>5145</v>
      </c>
      <c r="B5036">
        <v>5</v>
      </c>
      <c r="C5036" t="s">
        <v>37</v>
      </c>
      <c r="D5036" t="s">
        <v>38</v>
      </c>
      <c r="E5036">
        <v>29.3</v>
      </c>
      <c r="F5036" t="s">
        <v>52</v>
      </c>
      <c r="G5036" t="s">
        <v>66</v>
      </c>
      <c r="H5036" t="s">
        <v>67</v>
      </c>
      <c r="I5036" t="s">
        <v>68</v>
      </c>
      <c r="J5036" t="s">
        <v>90</v>
      </c>
      <c r="K5036">
        <v>1</v>
      </c>
      <c r="L5036" s="1">
        <v>302</v>
      </c>
      <c r="M5036" t="s">
        <v>53</v>
      </c>
      <c r="N5036" t="s">
        <v>124</v>
      </c>
      <c r="O5036" t="s">
        <v>86</v>
      </c>
      <c r="P5036">
        <v>4</v>
      </c>
      <c r="Q5036">
        <v>18</v>
      </c>
      <c r="R5036">
        <v>10</v>
      </c>
      <c r="S5036">
        <v>0</v>
      </c>
      <c r="T5036">
        <v>3.4</v>
      </c>
      <c r="U5036">
        <v>0</v>
      </c>
      <c r="V5036">
        <v>10</v>
      </c>
      <c r="W5036" s="1">
        <v>18007</v>
      </c>
      <c r="X5036" s="1">
        <v>5844</v>
      </c>
      <c r="Y5036" s="1">
        <v>16907.099999999999</v>
      </c>
      <c r="Z5036" t="s">
        <v>47</v>
      </c>
      <c r="AA5036" t="s">
        <v>112</v>
      </c>
      <c r="AB5036" s="1">
        <v>0</v>
      </c>
      <c r="AC5036">
        <v>0</v>
      </c>
      <c r="AD5036">
        <v>0</v>
      </c>
      <c r="AE5036">
        <v>0</v>
      </c>
      <c r="AF5036">
        <v>0</v>
      </c>
      <c r="AG5036" t="s">
        <v>87</v>
      </c>
      <c r="AH5036">
        <f>IF(OR(Cleaned_Data_Table[[#This Row],[Appointment Status]]="No Show", Cleaned_Data_Table[[#This Row],[Appointment Status]]="Cancelled"), 1, 0)</f>
        <v>0</v>
      </c>
      <c r="AI5036" t="str">
        <f>IF(Cleaned_Data_Table[[#This Row],[Emergency Case]]=1, "Emergency Care", "Standard Care")</f>
        <v>Standard Care</v>
      </c>
    </row>
    <row r="5037" spans="1:35">
      <c r="A5037" t="s">
        <v>5146</v>
      </c>
      <c r="B5037">
        <v>81</v>
      </c>
      <c r="C5037" t="s">
        <v>37</v>
      </c>
      <c r="D5037" t="s">
        <v>38</v>
      </c>
      <c r="E5037">
        <v>16.100000000000001</v>
      </c>
      <c r="F5037" t="s">
        <v>39</v>
      </c>
      <c r="G5037" t="s">
        <v>66</v>
      </c>
      <c r="H5037" t="s">
        <v>60</v>
      </c>
      <c r="I5037" t="s">
        <v>61</v>
      </c>
      <c r="J5037" t="s">
        <v>110</v>
      </c>
      <c r="K5037">
        <v>13</v>
      </c>
      <c r="L5037" s="1">
        <v>561</v>
      </c>
      <c r="M5037" t="s">
        <v>44</v>
      </c>
      <c r="N5037" t="s">
        <v>69</v>
      </c>
      <c r="O5037" t="s">
        <v>55</v>
      </c>
      <c r="P5037">
        <v>25</v>
      </c>
      <c r="Q5037">
        <v>18</v>
      </c>
      <c r="R5037">
        <v>4</v>
      </c>
      <c r="S5037">
        <v>0</v>
      </c>
      <c r="T5037">
        <v>3.3</v>
      </c>
      <c r="U5037">
        <v>0</v>
      </c>
      <c r="V5037">
        <v>10</v>
      </c>
      <c r="W5037" s="1">
        <v>3435</v>
      </c>
      <c r="X5037" s="1">
        <v>1733</v>
      </c>
      <c r="Y5037" s="1">
        <v>5729</v>
      </c>
      <c r="Z5037" t="s">
        <v>125</v>
      </c>
      <c r="AA5037" t="s">
        <v>71</v>
      </c>
      <c r="AB5037" s="1">
        <v>0</v>
      </c>
      <c r="AC5037">
        <v>0</v>
      </c>
      <c r="AD5037">
        <v>1</v>
      </c>
      <c r="AE5037">
        <v>0</v>
      </c>
      <c r="AF5037">
        <v>0</v>
      </c>
      <c r="AG5037" t="s">
        <v>87</v>
      </c>
      <c r="AH5037">
        <f>IF(OR(Cleaned_Data_Table[[#This Row],[Appointment Status]]="No Show", Cleaned_Data_Table[[#This Row],[Appointment Status]]="Cancelled"), 1, 0)</f>
        <v>1</v>
      </c>
      <c r="AI5037" t="str">
        <f>IF(Cleaned_Data_Table[[#This Row],[Emergency Case]]=1, "Emergency Care", "Standard Care")</f>
        <v>Standard Care</v>
      </c>
    </row>
    <row r="5038" spans="1:35">
      <c r="A5038" t="s">
        <v>5147</v>
      </c>
      <c r="B5038">
        <v>52</v>
      </c>
      <c r="C5038" t="s">
        <v>51</v>
      </c>
      <c r="D5038" t="s">
        <v>38</v>
      </c>
      <c r="E5038">
        <v>24.4</v>
      </c>
      <c r="F5038" t="s">
        <v>39</v>
      </c>
      <c r="G5038" t="s">
        <v>40</v>
      </c>
      <c r="H5038" t="s">
        <v>129</v>
      </c>
      <c r="I5038" t="s">
        <v>130</v>
      </c>
      <c r="J5038" t="s">
        <v>90</v>
      </c>
      <c r="K5038">
        <v>11</v>
      </c>
      <c r="L5038" s="1">
        <v>564</v>
      </c>
      <c r="M5038" t="s">
        <v>44</v>
      </c>
      <c r="N5038" t="s">
        <v>81</v>
      </c>
      <c r="O5038" t="s">
        <v>101</v>
      </c>
      <c r="P5038">
        <v>20</v>
      </c>
      <c r="Q5038">
        <v>19</v>
      </c>
      <c r="R5038">
        <v>11</v>
      </c>
      <c r="S5038">
        <v>2</v>
      </c>
      <c r="T5038">
        <v>4.2</v>
      </c>
      <c r="U5038">
        <v>0</v>
      </c>
      <c r="V5038">
        <v>10</v>
      </c>
      <c r="W5038" s="1">
        <v>19821</v>
      </c>
      <c r="X5038" s="1">
        <v>14331</v>
      </c>
      <c r="Y5038" s="1">
        <v>34716</v>
      </c>
      <c r="Z5038" t="s">
        <v>47</v>
      </c>
      <c r="AA5038" t="s">
        <v>48</v>
      </c>
      <c r="AB5038" s="1">
        <v>0</v>
      </c>
      <c r="AC5038">
        <v>0</v>
      </c>
      <c r="AD5038">
        <v>1</v>
      </c>
      <c r="AE5038">
        <v>0</v>
      </c>
      <c r="AF5038">
        <v>0</v>
      </c>
      <c r="AG5038" t="s">
        <v>91</v>
      </c>
      <c r="AH5038">
        <f>IF(OR(Cleaned_Data_Table[[#This Row],[Appointment Status]]="No Show", Cleaned_Data_Table[[#This Row],[Appointment Status]]="Cancelled"), 1, 0)</f>
        <v>0</v>
      </c>
      <c r="AI5038" t="str">
        <f>IF(Cleaned_Data_Table[[#This Row],[Emergency Case]]=1, "Emergency Care", "Standard Care")</f>
        <v>Standard Care</v>
      </c>
    </row>
    <row r="5039" spans="1:35">
      <c r="A5039" t="s">
        <v>5148</v>
      </c>
      <c r="B5039">
        <v>82</v>
      </c>
      <c r="C5039" t="s">
        <v>51</v>
      </c>
      <c r="D5039" t="s">
        <v>78</v>
      </c>
      <c r="E5039">
        <v>27.4</v>
      </c>
      <c r="F5039" t="s">
        <v>97</v>
      </c>
      <c r="G5039" t="s">
        <v>40</v>
      </c>
      <c r="H5039" t="s">
        <v>41</v>
      </c>
      <c r="I5039" t="s">
        <v>42</v>
      </c>
      <c r="J5039" t="s">
        <v>43</v>
      </c>
      <c r="K5039">
        <v>21</v>
      </c>
      <c r="L5039" s="1">
        <v>730</v>
      </c>
      <c r="M5039" t="s">
        <v>53</v>
      </c>
      <c r="N5039" t="s">
        <v>69</v>
      </c>
      <c r="O5039" t="s">
        <v>98</v>
      </c>
      <c r="P5039">
        <v>26</v>
      </c>
      <c r="Q5039">
        <v>59</v>
      </c>
      <c r="R5039">
        <v>0</v>
      </c>
      <c r="S5039">
        <v>0</v>
      </c>
      <c r="T5039">
        <v>3.9</v>
      </c>
      <c r="U5039">
        <v>0</v>
      </c>
      <c r="V5039">
        <v>8</v>
      </c>
      <c r="W5039" s="1">
        <v>438</v>
      </c>
      <c r="X5039" s="1">
        <v>337</v>
      </c>
      <c r="Y5039" s="1">
        <v>1053.5</v>
      </c>
      <c r="Z5039" t="s">
        <v>47</v>
      </c>
      <c r="AA5039" t="s">
        <v>71</v>
      </c>
      <c r="AB5039" s="1">
        <v>0</v>
      </c>
      <c r="AC5039">
        <v>1</v>
      </c>
      <c r="AD5039">
        <v>1</v>
      </c>
      <c r="AE5039">
        <v>0</v>
      </c>
      <c r="AF5039">
        <v>0</v>
      </c>
      <c r="AG5039" t="s">
        <v>49</v>
      </c>
      <c r="AH5039">
        <f>IF(OR(Cleaned_Data_Table[[#This Row],[Appointment Status]]="No Show", Cleaned_Data_Table[[#This Row],[Appointment Status]]="Cancelled"), 1, 0)</f>
        <v>0</v>
      </c>
      <c r="AI5039" t="str">
        <f>IF(Cleaned_Data_Table[[#This Row],[Emergency Case]]=1, "Emergency Care", "Standard Care")</f>
        <v>Standard Care</v>
      </c>
    </row>
    <row r="5040" spans="1:35">
      <c r="A5040" t="s">
        <v>5149</v>
      </c>
      <c r="B5040">
        <v>26</v>
      </c>
      <c r="C5040" t="s">
        <v>37</v>
      </c>
      <c r="D5040" t="s">
        <v>93</v>
      </c>
      <c r="E5040">
        <v>25.6</v>
      </c>
      <c r="F5040" t="s">
        <v>39</v>
      </c>
      <c r="G5040" t="s">
        <v>40</v>
      </c>
      <c r="H5040" t="s">
        <v>41</v>
      </c>
      <c r="I5040" t="s">
        <v>42</v>
      </c>
      <c r="J5040" t="s">
        <v>43</v>
      </c>
      <c r="K5040">
        <v>22</v>
      </c>
      <c r="L5040" s="1">
        <v>808</v>
      </c>
      <c r="M5040" t="s">
        <v>53</v>
      </c>
      <c r="N5040" t="s">
        <v>54</v>
      </c>
      <c r="O5040" t="s">
        <v>111</v>
      </c>
      <c r="P5040">
        <v>6</v>
      </c>
      <c r="Q5040">
        <v>35</v>
      </c>
      <c r="R5040">
        <v>7</v>
      </c>
      <c r="S5040">
        <v>2</v>
      </c>
      <c r="T5040">
        <v>3.5</v>
      </c>
      <c r="U5040">
        <v>0</v>
      </c>
      <c r="V5040">
        <v>9.4</v>
      </c>
      <c r="W5040" s="1">
        <v>484</v>
      </c>
      <c r="X5040" s="1">
        <v>208</v>
      </c>
      <c r="Y5040" s="1">
        <v>1050</v>
      </c>
      <c r="Z5040" t="s">
        <v>47</v>
      </c>
      <c r="AA5040" t="s">
        <v>57</v>
      </c>
      <c r="AB5040" s="1">
        <v>0</v>
      </c>
      <c r="AC5040">
        <v>1</v>
      </c>
      <c r="AD5040">
        <v>0</v>
      </c>
      <c r="AE5040">
        <v>0</v>
      </c>
      <c r="AF5040">
        <v>0</v>
      </c>
      <c r="AG5040" t="s">
        <v>87</v>
      </c>
      <c r="AH5040">
        <f>IF(OR(Cleaned_Data_Table[[#This Row],[Appointment Status]]="No Show", Cleaned_Data_Table[[#This Row],[Appointment Status]]="Cancelled"), 1, 0)</f>
        <v>0</v>
      </c>
      <c r="AI5040" t="str">
        <f>IF(Cleaned_Data_Table[[#This Row],[Emergency Case]]=1, "Emergency Care", "Standard Care")</f>
        <v>Standard Care</v>
      </c>
    </row>
    <row r="5041" spans="1:35">
      <c r="A5041" t="s">
        <v>5150</v>
      </c>
      <c r="B5041">
        <v>39</v>
      </c>
      <c r="C5041" t="s">
        <v>37</v>
      </c>
      <c r="D5041" t="s">
        <v>65</v>
      </c>
      <c r="E5041">
        <v>24.5</v>
      </c>
      <c r="F5041" t="s">
        <v>39</v>
      </c>
      <c r="G5041" t="s">
        <v>85</v>
      </c>
      <c r="H5041" t="s">
        <v>108</v>
      </c>
      <c r="I5041" t="s">
        <v>109</v>
      </c>
      <c r="J5041" t="s">
        <v>110</v>
      </c>
      <c r="K5041">
        <v>6</v>
      </c>
      <c r="L5041" s="1">
        <v>325</v>
      </c>
      <c r="M5041" t="s">
        <v>44</v>
      </c>
      <c r="N5041" t="s">
        <v>81</v>
      </c>
      <c r="O5041" t="s">
        <v>55</v>
      </c>
      <c r="P5041">
        <v>0</v>
      </c>
      <c r="Q5041">
        <v>26</v>
      </c>
      <c r="R5041">
        <v>10</v>
      </c>
      <c r="S5041">
        <v>0</v>
      </c>
      <c r="T5041">
        <v>3.6</v>
      </c>
      <c r="U5041">
        <v>1</v>
      </c>
      <c r="V5041">
        <v>10</v>
      </c>
      <c r="W5041" s="1">
        <v>4796</v>
      </c>
      <c r="X5041" s="1">
        <v>3939</v>
      </c>
      <c r="Y5041" s="1">
        <v>9060</v>
      </c>
      <c r="Z5041" t="s">
        <v>47</v>
      </c>
      <c r="AA5041" t="s">
        <v>48</v>
      </c>
      <c r="AB5041" s="1">
        <v>0</v>
      </c>
      <c r="AC5041">
        <v>0</v>
      </c>
      <c r="AD5041">
        <v>0</v>
      </c>
      <c r="AE5041">
        <v>0</v>
      </c>
      <c r="AF5041">
        <v>0</v>
      </c>
      <c r="AG5041" t="s">
        <v>87</v>
      </c>
      <c r="AH5041">
        <f>IF(OR(Cleaned_Data_Table[[#This Row],[Appointment Status]]="No Show", Cleaned_Data_Table[[#This Row],[Appointment Status]]="Cancelled"), 1, 0)</f>
        <v>0</v>
      </c>
      <c r="AI5041" t="str">
        <f>IF(Cleaned_Data_Table[[#This Row],[Emergency Case]]=1, "Emergency Care", "Standard Care")</f>
        <v>Emergency Care</v>
      </c>
    </row>
    <row r="5042" spans="1:35">
      <c r="A5042" t="s">
        <v>5151</v>
      </c>
      <c r="B5042">
        <v>50</v>
      </c>
      <c r="C5042" t="s">
        <v>37</v>
      </c>
      <c r="D5042" t="s">
        <v>93</v>
      </c>
      <c r="E5042">
        <v>27.3</v>
      </c>
      <c r="F5042" t="s">
        <v>97</v>
      </c>
      <c r="G5042" t="s">
        <v>66</v>
      </c>
      <c r="H5042" t="s">
        <v>94</v>
      </c>
      <c r="I5042" t="s">
        <v>95</v>
      </c>
      <c r="J5042" t="s">
        <v>110</v>
      </c>
      <c r="K5042">
        <v>24</v>
      </c>
      <c r="L5042" s="1">
        <v>721</v>
      </c>
      <c r="M5042" t="s">
        <v>44</v>
      </c>
      <c r="N5042" t="s">
        <v>69</v>
      </c>
      <c r="O5042" t="s">
        <v>98</v>
      </c>
      <c r="P5042">
        <v>9</v>
      </c>
      <c r="Q5042">
        <v>35</v>
      </c>
      <c r="R5042">
        <v>8</v>
      </c>
      <c r="S5042">
        <v>1</v>
      </c>
      <c r="T5042">
        <v>4.5</v>
      </c>
      <c r="U5042">
        <v>0</v>
      </c>
      <c r="V5042">
        <v>9.9</v>
      </c>
      <c r="W5042" s="1">
        <v>4211</v>
      </c>
      <c r="X5042" s="1">
        <v>1307</v>
      </c>
      <c r="Y5042" s="1">
        <v>6239</v>
      </c>
      <c r="Z5042" t="s">
        <v>47</v>
      </c>
      <c r="AA5042" t="s">
        <v>48</v>
      </c>
      <c r="AB5042" s="1">
        <v>0</v>
      </c>
      <c r="AC5042">
        <v>1</v>
      </c>
      <c r="AD5042">
        <v>0</v>
      </c>
      <c r="AE5042">
        <v>1</v>
      </c>
      <c r="AF5042">
        <v>0</v>
      </c>
      <c r="AG5042" t="s">
        <v>87</v>
      </c>
      <c r="AH5042">
        <f>IF(OR(Cleaned_Data_Table[[#This Row],[Appointment Status]]="No Show", Cleaned_Data_Table[[#This Row],[Appointment Status]]="Cancelled"), 1, 0)</f>
        <v>0</v>
      </c>
      <c r="AI5042" t="str">
        <f>IF(Cleaned_Data_Table[[#This Row],[Emergency Case]]=1, "Emergency Care", "Standard Care")</f>
        <v>Standard Care</v>
      </c>
    </row>
    <row r="5043" spans="1:35">
      <c r="A5043" t="s">
        <v>5152</v>
      </c>
      <c r="B5043">
        <v>76</v>
      </c>
      <c r="C5043" t="s">
        <v>51</v>
      </c>
      <c r="D5043" t="s">
        <v>100</v>
      </c>
      <c r="E5043">
        <v>24.5</v>
      </c>
      <c r="F5043" t="s">
        <v>89</v>
      </c>
      <c r="G5043" t="s">
        <v>40</v>
      </c>
      <c r="H5043" t="s">
        <v>73</v>
      </c>
      <c r="I5043" t="s">
        <v>74</v>
      </c>
      <c r="J5043" t="s">
        <v>90</v>
      </c>
      <c r="K5043">
        <v>3</v>
      </c>
      <c r="L5043" s="1">
        <v>411</v>
      </c>
      <c r="M5043" t="s">
        <v>53</v>
      </c>
      <c r="N5043" t="s">
        <v>124</v>
      </c>
      <c r="O5043" t="s">
        <v>98</v>
      </c>
      <c r="P5043">
        <v>26</v>
      </c>
      <c r="Q5043">
        <v>10</v>
      </c>
      <c r="R5043">
        <v>4</v>
      </c>
      <c r="S5043">
        <v>0</v>
      </c>
      <c r="T5043">
        <v>3.2</v>
      </c>
      <c r="U5043">
        <v>0</v>
      </c>
      <c r="V5043">
        <v>10</v>
      </c>
      <c r="W5043" s="1">
        <v>5152</v>
      </c>
      <c r="X5043" s="1">
        <v>11889</v>
      </c>
      <c r="Y5043" s="1">
        <v>12216.4</v>
      </c>
      <c r="Z5043" t="s">
        <v>47</v>
      </c>
      <c r="AA5043" t="s">
        <v>71</v>
      </c>
      <c r="AB5043" s="1">
        <v>0</v>
      </c>
      <c r="AC5043">
        <v>0</v>
      </c>
      <c r="AD5043">
        <v>1</v>
      </c>
      <c r="AE5043">
        <v>0</v>
      </c>
      <c r="AF5043">
        <v>0</v>
      </c>
      <c r="AG5043" t="s">
        <v>91</v>
      </c>
      <c r="AH5043">
        <f>IF(OR(Cleaned_Data_Table[[#This Row],[Appointment Status]]="No Show", Cleaned_Data_Table[[#This Row],[Appointment Status]]="Cancelled"), 1, 0)</f>
        <v>0</v>
      </c>
      <c r="AI5043" t="str">
        <f>IF(Cleaned_Data_Table[[#This Row],[Emergency Case]]=1, "Emergency Care", "Standard Care")</f>
        <v>Standard Care</v>
      </c>
    </row>
    <row r="5044" spans="1:35">
      <c r="A5044" t="s">
        <v>5153</v>
      </c>
      <c r="B5044">
        <v>57</v>
      </c>
      <c r="C5044" t="s">
        <v>51</v>
      </c>
      <c r="D5044" t="s">
        <v>38</v>
      </c>
      <c r="E5044">
        <v>27</v>
      </c>
      <c r="F5044" t="s">
        <v>52</v>
      </c>
      <c r="G5044" t="s">
        <v>40</v>
      </c>
      <c r="H5044" t="s">
        <v>73</v>
      </c>
      <c r="I5044" t="s">
        <v>74</v>
      </c>
      <c r="J5044" t="s">
        <v>43</v>
      </c>
      <c r="K5044">
        <v>16</v>
      </c>
      <c r="L5044" s="1">
        <v>660</v>
      </c>
      <c r="M5044" t="s">
        <v>44</v>
      </c>
      <c r="N5044" t="s">
        <v>62</v>
      </c>
      <c r="O5044" t="s">
        <v>106</v>
      </c>
      <c r="P5044">
        <v>14</v>
      </c>
      <c r="Q5044">
        <v>30</v>
      </c>
      <c r="R5044">
        <v>11</v>
      </c>
      <c r="S5044">
        <v>2</v>
      </c>
      <c r="T5044">
        <v>4.7</v>
      </c>
      <c r="U5044">
        <v>0</v>
      </c>
      <c r="V5044">
        <v>10</v>
      </c>
      <c r="W5044" s="1">
        <v>829</v>
      </c>
      <c r="X5044" s="1">
        <v>802</v>
      </c>
      <c r="Y5044" s="1">
        <v>2291</v>
      </c>
      <c r="Z5044" t="s">
        <v>47</v>
      </c>
      <c r="AA5044" t="s">
        <v>76</v>
      </c>
      <c r="AB5044" s="1">
        <v>0</v>
      </c>
      <c r="AC5044">
        <v>0</v>
      </c>
      <c r="AD5044">
        <v>0</v>
      </c>
      <c r="AE5044">
        <v>0</v>
      </c>
      <c r="AF5044">
        <v>0</v>
      </c>
      <c r="AG5044" t="s">
        <v>49</v>
      </c>
      <c r="AH5044">
        <f>IF(OR(Cleaned_Data_Table[[#This Row],[Appointment Status]]="No Show", Cleaned_Data_Table[[#This Row],[Appointment Status]]="Cancelled"), 1, 0)</f>
        <v>0</v>
      </c>
      <c r="AI5044" t="str">
        <f>IF(Cleaned_Data_Table[[#This Row],[Emergency Case]]=1, "Emergency Care", "Standard Care")</f>
        <v>Standard Care</v>
      </c>
    </row>
    <row r="5045" spans="1:35">
      <c r="A5045" t="s">
        <v>5154</v>
      </c>
      <c r="B5045">
        <v>49</v>
      </c>
      <c r="C5045" t="s">
        <v>51</v>
      </c>
      <c r="D5045" t="s">
        <v>93</v>
      </c>
      <c r="E5045">
        <v>22.5</v>
      </c>
      <c r="F5045" t="s">
        <v>52</v>
      </c>
      <c r="G5045" t="s">
        <v>66</v>
      </c>
      <c r="H5045" t="s">
        <v>94</v>
      </c>
      <c r="I5045" t="s">
        <v>95</v>
      </c>
      <c r="J5045" t="s">
        <v>43</v>
      </c>
      <c r="K5045">
        <v>10</v>
      </c>
      <c r="L5045" s="1">
        <v>526</v>
      </c>
      <c r="M5045" t="s">
        <v>53</v>
      </c>
      <c r="N5045" t="s">
        <v>81</v>
      </c>
      <c r="O5045" t="s">
        <v>63</v>
      </c>
      <c r="P5045">
        <v>18</v>
      </c>
      <c r="Q5045">
        <v>38</v>
      </c>
      <c r="R5045">
        <v>9</v>
      </c>
      <c r="S5045">
        <v>2</v>
      </c>
      <c r="T5045">
        <v>4.5</v>
      </c>
      <c r="U5045">
        <v>0</v>
      </c>
      <c r="V5045">
        <v>9.6999999999999993</v>
      </c>
      <c r="W5045" s="1">
        <v>336</v>
      </c>
      <c r="X5045" s="1">
        <v>808</v>
      </c>
      <c r="Y5045" s="1">
        <v>1169</v>
      </c>
      <c r="Z5045" t="s">
        <v>47</v>
      </c>
      <c r="AA5045" t="s">
        <v>48</v>
      </c>
      <c r="AB5045" s="1">
        <v>0</v>
      </c>
      <c r="AC5045">
        <v>1</v>
      </c>
      <c r="AD5045">
        <v>1</v>
      </c>
      <c r="AE5045">
        <v>0</v>
      </c>
      <c r="AF5045">
        <v>0</v>
      </c>
      <c r="AG5045" t="s">
        <v>49</v>
      </c>
      <c r="AH5045">
        <f>IF(OR(Cleaned_Data_Table[[#This Row],[Appointment Status]]="No Show", Cleaned_Data_Table[[#This Row],[Appointment Status]]="Cancelled"), 1, 0)</f>
        <v>0</v>
      </c>
      <c r="AI5045" t="str">
        <f>IF(Cleaned_Data_Table[[#This Row],[Emergency Case]]=1, "Emergency Care", "Standard Care")</f>
        <v>Standard Care</v>
      </c>
    </row>
    <row r="5046" spans="1:35">
      <c r="A5046" t="s">
        <v>5155</v>
      </c>
      <c r="B5046">
        <v>13</v>
      </c>
      <c r="C5046" t="s">
        <v>51</v>
      </c>
      <c r="D5046" t="s">
        <v>38</v>
      </c>
      <c r="E5046">
        <v>23.3</v>
      </c>
      <c r="F5046" t="s">
        <v>52</v>
      </c>
      <c r="G5046" t="s">
        <v>66</v>
      </c>
      <c r="H5046" t="s">
        <v>67</v>
      </c>
      <c r="I5046" t="s">
        <v>68</v>
      </c>
      <c r="J5046" t="s">
        <v>43</v>
      </c>
      <c r="K5046">
        <v>22</v>
      </c>
      <c r="L5046" s="1">
        <v>810</v>
      </c>
      <c r="M5046" t="s">
        <v>53</v>
      </c>
      <c r="N5046" t="s">
        <v>62</v>
      </c>
      <c r="O5046" t="s">
        <v>111</v>
      </c>
      <c r="P5046">
        <v>24</v>
      </c>
      <c r="Q5046">
        <v>25</v>
      </c>
      <c r="R5046">
        <v>10</v>
      </c>
      <c r="S5046">
        <v>3</v>
      </c>
      <c r="T5046">
        <v>4.0999999999999996</v>
      </c>
      <c r="U5046">
        <v>0</v>
      </c>
      <c r="V5046">
        <v>10</v>
      </c>
      <c r="W5046" s="1">
        <v>118</v>
      </c>
      <c r="X5046" s="1">
        <v>321</v>
      </c>
      <c r="Y5046" s="1">
        <v>874.3</v>
      </c>
      <c r="Z5046" t="s">
        <v>47</v>
      </c>
      <c r="AA5046" t="s">
        <v>112</v>
      </c>
      <c r="AB5046" s="1">
        <v>0</v>
      </c>
      <c r="AC5046">
        <v>0</v>
      </c>
      <c r="AD5046">
        <v>1</v>
      </c>
      <c r="AE5046">
        <v>0</v>
      </c>
      <c r="AF5046">
        <v>0</v>
      </c>
      <c r="AG5046" t="s">
        <v>49</v>
      </c>
      <c r="AH5046">
        <f>IF(OR(Cleaned_Data_Table[[#This Row],[Appointment Status]]="No Show", Cleaned_Data_Table[[#This Row],[Appointment Status]]="Cancelled"), 1, 0)</f>
        <v>0</v>
      </c>
      <c r="AI5046" t="str">
        <f>IF(Cleaned_Data_Table[[#This Row],[Emergency Case]]=1, "Emergency Care", "Standard Care")</f>
        <v>Standard Care</v>
      </c>
    </row>
    <row r="5047" spans="1:35">
      <c r="A5047" t="s">
        <v>5156</v>
      </c>
      <c r="B5047">
        <v>38</v>
      </c>
      <c r="C5047" t="s">
        <v>51</v>
      </c>
      <c r="D5047" t="s">
        <v>93</v>
      </c>
      <c r="E5047">
        <v>27.8</v>
      </c>
      <c r="F5047" t="s">
        <v>52</v>
      </c>
      <c r="G5047" t="s">
        <v>66</v>
      </c>
      <c r="H5047" t="s">
        <v>67</v>
      </c>
      <c r="I5047" t="s">
        <v>68</v>
      </c>
      <c r="J5047" t="s">
        <v>43</v>
      </c>
      <c r="K5047">
        <v>7</v>
      </c>
      <c r="L5047" s="1">
        <v>344</v>
      </c>
      <c r="M5047" t="s">
        <v>44</v>
      </c>
      <c r="N5047" t="s">
        <v>54</v>
      </c>
      <c r="O5047" t="s">
        <v>86</v>
      </c>
      <c r="P5047">
        <v>9</v>
      </c>
      <c r="Q5047">
        <v>32</v>
      </c>
      <c r="R5047">
        <v>13</v>
      </c>
      <c r="S5047">
        <v>1</v>
      </c>
      <c r="T5047">
        <v>4</v>
      </c>
      <c r="U5047">
        <v>0</v>
      </c>
      <c r="V5047">
        <v>9.9</v>
      </c>
      <c r="W5047" s="1">
        <v>769</v>
      </c>
      <c r="X5047" s="1">
        <v>175</v>
      </c>
      <c r="Y5047" s="1">
        <v>1288</v>
      </c>
      <c r="Z5047" t="s">
        <v>47</v>
      </c>
      <c r="AA5047" t="s">
        <v>48</v>
      </c>
      <c r="AB5047" s="1">
        <v>0</v>
      </c>
      <c r="AC5047">
        <v>1</v>
      </c>
      <c r="AD5047">
        <v>0</v>
      </c>
      <c r="AE5047">
        <v>0</v>
      </c>
      <c r="AF5047">
        <v>0</v>
      </c>
      <c r="AG5047" t="s">
        <v>49</v>
      </c>
      <c r="AH5047">
        <f>IF(OR(Cleaned_Data_Table[[#This Row],[Appointment Status]]="No Show", Cleaned_Data_Table[[#This Row],[Appointment Status]]="Cancelled"), 1, 0)</f>
        <v>0</v>
      </c>
      <c r="AI5047" t="str">
        <f>IF(Cleaned_Data_Table[[#This Row],[Emergency Case]]=1, "Emergency Care", "Standard Care")</f>
        <v>Standard Care</v>
      </c>
    </row>
    <row r="5048" spans="1:35">
      <c r="A5048" t="s">
        <v>5157</v>
      </c>
      <c r="B5048">
        <v>78</v>
      </c>
      <c r="C5048" t="s">
        <v>37</v>
      </c>
      <c r="D5048" t="s">
        <v>118</v>
      </c>
      <c r="E5048">
        <v>24.3</v>
      </c>
      <c r="F5048" t="s">
        <v>89</v>
      </c>
      <c r="G5048" t="s">
        <v>85</v>
      </c>
      <c r="H5048" t="s">
        <v>79</v>
      </c>
      <c r="I5048" t="s">
        <v>80</v>
      </c>
      <c r="J5048" t="s">
        <v>110</v>
      </c>
      <c r="K5048">
        <v>24</v>
      </c>
      <c r="L5048" s="1">
        <v>706</v>
      </c>
      <c r="M5048" t="s">
        <v>53</v>
      </c>
      <c r="N5048" t="s">
        <v>69</v>
      </c>
      <c r="O5048" t="s">
        <v>46</v>
      </c>
      <c r="P5048">
        <v>0</v>
      </c>
      <c r="Q5048">
        <v>11</v>
      </c>
      <c r="R5048">
        <v>11</v>
      </c>
      <c r="S5048">
        <v>2</v>
      </c>
      <c r="T5048">
        <v>3.9</v>
      </c>
      <c r="U5048">
        <v>1</v>
      </c>
      <c r="V5048">
        <v>10</v>
      </c>
      <c r="W5048" s="1">
        <v>1846</v>
      </c>
      <c r="X5048" s="1">
        <v>2539</v>
      </c>
      <c r="Y5048" s="1">
        <v>3563.7</v>
      </c>
      <c r="Z5048" t="s">
        <v>47</v>
      </c>
      <c r="AA5048" t="s">
        <v>71</v>
      </c>
      <c r="AB5048" s="1">
        <v>0</v>
      </c>
      <c r="AC5048">
        <v>0</v>
      </c>
      <c r="AD5048">
        <v>0</v>
      </c>
      <c r="AE5048">
        <v>0</v>
      </c>
      <c r="AF5048">
        <v>0</v>
      </c>
      <c r="AG5048" t="s">
        <v>87</v>
      </c>
      <c r="AH5048">
        <f>IF(OR(Cleaned_Data_Table[[#This Row],[Appointment Status]]="No Show", Cleaned_Data_Table[[#This Row],[Appointment Status]]="Cancelled"), 1, 0)</f>
        <v>0</v>
      </c>
      <c r="AI5048" t="str">
        <f>IF(Cleaned_Data_Table[[#This Row],[Emergency Case]]=1, "Emergency Care", "Standard Care")</f>
        <v>Emergency Care</v>
      </c>
    </row>
    <row r="5049" spans="1:35">
      <c r="A5049" t="s">
        <v>5158</v>
      </c>
      <c r="B5049">
        <v>23</v>
      </c>
      <c r="C5049" t="s">
        <v>37</v>
      </c>
      <c r="D5049" t="s">
        <v>38</v>
      </c>
      <c r="E5049">
        <v>25.3</v>
      </c>
      <c r="F5049" t="s">
        <v>103</v>
      </c>
      <c r="G5049" t="s">
        <v>40</v>
      </c>
      <c r="H5049" t="s">
        <v>94</v>
      </c>
      <c r="I5049" t="s">
        <v>95</v>
      </c>
      <c r="J5049" t="s">
        <v>43</v>
      </c>
      <c r="K5049">
        <v>5</v>
      </c>
      <c r="L5049" s="1">
        <v>348</v>
      </c>
      <c r="M5049" t="s">
        <v>53</v>
      </c>
      <c r="N5049" t="s">
        <v>69</v>
      </c>
      <c r="O5049" t="s">
        <v>86</v>
      </c>
      <c r="P5049">
        <v>10</v>
      </c>
      <c r="Q5049">
        <v>23</v>
      </c>
      <c r="R5049">
        <v>6</v>
      </c>
      <c r="S5049">
        <v>0</v>
      </c>
      <c r="T5049">
        <v>3.8</v>
      </c>
      <c r="U5049">
        <v>0</v>
      </c>
      <c r="V5049">
        <v>10</v>
      </c>
      <c r="W5049" s="1">
        <v>723</v>
      </c>
      <c r="X5049" s="1">
        <v>885</v>
      </c>
      <c r="Y5049" s="1">
        <v>1369.2</v>
      </c>
      <c r="Z5049" t="s">
        <v>47</v>
      </c>
      <c r="AA5049" t="s">
        <v>57</v>
      </c>
      <c r="AB5049" s="1">
        <v>0</v>
      </c>
      <c r="AC5049">
        <v>0</v>
      </c>
      <c r="AD5049">
        <v>0</v>
      </c>
      <c r="AE5049">
        <v>0</v>
      </c>
      <c r="AF5049">
        <v>0</v>
      </c>
      <c r="AG5049" t="s">
        <v>49</v>
      </c>
      <c r="AH5049">
        <f>IF(OR(Cleaned_Data_Table[[#This Row],[Appointment Status]]="No Show", Cleaned_Data_Table[[#This Row],[Appointment Status]]="Cancelled"), 1, 0)</f>
        <v>0</v>
      </c>
      <c r="AI5049" t="str">
        <f>IF(Cleaned_Data_Table[[#This Row],[Emergency Case]]=1, "Emergency Care", "Standard Care")</f>
        <v>Standard Care</v>
      </c>
    </row>
    <row r="5050" spans="1:35">
      <c r="A5050" t="s">
        <v>5159</v>
      </c>
      <c r="B5050">
        <v>8</v>
      </c>
      <c r="C5050" t="s">
        <v>51</v>
      </c>
      <c r="D5050" t="s">
        <v>114</v>
      </c>
      <c r="E5050">
        <v>23.7</v>
      </c>
      <c r="F5050" t="s">
        <v>52</v>
      </c>
      <c r="G5050" t="s">
        <v>40</v>
      </c>
      <c r="H5050" t="s">
        <v>129</v>
      </c>
      <c r="I5050" t="s">
        <v>130</v>
      </c>
      <c r="J5050" t="s">
        <v>90</v>
      </c>
      <c r="K5050">
        <v>7</v>
      </c>
      <c r="L5050" s="1">
        <v>500</v>
      </c>
      <c r="M5050" t="s">
        <v>53</v>
      </c>
      <c r="N5050" t="s">
        <v>124</v>
      </c>
      <c r="O5050" t="s">
        <v>98</v>
      </c>
      <c r="P5050">
        <v>3</v>
      </c>
      <c r="Q5050">
        <v>14</v>
      </c>
      <c r="R5050">
        <v>7</v>
      </c>
      <c r="S5050">
        <v>0</v>
      </c>
      <c r="T5050">
        <v>3.8</v>
      </c>
      <c r="U5050">
        <v>0</v>
      </c>
      <c r="V5050">
        <v>10</v>
      </c>
      <c r="W5050" s="1">
        <v>6220</v>
      </c>
      <c r="X5050" s="1">
        <v>12444</v>
      </c>
      <c r="Y5050" s="1">
        <v>13414.8</v>
      </c>
      <c r="Z5050" t="s">
        <v>47</v>
      </c>
      <c r="AA5050" t="s">
        <v>112</v>
      </c>
      <c r="AB5050" s="1">
        <v>0</v>
      </c>
      <c r="AC5050">
        <v>0</v>
      </c>
      <c r="AD5050">
        <v>0</v>
      </c>
      <c r="AE5050">
        <v>0</v>
      </c>
      <c r="AF5050">
        <v>0</v>
      </c>
      <c r="AG5050" t="s">
        <v>131</v>
      </c>
      <c r="AH5050">
        <f>IF(OR(Cleaned_Data_Table[[#This Row],[Appointment Status]]="No Show", Cleaned_Data_Table[[#This Row],[Appointment Status]]="Cancelled"), 1, 0)</f>
        <v>0</v>
      </c>
      <c r="AI5050" t="str">
        <f>IF(Cleaned_Data_Table[[#This Row],[Emergency Case]]=1, "Emergency Care", "Standard Care")</f>
        <v>Standard Care</v>
      </c>
    </row>
    <row r="5051" spans="1:35">
      <c r="A5051" t="s">
        <v>5160</v>
      </c>
      <c r="B5051">
        <v>76</v>
      </c>
      <c r="C5051" t="s">
        <v>51</v>
      </c>
      <c r="D5051" t="s">
        <v>78</v>
      </c>
      <c r="E5051">
        <v>21.1</v>
      </c>
      <c r="F5051" t="s">
        <v>52</v>
      </c>
      <c r="G5051" t="s">
        <v>40</v>
      </c>
      <c r="H5051" t="s">
        <v>108</v>
      </c>
      <c r="I5051" t="s">
        <v>109</v>
      </c>
      <c r="J5051" t="s">
        <v>90</v>
      </c>
      <c r="K5051">
        <v>21</v>
      </c>
      <c r="L5051" s="1">
        <v>663</v>
      </c>
      <c r="M5051" t="s">
        <v>44</v>
      </c>
      <c r="N5051" t="s">
        <v>69</v>
      </c>
      <c r="O5051" t="s">
        <v>98</v>
      </c>
      <c r="P5051">
        <v>17</v>
      </c>
      <c r="Q5051">
        <v>5</v>
      </c>
      <c r="R5051">
        <v>10</v>
      </c>
      <c r="S5051">
        <v>0</v>
      </c>
      <c r="T5051">
        <v>4.7</v>
      </c>
      <c r="U5051">
        <v>0</v>
      </c>
      <c r="V5051">
        <v>10</v>
      </c>
      <c r="W5051" s="1">
        <v>11044</v>
      </c>
      <c r="X5051" s="1">
        <v>8141</v>
      </c>
      <c r="Y5051" s="1">
        <v>19848</v>
      </c>
      <c r="Z5051" t="s">
        <v>47</v>
      </c>
      <c r="AA5051" t="s">
        <v>71</v>
      </c>
      <c r="AB5051" s="1">
        <v>0</v>
      </c>
      <c r="AC5051">
        <v>0</v>
      </c>
      <c r="AD5051">
        <v>1</v>
      </c>
      <c r="AE5051">
        <v>0</v>
      </c>
      <c r="AF5051">
        <v>0</v>
      </c>
      <c r="AG5051" t="s">
        <v>91</v>
      </c>
      <c r="AH5051">
        <f>IF(OR(Cleaned_Data_Table[[#This Row],[Appointment Status]]="No Show", Cleaned_Data_Table[[#This Row],[Appointment Status]]="Cancelled"), 1, 0)</f>
        <v>0</v>
      </c>
      <c r="AI5051" t="str">
        <f>IF(Cleaned_Data_Table[[#This Row],[Emergency Case]]=1, "Emergency Care", "Standard Care")</f>
        <v>Standard Care</v>
      </c>
    </row>
    <row r="5052" spans="1:35">
      <c r="A5052" t="s">
        <v>5161</v>
      </c>
      <c r="B5052">
        <v>7</v>
      </c>
      <c r="C5052" t="s">
        <v>37</v>
      </c>
      <c r="D5052" t="s">
        <v>118</v>
      </c>
      <c r="E5052">
        <v>21.2</v>
      </c>
      <c r="F5052" t="s">
        <v>89</v>
      </c>
      <c r="G5052" t="s">
        <v>66</v>
      </c>
      <c r="H5052" t="s">
        <v>129</v>
      </c>
      <c r="I5052" t="s">
        <v>130</v>
      </c>
      <c r="J5052" t="s">
        <v>43</v>
      </c>
      <c r="K5052">
        <v>17</v>
      </c>
      <c r="L5052" s="1">
        <v>545</v>
      </c>
      <c r="M5052" t="s">
        <v>44</v>
      </c>
      <c r="N5052" t="s">
        <v>54</v>
      </c>
      <c r="O5052" t="s">
        <v>63</v>
      </c>
      <c r="P5052">
        <v>3</v>
      </c>
      <c r="Q5052">
        <v>38</v>
      </c>
      <c r="R5052">
        <v>2</v>
      </c>
      <c r="S5052">
        <v>0</v>
      </c>
      <c r="T5052">
        <v>3.6</v>
      </c>
      <c r="U5052">
        <v>0</v>
      </c>
      <c r="V5052">
        <v>9.3000000000000007</v>
      </c>
      <c r="W5052" s="1">
        <v>192</v>
      </c>
      <c r="X5052" s="1">
        <v>314</v>
      </c>
      <c r="Y5052" s="1">
        <v>1051</v>
      </c>
      <c r="Z5052" t="s">
        <v>47</v>
      </c>
      <c r="AA5052" t="s">
        <v>112</v>
      </c>
      <c r="AB5052" s="1">
        <v>0</v>
      </c>
      <c r="AC5052">
        <v>1</v>
      </c>
      <c r="AD5052">
        <v>0</v>
      </c>
      <c r="AE5052">
        <v>0</v>
      </c>
      <c r="AF5052">
        <v>0</v>
      </c>
      <c r="AG5052" t="s">
        <v>87</v>
      </c>
      <c r="AH5052">
        <f>IF(OR(Cleaned_Data_Table[[#This Row],[Appointment Status]]="No Show", Cleaned_Data_Table[[#This Row],[Appointment Status]]="Cancelled"), 1, 0)</f>
        <v>0</v>
      </c>
      <c r="AI5052" t="str">
        <f>IF(Cleaned_Data_Table[[#This Row],[Emergency Case]]=1, "Emergency Care", "Standard Care")</f>
        <v>Standard Care</v>
      </c>
    </row>
    <row r="5053" spans="1:35">
      <c r="A5053" t="s">
        <v>5162</v>
      </c>
      <c r="B5053">
        <v>1</v>
      </c>
      <c r="C5053" t="s">
        <v>37</v>
      </c>
      <c r="D5053" t="s">
        <v>59</v>
      </c>
      <c r="E5053">
        <v>21.7</v>
      </c>
      <c r="F5053" t="s">
        <v>89</v>
      </c>
      <c r="G5053" t="s">
        <v>85</v>
      </c>
      <c r="H5053" t="s">
        <v>108</v>
      </c>
      <c r="I5053" t="s">
        <v>109</v>
      </c>
      <c r="J5053" t="s">
        <v>43</v>
      </c>
      <c r="K5053">
        <v>17</v>
      </c>
      <c r="L5053" s="1">
        <v>567</v>
      </c>
      <c r="M5053" t="s">
        <v>53</v>
      </c>
      <c r="N5053" t="s">
        <v>81</v>
      </c>
      <c r="O5053" t="s">
        <v>98</v>
      </c>
      <c r="P5053">
        <v>0</v>
      </c>
      <c r="Q5053">
        <v>26</v>
      </c>
      <c r="R5053">
        <v>6</v>
      </c>
      <c r="S5053">
        <v>1</v>
      </c>
      <c r="T5053">
        <v>4.5999999999999996</v>
      </c>
      <c r="U5053">
        <v>1</v>
      </c>
      <c r="V5053">
        <v>10</v>
      </c>
      <c r="W5053" s="1">
        <v>472</v>
      </c>
      <c r="X5053" s="1">
        <v>872</v>
      </c>
      <c r="Y5053" s="1">
        <v>1337.7</v>
      </c>
      <c r="Z5053" t="s">
        <v>47</v>
      </c>
      <c r="AA5053" t="s">
        <v>112</v>
      </c>
      <c r="AB5053" s="1">
        <v>0</v>
      </c>
      <c r="AC5053">
        <v>0</v>
      </c>
      <c r="AD5053">
        <v>0</v>
      </c>
      <c r="AE5053">
        <v>0</v>
      </c>
      <c r="AF5053">
        <v>0</v>
      </c>
      <c r="AG5053" t="s">
        <v>87</v>
      </c>
      <c r="AH5053">
        <f>IF(OR(Cleaned_Data_Table[[#This Row],[Appointment Status]]="No Show", Cleaned_Data_Table[[#This Row],[Appointment Status]]="Cancelled"), 1, 0)</f>
        <v>0</v>
      </c>
      <c r="AI5053" t="str">
        <f>IF(Cleaned_Data_Table[[#This Row],[Emergency Case]]=1, "Emergency Care", "Standard Care")</f>
        <v>Emergency Care</v>
      </c>
    </row>
    <row r="5054" spans="1:35">
      <c r="A5054" t="s">
        <v>5163</v>
      </c>
      <c r="B5054">
        <v>59</v>
      </c>
      <c r="C5054" t="s">
        <v>37</v>
      </c>
      <c r="D5054" t="s">
        <v>65</v>
      </c>
      <c r="E5054">
        <v>34.6</v>
      </c>
      <c r="F5054" t="s">
        <v>52</v>
      </c>
      <c r="G5054" t="s">
        <v>66</v>
      </c>
      <c r="H5054" t="s">
        <v>79</v>
      </c>
      <c r="I5054" t="s">
        <v>80</v>
      </c>
      <c r="J5054" t="s">
        <v>43</v>
      </c>
      <c r="K5054">
        <v>26</v>
      </c>
      <c r="L5054" s="1">
        <v>818</v>
      </c>
      <c r="M5054" t="s">
        <v>44</v>
      </c>
      <c r="N5054" t="s">
        <v>45</v>
      </c>
      <c r="O5054" t="s">
        <v>46</v>
      </c>
      <c r="P5054">
        <v>4</v>
      </c>
      <c r="Q5054">
        <v>53</v>
      </c>
      <c r="R5054">
        <v>0</v>
      </c>
      <c r="S5054">
        <v>0</v>
      </c>
      <c r="T5054">
        <v>4.3</v>
      </c>
      <c r="U5054">
        <v>0</v>
      </c>
      <c r="V5054">
        <v>8.6</v>
      </c>
      <c r="W5054" s="1">
        <v>733</v>
      </c>
      <c r="X5054" s="1">
        <v>81</v>
      </c>
      <c r="Y5054" s="1">
        <v>1632</v>
      </c>
      <c r="Z5054" t="s">
        <v>47</v>
      </c>
      <c r="AA5054" t="s">
        <v>76</v>
      </c>
      <c r="AB5054" s="1">
        <v>0</v>
      </c>
      <c r="AC5054">
        <v>1</v>
      </c>
      <c r="AD5054">
        <v>0</v>
      </c>
      <c r="AE5054">
        <v>0</v>
      </c>
      <c r="AF5054">
        <v>0</v>
      </c>
      <c r="AG5054" t="s">
        <v>87</v>
      </c>
      <c r="AH5054">
        <f>IF(OR(Cleaned_Data_Table[[#This Row],[Appointment Status]]="No Show", Cleaned_Data_Table[[#This Row],[Appointment Status]]="Cancelled"), 1, 0)</f>
        <v>0</v>
      </c>
      <c r="AI5054" t="str">
        <f>IF(Cleaned_Data_Table[[#This Row],[Emergency Case]]=1, "Emergency Care", "Standard Care")</f>
        <v>Standard Care</v>
      </c>
    </row>
    <row r="5055" spans="1:35">
      <c r="A5055" t="s">
        <v>5164</v>
      </c>
      <c r="B5055">
        <v>25</v>
      </c>
      <c r="C5055" t="s">
        <v>37</v>
      </c>
      <c r="D5055" t="s">
        <v>93</v>
      </c>
      <c r="E5055">
        <v>22.8</v>
      </c>
      <c r="F5055" t="s">
        <v>89</v>
      </c>
      <c r="G5055" t="s">
        <v>40</v>
      </c>
      <c r="H5055" t="s">
        <v>79</v>
      </c>
      <c r="I5055" t="s">
        <v>80</v>
      </c>
      <c r="J5055" t="s">
        <v>110</v>
      </c>
      <c r="K5055">
        <v>22</v>
      </c>
      <c r="L5055" s="1">
        <v>754</v>
      </c>
      <c r="M5055" t="s">
        <v>53</v>
      </c>
      <c r="N5055" t="s">
        <v>69</v>
      </c>
      <c r="O5055" t="s">
        <v>82</v>
      </c>
      <c r="P5055">
        <v>19</v>
      </c>
      <c r="Q5055">
        <v>29</v>
      </c>
      <c r="R5055">
        <v>4</v>
      </c>
      <c r="S5055">
        <v>1</v>
      </c>
      <c r="T5055">
        <v>4.5999999999999996</v>
      </c>
      <c r="U5055">
        <v>0</v>
      </c>
      <c r="V5055">
        <v>10</v>
      </c>
      <c r="W5055" s="1">
        <v>3061</v>
      </c>
      <c r="X5055" s="1">
        <v>1563</v>
      </c>
      <c r="Y5055" s="1">
        <v>3764.6</v>
      </c>
      <c r="Z5055" t="s">
        <v>47</v>
      </c>
      <c r="AA5055" t="s">
        <v>57</v>
      </c>
      <c r="AB5055" s="1">
        <v>0</v>
      </c>
      <c r="AC5055">
        <v>0</v>
      </c>
      <c r="AD5055">
        <v>1</v>
      </c>
      <c r="AE5055">
        <v>0</v>
      </c>
      <c r="AF5055">
        <v>0</v>
      </c>
      <c r="AG5055" t="s">
        <v>87</v>
      </c>
      <c r="AH5055">
        <f>IF(OR(Cleaned_Data_Table[[#This Row],[Appointment Status]]="No Show", Cleaned_Data_Table[[#This Row],[Appointment Status]]="Cancelled"), 1, 0)</f>
        <v>0</v>
      </c>
      <c r="AI5055" t="str">
        <f>IF(Cleaned_Data_Table[[#This Row],[Emergency Case]]=1, "Emergency Care", "Standard Care")</f>
        <v>Standard Care</v>
      </c>
    </row>
    <row r="5056" spans="1:35">
      <c r="A5056" t="s">
        <v>5165</v>
      </c>
      <c r="B5056">
        <v>56</v>
      </c>
      <c r="C5056" t="s">
        <v>51</v>
      </c>
      <c r="D5056" t="s">
        <v>100</v>
      </c>
      <c r="E5056">
        <v>24.7</v>
      </c>
      <c r="F5056" t="s">
        <v>52</v>
      </c>
      <c r="G5056" t="s">
        <v>40</v>
      </c>
      <c r="H5056" t="s">
        <v>108</v>
      </c>
      <c r="I5056" t="s">
        <v>109</v>
      </c>
      <c r="J5056" t="s">
        <v>110</v>
      </c>
      <c r="K5056">
        <v>6</v>
      </c>
      <c r="L5056" s="1">
        <v>472</v>
      </c>
      <c r="M5056" t="s">
        <v>53</v>
      </c>
      <c r="N5056" t="s">
        <v>54</v>
      </c>
      <c r="O5056" t="s">
        <v>75</v>
      </c>
      <c r="P5056">
        <v>20</v>
      </c>
      <c r="Q5056">
        <v>34</v>
      </c>
      <c r="R5056">
        <v>12</v>
      </c>
      <c r="S5056">
        <v>3</v>
      </c>
      <c r="T5056">
        <v>4.2</v>
      </c>
      <c r="U5056">
        <v>0</v>
      </c>
      <c r="V5056">
        <v>9.8000000000000007</v>
      </c>
      <c r="W5056" s="1">
        <v>4904</v>
      </c>
      <c r="X5056" s="1">
        <v>1503</v>
      </c>
      <c r="Y5056" s="1">
        <v>4815.3</v>
      </c>
      <c r="Z5056" t="s">
        <v>47</v>
      </c>
      <c r="AA5056" t="s">
        <v>76</v>
      </c>
      <c r="AB5056" s="1">
        <v>0</v>
      </c>
      <c r="AC5056">
        <v>1</v>
      </c>
      <c r="AD5056">
        <v>1</v>
      </c>
      <c r="AE5056">
        <v>1</v>
      </c>
      <c r="AF5056">
        <v>0</v>
      </c>
      <c r="AG5056" t="s">
        <v>87</v>
      </c>
      <c r="AH5056">
        <f>IF(OR(Cleaned_Data_Table[[#This Row],[Appointment Status]]="No Show", Cleaned_Data_Table[[#This Row],[Appointment Status]]="Cancelled"), 1, 0)</f>
        <v>0</v>
      </c>
      <c r="AI5056" t="str">
        <f>IF(Cleaned_Data_Table[[#This Row],[Emergency Case]]=1, "Emergency Care", "Standard Care")</f>
        <v>Standard Care</v>
      </c>
    </row>
    <row r="5057" spans="1:35">
      <c r="A5057" t="s">
        <v>5166</v>
      </c>
      <c r="B5057">
        <v>4</v>
      </c>
      <c r="C5057" t="s">
        <v>51</v>
      </c>
      <c r="D5057" t="s">
        <v>78</v>
      </c>
      <c r="E5057">
        <v>21.3</v>
      </c>
      <c r="F5057" t="s">
        <v>103</v>
      </c>
      <c r="G5057" t="s">
        <v>40</v>
      </c>
      <c r="H5057" t="s">
        <v>60</v>
      </c>
      <c r="I5057" t="s">
        <v>61</v>
      </c>
      <c r="J5057" t="s">
        <v>110</v>
      </c>
      <c r="K5057">
        <v>3</v>
      </c>
      <c r="L5057" s="1">
        <v>367</v>
      </c>
      <c r="M5057" t="s">
        <v>53</v>
      </c>
      <c r="N5057" t="s">
        <v>81</v>
      </c>
      <c r="O5057" t="s">
        <v>63</v>
      </c>
      <c r="P5057">
        <v>17</v>
      </c>
      <c r="Q5057">
        <v>19</v>
      </c>
      <c r="R5057">
        <v>0</v>
      </c>
      <c r="S5057">
        <v>0</v>
      </c>
      <c r="T5057">
        <v>4.4000000000000004</v>
      </c>
      <c r="U5057">
        <v>0</v>
      </c>
      <c r="V5057">
        <v>10</v>
      </c>
      <c r="W5057" s="1">
        <v>2417</v>
      </c>
      <c r="X5057" s="1">
        <v>1313</v>
      </c>
      <c r="Y5057" s="1">
        <v>2867.9</v>
      </c>
      <c r="Z5057" t="s">
        <v>47</v>
      </c>
      <c r="AA5057" t="s">
        <v>112</v>
      </c>
      <c r="AB5057" s="1">
        <v>0</v>
      </c>
      <c r="AC5057">
        <v>0</v>
      </c>
      <c r="AD5057">
        <v>1</v>
      </c>
      <c r="AE5057">
        <v>0</v>
      </c>
      <c r="AF5057">
        <v>0</v>
      </c>
      <c r="AG5057" t="s">
        <v>87</v>
      </c>
      <c r="AH5057">
        <f>IF(OR(Cleaned_Data_Table[[#This Row],[Appointment Status]]="No Show", Cleaned_Data_Table[[#This Row],[Appointment Status]]="Cancelled"), 1, 0)</f>
        <v>0</v>
      </c>
      <c r="AI5057" t="str">
        <f>IF(Cleaned_Data_Table[[#This Row],[Emergency Case]]=1, "Emergency Care", "Standard Care")</f>
        <v>Standard Care</v>
      </c>
    </row>
    <row r="5058" spans="1:35">
      <c r="A5058" t="s">
        <v>5167</v>
      </c>
      <c r="B5058">
        <v>56</v>
      </c>
      <c r="C5058" t="s">
        <v>37</v>
      </c>
      <c r="D5058" t="s">
        <v>118</v>
      </c>
      <c r="E5058">
        <v>27</v>
      </c>
      <c r="F5058" t="s">
        <v>89</v>
      </c>
      <c r="G5058" t="s">
        <v>85</v>
      </c>
      <c r="H5058" t="s">
        <v>79</v>
      </c>
      <c r="I5058" t="s">
        <v>80</v>
      </c>
      <c r="J5058" t="s">
        <v>90</v>
      </c>
      <c r="K5058">
        <v>5</v>
      </c>
      <c r="L5058" s="1">
        <v>373</v>
      </c>
      <c r="M5058" t="s">
        <v>53</v>
      </c>
      <c r="N5058" t="s">
        <v>54</v>
      </c>
      <c r="O5058" t="s">
        <v>46</v>
      </c>
      <c r="P5058">
        <v>0</v>
      </c>
      <c r="Q5058">
        <v>9</v>
      </c>
      <c r="R5058">
        <v>8</v>
      </c>
      <c r="S5058">
        <v>1</v>
      </c>
      <c r="T5058">
        <v>5</v>
      </c>
      <c r="U5058">
        <v>1</v>
      </c>
      <c r="V5058">
        <v>10</v>
      </c>
      <c r="W5058" s="1">
        <v>12590</v>
      </c>
      <c r="X5058" s="1">
        <v>4790</v>
      </c>
      <c r="Y5058" s="1">
        <v>12427.1</v>
      </c>
      <c r="Z5058" t="s">
        <v>47</v>
      </c>
      <c r="AA5058" t="s">
        <v>76</v>
      </c>
      <c r="AB5058" s="1">
        <v>0</v>
      </c>
      <c r="AC5058">
        <v>0</v>
      </c>
      <c r="AD5058">
        <v>0</v>
      </c>
      <c r="AE5058">
        <v>0</v>
      </c>
      <c r="AF5058">
        <v>0</v>
      </c>
      <c r="AG5058" t="s">
        <v>131</v>
      </c>
      <c r="AH5058">
        <f>IF(OR(Cleaned_Data_Table[[#This Row],[Appointment Status]]="No Show", Cleaned_Data_Table[[#This Row],[Appointment Status]]="Cancelled"), 1, 0)</f>
        <v>0</v>
      </c>
      <c r="AI5058" t="str">
        <f>IF(Cleaned_Data_Table[[#This Row],[Emergency Case]]=1, "Emergency Care", "Standard Care")</f>
        <v>Emergency Care</v>
      </c>
    </row>
    <row r="5059" spans="1:35">
      <c r="A5059" t="s">
        <v>5168</v>
      </c>
      <c r="B5059">
        <v>16</v>
      </c>
      <c r="C5059" t="s">
        <v>51</v>
      </c>
      <c r="D5059" t="s">
        <v>78</v>
      </c>
      <c r="E5059">
        <v>25.5</v>
      </c>
      <c r="F5059" t="s">
        <v>89</v>
      </c>
      <c r="G5059" t="s">
        <v>40</v>
      </c>
      <c r="H5059" t="s">
        <v>138</v>
      </c>
      <c r="I5059" t="s">
        <v>139</v>
      </c>
      <c r="J5059" t="s">
        <v>90</v>
      </c>
      <c r="K5059">
        <v>24</v>
      </c>
      <c r="L5059" s="1">
        <v>843</v>
      </c>
      <c r="M5059" t="s">
        <v>53</v>
      </c>
      <c r="N5059" t="s">
        <v>54</v>
      </c>
      <c r="O5059" t="s">
        <v>119</v>
      </c>
      <c r="P5059">
        <v>14</v>
      </c>
      <c r="Q5059">
        <v>14</v>
      </c>
      <c r="R5059">
        <v>12</v>
      </c>
      <c r="S5059">
        <v>3</v>
      </c>
      <c r="T5059">
        <v>4.2</v>
      </c>
      <c r="U5059">
        <v>0</v>
      </c>
      <c r="V5059">
        <v>10</v>
      </c>
      <c r="W5059" s="1">
        <v>9285</v>
      </c>
      <c r="X5059" s="1">
        <v>14365</v>
      </c>
      <c r="Y5059" s="1">
        <v>17145.099999999999</v>
      </c>
      <c r="Z5059" t="s">
        <v>47</v>
      </c>
      <c r="AA5059" t="s">
        <v>112</v>
      </c>
      <c r="AB5059" s="1">
        <v>0</v>
      </c>
      <c r="AC5059">
        <v>0</v>
      </c>
      <c r="AD5059">
        <v>0</v>
      </c>
      <c r="AE5059">
        <v>0</v>
      </c>
      <c r="AF5059">
        <v>0</v>
      </c>
      <c r="AG5059" t="s">
        <v>87</v>
      </c>
      <c r="AH5059">
        <f>IF(OR(Cleaned_Data_Table[[#This Row],[Appointment Status]]="No Show", Cleaned_Data_Table[[#This Row],[Appointment Status]]="Cancelled"), 1, 0)</f>
        <v>0</v>
      </c>
      <c r="AI5059" t="str">
        <f>IF(Cleaned_Data_Table[[#This Row],[Emergency Case]]=1, "Emergency Care", "Standard Care")</f>
        <v>Standard Care</v>
      </c>
    </row>
    <row r="5060" spans="1:35">
      <c r="A5060" t="s">
        <v>5169</v>
      </c>
      <c r="B5060">
        <v>88</v>
      </c>
      <c r="C5060" t="s">
        <v>37</v>
      </c>
      <c r="D5060" t="s">
        <v>59</v>
      </c>
      <c r="E5060">
        <v>23.5</v>
      </c>
      <c r="F5060" t="s">
        <v>52</v>
      </c>
      <c r="G5060" t="s">
        <v>66</v>
      </c>
      <c r="H5060" t="s">
        <v>104</v>
      </c>
      <c r="I5060" t="s">
        <v>105</v>
      </c>
      <c r="J5060" t="s">
        <v>90</v>
      </c>
      <c r="K5060">
        <v>23</v>
      </c>
      <c r="L5060" s="1">
        <v>804</v>
      </c>
      <c r="M5060" t="s">
        <v>44</v>
      </c>
      <c r="N5060" t="s">
        <v>54</v>
      </c>
      <c r="O5060" t="s">
        <v>111</v>
      </c>
      <c r="P5060">
        <v>22</v>
      </c>
      <c r="Q5060">
        <v>19</v>
      </c>
      <c r="R5060">
        <v>3</v>
      </c>
      <c r="S5060">
        <v>0</v>
      </c>
      <c r="T5060">
        <v>3.4</v>
      </c>
      <c r="U5060">
        <v>0</v>
      </c>
      <c r="V5060">
        <v>10</v>
      </c>
      <c r="W5060" s="1">
        <v>8649</v>
      </c>
      <c r="X5060" s="1">
        <v>9089</v>
      </c>
      <c r="Y5060" s="1">
        <v>18542</v>
      </c>
      <c r="Z5060" t="s">
        <v>47</v>
      </c>
      <c r="AA5060" t="s">
        <v>71</v>
      </c>
      <c r="AB5060" s="1">
        <v>0</v>
      </c>
      <c r="AC5060">
        <v>0</v>
      </c>
      <c r="AD5060">
        <v>1</v>
      </c>
      <c r="AE5060">
        <v>0</v>
      </c>
      <c r="AF5060">
        <v>0</v>
      </c>
      <c r="AG5060" t="s">
        <v>91</v>
      </c>
      <c r="AH5060">
        <f>IF(OR(Cleaned_Data_Table[[#This Row],[Appointment Status]]="No Show", Cleaned_Data_Table[[#This Row],[Appointment Status]]="Cancelled"), 1, 0)</f>
        <v>0</v>
      </c>
      <c r="AI5060" t="str">
        <f>IF(Cleaned_Data_Table[[#This Row],[Emergency Case]]=1, "Emergency Care", "Standard Care")</f>
        <v>Standard Care</v>
      </c>
    </row>
    <row r="5061" spans="1:35">
      <c r="A5061" t="s">
        <v>5170</v>
      </c>
      <c r="B5061">
        <v>36</v>
      </c>
      <c r="C5061" t="s">
        <v>37</v>
      </c>
      <c r="D5061" t="s">
        <v>114</v>
      </c>
      <c r="E5061">
        <v>20.8</v>
      </c>
      <c r="F5061" t="s">
        <v>39</v>
      </c>
      <c r="G5061" t="s">
        <v>40</v>
      </c>
      <c r="H5061" t="s">
        <v>108</v>
      </c>
      <c r="I5061" t="s">
        <v>109</v>
      </c>
      <c r="J5061" t="s">
        <v>43</v>
      </c>
      <c r="K5061">
        <v>6</v>
      </c>
      <c r="L5061" s="1">
        <v>364</v>
      </c>
      <c r="M5061" t="s">
        <v>53</v>
      </c>
      <c r="N5061" t="s">
        <v>45</v>
      </c>
      <c r="O5061" t="s">
        <v>86</v>
      </c>
      <c r="P5061">
        <v>1</v>
      </c>
      <c r="Q5061">
        <v>24</v>
      </c>
      <c r="R5061">
        <v>13</v>
      </c>
      <c r="S5061">
        <v>3</v>
      </c>
      <c r="T5061">
        <v>3.8</v>
      </c>
      <c r="U5061">
        <v>0</v>
      </c>
      <c r="V5061">
        <v>10</v>
      </c>
      <c r="W5061" s="1">
        <v>149</v>
      </c>
      <c r="X5061" s="1">
        <v>948</v>
      </c>
      <c r="Y5061" s="1">
        <v>1022.7</v>
      </c>
      <c r="Z5061" t="s">
        <v>47</v>
      </c>
      <c r="AA5061" t="s">
        <v>48</v>
      </c>
      <c r="AB5061" s="1">
        <v>0</v>
      </c>
      <c r="AC5061">
        <v>0</v>
      </c>
      <c r="AD5061">
        <v>0</v>
      </c>
      <c r="AE5061">
        <v>0</v>
      </c>
      <c r="AF5061">
        <v>0</v>
      </c>
      <c r="AG5061" t="s">
        <v>87</v>
      </c>
      <c r="AH5061">
        <f>IF(OR(Cleaned_Data_Table[[#This Row],[Appointment Status]]="No Show", Cleaned_Data_Table[[#This Row],[Appointment Status]]="Cancelled"), 1, 0)</f>
        <v>0</v>
      </c>
      <c r="AI5061" t="str">
        <f>IF(Cleaned_Data_Table[[#This Row],[Emergency Case]]=1, "Emergency Care", "Standard Care")</f>
        <v>Standard Care</v>
      </c>
    </row>
    <row r="5062" spans="1:35">
      <c r="A5062" t="s">
        <v>5171</v>
      </c>
      <c r="B5062">
        <v>83</v>
      </c>
      <c r="C5062" t="s">
        <v>37</v>
      </c>
      <c r="D5062" t="s">
        <v>116</v>
      </c>
      <c r="E5062">
        <v>20.2</v>
      </c>
      <c r="F5062" t="s">
        <v>52</v>
      </c>
      <c r="G5062" t="s">
        <v>85</v>
      </c>
      <c r="H5062" t="s">
        <v>94</v>
      </c>
      <c r="I5062" t="s">
        <v>95</v>
      </c>
      <c r="J5062" t="s">
        <v>43</v>
      </c>
      <c r="K5062">
        <v>6</v>
      </c>
      <c r="L5062" s="1">
        <v>440</v>
      </c>
      <c r="M5062" t="s">
        <v>44</v>
      </c>
      <c r="N5062" t="s">
        <v>45</v>
      </c>
      <c r="O5062" t="s">
        <v>101</v>
      </c>
      <c r="P5062">
        <v>0</v>
      </c>
      <c r="Q5062">
        <v>48</v>
      </c>
      <c r="R5062">
        <v>6</v>
      </c>
      <c r="S5062">
        <v>0</v>
      </c>
      <c r="T5062">
        <v>3.2</v>
      </c>
      <c r="U5062">
        <v>1</v>
      </c>
      <c r="V5062">
        <v>8.4</v>
      </c>
      <c r="W5062" s="1">
        <v>708</v>
      </c>
      <c r="X5062" s="1">
        <v>236</v>
      </c>
      <c r="Y5062" s="1">
        <v>1384</v>
      </c>
      <c r="Z5062" t="s">
        <v>47</v>
      </c>
      <c r="AA5062" t="s">
        <v>71</v>
      </c>
      <c r="AB5062" s="1">
        <v>0</v>
      </c>
      <c r="AC5062">
        <v>1</v>
      </c>
      <c r="AD5062">
        <v>0</v>
      </c>
      <c r="AE5062">
        <v>0</v>
      </c>
      <c r="AF5062">
        <v>0</v>
      </c>
      <c r="AG5062" t="s">
        <v>87</v>
      </c>
      <c r="AH5062">
        <f>IF(OR(Cleaned_Data_Table[[#This Row],[Appointment Status]]="No Show", Cleaned_Data_Table[[#This Row],[Appointment Status]]="Cancelled"), 1, 0)</f>
        <v>0</v>
      </c>
      <c r="AI5062" t="str">
        <f>IF(Cleaned_Data_Table[[#This Row],[Emergency Case]]=1, "Emergency Care", "Standard Care")</f>
        <v>Emergency Care</v>
      </c>
    </row>
    <row r="5063" spans="1:35">
      <c r="A5063" t="s">
        <v>5172</v>
      </c>
      <c r="B5063">
        <v>29</v>
      </c>
      <c r="C5063" t="s">
        <v>51</v>
      </c>
      <c r="D5063" t="s">
        <v>84</v>
      </c>
      <c r="E5063">
        <v>16.100000000000001</v>
      </c>
      <c r="F5063" t="s">
        <v>89</v>
      </c>
      <c r="G5063" t="s">
        <v>40</v>
      </c>
      <c r="H5063" t="s">
        <v>138</v>
      </c>
      <c r="I5063" t="s">
        <v>139</v>
      </c>
      <c r="J5063" t="s">
        <v>43</v>
      </c>
      <c r="K5063">
        <v>16</v>
      </c>
      <c r="L5063" s="1">
        <v>613</v>
      </c>
      <c r="M5063" t="s">
        <v>53</v>
      </c>
      <c r="N5063" t="s">
        <v>81</v>
      </c>
      <c r="O5063" t="s">
        <v>86</v>
      </c>
      <c r="P5063">
        <v>17</v>
      </c>
      <c r="Q5063">
        <v>33</v>
      </c>
      <c r="R5063">
        <v>12</v>
      </c>
      <c r="S5063">
        <v>3</v>
      </c>
      <c r="T5063">
        <v>3.4</v>
      </c>
      <c r="U5063">
        <v>0</v>
      </c>
      <c r="V5063">
        <v>9.5</v>
      </c>
      <c r="W5063" s="1">
        <v>750</v>
      </c>
      <c r="X5063" s="1">
        <v>530</v>
      </c>
      <c r="Y5063" s="1">
        <v>1325.1</v>
      </c>
      <c r="Z5063" t="s">
        <v>47</v>
      </c>
      <c r="AA5063" t="s">
        <v>57</v>
      </c>
      <c r="AB5063" s="1">
        <v>0</v>
      </c>
      <c r="AC5063">
        <v>1</v>
      </c>
      <c r="AD5063">
        <v>1</v>
      </c>
      <c r="AE5063">
        <v>0</v>
      </c>
      <c r="AF5063">
        <v>0</v>
      </c>
      <c r="AG5063" t="s">
        <v>49</v>
      </c>
      <c r="AH5063">
        <f>IF(OR(Cleaned_Data_Table[[#This Row],[Appointment Status]]="No Show", Cleaned_Data_Table[[#This Row],[Appointment Status]]="Cancelled"), 1, 0)</f>
        <v>0</v>
      </c>
      <c r="AI5063" t="str">
        <f>IF(Cleaned_Data_Table[[#This Row],[Emergency Case]]=1, "Emergency Care", "Standard Care")</f>
        <v>Standard Care</v>
      </c>
    </row>
    <row r="5064" spans="1:35">
      <c r="A5064" t="s">
        <v>5173</v>
      </c>
      <c r="B5064">
        <v>10</v>
      </c>
      <c r="C5064" t="s">
        <v>37</v>
      </c>
      <c r="D5064" t="s">
        <v>116</v>
      </c>
      <c r="E5064">
        <v>21</v>
      </c>
      <c r="F5064" t="s">
        <v>52</v>
      </c>
      <c r="G5064" t="s">
        <v>85</v>
      </c>
      <c r="H5064" t="s">
        <v>73</v>
      </c>
      <c r="I5064" t="s">
        <v>74</v>
      </c>
      <c r="J5064" t="s">
        <v>90</v>
      </c>
      <c r="K5064">
        <v>6</v>
      </c>
      <c r="L5064" s="1">
        <v>474</v>
      </c>
      <c r="M5064" t="s">
        <v>53</v>
      </c>
      <c r="N5064" t="s">
        <v>62</v>
      </c>
      <c r="O5064" t="s">
        <v>111</v>
      </c>
      <c r="P5064">
        <v>0</v>
      </c>
      <c r="Q5064">
        <v>7</v>
      </c>
      <c r="R5064">
        <v>9</v>
      </c>
      <c r="S5064">
        <v>1</v>
      </c>
      <c r="T5064">
        <v>3.8</v>
      </c>
      <c r="U5064">
        <v>1</v>
      </c>
      <c r="V5064">
        <v>10</v>
      </c>
      <c r="W5064" s="1">
        <v>12642</v>
      </c>
      <c r="X5064" s="1">
        <v>5584</v>
      </c>
      <c r="Y5064" s="1">
        <v>13090</v>
      </c>
      <c r="Z5064" t="s">
        <v>47</v>
      </c>
      <c r="AA5064" t="s">
        <v>112</v>
      </c>
      <c r="AB5064" s="1">
        <v>0</v>
      </c>
      <c r="AC5064">
        <v>0</v>
      </c>
      <c r="AD5064">
        <v>0</v>
      </c>
      <c r="AE5064">
        <v>0</v>
      </c>
      <c r="AF5064">
        <v>0</v>
      </c>
      <c r="AG5064" t="s">
        <v>131</v>
      </c>
      <c r="AH5064">
        <f>IF(OR(Cleaned_Data_Table[[#This Row],[Appointment Status]]="No Show", Cleaned_Data_Table[[#This Row],[Appointment Status]]="Cancelled"), 1, 0)</f>
        <v>0</v>
      </c>
      <c r="AI5064" t="str">
        <f>IF(Cleaned_Data_Table[[#This Row],[Emergency Case]]=1, "Emergency Care", "Standard Care")</f>
        <v>Emergency Care</v>
      </c>
    </row>
    <row r="5065" spans="1:35">
      <c r="A5065" t="s">
        <v>5174</v>
      </c>
      <c r="B5065">
        <v>42</v>
      </c>
      <c r="C5065" t="s">
        <v>37</v>
      </c>
      <c r="D5065" t="s">
        <v>93</v>
      </c>
      <c r="E5065">
        <v>16.8</v>
      </c>
      <c r="F5065" t="s">
        <v>52</v>
      </c>
      <c r="G5065" t="s">
        <v>66</v>
      </c>
      <c r="H5065" t="s">
        <v>138</v>
      </c>
      <c r="I5065" t="s">
        <v>139</v>
      </c>
      <c r="J5065" t="s">
        <v>110</v>
      </c>
      <c r="K5065">
        <v>22</v>
      </c>
      <c r="L5065" s="1">
        <v>714</v>
      </c>
      <c r="M5065" t="s">
        <v>53</v>
      </c>
      <c r="N5065" t="s">
        <v>45</v>
      </c>
      <c r="O5065" t="s">
        <v>106</v>
      </c>
      <c r="P5065">
        <v>1</v>
      </c>
      <c r="Q5065">
        <v>29</v>
      </c>
      <c r="R5065">
        <v>0</v>
      </c>
      <c r="S5065">
        <v>0</v>
      </c>
      <c r="T5065">
        <v>3.6</v>
      </c>
      <c r="U5065">
        <v>0</v>
      </c>
      <c r="V5065">
        <v>9.9</v>
      </c>
      <c r="W5065" s="1">
        <v>4309</v>
      </c>
      <c r="X5065" s="1">
        <v>2412</v>
      </c>
      <c r="Y5065" s="1">
        <v>5204.5</v>
      </c>
      <c r="Z5065" t="s">
        <v>47</v>
      </c>
      <c r="AA5065" t="s">
        <v>48</v>
      </c>
      <c r="AB5065" s="1">
        <v>0</v>
      </c>
      <c r="AC5065">
        <v>0</v>
      </c>
      <c r="AD5065">
        <v>0</v>
      </c>
      <c r="AE5065">
        <v>0</v>
      </c>
      <c r="AF5065">
        <v>0</v>
      </c>
      <c r="AG5065" t="s">
        <v>87</v>
      </c>
      <c r="AH5065">
        <f>IF(OR(Cleaned_Data_Table[[#This Row],[Appointment Status]]="No Show", Cleaned_Data_Table[[#This Row],[Appointment Status]]="Cancelled"), 1, 0)</f>
        <v>0</v>
      </c>
      <c r="AI5065" t="str">
        <f>IF(Cleaned_Data_Table[[#This Row],[Emergency Case]]=1, "Emergency Care", "Standard Care")</f>
        <v>Standard Care</v>
      </c>
    </row>
    <row r="5066" spans="1:35">
      <c r="A5066" t="s">
        <v>5175</v>
      </c>
      <c r="B5066">
        <v>67</v>
      </c>
      <c r="C5066" t="s">
        <v>37</v>
      </c>
      <c r="D5066" t="s">
        <v>59</v>
      </c>
      <c r="E5066">
        <v>27.1</v>
      </c>
      <c r="F5066" t="s">
        <v>97</v>
      </c>
      <c r="G5066" t="s">
        <v>66</v>
      </c>
      <c r="H5066" t="s">
        <v>94</v>
      </c>
      <c r="I5066" t="s">
        <v>95</v>
      </c>
      <c r="J5066" t="s">
        <v>110</v>
      </c>
      <c r="K5066">
        <v>21</v>
      </c>
      <c r="L5066" s="1">
        <v>656</v>
      </c>
      <c r="M5066" t="s">
        <v>44</v>
      </c>
      <c r="N5066" t="s">
        <v>45</v>
      </c>
      <c r="O5066" t="s">
        <v>111</v>
      </c>
      <c r="P5066">
        <v>21</v>
      </c>
      <c r="Q5066">
        <v>12</v>
      </c>
      <c r="R5066">
        <v>12</v>
      </c>
      <c r="S5066">
        <v>1</v>
      </c>
      <c r="T5066">
        <v>3.4</v>
      </c>
      <c r="U5066">
        <v>0</v>
      </c>
      <c r="V5066">
        <v>10</v>
      </c>
      <c r="W5066" s="1">
        <v>3258</v>
      </c>
      <c r="X5066" s="1">
        <v>3535</v>
      </c>
      <c r="Y5066" s="1">
        <v>7449</v>
      </c>
      <c r="Z5066" t="s">
        <v>47</v>
      </c>
      <c r="AA5066" t="s">
        <v>76</v>
      </c>
      <c r="AB5066" s="1">
        <v>0</v>
      </c>
      <c r="AC5066">
        <v>0</v>
      </c>
      <c r="AD5066">
        <v>1</v>
      </c>
      <c r="AE5066">
        <v>0</v>
      </c>
      <c r="AF5066">
        <v>0</v>
      </c>
      <c r="AG5066" t="s">
        <v>87</v>
      </c>
      <c r="AH5066">
        <f>IF(OR(Cleaned_Data_Table[[#This Row],[Appointment Status]]="No Show", Cleaned_Data_Table[[#This Row],[Appointment Status]]="Cancelled"), 1, 0)</f>
        <v>0</v>
      </c>
      <c r="AI5066" t="str">
        <f>IF(Cleaned_Data_Table[[#This Row],[Emergency Case]]=1, "Emergency Care", "Standard Care")</f>
        <v>Standard Care</v>
      </c>
    </row>
    <row r="5067" spans="1:35">
      <c r="A5067" t="s">
        <v>5176</v>
      </c>
      <c r="B5067">
        <v>77</v>
      </c>
      <c r="C5067" t="s">
        <v>37</v>
      </c>
      <c r="D5067" t="s">
        <v>100</v>
      </c>
      <c r="E5067">
        <v>27.1</v>
      </c>
      <c r="F5067" t="s">
        <v>89</v>
      </c>
      <c r="G5067" t="s">
        <v>40</v>
      </c>
      <c r="H5067" t="s">
        <v>94</v>
      </c>
      <c r="I5067" t="s">
        <v>95</v>
      </c>
      <c r="J5067" t="s">
        <v>110</v>
      </c>
      <c r="K5067">
        <v>7</v>
      </c>
      <c r="L5067" s="1">
        <v>342</v>
      </c>
      <c r="M5067" t="s">
        <v>53</v>
      </c>
      <c r="N5067" t="s">
        <v>54</v>
      </c>
      <c r="O5067" t="s">
        <v>101</v>
      </c>
      <c r="P5067">
        <v>26</v>
      </c>
      <c r="Q5067">
        <v>32</v>
      </c>
      <c r="R5067">
        <v>7</v>
      </c>
      <c r="S5067">
        <v>2</v>
      </c>
      <c r="T5067">
        <v>4.4000000000000004</v>
      </c>
      <c r="U5067">
        <v>0</v>
      </c>
      <c r="V5067">
        <v>10</v>
      </c>
      <c r="W5067" s="1">
        <v>1342</v>
      </c>
      <c r="X5067" s="1">
        <v>3668</v>
      </c>
      <c r="Y5067" s="1">
        <v>3746.4</v>
      </c>
      <c r="Z5067" t="s">
        <v>47</v>
      </c>
      <c r="AA5067" t="s">
        <v>71</v>
      </c>
      <c r="AB5067" s="1">
        <v>0</v>
      </c>
      <c r="AC5067">
        <v>1</v>
      </c>
      <c r="AD5067">
        <v>1</v>
      </c>
      <c r="AE5067">
        <v>0</v>
      </c>
      <c r="AF5067">
        <v>0</v>
      </c>
      <c r="AG5067" t="s">
        <v>87</v>
      </c>
      <c r="AH5067">
        <f>IF(OR(Cleaned_Data_Table[[#This Row],[Appointment Status]]="No Show", Cleaned_Data_Table[[#This Row],[Appointment Status]]="Cancelled"), 1, 0)</f>
        <v>0</v>
      </c>
      <c r="AI5067" t="str">
        <f>IF(Cleaned_Data_Table[[#This Row],[Emergency Case]]=1, "Emergency Care", "Standard Care")</f>
        <v>Standard Care</v>
      </c>
    </row>
    <row r="5068" spans="1:35">
      <c r="A5068" t="s">
        <v>5177</v>
      </c>
      <c r="B5068">
        <v>14</v>
      </c>
      <c r="C5068" t="s">
        <v>37</v>
      </c>
      <c r="D5068" t="s">
        <v>114</v>
      </c>
      <c r="E5068">
        <v>25.4</v>
      </c>
      <c r="F5068" t="s">
        <v>52</v>
      </c>
      <c r="G5068" t="s">
        <v>40</v>
      </c>
      <c r="H5068" t="s">
        <v>73</v>
      </c>
      <c r="I5068" t="s">
        <v>74</v>
      </c>
      <c r="J5068" t="s">
        <v>90</v>
      </c>
      <c r="K5068">
        <v>21</v>
      </c>
      <c r="L5068" s="1">
        <v>778</v>
      </c>
      <c r="M5068" t="s">
        <v>44</v>
      </c>
      <c r="N5068" t="s">
        <v>62</v>
      </c>
      <c r="O5068" t="s">
        <v>82</v>
      </c>
      <c r="P5068">
        <v>26</v>
      </c>
      <c r="Q5068">
        <v>16</v>
      </c>
      <c r="R5068">
        <v>4</v>
      </c>
      <c r="S5068">
        <v>0</v>
      </c>
      <c r="T5068">
        <v>5</v>
      </c>
      <c r="U5068">
        <v>0</v>
      </c>
      <c r="V5068">
        <v>10</v>
      </c>
      <c r="W5068" s="1">
        <v>10577</v>
      </c>
      <c r="X5068" s="1">
        <v>5721</v>
      </c>
      <c r="Y5068" s="1">
        <v>17076</v>
      </c>
      <c r="Z5068" t="s">
        <v>56</v>
      </c>
      <c r="AA5068" t="s">
        <v>112</v>
      </c>
      <c r="AB5068" s="1">
        <v>17076</v>
      </c>
      <c r="AC5068">
        <v>0</v>
      </c>
      <c r="AD5068">
        <v>1</v>
      </c>
      <c r="AE5068">
        <v>0</v>
      </c>
      <c r="AF5068">
        <v>0</v>
      </c>
      <c r="AG5068" t="s">
        <v>91</v>
      </c>
      <c r="AH5068">
        <f>IF(OR(Cleaned_Data_Table[[#This Row],[Appointment Status]]="No Show", Cleaned_Data_Table[[#This Row],[Appointment Status]]="Cancelled"), 1, 0)</f>
        <v>1</v>
      </c>
      <c r="AI5068" t="str">
        <f>IF(Cleaned_Data_Table[[#This Row],[Emergency Case]]=1, "Emergency Care", "Standard Care")</f>
        <v>Standard Care</v>
      </c>
    </row>
    <row r="5069" spans="1:35">
      <c r="A5069" t="s">
        <v>5178</v>
      </c>
      <c r="B5069">
        <v>56</v>
      </c>
      <c r="C5069" t="s">
        <v>51</v>
      </c>
      <c r="D5069" t="s">
        <v>116</v>
      </c>
      <c r="E5069">
        <v>23</v>
      </c>
      <c r="F5069" t="s">
        <v>89</v>
      </c>
      <c r="G5069" t="s">
        <v>40</v>
      </c>
      <c r="H5069" t="s">
        <v>104</v>
      </c>
      <c r="I5069" t="s">
        <v>105</v>
      </c>
      <c r="J5069" t="s">
        <v>90</v>
      </c>
      <c r="K5069">
        <v>21</v>
      </c>
      <c r="L5069" s="1">
        <v>761</v>
      </c>
      <c r="M5069" t="s">
        <v>44</v>
      </c>
      <c r="N5069" t="s">
        <v>45</v>
      </c>
      <c r="O5069" t="s">
        <v>70</v>
      </c>
      <c r="P5069">
        <v>20</v>
      </c>
      <c r="Q5069">
        <v>2</v>
      </c>
      <c r="R5069">
        <v>9</v>
      </c>
      <c r="S5069">
        <v>3</v>
      </c>
      <c r="T5069">
        <v>4.3</v>
      </c>
      <c r="U5069">
        <v>0</v>
      </c>
      <c r="V5069">
        <v>10</v>
      </c>
      <c r="W5069" s="1">
        <v>15745</v>
      </c>
      <c r="X5069" s="1">
        <v>9252</v>
      </c>
      <c r="Y5069" s="1">
        <v>25758</v>
      </c>
      <c r="Z5069" t="s">
        <v>47</v>
      </c>
      <c r="AA5069" t="s">
        <v>76</v>
      </c>
      <c r="AB5069" s="1">
        <v>0</v>
      </c>
      <c r="AC5069">
        <v>0</v>
      </c>
      <c r="AD5069">
        <v>1</v>
      </c>
      <c r="AE5069">
        <v>0</v>
      </c>
      <c r="AF5069">
        <v>0</v>
      </c>
      <c r="AG5069" t="s">
        <v>91</v>
      </c>
      <c r="AH5069">
        <f>IF(OR(Cleaned_Data_Table[[#This Row],[Appointment Status]]="No Show", Cleaned_Data_Table[[#This Row],[Appointment Status]]="Cancelled"), 1, 0)</f>
        <v>0</v>
      </c>
      <c r="AI5069" t="str">
        <f>IF(Cleaned_Data_Table[[#This Row],[Emergency Case]]=1, "Emergency Care", "Standard Care")</f>
        <v>Standard Care</v>
      </c>
    </row>
    <row r="5070" spans="1:35">
      <c r="A5070" t="s">
        <v>5179</v>
      </c>
      <c r="B5070">
        <v>17</v>
      </c>
      <c r="C5070" t="s">
        <v>51</v>
      </c>
      <c r="D5070" t="s">
        <v>38</v>
      </c>
      <c r="E5070">
        <v>25.8</v>
      </c>
      <c r="F5070" t="s">
        <v>52</v>
      </c>
      <c r="G5070" t="s">
        <v>40</v>
      </c>
      <c r="H5070" t="s">
        <v>108</v>
      </c>
      <c r="I5070" t="s">
        <v>109</v>
      </c>
      <c r="J5070" t="s">
        <v>90</v>
      </c>
      <c r="K5070">
        <v>1</v>
      </c>
      <c r="L5070" s="1">
        <v>410</v>
      </c>
      <c r="M5070" t="s">
        <v>53</v>
      </c>
      <c r="N5070" t="s">
        <v>124</v>
      </c>
      <c r="O5070" t="s">
        <v>98</v>
      </c>
      <c r="P5070">
        <v>24</v>
      </c>
      <c r="Q5070">
        <v>2</v>
      </c>
      <c r="R5070">
        <v>1</v>
      </c>
      <c r="S5070">
        <v>0</v>
      </c>
      <c r="T5070">
        <v>3.9</v>
      </c>
      <c r="U5070">
        <v>0</v>
      </c>
      <c r="V5070">
        <v>10</v>
      </c>
      <c r="W5070" s="1">
        <v>13003</v>
      </c>
      <c r="X5070" s="1">
        <v>8297</v>
      </c>
      <c r="Y5070" s="1">
        <v>15197</v>
      </c>
      <c r="Z5070" t="s">
        <v>47</v>
      </c>
      <c r="AA5070" t="s">
        <v>112</v>
      </c>
      <c r="AB5070" s="1">
        <v>0</v>
      </c>
      <c r="AC5070">
        <v>0</v>
      </c>
      <c r="AD5070">
        <v>1</v>
      </c>
      <c r="AE5070">
        <v>0</v>
      </c>
      <c r="AF5070">
        <v>0</v>
      </c>
      <c r="AG5070" t="s">
        <v>91</v>
      </c>
      <c r="AH5070">
        <f>IF(OR(Cleaned_Data_Table[[#This Row],[Appointment Status]]="No Show", Cleaned_Data_Table[[#This Row],[Appointment Status]]="Cancelled"), 1, 0)</f>
        <v>0</v>
      </c>
      <c r="AI5070" t="str">
        <f>IF(Cleaned_Data_Table[[#This Row],[Emergency Case]]=1, "Emergency Care", "Standard Care")</f>
        <v>Standard Care</v>
      </c>
    </row>
    <row r="5071" spans="1:35">
      <c r="A5071" t="s">
        <v>5180</v>
      </c>
      <c r="B5071">
        <v>37</v>
      </c>
      <c r="C5071" t="s">
        <v>37</v>
      </c>
      <c r="D5071" t="s">
        <v>100</v>
      </c>
      <c r="E5071">
        <v>23.9</v>
      </c>
      <c r="F5071" t="s">
        <v>39</v>
      </c>
      <c r="G5071" t="s">
        <v>40</v>
      </c>
      <c r="H5071" t="s">
        <v>104</v>
      </c>
      <c r="I5071" t="s">
        <v>105</v>
      </c>
      <c r="J5071" t="s">
        <v>110</v>
      </c>
      <c r="K5071">
        <v>15</v>
      </c>
      <c r="L5071" s="1">
        <v>625</v>
      </c>
      <c r="M5071" t="s">
        <v>53</v>
      </c>
      <c r="N5071" t="s">
        <v>69</v>
      </c>
      <c r="O5071" t="s">
        <v>111</v>
      </c>
      <c r="P5071">
        <v>26</v>
      </c>
      <c r="Q5071">
        <v>15</v>
      </c>
      <c r="R5071">
        <v>12</v>
      </c>
      <c r="S5071">
        <v>1</v>
      </c>
      <c r="T5071">
        <v>3.4</v>
      </c>
      <c r="U5071">
        <v>0</v>
      </c>
      <c r="V5071">
        <v>10</v>
      </c>
      <c r="W5071" s="1">
        <v>1611</v>
      </c>
      <c r="X5071" s="1">
        <v>1626</v>
      </c>
      <c r="Y5071" s="1">
        <v>2703.4</v>
      </c>
      <c r="Z5071" t="s">
        <v>47</v>
      </c>
      <c r="AA5071" t="s">
        <v>48</v>
      </c>
      <c r="AB5071" s="1">
        <v>0</v>
      </c>
      <c r="AC5071">
        <v>0</v>
      </c>
      <c r="AD5071">
        <v>1</v>
      </c>
      <c r="AE5071">
        <v>0</v>
      </c>
      <c r="AF5071">
        <v>0</v>
      </c>
      <c r="AG5071" t="s">
        <v>87</v>
      </c>
      <c r="AH5071">
        <f>IF(OR(Cleaned_Data_Table[[#This Row],[Appointment Status]]="No Show", Cleaned_Data_Table[[#This Row],[Appointment Status]]="Cancelled"), 1, 0)</f>
        <v>0</v>
      </c>
      <c r="AI5071" t="str">
        <f>IF(Cleaned_Data_Table[[#This Row],[Emergency Case]]=1, "Emergency Care", "Standard Care")</f>
        <v>Standard Care</v>
      </c>
    </row>
    <row r="5072" spans="1:35">
      <c r="A5072" t="s">
        <v>5181</v>
      </c>
      <c r="B5072">
        <v>48</v>
      </c>
      <c r="C5072" t="s">
        <v>37</v>
      </c>
      <c r="D5072" t="s">
        <v>84</v>
      </c>
      <c r="E5072">
        <v>23.5</v>
      </c>
      <c r="F5072" t="s">
        <v>89</v>
      </c>
      <c r="G5072" t="s">
        <v>40</v>
      </c>
      <c r="H5072" t="s">
        <v>79</v>
      </c>
      <c r="I5072" t="s">
        <v>80</v>
      </c>
      <c r="J5072" t="s">
        <v>110</v>
      </c>
      <c r="K5072">
        <v>12</v>
      </c>
      <c r="L5072" s="1">
        <v>590</v>
      </c>
      <c r="M5072" t="s">
        <v>53</v>
      </c>
      <c r="N5072" t="s">
        <v>69</v>
      </c>
      <c r="O5072" t="s">
        <v>46</v>
      </c>
      <c r="P5072">
        <v>8</v>
      </c>
      <c r="Q5072">
        <v>31</v>
      </c>
      <c r="R5072">
        <v>5</v>
      </c>
      <c r="S5072">
        <v>1</v>
      </c>
      <c r="T5072">
        <v>4.5999999999999996</v>
      </c>
      <c r="U5072">
        <v>0</v>
      </c>
      <c r="V5072">
        <v>10</v>
      </c>
      <c r="W5072" s="1">
        <v>4979</v>
      </c>
      <c r="X5072" s="1">
        <v>3875</v>
      </c>
      <c r="Y5072" s="1">
        <v>6610.8</v>
      </c>
      <c r="Z5072" t="s">
        <v>47</v>
      </c>
      <c r="AA5072" t="s">
        <v>48</v>
      </c>
      <c r="AB5072" s="1">
        <v>0</v>
      </c>
      <c r="AC5072">
        <v>1</v>
      </c>
      <c r="AD5072">
        <v>0</v>
      </c>
      <c r="AE5072">
        <v>1</v>
      </c>
      <c r="AF5072">
        <v>0</v>
      </c>
      <c r="AG5072" t="s">
        <v>87</v>
      </c>
      <c r="AH5072">
        <f>IF(OR(Cleaned_Data_Table[[#This Row],[Appointment Status]]="No Show", Cleaned_Data_Table[[#This Row],[Appointment Status]]="Cancelled"), 1, 0)</f>
        <v>0</v>
      </c>
      <c r="AI5072" t="str">
        <f>IF(Cleaned_Data_Table[[#This Row],[Emergency Case]]=1, "Emergency Care", "Standard Care")</f>
        <v>Standard Care</v>
      </c>
    </row>
    <row r="5073" spans="1:35">
      <c r="A5073" t="s">
        <v>5182</v>
      </c>
      <c r="B5073">
        <v>74</v>
      </c>
      <c r="C5073" t="s">
        <v>51</v>
      </c>
      <c r="D5073" t="s">
        <v>78</v>
      </c>
      <c r="E5073">
        <v>28.1</v>
      </c>
      <c r="F5073" t="s">
        <v>52</v>
      </c>
      <c r="G5073" t="s">
        <v>40</v>
      </c>
      <c r="H5073" t="s">
        <v>41</v>
      </c>
      <c r="I5073" t="s">
        <v>42</v>
      </c>
      <c r="J5073" t="s">
        <v>43</v>
      </c>
      <c r="K5073">
        <v>28</v>
      </c>
      <c r="L5073" s="1">
        <v>865</v>
      </c>
      <c r="M5073" t="s">
        <v>53</v>
      </c>
      <c r="N5073" t="s">
        <v>69</v>
      </c>
      <c r="O5073" t="s">
        <v>111</v>
      </c>
      <c r="P5073">
        <v>14</v>
      </c>
      <c r="Q5073">
        <v>20</v>
      </c>
      <c r="R5073">
        <v>0</v>
      </c>
      <c r="S5073">
        <v>0</v>
      </c>
      <c r="T5073">
        <v>3.1</v>
      </c>
      <c r="U5073">
        <v>0</v>
      </c>
      <c r="V5073">
        <v>10</v>
      </c>
      <c r="W5073" s="1">
        <v>872</v>
      </c>
      <c r="X5073" s="1">
        <v>666</v>
      </c>
      <c r="Y5073" s="1">
        <v>1682.1</v>
      </c>
      <c r="Z5073" t="s">
        <v>47</v>
      </c>
      <c r="AA5073" t="s">
        <v>76</v>
      </c>
      <c r="AB5073" s="1">
        <v>0</v>
      </c>
      <c r="AC5073">
        <v>0</v>
      </c>
      <c r="AD5073">
        <v>0</v>
      </c>
      <c r="AE5073">
        <v>0</v>
      </c>
      <c r="AF5073">
        <v>0</v>
      </c>
      <c r="AG5073" t="s">
        <v>49</v>
      </c>
      <c r="AH5073">
        <f>IF(OR(Cleaned_Data_Table[[#This Row],[Appointment Status]]="No Show", Cleaned_Data_Table[[#This Row],[Appointment Status]]="Cancelled"), 1, 0)</f>
        <v>0</v>
      </c>
      <c r="AI5073" t="str">
        <f>IF(Cleaned_Data_Table[[#This Row],[Emergency Case]]=1, "Emergency Care", "Standard Care")</f>
        <v>Standard Care</v>
      </c>
    </row>
    <row r="5074" spans="1:35">
      <c r="A5074" t="s">
        <v>5183</v>
      </c>
      <c r="B5074">
        <v>20</v>
      </c>
      <c r="C5074" t="s">
        <v>37</v>
      </c>
      <c r="D5074" t="s">
        <v>78</v>
      </c>
      <c r="E5074">
        <v>19.5</v>
      </c>
      <c r="F5074" t="s">
        <v>89</v>
      </c>
      <c r="G5074" t="s">
        <v>66</v>
      </c>
      <c r="H5074" t="s">
        <v>67</v>
      </c>
      <c r="I5074" t="s">
        <v>68</v>
      </c>
      <c r="J5074" t="s">
        <v>90</v>
      </c>
      <c r="K5074">
        <v>26</v>
      </c>
      <c r="L5074" s="1">
        <v>888</v>
      </c>
      <c r="M5074" t="s">
        <v>44</v>
      </c>
      <c r="N5074" t="s">
        <v>62</v>
      </c>
      <c r="O5074" t="s">
        <v>111</v>
      </c>
      <c r="P5074">
        <v>8</v>
      </c>
      <c r="Q5074">
        <v>8</v>
      </c>
      <c r="R5074">
        <v>14</v>
      </c>
      <c r="S5074">
        <v>3</v>
      </c>
      <c r="T5074">
        <v>4.8</v>
      </c>
      <c r="U5074">
        <v>0</v>
      </c>
      <c r="V5074">
        <v>10</v>
      </c>
      <c r="W5074" s="1">
        <v>8963</v>
      </c>
      <c r="X5074" s="1">
        <v>14172</v>
      </c>
      <c r="Y5074" s="1">
        <v>24023</v>
      </c>
      <c r="Z5074" t="s">
        <v>47</v>
      </c>
      <c r="AA5074" t="s">
        <v>57</v>
      </c>
      <c r="AB5074" s="1">
        <v>0</v>
      </c>
      <c r="AC5074">
        <v>0</v>
      </c>
      <c r="AD5074">
        <v>0</v>
      </c>
      <c r="AE5074">
        <v>0</v>
      </c>
      <c r="AF5074">
        <v>0</v>
      </c>
      <c r="AG5074" t="s">
        <v>87</v>
      </c>
      <c r="AH5074">
        <f>IF(OR(Cleaned_Data_Table[[#This Row],[Appointment Status]]="No Show", Cleaned_Data_Table[[#This Row],[Appointment Status]]="Cancelled"), 1, 0)</f>
        <v>0</v>
      </c>
      <c r="AI5074" t="str">
        <f>IF(Cleaned_Data_Table[[#This Row],[Emergency Case]]=1, "Emergency Care", "Standard Care")</f>
        <v>Standard Care</v>
      </c>
    </row>
    <row r="5075" spans="1:35">
      <c r="A5075" t="s">
        <v>5184</v>
      </c>
      <c r="B5075">
        <v>58</v>
      </c>
      <c r="C5075" t="s">
        <v>37</v>
      </c>
      <c r="D5075" t="s">
        <v>100</v>
      </c>
      <c r="E5075">
        <v>26.3</v>
      </c>
      <c r="F5075" t="s">
        <v>97</v>
      </c>
      <c r="G5075" t="s">
        <v>66</v>
      </c>
      <c r="H5075" t="s">
        <v>73</v>
      </c>
      <c r="I5075" t="s">
        <v>74</v>
      </c>
      <c r="J5075" t="s">
        <v>43</v>
      </c>
      <c r="K5075">
        <v>29</v>
      </c>
      <c r="L5075" s="1">
        <v>842</v>
      </c>
      <c r="M5075" t="s">
        <v>53</v>
      </c>
      <c r="N5075" t="s">
        <v>69</v>
      </c>
      <c r="O5075" t="s">
        <v>111</v>
      </c>
      <c r="P5075">
        <v>26</v>
      </c>
      <c r="Q5075">
        <v>28</v>
      </c>
      <c r="R5075">
        <v>8</v>
      </c>
      <c r="S5075">
        <v>2</v>
      </c>
      <c r="T5075">
        <v>3.3</v>
      </c>
      <c r="U5075">
        <v>0</v>
      </c>
      <c r="V5075">
        <v>9.8000000000000007</v>
      </c>
      <c r="W5075" s="1">
        <v>712</v>
      </c>
      <c r="X5075" s="1">
        <v>865</v>
      </c>
      <c r="Y5075" s="1">
        <v>1693.3</v>
      </c>
      <c r="Z5075" t="s">
        <v>47</v>
      </c>
      <c r="AA5075" t="s">
        <v>76</v>
      </c>
      <c r="AB5075" s="1">
        <v>0</v>
      </c>
      <c r="AC5075">
        <v>0</v>
      </c>
      <c r="AD5075">
        <v>1</v>
      </c>
      <c r="AE5075">
        <v>0</v>
      </c>
      <c r="AF5075">
        <v>0</v>
      </c>
      <c r="AG5075" t="s">
        <v>49</v>
      </c>
      <c r="AH5075">
        <f>IF(OR(Cleaned_Data_Table[[#This Row],[Appointment Status]]="No Show", Cleaned_Data_Table[[#This Row],[Appointment Status]]="Cancelled"), 1, 0)</f>
        <v>0</v>
      </c>
      <c r="AI5075" t="str">
        <f>IF(Cleaned_Data_Table[[#This Row],[Emergency Case]]=1, "Emergency Care", "Standard Care")</f>
        <v>Standard Care</v>
      </c>
    </row>
    <row r="5076" spans="1:35">
      <c r="A5076" t="s">
        <v>5185</v>
      </c>
      <c r="B5076">
        <v>62</v>
      </c>
      <c r="C5076" t="s">
        <v>51</v>
      </c>
      <c r="D5076" t="s">
        <v>116</v>
      </c>
      <c r="E5076">
        <v>27.2</v>
      </c>
      <c r="F5076" t="s">
        <v>97</v>
      </c>
      <c r="G5076" t="s">
        <v>66</v>
      </c>
      <c r="H5076" t="s">
        <v>104</v>
      </c>
      <c r="I5076" t="s">
        <v>105</v>
      </c>
      <c r="J5076" t="s">
        <v>110</v>
      </c>
      <c r="K5076">
        <v>21</v>
      </c>
      <c r="L5076" s="1">
        <v>767</v>
      </c>
      <c r="M5076" t="s">
        <v>53</v>
      </c>
      <c r="N5076" t="s">
        <v>54</v>
      </c>
      <c r="O5076" t="s">
        <v>111</v>
      </c>
      <c r="P5076">
        <v>6</v>
      </c>
      <c r="Q5076">
        <v>32</v>
      </c>
      <c r="R5076">
        <v>8</v>
      </c>
      <c r="S5076">
        <v>3</v>
      </c>
      <c r="T5076">
        <v>3.6</v>
      </c>
      <c r="U5076">
        <v>0</v>
      </c>
      <c r="V5076">
        <v>9.6999999999999993</v>
      </c>
      <c r="W5076" s="1">
        <v>2626</v>
      </c>
      <c r="X5076" s="1">
        <v>1125</v>
      </c>
      <c r="Y5076" s="1">
        <v>3162.6</v>
      </c>
      <c r="Z5076" t="s">
        <v>47</v>
      </c>
      <c r="AA5076" t="s">
        <v>76</v>
      </c>
      <c r="AB5076" s="1">
        <v>0</v>
      </c>
      <c r="AC5076">
        <v>1</v>
      </c>
      <c r="AD5076">
        <v>0</v>
      </c>
      <c r="AE5076">
        <v>0</v>
      </c>
      <c r="AF5076">
        <v>0</v>
      </c>
      <c r="AG5076" t="s">
        <v>87</v>
      </c>
      <c r="AH5076">
        <f>IF(OR(Cleaned_Data_Table[[#This Row],[Appointment Status]]="No Show", Cleaned_Data_Table[[#This Row],[Appointment Status]]="Cancelled"), 1, 0)</f>
        <v>0</v>
      </c>
      <c r="AI5076" t="str">
        <f>IF(Cleaned_Data_Table[[#This Row],[Emergency Case]]=1, "Emergency Care", "Standard Care")</f>
        <v>Standard Care</v>
      </c>
    </row>
    <row r="5077" spans="1:35">
      <c r="A5077" t="s">
        <v>5186</v>
      </c>
      <c r="B5077">
        <v>28</v>
      </c>
      <c r="C5077" t="s">
        <v>37</v>
      </c>
      <c r="D5077" t="s">
        <v>84</v>
      </c>
      <c r="E5077">
        <v>30.3</v>
      </c>
      <c r="F5077" t="s">
        <v>39</v>
      </c>
      <c r="G5077" t="s">
        <v>66</v>
      </c>
      <c r="H5077" t="s">
        <v>108</v>
      </c>
      <c r="I5077" t="s">
        <v>109</v>
      </c>
      <c r="J5077" t="s">
        <v>110</v>
      </c>
      <c r="K5077">
        <v>9</v>
      </c>
      <c r="L5077" s="1">
        <v>541</v>
      </c>
      <c r="M5077" t="s">
        <v>44</v>
      </c>
      <c r="N5077" t="s">
        <v>45</v>
      </c>
      <c r="O5077" t="s">
        <v>70</v>
      </c>
      <c r="P5077">
        <v>27</v>
      </c>
      <c r="Q5077">
        <v>26</v>
      </c>
      <c r="R5077">
        <v>7</v>
      </c>
      <c r="S5077">
        <v>1</v>
      </c>
      <c r="T5077">
        <v>3.2</v>
      </c>
      <c r="U5077">
        <v>0</v>
      </c>
      <c r="V5077">
        <v>9.9</v>
      </c>
      <c r="W5077" s="1">
        <v>2948</v>
      </c>
      <c r="X5077" s="1">
        <v>1358</v>
      </c>
      <c r="Y5077" s="1">
        <v>4847</v>
      </c>
      <c r="Z5077" t="s">
        <v>47</v>
      </c>
      <c r="AA5077" t="s">
        <v>57</v>
      </c>
      <c r="AB5077" s="1">
        <v>0</v>
      </c>
      <c r="AC5077">
        <v>0</v>
      </c>
      <c r="AD5077">
        <v>1</v>
      </c>
      <c r="AE5077">
        <v>0</v>
      </c>
      <c r="AF5077">
        <v>0</v>
      </c>
      <c r="AG5077" t="s">
        <v>87</v>
      </c>
      <c r="AH5077">
        <f>IF(OR(Cleaned_Data_Table[[#This Row],[Appointment Status]]="No Show", Cleaned_Data_Table[[#This Row],[Appointment Status]]="Cancelled"), 1, 0)</f>
        <v>0</v>
      </c>
      <c r="AI5077" t="str">
        <f>IF(Cleaned_Data_Table[[#This Row],[Emergency Case]]=1, "Emergency Care", "Standard Care")</f>
        <v>Standard Care</v>
      </c>
    </row>
    <row r="5078" spans="1:35">
      <c r="A5078" t="s">
        <v>5187</v>
      </c>
      <c r="B5078">
        <v>32</v>
      </c>
      <c r="C5078" t="s">
        <v>51</v>
      </c>
      <c r="D5078" t="s">
        <v>100</v>
      </c>
      <c r="E5078">
        <v>24.3</v>
      </c>
      <c r="F5078" t="s">
        <v>52</v>
      </c>
      <c r="G5078" t="s">
        <v>40</v>
      </c>
      <c r="H5078" t="s">
        <v>94</v>
      </c>
      <c r="I5078" t="s">
        <v>95</v>
      </c>
      <c r="J5078" t="s">
        <v>110</v>
      </c>
      <c r="K5078">
        <v>5</v>
      </c>
      <c r="L5078" s="1">
        <v>344</v>
      </c>
      <c r="M5078" t="s">
        <v>53</v>
      </c>
      <c r="N5078" t="s">
        <v>54</v>
      </c>
      <c r="O5078" t="s">
        <v>82</v>
      </c>
      <c r="P5078">
        <v>5</v>
      </c>
      <c r="Q5078">
        <v>35</v>
      </c>
      <c r="R5078">
        <v>11</v>
      </c>
      <c r="S5078">
        <v>2</v>
      </c>
      <c r="T5078">
        <v>4</v>
      </c>
      <c r="U5078">
        <v>0</v>
      </c>
      <c r="V5078">
        <v>9.6999999999999993</v>
      </c>
      <c r="W5078" s="1">
        <v>4250</v>
      </c>
      <c r="X5078" s="1">
        <v>1608</v>
      </c>
      <c r="Y5078" s="1">
        <v>4341.3999999999996</v>
      </c>
      <c r="Z5078" t="s">
        <v>47</v>
      </c>
      <c r="AA5078" t="s">
        <v>57</v>
      </c>
      <c r="AB5078" s="1">
        <v>0</v>
      </c>
      <c r="AC5078">
        <v>1</v>
      </c>
      <c r="AD5078">
        <v>0</v>
      </c>
      <c r="AE5078">
        <v>0</v>
      </c>
      <c r="AF5078">
        <v>0</v>
      </c>
      <c r="AG5078" t="s">
        <v>87</v>
      </c>
      <c r="AH5078">
        <f>IF(OR(Cleaned_Data_Table[[#This Row],[Appointment Status]]="No Show", Cleaned_Data_Table[[#This Row],[Appointment Status]]="Cancelled"), 1, 0)</f>
        <v>0</v>
      </c>
      <c r="AI5078" t="str">
        <f>IF(Cleaned_Data_Table[[#This Row],[Emergency Case]]=1, "Emergency Care", "Standard Care")</f>
        <v>Standard Care</v>
      </c>
    </row>
    <row r="5079" spans="1:35">
      <c r="A5079" t="s">
        <v>5188</v>
      </c>
      <c r="B5079">
        <v>7</v>
      </c>
      <c r="C5079" t="s">
        <v>51</v>
      </c>
      <c r="D5079" t="s">
        <v>118</v>
      </c>
      <c r="E5079">
        <v>23.5</v>
      </c>
      <c r="F5079" t="s">
        <v>52</v>
      </c>
      <c r="G5079" t="s">
        <v>40</v>
      </c>
      <c r="H5079" t="s">
        <v>67</v>
      </c>
      <c r="I5079" t="s">
        <v>68</v>
      </c>
      <c r="J5079" t="s">
        <v>90</v>
      </c>
      <c r="K5079">
        <v>7</v>
      </c>
      <c r="L5079" s="1">
        <v>528</v>
      </c>
      <c r="M5079" t="s">
        <v>53</v>
      </c>
      <c r="N5079" t="s">
        <v>81</v>
      </c>
      <c r="O5079" t="s">
        <v>106</v>
      </c>
      <c r="P5079">
        <v>16</v>
      </c>
      <c r="Q5079">
        <v>14</v>
      </c>
      <c r="R5079">
        <v>6</v>
      </c>
      <c r="S5079">
        <v>0</v>
      </c>
      <c r="T5079">
        <v>4.8</v>
      </c>
      <c r="U5079">
        <v>0</v>
      </c>
      <c r="V5079">
        <v>10</v>
      </c>
      <c r="W5079" s="1">
        <v>12165</v>
      </c>
      <c r="X5079" s="1">
        <v>5745</v>
      </c>
      <c r="Y5079" s="1">
        <v>12906.6</v>
      </c>
      <c r="Z5079" t="s">
        <v>47</v>
      </c>
      <c r="AA5079" t="s">
        <v>112</v>
      </c>
      <c r="AB5079" s="1">
        <v>0</v>
      </c>
      <c r="AC5079">
        <v>0</v>
      </c>
      <c r="AD5079">
        <v>1</v>
      </c>
      <c r="AE5079">
        <v>0</v>
      </c>
      <c r="AF5079">
        <v>0</v>
      </c>
      <c r="AG5079" t="s">
        <v>91</v>
      </c>
      <c r="AH5079">
        <f>IF(OR(Cleaned_Data_Table[[#This Row],[Appointment Status]]="No Show", Cleaned_Data_Table[[#This Row],[Appointment Status]]="Cancelled"), 1, 0)</f>
        <v>0</v>
      </c>
      <c r="AI5079" t="str">
        <f>IF(Cleaned_Data_Table[[#This Row],[Emergency Case]]=1, "Emergency Care", "Standard Care")</f>
        <v>Standard Care</v>
      </c>
    </row>
    <row r="5080" spans="1:35">
      <c r="A5080" t="s">
        <v>5189</v>
      </c>
      <c r="B5080">
        <v>87</v>
      </c>
      <c r="C5080" t="s">
        <v>51</v>
      </c>
      <c r="D5080" t="s">
        <v>118</v>
      </c>
      <c r="E5080">
        <v>22.4</v>
      </c>
      <c r="F5080" t="s">
        <v>89</v>
      </c>
      <c r="G5080" t="s">
        <v>40</v>
      </c>
      <c r="H5080" t="s">
        <v>94</v>
      </c>
      <c r="I5080" t="s">
        <v>95</v>
      </c>
      <c r="J5080" t="s">
        <v>43</v>
      </c>
      <c r="K5080">
        <v>11</v>
      </c>
      <c r="L5080" s="1">
        <v>618</v>
      </c>
      <c r="M5080" t="s">
        <v>53</v>
      </c>
      <c r="N5080" t="s">
        <v>69</v>
      </c>
      <c r="O5080" t="s">
        <v>98</v>
      </c>
      <c r="P5080">
        <v>17</v>
      </c>
      <c r="Q5080">
        <v>37</v>
      </c>
      <c r="R5080">
        <v>13</v>
      </c>
      <c r="S5080">
        <v>3</v>
      </c>
      <c r="T5080">
        <v>3.8</v>
      </c>
      <c r="U5080">
        <v>0</v>
      </c>
      <c r="V5080">
        <v>9.4</v>
      </c>
      <c r="W5080" s="1">
        <v>219</v>
      </c>
      <c r="X5080" s="1">
        <v>590</v>
      </c>
      <c r="Y5080" s="1">
        <v>998.9</v>
      </c>
      <c r="Z5080" t="s">
        <v>47</v>
      </c>
      <c r="AA5080" t="s">
        <v>71</v>
      </c>
      <c r="AB5080" s="1">
        <v>0</v>
      </c>
      <c r="AC5080">
        <v>1</v>
      </c>
      <c r="AD5080">
        <v>1</v>
      </c>
      <c r="AE5080">
        <v>0</v>
      </c>
      <c r="AF5080">
        <v>0</v>
      </c>
      <c r="AG5080" t="s">
        <v>49</v>
      </c>
      <c r="AH5080">
        <f>IF(OR(Cleaned_Data_Table[[#This Row],[Appointment Status]]="No Show", Cleaned_Data_Table[[#This Row],[Appointment Status]]="Cancelled"), 1, 0)</f>
        <v>0</v>
      </c>
      <c r="AI5080" t="str">
        <f>IF(Cleaned_Data_Table[[#This Row],[Emergency Case]]=1, "Emergency Care", "Standard Care")</f>
        <v>Standard Care</v>
      </c>
    </row>
    <row r="5081" spans="1:35">
      <c r="A5081" t="s">
        <v>5190</v>
      </c>
      <c r="B5081">
        <v>41</v>
      </c>
      <c r="C5081" t="s">
        <v>37</v>
      </c>
      <c r="D5081" t="s">
        <v>59</v>
      </c>
      <c r="E5081">
        <v>17.2</v>
      </c>
      <c r="F5081" t="s">
        <v>89</v>
      </c>
      <c r="G5081" t="s">
        <v>66</v>
      </c>
      <c r="H5081" t="s">
        <v>138</v>
      </c>
      <c r="I5081" t="s">
        <v>139</v>
      </c>
      <c r="J5081" t="s">
        <v>110</v>
      </c>
      <c r="K5081">
        <v>28</v>
      </c>
      <c r="L5081" s="1">
        <v>906</v>
      </c>
      <c r="M5081" t="s">
        <v>44</v>
      </c>
      <c r="N5081" t="s">
        <v>81</v>
      </c>
      <c r="O5081" t="s">
        <v>98</v>
      </c>
      <c r="P5081">
        <v>1</v>
      </c>
      <c r="Q5081">
        <v>15</v>
      </c>
      <c r="R5081">
        <v>7</v>
      </c>
      <c r="S5081">
        <v>0</v>
      </c>
      <c r="T5081">
        <v>3.7</v>
      </c>
      <c r="U5081">
        <v>0</v>
      </c>
      <c r="V5081">
        <v>10</v>
      </c>
      <c r="W5081" s="1">
        <v>4469</v>
      </c>
      <c r="X5081" s="1">
        <v>1831</v>
      </c>
      <c r="Y5081" s="1">
        <v>7206</v>
      </c>
      <c r="Z5081" t="s">
        <v>47</v>
      </c>
      <c r="AA5081" t="s">
        <v>48</v>
      </c>
      <c r="AB5081" s="1">
        <v>0</v>
      </c>
      <c r="AC5081">
        <v>0</v>
      </c>
      <c r="AD5081">
        <v>0</v>
      </c>
      <c r="AE5081">
        <v>0</v>
      </c>
      <c r="AF5081">
        <v>0</v>
      </c>
      <c r="AG5081" t="s">
        <v>87</v>
      </c>
      <c r="AH5081">
        <f>IF(OR(Cleaned_Data_Table[[#This Row],[Appointment Status]]="No Show", Cleaned_Data_Table[[#This Row],[Appointment Status]]="Cancelled"), 1, 0)</f>
        <v>0</v>
      </c>
      <c r="AI5081" t="str">
        <f>IF(Cleaned_Data_Table[[#This Row],[Emergency Case]]=1, "Emergency Care", "Standard Care")</f>
        <v>Standard Care</v>
      </c>
    </row>
    <row r="5082" spans="1:35">
      <c r="A5082" t="s">
        <v>5191</v>
      </c>
      <c r="B5082">
        <v>24</v>
      </c>
      <c r="C5082" t="s">
        <v>51</v>
      </c>
      <c r="D5082" t="s">
        <v>84</v>
      </c>
      <c r="E5082">
        <v>30.5</v>
      </c>
      <c r="F5082" t="s">
        <v>103</v>
      </c>
      <c r="G5082" t="s">
        <v>40</v>
      </c>
      <c r="H5082" t="s">
        <v>60</v>
      </c>
      <c r="I5082" t="s">
        <v>61</v>
      </c>
      <c r="J5082" t="s">
        <v>110</v>
      </c>
      <c r="K5082">
        <v>9</v>
      </c>
      <c r="L5082" s="1">
        <v>538</v>
      </c>
      <c r="M5082" t="s">
        <v>53</v>
      </c>
      <c r="N5082" t="s">
        <v>54</v>
      </c>
      <c r="O5082" t="s">
        <v>75</v>
      </c>
      <c r="P5082">
        <v>9</v>
      </c>
      <c r="Q5082">
        <v>27</v>
      </c>
      <c r="R5082">
        <v>7</v>
      </c>
      <c r="S5082">
        <v>3</v>
      </c>
      <c r="T5082">
        <v>4.2</v>
      </c>
      <c r="U5082">
        <v>0</v>
      </c>
      <c r="V5082">
        <v>10</v>
      </c>
      <c r="W5082" s="1">
        <v>4183</v>
      </c>
      <c r="X5082" s="1">
        <v>3899</v>
      </c>
      <c r="Y5082" s="1">
        <v>6034</v>
      </c>
      <c r="Z5082" t="s">
        <v>56</v>
      </c>
      <c r="AA5082" t="s">
        <v>57</v>
      </c>
      <c r="AB5082" s="1">
        <v>8620</v>
      </c>
      <c r="AC5082">
        <v>0</v>
      </c>
      <c r="AD5082">
        <v>0</v>
      </c>
      <c r="AE5082">
        <v>0</v>
      </c>
      <c r="AF5082">
        <v>0</v>
      </c>
      <c r="AG5082" t="s">
        <v>87</v>
      </c>
      <c r="AH5082">
        <f>IF(OR(Cleaned_Data_Table[[#This Row],[Appointment Status]]="No Show", Cleaned_Data_Table[[#This Row],[Appointment Status]]="Cancelled"), 1, 0)</f>
        <v>1</v>
      </c>
      <c r="AI5082" t="str">
        <f>IF(Cleaned_Data_Table[[#This Row],[Emergency Case]]=1, "Emergency Care", "Standard Care")</f>
        <v>Standard Care</v>
      </c>
    </row>
    <row r="5083" spans="1:35">
      <c r="A5083" t="s">
        <v>5192</v>
      </c>
      <c r="B5083">
        <v>35</v>
      </c>
      <c r="C5083" t="s">
        <v>37</v>
      </c>
      <c r="D5083" t="s">
        <v>59</v>
      </c>
      <c r="E5083">
        <v>26.7</v>
      </c>
      <c r="F5083" t="s">
        <v>39</v>
      </c>
      <c r="G5083" t="s">
        <v>66</v>
      </c>
      <c r="H5083" t="s">
        <v>138</v>
      </c>
      <c r="I5083" t="s">
        <v>139</v>
      </c>
      <c r="J5083" t="s">
        <v>90</v>
      </c>
      <c r="K5083">
        <v>28</v>
      </c>
      <c r="L5083" s="1">
        <v>858</v>
      </c>
      <c r="M5083" t="s">
        <v>53</v>
      </c>
      <c r="N5083" t="s">
        <v>81</v>
      </c>
      <c r="O5083" t="s">
        <v>63</v>
      </c>
      <c r="P5083">
        <v>29</v>
      </c>
      <c r="Q5083">
        <v>17</v>
      </c>
      <c r="R5083">
        <v>10</v>
      </c>
      <c r="S5083">
        <v>5</v>
      </c>
      <c r="T5083">
        <v>3.5</v>
      </c>
      <c r="U5083">
        <v>0</v>
      </c>
      <c r="V5083">
        <v>10</v>
      </c>
      <c r="W5083" s="1">
        <v>5068</v>
      </c>
      <c r="X5083" s="1">
        <v>7641</v>
      </c>
      <c r="Y5083" s="1">
        <v>9496.9</v>
      </c>
      <c r="Z5083" t="s">
        <v>56</v>
      </c>
      <c r="AA5083" t="s">
        <v>48</v>
      </c>
      <c r="AB5083" s="1">
        <v>13567</v>
      </c>
      <c r="AC5083">
        <v>0</v>
      </c>
      <c r="AD5083">
        <v>1</v>
      </c>
      <c r="AE5083">
        <v>0</v>
      </c>
      <c r="AF5083">
        <v>0</v>
      </c>
      <c r="AG5083" t="s">
        <v>91</v>
      </c>
      <c r="AH5083">
        <f>IF(OR(Cleaned_Data_Table[[#This Row],[Appointment Status]]="No Show", Cleaned_Data_Table[[#This Row],[Appointment Status]]="Cancelled"), 1, 0)</f>
        <v>1</v>
      </c>
      <c r="AI5083" t="str">
        <f>IF(Cleaned_Data_Table[[#This Row],[Emergency Case]]=1, "Emergency Care", "Standard Care")</f>
        <v>Standard Care</v>
      </c>
    </row>
    <row r="5084" spans="1:35">
      <c r="A5084" t="s">
        <v>5193</v>
      </c>
      <c r="B5084">
        <v>36</v>
      </c>
      <c r="C5084" t="s">
        <v>51</v>
      </c>
      <c r="D5084" t="s">
        <v>84</v>
      </c>
      <c r="E5084">
        <v>20.2</v>
      </c>
      <c r="F5084" t="s">
        <v>52</v>
      </c>
      <c r="G5084" t="s">
        <v>40</v>
      </c>
      <c r="H5084" t="s">
        <v>94</v>
      </c>
      <c r="I5084" t="s">
        <v>95</v>
      </c>
      <c r="J5084" t="s">
        <v>110</v>
      </c>
      <c r="K5084">
        <v>23</v>
      </c>
      <c r="L5084" s="1">
        <v>753</v>
      </c>
      <c r="M5084" t="s">
        <v>44</v>
      </c>
      <c r="N5084" t="s">
        <v>62</v>
      </c>
      <c r="O5084" t="s">
        <v>111</v>
      </c>
      <c r="P5084">
        <v>29</v>
      </c>
      <c r="Q5084">
        <v>39</v>
      </c>
      <c r="R5084">
        <v>1</v>
      </c>
      <c r="S5084">
        <v>0</v>
      </c>
      <c r="T5084">
        <v>4.5999999999999996</v>
      </c>
      <c r="U5084">
        <v>0</v>
      </c>
      <c r="V5084">
        <v>9.6999999999999993</v>
      </c>
      <c r="W5084" s="1">
        <v>4105</v>
      </c>
      <c r="X5084" s="1">
        <v>3750</v>
      </c>
      <c r="Y5084" s="1">
        <v>8608</v>
      </c>
      <c r="Z5084" t="s">
        <v>56</v>
      </c>
      <c r="AA5084" t="s">
        <v>48</v>
      </c>
      <c r="AB5084" s="1">
        <v>8608</v>
      </c>
      <c r="AC5084">
        <v>1</v>
      </c>
      <c r="AD5084">
        <v>1</v>
      </c>
      <c r="AE5084">
        <v>1</v>
      </c>
      <c r="AF5084">
        <v>0</v>
      </c>
      <c r="AG5084" t="s">
        <v>87</v>
      </c>
      <c r="AH5084">
        <f>IF(OR(Cleaned_Data_Table[[#This Row],[Appointment Status]]="No Show", Cleaned_Data_Table[[#This Row],[Appointment Status]]="Cancelled"), 1, 0)</f>
        <v>1</v>
      </c>
      <c r="AI5084" t="str">
        <f>IF(Cleaned_Data_Table[[#This Row],[Emergency Case]]=1, "Emergency Care", "Standard Care")</f>
        <v>Standard Care</v>
      </c>
    </row>
    <row r="5085" spans="1:35">
      <c r="A5085" t="s">
        <v>5194</v>
      </c>
      <c r="B5085">
        <v>36</v>
      </c>
      <c r="C5085" t="s">
        <v>51</v>
      </c>
      <c r="D5085" t="s">
        <v>84</v>
      </c>
      <c r="E5085">
        <v>18.2</v>
      </c>
      <c r="F5085" t="s">
        <v>52</v>
      </c>
      <c r="G5085" t="s">
        <v>85</v>
      </c>
      <c r="H5085" t="s">
        <v>94</v>
      </c>
      <c r="I5085" t="s">
        <v>95</v>
      </c>
      <c r="J5085" t="s">
        <v>110</v>
      </c>
      <c r="K5085">
        <v>14</v>
      </c>
      <c r="L5085" s="1">
        <v>516</v>
      </c>
      <c r="M5085" t="s">
        <v>53</v>
      </c>
      <c r="N5085" t="s">
        <v>62</v>
      </c>
      <c r="O5085" t="s">
        <v>101</v>
      </c>
      <c r="P5085">
        <v>0</v>
      </c>
      <c r="Q5085">
        <v>37</v>
      </c>
      <c r="R5085">
        <v>9</v>
      </c>
      <c r="S5085">
        <v>6</v>
      </c>
      <c r="T5085">
        <v>4.8</v>
      </c>
      <c r="U5085">
        <v>1</v>
      </c>
      <c r="V5085">
        <v>9.9</v>
      </c>
      <c r="W5085" s="1">
        <v>4014</v>
      </c>
      <c r="X5085" s="1">
        <v>2587</v>
      </c>
      <c r="Y5085" s="1">
        <v>4981.8999999999996</v>
      </c>
      <c r="Z5085" t="s">
        <v>47</v>
      </c>
      <c r="AA5085" t="s">
        <v>48</v>
      </c>
      <c r="AB5085" s="1">
        <v>0</v>
      </c>
      <c r="AC5085">
        <v>1</v>
      </c>
      <c r="AD5085">
        <v>0</v>
      </c>
      <c r="AE5085">
        <v>1</v>
      </c>
      <c r="AF5085">
        <v>0</v>
      </c>
      <c r="AG5085" t="s">
        <v>87</v>
      </c>
      <c r="AH5085">
        <f>IF(OR(Cleaned_Data_Table[[#This Row],[Appointment Status]]="No Show", Cleaned_Data_Table[[#This Row],[Appointment Status]]="Cancelled"), 1, 0)</f>
        <v>0</v>
      </c>
      <c r="AI5085" t="str">
        <f>IF(Cleaned_Data_Table[[#This Row],[Emergency Case]]=1, "Emergency Care", "Standard Care")</f>
        <v>Emergency Care</v>
      </c>
    </row>
    <row r="5086" spans="1:35">
      <c r="A5086" t="s">
        <v>5195</v>
      </c>
      <c r="B5086">
        <v>71</v>
      </c>
      <c r="C5086" t="s">
        <v>37</v>
      </c>
      <c r="D5086" t="s">
        <v>114</v>
      </c>
      <c r="E5086">
        <v>21.9</v>
      </c>
      <c r="F5086" t="s">
        <v>89</v>
      </c>
      <c r="G5086" t="s">
        <v>85</v>
      </c>
      <c r="H5086" t="s">
        <v>138</v>
      </c>
      <c r="I5086" t="s">
        <v>139</v>
      </c>
      <c r="J5086" t="s">
        <v>90</v>
      </c>
      <c r="K5086">
        <v>16</v>
      </c>
      <c r="L5086" s="1">
        <v>598</v>
      </c>
      <c r="M5086" t="s">
        <v>53</v>
      </c>
      <c r="N5086" t="s">
        <v>54</v>
      </c>
      <c r="O5086" t="s">
        <v>106</v>
      </c>
      <c r="P5086">
        <v>0</v>
      </c>
      <c r="Q5086">
        <v>12</v>
      </c>
      <c r="R5086">
        <v>11</v>
      </c>
      <c r="S5086">
        <v>1</v>
      </c>
      <c r="T5086">
        <v>3.1</v>
      </c>
      <c r="U5086">
        <v>1</v>
      </c>
      <c r="V5086">
        <v>10</v>
      </c>
      <c r="W5086" s="1">
        <v>8743</v>
      </c>
      <c r="X5086" s="1">
        <v>5972</v>
      </c>
      <c r="Y5086" s="1">
        <v>10719.1</v>
      </c>
      <c r="Z5086" t="s">
        <v>47</v>
      </c>
      <c r="AA5086" t="s">
        <v>76</v>
      </c>
      <c r="AB5086" s="1">
        <v>0</v>
      </c>
      <c r="AC5086">
        <v>0</v>
      </c>
      <c r="AD5086">
        <v>0</v>
      </c>
      <c r="AE5086">
        <v>0</v>
      </c>
      <c r="AF5086">
        <v>0</v>
      </c>
      <c r="AG5086" t="s">
        <v>131</v>
      </c>
      <c r="AH5086">
        <f>IF(OR(Cleaned_Data_Table[[#This Row],[Appointment Status]]="No Show", Cleaned_Data_Table[[#This Row],[Appointment Status]]="Cancelled"), 1, 0)</f>
        <v>0</v>
      </c>
      <c r="AI5086" t="str">
        <f>IF(Cleaned_Data_Table[[#This Row],[Emergency Case]]=1, "Emergency Care", "Standard Care")</f>
        <v>Emergency Care</v>
      </c>
    </row>
    <row r="5087" spans="1:35">
      <c r="A5087" t="s">
        <v>5196</v>
      </c>
      <c r="B5087">
        <v>26</v>
      </c>
      <c r="C5087" t="s">
        <v>51</v>
      </c>
      <c r="D5087" t="s">
        <v>93</v>
      </c>
      <c r="E5087">
        <v>23.2</v>
      </c>
      <c r="F5087" t="s">
        <v>39</v>
      </c>
      <c r="G5087" t="s">
        <v>66</v>
      </c>
      <c r="H5087" t="s">
        <v>60</v>
      </c>
      <c r="I5087" t="s">
        <v>61</v>
      </c>
      <c r="J5087" t="s">
        <v>43</v>
      </c>
      <c r="K5087">
        <v>3</v>
      </c>
      <c r="L5087" s="1">
        <v>441</v>
      </c>
      <c r="M5087" t="s">
        <v>53</v>
      </c>
      <c r="N5087" t="s">
        <v>62</v>
      </c>
      <c r="O5087" t="s">
        <v>101</v>
      </c>
      <c r="P5087">
        <v>9</v>
      </c>
      <c r="Q5087">
        <v>27</v>
      </c>
      <c r="R5087">
        <v>12</v>
      </c>
      <c r="S5087">
        <v>2</v>
      </c>
      <c r="T5087">
        <v>4.2</v>
      </c>
      <c r="U5087">
        <v>0</v>
      </c>
      <c r="V5087">
        <v>10</v>
      </c>
      <c r="W5087" s="1">
        <v>846</v>
      </c>
      <c r="X5087" s="1">
        <v>242</v>
      </c>
      <c r="Y5087" s="1">
        <v>1070.3</v>
      </c>
      <c r="Z5087" t="s">
        <v>47</v>
      </c>
      <c r="AA5087" t="s">
        <v>57</v>
      </c>
      <c r="AB5087" s="1">
        <v>0</v>
      </c>
      <c r="AC5087">
        <v>0</v>
      </c>
      <c r="AD5087">
        <v>0</v>
      </c>
      <c r="AE5087">
        <v>0</v>
      </c>
      <c r="AF5087">
        <v>0</v>
      </c>
      <c r="AG5087" t="s">
        <v>49</v>
      </c>
      <c r="AH5087">
        <f>IF(OR(Cleaned_Data_Table[[#This Row],[Appointment Status]]="No Show", Cleaned_Data_Table[[#This Row],[Appointment Status]]="Cancelled"), 1, 0)</f>
        <v>0</v>
      </c>
      <c r="AI5087" t="str">
        <f>IF(Cleaned_Data_Table[[#This Row],[Emergency Case]]=1, "Emergency Care", "Standard Care")</f>
        <v>Standard Care</v>
      </c>
    </row>
    <row r="5088" spans="1:35">
      <c r="A5088" t="s">
        <v>5197</v>
      </c>
      <c r="B5088">
        <v>16</v>
      </c>
      <c r="C5088" t="s">
        <v>51</v>
      </c>
      <c r="D5088" t="s">
        <v>65</v>
      </c>
      <c r="E5088">
        <v>16.8</v>
      </c>
      <c r="F5088" t="s">
        <v>89</v>
      </c>
      <c r="G5088" t="s">
        <v>66</v>
      </c>
      <c r="H5088" t="s">
        <v>129</v>
      </c>
      <c r="I5088" t="s">
        <v>130</v>
      </c>
      <c r="J5088" t="s">
        <v>90</v>
      </c>
      <c r="K5088">
        <v>30</v>
      </c>
      <c r="L5088" s="1">
        <v>975</v>
      </c>
      <c r="M5088" t="s">
        <v>53</v>
      </c>
      <c r="N5088" t="s">
        <v>124</v>
      </c>
      <c r="O5088" t="s">
        <v>86</v>
      </c>
      <c r="P5088">
        <v>29</v>
      </c>
      <c r="Q5088">
        <v>17</v>
      </c>
      <c r="R5088">
        <v>6</v>
      </c>
      <c r="S5088">
        <v>2</v>
      </c>
      <c r="T5088">
        <v>4</v>
      </c>
      <c r="U5088">
        <v>0</v>
      </c>
      <c r="V5088">
        <v>10</v>
      </c>
      <c r="W5088" s="1">
        <v>17783</v>
      </c>
      <c r="X5088" s="1">
        <v>6426</v>
      </c>
      <c r="Y5088" s="1">
        <v>17628.8</v>
      </c>
      <c r="Z5088" t="s">
        <v>47</v>
      </c>
      <c r="AA5088" t="s">
        <v>112</v>
      </c>
      <c r="AB5088" s="1">
        <v>0</v>
      </c>
      <c r="AC5088">
        <v>0</v>
      </c>
      <c r="AD5088">
        <v>1</v>
      </c>
      <c r="AE5088">
        <v>0</v>
      </c>
      <c r="AF5088">
        <v>0</v>
      </c>
      <c r="AG5088" t="s">
        <v>91</v>
      </c>
      <c r="AH5088">
        <f>IF(OR(Cleaned_Data_Table[[#This Row],[Appointment Status]]="No Show", Cleaned_Data_Table[[#This Row],[Appointment Status]]="Cancelled"), 1, 0)</f>
        <v>0</v>
      </c>
      <c r="AI5088" t="str">
        <f>IF(Cleaned_Data_Table[[#This Row],[Emergency Case]]=1, "Emergency Care", "Standard Care")</f>
        <v>Standard Care</v>
      </c>
    </row>
    <row r="5089" spans="1:35">
      <c r="A5089" t="s">
        <v>5198</v>
      </c>
      <c r="B5089">
        <v>4</v>
      </c>
      <c r="C5089" t="s">
        <v>51</v>
      </c>
      <c r="D5089" t="s">
        <v>116</v>
      </c>
      <c r="E5089">
        <v>33.799999999999997</v>
      </c>
      <c r="F5089" t="s">
        <v>89</v>
      </c>
      <c r="G5089" t="s">
        <v>66</v>
      </c>
      <c r="H5089" t="s">
        <v>94</v>
      </c>
      <c r="I5089" t="s">
        <v>95</v>
      </c>
      <c r="J5089" t="s">
        <v>43</v>
      </c>
      <c r="K5089">
        <v>1</v>
      </c>
      <c r="L5089" s="1">
        <v>349</v>
      </c>
      <c r="M5089" t="s">
        <v>53</v>
      </c>
      <c r="N5089" t="s">
        <v>69</v>
      </c>
      <c r="O5089" t="s">
        <v>46</v>
      </c>
      <c r="P5089">
        <v>29</v>
      </c>
      <c r="Q5089">
        <v>28</v>
      </c>
      <c r="R5089">
        <v>6</v>
      </c>
      <c r="S5089">
        <v>0</v>
      </c>
      <c r="T5089">
        <v>4.2</v>
      </c>
      <c r="U5089">
        <v>0</v>
      </c>
      <c r="V5089">
        <v>10</v>
      </c>
      <c r="W5089" s="1">
        <v>657</v>
      </c>
      <c r="X5089" s="1">
        <v>556</v>
      </c>
      <c r="Y5089" s="1">
        <v>1093.4000000000001</v>
      </c>
      <c r="Z5089" t="s">
        <v>47</v>
      </c>
      <c r="AA5089" t="s">
        <v>112</v>
      </c>
      <c r="AB5089" s="1">
        <v>0</v>
      </c>
      <c r="AC5089">
        <v>0</v>
      </c>
      <c r="AD5089">
        <v>1</v>
      </c>
      <c r="AE5089">
        <v>0</v>
      </c>
      <c r="AF5089">
        <v>0</v>
      </c>
      <c r="AG5089" t="s">
        <v>49</v>
      </c>
      <c r="AH5089">
        <f>IF(OR(Cleaned_Data_Table[[#This Row],[Appointment Status]]="No Show", Cleaned_Data_Table[[#This Row],[Appointment Status]]="Cancelled"), 1, 0)</f>
        <v>0</v>
      </c>
      <c r="AI5089" t="str">
        <f>IF(Cleaned_Data_Table[[#This Row],[Emergency Case]]=1, "Emergency Care", "Standard Care")</f>
        <v>Standard Care</v>
      </c>
    </row>
    <row r="5090" spans="1:35">
      <c r="A5090" t="s">
        <v>5199</v>
      </c>
      <c r="B5090">
        <v>47</v>
      </c>
      <c r="C5090" t="s">
        <v>37</v>
      </c>
      <c r="D5090" t="s">
        <v>118</v>
      </c>
      <c r="E5090">
        <v>24.6</v>
      </c>
      <c r="F5090" t="s">
        <v>52</v>
      </c>
      <c r="G5090" t="s">
        <v>40</v>
      </c>
      <c r="H5090" t="s">
        <v>41</v>
      </c>
      <c r="I5090" t="s">
        <v>42</v>
      </c>
      <c r="J5090" t="s">
        <v>110</v>
      </c>
      <c r="K5090">
        <v>27</v>
      </c>
      <c r="L5090" s="1">
        <v>892</v>
      </c>
      <c r="M5090" t="s">
        <v>53</v>
      </c>
      <c r="N5090" t="s">
        <v>124</v>
      </c>
      <c r="O5090" t="s">
        <v>70</v>
      </c>
      <c r="P5090">
        <v>20</v>
      </c>
      <c r="Q5090">
        <v>29</v>
      </c>
      <c r="R5090">
        <v>13</v>
      </c>
      <c r="S5090">
        <v>1</v>
      </c>
      <c r="T5090">
        <v>4.9000000000000004</v>
      </c>
      <c r="U5090">
        <v>0</v>
      </c>
      <c r="V5090">
        <v>10</v>
      </c>
      <c r="W5090" s="1">
        <v>3256</v>
      </c>
      <c r="X5090" s="1">
        <v>2015</v>
      </c>
      <c r="Y5090" s="1">
        <v>4314.1000000000004</v>
      </c>
      <c r="Z5090" t="s">
        <v>47</v>
      </c>
      <c r="AA5090" t="s">
        <v>48</v>
      </c>
      <c r="AB5090" s="1">
        <v>0</v>
      </c>
      <c r="AC5090">
        <v>0</v>
      </c>
      <c r="AD5090">
        <v>1</v>
      </c>
      <c r="AE5090">
        <v>0</v>
      </c>
      <c r="AF5090">
        <v>0</v>
      </c>
      <c r="AG5090" t="s">
        <v>87</v>
      </c>
      <c r="AH5090">
        <f>IF(OR(Cleaned_Data_Table[[#This Row],[Appointment Status]]="No Show", Cleaned_Data_Table[[#This Row],[Appointment Status]]="Cancelled"), 1, 0)</f>
        <v>0</v>
      </c>
      <c r="AI5090" t="str">
        <f>IF(Cleaned_Data_Table[[#This Row],[Emergency Case]]=1, "Emergency Care", "Standard Care")</f>
        <v>Standard Care</v>
      </c>
    </row>
    <row r="5091" spans="1:35">
      <c r="A5091" t="s">
        <v>5200</v>
      </c>
      <c r="B5091">
        <v>61</v>
      </c>
      <c r="C5091" t="s">
        <v>37</v>
      </c>
      <c r="D5091" t="s">
        <v>59</v>
      </c>
      <c r="E5091">
        <v>22.5</v>
      </c>
      <c r="F5091" t="s">
        <v>39</v>
      </c>
      <c r="G5091" t="s">
        <v>85</v>
      </c>
      <c r="H5091" t="s">
        <v>129</v>
      </c>
      <c r="I5091" t="s">
        <v>130</v>
      </c>
      <c r="J5091" t="s">
        <v>90</v>
      </c>
      <c r="K5091">
        <v>22</v>
      </c>
      <c r="L5091" s="1">
        <v>826</v>
      </c>
      <c r="M5091" t="s">
        <v>53</v>
      </c>
      <c r="N5091" t="s">
        <v>54</v>
      </c>
      <c r="O5091" t="s">
        <v>75</v>
      </c>
      <c r="P5091">
        <v>0</v>
      </c>
      <c r="Q5091">
        <v>9</v>
      </c>
      <c r="R5091">
        <v>2</v>
      </c>
      <c r="S5091">
        <v>0</v>
      </c>
      <c r="T5091">
        <v>4.7</v>
      </c>
      <c r="U5091">
        <v>1</v>
      </c>
      <c r="V5091">
        <v>10</v>
      </c>
      <c r="W5091" s="1">
        <v>7682</v>
      </c>
      <c r="X5091" s="1">
        <v>7838</v>
      </c>
      <c r="Y5091" s="1">
        <v>11442.2</v>
      </c>
      <c r="Z5091" t="s">
        <v>47</v>
      </c>
      <c r="AA5091" t="s">
        <v>76</v>
      </c>
      <c r="AB5091" s="1">
        <v>0</v>
      </c>
      <c r="AC5091">
        <v>0</v>
      </c>
      <c r="AD5091">
        <v>0</v>
      </c>
      <c r="AE5091">
        <v>0</v>
      </c>
      <c r="AF5091">
        <v>0</v>
      </c>
      <c r="AG5091" t="s">
        <v>131</v>
      </c>
      <c r="AH5091">
        <f>IF(OR(Cleaned_Data_Table[[#This Row],[Appointment Status]]="No Show", Cleaned_Data_Table[[#This Row],[Appointment Status]]="Cancelled"), 1, 0)</f>
        <v>0</v>
      </c>
      <c r="AI5091" t="str">
        <f>IF(Cleaned_Data_Table[[#This Row],[Emergency Case]]=1, "Emergency Care", "Standard Care")</f>
        <v>Emergency Care</v>
      </c>
    </row>
    <row r="5092" spans="1:35">
      <c r="A5092" t="s">
        <v>5201</v>
      </c>
      <c r="B5092">
        <v>16</v>
      </c>
      <c r="C5092" t="s">
        <v>51</v>
      </c>
      <c r="D5092" t="s">
        <v>118</v>
      </c>
      <c r="E5092">
        <v>25</v>
      </c>
      <c r="F5092" t="s">
        <v>39</v>
      </c>
      <c r="G5092" t="s">
        <v>40</v>
      </c>
      <c r="H5092" t="s">
        <v>104</v>
      </c>
      <c r="I5092" t="s">
        <v>105</v>
      </c>
      <c r="J5092" t="s">
        <v>90</v>
      </c>
      <c r="K5092">
        <v>6</v>
      </c>
      <c r="L5092" s="1">
        <v>357</v>
      </c>
      <c r="M5092" t="s">
        <v>44</v>
      </c>
      <c r="N5092" t="s">
        <v>81</v>
      </c>
      <c r="O5092" t="s">
        <v>82</v>
      </c>
      <c r="P5092">
        <v>7</v>
      </c>
      <c r="Q5092">
        <v>13</v>
      </c>
      <c r="R5092">
        <v>14</v>
      </c>
      <c r="S5092">
        <v>3</v>
      </c>
      <c r="T5092">
        <v>3.9</v>
      </c>
      <c r="U5092">
        <v>0</v>
      </c>
      <c r="V5092">
        <v>10</v>
      </c>
      <c r="W5092" s="1">
        <v>12568</v>
      </c>
      <c r="X5092" s="1">
        <v>10831</v>
      </c>
      <c r="Y5092" s="1">
        <v>23756</v>
      </c>
      <c r="Z5092" t="s">
        <v>47</v>
      </c>
      <c r="AA5092" t="s">
        <v>112</v>
      </c>
      <c r="AB5092" s="1">
        <v>0</v>
      </c>
      <c r="AC5092">
        <v>0</v>
      </c>
      <c r="AD5092">
        <v>0</v>
      </c>
      <c r="AE5092">
        <v>0</v>
      </c>
      <c r="AF5092">
        <v>0</v>
      </c>
      <c r="AG5092" t="s">
        <v>87</v>
      </c>
      <c r="AH5092">
        <f>IF(OR(Cleaned_Data_Table[[#This Row],[Appointment Status]]="No Show", Cleaned_Data_Table[[#This Row],[Appointment Status]]="Cancelled"), 1, 0)</f>
        <v>0</v>
      </c>
      <c r="AI5092" t="str">
        <f>IF(Cleaned_Data_Table[[#This Row],[Emergency Case]]=1, "Emergency Care", "Standard Care")</f>
        <v>Standard Care</v>
      </c>
    </row>
    <row r="5093" spans="1:35">
      <c r="A5093" t="s">
        <v>5202</v>
      </c>
      <c r="B5093">
        <v>39</v>
      </c>
      <c r="C5093" t="s">
        <v>51</v>
      </c>
      <c r="D5093" t="s">
        <v>84</v>
      </c>
      <c r="E5093">
        <v>21.1</v>
      </c>
      <c r="F5093" t="s">
        <v>52</v>
      </c>
      <c r="G5093" t="s">
        <v>40</v>
      </c>
      <c r="H5093" t="s">
        <v>60</v>
      </c>
      <c r="I5093" t="s">
        <v>61</v>
      </c>
      <c r="J5093" t="s">
        <v>90</v>
      </c>
      <c r="K5093">
        <v>11</v>
      </c>
      <c r="L5093" s="1">
        <v>612</v>
      </c>
      <c r="M5093" t="s">
        <v>53</v>
      </c>
      <c r="N5093" t="s">
        <v>69</v>
      </c>
      <c r="O5093" t="s">
        <v>82</v>
      </c>
      <c r="P5093">
        <v>21</v>
      </c>
      <c r="Q5093">
        <v>13</v>
      </c>
      <c r="R5093">
        <v>2</v>
      </c>
      <c r="S5093">
        <v>0</v>
      </c>
      <c r="T5093">
        <v>3.4</v>
      </c>
      <c r="U5093">
        <v>0</v>
      </c>
      <c r="V5093">
        <v>10</v>
      </c>
      <c r="W5093" s="1">
        <v>17050</v>
      </c>
      <c r="X5093" s="1">
        <v>12985</v>
      </c>
      <c r="Y5093" s="1">
        <v>21452.9</v>
      </c>
      <c r="Z5093" t="s">
        <v>47</v>
      </c>
      <c r="AA5093" t="s">
        <v>48</v>
      </c>
      <c r="AB5093" s="1">
        <v>0</v>
      </c>
      <c r="AC5093">
        <v>0</v>
      </c>
      <c r="AD5093">
        <v>1</v>
      </c>
      <c r="AE5093">
        <v>0</v>
      </c>
      <c r="AF5093">
        <v>0</v>
      </c>
      <c r="AG5093" t="s">
        <v>91</v>
      </c>
      <c r="AH5093">
        <f>IF(OR(Cleaned_Data_Table[[#This Row],[Appointment Status]]="No Show", Cleaned_Data_Table[[#This Row],[Appointment Status]]="Cancelled"), 1, 0)</f>
        <v>0</v>
      </c>
      <c r="AI5093" t="str">
        <f>IF(Cleaned_Data_Table[[#This Row],[Emergency Case]]=1, "Emergency Care", "Standard Care")</f>
        <v>Standard Care</v>
      </c>
    </row>
    <row r="5094" spans="1:35">
      <c r="A5094" t="s">
        <v>5203</v>
      </c>
      <c r="B5094">
        <v>4</v>
      </c>
      <c r="C5094" t="s">
        <v>51</v>
      </c>
      <c r="D5094" t="s">
        <v>114</v>
      </c>
      <c r="E5094">
        <v>26.9</v>
      </c>
      <c r="F5094" t="s">
        <v>39</v>
      </c>
      <c r="G5094" t="s">
        <v>85</v>
      </c>
      <c r="H5094" t="s">
        <v>129</v>
      </c>
      <c r="I5094" t="s">
        <v>130</v>
      </c>
      <c r="J5094" t="s">
        <v>43</v>
      </c>
      <c r="K5094">
        <v>1</v>
      </c>
      <c r="L5094" s="1">
        <v>296</v>
      </c>
      <c r="M5094" t="s">
        <v>53</v>
      </c>
      <c r="N5094" t="s">
        <v>54</v>
      </c>
      <c r="O5094" t="s">
        <v>63</v>
      </c>
      <c r="P5094">
        <v>0</v>
      </c>
      <c r="Q5094">
        <v>29</v>
      </c>
      <c r="R5094">
        <v>10</v>
      </c>
      <c r="S5094">
        <v>2</v>
      </c>
      <c r="T5094">
        <v>3.9</v>
      </c>
      <c r="U5094">
        <v>1</v>
      </c>
      <c r="V5094">
        <v>10</v>
      </c>
      <c r="W5094" s="1">
        <v>788</v>
      </c>
      <c r="X5094" s="1">
        <v>398</v>
      </c>
      <c r="Y5094" s="1">
        <v>1037.4000000000001</v>
      </c>
      <c r="Z5094" t="s">
        <v>47</v>
      </c>
      <c r="AA5094" t="s">
        <v>112</v>
      </c>
      <c r="AB5094" s="1">
        <v>0</v>
      </c>
      <c r="AC5094">
        <v>0</v>
      </c>
      <c r="AD5094">
        <v>0</v>
      </c>
      <c r="AE5094">
        <v>0</v>
      </c>
      <c r="AF5094">
        <v>0</v>
      </c>
      <c r="AG5094" t="s">
        <v>87</v>
      </c>
      <c r="AH5094">
        <f>IF(OR(Cleaned_Data_Table[[#This Row],[Appointment Status]]="No Show", Cleaned_Data_Table[[#This Row],[Appointment Status]]="Cancelled"), 1, 0)</f>
        <v>0</v>
      </c>
      <c r="AI5094" t="str">
        <f>IF(Cleaned_Data_Table[[#This Row],[Emergency Case]]=1, "Emergency Care", "Standard Care")</f>
        <v>Emergency Care</v>
      </c>
    </row>
    <row r="5095" spans="1:35">
      <c r="A5095" t="s">
        <v>5204</v>
      </c>
      <c r="B5095">
        <v>3</v>
      </c>
      <c r="C5095" t="s">
        <v>37</v>
      </c>
      <c r="D5095" t="s">
        <v>84</v>
      </c>
      <c r="E5095">
        <v>26.7</v>
      </c>
      <c r="F5095" t="s">
        <v>52</v>
      </c>
      <c r="G5095" t="s">
        <v>85</v>
      </c>
      <c r="H5095" t="s">
        <v>79</v>
      </c>
      <c r="I5095" t="s">
        <v>80</v>
      </c>
      <c r="J5095" t="s">
        <v>43</v>
      </c>
      <c r="K5095">
        <v>26</v>
      </c>
      <c r="L5095" s="1">
        <v>832</v>
      </c>
      <c r="M5095" t="s">
        <v>44</v>
      </c>
      <c r="N5095" t="s">
        <v>62</v>
      </c>
      <c r="O5095" t="s">
        <v>55</v>
      </c>
      <c r="P5095">
        <v>0</v>
      </c>
      <c r="Q5095">
        <v>43</v>
      </c>
      <c r="R5095">
        <v>14</v>
      </c>
      <c r="S5095">
        <v>3</v>
      </c>
      <c r="T5095">
        <v>3.5</v>
      </c>
      <c r="U5095">
        <v>1</v>
      </c>
      <c r="V5095">
        <v>8.9</v>
      </c>
      <c r="W5095" s="1">
        <v>336</v>
      </c>
      <c r="X5095" s="1">
        <v>816</v>
      </c>
      <c r="Y5095" s="1">
        <v>1984</v>
      </c>
      <c r="Z5095" t="s">
        <v>47</v>
      </c>
      <c r="AA5095" t="s">
        <v>112</v>
      </c>
      <c r="AB5095" s="1">
        <v>0</v>
      </c>
      <c r="AC5095">
        <v>1</v>
      </c>
      <c r="AD5095">
        <v>0</v>
      </c>
      <c r="AE5095">
        <v>0</v>
      </c>
      <c r="AF5095">
        <v>0</v>
      </c>
      <c r="AG5095" t="s">
        <v>87</v>
      </c>
      <c r="AH5095">
        <f>IF(OR(Cleaned_Data_Table[[#This Row],[Appointment Status]]="No Show", Cleaned_Data_Table[[#This Row],[Appointment Status]]="Cancelled"), 1, 0)</f>
        <v>0</v>
      </c>
      <c r="AI5095" t="str">
        <f>IF(Cleaned_Data_Table[[#This Row],[Emergency Case]]=1, "Emergency Care", "Standard Care")</f>
        <v>Emergency Care</v>
      </c>
    </row>
    <row r="5096" spans="1:35">
      <c r="A5096" t="s">
        <v>5205</v>
      </c>
      <c r="B5096">
        <v>45</v>
      </c>
      <c r="C5096" t="s">
        <v>37</v>
      </c>
      <c r="D5096" t="s">
        <v>78</v>
      </c>
      <c r="E5096">
        <v>23.6</v>
      </c>
      <c r="F5096" t="s">
        <v>39</v>
      </c>
      <c r="G5096" t="s">
        <v>40</v>
      </c>
      <c r="H5096" t="s">
        <v>79</v>
      </c>
      <c r="I5096" t="s">
        <v>80</v>
      </c>
      <c r="J5096" t="s">
        <v>43</v>
      </c>
      <c r="K5096">
        <v>18</v>
      </c>
      <c r="L5096" s="1">
        <v>757</v>
      </c>
      <c r="M5096" t="s">
        <v>53</v>
      </c>
      <c r="N5096" t="s">
        <v>81</v>
      </c>
      <c r="O5096" t="s">
        <v>119</v>
      </c>
      <c r="P5096">
        <v>25</v>
      </c>
      <c r="Q5096">
        <v>21</v>
      </c>
      <c r="R5096">
        <v>0</v>
      </c>
      <c r="S5096">
        <v>0</v>
      </c>
      <c r="T5096">
        <v>3.8</v>
      </c>
      <c r="U5096">
        <v>0</v>
      </c>
      <c r="V5096">
        <v>10</v>
      </c>
      <c r="W5096" s="1">
        <v>690</v>
      </c>
      <c r="X5096" s="1">
        <v>319</v>
      </c>
      <c r="Y5096" s="1">
        <v>1236.2</v>
      </c>
      <c r="Z5096" t="s">
        <v>47</v>
      </c>
      <c r="AA5096" t="s">
        <v>48</v>
      </c>
      <c r="AB5096" s="1">
        <v>0</v>
      </c>
      <c r="AC5096">
        <v>0</v>
      </c>
      <c r="AD5096">
        <v>1</v>
      </c>
      <c r="AE5096">
        <v>0</v>
      </c>
      <c r="AF5096">
        <v>0</v>
      </c>
      <c r="AG5096" t="s">
        <v>49</v>
      </c>
      <c r="AH5096">
        <f>IF(OR(Cleaned_Data_Table[[#This Row],[Appointment Status]]="No Show", Cleaned_Data_Table[[#This Row],[Appointment Status]]="Cancelled"), 1, 0)</f>
        <v>0</v>
      </c>
      <c r="AI5096" t="str">
        <f>IF(Cleaned_Data_Table[[#This Row],[Emergency Case]]=1, "Emergency Care", "Standard Care")</f>
        <v>Standard Care</v>
      </c>
    </row>
    <row r="5097" spans="1:35">
      <c r="A5097" t="s">
        <v>5206</v>
      </c>
      <c r="B5097">
        <v>85</v>
      </c>
      <c r="C5097" t="s">
        <v>37</v>
      </c>
      <c r="D5097" t="s">
        <v>78</v>
      </c>
      <c r="E5097">
        <v>26.4</v>
      </c>
      <c r="F5097" t="s">
        <v>52</v>
      </c>
      <c r="G5097" t="s">
        <v>40</v>
      </c>
      <c r="H5097" t="s">
        <v>108</v>
      </c>
      <c r="I5097" t="s">
        <v>109</v>
      </c>
      <c r="J5097" t="s">
        <v>110</v>
      </c>
      <c r="K5097">
        <v>16</v>
      </c>
      <c r="L5097" s="1">
        <v>617</v>
      </c>
      <c r="M5097" t="s">
        <v>53</v>
      </c>
      <c r="N5097" t="s">
        <v>69</v>
      </c>
      <c r="O5097" t="s">
        <v>75</v>
      </c>
      <c r="P5097">
        <v>28</v>
      </c>
      <c r="Q5097">
        <v>33</v>
      </c>
      <c r="R5097">
        <v>6</v>
      </c>
      <c r="S5097">
        <v>2</v>
      </c>
      <c r="T5097">
        <v>4.5</v>
      </c>
      <c r="U5097">
        <v>0</v>
      </c>
      <c r="V5097">
        <v>10</v>
      </c>
      <c r="W5097" s="1">
        <v>3879</v>
      </c>
      <c r="X5097" s="1">
        <v>3285</v>
      </c>
      <c r="Y5097" s="1">
        <v>5446.7</v>
      </c>
      <c r="Z5097" t="s">
        <v>47</v>
      </c>
      <c r="AA5097" t="s">
        <v>71</v>
      </c>
      <c r="AB5097" s="1">
        <v>0</v>
      </c>
      <c r="AC5097">
        <v>1</v>
      </c>
      <c r="AD5097">
        <v>1</v>
      </c>
      <c r="AE5097">
        <v>1</v>
      </c>
      <c r="AF5097">
        <v>0</v>
      </c>
      <c r="AG5097" t="s">
        <v>87</v>
      </c>
      <c r="AH5097">
        <f>IF(OR(Cleaned_Data_Table[[#This Row],[Appointment Status]]="No Show", Cleaned_Data_Table[[#This Row],[Appointment Status]]="Cancelled"), 1, 0)</f>
        <v>0</v>
      </c>
      <c r="AI5097" t="str">
        <f>IF(Cleaned_Data_Table[[#This Row],[Emergency Case]]=1, "Emergency Care", "Standard Care")</f>
        <v>Standard Care</v>
      </c>
    </row>
    <row r="5098" spans="1:35">
      <c r="A5098" t="s">
        <v>5207</v>
      </c>
      <c r="B5098">
        <v>46</v>
      </c>
      <c r="C5098" t="s">
        <v>51</v>
      </c>
      <c r="D5098" t="s">
        <v>100</v>
      </c>
      <c r="E5098">
        <v>21.9</v>
      </c>
      <c r="F5098" t="s">
        <v>97</v>
      </c>
      <c r="G5098" t="s">
        <v>66</v>
      </c>
      <c r="H5098" t="s">
        <v>41</v>
      </c>
      <c r="I5098" t="s">
        <v>42</v>
      </c>
      <c r="J5098" t="s">
        <v>43</v>
      </c>
      <c r="K5098">
        <v>28</v>
      </c>
      <c r="L5098" s="1">
        <v>800</v>
      </c>
      <c r="M5098" t="s">
        <v>44</v>
      </c>
      <c r="N5098" t="s">
        <v>69</v>
      </c>
      <c r="O5098" t="s">
        <v>101</v>
      </c>
      <c r="P5098">
        <v>5</v>
      </c>
      <c r="Q5098">
        <v>45</v>
      </c>
      <c r="R5098">
        <v>5</v>
      </c>
      <c r="S5098">
        <v>1</v>
      </c>
      <c r="T5098">
        <v>3.4</v>
      </c>
      <c r="U5098">
        <v>0</v>
      </c>
      <c r="V5098">
        <v>8.6999999999999993</v>
      </c>
      <c r="W5098" s="1">
        <v>982</v>
      </c>
      <c r="X5098" s="1">
        <v>237</v>
      </c>
      <c r="Y5098" s="1">
        <v>2019</v>
      </c>
      <c r="Z5098" t="s">
        <v>47</v>
      </c>
      <c r="AA5098" t="s">
        <v>48</v>
      </c>
      <c r="AB5098" s="1">
        <v>0</v>
      </c>
      <c r="AC5098">
        <v>1</v>
      </c>
      <c r="AD5098">
        <v>0</v>
      </c>
      <c r="AE5098">
        <v>0</v>
      </c>
      <c r="AF5098">
        <v>0</v>
      </c>
      <c r="AG5098" t="s">
        <v>87</v>
      </c>
      <c r="AH5098">
        <f>IF(OR(Cleaned_Data_Table[[#This Row],[Appointment Status]]="No Show", Cleaned_Data_Table[[#This Row],[Appointment Status]]="Cancelled"), 1, 0)</f>
        <v>0</v>
      </c>
      <c r="AI5098" t="str">
        <f>IF(Cleaned_Data_Table[[#This Row],[Emergency Case]]=1, "Emergency Care", "Standard Care")</f>
        <v>Standard Care</v>
      </c>
    </row>
    <row r="5099" spans="1:35">
      <c r="A5099" t="s">
        <v>5208</v>
      </c>
      <c r="B5099">
        <v>36</v>
      </c>
      <c r="C5099" t="s">
        <v>37</v>
      </c>
      <c r="D5099" t="s">
        <v>116</v>
      </c>
      <c r="E5099">
        <v>29.2</v>
      </c>
      <c r="F5099" t="s">
        <v>39</v>
      </c>
      <c r="G5099" t="s">
        <v>66</v>
      </c>
      <c r="H5099" t="s">
        <v>104</v>
      </c>
      <c r="I5099" t="s">
        <v>105</v>
      </c>
      <c r="J5099" t="s">
        <v>90</v>
      </c>
      <c r="K5099">
        <v>13</v>
      </c>
      <c r="L5099" s="1">
        <v>646</v>
      </c>
      <c r="M5099" t="s">
        <v>44</v>
      </c>
      <c r="N5099" t="s">
        <v>124</v>
      </c>
      <c r="O5099" t="s">
        <v>86</v>
      </c>
      <c r="P5099">
        <v>27</v>
      </c>
      <c r="Q5099">
        <v>9</v>
      </c>
      <c r="R5099">
        <v>4</v>
      </c>
      <c r="S5099">
        <v>1</v>
      </c>
      <c r="T5099">
        <v>3.4</v>
      </c>
      <c r="U5099">
        <v>0</v>
      </c>
      <c r="V5099">
        <v>10</v>
      </c>
      <c r="W5099" s="1">
        <v>19070</v>
      </c>
      <c r="X5099" s="1">
        <v>8296</v>
      </c>
      <c r="Y5099" s="1">
        <v>28012</v>
      </c>
      <c r="Z5099" t="s">
        <v>125</v>
      </c>
      <c r="AA5099" t="s">
        <v>48</v>
      </c>
      <c r="AB5099" s="1">
        <v>0</v>
      </c>
      <c r="AC5099">
        <v>0</v>
      </c>
      <c r="AD5099">
        <v>1</v>
      </c>
      <c r="AE5099">
        <v>0</v>
      </c>
      <c r="AF5099">
        <v>0</v>
      </c>
      <c r="AG5099" t="s">
        <v>91</v>
      </c>
      <c r="AH5099">
        <f>IF(OR(Cleaned_Data_Table[[#This Row],[Appointment Status]]="No Show", Cleaned_Data_Table[[#This Row],[Appointment Status]]="Cancelled"), 1, 0)</f>
        <v>1</v>
      </c>
      <c r="AI5099" t="str">
        <f>IF(Cleaned_Data_Table[[#This Row],[Emergency Case]]=1, "Emergency Care", "Standard Care")</f>
        <v>Standard Care</v>
      </c>
    </row>
    <row r="5100" spans="1:35">
      <c r="A5100" t="s">
        <v>5209</v>
      </c>
      <c r="B5100">
        <v>78</v>
      </c>
      <c r="C5100" t="s">
        <v>37</v>
      </c>
      <c r="D5100" t="s">
        <v>93</v>
      </c>
      <c r="E5100">
        <v>18.8</v>
      </c>
      <c r="F5100" t="s">
        <v>39</v>
      </c>
      <c r="G5100" t="s">
        <v>40</v>
      </c>
      <c r="H5100" t="s">
        <v>73</v>
      </c>
      <c r="I5100" t="s">
        <v>74</v>
      </c>
      <c r="J5100" t="s">
        <v>90</v>
      </c>
      <c r="K5100">
        <v>26</v>
      </c>
      <c r="L5100" s="1">
        <v>810</v>
      </c>
      <c r="M5100" t="s">
        <v>44</v>
      </c>
      <c r="N5100" t="s">
        <v>54</v>
      </c>
      <c r="O5100" t="s">
        <v>82</v>
      </c>
      <c r="P5100">
        <v>11</v>
      </c>
      <c r="Q5100">
        <v>13</v>
      </c>
      <c r="R5100">
        <v>12</v>
      </c>
      <c r="S5100">
        <v>2</v>
      </c>
      <c r="T5100">
        <v>3.1</v>
      </c>
      <c r="U5100">
        <v>0</v>
      </c>
      <c r="V5100">
        <v>10</v>
      </c>
      <c r="W5100" s="1">
        <v>14854</v>
      </c>
      <c r="X5100" s="1">
        <v>8378</v>
      </c>
      <c r="Y5100" s="1">
        <v>24042</v>
      </c>
      <c r="Z5100" t="s">
        <v>47</v>
      </c>
      <c r="AA5100" t="s">
        <v>71</v>
      </c>
      <c r="AB5100" s="1">
        <v>0</v>
      </c>
      <c r="AC5100">
        <v>0</v>
      </c>
      <c r="AD5100">
        <v>0</v>
      </c>
      <c r="AE5100">
        <v>0</v>
      </c>
      <c r="AF5100">
        <v>0</v>
      </c>
      <c r="AG5100" t="s">
        <v>87</v>
      </c>
      <c r="AH5100">
        <f>IF(OR(Cleaned_Data_Table[[#This Row],[Appointment Status]]="No Show", Cleaned_Data_Table[[#This Row],[Appointment Status]]="Cancelled"), 1, 0)</f>
        <v>0</v>
      </c>
      <c r="AI5100" t="str">
        <f>IF(Cleaned_Data_Table[[#This Row],[Emergency Case]]=1, "Emergency Care", "Standard Care")</f>
        <v>Standard Care</v>
      </c>
    </row>
    <row r="5101" spans="1:35">
      <c r="A5101" t="s">
        <v>5210</v>
      </c>
      <c r="B5101">
        <v>23</v>
      </c>
      <c r="C5101" t="s">
        <v>37</v>
      </c>
      <c r="D5101" t="s">
        <v>116</v>
      </c>
      <c r="E5101">
        <v>25.6</v>
      </c>
      <c r="F5101" t="s">
        <v>39</v>
      </c>
      <c r="G5101" t="s">
        <v>85</v>
      </c>
      <c r="H5101" t="s">
        <v>41</v>
      </c>
      <c r="I5101" t="s">
        <v>42</v>
      </c>
      <c r="J5101" t="s">
        <v>43</v>
      </c>
      <c r="K5101">
        <v>8</v>
      </c>
      <c r="L5101" s="1">
        <v>474</v>
      </c>
      <c r="M5101" t="s">
        <v>53</v>
      </c>
      <c r="N5101" t="s">
        <v>62</v>
      </c>
      <c r="O5101" t="s">
        <v>70</v>
      </c>
      <c r="P5101">
        <v>0</v>
      </c>
      <c r="Q5101">
        <v>48</v>
      </c>
      <c r="R5101">
        <v>12</v>
      </c>
      <c r="S5101">
        <v>4</v>
      </c>
      <c r="T5101">
        <v>3.6</v>
      </c>
      <c r="U5101">
        <v>1</v>
      </c>
      <c r="V5101">
        <v>8.6</v>
      </c>
      <c r="W5101" s="1">
        <v>506</v>
      </c>
      <c r="X5101" s="1">
        <v>431</v>
      </c>
      <c r="Y5101" s="1">
        <v>987.7</v>
      </c>
      <c r="Z5101" t="s">
        <v>56</v>
      </c>
      <c r="AA5101" t="s">
        <v>57</v>
      </c>
      <c r="AB5101" s="1">
        <v>1411</v>
      </c>
      <c r="AC5101">
        <v>1</v>
      </c>
      <c r="AD5101">
        <v>0</v>
      </c>
      <c r="AE5101">
        <v>0</v>
      </c>
      <c r="AF5101">
        <v>0</v>
      </c>
      <c r="AG5101" t="s">
        <v>87</v>
      </c>
      <c r="AH5101">
        <f>IF(OR(Cleaned_Data_Table[[#This Row],[Appointment Status]]="No Show", Cleaned_Data_Table[[#This Row],[Appointment Status]]="Cancelled"), 1, 0)</f>
        <v>1</v>
      </c>
      <c r="AI5101" t="str">
        <f>IF(Cleaned_Data_Table[[#This Row],[Emergency Case]]=1, "Emergency Care", "Standard Care")</f>
        <v>Emergency Care</v>
      </c>
    </row>
    <row r="5102" spans="1:35">
      <c r="A5102" t="s">
        <v>5211</v>
      </c>
      <c r="B5102">
        <v>34</v>
      </c>
      <c r="C5102" t="s">
        <v>37</v>
      </c>
      <c r="D5102" t="s">
        <v>38</v>
      </c>
      <c r="E5102">
        <v>17.899999999999999</v>
      </c>
      <c r="F5102" t="s">
        <v>39</v>
      </c>
      <c r="G5102" t="s">
        <v>40</v>
      </c>
      <c r="H5102" t="s">
        <v>94</v>
      </c>
      <c r="I5102" t="s">
        <v>95</v>
      </c>
      <c r="J5102" t="s">
        <v>110</v>
      </c>
      <c r="K5102">
        <v>25</v>
      </c>
      <c r="L5102" s="1">
        <v>781</v>
      </c>
      <c r="M5102" t="s">
        <v>53</v>
      </c>
      <c r="N5102" t="s">
        <v>81</v>
      </c>
      <c r="O5102" t="s">
        <v>46</v>
      </c>
      <c r="P5102">
        <v>7</v>
      </c>
      <c r="Q5102">
        <v>35</v>
      </c>
      <c r="R5102">
        <v>0</v>
      </c>
      <c r="S5102">
        <v>0</v>
      </c>
      <c r="T5102">
        <v>3.4</v>
      </c>
      <c r="U5102">
        <v>0</v>
      </c>
      <c r="V5102">
        <v>9.4</v>
      </c>
      <c r="W5102" s="1">
        <v>4817</v>
      </c>
      <c r="X5102" s="1">
        <v>2563</v>
      </c>
      <c r="Y5102" s="1">
        <v>5712.7</v>
      </c>
      <c r="Z5102" t="s">
        <v>47</v>
      </c>
      <c r="AA5102" t="s">
        <v>57</v>
      </c>
      <c r="AB5102" s="1">
        <v>0</v>
      </c>
      <c r="AC5102">
        <v>1</v>
      </c>
      <c r="AD5102">
        <v>0</v>
      </c>
      <c r="AE5102">
        <v>1</v>
      </c>
      <c r="AF5102">
        <v>0</v>
      </c>
      <c r="AG5102" t="s">
        <v>87</v>
      </c>
      <c r="AH5102">
        <f>IF(OR(Cleaned_Data_Table[[#This Row],[Appointment Status]]="No Show", Cleaned_Data_Table[[#This Row],[Appointment Status]]="Cancelled"), 1, 0)</f>
        <v>0</v>
      </c>
      <c r="AI5102" t="str">
        <f>IF(Cleaned_Data_Table[[#This Row],[Emergency Case]]=1, "Emergency Care", "Standard Care")</f>
        <v>Standard Care</v>
      </c>
    </row>
    <row r="5103" spans="1:35">
      <c r="A5103" t="s">
        <v>5212</v>
      </c>
      <c r="B5103">
        <v>37</v>
      </c>
      <c r="C5103" t="s">
        <v>51</v>
      </c>
      <c r="D5103" t="s">
        <v>114</v>
      </c>
      <c r="E5103">
        <v>27.6</v>
      </c>
      <c r="F5103" t="s">
        <v>52</v>
      </c>
      <c r="G5103" t="s">
        <v>40</v>
      </c>
      <c r="H5103" t="s">
        <v>60</v>
      </c>
      <c r="I5103" t="s">
        <v>61</v>
      </c>
      <c r="J5103" t="s">
        <v>43</v>
      </c>
      <c r="K5103">
        <v>27</v>
      </c>
      <c r="L5103" s="1">
        <v>783</v>
      </c>
      <c r="M5103" t="s">
        <v>53</v>
      </c>
      <c r="N5103" t="s">
        <v>81</v>
      </c>
      <c r="O5103" t="s">
        <v>101</v>
      </c>
      <c r="P5103">
        <v>12</v>
      </c>
      <c r="Q5103">
        <v>51</v>
      </c>
      <c r="R5103">
        <v>14</v>
      </c>
      <c r="S5103">
        <v>3</v>
      </c>
      <c r="T5103">
        <v>4.5999999999999996</v>
      </c>
      <c r="U5103">
        <v>0</v>
      </c>
      <c r="V5103">
        <v>8.9</v>
      </c>
      <c r="W5103" s="1">
        <v>512</v>
      </c>
      <c r="X5103" s="1">
        <v>830</v>
      </c>
      <c r="Y5103" s="1">
        <v>1487.5</v>
      </c>
      <c r="Z5103" t="s">
        <v>47</v>
      </c>
      <c r="AA5103" t="s">
        <v>48</v>
      </c>
      <c r="AB5103" s="1">
        <v>0</v>
      </c>
      <c r="AC5103">
        <v>1</v>
      </c>
      <c r="AD5103">
        <v>0</v>
      </c>
      <c r="AE5103">
        <v>0</v>
      </c>
      <c r="AF5103">
        <v>0</v>
      </c>
      <c r="AG5103" t="s">
        <v>49</v>
      </c>
      <c r="AH5103">
        <f>IF(OR(Cleaned_Data_Table[[#This Row],[Appointment Status]]="No Show", Cleaned_Data_Table[[#This Row],[Appointment Status]]="Cancelled"), 1, 0)</f>
        <v>0</v>
      </c>
      <c r="AI5103" t="str">
        <f>IF(Cleaned_Data_Table[[#This Row],[Emergency Case]]=1, "Emergency Care", "Standard Care")</f>
        <v>Standard Care</v>
      </c>
    </row>
    <row r="5104" spans="1:35">
      <c r="A5104" t="s">
        <v>5213</v>
      </c>
      <c r="B5104">
        <v>20</v>
      </c>
      <c r="C5104" t="s">
        <v>51</v>
      </c>
      <c r="D5104" t="s">
        <v>65</v>
      </c>
      <c r="E5104">
        <v>21.7</v>
      </c>
      <c r="F5104" t="s">
        <v>52</v>
      </c>
      <c r="G5104" t="s">
        <v>40</v>
      </c>
      <c r="H5104" t="s">
        <v>138</v>
      </c>
      <c r="I5104" t="s">
        <v>139</v>
      </c>
      <c r="J5104" t="s">
        <v>90</v>
      </c>
      <c r="K5104">
        <v>12</v>
      </c>
      <c r="L5104" s="1">
        <v>628</v>
      </c>
      <c r="M5104" t="s">
        <v>53</v>
      </c>
      <c r="N5104" t="s">
        <v>69</v>
      </c>
      <c r="O5104" t="s">
        <v>70</v>
      </c>
      <c r="P5104">
        <v>11</v>
      </c>
      <c r="Q5104">
        <v>6</v>
      </c>
      <c r="R5104">
        <v>14</v>
      </c>
      <c r="S5104">
        <v>5</v>
      </c>
      <c r="T5104">
        <v>4.9000000000000004</v>
      </c>
      <c r="U5104">
        <v>0</v>
      </c>
      <c r="V5104">
        <v>10</v>
      </c>
      <c r="W5104" s="1">
        <v>19574</v>
      </c>
      <c r="X5104" s="1">
        <v>6908</v>
      </c>
      <c r="Y5104" s="1">
        <v>18977</v>
      </c>
      <c r="Z5104" t="s">
        <v>56</v>
      </c>
      <c r="AA5104" t="s">
        <v>57</v>
      </c>
      <c r="AB5104" s="1">
        <v>27110</v>
      </c>
      <c r="AC5104">
        <v>0</v>
      </c>
      <c r="AD5104">
        <v>0</v>
      </c>
      <c r="AE5104">
        <v>0</v>
      </c>
      <c r="AF5104">
        <v>0</v>
      </c>
      <c r="AG5104" t="s">
        <v>87</v>
      </c>
      <c r="AH5104">
        <f>IF(OR(Cleaned_Data_Table[[#This Row],[Appointment Status]]="No Show", Cleaned_Data_Table[[#This Row],[Appointment Status]]="Cancelled"), 1, 0)</f>
        <v>1</v>
      </c>
      <c r="AI5104" t="str">
        <f>IF(Cleaned_Data_Table[[#This Row],[Emergency Case]]=1, "Emergency Care", "Standard Care")</f>
        <v>Standard Care</v>
      </c>
    </row>
    <row r="5105" spans="1:35">
      <c r="A5105" t="s">
        <v>5214</v>
      </c>
      <c r="B5105">
        <v>62</v>
      </c>
      <c r="C5105" t="s">
        <v>51</v>
      </c>
      <c r="D5105" t="s">
        <v>84</v>
      </c>
      <c r="E5105">
        <v>24.3</v>
      </c>
      <c r="F5105" t="s">
        <v>52</v>
      </c>
      <c r="G5105" t="s">
        <v>40</v>
      </c>
      <c r="H5105" t="s">
        <v>108</v>
      </c>
      <c r="I5105" t="s">
        <v>109</v>
      </c>
      <c r="J5105" t="s">
        <v>90</v>
      </c>
      <c r="K5105">
        <v>11</v>
      </c>
      <c r="L5105" s="1">
        <v>441</v>
      </c>
      <c r="M5105" t="s">
        <v>53</v>
      </c>
      <c r="N5105" t="s">
        <v>69</v>
      </c>
      <c r="O5105" t="s">
        <v>82</v>
      </c>
      <c r="P5105">
        <v>11</v>
      </c>
      <c r="Q5105">
        <v>6</v>
      </c>
      <c r="R5105">
        <v>5</v>
      </c>
      <c r="S5105">
        <v>1</v>
      </c>
      <c r="T5105">
        <v>4.0999999999999996</v>
      </c>
      <c r="U5105">
        <v>0</v>
      </c>
      <c r="V5105">
        <v>10</v>
      </c>
      <c r="W5105" s="1">
        <v>12957</v>
      </c>
      <c r="X5105" s="1">
        <v>6563</v>
      </c>
      <c r="Y5105" s="1">
        <v>13972.7</v>
      </c>
      <c r="Z5105" t="s">
        <v>47</v>
      </c>
      <c r="AA5105" t="s">
        <v>76</v>
      </c>
      <c r="AB5105" s="1">
        <v>0</v>
      </c>
      <c r="AC5105">
        <v>0</v>
      </c>
      <c r="AD5105">
        <v>0</v>
      </c>
      <c r="AE5105">
        <v>0</v>
      </c>
      <c r="AF5105">
        <v>0</v>
      </c>
      <c r="AG5105" t="s">
        <v>87</v>
      </c>
      <c r="AH5105">
        <f>IF(OR(Cleaned_Data_Table[[#This Row],[Appointment Status]]="No Show", Cleaned_Data_Table[[#This Row],[Appointment Status]]="Cancelled"), 1, 0)</f>
        <v>0</v>
      </c>
      <c r="AI5105" t="str">
        <f>IF(Cleaned_Data_Table[[#This Row],[Emergency Case]]=1, "Emergency Care", "Standard Care")</f>
        <v>Standard Care</v>
      </c>
    </row>
    <row r="5106" spans="1:35">
      <c r="A5106" t="s">
        <v>5215</v>
      </c>
      <c r="B5106">
        <v>74</v>
      </c>
      <c r="C5106" t="s">
        <v>51</v>
      </c>
      <c r="D5106" t="s">
        <v>116</v>
      </c>
      <c r="E5106">
        <v>23.9</v>
      </c>
      <c r="F5106" t="s">
        <v>97</v>
      </c>
      <c r="G5106" t="s">
        <v>66</v>
      </c>
      <c r="H5106" t="s">
        <v>60</v>
      </c>
      <c r="I5106" t="s">
        <v>61</v>
      </c>
      <c r="J5106" t="s">
        <v>43</v>
      </c>
      <c r="K5106">
        <v>19</v>
      </c>
      <c r="L5106" s="1">
        <v>665</v>
      </c>
      <c r="M5106" t="s">
        <v>53</v>
      </c>
      <c r="N5106" t="s">
        <v>124</v>
      </c>
      <c r="O5106" t="s">
        <v>111</v>
      </c>
      <c r="P5106">
        <v>29</v>
      </c>
      <c r="Q5106">
        <v>34</v>
      </c>
      <c r="R5106">
        <v>8</v>
      </c>
      <c r="S5106">
        <v>2</v>
      </c>
      <c r="T5106">
        <v>3.3</v>
      </c>
      <c r="U5106">
        <v>0</v>
      </c>
      <c r="V5106">
        <v>9.4</v>
      </c>
      <c r="W5106" s="1">
        <v>367</v>
      </c>
      <c r="X5106" s="1">
        <v>430</v>
      </c>
      <c r="Y5106" s="1">
        <v>1023.4</v>
      </c>
      <c r="Z5106" t="s">
        <v>47</v>
      </c>
      <c r="AA5106" t="s">
        <v>76</v>
      </c>
      <c r="AB5106" s="1">
        <v>0</v>
      </c>
      <c r="AC5106">
        <v>1</v>
      </c>
      <c r="AD5106">
        <v>1</v>
      </c>
      <c r="AE5106">
        <v>0</v>
      </c>
      <c r="AF5106">
        <v>0</v>
      </c>
      <c r="AG5106" t="s">
        <v>49</v>
      </c>
      <c r="AH5106">
        <f>IF(OR(Cleaned_Data_Table[[#This Row],[Appointment Status]]="No Show", Cleaned_Data_Table[[#This Row],[Appointment Status]]="Cancelled"), 1, 0)</f>
        <v>0</v>
      </c>
      <c r="AI5106" t="str">
        <f>IF(Cleaned_Data_Table[[#This Row],[Emergency Case]]=1, "Emergency Care", "Standard Care")</f>
        <v>Standard Care</v>
      </c>
    </row>
    <row r="5107" spans="1:35">
      <c r="A5107" t="s">
        <v>5216</v>
      </c>
      <c r="B5107">
        <v>41</v>
      </c>
      <c r="C5107" t="s">
        <v>51</v>
      </c>
      <c r="D5107" t="s">
        <v>78</v>
      </c>
      <c r="E5107">
        <v>23</v>
      </c>
      <c r="F5107" t="s">
        <v>97</v>
      </c>
      <c r="G5107" t="s">
        <v>40</v>
      </c>
      <c r="H5107" t="s">
        <v>41</v>
      </c>
      <c r="I5107" t="s">
        <v>42</v>
      </c>
      <c r="J5107" t="s">
        <v>110</v>
      </c>
      <c r="K5107">
        <v>6</v>
      </c>
      <c r="L5107" s="1">
        <v>512</v>
      </c>
      <c r="M5107" t="s">
        <v>44</v>
      </c>
      <c r="N5107" t="s">
        <v>45</v>
      </c>
      <c r="O5107" t="s">
        <v>86</v>
      </c>
      <c r="P5107">
        <v>1</v>
      </c>
      <c r="Q5107">
        <v>12</v>
      </c>
      <c r="R5107">
        <v>7</v>
      </c>
      <c r="S5107">
        <v>1</v>
      </c>
      <c r="T5107">
        <v>4.8</v>
      </c>
      <c r="U5107">
        <v>0</v>
      </c>
      <c r="V5107">
        <v>10</v>
      </c>
      <c r="W5107" s="1">
        <v>4868</v>
      </c>
      <c r="X5107" s="1">
        <v>3571</v>
      </c>
      <c r="Y5107" s="1">
        <v>8951</v>
      </c>
      <c r="Z5107" t="s">
        <v>47</v>
      </c>
      <c r="AA5107" t="s">
        <v>48</v>
      </c>
      <c r="AB5107" s="1">
        <v>0</v>
      </c>
      <c r="AC5107">
        <v>0</v>
      </c>
      <c r="AD5107">
        <v>0</v>
      </c>
      <c r="AE5107">
        <v>0</v>
      </c>
      <c r="AF5107">
        <v>0</v>
      </c>
      <c r="AG5107" t="s">
        <v>87</v>
      </c>
      <c r="AH5107">
        <f>IF(OR(Cleaned_Data_Table[[#This Row],[Appointment Status]]="No Show", Cleaned_Data_Table[[#This Row],[Appointment Status]]="Cancelled"), 1, 0)</f>
        <v>0</v>
      </c>
      <c r="AI5107" t="str">
        <f>IF(Cleaned_Data_Table[[#This Row],[Emergency Case]]=1, "Emergency Care", "Standard Care")</f>
        <v>Standard Care</v>
      </c>
    </row>
    <row r="5108" spans="1:35">
      <c r="A5108" t="s">
        <v>5217</v>
      </c>
      <c r="B5108">
        <v>64</v>
      </c>
      <c r="C5108" t="s">
        <v>51</v>
      </c>
      <c r="D5108" t="s">
        <v>93</v>
      </c>
      <c r="E5108">
        <v>23.4</v>
      </c>
      <c r="F5108" t="s">
        <v>52</v>
      </c>
      <c r="G5108" t="s">
        <v>40</v>
      </c>
      <c r="H5108" t="s">
        <v>73</v>
      </c>
      <c r="I5108" t="s">
        <v>74</v>
      </c>
      <c r="J5108" t="s">
        <v>110</v>
      </c>
      <c r="K5108">
        <v>18</v>
      </c>
      <c r="L5108" s="1">
        <v>575</v>
      </c>
      <c r="M5108" t="s">
        <v>53</v>
      </c>
      <c r="N5108" t="s">
        <v>54</v>
      </c>
      <c r="O5108" t="s">
        <v>106</v>
      </c>
      <c r="P5108">
        <v>12</v>
      </c>
      <c r="Q5108">
        <v>24</v>
      </c>
      <c r="R5108">
        <v>1</v>
      </c>
      <c r="S5108">
        <v>0</v>
      </c>
      <c r="T5108">
        <v>3.9</v>
      </c>
      <c r="U5108">
        <v>0</v>
      </c>
      <c r="V5108">
        <v>10</v>
      </c>
      <c r="W5108" s="1">
        <v>1462</v>
      </c>
      <c r="X5108" s="1">
        <v>3474</v>
      </c>
      <c r="Y5108" s="1">
        <v>3857.7</v>
      </c>
      <c r="Z5108" t="s">
        <v>56</v>
      </c>
      <c r="AA5108" t="s">
        <v>76</v>
      </c>
      <c r="AB5108" s="1">
        <v>5511</v>
      </c>
      <c r="AC5108">
        <v>0</v>
      </c>
      <c r="AD5108">
        <v>0</v>
      </c>
      <c r="AE5108">
        <v>0</v>
      </c>
      <c r="AF5108">
        <v>0</v>
      </c>
      <c r="AG5108" t="s">
        <v>87</v>
      </c>
      <c r="AH5108">
        <f>IF(OR(Cleaned_Data_Table[[#This Row],[Appointment Status]]="No Show", Cleaned_Data_Table[[#This Row],[Appointment Status]]="Cancelled"), 1, 0)</f>
        <v>1</v>
      </c>
      <c r="AI5108" t="str">
        <f>IF(Cleaned_Data_Table[[#This Row],[Emergency Case]]=1, "Emergency Care", "Standard Care")</f>
        <v>Standard Care</v>
      </c>
    </row>
    <row r="5109" spans="1:35">
      <c r="A5109" t="s">
        <v>5218</v>
      </c>
      <c r="B5109">
        <v>39</v>
      </c>
      <c r="C5109" t="s">
        <v>37</v>
      </c>
      <c r="D5109" t="s">
        <v>100</v>
      </c>
      <c r="E5109">
        <v>27.7</v>
      </c>
      <c r="F5109" t="s">
        <v>39</v>
      </c>
      <c r="G5109" t="s">
        <v>66</v>
      </c>
      <c r="H5109" t="s">
        <v>67</v>
      </c>
      <c r="I5109" t="s">
        <v>68</v>
      </c>
      <c r="J5109" t="s">
        <v>110</v>
      </c>
      <c r="K5109">
        <v>15</v>
      </c>
      <c r="L5109" s="1">
        <v>651</v>
      </c>
      <c r="M5109" t="s">
        <v>44</v>
      </c>
      <c r="N5109" t="s">
        <v>45</v>
      </c>
      <c r="O5109" t="s">
        <v>86</v>
      </c>
      <c r="P5109">
        <v>27</v>
      </c>
      <c r="Q5109">
        <v>10</v>
      </c>
      <c r="R5109">
        <v>3</v>
      </c>
      <c r="S5109">
        <v>0</v>
      </c>
      <c r="T5109">
        <v>3.7</v>
      </c>
      <c r="U5109">
        <v>0</v>
      </c>
      <c r="V5109">
        <v>10</v>
      </c>
      <c r="W5109" s="1">
        <v>2688</v>
      </c>
      <c r="X5109" s="1">
        <v>1347</v>
      </c>
      <c r="Y5109" s="1">
        <v>4686</v>
      </c>
      <c r="Z5109" t="s">
        <v>47</v>
      </c>
      <c r="AA5109" t="s">
        <v>48</v>
      </c>
      <c r="AB5109" s="1">
        <v>0</v>
      </c>
      <c r="AC5109">
        <v>0</v>
      </c>
      <c r="AD5109">
        <v>1</v>
      </c>
      <c r="AE5109">
        <v>0</v>
      </c>
      <c r="AF5109">
        <v>0</v>
      </c>
      <c r="AG5109" t="s">
        <v>87</v>
      </c>
      <c r="AH5109">
        <f>IF(OR(Cleaned_Data_Table[[#This Row],[Appointment Status]]="No Show", Cleaned_Data_Table[[#This Row],[Appointment Status]]="Cancelled"), 1, 0)</f>
        <v>0</v>
      </c>
      <c r="AI5109" t="str">
        <f>IF(Cleaned_Data_Table[[#This Row],[Emergency Case]]=1, "Emergency Care", "Standard Care")</f>
        <v>Standard Care</v>
      </c>
    </row>
    <row r="5110" spans="1:35">
      <c r="A5110" t="s">
        <v>5219</v>
      </c>
      <c r="B5110">
        <v>46</v>
      </c>
      <c r="C5110" t="s">
        <v>37</v>
      </c>
      <c r="D5110" t="s">
        <v>59</v>
      </c>
      <c r="E5110">
        <v>16.7</v>
      </c>
      <c r="F5110" t="s">
        <v>52</v>
      </c>
      <c r="G5110" t="s">
        <v>40</v>
      </c>
      <c r="H5110" t="s">
        <v>79</v>
      </c>
      <c r="I5110" t="s">
        <v>80</v>
      </c>
      <c r="J5110" t="s">
        <v>43</v>
      </c>
      <c r="K5110">
        <v>29</v>
      </c>
      <c r="L5110" s="1">
        <v>812</v>
      </c>
      <c r="M5110" t="s">
        <v>44</v>
      </c>
      <c r="N5110" t="s">
        <v>81</v>
      </c>
      <c r="O5110" t="s">
        <v>55</v>
      </c>
      <c r="P5110">
        <v>17</v>
      </c>
      <c r="Q5110">
        <v>31</v>
      </c>
      <c r="R5110">
        <v>1</v>
      </c>
      <c r="S5110">
        <v>0</v>
      </c>
      <c r="T5110">
        <v>4.4000000000000004</v>
      </c>
      <c r="U5110">
        <v>0</v>
      </c>
      <c r="V5110">
        <v>10</v>
      </c>
      <c r="W5110" s="1">
        <v>651</v>
      </c>
      <c r="X5110" s="1">
        <v>395</v>
      </c>
      <c r="Y5110" s="1">
        <v>1858</v>
      </c>
      <c r="Z5110" t="s">
        <v>47</v>
      </c>
      <c r="AA5110" t="s">
        <v>48</v>
      </c>
      <c r="AB5110" s="1">
        <v>0</v>
      </c>
      <c r="AC5110">
        <v>1</v>
      </c>
      <c r="AD5110">
        <v>1</v>
      </c>
      <c r="AE5110">
        <v>0</v>
      </c>
      <c r="AF5110">
        <v>0</v>
      </c>
      <c r="AG5110" t="s">
        <v>49</v>
      </c>
      <c r="AH5110">
        <f>IF(OR(Cleaned_Data_Table[[#This Row],[Appointment Status]]="No Show", Cleaned_Data_Table[[#This Row],[Appointment Status]]="Cancelled"), 1, 0)</f>
        <v>0</v>
      </c>
      <c r="AI5110" t="str">
        <f>IF(Cleaned_Data_Table[[#This Row],[Emergency Case]]=1, "Emergency Care", "Standard Care")</f>
        <v>Standard Care</v>
      </c>
    </row>
    <row r="5111" spans="1:35">
      <c r="A5111" t="s">
        <v>5220</v>
      </c>
      <c r="B5111">
        <v>60</v>
      </c>
      <c r="C5111" t="s">
        <v>37</v>
      </c>
      <c r="D5111" t="s">
        <v>65</v>
      </c>
      <c r="E5111">
        <v>22.5</v>
      </c>
      <c r="F5111" t="s">
        <v>89</v>
      </c>
      <c r="G5111" t="s">
        <v>66</v>
      </c>
      <c r="H5111" t="s">
        <v>138</v>
      </c>
      <c r="I5111" t="s">
        <v>139</v>
      </c>
      <c r="J5111" t="s">
        <v>110</v>
      </c>
      <c r="K5111">
        <v>19</v>
      </c>
      <c r="L5111" s="1">
        <v>669</v>
      </c>
      <c r="M5111" t="s">
        <v>44</v>
      </c>
      <c r="N5111" t="s">
        <v>69</v>
      </c>
      <c r="O5111" t="s">
        <v>82</v>
      </c>
      <c r="P5111">
        <v>2</v>
      </c>
      <c r="Q5111">
        <v>32</v>
      </c>
      <c r="R5111">
        <v>10</v>
      </c>
      <c r="S5111">
        <v>3</v>
      </c>
      <c r="T5111">
        <v>4.9000000000000004</v>
      </c>
      <c r="U5111">
        <v>0</v>
      </c>
      <c r="V5111">
        <v>10</v>
      </c>
      <c r="W5111" s="1">
        <v>4471</v>
      </c>
      <c r="X5111" s="1">
        <v>1345</v>
      </c>
      <c r="Y5111" s="1">
        <v>6485</v>
      </c>
      <c r="Z5111" t="s">
        <v>47</v>
      </c>
      <c r="AA5111" t="s">
        <v>76</v>
      </c>
      <c r="AB5111" s="1">
        <v>0</v>
      </c>
      <c r="AC5111">
        <v>1</v>
      </c>
      <c r="AD5111">
        <v>0</v>
      </c>
      <c r="AE5111">
        <v>1</v>
      </c>
      <c r="AF5111">
        <v>0</v>
      </c>
      <c r="AG5111" t="s">
        <v>87</v>
      </c>
      <c r="AH5111">
        <f>IF(OR(Cleaned_Data_Table[[#This Row],[Appointment Status]]="No Show", Cleaned_Data_Table[[#This Row],[Appointment Status]]="Cancelled"), 1, 0)</f>
        <v>0</v>
      </c>
      <c r="AI5111" t="str">
        <f>IF(Cleaned_Data_Table[[#This Row],[Emergency Case]]=1, "Emergency Care", "Standard Care")</f>
        <v>Standard Care</v>
      </c>
    </row>
    <row r="5112" spans="1:35">
      <c r="A5112" t="s">
        <v>5221</v>
      </c>
      <c r="B5112">
        <v>82</v>
      </c>
      <c r="C5112" t="s">
        <v>37</v>
      </c>
      <c r="D5112" t="s">
        <v>65</v>
      </c>
      <c r="E5112">
        <v>20.5</v>
      </c>
      <c r="F5112" t="s">
        <v>89</v>
      </c>
      <c r="G5112" t="s">
        <v>40</v>
      </c>
      <c r="H5112" t="s">
        <v>60</v>
      </c>
      <c r="I5112" t="s">
        <v>61</v>
      </c>
      <c r="J5112" t="s">
        <v>110</v>
      </c>
      <c r="K5112">
        <v>10</v>
      </c>
      <c r="L5112" s="1">
        <v>547</v>
      </c>
      <c r="M5112" t="s">
        <v>53</v>
      </c>
      <c r="N5112" t="s">
        <v>62</v>
      </c>
      <c r="O5112" t="s">
        <v>86</v>
      </c>
      <c r="P5112">
        <v>20</v>
      </c>
      <c r="Q5112">
        <v>37</v>
      </c>
      <c r="R5112">
        <v>0</v>
      </c>
      <c r="S5112">
        <v>0</v>
      </c>
      <c r="T5112">
        <v>3.6</v>
      </c>
      <c r="U5112">
        <v>0</v>
      </c>
      <c r="V5112">
        <v>9.3000000000000007</v>
      </c>
      <c r="W5112" s="1">
        <v>3759</v>
      </c>
      <c r="X5112" s="1">
        <v>3711</v>
      </c>
      <c r="Y5112" s="1">
        <v>5611.9</v>
      </c>
      <c r="Z5112" t="s">
        <v>47</v>
      </c>
      <c r="AA5112" t="s">
        <v>71</v>
      </c>
      <c r="AB5112" s="1">
        <v>0</v>
      </c>
      <c r="AC5112">
        <v>1</v>
      </c>
      <c r="AD5112">
        <v>1</v>
      </c>
      <c r="AE5112">
        <v>1</v>
      </c>
      <c r="AF5112">
        <v>0</v>
      </c>
      <c r="AG5112" t="s">
        <v>87</v>
      </c>
      <c r="AH5112">
        <f>IF(OR(Cleaned_Data_Table[[#This Row],[Appointment Status]]="No Show", Cleaned_Data_Table[[#This Row],[Appointment Status]]="Cancelled"), 1, 0)</f>
        <v>0</v>
      </c>
      <c r="AI5112" t="str">
        <f>IF(Cleaned_Data_Table[[#This Row],[Emergency Case]]=1, "Emergency Care", "Standard Care")</f>
        <v>Standard Care</v>
      </c>
    </row>
    <row r="5113" spans="1:35">
      <c r="A5113" t="s">
        <v>5222</v>
      </c>
      <c r="B5113">
        <v>14</v>
      </c>
      <c r="C5113" t="s">
        <v>51</v>
      </c>
      <c r="D5113" t="s">
        <v>38</v>
      </c>
      <c r="E5113">
        <v>24.1</v>
      </c>
      <c r="F5113" t="s">
        <v>52</v>
      </c>
      <c r="G5113" t="s">
        <v>66</v>
      </c>
      <c r="H5113" t="s">
        <v>138</v>
      </c>
      <c r="I5113" t="s">
        <v>139</v>
      </c>
      <c r="J5113" t="s">
        <v>90</v>
      </c>
      <c r="K5113">
        <v>21</v>
      </c>
      <c r="L5113" s="1">
        <v>745</v>
      </c>
      <c r="M5113" t="s">
        <v>44</v>
      </c>
      <c r="N5113" t="s">
        <v>62</v>
      </c>
      <c r="O5113" t="s">
        <v>86</v>
      </c>
      <c r="P5113">
        <v>12</v>
      </c>
      <c r="Q5113">
        <v>1</v>
      </c>
      <c r="R5113">
        <v>10</v>
      </c>
      <c r="S5113">
        <v>0</v>
      </c>
      <c r="T5113">
        <v>4</v>
      </c>
      <c r="U5113">
        <v>0</v>
      </c>
      <c r="V5113">
        <v>10</v>
      </c>
      <c r="W5113" s="1">
        <v>11984</v>
      </c>
      <c r="X5113" s="1">
        <v>6549</v>
      </c>
      <c r="Y5113" s="1">
        <v>19278</v>
      </c>
      <c r="Z5113" t="s">
        <v>47</v>
      </c>
      <c r="AA5113" t="s">
        <v>112</v>
      </c>
      <c r="AB5113" s="1">
        <v>0</v>
      </c>
      <c r="AC5113">
        <v>0</v>
      </c>
      <c r="AD5113">
        <v>0</v>
      </c>
      <c r="AE5113">
        <v>0</v>
      </c>
      <c r="AF5113">
        <v>0</v>
      </c>
      <c r="AG5113" t="s">
        <v>87</v>
      </c>
      <c r="AH5113">
        <f>IF(OR(Cleaned_Data_Table[[#This Row],[Appointment Status]]="No Show", Cleaned_Data_Table[[#This Row],[Appointment Status]]="Cancelled"), 1, 0)</f>
        <v>0</v>
      </c>
      <c r="AI5113" t="str">
        <f>IF(Cleaned_Data_Table[[#This Row],[Emergency Case]]=1, "Emergency Care", "Standard Care")</f>
        <v>Standard Care</v>
      </c>
    </row>
    <row r="5114" spans="1:35">
      <c r="A5114" t="s">
        <v>5223</v>
      </c>
      <c r="B5114">
        <v>63</v>
      </c>
      <c r="C5114" t="s">
        <v>51</v>
      </c>
      <c r="D5114" t="s">
        <v>78</v>
      </c>
      <c r="E5114">
        <v>27.9</v>
      </c>
      <c r="F5114" t="s">
        <v>89</v>
      </c>
      <c r="G5114" t="s">
        <v>40</v>
      </c>
      <c r="H5114" t="s">
        <v>73</v>
      </c>
      <c r="I5114" t="s">
        <v>74</v>
      </c>
      <c r="J5114" t="s">
        <v>43</v>
      </c>
      <c r="K5114">
        <v>16</v>
      </c>
      <c r="L5114" s="1">
        <v>555</v>
      </c>
      <c r="M5114" t="s">
        <v>53</v>
      </c>
      <c r="N5114" t="s">
        <v>45</v>
      </c>
      <c r="O5114" t="s">
        <v>119</v>
      </c>
      <c r="P5114">
        <v>5</v>
      </c>
      <c r="Q5114">
        <v>57</v>
      </c>
      <c r="R5114">
        <v>1</v>
      </c>
      <c r="S5114">
        <v>0</v>
      </c>
      <c r="T5114">
        <v>4.2</v>
      </c>
      <c r="U5114">
        <v>0</v>
      </c>
      <c r="V5114">
        <v>8.3000000000000007</v>
      </c>
      <c r="W5114" s="1">
        <v>425</v>
      </c>
      <c r="X5114" s="1">
        <v>90</v>
      </c>
      <c r="Y5114" s="1">
        <v>749</v>
      </c>
      <c r="Z5114" t="s">
        <v>47</v>
      </c>
      <c r="AA5114" t="s">
        <v>76</v>
      </c>
      <c r="AB5114" s="1">
        <v>0</v>
      </c>
      <c r="AC5114">
        <v>1</v>
      </c>
      <c r="AD5114">
        <v>0</v>
      </c>
      <c r="AE5114">
        <v>0</v>
      </c>
      <c r="AF5114">
        <v>0</v>
      </c>
      <c r="AG5114" t="s">
        <v>87</v>
      </c>
      <c r="AH5114">
        <f>IF(OR(Cleaned_Data_Table[[#This Row],[Appointment Status]]="No Show", Cleaned_Data_Table[[#This Row],[Appointment Status]]="Cancelled"), 1, 0)</f>
        <v>0</v>
      </c>
      <c r="AI5114" t="str">
        <f>IF(Cleaned_Data_Table[[#This Row],[Emergency Case]]=1, "Emergency Care", "Standard Care")</f>
        <v>Standard Care</v>
      </c>
    </row>
    <row r="5115" spans="1:35">
      <c r="A5115" t="s">
        <v>5224</v>
      </c>
      <c r="B5115">
        <v>84</v>
      </c>
      <c r="C5115" t="s">
        <v>51</v>
      </c>
      <c r="D5115" t="s">
        <v>116</v>
      </c>
      <c r="E5115">
        <v>18.7</v>
      </c>
      <c r="F5115" t="s">
        <v>89</v>
      </c>
      <c r="G5115" t="s">
        <v>40</v>
      </c>
      <c r="H5115" t="s">
        <v>79</v>
      </c>
      <c r="I5115" t="s">
        <v>80</v>
      </c>
      <c r="J5115" t="s">
        <v>43</v>
      </c>
      <c r="K5115">
        <v>4</v>
      </c>
      <c r="L5115" s="1">
        <v>467</v>
      </c>
      <c r="M5115" t="s">
        <v>53</v>
      </c>
      <c r="N5115" t="s">
        <v>69</v>
      </c>
      <c r="O5115" t="s">
        <v>75</v>
      </c>
      <c r="P5115">
        <v>23</v>
      </c>
      <c r="Q5115">
        <v>53</v>
      </c>
      <c r="R5115">
        <v>3</v>
      </c>
      <c r="S5115">
        <v>1</v>
      </c>
      <c r="T5115">
        <v>3.9</v>
      </c>
      <c r="U5115">
        <v>0</v>
      </c>
      <c r="V5115">
        <v>8.4</v>
      </c>
      <c r="W5115" s="1">
        <v>330</v>
      </c>
      <c r="X5115" s="1">
        <v>881</v>
      </c>
      <c r="Y5115" s="1">
        <v>1174.5999999999999</v>
      </c>
      <c r="Z5115" t="s">
        <v>125</v>
      </c>
      <c r="AA5115" t="s">
        <v>71</v>
      </c>
      <c r="AB5115" s="1">
        <v>0</v>
      </c>
      <c r="AC5115">
        <v>1</v>
      </c>
      <c r="AD5115">
        <v>1</v>
      </c>
      <c r="AE5115">
        <v>0</v>
      </c>
      <c r="AF5115">
        <v>0</v>
      </c>
      <c r="AG5115" t="s">
        <v>49</v>
      </c>
      <c r="AH5115">
        <f>IF(OR(Cleaned_Data_Table[[#This Row],[Appointment Status]]="No Show", Cleaned_Data_Table[[#This Row],[Appointment Status]]="Cancelled"), 1, 0)</f>
        <v>1</v>
      </c>
      <c r="AI5115" t="str">
        <f>IF(Cleaned_Data_Table[[#This Row],[Emergency Case]]=1, "Emergency Care", "Standard Care")</f>
        <v>Standard Care</v>
      </c>
    </row>
    <row r="5116" spans="1:35">
      <c r="A5116" t="s">
        <v>5225</v>
      </c>
      <c r="B5116">
        <v>62</v>
      </c>
      <c r="C5116" t="s">
        <v>37</v>
      </c>
      <c r="D5116" t="s">
        <v>78</v>
      </c>
      <c r="E5116">
        <v>22.6</v>
      </c>
      <c r="F5116" t="s">
        <v>89</v>
      </c>
      <c r="G5116" t="s">
        <v>66</v>
      </c>
      <c r="H5116" t="s">
        <v>129</v>
      </c>
      <c r="I5116" t="s">
        <v>130</v>
      </c>
      <c r="J5116" t="s">
        <v>90</v>
      </c>
      <c r="K5116">
        <v>22</v>
      </c>
      <c r="L5116" s="1">
        <v>661</v>
      </c>
      <c r="M5116" t="s">
        <v>53</v>
      </c>
      <c r="N5116" t="s">
        <v>69</v>
      </c>
      <c r="O5116" t="s">
        <v>106</v>
      </c>
      <c r="P5116">
        <v>9</v>
      </c>
      <c r="Q5116">
        <v>4</v>
      </c>
      <c r="R5116">
        <v>13</v>
      </c>
      <c r="S5116">
        <v>1</v>
      </c>
      <c r="T5116">
        <v>4</v>
      </c>
      <c r="U5116">
        <v>0</v>
      </c>
      <c r="V5116">
        <v>10</v>
      </c>
      <c r="W5116" s="1">
        <v>15965</v>
      </c>
      <c r="X5116" s="1">
        <v>7653</v>
      </c>
      <c r="Y5116" s="1">
        <v>16995.3</v>
      </c>
      <c r="Z5116" t="s">
        <v>125</v>
      </c>
      <c r="AA5116" t="s">
        <v>76</v>
      </c>
      <c r="AB5116" s="1">
        <v>0</v>
      </c>
      <c r="AC5116">
        <v>0</v>
      </c>
      <c r="AD5116">
        <v>0</v>
      </c>
      <c r="AE5116">
        <v>0</v>
      </c>
      <c r="AF5116">
        <v>0</v>
      </c>
      <c r="AG5116" t="s">
        <v>87</v>
      </c>
      <c r="AH5116">
        <f>IF(OR(Cleaned_Data_Table[[#This Row],[Appointment Status]]="No Show", Cleaned_Data_Table[[#This Row],[Appointment Status]]="Cancelled"), 1, 0)</f>
        <v>1</v>
      </c>
      <c r="AI5116" t="str">
        <f>IF(Cleaned_Data_Table[[#This Row],[Emergency Case]]=1, "Emergency Care", "Standard Care")</f>
        <v>Standard Care</v>
      </c>
    </row>
    <row r="5117" spans="1:35">
      <c r="A5117" t="s">
        <v>5226</v>
      </c>
      <c r="B5117">
        <v>18</v>
      </c>
      <c r="C5117" t="s">
        <v>37</v>
      </c>
      <c r="D5117" t="s">
        <v>65</v>
      </c>
      <c r="E5117">
        <v>30.8</v>
      </c>
      <c r="F5117" t="s">
        <v>89</v>
      </c>
      <c r="G5117" t="s">
        <v>40</v>
      </c>
      <c r="H5117" t="s">
        <v>108</v>
      </c>
      <c r="I5117" t="s">
        <v>109</v>
      </c>
      <c r="J5117" t="s">
        <v>110</v>
      </c>
      <c r="K5117">
        <v>8</v>
      </c>
      <c r="L5117" s="1">
        <v>494</v>
      </c>
      <c r="M5117" t="s">
        <v>44</v>
      </c>
      <c r="N5117" t="s">
        <v>62</v>
      </c>
      <c r="O5117" t="s">
        <v>119</v>
      </c>
      <c r="P5117">
        <v>7</v>
      </c>
      <c r="Q5117">
        <v>13</v>
      </c>
      <c r="R5117">
        <v>2</v>
      </c>
      <c r="S5117">
        <v>0</v>
      </c>
      <c r="T5117">
        <v>3.4</v>
      </c>
      <c r="U5117">
        <v>0</v>
      </c>
      <c r="V5117">
        <v>10</v>
      </c>
      <c r="W5117" s="1">
        <v>2314</v>
      </c>
      <c r="X5117" s="1">
        <v>2054</v>
      </c>
      <c r="Y5117" s="1">
        <v>4862</v>
      </c>
      <c r="Z5117" t="s">
        <v>47</v>
      </c>
      <c r="AA5117" t="s">
        <v>57</v>
      </c>
      <c r="AB5117" s="1">
        <v>0</v>
      </c>
      <c r="AC5117">
        <v>0</v>
      </c>
      <c r="AD5117">
        <v>0</v>
      </c>
      <c r="AE5117">
        <v>0</v>
      </c>
      <c r="AF5117">
        <v>0</v>
      </c>
      <c r="AG5117" t="s">
        <v>87</v>
      </c>
      <c r="AH5117">
        <f>IF(OR(Cleaned_Data_Table[[#This Row],[Appointment Status]]="No Show", Cleaned_Data_Table[[#This Row],[Appointment Status]]="Cancelled"), 1, 0)</f>
        <v>0</v>
      </c>
      <c r="AI5117" t="str">
        <f>IF(Cleaned_Data_Table[[#This Row],[Emergency Case]]=1, "Emergency Care", "Standard Care")</f>
        <v>Standard Care</v>
      </c>
    </row>
    <row r="5118" spans="1:35">
      <c r="A5118" t="s">
        <v>5227</v>
      </c>
      <c r="B5118">
        <v>68</v>
      </c>
      <c r="C5118" t="s">
        <v>37</v>
      </c>
      <c r="D5118" t="s">
        <v>100</v>
      </c>
      <c r="E5118">
        <v>27</v>
      </c>
      <c r="F5118" t="s">
        <v>89</v>
      </c>
      <c r="G5118" t="s">
        <v>40</v>
      </c>
      <c r="H5118" t="s">
        <v>79</v>
      </c>
      <c r="I5118" t="s">
        <v>80</v>
      </c>
      <c r="J5118" t="s">
        <v>43</v>
      </c>
      <c r="K5118">
        <v>1</v>
      </c>
      <c r="L5118" s="1">
        <v>256</v>
      </c>
      <c r="M5118" t="s">
        <v>53</v>
      </c>
      <c r="N5118" t="s">
        <v>45</v>
      </c>
      <c r="O5118" t="s">
        <v>70</v>
      </c>
      <c r="P5118">
        <v>26</v>
      </c>
      <c r="Q5118">
        <v>50</v>
      </c>
      <c r="R5118">
        <v>11</v>
      </c>
      <c r="S5118">
        <v>1</v>
      </c>
      <c r="T5118">
        <v>4.4000000000000004</v>
      </c>
      <c r="U5118">
        <v>0</v>
      </c>
      <c r="V5118">
        <v>8.9</v>
      </c>
      <c r="W5118" s="1">
        <v>839</v>
      </c>
      <c r="X5118" s="1">
        <v>708</v>
      </c>
      <c r="Y5118" s="1">
        <v>1262.0999999999999</v>
      </c>
      <c r="Z5118" t="s">
        <v>56</v>
      </c>
      <c r="AA5118" t="s">
        <v>76</v>
      </c>
      <c r="AB5118" s="1">
        <v>1803</v>
      </c>
      <c r="AC5118">
        <v>1</v>
      </c>
      <c r="AD5118">
        <v>1</v>
      </c>
      <c r="AE5118">
        <v>0</v>
      </c>
      <c r="AF5118">
        <v>0</v>
      </c>
      <c r="AG5118" t="s">
        <v>49</v>
      </c>
      <c r="AH5118">
        <f>IF(OR(Cleaned_Data_Table[[#This Row],[Appointment Status]]="No Show", Cleaned_Data_Table[[#This Row],[Appointment Status]]="Cancelled"), 1, 0)</f>
        <v>1</v>
      </c>
      <c r="AI5118" t="str">
        <f>IF(Cleaned_Data_Table[[#This Row],[Emergency Case]]=1, "Emergency Care", "Standard Care")</f>
        <v>Standard Care</v>
      </c>
    </row>
    <row r="5119" spans="1:35">
      <c r="A5119" t="s">
        <v>5228</v>
      </c>
      <c r="B5119">
        <v>10</v>
      </c>
      <c r="C5119" t="s">
        <v>37</v>
      </c>
      <c r="D5119" t="s">
        <v>93</v>
      </c>
      <c r="E5119">
        <v>19.7</v>
      </c>
      <c r="F5119" t="s">
        <v>39</v>
      </c>
      <c r="G5119" t="s">
        <v>66</v>
      </c>
      <c r="H5119" t="s">
        <v>73</v>
      </c>
      <c r="I5119" t="s">
        <v>74</v>
      </c>
      <c r="J5119" t="s">
        <v>90</v>
      </c>
      <c r="K5119">
        <v>18</v>
      </c>
      <c r="L5119" s="1">
        <v>657</v>
      </c>
      <c r="M5119" t="s">
        <v>53</v>
      </c>
      <c r="N5119" t="s">
        <v>69</v>
      </c>
      <c r="O5119" t="s">
        <v>101</v>
      </c>
      <c r="P5119">
        <v>14</v>
      </c>
      <c r="Q5119">
        <v>3</v>
      </c>
      <c r="R5119">
        <v>6</v>
      </c>
      <c r="S5119">
        <v>1</v>
      </c>
      <c r="T5119">
        <v>4.5</v>
      </c>
      <c r="U5119">
        <v>0</v>
      </c>
      <c r="V5119">
        <v>10</v>
      </c>
      <c r="W5119" s="1">
        <v>15071</v>
      </c>
      <c r="X5119" s="1">
        <v>5120</v>
      </c>
      <c r="Y5119" s="1">
        <v>14593.6</v>
      </c>
      <c r="Z5119" t="s">
        <v>47</v>
      </c>
      <c r="AA5119" t="s">
        <v>112</v>
      </c>
      <c r="AB5119" s="1">
        <v>0</v>
      </c>
      <c r="AC5119">
        <v>0</v>
      </c>
      <c r="AD5119">
        <v>0</v>
      </c>
      <c r="AE5119">
        <v>0</v>
      </c>
      <c r="AF5119">
        <v>0</v>
      </c>
      <c r="AG5119" t="s">
        <v>87</v>
      </c>
      <c r="AH5119">
        <f>IF(OR(Cleaned_Data_Table[[#This Row],[Appointment Status]]="No Show", Cleaned_Data_Table[[#This Row],[Appointment Status]]="Cancelled"), 1, 0)</f>
        <v>0</v>
      </c>
      <c r="AI5119" t="str">
        <f>IF(Cleaned_Data_Table[[#This Row],[Emergency Case]]=1, "Emergency Care", "Standard Care")</f>
        <v>Standard Care</v>
      </c>
    </row>
    <row r="5120" spans="1:35">
      <c r="A5120" t="s">
        <v>5229</v>
      </c>
      <c r="B5120">
        <v>79</v>
      </c>
      <c r="C5120" t="s">
        <v>51</v>
      </c>
      <c r="D5120" t="s">
        <v>114</v>
      </c>
      <c r="E5120">
        <v>19.399999999999999</v>
      </c>
      <c r="F5120" t="s">
        <v>39</v>
      </c>
      <c r="G5120" t="s">
        <v>40</v>
      </c>
      <c r="H5120" t="s">
        <v>41</v>
      </c>
      <c r="I5120" t="s">
        <v>42</v>
      </c>
      <c r="J5120" t="s">
        <v>43</v>
      </c>
      <c r="K5120">
        <v>12</v>
      </c>
      <c r="L5120" s="1">
        <v>486</v>
      </c>
      <c r="M5120" t="s">
        <v>53</v>
      </c>
      <c r="N5120" t="s">
        <v>54</v>
      </c>
      <c r="O5120" t="s">
        <v>98</v>
      </c>
      <c r="P5120">
        <v>27</v>
      </c>
      <c r="Q5120">
        <v>54</v>
      </c>
      <c r="R5120">
        <v>14</v>
      </c>
      <c r="S5120">
        <v>2</v>
      </c>
      <c r="T5120">
        <v>4.5</v>
      </c>
      <c r="U5120">
        <v>0</v>
      </c>
      <c r="V5120">
        <v>8.6999999999999993</v>
      </c>
      <c r="W5120" s="1">
        <v>122</v>
      </c>
      <c r="X5120" s="1">
        <v>604</v>
      </c>
      <c r="Y5120" s="1">
        <v>848.4</v>
      </c>
      <c r="Z5120" t="s">
        <v>56</v>
      </c>
      <c r="AA5120" t="s">
        <v>71</v>
      </c>
      <c r="AB5120" s="1">
        <v>1212</v>
      </c>
      <c r="AC5120">
        <v>1</v>
      </c>
      <c r="AD5120">
        <v>1</v>
      </c>
      <c r="AE5120">
        <v>0</v>
      </c>
      <c r="AF5120">
        <v>0</v>
      </c>
      <c r="AG5120" t="s">
        <v>49</v>
      </c>
      <c r="AH5120">
        <f>IF(OR(Cleaned_Data_Table[[#This Row],[Appointment Status]]="No Show", Cleaned_Data_Table[[#This Row],[Appointment Status]]="Cancelled"), 1, 0)</f>
        <v>1</v>
      </c>
      <c r="AI5120" t="str">
        <f>IF(Cleaned_Data_Table[[#This Row],[Emergency Case]]=1, "Emergency Care", "Standard Care")</f>
        <v>Standard Care</v>
      </c>
    </row>
    <row r="5121" spans="1:35">
      <c r="A5121" t="s">
        <v>5230</v>
      </c>
      <c r="B5121">
        <v>69</v>
      </c>
      <c r="C5121" t="s">
        <v>37</v>
      </c>
      <c r="D5121" t="s">
        <v>118</v>
      </c>
      <c r="E5121">
        <v>21.5</v>
      </c>
      <c r="F5121" t="s">
        <v>39</v>
      </c>
      <c r="G5121" t="s">
        <v>66</v>
      </c>
      <c r="H5121" t="s">
        <v>108</v>
      </c>
      <c r="I5121" t="s">
        <v>109</v>
      </c>
      <c r="J5121" t="s">
        <v>90</v>
      </c>
      <c r="K5121">
        <v>11</v>
      </c>
      <c r="L5121" s="1">
        <v>448</v>
      </c>
      <c r="M5121" t="s">
        <v>44</v>
      </c>
      <c r="N5121" t="s">
        <v>124</v>
      </c>
      <c r="O5121" t="s">
        <v>70</v>
      </c>
      <c r="P5121">
        <v>19</v>
      </c>
      <c r="Q5121">
        <v>18</v>
      </c>
      <c r="R5121">
        <v>11</v>
      </c>
      <c r="S5121">
        <v>1</v>
      </c>
      <c r="T5121">
        <v>4.3</v>
      </c>
      <c r="U5121">
        <v>0</v>
      </c>
      <c r="V5121">
        <v>10</v>
      </c>
      <c r="W5121" s="1">
        <v>18914</v>
      </c>
      <c r="X5121" s="1">
        <v>9839</v>
      </c>
      <c r="Y5121" s="1">
        <v>29201</v>
      </c>
      <c r="Z5121" t="s">
        <v>56</v>
      </c>
      <c r="AA5121" t="s">
        <v>76</v>
      </c>
      <c r="AB5121" s="1">
        <v>29201</v>
      </c>
      <c r="AC5121">
        <v>0</v>
      </c>
      <c r="AD5121">
        <v>1</v>
      </c>
      <c r="AE5121">
        <v>0</v>
      </c>
      <c r="AF5121">
        <v>0</v>
      </c>
      <c r="AG5121" t="s">
        <v>91</v>
      </c>
      <c r="AH5121">
        <f>IF(OR(Cleaned_Data_Table[[#This Row],[Appointment Status]]="No Show", Cleaned_Data_Table[[#This Row],[Appointment Status]]="Cancelled"), 1, 0)</f>
        <v>1</v>
      </c>
      <c r="AI5121" t="str">
        <f>IF(Cleaned_Data_Table[[#This Row],[Emergency Case]]=1, "Emergency Care", "Standard Care")</f>
        <v>Standard Care</v>
      </c>
    </row>
    <row r="5122" spans="1:35">
      <c r="A5122" t="s">
        <v>5231</v>
      </c>
      <c r="B5122">
        <v>5</v>
      </c>
      <c r="C5122" t="s">
        <v>51</v>
      </c>
      <c r="D5122" t="s">
        <v>78</v>
      </c>
      <c r="E5122">
        <v>25.3</v>
      </c>
      <c r="F5122" t="s">
        <v>89</v>
      </c>
      <c r="G5122" t="s">
        <v>85</v>
      </c>
      <c r="H5122" t="s">
        <v>41</v>
      </c>
      <c r="I5122" t="s">
        <v>42</v>
      </c>
      <c r="J5122" t="s">
        <v>43</v>
      </c>
      <c r="K5122">
        <v>3</v>
      </c>
      <c r="L5122" s="1">
        <v>450</v>
      </c>
      <c r="M5122" t="s">
        <v>44</v>
      </c>
      <c r="N5122" t="s">
        <v>54</v>
      </c>
      <c r="O5122" t="s">
        <v>75</v>
      </c>
      <c r="P5122">
        <v>0</v>
      </c>
      <c r="Q5122">
        <v>20</v>
      </c>
      <c r="R5122">
        <v>4</v>
      </c>
      <c r="S5122">
        <v>0</v>
      </c>
      <c r="T5122">
        <v>4.4000000000000004</v>
      </c>
      <c r="U5122">
        <v>1</v>
      </c>
      <c r="V5122">
        <v>10</v>
      </c>
      <c r="W5122" s="1">
        <v>546</v>
      </c>
      <c r="X5122" s="1">
        <v>507</v>
      </c>
      <c r="Y5122" s="1">
        <v>1503</v>
      </c>
      <c r="Z5122" t="s">
        <v>47</v>
      </c>
      <c r="AA5122" t="s">
        <v>112</v>
      </c>
      <c r="AB5122" s="1">
        <v>0</v>
      </c>
      <c r="AC5122">
        <v>0</v>
      </c>
      <c r="AD5122">
        <v>0</v>
      </c>
      <c r="AE5122">
        <v>0</v>
      </c>
      <c r="AF5122">
        <v>0</v>
      </c>
      <c r="AG5122" t="s">
        <v>87</v>
      </c>
      <c r="AH5122">
        <f>IF(OR(Cleaned_Data_Table[[#This Row],[Appointment Status]]="No Show", Cleaned_Data_Table[[#This Row],[Appointment Status]]="Cancelled"), 1, 0)</f>
        <v>0</v>
      </c>
      <c r="AI5122" t="str">
        <f>IF(Cleaned_Data_Table[[#This Row],[Emergency Case]]=1, "Emergency Care", "Standard Care")</f>
        <v>Emergency Care</v>
      </c>
    </row>
    <row r="5123" spans="1:35">
      <c r="A5123" t="s">
        <v>5232</v>
      </c>
      <c r="B5123">
        <v>38</v>
      </c>
      <c r="C5123" t="s">
        <v>51</v>
      </c>
      <c r="D5123" t="s">
        <v>78</v>
      </c>
      <c r="E5123">
        <v>28.5</v>
      </c>
      <c r="F5123" t="s">
        <v>52</v>
      </c>
      <c r="G5123" t="s">
        <v>40</v>
      </c>
      <c r="H5123" t="s">
        <v>138</v>
      </c>
      <c r="I5123" t="s">
        <v>139</v>
      </c>
      <c r="J5123" t="s">
        <v>110</v>
      </c>
      <c r="K5123">
        <v>7</v>
      </c>
      <c r="L5123" s="1">
        <v>436</v>
      </c>
      <c r="M5123" t="s">
        <v>44</v>
      </c>
      <c r="N5123" t="s">
        <v>124</v>
      </c>
      <c r="O5123" t="s">
        <v>111</v>
      </c>
      <c r="P5123">
        <v>10</v>
      </c>
      <c r="Q5123">
        <v>16</v>
      </c>
      <c r="R5123">
        <v>9</v>
      </c>
      <c r="S5123">
        <v>3</v>
      </c>
      <c r="T5123">
        <v>4.2</v>
      </c>
      <c r="U5123">
        <v>0</v>
      </c>
      <c r="V5123">
        <v>10</v>
      </c>
      <c r="W5123" s="1">
        <v>1456</v>
      </c>
      <c r="X5123" s="1">
        <v>1924</v>
      </c>
      <c r="Y5123" s="1">
        <v>3816</v>
      </c>
      <c r="Z5123" t="s">
        <v>56</v>
      </c>
      <c r="AA5123" t="s">
        <v>48</v>
      </c>
      <c r="AB5123" s="1">
        <v>3816</v>
      </c>
      <c r="AC5123">
        <v>0</v>
      </c>
      <c r="AD5123">
        <v>0</v>
      </c>
      <c r="AE5123">
        <v>0</v>
      </c>
      <c r="AF5123">
        <v>0</v>
      </c>
      <c r="AG5123" t="s">
        <v>87</v>
      </c>
      <c r="AH5123">
        <f>IF(OR(Cleaned_Data_Table[[#This Row],[Appointment Status]]="No Show", Cleaned_Data_Table[[#This Row],[Appointment Status]]="Cancelled"), 1, 0)</f>
        <v>1</v>
      </c>
      <c r="AI5123" t="str">
        <f>IF(Cleaned_Data_Table[[#This Row],[Emergency Case]]=1, "Emergency Care", "Standard Care")</f>
        <v>Standard Care</v>
      </c>
    </row>
    <row r="5124" spans="1:35">
      <c r="A5124" t="s">
        <v>5233</v>
      </c>
      <c r="B5124">
        <v>57</v>
      </c>
      <c r="C5124" t="s">
        <v>37</v>
      </c>
      <c r="D5124" t="s">
        <v>114</v>
      </c>
      <c r="E5124">
        <v>26.3</v>
      </c>
      <c r="F5124" t="s">
        <v>89</v>
      </c>
      <c r="G5124" t="s">
        <v>85</v>
      </c>
      <c r="H5124" t="s">
        <v>79</v>
      </c>
      <c r="I5124" t="s">
        <v>80</v>
      </c>
      <c r="J5124" t="s">
        <v>43</v>
      </c>
      <c r="K5124">
        <v>27</v>
      </c>
      <c r="L5124" s="1">
        <v>906</v>
      </c>
      <c r="M5124" t="s">
        <v>53</v>
      </c>
      <c r="N5124" t="s">
        <v>54</v>
      </c>
      <c r="O5124" t="s">
        <v>111</v>
      </c>
      <c r="P5124">
        <v>0</v>
      </c>
      <c r="Q5124">
        <v>47</v>
      </c>
      <c r="R5124">
        <v>11</v>
      </c>
      <c r="S5124">
        <v>7</v>
      </c>
      <c r="T5124">
        <v>4.5999999999999996</v>
      </c>
      <c r="U5124">
        <v>1</v>
      </c>
      <c r="V5124">
        <v>9.1999999999999993</v>
      </c>
      <c r="W5124" s="1">
        <v>931</v>
      </c>
      <c r="X5124" s="1">
        <v>825</v>
      </c>
      <c r="Y5124" s="1">
        <v>1863.4</v>
      </c>
      <c r="Z5124" t="s">
        <v>125</v>
      </c>
      <c r="AA5124" t="s">
        <v>76</v>
      </c>
      <c r="AB5124" s="1">
        <v>0</v>
      </c>
      <c r="AC5124">
        <v>1</v>
      </c>
      <c r="AD5124">
        <v>0</v>
      </c>
      <c r="AE5124">
        <v>0</v>
      </c>
      <c r="AF5124">
        <v>0</v>
      </c>
      <c r="AG5124" t="s">
        <v>87</v>
      </c>
      <c r="AH5124">
        <f>IF(OR(Cleaned_Data_Table[[#This Row],[Appointment Status]]="No Show", Cleaned_Data_Table[[#This Row],[Appointment Status]]="Cancelled"), 1, 0)</f>
        <v>1</v>
      </c>
      <c r="AI5124" t="str">
        <f>IF(Cleaned_Data_Table[[#This Row],[Emergency Case]]=1, "Emergency Care", "Standard Care")</f>
        <v>Emergency Care</v>
      </c>
    </row>
    <row r="5125" spans="1:35">
      <c r="A5125" t="s">
        <v>5234</v>
      </c>
      <c r="B5125">
        <v>51</v>
      </c>
      <c r="C5125" t="s">
        <v>37</v>
      </c>
      <c r="D5125" t="s">
        <v>93</v>
      </c>
      <c r="E5125">
        <v>25.1</v>
      </c>
      <c r="F5125" t="s">
        <v>52</v>
      </c>
      <c r="G5125" t="s">
        <v>40</v>
      </c>
      <c r="H5125" t="s">
        <v>138</v>
      </c>
      <c r="I5125" t="s">
        <v>139</v>
      </c>
      <c r="J5125" t="s">
        <v>90</v>
      </c>
      <c r="K5125">
        <v>3</v>
      </c>
      <c r="L5125" s="1">
        <v>364</v>
      </c>
      <c r="M5125" t="s">
        <v>53</v>
      </c>
      <c r="N5125" t="s">
        <v>62</v>
      </c>
      <c r="O5125" t="s">
        <v>55</v>
      </c>
      <c r="P5125">
        <v>10</v>
      </c>
      <c r="Q5125">
        <v>16</v>
      </c>
      <c r="R5125">
        <v>1</v>
      </c>
      <c r="S5125">
        <v>0</v>
      </c>
      <c r="T5125">
        <v>3.8</v>
      </c>
      <c r="U5125">
        <v>0</v>
      </c>
      <c r="V5125">
        <v>10</v>
      </c>
      <c r="W5125" s="1">
        <v>11825</v>
      </c>
      <c r="X5125" s="1">
        <v>14898</v>
      </c>
      <c r="Y5125" s="1">
        <v>18960.900000000001</v>
      </c>
      <c r="Z5125" t="s">
        <v>47</v>
      </c>
      <c r="AA5125" t="s">
        <v>48</v>
      </c>
      <c r="AB5125" s="1">
        <v>0</v>
      </c>
      <c r="AC5125">
        <v>0</v>
      </c>
      <c r="AD5125">
        <v>0</v>
      </c>
      <c r="AE5125">
        <v>0</v>
      </c>
      <c r="AF5125">
        <v>0</v>
      </c>
      <c r="AG5125" t="s">
        <v>87</v>
      </c>
      <c r="AH5125">
        <f>IF(OR(Cleaned_Data_Table[[#This Row],[Appointment Status]]="No Show", Cleaned_Data_Table[[#This Row],[Appointment Status]]="Cancelled"), 1, 0)</f>
        <v>0</v>
      </c>
      <c r="AI5125" t="str">
        <f>IF(Cleaned_Data_Table[[#This Row],[Emergency Case]]=1, "Emergency Care", "Standard Care")</f>
        <v>Standard Care</v>
      </c>
    </row>
    <row r="5126" spans="1:35">
      <c r="A5126" t="s">
        <v>5235</v>
      </c>
      <c r="B5126">
        <v>57</v>
      </c>
      <c r="C5126" t="s">
        <v>51</v>
      </c>
      <c r="D5126" t="s">
        <v>38</v>
      </c>
      <c r="E5126">
        <v>26.3</v>
      </c>
      <c r="F5126" t="s">
        <v>89</v>
      </c>
      <c r="G5126" t="s">
        <v>85</v>
      </c>
      <c r="H5126" t="s">
        <v>67</v>
      </c>
      <c r="I5126" t="s">
        <v>68</v>
      </c>
      <c r="J5126" t="s">
        <v>43</v>
      </c>
      <c r="K5126">
        <v>12</v>
      </c>
      <c r="L5126" s="1">
        <v>448</v>
      </c>
      <c r="M5126" t="s">
        <v>44</v>
      </c>
      <c r="N5126" t="s">
        <v>54</v>
      </c>
      <c r="O5126" t="s">
        <v>86</v>
      </c>
      <c r="P5126">
        <v>0</v>
      </c>
      <c r="Q5126">
        <v>26</v>
      </c>
      <c r="R5126">
        <v>12</v>
      </c>
      <c r="S5126">
        <v>3</v>
      </c>
      <c r="T5126">
        <v>3.6</v>
      </c>
      <c r="U5126">
        <v>1</v>
      </c>
      <c r="V5126">
        <v>10</v>
      </c>
      <c r="W5126" s="1">
        <v>851</v>
      </c>
      <c r="X5126" s="1">
        <v>176</v>
      </c>
      <c r="Y5126" s="1">
        <v>1475</v>
      </c>
      <c r="Z5126" t="s">
        <v>47</v>
      </c>
      <c r="AA5126" t="s">
        <v>76</v>
      </c>
      <c r="AB5126" s="1">
        <v>0</v>
      </c>
      <c r="AC5126">
        <v>0</v>
      </c>
      <c r="AD5126">
        <v>0</v>
      </c>
      <c r="AE5126">
        <v>0</v>
      </c>
      <c r="AF5126">
        <v>0</v>
      </c>
      <c r="AG5126" t="s">
        <v>87</v>
      </c>
      <c r="AH5126">
        <f>IF(OR(Cleaned_Data_Table[[#This Row],[Appointment Status]]="No Show", Cleaned_Data_Table[[#This Row],[Appointment Status]]="Cancelled"), 1, 0)</f>
        <v>0</v>
      </c>
      <c r="AI5126" t="str">
        <f>IF(Cleaned_Data_Table[[#This Row],[Emergency Case]]=1, "Emergency Care", "Standard Care")</f>
        <v>Emergency Care</v>
      </c>
    </row>
    <row r="5127" spans="1:35">
      <c r="A5127" t="s">
        <v>5236</v>
      </c>
      <c r="B5127">
        <v>60</v>
      </c>
      <c r="C5127" t="s">
        <v>37</v>
      </c>
      <c r="D5127" t="s">
        <v>84</v>
      </c>
      <c r="E5127">
        <v>27.3</v>
      </c>
      <c r="F5127" t="s">
        <v>97</v>
      </c>
      <c r="G5127" t="s">
        <v>66</v>
      </c>
      <c r="H5127" t="s">
        <v>108</v>
      </c>
      <c r="I5127" t="s">
        <v>109</v>
      </c>
      <c r="J5127" t="s">
        <v>90</v>
      </c>
      <c r="K5127">
        <v>24</v>
      </c>
      <c r="L5127" s="1">
        <v>811</v>
      </c>
      <c r="M5127" t="s">
        <v>53</v>
      </c>
      <c r="N5127" t="s">
        <v>124</v>
      </c>
      <c r="O5127" t="s">
        <v>75</v>
      </c>
      <c r="P5127">
        <v>15</v>
      </c>
      <c r="Q5127">
        <v>7</v>
      </c>
      <c r="R5127">
        <v>5</v>
      </c>
      <c r="S5127">
        <v>1</v>
      </c>
      <c r="T5127">
        <v>3.4</v>
      </c>
      <c r="U5127">
        <v>0</v>
      </c>
      <c r="V5127">
        <v>10</v>
      </c>
      <c r="W5127" s="1">
        <v>13806</v>
      </c>
      <c r="X5127" s="1">
        <v>13401</v>
      </c>
      <c r="Y5127" s="1">
        <v>19612.599999999999</v>
      </c>
      <c r="Z5127" t="s">
        <v>47</v>
      </c>
      <c r="AA5127" t="s">
        <v>76</v>
      </c>
      <c r="AB5127" s="1">
        <v>0</v>
      </c>
      <c r="AC5127">
        <v>0</v>
      </c>
      <c r="AD5127">
        <v>1</v>
      </c>
      <c r="AE5127">
        <v>0</v>
      </c>
      <c r="AF5127">
        <v>0</v>
      </c>
      <c r="AG5127" t="s">
        <v>91</v>
      </c>
      <c r="AH5127">
        <f>IF(OR(Cleaned_Data_Table[[#This Row],[Appointment Status]]="No Show", Cleaned_Data_Table[[#This Row],[Appointment Status]]="Cancelled"), 1, 0)</f>
        <v>0</v>
      </c>
      <c r="AI5127" t="str">
        <f>IF(Cleaned_Data_Table[[#This Row],[Emergency Case]]=1, "Emergency Care", "Standard Care")</f>
        <v>Standard Care</v>
      </c>
    </row>
    <row r="5128" spans="1:35">
      <c r="A5128" t="s">
        <v>5237</v>
      </c>
      <c r="B5128">
        <v>34</v>
      </c>
      <c r="C5128" t="s">
        <v>37</v>
      </c>
      <c r="D5128" t="s">
        <v>65</v>
      </c>
      <c r="E5128">
        <v>26.9</v>
      </c>
      <c r="F5128" t="s">
        <v>52</v>
      </c>
      <c r="G5128" t="s">
        <v>40</v>
      </c>
      <c r="H5128" t="s">
        <v>138</v>
      </c>
      <c r="I5128" t="s">
        <v>139</v>
      </c>
      <c r="J5128" t="s">
        <v>110</v>
      </c>
      <c r="K5128">
        <v>10</v>
      </c>
      <c r="L5128" s="1">
        <v>472</v>
      </c>
      <c r="M5128" t="s">
        <v>53</v>
      </c>
      <c r="N5128" t="s">
        <v>45</v>
      </c>
      <c r="O5128" t="s">
        <v>119</v>
      </c>
      <c r="P5128">
        <v>14</v>
      </c>
      <c r="Q5128">
        <v>38</v>
      </c>
      <c r="R5128">
        <v>1</v>
      </c>
      <c r="S5128">
        <v>0</v>
      </c>
      <c r="T5128">
        <v>4.2</v>
      </c>
      <c r="U5128">
        <v>0</v>
      </c>
      <c r="V5128">
        <v>9.6</v>
      </c>
      <c r="W5128" s="1">
        <v>3102</v>
      </c>
      <c r="X5128" s="1">
        <v>1950</v>
      </c>
      <c r="Y5128" s="1">
        <v>3866.8</v>
      </c>
      <c r="Z5128" t="s">
        <v>47</v>
      </c>
      <c r="AA5128" t="s">
        <v>57</v>
      </c>
      <c r="AB5128" s="1">
        <v>0</v>
      </c>
      <c r="AC5128">
        <v>1</v>
      </c>
      <c r="AD5128">
        <v>0</v>
      </c>
      <c r="AE5128">
        <v>0</v>
      </c>
      <c r="AF5128">
        <v>0</v>
      </c>
      <c r="AG5128" t="s">
        <v>87</v>
      </c>
      <c r="AH5128">
        <f>IF(OR(Cleaned_Data_Table[[#This Row],[Appointment Status]]="No Show", Cleaned_Data_Table[[#This Row],[Appointment Status]]="Cancelled"), 1, 0)</f>
        <v>0</v>
      </c>
      <c r="AI5128" t="str">
        <f>IF(Cleaned_Data_Table[[#This Row],[Emergency Case]]=1, "Emergency Care", "Standard Care")</f>
        <v>Standard Care</v>
      </c>
    </row>
    <row r="5129" spans="1:35">
      <c r="A5129" t="s">
        <v>5238</v>
      </c>
      <c r="B5129">
        <v>75</v>
      </c>
      <c r="C5129" t="s">
        <v>51</v>
      </c>
      <c r="D5129" t="s">
        <v>116</v>
      </c>
      <c r="E5129">
        <v>26.8</v>
      </c>
      <c r="F5129" t="s">
        <v>52</v>
      </c>
      <c r="G5129" t="s">
        <v>40</v>
      </c>
      <c r="H5129" t="s">
        <v>73</v>
      </c>
      <c r="I5129" t="s">
        <v>74</v>
      </c>
      <c r="J5129" t="s">
        <v>90</v>
      </c>
      <c r="K5129">
        <v>24</v>
      </c>
      <c r="L5129" s="1">
        <v>843</v>
      </c>
      <c r="M5129" t="s">
        <v>44</v>
      </c>
      <c r="N5129" t="s">
        <v>54</v>
      </c>
      <c r="O5129" t="s">
        <v>82</v>
      </c>
      <c r="P5129">
        <v>18</v>
      </c>
      <c r="Q5129">
        <v>8</v>
      </c>
      <c r="R5129">
        <v>3</v>
      </c>
      <c r="S5129">
        <v>0</v>
      </c>
      <c r="T5129">
        <v>4.4000000000000004</v>
      </c>
      <c r="U5129">
        <v>0</v>
      </c>
      <c r="V5129">
        <v>10</v>
      </c>
      <c r="W5129" s="1">
        <v>7336</v>
      </c>
      <c r="X5129" s="1">
        <v>12386</v>
      </c>
      <c r="Y5129" s="1">
        <v>20565</v>
      </c>
      <c r="Z5129" t="s">
        <v>47</v>
      </c>
      <c r="AA5129" t="s">
        <v>71</v>
      </c>
      <c r="AB5129" s="1">
        <v>0</v>
      </c>
      <c r="AC5129">
        <v>0</v>
      </c>
      <c r="AD5129">
        <v>1</v>
      </c>
      <c r="AE5129">
        <v>0</v>
      </c>
      <c r="AF5129">
        <v>0</v>
      </c>
      <c r="AG5129" t="s">
        <v>91</v>
      </c>
      <c r="AH5129">
        <f>IF(OR(Cleaned_Data_Table[[#This Row],[Appointment Status]]="No Show", Cleaned_Data_Table[[#This Row],[Appointment Status]]="Cancelled"), 1, 0)</f>
        <v>0</v>
      </c>
      <c r="AI5129" t="str">
        <f>IF(Cleaned_Data_Table[[#This Row],[Emergency Case]]=1, "Emergency Care", "Standard Care")</f>
        <v>Standard Care</v>
      </c>
    </row>
    <row r="5130" spans="1:35">
      <c r="A5130" t="s">
        <v>5239</v>
      </c>
      <c r="B5130">
        <v>37</v>
      </c>
      <c r="C5130" t="s">
        <v>51</v>
      </c>
      <c r="D5130" t="s">
        <v>78</v>
      </c>
      <c r="E5130">
        <v>25.7</v>
      </c>
      <c r="F5130" t="s">
        <v>97</v>
      </c>
      <c r="G5130" t="s">
        <v>85</v>
      </c>
      <c r="H5130" t="s">
        <v>138</v>
      </c>
      <c r="I5130" t="s">
        <v>139</v>
      </c>
      <c r="J5130" t="s">
        <v>110</v>
      </c>
      <c r="K5130">
        <v>20</v>
      </c>
      <c r="L5130" s="1">
        <v>721</v>
      </c>
      <c r="M5130" t="s">
        <v>44</v>
      </c>
      <c r="N5130" t="s">
        <v>54</v>
      </c>
      <c r="O5130" t="s">
        <v>82</v>
      </c>
      <c r="P5130">
        <v>0</v>
      </c>
      <c r="Q5130">
        <v>39</v>
      </c>
      <c r="R5130">
        <v>4</v>
      </c>
      <c r="S5130">
        <v>1</v>
      </c>
      <c r="T5130">
        <v>4.0999999999999996</v>
      </c>
      <c r="U5130">
        <v>1</v>
      </c>
      <c r="V5130">
        <v>9.4</v>
      </c>
      <c r="W5130" s="1">
        <v>3878</v>
      </c>
      <c r="X5130" s="1">
        <v>1241</v>
      </c>
      <c r="Y5130" s="1">
        <v>5840</v>
      </c>
      <c r="Z5130" t="s">
        <v>47</v>
      </c>
      <c r="AA5130" t="s">
        <v>48</v>
      </c>
      <c r="AB5130" s="1">
        <v>0</v>
      </c>
      <c r="AC5130">
        <v>1</v>
      </c>
      <c r="AD5130">
        <v>0</v>
      </c>
      <c r="AE5130">
        <v>1</v>
      </c>
      <c r="AF5130">
        <v>0</v>
      </c>
      <c r="AG5130" t="s">
        <v>87</v>
      </c>
      <c r="AH5130">
        <f>IF(OR(Cleaned_Data_Table[[#This Row],[Appointment Status]]="No Show", Cleaned_Data_Table[[#This Row],[Appointment Status]]="Cancelled"), 1, 0)</f>
        <v>0</v>
      </c>
      <c r="AI5130" t="str">
        <f>IF(Cleaned_Data_Table[[#This Row],[Emergency Case]]=1, "Emergency Care", "Standard Care")</f>
        <v>Emergency Care</v>
      </c>
    </row>
    <row r="5131" spans="1:35">
      <c r="A5131" t="s">
        <v>5240</v>
      </c>
      <c r="B5131">
        <v>45</v>
      </c>
      <c r="C5131" t="s">
        <v>51</v>
      </c>
      <c r="D5131" t="s">
        <v>59</v>
      </c>
      <c r="E5131">
        <v>25.3</v>
      </c>
      <c r="F5131" t="s">
        <v>52</v>
      </c>
      <c r="G5131" t="s">
        <v>85</v>
      </c>
      <c r="H5131" t="s">
        <v>79</v>
      </c>
      <c r="I5131" t="s">
        <v>80</v>
      </c>
      <c r="J5131" t="s">
        <v>110</v>
      </c>
      <c r="K5131">
        <v>17</v>
      </c>
      <c r="L5131" s="1">
        <v>705</v>
      </c>
      <c r="M5131" t="s">
        <v>53</v>
      </c>
      <c r="N5131" t="s">
        <v>81</v>
      </c>
      <c r="O5131" t="s">
        <v>55</v>
      </c>
      <c r="P5131">
        <v>0</v>
      </c>
      <c r="Q5131">
        <v>18</v>
      </c>
      <c r="R5131">
        <v>8</v>
      </c>
      <c r="S5131">
        <v>2</v>
      </c>
      <c r="T5131">
        <v>4.8</v>
      </c>
      <c r="U5131">
        <v>1</v>
      </c>
      <c r="V5131">
        <v>10</v>
      </c>
      <c r="W5131" s="1">
        <v>4590</v>
      </c>
      <c r="X5131" s="1">
        <v>1887</v>
      </c>
      <c r="Y5131" s="1">
        <v>5027.3999999999996</v>
      </c>
      <c r="Z5131" t="s">
        <v>47</v>
      </c>
      <c r="AA5131" t="s">
        <v>48</v>
      </c>
      <c r="AB5131" s="1">
        <v>0</v>
      </c>
      <c r="AC5131">
        <v>0</v>
      </c>
      <c r="AD5131">
        <v>0</v>
      </c>
      <c r="AE5131">
        <v>0</v>
      </c>
      <c r="AF5131">
        <v>0</v>
      </c>
      <c r="AG5131" t="s">
        <v>87</v>
      </c>
      <c r="AH5131">
        <f>IF(OR(Cleaned_Data_Table[[#This Row],[Appointment Status]]="No Show", Cleaned_Data_Table[[#This Row],[Appointment Status]]="Cancelled"), 1, 0)</f>
        <v>0</v>
      </c>
      <c r="AI5131" t="str">
        <f>IF(Cleaned_Data_Table[[#This Row],[Emergency Case]]=1, "Emergency Care", "Standard Care")</f>
        <v>Emergency Care</v>
      </c>
    </row>
    <row r="5132" spans="1:35">
      <c r="A5132" t="s">
        <v>5241</v>
      </c>
      <c r="B5132">
        <v>83</v>
      </c>
      <c r="C5132" t="s">
        <v>37</v>
      </c>
      <c r="D5132" t="s">
        <v>118</v>
      </c>
      <c r="E5132">
        <v>23.7</v>
      </c>
      <c r="F5132" t="s">
        <v>97</v>
      </c>
      <c r="G5132" t="s">
        <v>40</v>
      </c>
      <c r="H5132" t="s">
        <v>138</v>
      </c>
      <c r="I5132" t="s">
        <v>139</v>
      </c>
      <c r="J5132" t="s">
        <v>90</v>
      </c>
      <c r="K5132">
        <v>18</v>
      </c>
      <c r="L5132" s="1">
        <v>676</v>
      </c>
      <c r="M5132" t="s">
        <v>53</v>
      </c>
      <c r="N5132" t="s">
        <v>124</v>
      </c>
      <c r="O5132" t="s">
        <v>101</v>
      </c>
      <c r="P5132">
        <v>15</v>
      </c>
      <c r="Q5132">
        <v>2</v>
      </c>
      <c r="R5132">
        <v>13</v>
      </c>
      <c r="S5132">
        <v>3</v>
      </c>
      <c r="T5132">
        <v>3.2</v>
      </c>
      <c r="U5132">
        <v>0</v>
      </c>
      <c r="V5132">
        <v>10</v>
      </c>
      <c r="W5132" s="1">
        <v>5162</v>
      </c>
      <c r="X5132" s="1">
        <v>11630</v>
      </c>
      <c r="Y5132" s="1">
        <v>12227.6</v>
      </c>
      <c r="Z5132" t="s">
        <v>47</v>
      </c>
      <c r="AA5132" t="s">
        <v>71</v>
      </c>
      <c r="AB5132" s="1">
        <v>0</v>
      </c>
      <c r="AC5132">
        <v>0</v>
      </c>
      <c r="AD5132">
        <v>1</v>
      </c>
      <c r="AE5132">
        <v>0</v>
      </c>
      <c r="AF5132">
        <v>0</v>
      </c>
      <c r="AG5132" t="s">
        <v>91</v>
      </c>
      <c r="AH5132">
        <f>IF(OR(Cleaned_Data_Table[[#This Row],[Appointment Status]]="No Show", Cleaned_Data_Table[[#This Row],[Appointment Status]]="Cancelled"), 1, 0)</f>
        <v>0</v>
      </c>
      <c r="AI5132" t="str">
        <f>IF(Cleaned_Data_Table[[#This Row],[Emergency Case]]=1, "Emergency Care", "Standard Care")</f>
        <v>Standard Care</v>
      </c>
    </row>
    <row r="5133" spans="1:35">
      <c r="A5133" t="s">
        <v>5242</v>
      </c>
      <c r="B5133">
        <v>67</v>
      </c>
      <c r="C5133" t="s">
        <v>37</v>
      </c>
      <c r="D5133" t="s">
        <v>78</v>
      </c>
      <c r="E5133">
        <v>23.6</v>
      </c>
      <c r="F5133" t="s">
        <v>52</v>
      </c>
      <c r="G5133" t="s">
        <v>66</v>
      </c>
      <c r="H5133" t="s">
        <v>108</v>
      </c>
      <c r="I5133" t="s">
        <v>109</v>
      </c>
      <c r="J5133" t="s">
        <v>110</v>
      </c>
      <c r="K5133">
        <v>10</v>
      </c>
      <c r="L5133" s="1">
        <v>499</v>
      </c>
      <c r="M5133" t="s">
        <v>44</v>
      </c>
      <c r="N5133" t="s">
        <v>45</v>
      </c>
      <c r="O5133" t="s">
        <v>63</v>
      </c>
      <c r="P5133">
        <v>7</v>
      </c>
      <c r="Q5133">
        <v>29</v>
      </c>
      <c r="R5133">
        <v>0</v>
      </c>
      <c r="S5133">
        <v>0</v>
      </c>
      <c r="T5133">
        <v>4.7</v>
      </c>
      <c r="U5133">
        <v>0</v>
      </c>
      <c r="V5133">
        <v>10</v>
      </c>
      <c r="W5133" s="1">
        <v>3360</v>
      </c>
      <c r="X5133" s="1">
        <v>1971</v>
      </c>
      <c r="Y5133" s="1">
        <v>5830</v>
      </c>
      <c r="Z5133" t="s">
        <v>47</v>
      </c>
      <c r="AA5133" t="s">
        <v>76</v>
      </c>
      <c r="AB5133" s="1">
        <v>0</v>
      </c>
      <c r="AC5133">
        <v>0</v>
      </c>
      <c r="AD5133">
        <v>0</v>
      </c>
      <c r="AE5133">
        <v>0</v>
      </c>
      <c r="AF5133">
        <v>0</v>
      </c>
      <c r="AG5133" t="s">
        <v>87</v>
      </c>
      <c r="AH5133">
        <f>IF(OR(Cleaned_Data_Table[[#This Row],[Appointment Status]]="No Show", Cleaned_Data_Table[[#This Row],[Appointment Status]]="Cancelled"), 1, 0)</f>
        <v>0</v>
      </c>
      <c r="AI5133" t="str">
        <f>IF(Cleaned_Data_Table[[#This Row],[Emergency Case]]=1, "Emergency Care", "Standard Care")</f>
        <v>Standard Care</v>
      </c>
    </row>
    <row r="5134" spans="1:35">
      <c r="A5134" t="s">
        <v>5243</v>
      </c>
      <c r="B5134">
        <v>83</v>
      </c>
      <c r="C5134" t="s">
        <v>37</v>
      </c>
      <c r="D5134" t="s">
        <v>116</v>
      </c>
      <c r="E5134">
        <v>30.3</v>
      </c>
      <c r="F5134" t="s">
        <v>97</v>
      </c>
      <c r="G5134" t="s">
        <v>40</v>
      </c>
      <c r="H5134" t="s">
        <v>138</v>
      </c>
      <c r="I5134" t="s">
        <v>139</v>
      </c>
      <c r="J5134" t="s">
        <v>90</v>
      </c>
      <c r="K5134">
        <v>12</v>
      </c>
      <c r="L5134" s="1">
        <v>504</v>
      </c>
      <c r="M5134" t="s">
        <v>44</v>
      </c>
      <c r="N5134" t="s">
        <v>62</v>
      </c>
      <c r="O5134" t="s">
        <v>46</v>
      </c>
      <c r="P5134">
        <v>18</v>
      </c>
      <c r="Q5134">
        <v>3</v>
      </c>
      <c r="R5134">
        <v>3</v>
      </c>
      <c r="S5134">
        <v>1</v>
      </c>
      <c r="T5134">
        <v>4.9000000000000004</v>
      </c>
      <c r="U5134">
        <v>0</v>
      </c>
      <c r="V5134">
        <v>10</v>
      </c>
      <c r="W5134" s="1">
        <v>15860</v>
      </c>
      <c r="X5134" s="1">
        <v>7886</v>
      </c>
      <c r="Y5134" s="1">
        <v>24250</v>
      </c>
      <c r="Z5134" t="s">
        <v>47</v>
      </c>
      <c r="AA5134" t="s">
        <v>71</v>
      </c>
      <c r="AB5134" s="1">
        <v>0</v>
      </c>
      <c r="AC5134">
        <v>0</v>
      </c>
      <c r="AD5134">
        <v>1</v>
      </c>
      <c r="AE5134">
        <v>0</v>
      </c>
      <c r="AF5134">
        <v>0</v>
      </c>
      <c r="AG5134" t="s">
        <v>91</v>
      </c>
      <c r="AH5134">
        <f>IF(OR(Cleaned_Data_Table[[#This Row],[Appointment Status]]="No Show", Cleaned_Data_Table[[#This Row],[Appointment Status]]="Cancelled"), 1, 0)</f>
        <v>0</v>
      </c>
      <c r="AI5134" t="str">
        <f>IF(Cleaned_Data_Table[[#This Row],[Emergency Case]]=1, "Emergency Care", "Standard Care")</f>
        <v>Standard Care</v>
      </c>
    </row>
    <row r="5135" spans="1:35">
      <c r="A5135" t="s">
        <v>5244</v>
      </c>
      <c r="B5135">
        <v>83</v>
      </c>
      <c r="C5135" t="s">
        <v>51</v>
      </c>
      <c r="D5135" t="s">
        <v>93</v>
      </c>
      <c r="E5135">
        <v>26.7</v>
      </c>
      <c r="F5135" t="s">
        <v>39</v>
      </c>
      <c r="G5135" t="s">
        <v>66</v>
      </c>
      <c r="H5135" t="s">
        <v>41</v>
      </c>
      <c r="I5135" t="s">
        <v>42</v>
      </c>
      <c r="J5135" t="s">
        <v>90</v>
      </c>
      <c r="K5135">
        <v>30</v>
      </c>
      <c r="L5135" s="1">
        <v>903</v>
      </c>
      <c r="M5135" t="s">
        <v>44</v>
      </c>
      <c r="N5135" t="s">
        <v>45</v>
      </c>
      <c r="O5135" t="s">
        <v>82</v>
      </c>
      <c r="P5135">
        <v>9</v>
      </c>
      <c r="Q5135">
        <v>14</v>
      </c>
      <c r="R5135">
        <v>4</v>
      </c>
      <c r="S5135">
        <v>0</v>
      </c>
      <c r="T5135">
        <v>4.7</v>
      </c>
      <c r="U5135">
        <v>0</v>
      </c>
      <c r="V5135">
        <v>10</v>
      </c>
      <c r="W5135" s="1">
        <v>15811</v>
      </c>
      <c r="X5135" s="1">
        <v>5288</v>
      </c>
      <c r="Y5135" s="1">
        <v>22002</v>
      </c>
      <c r="Z5135" t="s">
        <v>56</v>
      </c>
      <c r="AA5135" t="s">
        <v>71</v>
      </c>
      <c r="AB5135" s="1">
        <v>22002</v>
      </c>
      <c r="AC5135">
        <v>0</v>
      </c>
      <c r="AD5135">
        <v>0</v>
      </c>
      <c r="AE5135">
        <v>0</v>
      </c>
      <c r="AF5135">
        <v>0</v>
      </c>
      <c r="AG5135" t="s">
        <v>87</v>
      </c>
      <c r="AH5135">
        <f>IF(OR(Cleaned_Data_Table[[#This Row],[Appointment Status]]="No Show", Cleaned_Data_Table[[#This Row],[Appointment Status]]="Cancelled"), 1, 0)</f>
        <v>1</v>
      </c>
      <c r="AI5135" t="str">
        <f>IF(Cleaned_Data_Table[[#This Row],[Emergency Case]]=1, "Emergency Care", "Standard Care")</f>
        <v>Standard Care</v>
      </c>
    </row>
    <row r="5136" spans="1:35">
      <c r="A5136" t="s">
        <v>5245</v>
      </c>
      <c r="B5136">
        <v>65</v>
      </c>
      <c r="C5136" t="s">
        <v>37</v>
      </c>
      <c r="D5136" t="s">
        <v>59</v>
      </c>
      <c r="E5136">
        <v>21</v>
      </c>
      <c r="F5136" t="s">
        <v>89</v>
      </c>
      <c r="G5136" t="s">
        <v>85</v>
      </c>
      <c r="H5136" t="s">
        <v>138</v>
      </c>
      <c r="I5136" t="s">
        <v>139</v>
      </c>
      <c r="J5136" t="s">
        <v>110</v>
      </c>
      <c r="K5136">
        <v>11</v>
      </c>
      <c r="L5136" s="1">
        <v>568</v>
      </c>
      <c r="M5136" t="s">
        <v>53</v>
      </c>
      <c r="N5136" t="s">
        <v>62</v>
      </c>
      <c r="O5136" t="s">
        <v>86</v>
      </c>
      <c r="P5136">
        <v>0</v>
      </c>
      <c r="Q5136">
        <v>32</v>
      </c>
      <c r="R5136">
        <v>5</v>
      </c>
      <c r="S5136">
        <v>0</v>
      </c>
      <c r="T5136">
        <v>3.8</v>
      </c>
      <c r="U5136">
        <v>1</v>
      </c>
      <c r="V5136">
        <v>9.8000000000000007</v>
      </c>
      <c r="W5136" s="1">
        <v>2064</v>
      </c>
      <c r="X5136" s="1">
        <v>2484</v>
      </c>
      <c r="Y5136" s="1">
        <v>3581.2</v>
      </c>
      <c r="Z5136" t="s">
        <v>47</v>
      </c>
      <c r="AA5136" t="s">
        <v>76</v>
      </c>
      <c r="AB5136" s="1">
        <v>0</v>
      </c>
      <c r="AC5136">
        <v>1</v>
      </c>
      <c r="AD5136">
        <v>0</v>
      </c>
      <c r="AE5136">
        <v>0</v>
      </c>
      <c r="AF5136">
        <v>0</v>
      </c>
      <c r="AG5136" t="s">
        <v>87</v>
      </c>
      <c r="AH5136">
        <f>IF(OR(Cleaned_Data_Table[[#This Row],[Appointment Status]]="No Show", Cleaned_Data_Table[[#This Row],[Appointment Status]]="Cancelled"), 1, 0)</f>
        <v>0</v>
      </c>
      <c r="AI5136" t="str">
        <f>IF(Cleaned_Data_Table[[#This Row],[Emergency Case]]=1, "Emergency Care", "Standard Care")</f>
        <v>Emergency Care</v>
      </c>
    </row>
    <row r="5137" spans="1:35">
      <c r="A5137" t="s">
        <v>5246</v>
      </c>
      <c r="B5137">
        <v>3</v>
      </c>
      <c r="C5137" t="s">
        <v>37</v>
      </c>
      <c r="D5137" t="s">
        <v>116</v>
      </c>
      <c r="E5137">
        <v>25.3</v>
      </c>
      <c r="F5137" t="s">
        <v>52</v>
      </c>
      <c r="G5137" t="s">
        <v>40</v>
      </c>
      <c r="H5137" t="s">
        <v>94</v>
      </c>
      <c r="I5137" t="s">
        <v>95</v>
      </c>
      <c r="J5137" t="s">
        <v>43</v>
      </c>
      <c r="K5137">
        <v>7</v>
      </c>
      <c r="L5137" s="1">
        <v>435</v>
      </c>
      <c r="M5137" t="s">
        <v>44</v>
      </c>
      <c r="N5137" t="s">
        <v>81</v>
      </c>
      <c r="O5137" t="s">
        <v>106</v>
      </c>
      <c r="P5137">
        <v>9</v>
      </c>
      <c r="Q5137">
        <v>55</v>
      </c>
      <c r="R5137">
        <v>3</v>
      </c>
      <c r="S5137">
        <v>2</v>
      </c>
      <c r="T5137">
        <v>4.5</v>
      </c>
      <c r="U5137">
        <v>0</v>
      </c>
      <c r="V5137">
        <v>8.6</v>
      </c>
      <c r="W5137" s="1">
        <v>401</v>
      </c>
      <c r="X5137" s="1">
        <v>823</v>
      </c>
      <c r="Y5137" s="1">
        <v>1659</v>
      </c>
      <c r="Z5137" t="s">
        <v>47</v>
      </c>
      <c r="AA5137" t="s">
        <v>112</v>
      </c>
      <c r="AB5137" s="1">
        <v>0</v>
      </c>
      <c r="AC5137">
        <v>1</v>
      </c>
      <c r="AD5137">
        <v>0</v>
      </c>
      <c r="AE5137">
        <v>0</v>
      </c>
      <c r="AF5137">
        <v>0</v>
      </c>
      <c r="AG5137" t="s">
        <v>49</v>
      </c>
      <c r="AH5137">
        <f>IF(OR(Cleaned_Data_Table[[#This Row],[Appointment Status]]="No Show", Cleaned_Data_Table[[#This Row],[Appointment Status]]="Cancelled"), 1, 0)</f>
        <v>0</v>
      </c>
      <c r="AI5137" t="str">
        <f>IF(Cleaned_Data_Table[[#This Row],[Emergency Case]]=1, "Emergency Care", "Standard Care")</f>
        <v>Standard Care</v>
      </c>
    </row>
    <row r="5138" spans="1:35">
      <c r="A5138" t="s">
        <v>5247</v>
      </c>
      <c r="B5138">
        <v>26</v>
      </c>
      <c r="C5138" t="s">
        <v>51</v>
      </c>
      <c r="D5138" t="s">
        <v>118</v>
      </c>
      <c r="E5138">
        <v>20.100000000000001</v>
      </c>
      <c r="F5138" t="s">
        <v>52</v>
      </c>
      <c r="G5138" t="s">
        <v>85</v>
      </c>
      <c r="H5138" t="s">
        <v>129</v>
      </c>
      <c r="I5138" t="s">
        <v>130</v>
      </c>
      <c r="J5138" t="s">
        <v>90</v>
      </c>
      <c r="K5138">
        <v>11</v>
      </c>
      <c r="L5138" s="1">
        <v>520</v>
      </c>
      <c r="M5138" t="s">
        <v>44</v>
      </c>
      <c r="N5138" t="s">
        <v>45</v>
      </c>
      <c r="O5138" t="s">
        <v>55</v>
      </c>
      <c r="P5138">
        <v>0</v>
      </c>
      <c r="Q5138">
        <v>18</v>
      </c>
      <c r="R5138">
        <v>12</v>
      </c>
      <c r="S5138">
        <v>4</v>
      </c>
      <c r="T5138">
        <v>4.5999999999999996</v>
      </c>
      <c r="U5138">
        <v>1</v>
      </c>
      <c r="V5138">
        <v>10</v>
      </c>
      <c r="W5138" s="1">
        <v>12146</v>
      </c>
      <c r="X5138" s="1">
        <v>8864</v>
      </c>
      <c r="Y5138" s="1">
        <v>21530</v>
      </c>
      <c r="Z5138" t="s">
        <v>56</v>
      </c>
      <c r="AA5138" t="s">
        <v>57</v>
      </c>
      <c r="AB5138" s="1">
        <v>21530</v>
      </c>
      <c r="AC5138">
        <v>0</v>
      </c>
      <c r="AD5138">
        <v>0</v>
      </c>
      <c r="AE5138">
        <v>0</v>
      </c>
      <c r="AF5138">
        <v>1</v>
      </c>
      <c r="AG5138" t="s">
        <v>131</v>
      </c>
      <c r="AH5138">
        <f>IF(OR(Cleaned_Data_Table[[#This Row],[Appointment Status]]="No Show", Cleaned_Data_Table[[#This Row],[Appointment Status]]="Cancelled"), 1, 0)</f>
        <v>1</v>
      </c>
      <c r="AI5138" t="str">
        <f>IF(Cleaned_Data_Table[[#This Row],[Emergency Case]]=1, "Emergency Care", "Standard Care")</f>
        <v>Emergency Care</v>
      </c>
    </row>
    <row r="5139" spans="1:35">
      <c r="A5139" t="s">
        <v>5248</v>
      </c>
      <c r="B5139">
        <v>64</v>
      </c>
      <c r="C5139" t="s">
        <v>51</v>
      </c>
      <c r="D5139" t="s">
        <v>38</v>
      </c>
      <c r="E5139">
        <v>21.3</v>
      </c>
      <c r="F5139" t="s">
        <v>39</v>
      </c>
      <c r="G5139" t="s">
        <v>40</v>
      </c>
      <c r="H5139" t="s">
        <v>67</v>
      </c>
      <c r="I5139" t="s">
        <v>68</v>
      </c>
      <c r="J5139" t="s">
        <v>43</v>
      </c>
      <c r="K5139">
        <v>11</v>
      </c>
      <c r="L5139" s="1">
        <v>594</v>
      </c>
      <c r="M5139" t="s">
        <v>44</v>
      </c>
      <c r="N5139" t="s">
        <v>124</v>
      </c>
      <c r="O5139" t="s">
        <v>111</v>
      </c>
      <c r="P5139">
        <v>9</v>
      </c>
      <c r="Q5139">
        <v>52</v>
      </c>
      <c r="R5139">
        <v>0</v>
      </c>
      <c r="S5139">
        <v>0</v>
      </c>
      <c r="T5139">
        <v>3.3</v>
      </c>
      <c r="U5139">
        <v>0</v>
      </c>
      <c r="V5139">
        <v>8.1999999999999993</v>
      </c>
      <c r="W5139" s="1">
        <v>722</v>
      </c>
      <c r="X5139" s="1">
        <v>52</v>
      </c>
      <c r="Y5139" s="1">
        <v>1368</v>
      </c>
      <c r="Z5139" t="s">
        <v>47</v>
      </c>
      <c r="AA5139" t="s">
        <v>76</v>
      </c>
      <c r="AB5139" s="1">
        <v>0</v>
      </c>
      <c r="AC5139">
        <v>1</v>
      </c>
      <c r="AD5139">
        <v>0</v>
      </c>
      <c r="AE5139">
        <v>0</v>
      </c>
      <c r="AF5139">
        <v>0</v>
      </c>
      <c r="AG5139" t="s">
        <v>49</v>
      </c>
      <c r="AH5139">
        <f>IF(OR(Cleaned_Data_Table[[#This Row],[Appointment Status]]="No Show", Cleaned_Data_Table[[#This Row],[Appointment Status]]="Cancelled"), 1, 0)</f>
        <v>0</v>
      </c>
      <c r="AI5139" t="str">
        <f>IF(Cleaned_Data_Table[[#This Row],[Emergency Case]]=1, "Emergency Care", "Standard Care")</f>
        <v>Standard Care</v>
      </c>
    </row>
    <row r="5140" spans="1:35">
      <c r="A5140" t="s">
        <v>5249</v>
      </c>
      <c r="B5140">
        <v>46</v>
      </c>
      <c r="C5140" t="s">
        <v>37</v>
      </c>
      <c r="D5140" t="s">
        <v>84</v>
      </c>
      <c r="E5140">
        <v>29.7</v>
      </c>
      <c r="F5140" t="s">
        <v>52</v>
      </c>
      <c r="G5140" t="s">
        <v>66</v>
      </c>
      <c r="H5140" t="s">
        <v>129</v>
      </c>
      <c r="I5140" t="s">
        <v>130</v>
      </c>
      <c r="J5140" t="s">
        <v>90</v>
      </c>
      <c r="K5140">
        <v>16</v>
      </c>
      <c r="L5140" s="1">
        <v>550</v>
      </c>
      <c r="M5140" t="s">
        <v>44</v>
      </c>
      <c r="N5140" t="s">
        <v>62</v>
      </c>
      <c r="O5140" t="s">
        <v>101</v>
      </c>
      <c r="P5140">
        <v>7</v>
      </c>
      <c r="Q5140">
        <v>11</v>
      </c>
      <c r="R5140">
        <v>8</v>
      </c>
      <c r="S5140">
        <v>3</v>
      </c>
      <c r="T5140">
        <v>4.5999999999999996</v>
      </c>
      <c r="U5140">
        <v>0</v>
      </c>
      <c r="V5140">
        <v>10</v>
      </c>
      <c r="W5140" s="1">
        <v>17289</v>
      </c>
      <c r="X5140" s="1">
        <v>13386</v>
      </c>
      <c r="Y5140" s="1">
        <v>31225</v>
      </c>
      <c r="Z5140" t="s">
        <v>47</v>
      </c>
      <c r="AA5140" t="s">
        <v>48</v>
      </c>
      <c r="AB5140" s="1">
        <v>0</v>
      </c>
      <c r="AC5140">
        <v>0</v>
      </c>
      <c r="AD5140">
        <v>0</v>
      </c>
      <c r="AE5140">
        <v>0</v>
      </c>
      <c r="AF5140">
        <v>0</v>
      </c>
      <c r="AG5140" t="s">
        <v>87</v>
      </c>
      <c r="AH5140">
        <f>IF(OR(Cleaned_Data_Table[[#This Row],[Appointment Status]]="No Show", Cleaned_Data_Table[[#This Row],[Appointment Status]]="Cancelled"), 1, 0)</f>
        <v>0</v>
      </c>
      <c r="AI5140" t="str">
        <f>IF(Cleaned_Data_Table[[#This Row],[Emergency Case]]=1, "Emergency Care", "Standard Care")</f>
        <v>Standard Care</v>
      </c>
    </row>
    <row r="5141" spans="1:35">
      <c r="A5141" t="s">
        <v>5250</v>
      </c>
      <c r="B5141">
        <v>21</v>
      </c>
      <c r="C5141" t="s">
        <v>37</v>
      </c>
      <c r="D5141" t="s">
        <v>65</v>
      </c>
      <c r="E5141">
        <v>16.8</v>
      </c>
      <c r="F5141" t="s">
        <v>39</v>
      </c>
      <c r="G5141" t="s">
        <v>40</v>
      </c>
      <c r="H5141" t="s">
        <v>138</v>
      </c>
      <c r="I5141" t="s">
        <v>139</v>
      </c>
      <c r="J5141" t="s">
        <v>90</v>
      </c>
      <c r="K5141">
        <v>18</v>
      </c>
      <c r="L5141" s="1">
        <v>576</v>
      </c>
      <c r="M5141" t="s">
        <v>44</v>
      </c>
      <c r="N5141" t="s">
        <v>54</v>
      </c>
      <c r="O5141" t="s">
        <v>98</v>
      </c>
      <c r="P5141">
        <v>19</v>
      </c>
      <c r="Q5141">
        <v>12</v>
      </c>
      <c r="R5141">
        <v>11</v>
      </c>
      <c r="S5141">
        <v>2</v>
      </c>
      <c r="T5141">
        <v>3.1</v>
      </c>
      <c r="U5141">
        <v>0</v>
      </c>
      <c r="V5141">
        <v>10</v>
      </c>
      <c r="W5141" s="1">
        <v>17998</v>
      </c>
      <c r="X5141" s="1">
        <v>10327</v>
      </c>
      <c r="Y5141" s="1">
        <v>28901</v>
      </c>
      <c r="Z5141" t="s">
        <v>47</v>
      </c>
      <c r="AA5141" t="s">
        <v>57</v>
      </c>
      <c r="AB5141" s="1">
        <v>0</v>
      </c>
      <c r="AC5141">
        <v>0</v>
      </c>
      <c r="AD5141">
        <v>1</v>
      </c>
      <c r="AE5141">
        <v>0</v>
      </c>
      <c r="AF5141">
        <v>0</v>
      </c>
      <c r="AG5141" t="s">
        <v>91</v>
      </c>
      <c r="AH5141">
        <f>IF(OR(Cleaned_Data_Table[[#This Row],[Appointment Status]]="No Show", Cleaned_Data_Table[[#This Row],[Appointment Status]]="Cancelled"), 1, 0)</f>
        <v>0</v>
      </c>
      <c r="AI5141" t="str">
        <f>IF(Cleaned_Data_Table[[#This Row],[Emergency Case]]=1, "Emergency Care", "Standard Care")</f>
        <v>Standard Care</v>
      </c>
    </row>
    <row r="5142" spans="1:35">
      <c r="A5142" t="s">
        <v>5251</v>
      </c>
      <c r="B5142">
        <v>43</v>
      </c>
      <c r="C5142" t="s">
        <v>51</v>
      </c>
      <c r="D5142" t="s">
        <v>84</v>
      </c>
      <c r="E5142">
        <v>21.3</v>
      </c>
      <c r="F5142" t="s">
        <v>39</v>
      </c>
      <c r="G5142" t="s">
        <v>40</v>
      </c>
      <c r="H5142" t="s">
        <v>104</v>
      </c>
      <c r="I5142" t="s">
        <v>105</v>
      </c>
      <c r="J5142" t="s">
        <v>110</v>
      </c>
      <c r="K5142">
        <v>27</v>
      </c>
      <c r="L5142" s="1">
        <v>901</v>
      </c>
      <c r="M5142" t="s">
        <v>44</v>
      </c>
      <c r="N5142" t="s">
        <v>69</v>
      </c>
      <c r="O5142" t="s">
        <v>82</v>
      </c>
      <c r="P5142">
        <v>18</v>
      </c>
      <c r="Q5142">
        <v>30</v>
      </c>
      <c r="R5142">
        <v>3</v>
      </c>
      <c r="S5142">
        <v>1</v>
      </c>
      <c r="T5142">
        <v>4.8</v>
      </c>
      <c r="U5142">
        <v>0</v>
      </c>
      <c r="V5142">
        <v>10</v>
      </c>
      <c r="W5142" s="1">
        <v>3162</v>
      </c>
      <c r="X5142" s="1">
        <v>3068</v>
      </c>
      <c r="Y5142" s="1">
        <v>7131</v>
      </c>
      <c r="Z5142" t="s">
        <v>56</v>
      </c>
      <c r="AA5142" t="s">
        <v>48</v>
      </c>
      <c r="AB5142" s="1">
        <v>7131</v>
      </c>
      <c r="AC5142">
        <v>0</v>
      </c>
      <c r="AD5142">
        <v>1</v>
      </c>
      <c r="AE5142">
        <v>0</v>
      </c>
      <c r="AF5142">
        <v>0</v>
      </c>
      <c r="AG5142" t="s">
        <v>87</v>
      </c>
      <c r="AH5142">
        <f>IF(OR(Cleaned_Data_Table[[#This Row],[Appointment Status]]="No Show", Cleaned_Data_Table[[#This Row],[Appointment Status]]="Cancelled"), 1, 0)</f>
        <v>1</v>
      </c>
      <c r="AI5142" t="str">
        <f>IF(Cleaned_Data_Table[[#This Row],[Emergency Case]]=1, "Emergency Care", "Standard Care")</f>
        <v>Standard Care</v>
      </c>
    </row>
    <row r="5143" spans="1:35">
      <c r="A5143" t="s">
        <v>5252</v>
      </c>
      <c r="B5143">
        <v>63</v>
      </c>
      <c r="C5143" t="s">
        <v>37</v>
      </c>
      <c r="D5143" t="s">
        <v>114</v>
      </c>
      <c r="E5143">
        <v>17.5</v>
      </c>
      <c r="F5143" t="s">
        <v>39</v>
      </c>
      <c r="G5143" t="s">
        <v>40</v>
      </c>
      <c r="H5143" t="s">
        <v>67</v>
      </c>
      <c r="I5143" t="s">
        <v>68</v>
      </c>
      <c r="J5143" t="s">
        <v>43</v>
      </c>
      <c r="K5143">
        <v>18</v>
      </c>
      <c r="L5143" s="1">
        <v>707</v>
      </c>
      <c r="M5143" t="s">
        <v>44</v>
      </c>
      <c r="N5143" t="s">
        <v>124</v>
      </c>
      <c r="O5143" t="s">
        <v>111</v>
      </c>
      <c r="P5143">
        <v>25</v>
      </c>
      <c r="Q5143">
        <v>57</v>
      </c>
      <c r="R5143">
        <v>10</v>
      </c>
      <c r="S5143">
        <v>4</v>
      </c>
      <c r="T5143">
        <v>3.5</v>
      </c>
      <c r="U5143">
        <v>0</v>
      </c>
      <c r="V5143">
        <v>8</v>
      </c>
      <c r="W5143" s="1">
        <v>345</v>
      </c>
      <c r="X5143" s="1">
        <v>576</v>
      </c>
      <c r="Y5143" s="1">
        <v>1628</v>
      </c>
      <c r="Z5143" t="s">
        <v>47</v>
      </c>
      <c r="AA5143" t="s">
        <v>76</v>
      </c>
      <c r="AB5143" s="1">
        <v>0</v>
      </c>
      <c r="AC5143">
        <v>1</v>
      </c>
      <c r="AD5143">
        <v>1</v>
      </c>
      <c r="AE5143">
        <v>0</v>
      </c>
      <c r="AF5143">
        <v>0</v>
      </c>
      <c r="AG5143" t="s">
        <v>49</v>
      </c>
      <c r="AH5143">
        <f>IF(OR(Cleaned_Data_Table[[#This Row],[Appointment Status]]="No Show", Cleaned_Data_Table[[#This Row],[Appointment Status]]="Cancelled"), 1, 0)</f>
        <v>0</v>
      </c>
      <c r="AI5143" t="str">
        <f>IF(Cleaned_Data_Table[[#This Row],[Emergency Case]]=1, "Emergency Care", "Standard Care")</f>
        <v>Standard Care</v>
      </c>
    </row>
    <row r="5144" spans="1:35">
      <c r="A5144" t="s">
        <v>5253</v>
      </c>
      <c r="B5144">
        <v>37</v>
      </c>
      <c r="C5144" t="s">
        <v>51</v>
      </c>
      <c r="D5144" t="s">
        <v>65</v>
      </c>
      <c r="E5144">
        <v>28</v>
      </c>
      <c r="F5144" t="s">
        <v>97</v>
      </c>
      <c r="G5144" t="s">
        <v>85</v>
      </c>
      <c r="H5144" t="s">
        <v>94</v>
      </c>
      <c r="I5144" t="s">
        <v>95</v>
      </c>
      <c r="J5144" t="s">
        <v>43</v>
      </c>
      <c r="K5144">
        <v>14</v>
      </c>
      <c r="L5144" s="1">
        <v>653</v>
      </c>
      <c r="M5144" t="s">
        <v>53</v>
      </c>
      <c r="N5144" t="s">
        <v>81</v>
      </c>
      <c r="O5144" t="s">
        <v>75</v>
      </c>
      <c r="P5144">
        <v>0</v>
      </c>
      <c r="Q5144">
        <v>26</v>
      </c>
      <c r="R5144">
        <v>5</v>
      </c>
      <c r="S5144">
        <v>1</v>
      </c>
      <c r="T5144">
        <v>4.0999999999999996</v>
      </c>
      <c r="U5144">
        <v>1</v>
      </c>
      <c r="V5144">
        <v>10</v>
      </c>
      <c r="W5144" s="1">
        <v>962</v>
      </c>
      <c r="X5144" s="1">
        <v>660</v>
      </c>
      <c r="Y5144" s="1">
        <v>1592.5</v>
      </c>
      <c r="Z5144" t="s">
        <v>56</v>
      </c>
      <c r="AA5144" t="s">
        <v>48</v>
      </c>
      <c r="AB5144" s="1">
        <v>2275</v>
      </c>
      <c r="AC5144">
        <v>0</v>
      </c>
      <c r="AD5144">
        <v>0</v>
      </c>
      <c r="AE5144">
        <v>0</v>
      </c>
      <c r="AF5144">
        <v>0</v>
      </c>
      <c r="AG5144" t="s">
        <v>87</v>
      </c>
      <c r="AH5144">
        <f>IF(OR(Cleaned_Data_Table[[#This Row],[Appointment Status]]="No Show", Cleaned_Data_Table[[#This Row],[Appointment Status]]="Cancelled"), 1, 0)</f>
        <v>1</v>
      </c>
      <c r="AI5144" t="str">
        <f>IF(Cleaned_Data_Table[[#This Row],[Emergency Case]]=1, "Emergency Care", "Standard Care")</f>
        <v>Emergency Care</v>
      </c>
    </row>
    <row r="5145" spans="1:35">
      <c r="A5145" t="s">
        <v>5254</v>
      </c>
      <c r="B5145">
        <v>21</v>
      </c>
      <c r="C5145" t="s">
        <v>51</v>
      </c>
      <c r="D5145" t="s">
        <v>100</v>
      </c>
      <c r="E5145">
        <v>18</v>
      </c>
      <c r="F5145" t="s">
        <v>39</v>
      </c>
      <c r="G5145" t="s">
        <v>40</v>
      </c>
      <c r="H5145" t="s">
        <v>60</v>
      </c>
      <c r="I5145" t="s">
        <v>61</v>
      </c>
      <c r="J5145" t="s">
        <v>43</v>
      </c>
      <c r="K5145">
        <v>9</v>
      </c>
      <c r="L5145" s="1">
        <v>471</v>
      </c>
      <c r="M5145" t="s">
        <v>53</v>
      </c>
      <c r="N5145" t="s">
        <v>54</v>
      </c>
      <c r="O5145" t="s">
        <v>75</v>
      </c>
      <c r="P5145">
        <v>7</v>
      </c>
      <c r="Q5145">
        <v>35</v>
      </c>
      <c r="R5145">
        <v>7</v>
      </c>
      <c r="S5145">
        <v>1</v>
      </c>
      <c r="T5145">
        <v>4.9000000000000004</v>
      </c>
      <c r="U5145">
        <v>0</v>
      </c>
      <c r="V5145">
        <v>10</v>
      </c>
      <c r="W5145" s="1">
        <v>564</v>
      </c>
      <c r="X5145" s="1">
        <v>605</v>
      </c>
      <c r="Y5145" s="1">
        <v>1148</v>
      </c>
      <c r="Z5145" t="s">
        <v>47</v>
      </c>
      <c r="AA5145" t="s">
        <v>57</v>
      </c>
      <c r="AB5145" s="1">
        <v>0</v>
      </c>
      <c r="AC5145">
        <v>1</v>
      </c>
      <c r="AD5145">
        <v>0</v>
      </c>
      <c r="AE5145">
        <v>0</v>
      </c>
      <c r="AF5145">
        <v>0</v>
      </c>
      <c r="AG5145" t="s">
        <v>87</v>
      </c>
      <c r="AH5145">
        <f>IF(OR(Cleaned_Data_Table[[#This Row],[Appointment Status]]="No Show", Cleaned_Data_Table[[#This Row],[Appointment Status]]="Cancelled"), 1, 0)</f>
        <v>0</v>
      </c>
      <c r="AI5145" t="str">
        <f>IF(Cleaned_Data_Table[[#This Row],[Emergency Case]]=1, "Emergency Care", "Standard Care")</f>
        <v>Standard Care</v>
      </c>
    </row>
    <row r="5146" spans="1:35">
      <c r="A5146" t="s">
        <v>5255</v>
      </c>
      <c r="B5146">
        <v>29</v>
      </c>
      <c r="C5146" t="s">
        <v>51</v>
      </c>
      <c r="D5146" t="s">
        <v>78</v>
      </c>
      <c r="E5146">
        <v>20.7</v>
      </c>
      <c r="F5146" t="s">
        <v>103</v>
      </c>
      <c r="G5146" t="s">
        <v>40</v>
      </c>
      <c r="H5146" t="s">
        <v>108</v>
      </c>
      <c r="I5146" t="s">
        <v>109</v>
      </c>
      <c r="J5146" t="s">
        <v>43</v>
      </c>
      <c r="K5146">
        <v>13</v>
      </c>
      <c r="L5146" s="1">
        <v>605</v>
      </c>
      <c r="M5146" t="s">
        <v>44</v>
      </c>
      <c r="N5146" t="s">
        <v>45</v>
      </c>
      <c r="O5146" t="s">
        <v>75</v>
      </c>
      <c r="P5146">
        <v>14</v>
      </c>
      <c r="Q5146">
        <v>56</v>
      </c>
      <c r="R5146">
        <v>5</v>
      </c>
      <c r="S5146">
        <v>1</v>
      </c>
      <c r="T5146">
        <v>3</v>
      </c>
      <c r="U5146">
        <v>0</v>
      </c>
      <c r="V5146">
        <v>7.8</v>
      </c>
      <c r="W5146" s="1">
        <v>920</v>
      </c>
      <c r="X5146" s="1">
        <v>135</v>
      </c>
      <c r="Y5146" s="1">
        <v>1660</v>
      </c>
      <c r="Z5146" t="s">
        <v>47</v>
      </c>
      <c r="AA5146" t="s">
        <v>57</v>
      </c>
      <c r="AB5146" s="1">
        <v>0</v>
      </c>
      <c r="AC5146">
        <v>1</v>
      </c>
      <c r="AD5146">
        <v>0</v>
      </c>
      <c r="AE5146">
        <v>0</v>
      </c>
      <c r="AF5146">
        <v>0</v>
      </c>
      <c r="AG5146" t="s">
        <v>49</v>
      </c>
      <c r="AH5146">
        <f>IF(OR(Cleaned_Data_Table[[#This Row],[Appointment Status]]="No Show", Cleaned_Data_Table[[#This Row],[Appointment Status]]="Cancelled"), 1, 0)</f>
        <v>0</v>
      </c>
      <c r="AI5146" t="str">
        <f>IF(Cleaned_Data_Table[[#This Row],[Emergency Case]]=1, "Emergency Care", "Standard Care")</f>
        <v>Standard Care</v>
      </c>
    </row>
    <row r="5147" spans="1:35">
      <c r="A5147" t="s">
        <v>5256</v>
      </c>
      <c r="B5147">
        <v>86</v>
      </c>
      <c r="C5147" t="s">
        <v>37</v>
      </c>
      <c r="D5147" t="s">
        <v>78</v>
      </c>
      <c r="E5147">
        <v>25.2</v>
      </c>
      <c r="F5147" t="s">
        <v>97</v>
      </c>
      <c r="G5147" t="s">
        <v>85</v>
      </c>
      <c r="H5147" t="s">
        <v>104</v>
      </c>
      <c r="I5147" t="s">
        <v>105</v>
      </c>
      <c r="J5147" t="s">
        <v>90</v>
      </c>
      <c r="K5147">
        <v>15</v>
      </c>
      <c r="L5147" s="1">
        <v>517</v>
      </c>
      <c r="M5147" t="s">
        <v>44</v>
      </c>
      <c r="N5147" t="s">
        <v>69</v>
      </c>
      <c r="O5147" t="s">
        <v>98</v>
      </c>
      <c r="P5147">
        <v>0</v>
      </c>
      <c r="Q5147">
        <v>12</v>
      </c>
      <c r="R5147">
        <v>6</v>
      </c>
      <c r="S5147">
        <v>1</v>
      </c>
      <c r="T5147">
        <v>4.9000000000000004</v>
      </c>
      <c r="U5147">
        <v>1</v>
      </c>
      <c r="V5147">
        <v>10</v>
      </c>
      <c r="W5147" s="1">
        <v>11647</v>
      </c>
      <c r="X5147" s="1">
        <v>12308</v>
      </c>
      <c r="Y5147" s="1">
        <v>24472</v>
      </c>
      <c r="Z5147" t="s">
        <v>47</v>
      </c>
      <c r="AA5147" t="s">
        <v>71</v>
      </c>
      <c r="AB5147" s="1">
        <v>0</v>
      </c>
      <c r="AC5147">
        <v>0</v>
      </c>
      <c r="AD5147">
        <v>0</v>
      </c>
      <c r="AE5147">
        <v>0</v>
      </c>
      <c r="AF5147">
        <v>0</v>
      </c>
      <c r="AG5147" t="s">
        <v>131</v>
      </c>
      <c r="AH5147">
        <f>IF(OR(Cleaned_Data_Table[[#This Row],[Appointment Status]]="No Show", Cleaned_Data_Table[[#This Row],[Appointment Status]]="Cancelled"), 1, 0)</f>
        <v>0</v>
      </c>
      <c r="AI5147" t="str">
        <f>IF(Cleaned_Data_Table[[#This Row],[Emergency Case]]=1, "Emergency Care", "Standard Care")</f>
        <v>Emergency Care</v>
      </c>
    </row>
    <row r="5148" spans="1:35">
      <c r="A5148" t="s">
        <v>5257</v>
      </c>
      <c r="B5148">
        <v>6</v>
      </c>
      <c r="C5148" t="s">
        <v>37</v>
      </c>
      <c r="D5148" t="s">
        <v>84</v>
      </c>
      <c r="E5148">
        <v>16.600000000000001</v>
      </c>
      <c r="F5148" t="s">
        <v>89</v>
      </c>
      <c r="G5148" t="s">
        <v>66</v>
      </c>
      <c r="H5148" t="s">
        <v>94</v>
      </c>
      <c r="I5148" t="s">
        <v>95</v>
      </c>
      <c r="J5148" t="s">
        <v>110</v>
      </c>
      <c r="K5148">
        <v>11</v>
      </c>
      <c r="L5148" s="1">
        <v>523</v>
      </c>
      <c r="M5148" t="s">
        <v>44</v>
      </c>
      <c r="N5148" t="s">
        <v>45</v>
      </c>
      <c r="O5148" t="s">
        <v>106</v>
      </c>
      <c r="P5148">
        <v>10</v>
      </c>
      <c r="Q5148">
        <v>11</v>
      </c>
      <c r="R5148">
        <v>4</v>
      </c>
      <c r="S5148">
        <v>0</v>
      </c>
      <c r="T5148">
        <v>3</v>
      </c>
      <c r="U5148">
        <v>0</v>
      </c>
      <c r="V5148">
        <v>10</v>
      </c>
      <c r="W5148" s="1">
        <v>2426</v>
      </c>
      <c r="X5148" s="1">
        <v>1198</v>
      </c>
      <c r="Y5148" s="1">
        <v>4147</v>
      </c>
      <c r="Z5148" t="s">
        <v>47</v>
      </c>
      <c r="AA5148" t="s">
        <v>112</v>
      </c>
      <c r="AB5148" s="1">
        <v>0</v>
      </c>
      <c r="AC5148">
        <v>0</v>
      </c>
      <c r="AD5148">
        <v>0</v>
      </c>
      <c r="AE5148">
        <v>0</v>
      </c>
      <c r="AF5148">
        <v>0</v>
      </c>
      <c r="AG5148" t="s">
        <v>87</v>
      </c>
      <c r="AH5148">
        <f>IF(OR(Cleaned_Data_Table[[#This Row],[Appointment Status]]="No Show", Cleaned_Data_Table[[#This Row],[Appointment Status]]="Cancelled"), 1, 0)</f>
        <v>0</v>
      </c>
      <c r="AI5148" t="str">
        <f>IF(Cleaned_Data_Table[[#This Row],[Emergency Case]]=1, "Emergency Care", "Standard Care")</f>
        <v>Standard Care</v>
      </c>
    </row>
    <row r="5149" spans="1:35">
      <c r="A5149" t="s">
        <v>5258</v>
      </c>
      <c r="B5149">
        <v>3</v>
      </c>
      <c r="C5149" t="s">
        <v>51</v>
      </c>
      <c r="D5149" t="s">
        <v>114</v>
      </c>
      <c r="E5149">
        <v>27.6</v>
      </c>
      <c r="F5149" t="s">
        <v>89</v>
      </c>
      <c r="G5149" t="s">
        <v>40</v>
      </c>
      <c r="H5149" t="s">
        <v>79</v>
      </c>
      <c r="I5149" t="s">
        <v>80</v>
      </c>
      <c r="J5149" t="s">
        <v>110</v>
      </c>
      <c r="K5149">
        <v>25</v>
      </c>
      <c r="L5149" s="1">
        <v>857</v>
      </c>
      <c r="M5149" t="s">
        <v>53</v>
      </c>
      <c r="N5149" t="s">
        <v>45</v>
      </c>
      <c r="O5149" t="s">
        <v>101</v>
      </c>
      <c r="P5149">
        <v>4</v>
      </c>
      <c r="Q5149">
        <v>18</v>
      </c>
      <c r="R5149">
        <v>1</v>
      </c>
      <c r="S5149">
        <v>0</v>
      </c>
      <c r="T5149">
        <v>3.2</v>
      </c>
      <c r="U5149">
        <v>0</v>
      </c>
      <c r="V5149">
        <v>10</v>
      </c>
      <c r="W5149" s="1">
        <v>1827</v>
      </c>
      <c r="X5149" s="1">
        <v>1229</v>
      </c>
      <c r="Y5149" s="1">
        <v>2739.1</v>
      </c>
      <c r="Z5149" t="s">
        <v>47</v>
      </c>
      <c r="AA5149" t="s">
        <v>112</v>
      </c>
      <c r="AB5149" s="1">
        <v>0</v>
      </c>
      <c r="AC5149">
        <v>0</v>
      </c>
      <c r="AD5149">
        <v>0</v>
      </c>
      <c r="AE5149">
        <v>0</v>
      </c>
      <c r="AF5149">
        <v>0</v>
      </c>
      <c r="AG5149" t="s">
        <v>87</v>
      </c>
      <c r="AH5149">
        <f>IF(OR(Cleaned_Data_Table[[#This Row],[Appointment Status]]="No Show", Cleaned_Data_Table[[#This Row],[Appointment Status]]="Cancelled"), 1, 0)</f>
        <v>0</v>
      </c>
      <c r="AI5149" t="str">
        <f>IF(Cleaned_Data_Table[[#This Row],[Emergency Case]]=1, "Emergency Care", "Standard Care")</f>
        <v>Standard Care</v>
      </c>
    </row>
    <row r="5150" spans="1:35">
      <c r="A5150" t="s">
        <v>5259</v>
      </c>
      <c r="B5150">
        <v>3</v>
      </c>
      <c r="C5150" t="s">
        <v>51</v>
      </c>
      <c r="D5150" t="s">
        <v>65</v>
      </c>
      <c r="E5150">
        <v>29.5</v>
      </c>
      <c r="F5150" t="s">
        <v>103</v>
      </c>
      <c r="G5150" t="s">
        <v>66</v>
      </c>
      <c r="H5150" t="s">
        <v>138</v>
      </c>
      <c r="I5150" t="s">
        <v>139</v>
      </c>
      <c r="J5150" t="s">
        <v>110</v>
      </c>
      <c r="K5150">
        <v>3</v>
      </c>
      <c r="L5150" s="1">
        <v>274</v>
      </c>
      <c r="M5150" t="s">
        <v>53</v>
      </c>
      <c r="N5150" t="s">
        <v>54</v>
      </c>
      <c r="O5150" t="s">
        <v>63</v>
      </c>
      <c r="P5150">
        <v>12</v>
      </c>
      <c r="Q5150">
        <v>22</v>
      </c>
      <c r="R5150">
        <v>7</v>
      </c>
      <c r="S5150">
        <v>1</v>
      </c>
      <c r="T5150">
        <v>4.4000000000000004</v>
      </c>
      <c r="U5150">
        <v>0</v>
      </c>
      <c r="V5150">
        <v>10</v>
      </c>
      <c r="W5150" s="1">
        <v>3472</v>
      </c>
      <c r="X5150" s="1">
        <v>2477</v>
      </c>
      <c r="Y5150" s="1">
        <v>4356.1000000000004</v>
      </c>
      <c r="Z5150" t="s">
        <v>47</v>
      </c>
      <c r="AA5150" t="s">
        <v>112</v>
      </c>
      <c r="AB5150" s="1">
        <v>0</v>
      </c>
      <c r="AC5150">
        <v>0</v>
      </c>
      <c r="AD5150">
        <v>0</v>
      </c>
      <c r="AE5150">
        <v>0</v>
      </c>
      <c r="AF5150">
        <v>0</v>
      </c>
      <c r="AG5150" t="s">
        <v>87</v>
      </c>
      <c r="AH5150">
        <f>IF(OR(Cleaned_Data_Table[[#This Row],[Appointment Status]]="No Show", Cleaned_Data_Table[[#This Row],[Appointment Status]]="Cancelled"), 1, 0)</f>
        <v>0</v>
      </c>
      <c r="AI5150" t="str">
        <f>IF(Cleaned_Data_Table[[#This Row],[Emergency Case]]=1, "Emergency Care", "Standard Care")</f>
        <v>Standard Care</v>
      </c>
    </row>
    <row r="5151" spans="1:35">
      <c r="A5151" t="s">
        <v>5260</v>
      </c>
      <c r="B5151">
        <v>86</v>
      </c>
      <c r="C5151" t="s">
        <v>51</v>
      </c>
      <c r="D5151" t="s">
        <v>84</v>
      </c>
      <c r="E5151">
        <v>29.4</v>
      </c>
      <c r="F5151" t="s">
        <v>103</v>
      </c>
      <c r="G5151" t="s">
        <v>40</v>
      </c>
      <c r="H5151" t="s">
        <v>79</v>
      </c>
      <c r="I5151" t="s">
        <v>80</v>
      </c>
      <c r="J5151" t="s">
        <v>110</v>
      </c>
      <c r="K5151">
        <v>22</v>
      </c>
      <c r="L5151" s="1">
        <v>805</v>
      </c>
      <c r="M5151" t="s">
        <v>44</v>
      </c>
      <c r="N5151" t="s">
        <v>54</v>
      </c>
      <c r="O5151" t="s">
        <v>101</v>
      </c>
      <c r="P5151">
        <v>12</v>
      </c>
      <c r="Q5151">
        <v>27</v>
      </c>
      <c r="R5151">
        <v>7</v>
      </c>
      <c r="S5151">
        <v>2</v>
      </c>
      <c r="T5151">
        <v>4.8</v>
      </c>
      <c r="U5151">
        <v>0</v>
      </c>
      <c r="V5151">
        <v>10</v>
      </c>
      <c r="W5151" s="1">
        <v>4154</v>
      </c>
      <c r="X5151" s="1">
        <v>3864</v>
      </c>
      <c r="Y5151" s="1">
        <v>8823</v>
      </c>
      <c r="Z5151" t="s">
        <v>47</v>
      </c>
      <c r="AA5151" t="s">
        <v>71</v>
      </c>
      <c r="AB5151" s="1">
        <v>0</v>
      </c>
      <c r="AC5151">
        <v>0</v>
      </c>
      <c r="AD5151">
        <v>0</v>
      </c>
      <c r="AE5151">
        <v>0</v>
      </c>
      <c r="AF5151">
        <v>0</v>
      </c>
      <c r="AG5151" t="s">
        <v>87</v>
      </c>
      <c r="AH5151">
        <f>IF(OR(Cleaned_Data_Table[[#This Row],[Appointment Status]]="No Show", Cleaned_Data_Table[[#This Row],[Appointment Status]]="Cancelled"), 1, 0)</f>
        <v>0</v>
      </c>
      <c r="AI5151" t="str">
        <f>IF(Cleaned_Data_Table[[#This Row],[Emergency Case]]=1, "Emergency Care", "Standard Care")</f>
        <v>Standard Care</v>
      </c>
    </row>
    <row r="5152" spans="1:35">
      <c r="A5152" t="s">
        <v>5261</v>
      </c>
      <c r="B5152">
        <v>80</v>
      </c>
      <c r="C5152" t="s">
        <v>37</v>
      </c>
      <c r="D5152" t="s">
        <v>114</v>
      </c>
      <c r="E5152">
        <v>15.1</v>
      </c>
      <c r="F5152" t="s">
        <v>39</v>
      </c>
      <c r="G5152" t="s">
        <v>66</v>
      </c>
      <c r="H5152" t="s">
        <v>94</v>
      </c>
      <c r="I5152" t="s">
        <v>95</v>
      </c>
      <c r="J5152" t="s">
        <v>110</v>
      </c>
      <c r="K5152">
        <v>5</v>
      </c>
      <c r="L5152" s="1">
        <v>319</v>
      </c>
      <c r="M5152" t="s">
        <v>44</v>
      </c>
      <c r="N5152" t="s">
        <v>81</v>
      </c>
      <c r="O5152" t="s">
        <v>119</v>
      </c>
      <c r="P5152">
        <v>5</v>
      </c>
      <c r="Q5152">
        <v>39</v>
      </c>
      <c r="R5152">
        <v>11</v>
      </c>
      <c r="S5152">
        <v>3</v>
      </c>
      <c r="T5152">
        <v>4.0999999999999996</v>
      </c>
      <c r="U5152">
        <v>0</v>
      </c>
      <c r="V5152">
        <v>9.4</v>
      </c>
      <c r="W5152" s="1">
        <v>2006</v>
      </c>
      <c r="X5152" s="1">
        <v>2420</v>
      </c>
      <c r="Y5152" s="1">
        <v>4745</v>
      </c>
      <c r="Z5152" t="s">
        <v>47</v>
      </c>
      <c r="AA5152" t="s">
        <v>71</v>
      </c>
      <c r="AB5152" s="1">
        <v>0</v>
      </c>
      <c r="AC5152">
        <v>1</v>
      </c>
      <c r="AD5152">
        <v>0</v>
      </c>
      <c r="AE5152">
        <v>1</v>
      </c>
      <c r="AF5152">
        <v>0</v>
      </c>
      <c r="AG5152" t="s">
        <v>87</v>
      </c>
      <c r="AH5152">
        <f>IF(OR(Cleaned_Data_Table[[#This Row],[Appointment Status]]="No Show", Cleaned_Data_Table[[#This Row],[Appointment Status]]="Cancelled"), 1, 0)</f>
        <v>0</v>
      </c>
      <c r="AI5152" t="str">
        <f>IF(Cleaned_Data_Table[[#This Row],[Emergency Case]]=1, "Emergency Care", "Standard Care")</f>
        <v>Standard Care</v>
      </c>
    </row>
    <row r="5153" spans="1:35">
      <c r="A5153" t="s">
        <v>5262</v>
      </c>
      <c r="B5153">
        <v>23</v>
      </c>
      <c r="C5153" t="s">
        <v>37</v>
      </c>
      <c r="D5153" t="s">
        <v>84</v>
      </c>
      <c r="E5153">
        <v>26.1</v>
      </c>
      <c r="F5153" t="s">
        <v>39</v>
      </c>
      <c r="G5153" t="s">
        <v>85</v>
      </c>
      <c r="H5153" t="s">
        <v>67</v>
      </c>
      <c r="I5153" t="s">
        <v>68</v>
      </c>
      <c r="J5153" t="s">
        <v>110</v>
      </c>
      <c r="K5153">
        <v>3</v>
      </c>
      <c r="L5153" s="1">
        <v>333</v>
      </c>
      <c r="M5153" t="s">
        <v>53</v>
      </c>
      <c r="N5153" t="s">
        <v>69</v>
      </c>
      <c r="O5153" t="s">
        <v>101</v>
      </c>
      <c r="P5153">
        <v>0</v>
      </c>
      <c r="Q5153">
        <v>34</v>
      </c>
      <c r="R5153">
        <v>9</v>
      </c>
      <c r="S5153">
        <v>3</v>
      </c>
      <c r="T5153">
        <v>4.8</v>
      </c>
      <c r="U5153">
        <v>1</v>
      </c>
      <c r="V5153">
        <v>10</v>
      </c>
      <c r="W5153" s="1">
        <v>3093</v>
      </c>
      <c r="X5153" s="1">
        <v>3392</v>
      </c>
      <c r="Y5153" s="1">
        <v>4772.6000000000004</v>
      </c>
      <c r="Z5153" t="s">
        <v>125</v>
      </c>
      <c r="AA5153" t="s">
        <v>57</v>
      </c>
      <c r="AB5153" s="1">
        <v>0</v>
      </c>
      <c r="AC5153">
        <v>1</v>
      </c>
      <c r="AD5153">
        <v>0</v>
      </c>
      <c r="AE5153">
        <v>1</v>
      </c>
      <c r="AF5153">
        <v>0</v>
      </c>
      <c r="AG5153" t="s">
        <v>87</v>
      </c>
      <c r="AH5153">
        <f>IF(OR(Cleaned_Data_Table[[#This Row],[Appointment Status]]="No Show", Cleaned_Data_Table[[#This Row],[Appointment Status]]="Cancelled"), 1, 0)</f>
        <v>1</v>
      </c>
      <c r="AI5153" t="str">
        <f>IF(Cleaned_Data_Table[[#This Row],[Emergency Case]]=1, "Emergency Care", "Standard Care")</f>
        <v>Emergency Care</v>
      </c>
    </row>
    <row r="5154" spans="1:35">
      <c r="A5154" t="s">
        <v>5263</v>
      </c>
      <c r="B5154">
        <v>32</v>
      </c>
      <c r="C5154" t="s">
        <v>51</v>
      </c>
      <c r="D5154" t="s">
        <v>93</v>
      </c>
      <c r="E5154">
        <v>22.9</v>
      </c>
      <c r="F5154" t="s">
        <v>39</v>
      </c>
      <c r="G5154" t="s">
        <v>40</v>
      </c>
      <c r="H5154" t="s">
        <v>41</v>
      </c>
      <c r="I5154" t="s">
        <v>42</v>
      </c>
      <c r="J5154" t="s">
        <v>110</v>
      </c>
      <c r="K5154">
        <v>30</v>
      </c>
      <c r="L5154" s="1">
        <v>841</v>
      </c>
      <c r="M5154" t="s">
        <v>53</v>
      </c>
      <c r="N5154" t="s">
        <v>69</v>
      </c>
      <c r="O5154" t="s">
        <v>46</v>
      </c>
      <c r="P5154">
        <v>25</v>
      </c>
      <c r="Q5154">
        <v>38</v>
      </c>
      <c r="R5154">
        <v>10</v>
      </c>
      <c r="S5154">
        <v>2</v>
      </c>
      <c r="T5154">
        <v>3.6</v>
      </c>
      <c r="U5154">
        <v>0</v>
      </c>
      <c r="V5154">
        <v>9.3000000000000007</v>
      </c>
      <c r="W5154" s="1">
        <v>1051</v>
      </c>
      <c r="X5154" s="1">
        <v>2670</v>
      </c>
      <c r="Y5154" s="1">
        <v>3193.4</v>
      </c>
      <c r="Z5154" t="s">
        <v>47</v>
      </c>
      <c r="AA5154" t="s">
        <v>57</v>
      </c>
      <c r="AB5154" s="1">
        <v>0</v>
      </c>
      <c r="AC5154">
        <v>1</v>
      </c>
      <c r="AD5154">
        <v>1</v>
      </c>
      <c r="AE5154">
        <v>0</v>
      </c>
      <c r="AF5154">
        <v>0</v>
      </c>
      <c r="AG5154" t="s">
        <v>87</v>
      </c>
      <c r="AH5154">
        <f>IF(OR(Cleaned_Data_Table[[#This Row],[Appointment Status]]="No Show", Cleaned_Data_Table[[#This Row],[Appointment Status]]="Cancelled"), 1, 0)</f>
        <v>0</v>
      </c>
      <c r="AI5154" t="str">
        <f>IF(Cleaned_Data_Table[[#This Row],[Emergency Case]]=1, "Emergency Care", "Standard Care")</f>
        <v>Standard Care</v>
      </c>
    </row>
    <row r="5155" spans="1:35">
      <c r="A5155" t="s">
        <v>5264</v>
      </c>
      <c r="B5155">
        <v>85</v>
      </c>
      <c r="C5155" t="s">
        <v>37</v>
      </c>
      <c r="D5155" t="s">
        <v>93</v>
      </c>
      <c r="E5155">
        <v>24.2</v>
      </c>
      <c r="F5155" t="s">
        <v>52</v>
      </c>
      <c r="G5155" t="s">
        <v>40</v>
      </c>
      <c r="H5155" t="s">
        <v>73</v>
      </c>
      <c r="I5155" t="s">
        <v>74</v>
      </c>
      <c r="J5155" t="s">
        <v>110</v>
      </c>
      <c r="K5155">
        <v>25</v>
      </c>
      <c r="L5155" s="1">
        <v>710</v>
      </c>
      <c r="M5155" t="s">
        <v>44</v>
      </c>
      <c r="N5155" t="s">
        <v>54</v>
      </c>
      <c r="O5155" t="s">
        <v>106</v>
      </c>
      <c r="P5155">
        <v>6</v>
      </c>
      <c r="Q5155">
        <v>39</v>
      </c>
      <c r="R5155">
        <v>0</v>
      </c>
      <c r="S5155">
        <v>0</v>
      </c>
      <c r="T5155">
        <v>3.4</v>
      </c>
      <c r="U5155">
        <v>0</v>
      </c>
      <c r="V5155">
        <v>9.1</v>
      </c>
      <c r="W5155" s="1">
        <v>1817</v>
      </c>
      <c r="X5155" s="1">
        <v>1526</v>
      </c>
      <c r="Y5155" s="1">
        <v>4053</v>
      </c>
      <c r="Z5155" t="s">
        <v>47</v>
      </c>
      <c r="AA5155" t="s">
        <v>71</v>
      </c>
      <c r="AB5155" s="1">
        <v>0</v>
      </c>
      <c r="AC5155">
        <v>1</v>
      </c>
      <c r="AD5155">
        <v>0</v>
      </c>
      <c r="AE5155">
        <v>0</v>
      </c>
      <c r="AF5155">
        <v>0</v>
      </c>
      <c r="AG5155" t="s">
        <v>87</v>
      </c>
      <c r="AH5155">
        <f>IF(OR(Cleaned_Data_Table[[#This Row],[Appointment Status]]="No Show", Cleaned_Data_Table[[#This Row],[Appointment Status]]="Cancelled"), 1, 0)</f>
        <v>0</v>
      </c>
      <c r="AI5155" t="str">
        <f>IF(Cleaned_Data_Table[[#This Row],[Emergency Case]]=1, "Emergency Care", "Standard Care")</f>
        <v>Standard Care</v>
      </c>
    </row>
    <row r="5156" spans="1:35">
      <c r="A5156" t="s">
        <v>5265</v>
      </c>
      <c r="B5156">
        <v>54</v>
      </c>
      <c r="C5156" t="s">
        <v>37</v>
      </c>
      <c r="D5156" t="s">
        <v>59</v>
      </c>
      <c r="E5156">
        <v>21.6</v>
      </c>
      <c r="F5156" t="s">
        <v>52</v>
      </c>
      <c r="G5156" t="s">
        <v>40</v>
      </c>
      <c r="H5156" t="s">
        <v>60</v>
      </c>
      <c r="I5156" t="s">
        <v>61</v>
      </c>
      <c r="J5156" t="s">
        <v>110</v>
      </c>
      <c r="K5156">
        <v>9</v>
      </c>
      <c r="L5156" s="1">
        <v>426</v>
      </c>
      <c r="M5156" t="s">
        <v>53</v>
      </c>
      <c r="N5156" t="s">
        <v>69</v>
      </c>
      <c r="O5156" t="s">
        <v>86</v>
      </c>
      <c r="P5156">
        <v>22</v>
      </c>
      <c r="Q5156">
        <v>39</v>
      </c>
      <c r="R5156">
        <v>2</v>
      </c>
      <c r="S5156">
        <v>0</v>
      </c>
      <c r="T5156">
        <v>4.5999999999999996</v>
      </c>
      <c r="U5156">
        <v>0</v>
      </c>
      <c r="V5156">
        <v>9.6999999999999993</v>
      </c>
      <c r="W5156" s="1">
        <v>1554</v>
      </c>
      <c r="X5156" s="1">
        <v>1917</v>
      </c>
      <c r="Y5156" s="1">
        <v>2727.9</v>
      </c>
      <c r="Z5156" t="s">
        <v>47</v>
      </c>
      <c r="AA5156" t="s">
        <v>48</v>
      </c>
      <c r="AB5156" s="1">
        <v>0</v>
      </c>
      <c r="AC5156">
        <v>1</v>
      </c>
      <c r="AD5156">
        <v>1</v>
      </c>
      <c r="AE5156">
        <v>0</v>
      </c>
      <c r="AF5156">
        <v>0</v>
      </c>
      <c r="AG5156" t="s">
        <v>87</v>
      </c>
      <c r="AH5156">
        <f>IF(OR(Cleaned_Data_Table[[#This Row],[Appointment Status]]="No Show", Cleaned_Data_Table[[#This Row],[Appointment Status]]="Cancelled"), 1, 0)</f>
        <v>0</v>
      </c>
      <c r="AI5156" t="str">
        <f>IF(Cleaned_Data_Table[[#This Row],[Emergency Case]]=1, "Emergency Care", "Standard Care")</f>
        <v>Standard Care</v>
      </c>
    </row>
    <row r="5157" spans="1:35">
      <c r="A5157" t="s">
        <v>5266</v>
      </c>
      <c r="B5157">
        <v>89</v>
      </c>
      <c r="C5157" t="s">
        <v>51</v>
      </c>
      <c r="D5157" t="s">
        <v>38</v>
      </c>
      <c r="E5157">
        <v>28.3</v>
      </c>
      <c r="F5157" t="s">
        <v>97</v>
      </c>
      <c r="G5157" t="s">
        <v>40</v>
      </c>
      <c r="H5157" t="s">
        <v>79</v>
      </c>
      <c r="I5157" t="s">
        <v>80</v>
      </c>
      <c r="J5157" t="s">
        <v>110</v>
      </c>
      <c r="K5157">
        <v>3</v>
      </c>
      <c r="L5157" s="1">
        <v>328</v>
      </c>
      <c r="M5157" t="s">
        <v>53</v>
      </c>
      <c r="N5157" t="s">
        <v>62</v>
      </c>
      <c r="O5157" t="s">
        <v>82</v>
      </c>
      <c r="P5157">
        <v>27</v>
      </c>
      <c r="Q5157">
        <v>10</v>
      </c>
      <c r="R5157">
        <v>5</v>
      </c>
      <c r="S5157">
        <v>1</v>
      </c>
      <c r="T5157">
        <v>3.7</v>
      </c>
      <c r="U5157">
        <v>0</v>
      </c>
      <c r="V5157">
        <v>10</v>
      </c>
      <c r="W5157" s="1">
        <v>1247</v>
      </c>
      <c r="X5157" s="1">
        <v>1178</v>
      </c>
      <c r="Y5157" s="1">
        <v>1927.1</v>
      </c>
      <c r="Z5157" t="s">
        <v>47</v>
      </c>
      <c r="AA5157" t="s">
        <v>71</v>
      </c>
      <c r="AB5157" s="1">
        <v>0</v>
      </c>
      <c r="AC5157">
        <v>0</v>
      </c>
      <c r="AD5157">
        <v>1</v>
      </c>
      <c r="AE5157">
        <v>0</v>
      </c>
      <c r="AF5157">
        <v>0</v>
      </c>
      <c r="AG5157" t="s">
        <v>87</v>
      </c>
      <c r="AH5157">
        <f>IF(OR(Cleaned_Data_Table[[#This Row],[Appointment Status]]="No Show", Cleaned_Data_Table[[#This Row],[Appointment Status]]="Cancelled"), 1, 0)</f>
        <v>0</v>
      </c>
      <c r="AI5157" t="str">
        <f>IF(Cleaned_Data_Table[[#This Row],[Emergency Case]]=1, "Emergency Care", "Standard Care")</f>
        <v>Standard Care</v>
      </c>
    </row>
    <row r="5158" spans="1:35">
      <c r="A5158" t="s">
        <v>5267</v>
      </c>
      <c r="B5158">
        <v>56</v>
      </c>
      <c r="C5158" t="s">
        <v>37</v>
      </c>
      <c r="D5158" t="s">
        <v>93</v>
      </c>
      <c r="E5158">
        <v>23.5</v>
      </c>
      <c r="F5158" t="s">
        <v>52</v>
      </c>
      <c r="G5158" t="s">
        <v>40</v>
      </c>
      <c r="H5158" t="s">
        <v>60</v>
      </c>
      <c r="I5158" t="s">
        <v>61</v>
      </c>
      <c r="J5158" t="s">
        <v>43</v>
      </c>
      <c r="K5158">
        <v>2</v>
      </c>
      <c r="L5158" s="1">
        <v>368</v>
      </c>
      <c r="M5158" t="s">
        <v>53</v>
      </c>
      <c r="N5158" t="s">
        <v>62</v>
      </c>
      <c r="O5158" t="s">
        <v>86</v>
      </c>
      <c r="P5158">
        <v>1</v>
      </c>
      <c r="Q5158">
        <v>32</v>
      </c>
      <c r="R5158">
        <v>9</v>
      </c>
      <c r="S5158">
        <v>0</v>
      </c>
      <c r="T5158">
        <v>4.3</v>
      </c>
      <c r="U5158">
        <v>0</v>
      </c>
      <c r="V5158">
        <v>10</v>
      </c>
      <c r="W5158" s="1">
        <v>970</v>
      </c>
      <c r="X5158" s="1">
        <v>807</v>
      </c>
      <c r="Y5158" s="1">
        <v>1501.5</v>
      </c>
      <c r="Z5158" t="s">
        <v>47</v>
      </c>
      <c r="AA5158" t="s">
        <v>76</v>
      </c>
      <c r="AB5158" s="1">
        <v>0</v>
      </c>
      <c r="AC5158">
        <v>1</v>
      </c>
      <c r="AD5158">
        <v>0</v>
      </c>
      <c r="AE5158">
        <v>0</v>
      </c>
      <c r="AF5158">
        <v>0</v>
      </c>
      <c r="AG5158" t="s">
        <v>87</v>
      </c>
      <c r="AH5158">
        <f>IF(OR(Cleaned_Data_Table[[#This Row],[Appointment Status]]="No Show", Cleaned_Data_Table[[#This Row],[Appointment Status]]="Cancelled"), 1, 0)</f>
        <v>0</v>
      </c>
      <c r="AI5158" t="str">
        <f>IF(Cleaned_Data_Table[[#This Row],[Emergency Case]]=1, "Emergency Care", "Standard Care")</f>
        <v>Standard Care</v>
      </c>
    </row>
    <row r="5159" spans="1:35">
      <c r="A5159" t="s">
        <v>5268</v>
      </c>
      <c r="B5159">
        <v>17</v>
      </c>
      <c r="C5159" t="s">
        <v>37</v>
      </c>
      <c r="D5159" t="s">
        <v>84</v>
      </c>
      <c r="E5159">
        <v>21</v>
      </c>
      <c r="F5159" t="s">
        <v>52</v>
      </c>
      <c r="G5159" t="s">
        <v>40</v>
      </c>
      <c r="H5159" t="s">
        <v>41</v>
      </c>
      <c r="I5159" t="s">
        <v>42</v>
      </c>
      <c r="J5159" t="s">
        <v>43</v>
      </c>
      <c r="K5159">
        <v>18</v>
      </c>
      <c r="L5159" s="1">
        <v>671</v>
      </c>
      <c r="M5159" t="s">
        <v>44</v>
      </c>
      <c r="N5159" t="s">
        <v>81</v>
      </c>
      <c r="O5159" t="s">
        <v>63</v>
      </c>
      <c r="P5159">
        <v>9</v>
      </c>
      <c r="Q5159">
        <v>24</v>
      </c>
      <c r="R5159">
        <v>9</v>
      </c>
      <c r="S5159">
        <v>3</v>
      </c>
      <c r="T5159">
        <v>3.8</v>
      </c>
      <c r="U5159">
        <v>0</v>
      </c>
      <c r="V5159">
        <v>10</v>
      </c>
      <c r="W5159" s="1">
        <v>449</v>
      </c>
      <c r="X5159" s="1">
        <v>1</v>
      </c>
      <c r="Y5159" s="1">
        <v>1121</v>
      </c>
      <c r="Z5159" t="s">
        <v>47</v>
      </c>
      <c r="AA5159" t="s">
        <v>112</v>
      </c>
      <c r="AB5159" s="1">
        <v>0</v>
      </c>
      <c r="AC5159">
        <v>0</v>
      </c>
      <c r="AD5159">
        <v>0</v>
      </c>
      <c r="AE5159">
        <v>0</v>
      </c>
      <c r="AF5159">
        <v>0</v>
      </c>
      <c r="AG5159" t="s">
        <v>49</v>
      </c>
      <c r="AH5159">
        <f>IF(OR(Cleaned_Data_Table[[#This Row],[Appointment Status]]="No Show", Cleaned_Data_Table[[#This Row],[Appointment Status]]="Cancelled"), 1, 0)</f>
        <v>0</v>
      </c>
      <c r="AI5159" t="str">
        <f>IF(Cleaned_Data_Table[[#This Row],[Emergency Case]]=1, "Emergency Care", "Standard Care")</f>
        <v>Standard Care</v>
      </c>
    </row>
    <row r="5160" spans="1:35">
      <c r="A5160" t="s">
        <v>5269</v>
      </c>
      <c r="B5160">
        <v>48</v>
      </c>
      <c r="C5160" t="s">
        <v>37</v>
      </c>
      <c r="D5160" t="s">
        <v>116</v>
      </c>
      <c r="E5160">
        <v>30</v>
      </c>
      <c r="F5160" t="s">
        <v>52</v>
      </c>
      <c r="G5160" t="s">
        <v>66</v>
      </c>
      <c r="H5160" t="s">
        <v>94</v>
      </c>
      <c r="I5160" t="s">
        <v>95</v>
      </c>
      <c r="J5160" t="s">
        <v>43</v>
      </c>
      <c r="K5160">
        <v>28</v>
      </c>
      <c r="L5160" s="1">
        <v>796</v>
      </c>
      <c r="M5160" t="s">
        <v>44</v>
      </c>
      <c r="N5160" t="s">
        <v>124</v>
      </c>
      <c r="O5160" t="s">
        <v>101</v>
      </c>
      <c r="P5160">
        <v>21</v>
      </c>
      <c r="Q5160">
        <v>37</v>
      </c>
      <c r="R5160">
        <v>12</v>
      </c>
      <c r="S5160">
        <v>3</v>
      </c>
      <c r="T5160">
        <v>4.5</v>
      </c>
      <c r="U5160">
        <v>0</v>
      </c>
      <c r="V5160">
        <v>9.8000000000000007</v>
      </c>
      <c r="W5160" s="1">
        <v>861</v>
      </c>
      <c r="X5160" s="1">
        <v>699</v>
      </c>
      <c r="Y5160" s="1">
        <v>2356</v>
      </c>
      <c r="Z5160" t="s">
        <v>47</v>
      </c>
      <c r="AA5160" t="s">
        <v>48</v>
      </c>
      <c r="AB5160" s="1">
        <v>0</v>
      </c>
      <c r="AC5160">
        <v>1</v>
      </c>
      <c r="AD5160">
        <v>1</v>
      </c>
      <c r="AE5160">
        <v>0</v>
      </c>
      <c r="AF5160">
        <v>0</v>
      </c>
      <c r="AG5160" t="s">
        <v>49</v>
      </c>
      <c r="AH5160">
        <f>IF(OR(Cleaned_Data_Table[[#This Row],[Appointment Status]]="No Show", Cleaned_Data_Table[[#This Row],[Appointment Status]]="Cancelled"), 1, 0)</f>
        <v>0</v>
      </c>
      <c r="AI5160" t="str">
        <f>IF(Cleaned_Data_Table[[#This Row],[Emergency Case]]=1, "Emergency Care", "Standard Care")</f>
        <v>Standard Care</v>
      </c>
    </row>
    <row r="5161" spans="1:35">
      <c r="A5161" t="s">
        <v>5270</v>
      </c>
      <c r="B5161">
        <v>12</v>
      </c>
      <c r="C5161" t="s">
        <v>51</v>
      </c>
      <c r="D5161" t="s">
        <v>38</v>
      </c>
      <c r="E5161">
        <v>24.5</v>
      </c>
      <c r="F5161" t="s">
        <v>52</v>
      </c>
      <c r="G5161" t="s">
        <v>66</v>
      </c>
      <c r="H5161" t="s">
        <v>94</v>
      </c>
      <c r="I5161" t="s">
        <v>95</v>
      </c>
      <c r="J5161" t="s">
        <v>43</v>
      </c>
      <c r="K5161">
        <v>11</v>
      </c>
      <c r="L5161" s="1">
        <v>483</v>
      </c>
      <c r="M5161" t="s">
        <v>44</v>
      </c>
      <c r="N5161" t="s">
        <v>45</v>
      </c>
      <c r="O5161" t="s">
        <v>55</v>
      </c>
      <c r="P5161">
        <v>26</v>
      </c>
      <c r="Q5161">
        <v>47</v>
      </c>
      <c r="R5161">
        <v>13</v>
      </c>
      <c r="S5161">
        <v>2</v>
      </c>
      <c r="T5161">
        <v>4.2</v>
      </c>
      <c r="U5161">
        <v>0</v>
      </c>
      <c r="V5161">
        <v>9</v>
      </c>
      <c r="W5161" s="1">
        <v>861</v>
      </c>
      <c r="X5161" s="1">
        <v>941</v>
      </c>
      <c r="Y5161" s="1">
        <v>2285</v>
      </c>
      <c r="Z5161" t="s">
        <v>56</v>
      </c>
      <c r="AA5161" t="s">
        <v>112</v>
      </c>
      <c r="AB5161" s="1">
        <v>2285</v>
      </c>
      <c r="AC5161">
        <v>1</v>
      </c>
      <c r="AD5161">
        <v>1</v>
      </c>
      <c r="AE5161">
        <v>0</v>
      </c>
      <c r="AF5161">
        <v>0</v>
      </c>
      <c r="AG5161" t="s">
        <v>49</v>
      </c>
      <c r="AH5161">
        <f>IF(OR(Cleaned_Data_Table[[#This Row],[Appointment Status]]="No Show", Cleaned_Data_Table[[#This Row],[Appointment Status]]="Cancelled"), 1, 0)</f>
        <v>1</v>
      </c>
      <c r="AI5161" t="str">
        <f>IF(Cleaned_Data_Table[[#This Row],[Emergency Case]]=1, "Emergency Care", "Standard Care")</f>
        <v>Standard Care</v>
      </c>
    </row>
    <row r="5162" spans="1:35">
      <c r="A5162" t="s">
        <v>5271</v>
      </c>
      <c r="B5162">
        <v>89</v>
      </c>
      <c r="C5162" t="s">
        <v>51</v>
      </c>
      <c r="D5162" t="s">
        <v>116</v>
      </c>
      <c r="E5162">
        <v>23.2</v>
      </c>
      <c r="F5162" t="s">
        <v>89</v>
      </c>
      <c r="G5162" t="s">
        <v>40</v>
      </c>
      <c r="H5162" t="s">
        <v>41</v>
      </c>
      <c r="I5162" t="s">
        <v>42</v>
      </c>
      <c r="J5162" t="s">
        <v>43</v>
      </c>
      <c r="K5162">
        <v>18</v>
      </c>
      <c r="L5162" s="1">
        <v>597</v>
      </c>
      <c r="M5162" t="s">
        <v>53</v>
      </c>
      <c r="N5162" t="s">
        <v>62</v>
      </c>
      <c r="O5162" t="s">
        <v>119</v>
      </c>
      <c r="P5162">
        <v>9</v>
      </c>
      <c r="Q5162">
        <v>43</v>
      </c>
      <c r="R5162">
        <v>12</v>
      </c>
      <c r="S5162">
        <v>6</v>
      </c>
      <c r="T5162">
        <v>4.2</v>
      </c>
      <c r="U5162">
        <v>0</v>
      </c>
      <c r="V5162">
        <v>9.1999999999999993</v>
      </c>
      <c r="W5162" s="1">
        <v>536</v>
      </c>
      <c r="X5162" s="1">
        <v>263</v>
      </c>
      <c r="Y5162" s="1">
        <v>977.2</v>
      </c>
      <c r="Z5162" t="s">
        <v>47</v>
      </c>
      <c r="AA5162" t="s">
        <v>71</v>
      </c>
      <c r="AB5162" s="1">
        <v>0</v>
      </c>
      <c r="AC5162">
        <v>1</v>
      </c>
      <c r="AD5162">
        <v>0</v>
      </c>
      <c r="AE5162">
        <v>0</v>
      </c>
      <c r="AF5162">
        <v>0</v>
      </c>
      <c r="AG5162" t="s">
        <v>49</v>
      </c>
      <c r="AH5162">
        <f>IF(OR(Cleaned_Data_Table[[#This Row],[Appointment Status]]="No Show", Cleaned_Data_Table[[#This Row],[Appointment Status]]="Cancelled"), 1, 0)</f>
        <v>0</v>
      </c>
      <c r="AI5162" t="str">
        <f>IF(Cleaned_Data_Table[[#This Row],[Emergency Case]]=1, "Emergency Care", "Standard Care")</f>
        <v>Standard Care</v>
      </c>
    </row>
    <row r="5163" spans="1:35">
      <c r="A5163" t="s">
        <v>5272</v>
      </c>
      <c r="B5163">
        <v>1</v>
      </c>
      <c r="C5163" t="s">
        <v>51</v>
      </c>
      <c r="D5163" t="s">
        <v>38</v>
      </c>
      <c r="E5163">
        <v>21.7</v>
      </c>
      <c r="F5163" t="s">
        <v>89</v>
      </c>
      <c r="G5163" t="s">
        <v>85</v>
      </c>
      <c r="H5163" t="s">
        <v>60</v>
      </c>
      <c r="I5163" t="s">
        <v>61</v>
      </c>
      <c r="J5163" t="s">
        <v>90</v>
      </c>
      <c r="K5163">
        <v>3</v>
      </c>
      <c r="L5163" s="1">
        <v>364</v>
      </c>
      <c r="M5163" t="s">
        <v>53</v>
      </c>
      <c r="N5163" t="s">
        <v>124</v>
      </c>
      <c r="O5163" t="s">
        <v>106</v>
      </c>
      <c r="P5163">
        <v>0</v>
      </c>
      <c r="Q5163">
        <v>5</v>
      </c>
      <c r="R5163">
        <v>6</v>
      </c>
      <c r="S5163">
        <v>2</v>
      </c>
      <c r="T5163">
        <v>4.8</v>
      </c>
      <c r="U5163">
        <v>1</v>
      </c>
      <c r="V5163">
        <v>10</v>
      </c>
      <c r="W5163" s="1">
        <v>5230</v>
      </c>
      <c r="X5163" s="1">
        <v>8912</v>
      </c>
      <c r="Y5163" s="1">
        <v>10154.200000000001</v>
      </c>
      <c r="Z5163" t="s">
        <v>47</v>
      </c>
      <c r="AA5163" t="s">
        <v>112</v>
      </c>
      <c r="AB5163" s="1">
        <v>0</v>
      </c>
      <c r="AC5163">
        <v>0</v>
      </c>
      <c r="AD5163">
        <v>0</v>
      </c>
      <c r="AE5163">
        <v>0</v>
      </c>
      <c r="AF5163">
        <v>0</v>
      </c>
      <c r="AG5163" t="s">
        <v>131</v>
      </c>
      <c r="AH5163">
        <f>IF(OR(Cleaned_Data_Table[[#This Row],[Appointment Status]]="No Show", Cleaned_Data_Table[[#This Row],[Appointment Status]]="Cancelled"), 1, 0)</f>
        <v>0</v>
      </c>
      <c r="AI5163" t="str">
        <f>IF(Cleaned_Data_Table[[#This Row],[Emergency Case]]=1, "Emergency Care", "Standard Care")</f>
        <v>Emergency Care</v>
      </c>
    </row>
    <row r="5164" spans="1:35">
      <c r="A5164" t="s">
        <v>5273</v>
      </c>
      <c r="B5164">
        <v>79</v>
      </c>
      <c r="C5164" t="s">
        <v>37</v>
      </c>
      <c r="D5164" t="s">
        <v>38</v>
      </c>
      <c r="E5164">
        <v>27.1</v>
      </c>
      <c r="F5164" t="s">
        <v>89</v>
      </c>
      <c r="G5164" t="s">
        <v>85</v>
      </c>
      <c r="H5164" t="s">
        <v>138</v>
      </c>
      <c r="I5164" t="s">
        <v>139</v>
      </c>
      <c r="J5164" t="s">
        <v>90</v>
      </c>
      <c r="K5164">
        <v>26</v>
      </c>
      <c r="L5164" s="1">
        <v>814</v>
      </c>
      <c r="M5164" t="s">
        <v>53</v>
      </c>
      <c r="N5164" t="s">
        <v>45</v>
      </c>
      <c r="O5164" t="s">
        <v>111</v>
      </c>
      <c r="P5164">
        <v>0</v>
      </c>
      <c r="Q5164">
        <v>13</v>
      </c>
      <c r="R5164">
        <v>5</v>
      </c>
      <c r="S5164">
        <v>0</v>
      </c>
      <c r="T5164">
        <v>3.7</v>
      </c>
      <c r="U5164">
        <v>1</v>
      </c>
      <c r="V5164">
        <v>10</v>
      </c>
      <c r="W5164" s="1">
        <v>6431</v>
      </c>
      <c r="X5164" s="1">
        <v>14941</v>
      </c>
      <c r="Y5164" s="1">
        <v>15530.2</v>
      </c>
      <c r="Z5164" t="s">
        <v>47</v>
      </c>
      <c r="AA5164" t="s">
        <v>71</v>
      </c>
      <c r="AB5164" s="1">
        <v>0</v>
      </c>
      <c r="AC5164">
        <v>0</v>
      </c>
      <c r="AD5164">
        <v>0</v>
      </c>
      <c r="AE5164">
        <v>0</v>
      </c>
      <c r="AF5164">
        <v>0</v>
      </c>
      <c r="AG5164" t="s">
        <v>131</v>
      </c>
      <c r="AH5164">
        <f>IF(OR(Cleaned_Data_Table[[#This Row],[Appointment Status]]="No Show", Cleaned_Data_Table[[#This Row],[Appointment Status]]="Cancelled"), 1, 0)</f>
        <v>0</v>
      </c>
      <c r="AI5164" t="str">
        <f>IF(Cleaned_Data_Table[[#This Row],[Emergency Case]]=1, "Emergency Care", "Standard Care")</f>
        <v>Emergency Care</v>
      </c>
    </row>
    <row r="5165" spans="1:35">
      <c r="A5165" t="s">
        <v>5274</v>
      </c>
      <c r="B5165">
        <v>87</v>
      </c>
      <c r="C5165" t="s">
        <v>37</v>
      </c>
      <c r="D5165" t="s">
        <v>100</v>
      </c>
      <c r="E5165">
        <v>23.8</v>
      </c>
      <c r="F5165" t="s">
        <v>39</v>
      </c>
      <c r="G5165" t="s">
        <v>85</v>
      </c>
      <c r="H5165" t="s">
        <v>138</v>
      </c>
      <c r="I5165" t="s">
        <v>139</v>
      </c>
      <c r="J5165" t="s">
        <v>110</v>
      </c>
      <c r="K5165">
        <v>18</v>
      </c>
      <c r="L5165" s="1">
        <v>688</v>
      </c>
      <c r="M5165" t="s">
        <v>53</v>
      </c>
      <c r="N5165" t="s">
        <v>62</v>
      </c>
      <c r="O5165" t="s">
        <v>111</v>
      </c>
      <c r="P5165">
        <v>0</v>
      </c>
      <c r="Q5165">
        <v>29</v>
      </c>
      <c r="R5165">
        <v>7</v>
      </c>
      <c r="S5165">
        <v>1</v>
      </c>
      <c r="T5165">
        <v>3.9</v>
      </c>
      <c r="U5165">
        <v>1</v>
      </c>
      <c r="V5165">
        <v>10</v>
      </c>
      <c r="W5165" s="1">
        <v>2843</v>
      </c>
      <c r="X5165" s="1">
        <v>1552</v>
      </c>
      <c r="Y5165" s="1">
        <v>3558.1</v>
      </c>
      <c r="Z5165" t="s">
        <v>47</v>
      </c>
      <c r="AA5165" t="s">
        <v>71</v>
      </c>
      <c r="AB5165" s="1">
        <v>0</v>
      </c>
      <c r="AC5165">
        <v>0</v>
      </c>
      <c r="AD5165">
        <v>0</v>
      </c>
      <c r="AE5165">
        <v>0</v>
      </c>
      <c r="AF5165">
        <v>0</v>
      </c>
      <c r="AG5165" t="s">
        <v>87</v>
      </c>
      <c r="AH5165">
        <f>IF(OR(Cleaned_Data_Table[[#This Row],[Appointment Status]]="No Show", Cleaned_Data_Table[[#This Row],[Appointment Status]]="Cancelled"), 1, 0)</f>
        <v>0</v>
      </c>
      <c r="AI5165" t="str">
        <f>IF(Cleaned_Data_Table[[#This Row],[Emergency Case]]=1, "Emergency Care", "Standard Care")</f>
        <v>Emergency Care</v>
      </c>
    </row>
    <row r="5166" spans="1:35">
      <c r="A5166" t="s">
        <v>5275</v>
      </c>
      <c r="B5166">
        <v>65</v>
      </c>
      <c r="C5166" t="s">
        <v>51</v>
      </c>
      <c r="D5166" t="s">
        <v>65</v>
      </c>
      <c r="E5166">
        <v>16</v>
      </c>
      <c r="F5166" t="s">
        <v>52</v>
      </c>
      <c r="G5166" t="s">
        <v>66</v>
      </c>
      <c r="H5166" t="s">
        <v>60</v>
      </c>
      <c r="I5166" t="s">
        <v>61</v>
      </c>
      <c r="J5166" t="s">
        <v>90</v>
      </c>
      <c r="K5166">
        <v>4</v>
      </c>
      <c r="L5166" s="1">
        <v>281</v>
      </c>
      <c r="M5166" t="s">
        <v>44</v>
      </c>
      <c r="N5166" t="s">
        <v>81</v>
      </c>
      <c r="O5166" t="s">
        <v>119</v>
      </c>
      <c r="P5166">
        <v>3</v>
      </c>
      <c r="Q5166">
        <v>8</v>
      </c>
      <c r="R5166">
        <v>6</v>
      </c>
      <c r="S5166">
        <v>0</v>
      </c>
      <c r="T5166">
        <v>4.9000000000000004</v>
      </c>
      <c r="U5166">
        <v>0</v>
      </c>
      <c r="V5166">
        <v>10</v>
      </c>
      <c r="W5166" s="1">
        <v>15502</v>
      </c>
      <c r="X5166" s="1">
        <v>6173</v>
      </c>
      <c r="Y5166" s="1">
        <v>21956</v>
      </c>
      <c r="Z5166" t="s">
        <v>56</v>
      </c>
      <c r="AA5166" t="s">
        <v>76</v>
      </c>
      <c r="AB5166" s="1">
        <v>21956</v>
      </c>
      <c r="AC5166">
        <v>0</v>
      </c>
      <c r="AD5166">
        <v>0</v>
      </c>
      <c r="AE5166">
        <v>0</v>
      </c>
      <c r="AF5166">
        <v>0</v>
      </c>
      <c r="AG5166" t="s">
        <v>131</v>
      </c>
      <c r="AH5166">
        <f>IF(OR(Cleaned_Data_Table[[#This Row],[Appointment Status]]="No Show", Cleaned_Data_Table[[#This Row],[Appointment Status]]="Cancelled"), 1, 0)</f>
        <v>1</v>
      </c>
      <c r="AI5166" t="str">
        <f>IF(Cleaned_Data_Table[[#This Row],[Emergency Case]]=1, "Emergency Care", "Standard Care")</f>
        <v>Standard Care</v>
      </c>
    </row>
    <row r="5167" spans="1:35">
      <c r="A5167" t="s">
        <v>5276</v>
      </c>
      <c r="B5167">
        <v>8</v>
      </c>
      <c r="C5167" t="s">
        <v>51</v>
      </c>
      <c r="D5167" t="s">
        <v>114</v>
      </c>
      <c r="E5167">
        <v>22.3</v>
      </c>
      <c r="F5167" t="s">
        <v>97</v>
      </c>
      <c r="G5167" t="s">
        <v>40</v>
      </c>
      <c r="H5167" t="s">
        <v>60</v>
      </c>
      <c r="I5167" t="s">
        <v>61</v>
      </c>
      <c r="J5167" t="s">
        <v>110</v>
      </c>
      <c r="K5167">
        <v>1</v>
      </c>
      <c r="L5167" s="1">
        <v>222</v>
      </c>
      <c r="M5167" t="s">
        <v>53</v>
      </c>
      <c r="N5167" t="s">
        <v>69</v>
      </c>
      <c r="O5167" t="s">
        <v>119</v>
      </c>
      <c r="P5167">
        <v>8</v>
      </c>
      <c r="Q5167">
        <v>28</v>
      </c>
      <c r="R5167">
        <v>9</v>
      </c>
      <c r="S5167">
        <v>2</v>
      </c>
      <c r="T5167">
        <v>5</v>
      </c>
      <c r="U5167">
        <v>0</v>
      </c>
      <c r="V5167">
        <v>10</v>
      </c>
      <c r="W5167" s="1">
        <v>1517</v>
      </c>
      <c r="X5167" s="1">
        <v>2947</v>
      </c>
      <c r="Y5167" s="1">
        <v>3280.2</v>
      </c>
      <c r="Z5167" t="s">
        <v>47</v>
      </c>
      <c r="AA5167" t="s">
        <v>112</v>
      </c>
      <c r="AB5167" s="1">
        <v>0</v>
      </c>
      <c r="AC5167">
        <v>0</v>
      </c>
      <c r="AD5167">
        <v>0</v>
      </c>
      <c r="AE5167">
        <v>0</v>
      </c>
      <c r="AF5167">
        <v>0</v>
      </c>
      <c r="AG5167" t="s">
        <v>87</v>
      </c>
      <c r="AH5167">
        <f>IF(OR(Cleaned_Data_Table[[#This Row],[Appointment Status]]="No Show", Cleaned_Data_Table[[#This Row],[Appointment Status]]="Cancelled"), 1, 0)</f>
        <v>0</v>
      </c>
      <c r="AI5167" t="str">
        <f>IF(Cleaned_Data_Table[[#This Row],[Emergency Case]]=1, "Emergency Care", "Standard Care")</f>
        <v>Standard Care</v>
      </c>
    </row>
    <row r="5168" spans="1:35">
      <c r="A5168" t="s">
        <v>5277</v>
      </c>
      <c r="B5168">
        <v>74</v>
      </c>
      <c r="C5168" t="s">
        <v>37</v>
      </c>
      <c r="D5168" t="s">
        <v>59</v>
      </c>
      <c r="E5168">
        <v>18.600000000000001</v>
      </c>
      <c r="F5168" t="s">
        <v>97</v>
      </c>
      <c r="G5168" t="s">
        <v>40</v>
      </c>
      <c r="H5168" t="s">
        <v>41</v>
      </c>
      <c r="I5168" t="s">
        <v>42</v>
      </c>
      <c r="J5168" t="s">
        <v>43</v>
      </c>
      <c r="K5168">
        <v>22</v>
      </c>
      <c r="L5168" s="1">
        <v>789</v>
      </c>
      <c r="M5168" t="s">
        <v>44</v>
      </c>
      <c r="N5168" t="s">
        <v>81</v>
      </c>
      <c r="O5168" t="s">
        <v>46</v>
      </c>
      <c r="P5168">
        <v>6</v>
      </c>
      <c r="Q5168">
        <v>50</v>
      </c>
      <c r="R5168">
        <v>1</v>
      </c>
      <c r="S5168">
        <v>0</v>
      </c>
      <c r="T5168">
        <v>3.2</v>
      </c>
      <c r="U5168">
        <v>0</v>
      </c>
      <c r="V5168">
        <v>8.3000000000000007</v>
      </c>
      <c r="W5168" s="1">
        <v>716</v>
      </c>
      <c r="X5168" s="1">
        <v>357</v>
      </c>
      <c r="Y5168" s="1">
        <v>1862</v>
      </c>
      <c r="Z5168" t="s">
        <v>47</v>
      </c>
      <c r="AA5168" t="s">
        <v>76</v>
      </c>
      <c r="AB5168" s="1">
        <v>0</v>
      </c>
      <c r="AC5168">
        <v>1</v>
      </c>
      <c r="AD5168">
        <v>0</v>
      </c>
      <c r="AE5168">
        <v>0</v>
      </c>
      <c r="AF5168">
        <v>0</v>
      </c>
      <c r="AG5168" t="s">
        <v>87</v>
      </c>
      <c r="AH5168">
        <f>IF(OR(Cleaned_Data_Table[[#This Row],[Appointment Status]]="No Show", Cleaned_Data_Table[[#This Row],[Appointment Status]]="Cancelled"), 1, 0)</f>
        <v>0</v>
      </c>
      <c r="AI5168" t="str">
        <f>IF(Cleaned_Data_Table[[#This Row],[Emergency Case]]=1, "Emergency Care", "Standard Care")</f>
        <v>Standard Care</v>
      </c>
    </row>
    <row r="5169" spans="1:35">
      <c r="A5169" t="s">
        <v>5278</v>
      </c>
      <c r="B5169">
        <v>30</v>
      </c>
      <c r="C5169" t="s">
        <v>51</v>
      </c>
      <c r="D5169" t="s">
        <v>84</v>
      </c>
      <c r="E5169">
        <v>18</v>
      </c>
      <c r="F5169" t="s">
        <v>52</v>
      </c>
      <c r="G5169" t="s">
        <v>66</v>
      </c>
      <c r="H5169" t="s">
        <v>73</v>
      </c>
      <c r="I5169" t="s">
        <v>74</v>
      </c>
      <c r="J5169" t="s">
        <v>43</v>
      </c>
      <c r="K5169">
        <v>30</v>
      </c>
      <c r="L5169" s="1">
        <v>980</v>
      </c>
      <c r="M5169" t="s">
        <v>53</v>
      </c>
      <c r="N5169" t="s">
        <v>45</v>
      </c>
      <c r="O5169" t="s">
        <v>106</v>
      </c>
      <c r="P5169">
        <v>11</v>
      </c>
      <c r="Q5169">
        <v>50</v>
      </c>
      <c r="R5169">
        <v>2</v>
      </c>
      <c r="S5169">
        <v>0</v>
      </c>
      <c r="T5169">
        <v>4.3</v>
      </c>
      <c r="U5169">
        <v>0</v>
      </c>
      <c r="V5169">
        <v>8.8000000000000007</v>
      </c>
      <c r="W5169" s="1">
        <v>502</v>
      </c>
      <c r="X5169" s="1">
        <v>778</v>
      </c>
      <c r="Y5169" s="1">
        <v>1582</v>
      </c>
      <c r="Z5169" t="s">
        <v>47</v>
      </c>
      <c r="AA5169" t="s">
        <v>57</v>
      </c>
      <c r="AB5169" s="1">
        <v>0</v>
      </c>
      <c r="AC5169">
        <v>1</v>
      </c>
      <c r="AD5169">
        <v>0</v>
      </c>
      <c r="AE5169">
        <v>0</v>
      </c>
      <c r="AF5169">
        <v>0</v>
      </c>
      <c r="AG5169" t="s">
        <v>49</v>
      </c>
      <c r="AH5169">
        <f>IF(OR(Cleaned_Data_Table[[#This Row],[Appointment Status]]="No Show", Cleaned_Data_Table[[#This Row],[Appointment Status]]="Cancelled"), 1, 0)</f>
        <v>0</v>
      </c>
      <c r="AI5169" t="str">
        <f>IF(Cleaned_Data_Table[[#This Row],[Emergency Case]]=1, "Emergency Care", "Standard Care")</f>
        <v>Standard Care</v>
      </c>
    </row>
    <row r="5170" spans="1:35">
      <c r="A5170" t="s">
        <v>5279</v>
      </c>
      <c r="B5170">
        <v>63</v>
      </c>
      <c r="C5170" t="s">
        <v>51</v>
      </c>
      <c r="D5170" t="s">
        <v>84</v>
      </c>
      <c r="E5170">
        <v>31.2</v>
      </c>
      <c r="F5170" t="s">
        <v>52</v>
      </c>
      <c r="G5170" t="s">
        <v>40</v>
      </c>
      <c r="H5170" t="s">
        <v>129</v>
      </c>
      <c r="I5170" t="s">
        <v>130</v>
      </c>
      <c r="J5170" t="s">
        <v>90</v>
      </c>
      <c r="K5170">
        <v>10</v>
      </c>
      <c r="L5170" s="1">
        <v>495</v>
      </c>
      <c r="M5170" t="s">
        <v>44</v>
      </c>
      <c r="N5170" t="s">
        <v>81</v>
      </c>
      <c r="O5170" t="s">
        <v>55</v>
      </c>
      <c r="P5170">
        <v>1</v>
      </c>
      <c r="Q5170">
        <v>17</v>
      </c>
      <c r="R5170">
        <v>2</v>
      </c>
      <c r="S5170">
        <v>0</v>
      </c>
      <c r="T5170">
        <v>4.9000000000000004</v>
      </c>
      <c r="U5170">
        <v>0</v>
      </c>
      <c r="V5170">
        <v>10</v>
      </c>
      <c r="W5170" s="1">
        <v>14695</v>
      </c>
      <c r="X5170" s="1">
        <v>7515</v>
      </c>
      <c r="Y5170" s="1">
        <v>22705</v>
      </c>
      <c r="Z5170" t="s">
        <v>47</v>
      </c>
      <c r="AA5170" t="s">
        <v>76</v>
      </c>
      <c r="AB5170" s="1">
        <v>0</v>
      </c>
      <c r="AC5170">
        <v>0</v>
      </c>
      <c r="AD5170">
        <v>0</v>
      </c>
      <c r="AE5170">
        <v>0</v>
      </c>
      <c r="AF5170">
        <v>0</v>
      </c>
      <c r="AG5170" t="s">
        <v>131</v>
      </c>
      <c r="AH5170">
        <f>IF(OR(Cleaned_Data_Table[[#This Row],[Appointment Status]]="No Show", Cleaned_Data_Table[[#This Row],[Appointment Status]]="Cancelled"), 1, 0)</f>
        <v>0</v>
      </c>
      <c r="AI5170" t="str">
        <f>IF(Cleaned_Data_Table[[#This Row],[Emergency Case]]=1, "Emergency Care", "Standard Care")</f>
        <v>Standard Care</v>
      </c>
    </row>
    <row r="5171" spans="1:35">
      <c r="A5171" t="s">
        <v>5280</v>
      </c>
      <c r="B5171">
        <v>51</v>
      </c>
      <c r="C5171" t="s">
        <v>37</v>
      </c>
      <c r="D5171" t="s">
        <v>116</v>
      </c>
      <c r="E5171">
        <v>30.5</v>
      </c>
      <c r="F5171" t="s">
        <v>52</v>
      </c>
      <c r="G5171" t="s">
        <v>40</v>
      </c>
      <c r="H5171" t="s">
        <v>67</v>
      </c>
      <c r="I5171" t="s">
        <v>68</v>
      </c>
      <c r="J5171" t="s">
        <v>43</v>
      </c>
      <c r="K5171">
        <v>7</v>
      </c>
      <c r="L5171" s="1">
        <v>452</v>
      </c>
      <c r="M5171" t="s">
        <v>44</v>
      </c>
      <c r="N5171" t="s">
        <v>124</v>
      </c>
      <c r="O5171" t="s">
        <v>55</v>
      </c>
      <c r="P5171">
        <v>29</v>
      </c>
      <c r="Q5171">
        <v>44</v>
      </c>
      <c r="R5171">
        <v>7</v>
      </c>
      <c r="S5171">
        <v>1</v>
      </c>
      <c r="T5171">
        <v>3.2</v>
      </c>
      <c r="U5171">
        <v>0</v>
      </c>
      <c r="V5171">
        <v>8.6999999999999993</v>
      </c>
      <c r="W5171" s="1">
        <v>892</v>
      </c>
      <c r="X5171" s="1">
        <v>415</v>
      </c>
      <c r="Y5171" s="1">
        <v>1759</v>
      </c>
      <c r="Z5171" t="s">
        <v>47</v>
      </c>
      <c r="AA5171" t="s">
        <v>48</v>
      </c>
      <c r="AB5171" s="1">
        <v>0</v>
      </c>
      <c r="AC5171">
        <v>1</v>
      </c>
      <c r="AD5171">
        <v>1</v>
      </c>
      <c r="AE5171">
        <v>0</v>
      </c>
      <c r="AF5171">
        <v>0</v>
      </c>
      <c r="AG5171" t="s">
        <v>49</v>
      </c>
      <c r="AH5171">
        <f>IF(OR(Cleaned_Data_Table[[#This Row],[Appointment Status]]="No Show", Cleaned_Data_Table[[#This Row],[Appointment Status]]="Cancelled"), 1, 0)</f>
        <v>0</v>
      </c>
      <c r="AI5171" t="str">
        <f>IF(Cleaned_Data_Table[[#This Row],[Emergency Case]]=1, "Emergency Care", "Standard Care")</f>
        <v>Standard Care</v>
      </c>
    </row>
    <row r="5172" spans="1:35">
      <c r="A5172" t="s">
        <v>5281</v>
      </c>
      <c r="B5172">
        <v>26</v>
      </c>
      <c r="C5172" t="s">
        <v>37</v>
      </c>
      <c r="D5172" t="s">
        <v>114</v>
      </c>
      <c r="E5172">
        <v>27</v>
      </c>
      <c r="F5172" t="s">
        <v>52</v>
      </c>
      <c r="G5172" t="s">
        <v>40</v>
      </c>
      <c r="H5172" t="s">
        <v>129</v>
      </c>
      <c r="I5172" t="s">
        <v>130</v>
      </c>
      <c r="J5172" t="s">
        <v>110</v>
      </c>
      <c r="K5172">
        <v>19</v>
      </c>
      <c r="L5172" s="1">
        <v>774</v>
      </c>
      <c r="M5172" t="s">
        <v>53</v>
      </c>
      <c r="N5172" t="s">
        <v>45</v>
      </c>
      <c r="O5172" t="s">
        <v>46</v>
      </c>
      <c r="P5172">
        <v>12</v>
      </c>
      <c r="Q5172">
        <v>15</v>
      </c>
      <c r="R5172">
        <v>10</v>
      </c>
      <c r="S5172">
        <v>3</v>
      </c>
      <c r="T5172">
        <v>4.9000000000000004</v>
      </c>
      <c r="U5172">
        <v>0</v>
      </c>
      <c r="V5172">
        <v>10</v>
      </c>
      <c r="W5172" s="1">
        <v>1384</v>
      </c>
      <c r="X5172" s="1">
        <v>1373</v>
      </c>
      <c r="Y5172" s="1">
        <v>2471.6999999999998</v>
      </c>
      <c r="Z5172" t="s">
        <v>47</v>
      </c>
      <c r="AA5172" t="s">
        <v>57</v>
      </c>
      <c r="AB5172" s="1">
        <v>0</v>
      </c>
      <c r="AC5172">
        <v>0</v>
      </c>
      <c r="AD5172">
        <v>0</v>
      </c>
      <c r="AE5172">
        <v>0</v>
      </c>
      <c r="AF5172">
        <v>0</v>
      </c>
      <c r="AG5172" t="s">
        <v>87</v>
      </c>
      <c r="AH5172">
        <f>IF(OR(Cleaned_Data_Table[[#This Row],[Appointment Status]]="No Show", Cleaned_Data_Table[[#This Row],[Appointment Status]]="Cancelled"), 1, 0)</f>
        <v>0</v>
      </c>
      <c r="AI5172" t="str">
        <f>IF(Cleaned_Data_Table[[#This Row],[Emergency Case]]=1, "Emergency Care", "Standard Care")</f>
        <v>Standard Care</v>
      </c>
    </row>
    <row r="5173" spans="1:35">
      <c r="A5173" t="s">
        <v>5282</v>
      </c>
      <c r="B5173">
        <v>78</v>
      </c>
      <c r="C5173" t="s">
        <v>37</v>
      </c>
      <c r="D5173" t="s">
        <v>114</v>
      </c>
      <c r="E5173">
        <v>24.8</v>
      </c>
      <c r="F5173" t="s">
        <v>97</v>
      </c>
      <c r="G5173" t="s">
        <v>85</v>
      </c>
      <c r="H5173" t="s">
        <v>129</v>
      </c>
      <c r="I5173" t="s">
        <v>130</v>
      </c>
      <c r="J5173" t="s">
        <v>43</v>
      </c>
      <c r="K5173">
        <v>19</v>
      </c>
      <c r="L5173" s="1">
        <v>694</v>
      </c>
      <c r="M5173" t="s">
        <v>53</v>
      </c>
      <c r="N5173" t="s">
        <v>81</v>
      </c>
      <c r="O5173" t="s">
        <v>86</v>
      </c>
      <c r="P5173">
        <v>0</v>
      </c>
      <c r="Q5173">
        <v>22</v>
      </c>
      <c r="R5173">
        <v>8</v>
      </c>
      <c r="S5173">
        <v>0</v>
      </c>
      <c r="T5173">
        <v>3.2</v>
      </c>
      <c r="U5173">
        <v>1</v>
      </c>
      <c r="V5173">
        <v>10</v>
      </c>
      <c r="W5173" s="1">
        <v>150</v>
      </c>
      <c r="X5173" s="1">
        <v>76</v>
      </c>
      <c r="Y5173" s="1">
        <v>644</v>
      </c>
      <c r="Z5173" t="s">
        <v>47</v>
      </c>
      <c r="AA5173" t="s">
        <v>71</v>
      </c>
      <c r="AB5173" s="1">
        <v>0</v>
      </c>
      <c r="AC5173">
        <v>0</v>
      </c>
      <c r="AD5173">
        <v>0</v>
      </c>
      <c r="AE5173">
        <v>0</v>
      </c>
      <c r="AF5173">
        <v>0</v>
      </c>
      <c r="AG5173" t="s">
        <v>87</v>
      </c>
      <c r="AH5173">
        <f>IF(OR(Cleaned_Data_Table[[#This Row],[Appointment Status]]="No Show", Cleaned_Data_Table[[#This Row],[Appointment Status]]="Cancelled"), 1, 0)</f>
        <v>0</v>
      </c>
      <c r="AI5173" t="str">
        <f>IF(Cleaned_Data_Table[[#This Row],[Emergency Case]]=1, "Emergency Care", "Standard Care")</f>
        <v>Emergency Care</v>
      </c>
    </row>
    <row r="5174" spans="1:35">
      <c r="A5174" t="s">
        <v>5283</v>
      </c>
      <c r="B5174">
        <v>39</v>
      </c>
      <c r="C5174" t="s">
        <v>37</v>
      </c>
      <c r="D5174" t="s">
        <v>84</v>
      </c>
      <c r="E5174">
        <v>29</v>
      </c>
      <c r="F5174" t="s">
        <v>39</v>
      </c>
      <c r="G5174" t="s">
        <v>40</v>
      </c>
      <c r="H5174" t="s">
        <v>94</v>
      </c>
      <c r="I5174" t="s">
        <v>95</v>
      </c>
      <c r="J5174" t="s">
        <v>43</v>
      </c>
      <c r="K5174">
        <v>2</v>
      </c>
      <c r="L5174" s="1">
        <v>412</v>
      </c>
      <c r="M5174" t="s">
        <v>53</v>
      </c>
      <c r="N5174" t="s">
        <v>69</v>
      </c>
      <c r="O5174" t="s">
        <v>101</v>
      </c>
      <c r="P5174">
        <v>1</v>
      </c>
      <c r="Q5174">
        <v>46</v>
      </c>
      <c r="R5174">
        <v>2</v>
      </c>
      <c r="S5174">
        <v>1</v>
      </c>
      <c r="T5174">
        <v>3.1</v>
      </c>
      <c r="U5174">
        <v>0</v>
      </c>
      <c r="V5174">
        <v>8.5</v>
      </c>
      <c r="W5174" s="1">
        <v>469</v>
      </c>
      <c r="X5174" s="1">
        <v>435</v>
      </c>
      <c r="Y5174" s="1">
        <v>921.2</v>
      </c>
      <c r="Z5174" t="s">
        <v>125</v>
      </c>
      <c r="AA5174" t="s">
        <v>48</v>
      </c>
      <c r="AB5174" s="1">
        <v>0</v>
      </c>
      <c r="AC5174">
        <v>1</v>
      </c>
      <c r="AD5174">
        <v>0</v>
      </c>
      <c r="AE5174">
        <v>0</v>
      </c>
      <c r="AF5174">
        <v>0</v>
      </c>
      <c r="AG5174" t="s">
        <v>87</v>
      </c>
      <c r="AH5174">
        <f>IF(OR(Cleaned_Data_Table[[#This Row],[Appointment Status]]="No Show", Cleaned_Data_Table[[#This Row],[Appointment Status]]="Cancelled"), 1, 0)</f>
        <v>1</v>
      </c>
      <c r="AI5174" t="str">
        <f>IF(Cleaned_Data_Table[[#This Row],[Emergency Case]]=1, "Emergency Care", "Standard Care")</f>
        <v>Standard Care</v>
      </c>
    </row>
    <row r="5175" spans="1:35">
      <c r="A5175" t="s">
        <v>5284</v>
      </c>
      <c r="B5175">
        <v>13</v>
      </c>
      <c r="C5175" t="s">
        <v>51</v>
      </c>
      <c r="D5175" t="s">
        <v>100</v>
      </c>
      <c r="E5175">
        <v>17.899999999999999</v>
      </c>
      <c r="F5175" t="s">
        <v>89</v>
      </c>
      <c r="G5175" t="s">
        <v>40</v>
      </c>
      <c r="H5175" t="s">
        <v>94</v>
      </c>
      <c r="I5175" t="s">
        <v>95</v>
      </c>
      <c r="J5175" t="s">
        <v>110</v>
      </c>
      <c r="K5175">
        <v>4</v>
      </c>
      <c r="L5175" s="1">
        <v>393</v>
      </c>
      <c r="M5175" t="s">
        <v>53</v>
      </c>
      <c r="N5175" t="s">
        <v>69</v>
      </c>
      <c r="O5175" t="s">
        <v>46</v>
      </c>
      <c r="P5175">
        <v>19</v>
      </c>
      <c r="Q5175">
        <v>13</v>
      </c>
      <c r="R5175">
        <v>11</v>
      </c>
      <c r="S5175">
        <v>4</v>
      </c>
      <c r="T5175">
        <v>4.4000000000000004</v>
      </c>
      <c r="U5175">
        <v>0</v>
      </c>
      <c r="V5175">
        <v>10</v>
      </c>
      <c r="W5175" s="1">
        <v>2453</v>
      </c>
      <c r="X5175" s="1">
        <v>1607</v>
      </c>
      <c r="Y5175" s="1">
        <v>3117.1</v>
      </c>
      <c r="Z5175" t="s">
        <v>56</v>
      </c>
      <c r="AA5175" t="s">
        <v>112</v>
      </c>
      <c r="AB5175" s="1">
        <v>4453</v>
      </c>
      <c r="AC5175">
        <v>0</v>
      </c>
      <c r="AD5175">
        <v>1</v>
      </c>
      <c r="AE5175">
        <v>0</v>
      </c>
      <c r="AF5175">
        <v>0</v>
      </c>
      <c r="AG5175" t="s">
        <v>87</v>
      </c>
      <c r="AH5175">
        <f>IF(OR(Cleaned_Data_Table[[#This Row],[Appointment Status]]="No Show", Cleaned_Data_Table[[#This Row],[Appointment Status]]="Cancelled"), 1, 0)</f>
        <v>1</v>
      </c>
      <c r="AI5175" t="str">
        <f>IF(Cleaned_Data_Table[[#This Row],[Emergency Case]]=1, "Emergency Care", "Standard Care")</f>
        <v>Standard Care</v>
      </c>
    </row>
    <row r="5176" spans="1:35">
      <c r="A5176" t="s">
        <v>5285</v>
      </c>
      <c r="B5176">
        <v>83</v>
      </c>
      <c r="C5176" t="s">
        <v>37</v>
      </c>
      <c r="D5176" t="s">
        <v>78</v>
      </c>
      <c r="E5176">
        <v>20.8</v>
      </c>
      <c r="F5176" t="s">
        <v>52</v>
      </c>
      <c r="G5176" t="s">
        <v>40</v>
      </c>
      <c r="H5176" t="s">
        <v>104</v>
      </c>
      <c r="I5176" t="s">
        <v>105</v>
      </c>
      <c r="J5176" t="s">
        <v>110</v>
      </c>
      <c r="K5176">
        <v>24</v>
      </c>
      <c r="L5176" s="1">
        <v>813</v>
      </c>
      <c r="M5176" t="s">
        <v>53</v>
      </c>
      <c r="N5176" t="s">
        <v>54</v>
      </c>
      <c r="O5176" t="s">
        <v>55</v>
      </c>
      <c r="P5176">
        <v>4</v>
      </c>
      <c r="Q5176">
        <v>21</v>
      </c>
      <c r="R5176">
        <v>3</v>
      </c>
      <c r="S5176">
        <v>0</v>
      </c>
      <c r="T5176">
        <v>3.1</v>
      </c>
      <c r="U5176">
        <v>0</v>
      </c>
      <c r="V5176">
        <v>10</v>
      </c>
      <c r="W5176" s="1">
        <v>3272</v>
      </c>
      <c r="X5176" s="1">
        <v>1328</v>
      </c>
      <c r="Y5176" s="1">
        <v>3789.1</v>
      </c>
      <c r="Z5176" t="s">
        <v>47</v>
      </c>
      <c r="AA5176" t="s">
        <v>71</v>
      </c>
      <c r="AB5176" s="1">
        <v>0</v>
      </c>
      <c r="AC5176">
        <v>0</v>
      </c>
      <c r="AD5176">
        <v>0</v>
      </c>
      <c r="AE5176">
        <v>0</v>
      </c>
      <c r="AF5176">
        <v>0</v>
      </c>
      <c r="AG5176" t="s">
        <v>87</v>
      </c>
      <c r="AH5176">
        <f>IF(OR(Cleaned_Data_Table[[#This Row],[Appointment Status]]="No Show", Cleaned_Data_Table[[#This Row],[Appointment Status]]="Cancelled"), 1, 0)</f>
        <v>0</v>
      </c>
      <c r="AI5176" t="str">
        <f>IF(Cleaned_Data_Table[[#This Row],[Emergency Case]]=1, "Emergency Care", "Standard Care")</f>
        <v>Standard Care</v>
      </c>
    </row>
    <row r="5177" spans="1:35">
      <c r="A5177" t="s">
        <v>5286</v>
      </c>
      <c r="B5177">
        <v>17</v>
      </c>
      <c r="C5177" t="s">
        <v>37</v>
      </c>
      <c r="D5177" t="s">
        <v>78</v>
      </c>
      <c r="E5177">
        <v>23.5</v>
      </c>
      <c r="F5177" t="s">
        <v>103</v>
      </c>
      <c r="G5177" t="s">
        <v>40</v>
      </c>
      <c r="H5177" t="s">
        <v>104</v>
      </c>
      <c r="I5177" t="s">
        <v>105</v>
      </c>
      <c r="J5177" t="s">
        <v>110</v>
      </c>
      <c r="K5177">
        <v>3</v>
      </c>
      <c r="L5177" s="1">
        <v>339</v>
      </c>
      <c r="M5177" t="s">
        <v>53</v>
      </c>
      <c r="N5177" t="s">
        <v>81</v>
      </c>
      <c r="O5177" t="s">
        <v>70</v>
      </c>
      <c r="P5177">
        <v>8</v>
      </c>
      <c r="Q5177">
        <v>37</v>
      </c>
      <c r="R5177">
        <v>13</v>
      </c>
      <c r="S5177">
        <v>4</v>
      </c>
      <c r="T5177">
        <v>3.4</v>
      </c>
      <c r="U5177">
        <v>0</v>
      </c>
      <c r="V5177">
        <v>9.1999999999999993</v>
      </c>
      <c r="W5177" s="1">
        <v>2467</v>
      </c>
      <c r="X5177" s="1">
        <v>1840</v>
      </c>
      <c r="Y5177" s="1">
        <v>3252.2</v>
      </c>
      <c r="Z5177" t="s">
        <v>56</v>
      </c>
      <c r="AA5177" t="s">
        <v>112</v>
      </c>
      <c r="AB5177" s="1">
        <v>4646</v>
      </c>
      <c r="AC5177">
        <v>1</v>
      </c>
      <c r="AD5177">
        <v>0</v>
      </c>
      <c r="AE5177">
        <v>0</v>
      </c>
      <c r="AF5177">
        <v>0</v>
      </c>
      <c r="AG5177" t="s">
        <v>87</v>
      </c>
      <c r="AH5177">
        <f>IF(OR(Cleaned_Data_Table[[#This Row],[Appointment Status]]="No Show", Cleaned_Data_Table[[#This Row],[Appointment Status]]="Cancelled"), 1, 0)</f>
        <v>1</v>
      </c>
      <c r="AI5177" t="str">
        <f>IF(Cleaned_Data_Table[[#This Row],[Emergency Case]]=1, "Emergency Care", "Standard Care")</f>
        <v>Standard Care</v>
      </c>
    </row>
    <row r="5178" spans="1:35">
      <c r="A5178" t="s">
        <v>5287</v>
      </c>
      <c r="B5178">
        <v>84</v>
      </c>
      <c r="C5178" t="s">
        <v>51</v>
      </c>
      <c r="D5178" t="s">
        <v>38</v>
      </c>
      <c r="E5178">
        <v>20.8</v>
      </c>
      <c r="F5178" t="s">
        <v>89</v>
      </c>
      <c r="G5178" t="s">
        <v>40</v>
      </c>
      <c r="H5178" t="s">
        <v>73</v>
      </c>
      <c r="I5178" t="s">
        <v>74</v>
      </c>
      <c r="J5178" t="s">
        <v>43</v>
      </c>
      <c r="K5178">
        <v>8</v>
      </c>
      <c r="L5178" s="1">
        <v>434</v>
      </c>
      <c r="M5178" t="s">
        <v>44</v>
      </c>
      <c r="N5178" t="s">
        <v>69</v>
      </c>
      <c r="O5178" t="s">
        <v>46</v>
      </c>
      <c r="P5178">
        <v>2</v>
      </c>
      <c r="Q5178">
        <v>24</v>
      </c>
      <c r="R5178">
        <v>8</v>
      </c>
      <c r="S5178">
        <v>0</v>
      </c>
      <c r="T5178">
        <v>4.8</v>
      </c>
      <c r="U5178">
        <v>0</v>
      </c>
      <c r="V5178">
        <v>10</v>
      </c>
      <c r="W5178" s="1">
        <v>892</v>
      </c>
      <c r="X5178" s="1">
        <v>320</v>
      </c>
      <c r="Y5178" s="1">
        <v>1646</v>
      </c>
      <c r="Z5178" t="s">
        <v>47</v>
      </c>
      <c r="AA5178" t="s">
        <v>71</v>
      </c>
      <c r="AB5178" s="1">
        <v>0</v>
      </c>
      <c r="AC5178">
        <v>0</v>
      </c>
      <c r="AD5178">
        <v>0</v>
      </c>
      <c r="AE5178">
        <v>0</v>
      </c>
      <c r="AF5178">
        <v>0</v>
      </c>
      <c r="AG5178" t="s">
        <v>87</v>
      </c>
      <c r="AH5178">
        <f>IF(OR(Cleaned_Data_Table[[#This Row],[Appointment Status]]="No Show", Cleaned_Data_Table[[#This Row],[Appointment Status]]="Cancelled"), 1, 0)</f>
        <v>0</v>
      </c>
      <c r="AI5178" t="str">
        <f>IF(Cleaned_Data_Table[[#This Row],[Emergency Case]]=1, "Emergency Care", "Standard Care")</f>
        <v>Standard Care</v>
      </c>
    </row>
    <row r="5179" spans="1:35">
      <c r="A5179" t="s">
        <v>5288</v>
      </c>
      <c r="B5179">
        <v>47</v>
      </c>
      <c r="C5179" t="s">
        <v>51</v>
      </c>
      <c r="D5179" t="s">
        <v>84</v>
      </c>
      <c r="E5179">
        <v>20.9</v>
      </c>
      <c r="F5179" t="s">
        <v>97</v>
      </c>
      <c r="G5179" t="s">
        <v>66</v>
      </c>
      <c r="H5179" t="s">
        <v>108</v>
      </c>
      <c r="I5179" t="s">
        <v>109</v>
      </c>
      <c r="J5179" t="s">
        <v>43</v>
      </c>
      <c r="K5179">
        <v>9</v>
      </c>
      <c r="L5179" s="1">
        <v>406</v>
      </c>
      <c r="M5179" t="s">
        <v>44</v>
      </c>
      <c r="N5179" t="s">
        <v>54</v>
      </c>
      <c r="O5179" t="s">
        <v>106</v>
      </c>
      <c r="P5179">
        <v>6</v>
      </c>
      <c r="Q5179">
        <v>38</v>
      </c>
      <c r="R5179">
        <v>11</v>
      </c>
      <c r="S5179">
        <v>3</v>
      </c>
      <c r="T5179">
        <v>4</v>
      </c>
      <c r="U5179">
        <v>0</v>
      </c>
      <c r="V5179">
        <v>9.5</v>
      </c>
      <c r="W5179" s="1">
        <v>240</v>
      </c>
      <c r="X5179" s="1">
        <v>722</v>
      </c>
      <c r="Y5179" s="1">
        <v>1368</v>
      </c>
      <c r="Z5179" t="s">
        <v>47</v>
      </c>
      <c r="AA5179" t="s">
        <v>48</v>
      </c>
      <c r="AB5179" s="1">
        <v>0</v>
      </c>
      <c r="AC5179">
        <v>1</v>
      </c>
      <c r="AD5179">
        <v>0</v>
      </c>
      <c r="AE5179">
        <v>0</v>
      </c>
      <c r="AF5179">
        <v>0</v>
      </c>
      <c r="AG5179" t="s">
        <v>87</v>
      </c>
      <c r="AH5179">
        <f>IF(OR(Cleaned_Data_Table[[#This Row],[Appointment Status]]="No Show", Cleaned_Data_Table[[#This Row],[Appointment Status]]="Cancelled"), 1, 0)</f>
        <v>0</v>
      </c>
      <c r="AI5179" t="str">
        <f>IF(Cleaned_Data_Table[[#This Row],[Emergency Case]]=1, "Emergency Care", "Standard Care")</f>
        <v>Standard Care</v>
      </c>
    </row>
    <row r="5180" spans="1:35">
      <c r="A5180" t="s">
        <v>5289</v>
      </c>
      <c r="B5180">
        <v>85</v>
      </c>
      <c r="C5180" t="s">
        <v>51</v>
      </c>
      <c r="D5180" t="s">
        <v>65</v>
      </c>
      <c r="E5180">
        <v>25.5</v>
      </c>
      <c r="F5180" t="s">
        <v>103</v>
      </c>
      <c r="G5180" t="s">
        <v>66</v>
      </c>
      <c r="H5180" t="s">
        <v>108</v>
      </c>
      <c r="I5180" t="s">
        <v>109</v>
      </c>
      <c r="J5180" t="s">
        <v>110</v>
      </c>
      <c r="K5180">
        <v>9</v>
      </c>
      <c r="L5180" s="1">
        <v>424</v>
      </c>
      <c r="M5180" t="s">
        <v>44</v>
      </c>
      <c r="N5180" t="s">
        <v>69</v>
      </c>
      <c r="O5180" t="s">
        <v>86</v>
      </c>
      <c r="P5180">
        <v>18</v>
      </c>
      <c r="Q5180">
        <v>13</v>
      </c>
      <c r="R5180">
        <v>13</v>
      </c>
      <c r="S5180">
        <v>3</v>
      </c>
      <c r="T5180">
        <v>4.8</v>
      </c>
      <c r="U5180">
        <v>0</v>
      </c>
      <c r="V5180">
        <v>10</v>
      </c>
      <c r="W5180" s="1">
        <v>2990</v>
      </c>
      <c r="X5180" s="1">
        <v>2064</v>
      </c>
      <c r="Y5180" s="1">
        <v>5478</v>
      </c>
      <c r="Z5180" t="s">
        <v>125</v>
      </c>
      <c r="AA5180" t="s">
        <v>71</v>
      </c>
      <c r="AB5180" s="1">
        <v>0</v>
      </c>
      <c r="AC5180">
        <v>0</v>
      </c>
      <c r="AD5180">
        <v>1</v>
      </c>
      <c r="AE5180">
        <v>0</v>
      </c>
      <c r="AF5180">
        <v>0</v>
      </c>
      <c r="AG5180" t="s">
        <v>87</v>
      </c>
      <c r="AH5180">
        <f>IF(OR(Cleaned_Data_Table[[#This Row],[Appointment Status]]="No Show", Cleaned_Data_Table[[#This Row],[Appointment Status]]="Cancelled"), 1, 0)</f>
        <v>1</v>
      </c>
      <c r="AI5180" t="str">
        <f>IF(Cleaned_Data_Table[[#This Row],[Emergency Case]]=1, "Emergency Care", "Standard Care")</f>
        <v>Standard Care</v>
      </c>
    </row>
    <row r="5181" spans="1:35">
      <c r="A5181" t="s">
        <v>5290</v>
      </c>
      <c r="B5181">
        <v>15</v>
      </c>
      <c r="C5181" t="s">
        <v>51</v>
      </c>
      <c r="D5181" t="s">
        <v>118</v>
      </c>
      <c r="E5181">
        <v>24.5</v>
      </c>
      <c r="F5181" t="s">
        <v>52</v>
      </c>
      <c r="G5181" t="s">
        <v>40</v>
      </c>
      <c r="H5181" t="s">
        <v>94</v>
      </c>
      <c r="I5181" t="s">
        <v>95</v>
      </c>
      <c r="J5181" t="s">
        <v>43</v>
      </c>
      <c r="K5181">
        <v>17</v>
      </c>
      <c r="L5181" s="1">
        <v>666</v>
      </c>
      <c r="M5181" t="s">
        <v>53</v>
      </c>
      <c r="N5181" t="s">
        <v>54</v>
      </c>
      <c r="O5181" t="s">
        <v>70</v>
      </c>
      <c r="P5181">
        <v>3</v>
      </c>
      <c r="Q5181">
        <v>36</v>
      </c>
      <c r="R5181">
        <v>5</v>
      </c>
      <c r="S5181">
        <v>0</v>
      </c>
      <c r="T5181">
        <v>4.5</v>
      </c>
      <c r="U5181">
        <v>0</v>
      </c>
      <c r="V5181">
        <v>9.8000000000000007</v>
      </c>
      <c r="W5181" s="1">
        <v>872</v>
      </c>
      <c r="X5181" s="1">
        <v>944</v>
      </c>
      <c r="Y5181" s="1">
        <v>1737.4</v>
      </c>
      <c r="Z5181" t="s">
        <v>47</v>
      </c>
      <c r="AA5181" t="s">
        <v>112</v>
      </c>
      <c r="AB5181" s="1">
        <v>0</v>
      </c>
      <c r="AC5181">
        <v>1</v>
      </c>
      <c r="AD5181">
        <v>0</v>
      </c>
      <c r="AE5181">
        <v>0</v>
      </c>
      <c r="AF5181">
        <v>0</v>
      </c>
      <c r="AG5181" t="s">
        <v>87</v>
      </c>
      <c r="AH5181">
        <f>IF(OR(Cleaned_Data_Table[[#This Row],[Appointment Status]]="No Show", Cleaned_Data_Table[[#This Row],[Appointment Status]]="Cancelled"), 1, 0)</f>
        <v>0</v>
      </c>
      <c r="AI5181" t="str">
        <f>IF(Cleaned_Data_Table[[#This Row],[Emergency Case]]=1, "Emergency Care", "Standard Care")</f>
        <v>Standard Care</v>
      </c>
    </row>
    <row r="5182" spans="1:35">
      <c r="A5182" t="s">
        <v>5291</v>
      </c>
      <c r="B5182">
        <v>14</v>
      </c>
      <c r="C5182" t="s">
        <v>51</v>
      </c>
      <c r="D5182" t="s">
        <v>116</v>
      </c>
      <c r="E5182">
        <v>23.3</v>
      </c>
      <c r="F5182" t="s">
        <v>52</v>
      </c>
      <c r="G5182" t="s">
        <v>66</v>
      </c>
      <c r="H5182" t="s">
        <v>94</v>
      </c>
      <c r="I5182" t="s">
        <v>95</v>
      </c>
      <c r="J5182" t="s">
        <v>43</v>
      </c>
      <c r="K5182">
        <v>28</v>
      </c>
      <c r="L5182" s="1">
        <v>948</v>
      </c>
      <c r="M5182" t="s">
        <v>53</v>
      </c>
      <c r="N5182" t="s">
        <v>81</v>
      </c>
      <c r="O5182" t="s">
        <v>86</v>
      </c>
      <c r="P5182">
        <v>14</v>
      </c>
      <c r="Q5182">
        <v>56</v>
      </c>
      <c r="R5182">
        <v>8</v>
      </c>
      <c r="S5182">
        <v>0</v>
      </c>
      <c r="T5182">
        <v>3.2</v>
      </c>
      <c r="U5182">
        <v>0</v>
      </c>
      <c r="V5182">
        <v>7.9</v>
      </c>
      <c r="W5182" s="1">
        <v>773</v>
      </c>
      <c r="X5182" s="1">
        <v>505</v>
      </c>
      <c r="Y5182" s="1">
        <v>1558.2</v>
      </c>
      <c r="Z5182" t="s">
        <v>47</v>
      </c>
      <c r="AA5182" t="s">
        <v>112</v>
      </c>
      <c r="AB5182" s="1">
        <v>0</v>
      </c>
      <c r="AC5182">
        <v>1</v>
      </c>
      <c r="AD5182">
        <v>0</v>
      </c>
      <c r="AE5182">
        <v>0</v>
      </c>
      <c r="AF5182">
        <v>0</v>
      </c>
      <c r="AG5182" t="s">
        <v>49</v>
      </c>
      <c r="AH5182">
        <f>IF(OR(Cleaned_Data_Table[[#This Row],[Appointment Status]]="No Show", Cleaned_Data_Table[[#This Row],[Appointment Status]]="Cancelled"), 1, 0)</f>
        <v>0</v>
      </c>
      <c r="AI5182" t="str">
        <f>IF(Cleaned_Data_Table[[#This Row],[Emergency Case]]=1, "Emergency Care", "Standard Care")</f>
        <v>Standard Care</v>
      </c>
    </row>
    <row r="5183" spans="1:35">
      <c r="A5183" t="s">
        <v>5292</v>
      </c>
      <c r="B5183">
        <v>70</v>
      </c>
      <c r="C5183" t="s">
        <v>51</v>
      </c>
      <c r="D5183" t="s">
        <v>114</v>
      </c>
      <c r="E5183">
        <v>26.6</v>
      </c>
      <c r="F5183" t="s">
        <v>52</v>
      </c>
      <c r="G5183" t="s">
        <v>40</v>
      </c>
      <c r="H5183" t="s">
        <v>129</v>
      </c>
      <c r="I5183" t="s">
        <v>130</v>
      </c>
      <c r="J5183" t="s">
        <v>90</v>
      </c>
      <c r="K5183">
        <v>26</v>
      </c>
      <c r="L5183" s="1">
        <v>777</v>
      </c>
      <c r="M5183" t="s">
        <v>53</v>
      </c>
      <c r="N5183" t="s">
        <v>124</v>
      </c>
      <c r="O5183" t="s">
        <v>55</v>
      </c>
      <c r="P5183">
        <v>18</v>
      </c>
      <c r="Q5183">
        <v>18</v>
      </c>
      <c r="R5183">
        <v>9</v>
      </c>
      <c r="S5183">
        <v>1</v>
      </c>
      <c r="T5183">
        <v>3.5</v>
      </c>
      <c r="U5183">
        <v>0</v>
      </c>
      <c r="V5183">
        <v>10</v>
      </c>
      <c r="W5183" s="1">
        <v>19589</v>
      </c>
      <c r="X5183" s="1">
        <v>12186</v>
      </c>
      <c r="Y5183" s="1">
        <v>22786.400000000001</v>
      </c>
      <c r="Z5183" t="s">
        <v>47</v>
      </c>
      <c r="AA5183" t="s">
        <v>76</v>
      </c>
      <c r="AB5183" s="1">
        <v>0</v>
      </c>
      <c r="AC5183">
        <v>0</v>
      </c>
      <c r="AD5183">
        <v>1</v>
      </c>
      <c r="AE5183">
        <v>0</v>
      </c>
      <c r="AF5183">
        <v>0</v>
      </c>
      <c r="AG5183" t="s">
        <v>91</v>
      </c>
      <c r="AH5183">
        <f>IF(OR(Cleaned_Data_Table[[#This Row],[Appointment Status]]="No Show", Cleaned_Data_Table[[#This Row],[Appointment Status]]="Cancelled"), 1, 0)</f>
        <v>0</v>
      </c>
      <c r="AI5183" t="str">
        <f>IF(Cleaned_Data_Table[[#This Row],[Emergency Case]]=1, "Emergency Care", "Standard Care")</f>
        <v>Standard Care</v>
      </c>
    </row>
    <row r="5184" spans="1:35">
      <c r="A5184" t="s">
        <v>5293</v>
      </c>
      <c r="B5184">
        <v>34</v>
      </c>
      <c r="C5184" t="s">
        <v>51</v>
      </c>
      <c r="D5184" t="s">
        <v>78</v>
      </c>
      <c r="E5184">
        <v>26.6</v>
      </c>
      <c r="F5184" t="s">
        <v>52</v>
      </c>
      <c r="G5184" t="s">
        <v>40</v>
      </c>
      <c r="H5184" t="s">
        <v>138</v>
      </c>
      <c r="I5184" t="s">
        <v>139</v>
      </c>
      <c r="J5184" t="s">
        <v>110</v>
      </c>
      <c r="K5184">
        <v>21</v>
      </c>
      <c r="L5184" s="1">
        <v>625</v>
      </c>
      <c r="M5184" t="s">
        <v>53</v>
      </c>
      <c r="N5184" t="s">
        <v>69</v>
      </c>
      <c r="O5184" t="s">
        <v>70</v>
      </c>
      <c r="P5184">
        <v>11</v>
      </c>
      <c r="Q5184">
        <v>36</v>
      </c>
      <c r="R5184">
        <v>6</v>
      </c>
      <c r="S5184">
        <v>2</v>
      </c>
      <c r="T5184">
        <v>4.7</v>
      </c>
      <c r="U5184">
        <v>0</v>
      </c>
      <c r="V5184">
        <v>9.9</v>
      </c>
      <c r="W5184" s="1">
        <v>2307</v>
      </c>
      <c r="X5184" s="1">
        <v>2853</v>
      </c>
      <c r="Y5184" s="1">
        <v>4049.5</v>
      </c>
      <c r="Z5184" t="s">
        <v>47</v>
      </c>
      <c r="AA5184" t="s">
        <v>57</v>
      </c>
      <c r="AB5184" s="1">
        <v>0</v>
      </c>
      <c r="AC5184">
        <v>1</v>
      </c>
      <c r="AD5184">
        <v>0</v>
      </c>
      <c r="AE5184">
        <v>0</v>
      </c>
      <c r="AF5184">
        <v>0</v>
      </c>
      <c r="AG5184" t="s">
        <v>87</v>
      </c>
      <c r="AH5184">
        <f>IF(OR(Cleaned_Data_Table[[#This Row],[Appointment Status]]="No Show", Cleaned_Data_Table[[#This Row],[Appointment Status]]="Cancelled"), 1, 0)</f>
        <v>0</v>
      </c>
      <c r="AI5184" t="str">
        <f>IF(Cleaned_Data_Table[[#This Row],[Emergency Case]]=1, "Emergency Care", "Standard Care")</f>
        <v>Standard Care</v>
      </c>
    </row>
    <row r="5185" spans="1:35">
      <c r="A5185" t="s">
        <v>5294</v>
      </c>
      <c r="B5185">
        <v>87</v>
      </c>
      <c r="C5185" t="s">
        <v>51</v>
      </c>
      <c r="D5185" t="s">
        <v>118</v>
      </c>
      <c r="E5185">
        <v>18.100000000000001</v>
      </c>
      <c r="F5185" t="s">
        <v>97</v>
      </c>
      <c r="G5185" t="s">
        <v>66</v>
      </c>
      <c r="H5185" t="s">
        <v>104</v>
      </c>
      <c r="I5185" t="s">
        <v>105</v>
      </c>
      <c r="J5185" t="s">
        <v>90</v>
      </c>
      <c r="K5185">
        <v>23</v>
      </c>
      <c r="L5185" s="1">
        <v>811</v>
      </c>
      <c r="M5185" t="s">
        <v>53</v>
      </c>
      <c r="N5185" t="s">
        <v>81</v>
      </c>
      <c r="O5185" t="s">
        <v>119</v>
      </c>
      <c r="P5185">
        <v>18</v>
      </c>
      <c r="Q5185">
        <v>6</v>
      </c>
      <c r="R5185">
        <v>4</v>
      </c>
      <c r="S5185">
        <v>0</v>
      </c>
      <c r="T5185">
        <v>3.1</v>
      </c>
      <c r="U5185">
        <v>0</v>
      </c>
      <c r="V5185">
        <v>10</v>
      </c>
      <c r="W5185" s="1">
        <v>16211</v>
      </c>
      <c r="X5185" s="1">
        <v>5909</v>
      </c>
      <c r="Y5185" s="1">
        <v>16051.7</v>
      </c>
      <c r="Z5185" t="s">
        <v>47</v>
      </c>
      <c r="AA5185" t="s">
        <v>71</v>
      </c>
      <c r="AB5185" s="1">
        <v>0</v>
      </c>
      <c r="AC5185">
        <v>0</v>
      </c>
      <c r="AD5185">
        <v>1</v>
      </c>
      <c r="AE5185">
        <v>0</v>
      </c>
      <c r="AF5185">
        <v>0</v>
      </c>
      <c r="AG5185" t="s">
        <v>91</v>
      </c>
      <c r="AH5185">
        <f>IF(OR(Cleaned_Data_Table[[#This Row],[Appointment Status]]="No Show", Cleaned_Data_Table[[#This Row],[Appointment Status]]="Cancelled"), 1, 0)</f>
        <v>0</v>
      </c>
      <c r="AI5185" t="str">
        <f>IF(Cleaned_Data_Table[[#This Row],[Emergency Case]]=1, "Emergency Care", "Standard Care")</f>
        <v>Standard Care</v>
      </c>
    </row>
    <row r="5186" spans="1:35">
      <c r="A5186" t="s">
        <v>5295</v>
      </c>
      <c r="B5186">
        <v>6</v>
      </c>
      <c r="C5186" t="s">
        <v>37</v>
      </c>
      <c r="D5186" t="s">
        <v>84</v>
      </c>
      <c r="E5186">
        <v>23.3</v>
      </c>
      <c r="F5186" t="s">
        <v>52</v>
      </c>
      <c r="G5186" t="s">
        <v>40</v>
      </c>
      <c r="H5186" t="s">
        <v>60</v>
      </c>
      <c r="I5186" t="s">
        <v>61</v>
      </c>
      <c r="J5186" t="s">
        <v>90</v>
      </c>
      <c r="K5186">
        <v>30</v>
      </c>
      <c r="L5186" s="1">
        <v>898</v>
      </c>
      <c r="M5186" t="s">
        <v>44</v>
      </c>
      <c r="N5186" t="s">
        <v>62</v>
      </c>
      <c r="O5186" t="s">
        <v>98</v>
      </c>
      <c r="P5186">
        <v>5</v>
      </c>
      <c r="Q5186">
        <v>19</v>
      </c>
      <c r="R5186">
        <v>9</v>
      </c>
      <c r="S5186">
        <v>2</v>
      </c>
      <c r="T5186">
        <v>3.5</v>
      </c>
      <c r="U5186">
        <v>0</v>
      </c>
      <c r="V5186">
        <v>10</v>
      </c>
      <c r="W5186" s="1">
        <v>15951</v>
      </c>
      <c r="X5186" s="1">
        <v>6027</v>
      </c>
      <c r="Y5186" s="1">
        <v>22876</v>
      </c>
      <c r="Z5186" t="s">
        <v>125</v>
      </c>
      <c r="AA5186" t="s">
        <v>112</v>
      </c>
      <c r="AB5186" s="1">
        <v>0</v>
      </c>
      <c r="AC5186">
        <v>0</v>
      </c>
      <c r="AD5186">
        <v>0</v>
      </c>
      <c r="AE5186">
        <v>0</v>
      </c>
      <c r="AF5186">
        <v>0</v>
      </c>
      <c r="AG5186" t="s">
        <v>87</v>
      </c>
      <c r="AH5186">
        <f>IF(OR(Cleaned_Data_Table[[#This Row],[Appointment Status]]="No Show", Cleaned_Data_Table[[#This Row],[Appointment Status]]="Cancelled"), 1, 0)</f>
        <v>1</v>
      </c>
      <c r="AI5186" t="str">
        <f>IF(Cleaned_Data_Table[[#This Row],[Emergency Case]]=1, "Emergency Care", "Standard Care")</f>
        <v>Standard Care</v>
      </c>
    </row>
    <row r="5187" spans="1:35">
      <c r="A5187" t="s">
        <v>5296</v>
      </c>
      <c r="B5187">
        <v>4</v>
      </c>
      <c r="C5187" t="s">
        <v>51</v>
      </c>
      <c r="D5187" t="s">
        <v>38</v>
      </c>
      <c r="E5187">
        <v>28.5</v>
      </c>
      <c r="F5187" t="s">
        <v>89</v>
      </c>
      <c r="G5187" t="s">
        <v>40</v>
      </c>
      <c r="H5187" t="s">
        <v>129</v>
      </c>
      <c r="I5187" t="s">
        <v>130</v>
      </c>
      <c r="J5187" t="s">
        <v>110</v>
      </c>
      <c r="K5187">
        <v>30</v>
      </c>
      <c r="L5187" s="1">
        <v>845</v>
      </c>
      <c r="M5187" t="s">
        <v>53</v>
      </c>
      <c r="N5187" t="s">
        <v>45</v>
      </c>
      <c r="O5187" t="s">
        <v>106</v>
      </c>
      <c r="P5187">
        <v>7</v>
      </c>
      <c r="Q5187">
        <v>37</v>
      </c>
      <c r="R5187">
        <v>11</v>
      </c>
      <c r="S5187">
        <v>0</v>
      </c>
      <c r="T5187">
        <v>4.4000000000000004</v>
      </c>
      <c r="U5187">
        <v>0</v>
      </c>
      <c r="V5187">
        <v>9.6999999999999993</v>
      </c>
      <c r="W5187" s="1">
        <v>4904</v>
      </c>
      <c r="X5187" s="1">
        <v>1922</v>
      </c>
      <c r="Y5187" s="1">
        <v>5369.7</v>
      </c>
      <c r="Z5187" t="s">
        <v>47</v>
      </c>
      <c r="AA5187" t="s">
        <v>112</v>
      </c>
      <c r="AB5187" s="1">
        <v>0</v>
      </c>
      <c r="AC5187">
        <v>1</v>
      </c>
      <c r="AD5187">
        <v>0</v>
      </c>
      <c r="AE5187">
        <v>1</v>
      </c>
      <c r="AF5187">
        <v>0</v>
      </c>
      <c r="AG5187" t="s">
        <v>87</v>
      </c>
      <c r="AH5187">
        <f>IF(OR(Cleaned_Data_Table[[#This Row],[Appointment Status]]="No Show", Cleaned_Data_Table[[#This Row],[Appointment Status]]="Cancelled"), 1, 0)</f>
        <v>0</v>
      </c>
      <c r="AI5187" t="str">
        <f>IF(Cleaned_Data_Table[[#This Row],[Emergency Case]]=1, "Emergency Care", "Standard Care")</f>
        <v>Standard Care</v>
      </c>
    </row>
    <row r="5188" spans="1:35">
      <c r="A5188" t="s">
        <v>5297</v>
      </c>
      <c r="B5188">
        <v>78</v>
      </c>
      <c r="C5188" t="s">
        <v>37</v>
      </c>
      <c r="D5188" t="s">
        <v>78</v>
      </c>
      <c r="E5188">
        <v>35.700000000000003</v>
      </c>
      <c r="F5188" t="s">
        <v>39</v>
      </c>
      <c r="G5188" t="s">
        <v>85</v>
      </c>
      <c r="H5188" t="s">
        <v>67</v>
      </c>
      <c r="I5188" t="s">
        <v>68</v>
      </c>
      <c r="J5188" t="s">
        <v>90</v>
      </c>
      <c r="K5188">
        <v>19</v>
      </c>
      <c r="L5188" s="1">
        <v>689</v>
      </c>
      <c r="M5188" t="s">
        <v>53</v>
      </c>
      <c r="N5188" t="s">
        <v>69</v>
      </c>
      <c r="O5188" t="s">
        <v>75</v>
      </c>
      <c r="P5188">
        <v>0</v>
      </c>
      <c r="Q5188">
        <v>1</v>
      </c>
      <c r="R5188">
        <v>4</v>
      </c>
      <c r="S5188">
        <v>1</v>
      </c>
      <c r="T5188">
        <v>4.3</v>
      </c>
      <c r="U5188">
        <v>1</v>
      </c>
      <c r="V5188">
        <v>10</v>
      </c>
      <c r="W5188" s="1">
        <v>18935</v>
      </c>
      <c r="X5188" s="1">
        <v>10150</v>
      </c>
      <c r="Y5188" s="1">
        <v>20841.8</v>
      </c>
      <c r="Z5188" t="s">
        <v>47</v>
      </c>
      <c r="AA5188" t="s">
        <v>71</v>
      </c>
      <c r="AB5188" s="1">
        <v>0</v>
      </c>
      <c r="AC5188">
        <v>0</v>
      </c>
      <c r="AD5188">
        <v>0</v>
      </c>
      <c r="AE5188">
        <v>0</v>
      </c>
      <c r="AF5188">
        <v>0</v>
      </c>
      <c r="AG5188" t="s">
        <v>131</v>
      </c>
      <c r="AH5188">
        <f>IF(OR(Cleaned_Data_Table[[#This Row],[Appointment Status]]="No Show", Cleaned_Data_Table[[#This Row],[Appointment Status]]="Cancelled"), 1, 0)</f>
        <v>0</v>
      </c>
      <c r="AI5188" t="str">
        <f>IF(Cleaned_Data_Table[[#This Row],[Emergency Case]]=1, "Emergency Care", "Standard Care")</f>
        <v>Emergency Care</v>
      </c>
    </row>
    <row r="5189" spans="1:35">
      <c r="A5189" t="s">
        <v>5298</v>
      </c>
      <c r="B5189">
        <v>30</v>
      </c>
      <c r="C5189" t="s">
        <v>37</v>
      </c>
      <c r="D5189" t="s">
        <v>114</v>
      </c>
      <c r="E5189">
        <v>21.8</v>
      </c>
      <c r="F5189" t="s">
        <v>52</v>
      </c>
      <c r="G5189" t="s">
        <v>85</v>
      </c>
      <c r="H5189" t="s">
        <v>94</v>
      </c>
      <c r="I5189" t="s">
        <v>95</v>
      </c>
      <c r="J5189" t="s">
        <v>43</v>
      </c>
      <c r="K5189">
        <v>20</v>
      </c>
      <c r="L5189" s="1">
        <v>794</v>
      </c>
      <c r="M5189" t="s">
        <v>44</v>
      </c>
      <c r="N5189" t="s">
        <v>62</v>
      </c>
      <c r="O5189" t="s">
        <v>101</v>
      </c>
      <c r="P5189">
        <v>0</v>
      </c>
      <c r="Q5189">
        <v>41</v>
      </c>
      <c r="R5189">
        <v>6</v>
      </c>
      <c r="S5189">
        <v>1</v>
      </c>
      <c r="T5189">
        <v>3.8</v>
      </c>
      <c r="U5189">
        <v>1</v>
      </c>
      <c r="V5189">
        <v>9.1999999999999993</v>
      </c>
      <c r="W5189" s="1">
        <v>358</v>
      </c>
      <c r="X5189" s="1">
        <v>447</v>
      </c>
      <c r="Y5189" s="1">
        <v>1599</v>
      </c>
      <c r="Z5189" t="s">
        <v>47</v>
      </c>
      <c r="AA5189" t="s">
        <v>57</v>
      </c>
      <c r="AB5189" s="1">
        <v>0</v>
      </c>
      <c r="AC5189">
        <v>1</v>
      </c>
      <c r="AD5189">
        <v>0</v>
      </c>
      <c r="AE5189">
        <v>0</v>
      </c>
      <c r="AF5189">
        <v>0</v>
      </c>
      <c r="AG5189" t="s">
        <v>87</v>
      </c>
      <c r="AH5189">
        <f>IF(OR(Cleaned_Data_Table[[#This Row],[Appointment Status]]="No Show", Cleaned_Data_Table[[#This Row],[Appointment Status]]="Cancelled"), 1, 0)</f>
        <v>0</v>
      </c>
      <c r="AI5189" t="str">
        <f>IF(Cleaned_Data_Table[[#This Row],[Emergency Case]]=1, "Emergency Care", "Standard Care")</f>
        <v>Emergency Care</v>
      </c>
    </row>
    <row r="5190" spans="1:35">
      <c r="A5190" t="s">
        <v>5299</v>
      </c>
      <c r="B5190">
        <v>22</v>
      </c>
      <c r="C5190" t="s">
        <v>51</v>
      </c>
      <c r="D5190" t="s">
        <v>114</v>
      </c>
      <c r="E5190">
        <v>23.8</v>
      </c>
      <c r="F5190" t="s">
        <v>39</v>
      </c>
      <c r="G5190" t="s">
        <v>66</v>
      </c>
      <c r="H5190" t="s">
        <v>67</v>
      </c>
      <c r="I5190" t="s">
        <v>68</v>
      </c>
      <c r="J5190" t="s">
        <v>43</v>
      </c>
      <c r="K5190">
        <v>3</v>
      </c>
      <c r="L5190" s="1">
        <v>435</v>
      </c>
      <c r="M5190" t="s">
        <v>53</v>
      </c>
      <c r="N5190" t="s">
        <v>69</v>
      </c>
      <c r="O5190" t="s">
        <v>63</v>
      </c>
      <c r="P5190">
        <v>24</v>
      </c>
      <c r="Q5190">
        <v>52</v>
      </c>
      <c r="R5190">
        <v>6</v>
      </c>
      <c r="S5190">
        <v>1</v>
      </c>
      <c r="T5190">
        <v>4</v>
      </c>
      <c r="U5190">
        <v>0</v>
      </c>
      <c r="V5190">
        <v>8.5</v>
      </c>
      <c r="W5190" s="1">
        <v>595</v>
      </c>
      <c r="X5190" s="1">
        <v>225</v>
      </c>
      <c r="Y5190" s="1">
        <v>878.5</v>
      </c>
      <c r="Z5190" t="s">
        <v>47</v>
      </c>
      <c r="AA5190" t="s">
        <v>57</v>
      </c>
      <c r="AB5190" s="1">
        <v>0</v>
      </c>
      <c r="AC5190">
        <v>1</v>
      </c>
      <c r="AD5190">
        <v>1</v>
      </c>
      <c r="AE5190">
        <v>0</v>
      </c>
      <c r="AF5190">
        <v>0</v>
      </c>
      <c r="AG5190" t="s">
        <v>49</v>
      </c>
      <c r="AH5190">
        <f>IF(OR(Cleaned_Data_Table[[#This Row],[Appointment Status]]="No Show", Cleaned_Data_Table[[#This Row],[Appointment Status]]="Cancelled"), 1, 0)</f>
        <v>0</v>
      </c>
      <c r="AI5190" t="str">
        <f>IF(Cleaned_Data_Table[[#This Row],[Emergency Case]]=1, "Emergency Care", "Standard Care")</f>
        <v>Standard Care</v>
      </c>
    </row>
    <row r="5191" spans="1:35">
      <c r="A5191" t="s">
        <v>5300</v>
      </c>
      <c r="B5191">
        <v>87</v>
      </c>
      <c r="C5191" t="s">
        <v>37</v>
      </c>
      <c r="D5191" t="s">
        <v>65</v>
      </c>
      <c r="E5191">
        <v>27.9</v>
      </c>
      <c r="F5191" t="s">
        <v>97</v>
      </c>
      <c r="G5191" t="s">
        <v>66</v>
      </c>
      <c r="H5191" t="s">
        <v>41</v>
      </c>
      <c r="I5191" t="s">
        <v>42</v>
      </c>
      <c r="J5191" t="s">
        <v>43</v>
      </c>
      <c r="K5191">
        <v>8</v>
      </c>
      <c r="L5191" s="1">
        <v>369</v>
      </c>
      <c r="M5191" t="s">
        <v>44</v>
      </c>
      <c r="N5191" t="s">
        <v>45</v>
      </c>
      <c r="O5191" t="s">
        <v>98</v>
      </c>
      <c r="P5191">
        <v>17</v>
      </c>
      <c r="Q5191">
        <v>57</v>
      </c>
      <c r="R5191">
        <v>9</v>
      </c>
      <c r="S5191">
        <v>2</v>
      </c>
      <c r="T5191">
        <v>4</v>
      </c>
      <c r="U5191">
        <v>0</v>
      </c>
      <c r="V5191">
        <v>8.1999999999999993</v>
      </c>
      <c r="W5191" s="1">
        <v>541</v>
      </c>
      <c r="X5191" s="1">
        <v>912</v>
      </c>
      <c r="Y5191" s="1">
        <v>1822</v>
      </c>
      <c r="Z5191" t="s">
        <v>47</v>
      </c>
      <c r="AA5191" t="s">
        <v>71</v>
      </c>
      <c r="AB5191" s="1">
        <v>0</v>
      </c>
      <c r="AC5191">
        <v>1</v>
      </c>
      <c r="AD5191">
        <v>1</v>
      </c>
      <c r="AE5191">
        <v>0</v>
      </c>
      <c r="AF5191">
        <v>0</v>
      </c>
      <c r="AG5191" t="s">
        <v>49</v>
      </c>
      <c r="AH5191">
        <f>IF(OR(Cleaned_Data_Table[[#This Row],[Appointment Status]]="No Show", Cleaned_Data_Table[[#This Row],[Appointment Status]]="Cancelled"), 1, 0)</f>
        <v>0</v>
      </c>
      <c r="AI5191" t="str">
        <f>IF(Cleaned_Data_Table[[#This Row],[Emergency Case]]=1, "Emergency Care", "Standard Care")</f>
        <v>Standard Care</v>
      </c>
    </row>
    <row r="5192" spans="1:35">
      <c r="A5192" t="s">
        <v>5301</v>
      </c>
      <c r="B5192">
        <v>75</v>
      </c>
      <c r="C5192" t="s">
        <v>37</v>
      </c>
      <c r="D5192" t="s">
        <v>114</v>
      </c>
      <c r="E5192">
        <v>20.9</v>
      </c>
      <c r="F5192" t="s">
        <v>89</v>
      </c>
      <c r="G5192" t="s">
        <v>66</v>
      </c>
      <c r="H5192" t="s">
        <v>104</v>
      </c>
      <c r="I5192" t="s">
        <v>105</v>
      </c>
      <c r="J5192" t="s">
        <v>90</v>
      </c>
      <c r="K5192">
        <v>1</v>
      </c>
      <c r="L5192" s="1">
        <v>292</v>
      </c>
      <c r="M5192" t="s">
        <v>44</v>
      </c>
      <c r="N5192" t="s">
        <v>124</v>
      </c>
      <c r="O5192" t="s">
        <v>106</v>
      </c>
      <c r="P5192">
        <v>12</v>
      </c>
      <c r="Q5192">
        <v>4</v>
      </c>
      <c r="R5192">
        <v>4</v>
      </c>
      <c r="S5192">
        <v>1</v>
      </c>
      <c r="T5192">
        <v>3.5</v>
      </c>
      <c r="U5192">
        <v>0</v>
      </c>
      <c r="V5192">
        <v>10</v>
      </c>
      <c r="W5192" s="1">
        <v>7167</v>
      </c>
      <c r="X5192" s="1">
        <v>6748</v>
      </c>
      <c r="Y5192" s="1">
        <v>14207</v>
      </c>
      <c r="Z5192" t="s">
        <v>47</v>
      </c>
      <c r="AA5192" t="s">
        <v>71</v>
      </c>
      <c r="AB5192" s="1">
        <v>0</v>
      </c>
      <c r="AC5192">
        <v>0</v>
      </c>
      <c r="AD5192">
        <v>0</v>
      </c>
      <c r="AE5192">
        <v>0</v>
      </c>
      <c r="AF5192">
        <v>0</v>
      </c>
      <c r="AG5192" t="s">
        <v>87</v>
      </c>
      <c r="AH5192">
        <f>IF(OR(Cleaned_Data_Table[[#This Row],[Appointment Status]]="No Show", Cleaned_Data_Table[[#This Row],[Appointment Status]]="Cancelled"), 1, 0)</f>
        <v>0</v>
      </c>
      <c r="AI5192" t="str">
        <f>IF(Cleaned_Data_Table[[#This Row],[Emergency Case]]=1, "Emergency Care", "Standard Care")</f>
        <v>Standard Care</v>
      </c>
    </row>
    <row r="5193" spans="1:35">
      <c r="A5193" t="s">
        <v>5302</v>
      </c>
      <c r="B5193">
        <v>57</v>
      </c>
      <c r="C5193" t="s">
        <v>51</v>
      </c>
      <c r="D5193" t="s">
        <v>59</v>
      </c>
      <c r="E5193">
        <v>27.9</v>
      </c>
      <c r="F5193" t="s">
        <v>52</v>
      </c>
      <c r="G5193" t="s">
        <v>66</v>
      </c>
      <c r="H5193" t="s">
        <v>104</v>
      </c>
      <c r="I5193" t="s">
        <v>105</v>
      </c>
      <c r="J5193" t="s">
        <v>43</v>
      </c>
      <c r="K5193">
        <v>4</v>
      </c>
      <c r="L5193" s="1">
        <v>304</v>
      </c>
      <c r="M5193" t="s">
        <v>53</v>
      </c>
      <c r="N5193" t="s">
        <v>54</v>
      </c>
      <c r="O5193" t="s">
        <v>98</v>
      </c>
      <c r="P5193">
        <v>16</v>
      </c>
      <c r="Q5193">
        <v>45</v>
      </c>
      <c r="R5193">
        <v>5</v>
      </c>
      <c r="S5193">
        <v>0</v>
      </c>
      <c r="T5193">
        <v>4.5</v>
      </c>
      <c r="U5193">
        <v>0</v>
      </c>
      <c r="V5193">
        <v>9.1999999999999993</v>
      </c>
      <c r="W5193" s="1">
        <v>738</v>
      </c>
      <c r="X5193" s="1">
        <v>837</v>
      </c>
      <c r="Y5193" s="1">
        <v>1315.3</v>
      </c>
      <c r="Z5193" t="s">
        <v>47</v>
      </c>
      <c r="AA5193" t="s">
        <v>76</v>
      </c>
      <c r="AB5193" s="1">
        <v>0</v>
      </c>
      <c r="AC5193">
        <v>1</v>
      </c>
      <c r="AD5193">
        <v>1</v>
      </c>
      <c r="AE5193">
        <v>0</v>
      </c>
      <c r="AF5193">
        <v>0</v>
      </c>
      <c r="AG5193" t="s">
        <v>49</v>
      </c>
      <c r="AH5193">
        <f>IF(OR(Cleaned_Data_Table[[#This Row],[Appointment Status]]="No Show", Cleaned_Data_Table[[#This Row],[Appointment Status]]="Cancelled"), 1, 0)</f>
        <v>0</v>
      </c>
      <c r="AI5193" t="str">
        <f>IF(Cleaned_Data_Table[[#This Row],[Emergency Case]]=1, "Emergency Care", "Standard Care")</f>
        <v>Standard Care</v>
      </c>
    </row>
    <row r="5194" spans="1:35">
      <c r="A5194" t="s">
        <v>5303</v>
      </c>
      <c r="B5194">
        <v>12</v>
      </c>
      <c r="C5194" t="s">
        <v>51</v>
      </c>
      <c r="D5194" t="s">
        <v>93</v>
      </c>
      <c r="E5194">
        <v>15</v>
      </c>
      <c r="F5194" t="s">
        <v>97</v>
      </c>
      <c r="G5194" t="s">
        <v>40</v>
      </c>
      <c r="H5194" t="s">
        <v>104</v>
      </c>
      <c r="I5194" t="s">
        <v>105</v>
      </c>
      <c r="J5194" t="s">
        <v>90</v>
      </c>
      <c r="K5194">
        <v>26</v>
      </c>
      <c r="L5194" s="1">
        <v>829</v>
      </c>
      <c r="M5194" t="s">
        <v>44</v>
      </c>
      <c r="N5194" t="s">
        <v>69</v>
      </c>
      <c r="O5194" t="s">
        <v>119</v>
      </c>
      <c r="P5194">
        <v>7</v>
      </c>
      <c r="Q5194">
        <v>10</v>
      </c>
      <c r="R5194">
        <v>9</v>
      </c>
      <c r="S5194">
        <v>2</v>
      </c>
      <c r="T5194">
        <v>4.4000000000000004</v>
      </c>
      <c r="U5194">
        <v>0</v>
      </c>
      <c r="V5194">
        <v>10</v>
      </c>
      <c r="W5194" s="1">
        <v>8425</v>
      </c>
      <c r="X5194" s="1">
        <v>13967</v>
      </c>
      <c r="Y5194" s="1">
        <v>23221</v>
      </c>
      <c r="Z5194" t="s">
        <v>47</v>
      </c>
      <c r="AA5194" t="s">
        <v>112</v>
      </c>
      <c r="AB5194" s="1">
        <v>0</v>
      </c>
      <c r="AC5194">
        <v>0</v>
      </c>
      <c r="AD5194">
        <v>0</v>
      </c>
      <c r="AE5194">
        <v>0</v>
      </c>
      <c r="AF5194">
        <v>0</v>
      </c>
      <c r="AG5194" t="s">
        <v>87</v>
      </c>
      <c r="AH5194">
        <f>IF(OR(Cleaned_Data_Table[[#This Row],[Appointment Status]]="No Show", Cleaned_Data_Table[[#This Row],[Appointment Status]]="Cancelled"), 1, 0)</f>
        <v>0</v>
      </c>
      <c r="AI5194" t="str">
        <f>IF(Cleaned_Data_Table[[#This Row],[Emergency Case]]=1, "Emergency Care", "Standard Care")</f>
        <v>Standard Care</v>
      </c>
    </row>
    <row r="5195" spans="1:35">
      <c r="A5195" t="s">
        <v>5304</v>
      </c>
      <c r="B5195">
        <v>76</v>
      </c>
      <c r="C5195" t="s">
        <v>37</v>
      </c>
      <c r="D5195" t="s">
        <v>84</v>
      </c>
      <c r="E5195">
        <v>22</v>
      </c>
      <c r="F5195" t="s">
        <v>39</v>
      </c>
      <c r="G5195" t="s">
        <v>40</v>
      </c>
      <c r="H5195" t="s">
        <v>67</v>
      </c>
      <c r="I5195" t="s">
        <v>68</v>
      </c>
      <c r="J5195" t="s">
        <v>110</v>
      </c>
      <c r="K5195">
        <v>19</v>
      </c>
      <c r="L5195" s="1">
        <v>585</v>
      </c>
      <c r="M5195" t="s">
        <v>53</v>
      </c>
      <c r="N5195" t="s">
        <v>69</v>
      </c>
      <c r="O5195" t="s">
        <v>111</v>
      </c>
      <c r="P5195">
        <v>2</v>
      </c>
      <c r="Q5195">
        <v>14</v>
      </c>
      <c r="R5195">
        <v>11</v>
      </c>
      <c r="S5195">
        <v>2</v>
      </c>
      <c r="T5195">
        <v>4.9000000000000004</v>
      </c>
      <c r="U5195">
        <v>0</v>
      </c>
      <c r="V5195">
        <v>10</v>
      </c>
      <c r="W5195" s="1">
        <v>3732</v>
      </c>
      <c r="X5195" s="1">
        <v>2169</v>
      </c>
      <c r="Y5195" s="1">
        <v>4540.2</v>
      </c>
      <c r="Z5195" t="s">
        <v>47</v>
      </c>
      <c r="AA5195" t="s">
        <v>71</v>
      </c>
      <c r="AB5195" s="1">
        <v>0</v>
      </c>
      <c r="AC5195">
        <v>0</v>
      </c>
      <c r="AD5195">
        <v>0</v>
      </c>
      <c r="AE5195">
        <v>0</v>
      </c>
      <c r="AF5195">
        <v>0</v>
      </c>
      <c r="AG5195" t="s">
        <v>87</v>
      </c>
      <c r="AH5195">
        <f>IF(OR(Cleaned_Data_Table[[#This Row],[Appointment Status]]="No Show", Cleaned_Data_Table[[#This Row],[Appointment Status]]="Cancelled"), 1, 0)</f>
        <v>0</v>
      </c>
      <c r="AI5195" t="str">
        <f>IF(Cleaned_Data_Table[[#This Row],[Emergency Case]]=1, "Emergency Care", "Standard Care")</f>
        <v>Standard Care</v>
      </c>
    </row>
    <row r="5196" spans="1:35">
      <c r="A5196" t="s">
        <v>5305</v>
      </c>
      <c r="B5196">
        <v>79</v>
      </c>
      <c r="C5196" t="s">
        <v>37</v>
      </c>
      <c r="D5196" t="s">
        <v>78</v>
      </c>
      <c r="E5196">
        <v>27</v>
      </c>
      <c r="F5196" t="s">
        <v>97</v>
      </c>
      <c r="G5196" t="s">
        <v>40</v>
      </c>
      <c r="H5196" t="s">
        <v>94</v>
      </c>
      <c r="I5196" t="s">
        <v>95</v>
      </c>
      <c r="J5196" t="s">
        <v>43</v>
      </c>
      <c r="K5196">
        <v>6</v>
      </c>
      <c r="L5196" s="1">
        <v>367</v>
      </c>
      <c r="M5196" t="s">
        <v>53</v>
      </c>
      <c r="N5196" t="s">
        <v>62</v>
      </c>
      <c r="O5196" t="s">
        <v>106</v>
      </c>
      <c r="P5196">
        <v>8</v>
      </c>
      <c r="Q5196">
        <v>23</v>
      </c>
      <c r="R5196">
        <v>9</v>
      </c>
      <c r="S5196">
        <v>3</v>
      </c>
      <c r="T5196">
        <v>3.6</v>
      </c>
      <c r="U5196">
        <v>0</v>
      </c>
      <c r="V5196">
        <v>10</v>
      </c>
      <c r="W5196" s="1">
        <v>323</v>
      </c>
      <c r="X5196" s="1">
        <v>619</v>
      </c>
      <c r="Y5196" s="1">
        <v>916.3</v>
      </c>
      <c r="Z5196" t="s">
        <v>47</v>
      </c>
      <c r="AA5196" t="s">
        <v>71</v>
      </c>
      <c r="AB5196" s="1">
        <v>0</v>
      </c>
      <c r="AC5196">
        <v>0</v>
      </c>
      <c r="AD5196">
        <v>0</v>
      </c>
      <c r="AE5196">
        <v>0</v>
      </c>
      <c r="AF5196">
        <v>0</v>
      </c>
      <c r="AG5196" t="s">
        <v>49</v>
      </c>
      <c r="AH5196">
        <f>IF(OR(Cleaned_Data_Table[[#This Row],[Appointment Status]]="No Show", Cleaned_Data_Table[[#This Row],[Appointment Status]]="Cancelled"), 1, 0)</f>
        <v>0</v>
      </c>
      <c r="AI5196" t="str">
        <f>IF(Cleaned_Data_Table[[#This Row],[Emergency Case]]=1, "Emergency Care", "Standard Care")</f>
        <v>Standard Care</v>
      </c>
    </row>
    <row r="5197" spans="1:35">
      <c r="A5197" t="s">
        <v>5306</v>
      </c>
      <c r="B5197">
        <v>53</v>
      </c>
      <c r="C5197" t="s">
        <v>51</v>
      </c>
      <c r="D5197" t="s">
        <v>93</v>
      </c>
      <c r="E5197">
        <v>23.9</v>
      </c>
      <c r="F5197" t="s">
        <v>89</v>
      </c>
      <c r="G5197" t="s">
        <v>40</v>
      </c>
      <c r="H5197" t="s">
        <v>104</v>
      </c>
      <c r="I5197" t="s">
        <v>105</v>
      </c>
      <c r="J5197" t="s">
        <v>90</v>
      </c>
      <c r="K5197">
        <v>1</v>
      </c>
      <c r="L5197" s="1">
        <v>350</v>
      </c>
      <c r="M5197" t="s">
        <v>44</v>
      </c>
      <c r="N5197" t="s">
        <v>81</v>
      </c>
      <c r="O5197" t="s">
        <v>101</v>
      </c>
      <c r="P5197">
        <v>7</v>
      </c>
      <c r="Q5197">
        <v>15</v>
      </c>
      <c r="R5197">
        <v>2</v>
      </c>
      <c r="S5197">
        <v>0</v>
      </c>
      <c r="T5197">
        <v>4.8</v>
      </c>
      <c r="U5197">
        <v>0</v>
      </c>
      <c r="V5197">
        <v>10</v>
      </c>
      <c r="W5197" s="1">
        <v>18793</v>
      </c>
      <c r="X5197" s="1">
        <v>11762</v>
      </c>
      <c r="Y5197" s="1">
        <v>30905</v>
      </c>
      <c r="Z5197" t="s">
        <v>47</v>
      </c>
      <c r="AA5197" t="s">
        <v>48</v>
      </c>
      <c r="AB5197" s="1">
        <v>0</v>
      </c>
      <c r="AC5197">
        <v>0</v>
      </c>
      <c r="AD5197">
        <v>0</v>
      </c>
      <c r="AE5197">
        <v>0</v>
      </c>
      <c r="AF5197">
        <v>0</v>
      </c>
      <c r="AG5197" t="s">
        <v>87</v>
      </c>
      <c r="AH5197">
        <f>IF(OR(Cleaned_Data_Table[[#This Row],[Appointment Status]]="No Show", Cleaned_Data_Table[[#This Row],[Appointment Status]]="Cancelled"), 1, 0)</f>
        <v>0</v>
      </c>
      <c r="AI5197" t="str">
        <f>IF(Cleaned_Data_Table[[#This Row],[Emergency Case]]=1, "Emergency Care", "Standard Care")</f>
        <v>Standard Care</v>
      </c>
    </row>
    <row r="5198" spans="1:35">
      <c r="A5198" t="s">
        <v>5307</v>
      </c>
      <c r="B5198">
        <v>79</v>
      </c>
      <c r="C5198" t="s">
        <v>37</v>
      </c>
      <c r="D5198" t="s">
        <v>93</v>
      </c>
      <c r="E5198">
        <v>22.9</v>
      </c>
      <c r="F5198" t="s">
        <v>97</v>
      </c>
      <c r="G5198" t="s">
        <v>85</v>
      </c>
      <c r="H5198" t="s">
        <v>138</v>
      </c>
      <c r="I5198" t="s">
        <v>139</v>
      </c>
      <c r="J5198" t="s">
        <v>90</v>
      </c>
      <c r="K5198">
        <v>25</v>
      </c>
      <c r="L5198" s="1">
        <v>780</v>
      </c>
      <c r="M5198" t="s">
        <v>53</v>
      </c>
      <c r="N5198" t="s">
        <v>69</v>
      </c>
      <c r="O5198" t="s">
        <v>63</v>
      </c>
      <c r="P5198">
        <v>0</v>
      </c>
      <c r="Q5198">
        <v>2</v>
      </c>
      <c r="R5198">
        <v>10</v>
      </c>
      <c r="S5198">
        <v>5</v>
      </c>
      <c r="T5198">
        <v>3.6</v>
      </c>
      <c r="U5198">
        <v>1</v>
      </c>
      <c r="V5198">
        <v>10</v>
      </c>
      <c r="W5198" s="1">
        <v>19924</v>
      </c>
      <c r="X5198" s="1">
        <v>14529</v>
      </c>
      <c r="Y5198" s="1">
        <v>24663.1</v>
      </c>
      <c r="Z5198" t="s">
        <v>47</v>
      </c>
      <c r="AA5198" t="s">
        <v>71</v>
      </c>
      <c r="AB5198" s="1">
        <v>0</v>
      </c>
      <c r="AC5198">
        <v>0</v>
      </c>
      <c r="AD5198">
        <v>0</v>
      </c>
      <c r="AE5198">
        <v>0</v>
      </c>
      <c r="AF5198">
        <v>0</v>
      </c>
      <c r="AG5198" t="s">
        <v>131</v>
      </c>
      <c r="AH5198">
        <f>IF(OR(Cleaned_Data_Table[[#This Row],[Appointment Status]]="No Show", Cleaned_Data_Table[[#This Row],[Appointment Status]]="Cancelled"), 1, 0)</f>
        <v>0</v>
      </c>
      <c r="AI5198" t="str">
        <f>IF(Cleaned_Data_Table[[#This Row],[Emergency Case]]=1, "Emergency Care", "Standard Care")</f>
        <v>Emergency Care</v>
      </c>
    </row>
    <row r="5199" spans="1:35">
      <c r="A5199" t="s">
        <v>5308</v>
      </c>
      <c r="B5199">
        <v>66</v>
      </c>
      <c r="C5199" t="s">
        <v>37</v>
      </c>
      <c r="D5199" t="s">
        <v>65</v>
      </c>
      <c r="E5199">
        <v>22.5</v>
      </c>
      <c r="F5199" t="s">
        <v>52</v>
      </c>
      <c r="G5199" t="s">
        <v>40</v>
      </c>
      <c r="H5199" t="s">
        <v>41</v>
      </c>
      <c r="I5199" t="s">
        <v>42</v>
      </c>
      <c r="J5199" t="s">
        <v>90</v>
      </c>
      <c r="K5199">
        <v>8</v>
      </c>
      <c r="L5199" s="1">
        <v>492</v>
      </c>
      <c r="M5199" t="s">
        <v>44</v>
      </c>
      <c r="N5199" t="s">
        <v>62</v>
      </c>
      <c r="O5199" t="s">
        <v>63</v>
      </c>
      <c r="P5199">
        <v>11</v>
      </c>
      <c r="Q5199">
        <v>12</v>
      </c>
      <c r="R5199">
        <v>5</v>
      </c>
      <c r="S5199">
        <v>1</v>
      </c>
      <c r="T5199">
        <v>4.2</v>
      </c>
      <c r="U5199">
        <v>0</v>
      </c>
      <c r="V5199">
        <v>10</v>
      </c>
      <c r="W5199" s="1">
        <v>15719</v>
      </c>
      <c r="X5199" s="1">
        <v>6466</v>
      </c>
      <c r="Y5199" s="1">
        <v>22677</v>
      </c>
      <c r="Z5199" t="s">
        <v>47</v>
      </c>
      <c r="AA5199" t="s">
        <v>76</v>
      </c>
      <c r="AB5199" s="1">
        <v>0</v>
      </c>
      <c r="AC5199">
        <v>0</v>
      </c>
      <c r="AD5199">
        <v>0</v>
      </c>
      <c r="AE5199">
        <v>0</v>
      </c>
      <c r="AF5199">
        <v>0</v>
      </c>
      <c r="AG5199" t="s">
        <v>87</v>
      </c>
      <c r="AH5199">
        <f>IF(OR(Cleaned_Data_Table[[#This Row],[Appointment Status]]="No Show", Cleaned_Data_Table[[#This Row],[Appointment Status]]="Cancelled"), 1, 0)</f>
        <v>0</v>
      </c>
      <c r="AI5199" t="str">
        <f>IF(Cleaned_Data_Table[[#This Row],[Emergency Case]]=1, "Emergency Care", "Standard Care")</f>
        <v>Standard Care</v>
      </c>
    </row>
    <row r="5200" spans="1:35">
      <c r="A5200" t="s">
        <v>5309</v>
      </c>
      <c r="B5200">
        <v>42</v>
      </c>
      <c r="C5200" t="s">
        <v>37</v>
      </c>
      <c r="D5200" t="s">
        <v>114</v>
      </c>
      <c r="E5200">
        <v>28.5</v>
      </c>
      <c r="F5200" t="s">
        <v>52</v>
      </c>
      <c r="G5200" t="s">
        <v>40</v>
      </c>
      <c r="H5200" t="s">
        <v>41</v>
      </c>
      <c r="I5200" t="s">
        <v>42</v>
      </c>
      <c r="J5200" t="s">
        <v>110</v>
      </c>
      <c r="K5200">
        <v>24</v>
      </c>
      <c r="L5200" s="1">
        <v>767</v>
      </c>
      <c r="M5200" t="s">
        <v>53</v>
      </c>
      <c r="N5200" t="s">
        <v>81</v>
      </c>
      <c r="O5200" t="s">
        <v>82</v>
      </c>
      <c r="P5200">
        <v>13</v>
      </c>
      <c r="Q5200">
        <v>37</v>
      </c>
      <c r="R5200">
        <v>13</v>
      </c>
      <c r="S5200">
        <v>0</v>
      </c>
      <c r="T5200">
        <v>3.3</v>
      </c>
      <c r="U5200">
        <v>0</v>
      </c>
      <c r="V5200">
        <v>9.1999999999999993</v>
      </c>
      <c r="W5200" s="1">
        <v>4178</v>
      </c>
      <c r="X5200" s="1">
        <v>2618</v>
      </c>
      <c r="Y5200" s="1">
        <v>5294.1</v>
      </c>
      <c r="Z5200" t="s">
        <v>56</v>
      </c>
      <c r="AA5200" t="s">
        <v>48</v>
      </c>
      <c r="AB5200" s="1">
        <v>7563</v>
      </c>
      <c r="AC5200">
        <v>1</v>
      </c>
      <c r="AD5200">
        <v>0</v>
      </c>
      <c r="AE5200">
        <v>1</v>
      </c>
      <c r="AF5200">
        <v>0</v>
      </c>
      <c r="AG5200" t="s">
        <v>87</v>
      </c>
      <c r="AH5200">
        <f>IF(OR(Cleaned_Data_Table[[#This Row],[Appointment Status]]="No Show", Cleaned_Data_Table[[#This Row],[Appointment Status]]="Cancelled"), 1, 0)</f>
        <v>1</v>
      </c>
      <c r="AI5200" t="str">
        <f>IF(Cleaned_Data_Table[[#This Row],[Emergency Case]]=1, "Emergency Care", "Standard Care")</f>
        <v>Standard Care</v>
      </c>
    </row>
    <row r="5201" spans="1:35">
      <c r="A5201" t="s">
        <v>5310</v>
      </c>
      <c r="B5201">
        <v>46</v>
      </c>
      <c r="C5201" t="s">
        <v>51</v>
      </c>
      <c r="D5201" t="s">
        <v>114</v>
      </c>
      <c r="E5201">
        <v>20.2</v>
      </c>
      <c r="F5201" t="s">
        <v>39</v>
      </c>
      <c r="G5201" t="s">
        <v>40</v>
      </c>
      <c r="H5201" t="s">
        <v>60</v>
      </c>
      <c r="I5201" t="s">
        <v>61</v>
      </c>
      <c r="J5201" t="s">
        <v>110</v>
      </c>
      <c r="K5201">
        <v>17</v>
      </c>
      <c r="L5201" s="1">
        <v>694</v>
      </c>
      <c r="M5201" t="s">
        <v>53</v>
      </c>
      <c r="N5201" t="s">
        <v>62</v>
      </c>
      <c r="O5201" t="s">
        <v>86</v>
      </c>
      <c r="P5201">
        <v>26</v>
      </c>
      <c r="Q5201">
        <v>12</v>
      </c>
      <c r="R5201">
        <v>10</v>
      </c>
      <c r="S5201">
        <v>1</v>
      </c>
      <c r="T5201">
        <v>4.5</v>
      </c>
      <c r="U5201">
        <v>0</v>
      </c>
      <c r="V5201">
        <v>10</v>
      </c>
      <c r="W5201" s="1">
        <v>2448</v>
      </c>
      <c r="X5201" s="1">
        <v>3611</v>
      </c>
      <c r="Y5201" s="1">
        <v>4727.1000000000004</v>
      </c>
      <c r="Z5201" t="s">
        <v>47</v>
      </c>
      <c r="AA5201" t="s">
        <v>48</v>
      </c>
      <c r="AB5201" s="1">
        <v>0</v>
      </c>
      <c r="AC5201">
        <v>0</v>
      </c>
      <c r="AD5201">
        <v>1</v>
      </c>
      <c r="AE5201">
        <v>0</v>
      </c>
      <c r="AF5201">
        <v>0</v>
      </c>
      <c r="AG5201" t="s">
        <v>87</v>
      </c>
      <c r="AH5201">
        <f>IF(OR(Cleaned_Data_Table[[#This Row],[Appointment Status]]="No Show", Cleaned_Data_Table[[#This Row],[Appointment Status]]="Cancelled"), 1, 0)</f>
        <v>0</v>
      </c>
      <c r="AI5201" t="str">
        <f>IF(Cleaned_Data_Table[[#This Row],[Emergency Case]]=1, "Emergency Care", "Standard Care")</f>
        <v>Standard Care</v>
      </c>
    </row>
    <row r="5202" spans="1:35">
      <c r="A5202" t="s">
        <v>5311</v>
      </c>
      <c r="B5202">
        <v>79</v>
      </c>
      <c r="C5202" t="s">
        <v>51</v>
      </c>
      <c r="D5202" t="s">
        <v>59</v>
      </c>
      <c r="E5202">
        <v>23.1</v>
      </c>
      <c r="F5202" t="s">
        <v>39</v>
      </c>
      <c r="G5202" t="s">
        <v>85</v>
      </c>
      <c r="H5202" t="s">
        <v>79</v>
      </c>
      <c r="I5202" t="s">
        <v>80</v>
      </c>
      <c r="J5202" t="s">
        <v>43</v>
      </c>
      <c r="K5202">
        <v>29</v>
      </c>
      <c r="L5202" s="1">
        <v>843</v>
      </c>
      <c r="M5202" t="s">
        <v>53</v>
      </c>
      <c r="N5202" t="s">
        <v>45</v>
      </c>
      <c r="O5202" t="s">
        <v>98</v>
      </c>
      <c r="P5202">
        <v>0</v>
      </c>
      <c r="Q5202">
        <v>53</v>
      </c>
      <c r="R5202">
        <v>9</v>
      </c>
      <c r="S5202">
        <v>2</v>
      </c>
      <c r="T5202">
        <v>3.2</v>
      </c>
      <c r="U5202">
        <v>1</v>
      </c>
      <c r="V5202">
        <v>8.1</v>
      </c>
      <c r="W5202" s="1">
        <v>458</v>
      </c>
      <c r="X5202" s="1">
        <v>397</v>
      </c>
      <c r="Y5202" s="1">
        <v>1188.5999999999999</v>
      </c>
      <c r="Z5202" t="s">
        <v>47</v>
      </c>
      <c r="AA5202" t="s">
        <v>71</v>
      </c>
      <c r="AB5202" s="1">
        <v>0</v>
      </c>
      <c r="AC5202">
        <v>1</v>
      </c>
      <c r="AD5202">
        <v>0</v>
      </c>
      <c r="AE5202">
        <v>0</v>
      </c>
      <c r="AF5202">
        <v>0</v>
      </c>
      <c r="AG5202" t="s">
        <v>87</v>
      </c>
      <c r="AH5202">
        <f>IF(OR(Cleaned_Data_Table[[#This Row],[Appointment Status]]="No Show", Cleaned_Data_Table[[#This Row],[Appointment Status]]="Cancelled"), 1, 0)</f>
        <v>0</v>
      </c>
      <c r="AI5202" t="str">
        <f>IF(Cleaned_Data_Table[[#This Row],[Emergency Case]]=1, "Emergency Care", "Standard Care")</f>
        <v>Emergency Care</v>
      </c>
    </row>
    <row r="5203" spans="1:35">
      <c r="A5203" t="s">
        <v>5312</v>
      </c>
      <c r="B5203">
        <v>82</v>
      </c>
      <c r="C5203" t="s">
        <v>37</v>
      </c>
      <c r="D5203" t="s">
        <v>118</v>
      </c>
      <c r="E5203">
        <v>21.1</v>
      </c>
      <c r="F5203" t="s">
        <v>52</v>
      </c>
      <c r="G5203" t="s">
        <v>40</v>
      </c>
      <c r="H5203" t="s">
        <v>67</v>
      </c>
      <c r="I5203" t="s">
        <v>68</v>
      </c>
      <c r="J5203" t="s">
        <v>43</v>
      </c>
      <c r="K5203">
        <v>3</v>
      </c>
      <c r="L5203" s="1">
        <v>285</v>
      </c>
      <c r="M5203" t="s">
        <v>53</v>
      </c>
      <c r="N5203" t="s">
        <v>45</v>
      </c>
      <c r="O5203" t="s">
        <v>111</v>
      </c>
      <c r="P5203">
        <v>21</v>
      </c>
      <c r="Q5203">
        <v>43</v>
      </c>
      <c r="R5203">
        <v>3</v>
      </c>
      <c r="S5203">
        <v>1</v>
      </c>
      <c r="T5203">
        <v>4.5999999999999996</v>
      </c>
      <c r="U5203">
        <v>0</v>
      </c>
      <c r="V5203">
        <v>9.4</v>
      </c>
      <c r="W5203" s="1">
        <v>995</v>
      </c>
      <c r="X5203" s="1">
        <v>113</v>
      </c>
      <c r="Y5203" s="1">
        <v>975.1</v>
      </c>
      <c r="Z5203" t="s">
        <v>56</v>
      </c>
      <c r="AA5203" t="s">
        <v>71</v>
      </c>
      <c r="AB5203" s="1">
        <v>1393</v>
      </c>
      <c r="AC5203">
        <v>1</v>
      </c>
      <c r="AD5203">
        <v>1</v>
      </c>
      <c r="AE5203">
        <v>0</v>
      </c>
      <c r="AF5203">
        <v>0</v>
      </c>
      <c r="AG5203" t="s">
        <v>49</v>
      </c>
      <c r="AH5203">
        <f>IF(OR(Cleaned_Data_Table[[#This Row],[Appointment Status]]="No Show", Cleaned_Data_Table[[#This Row],[Appointment Status]]="Cancelled"), 1, 0)</f>
        <v>1</v>
      </c>
      <c r="AI5203" t="str">
        <f>IF(Cleaned_Data_Table[[#This Row],[Emergency Case]]=1, "Emergency Care", "Standard Care")</f>
        <v>Standard Care</v>
      </c>
    </row>
    <row r="5204" spans="1:35">
      <c r="A5204" t="s">
        <v>5313</v>
      </c>
      <c r="B5204">
        <v>63</v>
      </c>
      <c r="C5204" t="s">
        <v>37</v>
      </c>
      <c r="D5204" t="s">
        <v>65</v>
      </c>
      <c r="E5204">
        <v>23.4</v>
      </c>
      <c r="F5204" t="s">
        <v>39</v>
      </c>
      <c r="G5204" t="s">
        <v>40</v>
      </c>
      <c r="H5204" t="s">
        <v>41</v>
      </c>
      <c r="I5204" t="s">
        <v>42</v>
      </c>
      <c r="J5204" t="s">
        <v>90</v>
      </c>
      <c r="K5204">
        <v>20</v>
      </c>
      <c r="L5204" s="1">
        <v>782</v>
      </c>
      <c r="M5204" t="s">
        <v>53</v>
      </c>
      <c r="N5204" t="s">
        <v>69</v>
      </c>
      <c r="O5204" t="s">
        <v>98</v>
      </c>
      <c r="P5204">
        <v>24</v>
      </c>
      <c r="Q5204">
        <v>1</v>
      </c>
      <c r="R5204">
        <v>7</v>
      </c>
      <c r="S5204">
        <v>0</v>
      </c>
      <c r="T5204">
        <v>3.8</v>
      </c>
      <c r="U5204">
        <v>0</v>
      </c>
      <c r="V5204">
        <v>10</v>
      </c>
      <c r="W5204" s="1">
        <v>13048</v>
      </c>
      <c r="X5204" s="1">
        <v>9860</v>
      </c>
      <c r="Y5204" s="1">
        <v>16583</v>
      </c>
      <c r="Z5204" t="s">
        <v>47</v>
      </c>
      <c r="AA5204" t="s">
        <v>76</v>
      </c>
      <c r="AB5204" s="1">
        <v>0</v>
      </c>
      <c r="AC5204">
        <v>0</v>
      </c>
      <c r="AD5204">
        <v>1</v>
      </c>
      <c r="AE5204">
        <v>0</v>
      </c>
      <c r="AF5204">
        <v>0</v>
      </c>
      <c r="AG5204" t="s">
        <v>91</v>
      </c>
      <c r="AH5204">
        <f>IF(OR(Cleaned_Data_Table[[#This Row],[Appointment Status]]="No Show", Cleaned_Data_Table[[#This Row],[Appointment Status]]="Cancelled"), 1, 0)</f>
        <v>0</v>
      </c>
      <c r="AI5204" t="str">
        <f>IF(Cleaned_Data_Table[[#This Row],[Emergency Case]]=1, "Emergency Care", "Standard Care")</f>
        <v>Standard Care</v>
      </c>
    </row>
    <row r="5205" spans="1:35">
      <c r="A5205" t="s">
        <v>5314</v>
      </c>
      <c r="B5205">
        <v>59</v>
      </c>
      <c r="C5205" t="s">
        <v>51</v>
      </c>
      <c r="D5205" t="s">
        <v>59</v>
      </c>
      <c r="E5205">
        <v>23.6</v>
      </c>
      <c r="F5205" t="s">
        <v>39</v>
      </c>
      <c r="G5205" t="s">
        <v>85</v>
      </c>
      <c r="H5205" t="s">
        <v>138</v>
      </c>
      <c r="I5205" t="s">
        <v>139</v>
      </c>
      <c r="J5205" t="s">
        <v>90</v>
      </c>
      <c r="K5205">
        <v>17</v>
      </c>
      <c r="L5205" s="1">
        <v>555</v>
      </c>
      <c r="M5205" t="s">
        <v>44</v>
      </c>
      <c r="N5205" t="s">
        <v>69</v>
      </c>
      <c r="O5205" t="s">
        <v>46</v>
      </c>
      <c r="P5205">
        <v>0</v>
      </c>
      <c r="Q5205">
        <v>14</v>
      </c>
      <c r="R5205">
        <v>13</v>
      </c>
      <c r="S5205">
        <v>3</v>
      </c>
      <c r="T5205">
        <v>4.2</v>
      </c>
      <c r="U5205">
        <v>1</v>
      </c>
      <c r="V5205">
        <v>10</v>
      </c>
      <c r="W5205" s="1">
        <v>10439</v>
      </c>
      <c r="X5205" s="1">
        <v>12924</v>
      </c>
      <c r="Y5205" s="1">
        <v>23918</v>
      </c>
      <c r="Z5205" t="s">
        <v>47</v>
      </c>
      <c r="AA5205" t="s">
        <v>76</v>
      </c>
      <c r="AB5205" s="1">
        <v>0</v>
      </c>
      <c r="AC5205">
        <v>0</v>
      </c>
      <c r="AD5205">
        <v>0</v>
      </c>
      <c r="AE5205">
        <v>0</v>
      </c>
      <c r="AF5205">
        <v>0</v>
      </c>
      <c r="AG5205" t="s">
        <v>131</v>
      </c>
      <c r="AH5205">
        <f>IF(OR(Cleaned_Data_Table[[#This Row],[Appointment Status]]="No Show", Cleaned_Data_Table[[#This Row],[Appointment Status]]="Cancelled"), 1, 0)</f>
        <v>0</v>
      </c>
      <c r="AI5205" t="str">
        <f>IF(Cleaned_Data_Table[[#This Row],[Emergency Case]]=1, "Emergency Care", "Standard Care")</f>
        <v>Emergency Care</v>
      </c>
    </row>
    <row r="5206" spans="1:35">
      <c r="A5206" t="s">
        <v>5315</v>
      </c>
      <c r="B5206">
        <v>25</v>
      </c>
      <c r="C5206" t="s">
        <v>37</v>
      </c>
      <c r="D5206" t="s">
        <v>93</v>
      </c>
      <c r="E5206">
        <v>21.7</v>
      </c>
      <c r="F5206" t="s">
        <v>97</v>
      </c>
      <c r="G5206" t="s">
        <v>66</v>
      </c>
      <c r="H5206" t="s">
        <v>104</v>
      </c>
      <c r="I5206" t="s">
        <v>105</v>
      </c>
      <c r="J5206" t="s">
        <v>90</v>
      </c>
      <c r="K5206">
        <v>26</v>
      </c>
      <c r="L5206" s="1">
        <v>760</v>
      </c>
      <c r="M5206" t="s">
        <v>53</v>
      </c>
      <c r="N5206" t="s">
        <v>54</v>
      </c>
      <c r="O5206" t="s">
        <v>82</v>
      </c>
      <c r="P5206">
        <v>21</v>
      </c>
      <c r="Q5206">
        <v>6</v>
      </c>
      <c r="R5206">
        <v>7</v>
      </c>
      <c r="S5206">
        <v>1</v>
      </c>
      <c r="T5206">
        <v>4.5</v>
      </c>
      <c r="U5206">
        <v>0</v>
      </c>
      <c r="V5206">
        <v>10</v>
      </c>
      <c r="W5206" s="1">
        <v>6252</v>
      </c>
      <c r="X5206" s="1">
        <v>4584</v>
      </c>
      <c r="Y5206" s="1">
        <v>8117.2</v>
      </c>
      <c r="Z5206" t="s">
        <v>47</v>
      </c>
      <c r="AA5206" t="s">
        <v>57</v>
      </c>
      <c r="AB5206" s="1">
        <v>0</v>
      </c>
      <c r="AC5206">
        <v>0</v>
      </c>
      <c r="AD5206">
        <v>1</v>
      </c>
      <c r="AE5206">
        <v>0</v>
      </c>
      <c r="AF5206">
        <v>0</v>
      </c>
      <c r="AG5206" t="s">
        <v>91</v>
      </c>
      <c r="AH5206">
        <f>IF(OR(Cleaned_Data_Table[[#This Row],[Appointment Status]]="No Show", Cleaned_Data_Table[[#This Row],[Appointment Status]]="Cancelled"), 1, 0)</f>
        <v>0</v>
      </c>
      <c r="AI5206" t="str">
        <f>IF(Cleaned_Data_Table[[#This Row],[Emergency Case]]=1, "Emergency Care", "Standard Care")</f>
        <v>Standard Care</v>
      </c>
    </row>
    <row r="5207" spans="1:35">
      <c r="A5207" t="s">
        <v>5316</v>
      </c>
      <c r="B5207">
        <v>64</v>
      </c>
      <c r="C5207" t="s">
        <v>51</v>
      </c>
      <c r="D5207" t="s">
        <v>84</v>
      </c>
      <c r="E5207">
        <v>21.8</v>
      </c>
      <c r="F5207" t="s">
        <v>39</v>
      </c>
      <c r="G5207" t="s">
        <v>40</v>
      </c>
      <c r="H5207" t="s">
        <v>60</v>
      </c>
      <c r="I5207" t="s">
        <v>61</v>
      </c>
      <c r="J5207" t="s">
        <v>43</v>
      </c>
      <c r="K5207">
        <v>8</v>
      </c>
      <c r="L5207" s="1">
        <v>471</v>
      </c>
      <c r="M5207" t="s">
        <v>44</v>
      </c>
      <c r="N5207" t="s">
        <v>62</v>
      </c>
      <c r="O5207" t="s">
        <v>46</v>
      </c>
      <c r="P5207">
        <v>14</v>
      </c>
      <c r="Q5207">
        <v>33</v>
      </c>
      <c r="R5207">
        <v>6</v>
      </c>
      <c r="S5207">
        <v>1</v>
      </c>
      <c r="T5207">
        <v>4.7</v>
      </c>
      <c r="U5207">
        <v>0</v>
      </c>
      <c r="V5207">
        <v>10</v>
      </c>
      <c r="W5207" s="1">
        <v>334</v>
      </c>
      <c r="X5207" s="1">
        <v>960</v>
      </c>
      <c r="Y5207" s="1">
        <v>1765</v>
      </c>
      <c r="Z5207" t="s">
        <v>47</v>
      </c>
      <c r="AA5207" t="s">
        <v>76</v>
      </c>
      <c r="AB5207" s="1">
        <v>0</v>
      </c>
      <c r="AC5207">
        <v>1</v>
      </c>
      <c r="AD5207">
        <v>0</v>
      </c>
      <c r="AE5207">
        <v>0</v>
      </c>
      <c r="AF5207">
        <v>0</v>
      </c>
      <c r="AG5207" t="s">
        <v>49</v>
      </c>
      <c r="AH5207">
        <f>IF(OR(Cleaned_Data_Table[[#This Row],[Appointment Status]]="No Show", Cleaned_Data_Table[[#This Row],[Appointment Status]]="Cancelled"), 1, 0)</f>
        <v>0</v>
      </c>
      <c r="AI5207" t="str">
        <f>IF(Cleaned_Data_Table[[#This Row],[Emergency Case]]=1, "Emergency Care", "Standard Care")</f>
        <v>Standard Care</v>
      </c>
    </row>
    <row r="5208" spans="1:35">
      <c r="A5208" t="s">
        <v>5317</v>
      </c>
      <c r="B5208">
        <v>7</v>
      </c>
      <c r="C5208" t="s">
        <v>37</v>
      </c>
      <c r="D5208" t="s">
        <v>118</v>
      </c>
      <c r="E5208">
        <v>25.6</v>
      </c>
      <c r="F5208" t="s">
        <v>52</v>
      </c>
      <c r="G5208" t="s">
        <v>40</v>
      </c>
      <c r="H5208" t="s">
        <v>79</v>
      </c>
      <c r="I5208" t="s">
        <v>80</v>
      </c>
      <c r="J5208" t="s">
        <v>110</v>
      </c>
      <c r="K5208">
        <v>30</v>
      </c>
      <c r="L5208" s="1">
        <v>971</v>
      </c>
      <c r="M5208" t="s">
        <v>53</v>
      </c>
      <c r="N5208" t="s">
        <v>54</v>
      </c>
      <c r="O5208" t="s">
        <v>101</v>
      </c>
      <c r="P5208">
        <v>10</v>
      </c>
      <c r="Q5208">
        <v>25</v>
      </c>
      <c r="R5208">
        <v>7</v>
      </c>
      <c r="S5208">
        <v>3</v>
      </c>
      <c r="T5208">
        <v>3.7</v>
      </c>
      <c r="U5208">
        <v>0</v>
      </c>
      <c r="V5208">
        <v>10</v>
      </c>
      <c r="W5208" s="1">
        <v>2480</v>
      </c>
      <c r="X5208" s="1">
        <v>3620</v>
      </c>
      <c r="Y5208" s="1">
        <v>4949.7</v>
      </c>
      <c r="Z5208" t="s">
        <v>47</v>
      </c>
      <c r="AA5208" t="s">
        <v>112</v>
      </c>
      <c r="AB5208" s="1">
        <v>0</v>
      </c>
      <c r="AC5208">
        <v>0</v>
      </c>
      <c r="AD5208">
        <v>0</v>
      </c>
      <c r="AE5208">
        <v>0</v>
      </c>
      <c r="AF5208">
        <v>0</v>
      </c>
      <c r="AG5208" t="s">
        <v>87</v>
      </c>
      <c r="AH5208">
        <f>IF(OR(Cleaned_Data_Table[[#This Row],[Appointment Status]]="No Show", Cleaned_Data_Table[[#This Row],[Appointment Status]]="Cancelled"), 1, 0)</f>
        <v>0</v>
      </c>
      <c r="AI5208" t="str">
        <f>IF(Cleaned_Data_Table[[#This Row],[Emergency Case]]=1, "Emergency Care", "Standard Care")</f>
        <v>Standard Care</v>
      </c>
    </row>
    <row r="5209" spans="1:35">
      <c r="A5209" t="s">
        <v>5318</v>
      </c>
      <c r="B5209">
        <v>46</v>
      </c>
      <c r="C5209" t="s">
        <v>37</v>
      </c>
      <c r="D5209" t="s">
        <v>78</v>
      </c>
      <c r="E5209">
        <v>27.8</v>
      </c>
      <c r="F5209" t="s">
        <v>89</v>
      </c>
      <c r="G5209" t="s">
        <v>66</v>
      </c>
      <c r="H5209" t="s">
        <v>67</v>
      </c>
      <c r="I5209" t="s">
        <v>68</v>
      </c>
      <c r="J5209" t="s">
        <v>43</v>
      </c>
      <c r="K5209">
        <v>24</v>
      </c>
      <c r="L5209" s="1">
        <v>756</v>
      </c>
      <c r="M5209" t="s">
        <v>53</v>
      </c>
      <c r="N5209" t="s">
        <v>45</v>
      </c>
      <c r="O5209" t="s">
        <v>82</v>
      </c>
      <c r="P5209">
        <v>19</v>
      </c>
      <c r="Q5209">
        <v>35</v>
      </c>
      <c r="R5209">
        <v>1</v>
      </c>
      <c r="S5209">
        <v>1</v>
      </c>
      <c r="T5209">
        <v>4.3</v>
      </c>
      <c r="U5209">
        <v>0</v>
      </c>
      <c r="V5209">
        <v>9.8000000000000007</v>
      </c>
      <c r="W5209" s="1">
        <v>308</v>
      </c>
      <c r="X5209" s="1">
        <v>20</v>
      </c>
      <c r="Y5209" s="1">
        <v>758.8</v>
      </c>
      <c r="Z5209" t="s">
        <v>47</v>
      </c>
      <c r="AA5209" t="s">
        <v>48</v>
      </c>
      <c r="AB5209" s="1">
        <v>0</v>
      </c>
      <c r="AC5209">
        <v>1</v>
      </c>
      <c r="AD5209">
        <v>1</v>
      </c>
      <c r="AE5209">
        <v>0</v>
      </c>
      <c r="AF5209">
        <v>0</v>
      </c>
      <c r="AG5209" t="s">
        <v>49</v>
      </c>
      <c r="AH5209">
        <f>IF(OR(Cleaned_Data_Table[[#This Row],[Appointment Status]]="No Show", Cleaned_Data_Table[[#This Row],[Appointment Status]]="Cancelled"), 1, 0)</f>
        <v>0</v>
      </c>
      <c r="AI5209" t="str">
        <f>IF(Cleaned_Data_Table[[#This Row],[Emergency Case]]=1, "Emergency Care", "Standard Care")</f>
        <v>Standard Care</v>
      </c>
    </row>
    <row r="5210" spans="1:35">
      <c r="A5210" t="s">
        <v>5319</v>
      </c>
      <c r="B5210">
        <v>22</v>
      </c>
      <c r="C5210" t="s">
        <v>37</v>
      </c>
      <c r="D5210" t="s">
        <v>78</v>
      </c>
      <c r="E5210">
        <v>28.2</v>
      </c>
      <c r="F5210" t="s">
        <v>52</v>
      </c>
      <c r="G5210" t="s">
        <v>40</v>
      </c>
      <c r="H5210" t="s">
        <v>108</v>
      </c>
      <c r="I5210" t="s">
        <v>109</v>
      </c>
      <c r="J5210" t="s">
        <v>43</v>
      </c>
      <c r="K5210">
        <v>19</v>
      </c>
      <c r="L5210" s="1">
        <v>738</v>
      </c>
      <c r="M5210" t="s">
        <v>53</v>
      </c>
      <c r="N5210" t="s">
        <v>54</v>
      </c>
      <c r="O5210" t="s">
        <v>101</v>
      </c>
      <c r="P5210">
        <v>14</v>
      </c>
      <c r="Q5210">
        <v>42</v>
      </c>
      <c r="R5210">
        <v>7</v>
      </c>
      <c r="S5210">
        <v>2</v>
      </c>
      <c r="T5210">
        <v>3.7</v>
      </c>
      <c r="U5210">
        <v>0</v>
      </c>
      <c r="V5210">
        <v>9.1</v>
      </c>
      <c r="W5210" s="1">
        <v>357</v>
      </c>
      <c r="X5210" s="1">
        <v>962</v>
      </c>
      <c r="Y5210" s="1">
        <v>1439.9</v>
      </c>
      <c r="Z5210" t="s">
        <v>47</v>
      </c>
      <c r="AA5210" t="s">
        <v>57</v>
      </c>
      <c r="AB5210" s="1">
        <v>0</v>
      </c>
      <c r="AC5210">
        <v>1</v>
      </c>
      <c r="AD5210">
        <v>0</v>
      </c>
      <c r="AE5210">
        <v>0</v>
      </c>
      <c r="AF5210">
        <v>0</v>
      </c>
      <c r="AG5210" t="s">
        <v>49</v>
      </c>
      <c r="AH5210">
        <f>IF(OR(Cleaned_Data_Table[[#This Row],[Appointment Status]]="No Show", Cleaned_Data_Table[[#This Row],[Appointment Status]]="Cancelled"), 1, 0)</f>
        <v>0</v>
      </c>
      <c r="AI5210" t="str">
        <f>IF(Cleaned_Data_Table[[#This Row],[Emergency Case]]=1, "Emergency Care", "Standard Care")</f>
        <v>Standard Care</v>
      </c>
    </row>
    <row r="5211" spans="1:35">
      <c r="A5211" t="s">
        <v>5320</v>
      </c>
      <c r="B5211">
        <v>70</v>
      </c>
      <c r="C5211" t="s">
        <v>37</v>
      </c>
      <c r="D5211" t="s">
        <v>100</v>
      </c>
      <c r="E5211">
        <v>22.2</v>
      </c>
      <c r="F5211" t="s">
        <v>39</v>
      </c>
      <c r="G5211" t="s">
        <v>40</v>
      </c>
      <c r="H5211" t="s">
        <v>138</v>
      </c>
      <c r="I5211" t="s">
        <v>139</v>
      </c>
      <c r="J5211" t="s">
        <v>90</v>
      </c>
      <c r="K5211">
        <v>4</v>
      </c>
      <c r="L5211" s="1">
        <v>464</v>
      </c>
      <c r="M5211" t="s">
        <v>44</v>
      </c>
      <c r="N5211" t="s">
        <v>81</v>
      </c>
      <c r="O5211" t="s">
        <v>119</v>
      </c>
      <c r="P5211">
        <v>21</v>
      </c>
      <c r="Q5211">
        <v>7</v>
      </c>
      <c r="R5211">
        <v>2</v>
      </c>
      <c r="S5211">
        <v>0</v>
      </c>
      <c r="T5211">
        <v>4.2</v>
      </c>
      <c r="U5211">
        <v>0</v>
      </c>
      <c r="V5211">
        <v>10</v>
      </c>
      <c r="W5211" s="1">
        <v>15608</v>
      </c>
      <c r="X5211" s="1">
        <v>14252</v>
      </c>
      <c r="Y5211" s="1">
        <v>30324</v>
      </c>
      <c r="Z5211" t="s">
        <v>47</v>
      </c>
      <c r="AA5211" t="s">
        <v>76</v>
      </c>
      <c r="AB5211" s="1">
        <v>0</v>
      </c>
      <c r="AC5211">
        <v>0</v>
      </c>
      <c r="AD5211">
        <v>1</v>
      </c>
      <c r="AE5211">
        <v>0</v>
      </c>
      <c r="AF5211">
        <v>0</v>
      </c>
      <c r="AG5211" t="s">
        <v>91</v>
      </c>
      <c r="AH5211">
        <f>IF(OR(Cleaned_Data_Table[[#This Row],[Appointment Status]]="No Show", Cleaned_Data_Table[[#This Row],[Appointment Status]]="Cancelled"), 1, 0)</f>
        <v>0</v>
      </c>
      <c r="AI5211" t="str">
        <f>IF(Cleaned_Data_Table[[#This Row],[Emergency Case]]=1, "Emergency Care", "Standard Care")</f>
        <v>Standard Care</v>
      </c>
    </row>
    <row r="5212" spans="1:35">
      <c r="A5212" t="s">
        <v>5321</v>
      </c>
      <c r="B5212">
        <v>50</v>
      </c>
      <c r="C5212" t="s">
        <v>37</v>
      </c>
      <c r="D5212" t="s">
        <v>84</v>
      </c>
      <c r="E5212">
        <v>15.6</v>
      </c>
      <c r="F5212" t="s">
        <v>39</v>
      </c>
      <c r="G5212" t="s">
        <v>40</v>
      </c>
      <c r="H5212" t="s">
        <v>94</v>
      </c>
      <c r="I5212" t="s">
        <v>95</v>
      </c>
      <c r="J5212" t="s">
        <v>43</v>
      </c>
      <c r="K5212">
        <v>5</v>
      </c>
      <c r="L5212" s="1">
        <v>335</v>
      </c>
      <c r="M5212" t="s">
        <v>44</v>
      </c>
      <c r="N5212" t="s">
        <v>54</v>
      </c>
      <c r="O5212" t="s">
        <v>101</v>
      </c>
      <c r="P5212">
        <v>24</v>
      </c>
      <c r="Q5212">
        <v>47</v>
      </c>
      <c r="R5212">
        <v>0</v>
      </c>
      <c r="S5212">
        <v>0</v>
      </c>
      <c r="T5212">
        <v>3.7</v>
      </c>
      <c r="U5212">
        <v>0</v>
      </c>
      <c r="V5212">
        <v>8.6999999999999993</v>
      </c>
      <c r="W5212" s="1">
        <v>462</v>
      </c>
      <c r="X5212" s="1">
        <v>882</v>
      </c>
      <c r="Y5212" s="1">
        <v>1679</v>
      </c>
      <c r="Z5212" t="s">
        <v>47</v>
      </c>
      <c r="AA5212" t="s">
        <v>48</v>
      </c>
      <c r="AB5212" s="1">
        <v>0</v>
      </c>
      <c r="AC5212">
        <v>1</v>
      </c>
      <c r="AD5212">
        <v>1</v>
      </c>
      <c r="AE5212">
        <v>0</v>
      </c>
      <c r="AF5212">
        <v>0</v>
      </c>
      <c r="AG5212" t="s">
        <v>49</v>
      </c>
      <c r="AH5212">
        <f>IF(OR(Cleaned_Data_Table[[#This Row],[Appointment Status]]="No Show", Cleaned_Data_Table[[#This Row],[Appointment Status]]="Cancelled"), 1, 0)</f>
        <v>0</v>
      </c>
      <c r="AI5212" t="str">
        <f>IF(Cleaned_Data_Table[[#This Row],[Emergency Case]]=1, "Emergency Care", "Standard Care")</f>
        <v>Standard Care</v>
      </c>
    </row>
    <row r="5213" spans="1:35">
      <c r="A5213" t="s">
        <v>5322</v>
      </c>
      <c r="B5213">
        <v>70</v>
      </c>
      <c r="C5213" t="s">
        <v>37</v>
      </c>
      <c r="D5213" t="s">
        <v>93</v>
      </c>
      <c r="E5213">
        <v>17.7</v>
      </c>
      <c r="F5213" t="s">
        <v>89</v>
      </c>
      <c r="G5213" t="s">
        <v>40</v>
      </c>
      <c r="H5213" t="s">
        <v>129</v>
      </c>
      <c r="I5213" t="s">
        <v>130</v>
      </c>
      <c r="J5213" t="s">
        <v>110</v>
      </c>
      <c r="K5213">
        <v>26</v>
      </c>
      <c r="L5213" s="1">
        <v>899</v>
      </c>
      <c r="M5213" t="s">
        <v>53</v>
      </c>
      <c r="N5213" t="s">
        <v>124</v>
      </c>
      <c r="O5213" t="s">
        <v>63</v>
      </c>
      <c r="P5213">
        <v>6</v>
      </c>
      <c r="Q5213">
        <v>37</v>
      </c>
      <c r="R5213">
        <v>0</v>
      </c>
      <c r="S5213">
        <v>0</v>
      </c>
      <c r="T5213">
        <v>4.9000000000000004</v>
      </c>
      <c r="U5213">
        <v>0</v>
      </c>
      <c r="V5213">
        <v>10</v>
      </c>
      <c r="W5213" s="1">
        <v>4721</v>
      </c>
      <c r="X5213" s="1">
        <v>3340</v>
      </c>
      <c r="Y5213" s="1">
        <v>6272</v>
      </c>
      <c r="Z5213" t="s">
        <v>47</v>
      </c>
      <c r="AA5213" t="s">
        <v>76</v>
      </c>
      <c r="AB5213" s="1">
        <v>0</v>
      </c>
      <c r="AC5213">
        <v>1</v>
      </c>
      <c r="AD5213">
        <v>0</v>
      </c>
      <c r="AE5213">
        <v>1</v>
      </c>
      <c r="AF5213">
        <v>0</v>
      </c>
      <c r="AG5213" t="s">
        <v>87</v>
      </c>
      <c r="AH5213">
        <f>IF(OR(Cleaned_Data_Table[[#This Row],[Appointment Status]]="No Show", Cleaned_Data_Table[[#This Row],[Appointment Status]]="Cancelled"), 1, 0)</f>
        <v>0</v>
      </c>
      <c r="AI5213" t="str">
        <f>IF(Cleaned_Data_Table[[#This Row],[Emergency Case]]=1, "Emergency Care", "Standard Care")</f>
        <v>Standard Care</v>
      </c>
    </row>
    <row r="5214" spans="1:35">
      <c r="A5214" t="s">
        <v>5323</v>
      </c>
      <c r="B5214">
        <v>67</v>
      </c>
      <c r="C5214" t="s">
        <v>37</v>
      </c>
      <c r="D5214" t="s">
        <v>118</v>
      </c>
      <c r="E5214">
        <v>17.100000000000001</v>
      </c>
      <c r="F5214" t="s">
        <v>89</v>
      </c>
      <c r="G5214" t="s">
        <v>40</v>
      </c>
      <c r="H5214" t="s">
        <v>129</v>
      </c>
      <c r="I5214" t="s">
        <v>130</v>
      </c>
      <c r="J5214" t="s">
        <v>90</v>
      </c>
      <c r="K5214">
        <v>22</v>
      </c>
      <c r="L5214" s="1">
        <v>827</v>
      </c>
      <c r="M5214" t="s">
        <v>44</v>
      </c>
      <c r="N5214" t="s">
        <v>54</v>
      </c>
      <c r="O5214" t="s">
        <v>111</v>
      </c>
      <c r="P5214">
        <v>17</v>
      </c>
      <c r="Q5214">
        <v>11</v>
      </c>
      <c r="R5214">
        <v>5</v>
      </c>
      <c r="S5214">
        <v>2</v>
      </c>
      <c r="T5214">
        <v>3.7</v>
      </c>
      <c r="U5214">
        <v>0</v>
      </c>
      <c r="V5214">
        <v>10</v>
      </c>
      <c r="W5214" s="1">
        <v>14474</v>
      </c>
      <c r="X5214" s="1">
        <v>9925</v>
      </c>
      <c r="Y5214" s="1">
        <v>25226</v>
      </c>
      <c r="Z5214" t="s">
        <v>47</v>
      </c>
      <c r="AA5214" t="s">
        <v>76</v>
      </c>
      <c r="AB5214" s="1">
        <v>0</v>
      </c>
      <c r="AC5214">
        <v>0</v>
      </c>
      <c r="AD5214">
        <v>1</v>
      </c>
      <c r="AE5214">
        <v>0</v>
      </c>
      <c r="AF5214">
        <v>0</v>
      </c>
      <c r="AG5214" t="s">
        <v>91</v>
      </c>
      <c r="AH5214">
        <f>IF(OR(Cleaned_Data_Table[[#This Row],[Appointment Status]]="No Show", Cleaned_Data_Table[[#This Row],[Appointment Status]]="Cancelled"), 1, 0)</f>
        <v>0</v>
      </c>
      <c r="AI5214" t="str">
        <f>IF(Cleaned_Data_Table[[#This Row],[Emergency Case]]=1, "Emergency Care", "Standard Care")</f>
        <v>Standard Care</v>
      </c>
    </row>
    <row r="5215" spans="1:35">
      <c r="A5215" t="s">
        <v>5324</v>
      </c>
      <c r="B5215">
        <v>41</v>
      </c>
      <c r="C5215" t="s">
        <v>51</v>
      </c>
      <c r="D5215" t="s">
        <v>38</v>
      </c>
      <c r="E5215">
        <v>25.3</v>
      </c>
      <c r="F5215" t="s">
        <v>89</v>
      </c>
      <c r="G5215" t="s">
        <v>66</v>
      </c>
      <c r="H5215" t="s">
        <v>79</v>
      </c>
      <c r="I5215" t="s">
        <v>80</v>
      </c>
      <c r="J5215" t="s">
        <v>110</v>
      </c>
      <c r="K5215">
        <v>6</v>
      </c>
      <c r="L5215" s="1">
        <v>437</v>
      </c>
      <c r="M5215" t="s">
        <v>53</v>
      </c>
      <c r="N5215" t="s">
        <v>45</v>
      </c>
      <c r="O5215" t="s">
        <v>86</v>
      </c>
      <c r="P5215">
        <v>2</v>
      </c>
      <c r="Q5215">
        <v>20</v>
      </c>
      <c r="R5215">
        <v>13</v>
      </c>
      <c r="S5215">
        <v>4</v>
      </c>
      <c r="T5215">
        <v>5</v>
      </c>
      <c r="U5215">
        <v>0</v>
      </c>
      <c r="V5215">
        <v>10</v>
      </c>
      <c r="W5215" s="1">
        <v>4173</v>
      </c>
      <c r="X5215" s="1">
        <v>1545</v>
      </c>
      <c r="Y5215" s="1">
        <v>4308.5</v>
      </c>
      <c r="Z5215" t="s">
        <v>47</v>
      </c>
      <c r="AA5215" t="s">
        <v>48</v>
      </c>
      <c r="AB5215" s="1">
        <v>0</v>
      </c>
      <c r="AC5215">
        <v>0</v>
      </c>
      <c r="AD5215">
        <v>0</v>
      </c>
      <c r="AE5215">
        <v>0</v>
      </c>
      <c r="AF5215">
        <v>0</v>
      </c>
      <c r="AG5215" t="s">
        <v>87</v>
      </c>
      <c r="AH5215">
        <f>IF(OR(Cleaned_Data_Table[[#This Row],[Appointment Status]]="No Show", Cleaned_Data_Table[[#This Row],[Appointment Status]]="Cancelled"), 1, 0)</f>
        <v>0</v>
      </c>
      <c r="AI5215" t="str">
        <f>IF(Cleaned_Data_Table[[#This Row],[Emergency Case]]=1, "Emergency Care", "Standard Care")</f>
        <v>Standard Care</v>
      </c>
    </row>
    <row r="5216" spans="1:35">
      <c r="A5216" t="s">
        <v>5325</v>
      </c>
      <c r="B5216">
        <v>4</v>
      </c>
      <c r="C5216" t="s">
        <v>37</v>
      </c>
      <c r="D5216" t="s">
        <v>59</v>
      </c>
      <c r="E5216">
        <v>21.8</v>
      </c>
      <c r="F5216" t="s">
        <v>39</v>
      </c>
      <c r="G5216" t="s">
        <v>40</v>
      </c>
      <c r="H5216" t="s">
        <v>94</v>
      </c>
      <c r="I5216" t="s">
        <v>95</v>
      </c>
      <c r="J5216" t="s">
        <v>43</v>
      </c>
      <c r="K5216">
        <v>16</v>
      </c>
      <c r="L5216" s="1">
        <v>529</v>
      </c>
      <c r="M5216" t="s">
        <v>53</v>
      </c>
      <c r="N5216" t="s">
        <v>45</v>
      </c>
      <c r="O5216" t="s">
        <v>55</v>
      </c>
      <c r="P5216">
        <v>3</v>
      </c>
      <c r="Q5216">
        <v>43</v>
      </c>
      <c r="R5216">
        <v>11</v>
      </c>
      <c r="S5216">
        <v>1</v>
      </c>
      <c r="T5216">
        <v>3.8</v>
      </c>
      <c r="U5216">
        <v>0</v>
      </c>
      <c r="V5216">
        <v>9</v>
      </c>
      <c r="W5216" s="1">
        <v>301</v>
      </c>
      <c r="X5216" s="1">
        <v>799</v>
      </c>
      <c r="Y5216" s="1">
        <v>1140.3</v>
      </c>
      <c r="Z5216" t="s">
        <v>47</v>
      </c>
      <c r="AA5216" t="s">
        <v>112</v>
      </c>
      <c r="AB5216" s="1">
        <v>0</v>
      </c>
      <c r="AC5216">
        <v>1</v>
      </c>
      <c r="AD5216">
        <v>0</v>
      </c>
      <c r="AE5216">
        <v>0</v>
      </c>
      <c r="AF5216">
        <v>0</v>
      </c>
      <c r="AG5216" t="s">
        <v>87</v>
      </c>
      <c r="AH5216">
        <f>IF(OR(Cleaned_Data_Table[[#This Row],[Appointment Status]]="No Show", Cleaned_Data_Table[[#This Row],[Appointment Status]]="Cancelled"), 1, 0)</f>
        <v>0</v>
      </c>
      <c r="AI5216" t="str">
        <f>IF(Cleaned_Data_Table[[#This Row],[Emergency Case]]=1, "Emergency Care", "Standard Care")</f>
        <v>Standard Care</v>
      </c>
    </row>
    <row r="5217" spans="1:35">
      <c r="A5217" t="s">
        <v>5326</v>
      </c>
      <c r="B5217">
        <v>73</v>
      </c>
      <c r="C5217" t="s">
        <v>51</v>
      </c>
      <c r="D5217" t="s">
        <v>118</v>
      </c>
      <c r="E5217">
        <v>24.8</v>
      </c>
      <c r="F5217" t="s">
        <v>39</v>
      </c>
      <c r="G5217" t="s">
        <v>40</v>
      </c>
      <c r="H5217" t="s">
        <v>60</v>
      </c>
      <c r="I5217" t="s">
        <v>61</v>
      </c>
      <c r="J5217" t="s">
        <v>110</v>
      </c>
      <c r="K5217">
        <v>27</v>
      </c>
      <c r="L5217" s="1">
        <v>829</v>
      </c>
      <c r="M5217" t="s">
        <v>53</v>
      </c>
      <c r="N5217" t="s">
        <v>62</v>
      </c>
      <c r="O5217" t="s">
        <v>106</v>
      </c>
      <c r="P5217">
        <v>11</v>
      </c>
      <c r="Q5217">
        <v>36</v>
      </c>
      <c r="R5217">
        <v>8</v>
      </c>
      <c r="S5217">
        <v>1</v>
      </c>
      <c r="T5217">
        <v>3.4</v>
      </c>
      <c r="U5217">
        <v>0</v>
      </c>
      <c r="V5217">
        <v>9.3000000000000007</v>
      </c>
      <c r="W5217" s="1">
        <v>1568</v>
      </c>
      <c r="X5217" s="1">
        <v>1479</v>
      </c>
      <c r="Y5217" s="1">
        <v>2713.2</v>
      </c>
      <c r="Z5217" t="s">
        <v>47</v>
      </c>
      <c r="AA5217" t="s">
        <v>76</v>
      </c>
      <c r="AB5217" s="1">
        <v>0</v>
      </c>
      <c r="AC5217">
        <v>1</v>
      </c>
      <c r="AD5217">
        <v>0</v>
      </c>
      <c r="AE5217">
        <v>0</v>
      </c>
      <c r="AF5217">
        <v>0</v>
      </c>
      <c r="AG5217" t="s">
        <v>87</v>
      </c>
      <c r="AH5217">
        <f>IF(OR(Cleaned_Data_Table[[#This Row],[Appointment Status]]="No Show", Cleaned_Data_Table[[#This Row],[Appointment Status]]="Cancelled"), 1, 0)</f>
        <v>0</v>
      </c>
      <c r="AI5217" t="str">
        <f>IF(Cleaned_Data_Table[[#This Row],[Emergency Case]]=1, "Emergency Care", "Standard Care")</f>
        <v>Standard Care</v>
      </c>
    </row>
    <row r="5218" spans="1:35">
      <c r="A5218" t="s">
        <v>5327</v>
      </c>
      <c r="B5218">
        <v>89</v>
      </c>
      <c r="C5218" t="s">
        <v>37</v>
      </c>
      <c r="D5218" t="s">
        <v>59</v>
      </c>
      <c r="E5218">
        <v>24.7</v>
      </c>
      <c r="F5218" t="s">
        <v>52</v>
      </c>
      <c r="G5218" t="s">
        <v>40</v>
      </c>
      <c r="H5218" t="s">
        <v>138</v>
      </c>
      <c r="I5218" t="s">
        <v>139</v>
      </c>
      <c r="J5218" t="s">
        <v>90</v>
      </c>
      <c r="K5218">
        <v>2</v>
      </c>
      <c r="L5218" s="1">
        <v>410</v>
      </c>
      <c r="M5218" t="s">
        <v>53</v>
      </c>
      <c r="N5218" t="s">
        <v>45</v>
      </c>
      <c r="O5218" t="s">
        <v>82</v>
      </c>
      <c r="P5218">
        <v>7</v>
      </c>
      <c r="Q5218">
        <v>2</v>
      </c>
      <c r="R5218">
        <v>8</v>
      </c>
      <c r="S5218">
        <v>0</v>
      </c>
      <c r="T5218">
        <v>4.7</v>
      </c>
      <c r="U5218">
        <v>0</v>
      </c>
      <c r="V5218">
        <v>10</v>
      </c>
      <c r="W5218" s="1">
        <v>7825</v>
      </c>
      <c r="X5218" s="1">
        <v>6585</v>
      </c>
      <c r="Y5218" s="1">
        <v>10374</v>
      </c>
      <c r="Z5218" t="s">
        <v>47</v>
      </c>
      <c r="AA5218" t="s">
        <v>71</v>
      </c>
      <c r="AB5218" s="1">
        <v>0</v>
      </c>
      <c r="AC5218">
        <v>0</v>
      </c>
      <c r="AD5218">
        <v>0</v>
      </c>
      <c r="AE5218">
        <v>0</v>
      </c>
      <c r="AF5218">
        <v>0</v>
      </c>
      <c r="AG5218" t="s">
        <v>87</v>
      </c>
      <c r="AH5218">
        <f>IF(OR(Cleaned_Data_Table[[#This Row],[Appointment Status]]="No Show", Cleaned_Data_Table[[#This Row],[Appointment Status]]="Cancelled"), 1, 0)</f>
        <v>0</v>
      </c>
      <c r="AI5218" t="str">
        <f>IF(Cleaned_Data_Table[[#This Row],[Emergency Case]]=1, "Emergency Care", "Standard Care")</f>
        <v>Standard Care</v>
      </c>
    </row>
    <row r="5219" spans="1:35">
      <c r="A5219" t="s">
        <v>5328</v>
      </c>
      <c r="B5219">
        <v>77</v>
      </c>
      <c r="C5219" t="s">
        <v>37</v>
      </c>
      <c r="D5219" t="s">
        <v>78</v>
      </c>
      <c r="E5219">
        <v>29.5</v>
      </c>
      <c r="F5219" t="s">
        <v>52</v>
      </c>
      <c r="G5219" t="s">
        <v>40</v>
      </c>
      <c r="H5219" t="s">
        <v>73</v>
      </c>
      <c r="I5219" t="s">
        <v>74</v>
      </c>
      <c r="J5219" t="s">
        <v>43</v>
      </c>
      <c r="K5219">
        <v>19</v>
      </c>
      <c r="L5219" s="1">
        <v>763</v>
      </c>
      <c r="M5219" t="s">
        <v>53</v>
      </c>
      <c r="N5219" t="s">
        <v>69</v>
      </c>
      <c r="O5219" t="s">
        <v>86</v>
      </c>
      <c r="P5219">
        <v>13</v>
      </c>
      <c r="Q5219">
        <v>41</v>
      </c>
      <c r="R5219">
        <v>7</v>
      </c>
      <c r="S5219">
        <v>1</v>
      </c>
      <c r="T5219">
        <v>3.6</v>
      </c>
      <c r="U5219">
        <v>0</v>
      </c>
      <c r="V5219">
        <v>9.1</v>
      </c>
      <c r="W5219" s="1">
        <v>837</v>
      </c>
      <c r="X5219" s="1">
        <v>176</v>
      </c>
      <c r="Y5219" s="1">
        <v>1243.2</v>
      </c>
      <c r="Z5219" t="s">
        <v>47</v>
      </c>
      <c r="AA5219" t="s">
        <v>71</v>
      </c>
      <c r="AB5219" s="1">
        <v>0</v>
      </c>
      <c r="AC5219">
        <v>1</v>
      </c>
      <c r="AD5219">
        <v>0</v>
      </c>
      <c r="AE5219">
        <v>0</v>
      </c>
      <c r="AF5219">
        <v>0</v>
      </c>
      <c r="AG5219" t="s">
        <v>49</v>
      </c>
      <c r="AH5219">
        <f>IF(OR(Cleaned_Data_Table[[#This Row],[Appointment Status]]="No Show", Cleaned_Data_Table[[#This Row],[Appointment Status]]="Cancelled"), 1, 0)</f>
        <v>0</v>
      </c>
      <c r="AI5219" t="str">
        <f>IF(Cleaned_Data_Table[[#This Row],[Emergency Case]]=1, "Emergency Care", "Standard Care")</f>
        <v>Standard Care</v>
      </c>
    </row>
    <row r="5220" spans="1:35">
      <c r="A5220" t="s">
        <v>5329</v>
      </c>
      <c r="B5220">
        <v>27</v>
      </c>
      <c r="C5220" t="s">
        <v>37</v>
      </c>
      <c r="D5220" t="s">
        <v>38</v>
      </c>
      <c r="E5220">
        <v>27.5</v>
      </c>
      <c r="F5220" t="s">
        <v>39</v>
      </c>
      <c r="G5220" t="s">
        <v>40</v>
      </c>
      <c r="H5220" t="s">
        <v>138</v>
      </c>
      <c r="I5220" t="s">
        <v>139</v>
      </c>
      <c r="J5220" t="s">
        <v>90</v>
      </c>
      <c r="K5220">
        <v>10</v>
      </c>
      <c r="L5220" s="1">
        <v>460</v>
      </c>
      <c r="M5220" t="s">
        <v>44</v>
      </c>
      <c r="N5220" t="s">
        <v>62</v>
      </c>
      <c r="O5220" t="s">
        <v>111</v>
      </c>
      <c r="P5220">
        <v>28</v>
      </c>
      <c r="Q5220">
        <v>10</v>
      </c>
      <c r="R5220">
        <v>3</v>
      </c>
      <c r="S5220">
        <v>1</v>
      </c>
      <c r="T5220">
        <v>4.5999999999999996</v>
      </c>
      <c r="U5220">
        <v>0</v>
      </c>
      <c r="V5220">
        <v>10</v>
      </c>
      <c r="W5220" s="1">
        <v>10361</v>
      </c>
      <c r="X5220" s="1">
        <v>12279</v>
      </c>
      <c r="Y5220" s="1">
        <v>23100</v>
      </c>
      <c r="Z5220" t="s">
        <v>47</v>
      </c>
      <c r="AA5220" t="s">
        <v>57</v>
      </c>
      <c r="AB5220" s="1">
        <v>0</v>
      </c>
      <c r="AC5220">
        <v>0</v>
      </c>
      <c r="AD5220">
        <v>1</v>
      </c>
      <c r="AE5220">
        <v>0</v>
      </c>
      <c r="AF5220">
        <v>0</v>
      </c>
      <c r="AG5220" t="s">
        <v>91</v>
      </c>
      <c r="AH5220">
        <f>IF(OR(Cleaned_Data_Table[[#This Row],[Appointment Status]]="No Show", Cleaned_Data_Table[[#This Row],[Appointment Status]]="Cancelled"), 1, 0)</f>
        <v>0</v>
      </c>
      <c r="AI5220" t="str">
        <f>IF(Cleaned_Data_Table[[#This Row],[Emergency Case]]=1, "Emergency Care", "Standard Care")</f>
        <v>Standard Care</v>
      </c>
    </row>
    <row r="5221" spans="1:35">
      <c r="A5221" t="s">
        <v>5330</v>
      </c>
      <c r="B5221">
        <v>30</v>
      </c>
      <c r="C5221" t="s">
        <v>51</v>
      </c>
      <c r="D5221" t="s">
        <v>65</v>
      </c>
      <c r="E5221">
        <v>20.2</v>
      </c>
      <c r="F5221" t="s">
        <v>52</v>
      </c>
      <c r="G5221" t="s">
        <v>40</v>
      </c>
      <c r="H5221" t="s">
        <v>79</v>
      </c>
      <c r="I5221" t="s">
        <v>80</v>
      </c>
      <c r="J5221" t="s">
        <v>110</v>
      </c>
      <c r="K5221">
        <v>9</v>
      </c>
      <c r="L5221" s="1">
        <v>495</v>
      </c>
      <c r="M5221" t="s">
        <v>53</v>
      </c>
      <c r="N5221" t="s">
        <v>45</v>
      </c>
      <c r="O5221" t="s">
        <v>86</v>
      </c>
      <c r="P5221">
        <v>12</v>
      </c>
      <c r="Q5221">
        <v>25</v>
      </c>
      <c r="R5221">
        <v>0</v>
      </c>
      <c r="S5221">
        <v>0</v>
      </c>
      <c r="T5221">
        <v>3.2</v>
      </c>
      <c r="U5221">
        <v>0</v>
      </c>
      <c r="V5221">
        <v>9.9</v>
      </c>
      <c r="W5221" s="1">
        <v>4495</v>
      </c>
      <c r="X5221" s="1">
        <v>2237</v>
      </c>
      <c r="Y5221" s="1">
        <v>5058.8999999999996</v>
      </c>
      <c r="Z5221" t="s">
        <v>47</v>
      </c>
      <c r="AA5221" t="s">
        <v>57</v>
      </c>
      <c r="AB5221" s="1">
        <v>0</v>
      </c>
      <c r="AC5221">
        <v>0</v>
      </c>
      <c r="AD5221">
        <v>0</v>
      </c>
      <c r="AE5221">
        <v>0</v>
      </c>
      <c r="AF5221">
        <v>0</v>
      </c>
      <c r="AG5221" t="s">
        <v>87</v>
      </c>
      <c r="AH5221">
        <f>IF(OR(Cleaned_Data_Table[[#This Row],[Appointment Status]]="No Show", Cleaned_Data_Table[[#This Row],[Appointment Status]]="Cancelled"), 1, 0)</f>
        <v>0</v>
      </c>
      <c r="AI5221" t="str">
        <f>IF(Cleaned_Data_Table[[#This Row],[Emergency Case]]=1, "Emergency Care", "Standard Care")</f>
        <v>Standard Care</v>
      </c>
    </row>
    <row r="5222" spans="1:35">
      <c r="A5222" t="s">
        <v>5331</v>
      </c>
      <c r="B5222">
        <v>69</v>
      </c>
      <c r="C5222" t="s">
        <v>51</v>
      </c>
      <c r="D5222" t="s">
        <v>100</v>
      </c>
      <c r="E5222">
        <v>17.7</v>
      </c>
      <c r="F5222" t="s">
        <v>89</v>
      </c>
      <c r="G5222" t="s">
        <v>40</v>
      </c>
      <c r="H5222" t="s">
        <v>129</v>
      </c>
      <c r="I5222" t="s">
        <v>130</v>
      </c>
      <c r="J5222" t="s">
        <v>43</v>
      </c>
      <c r="K5222">
        <v>16</v>
      </c>
      <c r="L5222" s="1">
        <v>708</v>
      </c>
      <c r="M5222" t="s">
        <v>44</v>
      </c>
      <c r="N5222" t="s">
        <v>124</v>
      </c>
      <c r="O5222" t="s">
        <v>46</v>
      </c>
      <c r="P5222">
        <v>5</v>
      </c>
      <c r="Q5222">
        <v>26</v>
      </c>
      <c r="R5222">
        <v>5</v>
      </c>
      <c r="S5222">
        <v>1</v>
      </c>
      <c r="T5222">
        <v>3.8</v>
      </c>
      <c r="U5222">
        <v>0</v>
      </c>
      <c r="V5222">
        <v>10</v>
      </c>
      <c r="W5222" s="1">
        <v>924</v>
      </c>
      <c r="X5222" s="1">
        <v>722</v>
      </c>
      <c r="Y5222" s="1">
        <v>2354</v>
      </c>
      <c r="Z5222" t="s">
        <v>47</v>
      </c>
      <c r="AA5222" t="s">
        <v>76</v>
      </c>
      <c r="AB5222" s="1">
        <v>0</v>
      </c>
      <c r="AC5222">
        <v>0</v>
      </c>
      <c r="AD5222">
        <v>0</v>
      </c>
      <c r="AE5222">
        <v>0</v>
      </c>
      <c r="AF5222">
        <v>0</v>
      </c>
      <c r="AG5222" t="s">
        <v>87</v>
      </c>
      <c r="AH5222">
        <f>IF(OR(Cleaned_Data_Table[[#This Row],[Appointment Status]]="No Show", Cleaned_Data_Table[[#This Row],[Appointment Status]]="Cancelled"), 1, 0)</f>
        <v>0</v>
      </c>
      <c r="AI5222" t="str">
        <f>IF(Cleaned_Data_Table[[#This Row],[Emergency Case]]=1, "Emergency Care", "Standard Care")</f>
        <v>Standard Care</v>
      </c>
    </row>
    <row r="5223" spans="1:35">
      <c r="A5223" t="s">
        <v>5332</v>
      </c>
      <c r="B5223">
        <v>83</v>
      </c>
      <c r="C5223" t="s">
        <v>37</v>
      </c>
      <c r="D5223" t="s">
        <v>65</v>
      </c>
      <c r="E5223">
        <v>24.1</v>
      </c>
      <c r="F5223" t="s">
        <v>103</v>
      </c>
      <c r="G5223" t="s">
        <v>40</v>
      </c>
      <c r="H5223" t="s">
        <v>67</v>
      </c>
      <c r="I5223" t="s">
        <v>68</v>
      </c>
      <c r="J5223" t="s">
        <v>90</v>
      </c>
      <c r="K5223">
        <v>1</v>
      </c>
      <c r="L5223" s="1">
        <v>264</v>
      </c>
      <c r="M5223" t="s">
        <v>53</v>
      </c>
      <c r="N5223" t="s">
        <v>81</v>
      </c>
      <c r="O5223" t="s">
        <v>82</v>
      </c>
      <c r="P5223">
        <v>5</v>
      </c>
      <c r="Q5223">
        <v>3</v>
      </c>
      <c r="R5223">
        <v>14</v>
      </c>
      <c r="S5223">
        <v>3</v>
      </c>
      <c r="T5223">
        <v>4.5</v>
      </c>
      <c r="U5223">
        <v>0</v>
      </c>
      <c r="V5223">
        <v>10</v>
      </c>
      <c r="W5223" s="1">
        <v>11567</v>
      </c>
      <c r="X5223" s="1">
        <v>11414</v>
      </c>
      <c r="Y5223" s="1">
        <v>16271.5</v>
      </c>
      <c r="Z5223" t="s">
        <v>47</v>
      </c>
      <c r="AA5223" t="s">
        <v>71</v>
      </c>
      <c r="AB5223" s="1">
        <v>0</v>
      </c>
      <c r="AC5223">
        <v>0</v>
      </c>
      <c r="AD5223">
        <v>0</v>
      </c>
      <c r="AE5223">
        <v>0</v>
      </c>
      <c r="AF5223">
        <v>0</v>
      </c>
      <c r="AG5223" t="s">
        <v>87</v>
      </c>
      <c r="AH5223">
        <f>IF(OR(Cleaned_Data_Table[[#This Row],[Appointment Status]]="No Show", Cleaned_Data_Table[[#This Row],[Appointment Status]]="Cancelled"), 1, 0)</f>
        <v>0</v>
      </c>
      <c r="AI5223" t="str">
        <f>IF(Cleaned_Data_Table[[#This Row],[Emergency Case]]=1, "Emergency Care", "Standard Care")</f>
        <v>Standard Care</v>
      </c>
    </row>
    <row r="5224" spans="1:35">
      <c r="A5224" t="s">
        <v>5333</v>
      </c>
      <c r="B5224">
        <v>13</v>
      </c>
      <c r="C5224" t="s">
        <v>37</v>
      </c>
      <c r="D5224" t="s">
        <v>65</v>
      </c>
      <c r="E5224">
        <v>27.4</v>
      </c>
      <c r="F5224" t="s">
        <v>39</v>
      </c>
      <c r="G5224" t="s">
        <v>40</v>
      </c>
      <c r="H5224" t="s">
        <v>79</v>
      </c>
      <c r="I5224" t="s">
        <v>80</v>
      </c>
      <c r="J5224" t="s">
        <v>43</v>
      </c>
      <c r="K5224">
        <v>7</v>
      </c>
      <c r="L5224" s="1">
        <v>489</v>
      </c>
      <c r="M5224" t="s">
        <v>53</v>
      </c>
      <c r="N5224" t="s">
        <v>81</v>
      </c>
      <c r="O5224" t="s">
        <v>75</v>
      </c>
      <c r="P5224">
        <v>24</v>
      </c>
      <c r="Q5224">
        <v>34</v>
      </c>
      <c r="R5224">
        <v>3</v>
      </c>
      <c r="S5224">
        <v>2</v>
      </c>
      <c r="T5224">
        <v>3.9</v>
      </c>
      <c r="U5224">
        <v>0</v>
      </c>
      <c r="V5224">
        <v>9.6999999999999993</v>
      </c>
      <c r="W5224" s="1">
        <v>982</v>
      </c>
      <c r="X5224" s="1">
        <v>126</v>
      </c>
      <c r="Y5224" s="1">
        <v>1117.9000000000001</v>
      </c>
      <c r="Z5224" t="s">
        <v>47</v>
      </c>
      <c r="AA5224" t="s">
        <v>112</v>
      </c>
      <c r="AB5224" s="1">
        <v>0</v>
      </c>
      <c r="AC5224">
        <v>1</v>
      </c>
      <c r="AD5224">
        <v>1</v>
      </c>
      <c r="AE5224">
        <v>0</v>
      </c>
      <c r="AF5224">
        <v>0</v>
      </c>
      <c r="AG5224" t="s">
        <v>49</v>
      </c>
      <c r="AH5224">
        <f>IF(OR(Cleaned_Data_Table[[#This Row],[Appointment Status]]="No Show", Cleaned_Data_Table[[#This Row],[Appointment Status]]="Cancelled"), 1, 0)</f>
        <v>0</v>
      </c>
      <c r="AI5224" t="str">
        <f>IF(Cleaned_Data_Table[[#This Row],[Emergency Case]]=1, "Emergency Care", "Standard Care")</f>
        <v>Standard Care</v>
      </c>
    </row>
    <row r="5225" spans="1:35">
      <c r="A5225" t="s">
        <v>5334</v>
      </c>
      <c r="B5225">
        <v>50</v>
      </c>
      <c r="C5225" t="s">
        <v>37</v>
      </c>
      <c r="D5225" t="s">
        <v>59</v>
      </c>
      <c r="E5225">
        <v>27.1</v>
      </c>
      <c r="F5225" t="s">
        <v>97</v>
      </c>
      <c r="G5225" t="s">
        <v>40</v>
      </c>
      <c r="H5225" t="s">
        <v>138</v>
      </c>
      <c r="I5225" t="s">
        <v>139</v>
      </c>
      <c r="J5225" t="s">
        <v>90</v>
      </c>
      <c r="K5225">
        <v>27</v>
      </c>
      <c r="L5225" s="1">
        <v>917</v>
      </c>
      <c r="M5225" t="s">
        <v>53</v>
      </c>
      <c r="N5225" t="s">
        <v>81</v>
      </c>
      <c r="O5225" t="s">
        <v>111</v>
      </c>
      <c r="P5225">
        <v>1</v>
      </c>
      <c r="Q5225">
        <v>13</v>
      </c>
      <c r="R5225">
        <v>11</v>
      </c>
      <c r="S5225">
        <v>0</v>
      </c>
      <c r="T5225">
        <v>4.5999999999999996</v>
      </c>
      <c r="U5225">
        <v>0</v>
      </c>
      <c r="V5225">
        <v>10</v>
      </c>
      <c r="W5225" s="1">
        <v>9191</v>
      </c>
      <c r="X5225" s="1">
        <v>11874</v>
      </c>
      <c r="Y5225" s="1">
        <v>15387.4</v>
      </c>
      <c r="Z5225" t="s">
        <v>47</v>
      </c>
      <c r="AA5225" t="s">
        <v>48</v>
      </c>
      <c r="AB5225" s="1">
        <v>0</v>
      </c>
      <c r="AC5225">
        <v>0</v>
      </c>
      <c r="AD5225">
        <v>0</v>
      </c>
      <c r="AE5225">
        <v>0</v>
      </c>
      <c r="AF5225">
        <v>0</v>
      </c>
      <c r="AG5225" t="s">
        <v>131</v>
      </c>
      <c r="AH5225">
        <f>IF(OR(Cleaned_Data_Table[[#This Row],[Appointment Status]]="No Show", Cleaned_Data_Table[[#This Row],[Appointment Status]]="Cancelled"), 1, 0)</f>
        <v>0</v>
      </c>
      <c r="AI5225" t="str">
        <f>IF(Cleaned_Data_Table[[#This Row],[Emergency Case]]=1, "Emergency Care", "Standard Care")</f>
        <v>Standard Care</v>
      </c>
    </row>
    <row r="5226" spans="1:35">
      <c r="A5226" t="s">
        <v>5335</v>
      </c>
      <c r="B5226">
        <v>6</v>
      </c>
      <c r="C5226" t="s">
        <v>51</v>
      </c>
      <c r="D5226" t="s">
        <v>78</v>
      </c>
      <c r="E5226">
        <v>15</v>
      </c>
      <c r="F5226" t="s">
        <v>39</v>
      </c>
      <c r="G5226" t="s">
        <v>66</v>
      </c>
      <c r="H5226" t="s">
        <v>94</v>
      </c>
      <c r="I5226" t="s">
        <v>95</v>
      </c>
      <c r="J5226" t="s">
        <v>43</v>
      </c>
      <c r="K5226">
        <v>27</v>
      </c>
      <c r="L5226" s="1">
        <v>907</v>
      </c>
      <c r="M5226" t="s">
        <v>53</v>
      </c>
      <c r="N5226" t="s">
        <v>62</v>
      </c>
      <c r="O5226" t="s">
        <v>63</v>
      </c>
      <c r="P5226">
        <v>19</v>
      </c>
      <c r="Q5226">
        <v>44</v>
      </c>
      <c r="R5226">
        <v>3</v>
      </c>
      <c r="S5226">
        <v>0</v>
      </c>
      <c r="T5226">
        <v>3.2</v>
      </c>
      <c r="U5226">
        <v>0</v>
      </c>
      <c r="V5226">
        <v>8.6999999999999993</v>
      </c>
      <c r="W5226" s="1">
        <v>140</v>
      </c>
      <c r="X5226" s="1">
        <v>782</v>
      </c>
      <c r="Y5226" s="1">
        <v>1280.3</v>
      </c>
      <c r="Z5226" t="s">
        <v>47</v>
      </c>
      <c r="AA5226" t="s">
        <v>112</v>
      </c>
      <c r="AB5226" s="1">
        <v>0</v>
      </c>
      <c r="AC5226">
        <v>1</v>
      </c>
      <c r="AD5226">
        <v>1</v>
      </c>
      <c r="AE5226">
        <v>0</v>
      </c>
      <c r="AF5226">
        <v>0</v>
      </c>
      <c r="AG5226" t="s">
        <v>49</v>
      </c>
      <c r="AH5226">
        <f>IF(OR(Cleaned_Data_Table[[#This Row],[Appointment Status]]="No Show", Cleaned_Data_Table[[#This Row],[Appointment Status]]="Cancelled"), 1, 0)</f>
        <v>0</v>
      </c>
      <c r="AI5226" t="str">
        <f>IF(Cleaned_Data_Table[[#This Row],[Emergency Case]]=1, "Emergency Care", "Standard Care")</f>
        <v>Standard Care</v>
      </c>
    </row>
    <row r="5227" spans="1:35">
      <c r="A5227" t="s">
        <v>5336</v>
      </c>
      <c r="B5227">
        <v>78</v>
      </c>
      <c r="C5227" t="s">
        <v>37</v>
      </c>
      <c r="D5227" t="s">
        <v>116</v>
      </c>
      <c r="E5227">
        <v>22.9</v>
      </c>
      <c r="F5227" t="s">
        <v>52</v>
      </c>
      <c r="G5227" t="s">
        <v>40</v>
      </c>
      <c r="H5227" t="s">
        <v>108</v>
      </c>
      <c r="I5227" t="s">
        <v>109</v>
      </c>
      <c r="J5227" t="s">
        <v>43</v>
      </c>
      <c r="K5227">
        <v>30</v>
      </c>
      <c r="L5227" s="1">
        <v>993</v>
      </c>
      <c r="M5227" t="s">
        <v>53</v>
      </c>
      <c r="N5227" t="s">
        <v>81</v>
      </c>
      <c r="O5227" t="s">
        <v>70</v>
      </c>
      <c r="P5227">
        <v>13</v>
      </c>
      <c r="Q5227">
        <v>59</v>
      </c>
      <c r="R5227">
        <v>12</v>
      </c>
      <c r="S5227">
        <v>4</v>
      </c>
      <c r="T5227">
        <v>4</v>
      </c>
      <c r="U5227">
        <v>0</v>
      </c>
      <c r="V5227">
        <v>8.1</v>
      </c>
      <c r="W5227" s="1">
        <v>163</v>
      </c>
      <c r="X5227" s="1">
        <v>852</v>
      </c>
      <c r="Y5227" s="1">
        <v>1405.6</v>
      </c>
      <c r="Z5227" t="s">
        <v>47</v>
      </c>
      <c r="AA5227" t="s">
        <v>71</v>
      </c>
      <c r="AB5227" s="1">
        <v>0</v>
      </c>
      <c r="AC5227">
        <v>1</v>
      </c>
      <c r="AD5227">
        <v>0</v>
      </c>
      <c r="AE5227">
        <v>0</v>
      </c>
      <c r="AF5227">
        <v>0</v>
      </c>
      <c r="AG5227" t="s">
        <v>49</v>
      </c>
      <c r="AH5227">
        <f>IF(OR(Cleaned_Data_Table[[#This Row],[Appointment Status]]="No Show", Cleaned_Data_Table[[#This Row],[Appointment Status]]="Cancelled"), 1, 0)</f>
        <v>0</v>
      </c>
      <c r="AI5227" t="str">
        <f>IF(Cleaned_Data_Table[[#This Row],[Emergency Case]]=1, "Emergency Care", "Standard Care")</f>
        <v>Standard Care</v>
      </c>
    </row>
    <row r="5228" spans="1:35">
      <c r="A5228" t="s">
        <v>5337</v>
      </c>
      <c r="B5228">
        <v>73</v>
      </c>
      <c r="C5228" t="s">
        <v>51</v>
      </c>
      <c r="D5228" t="s">
        <v>59</v>
      </c>
      <c r="E5228">
        <v>25.6</v>
      </c>
      <c r="F5228" t="s">
        <v>52</v>
      </c>
      <c r="G5228" t="s">
        <v>40</v>
      </c>
      <c r="H5228" t="s">
        <v>94</v>
      </c>
      <c r="I5228" t="s">
        <v>95</v>
      </c>
      <c r="J5228" t="s">
        <v>43</v>
      </c>
      <c r="K5228">
        <v>18</v>
      </c>
      <c r="L5228" s="1">
        <v>566</v>
      </c>
      <c r="M5228" t="s">
        <v>53</v>
      </c>
      <c r="N5228" t="s">
        <v>45</v>
      </c>
      <c r="O5228" t="s">
        <v>55</v>
      </c>
      <c r="P5228">
        <v>4</v>
      </c>
      <c r="Q5228">
        <v>59</v>
      </c>
      <c r="R5228">
        <v>3</v>
      </c>
      <c r="S5228">
        <v>0</v>
      </c>
      <c r="T5228">
        <v>4.2</v>
      </c>
      <c r="U5228">
        <v>0</v>
      </c>
      <c r="V5228">
        <v>8.1999999999999993</v>
      </c>
      <c r="W5228" s="1">
        <v>851</v>
      </c>
      <c r="X5228" s="1">
        <v>585</v>
      </c>
      <c r="Y5228" s="1">
        <v>1401.4</v>
      </c>
      <c r="Z5228" t="s">
        <v>47</v>
      </c>
      <c r="AA5228" t="s">
        <v>76</v>
      </c>
      <c r="AB5228" s="1">
        <v>0</v>
      </c>
      <c r="AC5228">
        <v>1</v>
      </c>
      <c r="AD5228">
        <v>0</v>
      </c>
      <c r="AE5228">
        <v>0</v>
      </c>
      <c r="AF5228">
        <v>0</v>
      </c>
      <c r="AG5228" t="s">
        <v>87</v>
      </c>
      <c r="AH5228">
        <f>IF(OR(Cleaned_Data_Table[[#This Row],[Appointment Status]]="No Show", Cleaned_Data_Table[[#This Row],[Appointment Status]]="Cancelled"), 1, 0)</f>
        <v>0</v>
      </c>
      <c r="AI5228" t="str">
        <f>IF(Cleaned_Data_Table[[#This Row],[Emergency Case]]=1, "Emergency Care", "Standard Care")</f>
        <v>Standard Care</v>
      </c>
    </row>
    <row r="5229" spans="1:35">
      <c r="A5229" t="s">
        <v>5338</v>
      </c>
      <c r="B5229">
        <v>1</v>
      </c>
      <c r="C5229" t="s">
        <v>37</v>
      </c>
      <c r="D5229" t="s">
        <v>93</v>
      </c>
      <c r="E5229">
        <v>23.2</v>
      </c>
      <c r="F5229" t="s">
        <v>52</v>
      </c>
      <c r="G5229" t="s">
        <v>66</v>
      </c>
      <c r="H5229" t="s">
        <v>108</v>
      </c>
      <c r="I5229" t="s">
        <v>109</v>
      </c>
      <c r="J5229" t="s">
        <v>90</v>
      </c>
      <c r="K5229">
        <v>9</v>
      </c>
      <c r="L5229" s="1">
        <v>518</v>
      </c>
      <c r="M5229" t="s">
        <v>53</v>
      </c>
      <c r="N5229" t="s">
        <v>54</v>
      </c>
      <c r="O5229" t="s">
        <v>119</v>
      </c>
      <c r="P5229">
        <v>6</v>
      </c>
      <c r="Q5229">
        <v>4</v>
      </c>
      <c r="R5229">
        <v>10</v>
      </c>
      <c r="S5229">
        <v>2</v>
      </c>
      <c r="T5229">
        <v>4</v>
      </c>
      <c r="U5229">
        <v>0</v>
      </c>
      <c r="V5229">
        <v>10</v>
      </c>
      <c r="W5229" s="1">
        <v>8532</v>
      </c>
      <c r="X5229" s="1">
        <v>4152</v>
      </c>
      <c r="Y5229" s="1">
        <v>9241.4</v>
      </c>
      <c r="Z5229" t="s">
        <v>47</v>
      </c>
      <c r="AA5229" t="s">
        <v>112</v>
      </c>
      <c r="AB5229" s="1">
        <v>0</v>
      </c>
      <c r="AC5229">
        <v>0</v>
      </c>
      <c r="AD5229">
        <v>0</v>
      </c>
      <c r="AE5229">
        <v>0</v>
      </c>
      <c r="AF5229">
        <v>0</v>
      </c>
      <c r="AG5229" t="s">
        <v>87</v>
      </c>
      <c r="AH5229">
        <f>IF(OR(Cleaned_Data_Table[[#This Row],[Appointment Status]]="No Show", Cleaned_Data_Table[[#This Row],[Appointment Status]]="Cancelled"), 1, 0)</f>
        <v>0</v>
      </c>
      <c r="AI5229" t="str">
        <f>IF(Cleaned_Data_Table[[#This Row],[Emergency Case]]=1, "Emergency Care", "Standard Care")</f>
        <v>Standard Care</v>
      </c>
    </row>
    <row r="5230" spans="1:35">
      <c r="A5230" t="s">
        <v>5339</v>
      </c>
      <c r="B5230">
        <v>51</v>
      </c>
      <c r="C5230" t="s">
        <v>37</v>
      </c>
      <c r="D5230" t="s">
        <v>59</v>
      </c>
      <c r="E5230">
        <v>26.7</v>
      </c>
      <c r="F5230" t="s">
        <v>39</v>
      </c>
      <c r="G5230" t="s">
        <v>40</v>
      </c>
      <c r="H5230" t="s">
        <v>94</v>
      </c>
      <c r="I5230" t="s">
        <v>95</v>
      </c>
      <c r="J5230" t="s">
        <v>43</v>
      </c>
      <c r="K5230">
        <v>18</v>
      </c>
      <c r="L5230" s="1">
        <v>627</v>
      </c>
      <c r="M5230" t="s">
        <v>44</v>
      </c>
      <c r="N5230" t="s">
        <v>45</v>
      </c>
      <c r="O5230" t="s">
        <v>46</v>
      </c>
      <c r="P5230">
        <v>29</v>
      </c>
      <c r="Q5230">
        <v>50</v>
      </c>
      <c r="R5230">
        <v>14</v>
      </c>
      <c r="S5230">
        <v>2</v>
      </c>
      <c r="T5230">
        <v>3.7</v>
      </c>
      <c r="U5230">
        <v>0</v>
      </c>
      <c r="V5230">
        <v>8.5</v>
      </c>
      <c r="W5230" s="1">
        <v>873</v>
      </c>
      <c r="X5230" s="1">
        <v>379</v>
      </c>
      <c r="Y5230" s="1">
        <v>1879</v>
      </c>
      <c r="Z5230" t="s">
        <v>47</v>
      </c>
      <c r="AA5230" t="s">
        <v>48</v>
      </c>
      <c r="AB5230" s="1">
        <v>0</v>
      </c>
      <c r="AC5230">
        <v>1</v>
      </c>
      <c r="AD5230">
        <v>1</v>
      </c>
      <c r="AE5230">
        <v>0</v>
      </c>
      <c r="AF5230">
        <v>0</v>
      </c>
      <c r="AG5230" t="s">
        <v>49</v>
      </c>
      <c r="AH5230">
        <f>IF(OR(Cleaned_Data_Table[[#This Row],[Appointment Status]]="No Show", Cleaned_Data_Table[[#This Row],[Appointment Status]]="Cancelled"), 1, 0)</f>
        <v>0</v>
      </c>
      <c r="AI5230" t="str">
        <f>IF(Cleaned_Data_Table[[#This Row],[Emergency Case]]=1, "Emergency Care", "Standard Care")</f>
        <v>Standard Care</v>
      </c>
    </row>
    <row r="5231" spans="1:35">
      <c r="A5231" t="s">
        <v>5340</v>
      </c>
      <c r="B5231">
        <v>18</v>
      </c>
      <c r="C5231" t="s">
        <v>51</v>
      </c>
      <c r="D5231" t="s">
        <v>38</v>
      </c>
      <c r="E5231">
        <v>24.1</v>
      </c>
      <c r="F5231" t="s">
        <v>52</v>
      </c>
      <c r="G5231" t="s">
        <v>40</v>
      </c>
      <c r="H5231" t="s">
        <v>60</v>
      </c>
      <c r="I5231" t="s">
        <v>61</v>
      </c>
      <c r="J5231" t="s">
        <v>110</v>
      </c>
      <c r="K5231">
        <v>9</v>
      </c>
      <c r="L5231" s="1">
        <v>415</v>
      </c>
      <c r="M5231" t="s">
        <v>53</v>
      </c>
      <c r="N5231" t="s">
        <v>54</v>
      </c>
      <c r="O5231" t="s">
        <v>82</v>
      </c>
      <c r="P5231">
        <v>14</v>
      </c>
      <c r="Q5231">
        <v>14</v>
      </c>
      <c r="R5231">
        <v>6</v>
      </c>
      <c r="S5231">
        <v>3</v>
      </c>
      <c r="T5231">
        <v>3.3</v>
      </c>
      <c r="U5231">
        <v>0</v>
      </c>
      <c r="V5231">
        <v>10</v>
      </c>
      <c r="W5231" s="1">
        <v>4056</v>
      </c>
      <c r="X5231" s="1">
        <v>1389</v>
      </c>
      <c r="Y5231" s="1">
        <v>4102</v>
      </c>
      <c r="Z5231" t="s">
        <v>47</v>
      </c>
      <c r="AA5231" t="s">
        <v>57</v>
      </c>
      <c r="AB5231" s="1">
        <v>0</v>
      </c>
      <c r="AC5231">
        <v>0</v>
      </c>
      <c r="AD5231">
        <v>0</v>
      </c>
      <c r="AE5231">
        <v>0</v>
      </c>
      <c r="AF5231">
        <v>0</v>
      </c>
      <c r="AG5231" t="s">
        <v>87</v>
      </c>
      <c r="AH5231">
        <f>IF(OR(Cleaned_Data_Table[[#This Row],[Appointment Status]]="No Show", Cleaned_Data_Table[[#This Row],[Appointment Status]]="Cancelled"), 1, 0)</f>
        <v>0</v>
      </c>
      <c r="AI5231" t="str">
        <f>IF(Cleaned_Data_Table[[#This Row],[Emergency Case]]=1, "Emergency Care", "Standard Care")</f>
        <v>Standard Care</v>
      </c>
    </row>
    <row r="5232" spans="1:35">
      <c r="A5232" t="s">
        <v>5341</v>
      </c>
      <c r="B5232">
        <v>63</v>
      </c>
      <c r="C5232" t="s">
        <v>51</v>
      </c>
      <c r="D5232" t="s">
        <v>38</v>
      </c>
      <c r="E5232">
        <v>23.8</v>
      </c>
      <c r="F5232" t="s">
        <v>97</v>
      </c>
      <c r="G5232" t="s">
        <v>40</v>
      </c>
      <c r="H5232" t="s">
        <v>138</v>
      </c>
      <c r="I5232" t="s">
        <v>139</v>
      </c>
      <c r="J5232" t="s">
        <v>110</v>
      </c>
      <c r="K5232">
        <v>5</v>
      </c>
      <c r="L5232" s="1">
        <v>497</v>
      </c>
      <c r="M5232" t="s">
        <v>53</v>
      </c>
      <c r="N5232" t="s">
        <v>54</v>
      </c>
      <c r="O5232" t="s">
        <v>75</v>
      </c>
      <c r="P5232">
        <v>2</v>
      </c>
      <c r="Q5232">
        <v>31</v>
      </c>
      <c r="R5232">
        <v>13</v>
      </c>
      <c r="S5232">
        <v>0</v>
      </c>
      <c r="T5232">
        <v>4.9000000000000004</v>
      </c>
      <c r="U5232">
        <v>0</v>
      </c>
      <c r="V5232">
        <v>10</v>
      </c>
      <c r="W5232" s="1">
        <v>3959</v>
      </c>
      <c r="X5232" s="1">
        <v>1418</v>
      </c>
      <c r="Y5232" s="1">
        <v>4111.8</v>
      </c>
      <c r="Z5232" t="s">
        <v>47</v>
      </c>
      <c r="AA5232" t="s">
        <v>76</v>
      </c>
      <c r="AB5232" s="1">
        <v>0</v>
      </c>
      <c r="AC5232">
        <v>1</v>
      </c>
      <c r="AD5232">
        <v>0</v>
      </c>
      <c r="AE5232">
        <v>0</v>
      </c>
      <c r="AF5232">
        <v>0</v>
      </c>
      <c r="AG5232" t="s">
        <v>87</v>
      </c>
      <c r="AH5232">
        <f>IF(OR(Cleaned_Data_Table[[#This Row],[Appointment Status]]="No Show", Cleaned_Data_Table[[#This Row],[Appointment Status]]="Cancelled"), 1, 0)</f>
        <v>0</v>
      </c>
      <c r="AI5232" t="str">
        <f>IF(Cleaned_Data_Table[[#This Row],[Emergency Case]]=1, "Emergency Care", "Standard Care")</f>
        <v>Standard Care</v>
      </c>
    </row>
    <row r="5233" spans="1:35">
      <c r="A5233" t="s">
        <v>5342</v>
      </c>
      <c r="B5233">
        <v>69</v>
      </c>
      <c r="C5233" t="s">
        <v>51</v>
      </c>
      <c r="D5233" t="s">
        <v>38</v>
      </c>
      <c r="E5233">
        <v>22.7</v>
      </c>
      <c r="F5233" t="s">
        <v>39</v>
      </c>
      <c r="G5233" t="s">
        <v>66</v>
      </c>
      <c r="H5233" t="s">
        <v>129</v>
      </c>
      <c r="I5233" t="s">
        <v>130</v>
      </c>
      <c r="J5233" t="s">
        <v>90</v>
      </c>
      <c r="K5233">
        <v>11</v>
      </c>
      <c r="L5233" s="1">
        <v>470</v>
      </c>
      <c r="M5233" t="s">
        <v>44</v>
      </c>
      <c r="N5233" t="s">
        <v>124</v>
      </c>
      <c r="O5233" t="s">
        <v>86</v>
      </c>
      <c r="P5233">
        <v>29</v>
      </c>
      <c r="Q5233">
        <v>16</v>
      </c>
      <c r="R5233">
        <v>8</v>
      </c>
      <c r="S5233">
        <v>2</v>
      </c>
      <c r="T5233">
        <v>4.8</v>
      </c>
      <c r="U5233">
        <v>0</v>
      </c>
      <c r="V5233">
        <v>10</v>
      </c>
      <c r="W5233" s="1">
        <v>7986</v>
      </c>
      <c r="X5233" s="1">
        <v>9909</v>
      </c>
      <c r="Y5233" s="1">
        <v>18365</v>
      </c>
      <c r="Z5233" t="s">
        <v>47</v>
      </c>
      <c r="AA5233" t="s">
        <v>76</v>
      </c>
      <c r="AB5233" s="1">
        <v>0</v>
      </c>
      <c r="AC5233">
        <v>0</v>
      </c>
      <c r="AD5233">
        <v>1</v>
      </c>
      <c r="AE5233">
        <v>0</v>
      </c>
      <c r="AF5233">
        <v>0</v>
      </c>
      <c r="AG5233" t="s">
        <v>91</v>
      </c>
      <c r="AH5233">
        <f>IF(OR(Cleaned_Data_Table[[#This Row],[Appointment Status]]="No Show", Cleaned_Data_Table[[#This Row],[Appointment Status]]="Cancelled"), 1, 0)</f>
        <v>0</v>
      </c>
      <c r="AI5233" t="str">
        <f>IF(Cleaned_Data_Table[[#This Row],[Emergency Case]]=1, "Emergency Care", "Standard Care")</f>
        <v>Standard Care</v>
      </c>
    </row>
    <row r="5234" spans="1:35">
      <c r="A5234" t="s">
        <v>5343</v>
      </c>
      <c r="B5234">
        <v>38</v>
      </c>
      <c r="C5234" t="s">
        <v>51</v>
      </c>
      <c r="D5234" t="s">
        <v>59</v>
      </c>
      <c r="E5234">
        <v>20.100000000000001</v>
      </c>
      <c r="F5234" t="s">
        <v>52</v>
      </c>
      <c r="G5234" t="s">
        <v>66</v>
      </c>
      <c r="H5234" t="s">
        <v>41</v>
      </c>
      <c r="I5234" t="s">
        <v>42</v>
      </c>
      <c r="J5234" t="s">
        <v>43</v>
      </c>
      <c r="K5234">
        <v>27</v>
      </c>
      <c r="L5234" s="1">
        <v>788</v>
      </c>
      <c r="M5234" t="s">
        <v>53</v>
      </c>
      <c r="N5234" t="s">
        <v>124</v>
      </c>
      <c r="O5234" t="s">
        <v>101</v>
      </c>
      <c r="P5234">
        <v>17</v>
      </c>
      <c r="Q5234">
        <v>34</v>
      </c>
      <c r="R5234">
        <v>1</v>
      </c>
      <c r="S5234">
        <v>0</v>
      </c>
      <c r="T5234">
        <v>4.9000000000000004</v>
      </c>
      <c r="U5234">
        <v>0</v>
      </c>
      <c r="V5234">
        <v>10</v>
      </c>
      <c r="W5234" s="1">
        <v>792</v>
      </c>
      <c r="X5234" s="1">
        <v>114</v>
      </c>
      <c r="Y5234" s="1">
        <v>1185.8</v>
      </c>
      <c r="Z5234" t="s">
        <v>47</v>
      </c>
      <c r="AA5234" t="s">
        <v>48</v>
      </c>
      <c r="AB5234" s="1">
        <v>0</v>
      </c>
      <c r="AC5234">
        <v>1</v>
      </c>
      <c r="AD5234">
        <v>1</v>
      </c>
      <c r="AE5234">
        <v>0</v>
      </c>
      <c r="AF5234">
        <v>0</v>
      </c>
      <c r="AG5234" t="s">
        <v>49</v>
      </c>
      <c r="AH5234">
        <f>IF(OR(Cleaned_Data_Table[[#This Row],[Appointment Status]]="No Show", Cleaned_Data_Table[[#This Row],[Appointment Status]]="Cancelled"), 1, 0)</f>
        <v>0</v>
      </c>
      <c r="AI5234" t="str">
        <f>IF(Cleaned_Data_Table[[#This Row],[Emergency Case]]=1, "Emergency Care", "Standard Care")</f>
        <v>Standard Care</v>
      </c>
    </row>
    <row r="5235" spans="1:35">
      <c r="A5235" t="s">
        <v>5344</v>
      </c>
      <c r="B5235">
        <v>4</v>
      </c>
      <c r="C5235" t="s">
        <v>37</v>
      </c>
      <c r="D5235" t="s">
        <v>93</v>
      </c>
      <c r="E5235">
        <v>22.3</v>
      </c>
      <c r="F5235" t="s">
        <v>103</v>
      </c>
      <c r="G5235" t="s">
        <v>40</v>
      </c>
      <c r="H5235" t="s">
        <v>94</v>
      </c>
      <c r="I5235" t="s">
        <v>95</v>
      </c>
      <c r="J5235" t="s">
        <v>43</v>
      </c>
      <c r="K5235">
        <v>21</v>
      </c>
      <c r="L5235" s="1">
        <v>711</v>
      </c>
      <c r="M5235" t="s">
        <v>53</v>
      </c>
      <c r="N5235" t="s">
        <v>81</v>
      </c>
      <c r="O5235" t="s">
        <v>98</v>
      </c>
      <c r="P5235">
        <v>21</v>
      </c>
      <c r="Q5235">
        <v>31</v>
      </c>
      <c r="R5235">
        <v>12</v>
      </c>
      <c r="S5235">
        <v>1</v>
      </c>
      <c r="T5235">
        <v>4.8</v>
      </c>
      <c r="U5235">
        <v>0</v>
      </c>
      <c r="V5235">
        <v>10</v>
      </c>
      <c r="W5235" s="1">
        <v>584</v>
      </c>
      <c r="X5235" s="1">
        <v>660</v>
      </c>
      <c r="Y5235" s="1">
        <v>1368.5</v>
      </c>
      <c r="Z5235" t="s">
        <v>47</v>
      </c>
      <c r="AA5235" t="s">
        <v>112</v>
      </c>
      <c r="AB5235" s="1">
        <v>0</v>
      </c>
      <c r="AC5235">
        <v>1</v>
      </c>
      <c r="AD5235">
        <v>1</v>
      </c>
      <c r="AE5235">
        <v>0</v>
      </c>
      <c r="AF5235">
        <v>0</v>
      </c>
      <c r="AG5235" t="s">
        <v>49</v>
      </c>
      <c r="AH5235">
        <f>IF(OR(Cleaned_Data_Table[[#This Row],[Appointment Status]]="No Show", Cleaned_Data_Table[[#This Row],[Appointment Status]]="Cancelled"), 1, 0)</f>
        <v>0</v>
      </c>
      <c r="AI5235" t="str">
        <f>IF(Cleaned_Data_Table[[#This Row],[Emergency Case]]=1, "Emergency Care", "Standard Care")</f>
        <v>Standard Care</v>
      </c>
    </row>
    <row r="5236" spans="1:35">
      <c r="A5236" t="s">
        <v>5345</v>
      </c>
      <c r="B5236">
        <v>29</v>
      </c>
      <c r="C5236" t="s">
        <v>37</v>
      </c>
      <c r="D5236" t="s">
        <v>38</v>
      </c>
      <c r="E5236">
        <v>25</v>
      </c>
      <c r="F5236" t="s">
        <v>97</v>
      </c>
      <c r="G5236" t="s">
        <v>66</v>
      </c>
      <c r="H5236" t="s">
        <v>67</v>
      </c>
      <c r="I5236" t="s">
        <v>68</v>
      </c>
      <c r="J5236" t="s">
        <v>90</v>
      </c>
      <c r="K5236">
        <v>27</v>
      </c>
      <c r="L5236" s="1">
        <v>916</v>
      </c>
      <c r="M5236" t="s">
        <v>44</v>
      </c>
      <c r="N5236" t="s">
        <v>69</v>
      </c>
      <c r="O5236" t="s">
        <v>46</v>
      </c>
      <c r="P5236">
        <v>3</v>
      </c>
      <c r="Q5236">
        <v>2</v>
      </c>
      <c r="R5236">
        <v>9</v>
      </c>
      <c r="S5236">
        <v>1</v>
      </c>
      <c r="T5236">
        <v>4.0999999999999996</v>
      </c>
      <c r="U5236">
        <v>0</v>
      </c>
      <c r="V5236">
        <v>10</v>
      </c>
      <c r="W5236" s="1">
        <v>17290</v>
      </c>
      <c r="X5236" s="1">
        <v>13287</v>
      </c>
      <c r="Y5236" s="1">
        <v>31493</v>
      </c>
      <c r="Z5236" t="s">
        <v>47</v>
      </c>
      <c r="AA5236" t="s">
        <v>57</v>
      </c>
      <c r="AB5236" s="1">
        <v>0</v>
      </c>
      <c r="AC5236">
        <v>0</v>
      </c>
      <c r="AD5236">
        <v>0</v>
      </c>
      <c r="AE5236">
        <v>0</v>
      </c>
      <c r="AF5236">
        <v>0</v>
      </c>
      <c r="AG5236" t="s">
        <v>131</v>
      </c>
      <c r="AH5236">
        <f>IF(OR(Cleaned_Data_Table[[#This Row],[Appointment Status]]="No Show", Cleaned_Data_Table[[#This Row],[Appointment Status]]="Cancelled"), 1, 0)</f>
        <v>0</v>
      </c>
      <c r="AI5236" t="str">
        <f>IF(Cleaned_Data_Table[[#This Row],[Emergency Case]]=1, "Emergency Care", "Standard Care")</f>
        <v>Standard Care</v>
      </c>
    </row>
    <row r="5237" spans="1:35">
      <c r="A5237" t="s">
        <v>5346</v>
      </c>
      <c r="B5237">
        <v>4</v>
      </c>
      <c r="C5237" t="s">
        <v>37</v>
      </c>
      <c r="D5237" t="s">
        <v>59</v>
      </c>
      <c r="E5237">
        <v>22.7</v>
      </c>
      <c r="F5237" t="s">
        <v>39</v>
      </c>
      <c r="G5237" t="s">
        <v>85</v>
      </c>
      <c r="H5237" t="s">
        <v>94</v>
      </c>
      <c r="I5237" t="s">
        <v>95</v>
      </c>
      <c r="J5237" t="s">
        <v>110</v>
      </c>
      <c r="K5237">
        <v>10</v>
      </c>
      <c r="L5237" s="1">
        <v>498</v>
      </c>
      <c r="M5237" t="s">
        <v>53</v>
      </c>
      <c r="N5237" t="s">
        <v>45</v>
      </c>
      <c r="O5237" t="s">
        <v>106</v>
      </c>
      <c r="P5237">
        <v>0</v>
      </c>
      <c r="Q5237">
        <v>33</v>
      </c>
      <c r="R5237">
        <v>2</v>
      </c>
      <c r="S5237">
        <v>0</v>
      </c>
      <c r="T5237">
        <v>4.5</v>
      </c>
      <c r="U5237">
        <v>1</v>
      </c>
      <c r="V5237">
        <v>10</v>
      </c>
      <c r="W5237" s="1">
        <v>1759</v>
      </c>
      <c r="X5237" s="1">
        <v>3849</v>
      </c>
      <c r="Y5237" s="1">
        <v>4274.2</v>
      </c>
      <c r="Z5237" t="s">
        <v>47</v>
      </c>
      <c r="AA5237" t="s">
        <v>112</v>
      </c>
      <c r="AB5237" s="1">
        <v>0</v>
      </c>
      <c r="AC5237">
        <v>1</v>
      </c>
      <c r="AD5237">
        <v>0</v>
      </c>
      <c r="AE5237">
        <v>0</v>
      </c>
      <c r="AF5237">
        <v>0</v>
      </c>
      <c r="AG5237" t="s">
        <v>87</v>
      </c>
      <c r="AH5237">
        <f>IF(OR(Cleaned_Data_Table[[#This Row],[Appointment Status]]="No Show", Cleaned_Data_Table[[#This Row],[Appointment Status]]="Cancelled"), 1, 0)</f>
        <v>0</v>
      </c>
      <c r="AI5237" t="str">
        <f>IF(Cleaned_Data_Table[[#This Row],[Emergency Case]]=1, "Emergency Care", "Standard Care")</f>
        <v>Emergency Care</v>
      </c>
    </row>
    <row r="5238" spans="1:35">
      <c r="A5238" t="s">
        <v>5347</v>
      </c>
      <c r="B5238">
        <v>38</v>
      </c>
      <c r="C5238" t="s">
        <v>51</v>
      </c>
      <c r="D5238" t="s">
        <v>38</v>
      </c>
      <c r="E5238">
        <v>22.1</v>
      </c>
      <c r="F5238" t="s">
        <v>89</v>
      </c>
      <c r="G5238" t="s">
        <v>66</v>
      </c>
      <c r="H5238" t="s">
        <v>79</v>
      </c>
      <c r="I5238" t="s">
        <v>80</v>
      </c>
      <c r="J5238" t="s">
        <v>110</v>
      </c>
      <c r="K5238">
        <v>2</v>
      </c>
      <c r="L5238" s="1">
        <v>276</v>
      </c>
      <c r="M5238" t="s">
        <v>53</v>
      </c>
      <c r="N5238" t="s">
        <v>54</v>
      </c>
      <c r="O5238" t="s">
        <v>101</v>
      </c>
      <c r="P5238">
        <v>15</v>
      </c>
      <c r="Q5238">
        <v>23</v>
      </c>
      <c r="R5238">
        <v>8</v>
      </c>
      <c r="S5238">
        <v>2</v>
      </c>
      <c r="T5238">
        <v>4.9000000000000004</v>
      </c>
      <c r="U5238">
        <v>0</v>
      </c>
      <c r="V5238">
        <v>10</v>
      </c>
      <c r="W5238" s="1">
        <v>3954</v>
      </c>
      <c r="X5238" s="1">
        <v>2384</v>
      </c>
      <c r="Y5238" s="1">
        <v>4629.8</v>
      </c>
      <c r="Z5238" t="s">
        <v>47</v>
      </c>
      <c r="AA5238" t="s">
        <v>48</v>
      </c>
      <c r="AB5238" s="1">
        <v>0</v>
      </c>
      <c r="AC5238">
        <v>0</v>
      </c>
      <c r="AD5238">
        <v>1</v>
      </c>
      <c r="AE5238">
        <v>0</v>
      </c>
      <c r="AF5238">
        <v>0</v>
      </c>
      <c r="AG5238" t="s">
        <v>87</v>
      </c>
      <c r="AH5238">
        <f>IF(OR(Cleaned_Data_Table[[#This Row],[Appointment Status]]="No Show", Cleaned_Data_Table[[#This Row],[Appointment Status]]="Cancelled"), 1, 0)</f>
        <v>0</v>
      </c>
      <c r="AI5238" t="str">
        <f>IF(Cleaned_Data_Table[[#This Row],[Emergency Case]]=1, "Emergency Care", "Standard Care")</f>
        <v>Standard Care</v>
      </c>
    </row>
    <row r="5239" spans="1:35">
      <c r="A5239" t="s">
        <v>5348</v>
      </c>
      <c r="B5239">
        <v>38</v>
      </c>
      <c r="C5239" t="s">
        <v>51</v>
      </c>
      <c r="D5239" t="s">
        <v>93</v>
      </c>
      <c r="E5239">
        <v>28.4</v>
      </c>
      <c r="F5239" t="s">
        <v>52</v>
      </c>
      <c r="G5239" t="s">
        <v>66</v>
      </c>
      <c r="H5239" t="s">
        <v>129</v>
      </c>
      <c r="I5239" t="s">
        <v>130</v>
      </c>
      <c r="J5239" t="s">
        <v>43</v>
      </c>
      <c r="K5239">
        <v>13</v>
      </c>
      <c r="L5239" s="1">
        <v>602</v>
      </c>
      <c r="M5239" t="s">
        <v>53</v>
      </c>
      <c r="N5239" t="s">
        <v>54</v>
      </c>
      <c r="O5239" t="s">
        <v>111</v>
      </c>
      <c r="P5239">
        <v>18</v>
      </c>
      <c r="Q5239">
        <v>35</v>
      </c>
      <c r="R5239">
        <v>9</v>
      </c>
      <c r="S5239">
        <v>3</v>
      </c>
      <c r="T5239">
        <v>4.7</v>
      </c>
      <c r="U5239">
        <v>0</v>
      </c>
      <c r="V5239">
        <v>10</v>
      </c>
      <c r="W5239" s="1">
        <v>805</v>
      </c>
      <c r="X5239" s="1">
        <v>631</v>
      </c>
      <c r="Y5239" s="1">
        <v>1426.6</v>
      </c>
      <c r="Z5239" t="s">
        <v>47</v>
      </c>
      <c r="AA5239" t="s">
        <v>48</v>
      </c>
      <c r="AB5239" s="1">
        <v>0</v>
      </c>
      <c r="AC5239">
        <v>1</v>
      </c>
      <c r="AD5239">
        <v>1</v>
      </c>
      <c r="AE5239">
        <v>0</v>
      </c>
      <c r="AF5239">
        <v>0</v>
      </c>
      <c r="AG5239" t="s">
        <v>49</v>
      </c>
      <c r="AH5239">
        <f>IF(OR(Cleaned_Data_Table[[#This Row],[Appointment Status]]="No Show", Cleaned_Data_Table[[#This Row],[Appointment Status]]="Cancelled"), 1, 0)</f>
        <v>0</v>
      </c>
      <c r="AI5239" t="str">
        <f>IF(Cleaned_Data_Table[[#This Row],[Emergency Case]]=1, "Emergency Care", "Standard Care")</f>
        <v>Standard Care</v>
      </c>
    </row>
    <row r="5240" spans="1:35">
      <c r="A5240" t="s">
        <v>5349</v>
      </c>
      <c r="B5240">
        <v>14</v>
      </c>
      <c r="C5240" t="s">
        <v>51</v>
      </c>
      <c r="D5240" t="s">
        <v>116</v>
      </c>
      <c r="E5240">
        <v>27.3</v>
      </c>
      <c r="F5240" t="s">
        <v>52</v>
      </c>
      <c r="G5240" t="s">
        <v>40</v>
      </c>
      <c r="H5240" t="s">
        <v>41</v>
      </c>
      <c r="I5240" t="s">
        <v>42</v>
      </c>
      <c r="J5240" t="s">
        <v>110</v>
      </c>
      <c r="K5240">
        <v>27</v>
      </c>
      <c r="L5240" s="1">
        <v>917</v>
      </c>
      <c r="M5240" t="s">
        <v>44</v>
      </c>
      <c r="N5240" t="s">
        <v>81</v>
      </c>
      <c r="O5240" t="s">
        <v>86</v>
      </c>
      <c r="P5240">
        <v>25</v>
      </c>
      <c r="Q5240">
        <v>31</v>
      </c>
      <c r="R5240">
        <v>10</v>
      </c>
      <c r="S5240">
        <v>4</v>
      </c>
      <c r="T5240">
        <v>3.4</v>
      </c>
      <c r="U5240">
        <v>0</v>
      </c>
      <c r="V5240">
        <v>9.6</v>
      </c>
      <c r="W5240" s="1">
        <v>3542</v>
      </c>
      <c r="X5240" s="1">
        <v>3830</v>
      </c>
      <c r="Y5240" s="1">
        <v>8289</v>
      </c>
      <c r="Z5240" t="s">
        <v>56</v>
      </c>
      <c r="AA5240" t="s">
        <v>112</v>
      </c>
      <c r="AB5240" s="1">
        <v>8289</v>
      </c>
      <c r="AC5240">
        <v>1</v>
      </c>
      <c r="AD5240">
        <v>1</v>
      </c>
      <c r="AE5240">
        <v>1</v>
      </c>
      <c r="AF5240">
        <v>0</v>
      </c>
      <c r="AG5240" t="s">
        <v>87</v>
      </c>
      <c r="AH5240">
        <f>IF(OR(Cleaned_Data_Table[[#This Row],[Appointment Status]]="No Show", Cleaned_Data_Table[[#This Row],[Appointment Status]]="Cancelled"), 1, 0)</f>
        <v>1</v>
      </c>
      <c r="AI5240" t="str">
        <f>IF(Cleaned_Data_Table[[#This Row],[Emergency Case]]=1, "Emergency Care", "Standard Care")</f>
        <v>Standard Care</v>
      </c>
    </row>
    <row r="5241" spans="1:35">
      <c r="A5241" t="s">
        <v>5350</v>
      </c>
      <c r="B5241">
        <v>3</v>
      </c>
      <c r="C5241" t="s">
        <v>37</v>
      </c>
      <c r="D5241" t="s">
        <v>38</v>
      </c>
      <c r="E5241">
        <v>25</v>
      </c>
      <c r="F5241" t="s">
        <v>39</v>
      </c>
      <c r="G5241" t="s">
        <v>85</v>
      </c>
      <c r="H5241" t="s">
        <v>60</v>
      </c>
      <c r="I5241" t="s">
        <v>61</v>
      </c>
      <c r="J5241" t="s">
        <v>43</v>
      </c>
      <c r="K5241">
        <v>29</v>
      </c>
      <c r="L5241" s="1">
        <v>797</v>
      </c>
      <c r="M5241" t="s">
        <v>44</v>
      </c>
      <c r="N5241" t="s">
        <v>62</v>
      </c>
      <c r="O5241" t="s">
        <v>63</v>
      </c>
      <c r="P5241">
        <v>0</v>
      </c>
      <c r="Q5241">
        <v>28</v>
      </c>
      <c r="R5241">
        <v>7</v>
      </c>
      <c r="S5241">
        <v>2</v>
      </c>
      <c r="T5241">
        <v>3.2</v>
      </c>
      <c r="U5241">
        <v>1</v>
      </c>
      <c r="V5241">
        <v>9.6999999999999993</v>
      </c>
      <c r="W5241" s="1">
        <v>800</v>
      </c>
      <c r="X5241" s="1">
        <v>762</v>
      </c>
      <c r="Y5241" s="1">
        <v>2359</v>
      </c>
      <c r="Z5241" t="s">
        <v>47</v>
      </c>
      <c r="AA5241" t="s">
        <v>112</v>
      </c>
      <c r="AB5241" s="1">
        <v>0</v>
      </c>
      <c r="AC5241">
        <v>0</v>
      </c>
      <c r="AD5241">
        <v>0</v>
      </c>
      <c r="AE5241">
        <v>0</v>
      </c>
      <c r="AF5241">
        <v>0</v>
      </c>
      <c r="AG5241" t="s">
        <v>87</v>
      </c>
      <c r="AH5241">
        <f>IF(OR(Cleaned_Data_Table[[#This Row],[Appointment Status]]="No Show", Cleaned_Data_Table[[#This Row],[Appointment Status]]="Cancelled"), 1, 0)</f>
        <v>0</v>
      </c>
      <c r="AI5241" t="str">
        <f>IF(Cleaned_Data_Table[[#This Row],[Emergency Case]]=1, "Emergency Care", "Standard Care")</f>
        <v>Emergency Care</v>
      </c>
    </row>
    <row r="5242" spans="1:35">
      <c r="A5242" t="s">
        <v>5351</v>
      </c>
      <c r="B5242">
        <v>5</v>
      </c>
      <c r="C5242" t="s">
        <v>37</v>
      </c>
      <c r="D5242" t="s">
        <v>114</v>
      </c>
      <c r="E5242">
        <v>25.6</v>
      </c>
      <c r="F5242" t="s">
        <v>39</v>
      </c>
      <c r="G5242" t="s">
        <v>66</v>
      </c>
      <c r="H5242" t="s">
        <v>108</v>
      </c>
      <c r="I5242" t="s">
        <v>109</v>
      </c>
      <c r="J5242" t="s">
        <v>90</v>
      </c>
      <c r="K5242">
        <v>6</v>
      </c>
      <c r="L5242" s="1">
        <v>471</v>
      </c>
      <c r="M5242" t="s">
        <v>53</v>
      </c>
      <c r="N5242" t="s">
        <v>62</v>
      </c>
      <c r="O5242" t="s">
        <v>63</v>
      </c>
      <c r="P5242">
        <v>20</v>
      </c>
      <c r="Q5242">
        <v>15</v>
      </c>
      <c r="R5242">
        <v>6</v>
      </c>
      <c r="S5242">
        <v>0</v>
      </c>
      <c r="T5242">
        <v>4.0999999999999996</v>
      </c>
      <c r="U5242">
        <v>0</v>
      </c>
      <c r="V5242">
        <v>10</v>
      </c>
      <c r="W5242" s="1">
        <v>8229</v>
      </c>
      <c r="X5242" s="1">
        <v>9714</v>
      </c>
      <c r="Y5242" s="1">
        <v>12889.8</v>
      </c>
      <c r="Z5242" t="s">
        <v>47</v>
      </c>
      <c r="AA5242" t="s">
        <v>112</v>
      </c>
      <c r="AB5242" s="1">
        <v>0</v>
      </c>
      <c r="AC5242">
        <v>0</v>
      </c>
      <c r="AD5242">
        <v>1</v>
      </c>
      <c r="AE5242">
        <v>0</v>
      </c>
      <c r="AF5242">
        <v>0</v>
      </c>
      <c r="AG5242" t="s">
        <v>91</v>
      </c>
      <c r="AH5242">
        <f>IF(OR(Cleaned_Data_Table[[#This Row],[Appointment Status]]="No Show", Cleaned_Data_Table[[#This Row],[Appointment Status]]="Cancelled"), 1, 0)</f>
        <v>0</v>
      </c>
      <c r="AI5242" t="str">
        <f>IF(Cleaned_Data_Table[[#This Row],[Emergency Case]]=1, "Emergency Care", "Standard Care")</f>
        <v>Standard Care</v>
      </c>
    </row>
    <row r="5243" spans="1:35">
      <c r="A5243" t="s">
        <v>5352</v>
      </c>
      <c r="B5243">
        <v>1</v>
      </c>
      <c r="C5243" t="s">
        <v>37</v>
      </c>
      <c r="D5243" t="s">
        <v>38</v>
      </c>
      <c r="E5243">
        <v>26.5</v>
      </c>
      <c r="F5243" t="s">
        <v>52</v>
      </c>
      <c r="G5243" t="s">
        <v>40</v>
      </c>
      <c r="H5243" t="s">
        <v>60</v>
      </c>
      <c r="I5243" t="s">
        <v>61</v>
      </c>
      <c r="J5243" t="s">
        <v>90</v>
      </c>
      <c r="K5243">
        <v>5</v>
      </c>
      <c r="L5243" s="1">
        <v>490</v>
      </c>
      <c r="M5243" t="s">
        <v>53</v>
      </c>
      <c r="N5243" t="s">
        <v>69</v>
      </c>
      <c r="O5243" t="s">
        <v>111</v>
      </c>
      <c r="P5243">
        <v>20</v>
      </c>
      <c r="Q5243">
        <v>10</v>
      </c>
      <c r="R5243">
        <v>10</v>
      </c>
      <c r="S5243">
        <v>3</v>
      </c>
      <c r="T5243">
        <v>3.7</v>
      </c>
      <c r="U5243">
        <v>0</v>
      </c>
      <c r="V5243">
        <v>10</v>
      </c>
      <c r="W5243" s="1">
        <v>15290</v>
      </c>
      <c r="X5243" s="1">
        <v>7087</v>
      </c>
      <c r="Y5243" s="1">
        <v>16006.9</v>
      </c>
      <c r="Z5243" t="s">
        <v>47</v>
      </c>
      <c r="AA5243" t="s">
        <v>112</v>
      </c>
      <c r="AB5243" s="1">
        <v>0</v>
      </c>
      <c r="AC5243">
        <v>0</v>
      </c>
      <c r="AD5243">
        <v>1</v>
      </c>
      <c r="AE5243">
        <v>0</v>
      </c>
      <c r="AF5243">
        <v>0</v>
      </c>
      <c r="AG5243" t="s">
        <v>91</v>
      </c>
      <c r="AH5243">
        <f>IF(OR(Cleaned_Data_Table[[#This Row],[Appointment Status]]="No Show", Cleaned_Data_Table[[#This Row],[Appointment Status]]="Cancelled"), 1, 0)</f>
        <v>0</v>
      </c>
      <c r="AI5243" t="str">
        <f>IF(Cleaned_Data_Table[[#This Row],[Emergency Case]]=1, "Emergency Care", "Standard Care")</f>
        <v>Standard Care</v>
      </c>
    </row>
    <row r="5244" spans="1:35">
      <c r="A5244" t="s">
        <v>5353</v>
      </c>
      <c r="B5244">
        <v>62</v>
      </c>
      <c r="C5244" t="s">
        <v>51</v>
      </c>
      <c r="D5244" t="s">
        <v>84</v>
      </c>
      <c r="E5244">
        <v>16.100000000000001</v>
      </c>
      <c r="F5244" t="s">
        <v>97</v>
      </c>
      <c r="G5244" t="s">
        <v>66</v>
      </c>
      <c r="H5244" t="s">
        <v>60</v>
      </c>
      <c r="I5244" t="s">
        <v>61</v>
      </c>
      <c r="J5244" t="s">
        <v>90</v>
      </c>
      <c r="K5244">
        <v>13</v>
      </c>
      <c r="L5244" s="1">
        <v>535</v>
      </c>
      <c r="M5244" t="s">
        <v>53</v>
      </c>
      <c r="N5244" t="s">
        <v>81</v>
      </c>
      <c r="O5244" t="s">
        <v>55</v>
      </c>
      <c r="P5244">
        <v>24</v>
      </c>
      <c r="Q5244">
        <v>2</v>
      </c>
      <c r="R5244">
        <v>14</v>
      </c>
      <c r="S5244">
        <v>0</v>
      </c>
      <c r="T5244">
        <v>4.9000000000000004</v>
      </c>
      <c r="U5244">
        <v>0</v>
      </c>
      <c r="V5244">
        <v>10</v>
      </c>
      <c r="W5244" s="1">
        <v>5205</v>
      </c>
      <c r="X5244" s="1">
        <v>8208</v>
      </c>
      <c r="Y5244" s="1">
        <v>9763.6</v>
      </c>
      <c r="Z5244" t="s">
        <v>47</v>
      </c>
      <c r="AA5244" t="s">
        <v>76</v>
      </c>
      <c r="AB5244" s="1">
        <v>0</v>
      </c>
      <c r="AC5244">
        <v>0</v>
      </c>
      <c r="AD5244">
        <v>1</v>
      </c>
      <c r="AE5244">
        <v>0</v>
      </c>
      <c r="AF5244">
        <v>0</v>
      </c>
      <c r="AG5244" t="s">
        <v>91</v>
      </c>
      <c r="AH5244">
        <f>IF(OR(Cleaned_Data_Table[[#This Row],[Appointment Status]]="No Show", Cleaned_Data_Table[[#This Row],[Appointment Status]]="Cancelled"), 1, 0)</f>
        <v>0</v>
      </c>
      <c r="AI5244" t="str">
        <f>IF(Cleaned_Data_Table[[#This Row],[Emergency Case]]=1, "Emergency Care", "Standard Care")</f>
        <v>Standard Care</v>
      </c>
    </row>
    <row r="5245" spans="1:35">
      <c r="A5245" t="s">
        <v>5354</v>
      </c>
      <c r="B5245">
        <v>20</v>
      </c>
      <c r="C5245" t="s">
        <v>37</v>
      </c>
      <c r="D5245" t="s">
        <v>65</v>
      </c>
      <c r="E5245">
        <v>25.9</v>
      </c>
      <c r="F5245" t="s">
        <v>52</v>
      </c>
      <c r="G5245" t="s">
        <v>40</v>
      </c>
      <c r="H5245" t="s">
        <v>94</v>
      </c>
      <c r="I5245" t="s">
        <v>95</v>
      </c>
      <c r="J5245" t="s">
        <v>43</v>
      </c>
      <c r="K5245">
        <v>2</v>
      </c>
      <c r="L5245" s="1">
        <v>398</v>
      </c>
      <c r="M5245" t="s">
        <v>53</v>
      </c>
      <c r="N5245" t="s">
        <v>45</v>
      </c>
      <c r="O5245" t="s">
        <v>111</v>
      </c>
      <c r="P5245">
        <v>5</v>
      </c>
      <c r="Q5245">
        <v>51</v>
      </c>
      <c r="R5245">
        <v>8</v>
      </c>
      <c r="S5245">
        <v>1</v>
      </c>
      <c r="T5245">
        <v>3.1</v>
      </c>
      <c r="U5245">
        <v>0</v>
      </c>
      <c r="V5245">
        <v>8.1999999999999993</v>
      </c>
      <c r="W5245" s="1">
        <v>967</v>
      </c>
      <c r="X5245" s="1">
        <v>107</v>
      </c>
      <c r="Y5245" s="1">
        <v>1030.4000000000001</v>
      </c>
      <c r="Z5245" t="s">
        <v>47</v>
      </c>
      <c r="AA5245" t="s">
        <v>57</v>
      </c>
      <c r="AB5245" s="1">
        <v>0</v>
      </c>
      <c r="AC5245">
        <v>1</v>
      </c>
      <c r="AD5245">
        <v>0</v>
      </c>
      <c r="AE5245">
        <v>0</v>
      </c>
      <c r="AF5245">
        <v>0</v>
      </c>
      <c r="AG5245" t="s">
        <v>87</v>
      </c>
      <c r="AH5245">
        <f>IF(OR(Cleaned_Data_Table[[#This Row],[Appointment Status]]="No Show", Cleaned_Data_Table[[#This Row],[Appointment Status]]="Cancelled"), 1, 0)</f>
        <v>0</v>
      </c>
      <c r="AI5245" t="str">
        <f>IF(Cleaned_Data_Table[[#This Row],[Emergency Case]]=1, "Emergency Care", "Standard Care")</f>
        <v>Standard Care</v>
      </c>
    </row>
    <row r="5246" spans="1:35">
      <c r="A5246" t="s">
        <v>5355</v>
      </c>
      <c r="B5246">
        <v>23</v>
      </c>
      <c r="C5246" t="s">
        <v>37</v>
      </c>
      <c r="D5246" t="s">
        <v>84</v>
      </c>
      <c r="E5246">
        <v>31.3</v>
      </c>
      <c r="F5246" t="s">
        <v>39</v>
      </c>
      <c r="G5246" t="s">
        <v>40</v>
      </c>
      <c r="H5246" t="s">
        <v>129</v>
      </c>
      <c r="I5246" t="s">
        <v>130</v>
      </c>
      <c r="J5246" t="s">
        <v>43</v>
      </c>
      <c r="K5246">
        <v>20</v>
      </c>
      <c r="L5246" s="1">
        <v>659</v>
      </c>
      <c r="M5246" t="s">
        <v>44</v>
      </c>
      <c r="N5246" t="s">
        <v>81</v>
      </c>
      <c r="O5246" t="s">
        <v>98</v>
      </c>
      <c r="P5246">
        <v>6</v>
      </c>
      <c r="Q5246">
        <v>52</v>
      </c>
      <c r="R5246">
        <v>0</v>
      </c>
      <c r="S5246">
        <v>0</v>
      </c>
      <c r="T5246">
        <v>3.1</v>
      </c>
      <c r="U5246">
        <v>0</v>
      </c>
      <c r="V5246">
        <v>8.1</v>
      </c>
      <c r="W5246" s="1">
        <v>556</v>
      </c>
      <c r="X5246" s="1">
        <v>816</v>
      </c>
      <c r="Y5246" s="1">
        <v>2031</v>
      </c>
      <c r="Z5246" t="s">
        <v>56</v>
      </c>
      <c r="AA5246" t="s">
        <v>57</v>
      </c>
      <c r="AB5246" s="1">
        <v>2031</v>
      </c>
      <c r="AC5246">
        <v>1</v>
      </c>
      <c r="AD5246">
        <v>0</v>
      </c>
      <c r="AE5246">
        <v>0</v>
      </c>
      <c r="AF5246">
        <v>0</v>
      </c>
      <c r="AG5246" t="s">
        <v>87</v>
      </c>
      <c r="AH5246">
        <f>IF(OR(Cleaned_Data_Table[[#This Row],[Appointment Status]]="No Show", Cleaned_Data_Table[[#This Row],[Appointment Status]]="Cancelled"), 1, 0)</f>
        <v>1</v>
      </c>
      <c r="AI5246" t="str">
        <f>IF(Cleaned_Data_Table[[#This Row],[Emergency Case]]=1, "Emergency Care", "Standard Care")</f>
        <v>Standard Care</v>
      </c>
    </row>
    <row r="5247" spans="1:35">
      <c r="A5247" t="s">
        <v>5356</v>
      </c>
      <c r="B5247">
        <v>58</v>
      </c>
      <c r="C5247" t="s">
        <v>51</v>
      </c>
      <c r="D5247" t="s">
        <v>114</v>
      </c>
      <c r="E5247">
        <v>19.899999999999999</v>
      </c>
      <c r="F5247" t="s">
        <v>97</v>
      </c>
      <c r="G5247" t="s">
        <v>85</v>
      </c>
      <c r="H5247" t="s">
        <v>129</v>
      </c>
      <c r="I5247" t="s">
        <v>130</v>
      </c>
      <c r="J5247" t="s">
        <v>43</v>
      </c>
      <c r="K5247">
        <v>26</v>
      </c>
      <c r="L5247" s="1">
        <v>835</v>
      </c>
      <c r="M5247" t="s">
        <v>44</v>
      </c>
      <c r="N5247" t="s">
        <v>62</v>
      </c>
      <c r="O5247" t="s">
        <v>55</v>
      </c>
      <c r="P5247">
        <v>0</v>
      </c>
      <c r="Q5247">
        <v>52</v>
      </c>
      <c r="R5247">
        <v>12</v>
      </c>
      <c r="S5247">
        <v>0</v>
      </c>
      <c r="T5247">
        <v>4</v>
      </c>
      <c r="U5247">
        <v>1</v>
      </c>
      <c r="V5247">
        <v>8.5</v>
      </c>
      <c r="W5247" s="1">
        <v>594</v>
      </c>
      <c r="X5247" s="1">
        <v>25</v>
      </c>
      <c r="Y5247" s="1">
        <v>1454</v>
      </c>
      <c r="Z5247" t="s">
        <v>47</v>
      </c>
      <c r="AA5247" t="s">
        <v>76</v>
      </c>
      <c r="AB5247" s="1">
        <v>0</v>
      </c>
      <c r="AC5247">
        <v>1</v>
      </c>
      <c r="AD5247">
        <v>0</v>
      </c>
      <c r="AE5247">
        <v>0</v>
      </c>
      <c r="AF5247">
        <v>0</v>
      </c>
      <c r="AG5247" t="s">
        <v>87</v>
      </c>
      <c r="AH5247">
        <f>IF(OR(Cleaned_Data_Table[[#This Row],[Appointment Status]]="No Show", Cleaned_Data_Table[[#This Row],[Appointment Status]]="Cancelled"), 1, 0)</f>
        <v>0</v>
      </c>
      <c r="AI5247" t="str">
        <f>IF(Cleaned_Data_Table[[#This Row],[Emergency Case]]=1, "Emergency Care", "Standard Care")</f>
        <v>Emergency Care</v>
      </c>
    </row>
    <row r="5248" spans="1:35">
      <c r="A5248" t="s">
        <v>5357</v>
      </c>
      <c r="B5248">
        <v>24</v>
      </c>
      <c r="C5248" t="s">
        <v>51</v>
      </c>
      <c r="D5248" t="s">
        <v>38</v>
      </c>
      <c r="E5248">
        <v>22.3</v>
      </c>
      <c r="F5248" t="s">
        <v>52</v>
      </c>
      <c r="G5248" t="s">
        <v>40</v>
      </c>
      <c r="H5248" t="s">
        <v>79</v>
      </c>
      <c r="I5248" t="s">
        <v>80</v>
      </c>
      <c r="J5248" t="s">
        <v>110</v>
      </c>
      <c r="K5248">
        <v>30</v>
      </c>
      <c r="L5248" s="1">
        <v>826</v>
      </c>
      <c r="M5248" t="s">
        <v>44</v>
      </c>
      <c r="N5248" t="s">
        <v>54</v>
      </c>
      <c r="O5248" t="s">
        <v>55</v>
      </c>
      <c r="P5248">
        <v>2</v>
      </c>
      <c r="Q5248">
        <v>24</v>
      </c>
      <c r="R5248">
        <v>12</v>
      </c>
      <c r="S5248">
        <v>1</v>
      </c>
      <c r="T5248">
        <v>3.9</v>
      </c>
      <c r="U5248">
        <v>0</v>
      </c>
      <c r="V5248">
        <v>10</v>
      </c>
      <c r="W5248" s="1">
        <v>1576</v>
      </c>
      <c r="X5248" s="1">
        <v>1334</v>
      </c>
      <c r="Y5248" s="1">
        <v>3736</v>
      </c>
      <c r="Z5248" t="s">
        <v>47</v>
      </c>
      <c r="AA5248" t="s">
        <v>57</v>
      </c>
      <c r="AB5248" s="1">
        <v>0</v>
      </c>
      <c r="AC5248">
        <v>0</v>
      </c>
      <c r="AD5248">
        <v>0</v>
      </c>
      <c r="AE5248">
        <v>0</v>
      </c>
      <c r="AF5248">
        <v>0</v>
      </c>
      <c r="AG5248" t="s">
        <v>87</v>
      </c>
      <c r="AH5248">
        <f>IF(OR(Cleaned_Data_Table[[#This Row],[Appointment Status]]="No Show", Cleaned_Data_Table[[#This Row],[Appointment Status]]="Cancelled"), 1, 0)</f>
        <v>0</v>
      </c>
      <c r="AI5248" t="str">
        <f>IF(Cleaned_Data_Table[[#This Row],[Emergency Case]]=1, "Emergency Care", "Standard Care")</f>
        <v>Standard Care</v>
      </c>
    </row>
    <row r="5249" spans="1:35">
      <c r="A5249" t="s">
        <v>5358</v>
      </c>
      <c r="B5249">
        <v>6</v>
      </c>
      <c r="C5249" t="s">
        <v>51</v>
      </c>
      <c r="D5249" t="s">
        <v>59</v>
      </c>
      <c r="E5249">
        <v>24.3</v>
      </c>
      <c r="F5249" t="s">
        <v>39</v>
      </c>
      <c r="G5249" t="s">
        <v>85</v>
      </c>
      <c r="H5249" t="s">
        <v>108</v>
      </c>
      <c r="I5249" t="s">
        <v>109</v>
      </c>
      <c r="J5249" t="s">
        <v>110</v>
      </c>
      <c r="K5249">
        <v>6</v>
      </c>
      <c r="L5249" s="1">
        <v>406</v>
      </c>
      <c r="M5249" t="s">
        <v>44</v>
      </c>
      <c r="N5249" t="s">
        <v>54</v>
      </c>
      <c r="O5249" t="s">
        <v>111</v>
      </c>
      <c r="P5249">
        <v>0</v>
      </c>
      <c r="Q5249">
        <v>31</v>
      </c>
      <c r="R5249">
        <v>3</v>
      </c>
      <c r="S5249">
        <v>0</v>
      </c>
      <c r="T5249">
        <v>3.9</v>
      </c>
      <c r="U5249">
        <v>1</v>
      </c>
      <c r="V5249">
        <v>9.9</v>
      </c>
      <c r="W5249" s="1">
        <v>4771</v>
      </c>
      <c r="X5249" s="1">
        <v>2713</v>
      </c>
      <c r="Y5249" s="1">
        <v>7890</v>
      </c>
      <c r="Z5249" t="s">
        <v>47</v>
      </c>
      <c r="AA5249" t="s">
        <v>112</v>
      </c>
      <c r="AB5249" s="1">
        <v>0</v>
      </c>
      <c r="AC5249">
        <v>1</v>
      </c>
      <c r="AD5249">
        <v>0</v>
      </c>
      <c r="AE5249">
        <v>1</v>
      </c>
      <c r="AF5249">
        <v>0</v>
      </c>
      <c r="AG5249" t="s">
        <v>87</v>
      </c>
      <c r="AH5249">
        <f>IF(OR(Cleaned_Data_Table[[#This Row],[Appointment Status]]="No Show", Cleaned_Data_Table[[#This Row],[Appointment Status]]="Cancelled"), 1, 0)</f>
        <v>0</v>
      </c>
      <c r="AI5249" t="str">
        <f>IF(Cleaned_Data_Table[[#This Row],[Emergency Case]]=1, "Emergency Care", "Standard Care")</f>
        <v>Emergency Care</v>
      </c>
    </row>
    <row r="5250" spans="1:35">
      <c r="A5250" t="s">
        <v>5359</v>
      </c>
      <c r="B5250">
        <v>74</v>
      </c>
      <c r="C5250" t="s">
        <v>51</v>
      </c>
      <c r="D5250" t="s">
        <v>65</v>
      </c>
      <c r="E5250">
        <v>30</v>
      </c>
      <c r="F5250" t="s">
        <v>52</v>
      </c>
      <c r="G5250" t="s">
        <v>40</v>
      </c>
      <c r="H5250" t="s">
        <v>94</v>
      </c>
      <c r="I5250" t="s">
        <v>95</v>
      </c>
      <c r="J5250" t="s">
        <v>43</v>
      </c>
      <c r="K5250">
        <v>19</v>
      </c>
      <c r="L5250" s="1">
        <v>759</v>
      </c>
      <c r="M5250" t="s">
        <v>53</v>
      </c>
      <c r="N5250" t="s">
        <v>62</v>
      </c>
      <c r="O5250" t="s">
        <v>46</v>
      </c>
      <c r="P5250">
        <v>9</v>
      </c>
      <c r="Q5250">
        <v>47</v>
      </c>
      <c r="R5250">
        <v>2</v>
      </c>
      <c r="S5250">
        <v>0</v>
      </c>
      <c r="T5250">
        <v>3.2</v>
      </c>
      <c r="U5250">
        <v>0</v>
      </c>
      <c r="V5250">
        <v>8.5</v>
      </c>
      <c r="W5250" s="1">
        <v>361</v>
      </c>
      <c r="X5250" s="1">
        <v>693</v>
      </c>
      <c r="Y5250" s="1">
        <v>1269.0999999999999</v>
      </c>
      <c r="Z5250" t="s">
        <v>47</v>
      </c>
      <c r="AA5250" t="s">
        <v>76</v>
      </c>
      <c r="AB5250" s="1">
        <v>0</v>
      </c>
      <c r="AC5250">
        <v>1</v>
      </c>
      <c r="AD5250">
        <v>0</v>
      </c>
      <c r="AE5250">
        <v>0</v>
      </c>
      <c r="AF5250">
        <v>0</v>
      </c>
      <c r="AG5250" t="s">
        <v>49</v>
      </c>
      <c r="AH5250">
        <f>IF(OR(Cleaned_Data_Table[[#This Row],[Appointment Status]]="No Show", Cleaned_Data_Table[[#This Row],[Appointment Status]]="Cancelled"), 1, 0)</f>
        <v>0</v>
      </c>
      <c r="AI5250" t="str">
        <f>IF(Cleaned_Data_Table[[#This Row],[Emergency Case]]=1, "Emergency Care", "Standard Care")</f>
        <v>Standard Care</v>
      </c>
    </row>
    <row r="5251" spans="1:35">
      <c r="A5251" t="s">
        <v>5360</v>
      </c>
      <c r="B5251">
        <v>56</v>
      </c>
      <c r="C5251" t="s">
        <v>37</v>
      </c>
      <c r="D5251" t="s">
        <v>59</v>
      </c>
      <c r="E5251">
        <v>27.8</v>
      </c>
      <c r="F5251" t="s">
        <v>52</v>
      </c>
      <c r="G5251" t="s">
        <v>66</v>
      </c>
      <c r="H5251" t="s">
        <v>67</v>
      </c>
      <c r="I5251" t="s">
        <v>68</v>
      </c>
      <c r="J5251" t="s">
        <v>43</v>
      </c>
      <c r="K5251">
        <v>1</v>
      </c>
      <c r="L5251" s="1">
        <v>382</v>
      </c>
      <c r="M5251" t="s">
        <v>53</v>
      </c>
      <c r="N5251" t="s">
        <v>69</v>
      </c>
      <c r="O5251" t="s">
        <v>46</v>
      </c>
      <c r="P5251">
        <v>6</v>
      </c>
      <c r="Q5251">
        <v>59</v>
      </c>
      <c r="R5251">
        <v>13</v>
      </c>
      <c r="S5251">
        <v>8</v>
      </c>
      <c r="T5251">
        <v>3.3</v>
      </c>
      <c r="U5251">
        <v>0</v>
      </c>
      <c r="V5251">
        <v>7.7</v>
      </c>
      <c r="W5251" s="1">
        <v>234</v>
      </c>
      <c r="X5251" s="1">
        <v>719</v>
      </c>
      <c r="Y5251" s="1">
        <v>934.5</v>
      </c>
      <c r="Z5251" t="s">
        <v>47</v>
      </c>
      <c r="AA5251" t="s">
        <v>76</v>
      </c>
      <c r="AB5251" s="1">
        <v>0</v>
      </c>
      <c r="AC5251">
        <v>1</v>
      </c>
      <c r="AD5251">
        <v>0</v>
      </c>
      <c r="AE5251">
        <v>0</v>
      </c>
      <c r="AF5251">
        <v>0</v>
      </c>
      <c r="AG5251" t="s">
        <v>87</v>
      </c>
      <c r="AH5251">
        <f>IF(OR(Cleaned_Data_Table[[#This Row],[Appointment Status]]="No Show", Cleaned_Data_Table[[#This Row],[Appointment Status]]="Cancelled"), 1, 0)</f>
        <v>0</v>
      </c>
      <c r="AI5251" t="str">
        <f>IF(Cleaned_Data_Table[[#This Row],[Emergency Case]]=1, "Emergency Care", "Standard Care")</f>
        <v>Standard Care</v>
      </c>
    </row>
    <row r="5252" spans="1:35">
      <c r="A5252" t="s">
        <v>5361</v>
      </c>
      <c r="B5252">
        <v>57</v>
      </c>
      <c r="C5252" t="s">
        <v>51</v>
      </c>
      <c r="D5252" t="s">
        <v>100</v>
      </c>
      <c r="E5252">
        <v>23.3</v>
      </c>
      <c r="F5252" t="s">
        <v>39</v>
      </c>
      <c r="G5252" t="s">
        <v>40</v>
      </c>
      <c r="H5252" t="s">
        <v>138</v>
      </c>
      <c r="I5252" t="s">
        <v>139</v>
      </c>
      <c r="J5252" t="s">
        <v>110</v>
      </c>
      <c r="K5252">
        <v>16</v>
      </c>
      <c r="L5252" s="1">
        <v>705</v>
      </c>
      <c r="M5252" t="s">
        <v>44</v>
      </c>
      <c r="N5252" t="s">
        <v>69</v>
      </c>
      <c r="O5252" t="s">
        <v>63</v>
      </c>
      <c r="P5252">
        <v>14</v>
      </c>
      <c r="Q5252">
        <v>15</v>
      </c>
      <c r="R5252">
        <v>3</v>
      </c>
      <c r="S5252">
        <v>0</v>
      </c>
      <c r="T5252">
        <v>4.5999999999999996</v>
      </c>
      <c r="U5252">
        <v>0</v>
      </c>
      <c r="V5252">
        <v>10</v>
      </c>
      <c r="W5252" s="1">
        <v>3979</v>
      </c>
      <c r="X5252" s="1">
        <v>1350</v>
      </c>
      <c r="Y5252" s="1">
        <v>6034</v>
      </c>
      <c r="Z5252" t="s">
        <v>47</v>
      </c>
      <c r="AA5252" t="s">
        <v>76</v>
      </c>
      <c r="AB5252" s="1">
        <v>0</v>
      </c>
      <c r="AC5252">
        <v>0</v>
      </c>
      <c r="AD5252">
        <v>0</v>
      </c>
      <c r="AE5252">
        <v>0</v>
      </c>
      <c r="AF5252">
        <v>0</v>
      </c>
      <c r="AG5252" t="s">
        <v>87</v>
      </c>
      <c r="AH5252">
        <f>IF(OR(Cleaned_Data_Table[[#This Row],[Appointment Status]]="No Show", Cleaned_Data_Table[[#This Row],[Appointment Status]]="Cancelled"), 1, 0)</f>
        <v>0</v>
      </c>
      <c r="AI5252" t="str">
        <f>IF(Cleaned_Data_Table[[#This Row],[Emergency Case]]=1, "Emergency Care", "Standard Care")</f>
        <v>Standard Care</v>
      </c>
    </row>
    <row r="5253" spans="1:35">
      <c r="A5253" t="s">
        <v>5362</v>
      </c>
      <c r="B5253">
        <v>11</v>
      </c>
      <c r="C5253" t="s">
        <v>37</v>
      </c>
      <c r="D5253" t="s">
        <v>114</v>
      </c>
      <c r="E5253">
        <v>23.6</v>
      </c>
      <c r="F5253" t="s">
        <v>97</v>
      </c>
      <c r="G5253" t="s">
        <v>85</v>
      </c>
      <c r="H5253" t="s">
        <v>67</v>
      </c>
      <c r="I5253" t="s">
        <v>68</v>
      </c>
      <c r="J5253" t="s">
        <v>90</v>
      </c>
      <c r="K5253">
        <v>16</v>
      </c>
      <c r="L5253" s="1">
        <v>579</v>
      </c>
      <c r="M5253" t="s">
        <v>53</v>
      </c>
      <c r="N5253" t="s">
        <v>45</v>
      </c>
      <c r="O5253" t="s">
        <v>119</v>
      </c>
      <c r="P5253">
        <v>0</v>
      </c>
      <c r="Q5253">
        <v>6</v>
      </c>
      <c r="R5253">
        <v>14</v>
      </c>
      <c r="S5253">
        <v>4</v>
      </c>
      <c r="T5253">
        <v>4.8</v>
      </c>
      <c r="U5253">
        <v>1</v>
      </c>
      <c r="V5253">
        <v>10</v>
      </c>
      <c r="W5253" s="1">
        <v>15295</v>
      </c>
      <c r="X5253" s="1">
        <v>9068</v>
      </c>
      <c r="Y5253" s="1">
        <v>17459.400000000001</v>
      </c>
      <c r="Z5253" t="s">
        <v>47</v>
      </c>
      <c r="AA5253" t="s">
        <v>112</v>
      </c>
      <c r="AB5253" s="1">
        <v>0</v>
      </c>
      <c r="AC5253">
        <v>0</v>
      </c>
      <c r="AD5253">
        <v>0</v>
      </c>
      <c r="AE5253">
        <v>0</v>
      </c>
      <c r="AF5253">
        <v>0</v>
      </c>
      <c r="AG5253" t="s">
        <v>131</v>
      </c>
      <c r="AH5253">
        <f>IF(OR(Cleaned_Data_Table[[#This Row],[Appointment Status]]="No Show", Cleaned_Data_Table[[#This Row],[Appointment Status]]="Cancelled"), 1, 0)</f>
        <v>0</v>
      </c>
      <c r="AI5253" t="str">
        <f>IF(Cleaned_Data_Table[[#This Row],[Emergency Case]]=1, "Emergency Care", "Standard Care")</f>
        <v>Emergency Care</v>
      </c>
    </row>
    <row r="5254" spans="1:35">
      <c r="A5254" t="s">
        <v>5363</v>
      </c>
      <c r="B5254">
        <v>16</v>
      </c>
      <c r="C5254" t="s">
        <v>37</v>
      </c>
      <c r="D5254" t="s">
        <v>65</v>
      </c>
      <c r="E5254">
        <v>15.2</v>
      </c>
      <c r="F5254" t="s">
        <v>89</v>
      </c>
      <c r="G5254" t="s">
        <v>40</v>
      </c>
      <c r="H5254" t="s">
        <v>94</v>
      </c>
      <c r="I5254" t="s">
        <v>95</v>
      </c>
      <c r="J5254" t="s">
        <v>90</v>
      </c>
      <c r="K5254">
        <v>19</v>
      </c>
      <c r="L5254" s="1">
        <v>727</v>
      </c>
      <c r="M5254" t="s">
        <v>53</v>
      </c>
      <c r="N5254" t="s">
        <v>62</v>
      </c>
      <c r="O5254" t="s">
        <v>82</v>
      </c>
      <c r="P5254">
        <v>8</v>
      </c>
      <c r="Q5254">
        <v>19</v>
      </c>
      <c r="R5254">
        <v>12</v>
      </c>
      <c r="S5254">
        <v>3</v>
      </c>
      <c r="T5254">
        <v>4.9000000000000004</v>
      </c>
      <c r="U5254">
        <v>0</v>
      </c>
      <c r="V5254">
        <v>10</v>
      </c>
      <c r="W5254" s="1">
        <v>19977</v>
      </c>
      <c r="X5254" s="1">
        <v>9197</v>
      </c>
      <c r="Y5254" s="1">
        <v>20930.7</v>
      </c>
      <c r="Z5254" t="s">
        <v>47</v>
      </c>
      <c r="AA5254" t="s">
        <v>112</v>
      </c>
      <c r="AB5254" s="1">
        <v>0</v>
      </c>
      <c r="AC5254">
        <v>0</v>
      </c>
      <c r="AD5254">
        <v>0</v>
      </c>
      <c r="AE5254">
        <v>0</v>
      </c>
      <c r="AF5254">
        <v>0</v>
      </c>
      <c r="AG5254" t="s">
        <v>87</v>
      </c>
      <c r="AH5254">
        <f>IF(OR(Cleaned_Data_Table[[#This Row],[Appointment Status]]="No Show", Cleaned_Data_Table[[#This Row],[Appointment Status]]="Cancelled"), 1, 0)</f>
        <v>0</v>
      </c>
      <c r="AI5254" t="str">
        <f>IF(Cleaned_Data_Table[[#This Row],[Emergency Case]]=1, "Emergency Care", "Standard Care")</f>
        <v>Standard Care</v>
      </c>
    </row>
    <row r="5255" spans="1:35">
      <c r="A5255" t="s">
        <v>5364</v>
      </c>
      <c r="B5255">
        <v>30</v>
      </c>
      <c r="C5255" t="s">
        <v>51</v>
      </c>
      <c r="D5255" t="s">
        <v>84</v>
      </c>
      <c r="E5255">
        <v>29.7</v>
      </c>
      <c r="F5255" t="s">
        <v>97</v>
      </c>
      <c r="G5255" t="s">
        <v>40</v>
      </c>
      <c r="H5255" t="s">
        <v>60</v>
      </c>
      <c r="I5255" t="s">
        <v>61</v>
      </c>
      <c r="J5255" t="s">
        <v>43</v>
      </c>
      <c r="K5255">
        <v>25</v>
      </c>
      <c r="L5255" s="1">
        <v>748</v>
      </c>
      <c r="M5255" t="s">
        <v>44</v>
      </c>
      <c r="N5255" t="s">
        <v>45</v>
      </c>
      <c r="O5255" t="s">
        <v>75</v>
      </c>
      <c r="P5255">
        <v>21</v>
      </c>
      <c r="Q5255">
        <v>55</v>
      </c>
      <c r="R5255">
        <v>14</v>
      </c>
      <c r="S5255">
        <v>3</v>
      </c>
      <c r="T5255">
        <v>3.3</v>
      </c>
      <c r="U5255">
        <v>0</v>
      </c>
      <c r="V5255">
        <v>8</v>
      </c>
      <c r="W5255" s="1">
        <v>756</v>
      </c>
      <c r="X5255" s="1">
        <v>199</v>
      </c>
      <c r="Y5255" s="1">
        <v>1703</v>
      </c>
      <c r="Z5255" t="s">
        <v>47</v>
      </c>
      <c r="AA5255" t="s">
        <v>57</v>
      </c>
      <c r="AB5255" s="1">
        <v>0</v>
      </c>
      <c r="AC5255">
        <v>1</v>
      </c>
      <c r="AD5255">
        <v>1</v>
      </c>
      <c r="AE5255">
        <v>0</v>
      </c>
      <c r="AF5255">
        <v>0</v>
      </c>
      <c r="AG5255" t="s">
        <v>49</v>
      </c>
      <c r="AH5255">
        <f>IF(OR(Cleaned_Data_Table[[#This Row],[Appointment Status]]="No Show", Cleaned_Data_Table[[#This Row],[Appointment Status]]="Cancelled"), 1, 0)</f>
        <v>0</v>
      </c>
      <c r="AI5255" t="str">
        <f>IF(Cleaned_Data_Table[[#This Row],[Emergency Case]]=1, "Emergency Care", "Standard Care")</f>
        <v>Standard Care</v>
      </c>
    </row>
    <row r="5256" spans="1:35">
      <c r="A5256" t="s">
        <v>5365</v>
      </c>
      <c r="B5256">
        <v>6</v>
      </c>
      <c r="C5256" t="s">
        <v>37</v>
      </c>
      <c r="D5256" t="s">
        <v>84</v>
      </c>
      <c r="E5256">
        <v>22.3</v>
      </c>
      <c r="F5256" t="s">
        <v>89</v>
      </c>
      <c r="G5256" t="s">
        <v>40</v>
      </c>
      <c r="H5256" t="s">
        <v>94</v>
      </c>
      <c r="I5256" t="s">
        <v>95</v>
      </c>
      <c r="J5256" t="s">
        <v>90</v>
      </c>
      <c r="K5256">
        <v>26</v>
      </c>
      <c r="L5256" s="1">
        <v>745</v>
      </c>
      <c r="M5256" t="s">
        <v>53</v>
      </c>
      <c r="N5256" t="s">
        <v>124</v>
      </c>
      <c r="O5256" t="s">
        <v>75</v>
      </c>
      <c r="P5256">
        <v>15</v>
      </c>
      <c r="Q5256">
        <v>13</v>
      </c>
      <c r="R5256">
        <v>13</v>
      </c>
      <c r="S5256">
        <v>2</v>
      </c>
      <c r="T5256">
        <v>4.8</v>
      </c>
      <c r="U5256">
        <v>0</v>
      </c>
      <c r="V5256">
        <v>10</v>
      </c>
      <c r="W5256" s="1">
        <v>9523</v>
      </c>
      <c r="X5256" s="1">
        <v>10586</v>
      </c>
      <c r="Y5256" s="1">
        <v>14597.8</v>
      </c>
      <c r="Z5256" t="s">
        <v>47</v>
      </c>
      <c r="AA5256" t="s">
        <v>112</v>
      </c>
      <c r="AB5256" s="1">
        <v>0</v>
      </c>
      <c r="AC5256">
        <v>0</v>
      </c>
      <c r="AD5256">
        <v>1</v>
      </c>
      <c r="AE5256">
        <v>0</v>
      </c>
      <c r="AF5256">
        <v>0</v>
      </c>
      <c r="AG5256" t="s">
        <v>91</v>
      </c>
      <c r="AH5256">
        <f>IF(OR(Cleaned_Data_Table[[#This Row],[Appointment Status]]="No Show", Cleaned_Data_Table[[#This Row],[Appointment Status]]="Cancelled"), 1, 0)</f>
        <v>0</v>
      </c>
      <c r="AI5256" t="str">
        <f>IF(Cleaned_Data_Table[[#This Row],[Emergency Case]]=1, "Emergency Care", "Standard Care")</f>
        <v>Standard Care</v>
      </c>
    </row>
    <row r="5257" spans="1:35">
      <c r="A5257" t="s">
        <v>5366</v>
      </c>
      <c r="B5257">
        <v>10</v>
      </c>
      <c r="C5257" t="s">
        <v>51</v>
      </c>
      <c r="D5257" t="s">
        <v>38</v>
      </c>
      <c r="E5257">
        <v>26.1</v>
      </c>
      <c r="F5257" t="s">
        <v>89</v>
      </c>
      <c r="G5257" t="s">
        <v>85</v>
      </c>
      <c r="H5257" t="s">
        <v>79</v>
      </c>
      <c r="I5257" t="s">
        <v>80</v>
      </c>
      <c r="J5257" t="s">
        <v>43</v>
      </c>
      <c r="K5257">
        <v>9</v>
      </c>
      <c r="L5257" s="1">
        <v>412</v>
      </c>
      <c r="M5257" t="s">
        <v>53</v>
      </c>
      <c r="N5257" t="s">
        <v>81</v>
      </c>
      <c r="O5257" t="s">
        <v>106</v>
      </c>
      <c r="P5257">
        <v>0</v>
      </c>
      <c r="Q5257">
        <v>32</v>
      </c>
      <c r="R5257">
        <v>10</v>
      </c>
      <c r="S5257">
        <v>0</v>
      </c>
      <c r="T5257">
        <v>4.7</v>
      </c>
      <c r="U5257">
        <v>1</v>
      </c>
      <c r="V5257">
        <v>10</v>
      </c>
      <c r="W5257" s="1">
        <v>735</v>
      </c>
      <c r="X5257" s="1">
        <v>747</v>
      </c>
      <c r="Y5257" s="1">
        <v>1325.8</v>
      </c>
      <c r="Z5257" t="s">
        <v>47</v>
      </c>
      <c r="AA5257" t="s">
        <v>112</v>
      </c>
      <c r="AB5257" s="1">
        <v>0</v>
      </c>
      <c r="AC5257">
        <v>1</v>
      </c>
      <c r="AD5257">
        <v>0</v>
      </c>
      <c r="AE5257">
        <v>0</v>
      </c>
      <c r="AF5257">
        <v>0</v>
      </c>
      <c r="AG5257" t="s">
        <v>87</v>
      </c>
      <c r="AH5257">
        <f>IF(OR(Cleaned_Data_Table[[#This Row],[Appointment Status]]="No Show", Cleaned_Data_Table[[#This Row],[Appointment Status]]="Cancelled"), 1, 0)</f>
        <v>0</v>
      </c>
      <c r="AI5257" t="str">
        <f>IF(Cleaned_Data_Table[[#This Row],[Emergency Case]]=1, "Emergency Care", "Standard Care")</f>
        <v>Emergency Care</v>
      </c>
    </row>
    <row r="5258" spans="1:35">
      <c r="A5258" t="s">
        <v>5367</v>
      </c>
      <c r="B5258">
        <v>42</v>
      </c>
      <c r="C5258" t="s">
        <v>37</v>
      </c>
      <c r="D5258" t="s">
        <v>84</v>
      </c>
      <c r="E5258">
        <v>18</v>
      </c>
      <c r="F5258" t="s">
        <v>52</v>
      </c>
      <c r="G5258" t="s">
        <v>40</v>
      </c>
      <c r="H5258" t="s">
        <v>60</v>
      </c>
      <c r="I5258" t="s">
        <v>61</v>
      </c>
      <c r="J5258" t="s">
        <v>43</v>
      </c>
      <c r="K5258">
        <v>21</v>
      </c>
      <c r="L5258" s="1">
        <v>691</v>
      </c>
      <c r="M5258" t="s">
        <v>44</v>
      </c>
      <c r="N5258" t="s">
        <v>81</v>
      </c>
      <c r="O5258" t="s">
        <v>106</v>
      </c>
      <c r="P5258">
        <v>18</v>
      </c>
      <c r="Q5258">
        <v>53</v>
      </c>
      <c r="R5258">
        <v>4</v>
      </c>
      <c r="S5258">
        <v>0</v>
      </c>
      <c r="T5258">
        <v>3.1</v>
      </c>
      <c r="U5258">
        <v>0</v>
      </c>
      <c r="V5258">
        <v>8</v>
      </c>
      <c r="W5258" s="1">
        <v>163</v>
      </c>
      <c r="X5258" s="1">
        <v>47</v>
      </c>
      <c r="Y5258" s="1">
        <v>901</v>
      </c>
      <c r="Z5258" t="s">
        <v>47</v>
      </c>
      <c r="AA5258" t="s">
        <v>48</v>
      </c>
      <c r="AB5258" s="1">
        <v>0</v>
      </c>
      <c r="AC5258">
        <v>1</v>
      </c>
      <c r="AD5258">
        <v>1</v>
      </c>
      <c r="AE5258">
        <v>0</v>
      </c>
      <c r="AF5258">
        <v>0</v>
      </c>
      <c r="AG5258" t="s">
        <v>49</v>
      </c>
      <c r="AH5258">
        <f>IF(OR(Cleaned_Data_Table[[#This Row],[Appointment Status]]="No Show", Cleaned_Data_Table[[#This Row],[Appointment Status]]="Cancelled"), 1, 0)</f>
        <v>0</v>
      </c>
      <c r="AI5258" t="str">
        <f>IF(Cleaned_Data_Table[[#This Row],[Emergency Case]]=1, "Emergency Care", "Standard Care")</f>
        <v>Standard Care</v>
      </c>
    </row>
    <row r="5259" spans="1:35">
      <c r="A5259" t="s">
        <v>5368</v>
      </c>
      <c r="B5259">
        <v>80</v>
      </c>
      <c r="C5259" t="s">
        <v>37</v>
      </c>
      <c r="D5259" t="s">
        <v>93</v>
      </c>
      <c r="E5259">
        <v>28.7</v>
      </c>
      <c r="F5259" t="s">
        <v>52</v>
      </c>
      <c r="G5259" t="s">
        <v>40</v>
      </c>
      <c r="H5259" t="s">
        <v>67</v>
      </c>
      <c r="I5259" t="s">
        <v>68</v>
      </c>
      <c r="J5259" t="s">
        <v>43</v>
      </c>
      <c r="K5259">
        <v>1</v>
      </c>
      <c r="L5259" s="1">
        <v>352</v>
      </c>
      <c r="M5259" t="s">
        <v>53</v>
      </c>
      <c r="N5259" t="s">
        <v>69</v>
      </c>
      <c r="O5259" t="s">
        <v>86</v>
      </c>
      <c r="P5259">
        <v>28</v>
      </c>
      <c r="Q5259">
        <v>26</v>
      </c>
      <c r="R5259">
        <v>0</v>
      </c>
      <c r="S5259">
        <v>0</v>
      </c>
      <c r="T5259">
        <v>4.0999999999999996</v>
      </c>
      <c r="U5259">
        <v>0</v>
      </c>
      <c r="V5259">
        <v>10</v>
      </c>
      <c r="W5259" s="1">
        <v>888</v>
      </c>
      <c r="X5259" s="1">
        <v>209</v>
      </c>
      <c r="Y5259" s="1">
        <v>1014.3</v>
      </c>
      <c r="Z5259" t="s">
        <v>47</v>
      </c>
      <c r="AA5259" t="s">
        <v>71</v>
      </c>
      <c r="AB5259" s="1">
        <v>0</v>
      </c>
      <c r="AC5259">
        <v>0</v>
      </c>
      <c r="AD5259">
        <v>1</v>
      </c>
      <c r="AE5259">
        <v>0</v>
      </c>
      <c r="AF5259">
        <v>0</v>
      </c>
      <c r="AG5259" t="s">
        <v>49</v>
      </c>
      <c r="AH5259">
        <f>IF(OR(Cleaned_Data_Table[[#This Row],[Appointment Status]]="No Show", Cleaned_Data_Table[[#This Row],[Appointment Status]]="Cancelled"), 1, 0)</f>
        <v>0</v>
      </c>
      <c r="AI5259" t="str">
        <f>IF(Cleaned_Data_Table[[#This Row],[Emergency Case]]=1, "Emergency Care", "Standard Care")</f>
        <v>Standard Care</v>
      </c>
    </row>
    <row r="5260" spans="1:35">
      <c r="A5260" t="s">
        <v>5369</v>
      </c>
      <c r="B5260">
        <v>62</v>
      </c>
      <c r="C5260" t="s">
        <v>37</v>
      </c>
      <c r="D5260" t="s">
        <v>116</v>
      </c>
      <c r="E5260">
        <v>23.9</v>
      </c>
      <c r="F5260" t="s">
        <v>52</v>
      </c>
      <c r="G5260" t="s">
        <v>40</v>
      </c>
      <c r="H5260" t="s">
        <v>104</v>
      </c>
      <c r="I5260" t="s">
        <v>105</v>
      </c>
      <c r="J5260" t="s">
        <v>90</v>
      </c>
      <c r="K5260">
        <v>15</v>
      </c>
      <c r="L5260" s="1">
        <v>589</v>
      </c>
      <c r="M5260" t="s">
        <v>53</v>
      </c>
      <c r="N5260" t="s">
        <v>81</v>
      </c>
      <c r="O5260" t="s">
        <v>98</v>
      </c>
      <c r="P5260">
        <v>6</v>
      </c>
      <c r="Q5260">
        <v>16</v>
      </c>
      <c r="R5260">
        <v>8</v>
      </c>
      <c r="S5260">
        <v>2</v>
      </c>
      <c r="T5260">
        <v>3.7</v>
      </c>
      <c r="U5260">
        <v>0</v>
      </c>
      <c r="V5260">
        <v>10</v>
      </c>
      <c r="W5260" s="1">
        <v>12157</v>
      </c>
      <c r="X5260" s="1">
        <v>6281</v>
      </c>
      <c r="Y5260" s="1">
        <v>13318.9</v>
      </c>
      <c r="Z5260" t="s">
        <v>47</v>
      </c>
      <c r="AA5260" t="s">
        <v>76</v>
      </c>
      <c r="AB5260" s="1">
        <v>0</v>
      </c>
      <c r="AC5260">
        <v>0</v>
      </c>
      <c r="AD5260">
        <v>0</v>
      </c>
      <c r="AE5260">
        <v>0</v>
      </c>
      <c r="AF5260">
        <v>0</v>
      </c>
      <c r="AG5260" t="s">
        <v>87</v>
      </c>
      <c r="AH5260">
        <f>IF(OR(Cleaned_Data_Table[[#This Row],[Appointment Status]]="No Show", Cleaned_Data_Table[[#This Row],[Appointment Status]]="Cancelled"), 1, 0)</f>
        <v>0</v>
      </c>
      <c r="AI5260" t="str">
        <f>IF(Cleaned_Data_Table[[#This Row],[Emergency Case]]=1, "Emergency Care", "Standard Care")</f>
        <v>Standard Care</v>
      </c>
    </row>
    <row r="5261" spans="1:35">
      <c r="A5261" t="s">
        <v>5370</v>
      </c>
      <c r="B5261">
        <v>64</v>
      </c>
      <c r="C5261" t="s">
        <v>51</v>
      </c>
      <c r="D5261" t="s">
        <v>100</v>
      </c>
      <c r="E5261">
        <v>24.6</v>
      </c>
      <c r="F5261" t="s">
        <v>39</v>
      </c>
      <c r="G5261" t="s">
        <v>40</v>
      </c>
      <c r="H5261" t="s">
        <v>79</v>
      </c>
      <c r="I5261" t="s">
        <v>80</v>
      </c>
      <c r="J5261" t="s">
        <v>43</v>
      </c>
      <c r="K5261">
        <v>30</v>
      </c>
      <c r="L5261" s="1">
        <v>976</v>
      </c>
      <c r="M5261" t="s">
        <v>53</v>
      </c>
      <c r="N5261" t="s">
        <v>81</v>
      </c>
      <c r="O5261" t="s">
        <v>63</v>
      </c>
      <c r="P5261">
        <v>21</v>
      </c>
      <c r="Q5261">
        <v>36</v>
      </c>
      <c r="R5261">
        <v>2</v>
      </c>
      <c r="S5261">
        <v>1</v>
      </c>
      <c r="T5261">
        <v>4</v>
      </c>
      <c r="U5261">
        <v>0</v>
      </c>
      <c r="V5261">
        <v>9.6</v>
      </c>
      <c r="W5261" s="1">
        <v>649</v>
      </c>
      <c r="X5261" s="1">
        <v>145</v>
      </c>
      <c r="Y5261" s="1">
        <v>1239</v>
      </c>
      <c r="Z5261" t="s">
        <v>56</v>
      </c>
      <c r="AA5261" t="s">
        <v>76</v>
      </c>
      <c r="AB5261" s="1">
        <v>1770</v>
      </c>
      <c r="AC5261">
        <v>1</v>
      </c>
      <c r="AD5261">
        <v>1</v>
      </c>
      <c r="AE5261">
        <v>0</v>
      </c>
      <c r="AF5261">
        <v>0</v>
      </c>
      <c r="AG5261" t="s">
        <v>49</v>
      </c>
      <c r="AH5261">
        <f>IF(OR(Cleaned_Data_Table[[#This Row],[Appointment Status]]="No Show", Cleaned_Data_Table[[#This Row],[Appointment Status]]="Cancelled"), 1, 0)</f>
        <v>1</v>
      </c>
      <c r="AI5261" t="str">
        <f>IF(Cleaned_Data_Table[[#This Row],[Emergency Case]]=1, "Emergency Care", "Standard Care")</f>
        <v>Standard Care</v>
      </c>
    </row>
    <row r="5262" spans="1:35">
      <c r="A5262" t="s">
        <v>5371</v>
      </c>
      <c r="B5262">
        <v>70</v>
      </c>
      <c r="C5262" t="s">
        <v>51</v>
      </c>
      <c r="D5262" t="s">
        <v>118</v>
      </c>
      <c r="E5262">
        <v>20.7</v>
      </c>
      <c r="F5262" t="s">
        <v>52</v>
      </c>
      <c r="G5262" t="s">
        <v>40</v>
      </c>
      <c r="H5262" t="s">
        <v>79</v>
      </c>
      <c r="I5262" t="s">
        <v>80</v>
      </c>
      <c r="J5262" t="s">
        <v>43</v>
      </c>
      <c r="K5262">
        <v>17</v>
      </c>
      <c r="L5262" s="1">
        <v>688</v>
      </c>
      <c r="M5262" t="s">
        <v>53</v>
      </c>
      <c r="N5262" t="s">
        <v>45</v>
      </c>
      <c r="O5262" t="s">
        <v>86</v>
      </c>
      <c r="P5262">
        <v>21</v>
      </c>
      <c r="Q5262">
        <v>25</v>
      </c>
      <c r="R5262">
        <v>8</v>
      </c>
      <c r="S5262">
        <v>1</v>
      </c>
      <c r="T5262">
        <v>4.7</v>
      </c>
      <c r="U5262">
        <v>0</v>
      </c>
      <c r="V5262">
        <v>10</v>
      </c>
      <c r="W5262" s="1">
        <v>807</v>
      </c>
      <c r="X5262" s="1">
        <v>351</v>
      </c>
      <c r="Y5262" s="1">
        <v>1292.2</v>
      </c>
      <c r="Z5262" t="s">
        <v>47</v>
      </c>
      <c r="AA5262" t="s">
        <v>76</v>
      </c>
      <c r="AB5262" s="1">
        <v>0</v>
      </c>
      <c r="AC5262">
        <v>0</v>
      </c>
      <c r="AD5262">
        <v>1</v>
      </c>
      <c r="AE5262">
        <v>0</v>
      </c>
      <c r="AF5262">
        <v>0</v>
      </c>
      <c r="AG5262" t="s">
        <v>49</v>
      </c>
      <c r="AH5262">
        <f>IF(OR(Cleaned_Data_Table[[#This Row],[Appointment Status]]="No Show", Cleaned_Data_Table[[#This Row],[Appointment Status]]="Cancelled"), 1, 0)</f>
        <v>0</v>
      </c>
      <c r="AI5262" t="str">
        <f>IF(Cleaned_Data_Table[[#This Row],[Emergency Case]]=1, "Emergency Care", "Standard Care")</f>
        <v>Standard Care</v>
      </c>
    </row>
    <row r="5263" spans="1:35">
      <c r="A5263" t="s">
        <v>5372</v>
      </c>
      <c r="B5263">
        <v>86</v>
      </c>
      <c r="C5263" t="s">
        <v>51</v>
      </c>
      <c r="D5263" t="s">
        <v>78</v>
      </c>
      <c r="E5263">
        <v>25.6</v>
      </c>
      <c r="F5263" t="s">
        <v>89</v>
      </c>
      <c r="G5263" t="s">
        <v>40</v>
      </c>
      <c r="H5263" t="s">
        <v>79</v>
      </c>
      <c r="I5263" t="s">
        <v>80</v>
      </c>
      <c r="J5263" t="s">
        <v>43</v>
      </c>
      <c r="K5263">
        <v>19</v>
      </c>
      <c r="L5263" s="1">
        <v>691</v>
      </c>
      <c r="M5263" t="s">
        <v>44</v>
      </c>
      <c r="N5263" t="s">
        <v>45</v>
      </c>
      <c r="O5263" t="s">
        <v>106</v>
      </c>
      <c r="P5263">
        <v>29</v>
      </c>
      <c r="Q5263">
        <v>26</v>
      </c>
      <c r="R5263">
        <v>4</v>
      </c>
      <c r="S5263">
        <v>3</v>
      </c>
      <c r="T5263">
        <v>4.8</v>
      </c>
      <c r="U5263">
        <v>0</v>
      </c>
      <c r="V5263">
        <v>10</v>
      </c>
      <c r="W5263" s="1">
        <v>707</v>
      </c>
      <c r="X5263" s="1">
        <v>246</v>
      </c>
      <c r="Y5263" s="1">
        <v>1644</v>
      </c>
      <c r="Z5263" t="s">
        <v>47</v>
      </c>
      <c r="AA5263" t="s">
        <v>71</v>
      </c>
      <c r="AB5263" s="1">
        <v>0</v>
      </c>
      <c r="AC5263">
        <v>0</v>
      </c>
      <c r="AD5263">
        <v>1</v>
      </c>
      <c r="AE5263">
        <v>0</v>
      </c>
      <c r="AF5263">
        <v>0</v>
      </c>
      <c r="AG5263" t="s">
        <v>49</v>
      </c>
      <c r="AH5263">
        <f>IF(OR(Cleaned_Data_Table[[#This Row],[Appointment Status]]="No Show", Cleaned_Data_Table[[#This Row],[Appointment Status]]="Cancelled"), 1, 0)</f>
        <v>0</v>
      </c>
      <c r="AI5263" t="str">
        <f>IF(Cleaned_Data_Table[[#This Row],[Emergency Case]]=1, "Emergency Care", "Standard Care")</f>
        <v>Standard Care</v>
      </c>
    </row>
    <row r="5264" spans="1:35">
      <c r="A5264" t="s">
        <v>5373</v>
      </c>
      <c r="B5264">
        <v>25</v>
      </c>
      <c r="C5264" t="s">
        <v>51</v>
      </c>
      <c r="D5264" t="s">
        <v>93</v>
      </c>
      <c r="E5264">
        <v>24.1</v>
      </c>
      <c r="F5264" t="s">
        <v>52</v>
      </c>
      <c r="G5264" t="s">
        <v>66</v>
      </c>
      <c r="H5264" t="s">
        <v>79</v>
      </c>
      <c r="I5264" t="s">
        <v>80</v>
      </c>
      <c r="J5264" t="s">
        <v>43</v>
      </c>
      <c r="K5264">
        <v>11</v>
      </c>
      <c r="L5264" s="1">
        <v>584</v>
      </c>
      <c r="M5264" t="s">
        <v>44</v>
      </c>
      <c r="N5264" t="s">
        <v>62</v>
      </c>
      <c r="O5264" t="s">
        <v>75</v>
      </c>
      <c r="P5264">
        <v>19</v>
      </c>
      <c r="Q5264">
        <v>28</v>
      </c>
      <c r="R5264">
        <v>3</v>
      </c>
      <c r="S5264">
        <v>0</v>
      </c>
      <c r="T5264">
        <v>4.3</v>
      </c>
      <c r="U5264">
        <v>0</v>
      </c>
      <c r="V5264">
        <v>10</v>
      </c>
      <c r="W5264" s="1">
        <v>144</v>
      </c>
      <c r="X5264" s="1">
        <v>851</v>
      </c>
      <c r="Y5264" s="1">
        <v>1579</v>
      </c>
      <c r="Z5264" t="s">
        <v>47</v>
      </c>
      <c r="AA5264" t="s">
        <v>57</v>
      </c>
      <c r="AB5264" s="1">
        <v>0</v>
      </c>
      <c r="AC5264">
        <v>0</v>
      </c>
      <c r="AD5264">
        <v>1</v>
      </c>
      <c r="AE5264">
        <v>0</v>
      </c>
      <c r="AF5264">
        <v>0</v>
      </c>
      <c r="AG5264" t="s">
        <v>49</v>
      </c>
      <c r="AH5264">
        <f>IF(OR(Cleaned_Data_Table[[#This Row],[Appointment Status]]="No Show", Cleaned_Data_Table[[#This Row],[Appointment Status]]="Cancelled"), 1, 0)</f>
        <v>0</v>
      </c>
      <c r="AI5264" t="str">
        <f>IF(Cleaned_Data_Table[[#This Row],[Emergency Case]]=1, "Emergency Care", "Standard Care")</f>
        <v>Standard Care</v>
      </c>
    </row>
    <row r="5265" spans="1:35">
      <c r="A5265" t="s">
        <v>5374</v>
      </c>
      <c r="B5265">
        <v>55</v>
      </c>
      <c r="C5265" t="s">
        <v>51</v>
      </c>
      <c r="D5265" t="s">
        <v>100</v>
      </c>
      <c r="E5265">
        <v>26.6</v>
      </c>
      <c r="F5265" t="s">
        <v>39</v>
      </c>
      <c r="G5265" t="s">
        <v>40</v>
      </c>
      <c r="H5265" t="s">
        <v>138</v>
      </c>
      <c r="I5265" t="s">
        <v>139</v>
      </c>
      <c r="J5265" t="s">
        <v>110</v>
      </c>
      <c r="K5265">
        <v>5</v>
      </c>
      <c r="L5265" s="1">
        <v>315</v>
      </c>
      <c r="M5265" t="s">
        <v>44</v>
      </c>
      <c r="N5265" t="s">
        <v>62</v>
      </c>
      <c r="O5265" t="s">
        <v>106</v>
      </c>
      <c r="P5265">
        <v>17</v>
      </c>
      <c r="Q5265">
        <v>36</v>
      </c>
      <c r="R5265">
        <v>9</v>
      </c>
      <c r="S5265">
        <v>2</v>
      </c>
      <c r="T5265">
        <v>3.9</v>
      </c>
      <c r="U5265">
        <v>0</v>
      </c>
      <c r="V5265">
        <v>9.5</v>
      </c>
      <c r="W5265" s="1">
        <v>4428</v>
      </c>
      <c r="X5265" s="1">
        <v>3880</v>
      </c>
      <c r="Y5265" s="1">
        <v>8623</v>
      </c>
      <c r="Z5265" t="s">
        <v>47</v>
      </c>
      <c r="AA5265" t="s">
        <v>76</v>
      </c>
      <c r="AB5265" s="1">
        <v>0</v>
      </c>
      <c r="AC5265">
        <v>1</v>
      </c>
      <c r="AD5265">
        <v>1</v>
      </c>
      <c r="AE5265">
        <v>1</v>
      </c>
      <c r="AF5265">
        <v>0</v>
      </c>
      <c r="AG5265" t="s">
        <v>87</v>
      </c>
      <c r="AH5265">
        <f>IF(OR(Cleaned_Data_Table[[#This Row],[Appointment Status]]="No Show", Cleaned_Data_Table[[#This Row],[Appointment Status]]="Cancelled"), 1, 0)</f>
        <v>0</v>
      </c>
      <c r="AI5265" t="str">
        <f>IF(Cleaned_Data_Table[[#This Row],[Emergency Case]]=1, "Emergency Care", "Standard Care")</f>
        <v>Standard Care</v>
      </c>
    </row>
    <row r="5266" spans="1:35">
      <c r="A5266" t="s">
        <v>5375</v>
      </c>
      <c r="B5266">
        <v>60</v>
      </c>
      <c r="C5266" t="s">
        <v>51</v>
      </c>
      <c r="D5266" t="s">
        <v>38</v>
      </c>
      <c r="E5266">
        <v>25.5</v>
      </c>
      <c r="F5266" t="s">
        <v>89</v>
      </c>
      <c r="G5266" t="s">
        <v>40</v>
      </c>
      <c r="H5266" t="s">
        <v>67</v>
      </c>
      <c r="I5266" t="s">
        <v>68</v>
      </c>
      <c r="J5266" t="s">
        <v>43</v>
      </c>
      <c r="K5266">
        <v>5</v>
      </c>
      <c r="L5266" s="1">
        <v>474</v>
      </c>
      <c r="M5266" t="s">
        <v>53</v>
      </c>
      <c r="N5266" t="s">
        <v>69</v>
      </c>
      <c r="O5266" t="s">
        <v>82</v>
      </c>
      <c r="P5266">
        <v>11</v>
      </c>
      <c r="Q5266">
        <v>56</v>
      </c>
      <c r="R5266">
        <v>4</v>
      </c>
      <c r="S5266">
        <v>1</v>
      </c>
      <c r="T5266">
        <v>3.1</v>
      </c>
      <c r="U5266">
        <v>0</v>
      </c>
      <c r="V5266">
        <v>7.8</v>
      </c>
      <c r="W5266" s="1">
        <v>897</v>
      </c>
      <c r="X5266" s="1">
        <v>219</v>
      </c>
      <c r="Y5266" s="1">
        <v>1113</v>
      </c>
      <c r="Z5266" t="s">
        <v>47</v>
      </c>
      <c r="AA5266" t="s">
        <v>76</v>
      </c>
      <c r="AB5266" s="1">
        <v>0</v>
      </c>
      <c r="AC5266">
        <v>1</v>
      </c>
      <c r="AD5266">
        <v>0</v>
      </c>
      <c r="AE5266">
        <v>0</v>
      </c>
      <c r="AF5266">
        <v>0</v>
      </c>
      <c r="AG5266" t="s">
        <v>49</v>
      </c>
      <c r="AH5266">
        <f>IF(OR(Cleaned_Data_Table[[#This Row],[Appointment Status]]="No Show", Cleaned_Data_Table[[#This Row],[Appointment Status]]="Cancelled"), 1, 0)</f>
        <v>0</v>
      </c>
      <c r="AI5266" t="str">
        <f>IF(Cleaned_Data_Table[[#This Row],[Emergency Case]]=1, "Emergency Care", "Standard Care")</f>
        <v>Standard Care</v>
      </c>
    </row>
    <row r="5267" spans="1:35">
      <c r="A5267" t="s">
        <v>5376</v>
      </c>
      <c r="B5267">
        <v>24</v>
      </c>
      <c r="C5267" t="s">
        <v>37</v>
      </c>
      <c r="D5267" t="s">
        <v>93</v>
      </c>
      <c r="E5267">
        <v>24.5</v>
      </c>
      <c r="F5267" t="s">
        <v>89</v>
      </c>
      <c r="G5267" t="s">
        <v>40</v>
      </c>
      <c r="H5267" t="s">
        <v>94</v>
      </c>
      <c r="I5267" t="s">
        <v>95</v>
      </c>
      <c r="J5267" t="s">
        <v>110</v>
      </c>
      <c r="K5267">
        <v>20</v>
      </c>
      <c r="L5267" s="1">
        <v>681</v>
      </c>
      <c r="M5267" t="s">
        <v>53</v>
      </c>
      <c r="N5267" t="s">
        <v>62</v>
      </c>
      <c r="O5267" t="s">
        <v>46</v>
      </c>
      <c r="P5267">
        <v>4</v>
      </c>
      <c r="Q5267">
        <v>36</v>
      </c>
      <c r="R5267">
        <v>12</v>
      </c>
      <c r="S5267">
        <v>4</v>
      </c>
      <c r="T5267">
        <v>3.9</v>
      </c>
      <c r="U5267">
        <v>0</v>
      </c>
      <c r="V5267">
        <v>9.5</v>
      </c>
      <c r="W5267" s="1">
        <v>2292</v>
      </c>
      <c r="X5267" s="1">
        <v>3604</v>
      </c>
      <c r="Y5267" s="1">
        <v>4603.8999999999996</v>
      </c>
      <c r="Z5267" t="s">
        <v>47</v>
      </c>
      <c r="AA5267" t="s">
        <v>57</v>
      </c>
      <c r="AB5267" s="1">
        <v>0</v>
      </c>
      <c r="AC5267">
        <v>1</v>
      </c>
      <c r="AD5267">
        <v>0</v>
      </c>
      <c r="AE5267">
        <v>0</v>
      </c>
      <c r="AF5267">
        <v>0</v>
      </c>
      <c r="AG5267" t="s">
        <v>87</v>
      </c>
      <c r="AH5267">
        <f>IF(OR(Cleaned_Data_Table[[#This Row],[Appointment Status]]="No Show", Cleaned_Data_Table[[#This Row],[Appointment Status]]="Cancelled"), 1, 0)</f>
        <v>0</v>
      </c>
      <c r="AI5267" t="str">
        <f>IF(Cleaned_Data_Table[[#This Row],[Emergency Case]]=1, "Emergency Care", "Standard Care")</f>
        <v>Standard Care</v>
      </c>
    </row>
    <row r="5268" spans="1:35">
      <c r="A5268" t="s">
        <v>5377</v>
      </c>
      <c r="B5268">
        <v>46</v>
      </c>
      <c r="C5268" t="s">
        <v>37</v>
      </c>
      <c r="D5268" t="s">
        <v>65</v>
      </c>
      <c r="E5268">
        <v>20.2</v>
      </c>
      <c r="F5268" t="s">
        <v>89</v>
      </c>
      <c r="G5268" t="s">
        <v>66</v>
      </c>
      <c r="H5268" t="s">
        <v>67</v>
      </c>
      <c r="I5268" t="s">
        <v>68</v>
      </c>
      <c r="J5268" t="s">
        <v>43</v>
      </c>
      <c r="K5268">
        <v>29</v>
      </c>
      <c r="L5268" s="1">
        <v>833</v>
      </c>
      <c r="M5268" t="s">
        <v>53</v>
      </c>
      <c r="N5268" t="s">
        <v>124</v>
      </c>
      <c r="O5268" t="s">
        <v>63</v>
      </c>
      <c r="P5268">
        <v>23</v>
      </c>
      <c r="Q5268">
        <v>20</v>
      </c>
      <c r="R5268">
        <v>8</v>
      </c>
      <c r="S5268">
        <v>1</v>
      </c>
      <c r="T5268">
        <v>4.9000000000000004</v>
      </c>
      <c r="U5268">
        <v>0</v>
      </c>
      <c r="V5268">
        <v>10</v>
      </c>
      <c r="W5268" s="1">
        <v>229</v>
      </c>
      <c r="X5268" s="1">
        <v>758</v>
      </c>
      <c r="Y5268" s="1">
        <v>1274</v>
      </c>
      <c r="Z5268" t="s">
        <v>47</v>
      </c>
      <c r="AA5268" t="s">
        <v>48</v>
      </c>
      <c r="AB5268" s="1">
        <v>0</v>
      </c>
      <c r="AC5268">
        <v>0</v>
      </c>
      <c r="AD5268">
        <v>1</v>
      </c>
      <c r="AE5268">
        <v>0</v>
      </c>
      <c r="AF5268">
        <v>0</v>
      </c>
      <c r="AG5268" t="s">
        <v>49</v>
      </c>
      <c r="AH5268">
        <f>IF(OR(Cleaned_Data_Table[[#This Row],[Appointment Status]]="No Show", Cleaned_Data_Table[[#This Row],[Appointment Status]]="Cancelled"), 1, 0)</f>
        <v>0</v>
      </c>
      <c r="AI5268" t="str">
        <f>IF(Cleaned_Data_Table[[#This Row],[Emergency Case]]=1, "Emergency Care", "Standard Care")</f>
        <v>Standard Care</v>
      </c>
    </row>
    <row r="5269" spans="1:35">
      <c r="A5269" t="s">
        <v>5378</v>
      </c>
      <c r="B5269">
        <v>73</v>
      </c>
      <c r="C5269" t="s">
        <v>51</v>
      </c>
      <c r="D5269" t="s">
        <v>65</v>
      </c>
      <c r="E5269">
        <v>24.8</v>
      </c>
      <c r="F5269" t="s">
        <v>52</v>
      </c>
      <c r="G5269" t="s">
        <v>40</v>
      </c>
      <c r="H5269" t="s">
        <v>104</v>
      </c>
      <c r="I5269" t="s">
        <v>105</v>
      </c>
      <c r="J5269" t="s">
        <v>90</v>
      </c>
      <c r="K5269">
        <v>20</v>
      </c>
      <c r="L5269" s="1">
        <v>656</v>
      </c>
      <c r="M5269" t="s">
        <v>44</v>
      </c>
      <c r="N5269" t="s">
        <v>62</v>
      </c>
      <c r="O5269" t="s">
        <v>63</v>
      </c>
      <c r="P5269">
        <v>20</v>
      </c>
      <c r="Q5269">
        <v>17</v>
      </c>
      <c r="R5269">
        <v>3</v>
      </c>
      <c r="S5269">
        <v>0</v>
      </c>
      <c r="T5269">
        <v>4.3</v>
      </c>
      <c r="U5269">
        <v>0</v>
      </c>
      <c r="V5269">
        <v>10</v>
      </c>
      <c r="W5269" s="1">
        <v>11649</v>
      </c>
      <c r="X5269" s="1">
        <v>8499</v>
      </c>
      <c r="Y5269" s="1">
        <v>20804</v>
      </c>
      <c r="Z5269" t="s">
        <v>56</v>
      </c>
      <c r="AA5269" t="s">
        <v>76</v>
      </c>
      <c r="AB5269" s="1">
        <v>20804</v>
      </c>
      <c r="AC5269">
        <v>0</v>
      </c>
      <c r="AD5269">
        <v>1</v>
      </c>
      <c r="AE5269">
        <v>0</v>
      </c>
      <c r="AF5269">
        <v>0</v>
      </c>
      <c r="AG5269" t="s">
        <v>91</v>
      </c>
      <c r="AH5269">
        <f>IF(OR(Cleaned_Data_Table[[#This Row],[Appointment Status]]="No Show", Cleaned_Data_Table[[#This Row],[Appointment Status]]="Cancelled"), 1, 0)</f>
        <v>1</v>
      </c>
      <c r="AI5269" t="str">
        <f>IF(Cleaned_Data_Table[[#This Row],[Emergency Case]]=1, "Emergency Care", "Standard Care")</f>
        <v>Standard Care</v>
      </c>
    </row>
    <row r="5270" spans="1:35">
      <c r="A5270" t="s">
        <v>5379</v>
      </c>
      <c r="B5270">
        <v>47</v>
      </c>
      <c r="C5270" t="s">
        <v>37</v>
      </c>
      <c r="D5270" t="s">
        <v>118</v>
      </c>
      <c r="E5270">
        <v>23.5</v>
      </c>
      <c r="F5270" t="s">
        <v>39</v>
      </c>
      <c r="G5270" t="s">
        <v>40</v>
      </c>
      <c r="H5270" t="s">
        <v>79</v>
      </c>
      <c r="I5270" t="s">
        <v>80</v>
      </c>
      <c r="J5270" t="s">
        <v>110</v>
      </c>
      <c r="K5270">
        <v>12</v>
      </c>
      <c r="L5270" s="1">
        <v>602</v>
      </c>
      <c r="M5270" t="s">
        <v>44</v>
      </c>
      <c r="N5270" t="s">
        <v>81</v>
      </c>
      <c r="O5270" t="s">
        <v>63</v>
      </c>
      <c r="P5270">
        <v>8</v>
      </c>
      <c r="Q5270">
        <v>25</v>
      </c>
      <c r="R5270">
        <v>4</v>
      </c>
      <c r="S5270">
        <v>0</v>
      </c>
      <c r="T5270">
        <v>4.5999999999999996</v>
      </c>
      <c r="U5270">
        <v>0</v>
      </c>
      <c r="V5270">
        <v>10</v>
      </c>
      <c r="W5270" s="1">
        <v>2116</v>
      </c>
      <c r="X5270" s="1">
        <v>1298</v>
      </c>
      <c r="Y5270" s="1">
        <v>4016</v>
      </c>
      <c r="Z5270" t="s">
        <v>47</v>
      </c>
      <c r="AA5270" t="s">
        <v>48</v>
      </c>
      <c r="AB5270" s="1">
        <v>0</v>
      </c>
      <c r="AC5270">
        <v>0</v>
      </c>
      <c r="AD5270">
        <v>0</v>
      </c>
      <c r="AE5270">
        <v>0</v>
      </c>
      <c r="AF5270">
        <v>0</v>
      </c>
      <c r="AG5270" t="s">
        <v>87</v>
      </c>
      <c r="AH5270">
        <f>IF(OR(Cleaned_Data_Table[[#This Row],[Appointment Status]]="No Show", Cleaned_Data_Table[[#This Row],[Appointment Status]]="Cancelled"), 1, 0)</f>
        <v>0</v>
      </c>
      <c r="AI5270" t="str">
        <f>IF(Cleaned_Data_Table[[#This Row],[Emergency Case]]=1, "Emergency Care", "Standard Care")</f>
        <v>Standard Care</v>
      </c>
    </row>
    <row r="5271" spans="1:35">
      <c r="A5271" t="s">
        <v>5380</v>
      </c>
      <c r="B5271">
        <v>64</v>
      </c>
      <c r="C5271" t="s">
        <v>37</v>
      </c>
      <c r="D5271" t="s">
        <v>118</v>
      </c>
      <c r="E5271">
        <v>22.4</v>
      </c>
      <c r="F5271" t="s">
        <v>97</v>
      </c>
      <c r="G5271" t="s">
        <v>40</v>
      </c>
      <c r="H5271" t="s">
        <v>129</v>
      </c>
      <c r="I5271" t="s">
        <v>130</v>
      </c>
      <c r="J5271" t="s">
        <v>43</v>
      </c>
      <c r="K5271">
        <v>27</v>
      </c>
      <c r="L5271" s="1">
        <v>890</v>
      </c>
      <c r="M5271" t="s">
        <v>53</v>
      </c>
      <c r="N5271" t="s">
        <v>81</v>
      </c>
      <c r="O5271" t="s">
        <v>101</v>
      </c>
      <c r="P5271">
        <v>28</v>
      </c>
      <c r="Q5271">
        <v>49</v>
      </c>
      <c r="R5271">
        <v>6</v>
      </c>
      <c r="S5271">
        <v>0</v>
      </c>
      <c r="T5271">
        <v>3.2</v>
      </c>
      <c r="U5271">
        <v>0</v>
      </c>
      <c r="V5271">
        <v>8.3000000000000007</v>
      </c>
      <c r="W5271" s="1">
        <v>845</v>
      </c>
      <c r="X5271" s="1">
        <v>750</v>
      </c>
      <c r="Y5271" s="1">
        <v>1739.5</v>
      </c>
      <c r="Z5271" t="s">
        <v>125</v>
      </c>
      <c r="AA5271" t="s">
        <v>76</v>
      </c>
      <c r="AB5271" s="1">
        <v>0</v>
      </c>
      <c r="AC5271">
        <v>1</v>
      </c>
      <c r="AD5271">
        <v>1</v>
      </c>
      <c r="AE5271">
        <v>0</v>
      </c>
      <c r="AF5271">
        <v>0</v>
      </c>
      <c r="AG5271" t="s">
        <v>49</v>
      </c>
      <c r="AH5271">
        <f>IF(OR(Cleaned_Data_Table[[#This Row],[Appointment Status]]="No Show", Cleaned_Data_Table[[#This Row],[Appointment Status]]="Cancelled"), 1, 0)</f>
        <v>1</v>
      </c>
      <c r="AI5271" t="str">
        <f>IF(Cleaned_Data_Table[[#This Row],[Emergency Case]]=1, "Emergency Care", "Standard Care")</f>
        <v>Standard Care</v>
      </c>
    </row>
    <row r="5272" spans="1:35">
      <c r="A5272" t="s">
        <v>5381</v>
      </c>
      <c r="B5272">
        <v>83</v>
      </c>
      <c r="C5272" t="s">
        <v>51</v>
      </c>
      <c r="D5272" t="s">
        <v>59</v>
      </c>
      <c r="E5272">
        <v>27.6</v>
      </c>
      <c r="F5272" t="s">
        <v>97</v>
      </c>
      <c r="G5272" t="s">
        <v>40</v>
      </c>
      <c r="H5272" t="s">
        <v>73</v>
      </c>
      <c r="I5272" t="s">
        <v>74</v>
      </c>
      <c r="J5272" t="s">
        <v>43</v>
      </c>
      <c r="K5272">
        <v>14</v>
      </c>
      <c r="L5272" s="1">
        <v>560</v>
      </c>
      <c r="M5272" t="s">
        <v>53</v>
      </c>
      <c r="N5272" t="s">
        <v>45</v>
      </c>
      <c r="O5272" t="s">
        <v>75</v>
      </c>
      <c r="P5272">
        <v>27</v>
      </c>
      <c r="Q5272">
        <v>45</v>
      </c>
      <c r="R5272">
        <v>7</v>
      </c>
      <c r="S5272">
        <v>3</v>
      </c>
      <c r="T5272">
        <v>4.5999999999999996</v>
      </c>
      <c r="U5272">
        <v>0</v>
      </c>
      <c r="V5272">
        <v>9.3000000000000007</v>
      </c>
      <c r="W5272" s="1">
        <v>560</v>
      </c>
      <c r="X5272" s="1">
        <v>932</v>
      </c>
      <c r="Y5272" s="1">
        <v>1436.4</v>
      </c>
      <c r="Z5272" t="s">
        <v>56</v>
      </c>
      <c r="AA5272" t="s">
        <v>71</v>
      </c>
      <c r="AB5272" s="1">
        <v>2052</v>
      </c>
      <c r="AC5272">
        <v>1</v>
      </c>
      <c r="AD5272">
        <v>1</v>
      </c>
      <c r="AE5272">
        <v>0</v>
      </c>
      <c r="AF5272">
        <v>0</v>
      </c>
      <c r="AG5272" t="s">
        <v>49</v>
      </c>
      <c r="AH5272">
        <f>IF(OR(Cleaned_Data_Table[[#This Row],[Appointment Status]]="No Show", Cleaned_Data_Table[[#This Row],[Appointment Status]]="Cancelled"), 1, 0)</f>
        <v>1</v>
      </c>
      <c r="AI5272" t="str">
        <f>IF(Cleaned_Data_Table[[#This Row],[Emergency Case]]=1, "Emergency Care", "Standard Care")</f>
        <v>Standard Care</v>
      </c>
    </row>
    <row r="5273" spans="1:35">
      <c r="A5273" t="s">
        <v>5382</v>
      </c>
      <c r="B5273">
        <v>71</v>
      </c>
      <c r="C5273" t="s">
        <v>37</v>
      </c>
      <c r="D5273" t="s">
        <v>114</v>
      </c>
      <c r="E5273">
        <v>23.6</v>
      </c>
      <c r="F5273" t="s">
        <v>39</v>
      </c>
      <c r="G5273" t="s">
        <v>85</v>
      </c>
      <c r="H5273" t="s">
        <v>138</v>
      </c>
      <c r="I5273" t="s">
        <v>139</v>
      </c>
      <c r="J5273" t="s">
        <v>110</v>
      </c>
      <c r="K5273">
        <v>17</v>
      </c>
      <c r="L5273" s="1">
        <v>616</v>
      </c>
      <c r="M5273" t="s">
        <v>53</v>
      </c>
      <c r="N5273" t="s">
        <v>54</v>
      </c>
      <c r="O5273" t="s">
        <v>46</v>
      </c>
      <c r="P5273">
        <v>0</v>
      </c>
      <c r="Q5273">
        <v>28</v>
      </c>
      <c r="R5273">
        <v>7</v>
      </c>
      <c r="S5273">
        <v>1</v>
      </c>
      <c r="T5273">
        <v>3.8</v>
      </c>
      <c r="U5273">
        <v>1</v>
      </c>
      <c r="V5273">
        <v>10</v>
      </c>
      <c r="W5273" s="1">
        <v>4500</v>
      </c>
      <c r="X5273" s="1">
        <v>1549</v>
      </c>
      <c r="Y5273" s="1">
        <v>4665.5</v>
      </c>
      <c r="Z5273" t="s">
        <v>47</v>
      </c>
      <c r="AA5273" t="s">
        <v>76</v>
      </c>
      <c r="AB5273" s="1">
        <v>0</v>
      </c>
      <c r="AC5273">
        <v>0</v>
      </c>
      <c r="AD5273">
        <v>0</v>
      </c>
      <c r="AE5273">
        <v>0</v>
      </c>
      <c r="AF5273">
        <v>0</v>
      </c>
      <c r="AG5273" t="s">
        <v>87</v>
      </c>
      <c r="AH5273">
        <f>IF(OR(Cleaned_Data_Table[[#This Row],[Appointment Status]]="No Show", Cleaned_Data_Table[[#This Row],[Appointment Status]]="Cancelled"), 1, 0)</f>
        <v>0</v>
      </c>
      <c r="AI5273" t="str">
        <f>IF(Cleaned_Data_Table[[#This Row],[Emergency Case]]=1, "Emergency Care", "Standard Care")</f>
        <v>Emergency Care</v>
      </c>
    </row>
    <row r="5274" spans="1:35">
      <c r="A5274" t="s">
        <v>5383</v>
      </c>
      <c r="B5274">
        <v>79</v>
      </c>
      <c r="C5274" t="s">
        <v>37</v>
      </c>
      <c r="D5274" t="s">
        <v>38</v>
      </c>
      <c r="E5274">
        <v>24.3</v>
      </c>
      <c r="F5274" t="s">
        <v>52</v>
      </c>
      <c r="G5274" t="s">
        <v>40</v>
      </c>
      <c r="H5274" t="s">
        <v>138</v>
      </c>
      <c r="I5274" t="s">
        <v>139</v>
      </c>
      <c r="J5274" t="s">
        <v>90</v>
      </c>
      <c r="K5274">
        <v>8</v>
      </c>
      <c r="L5274" s="1">
        <v>559</v>
      </c>
      <c r="M5274" t="s">
        <v>53</v>
      </c>
      <c r="N5274" t="s">
        <v>69</v>
      </c>
      <c r="O5274" t="s">
        <v>98</v>
      </c>
      <c r="P5274">
        <v>6</v>
      </c>
      <c r="Q5274">
        <v>1</v>
      </c>
      <c r="R5274">
        <v>12</v>
      </c>
      <c r="S5274">
        <v>1</v>
      </c>
      <c r="T5274">
        <v>4.5999999999999996</v>
      </c>
      <c r="U5274">
        <v>0</v>
      </c>
      <c r="V5274">
        <v>10</v>
      </c>
      <c r="W5274" s="1">
        <v>13472</v>
      </c>
      <c r="X5274" s="1">
        <v>9523</v>
      </c>
      <c r="Y5274" s="1">
        <v>16487.8</v>
      </c>
      <c r="Z5274" t="s">
        <v>47</v>
      </c>
      <c r="AA5274" t="s">
        <v>71</v>
      </c>
      <c r="AB5274" s="1">
        <v>0</v>
      </c>
      <c r="AC5274">
        <v>0</v>
      </c>
      <c r="AD5274">
        <v>0</v>
      </c>
      <c r="AE5274">
        <v>0</v>
      </c>
      <c r="AF5274">
        <v>0</v>
      </c>
      <c r="AG5274" t="s">
        <v>87</v>
      </c>
      <c r="AH5274">
        <f>IF(OR(Cleaned_Data_Table[[#This Row],[Appointment Status]]="No Show", Cleaned_Data_Table[[#This Row],[Appointment Status]]="Cancelled"), 1, 0)</f>
        <v>0</v>
      </c>
      <c r="AI5274" t="str">
        <f>IF(Cleaned_Data_Table[[#This Row],[Emergency Case]]=1, "Emergency Care", "Standard Care")</f>
        <v>Standard Care</v>
      </c>
    </row>
    <row r="5275" spans="1:35">
      <c r="A5275" t="s">
        <v>5384</v>
      </c>
      <c r="B5275">
        <v>85</v>
      </c>
      <c r="C5275" t="s">
        <v>51</v>
      </c>
      <c r="D5275" t="s">
        <v>100</v>
      </c>
      <c r="E5275">
        <v>28</v>
      </c>
      <c r="F5275" t="s">
        <v>52</v>
      </c>
      <c r="G5275" t="s">
        <v>40</v>
      </c>
      <c r="H5275" t="s">
        <v>60</v>
      </c>
      <c r="I5275" t="s">
        <v>61</v>
      </c>
      <c r="J5275" t="s">
        <v>43</v>
      </c>
      <c r="K5275">
        <v>25</v>
      </c>
      <c r="L5275" s="1">
        <v>745</v>
      </c>
      <c r="M5275" t="s">
        <v>53</v>
      </c>
      <c r="N5275" t="s">
        <v>81</v>
      </c>
      <c r="O5275" t="s">
        <v>75</v>
      </c>
      <c r="P5275">
        <v>15</v>
      </c>
      <c r="Q5275">
        <v>59</v>
      </c>
      <c r="R5275">
        <v>10</v>
      </c>
      <c r="S5275">
        <v>1</v>
      </c>
      <c r="T5275">
        <v>4.0999999999999996</v>
      </c>
      <c r="U5275">
        <v>0</v>
      </c>
      <c r="V5275">
        <v>8.1</v>
      </c>
      <c r="W5275" s="1">
        <v>875</v>
      </c>
      <c r="X5275" s="1">
        <v>555</v>
      </c>
      <c r="Y5275" s="1">
        <v>1522.5</v>
      </c>
      <c r="Z5275" t="s">
        <v>47</v>
      </c>
      <c r="AA5275" t="s">
        <v>71</v>
      </c>
      <c r="AB5275" s="1">
        <v>0</v>
      </c>
      <c r="AC5275">
        <v>1</v>
      </c>
      <c r="AD5275">
        <v>1</v>
      </c>
      <c r="AE5275">
        <v>0</v>
      </c>
      <c r="AF5275">
        <v>0</v>
      </c>
      <c r="AG5275" t="s">
        <v>49</v>
      </c>
      <c r="AH5275">
        <f>IF(OR(Cleaned_Data_Table[[#This Row],[Appointment Status]]="No Show", Cleaned_Data_Table[[#This Row],[Appointment Status]]="Cancelled"), 1, 0)</f>
        <v>0</v>
      </c>
      <c r="AI5275" t="str">
        <f>IF(Cleaned_Data_Table[[#This Row],[Emergency Case]]=1, "Emergency Care", "Standard Care")</f>
        <v>Standard Care</v>
      </c>
    </row>
    <row r="5276" spans="1:35">
      <c r="A5276" t="s">
        <v>5385</v>
      </c>
      <c r="B5276">
        <v>34</v>
      </c>
      <c r="C5276" t="s">
        <v>37</v>
      </c>
      <c r="D5276" t="s">
        <v>118</v>
      </c>
      <c r="E5276">
        <v>26.9</v>
      </c>
      <c r="F5276" t="s">
        <v>89</v>
      </c>
      <c r="G5276" t="s">
        <v>66</v>
      </c>
      <c r="H5276" t="s">
        <v>108</v>
      </c>
      <c r="I5276" t="s">
        <v>109</v>
      </c>
      <c r="J5276" t="s">
        <v>110</v>
      </c>
      <c r="K5276">
        <v>25</v>
      </c>
      <c r="L5276" s="1">
        <v>881</v>
      </c>
      <c r="M5276" t="s">
        <v>44</v>
      </c>
      <c r="N5276" t="s">
        <v>124</v>
      </c>
      <c r="O5276" t="s">
        <v>46</v>
      </c>
      <c r="P5276">
        <v>10</v>
      </c>
      <c r="Q5276">
        <v>35</v>
      </c>
      <c r="R5276">
        <v>8</v>
      </c>
      <c r="S5276">
        <v>1</v>
      </c>
      <c r="T5276">
        <v>4.0999999999999996</v>
      </c>
      <c r="U5276">
        <v>0</v>
      </c>
      <c r="V5276">
        <v>9.6999999999999993</v>
      </c>
      <c r="W5276" s="1">
        <v>2881</v>
      </c>
      <c r="X5276" s="1">
        <v>2715</v>
      </c>
      <c r="Y5276" s="1">
        <v>6477</v>
      </c>
      <c r="Z5276" t="s">
        <v>47</v>
      </c>
      <c r="AA5276" t="s">
        <v>57</v>
      </c>
      <c r="AB5276" s="1">
        <v>0</v>
      </c>
      <c r="AC5276">
        <v>1</v>
      </c>
      <c r="AD5276">
        <v>0</v>
      </c>
      <c r="AE5276">
        <v>1</v>
      </c>
      <c r="AF5276">
        <v>0</v>
      </c>
      <c r="AG5276" t="s">
        <v>87</v>
      </c>
      <c r="AH5276">
        <f>IF(OR(Cleaned_Data_Table[[#This Row],[Appointment Status]]="No Show", Cleaned_Data_Table[[#This Row],[Appointment Status]]="Cancelled"), 1, 0)</f>
        <v>0</v>
      </c>
      <c r="AI5276" t="str">
        <f>IF(Cleaned_Data_Table[[#This Row],[Emergency Case]]=1, "Emergency Care", "Standard Care")</f>
        <v>Standard Care</v>
      </c>
    </row>
    <row r="5277" spans="1:35">
      <c r="A5277" t="s">
        <v>5386</v>
      </c>
      <c r="B5277">
        <v>8</v>
      </c>
      <c r="C5277" t="s">
        <v>51</v>
      </c>
      <c r="D5277" t="s">
        <v>93</v>
      </c>
      <c r="E5277">
        <v>24.3</v>
      </c>
      <c r="F5277" t="s">
        <v>52</v>
      </c>
      <c r="G5277" t="s">
        <v>85</v>
      </c>
      <c r="H5277" t="s">
        <v>108</v>
      </c>
      <c r="I5277" t="s">
        <v>109</v>
      </c>
      <c r="J5277" t="s">
        <v>90</v>
      </c>
      <c r="K5277">
        <v>21</v>
      </c>
      <c r="L5277" s="1">
        <v>685</v>
      </c>
      <c r="M5277" t="s">
        <v>44</v>
      </c>
      <c r="N5277" t="s">
        <v>45</v>
      </c>
      <c r="O5277" t="s">
        <v>106</v>
      </c>
      <c r="P5277">
        <v>0</v>
      </c>
      <c r="Q5277">
        <v>17</v>
      </c>
      <c r="R5277">
        <v>1</v>
      </c>
      <c r="S5277">
        <v>0</v>
      </c>
      <c r="T5277">
        <v>4.0999999999999996</v>
      </c>
      <c r="U5277">
        <v>1</v>
      </c>
      <c r="V5277">
        <v>10</v>
      </c>
      <c r="W5277" s="1">
        <v>12862</v>
      </c>
      <c r="X5277" s="1">
        <v>10097</v>
      </c>
      <c r="Y5277" s="1">
        <v>23644</v>
      </c>
      <c r="Z5277" t="s">
        <v>47</v>
      </c>
      <c r="AA5277" t="s">
        <v>112</v>
      </c>
      <c r="AB5277" s="1">
        <v>0</v>
      </c>
      <c r="AC5277">
        <v>0</v>
      </c>
      <c r="AD5277">
        <v>0</v>
      </c>
      <c r="AE5277">
        <v>0</v>
      </c>
      <c r="AF5277">
        <v>1</v>
      </c>
      <c r="AG5277" t="s">
        <v>131</v>
      </c>
      <c r="AH5277">
        <f>IF(OR(Cleaned_Data_Table[[#This Row],[Appointment Status]]="No Show", Cleaned_Data_Table[[#This Row],[Appointment Status]]="Cancelled"), 1, 0)</f>
        <v>0</v>
      </c>
      <c r="AI5277" t="str">
        <f>IF(Cleaned_Data_Table[[#This Row],[Emergency Case]]=1, "Emergency Care", "Standard Care")</f>
        <v>Emergency Care</v>
      </c>
    </row>
    <row r="5278" spans="1:35">
      <c r="A5278" t="s">
        <v>5387</v>
      </c>
      <c r="B5278">
        <v>67</v>
      </c>
      <c r="C5278" t="s">
        <v>51</v>
      </c>
      <c r="D5278" t="s">
        <v>65</v>
      </c>
      <c r="E5278">
        <v>25</v>
      </c>
      <c r="F5278" t="s">
        <v>39</v>
      </c>
      <c r="G5278" t="s">
        <v>40</v>
      </c>
      <c r="H5278" t="s">
        <v>41</v>
      </c>
      <c r="I5278" t="s">
        <v>42</v>
      </c>
      <c r="J5278" t="s">
        <v>43</v>
      </c>
      <c r="K5278">
        <v>25</v>
      </c>
      <c r="L5278" s="1">
        <v>865</v>
      </c>
      <c r="M5278" t="s">
        <v>53</v>
      </c>
      <c r="N5278" t="s">
        <v>69</v>
      </c>
      <c r="O5278" t="s">
        <v>82</v>
      </c>
      <c r="P5278">
        <v>7</v>
      </c>
      <c r="Q5278">
        <v>20</v>
      </c>
      <c r="R5278">
        <v>1</v>
      </c>
      <c r="S5278">
        <v>0</v>
      </c>
      <c r="T5278">
        <v>3.4</v>
      </c>
      <c r="U5278">
        <v>0</v>
      </c>
      <c r="V5278">
        <v>10</v>
      </c>
      <c r="W5278" s="1">
        <v>374</v>
      </c>
      <c r="X5278" s="1">
        <v>311</v>
      </c>
      <c r="Y5278" s="1">
        <v>1085</v>
      </c>
      <c r="Z5278" t="s">
        <v>47</v>
      </c>
      <c r="AA5278" t="s">
        <v>76</v>
      </c>
      <c r="AB5278" s="1">
        <v>0</v>
      </c>
      <c r="AC5278">
        <v>0</v>
      </c>
      <c r="AD5278">
        <v>0</v>
      </c>
      <c r="AE5278">
        <v>0</v>
      </c>
      <c r="AF5278">
        <v>0</v>
      </c>
      <c r="AG5278" t="s">
        <v>87</v>
      </c>
      <c r="AH5278">
        <f>IF(OR(Cleaned_Data_Table[[#This Row],[Appointment Status]]="No Show", Cleaned_Data_Table[[#This Row],[Appointment Status]]="Cancelled"), 1, 0)</f>
        <v>0</v>
      </c>
      <c r="AI5278" t="str">
        <f>IF(Cleaned_Data_Table[[#This Row],[Emergency Case]]=1, "Emergency Care", "Standard Care")</f>
        <v>Standard Care</v>
      </c>
    </row>
    <row r="5279" spans="1:35">
      <c r="A5279" t="s">
        <v>5388</v>
      </c>
      <c r="B5279">
        <v>40</v>
      </c>
      <c r="C5279" t="s">
        <v>51</v>
      </c>
      <c r="D5279" t="s">
        <v>38</v>
      </c>
      <c r="E5279">
        <v>22.6</v>
      </c>
      <c r="F5279" t="s">
        <v>52</v>
      </c>
      <c r="G5279" t="s">
        <v>40</v>
      </c>
      <c r="H5279" t="s">
        <v>129</v>
      </c>
      <c r="I5279" t="s">
        <v>130</v>
      </c>
      <c r="J5279" t="s">
        <v>43</v>
      </c>
      <c r="K5279">
        <v>4</v>
      </c>
      <c r="L5279" s="1">
        <v>462</v>
      </c>
      <c r="M5279" t="s">
        <v>44</v>
      </c>
      <c r="N5279" t="s">
        <v>69</v>
      </c>
      <c r="O5279" t="s">
        <v>101</v>
      </c>
      <c r="P5279">
        <v>26</v>
      </c>
      <c r="Q5279">
        <v>50</v>
      </c>
      <c r="R5279">
        <v>14</v>
      </c>
      <c r="S5279">
        <v>4</v>
      </c>
      <c r="T5279">
        <v>3.8</v>
      </c>
      <c r="U5279">
        <v>0</v>
      </c>
      <c r="V5279">
        <v>8.6</v>
      </c>
      <c r="W5279" s="1">
        <v>178</v>
      </c>
      <c r="X5279" s="1">
        <v>898</v>
      </c>
      <c r="Y5279" s="1">
        <v>1538</v>
      </c>
      <c r="Z5279" t="s">
        <v>47</v>
      </c>
      <c r="AA5279" t="s">
        <v>48</v>
      </c>
      <c r="AB5279" s="1">
        <v>0</v>
      </c>
      <c r="AC5279">
        <v>1</v>
      </c>
      <c r="AD5279">
        <v>1</v>
      </c>
      <c r="AE5279">
        <v>0</v>
      </c>
      <c r="AF5279">
        <v>0</v>
      </c>
      <c r="AG5279" t="s">
        <v>49</v>
      </c>
      <c r="AH5279">
        <f>IF(OR(Cleaned_Data_Table[[#This Row],[Appointment Status]]="No Show", Cleaned_Data_Table[[#This Row],[Appointment Status]]="Cancelled"), 1, 0)</f>
        <v>0</v>
      </c>
      <c r="AI5279" t="str">
        <f>IF(Cleaned_Data_Table[[#This Row],[Emergency Case]]=1, "Emergency Care", "Standard Care")</f>
        <v>Standard Care</v>
      </c>
    </row>
    <row r="5280" spans="1:35">
      <c r="A5280" t="s">
        <v>5389</v>
      </c>
      <c r="B5280">
        <v>73</v>
      </c>
      <c r="C5280" t="s">
        <v>51</v>
      </c>
      <c r="D5280" t="s">
        <v>93</v>
      </c>
      <c r="E5280">
        <v>24.4</v>
      </c>
      <c r="F5280" t="s">
        <v>39</v>
      </c>
      <c r="G5280" t="s">
        <v>66</v>
      </c>
      <c r="H5280" t="s">
        <v>79</v>
      </c>
      <c r="I5280" t="s">
        <v>80</v>
      </c>
      <c r="J5280" t="s">
        <v>90</v>
      </c>
      <c r="K5280">
        <v>18</v>
      </c>
      <c r="L5280" s="1">
        <v>716</v>
      </c>
      <c r="M5280" t="s">
        <v>44</v>
      </c>
      <c r="N5280" t="s">
        <v>69</v>
      </c>
      <c r="O5280" t="s">
        <v>82</v>
      </c>
      <c r="P5280">
        <v>8</v>
      </c>
      <c r="Q5280">
        <v>7</v>
      </c>
      <c r="R5280">
        <v>13</v>
      </c>
      <c r="S5280">
        <v>2</v>
      </c>
      <c r="T5280">
        <v>3.5</v>
      </c>
      <c r="U5280">
        <v>0</v>
      </c>
      <c r="V5280">
        <v>10</v>
      </c>
      <c r="W5280" s="1">
        <v>10992</v>
      </c>
      <c r="X5280" s="1">
        <v>6202</v>
      </c>
      <c r="Y5280" s="1">
        <v>17910</v>
      </c>
      <c r="Z5280" t="s">
        <v>47</v>
      </c>
      <c r="AA5280" t="s">
        <v>76</v>
      </c>
      <c r="AB5280" s="1">
        <v>0</v>
      </c>
      <c r="AC5280">
        <v>0</v>
      </c>
      <c r="AD5280">
        <v>0</v>
      </c>
      <c r="AE5280">
        <v>0</v>
      </c>
      <c r="AF5280">
        <v>0</v>
      </c>
      <c r="AG5280" t="s">
        <v>87</v>
      </c>
      <c r="AH5280">
        <f>IF(OR(Cleaned_Data_Table[[#This Row],[Appointment Status]]="No Show", Cleaned_Data_Table[[#This Row],[Appointment Status]]="Cancelled"), 1, 0)</f>
        <v>0</v>
      </c>
      <c r="AI5280" t="str">
        <f>IF(Cleaned_Data_Table[[#This Row],[Emergency Case]]=1, "Emergency Care", "Standard Care")</f>
        <v>Standard Care</v>
      </c>
    </row>
    <row r="5281" spans="1:35">
      <c r="A5281" t="s">
        <v>5390</v>
      </c>
      <c r="B5281">
        <v>69</v>
      </c>
      <c r="C5281" t="s">
        <v>37</v>
      </c>
      <c r="D5281" t="s">
        <v>116</v>
      </c>
      <c r="E5281">
        <v>27.4</v>
      </c>
      <c r="F5281" t="s">
        <v>52</v>
      </c>
      <c r="G5281" t="s">
        <v>40</v>
      </c>
      <c r="H5281" t="s">
        <v>41</v>
      </c>
      <c r="I5281" t="s">
        <v>42</v>
      </c>
      <c r="J5281" t="s">
        <v>43</v>
      </c>
      <c r="K5281">
        <v>3</v>
      </c>
      <c r="L5281" s="1">
        <v>416</v>
      </c>
      <c r="M5281" t="s">
        <v>53</v>
      </c>
      <c r="N5281" t="s">
        <v>62</v>
      </c>
      <c r="O5281" t="s">
        <v>86</v>
      </c>
      <c r="P5281">
        <v>9</v>
      </c>
      <c r="Q5281">
        <v>58</v>
      </c>
      <c r="R5281">
        <v>0</v>
      </c>
      <c r="S5281">
        <v>0</v>
      </c>
      <c r="T5281">
        <v>4.0999999999999996</v>
      </c>
      <c r="U5281">
        <v>0</v>
      </c>
      <c r="V5281">
        <v>8.1999999999999993</v>
      </c>
      <c r="W5281" s="1">
        <v>462</v>
      </c>
      <c r="X5281" s="1">
        <v>814</v>
      </c>
      <c r="Y5281" s="1">
        <v>1184.4000000000001</v>
      </c>
      <c r="Z5281" t="s">
        <v>47</v>
      </c>
      <c r="AA5281" t="s">
        <v>76</v>
      </c>
      <c r="AB5281" s="1">
        <v>0</v>
      </c>
      <c r="AC5281">
        <v>1</v>
      </c>
      <c r="AD5281">
        <v>0</v>
      </c>
      <c r="AE5281">
        <v>0</v>
      </c>
      <c r="AF5281">
        <v>0</v>
      </c>
      <c r="AG5281" t="s">
        <v>49</v>
      </c>
      <c r="AH5281">
        <f>IF(OR(Cleaned_Data_Table[[#This Row],[Appointment Status]]="No Show", Cleaned_Data_Table[[#This Row],[Appointment Status]]="Cancelled"), 1, 0)</f>
        <v>0</v>
      </c>
      <c r="AI5281" t="str">
        <f>IF(Cleaned_Data_Table[[#This Row],[Emergency Case]]=1, "Emergency Care", "Standard Care")</f>
        <v>Standard Care</v>
      </c>
    </row>
    <row r="5282" spans="1:35">
      <c r="A5282" t="s">
        <v>5391</v>
      </c>
      <c r="B5282">
        <v>78</v>
      </c>
      <c r="C5282" t="s">
        <v>37</v>
      </c>
      <c r="D5282" t="s">
        <v>84</v>
      </c>
      <c r="E5282">
        <v>22.8</v>
      </c>
      <c r="F5282" t="s">
        <v>52</v>
      </c>
      <c r="G5282" t="s">
        <v>40</v>
      </c>
      <c r="H5282" t="s">
        <v>67</v>
      </c>
      <c r="I5282" t="s">
        <v>68</v>
      </c>
      <c r="J5282" t="s">
        <v>90</v>
      </c>
      <c r="K5282">
        <v>19</v>
      </c>
      <c r="L5282" s="1">
        <v>646</v>
      </c>
      <c r="M5282" t="s">
        <v>53</v>
      </c>
      <c r="N5282" t="s">
        <v>62</v>
      </c>
      <c r="O5282" t="s">
        <v>119</v>
      </c>
      <c r="P5282">
        <v>5</v>
      </c>
      <c r="Q5282">
        <v>8</v>
      </c>
      <c r="R5282">
        <v>7</v>
      </c>
      <c r="S5282">
        <v>1</v>
      </c>
      <c r="T5282">
        <v>3.1</v>
      </c>
      <c r="U5282">
        <v>0</v>
      </c>
      <c r="V5282">
        <v>10</v>
      </c>
      <c r="W5282" s="1">
        <v>5936</v>
      </c>
      <c r="X5282" s="1">
        <v>13796</v>
      </c>
      <c r="Y5282" s="1">
        <v>14264.6</v>
      </c>
      <c r="Z5282" t="s">
        <v>125</v>
      </c>
      <c r="AA5282" t="s">
        <v>71</v>
      </c>
      <c r="AB5282" s="1">
        <v>0</v>
      </c>
      <c r="AC5282">
        <v>0</v>
      </c>
      <c r="AD5282">
        <v>0</v>
      </c>
      <c r="AE5282">
        <v>0</v>
      </c>
      <c r="AF5282">
        <v>0</v>
      </c>
      <c r="AG5282" t="s">
        <v>87</v>
      </c>
      <c r="AH5282">
        <f>IF(OR(Cleaned_Data_Table[[#This Row],[Appointment Status]]="No Show", Cleaned_Data_Table[[#This Row],[Appointment Status]]="Cancelled"), 1, 0)</f>
        <v>1</v>
      </c>
      <c r="AI5282" t="str">
        <f>IF(Cleaned_Data_Table[[#This Row],[Emergency Case]]=1, "Emergency Care", "Standard Care")</f>
        <v>Standard Care</v>
      </c>
    </row>
    <row r="5283" spans="1:35">
      <c r="A5283" t="s">
        <v>5392</v>
      </c>
      <c r="B5283">
        <v>45</v>
      </c>
      <c r="C5283" t="s">
        <v>37</v>
      </c>
      <c r="D5283" t="s">
        <v>100</v>
      </c>
      <c r="E5283">
        <v>26.6</v>
      </c>
      <c r="F5283" t="s">
        <v>52</v>
      </c>
      <c r="G5283" t="s">
        <v>66</v>
      </c>
      <c r="H5283" t="s">
        <v>41</v>
      </c>
      <c r="I5283" t="s">
        <v>42</v>
      </c>
      <c r="J5283" t="s">
        <v>43</v>
      </c>
      <c r="K5283">
        <v>28</v>
      </c>
      <c r="L5283" s="1">
        <v>856</v>
      </c>
      <c r="M5283" t="s">
        <v>53</v>
      </c>
      <c r="N5283" t="s">
        <v>54</v>
      </c>
      <c r="O5283" t="s">
        <v>82</v>
      </c>
      <c r="P5283">
        <v>14</v>
      </c>
      <c r="Q5283">
        <v>33</v>
      </c>
      <c r="R5283">
        <v>7</v>
      </c>
      <c r="S5283">
        <v>1</v>
      </c>
      <c r="T5283">
        <v>3</v>
      </c>
      <c r="U5283">
        <v>0</v>
      </c>
      <c r="V5283">
        <v>9.3000000000000007</v>
      </c>
      <c r="W5283" s="1">
        <v>574</v>
      </c>
      <c r="X5283" s="1">
        <v>557</v>
      </c>
      <c r="Y5283" s="1">
        <v>1390.9</v>
      </c>
      <c r="Z5283" t="s">
        <v>47</v>
      </c>
      <c r="AA5283" t="s">
        <v>48</v>
      </c>
      <c r="AB5283" s="1">
        <v>0</v>
      </c>
      <c r="AC5283">
        <v>1</v>
      </c>
      <c r="AD5283">
        <v>0</v>
      </c>
      <c r="AE5283">
        <v>0</v>
      </c>
      <c r="AF5283">
        <v>0</v>
      </c>
      <c r="AG5283" t="s">
        <v>49</v>
      </c>
      <c r="AH5283">
        <f>IF(OR(Cleaned_Data_Table[[#This Row],[Appointment Status]]="No Show", Cleaned_Data_Table[[#This Row],[Appointment Status]]="Cancelled"), 1, 0)</f>
        <v>0</v>
      </c>
      <c r="AI5283" t="str">
        <f>IF(Cleaned_Data_Table[[#This Row],[Emergency Case]]=1, "Emergency Care", "Standard Care")</f>
        <v>Standard Care</v>
      </c>
    </row>
    <row r="5284" spans="1:35">
      <c r="A5284" t="s">
        <v>5393</v>
      </c>
      <c r="B5284">
        <v>42</v>
      </c>
      <c r="C5284" t="s">
        <v>51</v>
      </c>
      <c r="D5284" t="s">
        <v>59</v>
      </c>
      <c r="E5284">
        <v>24.1</v>
      </c>
      <c r="F5284" t="s">
        <v>89</v>
      </c>
      <c r="G5284" t="s">
        <v>66</v>
      </c>
      <c r="H5284" t="s">
        <v>79</v>
      </c>
      <c r="I5284" t="s">
        <v>80</v>
      </c>
      <c r="J5284" t="s">
        <v>43</v>
      </c>
      <c r="K5284">
        <v>13</v>
      </c>
      <c r="L5284" s="1">
        <v>482</v>
      </c>
      <c r="M5284" t="s">
        <v>44</v>
      </c>
      <c r="N5284" t="s">
        <v>124</v>
      </c>
      <c r="O5284" t="s">
        <v>75</v>
      </c>
      <c r="P5284">
        <v>2</v>
      </c>
      <c r="Q5284">
        <v>22</v>
      </c>
      <c r="R5284">
        <v>0</v>
      </c>
      <c r="S5284">
        <v>0</v>
      </c>
      <c r="T5284">
        <v>3.9</v>
      </c>
      <c r="U5284">
        <v>0</v>
      </c>
      <c r="V5284">
        <v>10</v>
      </c>
      <c r="W5284" s="1">
        <v>956</v>
      </c>
      <c r="X5284" s="1">
        <v>622</v>
      </c>
      <c r="Y5284" s="1">
        <v>2060</v>
      </c>
      <c r="Z5284" t="s">
        <v>47</v>
      </c>
      <c r="AA5284" t="s">
        <v>48</v>
      </c>
      <c r="AB5284" s="1">
        <v>0</v>
      </c>
      <c r="AC5284">
        <v>0</v>
      </c>
      <c r="AD5284">
        <v>0</v>
      </c>
      <c r="AE5284">
        <v>0</v>
      </c>
      <c r="AF5284">
        <v>0</v>
      </c>
      <c r="AG5284" t="s">
        <v>87</v>
      </c>
      <c r="AH5284">
        <f>IF(OR(Cleaned_Data_Table[[#This Row],[Appointment Status]]="No Show", Cleaned_Data_Table[[#This Row],[Appointment Status]]="Cancelled"), 1, 0)</f>
        <v>0</v>
      </c>
      <c r="AI5284" t="str">
        <f>IF(Cleaned_Data_Table[[#This Row],[Emergency Case]]=1, "Emergency Care", "Standard Care")</f>
        <v>Standard Care</v>
      </c>
    </row>
    <row r="5285" spans="1:35">
      <c r="A5285" t="s">
        <v>5394</v>
      </c>
      <c r="B5285">
        <v>45</v>
      </c>
      <c r="C5285" t="s">
        <v>37</v>
      </c>
      <c r="D5285" t="s">
        <v>59</v>
      </c>
      <c r="E5285">
        <v>19</v>
      </c>
      <c r="F5285" t="s">
        <v>52</v>
      </c>
      <c r="G5285" t="s">
        <v>40</v>
      </c>
      <c r="H5285" t="s">
        <v>138</v>
      </c>
      <c r="I5285" t="s">
        <v>139</v>
      </c>
      <c r="J5285" t="s">
        <v>90</v>
      </c>
      <c r="K5285">
        <v>17</v>
      </c>
      <c r="L5285" s="1">
        <v>724</v>
      </c>
      <c r="M5285" t="s">
        <v>44</v>
      </c>
      <c r="N5285" t="s">
        <v>124</v>
      </c>
      <c r="O5285" t="s">
        <v>101</v>
      </c>
      <c r="P5285">
        <v>18</v>
      </c>
      <c r="Q5285">
        <v>18</v>
      </c>
      <c r="R5285">
        <v>6</v>
      </c>
      <c r="S5285">
        <v>1</v>
      </c>
      <c r="T5285">
        <v>4.4000000000000004</v>
      </c>
      <c r="U5285">
        <v>0</v>
      </c>
      <c r="V5285">
        <v>10</v>
      </c>
      <c r="W5285" s="1">
        <v>13604</v>
      </c>
      <c r="X5285" s="1">
        <v>5088</v>
      </c>
      <c r="Y5285" s="1">
        <v>19416</v>
      </c>
      <c r="Z5285" t="s">
        <v>47</v>
      </c>
      <c r="AA5285" t="s">
        <v>48</v>
      </c>
      <c r="AB5285" s="1">
        <v>0</v>
      </c>
      <c r="AC5285">
        <v>0</v>
      </c>
      <c r="AD5285">
        <v>1</v>
      </c>
      <c r="AE5285">
        <v>0</v>
      </c>
      <c r="AF5285">
        <v>0</v>
      </c>
      <c r="AG5285" t="s">
        <v>91</v>
      </c>
      <c r="AH5285">
        <f>IF(OR(Cleaned_Data_Table[[#This Row],[Appointment Status]]="No Show", Cleaned_Data_Table[[#This Row],[Appointment Status]]="Cancelled"), 1, 0)</f>
        <v>0</v>
      </c>
      <c r="AI5285" t="str">
        <f>IF(Cleaned_Data_Table[[#This Row],[Emergency Case]]=1, "Emergency Care", "Standard Care")</f>
        <v>Standard Care</v>
      </c>
    </row>
    <row r="5286" spans="1:35">
      <c r="A5286" t="s">
        <v>5395</v>
      </c>
      <c r="B5286">
        <v>1</v>
      </c>
      <c r="C5286" t="s">
        <v>37</v>
      </c>
      <c r="D5286" t="s">
        <v>114</v>
      </c>
      <c r="E5286">
        <v>27.1</v>
      </c>
      <c r="F5286" t="s">
        <v>52</v>
      </c>
      <c r="G5286" t="s">
        <v>85</v>
      </c>
      <c r="H5286" t="s">
        <v>60</v>
      </c>
      <c r="I5286" t="s">
        <v>61</v>
      </c>
      <c r="J5286" t="s">
        <v>110</v>
      </c>
      <c r="K5286">
        <v>18</v>
      </c>
      <c r="L5286" s="1">
        <v>625</v>
      </c>
      <c r="M5286" t="s">
        <v>44</v>
      </c>
      <c r="N5286" t="s">
        <v>81</v>
      </c>
      <c r="O5286" t="s">
        <v>98</v>
      </c>
      <c r="P5286">
        <v>0</v>
      </c>
      <c r="Q5286">
        <v>34</v>
      </c>
      <c r="R5286">
        <v>10</v>
      </c>
      <c r="S5286">
        <v>1</v>
      </c>
      <c r="T5286">
        <v>4.5</v>
      </c>
      <c r="U5286">
        <v>1</v>
      </c>
      <c r="V5286">
        <v>10</v>
      </c>
      <c r="W5286" s="1">
        <v>3683</v>
      </c>
      <c r="X5286" s="1">
        <v>3256</v>
      </c>
      <c r="Y5286" s="1">
        <v>7564</v>
      </c>
      <c r="Z5286" t="s">
        <v>47</v>
      </c>
      <c r="AA5286" t="s">
        <v>112</v>
      </c>
      <c r="AB5286" s="1">
        <v>0</v>
      </c>
      <c r="AC5286">
        <v>1</v>
      </c>
      <c r="AD5286">
        <v>0</v>
      </c>
      <c r="AE5286">
        <v>1</v>
      </c>
      <c r="AF5286">
        <v>0</v>
      </c>
      <c r="AG5286" t="s">
        <v>87</v>
      </c>
      <c r="AH5286">
        <f>IF(OR(Cleaned_Data_Table[[#This Row],[Appointment Status]]="No Show", Cleaned_Data_Table[[#This Row],[Appointment Status]]="Cancelled"), 1, 0)</f>
        <v>0</v>
      </c>
      <c r="AI5286" t="str">
        <f>IF(Cleaned_Data_Table[[#This Row],[Emergency Case]]=1, "Emergency Care", "Standard Care")</f>
        <v>Emergency Care</v>
      </c>
    </row>
    <row r="5287" spans="1:35">
      <c r="A5287" t="s">
        <v>5396</v>
      </c>
      <c r="B5287">
        <v>17</v>
      </c>
      <c r="C5287" t="s">
        <v>37</v>
      </c>
      <c r="D5287" t="s">
        <v>100</v>
      </c>
      <c r="E5287">
        <v>18.3</v>
      </c>
      <c r="F5287" t="s">
        <v>89</v>
      </c>
      <c r="G5287" t="s">
        <v>40</v>
      </c>
      <c r="H5287" t="s">
        <v>138</v>
      </c>
      <c r="I5287" t="s">
        <v>139</v>
      </c>
      <c r="J5287" t="s">
        <v>90</v>
      </c>
      <c r="K5287">
        <v>4</v>
      </c>
      <c r="L5287" s="1">
        <v>315</v>
      </c>
      <c r="M5287" t="s">
        <v>44</v>
      </c>
      <c r="N5287" t="s">
        <v>69</v>
      </c>
      <c r="O5287" t="s">
        <v>46</v>
      </c>
      <c r="P5287">
        <v>28</v>
      </c>
      <c r="Q5287">
        <v>3</v>
      </c>
      <c r="R5287">
        <v>11</v>
      </c>
      <c r="S5287">
        <v>2</v>
      </c>
      <c r="T5287">
        <v>3.4</v>
      </c>
      <c r="U5287">
        <v>0</v>
      </c>
      <c r="V5287">
        <v>10</v>
      </c>
      <c r="W5287" s="1">
        <v>7850</v>
      </c>
      <c r="X5287" s="1">
        <v>14831</v>
      </c>
      <c r="Y5287" s="1">
        <v>22996</v>
      </c>
      <c r="Z5287" t="s">
        <v>47</v>
      </c>
      <c r="AA5287" t="s">
        <v>112</v>
      </c>
      <c r="AB5287" s="1">
        <v>0</v>
      </c>
      <c r="AC5287">
        <v>0</v>
      </c>
      <c r="AD5287">
        <v>1</v>
      </c>
      <c r="AE5287">
        <v>0</v>
      </c>
      <c r="AF5287">
        <v>0</v>
      </c>
      <c r="AG5287" t="s">
        <v>91</v>
      </c>
      <c r="AH5287">
        <f>IF(OR(Cleaned_Data_Table[[#This Row],[Appointment Status]]="No Show", Cleaned_Data_Table[[#This Row],[Appointment Status]]="Cancelled"), 1, 0)</f>
        <v>0</v>
      </c>
      <c r="AI5287" t="str">
        <f>IF(Cleaned_Data_Table[[#This Row],[Emergency Case]]=1, "Emergency Care", "Standard Care")</f>
        <v>Standard Care</v>
      </c>
    </row>
    <row r="5288" spans="1:35">
      <c r="A5288" t="s">
        <v>5397</v>
      </c>
      <c r="B5288">
        <v>44</v>
      </c>
      <c r="C5288" t="s">
        <v>51</v>
      </c>
      <c r="D5288" t="s">
        <v>93</v>
      </c>
      <c r="E5288">
        <v>30.1</v>
      </c>
      <c r="F5288" t="s">
        <v>97</v>
      </c>
      <c r="G5288" t="s">
        <v>40</v>
      </c>
      <c r="H5288" t="s">
        <v>108</v>
      </c>
      <c r="I5288" t="s">
        <v>109</v>
      </c>
      <c r="J5288" t="s">
        <v>110</v>
      </c>
      <c r="K5288">
        <v>17</v>
      </c>
      <c r="L5288" s="1">
        <v>576</v>
      </c>
      <c r="M5288" t="s">
        <v>44</v>
      </c>
      <c r="N5288" t="s">
        <v>124</v>
      </c>
      <c r="O5288" t="s">
        <v>46</v>
      </c>
      <c r="P5288">
        <v>28</v>
      </c>
      <c r="Q5288">
        <v>38</v>
      </c>
      <c r="R5288">
        <v>5</v>
      </c>
      <c r="S5288">
        <v>0</v>
      </c>
      <c r="T5288">
        <v>4.3</v>
      </c>
      <c r="U5288">
        <v>0</v>
      </c>
      <c r="V5288">
        <v>9.6</v>
      </c>
      <c r="W5288" s="1">
        <v>4988</v>
      </c>
      <c r="X5288" s="1">
        <v>2832</v>
      </c>
      <c r="Y5288" s="1">
        <v>8396</v>
      </c>
      <c r="Z5288" t="s">
        <v>47</v>
      </c>
      <c r="AA5288" t="s">
        <v>48</v>
      </c>
      <c r="AB5288" s="1">
        <v>0</v>
      </c>
      <c r="AC5288">
        <v>1</v>
      </c>
      <c r="AD5288">
        <v>1</v>
      </c>
      <c r="AE5288">
        <v>1</v>
      </c>
      <c r="AF5288">
        <v>0</v>
      </c>
      <c r="AG5288" t="s">
        <v>87</v>
      </c>
      <c r="AH5288">
        <f>IF(OR(Cleaned_Data_Table[[#This Row],[Appointment Status]]="No Show", Cleaned_Data_Table[[#This Row],[Appointment Status]]="Cancelled"), 1, 0)</f>
        <v>0</v>
      </c>
      <c r="AI5288" t="str">
        <f>IF(Cleaned_Data_Table[[#This Row],[Emergency Case]]=1, "Emergency Care", "Standard Care")</f>
        <v>Standard Care</v>
      </c>
    </row>
    <row r="5289" spans="1:35">
      <c r="A5289" t="s">
        <v>5398</v>
      </c>
      <c r="B5289">
        <v>7</v>
      </c>
      <c r="C5289" t="s">
        <v>37</v>
      </c>
      <c r="D5289" t="s">
        <v>84</v>
      </c>
      <c r="E5289">
        <v>27.5</v>
      </c>
      <c r="F5289" t="s">
        <v>89</v>
      </c>
      <c r="G5289" t="s">
        <v>66</v>
      </c>
      <c r="H5289" t="s">
        <v>67</v>
      </c>
      <c r="I5289" t="s">
        <v>68</v>
      </c>
      <c r="J5289" t="s">
        <v>90</v>
      </c>
      <c r="K5289">
        <v>8</v>
      </c>
      <c r="L5289" s="1">
        <v>404</v>
      </c>
      <c r="M5289" t="s">
        <v>53</v>
      </c>
      <c r="N5289" t="s">
        <v>62</v>
      </c>
      <c r="O5289" t="s">
        <v>55</v>
      </c>
      <c r="P5289">
        <v>25</v>
      </c>
      <c r="Q5289">
        <v>15</v>
      </c>
      <c r="R5289">
        <v>5</v>
      </c>
      <c r="S5289">
        <v>0</v>
      </c>
      <c r="T5289">
        <v>3.3</v>
      </c>
      <c r="U5289">
        <v>0</v>
      </c>
      <c r="V5289">
        <v>10</v>
      </c>
      <c r="W5289" s="1">
        <v>15138</v>
      </c>
      <c r="X5289" s="1">
        <v>7499</v>
      </c>
      <c r="Y5289" s="1">
        <v>16128.7</v>
      </c>
      <c r="Z5289" t="s">
        <v>47</v>
      </c>
      <c r="AA5289" t="s">
        <v>112</v>
      </c>
      <c r="AB5289" s="1">
        <v>0</v>
      </c>
      <c r="AC5289">
        <v>0</v>
      </c>
      <c r="AD5289">
        <v>1</v>
      </c>
      <c r="AE5289">
        <v>0</v>
      </c>
      <c r="AF5289">
        <v>0</v>
      </c>
      <c r="AG5289" t="s">
        <v>91</v>
      </c>
      <c r="AH5289">
        <f>IF(OR(Cleaned_Data_Table[[#This Row],[Appointment Status]]="No Show", Cleaned_Data_Table[[#This Row],[Appointment Status]]="Cancelled"), 1, 0)</f>
        <v>0</v>
      </c>
      <c r="AI5289" t="str">
        <f>IF(Cleaned_Data_Table[[#This Row],[Emergency Case]]=1, "Emergency Care", "Standard Care")</f>
        <v>Standard Care</v>
      </c>
    </row>
    <row r="5290" spans="1:35">
      <c r="A5290" t="s">
        <v>5399</v>
      </c>
      <c r="B5290">
        <v>68</v>
      </c>
      <c r="C5290" t="s">
        <v>37</v>
      </c>
      <c r="D5290" t="s">
        <v>38</v>
      </c>
      <c r="E5290">
        <v>19.8</v>
      </c>
      <c r="F5290" t="s">
        <v>89</v>
      </c>
      <c r="G5290" t="s">
        <v>66</v>
      </c>
      <c r="H5290" t="s">
        <v>73</v>
      </c>
      <c r="I5290" t="s">
        <v>74</v>
      </c>
      <c r="J5290" t="s">
        <v>90</v>
      </c>
      <c r="K5290">
        <v>4</v>
      </c>
      <c r="L5290" s="1">
        <v>339</v>
      </c>
      <c r="M5290" t="s">
        <v>53</v>
      </c>
      <c r="N5290" t="s">
        <v>81</v>
      </c>
      <c r="O5290" t="s">
        <v>46</v>
      </c>
      <c r="P5290">
        <v>4</v>
      </c>
      <c r="Q5290">
        <v>11</v>
      </c>
      <c r="R5290">
        <v>12</v>
      </c>
      <c r="S5290">
        <v>0</v>
      </c>
      <c r="T5290">
        <v>3.3</v>
      </c>
      <c r="U5290">
        <v>0</v>
      </c>
      <c r="V5290">
        <v>10</v>
      </c>
      <c r="W5290" s="1">
        <v>13376</v>
      </c>
      <c r="X5290" s="1">
        <v>4312</v>
      </c>
      <c r="Y5290" s="1">
        <v>12618.9</v>
      </c>
      <c r="Z5290" t="s">
        <v>47</v>
      </c>
      <c r="AA5290" t="s">
        <v>76</v>
      </c>
      <c r="AB5290" s="1">
        <v>0</v>
      </c>
      <c r="AC5290">
        <v>0</v>
      </c>
      <c r="AD5290">
        <v>0</v>
      </c>
      <c r="AE5290">
        <v>0</v>
      </c>
      <c r="AF5290">
        <v>0</v>
      </c>
      <c r="AG5290" t="s">
        <v>87</v>
      </c>
      <c r="AH5290">
        <f>IF(OR(Cleaned_Data_Table[[#This Row],[Appointment Status]]="No Show", Cleaned_Data_Table[[#This Row],[Appointment Status]]="Cancelled"), 1, 0)</f>
        <v>0</v>
      </c>
      <c r="AI5290" t="str">
        <f>IF(Cleaned_Data_Table[[#This Row],[Emergency Case]]=1, "Emergency Care", "Standard Care")</f>
        <v>Standard Care</v>
      </c>
    </row>
    <row r="5291" spans="1:35">
      <c r="A5291" t="s">
        <v>5400</v>
      </c>
      <c r="B5291">
        <v>11</v>
      </c>
      <c r="C5291" t="s">
        <v>51</v>
      </c>
      <c r="D5291" t="s">
        <v>118</v>
      </c>
      <c r="E5291">
        <v>29.1</v>
      </c>
      <c r="F5291" t="s">
        <v>39</v>
      </c>
      <c r="G5291" t="s">
        <v>40</v>
      </c>
      <c r="H5291" t="s">
        <v>138</v>
      </c>
      <c r="I5291" t="s">
        <v>139</v>
      </c>
      <c r="J5291" t="s">
        <v>90</v>
      </c>
      <c r="K5291">
        <v>28</v>
      </c>
      <c r="L5291" s="1">
        <v>765</v>
      </c>
      <c r="M5291" t="s">
        <v>53</v>
      </c>
      <c r="N5291" t="s">
        <v>69</v>
      </c>
      <c r="O5291" t="s">
        <v>101</v>
      </c>
      <c r="P5291">
        <v>1</v>
      </c>
      <c r="Q5291">
        <v>7</v>
      </c>
      <c r="R5291">
        <v>14</v>
      </c>
      <c r="S5291">
        <v>3</v>
      </c>
      <c r="T5291">
        <v>4.5999999999999996</v>
      </c>
      <c r="U5291">
        <v>0</v>
      </c>
      <c r="V5291">
        <v>10</v>
      </c>
      <c r="W5291" s="1">
        <v>10874</v>
      </c>
      <c r="X5291" s="1">
        <v>7272</v>
      </c>
      <c r="Y5291" s="1">
        <v>13237.7</v>
      </c>
      <c r="Z5291" t="s">
        <v>47</v>
      </c>
      <c r="AA5291" t="s">
        <v>112</v>
      </c>
      <c r="AB5291" s="1">
        <v>0</v>
      </c>
      <c r="AC5291">
        <v>0</v>
      </c>
      <c r="AD5291">
        <v>0</v>
      </c>
      <c r="AE5291">
        <v>0</v>
      </c>
      <c r="AF5291">
        <v>0</v>
      </c>
      <c r="AG5291" t="s">
        <v>131</v>
      </c>
      <c r="AH5291">
        <f>IF(OR(Cleaned_Data_Table[[#This Row],[Appointment Status]]="No Show", Cleaned_Data_Table[[#This Row],[Appointment Status]]="Cancelled"), 1, 0)</f>
        <v>0</v>
      </c>
      <c r="AI5291" t="str">
        <f>IF(Cleaned_Data_Table[[#This Row],[Emergency Case]]=1, "Emergency Care", "Standard Care")</f>
        <v>Standard Care</v>
      </c>
    </row>
    <row r="5292" spans="1:35">
      <c r="A5292" t="s">
        <v>5401</v>
      </c>
      <c r="B5292">
        <v>35</v>
      </c>
      <c r="C5292" t="s">
        <v>37</v>
      </c>
      <c r="D5292" t="s">
        <v>118</v>
      </c>
      <c r="E5292">
        <v>28.1</v>
      </c>
      <c r="F5292" t="s">
        <v>89</v>
      </c>
      <c r="G5292" t="s">
        <v>40</v>
      </c>
      <c r="H5292" t="s">
        <v>94</v>
      </c>
      <c r="I5292" t="s">
        <v>95</v>
      </c>
      <c r="J5292" t="s">
        <v>110</v>
      </c>
      <c r="K5292">
        <v>4</v>
      </c>
      <c r="L5292" s="1">
        <v>312</v>
      </c>
      <c r="M5292" t="s">
        <v>53</v>
      </c>
      <c r="N5292" t="s">
        <v>81</v>
      </c>
      <c r="O5292" t="s">
        <v>111</v>
      </c>
      <c r="P5292">
        <v>26</v>
      </c>
      <c r="Q5292">
        <v>20</v>
      </c>
      <c r="R5292">
        <v>14</v>
      </c>
      <c r="S5292">
        <v>3</v>
      </c>
      <c r="T5292">
        <v>4.5</v>
      </c>
      <c r="U5292">
        <v>0</v>
      </c>
      <c r="V5292">
        <v>10</v>
      </c>
      <c r="W5292" s="1">
        <v>3764</v>
      </c>
      <c r="X5292" s="1">
        <v>1290</v>
      </c>
      <c r="Y5292" s="1">
        <v>3756.2</v>
      </c>
      <c r="Z5292" t="s">
        <v>47</v>
      </c>
      <c r="AA5292" t="s">
        <v>48</v>
      </c>
      <c r="AB5292" s="1">
        <v>0</v>
      </c>
      <c r="AC5292">
        <v>0</v>
      </c>
      <c r="AD5292">
        <v>1</v>
      </c>
      <c r="AE5292">
        <v>0</v>
      </c>
      <c r="AF5292">
        <v>0</v>
      </c>
      <c r="AG5292" t="s">
        <v>87</v>
      </c>
      <c r="AH5292">
        <f>IF(OR(Cleaned_Data_Table[[#This Row],[Appointment Status]]="No Show", Cleaned_Data_Table[[#This Row],[Appointment Status]]="Cancelled"), 1, 0)</f>
        <v>0</v>
      </c>
      <c r="AI5292" t="str">
        <f>IF(Cleaned_Data_Table[[#This Row],[Emergency Case]]=1, "Emergency Care", "Standard Care")</f>
        <v>Standard Care</v>
      </c>
    </row>
    <row r="5293" spans="1:35">
      <c r="A5293" t="s">
        <v>5402</v>
      </c>
      <c r="B5293">
        <v>11</v>
      </c>
      <c r="C5293" t="s">
        <v>37</v>
      </c>
      <c r="D5293" t="s">
        <v>65</v>
      </c>
      <c r="E5293">
        <v>19.7</v>
      </c>
      <c r="F5293" t="s">
        <v>52</v>
      </c>
      <c r="G5293" t="s">
        <v>66</v>
      </c>
      <c r="H5293" t="s">
        <v>108</v>
      </c>
      <c r="I5293" t="s">
        <v>109</v>
      </c>
      <c r="J5293" t="s">
        <v>90</v>
      </c>
      <c r="K5293">
        <v>2</v>
      </c>
      <c r="L5293" s="1">
        <v>367</v>
      </c>
      <c r="M5293" t="s">
        <v>53</v>
      </c>
      <c r="N5293" t="s">
        <v>124</v>
      </c>
      <c r="O5293" t="s">
        <v>101</v>
      </c>
      <c r="P5293">
        <v>18</v>
      </c>
      <c r="Q5293">
        <v>16</v>
      </c>
      <c r="R5293">
        <v>9</v>
      </c>
      <c r="S5293">
        <v>1</v>
      </c>
      <c r="T5293">
        <v>3.2</v>
      </c>
      <c r="U5293">
        <v>0</v>
      </c>
      <c r="V5293">
        <v>10</v>
      </c>
      <c r="W5293" s="1">
        <v>10295</v>
      </c>
      <c r="X5293" s="1">
        <v>9383</v>
      </c>
      <c r="Y5293" s="1">
        <v>14031.5</v>
      </c>
      <c r="Z5293" t="s">
        <v>47</v>
      </c>
      <c r="AA5293" t="s">
        <v>112</v>
      </c>
      <c r="AB5293" s="1">
        <v>0</v>
      </c>
      <c r="AC5293">
        <v>0</v>
      </c>
      <c r="AD5293">
        <v>1</v>
      </c>
      <c r="AE5293">
        <v>0</v>
      </c>
      <c r="AF5293">
        <v>0</v>
      </c>
      <c r="AG5293" t="s">
        <v>91</v>
      </c>
      <c r="AH5293">
        <f>IF(OR(Cleaned_Data_Table[[#This Row],[Appointment Status]]="No Show", Cleaned_Data_Table[[#This Row],[Appointment Status]]="Cancelled"), 1, 0)</f>
        <v>0</v>
      </c>
      <c r="AI5293" t="str">
        <f>IF(Cleaned_Data_Table[[#This Row],[Emergency Case]]=1, "Emergency Care", "Standard Care")</f>
        <v>Standard Care</v>
      </c>
    </row>
    <row r="5294" spans="1:35">
      <c r="A5294" t="s">
        <v>5403</v>
      </c>
      <c r="B5294">
        <v>25</v>
      </c>
      <c r="C5294" t="s">
        <v>37</v>
      </c>
      <c r="D5294" t="s">
        <v>116</v>
      </c>
      <c r="E5294">
        <v>15.1</v>
      </c>
      <c r="F5294" t="s">
        <v>52</v>
      </c>
      <c r="G5294" t="s">
        <v>40</v>
      </c>
      <c r="H5294" t="s">
        <v>108</v>
      </c>
      <c r="I5294" t="s">
        <v>109</v>
      </c>
      <c r="J5294" t="s">
        <v>43</v>
      </c>
      <c r="K5294">
        <v>4</v>
      </c>
      <c r="L5294" s="1">
        <v>388</v>
      </c>
      <c r="M5294" t="s">
        <v>44</v>
      </c>
      <c r="N5294" t="s">
        <v>62</v>
      </c>
      <c r="O5294" t="s">
        <v>82</v>
      </c>
      <c r="P5294">
        <v>11</v>
      </c>
      <c r="Q5294">
        <v>29</v>
      </c>
      <c r="R5294">
        <v>5</v>
      </c>
      <c r="S5294">
        <v>0</v>
      </c>
      <c r="T5294">
        <v>3.2</v>
      </c>
      <c r="U5294">
        <v>0</v>
      </c>
      <c r="V5294">
        <v>9.6999999999999993</v>
      </c>
      <c r="W5294" s="1">
        <v>547</v>
      </c>
      <c r="X5294" s="1">
        <v>908</v>
      </c>
      <c r="Y5294" s="1">
        <v>1843</v>
      </c>
      <c r="Z5294" t="s">
        <v>47</v>
      </c>
      <c r="AA5294" t="s">
        <v>57</v>
      </c>
      <c r="AB5294" s="1">
        <v>0</v>
      </c>
      <c r="AC5294">
        <v>0</v>
      </c>
      <c r="AD5294">
        <v>0</v>
      </c>
      <c r="AE5294">
        <v>0</v>
      </c>
      <c r="AF5294">
        <v>0</v>
      </c>
      <c r="AG5294" t="s">
        <v>49</v>
      </c>
      <c r="AH5294">
        <f>IF(OR(Cleaned_Data_Table[[#This Row],[Appointment Status]]="No Show", Cleaned_Data_Table[[#This Row],[Appointment Status]]="Cancelled"), 1, 0)</f>
        <v>0</v>
      </c>
      <c r="AI5294" t="str">
        <f>IF(Cleaned_Data_Table[[#This Row],[Emergency Case]]=1, "Emergency Care", "Standard Care")</f>
        <v>Standard Care</v>
      </c>
    </row>
    <row r="5295" spans="1:35">
      <c r="A5295" t="s">
        <v>5404</v>
      </c>
      <c r="B5295">
        <v>24</v>
      </c>
      <c r="C5295" t="s">
        <v>51</v>
      </c>
      <c r="D5295" t="s">
        <v>59</v>
      </c>
      <c r="E5295">
        <v>17.8</v>
      </c>
      <c r="F5295" t="s">
        <v>52</v>
      </c>
      <c r="G5295" t="s">
        <v>40</v>
      </c>
      <c r="H5295" t="s">
        <v>129</v>
      </c>
      <c r="I5295" t="s">
        <v>130</v>
      </c>
      <c r="J5295" t="s">
        <v>43</v>
      </c>
      <c r="K5295">
        <v>7</v>
      </c>
      <c r="L5295" s="1">
        <v>531</v>
      </c>
      <c r="M5295" t="s">
        <v>53</v>
      </c>
      <c r="N5295" t="s">
        <v>124</v>
      </c>
      <c r="O5295" t="s">
        <v>98</v>
      </c>
      <c r="P5295">
        <v>21</v>
      </c>
      <c r="Q5295">
        <v>57</v>
      </c>
      <c r="R5295">
        <v>4</v>
      </c>
      <c r="S5295">
        <v>1</v>
      </c>
      <c r="T5295">
        <v>3.5</v>
      </c>
      <c r="U5295">
        <v>0</v>
      </c>
      <c r="V5295">
        <v>8</v>
      </c>
      <c r="W5295" s="1">
        <v>203</v>
      </c>
      <c r="X5295" s="1">
        <v>998</v>
      </c>
      <c r="Y5295" s="1">
        <v>1212.4000000000001</v>
      </c>
      <c r="Z5295" t="s">
        <v>56</v>
      </c>
      <c r="AA5295" t="s">
        <v>57</v>
      </c>
      <c r="AB5295" s="1">
        <v>1732</v>
      </c>
      <c r="AC5295">
        <v>1</v>
      </c>
      <c r="AD5295">
        <v>1</v>
      </c>
      <c r="AE5295">
        <v>0</v>
      </c>
      <c r="AF5295">
        <v>0</v>
      </c>
      <c r="AG5295" t="s">
        <v>49</v>
      </c>
      <c r="AH5295">
        <f>IF(OR(Cleaned_Data_Table[[#This Row],[Appointment Status]]="No Show", Cleaned_Data_Table[[#This Row],[Appointment Status]]="Cancelled"), 1, 0)</f>
        <v>1</v>
      </c>
      <c r="AI5295" t="str">
        <f>IF(Cleaned_Data_Table[[#This Row],[Emergency Case]]=1, "Emergency Care", "Standard Care")</f>
        <v>Standard Care</v>
      </c>
    </row>
    <row r="5296" spans="1:35">
      <c r="A5296" t="s">
        <v>5405</v>
      </c>
      <c r="B5296">
        <v>16</v>
      </c>
      <c r="C5296" t="s">
        <v>37</v>
      </c>
      <c r="D5296" t="s">
        <v>65</v>
      </c>
      <c r="E5296">
        <v>24.3</v>
      </c>
      <c r="F5296" t="s">
        <v>89</v>
      </c>
      <c r="G5296" t="s">
        <v>40</v>
      </c>
      <c r="H5296" t="s">
        <v>41</v>
      </c>
      <c r="I5296" t="s">
        <v>42</v>
      </c>
      <c r="J5296" t="s">
        <v>110</v>
      </c>
      <c r="K5296">
        <v>24</v>
      </c>
      <c r="L5296" s="1">
        <v>793</v>
      </c>
      <c r="M5296" t="s">
        <v>53</v>
      </c>
      <c r="N5296" t="s">
        <v>81</v>
      </c>
      <c r="O5296" t="s">
        <v>55</v>
      </c>
      <c r="P5296">
        <v>10</v>
      </c>
      <c r="Q5296">
        <v>36</v>
      </c>
      <c r="R5296">
        <v>1</v>
      </c>
      <c r="S5296">
        <v>0</v>
      </c>
      <c r="T5296">
        <v>4.9000000000000004</v>
      </c>
      <c r="U5296">
        <v>0</v>
      </c>
      <c r="V5296">
        <v>10</v>
      </c>
      <c r="W5296" s="1">
        <v>4134</v>
      </c>
      <c r="X5296" s="1">
        <v>3578</v>
      </c>
      <c r="Y5296" s="1">
        <v>5953.5</v>
      </c>
      <c r="Z5296" t="s">
        <v>47</v>
      </c>
      <c r="AA5296" t="s">
        <v>112</v>
      </c>
      <c r="AB5296" s="1">
        <v>0</v>
      </c>
      <c r="AC5296">
        <v>1</v>
      </c>
      <c r="AD5296">
        <v>0</v>
      </c>
      <c r="AE5296">
        <v>1</v>
      </c>
      <c r="AF5296">
        <v>0</v>
      </c>
      <c r="AG5296" t="s">
        <v>87</v>
      </c>
      <c r="AH5296">
        <f>IF(OR(Cleaned_Data_Table[[#This Row],[Appointment Status]]="No Show", Cleaned_Data_Table[[#This Row],[Appointment Status]]="Cancelled"), 1, 0)</f>
        <v>0</v>
      </c>
      <c r="AI5296" t="str">
        <f>IF(Cleaned_Data_Table[[#This Row],[Emergency Case]]=1, "Emergency Care", "Standard Care")</f>
        <v>Standard Care</v>
      </c>
    </row>
    <row r="5297" spans="1:35">
      <c r="A5297" t="s">
        <v>5406</v>
      </c>
      <c r="B5297">
        <v>8</v>
      </c>
      <c r="C5297" t="s">
        <v>37</v>
      </c>
      <c r="D5297" t="s">
        <v>38</v>
      </c>
      <c r="E5297">
        <v>22.4</v>
      </c>
      <c r="F5297" t="s">
        <v>39</v>
      </c>
      <c r="G5297" t="s">
        <v>66</v>
      </c>
      <c r="H5297" t="s">
        <v>73</v>
      </c>
      <c r="I5297" t="s">
        <v>74</v>
      </c>
      <c r="J5297" t="s">
        <v>90</v>
      </c>
      <c r="K5297">
        <v>10</v>
      </c>
      <c r="L5297" s="1">
        <v>533</v>
      </c>
      <c r="M5297" t="s">
        <v>53</v>
      </c>
      <c r="N5297" t="s">
        <v>54</v>
      </c>
      <c r="O5297" t="s">
        <v>46</v>
      </c>
      <c r="P5297">
        <v>19</v>
      </c>
      <c r="Q5297">
        <v>8</v>
      </c>
      <c r="R5297">
        <v>9</v>
      </c>
      <c r="S5297">
        <v>0</v>
      </c>
      <c r="T5297">
        <v>4.5999999999999996</v>
      </c>
      <c r="U5297">
        <v>0</v>
      </c>
      <c r="V5297">
        <v>10</v>
      </c>
      <c r="W5297" s="1">
        <v>16598</v>
      </c>
      <c r="X5297" s="1">
        <v>7233</v>
      </c>
      <c r="Y5297" s="1">
        <v>17054.8</v>
      </c>
      <c r="Z5297" t="s">
        <v>47</v>
      </c>
      <c r="AA5297" t="s">
        <v>112</v>
      </c>
      <c r="AB5297" s="1">
        <v>0</v>
      </c>
      <c r="AC5297">
        <v>0</v>
      </c>
      <c r="AD5297">
        <v>1</v>
      </c>
      <c r="AE5297">
        <v>0</v>
      </c>
      <c r="AF5297">
        <v>0</v>
      </c>
      <c r="AG5297" t="s">
        <v>91</v>
      </c>
      <c r="AH5297">
        <f>IF(OR(Cleaned_Data_Table[[#This Row],[Appointment Status]]="No Show", Cleaned_Data_Table[[#This Row],[Appointment Status]]="Cancelled"), 1, 0)</f>
        <v>0</v>
      </c>
      <c r="AI5297" t="str">
        <f>IF(Cleaned_Data_Table[[#This Row],[Emergency Case]]=1, "Emergency Care", "Standard Care")</f>
        <v>Standard Care</v>
      </c>
    </row>
    <row r="5298" spans="1:35">
      <c r="A5298" t="s">
        <v>5407</v>
      </c>
      <c r="B5298">
        <v>55</v>
      </c>
      <c r="C5298" t="s">
        <v>51</v>
      </c>
      <c r="D5298" t="s">
        <v>100</v>
      </c>
      <c r="E5298">
        <v>19.399999999999999</v>
      </c>
      <c r="F5298" t="s">
        <v>89</v>
      </c>
      <c r="G5298" t="s">
        <v>66</v>
      </c>
      <c r="H5298" t="s">
        <v>60</v>
      </c>
      <c r="I5298" t="s">
        <v>61</v>
      </c>
      <c r="J5298" t="s">
        <v>90</v>
      </c>
      <c r="K5298">
        <v>29</v>
      </c>
      <c r="L5298" s="1">
        <v>782</v>
      </c>
      <c r="M5298" t="s">
        <v>53</v>
      </c>
      <c r="N5298" t="s">
        <v>45</v>
      </c>
      <c r="O5298" t="s">
        <v>86</v>
      </c>
      <c r="P5298">
        <v>5</v>
      </c>
      <c r="Q5298">
        <v>16</v>
      </c>
      <c r="R5298">
        <v>8</v>
      </c>
      <c r="S5298">
        <v>5</v>
      </c>
      <c r="T5298">
        <v>3.6</v>
      </c>
      <c r="U5298">
        <v>0</v>
      </c>
      <c r="V5298">
        <v>10</v>
      </c>
      <c r="W5298" s="1">
        <v>7405</v>
      </c>
      <c r="X5298" s="1">
        <v>5950</v>
      </c>
      <c r="Y5298" s="1">
        <v>9895.9</v>
      </c>
      <c r="Z5298" t="s">
        <v>47</v>
      </c>
      <c r="AA5298" t="s">
        <v>76</v>
      </c>
      <c r="AB5298" s="1">
        <v>0</v>
      </c>
      <c r="AC5298">
        <v>0</v>
      </c>
      <c r="AD5298">
        <v>0</v>
      </c>
      <c r="AE5298">
        <v>0</v>
      </c>
      <c r="AF5298">
        <v>0</v>
      </c>
      <c r="AG5298" t="s">
        <v>87</v>
      </c>
      <c r="AH5298">
        <f>IF(OR(Cleaned_Data_Table[[#This Row],[Appointment Status]]="No Show", Cleaned_Data_Table[[#This Row],[Appointment Status]]="Cancelled"), 1, 0)</f>
        <v>0</v>
      </c>
      <c r="AI5298" t="str">
        <f>IF(Cleaned_Data_Table[[#This Row],[Emergency Case]]=1, "Emergency Care", "Standard Care")</f>
        <v>Standard Care</v>
      </c>
    </row>
    <row r="5299" spans="1:35">
      <c r="A5299" t="s">
        <v>5408</v>
      </c>
      <c r="B5299">
        <v>82</v>
      </c>
      <c r="C5299" t="s">
        <v>51</v>
      </c>
      <c r="D5299" t="s">
        <v>118</v>
      </c>
      <c r="E5299">
        <v>26.6</v>
      </c>
      <c r="F5299" t="s">
        <v>39</v>
      </c>
      <c r="G5299" t="s">
        <v>40</v>
      </c>
      <c r="H5299" t="s">
        <v>41</v>
      </c>
      <c r="I5299" t="s">
        <v>42</v>
      </c>
      <c r="J5299" t="s">
        <v>110</v>
      </c>
      <c r="K5299">
        <v>16</v>
      </c>
      <c r="L5299" s="1">
        <v>706</v>
      </c>
      <c r="M5299" t="s">
        <v>53</v>
      </c>
      <c r="N5299" t="s">
        <v>124</v>
      </c>
      <c r="O5299" t="s">
        <v>86</v>
      </c>
      <c r="P5299">
        <v>10</v>
      </c>
      <c r="Q5299">
        <v>25</v>
      </c>
      <c r="R5299">
        <v>14</v>
      </c>
      <c r="S5299">
        <v>2</v>
      </c>
      <c r="T5299">
        <v>4.4000000000000004</v>
      </c>
      <c r="U5299">
        <v>0</v>
      </c>
      <c r="V5299">
        <v>10</v>
      </c>
      <c r="W5299" s="1">
        <v>2704</v>
      </c>
      <c r="X5299" s="1">
        <v>3077</v>
      </c>
      <c r="Y5299" s="1">
        <v>4540.8999999999996</v>
      </c>
      <c r="Z5299" t="s">
        <v>47</v>
      </c>
      <c r="AA5299" t="s">
        <v>71</v>
      </c>
      <c r="AB5299" s="1">
        <v>0</v>
      </c>
      <c r="AC5299">
        <v>0</v>
      </c>
      <c r="AD5299">
        <v>0</v>
      </c>
      <c r="AE5299">
        <v>0</v>
      </c>
      <c r="AF5299">
        <v>0</v>
      </c>
      <c r="AG5299" t="s">
        <v>87</v>
      </c>
      <c r="AH5299">
        <f>IF(OR(Cleaned_Data_Table[[#This Row],[Appointment Status]]="No Show", Cleaned_Data_Table[[#This Row],[Appointment Status]]="Cancelled"), 1, 0)</f>
        <v>0</v>
      </c>
      <c r="AI5299" t="str">
        <f>IF(Cleaned_Data_Table[[#This Row],[Emergency Case]]=1, "Emergency Care", "Standard Care")</f>
        <v>Standard Care</v>
      </c>
    </row>
    <row r="5300" spans="1:35">
      <c r="A5300" t="s">
        <v>5409</v>
      </c>
      <c r="B5300">
        <v>47</v>
      </c>
      <c r="C5300" t="s">
        <v>37</v>
      </c>
      <c r="D5300" t="s">
        <v>116</v>
      </c>
      <c r="E5300">
        <v>24.6</v>
      </c>
      <c r="F5300" t="s">
        <v>39</v>
      </c>
      <c r="G5300" t="s">
        <v>40</v>
      </c>
      <c r="H5300" t="s">
        <v>73</v>
      </c>
      <c r="I5300" t="s">
        <v>74</v>
      </c>
      <c r="J5300" t="s">
        <v>43</v>
      </c>
      <c r="K5300">
        <v>13</v>
      </c>
      <c r="L5300" s="1">
        <v>556</v>
      </c>
      <c r="M5300" t="s">
        <v>53</v>
      </c>
      <c r="N5300" t="s">
        <v>124</v>
      </c>
      <c r="O5300" t="s">
        <v>55</v>
      </c>
      <c r="P5300">
        <v>16</v>
      </c>
      <c r="Q5300">
        <v>28</v>
      </c>
      <c r="R5300">
        <v>13</v>
      </c>
      <c r="S5300">
        <v>3</v>
      </c>
      <c r="T5300">
        <v>3.8</v>
      </c>
      <c r="U5300">
        <v>0</v>
      </c>
      <c r="V5300">
        <v>10</v>
      </c>
      <c r="W5300" s="1">
        <v>209</v>
      </c>
      <c r="X5300" s="1">
        <v>471</v>
      </c>
      <c r="Y5300" s="1">
        <v>865.2</v>
      </c>
      <c r="Z5300" t="s">
        <v>47</v>
      </c>
      <c r="AA5300" t="s">
        <v>48</v>
      </c>
      <c r="AB5300" s="1">
        <v>0</v>
      </c>
      <c r="AC5300">
        <v>0</v>
      </c>
      <c r="AD5300">
        <v>1</v>
      </c>
      <c r="AE5300">
        <v>0</v>
      </c>
      <c r="AF5300">
        <v>0</v>
      </c>
      <c r="AG5300" t="s">
        <v>49</v>
      </c>
      <c r="AH5300">
        <f>IF(OR(Cleaned_Data_Table[[#This Row],[Appointment Status]]="No Show", Cleaned_Data_Table[[#This Row],[Appointment Status]]="Cancelled"), 1, 0)</f>
        <v>0</v>
      </c>
      <c r="AI5300" t="str">
        <f>IF(Cleaned_Data_Table[[#This Row],[Emergency Case]]=1, "Emergency Care", "Standard Care")</f>
        <v>Standard Care</v>
      </c>
    </row>
    <row r="5301" spans="1:35">
      <c r="A5301" t="s">
        <v>5410</v>
      </c>
      <c r="B5301">
        <v>81</v>
      </c>
      <c r="C5301" t="s">
        <v>37</v>
      </c>
      <c r="D5301" t="s">
        <v>93</v>
      </c>
      <c r="E5301">
        <v>21</v>
      </c>
      <c r="F5301" t="s">
        <v>39</v>
      </c>
      <c r="G5301" t="s">
        <v>66</v>
      </c>
      <c r="H5301" t="s">
        <v>73</v>
      </c>
      <c r="I5301" t="s">
        <v>74</v>
      </c>
      <c r="J5301" t="s">
        <v>43</v>
      </c>
      <c r="K5301">
        <v>22</v>
      </c>
      <c r="L5301" s="1">
        <v>833</v>
      </c>
      <c r="M5301" t="s">
        <v>53</v>
      </c>
      <c r="N5301" t="s">
        <v>124</v>
      </c>
      <c r="O5301" t="s">
        <v>101</v>
      </c>
      <c r="P5301">
        <v>27</v>
      </c>
      <c r="Q5301">
        <v>50</v>
      </c>
      <c r="R5301">
        <v>4</v>
      </c>
      <c r="S5301">
        <v>0</v>
      </c>
      <c r="T5301">
        <v>4.3</v>
      </c>
      <c r="U5301">
        <v>0</v>
      </c>
      <c r="V5301">
        <v>8.8000000000000007</v>
      </c>
      <c r="W5301" s="1">
        <v>868</v>
      </c>
      <c r="X5301" s="1">
        <v>806</v>
      </c>
      <c r="Y5301" s="1">
        <v>1754.9</v>
      </c>
      <c r="Z5301" t="s">
        <v>56</v>
      </c>
      <c r="AA5301" t="s">
        <v>71</v>
      </c>
      <c r="AB5301" s="1">
        <v>2507</v>
      </c>
      <c r="AC5301">
        <v>1</v>
      </c>
      <c r="AD5301">
        <v>1</v>
      </c>
      <c r="AE5301">
        <v>0</v>
      </c>
      <c r="AF5301">
        <v>0</v>
      </c>
      <c r="AG5301" t="s">
        <v>49</v>
      </c>
      <c r="AH5301">
        <f>IF(OR(Cleaned_Data_Table[[#This Row],[Appointment Status]]="No Show", Cleaned_Data_Table[[#This Row],[Appointment Status]]="Cancelled"), 1, 0)</f>
        <v>1</v>
      </c>
      <c r="AI5301" t="str">
        <f>IF(Cleaned_Data_Table[[#This Row],[Emergency Case]]=1, "Emergency Care", "Standard Care")</f>
        <v>Standard Care</v>
      </c>
    </row>
    <row r="5302" spans="1:35">
      <c r="A5302" t="s">
        <v>5411</v>
      </c>
      <c r="B5302">
        <v>57</v>
      </c>
      <c r="C5302" t="s">
        <v>51</v>
      </c>
      <c r="D5302" t="s">
        <v>114</v>
      </c>
      <c r="E5302">
        <v>24.4</v>
      </c>
      <c r="F5302" t="s">
        <v>52</v>
      </c>
      <c r="G5302" t="s">
        <v>85</v>
      </c>
      <c r="H5302" t="s">
        <v>41</v>
      </c>
      <c r="I5302" t="s">
        <v>42</v>
      </c>
      <c r="J5302" t="s">
        <v>43</v>
      </c>
      <c r="K5302">
        <v>7</v>
      </c>
      <c r="L5302" s="1">
        <v>351</v>
      </c>
      <c r="M5302" t="s">
        <v>44</v>
      </c>
      <c r="N5302" t="s">
        <v>62</v>
      </c>
      <c r="O5302" t="s">
        <v>111</v>
      </c>
      <c r="P5302">
        <v>0</v>
      </c>
      <c r="Q5302">
        <v>57</v>
      </c>
      <c r="R5302">
        <v>6</v>
      </c>
      <c r="S5302">
        <v>2</v>
      </c>
      <c r="T5302">
        <v>3.3</v>
      </c>
      <c r="U5302">
        <v>1</v>
      </c>
      <c r="V5302">
        <v>7.8</v>
      </c>
      <c r="W5302" s="1">
        <v>666</v>
      </c>
      <c r="X5302" s="1">
        <v>148</v>
      </c>
      <c r="Y5302" s="1">
        <v>1165</v>
      </c>
      <c r="Z5302" t="s">
        <v>47</v>
      </c>
      <c r="AA5302" t="s">
        <v>76</v>
      </c>
      <c r="AB5302" s="1">
        <v>0</v>
      </c>
      <c r="AC5302">
        <v>1</v>
      </c>
      <c r="AD5302">
        <v>0</v>
      </c>
      <c r="AE5302">
        <v>0</v>
      </c>
      <c r="AF5302">
        <v>0</v>
      </c>
      <c r="AG5302" t="s">
        <v>87</v>
      </c>
      <c r="AH5302">
        <f>IF(OR(Cleaned_Data_Table[[#This Row],[Appointment Status]]="No Show", Cleaned_Data_Table[[#This Row],[Appointment Status]]="Cancelled"), 1, 0)</f>
        <v>0</v>
      </c>
      <c r="AI5302" t="str">
        <f>IF(Cleaned_Data_Table[[#This Row],[Emergency Case]]=1, "Emergency Care", "Standard Care")</f>
        <v>Emergency Care</v>
      </c>
    </row>
    <row r="5303" spans="1:35">
      <c r="A5303" t="s">
        <v>5412</v>
      </c>
      <c r="B5303">
        <v>47</v>
      </c>
      <c r="C5303" t="s">
        <v>51</v>
      </c>
      <c r="D5303" t="s">
        <v>84</v>
      </c>
      <c r="E5303">
        <v>20.8</v>
      </c>
      <c r="F5303" t="s">
        <v>52</v>
      </c>
      <c r="G5303" t="s">
        <v>85</v>
      </c>
      <c r="H5303" t="s">
        <v>73</v>
      </c>
      <c r="I5303" t="s">
        <v>74</v>
      </c>
      <c r="J5303" t="s">
        <v>110</v>
      </c>
      <c r="K5303">
        <v>24</v>
      </c>
      <c r="L5303" s="1">
        <v>799</v>
      </c>
      <c r="M5303" t="s">
        <v>44</v>
      </c>
      <c r="N5303" t="s">
        <v>62</v>
      </c>
      <c r="O5303" t="s">
        <v>106</v>
      </c>
      <c r="P5303">
        <v>0</v>
      </c>
      <c r="Q5303">
        <v>18</v>
      </c>
      <c r="R5303">
        <v>10</v>
      </c>
      <c r="S5303">
        <v>2</v>
      </c>
      <c r="T5303">
        <v>3.1</v>
      </c>
      <c r="U5303">
        <v>1</v>
      </c>
      <c r="V5303">
        <v>10</v>
      </c>
      <c r="W5303" s="1">
        <v>3534</v>
      </c>
      <c r="X5303" s="1">
        <v>1584</v>
      </c>
      <c r="Y5303" s="1">
        <v>5917</v>
      </c>
      <c r="Z5303" t="s">
        <v>47</v>
      </c>
      <c r="AA5303" t="s">
        <v>48</v>
      </c>
      <c r="AB5303" s="1">
        <v>0</v>
      </c>
      <c r="AC5303">
        <v>0</v>
      </c>
      <c r="AD5303">
        <v>0</v>
      </c>
      <c r="AE5303">
        <v>0</v>
      </c>
      <c r="AF5303">
        <v>0</v>
      </c>
      <c r="AG5303" t="s">
        <v>87</v>
      </c>
      <c r="AH5303">
        <f>IF(OR(Cleaned_Data_Table[[#This Row],[Appointment Status]]="No Show", Cleaned_Data_Table[[#This Row],[Appointment Status]]="Cancelled"), 1, 0)</f>
        <v>0</v>
      </c>
      <c r="AI5303" t="str">
        <f>IF(Cleaned_Data_Table[[#This Row],[Emergency Case]]=1, "Emergency Care", "Standard Care")</f>
        <v>Emergency Care</v>
      </c>
    </row>
    <row r="5304" spans="1:35">
      <c r="A5304" t="s">
        <v>5413</v>
      </c>
      <c r="B5304">
        <v>81</v>
      </c>
      <c r="C5304" t="s">
        <v>51</v>
      </c>
      <c r="D5304" t="s">
        <v>100</v>
      </c>
      <c r="E5304">
        <v>25.7</v>
      </c>
      <c r="F5304" t="s">
        <v>89</v>
      </c>
      <c r="G5304" t="s">
        <v>40</v>
      </c>
      <c r="H5304" t="s">
        <v>79</v>
      </c>
      <c r="I5304" t="s">
        <v>80</v>
      </c>
      <c r="J5304" t="s">
        <v>43</v>
      </c>
      <c r="K5304">
        <v>11</v>
      </c>
      <c r="L5304" s="1">
        <v>427</v>
      </c>
      <c r="M5304" t="s">
        <v>53</v>
      </c>
      <c r="N5304" t="s">
        <v>81</v>
      </c>
      <c r="O5304" t="s">
        <v>101</v>
      </c>
      <c r="P5304">
        <v>6</v>
      </c>
      <c r="Q5304">
        <v>25</v>
      </c>
      <c r="R5304">
        <v>12</v>
      </c>
      <c r="S5304">
        <v>2</v>
      </c>
      <c r="T5304">
        <v>4</v>
      </c>
      <c r="U5304">
        <v>0</v>
      </c>
      <c r="V5304">
        <v>10</v>
      </c>
      <c r="W5304" s="1">
        <v>955</v>
      </c>
      <c r="X5304" s="1">
        <v>324</v>
      </c>
      <c r="Y5304" s="1">
        <v>1194.2</v>
      </c>
      <c r="Z5304" t="s">
        <v>47</v>
      </c>
      <c r="AA5304" t="s">
        <v>71</v>
      </c>
      <c r="AB5304" s="1">
        <v>0</v>
      </c>
      <c r="AC5304">
        <v>0</v>
      </c>
      <c r="AD5304">
        <v>0</v>
      </c>
      <c r="AE5304">
        <v>0</v>
      </c>
      <c r="AF5304">
        <v>0</v>
      </c>
      <c r="AG5304" t="s">
        <v>87</v>
      </c>
      <c r="AH5304">
        <f>IF(OR(Cleaned_Data_Table[[#This Row],[Appointment Status]]="No Show", Cleaned_Data_Table[[#This Row],[Appointment Status]]="Cancelled"), 1, 0)</f>
        <v>0</v>
      </c>
      <c r="AI5304" t="str">
        <f>IF(Cleaned_Data_Table[[#This Row],[Emergency Case]]=1, "Emergency Care", "Standard Care")</f>
        <v>Standard Care</v>
      </c>
    </row>
    <row r="5305" spans="1:35">
      <c r="A5305" t="s">
        <v>5414</v>
      </c>
      <c r="B5305">
        <v>51</v>
      </c>
      <c r="C5305" t="s">
        <v>51</v>
      </c>
      <c r="D5305" t="s">
        <v>118</v>
      </c>
      <c r="E5305">
        <v>26.1</v>
      </c>
      <c r="F5305" t="s">
        <v>52</v>
      </c>
      <c r="G5305" t="s">
        <v>40</v>
      </c>
      <c r="H5305" t="s">
        <v>73</v>
      </c>
      <c r="I5305" t="s">
        <v>74</v>
      </c>
      <c r="J5305" t="s">
        <v>90</v>
      </c>
      <c r="K5305">
        <v>5</v>
      </c>
      <c r="L5305" s="1">
        <v>415</v>
      </c>
      <c r="M5305" t="s">
        <v>53</v>
      </c>
      <c r="N5305" t="s">
        <v>54</v>
      </c>
      <c r="O5305" t="s">
        <v>82</v>
      </c>
      <c r="P5305">
        <v>19</v>
      </c>
      <c r="Q5305">
        <v>9</v>
      </c>
      <c r="R5305">
        <v>2</v>
      </c>
      <c r="S5305">
        <v>0</v>
      </c>
      <c r="T5305">
        <v>4</v>
      </c>
      <c r="U5305">
        <v>0</v>
      </c>
      <c r="V5305">
        <v>10</v>
      </c>
      <c r="W5305" s="1">
        <v>17645</v>
      </c>
      <c r="X5305" s="1">
        <v>11121</v>
      </c>
      <c r="Y5305" s="1">
        <v>20426.7</v>
      </c>
      <c r="Z5305" t="s">
        <v>125</v>
      </c>
      <c r="AA5305" t="s">
        <v>48</v>
      </c>
      <c r="AB5305" s="1">
        <v>0</v>
      </c>
      <c r="AC5305">
        <v>0</v>
      </c>
      <c r="AD5305">
        <v>1</v>
      </c>
      <c r="AE5305">
        <v>0</v>
      </c>
      <c r="AF5305">
        <v>0</v>
      </c>
      <c r="AG5305" t="s">
        <v>91</v>
      </c>
      <c r="AH5305">
        <f>IF(OR(Cleaned_Data_Table[[#This Row],[Appointment Status]]="No Show", Cleaned_Data_Table[[#This Row],[Appointment Status]]="Cancelled"), 1, 0)</f>
        <v>1</v>
      </c>
      <c r="AI5305" t="str">
        <f>IF(Cleaned_Data_Table[[#This Row],[Emergency Case]]=1, "Emergency Care", "Standard Care")</f>
        <v>Standard Care</v>
      </c>
    </row>
    <row r="5306" spans="1:35">
      <c r="A5306" t="s">
        <v>5415</v>
      </c>
      <c r="B5306">
        <v>60</v>
      </c>
      <c r="C5306" t="s">
        <v>51</v>
      </c>
      <c r="D5306" t="s">
        <v>78</v>
      </c>
      <c r="E5306">
        <v>27.4</v>
      </c>
      <c r="F5306" t="s">
        <v>52</v>
      </c>
      <c r="G5306" t="s">
        <v>40</v>
      </c>
      <c r="H5306" t="s">
        <v>94</v>
      </c>
      <c r="I5306" t="s">
        <v>95</v>
      </c>
      <c r="J5306" t="s">
        <v>110</v>
      </c>
      <c r="K5306">
        <v>6</v>
      </c>
      <c r="L5306" s="1">
        <v>475</v>
      </c>
      <c r="M5306" t="s">
        <v>44</v>
      </c>
      <c r="N5306" t="s">
        <v>124</v>
      </c>
      <c r="O5306" t="s">
        <v>98</v>
      </c>
      <c r="P5306">
        <v>23</v>
      </c>
      <c r="Q5306">
        <v>34</v>
      </c>
      <c r="R5306">
        <v>0</v>
      </c>
      <c r="S5306">
        <v>0</v>
      </c>
      <c r="T5306">
        <v>3.8</v>
      </c>
      <c r="U5306">
        <v>0</v>
      </c>
      <c r="V5306">
        <v>9.6</v>
      </c>
      <c r="W5306" s="1">
        <v>4259</v>
      </c>
      <c r="X5306" s="1">
        <v>1665</v>
      </c>
      <c r="Y5306" s="1">
        <v>6399</v>
      </c>
      <c r="Z5306" t="s">
        <v>47</v>
      </c>
      <c r="AA5306" t="s">
        <v>76</v>
      </c>
      <c r="AB5306" s="1">
        <v>0</v>
      </c>
      <c r="AC5306">
        <v>1</v>
      </c>
      <c r="AD5306">
        <v>1</v>
      </c>
      <c r="AE5306">
        <v>1</v>
      </c>
      <c r="AF5306">
        <v>0</v>
      </c>
      <c r="AG5306" t="s">
        <v>87</v>
      </c>
      <c r="AH5306">
        <f>IF(OR(Cleaned_Data_Table[[#This Row],[Appointment Status]]="No Show", Cleaned_Data_Table[[#This Row],[Appointment Status]]="Cancelled"), 1, 0)</f>
        <v>0</v>
      </c>
      <c r="AI5306" t="str">
        <f>IF(Cleaned_Data_Table[[#This Row],[Emergency Case]]=1, "Emergency Care", "Standard Care")</f>
        <v>Standard Care</v>
      </c>
    </row>
    <row r="5307" spans="1:35">
      <c r="A5307" t="s">
        <v>5416</v>
      </c>
      <c r="B5307">
        <v>15</v>
      </c>
      <c r="C5307" t="s">
        <v>37</v>
      </c>
      <c r="D5307" t="s">
        <v>100</v>
      </c>
      <c r="E5307">
        <v>22.2</v>
      </c>
      <c r="F5307" t="s">
        <v>52</v>
      </c>
      <c r="G5307" t="s">
        <v>40</v>
      </c>
      <c r="H5307" t="s">
        <v>67</v>
      </c>
      <c r="I5307" t="s">
        <v>68</v>
      </c>
      <c r="J5307" t="s">
        <v>43</v>
      </c>
      <c r="K5307">
        <v>24</v>
      </c>
      <c r="L5307" s="1">
        <v>847</v>
      </c>
      <c r="M5307" t="s">
        <v>53</v>
      </c>
      <c r="N5307" t="s">
        <v>62</v>
      </c>
      <c r="O5307" t="s">
        <v>70</v>
      </c>
      <c r="P5307">
        <v>27</v>
      </c>
      <c r="Q5307">
        <v>21</v>
      </c>
      <c r="R5307">
        <v>14</v>
      </c>
      <c r="S5307">
        <v>0</v>
      </c>
      <c r="T5307">
        <v>3.1</v>
      </c>
      <c r="U5307">
        <v>0</v>
      </c>
      <c r="V5307">
        <v>10</v>
      </c>
      <c r="W5307" s="1">
        <v>543</v>
      </c>
      <c r="X5307" s="1">
        <v>853</v>
      </c>
      <c r="Y5307" s="1">
        <v>1570.1</v>
      </c>
      <c r="Z5307" t="s">
        <v>47</v>
      </c>
      <c r="AA5307" t="s">
        <v>112</v>
      </c>
      <c r="AB5307" s="1">
        <v>0</v>
      </c>
      <c r="AC5307">
        <v>0</v>
      </c>
      <c r="AD5307">
        <v>1</v>
      </c>
      <c r="AE5307">
        <v>0</v>
      </c>
      <c r="AF5307">
        <v>0</v>
      </c>
      <c r="AG5307" t="s">
        <v>49</v>
      </c>
      <c r="AH5307">
        <f>IF(OR(Cleaned_Data_Table[[#This Row],[Appointment Status]]="No Show", Cleaned_Data_Table[[#This Row],[Appointment Status]]="Cancelled"), 1, 0)</f>
        <v>0</v>
      </c>
      <c r="AI5307" t="str">
        <f>IF(Cleaned_Data_Table[[#This Row],[Emergency Case]]=1, "Emergency Care", "Standard Care")</f>
        <v>Standard Care</v>
      </c>
    </row>
    <row r="5308" spans="1:35">
      <c r="A5308" t="s">
        <v>5417</v>
      </c>
      <c r="B5308">
        <v>7</v>
      </c>
      <c r="C5308" t="s">
        <v>37</v>
      </c>
      <c r="D5308" t="s">
        <v>59</v>
      </c>
      <c r="E5308">
        <v>26.2</v>
      </c>
      <c r="F5308" t="s">
        <v>97</v>
      </c>
      <c r="G5308" t="s">
        <v>66</v>
      </c>
      <c r="H5308" t="s">
        <v>104</v>
      </c>
      <c r="I5308" t="s">
        <v>105</v>
      </c>
      <c r="J5308" t="s">
        <v>43</v>
      </c>
      <c r="K5308">
        <v>9</v>
      </c>
      <c r="L5308" s="1">
        <v>416</v>
      </c>
      <c r="M5308" t="s">
        <v>53</v>
      </c>
      <c r="N5308" t="s">
        <v>45</v>
      </c>
      <c r="O5308" t="s">
        <v>101</v>
      </c>
      <c r="P5308">
        <v>22</v>
      </c>
      <c r="Q5308">
        <v>21</v>
      </c>
      <c r="R5308">
        <v>6</v>
      </c>
      <c r="S5308">
        <v>1</v>
      </c>
      <c r="T5308">
        <v>4.9000000000000004</v>
      </c>
      <c r="U5308">
        <v>0</v>
      </c>
      <c r="V5308">
        <v>10</v>
      </c>
      <c r="W5308" s="1">
        <v>406</v>
      </c>
      <c r="X5308" s="1">
        <v>460</v>
      </c>
      <c r="Y5308" s="1">
        <v>897.4</v>
      </c>
      <c r="Z5308" t="s">
        <v>47</v>
      </c>
      <c r="AA5308" t="s">
        <v>112</v>
      </c>
      <c r="AB5308" s="1">
        <v>0</v>
      </c>
      <c r="AC5308">
        <v>0</v>
      </c>
      <c r="AD5308">
        <v>1</v>
      </c>
      <c r="AE5308">
        <v>0</v>
      </c>
      <c r="AF5308">
        <v>0</v>
      </c>
      <c r="AG5308" t="s">
        <v>49</v>
      </c>
      <c r="AH5308">
        <f>IF(OR(Cleaned_Data_Table[[#This Row],[Appointment Status]]="No Show", Cleaned_Data_Table[[#This Row],[Appointment Status]]="Cancelled"), 1, 0)</f>
        <v>0</v>
      </c>
      <c r="AI5308" t="str">
        <f>IF(Cleaned_Data_Table[[#This Row],[Emergency Case]]=1, "Emergency Care", "Standard Care")</f>
        <v>Standard Care</v>
      </c>
    </row>
    <row r="5309" spans="1:35">
      <c r="A5309" t="s">
        <v>5418</v>
      </c>
      <c r="B5309">
        <v>78</v>
      </c>
      <c r="C5309" t="s">
        <v>37</v>
      </c>
      <c r="D5309" t="s">
        <v>114</v>
      </c>
      <c r="E5309">
        <v>26.4</v>
      </c>
      <c r="F5309" t="s">
        <v>52</v>
      </c>
      <c r="G5309" t="s">
        <v>66</v>
      </c>
      <c r="H5309" t="s">
        <v>104</v>
      </c>
      <c r="I5309" t="s">
        <v>105</v>
      </c>
      <c r="J5309" t="s">
        <v>110</v>
      </c>
      <c r="K5309">
        <v>23</v>
      </c>
      <c r="L5309" s="1">
        <v>746</v>
      </c>
      <c r="M5309" t="s">
        <v>44</v>
      </c>
      <c r="N5309" t="s">
        <v>62</v>
      </c>
      <c r="O5309" t="s">
        <v>111</v>
      </c>
      <c r="P5309">
        <v>10</v>
      </c>
      <c r="Q5309">
        <v>26</v>
      </c>
      <c r="R5309">
        <v>10</v>
      </c>
      <c r="S5309">
        <v>1</v>
      </c>
      <c r="T5309">
        <v>3.7</v>
      </c>
      <c r="U5309">
        <v>0</v>
      </c>
      <c r="V5309">
        <v>10</v>
      </c>
      <c r="W5309" s="1">
        <v>1171</v>
      </c>
      <c r="X5309" s="1">
        <v>3044</v>
      </c>
      <c r="Y5309" s="1">
        <v>4961</v>
      </c>
      <c r="Z5309" t="s">
        <v>47</v>
      </c>
      <c r="AA5309" t="s">
        <v>71</v>
      </c>
      <c r="AB5309" s="1">
        <v>0</v>
      </c>
      <c r="AC5309">
        <v>0</v>
      </c>
      <c r="AD5309">
        <v>0</v>
      </c>
      <c r="AE5309">
        <v>0</v>
      </c>
      <c r="AF5309">
        <v>0</v>
      </c>
      <c r="AG5309" t="s">
        <v>87</v>
      </c>
      <c r="AH5309">
        <f>IF(OR(Cleaned_Data_Table[[#This Row],[Appointment Status]]="No Show", Cleaned_Data_Table[[#This Row],[Appointment Status]]="Cancelled"), 1, 0)</f>
        <v>0</v>
      </c>
      <c r="AI5309" t="str">
        <f>IF(Cleaned_Data_Table[[#This Row],[Emergency Case]]=1, "Emergency Care", "Standard Care")</f>
        <v>Standard Care</v>
      </c>
    </row>
    <row r="5310" spans="1:35">
      <c r="A5310" t="s">
        <v>5419</v>
      </c>
      <c r="B5310">
        <v>60</v>
      </c>
      <c r="C5310" t="s">
        <v>37</v>
      </c>
      <c r="D5310" t="s">
        <v>114</v>
      </c>
      <c r="E5310">
        <v>19.2</v>
      </c>
      <c r="F5310" t="s">
        <v>39</v>
      </c>
      <c r="G5310" t="s">
        <v>40</v>
      </c>
      <c r="H5310" t="s">
        <v>60</v>
      </c>
      <c r="I5310" t="s">
        <v>61</v>
      </c>
      <c r="J5310" t="s">
        <v>110</v>
      </c>
      <c r="K5310">
        <v>25</v>
      </c>
      <c r="L5310" s="1">
        <v>737</v>
      </c>
      <c r="M5310" t="s">
        <v>44</v>
      </c>
      <c r="N5310" t="s">
        <v>69</v>
      </c>
      <c r="O5310" t="s">
        <v>86</v>
      </c>
      <c r="P5310">
        <v>1</v>
      </c>
      <c r="Q5310">
        <v>31</v>
      </c>
      <c r="R5310">
        <v>11</v>
      </c>
      <c r="S5310">
        <v>2</v>
      </c>
      <c r="T5310">
        <v>5</v>
      </c>
      <c r="U5310">
        <v>0</v>
      </c>
      <c r="V5310">
        <v>10</v>
      </c>
      <c r="W5310" s="1">
        <v>3712</v>
      </c>
      <c r="X5310" s="1">
        <v>1406</v>
      </c>
      <c r="Y5310" s="1">
        <v>5855</v>
      </c>
      <c r="Z5310" t="s">
        <v>47</v>
      </c>
      <c r="AA5310" t="s">
        <v>76</v>
      </c>
      <c r="AB5310" s="1">
        <v>0</v>
      </c>
      <c r="AC5310">
        <v>1</v>
      </c>
      <c r="AD5310">
        <v>0</v>
      </c>
      <c r="AE5310">
        <v>1</v>
      </c>
      <c r="AF5310">
        <v>0</v>
      </c>
      <c r="AG5310" t="s">
        <v>87</v>
      </c>
      <c r="AH5310">
        <f>IF(OR(Cleaned_Data_Table[[#This Row],[Appointment Status]]="No Show", Cleaned_Data_Table[[#This Row],[Appointment Status]]="Cancelled"), 1, 0)</f>
        <v>0</v>
      </c>
      <c r="AI5310" t="str">
        <f>IF(Cleaned_Data_Table[[#This Row],[Emergency Case]]=1, "Emergency Care", "Standard Care")</f>
        <v>Standard Care</v>
      </c>
    </row>
    <row r="5311" spans="1:35">
      <c r="A5311" t="s">
        <v>5420</v>
      </c>
      <c r="B5311">
        <v>37</v>
      </c>
      <c r="C5311" t="s">
        <v>37</v>
      </c>
      <c r="D5311" t="s">
        <v>65</v>
      </c>
      <c r="E5311">
        <v>27.6</v>
      </c>
      <c r="F5311" t="s">
        <v>89</v>
      </c>
      <c r="G5311" t="s">
        <v>85</v>
      </c>
      <c r="H5311" t="s">
        <v>94</v>
      </c>
      <c r="I5311" t="s">
        <v>95</v>
      </c>
      <c r="J5311" t="s">
        <v>43</v>
      </c>
      <c r="K5311">
        <v>5</v>
      </c>
      <c r="L5311" s="1">
        <v>438</v>
      </c>
      <c r="M5311" t="s">
        <v>44</v>
      </c>
      <c r="N5311" t="s">
        <v>124</v>
      </c>
      <c r="O5311" t="s">
        <v>119</v>
      </c>
      <c r="P5311">
        <v>0</v>
      </c>
      <c r="Q5311">
        <v>31</v>
      </c>
      <c r="R5311">
        <v>13</v>
      </c>
      <c r="S5311">
        <v>3</v>
      </c>
      <c r="T5311">
        <v>3.7</v>
      </c>
      <c r="U5311">
        <v>1</v>
      </c>
      <c r="V5311">
        <v>9.8000000000000007</v>
      </c>
      <c r="W5311" s="1">
        <v>587</v>
      </c>
      <c r="X5311" s="1">
        <v>62</v>
      </c>
      <c r="Y5311" s="1">
        <v>1087</v>
      </c>
      <c r="Z5311" t="s">
        <v>56</v>
      </c>
      <c r="AA5311" t="s">
        <v>48</v>
      </c>
      <c r="AB5311" s="1">
        <v>1087</v>
      </c>
      <c r="AC5311">
        <v>1</v>
      </c>
      <c r="AD5311">
        <v>0</v>
      </c>
      <c r="AE5311">
        <v>0</v>
      </c>
      <c r="AF5311">
        <v>0</v>
      </c>
      <c r="AG5311" t="s">
        <v>87</v>
      </c>
      <c r="AH5311">
        <f>IF(OR(Cleaned_Data_Table[[#This Row],[Appointment Status]]="No Show", Cleaned_Data_Table[[#This Row],[Appointment Status]]="Cancelled"), 1, 0)</f>
        <v>1</v>
      </c>
      <c r="AI5311" t="str">
        <f>IF(Cleaned_Data_Table[[#This Row],[Emergency Case]]=1, "Emergency Care", "Standard Care")</f>
        <v>Emergency Care</v>
      </c>
    </row>
    <row r="5312" spans="1:35">
      <c r="A5312" t="s">
        <v>5421</v>
      </c>
      <c r="B5312">
        <v>20</v>
      </c>
      <c r="C5312" t="s">
        <v>37</v>
      </c>
      <c r="D5312" t="s">
        <v>84</v>
      </c>
      <c r="E5312">
        <v>22.6</v>
      </c>
      <c r="F5312" t="s">
        <v>52</v>
      </c>
      <c r="G5312" t="s">
        <v>85</v>
      </c>
      <c r="H5312" t="s">
        <v>73</v>
      </c>
      <c r="I5312" t="s">
        <v>74</v>
      </c>
      <c r="J5312" t="s">
        <v>110</v>
      </c>
      <c r="K5312">
        <v>19</v>
      </c>
      <c r="L5312" s="1">
        <v>719</v>
      </c>
      <c r="M5312" t="s">
        <v>53</v>
      </c>
      <c r="N5312" t="s">
        <v>124</v>
      </c>
      <c r="O5312" t="s">
        <v>82</v>
      </c>
      <c r="P5312">
        <v>0</v>
      </c>
      <c r="Q5312">
        <v>20</v>
      </c>
      <c r="R5312">
        <v>14</v>
      </c>
      <c r="S5312">
        <v>5</v>
      </c>
      <c r="T5312">
        <v>3.2</v>
      </c>
      <c r="U5312">
        <v>1</v>
      </c>
      <c r="V5312">
        <v>10</v>
      </c>
      <c r="W5312" s="1">
        <v>3664</v>
      </c>
      <c r="X5312" s="1">
        <v>2575</v>
      </c>
      <c r="Y5312" s="1">
        <v>4870.6000000000004</v>
      </c>
      <c r="Z5312" t="s">
        <v>56</v>
      </c>
      <c r="AA5312" t="s">
        <v>57</v>
      </c>
      <c r="AB5312" s="1">
        <v>6958</v>
      </c>
      <c r="AC5312">
        <v>0</v>
      </c>
      <c r="AD5312">
        <v>0</v>
      </c>
      <c r="AE5312">
        <v>0</v>
      </c>
      <c r="AF5312">
        <v>0</v>
      </c>
      <c r="AG5312" t="s">
        <v>87</v>
      </c>
      <c r="AH5312">
        <f>IF(OR(Cleaned_Data_Table[[#This Row],[Appointment Status]]="No Show", Cleaned_Data_Table[[#This Row],[Appointment Status]]="Cancelled"), 1, 0)</f>
        <v>1</v>
      </c>
      <c r="AI5312" t="str">
        <f>IF(Cleaned_Data_Table[[#This Row],[Emergency Case]]=1, "Emergency Care", "Standard Care")</f>
        <v>Emergency Care</v>
      </c>
    </row>
    <row r="5313" spans="1:35">
      <c r="A5313" t="s">
        <v>5422</v>
      </c>
      <c r="B5313">
        <v>14</v>
      </c>
      <c r="C5313" t="s">
        <v>51</v>
      </c>
      <c r="D5313" t="s">
        <v>118</v>
      </c>
      <c r="E5313">
        <v>20.6</v>
      </c>
      <c r="F5313" t="s">
        <v>89</v>
      </c>
      <c r="G5313" t="s">
        <v>40</v>
      </c>
      <c r="H5313" t="s">
        <v>73</v>
      </c>
      <c r="I5313" t="s">
        <v>74</v>
      </c>
      <c r="J5313" t="s">
        <v>110</v>
      </c>
      <c r="K5313">
        <v>4</v>
      </c>
      <c r="L5313" s="1">
        <v>369</v>
      </c>
      <c r="M5313" t="s">
        <v>53</v>
      </c>
      <c r="N5313" t="s">
        <v>124</v>
      </c>
      <c r="O5313" t="s">
        <v>106</v>
      </c>
      <c r="P5313">
        <v>2</v>
      </c>
      <c r="Q5313">
        <v>23</v>
      </c>
      <c r="R5313">
        <v>6</v>
      </c>
      <c r="S5313">
        <v>2</v>
      </c>
      <c r="T5313">
        <v>3.4</v>
      </c>
      <c r="U5313">
        <v>0</v>
      </c>
      <c r="V5313">
        <v>10</v>
      </c>
      <c r="W5313" s="1">
        <v>3161</v>
      </c>
      <c r="X5313" s="1">
        <v>2195</v>
      </c>
      <c r="Y5313" s="1">
        <v>4007.5</v>
      </c>
      <c r="Z5313" t="s">
        <v>47</v>
      </c>
      <c r="AA5313" t="s">
        <v>112</v>
      </c>
      <c r="AB5313" s="1">
        <v>0</v>
      </c>
      <c r="AC5313">
        <v>0</v>
      </c>
      <c r="AD5313">
        <v>0</v>
      </c>
      <c r="AE5313">
        <v>0</v>
      </c>
      <c r="AF5313">
        <v>0</v>
      </c>
      <c r="AG5313" t="s">
        <v>87</v>
      </c>
      <c r="AH5313">
        <f>IF(OR(Cleaned_Data_Table[[#This Row],[Appointment Status]]="No Show", Cleaned_Data_Table[[#This Row],[Appointment Status]]="Cancelled"), 1, 0)</f>
        <v>0</v>
      </c>
      <c r="AI5313" t="str">
        <f>IF(Cleaned_Data_Table[[#This Row],[Emergency Case]]=1, "Emergency Care", "Standard Care")</f>
        <v>Standard Care</v>
      </c>
    </row>
    <row r="5314" spans="1:35">
      <c r="A5314" t="s">
        <v>5423</v>
      </c>
      <c r="B5314">
        <v>76</v>
      </c>
      <c r="C5314" t="s">
        <v>51</v>
      </c>
      <c r="D5314" t="s">
        <v>116</v>
      </c>
      <c r="E5314">
        <v>29.5</v>
      </c>
      <c r="F5314" t="s">
        <v>103</v>
      </c>
      <c r="G5314" t="s">
        <v>40</v>
      </c>
      <c r="H5314" t="s">
        <v>94</v>
      </c>
      <c r="I5314" t="s">
        <v>95</v>
      </c>
      <c r="J5314" t="s">
        <v>110</v>
      </c>
      <c r="K5314">
        <v>30</v>
      </c>
      <c r="L5314" s="1">
        <v>809</v>
      </c>
      <c r="M5314" t="s">
        <v>53</v>
      </c>
      <c r="N5314" t="s">
        <v>54</v>
      </c>
      <c r="O5314" t="s">
        <v>55</v>
      </c>
      <c r="P5314">
        <v>19</v>
      </c>
      <c r="Q5314">
        <v>32</v>
      </c>
      <c r="R5314">
        <v>3</v>
      </c>
      <c r="S5314">
        <v>0</v>
      </c>
      <c r="T5314">
        <v>3.2</v>
      </c>
      <c r="U5314">
        <v>0</v>
      </c>
      <c r="V5314">
        <v>9.5</v>
      </c>
      <c r="W5314" s="1">
        <v>4906</v>
      </c>
      <c r="X5314" s="1">
        <v>2640</v>
      </c>
      <c r="Y5314" s="1">
        <v>5848.5</v>
      </c>
      <c r="Z5314" t="s">
        <v>47</v>
      </c>
      <c r="AA5314" t="s">
        <v>71</v>
      </c>
      <c r="AB5314" s="1">
        <v>0</v>
      </c>
      <c r="AC5314">
        <v>1</v>
      </c>
      <c r="AD5314">
        <v>1</v>
      </c>
      <c r="AE5314">
        <v>1</v>
      </c>
      <c r="AF5314">
        <v>0</v>
      </c>
      <c r="AG5314" t="s">
        <v>87</v>
      </c>
      <c r="AH5314">
        <f>IF(OR(Cleaned_Data_Table[[#This Row],[Appointment Status]]="No Show", Cleaned_Data_Table[[#This Row],[Appointment Status]]="Cancelled"), 1, 0)</f>
        <v>0</v>
      </c>
      <c r="AI5314" t="str">
        <f>IF(Cleaned_Data_Table[[#This Row],[Emergency Case]]=1, "Emergency Care", "Standard Care")</f>
        <v>Standard Care</v>
      </c>
    </row>
    <row r="5315" spans="1:35">
      <c r="A5315" t="s">
        <v>5424</v>
      </c>
      <c r="B5315">
        <v>44</v>
      </c>
      <c r="C5315" t="s">
        <v>51</v>
      </c>
      <c r="D5315" t="s">
        <v>114</v>
      </c>
      <c r="E5315">
        <v>22.7</v>
      </c>
      <c r="F5315" t="s">
        <v>39</v>
      </c>
      <c r="G5315" t="s">
        <v>40</v>
      </c>
      <c r="H5315" t="s">
        <v>108</v>
      </c>
      <c r="I5315" t="s">
        <v>109</v>
      </c>
      <c r="J5315" t="s">
        <v>90</v>
      </c>
      <c r="K5315">
        <v>23</v>
      </c>
      <c r="L5315" s="1">
        <v>699</v>
      </c>
      <c r="M5315" t="s">
        <v>53</v>
      </c>
      <c r="N5315" t="s">
        <v>62</v>
      </c>
      <c r="O5315" t="s">
        <v>63</v>
      </c>
      <c r="P5315">
        <v>21</v>
      </c>
      <c r="Q5315">
        <v>10</v>
      </c>
      <c r="R5315">
        <v>11</v>
      </c>
      <c r="S5315">
        <v>0</v>
      </c>
      <c r="T5315">
        <v>4.5999999999999996</v>
      </c>
      <c r="U5315">
        <v>0</v>
      </c>
      <c r="V5315">
        <v>10</v>
      </c>
      <c r="W5315" s="1">
        <v>16950</v>
      </c>
      <c r="X5315" s="1">
        <v>10963</v>
      </c>
      <c r="Y5315" s="1">
        <v>20028.400000000001</v>
      </c>
      <c r="Z5315" t="s">
        <v>47</v>
      </c>
      <c r="AA5315" t="s">
        <v>48</v>
      </c>
      <c r="AB5315" s="1">
        <v>0</v>
      </c>
      <c r="AC5315">
        <v>0</v>
      </c>
      <c r="AD5315">
        <v>1</v>
      </c>
      <c r="AE5315">
        <v>0</v>
      </c>
      <c r="AF5315">
        <v>0</v>
      </c>
      <c r="AG5315" t="s">
        <v>91</v>
      </c>
      <c r="AH5315">
        <f>IF(OR(Cleaned_Data_Table[[#This Row],[Appointment Status]]="No Show", Cleaned_Data_Table[[#This Row],[Appointment Status]]="Cancelled"), 1, 0)</f>
        <v>0</v>
      </c>
      <c r="AI5315" t="str">
        <f>IF(Cleaned_Data_Table[[#This Row],[Emergency Case]]=1, "Emergency Care", "Standard Care")</f>
        <v>Standard Care</v>
      </c>
    </row>
    <row r="5316" spans="1:35">
      <c r="A5316" t="s">
        <v>5425</v>
      </c>
      <c r="B5316">
        <v>54</v>
      </c>
      <c r="C5316" t="s">
        <v>51</v>
      </c>
      <c r="D5316" t="s">
        <v>100</v>
      </c>
      <c r="E5316">
        <v>29.6</v>
      </c>
      <c r="F5316" t="s">
        <v>52</v>
      </c>
      <c r="G5316" t="s">
        <v>40</v>
      </c>
      <c r="H5316" t="s">
        <v>108</v>
      </c>
      <c r="I5316" t="s">
        <v>109</v>
      </c>
      <c r="J5316" t="s">
        <v>90</v>
      </c>
      <c r="K5316">
        <v>23</v>
      </c>
      <c r="L5316" s="1">
        <v>821</v>
      </c>
      <c r="M5316" t="s">
        <v>44</v>
      </c>
      <c r="N5316" t="s">
        <v>62</v>
      </c>
      <c r="O5316" t="s">
        <v>101</v>
      </c>
      <c r="P5316">
        <v>16</v>
      </c>
      <c r="Q5316">
        <v>14</v>
      </c>
      <c r="R5316">
        <v>13</v>
      </c>
      <c r="S5316">
        <v>2</v>
      </c>
      <c r="T5316">
        <v>4.5999999999999996</v>
      </c>
      <c r="U5316">
        <v>0</v>
      </c>
      <c r="V5316">
        <v>10</v>
      </c>
      <c r="W5316" s="1">
        <v>18974</v>
      </c>
      <c r="X5316" s="1">
        <v>12967</v>
      </c>
      <c r="Y5316" s="1">
        <v>32762</v>
      </c>
      <c r="Z5316" t="s">
        <v>47</v>
      </c>
      <c r="AA5316" t="s">
        <v>48</v>
      </c>
      <c r="AB5316" s="1">
        <v>0</v>
      </c>
      <c r="AC5316">
        <v>0</v>
      </c>
      <c r="AD5316">
        <v>1</v>
      </c>
      <c r="AE5316">
        <v>0</v>
      </c>
      <c r="AF5316">
        <v>0</v>
      </c>
      <c r="AG5316" t="s">
        <v>91</v>
      </c>
      <c r="AH5316">
        <f>IF(OR(Cleaned_Data_Table[[#This Row],[Appointment Status]]="No Show", Cleaned_Data_Table[[#This Row],[Appointment Status]]="Cancelled"), 1, 0)</f>
        <v>0</v>
      </c>
      <c r="AI5316" t="str">
        <f>IF(Cleaned_Data_Table[[#This Row],[Emergency Case]]=1, "Emergency Care", "Standard Care")</f>
        <v>Standard Care</v>
      </c>
    </row>
    <row r="5317" spans="1:35">
      <c r="A5317" t="s">
        <v>5426</v>
      </c>
      <c r="B5317">
        <v>66</v>
      </c>
      <c r="C5317" t="s">
        <v>37</v>
      </c>
      <c r="D5317" t="s">
        <v>59</v>
      </c>
      <c r="E5317">
        <v>24.1</v>
      </c>
      <c r="F5317" t="s">
        <v>89</v>
      </c>
      <c r="G5317" t="s">
        <v>40</v>
      </c>
      <c r="H5317" t="s">
        <v>67</v>
      </c>
      <c r="I5317" t="s">
        <v>68</v>
      </c>
      <c r="J5317" t="s">
        <v>110</v>
      </c>
      <c r="K5317">
        <v>16</v>
      </c>
      <c r="L5317" s="1">
        <v>532</v>
      </c>
      <c r="M5317" t="s">
        <v>44</v>
      </c>
      <c r="N5317" t="s">
        <v>45</v>
      </c>
      <c r="O5317" t="s">
        <v>75</v>
      </c>
      <c r="P5317">
        <v>27</v>
      </c>
      <c r="Q5317">
        <v>23</v>
      </c>
      <c r="R5317">
        <v>2</v>
      </c>
      <c r="S5317">
        <v>0</v>
      </c>
      <c r="T5317">
        <v>3.1</v>
      </c>
      <c r="U5317">
        <v>0</v>
      </c>
      <c r="V5317">
        <v>10</v>
      </c>
      <c r="W5317" s="1">
        <v>4481</v>
      </c>
      <c r="X5317" s="1">
        <v>2957</v>
      </c>
      <c r="Y5317" s="1">
        <v>7970</v>
      </c>
      <c r="Z5317" t="s">
        <v>47</v>
      </c>
      <c r="AA5317" t="s">
        <v>76</v>
      </c>
      <c r="AB5317" s="1">
        <v>0</v>
      </c>
      <c r="AC5317">
        <v>0</v>
      </c>
      <c r="AD5317">
        <v>1</v>
      </c>
      <c r="AE5317">
        <v>0</v>
      </c>
      <c r="AF5317">
        <v>0</v>
      </c>
      <c r="AG5317" t="s">
        <v>87</v>
      </c>
      <c r="AH5317">
        <f>IF(OR(Cleaned_Data_Table[[#This Row],[Appointment Status]]="No Show", Cleaned_Data_Table[[#This Row],[Appointment Status]]="Cancelled"), 1, 0)</f>
        <v>0</v>
      </c>
      <c r="AI5317" t="str">
        <f>IF(Cleaned_Data_Table[[#This Row],[Emergency Case]]=1, "Emergency Care", "Standard Care")</f>
        <v>Standard Care</v>
      </c>
    </row>
    <row r="5318" spans="1:35">
      <c r="A5318" t="s">
        <v>5427</v>
      </c>
      <c r="B5318">
        <v>8</v>
      </c>
      <c r="C5318" t="s">
        <v>51</v>
      </c>
      <c r="D5318" t="s">
        <v>59</v>
      </c>
      <c r="E5318">
        <v>22</v>
      </c>
      <c r="F5318" t="s">
        <v>52</v>
      </c>
      <c r="G5318" t="s">
        <v>40</v>
      </c>
      <c r="H5318" t="s">
        <v>138</v>
      </c>
      <c r="I5318" t="s">
        <v>139</v>
      </c>
      <c r="J5318" t="s">
        <v>110</v>
      </c>
      <c r="K5318">
        <v>22</v>
      </c>
      <c r="L5318" s="1">
        <v>706</v>
      </c>
      <c r="M5318" t="s">
        <v>53</v>
      </c>
      <c r="N5318" t="s">
        <v>45</v>
      </c>
      <c r="O5318" t="s">
        <v>106</v>
      </c>
      <c r="P5318">
        <v>25</v>
      </c>
      <c r="Q5318">
        <v>26</v>
      </c>
      <c r="R5318">
        <v>2</v>
      </c>
      <c r="S5318">
        <v>1</v>
      </c>
      <c r="T5318">
        <v>4.8</v>
      </c>
      <c r="U5318">
        <v>0</v>
      </c>
      <c r="V5318">
        <v>10</v>
      </c>
      <c r="W5318" s="1">
        <v>2914</v>
      </c>
      <c r="X5318" s="1">
        <v>2278</v>
      </c>
      <c r="Y5318" s="1">
        <v>4128.6000000000004</v>
      </c>
      <c r="Z5318" t="s">
        <v>47</v>
      </c>
      <c r="AA5318" t="s">
        <v>112</v>
      </c>
      <c r="AB5318" s="1">
        <v>0</v>
      </c>
      <c r="AC5318">
        <v>0</v>
      </c>
      <c r="AD5318">
        <v>1</v>
      </c>
      <c r="AE5318">
        <v>0</v>
      </c>
      <c r="AF5318">
        <v>0</v>
      </c>
      <c r="AG5318" t="s">
        <v>87</v>
      </c>
      <c r="AH5318">
        <f>IF(OR(Cleaned_Data_Table[[#This Row],[Appointment Status]]="No Show", Cleaned_Data_Table[[#This Row],[Appointment Status]]="Cancelled"), 1, 0)</f>
        <v>0</v>
      </c>
      <c r="AI5318" t="str">
        <f>IF(Cleaned_Data_Table[[#This Row],[Emergency Case]]=1, "Emergency Care", "Standard Care")</f>
        <v>Standard Care</v>
      </c>
    </row>
    <row r="5319" spans="1:35">
      <c r="A5319" t="s">
        <v>5428</v>
      </c>
      <c r="B5319">
        <v>88</v>
      </c>
      <c r="C5319" t="s">
        <v>51</v>
      </c>
      <c r="D5319" t="s">
        <v>93</v>
      </c>
      <c r="E5319">
        <v>27.3</v>
      </c>
      <c r="F5319" t="s">
        <v>89</v>
      </c>
      <c r="G5319" t="s">
        <v>40</v>
      </c>
      <c r="H5319" t="s">
        <v>108</v>
      </c>
      <c r="I5319" t="s">
        <v>109</v>
      </c>
      <c r="J5319" t="s">
        <v>43</v>
      </c>
      <c r="K5319">
        <v>2</v>
      </c>
      <c r="L5319" s="1">
        <v>244</v>
      </c>
      <c r="M5319" t="s">
        <v>44</v>
      </c>
      <c r="N5319" t="s">
        <v>45</v>
      </c>
      <c r="O5319" t="s">
        <v>86</v>
      </c>
      <c r="P5319">
        <v>24</v>
      </c>
      <c r="Q5319">
        <v>26</v>
      </c>
      <c r="R5319">
        <v>4</v>
      </c>
      <c r="S5319">
        <v>0</v>
      </c>
      <c r="T5319">
        <v>4.8</v>
      </c>
      <c r="U5319">
        <v>0</v>
      </c>
      <c r="V5319">
        <v>10</v>
      </c>
      <c r="W5319" s="1">
        <v>300</v>
      </c>
      <c r="X5319" s="1">
        <v>185</v>
      </c>
      <c r="Y5319" s="1">
        <v>729</v>
      </c>
      <c r="Z5319" t="s">
        <v>47</v>
      </c>
      <c r="AA5319" t="s">
        <v>71</v>
      </c>
      <c r="AB5319" s="1">
        <v>0</v>
      </c>
      <c r="AC5319">
        <v>0</v>
      </c>
      <c r="AD5319">
        <v>1</v>
      </c>
      <c r="AE5319">
        <v>0</v>
      </c>
      <c r="AF5319">
        <v>0</v>
      </c>
      <c r="AG5319" t="s">
        <v>49</v>
      </c>
      <c r="AH5319">
        <f>IF(OR(Cleaned_Data_Table[[#This Row],[Appointment Status]]="No Show", Cleaned_Data_Table[[#This Row],[Appointment Status]]="Cancelled"), 1, 0)</f>
        <v>0</v>
      </c>
      <c r="AI5319" t="str">
        <f>IF(Cleaned_Data_Table[[#This Row],[Emergency Case]]=1, "Emergency Care", "Standard Care")</f>
        <v>Standard Care</v>
      </c>
    </row>
    <row r="5320" spans="1:35">
      <c r="A5320" t="s">
        <v>5429</v>
      </c>
      <c r="B5320">
        <v>47</v>
      </c>
      <c r="C5320" t="s">
        <v>37</v>
      </c>
      <c r="D5320" t="s">
        <v>116</v>
      </c>
      <c r="E5320">
        <v>28.4</v>
      </c>
      <c r="F5320" t="s">
        <v>52</v>
      </c>
      <c r="G5320" t="s">
        <v>40</v>
      </c>
      <c r="H5320" t="s">
        <v>73</v>
      </c>
      <c r="I5320" t="s">
        <v>74</v>
      </c>
      <c r="J5320" t="s">
        <v>90</v>
      </c>
      <c r="K5320">
        <v>2</v>
      </c>
      <c r="L5320" s="1">
        <v>281</v>
      </c>
      <c r="M5320" t="s">
        <v>53</v>
      </c>
      <c r="N5320" t="s">
        <v>45</v>
      </c>
      <c r="O5320" t="s">
        <v>101</v>
      </c>
      <c r="P5320">
        <v>22</v>
      </c>
      <c r="Q5320">
        <v>17</v>
      </c>
      <c r="R5320">
        <v>13</v>
      </c>
      <c r="S5320">
        <v>5</v>
      </c>
      <c r="T5320">
        <v>3.9</v>
      </c>
      <c r="U5320">
        <v>0</v>
      </c>
      <c r="V5320">
        <v>10</v>
      </c>
      <c r="W5320" s="1">
        <v>8032</v>
      </c>
      <c r="X5320" s="1">
        <v>11426</v>
      </c>
      <c r="Y5320" s="1">
        <v>13817.3</v>
      </c>
      <c r="Z5320" t="s">
        <v>47</v>
      </c>
      <c r="AA5320" t="s">
        <v>48</v>
      </c>
      <c r="AB5320" s="1">
        <v>0</v>
      </c>
      <c r="AC5320">
        <v>0</v>
      </c>
      <c r="AD5320">
        <v>1</v>
      </c>
      <c r="AE5320">
        <v>0</v>
      </c>
      <c r="AF5320">
        <v>0</v>
      </c>
      <c r="AG5320" t="s">
        <v>91</v>
      </c>
      <c r="AH5320">
        <f>IF(OR(Cleaned_Data_Table[[#This Row],[Appointment Status]]="No Show", Cleaned_Data_Table[[#This Row],[Appointment Status]]="Cancelled"), 1, 0)</f>
        <v>0</v>
      </c>
      <c r="AI5320" t="str">
        <f>IF(Cleaned_Data_Table[[#This Row],[Emergency Case]]=1, "Emergency Care", "Standard Care")</f>
        <v>Standard Care</v>
      </c>
    </row>
    <row r="5321" spans="1:35">
      <c r="A5321" t="s">
        <v>5430</v>
      </c>
      <c r="B5321">
        <v>33</v>
      </c>
      <c r="C5321" t="s">
        <v>37</v>
      </c>
      <c r="D5321" t="s">
        <v>100</v>
      </c>
      <c r="E5321">
        <v>22.1</v>
      </c>
      <c r="F5321" t="s">
        <v>52</v>
      </c>
      <c r="G5321" t="s">
        <v>66</v>
      </c>
      <c r="H5321" t="s">
        <v>60</v>
      </c>
      <c r="I5321" t="s">
        <v>61</v>
      </c>
      <c r="J5321" t="s">
        <v>110</v>
      </c>
      <c r="K5321">
        <v>18</v>
      </c>
      <c r="L5321" s="1">
        <v>735</v>
      </c>
      <c r="M5321" t="s">
        <v>53</v>
      </c>
      <c r="N5321" t="s">
        <v>62</v>
      </c>
      <c r="O5321" t="s">
        <v>98</v>
      </c>
      <c r="P5321">
        <v>11</v>
      </c>
      <c r="Q5321">
        <v>14</v>
      </c>
      <c r="R5321">
        <v>3</v>
      </c>
      <c r="S5321">
        <v>1</v>
      </c>
      <c r="T5321">
        <v>3.1</v>
      </c>
      <c r="U5321">
        <v>0</v>
      </c>
      <c r="V5321">
        <v>10</v>
      </c>
      <c r="W5321" s="1">
        <v>2855</v>
      </c>
      <c r="X5321" s="1">
        <v>2396</v>
      </c>
      <c r="Y5321" s="1">
        <v>4190.2</v>
      </c>
      <c r="Z5321" t="s">
        <v>47</v>
      </c>
      <c r="AA5321" t="s">
        <v>57</v>
      </c>
      <c r="AB5321" s="1">
        <v>0</v>
      </c>
      <c r="AC5321">
        <v>0</v>
      </c>
      <c r="AD5321">
        <v>0</v>
      </c>
      <c r="AE5321">
        <v>0</v>
      </c>
      <c r="AF5321">
        <v>0</v>
      </c>
      <c r="AG5321" t="s">
        <v>87</v>
      </c>
      <c r="AH5321">
        <f>IF(OR(Cleaned_Data_Table[[#This Row],[Appointment Status]]="No Show", Cleaned_Data_Table[[#This Row],[Appointment Status]]="Cancelled"), 1, 0)</f>
        <v>0</v>
      </c>
      <c r="AI5321" t="str">
        <f>IF(Cleaned_Data_Table[[#This Row],[Emergency Case]]=1, "Emergency Care", "Standard Care")</f>
        <v>Standard Care</v>
      </c>
    </row>
    <row r="5322" spans="1:35">
      <c r="A5322" t="s">
        <v>5431</v>
      </c>
      <c r="B5322">
        <v>71</v>
      </c>
      <c r="C5322" t="s">
        <v>37</v>
      </c>
      <c r="D5322" t="s">
        <v>65</v>
      </c>
      <c r="E5322">
        <v>24.4</v>
      </c>
      <c r="F5322" t="s">
        <v>52</v>
      </c>
      <c r="G5322" t="s">
        <v>66</v>
      </c>
      <c r="H5322" t="s">
        <v>138</v>
      </c>
      <c r="I5322" t="s">
        <v>139</v>
      </c>
      <c r="J5322" t="s">
        <v>90</v>
      </c>
      <c r="K5322">
        <v>7</v>
      </c>
      <c r="L5322" s="1">
        <v>513</v>
      </c>
      <c r="M5322" t="s">
        <v>53</v>
      </c>
      <c r="N5322" t="s">
        <v>45</v>
      </c>
      <c r="O5322" t="s">
        <v>111</v>
      </c>
      <c r="P5322">
        <v>6</v>
      </c>
      <c r="Q5322">
        <v>8</v>
      </c>
      <c r="R5322">
        <v>14</v>
      </c>
      <c r="S5322">
        <v>2</v>
      </c>
      <c r="T5322">
        <v>5</v>
      </c>
      <c r="U5322">
        <v>0</v>
      </c>
      <c r="V5322">
        <v>10</v>
      </c>
      <c r="W5322" s="1">
        <v>16933</v>
      </c>
      <c r="X5322" s="1">
        <v>5295</v>
      </c>
      <c r="Y5322" s="1">
        <v>15918.7</v>
      </c>
      <c r="Z5322" t="s">
        <v>47</v>
      </c>
      <c r="AA5322" t="s">
        <v>76</v>
      </c>
      <c r="AB5322" s="1">
        <v>0</v>
      </c>
      <c r="AC5322">
        <v>0</v>
      </c>
      <c r="AD5322">
        <v>0</v>
      </c>
      <c r="AE5322">
        <v>0</v>
      </c>
      <c r="AF5322">
        <v>0</v>
      </c>
      <c r="AG5322" t="s">
        <v>87</v>
      </c>
      <c r="AH5322">
        <f>IF(OR(Cleaned_Data_Table[[#This Row],[Appointment Status]]="No Show", Cleaned_Data_Table[[#This Row],[Appointment Status]]="Cancelled"), 1, 0)</f>
        <v>0</v>
      </c>
      <c r="AI5322" t="str">
        <f>IF(Cleaned_Data_Table[[#This Row],[Emergency Case]]=1, "Emergency Care", "Standard Care")</f>
        <v>Standard Care</v>
      </c>
    </row>
    <row r="5323" spans="1:35">
      <c r="A5323" t="s">
        <v>5432</v>
      </c>
      <c r="B5323">
        <v>33</v>
      </c>
      <c r="C5323" t="s">
        <v>37</v>
      </c>
      <c r="D5323" t="s">
        <v>84</v>
      </c>
      <c r="E5323">
        <v>22.2</v>
      </c>
      <c r="F5323" t="s">
        <v>39</v>
      </c>
      <c r="G5323" t="s">
        <v>85</v>
      </c>
      <c r="H5323" t="s">
        <v>94</v>
      </c>
      <c r="I5323" t="s">
        <v>95</v>
      </c>
      <c r="J5323" t="s">
        <v>90</v>
      </c>
      <c r="K5323">
        <v>25</v>
      </c>
      <c r="L5323" s="1">
        <v>796</v>
      </c>
      <c r="M5323" t="s">
        <v>53</v>
      </c>
      <c r="N5323" t="s">
        <v>124</v>
      </c>
      <c r="O5323" t="s">
        <v>70</v>
      </c>
      <c r="P5323">
        <v>0</v>
      </c>
      <c r="Q5323">
        <v>15</v>
      </c>
      <c r="R5323">
        <v>9</v>
      </c>
      <c r="S5323">
        <v>2</v>
      </c>
      <c r="T5323">
        <v>3.9</v>
      </c>
      <c r="U5323">
        <v>1</v>
      </c>
      <c r="V5323">
        <v>10</v>
      </c>
      <c r="W5323" s="1">
        <v>7340</v>
      </c>
      <c r="X5323" s="1">
        <v>8256</v>
      </c>
      <c r="Y5323" s="1">
        <v>11474.4</v>
      </c>
      <c r="Z5323" t="s">
        <v>47</v>
      </c>
      <c r="AA5323" t="s">
        <v>57</v>
      </c>
      <c r="AB5323" s="1">
        <v>0</v>
      </c>
      <c r="AC5323">
        <v>0</v>
      </c>
      <c r="AD5323">
        <v>0</v>
      </c>
      <c r="AE5323">
        <v>0</v>
      </c>
      <c r="AF5323">
        <v>0</v>
      </c>
      <c r="AG5323" t="s">
        <v>131</v>
      </c>
      <c r="AH5323">
        <f>IF(OR(Cleaned_Data_Table[[#This Row],[Appointment Status]]="No Show", Cleaned_Data_Table[[#This Row],[Appointment Status]]="Cancelled"), 1, 0)</f>
        <v>0</v>
      </c>
      <c r="AI5323" t="str">
        <f>IF(Cleaned_Data_Table[[#This Row],[Emergency Case]]=1, "Emergency Care", "Standard Care")</f>
        <v>Emergency Care</v>
      </c>
    </row>
    <row r="5324" spans="1:35">
      <c r="A5324" t="s">
        <v>5433</v>
      </c>
      <c r="B5324">
        <v>63</v>
      </c>
      <c r="C5324" t="s">
        <v>51</v>
      </c>
      <c r="D5324" t="s">
        <v>38</v>
      </c>
      <c r="E5324">
        <v>23.3</v>
      </c>
      <c r="F5324" t="s">
        <v>52</v>
      </c>
      <c r="G5324" t="s">
        <v>40</v>
      </c>
      <c r="H5324" t="s">
        <v>73</v>
      </c>
      <c r="I5324" t="s">
        <v>74</v>
      </c>
      <c r="J5324" t="s">
        <v>90</v>
      </c>
      <c r="K5324">
        <v>17</v>
      </c>
      <c r="L5324" s="1">
        <v>573</v>
      </c>
      <c r="M5324" t="s">
        <v>53</v>
      </c>
      <c r="N5324" t="s">
        <v>62</v>
      </c>
      <c r="O5324" t="s">
        <v>75</v>
      </c>
      <c r="P5324">
        <v>14</v>
      </c>
      <c r="Q5324">
        <v>18</v>
      </c>
      <c r="R5324">
        <v>7</v>
      </c>
      <c r="S5324">
        <v>2</v>
      </c>
      <c r="T5324">
        <v>4.5</v>
      </c>
      <c r="U5324">
        <v>0</v>
      </c>
      <c r="V5324">
        <v>10</v>
      </c>
      <c r="W5324" s="1">
        <v>13797</v>
      </c>
      <c r="X5324" s="1">
        <v>13518</v>
      </c>
      <c r="Y5324" s="1">
        <v>19521.599999999999</v>
      </c>
      <c r="Z5324" t="s">
        <v>47</v>
      </c>
      <c r="AA5324" t="s">
        <v>76</v>
      </c>
      <c r="AB5324" s="1">
        <v>0</v>
      </c>
      <c r="AC5324">
        <v>0</v>
      </c>
      <c r="AD5324">
        <v>0</v>
      </c>
      <c r="AE5324">
        <v>0</v>
      </c>
      <c r="AF5324">
        <v>0</v>
      </c>
      <c r="AG5324" t="s">
        <v>87</v>
      </c>
      <c r="AH5324">
        <f>IF(OR(Cleaned_Data_Table[[#This Row],[Appointment Status]]="No Show", Cleaned_Data_Table[[#This Row],[Appointment Status]]="Cancelled"), 1, 0)</f>
        <v>0</v>
      </c>
      <c r="AI5324" t="str">
        <f>IF(Cleaned_Data_Table[[#This Row],[Emergency Case]]=1, "Emergency Care", "Standard Care")</f>
        <v>Standard Care</v>
      </c>
    </row>
    <row r="5325" spans="1:35">
      <c r="A5325" t="s">
        <v>5434</v>
      </c>
      <c r="B5325">
        <v>71</v>
      </c>
      <c r="C5325" t="s">
        <v>37</v>
      </c>
      <c r="D5325" t="s">
        <v>65</v>
      </c>
      <c r="E5325">
        <v>25.6</v>
      </c>
      <c r="F5325" t="s">
        <v>52</v>
      </c>
      <c r="G5325" t="s">
        <v>40</v>
      </c>
      <c r="H5325" t="s">
        <v>73</v>
      </c>
      <c r="I5325" t="s">
        <v>74</v>
      </c>
      <c r="J5325" t="s">
        <v>43</v>
      </c>
      <c r="K5325">
        <v>20</v>
      </c>
      <c r="L5325" s="1">
        <v>660</v>
      </c>
      <c r="M5325" t="s">
        <v>53</v>
      </c>
      <c r="N5325" t="s">
        <v>69</v>
      </c>
      <c r="O5325" t="s">
        <v>46</v>
      </c>
      <c r="P5325">
        <v>17</v>
      </c>
      <c r="Q5325">
        <v>33</v>
      </c>
      <c r="R5325">
        <v>14</v>
      </c>
      <c r="S5325">
        <v>2</v>
      </c>
      <c r="T5325">
        <v>3.7</v>
      </c>
      <c r="U5325">
        <v>0</v>
      </c>
      <c r="V5325">
        <v>9.6999999999999993</v>
      </c>
      <c r="W5325" s="1">
        <v>495</v>
      </c>
      <c r="X5325" s="1">
        <v>67</v>
      </c>
      <c r="Y5325" s="1">
        <v>855.4</v>
      </c>
      <c r="Z5325" t="s">
        <v>47</v>
      </c>
      <c r="AA5325" t="s">
        <v>76</v>
      </c>
      <c r="AB5325" s="1">
        <v>0</v>
      </c>
      <c r="AC5325">
        <v>1</v>
      </c>
      <c r="AD5325">
        <v>1</v>
      </c>
      <c r="AE5325">
        <v>0</v>
      </c>
      <c r="AF5325">
        <v>0</v>
      </c>
      <c r="AG5325" t="s">
        <v>49</v>
      </c>
      <c r="AH5325">
        <f>IF(OR(Cleaned_Data_Table[[#This Row],[Appointment Status]]="No Show", Cleaned_Data_Table[[#This Row],[Appointment Status]]="Cancelled"), 1, 0)</f>
        <v>0</v>
      </c>
      <c r="AI5325" t="str">
        <f>IF(Cleaned_Data_Table[[#This Row],[Emergency Case]]=1, "Emergency Care", "Standard Care")</f>
        <v>Standard Care</v>
      </c>
    </row>
    <row r="5326" spans="1:35">
      <c r="A5326" t="s">
        <v>5435</v>
      </c>
      <c r="B5326">
        <v>66</v>
      </c>
      <c r="C5326" t="s">
        <v>37</v>
      </c>
      <c r="D5326" t="s">
        <v>118</v>
      </c>
      <c r="E5326">
        <v>19.100000000000001</v>
      </c>
      <c r="F5326" t="s">
        <v>52</v>
      </c>
      <c r="G5326" t="s">
        <v>40</v>
      </c>
      <c r="H5326" t="s">
        <v>79</v>
      </c>
      <c r="I5326" t="s">
        <v>80</v>
      </c>
      <c r="J5326" t="s">
        <v>110</v>
      </c>
      <c r="K5326">
        <v>16</v>
      </c>
      <c r="L5326" s="1">
        <v>533</v>
      </c>
      <c r="M5326" t="s">
        <v>44</v>
      </c>
      <c r="N5326" t="s">
        <v>81</v>
      </c>
      <c r="O5326" t="s">
        <v>98</v>
      </c>
      <c r="P5326">
        <v>23</v>
      </c>
      <c r="Q5326">
        <v>26</v>
      </c>
      <c r="R5326">
        <v>9</v>
      </c>
      <c r="S5326">
        <v>5</v>
      </c>
      <c r="T5326">
        <v>4.5</v>
      </c>
      <c r="U5326">
        <v>0</v>
      </c>
      <c r="V5326">
        <v>10</v>
      </c>
      <c r="W5326" s="1">
        <v>4674</v>
      </c>
      <c r="X5326" s="1">
        <v>3722</v>
      </c>
      <c r="Y5326" s="1">
        <v>8929</v>
      </c>
      <c r="Z5326" t="s">
        <v>47</v>
      </c>
      <c r="AA5326" t="s">
        <v>76</v>
      </c>
      <c r="AB5326" s="1">
        <v>0</v>
      </c>
      <c r="AC5326">
        <v>0</v>
      </c>
      <c r="AD5326">
        <v>1</v>
      </c>
      <c r="AE5326">
        <v>0</v>
      </c>
      <c r="AF5326">
        <v>0</v>
      </c>
      <c r="AG5326" t="s">
        <v>87</v>
      </c>
      <c r="AH5326">
        <f>IF(OR(Cleaned_Data_Table[[#This Row],[Appointment Status]]="No Show", Cleaned_Data_Table[[#This Row],[Appointment Status]]="Cancelled"), 1, 0)</f>
        <v>0</v>
      </c>
      <c r="AI5326" t="str">
        <f>IF(Cleaned_Data_Table[[#This Row],[Emergency Case]]=1, "Emergency Care", "Standard Care")</f>
        <v>Standard Care</v>
      </c>
    </row>
    <row r="5327" spans="1:35">
      <c r="A5327" t="s">
        <v>5436</v>
      </c>
      <c r="B5327">
        <v>59</v>
      </c>
      <c r="C5327" t="s">
        <v>37</v>
      </c>
      <c r="D5327" t="s">
        <v>78</v>
      </c>
      <c r="E5327">
        <v>28.1</v>
      </c>
      <c r="F5327" t="s">
        <v>39</v>
      </c>
      <c r="G5327" t="s">
        <v>40</v>
      </c>
      <c r="H5327" t="s">
        <v>79</v>
      </c>
      <c r="I5327" t="s">
        <v>80</v>
      </c>
      <c r="J5327" t="s">
        <v>43</v>
      </c>
      <c r="K5327">
        <v>12</v>
      </c>
      <c r="L5327" s="1">
        <v>631</v>
      </c>
      <c r="M5327" t="s">
        <v>53</v>
      </c>
      <c r="N5327" t="s">
        <v>54</v>
      </c>
      <c r="O5327" t="s">
        <v>98</v>
      </c>
      <c r="P5327">
        <v>28</v>
      </c>
      <c r="Q5327">
        <v>52</v>
      </c>
      <c r="R5327">
        <v>13</v>
      </c>
      <c r="S5327">
        <v>0</v>
      </c>
      <c r="T5327">
        <v>3.6</v>
      </c>
      <c r="U5327">
        <v>0</v>
      </c>
      <c r="V5327">
        <v>8.3000000000000007</v>
      </c>
      <c r="W5327" s="1">
        <v>230</v>
      </c>
      <c r="X5327" s="1">
        <v>786</v>
      </c>
      <c r="Y5327" s="1">
        <v>1152.9000000000001</v>
      </c>
      <c r="Z5327" t="s">
        <v>47</v>
      </c>
      <c r="AA5327" t="s">
        <v>76</v>
      </c>
      <c r="AB5327" s="1">
        <v>0</v>
      </c>
      <c r="AC5327">
        <v>1</v>
      </c>
      <c r="AD5327">
        <v>1</v>
      </c>
      <c r="AE5327">
        <v>0</v>
      </c>
      <c r="AF5327">
        <v>0</v>
      </c>
      <c r="AG5327" t="s">
        <v>49</v>
      </c>
      <c r="AH5327">
        <f>IF(OR(Cleaned_Data_Table[[#This Row],[Appointment Status]]="No Show", Cleaned_Data_Table[[#This Row],[Appointment Status]]="Cancelled"), 1, 0)</f>
        <v>0</v>
      </c>
      <c r="AI5327" t="str">
        <f>IF(Cleaned_Data_Table[[#This Row],[Emergency Case]]=1, "Emergency Care", "Standard Care")</f>
        <v>Standard Care</v>
      </c>
    </row>
    <row r="5328" spans="1:35">
      <c r="A5328" t="s">
        <v>5437</v>
      </c>
      <c r="B5328">
        <v>54</v>
      </c>
      <c r="C5328" t="s">
        <v>51</v>
      </c>
      <c r="D5328" t="s">
        <v>78</v>
      </c>
      <c r="E5328">
        <v>26.9</v>
      </c>
      <c r="F5328" t="s">
        <v>52</v>
      </c>
      <c r="G5328" t="s">
        <v>66</v>
      </c>
      <c r="H5328" t="s">
        <v>67</v>
      </c>
      <c r="I5328" t="s">
        <v>68</v>
      </c>
      <c r="J5328" t="s">
        <v>43</v>
      </c>
      <c r="K5328">
        <v>18</v>
      </c>
      <c r="L5328" s="1">
        <v>571</v>
      </c>
      <c r="M5328" t="s">
        <v>44</v>
      </c>
      <c r="N5328" t="s">
        <v>69</v>
      </c>
      <c r="O5328" t="s">
        <v>98</v>
      </c>
      <c r="P5328">
        <v>17</v>
      </c>
      <c r="Q5328">
        <v>46</v>
      </c>
      <c r="R5328">
        <v>5</v>
      </c>
      <c r="S5328">
        <v>2</v>
      </c>
      <c r="T5328">
        <v>4.3</v>
      </c>
      <c r="U5328">
        <v>0</v>
      </c>
      <c r="V5328">
        <v>9.1</v>
      </c>
      <c r="W5328" s="1">
        <v>588</v>
      </c>
      <c r="X5328" s="1">
        <v>514</v>
      </c>
      <c r="Y5328" s="1">
        <v>1673</v>
      </c>
      <c r="Z5328" t="s">
        <v>47</v>
      </c>
      <c r="AA5328" t="s">
        <v>48</v>
      </c>
      <c r="AB5328" s="1">
        <v>0</v>
      </c>
      <c r="AC5328">
        <v>1</v>
      </c>
      <c r="AD5328">
        <v>1</v>
      </c>
      <c r="AE5328">
        <v>0</v>
      </c>
      <c r="AF5328">
        <v>0</v>
      </c>
      <c r="AG5328" t="s">
        <v>49</v>
      </c>
      <c r="AH5328">
        <f>IF(OR(Cleaned_Data_Table[[#This Row],[Appointment Status]]="No Show", Cleaned_Data_Table[[#This Row],[Appointment Status]]="Cancelled"), 1, 0)</f>
        <v>0</v>
      </c>
      <c r="AI5328" t="str">
        <f>IF(Cleaned_Data_Table[[#This Row],[Emergency Case]]=1, "Emergency Care", "Standard Care")</f>
        <v>Standard Care</v>
      </c>
    </row>
    <row r="5329" spans="1:35">
      <c r="A5329" t="s">
        <v>5438</v>
      </c>
      <c r="B5329">
        <v>72</v>
      </c>
      <c r="C5329" t="s">
        <v>51</v>
      </c>
      <c r="D5329" t="s">
        <v>93</v>
      </c>
      <c r="E5329">
        <v>27.8</v>
      </c>
      <c r="F5329" t="s">
        <v>52</v>
      </c>
      <c r="G5329" t="s">
        <v>85</v>
      </c>
      <c r="H5329" t="s">
        <v>60</v>
      </c>
      <c r="I5329" t="s">
        <v>61</v>
      </c>
      <c r="J5329" t="s">
        <v>90</v>
      </c>
      <c r="K5329">
        <v>3</v>
      </c>
      <c r="L5329" s="1">
        <v>410</v>
      </c>
      <c r="M5329" t="s">
        <v>44</v>
      </c>
      <c r="N5329" t="s">
        <v>45</v>
      </c>
      <c r="O5329" t="s">
        <v>46</v>
      </c>
      <c r="P5329">
        <v>0</v>
      </c>
      <c r="Q5329">
        <v>9</v>
      </c>
      <c r="R5329">
        <v>6</v>
      </c>
      <c r="S5329">
        <v>2</v>
      </c>
      <c r="T5329">
        <v>4.2</v>
      </c>
      <c r="U5329">
        <v>1</v>
      </c>
      <c r="V5329">
        <v>10</v>
      </c>
      <c r="W5329" s="1">
        <v>15559</v>
      </c>
      <c r="X5329" s="1">
        <v>9230</v>
      </c>
      <c r="Y5329" s="1">
        <v>25199</v>
      </c>
      <c r="Z5329" t="s">
        <v>47</v>
      </c>
      <c r="AA5329" t="s">
        <v>76</v>
      </c>
      <c r="AB5329" s="1">
        <v>0</v>
      </c>
      <c r="AC5329">
        <v>0</v>
      </c>
      <c r="AD5329">
        <v>0</v>
      </c>
      <c r="AE5329">
        <v>0</v>
      </c>
      <c r="AF5329">
        <v>0</v>
      </c>
      <c r="AG5329" t="s">
        <v>131</v>
      </c>
      <c r="AH5329">
        <f>IF(OR(Cleaned_Data_Table[[#This Row],[Appointment Status]]="No Show", Cleaned_Data_Table[[#This Row],[Appointment Status]]="Cancelled"), 1, 0)</f>
        <v>0</v>
      </c>
      <c r="AI5329" t="str">
        <f>IF(Cleaned_Data_Table[[#This Row],[Emergency Case]]=1, "Emergency Care", "Standard Care")</f>
        <v>Emergency Care</v>
      </c>
    </row>
    <row r="5330" spans="1:35">
      <c r="A5330" t="s">
        <v>5439</v>
      </c>
      <c r="B5330">
        <v>70</v>
      </c>
      <c r="C5330" t="s">
        <v>37</v>
      </c>
      <c r="D5330" t="s">
        <v>116</v>
      </c>
      <c r="E5330">
        <v>29.1</v>
      </c>
      <c r="F5330" t="s">
        <v>39</v>
      </c>
      <c r="G5330" t="s">
        <v>85</v>
      </c>
      <c r="H5330" t="s">
        <v>94</v>
      </c>
      <c r="I5330" t="s">
        <v>95</v>
      </c>
      <c r="J5330" t="s">
        <v>110</v>
      </c>
      <c r="K5330">
        <v>10</v>
      </c>
      <c r="L5330" s="1">
        <v>513</v>
      </c>
      <c r="M5330" t="s">
        <v>44</v>
      </c>
      <c r="N5330" t="s">
        <v>69</v>
      </c>
      <c r="O5330" t="s">
        <v>63</v>
      </c>
      <c r="P5330">
        <v>0</v>
      </c>
      <c r="Q5330">
        <v>38</v>
      </c>
      <c r="R5330">
        <v>2</v>
      </c>
      <c r="S5330">
        <v>2</v>
      </c>
      <c r="T5330">
        <v>3.5</v>
      </c>
      <c r="U5330">
        <v>1</v>
      </c>
      <c r="V5330">
        <v>9.1999999999999993</v>
      </c>
      <c r="W5330" s="1">
        <v>2065</v>
      </c>
      <c r="X5330" s="1">
        <v>2246</v>
      </c>
      <c r="Y5330" s="1">
        <v>4824</v>
      </c>
      <c r="Z5330" t="s">
        <v>47</v>
      </c>
      <c r="AA5330" t="s">
        <v>76</v>
      </c>
      <c r="AB5330" s="1">
        <v>0</v>
      </c>
      <c r="AC5330">
        <v>1</v>
      </c>
      <c r="AD5330">
        <v>0</v>
      </c>
      <c r="AE5330">
        <v>1</v>
      </c>
      <c r="AF5330">
        <v>0</v>
      </c>
      <c r="AG5330" t="s">
        <v>87</v>
      </c>
      <c r="AH5330">
        <f>IF(OR(Cleaned_Data_Table[[#This Row],[Appointment Status]]="No Show", Cleaned_Data_Table[[#This Row],[Appointment Status]]="Cancelled"), 1, 0)</f>
        <v>0</v>
      </c>
      <c r="AI5330" t="str">
        <f>IF(Cleaned_Data_Table[[#This Row],[Emergency Case]]=1, "Emergency Care", "Standard Care")</f>
        <v>Emergency Care</v>
      </c>
    </row>
    <row r="5331" spans="1:35">
      <c r="A5331" t="s">
        <v>5440</v>
      </c>
      <c r="B5331">
        <v>86</v>
      </c>
      <c r="C5331" t="s">
        <v>51</v>
      </c>
      <c r="D5331" t="s">
        <v>59</v>
      </c>
      <c r="E5331">
        <v>27.6</v>
      </c>
      <c r="F5331" t="s">
        <v>89</v>
      </c>
      <c r="G5331" t="s">
        <v>66</v>
      </c>
      <c r="H5331" t="s">
        <v>60</v>
      </c>
      <c r="I5331" t="s">
        <v>61</v>
      </c>
      <c r="J5331" t="s">
        <v>43</v>
      </c>
      <c r="K5331">
        <v>2</v>
      </c>
      <c r="L5331" s="1">
        <v>290</v>
      </c>
      <c r="M5331" t="s">
        <v>53</v>
      </c>
      <c r="N5331" t="s">
        <v>81</v>
      </c>
      <c r="O5331" t="s">
        <v>86</v>
      </c>
      <c r="P5331">
        <v>15</v>
      </c>
      <c r="Q5331">
        <v>59</v>
      </c>
      <c r="R5331">
        <v>5</v>
      </c>
      <c r="S5331">
        <v>1</v>
      </c>
      <c r="T5331">
        <v>4</v>
      </c>
      <c r="U5331">
        <v>0</v>
      </c>
      <c r="V5331">
        <v>8.1</v>
      </c>
      <c r="W5331" s="1">
        <v>208</v>
      </c>
      <c r="X5331" s="1">
        <v>589</v>
      </c>
      <c r="Y5331" s="1">
        <v>760.9</v>
      </c>
      <c r="Z5331" t="s">
        <v>47</v>
      </c>
      <c r="AA5331" t="s">
        <v>71</v>
      </c>
      <c r="AB5331" s="1">
        <v>0</v>
      </c>
      <c r="AC5331">
        <v>1</v>
      </c>
      <c r="AD5331">
        <v>1</v>
      </c>
      <c r="AE5331">
        <v>0</v>
      </c>
      <c r="AF5331">
        <v>0</v>
      </c>
      <c r="AG5331" t="s">
        <v>49</v>
      </c>
      <c r="AH5331">
        <f>IF(OR(Cleaned_Data_Table[[#This Row],[Appointment Status]]="No Show", Cleaned_Data_Table[[#This Row],[Appointment Status]]="Cancelled"), 1, 0)</f>
        <v>0</v>
      </c>
      <c r="AI5331" t="str">
        <f>IF(Cleaned_Data_Table[[#This Row],[Emergency Case]]=1, "Emergency Care", "Standard Care")</f>
        <v>Standard Care</v>
      </c>
    </row>
    <row r="5332" spans="1:35">
      <c r="A5332" t="s">
        <v>5441</v>
      </c>
      <c r="B5332">
        <v>26</v>
      </c>
      <c r="C5332" t="s">
        <v>51</v>
      </c>
      <c r="D5332" t="s">
        <v>84</v>
      </c>
      <c r="E5332">
        <v>34.700000000000003</v>
      </c>
      <c r="F5332" t="s">
        <v>39</v>
      </c>
      <c r="G5332" t="s">
        <v>40</v>
      </c>
      <c r="H5332" t="s">
        <v>108</v>
      </c>
      <c r="I5332" t="s">
        <v>109</v>
      </c>
      <c r="J5332" t="s">
        <v>90</v>
      </c>
      <c r="K5332">
        <v>29</v>
      </c>
      <c r="L5332" s="1">
        <v>932</v>
      </c>
      <c r="M5332" t="s">
        <v>44</v>
      </c>
      <c r="N5332" t="s">
        <v>124</v>
      </c>
      <c r="O5332" t="s">
        <v>46</v>
      </c>
      <c r="P5332">
        <v>23</v>
      </c>
      <c r="Q5332">
        <v>13</v>
      </c>
      <c r="R5332">
        <v>7</v>
      </c>
      <c r="S5332">
        <v>2</v>
      </c>
      <c r="T5332">
        <v>3.6</v>
      </c>
      <c r="U5332">
        <v>0</v>
      </c>
      <c r="V5332">
        <v>10</v>
      </c>
      <c r="W5332" s="1">
        <v>12123</v>
      </c>
      <c r="X5332" s="1">
        <v>5816</v>
      </c>
      <c r="Y5332" s="1">
        <v>18871</v>
      </c>
      <c r="Z5332" t="s">
        <v>47</v>
      </c>
      <c r="AA5332" t="s">
        <v>57</v>
      </c>
      <c r="AB5332" s="1">
        <v>0</v>
      </c>
      <c r="AC5332">
        <v>0</v>
      </c>
      <c r="AD5332">
        <v>1</v>
      </c>
      <c r="AE5332">
        <v>0</v>
      </c>
      <c r="AF5332">
        <v>0</v>
      </c>
      <c r="AG5332" t="s">
        <v>91</v>
      </c>
      <c r="AH5332">
        <f>IF(OR(Cleaned_Data_Table[[#This Row],[Appointment Status]]="No Show", Cleaned_Data_Table[[#This Row],[Appointment Status]]="Cancelled"), 1, 0)</f>
        <v>0</v>
      </c>
      <c r="AI5332" t="str">
        <f>IF(Cleaned_Data_Table[[#This Row],[Emergency Case]]=1, "Emergency Care", "Standard Care")</f>
        <v>Standard Care</v>
      </c>
    </row>
    <row r="5333" spans="1:35">
      <c r="A5333" t="s">
        <v>5442</v>
      </c>
      <c r="B5333">
        <v>83</v>
      </c>
      <c r="C5333" t="s">
        <v>51</v>
      </c>
      <c r="D5333" t="s">
        <v>84</v>
      </c>
      <c r="E5333">
        <v>22.7</v>
      </c>
      <c r="F5333" t="s">
        <v>52</v>
      </c>
      <c r="G5333" t="s">
        <v>40</v>
      </c>
      <c r="H5333" t="s">
        <v>104</v>
      </c>
      <c r="I5333" t="s">
        <v>105</v>
      </c>
      <c r="J5333" t="s">
        <v>110</v>
      </c>
      <c r="K5333">
        <v>14</v>
      </c>
      <c r="L5333" s="1">
        <v>565</v>
      </c>
      <c r="M5333" t="s">
        <v>53</v>
      </c>
      <c r="N5333" t="s">
        <v>62</v>
      </c>
      <c r="O5333" t="s">
        <v>86</v>
      </c>
      <c r="P5333">
        <v>23</v>
      </c>
      <c r="Q5333">
        <v>38</v>
      </c>
      <c r="R5333">
        <v>13</v>
      </c>
      <c r="S5333">
        <v>1</v>
      </c>
      <c r="T5333">
        <v>3</v>
      </c>
      <c r="U5333">
        <v>0</v>
      </c>
      <c r="V5333">
        <v>9</v>
      </c>
      <c r="W5333" s="1">
        <v>4788</v>
      </c>
      <c r="X5333" s="1">
        <v>1757</v>
      </c>
      <c r="Y5333" s="1">
        <v>4977</v>
      </c>
      <c r="Z5333" t="s">
        <v>47</v>
      </c>
      <c r="AA5333" t="s">
        <v>71</v>
      </c>
      <c r="AB5333" s="1">
        <v>0</v>
      </c>
      <c r="AC5333">
        <v>1</v>
      </c>
      <c r="AD5333">
        <v>1</v>
      </c>
      <c r="AE5333">
        <v>1</v>
      </c>
      <c r="AF5333">
        <v>0</v>
      </c>
      <c r="AG5333" t="s">
        <v>87</v>
      </c>
      <c r="AH5333">
        <f>IF(OR(Cleaned_Data_Table[[#This Row],[Appointment Status]]="No Show", Cleaned_Data_Table[[#This Row],[Appointment Status]]="Cancelled"), 1, 0)</f>
        <v>0</v>
      </c>
      <c r="AI5333" t="str">
        <f>IF(Cleaned_Data_Table[[#This Row],[Emergency Case]]=1, "Emergency Care", "Standard Care")</f>
        <v>Standard Care</v>
      </c>
    </row>
    <row r="5334" spans="1:35">
      <c r="A5334" t="s">
        <v>5443</v>
      </c>
      <c r="B5334">
        <v>77</v>
      </c>
      <c r="C5334" t="s">
        <v>37</v>
      </c>
      <c r="D5334" t="s">
        <v>118</v>
      </c>
      <c r="E5334">
        <v>26</v>
      </c>
      <c r="F5334" t="s">
        <v>52</v>
      </c>
      <c r="G5334" t="s">
        <v>40</v>
      </c>
      <c r="H5334" t="s">
        <v>41</v>
      </c>
      <c r="I5334" t="s">
        <v>42</v>
      </c>
      <c r="J5334" t="s">
        <v>43</v>
      </c>
      <c r="K5334">
        <v>19</v>
      </c>
      <c r="L5334" s="1">
        <v>673</v>
      </c>
      <c r="M5334" t="s">
        <v>44</v>
      </c>
      <c r="N5334" t="s">
        <v>62</v>
      </c>
      <c r="O5334" t="s">
        <v>70</v>
      </c>
      <c r="P5334">
        <v>7</v>
      </c>
      <c r="Q5334">
        <v>24</v>
      </c>
      <c r="R5334">
        <v>7</v>
      </c>
      <c r="S5334">
        <v>2</v>
      </c>
      <c r="T5334">
        <v>3.4</v>
      </c>
      <c r="U5334">
        <v>0</v>
      </c>
      <c r="V5334">
        <v>10</v>
      </c>
      <c r="W5334" s="1">
        <v>559</v>
      </c>
      <c r="X5334" s="1">
        <v>423</v>
      </c>
      <c r="Y5334" s="1">
        <v>1655</v>
      </c>
      <c r="Z5334" t="s">
        <v>47</v>
      </c>
      <c r="AA5334" t="s">
        <v>71</v>
      </c>
      <c r="AB5334" s="1">
        <v>0</v>
      </c>
      <c r="AC5334">
        <v>0</v>
      </c>
      <c r="AD5334">
        <v>0</v>
      </c>
      <c r="AE5334">
        <v>0</v>
      </c>
      <c r="AF5334">
        <v>0</v>
      </c>
      <c r="AG5334" t="s">
        <v>87</v>
      </c>
      <c r="AH5334">
        <f>IF(OR(Cleaned_Data_Table[[#This Row],[Appointment Status]]="No Show", Cleaned_Data_Table[[#This Row],[Appointment Status]]="Cancelled"), 1, 0)</f>
        <v>0</v>
      </c>
      <c r="AI5334" t="str">
        <f>IF(Cleaned_Data_Table[[#This Row],[Emergency Case]]=1, "Emergency Care", "Standard Care")</f>
        <v>Standard Care</v>
      </c>
    </row>
    <row r="5335" spans="1:35">
      <c r="A5335" t="s">
        <v>5444</v>
      </c>
      <c r="B5335">
        <v>23</v>
      </c>
      <c r="C5335" t="s">
        <v>51</v>
      </c>
      <c r="D5335" t="s">
        <v>93</v>
      </c>
      <c r="E5335">
        <v>29.6</v>
      </c>
      <c r="F5335" t="s">
        <v>89</v>
      </c>
      <c r="G5335" t="s">
        <v>85</v>
      </c>
      <c r="H5335" t="s">
        <v>67</v>
      </c>
      <c r="I5335" t="s">
        <v>68</v>
      </c>
      <c r="J5335" t="s">
        <v>110</v>
      </c>
      <c r="K5335">
        <v>10</v>
      </c>
      <c r="L5335" s="1">
        <v>589</v>
      </c>
      <c r="M5335" t="s">
        <v>53</v>
      </c>
      <c r="N5335" t="s">
        <v>45</v>
      </c>
      <c r="O5335" t="s">
        <v>82</v>
      </c>
      <c r="P5335">
        <v>0</v>
      </c>
      <c r="Q5335">
        <v>36</v>
      </c>
      <c r="R5335">
        <v>10</v>
      </c>
      <c r="S5335">
        <v>2</v>
      </c>
      <c r="T5335">
        <v>3.5</v>
      </c>
      <c r="U5335">
        <v>1</v>
      </c>
      <c r="V5335">
        <v>9.3000000000000007</v>
      </c>
      <c r="W5335" s="1">
        <v>3067</v>
      </c>
      <c r="X5335" s="1">
        <v>2893</v>
      </c>
      <c r="Y5335" s="1">
        <v>4584.3</v>
      </c>
      <c r="Z5335" t="s">
        <v>47</v>
      </c>
      <c r="AA5335" t="s">
        <v>57</v>
      </c>
      <c r="AB5335" s="1">
        <v>0</v>
      </c>
      <c r="AC5335">
        <v>1</v>
      </c>
      <c r="AD5335">
        <v>0</v>
      </c>
      <c r="AE5335">
        <v>0</v>
      </c>
      <c r="AF5335">
        <v>0</v>
      </c>
      <c r="AG5335" t="s">
        <v>87</v>
      </c>
      <c r="AH5335">
        <f>IF(OR(Cleaned_Data_Table[[#This Row],[Appointment Status]]="No Show", Cleaned_Data_Table[[#This Row],[Appointment Status]]="Cancelled"), 1, 0)</f>
        <v>0</v>
      </c>
      <c r="AI5335" t="str">
        <f>IF(Cleaned_Data_Table[[#This Row],[Emergency Case]]=1, "Emergency Care", "Standard Care")</f>
        <v>Emergency Care</v>
      </c>
    </row>
    <row r="5336" spans="1:35">
      <c r="A5336" t="s">
        <v>5445</v>
      </c>
      <c r="B5336">
        <v>59</v>
      </c>
      <c r="C5336" t="s">
        <v>51</v>
      </c>
      <c r="D5336" t="s">
        <v>65</v>
      </c>
      <c r="E5336">
        <v>32</v>
      </c>
      <c r="F5336" t="s">
        <v>52</v>
      </c>
      <c r="G5336" t="s">
        <v>66</v>
      </c>
      <c r="H5336" t="s">
        <v>67</v>
      </c>
      <c r="I5336" t="s">
        <v>68</v>
      </c>
      <c r="J5336" t="s">
        <v>43</v>
      </c>
      <c r="K5336">
        <v>16</v>
      </c>
      <c r="L5336" s="1">
        <v>657</v>
      </c>
      <c r="M5336" t="s">
        <v>53</v>
      </c>
      <c r="N5336" t="s">
        <v>124</v>
      </c>
      <c r="O5336" t="s">
        <v>55</v>
      </c>
      <c r="P5336">
        <v>17</v>
      </c>
      <c r="Q5336">
        <v>21</v>
      </c>
      <c r="R5336">
        <v>10</v>
      </c>
      <c r="S5336">
        <v>2</v>
      </c>
      <c r="T5336">
        <v>4.7</v>
      </c>
      <c r="U5336">
        <v>0</v>
      </c>
      <c r="V5336">
        <v>10</v>
      </c>
      <c r="W5336" s="1">
        <v>303</v>
      </c>
      <c r="X5336" s="1">
        <v>151</v>
      </c>
      <c r="Y5336" s="1">
        <v>777.7</v>
      </c>
      <c r="Z5336" t="s">
        <v>47</v>
      </c>
      <c r="AA5336" t="s">
        <v>76</v>
      </c>
      <c r="AB5336" s="1">
        <v>0</v>
      </c>
      <c r="AC5336">
        <v>0</v>
      </c>
      <c r="AD5336">
        <v>1</v>
      </c>
      <c r="AE5336">
        <v>0</v>
      </c>
      <c r="AF5336">
        <v>0</v>
      </c>
      <c r="AG5336" t="s">
        <v>49</v>
      </c>
      <c r="AH5336">
        <f>IF(OR(Cleaned_Data_Table[[#This Row],[Appointment Status]]="No Show", Cleaned_Data_Table[[#This Row],[Appointment Status]]="Cancelled"), 1, 0)</f>
        <v>0</v>
      </c>
      <c r="AI5336" t="str">
        <f>IF(Cleaned_Data_Table[[#This Row],[Emergency Case]]=1, "Emergency Care", "Standard Care")</f>
        <v>Standard Care</v>
      </c>
    </row>
    <row r="5337" spans="1:35">
      <c r="A5337" t="s">
        <v>5446</v>
      </c>
      <c r="B5337">
        <v>89</v>
      </c>
      <c r="C5337" t="s">
        <v>51</v>
      </c>
      <c r="D5337" t="s">
        <v>78</v>
      </c>
      <c r="E5337">
        <v>24.6</v>
      </c>
      <c r="F5337" t="s">
        <v>39</v>
      </c>
      <c r="G5337" t="s">
        <v>85</v>
      </c>
      <c r="H5337" t="s">
        <v>108</v>
      </c>
      <c r="I5337" t="s">
        <v>109</v>
      </c>
      <c r="J5337" t="s">
        <v>90</v>
      </c>
      <c r="K5337">
        <v>9</v>
      </c>
      <c r="L5337" s="1">
        <v>404</v>
      </c>
      <c r="M5337" t="s">
        <v>44</v>
      </c>
      <c r="N5337" t="s">
        <v>45</v>
      </c>
      <c r="O5337" t="s">
        <v>86</v>
      </c>
      <c r="P5337">
        <v>0</v>
      </c>
      <c r="Q5337">
        <v>8</v>
      </c>
      <c r="R5337">
        <v>14</v>
      </c>
      <c r="S5337">
        <v>4</v>
      </c>
      <c r="T5337">
        <v>3.6</v>
      </c>
      <c r="U5337">
        <v>1</v>
      </c>
      <c r="V5337">
        <v>10</v>
      </c>
      <c r="W5337" s="1">
        <v>15391</v>
      </c>
      <c r="X5337" s="1">
        <v>11206</v>
      </c>
      <c r="Y5337" s="1">
        <v>27001</v>
      </c>
      <c r="Z5337" t="s">
        <v>47</v>
      </c>
      <c r="AA5337" t="s">
        <v>71</v>
      </c>
      <c r="AB5337" s="1">
        <v>0</v>
      </c>
      <c r="AC5337">
        <v>0</v>
      </c>
      <c r="AD5337">
        <v>0</v>
      </c>
      <c r="AE5337">
        <v>0</v>
      </c>
      <c r="AF5337">
        <v>0</v>
      </c>
      <c r="AG5337" t="s">
        <v>131</v>
      </c>
      <c r="AH5337">
        <f>IF(OR(Cleaned_Data_Table[[#This Row],[Appointment Status]]="No Show", Cleaned_Data_Table[[#This Row],[Appointment Status]]="Cancelled"), 1, 0)</f>
        <v>0</v>
      </c>
      <c r="AI5337" t="str">
        <f>IF(Cleaned_Data_Table[[#This Row],[Emergency Case]]=1, "Emergency Care", "Standard Care")</f>
        <v>Emergency Care</v>
      </c>
    </row>
    <row r="5338" spans="1:35">
      <c r="A5338" t="s">
        <v>5447</v>
      </c>
      <c r="B5338">
        <v>59</v>
      </c>
      <c r="C5338" t="s">
        <v>37</v>
      </c>
      <c r="D5338" t="s">
        <v>118</v>
      </c>
      <c r="E5338">
        <v>29.3</v>
      </c>
      <c r="F5338" t="s">
        <v>89</v>
      </c>
      <c r="G5338" t="s">
        <v>40</v>
      </c>
      <c r="H5338" t="s">
        <v>67</v>
      </c>
      <c r="I5338" t="s">
        <v>68</v>
      </c>
      <c r="J5338" t="s">
        <v>90</v>
      </c>
      <c r="K5338">
        <v>15</v>
      </c>
      <c r="L5338" s="1">
        <v>559</v>
      </c>
      <c r="M5338" t="s">
        <v>53</v>
      </c>
      <c r="N5338" t="s">
        <v>69</v>
      </c>
      <c r="O5338" t="s">
        <v>55</v>
      </c>
      <c r="P5338">
        <v>2</v>
      </c>
      <c r="Q5338">
        <v>13</v>
      </c>
      <c r="R5338">
        <v>1</v>
      </c>
      <c r="S5338">
        <v>0</v>
      </c>
      <c r="T5338">
        <v>3.6</v>
      </c>
      <c r="U5338">
        <v>0</v>
      </c>
      <c r="V5338">
        <v>10</v>
      </c>
      <c r="W5338" s="1">
        <v>13866</v>
      </c>
      <c r="X5338" s="1">
        <v>10316</v>
      </c>
      <c r="Y5338" s="1">
        <v>17318.7</v>
      </c>
      <c r="Z5338" t="s">
        <v>47</v>
      </c>
      <c r="AA5338" t="s">
        <v>76</v>
      </c>
      <c r="AB5338" s="1">
        <v>0</v>
      </c>
      <c r="AC5338">
        <v>0</v>
      </c>
      <c r="AD5338">
        <v>0</v>
      </c>
      <c r="AE5338">
        <v>0</v>
      </c>
      <c r="AF5338">
        <v>0</v>
      </c>
      <c r="AG5338" t="s">
        <v>131</v>
      </c>
      <c r="AH5338">
        <f>IF(OR(Cleaned_Data_Table[[#This Row],[Appointment Status]]="No Show", Cleaned_Data_Table[[#This Row],[Appointment Status]]="Cancelled"), 1, 0)</f>
        <v>0</v>
      </c>
      <c r="AI5338" t="str">
        <f>IF(Cleaned_Data_Table[[#This Row],[Emergency Case]]=1, "Emergency Care", "Standard Care")</f>
        <v>Standard Care</v>
      </c>
    </row>
    <row r="5339" spans="1:35">
      <c r="A5339" t="s">
        <v>5448</v>
      </c>
      <c r="B5339">
        <v>42</v>
      </c>
      <c r="C5339" t="s">
        <v>37</v>
      </c>
      <c r="D5339" t="s">
        <v>59</v>
      </c>
      <c r="E5339">
        <v>25.2</v>
      </c>
      <c r="F5339" t="s">
        <v>52</v>
      </c>
      <c r="G5339" t="s">
        <v>40</v>
      </c>
      <c r="H5339" t="s">
        <v>41</v>
      </c>
      <c r="I5339" t="s">
        <v>42</v>
      </c>
      <c r="J5339" t="s">
        <v>90</v>
      </c>
      <c r="K5339">
        <v>11</v>
      </c>
      <c r="L5339" s="1">
        <v>436</v>
      </c>
      <c r="M5339" t="s">
        <v>53</v>
      </c>
      <c r="N5339" t="s">
        <v>81</v>
      </c>
      <c r="O5339" t="s">
        <v>106</v>
      </c>
      <c r="P5339">
        <v>17</v>
      </c>
      <c r="Q5339">
        <v>3</v>
      </c>
      <c r="R5339">
        <v>4</v>
      </c>
      <c r="S5339">
        <v>2</v>
      </c>
      <c r="T5339">
        <v>3.2</v>
      </c>
      <c r="U5339">
        <v>0</v>
      </c>
      <c r="V5339">
        <v>10</v>
      </c>
      <c r="W5339" s="1">
        <v>11259</v>
      </c>
      <c r="X5339" s="1">
        <v>5608</v>
      </c>
      <c r="Y5339" s="1">
        <v>12112.1</v>
      </c>
      <c r="Z5339" t="s">
        <v>47</v>
      </c>
      <c r="AA5339" t="s">
        <v>48</v>
      </c>
      <c r="AB5339" s="1">
        <v>0</v>
      </c>
      <c r="AC5339">
        <v>0</v>
      </c>
      <c r="AD5339">
        <v>1</v>
      </c>
      <c r="AE5339">
        <v>0</v>
      </c>
      <c r="AF5339">
        <v>0</v>
      </c>
      <c r="AG5339" t="s">
        <v>91</v>
      </c>
      <c r="AH5339">
        <f>IF(OR(Cleaned_Data_Table[[#This Row],[Appointment Status]]="No Show", Cleaned_Data_Table[[#This Row],[Appointment Status]]="Cancelled"), 1, 0)</f>
        <v>0</v>
      </c>
      <c r="AI5339" t="str">
        <f>IF(Cleaned_Data_Table[[#This Row],[Emergency Case]]=1, "Emergency Care", "Standard Care")</f>
        <v>Standard Care</v>
      </c>
    </row>
    <row r="5340" spans="1:35">
      <c r="A5340" t="s">
        <v>5449</v>
      </c>
      <c r="B5340">
        <v>66</v>
      </c>
      <c r="C5340" t="s">
        <v>51</v>
      </c>
      <c r="D5340" t="s">
        <v>114</v>
      </c>
      <c r="E5340">
        <v>20.6</v>
      </c>
      <c r="F5340" t="s">
        <v>97</v>
      </c>
      <c r="G5340" t="s">
        <v>40</v>
      </c>
      <c r="H5340" t="s">
        <v>41</v>
      </c>
      <c r="I5340" t="s">
        <v>42</v>
      </c>
      <c r="J5340" t="s">
        <v>110</v>
      </c>
      <c r="K5340">
        <v>7</v>
      </c>
      <c r="L5340" s="1">
        <v>527</v>
      </c>
      <c r="M5340" t="s">
        <v>44</v>
      </c>
      <c r="N5340" t="s">
        <v>124</v>
      </c>
      <c r="O5340" t="s">
        <v>55</v>
      </c>
      <c r="P5340">
        <v>17</v>
      </c>
      <c r="Q5340">
        <v>32</v>
      </c>
      <c r="R5340">
        <v>13</v>
      </c>
      <c r="S5340">
        <v>2</v>
      </c>
      <c r="T5340">
        <v>3.2</v>
      </c>
      <c r="U5340">
        <v>0</v>
      </c>
      <c r="V5340">
        <v>9.5</v>
      </c>
      <c r="W5340" s="1">
        <v>2583</v>
      </c>
      <c r="X5340" s="1">
        <v>1132</v>
      </c>
      <c r="Y5340" s="1">
        <v>4242</v>
      </c>
      <c r="Z5340" t="s">
        <v>47</v>
      </c>
      <c r="AA5340" t="s">
        <v>76</v>
      </c>
      <c r="AB5340" s="1">
        <v>0</v>
      </c>
      <c r="AC5340">
        <v>1</v>
      </c>
      <c r="AD5340">
        <v>1</v>
      </c>
      <c r="AE5340">
        <v>0</v>
      </c>
      <c r="AF5340">
        <v>0</v>
      </c>
      <c r="AG5340" t="s">
        <v>87</v>
      </c>
      <c r="AH5340">
        <f>IF(OR(Cleaned_Data_Table[[#This Row],[Appointment Status]]="No Show", Cleaned_Data_Table[[#This Row],[Appointment Status]]="Cancelled"), 1, 0)</f>
        <v>0</v>
      </c>
      <c r="AI5340" t="str">
        <f>IF(Cleaned_Data_Table[[#This Row],[Emergency Case]]=1, "Emergency Care", "Standard Care")</f>
        <v>Standard Care</v>
      </c>
    </row>
    <row r="5341" spans="1:35">
      <c r="A5341" t="s">
        <v>5450</v>
      </c>
      <c r="B5341">
        <v>82</v>
      </c>
      <c r="C5341" t="s">
        <v>37</v>
      </c>
      <c r="D5341" t="s">
        <v>38</v>
      </c>
      <c r="E5341">
        <v>19.3</v>
      </c>
      <c r="F5341" t="s">
        <v>89</v>
      </c>
      <c r="G5341" t="s">
        <v>66</v>
      </c>
      <c r="H5341" t="s">
        <v>60</v>
      </c>
      <c r="I5341" t="s">
        <v>61</v>
      </c>
      <c r="J5341" t="s">
        <v>110</v>
      </c>
      <c r="K5341">
        <v>23</v>
      </c>
      <c r="L5341" s="1">
        <v>682</v>
      </c>
      <c r="M5341" t="s">
        <v>44</v>
      </c>
      <c r="N5341" t="s">
        <v>54</v>
      </c>
      <c r="O5341" t="s">
        <v>106</v>
      </c>
      <c r="P5341">
        <v>6</v>
      </c>
      <c r="Q5341">
        <v>29</v>
      </c>
      <c r="R5341">
        <v>2</v>
      </c>
      <c r="S5341">
        <v>0</v>
      </c>
      <c r="T5341">
        <v>4.0999999999999996</v>
      </c>
      <c r="U5341">
        <v>0</v>
      </c>
      <c r="V5341">
        <v>10</v>
      </c>
      <c r="W5341" s="1">
        <v>2684</v>
      </c>
      <c r="X5341" s="1">
        <v>1474</v>
      </c>
      <c r="Y5341" s="1">
        <v>4840</v>
      </c>
      <c r="Z5341" t="s">
        <v>47</v>
      </c>
      <c r="AA5341" t="s">
        <v>71</v>
      </c>
      <c r="AB5341" s="1">
        <v>0</v>
      </c>
      <c r="AC5341">
        <v>0</v>
      </c>
      <c r="AD5341">
        <v>0</v>
      </c>
      <c r="AE5341">
        <v>0</v>
      </c>
      <c r="AF5341">
        <v>0</v>
      </c>
      <c r="AG5341" t="s">
        <v>87</v>
      </c>
      <c r="AH5341">
        <f>IF(OR(Cleaned_Data_Table[[#This Row],[Appointment Status]]="No Show", Cleaned_Data_Table[[#This Row],[Appointment Status]]="Cancelled"), 1, 0)</f>
        <v>0</v>
      </c>
      <c r="AI5341" t="str">
        <f>IF(Cleaned_Data_Table[[#This Row],[Emergency Case]]=1, "Emergency Care", "Standard Care")</f>
        <v>Standard Care</v>
      </c>
    </row>
    <row r="5342" spans="1:35">
      <c r="A5342" t="s">
        <v>5451</v>
      </c>
      <c r="B5342">
        <v>40</v>
      </c>
      <c r="C5342" t="s">
        <v>37</v>
      </c>
      <c r="D5342" t="s">
        <v>59</v>
      </c>
      <c r="E5342">
        <v>27.3</v>
      </c>
      <c r="F5342" t="s">
        <v>52</v>
      </c>
      <c r="G5342" t="s">
        <v>40</v>
      </c>
      <c r="H5342" t="s">
        <v>67</v>
      </c>
      <c r="I5342" t="s">
        <v>68</v>
      </c>
      <c r="J5342" t="s">
        <v>110</v>
      </c>
      <c r="K5342">
        <v>15</v>
      </c>
      <c r="L5342" s="1">
        <v>545</v>
      </c>
      <c r="M5342" t="s">
        <v>44</v>
      </c>
      <c r="N5342" t="s">
        <v>45</v>
      </c>
      <c r="O5342" t="s">
        <v>119</v>
      </c>
      <c r="P5342">
        <v>16</v>
      </c>
      <c r="Q5342">
        <v>38</v>
      </c>
      <c r="R5342">
        <v>0</v>
      </c>
      <c r="S5342">
        <v>0</v>
      </c>
      <c r="T5342">
        <v>4.0999999999999996</v>
      </c>
      <c r="U5342">
        <v>0</v>
      </c>
      <c r="V5342">
        <v>9.5</v>
      </c>
      <c r="W5342" s="1">
        <v>2922</v>
      </c>
      <c r="X5342" s="1">
        <v>1876</v>
      </c>
      <c r="Y5342" s="1">
        <v>5343</v>
      </c>
      <c r="Z5342" t="s">
        <v>47</v>
      </c>
      <c r="AA5342" t="s">
        <v>48</v>
      </c>
      <c r="AB5342" s="1">
        <v>0</v>
      </c>
      <c r="AC5342">
        <v>1</v>
      </c>
      <c r="AD5342">
        <v>1</v>
      </c>
      <c r="AE5342">
        <v>1</v>
      </c>
      <c r="AF5342">
        <v>0</v>
      </c>
      <c r="AG5342" t="s">
        <v>87</v>
      </c>
      <c r="AH5342">
        <f>IF(OR(Cleaned_Data_Table[[#This Row],[Appointment Status]]="No Show", Cleaned_Data_Table[[#This Row],[Appointment Status]]="Cancelled"), 1, 0)</f>
        <v>0</v>
      </c>
      <c r="AI5342" t="str">
        <f>IF(Cleaned_Data_Table[[#This Row],[Emergency Case]]=1, "Emergency Care", "Standard Care")</f>
        <v>Standard Care</v>
      </c>
    </row>
    <row r="5343" spans="1:35">
      <c r="A5343" t="s">
        <v>5452</v>
      </c>
      <c r="B5343">
        <v>31</v>
      </c>
      <c r="C5343" t="s">
        <v>37</v>
      </c>
      <c r="D5343" t="s">
        <v>116</v>
      </c>
      <c r="E5343">
        <v>25.3</v>
      </c>
      <c r="F5343" t="s">
        <v>52</v>
      </c>
      <c r="G5343" t="s">
        <v>40</v>
      </c>
      <c r="H5343" t="s">
        <v>108</v>
      </c>
      <c r="I5343" t="s">
        <v>109</v>
      </c>
      <c r="J5343" t="s">
        <v>110</v>
      </c>
      <c r="K5343">
        <v>21</v>
      </c>
      <c r="L5343" s="1">
        <v>747</v>
      </c>
      <c r="M5343" t="s">
        <v>44</v>
      </c>
      <c r="N5343" t="s">
        <v>45</v>
      </c>
      <c r="O5343" t="s">
        <v>98</v>
      </c>
      <c r="P5343">
        <v>5</v>
      </c>
      <c r="Q5343">
        <v>15</v>
      </c>
      <c r="R5343">
        <v>0</v>
      </c>
      <c r="S5343">
        <v>0</v>
      </c>
      <c r="T5343">
        <v>3.2</v>
      </c>
      <c r="U5343">
        <v>0</v>
      </c>
      <c r="V5343">
        <v>10</v>
      </c>
      <c r="W5343" s="1">
        <v>4685</v>
      </c>
      <c r="X5343" s="1">
        <v>1998</v>
      </c>
      <c r="Y5343" s="1">
        <v>7430</v>
      </c>
      <c r="Z5343" t="s">
        <v>47</v>
      </c>
      <c r="AA5343" t="s">
        <v>57</v>
      </c>
      <c r="AB5343" s="1">
        <v>0</v>
      </c>
      <c r="AC5343">
        <v>0</v>
      </c>
      <c r="AD5343">
        <v>0</v>
      </c>
      <c r="AE5343">
        <v>0</v>
      </c>
      <c r="AF5343">
        <v>0</v>
      </c>
      <c r="AG5343" t="s">
        <v>87</v>
      </c>
      <c r="AH5343">
        <f>IF(OR(Cleaned_Data_Table[[#This Row],[Appointment Status]]="No Show", Cleaned_Data_Table[[#This Row],[Appointment Status]]="Cancelled"), 1, 0)</f>
        <v>0</v>
      </c>
      <c r="AI5343" t="str">
        <f>IF(Cleaned_Data_Table[[#This Row],[Emergency Case]]=1, "Emergency Care", "Standard Care")</f>
        <v>Standard Care</v>
      </c>
    </row>
    <row r="5344" spans="1:35">
      <c r="A5344" t="s">
        <v>5453</v>
      </c>
      <c r="B5344">
        <v>7</v>
      </c>
      <c r="C5344" t="s">
        <v>37</v>
      </c>
      <c r="D5344" t="s">
        <v>59</v>
      </c>
      <c r="E5344">
        <v>16.8</v>
      </c>
      <c r="F5344" t="s">
        <v>52</v>
      </c>
      <c r="G5344" t="s">
        <v>85</v>
      </c>
      <c r="H5344" t="s">
        <v>41</v>
      </c>
      <c r="I5344" t="s">
        <v>42</v>
      </c>
      <c r="J5344" t="s">
        <v>90</v>
      </c>
      <c r="K5344">
        <v>14</v>
      </c>
      <c r="L5344" s="1">
        <v>488</v>
      </c>
      <c r="M5344" t="s">
        <v>44</v>
      </c>
      <c r="N5344" t="s">
        <v>124</v>
      </c>
      <c r="O5344" t="s">
        <v>98</v>
      </c>
      <c r="P5344">
        <v>0</v>
      </c>
      <c r="Q5344">
        <v>14</v>
      </c>
      <c r="R5344">
        <v>1</v>
      </c>
      <c r="S5344">
        <v>0</v>
      </c>
      <c r="T5344">
        <v>4.9000000000000004</v>
      </c>
      <c r="U5344">
        <v>1</v>
      </c>
      <c r="V5344">
        <v>10</v>
      </c>
      <c r="W5344" s="1">
        <v>14425</v>
      </c>
      <c r="X5344" s="1">
        <v>13684</v>
      </c>
      <c r="Y5344" s="1">
        <v>28597</v>
      </c>
      <c r="Z5344" t="s">
        <v>47</v>
      </c>
      <c r="AA5344" t="s">
        <v>112</v>
      </c>
      <c r="AB5344" s="1">
        <v>0</v>
      </c>
      <c r="AC5344">
        <v>0</v>
      </c>
      <c r="AD5344">
        <v>0</v>
      </c>
      <c r="AE5344">
        <v>0</v>
      </c>
      <c r="AF5344">
        <v>0</v>
      </c>
      <c r="AG5344" t="s">
        <v>131</v>
      </c>
      <c r="AH5344">
        <f>IF(OR(Cleaned_Data_Table[[#This Row],[Appointment Status]]="No Show", Cleaned_Data_Table[[#This Row],[Appointment Status]]="Cancelled"), 1, 0)</f>
        <v>0</v>
      </c>
      <c r="AI5344" t="str">
        <f>IF(Cleaned_Data_Table[[#This Row],[Emergency Case]]=1, "Emergency Care", "Standard Care")</f>
        <v>Emergency Care</v>
      </c>
    </row>
    <row r="5345" spans="1:35">
      <c r="A5345" t="s">
        <v>5454</v>
      </c>
      <c r="B5345">
        <v>73</v>
      </c>
      <c r="C5345" t="s">
        <v>37</v>
      </c>
      <c r="D5345" t="s">
        <v>93</v>
      </c>
      <c r="E5345">
        <v>25.9</v>
      </c>
      <c r="F5345" t="s">
        <v>52</v>
      </c>
      <c r="G5345" t="s">
        <v>66</v>
      </c>
      <c r="H5345" t="s">
        <v>94</v>
      </c>
      <c r="I5345" t="s">
        <v>95</v>
      </c>
      <c r="J5345" t="s">
        <v>43</v>
      </c>
      <c r="K5345">
        <v>12</v>
      </c>
      <c r="L5345" s="1">
        <v>480</v>
      </c>
      <c r="M5345" t="s">
        <v>53</v>
      </c>
      <c r="N5345" t="s">
        <v>62</v>
      </c>
      <c r="O5345" t="s">
        <v>101</v>
      </c>
      <c r="P5345">
        <v>9</v>
      </c>
      <c r="Q5345">
        <v>35</v>
      </c>
      <c r="R5345">
        <v>4</v>
      </c>
      <c r="S5345">
        <v>0</v>
      </c>
      <c r="T5345">
        <v>4.3</v>
      </c>
      <c r="U5345">
        <v>0</v>
      </c>
      <c r="V5345">
        <v>9.8000000000000007</v>
      </c>
      <c r="W5345" s="1">
        <v>883</v>
      </c>
      <c r="X5345" s="1">
        <v>579</v>
      </c>
      <c r="Y5345" s="1">
        <v>1359.4</v>
      </c>
      <c r="Z5345" t="s">
        <v>47</v>
      </c>
      <c r="AA5345" t="s">
        <v>76</v>
      </c>
      <c r="AB5345" s="1">
        <v>0</v>
      </c>
      <c r="AC5345">
        <v>1</v>
      </c>
      <c r="AD5345">
        <v>0</v>
      </c>
      <c r="AE5345">
        <v>0</v>
      </c>
      <c r="AF5345">
        <v>0</v>
      </c>
      <c r="AG5345" t="s">
        <v>49</v>
      </c>
      <c r="AH5345">
        <f>IF(OR(Cleaned_Data_Table[[#This Row],[Appointment Status]]="No Show", Cleaned_Data_Table[[#This Row],[Appointment Status]]="Cancelled"), 1, 0)</f>
        <v>0</v>
      </c>
      <c r="AI5345" t="str">
        <f>IF(Cleaned_Data_Table[[#This Row],[Emergency Case]]=1, "Emergency Care", "Standard Care")</f>
        <v>Standard Care</v>
      </c>
    </row>
    <row r="5346" spans="1:35">
      <c r="A5346" t="s">
        <v>5455</v>
      </c>
      <c r="B5346">
        <v>87</v>
      </c>
      <c r="C5346" t="s">
        <v>51</v>
      </c>
      <c r="D5346" t="s">
        <v>78</v>
      </c>
      <c r="E5346">
        <v>28.9</v>
      </c>
      <c r="F5346" t="s">
        <v>52</v>
      </c>
      <c r="G5346" t="s">
        <v>40</v>
      </c>
      <c r="H5346" t="s">
        <v>129</v>
      </c>
      <c r="I5346" t="s">
        <v>130</v>
      </c>
      <c r="J5346" t="s">
        <v>90</v>
      </c>
      <c r="K5346">
        <v>2</v>
      </c>
      <c r="L5346" s="1">
        <v>379</v>
      </c>
      <c r="M5346" t="s">
        <v>53</v>
      </c>
      <c r="N5346" t="s">
        <v>124</v>
      </c>
      <c r="O5346" t="s">
        <v>86</v>
      </c>
      <c r="P5346">
        <v>3</v>
      </c>
      <c r="Q5346">
        <v>15</v>
      </c>
      <c r="R5346">
        <v>13</v>
      </c>
      <c r="S5346">
        <v>1</v>
      </c>
      <c r="T5346">
        <v>3.8</v>
      </c>
      <c r="U5346">
        <v>0</v>
      </c>
      <c r="V5346">
        <v>10</v>
      </c>
      <c r="W5346" s="1">
        <v>11491</v>
      </c>
      <c r="X5346" s="1">
        <v>14726</v>
      </c>
      <c r="Y5346" s="1">
        <v>18617.2</v>
      </c>
      <c r="Z5346" t="s">
        <v>47</v>
      </c>
      <c r="AA5346" t="s">
        <v>71</v>
      </c>
      <c r="AB5346" s="1">
        <v>0</v>
      </c>
      <c r="AC5346">
        <v>0</v>
      </c>
      <c r="AD5346">
        <v>0</v>
      </c>
      <c r="AE5346">
        <v>0</v>
      </c>
      <c r="AF5346">
        <v>0</v>
      </c>
      <c r="AG5346" t="s">
        <v>131</v>
      </c>
      <c r="AH5346">
        <f>IF(OR(Cleaned_Data_Table[[#This Row],[Appointment Status]]="No Show", Cleaned_Data_Table[[#This Row],[Appointment Status]]="Cancelled"), 1, 0)</f>
        <v>0</v>
      </c>
      <c r="AI5346" t="str">
        <f>IF(Cleaned_Data_Table[[#This Row],[Emergency Case]]=1, "Emergency Care", "Standard Care")</f>
        <v>Standard Care</v>
      </c>
    </row>
    <row r="5347" spans="1:35">
      <c r="A5347" t="s">
        <v>5456</v>
      </c>
      <c r="B5347">
        <v>57</v>
      </c>
      <c r="C5347" t="s">
        <v>37</v>
      </c>
      <c r="D5347" t="s">
        <v>100</v>
      </c>
      <c r="E5347">
        <v>18</v>
      </c>
      <c r="F5347" t="s">
        <v>97</v>
      </c>
      <c r="G5347" t="s">
        <v>66</v>
      </c>
      <c r="H5347" t="s">
        <v>108</v>
      </c>
      <c r="I5347" t="s">
        <v>109</v>
      </c>
      <c r="J5347" t="s">
        <v>110</v>
      </c>
      <c r="K5347">
        <v>4</v>
      </c>
      <c r="L5347" s="1">
        <v>286</v>
      </c>
      <c r="M5347" t="s">
        <v>53</v>
      </c>
      <c r="N5347" t="s">
        <v>62</v>
      </c>
      <c r="O5347" t="s">
        <v>98</v>
      </c>
      <c r="P5347">
        <v>2</v>
      </c>
      <c r="Q5347">
        <v>19</v>
      </c>
      <c r="R5347">
        <v>11</v>
      </c>
      <c r="S5347">
        <v>2</v>
      </c>
      <c r="T5347">
        <v>3.8</v>
      </c>
      <c r="U5347">
        <v>0</v>
      </c>
      <c r="V5347">
        <v>10</v>
      </c>
      <c r="W5347" s="1">
        <v>2906</v>
      </c>
      <c r="X5347" s="1">
        <v>3700</v>
      </c>
      <c r="Y5347" s="1">
        <v>4824.3999999999996</v>
      </c>
      <c r="Z5347" t="s">
        <v>47</v>
      </c>
      <c r="AA5347" t="s">
        <v>76</v>
      </c>
      <c r="AB5347" s="1">
        <v>0</v>
      </c>
      <c r="AC5347">
        <v>0</v>
      </c>
      <c r="AD5347">
        <v>0</v>
      </c>
      <c r="AE5347">
        <v>0</v>
      </c>
      <c r="AF5347">
        <v>0</v>
      </c>
      <c r="AG5347" t="s">
        <v>87</v>
      </c>
      <c r="AH5347">
        <f>IF(OR(Cleaned_Data_Table[[#This Row],[Appointment Status]]="No Show", Cleaned_Data_Table[[#This Row],[Appointment Status]]="Cancelled"), 1, 0)</f>
        <v>0</v>
      </c>
      <c r="AI5347" t="str">
        <f>IF(Cleaned_Data_Table[[#This Row],[Emergency Case]]=1, "Emergency Care", "Standard Care")</f>
        <v>Standard Care</v>
      </c>
    </row>
    <row r="5348" spans="1:35">
      <c r="A5348" t="s">
        <v>5457</v>
      </c>
      <c r="B5348">
        <v>44</v>
      </c>
      <c r="C5348" t="s">
        <v>51</v>
      </c>
      <c r="D5348" t="s">
        <v>93</v>
      </c>
      <c r="E5348">
        <v>25.2</v>
      </c>
      <c r="F5348" t="s">
        <v>39</v>
      </c>
      <c r="G5348" t="s">
        <v>40</v>
      </c>
      <c r="H5348" t="s">
        <v>129</v>
      </c>
      <c r="I5348" t="s">
        <v>130</v>
      </c>
      <c r="J5348" t="s">
        <v>43</v>
      </c>
      <c r="K5348">
        <v>15</v>
      </c>
      <c r="L5348" s="1">
        <v>699</v>
      </c>
      <c r="M5348" t="s">
        <v>53</v>
      </c>
      <c r="N5348" t="s">
        <v>45</v>
      </c>
      <c r="O5348" t="s">
        <v>75</v>
      </c>
      <c r="P5348">
        <v>13</v>
      </c>
      <c r="Q5348">
        <v>58</v>
      </c>
      <c r="R5348">
        <v>3</v>
      </c>
      <c r="S5348">
        <v>0</v>
      </c>
      <c r="T5348">
        <v>4.7</v>
      </c>
      <c r="U5348">
        <v>0</v>
      </c>
      <c r="V5348">
        <v>8.5</v>
      </c>
      <c r="W5348" s="1">
        <v>282</v>
      </c>
      <c r="X5348" s="1">
        <v>320</v>
      </c>
      <c r="Y5348" s="1">
        <v>910.7</v>
      </c>
      <c r="Z5348" t="s">
        <v>47</v>
      </c>
      <c r="AA5348" t="s">
        <v>48</v>
      </c>
      <c r="AB5348" s="1">
        <v>0</v>
      </c>
      <c r="AC5348">
        <v>1</v>
      </c>
      <c r="AD5348">
        <v>0</v>
      </c>
      <c r="AE5348">
        <v>0</v>
      </c>
      <c r="AF5348">
        <v>0</v>
      </c>
      <c r="AG5348" t="s">
        <v>49</v>
      </c>
      <c r="AH5348">
        <f>IF(OR(Cleaned_Data_Table[[#This Row],[Appointment Status]]="No Show", Cleaned_Data_Table[[#This Row],[Appointment Status]]="Cancelled"), 1, 0)</f>
        <v>0</v>
      </c>
      <c r="AI5348" t="str">
        <f>IF(Cleaned_Data_Table[[#This Row],[Emergency Case]]=1, "Emergency Care", "Standard Care")</f>
        <v>Standard Care</v>
      </c>
    </row>
    <row r="5349" spans="1:35">
      <c r="A5349" t="s">
        <v>5458</v>
      </c>
      <c r="B5349">
        <v>26</v>
      </c>
      <c r="C5349" t="s">
        <v>51</v>
      </c>
      <c r="D5349" t="s">
        <v>100</v>
      </c>
      <c r="E5349">
        <v>15.6</v>
      </c>
      <c r="F5349" t="s">
        <v>39</v>
      </c>
      <c r="G5349" t="s">
        <v>40</v>
      </c>
      <c r="H5349" t="s">
        <v>104</v>
      </c>
      <c r="I5349" t="s">
        <v>105</v>
      </c>
      <c r="J5349" t="s">
        <v>90</v>
      </c>
      <c r="K5349">
        <v>4</v>
      </c>
      <c r="L5349" s="1">
        <v>442</v>
      </c>
      <c r="M5349" t="s">
        <v>44</v>
      </c>
      <c r="N5349" t="s">
        <v>69</v>
      </c>
      <c r="O5349" t="s">
        <v>82</v>
      </c>
      <c r="P5349">
        <v>6</v>
      </c>
      <c r="Q5349">
        <v>2</v>
      </c>
      <c r="R5349">
        <v>11</v>
      </c>
      <c r="S5349">
        <v>1</v>
      </c>
      <c r="T5349">
        <v>4</v>
      </c>
      <c r="U5349">
        <v>0</v>
      </c>
      <c r="V5349">
        <v>10</v>
      </c>
      <c r="W5349" s="1">
        <v>17834</v>
      </c>
      <c r="X5349" s="1">
        <v>9602</v>
      </c>
      <c r="Y5349" s="1">
        <v>27878</v>
      </c>
      <c r="Z5349" t="s">
        <v>47</v>
      </c>
      <c r="AA5349" t="s">
        <v>57</v>
      </c>
      <c r="AB5349" s="1">
        <v>0</v>
      </c>
      <c r="AC5349">
        <v>0</v>
      </c>
      <c r="AD5349">
        <v>0</v>
      </c>
      <c r="AE5349">
        <v>0</v>
      </c>
      <c r="AF5349">
        <v>0</v>
      </c>
      <c r="AG5349" t="s">
        <v>87</v>
      </c>
      <c r="AH5349">
        <f>IF(OR(Cleaned_Data_Table[[#This Row],[Appointment Status]]="No Show", Cleaned_Data_Table[[#This Row],[Appointment Status]]="Cancelled"), 1, 0)</f>
        <v>0</v>
      </c>
      <c r="AI5349" t="str">
        <f>IF(Cleaned_Data_Table[[#This Row],[Emergency Case]]=1, "Emergency Care", "Standard Care")</f>
        <v>Standard Care</v>
      </c>
    </row>
    <row r="5350" spans="1:35">
      <c r="A5350" t="s">
        <v>5459</v>
      </c>
      <c r="B5350">
        <v>15</v>
      </c>
      <c r="C5350" t="s">
        <v>37</v>
      </c>
      <c r="D5350" t="s">
        <v>84</v>
      </c>
      <c r="E5350">
        <v>22.2</v>
      </c>
      <c r="F5350" t="s">
        <v>39</v>
      </c>
      <c r="G5350" t="s">
        <v>66</v>
      </c>
      <c r="H5350" t="s">
        <v>138</v>
      </c>
      <c r="I5350" t="s">
        <v>139</v>
      </c>
      <c r="J5350" t="s">
        <v>110</v>
      </c>
      <c r="K5350">
        <v>25</v>
      </c>
      <c r="L5350" s="1">
        <v>879</v>
      </c>
      <c r="M5350" t="s">
        <v>53</v>
      </c>
      <c r="N5350" t="s">
        <v>54</v>
      </c>
      <c r="O5350" t="s">
        <v>101</v>
      </c>
      <c r="P5350">
        <v>12</v>
      </c>
      <c r="Q5350">
        <v>19</v>
      </c>
      <c r="R5350">
        <v>6</v>
      </c>
      <c r="S5350">
        <v>2</v>
      </c>
      <c r="T5350">
        <v>3.5</v>
      </c>
      <c r="U5350">
        <v>0</v>
      </c>
      <c r="V5350">
        <v>10</v>
      </c>
      <c r="W5350" s="1">
        <v>4961</v>
      </c>
      <c r="X5350" s="1">
        <v>2392</v>
      </c>
      <c r="Y5350" s="1">
        <v>5762.4</v>
      </c>
      <c r="Z5350" t="s">
        <v>47</v>
      </c>
      <c r="AA5350" t="s">
        <v>112</v>
      </c>
      <c r="AB5350" s="1">
        <v>0</v>
      </c>
      <c r="AC5350">
        <v>0</v>
      </c>
      <c r="AD5350">
        <v>0</v>
      </c>
      <c r="AE5350">
        <v>0</v>
      </c>
      <c r="AF5350">
        <v>0</v>
      </c>
      <c r="AG5350" t="s">
        <v>87</v>
      </c>
      <c r="AH5350">
        <f>IF(OR(Cleaned_Data_Table[[#This Row],[Appointment Status]]="No Show", Cleaned_Data_Table[[#This Row],[Appointment Status]]="Cancelled"), 1, 0)</f>
        <v>0</v>
      </c>
      <c r="AI5350" t="str">
        <f>IF(Cleaned_Data_Table[[#This Row],[Emergency Case]]=1, "Emergency Care", "Standard Care")</f>
        <v>Standard Care</v>
      </c>
    </row>
    <row r="5351" spans="1:35">
      <c r="A5351" t="s">
        <v>5460</v>
      </c>
      <c r="B5351">
        <v>63</v>
      </c>
      <c r="C5351" t="s">
        <v>51</v>
      </c>
      <c r="D5351" t="s">
        <v>116</v>
      </c>
      <c r="E5351">
        <v>28.1</v>
      </c>
      <c r="F5351" t="s">
        <v>52</v>
      </c>
      <c r="G5351" t="s">
        <v>85</v>
      </c>
      <c r="H5351" t="s">
        <v>73</v>
      </c>
      <c r="I5351" t="s">
        <v>74</v>
      </c>
      <c r="J5351" t="s">
        <v>90</v>
      </c>
      <c r="K5351">
        <v>27</v>
      </c>
      <c r="L5351" s="1">
        <v>905</v>
      </c>
      <c r="M5351" t="s">
        <v>53</v>
      </c>
      <c r="N5351" t="s">
        <v>45</v>
      </c>
      <c r="O5351" t="s">
        <v>101</v>
      </c>
      <c r="P5351">
        <v>0</v>
      </c>
      <c r="Q5351">
        <v>16</v>
      </c>
      <c r="R5351">
        <v>13</v>
      </c>
      <c r="S5351">
        <v>4</v>
      </c>
      <c r="T5351">
        <v>4.0999999999999996</v>
      </c>
      <c r="U5351">
        <v>1</v>
      </c>
      <c r="V5351">
        <v>10</v>
      </c>
      <c r="W5351" s="1">
        <v>9011</v>
      </c>
      <c r="X5351" s="1">
        <v>12605</v>
      </c>
      <c r="Y5351" s="1">
        <v>15764.7</v>
      </c>
      <c r="Z5351" t="s">
        <v>56</v>
      </c>
      <c r="AA5351" t="s">
        <v>76</v>
      </c>
      <c r="AB5351" s="1">
        <v>22521</v>
      </c>
      <c r="AC5351">
        <v>0</v>
      </c>
      <c r="AD5351">
        <v>0</v>
      </c>
      <c r="AE5351">
        <v>0</v>
      </c>
      <c r="AF5351">
        <v>1</v>
      </c>
      <c r="AG5351" t="s">
        <v>131</v>
      </c>
      <c r="AH5351">
        <f>IF(OR(Cleaned_Data_Table[[#This Row],[Appointment Status]]="No Show", Cleaned_Data_Table[[#This Row],[Appointment Status]]="Cancelled"), 1, 0)</f>
        <v>1</v>
      </c>
      <c r="AI5351" t="str">
        <f>IF(Cleaned_Data_Table[[#This Row],[Emergency Case]]=1, "Emergency Care", "Standard Care")</f>
        <v>Emergency Care</v>
      </c>
    </row>
    <row r="5352" spans="1:35">
      <c r="A5352" t="s">
        <v>5461</v>
      </c>
      <c r="B5352">
        <v>13</v>
      </c>
      <c r="C5352" t="s">
        <v>37</v>
      </c>
      <c r="D5352" t="s">
        <v>118</v>
      </c>
      <c r="E5352">
        <v>28.1</v>
      </c>
      <c r="F5352" t="s">
        <v>39</v>
      </c>
      <c r="G5352" t="s">
        <v>66</v>
      </c>
      <c r="H5352" t="s">
        <v>73</v>
      </c>
      <c r="I5352" t="s">
        <v>74</v>
      </c>
      <c r="J5352" t="s">
        <v>110</v>
      </c>
      <c r="K5352">
        <v>14</v>
      </c>
      <c r="L5352" s="1">
        <v>583</v>
      </c>
      <c r="M5352" t="s">
        <v>44</v>
      </c>
      <c r="N5352" t="s">
        <v>69</v>
      </c>
      <c r="O5352" t="s">
        <v>46</v>
      </c>
      <c r="P5352">
        <v>16</v>
      </c>
      <c r="Q5352">
        <v>19</v>
      </c>
      <c r="R5352">
        <v>10</v>
      </c>
      <c r="S5352">
        <v>0</v>
      </c>
      <c r="T5352">
        <v>3.2</v>
      </c>
      <c r="U5352">
        <v>0</v>
      </c>
      <c r="V5352">
        <v>10</v>
      </c>
      <c r="W5352" s="1">
        <v>3023</v>
      </c>
      <c r="X5352" s="1">
        <v>2026</v>
      </c>
      <c r="Y5352" s="1">
        <v>5632</v>
      </c>
      <c r="Z5352" t="s">
        <v>125</v>
      </c>
      <c r="AA5352" t="s">
        <v>112</v>
      </c>
      <c r="AB5352" s="1">
        <v>0</v>
      </c>
      <c r="AC5352">
        <v>0</v>
      </c>
      <c r="AD5352">
        <v>1</v>
      </c>
      <c r="AE5352">
        <v>0</v>
      </c>
      <c r="AF5352">
        <v>0</v>
      </c>
      <c r="AG5352" t="s">
        <v>87</v>
      </c>
      <c r="AH5352">
        <f>IF(OR(Cleaned_Data_Table[[#This Row],[Appointment Status]]="No Show", Cleaned_Data_Table[[#This Row],[Appointment Status]]="Cancelled"), 1, 0)</f>
        <v>1</v>
      </c>
      <c r="AI5352" t="str">
        <f>IF(Cleaned_Data_Table[[#This Row],[Emergency Case]]=1, "Emergency Care", "Standard Care")</f>
        <v>Standard Care</v>
      </c>
    </row>
    <row r="5353" spans="1:35">
      <c r="A5353" t="s">
        <v>5462</v>
      </c>
      <c r="B5353">
        <v>71</v>
      </c>
      <c r="C5353" t="s">
        <v>37</v>
      </c>
      <c r="D5353" t="s">
        <v>93</v>
      </c>
      <c r="E5353">
        <v>19.399999999999999</v>
      </c>
      <c r="F5353" t="s">
        <v>89</v>
      </c>
      <c r="G5353" t="s">
        <v>40</v>
      </c>
      <c r="H5353" t="s">
        <v>129</v>
      </c>
      <c r="I5353" t="s">
        <v>130</v>
      </c>
      <c r="J5353" t="s">
        <v>110</v>
      </c>
      <c r="K5353">
        <v>21</v>
      </c>
      <c r="L5353" s="1">
        <v>671</v>
      </c>
      <c r="M5353" t="s">
        <v>44</v>
      </c>
      <c r="N5353" t="s">
        <v>69</v>
      </c>
      <c r="O5353" t="s">
        <v>75</v>
      </c>
      <c r="P5353">
        <v>22</v>
      </c>
      <c r="Q5353">
        <v>31</v>
      </c>
      <c r="R5353">
        <v>9</v>
      </c>
      <c r="S5353">
        <v>1</v>
      </c>
      <c r="T5353">
        <v>3.2</v>
      </c>
      <c r="U5353">
        <v>0</v>
      </c>
      <c r="V5353">
        <v>9.5</v>
      </c>
      <c r="W5353" s="1">
        <v>2443</v>
      </c>
      <c r="X5353" s="1">
        <v>1943</v>
      </c>
      <c r="Y5353" s="1">
        <v>5057</v>
      </c>
      <c r="Z5353" t="s">
        <v>47</v>
      </c>
      <c r="AA5353" t="s">
        <v>76</v>
      </c>
      <c r="AB5353" s="1">
        <v>0</v>
      </c>
      <c r="AC5353">
        <v>1</v>
      </c>
      <c r="AD5353">
        <v>1</v>
      </c>
      <c r="AE5353">
        <v>1</v>
      </c>
      <c r="AF5353">
        <v>0</v>
      </c>
      <c r="AG5353" t="s">
        <v>87</v>
      </c>
      <c r="AH5353">
        <f>IF(OR(Cleaned_Data_Table[[#This Row],[Appointment Status]]="No Show", Cleaned_Data_Table[[#This Row],[Appointment Status]]="Cancelled"), 1, 0)</f>
        <v>0</v>
      </c>
      <c r="AI5353" t="str">
        <f>IF(Cleaned_Data_Table[[#This Row],[Emergency Case]]=1, "Emergency Care", "Standard Care")</f>
        <v>Standard Care</v>
      </c>
    </row>
    <row r="5354" spans="1:35">
      <c r="A5354" t="s">
        <v>5463</v>
      </c>
      <c r="B5354">
        <v>1</v>
      </c>
      <c r="C5354" t="s">
        <v>51</v>
      </c>
      <c r="D5354" t="s">
        <v>100</v>
      </c>
      <c r="E5354">
        <v>18.5</v>
      </c>
      <c r="F5354" t="s">
        <v>52</v>
      </c>
      <c r="G5354" t="s">
        <v>85</v>
      </c>
      <c r="H5354" t="s">
        <v>94</v>
      </c>
      <c r="I5354" t="s">
        <v>95</v>
      </c>
      <c r="J5354" t="s">
        <v>43</v>
      </c>
      <c r="K5354">
        <v>28</v>
      </c>
      <c r="L5354" s="1">
        <v>808</v>
      </c>
      <c r="M5354" t="s">
        <v>53</v>
      </c>
      <c r="N5354" t="s">
        <v>54</v>
      </c>
      <c r="O5354" t="s">
        <v>106</v>
      </c>
      <c r="P5354">
        <v>0</v>
      </c>
      <c r="Q5354">
        <v>58</v>
      </c>
      <c r="R5354">
        <v>1</v>
      </c>
      <c r="S5354">
        <v>0</v>
      </c>
      <c r="T5354">
        <v>4.8</v>
      </c>
      <c r="U5354">
        <v>1</v>
      </c>
      <c r="V5354">
        <v>8.5</v>
      </c>
      <c r="W5354" s="1">
        <v>715</v>
      </c>
      <c r="X5354" s="1">
        <v>865</v>
      </c>
      <c r="Y5354" s="1">
        <v>1671.6</v>
      </c>
      <c r="Z5354" t="s">
        <v>47</v>
      </c>
      <c r="AA5354" t="s">
        <v>112</v>
      </c>
      <c r="AB5354" s="1">
        <v>0</v>
      </c>
      <c r="AC5354">
        <v>1</v>
      </c>
      <c r="AD5354">
        <v>0</v>
      </c>
      <c r="AE5354">
        <v>0</v>
      </c>
      <c r="AF5354">
        <v>0</v>
      </c>
      <c r="AG5354" t="s">
        <v>87</v>
      </c>
      <c r="AH5354">
        <f>IF(OR(Cleaned_Data_Table[[#This Row],[Appointment Status]]="No Show", Cleaned_Data_Table[[#This Row],[Appointment Status]]="Cancelled"), 1, 0)</f>
        <v>0</v>
      </c>
      <c r="AI5354" t="str">
        <f>IF(Cleaned_Data_Table[[#This Row],[Emergency Case]]=1, "Emergency Care", "Standard Care")</f>
        <v>Emergency Care</v>
      </c>
    </row>
    <row r="5355" spans="1:35">
      <c r="A5355" t="s">
        <v>5464</v>
      </c>
      <c r="B5355">
        <v>75</v>
      </c>
      <c r="C5355" t="s">
        <v>51</v>
      </c>
      <c r="D5355" t="s">
        <v>118</v>
      </c>
      <c r="E5355">
        <v>30.6</v>
      </c>
      <c r="F5355" t="s">
        <v>52</v>
      </c>
      <c r="G5355" t="s">
        <v>66</v>
      </c>
      <c r="H5355" t="s">
        <v>94</v>
      </c>
      <c r="I5355" t="s">
        <v>95</v>
      </c>
      <c r="J5355" t="s">
        <v>110</v>
      </c>
      <c r="K5355">
        <v>8</v>
      </c>
      <c r="L5355" s="1">
        <v>362</v>
      </c>
      <c r="M5355" t="s">
        <v>44</v>
      </c>
      <c r="N5355" t="s">
        <v>124</v>
      </c>
      <c r="O5355" t="s">
        <v>111</v>
      </c>
      <c r="P5355">
        <v>17</v>
      </c>
      <c r="Q5355">
        <v>13</v>
      </c>
      <c r="R5355">
        <v>2</v>
      </c>
      <c r="S5355">
        <v>0</v>
      </c>
      <c r="T5355">
        <v>3.2</v>
      </c>
      <c r="U5355">
        <v>0</v>
      </c>
      <c r="V5355">
        <v>10</v>
      </c>
      <c r="W5355" s="1">
        <v>1332</v>
      </c>
      <c r="X5355" s="1">
        <v>3331</v>
      </c>
      <c r="Y5355" s="1">
        <v>5025</v>
      </c>
      <c r="Z5355" t="s">
        <v>47</v>
      </c>
      <c r="AA5355" t="s">
        <v>71</v>
      </c>
      <c r="AB5355" s="1">
        <v>0</v>
      </c>
      <c r="AC5355">
        <v>0</v>
      </c>
      <c r="AD5355">
        <v>1</v>
      </c>
      <c r="AE5355">
        <v>0</v>
      </c>
      <c r="AF5355">
        <v>0</v>
      </c>
      <c r="AG5355" t="s">
        <v>87</v>
      </c>
      <c r="AH5355">
        <f>IF(OR(Cleaned_Data_Table[[#This Row],[Appointment Status]]="No Show", Cleaned_Data_Table[[#This Row],[Appointment Status]]="Cancelled"), 1, 0)</f>
        <v>0</v>
      </c>
      <c r="AI5355" t="str">
        <f>IF(Cleaned_Data_Table[[#This Row],[Emergency Case]]=1, "Emergency Care", "Standard Care")</f>
        <v>Standard Care</v>
      </c>
    </row>
    <row r="5356" spans="1:35">
      <c r="A5356" t="s">
        <v>5465</v>
      </c>
      <c r="B5356">
        <v>60</v>
      </c>
      <c r="C5356" t="s">
        <v>51</v>
      </c>
      <c r="D5356" t="s">
        <v>100</v>
      </c>
      <c r="E5356">
        <v>24.1</v>
      </c>
      <c r="F5356" t="s">
        <v>97</v>
      </c>
      <c r="G5356" t="s">
        <v>66</v>
      </c>
      <c r="H5356" t="s">
        <v>138</v>
      </c>
      <c r="I5356" t="s">
        <v>139</v>
      </c>
      <c r="J5356" t="s">
        <v>110</v>
      </c>
      <c r="K5356">
        <v>3</v>
      </c>
      <c r="L5356" s="1">
        <v>367</v>
      </c>
      <c r="M5356" t="s">
        <v>44</v>
      </c>
      <c r="N5356" t="s">
        <v>45</v>
      </c>
      <c r="O5356" t="s">
        <v>46</v>
      </c>
      <c r="P5356">
        <v>21</v>
      </c>
      <c r="Q5356">
        <v>34</v>
      </c>
      <c r="R5356">
        <v>4</v>
      </c>
      <c r="S5356">
        <v>0</v>
      </c>
      <c r="T5356">
        <v>3.6</v>
      </c>
      <c r="U5356">
        <v>0</v>
      </c>
      <c r="V5356">
        <v>9.5</v>
      </c>
      <c r="W5356" s="1">
        <v>3055</v>
      </c>
      <c r="X5356" s="1">
        <v>1365</v>
      </c>
      <c r="Y5356" s="1">
        <v>4787</v>
      </c>
      <c r="Z5356" t="s">
        <v>47</v>
      </c>
      <c r="AA5356" t="s">
        <v>76</v>
      </c>
      <c r="AB5356" s="1">
        <v>0</v>
      </c>
      <c r="AC5356">
        <v>1</v>
      </c>
      <c r="AD5356">
        <v>1</v>
      </c>
      <c r="AE5356">
        <v>1</v>
      </c>
      <c r="AF5356">
        <v>0</v>
      </c>
      <c r="AG5356" t="s">
        <v>87</v>
      </c>
      <c r="AH5356">
        <f>IF(OR(Cleaned_Data_Table[[#This Row],[Appointment Status]]="No Show", Cleaned_Data_Table[[#This Row],[Appointment Status]]="Cancelled"), 1, 0)</f>
        <v>0</v>
      </c>
      <c r="AI5356" t="str">
        <f>IF(Cleaned_Data_Table[[#This Row],[Emergency Case]]=1, "Emergency Care", "Standard Care")</f>
        <v>Standard Care</v>
      </c>
    </row>
    <row r="5357" spans="1:35">
      <c r="A5357" t="s">
        <v>5466</v>
      </c>
      <c r="B5357">
        <v>72</v>
      </c>
      <c r="C5357" t="s">
        <v>51</v>
      </c>
      <c r="D5357" t="s">
        <v>84</v>
      </c>
      <c r="E5357">
        <v>20.2</v>
      </c>
      <c r="F5357" t="s">
        <v>39</v>
      </c>
      <c r="G5357" t="s">
        <v>66</v>
      </c>
      <c r="H5357" t="s">
        <v>41</v>
      </c>
      <c r="I5357" t="s">
        <v>42</v>
      </c>
      <c r="J5357" t="s">
        <v>43</v>
      </c>
      <c r="K5357">
        <v>10</v>
      </c>
      <c r="L5357" s="1">
        <v>462</v>
      </c>
      <c r="M5357" t="s">
        <v>53</v>
      </c>
      <c r="N5357" t="s">
        <v>81</v>
      </c>
      <c r="O5357" t="s">
        <v>82</v>
      </c>
      <c r="P5357">
        <v>3</v>
      </c>
      <c r="Q5357">
        <v>57</v>
      </c>
      <c r="R5357">
        <v>1</v>
      </c>
      <c r="S5357">
        <v>0</v>
      </c>
      <c r="T5357">
        <v>3.1</v>
      </c>
      <c r="U5357">
        <v>0</v>
      </c>
      <c r="V5357">
        <v>7.8</v>
      </c>
      <c r="W5357" s="1">
        <v>631</v>
      </c>
      <c r="X5357" s="1">
        <v>209</v>
      </c>
      <c r="Y5357" s="1">
        <v>911.4</v>
      </c>
      <c r="Z5357" t="s">
        <v>125</v>
      </c>
      <c r="AA5357" t="s">
        <v>76</v>
      </c>
      <c r="AB5357" s="1">
        <v>0</v>
      </c>
      <c r="AC5357">
        <v>1</v>
      </c>
      <c r="AD5357">
        <v>0</v>
      </c>
      <c r="AE5357">
        <v>0</v>
      </c>
      <c r="AF5357">
        <v>0</v>
      </c>
      <c r="AG5357" t="s">
        <v>87</v>
      </c>
      <c r="AH5357">
        <f>IF(OR(Cleaned_Data_Table[[#This Row],[Appointment Status]]="No Show", Cleaned_Data_Table[[#This Row],[Appointment Status]]="Cancelled"), 1, 0)</f>
        <v>1</v>
      </c>
      <c r="AI5357" t="str">
        <f>IF(Cleaned_Data_Table[[#This Row],[Emergency Case]]=1, "Emergency Care", "Standard Care")</f>
        <v>Standard Care</v>
      </c>
    </row>
    <row r="5358" spans="1:35">
      <c r="A5358" t="s">
        <v>5467</v>
      </c>
      <c r="B5358">
        <v>58</v>
      </c>
      <c r="C5358" t="s">
        <v>51</v>
      </c>
      <c r="D5358" t="s">
        <v>84</v>
      </c>
      <c r="E5358">
        <v>21.7</v>
      </c>
      <c r="F5358" t="s">
        <v>89</v>
      </c>
      <c r="G5358" t="s">
        <v>40</v>
      </c>
      <c r="H5358" t="s">
        <v>129</v>
      </c>
      <c r="I5358" t="s">
        <v>130</v>
      </c>
      <c r="J5358" t="s">
        <v>90</v>
      </c>
      <c r="K5358">
        <v>7</v>
      </c>
      <c r="L5358" s="1">
        <v>505</v>
      </c>
      <c r="M5358" t="s">
        <v>44</v>
      </c>
      <c r="N5358" t="s">
        <v>81</v>
      </c>
      <c r="O5358" t="s">
        <v>111</v>
      </c>
      <c r="P5358">
        <v>17</v>
      </c>
      <c r="Q5358">
        <v>15</v>
      </c>
      <c r="R5358">
        <v>9</v>
      </c>
      <c r="S5358">
        <v>2</v>
      </c>
      <c r="T5358">
        <v>4</v>
      </c>
      <c r="U5358">
        <v>0</v>
      </c>
      <c r="V5358">
        <v>10</v>
      </c>
      <c r="W5358" s="1">
        <v>17050</v>
      </c>
      <c r="X5358" s="1">
        <v>10609</v>
      </c>
      <c r="Y5358" s="1">
        <v>28164</v>
      </c>
      <c r="Z5358" t="s">
        <v>47</v>
      </c>
      <c r="AA5358" t="s">
        <v>76</v>
      </c>
      <c r="AB5358" s="1">
        <v>0</v>
      </c>
      <c r="AC5358">
        <v>0</v>
      </c>
      <c r="AD5358">
        <v>1</v>
      </c>
      <c r="AE5358">
        <v>0</v>
      </c>
      <c r="AF5358">
        <v>0</v>
      </c>
      <c r="AG5358" t="s">
        <v>91</v>
      </c>
      <c r="AH5358">
        <f>IF(OR(Cleaned_Data_Table[[#This Row],[Appointment Status]]="No Show", Cleaned_Data_Table[[#This Row],[Appointment Status]]="Cancelled"), 1, 0)</f>
        <v>0</v>
      </c>
      <c r="AI5358" t="str">
        <f>IF(Cleaned_Data_Table[[#This Row],[Emergency Case]]=1, "Emergency Care", "Standard Care")</f>
        <v>Standard Care</v>
      </c>
    </row>
    <row r="5359" spans="1:35">
      <c r="A5359" t="s">
        <v>5468</v>
      </c>
      <c r="B5359">
        <v>36</v>
      </c>
      <c r="C5359" t="s">
        <v>51</v>
      </c>
      <c r="D5359" t="s">
        <v>118</v>
      </c>
      <c r="E5359">
        <v>22.7</v>
      </c>
      <c r="F5359" t="s">
        <v>89</v>
      </c>
      <c r="G5359" t="s">
        <v>40</v>
      </c>
      <c r="H5359" t="s">
        <v>138</v>
      </c>
      <c r="I5359" t="s">
        <v>139</v>
      </c>
      <c r="J5359" t="s">
        <v>43</v>
      </c>
      <c r="K5359">
        <v>24</v>
      </c>
      <c r="L5359" s="1">
        <v>828</v>
      </c>
      <c r="M5359" t="s">
        <v>53</v>
      </c>
      <c r="N5359" t="s">
        <v>81</v>
      </c>
      <c r="O5359" t="s">
        <v>82</v>
      </c>
      <c r="P5359">
        <v>1</v>
      </c>
      <c r="Q5359">
        <v>21</v>
      </c>
      <c r="R5359">
        <v>13</v>
      </c>
      <c r="S5359">
        <v>0</v>
      </c>
      <c r="T5359">
        <v>4.7</v>
      </c>
      <c r="U5359">
        <v>0</v>
      </c>
      <c r="V5359">
        <v>10</v>
      </c>
      <c r="W5359" s="1">
        <v>364</v>
      </c>
      <c r="X5359" s="1">
        <v>713</v>
      </c>
      <c r="Y5359" s="1">
        <v>1333.5</v>
      </c>
      <c r="Z5359" t="s">
        <v>125</v>
      </c>
      <c r="AA5359" t="s">
        <v>48</v>
      </c>
      <c r="AB5359" s="1">
        <v>0</v>
      </c>
      <c r="AC5359">
        <v>0</v>
      </c>
      <c r="AD5359">
        <v>0</v>
      </c>
      <c r="AE5359">
        <v>0</v>
      </c>
      <c r="AF5359">
        <v>0</v>
      </c>
      <c r="AG5359" t="s">
        <v>87</v>
      </c>
      <c r="AH5359">
        <f>IF(OR(Cleaned_Data_Table[[#This Row],[Appointment Status]]="No Show", Cleaned_Data_Table[[#This Row],[Appointment Status]]="Cancelled"), 1, 0)</f>
        <v>1</v>
      </c>
      <c r="AI5359" t="str">
        <f>IF(Cleaned_Data_Table[[#This Row],[Emergency Case]]=1, "Emergency Care", "Standard Care")</f>
        <v>Standard Care</v>
      </c>
    </row>
    <row r="5360" spans="1:35">
      <c r="A5360" t="s">
        <v>5469</v>
      </c>
      <c r="B5360">
        <v>46</v>
      </c>
      <c r="C5360" t="s">
        <v>37</v>
      </c>
      <c r="D5360" t="s">
        <v>78</v>
      </c>
      <c r="E5360">
        <v>27.7</v>
      </c>
      <c r="F5360" t="s">
        <v>89</v>
      </c>
      <c r="G5360" t="s">
        <v>40</v>
      </c>
      <c r="H5360" t="s">
        <v>67</v>
      </c>
      <c r="I5360" t="s">
        <v>68</v>
      </c>
      <c r="J5360" t="s">
        <v>110</v>
      </c>
      <c r="K5360">
        <v>3</v>
      </c>
      <c r="L5360" s="1">
        <v>304</v>
      </c>
      <c r="M5360" t="s">
        <v>53</v>
      </c>
      <c r="N5360" t="s">
        <v>45</v>
      </c>
      <c r="O5360" t="s">
        <v>98</v>
      </c>
      <c r="P5360">
        <v>18</v>
      </c>
      <c r="Q5360">
        <v>22</v>
      </c>
      <c r="R5360">
        <v>11</v>
      </c>
      <c r="S5360">
        <v>1</v>
      </c>
      <c r="T5360">
        <v>3.6</v>
      </c>
      <c r="U5360">
        <v>0</v>
      </c>
      <c r="V5360">
        <v>10</v>
      </c>
      <c r="W5360" s="1">
        <v>4334</v>
      </c>
      <c r="X5360" s="1">
        <v>1212</v>
      </c>
      <c r="Y5360" s="1">
        <v>4095</v>
      </c>
      <c r="Z5360" t="s">
        <v>47</v>
      </c>
      <c r="AA5360" t="s">
        <v>48</v>
      </c>
      <c r="AB5360" s="1">
        <v>0</v>
      </c>
      <c r="AC5360">
        <v>0</v>
      </c>
      <c r="AD5360">
        <v>1</v>
      </c>
      <c r="AE5360">
        <v>0</v>
      </c>
      <c r="AF5360">
        <v>0</v>
      </c>
      <c r="AG5360" t="s">
        <v>87</v>
      </c>
      <c r="AH5360">
        <f>IF(OR(Cleaned_Data_Table[[#This Row],[Appointment Status]]="No Show", Cleaned_Data_Table[[#This Row],[Appointment Status]]="Cancelled"), 1, 0)</f>
        <v>0</v>
      </c>
      <c r="AI5360" t="str">
        <f>IF(Cleaned_Data_Table[[#This Row],[Emergency Case]]=1, "Emergency Care", "Standard Care")</f>
        <v>Standard Care</v>
      </c>
    </row>
    <row r="5361" spans="1:35">
      <c r="A5361" t="s">
        <v>5470</v>
      </c>
      <c r="B5361">
        <v>61</v>
      </c>
      <c r="C5361" t="s">
        <v>51</v>
      </c>
      <c r="D5361" t="s">
        <v>84</v>
      </c>
      <c r="E5361">
        <v>26.4</v>
      </c>
      <c r="F5361" t="s">
        <v>39</v>
      </c>
      <c r="G5361" t="s">
        <v>40</v>
      </c>
      <c r="H5361" t="s">
        <v>79</v>
      </c>
      <c r="I5361" t="s">
        <v>80</v>
      </c>
      <c r="J5361" t="s">
        <v>110</v>
      </c>
      <c r="K5361">
        <v>2</v>
      </c>
      <c r="L5361" s="1">
        <v>291</v>
      </c>
      <c r="M5361" t="s">
        <v>53</v>
      </c>
      <c r="N5361" t="s">
        <v>45</v>
      </c>
      <c r="O5361" t="s">
        <v>101</v>
      </c>
      <c r="P5361">
        <v>28</v>
      </c>
      <c r="Q5361">
        <v>14</v>
      </c>
      <c r="R5361">
        <v>11</v>
      </c>
      <c r="S5361">
        <v>2</v>
      </c>
      <c r="T5361">
        <v>3.4</v>
      </c>
      <c r="U5361">
        <v>0</v>
      </c>
      <c r="V5361">
        <v>10</v>
      </c>
      <c r="W5361" s="1">
        <v>2857</v>
      </c>
      <c r="X5361" s="1">
        <v>3271</v>
      </c>
      <c r="Y5361" s="1">
        <v>4493.3</v>
      </c>
      <c r="Z5361" t="s">
        <v>47</v>
      </c>
      <c r="AA5361" t="s">
        <v>76</v>
      </c>
      <c r="AB5361" s="1">
        <v>0</v>
      </c>
      <c r="AC5361">
        <v>0</v>
      </c>
      <c r="AD5361">
        <v>1</v>
      </c>
      <c r="AE5361">
        <v>0</v>
      </c>
      <c r="AF5361">
        <v>0</v>
      </c>
      <c r="AG5361" t="s">
        <v>87</v>
      </c>
      <c r="AH5361">
        <f>IF(OR(Cleaned_Data_Table[[#This Row],[Appointment Status]]="No Show", Cleaned_Data_Table[[#This Row],[Appointment Status]]="Cancelled"), 1, 0)</f>
        <v>0</v>
      </c>
      <c r="AI5361" t="str">
        <f>IF(Cleaned_Data_Table[[#This Row],[Emergency Case]]=1, "Emergency Care", "Standard Care")</f>
        <v>Standard Care</v>
      </c>
    </row>
    <row r="5362" spans="1:35">
      <c r="A5362" t="s">
        <v>5471</v>
      </c>
      <c r="B5362">
        <v>55</v>
      </c>
      <c r="C5362" t="s">
        <v>37</v>
      </c>
      <c r="D5362" t="s">
        <v>84</v>
      </c>
      <c r="E5362">
        <v>26.9</v>
      </c>
      <c r="F5362" t="s">
        <v>52</v>
      </c>
      <c r="G5362" t="s">
        <v>40</v>
      </c>
      <c r="H5362" t="s">
        <v>138</v>
      </c>
      <c r="I5362" t="s">
        <v>139</v>
      </c>
      <c r="J5362" t="s">
        <v>90</v>
      </c>
      <c r="K5362">
        <v>2</v>
      </c>
      <c r="L5362" s="1">
        <v>343</v>
      </c>
      <c r="M5362" t="s">
        <v>53</v>
      </c>
      <c r="N5362" t="s">
        <v>62</v>
      </c>
      <c r="O5362" t="s">
        <v>82</v>
      </c>
      <c r="P5362">
        <v>19</v>
      </c>
      <c r="Q5362">
        <v>2</v>
      </c>
      <c r="R5362">
        <v>12</v>
      </c>
      <c r="S5362">
        <v>3</v>
      </c>
      <c r="T5362">
        <v>3.4</v>
      </c>
      <c r="U5362">
        <v>0</v>
      </c>
      <c r="V5362">
        <v>10</v>
      </c>
      <c r="W5362" s="1">
        <v>16944</v>
      </c>
      <c r="X5362" s="1">
        <v>4918</v>
      </c>
      <c r="Y5362" s="1">
        <v>15543.5</v>
      </c>
      <c r="Z5362" t="s">
        <v>47</v>
      </c>
      <c r="AA5362" t="s">
        <v>76</v>
      </c>
      <c r="AB5362" s="1">
        <v>0</v>
      </c>
      <c r="AC5362">
        <v>0</v>
      </c>
      <c r="AD5362">
        <v>1</v>
      </c>
      <c r="AE5362">
        <v>0</v>
      </c>
      <c r="AF5362">
        <v>0</v>
      </c>
      <c r="AG5362" t="s">
        <v>91</v>
      </c>
      <c r="AH5362">
        <f>IF(OR(Cleaned_Data_Table[[#This Row],[Appointment Status]]="No Show", Cleaned_Data_Table[[#This Row],[Appointment Status]]="Cancelled"), 1, 0)</f>
        <v>0</v>
      </c>
      <c r="AI5362" t="str">
        <f>IF(Cleaned_Data_Table[[#This Row],[Emergency Case]]=1, "Emergency Care", "Standard Care")</f>
        <v>Standard Care</v>
      </c>
    </row>
    <row r="5363" spans="1:35">
      <c r="A5363" t="s">
        <v>5472</v>
      </c>
      <c r="B5363">
        <v>37</v>
      </c>
      <c r="C5363" t="s">
        <v>37</v>
      </c>
      <c r="D5363" t="s">
        <v>118</v>
      </c>
      <c r="E5363">
        <v>20.7</v>
      </c>
      <c r="F5363" t="s">
        <v>52</v>
      </c>
      <c r="G5363" t="s">
        <v>66</v>
      </c>
      <c r="H5363" t="s">
        <v>73</v>
      </c>
      <c r="I5363" t="s">
        <v>74</v>
      </c>
      <c r="J5363" t="s">
        <v>43</v>
      </c>
      <c r="K5363">
        <v>6</v>
      </c>
      <c r="L5363" s="1">
        <v>404</v>
      </c>
      <c r="M5363" t="s">
        <v>44</v>
      </c>
      <c r="N5363" t="s">
        <v>124</v>
      </c>
      <c r="O5363" t="s">
        <v>86</v>
      </c>
      <c r="P5363">
        <v>26</v>
      </c>
      <c r="Q5363">
        <v>40</v>
      </c>
      <c r="R5363">
        <v>6</v>
      </c>
      <c r="S5363">
        <v>2</v>
      </c>
      <c r="T5363">
        <v>3.6</v>
      </c>
      <c r="U5363">
        <v>0</v>
      </c>
      <c r="V5363">
        <v>9.1</v>
      </c>
      <c r="W5363" s="1">
        <v>274</v>
      </c>
      <c r="X5363" s="1">
        <v>109</v>
      </c>
      <c r="Y5363" s="1">
        <v>787</v>
      </c>
      <c r="Z5363" t="s">
        <v>47</v>
      </c>
      <c r="AA5363" t="s">
        <v>48</v>
      </c>
      <c r="AB5363" s="1">
        <v>0</v>
      </c>
      <c r="AC5363">
        <v>1</v>
      </c>
      <c r="AD5363">
        <v>1</v>
      </c>
      <c r="AE5363">
        <v>0</v>
      </c>
      <c r="AF5363">
        <v>0</v>
      </c>
      <c r="AG5363" t="s">
        <v>49</v>
      </c>
      <c r="AH5363">
        <f>IF(OR(Cleaned_Data_Table[[#This Row],[Appointment Status]]="No Show", Cleaned_Data_Table[[#This Row],[Appointment Status]]="Cancelled"), 1, 0)</f>
        <v>0</v>
      </c>
      <c r="AI5363" t="str">
        <f>IF(Cleaned_Data_Table[[#This Row],[Emergency Case]]=1, "Emergency Care", "Standard Care")</f>
        <v>Standard Care</v>
      </c>
    </row>
    <row r="5364" spans="1:35">
      <c r="A5364" t="s">
        <v>5473</v>
      </c>
      <c r="B5364">
        <v>36</v>
      </c>
      <c r="C5364" t="s">
        <v>51</v>
      </c>
      <c r="D5364" t="s">
        <v>65</v>
      </c>
      <c r="E5364">
        <v>27.9</v>
      </c>
      <c r="F5364" t="s">
        <v>52</v>
      </c>
      <c r="G5364" t="s">
        <v>85</v>
      </c>
      <c r="H5364" t="s">
        <v>129</v>
      </c>
      <c r="I5364" t="s">
        <v>130</v>
      </c>
      <c r="J5364" t="s">
        <v>90</v>
      </c>
      <c r="K5364">
        <v>5</v>
      </c>
      <c r="L5364" s="1">
        <v>415</v>
      </c>
      <c r="M5364" t="s">
        <v>53</v>
      </c>
      <c r="N5364" t="s">
        <v>69</v>
      </c>
      <c r="O5364" t="s">
        <v>101</v>
      </c>
      <c r="P5364">
        <v>0</v>
      </c>
      <c r="Q5364">
        <v>4</v>
      </c>
      <c r="R5364">
        <v>4</v>
      </c>
      <c r="S5364">
        <v>0</v>
      </c>
      <c r="T5364">
        <v>4.2</v>
      </c>
      <c r="U5364">
        <v>1</v>
      </c>
      <c r="V5364">
        <v>10</v>
      </c>
      <c r="W5364" s="1">
        <v>7087</v>
      </c>
      <c r="X5364" s="1">
        <v>8905</v>
      </c>
      <c r="Y5364" s="1">
        <v>11484.9</v>
      </c>
      <c r="Z5364" t="s">
        <v>47</v>
      </c>
      <c r="AA5364" t="s">
        <v>48</v>
      </c>
      <c r="AB5364" s="1">
        <v>0</v>
      </c>
      <c r="AC5364">
        <v>0</v>
      </c>
      <c r="AD5364">
        <v>0</v>
      </c>
      <c r="AE5364">
        <v>0</v>
      </c>
      <c r="AF5364">
        <v>0</v>
      </c>
      <c r="AG5364" t="s">
        <v>131</v>
      </c>
      <c r="AH5364">
        <f>IF(OR(Cleaned_Data_Table[[#This Row],[Appointment Status]]="No Show", Cleaned_Data_Table[[#This Row],[Appointment Status]]="Cancelled"), 1, 0)</f>
        <v>0</v>
      </c>
      <c r="AI5364" t="str">
        <f>IF(Cleaned_Data_Table[[#This Row],[Emergency Case]]=1, "Emergency Care", "Standard Care")</f>
        <v>Emergency Care</v>
      </c>
    </row>
    <row r="5365" spans="1:35">
      <c r="A5365" t="s">
        <v>5474</v>
      </c>
      <c r="B5365">
        <v>8</v>
      </c>
      <c r="C5365" t="s">
        <v>51</v>
      </c>
      <c r="D5365" t="s">
        <v>93</v>
      </c>
      <c r="E5365">
        <v>20.5</v>
      </c>
      <c r="F5365" t="s">
        <v>39</v>
      </c>
      <c r="G5365" t="s">
        <v>40</v>
      </c>
      <c r="H5365" t="s">
        <v>60</v>
      </c>
      <c r="I5365" t="s">
        <v>61</v>
      </c>
      <c r="J5365" t="s">
        <v>90</v>
      </c>
      <c r="K5365">
        <v>27</v>
      </c>
      <c r="L5365" s="1">
        <v>768</v>
      </c>
      <c r="M5365" t="s">
        <v>53</v>
      </c>
      <c r="N5365" t="s">
        <v>69</v>
      </c>
      <c r="O5365" t="s">
        <v>82</v>
      </c>
      <c r="P5365">
        <v>28</v>
      </c>
      <c r="Q5365">
        <v>4</v>
      </c>
      <c r="R5365">
        <v>3</v>
      </c>
      <c r="S5365">
        <v>0</v>
      </c>
      <c r="T5365">
        <v>3.5</v>
      </c>
      <c r="U5365">
        <v>0</v>
      </c>
      <c r="V5365">
        <v>10</v>
      </c>
      <c r="W5365" s="1">
        <v>17446</v>
      </c>
      <c r="X5365" s="1">
        <v>5868</v>
      </c>
      <c r="Y5365" s="1">
        <v>16857.400000000001</v>
      </c>
      <c r="Z5365" t="s">
        <v>47</v>
      </c>
      <c r="AA5365" t="s">
        <v>112</v>
      </c>
      <c r="AB5365" s="1">
        <v>0</v>
      </c>
      <c r="AC5365">
        <v>0</v>
      </c>
      <c r="AD5365">
        <v>1</v>
      </c>
      <c r="AE5365">
        <v>0</v>
      </c>
      <c r="AF5365">
        <v>0</v>
      </c>
      <c r="AG5365" t="s">
        <v>91</v>
      </c>
      <c r="AH5365">
        <f>IF(OR(Cleaned_Data_Table[[#This Row],[Appointment Status]]="No Show", Cleaned_Data_Table[[#This Row],[Appointment Status]]="Cancelled"), 1, 0)</f>
        <v>0</v>
      </c>
      <c r="AI5365" t="str">
        <f>IF(Cleaned_Data_Table[[#This Row],[Emergency Case]]=1, "Emergency Care", "Standard Care")</f>
        <v>Standard Care</v>
      </c>
    </row>
    <row r="5366" spans="1:35">
      <c r="A5366" t="s">
        <v>5475</v>
      </c>
      <c r="B5366">
        <v>60</v>
      </c>
      <c r="C5366" t="s">
        <v>51</v>
      </c>
      <c r="D5366" t="s">
        <v>100</v>
      </c>
      <c r="E5366">
        <v>19.2</v>
      </c>
      <c r="F5366" t="s">
        <v>52</v>
      </c>
      <c r="G5366" t="s">
        <v>40</v>
      </c>
      <c r="H5366" t="s">
        <v>41</v>
      </c>
      <c r="I5366" t="s">
        <v>42</v>
      </c>
      <c r="J5366" t="s">
        <v>110</v>
      </c>
      <c r="K5366">
        <v>5</v>
      </c>
      <c r="L5366" s="1">
        <v>420</v>
      </c>
      <c r="M5366" t="s">
        <v>44</v>
      </c>
      <c r="N5366" t="s">
        <v>69</v>
      </c>
      <c r="O5366" t="s">
        <v>46</v>
      </c>
      <c r="P5366">
        <v>3</v>
      </c>
      <c r="Q5366">
        <v>15</v>
      </c>
      <c r="R5366">
        <v>10</v>
      </c>
      <c r="S5366">
        <v>4</v>
      </c>
      <c r="T5366">
        <v>4.9000000000000004</v>
      </c>
      <c r="U5366">
        <v>0</v>
      </c>
      <c r="V5366">
        <v>10</v>
      </c>
      <c r="W5366" s="1">
        <v>1129</v>
      </c>
      <c r="X5366" s="1">
        <v>2195</v>
      </c>
      <c r="Y5366" s="1">
        <v>3744</v>
      </c>
      <c r="Z5366" t="s">
        <v>47</v>
      </c>
      <c r="AA5366" t="s">
        <v>76</v>
      </c>
      <c r="AB5366" s="1">
        <v>0</v>
      </c>
      <c r="AC5366">
        <v>0</v>
      </c>
      <c r="AD5366">
        <v>0</v>
      </c>
      <c r="AE5366">
        <v>0</v>
      </c>
      <c r="AF5366">
        <v>0</v>
      </c>
      <c r="AG5366" t="s">
        <v>87</v>
      </c>
      <c r="AH5366">
        <f>IF(OR(Cleaned_Data_Table[[#This Row],[Appointment Status]]="No Show", Cleaned_Data_Table[[#This Row],[Appointment Status]]="Cancelled"), 1, 0)</f>
        <v>0</v>
      </c>
      <c r="AI5366" t="str">
        <f>IF(Cleaned_Data_Table[[#This Row],[Emergency Case]]=1, "Emergency Care", "Standard Care")</f>
        <v>Standard Care</v>
      </c>
    </row>
    <row r="5367" spans="1:35">
      <c r="A5367" t="s">
        <v>5476</v>
      </c>
      <c r="B5367">
        <v>40</v>
      </c>
      <c r="C5367" t="s">
        <v>37</v>
      </c>
      <c r="D5367" t="s">
        <v>114</v>
      </c>
      <c r="E5367">
        <v>22.8</v>
      </c>
      <c r="F5367" t="s">
        <v>39</v>
      </c>
      <c r="G5367" t="s">
        <v>66</v>
      </c>
      <c r="H5367" t="s">
        <v>108</v>
      </c>
      <c r="I5367" t="s">
        <v>109</v>
      </c>
      <c r="J5367" t="s">
        <v>43</v>
      </c>
      <c r="K5367">
        <v>12</v>
      </c>
      <c r="L5367" s="1">
        <v>590</v>
      </c>
      <c r="M5367" t="s">
        <v>53</v>
      </c>
      <c r="N5367" t="s">
        <v>81</v>
      </c>
      <c r="O5367" t="s">
        <v>46</v>
      </c>
      <c r="P5367">
        <v>25</v>
      </c>
      <c r="Q5367">
        <v>29</v>
      </c>
      <c r="R5367">
        <v>5</v>
      </c>
      <c r="S5367">
        <v>1</v>
      </c>
      <c r="T5367">
        <v>3.6</v>
      </c>
      <c r="U5367">
        <v>0</v>
      </c>
      <c r="V5367">
        <v>9.9</v>
      </c>
      <c r="W5367" s="1">
        <v>833</v>
      </c>
      <c r="X5367" s="1">
        <v>834</v>
      </c>
      <c r="Y5367" s="1">
        <v>1579.9</v>
      </c>
      <c r="Z5367" t="s">
        <v>47</v>
      </c>
      <c r="AA5367" t="s">
        <v>48</v>
      </c>
      <c r="AB5367" s="1">
        <v>0</v>
      </c>
      <c r="AC5367">
        <v>0</v>
      </c>
      <c r="AD5367">
        <v>1</v>
      </c>
      <c r="AE5367">
        <v>0</v>
      </c>
      <c r="AF5367">
        <v>0</v>
      </c>
      <c r="AG5367" t="s">
        <v>49</v>
      </c>
      <c r="AH5367">
        <f>IF(OR(Cleaned_Data_Table[[#This Row],[Appointment Status]]="No Show", Cleaned_Data_Table[[#This Row],[Appointment Status]]="Cancelled"), 1, 0)</f>
        <v>0</v>
      </c>
      <c r="AI5367" t="str">
        <f>IF(Cleaned_Data_Table[[#This Row],[Emergency Case]]=1, "Emergency Care", "Standard Care")</f>
        <v>Standard Care</v>
      </c>
    </row>
    <row r="5368" spans="1:35">
      <c r="A5368" t="s">
        <v>5477</v>
      </c>
      <c r="B5368">
        <v>81</v>
      </c>
      <c r="C5368" t="s">
        <v>37</v>
      </c>
      <c r="D5368" t="s">
        <v>118</v>
      </c>
      <c r="E5368">
        <v>22.1</v>
      </c>
      <c r="F5368" t="s">
        <v>89</v>
      </c>
      <c r="G5368" t="s">
        <v>66</v>
      </c>
      <c r="H5368" t="s">
        <v>60</v>
      </c>
      <c r="I5368" t="s">
        <v>61</v>
      </c>
      <c r="J5368" t="s">
        <v>90</v>
      </c>
      <c r="K5368">
        <v>19</v>
      </c>
      <c r="L5368" s="1">
        <v>606</v>
      </c>
      <c r="M5368" t="s">
        <v>53</v>
      </c>
      <c r="N5368" t="s">
        <v>81</v>
      </c>
      <c r="O5368" t="s">
        <v>55</v>
      </c>
      <c r="P5368">
        <v>11</v>
      </c>
      <c r="Q5368">
        <v>18</v>
      </c>
      <c r="R5368">
        <v>9</v>
      </c>
      <c r="S5368">
        <v>0</v>
      </c>
      <c r="T5368">
        <v>3.4</v>
      </c>
      <c r="U5368">
        <v>0</v>
      </c>
      <c r="V5368">
        <v>10</v>
      </c>
      <c r="W5368" s="1">
        <v>6288</v>
      </c>
      <c r="X5368" s="1">
        <v>13285</v>
      </c>
      <c r="Y5368" s="1">
        <v>14125.3</v>
      </c>
      <c r="Z5368" t="s">
        <v>47</v>
      </c>
      <c r="AA5368" t="s">
        <v>71</v>
      </c>
      <c r="AB5368" s="1">
        <v>0</v>
      </c>
      <c r="AC5368">
        <v>0</v>
      </c>
      <c r="AD5368">
        <v>0</v>
      </c>
      <c r="AE5368">
        <v>0</v>
      </c>
      <c r="AF5368">
        <v>0</v>
      </c>
      <c r="AG5368" t="s">
        <v>87</v>
      </c>
      <c r="AH5368">
        <f>IF(OR(Cleaned_Data_Table[[#This Row],[Appointment Status]]="No Show", Cleaned_Data_Table[[#This Row],[Appointment Status]]="Cancelled"), 1, 0)</f>
        <v>0</v>
      </c>
      <c r="AI5368" t="str">
        <f>IF(Cleaned_Data_Table[[#This Row],[Emergency Case]]=1, "Emergency Care", "Standard Care")</f>
        <v>Standard Care</v>
      </c>
    </row>
    <row r="5369" spans="1:35">
      <c r="A5369" t="s">
        <v>5478</v>
      </c>
      <c r="B5369">
        <v>26</v>
      </c>
      <c r="C5369" t="s">
        <v>37</v>
      </c>
      <c r="D5369" t="s">
        <v>38</v>
      </c>
      <c r="E5369">
        <v>23</v>
      </c>
      <c r="F5369" t="s">
        <v>52</v>
      </c>
      <c r="G5369" t="s">
        <v>66</v>
      </c>
      <c r="H5369" t="s">
        <v>108</v>
      </c>
      <c r="I5369" t="s">
        <v>109</v>
      </c>
      <c r="J5369" t="s">
        <v>110</v>
      </c>
      <c r="K5369">
        <v>7</v>
      </c>
      <c r="L5369" s="1">
        <v>511</v>
      </c>
      <c r="M5369" t="s">
        <v>44</v>
      </c>
      <c r="N5369" t="s">
        <v>62</v>
      </c>
      <c r="O5369" t="s">
        <v>111</v>
      </c>
      <c r="P5369">
        <v>15</v>
      </c>
      <c r="Q5369">
        <v>25</v>
      </c>
      <c r="R5369">
        <v>13</v>
      </c>
      <c r="S5369">
        <v>2</v>
      </c>
      <c r="T5369">
        <v>4.3</v>
      </c>
      <c r="U5369">
        <v>0</v>
      </c>
      <c r="V5369">
        <v>10</v>
      </c>
      <c r="W5369" s="1">
        <v>1764</v>
      </c>
      <c r="X5369" s="1">
        <v>2790</v>
      </c>
      <c r="Y5369" s="1">
        <v>5065</v>
      </c>
      <c r="Z5369" t="s">
        <v>56</v>
      </c>
      <c r="AA5369" t="s">
        <v>57</v>
      </c>
      <c r="AB5369" s="1">
        <v>5065</v>
      </c>
      <c r="AC5369">
        <v>0</v>
      </c>
      <c r="AD5369">
        <v>1</v>
      </c>
      <c r="AE5369">
        <v>0</v>
      </c>
      <c r="AF5369">
        <v>0</v>
      </c>
      <c r="AG5369" t="s">
        <v>87</v>
      </c>
      <c r="AH5369">
        <f>IF(OR(Cleaned_Data_Table[[#This Row],[Appointment Status]]="No Show", Cleaned_Data_Table[[#This Row],[Appointment Status]]="Cancelled"), 1, 0)</f>
        <v>1</v>
      </c>
      <c r="AI5369" t="str">
        <f>IF(Cleaned_Data_Table[[#This Row],[Emergency Case]]=1, "Emergency Care", "Standard Care")</f>
        <v>Standard Care</v>
      </c>
    </row>
    <row r="5370" spans="1:35">
      <c r="A5370" t="s">
        <v>5479</v>
      </c>
      <c r="B5370">
        <v>23</v>
      </c>
      <c r="C5370" t="s">
        <v>51</v>
      </c>
      <c r="D5370" t="s">
        <v>78</v>
      </c>
      <c r="E5370">
        <v>27.4</v>
      </c>
      <c r="F5370" t="s">
        <v>52</v>
      </c>
      <c r="G5370" t="s">
        <v>66</v>
      </c>
      <c r="H5370" t="s">
        <v>94</v>
      </c>
      <c r="I5370" t="s">
        <v>95</v>
      </c>
      <c r="J5370" t="s">
        <v>43</v>
      </c>
      <c r="K5370">
        <v>7</v>
      </c>
      <c r="L5370" s="1">
        <v>381</v>
      </c>
      <c r="M5370" t="s">
        <v>53</v>
      </c>
      <c r="N5370" t="s">
        <v>124</v>
      </c>
      <c r="O5370" t="s">
        <v>82</v>
      </c>
      <c r="P5370">
        <v>25</v>
      </c>
      <c r="Q5370">
        <v>35</v>
      </c>
      <c r="R5370">
        <v>11</v>
      </c>
      <c r="S5370">
        <v>4</v>
      </c>
      <c r="T5370">
        <v>3.5</v>
      </c>
      <c r="U5370">
        <v>0</v>
      </c>
      <c r="V5370">
        <v>9.4</v>
      </c>
      <c r="W5370" s="1">
        <v>795</v>
      </c>
      <c r="X5370" s="1">
        <v>646</v>
      </c>
      <c r="Y5370" s="1">
        <v>1275.4000000000001</v>
      </c>
      <c r="Z5370" t="s">
        <v>47</v>
      </c>
      <c r="AA5370" t="s">
        <v>57</v>
      </c>
      <c r="AB5370" s="1">
        <v>0</v>
      </c>
      <c r="AC5370">
        <v>1</v>
      </c>
      <c r="AD5370">
        <v>1</v>
      </c>
      <c r="AE5370">
        <v>0</v>
      </c>
      <c r="AF5370">
        <v>0</v>
      </c>
      <c r="AG5370" t="s">
        <v>49</v>
      </c>
      <c r="AH5370">
        <f>IF(OR(Cleaned_Data_Table[[#This Row],[Appointment Status]]="No Show", Cleaned_Data_Table[[#This Row],[Appointment Status]]="Cancelled"), 1, 0)</f>
        <v>0</v>
      </c>
      <c r="AI5370" t="str">
        <f>IF(Cleaned_Data_Table[[#This Row],[Emergency Case]]=1, "Emergency Care", "Standard Care")</f>
        <v>Standard Care</v>
      </c>
    </row>
    <row r="5371" spans="1:35">
      <c r="A5371" t="s">
        <v>5480</v>
      </c>
      <c r="B5371">
        <v>28</v>
      </c>
      <c r="C5371" t="s">
        <v>37</v>
      </c>
      <c r="D5371" t="s">
        <v>93</v>
      </c>
      <c r="E5371">
        <v>17.3</v>
      </c>
      <c r="F5371" t="s">
        <v>52</v>
      </c>
      <c r="G5371" t="s">
        <v>40</v>
      </c>
      <c r="H5371" t="s">
        <v>60</v>
      </c>
      <c r="I5371" t="s">
        <v>61</v>
      </c>
      <c r="J5371" t="s">
        <v>43</v>
      </c>
      <c r="K5371">
        <v>2</v>
      </c>
      <c r="L5371" s="1">
        <v>395</v>
      </c>
      <c r="M5371" t="s">
        <v>44</v>
      </c>
      <c r="N5371" t="s">
        <v>81</v>
      </c>
      <c r="O5371" t="s">
        <v>63</v>
      </c>
      <c r="P5371">
        <v>25</v>
      </c>
      <c r="Q5371">
        <v>46</v>
      </c>
      <c r="R5371">
        <v>0</v>
      </c>
      <c r="S5371">
        <v>0</v>
      </c>
      <c r="T5371">
        <v>3.5</v>
      </c>
      <c r="U5371">
        <v>0</v>
      </c>
      <c r="V5371">
        <v>8.6999999999999993</v>
      </c>
      <c r="W5371" s="1">
        <v>673</v>
      </c>
      <c r="X5371" s="1">
        <v>169</v>
      </c>
      <c r="Y5371" s="1">
        <v>1237</v>
      </c>
      <c r="Z5371" t="s">
        <v>47</v>
      </c>
      <c r="AA5371" t="s">
        <v>57</v>
      </c>
      <c r="AB5371" s="1">
        <v>0</v>
      </c>
      <c r="AC5371">
        <v>1</v>
      </c>
      <c r="AD5371">
        <v>1</v>
      </c>
      <c r="AE5371">
        <v>0</v>
      </c>
      <c r="AF5371">
        <v>0</v>
      </c>
      <c r="AG5371" t="s">
        <v>49</v>
      </c>
      <c r="AH5371">
        <f>IF(OR(Cleaned_Data_Table[[#This Row],[Appointment Status]]="No Show", Cleaned_Data_Table[[#This Row],[Appointment Status]]="Cancelled"), 1, 0)</f>
        <v>0</v>
      </c>
      <c r="AI5371" t="str">
        <f>IF(Cleaned_Data_Table[[#This Row],[Emergency Case]]=1, "Emergency Care", "Standard Care")</f>
        <v>Standard Care</v>
      </c>
    </row>
    <row r="5372" spans="1:35">
      <c r="A5372" t="s">
        <v>5481</v>
      </c>
      <c r="B5372">
        <v>8</v>
      </c>
      <c r="C5372" t="s">
        <v>51</v>
      </c>
      <c r="D5372" t="s">
        <v>93</v>
      </c>
      <c r="E5372">
        <v>27.7</v>
      </c>
      <c r="F5372" t="s">
        <v>89</v>
      </c>
      <c r="G5372" t="s">
        <v>40</v>
      </c>
      <c r="H5372" t="s">
        <v>60</v>
      </c>
      <c r="I5372" t="s">
        <v>61</v>
      </c>
      <c r="J5372" t="s">
        <v>90</v>
      </c>
      <c r="K5372">
        <v>4</v>
      </c>
      <c r="L5372" s="1">
        <v>333</v>
      </c>
      <c r="M5372" t="s">
        <v>53</v>
      </c>
      <c r="N5372" t="s">
        <v>45</v>
      </c>
      <c r="O5372" t="s">
        <v>101</v>
      </c>
      <c r="P5372">
        <v>16</v>
      </c>
      <c r="Q5372">
        <v>18</v>
      </c>
      <c r="R5372">
        <v>8</v>
      </c>
      <c r="S5372">
        <v>0</v>
      </c>
      <c r="T5372">
        <v>3.1</v>
      </c>
      <c r="U5372">
        <v>0</v>
      </c>
      <c r="V5372">
        <v>10</v>
      </c>
      <c r="W5372" s="1">
        <v>18798</v>
      </c>
      <c r="X5372" s="1">
        <v>9678</v>
      </c>
      <c r="Y5372" s="1">
        <v>20166.3</v>
      </c>
      <c r="Z5372" t="s">
        <v>47</v>
      </c>
      <c r="AA5372" t="s">
        <v>112</v>
      </c>
      <c r="AB5372" s="1">
        <v>0</v>
      </c>
      <c r="AC5372">
        <v>0</v>
      </c>
      <c r="AD5372">
        <v>1</v>
      </c>
      <c r="AE5372">
        <v>0</v>
      </c>
      <c r="AF5372">
        <v>0</v>
      </c>
      <c r="AG5372" t="s">
        <v>91</v>
      </c>
      <c r="AH5372">
        <f>IF(OR(Cleaned_Data_Table[[#This Row],[Appointment Status]]="No Show", Cleaned_Data_Table[[#This Row],[Appointment Status]]="Cancelled"), 1, 0)</f>
        <v>0</v>
      </c>
      <c r="AI5372" t="str">
        <f>IF(Cleaned_Data_Table[[#This Row],[Emergency Case]]=1, "Emergency Care", "Standard Care")</f>
        <v>Standard Care</v>
      </c>
    </row>
    <row r="5373" spans="1:35">
      <c r="A5373" t="s">
        <v>5482</v>
      </c>
      <c r="B5373">
        <v>48</v>
      </c>
      <c r="C5373" t="s">
        <v>37</v>
      </c>
      <c r="D5373" t="s">
        <v>65</v>
      </c>
      <c r="E5373">
        <v>23.5</v>
      </c>
      <c r="F5373" t="s">
        <v>89</v>
      </c>
      <c r="G5373" t="s">
        <v>40</v>
      </c>
      <c r="H5373" t="s">
        <v>129</v>
      </c>
      <c r="I5373" t="s">
        <v>130</v>
      </c>
      <c r="J5373" t="s">
        <v>90</v>
      </c>
      <c r="K5373">
        <v>12</v>
      </c>
      <c r="L5373" s="1">
        <v>519</v>
      </c>
      <c r="M5373" t="s">
        <v>44</v>
      </c>
      <c r="N5373" t="s">
        <v>124</v>
      </c>
      <c r="O5373" t="s">
        <v>82</v>
      </c>
      <c r="P5373">
        <v>25</v>
      </c>
      <c r="Q5373">
        <v>10</v>
      </c>
      <c r="R5373">
        <v>14</v>
      </c>
      <c r="S5373">
        <v>4</v>
      </c>
      <c r="T5373">
        <v>3.6</v>
      </c>
      <c r="U5373">
        <v>0</v>
      </c>
      <c r="V5373">
        <v>10</v>
      </c>
      <c r="W5373" s="1">
        <v>19081</v>
      </c>
      <c r="X5373" s="1">
        <v>10631</v>
      </c>
      <c r="Y5373" s="1">
        <v>30231</v>
      </c>
      <c r="Z5373" t="s">
        <v>47</v>
      </c>
      <c r="AA5373" t="s">
        <v>48</v>
      </c>
      <c r="AB5373" s="1">
        <v>0</v>
      </c>
      <c r="AC5373">
        <v>0</v>
      </c>
      <c r="AD5373">
        <v>1</v>
      </c>
      <c r="AE5373">
        <v>0</v>
      </c>
      <c r="AF5373">
        <v>0</v>
      </c>
      <c r="AG5373" t="s">
        <v>91</v>
      </c>
      <c r="AH5373">
        <f>IF(OR(Cleaned_Data_Table[[#This Row],[Appointment Status]]="No Show", Cleaned_Data_Table[[#This Row],[Appointment Status]]="Cancelled"), 1, 0)</f>
        <v>0</v>
      </c>
      <c r="AI5373" t="str">
        <f>IF(Cleaned_Data_Table[[#This Row],[Emergency Case]]=1, "Emergency Care", "Standard Care")</f>
        <v>Standard Care</v>
      </c>
    </row>
    <row r="5374" spans="1:35">
      <c r="A5374" t="s">
        <v>5483</v>
      </c>
      <c r="B5374">
        <v>43</v>
      </c>
      <c r="C5374" t="s">
        <v>51</v>
      </c>
      <c r="D5374" t="s">
        <v>84</v>
      </c>
      <c r="E5374">
        <v>23</v>
      </c>
      <c r="F5374" t="s">
        <v>97</v>
      </c>
      <c r="G5374" t="s">
        <v>40</v>
      </c>
      <c r="H5374" t="s">
        <v>129</v>
      </c>
      <c r="I5374" t="s">
        <v>130</v>
      </c>
      <c r="J5374" t="s">
        <v>110</v>
      </c>
      <c r="K5374">
        <v>28</v>
      </c>
      <c r="L5374" s="1">
        <v>891</v>
      </c>
      <c r="M5374" t="s">
        <v>53</v>
      </c>
      <c r="N5374" t="s">
        <v>45</v>
      </c>
      <c r="O5374" t="s">
        <v>75</v>
      </c>
      <c r="P5374">
        <v>21</v>
      </c>
      <c r="Q5374">
        <v>32</v>
      </c>
      <c r="R5374">
        <v>0</v>
      </c>
      <c r="S5374">
        <v>0</v>
      </c>
      <c r="T5374">
        <v>3.8</v>
      </c>
      <c r="U5374">
        <v>0</v>
      </c>
      <c r="V5374">
        <v>9.8000000000000007</v>
      </c>
      <c r="W5374" s="1">
        <v>3952</v>
      </c>
      <c r="X5374" s="1">
        <v>3237</v>
      </c>
      <c r="Y5374" s="1">
        <v>5656</v>
      </c>
      <c r="Z5374" t="s">
        <v>47</v>
      </c>
      <c r="AA5374" t="s">
        <v>48</v>
      </c>
      <c r="AB5374" s="1">
        <v>0</v>
      </c>
      <c r="AC5374">
        <v>1</v>
      </c>
      <c r="AD5374">
        <v>1</v>
      </c>
      <c r="AE5374">
        <v>1</v>
      </c>
      <c r="AF5374">
        <v>0</v>
      </c>
      <c r="AG5374" t="s">
        <v>87</v>
      </c>
      <c r="AH5374">
        <f>IF(OR(Cleaned_Data_Table[[#This Row],[Appointment Status]]="No Show", Cleaned_Data_Table[[#This Row],[Appointment Status]]="Cancelled"), 1, 0)</f>
        <v>0</v>
      </c>
      <c r="AI5374" t="str">
        <f>IF(Cleaned_Data_Table[[#This Row],[Emergency Case]]=1, "Emergency Care", "Standard Care")</f>
        <v>Standard Care</v>
      </c>
    </row>
    <row r="5375" spans="1:35">
      <c r="A5375" t="s">
        <v>5484</v>
      </c>
      <c r="B5375">
        <v>5</v>
      </c>
      <c r="C5375" t="s">
        <v>51</v>
      </c>
      <c r="D5375" t="s">
        <v>93</v>
      </c>
      <c r="E5375">
        <v>28.1</v>
      </c>
      <c r="F5375" t="s">
        <v>52</v>
      </c>
      <c r="G5375" t="s">
        <v>85</v>
      </c>
      <c r="H5375" t="s">
        <v>108</v>
      </c>
      <c r="I5375" t="s">
        <v>109</v>
      </c>
      <c r="J5375" t="s">
        <v>43</v>
      </c>
      <c r="K5375">
        <v>14</v>
      </c>
      <c r="L5375" s="1">
        <v>492</v>
      </c>
      <c r="M5375" t="s">
        <v>44</v>
      </c>
      <c r="N5375" t="s">
        <v>54</v>
      </c>
      <c r="O5375" t="s">
        <v>106</v>
      </c>
      <c r="P5375">
        <v>0</v>
      </c>
      <c r="Q5375">
        <v>21</v>
      </c>
      <c r="R5375">
        <v>4</v>
      </c>
      <c r="S5375">
        <v>1</v>
      </c>
      <c r="T5375">
        <v>4.0999999999999996</v>
      </c>
      <c r="U5375">
        <v>1</v>
      </c>
      <c r="V5375">
        <v>10</v>
      </c>
      <c r="W5375" s="1">
        <v>799</v>
      </c>
      <c r="X5375" s="1">
        <v>421</v>
      </c>
      <c r="Y5375" s="1">
        <v>1712</v>
      </c>
      <c r="Z5375" t="s">
        <v>47</v>
      </c>
      <c r="AA5375" t="s">
        <v>112</v>
      </c>
      <c r="AB5375" s="1">
        <v>0</v>
      </c>
      <c r="AC5375">
        <v>0</v>
      </c>
      <c r="AD5375">
        <v>0</v>
      </c>
      <c r="AE5375">
        <v>0</v>
      </c>
      <c r="AF5375">
        <v>0</v>
      </c>
      <c r="AG5375" t="s">
        <v>87</v>
      </c>
      <c r="AH5375">
        <f>IF(OR(Cleaned_Data_Table[[#This Row],[Appointment Status]]="No Show", Cleaned_Data_Table[[#This Row],[Appointment Status]]="Cancelled"), 1, 0)</f>
        <v>0</v>
      </c>
      <c r="AI5375" t="str">
        <f>IF(Cleaned_Data_Table[[#This Row],[Emergency Case]]=1, "Emergency Care", "Standard Care")</f>
        <v>Emergency Care</v>
      </c>
    </row>
    <row r="5376" spans="1:35">
      <c r="A5376" t="s">
        <v>5485</v>
      </c>
      <c r="B5376">
        <v>64</v>
      </c>
      <c r="C5376" t="s">
        <v>51</v>
      </c>
      <c r="D5376" t="s">
        <v>38</v>
      </c>
      <c r="E5376">
        <v>18.5</v>
      </c>
      <c r="F5376" t="s">
        <v>39</v>
      </c>
      <c r="G5376" t="s">
        <v>66</v>
      </c>
      <c r="H5376" t="s">
        <v>60</v>
      </c>
      <c r="I5376" t="s">
        <v>61</v>
      </c>
      <c r="J5376" t="s">
        <v>43</v>
      </c>
      <c r="K5376">
        <v>15</v>
      </c>
      <c r="L5376" s="1">
        <v>539</v>
      </c>
      <c r="M5376" t="s">
        <v>53</v>
      </c>
      <c r="N5376" t="s">
        <v>69</v>
      </c>
      <c r="O5376" t="s">
        <v>46</v>
      </c>
      <c r="P5376">
        <v>24</v>
      </c>
      <c r="Q5376">
        <v>40</v>
      </c>
      <c r="R5376">
        <v>9</v>
      </c>
      <c r="S5376">
        <v>2</v>
      </c>
      <c r="T5376">
        <v>3.4</v>
      </c>
      <c r="U5376">
        <v>0</v>
      </c>
      <c r="V5376">
        <v>9</v>
      </c>
      <c r="W5376" s="1">
        <v>412</v>
      </c>
      <c r="X5376" s="1">
        <v>309</v>
      </c>
      <c r="Y5376" s="1">
        <v>882</v>
      </c>
      <c r="Z5376" t="s">
        <v>56</v>
      </c>
      <c r="AA5376" t="s">
        <v>76</v>
      </c>
      <c r="AB5376" s="1">
        <v>1260</v>
      </c>
      <c r="AC5376">
        <v>1</v>
      </c>
      <c r="AD5376">
        <v>1</v>
      </c>
      <c r="AE5376">
        <v>0</v>
      </c>
      <c r="AF5376">
        <v>0</v>
      </c>
      <c r="AG5376" t="s">
        <v>49</v>
      </c>
      <c r="AH5376">
        <f>IF(OR(Cleaned_Data_Table[[#This Row],[Appointment Status]]="No Show", Cleaned_Data_Table[[#This Row],[Appointment Status]]="Cancelled"), 1, 0)</f>
        <v>1</v>
      </c>
      <c r="AI5376" t="str">
        <f>IF(Cleaned_Data_Table[[#This Row],[Emergency Case]]=1, "Emergency Care", "Standard Care")</f>
        <v>Standard Care</v>
      </c>
    </row>
    <row r="5377" spans="1:35">
      <c r="A5377" t="s">
        <v>5486</v>
      </c>
      <c r="B5377">
        <v>19</v>
      </c>
      <c r="C5377" t="s">
        <v>51</v>
      </c>
      <c r="D5377" t="s">
        <v>59</v>
      </c>
      <c r="E5377">
        <v>20.399999999999999</v>
      </c>
      <c r="F5377" t="s">
        <v>39</v>
      </c>
      <c r="G5377" t="s">
        <v>40</v>
      </c>
      <c r="H5377" t="s">
        <v>108</v>
      </c>
      <c r="I5377" t="s">
        <v>109</v>
      </c>
      <c r="J5377" t="s">
        <v>110</v>
      </c>
      <c r="K5377">
        <v>5</v>
      </c>
      <c r="L5377" s="1">
        <v>370</v>
      </c>
      <c r="M5377" t="s">
        <v>53</v>
      </c>
      <c r="N5377" t="s">
        <v>54</v>
      </c>
      <c r="O5377" t="s">
        <v>101</v>
      </c>
      <c r="P5377">
        <v>2</v>
      </c>
      <c r="Q5377">
        <v>24</v>
      </c>
      <c r="R5377">
        <v>0</v>
      </c>
      <c r="S5377">
        <v>0</v>
      </c>
      <c r="T5377">
        <v>4.5</v>
      </c>
      <c r="U5377">
        <v>0</v>
      </c>
      <c r="V5377">
        <v>10</v>
      </c>
      <c r="W5377" s="1">
        <v>1316</v>
      </c>
      <c r="X5377" s="1">
        <v>1893</v>
      </c>
      <c r="Y5377" s="1">
        <v>2505.3000000000002</v>
      </c>
      <c r="Z5377" t="s">
        <v>47</v>
      </c>
      <c r="AA5377" t="s">
        <v>57</v>
      </c>
      <c r="AB5377" s="1">
        <v>0</v>
      </c>
      <c r="AC5377">
        <v>0</v>
      </c>
      <c r="AD5377">
        <v>0</v>
      </c>
      <c r="AE5377">
        <v>0</v>
      </c>
      <c r="AF5377">
        <v>0</v>
      </c>
      <c r="AG5377" t="s">
        <v>87</v>
      </c>
      <c r="AH5377">
        <f>IF(OR(Cleaned_Data_Table[[#This Row],[Appointment Status]]="No Show", Cleaned_Data_Table[[#This Row],[Appointment Status]]="Cancelled"), 1, 0)</f>
        <v>0</v>
      </c>
      <c r="AI5377" t="str">
        <f>IF(Cleaned_Data_Table[[#This Row],[Emergency Case]]=1, "Emergency Care", "Standard Care")</f>
        <v>Standard Care</v>
      </c>
    </row>
    <row r="5378" spans="1:35">
      <c r="A5378" t="s">
        <v>5487</v>
      </c>
      <c r="B5378">
        <v>25</v>
      </c>
      <c r="C5378" t="s">
        <v>51</v>
      </c>
      <c r="D5378" t="s">
        <v>93</v>
      </c>
      <c r="E5378">
        <v>17.7</v>
      </c>
      <c r="F5378" t="s">
        <v>52</v>
      </c>
      <c r="G5378" t="s">
        <v>40</v>
      </c>
      <c r="H5378" t="s">
        <v>79</v>
      </c>
      <c r="I5378" t="s">
        <v>80</v>
      </c>
      <c r="J5378" t="s">
        <v>43</v>
      </c>
      <c r="K5378">
        <v>22</v>
      </c>
      <c r="L5378" s="1">
        <v>784</v>
      </c>
      <c r="M5378" t="s">
        <v>53</v>
      </c>
      <c r="N5378" t="s">
        <v>45</v>
      </c>
      <c r="O5378" t="s">
        <v>75</v>
      </c>
      <c r="P5378">
        <v>29</v>
      </c>
      <c r="Q5378">
        <v>56</v>
      </c>
      <c r="R5378">
        <v>0</v>
      </c>
      <c r="S5378">
        <v>0</v>
      </c>
      <c r="T5378">
        <v>3.3</v>
      </c>
      <c r="U5378">
        <v>0</v>
      </c>
      <c r="V5378">
        <v>7.9</v>
      </c>
      <c r="W5378" s="1">
        <v>391</v>
      </c>
      <c r="X5378" s="1">
        <v>908</v>
      </c>
      <c r="Y5378" s="1">
        <v>1458.1</v>
      </c>
      <c r="Z5378" t="s">
        <v>47</v>
      </c>
      <c r="AA5378" t="s">
        <v>57</v>
      </c>
      <c r="AB5378" s="1">
        <v>0</v>
      </c>
      <c r="AC5378">
        <v>1</v>
      </c>
      <c r="AD5378">
        <v>1</v>
      </c>
      <c r="AE5378">
        <v>0</v>
      </c>
      <c r="AF5378">
        <v>0</v>
      </c>
      <c r="AG5378" t="s">
        <v>49</v>
      </c>
      <c r="AH5378">
        <f>IF(OR(Cleaned_Data_Table[[#This Row],[Appointment Status]]="No Show", Cleaned_Data_Table[[#This Row],[Appointment Status]]="Cancelled"), 1, 0)</f>
        <v>0</v>
      </c>
      <c r="AI5378" t="str">
        <f>IF(Cleaned_Data_Table[[#This Row],[Emergency Case]]=1, "Emergency Care", "Standard Care")</f>
        <v>Standard Care</v>
      </c>
    </row>
    <row r="5379" spans="1:35">
      <c r="A5379" t="s">
        <v>5488</v>
      </c>
      <c r="B5379">
        <v>21</v>
      </c>
      <c r="C5379" t="s">
        <v>51</v>
      </c>
      <c r="D5379" t="s">
        <v>116</v>
      </c>
      <c r="E5379">
        <v>24.6</v>
      </c>
      <c r="F5379" t="s">
        <v>39</v>
      </c>
      <c r="G5379" t="s">
        <v>85</v>
      </c>
      <c r="H5379" t="s">
        <v>108</v>
      </c>
      <c r="I5379" t="s">
        <v>109</v>
      </c>
      <c r="J5379" t="s">
        <v>110</v>
      </c>
      <c r="K5379">
        <v>23</v>
      </c>
      <c r="L5379" s="1">
        <v>805</v>
      </c>
      <c r="M5379" t="s">
        <v>53</v>
      </c>
      <c r="N5379" t="s">
        <v>45</v>
      </c>
      <c r="O5379" t="s">
        <v>111</v>
      </c>
      <c r="P5379">
        <v>0</v>
      </c>
      <c r="Q5379">
        <v>28</v>
      </c>
      <c r="R5379">
        <v>13</v>
      </c>
      <c r="S5379">
        <v>3</v>
      </c>
      <c r="T5379">
        <v>4.4000000000000004</v>
      </c>
      <c r="U5379">
        <v>1</v>
      </c>
      <c r="V5379">
        <v>10</v>
      </c>
      <c r="W5379" s="1">
        <v>2591</v>
      </c>
      <c r="X5379" s="1">
        <v>2877</v>
      </c>
      <c r="Y5379" s="1">
        <v>4391.1000000000004</v>
      </c>
      <c r="Z5379" t="s">
        <v>47</v>
      </c>
      <c r="AA5379" t="s">
        <v>57</v>
      </c>
      <c r="AB5379" s="1">
        <v>0</v>
      </c>
      <c r="AC5379">
        <v>0</v>
      </c>
      <c r="AD5379">
        <v>0</v>
      </c>
      <c r="AE5379">
        <v>0</v>
      </c>
      <c r="AF5379">
        <v>0</v>
      </c>
      <c r="AG5379" t="s">
        <v>87</v>
      </c>
      <c r="AH5379">
        <f>IF(OR(Cleaned_Data_Table[[#This Row],[Appointment Status]]="No Show", Cleaned_Data_Table[[#This Row],[Appointment Status]]="Cancelled"), 1, 0)</f>
        <v>0</v>
      </c>
      <c r="AI5379" t="str">
        <f>IF(Cleaned_Data_Table[[#This Row],[Emergency Case]]=1, "Emergency Care", "Standard Care")</f>
        <v>Emergency Care</v>
      </c>
    </row>
    <row r="5380" spans="1:35">
      <c r="A5380" t="s">
        <v>5489</v>
      </c>
      <c r="B5380">
        <v>71</v>
      </c>
      <c r="C5380" t="s">
        <v>37</v>
      </c>
      <c r="D5380" t="s">
        <v>118</v>
      </c>
      <c r="E5380">
        <v>28.6</v>
      </c>
      <c r="F5380" t="s">
        <v>97</v>
      </c>
      <c r="G5380" t="s">
        <v>40</v>
      </c>
      <c r="H5380" t="s">
        <v>79</v>
      </c>
      <c r="I5380" t="s">
        <v>80</v>
      </c>
      <c r="J5380" t="s">
        <v>110</v>
      </c>
      <c r="K5380">
        <v>7</v>
      </c>
      <c r="L5380" s="1">
        <v>374</v>
      </c>
      <c r="M5380" t="s">
        <v>44</v>
      </c>
      <c r="N5380" t="s">
        <v>124</v>
      </c>
      <c r="O5380" t="s">
        <v>63</v>
      </c>
      <c r="P5380">
        <v>2</v>
      </c>
      <c r="Q5380">
        <v>19</v>
      </c>
      <c r="R5380">
        <v>5</v>
      </c>
      <c r="S5380">
        <v>1</v>
      </c>
      <c r="T5380">
        <v>3</v>
      </c>
      <c r="U5380">
        <v>0</v>
      </c>
      <c r="V5380">
        <v>10</v>
      </c>
      <c r="W5380" s="1">
        <v>3162</v>
      </c>
      <c r="X5380" s="1">
        <v>3880</v>
      </c>
      <c r="Y5380" s="1">
        <v>7416</v>
      </c>
      <c r="Z5380" t="s">
        <v>47</v>
      </c>
      <c r="AA5380" t="s">
        <v>76</v>
      </c>
      <c r="AB5380" s="1">
        <v>0</v>
      </c>
      <c r="AC5380">
        <v>0</v>
      </c>
      <c r="AD5380">
        <v>0</v>
      </c>
      <c r="AE5380">
        <v>0</v>
      </c>
      <c r="AF5380">
        <v>0</v>
      </c>
      <c r="AG5380" t="s">
        <v>87</v>
      </c>
      <c r="AH5380">
        <f>IF(OR(Cleaned_Data_Table[[#This Row],[Appointment Status]]="No Show", Cleaned_Data_Table[[#This Row],[Appointment Status]]="Cancelled"), 1, 0)</f>
        <v>0</v>
      </c>
      <c r="AI5380" t="str">
        <f>IF(Cleaned_Data_Table[[#This Row],[Emergency Case]]=1, "Emergency Care", "Standard Care")</f>
        <v>Standard Care</v>
      </c>
    </row>
    <row r="5381" spans="1:35">
      <c r="A5381" t="s">
        <v>5490</v>
      </c>
      <c r="B5381">
        <v>57</v>
      </c>
      <c r="C5381" t="s">
        <v>51</v>
      </c>
      <c r="D5381" t="s">
        <v>65</v>
      </c>
      <c r="E5381">
        <v>23.5</v>
      </c>
      <c r="F5381" t="s">
        <v>52</v>
      </c>
      <c r="G5381" t="s">
        <v>40</v>
      </c>
      <c r="H5381" t="s">
        <v>108</v>
      </c>
      <c r="I5381" t="s">
        <v>109</v>
      </c>
      <c r="J5381" t="s">
        <v>43</v>
      </c>
      <c r="K5381">
        <v>28</v>
      </c>
      <c r="L5381" s="1">
        <v>770</v>
      </c>
      <c r="M5381" t="s">
        <v>53</v>
      </c>
      <c r="N5381" t="s">
        <v>62</v>
      </c>
      <c r="O5381" t="s">
        <v>86</v>
      </c>
      <c r="P5381">
        <v>3</v>
      </c>
      <c r="Q5381">
        <v>32</v>
      </c>
      <c r="R5381">
        <v>14</v>
      </c>
      <c r="S5381">
        <v>3</v>
      </c>
      <c r="T5381">
        <v>3.3</v>
      </c>
      <c r="U5381">
        <v>0</v>
      </c>
      <c r="V5381">
        <v>9.5</v>
      </c>
      <c r="W5381" s="1">
        <v>355</v>
      </c>
      <c r="X5381" s="1">
        <v>102</v>
      </c>
      <c r="Y5381" s="1">
        <v>858.9</v>
      </c>
      <c r="Z5381" t="s">
        <v>47</v>
      </c>
      <c r="AA5381" t="s">
        <v>76</v>
      </c>
      <c r="AB5381" s="1">
        <v>0</v>
      </c>
      <c r="AC5381">
        <v>1</v>
      </c>
      <c r="AD5381">
        <v>0</v>
      </c>
      <c r="AE5381">
        <v>0</v>
      </c>
      <c r="AF5381">
        <v>0</v>
      </c>
      <c r="AG5381" t="s">
        <v>87</v>
      </c>
      <c r="AH5381">
        <f>IF(OR(Cleaned_Data_Table[[#This Row],[Appointment Status]]="No Show", Cleaned_Data_Table[[#This Row],[Appointment Status]]="Cancelled"), 1, 0)</f>
        <v>0</v>
      </c>
      <c r="AI5381" t="str">
        <f>IF(Cleaned_Data_Table[[#This Row],[Emergency Case]]=1, "Emergency Care", "Standard Care")</f>
        <v>Standard Care</v>
      </c>
    </row>
    <row r="5382" spans="1:35">
      <c r="A5382" t="s">
        <v>5491</v>
      </c>
      <c r="B5382">
        <v>58</v>
      </c>
      <c r="C5382" t="s">
        <v>37</v>
      </c>
      <c r="D5382" t="s">
        <v>116</v>
      </c>
      <c r="E5382">
        <v>24.7</v>
      </c>
      <c r="F5382" t="s">
        <v>39</v>
      </c>
      <c r="G5382" t="s">
        <v>40</v>
      </c>
      <c r="H5382" t="s">
        <v>73</v>
      </c>
      <c r="I5382" t="s">
        <v>74</v>
      </c>
      <c r="J5382" t="s">
        <v>43</v>
      </c>
      <c r="K5382">
        <v>24</v>
      </c>
      <c r="L5382" s="1">
        <v>838</v>
      </c>
      <c r="M5382" t="s">
        <v>53</v>
      </c>
      <c r="N5382" t="s">
        <v>45</v>
      </c>
      <c r="O5382" t="s">
        <v>75</v>
      </c>
      <c r="P5382">
        <v>23</v>
      </c>
      <c r="Q5382">
        <v>32</v>
      </c>
      <c r="R5382">
        <v>9</v>
      </c>
      <c r="S5382">
        <v>1</v>
      </c>
      <c r="T5382">
        <v>3.4</v>
      </c>
      <c r="U5382">
        <v>0</v>
      </c>
      <c r="V5382">
        <v>9.6</v>
      </c>
      <c r="W5382" s="1">
        <v>651</v>
      </c>
      <c r="X5382" s="1">
        <v>823</v>
      </c>
      <c r="Y5382" s="1">
        <v>1618.4</v>
      </c>
      <c r="Z5382" t="s">
        <v>47</v>
      </c>
      <c r="AA5382" t="s">
        <v>76</v>
      </c>
      <c r="AB5382" s="1">
        <v>0</v>
      </c>
      <c r="AC5382">
        <v>1</v>
      </c>
      <c r="AD5382">
        <v>1</v>
      </c>
      <c r="AE5382">
        <v>0</v>
      </c>
      <c r="AF5382">
        <v>0</v>
      </c>
      <c r="AG5382" t="s">
        <v>49</v>
      </c>
      <c r="AH5382">
        <f>IF(OR(Cleaned_Data_Table[[#This Row],[Appointment Status]]="No Show", Cleaned_Data_Table[[#This Row],[Appointment Status]]="Cancelled"), 1, 0)</f>
        <v>0</v>
      </c>
      <c r="AI5382" t="str">
        <f>IF(Cleaned_Data_Table[[#This Row],[Emergency Case]]=1, "Emergency Care", "Standard Care")</f>
        <v>Standard Care</v>
      </c>
    </row>
    <row r="5383" spans="1:35">
      <c r="A5383" t="s">
        <v>5492</v>
      </c>
      <c r="B5383">
        <v>52</v>
      </c>
      <c r="C5383" t="s">
        <v>51</v>
      </c>
      <c r="D5383" t="s">
        <v>93</v>
      </c>
      <c r="E5383">
        <v>17.7</v>
      </c>
      <c r="F5383" t="s">
        <v>39</v>
      </c>
      <c r="G5383" t="s">
        <v>66</v>
      </c>
      <c r="H5383" t="s">
        <v>41</v>
      </c>
      <c r="I5383" t="s">
        <v>42</v>
      </c>
      <c r="J5383" t="s">
        <v>110</v>
      </c>
      <c r="K5383">
        <v>10</v>
      </c>
      <c r="L5383" s="1">
        <v>507</v>
      </c>
      <c r="M5383" t="s">
        <v>53</v>
      </c>
      <c r="N5383" t="s">
        <v>54</v>
      </c>
      <c r="O5383" t="s">
        <v>75</v>
      </c>
      <c r="P5383">
        <v>19</v>
      </c>
      <c r="Q5383">
        <v>12</v>
      </c>
      <c r="R5383">
        <v>7</v>
      </c>
      <c r="S5383">
        <v>1</v>
      </c>
      <c r="T5383">
        <v>3.8</v>
      </c>
      <c r="U5383">
        <v>0</v>
      </c>
      <c r="V5383">
        <v>10</v>
      </c>
      <c r="W5383" s="1">
        <v>1778</v>
      </c>
      <c r="X5383" s="1">
        <v>3871</v>
      </c>
      <c r="Y5383" s="1">
        <v>4309.2</v>
      </c>
      <c r="Z5383" t="s">
        <v>47</v>
      </c>
      <c r="AA5383" t="s">
        <v>48</v>
      </c>
      <c r="AB5383" s="1">
        <v>0</v>
      </c>
      <c r="AC5383">
        <v>0</v>
      </c>
      <c r="AD5383">
        <v>1</v>
      </c>
      <c r="AE5383">
        <v>0</v>
      </c>
      <c r="AF5383">
        <v>0</v>
      </c>
      <c r="AG5383" t="s">
        <v>87</v>
      </c>
      <c r="AH5383">
        <f>IF(OR(Cleaned_Data_Table[[#This Row],[Appointment Status]]="No Show", Cleaned_Data_Table[[#This Row],[Appointment Status]]="Cancelled"), 1, 0)</f>
        <v>0</v>
      </c>
      <c r="AI5383" t="str">
        <f>IF(Cleaned_Data_Table[[#This Row],[Emergency Case]]=1, "Emergency Care", "Standard Care")</f>
        <v>Standard Care</v>
      </c>
    </row>
    <row r="5384" spans="1:35">
      <c r="A5384" t="s">
        <v>5493</v>
      </c>
      <c r="B5384">
        <v>39</v>
      </c>
      <c r="C5384" t="s">
        <v>37</v>
      </c>
      <c r="D5384" t="s">
        <v>118</v>
      </c>
      <c r="E5384">
        <v>30.9</v>
      </c>
      <c r="F5384" t="s">
        <v>97</v>
      </c>
      <c r="G5384" t="s">
        <v>85</v>
      </c>
      <c r="H5384" t="s">
        <v>67</v>
      </c>
      <c r="I5384" t="s">
        <v>68</v>
      </c>
      <c r="J5384" t="s">
        <v>43</v>
      </c>
      <c r="K5384">
        <v>5</v>
      </c>
      <c r="L5384" s="1">
        <v>318</v>
      </c>
      <c r="M5384" t="s">
        <v>44</v>
      </c>
      <c r="N5384" t="s">
        <v>124</v>
      </c>
      <c r="O5384" t="s">
        <v>55</v>
      </c>
      <c r="P5384">
        <v>0</v>
      </c>
      <c r="Q5384">
        <v>36</v>
      </c>
      <c r="R5384">
        <v>1</v>
      </c>
      <c r="S5384">
        <v>0</v>
      </c>
      <c r="T5384">
        <v>3.2</v>
      </c>
      <c r="U5384">
        <v>1</v>
      </c>
      <c r="V5384">
        <v>9.1999999999999993</v>
      </c>
      <c r="W5384" s="1">
        <v>277</v>
      </c>
      <c r="X5384" s="1">
        <v>326</v>
      </c>
      <c r="Y5384" s="1">
        <v>921</v>
      </c>
      <c r="Z5384" t="s">
        <v>47</v>
      </c>
      <c r="AA5384" t="s">
        <v>48</v>
      </c>
      <c r="AB5384" s="1">
        <v>0</v>
      </c>
      <c r="AC5384">
        <v>1</v>
      </c>
      <c r="AD5384">
        <v>0</v>
      </c>
      <c r="AE5384">
        <v>0</v>
      </c>
      <c r="AF5384">
        <v>0</v>
      </c>
      <c r="AG5384" t="s">
        <v>87</v>
      </c>
      <c r="AH5384">
        <f>IF(OR(Cleaned_Data_Table[[#This Row],[Appointment Status]]="No Show", Cleaned_Data_Table[[#This Row],[Appointment Status]]="Cancelled"), 1, 0)</f>
        <v>0</v>
      </c>
      <c r="AI5384" t="str">
        <f>IF(Cleaned_Data_Table[[#This Row],[Emergency Case]]=1, "Emergency Care", "Standard Care")</f>
        <v>Emergency Care</v>
      </c>
    </row>
    <row r="5385" spans="1:35">
      <c r="A5385" t="s">
        <v>5494</v>
      </c>
      <c r="B5385">
        <v>18</v>
      </c>
      <c r="C5385" t="s">
        <v>51</v>
      </c>
      <c r="D5385" t="s">
        <v>38</v>
      </c>
      <c r="E5385">
        <v>19.5</v>
      </c>
      <c r="F5385" t="s">
        <v>39</v>
      </c>
      <c r="G5385" t="s">
        <v>85</v>
      </c>
      <c r="H5385" t="s">
        <v>67</v>
      </c>
      <c r="I5385" t="s">
        <v>68</v>
      </c>
      <c r="J5385" t="s">
        <v>110</v>
      </c>
      <c r="K5385">
        <v>12</v>
      </c>
      <c r="L5385" s="1">
        <v>529</v>
      </c>
      <c r="M5385" t="s">
        <v>53</v>
      </c>
      <c r="N5385" t="s">
        <v>124</v>
      </c>
      <c r="O5385" t="s">
        <v>119</v>
      </c>
      <c r="P5385">
        <v>0</v>
      </c>
      <c r="Q5385">
        <v>25</v>
      </c>
      <c r="R5385">
        <v>6</v>
      </c>
      <c r="S5385">
        <v>2</v>
      </c>
      <c r="T5385">
        <v>3.8</v>
      </c>
      <c r="U5385">
        <v>1</v>
      </c>
      <c r="V5385">
        <v>10</v>
      </c>
      <c r="W5385" s="1">
        <v>4349</v>
      </c>
      <c r="X5385" s="1">
        <v>3650</v>
      </c>
      <c r="Y5385" s="1">
        <v>5969.6</v>
      </c>
      <c r="Z5385" t="s">
        <v>47</v>
      </c>
      <c r="AA5385" t="s">
        <v>57</v>
      </c>
      <c r="AB5385" s="1">
        <v>0</v>
      </c>
      <c r="AC5385">
        <v>0</v>
      </c>
      <c r="AD5385">
        <v>0</v>
      </c>
      <c r="AE5385">
        <v>0</v>
      </c>
      <c r="AF5385">
        <v>0</v>
      </c>
      <c r="AG5385" t="s">
        <v>87</v>
      </c>
      <c r="AH5385">
        <f>IF(OR(Cleaned_Data_Table[[#This Row],[Appointment Status]]="No Show", Cleaned_Data_Table[[#This Row],[Appointment Status]]="Cancelled"), 1, 0)</f>
        <v>0</v>
      </c>
      <c r="AI5385" t="str">
        <f>IF(Cleaned_Data_Table[[#This Row],[Emergency Case]]=1, "Emergency Care", "Standard Care")</f>
        <v>Emergency Care</v>
      </c>
    </row>
    <row r="5386" spans="1:35">
      <c r="A5386" t="s">
        <v>5495</v>
      </c>
      <c r="B5386">
        <v>76</v>
      </c>
      <c r="C5386" t="s">
        <v>51</v>
      </c>
      <c r="D5386" t="s">
        <v>78</v>
      </c>
      <c r="E5386">
        <v>26.3</v>
      </c>
      <c r="F5386" t="s">
        <v>52</v>
      </c>
      <c r="G5386" t="s">
        <v>66</v>
      </c>
      <c r="H5386" t="s">
        <v>108</v>
      </c>
      <c r="I5386" t="s">
        <v>109</v>
      </c>
      <c r="J5386" t="s">
        <v>43</v>
      </c>
      <c r="K5386">
        <v>10</v>
      </c>
      <c r="L5386" s="1">
        <v>588</v>
      </c>
      <c r="M5386" t="s">
        <v>44</v>
      </c>
      <c r="N5386" t="s">
        <v>54</v>
      </c>
      <c r="O5386" t="s">
        <v>63</v>
      </c>
      <c r="P5386">
        <v>23</v>
      </c>
      <c r="Q5386">
        <v>35</v>
      </c>
      <c r="R5386">
        <v>3</v>
      </c>
      <c r="S5386">
        <v>0</v>
      </c>
      <c r="T5386">
        <v>3.4</v>
      </c>
      <c r="U5386">
        <v>0</v>
      </c>
      <c r="V5386">
        <v>9.4</v>
      </c>
      <c r="W5386" s="1">
        <v>971</v>
      </c>
      <c r="X5386" s="1">
        <v>357</v>
      </c>
      <c r="Y5386" s="1">
        <v>1916</v>
      </c>
      <c r="Z5386" t="s">
        <v>47</v>
      </c>
      <c r="AA5386" t="s">
        <v>71</v>
      </c>
      <c r="AB5386" s="1">
        <v>0</v>
      </c>
      <c r="AC5386">
        <v>1</v>
      </c>
      <c r="AD5386">
        <v>1</v>
      </c>
      <c r="AE5386">
        <v>0</v>
      </c>
      <c r="AF5386">
        <v>0</v>
      </c>
      <c r="AG5386" t="s">
        <v>49</v>
      </c>
      <c r="AH5386">
        <f>IF(OR(Cleaned_Data_Table[[#This Row],[Appointment Status]]="No Show", Cleaned_Data_Table[[#This Row],[Appointment Status]]="Cancelled"), 1, 0)</f>
        <v>0</v>
      </c>
      <c r="AI5386" t="str">
        <f>IF(Cleaned_Data_Table[[#This Row],[Emergency Case]]=1, "Emergency Care", "Standard Care")</f>
        <v>Standard Care</v>
      </c>
    </row>
    <row r="5387" spans="1:35">
      <c r="A5387" t="s">
        <v>5496</v>
      </c>
      <c r="B5387">
        <v>48</v>
      </c>
      <c r="C5387" t="s">
        <v>51</v>
      </c>
      <c r="D5387" t="s">
        <v>59</v>
      </c>
      <c r="E5387">
        <v>25.6</v>
      </c>
      <c r="F5387" t="s">
        <v>89</v>
      </c>
      <c r="G5387" t="s">
        <v>40</v>
      </c>
      <c r="H5387" t="s">
        <v>104</v>
      </c>
      <c r="I5387" t="s">
        <v>105</v>
      </c>
      <c r="J5387" t="s">
        <v>110</v>
      </c>
      <c r="K5387">
        <v>27</v>
      </c>
      <c r="L5387" s="1">
        <v>899</v>
      </c>
      <c r="M5387" t="s">
        <v>53</v>
      </c>
      <c r="N5387" t="s">
        <v>69</v>
      </c>
      <c r="O5387" t="s">
        <v>111</v>
      </c>
      <c r="P5387">
        <v>22</v>
      </c>
      <c r="Q5387">
        <v>36</v>
      </c>
      <c r="R5387">
        <v>13</v>
      </c>
      <c r="S5387">
        <v>4</v>
      </c>
      <c r="T5387">
        <v>3.4</v>
      </c>
      <c r="U5387">
        <v>0</v>
      </c>
      <c r="V5387">
        <v>9.3000000000000007</v>
      </c>
      <c r="W5387" s="1">
        <v>1685</v>
      </c>
      <c r="X5387" s="1">
        <v>1212</v>
      </c>
      <c r="Y5387" s="1">
        <v>2657.2</v>
      </c>
      <c r="Z5387" t="s">
        <v>47</v>
      </c>
      <c r="AA5387" t="s">
        <v>48</v>
      </c>
      <c r="AB5387" s="1">
        <v>0</v>
      </c>
      <c r="AC5387">
        <v>1</v>
      </c>
      <c r="AD5387">
        <v>1</v>
      </c>
      <c r="AE5387">
        <v>0</v>
      </c>
      <c r="AF5387">
        <v>0</v>
      </c>
      <c r="AG5387" t="s">
        <v>87</v>
      </c>
      <c r="AH5387">
        <f>IF(OR(Cleaned_Data_Table[[#This Row],[Appointment Status]]="No Show", Cleaned_Data_Table[[#This Row],[Appointment Status]]="Cancelled"), 1, 0)</f>
        <v>0</v>
      </c>
      <c r="AI5387" t="str">
        <f>IF(Cleaned_Data_Table[[#This Row],[Emergency Case]]=1, "Emergency Care", "Standard Care")</f>
        <v>Standard Care</v>
      </c>
    </row>
    <row r="5388" spans="1:35">
      <c r="A5388" t="s">
        <v>5497</v>
      </c>
      <c r="B5388">
        <v>84</v>
      </c>
      <c r="C5388" t="s">
        <v>51</v>
      </c>
      <c r="D5388" t="s">
        <v>84</v>
      </c>
      <c r="E5388">
        <v>24.8</v>
      </c>
      <c r="F5388" t="s">
        <v>52</v>
      </c>
      <c r="G5388" t="s">
        <v>66</v>
      </c>
      <c r="H5388" t="s">
        <v>129</v>
      </c>
      <c r="I5388" t="s">
        <v>130</v>
      </c>
      <c r="J5388" t="s">
        <v>110</v>
      </c>
      <c r="K5388">
        <v>10</v>
      </c>
      <c r="L5388" s="1">
        <v>577</v>
      </c>
      <c r="M5388" t="s">
        <v>44</v>
      </c>
      <c r="N5388" t="s">
        <v>124</v>
      </c>
      <c r="O5388" t="s">
        <v>111</v>
      </c>
      <c r="P5388">
        <v>11</v>
      </c>
      <c r="Q5388">
        <v>11</v>
      </c>
      <c r="R5388">
        <v>5</v>
      </c>
      <c r="S5388">
        <v>4</v>
      </c>
      <c r="T5388">
        <v>3.6</v>
      </c>
      <c r="U5388">
        <v>0</v>
      </c>
      <c r="V5388">
        <v>10</v>
      </c>
      <c r="W5388" s="1">
        <v>1613</v>
      </c>
      <c r="X5388" s="1">
        <v>3098</v>
      </c>
      <c r="Y5388" s="1">
        <v>5288</v>
      </c>
      <c r="Z5388" t="s">
        <v>47</v>
      </c>
      <c r="AA5388" t="s">
        <v>71</v>
      </c>
      <c r="AB5388" s="1">
        <v>0</v>
      </c>
      <c r="AC5388">
        <v>0</v>
      </c>
      <c r="AD5388">
        <v>0</v>
      </c>
      <c r="AE5388">
        <v>0</v>
      </c>
      <c r="AF5388">
        <v>0</v>
      </c>
      <c r="AG5388" t="s">
        <v>87</v>
      </c>
      <c r="AH5388">
        <f>IF(OR(Cleaned_Data_Table[[#This Row],[Appointment Status]]="No Show", Cleaned_Data_Table[[#This Row],[Appointment Status]]="Cancelled"), 1, 0)</f>
        <v>0</v>
      </c>
      <c r="AI5388" t="str">
        <f>IF(Cleaned_Data_Table[[#This Row],[Emergency Case]]=1, "Emergency Care", "Standard Care")</f>
        <v>Standard Care</v>
      </c>
    </row>
    <row r="5389" spans="1:35">
      <c r="A5389" t="s">
        <v>5498</v>
      </c>
      <c r="B5389">
        <v>49</v>
      </c>
      <c r="C5389" t="s">
        <v>37</v>
      </c>
      <c r="D5389" t="s">
        <v>93</v>
      </c>
      <c r="E5389">
        <v>30.9</v>
      </c>
      <c r="F5389" t="s">
        <v>52</v>
      </c>
      <c r="G5389" t="s">
        <v>40</v>
      </c>
      <c r="H5389" t="s">
        <v>94</v>
      </c>
      <c r="I5389" t="s">
        <v>95</v>
      </c>
      <c r="J5389" t="s">
        <v>43</v>
      </c>
      <c r="K5389">
        <v>15</v>
      </c>
      <c r="L5389" s="1">
        <v>535</v>
      </c>
      <c r="M5389" t="s">
        <v>44</v>
      </c>
      <c r="N5389" t="s">
        <v>54</v>
      </c>
      <c r="O5389" t="s">
        <v>82</v>
      </c>
      <c r="P5389">
        <v>22</v>
      </c>
      <c r="Q5389">
        <v>42</v>
      </c>
      <c r="R5389">
        <v>11</v>
      </c>
      <c r="S5389">
        <v>4</v>
      </c>
      <c r="T5389">
        <v>4.5</v>
      </c>
      <c r="U5389">
        <v>0</v>
      </c>
      <c r="V5389">
        <v>9.4</v>
      </c>
      <c r="W5389" s="1">
        <v>236</v>
      </c>
      <c r="X5389" s="1">
        <v>89</v>
      </c>
      <c r="Y5389" s="1">
        <v>860</v>
      </c>
      <c r="Z5389" t="s">
        <v>47</v>
      </c>
      <c r="AA5389" t="s">
        <v>48</v>
      </c>
      <c r="AB5389" s="1">
        <v>0</v>
      </c>
      <c r="AC5389">
        <v>1</v>
      </c>
      <c r="AD5389">
        <v>1</v>
      </c>
      <c r="AE5389">
        <v>0</v>
      </c>
      <c r="AF5389">
        <v>0</v>
      </c>
      <c r="AG5389" t="s">
        <v>49</v>
      </c>
      <c r="AH5389">
        <f>IF(OR(Cleaned_Data_Table[[#This Row],[Appointment Status]]="No Show", Cleaned_Data_Table[[#This Row],[Appointment Status]]="Cancelled"), 1, 0)</f>
        <v>0</v>
      </c>
      <c r="AI5389" t="str">
        <f>IF(Cleaned_Data_Table[[#This Row],[Emergency Case]]=1, "Emergency Care", "Standard Care")</f>
        <v>Standard Care</v>
      </c>
    </row>
    <row r="5390" spans="1:35">
      <c r="A5390" t="s">
        <v>5499</v>
      </c>
      <c r="B5390">
        <v>39</v>
      </c>
      <c r="C5390" t="s">
        <v>37</v>
      </c>
      <c r="D5390" t="s">
        <v>78</v>
      </c>
      <c r="E5390">
        <v>25.7</v>
      </c>
      <c r="F5390" t="s">
        <v>52</v>
      </c>
      <c r="G5390" t="s">
        <v>40</v>
      </c>
      <c r="H5390" t="s">
        <v>94</v>
      </c>
      <c r="I5390" t="s">
        <v>95</v>
      </c>
      <c r="J5390" t="s">
        <v>90</v>
      </c>
      <c r="K5390">
        <v>11</v>
      </c>
      <c r="L5390" s="1">
        <v>463</v>
      </c>
      <c r="M5390" t="s">
        <v>53</v>
      </c>
      <c r="N5390" t="s">
        <v>69</v>
      </c>
      <c r="O5390" t="s">
        <v>55</v>
      </c>
      <c r="P5390">
        <v>19</v>
      </c>
      <c r="Q5390">
        <v>15</v>
      </c>
      <c r="R5390">
        <v>9</v>
      </c>
      <c r="S5390">
        <v>2</v>
      </c>
      <c r="T5390">
        <v>3</v>
      </c>
      <c r="U5390">
        <v>0</v>
      </c>
      <c r="V5390">
        <v>10</v>
      </c>
      <c r="W5390" s="1">
        <v>14853</v>
      </c>
      <c r="X5390" s="1">
        <v>4691</v>
      </c>
      <c r="Y5390" s="1">
        <v>14004.9</v>
      </c>
      <c r="Z5390" t="s">
        <v>125</v>
      </c>
      <c r="AA5390" t="s">
        <v>48</v>
      </c>
      <c r="AB5390" s="1">
        <v>0</v>
      </c>
      <c r="AC5390">
        <v>0</v>
      </c>
      <c r="AD5390">
        <v>1</v>
      </c>
      <c r="AE5390">
        <v>0</v>
      </c>
      <c r="AF5390">
        <v>0</v>
      </c>
      <c r="AG5390" t="s">
        <v>91</v>
      </c>
      <c r="AH5390">
        <f>IF(OR(Cleaned_Data_Table[[#This Row],[Appointment Status]]="No Show", Cleaned_Data_Table[[#This Row],[Appointment Status]]="Cancelled"), 1, 0)</f>
        <v>1</v>
      </c>
      <c r="AI5390" t="str">
        <f>IF(Cleaned_Data_Table[[#This Row],[Emergency Case]]=1, "Emergency Care", "Standard Care")</f>
        <v>Standard Care</v>
      </c>
    </row>
    <row r="5391" spans="1:35">
      <c r="A5391" t="s">
        <v>5500</v>
      </c>
      <c r="B5391">
        <v>48</v>
      </c>
      <c r="C5391" t="s">
        <v>37</v>
      </c>
      <c r="D5391" t="s">
        <v>78</v>
      </c>
      <c r="E5391">
        <v>23.8</v>
      </c>
      <c r="F5391" t="s">
        <v>52</v>
      </c>
      <c r="G5391" t="s">
        <v>66</v>
      </c>
      <c r="H5391" t="s">
        <v>94</v>
      </c>
      <c r="I5391" t="s">
        <v>95</v>
      </c>
      <c r="J5391" t="s">
        <v>43</v>
      </c>
      <c r="K5391">
        <v>21</v>
      </c>
      <c r="L5391" s="1">
        <v>676</v>
      </c>
      <c r="M5391" t="s">
        <v>44</v>
      </c>
      <c r="N5391" t="s">
        <v>54</v>
      </c>
      <c r="O5391" t="s">
        <v>82</v>
      </c>
      <c r="P5391">
        <v>25</v>
      </c>
      <c r="Q5391">
        <v>46</v>
      </c>
      <c r="R5391">
        <v>1</v>
      </c>
      <c r="S5391">
        <v>0</v>
      </c>
      <c r="T5391">
        <v>4.9000000000000004</v>
      </c>
      <c r="U5391">
        <v>0</v>
      </c>
      <c r="V5391">
        <v>9.4</v>
      </c>
      <c r="W5391" s="1">
        <v>364</v>
      </c>
      <c r="X5391" s="1">
        <v>267</v>
      </c>
      <c r="Y5391" s="1">
        <v>1307</v>
      </c>
      <c r="Z5391" t="s">
        <v>47</v>
      </c>
      <c r="AA5391" t="s">
        <v>48</v>
      </c>
      <c r="AB5391" s="1">
        <v>0</v>
      </c>
      <c r="AC5391">
        <v>1</v>
      </c>
      <c r="AD5391">
        <v>1</v>
      </c>
      <c r="AE5391">
        <v>0</v>
      </c>
      <c r="AF5391">
        <v>0</v>
      </c>
      <c r="AG5391" t="s">
        <v>49</v>
      </c>
      <c r="AH5391">
        <f>IF(OR(Cleaned_Data_Table[[#This Row],[Appointment Status]]="No Show", Cleaned_Data_Table[[#This Row],[Appointment Status]]="Cancelled"), 1, 0)</f>
        <v>0</v>
      </c>
      <c r="AI5391" t="str">
        <f>IF(Cleaned_Data_Table[[#This Row],[Emergency Case]]=1, "Emergency Care", "Standard Care")</f>
        <v>Standard Care</v>
      </c>
    </row>
    <row r="5392" spans="1:35">
      <c r="A5392" t="s">
        <v>5501</v>
      </c>
      <c r="B5392">
        <v>35</v>
      </c>
      <c r="C5392" t="s">
        <v>37</v>
      </c>
      <c r="D5392" t="s">
        <v>78</v>
      </c>
      <c r="E5392">
        <v>25.3</v>
      </c>
      <c r="F5392" t="s">
        <v>52</v>
      </c>
      <c r="G5392" t="s">
        <v>66</v>
      </c>
      <c r="H5392" t="s">
        <v>108</v>
      </c>
      <c r="I5392" t="s">
        <v>109</v>
      </c>
      <c r="J5392" t="s">
        <v>43</v>
      </c>
      <c r="K5392">
        <v>23</v>
      </c>
      <c r="L5392" s="1">
        <v>694</v>
      </c>
      <c r="M5392" t="s">
        <v>53</v>
      </c>
      <c r="N5392" t="s">
        <v>69</v>
      </c>
      <c r="O5392" t="s">
        <v>86</v>
      </c>
      <c r="P5392">
        <v>15</v>
      </c>
      <c r="Q5392">
        <v>27</v>
      </c>
      <c r="R5392">
        <v>13</v>
      </c>
      <c r="S5392">
        <v>2</v>
      </c>
      <c r="T5392">
        <v>4.0999999999999996</v>
      </c>
      <c r="U5392">
        <v>0</v>
      </c>
      <c r="V5392">
        <v>10</v>
      </c>
      <c r="W5392" s="1">
        <v>437</v>
      </c>
      <c r="X5392" s="1">
        <v>178</v>
      </c>
      <c r="Y5392" s="1">
        <v>916.3</v>
      </c>
      <c r="Z5392" t="s">
        <v>47</v>
      </c>
      <c r="AA5392" t="s">
        <v>48</v>
      </c>
      <c r="AB5392" s="1">
        <v>0</v>
      </c>
      <c r="AC5392">
        <v>0</v>
      </c>
      <c r="AD5392">
        <v>1</v>
      </c>
      <c r="AE5392">
        <v>0</v>
      </c>
      <c r="AF5392">
        <v>0</v>
      </c>
      <c r="AG5392" t="s">
        <v>49</v>
      </c>
      <c r="AH5392">
        <f>IF(OR(Cleaned_Data_Table[[#This Row],[Appointment Status]]="No Show", Cleaned_Data_Table[[#This Row],[Appointment Status]]="Cancelled"), 1, 0)</f>
        <v>0</v>
      </c>
      <c r="AI5392" t="str">
        <f>IF(Cleaned_Data_Table[[#This Row],[Emergency Case]]=1, "Emergency Care", "Standard Care")</f>
        <v>Standard Care</v>
      </c>
    </row>
    <row r="5393" spans="1:35">
      <c r="A5393" t="s">
        <v>5502</v>
      </c>
      <c r="B5393">
        <v>2</v>
      </c>
      <c r="C5393" t="s">
        <v>51</v>
      </c>
      <c r="D5393" t="s">
        <v>93</v>
      </c>
      <c r="E5393">
        <v>28.1</v>
      </c>
      <c r="F5393" t="s">
        <v>97</v>
      </c>
      <c r="G5393" t="s">
        <v>40</v>
      </c>
      <c r="H5393" t="s">
        <v>108</v>
      </c>
      <c r="I5393" t="s">
        <v>109</v>
      </c>
      <c r="J5393" t="s">
        <v>43</v>
      </c>
      <c r="K5393">
        <v>5</v>
      </c>
      <c r="L5393" s="1">
        <v>449</v>
      </c>
      <c r="M5393" t="s">
        <v>53</v>
      </c>
      <c r="N5393" t="s">
        <v>62</v>
      </c>
      <c r="O5393" t="s">
        <v>63</v>
      </c>
      <c r="P5393">
        <v>24</v>
      </c>
      <c r="Q5393">
        <v>52</v>
      </c>
      <c r="R5393">
        <v>11</v>
      </c>
      <c r="S5393">
        <v>4</v>
      </c>
      <c r="T5393">
        <v>4.5999999999999996</v>
      </c>
      <c r="U5393">
        <v>0</v>
      </c>
      <c r="V5393">
        <v>8.8000000000000007</v>
      </c>
      <c r="W5393" s="1">
        <v>661</v>
      </c>
      <c r="X5393" s="1">
        <v>654</v>
      </c>
      <c r="Y5393" s="1">
        <v>1234.8</v>
      </c>
      <c r="Z5393" t="s">
        <v>125</v>
      </c>
      <c r="AA5393" t="s">
        <v>112</v>
      </c>
      <c r="AB5393" s="1">
        <v>0</v>
      </c>
      <c r="AC5393">
        <v>1</v>
      </c>
      <c r="AD5393">
        <v>1</v>
      </c>
      <c r="AE5393">
        <v>0</v>
      </c>
      <c r="AF5393">
        <v>0</v>
      </c>
      <c r="AG5393" t="s">
        <v>49</v>
      </c>
      <c r="AH5393">
        <f>IF(OR(Cleaned_Data_Table[[#This Row],[Appointment Status]]="No Show", Cleaned_Data_Table[[#This Row],[Appointment Status]]="Cancelled"), 1, 0)</f>
        <v>1</v>
      </c>
      <c r="AI5393" t="str">
        <f>IF(Cleaned_Data_Table[[#This Row],[Emergency Case]]=1, "Emergency Care", "Standard Care")</f>
        <v>Standard Care</v>
      </c>
    </row>
    <row r="5394" spans="1:35">
      <c r="A5394" t="s">
        <v>5503</v>
      </c>
      <c r="B5394">
        <v>18</v>
      </c>
      <c r="C5394" t="s">
        <v>51</v>
      </c>
      <c r="D5394" t="s">
        <v>93</v>
      </c>
      <c r="E5394">
        <v>23.8</v>
      </c>
      <c r="F5394" t="s">
        <v>39</v>
      </c>
      <c r="G5394" t="s">
        <v>66</v>
      </c>
      <c r="H5394" t="s">
        <v>138</v>
      </c>
      <c r="I5394" t="s">
        <v>139</v>
      </c>
      <c r="J5394" t="s">
        <v>90</v>
      </c>
      <c r="K5394">
        <v>25</v>
      </c>
      <c r="L5394" s="1">
        <v>839</v>
      </c>
      <c r="M5394" t="s">
        <v>44</v>
      </c>
      <c r="N5394" t="s">
        <v>124</v>
      </c>
      <c r="O5394" t="s">
        <v>70</v>
      </c>
      <c r="P5394">
        <v>23</v>
      </c>
      <c r="Q5394">
        <v>3</v>
      </c>
      <c r="R5394">
        <v>6</v>
      </c>
      <c r="S5394">
        <v>2</v>
      </c>
      <c r="T5394">
        <v>3.7</v>
      </c>
      <c r="U5394">
        <v>0</v>
      </c>
      <c r="V5394">
        <v>10</v>
      </c>
      <c r="W5394" s="1">
        <v>15660</v>
      </c>
      <c r="X5394" s="1">
        <v>6227</v>
      </c>
      <c r="Y5394" s="1">
        <v>22726</v>
      </c>
      <c r="Z5394" t="s">
        <v>47</v>
      </c>
      <c r="AA5394" t="s">
        <v>57</v>
      </c>
      <c r="AB5394" s="1">
        <v>0</v>
      </c>
      <c r="AC5394">
        <v>0</v>
      </c>
      <c r="AD5394">
        <v>1</v>
      </c>
      <c r="AE5394">
        <v>0</v>
      </c>
      <c r="AF5394">
        <v>0</v>
      </c>
      <c r="AG5394" t="s">
        <v>91</v>
      </c>
      <c r="AH5394">
        <f>IF(OR(Cleaned_Data_Table[[#This Row],[Appointment Status]]="No Show", Cleaned_Data_Table[[#This Row],[Appointment Status]]="Cancelled"), 1, 0)</f>
        <v>0</v>
      </c>
      <c r="AI5394" t="str">
        <f>IF(Cleaned_Data_Table[[#This Row],[Emergency Case]]=1, "Emergency Care", "Standard Care")</f>
        <v>Standard Care</v>
      </c>
    </row>
    <row r="5395" spans="1:35">
      <c r="A5395" t="s">
        <v>5504</v>
      </c>
      <c r="B5395">
        <v>56</v>
      </c>
      <c r="C5395" t="s">
        <v>37</v>
      </c>
      <c r="D5395" t="s">
        <v>78</v>
      </c>
      <c r="E5395">
        <v>22.6</v>
      </c>
      <c r="F5395" t="s">
        <v>89</v>
      </c>
      <c r="G5395" t="s">
        <v>66</v>
      </c>
      <c r="H5395" t="s">
        <v>60</v>
      </c>
      <c r="I5395" t="s">
        <v>61</v>
      </c>
      <c r="J5395" t="s">
        <v>43</v>
      </c>
      <c r="K5395">
        <v>8</v>
      </c>
      <c r="L5395" s="1">
        <v>489</v>
      </c>
      <c r="M5395" t="s">
        <v>53</v>
      </c>
      <c r="N5395" t="s">
        <v>69</v>
      </c>
      <c r="O5395" t="s">
        <v>46</v>
      </c>
      <c r="P5395">
        <v>19</v>
      </c>
      <c r="Q5395">
        <v>35</v>
      </c>
      <c r="R5395">
        <v>9</v>
      </c>
      <c r="S5395">
        <v>0</v>
      </c>
      <c r="T5395">
        <v>4.7</v>
      </c>
      <c r="U5395">
        <v>0</v>
      </c>
      <c r="V5395">
        <v>10</v>
      </c>
      <c r="W5395" s="1">
        <v>444</v>
      </c>
      <c r="X5395" s="1">
        <v>859</v>
      </c>
      <c r="Y5395" s="1">
        <v>1254.4000000000001</v>
      </c>
      <c r="Z5395" t="s">
        <v>47</v>
      </c>
      <c r="AA5395" t="s">
        <v>76</v>
      </c>
      <c r="AB5395" s="1">
        <v>0</v>
      </c>
      <c r="AC5395">
        <v>1</v>
      </c>
      <c r="AD5395">
        <v>1</v>
      </c>
      <c r="AE5395">
        <v>0</v>
      </c>
      <c r="AF5395">
        <v>0</v>
      </c>
      <c r="AG5395" t="s">
        <v>49</v>
      </c>
      <c r="AH5395">
        <f>IF(OR(Cleaned_Data_Table[[#This Row],[Appointment Status]]="No Show", Cleaned_Data_Table[[#This Row],[Appointment Status]]="Cancelled"), 1, 0)</f>
        <v>0</v>
      </c>
      <c r="AI5395" t="str">
        <f>IF(Cleaned_Data_Table[[#This Row],[Emergency Case]]=1, "Emergency Care", "Standard Care")</f>
        <v>Standard Care</v>
      </c>
    </row>
    <row r="5396" spans="1:35">
      <c r="A5396" t="s">
        <v>5505</v>
      </c>
      <c r="B5396">
        <v>25</v>
      </c>
      <c r="C5396" t="s">
        <v>51</v>
      </c>
      <c r="D5396" t="s">
        <v>116</v>
      </c>
      <c r="E5396">
        <v>17.899999999999999</v>
      </c>
      <c r="F5396" t="s">
        <v>89</v>
      </c>
      <c r="G5396" t="s">
        <v>40</v>
      </c>
      <c r="H5396" t="s">
        <v>73</v>
      </c>
      <c r="I5396" t="s">
        <v>74</v>
      </c>
      <c r="J5396" t="s">
        <v>43</v>
      </c>
      <c r="K5396">
        <v>5</v>
      </c>
      <c r="L5396" s="1">
        <v>404</v>
      </c>
      <c r="M5396" t="s">
        <v>53</v>
      </c>
      <c r="N5396" t="s">
        <v>81</v>
      </c>
      <c r="O5396" t="s">
        <v>55</v>
      </c>
      <c r="P5396">
        <v>10</v>
      </c>
      <c r="Q5396">
        <v>56</v>
      </c>
      <c r="R5396">
        <v>13</v>
      </c>
      <c r="S5396">
        <v>1</v>
      </c>
      <c r="T5396">
        <v>4.5</v>
      </c>
      <c r="U5396">
        <v>0</v>
      </c>
      <c r="V5396">
        <v>8.5</v>
      </c>
      <c r="W5396" s="1">
        <v>813</v>
      </c>
      <c r="X5396" s="1">
        <v>309</v>
      </c>
      <c r="Y5396" s="1">
        <v>1068.2</v>
      </c>
      <c r="Z5396" t="s">
        <v>47</v>
      </c>
      <c r="AA5396" t="s">
        <v>57</v>
      </c>
      <c r="AB5396" s="1">
        <v>0</v>
      </c>
      <c r="AC5396">
        <v>1</v>
      </c>
      <c r="AD5396">
        <v>0</v>
      </c>
      <c r="AE5396">
        <v>0</v>
      </c>
      <c r="AF5396">
        <v>0</v>
      </c>
      <c r="AG5396" t="s">
        <v>49</v>
      </c>
      <c r="AH5396">
        <f>IF(OR(Cleaned_Data_Table[[#This Row],[Appointment Status]]="No Show", Cleaned_Data_Table[[#This Row],[Appointment Status]]="Cancelled"), 1, 0)</f>
        <v>0</v>
      </c>
      <c r="AI5396" t="str">
        <f>IF(Cleaned_Data_Table[[#This Row],[Emergency Case]]=1, "Emergency Care", "Standard Care")</f>
        <v>Standard Care</v>
      </c>
    </row>
    <row r="5397" spans="1:35">
      <c r="A5397" t="s">
        <v>5506</v>
      </c>
      <c r="B5397">
        <v>67</v>
      </c>
      <c r="C5397" t="s">
        <v>51</v>
      </c>
      <c r="D5397" t="s">
        <v>116</v>
      </c>
      <c r="E5397">
        <v>21</v>
      </c>
      <c r="F5397" t="s">
        <v>52</v>
      </c>
      <c r="G5397" t="s">
        <v>40</v>
      </c>
      <c r="H5397" t="s">
        <v>73</v>
      </c>
      <c r="I5397" t="s">
        <v>74</v>
      </c>
      <c r="J5397" t="s">
        <v>43</v>
      </c>
      <c r="K5397">
        <v>30</v>
      </c>
      <c r="L5397" s="1">
        <v>822</v>
      </c>
      <c r="M5397" t="s">
        <v>53</v>
      </c>
      <c r="N5397" t="s">
        <v>81</v>
      </c>
      <c r="O5397" t="s">
        <v>55</v>
      </c>
      <c r="P5397">
        <v>11</v>
      </c>
      <c r="Q5397">
        <v>36</v>
      </c>
      <c r="R5397">
        <v>2</v>
      </c>
      <c r="S5397">
        <v>0</v>
      </c>
      <c r="T5397">
        <v>3.4</v>
      </c>
      <c r="U5397">
        <v>0</v>
      </c>
      <c r="V5397">
        <v>9.3000000000000007</v>
      </c>
      <c r="W5397" s="1">
        <v>243</v>
      </c>
      <c r="X5397" s="1">
        <v>571</v>
      </c>
      <c r="Y5397" s="1">
        <v>1145.2</v>
      </c>
      <c r="Z5397" t="s">
        <v>47</v>
      </c>
      <c r="AA5397" t="s">
        <v>76</v>
      </c>
      <c r="AB5397" s="1">
        <v>0</v>
      </c>
      <c r="AC5397">
        <v>1</v>
      </c>
      <c r="AD5397">
        <v>0</v>
      </c>
      <c r="AE5397">
        <v>0</v>
      </c>
      <c r="AF5397">
        <v>0</v>
      </c>
      <c r="AG5397" t="s">
        <v>49</v>
      </c>
      <c r="AH5397">
        <f>IF(OR(Cleaned_Data_Table[[#This Row],[Appointment Status]]="No Show", Cleaned_Data_Table[[#This Row],[Appointment Status]]="Cancelled"), 1, 0)</f>
        <v>0</v>
      </c>
      <c r="AI5397" t="str">
        <f>IF(Cleaned_Data_Table[[#This Row],[Emergency Case]]=1, "Emergency Care", "Standard Care")</f>
        <v>Standard Care</v>
      </c>
    </row>
    <row r="5398" spans="1:35">
      <c r="A5398" t="s">
        <v>5507</v>
      </c>
      <c r="B5398">
        <v>26</v>
      </c>
      <c r="C5398" t="s">
        <v>37</v>
      </c>
      <c r="D5398" t="s">
        <v>118</v>
      </c>
      <c r="E5398">
        <v>26.9</v>
      </c>
      <c r="F5398" t="s">
        <v>89</v>
      </c>
      <c r="G5398" t="s">
        <v>40</v>
      </c>
      <c r="H5398" t="s">
        <v>108</v>
      </c>
      <c r="I5398" t="s">
        <v>109</v>
      </c>
      <c r="J5398" t="s">
        <v>110</v>
      </c>
      <c r="K5398">
        <v>19</v>
      </c>
      <c r="L5398" s="1">
        <v>593</v>
      </c>
      <c r="M5398" t="s">
        <v>53</v>
      </c>
      <c r="N5398" t="s">
        <v>54</v>
      </c>
      <c r="O5398" t="s">
        <v>111</v>
      </c>
      <c r="P5398">
        <v>15</v>
      </c>
      <c r="Q5398">
        <v>20</v>
      </c>
      <c r="R5398">
        <v>2</v>
      </c>
      <c r="S5398">
        <v>1</v>
      </c>
      <c r="T5398">
        <v>3.3</v>
      </c>
      <c r="U5398">
        <v>0</v>
      </c>
      <c r="V5398">
        <v>10</v>
      </c>
      <c r="W5398" s="1">
        <v>4096</v>
      </c>
      <c r="X5398" s="1">
        <v>1209</v>
      </c>
      <c r="Y5398" s="1">
        <v>4128.6000000000004</v>
      </c>
      <c r="Z5398" t="s">
        <v>47</v>
      </c>
      <c r="AA5398" t="s">
        <v>57</v>
      </c>
      <c r="AB5398" s="1">
        <v>0</v>
      </c>
      <c r="AC5398">
        <v>0</v>
      </c>
      <c r="AD5398">
        <v>1</v>
      </c>
      <c r="AE5398">
        <v>0</v>
      </c>
      <c r="AF5398">
        <v>0</v>
      </c>
      <c r="AG5398" t="s">
        <v>87</v>
      </c>
      <c r="AH5398">
        <f>IF(OR(Cleaned_Data_Table[[#This Row],[Appointment Status]]="No Show", Cleaned_Data_Table[[#This Row],[Appointment Status]]="Cancelled"), 1, 0)</f>
        <v>0</v>
      </c>
      <c r="AI5398" t="str">
        <f>IF(Cleaned_Data_Table[[#This Row],[Emergency Case]]=1, "Emergency Care", "Standard Care")</f>
        <v>Standard Care</v>
      </c>
    </row>
    <row r="5399" spans="1:35">
      <c r="A5399" t="s">
        <v>5508</v>
      </c>
      <c r="B5399">
        <v>25</v>
      </c>
      <c r="C5399" t="s">
        <v>51</v>
      </c>
      <c r="D5399" t="s">
        <v>84</v>
      </c>
      <c r="E5399">
        <v>30.7</v>
      </c>
      <c r="F5399" t="s">
        <v>39</v>
      </c>
      <c r="G5399" t="s">
        <v>40</v>
      </c>
      <c r="H5399" t="s">
        <v>94</v>
      </c>
      <c r="I5399" t="s">
        <v>95</v>
      </c>
      <c r="J5399" t="s">
        <v>110</v>
      </c>
      <c r="K5399">
        <v>3</v>
      </c>
      <c r="L5399" s="1">
        <v>438</v>
      </c>
      <c r="M5399" t="s">
        <v>53</v>
      </c>
      <c r="N5399" t="s">
        <v>62</v>
      </c>
      <c r="O5399" t="s">
        <v>106</v>
      </c>
      <c r="P5399">
        <v>18</v>
      </c>
      <c r="Q5399">
        <v>12</v>
      </c>
      <c r="R5399">
        <v>2</v>
      </c>
      <c r="S5399">
        <v>0</v>
      </c>
      <c r="T5399">
        <v>4.8</v>
      </c>
      <c r="U5399">
        <v>0</v>
      </c>
      <c r="V5399">
        <v>10</v>
      </c>
      <c r="W5399" s="1">
        <v>2367</v>
      </c>
      <c r="X5399" s="1">
        <v>2376</v>
      </c>
      <c r="Y5399" s="1">
        <v>3626.7</v>
      </c>
      <c r="Z5399" t="s">
        <v>47</v>
      </c>
      <c r="AA5399" t="s">
        <v>57</v>
      </c>
      <c r="AB5399" s="1">
        <v>0</v>
      </c>
      <c r="AC5399">
        <v>0</v>
      </c>
      <c r="AD5399">
        <v>1</v>
      </c>
      <c r="AE5399">
        <v>0</v>
      </c>
      <c r="AF5399">
        <v>0</v>
      </c>
      <c r="AG5399" t="s">
        <v>87</v>
      </c>
      <c r="AH5399">
        <f>IF(OR(Cleaned_Data_Table[[#This Row],[Appointment Status]]="No Show", Cleaned_Data_Table[[#This Row],[Appointment Status]]="Cancelled"), 1, 0)</f>
        <v>0</v>
      </c>
      <c r="AI5399" t="str">
        <f>IF(Cleaned_Data_Table[[#This Row],[Emergency Case]]=1, "Emergency Care", "Standard Care")</f>
        <v>Standard Care</v>
      </c>
    </row>
    <row r="5400" spans="1:35">
      <c r="A5400" t="s">
        <v>5509</v>
      </c>
      <c r="B5400">
        <v>75</v>
      </c>
      <c r="C5400" t="s">
        <v>51</v>
      </c>
      <c r="D5400" t="s">
        <v>84</v>
      </c>
      <c r="E5400">
        <v>29.1</v>
      </c>
      <c r="F5400" t="s">
        <v>89</v>
      </c>
      <c r="G5400" t="s">
        <v>40</v>
      </c>
      <c r="H5400" t="s">
        <v>94</v>
      </c>
      <c r="I5400" t="s">
        <v>95</v>
      </c>
      <c r="J5400" t="s">
        <v>110</v>
      </c>
      <c r="K5400">
        <v>29</v>
      </c>
      <c r="L5400" s="1">
        <v>953</v>
      </c>
      <c r="M5400" t="s">
        <v>53</v>
      </c>
      <c r="N5400" t="s">
        <v>45</v>
      </c>
      <c r="O5400" t="s">
        <v>55</v>
      </c>
      <c r="P5400">
        <v>8</v>
      </c>
      <c r="Q5400">
        <v>35</v>
      </c>
      <c r="R5400">
        <v>3</v>
      </c>
      <c r="S5400">
        <v>0</v>
      </c>
      <c r="T5400">
        <v>3.8</v>
      </c>
      <c r="U5400">
        <v>0</v>
      </c>
      <c r="V5400">
        <v>9.6</v>
      </c>
      <c r="W5400" s="1">
        <v>3412</v>
      </c>
      <c r="X5400" s="1">
        <v>1584</v>
      </c>
      <c r="Y5400" s="1">
        <v>4164.3</v>
      </c>
      <c r="Z5400" t="s">
        <v>47</v>
      </c>
      <c r="AA5400" t="s">
        <v>71</v>
      </c>
      <c r="AB5400" s="1">
        <v>0</v>
      </c>
      <c r="AC5400">
        <v>1</v>
      </c>
      <c r="AD5400">
        <v>0</v>
      </c>
      <c r="AE5400">
        <v>0</v>
      </c>
      <c r="AF5400">
        <v>0</v>
      </c>
      <c r="AG5400" t="s">
        <v>87</v>
      </c>
      <c r="AH5400">
        <f>IF(OR(Cleaned_Data_Table[[#This Row],[Appointment Status]]="No Show", Cleaned_Data_Table[[#This Row],[Appointment Status]]="Cancelled"), 1, 0)</f>
        <v>0</v>
      </c>
      <c r="AI5400" t="str">
        <f>IF(Cleaned_Data_Table[[#This Row],[Emergency Case]]=1, "Emergency Care", "Standard Care")</f>
        <v>Standard Care</v>
      </c>
    </row>
    <row r="5401" spans="1:35">
      <c r="A5401" t="s">
        <v>5510</v>
      </c>
      <c r="B5401">
        <v>35</v>
      </c>
      <c r="C5401" t="s">
        <v>51</v>
      </c>
      <c r="D5401" t="s">
        <v>93</v>
      </c>
      <c r="E5401">
        <v>20.3</v>
      </c>
      <c r="F5401" t="s">
        <v>89</v>
      </c>
      <c r="G5401" t="s">
        <v>40</v>
      </c>
      <c r="H5401" t="s">
        <v>67</v>
      </c>
      <c r="I5401" t="s">
        <v>68</v>
      </c>
      <c r="J5401" t="s">
        <v>43</v>
      </c>
      <c r="K5401">
        <v>25</v>
      </c>
      <c r="L5401" s="1">
        <v>819</v>
      </c>
      <c r="M5401" t="s">
        <v>53</v>
      </c>
      <c r="N5401" t="s">
        <v>81</v>
      </c>
      <c r="O5401" t="s">
        <v>55</v>
      </c>
      <c r="P5401">
        <v>27</v>
      </c>
      <c r="Q5401">
        <v>37</v>
      </c>
      <c r="R5401">
        <v>10</v>
      </c>
      <c r="S5401">
        <v>2</v>
      </c>
      <c r="T5401">
        <v>4.5999999999999996</v>
      </c>
      <c r="U5401">
        <v>0</v>
      </c>
      <c r="V5401">
        <v>9.8000000000000007</v>
      </c>
      <c r="W5401" s="1">
        <v>242</v>
      </c>
      <c r="X5401" s="1">
        <v>374</v>
      </c>
      <c r="Y5401" s="1">
        <v>1004.5</v>
      </c>
      <c r="Z5401" t="s">
        <v>47</v>
      </c>
      <c r="AA5401" t="s">
        <v>48</v>
      </c>
      <c r="AB5401" s="1">
        <v>0</v>
      </c>
      <c r="AC5401">
        <v>1</v>
      </c>
      <c r="AD5401">
        <v>1</v>
      </c>
      <c r="AE5401">
        <v>0</v>
      </c>
      <c r="AF5401">
        <v>0</v>
      </c>
      <c r="AG5401" t="s">
        <v>49</v>
      </c>
      <c r="AH5401">
        <f>IF(OR(Cleaned_Data_Table[[#This Row],[Appointment Status]]="No Show", Cleaned_Data_Table[[#This Row],[Appointment Status]]="Cancelled"), 1, 0)</f>
        <v>0</v>
      </c>
      <c r="AI5401" t="str">
        <f>IF(Cleaned_Data_Table[[#This Row],[Emergency Case]]=1, "Emergency Care", "Standard Care")</f>
        <v>Standard Care</v>
      </c>
    </row>
    <row r="5402" spans="1:35">
      <c r="A5402" t="s">
        <v>5511</v>
      </c>
      <c r="B5402">
        <v>57</v>
      </c>
      <c r="C5402" t="s">
        <v>37</v>
      </c>
      <c r="D5402" t="s">
        <v>38</v>
      </c>
      <c r="E5402">
        <v>23.7</v>
      </c>
      <c r="F5402" t="s">
        <v>89</v>
      </c>
      <c r="G5402" t="s">
        <v>85</v>
      </c>
      <c r="H5402" t="s">
        <v>104</v>
      </c>
      <c r="I5402" t="s">
        <v>105</v>
      </c>
      <c r="J5402" t="s">
        <v>43</v>
      </c>
      <c r="K5402">
        <v>16</v>
      </c>
      <c r="L5402" s="1">
        <v>669</v>
      </c>
      <c r="M5402" t="s">
        <v>44</v>
      </c>
      <c r="N5402" t="s">
        <v>81</v>
      </c>
      <c r="O5402" t="s">
        <v>98</v>
      </c>
      <c r="P5402">
        <v>0</v>
      </c>
      <c r="Q5402">
        <v>27</v>
      </c>
      <c r="R5402">
        <v>1</v>
      </c>
      <c r="S5402">
        <v>0</v>
      </c>
      <c r="T5402">
        <v>3.7</v>
      </c>
      <c r="U5402">
        <v>1</v>
      </c>
      <c r="V5402">
        <v>10</v>
      </c>
      <c r="W5402" s="1">
        <v>172</v>
      </c>
      <c r="X5402" s="1">
        <v>622</v>
      </c>
      <c r="Y5402" s="1">
        <v>1463</v>
      </c>
      <c r="Z5402" t="s">
        <v>47</v>
      </c>
      <c r="AA5402" t="s">
        <v>76</v>
      </c>
      <c r="AB5402" s="1">
        <v>0</v>
      </c>
      <c r="AC5402">
        <v>0</v>
      </c>
      <c r="AD5402">
        <v>0</v>
      </c>
      <c r="AE5402">
        <v>0</v>
      </c>
      <c r="AF5402">
        <v>0</v>
      </c>
      <c r="AG5402" t="s">
        <v>87</v>
      </c>
      <c r="AH5402">
        <f>IF(OR(Cleaned_Data_Table[[#This Row],[Appointment Status]]="No Show", Cleaned_Data_Table[[#This Row],[Appointment Status]]="Cancelled"), 1, 0)</f>
        <v>0</v>
      </c>
      <c r="AI5402" t="str">
        <f>IF(Cleaned_Data_Table[[#This Row],[Emergency Case]]=1, "Emergency Care", "Standard Care")</f>
        <v>Emergency Care</v>
      </c>
    </row>
    <row r="5403" spans="1:35">
      <c r="A5403" t="s">
        <v>5512</v>
      </c>
      <c r="B5403">
        <v>15</v>
      </c>
      <c r="C5403" t="s">
        <v>51</v>
      </c>
      <c r="D5403" t="s">
        <v>59</v>
      </c>
      <c r="E5403">
        <v>15</v>
      </c>
      <c r="F5403" t="s">
        <v>89</v>
      </c>
      <c r="G5403" t="s">
        <v>40</v>
      </c>
      <c r="H5403" t="s">
        <v>108</v>
      </c>
      <c r="I5403" t="s">
        <v>109</v>
      </c>
      <c r="J5403" t="s">
        <v>110</v>
      </c>
      <c r="K5403">
        <v>21</v>
      </c>
      <c r="L5403" s="1">
        <v>740</v>
      </c>
      <c r="M5403" t="s">
        <v>53</v>
      </c>
      <c r="N5403" t="s">
        <v>62</v>
      </c>
      <c r="O5403" t="s">
        <v>82</v>
      </c>
      <c r="P5403">
        <v>27</v>
      </c>
      <c r="Q5403">
        <v>16</v>
      </c>
      <c r="R5403">
        <v>5</v>
      </c>
      <c r="S5403">
        <v>1</v>
      </c>
      <c r="T5403">
        <v>3.2</v>
      </c>
      <c r="U5403">
        <v>0</v>
      </c>
      <c r="V5403">
        <v>10</v>
      </c>
      <c r="W5403" s="1">
        <v>2010</v>
      </c>
      <c r="X5403" s="1">
        <v>3516</v>
      </c>
      <c r="Y5403" s="1">
        <v>4386.2</v>
      </c>
      <c r="Z5403" t="s">
        <v>56</v>
      </c>
      <c r="AA5403" t="s">
        <v>112</v>
      </c>
      <c r="AB5403" s="1">
        <v>6266</v>
      </c>
      <c r="AC5403">
        <v>0</v>
      </c>
      <c r="AD5403">
        <v>1</v>
      </c>
      <c r="AE5403">
        <v>0</v>
      </c>
      <c r="AF5403">
        <v>0</v>
      </c>
      <c r="AG5403" t="s">
        <v>87</v>
      </c>
      <c r="AH5403">
        <f>IF(OR(Cleaned_Data_Table[[#This Row],[Appointment Status]]="No Show", Cleaned_Data_Table[[#This Row],[Appointment Status]]="Cancelled"), 1, 0)</f>
        <v>1</v>
      </c>
      <c r="AI5403" t="str">
        <f>IF(Cleaned_Data_Table[[#This Row],[Emergency Case]]=1, "Emergency Care", "Standard Care")</f>
        <v>Standard Care</v>
      </c>
    </row>
    <row r="5404" spans="1:35">
      <c r="A5404" t="s">
        <v>5513</v>
      </c>
      <c r="B5404">
        <v>33</v>
      </c>
      <c r="C5404" t="s">
        <v>37</v>
      </c>
      <c r="D5404" t="s">
        <v>38</v>
      </c>
      <c r="E5404">
        <v>19.7</v>
      </c>
      <c r="F5404" t="s">
        <v>52</v>
      </c>
      <c r="G5404" t="s">
        <v>66</v>
      </c>
      <c r="H5404" t="s">
        <v>60</v>
      </c>
      <c r="I5404" t="s">
        <v>61</v>
      </c>
      <c r="J5404" t="s">
        <v>110</v>
      </c>
      <c r="K5404">
        <v>26</v>
      </c>
      <c r="L5404" s="1">
        <v>892</v>
      </c>
      <c r="M5404" t="s">
        <v>53</v>
      </c>
      <c r="N5404" t="s">
        <v>54</v>
      </c>
      <c r="O5404" t="s">
        <v>46</v>
      </c>
      <c r="P5404">
        <v>23</v>
      </c>
      <c r="Q5404">
        <v>38</v>
      </c>
      <c r="R5404">
        <v>8</v>
      </c>
      <c r="S5404">
        <v>1</v>
      </c>
      <c r="T5404">
        <v>3.8</v>
      </c>
      <c r="U5404">
        <v>0</v>
      </c>
      <c r="V5404">
        <v>9.4</v>
      </c>
      <c r="W5404" s="1">
        <v>3376</v>
      </c>
      <c r="X5404" s="1">
        <v>2586</v>
      </c>
      <c r="Y5404" s="1">
        <v>4797.8</v>
      </c>
      <c r="Z5404" t="s">
        <v>56</v>
      </c>
      <c r="AA5404" t="s">
        <v>57</v>
      </c>
      <c r="AB5404" s="1">
        <v>6854</v>
      </c>
      <c r="AC5404">
        <v>1</v>
      </c>
      <c r="AD5404">
        <v>1</v>
      </c>
      <c r="AE5404">
        <v>1</v>
      </c>
      <c r="AF5404">
        <v>0</v>
      </c>
      <c r="AG5404" t="s">
        <v>87</v>
      </c>
      <c r="AH5404">
        <f>IF(OR(Cleaned_Data_Table[[#This Row],[Appointment Status]]="No Show", Cleaned_Data_Table[[#This Row],[Appointment Status]]="Cancelled"), 1, 0)</f>
        <v>1</v>
      </c>
      <c r="AI5404" t="str">
        <f>IF(Cleaned_Data_Table[[#This Row],[Emergency Case]]=1, "Emergency Care", "Standard Care")</f>
        <v>Standard Care</v>
      </c>
    </row>
    <row r="5405" spans="1:35">
      <c r="A5405" t="s">
        <v>5514</v>
      </c>
      <c r="B5405">
        <v>54</v>
      </c>
      <c r="C5405" t="s">
        <v>51</v>
      </c>
      <c r="D5405" t="s">
        <v>114</v>
      </c>
      <c r="E5405">
        <v>26.2</v>
      </c>
      <c r="F5405" t="s">
        <v>97</v>
      </c>
      <c r="G5405" t="s">
        <v>40</v>
      </c>
      <c r="H5405" t="s">
        <v>129</v>
      </c>
      <c r="I5405" t="s">
        <v>130</v>
      </c>
      <c r="J5405" t="s">
        <v>90</v>
      </c>
      <c r="K5405">
        <v>23</v>
      </c>
      <c r="L5405" s="1">
        <v>845</v>
      </c>
      <c r="M5405" t="s">
        <v>53</v>
      </c>
      <c r="N5405" t="s">
        <v>124</v>
      </c>
      <c r="O5405" t="s">
        <v>119</v>
      </c>
      <c r="P5405">
        <v>24</v>
      </c>
      <c r="Q5405">
        <v>19</v>
      </c>
      <c r="R5405">
        <v>2</v>
      </c>
      <c r="S5405">
        <v>0</v>
      </c>
      <c r="T5405">
        <v>3.1</v>
      </c>
      <c r="U5405">
        <v>0</v>
      </c>
      <c r="V5405">
        <v>10</v>
      </c>
      <c r="W5405" s="1">
        <v>14643</v>
      </c>
      <c r="X5405" s="1">
        <v>6708</v>
      </c>
      <c r="Y5405" s="1">
        <v>15537.2</v>
      </c>
      <c r="Z5405" t="s">
        <v>47</v>
      </c>
      <c r="AA5405" t="s">
        <v>48</v>
      </c>
      <c r="AB5405" s="1">
        <v>0</v>
      </c>
      <c r="AC5405">
        <v>0</v>
      </c>
      <c r="AD5405">
        <v>1</v>
      </c>
      <c r="AE5405">
        <v>0</v>
      </c>
      <c r="AF5405">
        <v>0</v>
      </c>
      <c r="AG5405" t="s">
        <v>91</v>
      </c>
      <c r="AH5405">
        <f>IF(OR(Cleaned_Data_Table[[#This Row],[Appointment Status]]="No Show", Cleaned_Data_Table[[#This Row],[Appointment Status]]="Cancelled"), 1, 0)</f>
        <v>0</v>
      </c>
      <c r="AI5405" t="str">
        <f>IF(Cleaned_Data_Table[[#This Row],[Emergency Case]]=1, "Emergency Care", "Standard Care")</f>
        <v>Standard Care</v>
      </c>
    </row>
    <row r="5406" spans="1:35">
      <c r="A5406" t="s">
        <v>5515</v>
      </c>
      <c r="B5406">
        <v>23</v>
      </c>
      <c r="C5406" t="s">
        <v>37</v>
      </c>
      <c r="D5406" t="s">
        <v>84</v>
      </c>
      <c r="E5406">
        <v>22.9</v>
      </c>
      <c r="F5406" t="s">
        <v>89</v>
      </c>
      <c r="G5406" t="s">
        <v>40</v>
      </c>
      <c r="H5406" t="s">
        <v>104</v>
      </c>
      <c r="I5406" t="s">
        <v>105</v>
      </c>
      <c r="J5406" t="s">
        <v>90</v>
      </c>
      <c r="K5406">
        <v>16</v>
      </c>
      <c r="L5406" s="1">
        <v>697</v>
      </c>
      <c r="M5406" t="s">
        <v>53</v>
      </c>
      <c r="N5406" t="s">
        <v>62</v>
      </c>
      <c r="O5406" t="s">
        <v>70</v>
      </c>
      <c r="P5406">
        <v>25</v>
      </c>
      <c r="Q5406">
        <v>8</v>
      </c>
      <c r="R5406">
        <v>1</v>
      </c>
      <c r="S5406">
        <v>1</v>
      </c>
      <c r="T5406">
        <v>4.2</v>
      </c>
      <c r="U5406">
        <v>0</v>
      </c>
      <c r="V5406">
        <v>10</v>
      </c>
      <c r="W5406" s="1">
        <v>5594</v>
      </c>
      <c r="X5406" s="1">
        <v>11063</v>
      </c>
      <c r="Y5406" s="1">
        <v>12147.8</v>
      </c>
      <c r="Z5406" t="s">
        <v>47</v>
      </c>
      <c r="AA5406" t="s">
        <v>57</v>
      </c>
      <c r="AB5406" s="1">
        <v>0</v>
      </c>
      <c r="AC5406">
        <v>0</v>
      </c>
      <c r="AD5406">
        <v>1</v>
      </c>
      <c r="AE5406">
        <v>0</v>
      </c>
      <c r="AF5406">
        <v>0</v>
      </c>
      <c r="AG5406" t="s">
        <v>91</v>
      </c>
      <c r="AH5406">
        <f>IF(OR(Cleaned_Data_Table[[#This Row],[Appointment Status]]="No Show", Cleaned_Data_Table[[#This Row],[Appointment Status]]="Cancelled"), 1, 0)</f>
        <v>0</v>
      </c>
      <c r="AI5406" t="str">
        <f>IF(Cleaned_Data_Table[[#This Row],[Emergency Case]]=1, "Emergency Care", "Standard Care")</f>
        <v>Standard Care</v>
      </c>
    </row>
    <row r="5407" spans="1:35">
      <c r="A5407" t="s">
        <v>5516</v>
      </c>
      <c r="B5407">
        <v>45</v>
      </c>
      <c r="C5407" t="s">
        <v>51</v>
      </c>
      <c r="D5407" t="s">
        <v>65</v>
      </c>
      <c r="E5407">
        <v>29.8</v>
      </c>
      <c r="F5407" t="s">
        <v>97</v>
      </c>
      <c r="G5407" t="s">
        <v>40</v>
      </c>
      <c r="H5407" t="s">
        <v>79</v>
      </c>
      <c r="I5407" t="s">
        <v>80</v>
      </c>
      <c r="J5407" t="s">
        <v>90</v>
      </c>
      <c r="K5407">
        <v>29</v>
      </c>
      <c r="L5407" s="1">
        <v>925</v>
      </c>
      <c r="M5407" t="s">
        <v>53</v>
      </c>
      <c r="N5407" t="s">
        <v>54</v>
      </c>
      <c r="O5407" t="s">
        <v>101</v>
      </c>
      <c r="P5407">
        <v>16</v>
      </c>
      <c r="Q5407">
        <v>8</v>
      </c>
      <c r="R5407">
        <v>7</v>
      </c>
      <c r="S5407">
        <v>2</v>
      </c>
      <c r="T5407">
        <v>4.5999999999999996</v>
      </c>
      <c r="U5407">
        <v>0</v>
      </c>
      <c r="V5407">
        <v>10</v>
      </c>
      <c r="W5407" s="1">
        <v>6987</v>
      </c>
      <c r="X5407" s="1">
        <v>13862</v>
      </c>
      <c r="Y5407" s="1">
        <v>15241.8</v>
      </c>
      <c r="Z5407" t="s">
        <v>47</v>
      </c>
      <c r="AA5407" t="s">
        <v>48</v>
      </c>
      <c r="AB5407" s="1">
        <v>0</v>
      </c>
      <c r="AC5407">
        <v>0</v>
      </c>
      <c r="AD5407">
        <v>1</v>
      </c>
      <c r="AE5407">
        <v>0</v>
      </c>
      <c r="AF5407">
        <v>0</v>
      </c>
      <c r="AG5407" t="s">
        <v>91</v>
      </c>
      <c r="AH5407">
        <f>IF(OR(Cleaned_Data_Table[[#This Row],[Appointment Status]]="No Show", Cleaned_Data_Table[[#This Row],[Appointment Status]]="Cancelled"), 1, 0)</f>
        <v>0</v>
      </c>
      <c r="AI5407" t="str">
        <f>IF(Cleaned_Data_Table[[#This Row],[Emergency Case]]=1, "Emergency Care", "Standard Care")</f>
        <v>Standard Care</v>
      </c>
    </row>
    <row r="5408" spans="1:35">
      <c r="A5408" t="s">
        <v>5517</v>
      </c>
      <c r="B5408">
        <v>40</v>
      </c>
      <c r="C5408" t="s">
        <v>51</v>
      </c>
      <c r="D5408" t="s">
        <v>116</v>
      </c>
      <c r="E5408">
        <v>24.2</v>
      </c>
      <c r="F5408" t="s">
        <v>52</v>
      </c>
      <c r="G5408" t="s">
        <v>40</v>
      </c>
      <c r="H5408" t="s">
        <v>94</v>
      </c>
      <c r="I5408" t="s">
        <v>95</v>
      </c>
      <c r="J5408" t="s">
        <v>43</v>
      </c>
      <c r="K5408">
        <v>17</v>
      </c>
      <c r="L5408" s="1">
        <v>614</v>
      </c>
      <c r="M5408" t="s">
        <v>53</v>
      </c>
      <c r="N5408" t="s">
        <v>62</v>
      </c>
      <c r="O5408" t="s">
        <v>63</v>
      </c>
      <c r="P5408">
        <v>27</v>
      </c>
      <c r="Q5408">
        <v>24</v>
      </c>
      <c r="R5408">
        <v>13</v>
      </c>
      <c r="S5408">
        <v>2</v>
      </c>
      <c r="T5408">
        <v>4.0999999999999996</v>
      </c>
      <c r="U5408">
        <v>0</v>
      </c>
      <c r="V5408">
        <v>10</v>
      </c>
      <c r="W5408" s="1">
        <v>399</v>
      </c>
      <c r="X5408" s="1">
        <v>955</v>
      </c>
      <c r="Y5408" s="1">
        <v>1377.6</v>
      </c>
      <c r="Z5408" t="s">
        <v>56</v>
      </c>
      <c r="AA5408" t="s">
        <v>48</v>
      </c>
      <c r="AB5408" s="1">
        <v>1968</v>
      </c>
      <c r="AC5408">
        <v>0</v>
      </c>
      <c r="AD5408">
        <v>1</v>
      </c>
      <c r="AE5408">
        <v>0</v>
      </c>
      <c r="AF5408">
        <v>0</v>
      </c>
      <c r="AG5408" t="s">
        <v>49</v>
      </c>
      <c r="AH5408">
        <f>IF(OR(Cleaned_Data_Table[[#This Row],[Appointment Status]]="No Show", Cleaned_Data_Table[[#This Row],[Appointment Status]]="Cancelled"), 1, 0)</f>
        <v>1</v>
      </c>
      <c r="AI5408" t="str">
        <f>IF(Cleaned_Data_Table[[#This Row],[Emergency Case]]=1, "Emergency Care", "Standard Care")</f>
        <v>Standard Care</v>
      </c>
    </row>
    <row r="5409" spans="1:35">
      <c r="A5409" t="s">
        <v>5518</v>
      </c>
      <c r="B5409">
        <v>53</v>
      </c>
      <c r="C5409" t="s">
        <v>51</v>
      </c>
      <c r="D5409" t="s">
        <v>93</v>
      </c>
      <c r="E5409">
        <v>27.5</v>
      </c>
      <c r="F5409" t="s">
        <v>52</v>
      </c>
      <c r="G5409" t="s">
        <v>66</v>
      </c>
      <c r="H5409" t="s">
        <v>94</v>
      </c>
      <c r="I5409" t="s">
        <v>95</v>
      </c>
      <c r="J5409" t="s">
        <v>110</v>
      </c>
      <c r="K5409">
        <v>2</v>
      </c>
      <c r="L5409" s="1">
        <v>290</v>
      </c>
      <c r="M5409" t="s">
        <v>44</v>
      </c>
      <c r="N5409" t="s">
        <v>124</v>
      </c>
      <c r="O5409" t="s">
        <v>119</v>
      </c>
      <c r="P5409">
        <v>17</v>
      </c>
      <c r="Q5409">
        <v>35</v>
      </c>
      <c r="R5409">
        <v>10</v>
      </c>
      <c r="S5409">
        <v>0</v>
      </c>
      <c r="T5409">
        <v>4.3</v>
      </c>
      <c r="U5409">
        <v>0</v>
      </c>
      <c r="V5409">
        <v>9.8000000000000007</v>
      </c>
      <c r="W5409" s="1">
        <v>1648</v>
      </c>
      <c r="X5409" s="1">
        <v>3831</v>
      </c>
      <c r="Y5409" s="1">
        <v>5769</v>
      </c>
      <c r="Z5409" t="s">
        <v>47</v>
      </c>
      <c r="AA5409" t="s">
        <v>48</v>
      </c>
      <c r="AB5409" s="1">
        <v>0</v>
      </c>
      <c r="AC5409">
        <v>1</v>
      </c>
      <c r="AD5409">
        <v>1</v>
      </c>
      <c r="AE5409">
        <v>1</v>
      </c>
      <c r="AF5409">
        <v>0</v>
      </c>
      <c r="AG5409" t="s">
        <v>87</v>
      </c>
      <c r="AH5409">
        <f>IF(OR(Cleaned_Data_Table[[#This Row],[Appointment Status]]="No Show", Cleaned_Data_Table[[#This Row],[Appointment Status]]="Cancelled"), 1, 0)</f>
        <v>0</v>
      </c>
      <c r="AI5409" t="str">
        <f>IF(Cleaned_Data_Table[[#This Row],[Emergency Case]]=1, "Emergency Care", "Standard Care")</f>
        <v>Standard Care</v>
      </c>
    </row>
    <row r="5410" spans="1:35">
      <c r="A5410" t="s">
        <v>5519</v>
      </c>
      <c r="B5410">
        <v>52</v>
      </c>
      <c r="C5410" t="s">
        <v>37</v>
      </c>
      <c r="D5410" t="s">
        <v>114</v>
      </c>
      <c r="E5410">
        <v>22.3</v>
      </c>
      <c r="F5410" t="s">
        <v>39</v>
      </c>
      <c r="G5410" t="s">
        <v>40</v>
      </c>
      <c r="H5410" t="s">
        <v>79</v>
      </c>
      <c r="I5410" t="s">
        <v>80</v>
      </c>
      <c r="J5410" t="s">
        <v>110</v>
      </c>
      <c r="K5410">
        <v>10</v>
      </c>
      <c r="L5410" s="1">
        <v>465</v>
      </c>
      <c r="M5410" t="s">
        <v>53</v>
      </c>
      <c r="N5410" t="s">
        <v>69</v>
      </c>
      <c r="O5410" t="s">
        <v>106</v>
      </c>
      <c r="P5410">
        <v>7</v>
      </c>
      <c r="Q5410">
        <v>14</v>
      </c>
      <c r="R5410">
        <v>10</v>
      </c>
      <c r="S5410">
        <v>3</v>
      </c>
      <c r="T5410">
        <v>3.3</v>
      </c>
      <c r="U5410">
        <v>0</v>
      </c>
      <c r="V5410">
        <v>10</v>
      </c>
      <c r="W5410" s="1">
        <v>3867</v>
      </c>
      <c r="X5410" s="1">
        <v>3425</v>
      </c>
      <c r="Y5410" s="1">
        <v>5429.9</v>
      </c>
      <c r="Z5410" t="s">
        <v>47</v>
      </c>
      <c r="AA5410" t="s">
        <v>48</v>
      </c>
      <c r="AB5410" s="1">
        <v>0</v>
      </c>
      <c r="AC5410">
        <v>0</v>
      </c>
      <c r="AD5410">
        <v>0</v>
      </c>
      <c r="AE5410">
        <v>0</v>
      </c>
      <c r="AF5410">
        <v>0</v>
      </c>
      <c r="AG5410" t="s">
        <v>87</v>
      </c>
      <c r="AH5410">
        <f>IF(OR(Cleaned_Data_Table[[#This Row],[Appointment Status]]="No Show", Cleaned_Data_Table[[#This Row],[Appointment Status]]="Cancelled"), 1, 0)</f>
        <v>0</v>
      </c>
      <c r="AI5410" t="str">
        <f>IF(Cleaned_Data_Table[[#This Row],[Emergency Case]]=1, "Emergency Care", "Standard Care")</f>
        <v>Standard Care</v>
      </c>
    </row>
    <row r="5411" spans="1:35">
      <c r="A5411" t="s">
        <v>5520</v>
      </c>
      <c r="B5411">
        <v>50</v>
      </c>
      <c r="C5411" t="s">
        <v>37</v>
      </c>
      <c r="D5411" t="s">
        <v>38</v>
      </c>
      <c r="E5411">
        <v>15</v>
      </c>
      <c r="F5411" t="s">
        <v>39</v>
      </c>
      <c r="G5411" t="s">
        <v>40</v>
      </c>
      <c r="H5411" t="s">
        <v>138</v>
      </c>
      <c r="I5411" t="s">
        <v>139</v>
      </c>
      <c r="J5411" t="s">
        <v>110</v>
      </c>
      <c r="K5411">
        <v>27</v>
      </c>
      <c r="L5411" s="1">
        <v>879</v>
      </c>
      <c r="M5411" t="s">
        <v>53</v>
      </c>
      <c r="N5411" t="s">
        <v>62</v>
      </c>
      <c r="O5411" t="s">
        <v>86</v>
      </c>
      <c r="P5411">
        <v>26</v>
      </c>
      <c r="Q5411">
        <v>18</v>
      </c>
      <c r="R5411">
        <v>12</v>
      </c>
      <c r="S5411">
        <v>3</v>
      </c>
      <c r="T5411">
        <v>4.4000000000000004</v>
      </c>
      <c r="U5411">
        <v>0</v>
      </c>
      <c r="V5411">
        <v>10</v>
      </c>
      <c r="W5411" s="1">
        <v>3610</v>
      </c>
      <c r="X5411" s="1">
        <v>1369</v>
      </c>
      <c r="Y5411" s="1">
        <v>4100.6000000000004</v>
      </c>
      <c r="Z5411" t="s">
        <v>47</v>
      </c>
      <c r="AA5411" t="s">
        <v>48</v>
      </c>
      <c r="AB5411" s="1">
        <v>0</v>
      </c>
      <c r="AC5411">
        <v>0</v>
      </c>
      <c r="AD5411">
        <v>1</v>
      </c>
      <c r="AE5411">
        <v>0</v>
      </c>
      <c r="AF5411">
        <v>0</v>
      </c>
      <c r="AG5411" t="s">
        <v>87</v>
      </c>
      <c r="AH5411">
        <f>IF(OR(Cleaned_Data_Table[[#This Row],[Appointment Status]]="No Show", Cleaned_Data_Table[[#This Row],[Appointment Status]]="Cancelled"), 1, 0)</f>
        <v>0</v>
      </c>
      <c r="AI5411" t="str">
        <f>IF(Cleaned_Data_Table[[#This Row],[Emergency Case]]=1, "Emergency Care", "Standard Care")</f>
        <v>Standard Care</v>
      </c>
    </row>
    <row r="5412" spans="1:35">
      <c r="A5412" t="s">
        <v>5521</v>
      </c>
      <c r="B5412">
        <v>61</v>
      </c>
      <c r="C5412" t="s">
        <v>51</v>
      </c>
      <c r="D5412" t="s">
        <v>59</v>
      </c>
      <c r="E5412">
        <v>22.9</v>
      </c>
      <c r="F5412" t="s">
        <v>97</v>
      </c>
      <c r="G5412" t="s">
        <v>66</v>
      </c>
      <c r="H5412" t="s">
        <v>73</v>
      </c>
      <c r="I5412" t="s">
        <v>74</v>
      </c>
      <c r="J5412" t="s">
        <v>110</v>
      </c>
      <c r="K5412">
        <v>6</v>
      </c>
      <c r="L5412" s="1">
        <v>322</v>
      </c>
      <c r="M5412" t="s">
        <v>53</v>
      </c>
      <c r="N5412" t="s">
        <v>45</v>
      </c>
      <c r="O5412" t="s">
        <v>55</v>
      </c>
      <c r="P5412">
        <v>17</v>
      </c>
      <c r="Q5412">
        <v>11</v>
      </c>
      <c r="R5412">
        <v>11</v>
      </c>
      <c r="S5412">
        <v>1</v>
      </c>
      <c r="T5412">
        <v>4.3</v>
      </c>
      <c r="U5412">
        <v>0</v>
      </c>
      <c r="V5412">
        <v>10</v>
      </c>
      <c r="W5412" s="1">
        <v>1543</v>
      </c>
      <c r="X5412" s="1">
        <v>2445</v>
      </c>
      <c r="Y5412" s="1">
        <v>3017</v>
      </c>
      <c r="Z5412" t="s">
        <v>125</v>
      </c>
      <c r="AA5412" t="s">
        <v>76</v>
      </c>
      <c r="AB5412" s="1">
        <v>0</v>
      </c>
      <c r="AC5412">
        <v>0</v>
      </c>
      <c r="AD5412">
        <v>1</v>
      </c>
      <c r="AE5412">
        <v>0</v>
      </c>
      <c r="AF5412">
        <v>0</v>
      </c>
      <c r="AG5412" t="s">
        <v>87</v>
      </c>
      <c r="AH5412">
        <f>IF(OR(Cleaned_Data_Table[[#This Row],[Appointment Status]]="No Show", Cleaned_Data_Table[[#This Row],[Appointment Status]]="Cancelled"), 1, 0)</f>
        <v>1</v>
      </c>
      <c r="AI5412" t="str">
        <f>IF(Cleaned_Data_Table[[#This Row],[Emergency Case]]=1, "Emergency Care", "Standard Care")</f>
        <v>Standard Care</v>
      </c>
    </row>
    <row r="5413" spans="1:35">
      <c r="A5413" t="s">
        <v>5522</v>
      </c>
      <c r="B5413">
        <v>53</v>
      </c>
      <c r="C5413" t="s">
        <v>37</v>
      </c>
      <c r="D5413" t="s">
        <v>114</v>
      </c>
      <c r="E5413">
        <v>23.5</v>
      </c>
      <c r="F5413" t="s">
        <v>52</v>
      </c>
      <c r="G5413" t="s">
        <v>40</v>
      </c>
      <c r="H5413" t="s">
        <v>104</v>
      </c>
      <c r="I5413" t="s">
        <v>105</v>
      </c>
      <c r="J5413" t="s">
        <v>110</v>
      </c>
      <c r="K5413">
        <v>19</v>
      </c>
      <c r="L5413" s="1">
        <v>741</v>
      </c>
      <c r="M5413" t="s">
        <v>53</v>
      </c>
      <c r="N5413" t="s">
        <v>54</v>
      </c>
      <c r="O5413" t="s">
        <v>75</v>
      </c>
      <c r="P5413">
        <v>11</v>
      </c>
      <c r="Q5413">
        <v>39</v>
      </c>
      <c r="R5413">
        <v>5</v>
      </c>
      <c r="S5413">
        <v>0</v>
      </c>
      <c r="T5413">
        <v>3.4</v>
      </c>
      <c r="U5413">
        <v>0</v>
      </c>
      <c r="V5413">
        <v>9.1</v>
      </c>
      <c r="W5413" s="1">
        <v>2630</v>
      </c>
      <c r="X5413" s="1">
        <v>1891</v>
      </c>
      <c r="Y5413" s="1">
        <v>3683.4</v>
      </c>
      <c r="Z5413" t="s">
        <v>47</v>
      </c>
      <c r="AA5413" t="s">
        <v>48</v>
      </c>
      <c r="AB5413" s="1">
        <v>0</v>
      </c>
      <c r="AC5413">
        <v>1</v>
      </c>
      <c r="AD5413">
        <v>0</v>
      </c>
      <c r="AE5413">
        <v>0</v>
      </c>
      <c r="AF5413">
        <v>0</v>
      </c>
      <c r="AG5413" t="s">
        <v>87</v>
      </c>
      <c r="AH5413">
        <f>IF(OR(Cleaned_Data_Table[[#This Row],[Appointment Status]]="No Show", Cleaned_Data_Table[[#This Row],[Appointment Status]]="Cancelled"), 1, 0)</f>
        <v>0</v>
      </c>
      <c r="AI5413" t="str">
        <f>IF(Cleaned_Data_Table[[#This Row],[Emergency Case]]=1, "Emergency Care", "Standard Care")</f>
        <v>Standard Care</v>
      </c>
    </row>
    <row r="5414" spans="1:35">
      <c r="A5414" t="s">
        <v>5523</v>
      </c>
      <c r="B5414">
        <v>71</v>
      </c>
      <c r="C5414" t="s">
        <v>51</v>
      </c>
      <c r="D5414" t="s">
        <v>116</v>
      </c>
      <c r="E5414">
        <v>24.6</v>
      </c>
      <c r="F5414" t="s">
        <v>52</v>
      </c>
      <c r="G5414" t="s">
        <v>40</v>
      </c>
      <c r="H5414" t="s">
        <v>108</v>
      </c>
      <c r="I5414" t="s">
        <v>109</v>
      </c>
      <c r="J5414" t="s">
        <v>43</v>
      </c>
      <c r="K5414">
        <v>14</v>
      </c>
      <c r="L5414" s="1">
        <v>514</v>
      </c>
      <c r="M5414" t="s">
        <v>53</v>
      </c>
      <c r="N5414" t="s">
        <v>62</v>
      </c>
      <c r="O5414" t="s">
        <v>55</v>
      </c>
      <c r="P5414">
        <v>4</v>
      </c>
      <c r="Q5414">
        <v>56</v>
      </c>
      <c r="R5414">
        <v>3</v>
      </c>
      <c r="S5414">
        <v>0</v>
      </c>
      <c r="T5414">
        <v>4.5</v>
      </c>
      <c r="U5414">
        <v>0</v>
      </c>
      <c r="V5414">
        <v>8.5</v>
      </c>
      <c r="W5414" s="1">
        <v>657</v>
      </c>
      <c r="X5414" s="1">
        <v>383</v>
      </c>
      <c r="Y5414" s="1">
        <v>1087.8</v>
      </c>
      <c r="Z5414" t="s">
        <v>47</v>
      </c>
      <c r="AA5414" t="s">
        <v>76</v>
      </c>
      <c r="AB5414" s="1">
        <v>0</v>
      </c>
      <c r="AC5414">
        <v>1</v>
      </c>
      <c r="AD5414">
        <v>0</v>
      </c>
      <c r="AE5414">
        <v>0</v>
      </c>
      <c r="AF5414">
        <v>0</v>
      </c>
      <c r="AG5414" t="s">
        <v>87</v>
      </c>
      <c r="AH5414">
        <f>IF(OR(Cleaned_Data_Table[[#This Row],[Appointment Status]]="No Show", Cleaned_Data_Table[[#This Row],[Appointment Status]]="Cancelled"), 1, 0)</f>
        <v>0</v>
      </c>
      <c r="AI5414" t="str">
        <f>IF(Cleaned_Data_Table[[#This Row],[Emergency Case]]=1, "Emergency Care", "Standard Care")</f>
        <v>Standard Care</v>
      </c>
    </row>
    <row r="5415" spans="1:35">
      <c r="A5415" t="s">
        <v>5524</v>
      </c>
      <c r="B5415">
        <v>70</v>
      </c>
      <c r="C5415" t="s">
        <v>37</v>
      </c>
      <c r="D5415" t="s">
        <v>116</v>
      </c>
      <c r="E5415">
        <v>21.6</v>
      </c>
      <c r="F5415" t="s">
        <v>97</v>
      </c>
      <c r="G5415" t="s">
        <v>40</v>
      </c>
      <c r="H5415" t="s">
        <v>73</v>
      </c>
      <c r="I5415" t="s">
        <v>74</v>
      </c>
      <c r="J5415" t="s">
        <v>90</v>
      </c>
      <c r="K5415">
        <v>19</v>
      </c>
      <c r="L5415" s="1">
        <v>596</v>
      </c>
      <c r="M5415" t="s">
        <v>53</v>
      </c>
      <c r="N5415" t="s">
        <v>69</v>
      </c>
      <c r="O5415" t="s">
        <v>46</v>
      </c>
      <c r="P5415">
        <v>4</v>
      </c>
      <c r="Q5415">
        <v>12</v>
      </c>
      <c r="R5415">
        <v>6</v>
      </c>
      <c r="S5415">
        <v>1</v>
      </c>
      <c r="T5415">
        <v>3.5</v>
      </c>
      <c r="U5415">
        <v>0</v>
      </c>
      <c r="V5415">
        <v>10</v>
      </c>
      <c r="W5415" s="1">
        <v>8559</v>
      </c>
      <c r="X5415" s="1">
        <v>4439</v>
      </c>
      <c r="Y5415" s="1">
        <v>9515.7999999999993</v>
      </c>
      <c r="Z5415" t="s">
        <v>47</v>
      </c>
      <c r="AA5415" t="s">
        <v>76</v>
      </c>
      <c r="AB5415" s="1">
        <v>0</v>
      </c>
      <c r="AC5415">
        <v>0</v>
      </c>
      <c r="AD5415">
        <v>0</v>
      </c>
      <c r="AE5415">
        <v>0</v>
      </c>
      <c r="AF5415">
        <v>0</v>
      </c>
      <c r="AG5415" t="s">
        <v>87</v>
      </c>
      <c r="AH5415">
        <f>IF(OR(Cleaned_Data_Table[[#This Row],[Appointment Status]]="No Show", Cleaned_Data_Table[[#This Row],[Appointment Status]]="Cancelled"), 1, 0)</f>
        <v>0</v>
      </c>
      <c r="AI5415" t="str">
        <f>IF(Cleaned_Data_Table[[#This Row],[Emergency Case]]=1, "Emergency Care", "Standard Care")</f>
        <v>Standard Care</v>
      </c>
    </row>
    <row r="5416" spans="1:35">
      <c r="A5416" t="s">
        <v>5525</v>
      </c>
      <c r="B5416">
        <v>84</v>
      </c>
      <c r="C5416" t="s">
        <v>37</v>
      </c>
      <c r="D5416" t="s">
        <v>38</v>
      </c>
      <c r="E5416">
        <v>28.5</v>
      </c>
      <c r="F5416" t="s">
        <v>52</v>
      </c>
      <c r="G5416" t="s">
        <v>66</v>
      </c>
      <c r="H5416" t="s">
        <v>104</v>
      </c>
      <c r="I5416" t="s">
        <v>105</v>
      </c>
      <c r="J5416" t="s">
        <v>90</v>
      </c>
      <c r="K5416">
        <v>30</v>
      </c>
      <c r="L5416" s="1">
        <v>966</v>
      </c>
      <c r="M5416" t="s">
        <v>44</v>
      </c>
      <c r="N5416" t="s">
        <v>62</v>
      </c>
      <c r="O5416" t="s">
        <v>70</v>
      </c>
      <c r="P5416">
        <v>23</v>
      </c>
      <c r="Q5416">
        <v>15</v>
      </c>
      <c r="R5416">
        <v>4</v>
      </c>
      <c r="S5416">
        <v>0</v>
      </c>
      <c r="T5416">
        <v>4.9000000000000004</v>
      </c>
      <c r="U5416">
        <v>0</v>
      </c>
      <c r="V5416">
        <v>10</v>
      </c>
      <c r="W5416" s="1">
        <v>14505</v>
      </c>
      <c r="X5416" s="1">
        <v>9279</v>
      </c>
      <c r="Y5416" s="1">
        <v>24750</v>
      </c>
      <c r="Z5416" t="s">
        <v>56</v>
      </c>
      <c r="AA5416" t="s">
        <v>71</v>
      </c>
      <c r="AB5416" s="1">
        <v>24750</v>
      </c>
      <c r="AC5416">
        <v>0</v>
      </c>
      <c r="AD5416">
        <v>1</v>
      </c>
      <c r="AE5416">
        <v>0</v>
      </c>
      <c r="AF5416">
        <v>0</v>
      </c>
      <c r="AG5416" t="s">
        <v>91</v>
      </c>
      <c r="AH5416">
        <f>IF(OR(Cleaned_Data_Table[[#This Row],[Appointment Status]]="No Show", Cleaned_Data_Table[[#This Row],[Appointment Status]]="Cancelled"), 1, 0)</f>
        <v>1</v>
      </c>
      <c r="AI5416" t="str">
        <f>IF(Cleaned_Data_Table[[#This Row],[Emergency Case]]=1, "Emergency Care", "Standard Care")</f>
        <v>Standard Care</v>
      </c>
    </row>
    <row r="5417" spans="1:35">
      <c r="A5417" t="s">
        <v>5526</v>
      </c>
      <c r="B5417">
        <v>71</v>
      </c>
      <c r="C5417" t="s">
        <v>37</v>
      </c>
      <c r="D5417" t="s">
        <v>114</v>
      </c>
      <c r="E5417">
        <v>18.899999999999999</v>
      </c>
      <c r="F5417" t="s">
        <v>39</v>
      </c>
      <c r="G5417" t="s">
        <v>85</v>
      </c>
      <c r="H5417" t="s">
        <v>138</v>
      </c>
      <c r="I5417" t="s">
        <v>139</v>
      </c>
      <c r="J5417" t="s">
        <v>43</v>
      </c>
      <c r="K5417">
        <v>29</v>
      </c>
      <c r="L5417" s="1">
        <v>855</v>
      </c>
      <c r="M5417" t="s">
        <v>53</v>
      </c>
      <c r="N5417" t="s">
        <v>62</v>
      </c>
      <c r="O5417" t="s">
        <v>55</v>
      </c>
      <c r="P5417">
        <v>0</v>
      </c>
      <c r="Q5417">
        <v>41</v>
      </c>
      <c r="R5417">
        <v>4</v>
      </c>
      <c r="S5417">
        <v>1</v>
      </c>
      <c r="T5417">
        <v>4.9000000000000004</v>
      </c>
      <c r="U5417">
        <v>1</v>
      </c>
      <c r="V5417">
        <v>9.6999999999999993</v>
      </c>
      <c r="W5417" s="1">
        <v>402</v>
      </c>
      <c r="X5417" s="1">
        <v>515</v>
      </c>
      <c r="Y5417" s="1">
        <v>1240.4000000000001</v>
      </c>
      <c r="Z5417" t="s">
        <v>47</v>
      </c>
      <c r="AA5417" t="s">
        <v>76</v>
      </c>
      <c r="AB5417" s="1">
        <v>0</v>
      </c>
      <c r="AC5417">
        <v>1</v>
      </c>
      <c r="AD5417">
        <v>0</v>
      </c>
      <c r="AE5417">
        <v>0</v>
      </c>
      <c r="AF5417">
        <v>0</v>
      </c>
      <c r="AG5417" t="s">
        <v>87</v>
      </c>
      <c r="AH5417">
        <f>IF(OR(Cleaned_Data_Table[[#This Row],[Appointment Status]]="No Show", Cleaned_Data_Table[[#This Row],[Appointment Status]]="Cancelled"), 1, 0)</f>
        <v>0</v>
      </c>
      <c r="AI5417" t="str">
        <f>IF(Cleaned_Data_Table[[#This Row],[Emergency Case]]=1, "Emergency Care", "Standard Care")</f>
        <v>Emergency Care</v>
      </c>
    </row>
    <row r="5418" spans="1:35">
      <c r="A5418" t="s">
        <v>5527</v>
      </c>
      <c r="B5418">
        <v>72</v>
      </c>
      <c r="C5418" t="s">
        <v>51</v>
      </c>
      <c r="D5418" t="s">
        <v>93</v>
      </c>
      <c r="E5418">
        <v>23.2</v>
      </c>
      <c r="F5418" t="s">
        <v>89</v>
      </c>
      <c r="G5418" t="s">
        <v>40</v>
      </c>
      <c r="H5418" t="s">
        <v>67</v>
      </c>
      <c r="I5418" t="s">
        <v>68</v>
      </c>
      <c r="J5418" t="s">
        <v>110</v>
      </c>
      <c r="K5418">
        <v>9</v>
      </c>
      <c r="L5418" s="1">
        <v>432</v>
      </c>
      <c r="M5418" t="s">
        <v>53</v>
      </c>
      <c r="N5418" t="s">
        <v>81</v>
      </c>
      <c r="O5418" t="s">
        <v>82</v>
      </c>
      <c r="P5418">
        <v>28</v>
      </c>
      <c r="Q5418">
        <v>31</v>
      </c>
      <c r="R5418">
        <v>3</v>
      </c>
      <c r="S5418">
        <v>0</v>
      </c>
      <c r="T5418">
        <v>3.5</v>
      </c>
      <c r="U5418">
        <v>0</v>
      </c>
      <c r="V5418">
        <v>9.6999999999999993</v>
      </c>
      <c r="W5418" s="1">
        <v>2171</v>
      </c>
      <c r="X5418" s="1">
        <v>3702</v>
      </c>
      <c r="Y5418" s="1">
        <v>4413.5</v>
      </c>
      <c r="Z5418" t="s">
        <v>47</v>
      </c>
      <c r="AA5418" t="s">
        <v>76</v>
      </c>
      <c r="AB5418" s="1">
        <v>0</v>
      </c>
      <c r="AC5418">
        <v>1</v>
      </c>
      <c r="AD5418">
        <v>1</v>
      </c>
      <c r="AE5418">
        <v>0</v>
      </c>
      <c r="AF5418">
        <v>0</v>
      </c>
      <c r="AG5418" t="s">
        <v>87</v>
      </c>
      <c r="AH5418">
        <f>IF(OR(Cleaned_Data_Table[[#This Row],[Appointment Status]]="No Show", Cleaned_Data_Table[[#This Row],[Appointment Status]]="Cancelled"), 1, 0)</f>
        <v>0</v>
      </c>
      <c r="AI5418" t="str">
        <f>IF(Cleaned_Data_Table[[#This Row],[Emergency Case]]=1, "Emergency Care", "Standard Care")</f>
        <v>Standard Care</v>
      </c>
    </row>
    <row r="5419" spans="1:35">
      <c r="A5419" t="s">
        <v>5528</v>
      </c>
      <c r="B5419">
        <v>36</v>
      </c>
      <c r="C5419" t="s">
        <v>37</v>
      </c>
      <c r="D5419" t="s">
        <v>84</v>
      </c>
      <c r="E5419">
        <v>26.7</v>
      </c>
      <c r="F5419" t="s">
        <v>89</v>
      </c>
      <c r="G5419" t="s">
        <v>40</v>
      </c>
      <c r="H5419" t="s">
        <v>67</v>
      </c>
      <c r="I5419" t="s">
        <v>68</v>
      </c>
      <c r="J5419" t="s">
        <v>90</v>
      </c>
      <c r="K5419">
        <v>4</v>
      </c>
      <c r="L5419" s="1">
        <v>410</v>
      </c>
      <c r="M5419" t="s">
        <v>44</v>
      </c>
      <c r="N5419" t="s">
        <v>69</v>
      </c>
      <c r="O5419" t="s">
        <v>98</v>
      </c>
      <c r="P5419">
        <v>27</v>
      </c>
      <c r="Q5419">
        <v>16</v>
      </c>
      <c r="R5419">
        <v>7</v>
      </c>
      <c r="S5419">
        <v>2</v>
      </c>
      <c r="T5419">
        <v>4.7</v>
      </c>
      <c r="U5419">
        <v>0</v>
      </c>
      <c r="V5419">
        <v>10</v>
      </c>
      <c r="W5419" s="1">
        <v>19952</v>
      </c>
      <c r="X5419" s="1">
        <v>14263</v>
      </c>
      <c r="Y5419" s="1">
        <v>34625</v>
      </c>
      <c r="Z5419" t="s">
        <v>47</v>
      </c>
      <c r="AA5419" t="s">
        <v>48</v>
      </c>
      <c r="AB5419" s="1">
        <v>0</v>
      </c>
      <c r="AC5419">
        <v>0</v>
      </c>
      <c r="AD5419">
        <v>1</v>
      </c>
      <c r="AE5419">
        <v>0</v>
      </c>
      <c r="AF5419">
        <v>0</v>
      </c>
      <c r="AG5419" t="s">
        <v>91</v>
      </c>
      <c r="AH5419">
        <f>IF(OR(Cleaned_Data_Table[[#This Row],[Appointment Status]]="No Show", Cleaned_Data_Table[[#This Row],[Appointment Status]]="Cancelled"), 1, 0)</f>
        <v>0</v>
      </c>
      <c r="AI5419" t="str">
        <f>IF(Cleaned_Data_Table[[#This Row],[Emergency Case]]=1, "Emergency Care", "Standard Care")</f>
        <v>Standard Care</v>
      </c>
    </row>
    <row r="5420" spans="1:35">
      <c r="A5420" t="s">
        <v>5529</v>
      </c>
      <c r="B5420">
        <v>81</v>
      </c>
      <c r="C5420" t="s">
        <v>37</v>
      </c>
      <c r="D5420" t="s">
        <v>38</v>
      </c>
      <c r="E5420">
        <v>22</v>
      </c>
      <c r="F5420" t="s">
        <v>39</v>
      </c>
      <c r="G5420" t="s">
        <v>40</v>
      </c>
      <c r="H5420" t="s">
        <v>129</v>
      </c>
      <c r="I5420" t="s">
        <v>130</v>
      </c>
      <c r="J5420" t="s">
        <v>90</v>
      </c>
      <c r="K5420">
        <v>1</v>
      </c>
      <c r="L5420" s="1">
        <v>349</v>
      </c>
      <c r="M5420" t="s">
        <v>44</v>
      </c>
      <c r="N5420" t="s">
        <v>124</v>
      </c>
      <c r="O5420" t="s">
        <v>86</v>
      </c>
      <c r="P5420">
        <v>1</v>
      </c>
      <c r="Q5420">
        <v>2</v>
      </c>
      <c r="R5420">
        <v>12</v>
      </c>
      <c r="S5420">
        <v>1</v>
      </c>
      <c r="T5420">
        <v>3.2</v>
      </c>
      <c r="U5420">
        <v>0</v>
      </c>
      <c r="V5420">
        <v>10</v>
      </c>
      <c r="W5420" s="1">
        <v>16521</v>
      </c>
      <c r="X5420" s="1">
        <v>11919</v>
      </c>
      <c r="Y5420" s="1">
        <v>28789</v>
      </c>
      <c r="Z5420" t="s">
        <v>47</v>
      </c>
      <c r="AA5420" t="s">
        <v>71</v>
      </c>
      <c r="AB5420" s="1">
        <v>0</v>
      </c>
      <c r="AC5420">
        <v>0</v>
      </c>
      <c r="AD5420">
        <v>0</v>
      </c>
      <c r="AE5420">
        <v>0</v>
      </c>
      <c r="AF5420">
        <v>0</v>
      </c>
      <c r="AG5420" t="s">
        <v>131</v>
      </c>
      <c r="AH5420">
        <f>IF(OR(Cleaned_Data_Table[[#This Row],[Appointment Status]]="No Show", Cleaned_Data_Table[[#This Row],[Appointment Status]]="Cancelled"), 1, 0)</f>
        <v>0</v>
      </c>
      <c r="AI5420" t="str">
        <f>IF(Cleaned_Data_Table[[#This Row],[Emergency Case]]=1, "Emergency Care", "Standard Care")</f>
        <v>Standard Care</v>
      </c>
    </row>
    <row r="5421" spans="1:35">
      <c r="A5421" t="s">
        <v>5530</v>
      </c>
      <c r="B5421">
        <v>66</v>
      </c>
      <c r="C5421" t="s">
        <v>51</v>
      </c>
      <c r="D5421" t="s">
        <v>118</v>
      </c>
      <c r="E5421">
        <v>30.3</v>
      </c>
      <c r="F5421" t="s">
        <v>52</v>
      </c>
      <c r="G5421" t="s">
        <v>66</v>
      </c>
      <c r="H5421" t="s">
        <v>108</v>
      </c>
      <c r="I5421" t="s">
        <v>109</v>
      </c>
      <c r="J5421" t="s">
        <v>110</v>
      </c>
      <c r="K5421">
        <v>30</v>
      </c>
      <c r="L5421" s="1">
        <v>900</v>
      </c>
      <c r="M5421" t="s">
        <v>44</v>
      </c>
      <c r="N5421" t="s">
        <v>45</v>
      </c>
      <c r="O5421" t="s">
        <v>119</v>
      </c>
      <c r="P5421">
        <v>29</v>
      </c>
      <c r="Q5421">
        <v>35</v>
      </c>
      <c r="R5421">
        <v>5</v>
      </c>
      <c r="S5421">
        <v>0</v>
      </c>
      <c r="T5421">
        <v>4.4000000000000004</v>
      </c>
      <c r="U5421">
        <v>0</v>
      </c>
      <c r="V5421">
        <v>9.9</v>
      </c>
      <c r="W5421" s="1">
        <v>4692</v>
      </c>
      <c r="X5421" s="1">
        <v>2723</v>
      </c>
      <c r="Y5421" s="1">
        <v>8315</v>
      </c>
      <c r="Z5421" t="s">
        <v>47</v>
      </c>
      <c r="AA5421" t="s">
        <v>76</v>
      </c>
      <c r="AB5421" s="1">
        <v>0</v>
      </c>
      <c r="AC5421">
        <v>1</v>
      </c>
      <c r="AD5421">
        <v>1</v>
      </c>
      <c r="AE5421">
        <v>1</v>
      </c>
      <c r="AF5421">
        <v>0</v>
      </c>
      <c r="AG5421" t="s">
        <v>87</v>
      </c>
      <c r="AH5421">
        <f>IF(OR(Cleaned_Data_Table[[#This Row],[Appointment Status]]="No Show", Cleaned_Data_Table[[#This Row],[Appointment Status]]="Cancelled"), 1, 0)</f>
        <v>0</v>
      </c>
      <c r="AI5421" t="str">
        <f>IF(Cleaned_Data_Table[[#This Row],[Emergency Case]]=1, "Emergency Care", "Standard Care")</f>
        <v>Standard Care</v>
      </c>
    </row>
    <row r="5422" spans="1:35">
      <c r="A5422" t="s">
        <v>5531</v>
      </c>
      <c r="B5422">
        <v>2</v>
      </c>
      <c r="C5422" t="s">
        <v>51</v>
      </c>
      <c r="D5422" t="s">
        <v>93</v>
      </c>
      <c r="E5422">
        <v>17.100000000000001</v>
      </c>
      <c r="F5422" t="s">
        <v>39</v>
      </c>
      <c r="G5422" t="s">
        <v>66</v>
      </c>
      <c r="H5422" t="s">
        <v>41</v>
      </c>
      <c r="I5422" t="s">
        <v>42</v>
      </c>
      <c r="J5422" t="s">
        <v>43</v>
      </c>
      <c r="K5422">
        <v>16</v>
      </c>
      <c r="L5422" s="1">
        <v>528</v>
      </c>
      <c r="M5422" t="s">
        <v>53</v>
      </c>
      <c r="N5422" t="s">
        <v>45</v>
      </c>
      <c r="O5422" t="s">
        <v>106</v>
      </c>
      <c r="P5422">
        <v>12</v>
      </c>
      <c r="Q5422">
        <v>33</v>
      </c>
      <c r="R5422">
        <v>13</v>
      </c>
      <c r="S5422">
        <v>1</v>
      </c>
      <c r="T5422">
        <v>3.7</v>
      </c>
      <c r="U5422">
        <v>0</v>
      </c>
      <c r="V5422">
        <v>9.6999999999999993</v>
      </c>
      <c r="W5422" s="1">
        <v>368</v>
      </c>
      <c r="X5422" s="1">
        <v>379</v>
      </c>
      <c r="Y5422" s="1">
        <v>892.5</v>
      </c>
      <c r="Z5422" t="s">
        <v>47</v>
      </c>
      <c r="AA5422" t="s">
        <v>112</v>
      </c>
      <c r="AB5422" s="1">
        <v>0</v>
      </c>
      <c r="AC5422">
        <v>1</v>
      </c>
      <c r="AD5422">
        <v>0</v>
      </c>
      <c r="AE5422">
        <v>0</v>
      </c>
      <c r="AF5422">
        <v>0</v>
      </c>
      <c r="AG5422" t="s">
        <v>49</v>
      </c>
      <c r="AH5422">
        <f>IF(OR(Cleaned_Data_Table[[#This Row],[Appointment Status]]="No Show", Cleaned_Data_Table[[#This Row],[Appointment Status]]="Cancelled"), 1, 0)</f>
        <v>0</v>
      </c>
      <c r="AI5422" t="str">
        <f>IF(Cleaned_Data_Table[[#This Row],[Emergency Case]]=1, "Emergency Care", "Standard Care")</f>
        <v>Standard Care</v>
      </c>
    </row>
    <row r="5423" spans="1:35">
      <c r="A5423" t="s">
        <v>5532</v>
      </c>
      <c r="B5423">
        <v>56</v>
      </c>
      <c r="C5423" t="s">
        <v>37</v>
      </c>
      <c r="D5423" t="s">
        <v>116</v>
      </c>
      <c r="E5423">
        <v>24.1</v>
      </c>
      <c r="F5423" t="s">
        <v>39</v>
      </c>
      <c r="G5423" t="s">
        <v>85</v>
      </c>
      <c r="H5423" t="s">
        <v>94</v>
      </c>
      <c r="I5423" t="s">
        <v>95</v>
      </c>
      <c r="J5423" t="s">
        <v>43</v>
      </c>
      <c r="K5423">
        <v>3</v>
      </c>
      <c r="L5423" s="1">
        <v>398</v>
      </c>
      <c r="M5423" t="s">
        <v>44</v>
      </c>
      <c r="N5423" t="s">
        <v>69</v>
      </c>
      <c r="O5423" t="s">
        <v>63</v>
      </c>
      <c r="P5423">
        <v>0</v>
      </c>
      <c r="Q5423">
        <v>39</v>
      </c>
      <c r="R5423">
        <v>10</v>
      </c>
      <c r="S5423">
        <v>1</v>
      </c>
      <c r="T5423">
        <v>3.6</v>
      </c>
      <c r="U5423">
        <v>1</v>
      </c>
      <c r="V5423">
        <v>9.1999999999999993</v>
      </c>
      <c r="W5423" s="1">
        <v>504</v>
      </c>
      <c r="X5423" s="1">
        <v>95</v>
      </c>
      <c r="Y5423" s="1">
        <v>997</v>
      </c>
      <c r="Z5423" t="s">
        <v>47</v>
      </c>
      <c r="AA5423" t="s">
        <v>76</v>
      </c>
      <c r="AB5423" s="1">
        <v>0</v>
      </c>
      <c r="AC5423">
        <v>1</v>
      </c>
      <c r="AD5423">
        <v>0</v>
      </c>
      <c r="AE5423">
        <v>0</v>
      </c>
      <c r="AF5423">
        <v>0</v>
      </c>
      <c r="AG5423" t="s">
        <v>87</v>
      </c>
      <c r="AH5423">
        <f>IF(OR(Cleaned_Data_Table[[#This Row],[Appointment Status]]="No Show", Cleaned_Data_Table[[#This Row],[Appointment Status]]="Cancelled"), 1, 0)</f>
        <v>0</v>
      </c>
      <c r="AI5423" t="str">
        <f>IF(Cleaned_Data_Table[[#This Row],[Emergency Case]]=1, "Emergency Care", "Standard Care")</f>
        <v>Emergency Care</v>
      </c>
    </row>
    <row r="5424" spans="1:35">
      <c r="A5424" t="s">
        <v>5533</v>
      </c>
      <c r="B5424">
        <v>31</v>
      </c>
      <c r="C5424" t="s">
        <v>51</v>
      </c>
      <c r="D5424" t="s">
        <v>116</v>
      </c>
      <c r="E5424">
        <v>22.4</v>
      </c>
      <c r="F5424" t="s">
        <v>52</v>
      </c>
      <c r="G5424" t="s">
        <v>40</v>
      </c>
      <c r="H5424" t="s">
        <v>129</v>
      </c>
      <c r="I5424" t="s">
        <v>130</v>
      </c>
      <c r="J5424" t="s">
        <v>110</v>
      </c>
      <c r="K5424">
        <v>16</v>
      </c>
      <c r="L5424" s="1">
        <v>555</v>
      </c>
      <c r="M5424" t="s">
        <v>44</v>
      </c>
      <c r="N5424" t="s">
        <v>81</v>
      </c>
      <c r="O5424" t="s">
        <v>101</v>
      </c>
      <c r="P5424">
        <v>5</v>
      </c>
      <c r="Q5424">
        <v>36</v>
      </c>
      <c r="R5424">
        <v>13</v>
      </c>
      <c r="S5424">
        <v>4</v>
      </c>
      <c r="T5424">
        <v>4.2</v>
      </c>
      <c r="U5424">
        <v>0</v>
      </c>
      <c r="V5424">
        <v>9.6999999999999993</v>
      </c>
      <c r="W5424" s="1">
        <v>4813</v>
      </c>
      <c r="X5424" s="1">
        <v>2223</v>
      </c>
      <c r="Y5424" s="1">
        <v>7591</v>
      </c>
      <c r="Z5424" t="s">
        <v>47</v>
      </c>
      <c r="AA5424" t="s">
        <v>57</v>
      </c>
      <c r="AB5424" s="1">
        <v>0</v>
      </c>
      <c r="AC5424">
        <v>1</v>
      </c>
      <c r="AD5424">
        <v>0</v>
      </c>
      <c r="AE5424">
        <v>1</v>
      </c>
      <c r="AF5424">
        <v>0</v>
      </c>
      <c r="AG5424" t="s">
        <v>87</v>
      </c>
      <c r="AH5424">
        <f>IF(OR(Cleaned_Data_Table[[#This Row],[Appointment Status]]="No Show", Cleaned_Data_Table[[#This Row],[Appointment Status]]="Cancelled"), 1, 0)</f>
        <v>0</v>
      </c>
      <c r="AI5424" t="str">
        <f>IF(Cleaned_Data_Table[[#This Row],[Emergency Case]]=1, "Emergency Care", "Standard Care")</f>
        <v>Standard Care</v>
      </c>
    </row>
    <row r="5425" spans="1:35">
      <c r="A5425" t="s">
        <v>5534</v>
      </c>
      <c r="B5425">
        <v>79</v>
      </c>
      <c r="C5425" t="s">
        <v>37</v>
      </c>
      <c r="D5425" t="s">
        <v>118</v>
      </c>
      <c r="E5425">
        <v>25.7</v>
      </c>
      <c r="F5425" t="s">
        <v>52</v>
      </c>
      <c r="G5425" t="s">
        <v>40</v>
      </c>
      <c r="H5425" t="s">
        <v>79</v>
      </c>
      <c r="I5425" t="s">
        <v>80</v>
      </c>
      <c r="J5425" t="s">
        <v>43</v>
      </c>
      <c r="K5425">
        <v>14</v>
      </c>
      <c r="L5425" s="1">
        <v>581</v>
      </c>
      <c r="M5425" t="s">
        <v>53</v>
      </c>
      <c r="N5425" t="s">
        <v>54</v>
      </c>
      <c r="O5425" t="s">
        <v>82</v>
      </c>
      <c r="P5425">
        <v>10</v>
      </c>
      <c r="Q5425">
        <v>46</v>
      </c>
      <c r="R5425">
        <v>7</v>
      </c>
      <c r="S5425">
        <v>2</v>
      </c>
      <c r="T5425">
        <v>4.5</v>
      </c>
      <c r="U5425">
        <v>0</v>
      </c>
      <c r="V5425">
        <v>9.1999999999999993</v>
      </c>
      <c r="W5425" s="1">
        <v>750</v>
      </c>
      <c r="X5425" s="1">
        <v>500</v>
      </c>
      <c r="Y5425" s="1">
        <v>1281.7</v>
      </c>
      <c r="Z5425" t="s">
        <v>47</v>
      </c>
      <c r="AA5425" t="s">
        <v>71</v>
      </c>
      <c r="AB5425" s="1">
        <v>0</v>
      </c>
      <c r="AC5425">
        <v>1</v>
      </c>
      <c r="AD5425">
        <v>0</v>
      </c>
      <c r="AE5425">
        <v>0</v>
      </c>
      <c r="AF5425">
        <v>0</v>
      </c>
      <c r="AG5425" t="s">
        <v>49</v>
      </c>
      <c r="AH5425">
        <f>IF(OR(Cleaned_Data_Table[[#This Row],[Appointment Status]]="No Show", Cleaned_Data_Table[[#This Row],[Appointment Status]]="Cancelled"), 1, 0)</f>
        <v>0</v>
      </c>
      <c r="AI5425" t="str">
        <f>IF(Cleaned_Data_Table[[#This Row],[Emergency Case]]=1, "Emergency Care", "Standard Care")</f>
        <v>Standard Care</v>
      </c>
    </row>
    <row r="5426" spans="1:35">
      <c r="A5426" t="s">
        <v>5535</v>
      </c>
      <c r="B5426">
        <v>50</v>
      </c>
      <c r="C5426" t="s">
        <v>37</v>
      </c>
      <c r="D5426" t="s">
        <v>59</v>
      </c>
      <c r="E5426">
        <v>28.1</v>
      </c>
      <c r="F5426" t="s">
        <v>39</v>
      </c>
      <c r="G5426" t="s">
        <v>66</v>
      </c>
      <c r="H5426" t="s">
        <v>67</v>
      </c>
      <c r="I5426" t="s">
        <v>68</v>
      </c>
      <c r="J5426" t="s">
        <v>90</v>
      </c>
      <c r="K5426">
        <v>12</v>
      </c>
      <c r="L5426" s="1">
        <v>449</v>
      </c>
      <c r="M5426" t="s">
        <v>53</v>
      </c>
      <c r="N5426" t="s">
        <v>124</v>
      </c>
      <c r="O5426" t="s">
        <v>101</v>
      </c>
      <c r="P5426">
        <v>26</v>
      </c>
      <c r="Q5426">
        <v>5</v>
      </c>
      <c r="R5426">
        <v>6</v>
      </c>
      <c r="S5426">
        <v>2</v>
      </c>
      <c r="T5426">
        <v>4.5</v>
      </c>
      <c r="U5426">
        <v>0</v>
      </c>
      <c r="V5426">
        <v>10</v>
      </c>
      <c r="W5426" s="1">
        <v>18856</v>
      </c>
      <c r="X5426" s="1">
        <v>8574</v>
      </c>
      <c r="Y5426" s="1">
        <v>19515.3</v>
      </c>
      <c r="Z5426" t="s">
        <v>47</v>
      </c>
      <c r="AA5426" t="s">
        <v>48</v>
      </c>
      <c r="AB5426" s="1">
        <v>0</v>
      </c>
      <c r="AC5426">
        <v>0</v>
      </c>
      <c r="AD5426">
        <v>1</v>
      </c>
      <c r="AE5426">
        <v>0</v>
      </c>
      <c r="AF5426">
        <v>0</v>
      </c>
      <c r="AG5426" t="s">
        <v>91</v>
      </c>
      <c r="AH5426">
        <f>IF(OR(Cleaned_Data_Table[[#This Row],[Appointment Status]]="No Show", Cleaned_Data_Table[[#This Row],[Appointment Status]]="Cancelled"), 1, 0)</f>
        <v>0</v>
      </c>
      <c r="AI5426" t="str">
        <f>IF(Cleaned_Data_Table[[#This Row],[Emergency Case]]=1, "Emergency Care", "Standard Care")</f>
        <v>Standard Care</v>
      </c>
    </row>
    <row r="5427" spans="1:35">
      <c r="A5427" t="s">
        <v>5536</v>
      </c>
      <c r="B5427">
        <v>48</v>
      </c>
      <c r="C5427" t="s">
        <v>37</v>
      </c>
      <c r="D5427" t="s">
        <v>59</v>
      </c>
      <c r="E5427">
        <v>19.899999999999999</v>
      </c>
      <c r="F5427" t="s">
        <v>97</v>
      </c>
      <c r="G5427" t="s">
        <v>40</v>
      </c>
      <c r="H5427" t="s">
        <v>73</v>
      </c>
      <c r="I5427" t="s">
        <v>74</v>
      </c>
      <c r="J5427" t="s">
        <v>43</v>
      </c>
      <c r="K5427">
        <v>25</v>
      </c>
      <c r="L5427" s="1">
        <v>768</v>
      </c>
      <c r="M5427" t="s">
        <v>44</v>
      </c>
      <c r="N5427" t="s">
        <v>69</v>
      </c>
      <c r="O5427" t="s">
        <v>111</v>
      </c>
      <c r="P5427">
        <v>14</v>
      </c>
      <c r="Q5427">
        <v>35</v>
      </c>
      <c r="R5427">
        <v>14</v>
      </c>
      <c r="S5427">
        <v>3</v>
      </c>
      <c r="T5427">
        <v>3.6</v>
      </c>
      <c r="U5427">
        <v>0</v>
      </c>
      <c r="V5427">
        <v>9.5</v>
      </c>
      <c r="W5427" s="1">
        <v>820</v>
      </c>
      <c r="X5427" s="1">
        <v>925</v>
      </c>
      <c r="Y5427" s="1">
        <v>2513</v>
      </c>
      <c r="Z5427" t="s">
        <v>47</v>
      </c>
      <c r="AA5427" t="s">
        <v>48</v>
      </c>
      <c r="AB5427" s="1">
        <v>0</v>
      </c>
      <c r="AC5427">
        <v>1</v>
      </c>
      <c r="AD5427">
        <v>0</v>
      </c>
      <c r="AE5427">
        <v>0</v>
      </c>
      <c r="AF5427">
        <v>0</v>
      </c>
      <c r="AG5427" t="s">
        <v>49</v>
      </c>
      <c r="AH5427">
        <f>IF(OR(Cleaned_Data_Table[[#This Row],[Appointment Status]]="No Show", Cleaned_Data_Table[[#This Row],[Appointment Status]]="Cancelled"), 1, 0)</f>
        <v>0</v>
      </c>
      <c r="AI5427" t="str">
        <f>IF(Cleaned_Data_Table[[#This Row],[Emergency Case]]=1, "Emergency Care", "Standard Care")</f>
        <v>Standard Care</v>
      </c>
    </row>
    <row r="5428" spans="1:35">
      <c r="A5428" t="s">
        <v>5537</v>
      </c>
      <c r="B5428">
        <v>28</v>
      </c>
      <c r="C5428" t="s">
        <v>37</v>
      </c>
      <c r="D5428" t="s">
        <v>118</v>
      </c>
      <c r="E5428">
        <v>22.3</v>
      </c>
      <c r="F5428" t="s">
        <v>97</v>
      </c>
      <c r="G5428" t="s">
        <v>85</v>
      </c>
      <c r="H5428" t="s">
        <v>73</v>
      </c>
      <c r="I5428" t="s">
        <v>74</v>
      </c>
      <c r="J5428" t="s">
        <v>90</v>
      </c>
      <c r="K5428">
        <v>3</v>
      </c>
      <c r="L5428" s="1">
        <v>435</v>
      </c>
      <c r="M5428" t="s">
        <v>44</v>
      </c>
      <c r="N5428" t="s">
        <v>81</v>
      </c>
      <c r="O5428" t="s">
        <v>106</v>
      </c>
      <c r="P5428">
        <v>0</v>
      </c>
      <c r="Q5428">
        <v>13</v>
      </c>
      <c r="R5428">
        <v>14</v>
      </c>
      <c r="S5428">
        <v>5</v>
      </c>
      <c r="T5428">
        <v>4.0999999999999996</v>
      </c>
      <c r="U5428">
        <v>1</v>
      </c>
      <c r="V5428">
        <v>10</v>
      </c>
      <c r="W5428" s="1">
        <v>18792</v>
      </c>
      <c r="X5428" s="1">
        <v>6317</v>
      </c>
      <c r="Y5428" s="1">
        <v>25544</v>
      </c>
      <c r="Z5428" t="s">
        <v>47</v>
      </c>
      <c r="AA5428" t="s">
        <v>57</v>
      </c>
      <c r="AB5428" s="1">
        <v>0</v>
      </c>
      <c r="AC5428">
        <v>0</v>
      </c>
      <c r="AD5428">
        <v>0</v>
      </c>
      <c r="AE5428">
        <v>0</v>
      </c>
      <c r="AF5428">
        <v>0</v>
      </c>
      <c r="AG5428" t="s">
        <v>131</v>
      </c>
      <c r="AH5428">
        <f>IF(OR(Cleaned_Data_Table[[#This Row],[Appointment Status]]="No Show", Cleaned_Data_Table[[#This Row],[Appointment Status]]="Cancelled"), 1, 0)</f>
        <v>0</v>
      </c>
      <c r="AI5428" t="str">
        <f>IF(Cleaned_Data_Table[[#This Row],[Emergency Case]]=1, "Emergency Care", "Standard Care")</f>
        <v>Emergency Care</v>
      </c>
    </row>
    <row r="5429" spans="1:35">
      <c r="A5429" t="s">
        <v>5538</v>
      </c>
      <c r="B5429">
        <v>23</v>
      </c>
      <c r="C5429" t="s">
        <v>51</v>
      </c>
      <c r="D5429" t="s">
        <v>118</v>
      </c>
      <c r="E5429">
        <v>32.299999999999997</v>
      </c>
      <c r="F5429" t="s">
        <v>52</v>
      </c>
      <c r="G5429" t="s">
        <v>40</v>
      </c>
      <c r="H5429" t="s">
        <v>60</v>
      </c>
      <c r="I5429" t="s">
        <v>61</v>
      </c>
      <c r="J5429" t="s">
        <v>90</v>
      </c>
      <c r="K5429">
        <v>18</v>
      </c>
      <c r="L5429" s="1">
        <v>694</v>
      </c>
      <c r="M5429" t="s">
        <v>53</v>
      </c>
      <c r="N5429" t="s">
        <v>69</v>
      </c>
      <c r="O5429" t="s">
        <v>55</v>
      </c>
      <c r="P5429">
        <v>4</v>
      </c>
      <c r="Q5429">
        <v>19</v>
      </c>
      <c r="R5429">
        <v>7</v>
      </c>
      <c r="S5429">
        <v>3</v>
      </c>
      <c r="T5429">
        <v>3.1</v>
      </c>
      <c r="U5429">
        <v>0</v>
      </c>
      <c r="V5429">
        <v>10</v>
      </c>
      <c r="W5429" s="1">
        <v>19457</v>
      </c>
      <c r="X5429" s="1">
        <v>5298</v>
      </c>
      <c r="Y5429" s="1">
        <v>17814.3</v>
      </c>
      <c r="Z5429" t="s">
        <v>47</v>
      </c>
      <c r="AA5429" t="s">
        <v>57</v>
      </c>
      <c r="AB5429" s="1">
        <v>0</v>
      </c>
      <c r="AC5429">
        <v>0</v>
      </c>
      <c r="AD5429">
        <v>0</v>
      </c>
      <c r="AE5429">
        <v>0</v>
      </c>
      <c r="AF5429">
        <v>0</v>
      </c>
      <c r="AG5429" t="s">
        <v>87</v>
      </c>
      <c r="AH5429">
        <f>IF(OR(Cleaned_Data_Table[[#This Row],[Appointment Status]]="No Show", Cleaned_Data_Table[[#This Row],[Appointment Status]]="Cancelled"), 1, 0)</f>
        <v>0</v>
      </c>
      <c r="AI5429" t="str">
        <f>IF(Cleaned_Data_Table[[#This Row],[Emergency Case]]=1, "Emergency Care", "Standard Care")</f>
        <v>Standard Care</v>
      </c>
    </row>
    <row r="5430" spans="1:35">
      <c r="A5430" t="s">
        <v>5539</v>
      </c>
      <c r="B5430">
        <v>7</v>
      </c>
      <c r="C5430" t="s">
        <v>51</v>
      </c>
      <c r="D5430" t="s">
        <v>116</v>
      </c>
      <c r="E5430">
        <v>27.5</v>
      </c>
      <c r="F5430" t="s">
        <v>52</v>
      </c>
      <c r="G5430" t="s">
        <v>66</v>
      </c>
      <c r="H5430" t="s">
        <v>79</v>
      </c>
      <c r="I5430" t="s">
        <v>80</v>
      </c>
      <c r="J5430" t="s">
        <v>43</v>
      </c>
      <c r="K5430">
        <v>13</v>
      </c>
      <c r="L5430" s="1">
        <v>653</v>
      </c>
      <c r="M5430" t="s">
        <v>53</v>
      </c>
      <c r="N5430" t="s">
        <v>81</v>
      </c>
      <c r="O5430" t="s">
        <v>119</v>
      </c>
      <c r="P5430">
        <v>17</v>
      </c>
      <c r="Q5430">
        <v>53</v>
      </c>
      <c r="R5430">
        <v>8</v>
      </c>
      <c r="S5430">
        <v>1</v>
      </c>
      <c r="T5430">
        <v>4.2</v>
      </c>
      <c r="U5430">
        <v>0</v>
      </c>
      <c r="V5430">
        <v>8.6</v>
      </c>
      <c r="W5430" s="1">
        <v>170</v>
      </c>
      <c r="X5430" s="1">
        <v>567</v>
      </c>
      <c r="Y5430" s="1">
        <v>973</v>
      </c>
      <c r="Z5430" t="s">
        <v>47</v>
      </c>
      <c r="AA5430" t="s">
        <v>112</v>
      </c>
      <c r="AB5430" s="1">
        <v>0</v>
      </c>
      <c r="AC5430">
        <v>1</v>
      </c>
      <c r="AD5430">
        <v>1</v>
      </c>
      <c r="AE5430">
        <v>0</v>
      </c>
      <c r="AF5430">
        <v>0</v>
      </c>
      <c r="AG5430" t="s">
        <v>49</v>
      </c>
      <c r="AH5430">
        <f>IF(OR(Cleaned_Data_Table[[#This Row],[Appointment Status]]="No Show", Cleaned_Data_Table[[#This Row],[Appointment Status]]="Cancelled"), 1, 0)</f>
        <v>0</v>
      </c>
      <c r="AI5430" t="str">
        <f>IF(Cleaned_Data_Table[[#This Row],[Emergency Case]]=1, "Emergency Care", "Standard Care")</f>
        <v>Standard Care</v>
      </c>
    </row>
    <row r="5431" spans="1:35">
      <c r="A5431" t="s">
        <v>5540</v>
      </c>
      <c r="B5431">
        <v>80</v>
      </c>
      <c r="C5431" t="s">
        <v>37</v>
      </c>
      <c r="D5431" t="s">
        <v>116</v>
      </c>
      <c r="E5431">
        <v>16.899999999999999</v>
      </c>
      <c r="F5431" t="s">
        <v>103</v>
      </c>
      <c r="G5431" t="s">
        <v>40</v>
      </c>
      <c r="H5431" t="s">
        <v>108</v>
      </c>
      <c r="I5431" t="s">
        <v>109</v>
      </c>
      <c r="J5431" t="s">
        <v>43</v>
      </c>
      <c r="K5431">
        <v>9</v>
      </c>
      <c r="L5431" s="1">
        <v>426</v>
      </c>
      <c r="M5431" t="s">
        <v>53</v>
      </c>
      <c r="N5431" t="s">
        <v>69</v>
      </c>
      <c r="O5431" t="s">
        <v>106</v>
      </c>
      <c r="P5431">
        <v>22</v>
      </c>
      <c r="Q5431">
        <v>35</v>
      </c>
      <c r="R5431">
        <v>1</v>
      </c>
      <c r="S5431">
        <v>0</v>
      </c>
      <c r="T5431">
        <v>4.0999999999999996</v>
      </c>
      <c r="U5431">
        <v>0</v>
      </c>
      <c r="V5431">
        <v>9.6999999999999993</v>
      </c>
      <c r="W5431" s="1">
        <v>994</v>
      </c>
      <c r="X5431" s="1">
        <v>543</v>
      </c>
      <c r="Y5431" s="1">
        <v>1374.1</v>
      </c>
      <c r="Z5431" t="s">
        <v>47</v>
      </c>
      <c r="AA5431" t="s">
        <v>71</v>
      </c>
      <c r="AB5431" s="1">
        <v>0</v>
      </c>
      <c r="AC5431">
        <v>1</v>
      </c>
      <c r="AD5431">
        <v>1</v>
      </c>
      <c r="AE5431">
        <v>0</v>
      </c>
      <c r="AF5431">
        <v>0</v>
      </c>
      <c r="AG5431" t="s">
        <v>49</v>
      </c>
      <c r="AH5431">
        <f>IF(OR(Cleaned_Data_Table[[#This Row],[Appointment Status]]="No Show", Cleaned_Data_Table[[#This Row],[Appointment Status]]="Cancelled"), 1, 0)</f>
        <v>0</v>
      </c>
      <c r="AI5431" t="str">
        <f>IF(Cleaned_Data_Table[[#This Row],[Emergency Case]]=1, "Emergency Care", "Standard Care")</f>
        <v>Standard Care</v>
      </c>
    </row>
    <row r="5432" spans="1:35">
      <c r="A5432" t="s">
        <v>5541</v>
      </c>
      <c r="B5432">
        <v>59</v>
      </c>
      <c r="C5432" t="s">
        <v>51</v>
      </c>
      <c r="D5432" t="s">
        <v>116</v>
      </c>
      <c r="E5432">
        <v>17.5</v>
      </c>
      <c r="F5432" t="s">
        <v>52</v>
      </c>
      <c r="G5432" t="s">
        <v>66</v>
      </c>
      <c r="H5432" t="s">
        <v>138</v>
      </c>
      <c r="I5432" t="s">
        <v>139</v>
      </c>
      <c r="J5432" t="s">
        <v>110</v>
      </c>
      <c r="K5432">
        <v>5</v>
      </c>
      <c r="L5432" s="1">
        <v>485</v>
      </c>
      <c r="M5432" t="s">
        <v>44</v>
      </c>
      <c r="N5432" t="s">
        <v>62</v>
      </c>
      <c r="O5432" t="s">
        <v>111</v>
      </c>
      <c r="P5432">
        <v>21</v>
      </c>
      <c r="Q5432">
        <v>36</v>
      </c>
      <c r="R5432">
        <v>14</v>
      </c>
      <c r="S5432">
        <v>3</v>
      </c>
      <c r="T5432">
        <v>3.3</v>
      </c>
      <c r="U5432">
        <v>0</v>
      </c>
      <c r="V5432">
        <v>9.1999999999999993</v>
      </c>
      <c r="W5432" s="1">
        <v>2660</v>
      </c>
      <c r="X5432" s="1">
        <v>2624</v>
      </c>
      <c r="Y5432" s="1">
        <v>5769</v>
      </c>
      <c r="Z5432" t="s">
        <v>125</v>
      </c>
      <c r="AA5432" t="s">
        <v>76</v>
      </c>
      <c r="AB5432" s="1">
        <v>0</v>
      </c>
      <c r="AC5432">
        <v>1</v>
      </c>
      <c r="AD5432">
        <v>1</v>
      </c>
      <c r="AE5432">
        <v>1</v>
      </c>
      <c r="AF5432">
        <v>0</v>
      </c>
      <c r="AG5432" t="s">
        <v>87</v>
      </c>
      <c r="AH5432">
        <f>IF(OR(Cleaned_Data_Table[[#This Row],[Appointment Status]]="No Show", Cleaned_Data_Table[[#This Row],[Appointment Status]]="Cancelled"), 1, 0)</f>
        <v>1</v>
      </c>
      <c r="AI5432" t="str">
        <f>IF(Cleaned_Data_Table[[#This Row],[Emergency Case]]=1, "Emergency Care", "Standard Care")</f>
        <v>Standard Care</v>
      </c>
    </row>
    <row r="5433" spans="1:35">
      <c r="A5433" t="s">
        <v>5542</v>
      </c>
      <c r="B5433">
        <v>42</v>
      </c>
      <c r="C5433" t="s">
        <v>51</v>
      </c>
      <c r="D5433" t="s">
        <v>118</v>
      </c>
      <c r="E5433">
        <v>24</v>
      </c>
      <c r="F5433" t="s">
        <v>89</v>
      </c>
      <c r="G5433" t="s">
        <v>40</v>
      </c>
      <c r="H5433" t="s">
        <v>60</v>
      </c>
      <c r="I5433" t="s">
        <v>61</v>
      </c>
      <c r="J5433" t="s">
        <v>110</v>
      </c>
      <c r="K5433">
        <v>3</v>
      </c>
      <c r="L5433" s="1">
        <v>359</v>
      </c>
      <c r="M5433" t="s">
        <v>44</v>
      </c>
      <c r="N5433" t="s">
        <v>81</v>
      </c>
      <c r="O5433" t="s">
        <v>75</v>
      </c>
      <c r="P5433">
        <v>2</v>
      </c>
      <c r="Q5433">
        <v>37</v>
      </c>
      <c r="R5433">
        <v>8</v>
      </c>
      <c r="S5433">
        <v>1</v>
      </c>
      <c r="T5433">
        <v>3.6</v>
      </c>
      <c r="U5433">
        <v>0</v>
      </c>
      <c r="V5433">
        <v>9.3000000000000007</v>
      </c>
      <c r="W5433" s="1">
        <v>1610</v>
      </c>
      <c r="X5433" s="1">
        <v>3500</v>
      </c>
      <c r="Y5433" s="1">
        <v>5469</v>
      </c>
      <c r="Z5433" t="s">
        <v>47</v>
      </c>
      <c r="AA5433" t="s">
        <v>48</v>
      </c>
      <c r="AB5433" s="1">
        <v>0</v>
      </c>
      <c r="AC5433">
        <v>1</v>
      </c>
      <c r="AD5433">
        <v>0</v>
      </c>
      <c r="AE5433">
        <v>1</v>
      </c>
      <c r="AF5433">
        <v>0</v>
      </c>
      <c r="AG5433" t="s">
        <v>87</v>
      </c>
      <c r="AH5433">
        <f>IF(OR(Cleaned_Data_Table[[#This Row],[Appointment Status]]="No Show", Cleaned_Data_Table[[#This Row],[Appointment Status]]="Cancelled"), 1, 0)</f>
        <v>0</v>
      </c>
      <c r="AI5433" t="str">
        <f>IF(Cleaned_Data_Table[[#This Row],[Emergency Case]]=1, "Emergency Care", "Standard Care")</f>
        <v>Standard Care</v>
      </c>
    </row>
    <row r="5434" spans="1:35">
      <c r="A5434" t="s">
        <v>5543</v>
      </c>
      <c r="B5434">
        <v>74</v>
      </c>
      <c r="C5434" t="s">
        <v>51</v>
      </c>
      <c r="D5434" t="s">
        <v>59</v>
      </c>
      <c r="E5434">
        <v>20.8</v>
      </c>
      <c r="F5434" t="s">
        <v>52</v>
      </c>
      <c r="G5434" t="s">
        <v>85</v>
      </c>
      <c r="H5434" t="s">
        <v>129</v>
      </c>
      <c r="I5434" t="s">
        <v>130</v>
      </c>
      <c r="J5434" t="s">
        <v>110</v>
      </c>
      <c r="K5434">
        <v>2</v>
      </c>
      <c r="L5434" s="1">
        <v>396</v>
      </c>
      <c r="M5434" t="s">
        <v>53</v>
      </c>
      <c r="N5434" t="s">
        <v>124</v>
      </c>
      <c r="O5434" t="s">
        <v>55</v>
      </c>
      <c r="P5434">
        <v>0</v>
      </c>
      <c r="Q5434">
        <v>32</v>
      </c>
      <c r="R5434">
        <v>10</v>
      </c>
      <c r="S5434">
        <v>1</v>
      </c>
      <c r="T5434">
        <v>4.5</v>
      </c>
      <c r="U5434">
        <v>1</v>
      </c>
      <c r="V5434">
        <v>10</v>
      </c>
      <c r="W5434" s="1">
        <v>1071</v>
      </c>
      <c r="X5434" s="1">
        <v>1292</v>
      </c>
      <c r="Y5434" s="1">
        <v>1931.3</v>
      </c>
      <c r="Z5434" t="s">
        <v>47</v>
      </c>
      <c r="AA5434" t="s">
        <v>76</v>
      </c>
      <c r="AB5434" s="1">
        <v>0</v>
      </c>
      <c r="AC5434">
        <v>1</v>
      </c>
      <c r="AD5434">
        <v>0</v>
      </c>
      <c r="AE5434">
        <v>0</v>
      </c>
      <c r="AF5434">
        <v>0</v>
      </c>
      <c r="AG5434" t="s">
        <v>87</v>
      </c>
      <c r="AH5434">
        <f>IF(OR(Cleaned_Data_Table[[#This Row],[Appointment Status]]="No Show", Cleaned_Data_Table[[#This Row],[Appointment Status]]="Cancelled"), 1, 0)</f>
        <v>0</v>
      </c>
      <c r="AI5434" t="str">
        <f>IF(Cleaned_Data_Table[[#This Row],[Emergency Case]]=1, "Emergency Care", "Standard Care")</f>
        <v>Emergency Care</v>
      </c>
    </row>
    <row r="5435" spans="1:35">
      <c r="A5435" t="s">
        <v>5544</v>
      </c>
      <c r="B5435">
        <v>23</v>
      </c>
      <c r="C5435" t="s">
        <v>51</v>
      </c>
      <c r="D5435" t="s">
        <v>100</v>
      </c>
      <c r="E5435">
        <v>26.5</v>
      </c>
      <c r="F5435" t="s">
        <v>103</v>
      </c>
      <c r="G5435" t="s">
        <v>85</v>
      </c>
      <c r="H5435" t="s">
        <v>67</v>
      </c>
      <c r="I5435" t="s">
        <v>68</v>
      </c>
      <c r="J5435" t="s">
        <v>43</v>
      </c>
      <c r="K5435">
        <v>28</v>
      </c>
      <c r="L5435" s="1">
        <v>772</v>
      </c>
      <c r="M5435" t="s">
        <v>53</v>
      </c>
      <c r="N5435" t="s">
        <v>62</v>
      </c>
      <c r="O5435" t="s">
        <v>111</v>
      </c>
      <c r="P5435">
        <v>0</v>
      </c>
      <c r="Q5435">
        <v>58</v>
      </c>
      <c r="R5435">
        <v>14</v>
      </c>
      <c r="S5435">
        <v>2</v>
      </c>
      <c r="T5435">
        <v>4.5</v>
      </c>
      <c r="U5435">
        <v>1</v>
      </c>
      <c r="V5435">
        <v>8.4</v>
      </c>
      <c r="W5435" s="1">
        <v>875</v>
      </c>
      <c r="X5435" s="1">
        <v>630</v>
      </c>
      <c r="Y5435" s="1">
        <v>1593.9</v>
      </c>
      <c r="Z5435" t="s">
        <v>47</v>
      </c>
      <c r="AA5435" t="s">
        <v>57</v>
      </c>
      <c r="AB5435" s="1">
        <v>0</v>
      </c>
      <c r="AC5435">
        <v>1</v>
      </c>
      <c r="AD5435">
        <v>0</v>
      </c>
      <c r="AE5435">
        <v>0</v>
      </c>
      <c r="AF5435">
        <v>0</v>
      </c>
      <c r="AG5435" t="s">
        <v>87</v>
      </c>
      <c r="AH5435">
        <f>IF(OR(Cleaned_Data_Table[[#This Row],[Appointment Status]]="No Show", Cleaned_Data_Table[[#This Row],[Appointment Status]]="Cancelled"), 1, 0)</f>
        <v>0</v>
      </c>
      <c r="AI5435" t="str">
        <f>IF(Cleaned_Data_Table[[#This Row],[Emergency Case]]=1, "Emergency Care", "Standard Care")</f>
        <v>Emergency Care</v>
      </c>
    </row>
    <row r="5436" spans="1:35">
      <c r="A5436" t="s">
        <v>5545</v>
      </c>
      <c r="B5436">
        <v>7</v>
      </c>
      <c r="C5436" t="s">
        <v>51</v>
      </c>
      <c r="D5436" t="s">
        <v>116</v>
      </c>
      <c r="E5436">
        <v>21.7</v>
      </c>
      <c r="F5436" t="s">
        <v>39</v>
      </c>
      <c r="G5436" t="s">
        <v>40</v>
      </c>
      <c r="H5436" t="s">
        <v>41</v>
      </c>
      <c r="I5436" t="s">
        <v>42</v>
      </c>
      <c r="J5436" t="s">
        <v>110</v>
      </c>
      <c r="K5436">
        <v>27</v>
      </c>
      <c r="L5436" s="1">
        <v>866</v>
      </c>
      <c r="M5436" t="s">
        <v>53</v>
      </c>
      <c r="N5436" t="s">
        <v>54</v>
      </c>
      <c r="O5436" t="s">
        <v>101</v>
      </c>
      <c r="P5436">
        <v>13</v>
      </c>
      <c r="Q5436">
        <v>31</v>
      </c>
      <c r="R5436">
        <v>5</v>
      </c>
      <c r="S5436">
        <v>2</v>
      </c>
      <c r="T5436">
        <v>4.4000000000000004</v>
      </c>
      <c r="U5436">
        <v>0</v>
      </c>
      <c r="V5436">
        <v>10</v>
      </c>
      <c r="W5436" s="1">
        <v>3761</v>
      </c>
      <c r="X5436" s="1">
        <v>1518</v>
      </c>
      <c r="Y5436" s="1">
        <v>4301.5</v>
      </c>
      <c r="Z5436" t="s">
        <v>47</v>
      </c>
      <c r="AA5436" t="s">
        <v>112</v>
      </c>
      <c r="AB5436" s="1">
        <v>0</v>
      </c>
      <c r="AC5436">
        <v>1</v>
      </c>
      <c r="AD5436">
        <v>0</v>
      </c>
      <c r="AE5436">
        <v>0</v>
      </c>
      <c r="AF5436">
        <v>0</v>
      </c>
      <c r="AG5436" t="s">
        <v>87</v>
      </c>
      <c r="AH5436">
        <f>IF(OR(Cleaned_Data_Table[[#This Row],[Appointment Status]]="No Show", Cleaned_Data_Table[[#This Row],[Appointment Status]]="Cancelled"), 1, 0)</f>
        <v>0</v>
      </c>
      <c r="AI5436" t="str">
        <f>IF(Cleaned_Data_Table[[#This Row],[Emergency Case]]=1, "Emergency Care", "Standard Care")</f>
        <v>Standard Care</v>
      </c>
    </row>
    <row r="5437" spans="1:35">
      <c r="A5437" t="s">
        <v>5546</v>
      </c>
      <c r="B5437">
        <v>77</v>
      </c>
      <c r="C5437" t="s">
        <v>37</v>
      </c>
      <c r="D5437" t="s">
        <v>59</v>
      </c>
      <c r="E5437">
        <v>25.4</v>
      </c>
      <c r="F5437" t="s">
        <v>39</v>
      </c>
      <c r="G5437" t="s">
        <v>40</v>
      </c>
      <c r="H5437" t="s">
        <v>41</v>
      </c>
      <c r="I5437" t="s">
        <v>42</v>
      </c>
      <c r="J5437" t="s">
        <v>110</v>
      </c>
      <c r="K5437">
        <v>6</v>
      </c>
      <c r="L5437" s="1">
        <v>321</v>
      </c>
      <c r="M5437" t="s">
        <v>53</v>
      </c>
      <c r="N5437" t="s">
        <v>69</v>
      </c>
      <c r="O5437" t="s">
        <v>55</v>
      </c>
      <c r="P5437">
        <v>7</v>
      </c>
      <c r="Q5437">
        <v>10</v>
      </c>
      <c r="R5437">
        <v>6</v>
      </c>
      <c r="S5437">
        <v>2</v>
      </c>
      <c r="T5437">
        <v>3.7</v>
      </c>
      <c r="U5437">
        <v>0</v>
      </c>
      <c r="V5437">
        <v>10</v>
      </c>
      <c r="W5437" s="1">
        <v>3589</v>
      </c>
      <c r="X5437" s="1">
        <v>2094</v>
      </c>
      <c r="Y5437" s="1">
        <v>4202.8</v>
      </c>
      <c r="Z5437" t="s">
        <v>56</v>
      </c>
      <c r="AA5437" t="s">
        <v>71</v>
      </c>
      <c r="AB5437" s="1">
        <v>6004</v>
      </c>
      <c r="AC5437">
        <v>0</v>
      </c>
      <c r="AD5437">
        <v>0</v>
      </c>
      <c r="AE5437">
        <v>0</v>
      </c>
      <c r="AF5437">
        <v>0</v>
      </c>
      <c r="AG5437" t="s">
        <v>87</v>
      </c>
      <c r="AH5437">
        <f>IF(OR(Cleaned_Data_Table[[#This Row],[Appointment Status]]="No Show", Cleaned_Data_Table[[#This Row],[Appointment Status]]="Cancelled"), 1, 0)</f>
        <v>1</v>
      </c>
      <c r="AI5437" t="str">
        <f>IF(Cleaned_Data_Table[[#This Row],[Emergency Case]]=1, "Emergency Care", "Standard Care")</f>
        <v>Standard Care</v>
      </c>
    </row>
    <row r="5438" spans="1:35">
      <c r="A5438" t="s">
        <v>5547</v>
      </c>
      <c r="B5438">
        <v>25</v>
      </c>
      <c r="C5438" t="s">
        <v>37</v>
      </c>
      <c r="D5438" t="s">
        <v>78</v>
      </c>
      <c r="E5438">
        <v>23.1</v>
      </c>
      <c r="F5438" t="s">
        <v>52</v>
      </c>
      <c r="G5438" t="s">
        <v>40</v>
      </c>
      <c r="H5438" t="s">
        <v>94</v>
      </c>
      <c r="I5438" t="s">
        <v>95</v>
      </c>
      <c r="J5438" t="s">
        <v>110</v>
      </c>
      <c r="K5438">
        <v>2</v>
      </c>
      <c r="L5438" s="1">
        <v>355</v>
      </c>
      <c r="M5438" t="s">
        <v>44</v>
      </c>
      <c r="N5438" t="s">
        <v>69</v>
      </c>
      <c r="O5438" t="s">
        <v>55</v>
      </c>
      <c r="P5438">
        <v>10</v>
      </c>
      <c r="Q5438">
        <v>24</v>
      </c>
      <c r="R5438">
        <v>2</v>
      </c>
      <c r="S5438">
        <v>0</v>
      </c>
      <c r="T5438">
        <v>4</v>
      </c>
      <c r="U5438">
        <v>0</v>
      </c>
      <c r="V5438">
        <v>10</v>
      </c>
      <c r="W5438" s="1">
        <v>2768</v>
      </c>
      <c r="X5438" s="1">
        <v>1944</v>
      </c>
      <c r="Y5438" s="1">
        <v>5067</v>
      </c>
      <c r="Z5438" t="s">
        <v>47</v>
      </c>
      <c r="AA5438" t="s">
        <v>57</v>
      </c>
      <c r="AB5438" s="1">
        <v>0</v>
      </c>
      <c r="AC5438">
        <v>0</v>
      </c>
      <c r="AD5438">
        <v>0</v>
      </c>
      <c r="AE5438">
        <v>0</v>
      </c>
      <c r="AF5438">
        <v>0</v>
      </c>
      <c r="AG5438" t="s">
        <v>87</v>
      </c>
      <c r="AH5438">
        <f>IF(OR(Cleaned_Data_Table[[#This Row],[Appointment Status]]="No Show", Cleaned_Data_Table[[#This Row],[Appointment Status]]="Cancelled"), 1, 0)</f>
        <v>0</v>
      </c>
      <c r="AI5438" t="str">
        <f>IF(Cleaned_Data_Table[[#This Row],[Emergency Case]]=1, "Emergency Care", "Standard Care")</f>
        <v>Standard Care</v>
      </c>
    </row>
    <row r="5439" spans="1:35">
      <c r="A5439" t="s">
        <v>5548</v>
      </c>
      <c r="B5439">
        <v>17</v>
      </c>
      <c r="C5439" t="s">
        <v>37</v>
      </c>
      <c r="D5439" t="s">
        <v>78</v>
      </c>
      <c r="E5439">
        <v>20.2</v>
      </c>
      <c r="F5439" t="s">
        <v>89</v>
      </c>
      <c r="G5439" t="s">
        <v>40</v>
      </c>
      <c r="H5439" t="s">
        <v>108</v>
      </c>
      <c r="I5439" t="s">
        <v>109</v>
      </c>
      <c r="J5439" t="s">
        <v>90</v>
      </c>
      <c r="K5439">
        <v>23</v>
      </c>
      <c r="L5439" s="1">
        <v>847</v>
      </c>
      <c r="M5439" t="s">
        <v>44</v>
      </c>
      <c r="N5439" t="s">
        <v>124</v>
      </c>
      <c r="O5439" t="s">
        <v>82</v>
      </c>
      <c r="P5439">
        <v>14</v>
      </c>
      <c r="Q5439">
        <v>11</v>
      </c>
      <c r="R5439">
        <v>0</v>
      </c>
      <c r="S5439">
        <v>0</v>
      </c>
      <c r="T5439">
        <v>4.7</v>
      </c>
      <c r="U5439">
        <v>0</v>
      </c>
      <c r="V5439">
        <v>10</v>
      </c>
      <c r="W5439" s="1">
        <v>8399</v>
      </c>
      <c r="X5439" s="1">
        <v>11290</v>
      </c>
      <c r="Y5439" s="1">
        <v>20536</v>
      </c>
      <c r="Z5439" t="s">
        <v>47</v>
      </c>
      <c r="AA5439" t="s">
        <v>112</v>
      </c>
      <c r="AB5439" s="1">
        <v>0</v>
      </c>
      <c r="AC5439">
        <v>0</v>
      </c>
      <c r="AD5439">
        <v>0</v>
      </c>
      <c r="AE5439">
        <v>0</v>
      </c>
      <c r="AF5439">
        <v>0</v>
      </c>
      <c r="AG5439" t="s">
        <v>87</v>
      </c>
      <c r="AH5439">
        <f>IF(OR(Cleaned_Data_Table[[#This Row],[Appointment Status]]="No Show", Cleaned_Data_Table[[#This Row],[Appointment Status]]="Cancelled"), 1, 0)</f>
        <v>0</v>
      </c>
      <c r="AI5439" t="str">
        <f>IF(Cleaned_Data_Table[[#This Row],[Emergency Case]]=1, "Emergency Care", "Standard Care")</f>
        <v>Standard Care</v>
      </c>
    </row>
    <row r="5440" spans="1:35">
      <c r="A5440" t="s">
        <v>5549</v>
      </c>
      <c r="B5440">
        <v>40</v>
      </c>
      <c r="C5440" t="s">
        <v>37</v>
      </c>
      <c r="D5440" t="s">
        <v>100</v>
      </c>
      <c r="E5440">
        <v>24.1</v>
      </c>
      <c r="F5440" t="s">
        <v>89</v>
      </c>
      <c r="G5440" t="s">
        <v>40</v>
      </c>
      <c r="H5440" t="s">
        <v>138</v>
      </c>
      <c r="I5440" t="s">
        <v>139</v>
      </c>
      <c r="J5440" t="s">
        <v>110</v>
      </c>
      <c r="K5440">
        <v>12</v>
      </c>
      <c r="L5440" s="1">
        <v>497</v>
      </c>
      <c r="M5440" t="s">
        <v>53</v>
      </c>
      <c r="N5440" t="s">
        <v>54</v>
      </c>
      <c r="O5440" t="s">
        <v>46</v>
      </c>
      <c r="P5440">
        <v>2</v>
      </c>
      <c r="Q5440">
        <v>39</v>
      </c>
      <c r="R5440">
        <v>11</v>
      </c>
      <c r="S5440">
        <v>1</v>
      </c>
      <c r="T5440">
        <v>3.9</v>
      </c>
      <c r="U5440">
        <v>0</v>
      </c>
      <c r="V5440">
        <v>9.3000000000000007</v>
      </c>
      <c r="W5440" s="1">
        <v>2735</v>
      </c>
      <c r="X5440" s="1">
        <v>2592</v>
      </c>
      <c r="Y5440" s="1">
        <v>4076.8</v>
      </c>
      <c r="Z5440" t="s">
        <v>47</v>
      </c>
      <c r="AA5440" t="s">
        <v>48</v>
      </c>
      <c r="AB5440" s="1">
        <v>0</v>
      </c>
      <c r="AC5440">
        <v>1</v>
      </c>
      <c r="AD5440">
        <v>0</v>
      </c>
      <c r="AE5440">
        <v>0</v>
      </c>
      <c r="AF5440">
        <v>0</v>
      </c>
      <c r="AG5440" t="s">
        <v>87</v>
      </c>
      <c r="AH5440">
        <f>IF(OR(Cleaned_Data_Table[[#This Row],[Appointment Status]]="No Show", Cleaned_Data_Table[[#This Row],[Appointment Status]]="Cancelled"), 1, 0)</f>
        <v>0</v>
      </c>
      <c r="AI5440" t="str">
        <f>IF(Cleaned_Data_Table[[#This Row],[Emergency Case]]=1, "Emergency Care", "Standard Care")</f>
        <v>Standard Care</v>
      </c>
    </row>
    <row r="5441" spans="1:35">
      <c r="A5441" t="s">
        <v>5550</v>
      </c>
      <c r="B5441">
        <v>61</v>
      </c>
      <c r="C5441" t="s">
        <v>51</v>
      </c>
      <c r="D5441" t="s">
        <v>78</v>
      </c>
      <c r="E5441">
        <v>26.8</v>
      </c>
      <c r="F5441" t="s">
        <v>103</v>
      </c>
      <c r="G5441" t="s">
        <v>40</v>
      </c>
      <c r="H5441" t="s">
        <v>67</v>
      </c>
      <c r="I5441" t="s">
        <v>68</v>
      </c>
      <c r="J5441" t="s">
        <v>90</v>
      </c>
      <c r="K5441">
        <v>27</v>
      </c>
      <c r="L5441" s="1">
        <v>791</v>
      </c>
      <c r="M5441" t="s">
        <v>44</v>
      </c>
      <c r="N5441" t="s">
        <v>124</v>
      </c>
      <c r="O5441" t="s">
        <v>111</v>
      </c>
      <c r="P5441">
        <v>11</v>
      </c>
      <c r="Q5441">
        <v>5</v>
      </c>
      <c r="R5441">
        <v>4</v>
      </c>
      <c r="S5441">
        <v>1</v>
      </c>
      <c r="T5441">
        <v>3.1</v>
      </c>
      <c r="U5441">
        <v>0</v>
      </c>
      <c r="V5441">
        <v>10</v>
      </c>
      <c r="W5441" s="1">
        <v>5175</v>
      </c>
      <c r="X5441" s="1">
        <v>14732</v>
      </c>
      <c r="Y5441" s="1">
        <v>20698</v>
      </c>
      <c r="Z5441" t="s">
        <v>47</v>
      </c>
      <c r="AA5441" t="s">
        <v>76</v>
      </c>
      <c r="AB5441" s="1">
        <v>0</v>
      </c>
      <c r="AC5441">
        <v>0</v>
      </c>
      <c r="AD5441">
        <v>0</v>
      </c>
      <c r="AE5441">
        <v>0</v>
      </c>
      <c r="AF5441">
        <v>0</v>
      </c>
      <c r="AG5441" t="s">
        <v>87</v>
      </c>
      <c r="AH5441">
        <f>IF(OR(Cleaned_Data_Table[[#This Row],[Appointment Status]]="No Show", Cleaned_Data_Table[[#This Row],[Appointment Status]]="Cancelled"), 1, 0)</f>
        <v>0</v>
      </c>
      <c r="AI5441" t="str">
        <f>IF(Cleaned_Data_Table[[#This Row],[Emergency Case]]=1, "Emergency Care", "Standard Care")</f>
        <v>Standard Care</v>
      </c>
    </row>
    <row r="5442" spans="1:35">
      <c r="A5442" t="s">
        <v>5551</v>
      </c>
      <c r="B5442">
        <v>5</v>
      </c>
      <c r="C5442" t="s">
        <v>51</v>
      </c>
      <c r="D5442" t="s">
        <v>114</v>
      </c>
      <c r="E5442">
        <v>28.8</v>
      </c>
      <c r="F5442" t="s">
        <v>52</v>
      </c>
      <c r="G5442" t="s">
        <v>40</v>
      </c>
      <c r="H5442" t="s">
        <v>129</v>
      </c>
      <c r="I5442" t="s">
        <v>130</v>
      </c>
      <c r="J5442" t="s">
        <v>90</v>
      </c>
      <c r="K5442">
        <v>7</v>
      </c>
      <c r="L5442" s="1">
        <v>381</v>
      </c>
      <c r="M5442" t="s">
        <v>44</v>
      </c>
      <c r="N5442" t="s">
        <v>81</v>
      </c>
      <c r="O5442" t="s">
        <v>101</v>
      </c>
      <c r="P5442">
        <v>28</v>
      </c>
      <c r="Q5442">
        <v>13</v>
      </c>
      <c r="R5442">
        <v>12</v>
      </c>
      <c r="S5442">
        <v>3</v>
      </c>
      <c r="T5442">
        <v>4.8</v>
      </c>
      <c r="U5442">
        <v>0</v>
      </c>
      <c r="V5442">
        <v>10</v>
      </c>
      <c r="W5442" s="1">
        <v>17266</v>
      </c>
      <c r="X5442" s="1">
        <v>5804</v>
      </c>
      <c r="Y5442" s="1">
        <v>23451</v>
      </c>
      <c r="Z5442" t="s">
        <v>47</v>
      </c>
      <c r="AA5442" t="s">
        <v>112</v>
      </c>
      <c r="AB5442" s="1">
        <v>0</v>
      </c>
      <c r="AC5442">
        <v>0</v>
      </c>
      <c r="AD5442">
        <v>1</v>
      </c>
      <c r="AE5442">
        <v>0</v>
      </c>
      <c r="AF5442">
        <v>0</v>
      </c>
      <c r="AG5442" t="s">
        <v>91</v>
      </c>
      <c r="AH5442">
        <f>IF(OR(Cleaned_Data_Table[[#This Row],[Appointment Status]]="No Show", Cleaned_Data_Table[[#This Row],[Appointment Status]]="Cancelled"), 1, 0)</f>
        <v>0</v>
      </c>
      <c r="AI5442" t="str">
        <f>IF(Cleaned_Data_Table[[#This Row],[Emergency Case]]=1, "Emergency Care", "Standard Care")</f>
        <v>Standard Care</v>
      </c>
    </row>
    <row r="5443" spans="1:35">
      <c r="A5443" t="s">
        <v>5552</v>
      </c>
      <c r="B5443">
        <v>42</v>
      </c>
      <c r="C5443" t="s">
        <v>37</v>
      </c>
      <c r="D5443" t="s">
        <v>118</v>
      </c>
      <c r="E5443">
        <v>28.2</v>
      </c>
      <c r="F5443" t="s">
        <v>39</v>
      </c>
      <c r="G5443" t="s">
        <v>85</v>
      </c>
      <c r="H5443" t="s">
        <v>73</v>
      </c>
      <c r="I5443" t="s">
        <v>74</v>
      </c>
      <c r="J5443" t="s">
        <v>43</v>
      </c>
      <c r="K5443">
        <v>6</v>
      </c>
      <c r="L5443" s="1">
        <v>433</v>
      </c>
      <c r="M5443" t="s">
        <v>44</v>
      </c>
      <c r="N5443" t="s">
        <v>62</v>
      </c>
      <c r="O5443" t="s">
        <v>101</v>
      </c>
      <c r="P5443">
        <v>0</v>
      </c>
      <c r="Q5443">
        <v>30</v>
      </c>
      <c r="R5443">
        <v>7</v>
      </c>
      <c r="S5443">
        <v>2</v>
      </c>
      <c r="T5443">
        <v>3.8</v>
      </c>
      <c r="U5443">
        <v>1</v>
      </c>
      <c r="V5443">
        <v>9.9</v>
      </c>
      <c r="W5443" s="1">
        <v>895</v>
      </c>
      <c r="X5443" s="1">
        <v>819</v>
      </c>
      <c r="Y5443" s="1">
        <v>2147</v>
      </c>
      <c r="Z5443" t="s">
        <v>47</v>
      </c>
      <c r="AA5443" t="s">
        <v>48</v>
      </c>
      <c r="AB5443" s="1">
        <v>0</v>
      </c>
      <c r="AC5443">
        <v>0</v>
      </c>
      <c r="AD5443">
        <v>0</v>
      </c>
      <c r="AE5443">
        <v>0</v>
      </c>
      <c r="AF5443">
        <v>0</v>
      </c>
      <c r="AG5443" t="s">
        <v>87</v>
      </c>
      <c r="AH5443">
        <f>IF(OR(Cleaned_Data_Table[[#This Row],[Appointment Status]]="No Show", Cleaned_Data_Table[[#This Row],[Appointment Status]]="Cancelled"), 1, 0)</f>
        <v>0</v>
      </c>
      <c r="AI5443" t="str">
        <f>IF(Cleaned_Data_Table[[#This Row],[Emergency Case]]=1, "Emergency Care", "Standard Care")</f>
        <v>Emergency Care</v>
      </c>
    </row>
    <row r="5444" spans="1:35">
      <c r="A5444" t="s">
        <v>5553</v>
      </c>
      <c r="B5444">
        <v>65</v>
      </c>
      <c r="C5444" t="s">
        <v>37</v>
      </c>
      <c r="D5444" t="s">
        <v>59</v>
      </c>
      <c r="E5444">
        <v>22.4</v>
      </c>
      <c r="F5444" t="s">
        <v>52</v>
      </c>
      <c r="G5444" t="s">
        <v>66</v>
      </c>
      <c r="H5444" t="s">
        <v>129</v>
      </c>
      <c r="I5444" t="s">
        <v>130</v>
      </c>
      <c r="J5444" t="s">
        <v>90</v>
      </c>
      <c r="K5444">
        <v>12</v>
      </c>
      <c r="L5444" s="1">
        <v>560</v>
      </c>
      <c r="M5444" t="s">
        <v>44</v>
      </c>
      <c r="N5444" t="s">
        <v>54</v>
      </c>
      <c r="O5444" t="s">
        <v>111</v>
      </c>
      <c r="P5444">
        <v>28</v>
      </c>
      <c r="Q5444">
        <v>2</v>
      </c>
      <c r="R5444">
        <v>1</v>
      </c>
      <c r="S5444">
        <v>1</v>
      </c>
      <c r="T5444">
        <v>4.2</v>
      </c>
      <c r="U5444">
        <v>0</v>
      </c>
      <c r="V5444">
        <v>10</v>
      </c>
      <c r="W5444" s="1">
        <v>10926</v>
      </c>
      <c r="X5444" s="1">
        <v>8935</v>
      </c>
      <c r="Y5444" s="1">
        <v>20421</v>
      </c>
      <c r="Z5444" t="s">
        <v>56</v>
      </c>
      <c r="AA5444" t="s">
        <v>76</v>
      </c>
      <c r="AB5444" s="1">
        <v>20421</v>
      </c>
      <c r="AC5444">
        <v>0</v>
      </c>
      <c r="AD5444">
        <v>1</v>
      </c>
      <c r="AE5444">
        <v>0</v>
      </c>
      <c r="AF5444">
        <v>0</v>
      </c>
      <c r="AG5444" t="s">
        <v>91</v>
      </c>
      <c r="AH5444">
        <f>IF(OR(Cleaned_Data_Table[[#This Row],[Appointment Status]]="No Show", Cleaned_Data_Table[[#This Row],[Appointment Status]]="Cancelled"), 1, 0)</f>
        <v>1</v>
      </c>
      <c r="AI5444" t="str">
        <f>IF(Cleaned_Data_Table[[#This Row],[Emergency Case]]=1, "Emergency Care", "Standard Care")</f>
        <v>Standard Care</v>
      </c>
    </row>
    <row r="5445" spans="1:35">
      <c r="A5445" t="s">
        <v>5554</v>
      </c>
      <c r="B5445">
        <v>16</v>
      </c>
      <c r="C5445" t="s">
        <v>37</v>
      </c>
      <c r="D5445" t="s">
        <v>100</v>
      </c>
      <c r="E5445">
        <v>28</v>
      </c>
      <c r="F5445" t="s">
        <v>97</v>
      </c>
      <c r="G5445" t="s">
        <v>66</v>
      </c>
      <c r="H5445" t="s">
        <v>60</v>
      </c>
      <c r="I5445" t="s">
        <v>61</v>
      </c>
      <c r="J5445" t="s">
        <v>90</v>
      </c>
      <c r="K5445">
        <v>19</v>
      </c>
      <c r="L5445" s="1">
        <v>691</v>
      </c>
      <c r="M5445" t="s">
        <v>53</v>
      </c>
      <c r="N5445" t="s">
        <v>62</v>
      </c>
      <c r="O5445" t="s">
        <v>111</v>
      </c>
      <c r="P5445">
        <v>13</v>
      </c>
      <c r="Q5445">
        <v>19</v>
      </c>
      <c r="R5445">
        <v>4</v>
      </c>
      <c r="S5445">
        <v>0</v>
      </c>
      <c r="T5445">
        <v>5</v>
      </c>
      <c r="U5445">
        <v>0</v>
      </c>
      <c r="V5445">
        <v>10</v>
      </c>
      <c r="W5445" s="1">
        <v>10730</v>
      </c>
      <c r="X5445" s="1">
        <v>5450</v>
      </c>
      <c r="Y5445" s="1">
        <v>11809.7</v>
      </c>
      <c r="Z5445" t="s">
        <v>47</v>
      </c>
      <c r="AA5445" t="s">
        <v>112</v>
      </c>
      <c r="AB5445" s="1">
        <v>0</v>
      </c>
      <c r="AC5445">
        <v>0</v>
      </c>
      <c r="AD5445">
        <v>0</v>
      </c>
      <c r="AE5445">
        <v>0</v>
      </c>
      <c r="AF5445">
        <v>0</v>
      </c>
      <c r="AG5445" t="s">
        <v>87</v>
      </c>
      <c r="AH5445">
        <f>IF(OR(Cleaned_Data_Table[[#This Row],[Appointment Status]]="No Show", Cleaned_Data_Table[[#This Row],[Appointment Status]]="Cancelled"), 1, 0)</f>
        <v>0</v>
      </c>
      <c r="AI5445" t="str">
        <f>IF(Cleaned_Data_Table[[#This Row],[Emergency Case]]=1, "Emergency Care", "Standard Care")</f>
        <v>Standard Care</v>
      </c>
    </row>
    <row r="5446" spans="1:35">
      <c r="A5446" t="s">
        <v>5555</v>
      </c>
      <c r="B5446">
        <v>81</v>
      </c>
      <c r="C5446" t="s">
        <v>37</v>
      </c>
      <c r="D5446" t="s">
        <v>118</v>
      </c>
      <c r="E5446">
        <v>21.7</v>
      </c>
      <c r="F5446" t="s">
        <v>89</v>
      </c>
      <c r="G5446" t="s">
        <v>40</v>
      </c>
      <c r="H5446" t="s">
        <v>129</v>
      </c>
      <c r="I5446" t="s">
        <v>130</v>
      </c>
      <c r="J5446" t="s">
        <v>90</v>
      </c>
      <c r="K5446">
        <v>19</v>
      </c>
      <c r="L5446" s="1">
        <v>603</v>
      </c>
      <c r="M5446" t="s">
        <v>44</v>
      </c>
      <c r="N5446" t="s">
        <v>124</v>
      </c>
      <c r="O5446" t="s">
        <v>75</v>
      </c>
      <c r="P5446">
        <v>9</v>
      </c>
      <c r="Q5446">
        <v>12</v>
      </c>
      <c r="R5446">
        <v>12</v>
      </c>
      <c r="S5446">
        <v>2</v>
      </c>
      <c r="T5446">
        <v>3.7</v>
      </c>
      <c r="U5446">
        <v>0</v>
      </c>
      <c r="V5446">
        <v>10</v>
      </c>
      <c r="W5446" s="1">
        <v>11070</v>
      </c>
      <c r="X5446" s="1">
        <v>13582</v>
      </c>
      <c r="Y5446" s="1">
        <v>25255</v>
      </c>
      <c r="Z5446" t="s">
        <v>47</v>
      </c>
      <c r="AA5446" t="s">
        <v>71</v>
      </c>
      <c r="AB5446" s="1">
        <v>0</v>
      </c>
      <c r="AC5446">
        <v>0</v>
      </c>
      <c r="AD5446">
        <v>0</v>
      </c>
      <c r="AE5446">
        <v>0</v>
      </c>
      <c r="AF5446">
        <v>0</v>
      </c>
      <c r="AG5446" t="s">
        <v>87</v>
      </c>
      <c r="AH5446">
        <f>IF(OR(Cleaned_Data_Table[[#This Row],[Appointment Status]]="No Show", Cleaned_Data_Table[[#This Row],[Appointment Status]]="Cancelled"), 1, 0)</f>
        <v>0</v>
      </c>
      <c r="AI5446" t="str">
        <f>IF(Cleaned_Data_Table[[#This Row],[Emergency Case]]=1, "Emergency Care", "Standard Care")</f>
        <v>Standard Care</v>
      </c>
    </row>
    <row r="5447" spans="1:35">
      <c r="A5447" t="s">
        <v>5556</v>
      </c>
      <c r="B5447">
        <v>4</v>
      </c>
      <c r="C5447" t="s">
        <v>51</v>
      </c>
      <c r="D5447" t="s">
        <v>65</v>
      </c>
      <c r="E5447">
        <v>24.7</v>
      </c>
      <c r="F5447" t="s">
        <v>52</v>
      </c>
      <c r="G5447" t="s">
        <v>40</v>
      </c>
      <c r="H5447" t="s">
        <v>60</v>
      </c>
      <c r="I5447" t="s">
        <v>61</v>
      </c>
      <c r="J5447" t="s">
        <v>43</v>
      </c>
      <c r="K5447">
        <v>12</v>
      </c>
      <c r="L5447" s="1">
        <v>541</v>
      </c>
      <c r="M5447" t="s">
        <v>53</v>
      </c>
      <c r="N5447" t="s">
        <v>124</v>
      </c>
      <c r="O5447" t="s">
        <v>46</v>
      </c>
      <c r="P5447">
        <v>8</v>
      </c>
      <c r="Q5447">
        <v>28</v>
      </c>
      <c r="R5447">
        <v>8</v>
      </c>
      <c r="S5447">
        <v>3</v>
      </c>
      <c r="T5447">
        <v>3</v>
      </c>
      <c r="U5447">
        <v>0</v>
      </c>
      <c r="V5447">
        <v>9.6</v>
      </c>
      <c r="W5447" s="1">
        <v>534</v>
      </c>
      <c r="X5447" s="1">
        <v>24</v>
      </c>
      <c r="Y5447" s="1">
        <v>769.3</v>
      </c>
      <c r="Z5447" t="s">
        <v>125</v>
      </c>
      <c r="AA5447" t="s">
        <v>112</v>
      </c>
      <c r="AB5447" s="1">
        <v>0</v>
      </c>
      <c r="AC5447">
        <v>0</v>
      </c>
      <c r="AD5447">
        <v>0</v>
      </c>
      <c r="AE5447">
        <v>0</v>
      </c>
      <c r="AF5447">
        <v>0</v>
      </c>
      <c r="AG5447" t="s">
        <v>49</v>
      </c>
      <c r="AH5447">
        <f>IF(OR(Cleaned_Data_Table[[#This Row],[Appointment Status]]="No Show", Cleaned_Data_Table[[#This Row],[Appointment Status]]="Cancelled"), 1, 0)</f>
        <v>1</v>
      </c>
      <c r="AI5447" t="str">
        <f>IF(Cleaned_Data_Table[[#This Row],[Emergency Case]]=1, "Emergency Care", "Standard Care")</f>
        <v>Standard Care</v>
      </c>
    </row>
    <row r="5448" spans="1:35">
      <c r="A5448" t="s">
        <v>5557</v>
      </c>
      <c r="B5448">
        <v>64</v>
      </c>
      <c r="C5448" t="s">
        <v>51</v>
      </c>
      <c r="D5448" t="s">
        <v>100</v>
      </c>
      <c r="E5448">
        <v>31.5</v>
      </c>
      <c r="F5448" t="s">
        <v>52</v>
      </c>
      <c r="G5448" t="s">
        <v>66</v>
      </c>
      <c r="H5448" t="s">
        <v>129</v>
      </c>
      <c r="I5448" t="s">
        <v>130</v>
      </c>
      <c r="J5448" t="s">
        <v>110</v>
      </c>
      <c r="K5448">
        <v>17</v>
      </c>
      <c r="L5448" s="1">
        <v>584</v>
      </c>
      <c r="M5448" t="s">
        <v>53</v>
      </c>
      <c r="N5448" t="s">
        <v>45</v>
      </c>
      <c r="O5448" t="s">
        <v>55</v>
      </c>
      <c r="P5448">
        <v>1</v>
      </c>
      <c r="Q5448">
        <v>33</v>
      </c>
      <c r="R5448">
        <v>2</v>
      </c>
      <c r="S5448">
        <v>1</v>
      </c>
      <c r="T5448">
        <v>5</v>
      </c>
      <c r="U5448">
        <v>0</v>
      </c>
      <c r="V5448">
        <v>10</v>
      </c>
      <c r="W5448" s="1">
        <v>1829</v>
      </c>
      <c r="X5448" s="1">
        <v>2033</v>
      </c>
      <c r="Y5448" s="1">
        <v>3112.2</v>
      </c>
      <c r="Z5448" t="s">
        <v>47</v>
      </c>
      <c r="AA5448" t="s">
        <v>76</v>
      </c>
      <c r="AB5448" s="1">
        <v>0</v>
      </c>
      <c r="AC5448">
        <v>1</v>
      </c>
      <c r="AD5448">
        <v>0</v>
      </c>
      <c r="AE5448">
        <v>0</v>
      </c>
      <c r="AF5448">
        <v>0</v>
      </c>
      <c r="AG5448" t="s">
        <v>87</v>
      </c>
      <c r="AH5448">
        <f>IF(OR(Cleaned_Data_Table[[#This Row],[Appointment Status]]="No Show", Cleaned_Data_Table[[#This Row],[Appointment Status]]="Cancelled"), 1, 0)</f>
        <v>0</v>
      </c>
      <c r="AI5448" t="str">
        <f>IF(Cleaned_Data_Table[[#This Row],[Emergency Case]]=1, "Emergency Care", "Standard Care")</f>
        <v>Standard Care</v>
      </c>
    </row>
    <row r="5449" spans="1:35">
      <c r="A5449" t="s">
        <v>5558</v>
      </c>
      <c r="B5449">
        <v>73</v>
      </c>
      <c r="C5449" t="s">
        <v>37</v>
      </c>
      <c r="D5449" t="s">
        <v>65</v>
      </c>
      <c r="E5449">
        <v>20</v>
      </c>
      <c r="F5449" t="s">
        <v>52</v>
      </c>
      <c r="G5449" t="s">
        <v>40</v>
      </c>
      <c r="H5449" t="s">
        <v>41</v>
      </c>
      <c r="I5449" t="s">
        <v>42</v>
      </c>
      <c r="J5449" t="s">
        <v>110</v>
      </c>
      <c r="K5449">
        <v>27</v>
      </c>
      <c r="L5449" s="1">
        <v>837</v>
      </c>
      <c r="M5449" t="s">
        <v>53</v>
      </c>
      <c r="N5449" t="s">
        <v>54</v>
      </c>
      <c r="O5449" t="s">
        <v>55</v>
      </c>
      <c r="P5449">
        <v>15</v>
      </c>
      <c r="Q5449">
        <v>36</v>
      </c>
      <c r="R5449">
        <v>10</v>
      </c>
      <c r="S5449">
        <v>1</v>
      </c>
      <c r="T5449">
        <v>3.5</v>
      </c>
      <c r="U5449">
        <v>0</v>
      </c>
      <c r="V5449">
        <v>9.3000000000000007</v>
      </c>
      <c r="W5449" s="1">
        <v>2689</v>
      </c>
      <c r="X5449" s="1">
        <v>3269</v>
      </c>
      <c r="Y5449" s="1">
        <v>4756.5</v>
      </c>
      <c r="Z5449" t="s">
        <v>47</v>
      </c>
      <c r="AA5449" t="s">
        <v>76</v>
      </c>
      <c r="AB5449" s="1">
        <v>0</v>
      </c>
      <c r="AC5449">
        <v>1</v>
      </c>
      <c r="AD5449">
        <v>1</v>
      </c>
      <c r="AE5449">
        <v>1</v>
      </c>
      <c r="AF5449">
        <v>0</v>
      </c>
      <c r="AG5449" t="s">
        <v>87</v>
      </c>
      <c r="AH5449">
        <f>IF(OR(Cleaned_Data_Table[[#This Row],[Appointment Status]]="No Show", Cleaned_Data_Table[[#This Row],[Appointment Status]]="Cancelled"), 1, 0)</f>
        <v>0</v>
      </c>
      <c r="AI5449" t="str">
        <f>IF(Cleaned_Data_Table[[#This Row],[Emergency Case]]=1, "Emergency Care", "Standard Care")</f>
        <v>Standard Care</v>
      </c>
    </row>
    <row r="5450" spans="1:35">
      <c r="A5450" t="s">
        <v>5559</v>
      </c>
      <c r="B5450">
        <v>82</v>
      </c>
      <c r="C5450" t="s">
        <v>37</v>
      </c>
      <c r="D5450" t="s">
        <v>78</v>
      </c>
      <c r="E5450">
        <v>26.9</v>
      </c>
      <c r="F5450" t="s">
        <v>39</v>
      </c>
      <c r="G5450" t="s">
        <v>66</v>
      </c>
      <c r="H5450" t="s">
        <v>79</v>
      </c>
      <c r="I5450" t="s">
        <v>80</v>
      </c>
      <c r="J5450" t="s">
        <v>43</v>
      </c>
      <c r="K5450">
        <v>19</v>
      </c>
      <c r="L5450" s="1">
        <v>643</v>
      </c>
      <c r="M5450" t="s">
        <v>44</v>
      </c>
      <c r="N5450" t="s">
        <v>81</v>
      </c>
      <c r="O5450" t="s">
        <v>111</v>
      </c>
      <c r="P5450">
        <v>1</v>
      </c>
      <c r="Q5450">
        <v>46</v>
      </c>
      <c r="R5450">
        <v>3</v>
      </c>
      <c r="S5450">
        <v>1</v>
      </c>
      <c r="T5450">
        <v>3.3</v>
      </c>
      <c r="U5450">
        <v>0</v>
      </c>
      <c r="V5450">
        <v>8.6</v>
      </c>
      <c r="W5450" s="1">
        <v>496</v>
      </c>
      <c r="X5450" s="1">
        <v>0</v>
      </c>
      <c r="Y5450" s="1">
        <v>1139</v>
      </c>
      <c r="Z5450" t="s">
        <v>47</v>
      </c>
      <c r="AA5450" t="s">
        <v>71</v>
      </c>
      <c r="AB5450" s="1">
        <v>0</v>
      </c>
      <c r="AC5450">
        <v>1</v>
      </c>
      <c r="AD5450">
        <v>0</v>
      </c>
      <c r="AE5450">
        <v>0</v>
      </c>
      <c r="AF5450">
        <v>0</v>
      </c>
      <c r="AG5450" t="s">
        <v>87</v>
      </c>
      <c r="AH5450">
        <f>IF(OR(Cleaned_Data_Table[[#This Row],[Appointment Status]]="No Show", Cleaned_Data_Table[[#This Row],[Appointment Status]]="Cancelled"), 1, 0)</f>
        <v>0</v>
      </c>
      <c r="AI5450" t="str">
        <f>IF(Cleaned_Data_Table[[#This Row],[Emergency Case]]=1, "Emergency Care", "Standard Care")</f>
        <v>Standard Care</v>
      </c>
    </row>
    <row r="5451" spans="1:35">
      <c r="A5451" t="s">
        <v>5560</v>
      </c>
      <c r="B5451">
        <v>52</v>
      </c>
      <c r="C5451" t="s">
        <v>51</v>
      </c>
      <c r="D5451" t="s">
        <v>93</v>
      </c>
      <c r="E5451">
        <v>26.2</v>
      </c>
      <c r="F5451" t="s">
        <v>52</v>
      </c>
      <c r="G5451" t="s">
        <v>85</v>
      </c>
      <c r="H5451" t="s">
        <v>104</v>
      </c>
      <c r="I5451" t="s">
        <v>105</v>
      </c>
      <c r="J5451" t="s">
        <v>110</v>
      </c>
      <c r="K5451">
        <v>2</v>
      </c>
      <c r="L5451" s="1">
        <v>356</v>
      </c>
      <c r="M5451" t="s">
        <v>44</v>
      </c>
      <c r="N5451" t="s">
        <v>124</v>
      </c>
      <c r="O5451" t="s">
        <v>46</v>
      </c>
      <c r="P5451">
        <v>0</v>
      </c>
      <c r="Q5451">
        <v>16</v>
      </c>
      <c r="R5451">
        <v>3</v>
      </c>
      <c r="S5451">
        <v>1</v>
      </c>
      <c r="T5451">
        <v>4.9000000000000004</v>
      </c>
      <c r="U5451">
        <v>1</v>
      </c>
      <c r="V5451">
        <v>10</v>
      </c>
      <c r="W5451" s="1">
        <v>3598</v>
      </c>
      <c r="X5451" s="1">
        <v>1203</v>
      </c>
      <c r="Y5451" s="1">
        <v>5157</v>
      </c>
      <c r="Z5451" t="s">
        <v>47</v>
      </c>
      <c r="AA5451" t="s">
        <v>48</v>
      </c>
      <c r="AB5451" s="1">
        <v>0</v>
      </c>
      <c r="AC5451">
        <v>0</v>
      </c>
      <c r="AD5451">
        <v>0</v>
      </c>
      <c r="AE5451">
        <v>0</v>
      </c>
      <c r="AF5451">
        <v>0</v>
      </c>
      <c r="AG5451" t="s">
        <v>87</v>
      </c>
      <c r="AH5451">
        <f>IF(OR(Cleaned_Data_Table[[#This Row],[Appointment Status]]="No Show", Cleaned_Data_Table[[#This Row],[Appointment Status]]="Cancelled"), 1, 0)</f>
        <v>0</v>
      </c>
      <c r="AI5451" t="str">
        <f>IF(Cleaned_Data_Table[[#This Row],[Emergency Case]]=1, "Emergency Care", "Standard Care")</f>
        <v>Emergency Care</v>
      </c>
    </row>
    <row r="5452" spans="1:35">
      <c r="A5452" t="s">
        <v>5561</v>
      </c>
      <c r="B5452">
        <v>74</v>
      </c>
      <c r="C5452" t="s">
        <v>37</v>
      </c>
      <c r="D5452" t="s">
        <v>93</v>
      </c>
      <c r="E5452">
        <v>24.6</v>
      </c>
      <c r="F5452" t="s">
        <v>89</v>
      </c>
      <c r="G5452" t="s">
        <v>40</v>
      </c>
      <c r="H5452" t="s">
        <v>104</v>
      </c>
      <c r="I5452" t="s">
        <v>105</v>
      </c>
      <c r="J5452" t="s">
        <v>90</v>
      </c>
      <c r="K5452">
        <v>26</v>
      </c>
      <c r="L5452" s="1">
        <v>734</v>
      </c>
      <c r="M5452" t="s">
        <v>53</v>
      </c>
      <c r="N5452" t="s">
        <v>62</v>
      </c>
      <c r="O5452" t="s">
        <v>101</v>
      </c>
      <c r="P5452">
        <v>4</v>
      </c>
      <c r="Q5452">
        <v>16</v>
      </c>
      <c r="R5452">
        <v>7</v>
      </c>
      <c r="S5452">
        <v>3</v>
      </c>
      <c r="T5452">
        <v>3.7</v>
      </c>
      <c r="U5452">
        <v>0</v>
      </c>
      <c r="V5452">
        <v>10</v>
      </c>
      <c r="W5452" s="1">
        <v>16213</v>
      </c>
      <c r="X5452" s="1">
        <v>6099</v>
      </c>
      <c r="Y5452" s="1">
        <v>16132.2</v>
      </c>
      <c r="Z5452" t="s">
        <v>47</v>
      </c>
      <c r="AA5452" t="s">
        <v>76</v>
      </c>
      <c r="AB5452" s="1">
        <v>0</v>
      </c>
      <c r="AC5452">
        <v>0</v>
      </c>
      <c r="AD5452">
        <v>0</v>
      </c>
      <c r="AE5452">
        <v>0</v>
      </c>
      <c r="AF5452">
        <v>0</v>
      </c>
      <c r="AG5452" t="s">
        <v>87</v>
      </c>
      <c r="AH5452">
        <f>IF(OR(Cleaned_Data_Table[[#This Row],[Appointment Status]]="No Show", Cleaned_Data_Table[[#This Row],[Appointment Status]]="Cancelled"), 1, 0)</f>
        <v>0</v>
      </c>
      <c r="AI5452" t="str">
        <f>IF(Cleaned_Data_Table[[#This Row],[Emergency Case]]=1, "Emergency Care", "Standard Care")</f>
        <v>Standard Care</v>
      </c>
    </row>
    <row r="5453" spans="1:35">
      <c r="A5453" t="s">
        <v>5562</v>
      </c>
      <c r="B5453">
        <v>31</v>
      </c>
      <c r="C5453" t="s">
        <v>51</v>
      </c>
      <c r="D5453" t="s">
        <v>59</v>
      </c>
      <c r="E5453">
        <v>24.4</v>
      </c>
      <c r="F5453" t="s">
        <v>52</v>
      </c>
      <c r="G5453" t="s">
        <v>40</v>
      </c>
      <c r="H5453" t="s">
        <v>60</v>
      </c>
      <c r="I5453" t="s">
        <v>61</v>
      </c>
      <c r="J5453" t="s">
        <v>43</v>
      </c>
      <c r="K5453">
        <v>24</v>
      </c>
      <c r="L5453" s="1">
        <v>742</v>
      </c>
      <c r="M5453" t="s">
        <v>44</v>
      </c>
      <c r="N5453" t="s">
        <v>54</v>
      </c>
      <c r="O5453" t="s">
        <v>75</v>
      </c>
      <c r="P5453">
        <v>24</v>
      </c>
      <c r="Q5453">
        <v>55</v>
      </c>
      <c r="R5453">
        <v>6</v>
      </c>
      <c r="S5453">
        <v>2</v>
      </c>
      <c r="T5453">
        <v>4.5</v>
      </c>
      <c r="U5453">
        <v>0</v>
      </c>
      <c r="V5453">
        <v>8.6</v>
      </c>
      <c r="W5453" s="1">
        <v>230</v>
      </c>
      <c r="X5453" s="1">
        <v>177</v>
      </c>
      <c r="Y5453" s="1">
        <v>1149</v>
      </c>
      <c r="Z5453" t="s">
        <v>47</v>
      </c>
      <c r="AA5453" t="s">
        <v>57</v>
      </c>
      <c r="AB5453" s="1">
        <v>0</v>
      </c>
      <c r="AC5453">
        <v>1</v>
      </c>
      <c r="AD5453">
        <v>1</v>
      </c>
      <c r="AE5453">
        <v>0</v>
      </c>
      <c r="AF5453">
        <v>0</v>
      </c>
      <c r="AG5453" t="s">
        <v>49</v>
      </c>
      <c r="AH5453">
        <f>IF(OR(Cleaned_Data_Table[[#This Row],[Appointment Status]]="No Show", Cleaned_Data_Table[[#This Row],[Appointment Status]]="Cancelled"), 1, 0)</f>
        <v>0</v>
      </c>
      <c r="AI5453" t="str">
        <f>IF(Cleaned_Data_Table[[#This Row],[Emergency Case]]=1, "Emergency Care", "Standard Care")</f>
        <v>Standard Care</v>
      </c>
    </row>
    <row r="5454" spans="1:35">
      <c r="A5454" t="s">
        <v>5563</v>
      </c>
      <c r="B5454">
        <v>13</v>
      </c>
      <c r="C5454" t="s">
        <v>51</v>
      </c>
      <c r="D5454" t="s">
        <v>116</v>
      </c>
      <c r="E5454">
        <v>26.1</v>
      </c>
      <c r="F5454" t="s">
        <v>52</v>
      </c>
      <c r="G5454" t="s">
        <v>66</v>
      </c>
      <c r="H5454" t="s">
        <v>104</v>
      </c>
      <c r="I5454" t="s">
        <v>105</v>
      </c>
      <c r="J5454" t="s">
        <v>90</v>
      </c>
      <c r="K5454">
        <v>26</v>
      </c>
      <c r="L5454" s="1">
        <v>774</v>
      </c>
      <c r="M5454" t="s">
        <v>53</v>
      </c>
      <c r="N5454" t="s">
        <v>45</v>
      </c>
      <c r="O5454" t="s">
        <v>101</v>
      </c>
      <c r="P5454">
        <v>1</v>
      </c>
      <c r="Q5454">
        <v>16</v>
      </c>
      <c r="R5454">
        <v>2</v>
      </c>
      <c r="S5454">
        <v>1</v>
      </c>
      <c r="T5454">
        <v>3.6</v>
      </c>
      <c r="U5454">
        <v>0</v>
      </c>
      <c r="V5454">
        <v>10</v>
      </c>
      <c r="W5454" s="1">
        <v>16183</v>
      </c>
      <c r="X5454" s="1">
        <v>5898</v>
      </c>
      <c r="Y5454" s="1">
        <v>15998.5</v>
      </c>
      <c r="Z5454" t="s">
        <v>56</v>
      </c>
      <c r="AA5454" t="s">
        <v>112</v>
      </c>
      <c r="AB5454" s="1">
        <v>22855</v>
      </c>
      <c r="AC5454">
        <v>0</v>
      </c>
      <c r="AD5454">
        <v>0</v>
      </c>
      <c r="AE5454">
        <v>0</v>
      </c>
      <c r="AF5454">
        <v>0</v>
      </c>
      <c r="AG5454" t="s">
        <v>131</v>
      </c>
      <c r="AH5454">
        <f>IF(OR(Cleaned_Data_Table[[#This Row],[Appointment Status]]="No Show", Cleaned_Data_Table[[#This Row],[Appointment Status]]="Cancelled"), 1, 0)</f>
        <v>1</v>
      </c>
      <c r="AI5454" t="str">
        <f>IF(Cleaned_Data_Table[[#This Row],[Emergency Case]]=1, "Emergency Care", "Standard Care")</f>
        <v>Standard Care</v>
      </c>
    </row>
    <row r="5455" spans="1:35">
      <c r="A5455" t="s">
        <v>5564</v>
      </c>
      <c r="B5455">
        <v>10</v>
      </c>
      <c r="C5455" t="s">
        <v>51</v>
      </c>
      <c r="D5455" t="s">
        <v>114</v>
      </c>
      <c r="E5455">
        <v>18.5</v>
      </c>
      <c r="F5455" t="s">
        <v>52</v>
      </c>
      <c r="G5455" t="s">
        <v>85</v>
      </c>
      <c r="H5455" t="s">
        <v>104</v>
      </c>
      <c r="I5455" t="s">
        <v>105</v>
      </c>
      <c r="J5455" t="s">
        <v>43</v>
      </c>
      <c r="K5455">
        <v>12</v>
      </c>
      <c r="L5455" s="1">
        <v>543</v>
      </c>
      <c r="M5455" t="s">
        <v>53</v>
      </c>
      <c r="N5455" t="s">
        <v>124</v>
      </c>
      <c r="O5455" t="s">
        <v>63</v>
      </c>
      <c r="P5455">
        <v>0</v>
      </c>
      <c r="Q5455">
        <v>54</v>
      </c>
      <c r="R5455">
        <v>11</v>
      </c>
      <c r="S5455">
        <v>1</v>
      </c>
      <c r="T5455">
        <v>3.3</v>
      </c>
      <c r="U5455">
        <v>1</v>
      </c>
      <c r="V5455">
        <v>8.1</v>
      </c>
      <c r="W5455" s="1">
        <v>569</v>
      </c>
      <c r="X5455" s="1">
        <v>743</v>
      </c>
      <c r="Y5455" s="1">
        <v>1298.5</v>
      </c>
      <c r="Z5455" t="s">
        <v>47</v>
      </c>
      <c r="AA5455" t="s">
        <v>112</v>
      </c>
      <c r="AB5455" s="1">
        <v>0</v>
      </c>
      <c r="AC5455">
        <v>1</v>
      </c>
      <c r="AD5455">
        <v>0</v>
      </c>
      <c r="AE5455">
        <v>0</v>
      </c>
      <c r="AF5455">
        <v>0</v>
      </c>
      <c r="AG5455" t="s">
        <v>87</v>
      </c>
      <c r="AH5455">
        <f>IF(OR(Cleaned_Data_Table[[#This Row],[Appointment Status]]="No Show", Cleaned_Data_Table[[#This Row],[Appointment Status]]="Cancelled"), 1, 0)</f>
        <v>0</v>
      </c>
      <c r="AI5455" t="str">
        <f>IF(Cleaned_Data_Table[[#This Row],[Emergency Case]]=1, "Emergency Care", "Standard Care")</f>
        <v>Emergency Care</v>
      </c>
    </row>
    <row r="5456" spans="1:35">
      <c r="A5456" t="s">
        <v>5565</v>
      </c>
      <c r="B5456">
        <v>58</v>
      </c>
      <c r="C5456" t="s">
        <v>37</v>
      </c>
      <c r="D5456" t="s">
        <v>118</v>
      </c>
      <c r="E5456">
        <v>26.7</v>
      </c>
      <c r="F5456" t="s">
        <v>52</v>
      </c>
      <c r="G5456" t="s">
        <v>40</v>
      </c>
      <c r="H5456" t="s">
        <v>60</v>
      </c>
      <c r="I5456" t="s">
        <v>61</v>
      </c>
      <c r="J5456" t="s">
        <v>90</v>
      </c>
      <c r="K5456">
        <v>9</v>
      </c>
      <c r="L5456" s="1">
        <v>536</v>
      </c>
      <c r="M5456" t="s">
        <v>44</v>
      </c>
      <c r="N5456" t="s">
        <v>69</v>
      </c>
      <c r="O5456" t="s">
        <v>119</v>
      </c>
      <c r="P5456">
        <v>12</v>
      </c>
      <c r="Q5456">
        <v>3</v>
      </c>
      <c r="R5456">
        <v>10</v>
      </c>
      <c r="S5456">
        <v>1</v>
      </c>
      <c r="T5456">
        <v>4.5</v>
      </c>
      <c r="U5456">
        <v>0</v>
      </c>
      <c r="V5456">
        <v>10</v>
      </c>
      <c r="W5456" s="1">
        <v>6480</v>
      </c>
      <c r="X5456" s="1">
        <v>13755</v>
      </c>
      <c r="Y5456" s="1">
        <v>20771</v>
      </c>
      <c r="Z5456" t="s">
        <v>47</v>
      </c>
      <c r="AA5456" t="s">
        <v>76</v>
      </c>
      <c r="AB5456" s="1">
        <v>0</v>
      </c>
      <c r="AC5456">
        <v>0</v>
      </c>
      <c r="AD5456">
        <v>0</v>
      </c>
      <c r="AE5456">
        <v>0</v>
      </c>
      <c r="AF5456">
        <v>0</v>
      </c>
      <c r="AG5456" t="s">
        <v>87</v>
      </c>
      <c r="AH5456">
        <f>IF(OR(Cleaned_Data_Table[[#This Row],[Appointment Status]]="No Show", Cleaned_Data_Table[[#This Row],[Appointment Status]]="Cancelled"), 1, 0)</f>
        <v>0</v>
      </c>
      <c r="AI5456" t="str">
        <f>IF(Cleaned_Data_Table[[#This Row],[Emergency Case]]=1, "Emergency Care", "Standard Care")</f>
        <v>Standard Care</v>
      </c>
    </row>
    <row r="5457" spans="1:35">
      <c r="A5457" t="s">
        <v>5566</v>
      </c>
      <c r="B5457">
        <v>82</v>
      </c>
      <c r="C5457" t="s">
        <v>37</v>
      </c>
      <c r="D5457" t="s">
        <v>93</v>
      </c>
      <c r="E5457">
        <v>20.3</v>
      </c>
      <c r="F5457" t="s">
        <v>39</v>
      </c>
      <c r="G5457" t="s">
        <v>85</v>
      </c>
      <c r="H5457" t="s">
        <v>138</v>
      </c>
      <c r="I5457" t="s">
        <v>139</v>
      </c>
      <c r="J5457" t="s">
        <v>110</v>
      </c>
      <c r="K5457">
        <v>20</v>
      </c>
      <c r="L5457" s="1">
        <v>625</v>
      </c>
      <c r="M5457" t="s">
        <v>53</v>
      </c>
      <c r="N5457" t="s">
        <v>81</v>
      </c>
      <c r="O5457" t="s">
        <v>98</v>
      </c>
      <c r="P5457">
        <v>0</v>
      </c>
      <c r="Q5457">
        <v>32</v>
      </c>
      <c r="R5457">
        <v>3</v>
      </c>
      <c r="S5457">
        <v>0</v>
      </c>
      <c r="T5457">
        <v>4.8</v>
      </c>
      <c r="U5457">
        <v>1</v>
      </c>
      <c r="V5457">
        <v>10</v>
      </c>
      <c r="W5457" s="1">
        <v>4171</v>
      </c>
      <c r="X5457" s="1">
        <v>3709</v>
      </c>
      <c r="Y5457" s="1">
        <v>5953.5</v>
      </c>
      <c r="Z5457" t="s">
        <v>47</v>
      </c>
      <c r="AA5457" t="s">
        <v>71</v>
      </c>
      <c r="AB5457" s="1">
        <v>0</v>
      </c>
      <c r="AC5457">
        <v>1</v>
      </c>
      <c r="AD5457">
        <v>0</v>
      </c>
      <c r="AE5457">
        <v>1</v>
      </c>
      <c r="AF5457">
        <v>0</v>
      </c>
      <c r="AG5457" t="s">
        <v>87</v>
      </c>
      <c r="AH5457">
        <f>IF(OR(Cleaned_Data_Table[[#This Row],[Appointment Status]]="No Show", Cleaned_Data_Table[[#This Row],[Appointment Status]]="Cancelled"), 1, 0)</f>
        <v>0</v>
      </c>
      <c r="AI5457" t="str">
        <f>IF(Cleaned_Data_Table[[#This Row],[Emergency Case]]=1, "Emergency Care", "Standard Care")</f>
        <v>Emergency Care</v>
      </c>
    </row>
    <row r="5458" spans="1:35">
      <c r="A5458" t="s">
        <v>5567</v>
      </c>
      <c r="B5458">
        <v>11</v>
      </c>
      <c r="C5458" t="s">
        <v>51</v>
      </c>
      <c r="D5458" t="s">
        <v>84</v>
      </c>
      <c r="E5458">
        <v>25.3</v>
      </c>
      <c r="F5458" t="s">
        <v>52</v>
      </c>
      <c r="G5458" t="s">
        <v>66</v>
      </c>
      <c r="H5458" t="s">
        <v>138</v>
      </c>
      <c r="I5458" t="s">
        <v>139</v>
      </c>
      <c r="J5458" t="s">
        <v>90</v>
      </c>
      <c r="K5458">
        <v>6</v>
      </c>
      <c r="L5458" s="1">
        <v>356</v>
      </c>
      <c r="M5458" t="s">
        <v>53</v>
      </c>
      <c r="N5458" t="s">
        <v>124</v>
      </c>
      <c r="O5458" t="s">
        <v>46</v>
      </c>
      <c r="P5458">
        <v>13</v>
      </c>
      <c r="Q5458">
        <v>19</v>
      </c>
      <c r="R5458">
        <v>7</v>
      </c>
      <c r="S5458">
        <v>2</v>
      </c>
      <c r="T5458">
        <v>4.0999999999999996</v>
      </c>
      <c r="U5458">
        <v>0</v>
      </c>
      <c r="V5458">
        <v>10</v>
      </c>
      <c r="W5458" s="1">
        <v>7650</v>
      </c>
      <c r="X5458" s="1">
        <v>14412</v>
      </c>
      <c r="Y5458" s="1">
        <v>15692.6</v>
      </c>
      <c r="Z5458" t="s">
        <v>47</v>
      </c>
      <c r="AA5458" t="s">
        <v>112</v>
      </c>
      <c r="AB5458" s="1">
        <v>0</v>
      </c>
      <c r="AC5458">
        <v>0</v>
      </c>
      <c r="AD5458">
        <v>0</v>
      </c>
      <c r="AE5458">
        <v>0</v>
      </c>
      <c r="AF5458">
        <v>0</v>
      </c>
      <c r="AG5458" t="s">
        <v>87</v>
      </c>
      <c r="AH5458">
        <f>IF(OR(Cleaned_Data_Table[[#This Row],[Appointment Status]]="No Show", Cleaned_Data_Table[[#This Row],[Appointment Status]]="Cancelled"), 1, 0)</f>
        <v>0</v>
      </c>
      <c r="AI5458" t="str">
        <f>IF(Cleaned_Data_Table[[#This Row],[Emergency Case]]=1, "Emergency Care", "Standard Care")</f>
        <v>Standard Care</v>
      </c>
    </row>
    <row r="5459" spans="1:35">
      <c r="A5459" t="s">
        <v>5568</v>
      </c>
      <c r="B5459">
        <v>24</v>
      </c>
      <c r="C5459" t="s">
        <v>37</v>
      </c>
      <c r="D5459" t="s">
        <v>116</v>
      </c>
      <c r="E5459">
        <v>25.7</v>
      </c>
      <c r="F5459" t="s">
        <v>52</v>
      </c>
      <c r="G5459" t="s">
        <v>66</v>
      </c>
      <c r="H5459" t="s">
        <v>138</v>
      </c>
      <c r="I5459" t="s">
        <v>139</v>
      </c>
      <c r="J5459" t="s">
        <v>90</v>
      </c>
      <c r="K5459">
        <v>22</v>
      </c>
      <c r="L5459" s="1">
        <v>817</v>
      </c>
      <c r="M5459" t="s">
        <v>53</v>
      </c>
      <c r="N5459" t="s">
        <v>69</v>
      </c>
      <c r="O5459" t="s">
        <v>111</v>
      </c>
      <c r="P5459">
        <v>27</v>
      </c>
      <c r="Q5459">
        <v>14</v>
      </c>
      <c r="R5459">
        <v>8</v>
      </c>
      <c r="S5459">
        <v>0</v>
      </c>
      <c r="T5459">
        <v>3.5</v>
      </c>
      <c r="U5459">
        <v>0</v>
      </c>
      <c r="V5459">
        <v>10</v>
      </c>
      <c r="W5459" s="1">
        <v>15590</v>
      </c>
      <c r="X5459" s="1">
        <v>10194</v>
      </c>
      <c r="Y5459" s="1">
        <v>18620.7</v>
      </c>
      <c r="Z5459" t="s">
        <v>47</v>
      </c>
      <c r="AA5459" t="s">
        <v>57</v>
      </c>
      <c r="AB5459" s="1">
        <v>0</v>
      </c>
      <c r="AC5459">
        <v>0</v>
      </c>
      <c r="AD5459">
        <v>1</v>
      </c>
      <c r="AE5459">
        <v>0</v>
      </c>
      <c r="AF5459">
        <v>0</v>
      </c>
      <c r="AG5459" t="s">
        <v>91</v>
      </c>
      <c r="AH5459">
        <f>IF(OR(Cleaned_Data_Table[[#This Row],[Appointment Status]]="No Show", Cleaned_Data_Table[[#This Row],[Appointment Status]]="Cancelled"), 1, 0)</f>
        <v>0</v>
      </c>
      <c r="AI5459" t="str">
        <f>IF(Cleaned_Data_Table[[#This Row],[Emergency Case]]=1, "Emergency Care", "Standard Care")</f>
        <v>Standard Care</v>
      </c>
    </row>
    <row r="5460" spans="1:35">
      <c r="A5460" t="s">
        <v>5569</v>
      </c>
      <c r="B5460">
        <v>73</v>
      </c>
      <c r="C5460" t="s">
        <v>37</v>
      </c>
      <c r="D5460" t="s">
        <v>65</v>
      </c>
      <c r="E5460">
        <v>22</v>
      </c>
      <c r="F5460" t="s">
        <v>97</v>
      </c>
      <c r="G5460" t="s">
        <v>66</v>
      </c>
      <c r="H5460" t="s">
        <v>67</v>
      </c>
      <c r="I5460" t="s">
        <v>68</v>
      </c>
      <c r="J5460" t="s">
        <v>43</v>
      </c>
      <c r="K5460">
        <v>7</v>
      </c>
      <c r="L5460" s="1">
        <v>436</v>
      </c>
      <c r="M5460" t="s">
        <v>44</v>
      </c>
      <c r="N5460" t="s">
        <v>45</v>
      </c>
      <c r="O5460" t="s">
        <v>111</v>
      </c>
      <c r="P5460">
        <v>7</v>
      </c>
      <c r="Q5460">
        <v>20</v>
      </c>
      <c r="R5460">
        <v>4</v>
      </c>
      <c r="S5460">
        <v>0</v>
      </c>
      <c r="T5460">
        <v>3.9</v>
      </c>
      <c r="U5460">
        <v>0</v>
      </c>
      <c r="V5460">
        <v>10</v>
      </c>
      <c r="W5460" s="1">
        <v>673</v>
      </c>
      <c r="X5460" s="1">
        <v>368</v>
      </c>
      <c r="Y5460" s="1">
        <v>1477</v>
      </c>
      <c r="Z5460" t="s">
        <v>47</v>
      </c>
      <c r="AA5460" t="s">
        <v>76</v>
      </c>
      <c r="AB5460" s="1">
        <v>0</v>
      </c>
      <c r="AC5460">
        <v>0</v>
      </c>
      <c r="AD5460">
        <v>0</v>
      </c>
      <c r="AE5460">
        <v>0</v>
      </c>
      <c r="AF5460">
        <v>0</v>
      </c>
      <c r="AG5460" t="s">
        <v>87</v>
      </c>
      <c r="AH5460">
        <f>IF(OR(Cleaned_Data_Table[[#This Row],[Appointment Status]]="No Show", Cleaned_Data_Table[[#This Row],[Appointment Status]]="Cancelled"), 1, 0)</f>
        <v>0</v>
      </c>
      <c r="AI5460" t="str">
        <f>IF(Cleaned_Data_Table[[#This Row],[Emergency Case]]=1, "Emergency Care", "Standard Care")</f>
        <v>Standard Care</v>
      </c>
    </row>
    <row r="5461" spans="1:35">
      <c r="A5461" t="s">
        <v>5570</v>
      </c>
      <c r="B5461">
        <v>29</v>
      </c>
      <c r="C5461" t="s">
        <v>37</v>
      </c>
      <c r="D5461" t="s">
        <v>84</v>
      </c>
      <c r="E5461">
        <v>18.8</v>
      </c>
      <c r="F5461" t="s">
        <v>97</v>
      </c>
      <c r="G5461" t="s">
        <v>40</v>
      </c>
      <c r="H5461" t="s">
        <v>41</v>
      </c>
      <c r="I5461" t="s">
        <v>42</v>
      </c>
      <c r="J5461" t="s">
        <v>110</v>
      </c>
      <c r="K5461">
        <v>28</v>
      </c>
      <c r="L5461" s="1">
        <v>767</v>
      </c>
      <c r="M5461" t="s">
        <v>53</v>
      </c>
      <c r="N5461" t="s">
        <v>62</v>
      </c>
      <c r="O5461" t="s">
        <v>101</v>
      </c>
      <c r="P5461">
        <v>3</v>
      </c>
      <c r="Q5461">
        <v>16</v>
      </c>
      <c r="R5461">
        <v>14</v>
      </c>
      <c r="S5461">
        <v>2</v>
      </c>
      <c r="T5461">
        <v>3</v>
      </c>
      <c r="U5461">
        <v>0</v>
      </c>
      <c r="V5461">
        <v>10</v>
      </c>
      <c r="W5461" s="1">
        <v>2061</v>
      </c>
      <c r="X5461" s="1">
        <v>2817</v>
      </c>
      <c r="Y5461" s="1">
        <v>3951.5</v>
      </c>
      <c r="Z5461" t="s">
        <v>47</v>
      </c>
      <c r="AA5461" t="s">
        <v>57</v>
      </c>
      <c r="AB5461" s="1">
        <v>0</v>
      </c>
      <c r="AC5461">
        <v>0</v>
      </c>
      <c r="AD5461">
        <v>0</v>
      </c>
      <c r="AE5461">
        <v>0</v>
      </c>
      <c r="AF5461">
        <v>0</v>
      </c>
      <c r="AG5461" t="s">
        <v>87</v>
      </c>
      <c r="AH5461">
        <f>IF(OR(Cleaned_Data_Table[[#This Row],[Appointment Status]]="No Show", Cleaned_Data_Table[[#This Row],[Appointment Status]]="Cancelled"), 1, 0)</f>
        <v>0</v>
      </c>
      <c r="AI5461" t="str">
        <f>IF(Cleaned_Data_Table[[#This Row],[Emergency Case]]=1, "Emergency Care", "Standard Care")</f>
        <v>Standard Care</v>
      </c>
    </row>
    <row r="5462" spans="1:35">
      <c r="A5462" t="s">
        <v>5571</v>
      </c>
      <c r="B5462">
        <v>7</v>
      </c>
      <c r="C5462" t="s">
        <v>51</v>
      </c>
      <c r="D5462" t="s">
        <v>100</v>
      </c>
      <c r="E5462">
        <v>28.6</v>
      </c>
      <c r="F5462" t="s">
        <v>52</v>
      </c>
      <c r="G5462" t="s">
        <v>66</v>
      </c>
      <c r="H5462" t="s">
        <v>60</v>
      </c>
      <c r="I5462" t="s">
        <v>61</v>
      </c>
      <c r="J5462" t="s">
        <v>43</v>
      </c>
      <c r="K5462">
        <v>16</v>
      </c>
      <c r="L5462" s="1">
        <v>682</v>
      </c>
      <c r="M5462" t="s">
        <v>44</v>
      </c>
      <c r="N5462" t="s">
        <v>54</v>
      </c>
      <c r="O5462" t="s">
        <v>46</v>
      </c>
      <c r="P5462">
        <v>24</v>
      </c>
      <c r="Q5462">
        <v>25</v>
      </c>
      <c r="R5462">
        <v>2</v>
      </c>
      <c r="S5462">
        <v>1</v>
      </c>
      <c r="T5462">
        <v>4.7</v>
      </c>
      <c r="U5462">
        <v>0</v>
      </c>
      <c r="V5462">
        <v>10</v>
      </c>
      <c r="W5462" s="1">
        <v>920</v>
      </c>
      <c r="X5462" s="1">
        <v>735</v>
      </c>
      <c r="Y5462" s="1">
        <v>2337</v>
      </c>
      <c r="Z5462" t="s">
        <v>47</v>
      </c>
      <c r="AA5462" t="s">
        <v>112</v>
      </c>
      <c r="AB5462" s="1">
        <v>0</v>
      </c>
      <c r="AC5462">
        <v>0</v>
      </c>
      <c r="AD5462">
        <v>1</v>
      </c>
      <c r="AE5462">
        <v>0</v>
      </c>
      <c r="AF5462">
        <v>0</v>
      </c>
      <c r="AG5462" t="s">
        <v>49</v>
      </c>
      <c r="AH5462">
        <f>IF(OR(Cleaned_Data_Table[[#This Row],[Appointment Status]]="No Show", Cleaned_Data_Table[[#This Row],[Appointment Status]]="Cancelled"), 1, 0)</f>
        <v>0</v>
      </c>
      <c r="AI5462" t="str">
        <f>IF(Cleaned_Data_Table[[#This Row],[Emergency Case]]=1, "Emergency Care", "Standard Care")</f>
        <v>Standard Care</v>
      </c>
    </row>
    <row r="5463" spans="1:35">
      <c r="A5463" t="s">
        <v>5572</v>
      </c>
      <c r="B5463">
        <v>49</v>
      </c>
      <c r="C5463" t="s">
        <v>37</v>
      </c>
      <c r="D5463" t="s">
        <v>114</v>
      </c>
      <c r="E5463">
        <v>17.600000000000001</v>
      </c>
      <c r="F5463" t="s">
        <v>52</v>
      </c>
      <c r="G5463" t="s">
        <v>40</v>
      </c>
      <c r="H5463" t="s">
        <v>138</v>
      </c>
      <c r="I5463" t="s">
        <v>139</v>
      </c>
      <c r="J5463" t="s">
        <v>90</v>
      </c>
      <c r="K5463">
        <v>11</v>
      </c>
      <c r="L5463" s="1">
        <v>615</v>
      </c>
      <c r="M5463" t="s">
        <v>44</v>
      </c>
      <c r="N5463" t="s">
        <v>81</v>
      </c>
      <c r="O5463" t="s">
        <v>55</v>
      </c>
      <c r="P5463">
        <v>13</v>
      </c>
      <c r="Q5463">
        <v>11</v>
      </c>
      <c r="R5463">
        <v>5</v>
      </c>
      <c r="S5463">
        <v>1</v>
      </c>
      <c r="T5463">
        <v>3.3</v>
      </c>
      <c r="U5463">
        <v>0</v>
      </c>
      <c r="V5463">
        <v>10</v>
      </c>
      <c r="W5463" s="1">
        <v>9914</v>
      </c>
      <c r="X5463" s="1">
        <v>6710</v>
      </c>
      <c r="Y5463" s="1">
        <v>17239</v>
      </c>
      <c r="Z5463" t="s">
        <v>47</v>
      </c>
      <c r="AA5463" t="s">
        <v>48</v>
      </c>
      <c r="AB5463" s="1">
        <v>0</v>
      </c>
      <c r="AC5463">
        <v>0</v>
      </c>
      <c r="AD5463">
        <v>0</v>
      </c>
      <c r="AE5463">
        <v>0</v>
      </c>
      <c r="AF5463">
        <v>0</v>
      </c>
      <c r="AG5463" t="s">
        <v>87</v>
      </c>
      <c r="AH5463">
        <f>IF(OR(Cleaned_Data_Table[[#This Row],[Appointment Status]]="No Show", Cleaned_Data_Table[[#This Row],[Appointment Status]]="Cancelled"), 1, 0)</f>
        <v>0</v>
      </c>
      <c r="AI5463" t="str">
        <f>IF(Cleaned_Data_Table[[#This Row],[Emergency Case]]=1, "Emergency Care", "Standard Care")</f>
        <v>Standard Care</v>
      </c>
    </row>
    <row r="5464" spans="1:35">
      <c r="A5464" t="s">
        <v>5573</v>
      </c>
      <c r="B5464">
        <v>41</v>
      </c>
      <c r="C5464" t="s">
        <v>37</v>
      </c>
      <c r="D5464" t="s">
        <v>78</v>
      </c>
      <c r="E5464">
        <v>26.5</v>
      </c>
      <c r="F5464" t="s">
        <v>89</v>
      </c>
      <c r="G5464" t="s">
        <v>85</v>
      </c>
      <c r="H5464" t="s">
        <v>41</v>
      </c>
      <c r="I5464" t="s">
        <v>42</v>
      </c>
      <c r="J5464" t="s">
        <v>90</v>
      </c>
      <c r="K5464">
        <v>20</v>
      </c>
      <c r="L5464" s="1">
        <v>612</v>
      </c>
      <c r="M5464" t="s">
        <v>53</v>
      </c>
      <c r="N5464" t="s">
        <v>45</v>
      </c>
      <c r="O5464" t="s">
        <v>86</v>
      </c>
      <c r="P5464">
        <v>0</v>
      </c>
      <c r="Q5464">
        <v>7</v>
      </c>
      <c r="R5464">
        <v>5</v>
      </c>
      <c r="S5464">
        <v>0</v>
      </c>
      <c r="T5464">
        <v>4.4000000000000004</v>
      </c>
      <c r="U5464">
        <v>1</v>
      </c>
      <c r="V5464">
        <v>10</v>
      </c>
      <c r="W5464" s="1">
        <v>18827</v>
      </c>
      <c r="X5464" s="1">
        <v>13417</v>
      </c>
      <c r="Y5464" s="1">
        <v>22999.200000000001</v>
      </c>
      <c r="Z5464" t="s">
        <v>47</v>
      </c>
      <c r="AA5464" t="s">
        <v>48</v>
      </c>
      <c r="AB5464" s="1">
        <v>0</v>
      </c>
      <c r="AC5464">
        <v>0</v>
      </c>
      <c r="AD5464">
        <v>0</v>
      </c>
      <c r="AE5464">
        <v>0</v>
      </c>
      <c r="AF5464">
        <v>0</v>
      </c>
      <c r="AG5464" t="s">
        <v>131</v>
      </c>
      <c r="AH5464">
        <f>IF(OR(Cleaned_Data_Table[[#This Row],[Appointment Status]]="No Show", Cleaned_Data_Table[[#This Row],[Appointment Status]]="Cancelled"), 1, 0)</f>
        <v>0</v>
      </c>
      <c r="AI5464" t="str">
        <f>IF(Cleaned_Data_Table[[#This Row],[Emergency Case]]=1, "Emergency Care", "Standard Care")</f>
        <v>Emergency Care</v>
      </c>
    </row>
    <row r="5465" spans="1:35">
      <c r="A5465" t="s">
        <v>5574</v>
      </c>
      <c r="B5465">
        <v>59</v>
      </c>
      <c r="C5465" t="s">
        <v>37</v>
      </c>
      <c r="D5465" t="s">
        <v>114</v>
      </c>
      <c r="E5465">
        <v>21.8</v>
      </c>
      <c r="F5465" t="s">
        <v>52</v>
      </c>
      <c r="G5465" t="s">
        <v>40</v>
      </c>
      <c r="H5465" t="s">
        <v>138</v>
      </c>
      <c r="I5465" t="s">
        <v>139</v>
      </c>
      <c r="J5465" t="s">
        <v>43</v>
      </c>
      <c r="K5465">
        <v>14</v>
      </c>
      <c r="L5465" s="1">
        <v>511</v>
      </c>
      <c r="M5465" t="s">
        <v>44</v>
      </c>
      <c r="N5465" t="s">
        <v>54</v>
      </c>
      <c r="O5465" t="s">
        <v>46</v>
      </c>
      <c r="P5465">
        <v>21</v>
      </c>
      <c r="Q5465">
        <v>48</v>
      </c>
      <c r="R5465">
        <v>9</v>
      </c>
      <c r="S5465">
        <v>1</v>
      </c>
      <c r="T5465">
        <v>3.5</v>
      </c>
      <c r="U5465">
        <v>0</v>
      </c>
      <c r="V5465">
        <v>8.6</v>
      </c>
      <c r="W5465" s="1">
        <v>789</v>
      </c>
      <c r="X5465" s="1">
        <v>16</v>
      </c>
      <c r="Y5465" s="1">
        <v>1316</v>
      </c>
      <c r="Z5465" t="s">
        <v>56</v>
      </c>
      <c r="AA5465" t="s">
        <v>76</v>
      </c>
      <c r="AB5465" s="1">
        <v>1316</v>
      </c>
      <c r="AC5465">
        <v>1</v>
      </c>
      <c r="AD5465">
        <v>1</v>
      </c>
      <c r="AE5465">
        <v>0</v>
      </c>
      <c r="AF5465">
        <v>0</v>
      </c>
      <c r="AG5465" t="s">
        <v>49</v>
      </c>
      <c r="AH5465">
        <f>IF(OR(Cleaned_Data_Table[[#This Row],[Appointment Status]]="No Show", Cleaned_Data_Table[[#This Row],[Appointment Status]]="Cancelled"), 1, 0)</f>
        <v>1</v>
      </c>
      <c r="AI5465" t="str">
        <f>IF(Cleaned_Data_Table[[#This Row],[Emergency Case]]=1, "Emergency Care", "Standard Care")</f>
        <v>Standard Care</v>
      </c>
    </row>
    <row r="5466" spans="1:35">
      <c r="A5466" t="s">
        <v>5575</v>
      </c>
      <c r="B5466">
        <v>81</v>
      </c>
      <c r="C5466" t="s">
        <v>51</v>
      </c>
      <c r="D5466" t="s">
        <v>84</v>
      </c>
      <c r="E5466">
        <v>23.6</v>
      </c>
      <c r="F5466" t="s">
        <v>89</v>
      </c>
      <c r="G5466" t="s">
        <v>40</v>
      </c>
      <c r="H5466" t="s">
        <v>67</v>
      </c>
      <c r="I5466" t="s">
        <v>68</v>
      </c>
      <c r="J5466" t="s">
        <v>43</v>
      </c>
      <c r="K5466">
        <v>26</v>
      </c>
      <c r="L5466" s="1">
        <v>808</v>
      </c>
      <c r="M5466" t="s">
        <v>44</v>
      </c>
      <c r="N5466" t="s">
        <v>45</v>
      </c>
      <c r="O5466" t="s">
        <v>46</v>
      </c>
      <c r="P5466">
        <v>4</v>
      </c>
      <c r="Q5466">
        <v>58</v>
      </c>
      <c r="R5466">
        <v>11</v>
      </c>
      <c r="S5466">
        <v>3</v>
      </c>
      <c r="T5466">
        <v>4.3</v>
      </c>
      <c r="U5466">
        <v>0</v>
      </c>
      <c r="V5466">
        <v>8.3000000000000007</v>
      </c>
      <c r="W5466" s="1">
        <v>795</v>
      </c>
      <c r="X5466" s="1">
        <v>908</v>
      </c>
      <c r="Y5466" s="1">
        <v>2511</v>
      </c>
      <c r="Z5466" t="s">
        <v>47</v>
      </c>
      <c r="AA5466" t="s">
        <v>71</v>
      </c>
      <c r="AB5466" s="1">
        <v>0</v>
      </c>
      <c r="AC5466">
        <v>1</v>
      </c>
      <c r="AD5466">
        <v>0</v>
      </c>
      <c r="AE5466">
        <v>0</v>
      </c>
      <c r="AF5466">
        <v>0</v>
      </c>
      <c r="AG5466" t="s">
        <v>87</v>
      </c>
      <c r="AH5466">
        <f>IF(OR(Cleaned_Data_Table[[#This Row],[Appointment Status]]="No Show", Cleaned_Data_Table[[#This Row],[Appointment Status]]="Cancelled"), 1, 0)</f>
        <v>0</v>
      </c>
      <c r="AI5466" t="str">
        <f>IF(Cleaned_Data_Table[[#This Row],[Emergency Case]]=1, "Emergency Care", "Standard Care")</f>
        <v>Standard Care</v>
      </c>
    </row>
    <row r="5467" spans="1:35">
      <c r="A5467" t="s">
        <v>5576</v>
      </c>
      <c r="B5467">
        <v>27</v>
      </c>
      <c r="C5467" t="s">
        <v>51</v>
      </c>
      <c r="D5467" t="s">
        <v>100</v>
      </c>
      <c r="E5467">
        <v>29.3</v>
      </c>
      <c r="F5467" t="s">
        <v>52</v>
      </c>
      <c r="G5467" t="s">
        <v>66</v>
      </c>
      <c r="H5467" t="s">
        <v>129</v>
      </c>
      <c r="I5467" t="s">
        <v>130</v>
      </c>
      <c r="J5467" t="s">
        <v>110</v>
      </c>
      <c r="K5467">
        <v>29</v>
      </c>
      <c r="L5467" s="1">
        <v>854</v>
      </c>
      <c r="M5467" t="s">
        <v>53</v>
      </c>
      <c r="N5467" t="s">
        <v>54</v>
      </c>
      <c r="O5467" t="s">
        <v>82</v>
      </c>
      <c r="P5467">
        <v>6</v>
      </c>
      <c r="Q5467">
        <v>33</v>
      </c>
      <c r="R5467">
        <v>10</v>
      </c>
      <c r="S5467">
        <v>2</v>
      </c>
      <c r="T5467">
        <v>4</v>
      </c>
      <c r="U5467">
        <v>0</v>
      </c>
      <c r="V5467">
        <v>9.8000000000000007</v>
      </c>
      <c r="W5467" s="1">
        <v>2865</v>
      </c>
      <c r="X5467" s="1">
        <v>1588</v>
      </c>
      <c r="Y5467" s="1">
        <v>3714.9</v>
      </c>
      <c r="Z5467" t="s">
        <v>47</v>
      </c>
      <c r="AA5467" t="s">
        <v>57</v>
      </c>
      <c r="AB5467" s="1">
        <v>0</v>
      </c>
      <c r="AC5467">
        <v>1</v>
      </c>
      <c r="AD5467">
        <v>0</v>
      </c>
      <c r="AE5467">
        <v>0</v>
      </c>
      <c r="AF5467">
        <v>0</v>
      </c>
      <c r="AG5467" t="s">
        <v>87</v>
      </c>
      <c r="AH5467">
        <f>IF(OR(Cleaned_Data_Table[[#This Row],[Appointment Status]]="No Show", Cleaned_Data_Table[[#This Row],[Appointment Status]]="Cancelled"), 1, 0)</f>
        <v>0</v>
      </c>
      <c r="AI5467" t="str">
        <f>IF(Cleaned_Data_Table[[#This Row],[Emergency Case]]=1, "Emergency Care", "Standard Care")</f>
        <v>Standard Care</v>
      </c>
    </row>
    <row r="5468" spans="1:35">
      <c r="A5468" t="s">
        <v>5577</v>
      </c>
      <c r="B5468">
        <v>4</v>
      </c>
      <c r="C5468" t="s">
        <v>37</v>
      </c>
      <c r="D5468" t="s">
        <v>118</v>
      </c>
      <c r="E5468">
        <v>22.9</v>
      </c>
      <c r="F5468" t="s">
        <v>89</v>
      </c>
      <c r="G5468" t="s">
        <v>40</v>
      </c>
      <c r="H5468" t="s">
        <v>104</v>
      </c>
      <c r="I5468" t="s">
        <v>105</v>
      </c>
      <c r="J5468" t="s">
        <v>110</v>
      </c>
      <c r="K5468">
        <v>26</v>
      </c>
      <c r="L5468" s="1">
        <v>795</v>
      </c>
      <c r="M5468" t="s">
        <v>44</v>
      </c>
      <c r="N5468" t="s">
        <v>69</v>
      </c>
      <c r="O5468" t="s">
        <v>46</v>
      </c>
      <c r="P5468">
        <v>28</v>
      </c>
      <c r="Q5468">
        <v>18</v>
      </c>
      <c r="R5468">
        <v>0</v>
      </c>
      <c r="S5468">
        <v>0</v>
      </c>
      <c r="T5468">
        <v>4.5999999999999996</v>
      </c>
      <c r="U5468">
        <v>0</v>
      </c>
      <c r="V5468">
        <v>10</v>
      </c>
      <c r="W5468" s="1">
        <v>4797</v>
      </c>
      <c r="X5468" s="1">
        <v>2141</v>
      </c>
      <c r="Y5468" s="1">
        <v>7733</v>
      </c>
      <c r="Z5468" t="s">
        <v>47</v>
      </c>
      <c r="AA5468" t="s">
        <v>112</v>
      </c>
      <c r="AB5468" s="1">
        <v>0</v>
      </c>
      <c r="AC5468">
        <v>0</v>
      </c>
      <c r="AD5468">
        <v>1</v>
      </c>
      <c r="AE5468">
        <v>0</v>
      </c>
      <c r="AF5468">
        <v>0</v>
      </c>
      <c r="AG5468" t="s">
        <v>87</v>
      </c>
      <c r="AH5468">
        <f>IF(OR(Cleaned_Data_Table[[#This Row],[Appointment Status]]="No Show", Cleaned_Data_Table[[#This Row],[Appointment Status]]="Cancelled"), 1, 0)</f>
        <v>0</v>
      </c>
      <c r="AI5468" t="str">
        <f>IF(Cleaned_Data_Table[[#This Row],[Emergency Case]]=1, "Emergency Care", "Standard Care")</f>
        <v>Standard Care</v>
      </c>
    </row>
    <row r="5469" spans="1:35">
      <c r="A5469" t="s">
        <v>5578</v>
      </c>
      <c r="B5469">
        <v>80</v>
      </c>
      <c r="C5469" t="s">
        <v>51</v>
      </c>
      <c r="D5469" t="s">
        <v>93</v>
      </c>
      <c r="E5469">
        <v>30.8</v>
      </c>
      <c r="F5469" t="s">
        <v>89</v>
      </c>
      <c r="G5469" t="s">
        <v>66</v>
      </c>
      <c r="H5469" t="s">
        <v>60</v>
      </c>
      <c r="I5469" t="s">
        <v>61</v>
      </c>
      <c r="J5469" t="s">
        <v>43</v>
      </c>
      <c r="K5469">
        <v>16</v>
      </c>
      <c r="L5469" s="1">
        <v>592</v>
      </c>
      <c r="M5469" t="s">
        <v>53</v>
      </c>
      <c r="N5469" t="s">
        <v>62</v>
      </c>
      <c r="O5469" t="s">
        <v>101</v>
      </c>
      <c r="P5469">
        <v>19</v>
      </c>
      <c r="Q5469">
        <v>51</v>
      </c>
      <c r="R5469">
        <v>9</v>
      </c>
      <c r="S5469">
        <v>1</v>
      </c>
      <c r="T5469">
        <v>4.9000000000000004</v>
      </c>
      <c r="U5469">
        <v>0</v>
      </c>
      <c r="V5469">
        <v>9.1</v>
      </c>
      <c r="W5469" s="1">
        <v>819</v>
      </c>
      <c r="X5469" s="1">
        <v>592</v>
      </c>
      <c r="Y5469" s="1">
        <v>1402.1</v>
      </c>
      <c r="Z5469" t="s">
        <v>47</v>
      </c>
      <c r="AA5469" t="s">
        <v>71</v>
      </c>
      <c r="AB5469" s="1">
        <v>0</v>
      </c>
      <c r="AC5469">
        <v>1</v>
      </c>
      <c r="AD5469">
        <v>1</v>
      </c>
      <c r="AE5469">
        <v>0</v>
      </c>
      <c r="AF5469">
        <v>0</v>
      </c>
      <c r="AG5469" t="s">
        <v>49</v>
      </c>
      <c r="AH5469">
        <f>IF(OR(Cleaned_Data_Table[[#This Row],[Appointment Status]]="No Show", Cleaned_Data_Table[[#This Row],[Appointment Status]]="Cancelled"), 1, 0)</f>
        <v>0</v>
      </c>
      <c r="AI5469" t="str">
        <f>IF(Cleaned_Data_Table[[#This Row],[Emergency Case]]=1, "Emergency Care", "Standard Care")</f>
        <v>Standard Care</v>
      </c>
    </row>
    <row r="5470" spans="1:35">
      <c r="A5470" t="s">
        <v>5579</v>
      </c>
      <c r="B5470">
        <v>34</v>
      </c>
      <c r="C5470" t="s">
        <v>51</v>
      </c>
      <c r="D5470" t="s">
        <v>93</v>
      </c>
      <c r="E5470">
        <v>22.3</v>
      </c>
      <c r="F5470" t="s">
        <v>52</v>
      </c>
      <c r="G5470" t="s">
        <v>85</v>
      </c>
      <c r="H5470" t="s">
        <v>108</v>
      </c>
      <c r="I5470" t="s">
        <v>109</v>
      </c>
      <c r="J5470" t="s">
        <v>90</v>
      </c>
      <c r="K5470">
        <v>28</v>
      </c>
      <c r="L5470" s="1">
        <v>842</v>
      </c>
      <c r="M5470" t="s">
        <v>53</v>
      </c>
      <c r="N5470" t="s">
        <v>124</v>
      </c>
      <c r="O5470" t="s">
        <v>111</v>
      </c>
      <c r="P5470">
        <v>0</v>
      </c>
      <c r="Q5470">
        <v>12</v>
      </c>
      <c r="R5470">
        <v>6</v>
      </c>
      <c r="S5470">
        <v>2</v>
      </c>
      <c r="T5470">
        <v>3.9</v>
      </c>
      <c r="U5470">
        <v>1</v>
      </c>
      <c r="V5470">
        <v>10</v>
      </c>
      <c r="W5470" s="1">
        <v>17161</v>
      </c>
      <c r="X5470" s="1">
        <v>9387</v>
      </c>
      <c r="Y5470" s="1">
        <v>19173</v>
      </c>
      <c r="Z5470" t="s">
        <v>56</v>
      </c>
      <c r="AA5470" t="s">
        <v>57</v>
      </c>
      <c r="AB5470" s="1">
        <v>27390</v>
      </c>
      <c r="AC5470">
        <v>0</v>
      </c>
      <c r="AD5470">
        <v>0</v>
      </c>
      <c r="AE5470">
        <v>0</v>
      </c>
      <c r="AF5470">
        <v>0</v>
      </c>
      <c r="AG5470" t="s">
        <v>131</v>
      </c>
      <c r="AH5470">
        <f>IF(OR(Cleaned_Data_Table[[#This Row],[Appointment Status]]="No Show", Cleaned_Data_Table[[#This Row],[Appointment Status]]="Cancelled"), 1, 0)</f>
        <v>1</v>
      </c>
      <c r="AI5470" t="str">
        <f>IF(Cleaned_Data_Table[[#This Row],[Emergency Case]]=1, "Emergency Care", "Standard Care")</f>
        <v>Emergency Care</v>
      </c>
    </row>
    <row r="5471" spans="1:35">
      <c r="A5471" t="s">
        <v>5580</v>
      </c>
      <c r="B5471">
        <v>18</v>
      </c>
      <c r="C5471" t="s">
        <v>37</v>
      </c>
      <c r="D5471" t="s">
        <v>65</v>
      </c>
      <c r="E5471">
        <v>24.4</v>
      </c>
      <c r="F5471" t="s">
        <v>52</v>
      </c>
      <c r="G5471" t="s">
        <v>85</v>
      </c>
      <c r="H5471" t="s">
        <v>108</v>
      </c>
      <c r="I5471" t="s">
        <v>109</v>
      </c>
      <c r="J5471" t="s">
        <v>110</v>
      </c>
      <c r="K5471">
        <v>26</v>
      </c>
      <c r="L5471" s="1">
        <v>845</v>
      </c>
      <c r="M5471" t="s">
        <v>44</v>
      </c>
      <c r="N5471" t="s">
        <v>81</v>
      </c>
      <c r="O5471" t="s">
        <v>119</v>
      </c>
      <c r="P5471">
        <v>0</v>
      </c>
      <c r="Q5471">
        <v>21</v>
      </c>
      <c r="R5471">
        <v>5</v>
      </c>
      <c r="S5471">
        <v>2</v>
      </c>
      <c r="T5471">
        <v>4.2</v>
      </c>
      <c r="U5471">
        <v>1</v>
      </c>
      <c r="V5471">
        <v>10</v>
      </c>
      <c r="W5471" s="1">
        <v>3566</v>
      </c>
      <c r="X5471" s="1">
        <v>1308</v>
      </c>
      <c r="Y5471" s="1">
        <v>5719</v>
      </c>
      <c r="Z5471" t="s">
        <v>47</v>
      </c>
      <c r="AA5471" t="s">
        <v>57</v>
      </c>
      <c r="AB5471" s="1">
        <v>0</v>
      </c>
      <c r="AC5471">
        <v>0</v>
      </c>
      <c r="AD5471">
        <v>0</v>
      </c>
      <c r="AE5471">
        <v>0</v>
      </c>
      <c r="AF5471">
        <v>0</v>
      </c>
      <c r="AG5471" t="s">
        <v>87</v>
      </c>
      <c r="AH5471">
        <f>IF(OR(Cleaned_Data_Table[[#This Row],[Appointment Status]]="No Show", Cleaned_Data_Table[[#This Row],[Appointment Status]]="Cancelled"), 1, 0)</f>
        <v>0</v>
      </c>
      <c r="AI5471" t="str">
        <f>IF(Cleaned_Data_Table[[#This Row],[Emergency Case]]=1, "Emergency Care", "Standard Care")</f>
        <v>Emergency Care</v>
      </c>
    </row>
    <row r="5472" spans="1:35">
      <c r="A5472" t="s">
        <v>5581</v>
      </c>
      <c r="B5472">
        <v>12</v>
      </c>
      <c r="C5472" t="s">
        <v>37</v>
      </c>
      <c r="D5472" t="s">
        <v>93</v>
      </c>
      <c r="E5472">
        <v>31</v>
      </c>
      <c r="F5472" t="s">
        <v>89</v>
      </c>
      <c r="G5472" t="s">
        <v>66</v>
      </c>
      <c r="H5472" t="s">
        <v>94</v>
      </c>
      <c r="I5472" t="s">
        <v>95</v>
      </c>
      <c r="J5472" t="s">
        <v>110</v>
      </c>
      <c r="K5472">
        <v>23</v>
      </c>
      <c r="L5472" s="1">
        <v>739</v>
      </c>
      <c r="M5472" t="s">
        <v>53</v>
      </c>
      <c r="N5472" t="s">
        <v>45</v>
      </c>
      <c r="O5472" t="s">
        <v>111</v>
      </c>
      <c r="P5472">
        <v>12</v>
      </c>
      <c r="Q5472">
        <v>13</v>
      </c>
      <c r="R5472">
        <v>3</v>
      </c>
      <c r="S5472">
        <v>2</v>
      </c>
      <c r="T5472">
        <v>4.2</v>
      </c>
      <c r="U5472">
        <v>0</v>
      </c>
      <c r="V5472">
        <v>10</v>
      </c>
      <c r="W5472" s="1">
        <v>1369</v>
      </c>
      <c r="X5472" s="1">
        <v>1519</v>
      </c>
      <c r="Y5472" s="1">
        <v>2538.9</v>
      </c>
      <c r="Z5472" t="s">
        <v>47</v>
      </c>
      <c r="AA5472" t="s">
        <v>112</v>
      </c>
      <c r="AB5472" s="1">
        <v>0</v>
      </c>
      <c r="AC5472">
        <v>0</v>
      </c>
      <c r="AD5472">
        <v>0</v>
      </c>
      <c r="AE5472">
        <v>0</v>
      </c>
      <c r="AF5472">
        <v>0</v>
      </c>
      <c r="AG5472" t="s">
        <v>87</v>
      </c>
      <c r="AH5472">
        <f>IF(OR(Cleaned_Data_Table[[#This Row],[Appointment Status]]="No Show", Cleaned_Data_Table[[#This Row],[Appointment Status]]="Cancelled"), 1, 0)</f>
        <v>0</v>
      </c>
      <c r="AI5472" t="str">
        <f>IF(Cleaned_Data_Table[[#This Row],[Emergency Case]]=1, "Emergency Care", "Standard Care")</f>
        <v>Standard Care</v>
      </c>
    </row>
    <row r="5473" spans="1:35">
      <c r="A5473" t="s">
        <v>5582</v>
      </c>
      <c r="B5473">
        <v>48</v>
      </c>
      <c r="C5473" t="s">
        <v>37</v>
      </c>
      <c r="D5473" t="s">
        <v>38</v>
      </c>
      <c r="E5473">
        <v>23.6</v>
      </c>
      <c r="F5473" t="s">
        <v>39</v>
      </c>
      <c r="G5473" t="s">
        <v>40</v>
      </c>
      <c r="H5473" t="s">
        <v>94</v>
      </c>
      <c r="I5473" t="s">
        <v>95</v>
      </c>
      <c r="J5473" t="s">
        <v>43</v>
      </c>
      <c r="K5473">
        <v>3</v>
      </c>
      <c r="L5473" s="1">
        <v>338</v>
      </c>
      <c r="M5473" t="s">
        <v>53</v>
      </c>
      <c r="N5473" t="s">
        <v>124</v>
      </c>
      <c r="O5473" t="s">
        <v>111</v>
      </c>
      <c r="P5473">
        <v>18</v>
      </c>
      <c r="Q5473">
        <v>30</v>
      </c>
      <c r="R5473">
        <v>2</v>
      </c>
      <c r="S5473">
        <v>1</v>
      </c>
      <c r="T5473">
        <v>3.8</v>
      </c>
      <c r="U5473">
        <v>0</v>
      </c>
      <c r="V5473">
        <v>9.9</v>
      </c>
      <c r="W5473" s="1">
        <v>428</v>
      </c>
      <c r="X5473" s="1">
        <v>745</v>
      </c>
      <c r="Y5473" s="1">
        <v>1057.7</v>
      </c>
      <c r="Z5473" t="s">
        <v>47</v>
      </c>
      <c r="AA5473" t="s">
        <v>48</v>
      </c>
      <c r="AB5473" s="1">
        <v>0</v>
      </c>
      <c r="AC5473">
        <v>0</v>
      </c>
      <c r="AD5473">
        <v>1</v>
      </c>
      <c r="AE5473">
        <v>0</v>
      </c>
      <c r="AF5473">
        <v>0</v>
      </c>
      <c r="AG5473" t="s">
        <v>49</v>
      </c>
      <c r="AH5473">
        <f>IF(OR(Cleaned_Data_Table[[#This Row],[Appointment Status]]="No Show", Cleaned_Data_Table[[#This Row],[Appointment Status]]="Cancelled"), 1, 0)</f>
        <v>0</v>
      </c>
      <c r="AI5473" t="str">
        <f>IF(Cleaned_Data_Table[[#This Row],[Emergency Case]]=1, "Emergency Care", "Standard Care")</f>
        <v>Standard Care</v>
      </c>
    </row>
    <row r="5474" spans="1:35">
      <c r="A5474" t="s">
        <v>5583</v>
      </c>
      <c r="B5474">
        <v>87</v>
      </c>
      <c r="C5474" t="s">
        <v>51</v>
      </c>
      <c r="D5474" t="s">
        <v>118</v>
      </c>
      <c r="E5474">
        <v>28.2</v>
      </c>
      <c r="F5474" t="s">
        <v>39</v>
      </c>
      <c r="G5474" t="s">
        <v>40</v>
      </c>
      <c r="H5474" t="s">
        <v>104</v>
      </c>
      <c r="I5474" t="s">
        <v>105</v>
      </c>
      <c r="J5474" t="s">
        <v>90</v>
      </c>
      <c r="K5474">
        <v>25</v>
      </c>
      <c r="L5474" s="1">
        <v>878</v>
      </c>
      <c r="M5474" t="s">
        <v>44</v>
      </c>
      <c r="N5474" t="s">
        <v>81</v>
      </c>
      <c r="O5474" t="s">
        <v>82</v>
      </c>
      <c r="P5474">
        <v>21</v>
      </c>
      <c r="Q5474">
        <v>17</v>
      </c>
      <c r="R5474">
        <v>0</v>
      </c>
      <c r="S5474">
        <v>0</v>
      </c>
      <c r="T5474">
        <v>4.5</v>
      </c>
      <c r="U5474">
        <v>0</v>
      </c>
      <c r="V5474">
        <v>10</v>
      </c>
      <c r="W5474" s="1">
        <v>8597</v>
      </c>
      <c r="X5474" s="1">
        <v>4907</v>
      </c>
      <c r="Y5474" s="1">
        <v>14382</v>
      </c>
      <c r="Z5474" t="s">
        <v>56</v>
      </c>
      <c r="AA5474" t="s">
        <v>71</v>
      </c>
      <c r="AB5474" s="1">
        <v>14382</v>
      </c>
      <c r="AC5474">
        <v>0</v>
      </c>
      <c r="AD5474">
        <v>1</v>
      </c>
      <c r="AE5474">
        <v>0</v>
      </c>
      <c r="AF5474">
        <v>0</v>
      </c>
      <c r="AG5474" t="s">
        <v>91</v>
      </c>
      <c r="AH5474">
        <f>IF(OR(Cleaned_Data_Table[[#This Row],[Appointment Status]]="No Show", Cleaned_Data_Table[[#This Row],[Appointment Status]]="Cancelled"), 1, 0)</f>
        <v>1</v>
      </c>
      <c r="AI5474" t="str">
        <f>IF(Cleaned_Data_Table[[#This Row],[Emergency Case]]=1, "Emergency Care", "Standard Care")</f>
        <v>Standard Care</v>
      </c>
    </row>
    <row r="5475" spans="1:35">
      <c r="A5475" t="s">
        <v>5584</v>
      </c>
      <c r="B5475">
        <v>14</v>
      </c>
      <c r="C5475" t="s">
        <v>37</v>
      </c>
      <c r="D5475" t="s">
        <v>116</v>
      </c>
      <c r="E5475">
        <v>25</v>
      </c>
      <c r="F5475" t="s">
        <v>52</v>
      </c>
      <c r="G5475" t="s">
        <v>40</v>
      </c>
      <c r="H5475" t="s">
        <v>73</v>
      </c>
      <c r="I5475" t="s">
        <v>74</v>
      </c>
      <c r="J5475" t="s">
        <v>43</v>
      </c>
      <c r="K5475">
        <v>30</v>
      </c>
      <c r="L5475" s="1">
        <v>917</v>
      </c>
      <c r="M5475" t="s">
        <v>53</v>
      </c>
      <c r="N5475" t="s">
        <v>54</v>
      </c>
      <c r="O5475" t="s">
        <v>106</v>
      </c>
      <c r="P5475">
        <v>25</v>
      </c>
      <c r="Q5475">
        <v>41</v>
      </c>
      <c r="R5475">
        <v>4</v>
      </c>
      <c r="S5475">
        <v>1</v>
      </c>
      <c r="T5475">
        <v>4.9000000000000004</v>
      </c>
      <c r="U5475">
        <v>0</v>
      </c>
      <c r="V5475">
        <v>9.6999999999999993</v>
      </c>
      <c r="W5475" s="1">
        <v>798</v>
      </c>
      <c r="X5475" s="1">
        <v>660</v>
      </c>
      <c r="Y5475" s="1">
        <v>1662.5</v>
      </c>
      <c r="Z5475" t="s">
        <v>56</v>
      </c>
      <c r="AA5475" t="s">
        <v>112</v>
      </c>
      <c r="AB5475" s="1">
        <v>2375</v>
      </c>
      <c r="AC5475">
        <v>1</v>
      </c>
      <c r="AD5475">
        <v>1</v>
      </c>
      <c r="AE5475">
        <v>0</v>
      </c>
      <c r="AF5475">
        <v>0</v>
      </c>
      <c r="AG5475" t="s">
        <v>49</v>
      </c>
      <c r="AH5475">
        <f>IF(OR(Cleaned_Data_Table[[#This Row],[Appointment Status]]="No Show", Cleaned_Data_Table[[#This Row],[Appointment Status]]="Cancelled"), 1, 0)</f>
        <v>1</v>
      </c>
      <c r="AI5475" t="str">
        <f>IF(Cleaned_Data_Table[[#This Row],[Emergency Case]]=1, "Emergency Care", "Standard Care")</f>
        <v>Standard Care</v>
      </c>
    </row>
    <row r="5476" spans="1:35">
      <c r="A5476" t="s">
        <v>5585</v>
      </c>
      <c r="B5476">
        <v>71</v>
      </c>
      <c r="C5476" t="s">
        <v>37</v>
      </c>
      <c r="D5476" t="s">
        <v>59</v>
      </c>
      <c r="E5476">
        <v>25.5</v>
      </c>
      <c r="F5476" t="s">
        <v>97</v>
      </c>
      <c r="G5476" t="s">
        <v>85</v>
      </c>
      <c r="H5476" t="s">
        <v>129</v>
      </c>
      <c r="I5476" t="s">
        <v>130</v>
      </c>
      <c r="J5476" t="s">
        <v>110</v>
      </c>
      <c r="K5476">
        <v>15</v>
      </c>
      <c r="L5476" s="1">
        <v>525</v>
      </c>
      <c r="M5476" t="s">
        <v>44</v>
      </c>
      <c r="N5476" t="s">
        <v>124</v>
      </c>
      <c r="O5476" t="s">
        <v>46</v>
      </c>
      <c r="P5476">
        <v>0</v>
      </c>
      <c r="Q5476">
        <v>28</v>
      </c>
      <c r="R5476">
        <v>3</v>
      </c>
      <c r="S5476">
        <v>0</v>
      </c>
      <c r="T5476">
        <v>4.9000000000000004</v>
      </c>
      <c r="U5476">
        <v>1</v>
      </c>
      <c r="V5476">
        <v>10</v>
      </c>
      <c r="W5476" s="1">
        <v>4058</v>
      </c>
      <c r="X5476" s="1">
        <v>3810</v>
      </c>
      <c r="Y5476" s="1">
        <v>8393</v>
      </c>
      <c r="Z5476" t="s">
        <v>47</v>
      </c>
      <c r="AA5476" t="s">
        <v>76</v>
      </c>
      <c r="AB5476" s="1">
        <v>0</v>
      </c>
      <c r="AC5476">
        <v>0</v>
      </c>
      <c r="AD5476">
        <v>0</v>
      </c>
      <c r="AE5476">
        <v>0</v>
      </c>
      <c r="AF5476">
        <v>0</v>
      </c>
      <c r="AG5476" t="s">
        <v>87</v>
      </c>
      <c r="AH5476">
        <f>IF(OR(Cleaned_Data_Table[[#This Row],[Appointment Status]]="No Show", Cleaned_Data_Table[[#This Row],[Appointment Status]]="Cancelled"), 1, 0)</f>
        <v>0</v>
      </c>
      <c r="AI5476" t="str">
        <f>IF(Cleaned_Data_Table[[#This Row],[Emergency Case]]=1, "Emergency Care", "Standard Care")</f>
        <v>Emergency Care</v>
      </c>
    </row>
    <row r="5477" spans="1:35">
      <c r="A5477" t="s">
        <v>5586</v>
      </c>
      <c r="B5477">
        <v>17</v>
      </c>
      <c r="C5477" t="s">
        <v>51</v>
      </c>
      <c r="D5477" t="s">
        <v>100</v>
      </c>
      <c r="E5477">
        <v>25.6</v>
      </c>
      <c r="F5477" t="s">
        <v>52</v>
      </c>
      <c r="G5477" t="s">
        <v>40</v>
      </c>
      <c r="H5477" t="s">
        <v>79</v>
      </c>
      <c r="I5477" t="s">
        <v>80</v>
      </c>
      <c r="J5477" t="s">
        <v>90</v>
      </c>
      <c r="K5477">
        <v>25</v>
      </c>
      <c r="L5477" s="1">
        <v>780</v>
      </c>
      <c r="M5477" t="s">
        <v>53</v>
      </c>
      <c r="N5477" t="s">
        <v>81</v>
      </c>
      <c r="O5477" t="s">
        <v>55</v>
      </c>
      <c r="P5477">
        <v>15</v>
      </c>
      <c r="Q5477">
        <v>19</v>
      </c>
      <c r="R5477">
        <v>5</v>
      </c>
      <c r="S5477">
        <v>1</v>
      </c>
      <c r="T5477">
        <v>4.9000000000000004</v>
      </c>
      <c r="U5477">
        <v>0</v>
      </c>
      <c r="V5477">
        <v>10</v>
      </c>
      <c r="W5477" s="1">
        <v>13308</v>
      </c>
      <c r="X5477" s="1">
        <v>5601</v>
      </c>
      <c r="Y5477" s="1">
        <v>13782.3</v>
      </c>
      <c r="Z5477" t="s">
        <v>47</v>
      </c>
      <c r="AA5477" t="s">
        <v>112</v>
      </c>
      <c r="AB5477" s="1">
        <v>0</v>
      </c>
      <c r="AC5477">
        <v>0</v>
      </c>
      <c r="AD5477">
        <v>1</v>
      </c>
      <c r="AE5477">
        <v>0</v>
      </c>
      <c r="AF5477">
        <v>0</v>
      </c>
      <c r="AG5477" t="s">
        <v>91</v>
      </c>
      <c r="AH5477">
        <f>IF(OR(Cleaned_Data_Table[[#This Row],[Appointment Status]]="No Show", Cleaned_Data_Table[[#This Row],[Appointment Status]]="Cancelled"), 1, 0)</f>
        <v>0</v>
      </c>
      <c r="AI5477" t="str">
        <f>IF(Cleaned_Data_Table[[#This Row],[Emergency Case]]=1, "Emergency Care", "Standard Care")</f>
        <v>Standard Care</v>
      </c>
    </row>
    <row r="5478" spans="1:35">
      <c r="A5478" t="s">
        <v>5587</v>
      </c>
      <c r="B5478">
        <v>82</v>
      </c>
      <c r="C5478" t="s">
        <v>37</v>
      </c>
      <c r="D5478" t="s">
        <v>116</v>
      </c>
      <c r="E5478">
        <v>31.2</v>
      </c>
      <c r="F5478" t="s">
        <v>39</v>
      </c>
      <c r="G5478" t="s">
        <v>66</v>
      </c>
      <c r="H5478" t="s">
        <v>129</v>
      </c>
      <c r="I5478" t="s">
        <v>130</v>
      </c>
      <c r="J5478" t="s">
        <v>90</v>
      </c>
      <c r="K5478">
        <v>18</v>
      </c>
      <c r="L5478" s="1">
        <v>688</v>
      </c>
      <c r="M5478" t="s">
        <v>44</v>
      </c>
      <c r="N5478" t="s">
        <v>45</v>
      </c>
      <c r="O5478" t="s">
        <v>75</v>
      </c>
      <c r="P5478">
        <v>29</v>
      </c>
      <c r="Q5478">
        <v>9</v>
      </c>
      <c r="R5478">
        <v>0</v>
      </c>
      <c r="S5478">
        <v>0</v>
      </c>
      <c r="T5478">
        <v>3.6</v>
      </c>
      <c r="U5478">
        <v>0</v>
      </c>
      <c r="V5478">
        <v>10</v>
      </c>
      <c r="W5478" s="1">
        <v>10062</v>
      </c>
      <c r="X5478" s="1">
        <v>8264</v>
      </c>
      <c r="Y5478" s="1">
        <v>19014</v>
      </c>
      <c r="Z5478" t="s">
        <v>125</v>
      </c>
      <c r="AA5478" t="s">
        <v>71</v>
      </c>
      <c r="AB5478" s="1">
        <v>0</v>
      </c>
      <c r="AC5478">
        <v>0</v>
      </c>
      <c r="AD5478">
        <v>1</v>
      </c>
      <c r="AE5478">
        <v>0</v>
      </c>
      <c r="AF5478">
        <v>0</v>
      </c>
      <c r="AG5478" t="s">
        <v>91</v>
      </c>
      <c r="AH5478">
        <f>IF(OR(Cleaned_Data_Table[[#This Row],[Appointment Status]]="No Show", Cleaned_Data_Table[[#This Row],[Appointment Status]]="Cancelled"), 1, 0)</f>
        <v>1</v>
      </c>
      <c r="AI5478" t="str">
        <f>IF(Cleaned_Data_Table[[#This Row],[Emergency Case]]=1, "Emergency Care", "Standard Care")</f>
        <v>Standard Care</v>
      </c>
    </row>
    <row r="5479" spans="1:35">
      <c r="A5479" t="s">
        <v>5588</v>
      </c>
      <c r="B5479">
        <v>80</v>
      </c>
      <c r="C5479" t="s">
        <v>37</v>
      </c>
      <c r="D5479" t="s">
        <v>118</v>
      </c>
      <c r="E5479">
        <v>24.4</v>
      </c>
      <c r="F5479" t="s">
        <v>52</v>
      </c>
      <c r="G5479" t="s">
        <v>40</v>
      </c>
      <c r="H5479" t="s">
        <v>67</v>
      </c>
      <c r="I5479" t="s">
        <v>68</v>
      </c>
      <c r="J5479" t="s">
        <v>90</v>
      </c>
      <c r="K5479">
        <v>16</v>
      </c>
      <c r="L5479" s="1">
        <v>689</v>
      </c>
      <c r="M5479" t="s">
        <v>53</v>
      </c>
      <c r="N5479" t="s">
        <v>45</v>
      </c>
      <c r="O5479" t="s">
        <v>106</v>
      </c>
      <c r="P5479">
        <v>8</v>
      </c>
      <c r="Q5479">
        <v>4</v>
      </c>
      <c r="R5479">
        <v>7</v>
      </c>
      <c r="S5479">
        <v>0</v>
      </c>
      <c r="T5479">
        <v>4.2</v>
      </c>
      <c r="U5479">
        <v>0</v>
      </c>
      <c r="V5479">
        <v>10</v>
      </c>
      <c r="W5479" s="1">
        <v>11429</v>
      </c>
      <c r="X5479" s="1">
        <v>7116</v>
      </c>
      <c r="Y5479" s="1">
        <v>13463.8</v>
      </c>
      <c r="Z5479" t="s">
        <v>47</v>
      </c>
      <c r="AA5479" t="s">
        <v>71</v>
      </c>
      <c r="AB5479" s="1">
        <v>0</v>
      </c>
      <c r="AC5479">
        <v>0</v>
      </c>
      <c r="AD5479">
        <v>0</v>
      </c>
      <c r="AE5479">
        <v>0</v>
      </c>
      <c r="AF5479">
        <v>0</v>
      </c>
      <c r="AG5479" t="s">
        <v>87</v>
      </c>
      <c r="AH5479">
        <f>IF(OR(Cleaned_Data_Table[[#This Row],[Appointment Status]]="No Show", Cleaned_Data_Table[[#This Row],[Appointment Status]]="Cancelled"), 1, 0)</f>
        <v>0</v>
      </c>
      <c r="AI5479" t="str">
        <f>IF(Cleaned_Data_Table[[#This Row],[Emergency Case]]=1, "Emergency Care", "Standard Care")</f>
        <v>Standard Care</v>
      </c>
    </row>
    <row r="5480" spans="1:35">
      <c r="A5480" t="s">
        <v>5589</v>
      </c>
      <c r="B5480">
        <v>81</v>
      </c>
      <c r="C5480" t="s">
        <v>51</v>
      </c>
      <c r="D5480" t="s">
        <v>59</v>
      </c>
      <c r="E5480">
        <v>21</v>
      </c>
      <c r="F5480" t="s">
        <v>89</v>
      </c>
      <c r="G5480" t="s">
        <v>40</v>
      </c>
      <c r="H5480" t="s">
        <v>73</v>
      </c>
      <c r="I5480" t="s">
        <v>74</v>
      </c>
      <c r="J5480" t="s">
        <v>110</v>
      </c>
      <c r="K5480">
        <v>10</v>
      </c>
      <c r="L5480" s="1">
        <v>489</v>
      </c>
      <c r="M5480" t="s">
        <v>53</v>
      </c>
      <c r="N5480" t="s">
        <v>69</v>
      </c>
      <c r="O5480" t="s">
        <v>63</v>
      </c>
      <c r="P5480">
        <v>14</v>
      </c>
      <c r="Q5480">
        <v>24</v>
      </c>
      <c r="R5480">
        <v>2</v>
      </c>
      <c r="S5480">
        <v>0</v>
      </c>
      <c r="T5480">
        <v>3.5</v>
      </c>
      <c r="U5480">
        <v>0</v>
      </c>
      <c r="V5480">
        <v>10</v>
      </c>
      <c r="W5480" s="1">
        <v>3806</v>
      </c>
      <c r="X5480" s="1">
        <v>2471</v>
      </c>
      <c r="Y5480" s="1">
        <v>4736.2</v>
      </c>
      <c r="Z5480" t="s">
        <v>47</v>
      </c>
      <c r="AA5480" t="s">
        <v>71</v>
      </c>
      <c r="AB5480" s="1">
        <v>0</v>
      </c>
      <c r="AC5480">
        <v>0</v>
      </c>
      <c r="AD5480">
        <v>0</v>
      </c>
      <c r="AE5480">
        <v>0</v>
      </c>
      <c r="AF5480">
        <v>0</v>
      </c>
      <c r="AG5480" t="s">
        <v>87</v>
      </c>
      <c r="AH5480">
        <f>IF(OR(Cleaned_Data_Table[[#This Row],[Appointment Status]]="No Show", Cleaned_Data_Table[[#This Row],[Appointment Status]]="Cancelled"), 1, 0)</f>
        <v>0</v>
      </c>
      <c r="AI5480" t="str">
        <f>IF(Cleaned_Data_Table[[#This Row],[Emergency Case]]=1, "Emergency Care", "Standard Care")</f>
        <v>Standard Care</v>
      </c>
    </row>
    <row r="5481" spans="1:35">
      <c r="A5481" t="s">
        <v>5590</v>
      </c>
      <c r="B5481">
        <v>6</v>
      </c>
      <c r="C5481" t="s">
        <v>37</v>
      </c>
      <c r="D5481" t="s">
        <v>38</v>
      </c>
      <c r="E5481">
        <v>21.4</v>
      </c>
      <c r="F5481" t="s">
        <v>89</v>
      </c>
      <c r="G5481" t="s">
        <v>85</v>
      </c>
      <c r="H5481" t="s">
        <v>41</v>
      </c>
      <c r="I5481" t="s">
        <v>42</v>
      </c>
      <c r="J5481" t="s">
        <v>90</v>
      </c>
      <c r="K5481">
        <v>9</v>
      </c>
      <c r="L5481" s="1">
        <v>497</v>
      </c>
      <c r="M5481" t="s">
        <v>44</v>
      </c>
      <c r="N5481" t="s">
        <v>45</v>
      </c>
      <c r="O5481" t="s">
        <v>63</v>
      </c>
      <c r="P5481">
        <v>0</v>
      </c>
      <c r="Q5481">
        <v>14</v>
      </c>
      <c r="R5481">
        <v>4</v>
      </c>
      <c r="S5481">
        <v>1</v>
      </c>
      <c r="T5481">
        <v>3.7</v>
      </c>
      <c r="U5481">
        <v>1</v>
      </c>
      <c r="V5481">
        <v>10</v>
      </c>
      <c r="W5481" s="1">
        <v>12074</v>
      </c>
      <c r="X5481" s="1">
        <v>7156</v>
      </c>
      <c r="Y5481" s="1">
        <v>19727</v>
      </c>
      <c r="Z5481" t="s">
        <v>47</v>
      </c>
      <c r="AA5481" t="s">
        <v>112</v>
      </c>
      <c r="AB5481" s="1">
        <v>0</v>
      </c>
      <c r="AC5481">
        <v>0</v>
      </c>
      <c r="AD5481">
        <v>0</v>
      </c>
      <c r="AE5481">
        <v>0</v>
      </c>
      <c r="AF5481">
        <v>0</v>
      </c>
      <c r="AG5481" t="s">
        <v>131</v>
      </c>
      <c r="AH5481">
        <f>IF(OR(Cleaned_Data_Table[[#This Row],[Appointment Status]]="No Show", Cleaned_Data_Table[[#This Row],[Appointment Status]]="Cancelled"), 1, 0)</f>
        <v>0</v>
      </c>
      <c r="AI5481" t="str">
        <f>IF(Cleaned_Data_Table[[#This Row],[Emergency Case]]=1, "Emergency Care", "Standard Care")</f>
        <v>Emergency Care</v>
      </c>
    </row>
    <row r="5482" spans="1:35">
      <c r="A5482" t="s">
        <v>5591</v>
      </c>
      <c r="B5482">
        <v>58</v>
      </c>
      <c r="C5482" t="s">
        <v>51</v>
      </c>
      <c r="D5482" t="s">
        <v>65</v>
      </c>
      <c r="E5482">
        <v>23.2</v>
      </c>
      <c r="F5482" t="s">
        <v>97</v>
      </c>
      <c r="G5482" t="s">
        <v>40</v>
      </c>
      <c r="H5482" t="s">
        <v>41</v>
      </c>
      <c r="I5482" t="s">
        <v>42</v>
      </c>
      <c r="J5482" t="s">
        <v>43</v>
      </c>
      <c r="K5482">
        <v>12</v>
      </c>
      <c r="L5482" s="1">
        <v>521</v>
      </c>
      <c r="M5482" t="s">
        <v>44</v>
      </c>
      <c r="N5482" t="s">
        <v>45</v>
      </c>
      <c r="O5482" t="s">
        <v>46</v>
      </c>
      <c r="P5482">
        <v>27</v>
      </c>
      <c r="Q5482">
        <v>42</v>
      </c>
      <c r="R5482">
        <v>11</v>
      </c>
      <c r="S5482">
        <v>2</v>
      </c>
      <c r="T5482">
        <v>3.8</v>
      </c>
      <c r="U5482">
        <v>0</v>
      </c>
      <c r="V5482">
        <v>9.1</v>
      </c>
      <c r="W5482" s="1">
        <v>892</v>
      </c>
      <c r="X5482" s="1">
        <v>485</v>
      </c>
      <c r="Y5482" s="1">
        <v>1898</v>
      </c>
      <c r="Z5482" t="s">
        <v>47</v>
      </c>
      <c r="AA5482" t="s">
        <v>76</v>
      </c>
      <c r="AB5482" s="1">
        <v>0</v>
      </c>
      <c r="AC5482">
        <v>1</v>
      </c>
      <c r="AD5482">
        <v>1</v>
      </c>
      <c r="AE5482">
        <v>0</v>
      </c>
      <c r="AF5482">
        <v>0</v>
      </c>
      <c r="AG5482" t="s">
        <v>49</v>
      </c>
      <c r="AH5482">
        <f>IF(OR(Cleaned_Data_Table[[#This Row],[Appointment Status]]="No Show", Cleaned_Data_Table[[#This Row],[Appointment Status]]="Cancelled"), 1, 0)</f>
        <v>0</v>
      </c>
      <c r="AI5482" t="str">
        <f>IF(Cleaned_Data_Table[[#This Row],[Emergency Case]]=1, "Emergency Care", "Standard Care")</f>
        <v>Standard Care</v>
      </c>
    </row>
    <row r="5483" spans="1:35">
      <c r="A5483" t="s">
        <v>5592</v>
      </c>
      <c r="B5483">
        <v>35</v>
      </c>
      <c r="C5483" t="s">
        <v>51</v>
      </c>
      <c r="D5483" t="s">
        <v>114</v>
      </c>
      <c r="E5483">
        <v>16.3</v>
      </c>
      <c r="F5483" t="s">
        <v>39</v>
      </c>
      <c r="G5483" t="s">
        <v>40</v>
      </c>
      <c r="H5483" t="s">
        <v>94</v>
      </c>
      <c r="I5483" t="s">
        <v>95</v>
      </c>
      <c r="J5483" t="s">
        <v>43</v>
      </c>
      <c r="K5483">
        <v>27</v>
      </c>
      <c r="L5483" s="1">
        <v>834</v>
      </c>
      <c r="M5483" t="s">
        <v>53</v>
      </c>
      <c r="N5483" t="s">
        <v>69</v>
      </c>
      <c r="O5483" t="s">
        <v>82</v>
      </c>
      <c r="P5483">
        <v>29</v>
      </c>
      <c r="Q5483">
        <v>20</v>
      </c>
      <c r="R5483">
        <v>9</v>
      </c>
      <c r="S5483">
        <v>4</v>
      </c>
      <c r="T5483">
        <v>4.5</v>
      </c>
      <c r="U5483">
        <v>0</v>
      </c>
      <c r="V5483">
        <v>10</v>
      </c>
      <c r="W5483" s="1">
        <v>724</v>
      </c>
      <c r="X5483" s="1">
        <v>375</v>
      </c>
      <c r="Y5483" s="1">
        <v>1353.1</v>
      </c>
      <c r="Z5483" t="s">
        <v>47</v>
      </c>
      <c r="AA5483" t="s">
        <v>48</v>
      </c>
      <c r="AB5483" s="1">
        <v>0</v>
      </c>
      <c r="AC5483">
        <v>0</v>
      </c>
      <c r="AD5483">
        <v>1</v>
      </c>
      <c r="AE5483">
        <v>0</v>
      </c>
      <c r="AF5483">
        <v>0</v>
      </c>
      <c r="AG5483" t="s">
        <v>49</v>
      </c>
      <c r="AH5483">
        <f>IF(OR(Cleaned_Data_Table[[#This Row],[Appointment Status]]="No Show", Cleaned_Data_Table[[#This Row],[Appointment Status]]="Cancelled"), 1, 0)</f>
        <v>0</v>
      </c>
      <c r="AI5483" t="str">
        <f>IF(Cleaned_Data_Table[[#This Row],[Emergency Case]]=1, "Emergency Care", "Standard Care")</f>
        <v>Standard Care</v>
      </c>
    </row>
    <row r="5484" spans="1:35">
      <c r="A5484" t="s">
        <v>5593</v>
      </c>
      <c r="B5484">
        <v>24</v>
      </c>
      <c r="C5484" t="s">
        <v>37</v>
      </c>
      <c r="D5484" t="s">
        <v>65</v>
      </c>
      <c r="E5484">
        <v>17.600000000000001</v>
      </c>
      <c r="F5484" t="s">
        <v>89</v>
      </c>
      <c r="G5484" t="s">
        <v>40</v>
      </c>
      <c r="H5484" t="s">
        <v>79</v>
      </c>
      <c r="I5484" t="s">
        <v>80</v>
      </c>
      <c r="J5484" t="s">
        <v>43</v>
      </c>
      <c r="K5484">
        <v>20</v>
      </c>
      <c r="L5484" s="1">
        <v>665</v>
      </c>
      <c r="M5484" t="s">
        <v>44</v>
      </c>
      <c r="N5484" t="s">
        <v>81</v>
      </c>
      <c r="O5484" t="s">
        <v>55</v>
      </c>
      <c r="P5484">
        <v>1</v>
      </c>
      <c r="Q5484">
        <v>36</v>
      </c>
      <c r="R5484">
        <v>14</v>
      </c>
      <c r="S5484">
        <v>4</v>
      </c>
      <c r="T5484">
        <v>4.0999999999999996</v>
      </c>
      <c r="U5484">
        <v>0</v>
      </c>
      <c r="V5484">
        <v>9.6</v>
      </c>
      <c r="W5484" s="1">
        <v>952</v>
      </c>
      <c r="X5484" s="1">
        <v>42</v>
      </c>
      <c r="Y5484" s="1">
        <v>1659</v>
      </c>
      <c r="Z5484" t="s">
        <v>47</v>
      </c>
      <c r="AA5484" t="s">
        <v>57</v>
      </c>
      <c r="AB5484" s="1">
        <v>0</v>
      </c>
      <c r="AC5484">
        <v>1</v>
      </c>
      <c r="AD5484">
        <v>0</v>
      </c>
      <c r="AE5484">
        <v>0</v>
      </c>
      <c r="AF5484">
        <v>0</v>
      </c>
      <c r="AG5484" t="s">
        <v>87</v>
      </c>
      <c r="AH5484">
        <f>IF(OR(Cleaned_Data_Table[[#This Row],[Appointment Status]]="No Show", Cleaned_Data_Table[[#This Row],[Appointment Status]]="Cancelled"), 1, 0)</f>
        <v>0</v>
      </c>
      <c r="AI5484" t="str">
        <f>IF(Cleaned_Data_Table[[#This Row],[Emergency Case]]=1, "Emergency Care", "Standard Care")</f>
        <v>Standard Care</v>
      </c>
    </row>
    <row r="5485" spans="1:35">
      <c r="A5485" t="s">
        <v>5594</v>
      </c>
      <c r="B5485">
        <v>13</v>
      </c>
      <c r="C5485" t="s">
        <v>51</v>
      </c>
      <c r="D5485" t="s">
        <v>114</v>
      </c>
      <c r="E5485">
        <v>28.5</v>
      </c>
      <c r="F5485" t="s">
        <v>52</v>
      </c>
      <c r="G5485" t="s">
        <v>40</v>
      </c>
      <c r="H5485" t="s">
        <v>129</v>
      </c>
      <c r="I5485" t="s">
        <v>130</v>
      </c>
      <c r="J5485" t="s">
        <v>110</v>
      </c>
      <c r="K5485">
        <v>24</v>
      </c>
      <c r="L5485" s="1">
        <v>855</v>
      </c>
      <c r="M5485" t="s">
        <v>53</v>
      </c>
      <c r="N5485" t="s">
        <v>81</v>
      </c>
      <c r="O5485" t="s">
        <v>106</v>
      </c>
      <c r="P5485">
        <v>29</v>
      </c>
      <c r="Q5485">
        <v>29</v>
      </c>
      <c r="R5485">
        <v>0</v>
      </c>
      <c r="S5485">
        <v>0</v>
      </c>
      <c r="T5485">
        <v>3.1</v>
      </c>
      <c r="U5485">
        <v>0</v>
      </c>
      <c r="V5485">
        <v>9.6</v>
      </c>
      <c r="W5485" s="1">
        <v>1524</v>
      </c>
      <c r="X5485" s="1">
        <v>1211</v>
      </c>
      <c r="Y5485" s="1">
        <v>2513</v>
      </c>
      <c r="Z5485" t="s">
        <v>125</v>
      </c>
      <c r="AA5485" t="s">
        <v>112</v>
      </c>
      <c r="AB5485" s="1">
        <v>0</v>
      </c>
      <c r="AC5485">
        <v>0</v>
      </c>
      <c r="AD5485">
        <v>1</v>
      </c>
      <c r="AE5485">
        <v>0</v>
      </c>
      <c r="AF5485">
        <v>0</v>
      </c>
      <c r="AG5485" t="s">
        <v>87</v>
      </c>
      <c r="AH5485">
        <f>IF(OR(Cleaned_Data_Table[[#This Row],[Appointment Status]]="No Show", Cleaned_Data_Table[[#This Row],[Appointment Status]]="Cancelled"), 1, 0)</f>
        <v>1</v>
      </c>
      <c r="AI5485" t="str">
        <f>IF(Cleaned_Data_Table[[#This Row],[Emergency Case]]=1, "Emergency Care", "Standard Care")</f>
        <v>Standard Care</v>
      </c>
    </row>
    <row r="5486" spans="1:35">
      <c r="A5486" t="s">
        <v>5595</v>
      </c>
      <c r="B5486">
        <v>9</v>
      </c>
      <c r="C5486" t="s">
        <v>51</v>
      </c>
      <c r="D5486" t="s">
        <v>78</v>
      </c>
      <c r="E5486">
        <v>27.5</v>
      </c>
      <c r="F5486" t="s">
        <v>39</v>
      </c>
      <c r="G5486" t="s">
        <v>40</v>
      </c>
      <c r="H5486" t="s">
        <v>73</v>
      </c>
      <c r="I5486" t="s">
        <v>74</v>
      </c>
      <c r="J5486" t="s">
        <v>90</v>
      </c>
      <c r="K5486">
        <v>13</v>
      </c>
      <c r="L5486" s="1">
        <v>511</v>
      </c>
      <c r="M5486" t="s">
        <v>44</v>
      </c>
      <c r="N5486" t="s">
        <v>69</v>
      </c>
      <c r="O5486" t="s">
        <v>63</v>
      </c>
      <c r="P5486">
        <v>6</v>
      </c>
      <c r="Q5486">
        <v>1</v>
      </c>
      <c r="R5486">
        <v>9</v>
      </c>
      <c r="S5486">
        <v>0</v>
      </c>
      <c r="T5486">
        <v>3</v>
      </c>
      <c r="U5486">
        <v>0</v>
      </c>
      <c r="V5486">
        <v>10</v>
      </c>
      <c r="W5486" s="1">
        <v>16453</v>
      </c>
      <c r="X5486" s="1">
        <v>11916</v>
      </c>
      <c r="Y5486" s="1">
        <v>28880</v>
      </c>
      <c r="Z5486" t="s">
        <v>47</v>
      </c>
      <c r="AA5486" t="s">
        <v>112</v>
      </c>
      <c r="AB5486" s="1">
        <v>0</v>
      </c>
      <c r="AC5486">
        <v>0</v>
      </c>
      <c r="AD5486">
        <v>0</v>
      </c>
      <c r="AE5486">
        <v>0</v>
      </c>
      <c r="AF5486">
        <v>0</v>
      </c>
      <c r="AG5486" t="s">
        <v>87</v>
      </c>
      <c r="AH5486">
        <f>IF(OR(Cleaned_Data_Table[[#This Row],[Appointment Status]]="No Show", Cleaned_Data_Table[[#This Row],[Appointment Status]]="Cancelled"), 1, 0)</f>
        <v>0</v>
      </c>
      <c r="AI5486" t="str">
        <f>IF(Cleaned_Data_Table[[#This Row],[Emergency Case]]=1, "Emergency Care", "Standard Care")</f>
        <v>Standard Care</v>
      </c>
    </row>
    <row r="5487" spans="1:35">
      <c r="A5487" t="s">
        <v>5596</v>
      </c>
      <c r="B5487">
        <v>87</v>
      </c>
      <c r="C5487" t="s">
        <v>51</v>
      </c>
      <c r="D5487" t="s">
        <v>118</v>
      </c>
      <c r="E5487">
        <v>28.4</v>
      </c>
      <c r="F5487" t="s">
        <v>52</v>
      </c>
      <c r="G5487" t="s">
        <v>40</v>
      </c>
      <c r="H5487" t="s">
        <v>79</v>
      </c>
      <c r="I5487" t="s">
        <v>80</v>
      </c>
      <c r="J5487" t="s">
        <v>110</v>
      </c>
      <c r="K5487">
        <v>12</v>
      </c>
      <c r="L5487" s="1">
        <v>495</v>
      </c>
      <c r="M5487" t="s">
        <v>53</v>
      </c>
      <c r="N5487" t="s">
        <v>54</v>
      </c>
      <c r="O5487" t="s">
        <v>106</v>
      </c>
      <c r="P5487">
        <v>19</v>
      </c>
      <c r="Q5487">
        <v>11</v>
      </c>
      <c r="R5487">
        <v>6</v>
      </c>
      <c r="S5487">
        <v>2</v>
      </c>
      <c r="T5487">
        <v>3</v>
      </c>
      <c r="U5487">
        <v>0</v>
      </c>
      <c r="V5487">
        <v>10</v>
      </c>
      <c r="W5487" s="1">
        <v>1880</v>
      </c>
      <c r="X5487" s="1">
        <v>3716</v>
      </c>
      <c r="Y5487" s="1">
        <v>4263.7</v>
      </c>
      <c r="Z5487" t="s">
        <v>47</v>
      </c>
      <c r="AA5487" t="s">
        <v>71</v>
      </c>
      <c r="AB5487" s="1">
        <v>0</v>
      </c>
      <c r="AC5487">
        <v>0</v>
      </c>
      <c r="AD5487">
        <v>1</v>
      </c>
      <c r="AE5487">
        <v>0</v>
      </c>
      <c r="AF5487">
        <v>0</v>
      </c>
      <c r="AG5487" t="s">
        <v>87</v>
      </c>
      <c r="AH5487">
        <f>IF(OR(Cleaned_Data_Table[[#This Row],[Appointment Status]]="No Show", Cleaned_Data_Table[[#This Row],[Appointment Status]]="Cancelled"), 1, 0)</f>
        <v>0</v>
      </c>
      <c r="AI5487" t="str">
        <f>IF(Cleaned_Data_Table[[#This Row],[Emergency Case]]=1, "Emergency Care", "Standard Care")</f>
        <v>Standard Care</v>
      </c>
    </row>
    <row r="5488" spans="1:35">
      <c r="A5488" t="s">
        <v>5597</v>
      </c>
      <c r="B5488">
        <v>42</v>
      </c>
      <c r="C5488" t="s">
        <v>51</v>
      </c>
      <c r="D5488" t="s">
        <v>93</v>
      </c>
      <c r="E5488">
        <v>27.6</v>
      </c>
      <c r="F5488" t="s">
        <v>39</v>
      </c>
      <c r="G5488" t="s">
        <v>40</v>
      </c>
      <c r="H5488" t="s">
        <v>60</v>
      </c>
      <c r="I5488" t="s">
        <v>61</v>
      </c>
      <c r="J5488" t="s">
        <v>90</v>
      </c>
      <c r="K5488">
        <v>10</v>
      </c>
      <c r="L5488" s="1">
        <v>538</v>
      </c>
      <c r="M5488" t="s">
        <v>53</v>
      </c>
      <c r="N5488" t="s">
        <v>69</v>
      </c>
      <c r="O5488" t="s">
        <v>119</v>
      </c>
      <c r="P5488">
        <v>16</v>
      </c>
      <c r="Q5488">
        <v>14</v>
      </c>
      <c r="R5488">
        <v>3</v>
      </c>
      <c r="S5488">
        <v>1</v>
      </c>
      <c r="T5488">
        <v>4.0999999999999996</v>
      </c>
      <c r="U5488">
        <v>0</v>
      </c>
      <c r="V5488">
        <v>10</v>
      </c>
      <c r="W5488" s="1">
        <v>17359</v>
      </c>
      <c r="X5488" s="1">
        <v>7106</v>
      </c>
      <c r="Y5488" s="1">
        <v>17502.099999999999</v>
      </c>
      <c r="Z5488" t="s">
        <v>47</v>
      </c>
      <c r="AA5488" t="s">
        <v>48</v>
      </c>
      <c r="AB5488" s="1">
        <v>0</v>
      </c>
      <c r="AC5488">
        <v>0</v>
      </c>
      <c r="AD5488">
        <v>1</v>
      </c>
      <c r="AE5488">
        <v>0</v>
      </c>
      <c r="AF5488">
        <v>0</v>
      </c>
      <c r="AG5488" t="s">
        <v>91</v>
      </c>
      <c r="AH5488">
        <f>IF(OR(Cleaned_Data_Table[[#This Row],[Appointment Status]]="No Show", Cleaned_Data_Table[[#This Row],[Appointment Status]]="Cancelled"), 1, 0)</f>
        <v>0</v>
      </c>
      <c r="AI5488" t="str">
        <f>IF(Cleaned_Data_Table[[#This Row],[Emergency Case]]=1, "Emergency Care", "Standard Care")</f>
        <v>Standard Care</v>
      </c>
    </row>
    <row r="5489" spans="1:35">
      <c r="A5489" t="s">
        <v>5598</v>
      </c>
      <c r="B5489">
        <v>59</v>
      </c>
      <c r="C5489" t="s">
        <v>37</v>
      </c>
      <c r="D5489" t="s">
        <v>78</v>
      </c>
      <c r="E5489">
        <v>24.9</v>
      </c>
      <c r="F5489" t="s">
        <v>97</v>
      </c>
      <c r="G5489" t="s">
        <v>40</v>
      </c>
      <c r="H5489" t="s">
        <v>108</v>
      </c>
      <c r="I5489" t="s">
        <v>109</v>
      </c>
      <c r="J5489" t="s">
        <v>43</v>
      </c>
      <c r="K5489">
        <v>2</v>
      </c>
      <c r="L5489" s="1">
        <v>403</v>
      </c>
      <c r="M5489" t="s">
        <v>44</v>
      </c>
      <c r="N5489" t="s">
        <v>62</v>
      </c>
      <c r="O5489" t="s">
        <v>63</v>
      </c>
      <c r="P5489">
        <v>3</v>
      </c>
      <c r="Q5489">
        <v>47</v>
      </c>
      <c r="R5489">
        <v>2</v>
      </c>
      <c r="S5489">
        <v>1</v>
      </c>
      <c r="T5489">
        <v>3</v>
      </c>
      <c r="U5489">
        <v>0</v>
      </c>
      <c r="V5489">
        <v>8.4</v>
      </c>
      <c r="W5489" s="1">
        <v>680</v>
      </c>
      <c r="X5489" s="1">
        <v>951</v>
      </c>
      <c r="Y5489" s="1">
        <v>2034</v>
      </c>
      <c r="Z5489" t="s">
        <v>47</v>
      </c>
      <c r="AA5489" t="s">
        <v>76</v>
      </c>
      <c r="AB5489" s="1">
        <v>0</v>
      </c>
      <c r="AC5489">
        <v>1</v>
      </c>
      <c r="AD5489">
        <v>0</v>
      </c>
      <c r="AE5489">
        <v>0</v>
      </c>
      <c r="AF5489">
        <v>0</v>
      </c>
      <c r="AG5489" t="s">
        <v>87</v>
      </c>
      <c r="AH5489">
        <f>IF(OR(Cleaned_Data_Table[[#This Row],[Appointment Status]]="No Show", Cleaned_Data_Table[[#This Row],[Appointment Status]]="Cancelled"), 1, 0)</f>
        <v>0</v>
      </c>
      <c r="AI5489" t="str">
        <f>IF(Cleaned_Data_Table[[#This Row],[Emergency Case]]=1, "Emergency Care", "Standard Care")</f>
        <v>Standard Care</v>
      </c>
    </row>
    <row r="5490" spans="1:35">
      <c r="A5490" t="s">
        <v>5599</v>
      </c>
      <c r="B5490">
        <v>48</v>
      </c>
      <c r="C5490" t="s">
        <v>37</v>
      </c>
      <c r="D5490" t="s">
        <v>116</v>
      </c>
      <c r="E5490">
        <v>22.4</v>
      </c>
      <c r="F5490" t="s">
        <v>39</v>
      </c>
      <c r="G5490" t="s">
        <v>40</v>
      </c>
      <c r="H5490" t="s">
        <v>94</v>
      </c>
      <c r="I5490" t="s">
        <v>95</v>
      </c>
      <c r="J5490" t="s">
        <v>110</v>
      </c>
      <c r="K5490">
        <v>24</v>
      </c>
      <c r="L5490" s="1">
        <v>875</v>
      </c>
      <c r="M5490" t="s">
        <v>44</v>
      </c>
      <c r="N5490" t="s">
        <v>69</v>
      </c>
      <c r="O5490" t="s">
        <v>98</v>
      </c>
      <c r="P5490">
        <v>9</v>
      </c>
      <c r="Q5490">
        <v>27</v>
      </c>
      <c r="R5490">
        <v>1</v>
      </c>
      <c r="S5490">
        <v>1</v>
      </c>
      <c r="T5490">
        <v>4</v>
      </c>
      <c r="U5490">
        <v>0</v>
      </c>
      <c r="V5490">
        <v>10</v>
      </c>
      <c r="W5490" s="1">
        <v>4555</v>
      </c>
      <c r="X5490" s="1">
        <v>3680</v>
      </c>
      <c r="Y5490" s="1">
        <v>9110</v>
      </c>
      <c r="Z5490" t="s">
        <v>47</v>
      </c>
      <c r="AA5490" t="s">
        <v>48</v>
      </c>
      <c r="AB5490" s="1">
        <v>0</v>
      </c>
      <c r="AC5490">
        <v>0</v>
      </c>
      <c r="AD5490">
        <v>0</v>
      </c>
      <c r="AE5490">
        <v>0</v>
      </c>
      <c r="AF5490">
        <v>0</v>
      </c>
      <c r="AG5490" t="s">
        <v>87</v>
      </c>
      <c r="AH5490">
        <f>IF(OR(Cleaned_Data_Table[[#This Row],[Appointment Status]]="No Show", Cleaned_Data_Table[[#This Row],[Appointment Status]]="Cancelled"), 1, 0)</f>
        <v>0</v>
      </c>
      <c r="AI5490" t="str">
        <f>IF(Cleaned_Data_Table[[#This Row],[Emergency Case]]=1, "Emergency Care", "Standard Care")</f>
        <v>Standard Care</v>
      </c>
    </row>
    <row r="5491" spans="1:35">
      <c r="A5491" t="s">
        <v>5600</v>
      </c>
      <c r="B5491">
        <v>85</v>
      </c>
      <c r="C5491" t="s">
        <v>37</v>
      </c>
      <c r="D5491" t="s">
        <v>114</v>
      </c>
      <c r="E5491">
        <v>26.7</v>
      </c>
      <c r="F5491" t="s">
        <v>89</v>
      </c>
      <c r="G5491" t="s">
        <v>66</v>
      </c>
      <c r="H5491" t="s">
        <v>138</v>
      </c>
      <c r="I5491" t="s">
        <v>139</v>
      </c>
      <c r="J5491" t="s">
        <v>110</v>
      </c>
      <c r="K5491">
        <v>30</v>
      </c>
      <c r="L5491" s="1">
        <v>804</v>
      </c>
      <c r="M5491" t="s">
        <v>44</v>
      </c>
      <c r="N5491" t="s">
        <v>54</v>
      </c>
      <c r="O5491" t="s">
        <v>63</v>
      </c>
      <c r="P5491">
        <v>7</v>
      </c>
      <c r="Q5491">
        <v>38</v>
      </c>
      <c r="R5491">
        <v>2</v>
      </c>
      <c r="S5491">
        <v>1</v>
      </c>
      <c r="T5491">
        <v>4.5999999999999996</v>
      </c>
      <c r="U5491">
        <v>0</v>
      </c>
      <c r="V5491">
        <v>9.8000000000000007</v>
      </c>
      <c r="W5491" s="1">
        <v>2358</v>
      </c>
      <c r="X5491" s="1">
        <v>1397</v>
      </c>
      <c r="Y5491" s="1">
        <v>4559</v>
      </c>
      <c r="Z5491" t="s">
        <v>47</v>
      </c>
      <c r="AA5491" t="s">
        <v>71</v>
      </c>
      <c r="AB5491" s="1">
        <v>0</v>
      </c>
      <c r="AC5491">
        <v>1</v>
      </c>
      <c r="AD5491">
        <v>0</v>
      </c>
      <c r="AE5491">
        <v>0</v>
      </c>
      <c r="AF5491">
        <v>0</v>
      </c>
      <c r="AG5491" t="s">
        <v>87</v>
      </c>
      <c r="AH5491">
        <f>IF(OR(Cleaned_Data_Table[[#This Row],[Appointment Status]]="No Show", Cleaned_Data_Table[[#This Row],[Appointment Status]]="Cancelled"), 1, 0)</f>
        <v>0</v>
      </c>
      <c r="AI5491" t="str">
        <f>IF(Cleaned_Data_Table[[#This Row],[Emergency Case]]=1, "Emergency Care", "Standard Care")</f>
        <v>Standard Care</v>
      </c>
    </row>
    <row r="5492" spans="1:35">
      <c r="A5492" t="s">
        <v>5601</v>
      </c>
      <c r="B5492">
        <v>85</v>
      </c>
      <c r="C5492" t="s">
        <v>51</v>
      </c>
      <c r="D5492" t="s">
        <v>93</v>
      </c>
      <c r="E5492">
        <v>21.8</v>
      </c>
      <c r="F5492" t="s">
        <v>39</v>
      </c>
      <c r="G5492" t="s">
        <v>85</v>
      </c>
      <c r="H5492" t="s">
        <v>129</v>
      </c>
      <c r="I5492" t="s">
        <v>130</v>
      </c>
      <c r="J5492" t="s">
        <v>43</v>
      </c>
      <c r="K5492">
        <v>12</v>
      </c>
      <c r="L5492" s="1">
        <v>503</v>
      </c>
      <c r="M5492" t="s">
        <v>44</v>
      </c>
      <c r="N5492" t="s">
        <v>54</v>
      </c>
      <c r="O5492" t="s">
        <v>63</v>
      </c>
      <c r="P5492">
        <v>0</v>
      </c>
      <c r="Q5492">
        <v>22</v>
      </c>
      <c r="R5492">
        <v>13</v>
      </c>
      <c r="S5492">
        <v>2</v>
      </c>
      <c r="T5492">
        <v>4.0999999999999996</v>
      </c>
      <c r="U5492">
        <v>1</v>
      </c>
      <c r="V5492">
        <v>10</v>
      </c>
      <c r="W5492" s="1">
        <v>881</v>
      </c>
      <c r="X5492" s="1">
        <v>339</v>
      </c>
      <c r="Y5492" s="1">
        <v>1723</v>
      </c>
      <c r="Z5492" t="s">
        <v>47</v>
      </c>
      <c r="AA5492" t="s">
        <v>71</v>
      </c>
      <c r="AB5492" s="1">
        <v>0</v>
      </c>
      <c r="AC5492">
        <v>0</v>
      </c>
      <c r="AD5492">
        <v>0</v>
      </c>
      <c r="AE5492">
        <v>0</v>
      </c>
      <c r="AF5492">
        <v>0</v>
      </c>
      <c r="AG5492" t="s">
        <v>87</v>
      </c>
      <c r="AH5492">
        <f>IF(OR(Cleaned_Data_Table[[#This Row],[Appointment Status]]="No Show", Cleaned_Data_Table[[#This Row],[Appointment Status]]="Cancelled"), 1, 0)</f>
        <v>0</v>
      </c>
      <c r="AI5492" t="str">
        <f>IF(Cleaned_Data_Table[[#This Row],[Emergency Case]]=1, "Emergency Care", "Standard Care")</f>
        <v>Emergency Care</v>
      </c>
    </row>
    <row r="5493" spans="1:35">
      <c r="A5493" t="s">
        <v>5602</v>
      </c>
      <c r="B5493">
        <v>58</v>
      </c>
      <c r="C5493" t="s">
        <v>51</v>
      </c>
      <c r="D5493" t="s">
        <v>118</v>
      </c>
      <c r="E5493">
        <v>23.9</v>
      </c>
      <c r="F5493" t="s">
        <v>52</v>
      </c>
      <c r="G5493" t="s">
        <v>85</v>
      </c>
      <c r="H5493" t="s">
        <v>73</v>
      </c>
      <c r="I5493" t="s">
        <v>74</v>
      </c>
      <c r="J5493" t="s">
        <v>110</v>
      </c>
      <c r="K5493">
        <v>25</v>
      </c>
      <c r="L5493" s="1">
        <v>818</v>
      </c>
      <c r="M5493" t="s">
        <v>53</v>
      </c>
      <c r="N5493" t="s">
        <v>81</v>
      </c>
      <c r="O5493" t="s">
        <v>119</v>
      </c>
      <c r="P5493">
        <v>0</v>
      </c>
      <c r="Q5493">
        <v>32</v>
      </c>
      <c r="R5493">
        <v>10</v>
      </c>
      <c r="S5493">
        <v>1</v>
      </c>
      <c r="T5493">
        <v>4.5</v>
      </c>
      <c r="U5493">
        <v>1</v>
      </c>
      <c r="V5493">
        <v>10</v>
      </c>
      <c r="W5493" s="1">
        <v>1513</v>
      </c>
      <c r="X5493" s="1">
        <v>1073</v>
      </c>
      <c r="Y5493" s="1">
        <v>2382.8000000000002</v>
      </c>
      <c r="Z5493" t="s">
        <v>47</v>
      </c>
      <c r="AA5493" t="s">
        <v>76</v>
      </c>
      <c r="AB5493" s="1">
        <v>0</v>
      </c>
      <c r="AC5493">
        <v>1</v>
      </c>
      <c r="AD5493">
        <v>0</v>
      </c>
      <c r="AE5493">
        <v>0</v>
      </c>
      <c r="AF5493">
        <v>0</v>
      </c>
      <c r="AG5493" t="s">
        <v>87</v>
      </c>
      <c r="AH5493">
        <f>IF(OR(Cleaned_Data_Table[[#This Row],[Appointment Status]]="No Show", Cleaned_Data_Table[[#This Row],[Appointment Status]]="Cancelled"), 1, 0)</f>
        <v>0</v>
      </c>
      <c r="AI5493" t="str">
        <f>IF(Cleaned_Data_Table[[#This Row],[Emergency Case]]=1, "Emergency Care", "Standard Care")</f>
        <v>Emergency Care</v>
      </c>
    </row>
    <row r="5494" spans="1:35">
      <c r="A5494" t="s">
        <v>5603</v>
      </c>
      <c r="B5494">
        <v>8</v>
      </c>
      <c r="C5494" t="s">
        <v>37</v>
      </c>
      <c r="D5494" t="s">
        <v>93</v>
      </c>
      <c r="E5494">
        <v>20.100000000000001</v>
      </c>
      <c r="F5494" t="s">
        <v>39</v>
      </c>
      <c r="G5494" t="s">
        <v>66</v>
      </c>
      <c r="H5494" t="s">
        <v>73</v>
      </c>
      <c r="I5494" t="s">
        <v>74</v>
      </c>
      <c r="J5494" t="s">
        <v>43</v>
      </c>
      <c r="K5494">
        <v>20</v>
      </c>
      <c r="L5494" s="1">
        <v>638</v>
      </c>
      <c r="M5494" t="s">
        <v>53</v>
      </c>
      <c r="N5494" t="s">
        <v>124</v>
      </c>
      <c r="O5494" t="s">
        <v>75</v>
      </c>
      <c r="P5494">
        <v>7</v>
      </c>
      <c r="Q5494">
        <v>40</v>
      </c>
      <c r="R5494">
        <v>8</v>
      </c>
      <c r="S5494">
        <v>3</v>
      </c>
      <c r="T5494">
        <v>4.5</v>
      </c>
      <c r="U5494">
        <v>0</v>
      </c>
      <c r="V5494">
        <v>9.6</v>
      </c>
      <c r="W5494" s="1">
        <v>562</v>
      </c>
      <c r="X5494" s="1">
        <v>273</v>
      </c>
      <c r="Y5494" s="1">
        <v>1031.0999999999999</v>
      </c>
      <c r="Z5494" t="s">
        <v>47</v>
      </c>
      <c r="AA5494" t="s">
        <v>112</v>
      </c>
      <c r="AB5494" s="1">
        <v>0</v>
      </c>
      <c r="AC5494">
        <v>1</v>
      </c>
      <c r="AD5494">
        <v>0</v>
      </c>
      <c r="AE5494">
        <v>0</v>
      </c>
      <c r="AF5494">
        <v>0</v>
      </c>
      <c r="AG5494" t="s">
        <v>87</v>
      </c>
      <c r="AH5494">
        <f>IF(OR(Cleaned_Data_Table[[#This Row],[Appointment Status]]="No Show", Cleaned_Data_Table[[#This Row],[Appointment Status]]="Cancelled"), 1, 0)</f>
        <v>0</v>
      </c>
      <c r="AI5494" t="str">
        <f>IF(Cleaned_Data_Table[[#This Row],[Emergency Case]]=1, "Emergency Care", "Standard Care")</f>
        <v>Standard Care</v>
      </c>
    </row>
    <row r="5495" spans="1:35">
      <c r="A5495" t="s">
        <v>5604</v>
      </c>
      <c r="B5495">
        <v>21</v>
      </c>
      <c r="C5495" t="s">
        <v>37</v>
      </c>
      <c r="D5495" t="s">
        <v>100</v>
      </c>
      <c r="E5495">
        <v>21.1</v>
      </c>
      <c r="F5495" t="s">
        <v>89</v>
      </c>
      <c r="G5495" t="s">
        <v>40</v>
      </c>
      <c r="H5495" t="s">
        <v>60</v>
      </c>
      <c r="I5495" t="s">
        <v>61</v>
      </c>
      <c r="J5495" t="s">
        <v>110</v>
      </c>
      <c r="K5495">
        <v>11</v>
      </c>
      <c r="L5495" s="1">
        <v>427</v>
      </c>
      <c r="M5495" t="s">
        <v>53</v>
      </c>
      <c r="N5495" t="s">
        <v>69</v>
      </c>
      <c r="O5495" t="s">
        <v>46</v>
      </c>
      <c r="P5495">
        <v>6</v>
      </c>
      <c r="Q5495">
        <v>13</v>
      </c>
      <c r="R5495">
        <v>8</v>
      </c>
      <c r="S5495">
        <v>1</v>
      </c>
      <c r="T5495">
        <v>4.8</v>
      </c>
      <c r="U5495">
        <v>0</v>
      </c>
      <c r="V5495">
        <v>10</v>
      </c>
      <c r="W5495" s="1">
        <v>2383</v>
      </c>
      <c r="X5495" s="1">
        <v>1042</v>
      </c>
      <c r="Y5495" s="1">
        <v>2696.4</v>
      </c>
      <c r="Z5495" t="s">
        <v>47</v>
      </c>
      <c r="AA5495" t="s">
        <v>57</v>
      </c>
      <c r="AB5495" s="1">
        <v>0</v>
      </c>
      <c r="AC5495">
        <v>0</v>
      </c>
      <c r="AD5495">
        <v>0</v>
      </c>
      <c r="AE5495">
        <v>0</v>
      </c>
      <c r="AF5495">
        <v>0</v>
      </c>
      <c r="AG5495" t="s">
        <v>87</v>
      </c>
      <c r="AH5495">
        <f>IF(OR(Cleaned_Data_Table[[#This Row],[Appointment Status]]="No Show", Cleaned_Data_Table[[#This Row],[Appointment Status]]="Cancelled"), 1, 0)</f>
        <v>0</v>
      </c>
      <c r="AI5495" t="str">
        <f>IF(Cleaned_Data_Table[[#This Row],[Emergency Case]]=1, "Emergency Care", "Standard Care")</f>
        <v>Standard Care</v>
      </c>
    </row>
    <row r="5496" spans="1:35">
      <c r="A5496" t="s">
        <v>5605</v>
      </c>
      <c r="B5496">
        <v>54</v>
      </c>
      <c r="C5496" t="s">
        <v>37</v>
      </c>
      <c r="D5496" t="s">
        <v>84</v>
      </c>
      <c r="E5496">
        <v>18.600000000000001</v>
      </c>
      <c r="F5496" t="s">
        <v>97</v>
      </c>
      <c r="G5496" t="s">
        <v>85</v>
      </c>
      <c r="H5496" t="s">
        <v>138</v>
      </c>
      <c r="I5496" t="s">
        <v>139</v>
      </c>
      <c r="J5496" t="s">
        <v>90</v>
      </c>
      <c r="K5496">
        <v>5</v>
      </c>
      <c r="L5496" s="1">
        <v>414</v>
      </c>
      <c r="M5496" t="s">
        <v>53</v>
      </c>
      <c r="N5496" t="s">
        <v>62</v>
      </c>
      <c r="O5496" t="s">
        <v>119</v>
      </c>
      <c r="P5496">
        <v>0</v>
      </c>
      <c r="Q5496">
        <v>1</v>
      </c>
      <c r="R5496">
        <v>0</v>
      </c>
      <c r="S5496">
        <v>0</v>
      </c>
      <c r="T5496">
        <v>3.2</v>
      </c>
      <c r="U5496">
        <v>1</v>
      </c>
      <c r="V5496">
        <v>10</v>
      </c>
      <c r="W5496" s="1">
        <v>6963</v>
      </c>
      <c r="X5496" s="1">
        <v>10550</v>
      </c>
      <c r="Y5496" s="1">
        <v>12548.9</v>
      </c>
      <c r="Z5496" t="s">
        <v>47</v>
      </c>
      <c r="AA5496" t="s">
        <v>48</v>
      </c>
      <c r="AB5496" s="1">
        <v>0</v>
      </c>
      <c r="AC5496">
        <v>0</v>
      </c>
      <c r="AD5496">
        <v>0</v>
      </c>
      <c r="AE5496">
        <v>0</v>
      </c>
      <c r="AF5496">
        <v>0</v>
      </c>
      <c r="AG5496" t="s">
        <v>131</v>
      </c>
      <c r="AH5496">
        <f>IF(OR(Cleaned_Data_Table[[#This Row],[Appointment Status]]="No Show", Cleaned_Data_Table[[#This Row],[Appointment Status]]="Cancelled"), 1, 0)</f>
        <v>0</v>
      </c>
      <c r="AI5496" t="str">
        <f>IF(Cleaned_Data_Table[[#This Row],[Emergency Case]]=1, "Emergency Care", "Standard Care")</f>
        <v>Emergency Care</v>
      </c>
    </row>
    <row r="5497" spans="1:35">
      <c r="A5497" t="s">
        <v>5606</v>
      </c>
      <c r="B5497">
        <v>9</v>
      </c>
      <c r="C5497" t="s">
        <v>51</v>
      </c>
      <c r="D5497" t="s">
        <v>116</v>
      </c>
      <c r="E5497">
        <v>22.6</v>
      </c>
      <c r="F5497" t="s">
        <v>39</v>
      </c>
      <c r="G5497" t="s">
        <v>40</v>
      </c>
      <c r="H5497" t="s">
        <v>104</v>
      </c>
      <c r="I5497" t="s">
        <v>105</v>
      </c>
      <c r="J5497" t="s">
        <v>90</v>
      </c>
      <c r="K5497">
        <v>26</v>
      </c>
      <c r="L5497" s="1">
        <v>828</v>
      </c>
      <c r="M5497" t="s">
        <v>53</v>
      </c>
      <c r="N5497" t="s">
        <v>62</v>
      </c>
      <c r="O5497" t="s">
        <v>101</v>
      </c>
      <c r="P5497">
        <v>12</v>
      </c>
      <c r="Q5497">
        <v>4</v>
      </c>
      <c r="R5497">
        <v>0</v>
      </c>
      <c r="S5497">
        <v>0</v>
      </c>
      <c r="T5497">
        <v>3.5</v>
      </c>
      <c r="U5497">
        <v>0</v>
      </c>
      <c r="V5497">
        <v>10</v>
      </c>
      <c r="W5497" s="1">
        <v>17568</v>
      </c>
      <c r="X5497" s="1">
        <v>13996</v>
      </c>
      <c r="Y5497" s="1">
        <v>22674.400000000001</v>
      </c>
      <c r="Z5497" t="s">
        <v>47</v>
      </c>
      <c r="AA5497" t="s">
        <v>112</v>
      </c>
      <c r="AB5497" s="1">
        <v>0</v>
      </c>
      <c r="AC5497">
        <v>0</v>
      </c>
      <c r="AD5497">
        <v>0</v>
      </c>
      <c r="AE5497">
        <v>0</v>
      </c>
      <c r="AF5497">
        <v>0</v>
      </c>
      <c r="AG5497" t="s">
        <v>87</v>
      </c>
      <c r="AH5497">
        <f>IF(OR(Cleaned_Data_Table[[#This Row],[Appointment Status]]="No Show", Cleaned_Data_Table[[#This Row],[Appointment Status]]="Cancelled"), 1, 0)</f>
        <v>0</v>
      </c>
      <c r="AI5497" t="str">
        <f>IF(Cleaned_Data_Table[[#This Row],[Emergency Case]]=1, "Emergency Care", "Standard Care")</f>
        <v>Standard Care</v>
      </c>
    </row>
    <row r="5498" spans="1:35">
      <c r="A5498" t="s">
        <v>5607</v>
      </c>
      <c r="B5498">
        <v>40</v>
      </c>
      <c r="C5498" t="s">
        <v>37</v>
      </c>
      <c r="D5498" t="s">
        <v>38</v>
      </c>
      <c r="E5498">
        <v>20.8</v>
      </c>
      <c r="F5498" t="s">
        <v>97</v>
      </c>
      <c r="G5498" t="s">
        <v>85</v>
      </c>
      <c r="H5498" t="s">
        <v>73</v>
      </c>
      <c r="I5498" t="s">
        <v>74</v>
      </c>
      <c r="J5498" t="s">
        <v>43</v>
      </c>
      <c r="K5498">
        <v>17</v>
      </c>
      <c r="L5498" s="1">
        <v>718</v>
      </c>
      <c r="M5498" t="s">
        <v>53</v>
      </c>
      <c r="N5498" t="s">
        <v>45</v>
      </c>
      <c r="O5498" t="s">
        <v>70</v>
      </c>
      <c r="P5498">
        <v>0</v>
      </c>
      <c r="Q5498">
        <v>21</v>
      </c>
      <c r="R5498">
        <v>11</v>
      </c>
      <c r="S5498">
        <v>4</v>
      </c>
      <c r="T5498">
        <v>3.9</v>
      </c>
      <c r="U5498">
        <v>1</v>
      </c>
      <c r="V5498">
        <v>10</v>
      </c>
      <c r="W5498" s="1">
        <v>258</v>
      </c>
      <c r="X5498" s="1">
        <v>363</v>
      </c>
      <c r="Y5498" s="1">
        <v>937.3</v>
      </c>
      <c r="Z5498" t="s">
        <v>47</v>
      </c>
      <c r="AA5498" t="s">
        <v>48</v>
      </c>
      <c r="AB5498" s="1">
        <v>0</v>
      </c>
      <c r="AC5498">
        <v>0</v>
      </c>
      <c r="AD5498">
        <v>0</v>
      </c>
      <c r="AE5498">
        <v>0</v>
      </c>
      <c r="AF5498">
        <v>0</v>
      </c>
      <c r="AG5498" t="s">
        <v>87</v>
      </c>
      <c r="AH5498">
        <f>IF(OR(Cleaned_Data_Table[[#This Row],[Appointment Status]]="No Show", Cleaned_Data_Table[[#This Row],[Appointment Status]]="Cancelled"), 1, 0)</f>
        <v>0</v>
      </c>
      <c r="AI5498" t="str">
        <f>IF(Cleaned_Data_Table[[#This Row],[Emergency Case]]=1, "Emergency Care", "Standard Care")</f>
        <v>Emergency Care</v>
      </c>
    </row>
    <row r="5499" spans="1:35">
      <c r="A5499" t="s">
        <v>5608</v>
      </c>
      <c r="B5499">
        <v>9</v>
      </c>
      <c r="C5499" t="s">
        <v>37</v>
      </c>
      <c r="D5499" t="s">
        <v>78</v>
      </c>
      <c r="E5499">
        <v>25</v>
      </c>
      <c r="F5499" t="s">
        <v>52</v>
      </c>
      <c r="G5499" t="s">
        <v>40</v>
      </c>
      <c r="H5499" t="s">
        <v>94</v>
      </c>
      <c r="I5499" t="s">
        <v>95</v>
      </c>
      <c r="J5499" t="s">
        <v>43</v>
      </c>
      <c r="K5499">
        <v>1</v>
      </c>
      <c r="L5499" s="1">
        <v>263</v>
      </c>
      <c r="M5499" t="s">
        <v>53</v>
      </c>
      <c r="N5499" t="s">
        <v>69</v>
      </c>
      <c r="O5499" t="s">
        <v>55</v>
      </c>
      <c r="P5499">
        <v>21</v>
      </c>
      <c r="Q5499">
        <v>56</v>
      </c>
      <c r="R5499">
        <v>14</v>
      </c>
      <c r="S5499">
        <v>2</v>
      </c>
      <c r="T5499">
        <v>4.0999999999999996</v>
      </c>
      <c r="U5499">
        <v>0</v>
      </c>
      <c r="V5499">
        <v>8.3000000000000007</v>
      </c>
      <c r="W5499" s="1">
        <v>145</v>
      </c>
      <c r="X5499" s="1">
        <v>911</v>
      </c>
      <c r="Y5499" s="1">
        <v>923.3</v>
      </c>
      <c r="Z5499" t="s">
        <v>47</v>
      </c>
      <c r="AA5499" t="s">
        <v>112</v>
      </c>
      <c r="AB5499" s="1">
        <v>0</v>
      </c>
      <c r="AC5499">
        <v>1</v>
      </c>
      <c r="AD5499">
        <v>1</v>
      </c>
      <c r="AE5499">
        <v>0</v>
      </c>
      <c r="AF5499">
        <v>0</v>
      </c>
      <c r="AG5499" t="s">
        <v>49</v>
      </c>
      <c r="AH5499">
        <f>IF(OR(Cleaned_Data_Table[[#This Row],[Appointment Status]]="No Show", Cleaned_Data_Table[[#This Row],[Appointment Status]]="Cancelled"), 1, 0)</f>
        <v>0</v>
      </c>
      <c r="AI5499" t="str">
        <f>IF(Cleaned_Data_Table[[#This Row],[Emergency Case]]=1, "Emergency Care", "Standard Care")</f>
        <v>Standard Care</v>
      </c>
    </row>
    <row r="5500" spans="1:35">
      <c r="A5500" t="s">
        <v>5609</v>
      </c>
      <c r="B5500">
        <v>79</v>
      </c>
      <c r="C5500" t="s">
        <v>51</v>
      </c>
      <c r="D5500" t="s">
        <v>100</v>
      </c>
      <c r="E5500">
        <v>24.4</v>
      </c>
      <c r="F5500" t="s">
        <v>89</v>
      </c>
      <c r="G5500" t="s">
        <v>40</v>
      </c>
      <c r="H5500" t="s">
        <v>79</v>
      </c>
      <c r="I5500" t="s">
        <v>80</v>
      </c>
      <c r="J5500" t="s">
        <v>110</v>
      </c>
      <c r="K5500">
        <v>9</v>
      </c>
      <c r="L5500" s="1">
        <v>407</v>
      </c>
      <c r="M5500" t="s">
        <v>44</v>
      </c>
      <c r="N5500" t="s">
        <v>124</v>
      </c>
      <c r="O5500" t="s">
        <v>119</v>
      </c>
      <c r="P5500">
        <v>2</v>
      </c>
      <c r="Q5500">
        <v>20</v>
      </c>
      <c r="R5500">
        <v>9</v>
      </c>
      <c r="S5500">
        <v>0</v>
      </c>
      <c r="T5500">
        <v>3</v>
      </c>
      <c r="U5500">
        <v>0</v>
      </c>
      <c r="V5500">
        <v>10</v>
      </c>
      <c r="W5500" s="1">
        <v>3697</v>
      </c>
      <c r="X5500" s="1">
        <v>3094</v>
      </c>
      <c r="Y5500" s="1">
        <v>7198</v>
      </c>
      <c r="Z5500" t="s">
        <v>47</v>
      </c>
      <c r="AA5500" t="s">
        <v>71</v>
      </c>
      <c r="AB5500" s="1">
        <v>0</v>
      </c>
      <c r="AC5500">
        <v>0</v>
      </c>
      <c r="AD5500">
        <v>0</v>
      </c>
      <c r="AE5500">
        <v>0</v>
      </c>
      <c r="AF5500">
        <v>0</v>
      </c>
      <c r="AG5500" t="s">
        <v>87</v>
      </c>
      <c r="AH5500">
        <f>IF(OR(Cleaned_Data_Table[[#This Row],[Appointment Status]]="No Show", Cleaned_Data_Table[[#This Row],[Appointment Status]]="Cancelled"), 1, 0)</f>
        <v>0</v>
      </c>
      <c r="AI5500" t="str">
        <f>IF(Cleaned_Data_Table[[#This Row],[Emergency Case]]=1, "Emergency Care", "Standard Care")</f>
        <v>Standard Care</v>
      </c>
    </row>
    <row r="5501" spans="1:35">
      <c r="A5501" t="s">
        <v>5610</v>
      </c>
      <c r="B5501">
        <v>22</v>
      </c>
      <c r="C5501" t="s">
        <v>37</v>
      </c>
      <c r="D5501" t="s">
        <v>65</v>
      </c>
      <c r="E5501">
        <v>20</v>
      </c>
      <c r="F5501" t="s">
        <v>52</v>
      </c>
      <c r="G5501" t="s">
        <v>40</v>
      </c>
      <c r="H5501" t="s">
        <v>67</v>
      </c>
      <c r="I5501" t="s">
        <v>68</v>
      </c>
      <c r="J5501" t="s">
        <v>90</v>
      </c>
      <c r="K5501">
        <v>30</v>
      </c>
      <c r="L5501" s="1">
        <v>950</v>
      </c>
      <c r="M5501" t="s">
        <v>53</v>
      </c>
      <c r="N5501" t="s">
        <v>124</v>
      </c>
      <c r="O5501" t="s">
        <v>82</v>
      </c>
      <c r="P5501">
        <v>20</v>
      </c>
      <c r="Q5501">
        <v>11</v>
      </c>
      <c r="R5501">
        <v>5</v>
      </c>
      <c r="S5501">
        <v>0</v>
      </c>
      <c r="T5501">
        <v>3.4</v>
      </c>
      <c r="U5501">
        <v>0</v>
      </c>
      <c r="V5501">
        <v>10</v>
      </c>
      <c r="W5501" s="1">
        <v>12129</v>
      </c>
      <c r="X5501" s="1">
        <v>14896</v>
      </c>
      <c r="Y5501" s="1">
        <v>19582.5</v>
      </c>
      <c r="Z5501" t="s">
        <v>47</v>
      </c>
      <c r="AA5501" t="s">
        <v>57</v>
      </c>
      <c r="AB5501" s="1">
        <v>0</v>
      </c>
      <c r="AC5501">
        <v>0</v>
      </c>
      <c r="AD5501">
        <v>1</v>
      </c>
      <c r="AE5501">
        <v>0</v>
      </c>
      <c r="AF5501">
        <v>0</v>
      </c>
      <c r="AG5501" t="s">
        <v>91</v>
      </c>
      <c r="AH5501">
        <f>IF(OR(Cleaned_Data_Table[[#This Row],[Appointment Status]]="No Show", Cleaned_Data_Table[[#This Row],[Appointment Status]]="Cancelled"), 1, 0)</f>
        <v>0</v>
      </c>
      <c r="AI5501" t="str">
        <f>IF(Cleaned_Data_Table[[#This Row],[Emergency Case]]=1, "Emergency Care", "Standard Care")</f>
        <v>Standard Care</v>
      </c>
    </row>
    <row r="5502" spans="1:35">
      <c r="A5502" t="s">
        <v>5611</v>
      </c>
      <c r="B5502">
        <v>60</v>
      </c>
      <c r="C5502" t="s">
        <v>51</v>
      </c>
      <c r="D5502" t="s">
        <v>118</v>
      </c>
      <c r="E5502">
        <v>19</v>
      </c>
      <c r="F5502" t="s">
        <v>39</v>
      </c>
      <c r="G5502" t="s">
        <v>40</v>
      </c>
      <c r="H5502" t="s">
        <v>104</v>
      </c>
      <c r="I5502" t="s">
        <v>105</v>
      </c>
      <c r="J5502" t="s">
        <v>90</v>
      </c>
      <c r="K5502">
        <v>5</v>
      </c>
      <c r="L5502" s="1">
        <v>405</v>
      </c>
      <c r="M5502" t="s">
        <v>53</v>
      </c>
      <c r="N5502" t="s">
        <v>62</v>
      </c>
      <c r="O5502" t="s">
        <v>63</v>
      </c>
      <c r="P5502">
        <v>26</v>
      </c>
      <c r="Q5502">
        <v>7</v>
      </c>
      <c r="R5502">
        <v>1</v>
      </c>
      <c r="S5502">
        <v>0</v>
      </c>
      <c r="T5502">
        <v>3.9</v>
      </c>
      <c r="U5502">
        <v>0</v>
      </c>
      <c r="V5502">
        <v>10</v>
      </c>
      <c r="W5502" s="1">
        <v>12200</v>
      </c>
      <c r="X5502" s="1">
        <v>11632</v>
      </c>
      <c r="Y5502" s="1">
        <v>16965.900000000001</v>
      </c>
      <c r="Z5502" t="s">
        <v>47</v>
      </c>
      <c r="AA5502" t="s">
        <v>76</v>
      </c>
      <c r="AB5502" s="1">
        <v>0</v>
      </c>
      <c r="AC5502">
        <v>0</v>
      </c>
      <c r="AD5502">
        <v>1</v>
      </c>
      <c r="AE5502">
        <v>0</v>
      </c>
      <c r="AF5502">
        <v>0</v>
      </c>
      <c r="AG5502" t="s">
        <v>91</v>
      </c>
      <c r="AH5502">
        <f>IF(OR(Cleaned_Data_Table[[#This Row],[Appointment Status]]="No Show", Cleaned_Data_Table[[#This Row],[Appointment Status]]="Cancelled"), 1, 0)</f>
        <v>0</v>
      </c>
      <c r="AI5502" t="str">
        <f>IF(Cleaned_Data_Table[[#This Row],[Emergency Case]]=1, "Emergency Care", "Standard Care")</f>
        <v>Standard Care</v>
      </c>
    </row>
    <row r="5503" spans="1:35">
      <c r="A5503" t="s">
        <v>5612</v>
      </c>
      <c r="B5503">
        <v>67</v>
      </c>
      <c r="C5503" t="s">
        <v>51</v>
      </c>
      <c r="D5503" t="s">
        <v>93</v>
      </c>
      <c r="E5503">
        <v>21.8</v>
      </c>
      <c r="F5503" t="s">
        <v>52</v>
      </c>
      <c r="G5503" t="s">
        <v>40</v>
      </c>
      <c r="H5503" t="s">
        <v>73</v>
      </c>
      <c r="I5503" t="s">
        <v>74</v>
      </c>
      <c r="J5503" t="s">
        <v>110</v>
      </c>
      <c r="K5503">
        <v>17</v>
      </c>
      <c r="L5503" s="1">
        <v>691</v>
      </c>
      <c r="M5503" t="s">
        <v>44</v>
      </c>
      <c r="N5503" t="s">
        <v>45</v>
      </c>
      <c r="O5503" t="s">
        <v>63</v>
      </c>
      <c r="P5503">
        <v>2</v>
      </c>
      <c r="Q5503">
        <v>17</v>
      </c>
      <c r="R5503">
        <v>2</v>
      </c>
      <c r="S5503">
        <v>0</v>
      </c>
      <c r="T5503">
        <v>3.7</v>
      </c>
      <c r="U5503">
        <v>0</v>
      </c>
      <c r="V5503">
        <v>10</v>
      </c>
      <c r="W5503" s="1">
        <v>2450</v>
      </c>
      <c r="X5503" s="1">
        <v>2234</v>
      </c>
      <c r="Y5503" s="1">
        <v>5375</v>
      </c>
      <c r="Z5503" t="s">
        <v>47</v>
      </c>
      <c r="AA5503" t="s">
        <v>76</v>
      </c>
      <c r="AB5503" s="1">
        <v>0</v>
      </c>
      <c r="AC5503">
        <v>0</v>
      </c>
      <c r="AD5503">
        <v>0</v>
      </c>
      <c r="AE5503">
        <v>0</v>
      </c>
      <c r="AF5503">
        <v>0</v>
      </c>
      <c r="AG5503" t="s">
        <v>87</v>
      </c>
      <c r="AH5503">
        <f>IF(OR(Cleaned_Data_Table[[#This Row],[Appointment Status]]="No Show", Cleaned_Data_Table[[#This Row],[Appointment Status]]="Cancelled"), 1, 0)</f>
        <v>0</v>
      </c>
      <c r="AI5503" t="str">
        <f>IF(Cleaned_Data_Table[[#This Row],[Emergency Case]]=1, "Emergency Care", "Standard Care")</f>
        <v>Standard Care</v>
      </c>
    </row>
    <row r="5504" spans="1:35">
      <c r="A5504" t="s">
        <v>5613</v>
      </c>
      <c r="B5504">
        <v>69</v>
      </c>
      <c r="C5504" t="s">
        <v>37</v>
      </c>
      <c r="D5504" t="s">
        <v>84</v>
      </c>
      <c r="E5504">
        <v>18.600000000000001</v>
      </c>
      <c r="F5504" t="s">
        <v>39</v>
      </c>
      <c r="G5504" t="s">
        <v>40</v>
      </c>
      <c r="H5504" t="s">
        <v>60</v>
      </c>
      <c r="I5504" t="s">
        <v>61</v>
      </c>
      <c r="J5504" t="s">
        <v>90</v>
      </c>
      <c r="K5504">
        <v>4</v>
      </c>
      <c r="L5504" s="1">
        <v>439</v>
      </c>
      <c r="M5504" t="s">
        <v>53</v>
      </c>
      <c r="N5504" t="s">
        <v>62</v>
      </c>
      <c r="O5504" t="s">
        <v>75</v>
      </c>
      <c r="P5504">
        <v>18</v>
      </c>
      <c r="Q5504">
        <v>4</v>
      </c>
      <c r="R5504">
        <v>1</v>
      </c>
      <c r="S5504">
        <v>0</v>
      </c>
      <c r="T5504">
        <v>3.9</v>
      </c>
      <c r="U5504">
        <v>0</v>
      </c>
      <c r="V5504">
        <v>10</v>
      </c>
      <c r="W5504" s="1">
        <v>6707</v>
      </c>
      <c r="X5504" s="1">
        <v>10188</v>
      </c>
      <c r="Y5504" s="1">
        <v>12133.8</v>
      </c>
      <c r="Z5504" t="s">
        <v>47</v>
      </c>
      <c r="AA5504" t="s">
        <v>76</v>
      </c>
      <c r="AB5504" s="1">
        <v>0</v>
      </c>
      <c r="AC5504">
        <v>0</v>
      </c>
      <c r="AD5504">
        <v>1</v>
      </c>
      <c r="AE5504">
        <v>0</v>
      </c>
      <c r="AF5504">
        <v>0</v>
      </c>
      <c r="AG5504" t="s">
        <v>91</v>
      </c>
      <c r="AH5504">
        <f>IF(OR(Cleaned_Data_Table[[#This Row],[Appointment Status]]="No Show", Cleaned_Data_Table[[#This Row],[Appointment Status]]="Cancelled"), 1, 0)</f>
        <v>0</v>
      </c>
      <c r="AI5504" t="str">
        <f>IF(Cleaned_Data_Table[[#This Row],[Emergency Case]]=1, "Emergency Care", "Standard Care")</f>
        <v>Standard Care</v>
      </c>
    </row>
    <row r="5505" spans="1:35">
      <c r="A5505" t="s">
        <v>5614</v>
      </c>
      <c r="B5505">
        <v>51</v>
      </c>
      <c r="C5505" t="s">
        <v>51</v>
      </c>
      <c r="D5505" t="s">
        <v>114</v>
      </c>
      <c r="E5505">
        <v>20.6</v>
      </c>
      <c r="F5505" t="s">
        <v>52</v>
      </c>
      <c r="G5505" t="s">
        <v>85</v>
      </c>
      <c r="H5505" t="s">
        <v>94</v>
      </c>
      <c r="I5505" t="s">
        <v>95</v>
      </c>
      <c r="J5505" t="s">
        <v>43</v>
      </c>
      <c r="K5505">
        <v>20</v>
      </c>
      <c r="L5505" s="1">
        <v>696</v>
      </c>
      <c r="M5505" t="s">
        <v>53</v>
      </c>
      <c r="N5505" t="s">
        <v>54</v>
      </c>
      <c r="O5505" t="s">
        <v>75</v>
      </c>
      <c r="P5505">
        <v>0</v>
      </c>
      <c r="Q5505">
        <v>48</v>
      </c>
      <c r="R5505">
        <v>14</v>
      </c>
      <c r="S5505">
        <v>1</v>
      </c>
      <c r="T5505">
        <v>3</v>
      </c>
      <c r="U5505">
        <v>1</v>
      </c>
      <c r="V5505">
        <v>8.3000000000000007</v>
      </c>
      <c r="W5505" s="1">
        <v>601</v>
      </c>
      <c r="X5505" s="1">
        <v>917</v>
      </c>
      <c r="Y5505" s="1">
        <v>1549.8</v>
      </c>
      <c r="Z5505" t="s">
        <v>47</v>
      </c>
      <c r="AA5505" t="s">
        <v>48</v>
      </c>
      <c r="AB5505" s="1">
        <v>0</v>
      </c>
      <c r="AC5505">
        <v>1</v>
      </c>
      <c r="AD5505">
        <v>0</v>
      </c>
      <c r="AE5505">
        <v>0</v>
      </c>
      <c r="AF5505">
        <v>0</v>
      </c>
      <c r="AG5505" t="s">
        <v>87</v>
      </c>
      <c r="AH5505">
        <f>IF(OR(Cleaned_Data_Table[[#This Row],[Appointment Status]]="No Show", Cleaned_Data_Table[[#This Row],[Appointment Status]]="Cancelled"), 1, 0)</f>
        <v>0</v>
      </c>
      <c r="AI5505" t="str">
        <f>IF(Cleaned_Data_Table[[#This Row],[Emergency Case]]=1, "Emergency Care", "Standard Care")</f>
        <v>Emergency Care</v>
      </c>
    </row>
    <row r="5506" spans="1:35">
      <c r="A5506" t="s">
        <v>5615</v>
      </c>
      <c r="B5506">
        <v>40</v>
      </c>
      <c r="C5506" t="s">
        <v>51</v>
      </c>
      <c r="D5506" t="s">
        <v>59</v>
      </c>
      <c r="E5506">
        <v>28.1</v>
      </c>
      <c r="F5506" t="s">
        <v>52</v>
      </c>
      <c r="G5506" t="s">
        <v>85</v>
      </c>
      <c r="H5506" t="s">
        <v>138</v>
      </c>
      <c r="I5506" t="s">
        <v>139</v>
      </c>
      <c r="J5506" t="s">
        <v>90</v>
      </c>
      <c r="K5506">
        <v>5</v>
      </c>
      <c r="L5506" s="1">
        <v>475</v>
      </c>
      <c r="M5506" t="s">
        <v>53</v>
      </c>
      <c r="N5506" t="s">
        <v>54</v>
      </c>
      <c r="O5506" t="s">
        <v>55</v>
      </c>
      <c r="P5506">
        <v>0</v>
      </c>
      <c r="Q5506">
        <v>9</v>
      </c>
      <c r="R5506">
        <v>2</v>
      </c>
      <c r="S5506">
        <v>0</v>
      </c>
      <c r="T5506">
        <v>4.7</v>
      </c>
      <c r="U5506">
        <v>1</v>
      </c>
      <c r="V5506">
        <v>10</v>
      </c>
      <c r="W5506" s="1">
        <v>18133</v>
      </c>
      <c r="X5506" s="1">
        <v>11002</v>
      </c>
      <c r="Y5506" s="1">
        <v>20727</v>
      </c>
      <c r="Z5506" t="s">
        <v>47</v>
      </c>
      <c r="AA5506" t="s">
        <v>48</v>
      </c>
      <c r="AB5506" s="1">
        <v>0</v>
      </c>
      <c r="AC5506">
        <v>0</v>
      </c>
      <c r="AD5506">
        <v>0</v>
      </c>
      <c r="AE5506">
        <v>0</v>
      </c>
      <c r="AF5506">
        <v>0</v>
      </c>
      <c r="AG5506" t="s">
        <v>131</v>
      </c>
      <c r="AH5506">
        <f>IF(OR(Cleaned_Data_Table[[#This Row],[Appointment Status]]="No Show", Cleaned_Data_Table[[#This Row],[Appointment Status]]="Cancelled"), 1, 0)</f>
        <v>0</v>
      </c>
      <c r="AI5506" t="str">
        <f>IF(Cleaned_Data_Table[[#This Row],[Emergency Case]]=1, "Emergency Care", "Standard Care")</f>
        <v>Emergency Care</v>
      </c>
    </row>
    <row r="5507" spans="1:35">
      <c r="A5507" t="s">
        <v>5616</v>
      </c>
      <c r="B5507">
        <v>39</v>
      </c>
      <c r="C5507" t="s">
        <v>51</v>
      </c>
      <c r="D5507" t="s">
        <v>100</v>
      </c>
      <c r="E5507">
        <v>18.7</v>
      </c>
      <c r="F5507" t="s">
        <v>89</v>
      </c>
      <c r="G5507" t="s">
        <v>40</v>
      </c>
      <c r="H5507" t="s">
        <v>60</v>
      </c>
      <c r="I5507" t="s">
        <v>61</v>
      </c>
      <c r="J5507" t="s">
        <v>43</v>
      </c>
      <c r="K5507">
        <v>16</v>
      </c>
      <c r="L5507" s="1">
        <v>708</v>
      </c>
      <c r="M5507" t="s">
        <v>53</v>
      </c>
      <c r="N5507" t="s">
        <v>81</v>
      </c>
      <c r="O5507" t="s">
        <v>63</v>
      </c>
      <c r="P5507">
        <v>20</v>
      </c>
      <c r="Q5507">
        <v>42</v>
      </c>
      <c r="R5507">
        <v>0</v>
      </c>
      <c r="S5507">
        <v>0</v>
      </c>
      <c r="T5507">
        <v>3.1</v>
      </c>
      <c r="U5507">
        <v>0</v>
      </c>
      <c r="V5507">
        <v>8.8000000000000007</v>
      </c>
      <c r="W5507" s="1">
        <v>933</v>
      </c>
      <c r="X5507" s="1">
        <v>679</v>
      </c>
      <c r="Y5507" s="1">
        <v>1624</v>
      </c>
      <c r="Z5507" t="s">
        <v>47</v>
      </c>
      <c r="AA5507" t="s">
        <v>48</v>
      </c>
      <c r="AB5507" s="1">
        <v>0</v>
      </c>
      <c r="AC5507">
        <v>1</v>
      </c>
      <c r="AD5507">
        <v>1</v>
      </c>
      <c r="AE5507">
        <v>0</v>
      </c>
      <c r="AF5507">
        <v>0</v>
      </c>
      <c r="AG5507" t="s">
        <v>49</v>
      </c>
      <c r="AH5507">
        <f>IF(OR(Cleaned_Data_Table[[#This Row],[Appointment Status]]="No Show", Cleaned_Data_Table[[#This Row],[Appointment Status]]="Cancelled"), 1, 0)</f>
        <v>0</v>
      </c>
      <c r="AI5507" t="str">
        <f>IF(Cleaned_Data_Table[[#This Row],[Emergency Case]]=1, "Emergency Care", "Standard Care")</f>
        <v>Standard Care</v>
      </c>
    </row>
    <row r="5508" spans="1:35">
      <c r="A5508" t="s">
        <v>5617</v>
      </c>
      <c r="B5508">
        <v>5</v>
      </c>
      <c r="C5508" t="s">
        <v>51</v>
      </c>
      <c r="D5508" t="s">
        <v>59</v>
      </c>
      <c r="E5508">
        <v>21.6</v>
      </c>
      <c r="F5508" t="s">
        <v>39</v>
      </c>
      <c r="G5508" t="s">
        <v>40</v>
      </c>
      <c r="H5508" t="s">
        <v>138</v>
      </c>
      <c r="I5508" t="s">
        <v>139</v>
      </c>
      <c r="J5508" t="s">
        <v>43</v>
      </c>
      <c r="K5508">
        <v>17</v>
      </c>
      <c r="L5508" s="1">
        <v>580</v>
      </c>
      <c r="M5508" t="s">
        <v>53</v>
      </c>
      <c r="N5508" t="s">
        <v>81</v>
      </c>
      <c r="O5508" t="s">
        <v>46</v>
      </c>
      <c r="P5508">
        <v>4</v>
      </c>
      <c r="Q5508">
        <v>33</v>
      </c>
      <c r="R5508">
        <v>13</v>
      </c>
      <c r="S5508">
        <v>1</v>
      </c>
      <c r="T5508">
        <v>3.2</v>
      </c>
      <c r="U5508">
        <v>0</v>
      </c>
      <c r="V5508">
        <v>9.4</v>
      </c>
      <c r="W5508" s="1">
        <v>451</v>
      </c>
      <c r="X5508" s="1">
        <v>773</v>
      </c>
      <c r="Y5508" s="1">
        <v>1262.8</v>
      </c>
      <c r="Z5508" t="s">
        <v>47</v>
      </c>
      <c r="AA5508" t="s">
        <v>112</v>
      </c>
      <c r="AB5508" s="1">
        <v>0</v>
      </c>
      <c r="AC5508">
        <v>1</v>
      </c>
      <c r="AD5508">
        <v>0</v>
      </c>
      <c r="AE5508">
        <v>0</v>
      </c>
      <c r="AF5508">
        <v>0</v>
      </c>
      <c r="AG5508" t="s">
        <v>87</v>
      </c>
      <c r="AH5508">
        <f>IF(OR(Cleaned_Data_Table[[#This Row],[Appointment Status]]="No Show", Cleaned_Data_Table[[#This Row],[Appointment Status]]="Cancelled"), 1, 0)</f>
        <v>0</v>
      </c>
      <c r="AI5508" t="str">
        <f>IF(Cleaned_Data_Table[[#This Row],[Emergency Case]]=1, "Emergency Care", "Standard Care")</f>
        <v>Standard Care</v>
      </c>
    </row>
    <row r="5509" spans="1:35">
      <c r="A5509" t="s">
        <v>5618</v>
      </c>
      <c r="B5509">
        <v>5</v>
      </c>
      <c r="C5509" t="s">
        <v>37</v>
      </c>
      <c r="D5509" t="s">
        <v>78</v>
      </c>
      <c r="E5509">
        <v>20.6</v>
      </c>
      <c r="F5509" t="s">
        <v>52</v>
      </c>
      <c r="G5509" t="s">
        <v>40</v>
      </c>
      <c r="H5509" t="s">
        <v>79</v>
      </c>
      <c r="I5509" t="s">
        <v>80</v>
      </c>
      <c r="J5509" t="s">
        <v>43</v>
      </c>
      <c r="K5509">
        <v>5</v>
      </c>
      <c r="L5509" s="1">
        <v>402</v>
      </c>
      <c r="M5509" t="s">
        <v>44</v>
      </c>
      <c r="N5509" t="s">
        <v>69</v>
      </c>
      <c r="O5509" t="s">
        <v>55</v>
      </c>
      <c r="P5509">
        <v>26</v>
      </c>
      <c r="Q5509">
        <v>49</v>
      </c>
      <c r="R5509">
        <v>1</v>
      </c>
      <c r="S5509">
        <v>0</v>
      </c>
      <c r="T5509">
        <v>4</v>
      </c>
      <c r="U5509">
        <v>0</v>
      </c>
      <c r="V5509">
        <v>8.6999999999999993</v>
      </c>
      <c r="W5509" s="1">
        <v>759</v>
      </c>
      <c r="X5509" s="1">
        <v>885</v>
      </c>
      <c r="Y5509" s="1">
        <v>2046</v>
      </c>
      <c r="Z5509" t="s">
        <v>56</v>
      </c>
      <c r="AA5509" t="s">
        <v>112</v>
      </c>
      <c r="AB5509" s="1">
        <v>2046</v>
      </c>
      <c r="AC5509">
        <v>1</v>
      </c>
      <c r="AD5509">
        <v>1</v>
      </c>
      <c r="AE5509">
        <v>0</v>
      </c>
      <c r="AF5509">
        <v>0</v>
      </c>
      <c r="AG5509" t="s">
        <v>49</v>
      </c>
      <c r="AH5509">
        <f>IF(OR(Cleaned_Data_Table[[#This Row],[Appointment Status]]="No Show", Cleaned_Data_Table[[#This Row],[Appointment Status]]="Cancelled"), 1, 0)</f>
        <v>1</v>
      </c>
      <c r="AI5509" t="str">
        <f>IF(Cleaned_Data_Table[[#This Row],[Emergency Case]]=1, "Emergency Care", "Standard Care")</f>
        <v>Standard Care</v>
      </c>
    </row>
    <row r="5510" spans="1:35">
      <c r="A5510" t="s">
        <v>5619</v>
      </c>
      <c r="B5510">
        <v>57</v>
      </c>
      <c r="C5510" t="s">
        <v>51</v>
      </c>
      <c r="D5510" t="s">
        <v>93</v>
      </c>
      <c r="E5510">
        <v>33.4</v>
      </c>
      <c r="F5510" t="s">
        <v>89</v>
      </c>
      <c r="G5510" t="s">
        <v>40</v>
      </c>
      <c r="H5510" t="s">
        <v>104</v>
      </c>
      <c r="I5510" t="s">
        <v>105</v>
      </c>
      <c r="J5510" t="s">
        <v>110</v>
      </c>
      <c r="K5510">
        <v>2</v>
      </c>
      <c r="L5510" s="1">
        <v>275</v>
      </c>
      <c r="M5510" t="s">
        <v>53</v>
      </c>
      <c r="N5510" t="s">
        <v>124</v>
      </c>
      <c r="O5510" t="s">
        <v>82</v>
      </c>
      <c r="P5510">
        <v>8</v>
      </c>
      <c r="Q5510">
        <v>12</v>
      </c>
      <c r="R5510">
        <v>10</v>
      </c>
      <c r="S5510">
        <v>0</v>
      </c>
      <c r="T5510">
        <v>3.5</v>
      </c>
      <c r="U5510">
        <v>0</v>
      </c>
      <c r="V5510">
        <v>10</v>
      </c>
      <c r="W5510" s="1">
        <v>2148</v>
      </c>
      <c r="X5510" s="1">
        <v>3892</v>
      </c>
      <c r="Y5510" s="1">
        <v>4420.5</v>
      </c>
      <c r="Z5510" t="s">
        <v>47</v>
      </c>
      <c r="AA5510" t="s">
        <v>76</v>
      </c>
      <c r="AB5510" s="1">
        <v>0</v>
      </c>
      <c r="AC5510">
        <v>0</v>
      </c>
      <c r="AD5510">
        <v>0</v>
      </c>
      <c r="AE5510">
        <v>0</v>
      </c>
      <c r="AF5510">
        <v>0</v>
      </c>
      <c r="AG5510" t="s">
        <v>87</v>
      </c>
      <c r="AH5510">
        <f>IF(OR(Cleaned_Data_Table[[#This Row],[Appointment Status]]="No Show", Cleaned_Data_Table[[#This Row],[Appointment Status]]="Cancelled"), 1, 0)</f>
        <v>0</v>
      </c>
      <c r="AI5510" t="str">
        <f>IF(Cleaned_Data_Table[[#This Row],[Emergency Case]]=1, "Emergency Care", "Standard Care")</f>
        <v>Standard Care</v>
      </c>
    </row>
    <row r="5511" spans="1:35">
      <c r="A5511" t="s">
        <v>5620</v>
      </c>
      <c r="B5511">
        <v>31</v>
      </c>
      <c r="C5511" t="s">
        <v>37</v>
      </c>
      <c r="D5511" t="s">
        <v>100</v>
      </c>
      <c r="E5511">
        <v>16.7</v>
      </c>
      <c r="F5511" t="s">
        <v>52</v>
      </c>
      <c r="G5511" t="s">
        <v>40</v>
      </c>
      <c r="H5511" t="s">
        <v>129</v>
      </c>
      <c r="I5511" t="s">
        <v>130</v>
      </c>
      <c r="J5511" t="s">
        <v>110</v>
      </c>
      <c r="K5511">
        <v>26</v>
      </c>
      <c r="L5511" s="1">
        <v>823</v>
      </c>
      <c r="M5511" t="s">
        <v>44</v>
      </c>
      <c r="N5511" t="s">
        <v>54</v>
      </c>
      <c r="O5511" t="s">
        <v>46</v>
      </c>
      <c r="P5511">
        <v>24</v>
      </c>
      <c r="Q5511">
        <v>19</v>
      </c>
      <c r="R5511">
        <v>5</v>
      </c>
      <c r="S5511">
        <v>1</v>
      </c>
      <c r="T5511">
        <v>3.2</v>
      </c>
      <c r="U5511">
        <v>0</v>
      </c>
      <c r="V5511">
        <v>10</v>
      </c>
      <c r="W5511" s="1">
        <v>2655</v>
      </c>
      <c r="X5511" s="1">
        <v>3814</v>
      </c>
      <c r="Y5511" s="1">
        <v>7292</v>
      </c>
      <c r="Z5511" t="s">
        <v>56</v>
      </c>
      <c r="AA5511" t="s">
        <v>57</v>
      </c>
      <c r="AB5511" s="1">
        <v>7292</v>
      </c>
      <c r="AC5511">
        <v>0</v>
      </c>
      <c r="AD5511">
        <v>1</v>
      </c>
      <c r="AE5511">
        <v>0</v>
      </c>
      <c r="AF5511">
        <v>0</v>
      </c>
      <c r="AG5511" t="s">
        <v>87</v>
      </c>
      <c r="AH5511">
        <f>IF(OR(Cleaned_Data_Table[[#This Row],[Appointment Status]]="No Show", Cleaned_Data_Table[[#This Row],[Appointment Status]]="Cancelled"), 1, 0)</f>
        <v>1</v>
      </c>
      <c r="AI5511" t="str">
        <f>IF(Cleaned_Data_Table[[#This Row],[Emergency Case]]=1, "Emergency Care", "Standard Care")</f>
        <v>Standard Care</v>
      </c>
    </row>
    <row r="5512" spans="1:35">
      <c r="A5512" t="s">
        <v>5621</v>
      </c>
      <c r="B5512">
        <v>8</v>
      </c>
      <c r="C5512" t="s">
        <v>37</v>
      </c>
      <c r="D5512" t="s">
        <v>118</v>
      </c>
      <c r="E5512">
        <v>20.2</v>
      </c>
      <c r="F5512" t="s">
        <v>52</v>
      </c>
      <c r="G5512" t="s">
        <v>85</v>
      </c>
      <c r="H5512" t="s">
        <v>79</v>
      </c>
      <c r="I5512" t="s">
        <v>80</v>
      </c>
      <c r="J5512" t="s">
        <v>110</v>
      </c>
      <c r="K5512">
        <v>5</v>
      </c>
      <c r="L5512" s="1">
        <v>386</v>
      </c>
      <c r="M5512" t="s">
        <v>44</v>
      </c>
      <c r="N5512" t="s">
        <v>62</v>
      </c>
      <c r="O5512" t="s">
        <v>75</v>
      </c>
      <c r="P5512">
        <v>0</v>
      </c>
      <c r="Q5512">
        <v>24</v>
      </c>
      <c r="R5512">
        <v>10</v>
      </c>
      <c r="S5512">
        <v>1</v>
      </c>
      <c r="T5512">
        <v>3.9</v>
      </c>
      <c r="U5512">
        <v>1</v>
      </c>
      <c r="V5512">
        <v>10</v>
      </c>
      <c r="W5512" s="1">
        <v>2317</v>
      </c>
      <c r="X5512" s="1">
        <v>2047</v>
      </c>
      <c r="Y5512" s="1">
        <v>4750</v>
      </c>
      <c r="Z5512" t="s">
        <v>47</v>
      </c>
      <c r="AA5512" t="s">
        <v>112</v>
      </c>
      <c r="AB5512" s="1">
        <v>0</v>
      </c>
      <c r="AC5512">
        <v>0</v>
      </c>
      <c r="AD5512">
        <v>0</v>
      </c>
      <c r="AE5512">
        <v>0</v>
      </c>
      <c r="AF5512">
        <v>0</v>
      </c>
      <c r="AG5512" t="s">
        <v>87</v>
      </c>
      <c r="AH5512">
        <f>IF(OR(Cleaned_Data_Table[[#This Row],[Appointment Status]]="No Show", Cleaned_Data_Table[[#This Row],[Appointment Status]]="Cancelled"), 1, 0)</f>
        <v>0</v>
      </c>
      <c r="AI5512" t="str">
        <f>IF(Cleaned_Data_Table[[#This Row],[Emergency Case]]=1, "Emergency Care", "Standard Care")</f>
        <v>Emergency Care</v>
      </c>
    </row>
    <row r="5513" spans="1:35">
      <c r="A5513" t="s">
        <v>5622</v>
      </c>
      <c r="B5513">
        <v>12</v>
      </c>
      <c r="C5513" t="s">
        <v>37</v>
      </c>
      <c r="D5513" t="s">
        <v>84</v>
      </c>
      <c r="E5513">
        <v>21.1</v>
      </c>
      <c r="F5513" t="s">
        <v>52</v>
      </c>
      <c r="G5513" t="s">
        <v>40</v>
      </c>
      <c r="H5513" t="s">
        <v>60</v>
      </c>
      <c r="I5513" t="s">
        <v>61</v>
      </c>
      <c r="J5513" t="s">
        <v>90</v>
      </c>
      <c r="K5513">
        <v>9</v>
      </c>
      <c r="L5513" s="1">
        <v>524</v>
      </c>
      <c r="M5513" t="s">
        <v>53</v>
      </c>
      <c r="N5513" t="s">
        <v>45</v>
      </c>
      <c r="O5513" t="s">
        <v>111</v>
      </c>
      <c r="P5513">
        <v>25</v>
      </c>
      <c r="Q5513">
        <v>13</v>
      </c>
      <c r="R5513">
        <v>4</v>
      </c>
      <c r="S5513">
        <v>0</v>
      </c>
      <c r="T5513">
        <v>3.9</v>
      </c>
      <c r="U5513">
        <v>0</v>
      </c>
      <c r="V5513">
        <v>10</v>
      </c>
      <c r="W5513" s="1">
        <v>15613</v>
      </c>
      <c r="X5513" s="1">
        <v>7091</v>
      </c>
      <c r="Y5513" s="1">
        <v>16259.6</v>
      </c>
      <c r="Z5513" t="s">
        <v>56</v>
      </c>
      <c r="AA5513" t="s">
        <v>112</v>
      </c>
      <c r="AB5513" s="1">
        <v>23228</v>
      </c>
      <c r="AC5513">
        <v>0</v>
      </c>
      <c r="AD5513">
        <v>1</v>
      </c>
      <c r="AE5513">
        <v>0</v>
      </c>
      <c r="AF5513">
        <v>0</v>
      </c>
      <c r="AG5513" t="s">
        <v>91</v>
      </c>
      <c r="AH5513">
        <f>IF(OR(Cleaned_Data_Table[[#This Row],[Appointment Status]]="No Show", Cleaned_Data_Table[[#This Row],[Appointment Status]]="Cancelled"), 1, 0)</f>
        <v>1</v>
      </c>
      <c r="AI5513" t="str">
        <f>IF(Cleaned_Data_Table[[#This Row],[Emergency Case]]=1, "Emergency Care", "Standard Care")</f>
        <v>Standard Care</v>
      </c>
    </row>
    <row r="5514" spans="1:35">
      <c r="A5514" t="s">
        <v>5623</v>
      </c>
      <c r="B5514">
        <v>52</v>
      </c>
      <c r="C5514" t="s">
        <v>51</v>
      </c>
      <c r="D5514" t="s">
        <v>78</v>
      </c>
      <c r="E5514">
        <v>25.2</v>
      </c>
      <c r="F5514" t="s">
        <v>52</v>
      </c>
      <c r="G5514" t="s">
        <v>66</v>
      </c>
      <c r="H5514" t="s">
        <v>79</v>
      </c>
      <c r="I5514" t="s">
        <v>80</v>
      </c>
      <c r="J5514" t="s">
        <v>90</v>
      </c>
      <c r="K5514">
        <v>17</v>
      </c>
      <c r="L5514" s="1">
        <v>737</v>
      </c>
      <c r="M5514" t="s">
        <v>53</v>
      </c>
      <c r="N5514" t="s">
        <v>69</v>
      </c>
      <c r="O5514" t="s">
        <v>98</v>
      </c>
      <c r="P5514">
        <v>14</v>
      </c>
      <c r="Q5514">
        <v>14</v>
      </c>
      <c r="R5514">
        <v>2</v>
      </c>
      <c r="S5514">
        <v>1</v>
      </c>
      <c r="T5514">
        <v>3.5</v>
      </c>
      <c r="U5514">
        <v>0</v>
      </c>
      <c r="V5514">
        <v>10</v>
      </c>
      <c r="W5514" s="1">
        <v>15866</v>
      </c>
      <c r="X5514" s="1">
        <v>10236</v>
      </c>
      <c r="Y5514" s="1">
        <v>18787.3</v>
      </c>
      <c r="Z5514" t="s">
        <v>47</v>
      </c>
      <c r="AA5514" t="s">
        <v>48</v>
      </c>
      <c r="AB5514" s="1">
        <v>0</v>
      </c>
      <c r="AC5514">
        <v>0</v>
      </c>
      <c r="AD5514">
        <v>0</v>
      </c>
      <c r="AE5514">
        <v>0</v>
      </c>
      <c r="AF5514">
        <v>0</v>
      </c>
      <c r="AG5514" t="s">
        <v>87</v>
      </c>
      <c r="AH5514">
        <f>IF(OR(Cleaned_Data_Table[[#This Row],[Appointment Status]]="No Show", Cleaned_Data_Table[[#This Row],[Appointment Status]]="Cancelled"), 1, 0)</f>
        <v>0</v>
      </c>
      <c r="AI5514" t="str">
        <f>IF(Cleaned_Data_Table[[#This Row],[Emergency Case]]=1, "Emergency Care", "Standard Care")</f>
        <v>Standard Care</v>
      </c>
    </row>
    <row r="5515" spans="1:35">
      <c r="A5515" t="s">
        <v>5624</v>
      </c>
      <c r="B5515">
        <v>78</v>
      </c>
      <c r="C5515" t="s">
        <v>51</v>
      </c>
      <c r="D5515" t="s">
        <v>78</v>
      </c>
      <c r="E5515">
        <v>31.3</v>
      </c>
      <c r="F5515" t="s">
        <v>52</v>
      </c>
      <c r="G5515" t="s">
        <v>85</v>
      </c>
      <c r="H5515" t="s">
        <v>60</v>
      </c>
      <c r="I5515" t="s">
        <v>61</v>
      </c>
      <c r="J5515" t="s">
        <v>110</v>
      </c>
      <c r="K5515">
        <v>27</v>
      </c>
      <c r="L5515" s="1">
        <v>741</v>
      </c>
      <c r="M5515" t="s">
        <v>44</v>
      </c>
      <c r="N5515" t="s">
        <v>45</v>
      </c>
      <c r="O5515" t="s">
        <v>70</v>
      </c>
      <c r="P5515">
        <v>0</v>
      </c>
      <c r="Q5515">
        <v>31</v>
      </c>
      <c r="R5515">
        <v>1</v>
      </c>
      <c r="S5515">
        <v>0</v>
      </c>
      <c r="T5515">
        <v>4.4000000000000004</v>
      </c>
      <c r="U5515">
        <v>1</v>
      </c>
      <c r="V5515">
        <v>10</v>
      </c>
      <c r="W5515" s="1">
        <v>2204</v>
      </c>
      <c r="X5515" s="1">
        <v>3681</v>
      </c>
      <c r="Y5515" s="1">
        <v>6626</v>
      </c>
      <c r="Z5515" t="s">
        <v>47</v>
      </c>
      <c r="AA5515" t="s">
        <v>71</v>
      </c>
      <c r="AB5515" s="1">
        <v>0</v>
      </c>
      <c r="AC5515">
        <v>1</v>
      </c>
      <c r="AD5515">
        <v>0</v>
      </c>
      <c r="AE5515">
        <v>1</v>
      </c>
      <c r="AF5515">
        <v>0</v>
      </c>
      <c r="AG5515" t="s">
        <v>87</v>
      </c>
      <c r="AH5515">
        <f>IF(OR(Cleaned_Data_Table[[#This Row],[Appointment Status]]="No Show", Cleaned_Data_Table[[#This Row],[Appointment Status]]="Cancelled"), 1, 0)</f>
        <v>0</v>
      </c>
      <c r="AI5515" t="str">
        <f>IF(Cleaned_Data_Table[[#This Row],[Emergency Case]]=1, "Emergency Care", "Standard Care")</f>
        <v>Emergency Care</v>
      </c>
    </row>
    <row r="5516" spans="1:35">
      <c r="A5516" t="s">
        <v>5625</v>
      </c>
      <c r="B5516">
        <v>58</v>
      </c>
      <c r="C5516" t="s">
        <v>37</v>
      </c>
      <c r="D5516" t="s">
        <v>118</v>
      </c>
      <c r="E5516">
        <v>16.8</v>
      </c>
      <c r="F5516" t="s">
        <v>52</v>
      </c>
      <c r="G5516" t="s">
        <v>40</v>
      </c>
      <c r="H5516" t="s">
        <v>108</v>
      </c>
      <c r="I5516" t="s">
        <v>109</v>
      </c>
      <c r="J5516" t="s">
        <v>90</v>
      </c>
      <c r="K5516">
        <v>20</v>
      </c>
      <c r="L5516" s="1">
        <v>605</v>
      </c>
      <c r="M5516" t="s">
        <v>44</v>
      </c>
      <c r="N5516" t="s">
        <v>45</v>
      </c>
      <c r="O5516" t="s">
        <v>55</v>
      </c>
      <c r="P5516">
        <v>28</v>
      </c>
      <c r="Q5516">
        <v>11</v>
      </c>
      <c r="R5516">
        <v>13</v>
      </c>
      <c r="S5516">
        <v>2</v>
      </c>
      <c r="T5516">
        <v>3.9</v>
      </c>
      <c r="U5516">
        <v>0</v>
      </c>
      <c r="V5516">
        <v>10</v>
      </c>
      <c r="W5516" s="1">
        <v>12635</v>
      </c>
      <c r="X5516" s="1">
        <v>10900</v>
      </c>
      <c r="Y5516" s="1">
        <v>24140</v>
      </c>
      <c r="Z5516" t="s">
        <v>47</v>
      </c>
      <c r="AA5516" t="s">
        <v>76</v>
      </c>
      <c r="AB5516" s="1">
        <v>0</v>
      </c>
      <c r="AC5516">
        <v>0</v>
      </c>
      <c r="AD5516">
        <v>1</v>
      </c>
      <c r="AE5516">
        <v>0</v>
      </c>
      <c r="AF5516">
        <v>0</v>
      </c>
      <c r="AG5516" t="s">
        <v>91</v>
      </c>
      <c r="AH5516">
        <f>IF(OR(Cleaned_Data_Table[[#This Row],[Appointment Status]]="No Show", Cleaned_Data_Table[[#This Row],[Appointment Status]]="Cancelled"), 1, 0)</f>
        <v>0</v>
      </c>
      <c r="AI5516" t="str">
        <f>IF(Cleaned_Data_Table[[#This Row],[Emergency Case]]=1, "Emergency Care", "Standard Care")</f>
        <v>Standard Care</v>
      </c>
    </row>
    <row r="5517" spans="1:35">
      <c r="A5517" t="s">
        <v>5626</v>
      </c>
      <c r="B5517">
        <v>53</v>
      </c>
      <c r="C5517" t="s">
        <v>51</v>
      </c>
      <c r="D5517" t="s">
        <v>116</v>
      </c>
      <c r="E5517">
        <v>20.3</v>
      </c>
      <c r="F5517" t="s">
        <v>52</v>
      </c>
      <c r="G5517" t="s">
        <v>40</v>
      </c>
      <c r="H5517" t="s">
        <v>67</v>
      </c>
      <c r="I5517" t="s">
        <v>68</v>
      </c>
      <c r="J5517" t="s">
        <v>90</v>
      </c>
      <c r="K5517">
        <v>4</v>
      </c>
      <c r="L5517" s="1">
        <v>458</v>
      </c>
      <c r="M5517" t="s">
        <v>53</v>
      </c>
      <c r="N5517" t="s">
        <v>124</v>
      </c>
      <c r="O5517" t="s">
        <v>46</v>
      </c>
      <c r="P5517">
        <v>18</v>
      </c>
      <c r="Q5517">
        <v>18</v>
      </c>
      <c r="R5517">
        <v>13</v>
      </c>
      <c r="S5517">
        <v>1</v>
      </c>
      <c r="T5517">
        <v>4</v>
      </c>
      <c r="U5517">
        <v>0</v>
      </c>
      <c r="V5517">
        <v>10</v>
      </c>
      <c r="W5517" s="1">
        <v>19073</v>
      </c>
      <c r="X5517" s="1">
        <v>14863</v>
      </c>
      <c r="Y5517" s="1">
        <v>24075.8</v>
      </c>
      <c r="Z5517" t="s">
        <v>47</v>
      </c>
      <c r="AA5517" t="s">
        <v>48</v>
      </c>
      <c r="AB5517" s="1">
        <v>0</v>
      </c>
      <c r="AC5517">
        <v>0</v>
      </c>
      <c r="AD5517">
        <v>1</v>
      </c>
      <c r="AE5517">
        <v>0</v>
      </c>
      <c r="AF5517">
        <v>0</v>
      </c>
      <c r="AG5517" t="s">
        <v>91</v>
      </c>
      <c r="AH5517">
        <f>IF(OR(Cleaned_Data_Table[[#This Row],[Appointment Status]]="No Show", Cleaned_Data_Table[[#This Row],[Appointment Status]]="Cancelled"), 1, 0)</f>
        <v>0</v>
      </c>
      <c r="AI5517" t="str">
        <f>IF(Cleaned_Data_Table[[#This Row],[Emergency Case]]=1, "Emergency Care", "Standard Care")</f>
        <v>Standard Care</v>
      </c>
    </row>
    <row r="5518" spans="1:35">
      <c r="A5518" t="s">
        <v>5627</v>
      </c>
      <c r="B5518">
        <v>20</v>
      </c>
      <c r="C5518" t="s">
        <v>51</v>
      </c>
      <c r="D5518" t="s">
        <v>93</v>
      </c>
      <c r="E5518">
        <v>25.7</v>
      </c>
      <c r="F5518" t="s">
        <v>52</v>
      </c>
      <c r="G5518" t="s">
        <v>85</v>
      </c>
      <c r="H5518" t="s">
        <v>79</v>
      </c>
      <c r="I5518" t="s">
        <v>80</v>
      </c>
      <c r="J5518" t="s">
        <v>90</v>
      </c>
      <c r="K5518">
        <v>25</v>
      </c>
      <c r="L5518" s="1">
        <v>723</v>
      </c>
      <c r="M5518" t="s">
        <v>53</v>
      </c>
      <c r="N5518" t="s">
        <v>81</v>
      </c>
      <c r="O5518" t="s">
        <v>55</v>
      </c>
      <c r="P5518">
        <v>0</v>
      </c>
      <c r="Q5518">
        <v>15</v>
      </c>
      <c r="R5518">
        <v>7</v>
      </c>
      <c r="S5518">
        <v>2</v>
      </c>
      <c r="T5518">
        <v>4.2</v>
      </c>
      <c r="U5518">
        <v>1</v>
      </c>
      <c r="V5518">
        <v>10</v>
      </c>
      <c r="W5518" s="1">
        <v>12844</v>
      </c>
      <c r="X5518" s="1">
        <v>5790</v>
      </c>
      <c r="Y5518" s="1">
        <v>13549.9</v>
      </c>
      <c r="Z5518" t="s">
        <v>47</v>
      </c>
      <c r="AA5518" t="s">
        <v>57</v>
      </c>
      <c r="AB5518" s="1">
        <v>0</v>
      </c>
      <c r="AC5518">
        <v>0</v>
      </c>
      <c r="AD5518">
        <v>0</v>
      </c>
      <c r="AE5518">
        <v>0</v>
      </c>
      <c r="AF5518">
        <v>0</v>
      </c>
      <c r="AG5518" t="s">
        <v>131</v>
      </c>
      <c r="AH5518">
        <f>IF(OR(Cleaned_Data_Table[[#This Row],[Appointment Status]]="No Show", Cleaned_Data_Table[[#This Row],[Appointment Status]]="Cancelled"), 1, 0)</f>
        <v>0</v>
      </c>
      <c r="AI5518" t="str">
        <f>IF(Cleaned_Data_Table[[#This Row],[Emergency Case]]=1, "Emergency Care", "Standard Care")</f>
        <v>Emergency Care</v>
      </c>
    </row>
    <row r="5519" spans="1:35">
      <c r="A5519" t="s">
        <v>5628</v>
      </c>
      <c r="B5519">
        <v>22</v>
      </c>
      <c r="C5519" t="s">
        <v>37</v>
      </c>
      <c r="D5519" t="s">
        <v>93</v>
      </c>
      <c r="E5519">
        <v>26.4</v>
      </c>
      <c r="F5519" t="s">
        <v>52</v>
      </c>
      <c r="G5519" t="s">
        <v>85</v>
      </c>
      <c r="H5519" t="s">
        <v>79</v>
      </c>
      <c r="I5519" t="s">
        <v>80</v>
      </c>
      <c r="J5519" t="s">
        <v>43</v>
      </c>
      <c r="K5519">
        <v>9</v>
      </c>
      <c r="L5519" s="1">
        <v>507</v>
      </c>
      <c r="M5519" t="s">
        <v>53</v>
      </c>
      <c r="N5519" t="s">
        <v>54</v>
      </c>
      <c r="O5519" t="s">
        <v>98</v>
      </c>
      <c r="P5519">
        <v>0</v>
      </c>
      <c r="Q5519">
        <v>41</v>
      </c>
      <c r="R5519">
        <v>14</v>
      </c>
      <c r="S5519">
        <v>4</v>
      </c>
      <c r="T5519">
        <v>3.6</v>
      </c>
      <c r="U5519">
        <v>1</v>
      </c>
      <c r="V5519">
        <v>9.1</v>
      </c>
      <c r="W5519" s="1">
        <v>523</v>
      </c>
      <c r="X5519" s="1">
        <v>284</v>
      </c>
      <c r="Y5519" s="1">
        <v>919.8</v>
      </c>
      <c r="Z5519" t="s">
        <v>47</v>
      </c>
      <c r="AA5519" t="s">
        <v>57</v>
      </c>
      <c r="AB5519" s="1">
        <v>0</v>
      </c>
      <c r="AC5519">
        <v>1</v>
      </c>
      <c r="AD5519">
        <v>0</v>
      </c>
      <c r="AE5519">
        <v>0</v>
      </c>
      <c r="AF5519">
        <v>0</v>
      </c>
      <c r="AG5519" t="s">
        <v>87</v>
      </c>
      <c r="AH5519">
        <f>IF(OR(Cleaned_Data_Table[[#This Row],[Appointment Status]]="No Show", Cleaned_Data_Table[[#This Row],[Appointment Status]]="Cancelled"), 1, 0)</f>
        <v>0</v>
      </c>
      <c r="AI5519" t="str">
        <f>IF(Cleaned_Data_Table[[#This Row],[Emergency Case]]=1, "Emergency Care", "Standard Care")</f>
        <v>Emergency Care</v>
      </c>
    </row>
    <row r="5520" spans="1:35">
      <c r="A5520" t="s">
        <v>5629</v>
      </c>
      <c r="B5520">
        <v>4</v>
      </c>
      <c r="C5520" t="s">
        <v>51</v>
      </c>
      <c r="D5520" t="s">
        <v>38</v>
      </c>
      <c r="E5520">
        <v>24.1</v>
      </c>
      <c r="F5520" t="s">
        <v>52</v>
      </c>
      <c r="G5520" t="s">
        <v>40</v>
      </c>
      <c r="H5520" t="s">
        <v>73</v>
      </c>
      <c r="I5520" t="s">
        <v>74</v>
      </c>
      <c r="J5520" t="s">
        <v>110</v>
      </c>
      <c r="K5520">
        <v>26</v>
      </c>
      <c r="L5520" s="1">
        <v>849</v>
      </c>
      <c r="M5520" t="s">
        <v>44</v>
      </c>
      <c r="N5520" t="s">
        <v>45</v>
      </c>
      <c r="O5520" t="s">
        <v>98</v>
      </c>
      <c r="P5520">
        <v>3</v>
      </c>
      <c r="Q5520">
        <v>22</v>
      </c>
      <c r="R5520">
        <v>2</v>
      </c>
      <c r="S5520">
        <v>0</v>
      </c>
      <c r="T5520">
        <v>3</v>
      </c>
      <c r="U5520">
        <v>0</v>
      </c>
      <c r="V5520">
        <v>10</v>
      </c>
      <c r="W5520" s="1">
        <v>4269</v>
      </c>
      <c r="X5520" s="1">
        <v>3880</v>
      </c>
      <c r="Y5520" s="1">
        <v>8998</v>
      </c>
      <c r="Z5520" t="s">
        <v>47</v>
      </c>
      <c r="AA5520" t="s">
        <v>112</v>
      </c>
      <c r="AB5520" s="1">
        <v>0</v>
      </c>
      <c r="AC5520">
        <v>0</v>
      </c>
      <c r="AD5520">
        <v>0</v>
      </c>
      <c r="AE5520">
        <v>0</v>
      </c>
      <c r="AF5520">
        <v>0</v>
      </c>
      <c r="AG5520" t="s">
        <v>87</v>
      </c>
      <c r="AH5520">
        <f>IF(OR(Cleaned_Data_Table[[#This Row],[Appointment Status]]="No Show", Cleaned_Data_Table[[#This Row],[Appointment Status]]="Cancelled"), 1, 0)</f>
        <v>0</v>
      </c>
      <c r="AI5520" t="str">
        <f>IF(Cleaned_Data_Table[[#This Row],[Emergency Case]]=1, "Emergency Care", "Standard Care")</f>
        <v>Standard Care</v>
      </c>
    </row>
    <row r="5521" spans="1:35">
      <c r="A5521" t="s">
        <v>5630</v>
      </c>
      <c r="B5521">
        <v>57</v>
      </c>
      <c r="C5521" t="s">
        <v>51</v>
      </c>
      <c r="D5521" t="s">
        <v>78</v>
      </c>
      <c r="E5521">
        <v>27.1</v>
      </c>
      <c r="F5521" t="s">
        <v>52</v>
      </c>
      <c r="G5521" t="s">
        <v>40</v>
      </c>
      <c r="H5521" t="s">
        <v>129</v>
      </c>
      <c r="I5521" t="s">
        <v>130</v>
      </c>
      <c r="J5521" t="s">
        <v>43</v>
      </c>
      <c r="K5521">
        <v>3</v>
      </c>
      <c r="L5521" s="1">
        <v>304</v>
      </c>
      <c r="M5521" t="s">
        <v>53</v>
      </c>
      <c r="N5521" t="s">
        <v>81</v>
      </c>
      <c r="O5521" t="s">
        <v>82</v>
      </c>
      <c r="P5521">
        <v>25</v>
      </c>
      <c r="Q5521">
        <v>27</v>
      </c>
      <c r="R5521">
        <v>6</v>
      </c>
      <c r="S5521">
        <v>1</v>
      </c>
      <c r="T5521">
        <v>3.2</v>
      </c>
      <c r="U5521">
        <v>0</v>
      </c>
      <c r="V5521">
        <v>9.8000000000000007</v>
      </c>
      <c r="W5521" s="1">
        <v>972</v>
      </c>
      <c r="X5521" s="1">
        <v>746</v>
      </c>
      <c r="Y5521" s="1">
        <v>1415.4</v>
      </c>
      <c r="Z5521" t="s">
        <v>47</v>
      </c>
      <c r="AA5521" t="s">
        <v>76</v>
      </c>
      <c r="AB5521" s="1">
        <v>0</v>
      </c>
      <c r="AC5521">
        <v>0</v>
      </c>
      <c r="AD5521">
        <v>1</v>
      </c>
      <c r="AE5521">
        <v>0</v>
      </c>
      <c r="AF5521">
        <v>0</v>
      </c>
      <c r="AG5521" t="s">
        <v>49</v>
      </c>
      <c r="AH5521">
        <f>IF(OR(Cleaned_Data_Table[[#This Row],[Appointment Status]]="No Show", Cleaned_Data_Table[[#This Row],[Appointment Status]]="Cancelled"), 1, 0)</f>
        <v>0</v>
      </c>
      <c r="AI5521" t="str">
        <f>IF(Cleaned_Data_Table[[#This Row],[Emergency Case]]=1, "Emergency Care", "Standard Care")</f>
        <v>Standard Care</v>
      </c>
    </row>
    <row r="5522" spans="1:35">
      <c r="A5522" t="s">
        <v>5631</v>
      </c>
      <c r="B5522">
        <v>81</v>
      </c>
      <c r="C5522" t="s">
        <v>37</v>
      </c>
      <c r="D5522" t="s">
        <v>116</v>
      </c>
      <c r="E5522">
        <v>18.399999999999999</v>
      </c>
      <c r="F5522" t="s">
        <v>89</v>
      </c>
      <c r="G5522" t="s">
        <v>66</v>
      </c>
      <c r="H5522" t="s">
        <v>138</v>
      </c>
      <c r="I5522" t="s">
        <v>139</v>
      </c>
      <c r="J5522" t="s">
        <v>90</v>
      </c>
      <c r="K5522">
        <v>1</v>
      </c>
      <c r="L5522" s="1">
        <v>319</v>
      </c>
      <c r="M5522" t="s">
        <v>53</v>
      </c>
      <c r="N5522" t="s">
        <v>54</v>
      </c>
      <c r="O5522" t="s">
        <v>82</v>
      </c>
      <c r="P5522">
        <v>18</v>
      </c>
      <c r="Q5522">
        <v>7</v>
      </c>
      <c r="R5522">
        <v>12</v>
      </c>
      <c r="S5522">
        <v>1</v>
      </c>
      <c r="T5522">
        <v>3.2</v>
      </c>
      <c r="U5522">
        <v>0</v>
      </c>
      <c r="V5522">
        <v>10</v>
      </c>
      <c r="W5522" s="1">
        <v>9477</v>
      </c>
      <c r="X5522" s="1">
        <v>7728</v>
      </c>
      <c r="Y5522" s="1">
        <v>12266.8</v>
      </c>
      <c r="Z5522" t="s">
        <v>47</v>
      </c>
      <c r="AA5522" t="s">
        <v>71</v>
      </c>
      <c r="AB5522" s="1">
        <v>0</v>
      </c>
      <c r="AC5522">
        <v>0</v>
      </c>
      <c r="AD5522">
        <v>1</v>
      </c>
      <c r="AE5522">
        <v>0</v>
      </c>
      <c r="AF5522">
        <v>0</v>
      </c>
      <c r="AG5522" t="s">
        <v>91</v>
      </c>
      <c r="AH5522">
        <f>IF(OR(Cleaned_Data_Table[[#This Row],[Appointment Status]]="No Show", Cleaned_Data_Table[[#This Row],[Appointment Status]]="Cancelled"), 1, 0)</f>
        <v>0</v>
      </c>
      <c r="AI5522" t="str">
        <f>IF(Cleaned_Data_Table[[#This Row],[Emergency Case]]=1, "Emergency Care", "Standard Care")</f>
        <v>Standard Care</v>
      </c>
    </row>
    <row r="5523" spans="1:35">
      <c r="A5523" t="s">
        <v>5632</v>
      </c>
      <c r="B5523">
        <v>55</v>
      </c>
      <c r="C5523" t="s">
        <v>51</v>
      </c>
      <c r="D5523" t="s">
        <v>78</v>
      </c>
      <c r="E5523">
        <v>20.8</v>
      </c>
      <c r="F5523" t="s">
        <v>97</v>
      </c>
      <c r="G5523" t="s">
        <v>66</v>
      </c>
      <c r="H5523" t="s">
        <v>79</v>
      </c>
      <c r="I5523" t="s">
        <v>80</v>
      </c>
      <c r="J5523" t="s">
        <v>43</v>
      </c>
      <c r="K5523">
        <v>6</v>
      </c>
      <c r="L5523" s="1">
        <v>332</v>
      </c>
      <c r="M5523" t="s">
        <v>44</v>
      </c>
      <c r="N5523" t="s">
        <v>69</v>
      </c>
      <c r="O5523" t="s">
        <v>63</v>
      </c>
      <c r="P5523">
        <v>12</v>
      </c>
      <c r="Q5523">
        <v>56</v>
      </c>
      <c r="R5523">
        <v>14</v>
      </c>
      <c r="S5523">
        <v>2</v>
      </c>
      <c r="T5523">
        <v>3.5</v>
      </c>
      <c r="U5523">
        <v>0</v>
      </c>
      <c r="V5523">
        <v>8</v>
      </c>
      <c r="W5523" s="1">
        <v>302</v>
      </c>
      <c r="X5523" s="1">
        <v>132</v>
      </c>
      <c r="Y5523" s="1">
        <v>766</v>
      </c>
      <c r="Z5523" t="s">
        <v>47</v>
      </c>
      <c r="AA5523" t="s">
        <v>76</v>
      </c>
      <c r="AB5523" s="1">
        <v>0</v>
      </c>
      <c r="AC5523">
        <v>1</v>
      </c>
      <c r="AD5523">
        <v>0</v>
      </c>
      <c r="AE5523">
        <v>0</v>
      </c>
      <c r="AF5523">
        <v>0</v>
      </c>
      <c r="AG5523" t="s">
        <v>49</v>
      </c>
      <c r="AH5523">
        <f>IF(OR(Cleaned_Data_Table[[#This Row],[Appointment Status]]="No Show", Cleaned_Data_Table[[#This Row],[Appointment Status]]="Cancelled"), 1, 0)</f>
        <v>0</v>
      </c>
      <c r="AI5523" t="str">
        <f>IF(Cleaned_Data_Table[[#This Row],[Emergency Case]]=1, "Emergency Care", "Standard Care")</f>
        <v>Standard Care</v>
      </c>
    </row>
    <row r="5524" spans="1:35">
      <c r="A5524" t="s">
        <v>5633</v>
      </c>
      <c r="B5524">
        <v>86</v>
      </c>
      <c r="C5524" t="s">
        <v>37</v>
      </c>
      <c r="D5524" t="s">
        <v>59</v>
      </c>
      <c r="E5524">
        <v>28.9</v>
      </c>
      <c r="F5524" t="s">
        <v>52</v>
      </c>
      <c r="G5524" t="s">
        <v>40</v>
      </c>
      <c r="H5524" t="s">
        <v>67</v>
      </c>
      <c r="I5524" t="s">
        <v>68</v>
      </c>
      <c r="J5524" t="s">
        <v>90</v>
      </c>
      <c r="K5524">
        <v>20</v>
      </c>
      <c r="L5524" s="1">
        <v>631</v>
      </c>
      <c r="M5524" t="s">
        <v>44</v>
      </c>
      <c r="N5524" t="s">
        <v>124</v>
      </c>
      <c r="O5524" t="s">
        <v>75</v>
      </c>
      <c r="P5524">
        <v>22</v>
      </c>
      <c r="Q5524">
        <v>16</v>
      </c>
      <c r="R5524">
        <v>13</v>
      </c>
      <c r="S5524">
        <v>0</v>
      </c>
      <c r="T5524">
        <v>3.8</v>
      </c>
      <c r="U5524">
        <v>0</v>
      </c>
      <c r="V5524">
        <v>10</v>
      </c>
      <c r="W5524" s="1">
        <v>15361</v>
      </c>
      <c r="X5524" s="1">
        <v>7638</v>
      </c>
      <c r="Y5524" s="1">
        <v>23630</v>
      </c>
      <c r="Z5524" t="s">
        <v>47</v>
      </c>
      <c r="AA5524" t="s">
        <v>71</v>
      </c>
      <c r="AB5524" s="1">
        <v>0</v>
      </c>
      <c r="AC5524">
        <v>0</v>
      </c>
      <c r="AD5524">
        <v>1</v>
      </c>
      <c r="AE5524">
        <v>0</v>
      </c>
      <c r="AF5524">
        <v>0</v>
      </c>
      <c r="AG5524" t="s">
        <v>91</v>
      </c>
      <c r="AH5524">
        <f>IF(OR(Cleaned_Data_Table[[#This Row],[Appointment Status]]="No Show", Cleaned_Data_Table[[#This Row],[Appointment Status]]="Cancelled"), 1, 0)</f>
        <v>0</v>
      </c>
      <c r="AI5524" t="str">
        <f>IF(Cleaned_Data_Table[[#This Row],[Emergency Case]]=1, "Emergency Care", "Standard Care")</f>
        <v>Standard Care</v>
      </c>
    </row>
    <row r="5525" spans="1:35">
      <c r="A5525" t="s">
        <v>5634</v>
      </c>
      <c r="B5525">
        <v>79</v>
      </c>
      <c r="C5525" t="s">
        <v>51</v>
      </c>
      <c r="D5525" t="s">
        <v>93</v>
      </c>
      <c r="E5525">
        <v>24.9</v>
      </c>
      <c r="F5525" t="s">
        <v>39</v>
      </c>
      <c r="G5525" t="s">
        <v>40</v>
      </c>
      <c r="H5525" t="s">
        <v>79</v>
      </c>
      <c r="I5525" t="s">
        <v>80</v>
      </c>
      <c r="J5525" t="s">
        <v>90</v>
      </c>
      <c r="K5525">
        <v>17</v>
      </c>
      <c r="L5525" s="1">
        <v>551</v>
      </c>
      <c r="M5525" t="s">
        <v>44</v>
      </c>
      <c r="N5525" t="s">
        <v>54</v>
      </c>
      <c r="O5525" t="s">
        <v>98</v>
      </c>
      <c r="P5525">
        <v>24</v>
      </c>
      <c r="Q5525">
        <v>9</v>
      </c>
      <c r="R5525">
        <v>14</v>
      </c>
      <c r="S5525">
        <v>3</v>
      </c>
      <c r="T5525">
        <v>3.1</v>
      </c>
      <c r="U5525">
        <v>0</v>
      </c>
      <c r="V5525">
        <v>10</v>
      </c>
      <c r="W5525" s="1">
        <v>13596</v>
      </c>
      <c r="X5525" s="1">
        <v>7472</v>
      </c>
      <c r="Y5525" s="1">
        <v>21619</v>
      </c>
      <c r="Z5525" t="s">
        <v>47</v>
      </c>
      <c r="AA5525" t="s">
        <v>71</v>
      </c>
      <c r="AB5525" s="1">
        <v>0</v>
      </c>
      <c r="AC5525">
        <v>0</v>
      </c>
      <c r="AD5525">
        <v>1</v>
      </c>
      <c r="AE5525">
        <v>0</v>
      </c>
      <c r="AF5525">
        <v>0</v>
      </c>
      <c r="AG5525" t="s">
        <v>91</v>
      </c>
      <c r="AH5525">
        <f>IF(OR(Cleaned_Data_Table[[#This Row],[Appointment Status]]="No Show", Cleaned_Data_Table[[#This Row],[Appointment Status]]="Cancelled"), 1, 0)</f>
        <v>0</v>
      </c>
      <c r="AI5525" t="str">
        <f>IF(Cleaned_Data_Table[[#This Row],[Emergency Case]]=1, "Emergency Care", "Standard Care")</f>
        <v>Standard Care</v>
      </c>
    </row>
    <row r="5526" spans="1:35">
      <c r="A5526" t="s">
        <v>5635</v>
      </c>
      <c r="B5526">
        <v>54</v>
      </c>
      <c r="C5526" t="s">
        <v>51</v>
      </c>
      <c r="D5526" t="s">
        <v>59</v>
      </c>
      <c r="E5526">
        <v>27.9</v>
      </c>
      <c r="F5526" t="s">
        <v>52</v>
      </c>
      <c r="G5526" t="s">
        <v>66</v>
      </c>
      <c r="H5526" t="s">
        <v>60</v>
      </c>
      <c r="I5526" t="s">
        <v>61</v>
      </c>
      <c r="J5526" t="s">
        <v>90</v>
      </c>
      <c r="K5526">
        <v>28</v>
      </c>
      <c r="L5526" s="1">
        <v>835</v>
      </c>
      <c r="M5526" t="s">
        <v>44</v>
      </c>
      <c r="N5526" t="s">
        <v>124</v>
      </c>
      <c r="O5526" t="s">
        <v>106</v>
      </c>
      <c r="P5526">
        <v>14</v>
      </c>
      <c r="Q5526">
        <v>4</v>
      </c>
      <c r="R5526">
        <v>9</v>
      </c>
      <c r="S5526">
        <v>4</v>
      </c>
      <c r="T5526">
        <v>3.3</v>
      </c>
      <c r="U5526">
        <v>0</v>
      </c>
      <c r="V5526">
        <v>10</v>
      </c>
      <c r="W5526" s="1">
        <v>12165</v>
      </c>
      <c r="X5526" s="1">
        <v>8866</v>
      </c>
      <c r="Y5526" s="1">
        <v>21866</v>
      </c>
      <c r="Z5526" t="s">
        <v>47</v>
      </c>
      <c r="AA5526" t="s">
        <v>48</v>
      </c>
      <c r="AB5526" s="1">
        <v>0</v>
      </c>
      <c r="AC5526">
        <v>0</v>
      </c>
      <c r="AD5526">
        <v>0</v>
      </c>
      <c r="AE5526">
        <v>0</v>
      </c>
      <c r="AF5526">
        <v>0</v>
      </c>
      <c r="AG5526" t="s">
        <v>87</v>
      </c>
      <c r="AH5526">
        <f>IF(OR(Cleaned_Data_Table[[#This Row],[Appointment Status]]="No Show", Cleaned_Data_Table[[#This Row],[Appointment Status]]="Cancelled"), 1, 0)</f>
        <v>0</v>
      </c>
      <c r="AI5526" t="str">
        <f>IF(Cleaned_Data_Table[[#This Row],[Emergency Case]]=1, "Emergency Care", "Standard Care")</f>
        <v>Standard Care</v>
      </c>
    </row>
    <row r="5527" spans="1:35">
      <c r="A5527" t="s">
        <v>5636</v>
      </c>
      <c r="B5527">
        <v>69</v>
      </c>
      <c r="C5527" t="s">
        <v>51</v>
      </c>
      <c r="D5527" t="s">
        <v>38</v>
      </c>
      <c r="E5527">
        <v>24.7</v>
      </c>
      <c r="F5527" t="s">
        <v>52</v>
      </c>
      <c r="G5527" t="s">
        <v>40</v>
      </c>
      <c r="H5527" t="s">
        <v>79</v>
      </c>
      <c r="I5527" t="s">
        <v>80</v>
      </c>
      <c r="J5527" t="s">
        <v>43</v>
      </c>
      <c r="K5527">
        <v>9</v>
      </c>
      <c r="L5527" s="1">
        <v>533</v>
      </c>
      <c r="M5527" t="s">
        <v>44</v>
      </c>
      <c r="N5527" t="s">
        <v>124</v>
      </c>
      <c r="O5527" t="s">
        <v>111</v>
      </c>
      <c r="P5527">
        <v>3</v>
      </c>
      <c r="Q5527">
        <v>24</v>
      </c>
      <c r="R5527">
        <v>13</v>
      </c>
      <c r="S5527">
        <v>5</v>
      </c>
      <c r="T5527">
        <v>3.2</v>
      </c>
      <c r="U5527">
        <v>0</v>
      </c>
      <c r="V5527">
        <v>10</v>
      </c>
      <c r="W5527" s="1">
        <v>359</v>
      </c>
      <c r="X5527" s="1">
        <v>502</v>
      </c>
      <c r="Y5527" s="1">
        <v>1394</v>
      </c>
      <c r="Z5527" t="s">
        <v>56</v>
      </c>
      <c r="AA5527" t="s">
        <v>76</v>
      </c>
      <c r="AB5527" s="1">
        <v>1394</v>
      </c>
      <c r="AC5527">
        <v>0</v>
      </c>
      <c r="AD5527">
        <v>0</v>
      </c>
      <c r="AE5527">
        <v>0</v>
      </c>
      <c r="AF5527">
        <v>0</v>
      </c>
      <c r="AG5527" t="s">
        <v>87</v>
      </c>
      <c r="AH5527">
        <f>IF(OR(Cleaned_Data_Table[[#This Row],[Appointment Status]]="No Show", Cleaned_Data_Table[[#This Row],[Appointment Status]]="Cancelled"), 1, 0)</f>
        <v>1</v>
      </c>
      <c r="AI5527" t="str">
        <f>IF(Cleaned_Data_Table[[#This Row],[Emergency Case]]=1, "Emergency Care", "Standard Care")</f>
        <v>Standard Care</v>
      </c>
    </row>
    <row r="5528" spans="1:35">
      <c r="A5528" t="s">
        <v>5637</v>
      </c>
      <c r="B5528">
        <v>39</v>
      </c>
      <c r="C5528" t="s">
        <v>37</v>
      </c>
      <c r="D5528" t="s">
        <v>38</v>
      </c>
      <c r="E5528">
        <v>26.8</v>
      </c>
      <c r="F5528" t="s">
        <v>103</v>
      </c>
      <c r="G5528" t="s">
        <v>40</v>
      </c>
      <c r="H5528" t="s">
        <v>94</v>
      </c>
      <c r="I5528" t="s">
        <v>95</v>
      </c>
      <c r="J5528" t="s">
        <v>110</v>
      </c>
      <c r="K5528">
        <v>27</v>
      </c>
      <c r="L5528" s="1">
        <v>845</v>
      </c>
      <c r="M5528" t="s">
        <v>53</v>
      </c>
      <c r="N5528" t="s">
        <v>69</v>
      </c>
      <c r="O5528" t="s">
        <v>75</v>
      </c>
      <c r="P5528">
        <v>19</v>
      </c>
      <c r="Q5528">
        <v>10</v>
      </c>
      <c r="R5528">
        <v>11</v>
      </c>
      <c r="S5528">
        <v>1</v>
      </c>
      <c r="T5528">
        <v>4.0999999999999996</v>
      </c>
      <c r="U5528">
        <v>0</v>
      </c>
      <c r="V5528">
        <v>10</v>
      </c>
      <c r="W5528" s="1">
        <v>3749</v>
      </c>
      <c r="X5528" s="1">
        <v>1799</v>
      </c>
      <c r="Y5528" s="1">
        <v>4475.1000000000004</v>
      </c>
      <c r="Z5528" t="s">
        <v>47</v>
      </c>
      <c r="AA5528" t="s">
        <v>48</v>
      </c>
      <c r="AB5528" s="1">
        <v>0</v>
      </c>
      <c r="AC5528">
        <v>0</v>
      </c>
      <c r="AD5528">
        <v>1</v>
      </c>
      <c r="AE5528">
        <v>0</v>
      </c>
      <c r="AF5528">
        <v>0</v>
      </c>
      <c r="AG5528" t="s">
        <v>87</v>
      </c>
      <c r="AH5528">
        <f>IF(OR(Cleaned_Data_Table[[#This Row],[Appointment Status]]="No Show", Cleaned_Data_Table[[#This Row],[Appointment Status]]="Cancelled"), 1, 0)</f>
        <v>0</v>
      </c>
      <c r="AI5528" t="str">
        <f>IF(Cleaned_Data_Table[[#This Row],[Emergency Case]]=1, "Emergency Care", "Standard Care")</f>
        <v>Standard Care</v>
      </c>
    </row>
    <row r="5529" spans="1:35">
      <c r="A5529" t="s">
        <v>5638</v>
      </c>
      <c r="B5529">
        <v>83</v>
      </c>
      <c r="C5529" t="s">
        <v>37</v>
      </c>
      <c r="D5529" t="s">
        <v>59</v>
      </c>
      <c r="E5529">
        <v>19</v>
      </c>
      <c r="F5529" t="s">
        <v>52</v>
      </c>
      <c r="G5529" t="s">
        <v>66</v>
      </c>
      <c r="H5529" t="s">
        <v>108</v>
      </c>
      <c r="I5529" t="s">
        <v>109</v>
      </c>
      <c r="J5529" t="s">
        <v>43</v>
      </c>
      <c r="K5529">
        <v>6</v>
      </c>
      <c r="L5529" s="1">
        <v>443</v>
      </c>
      <c r="M5529" t="s">
        <v>44</v>
      </c>
      <c r="N5529" t="s">
        <v>54</v>
      </c>
      <c r="O5529" t="s">
        <v>101</v>
      </c>
      <c r="P5529">
        <v>19</v>
      </c>
      <c r="Q5529">
        <v>54</v>
      </c>
      <c r="R5529">
        <v>10</v>
      </c>
      <c r="S5529">
        <v>2</v>
      </c>
      <c r="T5529">
        <v>3.4</v>
      </c>
      <c r="U5529">
        <v>0</v>
      </c>
      <c r="V5529">
        <v>8.1</v>
      </c>
      <c r="W5529" s="1">
        <v>903</v>
      </c>
      <c r="X5529" s="1">
        <v>162</v>
      </c>
      <c r="Y5529" s="1">
        <v>1508</v>
      </c>
      <c r="Z5529" t="s">
        <v>47</v>
      </c>
      <c r="AA5529" t="s">
        <v>71</v>
      </c>
      <c r="AB5529" s="1">
        <v>0</v>
      </c>
      <c r="AC5529">
        <v>1</v>
      </c>
      <c r="AD5529">
        <v>1</v>
      </c>
      <c r="AE5529">
        <v>0</v>
      </c>
      <c r="AF5529">
        <v>0</v>
      </c>
      <c r="AG5529" t="s">
        <v>49</v>
      </c>
      <c r="AH5529">
        <f>IF(OR(Cleaned_Data_Table[[#This Row],[Appointment Status]]="No Show", Cleaned_Data_Table[[#This Row],[Appointment Status]]="Cancelled"), 1, 0)</f>
        <v>0</v>
      </c>
      <c r="AI5529" t="str">
        <f>IF(Cleaned_Data_Table[[#This Row],[Emergency Case]]=1, "Emergency Care", "Standard Care")</f>
        <v>Standard Care</v>
      </c>
    </row>
    <row r="5530" spans="1:35">
      <c r="A5530" t="s">
        <v>5639</v>
      </c>
      <c r="B5530">
        <v>62</v>
      </c>
      <c r="C5530" t="s">
        <v>37</v>
      </c>
      <c r="D5530" t="s">
        <v>59</v>
      </c>
      <c r="E5530">
        <v>26</v>
      </c>
      <c r="F5530" t="s">
        <v>39</v>
      </c>
      <c r="G5530" t="s">
        <v>66</v>
      </c>
      <c r="H5530" t="s">
        <v>108</v>
      </c>
      <c r="I5530" t="s">
        <v>109</v>
      </c>
      <c r="J5530" t="s">
        <v>110</v>
      </c>
      <c r="K5530">
        <v>21</v>
      </c>
      <c r="L5530" s="1">
        <v>758</v>
      </c>
      <c r="M5530" t="s">
        <v>53</v>
      </c>
      <c r="N5530" t="s">
        <v>124</v>
      </c>
      <c r="O5530" t="s">
        <v>70</v>
      </c>
      <c r="P5530">
        <v>1</v>
      </c>
      <c r="Q5530">
        <v>13</v>
      </c>
      <c r="R5530">
        <v>8</v>
      </c>
      <c r="S5530">
        <v>3</v>
      </c>
      <c r="T5530">
        <v>4</v>
      </c>
      <c r="U5530">
        <v>0</v>
      </c>
      <c r="V5530">
        <v>10</v>
      </c>
      <c r="W5530" s="1">
        <v>1828</v>
      </c>
      <c r="X5530" s="1">
        <v>1579</v>
      </c>
      <c r="Y5530" s="1">
        <v>2915.5</v>
      </c>
      <c r="Z5530" t="s">
        <v>47</v>
      </c>
      <c r="AA5530" t="s">
        <v>76</v>
      </c>
      <c r="AB5530" s="1">
        <v>0</v>
      </c>
      <c r="AC5530">
        <v>0</v>
      </c>
      <c r="AD5530">
        <v>0</v>
      </c>
      <c r="AE5530">
        <v>0</v>
      </c>
      <c r="AF5530">
        <v>0</v>
      </c>
      <c r="AG5530" t="s">
        <v>87</v>
      </c>
      <c r="AH5530">
        <f>IF(OR(Cleaned_Data_Table[[#This Row],[Appointment Status]]="No Show", Cleaned_Data_Table[[#This Row],[Appointment Status]]="Cancelled"), 1, 0)</f>
        <v>0</v>
      </c>
      <c r="AI5530" t="str">
        <f>IF(Cleaned_Data_Table[[#This Row],[Emergency Case]]=1, "Emergency Care", "Standard Care")</f>
        <v>Standard Care</v>
      </c>
    </row>
    <row r="5531" spans="1:35">
      <c r="A5531" t="s">
        <v>5640</v>
      </c>
      <c r="B5531">
        <v>42</v>
      </c>
      <c r="C5531" t="s">
        <v>51</v>
      </c>
      <c r="D5531" t="s">
        <v>38</v>
      </c>
      <c r="E5531">
        <v>28.7</v>
      </c>
      <c r="F5531" t="s">
        <v>39</v>
      </c>
      <c r="G5531" t="s">
        <v>66</v>
      </c>
      <c r="H5531" t="s">
        <v>67</v>
      </c>
      <c r="I5531" t="s">
        <v>68</v>
      </c>
      <c r="J5531" t="s">
        <v>43</v>
      </c>
      <c r="K5531">
        <v>16</v>
      </c>
      <c r="L5531" s="1">
        <v>640</v>
      </c>
      <c r="M5531" t="s">
        <v>44</v>
      </c>
      <c r="N5531" t="s">
        <v>81</v>
      </c>
      <c r="O5531" t="s">
        <v>75</v>
      </c>
      <c r="P5531">
        <v>11</v>
      </c>
      <c r="Q5531">
        <v>43</v>
      </c>
      <c r="R5531">
        <v>14</v>
      </c>
      <c r="S5531">
        <v>1</v>
      </c>
      <c r="T5531">
        <v>4.5</v>
      </c>
      <c r="U5531">
        <v>0</v>
      </c>
      <c r="V5531">
        <v>9.4</v>
      </c>
      <c r="W5531" s="1">
        <v>553</v>
      </c>
      <c r="X5531" s="1">
        <v>896</v>
      </c>
      <c r="Y5531" s="1">
        <v>2089</v>
      </c>
      <c r="Z5531" t="s">
        <v>47</v>
      </c>
      <c r="AA5531" t="s">
        <v>48</v>
      </c>
      <c r="AB5531" s="1">
        <v>0</v>
      </c>
      <c r="AC5531">
        <v>1</v>
      </c>
      <c r="AD5531">
        <v>0</v>
      </c>
      <c r="AE5531">
        <v>0</v>
      </c>
      <c r="AF5531">
        <v>0</v>
      </c>
      <c r="AG5531" t="s">
        <v>49</v>
      </c>
      <c r="AH5531">
        <f>IF(OR(Cleaned_Data_Table[[#This Row],[Appointment Status]]="No Show", Cleaned_Data_Table[[#This Row],[Appointment Status]]="Cancelled"), 1, 0)</f>
        <v>0</v>
      </c>
      <c r="AI5531" t="str">
        <f>IF(Cleaned_Data_Table[[#This Row],[Emergency Case]]=1, "Emergency Care", "Standard Care")</f>
        <v>Standard Care</v>
      </c>
    </row>
    <row r="5532" spans="1:35">
      <c r="A5532" t="s">
        <v>5641</v>
      </c>
      <c r="B5532">
        <v>32</v>
      </c>
      <c r="C5532" t="s">
        <v>37</v>
      </c>
      <c r="D5532" t="s">
        <v>93</v>
      </c>
      <c r="E5532">
        <v>23</v>
      </c>
      <c r="F5532" t="s">
        <v>97</v>
      </c>
      <c r="G5532" t="s">
        <v>40</v>
      </c>
      <c r="H5532" t="s">
        <v>79</v>
      </c>
      <c r="I5532" t="s">
        <v>80</v>
      </c>
      <c r="J5532" t="s">
        <v>43</v>
      </c>
      <c r="K5532">
        <v>11</v>
      </c>
      <c r="L5532" s="1">
        <v>453</v>
      </c>
      <c r="M5532" t="s">
        <v>44</v>
      </c>
      <c r="N5532" t="s">
        <v>45</v>
      </c>
      <c r="O5532" t="s">
        <v>63</v>
      </c>
      <c r="P5532">
        <v>2</v>
      </c>
      <c r="Q5532">
        <v>41</v>
      </c>
      <c r="R5532">
        <v>5</v>
      </c>
      <c r="S5532">
        <v>2</v>
      </c>
      <c r="T5532">
        <v>3.8</v>
      </c>
      <c r="U5532">
        <v>0</v>
      </c>
      <c r="V5532">
        <v>9.1999999999999993</v>
      </c>
      <c r="W5532" s="1">
        <v>833</v>
      </c>
      <c r="X5532" s="1">
        <v>239</v>
      </c>
      <c r="Y5532" s="1">
        <v>1525</v>
      </c>
      <c r="Z5532" t="s">
        <v>47</v>
      </c>
      <c r="AA5532" t="s">
        <v>57</v>
      </c>
      <c r="AB5532" s="1">
        <v>0</v>
      </c>
      <c r="AC5532">
        <v>1</v>
      </c>
      <c r="AD5532">
        <v>0</v>
      </c>
      <c r="AE5532">
        <v>0</v>
      </c>
      <c r="AF5532">
        <v>0</v>
      </c>
      <c r="AG5532" t="s">
        <v>87</v>
      </c>
      <c r="AH5532">
        <f>IF(OR(Cleaned_Data_Table[[#This Row],[Appointment Status]]="No Show", Cleaned_Data_Table[[#This Row],[Appointment Status]]="Cancelled"), 1, 0)</f>
        <v>0</v>
      </c>
      <c r="AI5532" t="str">
        <f>IF(Cleaned_Data_Table[[#This Row],[Emergency Case]]=1, "Emergency Care", "Standard Care")</f>
        <v>Standard Care</v>
      </c>
    </row>
    <row r="5533" spans="1:35">
      <c r="A5533" t="s">
        <v>5642</v>
      </c>
      <c r="B5533">
        <v>38</v>
      </c>
      <c r="C5533" t="s">
        <v>37</v>
      </c>
      <c r="D5533" t="s">
        <v>100</v>
      </c>
      <c r="E5533">
        <v>21.6</v>
      </c>
      <c r="F5533" t="s">
        <v>39</v>
      </c>
      <c r="G5533" t="s">
        <v>85</v>
      </c>
      <c r="H5533" t="s">
        <v>60</v>
      </c>
      <c r="I5533" t="s">
        <v>61</v>
      </c>
      <c r="J5533" t="s">
        <v>90</v>
      </c>
      <c r="K5533">
        <v>24</v>
      </c>
      <c r="L5533" s="1">
        <v>693</v>
      </c>
      <c r="M5533" t="s">
        <v>53</v>
      </c>
      <c r="N5533" t="s">
        <v>54</v>
      </c>
      <c r="O5533" t="s">
        <v>106</v>
      </c>
      <c r="P5533">
        <v>0</v>
      </c>
      <c r="Q5533">
        <v>13</v>
      </c>
      <c r="R5533">
        <v>4</v>
      </c>
      <c r="S5533">
        <v>1</v>
      </c>
      <c r="T5533">
        <v>4.8</v>
      </c>
      <c r="U5533">
        <v>1</v>
      </c>
      <c r="V5533">
        <v>10</v>
      </c>
      <c r="W5533" s="1">
        <v>16457</v>
      </c>
      <c r="X5533" s="1">
        <v>6308</v>
      </c>
      <c r="Y5533" s="1">
        <v>16420.599999999999</v>
      </c>
      <c r="Z5533" t="s">
        <v>47</v>
      </c>
      <c r="AA5533" t="s">
        <v>48</v>
      </c>
      <c r="AB5533" s="1">
        <v>0</v>
      </c>
      <c r="AC5533">
        <v>0</v>
      </c>
      <c r="AD5533">
        <v>0</v>
      </c>
      <c r="AE5533">
        <v>0</v>
      </c>
      <c r="AF5533">
        <v>0</v>
      </c>
      <c r="AG5533" t="s">
        <v>131</v>
      </c>
      <c r="AH5533">
        <f>IF(OR(Cleaned_Data_Table[[#This Row],[Appointment Status]]="No Show", Cleaned_Data_Table[[#This Row],[Appointment Status]]="Cancelled"), 1, 0)</f>
        <v>0</v>
      </c>
      <c r="AI5533" t="str">
        <f>IF(Cleaned_Data_Table[[#This Row],[Emergency Case]]=1, "Emergency Care", "Standard Care")</f>
        <v>Emergency Care</v>
      </c>
    </row>
    <row r="5534" spans="1:35">
      <c r="A5534" t="s">
        <v>5643</v>
      </c>
      <c r="B5534">
        <v>38</v>
      </c>
      <c r="C5534" t="s">
        <v>37</v>
      </c>
      <c r="D5534" t="s">
        <v>93</v>
      </c>
      <c r="E5534">
        <v>22.3</v>
      </c>
      <c r="F5534" t="s">
        <v>52</v>
      </c>
      <c r="G5534" t="s">
        <v>66</v>
      </c>
      <c r="H5534" t="s">
        <v>138</v>
      </c>
      <c r="I5534" t="s">
        <v>139</v>
      </c>
      <c r="J5534" t="s">
        <v>110</v>
      </c>
      <c r="K5534">
        <v>2</v>
      </c>
      <c r="L5534" s="1">
        <v>279</v>
      </c>
      <c r="M5534" t="s">
        <v>53</v>
      </c>
      <c r="N5534" t="s">
        <v>69</v>
      </c>
      <c r="O5534" t="s">
        <v>86</v>
      </c>
      <c r="P5534">
        <v>25</v>
      </c>
      <c r="Q5534">
        <v>17</v>
      </c>
      <c r="R5534">
        <v>5</v>
      </c>
      <c r="S5534">
        <v>0</v>
      </c>
      <c r="T5534">
        <v>4.2</v>
      </c>
      <c r="U5534">
        <v>0</v>
      </c>
      <c r="V5534">
        <v>10</v>
      </c>
      <c r="W5534" s="1">
        <v>4834</v>
      </c>
      <c r="X5534" s="1">
        <v>2047</v>
      </c>
      <c r="Y5534" s="1">
        <v>5012</v>
      </c>
      <c r="Z5534" t="s">
        <v>125</v>
      </c>
      <c r="AA5534" t="s">
        <v>48</v>
      </c>
      <c r="AB5534" s="1">
        <v>0</v>
      </c>
      <c r="AC5534">
        <v>0</v>
      </c>
      <c r="AD5534">
        <v>1</v>
      </c>
      <c r="AE5534">
        <v>0</v>
      </c>
      <c r="AF5534">
        <v>0</v>
      </c>
      <c r="AG5534" t="s">
        <v>87</v>
      </c>
      <c r="AH5534">
        <f>IF(OR(Cleaned_Data_Table[[#This Row],[Appointment Status]]="No Show", Cleaned_Data_Table[[#This Row],[Appointment Status]]="Cancelled"), 1, 0)</f>
        <v>1</v>
      </c>
      <c r="AI5534" t="str">
        <f>IF(Cleaned_Data_Table[[#This Row],[Emergency Case]]=1, "Emergency Care", "Standard Care")</f>
        <v>Standard Care</v>
      </c>
    </row>
    <row r="5535" spans="1:35">
      <c r="A5535" t="s">
        <v>5644</v>
      </c>
      <c r="B5535">
        <v>26</v>
      </c>
      <c r="C5535" t="s">
        <v>51</v>
      </c>
      <c r="D5535" t="s">
        <v>59</v>
      </c>
      <c r="E5535">
        <v>21.5</v>
      </c>
      <c r="F5535" t="s">
        <v>52</v>
      </c>
      <c r="G5535" t="s">
        <v>40</v>
      </c>
      <c r="H5535" t="s">
        <v>108</v>
      </c>
      <c r="I5535" t="s">
        <v>109</v>
      </c>
      <c r="J5535" t="s">
        <v>43</v>
      </c>
      <c r="K5535">
        <v>7</v>
      </c>
      <c r="L5535" s="1">
        <v>395</v>
      </c>
      <c r="M5535" t="s">
        <v>44</v>
      </c>
      <c r="N5535" t="s">
        <v>45</v>
      </c>
      <c r="O5535" t="s">
        <v>119</v>
      </c>
      <c r="P5535">
        <v>22</v>
      </c>
      <c r="Q5535">
        <v>44</v>
      </c>
      <c r="R5535">
        <v>8</v>
      </c>
      <c r="S5535">
        <v>1</v>
      </c>
      <c r="T5535">
        <v>4.9000000000000004</v>
      </c>
      <c r="U5535">
        <v>0</v>
      </c>
      <c r="V5535">
        <v>9.5</v>
      </c>
      <c r="W5535" s="1">
        <v>874</v>
      </c>
      <c r="X5535" s="1">
        <v>875</v>
      </c>
      <c r="Y5535" s="1">
        <v>2144</v>
      </c>
      <c r="Z5535" t="s">
        <v>47</v>
      </c>
      <c r="AA5535" t="s">
        <v>57</v>
      </c>
      <c r="AB5535" s="1">
        <v>0</v>
      </c>
      <c r="AC5535">
        <v>1</v>
      </c>
      <c r="AD5535">
        <v>1</v>
      </c>
      <c r="AE5535">
        <v>0</v>
      </c>
      <c r="AF5535">
        <v>0</v>
      </c>
      <c r="AG5535" t="s">
        <v>49</v>
      </c>
      <c r="AH5535">
        <f>IF(OR(Cleaned_Data_Table[[#This Row],[Appointment Status]]="No Show", Cleaned_Data_Table[[#This Row],[Appointment Status]]="Cancelled"), 1, 0)</f>
        <v>0</v>
      </c>
      <c r="AI5535" t="str">
        <f>IF(Cleaned_Data_Table[[#This Row],[Emergency Case]]=1, "Emergency Care", "Standard Care")</f>
        <v>Standard Care</v>
      </c>
    </row>
    <row r="5536" spans="1:35">
      <c r="A5536" t="s">
        <v>5645</v>
      </c>
      <c r="B5536">
        <v>84</v>
      </c>
      <c r="C5536" t="s">
        <v>37</v>
      </c>
      <c r="D5536" t="s">
        <v>100</v>
      </c>
      <c r="E5536">
        <v>20.9</v>
      </c>
      <c r="F5536" t="s">
        <v>52</v>
      </c>
      <c r="G5536" t="s">
        <v>66</v>
      </c>
      <c r="H5536" t="s">
        <v>73</v>
      </c>
      <c r="I5536" t="s">
        <v>74</v>
      </c>
      <c r="J5536" t="s">
        <v>90</v>
      </c>
      <c r="K5536">
        <v>2</v>
      </c>
      <c r="L5536" s="1">
        <v>378</v>
      </c>
      <c r="M5536" t="s">
        <v>53</v>
      </c>
      <c r="N5536" t="s">
        <v>54</v>
      </c>
      <c r="O5536" t="s">
        <v>106</v>
      </c>
      <c r="P5536">
        <v>11</v>
      </c>
      <c r="Q5536">
        <v>11</v>
      </c>
      <c r="R5536">
        <v>10</v>
      </c>
      <c r="S5536">
        <v>1</v>
      </c>
      <c r="T5536">
        <v>3.8</v>
      </c>
      <c r="U5536">
        <v>0</v>
      </c>
      <c r="V5536">
        <v>10</v>
      </c>
      <c r="W5536" s="1">
        <v>18638</v>
      </c>
      <c r="X5536" s="1">
        <v>11743</v>
      </c>
      <c r="Y5536" s="1">
        <v>21531.3</v>
      </c>
      <c r="Z5536" t="s">
        <v>47</v>
      </c>
      <c r="AA5536" t="s">
        <v>71</v>
      </c>
      <c r="AB5536" s="1">
        <v>0</v>
      </c>
      <c r="AC5536">
        <v>0</v>
      </c>
      <c r="AD5536">
        <v>0</v>
      </c>
      <c r="AE5536">
        <v>0</v>
      </c>
      <c r="AF5536">
        <v>0</v>
      </c>
      <c r="AG5536" t="s">
        <v>87</v>
      </c>
      <c r="AH5536">
        <f>IF(OR(Cleaned_Data_Table[[#This Row],[Appointment Status]]="No Show", Cleaned_Data_Table[[#This Row],[Appointment Status]]="Cancelled"), 1, 0)</f>
        <v>0</v>
      </c>
      <c r="AI5536" t="str">
        <f>IF(Cleaned_Data_Table[[#This Row],[Emergency Case]]=1, "Emergency Care", "Standard Care")</f>
        <v>Standard Care</v>
      </c>
    </row>
    <row r="5537" spans="1:35">
      <c r="A5537" t="s">
        <v>5646</v>
      </c>
      <c r="B5537">
        <v>80</v>
      </c>
      <c r="C5537" t="s">
        <v>37</v>
      </c>
      <c r="D5537" t="s">
        <v>100</v>
      </c>
      <c r="E5537">
        <v>21.4</v>
      </c>
      <c r="F5537" t="s">
        <v>52</v>
      </c>
      <c r="G5537" t="s">
        <v>85</v>
      </c>
      <c r="H5537" t="s">
        <v>138</v>
      </c>
      <c r="I5537" t="s">
        <v>139</v>
      </c>
      <c r="J5537" t="s">
        <v>43</v>
      </c>
      <c r="K5537">
        <v>3</v>
      </c>
      <c r="L5537" s="1">
        <v>449</v>
      </c>
      <c r="M5537" t="s">
        <v>53</v>
      </c>
      <c r="N5537" t="s">
        <v>54</v>
      </c>
      <c r="O5537" t="s">
        <v>82</v>
      </c>
      <c r="P5537">
        <v>0</v>
      </c>
      <c r="Q5537">
        <v>40</v>
      </c>
      <c r="R5537">
        <v>7</v>
      </c>
      <c r="S5537">
        <v>1</v>
      </c>
      <c r="T5537">
        <v>4.5999999999999996</v>
      </c>
      <c r="U5537">
        <v>1</v>
      </c>
      <c r="V5537">
        <v>9.6</v>
      </c>
      <c r="W5537" s="1">
        <v>740</v>
      </c>
      <c r="X5537" s="1">
        <v>93</v>
      </c>
      <c r="Y5537" s="1">
        <v>897.4</v>
      </c>
      <c r="Z5537" t="s">
        <v>47</v>
      </c>
      <c r="AA5537" t="s">
        <v>71</v>
      </c>
      <c r="AB5537" s="1">
        <v>0</v>
      </c>
      <c r="AC5537">
        <v>1</v>
      </c>
      <c r="AD5537">
        <v>0</v>
      </c>
      <c r="AE5537">
        <v>0</v>
      </c>
      <c r="AF5537">
        <v>0</v>
      </c>
      <c r="AG5537" t="s">
        <v>87</v>
      </c>
      <c r="AH5537">
        <f>IF(OR(Cleaned_Data_Table[[#This Row],[Appointment Status]]="No Show", Cleaned_Data_Table[[#This Row],[Appointment Status]]="Cancelled"), 1, 0)</f>
        <v>0</v>
      </c>
      <c r="AI5537" t="str">
        <f>IF(Cleaned_Data_Table[[#This Row],[Emergency Case]]=1, "Emergency Care", "Standard Care")</f>
        <v>Emergency Care</v>
      </c>
    </row>
    <row r="5538" spans="1:35">
      <c r="A5538" t="s">
        <v>5647</v>
      </c>
      <c r="B5538">
        <v>37</v>
      </c>
      <c r="C5538" t="s">
        <v>37</v>
      </c>
      <c r="D5538" t="s">
        <v>93</v>
      </c>
      <c r="E5538">
        <v>23.4</v>
      </c>
      <c r="F5538" t="s">
        <v>52</v>
      </c>
      <c r="G5538" t="s">
        <v>66</v>
      </c>
      <c r="H5538" t="s">
        <v>67</v>
      </c>
      <c r="I5538" t="s">
        <v>68</v>
      </c>
      <c r="J5538" t="s">
        <v>110</v>
      </c>
      <c r="K5538">
        <v>12</v>
      </c>
      <c r="L5538" s="1">
        <v>569</v>
      </c>
      <c r="M5538" t="s">
        <v>53</v>
      </c>
      <c r="N5538" t="s">
        <v>45</v>
      </c>
      <c r="O5538" t="s">
        <v>46</v>
      </c>
      <c r="P5538">
        <v>5</v>
      </c>
      <c r="Q5538">
        <v>25</v>
      </c>
      <c r="R5538">
        <v>12</v>
      </c>
      <c r="S5538">
        <v>2</v>
      </c>
      <c r="T5538">
        <v>4.5</v>
      </c>
      <c r="U5538">
        <v>0</v>
      </c>
      <c r="V5538">
        <v>10</v>
      </c>
      <c r="W5538" s="1">
        <v>4875</v>
      </c>
      <c r="X5538" s="1">
        <v>1906</v>
      </c>
      <c r="Y5538" s="1">
        <v>5145</v>
      </c>
      <c r="Z5538" t="s">
        <v>47</v>
      </c>
      <c r="AA5538" t="s">
        <v>48</v>
      </c>
      <c r="AB5538" s="1">
        <v>0</v>
      </c>
      <c r="AC5538">
        <v>0</v>
      </c>
      <c r="AD5538">
        <v>0</v>
      </c>
      <c r="AE5538">
        <v>0</v>
      </c>
      <c r="AF5538">
        <v>0</v>
      </c>
      <c r="AG5538" t="s">
        <v>87</v>
      </c>
      <c r="AH5538">
        <f>IF(OR(Cleaned_Data_Table[[#This Row],[Appointment Status]]="No Show", Cleaned_Data_Table[[#This Row],[Appointment Status]]="Cancelled"), 1, 0)</f>
        <v>0</v>
      </c>
      <c r="AI5538" t="str">
        <f>IF(Cleaned_Data_Table[[#This Row],[Emergency Case]]=1, "Emergency Care", "Standard Care")</f>
        <v>Standard Care</v>
      </c>
    </row>
    <row r="5539" spans="1:35">
      <c r="A5539" t="s">
        <v>5648</v>
      </c>
      <c r="B5539">
        <v>77</v>
      </c>
      <c r="C5539" t="s">
        <v>37</v>
      </c>
      <c r="D5539" t="s">
        <v>118</v>
      </c>
      <c r="E5539">
        <v>22.8</v>
      </c>
      <c r="F5539" t="s">
        <v>52</v>
      </c>
      <c r="G5539" t="s">
        <v>40</v>
      </c>
      <c r="H5539" t="s">
        <v>41</v>
      </c>
      <c r="I5539" t="s">
        <v>42</v>
      </c>
      <c r="J5539" t="s">
        <v>110</v>
      </c>
      <c r="K5539">
        <v>13</v>
      </c>
      <c r="L5539" s="1">
        <v>515</v>
      </c>
      <c r="M5539" t="s">
        <v>53</v>
      </c>
      <c r="N5539" t="s">
        <v>62</v>
      </c>
      <c r="O5539" t="s">
        <v>70</v>
      </c>
      <c r="P5539">
        <v>13</v>
      </c>
      <c r="Q5539">
        <v>18</v>
      </c>
      <c r="R5539">
        <v>4</v>
      </c>
      <c r="S5539">
        <v>0</v>
      </c>
      <c r="T5539">
        <v>3.6</v>
      </c>
      <c r="U5539">
        <v>0</v>
      </c>
      <c r="V5539">
        <v>10</v>
      </c>
      <c r="W5539" s="1">
        <v>3134</v>
      </c>
      <c r="X5539" s="1">
        <v>3361</v>
      </c>
      <c r="Y5539" s="1">
        <v>4907</v>
      </c>
      <c r="Z5539" t="s">
        <v>47</v>
      </c>
      <c r="AA5539" t="s">
        <v>71</v>
      </c>
      <c r="AB5539" s="1">
        <v>0</v>
      </c>
      <c r="AC5539">
        <v>0</v>
      </c>
      <c r="AD5539">
        <v>0</v>
      </c>
      <c r="AE5539">
        <v>0</v>
      </c>
      <c r="AF5539">
        <v>0</v>
      </c>
      <c r="AG5539" t="s">
        <v>87</v>
      </c>
      <c r="AH5539">
        <f>IF(OR(Cleaned_Data_Table[[#This Row],[Appointment Status]]="No Show", Cleaned_Data_Table[[#This Row],[Appointment Status]]="Cancelled"), 1, 0)</f>
        <v>0</v>
      </c>
      <c r="AI5539" t="str">
        <f>IF(Cleaned_Data_Table[[#This Row],[Emergency Case]]=1, "Emergency Care", "Standard Care")</f>
        <v>Standard Care</v>
      </c>
    </row>
    <row r="5540" spans="1:35">
      <c r="A5540" t="s">
        <v>5649</v>
      </c>
      <c r="B5540">
        <v>68</v>
      </c>
      <c r="C5540" t="s">
        <v>37</v>
      </c>
      <c r="D5540" t="s">
        <v>38</v>
      </c>
      <c r="E5540">
        <v>24.6</v>
      </c>
      <c r="F5540" t="s">
        <v>97</v>
      </c>
      <c r="G5540" t="s">
        <v>40</v>
      </c>
      <c r="H5540" t="s">
        <v>67</v>
      </c>
      <c r="I5540" t="s">
        <v>68</v>
      </c>
      <c r="J5540" t="s">
        <v>110</v>
      </c>
      <c r="K5540">
        <v>10</v>
      </c>
      <c r="L5540" s="1">
        <v>534</v>
      </c>
      <c r="M5540" t="s">
        <v>53</v>
      </c>
      <c r="N5540" t="s">
        <v>124</v>
      </c>
      <c r="O5540" t="s">
        <v>111</v>
      </c>
      <c r="P5540">
        <v>2</v>
      </c>
      <c r="Q5540">
        <v>11</v>
      </c>
      <c r="R5540">
        <v>11</v>
      </c>
      <c r="S5540">
        <v>1</v>
      </c>
      <c r="T5540">
        <v>4.2</v>
      </c>
      <c r="U5540">
        <v>0</v>
      </c>
      <c r="V5540">
        <v>10</v>
      </c>
      <c r="W5540" s="1">
        <v>4207</v>
      </c>
      <c r="X5540" s="1">
        <v>3186</v>
      </c>
      <c r="Y5540" s="1">
        <v>5548.9</v>
      </c>
      <c r="Z5540" t="s">
        <v>47</v>
      </c>
      <c r="AA5540" t="s">
        <v>76</v>
      </c>
      <c r="AB5540" s="1">
        <v>0</v>
      </c>
      <c r="AC5540">
        <v>0</v>
      </c>
      <c r="AD5540">
        <v>0</v>
      </c>
      <c r="AE5540">
        <v>0</v>
      </c>
      <c r="AF5540">
        <v>0</v>
      </c>
      <c r="AG5540" t="s">
        <v>87</v>
      </c>
      <c r="AH5540">
        <f>IF(OR(Cleaned_Data_Table[[#This Row],[Appointment Status]]="No Show", Cleaned_Data_Table[[#This Row],[Appointment Status]]="Cancelled"), 1, 0)</f>
        <v>0</v>
      </c>
      <c r="AI5540" t="str">
        <f>IF(Cleaned_Data_Table[[#This Row],[Emergency Case]]=1, "Emergency Care", "Standard Care")</f>
        <v>Standard Care</v>
      </c>
    </row>
    <row r="5541" spans="1:35">
      <c r="A5541" t="s">
        <v>5650</v>
      </c>
      <c r="B5541">
        <v>87</v>
      </c>
      <c r="C5541" t="s">
        <v>37</v>
      </c>
      <c r="D5541" t="s">
        <v>116</v>
      </c>
      <c r="E5541">
        <v>23</v>
      </c>
      <c r="F5541" t="s">
        <v>89</v>
      </c>
      <c r="G5541" t="s">
        <v>85</v>
      </c>
      <c r="H5541" t="s">
        <v>104</v>
      </c>
      <c r="I5541" t="s">
        <v>105</v>
      </c>
      <c r="J5541" t="s">
        <v>110</v>
      </c>
      <c r="K5541">
        <v>18</v>
      </c>
      <c r="L5541" s="1">
        <v>621</v>
      </c>
      <c r="M5541" t="s">
        <v>53</v>
      </c>
      <c r="N5541" t="s">
        <v>69</v>
      </c>
      <c r="O5541" t="s">
        <v>119</v>
      </c>
      <c r="P5541">
        <v>0</v>
      </c>
      <c r="Q5541">
        <v>18</v>
      </c>
      <c r="R5541">
        <v>5</v>
      </c>
      <c r="S5541">
        <v>0</v>
      </c>
      <c r="T5541">
        <v>4.5</v>
      </c>
      <c r="U5541">
        <v>1</v>
      </c>
      <c r="V5541">
        <v>10</v>
      </c>
      <c r="W5541" s="1">
        <v>3820</v>
      </c>
      <c r="X5541" s="1">
        <v>3877</v>
      </c>
      <c r="Y5541" s="1">
        <v>5822.6</v>
      </c>
      <c r="Z5541" t="s">
        <v>47</v>
      </c>
      <c r="AA5541" t="s">
        <v>71</v>
      </c>
      <c r="AB5541" s="1">
        <v>0</v>
      </c>
      <c r="AC5541">
        <v>0</v>
      </c>
      <c r="AD5541">
        <v>0</v>
      </c>
      <c r="AE5541">
        <v>0</v>
      </c>
      <c r="AF5541">
        <v>0</v>
      </c>
      <c r="AG5541" t="s">
        <v>87</v>
      </c>
      <c r="AH5541">
        <f>IF(OR(Cleaned_Data_Table[[#This Row],[Appointment Status]]="No Show", Cleaned_Data_Table[[#This Row],[Appointment Status]]="Cancelled"), 1, 0)</f>
        <v>0</v>
      </c>
      <c r="AI5541" t="str">
        <f>IF(Cleaned_Data_Table[[#This Row],[Emergency Case]]=1, "Emergency Care", "Standard Care")</f>
        <v>Emergency Care</v>
      </c>
    </row>
    <row r="5542" spans="1:35">
      <c r="A5542" t="s">
        <v>5651</v>
      </c>
      <c r="B5542">
        <v>59</v>
      </c>
      <c r="C5542" t="s">
        <v>51</v>
      </c>
      <c r="D5542" t="s">
        <v>100</v>
      </c>
      <c r="E5542">
        <v>22.7</v>
      </c>
      <c r="F5542" t="s">
        <v>89</v>
      </c>
      <c r="G5542" t="s">
        <v>66</v>
      </c>
      <c r="H5542" t="s">
        <v>67</v>
      </c>
      <c r="I5542" t="s">
        <v>68</v>
      </c>
      <c r="J5542" t="s">
        <v>43</v>
      </c>
      <c r="K5542">
        <v>19</v>
      </c>
      <c r="L5542" s="1">
        <v>745</v>
      </c>
      <c r="M5542" t="s">
        <v>44</v>
      </c>
      <c r="N5542" t="s">
        <v>81</v>
      </c>
      <c r="O5542" t="s">
        <v>63</v>
      </c>
      <c r="P5542">
        <v>24</v>
      </c>
      <c r="Q5542">
        <v>33</v>
      </c>
      <c r="R5542">
        <v>14</v>
      </c>
      <c r="S5542">
        <v>4</v>
      </c>
      <c r="T5542">
        <v>3.4</v>
      </c>
      <c r="U5542">
        <v>0</v>
      </c>
      <c r="V5542">
        <v>9.5</v>
      </c>
      <c r="W5542" s="1">
        <v>315</v>
      </c>
      <c r="X5542" s="1">
        <v>157</v>
      </c>
      <c r="Y5542" s="1">
        <v>1217</v>
      </c>
      <c r="Z5542" t="s">
        <v>47</v>
      </c>
      <c r="AA5542" t="s">
        <v>76</v>
      </c>
      <c r="AB5542" s="1">
        <v>0</v>
      </c>
      <c r="AC5542">
        <v>1</v>
      </c>
      <c r="AD5542">
        <v>1</v>
      </c>
      <c r="AE5542">
        <v>0</v>
      </c>
      <c r="AF5542">
        <v>0</v>
      </c>
      <c r="AG5542" t="s">
        <v>49</v>
      </c>
      <c r="AH5542">
        <f>IF(OR(Cleaned_Data_Table[[#This Row],[Appointment Status]]="No Show", Cleaned_Data_Table[[#This Row],[Appointment Status]]="Cancelled"), 1, 0)</f>
        <v>0</v>
      </c>
      <c r="AI5542" t="str">
        <f>IF(Cleaned_Data_Table[[#This Row],[Emergency Case]]=1, "Emergency Care", "Standard Care")</f>
        <v>Standard Care</v>
      </c>
    </row>
    <row r="5543" spans="1:35">
      <c r="A5543" t="s">
        <v>5652</v>
      </c>
      <c r="B5543">
        <v>9</v>
      </c>
      <c r="C5543" t="s">
        <v>51</v>
      </c>
      <c r="D5543" t="s">
        <v>84</v>
      </c>
      <c r="E5543">
        <v>30.9</v>
      </c>
      <c r="F5543" t="s">
        <v>52</v>
      </c>
      <c r="G5543" t="s">
        <v>40</v>
      </c>
      <c r="H5543" t="s">
        <v>67</v>
      </c>
      <c r="I5543" t="s">
        <v>68</v>
      </c>
      <c r="J5543" t="s">
        <v>90</v>
      </c>
      <c r="K5543">
        <v>24</v>
      </c>
      <c r="L5543" s="1">
        <v>699</v>
      </c>
      <c r="M5543" t="s">
        <v>44</v>
      </c>
      <c r="N5543" t="s">
        <v>54</v>
      </c>
      <c r="O5543" t="s">
        <v>119</v>
      </c>
      <c r="P5543">
        <v>13</v>
      </c>
      <c r="Q5543">
        <v>3</v>
      </c>
      <c r="R5543">
        <v>4</v>
      </c>
      <c r="S5543">
        <v>1</v>
      </c>
      <c r="T5543">
        <v>4</v>
      </c>
      <c r="U5543">
        <v>0</v>
      </c>
      <c r="V5543">
        <v>10</v>
      </c>
      <c r="W5543" s="1">
        <v>15333</v>
      </c>
      <c r="X5543" s="1">
        <v>12492</v>
      </c>
      <c r="Y5543" s="1">
        <v>28524</v>
      </c>
      <c r="Z5543" t="s">
        <v>47</v>
      </c>
      <c r="AA5543" t="s">
        <v>112</v>
      </c>
      <c r="AB5543" s="1">
        <v>0</v>
      </c>
      <c r="AC5543">
        <v>0</v>
      </c>
      <c r="AD5543">
        <v>0</v>
      </c>
      <c r="AE5543">
        <v>0</v>
      </c>
      <c r="AF5543">
        <v>0</v>
      </c>
      <c r="AG5543" t="s">
        <v>87</v>
      </c>
      <c r="AH5543">
        <f>IF(OR(Cleaned_Data_Table[[#This Row],[Appointment Status]]="No Show", Cleaned_Data_Table[[#This Row],[Appointment Status]]="Cancelled"), 1, 0)</f>
        <v>0</v>
      </c>
      <c r="AI5543" t="str">
        <f>IF(Cleaned_Data_Table[[#This Row],[Emergency Case]]=1, "Emergency Care", "Standard Care")</f>
        <v>Standard Care</v>
      </c>
    </row>
    <row r="5544" spans="1:35">
      <c r="A5544" t="s">
        <v>5653</v>
      </c>
      <c r="B5544">
        <v>54</v>
      </c>
      <c r="C5544" t="s">
        <v>51</v>
      </c>
      <c r="D5544" t="s">
        <v>93</v>
      </c>
      <c r="E5544">
        <v>33.1</v>
      </c>
      <c r="F5544" t="s">
        <v>89</v>
      </c>
      <c r="G5544" t="s">
        <v>40</v>
      </c>
      <c r="H5544" t="s">
        <v>108</v>
      </c>
      <c r="I5544" t="s">
        <v>109</v>
      </c>
      <c r="J5544" t="s">
        <v>90</v>
      </c>
      <c r="K5544">
        <v>10</v>
      </c>
      <c r="L5544" s="1">
        <v>405</v>
      </c>
      <c r="M5544" t="s">
        <v>44</v>
      </c>
      <c r="N5544" t="s">
        <v>54</v>
      </c>
      <c r="O5544" t="s">
        <v>86</v>
      </c>
      <c r="P5544">
        <v>16</v>
      </c>
      <c r="Q5544">
        <v>13</v>
      </c>
      <c r="R5544">
        <v>10</v>
      </c>
      <c r="S5544">
        <v>3</v>
      </c>
      <c r="T5544">
        <v>4.0999999999999996</v>
      </c>
      <c r="U5544">
        <v>0</v>
      </c>
      <c r="V5544">
        <v>10</v>
      </c>
      <c r="W5544" s="1">
        <v>8005</v>
      </c>
      <c r="X5544" s="1">
        <v>4277</v>
      </c>
      <c r="Y5544" s="1">
        <v>12687</v>
      </c>
      <c r="Z5544" t="s">
        <v>47</v>
      </c>
      <c r="AA5544" t="s">
        <v>48</v>
      </c>
      <c r="AB5544" s="1">
        <v>0</v>
      </c>
      <c r="AC5544">
        <v>0</v>
      </c>
      <c r="AD5544">
        <v>1</v>
      </c>
      <c r="AE5544">
        <v>0</v>
      </c>
      <c r="AF5544">
        <v>0</v>
      </c>
      <c r="AG5544" t="s">
        <v>91</v>
      </c>
      <c r="AH5544">
        <f>IF(OR(Cleaned_Data_Table[[#This Row],[Appointment Status]]="No Show", Cleaned_Data_Table[[#This Row],[Appointment Status]]="Cancelled"), 1, 0)</f>
        <v>0</v>
      </c>
      <c r="AI5544" t="str">
        <f>IF(Cleaned_Data_Table[[#This Row],[Emergency Case]]=1, "Emergency Care", "Standard Care")</f>
        <v>Standard Care</v>
      </c>
    </row>
    <row r="5545" spans="1:35">
      <c r="A5545" t="s">
        <v>5654</v>
      </c>
      <c r="B5545">
        <v>48</v>
      </c>
      <c r="C5545" t="s">
        <v>37</v>
      </c>
      <c r="D5545" t="s">
        <v>65</v>
      </c>
      <c r="E5545">
        <v>21</v>
      </c>
      <c r="F5545" t="s">
        <v>52</v>
      </c>
      <c r="G5545" t="s">
        <v>66</v>
      </c>
      <c r="H5545" t="s">
        <v>60</v>
      </c>
      <c r="I5545" t="s">
        <v>61</v>
      </c>
      <c r="J5545" t="s">
        <v>43</v>
      </c>
      <c r="K5545">
        <v>24</v>
      </c>
      <c r="L5545" s="1">
        <v>830</v>
      </c>
      <c r="M5545" t="s">
        <v>53</v>
      </c>
      <c r="N5545" t="s">
        <v>81</v>
      </c>
      <c r="O5545" t="s">
        <v>101</v>
      </c>
      <c r="P5545">
        <v>21</v>
      </c>
      <c r="Q5545">
        <v>54</v>
      </c>
      <c r="R5545">
        <v>7</v>
      </c>
      <c r="S5545">
        <v>1</v>
      </c>
      <c r="T5545">
        <v>4</v>
      </c>
      <c r="U5545">
        <v>0</v>
      </c>
      <c r="V5545">
        <v>8.4</v>
      </c>
      <c r="W5545" s="1">
        <v>587</v>
      </c>
      <c r="X5545" s="1">
        <v>604</v>
      </c>
      <c r="Y5545" s="1">
        <v>1414.7</v>
      </c>
      <c r="Z5545" t="s">
        <v>47</v>
      </c>
      <c r="AA5545" t="s">
        <v>48</v>
      </c>
      <c r="AB5545" s="1">
        <v>0</v>
      </c>
      <c r="AC5545">
        <v>1</v>
      </c>
      <c r="AD5545">
        <v>1</v>
      </c>
      <c r="AE5545">
        <v>0</v>
      </c>
      <c r="AF5545">
        <v>0</v>
      </c>
      <c r="AG5545" t="s">
        <v>49</v>
      </c>
      <c r="AH5545">
        <f>IF(OR(Cleaned_Data_Table[[#This Row],[Appointment Status]]="No Show", Cleaned_Data_Table[[#This Row],[Appointment Status]]="Cancelled"), 1, 0)</f>
        <v>0</v>
      </c>
      <c r="AI5545" t="str">
        <f>IF(Cleaned_Data_Table[[#This Row],[Emergency Case]]=1, "Emergency Care", "Standard Care")</f>
        <v>Standard Care</v>
      </c>
    </row>
    <row r="5546" spans="1:35">
      <c r="A5546" t="s">
        <v>5655</v>
      </c>
      <c r="B5546">
        <v>73</v>
      </c>
      <c r="C5546" t="s">
        <v>37</v>
      </c>
      <c r="D5546" t="s">
        <v>114</v>
      </c>
      <c r="E5546">
        <v>21.7</v>
      </c>
      <c r="F5546" t="s">
        <v>89</v>
      </c>
      <c r="G5546" t="s">
        <v>40</v>
      </c>
      <c r="H5546" t="s">
        <v>94</v>
      </c>
      <c r="I5546" t="s">
        <v>95</v>
      </c>
      <c r="J5546" t="s">
        <v>110</v>
      </c>
      <c r="K5546">
        <v>10</v>
      </c>
      <c r="L5546" s="1">
        <v>501</v>
      </c>
      <c r="M5546" t="s">
        <v>53</v>
      </c>
      <c r="N5546" t="s">
        <v>81</v>
      </c>
      <c r="O5546" t="s">
        <v>86</v>
      </c>
      <c r="P5546">
        <v>1</v>
      </c>
      <c r="Q5546">
        <v>14</v>
      </c>
      <c r="R5546">
        <v>14</v>
      </c>
      <c r="S5546">
        <v>6</v>
      </c>
      <c r="T5546">
        <v>3.9</v>
      </c>
      <c r="U5546">
        <v>0</v>
      </c>
      <c r="V5546">
        <v>10</v>
      </c>
      <c r="W5546" s="1">
        <v>3453</v>
      </c>
      <c r="X5546" s="1">
        <v>2152</v>
      </c>
      <c r="Y5546" s="1">
        <v>4274.2</v>
      </c>
      <c r="Z5546" t="s">
        <v>56</v>
      </c>
      <c r="AA5546" t="s">
        <v>76</v>
      </c>
      <c r="AB5546" s="1">
        <v>6106</v>
      </c>
      <c r="AC5546">
        <v>0</v>
      </c>
      <c r="AD5546">
        <v>0</v>
      </c>
      <c r="AE5546">
        <v>0</v>
      </c>
      <c r="AF5546">
        <v>0</v>
      </c>
      <c r="AG5546" t="s">
        <v>87</v>
      </c>
      <c r="AH5546">
        <f>IF(OR(Cleaned_Data_Table[[#This Row],[Appointment Status]]="No Show", Cleaned_Data_Table[[#This Row],[Appointment Status]]="Cancelled"), 1, 0)</f>
        <v>1</v>
      </c>
      <c r="AI5546" t="str">
        <f>IF(Cleaned_Data_Table[[#This Row],[Emergency Case]]=1, "Emergency Care", "Standard Care")</f>
        <v>Standard Care</v>
      </c>
    </row>
    <row r="5547" spans="1:35">
      <c r="A5547" t="s">
        <v>5656</v>
      </c>
      <c r="B5547">
        <v>63</v>
      </c>
      <c r="C5547" t="s">
        <v>37</v>
      </c>
      <c r="D5547" t="s">
        <v>84</v>
      </c>
      <c r="E5547">
        <v>30.5</v>
      </c>
      <c r="F5547" t="s">
        <v>39</v>
      </c>
      <c r="G5547" t="s">
        <v>66</v>
      </c>
      <c r="H5547" t="s">
        <v>67</v>
      </c>
      <c r="I5547" t="s">
        <v>68</v>
      </c>
      <c r="J5547" t="s">
        <v>90</v>
      </c>
      <c r="K5547">
        <v>30</v>
      </c>
      <c r="L5547" s="1">
        <v>890</v>
      </c>
      <c r="M5547" t="s">
        <v>44</v>
      </c>
      <c r="N5547" t="s">
        <v>81</v>
      </c>
      <c r="O5547" t="s">
        <v>75</v>
      </c>
      <c r="P5547">
        <v>14</v>
      </c>
      <c r="Q5547">
        <v>4</v>
      </c>
      <c r="R5547">
        <v>6</v>
      </c>
      <c r="S5547">
        <v>2</v>
      </c>
      <c r="T5547">
        <v>3.7</v>
      </c>
      <c r="U5547">
        <v>0</v>
      </c>
      <c r="V5547">
        <v>10</v>
      </c>
      <c r="W5547" s="1">
        <v>16365</v>
      </c>
      <c r="X5547" s="1">
        <v>4103</v>
      </c>
      <c r="Y5547" s="1">
        <v>21358</v>
      </c>
      <c r="Z5547" t="s">
        <v>47</v>
      </c>
      <c r="AA5547" t="s">
        <v>76</v>
      </c>
      <c r="AB5547" s="1">
        <v>0</v>
      </c>
      <c r="AC5547">
        <v>0</v>
      </c>
      <c r="AD5547">
        <v>0</v>
      </c>
      <c r="AE5547">
        <v>0</v>
      </c>
      <c r="AF5547">
        <v>0</v>
      </c>
      <c r="AG5547" t="s">
        <v>87</v>
      </c>
      <c r="AH5547">
        <f>IF(OR(Cleaned_Data_Table[[#This Row],[Appointment Status]]="No Show", Cleaned_Data_Table[[#This Row],[Appointment Status]]="Cancelled"), 1, 0)</f>
        <v>0</v>
      </c>
      <c r="AI5547" t="str">
        <f>IF(Cleaned_Data_Table[[#This Row],[Emergency Case]]=1, "Emergency Care", "Standard Care")</f>
        <v>Standard Care</v>
      </c>
    </row>
    <row r="5548" spans="1:35">
      <c r="A5548" t="s">
        <v>5657</v>
      </c>
      <c r="B5548">
        <v>86</v>
      </c>
      <c r="C5548" t="s">
        <v>37</v>
      </c>
      <c r="D5548" t="s">
        <v>38</v>
      </c>
      <c r="E5548">
        <v>27.1</v>
      </c>
      <c r="F5548" t="s">
        <v>103</v>
      </c>
      <c r="G5548" t="s">
        <v>66</v>
      </c>
      <c r="H5548" t="s">
        <v>104</v>
      </c>
      <c r="I5548" t="s">
        <v>105</v>
      </c>
      <c r="J5548" t="s">
        <v>90</v>
      </c>
      <c r="K5548">
        <v>27</v>
      </c>
      <c r="L5548" s="1">
        <v>852</v>
      </c>
      <c r="M5548" t="s">
        <v>44</v>
      </c>
      <c r="N5548" t="s">
        <v>124</v>
      </c>
      <c r="O5548" t="s">
        <v>106</v>
      </c>
      <c r="P5548">
        <v>24</v>
      </c>
      <c r="Q5548">
        <v>15</v>
      </c>
      <c r="R5548">
        <v>12</v>
      </c>
      <c r="S5548">
        <v>3</v>
      </c>
      <c r="T5548">
        <v>3.7</v>
      </c>
      <c r="U5548">
        <v>0</v>
      </c>
      <c r="V5548">
        <v>10</v>
      </c>
      <c r="W5548" s="1">
        <v>19667</v>
      </c>
      <c r="X5548" s="1">
        <v>11447</v>
      </c>
      <c r="Y5548" s="1">
        <v>31966</v>
      </c>
      <c r="Z5548" t="s">
        <v>47</v>
      </c>
      <c r="AA5548" t="s">
        <v>71</v>
      </c>
      <c r="AB5548" s="1">
        <v>0</v>
      </c>
      <c r="AC5548">
        <v>0</v>
      </c>
      <c r="AD5548">
        <v>1</v>
      </c>
      <c r="AE5548">
        <v>0</v>
      </c>
      <c r="AF5548">
        <v>0</v>
      </c>
      <c r="AG5548" t="s">
        <v>91</v>
      </c>
      <c r="AH5548">
        <f>IF(OR(Cleaned_Data_Table[[#This Row],[Appointment Status]]="No Show", Cleaned_Data_Table[[#This Row],[Appointment Status]]="Cancelled"), 1, 0)</f>
        <v>0</v>
      </c>
      <c r="AI5548" t="str">
        <f>IF(Cleaned_Data_Table[[#This Row],[Emergency Case]]=1, "Emergency Care", "Standard Care")</f>
        <v>Standard Care</v>
      </c>
    </row>
    <row r="5549" spans="1:35">
      <c r="A5549" t="s">
        <v>5658</v>
      </c>
      <c r="B5549">
        <v>34</v>
      </c>
      <c r="C5549" t="s">
        <v>51</v>
      </c>
      <c r="D5549" t="s">
        <v>114</v>
      </c>
      <c r="E5549">
        <v>24.4</v>
      </c>
      <c r="F5549" t="s">
        <v>52</v>
      </c>
      <c r="G5549" t="s">
        <v>40</v>
      </c>
      <c r="H5549" t="s">
        <v>104</v>
      </c>
      <c r="I5549" t="s">
        <v>105</v>
      </c>
      <c r="J5549" t="s">
        <v>90</v>
      </c>
      <c r="K5549">
        <v>7</v>
      </c>
      <c r="L5549" s="1">
        <v>458</v>
      </c>
      <c r="M5549" t="s">
        <v>53</v>
      </c>
      <c r="N5549" t="s">
        <v>124</v>
      </c>
      <c r="O5549" t="s">
        <v>75</v>
      </c>
      <c r="P5549">
        <v>28</v>
      </c>
      <c r="Q5549">
        <v>14</v>
      </c>
      <c r="R5549">
        <v>9</v>
      </c>
      <c r="S5549">
        <v>1</v>
      </c>
      <c r="T5549">
        <v>3.6</v>
      </c>
      <c r="U5549">
        <v>0</v>
      </c>
      <c r="V5549">
        <v>10</v>
      </c>
      <c r="W5549" s="1">
        <v>15638</v>
      </c>
      <c r="X5549" s="1">
        <v>7999</v>
      </c>
      <c r="Y5549" s="1">
        <v>16866.5</v>
      </c>
      <c r="Z5549" t="s">
        <v>47</v>
      </c>
      <c r="AA5549" t="s">
        <v>57</v>
      </c>
      <c r="AB5549" s="1">
        <v>0</v>
      </c>
      <c r="AC5549">
        <v>0</v>
      </c>
      <c r="AD5549">
        <v>1</v>
      </c>
      <c r="AE5549">
        <v>0</v>
      </c>
      <c r="AF5549">
        <v>0</v>
      </c>
      <c r="AG5549" t="s">
        <v>91</v>
      </c>
      <c r="AH5549">
        <f>IF(OR(Cleaned_Data_Table[[#This Row],[Appointment Status]]="No Show", Cleaned_Data_Table[[#This Row],[Appointment Status]]="Cancelled"), 1, 0)</f>
        <v>0</v>
      </c>
      <c r="AI5549" t="str">
        <f>IF(Cleaned_Data_Table[[#This Row],[Emergency Case]]=1, "Emergency Care", "Standard Care")</f>
        <v>Standard Care</v>
      </c>
    </row>
    <row r="5550" spans="1:35">
      <c r="A5550" t="s">
        <v>5659</v>
      </c>
      <c r="B5550">
        <v>73</v>
      </c>
      <c r="C5550" t="s">
        <v>37</v>
      </c>
      <c r="D5550" t="s">
        <v>65</v>
      </c>
      <c r="E5550">
        <v>27.7</v>
      </c>
      <c r="F5550" t="s">
        <v>52</v>
      </c>
      <c r="G5550" t="s">
        <v>40</v>
      </c>
      <c r="H5550" t="s">
        <v>94</v>
      </c>
      <c r="I5550" t="s">
        <v>95</v>
      </c>
      <c r="J5550" t="s">
        <v>43</v>
      </c>
      <c r="K5550">
        <v>1</v>
      </c>
      <c r="L5550" s="1">
        <v>257</v>
      </c>
      <c r="M5550" t="s">
        <v>44</v>
      </c>
      <c r="N5550" t="s">
        <v>81</v>
      </c>
      <c r="O5550" t="s">
        <v>119</v>
      </c>
      <c r="P5550">
        <v>21</v>
      </c>
      <c r="Q5550">
        <v>24</v>
      </c>
      <c r="R5550">
        <v>12</v>
      </c>
      <c r="S5550">
        <v>2</v>
      </c>
      <c r="T5550">
        <v>3.3</v>
      </c>
      <c r="U5550">
        <v>0</v>
      </c>
      <c r="V5550">
        <v>10</v>
      </c>
      <c r="W5550" s="1">
        <v>830</v>
      </c>
      <c r="X5550" s="1">
        <v>808</v>
      </c>
      <c r="Y5550" s="1">
        <v>1895</v>
      </c>
      <c r="Z5550" t="s">
        <v>47</v>
      </c>
      <c r="AA5550" t="s">
        <v>76</v>
      </c>
      <c r="AB5550" s="1">
        <v>0</v>
      </c>
      <c r="AC5550">
        <v>0</v>
      </c>
      <c r="AD5550">
        <v>1</v>
      </c>
      <c r="AE5550">
        <v>0</v>
      </c>
      <c r="AF5550">
        <v>0</v>
      </c>
      <c r="AG5550" t="s">
        <v>49</v>
      </c>
      <c r="AH5550">
        <f>IF(OR(Cleaned_Data_Table[[#This Row],[Appointment Status]]="No Show", Cleaned_Data_Table[[#This Row],[Appointment Status]]="Cancelled"), 1, 0)</f>
        <v>0</v>
      </c>
      <c r="AI5550" t="str">
        <f>IF(Cleaned_Data_Table[[#This Row],[Emergency Case]]=1, "Emergency Care", "Standard Care")</f>
        <v>Standard Care</v>
      </c>
    </row>
    <row r="5551" spans="1:35">
      <c r="A5551" t="s">
        <v>5660</v>
      </c>
      <c r="B5551">
        <v>48</v>
      </c>
      <c r="C5551" t="s">
        <v>37</v>
      </c>
      <c r="D5551" t="s">
        <v>114</v>
      </c>
      <c r="E5551">
        <v>26.6</v>
      </c>
      <c r="F5551" t="s">
        <v>52</v>
      </c>
      <c r="G5551" t="s">
        <v>40</v>
      </c>
      <c r="H5551" t="s">
        <v>138</v>
      </c>
      <c r="I5551" t="s">
        <v>139</v>
      </c>
      <c r="J5551" t="s">
        <v>90</v>
      </c>
      <c r="K5551">
        <v>12</v>
      </c>
      <c r="L5551" s="1">
        <v>574</v>
      </c>
      <c r="M5551" t="s">
        <v>53</v>
      </c>
      <c r="N5551" t="s">
        <v>54</v>
      </c>
      <c r="O5551" t="s">
        <v>106</v>
      </c>
      <c r="P5551">
        <v>3</v>
      </c>
      <c r="Q5551">
        <v>4</v>
      </c>
      <c r="R5551">
        <v>9</v>
      </c>
      <c r="S5551">
        <v>4</v>
      </c>
      <c r="T5551">
        <v>4.0999999999999996</v>
      </c>
      <c r="U5551">
        <v>0</v>
      </c>
      <c r="V5551">
        <v>10</v>
      </c>
      <c r="W5551" s="1">
        <v>9699</v>
      </c>
      <c r="X5551" s="1">
        <v>4506</v>
      </c>
      <c r="Y5551" s="1">
        <v>10345.299999999999</v>
      </c>
      <c r="Z5551" t="s">
        <v>47</v>
      </c>
      <c r="AA5551" t="s">
        <v>48</v>
      </c>
      <c r="AB5551" s="1">
        <v>0</v>
      </c>
      <c r="AC5551">
        <v>0</v>
      </c>
      <c r="AD5551">
        <v>0</v>
      </c>
      <c r="AE5551">
        <v>0</v>
      </c>
      <c r="AF5551">
        <v>0</v>
      </c>
      <c r="AG5551" t="s">
        <v>131</v>
      </c>
      <c r="AH5551">
        <f>IF(OR(Cleaned_Data_Table[[#This Row],[Appointment Status]]="No Show", Cleaned_Data_Table[[#This Row],[Appointment Status]]="Cancelled"), 1, 0)</f>
        <v>0</v>
      </c>
      <c r="AI5551" t="str">
        <f>IF(Cleaned_Data_Table[[#This Row],[Emergency Case]]=1, "Emergency Care", "Standard Care")</f>
        <v>Standard Care</v>
      </c>
    </row>
    <row r="5552" spans="1:35">
      <c r="A5552" t="s">
        <v>5661</v>
      </c>
      <c r="B5552">
        <v>4</v>
      </c>
      <c r="C5552" t="s">
        <v>51</v>
      </c>
      <c r="D5552" t="s">
        <v>59</v>
      </c>
      <c r="E5552">
        <v>23.6</v>
      </c>
      <c r="F5552" t="s">
        <v>52</v>
      </c>
      <c r="G5552" t="s">
        <v>40</v>
      </c>
      <c r="H5552" t="s">
        <v>129</v>
      </c>
      <c r="I5552" t="s">
        <v>130</v>
      </c>
      <c r="J5552" t="s">
        <v>110</v>
      </c>
      <c r="K5552">
        <v>10</v>
      </c>
      <c r="L5552" s="1">
        <v>565</v>
      </c>
      <c r="M5552" t="s">
        <v>44</v>
      </c>
      <c r="N5552" t="s">
        <v>124</v>
      </c>
      <c r="O5552" t="s">
        <v>63</v>
      </c>
      <c r="P5552">
        <v>19</v>
      </c>
      <c r="Q5552">
        <v>12</v>
      </c>
      <c r="R5552">
        <v>1</v>
      </c>
      <c r="S5552">
        <v>0</v>
      </c>
      <c r="T5552">
        <v>3.8</v>
      </c>
      <c r="U5552">
        <v>0</v>
      </c>
      <c r="V5552">
        <v>10</v>
      </c>
      <c r="W5552" s="1">
        <v>4048</v>
      </c>
      <c r="X5552" s="1">
        <v>3135</v>
      </c>
      <c r="Y5552" s="1">
        <v>7748</v>
      </c>
      <c r="Z5552" t="s">
        <v>47</v>
      </c>
      <c r="AA5552" t="s">
        <v>112</v>
      </c>
      <c r="AB5552" s="1">
        <v>0</v>
      </c>
      <c r="AC5552">
        <v>0</v>
      </c>
      <c r="AD5552">
        <v>1</v>
      </c>
      <c r="AE5552">
        <v>0</v>
      </c>
      <c r="AF5552">
        <v>0</v>
      </c>
      <c r="AG5552" t="s">
        <v>87</v>
      </c>
      <c r="AH5552">
        <f>IF(OR(Cleaned_Data_Table[[#This Row],[Appointment Status]]="No Show", Cleaned_Data_Table[[#This Row],[Appointment Status]]="Cancelled"), 1, 0)</f>
        <v>0</v>
      </c>
      <c r="AI5552" t="str">
        <f>IF(Cleaned_Data_Table[[#This Row],[Emergency Case]]=1, "Emergency Care", "Standard Care")</f>
        <v>Standard Care</v>
      </c>
    </row>
    <row r="5553" spans="1:35">
      <c r="A5553" t="s">
        <v>5662</v>
      </c>
      <c r="B5553">
        <v>37</v>
      </c>
      <c r="C5553" t="s">
        <v>37</v>
      </c>
      <c r="D5553" t="s">
        <v>65</v>
      </c>
      <c r="E5553">
        <v>27.8</v>
      </c>
      <c r="F5553" t="s">
        <v>89</v>
      </c>
      <c r="G5553" t="s">
        <v>40</v>
      </c>
      <c r="H5553" t="s">
        <v>108</v>
      </c>
      <c r="I5553" t="s">
        <v>109</v>
      </c>
      <c r="J5553" t="s">
        <v>43</v>
      </c>
      <c r="K5553">
        <v>14</v>
      </c>
      <c r="L5553" s="1">
        <v>592</v>
      </c>
      <c r="M5553" t="s">
        <v>53</v>
      </c>
      <c r="N5553" t="s">
        <v>62</v>
      </c>
      <c r="O5553" t="s">
        <v>106</v>
      </c>
      <c r="P5553">
        <v>6</v>
      </c>
      <c r="Q5553">
        <v>41</v>
      </c>
      <c r="R5553">
        <v>5</v>
      </c>
      <c r="S5553">
        <v>1</v>
      </c>
      <c r="T5553">
        <v>4.3</v>
      </c>
      <c r="U5553">
        <v>0</v>
      </c>
      <c r="V5553">
        <v>9.4</v>
      </c>
      <c r="W5553" s="1">
        <v>605</v>
      </c>
      <c r="X5553" s="1">
        <v>813</v>
      </c>
      <c r="Y5553" s="1">
        <v>1407</v>
      </c>
      <c r="Z5553" t="s">
        <v>47</v>
      </c>
      <c r="AA5553" t="s">
        <v>48</v>
      </c>
      <c r="AB5553" s="1">
        <v>0</v>
      </c>
      <c r="AC5553">
        <v>1</v>
      </c>
      <c r="AD5553">
        <v>0</v>
      </c>
      <c r="AE5553">
        <v>0</v>
      </c>
      <c r="AF5553">
        <v>0</v>
      </c>
      <c r="AG5553" t="s">
        <v>87</v>
      </c>
      <c r="AH5553">
        <f>IF(OR(Cleaned_Data_Table[[#This Row],[Appointment Status]]="No Show", Cleaned_Data_Table[[#This Row],[Appointment Status]]="Cancelled"), 1, 0)</f>
        <v>0</v>
      </c>
      <c r="AI5553" t="str">
        <f>IF(Cleaned_Data_Table[[#This Row],[Emergency Case]]=1, "Emergency Care", "Standard Care")</f>
        <v>Standard Care</v>
      </c>
    </row>
    <row r="5554" spans="1:35">
      <c r="A5554" t="s">
        <v>5663</v>
      </c>
      <c r="B5554">
        <v>34</v>
      </c>
      <c r="C5554" t="s">
        <v>51</v>
      </c>
      <c r="D5554" t="s">
        <v>118</v>
      </c>
      <c r="E5554">
        <v>31.2</v>
      </c>
      <c r="F5554" t="s">
        <v>52</v>
      </c>
      <c r="G5554" t="s">
        <v>66</v>
      </c>
      <c r="H5554" t="s">
        <v>138</v>
      </c>
      <c r="I5554" t="s">
        <v>139</v>
      </c>
      <c r="J5554" t="s">
        <v>90</v>
      </c>
      <c r="K5554">
        <v>1</v>
      </c>
      <c r="L5554" s="1">
        <v>328</v>
      </c>
      <c r="M5554" t="s">
        <v>44</v>
      </c>
      <c r="N5554" t="s">
        <v>45</v>
      </c>
      <c r="O5554" t="s">
        <v>70</v>
      </c>
      <c r="P5554">
        <v>6</v>
      </c>
      <c r="Q5554">
        <v>2</v>
      </c>
      <c r="R5554">
        <v>3</v>
      </c>
      <c r="S5554">
        <v>1</v>
      </c>
      <c r="T5554">
        <v>3.5</v>
      </c>
      <c r="U5554">
        <v>0</v>
      </c>
      <c r="V5554">
        <v>10</v>
      </c>
      <c r="W5554" s="1">
        <v>10334</v>
      </c>
      <c r="X5554" s="1">
        <v>13610</v>
      </c>
      <c r="Y5554" s="1">
        <v>24272</v>
      </c>
      <c r="Z5554" t="s">
        <v>47</v>
      </c>
      <c r="AA5554" t="s">
        <v>57</v>
      </c>
      <c r="AB5554" s="1">
        <v>0</v>
      </c>
      <c r="AC5554">
        <v>0</v>
      </c>
      <c r="AD5554">
        <v>0</v>
      </c>
      <c r="AE5554">
        <v>0</v>
      </c>
      <c r="AF5554">
        <v>0</v>
      </c>
      <c r="AG5554" t="s">
        <v>87</v>
      </c>
      <c r="AH5554">
        <f>IF(OR(Cleaned_Data_Table[[#This Row],[Appointment Status]]="No Show", Cleaned_Data_Table[[#This Row],[Appointment Status]]="Cancelled"), 1, 0)</f>
        <v>0</v>
      </c>
      <c r="AI5554" t="str">
        <f>IF(Cleaned_Data_Table[[#This Row],[Emergency Case]]=1, "Emergency Care", "Standard Care")</f>
        <v>Standard Care</v>
      </c>
    </row>
    <row r="5555" spans="1:35">
      <c r="A5555" t="s">
        <v>5664</v>
      </c>
      <c r="B5555">
        <v>36</v>
      </c>
      <c r="C5555" t="s">
        <v>51</v>
      </c>
      <c r="D5555" t="s">
        <v>116</v>
      </c>
      <c r="E5555">
        <v>20.399999999999999</v>
      </c>
      <c r="F5555" t="s">
        <v>89</v>
      </c>
      <c r="G5555" t="s">
        <v>85</v>
      </c>
      <c r="H5555" t="s">
        <v>67</v>
      </c>
      <c r="I5555" t="s">
        <v>68</v>
      </c>
      <c r="J5555" t="s">
        <v>43</v>
      </c>
      <c r="K5555">
        <v>28</v>
      </c>
      <c r="L5555" s="1">
        <v>840</v>
      </c>
      <c r="M5555" t="s">
        <v>44</v>
      </c>
      <c r="N5555" t="s">
        <v>81</v>
      </c>
      <c r="O5555" t="s">
        <v>111</v>
      </c>
      <c r="P5555">
        <v>0</v>
      </c>
      <c r="Q5555">
        <v>27</v>
      </c>
      <c r="R5555">
        <v>12</v>
      </c>
      <c r="S5555">
        <v>1</v>
      </c>
      <c r="T5555">
        <v>3</v>
      </c>
      <c r="U5555">
        <v>1</v>
      </c>
      <c r="V5555">
        <v>9.6999999999999993</v>
      </c>
      <c r="W5555" s="1">
        <v>765</v>
      </c>
      <c r="X5555" s="1">
        <v>592</v>
      </c>
      <c r="Y5555" s="1">
        <v>2197</v>
      </c>
      <c r="Z5555" t="s">
        <v>47</v>
      </c>
      <c r="AA5555" t="s">
        <v>48</v>
      </c>
      <c r="AB5555" s="1">
        <v>0</v>
      </c>
      <c r="AC5555">
        <v>0</v>
      </c>
      <c r="AD5555">
        <v>0</v>
      </c>
      <c r="AE5555">
        <v>0</v>
      </c>
      <c r="AF5555">
        <v>0</v>
      </c>
      <c r="AG5555" t="s">
        <v>87</v>
      </c>
      <c r="AH5555">
        <f>IF(OR(Cleaned_Data_Table[[#This Row],[Appointment Status]]="No Show", Cleaned_Data_Table[[#This Row],[Appointment Status]]="Cancelled"), 1, 0)</f>
        <v>0</v>
      </c>
      <c r="AI5555" t="str">
        <f>IF(Cleaned_Data_Table[[#This Row],[Emergency Case]]=1, "Emergency Care", "Standard Care")</f>
        <v>Emergency Care</v>
      </c>
    </row>
    <row r="5556" spans="1:35">
      <c r="A5556" t="s">
        <v>5665</v>
      </c>
      <c r="B5556">
        <v>28</v>
      </c>
      <c r="C5556" t="s">
        <v>37</v>
      </c>
      <c r="D5556" t="s">
        <v>38</v>
      </c>
      <c r="E5556">
        <v>18.399999999999999</v>
      </c>
      <c r="F5556" t="s">
        <v>89</v>
      </c>
      <c r="G5556" t="s">
        <v>85</v>
      </c>
      <c r="H5556" t="s">
        <v>94</v>
      </c>
      <c r="I5556" t="s">
        <v>95</v>
      </c>
      <c r="J5556" t="s">
        <v>110</v>
      </c>
      <c r="K5556">
        <v>19</v>
      </c>
      <c r="L5556" s="1">
        <v>720</v>
      </c>
      <c r="M5556" t="s">
        <v>44</v>
      </c>
      <c r="N5556" t="s">
        <v>124</v>
      </c>
      <c r="O5556" t="s">
        <v>101</v>
      </c>
      <c r="P5556">
        <v>0</v>
      </c>
      <c r="Q5556">
        <v>16</v>
      </c>
      <c r="R5556">
        <v>5</v>
      </c>
      <c r="S5556">
        <v>0</v>
      </c>
      <c r="T5556">
        <v>4.8</v>
      </c>
      <c r="U5556">
        <v>1</v>
      </c>
      <c r="V5556">
        <v>10</v>
      </c>
      <c r="W5556" s="1">
        <v>3902</v>
      </c>
      <c r="X5556" s="1">
        <v>1106</v>
      </c>
      <c r="Y5556" s="1">
        <v>5728</v>
      </c>
      <c r="Z5556" t="s">
        <v>56</v>
      </c>
      <c r="AA5556" t="s">
        <v>57</v>
      </c>
      <c r="AB5556" s="1">
        <v>5728</v>
      </c>
      <c r="AC5556">
        <v>0</v>
      </c>
      <c r="AD5556">
        <v>0</v>
      </c>
      <c r="AE5556">
        <v>0</v>
      </c>
      <c r="AF5556">
        <v>0</v>
      </c>
      <c r="AG5556" t="s">
        <v>87</v>
      </c>
      <c r="AH5556">
        <f>IF(OR(Cleaned_Data_Table[[#This Row],[Appointment Status]]="No Show", Cleaned_Data_Table[[#This Row],[Appointment Status]]="Cancelled"), 1, 0)</f>
        <v>1</v>
      </c>
      <c r="AI5556" t="str">
        <f>IF(Cleaned_Data_Table[[#This Row],[Emergency Case]]=1, "Emergency Care", "Standard Care")</f>
        <v>Emergency Care</v>
      </c>
    </row>
    <row r="5557" spans="1:35">
      <c r="A5557" t="s">
        <v>5666</v>
      </c>
      <c r="B5557">
        <v>13</v>
      </c>
      <c r="C5557" t="s">
        <v>37</v>
      </c>
      <c r="D5557" t="s">
        <v>65</v>
      </c>
      <c r="E5557">
        <v>25.5</v>
      </c>
      <c r="F5557" t="s">
        <v>89</v>
      </c>
      <c r="G5557" t="s">
        <v>40</v>
      </c>
      <c r="H5557" t="s">
        <v>41</v>
      </c>
      <c r="I5557" t="s">
        <v>42</v>
      </c>
      <c r="J5557" t="s">
        <v>90</v>
      </c>
      <c r="K5557">
        <v>28</v>
      </c>
      <c r="L5557" s="1">
        <v>950</v>
      </c>
      <c r="M5557" t="s">
        <v>53</v>
      </c>
      <c r="N5557" t="s">
        <v>62</v>
      </c>
      <c r="O5557" t="s">
        <v>86</v>
      </c>
      <c r="P5557">
        <v>23</v>
      </c>
      <c r="Q5557">
        <v>14</v>
      </c>
      <c r="R5557">
        <v>6</v>
      </c>
      <c r="S5557">
        <v>1</v>
      </c>
      <c r="T5557">
        <v>3.4</v>
      </c>
      <c r="U5557">
        <v>0</v>
      </c>
      <c r="V5557">
        <v>10</v>
      </c>
      <c r="W5557" s="1">
        <v>15760</v>
      </c>
      <c r="X5557" s="1">
        <v>4613</v>
      </c>
      <c r="Y5557" s="1">
        <v>14926.1</v>
      </c>
      <c r="Z5557" t="s">
        <v>47</v>
      </c>
      <c r="AA5557" t="s">
        <v>112</v>
      </c>
      <c r="AB5557" s="1">
        <v>0</v>
      </c>
      <c r="AC5557">
        <v>0</v>
      </c>
      <c r="AD5557">
        <v>1</v>
      </c>
      <c r="AE5557">
        <v>0</v>
      </c>
      <c r="AF5557">
        <v>0</v>
      </c>
      <c r="AG5557" t="s">
        <v>91</v>
      </c>
      <c r="AH5557">
        <f>IF(OR(Cleaned_Data_Table[[#This Row],[Appointment Status]]="No Show", Cleaned_Data_Table[[#This Row],[Appointment Status]]="Cancelled"), 1, 0)</f>
        <v>0</v>
      </c>
      <c r="AI5557" t="str">
        <f>IF(Cleaned_Data_Table[[#This Row],[Emergency Case]]=1, "Emergency Care", "Standard Care")</f>
        <v>Standard Care</v>
      </c>
    </row>
    <row r="5558" spans="1:35">
      <c r="A5558" t="s">
        <v>5667</v>
      </c>
      <c r="B5558">
        <v>66</v>
      </c>
      <c r="C5558" t="s">
        <v>37</v>
      </c>
      <c r="D5558" t="s">
        <v>84</v>
      </c>
      <c r="E5558">
        <v>29.7</v>
      </c>
      <c r="F5558" t="s">
        <v>52</v>
      </c>
      <c r="G5558" t="s">
        <v>40</v>
      </c>
      <c r="H5558" t="s">
        <v>41</v>
      </c>
      <c r="I5558" t="s">
        <v>42</v>
      </c>
      <c r="J5558" t="s">
        <v>43</v>
      </c>
      <c r="K5558">
        <v>25</v>
      </c>
      <c r="L5558" s="1">
        <v>793</v>
      </c>
      <c r="M5558" t="s">
        <v>53</v>
      </c>
      <c r="N5558" t="s">
        <v>45</v>
      </c>
      <c r="O5558" t="s">
        <v>55</v>
      </c>
      <c r="P5558">
        <v>13</v>
      </c>
      <c r="Q5558">
        <v>50</v>
      </c>
      <c r="R5558">
        <v>12</v>
      </c>
      <c r="S5558">
        <v>5</v>
      </c>
      <c r="T5558">
        <v>4.0999999999999996</v>
      </c>
      <c r="U5558">
        <v>0</v>
      </c>
      <c r="V5558">
        <v>8.6999999999999993</v>
      </c>
      <c r="W5558" s="1">
        <v>872</v>
      </c>
      <c r="X5558" s="1">
        <v>284</v>
      </c>
      <c r="Y5558" s="1">
        <v>1364.3</v>
      </c>
      <c r="Z5558" t="s">
        <v>56</v>
      </c>
      <c r="AA5558" t="s">
        <v>76</v>
      </c>
      <c r="AB5558" s="1">
        <v>1949</v>
      </c>
      <c r="AC5558">
        <v>1</v>
      </c>
      <c r="AD5558">
        <v>0</v>
      </c>
      <c r="AE5558">
        <v>0</v>
      </c>
      <c r="AF5558">
        <v>0</v>
      </c>
      <c r="AG5558" t="s">
        <v>49</v>
      </c>
      <c r="AH5558">
        <f>IF(OR(Cleaned_Data_Table[[#This Row],[Appointment Status]]="No Show", Cleaned_Data_Table[[#This Row],[Appointment Status]]="Cancelled"), 1, 0)</f>
        <v>1</v>
      </c>
      <c r="AI5558" t="str">
        <f>IF(Cleaned_Data_Table[[#This Row],[Emergency Case]]=1, "Emergency Care", "Standard Care")</f>
        <v>Standard Care</v>
      </c>
    </row>
    <row r="5559" spans="1:35">
      <c r="A5559" t="s">
        <v>5668</v>
      </c>
      <c r="B5559">
        <v>69</v>
      </c>
      <c r="C5559" t="s">
        <v>51</v>
      </c>
      <c r="D5559" t="s">
        <v>116</v>
      </c>
      <c r="E5559">
        <v>22.7</v>
      </c>
      <c r="F5559" t="s">
        <v>97</v>
      </c>
      <c r="G5559" t="s">
        <v>40</v>
      </c>
      <c r="H5559" t="s">
        <v>41</v>
      </c>
      <c r="I5559" t="s">
        <v>42</v>
      </c>
      <c r="J5559" t="s">
        <v>110</v>
      </c>
      <c r="K5559">
        <v>23</v>
      </c>
      <c r="L5559" s="1">
        <v>843</v>
      </c>
      <c r="M5559" t="s">
        <v>44</v>
      </c>
      <c r="N5559" t="s">
        <v>124</v>
      </c>
      <c r="O5559" t="s">
        <v>111</v>
      </c>
      <c r="P5559">
        <v>29</v>
      </c>
      <c r="Q5559">
        <v>15</v>
      </c>
      <c r="R5559">
        <v>10</v>
      </c>
      <c r="S5559">
        <v>2</v>
      </c>
      <c r="T5559">
        <v>4.0999999999999996</v>
      </c>
      <c r="U5559">
        <v>0</v>
      </c>
      <c r="V5559">
        <v>10</v>
      </c>
      <c r="W5559" s="1">
        <v>4117</v>
      </c>
      <c r="X5559" s="1">
        <v>1274</v>
      </c>
      <c r="Y5559" s="1">
        <v>6234</v>
      </c>
      <c r="Z5559" t="s">
        <v>47</v>
      </c>
      <c r="AA5559" t="s">
        <v>76</v>
      </c>
      <c r="AB5559" s="1">
        <v>0</v>
      </c>
      <c r="AC5559">
        <v>0</v>
      </c>
      <c r="AD5559">
        <v>1</v>
      </c>
      <c r="AE5559">
        <v>0</v>
      </c>
      <c r="AF5559">
        <v>0</v>
      </c>
      <c r="AG5559" t="s">
        <v>87</v>
      </c>
      <c r="AH5559">
        <f>IF(OR(Cleaned_Data_Table[[#This Row],[Appointment Status]]="No Show", Cleaned_Data_Table[[#This Row],[Appointment Status]]="Cancelled"), 1, 0)</f>
        <v>0</v>
      </c>
      <c r="AI5559" t="str">
        <f>IF(Cleaned_Data_Table[[#This Row],[Emergency Case]]=1, "Emergency Care", "Standard Care")</f>
        <v>Standard Care</v>
      </c>
    </row>
    <row r="5560" spans="1:35">
      <c r="A5560" t="s">
        <v>5669</v>
      </c>
      <c r="B5560">
        <v>7</v>
      </c>
      <c r="C5560" t="s">
        <v>37</v>
      </c>
      <c r="D5560" t="s">
        <v>114</v>
      </c>
      <c r="E5560">
        <v>18.3</v>
      </c>
      <c r="F5560" t="s">
        <v>52</v>
      </c>
      <c r="G5560" t="s">
        <v>66</v>
      </c>
      <c r="H5560" t="s">
        <v>104</v>
      </c>
      <c r="I5560" t="s">
        <v>105</v>
      </c>
      <c r="J5560" t="s">
        <v>90</v>
      </c>
      <c r="K5560">
        <v>27</v>
      </c>
      <c r="L5560" s="1">
        <v>804</v>
      </c>
      <c r="M5560" t="s">
        <v>44</v>
      </c>
      <c r="N5560" t="s">
        <v>45</v>
      </c>
      <c r="O5560" t="s">
        <v>82</v>
      </c>
      <c r="P5560">
        <v>1</v>
      </c>
      <c r="Q5560">
        <v>4</v>
      </c>
      <c r="R5560">
        <v>14</v>
      </c>
      <c r="S5560">
        <v>3</v>
      </c>
      <c r="T5560">
        <v>4.3</v>
      </c>
      <c r="U5560">
        <v>0</v>
      </c>
      <c r="V5560">
        <v>10</v>
      </c>
      <c r="W5560" s="1">
        <v>6733</v>
      </c>
      <c r="X5560" s="1">
        <v>6156</v>
      </c>
      <c r="Y5560" s="1">
        <v>13693</v>
      </c>
      <c r="Z5560" t="s">
        <v>47</v>
      </c>
      <c r="AA5560" t="s">
        <v>112</v>
      </c>
      <c r="AB5560" s="1">
        <v>0</v>
      </c>
      <c r="AC5560">
        <v>0</v>
      </c>
      <c r="AD5560">
        <v>0</v>
      </c>
      <c r="AE5560">
        <v>0</v>
      </c>
      <c r="AF5560">
        <v>0</v>
      </c>
      <c r="AG5560" t="s">
        <v>131</v>
      </c>
      <c r="AH5560">
        <f>IF(OR(Cleaned_Data_Table[[#This Row],[Appointment Status]]="No Show", Cleaned_Data_Table[[#This Row],[Appointment Status]]="Cancelled"), 1, 0)</f>
        <v>0</v>
      </c>
      <c r="AI5560" t="str">
        <f>IF(Cleaned_Data_Table[[#This Row],[Emergency Case]]=1, "Emergency Care", "Standard Care")</f>
        <v>Standard Care</v>
      </c>
    </row>
    <row r="5561" spans="1:35">
      <c r="A5561" t="s">
        <v>5670</v>
      </c>
      <c r="B5561">
        <v>75</v>
      </c>
      <c r="C5561" t="s">
        <v>37</v>
      </c>
      <c r="D5561" t="s">
        <v>118</v>
      </c>
      <c r="E5561">
        <v>21.6</v>
      </c>
      <c r="F5561" t="s">
        <v>39</v>
      </c>
      <c r="G5561" t="s">
        <v>40</v>
      </c>
      <c r="H5561" t="s">
        <v>79</v>
      </c>
      <c r="I5561" t="s">
        <v>80</v>
      </c>
      <c r="J5561" t="s">
        <v>43</v>
      </c>
      <c r="K5561">
        <v>5</v>
      </c>
      <c r="L5561" s="1">
        <v>329</v>
      </c>
      <c r="M5561" t="s">
        <v>53</v>
      </c>
      <c r="N5561" t="s">
        <v>54</v>
      </c>
      <c r="O5561" t="s">
        <v>106</v>
      </c>
      <c r="P5561">
        <v>1</v>
      </c>
      <c r="Q5561">
        <v>31</v>
      </c>
      <c r="R5561">
        <v>14</v>
      </c>
      <c r="S5561">
        <v>5</v>
      </c>
      <c r="T5561">
        <v>4</v>
      </c>
      <c r="U5561">
        <v>0</v>
      </c>
      <c r="V5561">
        <v>9.9</v>
      </c>
      <c r="W5561" s="1">
        <v>208</v>
      </c>
      <c r="X5561" s="1">
        <v>839</v>
      </c>
      <c r="Y5561" s="1">
        <v>963.2</v>
      </c>
      <c r="Z5561" t="s">
        <v>125</v>
      </c>
      <c r="AA5561" t="s">
        <v>71</v>
      </c>
      <c r="AB5561" s="1">
        <v>0</v>
      </c>
      <c r="AC5561">
        <v>1</v>
      </c>
      <c r="AD5561">
        <v>0</v>
      </c>
      <c r="AE5561">
        <v>0</v>
      </c>
      <c r="AF5561">
        <v>0</v>
      </c>
      <c r="AG5561" t="s">
        <v>87</v>
      </c>
      <c r="AH5561">
        <f>IF(OR(Cleaned_Data_Table[[#This Row],[Appointment Status]]="No Show", Cleaned_Data_Table[[#This Row],[Appointment Status]]="Cancelled"), 1, 0)</f>
        <v>1</v>
      </c>
      <c r="AI5561" t="str">
        <f>IF(Cleaned_Data_Table[[#This Row],[Emergency Case]]=1, "Emergency Care", "Standard Care")</f>
        <v>Standard Care</v>
      </c>
    </row>
    <row r="5562" spans="1:35">
      <c r="A5562" t="s">
        <v>5671</v>
      </c>
      <c r="B5562">
        <v>84</v>
      </c>
      <c r="C5562" t="s">
        <v>37</v>
      </c>
      <c r="D5562" t="s">
        <v>93</v>
      </c>
      <c r="E5562">
        <v>21.9</v>
      </c>
      <c r="F5562" t="s">
        <v>89</v>
      </c>
      <c r="G5562" t="s">
        <v>40</v>
      </c>
      <c r="H5562" t="s">
        <v>94</v>
      </c>
      <c r="I5562" t="s">
        <v>95</v>
      </c>
      <c r="J5562" t="s">
        <v>43</v>
      </c>
      <c r="K5562">
        <v>7</v>
      </c>
      <c r="L5562" s="1">
        <v>499</v>
      </c>
      <c r="M5562" t="s">
        <v>53</v>
      </c>
      <c r="N5562" t="s">
        <v>45</v>
      </c>
      <c r="O5562" t="s">
        <v>86</v>
      </c>
      <c r="P5562">
        <v>10</v>
      </c>
      <c r="Q5562">
        <v>37</v>
      </c>
      <c r="R5562">
        <v>3</v>
      </c>
      <c r="S5562">
        <v>0</v>
      </c>
      <c r="T5562">
        <v>3.4</v>
      </c>
      <c r="U5562">
        <v>0</v>
      </c>
      <c r="V5562">
        <v>9.1999999999999993</v>
      </c>
      <c r="W5562" s="1">
        <v>910</v>
      </c>
      <c r="X5562" s="1">
        <v>135</v>
      </c>
      <c r="Y5562" s="1">
        <v>1080.8</v>
      </c>
      <c r="Z5562" t="s">
        <v>47</v>
      </c>
      <c r="AA5562" t="s">
        <v>71</v>
      </c>
      <c r="AB5562" s="1">
        <v>0</v>
      </c>
      <c r="AC5562">
        <v>1</v>
      </c>
      <c r="AD5562">
        <v>0</v>
      </c>
      <c r="AE5562">
        <v>0</v>
      </c>
      <c r="AF5562">
        <v>0</v>
      </c>
      <c r="AG5562" t="s">
        <v>49</v>
      </c>
      <c r="AH5562">
        <f>IF(OR(Cleaned_Data_Table[[#This Row],[Appointment Status]]="No Show", Cleaned_Data_Table[[#This Row],[Appointment Status]]="Cancelled"), 1, 0)</f>
        <v>0</v>
      </c>
      <c r="AI5562" t="str">
        <f>IF(Cleaned_Data_Table[[#This Row],[Emergency Case]]=1, "Emergency Care", "Standard Care")</f>
        <v>Standard Care</v>
      </c>
    </row>
    <row r="5563" spans="1:35">
      <c r="A5563" t="s">
        <v>5672</v>
      </c>
      <c r="B5563">
        <v>33</v>
      </c>
      <c r="C5563" t="s">
        <v>51</v>
      </c>
      <c r="D5563" t="s">
        <v>38</v>
      </c>
      <c r="E5563">
        <v>20.9</v>
      </c>
      <c r="F5563" t="s">
        <v>97</v>
      </c>
      <c r="G5563" t="s">
        <v>66</v>
      </c>
      <c r="H5563" t="s">
        <v>79</v>
      </c>
      <c r="I5563" t="s">
        <v>80</v>
      </c>
      <c r="J5563" t="s">
        <v>90</v>
      </c>
      <c r="K5563">
        <v>26</v>
      </c>
      <c r="L5563" s="1">
        <v>798</v>
      </c>
      <c r="M5563" t="s">
        <v>53</v>
      </c>
      <c r="N5563" t="s">
        <v>69</v>
      </c>
      <c r="O5563" t="s">
        <v>106</v>
      </c>
      <c r="P5563">
        <v>8</v>
      </c>
      <c r="Q5563">
        <v>19</v>
      </c>
      <c r="R5563">
        <v>9</v>
      </c>
      <c r="S5563">
        <v>2</v>
      </c>
      <c r="T5563">
        <v>3.8</v>
      </c>
      <c r="U5563">
        <v>0</v>
      </c>
      <c r="V5563">
        <v>10</v>
      </c>
      <c r="W5563" s="1">
        <v>12523</v>
      </c>
      <c r="X5563" s="1">
        <v>13303</v>
      </c>
      <c r="Y5563" s="1">
        <v>18636.8</v>
      </c>
      <c r="Z5563" t="s">
        <v>47</v>
      </c>
      <c r="AA5563" t="s">
        <v>57</v>
      </c>
      <c r="AB5563" s="1">
        <v>0</v>
      </c>
      <c r="AC5563">
        <v>0</v>
      </c>
      <c r="AD5563">
        <v>0</v>
      </c>
      <c r="AE5563">
        <v>0</v>
      </c>
      <c r="AF5563">
        <v>0</v>
      </c>
      <c r="AG5563" t="s">
        <v>87</v>
      </c>
      <c r="AH5563">
        <f>IF(OR(Cleaned_Data_Table[[#This Row],[Appointment Status]]="No Show", Cleaned_Data_Table[[#This Row],[Appointment Status]]="Cancelled"), 1, 0)</f>
        <v>0</v>
      </c>
      <c r="AI5563" t="str">
        <f>IF(Cleaned_Data_Table[[#This Row],[Emergency Case]]=1, "Emergency Care", "Standard Care")</f>
        <v>Standard Care</v>
      </c>
    </row>
    <row r="5564" spans="1:35">
      <c r="A5564" t="s">
        <v>5673</v>
      </c>
      <c r="B5564">
        <v>27</v>
      </c>
      <c r="C5564" t="s">
        <v>37</v>
      </c>
      <c r="D5564" t="s">
        <v>78</v>
      </c>
      <c r="E5564">
        <v>27</v>
      </c>
      <c r="F5564" t="s">
        <v>103</v>
      </c>
      <c r="G5564" t="s">
        <v>85</v>
      </c>
      <c r="H5564" t="s">
        <v>60</v>
      </c>
      <c r="I5564" t="s">
        <v>61</v>
      </c>
      <c r="J5564" t="s">
        <v>110</v>
      </c>
      <c r="K5564">
        <v>5</v>
      </c>
      <c r="L5564" s="1">
        <v>400</v>
      </c>
      <c r="M5564" t="s">
        <v>44</v>
      </c>
      <c r="N5564" t="s">
        <v>45</v>
      </c>
      <c r="O5564" t="s">
        <v>55</v>
      </c>
      <c r="P5564">
        <v>0</v>
      </c>
      <c r="Q5564">
        <v>26</v>
      </c>
      <c r="R5564">
        <v>3</v>
      </c>
      <c r="S5564">
        <v>0</v>
      </c>
      <c r="T5564">
        <v>3.1</v>
      </c>
      <c r="U5564">
        <v>1</v>
      </c>
      <c r="V5564">
        <v>9.8000000000000007</v>
      </c>
      <c r="W5564" s="1">
        <v>2005</v>
      </c>
      <c r="X5564" s="1">
        <v>2836</v>
      </c>
      <c r="Y5564" s="1">
        <v>5241</v>
      </c>
      <c r="Z5564" t="s">
        <v>56</v>
      </c>
      <c r="AA5564" t="s">
        <v>57</v>
      </c>
      <c r="AB5564" s="1">
        <v>5241</v>
      </c>
      <c r="AC5564">
        <v>0</v>
      </c>
      <c r="AD5564">
        <v>0</v>
      </c>
      <c r="AE5564">
        <v>0</v>
      </c>
      <c r="AF5564">
        <v>0</v>
      </c>
      <c r="AG5564" t="s">
        <v>87</v>
      </c>
      <c r="AH5564">
        <f>IF(OR(Cleaned_Data_Table[[#This Row],[Appointment Status]]="No Show", Cleaned_Data_Table[[#This Row],[Appointment Status]]="Cancelled"), 1, 0)</f>
        <v>1</v>
      </c>
      <c r="AI5564" t="str">
        <f>IF(Cleaned_Data_Table[[#This Row],[Emergency Case]]=1, "Emergency Care", "Standard Care")</f>
        <v>Emergency Care</v>
      </c>
    </row>
    <row r="5565" spans="1:35">
      <c r="A5565" t="s">
        <v>5674</v>
      </c>
      <c r="B5565">
        <v>8</v>
      </c>
      <c r="C5565" t="s">
        <v>37</v>
      </c>
      <c r="D5565" t="s">
        <v>78</v>
      </c>
      <c r="E5565">
        <v>25.9</v>
      </c>
      <c r="F5565" t="s">
        <v>39</v>
      </c>
      <c r="G5565" t="s">
        <v>66</v>
      </c>
      <c r="H5565" t="s">
        <v>67</v>
      </c>
      <c r="I5565" t="s">
        <v>68</v>
      </c>
      <c r="J5565" t="s">
        <v>43</v>
      </c>
      <c r="K5565">
        <v>24</v>
      </c>
      <c r="L5565" s="1">
        <v>733</v>
      </c>
      <c r="M5565" t="s">
        <v>44</v>
      </c>
      <c r="N5565" t="s">
        <v>54</v>
      </c>
      <c r="O5565" t="s">
        <v>70</v>
      </c>
      <c r="P5565">
        <v>23</v>
      </c>
      <c r="Q5565">
        <v>55</v>
      </c>
      <c r="R5565">
        <v>4</v>
      </c>
      <c r="S5565">
        <v>0</v>
      </c>
      <c r="T5565">
        <v>5</v>
      </c>
      <c r="U5565">
        <v>0</v>
      </c>
      <c r="V5565">
        <v>8.8000000000000007</v>
      </c>
      <c r="W5565" s="1">
        <v>679</v>
      </c>
      <c r="X5565" s="1">
        <v>597</v>
      </c>
      <c r="Y5565" s="1">
        <v>2009</v>
      </c>
      <c r="Z5565" t="s">
        <v>47</v>
      </c>
      <c r="AA5565" t="s">
        <v>112</v>
      </c>
      <c r="AB5565" s="1">
        <v>0</v>
      </c>
      <c r="AC5565">
        <v>1</v>
      </c>
      <c r="AD5565">
        <v>1</v>
      </c>
      <c r="AE5565">
        <v>0</v>
      </c>
      <c r="AF5565">
        <v>0</v>
      </c>
      <c r="AG5565" t="s">
        <v>49</v>
      </c>
      <c r="AH5565">
        <f>IF(OR(Cleaned_Data_Table[[#This Row],[Appointment Status]]="No Show", Cleaned_Data_Table[[#This Row],[Appointment Status]]="Cancelled"), 1, 0)</f>
        <v>0</v>
      </c>
      <c r="AI5565" t="str">
        <f>IF(Cleaned_Data_Table[[#This Row],[Emergency Case]]=1, "Emergency Care", "Standard Care")</f>
        <v>Standard Care</v>
      </c>
    </row>
    <row r="5566" spans="1:35">
      <c r="A5566" t="s">
        <v>5675</v>
      </c>
      <c r="B5566">
        <v>47</v>
      </c>
      <c r="C5566" t="s">
        <v>37</v>
      </c>
      <c r="D5566" t="s">
        <v>59</v>
      </c>
      <c r="E5566">
        <v>25.2</v>
      </c>
      <c r="F5566" t="s">
        <v>89</v>
      </c>
      <c r="G5566" t="s">
        <v>85</v>
      </c>
      <c r="H5566" t="s">
        <v>138</v>
      </c>
      <c r="I5566" t="s">
        <v>139</v>
      </c>
      <c r="J5566" t="s">
        <v>110</v>
      </c>
      <c r="K5566">
        <v>18</v>
      </c>
      <c r="L5566" s="1">
        <v>584</v>
      </c>
      <c r="M5566" t="s">
        <v>53</v>
      </c>
      <c r="N5566" t="s">
        <v>69</v>
      </c>
      <c r="O5566" t="s">
        <v>111</v>
      </c>
      <c r="P5566">
        <v>0</v>
      </c>
      <c r="Q5566">
        <v>15</v>
      </c>
      <c r="R5566">
        <v>2</v>
      </c>
      <c r="S5566">
        <v>0</v>
      </c>
      <c r="T5566">
        <v>3.6</v>
      </c>
      <c r="U5566">
        <v>1</v>
      </c>
      <c r="V5566">
        <v>10</v>
      </c>
      <c r="W5566" s="1">
        <v>1333</v>
      </c>
      <c r="X5566" s="1">
        <v>1853</v>
      </c>
      <c r="Y5566" s="1">
        <v>2639</v>
      </c>
      <c r="Z5566" t="s">
        <v>47</v>
      </c>
      <c r="AA5566" t="s">
        <v>48</v>
      </c>
      <c r="AB5566" s="1">
        <v>0</v>
      </c>
      <c r="AC5566">
        <v>0</v>
      </c>
      <c r="AD5566">
        <v>0</v>
      </c>
      <c r="AE5566">
        <v>0</v>
      </c>
      <c r="AF5566">
        <v>0</v>
      </c>
      <c r="AG5566" t="s">
        <v>87</v>
      </c>
      <c r="AH5566">
        <f>IF(OR(Cleaned_Data_Table[[#This Row],[Appointment Status]]="No Show", Cleaned_Data_Table[[#This Row],[Appointment Status]]="Cancelled"), 1, 0)</f>
        <v>0</v>
      </c>
      <c r="AI5566" t="str">
        <f>IF(Cleaned_Data_Table[[#This Row],[Emergency Case]]=1, "Emergency Care", "Standard Care")</f>
        <v>Emergency Care</v>
      </c>
    </row>
    <row r="5567" spans="1:35">
      <c r="A5567" t="s">
        <v>5676</v>
      </c>
      <c r="B5567">
        <v>5</v>
      </c>
      <c r="C5567" t="s">
        <v>37</v>
      </c>
      <c r="D5567" t="s">
        <v>59</v>
      </c>
      <c r="E5567">
        <v>19.399999999999999</v>
      </c>
      <c r="F5567" t="s">
        <v>39</v>
      </c>
      <c r="G5567" t="s">
        <v>40</v>
      </c>
      <c r="H5567" t="s">
        <v>138</v>
      </c>
      <c r="I5567" t="s">
        <v>139</v>
      </c>
      <c r="J5567" t="s">
        <v>90</v>
      </c>
      <c r="K5567">
        <v>17</v>
      </c>
      <c r="L5567" s="1">
        <v>672</v>
      </c>
      <c r="M5567" t="s">
        <v>53</v>
      </c>
      <c r="N5567" t="s">
        <v>45</v>
      </c>
      <c r="O5567" t="s">
        <v>46</v>
      </c>
      <c r="P5567">
        <v>25</v>
      </c>
      <c r="Q5567">
        <v>16</v>
      </c>
      <c r="R5567">
        <v>4</v>
      </c>
      <c r="S5567">
        <v>1</v>
      </c>
      <c r="T5567">
        <v>4.5999999999999996</v>
      </c>
      <c r="U5567">
        <v>0</v>
      </c>
      <c r="V5567">
        <v>10</v>
      </c>
      <c r="W5567" s="1">
        <v>7850</v>
      </c>
      <c r="X5567" s="1">
        <v>12205</v>
      </c>
      <c r="Y5567" s="1">
        <v>14508.9</v>
      </c>
      <c r="Z5567" t="s">
        <v>56</v>
      </c>
      <c r="AA5567" t="s">
        <v>112</v>
      </c>
      <c r="AB5567" s="1">
        <v>20727</v>
      </c>
      <c r="AC5567">
        <v>0</v>
      </c>
      <c r="AD5567">
        <v>1</v>
      </c>
      <c r="AE5567">
        <v>0</v>
      </c>
      <c r="AF5567">
        <v>0</v>
      </c>
      <c r="AG5567" t="s">
        <v>91</v>
      </c>
      <c r="AH5567">
        <f>IF(OR(Cleaned_Data_Table[[#This Row],[Appointment Status]]="No Show", Cleaned_Data_Table[[#This Row],[Appointment Status]]="Cancelled"), 1, 0)</f>
        <v>1</v>
      </c>
      <c r="AI5567" t="str">
        <f>IF(Cleaned_Data_Table[[#This Row],[Emergency Case]]=1, "Emergency Care", "Standard Care")</f>
        <v>Standard Care</v>
      </c>
    </row>
    <row r="5568" spans="1:35">
      <c r="A5568" t="s">
        <v>5677</v>
      </c>
      <c r="B5568">
        <v>12</v>
      </c>
      <c r="C5568" t="s">
        <v>37</v>
      </c>
      <c r="D5568" t="s">
        <v>93</v>
      </c>
      <c r="E5568">
        <v>23.6</v>
      </c>
      <c r="F5568" t="s">
        <v>52</v>
      </c>
      <c r="G5568" t="s">
        <v>40</v>
      </c>
      <c r="H5568" t="s">
        <v>94</v>
      </c>
      <c r="I5568" t="s">
        <v>95</v>
      </c>
      <c r="J5568" t="s">
        <v>110</v>
      </c>
      <c r="K5568">
        <v>23</v>
      </c>
      <c r="L5568" s="1">
        <v>763</v>
      </c>
      <c r="M5568" t="s">
        <v>53</v>
      </c>
      <c r="N5568" t="s">
        <v>62</v>
      </c>
      <c r="O5568" t="s">
        <v>63</v>
      </c>
      <c r="P5568">
        <v>27</v>
      </c>
      <c r="Q5568">
        <v>27</v>
      </c>
      <c r="R5568">
        <v>2</v>
      </c>
      <c r="S5568">
        <v>0</v>
      </c>
      <c r="T5568">
        <v>3.6</v>
      </c>
      <c r="U5568">
        <v>0</v>
      </c>
      <c r="V5568">
        <v>10</v>
      </c>
      <c r="W5568" s="1">
        <v>2738</v>
      </c>
      <c r="X5568" s="1">
        <v>2204</v>
      </c>
      <c r="Y5568" s="1">
        <v>3993.5</v>
      </c>
      <c r="Z5568" t="s">
        <v>47</v>
      </c>
      <c r="AA5568" t="s">
        <v>112</v>
      </c>
      <c r="AB5568" s="1">
        <v>0</v>
      </c>
      <c r="AC5568">
        <v>0</v>
      </c>
      <c r="AD5568">
        <v>1</v>
      </c>
      <c r="AE5568">
        <v>0</v>
      </c>
      <c r="AF5568">
        <v>0</v>
      </c>
      <c r="AG5568" t="s">
        <v>87</v>
      </c>
      <c r="AH5568">
        <f>IF(OR(Cleaned_Data_Table[[#This Row],[Appointment Status]]="No Show", Cleaned_Data_Table[[#This Row],[Appointment Status]]="Cancelled"), 1, 0)</f>
        <v>0</v>
      </c>
      <c r="AI5568" t="str">
        <f>IF(Cleaned_Data_Table[[#This Row],[Emergency Case]]=1, "Emergency Care", "Standard Care")</f>
        <v>Standard Care</v>
      </c>
    </row>
    <row r="5569" spans="1:35">
      <c r="A5569" t="s">
        <v>5678</v>
      </c>
      <c r="B5569">
        <v>72</v>
      </c>
      <c r="C5569" t="s">
        <v>51</v>
      </c>
      <c r="D5569" t="s">
        <v>38</v>
      </c>
      <c r="E5569">
        <v>17.399999999999999</v>
      </c>
      <c r="F5569" t="s">
        <v>89</v>
      </c>
      <c r="G5569" t="s">
        <v>40</v>
      </c>
      <c r="H5569" t="s">
        <v>104</v>
      </c>
      <c r="I5569" t="s">
        <v>105</v>
      </c>
      <c r="J5569" t="s">
        <v>110</v>
      </c>
      <c r="K5569">
        <v>29</v>
      </c>
      <c r="L5569" s="1">
        <v>790</v>
      </c>
      <c r="M5569" t="s">
        <v>53</v>
      </c>
      <c r="N5569" t="s">
        <v>124</v>
      </c>
      <c r="O5569" t="s">
        <v>86</v>
      </c>
      <c r="P5569">
        <v>14</v>
      </c>
      <c r="Q5569">
        <v>34</v>
      </c>
      <c r="R5569">
        <v>3</v>
      </c>
      <c r="S5569">
        <v>1</v>
      </c>
      <c r="T5569">
        <v>4.7</v>
      </c>
      <c r="U5569">
        <v>0</v>
      </c>
      <c r="V5569">
        <v>10</v>
      </c>
      <c r="W5569" s="1">
        <v>4899</v>
      </c>
      <c r="X5569" s="1">
        <v>3850</v>
      </c>
      <c r="Y5569" s="1">
        <v>6677.3</v>
      </c>
      <c r="Z5569" t="s">
        <v>47</v>
      </c>
      <c r="AA5569" t="s">
        <v>76</v>
      </c>
      <c r="AB5569" s="1">
        <v>0</v>
      </c>
      <c r="AC5569">
        <v>1</v>
      </c>
      <c r="AD5569">
        <v>0</v>
      </c>
      <c r="AE5569">
        <v>1</v>
      </c>
      <c r="AF5569">
        <v>0</v>
      </c>
      <c r="AG5569" t="s">
        <v>87</v>
      </c>
      <c r="AH5569">
        <f>IF(OR(Cleaned_Data_Table[[#This Row],[Appointment Status]]="No Show", Cleaned_Data_Table[[#This Row],[Appointment Status]]="Cancelled"), 1, 0)</f>
        <v>0</v>
      </c>
      <c r="AI5569" t="str">
        <f>IF(Cleaned_Data_Table[[#This Row],[Emergency Case]]=1, "Emergency Care", "Standard Care")</f>
        <v>Standard Care</v>
      </c>
    </row>
    <row r="5570" spans="1:35">
      <c r="A5570" t="s">
        <v>5679</v>
      </c>
      <c r="B5570">
        <v>78</v>
      </c>
      <c r="C5570" t="s">
        <v>37</v>
      </c>
      <c r="D5570" t="s">
        <v>38</v>
      </c>
      <c r="E5570">
        <v>27.1</v>
      </c>
      <c r="F5570" t="s">
        <v>52</v>
      </c>
      <c r="G5570" t="s">
        <v>40</v>
      </c>
      <c r="H5570" t="s">
        <v>94</v>
      </c>
      <c r="I5570" t="s">
        <v>95</v>
      </c>
      <c r="J5570" t="s">
        <v>110</v>
      </c>
      <c r="K5570">
        <v>7</v>
      </c>
      <c r="L5570" s="1">
        <v>418</v>
      </c>
      <c r="M5570" t="s">
        <v>53</v>
      </c>
      <c r="N5570" t="s">
        <v>62</v>
      </c>
      <c r="O5570" t="s">
        <v>70</v>
      </c>
      <c r="P5570">
        <v>21</v>
      </c>
      <c r="Q5570">
        <v>28</v>
      </c>
      <c r="R5570">
        <v>3</v>
      </c>
      <c r="S5570">
        <v>0</v>
      </c>
      <c r="T5570">
        <v>4.3</v>
      </c>
      <c r="U5570">
        <v>0</v>
      </c>
      <c r="V5570">
        <v>10</v>
      </c>
      <c r="W5570" s="1">
        <v>4283</v>
      </c>
      <c r="X5570" s="1">
        <v>3478</v>
      </c>
      <c r="Y5570" s="1">
        <v>5725.3</v>
      </c>
      <c r="Z5570" t="s">
        <v>47</v>
      </c>
      <c r="AA5570" t="s">
        <v>71</v>
      </c>
      <c r="AB5570" s="1">
        <v>0</v>
      </c>
      <c r="AC5570">
        <v>0</v>
      </c>
      <c r="AD5570">
        <v>1</v>
      </c>
      <c r="AE5570">
        <v>0</v>
      </c>
      <c r="AF5570">
        <v>0</v>
      </c>
      <c r="AG5570" t="s">
        <v>87</v>
      </c>
      <c r="AH5570">
        <f>IF(OR(Cleaned_Data_Table[[#This Row],[Appointment Status]]="No Show", Cleaned_Data_Table[[#This Row],[Appointment Status]]="Cancelled"), 1, 0)</f>
        <v>0</v>
      </c>
      <c r="AI5570" t="str">
        <f>IF(Cleaned_Data_Table[[#This Row],[Emergency Case]]=1, "Emergency Care", "Standard Care")</f>
        <v>Standard Care</v>
      </c>
    </row>
    <row r="5571" spans="1:35">
      <c r="A5571" t="s">
        <v>5680</v>
      </c>
      <c r="B5571">
        <v>78</v>
      </c>
      <c r="C5571" t="s">
        <v>51</v>
      </c>
      <c r="D5571" t="s">
        <v>118</v>
      </c>
      <c r="E5571">
        <v>16.8</v>
      </c>
      <c r="F5571" t="s">
        <v>39</v>
      </c>
      <c r="G5571" t="s">
        <v>40</v>
      </c>
      <c r="H5571" t="s">
        <v>108</v>
      </c>
      <c r="I5571" t="s">
        <v>109</v>
      </c>
      <c r="J5571" t="s">
        <v>90</v>
      </c>
      <c r="K5571">
        <v>22</v>
      </c>
      <c r="L5571" s="1">
        <v>664</v>
      </c>
      <c r="M5571" t="s">
        <v>53</v>
      </c>
      <c r="N5571" t="s">
        <v>54</v>
      </c>
      <c r="O5571" t="s">
        <v>63</v>
      </c>
      <c r="P5571">
        <v>20</v>
      </c>
      <c r="Q5571">
        <v>7</v>
      </c>
      <c r="R5571">
        <v>5</v>
      </c>
      <c r="S5571">
        <v>0</v>
      </c>
      <c r="T5571">
        <v>4.5999999999999996</v>
      </c>
      <c r="U5571">
        <v>0</v>
      </c>
      <c r="V5571">
        <v>10</v>
      </c>
      <c r="W5571" s="1">
        <v>5649</v>
      </c>
      <c r="X5571" s="1">
        <v>4642</v>
      </c>
      <c r="Y5571" s="1">
        <v>7668.5</v>
      </c>
      <c r="Z5571" t="s">
        <v>47</v>
      </c>
      <c r="AA5571" t="s">
        <v>71</v>
      </c>
      <c r="AB5571" s="1">
        <v>0</v>
      </c>
      <c r="AC5571">
        <v>0</v>
      </c>
      <c r="AD5571">
        <v>1</v>
      </c>
      <c r="AE5571">
        <v>0</v>
      </c>
      <c r="AF5571">
        <v>0</v>
      </c>
      <c r="AG5571" t="s">
        <v>91</v>
      </c>
      <c r="AH5571">
        <f>IF(OR(Cleaned_Data_Table[[#This Row],[Appointment Status]]="No Show", Cleaned_Data_Table[[#This Row],[Appointment Status]]="Cancelled"), 1, 0)</f>
        <v>0</v>
      </c>
      <c r="AI5571" t="str">
        <f>IF(Cleaned_Data_Table[[#This Row],[Emergency Case]]=1, "Emergency Care", "Standard Care")</f>
        <v>Standard Care</v>
      </c>
    </row>
    <row r="5572" spans="1:35">
      <c r="A5572" t="s">
        <v>5681</v>
      </c>
      <c r="B5572">
        <v>13</v>
      </c>
      <c r="C5572" t="s">
        <v>37</v>
      </c>
      <c r="D5572" t="s">
        <v>78</v>
      </c>
      <c r="E5572">
        <v>33.200000000000003</v>
      </c>
      <c r="F5572" t="s">
        <v>52</v>
      </c>
      <c r="G5572" t="s">
        <v>40</v>
      </c>
      <c r="H5572" t="s">
        <v>73</v>
      </c>
      <c r="I5572" t="s">
        <v>74</v>
      </c>
      <c r="J5572" t="s">
        <v>43</v>
      </c>
      <c r="K5572">
        <v>3</v>
      </c>
      <c r="L5572" s="1">
        <v>322</v>
      </c>
      <c r="M5572" t="s">
        <v>44</v>
      </c>
      <c r="N5572" t="s">
        <v>62</v>
      </c>
      <c r="O5572" t="s">
        <v>63</v>
      </c>
      <c r="P5572">
        <v>15</v>
      </c>
      <c r="Q5572">
        <v>21</v>
      </c>
      <c r="R5572">
        <v>5</v>
      </c>
      <c r="S5572">
        <v>1</v>
      </c>
      <c r="T5572">
        <v>3.7</v>
      </c>
      <c r="U5572">
        <v>0</v>
      </c>
      <c r="V5572">
        <v>10</v>
      </c>
      <c r="W5572" s="1">
        <v>890</v>
      </c>
      <c r="X5572" s="1">
        <v>387</v>
      </c>
      <c r="Y5572" s="1">
        <v>1599</v>
      </c>
      <c r="Z5572" t="s">
        <v>47</v>
      </c>
      <c r="AA5572" t="s">
        <v>112</v>
      </c>
      <c r="AB5572" s="1">
        <v>0</v>
      </c>
      <c r="AC5572">
        <v>0</v>
      </c>
      <c r="AD5572">
        <v>1</v>
      </c>
      <c r="AE5572">
        <v>0</v>
      </c>
      <c r="AF5572">
        <v>0</v>
      </c>
      <c r="AG5572" t="s">
        <v>49</v>
      </c>
      <c r="AH5572">
        <f>IF(OR(Cleaned_Data_Table[[#This Row],[Appointment Status]]="No Show", Cleaned_Data_Table[[#This Row],[Appointment Status]]="Cancelled"), 1, 0)</f>
        <v>0</v>
      </c>
      <c r="AI5572" t="str">
        <f>IF(Cleaned_Data_Table[[#This Row],[Emergency Case]]=1, "Emergency Care", "Standard Care")</f>
        <v>Standard Care</v>
      </c>
    </row>
    <row r="5573" spans="1:35">
      <c r="A5573" t="s">
        <v>5682</v>
      </c>
      <c r="B5573">
        <v>35</v>
      </c>
      <c r="C5573" t="s">
        <v>37</v>
      </c>
      <c r="D5573" t="s">
        <v>118</v>
      </c>
      <c r="E5573">
        <v>17.399999999999999</v>
      </c>
      <c r="F5573" t="s">
        <v>89</v>
      </c>
      <c r="G5573" t="s">
        <v>66</v>
      </c>
      <c r="H5573" t="s">
        <v>108</v>
      </c>
      <c r="I5573" t="s">
        <v>109</v>
      </c>
      <c r="J5573" t="s">
        <v>90</v>
      </c>
      <c r="K5573">
        <v>16</v>
      </c>
      <c r="L5573" s="1">
        <v>604</v>
      </c>
      <c r="M5573" t="s">
        <v>44</v>
      </c>
      <c r="N5573" t="s">
        <v>62</v>
      </c>
      <c r="O5573" t="s">
        <v>55</v>
      </c>
      <c r="P5573">
        <v>29</v>
      </c>
      <c r="Q5573">
        <v>1</v>
      </c>
      <c r="R5573">
        <v>4</v>
      </c>
      <c r="S5573">
        <v>1</v>
      </c>
      <c r="T5573">
        <v>4.7</v>
      </c>
      <c r="U5573">
        <v>0</v>
      </c>
      <c r="V5573">
        <v>10</v>
      </c>
      <c r="W5573" s="1">
        <v>6619</v>
      </c>
      <c r="X5573" s="1">
        <v>14096</v>
      </c>
      <c r="Y5573" s="1">
        <v>21319</v>
      </c>
      <c r="Z5573" t="s">
        <v>47</v>
      </c>
      <c r="AA5573" t="s">
        <v>48</v>
      </c>
      <c r="AB5573" s="1">
        <v>0</v>
      </c>
      <c r="AC5573">
        <v>0</v>
      </c>
      <c r="AD5573">
        <v>1</v>
      </c>
      <c r="AE5573">
        <v>0</v>
      </c>
      <c r="AF5573">
        <v>0</v>
      </c>
      <c r="AG5573" t="s">
        <v>91</v>
      </c>
      <c r="AH5573">
        <f>IF(OR(Cleaned_Data_Table[[#This Row],[Appointment Status]]="No Show", Cleaned_Data_Table[[#This Row],[Appointment Status]]="Cancelled"), 1, 0)</f>
        <v>0</v>
      </c>
      <c r="AI5573" t="str">
        <f>IF(Cleaned_Data_Table[[#This Row],[Emergency Case]]=1, "Emergency Care", "Standard Care")</f>
        <v>Standard Care</v>
      </c>
    </row>
    <row r="5574" spans="1:35">
      <c r="A5574" t="s">
        <v>5683</v>
      </c>
      <c r="B5574">
        <v>84</v>
      </c>
      <c r="C5574" t="s">
        <v>37</v>
      </c>
      <c r="D5574" t="s">
        <v>65</v>
      </c>
      <c r="E5574">
        <v>21.9</v>
      </c>
      <c r="F5574" t="s">
        <v>52</v>
      </c>
      <c r="G5574" t="s">
        <v>85</v>
      </c>
      <c r="H5574" t="s">
        <v>104</v>
      </c>
      <c r="I5574" t="s">
        <v>105</v>
      </c>
      <c r="J5574" t="s">
        <v>90</v>
      </c>
      <c r="K5574">
        <v>22</v>
      </c>
      <c r="L5574" s="1">
        <v>727</v>
      </c>
      <c r="M5574" t="s">
        <v>44</v>
      </c>
      <c r="N5574" t="s">
        <v>54</v>
      </c>
      <c r="O5574" t="s">
        <v>86</v>
      </c>
      <c r="P5574">
        <v>0</v>
      </c>
      <c r="Q5574">
        <v>8</v>
      </c>
      <c r="R5574">
        <v>10</v>
      </c>
      <c r="S5574">
        <v>2</v>
      </c>
      <c r="T5574">
        <v>3.9</v>
      </c>
      <c r="U5574">
        <v>1</v>
      </c>
      <c r="V5574">
        <v>10</v>
      </c>
      <c r="W5574" s="1">
        <v>11043</v>
      </c>
      <c r="X5574" s="1">
        <v>8408</v>
      </c>
      <c r="Y5574" s="1">
        <v>20178</v>
      </c>
      <c r="Z5574" t="s">
        <v>47</v>
      </c>
      <c r="AA5574" t="s">
        <v>71</v>
      </c>
      <c r="AB5574" s="1">
        <v>0</v>
      </c>
      <c r="AC5574">
        <v>0</v>
      </c>
      <c r="AD5574">
        <v>0</v>
      </c>
      <c r="AE5574">
        <v>0</v>
      </c>
      <c r="AF5574">
        <v>0</v>
      </c>
      <c r="AG5574" t="s">
        <v>131</v>
      </c>
      <c r="AH5574">
        <f>IF(OR(Cleaned_Data_Table[[#This Row],[Appointment Status]]="No Show", Cleaned_Data_Table[[#This Row],[Appointment Status]]="Cancelled"), 1, 0)</f>
        <v>0</v>
      </c>
      <c r="AI5574" t="str">
        <f>IF(Cleaned_Data_Table[[#This Row],[Emergency Case]]=1, "Emergency Care", "Standard Care")</f>
        <v>Emergency Care</v>
      </c>
    </row>
    <row r="5575" spans="1:35">
      <c r="A5575" t="s">
        <v>5684</v>
      </c>
      <c r="B5575">
        <v>58</v>
      </c>
      <c r="C5575" t="s">
        <v>51</v>
      </c>
      <c r="D5575" t="s">
        <v>114</v>
      </c>
      <c r="E5575">
        <v>28.9</v>
      </c>
      <c r="F5575" t="s">
        <v>39</v>
      </c>
      <c r="G5575" t="s">
        <v>40</v>
      </c>
      <c r="H5575" t="s">
        <v>94</v>
      </c>
      <c r="I5575" t="s">
        <v>95</v>
      </c>
      <c r="J5575" t="s">
        <v>110</v>
      </c>
      <c r="K5575">
        <v>20</v>
      </c>
      <c r="L5575" s="1">
        <v>603</v>
      </c>
      <c r="M5575" t="s">
        <v>53</v>
      </c>
      <c r="N5575" t="s">
        <v>62</v>
      </c>
      <c r="O5575" t="s">
        <v>106</v>
      </c>
      <c r="P5575">
        <v>10</v>
      </c>
      <c r="Q5575">
        <v>36</v>
      </c>
      <c r="R5575">
        <v>6</v>
      </c>
      <c r="S5575">
        <v>2</v>
      </c>
      <c r="T5575">
        <v>4.3</v>
      </c>
      <c r="U5575">
        <v>0</v>
      </c>
      <c r="V5575">
        <v>9.8000000000000007</v>
      </c>
      <c r="W5575" s="1">
        <v>2098</v>
      </c>
      <c r="X5575" s="1">
        <v>2033</v>
      </c>
      <c r="Y5575" s="1">
        <v>3313.8</v>
      </c>
      <c r="Z5575" t="s">
        <v>47</v>
      </c>
      <c r="AA5575" t="s">
        <v>76</v>
      </c>
      <c r="AB5575" s="1">
        <v>0</v>
      </c>
      <c r="AC5575">
        <v>1</v>
      </c>
      <c r="AD5575">
        <v>0</v>
      </c>
      <c r="AE5575">
        <v>0</v>
      </c>
      <c r="AF5575">
        <v>0</v>
      </c>
      <c r="AG5575" t="s">
        <v>87</v>
      </c>
      <c r="AH5575">
        <f>IF(OR(Cleaned_Data_Table[[#This Row],[Appointment Status]]="No Show", Cleaned_Data_Table[[#This Row],[Appointment Status]]="Cancelled"), 1, 0)</f>
        <v>0</v>
      </c>
      <c r="AI5575" t="str">
        <f>IF(Cleaned_Data_Table[[#This Row],[Emergency Case]]=1, "Emergency Care", "Standard Care")</f>
        <v>Standard Care</v>
      </c>
    </row>
    <row r="5576" spans="1:35">
      <c r="A5576" t="s">
        <v>5685</v>
      </c>
      <c r="B5576">
        <v>34</v>
      </c>
      <c r="C5576" t="s">
        <v>51</v>
      </c>
      <c r="D5576" t="s">
        <v>114</v>
      </c>
      <c r="E5576">
        <v>20.2</v>
      </c>
      <c r="F5576" t="s">
        <v>52</v>
      </c>
      <c r="G5576" t="s">
        <v>85</v>
      </c>
      <c r="H5576" t="s">
        <v>108</v>
      </c>
      <c r="I5576" t="s">
        <v>109</v>
      </c>
      <c r="J5576" t="s">
        <v>110</v>
      </c>
      <c r="K5576">
        <v>5</v>
      </c>
      <c r="L5576" s="1">
        <v>300</v>
      </c>
      <c r="M5576" t="s">
        <v>44</v>
      </c>
      <c r="N5576" t="s">
        <v>81</v>
      </c>
      <c r="O5576" t="s">
        <v>55</v>
      </c>
      <c r="P5576">
        <v>0</v>
      </c>
      <c r="Q5576">
        <v>26</v>
      </c>
      <c r="R5576">
        <v>3</v>
      </c>
      <c r="S5576">
        <v>2</v>
      </c>
      <c r="T5576">
        <v>3.9</v>
      </c>
      <c r="U5576">
        <v>1</v>
      </c>
      <c r="V5576">
        <v>10</v>
      </c>
      <c r="W5576" s="1">
        <v>2110</v>
      </c>
      <c r="X5576" s="1">
        <v>2100</v>
      </c>
      <c r="Y5576" s="1">
        <v>4510</v>
      </c>
      <c r="Z5576" t="s">
        <v>47</v>
      </c>
      <c r="AA5576" t="s">
        <v>57</v>
      </c>
      <c r="AB5576" s="1">
        <v>0</v>
      </c>
      <c r="AC5576">
        <v>0</v>
      </c>
      <c r="AD5576">
        <v>0</v>
      </c>
      <c r="AE5576">
        <v>0</v>
      </c>
      <c r="AF5576">
        <v>0</v>
      </c>
      <c r="AG5576" t="s">
        <v>87</v>
      </c>
      <c r="AH5576">
        <f>IF(OR(Cleaned_Data_Table[[#This Row],[Appointment Status]]="No Show", Cleaned_Data_Table[[#This Row],[Appointment Status]]="Cancelled"), 1, 0)</f>
        <v>0</v>
      </c>
      <c r="AI5576" t="str">
        <f>IF(Cleaned_Data_Table[[#This Row],[Emergency Case]]=1, "Emergency Care", "Standard Care")</f>
        <v>Emergency Care</v>
      </c>
    </row>
    <row r="5577" spans="1:35">
      <c r="A5577" t="s">
        <v>5686</v>
      </c>
      <c r="B5577">
        <v>78</v>
      </c>
      <c r="C5577" t="s">
        <v>51</v>
      </c>
      <c r="D5577" t="s">
        <v>38</v>
      </c>
      <c r="E5577">
        <v>23.8</v>
      </c>
      <c r="F5577" t="s">
        <v>39</v>
      </c>
      <c r="G5577" t="s">
        <v>85</v>
      </c>
      <c r="H5577" t="s">
        <v>129</v>
      </c>
      <c r="I5577" t="s">
        <v>130</v>
      </c>
      <c r="J5577" t="s">
        <v>110</v>
      </c>
      <c r="K5577">
        <v>22</v>
      </c>
      <c r="L5577" s="1">
        <v>641</v>
      </c>
      <c r="M5577" t="s">
        <v>53</v>
      </c>
      <c r="N5577" t="s">
        <v>124</v>
      </c>
      <c r="O5577" t="s">
        <v>101</v>
      </c>
      <c r="P5577">
        <v>0</v>
      </c>
      <c r="Q5577">
        <v>27</v>
      </c>
      <c r="R5577">
        <v>9</v>
      </c>
      <c r="S5577">
        <v>3</v>
      </c>
      <c r="T5577">
        <v>4.5999999999999996</v>
      </c>
      <c r="U5577">
        <v>1</v>
      </c>
      <c r="V5577">
        <v>10</v>
      </c>
      <c r="W5577" s="1">
        <v>1563</v>
      </c>
      <c r="X5577" s="1">
        <v>2115</v>
      </c>
      <c r="Y5577" s="1">
        <v>3023.3</v>
      </c>
      <c r="Z5577" t="s">
        <v>47</v>
      </c>
      <c r="AA5577" t="s">
        <v>71</v>
      </c>
      <c r="AB5577" s="1">
        <v>0</v>
      </c>
      <c r="AC5577">
        <v>0</v>
      </c>
      <c r="AD5577">
        <v>0</v>
      </c>
      <c r="AE5577">
        <v>0</v>
      </c>
      <c r="AF5577">
        <v>0</v>
      </c>
      <c r="AG5577" t="s">
        <v>87</v>
      </c>
      <c r="AH5577">
        <f>IF(OR(Cleaned_Data_Table[[#This Row],[Appointment Status]]="No Show", Cleaned_Data_Table[[#This Row],[Appointment Status]]="Cancelled"), 1, 0)</f>
        <v>0</v>
      </c>
      <c r="AI5577" t="str">
        <f>IF(Cleaned_Data_Table[[#This Row],[Emergency Case]]=1, "Emergency Care", "Standard Care")</f>
        <v>Emergency Care</v>
      </c>
    </row>
    <row r="5578" spans="1:35">
      <c r="A5578" t="s">
        <v>5687</v>
      </c>
      <c r="B5578">
        <v>39</v>
      </c>
      <c r="C5578" t="s">
        <v>51</v>
      </c>
      <c r="D5578" t="s">
        <v>65</v>
      </c>
      <c r="E5578">
        <v>21.4</v>
      </c>
      <c r="F5578" t="s">
        <v>39</v>
      </c>
      <c r="G5578" t="s">
        <v>40</v>
      </c>
      <c r="H5578" t="s">
        <v>67</v>
      </c>
      <c r="I5578" t="s">
        <v>68</v>
      </c>
      <c r="J5578" t="s">
        <v>43</v>
      </c>
      <c r="K5578">
        <v>24</v>
      </c>
      <c r="L5578" s="1">
        <v>799</v>
      </c>
      <c r="M5578" t="s">
        <v>53</v>
      </c>
      <c r="N5578" t="s">
        <v>62</v>
      </c>
      <c r="O5578" t="s">
        <v>63</v>
      </c>
      <c r="P5578">
        <v>4</v>
      </c>
      <c r="Q5578">
        <v>20</v>
      </c>
      <c r="R5578">
        <v>8</v>
      </c>
      <c r="S5578">
        <v>2</v>
      </c>
      <c r="T5578">
        <v>3.9</v>
      </c>
      <c r="U5578">
        <v>0</v>
      </c>
      <c r="V5578">
        <v>10</v>
      </c>
      <c r="W5578" s="1">
        <v>488</v>
      </c>
      <c r="X5578" s="1">
        <v>394</v>
      </c>
      <c r="Y5578" s="1">
        <v>1176.7</v>
      </c>
      <c r="Z5578" t="s">
        <v>47</v>
      </c>
      <c r="AA5578" t="s">
        <v>48</v>
      </c>
      <c r="AB5578" s="1">
        <v>0</v>
      </c>
      <c r="AC5578">
        <v>0</v>
      </c>
      <c r="AD5578">
        <v>0</v>
      </c>
      <c r="AE5578">
        <v>0</v>
      </c>
      <c r="AF5578">
        <v>0</v>
      </c>
      <c r="AG5578" t="s">
        <v>87</v>
      </c>
      <c r="AH5578">
        <f>IF(OR(Cleaned_Data_Table[[#This Row],[Appointment Status]]="No Show", Cleaned_Data_Table[[#This Row],[Appointment Status]]="Cancelled"), 1, 0)</f>
        <v>0</v>
      </c>
      <c r="AI5578" t="str">
        <f>IF(Cleaned_Data_Table[[#This Row],[Emergency Case]]=1, "Emergency Care", "Standard Care")</f>
        <v>Standard Care</v>
      </c>
    </row>
    <row r="5579" spans="1:35">
      <c r="A5579" t="s">
        <v>5688</v>
      </c>
      <c r="B5579">
        <v>6</v>
      </c>
      <c r="C5579" t="s">
        <v>51</v>
      </c>
      <c r="D5579" t="s">
        <v>59</v>
      </c>
      <c r="E5579">
        <v>23.6</v>
      </c>
      <c r="F5579" t="s">
        <v>52</v>
      </c>
      <c r="G5579" t="s">
        <v>66</v>
      </c>
      <c r="H5579" t="s">
        <v>108</v>
      </c>
      <c r="I5579" t="s">
        <v>109</v>
      </c>
      <c r="J5579" t="s">
        <v>90</v>
      </c>
      <c r="K5579">
        <v>28</v>
      </c>
      <c r="L5579" s="1">
        <v>873</v>
      </c>
      <c r="M5579" t="s">
        <v>44</v>
      </c>
      <c r="N5579" t="s">
        <v>69</v>
      </c>
      <c r="O5579" t="s">
        <v>119</v>
      </c>
      <c r="P5579">
        <v>11</v>
      </c>
      <c r="Q5579">
        <v>12</v>
      </c>
      <c r="R5579">
        <v>12</v>
      </c>
      <c r="S5579">
        <v>3</v>
      </c>
      <c r="T5579">
        <v>4.5</v>
      </c>
      <c r="U5579">
        <v>0</v>
      </c>
      <c r="V5579">
        <v>10</v>
      </c>
      <c r="W5579" s="1">
        <v>16375</v>
      </c>
      <c r="X5579" s="1">
        <v>12091</v>
      </c>
      <c r="Y5579" s="1">
        <v>29339</v>
      </c>
      <c r="Z5579" t="s">
        <v>47</v>
      </c>
      <c r="AA5579" t="s">
        <v>112</v>
      </c>
      <c r="AB5579" s="1">
        <v>0</v>
      </c>
      <c r="AC5579">
        <v>0</v>
      </c>
      <c r="AD5579">
        <v>0</v>
      </c>
      <c r="AE5579">
        <v>0</v>
      </c>
      <c r="AF5579">
        <v>0</v>
      </c>
      <c r="AG5579" t="s">
        <v>87</v>
      </c>
      <c r="AH5579">
        <f>IF(OR(Cleaned_Data_Table[[#This Row],[Appointment Status]]="No Show", Cleaned_Data_Table[[#This Row],[Appointment Status]]="Cancelled"), 1, 0)</f>
        <v>0</v>
      </c>
      <c r="AI5579" t="str">
        <f>IF(Cleaned_Data_Table[[#This Row],[Emergency Case]]=1, "Emergency Care", "Standard Care")</f>
        <v>Standard Care</v>
      </c>
    </row>
    <row r="5580" spans="1:35">
      <c r="A5580" t="s">
        <v>5689</v>
      </c>
      <c r="B5580">
        <v>74</v>
      </c>
      <c r="C5580" t="s">
        <v>37</v>
      </c>
      <c r="D5580" t="s">
        <v>116</v>
      </c>
      <c r="E5580">
        <v>31.3</v>
      </c>
      <c r="F5580" t="s">
        <v>52</v>
      </c>
      <c r="G5580" t="s">
        <v>40</v>
      </c>
      <c r="H5580" t="s">
        <v>104</v>
      </c>
      <c r="I5580" t="s">
        <v>105</v>
      </c>
      <c r="J5580" t="s">
        <v>90</v>
      </c>
      <c r="K5580">
        <v>25</v>
      </c>
      <c r="L5580" s="1">
        <v>707</v>
      </c>
      <c r="M5580" t="s">
        <v>53</v>
      </c>
      <c r="N5580" t="s">
        <v>81</v>
      </c>
      <c r="O5580" t="s">
        <v>119</v>
      </c>
      <c r="P5580">
        <v>11</v>
      </c>
      <c r="Q5580">
        <v>15</v>
      </c>
      <c r="R5580">
        <v>12</v>
      </c>
      <c r="S5580">
        <v>4</v>
      </c>
      <c r="T5580">
        <v>3.7</v>
      </c>
      <c r="U5580">
        <v>0</v>
      </c>
      <c r="V5580">
        <v>10</v>
      </c>
      <c r="W5580" s="1">
        <v>5795</v>
      </c>
      <c r="X5580" s="1">
        <v>5060</v>
      </c>
      <c r="Y5580" s="1">
        <v>8093.4</v>
      </c>
      <c r="Z5580" t="s">
        <v>47</v>
      </c>
      <c r="AA5580" t="s">
        <v>76</v>
      </c>
      <c r="AB5580" s="1">
        <v>0</v>
      </c>
      <c r="AC5580">
        <v>0</v>
      </c>
      <c r="AD5580">
        <v>0</v>
      </c>
      <c r="AE5580">
        <v>0</v>
      </c>
      <c r="AF5580">
        <v>0</v>
      </c>
      <c r="AG5580" t="s">
        <v>87</v>
      </c>
      <c r="AH5580">
        <f>IF(OR(Cleaned_Data_Table[[#This Row],[Appointment Status]]="No Show", Cleaned_Data_Table[[#This Row],[Appointment Status]]="Cancelled"), 1, 0)</f>
        <v>0</v>
      </c>
      <c r="AI5580" t="str">
        <f>IF(Cleaned_Data_Table[[#This Row],[Emergency Case]]=1, "Emergency Care", "Standard Care")</f>
        <v>Standard Care</v>
      </c>
    </row>
    <row r="5581" spans="1:35">
      <c r="A5581" t="s">
        <v>5690</v>
      </c>
      <c r="B5581">
        <v>59</v>
      </c>
      <c r="C5581" t="s">
        <v>37</v>
      </c>
      <c r="D5581" t="s">
        <v>93</v>
      </c>
      <c r="E5581">
        <v>21.8</v>
      </c>
      <c r="F5581" t="s">
        <v>39</v>
      </c>
      <c r="G5581" t="s">
        <v>66</v>
      </c>
      <c r="H5581" t="s">
        <v>108</v>
      </c>
      <c r="I5581" t="s">
        <v>109</v>
      </c>
      <c r="J5581" t="s">
        <v>90</v>
      </c>
      <c r="K5581">
        <v>24</v>
      </c>
      <c r="L5581" s="1">
        <v>873</v>
      </c>
      <c r="M5581" t="s">
        <v>44</v>
      </c>
      <c r="N5581" t="s">
        <v>45</v>
      </c>
      <c r="O5581" t="s">
        <v>86</v>
      </c>
      <c r="P5581">
        <v>8</v>
      </c>
      <c r="Q5581">
        <v>1</v>
      </c>
      <c r="R5581">
        <v>5</v>
      </c>
      <c r="S5581">
        <v>0</v>
      </c>
      <c r="T5581">
        <v>4.8</v>
      </c>
      <c r="U5581">
        <v>0</v>
      </c>
      <c r="V5581">
        <v>10</v>
      </c>
      <c r="W5581" s="1">
        <v>17140</v>
      </c>
      <c r="X5581" s="1">
        <v>5238</v>
      </c>
      <c r="Y5581" s="1">
        <v>23251</v>
      </c>
      <c r="Z5581" t="s">
        <v>47</v>
      </c>
      <c r="AA5581" t="s">
        <v>76</v>
      </c>
      <c r="AB5581" s="1">
        <v>0</v>
      </c>
      <c r="AC5581">
        <v>0</v>
      </c>
      <c r="AD5581">
        <v>0</v>
      </c>
      <c r="AE5581">
        <v>0</v>
      </c>
      <c r="AF5581">
        <v>0</v>
      </c>
      <c r="AG5581" t="s">
        <v>87</v>
      </c>
      <c r="AH5581">
        <f>IF(OR(Cleaned_Data_Table[[#This Row],[Appointment Status]]="No Show", Cleaned_Data_Table[[#This Row],[Appointment Status]]="Cancelled"), 1, 0)</f>
        <v>0</v>
      </c>
      <c r="AI5581" t="str">
        <f>IF(Cleaned_Data_Table[[#This Row],[Emergency Case]]=1, "Emergency Care", "Standard Care")</f>
        <v>Standard Care</v>
      </c>
    </row>
    <row r="5582" spans="1:35">
      <c r="A5582" t="s">
        <v>5691</v>
      </c>
      <c r="B5582">
        <v>69</v>
      </c>
      <c r="C5582" t="s">
        <v>51</v>
      </c>
      <c r="D5582" t="s">
        <v>59</v>
      </c>
      <c r="E5582">
        <v>38.700000000000003</v>
      </c>
      <c r="F5582" t="s">
        <v>39</v>
      </c>
      <c r="G5582" t="s">
        <v>66</v>
      </c>
      <c r="H5582" t="s">
        <v>79</v>
      </c>
      <c r="I5582" t="s">
        <v>80</v>
      </c>
      <c r="J5582" t="s">
        <v>110</v>
      </c>
      <c r="K5582">
        <v>19</v>
      </c>
      <c r="L5582" s="1">
        <v>631</v>
      </c>
      <c r="M5582" t="s">
        <v>44</v>
      </c>
      <c r="N5582" t="s">
        <v>124</v>
      </c>
      <c r="O5582" t="s">
        <v>86</v>
      </c>
      <c r="P5582">
        <v>24</v>
      </c>
      <c r="Q5582">
        <v>22</v>
      </c>
      <c r="R5582">
        <v>10</v>
      </c>
      <c r="S5582">
        <v>2</v>
      </c>
      <c r="T5582">
        <v>4.9000000000000004</v>
      </c>
      <c r="U5582">
        <v>0</v>
      </c>
      <c r="V5582">
        <v>10</v>
      </c>
      <c r="W5582" s="1">
        <v>2131</v>
      </c>
      <c r="X5582" s="1">
        <v>1755</v>
      </c>
      <c r="Y5582" s="1">
        <v>4517</v>
      </c>
      <c r="Z5582" t="s">
        <v>125</v>
      </c>
      <c r="AA5582" t="s">
        <v>76</v>
      </c>
      <c r="AB5582" s="1">
        <v>0</v>
      </c>
      <c r="AC5582">
        <v>0</v>
      </c>
      <c r="AD5582">
        <v>1</v>
      </c>
      <c r="AE5582">
        <v>0</v>
      </c>
      <c r="AF5582">
        <v>0</v>
      </c>
      <c r="AG5582" t="s">
        <v>87</v>
      </c>
      <c r="AH5582">
        <f>IF(OR(Cleaned_Data_Table[[#This Row],[Appointment Status]]="No Show", Cleaned_Data_Table[[#This Row],[Appointment Status]]="Cancelled"), 1, 0)</f>
        <v>1</v>
      </c>
      <c r="AI5582" t="str">
        <f>IF(Cleaned_Data_Table[[#This Row],[Emergency Case]]=1, "Emergency Care", "Standard Care")</f>
        <v>Standard Care</v>
      </c>
    </row>
    <row r="5583" spans="1:35">
      <c r="A5583" t="s">
        <v>5692</v>
      </c>
      <c r="B5583">
        <v>87</v>
      </c>
      <c r="C5583" t="s">
        <v>51</v>
      </c>
      <c r="D5583" t="s">
        <v>100</v>
      </c>
      <c r="E5583">
        <v>17.899999999999999</v>
      </c>
      <c r="F5583" t="s">
        <v>89</v>
      </c>
      <c r="G5583" t="s">
        <v>40</v>
      </c>
      <c r="H5583" t="s">
        <v>60</v>
      </c>
      <c r="I5583" t="s">
        <v>61</v>
      </c>
      <c r="J5583" t="s">
        <v>110</v>
      </c>
      <c r="K5583">
        <v>15</v>
      </c>
      <c r="L5583" s="1">
        <v>516</v>
      </c>
      <c r="M5583" t="s">
        <v>53</v>
      </c>
      <c r="N5583" t="s">
        <v>62</v>
      </c>
      <c r="O5583" t="s">
        <v>55</v>
      </c>
      <c r="P5583">
        <v>22</v>
      </c>
      <c r="Q5583">
        <v>17</v>
      </c>
      <c r="R5583">
        <v>0</v>
      </c>
      <c r="S5583">
        <v>0</v>
      </c>
      <c r="T5583">
        <v>3.7</v>
      </c>
      <c r="U5583">
        <v>0</v>
      </c>
      <c r="V5583">
        <v>10</v>
      </c>
      <c r="W5583" s="1">
        <v>4530</v>
      </c>
      <c r="X5583" s="1">
        <v>3624</v>
      </c>
      <c r="Y5583" s="1">
        <v>6069</v>
      </c>
      <c r="Z5583" t="s">
        <v>47</v>
      </c>
      <c r="AA5583" t="s">
        <v>71</v>
      </c>
      <c r="AB5583" s="1">
        <v>0</v>
      </c>
      <c r="AC5583">
        <v>0</v>
      </c>
      <c r="AD5583">
        <v>1</v>
      </c>
      <c r="AE5583">
        <v>0</v>
      </c>
      <c r="AF5583">
        <v>0</v>
      </c>
      <c r="AG5583" t="s">
        <v>87</v>
      </c>
      <c r="AH5583">
        <f>IF(OR(Cleaned_Data_Table[[#This Row],[Appointment Status]]="No Show", Cleaned_Data_Table[[#This Row],[Appointment Status]]="Cancelled"), 1, 0)</f>
        <v>0</v>
      </c>
      <c r="AI5583" t="str">
        <f>IF(Cleaned_Data_Table[[#This Row],[Emergency Case]]=1, "Emergency Care", "Standard Care")</f>
        <v>Standard Care</v>
      </c>
    </row>
    <row r="5584" spans="1:35">
      <c r="A5584" t="s">
        <v>5693</v>
      </c>
      <c r="B5584">
        <v>57</v>
      </c>
      <c r="C5584" t="s">
        <v>51</v>
      </c>
      <c r="D5584" t="s">
        <v>100</v>
      </c>
      <c r="E5584">
        <v>23.1</v>
      </c>
      <c r="F5584" t="s">
        <v>52</v>
      </c>
      <c r="G5584" t="s">
        <v>40</v>
      </c>
      <c r="H5584" t="s">
        <v>73</v>
      </c>
      <c r="I5584" t="s">
        <v>74</v>
      </c>
      <c r="J5584" t="s">
        <v>110</v>
      </c>
      <c r="K5584">
        <v>18</v>
      </c>
      <c r="L5584" s="1">
        <v>747</v>
      </c>
      <c r="M5584" t="s">
        <v>44</v>
      </c>
      <c r="N5584" t="s">
        <v>81</v>
      </c>
      <c r="O5584" t="s">
        <v>98</v>
      </c>
      <c r="P5584">
        <v>24</v>
      </c>
      <c r="Q5584">
        <v>39</v>
      </c>
      <c r="R5584">
        <v>2</v>
      </c>
      <c r="S5584">
        <v>0</v>
      </c>
      <c r="T5584">
        <v>3</v>
      </c>
      <c r="U5584">
        <v>0</v>
      </c>
      <c r="V5584">
        <v>8.9</v>
      </c>
      <c r="W5584" s="1">
        <v>4400</v>
      </c>
      <c r="X5584" s="1">
        <v>3852</v>
      </c>
      <c r="Y5584" s="1">
        <v>8999</v>
      </c>
      <c r="Z5584" t="s">
        <v>47</v>
      </c>
      <c r="AA5584" t="s">
        <v>76</v>
      </c>
      <c r="AB5584" s="1">
        <v>0</v>
      </c>
      <c r="AC5584">
        <v>1</v>
      </c>
      <c r="AD5584">
        <v>1</v>
      </c>
      <c r="AE5584">
        <v>1</v>
      </c>
      <c r="AF5584">
        <v>0</v>
      </c>
      <c r="AG5584" t="s">
        <v>87</v>
      </c>
      <c r="AH5584">
        <f>IF(OR(Cleaned_Data_Table[[#This Row],[Appointment Status]]="No Show", Cleaned_Data_Table[[#This Row],[Appointment Status]]="Cancelled"), 1, 0)</f>
        <v>0</v>
      </c>
      <c r="AI5584" t="str">
        <f>IF(Cleaned_Data_Table[[#This Row],[Emergency Case]]=1, "Emergency Care", "Standard Care")</f>
        <v>Standard Care</v>
      </c>
    </row>
    <row r="5585" spans="1:35">
      <c r="A5585" t="s">
        <v>5694</v>
      </c>
      <c r="B5585">
        <v>42</v>
      </c>
      <c r="C5585" t="s">
        <v>37</v>
      </c>
      <c r="D5585" t="s">
        <v>116</v>
      </c>
      <c r="E5585">
        <v>24.2</v>
      </c>
      <c r="F5585" t="s">
        <v>89</v>
      </c>
      <c r="G5585" t="s">
        <v>40</v>
      </c>
      <c r="H5585" t="s">
        <v>94</v>
      </c>
      <c r="I5585" t="s">
        <v>95</v>
      </c>
      <c r="J5585" t="s">
        <v>110</v>
      </c>
      <c r="K5585">
        <v>4</v>
      </c>
      <c r="L5585" s="1">
        <v>373</v>
      </c>
      <c r="M5585" t="s">
        <v>53</v>
      </c>
      <c r="N5585" t="s">
        <v>69</v>
      </c>
      <c r="O5585" t="s">
        <v>75</v>
      </c>
      <c r="P5585">
        <v>3</v>
      </c>
      <c r="Q5585">
        <v>24</v>
      </c>
      <c r="R5585">
        <v>0</v>
      </c>
      <c r="S5585">
        <v>0</v>
      </c>
      <c r="T5585">
        <v>4.5</v>
      </c>
      <c r="U5585">
        <v>0</v>
      </c>
      <c r="V5585">
        <v>10</v>
      </c>
      <c r="W5585" s="1">
        <v>1592</v>
      </c>
      <c r="X5585" s="1">
        <v>3383</v>
      </c>
      <c r="Y5585" s="1">
        <v>3743.6</v>
      </c>
      <c r="Z5585" t="s">
        <v>47</v>
      </c>
      <c r="AA5585" t="s">
        <v>48</v>
      </c>
      <c r="AB5585" s="1">
        <v>0</v>
      </c>
      <c r="AC5585">
        <v>0</v>
      </c>
      <c r="AD5585">
        <v>0</v>
      </c>
      <c r="AE5585">
        <v>0</v>
      </c>
      <c r="AF5585">
        <v>0</v>
      </c>
      <c r="AG5585" t="s">
        <v>87</v>
      </c>
      <c r="AH5585">
        <f>IF(OR(Cleaned_Data_Table[[#This Row],[Appointment Status]]="No Show", Cleaned_Data_Table[[#This Row],[Appointment Status]]="Cancelled"), 1, 0)</f>
        <v>0</v>
      </c>
      <c r="AI5585" t="str">
        <f>IF(Cleaned_Data_Table[[#This Row],[Emergency Case]]=1, "Emergency Care", "Standard Care")</f>
        <v>Standard Care</v>
      </c>
    </row>
    <row r="5586" spans="1:35">
      <c r="A5586" t="s">
        <v>5695</v>
      </c>
      <c r="B5586">
        <v>13</v>
      </c>
      <c r="C5586" t="s">
        <v>37</v>
      </c>
      <c r="D5586" t="s">
        <v>93</v>
      </c>
      <c r="E5586">
        <v>28.3</v>
      </c>
      <c r="F5586" t="s">
        <v>52</v>
      </c>
      <c r="G5586" t="s">
        <v>66</v>
      </c>
      <c r="H5586" t="s">
        <v>60</v>
      </c>
      <c r="I5586" t="s">
        <v>61</v>
      </c>
      <c r="J5586" t="s">
        <v>43</v>
      </c>
      <c r="K5586">
        <v>7</v>
      </c>
      <c r="L5586" s="1">
        <v>429</v>
      </c>
      <c r="M5586" t="s">
        <v>44</v>
      </c>
      <c r="N5586" t="s">
        <v>62</v>
      </c>
      <c r="O5586" t="s">
        <v>75</v>
      </c>
      <c r="P5586">
        <v>12</v>
      </c>
      <c r="Q5586">
        <v>34</v>
      </c>
      <c r="R5586">
        <v>11</v>
      </c>
      <c r="S5586">
        <v>4</v>
      </c>
      <c r="T5586">
        <v>3</v>
      </c>
      <c r="U5586">
        <v>0</v>
      </c>
      <c r="V5586">
        <v>9.1999999999999993</v>
      </c>
      <c r="W5586" s="1">
        <v>667</v>
      </c>
      <c r="X5586" s="1">
        <v>576</v>
      </c>
      <c r="Y5586" s="1">
        <v>1672</v>
      </c>
      <c r="Z5586" t="s">
        <v>56</v>
      </c>
      <c r="AA5586" t="s">
        <v>112</v>
      </c>
      <c r="AB5586" s="1">
        <v>1672</v>
      </c>
      <c r="AC5586">
        <v>1</v>
      </c>
      <c r="AD5586">
        <v>0</v>
      </c>
      <c r="AE5586">
        <v>0</v>
      </c>
      <c r="AF5586">
        <v>0</v>
      </c>
      <c r="AG5586" t="s">
        <v>49</v>
      </c>
      <c r="AH5586">
        <f>IF(OR(Cleaned_Data_Table[[#This Row],[Appointment Status]]="No Show", Cleaned_Data_Table[[#This Row],[Appointment Status]]="Cancelled"), 1, 0)</f>
        <v>1</v>
      </c>
      <c r="AI5586" t="str">
        <f>IF(Cleaned_Data_Table[[#This Row],[Emergency Case]]=1, "Emergency Care", "Standard Care")</f>
        <v>Standard Care</v>
      </c>
    </row>
    <row r="5587" spans="1:35">
      <c r="A5587" t="s">
        <v>5696</v>
      </c>
      <c r="B5587">
        <v>87</v>
      </c>
      <c r="C5587" t="s">
        <v>37</v>
      </c>
      <c r="D5587" t="s">
        <v>38</v>
      </c>
      <c r="E5587">
        <v>23.4</v>
      </c>
      <c r="F5587" t="s">
        <v>52</v>
      </c>
      <c r="G5587" t="s">
        <v>40</v>
      </c>
      <c r="H5587" t="s">
        <v>129</v>
      </c>
      <c r="I5587" t="s">
        <v>130</v>
      </c>
      <c r="J5587" t="s">
        <v>43</v>
      </c>
      <c r="K5587">
        <v>1</v>
      </c>
      <c r="L5587" s="1">
        <v>253</v>
      </c>
      <c r="M5587" t="s">
        <v>44</v>
      </c>
      <c r="N5587" t="s">
        <v>54</v>
      </c>
      <c r="O5587" t="s">
        <v>119</v>
      </c>
      <c r="P5587">
        <v>9</v>
      </c>
      <c r="Q5587">
        <v>35</v>
      </c>
      <c r="R5587">
        <v>4</v>
      </c>
      <c r="S5587">
        <v>1</v>
      </c>
      <c r="T5587">
        <v>3.4</v>
      </c>
      <c r="U5587">
        <v>0</v>
      </c>
      <c r="V5587">
        <v>9.4</v>
      </c>
      <c r="W5587" s="1">
        <v>698</v>
      </c>
      <c r="X5587" s="1">
        <v>738</v>
      </c>
      <c r="Y5587" s="1">
        <v>1689</v>
      </c>
      <c r="Z5587" t="s">
        <v>47</v>
      </c>
      <c r="AA5587" t="s">
        <v>71</v>
      </c>
      <c r="AB5587" s="1">
        <v>0</v>
      </c>
      <c r="AC5587">
        <v>1</v>
      </c>
      <c r="AD5587">
        <v>0</v>
      </c>
      <c r="AE5587">
        <v>0</v>
      </c>
      <c r="AF5587">
        <v>0</v>
      </c>
      <c r="AG5587" t="s">
        <v>49</v>
      </c>
      <c r="AH5587">
        <f>IF(OR(Cleaned_Data_Table[[#This Row],[Appointment Status]]="No Show", Cleaned_Data_Table[[#This Row],[Appointment Status]]="Cancelled"), 1, 0)</f>
        <v>0</v>
      </c>
      <c r="AI5587" t="str">
        <f>IF(Cleaned_Data_Table[[#This Row],[Emergency Case]]=1, "Emergency Care", "Standard Care")</f>
        <v>Standard Care</v>
      </c>
    </row>
    <row r="5588" spans="1:35">
      <c r="A5588" t="s">
        <v>5697</v>
      </c>
      <c r="B5588">
        <v>75</v>
      </c>
      <c r="C5588" t="s">
        <v>51</v>
      </c>
      <c r="D5588" t="s">
        <v>65</v>
      </c>
      <c r="E5588">
        <v>21.9</v>
      </c>
      <c r="F5588" t="s">
        <v>39</v>
      </c>
      <c r="G5588" t="s">
        <v>40</v>
      </c>
      <c r="H5588" t="s">
        <v>79</v>
      </c>
      <c r="I5588" t="s">
        <v>80</v>
      </c>
      <c r="J5588" t="s">
        <v>110</v>
      </c>
      <c r="K5588">
        <v>23</v>
      </c>
      <c r="L5588" s="1">
        <v>754</v>
      </c>
      <c r="M5588" t="s">
        <v>44</v>
      </c>
      <c r="N5588" t="s">
        <v>124</v>
      </c>
      <c r="O5588" t="s">
        <v>119</v>
      </c>
      <c r="P5588">
        <v>11</v>
      </c>
      <c r="Q5588">
        <v>14</v>
      </c>
      <c r="R5588">
        <v>0</v>
      </c>
      <c r="S5588">
        <v>0</v>
      </c>
      <c r="T5588">
        <v>4.5999999999999996</v>
      </c>
      <c r="U5588">
        <v>0</v>
      </c>
      <c r="V5588">
        <v>10</v>
      </c>
      <c r="W5588" s="1">
        <v>3316</v>
      </c>
      <c r="X5588" s="1">
        <v>1563</v>
      </c>
      <c r="Y5588" s="1">
        <v>5633</v>
      </c>
      <c r="Z5588" t="s">
        <v>56</v>
      </c>
      <c r="AA5588" t="s">
        <v>71</v>
      </c>
      <c r="AB5588" s="1">
        <v>5633</v>
      </c>
      <c r="AC5588">
        <v>0</v>
      </c>
      <c r="AD5588">
        <v>0</v>
      </c>
      <c r="AE5588">
        <v>0</v>
      </c>
      <c r="AF5588">
        <v>0</v>
      </c>
      <c r="AG5588" t="s">
        <v>87</v>
      </c>
      <c r="AH5588">
        <f>IF(OR(Cleaned_Data_Table[[#This Row],[Appointment Status]]="No Show", Cleaned_Data_Table[[#This Row],[Appointment Status]]="Cancelled"), 1, 0)</f>
        <v>1</v>
      </c>
      <c r="AI5588" t="str">
        <f>IF(Cleaned_Data_Table[[#This Row],[Emergency Case]]=1, "Emergency Care", "Standard Care")</f>
        <v>Standard Care</v>
      </c>
    </row>
    <row r="5589" spans="1:35">
      <c r="A5589" t="s">
        <v>5698</v>
      </c>
      <c r="B5589">
        <v>42</v>
      </c>
      <c r="C5589" t="s">
        <v>51</v>
      </c>
      <c r="D5589" t="s">
        <v>78</v>
      </c>
      <c r="E5589">
        <v>20.399999999999999</v>
      </c>
      <c r="F5589" t="s">
        <v>89</v>
      </c>
      <c r="G5589" t="s">
        <v>85</v>
      </c>
      <c r="H5589" t="s">
        <v>94</v>
      </c>
      <c r="I5589" t="s">
        <v>95</v>
      </c>
      <c r="J5589" t="s">
        <v>110</v>
      </c>
      <c r="K5589">
        <v>5</v>
      </c>
      <c r="L5589" s="1">
        <v>314</v>
      </c>
      <c r="M5589" t="s">
        <v>53</v>
      </c>
      <c r="N5589" t="s">
        <v>69</v>
      </c>
      <c r="O5589" t="s">
        <v>46</v>
      </c>
      <c r="P5589">
        <v>0</v>
      </c>
      <c r="Q5589">
        <v>14</v>
      </c>
      <c r="R5589">
        <v>12</v>
      </c>
      <c r="S5589">
        <v>5</v>
      </c>
      <c r="T5589">
        <v>3</v>
      </c>
      <c r="U5589">
        <v>1</v>
      </c>
      <c r="V5589">
        <v>10</v>
      </c>
      <c r="W5589" s="1">
        <v>2267</v>
      </c>
      <c r="X5589" s="1">
        <v>2299</v>
      </c>
      <c r="Y5589" s="1">
        <v>3416</v>
      </c>
      <c r="Z5589" t="s">
        <v>125</v>
      </c>
      <c r="AA5589" t="s">
        <v>48</v>
      </c>
      <c r="AB5589" s="1">
        <v>0</v>
      </c>
      <c r="AC5589">
        <v>0</v>
      </c>
      <c r="AD5589">
        <v>0</v>
      </c>
      <c r="AE5589">
        <v>0</v>
      </c>
      <c r="AF5589">
        <v>0</v>
      </c>
      <c r="AG5589" t="s">
        <v>87</v>
      </c>
      <c r="AH5589">
        <f>IF(OR(Cleaned_Data_Table[[#This Row],[Appointment Status]]="No Show", Cleaned_Data_Table[[#This Row],[Appointment Status]]="Cancelled"), 1, 0)</f>
        <v>1</v>
      </c>
      <c r="AI5589" t="str">
        <f>IF(Cleaned_Data_Table[[#This Row],[Emergency Case]]=1, "Emergency Care", "Standard Care")</f>
        <v>Emergency Care</v>
      </c>
    </row>
    <row r="5590" spans="1:35">
      <c r="A5590" t="s">
        <v>5699</v>
      </c>
      <c r="B5590">
        <v>12</v>
      </c>
      <c r="C5590" t="s">
        <v>37</v>
      </c>
      <c r="D5590" t="s">
        <v>114</v>
      </c>
      <c r="E5590">
        <v>29.4</v>
      </c>
      <c r="F5590" t="s">
        <v>52</v>
      </c>
      <c r="G5590" t="s">
        <v>66</v>
      </c>
      <c r="H5590" t="s">
        <v>94</v>
      </c>
      <c r="I5590" t="s">
        <v>95</v>
      </c>
      <c r="J5590" t="s">
        <v>110</v>
      </c>
      <c r="K5590">
        <v>19</v>
      </c>
      <c r="L5590" s="1">
        <v>676</v>
      </c>
      <c r="M5590" t="s">
        <v>44</v>
      </c>
      <c r="N5590" t="s">
        <v>81</v>
      </c>
      <c r="O5590" t="s">
        <v>119</v>
      </c>
      <c r="P5590">
        <v>16</v>
      </c>
      <c r="Q5590">
        <v>36</v>
      </c>
      <c r="R5590">
        <v>10</v>
      </c>
      <c r="S5590">
        <v>0</v>
      </c>
      <c r="T5590">
        <v>4.7</v>
      </c>
      <c r="U5590">
        <v>0</v>
      </c>
      <c r="V5590">
        <v>9.9</v>
      </c>
      <c r="W5590" s="1">
        <v>1453</v>
      </c>
      <c r="X5590" s="1">
        <v>2319</v>
      </c>
      <c r="Y5590" s="1">
        <v>4448</v>
      </c>
      <c r="Z5590" t="s">
        <v>47</v>
      </c>
      <c r="AA5590" t="s">
        <v>112</v>
      </c>
      <c r="AB5590" s="1">
        <v>0</v>
      </c>
      <c r="AC5590">
        <v>1</v>
      </c>
      <c r="AD5590">
        <v>1</v>
      </c>
      <c r="AE5590">
        <v>0</v>
      </c>
      <c r="AF5590">
        <v>0</v>
      </c>
      <c r="AG5590" t="s">
        <v>87</v>
      </c>
      <c r="AH5590">
        <f>IF(OR(Cleaned_Data_Table[[#This Row],[Appointment Status]]="No Show", Cleaned_Data_Table[[#This Row],[Appointment Status]]="Cancelled"), 1, 0)</f>
        <v>0</v>
      </c>
      <c r="AI5590" t="str">
        <f>IF(Cleaned_Data_Table[[#This Row],[Emergency Case]]=1, "Emergency Care", "Standard Care")</f>
        <v>Standard Care</v>
      </c>
    </row>
    <row r="5591" spans="1:35">
      <c r="A5591" t="s">
        <v>5700</v>
      </c>
      <c r="B5591">
        <v>11</v>
      </c>
      <c r="C5591" t="s">
        <v>51</v>
      </c>
      <c r="D5591" t="s">
        <v>93</v>
      </c>
      <c r="E5591">
        <v>23.1</v>
      </c>
      <c r="F5591" t="s">
        <v>39</v>
      </c>
      <c r="G5591" t="s">
        <v>40</v>
      </c>
      <c r="H5591" t="s">
        <v>41</v>
      </c>
      <c r="I5591" t="s">
        <v>42</v>
      </c>
      <c r="J5591" t="s">
        <v>43</v>
      </c>
      <c r="K5591">
        <v>3</v>
      </c>
      <c r="L5591" s="1">
        <v>391</v>
      </c>
      <c r="M5591" t="s">
        <v>53</v>
      </c>
      <c r="N5591" t="s">
        <v>45</v>
      </c>
      <c r="O5591" t="s">
        <v>63</v>
      </c>
      <c r="P5591">
        <v>29</v>
      </c>
      <c r="Q5591">
        <v>52</v>
      </c>
      <c r="R5591">
        <v>1</v>
      </c>
      <c r="S5591">
        <v>0</v>
      </c>
      <c r="T5591">
        <v>3.9</v>
      </c>
      <c r="U5591">
        <v>0</v>
      </c>
      <c r="V5591">
        <v>8.5</v>
      </c>
      <c r="W5591" s="1">
        <v>144</v>
      </c>
      <c r="X5591" s="1">
        <v>221</v>
      </c>
      <c r="Y5591" s="1">
        <v>529.20000000000005</v>
      </c>
      <c r="Z5591" t="s">
        <v>47</v>
      </c>
      <c r="AA5591" t="s">
        <v>112</v>
      </c>
      <c r="AB5591" s="1">
        <v>0</v>
      </c>
      <c r="AC5591">
        <v>1</v>
      </c>
      <c r="AD5591">
        <v>1</v>
      </c>
      <c r="AE5591">
        <v>0</v>
      </c>
      <c r="AF5591">
        <v>0</v>
      </c>
      <c r="AG5591" t="s">
        <v>49</v>
      </c>
      <c r="AH5591">
        <f>IF(OR(Cleaned_Data_Table[[#This Row],[Appointment Status]]="No Show", Cleaned_Data_Table[[#This Row],[Appointment Status]]="Cancelled"), 1, 0)</f>
        <v>0</v>
      </c>
      <c r="AI5591" t="str">
        <f>IF(Cleaned_Data_Table[[#This Row],[Emergency Case]]=1, "Emergency Care", "Standard Care")</f>
        <v>Standard Care</v>
      </c>
    </row>
    <row r="5592" spans="1:35">
      <c r="A5592" t="s">
        <v>5701</v>
      </c>
      <c r="B5592">
        <v>56</v>
      </c>
      <c r="C5592" t="s">
        <v>37</v>
      </c>
      <c r="D5592" t="s">
        <v>84</v>
      </c>
      <c r="E5592">
        <v>19.600000000000001</v>
      </c>
      <c r="F5592" t="s">
        <v>52</v>
      </c>
      <c r="G5592" t="s">
        <v>40</v>
      </c>
      <c r="H5592" t="s">
        <v>108</v>
      </c>
      <c r="I5592" t="s">
        <v>109</v>
      </c>
      <c r="J5592" t="s">
        <v>110</v>
      </c>
      <c r="K5592">
        <v>11</v>
      </c>
      <c r="L5592" s="1">
        <v>547</v>
      </c>
      <c r="M5592" t="s">
        <v>53</v>
      </c>
      <c r="N5592" t="s">
        <v>81</v>
      </c>
      <c r="O5592" t="s">
        <v>75</v>
      </c>
      <c r="P5592">
        <v>17</v>
      </c>
      <c r="Q5592">
        <v>37</v>
      </c>
      <c r="R5592">
        <v>14</v>
      </c>
      <c r="S5592">
        <v>4</v>
      </c>
      <c r="T5592">
        <v>3.4</v>
      </c>
      <c r="U5592">
        <v>0</v>
      </c>
      <c r="V5592">
        <v>9.1999999999999993</v>
      </c>
      <c r="W5592" s="1">
        <v>4884</v>
      </c>
      <c r="X5592" s="1">
        <v>3215</v>
      </c>
      <c r="Y5592" s="1">
        <v>6052.2</v>
      </c>
      <c r="Z5592" t="s">
        <v>47</v>
      </c>
      <c r="AA5592" t="s">
        <v>76</v>
      </c>
      <c r="AB5592" s="1">
        <v>0</v>
      </c>
      <c r="AC5592">
        <v>1</v>
      </c>
      <c r="AD5592">
        <v>1</v>
      </c>
      <c r="AE5592">
        <v>1</v>
      </c>
      <c r="AF5592">
        <v>0</v>
      </c>
      <c r="AG5592" t="s">
        <v>87</v>
      </c>
      <c r="AH5592">
        <f>IF(OR(Cleaned_Data_Table[[#This Row],[Appointment Status]]="No Show", Cleaned_Data_Table[[#This Row],[Appointment Status]]="Cancelled"), 1, 0)</f>
        <v>0</v>
      </c>
      <c r="AI5592" t="str">
        <f>IF(Cleaned_Data_Table[[#This Row],[Emergency Case]]=1, "Emergency Care", "Standard Care")</f>
        <v>Standard Care</v>
      </c>
    </row>
    <row r="5593" spans="1:35">
      <c r="A5593" t="s">
        <v>5702</v>
      </c>
      <c r="B5593">
        <v>12</v>
      </c>
      <c r="C5593" t="s">
        <v>37</v>
      </c>
      <c r="D5593" t="s">
        <v>100</v>
      </c>
      <c r="E5593">
        <v>32.700000000000003</v>
      </c>
      <c r="F5593" t="s">
        <v>89</v>
      </c>
      <c r="G5593" t="s">
        <v>85</v>
      </c>
      <c r="H5593" t="s">
        <v>67</v>
      </c>
      <c r="I5593" t="s">
        <v>68</v>
      </c>
      <c r="J5593" t="s">
        <v>43</v>
      </c>
      <c r="K5593">
        <v>20</v>
      </c>
      <c r="L5593" s="1">
        <v>606</v>
      </c>
      <c r="M5593" t="s">
        <v>53</v>
      </c>
      <c r="N5593" t="s">
        <v>69</v>
      </c>
      <c r="O5593" t="s">
        <v>46</v>
      </c>
      <c r="P5593">
        <v>0</v>
      </c>
      <c r="Q5593">
        <v>43</v>
      </c>
      <c r="R5593">
        <v>14</v>
      </c>
      <c r="S5593">
        <v>1</v>
      </c>
      <c r="T5593">
        <v>3.9</v>
      </c>
      <c r="U5593">
        <v>1</v>
      </c>
      <c r="V5593">
        <v>9.1</v>
      </c>
      <c r="W5593" s="1">
        <v>910</v>
      </c>
      <c r="X5593" s="1">
        <v>853</v>
      </c>
      <c r="Y5593" s="1">
        <v>1658.3</v>
      </c>
      <c r="Z5593" t="s">
        <v>47</v>
      </c>
      <c r="AA5593" t="s">
        <v>112</v>
      </c>
      <c r="AB5593" s="1">
        <v>0</v>
      </c>
      <c r="AC5593">
        <v>1</v>
      </c>
      <c r="AD5593">
        <v>0</v>
      </c>
      <c r="AE5593">
        <v>0</v>
      </c>
      <c r="AF5593">
        <v>0</v>
      </c>
      <c r="AG5593" t="s">
        <v>87</v>
      </c>
      <c r="AH5593">
        <f>IF(OR(Cleaned_Data_Table[[#This Row],[Appointment Status]]="No Show", Cleaned_Data_Table[[#This Row],[Appointment Status]]="Cancelled"), 1, 0)</f>
        <v>0</v>
      </c>
      <c r="AI5593" t="str">
        <f>IF(Cleaned_Data_Table[[#This Row],[Emergency Case]]=1, "Emergency Care", "Standard Care")</f>
        <v>Emergency Care</v>
      </c>
    </row>
    <row r="5594" spans="1:35">
      <c r="A5594" t="s">
        <v>5703</v>
      </c>
      <c r="B5594">
        <v>50</v>
      </c>
      <c r="C5594" t="s">
        <v>51</v>
      </c>
      <c r="D5594" t="s">
        <v>65</v>
      </c>
      <c r="E5594">
        <v>22.8</v>
      </c>
      <c r="F5594" t="s">
        <v>97</v>
      </c>
      <c r="G5594" t="s">
        <v>66</v>
      </c>
      <c r="H5594" t="s">
        <v>138</v>
      </c>
      <c r="I5594" t="s">
        <v>139</v>
      </c>
      <c r="J5594" t="s">
        <v>43</v>
      </c>
      <c r="K5594">
        <v>29</v>
      </c>
      <c r="L5594" s="1">
        <v>810</v>
      </c>
      <c r="M5594" t="s">
        <v>53</v>
      </c>
      <c r="N5594" t="s">
        <v>124</v>
      </c>
      <c r="O5594" t="s">
        <v>111</v>
      </c>
      <c r="P5594">
        <v>23</v>
      </c>
      <c r="Q5594">
        <v>39</v>
      </c>
      <c r="R5594">
        <v>6</v>
      </c>
      <c r="S5594">
        <v>1</v>
      </c>
      <c r="T5594">
        <v>4.0999999999999996</v>
      </c>
      <c r="U5594">
        <v>0</v>
      </c>
      <c r="V5594">
        <v>9.4</v>
      </c>
      <c r="W5594" s="1">
        <v>917</v>
      </c>
      <c r="X5594" s="1">
        <v>693</v>
      </c>
      <c r="Y5594" s="1">
        <v>1694</v>
      </c>
      <c r="Z5594" t="s">
        <v>47</v>
      </c>
      <c r="AA5594" t="s">
        <v>48</v>
      </c>
      <c r="AB5594" s="1">
        <v>0</v>
      </c>
      <c r="AC5594">
        <v>1</v>
      </c>
      <c r="AD5594">
        <v>1</v>
      </c>
      <c r="AE5594">
        <v>0</v>
      </c>
      <c r="AF5594">
        <v>0</v>
      </c>
      <c r="AG5594" t="s">
        <v>49</v>
      </c>
      <c r="AH5594">
        <f>IF(OR(Cleaned_Data_Table[[#This Row],[Appointment Status]]="No Show", Cleaned_Data_Table[[#This Row],[Appointment Status]]="Cancelled"), 1, 0)</f>
        <v>0</v>
      </c>
      <c r="AI5594" t="str">
        <f>IF(Cleaned_Data_Table[[#This Row],[Emergency Case]]=1, "Emergency Care", "Standard Care")</f>
        <v>Standard Care</v>
      </c>
    </row>
    <row r="5595" spans="1:35">
      <c r="A5595" t="s">
        <v>5704</v>
      </c>
      <c r="B5595">
        <v>29</v>
      </c>
      <c r="C5595" t="s">
        <v>51</v>
      </c>
      <c r="D5595" t="s">
        <v>114</v>
      </c>
      <c r="E5595">
        <v>26.2</v>
      </c>
      <c r="F5595" t="s">
        <v>52</v>
      </c>
      <c r="G5595" t="s">
        <v>66</v>
      </c>
      <c r="H5595" t="s">
        <v>67</v>
      </c>
      <c r="I5595" t="s">
        <v>68</v>
      </c>
      <c r="J5595" t="s">
        <v>43</v>
      </c>
      <c r="K5595">
        <v>7</v>
      </c>
      <c r="L5595" s="1">
        <v>438</v>
      </c>
      <c r="M5595" t="s">
        <v>44</v>
      </c>
      <c r="N5595" t="s">
        <v>62</v>
      </c>
      <c r="O5595" t="s">
        <v>106</v>
      </c>
      <c r="P5595">
        <v>24</v>
      </c>
      <c r="Q5595">
        <v>58</v>
      </c>
      <c r="R5595">
        <v>14</v>
      </c>
      <c r="S5595">
        <v>2</v>
      </c>
      <c r="T5595">
        <v>4.5999999999999996</v>
      </c>
      <c r="U5595">
        <v>0</v>
      </c>
      <c r="V5595">
        <v>8.4</v>
      </c>
      <c r="W5595" s="1">
        <v>579</v>
      </c>
      <c r="X5595" s="1">
        <v>682</v>
      </c>
      <c r="Y5595" s="1">
        <v>1699</v>
      </c>
      <c r="Z5595" t="s">
        <v>56</v>
      </c>
      <c r="AA5595" t="s">
        <v>57</v>
      </c>
      <c r="AB5595" s="1">
        <v>1699</v>
      </c>
      <c r="AC5595">
        <v>1</v>
      </c>
      <c r="AD5595">
        <v>1</v>
      </c>
      <c r="AE5595">
        <v>0</v>
      </c>
      <c r="AF5595">
        <v>0</v>
      </c>
      <c r="AG5595" t="s">
        <v>49</v>
      </c>
      <c r="AH5595">
        <f>IF(OR(Cleaned_Data_Table[[#This Row],[Appointment Status]]="No Show", Cleaned_Data_Table[[#This Row],[Appointment Status]]="Cancelled"), 1, 0)</f>
        <v>1</v>
      </c>
      <c r="AI5595" t="str">
        <f>IF(Cleaned_Data_Table[[#This Row],[Emergency Case]]=1, "Emergency Care", "Standard Care")</f>
        <v>Standard Care</v>
      </c>
    </row>
    <row r="5596" spans="1:35">
      <c r="A5596" t="s">
        <v>5705</v>
      </c>
      <c r="B5596">
        <v>61</v>
      </c>
      <c r="C5596" t="s">
        <v>51</v>
      </c>
      <c r="D5596" t="s">
        <v>114</v>
      </c>
      <c r="E5596">
        <v>22.4</v>
      </c>
      <c r="F5596" t="s">
        <v>52</v>
      </c>
      <c r="G5596" t="s">
        <v>66</v>
      </c>
      <c r="H5596" t="s">
        <v>67</v>
      </c>
      <c r="I5596" t="s">
        <v>68</v>
      </c>
      <c r="J5596" t="s">
        <v>90</v>
      </c>
      <c r="K5596">
        <v>2</v>
      </c>
      <c r="L5596" s="1">
        <v>398</v>
      </c>
      <c r="M5596" t="s">
        <v>53</v>
      </c>
      <c r="N5596" t="s">
        <v>62</v>
      </c>
      <c r="O5596" t="s">
        <v>46</v>
      </c>
      <c r="P5596">
        <v>17</v>
      </c>
      <c r="Q5596">
        <v>7</v>
      </c>
      <c r="R5596">
        <v>0</v>
      </c>
      <c r="S5596">
        <v>0</v>
      </c>
      <c r="T5596">
        <v>3.1</v>
      </c>
      <c r="U5596">
        <v>0</v>
      </c>
      <c r="V5596">
        <v>10</v>
      </c>
      <c r="W5596" s="1">
        <v>18567</v>
      </c>
      <c r="X5596" s="1">
        <v>10877</v>
      </c>
      <c r="Y5596" s="1">
        <v>20889.400000000001</v>
      </c>
      <c r="Z5596" t="s">
        <v>47</v>
      </c>
      <c r="AA5596" t="s">
        <v>76</v>
      </c>
      <c r="AB5596" s="1">
        <v>0</v>
      </c>
      <c r="AC5596">
        <v>0</v>
      </c>
      <c r="AD5596">
        <v>1</v>
      </c>
      <c r="AE5596">
        <v>0</v>
      </c>
      <c r="AF5596">
        <v>0</v>
      </c>
      <c r="AG5596" t="s">
        <v>91</v>
      </c>
      <c r="AH5596">
        <f>IF(OR(Cleaned_Data_Table[[#This Row],[Appointment Status]]="No Show", Cleaned_Data_Table[[#This Row],[Appointment Status]]="Cancelled"), 1, 0)</f>
        <v>0</v>
      </c>
      <c r="AI5596" t="str">
        <f>IF(Cleaned_Data_Table[[#This Row],[Emergency Case]]=1, "Emergency Care", "Standard Care")</f>
        <v>Standard Care</v>
      </c>
    </row>
    <row r="5597" spans="1:35">
      <c r="A5597" t="s">
        <v>5706</v>
      </c>
      <c r="B5597">
        <v>76</v>
      </c>
      <c r="C5597" t="s">
        <v>51</v>
      </c>
      <c r="D5597" t="s">
        <v>93</v>
      </c>
      <c r="E5597">
        <v>31.7</v>
      </c>
      <c r="F5597" t="s">
        <v>52</v>
      </c>
      <c r="G5597" t="s">
        <v>40</v>
      </c>
      <c r="H5597" t="s">
        <v>60</v>
      </c>
      <c r="I5597" t="s">
        <v>61</v>
      </c>
      <c r="J5597" t="s">
        <v>90</v>
      </c>
      <c r="K5597">
        <v>13</v>
      </c>
      <c r="L5597" s="1">
        <v>472</v>
      </c>
      <c r="M5597" t="s">
        <v>53</v>
      </c>
      <c r="N5597" t="s">
        <v>69</v>
      </c>
      <c r="O5597" t="s">
        <v>63</v>
      </c>
      <c r="P5597">
        <v>15</v>
      </c>
      <c r="Q5597">
        <v>14</v>
      </c>
      <c r="R5597">
        <v>4</v>
      </c>
      <c r="S5597">
        <v>1</v>
      </c>
      <c r="T5597">
        <v>4.4000000000000004</v>
      </c>
      <c r="U5597">
        <v>0</v>
      </c>
      <c r="V5597">
        <v>10</v>
      </c>
      <c r="W5597" s="1">
        <v>13897</v>
      </c>
      <c r="X5597" s="1">
        <v>7041</v>
      </c>
      <c r="Y5597" s="1">
        <v>14987</v>
      </c>
      <c r="Z5597" t="s">
        <v>47</v>
      </c>
      <c r="AA5597" t="s">
        <v>71</v>
      </c>
      <c r="AB5597" s="1">
        <v>0</v>
      </c>
      <c r="AC5597">
        <v>0</v>
      </c>
      <c r="AD5597">
        <v>1</v>
      </c>
      <c r="AE5597">
        <v>0</v>
      </c>
      <c r="AF5597">
        <v>0</v>
      </c>
      <c r="AG5597" t="s">
        <v>91</v>
      </c>
      <c r="AH5597">
        <f>IF(OR(Cleaned_Data_Table[[#This Row],[Appointment Status]]="No Show", Cleaned_Data_Table[[#This Row],[Appointment Status]]="Cancelled"), 1, 0)</f>
        <v>0</v>
      </c>
      <c r="AI5597" t="str">
        <f>IF(Cleaned_Data_Table[[#This Row],[Emergency Case]]=1, "Emergency Care", "Standard Care")</f>
        <v>Standard Care</v>
      </c>
    </row>
    <row r="5598" spans="1:35">
      <c r="A5598" t="s">
        <v>5707</v>
      </c>
      <c r="B5598">
        <v>89</v>
      </c>
      <c r="C5598" t="s">
        <v>37</v>
      </c>
      <c r="D5598" t="s">
        <v>114</v>
      </c>
      <c r="E5598">
        <v>27.9</v>
      </c>
      <c r="F5598" t="s">
        <v>39</v>
      </c>
      <c r="G5598" t="s">
        <v>40</v>
      </c>
      <c r="H5598" t="s">
        <v>94</v>
      </c>
      <c r="I5598" t="s">
        <v>95</v>
      </c>
      <c r="J5598" t="s">
        <v>43</v>
      </c>
      <c r="K5598">
        <v>27</v>
      </c>
      <c r="L5598" s="1">
        <v>919</v>
      </c>
      <c r="M5598" t="s">
        <v>53</v>
      </c>
      <c r="N5598" t="s">
        <v>124</v>
      </c>
      <c r="O5598" t="s">
        <v>119</v>
      </c>
      <c r="P5598">
        <v>15</v>
      </c>
      <c r="Q5598">
        <v>41</v>
      </c>
      <c r="R5598">
        <v>9</v>
      </c>
      <c r="S5598">
        <v>1</v>
      </c>
      <c r="T5598">
        <v>3.8</v>
      </c>
      <c r="U5598">
        <v>0</v>
      </c>
      <c r="V5598">
        <v>9.1999999999999993</v>
      </c>
      <c r="W5598" s="1">
        <v>767</v>
      </c>
      <c r="X5598" s="1">
        <v>475</v>
      </c>
      <c r="Y5598" s="1">
        <v>1512.7</v>
      </c>
      <c r="Z5598" t="s">
        <v>47</v>
      </c>
      <c r="AA5598" t="s">
        <v>71</v>
      </c>
      <c r="AB5598" s="1">
        <v>0</v>
      </c>
      <c r="AC5598">
        <v>1</v>
      </c>
      <c r="AD5598">
        <v>1</v>
      </c>
      <c r="AE5598">
        <v>0</v>
      </c>
      <c r="AF5598">
        <v>0</v>
      </c>
      <c r="AG5598" t="s">
        <v>49</v>
      </c>
      <c r="AH5598">
        <f>IF(OR(Cleaned_Data_Table[[#This Row],[Appointment Status]]="No Show", Cleaned_Data_Table[[#This Row],[Appointment Status]]="Cancelled"), 1, 0)</f>
        <v>0</v>
      </c>
      <c r="AI5598" t="str">
        <f>IF(Cleaned_Data_Table[[#This Row],[Emergency Case]]=1, "Emergency Care", "Standard Care")</f>
        <v>Standard Care</v>
      </c>
    </row>
    <row r="5599" spans="1:35">
      <c r="A5599" t="s">
        <v>5708</v>
      </c>
      <c r="B5599">
        <v>37</v>
      </c>
      <c r="C5599" t="s">
        <v>51</v>
      </c>
      <c r="D5599" t="s">
        <v>65</v>
      </c>
      <c r="E5599">
        <v>19.5</v>
      </c>
      <c r="F5599" t="s">
        <v>52</v>
      </c>
      <c r="G5599" t="s">
        <v>40</v>
      </c>
      <c r="H5599" t="s">
        <v>94</v>
      </c>
      <c r="I5599" t="s">
        <v>95</v>
      </c>
      <c r="J5599" t="s">
        <v>110</v>
      </c>
      <c r="K5599">
        <v>9</v>
      </c>
      <c r="L5599" s="1">
        <v>493</v>
      </c>
      <c r="M5599" t="s">
        <v>53</v>
      </c>
      <c r="N5599" t="s">
        <v>54</v>
      </c>
      <c r="O5599" t="s">
        <v>86</v>
      </c>
      <c r="P5599">
        <v>3</v>
      </c>
      <c r="Q5599">
        <v>35</v>
      </c>
      <c r="R5599">
        <v>7</v>
      </c>
      <c r="S5599">
        <v>2</v>
      </c>
      <c r="T5599">
        <v>3.4</v>
      </c>
      <c r="U5599">
        <v>0</v>
      </c>
      <c r="V5599">
        <v>9.4</v>
      </c>
      <c r="W5599" s="1">
        <v>3233</v>
      </c>
      <c r="X5599" s="1">
        <v>2086</v>
      </c>
      <c r="Y5599" s="1">
        <v>4068.4</v>
      </c>
      <c r="Z5599" t="s">
        <v>47</v>
      </c>
      <c r="AA5599" t="s">
        <v>48</v>
      </c>
      <c r="AB5599" s="1">
        <v>0</v>
      </c>
      <c r="AC5599">
        <v>1</v>
      </c>
      <c r="AD5599">
        <v>0</v>
      </c>
      <c r="AE5599">
        <v>0</v>
      </c>
      <c r="AF5599">
        <v>0</v>
      </c>
      <c r="AG5599" t="s">
        <v>87</v>
      </c>
      <c r="AH5599">
        <f>IF(OR(Cleaned_Data_Table[[#This Row],[Appointment Status]]="No Show", Cleaned_Data_Table[[#This Row],[Appointment Status]]="Cancelled"), 1, 0)</f>
        <v>0</v>
      </c>
      <c r="AI5599" t="str">
        <f>IF(Cleaned_Data_Table[[#This Row],[Emergency Case]]=1, "Emergency Care", "Standard Care")</f>
        <v>Standard Care</v>
      </c>
    </row>
    <row r="5600" spans="1:35">
      <c r="A5600" t="s">
        <v>5709</v>
      </c>
      <c r="B5600">
        <v>44</v>
      </c>
      <c r="C5600" t="s">
        <v>37</v>
      </c>
      <c r="D5600" t="s">
        <v>100</v>
      </c>
      <c r="E5600">
        <v>25.6</v>
      </c>
      <c r="F5600" t="s">
        <v>97</v>
      </c>
      <c r="G5600" t="s">
        <v>85</v>
      </c>
      <c r="H5600" t="s">
        <v>73</v>
      </c>
      <c r="I5600" t="s">
        <v>74</v>
      </c>
      <c r="J5600" t="s">
        <v>90</v>
      </c>
      <c r="K5600">
        <v>28</v>
      </c>
      <c r="L5600" s="1">
        <v>877</v>
      </c>
      <c r="M5600" t="s">
        <v>44</v>
      </c>
      <c r="N5600" t="s">
        <v>54</v>
      </c>
      <c r="O5600" t="s">
        <v>70</v>
      </c>
      <c r="P5600">
        <v>0</v>
      </c>
      <c r="Q5600">
        <v>14</v>
      </c>
      <c r="R5600">
        <v>7</v>
      </c>
      <c r="S5600">
        <v>3</v>
      </c>
      <c r="T5600">
        <v>4</v>
      </c>
      <c r="U5600">
        <v>1</v>
      </c>
      <c r="V5600">
        <v>10</v>
      </c>
      <c r="W5600" s="1">
        <v>19455</v>
      </c>
      <c r="X5600" s="1">
        <v>4987</v>
      </c>
      <c r="Y5600" s="1">
        <v>25319</v>
      </c>
      <c r="Z5600" t="s">
        <v>47</v>
      </c>
      <c r="AA5600" t="s">
        <v>48</v>
      </c>
      <c r="AB5600" s="1">
        <v>0</v>
      </c>
      <c r="AC5600">
        <v>0</v>
      </c>
      <c r="AD5600">
        <v>0</v>
      </c>
      <c r="AE5600">
        <v>0</v>
      </c>
      <c r="AF5600">
        <v>0</v>
      </c>
      <c r="AG5600" t="s">
        <v>131</v>
      </c>
      <c r="AH5600">
        <f>IF(OR(Cleaned_Data_Table[[#This Row],[Appointment Status]]="No Show", Cleaned_Data_Table[[#This Row],[Appointment Status]]="Cancelled"), 1, 0)</f>
        <v>0</v>
      </c>
      <c r="AI5600" t="str">
        <f>IF(Cleaned_Data_Table[[#This Row],[Emergency Case]]=1, "Emergency Care", "Standard Care")</f>
        <v>Emergency Care</v>
      </c>
    </row>
    <row r="5601" spans="1:35">
      <c r="A5601" t="s">
        <v>5710</v>
      </c>
      <c r="B5601">
        <v>31</v>
      </c>
      <c r="C5601" t="s">
        <v>51</v>
      </c>
      <c r="D5601" t="s">
        <v>78</v>
      </c>
      <c r="E5601">
        <v>22.9</v>
      </c>
      <c r="F5601" t="s">
        <v>52</v>
      </c>
      <c r="G5601" t="s">
        <v>85</v>
      </c>
      <c r="H5601" t="s">
        <v>41</v>
      </c>
      <c r="I5601" t="s">
        <v>42</v>
      </c>
      <c r="J5601" t="s">
        <v>110</v>
      </c>
      <c r="K5601">
        <v>1</v>
      </c>
      <c r="L5601" s="1">
        <v>249</v>
      </c>
      <c r="M5601" t="s">
        <v>53</v>
      </c>
      <c r="N5601" t="s">
        <v>81</v>
      </c>
      <c r="O5601" t="s">
        <v>70</v>
      </c>
      <c r="P5601">
        <v>0</v>
      </c>
      <c r="Q5601">
        <v>17</v>
      </c>
      <c r="R5601">
        <v>4</v>
      </c>
      <c r="S5601">
        <v>1</v>
      </c>
      <c r="T5601">
        <v>4.7</v>
      </c>
      <c r="U5601">
        <v>1</v>
      </c>
      <c r="V5601">
        <v>10</v>
      </c>
      <c r="W5601" s="1">
        <v>1166</v>
      </c>
      <c r="X5601" s="1">
        <v>2434</v>
      </c>
      <c r="Y5601" s="1">
        <v>2694.3</v>
      </c>
      <c r="Z5601" t="s">
        <v>47</v>
      </c>
      <c r="AA5601" t="s">
        <v>57</v>
      </c>
      <c r="AB5601" s="1">
        <v>0</v>
      </c>
      <c r="AC5601">
        <v>0</v>
      </c>
      <c r="AD5601">
        <v>0</v>
      </c>
      <c r="AE5601">
        <v>0</v>
      </c>
      <c r="AF5601">
        <v>0</v>
      </c>
      <c r="AG5601" t="s">
        <v>87</v>
      </c>
      <c r="AH5601">
        <f>IF(OR(Cleaned_Data_Table[[#This Row],[Appointment Status]]="No Show", Cleaned_Data_Table[[#This Row],[Appointment Status]]="Cancelled"), 1, 0)</f>
        <v>0</v>
      </c>
      <c r="AI5601" t="str">
        <f>IF(Cleaned_Data_Table[[#This Row],[Emergency Case]]=1, "Emergency Care", "Standard Care")</f>
        <v>Emergency Care</v>
      </c>
    </row>
    <row r="5602" spans="1:35">
      <c r="A5602" t="s">
        <v>5711</v>
      </c>
      <c r="B5602">
        <v>32</v>
      </c>
      <c r="C5602" t="s">
        <v>37</v>
      </c>
      <c r="D5602" t="s">
        <v>114</v>
      </c>
      <c r="E5602">
        <v>20.100000000000001</v>
      </c>
      <c r="F5602" t="s">
        <v>39</v>
      </c>
      <c r="G5602" t="s">
        <v>40</v>
      </c>
      <c r="H5602" t="s">
        <v>129</v>
      </c>
      <c r="I5602" t="s">
        <v>130</v>
      </c>
      <c r="J5602" t="s">
        <v>43</v>
      </c>
      <c r="K5602">
        <v>19</v>
      </c>
      <c r="L5602" s="1">
        <v>650</v>
      </c>
      <c r="M5602" t="s">
        <v>44</v>
      </c>
      <c r="N5602" t="s">
        <v>69</v>
      </c>
      <c r="O5602" t="s">
        <v>119</v>
      </c>
      <c r="P5602">
        <v>1</v>
      </c>
      <c r="Q5602">
        <v>33</v>
      </c>
      <c r="R5602">
        <v>5</v>
      </c>
      <c r="S5602">
        <v>0</v>
      </c>
      <c r="T5602">
        <v>3.5</v>
      </c>
      <c r="U5602">
        <v>0</v>
      </c>
      <c r="V5602">
        <v>9.6</v>
      </c>
      <c r="W5602" s="1">
        <v>289</v>
      </c>
      <c r="X5602" s="1">
        <v>882</v>
      </c>
      <c r="Y5602" s="1">
        <v>1821</v>
      </c>
      <c r="Z5602" t="s">
        <v>47</v>
      </c>
      <c r="AA5602" t="s">
        <v>57</v>
      </c>
      <c r="AB5602" s="1">
        <v>0</v>
      </c>
      <c r="AC5602">
        <v>1</v>
      </c>
      <c r="AD5602">
        <v>0</v>
      </c>
      <c r="AE5602">
        <v>0</v>
      </c>
      <c r="AF5602">
        <v>0</v>
      </c>
      <c r="AG5602" t="s">
        <v>87</v>
      </c>
      <c r="AH5602">
        <f>IF(OR(Cleaned_Data_Table[[#This Row],[Appointment Status]]="No Show", Cleaned_Data_Table[[#This Row],[Appointment Status]]="Cancelled"), 1, 0)</f>
        <v>0</v>
      </c>
      <c r="AI5602" t="str">
        <f>IF(Cleaned_Data_Table[[#This Row],[Emergency Case]]=1, "Emergency Care", "Standard Care")</f>
        <v>Standard Care</v>
      </c>
    </row>
    <row r="5603" spans="1:35">
      <c r="A5603" t="s">
        <v>5712</v>
      </c>
      <c r="B5603">
        <v>27</v>
      </c>
      <c r="C5603" t="s">
        <v>37</v>
      </c>
      <c r="D5603" t="s">
        <v>78</v>
      </c>
      <c r="E5603">
        <v>23.2</v>
      </c>
      <c r="F5603" t="s">
        <v>89</v>
      </c>
      <c r="G5603" t="s">
        <v>66</v>
      </c>
      <c r="H5603" t="s">
        <v>73</v>
      </c>
      <c r="I5603" t="s">
        <v>74</v>
      </c>
      <c r="J5603" t="s">
        <v>43</v>
      </c>
      <c r="K5603">
        <v>19</v>
      </c>
      <c r="L5603" s="1">
        <v>634</v>
      </c>
      <c r="M5603" t="s">
        <v>44</v>
      </c>
      <c r="N5603" t="s">
        <v>45</v>
      </c>
      <c r="O5603" t="s">
        <v>98</v>
      </c>
      <c r="P5603">
        <v>12</v>
      </c>
      <c r="Q5603">
        <v>26</v>
      </c>
      <c r="R5603">
        <v>1</v>
      </c>
      <c r="S5603">
        <v>1</v>
      </c>
      <c r="T5603">
        <v>4.0999999999999996</v>
      </c>
      <c r="U5603">
        <v>0</v>
      </c>
      <c r="V5603">
        <v>10</v>
      </c>
      <c r="W5603" s="1">
        <v>804</v>
      </c>
      <c r="X5603" s="1">
        <v>255</v>
      </c>
      <c r="Y5603" s="1">
        <v>1693</v>
      </c>
      <c r="Z5603" t="s">
        <v>47</v>
      </c>
      <c r="AA5603" t="s">
        <v>57</v>
      </c>
      <c r="AB5603" s="1">
        <v>0</v>
      </c>
      <c r="AC5603">
        <v>0</v>
      </c>
      <c r="AD5603">
        <v>0</v>
      </c>
      <c r="AE5603">
        <v>0</v>
      </c>
      <c r="AF5603">
        <v>0</v>
      </c>
      <c r="AG5603" t="s">
        <v>49</v>
      </c>
      <c r="AH5603">
        <f>IF(OR(Cleaned_Data_Table[[#This Row],[Appointment Status]]="No Show", Cleaned_Data_Table[[#This Row],[Appointment Status]]="Cancelled"), 1, 0)</f>
        <v>0</v>
      </c>
      <c r="AI5603" t="str">
        <f>IF(Cleaned_Data_Table[[#This Row],[Emergency Case]]=1, "Emergency Care", "Standard Care")</f>
        <v>Standard Care</v>
      </c>
    </row>
    <row r="5604" spans="1:35">
      <c r="A5604" t="s">
        <v>5713</v>
      </c>
      <c r="B5604">
        <v>67</v>
      </c>
      <c r="C5604" t="s">
        <v>37</v>
      </c>
      <c r="D5604" t="s">
        <v>78</v>
      </c>
      <c r="E5604">
        <v>28</v>
      </c>
      <c r="F5604" t="s">
        <v>52</v>
      </c>
      <c r="G5604" t="s">
        <v>85</v>
      </c>
      <c r="H5604" t="s">
        <v>104</v>
      </c>
      <c r="I5604" t="s">
        <v>105</v>
      </c>
      <c r="J5604" t="s">
        <v>90</v>
      </c>
      <c r="K5604">
        <v>9</v>
      </c>
      <c r="L5604" s="1">
        <v>542</v>
      </c>
      <c r="M5604" t="s">
        <v>44</v>
      </c>
      <c r="N5604" t="s">
        <v>54</v>
      </c>
      <c r="O5604" t="s">
        <v>46</v>
      </c>
      <c r="P5604">
        <v>0</v>
      </c>
      <c r="Q5604">
        <v>5</v>
      </c>
      <c r="R5604">
        <v>10</v>
      </c>
      <c r="S5604">
        <v>1</v>
      </c>
      <c r="T5604">
        <v>3.5</v>
      </c>
      <c r="U5604">
        <v>1</v>
      </c>
      <c r="V5604">
        <v>10</v>
      </c>
      <c r="W5604" s="1">
        <v>16367</v>
      </c>
      <c r="X5604" s="1">
        <v>13185</v>
      </c>
      <c r="Y5604" s="1">
        <v>30094</v>
      </c>
      <c r="Z5604" t="s">
        <v>47</v>
      </c>
      <c r="AA5604" t="s">
        <v>76</v>
      </c>
      <c r="AB5604" s="1">
        <v>0</v>
      </c>
      <c r="AC5604">
        <v>0</v>
      </c>
      <c r="AD5604">
        <v>0</v>
      </c>
      <c r="AE5604">
        <v>0</v>
      </c>
      <c r="AF5604">
        <v>0</v>
      </c>
      <c r="AG5604" t="s">
        <v>131</v>
      </c>
      <c r="AH5604">
        <f>IF(OR(Cleaned_Data_Table[[#This Row],[Appointment Status]]="No Show", Cleaned_Data_Table[[#This Row],[Appointment Status]]="Cancelled"), 1, 0)</f>
        <v>0</v>
      </c>
      <c r="AI5604" t="str">
        <f>IF(Cleaned_Data_Table[[#This Row],[Emergency Case]]=1, "Emergency Care", "Standard Care")</f>
        <v>Emergency Care</v>
      </c>
    </row>
    <row r="5605" spans="1:35">
      <c r="A5605" t="s">
        <v>5714</v>
      </c>
      <c r="B5605">
        <v>55</v>
      </c>
      <c r="C5605" t="s">
        <v>51</v>
      </c>
      <c r="D5605" t="s">
        <v>78</v>
      </c>
      <c r="E5605">
        <v>29.7</v>
      </c>
      <c r="F5605" t="s">
        <v>97</v>
      </c>
      <c r="G5605" t="s">
        <v>66</v>
      </c>
      <c r="H5605" t="s">
        <v>60</v>
      </c>
      <c r="I5605" t="s">
        <v>61</v>
      </c>
      <c r="J5605" t="s">
        <v>90</v>
      </c>
      <c r="K5605">
        <v>26</v>
      </c>
      <c r="L5605" s="1">
        <v>851</v>
      </c>
      <c r="M5605" t="s">
        <v>53</v>
      </c>
      <c r="N5605" t="s">
        <v>54</v>
      </c>
      <c r="O5605" t="s">
        <v>82</v>
      </c>
      <c r="P5605">
        <v>26</v>
      </c>
      <c r="Q5605">
        <v>15</v>
      </c>
      <c r="R5605">
        <v>9</v>
      </c>
      <c r="S5605">
        <v>0</v>
      </c>
      <c r="T5605">
        <v>3</v>
      </c>
      <c r="U5605">
        <v>0</v>
      </c>
      <c r="V5605">
        <v>10</v>
      </c>
      <c r="W5605" s="1">
        <v>14277</v>
      </c>
      <c r="X5605" s="1">
        <v>4480</v>
      </c>
      <c r="Y5605" s="1">
        <v>13725.6</v>
      </c>
      <c r="Z5605" t="s">
        <v>47</v>
      </c>
      <c r="AA5605" t="s">
        <v>76</v>
      </c>
      <c r="AB5605" s="1">
        <v>0</v>
      </c>
      <c r="AC5605">
        <v>0</v>
      </c>
      <c r="AD5605">
        <v>1</v>
      </c>
      <c r="AE5605">
        <v>0</v>
      </c>
      <c r="AF5605">
        <v>0</v>
      </c>
      <c r="AG5605" t="s">
        <v>91</v>
      </c>
      <c r="AH5605">
        <f>IF(OR(Cleaned_Data_Table[[#This Row],[Appointment Status]]="No Show", Cleaned_Data_Table[[#This Row],[Appointment Status]]="Cancelled"), 1, 0)</f>
        <v>0</v>
      </c>
      <c r="AI5605" t="str">
        <f>IF(Cleaned_Data_Table[[#This Row],[Emergency Case]]=1, "Emergency Care", "Standard Care")</f>
        <v>Standard Care</v>
      </c>
    </row>
    <row r="5606" spans="1:35">
      <c r="A5606" t="s">
        <v>5715</v>
      </c>
      <c r="B5606">
        <v>36</v>
      </c>
      <c r="C5606" t="s">
        <v>51</v>
      </c>
      <c r="D5606" t="s">
        <v>93</v>
      </c>
      <c r="E5606">
        <v>29.6</v>
      </c>
      <c r="F5606" t="s">
        <v>39</v>
      </c>
      <c r="G5606" t="s">
        <v>66</v>
      </c>
      <c r="H5606" t="s">
        <v>104</v>
      </c>
      <c r="I5606" t="s">
        <v>105</v>
      </c>
      <c r="J5606" t="s">
        <v>110</v>
      </c>
      <c r="K5606">
        <v>20</v>
      </c>
      <c r="L5606" s="1">
        <v>790</v>
      </c>
      <c r="M5606" t="s">
        <v>53</v>
      </c>
      <c r="N5606" t="s">
        <v>124</v>
      </c>
      <c r="O5606" t="s">
        <v>111</v>
      </c>
      <c r="P5606">
        <v>23</v>
      </c>
      <c r="Q5606">
        <v>15</v>
      </c>
      <c r="R5606">
        <v>11</v>
      </c>
      <c r="S5606">
        <v>3</v>
      </c>
      <c r="T5606">
        <v>3.9</v>
      </c>
      <c r="U5606">
        <v>0</v>
      </c>
      <c r="V5606">
        <v>10</v>
      </c>
      <c r="W5606" s="1">
        <v>4468</v>
      </c>
      <c r="X5606" s="1">
        <v>2235</v>
      </c>
      <c r="Y5606" s="1">
        <v>5245.1</v>
      </c>
      <c r="Z5606" t="s">
        <v>56</v>
      </c>
      <c r="AA5606" t="s">
        <v>48</v>
      </c>
      <c r="AB5606" s="1">
        <v>7493</v>
      </c>
      <c r="AC5606">
        <v>0</v>
      </c>
      <c r="AD5606">
        <v>1</v>
      </c>
      <c r="AE5606">
        <v>0</v>
      </c>
      <c r="AF5606">
        <v>0</v>
      </c>
      <c r="AG5606" t="s">
        <v>87</v>
      </c>
      <c r="AH5606">
        <f>IF(OR(Cleaned_Data_Table[[#This Row],[Appointment Status]]="No Show", Cleaned_Data_Table[[#This Row],[Appointment Status]]="Cancelled"), 1, 0)</f>
        <v>1</v>
      </c>
      <c r="AI5606" t="str">
        <f>IF(Cleaned_Data_Table[[#This Row],[Emergency Case]]=1, "Emergency Care", "Standard Care")</f>
        <v>Standard Care</v>
      </c>
    </row>
    <row r="5607" spans="1:35">
      <c r="A5607" t="s">
        <v>5716</v>
      </c>
      <c r="B5607">
        <v>85</v>
      </c>
      <c r="C5607" t="s">
        <v>51</v>
      </c>
      <c r="D5607" t="s">
        <v>78</v>
      </c>
      <c r="E5607">
        <v>27.4</v>
      </c>
      <c r="F5607" t="s">
        <v>97</v>
      </c>
      <c r="G5607" t="s">
        <v>40</v>
      </c>
      <c r="H5607" t="s">
        <v>108</v>
      </c>
      <c r="I5607" t="s">
        <v>109</v>
      </c>
      <c r="J5607" t="s">
        <v>110</v>
      </c>
      <c r="K5607">
        <v>10</v>
      </c>
      <c r="L5607" s="1">
        <v>583</v>
      </c>
      <c r="M5607" t="s">
        <v>44</v>
      </c>
      <c r="N5607" t="s">
        <v>81</v>
      </c>
      <c r="O5607" t="s">
        <v>63</v>
      </c>
      <c r="P5607">
        <v>21</v>
      </c>
      <c r="Q5607">
        <v>30</v>
      </c>
      <c r="R5607">
        <v>11</v>
      </c>
      <c r="S5607">
        <v>1</v>
      </c>
      <c r="T5607">
        <v>4.8</v>
      </c>
      <c r="U5607">
        <v>0</v>
      </c>
      <c r="V5607">
        <v>10</v>
      </c>
      <c r="W5607" s="1">
        <v>3104</v>
      </c>
      <c r="X5607" s="1">
        <v>2101</v>
      </c>
      <c r="Y5607" s="1">
        <v>5788</v>
      </c>
      <c r="Z5607" t="s">
        <v>47</v>
      </c>
      <c r="AA5607" t="s">
        <v>71</v>
      </c>
      <c r="AB5607" s="1">
        <v>0</v>
      </c>
      <c r="AC5607">
        <v>0</v>
      </c>
      <c r="AD5607">
        <v>1</v>
      </c>
      <c r="AE5607">
        <v>0</v>
      </c>
      <c r="AF5607">
        <v>0</v>
      </c>
      <c r="AG5607" t="s">
        <v>87</v>
      </c>
      <c r="AH5607">
        <f>IF(OR(Cleaned_Data_Table[[#This Row],[Appointment Status]]="No Show", Cleaned_Data_Table[[#This Row],[Appointment Status]]="Cancelled"), 1, 0)</f>
        <v>0</v>
      </c>
      <c r="AI5607" t="str">
        <f>IF(Cleaned_Data_Table[[#This Row],[Emergency Case]]=1, "Emergency Care", "Standard Care")</f>
        <v>Standard Care</v>
      </c>
    </row>
    <row r="5608" spans="1:35">
      <c r="A5608" t="s">
        <v>5717</v>
      </c>
      <c r="B5608">
        <v>34</v>
      </c>
      <c r="C5608" t="s">
        <v>37</v>
      </c>
      <c r="D5608" t="s">
        <v>65</v>
      </c>
      <c r="E5608">
        <v>22.8</v>
      </c>
      <c r="F5608" t="s">
        <v>89</v>
      </c>
      <c r="G5608" t="s">
        <v>40</v>
      </c>
      <c r="H5608" t="s">
        <v>104</v>
      </c>
      <c r="I5608" t="s">
        <v>105</v>
      </c>
      <c r="J5608" t="s">
        <v>90</v>
      </c>
      <c r="K5608">
        <v>6</v>
      </c>
      <c r="L5608" s="1">
        <v>359</v>
      </c>
      <c r="M5608" t="s">
        <v>44</v>
      </c>
      <c r="N5608" t="s">
        <v>124</v>
      </c>
      <c r="O5608" t="s">
        <v>119</v>
      </c>
      <c r="P5608">
        <v>3</v>
      </c>
      <c r="Q5608">
        <v>5</v>
      </c>
      <c r="R5608">
        <v>2</v>
      </c>
      <c r="S5608">
        <v>0</v>
      </c>
      <c r="T5608">
        <v>3.3</v>
      </c>
      <c r="U5608">
        <v>0</v>
      </c>
      <c r="V5608">
        <v>10</v>
      </c>
      <c r="W5608" s="1">
        <v>14608</v>
      </c>
      <c r="X5608" s="1">
        <v>12292</v>
      </c>
      <c r="Y5608" s="1">
        <v>27259</v>
      </c>
      <c r="Z5608" t="s">
        <v>47</v>
      </c>
      <c r="AA5608" t="s">
        <v>57</v>
      </c>
      <c r="AB5608" s="1">
        <v>0</v>
      </c>
      <c r="AC5608">
        <v>0</v>
      </c>
      <c r="AD5608">
        <v>0</v>
      </c>
      <c r="AE5608">
        <v>0</v>
      </c>
      <c r="AF5608">
        <v>0</v>
      </c>
      <c r="AG5608" t="s">
        <v>131</v>
      </c>
      <c r="AH5608">
        <f>IF(OR(Cleaned_Data_Table[[#This Row],[Appointment Status]]="No Show", Cleaned_Data_Table[[#This Row],[Appointment Status]]="Cancelled"), 1, 0)</f>
        <v>0</v>
      </c>
      <c r="AI5608" t="str">
        <f>IF(Cleaned_Data_Table[[#This Row],[Emergency Case]]=1, "Emergency Care", "Standard Care")</f>
        <v>Standard Care</v>
      </c>
    </row>
    <row r="5609" spans="1:35">
      <c r="A5609" t="s">
        <v>5718</v>
      </c>
      <c r="B5609">
        <v>24</v>
      </c>
      <c r="C5609" t="s">
        <v>51</v>
      </c>
      <c r="D5609" t="s">
        <v>116</v>
      </c>
      <c r="E5609">
        <v>30.4</v>
      </c>
      <c r="F5609" t="s">
        <v>89</v>
      </c>
      <c r="G5609" t="s">
        <v>66</v>
      </c>
      <c r="H5609" t="s">
        <v>129</v>
      </c>
      <c r="I5609" t="s">
        <v>130</v>
      </c>
      <c r="J5609" t="s">
        <v>90</v>
      </c>
      <c r="K5609">
        <v>4</v>
      </c>
      <c r="L5609" s="1">
        <v>451</v>
      </c>
      <c r="M5609" t="s">
        <v>53</v>
      </c>
      <c r="N5609" t="s">
        <v>62</v>
      </c>
      <c r="O5609" t="s">
        <v>111</v>
      </c>
      <c r="P5609">
        <v>22</v>
      </c>
      <c r="Q5609">
        <v>2</v>
      </c>
      <c r="R5609">
        <v>11</v>
      </c>
      <c r="S5609">
        <v>2</v>
      </c>
      <c r="T5609">
        <v>3.1</v>
      </c>
      <c r="U5609">
        <v>0</v>
      </c>
      <c r="V5609">
        <v>10</v>
      </c>
      <c r="W5609" s="1">
        <v>16499</v>
      </c>
      <c r="X5609" s="1">
        <v>11174</v>
      </c>
      <c r="Y5609" s="1">
        <v>19686.8</v>
      </c>
      <c r="Z5609" t="s">
        <v>56</v>
      </c>
      <c r="AA5609" t="s">
        <v>57</v>
      </c>
      <c r="AB5609" s="1">
        <v>28124</v>
      </c>
      <c r="AC5609">
        <v>0</v>
      </c>
      <c r="AD5609">
        <v>1</v>
      </c>
      <c r="AE5609">
        <v>0</v>
      </c>
      <c r="AF5609">
        <v>0</v>
      </c>
      <c r="AG5609" t="s">
        <v>91</v>
      </c>
      <c r="AH5609">
        <f>IF(OR(Cleaned_Data_Table[[#This Row],[Appointment Status]]="No Show", Cleaned_Data_Table[[#This Row],[Appointment Status]]="Cancelled"), 1, 0)</f>
        <v>1</v>
      </c>
      <c r="AI5609" t="str">
        <f>IF(Cleaned_Data_Table[[#This Row],[Emergency Case]]=1, "Emergency Care", "Standard Care")</f>
        <v>Standard Care</v>
      </c>
    </row>
    <row r="5610" spans="1:35">
      <c r="A5610" t="s">
        <v>5719</v>
      </c>
      <c r="B5610">
        <v>11</v>
      </c>
      <c r="C5610" t="s">
        <v>37</v>
      </c>
      <c r="D5610" t="s">
        <v>38</v>
      </c>
      <c r="E5610">
        <v>28.3</v>
      </c>
      <c r="F5610" t="s">
        <v>89</v>
      </c>
      <c r="G5610" t="s">
        <v>40</v>
      </c>
      <c r="H5610" t="s">
        <v>73</v>
      </c>
      <c r="I5610" t="s">
        <v>74</v>
      </c>
      <c r="J5610" t="s">
        <v>90</v>
      </c>
      <c r="K5610">
        <v>13</v>
      </c>
      <c r="L5610" s="1">
        <v>611</v>
      </c>
      <c r="M5610" t="s">
        <v>53</v>
      </c>
      <c r="N5610" t="s">
        <v>81</v>
      </c>
      <c r="O5610" t="s">
        <v>111</v>
      </c>
      <c r="P5610">
        <v>18</v>
      </c>
      <c r="Q5610">
        <v>17</v>
      </c>
      <c r="R5610">
        <v>13</v>
      </c>
      <c r="S5610">
        <v>2</v>
      </c>
      <c r="T5610">
        <v>4.8</v>
      </c>
      <c r="U5610">
        <v>0</v>
      </c>
      <c r="V5610">
        <v>10</v>
      </c>
      <c r="W5610" s="1">
        <v>19219</v>
      </c>
      <c r="X5610" s="1">
        <v>14643</v>
      </c>
      <c r="Y5610" s="1">
        <v>24131.1</v>
      </c>
      <c r="Z5610" t="s">
        <v>47</v>
      </c>
      <c r="AA5610" t="s">
        <v>112</v>
      </c>
      <c r="AB5610" s="1">
        <v>0</v>
      </c>
      <c r="AC5610">
        <v>0</v>
      </c>
      <c r="AD5610">
        <v>1</v>
      </c>
      <c r="AE5610">
        <v>0</v>
      </c>
      <c r="AF5610">
        <v>0</v>
      </c>
      <c r="AG5610" t="s">
        <v>91</v>
      </c>
      <c r="AH5610">
        <f>IF(OR(Cleaned_Data_Table[[#This Row],[Appointment Status]]="No Show", Cleaned_Data_Table[[#This Row],[Appointment Status]]="Cancelled"), 1, 0)</f>
        <v>0</v>
      </c>
      <c r="AI5610" t="str">
        <f>IF(Cleaned_Data_Table[[#This Row],[Emergency Case]]=1, "Emergency Care", "Standard Care")</f>
        <v>Standard Care</v>
      </c>
    </row>
    <row r="5611" spans="1:35">
      <c r="A5611" t="s">
        <v>5720</v>
      </c>
      <c r="B5611">
        <v>7</v>
      </c>
      <c r="C5611" t="s">
        <v>37</v>
      </c>
      <c r="D5611" t="s">
        <v>93</v>
      </c>
      <c r="E5611">
        <v>23</v>
      </c>
      <c r="F5611" t="s">
        <v>52</v>
      </c>
      <c r="G5611" t="s">
        <v>40</v>
      </c>
      <c r="H5611" t="s">
        <v>41</v>
      </c>
      <c r="I5611" t="s">
        <v>42</v>
      </c>
      <c r="J5611" t="s">
        <v>43</v>
      </c>
      <c r="K5611">
        <v>23</v>
      </c>
      <c r="L5611" s="1">
        <v>783</v>
      </c>
      <c r="M5611" t="s">
        <v>44</v>
      </c>
      <c r="N5611" t="s">
        <v>62</v>
      </c>
      <c r="O5611" t="s">
        <v>70</v>
      </c>
      <c r="P5611">
        <v>13</v>
      </c>
      <c r="Q5611">
        <v>34</v>
      </c>
      <c r="R5611">
        <v>6</v>
      </c>
      <c r="S5611">
        <v>1</v>
      </c>
      <c r="T5611">
        <v>4.2</v>
      </c>
      <c r="U5611">
        <v>0</v>
      </c>
      <c r="V5611">
        <v>9.8000000000000007</v>
      </c>
      <c r="W5611" s="1">
        <v>648</v>
      </c>
      <c r="X5611" s="1">
        <v>402</v>
      </c>
      <c r="Y5611" s="1">
        <v>1833</v>
      </c>
      <c r="Z5611" t="s">
        <v>47</v>
      </c>
      <c r="AA5611" t="s">
        <v>112</v>
      </c>
      <c r="AB5611" s="1">
        <v>0</v>
      </c>
      <c r="AC5611">
        <v>1</v>
      </c>
      <c r="AD5611">
        <v>0</v>
      </c>
      <c r="AE5611">
        <v>0</v>
      </c>
      <c r="AF5611">
        <v>0</v>
      </c>
      <c r="AG5611" t="s">
        <v>49</v>
      </c>
      <c r="AH5611">
        <f>IF(OR(Cleaned_Data_Table[[#This Row],[Appointment Status]]="No Show", Cleaned_Data_Table[[#This Row],[Appointment Status]]="Cancelled"), 1, 0)</f>
        <v>0</v>
      </c>
      <c r="AI5611" t="str">
        <f>IF(Cleaned_Data_Table[[#This Row],[Emergency Case]]=1, "Emergency Care", "Standard Care")</f>
        <v>Standard Care</v>
      </c>
    </row>
    <row r="5612" spans="1:35">
      <c r="A5612" t="s">
        <v>5721</v>
      </c>
      <c r="B5612">
        <v>55</v>
      </c>
      <c r="C5612" t="s">
        <v>37</v>
      </c>
      <c r="D5612" t="s">
        <v>38</v>
      </c>
      <c r="E5612">
        <v>20.100000000000001</v>
      </c>
      <c r="F5612" t="s">
        <v>89</v>
      </c>
      <c r="G5612" t="s">
        <v>85</v>
      </c>
      <c r="H5612" t="s">
        <v>41</v>
      </c>
      <c r="I5612" t="s">
        <v>42</v>
      </c>
      <c r="J5612" t="s">
        <v>110</v>
      </c>
      <c r="K5612">
        <v>19</v>
      </c>
      <c r="L5612" s="1">
        <v>583</v>
      </c>
      <c r="M5612" t="s">
        <v>44</v>
      </c>
      <c r="N5612" t="s">
        <v>62</v>
      </c>
      <c r="O5612" t="s">
        <v>55</v>
      </c>
      <c r="P5612">
        <v>0</v>
      </c>
      <c r="Q5612">
        <v>10</v>
      </c>
      <c r="R5612">
        <v>1</v>
      </c>
      <c r="S5612">
        <v>0</v>
      </c>
      <c r="T5612">
        <v>4.0999999999999996</v>
      </c>
      <c r="U5612">
        <v>1</v>
      </c>
      <c r="V5612">
        <v>10</v>
      </c>
      <c r="W5612" s="1">
        <v>4318</v>
      </c>
      <c r="X5612" s="1">
        <v>3982</v>
      </c>
      <c r="Y5612" s="1">
        <v>8883</v>
      </c>
      <c r="Z5612" t="s">
        <v>47</v>
      </c>
      <c r="AA5612" t="s">
        <v>76</v>
      </c>
      <c r="AB5612" s="1">
        <v>0</v>
      </c>
      <c r="AC5612">
        <v>0</v>
      </c>
      <c r="AD5612">
        <v>0</v>
      </c>
      <c r="AE5612">
        <v>0</v>
      </c>
      <c r="AF5612">
        <v>0</v>
      </c>
      <c r="AG5612" t="s">
        <v>87</v>
      </c>
      <c r="AH5612">
        <f>IF(OR(Cleaned_Data_Table[[#This Row],[Appointment Status]]="No Show", Cleaned_Data_Table[[#This Row],[Appointment Status]]="Cancelled"), 1, 0)</f>
        <v>0</v>
      </c>
      <c r="AI5612" t="str">
        <f>IF(Cleaned_Data_Table[[#This Row],[Emergency Case]]=1, "Emergency Care", "Standard Care")</f>
        <v>Emergency Care</v>
      </c>
    </row>
    <row r="5613" spans="1:35">
      <c r="A5613" t="s">
        <v>5722</v>
      </c>
      <c r="B5613">
        <v>57</v>
      </c>
      <c r="C5613" t="s">
        <v>37</v>
      </c>
      <c r="D5613" t="s">
        <v>38</v>
      </c>
      <c r="E5613">
        <v>19.5</v>
      </c>
      <c r="F5613" t="s">
        <v>52</v>
      </c>
      <c r="G5613" t="s">
        <v>40</v>
      </c>
      <c r="H5613" t="s">
        <v>104</v>
      </c>
      <c r="I5613" t="s">
        <v>105</v>
      </c>
      <c r="J5613" t="s">
        <v>90</v>
      </c>
      <c r="K5613">
        <v>14</v>
      </c>
      <c r="L5613" s="1">
        <v>645</v>
      </c>
      <c r="M5613" t="s">
        <v>44</v>
      </c>
      <c r="N5613" t="s">
        <v>54</v>
      </c>
      <c r="O5613" t="s">
        <v>106</v>
      </c>
      <c r="P5613">
        <v>9</v>
      </c>
      <c r="Q5613">
        <v>5</v>
      </c>
      <c r="R5613">
        <v>9</v>
      </c>
      <c r="S5613">
        <v>3</v>
      </c>
      <c r="T5613">
        <v>3.5</v>
      </c>
      <c r="U5613">
        <v>0</v>
      </c>
      <c r="V5613">
        <v>10</v>
      </c>
      <c r="W5613" s="1">
        <v>8709</v>
      </c>
      <c r="X5613" s="1">
        <v>8201</v>
      </c>
      <c r="Y5613" s="1">
        <v>17555</v>
      </c>
      <c r="Z5613" t="s">
        <v>47</v>
      </c>
      <c r="AA5613" t="s">
        <v>76</v>
      </c>
      <c r="AB5613" s="1">
        <v>0</v>
      </c>
      <c r="AC5613">
        <v>0</v>
      </c>
      <c r="AD5613">
        <v>0</v>
      </c>
      <c r="AE5613">
        <v>0</v>
      </c>
      <c r="AF5613">
        <v>0</v>
      </c>
      <c r="AG5613" t="s">
        <v>87</v>
      </c>
      <c r="AH5613">
        <f>IF(OR(Cleaned_Data_Table[[#This Row],[Appointment Status]]="No Show", Cleaned_Data_Table[[#This Row],[Appointment Status]]="Cancelled"), 1, 0)</f>
        <v>0</v>
      </c>
      <c r="AI5613" t="str">
        <f>IF(Cleaned_Data_Table[[#This Row],[Emergency Case]]=1, "Emergency Care", "Standard Care")</f>
        <v>Standard Care</v>
      </c>
    </row>
    <row r="5614" spans="1:35">
      <c r="A5614" t="s">
        <v>5723</v>
      </c>
      <c r="B5614">
        <v>56</v>
      </c>
      <c r="C5614" t="s">
        <v>51</v>
      </c>
      <c r="D5614" t="s">
        <v>84</v>
      </c>
      <c r="E5614">
        <v>18.899999999999999</v>
      </c>
      <c r="F5614" t="s">
        <v>52</v>
      </c>
      <c r="G5614" t="s">
        <v>40</v>
      </c>
      <c r="H5614" t="s">
        <v>73</v>
      </c>
      <c r="I5614" t="s">
        <v>74</v>
      </c>
      <c r="J5614" t="s">
        <v>110</v>
      </c>
      <c r="K5614">
        <v>1</v>
      </c>
      <c r="L5614" s="1">
        <v>274</v>
      </c>
      <c r="M5614" t="s">
        <v>53</v>
      </c>
      <c r="N5614" t="s">
        <v>81</v>
      </c>
      <c r="O5614" t="s">
        <v>46</v>
      </c>
      <c r="P5614">
        <v>16</v>
      </c>
      <c r="Q5614">
        <v>36</v>
      </c>
      <c r="R5614">
        <v>1</v>
      </c>
      <c r="S5614">
        <v>0</v>
      </c>
      <c r="T5614">
        <v>3.9</v>
      </c>
      <c r="U5614">
        <v>0</v>
      </c>
      <c r="V5614">
        <v>9.5</v>
      </c>
      <c r="W5614" s="1">
        <v>2702</v>
      </c>
      <c r="X5614" s="1">
        <v>1953</v>
      </c>
      <c r="Y5614" s="1">
        <v>3450.3</v>
      </c>
      <c r="Z5614" t="s">
        <v>47</v>
      </c>
      <c r="AA5614" t="s">
        <v>76</v>
      </c>
      <c r="AB5614" s="1">
        <v>0</v>
      </c>
      <c r="AC5614">
        <v>1</v>
      </c>
      <c r="AD5614">
        <v>1</v>
      </c>
      <c r="AE5614">
        <v>0</v>
      </c>
      <c r="AF5614">
        <v>0</v>
      </c>
      <c r="AG5614" t="s">
        <v>87</v>
      </c>
      <c r="AH5614">
        <f>IF(OR(Cleaned_Data_Table[[#This Row],[Appointment Status]]="No Show", Cleaned_Data_Table[[#This Row],[Appointment Status]]="Cancelled"), 1, 0)</f>
        <v>0</v>
      </c>
      <c r="AI5614" t="str">
        <f>IF(Cleaned_Data_Table[[#This Row],[Emergency Case]]=1, "Emergency Care", "Standard Care")</f>
        <v>Standard Care</v>
      </c>
    </row>
    <row r="5615" spans="1:35">
      <c r="A5615" t="s">
        <v>5724</v>
      </c>
      <c r="B5615">
        <v>68</v>
      </c>
      <c r="C5615" t="s">
        <v>37</v>
      </c>
      <c r="D5615" t="s">
        <v>118</v>
      </c>
      <c r="E5615">
        <v>27.2</v>
      </c>
      <c r="F5615" t="s">
        <v>52</v>
      </c>
      <c r="G5615" t="s">
        <v>40</v>
      </c>
      <c r="H5615" t="s">
        <v>41</v>
      </c>
      <c r="I5615" t="s">
        <v>42</v>
      </c>
      <c r="J5615" t="s">
        <v>110</v>
      </c>
      <c r="K5615">
        <v>26</v>
      </c>
      <c r="L5615" s="1">
        <v>796</v>
      </c>
      <c r="M5615" t="s">
        <v>53</v>
      </c>
      <c r="N5615" t="s">
        <v>54</v>
      </c>
      <c r="O5615" t="s">
        <v>55</v>
      </c>
      <c r="P5615">
        <v>21</v>
      </c>
      <c r="Q5615">
        <v>19</v>
      </c>
      <c r="R5615">
        <v>0</v>
      </c>
      <c r="S5615">
        <v>0</v>
      </c>
      <c r="T5615">
        <v>4.5999999999999996</v>
      </c>
      <c r="U5615">
        <v>0</v>
      </c>
      <c r="V5615">
        <v>10</v>
      </c>
      <c r="W5615" s="1">
        <v>1788</v>
      </c>
      <c r="X5615" s="1">
        <v>2426</v>
      </c>
      <c r="Y5615" s="1">
        <v>3507</v>
      </c>
      <c r="Z5615" t="s">
        <v>56</v>
      </c>
      <c r="AA5615" t="s">
        <v>76</v>
      </c>
      <c r="AB5615" s="1">
        <v>5010</v>
      </c>
      <c r="AC5615">
        <v>0</v>
      </c>
      <c r="AD5615">
        <v>1</v>
      </c>
      <c r="AE5615">
        <v>0</v>
      </c>
      <c r="AF5615">
        <v>0</v>
      </c>
      <c r="AG5615" t="s">
        <v>87</v>
      </c>
      <c r="AH5615">
        <f>IF(OR(Cleaned_Data_Table[[#This Row],[Appointment Status]]="No Show", Cleaned_Data_Table[[#This Row],[Appointment Status]]="Cancelled"), 1, 0)</f>
        <v>1</v>
      </c>
      <c r="AI5615" t="str">
        <f>IF(Cleaned_Data_Table[[#This Row],[Emergency Case]]=1, "Emergency Care", "Standard Care")</f>
        <v>Standard Care</v>
      </c>
    </row>
    <row r="5616" spans="1:35">
      <c r="A5616" t="s">
        <v>5725</v>
      </c>
      <c r="B5616">
        <v>24</v>
      </c>
      <c r="C5616" t="s">
        <v>51</v>
      </c>
      <c r="D5616" t="s">
        <v>84</v>
      </c>
      <c r="E5616">
        <v>28</v>
      </c>
      <c r="F5616" t="s">
        <v>97</v>
      </c>
      <c r="G5616" t="s">
        <v>66</v>
      </c>
      <c r="H5616" t="s">
        <v>41</v>
      </c>
      <c r="I5616" t="s">
        <v>42</v>
      </c>
      <c r="J5616" t="s">
        <v>110</v>
      </c>
      <c r="K5616">
        <v>26</v>
      </c>
      <c r="L5616" s="1">
        <v>887</v>
      </c>
      <c r="M5616" t="s">
        <v>53</v>
      </c>
      <c r="N5616" t="s">
        <v>124</v>
      </c>
      <c r="O5616" t="s">
        <v>82</v>
      </c>
      <c r="P5616">
        <v>7</v>
      </c>
      <c r="Q5616">
        <v>39</v>
      </c>
      <c r="R5616">
        <v>11</v>
      </c>
      <c r="S5616">
        <v>3</v>
      </c>
      <c r="T5616">
        <v>3.2</v>
      </c>
      <c r="U5616">
        <v>0</v>
      </c>
      <c r="V5616">
        <v>9</v>
      </c>
      <c r="W5616" s="1">
        <v>4770</v>
      </c>
      <c r="X5616" s="1">
        <v>3069</v>
      </c>
      <c r="Y5616" s="1">
        <v>6108.2</v>
      </c>
      <c r="Z5616" t="s">
        <v>47</v>
      </c>
      <c r="AA5616" t="s">
        <v>57</v>
      </c>
      <c r="AB5616" s="1">
        <v>0</v>
      </c>
      <c r="AC5616">
        <v>1</v>
      </c>
      <c r="AD5616">
        <v>0</v>
      </c>
      <c r="AE5616">
        <v>1</v>
      </c>
      <c r="AF5616">
        <v>0</v>
      </c>
      <c r="AG5616" t="s">
        <v>87</v>
      </c>
      <c r="AH5616">
        <f>IF(OR(Cleaned_Data_Table[[#This Row],[Appointment Status]]="No Show", Cleaned_Data_Table[[#This Row],[Appointment Status]]="Cancelled"), 1, 0)</f>
        <v>0</v>
      </c>
      <c r="AI5616" t="str">
        <f>IF(Cleaned_Data_Table[[#This Row],[Emergency Case]]=1, "Emergency Care", "Standard Care")</f>
        <v>Standard Care</v>
      </c>
    </row>
    <row r="5617" spans="1:35">
      <c r="A5617" t="s">
        <v>5726</v>
      </c>
      <c r="B5617">
        <v>14</v>
      </c>
      <c r="C5617" t="s">
        <v>37</v>
      </c>
      <c r="D5617" t="s">
        <v>78</v>
      </c>
      <c r="E5617">
        <v>18</v>
      </c>
      <c r="F5617" t="s">
        <v>89</v>
      </c>
      <c r="G5617" t="s">
        <v>85</v>
      </c>
      <c r="H5617" t="s">
        <v>67</v>
      </c>
      <c r="I5617" t="s">
        <v>68</v>
      </c>
      <c r="J5617" t="s">
        <v>43</v>
      </c>
      <c r="K5617">
        <v>16</v>
      </c>
      <c r="L5617" s="1">
        <v>654</v>
      </c>
      <c r="M5617" t="s">
        <v>44</v>
      </c>
      <c r="N5617" t="s">
        <v>54</v>
      </c>
      <c r="O5617" t="s">
        <v>98</v>
      </c>
      <c r="P5617">
        <v>0</v>
      </c>
      <c r="Q5617">
        <v>34</v>
      </c>
      <c r="R5617">
        <v>4</v>
      </c>
      <c r="S5617">
        <v>1</v>
      </c>
      <c r="T5617">
        <v>3.3</v>
      </c>
      <c r="U5617">
        <v>1</v>
      </c>
      <c r="V5617">
        <v>9.4</v>
      </c>
      <c r="W5617" s="1">
        <v>237</v>
      </c>
      <c r="X5617" s="1">
        <v>43</v>
      </c>
      <c r="Y5617" s="1">
        <v>934</v>
      </c>
      <c r="Z5617" t="s">
        <v>47</v>
      </c>
      <c r="AA5617" t="s">
        <v>112</v>
      </c>
      <c r="AB5617" s="1">
        <v>0</v>
      </c>
      <c r="AC5617">
        <v>1</v>
      </c>
      <c r="AD5617">
        <v>0</v>
      </c>
      <c r="AE5617">
        <v>0</v>
      </c>
      <c r="AF5617">
        <v>0</v>
      </c>
      <c r="AG5617" t="s">
        <v>87</v>
      </c>
      <c r="AH5617">
        <f>IF(OR(Cleaned_Data_Table[[#This Row],[Appointment Status]]="No Show", Cleaned_Data_Table[[#This Row],[Appointment Status]]="Cancelled"), 1, 0)</f>
        <v>0</v>
      </c>
      <c r="AI5617" t="str">
        <f>IF(Cleaned_Data_Table[[#This Row],[Emergency Case]]=1, "Emergency Care", "Standard Care")</f>
        <v>Emergency Care</v>
      </c>
    </row>
    <row r="5618" spans="1:35">
      <c r="A5618" t="s">
        <v>5727</v>
      </c>
      <c r="B5618">
        <v>72</v>
      </c>
      <c r="C5618" t="s">
        <v>51</v>
      </c>
      <c r="D5618" t="s">
        <v>38</v>
      </c>
      <c r="E5618">
        <v>21.5</v>
      </c>
      <c r="F5618" t="s">
        <v>39</v>
      </c>
      <c r="G5618" t="s">
        <v>66</v>
      </c>
      <c r="H5618" t="s">
        <v>67</v>
      </c>
      <c r="I5618" t="s">
        <v>68</v>
      </c>
      <c r="J5618" t="s">
        <v>110</v>
      </c>
      <c r="K5618">
        <v>7</v>
      </c>
      <c r="L5618" s="1">
        <v>389</v>
      </c>
      <c r="M5618" t="s">
        <v>44</v>
      </c>
      <c r="N5618" t="s">
        <v>54</v>
      </c>
      <c r="O5618" t="s">
        <v>119</v>
      </c>
      <c r="P5618">
        <v>19</v>
      </c>
      <c r="Q5618">
        <v>35</v>
      </c>
      <c r="R5618">
        <v>4</v>
      </c>
      <c r="S5618">
        <v>0</v>
      </c>
      <c r="T5618">
        <v>3.5</v>
      </c>
      <c r="U5618">
        <v>0</v>
      </c>
      <c r="V5618">
        <v>9.4</v>
      </c>
      <c r="W5618" s="1">
        <v>4987</v>
      </c>
      <c r="X5618" s="1">
        <v>3640</v>
      </c>
      <c r="Y5618" s="1">
        <v>9016</v>
      </c>
      <c r="Z5618" t="s">
        <v>47</v>
      </c>
      <c r="AA5618" t="s">
        <v>76</v>
      </c>
      <c r="AB5618" s="1">
        <v>0</v>
      </c>
      <c r="AC5618">
        <v>1</v>
      </c>
      <c r="AD5618">
        <v>1</v>
      </c>
      <c r="AE5618">
        <v>1</v>
      </c>
      <c r="AF5618">
        <v>0</v>
      </c>
      <c r="AG5618" t="s">
        <v>87</v>
      </c>
      <c r="AH5618">
        <f>IF(OR(Cleaned_Data_Table[[#This Row],[Appointment Status]]="No Show", Cleaned_Data_Table[[#This Row],[Appointment Status]]="Cancelled"), 1, 0)</f>
        <v>0</v>
      </c>
      <c r="AI5618" t="str">
        <f>IF(Cleaned_Data_Table[[#This Row],[Emergency Case]]=1, "Emergency Care", "Standard Care")</f>
        <v>Standard Care</v>
      </c>
    </row>
    <row r="5619" spans="1:35">
      <c r="A5619" t="s">
        <v>5728</v>
      </c>
      <c r="B5619">
        <v>82</v>
      </c>
      <c r="C5619" t="s">
        <v>51</v>
      </c>
      <c r="D5619" t="s">
        <v>38</v>
      </c>
      <c r="E5619">
        <v>22.1</v>
      </c>
      <c r="F5619" t="s">
        <v>39</v>
      </c>
      <c r="G5619" t="s">
        <v>66</v>
      </c>
      <c r="H5619" t="s">
        <v>94</v>
      </c>
      <c r="I5619" t="s">
        <v>95</v>
      </c>
      <c r="J5619" t="s">
        <v>110</v>
      </c>
      <c r="K5619">
        <v>27</v>
      </c>
      <c r="L5619" s="1">
        <v>870</v>
      </c>
      <c r="M5619" t="s">
        <v>44</v>
      </c>
      <c r="N5619" t="s">
        <v>124</v>
      </c>
      <c r="O5619" t="s">
        <v>63</v>
      </c>
      <c r="P5619">
        <v>18</v>
      </c>
      <c r="Q5619">
        <v>29</v>
      </c>
      <c r="R5619">
        <v>5</v>
      </c>
      <c r="S5619">
        <v>1</v>
      </c>
      <c r="T5619">
        <v>3.9</v>
      </c>
      <c r="U5619">
        <v>0</v>
      </c>
      <c r="V5619">
        <v>10</v>
      </c>
      <c r="W5619" s="1">
        <v>2827</v>
      </c>
      <c r="X5619" s="1">
        <v>3830</v>
      </c>
      <c r="Y5619" s="1">
        <v>7527</v>
      </c>
      <c r="Z5619" t="s">
        <v>47</v>
      </c>
      <c r="AA5619" t="s">
        <v>71</v>
      </c>
      <c r="AB5619" s="1">
        <v>0</v>
      </c>
      <c r="AC5619">
        <v>0</v>
      </c>
      <c r="AD5619">
        <v>1</v>
      </c>
      <c r="AE5619">
        <v>0</v>
      </c>
      <c r="AF5619">
        <v>0</v>
      </c>
      <c r="AG5619" t="s">
        <v>87</v>
      </c>
      <c r="AH5619">
        <f>IF(OR(Cleaned_Data_Table[[#This Row],[Appointment Status]]="No Show", Cleaned_Data_Table[[#This Row],[Appointment Status]]="Cancelled"), 1, 0)</f>
        <v>0</v>
      </c>
      <c r="AI5619" t="str">
        <f>IF(Cleaned_Data_Table[[#This Row],[Emergency Case]]=1, "Emergency Care", "Standard Care")</f>
        <v>Standard Care</v>
      </c>
    </row>
    <row r="5620" spans="1:35">
      <c r="A5620" t="s">
        <v>5729</v>
      </c>
      <c r="B5620">
        <v>57</v>
      </c>
      <c r="C5620" t="s">
        <v>37</v>
      </c>
      <c r="D5620" t="s">
        <v>78</v>
      </c>
      <c r="E5620">
        <v>19.2</v>
      </c>
      <c r="F5620" t="s">
        <v>39</v>
      </c>
      <c r="G5620" t="s">
        <v>40</v>
      </c>
      <c r="H5620" t="s">
        <v>94</v>
      </c>
      <c r="I5620" t="s">
        <v>95</v>
      </c>
      <c r="J5620" t="s">
        <v>43</v>
      </c>
      <c r="K5620">
        <v>4</v>
      </c>
      <c r="L5620" s="1">
        <v>294</v>
      </c>
      <c r="M5620" t="s">
        <v>53</v>
      </c>
      <c r="N5620" t="s">
        <v>62</v>
      </c>
      <c r="O5620" t="s">
        <v>75</v>
      </c>
      <c r="P5620">
        <v>8</v>
      </c>
      <c r="Q5620">
        <v>53</v>
      </c>
      <c r="R5620">
        <v>13</v>
      </c>
      <c r="S5620">
        <v>3</v>
      </c>
      <c r="T5620">
        <v>5</v>
      </c>
      <c r="U5620">
        <v>0</v>
      </c>
      <c r="V5620">
        <v>9</v>
      </c>
      <c r="W5620" s="1">
        <v>619</v>
      </c>
      <c r="X5620" s="1">
        <v>965</v>
      </c>
      <c r="Y5620" s="1">
        <v>1314.6</v>
      </c>
      <c r="Z5620" t="s">
        <v>47</v>
      </c>
      <c r="AA5620" t="s">
        <v>76</v>
      </c>
      <c r="AB5620" s="1">
        <v>0</v>
      </c>
      <c r="AC5620">
        <v>1</v>
      </c>
      <c r="AD5620">
        <v>0</v>
      </c>
      <c r="AE5620">
        <v>0</v>
      </c>
      <c r="AF5620">
        <v>0</v>
      </c>
      <c r="AG5620" t="s">
        <v>49</v>
      </c>
      <c r="AH5620">
        <f>IF(OR(Cleaned_Data_Table[[#This Row],[Appointment Status]]="No Show", Cleaned_Data_Table[[#This Row],[Appointment Status]]="Cancelled"), 1, 0)</f>
        <v>0</v>
      </c>
      <c r="AI5620" t="str">
        <f>IF(Cleaned_Data_Table[[#This Row],[Emergency Case]]=1, "Emergency Care", "Standard Care")</f>
        <v>Standard Care</v>
      </c>
    </row>
    <row r="5621" spans="1:35">
      <c r="A5621" t="s">
        <v>5730</v>
      </c>
      <c r="B5621">
        <v>18</v>
      </c>
      <c r="C5621" t="s">
        <v>51</v>
      </c>
      <c r="D5621" t="s">
        <v>114</v>
      </c>
      <c r="E5621">
        <v>18.3</v>
      </c>
      <c r="F5621" t="s">
        <v>89</v>
      </c>
      <c r="G5621" t="s">
        <v>40</v>
      </c>
      <c r="H5621" t="s">
        <v>60</v>
      </c>
      <c r="I5621" t="s">
        <v>61</v>
      </c>
      <c r="J5621" t="s">
        <v>43</v>
      </c>
      <c r="K5621">
        <v>9</v>
      </c>
      <c r="L5621" s="1">
        <v>577</v>
      </c>
      <c r="M5621" t="s">
        <v>53</v>
      </c>
      <c r="N5621" t="s">
        <v>62</v>
      </c>
      <c r="O5621" t="s">
        <v>46</v>
      </c>
      <c r="P5621">
        <v>14</v>
      </c>
      <c r="Q5621">
        <v>25</v>
      </c>
      <c r="R5621">
        <v>6</v>
      </c>
      <c r="S5621">
        <v>0</v>
      </c>
      <c r="T5621">
        <v>4</v>
      </c>
      <c r="U5621">
        <v>0</v>
      </c>
      <c r="V5621">
        <v>10</v>
      </c>
      <c r="W5621" s="1">
        <v>757</v>
      </c>
      <c r="X5621" s="1">
        <v>989</v>
      </c>
      <c r="Y5621" s="1">
        <v>1626.1</v>
      </c>
      <c r="Z5621" t="s">
        <v>47</v>
      </c>
      <c r="AA5621" t="s">
        <v>57</v>
      </c>
      <c r="AB5621" s="1">
        <v>0</v>
      </c>
      <c r="AC5621">
        <v>0</v>
      </c>
      <c r="AD5621">
        <v>0</v>
      </c>
      <c r="AE5621">
        <v>0</v>
      </c>
      <c r="AF5621">
        <v>0</v>
      </c>
      <c r="AG5621" t="s">
        <v>49</v>
      </c>
      <c r="AH5621">
        <f>IF(OR(Cleaned_Data_Table[[#This Row],[Appointment Status]]="No Show", Cleaned_Data_Table[[#This Row],[Appointment Status]]="Cancelled"), 1, 0)</f>
        <v>0</v>
      </c>
      <c r="AI5621" t="str">
        <f>IF(Cleaned_Data_Table[[#This Row],[Emergency Case]]=1, "Emergency Care", "Standard Care")</f>
        <v>Standard Care</v>
      </c>
    </row>
    <row r="5622" spans="1:35">
      <c r="A5622" t="s">
        <v>5731</v>
      </c>
      <c r="B5622">
        <v>47</v>
      </c>
      <c r="C5622" t="s">
        <v>51</v>
      </c>
      <c r="D5622" t="s">
        <v>38</v>
      </c>
      <c r="E5622">
        <v>24.3</v>
      </c>
      <c r="F5622" t="s">
        <v>52</v>
      </c>
      <c r="G5622" t="s">
        <v>40</v>
      </c>
      <c r="H5622" t="s">
        <v>104</v>
      </c>
      <c r="I5622" t="s">
        <v>105</v>
      </c>
      <c r="J5622" t="s">
        <v>90</v>
      </c>
      <c r="K5622">
        <v>7</v>
      </c>
      <c r="L5622" s="1">
        <v>497</v>
      </c>
      <c r="M5622" t="s">
        <v>53</v>
      </c>
      <c r="N5622" t="s">
        <v>81</v>
      </c>
      <c r="O5622" t="s">
        <v>98</v>
      </c>
      <c r="P5622">
        <v>4</v>
      </c>
      <c r="Q5622">
        <v>9</v>
      </c>
      <c r="R5622">
        <v>12</v>
      </c>
      <c r="S5622">
        <v>3</v>
      </c>
      <c r="T5622">
        <v>4</v>
      </c>
      <c r="U5622">
        <v>0</v>
      </c>
      <c r="V5622">
        <v>10</v>
      </c>
      <c r="W5622" s="1">
        <v>13498</v>
      </c>
      <c r="X5622" s="1">
        <v>14071</v>
      </c>
      <c r="Y5622" s="1">
        <v>19646.2</v>
      </c>
      <c r="Z5622" t="s">
        <v>47</v>
      </c>
      <c r="AA5622" t="s">
        <v>48</v>
      </c>
      <c r="AB5622" s="1">
        <v>0</v>
      </c>
      <c r="AC5622">
        <v>0</v>
      </c>
      <c r="AD5622">
        <v>0</v>
      </c>
      <c r="AE5622">
        <v>0</v>
      </c>
      <c r="AF5622">
        <v>0</v>
      </c>
      <c r="AG5622" t="s">
        <v>87</v>
      </c>
      <c r="AH5622">
        <f>IF(OR(Cleaned_Data_Table[[#This Row],[Appointment Status]]="No Show", Cleaned_Data_Table[[#This Row],[Appointment Status]]="Cancelled"), 1, 0)</f>
        <v>0</v>
      </c>
      <c r="AI5622" t="str">
        <f>IF(Cleaned_Data_Table[[#This Row],[Emergency Case]]=1, "Emergency Care", "Standard Care")</f>
        <v>Standard Care</v>
      </c>
    </row>
    <row r="5623" spans="1:35">
      <c r="A5623" t="s">
        <v>5732</v>
      </c>
      <c r="B5623">
        <v>34</v>
      </c>
      <c r="C5623" t="s">
        <v>51</v>
      </c>
      <c r="D5623" t="s">
        <v>114</v>
      </c>
      <c r="E5623">
        <v>15</v>
      </c>
      <c r="F5623" t="s">
        <v>89</v>
      </c>
      <c r="G5623" t="s">
        <v>40</v>
      </c>
      <c r="H5623" t="s">
        <v>73</v>
      </c>
      <c r="I5623" t="s">
        <v>74</v>
      </c>
      <c r="J5623" t="s">
        <v>43</v>
      </c>
      <c r="K5623">
        <v>14</v>
      </c>
      <c r="L5623" s="1">
        <v>634</v>
      </c>
      <c r="M5623" t="s">
        <v>44</v>
      </c>
      <c r="N5623" t="s">
        <v>45</v>
      </c>
      <c r="O5623" t="s">
        <v>111</v>
      </c>
      <c r="P5623">
        <v>5</v>
      </c>
      <c r="Q5623">
        <v>52</v>
      </c>
      <c r="R5623">
        <v>12</v>
      </c>
      <c r="S5623">
        <v>4</v>
      </c>
      <c r="T5623">
        <v>4.3</v>
      </c>
      <c r="U5623">
        <v>0</v>
      </c>
      <c r="V5623">
        <v>8.6999999999999993</v>
      </c>
      <c r="W5623" s="1">
        <v>488</v>
      </c>
      <c r="X5623" s="1">
        <v>281</v>
      </c>
      <c r="Y5623" s="1">
        <v>1403</v>
      </c>
      <c r="Z5623" t="s">
        <v>47</v>
      </c>
      <c r="AA5623" t="s">
        <v>57</v>
      </c>
      <c r="AB5623" s="1">
        <v>0</v>
      </c>
      <c r="AC5623">
        <v>1</v>
      </c>
      <c r="AD5623">
        <v>0</v>
      </c>
      <c r="AE5623">
        <v>0</v>
      </c>
      <c r="AF5623">
        <v>0</v>
      </c>
      <c r="AG5623" t="s">
        <v>87</v>
      </c>
      <c r="AH5623">
        <f>IF(OR(Cleaned_Data_Table[[#This Row],[Appointment Status]]="No Show", Cleaned_Data_Table[[#This Row],[Appointment Status]]="Cancelled"), 1, 0)</f>
        <v>0</v>
      </c>
      <c r="AI5623" t="str">
        <f>IF(Cleaned_Data_Table[[#This Row],[Emergency Case]]=1, "Emergency Care", "Standard Care")</f>
        <v>Standard Care</v>
      </c>
    </row>
    <row r="5624" spans="1:35">
      <c r="A5624" t="s">
        <v>5733</v>
      </c>
      <c r="B5624">
        <v>15</v>
      </c>
      <c r="C5624" t="s">
        <v>37</v>
      </c>
      <c r="D5624" t="s">
        <v>84</v>
      </c>
      <c r="E5624">
        <v>29.6</v>
      </c>
      <c r="F5624" t="s">
        <v>89</v>
      </c>
      <c r="G5624" t="s">
        <v>66</v>
      </c>
      <c r="H5624" t="s">
        <v>60</v>
      </c>
      <c r="I5624" t="s">
        <v>61</v>
      </c>
      <c r="J5624" t="s">
        <v>90</v>
      </c>
      <c r="K5624">
        <v>14</v>
      </c>
      <c r="L5624" s="1">
        <v>553</v>
      </c>
      <c r="M5624" t="s">
        <v>53</v>
      </c>
      <c r="N5624" t="s">
        <v>81</v>
      </c>
      <c r="O5624" t="s">
        <v>98</v>
      </c>
      <c r="P5624">
        <v>19</v>
      </c>
      <c r="Q5624">
        <v>12</v>
      </c>
      <c r="R5624">
        <v>5</v>
      </c>
      <c r="S5624">
        <v>0</v>
      </c>
      <c r="T5624">
        <v>4.4000000000000004</v>
      </c>
      <c r="U5624">
        <v>0</v>
      </c>
      <c r="V5624">
        <v>10</v>
      </c>
      <c r="W5624" s="1">
        <v>12418</v>
      </c>
      <c r="X5624" s="1">
        <v>4923</v>
      </c>
      <c r="Y5624" s="1">
        <v>12525.8</v>
      </c>
      <c r="Z5624" t="s">
        <v>47</v>
      </c>
      <c r="AA5624" t="s">
        <v>112</v>
      </c>
      <c r="AB5624" s="1">
        <v>0</v>
      </c>
      <c r="AC5624">
        <v>0</v>
      </c>
      <c r="AD5624">
        <v>1</v>
      </c>
      <c r="AE5624">
        <v>0</v>
      </c>
      <c r="AF5624">
        <v>0</v>
      </c>
      <c r="AG5624" t="s">
        <v>91</v>
      </c>
      <c r="AH5624">
        <f>IF(OR(Cleaned_Data_Table[[#This Row],[Appointment Status]]="No Show", Cleaned_Data_Table[[#This Row],[Appointment Status]]="Cancelled"), 1, 0)</f>
        <v>0</v>
      </c>
      <c r="AI5624" t="str">
        <f>IF(Cleaned_Data_Table[[#This Row],[Emergency Case]]=1, "Emergency Care", "Standard Care")</f>
        <v>Standard Care</v>
      </c>
    </row>
    <row r="5625" spans="1:35">
      <c r="A5625" t="s">
        <v>5734</v>
      </c>
      <c r="B5625">
        <v>83</v>
      </c>
      <c r="C5625" t="s">
        <v>51</v>
      </c>
      <c r="D5625" t="s">
        <v>100</v>
      </c>
      <c r="E5625">
        <v>26.5</v>
      </c>
      <c r="F5625" t="s">
        <v>89</v>
      </c>
      <c r="G5625" t="s">
        <v>40</v>
      </c>
      <c r="H5625" t="s">
        <v>79</v>
      </c>
      <c r="I5625" t="s">
        <v>80</v>
      </c>
      <c r="J5625" t="s">
        <v>90</v>
      </c>
      <c r="K5625">
        <v>16</v>
      </c>
      <c r="L5625" s="1">
        <v>569</v>
      </c>
      <c r="M5625" t="s">
        <v>53</v>
      </c>
      <c r="N5625" t="s">
        <v>69</v>
      </c>
      <c r="O5625" t="s">
        <v>63</v>
      </c>
      <c r="P5625">
        <v>26</v>
      </c>
      <c r="Q5625">
        <v>15</v>
      </c>
      <c r="R5625">
        <v>6</v>
      </c>
      <c r="S5625">
        <v>1</v>
      </c>
      <c r="T5625">
        <v>3.4</v>
      </c>
      <c r="U5625">
        <v>0</v>
      </c>
      <c r="V5625">
        <v>10</v>
      </c>
      <c r="W5625" s="1">
        <v>15188</v>
      </c>
      <c r="X5625" s="1">
        <v>5664</v>
      </c>
      <c r="Y5625" s="1">
        <v>14994.7</v>
      </c>
      <c r="Z5625" t="s">
        <v>125</v>
      </c>
      <c r="AA5625" t="s">
        <v>71</v>
      </c>
      <c r="AB5625" s="1">
        <v>0</v>
      </c>
      <c r="AC5625">
        <v>0</v>
      </c>
      <c r="AD5625">
        <v>1</v>
      </c>
      <c r="AE5625">
        <v>0</v>
      </c>
      <c r="AF5625">
        <v>0</v>
      </c>
      <c r="AG5625" t="s">
        <v>91</v>
      </c>
      <c r="AH5625">
        <f>IF(OR(Cleaned_Data_Table[[#This Row],[Appointment Status]]="No Show", Cleaned_Data_Table[[#This Row],[Appointment Status]]="Cancelled"), 1, 0)</f>
        <v>1</v>
      </c>
      <c r="AI5625" t="str">
        <f>IF(Cleaned_Data_Table[[#This Row],[Emergency Case]]=1, "Emergency Care", "Standard Care")</f>
        <v>Standard Care</v>
      </c>
    </row>
    <row r="5626" spans="1:35">
      <c r="A5626" t="s">
        <v>5735</v>
      </c>
      <c r="B5626">
        <v>31</v>
      </c>
      <c r="C5626" t="s">
        <v>37</v>
      </c>
      <c r="D5626" t="s">
        <v>38</v>
      </c>
      <c r="E5626">
        <v>24.7</v>
      </c>
      <c r="F5626" t="s">
        <v>52</v>
      </c>
      <c r="G5626" t="s">
        <v>40</v>
      </c>
      <c r="H5626" t="s">
        <v>138</v>
      </c>
      <c r="I5626" t="s">
        <v>139</v>
      </c>
      <c r="J5626" t="s">
        <v>110</v>
      </c>
      <c r="K5626">
        <v>21</v>
      </c>
      <c r="L5626" s="1">
        <v>735</v>
      </c>
      <c r="M5626" t="s">
        <v>44</v>
      </c>
      <c r="N5626" t="s">
        <v>81</v>
      </c>
      <c r="O5626" t="s">
        <v>63</v>
      </c>
      <c r="P5626">
        <v>9</v>
      </c>
      <c r="Q5626">
        <v>25</v>
      </c>
      <c r="R5626">
        <v>12</v>
      </c>
      <c r="S5626">
        <v>3</v>
      </c>
      <c r="T5626">
        <v>5</v>
      </c>
      <c r="U5626">
        <v>0</v>
      </c>
      <c r="V5626">
        <v>10</v>
      </c>
      <c r="W5626" s="1">
        <v>4011</v>
      </c>
      <c r="X5626" s="1">
        <v>2133</v>
      </c>
      <c r="Y5626" s="1">
        <v>6879</v>
      </c>
      <c r="Z5626" t="s">
        <v>47</v>
      </c>
      <c r="AA5626" t="s">
        <v>57</v>
      </c>
      <c r="AB5626" s="1">
        <v>0</v>
      </c>
      <c r="AC5626">
        <v>0</v>
      </c>
      <c r="AD5626">
        <v>0</v>
      </c>
      <c r="AE5626">
        <v>0</v>
      </c>
      <c r="AF5626">
        <v>0</v>
      </c>
      <c r="AG5626" t="s">
        <v>87</v>
      </c>
      <c r="AH5626">
        <f>IF(OR(Cleaned_Data_Table[[#This Row],[Appointment Status]]="No Show", Cleaned_Data_Table[[#This Row],[Appointment Status]]="Cancelled"), 1, 0)</f>
        <v>0</v>
      </c>
      <c r="AI5626" t="str">
        <f>IF(Cleaned_Data_Table[[#This Row],[Emergency Case]]=1, "Emergency Care", "Standard Care")</f>
        <v>Standard Care</v>
      </c>
    </row>
    <row r="5627" spans="1:35">
      <c r="A5627" t="s">
        <v>5736</v>
      </c>
      <c r="B5627">
        <v>6</v>
      </c>
      <c r="C5627" t="s">
        <v>51</v>
      </c>
      <c r="D5627" t="s">
        <v>93</v>
      </c>
      <c r="E5627">
        <v>26.8</v>
      </c>
      <c r="F5627" t="s">
        <v>89</v>
      </c>
      <c r="G5627" t="s">
        <v>40</v>
      </c>
      <c r="H5627" t="s">
        <v>104</v>
      </c>
      <c r="I5627" t="s">
        <v>105</v>
      </c>
      <c r="J5627" t="s">
        <v>90</v>
      </c>
      <c r="K5627">
        <v>6</v>
      </c>
      <c r="L5627" s="1">
        <v>404</v>
      </c>
      <c r="M5627" t="s">
        <v>53</v>
      </c>
      <c r="N5627" t="s">
        <v>45</v>
      </c>
      <c r="O5627" t="s">
        <v>82</v>
      </c>
      <c r="P5627">
        <v>29</v>
      </c>
      <c r="Q5627">
        <v>1</v>
      </c>
      <c r="R5627">
        <v>10</v>
      </c>
      <c r="S5627">
        <v>2</v>
      </c>
      <c r="T5627">
        <v>3.3</v>
      </c>
      <c r="U5627">
        <v>0</v>
      </c>
      <c r="V5627">
        <v>10</v>
      </c>
      <c r="W5627" s="1">
        <v>17213</v>
      </c>
      <c r="X5627" s="1">
        <v>11538</v>
      </c>
      <c r="Y5627" s="1">
        <v>20408.5</v>
      </c>
      <c r="Z5627" t="s">
        <v>47</v>
      </c>
      <c r="AA5627" t="s">
        <v>112</v>
      </c>
      <c r="AB5627" s="1">
        <v>0</v>
      </c>
      <c r="AC5627">
        <v>0</v>
      </c>
      <c r="AD5627">
        <v>1</v>
      </c>
      <c r="AE5627">
        <v>0</v>
      </c>
      <c r="AF5627">
        <v>0</v>
      </c>
      <c r="AG5627" t="s">
        <v>91</v>
      </c>
      <c r="AH5627">
        <f>IF(OR(Cleaned_Data_Table[[#This Row],[Appointment Status]]="No Show", Cleaned_Data_Table[[#This Row],[Appointment Status]]="Cancelled"), 1, 0)</f>
        <v>0</v>
      </c>
      <c r="AI5627" t="str">
        <f>IF(Cleaned_Data_Table[[#This Row],[Emergency Case]]=1, "Emergency Care", "Standard Care")</f>
        <v>Standard Care</v>
      </c>
    </row>
    <row r="5628" spans="1:35">
      <c r="A5628" t="s">
        <v>5737</v>
      </c>
      <c r="B5628">
        <v>36</v>
      </c>
      <c r="C5628" t="s">
        <v>51</v>
      </c>
      <c r="D5628" t="s">
        <v>38</v>
      </c>
      <c r="E5628">
        <v>25.5</v>
      </c>
      <c r="F5628" t="s">
        <v>97</v>
      </c>
      <c r="G5628" t="s">
        <v>66</v>
      </c>
      <c r="H5628" t="s">
        <v>129</v>
      </c>
      <c r="I5628" t="s">
        <v>130</v>
      </c>
      <c r="J5628" t="s">
        <v>43</v>
      </c>
      <c r="K5628">
        <v>12</v>
      </c>
      <c r="L5628" s="1">
        <v>599</v>
      </c>
      <c r="M5628" t="s">
        <v>53</v>
      </c>
      <c r="N5628" t="s">
        <v>45</v>
      </c>
      <c r="O5628" t="s">
        <v>101</v>
      </c>
      <c r="P5628">
        <v>17</v>
      </c>
      <c r="Q5628">
        <v>57</v>
      </c>
      <c r="R5628">
        <v>0</v>
      </c>
      <c r="S5628">
        <v>0</v>
      </c>
      <c r="T5628">
        <v>4.2</v>
      </c>
      <c r="U5628">
        <v>0</v>
      </c>
      <c r="V5628">
        <v>8.3000000000000007</v>
      </c>
      <c r="W5628" s="1">
        <v>539</v>
      </c>
      <c r="X5628" s="1">
        <v>50</v>
      </c>
      <c r="Y5628" s="1">
        <v>831.6</v>
      </c>
      <c r="Z5628" t="s">
        <v>47</v>
      </c>
      <c r="AA5628" t="s">
        <v>48</v>
      </c>
      <c r="AB5628" s="1">
        <v>0</v>
      </c>
      <c r="AC5628">
        <v>1</v>
      </c>
      <c r="AD5628">
        <v>1</v>
      </c>
      <c r="AE5628">
        <v>0</v>
      </c>
      <c r="AF5628">
        <v>0</v>
      </c>
      <c r="AG5628" t="s">
        <v>49</v>
      </c>
      <c r="AH5628">
        <f>IF(OR(Cleaned_Data_Table[[#This Row],[Appointment Status]]="No Show", Cleaned_Data_Table[[#This Row],[Appointment Status]]="Cancelled"), 1, 0)</f>
        <v>0</v>
      </c>
      <c r="AI5628" t="str">
        <f>IF(Cleaned_Data_Table[[#This Row],[Emergency Case]]=1, "Emergency Care", "Standard Care")</f>
        <v>Standard Care</v>
      </c>
    </row>
    <row r="5629" spans="1:35">
      <c r="A5629" t="s">
        <v>5738</v>
      </c>
      <c r="B5629">
        <v>12</v>
      </c>
      <c r="C5629" t="s">
        <v>51</v>
      </c>
      <c r="D5629" t="s">
        <v>93</v>
      </c>
      <c r="E5629">
        <v>21.7</v>
      </c>
      <c r="F5629" t="s">
        <v>97</v>
      </c>
      <c r="G5629" t="s">
        <v>40</v>
      </c>
      <c r="H5629" t="s">
        <v>138</v>
      </c>
      <c r="I5629" t="s">
        <v>139</v>
      </c>
      <c r="J5629" t="s">
        <v>90</v>
      </c>
      <c r="K5629">
        <v>1</v>
      </c>
      <c r="L5629" s="1">
        <v>396</v>
      </c>
      <c r="M5629" t="s">
        <v>44</v>
      </c>
      <c r="N5629" t="s">
        <v>69</v>
      </c>
      <c r="O5629" t="s">
        <v>46</v>
      </c>
      <c r="P5629">
        <v>18</v>
      </c>
      <c r="Q5629">
        <v>2</v>
      </c>
      <c r="R5629">
        <v>9</v>
      </c>
      <c r="S5629">
        <v>1</v>
      </c>
      <c r="T5629">
        <v>4</v>
      </c>
      <c r="U5629">
        <v>0</v>
      </c>
      <c r="V5629">
        <v>10</v>
      </c>
      <c r="W5629" s="1">
        <v>18191</v>
      </c>
      <c r="X5629" s="1">
        <v>14592</v>
      </c>
      <c r="Y5629" s="1">
        <v>33179</v>
      </c>
      <c r="Z5629" t="s">
        <v>47</v>
      </c>
      <c r="AA5629" t="s">
        <v>112</v>
      </c>
      <c r="AB5629" s="1">
        <v>0</v>
      </c>
      <c r="AC5629">
        <v>0</v>
      </c>
      <c r="AD5629">
        <v>1</v>
      </c>
      <c r="AE5629">
        <v>0</v>
      </c>
      <c r="AF5629">
        <v>0</v>
      </c>
      <c r="AG5629" t="s">
        <v>91</v>
      </c>
      <c r="AH5629">
        <f>IF(OR(Cleaned_Data_Table[[#This Row],[Appointment Status]]="No Show", Cleaned_Data_Table[[#This Row],[Appointment Status]]="Cancelled"), 1, 0)</f>
        <v>0</v>
      </c>
      <c r="AI5629" t="str">
        <f>IF(Cleaned_Data_Table[[#This Row],[Emergency Case]]=1, "Emergency Care", "Standard Care")</f>
        <v>Standard Care</v>
      </c>
    </row>
    <row r="5630" spans="1:35">
      <c r="A5630" t="s">
        <v>5739</v>
      </c>
      <c r="B5630">
        <v>40</v>
      </c>
      <c r="C5630" t="s">
        <v>51</v>
      </c>
      <c r="D5630" t="s">
        <v>59</v>
      </c>
      <c r="E5630">
        <v>26.9</v>
      </c>
      <c r="F5630" t="s">
        <v>52</v>
      </c>
      <c r="G5630" t="s">
        <v>40</v>
      </c>
      <c r="H5630" t="s">
        <v>138</v>
      </c>
      <c r="I5630" t="s">
        <v>139</v>
      </c>
      <c r="J5630" t="s">
        <v>110</v>
      </c>
      <c r="K5630">
        <v>29</v>
      </c>
      <c r="L5630" s="1">
        <v>864</v>
      </c>
      <c r="M5630" t="s">
        <v>53</v>
      </c>
      <c r="N5630" t="s">
        <v>81</v>
      </c>
      <c r="O5630" t="s">
        <v>111</v>
      </c>
      <c r="P5630">
        <v>23</v>
      </c>
      <c r="Q5630">
        <v>26</v>
      </c>
      <c r="R5630">
        <v>13</v>
      </c>
      <c r="S5630">
        <v>4</v>
      </c>
      <c r="T5630">
        <v>3.8</v>
      </c>
      <c r="U5630">
        <v>0</v>
      </c>
      <c r="V5630">
        <v>10</v>
      </c>
      <c r="W5630" s="1">
        <v>3524</v>
      </c>
      <c r="X5630" s="1">
        <v>2626</v>
      </c>
      <c r="Y5630" s="1">
        <v>4909.8</v>
      </c>
      <c r="Z5630" t="s">
        <v>56</v>
      </c>
      <c r="AA5630" t="s">
        <v>48</v>
      </c>
      <c r="AB5630" s="1">
        <v>7014</v>
      </c>
      <c r="AC5630">
        <v>0</v>
      </c>
      <c r="AD5630">
        <v>1</v>
      </c>
      <c r="AE5630">
        <v>0</v>
      </c>
      <c r="AF5630">
        <v>0</v>
      </c>
      <c r="AG5630" t="s">
        <v>87</v>
      </c>
      <c r="AH5630">
        <f>IF(OR(Cleaned_Data_Table[[#This Row],[Appointment Status]]="No Show", Cleaned_Data_Table[[#This Row],[Appointment Status]]="Cancelled"), 1, 0)</f>
        <v>1</v>
      </c>
      <c r="AI5630" t="str">
        <f>IF(Cleaned_Data_Table[[#This Row],[Emergency Case]]=1, "Emergency Care", "Standard Care")</f>
        <v>Standard Care</v>
      </c>
    </row>
    <row r="5631" spans="1:35">
      <c r="A5631" t="s">
        <v>5740</v>
      </c>
      <c r="B5631">
        <v>47</v>
      </c>
      <c r="C5631" t="s">
        <v>37</v>
      </c>
      <c r="D5631" t="s">
        <v>65</v>
      </c>
      <c r="E5631">
        <v>30.2</v>
      </c>
      <c r="F5631" t="s">
        <v>52</v>
      </c>
      <c r="G5631" t="s">
        <v>40</v>
      </c>
      <c r="H5631" t="s">
        <v>73</v>
      </c>
      <c r="I5631" t="s">
        <v>74</v>
      </c>
      <c r="J5631" t="s">
        <v>43</v>
      </c>
      <c r="K5631">
        <v>24</v>
      </c>
      <c r="L5631" s="1">
        <v>745</v>
      </c>
      <c r="M5631" t="s">
        <v>44</v>
      </c>
      <c r="N5631" t="s">
        <v>124</v>
      </c>
      <c r="O5631" t="s">
        <v>98</v>
      </c>
      <c r="P5631">
        <v>19</v>
      </c>
      <c r="Q5631">
        <v>58</v>
      </c>
      <c r="R5631">
        <v>13</v>
      </c>
      <c r="S5631">
        <v>1</v>
      </c>
      <c r="T5631">
        <v>4.5999999999999996</v>
      </c>
      <c r="U5631">
        <v>0</v>
      </c>
      <c r="V5631">
        <v>8.4</v>
      </c>
      <c r="W5631" s="1">
        <v>777</v>
      </c>
      <c r="X5631" s="1">
        <v>570</v>
      </c>
      <c r="Y5631" s="1">
        <v>2092</v>
      </c>
      <c r="Z5631" t="s">
        <v>56</v>
      </c>
      <c r="AA5631" t="s">
        <v>48</v>
      </c>
      <c r="AB5631" s="1">
        <v>2092</v>
      </c>
      <c r="AC5631">
        <v>1</v>
      </c>
      <c r="AD5631">
        <v>1</v>
      </c>
      <c r="AE5631">
        <v>0</v>
      </c>
      <c r="AF5631">
        <v>0</v>
      </c>
      <c r="AG5631" t="s">
        <v>49</v>
      </c>
      <c r="AH5631">
        <f>IF(OR(Cleaned_Data_Table[[#This Row],[Appointment Status]]="No Show", Cleaned_Data_Table[[#This Row],[Appointment Status]]="Cancelled"), 1, 0)</f>
        <v>1</v>
      </c>
      <c r="AI5631" t="str">
        <f>IF(Cleaned_Data_Table[[#This Row],[Emergency Case]]=1, "Emergency Care", "Standard Care")</f>
        <v>Standard Care</v>
      </c>
    </row>
    <row r="5632" spans="1:35">
      <c r="A5632" t="s">
        <v>5741</v>
      </c>
      <c r="B5632">
        <v>28</v>
      </c>
      <c r="C5632" t="s">
        <v>37</v>
      </c>
      <c r="D5632" t="s">
        <v>38</v>
      </c>
      <c r="E5632">
        <v>24.3</v>
      </c>
      <c r="F5632" t="s">
        <v>52</v>
      </c>
      <c r="G5632" t="s">
        <v>40</v>
      </c>
      <c r="H5632" t="s">
        <v>41</v>
      </c>
      <c r="I5632" t="s">
        <v>42</v>
      </c>
      <c r="J5632" t="s">
        <v>110</v>
      </c>
      <c r="K5632">
        <v>1</v>
      </c>
      <c r="L5632" s="1">
        <v>397</v>
      </c>
      <c r="M5632" t="s">
        <v>53</v>
      </c>
      <c r="N5632" t="s">
        <v>124</v>
      </c>
      <c r="O5632" t="s">
        <v>82</v>
      </c>
      <c r="P5632">
        <v>29</v>
      </c>
      <c r="Q5632">
        <v>15</v>
      </c>
      <c r="R5632">
        <v>13</v>
      </c>
      <c r="S5632">
        <v>3</v>
      </c>
      <c r="T5632">
        <v>4.4000000000000004</v>
      </c>
      <c r="U5632">
        <v>0</v>
      </c>
      <c r="V5632">
        <v>10</v>
      </c>
      <c r="W5632" s="1">
        <v>4448</v>
      </c>
      <c r="X5632" s="1">
        <v>3193</v>
      </c>
      <c r="Y5632" s="1">
        <v>5626.6</v>
      </c>
      <c r="Z5632" t="s">
        <v>56</v>
      </c>
      <c r="AA5632" t="s">
        <v>57</v>
      </c>
      <c r="AB5632" s="1">
        <v>8038</v>
      </c>
      <c r="AC5632">
        <v>0</v>
      </c>
      <c r="AD5632">
        <v>1</v>
      </c>
      <c r="AE5632">
        <v>0</v>
      </c>
      <c r="AF5632">
        <v>0</v>
      </c>
      <c r="AG5632" t="s">
        <v>87</v>
      </c>
      <c r="AH5632">
        <f>IF(OR(Cleaned_Data_Table[[#This Row],[Appointment Status]]="No Show", Cleaned_Data_Table[[#This Row],[Appointment Status]]="Cancelled"), 1, 0)</f>
        <v>1</v>
      </c>
      <c r="AI5632" t="str">
        <f>IF(Cleaned_Data_Table[[#This Row],[Emergency Case]]=1, "Emergency Care", "Standard Care")</f>
        <v>Standard Care</v>
      </c>
    </row>
    <row r="5633" spans="1:35">
      <c r="A5633" t="s">
        <v>5742</v>
      </c>
      <c r="B5633">
        <v>46</v>
      </c>
      <c r="C5633" t="s">
        <v>51</v>
      </c>
      <c r="D5633" t="s">
        <v>114</v>
      </c>
      <c r="E5633">
        <v>28.2</v>
      </c>
      <c r="F5633" t="s">
        <v>39</v>
      </c>
      <c r="G5633" t="s">
        <v>40</v>
      </c>
      <c r="H5633" t="s">
        <v>108</v>
      </c>
      <c r="I5633" t="s">
        <v>109</v>
      </c>
      <c r="J5633" t="s">
        <v>43</v>
      </c>
      <c r="K5633">
        <v>21</v>
      </c>
      <c r="L5633" s="1">
        <v>768</v>
      </c>
      <c r="M5633" t="s">
        <v>44</v>
      </c>
      <c r="N5633" t="s">
        <v>45</v>
      </c>
      <c r="O5633" t="s">
        <v>98</v>
      </c>
      <c r="P5633">
        <v>7</v>
      </c>
      <c r="Q5633">
        <v>49</v>
      </c>
      <c r="R5633">
        <v>4</v>
      </c>
      <c r="S5633">
        <v>1</v>
      </c>
      <c r="T5633">
        <v>4.5999999999999996</v>
      </c>
      <c r="U5633">
        <v>0</v>
      </c>
      <c r="V5633">
        <v>9</v>
      </c>
      <c r="W5633" s="1">
        <v>995</v>
      </c>
      <c r="X5633" s="1">
        <v>631</v>
      </c>
      <c r="Y5633" s="1">
        <v>2394</v>
      </c>
      <c r="Z5633" t="s">
        <v>47</v>
      </c>
      <c r="AA5633" t="s">
        <v>48</v>
      </c>
      <c r="AB5633" s="1">
        <v>0</v>
      </c>
      <c r="AC5633">
        <v>1</v>
      </c>
      <c r="AD5633">
        <v>0</v>
      </c>
      <c r="AE5633">
        <v>0</v>
      </c>
      <c r="AF5633">
        <v>0</v>
      </c>
      <c r="AG5633" t="s">
        <v>87</v>
      </c>
      <c r="AH5633">
        <f>IF(OR(Cleaned_Data_Table[[#This Row],[Appointment Status]]="No Show", Cleaned_Data_Table[[#This Row],[Appointment Status]]="Cancelled"), 1, 0)</f>
        <v>0</v>
      </c>
      <c r="AI5633" t="str">
        <f>IF(Cleaned_Data_Table[[#This Row],[Emergency Case]]=1, "Emergency Care", "Standard Care")</f>
        <v>Standard Care</v>
      </c>
    </row>
    <row r="5634" spans="1:35">
      <c r="A5634" t="s">
        <v>5743</v>
      </c>
      <c r="B5634">
        <v>59</v>
      </c>
      <c r="C5634" t="s">
        <v>51</v>
      </c>
      <c r="D5634" t="s">
        <v>116</v>
      </c>
      <c r="E5634">
        <v>28.9</v>
      </c>
      <c r="F5634" t="s">
        <v>39</v>
      </c>
      <c r="G5634" t="s">
        <v>66</v>
      </c>
      <c r="H5634" t="s">
        <v>73</v>
      </c>
      <c r="I5634" t="s">
        <v>74</v>
      </c>
      <c r="J5634" t="s">
        <v>110</v>
      </c>
      <c r="K5634">
        <v>15</v>
      </c>
      <c r="L5634" s="1">
        <v>594</v>
      </c>
      <c r="M5634" t="s">
        <v>53</v>
      </c>
      <c r="N5634" t="s">
        <v>81</v>
      </c>
      <c r="O5634" t="s">
        <v>70</v>
      </c>
      <c r="P5634">
        <v>17</v>
      </c>
      <c r="Q5634">
        <v>26</v>
      </c>
      <c r="R5634">
        <v>11</v>
      </c>
      <c r="S5634">
        <v>2</v>
      </c>
      <c r="T5634">
        <v>4.4000000000000004</v>
      </c>
      <c r="U5634">
        <v>0</v>
      </c>
      <c r="V5634">
        <v>10</v>
      </c>
      <c r="W5634" s="1">
        <v>3846</v>
      </c>
      <c r="X5634" s="1">
        <v>1002</v>
      </c>
      <c r="Y5634" s="1">
        <v>3809.4</v>
      </c>
      <c r="Z5634" t="s">
        <v>47</v>
      </c>
      <c r="AA5634" t="s">
        <v>76</v>
      </c>
      <c r="AB5634" s="1">
        <v>0</v>
      </c>
      <c r="AC5634">
        <v>0</v>
      </c>
      <c r="AD5634">
        <v>1</v>
      </c>
      <c r="AE5634">
        <v>0</v>
      </c>
      <c r="AF5634">
        <v>0</v>
      </c>
      <c r="AG5634" t="s">
        <v>87</v>
      </c>
      <c r="AH5634">
        <f>IF(OR(Cleaned_Data_Table[[#This Row],[Appointment Status]]="No Show", Cleaned_Data_Table[[#This Row],[Appointment Status]]="Cancelled"), 1, 0)</f>
        <v>0</v>
      </c>
      <c r="AI5634" t="str">
        <f>IF(Cleaned_Data_Table[[#This Row],[Emergency Case]]=1, "Emergency Care", "Standard Care")</f>
        <v>Standard Care</v>
      </c>
    </row>
    <row r="5635" spans="1:35">
      <c r="A5635" t="s">
        <v>5744</v>
      </c>
      <c r="B5635">
        <v>19</v>
      </c>
      <c r="C5635" t="s">
        <v>37</v>
      </c>
      <c r="D5635" t="s">
        <v>116</v>
      </c>
      <c r="E5635">
        <v>20.9</v>
      </c>
      <c r="F5635" t="s">
        <v>97</v>
      </c>
      <c r="G5635" t="s">
        <v>66</v>
      </c>
      <c r="H5635" t="s">
        <v>60</v>
      </c>
      <c r="I5635" t="s">
        <v>61</v>
      </c>
      <c r="J5635" t="s">
        <v>110</v>
      </c>
      <c r="K5635">
        <v>21</v>
      </c>
      <c r="L5635" s="1">
        <v>633</v>
      </c>
      <c r="M5635" t="s">
        <v>53</v>
      </c>
      <c r="N5635" t="s">
        <v>69</v>
      </c>
      <c r="O5635" t="s">
        <v>82</v>
      </c>
      <c r="P5635">
        <v>7</v>
      </c>
      <c r="Q5635">
        <v>38</v>
      </c>
      <c r="R5635">
        <v>6</v>
      </c>
      <c r="S5635">
        <v>1</v>
      </c>
      <c r="T5635">
        <v>4.4000000000000004</v>
      </c>
      <c r="U5635">
        <v>0</v>
      </c>
      <c r="V5635">
        <v>9.6999999999999993</v>
      </c>
      <c r="W5635" s="1">
        <v>3831</v>
      </c>
      <c r="X5635" s="1">
        <v>2876</v>
      </c>
      <c r="Y5635" s="1">
        <v>5138</v>
      </c>
      <c r="Z5635" t="s">
        <v>125</v>
      </c>
      <c r="AA5635" t="s">
        <v>57</v>
      </c>
      <c r="AB5635" s="1">
        <v>0</v>
      </c>
      <c r="AC5635">
        <v>1</v>
      </c>
      <c r="AD5635">
        <v>0</v>
      </c>
      <c r="AE5635">
        <v>1</v>
      </c>
      <c r="AF5635">
        <v>0</v>
      </c>
      <c r="AG5635" t="s">
        <v>87</v>
      </c>
      <c r="AH5635">
        <f>IF(OR(Cleaned_Data_Table[[#This Row],[Appointment Status]]="No Show", Cleaned_Data_Table[[#This Row],[Appointment Status]]="Cancelled"), 1, 0)</f>
        <v>1</v>
      </c>
      <c r="AI5635" t="str">
        <f>IF(Cleaned_Data_Table[[#This Row],[Emergency Case]]=1, "Emergency Care", "Standard Care")</f>
        <v>Standard Care</v>
      </c>
    </row>
    <row r="5636" spans="1:35">
      <c r="A5636" t="s">
        <v>5745</v>
      </c>
      <c r="B5636">
        <v>61</v>
      </c>
      <c r="C5636" t="s">
        <v>51</v>
      </c>
      <c r="D5636" t="s">
        <v>84</v>
      </c>
      <c r="E5636">
        <v>24.3</v>
      </c>
      <c r="F5636" t="s">
        <v>39</v>
      </c>
      <c r="G5636" t="s">
        <v>66</v>
      </c>
      <c r="H5636" t="s">
        <v>108</v>
      </c>
      <c r="I5636" t="s">
        <v>109</v>
      </c>
      <c r="J5636" t="s">
        <v>90</v>
      </c>
      <c r="K5636">
        <v>27</v>
      </c>
      <c r="L5636" s="1">
        <v>827</v>
      </c>
      <c r="M5636" t="s">
        <v>44</v>
      </c>
      <c r="N5636" t="s">
        <v>62</v>
      </c>
      <c r="O5636" t="s">
        <v>86</v>
      </c>
      <c r="P5636">
        <v>15</v>
      </c>
      <c r="Q5636">
        <v>16</v>
      </c>
      <c r="R5636">
        <v>8</v>
      </c>
      <c r="S5636">
        <v>1</v>
      </c>
      <c r="T5636">
        <v>3.3</v>
      </c>
      <c r="U5636">
        <v>0</v>
      </c>
      <c r="V5636">
        <v>10</v>
      </c>
      <c r="W5636" s="1">
        <v>14889</v>
      </c>
      <c r="X5636" s="1">
        <v>7744</v>
      </c>
      <c r="Y5636" s="1">
        <v>23460</v>
      </c>
      <c r="Z5636" t="s">
        <v>47</v>
      </c>
      <c r="AA5636" t="s">
        <v>76</v>
      </c>
      <c r="AB5636" s="1">
        <v>0</v>
      </c>
      <c r="AC5636">
        <v>0</v>
      </c>
      <c r="AD5636">
        <v>1</v>
      </c>
      <c r="AE5636">
        <v>0</v>
      </c>
      <c r="AF5636">
        <v>0</v>
      </c>
      <c r="AG5636" t="s">
        <v>91</v>
      </c>
      <c r="AH5636">
        <f>IF(OR(Cleaned_Data_Table[[#This Row],[Appointment Status]]="No Show", Cleaned_Data_Table[[#This Row],[Appointment Status]]="Cancelled"), 1, 0)</f>
        <v>0</v>
      </c>
      <c r="AI5636" t="str">
        <f>IF(Cleaned_Data_Table[[#This Row],[Emergency Case]]=1, "Emergency Care", "Standard Care")</f>
        <v>Standard Care</v>
      </c>
    </row>
    <row r="5637" spans="1:35">
      <c r="A5637" t="s">
        <v>5746</v>
      </c>
      <c r="B5637">
        <v>79</v>
      </c>
      <c r="C5637" t="s">
        <v>51</v>
      </c>
      <c r="D5637" t="s">
        <v>65</v>
      </c>
      <c r="E5637">
        <v>22.2</v>
      </c>
      <c r="F5637" t="s">
        <v>52</v>
      </c>
      <c r="G5637" t="s">
        <v>40</v>
      </c>
      <c r="H5637" t="s">
        <v>94</v>
      </c>
      <c r="I5637" t="s">
        <v>95</v>
      </c>
      <c r="J5637" t="s">
        <v>43</v>
      </c>
      <c r="K5637">
        <v>25</v>
      </c>
      <c r="L5637" s="1">
        <v>767</v>
      </c>
      <c r="M5637" t="s">
        <v>44</v>
      </c>
      <c r="N5637" t="s">
        <v>81</v>
      </c>
      <c r="O5637" t="s">
        <v>106</v>
      </c>
      <c r="P5637">
        <v>7</v>
      </c>
      <c r="Q5637">
        <v>56</v>
      </c>
      <c r="R5637">
        <v>12</v>
      </c>
      <c r="S5637">
        <v>3</v>
      </c>
      <c r="T5637">
        <v>3.9</v>
      </c>
      <c r="U5637">
        <v>0</v>
      </c>
      <c r="V5637">
        <v>8.1999999999999993</v>
      </c>
      <c r="W5637" s="1">
        <v>140</v>
      </c>
      <c r="X5637" s="1">
        <v>323</v>
      </c>
      <c r="Y5637" s="1">
        <v>1230</v>
      </c>
      <c r="Z5637" t="s">
        <v>56</v>
      </c>
      <c r="AA5637" t="s">
        <v>71</v>
      </c>
      <c r="AB5637" s="1">
        <v>1230</v>
      </c>
      <c r="AC5637">
        <v>1</v>
      </c>
      <c r="AD5637">
        <v>0</v>
      </c>
      <c r="AE5637">
        <v>0</v>
      </c>
      <c r="AF5637">
        <v>0</v>
      </c>
      <c r="AG5637" t="s">
        <v>87</v>
      </c>
      <c r="AH5637">
        <f>IF(OR(Cleaned_Data_Table[[#This Row],[Appointment Status]]="No Show", Cleaned_Data_Table[[#This Row],[Appointment Status]]="Cancelled"), 1, 0)</f>
        <v>1</v>
      </c>
      <c r="AI5637" t="str">
        <f>IF(Cleaned_Data_Table[[#This Row],[Emergency Case]]=1, "Emergency Care", "Standard Care")</f>
        <v>Standard Care</v>
      </c>
    </row>
    <row r="5638" spans="1:35">
      <c r="A5638" t="s">
        <v>5747</v>
      </c>
      <c r="B5638">
        <v>65</v>
      </c>
      <c r="C5638" t="s">
        <v>51</v>
      </c>
      <c r="D5638" t="s">
        <v>38</v>
      </c>
      <c r="E5638">
        <v>20.3</v>
      </c>
      <c r="F5638" t="s">
        <v>39</v>
      </c>
      <c r="G5638" t="s">
        <v>85</v>
      </c>
      <c r="H5638" t="s">
        <v>104</v>
      </c>
      <c r="I5638" t="s">
        <v>105</v>
      </c>
      <c r="J5638" t="s">
        <v>90</v>
      </c>
      <c r="K5638">
        <v>1</v>
      </c>
      <c r="L5638" s="1">
        <v>418</v>
      </c>
      <c r="M5638" t="s">
        <v>44</v>
      </c>
      <c r="N5638" t="s">
        <v>69</v>
      </c>
      <c r="O5638" t="s">
        <v>86</v>
      </c>
      <c r="P5638">
        <v>0</v>
      </c>
      <c r="Q5638">
        <v>5</v>
      </c>
      <c r="R5638">
        <v>13</v>
      </c>
      <c r="S5638">
        <v>2</v>
      </c>
      <c r="T5638">
        <v>3.6</v>
      </c>
      <c r="U5638">
        <v>1</v>
      </c>
      <c r="V5638">
        <v>10</v>
      </c>
      <c r="W5638" s="1">
        <v>15265</v>
      </c>
      <c r="X5638" s="1">
        <v>7973</v>
      </c>
      <c r="Y5638" s="1">
        <v>23656</v>
      </c>
      <c r="Z5638" t="s">
        <v>47</v>
      </c>
      <c r="AA5638" t="s">
        <v>76</v>
      </c>
      <c r="AB5638" s="1">
        <v>0</v>
      </c>
      <c r="AC5638">
        <v>0</v>
      </c>
      <c r="AD5638">
        <v>0</v>
      </c>
      <c r="AE5638">
        <v>0</v>
      </c>
      <c r="AF5638">
        <v>0</v>
      </c>
      <c r="AG5638" t="s">
        <v>131</v>
      </c>
      <c r="AH5638">
        <f>IF(OR(Cleaned_Data_Table[[#This Row],[Appointment Status]]="No Show", Cleaned_Data_Table[[#This Row],[Appointment Status]]="Cancelled"), 1, 0)</f>
        <v>0</v>
      </c>
      <c r="AI5638" t="str">
        <f>IF(Cleaned_Data_Table[[#This Row],[Emergency Case]]=1, "Emergency Care", "Standard Care")</f>
        <v>Emergency Care</v>
      </c>
    </row>
    <row r="5639" spans="1:35">
      <c r="A5639" t="s">
        <v>5748</v>
      </c>
      <c r="B5639">
        <v>43</v>
      </c>
      <c r="C5639" t="s">
        <v>51</v>
      </c>
      <c r="D5639" t="s">
        <v>78</v>
      </c>
      <c r="E5639">
        <v>24.1</v>
      </c>
      <c r="F5639" t="s">
        <v>52</v>
      </c>
      <c r="G5639" t="s">
        <v>40</v>
      </c>
      <c r="H5639" t="s">
        <v>79</v>
      </c>
      <c r="I5639" t="s">
        <v>80</v>
      </c>
      <c r="J5639" t="s">
        <v>110</v>
      </c>
      <c r="K5639">
        <v>10</v>
      </c>
      <c r="L5639" s="1">
        <v>412</v>
      </c>
      <c r="M5639" t="s">
        <v>53</v>
      </c>
      <c r="N5639" t="s">
        <v>45</v>
      </c>
      <c r="O5639" t="s">
        <v>101</v>
      </c>
      <c r="P5639">
        <v>16</v>
      </c>
      <c r="Q5639">
        <v>11</v>
      </c>
      <c r="R5639">
        <v>4</v>
      </c>
      <c r="S5639">
        <v>2</v>
      </c>
      <c r="T5639">
        <v>3.2</v>
      </c>
      <c r="U5639">
        <v>0</v>
      </c>
      <c r="V5639">
        <v>10</v>
      </c>
      <c r="W5639" s="1">
        <v>4266</v>
      </c>
      <c r="X5639" s="1">
        <v>3564</v>
      </c>
      <c r="Y5639" s="1">
        <v>5769.4</v>
      </c>
      <c r="Z5639" t="s">
        <v>47</v>
      </c>
      <c r="AA5639" t="s">
        <v>48</v>
      </c>
      <c r="AB5639" s="1">
        <v>0</v>
      </c>
      <c r="AC5639">
        <v>0</v>
      </c>
      <c r="AD5639">
        <v>1</v>
      </c>
      <c r="AE5639">
        <v>0</v>
      </c>
      <c r="AF5639">
        <v>0</v>
      </c>
      <c r="AG5639" t="s">
        <v>87</v>
      </c>
      <c r="AH5639">
        <f>IF(OR(Cleaned_Data_Table[[#This Row],[Appointment Status]]="No Show", Cleaned_Data_Table[[#This Row],[Appointment Status]]="Cancelled"), 1, 0)</f>
        <v>0</v>
      </c>
      <c r="AI5639" t="str">
        <f>IF(Cleaned_Data_Table[[#This Row],[Emergency Case]]=1, "Emergency Care", "Standard Care")</f>
        <v>Standard Care</v>
      </c>
    </row>
    <row r="5640" spans="1:35">
      <c r="A5640" t="s">
        <v>5749</v>
      </c>
      <c r="B5640">
        <v>8</v>
      </c>
      <c r="C5640" t="s">
        <v>51</v>
      </c>
      <c r="D5640" t="s">
        <v>78</v>
      </c>
      <c r="E5640">
        <v>25.5</v>
      </c>
      <c r="F5640" t="s">
        <v>89</v>
      </c>
      <c r="G5640" t="s">
        <v>40</v>
      </c>
      <c r="H5640" t="s">
        <v>41</v>
      </c>
      <c r="I5640" t="s">
        <v>42</v>
      </c>
      <c r="J5640" t="s">
        <v>110</v>
      </c>
      <c r="K5640">
        <v>19</v>
      </c>
      <c r="L5640" s="1">
        <v>685</v>
      </c>
      <c r="M5640" t="s">
        <v>53</v>
      </c>
      <c r="N5640" t="s">
        <v>69</v>
      </c>
      <c r="O5640" t="s">
        <v>63</v>
      </c>
      <c r="P5640">
        <v>12</v>
      </c>
      <c r="Q5640">
        <v>15</v>
      </c>
      <c r="R5640">
        <v>5</v>
      </c>
      <c r="S5640">
        <v>1</v>
      </c>
      <c r="T5640">
        <v>4.7</v>
      </c>
      <c r="U5640">
        <v>0</v>
      </c>
      <c r="V5640">
        <v>10</v>
      </c>
      <c r="W5640" s="1">
        <v>3464</v>
      </c>
      <c r="X5640" s="1">
        <v>3042</v>
      </c>
      <c r="Y5640" s="1">
        <v>5033.7</v>
      </c>
      <c r="Z5640" t="s">
        <v>47</v>
      </c>
      <c r="AA5640" t="s">
        <v>112</v>
      </c>
      <c r="AB5640" s="1">
        <v>0</v>
      </c>
      <c r="AC5640">
        <v>0</v>
      </c>
      <c r="AD5640">
        <v>0</v>
      </c>
      <c r="AE5640">
        <v>0</v>
      </c>
      <c r="AF5640">
        <v>0</v>
      </c>
      <c r="AG5640" t="s">
        <v>87</v>
      </c>
      <c r="AH5640">
        <f>IF(OR(Cleaned_Data_Table[[#This Row],[Appointment Status]]="No Show", Cleaned_Data_Table[[#This Row],[Appointment Status]]="Cancelled"), 1, 0)</f>
        <v>0</v>
      </c>
      <c r="AI5640" t="str">
        <f>IF(Cleaned_Data_Table[[#This Row],[Emergency Case]]=1, "Emergency Care", "Standard Care")</f>
        <v>Standard Care</v>
      </c>
    </row>
    <row r="5641" spans="1:35">
      <c r="A5641" t="s">
        <v>5750</v>
      </c>
      <c r="B5641">
        <v>28</v>
      </c>
      <c r="C5641" t="s">
        <v>37</v>
      </c>
      <c r="D5641" t="s">
        <v>78</v>
      </c>
      <c r="E5641">
        <v>27.2</v>
      </c>
      <c r="F5641" t="s">
        <v>103</v>
      </c>
      <c r="G5641" t="s">
        <v>66</v>
      </c>
      <c r="H5641" t="s">
        <v>73</v>
      </c>
      <c r="I5641" t="s">
        <v>74</v>
      </c>
      <c r="J5641" t="s">
        <v>43</v>
      </c>
      <c r="K5641">
        <v>29</v>
      </c>
      <c r="L5641" s="1">
        <v>950</v>
      </c>
      <c r="M5641" t="s">
        <v>53</v>
      </c>
      <c r="N5641" t="s">
        <v>45</v>
      </c>
      <c r="O5641" t="s">
        <v>98</v>
      </c>
      <c r="P5641">
        <v>17</v>
      </c>
      <c r="Q5641">
        <v>30</v>
      </c>
      <c r="R5641">
        <v>8</v>
      </c>
      <c r="S5641">
        <v>2</v>
      </c>
      <c r="T5641">
        <v>3.9</v>
      </c>
      <c r="U5641">
        <v>0</v>
      </c>
      <c r="V5641">
        <v>9.9</v>
      </c>
      <c r="W5641" s="1">
        <v>316</v>
      </c>
      <c r="X5641" s="1">
        <v>372</v>
      </c>
      <c r="Y5641" s="1">
        <v>1146.5999999999999</v>
      </c>
      <c r="Z5641" t="s">
        <v>47</v>
      </c>
      <c r="AA5641" t="s">
        <v>57</v>
      </c>
      <c r="AB5641" s="1">
        <v>0</v>
      </c>
      <c r="AC5641">
        <v>0</v>
      </c>
      <c r="AD5641">
        <v>1</v>
      </c>
      <c r="AE5641">
        <v>0</v>
      </c>
      <c r="AF5641">
        <v>0</v>
      </c>
      <c r="AG5641" t="s">
        <v>49</v>
      </c>
      <c r="AH5641">
        <f>IF(OR(Cleaned_Data_Table[[#This Row],[Appointment Status]]="No Show", Cleaned_Data_Table[[#This Row],[Appointment Status]]="Cancelled"), 1, 0)</f>
        <v>0</v>
      </c>
      <c r="AI5641" t="str">
        <f>IF(Cleaned_Data_Table[[#This Row],[Emergency Case]]=1, "Emergency Care", "Standard Care")</f>
        <v>Standard Care</v>
      </c>
    </row>
    <row r="5642" spans="1:35">
      <c r="A5642" t="s">
        <v>5751</v>
      </c>
      <c r="B5642">
        <v>74</v>
      </c>
      <c r="C5642" t="s">
        <v>51</v>
      </c>
      <c r="D5642" t="s">
        <v>114</v>
      </c>
      <c r="E5642">
        <v>25.4</v>
      </c>
      <c r="F5642" t="s">
        <v>39</v>
      </c>
      <c r="G5642" t="s">
        <v>66</v>
      </c>
      <c r="H5642" t="s">
        <v>60</v>
      </c>
      <c r="I5642" t="s">
        <v>61</v>
      </c>
      <c r="J5642" t="s">
        <v>110</v>
      </c>
      <c r="K5642">
        <v>23</v>
      </c>
      <c r="L5642" s="1">
        <v>702</v>
      </c>
      <c r="M5642" t="s">
        <v>44</v>
      </c>
      <c r="N5642" t="s">
        <v>124</v>
      </c>
      <c r="O5642" t="s">
        <v>55</v>
      </c>
      <c r="P5642">
        <v>26</v>
      </c>
      <c r="Q5642">
        <v>28</v>
      </c>
      <c r="R5642">
        <v>10</v>
      </c>
      <c r="S5642">
        <v>3</v>
      </c>
      <c r="T5642">
        <v>3.2</v>
      </c>
      <c r="U5642">
        <v>0</v>
      </c>
      <c r="V5642">
        <v>9.6999999999999993</v>
      </c>
      <c r="W5642" s="1">
        <v>3748</v>
      </c>
      <c r="X5642" s="1">
        <v>3719</v>
      </c>
      <c r="Y5642" s="1">
        <v>8169</v>
      </c>
      <c r="Z5642" t="s">
        <v>56</v>
      </c>
      <c r="AA5642" t="s">
        <v>76</v>
      </c>
      <c r="AB5642" s="1">
        <v>8169</v>
      </c>
      <c r="AC5642">
        <v>0</v>
      </c>
      <c r="AD5642">
        <v>1</v>
      </c>
      <c r="AE5642">
        <v>0</v>
      </c>
      <c r="AF5642">
        <v>0</v>
      </c>
      <c r="AG5642" t="s">
        <v>87</v>
      </c>
      <c r="AH5642">
        <f>IF(OR(Cleaned_Data_Table[[#This Row],[Appointment Status]]="No Show", Cleaned_Data_Table[[#This Row],[Appointment Status]]="Cancelled"), 1, 0)</f>
        <v>1</v>
      </c>
      <c r="AI5642" t="str">
        <f>IF(Cleaned_Data_Table[[#This Row],[Emergency Case]]=1, "Emergency Care", "Standard Care")</f>
        <v>Standard Care</v>
      </c>
    </row>
    <row r="5643" spans="1:35">
      <c r="A5643" t="s">
        <v>5752</v>
      </c>
      <c r="B5643">
        <v>82</v>
      </c>
      <c r="C5643" t="s">
        <v>51</v>
      </c>
      <c r="D5643" t="s">
        <v>59</v>
      </c>
      <c r="E5643">
        <v>21.7</v>
      </c>
      <c r="F5643" t="s">
        <v>52</v>
      </c>
      <c r="G5643" t="s">
        <v>40</v>
      </c>
      <c r="H5643" t="s">
        <v>94</v>
      </c>
      <c r="I5643" t="s">
        <v>95</v>
      </c>
      <c r="J5643" t="s">
        <v>110</v>
      </c>
      <c r="K5643">
        <v>28</v>
      </c>
      <c r="L5643" s="1">
        <v>914</v>
      </c>
      <c r="M5643" t="s">
        <v>53</v>
      </c>
      <c r="N5643" t="s">
        <v>62</v>
      </c>
      <c r="O5643" t="s">
        <v>63</v>
      </c>
      <c r="P5643">
        <v>9</v>
      </c>
      <c r="Q5643">
        <v>21</v>
      </c>
      <c r="R5643">
        <v>9</v>
      </c>
      <c r="S5643">
        <v>1</v>
      </c>
      <c r="T5643">
        <v>3.8</v>
      </c>
      <c r="U5643">
        <v>0</v>
      </c>
      <c r="V5643">
        <v>10</v>
      </c>
      <c r="W5643" s="1">
        <v>1019</v>
      </c>
      <c r="X5643" s="1">
        <v>1240</v>
      </c>
      <c r="Y5643" s="1">
        <v>2221.1</v>
      </c>
      <c r="Z5643" t="s">
        <v>47</v>
      </c>
      <c r="AA5643" t="s">
        <v>71</v>
      </c>
      <c r="AB5643" s="1">
        <v>0</v>
      </c>
      <c r="AC5643">
        <v>0</v>
      </c>
      <c r="AD5643">
        <v>0</v>
      </c>
      <c r="AE5643">
        <v>0</v>
      </c>
      <c r="AF5643">
        <v>0</v>
      </c>
      <c r="AG5643" t="s">
        <v>87</v>
      </c>
      <c r="AH5643">
        <f>IF(OR(Cleaned_Data_Table[[#This Row],[Appointment Status]]="No Show", Cleaned_Data_Table[[#This Row],[Appointment Status]]="Cancelled"), 1, 0)</f>
        <v>0</v>
      </c>
      <c r="AI5643" t="str">
        <f>IF(Cleaned_Data_Table[[#This Row],[Emergency Case]]=1, "Emergency Care", "Standard Care")</f>
        <v>Standard Care</v>
      </c>
    </row>
    <row r="5644" spans="1:35">
      <c r="A5644" t="s">
        <v>5753</v>
      </c>
      <c r="B5644">
        <v>85</v>
      </c>
      <c r="C5644" t="s">
        <v>37</v>
      </c>
      <c r="D5644" t="s">
        <v>116</v>
      </c>
      <c r="E5644">
        <v>22.8</v>
      </c>
      <c r="F5644" t="s">
        <v>89</v>
      </c>
      <c r="G5644" t="s">
        <v>66</v>
      </c>
      <c r="H5644" t="s">
        <v>138</v>
      </c>
      <c r="I5644" t="s">
        <v>139</v>
      </c>
      <c r="J5644" t="s">
        <v>110</v>
      </c>
      <c r="K5644">
        <v>1</v>
      </c>
      <c r="L5644" s="1">
        <v>343</v>
      </c>
      <c r="M5644" t="s">
        <v>53</v>
      </c>
      <c r="N5644" t="s">
        <v>124</v>
      </c>
      <c r="O5644" t="s">
        <v>55</v>
      </c>
      <c r="P5644">
        <v>10</v>
      </c>
      <c r="Q5644">
        <v>10</v>
      </c>
      <c r="R5644">
        <v>9</v>
      </c>
      <c r="S5644">
        <v>1</v>
      </c>
      <c r="T5644">
        <v>3.8</v>
      </c>
      <c r="U5644">
        <v>0</v>
      </c>
      <c r="V5644">
        <v>10</v>
      </c>
      <c r="W5644" s="1">
        <v>1019</v>
      </c>
      <c r="X5644" s="1">
        <v>2839</v>
      </c>
      <c r="Y5644" s="1">
        <v>2940.7</v>
      </c>
      <c r="Z5644" t="s">
        <v>47</v>
      </c>
      <c r="AA5644" t="s">
        <v>71</v>
      </c>
      <c r="AB5644" s="1">
        <v>0</v>
      </c>
      <c r="AC5644">
        <v>0</v>
      </c>
      <c r="AD5644">
        <v>0</v>
      </c>
      <c r="AE5644">
        <v>0</v>
      </c>
      <c r="AF5644">
        <v>0</v>
      </c>
      <c r="AG5644" t="s">
        <v>87</v>
      </c>
      <c r="AH5644">
        <f>IF(OR(Cleaned_Data_Table[[#This Row],[Appointment Status]]="No Show", Cleaned_Data_Table[[#This Row],[Appointment Status]]="Cancelled"), 1, 0)</f>
        <v>0</v>
      </c>
      <c r="AI5644" t="str">
        <f>IF(Cleaned_Data_Table[[#This Row],[Emergency Case]]=1, "Emergency Care", "Standard Care")</f>
        <v>Standard Care</v>
      </c>
    </row>
    <row r="5645" spans="1:35">
      <c r="A5645" t="s">
        <v>5754</v>
      </c>
      <c r="B5645">
        <v>46</v>
      </c>
      <c r="C5645" t="s">
        <v>51</v>
      </c>
      <c r="D5645" t="s">
        <v>65</v>
      </c>
      <c r="E5645">
        <v>27.4</v>
      </c>
      <c r="F5645" t="s">
        <v>39</v>
      </c>
      <c r="G5645" t="s">
        <v>66</v>
      </c>
      <c r="H5645" t="s">
        <v>94</v>
      </c>
      <c r="I5645" t="s">
        <v>95</v>
      </c>
      <c r="J5645" t="s">
        <v>43</v>
      </c>
      <c r="K5645">
        <v>6</v>
      </c>
      <c r="L5645" s="1">
        <v>498</v>
      </c>
      <c r="M5645" t="s">
        <v>53</v>
      </c>
      <c r="N5645" t="s">
        <v>54</v>
      </c>
      <c r="O5645" t="s">
        <v>98</v>
      </c>
      <c r="P5645">
        <v>24</v>
      </c>
      <c r="Q5645">
        <v>38</v>
      </c>
      <c r="R5645">
        <v>12</v>
      </c>
      <c r="S5645">
        <v>2</v>
      </c>
      <c r="T5645">
        <v>4.5</v>
      </c>
      <c r="U5645">
        <v>0</v>
      </c>
      <c r="V5645">
        <v>9.6999999999999993</v>
      </c>
      <c r="W5645" s="1">
        <v>382</v>
      </c>
      <c r="X5645" s="1">
        <v>230</v>
      </c>
      <c r="Y5645" s="1">
        <v>777</v>
      </c>
      <c r="Z5645" t="s">
        <v>47</v>
      </c>
      <c r="AA5645" t="s">
        <v>48</v>
      </c>
      <c r="AB5645" s="1">
        <v>0</v>
      </c>
      <c r="AC5645">
        <v>1</v>
      </c>
      <c r="AD5645">
        <v>1</v>
      </c>
      <c r="AE5645">
        <v>0</v>
      </c>
      <c r="AF5645">
        <v>0</v>
      </c>
      <c r="AG5645" t="s">
        <v>49</v>
      </c>
      <c r="AH5645">
        <f>IF(OR(Cleaned_Data_Table[[#This Row],[Appointment Status]]="No Show", Cleaned_Data_Table[[#This Row],[Appointment Status]]="Cancelled"), 1, 0)</f>
        <v>0</v>
      </c>
      <c r="AI5645" t="str">
        <f>IF(Cleaned_Data_Table[[#This Row],[Emergency Case]]=1, "Emergency Care", "Standard Care")</f>
        <v>Standard Care</v>
      </c>
    </row>
    <row r="5646" spans="1:35">
      <c r="A5646" t="s">
        <v>5755</v>
      </c>
      <c r="B5646">
        <v>89</v>
      </c>
      <c r="C5646" t="s">
        <v>51</v>
      </c>
      <c r="D5646" t="s">
        <v>65</v>
      </c>
      <c r="E5646">
        <v>23.6</v>
      </c>
      <c r="F5646" t="s">
        <v>39</v>
      </c>
      <c r="G5646" t="s">
        <v>40</v>
      </c>
      <c r="H5646" t="s">
        <v>60</v>
      </c>
      <c r="I5646" t="s">
        <v>61</v>
      </c>
      <c r="J5646" t="s">
        <v>110</v>
      </c>
      <c r="K5646">
        <v>28</v>
      </c>
      <c r="L5646" s="1">
        <v>926</v>
      </c>
      <c r="M5646" t="s">
        <v>44</v>
      </c>
      <c r="N5646" t="s">
        <v>69</v>
      </c>
      <c r="O5646" t="s">
        <v>46</v>
      </c>
      <c r="P5646">
        <v>13</v>
      </c>
      <c r="Q5646">
        <v>28</v>
      </c>
      <c r="R5646">
        <v>6</v>
      </c>
      <c r="S5646">
        <v>1</v>
      </c>
      <c r="T5646">
        <v>3.9</v>
      </c>
      <c r="U5646">
        <v>0</v>
      </c>
      <c r="V5646">
        <v>10</v>
      </c>
      <c r="W5646" s="1">
        <v>1350</v>
      </c>
      <c r="X5646" s="1">
        <v>1209</v>
      </c>
      <c r="Y5646" s="1">
        <v>3485</v>
      </c>
      <c r="Z5646" t="s">
        <v>47</v>
      </c>
      <c r="AA5646" t="s">
        <v>71</v>
      </c>
      <c r="AB5646" s="1">
        <v>0</v>
      </c>
      <c r="AC5646">
        <v>0</v>
      </c>
      <c r="AD5646">
        <v>0</v>
      </c>
      <c r="AE5646">
        <v>0</v>
      </c>
      <c r="AF5646">
        <v>0</v>
      </c>
      <c r="AG5646" t="s">
        <v>87</v>
      </c>
      <c r="AH5646">
        <f>IF(OR(Cleaned_Data_Table[[#This Row],[Appointment Status]]="No Show", Cleaned_Data_Table[[#This Row],[Appointment Status]]="Cancelled"), 1, 0)</f>
        <v>0</v>
      </c>
      <c r="AI5646" t="str">
        <f>IF(Cleaned_Data_Table[[#This Row],[Emergency Case]]=1, "Emergency Care", "Standard Care")</f>
        <v>Standard Care</v>
      </c>
    </row>
    <row r="5647" spans="1:35">
      <c r="A5647" t="s">
        <v>5756</v>
      </c>
      <c r="B5647">
        <v>78</v>
      </c>
      <c r="C5647" t="s">
        <v>37</v>
      </c>
      <c r="D5647" t="s">
        <v>114</v>
      </c>
      <c r="E5647">
        <v>17.399999999999999</v>
      </c>
      <c r="F5647" t="s">
        <v>39</v>
      </c>
      <c r="G5647" t="s">
        <v>85</v>
      </c>
      <c r="H5647" t="s">
        <v>108</v>
      </c>
      <c r="I5647" t="s">
        <v>109</v>
      </c>
      <c r="J5647" t="s">
        <v>110</v>
      </c>
      <c r="K5647">
        <v>5</v>
      </c>
      <c r="L5647" s="1">
        <v>300</v>
      </c>
      <c r="M5647" t="s">
        <v>53</v>
      </c>
      <c r="N5647" t="s">
        <v>45</v>
      </c>
      <c r="O5647" t="s">
        <v>70</v>
      </c>
      <c r="P5647">
        <v>0</v>
      </c>
      <c r="Q5647">
        <v>11</v>
      </c>
      <c r="R5647">
        <v>12</v>
      </c>
      <c r="S5647">
        <v>3</v>
      </c>
      <c r="T5647">
        <v>4.5999999999999996</v>
      </c>
      <c r="U5647">
        <v>1</v>
      </c>
      <c r="V5647">
        <v>10</v>
      </c>
      <c r="W5647" s="1">
        <v>1177</v>
      </c>
      <c r="X5647" s="1">
        <v>2465</v>
      </c>
      <c r="Y5647" s="1">
        <v>2759.4</v>
      </c>
      <c r="Z5647" t="s">
        <v>47</v>
      </c>
      <c r="AA5647" t="s">
        <v>71</v>
      </c>
      <c r="AB5647" s="1">
        <v>0</v>
      </c>
      <c r="AC5647">
        <v>0</v>
      </c>
      <c r="AD5647">
        <v>0</v>
      </c>
      <c r="AE5647">
        <v>0</v>
      </c>
      <c r="AF5647">
        <v>0</v>
      </c>
      <c r="AG5647" t="s">
        <v>87</v>
      </c>
      <c r="AH5647">
        <f>IF(OR(Cleaned_Data_Table[[#This Row],[Appointment Status]]="No Show", Cleaned_Data_Table[[#This Row],[Appointment Status]]="Cancelled"), 1, 0)</f>
        <v>0</v>
      </c>
      <c r="AI5647" t="str">
        <f>IF(Cleaned_Data_Table[[#This Row],[Emergency Case]]=1, "Emergency Care", "Standard Care")</f>
        <v>Emergency Care</v>
      </c>
    </row>
    <row r="5648" spans="1:35">
      <c r="A5648" t="s">
        <v>5757</v>
      </c>
      <c r="B5648">
        <v>56</v>
      </c>
      <c r="C5648" t="s">
        <v>51</v>
      </c>
      <c r="D5648" t="s">
        <v>38</v>
      </c>
      <c r="E5648">
        <v>19.899999999999999</v>
      </c>
      <c r="F5648" t="s">
        <v>52</v>
      </c>
      <c r="G5648" t="s">
        <v>40</v>
      </c>
      <c r="H5648" t="s">
        <v>108</v>
      </c>
      <c r="I5648" t="s">
        <v>109</v>
      </c>
      <c r="J5648" t="s">
        <v>110</v>
      </c>
      <c r="K5648">
        <v>2</v>
      </c>
      <c r="L5648" s="1">
        <v>295</v>
      </c>
      <c r="M5648" t="s">
        <v>53</v>
      </c>
      <c r="N5648" t="s">
        <v>45</v>
      </c>
      <c r="O5648" t="s">
        <v>98</v>
      </c>
      <c r="P5648">
        <v>17</v>
      </c>
      <c r="Q5648">
        <v>21</v>
      </c>
      <c r="R5648">
        <v>5</v>
      </c>
      <c r="S5648">
        <v>1</v>
      </c>
      <c r="T5648">
        <v>4.5999999999999996</v>
      </c>
      <c r="U5648">
        <v>0</v>
      </c>
      <c r="V5648">
        <v>10</v>
      </c>
      <c r="W5648" s="1">
        <v>3075</v>
      </c>
      <c r="X5648" s="1">
        <v>2691</v>
      </c>
      <c r="Y5648" s="1">
        <v>4242.7</v>
      </c>
      <c r="Z5648" t="s">
        <v>47</v>
      </c>
      <c r="AA5648" t="s">
        <v>76</v>
      </c>
      <c r="AB5648" s="1">
        <v>0</v>
      </c>
      <c r="AC5648">
        <v>0</v>
      </c>
      <c r="AD5648">
        <v>1</v>
      </c>
      <c r="AE5648">
        <v>0</v>
      </c>
      <c r="AF5648">
        <v>0</v>
      </c>
      <c r="AG5648" t="s">
        <v>87</v>
      </c>
      <c r="AH5648">
        <f>IF(OR(Cleaned_Data_Table[[#This Row],[Appointment Status]]="No Show", Cleaned_Data_Table[[#This Row],[Appointment Status]]="Cancelled"), 1, 0)</f>
        <v>0</v>
      </c>
      <c r="AI5648" t="str">
        <f>IF(Cleaned_Data_Table[[#This Row],[Emergency Case]]=1, "Emergency Care", "Standard Care")</f>
        <v>Standard Care</v>
      </c>
    </row>
    <row r="5649" spans="1:35">
      <c r="A5649" t="s">
        <v>5758</v>
      </c>
      <c r="B5649">
        <v>13</v>
      </c>
      <c r="C5649" t="s">
        <v>37</v>
      </c>
      <c r="D5649" t="s">
        <v>100</v>
      </c>
      <c r="E5649">
        <v>30.2</v>
      </c>
      <c r="F5649" t="s">
        <v>52</v>
      </c>
      <c r="G5649" t="s">
        <v>85</v>
      </c>
      <c r="H5649" t="s">
        <v>67</v>
      </c>
      <c r="I5649" t="s">
        <v>68</v>
      </c>
      <c r="J5649" t="s">
        <v>110</v>
      </c>
      <c r="K5649">
        <v>19</v>
      </c>
      <c r="L5649" s="1">
        <v>677</v>
      </c>
      <c r="M5649" t="s">
        <v>53</v>
      </c>
      <c r="N5649" t="s">
        <v>45</v>
      </c>
      <c r="O5649" t="s">
        <v>82</v>
      </c>
      <c r="P5649">
        <v>0</v>
      </c>
      <c r="Q5649">
        <v>22</v>
      </c>
      <c r="R5649">
        <v>12</v>
      </c>
      <c r="S5649">
        <v>4</v>
      </c>
      <c r="T5649">
        <v>4</v>
      </c>
      <c r="U5649">
        <v>1</v>
      </c>
      <c r="V5649">
        <v>10</v>
      </c>
      <c r="W5649" s="1">
        <v>4421</v>
      </c>
      <c r="X5649" s="1">
        <v>3892</v>
      </c>
      <c r="Y5649" s="1">
        <v>6293</v>
      </c>
      <c r="Z5649" t="s">
        <v>47</v>
      </c>
      <c r="AA5649" t="s">
        <v>112</v>
      </c>
      <c r="AB5649" s="1">
        <v>0</v>
      </c>
      <c r="AC5649">
        <v>0</v>
      </c>
      <c r="AD5649">
        <v>0</v>
      </c>
      <c r="AE5649">
        <v>0</v>
      </c>
      <c r="AF5649">
        <v>0</v>
      </c>
      <c r="AG5649" t="s">
        <v>87</v>
      </c>
      <c r="AH5649">
        <f>IF(OR(Cleaned_Data_Table[[#This Row],[Appointment Status]]="No Show", Cleaned_Data_Table[[#This Row],[Appointment Status]]="Cancelled"), 1, 0)</f>
        <v>0</v>
      </c>
      <c r="AI5649" t="str">
        <f>IF(Cleaned_Data_Table[[#This Row],[Emergency Case]]=1, "Emergency Care", "Standard Care")</f>
        <v>Emergency Care</v>
      </c>
    </row>
    <row r="5650" spans="1:35">
      <c r="A5650" t="s">
        <v>5759</v>
      </c>
      <c r="B5650">
        <v>82</v>
      </c>
      <c r="C5650" t="s">
        <v>51</v>
      </c>
      <c r="D5650" t="s">
        <v>100</v>
      </c>
      <c r="E5650">
        <v>20.7</v>
      </c>
      <c r="F5650" t="s">
        <v>39</v>
      </c>
      <c r="G5650" t="s">
        <v>85</v>
      </c>
      <c r="H5650" t="s">
        <v>94</v>
      </c>
      <c r="I5650" t="s">
        <v>95</v>
      </c>
      <c r="J5650" t="s">
        <v>110</v>
      </c>
      <c r="K5650">
        <v>1</v>
      </c>
      <c r="L5650" s="1">
        <v>314</v>
      </c>
      <c r="M5650" t="s">
        <v>53</v>
      </c>
      <c r="N5650" t="s">
        <v>69</v>
      </c>
      <c r="O5650" t="s">
        <v>119</v>
      </c>
      <c r="P5650">
        <v>0</v>
      </c>
      <c r="Q5650">
        <v>34</v>
      </c>
      <c r="R5650">
        <v>0</v>
      </c>
      <c r="S5650">
        <v>0</v>
      </c>
      <c r="T5650">
        <v>4.4000000000000004</v>
      </c>
      <c r="U5650">
        <v>1</v>
      </c>
      <c r="V5650">
        <v>9.9</v>
      </c>
      <c r="W5650" s="1">
        <v>2273</v>
      </c>
      <c r="X5650" s="1">
        <v>3732</v>
      </c>
      <c r="Y5650" s="1">
        <v>4423.3</v>
      </c>
      <c r="Z5650" t="s">
        <v>47</v>
      </c>
      <c r="AA5650" t="s">
        <v>71</v>
      </c>
      <c r="AB5650" s="1">
        <v>0</v>
      </c>
      <c r="AC5650">
        <v>1</v>
      </c>
      <c r="AD5650">
        <v>0</v>
      </c>
      <c r="AE5650">
        <v>0</v>
      </c>
      <c r="AF5650">
        <v>0</v>
      </c>
      <c r="AG5650" t="s">
        <v>87</v>
      </c>
      <c r="AH5650">
        <f>IF(OR(Cleaned_Data_Table[[#This Row],[Appointment Status]]="No Show", Cleaned_Data_Table[[#This Row],[Appointment Status]]="Cancelled"), 1, 0)</f>
        <v>0</v>
      </c>
      <c r="AI5650" t="str">
        <f>IF(Cleaned_Data_Table[[#This Row],[Emergency Case]]=1, "Emergency Care", "Standard Care")</f>
        <v>Emergency Care</v>
      </c>
    </row>
    <row r="5651" spans="1:35">
      <c r="A5651" t="s">
        <v>5760</v>
      </c>
      <c r="B5651">
        <v>14</v>
      </c>
      <c r="C5651" t="s">
        <v>37</v>
      </c>
      <c r="D5651" t="s">
        <v>78</v>
      </c>
      <c r="E5651">
        <v>25.2</v>
      </c>
      <c r="F5651" t="s">
        <v>89</v>
      </c>
      <c r="G5651" t="s">
        <v>40</v>
      </c>
      <c r="H5651" t="s">
        <v>41</v>
      </c>
      <c r="I5651" t="s">
        <v>42</v>
      </c>
      <c r="J5651" t="s">
        <v>110</v>
      </c>
      <c r="K5651">
        <v>4</v>
      </c>
      <c r="L5651" s="1">
        <v>393</v>
      </c>
      <c r="M5651" t="s">
        <v>44</v>
      </c>
      <c r="N5651" t="s">
        <v>62</v>
      </c>
      <c r="O5651" t="s">
        <v>101</v>
      </c>
      <c r="P5651">
        <v>18</v>
      </c>
      <c r="Q5651">
        <v>26</v>
      </c>
      <c r="R5651">
        <v>10</v>
      </c>
      <c r="S5651">
        <v>3</v>
      </c>
      <c r="T5651">
        <v>4.9000000000000004</v>
      </c>
      <c r="U5651">
        <v>0</v>
      </c>
      <c r="V5651">
        <v>10</v>
      </c>
      <c r="W5651" s="1">
        <v>4712</v>
      </c>
      <c r="X5651" s="1">
        <v>2875</v>
      </c>
      <c r="Y5651" s="1">
        <v>7980</v>
      </c>
      <c r="Z5651" t="s">
        <v>47</v>
      </c>
      <c r="AA5651" t="s">
        <v>112</v>
      </c>
      <c r="AB5651" s="1">
        <v>0</v>
      </c>
      <c r="AC5651">
        <v>0</v>
      </c>
      <c r="AD5651">
        <v>1</v>
      </c>
      <c r="AE5651">
        <v>0</v>
      </c>
      <c r="AF5651">
        <v>0</v>
      </c>
      <c r="AG5651" t="s">
        <v>87</v>
      </c>
      <c r="AH5651">
        <f>IF(OR(Cleaned_Data_Table[[#This Row],[Appointment Status]]="No Show", Cleaned_Data_Table[[#This Row],[Appointment Status]]="Cancelled"), 1, 0)</f>
        <v>0</v>
      </c>
      <c r="AI5651" t="str">
        <f>IF(Cleaned_Data_Table[[#This Row],[Emergency Case]]=1, "Emergency Care", "Standard Care")</f>
        <v>Standard Care</v>
      </c>
    </row>
    <row r="5652" spans="1:35">
      <c r="A5652" t="s">
        <v>5761</v>
      </c>
      <c r="B5652">
        <v>3</v>
      </c>
      <c r="C5652" t="s">
        <v>37</v>
      </c>
      <c r="D5652" t="s">
        <v>118</v>
      </c>
      <c r="E5652">
        <v>17.100000000000001</v>
      </c>
      <c r="F5652" t="s">
        <v>52</v>
      </c>
      <c r="G5652" t="s">
        <v>40</v>
      </c>
      <c r="H5652" t="s">
        <v>60</v>
      </c>
      <c r="I5652" t="s">
        <v>61</v>
      </c>
      <c r="J5652" t="s">
        <v>110</v>
      </c>
      <c r="K5652">
        <v>25</v>
      </c>
      <c r="L5652" s="1">
        <v>777</v>
      </c>
      <c r="M5652" t="s">
        <v>53</v>
      </c>
      <c r="N5652" t="s">
        <v>81</v>
      </c>
      <c r="O5652" t="s">
        <v>106</v>
      </c>
      <c r="P5652">
        <v>1</v>
      </c>
      <c r="Q5652">
        <v>14</v>
      </c>
      <c r="R5652">
        <v>12</v>
      </c>
      <c r="S5652">
        <v>2</v>
      </c>
      <c r="T5652">
        <v>4.5999999999999996</v>
      </c>
      <c r="U5652">
        <v>0</v>
      </c>
      <c r="V5652">
        <v>10</v>
      </c>
      <c r="W5652" s="1">
        <v>4697</v>
      </c>
      <c r="X5652" s="1">
        <v>1938</v>
      </c>
      <c r="Y5652" s="1">
        <v>5188.3999999999996</v>
      </c>
      <c r="Z5652" t="s">
        <v>47</v>
      </c>
      <c r="AA5652" t="s">
        <v>112</v>
      </c>
      <c r="AB5652" s="1">
        <v>0</v>
      </c>
      <c r="AC5652">
        <v>0</v>
      </c>
      <c r="AD5652">
        <v>0</v>
      </c>
      <c r="AE5652">
        <v>0</v>
      </c>
      <c r="AF5652">
        <v>0</v>
      </c>
      <c r="AG5652" t="s">
        <v>87</v>
      </c>
      <c r="AH5652">
        <f>IF(OR(Cleaned_Data_Table[[#This Row],[Appointment Status]]="No Show", Cleaned_Data_Table[[#This Row],[Appointment Status]]="Cancelled"), 1, 0)</f>
        <v>0</v>
      </c>
      <c r="AI5652" t="str">
        <f>IF(Cleaned_Data_Table[[#This Row],[Emergency Case]]=1, "Emergency Care", "Standard Care")</f>
        <v>Standard Care</v>
      </c>
    </row>
    <row r="5653" spans="1:35">
      <c r="A5653" t="s">
        <v>5762</v>
      </c>
      <c r="B5653">
        <v>10</v>
      </c>
      <c r="C5653" t="s">
        <v>51</v>
      </c>
      <c r="D5653" t="s">
        <v>93</v>
      </c>
      <c r="E5653">
        <v>25.3</v>
      </c>
      <c r="F5653" t="s">
        <v>103</v>
      </c>
      <c r="G5653" t="s">
        <v>40</v>
      </c>
      <c r="H5653" t="s">
        <v>104</v>
      </c>
      <c r="I5653" t="s">
        <v>105</v>
      </c>
      <c r="J5653" t="s">
        <v>90</v>
      </c>
      <c r="K5653">
        <v>30</v>
      </c>
      <c r="L5653" s="1">
        <v>885</v>
      </c>
      <c r="M5653" t="s">
        <v>53</v>
      </c>
      <c r="N5653" t="s">
        <v>81</v>
      </c>
      <c r="O5653" t="s">
        <v>63</v>
      </c>
      <c r="P5653">
        <v>19</v>
      </c>
      <c r="Q5653">
        <v>8</v>
      </c>
      <c r="R5653">
        <v>12</v>
      </c>
      <c r="S5653">
        <v>1</v>
      </c>
      <c r="T5653">
        <v>4.5999999999999996</v>
      </c>
      <c r="U5653">
        <v>0</v>
      </c>
      <c r="V5653">
        <v>10</v>
      </c>
      <c r="W5653" s="1">
        <v>17532</v>
      </c>
      <c r="X5653" s="1">
        <v>6160</v>
      </c>
      <c r="Y5653" s="1">
        <v>17203.900000000001</v>
      </c>
      <c r="Z5653" t="s">
        <v>47</v>
      </c>
      <c r="AA5653" t="s">
        <v>112</v>
      </c>
      <c r="AB5653" s="1">
        <v>0</v>
      </c>
      <c r="AC5653">
        <v>0</v>
      </c>
      <c r="AD5653">
        <v>1</v>
      </c>
      <c r="AE5653">
        <v>0</v>
      </c>
      <c r="AF5653">
        <v>0</v>
      </c>
      <c r="AG5653" t="s">
        <v>91</v>
      </c>
      <c r="AH5653">
        <f>IF(OR(Cleaned_Data_Table[[#This Row],[Appointment Status]]="No Show", Cleaned_Data_Table[[#This Row],[Appointment Status]]="Cancelled"), 1, 0)</f>
        <v>0</v>
      </c>
      <c r="AI5653" t="str">
        <f>IF(Cleaned_Data_Table[[#This Row],[Emergency Case]]=1, "Emergency Care", "Standard Care")</f>
        <v>Standard Care</v>
      </c>
    </row>
    <row r="5654" spans="1:35">
      <c r="A5654" t="s">
        <v>5763</v>
      </c>
      <c r="B5654">
        <v>73</v>
      </c>
      <c r="C5654" t="s">
        <v>37</v>
      </c>
      <c r="D5654" t="s">
        <v>38</v>
      </c>
      <c r="E5654">
        <v>28.9</v>
      </c>
      <c r="F5654" t="s">
        <v>89</v>
      </c>
      <c r="G5654" t="s">
        <v>40</v>
      </c>
      <c r="H5654" t="s">
        <v>138</v>
      </c>
      <c r="I5654" t="s">
        <v>139</v>
      </c>
      <c r="J5654" t="s">
        <v>90</v>
      </c>
      <c r="K5654">
        <v>8</v>
      </c>
      <c r="L5654" s="1">
        <v>490</v>
      </c>
      <c r="M5654" t="s">
        <v>53</v>
      </c>
      <c r="N5654" t="s">
        <v>81</v>
      </c>
      <c r="O5654" t="s">
        <v>75</v>
      </c>
      <c r="P5654">
        <v>17</v>
      </c>
      <c r="Q5654">
        <v>11</v>
      </c>
      <c r="R5654">
        <v>13</v>
      </c>
      <c r="S5654">
        <v>2</v>
      </c>
      <c r="T5654">
        <v>4.7</v>
      </c>
      <c r="U5654">
        <v>0</v>
      </c>
      <c r="V5654">
        <v>10</v>
      </c>
      <c r="W5654" s="1">
        <v>12042</v>
      </c>
      <c r="X5654" s="1">
        <v>12313</v>
      </c>
      <c r="Y5654" s="1">
        <v>17391.5</v>
      </c>
      <c r="Z5654" t="s">
        <v>47</v>
      </c>
      <c r="AA5654" t="s">
        <v>76</v>
      </c>
      <c r="AB5654" s="1">
        <v>0</v>
      </c>
      <c r="AC5654">
        <v>0</v>
      </c>
      <c r="AD5654">
        <v>1</v>
      </c>
      <c r="AE5654">
        <v>0</v>
      </c>
      <c r="AF5654">
        <v>0</v>
      </c>
      <c r="AG5654" t="s">
        <v>91</v>
      </c>
      <c r="AH5654">
        <f>IF(OR(Cleaned_Data_Table[[#This Row],[Appointment Status]]="No Show", Cleaned_Data_Table[[#This Row],[Appointment Status]]="Cancelled"), 1, 0)</f>
        <v>0</v>
      </c>
      <c r="AI5654" t="str">
        <f>IF(Cleaned_Data_Table[[#This Row],[Emergency Case]]=1, "Emergency Care", "Standard Care")</f>
        <v>Standard Care</v>
      </c>
    </row>
    <row r="5655" spans="1:35">
      <c r="A5655" t="s">
        <v>5764</v>
      </c>
      <c r="B5655">
        <v>20</v>
      </c>
      <c r="C5655" t="s">
        <v>51</v>
      </c>
      <c r="D5655" t="s">
        <v>118</v>
      </c>
      <c r="E5655">
        <v>20.3</v>
      </c>
      <c r="F5655" t="s">
        <v>52</v>
      </c>
      <c r="G5655" t="s">
        <v>66</v>
      </c>
      <c r="H5655" t="s">
        <v>94</v>
      </c>
      <c r="I5655" t="s">
        <v>95</v>
      </c>
      <c r="J5655" t="s">
        <v>43</v>
      </c>
      <c r="K5655">
        <v>19</v>
      </c>
      <c r="L5655" s="1">
        <v>660</v>
      </c>
      <c r="M5655" t="s">
        <v>44</v>
      </c>
      <c r="N5655" t="s">
        <v>54</v>
      </c>
      <c r="O5655" t="s">
        <v>82</v>
      </c>
      <c r="P5655">
        <v>20</v>
      </c>
      <c r="Q5655">
        <v>37</v>
      </c>
      <c r="R5655">
        <v>1</v>
      </c>
      <c r="S5655">
        <v>0</v>
      </c>
      <c r="T5655">
        <v>4.9000000000000004</v>
      </c>
      <c r="U5655">
        <v>0</v>
      </c>
      <c r="V5655">
        <v>10</v>
      </c>
      <c r="W5655" s="1">
        <v>733</v>
      </c>
      <c r="X5655" s="1">
        <v>703</v>
      </c>
      <c r="Y5655" s="1">
        <v>2096</v>
      </c>
      <c r="Z5655" t="s">
        <v>47</v>
      </c>
      <c r="AA5655" t="s">
        <v>57</v>
      </c>
      <c r="AB5655" s="1">
        <v>0</v>
      </c>
      <c r="AC5655">
        <v>1</v>
      </c>
      <c r="AD5655">
        <v>1</v>
      </c>
      <c r="AE5655">
        <v>0</v>
      </c>
      <c r="AF5655">
        <v>0</v>
      </c>
      <c r="AG5655" t="s">
        <v>49</v>
      </c>
      <c r="AH5655">
        <f>IF(OR(Cleaned_Data_Table[[#This Row],[Appointment Status]]="No Show", Cleaned_Data_Table[[#This Row],[Appointment Status]]="Cancelled"), 1, 0)</f>
        <v>0</v>
      </c>
      <c r="AI5655" t="str">
        <f>IF(Cleaned_Data_Table[[#This Row],[Emergency Case]]=1, "Emergency Care", "Standard Care")</f>
        <v>Standard Care</v>
      </c>
    </row>
    <row r="5656" spans="1:35">
      <c r="A5656" t="s">
        <v>5765</v>
      </c>
      <c r="B5656">
        <v>61</v>
      </c>
      <c r="C5656" t="s">
        <v>37</v>
      </c>
      <c r="D5656" t="s">
        <v>100</v>
      </c>
      <c r="E5656">
        <v>24.9</v>
      </c>
      <c r="F5656" t="s">
        <v>39</v>
      </c>
      <c r="G5656" t="s">
        <v>40</v>
      </c>
      <c r="H5656" t="s">
        <v>79</v>
      </c>
      <c r="I5656" t="s">
        <v>80</v>
      </c>
      <c r="J5656" t="s">
        <v>43</v>
      </c>
      <c r="K5656">
        <v>13</v>
      </c>
      <c r="L5656" s="1">
        <v>509</v>
      </c>
      <c r="M5656" t="s">
        <v>44</v>
      </c>
      <c r="N5656" t="s">
        <v>54</v>
      </c>
      <c r="O5656" t="s">
        <v>86</v>
      </c>
      <c r="P5656">
        <v>24</v>
      </c>
      <c r="Q5656">
        <v>22</v>
      </c>
      <c r="R5656">
        <v>5</v>
      </c>
      <c r="S5656">
        <v>2</v>
      </c>
      <c r="T5656">
        <v>3.5</v>
      </c>
      <c r="U5656">
        <v>0</v>
      </c>
      <c r="V5656">
        <v>10</v>
      </c>
      <c r="W5656" s="1">
        <v>425</v>
      </c>
      <c r="X5656" s="1">
        <v>34</v>
      </c>
      <c r="Y5656" s="1">
        <v>968</v>
      </c>
      <c r="Z5656" t="s">
        <v>56</v>
      </c>
      <c r="AA5656" t="s">
        <v>76</v>
      </c>
      <c r="AB5656" s="1">
        <v>968</v>
      </c>
      <c r="AC5656">
        <v>0</v>
      </c>
      <c r="AD5656">
        <v>1</v>
      </c>
      <c r="AE5656">
        <v>0</v>
      </c>
      <c r="AF5656">
        <v>0</v>
      </c>
      <c r="AG5656" t="s">
        <v>49</v>
      </c>
      <c r="AH5656">
        <f>IF(OR(Cleaned_Data_Table[[#This Row],[Appointment Status]]="No Show", Cleaned_Data_Table[[#This Row],[Appointment Status]]="Cancelled"), 1, 0)</f>
        <v>1</v>
      </c>
      <c r="AI5656" t="str">
        <f>IF(Cleaned_Data_Table[[#This Row],[Emergency Case]]=1, "Emergency Care", "Standard Care")</f>
        <v>Standard Care</v>
      </c>
    </row>
    <row r="5657" spans="1:35">
      <c r="A5657" t="s">
        <v>5766</v>
      </c>
      <c r="B5657">
        <v>67</v>
      </c>
      <c r="C5657" t="s">
        <v>51</v>
      </c>
      <c r="D5657" t="s">
        <v>93</v>
      </c>
      <c r="E5657">
        <v>24.5</v>
      </c>
      <c r="F5657" t="s">
        <v>52</v>
      </c>
      <c r="G5657" t="s">
        <v>66</v>
      </c>
      <c r="H5657" t="s">
        <v>79</v>
      </c>
      <c r="I5657" t="s">
        <v>80</v>
      </c>
      <c r="J5657" t="s">
        <v>110</v>
      </c>
      <c r="K5657">
        <v>4</v>
      </c>
      <c r="L5657" s="1">
        <v>378</v>
      </c>
      <c r="M5657" t="s">
        <v>53</v>
      </c>
      <c r="N5657" t="s">
        <v>45</v>
      </c>
      <c r="O5657" t="s">
        <v>46</v>
      </c>
      <c r="P5657">
        <v>22</v>
      </c>
      <c r="Q5657">
        <v>20</v>
      </c>
      <c r="R5657">
        <v>12</v>
      </c>
      <c r="S5657">
        <v>1</v>
      </c>
      <c r="T5657">
        <v>4.9000000000000004</v>
      </c>
      <c r="U5657">
        <v>0</v>
      </c>
      <c r="V5657">
        <v>10</v>
      </c>
      <c r="W5657" s="1">
        <v>3747</v>
      </c>
      <c r="X5657" s="1">
        <v>2099</v>
      </c>
      <c r="Y5657" s="1">
        <v>4356.8</v>
      </c>
      <c r="Z5657" t="s">
        <v>47</v>
      </c>
      <c r="AA5657" t="s">
        <v>76</v>
      </c>
      <c r="AB5657" s="1">
        <v>0</v>
      </c>
      <c r="AC5657">
        <v>0</v>
      </c>
      <c r="AD5657">
        <v>1</v>
      </c>
      <c r="AE5657">
        <v>0</v>
      </c>
      <c r="AF5657">
        <v>0</v>
      </c>
      <c r="AG5657" t="s">
        <v>87</v>
      </c>
      <c r="AH5657">
        <f>IF(OR(Cleaned_Data_Table[[#This Row],[Appointment Status]]="No Show", Cleaned_Data_Table[[#This Row],[Appointment Status]]="Cancelled"), 1, 0)</f>
        <v>0</v>
      </c>
      <c r="AI5657" t="str">
        <f>IF(Cleaned_Data_Table[[#This Row],[Emergency Case]]=1, "Emergency Care", "Standard Care")</f>
        <v>Standard Care</v>
      </c>
    </row>
    <row r="5658" spans="1:35">
      <c r="A5658" t="s">
        <v>5767</v>
      </c>
      <c r="B5658">
        <v>85</v>
      </c>
      <c r="C5658" t="s">
        <v>51</v>
      </c>
      <c r="D5658" t="s">
        <v>116</v>
      </c>
      <c r="E5658">
        <v>18.8</v>
      </c>
      <c r="F5658" t="s">
        <v>39</v>
      </c>
      <c r="G5658" t="s">
        <v>40</v>
      </c>
      <c r="H5658" t="s">
        <v>60</v>
      </c>
      <c r="I5658" t="s">
        <v>61</v>
      </c>
      <c r="J5658" t="s">
        <v>43</v>
      </c>
      <c r="K5658">
        <v>5</v>
      </c>
      <c r="L5658" s="1">
        <v>332</v>
      </c>
      <c r="M5658" t="s">
        <v>53</v>
      </c>
      <c r="N5658" t="s">
        <v>69</v>
      </c>
      <c r="O5658" t="s">
        <v>82</v>
      </c>
      <c r="P5658">
        <v>2</v>
      </c>
      <c r="Q5658">
        <v>51</v>
      </c>
      <c r="R5658">
        <v>7</v>
      </c>
      <c r="S5658">
        <v>1</v>
      </c>
      <c r="T5658">
        <v>3.5</v>
      </c>
      <c r="U5658">
        <v>0</v>
      </c>
      <c r="V5658">
        <v>8.3000000000000007</v>
      </c>
      <c r="W5658" s="1">
        <v>711</v>
      </c>
      <c r="X5658" s="1">
        <v>424</v>
      </c>
      <c r="Y5658" s="1">
        <v>1026.9000000000001</v>
      </c>
      <c r="Z5658" t="s">
        <v>47</v>
      </c>
      <c r="AA5658" t="s">
        <v>71</v>
      </c>
      <c r="AB5658" s="1">
        <v>0</v>
      </c>
      <c r="AC5658">
        <v>1</v>
      </c>
      <c r="AD5658">
        <v>0</v>
      </c>
      <c r="AE5658">
        <v>0</v>
      </c>
      <c r="AF5658">
        <v>0</v>
      </c>
      <c r="AG5658" t="s">
        <v>87</v>
      </c>
      <c r="AH5658">
        <f>IF(OR(Cleaned_Data_Table[[#This Row],[Appointment Status]]="No Show", Cleaned_Data_Table[[#This Row],[Appointment Status]]="Cancelled"), 1, 0)</f>
        <v>0</v>
      </c>
      <c r="AI5658" t="str">
        <f>IF(Cleaned_Data_Table[[#This Row],[Emergency Case]]=1, "Emergency Care", "Standard Care")</f>
        <v>Standard Care</v>
      </c>
    </row>
    <row r="5659" spans="1:35">
      <c r="A5659" t="s">
        <v>5768</v>
      </c>
      <c r="B5659">
        <v>56</v>
      </c>
      <c r="C5659" t="s">
        <v>37</v>
      </c>
      <c r="D5659" t="s">
        <v>38</v>
      </c>
      <c r="E5659">
        <v>23.3</v>
      </c>
      <c r="F5659" t="s">
        <v>39</v>
      </c>
      <c r="G5659" t="s">
        <v>40</v>
      </c>
      <c r="H5659" t="s">
        <v>129</v>
      </c>
      <c r="I5659" t="s">
        <v>130</v>
      </c>
      <c r="J5659" t="s">
        <v>110</v>
      </c>
      <c r="K5659">
        <v>24</v>
      </c>
      <c r="L5659" s="1">
        <v>872</v>
      </c>
      <c r="M5659" t="s">
        <v>53</v>
      </c>
      <c r="N5659" t="s">
        <v>54</v>
      </c>
      <c r="O5659" t="s">
        <v>119</v>
      </c>
      <c r="P5659">
        <v>7</v>
      </c>
      <c r="Q5659">
        <v>16</v>
      </c>
      <c r="R5659">
        <v>2</v>
      </c>
      <c r="S5659">
        <v>1</v>
      </c>
      <c r="T5659">
        <v>4.5999999999999996</v>
      </c>
      <c r="U5659">
        <v>0</v>
      </c>
      <c r="V5659">
        <v>10</v>
      </c>
      <c r="W5659" s="1">
        <v>2406</v>
      </c>
      <c r="X5659" s="1">
        <v>1036</v>
      </c>
      <c r="Y5659" s="1">
        <v>3019.8</v>
      </c>
      <c r="Z5659" t="s">
        <v>47</v>
      </c>
      <c r="AA5659" t="s">
        <v>76</v>
      </c>
      <c r="AB5659" s="1">
        <v>0</v>
      </c>
      <c r="AC5659">
        <v>0</v>
      </c>
      <c r="AD5659">
        <v>0</v>
      </c>
      <c r="AE5659">
        <v>0</v>
      </c>
      <c r="AF5659">
        <v>0</v>
      </c>
      <c r="AG5659" t="s">
        <v>87</v>
      </c>
      <c r="AH5659">
        <f>IF(OR(Cleaned_Data_Table[[#This Row],[Appointment Status]]="No Show", Cleaned_Data_Table[[#This Row],[Appointment Status]]="Cancelled"), 1, 0)</f>
        <v>0</v>
      </c>
      <c r="AI5659" t="str">
        <f>IF(Cleaned_Data_Table[[#This Row],[Emergency Case]]=1, "Emergency Care", "Standard Care")</f>
        <v>Standard Care</v>
      </c>
    </row>
    <row r="5660" spans="1:35">
      <c r="A5660" t="s">
        <v>5769</v>
      </c>
      <c r="B5660">
        <v>20</v>
      </c>
      <c r="C5660" t="s">
        <v>51</v>
      </c>
      <c r="D5660" t="s">
        <v>118</v>
      </c>
      <c r="E5660">
        <v>28.5</v>
      </c>
      <c r="F5660" t="s">
        <v>52</v>
      </c>
      <c r="G5660" t="s">
        <v>85</v>
      </c>
      <c r="H5660" t="s">
        <v>138</v>
      </c>
      <c r="I5660" t="s">
        <v>139</v>
      </c>
      <c r="J5660" t="s">
        <v>90</v>
      </c>
      <c r="K5660">
        <v>6</v>
      </c>
      <c r="L5660" s="1">
        <v>384</v>
      </c>
      <c r="M5660" t="s">
        <v>53</v>
      </c>
      <c r="N5660" t="s">
        <v>69</v>
      </c>
      <c r="O5660" t="s">
        <v>82</v>
      </c>
      <c r="P5660">
        <v>0</v>
      </c>
      <c r="Q5660">
        <v>10</v>
      </c>
      <c r="R5660">
        <v>11</v>
      </c>
      <c r="S5660">
        <v>2</v>
      </c>
      <c r="T5660">
        <v>3.3</v>
      </c>
      <c r="U5660">
        <v>1</v>
      </c>
      <c r="V5660">
        <v>10</v>
      </c>
      <c r="W5660" s="1">
        <v>7625</v>
      </c>
      <c r="X5660" s="1">
        <v>5852</v>
      </c>
      <c r="Y5660" s="1">
        <v>9702.7000000000007</v>
      </c>
      <c r="Z5660" t="s">
        <v>47</v>
      </c>
      <c r="AA5660" t="s">
        <v>57</v>
      </c>
      <c r="AB5660" s="1">
        <v>0</v>
      </c>
      <c r="AC5660">
        <v>0</v>
      </c>
      <c r="AD5660">
        <v>0</v>
      </c>
      <c r="AE5660">
        <v>0</v>
      </c>
      <c r="AF5660">
        <v>0</v>
      </c>
      <c r="AG5660" t="s">
        <v>131</v>
      </c>
      <c r="AH5660">
        <f>IF(OR(Cleaned_Data_Table[[#This Row],[Appointment Status]]="No Show", Cleaned_Data_Table[[#This Row],[Appointment Status]]="Cancelled"), 1, 0)</f>
        <v>0</v>
      </c>
      <c r="AI5660" t="str">
        <f>IF(Cleaned_Data_Table[[#This Row],[Emergency Case]]=1, "Emergency Care", "Standard Care")</f>
        <v>Emergency Care</v>
      </c>
    </row>
    <row r="5661" spans="1:35">
      <c r="A5661" t="s">
        <v>5770</v>
      </c>
      <c r="B5661">
        <v>27</v>
      </c>
      <c r="C5661" t="s">
        <v>51</v>
      </c>
      <c r="D5661" t="s">
        <v>116</v>
      </c>
      <c r="E5661">
        <v>20.3</v>
      </c>
      <c r="F5661" t="s">
        <v>39</v>
      </c>
      <c r="G5661" t="s">
        <v>66</v>
      </c>
      <c r="H5661" t="s">
        <v>108</v>
      </c>
      <c r="I5661" t="s">
        <v>109</v>
      </c>
      <c r="J5661" t="s">
        <v>90</v>
      </c>
      <c r="K5661">
        <v>30</v>
      </c>
      <c r="L5661" s="1">
        <v>853</v>
      </c>
      <c r="M5661" t="s">
        <v>53</v>
      </c>
      <c r="N5661" t="s">
        <v>62</v>
      </c>
      <c r="O5661" t="s">
        <v>82</v>
      </c>
      <c r="P5661">
        <v>29</v>
      </c>
      <c r="Q5661">
        <v>16</v>
      </c>
      <c r="R5661">
        <v>3</v>
      </c>
      <c r="S5661">
        <v>0</v>
      </c>
      <c r="T5661">
        <v>4.9000000000000004</v>
      </c>
      <c r="U5661">
        <v>0</v>
      </c>
      <c r="V5661">
        <v>10</v>
      </c>
      <c r="W5661" s="1">
        <v>8145</v>
      </c>
      <c r="X5661" s="1">
        <v>4090</v>
      </c>
      <c r="Y5661" s="1">
        <v>9161.6</v>
      </c>
      <c r="Z5661" t="s">
        <v>47</v>
      </c>
      <c r="AA5661" t="s">
        <v>57</v>
      </c>
      <c r="AB5661" s="1">
        <v>0</v>
      </c>
      <c r="AC5661">
        <v>0</v>
      </c>
      <c r="AD5661">
        <v>1</v>
      </c>
      <c r="AE5661">
        <v>0</v>
      </c>
      <c r="AF5661">
        <v>0</v>
      </c>
      <c r="AG5661" t="s">
        <v>91</v>
      </c>
      <c r="AH5661">
        <f>IF(OR(Cleaned_Data_Table[[#This Row],[Appointment Status]]="No Show", Cleaned_Data_Table[[#This Row],[Appointment Status]]="Cancelled"), 1, 0)</f>
        <v>0</v>
      </c>
      <c r="AI5661" t="str">
        <f>IF(Cleaned_Data_Table[[#This Row],[Emergency Case]]=1, "Emergency Care", "Standard Care")</f>
        <v>Standard Care</v>
      </c>
    </row>
    <row r="5662" spans="1:35">
      <c r="A5662" t="s">
        <v>5771</v>
      </c>
      <c r="B5662">
        <v>72</v>
      </c>
      <c r="C5662" t="s">
        <v>37</v>
      </c>
      <c r="D5662" t="s">
        <v>84</v>
      </c>
      <c r="E5662">
        <v>26.4</v>
      </c>
      <c r="F5662" t="s">
        <v>52</v>
      </c>
      <c r="G5662" t="s">
        <v>40</v>
      </c>
      <c r="H5662" t="s">
        <v>104</v>
      </c>
      <c r="I5662" t="s">
        <v>105</v>
      </c>
      <c r="J5662" t="s">
        <v>90</v>
      </c>
      <c r="K5662">
        <v>27</v>
      </c>
      <c r="L5662" s="1">
        <v>785</v>
      </c>
      <c r="M5662" t="s">
        <v>53</v>
      </c>
      <c r="N5662" t="s">
        <v>69</v>
      </c>
      <c r="O5662" t="s">
        <v>46</v>
      </c>
      <c r="P5662">
        <v>10</v>
      </c>
      <c r="Q5662">
        <v>2</v>
      </c>
      <c r="R5662">
        <v>12</v>
      </c>
      <c r="S5662">
        <v>4</v>
      </c>
      <c r="T5662">
        <v>4.5999999999999996</v>
      </c>
      <c r="U5662">
        <v>0</v>
      </c>
      <c r="V5662">
        <v>10</v>
      </c>
      <c r="W5662" s="1">
        <v>7281</v>
      </c>
      <c r="X5662" s="1">
        <v>10739</v>
      </c>
      <c r="Y5662" s="1">
        <v>13163.5</v>
      </c>
      <c r="Z5662" t="s">
        <v>47</v>
      </c>
      <c r="AA5662" t="s">
        <v>76</v>
      </c>
      <c r="AB5662" s="1">
        <v>0</v>
      </c>
      <c r="AC5662">
        <v>0</v>
      </c>
      <c r="AD5662">
        <v>0</v>
      </c>
      <c r="AE5662">
        <v>0</v>
      </c>
      <c r="AF5662">
        <v>0</v>
      </c>
      <c r="AG5662" t="s">
        <v>87</v>
      </c>
      <c r="AH5662">
        <f>IF(OR(Cleaned_Data_Table[[#This Row],[Appointment Status]]="No Show", Cleaned_Data_Table[[#This Row],[Appointment Status]]="Cancelled"), 1, 0)</f>
        <v>0</v>
      </c>
      <c r="AI5662" t="str">
        <f>IF(Cleaned_Data_Table[[#This Row],[Emergency Case]]=1, "Emergency Care", "Standard Care")</f>
        <v>Standard Care</v>
      </c>
    </row>
    <row r="5663" spans="1:35">
      <c r="A5663" t="s">
        <v>5772</v>
      </c>
      <c r="B5663">
        <v>31</v>
      </c>
      <c r="C5663" t="s">
        <v>51</v>
      </c>
      <c r="D5663" t="s">
        <v>59</v>
      </c>
      <c r="E5663">
        <v>23.3</v>
      </c>
      <c r="F5663" t="s">
        <v>52</v>
      </c>
      <c r="G5663" t="s">
        <v>85</v>
      </c>
      <c r="H5663" t="s">
        <v>67</v>
      </c>
      <c r="I5663" t="s">
        <v>68</v>
      </c>
      <c r="J5663" t="s">
        <v>110</v>
      </c>
      <c r="K5663">
        <v>25</v>
      </c>
      <c r="L5663" s="1">
        <v>734</v>
      </c>
      <c r="M5663" t="s">
        <v>53</v>
      </c>
      <c r="N5663" t="s">
        <v>69</v>
      </c>
      <c r="O5663" t="s">
        <v>111</v>
      </c>
      <c r="P5663">
        <v>0</v>
      </c>
      <c r="Q5663">
        <v>24</v>
      </c>
      <c r="R5663">
        <v>11</v>
      </c>
      <c r="S5663">
        <v>2</v>
      </c>
      <c r="T5663">
        <v>4.0999999999999996</v>
      </c>
      <c r="U5663">
        <v>1</v>
      </c>
      <c r="V5663">
        <v>10</v>
      </c>
      <c r="W5663" s="1">
        <v>4129</v>
      </c>
      <c r="X5663" s="1">
        <v>1652</v>
      </c>
      <c r="Y5663" s="1">
        <v>4560.5</v>
      </c>
      <c r="Z5663" t="s">
        <v>47</v>
      </c>
      <c r="AA5663" t="s">
        <v>57</v>
      </c>
      <c r="AB5663" s="1">
        <v>0</v>
      </c>
      <c r="AC5663">
        <v>0</v>
      </c>
      <c r="AD5663">
        <v>0</v>
      </c>
      <c r="AE5663">
        <v>0</v>
      </c>
      <c r="AF5663">
        <v>0</v>
      </c>
      <c r="AG5663" t="s">
        <v>87</v>
      </c>
      <c r="AH5663">
        <f>IF(OR(Cleaned_Data_Table[[#This Row],[Appointment Status]]="No Show", Cleaned_Data_Table[[#This Row],[Appointment Status]]="Cancelled"), 1, 0)</f>
        <v>0</v>
      </c>
      <c r="AI5663" t="str">
        <f>IF(Cleaned_Data_Table[[#This Row],[Emergency Case]]=1, "Emergency Care", "Standard Care")</f>
        <v>Emergency Care</v>
      </c>
    </row>
    <row r="5664" spans="1:35">
      <c r="A5664" t="s">
        <v>5773</v>
      </c>
      <c r="B5664">
        <v>62</v>
      </c>
      <c r="C5664" t="s">
        <v>37</v>
      </c>
      <c r="D5664" t="s">
        <v>100</v>
      </c>
      <c r="E5664">
        <v>25.4</v>
      </c>
      <c r="F5664" t="s">
        <v>39</v>
      </c>
      <c r="G5664" t="s">
        <v>40</v>
      </c>
      <c r="H5664" t="s">
        <v>108</v>
      </c>
      <c r="I5664" t="s">
        <v>109</v>
      </c>
      <c r="J5664" t="s">
        <v>110</v>
      </c>
      <c r="K5664">
        <v>29</v>
      </c>
      <c r="L5664" s="1">
        <v>852</v>
      </c>
      <c r="M5664" t="s">
        <v>53</v>
      </c>
      <c r="N5664" t="s">
        <v>45</v>
      </c>
      <c r="O5664" t="s">
        <v>106</v>
      </c>
      <c r="P5664">
        <v>17</v>
      </c>
      <c r="Q5664">
        <v>21</v>
      </c>
      <c r="R5664">
        <v>8</v>
      </c>
      <c r="S5664">
        <v>1</v>
      </c>
      <c r="T5664">
        <v>4.9000000000000004</v>
      </c>
      <c r="U5664">
        <v>0</v>
      </c>
      <c r="V5664">
        <v>10</v>
      </c>
      <c r="W5664" s="1">
        <v>3142</v>
      </c>
      <c r="X5664" s="1">
        <v>2513</v>
      </c>
      <c r="Y5664" s="1">
        <v>4554.8999999999996</v>
      </c>
      <c r="Z5664" t="s">
        <v>47</v>
      </c>
      <c r="AA5664" t="s">
        <v>76</v>
      </c>
      <c r="AB5664" s="1">
        <v>0</v>
      </c>
      <c r="AC5664">
        <v>0</v>
      </c>
      <c r="AD5664">
        <v>1</v>
      </c>
      <c r="AE5664">
        <v>0</v>
      </c>
      <c r="AF5664">
        <v>0</v>
      </c>
      <c r="AG5664" t="s">
        <v>87</v>
      </c>
      <c r="AH5664">
        <f>IF(OR(Cleaned_Data_Table[[#This Row],[Appointment Status]]="No Show", Cleaned_Data_Table[[#This Row],[Appointment Status]]="Cancelled"), 1, 0)</f>
        <v>0</v>
      </c>
      <c r="AI5664" t="str">
        <f>IF(Cleaned_Data_Table[[#This Row],[Emergency Case]]=1, "Emergency Care", "Standard Care")</f>
        <v>Standard Care</v>
      </c>
    </row>
    <row r="5665" spans="1:35">
      <c r="A5665" t="s">
        <v>5774</v>
      </c>
      <c r="B5665">
        <v>88</v>
      </c>
      <c r="C5665" t="s">
        <v>51</v>
      </c>
      <c r="D5665" t="s">
        <v>93</v>
      </c>
      <c r="E5665">
        <v>26.3</v>
      </c>
      <c r="F5665" t="s">
        <v>39</v>
      </c>
      <c r="G5665" t="s">
        <v>40</v>
      </c>
      <c r="H5665" t="s">
        <v>138</v>
      </c>
      <c r="I5665" t="s">
        <v>139</v>
      </c>
      <c r="J5665" t="s">
        <v>110</v>
      </c>
      <c r="K5665">
        <v>19</v>
      </c>
      <c r="L5665" s="1">
        <v>628</v>
      </c>
      <c r="M5665" t="s">
        <v>53</v>
      </c>
      <c r="N5665" t="s">
        <v>62</v>
      </c>
      <c r="O5665" t="s">
        <v>119</v>
      </c>
      <c r="P5665">
        <v>1</v>
      </c>
      <c r="Q5665">
        <v>36</v>
      </c>
      <c r="R5665">
        <v>2</v>
      </c>
      <c r="S5665">
        <v>0</v>
      </c>
      <c r="T5665">
        <v>3.3</v>
      </c>
      <c r="U5665">
        <v>0</v>
      </c>
      <c r="V5665">
        <v>9.1999999999999993</v>
      </c>
      <c r="W5665" s="1">
        <v>3211</v>
      </c>
      <c r="X5665" s="1">
        <v>2909</v>
      </c>
      <c r="Y5665" s="1">
        <v>4723.6000000000004</v>
      </c>
      <c r="Z5665" t="s">
        <v>47</v>
      </c>
      <c r="AA5665" t="s">
        <v>71</v>
      </c>
      <c r="AB5665" s="1">
        <v>0</v>
      </c>
      <c r="AC5665">
        <v>1</v>
      </c>
      <c r="AD5665">
        <v>0</v>
      </c>
      <c r="AE5665">
        <v>1</v>
      </c>
      <c r="AF5665">
        <v>0</v>
      </c>
      <c r="AG5665" t="s">
        <v>87</v>
      </c>
      <c r="AH5665">
        <f>IF(OR(Cleaned_Data_Table[[#This Row],[Appointment Status]]="No Show", Cleaned_Data_Table[[#This Row],[Appointment Status]]="Cancelled"), 1, 0)</f>
        <v>0</v>
      </c>
      <c r="AI5665" t="str">
        <f>IF(Cleaned_Data_Table[[#This Row],[Emergency Case]]=1, "Emergency Care", "Standard Care")</f>
        <v>Standard Care</v>
      </c>
    </row>
    <row r="5666" spans="1:35">
      <c r="A5666" t="s">
        <v>5775</v>
      </c>
      <c r="B5666">
        <v>20</v>
      </c>
      <c r="C5666" t="s">
        <v>37</v>
      </c>
      <c r="D5666" t="s">
        <v>116</v>
      </c>
      <c r="E5666">
        <v>28.8</v>
      </c>
      <c r="F5666" t="s">
        <v>39</v>
      </c>
      <c r="G5666" t="s">
        <v>85</v>
      </c>
      <c r="H5666" t="s">
        <v>79</v>
      </c>
      <c r="I5666" t="s">
        <v>80</v>
      </c>
      <c r="J5666" t="s">
        <v>110</v>
      </c>
      <c r="K5666">
        <v>17</v>
      </c>
      <c r="L5666" s="1">
        <v>608</v>
      </c>
      <c r="M5666" t="s">
        <v>44</v>
      </c>
      <c r="N5666" t="s">
        <v>81</v>
      </c>
      <c r="O5666" t="s">
        <v>119</v>
      </c>
      <c r="P5666">
        <v>0</v>
      </c>
      <c r="Q5666">
        <v>16</v>
      </c>
      <c r="R5666">
        <v>4</v>
      </c>
      <c r="S5666">
        <v>1</v>
      </c>
      <c r="T5666">
        <v>4.5</v>
      </c>
      <c r="U5666">
        <v>1</v>
      </c>
      <c r="V5666">
        <v>10</v>
      </c>
      <c r="W5666" s="1">
        <v>4260</v>
      </c>
      <c r="X5666" s="1">
        <v>3887</v>
      </c>
      <c r="Y5666" s="1">
        <v>8755</v>
      </c>
      <c r="Z5666" t="s">
        <v>47</v>
      </c>
      <c r="AA5666" t="s">
        <v>57</v>
      </c>
      <c r="AB5666" s="1">
        <v>0</v>
      </c>
      <c r="AC5666">
        <v>0</v>
      </c>
      <c r="AD5666">
        <v>0</v>
      </c>
      <c r="AE5666">
        <v>0</v>
      </c>
      <c r="AF5666">
        <v>0</v>
      </c>
      <c r="AG5666" t="s">
        <v>87</v>
      </c>
      <c r="AH5666">
        <f>IF(OR(Cleaned_Data_Table[[#This Row],[Appointment Status]]="No Show", Cleaned_Data_Table[[#This Row],[Appointment Status]]="Cancelled"), 1, 0)</f>
        <v>0</v>
      </c>
      <c r="AI5666" t="str">
        <f>IF(Cleaned_Data_Table[[#This Row],[Emergency Case]]=1, "Emergency Care", "Standard Care")</f>
        <v>Emergency Care</v>
      </c>
    </row>
    <row r="5667" spans="1:35">
      <c r="A5667" t="s">
        <v>5776</v>
      </c>
      <c r="B5667">
        <v>55</v>
      </c>
      <c r="C5667" t="s">
        <v>37</v>
      </c>
      <c r="D5667" t="s">
        <v>93</v>
      </c>
      <c r="E5667">
        <v>20.8</v>
      </c>
      <c r="F5667" t="s">
        <v>52</v>
      </c>
      <c r="G5667" t="s">
        <v>40</v>
      </c>
      <c r="H5667" t="s">
        <v>73</v>
      </c>
      <c r="I5667" t="s">
        <v>74</v>
      </c>
      <c r="J5667" t="s">
        <v>43</v>
      </c>
      <c r="K5667">
        <v>5</v>
      </c>
      <c r="L5667" s="1">
        <v>361</v>
      </c>
      <c r="M5667" t="s">
        <v>44</v>
      </c>
      <c r="N5667" t="s">
        <v>45</v>
      </c>
      <c r="O5667" t="s">
        <v>55</v>
      </c>
      <c r="P5667">
        <v>7</v>
      </c>
      <c r="Q5667">
        <v>45</v>
      </c>
      <c r="R5667">
        <v>5</v>
      </c>
      <c r="S5667">
        <v>1</v>
      </c>
      <c r="T5667">
        <v>4.9000000000000004</v>
      </c>
      <c r="U5667">
        <v>0</v>
      </c>
      <c r="V5667">
        <v>9.4</v>
      </c>
      <c r="W5667" s="1">
        <v>235</v>
      </c>
      <c r="X5667" s="1">
        <v>108</v>
      </c>
      <c r="Y5667" s="1">
        <v>704</v>
      </c>
      <c r="Z5667" t="s">
        <v>47</v>
      </c>
      <c r="AA5667" t="s">
        <v>76</v>
      </c>
      <c r="AB5667" s="1">
        <v>0</v>
      </c>
      <c r="AC5667">
        <v>1</v>
      </c>
      <c r="AD5667">
        <v>0</v>
      </c>
      <c r="AE5667">
        <v>0</v>
      </c>
      <c r="AF5667">
        <v>0</v>
      </c>
      <c r="AG5667" t="s">
        <v>87</v>
      </c>
      <c r="AH5667">
        <f>IF(OR(Cleaned_Data_Table[[#This Row],[Appointment Status]]="No Show", Cleaned_Data_Table[[#This Row],[Appointment Status]]="Cancelled"), 1, 0)</f>
        <v>0</v>
      </c>
      <c r="AI5667" t="str">
        <f>IF(Cleaned_Data_Table[[#This Row],[Emergency Case]]=1, "Emergency Care", "Standard Care")</f>
        <v>Standard Care</v>
      </c>
    </row>
    <row r="5668" spans="1:35">
      <c r="A5668" t="s">
        <v>5777</v>
      </c>
      <c r="B5668">
        <v>86</v>
      </c>
      <c r="C5668" t="s">
        <v>51</v>
      </c>
      <c r="D5668" t="s">
        <v>65</v>
      </c>
      <c r="E5668">
        <v>17</v>
      </c>
      <c r="F5668" t="s">
        <v>52</v>
      </c>
      <c r="G5668" t="s">
        <v>40</v>
      </c>
      <c r="H5668" t="s">
        <v>41</v>
      </c>
      <c r="I5668" t="s">
        <v>42</v>
      </c>
      <c r="J5668" t="s">
        <v>110</v>
      </c>
      <c r="K5668">
        <v>15</v>
      </c>
      <c r="L5668" s="1">
        <v>628</v>
      </c>
      <c r="M5668" t="s">
        <v>53</v>
      </c>
      <c r="N5668" t="s">
        <v>62</v>
      </c>
      <c r="O5668" t="s">
        <v>101</v>
      </c>
      <c r="P5668">
        <v>19</v>
      </c>
      <c r="Q5668">
        <v>13</v>
      </c>
      <c r="R5668">
        <v>8</v>
      </c>
      <c r="S5668">
        <v>1</v>
      </c>
      <c r="T5668">
        <v>4.5</v>
      </c>
      <c r="U5668">
        <v>0</v>
      </c>
      <c r="V5668">
        <v>10</v>
      </c>
      <c r="W5668" s="1">
        <v>1125</v>
      </c>
      <c r="X5668" s="1">
        <v>3831</v>
      </c>
      <c r="Y5668" s="1">
        <v>3908.8</v>
      </c>
      <c r="Z5668" t="s">
        <v>47</v>
      </c>
      <c r="AA5668" t="s">
        <v>71</v>
      </c>
      <c r="AB5668" s="1">
        <v>0</v>
      </c>
      <c r="AC5668">
        <v>0</v>
      </c>
      <c r="AD5668">
        <v>1</v>
      </c>
      <c r="AE5668">
        <v>0</v>
      </c>
      <c r="AF5668">
        <v>0</v>
      </c>
      <c r="AG5668" t="s">
        <v>87</v>
      </c>
      <c r="AH5668">
        <f>IF(OR(Cleaned_Data_Table[[#This Row],[Appointment Status]]="No Show", Cleaned_Data_Table[[#This Row],[Appointment Status]]="Cancelled"), 1, 0)</f>
        <v>0</v>
      </c>
      <c r="AI5668" t="str">
        <f>IF(Cleaned_Data_Table[[#This Row],[Emergency Case]]=1, "Emergency Care", "Standard Care")</f>
        <v>Standard Care</v>
      </c>
    </row>
    <row r="5669" spans="1:35">
      <c r="A5669" t="s">
        <v>5778</v>
      </c>
      <c r="B5669">
        <v>23</v>
      </c>
      <c r="C5669" t="s">
        <v>51</v>
      </c>
      <c r="D5669" t="s">
        <v>100</v>
      </c>
      <c r="E5669">
        <v>22.8</v>
      </c>
      <c r="F5669" t="s">
        <v>52</v>
      </c>
      <c r="G5669" t="s">
        <v>40</v>
      </c>
      <c r="H5669" t="s">
        <v>41</v>
      </c>
      <c r="I5669" t="s">
        <v>42</v>
      </c>
      <c r="J5669" t="s">
        <v>43</v>
      </c>
      <c r="K5669">
        <v>30</v>
      </c>
      <c r="L5669" s="1">
        <v>859</v>
      </c>
      <c r="M5669" t="s">
        <v>44</v>
      </c>
      <c r="N5669" t="s">
        <v>69</v>
      </c>
      <c r="O5669" t="s">
        <v>63</v>
      </c>
      <c r="P5669">
        <v>2</v>
      </c>
      <c r="Q5669">
        <v>39</v>
      </c>
      <c r="R5669">
        <v>1</v>
      </c>
      <c r="S5669">
        <v>0</v>
      </c>
      <c r="T5669">
        <v>3.7</v>
      </c>
      <c r="U5669">
        <v>0</v>
      </c>
      <c r="V5669">
        <v>9.1999999999999993</v>
      </c>
      <c r="W5669" s="1">
        <v>355</v>
      </c>
      <c r="X5669" s="1">
        <v>702</v>
      </c>
      <c r="Y5669" s="1">
        <v>1916</v>
      </c>
      <c r="Z5669" t="s">
        <v>47</v>
      </c>
      <c r="AA5669" t="s">
        <v>57</v>
      </c>
      <c r="AB5669" s="1">
        <v>0</v>
      </c>
      <c r="AC5669">
        <v>1</v>
      </c>
      <c r="AD5669">
        <v>0</v>
      </c>
      <c r="AE5669">
        <v>0</v>
      </c>
      <c r="AF5669">
        <v>0</v>
      </c>
      <c r="AG5669" t="s">
        <v>87</v>
      </c>
      <c r="AH5669">
        <f>IF(OR(Cleaned_Data_Table[[#This Row],[Appointment Status]]="No Show", Cleaned_Data_Table[[#This Row],[Appointment Status]]="Cancelled"), 1, 0)</f>
        <v>0</v>
      </c>
      <c r="AI5669" t="str">
        <f>IF(Cleaned_Data_Table[[#This Row],[Emergency Case]]=1, "Emergency Care", "Standard Care")</f>
        <v>Standard Care</v>
      </c>
    </row>
    <row r="5670" spans="1:35">
      <c r="A5670" t="s">
        <v>5779</v>
      </c>
      <c r="B5670">
        <v>46</v>
      </c>
      <c r="C5670" t="s">
        <v>37</v>
      </c>
      <c r="D5670" t="s">
        <v>59</v>
      </c>
      <c r="E5670">
        <v>17.3</v>
      </c>
      <c r="F5670" t="s">
        <v>89</v>
      </c>
      <c r="G5670" t="s">
        <v>40</v>
      </c>
      <c r="H5670" t="s">
        <v>94</v>
      </c>
      <c r="I5670" t="s">
        <v>95</v>
      </c>
      <c r="J5670" t="s">
        <v>110</v>
      </c>
      <c r="K5670">
        <v>24</v>
      </c>
      <c r="L5670" s="1">
        <v>770</v>
      </c>
      <c r="M5670" t="s">
        <v>44</v>
      </c>
      <c r="N5670" t="s">
        <v>62</v>
      </c>
      <c r="O5670" t="s">
        <v>63</v>
      </c>
      <c r="P5670">
        <v>25</v>
      </c>
      <c r="Q5670">
        <v>25</v>
      </c>
      <c r="R5670">
        <v>7</v>
      </c>
      <c r="S5670">
        <v>1</v>
      </c>
      <c r="T5670">
        <v>4.7</v>
      </c>
      <c r="U5670">
        <v>0</v>
      </c>
      <c r="V5670">
        <v>10</v>
      </c>
      <c r="W5670" s="1">
        <v>2805</v>
      </c>
      <c r="X5670" s="1">
        <v>2469</v>
      </c>
      <c r="Y5670" s="1">
        <v>6044</v>
      </c>
      <c r="Z5670" t="s">
        <v>56</v>
      </c>
      <c r="AA5670" t="s">
        <v>48</v>
      </c>
      <c r="AB5670" s="1">
        <v>6044</v>
      </c>
      <c r="AC5670">
        <v>0</v>
      </c>
      <c r="AD5670">
        <v>1</v>
      </c>
      <c r="AE5670">
        <v>0</v>
      </c>
      <c r="AF5670">
        <v>0</v>
      </c>
      <c r="AG5670" t="s">
        <v>87</v>
      </c>
      <c r="AH5670">
        <f>IF(OR(Cleaned_Data_Table[[#This Row],[Appointment Status]]="No Show", Cleaned_Data_Table[[#This Row],[Appointment Status]]="Cancelled"), 1, 0)</f>
        <v>1</v>
      </c>
      <c r="AI5670" t="str">
        <f>IF(Cleaned_Data_Table[[#This Row],[Emergency Case]]=1, "Emergency Care", "Standard Care")</f>
        <v>Standard Care</v>
      </c>
    </row>
    <row r="5671" spans="1:35">
      <c r="A5671" t="s">
        <v>5780</v>
      </c>
      <c r="B5671">
        <v>31</v>
      </c>
      <c r="C5671" t="s">
        <v>51</v>
      </c>
      <c r="D5671" t="s">
        <v>93</v>
      </c>
      <c r="E5671">
        <v>32.299999999999997</v>
      </c>
      <c r="F5671" t="s">
        <v>52</v>
      </c>
      <c r="G5671" t="s">
        <v>85</v>
      </c>
      <c r="H5671" t="s">
        <v>41</v>
      </c>
      <c r="I5671" t="s">
        <v>42</v>
      </c>
      <c r="J5671" t="s">
        <v>90</v>
      </c>
      <c r="K5671">
        <v>16</v>
      </c>
      <c r="L5671" s="1">
        <v>564</v>
      </c>
      <c r="M5671" t="s">
        <v>53</v>
      </c>
      <c r="N5671" t="s">
        <v>124</v>
      </c>
      <c r="O5671" t="s">
        <v>98</v>
      </c>
      <c r="P5671">
        <v>0</v>
      </c>
      <c r="Q5671">
        <v>15</v>
      </c>
      <c r="R5671">
        <v>13</v>
      </c>
      <c r="S5671">
        <v>3</v>
      </c>
      <c r="T5671">
        <v>3.6</v>
      </c>
      <c r="U5671">
        <v>1</v>
      </c>
      <c r="V5671">
        <v>10</v>
      </c>
      <c r="W5671" s="1">
        <v>10038</v>
      </c>
      <c r="X5671" s="1">
        <v>11930</v>
      </c>
      <c r="Y5671" s="1">
        <v>15772.4</v>
      </c>
      <c r="Z5671" t="s">
        <v>47</v>
      </c>
      <c r="AA5671" t="s">
        <v>57</v>
      </c>
      <c r="AB5671" s="1">
        <v>0</v>
      </c>
      <c r="AC5671">
        <v>0</v>
      </c>
      <c r="AD5671">
        <v>0</v>
      </c>
      <c r="AE5671">
        <v>0</v>
      </c>
      <c r="AF5671">
        <v>0</v>
      </c>
      <c r="AG5671" t="s">
        <v>131</v>
      </c>
      <c r="AH5671">
        <f>IF(OR(Cleaned_Data_Table[[#This Row],[Appointment Status]]="No Show", Cleaned_Data_Table[[#This Row],[Appointment Status]]="Cancelled"), 1, 0)</f>
        <v>0</v>
      </c>
      <c r="AI5671" t="str">
        <f>IF(Cleaned_Data_Table[[#This Row],[Emergency Case]]=1, "Emergency Care", "Standard Care")</f>
        <v>Emergency Care</v>
      </c>
    </row>
    <row r="5672" spans="1:35">
      <c r="A5672" t="s">
        <v>5781</v>
      </c>
      <c r="B5672">
        <v>57</v>
      </c>
      <c r="C5672" t="s">
        <v>51</v>
      </c>
      <c r="D5672" t="s">
        <v>100</v>
      </c>
      <c r="E5672">
        <v>23.6</v>
      </c>
      <c r="F5672" t="s">
        <v>52</v>
      </c>
      <c r="G5672" t="s">
        <v>66</v>
      </c>
      <c r="H5672" t="s">
        <v>60</v>
      </c>
      <c r="I5672" t="s">
        <v>61</v>
      </c>
      <c r="J5672" t="s">
        <v>43</v>
      </c>
      <c r="K5672">
        <v>29</v>
      </c>
      <c r="L5672" s="1">
        <v>835</v>
      </c>
      <c r="M5672" t="s">
        <v>53</v>
      </c>
      <c r="N5672" t="s">
        <v>54</v>
      </c>
      <c r="O5672" t="s">
        <v>111</v>
      </c>
      <c r="P5672">
        <v>10</v>
      </c>
      <c r="Q5672">
        <v>39</v>
      </c>
      <c r="R5672">
        <v>8</v>
      </c>
      <c r="S5672">
        <v>0</v>
      </c>
      <c r="T5672">
        <v>4.2</v>
      </c>
      <c r="U5672">
        <v>0</v>
      </c>
      <c r="V5672">
        <v>9.5</v>
      </c>
      <c r="W5672" s="1">
        <v>270</v>
      </c>
      <c r="X5672" s="1">
        <v>793</v>
      </c>
      <c r="Y5672" s="1">
        <v>1328.6</v>
      </c>
      <c r="Z5672" t="s">
        <v>47</v>
      </c>
      <c r="AA5672" t="s">
        <v>76</v>
      </c>
      <c r="AB5672" s="1">
        <v>0</v>
      </c>
      <c r="AC5672">
        <v>1</v>
      </c>
      <c r="AD5672">
        <v>0</v>
      </c>
      <c r="AE5672">
        <v>0</v>
      </c>
      <c r="AF5672">
        <v>0</v>
      </c>
      <c r="AG5672" t="s">
        <v>49</v>
      </c>
      <c r="AH5672">
        <f>IF(OR(Cleaned_Data_Table[[#This Row],[Appointment Status]]="No Show", Cleaned_Data_Table[[#This Row],[Appointment Status]]="Cancelled"), 1, 0)</f>
        <v>0</v>
      </c>
      <c r="AI5672" t="str">
        <f>IF(Cleaned_Data_Table[[#This Row],[Emergency Case]]=1, "Emergency Care", "Standard Care")</f>
        <v>Standard Care</v>
      </c>
    </row>
    <row r="5673" spans="1:35">
      <c r="A5673" t="s">
        <v>5782</v>
      </c>
      <c r="B5673">
        <v>26</v>
      </c>
      <c r="C5673" t="s">
        <v>37</v>
      </c>
      <c r="D5673" t="s">
        <v>78</v>
      </c>
      <c r="E5673">
        <v>21.4</v>
      </c>
      <c r="F5673" t="s">
        <v>52</v>
      </c>
      <c r="G5673" t="s">
        <v>85</v>
      </c>
      <c r="H5673" t="s">
        <v>129</v>
      </c>
      <c r="I5673" t="s">
        <v>130</v>
      </c>
      <c r="J5673" t="s">
        <v>110</v>
      </c>
      <c r="K5673">
        <v>30</v>
      </c>
      <c r="L5673" s="1">
        <v>916</v>
      </c>
      <c r="M5673" t="s">
        <v>53</v>
      </c>
      <c r="N5673" t="s">
        <v>69</v>
      </c>
      <c r="O5673" t="s">
        <v>55</v>
      </c>
      <c r="P5673">
        <v>0</v>
      </c>
      <c r="Q5673">
        <v>34</v>
      </c>
      <c r="R5673">
        <v>13</v>
      </c>
      <c r="S5673">
        <v>1</v>
      </c>
      <c r="T5673">
        <v>3.2</v>
      </c>
      <c r="U5673">
        <v>1</v>
      </c>
      <c r="V5673">
        <v>9.3000000000000007</v>
      </c>
      <c r="W5673" s="1">
        <v>4153</v>
      </c>
      <c r="X5673" s="1">
        <v>1576</v>
      </c>
      <c r="Y5673" s="1">
        <v>4651.5</v>
      </c>
      <c r="Z5673" t="s">
        <v>47</v>
      </c>
      <c r="AA5673" t="s">
        <v>57</v>
      </c>
      <c r="AB5673" s="1">
        <v>0</v>
      </c>
      <c r="AC5673">
        <v>1</v>
      </c>
      <c r="AD5673">
        <v>0</v>
      </c>
      <c r="AE5673">
        <v>1</v>
      </c>
      <c r="AF5673">
        <v>0</v>
      </c>
      <c r="AG5673" t="s">
        <v>87</v>
      </c>
      <c r="AH5673">
        <f>IF(OR(Cleaned_Data_Table[[#This Row],[Appointment Status]]="No Show", Cleaned_Data_Table[[#This Row],[Appointment Status]]="Cancelled"), 1, 0)</f>
        <v>0</v>
      </c>
      <c r="AI5673" t="str">
        <f>IF(Cleaned_Data_Table[[#This Row],[Emergency Case]]=1, "Emergency Care", "Standard Care")</f>
        <v>Emergency Care</v>
      </c>
    </row>
    <row r="5674" spans="1:35">
      <c r="A5674" t="s">
        <v>5783</v>
      </c>
      <c r="B5674">
        <v>47</v>
      </c>
      <c r="C5674" t="s">
        <v>37</v>
      </c>
      <c r="D5674" t="s">
        <v>65</v>
      </c>
      <c r="E5674">
        <v>30.5</v>
      </c>
      <c r="F5674" t="s">
        <v>39</v>
      </c>
      <c r="G5674" t="s">
        <v>85</v>
      </c>
      <c r="H5674" t="s">
        <v>129</v>
      </c>
      <c r="I5674" t="s">
        <v>130</v>
      </c>
      <c r="J5674" t="s">
        <v>110</v>
      </c>
      <c r="K5674">
        <v>4</v>
      </c>
      <c r="L5674" s="1">
        <v>405</v>
      </c>
      <c r="M5674" t="s">
        <v>53</v>
      </c>
      <c r="N5674" t="s">
        <v>69</v>
      </c>
      <c r="O5674" t="s">
        <v>98</v>
      </c>
      <c r="P5674">
        <v>0</v>
      </c>
      <c r="Q5674">
        <v>31</v>
      </c>
      <c r="R5674">
        <v>12</v>
      </c>
      <c r="S5674">
        <v>4</v>
      </c>
      <c r="T5674">
        <v>4.5</v>
      </c>
      <c r="U5674">
        <v>1</v>
      </c>
      <c r="V5674">
        <v>10</v>
      </c>
      <c r="W5674" s="1">
        <v>2128</v>
      </c>
      <c r="X5674" s="1">
        <v>1060</v>
      </c>
      <c r="Y5674" s="1">
        <v>2515.1</v>
      </c>
      <c r="Z5674" t="s">
        <v>47</v>
      </c>
      <c r="AA5674" t="s">
        <v>48</v>
      </c>
      <c r="AB5674" s="1">
        <v>0</v>
      </c>
      <c r="AC5674">
        <v>1</v>
      </c>
      <c r="AD5674">
        <v>0</v>
      </c>
      <c r="AE5674">
        <v>0</v>
      </c>
      <c r="AF5674">
        <v>0</v>
      </c>
      <c r="AG5674" t="s">
        <v>87</v>
      </c>
      <c r="AH5674">
        <f>IF(OR(Cleaned_Data_Table[[#This Row],[Appointment Status]]="No Show", Cleaned_Data_Table[[#This Row],[Appointment Status]]="Cancelled"), 1, 0)</f>
        <v>0</v>
      </c>
      <c r="AI5674" t="str">
        <f>IF(Cleaned_Data_Table[[#This Row],[Emergency Case]]=1, "Emergency Care", "Standard Care")</f>
        <v>Emergency Care</v>
      </c>
    </row>
    <row r="5675" spans="1:35">
      <c r="A5675" t="s">
        <v>5784</v>
      </c>
      <c r="B5675">
        <v>56</v>
      </c>
      <c r="C5675" t="s">
        <v>51</v>
      </c>
      <c r="D5675" t="s">
        <v>93</v>
      </c>
      <c r="E5675">
        <v>21</v>
      </c>
      <c r="F5675" t="s">
        <v>89</v>
      </c>
      <c r="G5675" t="s">
        <v>40</v>
      </c>
      <c r="H5675" t="s">
        <v>41</v>
      </c>
      <c r="I5675" t="s">
        <v>42</v>
      </c>
      <c r="J5675" t="s">
        <v>110</v>
      </c>
      <c r="K5675">
        <v>3</v>
      </c>
      <c r="L5675" s="1">
        <v>458</v>
      </c>
      <c r="M5675" t="s">
        <v>44</v>
      </c>
      <c r="N5675" t="s">
        <v>81</v>
      </c>
      <c r="O5675" t="s">
        <v>46</v>
      </c>
      <c r="P5675">
        <v>7</v>
      </c>
      <c r="Q5675">
        <v>17</v>
      </c>
      <c r="R5675">
        <v>9</v>
      </c>
      <c r="S5675">
        <v>1</v>
      </c>
      <c r="T5675">
        <v>3.3</v>
      </c>
      <c r="U5675">
        <v>0</v>
      </c>
      <c r="V5675">
        <v>10</v>
      </c>
      <c r="W5675" s="1">
        <v>4334</v>
      </c>
      <c r="X5675" s="1">
        <v>3877</v>
      </c>
      <c r="Y5675" s="1">
        <v>8669</v>
      </c>
      <c r="Z5675" t="s">
        <v>47</v>
      </c>
      <c r="AA5675" t="s">
        <v>76</v>
      </c>
      <c r="AB5675" s="1">
        <v>0</v>
      </c>
      <c r="AC5675">
        <v>0</v>
      </c>
      <c r="AD5675">
        <v>0</v>
      </c>
      <c r="AE5675">
        <v>0</v>
      </c>
      <c r="AF5675">
        <v>0</v>
      </c>
      <c r="AG5675" t="s">
        <v>87</v>
      </c>
      <c r="AH5675">
        <f>IF(OR(Cleaned_Data_Table[[#This Row],[Appointment Status]]="No Show", Cleaned_Data_Table[[#This Row],[Appointment Status]]="Cancelled"), 1, 0)</f>
        <v>0</v>
      </c>
      <c r="AI5675" t="str">
        <f>IF(Cleaned_Data_Table[[#This Row],[Emergency Case]]=1, "Emergency Care", "Standard Care")</f>
        <v>Standard Care</v>
      </c>
    </row>
    <row r="5676" spans="1:35">
      <c r="A5676" t="s">
        <v>5785</v>
      </c>
      <c r="B5676">
        <v>38</v>
      </c>
      <c r="C5676" t="s">
        <v>51</v>
      </c>
      <c r="D5676" t="s">
        <v>84</v>
      </c>
      <c r="E5676">
        <v>25.1</v>
      </c>
      <c r="F5676" t="s">
        <v>39</v>
      </c>
      <c r="G5676" t="s">
        <v>40</v>
      </c>
      <c r="H5676" t="s">
        <v>129</v>
      </c>
      <c r="I5676" t="s">
        <v>130</v>
      </c>
      <c r="J5676" t="s">
        <v>43</v>
      </c>
      <c r="K5676">
        <v>17</v>
      </c>
      <c r="L5676" s="1">
        <v>700</v>
      </c>
      <c r="M5676" t="s">
        <v>53</v>
      </c>
      <c r="N5676" t="s">
        <v>124</v>
      </c>
      <c r="O5676" t="s">
        <v>111</v>
      </c>
      <c r="P5676">
        <v>10</v>
      </c>
      <c r="Q5676">
        <v>56</v>
      </c>
      <c r="R5676">
        <v>7</v>
      </c>
      <c r="S5676">
        <v>3</v>
      </c>
      <c r="T5676">
        <v>3.5</v>
      </c>
      <c r="U5676">
        <v>0</v>
      </c>
      <c r="V5676">
        <v>8</v>
      </c>
      <c r="W5676" s="1">
        <v>597</v>
      </c>
      <c r="X5676" s="1">
        <v>905</v>
      </c>
      <c r="Y5676" s="1">
        <v>1541.4</v>
      </c>
      <c r="Z5676" t="s">
        <v>47</v>
      </c>
      <c r="AA5676" t="s">
        <v>48</v>
      </c>
      <c r="AB5676" s="1">
        <v>0</v>
      </c>
      <c r="AC5676">
        <v>1</v>
      </c>
      <c r="AD5676">
        <v>0</v>
      </c>
      <c r="AE5676">
        <v>0</v>
      </c>
      <c r="AF5676">
        <v>0</v>
      </c>
      <c r="AG5676" t="s">
        <v>49</v>
      </c>
      <c r="AH5676">
        <f>IF(OR(Cleaned_Data_Table[[#This Row],[Appointment Status]]="No Show", Cleaned_Data_Table[[#This Row],[Appointment Status]]="Cancelled"), 1, 0)</f>
        <v>0</v>
      </c>
      <c r="AI5676" t="str">
        <f>IF(Cleaned_Data_Table[[#This Row],[Emergency Case]]=1, "Emergency Care", "Standard Care")</f>
        <v>Standard Care</v>
      </c>
    </row>
    <row r="5677" spans="1:35">
      <c r="A5677" t="s">
        <v>5786</v>
      </c>
      <c r="B5677">
        <v>89</v>
      </c>
      <c r="C5677" t="s">
        <v>51</v>
      </c>
      <c r="D5677" t="s">
        <v>65</v>
      </c>
      <c r="E5677">
        <v>24.9</v>
      </c>
      <c r="F5677" t="s">
        <v>97</v>
      </c>
      <c r="G5677" t="s">
        <v>66</v>
      </c>
      <c r="H5677" t="s">
        <v>73</v>
      </c>
      <c r="I5677" t="s">
        <v>74</v>
      </c>
      <c r="J5677" t="s">
        <v>110</v>
      </c>
      <c r="K5677">
        <v>5</v>
      </c>
      <c r="L5677" s="1">
        <v>442</v>
      </c>
      <c r="M5677" t="s">
        <v>44</v>
      </c>
      <c r="N5677" t="s">
        <v>54</v>
      </c>
      <c r="O5677" t="s">
        <v>111</v>
      </c>
      <c r="P5677">
        <v>16</v>
      </c>
      <c r="Q5677">
        <v>36</v>
      </c>
      <c r="R5677">
        <v>9</v>
      </c>
      <c r="S5677">
        <v>2</v>
      </c>
      <c r="T5677">
        <v>4.8</v>
      </c>
      <c r="U5677">
        <v>0</v>
      </c>
      <c r="V5677">
        <v>10</v>
      </c>
      <c r="W5677" s="1">
        <v>3568</v>
      </c>
      <c r="X5677" s="1">
        <v>3566</v>
      </c>
      <c r="Y5677" s="1">
        <v>7576</v>
      </c>
      <c r="Z5677" t="s">
        <v>47</v>
      </c>
      <c r="AA5677" t="s">
        <v>71</v>
      </c>
      <c r="AB5677" s="1">
        <v>0</v>
      </c>
      <c r="AC5677">
        <v>1</v>
      </c>
      <c r="AD5677">
        <v>1</v>
      </c>
      <c r="AE5677">
        <v>1</v>
      </c>
      <c r="AF5677">
        <v>0</v>
      </c>
      <c r="AG5677" t="s">
        <v>87</v>
      </c>
      <c r="AH5677">
        <f>IF(OR(Cleaned_Data_Table[[#This Row],[Appointment Status]]="No Show", Cleaned_Data_Table[[#This Row],[Appointment Status]]="Cancelled"), 1, 0)</f>
        <v>0</v>
      </c>
      <c r="AI5677" t="str">
        <f>IF(Cleaned_Data_Table[[#This Row],[Emergency Case]]=1, "Emergency Care", "Standard Care")</f>
        <v>Standard Care</v>
      </c>
    </row>
    <row r="5678" spans="1:35">
      <c r="A5678" t="s">
        <v>5787</v>
      </c>
      <c r="B5678">
        <v>55</v>
      </c>
      <c r="C5678" t="s">
        <v>37</v>
      </c>
      <c r="D5678" t="s">
        <v>100</v>
      </c>
      <c r="E5678">
        <v>21.3</v>
      </c>
      <c r="F5678" t="s">
        <v>39</v>
      </c>
      <c r="G5678" t="s">
        <v>66</v>
      </c>
      <c r="H5678" t="s">
        <v>60</v>
      </c>
      <c r="I5678" t="s">
        <v>61</v>
      </c>
      <c r="J5678" t="s">
        <v>43</v>
      </c>
      <c r="K5678">
        <v>19</v>
      </c>
      <c r="L5678" s="1">
        <v>627</v>
      </c>
      <c r="M5678" t="s">
        <v>44</v>
      </c>
      <c r="N5678" t="s">
        <v>45</v>
      </c>
      <c r="O5678" t="s">
        <v>86</v>
      </c>
      <c r="P5678">
        <v>4</v>
      </c>
      <c r="Q5678">
        <v>29</v>
      </c>
      <c r="R5678">
        <v>1</v>
      </c>
      <c r="S5678">
        <v>0</v>
      </c>
      <c r="T5678">
        <v>4.2</v>
      </c>
      <c r="U5678">
        <v>0</v>
      </c>
      <c r="V5678">
        <v>10</v>
      </c>
      <c r="W5678" s="1">
        <v>766</v>
      </c>
      <c r="X5678" s="1">
        <v>547</v>
      </c>
      <c r="Y5678" s="1">
        <v>1940</v>
      </c>
      <c r="Z5678" t="s">
        <v>47</v>
      </c>
      <c r="AA5678" t="s">
        <v>76</v>
      </c>
      <c r="AB5678" s="1">
        <v>0</v>
      </c>
      <c r="AC5678">
        <v>0</v>
      </c>
      <c r="AD5678">
        <v>0</v>
      </c>
      <c r="AE5678">
        <v>0</v>
      </c>
      <c r="AF5678">
        <v>0</v>
      </c>
      <c r="AG5678" t="s">
        <v>87</v>
      </c>
      <c r="AH5678">
        <f>IF(OR(Cleaned_Data_Table[[#This Row],[Appointment Status]]="No Show", Cleaned_Data_Table[[#This Row],[Appointment Status]]="Cancelled"), 1, 0)</f>
        <v>0</v>
      </c>
      <c r="AI5678" t="str">
        <f>IF(Cleaned_Data_Table[[#This Row],[Emergency Case]]=1, "Emergency Care", "Standard Care")</f>
        <v>Standard Care</v>
      </c>
    </row>
    <row r="5679" spans="1:35">
      <c r="A5679" t="s">
        <v>5788</v>
      </c>
      <c r="B5679">
        <v>53</v>
      </c>
      <c r="C5679" t="s">
        <v>51</v>
      </c>
      <c r="D5679" t="s">
        <v>59</v>
      </c>
      <c r="E5679">
        <v>22.6</v>
      </c>
      <c r="F5679" t="s">
        <v>89</v>
      </c>
      <c r="G5679" t="s">
        <v>40</v>
      </c>
      <c r="H5679" t="s">
        <v>60</v>
      </c>
      <c r="I5679" t="s">
        <v>61</v>
      </c>
      <c r="J5679" t="s">
        <v>110</v>
      </c>
      <c r="K5679">
        <v>11</v>
      </c>
      <c r="L5679" s="1">
        <v>512</v>
      </c>
      <c r="M5679" t="s">
        <v>53</v>
      </c>
      <c r="N5679" t="s">
        <v>69</v>
      </c>
      <c r="O5679" t="s">
        <v>119</v>
      </c>
      <c r="P5679">
        <v>29</v>
      </c>
      <c r="Q5679">
        <v>14</v>
      </c>
      <c r="R5679">
        <v>5</v>
      </c>
      <c r="S5679">
        <v>1</v>
      </c>
      <c r="T5679">
        <v>3.3</v>
      </c>
      <c r="U5679">
        <v>0</v>
      </c>
      <c r="V5679">
        <v>10</v>
      </c>
      <c r="W5679" s="1">
        <v>3630</v>
      </c>
      <c r="X5679" s="1">
        <v>2972</v>
      </c>
      <c r="Y5679" s="1">
        <v>4979.8</v>
      </c>
      <c r="Z5679" t="s">
        <v>47</v>
      </c>
      <c r="AA5679" t="s">
        <v>48</v>
      </c>
      <c r="AB5679" s="1">
        <v>0</v>
      </c>
      <c r="AC5679">
        <v>0</v>
      </c>
      <c r="AD5679">
        <v>1</v>
      </c>
      <c r="AE5679">
        <v>0</v>
      </c>
      <c r="AF5679">
        <v>0</v>
      </c>
      <c r="AG5679" t="s">
        <v>87</v>
      </c>
      <c r="AH5679">
        <f>IF(OR(Cleaned_Data_Table[[#This Row],[Appointment Status]]="No Show", Cleaned_Data_Table[[#This Row],[Appointment Status]]="Cancelled"), 1, 0)</f>
        <v>0</v>
      </c>
      <c r="AI5679" t="str">
        <f>IF(Cleaned_Data_Table[[#This Row],[Emergency Case]]=1, "Emergency Care", "Standard Care")</f>
        <v>Standard Care</v>
      </c>
    </row>
    <row r="5680" spans="1:35">
      <c r="A5680" t="s">
        <v>5789</v>
      </c>
      <c r="B5680">
        <v>46</v>
      </c>
      <c r="C5680" t="s">
        <v>37</v>
      </c>
      <c r="D5680" t="s">
        <v>78</v>
      </c>
      <c r="E5680">
        <v>25.8</v>
      </c>
      <c r="F5680" t="s">
        <v>97</v>
      </c>
      <c r="G5680" t="s">
        <v>40</v>
      </c>
      <c r="H5680" t="s">
        <v>60</v>
      </c>
      <c r="I5680" t="s">
        <v>61</v>
      </c>
      <c r="J5680" t="s">
        <v>90</v>
      </c>
      <c r="K5680">
        <v>2</v>
      </c>
      <c r="L5680" s="1">
        <v>324</v>
      </c>
      <c r="M5680" t="s">
        <v>53</v>
      </c>
      <c r="N5680" t="s">
        <v>62</v>
      </c>
      <c r="O5680" t="s">
        <v>111</v>
      </c>
      <c r="P5680">
        <v>7</v>
      </c>
      <c r="Q5680">
        <v>17</v>
      </c>
      <c r="R5680">
        <v>6</v>
      </c>
      <c r="S5680">
        <v>1</v>
      </c>
      <c r="T5680">
        <v>4.4000000000000004</v>
      </c>
      <c r="U5680">
        <v>0</v>
      </c>
      <c r="V5680">
        <v>10</v>
      </c>
      <c r="W5680" s="1">
        <v>16574</v>
      </c>
      <c r="X5680" s="1">
        <v>14835</v>
      </c>
      <c r="Y5680" s="1">
        <v>22213.1</v>
      </c>
      <c r="Z5680" t="s">
        <v>47</v>
      </c>
      <c r="AA5680" t="s">
        <v>48</v>
      </c>
      <c r="AB5680" s="1">
        <v>0</v>
      </c>
      <c r="AC5680">
        <v>0</v>
      </c>
      <c r="AD5680">
        <v>0</v>
      </c>
      <c r="AE5680">
        <v>0</v>
      </c>
      <c r="AF5680">
        <v>0</v>
      </c>
      <c r="AG5680" t="s">
        <v>87</v>
      </c>
      <c r="AH5680">
        <f>IF(OR(Cleaned_Data_Table[[#This Row],[Appointment Status]]="No Show", Cleaned_Data_Table[[#This Row],[Appointment Status]]="Cancelled"), 1, 0)</f>
        <v>0</v>
      </c>
      <c r="AI5680" t="str">
        <f>IF(Cleaned_Data_Table[[#This Row],[Emergency Case]]=1, "Emergency Care", "Standard Care")</f>
        <v>Standard Care</v>
      </c>
    </row>
    <row r="5681" spans="1:35">
      <c r="A5681" t="s">
        <v>5790</v>
      </c>
      <c r="B5681">
        <v>15</v>
      </c>
      <c r="C5681" t="s">
        <v>51</v>
      </c>
      <c r="D5681" t="s">
        <v>78</v>
      </c>
      <c r="E5681">
        <v>19.600000000000001</v>
      </c>
      <c r="F5681" t="s">
        <v>39</v>
      </c>
      <c r="G5681" t="s">
        <v>40</v>
      </c>
      <c r="H5681" t="s">
        <v>73</v>
      </c>
      <c r="I5681" t="s">
        <v>74</v>
      </c>
      <c r="J5681" t="s">
        <v>90</v>
      </c>
      <c r="K5681">
        <v>19</v>
      </c>
      <c r="L5681" s="1">
        <v>613</v>
      </c>
      <c r="M5681" t="s">
        <v>53</v>
      </c>
      <c r="N5681" t="s">
        <v>62</v>
      </c>
      <c r="O5681" t="s">
        <v>101</v>
      </c>
      <c r="P5681">
        <v>5</v>
      </c>
      <c r="Q5681">
        <v>12</v>
      </c>
      <c r="R5681">
        <v>12</v>
      </c>
      <c r="S5681">
        <v>3</v>
      </c>
      <c r="T5681">
        <v>4.9000000000000004</v>
      </c>
      <c r="U5681">
        <v>0</v>
      </c>
      <c r="V5681">
        <v>10</v>
      </c>
      <c r="W5681" s="1">
        <v>17479</v>
      </c>
      <c r="X5681" s="1">
        <v>4283</v>
      </c>
      <c r="Y5681" s="1">
        <v>15662.5</v>
      </c>
      <c r="Z5681" t="s">
        <v>47</v>
      </c>
      <c r="AA5681" t="s">
        <v>112</v>
      </c>
      <c r="AB5681" s="1">
        <v>0</v>
      </c>
      <c r="AC5681">
        <v>0</v>
      </c>
      <c r="AD5681">
        <v>0</v>
      </c>
      <c r="AE5681">
        <v>0</v>
      </c>
      <c r="AF5681">
        <v>0</v>
      </c>
      <c r="AG5681" t="s">
        <v>87</v>
      </c>
      <c r="AH5681">
        <f>IF(OR(Cleaned_Data_Table[[#This Row],[Appointment Status]]="No Show", Cleaned_Data_Table[[#This Row],[Appointment Status]]="Cancelled"), 1, 0)</f>
        <v>0</v>
      </c>
      <c r="AI5681" t="str">
        <f>IF(Cleaned_Data_Table[[#This Row],[Emergency Case]]=1, "Emergency Care", "Standard Care")</f>
        <v>Standard Care</v>
      </c>
    </row>
    <row r="5682" spans="1:35">
      <c r="A5682" t="s">
        <v>5791</v>
      </c>
      <c r="B5682">
        <v>75</v>
      </c>
      <c r="C5682" t="s">
        <v>37</v>
      </c>
      <c r="D5682" t="s">
        <v>100</v>
      </c>
      <c r="E5682">
        <v>25.1</v>
      </c>
      <c r="F5682" t="s">
        <v>97</v>
      </c>
      <c r="G5682" t="s">
        <v>85</v>
      </c>
      <c r="H5682" t="s">
        <v>104</v>
      </c>
      <c r="I5682" t="s">
        <v>105</v>
      </c>
      <c r="J5682" t="s">
        <v>110</v>
      </c>
      <c r="K5682">
        <v>27</v>
      </c>
      <c r="L5682" s="1">
        <v>762</v>
      </c>
      <c r="M5682" t="s">
        <v>44</v>
      </c>
      <c r="N5682" t="s">
        <v>81</v>
      </c>
      <c r="O5682" t="s">
        <v>46</v>
      </c>
      <c r="P5682">
        <v>0</v>
      </c>
      <c r="Q5682">
        <v>30</v>
      </c>
      <c r="R5682">
        <v>3</v>
      </c>
      <c r="S5682">
        <v>0</v>
      </c>
      <c r="T5682">
        <v>4.0999999999999996</v>
      </c>
      <c r="U5682">
        <v>1</v>
      </c>
      <c r="V5682">
        <v>10</v>
      </c>
      <c r="W5682" s="1">
        <v>4657</v>
      </c>
      <c r="X5682" s="1">
        <v>3415</v>
      </c>
      <c r="Y5682" s="1">
        <v>8834</v>
      </c>
      <c r="Z5682" t="s">
        <v>47</v>
      </c>
      <c r="AA5682" t="s">
        <v>71</v>
      </c>
      <c r="AB5682" s="1">
        <v>0</v>
      </c>
      <c r="AC5682">
        <v>0</v>
      </c>
      <c r="AD5682">
        <v>0</v>
      </c>
      <c r="AE5682">
        <v>0</v>
      </c>
      <c r="AF5682">
        <v>0</v>
      </c>
      <c r="AG5682" t="s">
        <v>87</v>
      </c>
      <c r="AH5682">
        <f>IF(OR(Cleaned_Data_Table[[#This Row],[Appointment Status]]="No Show", Cleaned_Data_Table[[#This Row],[Appointment Status]]="Cancelled"), 1, 0)</f>
        <v>0</v>
      </c>
      <c r="AI5682" t="str">
        <f>IF(Cleaned_Data_Table[[#This Row],[Emergency Case]]=1, "Emergency Care", "Standard Care")</f>
        <v>Emergency Care</v>
      </c>
    </row>
    <row r="5683" spans="1:35">
      <c r="A5683" t="s">
        <v>5792</v>
      </c>
      <c r="B5683">
        <v>17</v>
      </c>
      <c r="C5683" t="s">
        <v>51</v>
      </c>
      <c r="D5683" t="s">
        <v>116</v>
      </c>
      <c r="E5683">
        <v>27.2</v>
      </c>
      <c r="F5683" t="s">
        <v>89</v>
      </c>
      <c r="G5683" t="s">
        <v>40</v>
      </c>
      <c r="H5683" t="s">
        <v>41</v>
      </c>
      <c r="I5683" t="s">
        <v>42</v>
      </c>
      <c r="J5683" t="s">
        <v>43</v>
      </c>
      <c r="K5683">
        <v>20</v>
      </c>
      <c r="L5683" s="1">
        <v>642</v>
      </c>
      <c r="M5683" t="s">
        <v>53</v>
      </c>
      <c r="N5683" t="s">
        <v>62</v>
      </c>
      <c r="O5683" t="s">
        <v>46</v>
      </c>
      <c r="P5683">
        <v>23</v>
      </c>
      <c r="Q5683">
        <v>20</v>
      </c>
      <c r="R5683">
        <v>9</v>
      </c>
      <c r="S5683">
        <v>1</v>
      </c>
      <c r="T5683">
        <v>3.8</v>
      </c>
      <c r="U5683">
        <v>0</v>
      </c>
      <c r="V5683">
        <v>10</v>
      </c>
      <c r="W5683" s="1">
        <v>374</v>
      </c>
      <c r="X5683" s="1">
        <v>486</v>
      </c>
      <c r="Y5683" s="1">
        <v>1051.4000000000001</v>
      </c>
      <c r="Z5683" t="s">
        <v>56</v>
      </c>
      <c r="AA5683" t="s">
        <v>112</v>
      </c>
      <c r="AB5683" s="1">
        <v>1502</v>
      </c>
      <c r="AC5683">
        <v>0</v>
      </c>
      <c r="AD5683">
        <v>1</v>
      </c>
      <c r="AE5683">
        <v>0</v>
      </c>
      <c r="AF5683">
        <v>0</v>
      </c>
      <c r="AG5683" t="s">
        <v>49</v>
      </c>
      <c r="AH5683">
        <f>IF(OR(Cleaned_Data_Table[[#This Row],[Appointment Status]]="No Show", Cleaned_Data_Table[[#This Row],[Appointment Status]]="Cancelled"), 1, 0)</f>
        <v>1</v>
      </c>
      <c r="AI5683" t="str">
        <f>IF(Cleaned_Data_Table[[#This Row],[Emergency Case]]=1, "Emergency Care", "Standard Care")</f>
        <v>Standard Care</v>
      </c>
    </row>
    <row r="5684" spans="1:35">
      <c r="A5684" t="s">
        <v>5793</v>
      </c>
      <c r="B5684">
        <v>77</v>
      </c>
      <c r="C5684" t="s">
        <v>51</v>
      </c>
      <c r="D5684" t="s">
        <v>65</v>
      </c>
      <c r="E5684">
        <v>24.2</v>
      </c>
      <c r="F5684" t="s">
        <v>52</v>
      </c>
      <c r="G5684" t="s">
        <v>40</v>
      </c>
      <c r="H5684" t="s">
        <v>138</v>
      </c>
      <c r="I5684" t="s">
        <v>139</v>
      </c>
      <c r="J5684" t="s">
        <v>110</v>
      </c>
      <c r="K5684">
        <v>17</v>
      </c>
      <c r="L5684" s="1">
        <v>699</v>
      </c>
      <c r="M5684" t="s">
        <v>44</v>
      </c>
      <c r="N5684" t="s">
        <v>124</v>
      </c>
      <c r="O5684" t="s">
        <v>86</v>
      </c>
      <c r="P5684">
        <v>17</v>
      </c>
      <c r="Q5684">
        <v>10</v>
      </c>
      <c r="R5684">
        <v>11</v>
      </c>
      <c r="S5684">
        <v>4</v>
      </c>
      <c r="T5684">
        <v>4.7</v>
      </c>
      <c r="U5684">
        <v>0</v>
      </c>
      <c r="V5684">
        <v>10</v>
      </c>
      <c r="W5684" s="1">
        <v>3263</v>
      </c>
      <c r="X5684" s="1">
        <v>1537</v>
      </c>
      <c r="Y5684" s="1">
        <v>5499</v>
      </c>
      <c r="Z5684" t="s">
        <v>47</v>
      </c>
      <c r="AA5684" t="s">
        <v>71</v>
      </c>
      <c r="AB5684" s="1">
        <v>0</v>
      </c>
      <c r="AC5684">
        <v>0</v>
      </c>
      <c r="AD5684">
        <v>1</v>
      </c>
      <c r="AE5684">
        <v>0</v>
      </c>
      <c r="AF5684">
        <v>0</v>
      </c>
      <c r="AG5684" t="s">
        <v>87</v>
      </c>
      <c r="AH5684">
        <f>IF(OR(Cleaned_Data_Table[[#This Row],[Appointment Status]]="No Show", Cleaned_Data_Table[[#This Row],[Appointment Status]]="Cancelled"), 1, 0)</f>
        <v>0</v>
      </c>
      <c r="AI5684" t="str">
        <f>IF(Cleaned_Data_Table[[#This Row],[Emergency Case]]=1, "Emergency Care", "Standard Care")</f>
        <v>Standard Care</v>
      </c>
    </row>
    <row r="5685" spans="1:35">
      <c r="A5685" t="s">
        <v>5794</v>
      </c>
      <c r="B5685">
        <v>32</v>
      </c>
      <c r="C5685" t="s">
        <v>51</v>
      </c>
      <c r="D5685" t="s">
        <v>59</v>
      </c>
      <c r="E5685">
        <v>22.6</v>
      </c>
      <c r="F5685" t="s">
        <v>52</v>
      </c>
      <c r="G5685" t="s">
        <v>40</v>
      </c>
      <c r="H5685" t="s">
        <v>94</v>
      </c>
      <c r="I5685" t="s">
        <v>95</v>
      </c>
      <c r="J5685" t="s">
        <v>110</v>
      </c>
      <c r="K5685">
        <v>9</v>
      </c>
      <c r="L5685" s="1">
        <v>539</v>
      </c>
      <c r="M5685" t="s">
        <v>44</v>
      </c>
      <c r="N5685" t="s">
        <v>45</v>
      </c>
      <c r="O5685" t="s">
        <v>86</v>
      </c>
      <c r="P5685">
        <v>11</v>
      </c>
      <c r="Q5685">
        <v>34</v>
      </c>
      <c r="R5685">
        <v>14</v>
      </c>
      <c r="S5685">
        <v>1</v>
      </c>
      <c r="T5685">
        <v>3</v>
      </c>
      <c r="U5685">
        <v>0</v>
      </c>
      <c r="V5685">
        <v>9.1999999999999993</v>
      </c>
      <c r="W5685" s="1">
        <v>1982</v>
      </c>
      <c r="X5685" s="1">
        <v>2894</v>
      </c>
      <c r="Y5685" s="1">
        <v>5415</v>
      </c>
      <c r="Z5685" t="s">
        <v>47</v>
      </c>
      <c r="AA5685" t="s">
        <v>57</v>
      </c>
      <c r="AB5685" s="1">
        <v>0</v>
      </c>
      <c r="AC5685">
        <v>1</v>
      </c>
      <c r="AD5685">
        <v>0</v>
      </c>
      <c r="AE5685">
        <v>1</v>
      </c>
      <c r="AF5685">
        <v>0</v>
      </c>
      <c r="AG5685" t="s">
        <v>87</v>
      </c>
      <c r="AH5685">
        <f>IF(OR(Cleaned_Data_Table[[#This Row],[Appointment Status]]="No Show", Cleaned_Data_Table[[#This Row],[Appointment Status]]="Cancelled"), 1, 0)</f>
        <v>0</v>
      </c>
      <c r="AI5685" t="str">
        <f>IF(Cleaned_Data_Table[[#This Row],[Emergency Case]]=1, "Emergency Care", "Standard Care")</f>
        <v>Standard Care</v>
      </c>
    </row>
    <row r="5686" spans="1:35">
      <c r="A5686" t="s">
        <v>5795</v>
      </c>
      <c r="B5686">
        <v>12</v>
      </c>
      <c r="C5686" t="s">
        <v>37</v>
      </c>
      <c r="D5686" t="s">
        <v>84</v>
      </c>
      <c r="E5686">
        <v>20.6</v>
      </c>
      <c r="F5686" t="s">
        <v>52</v>
      </c>
      <c r="G5686" t="s">
        <v>85</v>
      </c>
      <c r="H5686" t="s">
        <v>79</v>
      </c>
      <c r="I5686" t="s">
        <v>80</v>
      </c>
      <c r="J5686" t="s">
        <v>43</v>
      </c>
      <c r="K5686">
        <v>7</v>
      </c>
      <c r="L5686" s="1">
        <v>503</v>
      </c>
      <c r="M5686" t="s">
        <v>44</v>
      </c>
      <c r="N5686" t="s">
        <v>62</v>
      </c>
      <c r="O5686" t="s">
        <v>70</v>
      </c>
      <c r="P5686">
        <v>0</v>
      </c>
      <c r="Q5686">
        <v>43</v>
      </c>
      <c r="R5686">
        <v>11</v>
      </c>
      <c r="S5686">
        <v>2</v>
      </c>
      <c r="T5686">
        <v>4.5</v>
      </c>
      <c r="U5686">
        <v>1</v>
      </c>
      <c r="V5686">
        <v>9.4</v>
      </c>
      <c r="W5686" s="1">
        <v>384</v>
      </c>
      <c r="X5686" s="1">
        <v>421</v>
      </c>
      <c r="Y5686" s="1">
        <v>1308</v>
      </c>
      <c r="Z5686" t="s">
        <v>47</v>
      </c>
      <c r="AA5686" t="s">
        <v>112</v>
      </c>
      <c r="AB5686" s="1">
        <v>0</v>
      </c>
      <c r="AC5686">
        <v>1</v>
      </c>
      <c r="AD5686">
        <v>0</v>
      </c>
      <c r="AE5686">
        <v>0</v>
      </c>
      <c r="AF5686">
        <v>0</v>
      </c>
      <c r="AG5686" t="s">
        <v>87</v>
      </c>
      <c r="AH5686">
        <f>IF(OR(Cleaned_Data_Table[[#This Row],[Appointment Status]]="No Show", Cleaned_Data_Table[[#This Row],[Appointment Status]]="Cancelled"), 1, 0)</f>
        <v>0</v>
      </c>
      <c r="AI5686" t="str">
        <f>IF(Cleaned_Data_Table[[#This Row],[Emergency Case]]=1, "Emergency Care", "Standard Care")</f>
        <v>Emergency Care</v>
      </c>
    </row>
    <row r="5687" spans="1:35">
      <c r="A5687" t="s">
        <v>5796</v>
      </c>
      <c r="B5687">
        <v>41</v>
      </c>
      <c r="C5687" t="s">
        <v>51</v>
      </c>
      <c r="D5687" t="s">
        <v>116</v>
      </c>
      <c r="E5687">
        <v>24.7</v>
      </c>
      <c r="F5687" t="s">
        <v>97</v>
      </c>
      <c r="G5687" t="s">
        <v>40</v>
      </c>
      <c r="H5687" t="s">
        <v>108</v>
      </c>
      <c r="I5687" t="s">
        <v>109</v>
      </c>
      <c r="J5687" t="s">
        <v>43</v>
      </c>
      <c r="K5687">
        <v>10</v>
      </c>
      <c r="L5687" s="1">
        <v>419</v>
      </c>
      <c r="M5687" t="s">
        <v>53</v>
      </c>
      <c r="N5687" t="s">
        <v>124</v>
      </c>
      <c r="O5687" t="s">
        <v>106</v>
      </c>
      <c r="P5687">
        <v>22</v>
      </c>
      <c r="Q5687">
        <v>30</v>
      </c>
      <c r="R5687">
        <v>6</v>
      </c>
      <c r="S5687">
        <v>2</v>
      </c>
      <c r="T5687">
        <v>4.2</v>
      </c>
      <c r="U5687">
        <v>0</v>
      </c>
      <c r="V5687">
        <v>10</v>
      </c>
      <c r="W5687" s="1">
        <v>369</v>
      </c>
      <c r="X5687" s="1">
        <v>350</v>
      </c>
      <c r="Y5687" s="1">
        <v>796.6</v>
      </c>
      <c r="Z5687" t="s">
        <v>47</v>
      </c>
      <c r="AA5687" t="s">
        <v>48</v>
      </c>
      <c r="AB5687" s="1">
        <v>0</v>
      </c>
      <c r="AC5687">
        <v>0</v>
      </c>
      <c r="AD5687">
        <v>1</v>
      </c>
      <c r="AE5687">
        <v>0</v>
      </c>
      <c r="AF5687">
        <v>0</v>
      </c>
      <c r="AG5687" t="s">
        <v>49</v>
      </c>
      <c r="AH5687">
        <f>IF(OR(Cleaned_Data_Table[[#This Row],[Appointment Status]]="No Show", Cleaned_Data_Table[[#This Row],[Appointment Status]]="Cancelled"), 1, 0)</f>
        <v>0</v>
      </c>
      <c r="AI5687" t="str">
        <f>IF(Cleaned_Data_Table[[#This Row],[Emergency Case]]=1, "Emergency Care", "Standard Care")</f>
        <v>Standard Care</v>
      </c>
    </row>
    <row r="5688" spans="1:35">
      <c r="A5688" t="s">
        <v>5797</v>
      </c>
      <c r="B5688">
        <v>9</v>
      </c>
      <c r="C5688" t="s">
        <v>51</v>
      </c>
      <c r="D5688" t="s">
        <v>116</v>
      </c>
      <c r="E5688">
        <v>28.9</v>
      </c>
      <c r="F5688" t="s">
        <v>89</v>
      </c>
      <c r="G5688" t="s">
        <v>40</v>
      </c>
      <c r="H5688" t="s">
        <v>104</v>
      </c>
      <c r="I5688" t="s">
        <v>105</v>
      </c>
      <c r="J5688" t="s">
        <v>110</v>
      </c>
      <c r="K5688">
        <v>20</v>
      </c>
      <c r="L5688" s="1">
        <v>662</v>
      </c>
      <c r="M5688" t="s">
        <v>44</v>
      </c>
      <c r="N5688" t="s">
        <v>45</v>
      </c>
      <c r="O5688" t="s">
        <v>101</v>
      </c>
      <c r="P5688">
        <v>21</v>
      </c>
      <c r="Q5688">
        <v>32</v>
      </c>
      <c r="R5688">
        <v>13</v>
      </c>
      <c r="S5688">
        <v>2</v>
      </c>
      <c r="T5688">
        <v>3.3</v>
      </c>
      <c r="U5688">
        <v>0</v>
      </c>
      <c r="V5688">
        <v>9.5</v>
      </c>
      <c r="W5688" s="1">
        <v>3295</v>
      </c>
      <c r="X5688" s="1">
        <v>1464</v>
      </c>
      <c r="Y5688" s="1">
        <v>5421</v>
      </c>
      <c r="Z5688" t="s">
        <v>47</v>
      </c>
      <c r="AA5688" t="s">
        <v>112</v>
      </c>
      <c r="AB5688" s="1">
        <v>0</v>
      </c>
      <c r="AC5688">
        <v>1</v>
      </c>
      <c r="AD5688">
        <v>1</v>
      </c>
      <c r="AE5688">
        <v>1</v>
      </c>
      <c r="AF5688">
        <v>0</v>
      </c>
      <c r="AG5688" t="s">
        <v>87</v>
      </c>
      <c r="AH5688">
        <f>IF(OR(Cleaned_Data_Table[[#This Row],[Appointment Status]]="No Show", Cleaned_Data_Table[[#This Row],[Appointment Status]]="Cancelled"), 1, 0)</f>
        <v>0</v>
      </c>
      <c r="AI5688" t="str">
        <f>IF(Cleaned_Data_Table[[#This Row],[Emergency Case]]=1, "Emergency Care", "Standard Care")</f>
        <v>Standard Care</v>
      </c>
    </row>
    <row r="5689" spans="1:35">
      <c r="A5689" t="s">
        <v>5798</v>
      </c>
      <c r="B5689">
        <v>35</v>
      </c>
      <c r="C5689" t="s">
        <v>51</v>
      </c>
      <c r="D5689" t="s">
        <v>38</v>
      </c>
      <c r="E5689">
        <v>25.8</v>
      </c>
      <c r="F5689" t="s">
        <v>103</v>
      </c>
      <c r="G5689" t="s">
        <v>40</v>
      </c>
      <c r="H5689" t="s">
        <v>138</v>
      </c>
      <c r="I5689" t="s">
        <v>139</v>
      </c>
      <c r="J5689" t="s">
        <v>110</v>
      </c>
      <c r="K5689">
        <v>15</v>
      </c>
      <c r="L5689" s="1">
        <v>645</v>
      </c>
      <c r="M5689" t="s">
        <v>53</v>
      </c>
      <c r="N5689" t="s">
        <v>69</v>
      </c>
      <c r="O5689" t="s">
        <v>111</v>
      </c>
      <c r="P5689">
        <v>4</v>
      </c>
      <c r="Q5689">
        <v>36</v>
      </c>
      <c r="R5689">
        <v>11</v>
      </c>
      <c r="S5689">
        <v>5</v>
      </c>
      <c r="T5689">
        <v>4.8</v>
      </c>
      <c r="U5689">
        <v>0</v>
      </c>
      <c r="V5689">
        <v>10</v>
      </c>
      <c r="W5689" s="1">
        <v>4698</v>
      </c>
      <c r="X5689" s="1">
        <v>2698</v>
      </c>
      <c r="Y5689" s="1">
        <v>5628.7</v>
      </c>
      <c r="Z5689" t="s">
        <v>125</v>
      </c>
      <c r="AA5689" t="s">
        <v>48</v>
      </c>
      <c r="AB5689" s="1">
        <v>0</v>
      </c>
      <c r="AC5689">
        <v>1</v>
      </c>
      <c r="AD5689">
        <v>0</v>
      </c>
      <c r="AE5689">
        <v>1</v>
      </c>
      <c r="AF5689">
        <v>0</v>
      </c>
      <c r="AG5689" t="s">
        <v>87</v>
      </c>
      <c r="AH5689">
        <f>IF(OR(Cleaned_Data_Table[[#This Row],[Appointment Status]]="No Show", Cleaned_Data_Table[[#This Row],[Appointment Status]]="Cancelled"), 1, 0)</f>
        <v>1</v>
      </c>
      <c r="AI5689" t="str">
        <f>IF(Cleaned_Data_Table[[#This Row],[Emergency Case]]=1, "Emergency Care", "Standard Care")</f>
        <v>Standard Care</v>
      </c>
    </row>
    <row r="5690" spans="1:35">
      <c r="A5690" t="s">
        <v>5799</v>
      </c>
      <c r="B5690">
        <v>88</v>
      </c>
      <c r="C5690" t="s">
        <v>51</v>
      </c>
      <c r="D5690" t="s">
        <v>116</v>
      </c>
      <c r="E5690">
        <v>29.1</v>
      </c>
      <c r="F5690" t="s">
        <v>89</v>
      </c>
      <c r="G5690" t="s">
        <v>40</v>
      </c>
      <c r="H5690" t="s">
        <v>67</v>
      </c>
      <c r="I5690" t="s">
        <v>68</v>
      </c>
      <c r="J5690" t="s">
        <v>110</v>
      </c>
      <c r="K5690">
        <v>18</v>
      </c>
      <c r="L5690" s="1">
        <v>580</v>
      </c>
      <c r="M5690" t="s">
        <v>44</v>
      </c>
      <c r="N5690" t="s">
        <v>124</v>
      </c>
      <c r="O5690" t="s">
        <v>63</v>
      </c>
      <c r="P5690">
        <v>2</v>
      </c>
      <c r="Q5690">
        <v>10</v>
      </c>
      <c r="R5690">
        <v>6</v>
      </c>
      <c r="S5690">
        <v>2</v>
      </c>
      <c r="T5690">
        <v>3.1</v>
      </c>
      <c r="U5690">
        <v>0</v>
      </c>
      <c r="V5690">
        <v>10</v>
      </c>
      <c r="W5690" s="1">
        <v>2382</v>
      </c>
      <c r="X5690" s="1">
        <v>3066</v>
      </c>
      <c r="Y5690" s="1">
        <v>6028</v>
      </c>
      <c r="Z5690" t="s">
        <v>125</v>
      </c>
      <c r="AA5690" t="s">
        <v>71</v>
      </c>
      <c r="AB5690" s="1">
        <v>0</v>
      </c>
      <c r="AC5690">
        <v>0</v>
      </c>
      <c r="AD5690">
        <v>0</v>
      </c>
      <c r="AE5690">
        <v>0</v>
      </c>
      <c r="AF5690">
        <v>0</v>
      </c>
      <c r="AG5690" t="s">
        <v>87</v>
      </c>
      <c r="AH5690">
        <f>IF(OR(Cleaned_Data_Table[[#This Row],[Appointment Status]]="No Show", Cleaned_Data_Table[[#This Row],[Appointment Status]]="Cancelled"), 1, 0)</f>
        <v>1</v>
      </c>
      <c r="AI5690" t="str">
        <f>IF(Cleaned_Data_Table[[#This Row],[Emergency Case]]=1, "Emergency Care", "Standard Care")</f>
        <v>Standard Care</v>
      </c>
    </row>
    <row r="5691" spans="1:35">
      <c r="A5691" t="s">
        <v>5800</v>
      </c>
      <c r="B5691">
        <v>55</v>
      </c>
      <c r="C5691" t="s">
        <v>37</v>
      </c>
      <c r="D5691" t="s">
        <v>78</v>
      </c>
      <c r="E5691">
        <v>27.3</v>
      </c>
      <c r="F5691" t="s">
        <v>89</v>
      </c>
      <c r="G5691" t="s">
        <v>66</v>
      </c>
      <c r="H5691" t="s">
        <v>94</v>
      </c>
      <c r="I5691" t="s">
        <v>95</v>
      </c>
      <c r="J5691" t="s">
        <v>110</v>
      </c>
      <c r="K5691">
        <v>21</v>
      </c>
      <c r="L5691" s="1">
        <v>666</v>
      </c>
      <c r="M5691" t="s">
        <v>44</v>
      </c>
      <c r="N5691" t="s">
        <v>124</v>
      </c>
      <c r="O5691" t="s">
        <v>98</v>
      </c>
      <c r="P5691">
        <v>3</v>
      </c>
      <c r="Q5691">
        <v>31</v>
      </c>
      <c r="R5691">
        <v>6</v>
      </c>
      <c r="S5691">
        <v>2</v>
      </c>
      <c r="T5691">
        <v>3.8</v>
      </c>
      <c r="U5691">
        <v>0</v>
      </c>
      <c r="V5691">
        <v>9.8000000000000007</v>
      </c>
      <c r="W5691" s="1">
        <v>3684</v>
      </c>
      <c r="X5691" s="1">
        <v>1393</v>
      </c>
      <c r="Y5691" s="1">
        <v>5743</v>
      </c>
      <c r="Z5691" t="s">
        <v>47</v>
      </c>
      <c r="AA5691" t="s">
        <v>76</v>
      </c>
      <c r="AB5691" s="1">
        <v>0</v>
      </c>
      <c r="AC5691">
        <v>1</v>
      </c>
      <c r="AD5691">
        <v>0</v>
      </c>
      <c r="AE5691">
        <v>1</v>
      </c>
      <c r="AF5691">
        <v>0</v>
      </c>
      <c r="AG5691" t="s">
        <v>87</v>
      </c>
      <c r="AH5691">
        <f>IF(OR(Cleaned_Data_Table[[#This Row],[Appointment Status]]="No Show", Cleaned_Data_Table[[#This Row],[Appointment Status]]="Cancelled"), 1, 0)</f>
        <v>0</v>
      </c>
      <c r="AI5691" t="str">
        <f>IF(Cleaned_Data_Table[[#This Row],[Emergency Case]]=1, "Emergency Care", "Standard Care")</f>
        <v>Standard Care</v>
      </c>
    </row>
    <row r="5692" spans="1:35">
      <c r="A5692" t="s">
        <v>5801</v>
      </c>
      <c r="B5692">
        <v>88</v>
      </c>
      <c r="C5692" t="s">
        <v>37</v>
      </c>
      <c r="D5692" t="s">
        <v>100</v>
      </c>
      <c r="E5692">
        <v>28.9</v>
      </c>
      <c r="F5692" t="s">
        <v>52</v>
      </c>
      <c r="G5692" t="s">
        <v>40</v>
      </c>
      <c r="H5692" t="s">
        <v>104</v>
      </c>
      <c r="I5692" t="s">
        <v>105</v>
      </c>
      <c r="J5692" t="s">
        <v>90</v>
      </c>
      <c r="K5692">
        <v>10</v>
      </c>
      <c r="L5692" s="1">
        <v>499</v>
      </c>
      <c r="M5692" t="s">
        <v>44</v>
      </c>
      <c r="N5692" t="s">
        <v>81</v>
      </c>
      <c r="O5692" t="s">
        <v>46</v>
      </c>
      <c r="P5692">
        <v>27</v>
      </c>
      <c r="Q5692">
        <v>4</v>
      </c>
      <c r="R5692">
        <v>10</v>
      </c>
      <c r="S5692">
        <v>5</v>
      </c>
      <c r="T5692">
        <v>4.4000000000000004</v>
      </c>
      <c r="U5692">
        <v>0</v>
      </c>
      <c r="V5692">
        <v>10</v>
      </c>
      <c r="W5692" s="1">
        <v>18279</v>
      </c>
      <c r="X5692" s="1">
        <v>5076</v>
      </c>
      <c r="Y5692" s="1">
        <v>23854</v>
      </c>
      <c r="Z5692" t="s">
        <v>56</v>
      </c>
      <c r="AA5692" t="s">
        <v>71</v>
      </c>
      <c r="AB5692" s="1">
        <v>23854</v>
      </c>
      <c r="AC5692">
        <v>0</v>
      </c>
      <c r="AD5692">
        <v>1</v>
      </c>
      <c r="AE5692">
        <v>0</v>
      </c>
      <c r="AF5692">
        <v>0</v>
      </c>
      <c r="AG5692" t="s">
        <v>91</v>
      </c>
      <c r="AH5692">
        <f>IF(OR(Cleaned_Data_Table[[#This Row],[Appointment Status]]="No Show", Cleaned_Data_Table[[#This Row],[Appointment Status]]="Cancelled"), 1, 0)</f>
        <v>1</v>
      </c>
      <c r="AI5692" t="str">
        <f>IF(Cleaned_Data_Table[[#This Row],[Emergency Case]]=1, "Emergency Care", "Standard Care")</f>
        <v>Standard Care</v>
      </c>
    </row>
    <row r="5693" spans="1:35">
      <c r="A5693" t="s">
        <v>5802</v>
      </c>
      <c r="B5693">
        <v>57</v>
      </c>
      <c r="C5693" t="s">
        <v>51</v>
      </c>
      <c r="D5693" t="s">
        <v>93</v>
      </c>
      <c r="E5693">
        <v>19.3</v>
      </c>
      <c r="F5693" t="s">
        <v>89</v>
      </c>
      <c r="G5693" t="s">
        <v>40</v>
      </c>
      <c r="H5693" t="s">
        <v>104</v>
      </c>
      <c r="I5693" t="s">
        <v>105</v>
      </c>
      <c r="J5693" t="s">
        <v>90</v>
      </c>
      <c r="K5693">
        <v>9</v>
      </c>
      <c r="L5693" s="1">
        <v>457</v>
      </c>
      <c r="M5693" t="s">
        <v>53</v>
      </c>
      <c r="N5693" t="s">
        <v>45</v>
      </c>
      <c r="O5693" t="s">
        <v>63</v>
      </c>
      <c r="P5693">
        <v>24</v>
      </c>
      <c r="Q5693">
        <v>17</v>
      </c>
      <c r="R5693">
        <v>5</v>
      </c>
      <c r="S5693">
        <v>0</v>
      </c>
      <c r="T5693">
        <v>3.4</v>
      </c>
      <c r="U5693">
        <v>0</v>
      </c>
      <c r="V5693">
        <v>10</v>
      </c>
      <c r="W5693" s="1">
        <v>19742</v>
      </c>
      <c r="X5693" s="1">
        <v>8754</v>
      </c>
      <c r="Y5693" s="1">
        <v>20267.099999999999</v>
      </c>
      <c r="Z5693" t="s">
        <v>47</v>
      </c>
      <c r="AA5693" t="s">
        <v>76</v>
      </c>
      <c r="AB5693" s="1">
        <v>0</v>
      </c>
      <c r="AC5693">
        <v>0</v>
      </c>
      <c r="AD5693">
        <v>1</v>
      </c>
      <c r="AE5693">
        <v>0</v>
      </c>
      <c r="AF5693">
        <v>0</v>
      </c>
      <c r="AG5693" t="s">
        <v>91</v>
      </c>
      <c r="AH5693">
        <f>IF(OR(Cleaned_Data_Table[[#This Row],[Appointment Status]]="No Show", Cleaned_Data_Table[[#This Row],[Appointment Status]]="Cancelled"), 1, 0)</f>
        <v>0</v>
      </c>
      <c r="AI5693" t="str">
        <f>IF(Cleaned_Data_Table[[#This Row],[Emergency Case]]=1, "Emergency Care", "Standard Care")</f>
        <v>Standard Care</v>
      </c>
    </row>
    <row r="5694" spans="1:35">
      <c r="A5694" t="s">
        <v>5803</v>
      </c>
      <c r="B5694">
        <v>32</v>
      </c>
      <c r="C5694" t="s">
        <v>37</v>
      </c>
      <c r="D5694" t="s">
        <v>116</v>
      </c>
      <c r="E5694">
        <v>28.6</v>
      </c>
      <c r="F5694" t="s">
        <v>52</v>
      </c>
      <c r="G5694" t="s">
        <v>40</v>
      </c>
      <c r="H5694" t="s">
        <v>129</v>
      </c>
      <c r="I5694" t="s">
        <v>130</v>
      </c>
      <c r="J5694" t="s">
        <v>43</v>
      </c>
      <c r="K5694">
        <v>22</v>
      </c>
      <c r="L5694" s="1">
        <v>763</v>
      </c>
      <c r="M5694" t="s">
        <v>53</v>
      </c>
      <c r="N5694" t="s">
        <v>62</v>
      </c>
      <c r="O5694" t="s">
        <v>98</v>
      </c>
      <c r="P5694">
        <v>4</v>
      </c>
      <c r="Q5694">
        <v>42</v>
      </c>
      <c r="R5694">
        <v>1</v>
      </c>
      <c r="S5694">
        <v>0</v>
      </c>
      <c r="T5694">
        <v>3.6</v>
      </c>
      <c r="U5694">
        <v>0</v>
      </c>
      <c r="V5694">
        <v>9</v>
      </c>
      <c r="W5694" s="1">
        <v>659</v>
      </c>
      <c r="X5694" s="1">
        <v>221</v>
      </c>
      <c r="Y5694" s="1">
        <v>1150.0999999999999</v>
      </c>
      <c r="Z5694" t="s">
        <v>47</v>
      </c>
      <c r="AA5694" t="s">
        <v>57</v>
      </c>
      <c r="AB5694" s="1">
        <v>0</v>
      </c>
      <c r="AC5694">
        <v>1</v>
      </c>
      <c r="AD5694">
        <v>0</v>
      </c>
      <c r="AE5694">
        <v>0</v>
      </c>
      <c r="AF5694">
        <v>0</v>
      </c>
      <c r="AG5694" t="s">
        <v>87</v>
      </c>
      <c r="AH5694">
        <f>IF(OR(Cleaned_Data_Table[[#This Row],[Appointment Status]]="No Show", Cleaned_Data_Table[[#This Row],[Appointment Status]]="Cancelled"), 1, 0)</f>
        <v>0</v>
      </c>
      <c r="AI5694" t="str">
        <f>IF(Cleaned_Data_Table[[#This Row],[Emergency Case]]=1, "Emergency Care", "Standard Care")</f>
        <v>Standard Care</v>
      </c>
    </row>
    <row r="5695" spans="1:35">
      <c r="A5695" t="s">
        <v>5804</v>
      </c>
      <c r="B5695">
        <v>78</v>
      </c>
      <c r="C5695" t="s">
        <v>51</v>
      </c>
      <c r="D5695" t="s">
        <v>78</v>
      </c>
      <c r="E5695">
        <v>22.6</v>
      </c>
      <c r="F5695" t="s">
        <v>52</v>
      </c>
      <c r="G5695" t="s">
        <v>40</v>
      </c>
      <c r="H5695" t="s">
        <v>79</v>
      </c>
      <c r="I5695" t="s">
        <v>80</v>
      </c>
      <c r="J5695" t="s">
        <v>43</v>
      </c>
      <c r="K5695">
        <v>1</v>
      </c>
      <c r="L5695" s="1">
        <v>271</v>
      </c>
      <c r="M5695" t="s">
        <v>53</v>
      </c>
      <c r="N5695" t="s">
        <v>69</v>
      </c>
      <c r="O5695" t="s">
        <v>63</v>
      </c>
      <c r="P5695">
        <v>1</v>
      </c>
      <c r="Q5695">
        <v>59</v>
      </c>
      <c r="R5695">
        <v>0</v>
      </c>
      <c r="S5695">
        <v>0</v>
      </c>
      <c r="T5695">
        <v>3</v>
      </c>
      <c r="U5695">
        <v>0</v>
      </c>
      <c r="V5695">
        <v>7.6</v>
      </c>
      <c r="W5695" s="1">
        <v>816</v>
      </c>
      <c r="X5695" s="1">
        <v>533</v>
      </c>
      <c r="Y5695" s="1">
        <v>1134</v>
      </c>
      <c r="Z5695" t="s">
        <v>47</v>
      </c>
      <c r="AA5695" t="s">
        <v>71</v>
      </c>
      <c r="AB5695" s="1">
        <v>0</v>
      </c>
      <c r="AC5695">
        <v>1</v>
      </c>
      <c r="AD5695">
        <v>0</v>
      </c>
      <c r="AE5695">
        <v>0</v>
      </c>
      <c r="AF5695">
        <v>0</v>
      </c>
      <c r="AG5695" t="s">
        <v>87</v>
      </c>
      <c r="AH5695">
        <f>IF(OR(Cleaned_Data_Table[[#This Row],[Appointment Status]]="No Show", Cleaned_Data_Table[[#This Row],[Appointment Status]]="Cancelled"), 1, 0)</f>
        <v>0</v>
      </c>
      <c r="AI5695" t="str">
        <f>IF(Cleaned_Data_Table[[#This Row],[Emergency Case]]=1, "Emergency Care", "Standard Care")</f>
        <v>Standard Care</v>
      </c>
    </row>
    <row r="5696" spans="1:35">
      <c r="A5696" t="s">
        <v>5805</v>
      </c>
      <c r="B5696">
        <v>45</v>
      </c>
      <c r="C5696" t="s">
        <v>37</v>
      </c>
      <c r="D5696" t="s">
        <v>118</v>
      </c>
      <c r="E5696">
        <v>28.7</v>
      </c>
      <c r="F5696" t="s">
        <v>52</v>
      </c>
      <c r="G5696" t="s">
        <v>66</v>
      </c>
      <c r="H5696" t="s">
        <v>108</v>
      </c>
      <c r="I5696" t="s">
        <v>109</v>
      </c>
      <c r="J5696" t="s">
        <v>110</v>
      </c>
      <c r="K5696">
        <v>5</v>
      </c>
      <c r="L5696" s="1">
        <v>484</v>
      </c>
      <c r="M5696" t="s">
        <v>53</v>
      </c>
      <c r="N5696" t="s">
        <v>81</v>
      </c>
      <c r="O5696" t="s">
        <v>82</v>
      </c>
      <c r="P5696">
        <v>9</v>
      </c>
      <c r="Q5696">
        <v>36</v>
      </c>
      <c r="R5696">
        <v>12</v>
      </c>
      <c r="S5696">
        <v>3</v>
      </c>
      <c r="T5696">
        <v>5</v>
      </c>
      <c r="U5696">
        <v>0</v>
      </c>
      <c r="V5696">
        <v>10</v>
      </c>
      <c r="W5696" s="1">
        <v>3197</v>
      </c>
      <c r="X5696" s="1">
        <v>1616</v>
      </c>
      <c r="Y5696" s="1">
        <v>3707.9</v>
      </c>
      <c r="Z5696" t="s">
        <v>47</v>
      </c>
      <c r="AA5696" t="s">
        <v>48</v>
      </c>
      <c r="AB5696" s="1">
        <v>0</v>
      </c>
      <c r="AC5696">
        <v>1</v>
      </c>
      <c r="AD5696">
        <v>0</v>
      </c>
      <c r="AE5696">
        <v>0</v>
      </c>
      <c r="AF5696">
        <v>0</v>
      </c>
      <c r="AG5696" t="s">
        <v>87</v>
      </c>
      <c r="AH5696">
        <f>IF(OR(Cleaned_Data_Table[[#This Row],[Appointment Status]]="No Show", Cleaned_Data_Table[[#This Row],[Appointment Status]]="Cancelled"), 1, 0)</f>
        <v>0</v>
      </c>
      <c r="AI5696" t="str">
        <f>IF(Cleaned_Data_Table[[#This Row],[Emergency Case]]=1, "Emergency Care", "Standard Care")</f>
        <v>Standard Care</v>
      </c>
    </row>
    <row r="5697" spans="1:35">
      <c r="A5697" t="s">
        <v>5806</v>
      </c>
      <c r="B5697">
        <v>8</v>
      </c>
      <c r="C5697" t="s">
        <v>51</v>
      </c>
      <c r="D5697" t="s">
        <v>59</v>
      </c>
      <c r="E5697">
        <v>23.9</v>
      </c>
      <c r="F5697" t="s">
        <v>52</v>
      </c>
      <c r="G5697" t="s">
        <v>66</v>
      </c>
      <c r="H5697" t="s">
        <v>104</v>
      </c>
      <c r="I5697" t="s">
        <v>105</v>
      </c>
      <c r="J5697" t="s">
        <v>90</v>
      </c>
      <c r="K5697">
        <v>1</v>
      </c>
      <c r="L5697" s="1">
        <v>235</v>
      </c>
      <c r="M5697" t="s">
        <v>53</v>
      </c>
      <c r="N5697" t="s">
        <v>69</v>
      </c>
      <c r="O5697" t="s">
        <v>75</v>
      </c>
      <c r="P5697">
        <v>8</v>
      </c>
      <c r="Q5697">
        <v>7</v>
      </c>
      <c r="R5697">
        <v>12</v>
      </c>
      <c r="S5697">
        <v>4</v>
      </c>
      <c r="T5697">
        <v>3</v>
      </c>
      <c r="U5697">
        <v>0</v>
      </c>
      <c r="V5697">
        <v>10</v>
      </c>
      <c r="W5697" s="1">
        <v>5012</v>
      </c>
      <c r="X5697" s="1">
        <v>14909</v>
      </c>
      <c r="Y5697" s="1">
        <v>14109.2</v>
      </c>
      <c r="Z5697" t="s">
        <v>56</v>
      </c>
      <c r="AA5697" t="s">
        <v>112</v>
      </c>
      <c r="AB5697" s="1">
        <v>20156</v>
      </c>
      <c r="AC5697">
        <v>0</v>
      </c>
      <c r="AD5697">
        <v>0</v>
      </c>
      <c r="AE5697">
        <v>0</v>
      </c>
      <c r="AF5697">
        <v>0</v>
      </c>
      <c r="AG5697" t="s">
        <v>87</v>
      </c>
      <c r="AH5697">
        <f>IF(OR(Cleaned_Data_Table[[#This Row],[Appointment Status]]="No Show", Cleaned_Data_Table[[#This Row],[Appointment Status]]="Cancelled"), 1, 0)</f>
        <v>1</v>
      </c>
      <c r="AI5697" t="str">
        <f>IF(Cleaned_Data_Table[[#This Row],[Emergency Case]]=1, "Emergency Care", "Standard Care")</f>
        <v>Standard Care</v>
      </c>
    </row>
    <row r="5698" spans="1:35">
      <c r="A5698" t="s">
        <v>5807</v>
      </c>
      <c r="B5698">
        <v>54</v>
      </c>
      <c r="C5698" t="s">
        <v>51</v>
      </c>
      <c r="D5698" t="s">
        <v>116</v>
      </c>
      <c r="E5698">
        <v>25</v>
      </c>
      <c r="F5698" t="s">
        <v>52</v>
      </c>
      <c r="G5698" t="s">
        <v>66</v>
      </c>
      <c r="H5698" t="s">
        <v>129</v>
      </c>
      <c r="I5698" t="s">
        <v>130</v>
      </c>
      <c r="J5698" t="s">
        <v>43</v>
      </c>
      <c r="K5698">
        <v>20</v>
      </c>
      <c r="L5698" s="1">
        <v>610</v>
      </c>
      <c r="M5698" t="s">
        <v>53</v>
      </c>
      <c r="N5698" t="s">
        <v>45</v>
      </c>
      <c r="O5698" t="s">
        <v>63</v>
      </c>
      <c r="P5698">
        <v>8</v>
      </c>
      <c r="Q5698">
        <v>53</v>
      </c>
      <c r="R5698">
        <v>9</v>
      </c>
      <c r="S5698">
        <v>0</v>
      </c>
      <c r="T5698">
        <v>4.3</v>
      </c>
      <c r="U5698">
        <v>0</v>
      </c>
      <c r="V5698">
        <v>8.6</v>
      </c>
      <c r="W5698" s="1">
        <v>709</v>
      </c>
      <c r="X5698" s="1">
        <v>324</v>
      </c>
      <c r="Y5698" s="1">
        <v>1150.0999999999999</v>
      </c>
      <c r="Z5698" t="s">
        <v>47</v>
      </c>
      <c r="AA5698" t="s">
        <v>48</v>
      </c>
      <c r="AB5698" s="1">
        <v>0</v>
      </c>
      <c r="AC5698">
        <v>1</v>
      </c>
      <c r="AD5698">
        <v>0</v>
      </c>
      <c r="AE5698">
        <v>0</v>
      </c>
      <c r="AF5698">
        <v>0</v>
      </c>
      <c r="AG5698" t="s">
        <v>49</v>
      </c>
      <c r="AH5698">
        <f>IF(OR(Cleaned_Data_Table[[#This Row],[Appointment Status]]="No Show", Cleaned_Data_Table[[#This Row],[Appointment Status]]="Cancelled"), 1, 0)</f>
        <v>0</v>
      </c>
      <c r="AI5698" t="str">
        <f>IF(Cleaned_Data_Table[[#This Row],[Emergency Case]]=1, "Emergency Care", "Standard Care")</f>
        <v>Standard Care</v>
      </c>
    </row>
    <row r="5699" spans="1:35">
      <c r="A5699" t="s">
        <v>5808</v>
      </c>
      <c r="B5699">
        <v>25</v>
      </c>
      <c r="C5699" t="s">
        <v>51</v>
      </c>
      <c r="D5699" t="s">
        <v>116</v>
      </c>
      <c r="E5699">
        <v>27.5</v>
      </c>
      <c r="F5699" t="s">
        <v>52</v>
      </c>
      <c r="G5699" t="s">
        <v>40</v>
      </c>
      <c r="H5699" t="s">
        <v>79</v>
      </c>
      <c r="I5699" t="s">
        <v>80</v>
      </c>
      <c r="J5699" t="s">
        <v>110</v>
      </c>
      <c r="K5699">
        <v>11</v>
      </c>
      <c r="L5699" s="1">
        <v>591</v>
      </c>
      <c r="M5699" t="s">
        <v>53</v>
      </c>
      <c r="N5699" t="s">
        <v>45</v>
      </c>
      <c r="O5699" t="s">
        <v>55</v>
      </c>
      <c r="P5699">
        <v>2</v>
      </c>
      <c r="Q5699">
        <v>38</v>
      </c>
      <c r="R5699">
        <v>2</v>
      </c>
      <c r="S5699">
        <v>0</v>
      </c>
      <c r="T5699">
        <v>4.8</v>
      </c>
      <c r="U5699">
        <v>0</v>
      </c>
      <c r="V5699">
        <v>9.9</v>
      </c>
      <c r="W5699" s="1">
        <v>2380</v>
      </c>
      <c r="X5699" s="1">
        <v>2249</v>
      </c>
      <c r="Y5699" s="1">
        <v>3654</v>
      </c>
      <c r="Z5699" t="s">
        <v>47</v>
      </c>
      <c r="AA5699" t="s">
        <v>57</v>
      </c>
      <c r="AB5699" s="1">
        <v>0</v>
      </c>
      <c r="AC5699">
        <v>1</v>
      </c>
      <c r="AD5699">
        <v>0</v>
      </c>
      <c r="AE5699">
        <v>0</v>
      </c>
      <c r="AF5699">
        <v>0</v>
      </c>
      <c r="AG5699" t="s">
        <v>87</v>
      </c>
      <c r="AH5699">
        <f>IF(OR(Cleaned_Data_Table[[#This Row],[Appointment Status]]="No Show", Cleaned_Data_Table[[#This Row],[Appointment Status]]="Cancelled"), 1, 0)</f>
        <v>0</v>
      </c>
      <c r="AI5699" t="str">
        <f>IF(Cleaned_Data_Table[[#This Row],[Emergency Case]]=1, "Emergency Care", "Standard Care")</f>
        <v>Standard Care</v>
      </c>
    </row>
    <row r="5700" spans="1:35">
      <c r="A5700" t="s">
        <v>5809</v>
      </c>
      <c r="B5700">
        <v>57</v>
      </c>
      <c r="C5700" t="s">
        <v>37</v>
      </c>
      <c r="D5700" t="s">
        <v>93</v>
      </c>
      <c r="E5700">
        <v>24.9</v>
      </c>
      <c r="F5700" t="s">
        <v>89</v>
      </c>
      <c r="G5700" t="s">
        <v>40</v>
      </c>
      <c r="H5700" t="s">
        <v>104</v>
      </c>
      <c r="I5700" t="s">
        <v>105</v>
      </c>
      <c r="J5700" t="s">
        <v>43</v>
      </c>
      <c r="K5700">
        <v>21</v>
      </c>
      <c r="L5700" s="1">
        <v>641</v>
      </c>
      <c r="M5700" t="s">
        <v>44</v>
      </c>
      <c r="N5700" t="s">
        <v>124</v>
      </c>
      <c r="O5700" t="s">
        <v>63</v>
      </c>
      <c r="P5700">
        <v>27</v>
      </c>
      <c r="Q5700">
        <v>59</v>
      </c>
      <c r="R5700">
        <v>2</v>
      </c>
      <c r="S5700">
        <v>0</v>
      </c>
      <c r="T5700">
        <v>3.5</v>
      </c>
      <c r="U5700">
        <v>0</v>
      </c>
      <c r="V5700">
        <v>7.8</v>
      </c>
      <c r="W5700" s="1">
        <v>390</v>
      </c>
      <c r="X5700" s="1">
        <v>484</v>
      </c>
      <c r="Y5700" s="1">
        <v>1515</v>
      </c>
      <c r="Z5700" t="s">
        <v>47</v>
      </c>
      <c r="AA5700" t="s">
        <v>76</v>
      </c>
      <c r="AB5700" s="1">
        <v>0</v>
      </c>
      <c r="AC5700">
        <v>1</v>
      </c>
      <c r="AD5700">
        <v>1</v>
      </c>
      <c r="AE5700">
        <v>0</v>
      </c>
      <c r="AF5700">
        <v>0</v>
      </c>
      <c r="AG5700" t="s">
        <v>49</v>
      </c>
      <c r="AH5700">
        <f>IF(OR(Cleaned_Data_Table[[#This Row],[Appointment Status]]="No Show", Cleaned_Data_Table[[#This Row],[Appointment Status]]="Cancelled"), 1, 0)</f>
        <v>0</v>
      </c>
      <c r="AI5700" t="str">
        <f>IF(Cleaned_Data_Table[[#This Row],[Emergency Case]]=1, "Emergency Care", "Standard Care")</f>
        <v>Standard Care</v>
      </c>
    </row>
    <row r="5701" spans="1:35">
      <c r="A5701" t="s">
        <v>5810</v>
      </c>
      <c r="B5701">
        <v>83</v>
      </c>
      <c r="C5701" t="s">
        <v>51</v>
      </c>
      <c r="D5701" t="s">
        <v>93</v>
      </c>
      <c r="E5701">
        <v>19</v>
      </c>
      <c r="F5701" t="s">
        <v>52</v>
      </c>
      <c r="G5701" t="s">
        <v>40</v>
      </c>
      <c r="H5701" t="s">
        <v>41</v>
      </c>
      <c r="I5701" t="s">
        <v>42</v>
      </c>
      <c r="J5701" t="s">
        <v>110</v>
      </c>
      <c r="K5701">
        <v>26</v>
      </c>
      <c r="L5701" s="1">
        <v>819</v>
      </c>
      <c r="M5701" t="s">
        <v>44</v>
      </c>
      <c r="N5701" t="s">
        <v>45</v>
      </c>
      <c r="O5701" t="s">
        <v>55</v>
      </c>
      <c r="P5701">
        <v>11</v>
      </c>
      <c r="Q5701">
        <v>16</v>
      </c>
      <c r="R5701">
        <v>4</v>
      </c>
      <c r="S5701">
        <v>2</v>
      </c>
      <c r="T5701">
        <v>4.3</v>
      </c>
      <c r="U5701">
        <v>0</v>
      </c>
      <c r="V5701">
        <v>10</v>
      </c>
      <c r="W5701" s="1">
        <v>2104</v>
      </c>
      <c r="X5701" s="1">
        <v>2743</v>
      </c>
      <c r="Y5701" s="1">
        <v>5666</v>
      </c>
      <c r="Z5701" t="s">
        <v>47</v>
      </c>
      <c r="AA5701" t="s">
        <v>71</v>
      </c>
      <c r="AB5701" s="1">
        <v>0</v>
      </c>
      <c r="AC5701">
        <v>0</v>
      </c>
      <c r="AD5701">
        <v>0</v>
      </c>
      <c r="AE5701">
        <v>0</v>
      </c>
      <c r="AF5701">
        <v>0</v>
      </c>
      <c r="AG5701" t="s">
        <v>87</v>
      </c>
      <c r="AH5701">
        <f>IF(OR(Cleaned_Data_Table[[#This Row],[Appointment Status]]="No Show", Cleaned_Data_Table[[#This Row],[Appointment Status]]="Cancelled"), 1, 0)</f>
        <v>0</v>
      </c>
      <c r="AI5701" t="str">
        <f>IF(Cleaned_Data_Table[[#This Row],[Emergency Case]]=1, "Emergency Care", "Standard Care")</f>
        <v>Standard Care</v>
      </c>
    </row>
    <row r="5702" spans="1:35">
      <c r="A5702" t="s">
        <v>5811</v>
      </c>
      <c r="B5702">
        <v>62</v>
      </c>
      <c r="C5702" t="s">
        <v>37</v>
      </c>
      <c r="D5702" t="s">
        <v>84</v>
      </c>
      <c r="E5702">
        <v>21.4</v>
      </c>
      <c r="F5702" t="s">
        <v>89</v>
      </c>
      <c r="G5702" t="s">
        <v>40</v>
      </c>
      <c r="H5702" t="s">
        <v>41</v>
      </c>
      <c r="I5702" t="s">
        <v>42</v>
      </c>
      <c r="J5702" t="s">
        <v>43</v>
      </c>
      <c r="K5702">
        <v>16</v>
      </c>
      <c r="L5702" s="1">
        <v>647</v>
      </c>
      <c r="M5702" t="s">
        <v>53</v>
      </c>
      <c r="N5702" t="s">
        <v>54</v>
      </c>
      <c r="O5702" t="s">
        <v>75</v>
      </c>
      <c r="P5702">
        <v>14</v>
      </c>
      <c r="Q5702">
        <v>29</v>
      </c>
      <c r="R5702">
        <v>8</v>
      </c>
      <c r="S5702">
        <v>0</v>
      </c>
      <c r="T5702">
        <v>3.4</v>
      </c>
      <c r="U5702">
        <v>0</v>
      </c>
      <c r="V5702">
        <v>9.8000000000000007</v>
      </c>
      <c r="W5702" s="1">
        <v>599</v>
      </c>
      <c r="X5702" s="1">
        <v>638</v>
      </c>
      <c r="Y5702" s="1">
        <v>1318.8</v>
      </c>
      <c r="Z5702" t="s">
        <v>47</v>
      </c>
      <c r="AA5702" t="s">
        <v>76</v>
      </c>
      <c r="AB5702" s="1">
        <v>0</v>
      </c>
      <c r="AC5702">
        <v>0</v>
      </c>
      <c r="AD5702">
        <v>0</v>
      </c>
      <c r="AE5702">
        <v>0</v>
      </c>
      <c r="AF5702">
        <v>0</v>
      </c>
      <c r="AG5702" t="s">
        <v>49</v>
      </c>
      <c r="AH5702">
        <f>IF(OR(Cleaned_Data_Table[[#This Row],[Appointment Status]]="No Show", Cleaned_Data_Table[[#This Row],[Appointment Status]]="Cancelled"), 1, 0)</f>
        <v>0</v>
      </c>
      <c r="AI5702" t="str">
        <f>IF(Cleaned_Data_Table[[#This Row],[Emergency Case]]=1, "Emergency Care", "Standard Care")</f>
        <v>Standard Care</v>
      </c>
    </row>
    <row r="5703" spans="1:35">
      <c r="A5703" t="s">
        <v>5812</v>
      </c>
      <c r="B5703">
        <v>38</v>
      </c>
      <c r="C5703" t="s">
        <v>51</v>
      </c>
      <c r="D5703" t="s">
        <v>78</v>
      </c>
      <c r="E5703">
        <v>21.2</v>
      </c>
      <c r="F5703" t="s">
        <v>89</v>
      </c>
      <c r="G5703" t="s">
        <v>85</v>
      </c>
      <c r="H5703" t="s">
        <v>79</v>
      </c>
      <c r="I5703" t="s">
        <v>80</v>
      </c>
      <c r="J5703" t="s">
        <v>43</v>
      </c>
      <c r="K5703">
        <v>17</v>
      </c>
      <c r="L5703" s="1">
        <v>640</v>
      </c>
      <c r="M5703" t="s">
        <v>44</v>
      </c>
      <c r="N5703" t="s">
        <v>124</v>
      </c>
      <c r="O5703" t="s">
        <v>101</v>
      </c>
      <c r="P5703">
        <v>0</v>
      </c>
      <c r="Q5703">
        <v>29</v>
      </c>
      <c r="R5703">
        <v>1</v>
      </c>
      <c r="S5703">
        <v>0</v>
      </c>
      <c r="T5703">
        <v>4.2</v>
      </c>
      <c r="U5703">
        <v>1</v>
      </c>
      <c r="V5703">
        <v>10</v>
      </c>
      <c r="W5703" s="1">
        <v>774</v>
      </c>
      <c r="X5703" s="1">
        <v>596</v>
      </c>
      <c r="Y5703" s="1">
        <v>2010</v>
      </c>
      <c r="Z5703" t="s">
        <v>47</v>
      </c>
      <c r="AA5703" t="s">
        <v>48</v>
      </c>
      <c r="AB5703" s="1">
        <v>0</v>
      </c>
      <c r="AC5703">
        <v>0</v>
      </c>
      <c r="AD5703">
        <v>0</v>
      </c>
      <c r="AE5703">
        <v>0</v>
      </c>
      <c r="AF5703">
        <v>0</v>
      </c>
      <c r="AG5703" t="s">
        <v>87</v>
      </c>
      <c r="AH5703">
        <f>IF(OR(Cleaned_Data_Table[[#This Row],[Appointment Status]]="No Show", Cleaned_Data_Table[[#This Row],[Appointment Status]]="Cancelled"), 1, 0)</f>
        <v>0</v>
      </c>
      <c r="AI5703" t="str">
        <f>IF(Cleaned_Data_Table[[#This Row],[Emergency Case]]=1, "Emergency Care", "Standard Care")</f>
        <v>Emergency Care</v>
      </c>
    </row>
    <row r="5704" spans="1:35">
      <c r="A5704" t="s">
        <v>5813</v>
      </c>
      <c r="B5704">
        <v>60</v>
      </c>
      <c r="C5704" t="s">
        <v>51</v>
      </c>
      <c r="D5704" t="s">
        <v>59</v>
      </c>
      <c r="E5704">
        <v>15</v>
      </c>
      <c r="F5704" t="s">
        <v>89</v>
      </c>
      <c r="G5704" t="s">
        <v>40</v>
      </c>
      <c r="H5704" t="s">
        <v>94</v>
      </c>
      <c r="I5704" t="s">
        <v>95</v>
      </c>
      <c r="J5704" t="s">
        <v>43</v>
      </c>
      <c r="K5704">
        <v>20</v>
      </c>
      <c r="L5704" s="1">
        <v>709</v>
      </c>
      <c r="M5704" t="s">
        <v>53</v>
      </c>
      <c r="N5704" t="s">
        <v>124</v>
      </c>
      <c r="O5704" t="s">
        <v>70</v>
      </c>
      <c r="P5704">
        <v>25</v>
      </c>
      <c r="Q5704">
        <v>33</v>
      </c>
      <c r="R5704">
        <v>2</v>
      </c>
      <c r="S5704">
        <v>0</v>
      </c>
      <c r="T5704">
        <v>4.4000000000000004</v>
      </c>
      <c r="U5704">
        <v>0</v>
      </c>
      <c r="V5704">
        <v>10</v>
      </c>
      <c r="W5704" s="1">
        <v>302</v>
      </c>
      <c r="X5704" s="1">
        <v>619</v>
      </c>
      <c r="Y5704" s="1">
        <v>1141</v>
      </c>
      <c r="Z5704" t="s">
        <v>56</v>
      </c>
      <c r="AA5704" t="s">
        <v>76</v>
      </c>
      <c r="AB5704" s="1">
        <v>1630</v>
      </c>
      <c r="AC5704">
        <v>1</v>
      </c>
      <c r="AD5704">
        <v>1</v>
      </c>
      <c r="AE5704">
        <v>0</v>
      </c>
      <c r="AF5704">
        <v>0</v>
      </c>
      <c r="AG5704" t="s">
        <v>49</v>
      </c>
      <c r="AH5704">
        <f>IF(OR(Cleaned_Data_Table[[#This Row],[Appointment Status]]="No Show", Cleaned_Data_Table[[#This Row],[Appointment Status]]="Cancelled"), 1, 0)</f>
        <v>1</v>
      </c>
      <c r="AI5704" t="str">
        <f>IF(Cleaned_Data_Table[[#This Row],[Emergency Case]]=1, "Emergency Care", "Standard Care")</f>
        <v>Standard Care</v>
      </c>
    </row>
    <row r="5705" spans="1:35">
      <c r="A5705" t="s">
        <v>5814</v>
      </c>
      <c r="B5705">
        <v>15</v>
      </c>
      <c r="C5705" t="s">
        <v>51</v>
      </c>
      <c r="D5705" t="s">
        <v>65</v>
      </c>
      <c r="E5705">
        <v>25.8</v>
      </c>
      <c r="F5705" t="s">
        <v>89</v>
      </c>
      <c r="G5705" t="s">
        <v>66</v>
      </c>
      <c r="H5705" t="s">
        <v>104</v>
      </c>
      <c r="I5705" t="s">
        <v>105</v>
      </c>
      <c r="J5705" t="s">
        <v>90</v>
      </c>
      <c r="K5705">
        <v>1</v>
      </c>
      <c r="L5705" s="1">
        <v>229</v>
      </c>
      <c r="M5705" t="s">
        <v>44</v>
      </c>
      <c r="N5705" t="s">
        <v>69</v>
      </c>
      <c r="O5705" t="s">
        <v>98</v>
      </c>
      <c r="P5705">
        <v>9</v>
      </c>
      <c r="Q5705">
        <v>17</v>
      </c>
      <c r="R5705">
        <v>4</v>
      </c>
      <c r="S5705">
        <v>1</v>
      </c>
      <c r="T5705">
        <v>4.8</v>
      </c>
      <c r="U5705">
        <v>0</v>
      </c>
      <c r="V5705">
        <v>10</v>
      </c>
      <c r="W5705" s="1">
        <v>11179</v>
      </c>
      <c r="X5705" s="1">
        <v>12889</v>
      </c>
      <c r="Y5705" s="1">
        <v>24297</v>
      </c>
      <c r="Z5705" t="s">
        <v>47</v>
      </c>
      <c r="AA5705" t="s">
        <v>112</v>
      </c>
      <c r="AB5705" s="1">
        <v>0</v>
      </c>
      <c r="AC5705">
        <v>0</v>
      </c>
      <c r="AD5705">
        <v>0</v>
      </c>
      <c r="AE5705">
        <v>0</v>
      </c>
      <c r="AF5705">
        <v>0</v>
      </c>
      <c r="AG5705" t="s">
        <v>87</v>
      </c>
      <c r="AH5705">
        <f>IF(OR(Cleaned_Data_Table[[#This Row],[Appointment Status]]="No Show", Cleaned_Data_Table[[#This Row],[Appointment Status]]="Cancelled"), 1, 0)</f>
        <v>0</v>
      </c>
      <c r="AI5705" t="str">
        <f>IF(Cleaned_Data_Table[[#This Row],[Emergency Case]]=1, "Emergency Care", "Standard Care")</f>
        <v>Standard Care</v>
      </c>
    </row>
    <row r="5706" spans="1:35">
      <c r="A5706" t="s">
        <v>5815</v>
      </c>
      <c r="B5706">
        <v>31</v>
      </c>
      <c r="C5706" t="s">
        <v>51</v>
      </c>
      <c r="D5706" t="s">
        <v>59</v>
      </c>
      <c r="E5706">
        <v>24.6</v>
      </c>
      <c r="F5706" t="s">
        <v>89</v>
      </c>
      <c r="G5706" t="s">
        <v>85</v>
      </c>
      <c r="H5706" t="s">
        <v>67</v>
      </c>
      <c r="I5706" t="s">
        <v>68</v>
      </c>
      <c r="J5706" t="s">
        <v>43</v>
      </c>
      <c r="K5706">
        <v>19</v>
      </c>
      <c r="L5706" s="1">
        <v>700</v>
      </c>
      <c r="M5706" t="s">
        <v>44</v>
      </c>
      <c r="N5706" t="s">
        <v>45</v>
      </c>
      <c r="O5706" t="s">
        <v>106</v>
      </c>
      <c r="P5706">
        <v>0</v>
      </c>
      <c r="Q5706">
        <v>37</v>
      </c>
      <c r="R5706">
        <v>2</v>
      </c>
      <c r="S5706">
        <v>1</v>
      </c>
      <c r="T5706">
        <v>4.9000000000000004</v>
      </c>
      <c r="U5706">
        <v>1</v>
      </c>
      <c r="V5706">
        <v>10</v>
      </c>
      <c r="W5706" s="1">
        <v>853</v>
      </c>
      <c r="X5706" s="1">
        <v>341</v>
      </c>
      <c r="Y5706" s="1">
        <v>1894</v>
      </c>
      <c r="Z5706" t="s">
        <v>47</v>
      </c>
      <c r="AA5706" t="s">
        <v>57</v>
      </c>
      <c r="AB5706" s="1">
        <v>0</v>
      </c>
      <c r="AC5706">
        <v>1</v>
      </c>
      <c r="AD5706">
        <v>0</v>
      </c>
      <c r="AE5706">
        <v>0</v>
      </c>
      <c r="AF5706">
        <v>0</v>
      </c>
      <c r="AG5706" t="s">
        <v>87</v>
      </c>
      <c r="AH5706">
        <f>IF(OR(Cleaned_Data_Table[[#This Row],[Appointment Status]]="No Show", Cleaned_Data_Table[[#This Row],[Appointment Status]]="Cancelled"), 1, 0)</f>
        <v>0</v>
      </c>
      <c r="AI5706" t="str">
        <f>IF(Cleaned_Data_Table[[#This Row],[Emergency Case]]=1, "Emergency Care", "Standard Care")</f>
        <v>Emergency Care</v>
      </c>
    </row>
    <row r="5707" spans="1:35">
      <c r="A5707" t="s">
        <v>5816</v>
      </c>
      <c r="B5707">
        <v>35</v>
      </c>
      <c r="C5707" t="s">
        <v>37</v>
      </c>
      <c r="D5707" t="s">
        <v>78</v>
      </c>
      <c r="E5707">
        <v>23.2</v>
      </c>
      <c r="F5707" t="s">
        <v>89</v>
      </c>
      <c r="G5707" t="s">
        <v>66</v>
      </c>
      <c r="H5707" t="s">
        <v>41</v>
      </c>
      <c r="I5707" t="s">
        <v>42</v>
      </c>
      <c r="J5707" t="s">
        <v>110</v>
      </c>
      <c r="K5707">
        <v>13</v>
      </c>
      <c r="L5707" s="1">
        <v>613</v>
      </c>
      <c r="M5707" t="s">
        <v>53</v>
      </c>
      <c r="N5707" t="s">
        <v>124</v>
      </c>
      <c r="O5707" t="s">
        <v>119</v>
      </c>
      <c r="P5707">
        <v>13</v>
      </c>
      <c r="Q5707">
        <v>34</v>
      </c>
      <c r="R5707">
        <v>2</v>
      </c>
      <c r="S5707">
        <v>1</v>
      </c>
      <c r="T5707">
        <v>4.5</v>
      </c>
      <c r="U5707">
        <v>0</v>
      </c>
      <c r="V5707">
        <v>10</v>
      </c>
      <c r="W5707" s="1">
        <v>1737</v>
      </c>
      <c r="X5707" s="1">
        <v>2860</v>
      </c>
      <c r="Y5707" s="1">
        <v>3647</v>
      </c>
      <c r="Z5707" t="s">
        <v>125</v>
      </c>
      <c r="AA5707" t="s">
        <v>48</v>
      </c>
      <c r="AB5707" s="1">
        <v>0</v>
      </c>
      <c r="AC5707">
        <v>1</v>
      </c>
      <c r="AD5707">
        <v>0</v>
      </c>
      <c r="AE5707">
        <v>0</v>
      </c>
      <c r="AF5707">
        <v>0</v>
      </c>
      <c r="AG5707" t="s">
        <v>87</v>
      </c>
      <c r="AH5707">
        <f>IF(OR(Cleaned_Data_Table[[#This Row],[Appointment Status]]="No Show", Cleaned_Data_Table[[#This Row],[Appointment Status]]="Cancelled"), 1, 0)</f>
        <v>1</v>
      </c>
      <c r="AI5707" t="str">
        <f>IF(Cleaned_Data_Table[[#This Row],[Emergency Case]]=1, "Emergency Care", "Standard Care")</f>
        <v>Standard Care</v>
      </c>
    </row>
    <row r="5708" spans="1:35">
      <c r="A5708" t="s">
        <v>5817</v>
      </c>
      <c r="B5708">
        <v>22</v>
      </c>
      <c r="C5708" t="s">
        <v>37</v>
      </c>
      <c r="D5708" t="s">
        <v>118</v>
      </c>
      <c r="E5708">
        <v>24.8</v>
      </c>
      <c r="F5708" t="s">
        <v>52</v>
      </c>
      <c r="G5708" t="s">
        <v>40</v>
      </c>
      <c r="H5708" t="s">
        <v>129</v>
      </c>
      <c r="I5708" t="s">
        <v>130</v>
      </c>
      <c r="J5708" t="s">
        <v>90</v>
      </c>
      <c r="K5708">
        <v>20</v>
      </c>
      <c r="L5708" s="1">
        <v>712</v>
      </c>
      <c r="M5708" t="s">
        <v>53</v>
      </c>
      <c r="N5708" t="s">
        <v>45</v>
      </c>
      <c r="O5708" t="s">
        <v>119</v>
      </c>
      <c r="P5708">
        <v>14</v>
      </c>
      <c r="Q5708">
        <v>17</v>
      </c>
      <c r="R5708">
        <v>9</v>
      </c>
      <c r="S5708">
        <v>1</v>
      </c>
      <c r="T5708">
        <v>3.1</v>
      </c>
      <c r="U5708">
        <v>0</v>
      </c>
      <c r="V5708">
        <v>10</v>
      </c>
      <c r="W5708" s="1">
        <v>8725</v>
      </c>
      <c r="X5708" s="1">
        <v>11706</v>
      </c>
      <c r="Y5708" s="1">
        <v>14800.1</v>
      </c>
      <c r="Z5708" t="s">
        <v>47</v>
      </c>
      <c r="AA5708" t="s">
        <v>57</v>
      </c>
      <c r="AB5708" s="1">
        <v>0</v>
      </c>
      <c r="AC5708">
        <v>0</v>
      </c>
      <c r="AD5708">
        <v>0</v>
      </c>
      <c r="AE5708">
        <v>0</v>
      </c>
      <c r="AF5708">
        <v>0</v>
      </c>
      <c r="AG5708" t="s">
        <v>87</v>
      </c>
      <c r="AH5708">
        <f>IF(OR(Cleaned_Data_Table[[#This Row],[Appointment Status]]="No Show", Cleaned_Data_Table[[#This Row],[Appointment Status]]="Cancelled"), 1, 0)</f>
        <v>0</v>
      </c>
      <c r="AI5708" t="str">
        <f>IF(Cleaned_Data_Table[[#This Row],[Emergency Case]]=1, "Emergency Care", "Standard Care")</f>
        <v>Standard Care</v>
      </c>
    </row>
    <row r="5709" spans="1:35">
      <c r="A5709" t="s">
        <v>5818</v>
      </c>
      <c r="B5709">
        <v>14</v>
      </c>
      <c r="C5709" t="s">
        <v>37</v>
      </c>
      <c r="D5709" t="s">
        <v>93</v>
      </c>
      <c r="E5709">
        <v>25.6</v>
      </c>
      <c r="F5709" t="s">
        <v>97</v>
      </c>
      <c r="G5709" t="s">
        <v>85</v>
      </c>
      <c r="H5709" t="s">
        <v>67</v>
      </c>
      <c r="I5709" t="s">
        <v>68</v>
      </c>
      <c r="J5709" t="s">
        <v>90</v>
      </c>
      <c r="K5709">
        <v>28</v>
      </c>
      <c r="L5709" s="1">
        <v>931</v>
      </c>
      <c r="M5709" t="s">
        <v>53</v>
      </c>
      <c r="N5709" t="s">
        <v>62</v>
      </c>
      <c r="O5709" t="s">
        <v>46</v>
      </c>
      <c r="P5709">
        <v>0</v>
      </c>
      <c r="Q5709">
        <v>8</v>
      </c>
      <c r="R5709">
        <v>10</v>
      </c>
      <c r="S5709">
        <v>0</v>
      </c>
      <c r="T5709">
        <v>3.5</v>
      </c>
      <c r="U5709">
        <v>1</v>
      </c>
      <c r="V5709">
        <v>10</v>
      </c>
      <c r="W5709" s="1">
        <v>16681</v>
      </c>
      <c r="X5709" s="1">
        <v>4914</v>
      </c>
      <c r="Y5709" s="1">
        <v>15768.2</v>
      </c>
      <c r="Z5709" t="s">
        <v>47</v>
      </c>
      <c r="AA5709" t="s">
        <v>112</v>
      </c>
      <c r="AB5709" s="1">
        <v>0</v>
      </c>
      <c r="AC5709">
        <v>0</v>
      </c>
      <c r="AD5709">
        <v>0</v>
      </c>
      <c r="AE5709">
        <v>0</v>
      </c>
      <c r="AF5709">
        <v>0</v>
      </c>
      <c r="AG5709" t="s">
        <v>131</v>
      </c>
      <c r="AH5709">
        <f>IF(OR(Cleaned_Data_Table[[#This Row],[Appointment Status]]="No Show", Cleaned_Data_Table[[#This Row],[Appointment Status]]="Cancelled"), 1, 0)</f>
        <v>0</v>
      </c>
      <c r="AI5709" t="str">
        <f>IF(Cleaned_Data_Table[[#This Row],[Emergency Case]]=1, "Emergency Care", "Standard Care")</f>
        <v>Emergency Care</v>
      </c>
    </row>
    <row r="5710" spans="1:35">
      <c r="A5710" t="s">
        <v>5819</v>
      </c>
      <c r="B5710">
        <v>1</v>
      </c>
      <c r="C5710" t="s">
        <v>51</v>
      </c>
      <c r="D5710" t="s">
        <v>118</v>
      </c>
      <c r="E5710">
        <v>23.1</v>
      </c>
      <c r="F5710" t="s">
        <v>103</v>
      </c>
      <c r="G5710" t="s">
        <v>40</v>
      </c>
      <c r="H5710" t="s">
        <v>94</v>
      </c>
      <c r="I5710" t="s">
        <v>95</v>
      </c>
      <c r="J5710" t="s">
        <v>110</v>
      </c>
      <c r="K5710">
        <v>25</v>
      </c>
      <c r="L5710" s="1">
        <v>849</v>
      </c>
      <c r="M5710" t="s">
        <v>53</v>
      </c>
      <c r="N5710" t="s">
        <v>124</v>
      </c>
      <c r="O5710" t="s">
        <v>119</v>
      </c>
      <c r="P5710">
        <v>11</v>
      </c>
      <c r="Q5710">
        <v>18</v>
      </c>
      <c r="R5710">
        <v>6</v>
      </c>
      <c r="S5710">
        <v>0</v>
      </c>
      <c r="T5710">
        <v>4.2</v>
      </c>
      <c r="U5710">
        <v>0</v>
      </c>
      <c r="V5710">
        <v>10</v>
      </c>
      <c r="W5710" s="1">
        <v>1119</v>
      </c>
      <c r="X5710" s="1">
        <v>1250</v>
      </c>
      <c r="Y5710" s="1">
        <v>2252.6</v>
      </c>
      <c r="Z5710" t="s">
        <v>47</v>
      </c>
      <c r="AA5710" t="s">
        <v>112</v>
      </c>
      <c r="AB5710" s="1">
        <v>0</v>
      </c>
      <c r="AC5710">
        <v>0</v>
      </c>
      <c r="AD5710">
        <v>0</v>
      </c>
      <c r="AE5710">
        <v>0</v>
      </c>
      <c r="AF5710">
        <v>0</v>
      </c>
      <c r="AG5710" t="s">
        <v>87</v>
      </c>
      <c r="AH5710">
        <f>IF(OR(Cleaned_Data_Table[[#This Row],[Appointment Status]]="No Show", Cleaned_Data_Table[[#This Row],[Appointment Status]]="Cancelled"), 1, 0)</f>
        <v>0</v>
      </c>
      <c r="AI5710" t="str">
        <f>IF(Cleaned_Data_Table[[#This Row],[Emergency Case]]=1, "Emergency Care", "Standard Care")</f>
        <v>Standard Care</v>
      </c>
    </row>
    <row r="5711" spans="1:35">
      <c r="A5711" t="s">
        <v>5820</v>
      </c>
      <c r="B5711">
        <v>73</v>
      </c>
      <c r="C5711" t="s">
        <v>51</v>
      </c>
      <c r="D5711" t="s">
        <v>38</v>
      </c>
      <c r="E5711">
        <v>24.4</v>
      </c>
      <c r="F5711" t="s">
        <v>52</v>
      </c>
      <c r="G5711" t="s">
        <v>40</v>
      </c>
      <c r="H5711" t="s">
        <v>67</v>
      </c>
      <c r="I5711" t="s">
        <v>68</v>
      </c>
      <c r="J5711" t="s">
        <v>90</v>
      </c>
      <c r="K5711">
        <v>10</v>
      </c>
      <c r="L5711" s="1">
        <v>512</v>
      </c>
      <c r="M5711" t="s">
        <v>53</v>
      </c>
      <c r="N5711" t="s">
        <v>62</v>
      </c>
      <c r="O5711" t="s">
        <v>111</v>
      </c>
      <c r="P5711">
        <v>10</v>
      </c>
      <c r="Q5711">
        <v>4</v>
      </c>
      <c r="R5711">
        <v>0</v>
      </c>
      <c r="S5711">
        <v>0</v>
      </c>
      <c r="T5711">
        <v>4</v>
      </c>
      <c r="U5711">
        <v>0</v>
      </c>
      <c r="V5711">
        <v>10</v>
      </c>
      <c r="W5711" s="1">
        <v>18113</v>
      </c>
      <c r="X5711" s="1">
        <v>5445</v>
      </c>
      <c r="Y5711" s="1">
        <v>16849</v>
      </c>
      <c r="Z5711" t="s">
        <v>47</v>
      </c>
      <c r="AA5711" t="s">
        <v>76</v>
      </c>
      <c r="AB5711" s="1">
        <v>0</v>
      </c>
      <c r="AC5711">
        <v>0</v>
      </c>
      <c r="AD5711">
        <v>0</v>
      </c>
      <c r="AE5711">
        <v>0</v>
      </c>
      <c r="AF5711">
        <v>0</v>
      </c>
      <c r="AG5711" t="s">
        <v>87</v>
      </c>
      <c r="AH5711">
        <f>IF(OR(Cleaned_Data_Table[[#This Row],[Appointment Status]]="No Show", Cleaned_Data_Table[[#This Row],[Appointment Status]]="Cancelled"), 1, 0)</f>
        <v>0</v>
      </c>
      <c r="AI5711" t="str">
        <f>IF(Cleaned_Data_Table[[#This Row],[Emergency Case]]=1, "Emergency Care", "Standard Care")</f>
        <v>Standard Care</v>
      </c>
    </row>
    <row r="5712" spans="1:35">
      <c r="A5712" t="s">
        <v>5821</v>
      </c>
      <c r="B5712">
        <v>45</v>
      </c>
      <c r="C5712" t="s">
        <v>37</v>
      </c>
      <c r="D5712" t="s">
        <v>114</v>
      </c>
      <c r="E5712">
        <v>26</v>
      </c>
      <c r="F5712" t="s">
        <v>39</v>
      </c>
      <c r="G5712" t="s">
        <v>40</v>
      </c>
      <c r="H5712" t="s">
        <v>41</v>
      </c>
      <c r="I5712" t="s">
        <v>42</v>
      </c>
      <c r="J5712" t="s">
        <v>43</v>
      </c>
      <c r="K5712">
        <v>17</v>
      </c>
      <c r="L5712" s="1">
        <v>667</v>
      </c>
      <c r="M5712" t="s">
        <v>53</v>
      </c>
      <c r="N5712" t="s">
        <v>124</v>
      </c>
      <c r="O5712" t="s">
        <v>101</v>
      </c>
      <c r="P5712">
        <v>17</v>
      </c>
      <c r="Q5712">
        <v>34</v>
      </c>
      <c r="R5712">
        <v>6</v>
      </c>
      <c r="S5712">
        <v>2</v>
      </c>
      <c r="T5712">
        <v>4.9000000000000004</v>
      </c>
      <c r="U5712">
        <v>0</v>
      </c>
      <c r="V5712">
        <v>10</v>
      </c>
      <c r="W5712" s="1">
        <v>266</v>
      </c>
      <c r="X5712" s="1">
        <v>664</v>
      </c>
      <c r="Y5712" s="1">
        <v>1117.9000000000001</v>
      </c>
      <c r="Z5712" t="s">
        <v>47</v>
      </c>
      <c r="AA5712" t="s">
        <v>48</v>
      </c>
      <c r="AB5712" s="1">
        <v>0</v>
      </c>
      <c r="AC5712">
        <v>1</v>
      </c>
      <c r="AD5712">
        <v>1</v>
      </c>
      <c r="AE5712">
        <v>0</v>
      </c>
      <c r="AF5712">
        <v>0</v>
      </c>
      <c r="AG5712" t="s">
        <v>49</v>
      </c>
      <c r="AH5712">
        <f>IF(OR(Cleaned_Data_Table[[#This Row],[Appointment Status]]="No Show", Cleaned_Data_Table[[#This Row],[Appointment Status]]="Cancelled"), 1, 0)</f>
        <v>0</v>
      </c>
      <c r="AI5712" t="str">
        <f>IF(Cleaned_Data_Table[[#This Row],[Emergency Case]]=1, "Emergency Care", "Standard Care")</f>
        <v>Standard Care</v>
      </c>
    </row>
    <row r="5713" spans="1:35">
      <c r="A5713" t="s">
        <v>5822</v>
      </c>
      <c r="B5713">
        <v>29</v>
      </c>
      <c r="C5713" t="s">
        <v>37</v>
      </c>
      <c r="D5713" t="s">
        <v>93</v>
      </c>
      <c r="E5713">
        <v>22.1</v>
      </c>
      <c r="F5713" t="s">
        <v>89</v>
      </c>
      <c r="G5713" t="s">
        <v>40</v>
      </c>
      <c r="H5713" t="s">
        <v>41</v>
      </c>
      <c r="I5713" t="s">
        <v>42</v>
      </c>
      <c r="J5713" t="s">
        <v>43</v>
      </c>
      <c r="K5713">
        <v>22</v>
      </c>
      <c r="L5713" s="1">
        <v>712</v>
      </c>
      <c r="M5713" t="s">
        <v>53</v>
      </c>
      <c r="N5713" t="s">
        <v>69</v>
      </c>
      <c r="O5713" t="s">
        <v>75</v>
      </c>
      <c r="P5713">
        <v>10</v>
      </c>
      <c r="Q5713">
        <v>59</v>
      </c>
      <c r="R5713">
        <v>4</v>
      </c>
      <c r="S5713">
        <v>1</v>
      </c>
      <c r="T5713">
        <v>4.5</v>
      </c>
      <c r="U5713">
        <v>0</v>
      </c>
      <c r="V5713">
        <v>8.3000000000000007</v>
      </c>
      <c r="W5713" s="1">
        <v>915</v>
      </c>
      <c r="X5713" s="1">
        <v>132</v>
      </c>
      <c r="Y5713" s="1">
        <v>1231.3</v>
      </c>
      <c r="Z5713" t="s">
        <v>47</v>
      </c>
      <c r="AA5713" t="s">
        <v>57</v>
      </c>
      <c r="AB5713" s="1">
        <v>0</v>
      </c>
      <c r="AC5713">
        <v>1</v>
      </c>
      <c r="AD5713">
        <v>0</v>
      </c>
      <c r="AE5713">
        <v>0</v>
      </c>
      <c r="AF5713">
        <v>0</v>
      </c>
      <c r="AG5713" t="s">
        <v>49</v>
      </c>
      <c r="AH5713">
        <f>IF(OR(Cleaned_Data_Table[[#This Row],[Appointment Status]]="No Show", Cleaned_Data_Table[[#This Row],[Appointment Status]]="Cancelled"), 1, 0)</f>
        <v>0</v>
      </c>
      <c r="AI5713" t="str">
        <f>IF(Cleaned_Data_Table[[#This Row],[Emergency Case]]=1, "Emergency Care", "Standard Care")</f>
        <v>Standard Care</v>
      </c>
    </row>
    <row r="5714" spans="1:35">
      <c r="A5714" t="s">
        <v>5823</v>
      </c>
      <c r="B5714">
        <v>47</v>
      </c>
      <c r="C5714" t="s">
        <v>51</v>
      </c>
      <c r="D5714" t="s">
        <v>78</v>
      </c>
      <c r="E5714">
        <v>26.9</v>
      </c>
      <c r="F5714" t="s">
        <v>89</v>
      </c>
      <c r="G5714" t="s">
        <v>40</v>
      </c>
      <c r="H5714" t="s">
        <v>129</v>
      </c>
      <c r="I5714" t="s">
        <v>130</v>
      </c>
      <c r="J5714" t="s">
        <v>43</v>
      </c>
      <c r="K5714">
        <v>23</v>
      </c>
      <c r="L5714" s="1">
        <v>821</v>
      </c>
      <c r="M5714" t="s">
        <v>44</v>
      </c>
      <c r="N5714" t="s">
        <v>62</v>
      </c>
      <c r="O5714" t="s">
        <v>70</v>
      </c>
      <c r="P5714">
        <v>18</v>
      </c>
      <c r="Q5714">
        <v>31</v>
      </c>
      <c r="R5714">
        <v>11</v>
      </c>
      <c r="S5714">
        <v>3</v>
      </c>
      <c r="T5714">
        <v>4.9000000000000004</v>
      </c>
      <c r="U5714">
        <v>0</v>
      </c>
      <c r="V5714">
        <v>10</v>
      </c>
      <c r="W5714" s="1">
        <v>953</v>
      </c>
      <c r="X5714" s="1">
        <v>42</v>
      </c>
      <c r="Y5714" s="1">
        <v>1816</v>
      </c>
      <c r="Z5714" t="s">
        <v>47</v>
      </c>
      <c r="AA5714" t="s">
        <v>48</v>
      </c>
      <c r="AB5714" s="1">
        <v>0</v>
      </c>
      <c r="AC5714">
        <v>1</v>
      </c>
      <c r="AD5714">
        <v>1</v>
      </c>
      <c r="AE5714">
        <v>0</v>
      </c>
      <c r="AF5714">
        <v>0</v>
      </c>
      <c r="AG5714" t="s">
        <v>49</v>
      </c>
      <c r="AH5714">
        <f>IF(OR(Cleaned_Data_Table[[#This Row],[Appointment Status]]="No Show", Cleaned_Data_Table[[#This Row],[Appointment Status]]="Cancelled"), 1, 0)</f>
        <v>0</v>
      </c>
      <c r="AI5714" t="str">
        <f>IF(Cleaned_Data_Table[[#This Row],[Emergency Case]]=1, "Emergency Care", "Standard Care")</f>
        <v>Standard Care</v>
      </c>
    </row>
    <row r="5715" spans="1:35">
      <c r="A5715" t="s">
        <v>5824</v>
      </c>
      <c r="B5715">
        <v>28</v>
      </c>
      <c r="C5715" t="s">
        <v>37</v>
      </c>
      <c r="D5715" t="s">
        <v>78</v>
      </c>
      <c r="E5715">
        <v>17.8</v>
      </c>
      <c r="F5715" t="s">
        <v>52</v>
      </c>
      <c r="G5715" t="s">
        <v>66</v>
      </c>
      <c r="H5715" t="s">
        <v>129</v>
      </c>
      <c r="I5715" t="s">
        <v>130</v>
      </c>
      <c r="J5715" t="s">
        <v>90</v>
      </c>
      <c r="K5715">
        <v>3</v>
      </c>
      <c r="L5715" s="1">
        <v>396</v>
      </c>
      <c r="M5715" t="s">
        <v>44</v>
      </c>
      <c r="N5715" t="s">
        <v>124</v>
      </c>
      <c r="O5715" t="s">
        <v>101</v>
      </c>
      <c r="P5715">
        <v>1</v>
      </c>
      <c r="Q5715">
        <v>18</v>
      </c>
      <c r="R5715">
        <v>14</v>
      </c>
      <c r="S5715">
        <v>3</v>
      </c>
      <c r="T5715">
        <v>4.9000000000000004</v>
      </c>
      <c r="U5715">
        <v>0</v>
      </c>
      <c r="V5715">
        <v>10</v>
      </c>
      <c r="W5715" s="1">
        <v>16339</v>
      </c>
      <c r="X5715" s="1">
        <v>4372</v>
      </c>
      <c r="Y5715" s="1">
        <v>21107</v>
      </c>
      <c r="Z5715" t="s">
        <v>47</v>
      </c>
      <c r="AA5715" t="s">
        <v>57</v>
      </c>
      <c r="AB5715" s="1">
        <v>0</v>
      </c>
      <c r="AC5715">
        <v>0</v>
      </c>
      <c r="AD5715">
        <v>0</v>
      </c>
      <c r="AE5715">
        <v>0</v>
      </c>
      <c r="AF5715">
        <v>0</v>
      </c>
      <c r="AG5715" t="s">
        <v>131</v>
      </c>
      <c r="AH5715">
        <f>IF(OR(Cleaned_Data_Table[[#This Row],[Appointment Status]]="No Show", Cleaned_Data_Table[[#This Row],[Appointment Status]]="Cancelled"), 1, 0)</f>
        <v>0</v>
      </c>
      <c r="AI5715" t="str">
        <f>IF(Cleaned_Data_Table[[#This Row],[Emergency Case]]=1, "Emergency Care", "Standard Care")</f>
        <v>Standard Care</v>
      </c>
    </row>
    <row r="5716" spans="1:35">
      <c r="A5716" t="s">
        <v>5825</v>
      </c>
      <c r="B5716">
        <v>51</v>
      </c>
      <c r="C5716" t="s">
        <v>51</v>
      </c>
      <c r="D5716" t="s">
        <v>114</v>
      </c>
      <c r="E5716">
        <v>26</v>
      </c>
      <c r="F5716" t="s">
        <v>89</v>
      </c>
      <c r="G5716" t="s">
        <v>40</v>
      </c>
      <c r="H5716" t="s">
        <v>108</v>
      </c>
      <c r="I5716" t="s">
        <v>109</v>
      </c>
      <c r="J5716" t="s">
        <v>110</v>
      </c>
      <c r="K5716">
        <v>18</v>
      </c>
      <c r="L5716" s="1">
        <v>616</v>
      </c>
      <c r="M5716" t="s">
        <v>53</v>
      </c>
      <c r="N5716" t="s">
        <v>81</v>
      </c>
      <c r="O5716" t="s">
        <v>63</v>
      </c>
      <c r="P5716">
        <v>5</v>
      </c>
      <c r="Q5716">
        <v>10</v>
      </c>
      <c r="R5716">
        <v>14</v>
      </c>
      <c r="S5716">
        <v>3</v>
      </c>
      <c r="T5716">
        <v>4.4000000000000004</v>
      </c>
      <c r="U5716">
        <v>0</v>
      </c>
      <c r="V5716">
        <v>10</v>
      </c>
      <c r="W5716" s="1">
        <v>3463</v>
      </c>
      <c r="X5716" s="1">
        <v>3461</v>
      </c>
      <c r="Y5716" s="1">
        <v>5278</v>
      </c>
      <c r="Z5716" t="s">
        <v>47</v>
      </c>
      <c r="AA5716" t="s">
        <v>48</v>
      </c>
      <c r="AB5716" s="1">
        <v>0</v>
      </c>
      <c r="AC5716">
        <v>0</v>
      </c>
      <c r="AD5716">
        <v>0</v>
      </c>
      <c r="AE5716">
        <v>0</v>
      </c>
      <c r="AF5716">
        <v>0</v>
      </c>
      <c r="AG5716" t="s">
        <v>87</v>
      </c>
      <c r="AH5716">
        <f>IF(OR(Cleaned_Data_Table[[#This Row],[Appointment Status]]="No Show", Cleaned_Data_Table[[#This Row],[Appointment Status]]="Cancelled"), 1, 0)</f>
        <v>0</v>
      </c>
      <c r="AI5716" t="str">
        <f>IF(Cleaned_Data_Table[[#This Row],[Emergency Case]]=1, "Emergency Care", "Standard Care")</f>
        <v>Standard Care</v>
      </c>
    </row>
    <row r="5717" spans="1:35">
      <c r="A5717" t="s">
        <v>5826</v>
      </c>
      <c r="B5717">
        <v>44</v>
      </c>
      <c r="C5717" t="s">
        <v>51</v>
      </c>
      <c r="D5717" t="s">
        <v>118</v>
      </c>
      <c r="E5717">
        <v>20.7</v>
      </c>
      <c r="F5717" t="s">
        <v>89</v>
      </c>
      <c r="G5717" t="s">
        <v>40</v>
      </c>
      <c r="H5717" t="s">
        <v>108</v>
      </c>
      <c r="I5717" t="s">
        <v>109</v>
      </c>
      <c r="J5717" t="s">
        <v>43</v>
      </c>
      <c r="K5717">
        <v>14</v>
      </c>
      <c r="L5717" s="1">
        <v>555</v>
      </c>
      <c r="M5717" t="s">
        <v>44</v>
      </c>
      <c r="N5717" t="s">
        <v>81</v>
      </c>
      <c r="O5717" t="s">
        <v>101</v>
      </c>
      <c r="P5717">
        <v>12</v>
      </c>
      <c r="Q5717">
        <v>22</v>
      </c>
      <c r="R5717">
        <v>9</v>
      </c>
      <c r="S5717">
        <v>3</v>
      </c>
      <c r="T5717">
        <v>3.5</v>
      </c>
      <c r="U5717">
        <v>0</v>
      </c>
      <c r="V5717">
        <v>10</v>
      </c>
      <c r="W5717" s="1">
        <v>821</v>
      </c>
      <c r="X5717" s="1">
        <v>129</v>
      </c>
      <c r="Y5717" s="1">
        <v>1505</v>
      </c>
      <c r="Z5717" t="s">
        <v>47</v>
      </c>
      <c r="AA5717" t="s">
        <v>48</v>
      </c>
      <c r="AB5717" s="1">
        <v>0</v>
      </c>
      <c r="AC5717">
        <v>0</v>
      </c>
      <c r="AD5717">
        <v>0</v>
      </c>
      <c r="AE5717">
        <v>0</v>
      </c>
      <c r="AF5717">
        <v>0</v>
      </c>
      <c r="AG5717" t="s">
        <v>49</v>
      </c>
      <c r="AH5717">
        <f>IF(OR(Cleaned_Data_Table[[#This Row],[Appointment Status]]="No Show", Cleaned_Data_Table[[#This Row],[Appointment Status]]="Cancelled"), 1, 0)</f>
        <v>0</v>
      </c>
      <c r="AI5717" t="str">
        <f>IF(Cleaned_Data_Table[[#This Row],[Emergency Case]]=1, "Emergency Care", "Standard Care")</f>
        <v>Standard Care</v>
      </c>
    </row>
    <row r="5718" spans="1:35">
      <c r="A5718" t="s">
        <v>5827</v>
      </c>
      <c r="B5718">
        <v>26</v>
      </c>
      <c r="C5718" t="s">
        <v>37</v>
      </c>
      <c r="D5718" t="s">
        <v>114</v>
      </c>
      <c r="E5718">
        <v>26</v>
      </c>
      <c r="F5718" t="s">
        <v>39</v>
      </c>
      <c r="G5718" t="s">
        <v>66</v>
      </c>
      <c r="H5718" t="s">
        <v>67</v>
      </c>
      <c r="I5718" t="s">
        <v>68</v>
      </c>
      <c r="J5718" t="s">
        <v>90</v>
      </c>
      <c r="K5718">
        <v>22</v>
      </c>
      <c r="L5718" s="1">
        <v>786</v>
      </c>
      <c r="M5718" t="s">
        <v>44</v>
      </c>
      <c r="N5718" t="s">
        <v>81</v>
      </c>
      <c r="O5718" t="s">
        <v>70</v>
      </c>
      <c r="P5718">
        <v>18</v>
      </c>
      <c r="Q5718">
        <v>4</v>
      </c>
      <c r="R5718">
        <v>14</v>
      </c>
      <c r="S5718">
        <v>4</v>
      </c>
      <c r="T5718">
        <v>3.3</v>
      </c>
      <c r="U5718">
        <v>0</v>
      </c>
      <c r="V5718">
        <v>10</v>
      </c>
      <c r="W5718" s="1">
        <v>16477</v>
      </c>
      <c r="X5718" s="1">
        <v>4239</v>
      </c>
      <c r="Y5718" s="1">
        <v>21502</v>
      </c>
      <c r="Z5718" t="s">
        <v>47</v>
      </c>
      <c r="AA5718" t="s">
        <v>57</v>
      </c>
      <c r="AB5718" s="1">
        <v>0</v>
      </c>
      <c r="AC5718">
        <v>0</v>
      </c>
      <c r="AD5718">
        <v>1</v>
      </c>
      <c r="AE5718">
        <v>0</v>
      </c>
      <c r="AF5718">
        <v>0</v>
      </c>
      <c r="AG5718" t="s">
        <v>91</v>
      </c>
      <c r="AH5718">
        <f>IF(OR(Cleaned_Data_Table[[#This Row],[Appointment Status]]="No Show", Cleaned_Data_Table[[#This Row],[Appointment Status]]="Cancelled"), 1, 0)</f>
        <v>0</v>
      </c>
      <c r="AI5718" t="str">
        <f>IF(Cleaned_Data_Table[[#This Row],[Emergency Case]]=1, "Emergency Care", "Standard Care")</f>
        <v>Standard Care</v>
      </c>
    </row>
    <row r="5719" spans="1:35">
      <c r="A5719" t="s">
        <v>5828</v>
      </c>
      <c r="B5719">
        <v>67</v>
      </c>
      <c r="C5719" t="s">
        <v>51</v>
      </c>
      <c r="D5719" t="s">
        <v>100</v>
      </c>
      <c r="E5719">
        <v>22</v>
      </c>
      <c r="F5719" t="s">
        <v>52</v>
      </c>
      <c r="G5719" t="s">
        <v>40</v>
      </c>
      <c r="H5719" t="s">
        <v>60</v>
      </c>
      <c r="I5719" t="s">
        <v>61</v>
      </c>
      <c r="J5719" t="s">
        <v>110</v>
      </c>
      <c r="K5719">
        <v>24</v>
      </c>
      <c r="L5719" s="1">
        <v>781</v>
      </c>
      <c r="M5719" t="s">
        <v>44</v>
      </c>
      <c r="N5719" t="s">
        <v>54</v>
      </c>
      <c r="O5719" t="s">
        <v>75</v>
      </c>
      <c r="P5719">
        <v>18</v>
      </c>
      <c r="Q5719">
        <v>27</v>
      </c>
      <c r="R5719">
        <v>4</v>
      </c>
      <c r="S5719">
        <v>0</v>
      </c>
      <c r="T5719">
        <v>4.5</v>
      </c>
      <c r="U5719">
        <v>0</v>
      </c>
      <c r="V5719">
        <v>10</v>
      </c>
      <c r="W5719" s="1">
        <v>4520</v>
      </c>
      <c r="X5719" s="1">
        <v>2412</v>
      </c>
      <c r="Y5719" s="1">
        <v>7713</v>
      </c>
      <c r="Z5719" t="s">
        <v>47</v>
      </c>
      <c r="AA5719" t="s">
        <v>76</v>
      </c>
      <c r="AB5719" s="1">
        <v>0</v>
      </c>
      <c r="AC5719">
        <v>0</v>
      </c>
      <c r="AD5719">
        <v>1</v>
      </c>
      <c r="AE5719">
        <v>0</v>
      </c>
      <c r="AF5719">
        <v>0</v>
      </c>
      <c r="AG5719" t="s">
        <v>87</v>
      </c>
      <c r="AH5719">
        <f>IF(OR(Cleaned_Data_Table[[#This Row],[Appointment Status]]="No Show", Cleaned_Data_Table[[#This Row],[Appointment Status]]="Cancelled"), 1, 0)</f>
        <v>0</v>
      </c>
      <c r="AI5719" t="str">
        <f>IF(Cleaned_Data_Table[[#This Row],[Emergency Case]]=1, "Emergency Care", "Standard Care")</f>
        <v>Standard Care</v>
      </c>
    </row>
    <row r="5720" spans="1:35">
      <c r="A5720" t="s">
        <v>5829</v>
      </c>
      <c r="B5720">
        <v>26</v>
      </c>
      <c r="C5720" t="s">
        <v>51</v>
      </c>
      <c r="D5720" t="s">
        <v>59</v>
      </c>
      <c r="E5720">
        <v>23.8</v>
      </c>
      <c r="F5720" t="s">
        <v>52</v>
      </c>
      <c r="G5720" t="s">
        <v>85</v>
      </c>
      <c r="H5720" t="s">
        <v>94</v>
      </c>
      <c r="I5720" t="s">
        <v>95</v>
      </c>
      <c r="J5720" t="s">
        <v>110</v>
      </c>
      <c r="K5720">
        <v>22</v>
      </c>
      <c r="L5720" s="1">
        <v>721</v>
      </c>
      <c r="M5720" t="s">
        <v>44</v>
      </c>
      <c r="N5720" t="s">
        <v>69</v>
      </c>
      <c r="O5720" t="s">
        <v>82</v>
      </c>
      <c r="P5720">
        <v>0</v>
      </c>
      <c r="Q5720">
        <v>36</v>
      </c>
      <c r="R5720">
        <v>7</v>
      </c>
      <c r="S5720">
        <v>3</v>
      </c>
      <c r="T5720">
        <v>3.5</v>
      </c>
      <c r="U5720">
        <v>1</v>
      </c>
      <c r="V5720">
        <v>9.3000000000000007</v>
      </c>
      <c r="W5720" s="1">
        <v>4104</v>
      </c>
      <c r="X5720" s="1">
        <v>2293</v>
      </c>
      <c r="Y5720" s="1">
        <v>7118</v>
      </c>
      <c r="Z5720" t="s">
        <v>47</v>
      </c>
      <c r="AA5720" t="s">
        <v>57</v>
      </c>
      <c r="AB5720" s="1">
        <v>0</v>
      </c>
      <c r="AC5720">
        <v>1</v>
      </c>
      <c r="AD5720">
        <v>0</v>
      </c>
      <c r="AE5720">
        <v>1</v>
      </c>
      <c r="AF5720">
        <v>0</v>
      </c>
      <c r="AG5720" t="s">
        <v>87</v>
      </c>
      <c r="AH5720">
        <f>IF(OR(Cleaned_Data_Table[[#This Row],[Appointment Status]]="No Show", Cleaned_Data_Table[[#This Row],[Appointment Status]]="Cancelled"), 1, 0)</f>
        <v>0</v>
      </c>
      <c r="AI5720" t="str">
        <f>IF(Cleaned_Data_Table[[#This Row],[Emergency Case]]=1, "Emergency Care", "Standard Care")</f>
        <v>Emergency Care</v>
      </c>
    </row>
    <row r="5721" spans="1:35">
      <c r="A5721" t="s">
        <v>5830</v>
      </c>
      <c r="B5721">
        <v>54</v>
      </c>
      <c r="C5721" t="s">
        <v>51</v>
      </c>
      <c r="D5721" t="s">
        <v>59</v>
      </c>
      <c r="E5721">
        <v>21.8</v>
      </c>
      <c r="F5721" t="s">
        <v>39</v>
      </c>
      <c r="G5721" t="s">
        <v>66</v>
      </c>
      <c r="H5721" t="s">
        <v>94</v>
      </c>
      <c r="I5721" t="s">
        <v>95</v>
      </c>
      <c r="J5721" t="s">
        <v>43</v>
      </c>
      <c r="K5721">
        <v>9</v>
      </c>
      <c r="L5721" s="1">
        <v>552</v>
      </c>
      <c r="M5721" t="s">
        <v>44</v>
      </c>
      <c r="N5721" t="s">
        <v>62</v>
      </c>
      <c r="O5721" t="s">
        <v>86</v>
      </c>
      <c r="P5721">
        <v>5</v>
      </c>
      <c r="Q5721">
        <v>54</v>
      </c>
      <c r="R5721">
        <v>3</v>
      </c>
      <c r="S5721">
        <v>0</v>
      </c>
      <c r="T5721">
        <v>3.3</v>
      </c>
      <c r="U5721">
        <v>0</v>
      </c>
      <c r="V5721">
        <v>8.1</v>
      </c>
      <c r="W5721" s="1">
        <v>598</v>
      </c>
      <c r="X5721" s="1">
        <v>729</v>
      </c>
      <c r="Y5721" s="1">
        <v>1879</v>
      </c>
      <c r="Z5721" t="s">
        <v>47</v>
      </c>
      <c r="AA5721" t="s">
        <v>48</v>
      </c>
      <c r="AB5721" s="1">
        <v>0</v>
      </c>
      <c r="AC5721">
        <v>1</v>
      </c>
      <c r="AD5721">
        <v>0</v>
      </c>
      <c r="AE5721">
        <v>0</v>
      </c>
      <c r="AF5721">
        <v>0</v>
      </c>
      <c r="AG5721" t="s">
        <v>87</v>
      </c>
      <c r="AH5721">
        <f>IF(OR(Cleaned_Data_Table[[#This Row],[Appointment Status]]="No Show", Cleaned_Data_Table[[#This Row],[Appointment Status]]="Cancelled"), 1, 0)</f>
        <v>0</v>
      </c>
      <c r="AI5721" t="str">
        <f>IF(Cleaned_Data_Table[[#This Row],[Emergency Case]]=1, "Emergency Care", "Standard Care")</f>
        <v>Standard Care</v>
      </c>
    </row>
    <row r="5722" spans="1:35">
      <c r="A5722" t="s">
        <v>5831</v>
      </c>
      <c r="B5722">
        <v>61</v>
      </c>
      <c r="C5722" t="s">
        <v>37</v>
      </c>
      <c r="D5722" t="s">
        <v>100</v>
      </c>
      <c r="E5722">
        <v>27</v>
      </c>
      <c r="F5722" t="s">
        <v>39</v>
      </c>
      <c r="G5722" t="s">
        <v>40</v>
      </c>
      <c r="H5722" t="s">
        <v>73</v>
      </c>
      <c r="I5722" t="s">
        <v>74</v>
      </c>
      <c r="J5722" t="s">
        <v>90</v>
      </c>
      <c r="K5722">
        <v>8</v>
      </c>
      <c r="L5722" s="1">
        <v>542</v>
      </c>
      <c r="M5722" t="s">
        <v>53</v>
      </c>
      <c r="N5722" t="s">
        <v>54</v>
      </c>
      <c r="O5722" t="s">
        <v>111</v>
      </c>
      <c r="P5722">
        <v>13</v>
      </c>
      <c r="Q5722">
        <v>15</v>
      </c>
      <c r="R5722">
        <v>8</v>
      </c>
      <c r="S5722">
        <v>1</v>
      </c>
      <c r="T5722">
        <v>3.2</v>
      </c>
      <c r="U5722">
        <v>0</v>
      </c>
      <c r="V5722">
        <v>10</v>
      </c>
      <c r="W5722" s="1">
        <v>10148</v>
      </c>
      <c r="X5722" s="1">
        <v>11129</v>
      </c>
      <c r="Y5722" s="1">
        <v>15273.3</v>
      </c>
      <c r="Z5722" t="s">
        <v>47</v>
      </c>
      <c r="AA5722" t="s">
        <v>76</v>
      </c>
      <c r="AB5722" s="1">
        <v>0</v>
      </c>
      <c r="AC5722">
        <v>0</v>
      </c>
      <c r="AD5722">
        <v>0</v>
      </c>
      <c r="AE5722">
        <v>0</v>
      </c>
      <c r="AF5722">
        <v>0</v>
      </c>
      <c r="AG5722" t="s">
        <v>87</v>
      </c>
      <c r="AH5722">
        <f>IF(OR(Cleaned_Data_Table[[#This Row],[Appointment Status]]="No Show", Cleaned_Data_Table[[#This Row],[Appointment Status]]="Cancelled"), 1, 0)</f>
        <v>0</v>
      </c>
      <c r="AI5722" t="str">
        <f>IF(Cleaned_Data_Table[[#This Row],[Emergency Case]]=1, "Emergency Care", "Standard Care")</f>
        <v>Standard Care</v>
      </c>
    </row>
    <row r="5723" spans="1:35">
      <c r="A5723" t="s">
        <v>5832</v>
      </c>
      <c r="B5723">
        <v>85</v>
      </c>
      <c r="C5723" t="s">
        <v>37</v>
      </c>
      <c r="D5723" t="s">
        <v>100</v>
      </c>
      <c r="E5723">
        <v>27.8</v>
      </c>
      <c r="F5723" t="s">
        <v>103</v>
      </c>
      <c r="G5723" t="s">
        <v>85</v>
      </c>
      <c r="H5723" t="s">
        <v>138</v>
      </c>
      <c r="I5723" t="s">
        <v>139</v>
      </c>
      <c r="J5723" t="s">
        <v>43</v>
      </c>
      <c r="K5723">
        <v>24</v>
      </c>
      <c r="L5723" s="1">
        <v>793</v>
      </c>
      <c r="M5723" t="s">
        <v>53</v>
      </c>
      <c r="N5723" t="s">
        <v>54</v>
      </c>
      <c r="O5723" t="s">
        <v>63</v>
      </c>
      <c r="P5723">
        <v>0</v>
      </c>
      <c r="Q5723">
        <v>47</v>
      </c>
      <c r="R5723">
        <v>12</v>
      </c>
      <c r="S5723">
        <v>1</v>
      </c>
      <c r="T5723">
        <v>4</v>
      </c>
      <c r="U5723">
        <v>1</v>
      </c>
      <c r="V5723">
        <v>8.9</v>
      </c>
      <c r="W5723" s="1">
        <v>506</v>
      </c>
      <c r="X5723" s="1">
        <v>55</v>
      </c>
      <c r="Y5723" s="1">
        <v>947.8</v>
      </c>
      <c r="Z5723" t="s">
        <v>47</v>
      </c>
      <c r="AA5723" t="s">
        <v>71</v>
      </c>
      <c r="AB5723" s="1">
        <v>0</v>
      </c>
      <c r="AC5723">
        <v>1</v>
      </c>
      <c r="AD5723">
        <v>0</v>
      </c>
      <c r="AE5723">
        <v>0</v>
      </c>
      <c r="AF5723">
        <v>0</v>
      </c>
      <c r="AG5723" t="s">
        <v>87</v>
      </c>
      <c r="AH5723">
        <f>IF(OR(Cleaned_Data_Table[[#This Row],[Appointment Status]]="No Show", Cleaned_Data_Table[[#This Row],[Appointment Status]]="Cancelled"), 1, 0)</f>
        <v>0</v>
      </c>
      <c r="AI5723" t="str">
        <f>IF(Cleaned_Data_Table[[#This Row],[Emergency Case]]=1, "Emergency Care", "Standard Care")</f>
        <v>Emergency Care</v>
      </c>
    </row>
    <row r="5724" spans="1:35">
      <c r="A5724" t="s">
        <v>5833</v>
      </c>
      <c r="B5724">
        <v>28</v>
      </c>
      <c r="C5724" t="s">
        <v>51</v>
      </c>
      <c r="D5724" t="s">
        <v>93</v>
      </c>
      <c r="E5724">
        <v>27.1</v>
      </c>
      <c r="F5724" t="s">
        <v>103</v>
      </c>
      <c r="G5724" t="s">
        <v>40</v>
      </c>
      <c r="H5724" t="s">
        <v>79</v>
      </c>
      <c r="I5724" t="s">
        <v>80</v>
      </c>
      <c r="J5724" t="s">
        <v>110</v>
      </c>
      <c r="K5724">
        <v>23</v>
      </c>
      <c r="L5724" s="1">
        <v>663</v>
      </c>
      <c r="M5724" t="s">
        <v>53</v>
      </c>
      <c r="N5724" t="s">
        <v>54</v>
      </c>
      <c r="O5724" t="s">
        <v>75</v>
      </c>
      <c r="P5724">
        <v>15</v>
      </c>
      <c r="Q5724">
        <v>12</v>
      </c>
      <c r="R5724">
        <v>11</v>
      </c>
      <c r="S5724">
        <v>1</v>
      </c>
      <c r="T5724">
        <v>4.5999999999999996</v>
      </c>
      <c r="U5724">
        <v>0</v>
      </c>
      <c r="V5724">
        <v>10</v>
      </c>
      <c r="W5724" s="1">
        <v>3031</v>
      </c>
      <c r="X5724" s="1">
        <v>3535</v>
      </c>
      <c r="Y5724" s="1">
        <v>5060.3</v>
      </c>
      <c r="Z5724" t="s">
        <v>125</v>
      </c>
      <c r="AA5724" t="s">
        <v>57</v>
      </c>
      <c r="AB5724" s="1">
        <v>0</v>
      </c>
      <c r="AC5724">
        <v>0</v>
      </c>
      <c r="AD5724">
        <v>1</v>
      </c>
      <c r="AE5724">
        <v>0</v>
      </c>
      <c r="AF5724">
        <v>0</v>
      </c>
      <c r="AG5724" t="s">
        <v>87</v>
      </c>
      <c r="AH5724">
        <f>IF(OR(Cleaned_Data_Table[[#This Row],[Appointment Status]]="No Show", Cleaned_Data_Table[[#This Row],[Appointment Status]]="Cancelled"), 1, 0)</f>
        <v>1</v>
      </c>
      <c r="AI5724" t="str">
        <f>IF(Cleaned_Data_Table[[#This Row],[Emergency Case]]=1, "Emergency Care", "Standard Care")</f>
        <v>Standard Care</v>
      </c>
    </row>
    <row r="5725" spans="1:35">
      <c r="A5725" t="s">
        <v>5834</v>
      </c>
      <c r="B5725">
        <v>35</v>
      </c>
      <c r="C5725" t="s">
        <v>37</v>
      </c>
      <c r="D5725" t="s">
        <v>93</v>
      </c>
      <c r="E5725">
        <v>20.5</v>
      </c>
      <c r="F5725" t="s">
        <v>97</v>
      </c>
      <c r="G5725" t="s">
        <v>40</v>
      </c>
      <c r="H5725" t="s">
        <v>138</v>
      </c>
      <c r="I5725" t="s">
        <v>139</v>
      </c>
      <c r="J5725" t="s">
        <v>90</v>
      </c>
      <c r="K5725">
        <v>15</v>
      </c>
      <c r="L5725" s="1">
        <v>587</v>
      </c>
      <c r="M5725" t="s">
        <v>44</v>
      </c>
      <c r="N5725" t="s">
        <v>81</v>
      </c>
      <c r="O5725" t="s">
        <v>46</v>
      </c>
      <c r="P5725">
        <v>18</v>
      </c>
      <c r="Q5725">
        <v>11</v>
      </c>
      <c r="R5725">
        <v>0</v>
      </c>
      <c r="S5725">
        <v>0</v>
      </c>
      <c r="T5725">
        <v>3.1</v>
      </c>
      <c r="U5725">
        <v>0</v>
      </c>
      <c r="V5725">
        <v>10</v>
      </c>
      <c r="W5725" s="1">
        <v>15513</v>
      </c>
      <c r="X5725" s="1">
        <v>11722</v>
      </c>
      <c r="Y5725" s="1">
        <v>27822</v>
      </c>
      <c r="Z5725" t="s">
        <v>47</v>
      </c>
      <c r="AA5725" t="s">
        <v>48</v>
      </c>
      <c r="AB5725" s="1">
        <v>0</v>
      </c>
      <c r="AC5725">
        <v>0</v>
      </c>
      <c r="AD5725">
        <v>1</v>
      </c>
      <c r="AE5725">
        <v>0</v>
      </c>
      <c r="AF5725">
        <v>0</v>
      </c>
      <c r="AG5725" t="s">
        <v>91</v>
      </c>
      <c r="AH5725">
        <f>IF(OR(Cleaned_Data_Table[[#This Row],[Appointment Status]]="No Show", Cleaned_Data_Table[[#This Row],[Appointment Status]]="Cancelled"), 1, 0)</f>
        <v>0</v>
      </c>
      <c r="AI5725" t="str">
        <f>IF(Cleaned_Data_Table[[#This Row],[Emergency Case]]=1, "Emergency Care", "Standard Care")</f>
        <v>Standard Care</v>
      </c>
    </row>
    <row r="5726" spans="1:35">
      <c r="A5726" t="s">
        <v>5835</v>
      </c>
      <c r="B5726">
        <v>82</v>
      </c>
      <c r="C5726" t="s">
        <v>37</v>
      </c>
      <c r="D5726" t="s">
        <v>93</v>
      </c>
      <c r="E5726">
        <v>24.7</v>
      </c>
      <c r="F5726" t="s">
        <v>52</v>
      </c>
      <c r="G5726" t="s">
        <v>66</v>
      </c>
      <c r="H5726" t="s">
        <v>79</v>
      </c>
      <c r="I5726" t="s">
        <v>80</v>
      </c>
      <c r="J5726" t="s">
        <v>110</v>
      </c>
      <c r="K5726">
        <v>28</v>
      </c>
      <c r="L5726" s="1">
        <v>848</v>
      </c>
      <c r="M5726" t="s">
        <v>44</v>
      </c>
      <c r="N5726" t="s">
        <v>45</v>
      </c>
      <c r="O5726" t="s">
        <v>46</v>
      </c>
      <c r="P5726">
        <v>5</v>
      </c>
      <c r="Q5726">
        <v>31</v>
      </c>
      <c r="R5726">
        <v>3</v>
      </c>
      <c r="S5726">
        <v>1</v>
      </c>
      <c r="T5726">
        <v>3.8</v>
      </c>
      <c r="U5726">
        <v>0</v>
      </c>
      <c r="V5726">
        <v>9.8000000000000007</v>
      </c>
      <c r="W5726" s="1">
        <v>1343</v>
      </c>
      <c r="X5726" s="1">
        <v>2308</v>
      </c>
      <c r="Y5726" s="1">
        <v>4499</v>
      </c>
      <c r="Z5726" t="s">
        <v>125</v>
      </c>
      <c r="AA5726" t="s">
        <v>71</v>
      </c>
      <c r="AB5726" s="1">
        <v>0</v>
      </c>
      <c r="AC5726">
        <v>1</v>
      </c>
      <c r="AD5726">
        <v>0</v>
      </c>
      <c r="AE5726">
        <v>0</v>
      </c>
      <c r="AF5726">
        <v>0</v>
      </c>
      <c r="AG5726" t="s">
        <v>87</v>
      </c>
      <c r="AH5726">
        <f>IF(OR(Cleaned_Data_Table[[#This Row],[Appointment Status]]="No Show", Cleaned_Data_Table[[#This Row],[Appointment Status]]="Cancelled"), 1, 0)</f>
        <v>1</v>
      </c>
      <c r="AI5726" t="str">
        <f>IF(Cleaned_Data_Table[[#This Row],[Emergency Case]]=1, "Emergency Care", "Standard Care")</f>
        <v>Standard Care</v>
      </c>
    </row>
    <row r="5727" spans="1:35">
      <c r="A5727" t="s">
        <v>5836</v>
      </c>
      <c r="B5727">
        <v>21</v>
      </c>
      <c r="C5727" t="s">
        <v>51</v>
      </c>
      <c r="D5727" t="s">
        <v>84</v>
      </c>
      <c r="E5727">
        <v>23.8</v>
      </c>
      <c r="F5727" t="s">
        <v>89</v>
      </c>
      <c r="G5727" t="s">
        <v>40</v>
      </c>
      <c r="H5727" t="s">
        <v>94</v>
      </c>
      <c r="I5727" t="s">
        <v>95</v>
      </c>
      <c r="J5727" t="s">
        <v>110</v>
      </c>
      <c r="K5727">
        <v>9</v>
      </c>
      <c r="L5727" s="1">
        <v>574</v>
      </c>
      <c r="M5727" t="s">
        <v>53</v>
      </c>
      <c r="N5727" t="s">
        <v>81</v>
      </c>
      <c r="O5727" t="s">
        <v>111</v>
      </c>
      <c r="P5727">
        <v>12</v>
      </c>
      <c r="Q5727">
        <v>12</v>
      </c>
      <c r="R5727">
        <v>14</v>
      </c>
      <c r="S5727">
        <v>3</v>
      </c>
      <c r="T5727">
        <v>4.2</v>
      </c>
      <c r="U5727">
        <v>0</v>
      </c>
      <c r="V5727">
        <v>10</v>
      </c>
      <c r="W5727" s="1">
        <v>1680</v>
      </c>
      <c r="X5727" s="1">
        <v>2552</v>
      </c>
      <c r="Y5727" s="1">
        <v>3364.2</v>
      </c>
      <c r="Z5727" t="s">
        <v>47</v>
      </c>
      <c r="AA5727" t="s">
        <v>57</v>
      </c>
      <c r="AB5727" s="1">
        <v>0</v>
      </c>
      <c r="AC5727">
        <v>0</v>
      </c>
      <c r="AD5727">
        <v>0</v>
      </c>
      <c r="AE5727">
        <v>0</v>
      </c>
      <c r="AF5727">
        <v>0</v>
      </c>
      <c r="AG5727" t="s">
        <v>87</v>
      </c>
      <c r="AH5727">
        <f>IF(OR(Cleaned_Data_Table[[#This Row],[Appointment Status]]="No Show", Cleaned_Data_Table[[#This Row],[Appointment Status]]="Cancelled"), 1, 0)</f>
        <v>0</v>
      </c>
      <c r="AI5727" t="str">
        <f>IF(Cleaned_Data_Table[[#This Row],[Emergency Case]]=1, "Emergency Care", "Standard Care")</f>
        <v>Standard Care</v>
      </c>
    </row>
    <row r="5728" spans="1:35">
      <c r="A5728" t="s">
        <v>5837</v>
      </c>
      <c r="B5728">
        <v>78</v>
      </c>
      <c r="C5728" t="s">
        <v>51</v>
      </c>
      <c r="D5728" t="s">
        <v>118</v>
      </c>
      <c r="E5728">
        <v>25.7</v>
      </c>
      <c r="F5728" t="s">
        <v>97</v>
      </c>
      <c r="G5728" t="s">
        <v>40</v>
      </c>
      <c r="H5728" t="s">
        <v>108</v>
      </c>
      <c r="I5728" t="s">
        <v>109</v>
      </c>
      <c r="J5728" t="s">
        <v>90</v>
      </c>
      <c r="K5728">
        <v>1</v>
      </c>
      <c r="L5728" s="1">
        <v>411</v>
      </c>
      <c r="M5728" t="s">
        <v>53</v>
      </c>
      <c r="N5728" t="s">
        <v>54</v>
      </c>
      <c r="O5728" t="s">
        <v>82</v>
      </c>
      <c r="P5728">
        <v>20</v>
      </c>
      <c r="Q5728">
        <v>12</v>
      </c>
      <c r="R5728">
        <v>12</v>
      </c>
      <c r="S5728">
        <v>4</v>
      </c>
      <c r="T5728">
        <v>3.8</v>
      </c>
      <c r="U5728">
        <v>0</v>
      </c>
      <c r="V5728">
        <v>10</v>
      </c>
      <c r="W5728" s="1">
        <v>5784</v>
      </c>
      <c r="X5728" s="1">
        <v>14698</v>
      </c>
      <c r="Y5728" s="1">
        <v>14625.1</v>
      </c>
      <c r="Z5728" t="s">
        <v>47</v>
      </c>
      <c r="AA5728" t="s">
        <v>71</v>
      </c>
      <c r="AB5728" s="1">
        <v>0</v>
      </c>
      <c r="AC5728">
        <v>0</v>
      </c>
      <c r="AD5728">
        <v>1</v>
      </c>
      <c r="AE5728">
        <v>0</v>
      </c>
      <c r="AF5728">
        <v>0</v>
      </c>
      <c r="AG5728" t="s">
        <v>91</v>
      </c>
      <c r="AH5728">
        <f>IF(OR(Cleaned_Data_Table[[#This Row],[Appointment Status]]="No Show", Cleaned_Data_Table[[#This Row],[Appointment Status]]="Cancelled"), 1, 0)</f>
        <v>0</v>
      </c>
      <c r="AI5728" t="str">
        <f>IF(Cleaned_Data_Table[[#This Row],[Emergency Case]]=1, "Emergency Care", "Standard Care")</f>
        <v>Standard Care</v>
      </c>
    </row>
    <row r="5729" spans="1:35">
      <c r="A5729" t="s">
        <v>5838</v>
      </c>
      <c r="B5729">
        <v>71</v>
      </c>
      <c r="C5729" t="s">
        <v>51</v>
      </c>
      <c r="D5729" t="s">
        <v>65</v>
      </c>
      <c r="E5729">
        <v>16.899999999999999</v>
      </c>
      <c r="F5729" t="s">
        <v>89</v>
      </c>
      <c r="G5729" t="s">
        <v>40</v>
      </c>
      <c r="H5729" t="s">
        <v>94</v>
      </c>
      <c r="I5729" t="s">
        <v>95</v>
      </c>
      <c r="J5729" t="s">
        <v>90</v>
      </c>
      <c r="K5729">
        <v>1</v>
      </c>
      <c r="L5729" s="1">
        <v>339</v>
      </c>
      <c r="M5729" t="s">
        <v>44</v>
      </c>
      <c r="N5729" t="s">
        <v>45</v>
      </c>
      <c r="O5729" t="s">
        <v>106</v>
      </c>
      <c r="P5729">
        <v>16</v>
      </c>
      <c r="Q5729">
        <v>6</v>
      </c>
      <c r="R5729">
        <v>1</v>
      </c>
      <c r="S5729">
        <v>0</v>
      </c>
      <c r="T5729">
        <v>3.2</v>
      </c>
      <c r="U5729">
        <v>0</v>
      </c>
      <c r="V5729">
        <v>10</v>
      </c>
      <c r="W5729" s="1">
        <v>5725</v>
      </c>
      <c r="X5729" s="1">
        <v>12059</v>
      </c>
      <c r="Y5729" s="1">
        <v>18123</v>
      </c>
      <c r="Z5729" t="s">
        <v>47</v>
      </c>
      <c r="AA5729" t="s">
        <v>76</v>
      </c>
      <c r="AB5729" s="1">
        <v>0</v>
      </c>
      <c r="AC5729">
        <v>0</v>
      </c>
      <c r="AD5729">
        <v>1</v>
      </c>
      <c r="AE5729">
        <v>0</v>
      </c>
      <c r="AF5729">
        <v>0</v>
      </c>
      <c r="AG5729" t="s">
        <v>91</v>
      </c>
      <c r="AH5729">
        <f>IF(OR(Cleaned_Data_Table[[#This Row],[Appointment Status]]="No Show", Cleaned_Data_Table[[#This Row],[Appointment Status]]="Cancelled"), 1, 0)</f>
        <v>0</v>
      </c>
      <c r="AI5729" t="str">
        <f>IF(Cleaned_Data_Table[[#This Row],[Emergency Case]]=1, "Emergency Care", "Standard Care")</f>
        <v>Standard Care</v>
      </c>
    </row>
    <row r="5730" spans="1:35">
      <c r="A5730" t="s">
        <v>5839</v>
      </c>
      <c r="B5730">
        <v>80</v>
      </c>
      <c r="C5730" t="s">
        <v>51</v>
      </c>
      <c r="D5730" t="s">
        <v>118</v>
      </c>
      <c r="E5730">
        <v>15</v>
      </c>
      <c r="F5730" t="s">
        <v>39</v>
      </c>
      <c r="G5730" t="s">
        <v>40</v>
      </c>
      <c r="H5730" t="s">
        <v>67</v>
      </c>
      <c r="I5730" t="s">
        <v>68</v>
      </c>
      <c r="J5730" t="s">
        <v>110</v>
      </c>
      <c r="K5730">
        <v>4</v>
      </c>
      <c r="L5730" s="1">
        <v>287</v>
      </c>
      <c r="M5730" t="s">
        <v>53</v>
      </c>
      <c r="N5730" t="s">
        <v>54</v>
      </c>
      <c r="O5730" t="s">
        <v>111</v>
      </c>
      <c r="P5730">
        <v>16</v>
      </c>
      <c r="Q5730">
        <v>11</v>
      </c>
      <c r="R5730">
        <v>5</v>
      </c>
      <c r="S5730">
        <v>1</v>
      </c>
      <c r="T5730">
        <v>4.9000000000000004</v>
      </c>
      <c r="U5730">
        <v>0</v>
      </c>
      <c r="V5730">
        <v>10</v>
      </c>
      <c r="W5730" s="1">
        <v>1152</v>
      </c>
      <c r="X5730" s="1">
        <v>2416</v>
      </c>
      <c r="Y5730" s="1">
        <v>2698.5</v>
      </c>
      <c r="Z5730" t="s">
        <v>47</v>
      </c>
      <c r="AA5730" t="s">
        <v>71</v>
      </c>
      <c r="AB5730" s="1">
        <v>0</v>
      </c>
      <c r="AC5730">
        <v>0</v>
      </c>
      <c r="AD5730">
        <v>1</v>
      </c>
      <c r="AE5730">
        <v>0</v>
      </c>
      <c r="AF5730">
        <v>0</v>
      </c>
      <c r="AG5730" t="s">
        <v>87</v>
      </c>
      <c r="AH5730">
        <f>IF(OR(Cleaned_Data_Table[[#This Row],[Appointment Status]]="No Show", Cleaned_Data_Table[[#This Row],[Appointment Status]]="Cancelled"), 1, 0)</f>
        <v>0</v>
      </c>
      <c r="AI5730" t="str">
        <f>IF(Cleaned_Data_Table[[#This Row],[Emergency Case]]=1, "Emergency Care", "Standard Care")</f>
        <v>Standard Care</v>
      </c>
    </row>
    <row r="5731" spans="1:35">
      <c r="A5731" t="s">
        <v>5840</v>
      </c>
      <c r="B5731">
        <v>15</v>
      </c>
      <c r="C5731" t="s">
        <v>37</v>
      </c>
      <c r="D5731" t="s">
        <v>59</v>
      </c>
      <c r="E5731">
        <v>17.3</v>
      </c>
      <c r="F5731" t="s">
        <v>89</v>
      </c>
      <c r="G5731" t="s">
        <v>66</v>
      </c>
      <c r="H5731" t="s">
        <v>41</v>
      </c>
      <c r="I5731" t="s">
        <v>42</v>
      </c>
      <c r="J5731" t="s">
        <v>43</v>
      </c>
      <c r="K5731">
        <v>10</v>
      </c>
      <c r="L5731" s="1">
        <v>453</v>
      </c>
      <c r="M5731" t="s">
        <v>53</v>
      </c>
      <c r="N5731" t="s">
        <v>81</v>
      </c>
      <c r="O5731" t="s">
        <v>63</v>
      </c>
      <c r="P5731">
        <v>13</v>
      </c>
      <c r="Q5731">
        <v>22</v>
      </c>
      <c r="R5731">
        <v>12</v>
      </c>
      <c r="S5731">
        <v>2</v>
      </c>
      <c r="T5731">
        <v>3.7</v>
      </c>
      <c r="U5731">
        <v>0</v>
      </c>
      <c r="V5731">
        <v>10</v>
      </c>
      <c r="W5731" s="1">
        <v>904</v>
      </c>
      <c r="X5731" s="1">
        <v>292</v>
      </c>
      <c r="Y5731" s="1">
        <v>1154.3</v>
      </c>
      <c r="Z5731" t="s">
        <v>47</v>
      </c>
      <c r="AA5731" t="s">
        <v>112</v>
      </c>
      <c r="AB5731" s="1">
        <v>0</v>
      </c>
      <c r="AC5731">
        <v>0</v>
      </c>
      <c r="AD5731">
        <v>0</v>
      </c>
      <c r="AE5731">
        <v>0</v>
      </c>
      <c r="AF5731">
        <v>0</v>
      </c>
      <c r="AG5731" t="s">
        <v>49</v>
      </c>
      <c r="AH5731">
        <f>IF(OR(Cleaned_Data_Table[[#This Row],[Appointment Status]]="No Show", Cleaned_Data_Table[[#This Row],[Appointment Status]]="Cancelled"), 1, 0)</f>
        <v>0</v>
      </c>
      <c r="AI5731" t="str">
        <f>IF(Cleaned_Data_Table[[#This Row],[Emergency Case]]=1, "Emergency Care", "Standard Care")</f>
        <v>Standard Care</v>
      </c>
    </row>
    <row r="5732" spans="1:35">
      <c r="A5732" t="s">
        <v>5841</v>
      </c>
      <c r="B5732">
        <v>49</v>
      </c>
      <c r="C5732" t="s">
        <v>51</v>
      </c>
      <c r="D5732" t="s">
        <v>78</v>
      </c>
      <c r="E5732">
        <v>27.5</v>
      </c>
      <c r="F5732" t="s">
        <v>89</v>
      </c>
      <c r="G5732" t="s">
        <v>85</v>
      </c>
      <c r="H5732" t="s">
        <v>60</v>
      </c>
      <c r="I5732" t="s">
        <v>61</v>
      </c>
      <c r="J5732" t="s">
        <v>90</v>
      </c>
      <c r="K5732">
        <v>27</v>
      </c>
      <c r="L5732" s="1">
        <v>902</v>
      </c>
      <c r="M5732" t="s">
        <v>44</v>
      </c>
      <c r="N5732" t="s">
        <v>62</v>
      </c>
      <c r="O5732" t="s">
        <v>75</v>
      </c>
      <c r="P5732">
        <v>0</v>
      </c>
      <c r="Q5732">
        <v>9</v>
      </c>
      <c r="R5732">
        <v>7</v>
      </c>
      <c r="S5732">
        <v>2</v>
      </c>
      <c r="T5732">
        <v>3.3</v>
      </c>
      <c r="U5732">
        <v>1</v>
      </c>
      <c r="V5732">
        <v>10</v>
      </c>
      <c r="W5732" s="1">
        <v>19221</v>
      </c>
      <c r="X5732" s="1">
        <v>12313</v>
      </c>
      <c r="Y5732" s="1">
        <v>32436</v>
      </c>
      <c r="Z5732" t="s">
        <v>47</v>
      </c>
      <c r="AA5732" t="s">
        <v>48</v>
      </c>
      <c r="AB5732" s="1">
        <v>0</v>
      </c>
      <c r="AC5732">
        <v>0</v>
      </c>
      <c r="AD5732">
        <v>0</v>
      </c>
      <c r="AE5732">
        <v>0</v>
      </c>
      <c r="AF5732">
        <v>0</v>
      </c>
      <c r="AG5732" t="s">
        <v>131</v>
      </c>
      <c r="AH5732">
        <f>IF(OR(Cleaned_Data_Table[[#This Row],[Appointment Status]]="No Show", Cleaned_Data_Table[[#This Row],[Appointment Status]]="Cancelled"), 1, 0)</f>
        <v>0</v>
      </c>
      <c r="AI5732" t="str">
        <f>IF(Cleaned_Data_Table[[#This Row],[Emergency Case]]=1, "Emergency Care", "Standard Care")</f>
        <v>Emergency Care</v>
      </c>
    </row>
    <row r="5733" spans="1:35">
      <c r="A5733" t="s">
        <v>5842</v>
      </c>
      <c r="B5733">
        <v>38</v>
      </c>
      <c r="C5733" t="s">
        <v>51</v>
      </c>
      <c r="D5733" t="s">
        <v>118</v>
      </c>
      <c r="E5733">
        <v>22.4</v>
      </c>
      <c r="F5733" t="s">
        <v>52</v>
      </c>
      <c r="G5733" t="s">
        <v>66</v>
      </c>
      <c r="H5733" t="s">
        <v>41</v>
      </c>
      <c r="I5733" t="s">
        <v>42</v>
      </c>
      <c r="J5733" t="s">
        <v>43</v>
      </c>
      <c r="K5733">
        <v>25</v>
      </c>
      <c r="L5733" s="1">
        <v>746</v>
      </c>
      <c r="M5733" t="s">
        <v>53</v>
      </c>
      <c r="N5733" t="s">
        <v>54</v>
      </c>
      <c r="O5733" t="s">
        <v>55</v>
      </c>
      <c r="P5733">
        <v>21</v>
      </c>
      <c r="Q5733">
        <v>32</v>
      </c>
      <c r="R5733">
        <v>4</v>
      </c>
      <c r="S5733">
        <v>1</v>
      </c>
      <c r="T5733">
        <v>3.1</v>
      </c>
      <c r="U5733">
        <v>0</v>
      </c>
      <c r="V5733">
        <v>9.4</v>
      </c>
      <c r="W5733" s="1">
        <v>969</v>
      </c>
      <c r="X5733" s="1">
        <v>34</v>
      </c>
      <c r="Y5733" s="1">
        <v>1224.3</v>
      </c>
      <c r="Z5733" t="s">
        <v>56</v>
      </c>
      <c r="AA5733" t="s">
        <v>48</v>
      </c>
      <c r="AB5733" s="1">
        <v>1749</v>
      </c>
      <c r="AC5733">
        <v>1</v>
      </c>
      <c r="AD5733">
        <v>1</v>
      </c>
      <c r="AE5733">
        <v>0</v>
      </c>
      <c r="AF5733">
        <v>0</v>
      </c>
      <c r="AG5733" t="s">
        <v>49</v>
      </c>
      <c r="AH5733">
        <f>IF(OR(Cleaned_Data_Table[[#This Row],[Appointment Status]]="No Show", Cleaned_Data_Table[[#This Row],[Appointment Status]]="Cancelled"), 1, 0)</f>
        <v>1</v>
      </c>
      <c r="AI5733" t="str">
        <f>IF(Cleaned_Data_Table[[#This Row],[Emergency Case]]=1, "Emergency Care", "Standard Care")</f>
        <v>Standard Care</v>
      </c>
    </row>
    <row r="5734" spans="1:35">
      <c r="A5734" t="s">
        <v>5843</v>
      </c>
      <c r="B5734">
        <v>34</v>
      </c>
      <c r="C5734" t="s">
        <v>37</v>
      </c>
      <c r="D5734" t="s">
        <v>100</v>
      </c>
      <c r="E5734">
        <v>18.899999999999999</v>
      </c>
      <c r="F5734" t="s">
        <v>52</v>
      </c>
      <c r="G5734" t="s">
        <v>40</v>
      </c>
      <c r="H5734" t="s">
        <v>94</v>
      </c>
      <c r="I5734" t="s">
        <v>95</v>
      </c>
      <c r="J5734" t="s">
        <v>110</v>
      </c>
      <c r="K5734">
        <v>15</v>
      </c>
      <c r="L5734" s="1">
        <v>565</v>
      </c>
      <c r="M5734" t="s">
        <v>53</v>
      </c>
      <c r="N5734" t="s">
        <v>54</v>
      </c>
      <c r="O5734" t="s">
        <v>101</v>
      </c>
      <c r="P5734">
        <v>21</v>
      </c>
      <c r="Q5734">
        <v>28</v>
      </c>
      <c r="R5734">
        <v>5</v>
      </c>
      <c r="S5734">
        <v>1</v>
      </c>
      <c r="T5734">
        <v>4.7</v>
      </c>
      <c r="U5734">
        <v>0</v>
      </c>
      <c r="V5734">
        <v>10</v>
      </c>
      <c r="W5734" s="1">
        <v>2150</v>
      </c>
      <c r="X5734" s="1">
        <v>1367</v>
      </c>
      <c r="Y5734" s="1">
        <v>2857.4</v>
      </c>
      <c r="Z5734" t="s">
        <v>47</v>
      </c>
      <c r="AA5734" t="s">
        <v>57</v>
      </c>
      <c r="AB5734" s="1">
        <v>0</v>
      </c>
      <c r="AC5734">
        <v>0</v>
      </c>
      <c r="AD5734">
        <v>1</v>
      </c>
      <c r="AE5734">
        <v>0</v>
      </c>
      <c r="AF5734">
        <v>0</v>
      </c>
      <c r="AG5734" t="s">
        <v>87</v>
      </c>
      <c r="AH5734">
        <f>IF(OR(Cleaned_Data_Table[[#This Row],[Appointment Status]]="No Show", Cleaned_Data_Table[[#This Row],[Appointment Status]]="Cancelled"), 1, 0)</f>
        <v>0</v>
      </c>
      <c r="AI5734" t="str">
        <f>IF(Cleaned_Data_Table[[#This Row],[Emergency Case]]=1, "Emergency Care", "Standard Care")</f>
        <v>Standard Care</v>
      </c>
    </row>
    <row r="5735" spans="1:35">
      <c r="A5735" t="s">
        <v>5844</v>
      </c>
      <c r="B5735">
        <v>26</v>
      </c>
      <c r="C5735" t="s">
        <v>37</v>
      </c>
      <c r="D5735" t="s">
        <v>116</v>
      </c>
      <c r="E5735">
        <v>26</v>
      </c>
      <c r="F5735" t="s">
        <v>97</v>
      </c>
      <c r="G5735" t="s">
        <v>66</v>
      </c>
      <c r="H5735" t="s">
        <v>94</v>
      </c>
      <c r="I5735" t="s">
        <v>95</v>
      </c>
      <c r="J5735" t="s">
        <v>43</v>
      </c>
      <c r="K5735">
        <v>9</v>
      </c>
      <c r="L5735" s="1">
        <v>560</v>
      </c>
      <c r="M5735" t="s">
        <v>44</v>
      </c>
      <c r="N5735" t="s">
        <v>69</v>
      </c>
      <c r="O5735" t="s">
        <v>86</v>
      </c>
      <c r="P5735">
        <v>17</v>
      </c>
      <c r="Q5735">
        <v>25</v>
      </c>
      <c r="R5735">
        <v>5</v>
      </c>
      <c r="S5735">
        <v>2</v>
      </c>
      <c r="T5735">
        <v>3.3</v>
      </c>
      <c r="U5735">
        <v>0</v>
      </c>
      <c r="V5735">
        <v>10</v>
      </c>
      <c r="W5735" s="1">
        <v>295</v>
      </c>
      <c r="X5735" s="1">
        <v>205</v>
      </c>
      <c r="Y5735" s="1">
        <v>1060</v>
      </c>
      <c r="Z5735" t="s">
        <v>47</v>
      </c>
      <c r="AA5735" t="s">
        <v>57</v>
      </c>
      <c r="AB5735" s="1">
        <v>0</v>
      </c>
      <c r="AC5735">
        <v>0</v>
      </c>
      <c r="AD5735">
        <v>1</v>
      </c>
      <c r="AE5735">
        <v>0</v>
      </c>
      <c r="AF5735">
        <v>0</v>
      </c>
      <c r="AG5735" t="s">
        <v>49</v>
      </c>
      <c r="AH5735">
        <f>IF(OR(Cleaned_Data_Table[[#This Row],[Appointment Status]]="No Show", Cleaned_Data_Table[[#This Row],[Appointment Status]]="Cancelled"), 1, 0)</f>
        <v>0</v>
      </c>
      <c r="AI5735" t="str">
        <f>IF(Cleaned_Data_Table[[#This Row],[Emergency Case]]=1, "Emergency Care", "Standard Care")</f>
        <v>Standard Care</v>
      </c>
    </row>
    <row r="5736" spans="1:35">
      <c r="A5736" t="s">
        <v>5845</v>
      </c>
      <c r="B5736">
        <v>75</v>
      </c>
      <c r="C5736" t="s">
        <v>37</v>
      </c>
      <c r="D5736" t="s">
        <v>65</v>
      </c>
      <c r="E5736">
        <v>21.2</v>
      </c>
      <c r="F5736" t="s">
        <v>39</v>
      </c>
      <c r="G5736" t="s">
        <v>40</v>
      </c>
      <c r="H5736" t="s">
        <v>60</v>
      </c>
      <c r="I5736" t="s">
        <v>61</v>
      </c>
      <c r="J5736" t="s">
        <v>90</v>
      </c>
      <c r="K5736">
        <v>13</v>
      </c>
      <c r="L5736" s="1">
        <v>579</v>
      </c>
      <c r="M5736" t="s">
        <v>53</v>
      </c>
      <c r="N5736" t="s">
        <v>54</v>
      </c>
      <c r="O5736" t="s">
        <v>70</v>
      </c>
      <c r="P5736">
        <v>25</v>
      </c>
      <c r="Q5736">
        <v>10</v>
      </c>
      <c r="R5736">
        <v>6</v>
      </c>
      <c r="S5736">
        <v>2</v>
      </c>
      <c r="T5736">
        <v>4.9000000000000004</v>
      </c>
      <c r="U5736">
        <v>0</v>
      </c>
      <c r="V5736">
        <v>10</v>
      </c>
      <c r="W5736" s="1">
        <v>10620</v>
      </c>
      <c r="X5736" s="1">
        <v>4928</v>
      </c>
      <c r="Y5736" s="1">
        <v>11288.9</v>
      </c>
      <c r="Z5736" t="s">
        <v>47</v>
      </c>
      <c r="AA5736" t="s">
        <v>71</v>
      </c>
      <c r="AB5736" s="1">
        <v>0</v>
      </c>
      <c r="AC5736">
        <v>0</v>
      </c>
      <c r="AD5736">
        <v>1</v>
      </c>
      <c r="AE5736">
        <v>0</v>
      </c>
      <c r="AF5736">
        <v>0</v>
      </c>
      <c r="AG5736" t="s">
        <v>91</v>
      </c>
      <c r="AH5736">
        <f>IF(OR(Cleaned_Data_Table[[#This Row],[Appointment Status]]="No Show", Cleaned_Data_Table[[#This Row],[Appointment Status]]="Cancelled"), 1, 0)</f>
        <v>0</v>
      </c>
      <c r="AI5736" t="str">
        <f>IF(Cleaned_Data_Table[[#This Row],[Emergency Case]]=1, "Emergency Care", "Standard Care")</f>
        <v>Standard Care</v>
      </c>
    </row>
    <row r="5737" spans="1:35">
      <c r="A5737" t="s">
        <v>5846</v>
      </c>
      <c r="B5737">
        <v>49</v>
      </c>
      <c r="C5737" t="s">
        <v>51</v>
      </c>
      <c r="D5737" t="s">
        <v>93</v>
      </c>
      <c r="E5737">
        <v>23.3</v>
      </c>
      <c r="F5737" t="s">
        <v>52</v>
      </c>
      <c r="G5737" t="s">
        <v>40</v>
      </c>
      <c r="H5737" t="s">
        <v>67</v>
      </c>
      <c r="I5737" t="s">
        <v>68</v>
      </c>
      <c r="J5737" t="s">
        <v>43</v>
      </c>
      <c r="K5737">
        <v>8</v>
      </c>
      <c r="L5737" s="1">
        <v>443</v>
      </c>
      <c r="M5737" t="s">
        <v>53</v>
      </c>
      <c r="N5737" t="s">
        <v>69</v>
      </c>
      <c r="O5737" t="s">
        <v>63</v>
      </c>
      <c r="P5737">
        <v>3</v>
      </c>
      <c r="Q5737">
        <v>40</v>
      </c>
      <c r="R5737">
        <v>4</v>
      </c>
      <c r="S5737">
        <v>0</v>
      </c>
      <c r="T5737">
        <v>3.3</v>
      </c>
      <c r="U5737">
        <v>0</v>
      </c>
      <c r="V5737">
        <v>9</v>
      </c>
      <c r="W5737" s="1">
        <v>524</v>
      </c>
      <c r="X5737" s="1">
        <v>399</v>
      </c>
      <c r="Y5737" s="1">
        <v>956.2</v>
      </c>
      <c r="Z5737" t="s">
        <v>47</v>
      </c>
      <c r="AA5737" t="s">
        <v>48</v>
      </c>
      <c r="AB5737" s="1">
        <v>0</v>
      </c>
      <c r="AC5737">
        <v>1</v>
      </c>
      <c r="AD5737">
        <v>0</v>
      </c>
      <c r="AE5737">
        <v>0</v>
      </c>
      <c r="AF5737">
        <v>0</v>
      </c>
      <c r="AG5737" t="s">
        <v>87</v>
      </c>
      <c r="AH5737">
        <f>IF(OR(Cleaned_Data_Table[[#This Row],[Appointment Status]]="No Show", Cleaned_Data_Table[[#This Row],[Appointment Status]]="Cancelled"), 1, 0)</f>
        <v>0</v>
      </c>
      <c r="AI5737" t="str">
        <f>IF(Cleaned_Data_Table[[#This Row],[Emergency Case]]=1, "Emergency Care", "Standard Care")</f>
        <v>Standard Care</v>
      </c>
    </row>
    <row r="5738" spans="1:35">
      <c r="A5738" t="s">
        <v>5847</v>
      </c>
      <c r="B5738">
        <v>39</v>
      </c>
      <c r="C5738" t="s">
        <v>51</v>
      </c>
      <c r="D5738" t="s">
        <v>114</v>
      </c>
      <c r="E5738">
        <v>21.6</v>
      </c>
      <c r="F5738" t="s">
        <v>52</v>
      </c>
      <c r="G5738" t="s">
        <v>40</v>
      </c>
      <c r="H5738" t="s">
        <v>79</v>
      </c>
      <c r="I5738" t="s">
        <v>80</v>
      </c>
      <c r="J5738" t="s">
        <v>90</v>
      </c>
      <c r="K5738">
        <v>17</v>
      </c>
      <c r="L5738" s="1">
        <v>722</v>
      </c>
      <c r="M5738" t="s">
        <v>44</v>
      </c>
      <c r="N5738" t="s">
        <v>54</v>
      </c>
      <c r="O5738" t="s">
        <v>86</v>
      </c>
      <c r="P5738">
        <v>23</v>
      </c>
      <c r="Q5738">
        <v>12</v>
      </c>
      <c r="R5738">
        <v>9</v>
      </c>
      <c r="S5738">
        <v>0</v>
      </c>
      <c r="T5738">
        <v>4.5</v>
      </c>
      <c r="U5738">
        <v>0</v>
      </c>
      <c r="V5738">
        <v>10</v>
      </c>
      <c r="W5738" s="1">
        <v>14653</v>
      </c>
      <c r="X5738" s="1">
        <v>5274</v>
      </c>
      <c r="Y5738" s="1">
        <v>20649</v>
      </c>
      <c r="Z5738" t="s">
        <v>47</v>
      </c>
      <c r="AA5738" t="s">
        <v>48</v>
      </c>
      <c r="AB5738" s="1">
        <v>0</v>
      </c>
      <c r="AC5738">
        <v>0</v>
      </c>
      <c r="AD5738">
        <v>1</v>
      </c>
      <c r="AE5738">
        <v>0</v>
      </c>
      <c r="AF5738">
        <v>0</v>
      </c>
      <c r="AG5738" t="s">
        <v>91</v>
      </c>
      <c r="AH5738">
        <f>IF(OR(Cleaned_Data_Table[[#This Row],[Appointment Status]]="No Show", Cleaned_Data_Table[[#This Row],[Appointment Status]]="Cancelled"), 1, 0)</f>
        <v>0</v>
      </c>
      <c r="AI5738" t="str">
        <f>IF(Cleaned_Data_Table[[#This Row],[Emergency Case]]=1, "Emergency Care", "Standard Care")</f>
        <v>Standard Care</v>
      </c>
    </row>
    <row r="5739" spans="1:35">
      <c r="A5739" t="s">
        <v>5848</v>
      </c>
      <c r="B5739">
        <v>27</v>
      </c>
      <c r="C5739" t="s">
        <v>51</v>
      </c>
      <c r="D5739" t="s">
        <v>38</v>
      </c>
      <c r="E5739">
        <v>28.5</v>
      </c>
      <c r="F5739" t="s">
        <v>52</v>
      </c>
      <c r="G5739" t="s">
        <v>40</v>
      </c>
      <c r="H5739" t="s">
        <v>94</v>
      </c>
      <c r="I5739" t="s">
        <v>95</v>
      </c>
      <c r="J5739" t="s">
        <v>110</v>
      </c>
      <c r="K5739">
        <v>20</v>
      </c>
      <c r="L5739" s="1">
        <v>633</v>
      </c>
      <c r="M5739" t="s">
        <v>53</v>
      </c>
      <c r="N5739" t="s">
        <v>124</v>
      </c>
      <c r="O5739" t="s">
        <v>70</v>
      </c>
      <c r="P5739">
        <v>23</v>
      </c>
      <c r="Q5739">
        <v>16</v>
      </c>
      <c r="R5739">
        <v>4</v>
      </c>
      <c r="S5739">
        <v>0</v>
      </c>
      <c r="T5739">
        <v>4.5</v>
      </c>
      <c r="U5739">
        <v>0</v>
      </c>
      <c r="V5739">
        <v>10</v>
      </c>
      <c r="W5739" s="1">
        <v>2926</v>
      </c>
      <c r="X5739" s="1">
        <v>3835</v>
      </c>
      <c r="Y5739" s="1">
        <v>5175.8</v>
      </c>
      <c r="Z5739" t="s">
        <v>47</v>
      </c>
      <c r="AA5739" t="s">
        <v>57</v>
      </c>
      <c r="AB5739" s="1">
        <v>0</v>
      </c>
      <c r="AC5739">
        <v>0</v>
      </c>
      <c r="AD5739">
        <v>1</v>
      </c>
      <c r="AE5739">
        <v>0</v>
      </c>
      <c r="AF5739">
        <v>0</v>
      </c>
      <c r="AG5739" t="s">
        <v>87</v>
      </c>
      <c r="AH5739">
        <f>IF(OR(Cleaned_Data_Table[[#This Row],[Appointment Status]]="No Show", Cleaned_Data_Table[[#This Row],[Appointment Status]]="Cancelled"), 1, 0)</f>
        <v>0</v>
      </c>
      <c r="AI5739" t="str">
        <f>IF(Cleaned_Data_Table[[#This Row],[Emergency Case]]=1, "Emergency Care", "Standard Care")</f>
        <v>Standard Care</v>
      </c>
    </row>
    <row r="5740" spans="1:35">
      <c r="A5740" t="s">
        <v>5849</v>
      </c>
      <c r="B5740">
        <v>12</v>
      </c>
      <c r="C5740" t="s">
        <v>51</v>
      </c>
      <c r="D5740" t="s">
        <v>114</v>
      </c>
      <c r="E5740">
        <v>35.299999999999997</v>
      </c>
      <c r="F5740" t="s">
        <v>89</v>
      </c>
      <c r="G5740" t="s">
        <v>66</v>
      </c>
      <c r="H5740" t="s">
        <v>108</v>
      </c>
      <c r="I5740" t="s">
        <v>109</v>
      </c>
      <c r="J5740" t="s">
        <v>43</v>
      </c>
      <c r="K5740">
        <v>15</v>
      </c>
      <c r="L5740" s="1">
        <v>606</v>
      </c>
      <c r="M5740" t="s">
        <v>44</v>
      </c>
      <c r="N5740" t="s">
        <v>69</v>
      </c>
      <c r="O5740" t="s">
        <v>111</v>
      </c>
      <c r="P5740">
        <v>28</v>
      </c>
      <c r="Q5740">
        <v>59</v>
      </c>
      <c r="R5740">
        <v>1</v>
      </c>
      <c r="S5740">
        <v>1</v>
      </c>
      <c r="T5740">
        <v>4.3</v>
      </c>
      <c r="U5740">
        <v>0</v>
      </c>
      <c r="V5740">
        <v>8.1999999999999993</v>
      </c>
      <c r="W5740" s="1">
        <v>280</v>
      </c>
      <c r="X5740" s="1">
        <v>173</v>
      </c>
      <c r="Y5740" s="1">
        <v>1059</v>
      </c>
      <c r="Z5740" t="s">
        <v>47</v>
      </c>
      <c r="AA5740" t="s">
        <v>112</v>
      </c>
      <c r="AB5740" s="1">
        <v>0</v>
      </c>
      <c r="AC5740">
        <v>1</v>
      </c>
      <c r="AD5740">
        <v>1</v>
      </c>
      <c r="AE5740">
        <v>0</v>
      </c>
      <c r="AF5740">
        <v>0</v>
      </c>
      <c r="AG5740" t="s">
        <v>49</v>
      </c>
      <c r="AH5740">
        <f>IF(OR(Cleaned_Data_Table[[#This Row],[Appointment Status]]="No Show", Cleaned_Data_Table[[#This Row],[Appointment Status]]="Cancelled"), 1, 0)</f>
        <v>0</v>
      </c>
      <c r="AI5740" t="str">
        <f>IF(Cleaned_Data_Table[[#This Row],[Emergency Case]]=1, "Emergency Care", "Standard Care")</f>
        <v>Standard Care</v>
      </c>
    </row>
    <row r="5741" spans="1:35">
      <c r="A5741" t="s">
        <v>5850</v>
      </c>
      <c r="B5741">
        <v>70</v>
      </c>
      <c r="C5741" t="s">
        <v>37</v>
      </c>
      <c r="D5741" t="s">
        <v>65</v>
      </c>
      <c r="E5741">
        <v>32</v>
      </c>
      <c r="F5741" t="s">
        <v>52</v>
      </c>
      <c r="G5741" t="s">
        <v>40</v>
      </c>
      <c r="H5741" t="s">
        <v>94</v>
      </c>
      <c r="I5741" t="s">
        <v>95</v>
      </c>
      <c r="J5741" t="s">
        <v>110</v>
      </c>
      <c r="K5741">
        <v>20</v>
      </c>
      <c r="L5741" s="1">
        <v>634</v>
      </c>
      <c r="M5741" t="s">
        <v>44</v>
      </c>
      <c r="N5741" t="s">
        <v>124</v>
      </c>
      <c r="O5741" t="s">
        <v>55</v>
      </c>
      <c r="P5741">
        <v>16</v>
      </c>
      <c r="Q5741">
        <v>26</v>
      </c>
      <c r="R5741">
        <v>2</v>
      </c>
      <c r="S5741">
        <v>0</v>
      </c>
      <c r="T5741">
        <v>3.6</v>
      </c>
      <c r="U5741">
        <v>0</v>
      </c>
      <c r="V5741">
        <v>10</v>
      </c>
      <c r="W5741" s="1">
        <v>2502</v>
      </c>
      <c r="X5741" s="1">
        <v>2052</v>
      </c>
      <c r="Y5741" s="1">
        <v>5188</v>
      </c>
      <c r="Z5741" t="s">
        <v>47</v>
      </c>
      <c r="AA5741" t="s">
        <v>76</v>
      </c>
      <c r="AB5741" s="1">
        <v>0</v>
      </c>
      <c r="AC5741">
        <v>0</v>
      </c>
      <c r="AD5741">
        <v>1</v>
      </c>
      <c r="AE5741">
        <v>0</v>
      </c>
      <c r="AF5741">
        <v>0</v>
      </c>
      <c r="AG5741" t="s">
        <v>87</v>
      </c>
      <c r="AH5741">
        <f>IF(OR(Cleaned_Data_Table[[#This Row],[Appointment Status]]="No Show", Cleaned_Data_Table[[#This Row],[Appointment Status]]="Cancelled"), 1, 0)</f>
        <v>0</v>
      </c>
      <c r="AI5741" t="str">
        <f>IF(Cleaned_Data_Table[[#This Row],[Emergency Case]]=1, "Emergency Care", "Standard Care")</f>
        <v>Standard Care</v>
      </c>
    </row>
    <row r="5742" spans="1:35">
      <c r="A5742" t="s">
        <v>5851</v>
      </c>
      <c r="B5742">
        <v>22</v>
      </c>
      <c r="C5742" t="s">
        <v>51</v>
      </c>
      <c r="D5742" t="s">
        <v>114</v>
      </c>
      <c r="E5742">
        <v>21.3</v>
      </c>
      <c r="F5742" t="s">
        <v>52</v>
      </c>
      <c r="G5742" t="s">
        <v>40</v>
      </c>
      <c r="H5742" t="s">
        <v>108</v>
      </c>
      <c r="I5742" t="s">
        <v>109</v>
      </c>
      <c r="J5742" t="s">
        <v>110</v>
      </c>
      <c r="K5742">
        <v>29</v>
      </c>
      <c r="L5742" s="1">
        <v>945</v>
      </c>
      <c r="M5742" t="s">
        <v>53</v>
      </c>
      <c r="N5742" t="s">
        <v>45</v>
      </c>
      <c r="O5742" t="s">
        <v>46</v>
      </c>
      <c r="P5742">
        <v>16</v>
      </c>
      <c r="Q5742">
        <v>33</v>
      </c>
      <c r="R5742">
        <v>11</v>
      </c>
      <c r="S5742">
        <v>2</v>
      </c>
      <c r="T5742">
        <v>3.1</v>
      </c>
      <c r="U5742">
        <v>0</v>
      </c>
      <c r="V5742">
        <v>9.3000000000000007</v>
      </c>
      <c r="W5742" s="1">
        <v>3844</v>
      </c>
      <c r="X5742" s="1">
        <v>1220</v>
      </c>
      <c r="Y5742" s="1">
        <v>4206.3</v>
      </c>
      <c r="Z5742" t="s">
        <v>47</v>
      </c>
      <c r="AA5742" t="s">
        <v>57</v>
      </c>
      <c r="AB5742" s="1">
        <v>0</v>
      </c>
      <c r="AC5742">
        <v>1</v>
      </c>
      <c r="AD5742">
        <v>1</v>
      </c>
      <c r="AE5742">
        <v>0</v>
      </c>
      <c r="AF5742">
        <v>0</v>
      </c>
      <c r="AG5742" t="s">
        <v>87</v>
      </c>
      <c r="AH5742">
        <f>IF(OR(Cleaned_Data_Table[[#This Row],[Appointment Status]]="No Show", Cleaned_Data_Table[[#This Row],[Appointment Status]]="Cancelled"), 1, 0)</f>
        <v>0</v>
      </c>
      <c r="AI5742" t="str">
        <f>IF(Cleaned_Data_Table[[#This Row],[Emergency Case]]=1, "Emergency Care", "Standard Care")</f>
        <v>Standard Care</v>
      </c>
    </row>
    <row r="5743" spans="1:35">
      <c r="A5743" t="s">
        <v>5852</v>
      </c>
      <c r="B5743">
        <v>85</v>
      </c>
      <c r="C5743" t="s">
        <v>37</v>
      </c>
      <c r="D5743" t="s">
        <v>38</v>
      </c>
      <c r="E5743">
        <v>24.1</v>
      </c>
      <c r="F5743" t="s">
        <v>52</v>
      </c>
      <c r="G5743" t="s">
        <v>66</v>
      </c>
      <c r="H5743" t="s">
        <v>104</v>
      </c>
      <c r="I5743" t="s">
        <v>105</v>
      </c>
      <c r="J5743" t="s">
        <v>90</v>
      </c>
      <c r="K5743">
        <v>22</v>
      </c>
      <c r="L5743" s="1">
        <v>776</v>
      </c>
      <c r="M5743" t="s">
        <v>44</v>
      </c>
      <c r="N5743" t="s">
        <v>81</v>
      </c>
      <c r="O5743" t="s">
        <v>101</v>
      </c>
      <c r="P5743">
        <v>23</v>
      </c>
      <c r="Q5743">
        <v>14</v>
      </c>
      <c r="R5743">
        <v>3</v>
      </c>
      <c r="S5743">
        <v>0</v>
      </c>
      <c r="T5743">
        <v>3.8</v>
      </c>
      <c r="U5743">
        <v>0</v>
      </c>
      <c r="V5743">
        <v>10</v>
      </c>
      <c r="W5743" s="1">
        <v>17200</v>
      </c>
      <c r="X5743" s="1">
        <v>10874</v>
      </c>
      <c r="Y5743" s="1">
        <v>28850</v>
      </c>
      <c r="Z5743" t="s">
        <v>47</v>
      </c>
      <c r="AA5743" t="s">
        <v>71</v>
      </c>
      <c r="AB5743" s="1">
        <v>0</v>
      </c>
      <c r="AC5743">
        <v>0</v>
      </c>
      <c r="AD5743">
        <v>1</v>
      </c>
      <c r="AE5743">
        <v>0</v>
      </c>
      <c r="AF5743">
        <v>0</v>
      </c>
      <c r="AG5743" t="s">
        <v>91</v>
      </c>
      <c r="AH5743">
        <f>IF(OR(Cleaned_Data_Table[[#This Row],[Appointment Status]]="No Show", Cleaned_Data_Table[[#This Row],[Appointment Status]]="Cancelled"), 1, 0)</f>
        <v>0</v>
      </c>
      <c r="AI5743" t="str">
        <f>IF(Cleaned_Data_Table[[#This Row],[Emergency Case]]=1, "Emergency Care", "Standard Care")</f>
        <v>Standard Care</v>
      </c>
    </row>
    <row r="5744" spans="1:35">
      <c r="A5744" t="s">
        <v>5853</v>
      </c>
      <c r="B5744">
        <v>44</v>
      </c>
      <c r="C5744" t="s">
        <v>51</v>
      </c>
      <c r="D5744" t="s">
        <v>78</v>
      </c>
      <c r="E5744">
        <v>22.9</v>
      </c>
      <c r="F5744" t="s">
        <v>39</v>
      </c>
      <c r="G5744" t="s">
        <v>40</v>
      </c>
      <c r="H5744" t="s">
        <v>67</v>
      </c>
      <c r="I5744" t="s">
        <v>68</v>
      </c>
      <c r="J5744" t="s">
        <v>110</v>
      </c>
      <c r="K5744">
        <v>23</v>
      </c>
      <c r="L5744" s="1">
        <v>789</v>
      </c>
      <c r="M5744" t="s">
        <v>53</v>
      </c>
      <c r="N5744" t="s">
        <v>62</v>
      </c>
      <c r="O5744" t="s">
        <v>82</v>
      </c>
      <c r="P5744">
        <v>29</v>
      </c>
      <c r="Q5744">
        <v>23</v>
      </c>
      <c r="R5744">
        <v>14</v>
      </c>
      <c r="S5744">
        <v>1</v>
      </c>
      <c r="T5744">
        <v>3.5</v>
      </c>
      <c r="U5744">
        <v>0</v>
      </c>
      <c r="V5744">
        <v>10</v>
      </c>
      <c r="W5744" s="1">
        <v>2267</v>
      </c>
      <c r="X5744" s="1">
        <v>1666</v>
      </c>
      <c r="Y5744" s="1">
        <v>3305.4</v>
      </c>
      <c r="Z5744" t="s">
        <v>47</v>
      </c>
      <c r="AA5744" t="s">
        <v>48</v>
      </c>
      <c r="AB5744" s="1">
        <v>0</v>
      </c>
      <c r="AC5744">
        <v>0</v>
      </c>
      <c r="AD5744">
        <v>1</v>
      </c>
      <c r="AE5744">
        <v>0</v>
      </c>
      <c r="AF5744">
        <v>0</v>
      </c>
      <c r="AG5744" t="s">
        <v>87</v>
      </c>
      <c r="AH5744">
        <f>IF(OR(Cleaned_Data_Table[[#This Row],[Appointment Status]]="No Show", Cleaned_Data_Table[[#This Row],[Appointment Status]]="Cancelled"), 1, 0)</f>
        <v>0</v>
      </c>
      <c r="AI5744" t="str">
        <f>IF(Cleaned_Data_Table[[#This Row],[Emergency Case]]=1, "Emergency Care", "Standard Care")</f>
        <v>Standard Care</v>
      </c>
    </row>
    <row r="5745" spans="1:35">
      <c r="A5745" t="s">
        <v>5854</v>
      </c>
      <c r="B5745">
        <v>29</v>
      </c>
      <c r="C5745" t="s">
        <v>37</v>
      </c>
      <c r="D5745" t="s">
        <v>59</v>
      </c>
      <c r="E5745">
        <v>26.8</v>
      </c>
      <c r="F5745" t="s">
        <v>89</v>
      </c>
      <c r="G5745" t="s">
        <v>85</v>
      </c>
      <c r="H5745" t="s">
        <v>41</v>
      </c>
      <c r="I5745" t="s">
        <v>42</v>
      </c>
      <c r="J5745" t="s">
        <v>43</v>
      </c>
      <c r="K5745">
        <v>26</v>
      </c>
      <c r="L5745" s="1">
        <v>830</v>
      </c>
      <c r="M5745" t="s">
        <v>53</v>
      </c>
      <c r="N5745" t="s">
        <v>69</v>
      </c>
      <c r="O5745" t="s">
        <v>75</v>
      </c>
      <c r="P5745">
        <v>0</v>
      </c>
      <c r="Q5745">
        <v>27</v>
      </c>
      <c r="R5745">
        <v>13</v>
      </c>
      <c r="S5745">
        <v>2</v>
      </c>
      <c r="T5745">
        <v>4.5999999999999996</v>
      </c>
      <c r="U5745">
        <v>1</v>
      </c>
      <c r="V5745">
        <v>10</v>
      </c>
      <c r="W5745" s="1">
        <v>668</v>
      </c>
      <c r="X5745" s="1">
        <v>544</v>
      </c>
      <c r="Y5745" s="1">
        <v>1429.4</v>
      </c>
      <c r="Z5745" t="s">
        <v>47</v>
      </c>
      <c r="AA5745" t="s">
        <v>57</v>
      </c>
      <c r="AB5745" s="1">
        <v>0</v>
      </c>
      <c r="AC5745">
        <v>0</v>
      </c>
      <c r="AD5745">
        <v>0</v>
      </c>
      <c r="AE5745">
        <v>0</v>
      </c>
      <c r="AF5745">
        <v>0</v>
      </c>
      <c r="AG5745" t="s">
        <v>87</v>
      </c>
      <c r="AH5745">
        <f>IF(OR(Cleaned_Data_Table[[#This Row],[Appointment Status]]="No Show", Cleaned_Data_Table[[#This Row],[Appointment Status]]="Cancelled"), 1, 0)</f>
        <v>0</v>
      </c>
      <c r="AI5745" t="str">
        <f>IF(Cleaned_Data_Table[[#This Row],[Emergency Case]]=1, "Emergency Care", "Standard Care")</f>
        <v>Emergency Care</v>
      </c>
    </row>
    <row r="5746" spans="1:35">
      <c r="A5746" t="s">
        <v>5855</v>
      </c>
      <c r="B5746">
        <v>64</v>
      </c>
      <c r="C5746" t="s">
        <v>51</v>
      </c>
      <c r="D5746" t="s">
        <v>65</v>
      </c>
      <c r="E5746">
        <v>27.6</v>
      </c>
      <c r="F5746" t="s">
        <v>52</v>
      </c>
      <c r="G5746" t="s">
        <v>40</v>
      </c>
      <c r="H5746" t="s">
        <v>73</v>
      </c>
      <c r="I5746" t="s">
        <v>74</v>
      </c>
      <c r="J5746" t="s">
        <v>43</v>
      </c>
      <c r="K5746">
        <v>22</v>
      </c>
      <c r="L5746" s="1">
        <v>713</v>
      </c>
      <c r="M5746" t="s">
        <v>53</v>
      </c>
      <c r="N5746" t="s">
        <v>45</v>
      </c>
      <c r="O5746" t="s">
        <v>55</v>
      </c>
      <c r="P5746">
        <v>10</v>
      </c>
      <c r="Q5746">
        <v>49</v>
      </c>
      <c r="R5746">
        <v>12</v>
      </c>
      <c r="S5746">
        <v>1</v>
      </c>
      <c r="T5746">
        <v>4</v>
      </c>
      <c r="U5746">
        <v>0</v>
      </c>
      <c r="V5746">
        <v>8.6999999999999993</v>
      </c>
      <c r="W5746" s="1">
        <v>140</v>
      </c>
      <c r="X5746" s="1">
        <v>344</v>
      </c>
      <c r="Y5746" s="1">
        <v>837.9</v>
      </c>
      <c r="Z5746" t="s">
        <v>47</v>
      </c>
      <c r="AA5746" t="s">
        <v>76</v>
      </c>
      <c r="AB5746" s="1">
        <v>0</v>
      </c>
      <c r="AC5746">
        <v>1</v>
      </c>
      <c r="AD5746">
        <v>0</v>
      </c>
      <c r="AE5746">
        <v>0</v>
      </c>
      <c r="AF5746">
        <v>0</v>
      </c>
      <c r="AG5746" t="s">
        <v>49</v>
      </c>
      <c r="AH5746">
        <f>IF(OR(Cleaned_Data_Table[[#This Row],[Appointment Status]]="No Show", Cleaned_Data_Table[[#This Row],[Appointment Status]]="Cancelled"), 1, 0)</f>
        <v>0</v>
      </c>
      <c r="AI5746" t="str">
        <f>IF(Cleaned_Data_Table[[#This Row],[Emergency Case]]=1, "Emergency Care", "Standard Care")</f>
        <v>Standard Care</v>
      </c>
    </row>
    <row r="5747" spans="1:35">
      <c r="A5747" t="s">
        <v>5856</v>
      </c>
      <c r="B5747">
        <v>54</v>
      </c>
      <c r="C5747" t="s">
        <v>37</v>
      </c>
      <c r="D5747" t="s">
        <v>93</v>
      </c>
      <c r="E5747">
        <v>26.9</v>
      </c>
      <c r="F5747" t="s">
        <v>103</v>
      </c>
      <c r="G5747" t="s">
        <v>40</v>
      </c>
      <c r="H5747" t="s">
        <v>73</v>
      </c>
      <c r="I5747" t="s">
        <v>74</v>
      </c>
      <c r="J5747" t="s">
        <v>90</v>
      </c>
      <c r="K5747">
        <v>6</v>
      </c>
      <c r="L5747" s="1">
        <v>365</v>
      </c>
      <c r="M5747" t="s">
        <v>44</v>
      </c>
      <c r="N5747" t="s">
        <v>54</v>
      </c>
      <c r="O5747" t="s">
        <v>119</v>
      </c>
      <c r="P5747">
        <v>13</v>
      </c>
      <c r="Q5747">
        <v>14</v>
      </c>
      <c r="R5747">
        <v>11</v>
      </c>
      <c r="S5747">
        <v>4</v>
      </c>
      <c r="T5747">
        <v>3.8</v>
      </c>
      <c r="U5747">
        <v>0</v>
      </c>
      <c r="V5747">
        <v>10</v>
      </c>
      <c r="W5747" s="1">
        <v>11029</v>
      </c>
      <c r="X5747" s="1">
        <v>14941</v>
      </c>
      <c r="Y5747" s="1">
        <v>26335</v>
      </c>
      <c r="Z5747" t="s">
        <v>56</v>
      </c>
      <c r="AA5747" t="s">
        <v>48</v>
      </c>
      <c r="AB5747" s="1">
        <v>26335</v>
      </c>
      <c r="AC5747">
        <v>0</v>
      </c>
      <c r="AD5747">
        <v>0</v>
      </c>
      <c r="AE5747">
        <v>0</v>
      </c>
      <c r="AF5747">
        <v>0</v>
      </c>
      <c r="AG5747" t="s">
        <v>87</v>
      </c>
      <c r="AH5747">
        <f>IF(OR(Cleaned_Data_Table[[#This Row],[Appointment Status]]="No Show", Cleaned_Data_Table[[#This Row],[Appointment Status]]="Cancelled"), 1, 0)</f>
        <v>1</v>
      </c>
      <c r="AI5747" t="str">
        <f>IF(Cleaned_Data_Table[[#This Row],[Emergency Case]]=1, "Emergency Care", "Standard Care")</f>
        <v>Standard Care</v>
      </c>
    </row>
    <row r="5748" spans="1:35">
      <c r="A5748" t="s">
        <v>5857</v>
      </c>
      <c r="B5748">
        <v>39</v>
      </c>
      <c r="C5748" t="s">
        <v>51</v>
      </c>
      <c r="D5748" t="s">
        <v>78</v>
      </c>
      <c r="E5748">
        <v>29.3</v>
      </c>
      <c r="F5748" t="s">
        <v>52</v>
      </c>
      <c r="G5748" t="s">
        <v>40</v>
      </c>
      <c r="H5748" t="s">
        <v>129</v>
      </c>
      <c r="I5748" t="s">
        <v>130</v>
      </c>
      <c r="J5748" t="s">
        <v>90</v>
      </c>
      <c r="K5748">
        <v>24</v>
      </c>
      <c r="L5748" s="1">
        <v>799</v>
      </c>
      <c r="M5748" t="s">
        <v>53</v>
      </c>
      <c r="N5748" t="s">
        <v>54</v>
      </c>
      <c r="O5748" t="s">
        <v>46</v>
      </c>
      <c r="P5748">
        <v>25</v>
      </c>
      <c r="Q5748">
        <v>1</v>
      </c>
      <c r="R5748">
        <v>9</v>
      </c>
      <c r="S5748">
        <v>4</v>
      </c>
      <c r="T5748">
        <v>4.7</v>
      </c>
      <c r="U5748">
        <v>0</v>
      </c>
      <c r="V5748">
        <v>10</v>
      </c>
      <c r="W5748" s="1">
        <v>13990</v>
      </c>
      <c r="X5748" s="1">
        <v>8339</v>
      </c>
      <c r="Y5748" s="1">
        <v>16189.6</v>
      </c>
      <c r="Z5748" t="s">
        <v>47</v>
      </c>
      <c r="AA5748" t="s">
        <v>48</v>
      </c>
      <c r="AB5748" s="1">
        <v>0</v>
      </c>
      <c r="AC5748">
        <v>0</v>
      </c>
      <c r="AD5748">
        <v>1</v>
      </c>
      <c r="AE5748">
        <v>0</v>
      </c>
      <c r="AF5748">
        <v>0</v>
      </c>
      <c r="AG5748" t="s">
        <v>91</v>
      </c>
      <c r="AH5748">
        <f>IF(OR(Cleaned_Data_Table[[#This Row],[Appointment Status]]="No Show", Cleaned_Data_Table[[#This Row],[Appointment Status]]="Cancelled"), 1, 0)</f>
        <v>0</v>
      </c>
      <c r="AI5748" t="str">
        <f>IF(Cleaned_Data_Table[[#This Row],[Emergency Case]]=1, "Emergency Care", "Standard Care")</f>
        <v>Standard Care</v>
      </c>
    </row>
    <row r="5749" spans="1:35">
      <c r="A5749" t="s">
        <v>5858</v>
      </c>
      <c r="B5749">
        <v>43</v>
      </c>
      <c r="C5749" t="s">
        <v>51</v>
      </c>
      <c r="D5749" t="s">
        <v>118</v>
      </c>
      <c r="E5749">
        <v>25.7</v>
      </c>
      <c r="F5749" t="s">
        <v>52</v>
      </c>
      <c r="G5749" t="s">
        <v>85</v>
      </c>
      <c r="H5749" t="s">
        <v>104</v>
      </c>
      <c r="I5749" t="s">
        <v>105</v>
      </c>
      <c r="J5749" t="s">
        <v>110</v>
      </c>
      <c r="K5749">
        <v>18</v>
      </c>
      <c r="L5749" s="1">
        <v>626</v>
      </c>
      <c r="M5749" t="s">
        <v>53</v>
      </c>
      <c r="N5749" t="s">
        <v>81</v>
      </c>
      <c r="O5749" t="s">
        <v>86</v>
      </c>
      <c r="P5749">
        <v>0</v>
      </c>
      <c r="Q5749">
        <v>12</v>
      </c>
      <c r="R5749">
        <v>5</v>
      </c>
      <c r="S5749">
        <v>0</v>
      </c>
      <c r="T5749">
        <v>4.0999999999999996</v>
      </c>
      <c r="U5749">
        <v>1</v>
      </c>
      <c r="V5749">
        <v>10</v>
      </c>
      <c r="W5749" s="1">
        <v>3710</v>
      </c>
      <c r="X5749" s="1">
        <v>3264</v>
      </c>
      <c r="Y5749" s="1">
        <v>5320</v>
      </c>
      <c r="Z5749" t="s">
        <v>47</v>
      </c>
      <c r="AA5749" t="s">
        <v>48</v>
      </c>
      <c r="AB5749" s="1">
        <v>0</v>
      </c>
      <c r="AC5749">
        <v>0</v>
      </c>
      <c r="AD5749">
        <v>0</v>
      </c>
      <c r="AE5749">
        <v>0</v>
      </c>
      <c r="AF5749">
        <v>0</v>
      </c>
      <c r="AG5749" t="s">
        <v>87</v>
      </c>
      <c r="AH5749">
        <f>IF(OR(Cleaned_Data_Table[[#This Row],[Appointment Status]]="No Show", Cleaned_Data_Table[[#This Row],[Appointment Status]]="Cancelled"), 1, 0)</f>
        <v>0</v>
      </c>
      <c r="AI5749" t="str">
        <f>IF(Cleaned_Data_Table[[#This Row],[Emergency Case]]=1, "Emergency Care", "Standard Care")</f>
        <v>Emergency Care</v>
      </c>
    </row>
    <row r="5750" spans="1:35">
      <c r="A5750" t="s">
        <v>5859</v>
      </c>
      <c r="B5750">
        <v>68</v>
      </c>
      <c r="C5750" t="s">
        <v>51</v>
      </c>
      <c r="D5750" t="s">
        <v>65</v>
      </c>
      <c r="E5750">
        <v>17.3</v>
      </c>
      <c r="F5750" t="s">
        <v>89</v>
      </c>
      <c r="G5750" t="s">
        <v>40</v>
      </c>
      <c r="H5750" t="s">
        <v>79</v>
      </c>
      <c r="I5750" t="s">
        <v>80</v>
      </c>
      <c r="J5750" t="s">
        <v>90</v>
      </c>
      <c r="K5750">
        <v>23</v>
      </c>
      <c r="L5750" s="1">
        <v>836</v>
      </c>
      <c r="M5750" t="s">
        <v>53</v>
      </c>
      <c r="N5750" t="s">
        <v>81</v>
      </c>
      <c r="O5750" t="s">
        <v>63</v>
      </c>
      <c r="P5750">
        <v>22</v>
      </c>
      <c r="Q5750">
        <v>19</v>
      </c>
      <c r="R5750">
        <v>12</v>
      </c>
      <c r="S5750">
        <v>3</v>
      </c>
      <c r="T5750">
        <v>4.5999999999999996</v>
      </c>
      <c r="U5750">
        <v>0</v>
      </c>
      <c r="V5750">
        <v>10</v>
      </c>
      <c r="W5750" s="1">
        <v>15633</v>
      </c>
      <c r="X5750" s="1">
        <v>4823</v>
      </c>
      <c r="Y5750" s="1">
        <v>14904.4</v>
      </c>
      <c r="Z5750" t="s">
        <v>56</v>
      </c>
      <c r="AA5750" t="s">
        <v>76</v>
      </c>
      <c r="AB5750" s="1">
        <v>21292</v>
      </c>
      <c r="AC5750">
        <v>0</v>
      </c>
      <c r="AD5750">
        <v>1</v>
      </c>
      <c r="AE5750">
        <v>0</v>
      </c>
      <c r="AF5750">
        <v>0</v>
      </c>
      <c r="AG5750" t="s">
        <v>91</v>
      </c>
      <c r="AH5750">
        <f>IF(OR(Cleaned_Data_Table[[#This Row],[Appointment Status]]="No Show", Cleaned_Data_Table[[#This Row],[Appointment Status]]="Cancelled"), 1, 0)</f>
        <v>1</v>
      </c>
      <c r="AI5750" t="str">
        <f>IF(Cleaned_Data_Table[[#This Row],[Emergency Case]]=1, "Emergency Care", "Standard Care")</f>
        <v>Standard Care</v>
      </c>
    </row>
    <row r="5751" spans="1:35">
      <c r="A5751" t="s">
        <v>5860</v>
      </c>
      <c r="B5751">
        <v>72</v>
      </c>
      <c r="C5751" t="s">
        <v>51</v>
      </c>
      <c r="D5751" t="s">
        <v>78</v>
      </c>
      <c r="E5751">
        <v>31.8</v>
      </c>
      <c r="F5751" t="s">
        <v>89</v>
      </c>
      <c r="G5751" t="s">
        <v>85</v>
      </c>
      <c r="H5751" t="s">
        <v>79</v>
      </c>
      <c r="I5751" t="s">
        <v>80</v>
      </c>
      <c r="J5751" t="s">
        <v>43</v>
      </c>
      <c r="K5751">
        <v>1</v>
      </c>
      <c r="L5751" s="1">
        <v>367</v>
      </c>
      <c r="M5751" t="s">
        <v>53</v>
      </c>
      <c r="N5751" t="s">
        <v>45</v>
      </c>
      <c r="O5751" t="s">
        <v>63</v>
      </c>
      <c r="P5751">
        <v>0</v>
      </c>
      <c r="Q5751">
        <v>49</v>
      </c>
      <c r="R5751">
        <v>1</v>
      </c>
      <c r="S5751">
        <v>0</v>
      </c>
      <c r="T5751">
        <v>3.2</v>
      </c>
      <c r="U5751">
        <v>1</v>
      </c>
      <c r="V5751">
        <v>8.3000000000000007</v>
      </c>
      <c r="W5751" s="1">
        <v>422</v>
      </c>
      <c r="X5751" s="1">
        <v>50</v>
      </c>
      <c r="Y5751" s="1">
        <v>587.29999999999995</v>
      </c>
      <c r="Z5751" t="s">
        <v>47</v>
      </c>
      <c r="AA5751" t="s">
        <v>76</v>
      </c>
      <c r="AB5751" s="1">
        <v>0</v>
      </c>
      <c r="AC5751">
        <v>1</v>
      </c>
      <c r="AD5751">
        <v>0</v>
      </c>
      <c r="AE5751">
        <v>0</v>
      </c>
      <c r="AF5751">
        <v>0</v>
      </c>
      <c r="AG5751" t="s">
        <v>87</v>
      </c>
      <c r="AH5751">
        <f>IF(OR(Cleaned_Data_Table[[#This Row],[Appointment Status]]="No Show", Cleaned_Data_Table[[#This Row],[Appointment Status]]="Cancelled"), 1, 0)</f>
        <v>0</v>
      </c>
      <c r="AI5751" t="str">
        <f>IF(Cleaned_Data_Table[[#This Row],[Emergency Case]]=1, "Emergency Care", "Standard Care")</f>
        <v>Emergency Care</v>
      </c>
    </row>
    <row r="5752" spans="1:35">
      <c r="A5752" t="s">
        <v>5861</v>
      </c>
      <c r="B5752">
        <v>68</v>
      </c>
      <c r="C5752" t="s">
        <v>51</v>
      </c>
      <c r="D5752" t="s">
        <v>65</v>
      </c>
      <c r="E5752">
        <v>24.1</v>
      </c>
      <c r="F5752" t="s">
        <v>89</v>
      </c>
      <c r="G5752" t="s">
        <v>40</v>
      </c>
      <c r="H5752" t="s">
        <v>60</v>
      </c>
      <c r="I5752" t="s">
        <v>61</v>
      </c>
      <c r="J5752" t="s">
        <v>43</v>
      </c>
      <c r="K5752">
        <v>27</v>
      </c>
      <c r="L5752" s="1">
        <v>864</v>
      </c>
      <c r="M5752" t="s">
        <v>53</v>
      </c>
      <c r="N5752" t="s">
        <v>81</v>
      </c>
      <c r="O5752" t="s">
        <v>98</v>
      </c>
      <c r="P5752">
        <v>19</v>
      </c>
      <c r="Q5752">
        <v>57</v>
      </c>
      <c r="R5752">
        <v>14</v>
      </c>
      <c r="S5752">
        <v>4</v>
      </c>
      <c r="T5752">
        <v>3.2</v>
      </c>
      <c r="U5752">
        <v>0</v>
      </c>
      <c r="V5752">
        <v>7.8</v>
      </c>
      <c r="W5752" s="1">
        <v>393</v>
      </c>
      <c r="X5752" s="1">
        <v>870</v>
      </c>
      <c r="Y5752" s="1">
        <v>1488.9</v>
      </c>
      <c r="Z5752" t="s">
        <v>125</v>
      </c>
      <c r="AA5752" t="s">
        <v>76</v>
      </c>
      <c r="AB5752" s="1">
        <v>0</v>
      </c>
      <c r="AC5752">
        <v>1</v>
      </c>
      <c r="AD5752">
        <v>1</v>
      </c>
      <c r="AE5752">
        <v>0</v>
      </c>
      <c r="AF5752">
        <v>0</v>
      </c>
      <c r="AG5752" t="s">
        <v>49</v>
      </c>
      <c r="AH5752">
        <f>IF(OR(Cleaned_Data_Table[[#This Row],[Appointment Status]]="No Show", Cleaned_Data_Table[[#This Row],[Appointment Status]]="Cancelled"), 1, 0)</f>
        <v>1</v>
      </c>
      <c r="AI5752" t="str">
        <f>IF(Cleaned_Data_Table[[#This Row],[Emergency Case]]=1, "Emergency Care", "Standard Care")</f>
        <v>Standard Care</v>
      </c>
    </row>
    <row r="5753" spans="1:35">
      <c r="A5753" t="s">
        <v>5862</v>
      </c>
      <c r="B5753">
        <v>73</v>
      </c>
      <c r="C5753" t="s">
        <v>37</v>
      </c>
      <c r="D5753" t="s">
        <v>65</v>
      </c>
      <c r="E5753">
        <v>23.7</v>
      </c>
      <c r="F5753" t="s">
        <v>89</v>
      </c>
      <c r="G5753" t="s">
        <v>40</v>
      </c>
      <c r="H5753" t="s">
        <v>104</v>
      </c>
      <c r="I5753" t="s">
        <v>105</v>
      </c>
      <c r="J5753" t="s">
        <v>110</v>
      </c>
      <c r="K5753">
        <v>21</v>
      </c>
      <c r="L5753" s="1">
        <v>729</v>
      </c>
      <c r="M5753" t="s">
        <v>44</v>
      </c>
      <c r="N5753" t="s">
        <v>54</v>
      </c>
      <c r="O5753" t="s">
        <v>106</v>
      </c>
      <c r="P5753">
        <v>25</v>
      </c>
      <c r="Q5753">
        <v>15</v>
      </c>
      <c r="R5753">
        <v>0</v>
      </c>
      <c r="S5753">
        <v>0</v>
      </c>
      <c r="T5753">
        <v>3.5</v>
      </c>
      <c r="U5753">
        <v>0</v>
      </c>
      <c r="V5753">
        <v>10</v>
      </c>
      <c r="W5753" s="1">
        <v>2636</v>
      </c>
      <c r="X5753" s="1">
        <v>1893</v>
      </c>
      <c r="Y5753" s="1">
        <v>5258</v>
      </c>
      <c r="Z5753" t="s">
        <v>56</v>
      </c>
      <c r="AA5753" t="s">
        <v>76</v>
      </c>
      <c r="AB5753" s="1">
        <v>5258</v>
      </c>
      <c r="AC5753">
        <v>0</v>
      </c>
      <c r="AD5753">
        <v>1</v>
      </c>
      <c r="AE5753">
        <v>0</v>
      </c>
      <c r="AF5753">
        <v>0</v>
      </c>
      <c r="AG5753" t="s">
        <v>87</v>
      </c>
      <c r="AH5753">
        <f>IF(OR(Cleaned_Data_Table[[#This Row],[Appointment Status]]="No Show", Cleaned_Data_Table[[#This Row],[Appointment Status]]="Cancelled"), 1, 0)</f>
        <v>1</v>
      </c>
      <c r="AI5753" t="str">
        <f>IF(Cleaned_Data_Table[[#This Row],[Emergency Case]]=1, "Emergency Care", "Standard Care")</f>
        <v>Standard Care</v>
      </c>
    </row>
    <row r="5754" spans="1:35">
      <c r="A5754" t="s">
        <v>5863</v>
      </c>
      <c r="B5754">
        <v>47</v>
      </c>
      <c r="C5754" t="s">
        <v>37</v>
      </c>
      <c r="D5754" t="s">
        <v>65</v>
      </c>
      <c r="E5754">
        <v>22.6</v>
      </c>
      <c r="F5754" t="s">
        <v>52</v>
      </c>
      <c r="G5754" t="s">
        <v>40</v>
      </c>
      <c r="H5754" t="s">
        <v>104</v>
      </c>
      <c r="I5754" t="s">
        <v>105</v>
      </c>
      <c r="J5754" t="s">
        <v>90</v>
      </c>
      <c r="K5754">
        <v>1</v>
      </c>
      <c r="L5754" s="1">
        <v>268</v>
      </c>
      <c r="M5754" t="s">
        <v>53</v>
      </c>
      <c r="N5754" t="s">
        <v>124</v>
      </c>
      <c r="O5754" t="s">
        <v>101</v>
      </c>
      <c r="P5754">
        <v>4</v>
      </c>
      <c r="Q5754">
        <v>3</v>
      </c>
      <c r="R5754">
        <v>2</v>
      </c>
      <c r="S5754">
        <v>1</v>
      </c>
      <c r="T5754">
        <v>4</v>
      </c>
      <c r="U5754">
        <v>0</v>
      </c>
      <c r="V5754">
        <v>10</v>
      </c>
      <c r="W5754" s="1">
        <v>10889</v>
      </c>
      <c r="X5754" s="1">
        <v>4315</v>
      </c>
      <c r="Y5754" s="1">
        <v>10830.4</v>
      </c>
      <c r="Z5754" t="s">
        <v>47</v>
      </c>
      <c r="AA5754" t="s">
        <v>48</v>
      </c>
      <c r="AB5754" s="1">
        <v>0</v>
      </c>
      <c r="AC5754">
        <v>0</v>
      </c>
      <c r="AD5754">
        <v>0</v>
      </c>
      <c r="AE5754">
        <v>0</v>
      </c>
      <c r="AF5754">
        <v>0</v>
      </c>
      <c r="AG5754" t="s">
        <v>87</v>
      </c>
      <c r="AH5754">
        <f>IF(OR(Cleaned_Data_Table[[#This Row],[Appointment Status]]="No Show", Cleaned_Data_Table[[#This Row],[Appointment Status]]="Cancelled"), 1, 0)</f>
        <v>0</v>
      </c>
      <c r="AI5754" t="str">
        <f>IF(Cleaned_Data_Table[[#This Row],[Emergency Case]]=1, "Emergency Care", "Standard Care")</f>
        <v>Standard Care</v>
      </c>
    </row>
    <row r="5755" spans="1:35">
      <c r="A5755" t="s">
        <v>5864</v>
      </c>
      <c r="B5755">
        <v>88</v>
      </c>
      <c r="C5755" t="s">
        <v>51</v>
      </c>
      <c r="D5755" t="s">
        <v>114</v>
      </c>
      <c r="E5755">
        <v>23.5</v>
      </c>
      <c r="F5755" t="s">
        <v>39</v>
      </c>
      <c r="G5755" t="s">
        <v>66</v>
      </c>
      <c r="H5755" t="s">
        <v>41</v>
      </c>
      <c r="I5755" t="s">
        <v>42</v>
      </c>
      <c r="J5755" t="s">
        <v>110</v>
      </c>
      <c r="K5755">
        <v>20</v>
      </c>
      <c r="L5755" s="1">
        <v>701</v>
      </c>
      <c r="M5755" t="s">
        <v>53</v>
      </c>
      <c r="N5755" t="s">
        <v>69</v>
      </c>
      <c r="O5755" t="s">
        <v>98</v>
      </c>
      <c r="P5755">
        <v>26</v>
      </c>
      <c r="Q5755">
        <v>29</v>
      </c>
      <c r="R5755">
        <v>13</v>
      </c>
      <c r="S5755">
        <v>1</v>
      </c>
      <c r="T5755">
        <v>4</v>
      </c>
      <c r="U5755">
        <v>0</v>
      </c>
      <c r="V5755">
        <v>10</v>
      </c>
      <c r="W5755" s="1">
        <v>4697</v>
      </c>
      <c r="X5755" s="1">
        <v>2686</v>
      </c>
      <c r="Y5755" s="1">
        <v>5658.8</v>
      </c>
      <c r="Z5755" t="s">
        <v>47</v>
      </c>
      <c r="AA5755" t="s">
        <v>71</v>
      </c>
      <c r="AB5755" s="1">
        <v>0</v>
      </c>
      <c r="AC5755">
        <v>0</v>
      </c>
      <c r="AD5755">
        <v>1</v>
      </c>
      <c r="AE5755">
        <v>0</v>
      </c>
      <c r="AF5755">
        <v>0</v>
      </c>
      <c r="AG5755" t="s">
        <v>87</v>
      </c>
      <c r="AH5755">
        <f>IF(OR(Cleaned_Data_Table[[#This Row],[Appointment Status]]="No Show", Cleaned_Data_Table[[#This Row],[Appointment Status]]="Cancelled"), 1, 0)</f>
        <v>0</v>
      </c>
      <c r="AI5755" t="str">
        <f>IF(Cleaned_Data_Table[[#This Row],[Emergency Case]]=1, "Emergency Care", "Standard Care")</f>
        <v>Standard Care</v>
      </c>
    </row>
    <row r="5756" spans="1:35">
      <c r="A5756" t="s">
        <v>5865</v>
      </c>
      <c r="B5756">
        <v>16</v>
      </c>
      <c r="C5756" t="s">
        <v>37</v>
      </c>
      <c r="D5756" t="s">
        <v>59</v>
      </c>
      <c r="E5756">
        <v>30.8</v>
      </c>
      <c r="F5756" t="s">
        <v>52</v>
      </c>
      <c r="G5756" t="s">
        <v>66</v>
      </c>
      <c r="H5756" t="s">
        <v>67</v>
      </c>
      <c r="I5756" t="s">
        <v>68</v>
      </c>
      <c r="J5756" t="s">
        <v>110</v>
      </c>
      <c r="K5756">
        <v>6</v>
      </c>
      <c r="L5756" s="1">
        <v>451</v>
      </c>
      <c r="M5756" t="s">
        <v>53</v>
      </c>
      <c r="N5756" t="s">
        <v>81</v>
      </c>
      <c r="O5756" t="s">
        <v>82</v>
      </c>
      <c r="P5756">
        <v>6</v>
      </c>
      <c r="Q5756">
        <v>35</v>
      </c>
      <c r="R5756">
        <v>7</v>
      </c>
      <c r="S5756">
        <v>0</v>
      </c>
      <c r="T5756">
        <v>3.9</v>
      </c>
      <c r="U5756">
        <v>0</v>
      </c>
      <c r="V5756">
        <v>9.6</v>
      </c>
      <c r="W5756" s="1">
        <v>3330</v>
      </c>
      <c r="X5756" s="1">
        <v>1552</v>
      </c>
      <c r="Y5756" s="1">
        <v>3733.1</v>
      </c>
      <c r="Z5756" t="s">
        <v>125</v>
      </c>
      <c r="AA5756" t="s">
        <v>112</v>
      </c>
      <c r="AB5756" s="1">
        <v>0</v>
      </c>
      <c r="AC5756">
        <v>1</v>
      </c>
      <c r="AD5756">
        <v>0</v>
      </c>
      <c r="AE5756">
        <v>0</v>
      </c>
      <c r="AF5756">
        <v>0</v>
      </c>
      <c r="AG5756" t="s">
        <v>87</v>
      </c>
      <c r="AH5756">
        <f>IF(OR(Cleaned_Data_Table[[#This Row],[Appointment Status]]="No Show", Cleaned_Data_Table[[#This Row],[Appointment Status]]="Cancelled"), 1, 0)</f>
        <v>1</v>
      </c>
      <c r="AI5756" t="str">
        <f>IF(Cleaned_Data_Table[[#This Row],[Emergency Case]]=1, "Emergency Care", "Standard Care")</f>
        <v>Standard Care</v>
      </c>
    </row>
    <row r="5757" spans="1:35">
      <c r="A5757" t="s">
        <v>5866</v>
      </c>
      <c r="B5757">
        <v>45</v>
      </c>
      <c r="C5757" t="s">
        <v>37</v>
      </c>
      <c r="D5757" t="s">
        <v>65</v>
      </c>
      <c r="E5757">
        <v>27</v>
      </c>
      <c r="F5757" t="s">
        <v>52</v>
      </c>
      <c r="G5757" t="s">
        <v>66</v>
      </c>
      <c r="H5757" t="s">
        <v>79</v>
      </c>
      <c r="I5757" t="s">
        <v>80</v>
      </c>
      <c r="J5757" t="s">
        <v>43</v>
      </c>
      <c r="K5757">
        <v>24</v>
      </c>
      <c r="L5757" s="1">
        <v>780</v>
      </c>
      <c r="M5757" t="s">
        <v>53</v>
      </c>
      <c r="N5757" t="s">
        <v>81</v>
      </c>
      <c r="O5757" t="s">
        <v>75</v>
      </c>
      <c r="P5757">
        <v>13</v>
      </c>
      <c r="Q5757">
        <v>34</v>
      </c>
      <c r="R5757">
        <v>2</v>
      </c>
      <c r="S5757">
        <v>0</v>
      </c>
      <c r="T5757">
        <v>3.7</v>
      </c>
      <c r="U5757">
        <v>0</v>
      </c>
      <c r="V5757">
        <v>9.6</v>
      </c>
      <c r="W5757" s="1">
        <v>270</v>
      </c>
      <c r="X5757" s="1">
        <v>859</v>
      </c>
      <c r="Y5757" s="1">
        <v>1336.3</v>
      </c>
      <c r="Z5757" t="s">
        <v>47</v>
      </c>
      <c r="AA5757" t="s">
        <v>48</v>
      </c>
      <c r="AB5757" s="1">
        <v>0</v>
      </c>
      <c r="AC5757">
        <v>1</v>
      </c>
      <c r="AD5757">
        <v>0</v>
      </c>
      <c r="AE5757">
        <v>0</v>
      </c>
      <c r="AF5757">
        <v>0</v>
      </c>
      <c r="AG5757" t="s">
        <v>49</v>
      </c>
      <c r="AH5757">
        <f>IF(OR(Cleaned_Data_Table[[#This Row],[Appointment Status]]="No Show", Cleaned_Data_Table[[#This Row],[Appointment Status]]="Cancelled"), 1, 0)</f>
        <v>0</v>
      </c>
      <c r="AI5757" t="str">
        <f>IF(Cleaned_Data_Table[[#This Row],[Emergency Case]]=1, "Emergency Care", "Standard Care")</f>
        <v>Standard Care</v>
      </c>
    </row>
    <row r="5758" spans="1:35">
      <c r="A5758" t="s">
        <v>5867</v>
      </c>
      <c r="B5758">
        <v>23</v>
      </c>
      <c r="C5758" t="s">
        <v>51</v>
      </c>
      <c r="D5758" t="s">
        <v>100</v>
      </c>
      <c r="E5758">
        <v>21.8</v>
      </c>
      <c r="F5758" t="s">
        <v>39</v>
      </c>
      <c r="G5758" t="s">
        <v>66</v>
      </c>
      <c r="H5758" t="s">
        <v>104</v>
      </c>
      <c r="I5758" t="s">
        <v>105</v>
      </c>
      <c r="J5758" t="s">
        <v>43</v>
      </c>
      <c r="K5758">
        <v>6</v>
      </c>
      <c r="L5758" s="1">
        <v>504</v>
      </c>
      <c r="M5758" t="s">
        <v>44</v>
      </c>
      <c r="N5758" t="s">
        <v>45</v>
      </c>
      <c r="O5758" t="s">
        <v>55</v>
      </c>
      <c r="P5758">
        <v>6</v>
      </c>
      <c r="Q5758">
        <v>32</v>
      </c>
      <c r="R5758">
        <v>2</v>
      </c>
      <c r="S5758">
        <v>1</v>
      </c>
      <c r="T5758">
        <v>4.2</v>
      </c>
      <c r="U5758">
        <v>0</v>
      </c>
      <c r="V5758">
        <v>10</v>
      </c>
      <c r="W5758" s="1">
        <v>707</v>
      </c>
      <c r="X5758" s="1">
        <v>515</v>
      </c>
      <c r="Y5758" s="1">
        <v>1726</v>
      </c>
      <c r="Z5758" t="s">
        <v>47</v>
      </c>
      <c r="AA5758" t="s">
        <v>57</v>
      </c>
      <c r="AB5758" s="1">
        <v>0</v>
      </c>
      <c r="AC5758">
        <v>1</v>
      </c>
      <c r="AD5758">
        <v>0</v>
      </c>
      <c r="AE5758">
        <v>0</v>
      </c>
      <c r="AF5758">
        <v>0</v>
      </c>
      <c r="AG5758" t="s">
        <v>87</v>
      </c>
      <c r="AH5758">
        <f>IF(OR(Cleaned_Data_Table[[#This Row],[Appointment Status]]="No Show", Cleaned_Data_Table[[#This Row],[Appointment Status]]="Cancelled"), 1, 0)</f>
        <v>0</v>
      </c>
      <c r="AI5758" t="str">
        <f>IF(Cleaned_Data_Table[[#This Row],[Emergency Case]]=1, "Emergency Care", "Standard Care")</f>
        <v>Standard Care</v>
      </c>
    </row>
    <row r="5759" spans="1:35">
      <c r="A5759" t="s">
        <v>5868</v>
      </c>
      <c r="B5759">
        <v>17</v>
      </c>
      <c r="C5759" t="s">
        <v>37</v>
      </c>
      <c r="D5759" t="s">
        <v>93</v>
      </c>
      <c r="E5759">
        <v>24.4</v>
      </c>
      <c r="F5759" t="s">
        <v>52</v>
      </c>
      <c r="G5759" t="s">
        <v>40</v>
      </c>
      <c r="H5759" t="s">
        <v>129</v>
      </c>
      <c r="I5759" t="s">
        <v>130</v>
      </c>
      <c r="J5759" t="s">
        <v>43</v>
      </c>
      <c r="K5759">
        <v>14</v>
      </c>
      <c r="L5759" s="1">
        <v>520</v>
      </c>
      <c r="M5759" t="s">
        <v>44</v>
      </c>
      <c r="N5759" t="s">
        <v>62</v>
      </c>
      <c r="O5759" t="s">
        <v>119</v>
      </c>
      <c r="P5759">
        <v>20</v>
      </c>
      <c r="Q5759">
        <v>46</v>
      </c>
      <c r="R5759">
        <v>2</v>
      </c>
      <c r="S5759">
        <v>0</v>
      </c>
      <c r="T5759">
        <v>4</v>
      </c>
      <c r="U5759">
        <v>0</v>
      </c>
      <c r="V5759">
        <v>8.9</v>
      </c>
      <c r="W5759" s="1">
        <v>788</v>
      </c>
      <c r="X5759" s="1">
        <v>762</v>
      </c>
      <c r="Y5759" s="1">
        <v>2070</v>
      </c>
      <c r="Z5759" t="s">
        <v>47</v>
      </c>
      <c r="AA5759" t="s">
        <v>112</v>
      </c>
      <c r="AB5759" s="1">
        <v>0</v>
      </c>
      <c r="AC5759">
        <v>1</v>
      </c>
      <c r="AD5759">
        <v>1</v>
      </c>
      <c r="AE5759">
        <v>0</v>
      </c>
      <c r="AF5759">
        <v>0</v>
      </c>
      <c r="AG5759" t="s">
        <v>49</v>
      </c>
      <c r="AH5759">
        <f>IF(OR(Cleaned_Data_Table[[#This Row],[Appointment Status]]="No Show", Cleaned_Data_Table[[#This Row],[Appointment Status]]="Cancelled"), 1, 0)</f>
        <v>0</v>
      </c>
      <c r="AI5759" t="str">
        <f>IF(Cleaned_Data_Table[[#This Row],[Emergency Case]]=1, "Emergency Care", "Standard Care")</f>
        <v>Standard Care</v>
      </c>
    </row>
    <row r="5760" spans="1:35">
      <c r="A5760" t="s">
        <v>5869</v>
      </c>
      <c r="B5760">
        <v>41</v>
      </c>
      <c r="C5760" t="s">
        <v>37</v>
      </c>
      <c r="D5760" t="s">
        <v>84</v>
      </c>
      <c r="E5760">
        <v>24.4</v>
      </c>
      <c r="F5760" t="s">
        <v>52</v>
      </c>
      <c r="G5760" t="s">
        <v>40</v>
      </c>
      <c r="H5760" t="s">
        <v>60</v>
      </c>
      <c r="I5760" t="s">
        <v>61</v>
      </c>
      <c r="J5760" t="s">
        <v>90</v>
      </c>
      <c r="K5760">
        <v>25</v>
      </c>
      <c r="L5760" s="1">
        <v>832</v>
      </c>
      <c r="M5760" t="s">
        <v>44</v>
      </c>
      <c r="N5760" t="s">
        <v>54</v>
      </c>
      <c r="O5760" t="s">
        <v>98</v>
      </c>
      <c r="P5760">
        <v>27</v>
      </c>
      <c r="Q5760">
        <v>11</v>
      </c>
      <c r="R5760">
        <v>10</v>
      </c>
      <c r="S5760">
        <v>3</v>
      </c>
      <c r="T5760">
        <v>4.8</v>
      </c>
      <c r="U5760">
        <v>0</v>
      </c>
      <c r="V5760">
        <v>10</v>
      </c>
      <c r="W5760" s="1">
        <v>9655</v>
      </c>
      <c r="X5760" s="1">
        <v>12249</v>
      </c>
      <c r="Y5760" s="1">
        <v>22736</v>
      </c>
      <c r="Z5760" t="s">
        <v>47</v>
      </c>
      <c r="AA5760" t="s">
        <v>48</v>
      </c>
      <c r="AB5760" s="1">
        <v>0</v>
      </c>
      <c r="AC5760">
        <v>0</v>
      </c>
      <c r="AD5760">
        <v>1</v>
      </c>
      <c r="AE5760">
        <v>0</v>
      </c>
      <c r="AF5760">
        <v>0</v>
      </c>
      <c r="AG5760" t="s">
        <v>91</v>
      </c>
      <c r="AH5760">
        <f>IF(OR(Cleaned_Data_Table[[#This Row],[Appointment Status]]="No Show", Cleaned_Data_Table[[#This Row],[Appointment Status]]="Cancelled"), 1, 0)</f>
        <v>0</v>
      </c>
      <c r="AI5760" t="str">
        <f>IF(Cleaned_Data_Table[[#This Row],[Emergency Case]]=1, "Emergency Care", "Standard Care")</f>
        <v>Standard Care</v>
      </c>
    </row>
    <row r="5761" spans="1:35">
      <c r="A5761" t="s">
        <v>5870</v>
      </c>
      <c r="B5761">
        <v>45</v>
      </c>
      <c r="C5761" t="s">
        <v>51</v>
      </c>
      <c r="D5761" t="s">
        <v>65</v>
      </c>
      <c r="E5761">
        <v>24.5</v>
      </c>
      <c r="F5761" t="s">
        <v>52</v>
      </c>
      <c r="G5761" t="s">
        <v>40</v>
      </c>
      <c r="H5761" t="s">
        <v>129</v>
      </c>
      <c r="I5761" t="s">
        <v>130</v>
      </c>
      <c r="J5761" t="s">
        <v>110</v>
      </c>
      <c r="K5761">
        <v>28</v>
      </c>
      <c r="L5761" s="1">
        <v>915</v>
      </c>
      <c r="M5761" t="s">
        <v>53</v>
      </c>
      <c r="N5761" t="s">
        <v>81</v>
      </c>
      <c r="O5761" t="s">
        <v>82</v>
      </c>
      <c r="P5761">
        <v>14</v>
      </c>
      <c r="Q5761">
        <v>35</v>
      </c>
      <c r="R5761">
        <v>2</v>
      </c>
      <c r="S5761">
        <v>0</v>
      </c>
      <c r="T5761">
        <v>4.4000000000000004</v>
      </c>
      <c r="U5761">
        <v>0</v>
      </c>
      <c r="V5761">
        <v>9.9</v>
      </c>
      <c r="W5761" s="1">
        <v>4403</v>
      </c>
      <c r="X5761" s="1">
        <v>2425</v>
      </c>
      <c r="Y5761" s="1">
        <v>5420.1</v>
      </c>
      <c r="Z5761" t="s">
        <v>47</v>
      </c>
      <c r="AA5761" t="s">
        <v>48</v>
      </c>
      <c r="AB5761" s="1">
        <v>0</v>
      </c>
      <c r="AC5761">
        <v>1</v>
      </c>
      <c r="AD5761">
        <v>0</v>
      </c>
      <c r="AE5761">
        <v>1</v>
      </c>
      <c r="AF5761">
        <v>0</v>
      </c>
      <c r="AG5761" t="s">
        <v>87</v>
      </c>
      <c r="AH5761">
        <f>IF(OR(Cleaned_Data_Table[[#This Row],[Appointment Status]]="No Show", Cleaned_Data_Table[[#This Row],[Appointment Status]]="Cancelled"), 1, 0)</f>
        <v>0</v>
      </c>
      <c r="AI5761" t="str">
        <f>IF(Cleaned_Data_Table[[#This Row],[Emergency Case]]=1, "Emergency Care", "Standard Care")</f>
        <v>Standard Care</v>
      </c>
    </row>
    <row r="5762" spans="1:35">
      <c r="A5762" t="s">
        <v>5871</v>
      </c>
      <c r="B5762">
        <v>20</v>
      </c>
      <c r="C5762" t="s">
        <v>51</v>
      </c>
      <c r="D5762" t="s">
        <v>38</v>
      </c>
      <c r="E5762">
        <v>28.2</v>
      </c>
      <c r="F5762" t="s">
        <v>97</v>
      </c>
      <c r="G5762" t="s">
        <v>40</v>
      </c>
      <c r="H5762" t="s">
        <v>108</v>
      </c>
      <c r="I5762" t="s">
        <v>109</v>
      </c>
      <c r="J5762" t="s">
        <v>110</v>
      </c>
      <c r="K5762">
        <v>25</v>
      </c>
      <c r="L5762" s="1">
        <v>793</v>
      </c>
      <c r="M5762" t="s">
        <v>53</v>
      </c>
      <c r="N5762" t="s">
        <v>124</v>
      </c>
      <c r="O5762" t="s">
        <v>86</v>
      </c>
      <c r="P5762">
        <v>3</v>
      </c>
      <c r="Q5762">
        <v>17</v>
      </c>
      <c r="R5762">
        <v>6</v>
      </c>
      <c r="S5762">
        <v>1</v>
      </c>
      <c r="T5762">
        <v>3.5</v>
      </c>
      <c r="U5762">
        <v>0</v>
      </c>
      <c r="V5762">
        <v>10</v>
      </c>
      <c r="W5762" s="1">
        <v>3809</v>
      </c>
      <c r="X5762" s="1">
        <v>1159</v>
      </c>
      <c r="Y5762" s="1">
        <v>4032.7</v>
      </c>
      <c r="Z5762" t="s">
        <v>47</v>
      </c>
      <c r="AA5762" t="s">
        <v>57</v>
      </c>
      <c r="AB5762" s="1">
        <v>0</v>
      </c>
      <c r="AC5762">
        <v>0</v>
      </c>
      <c r="AD5762">
        <v>0</v>
      </c>
      <c r="AE5762">
        <v>0</v>
      </c>
      <c r="AF5762">
        <v>0</v>
      </c>
      <c r="AG5762" t="s">
        <v>87</v>
      </c>
      <c r="AH5762">
        <f>IF(OR(Cleaned_Data_Table[[#This Row],[Appointment Status]]="No Show", Cleaned_Data_Table[[#This Row],[Appointment Status]]="Cancelled"), 1, 0)</f>
        <v>0</v>
      </c>
      <c r="AI5762" t="str">
        <f>IF(Cleaned_Data_Table[[#This Row],[Emergency Case]]=1, "Emergency Care", "Standard Care")</f>
        <v>Standard Care</v>
      </c>
    </row>
    <row r="5763" spans="1:35">
      <c r="A5763" t="s">
        <v>5872</v>
      </c>
      <c r="B5763">
        <v>30</v>
      </c>
      <c r="C5763" t="s">
        <v>51</v>
      </c>
      <c r="D5763" t="s">
        <v>84</v>
      </c>
      <c r="E5763">
        <v>23.1</v>
      </c>
      <c r="F5763" t="s">
        <v>52</v>
      </c>
      <c r="G5763" t="s">
        <v>40</v>
      </c>
      <c r="H5763" t="s">
        <v>129</v>
      </c>
      <c r="I5763" t="s">
        <v>130</v>
      </c>
      <c r="J5763" t="s">
        <v>110</v>
      </c>
      <c r="K5763">
        <v>6</v>
      </c>
      <c r="L5763" s="1">
        <v>438</v>
      </c>
      <c r="M5763" t="s">
        <v>44</v>
      </c>
      <c r="N5763" t="s">
        <v>62</v>
      </c>
      <c r="O5763" t="s">
        <v>46</v>
      </c>
      <c r="P5763">
        <v>14</v>
      </c>
      <c r="Q5763">
        <v>34</v>
      </c>
      <c r="R5763">
        <v>13</v>
      </c>
      <c r="S5763">
        <v>1</v>
      </c>
      <c r="T5763">
        <v>4.2</v>
      </c>
      <c r="U5763">
        <v>0</v>
      </c>
      <c r="V5763">
        <v>9.8000000000000007</v>
      </c>
      <c r="W5763" s="1">
        <v>4301</v>
      </c>
      <c r="X5763" s="1">
        <v>1513</v>
      </c>
      <c r="Y5763" s="1">
        <v>6252</v>
      </c>
      <c r="Z5763" t="s">
        <v>47</v>
      </c>
      <c r="AA5763" t="s">
        <v>57</v>
      </c>
      <c r="AB5763" s="1">
        <v>0</v>
      </c>
      <c r="AC5763">
        <v>1</v>
      </c>
      <c r="AD5763">
        <v>0</v>
      </c>
      <c r="AE5763">
        <v>1</v>
      </c>
      <c r="AF5763">
        <v>0</v>
      </c>
      <c r="AG5763" t="s">
        <v>87</v>
      </c>
      <c r="AH5763">
        <f>IF(OR(Cleaned_Data_Table[[#This Row],[Appointment Status]]="No Show", Cleaned_Data_Table[[#This Row],[Appointment Status]]="Cancelled"), 1, 0)</f>
        <v>0</v>
      </c>
      <c r="AI5763" t="str">
        <f>IF(Cleaned_Data_Table[[#This Row],[Emergency Case]]=1, "Emergency Care", "Standard Care")</f>
        <v>Standard Care</v>
      </c>
    </row>
    <row r="5764" spans="1:35">
      <c r="A5764" t="s">
        <v>5873</v>
      </c>
      <c r="B5764">
        <v>34</v>
      </c>
      <c r="C5764" t="s">
        <v>37</v>
      </c>
      <c r="D5764" t="s">
        <v>78</v>
      </c>
      <c r="E5764">
        <v>23.1</v>
      </c>
      <c r="F5764" t="s">
        <v>97</v>
      </c>
      <c r="G5764" t="s">
        <v>40</v>
      </c>
      <c r="H5764" t="s">
        <v>138</v>
      </c>
      <c r="I5764" t="s">
        <v>139</v>
      </c>
      <c r="J5764" t="s">
        <v>110</v>
      </c>
      <c r="K5764">
        <v>17</v>
      </c>
      <c r="L5764" s="1">
        <v>697</v>
      </c>
      <c r="M5764" t="s">
        <v>44</v>
      </c>
      <c r="N5764" t="s">
        <v>54</v>
      </c>
      <c r="O5764" t="s">
        <v>106</v>
      </c>
      <c r="P5764">
        <v>17</v>
      </c>
      <c r="Q5764">
        <v>27</v>
      </c>
      <c r="R5764">
        <v>11</v>
      </c>
      <c r="S5764">
        <v>2</v>
      </c>
      <c r="T5764">
        <v>3.9</v>
      </c>
      <c r="U5764">
        <v>0</v>
      </c>
      <c r="V5764">
        <v>10</v>
      </c>
      <c r="W5764" s="1">
        <v>1946</v>
      </c>
      <c r="X5764" s="1">
        <v>1783</v>
      </c>
      <c r="Y5764" s="1">
        <v>4426</v>
      </c>
      <c r="Z5764" t="s">
        <v>47</v>
      </c>
      <c r="AA5764" t="s">
        <v>57</v>
      </c>
      <c r="AB5764" s="1">
        <v>0</v>
      </c>
      <c r="AC5764">
        <v>0</v>
      </c>
      <c r="AD5764">
        <v>1</v>
      </c>
      <c r="AE5764">
        <v>0</v>
      </c>
      <c r="AF5764">
        <v>0</v>
      </c>
      <c r="AG5764" t="s">
        <v>87</v>
      </c>
      <c r="AH5764">
        <f>IF(OR(Cleaned_Data_Table[[#This Row],[Appointment Status]]="No Show", Cleaned_Data_Table[[#This Row],[Appointment Status]]="Cancelled"), 1, 0)</f>
        <v>0</v>
      </c>
      <c r="AI5764" t="str">
        <f>IF(Cleaned_Data_Table[[#This Row],[Emergency Case]]=1, "Emergency Care", "Standard Care")</f>
        <v>Standard Care</v>
      </c>
    </row>
    <row r="5765" spans="1:35">
      <c r="A5765" t="s">
        <v>5874</v>
      </c>
      <c r="B5765">
        <v>79</v>
      </c>
      <c r="C5765" t="s">
        <v>37</v>
      </c>
      <c r="D5765" t="s">
        <v>38</v>
      </c>
      <c r="E5765">
        <v>27.7</v>
      </c>
      <c r="F5765" t="s">
        <v>52</v>
      </c>
      <c r="G5765" t="s">
        <v>40</v>
      </c>
      <c r="H5765" t="s">
        <v>104</v>
      </c>
      <c r="I5765" t="s">
        <v>105</v>
      </c>
      <c r="J5765" t="s">
        <v>90</v>
      </c>
      <c r="K5765">
        <v>25</v>
      </c>
      <c r="L5765" s="1">
        <v>714</v>
      </c>
      <c r="M5765" t="s">
        <v>53</v>
      </c>
      <c r="N5765" t="s">
        <v>81</v>
      </c>
      <c r="O5765" t="s">
        <v>86</v>
      </c>
      <c r="P5765">
        <v>24</v>
      </c>
      <c r="Q5765">
        <v>1</v>
      </c>
      <c r="R5765">
        <v>0</v>
      </c>
      <c r="S5765">
        <v>0</v>
      </c>
      <c r="T5765">
        <v>4.3</v>
      </c>
      <c r="U5765">
        <v>0</v>
      </c>
      <c r="V5765">
        <v>10</v>
      </c>
      <c r="W5765" s="1">
        <v>5104</v>
      </c>
      <c r="X5765" s="1">
        <v>9346</v>
      </c>
      <c r="Y5765" s="1">
        <v>10614.8</v>
      </c>
      <c r="Z5765" t="s">
        <v>56</v>
      </c>
      <c r="AA5765" t="s">
        <v>71</v>
      </c>
      <c r="AB5765" s="1">
        <v>15164</v>
      </c>
      <c r="AC5765">
        <v>0</v>
      </c>
      <c r="AD5765">
        <v>1</v>
      </c>
      <c r="AE5765">
        <v>0</v>
      </c>
      <c r="AF5765">
        <v>0</v>
      </c>
      <c r="AG5765" t="s">
        <v>91</v>
      </c>
      <c r="AH5765">
        <f>IF(OR(Cleaned_Data_Table[[#This Row],[Appointment Status]]="No Show", Cleaned_Data_Table[[#This Row],[Appointment Status]]="Cancelled"), 1, 0)</f>
        <v>1</v>
      </c>
      <c r="AI5765" t="str">
        <f>IF(Cleaned_Data_Table[[#This Row],[Emergency Case]]=1, "Emergency Care", "Standard Care")</f>
        <v>Standard Care</v>
      </c>
    </row>
    <row r="5766" spans="1:35">
      <c r="A5766" t="s">
        <v>5875</v>
      </c>
      <c r="B5766">
        <v>55</v>
      </c>
      <c r="C5766" t="s">
        <v>51</v>
      </c>
      <c r="D5766" t="s">
        <v>65</v>
      </c>
      <c r="E5766">
        <v>22.1</v>
      </c>
      <c r="F5766" t="s">
        <v>52</v>
      </c>
      <c r="G5766" t="s">
        <v>40</v>
      </c>
      <c r="H5766" t="s">
        <v>67</v>
      </c>
      <c r="I5766" t="s">
        <v>68</v>
      </c>
      <c r="J5766" t="s">
        <v>90</v>
      </c>
      <c r="K5766">
        <v>23</v>
      </c>
      <c r="L5766" s="1">
        <v>737</v>
      </c>
      <c r="M5766" t="s">
        <v>53</v>
      </c>
      <c r="N5766" t="s">
        <v>54</v>
      </c>
      <c r="O5766" t="s">
        <v>106</v>
      </c>
      <c r="P5766">
        <v>8</v>
      </c>
      <c r="Q5766">
        <v>7</v>
      </c>
      <c r="R5766">
        <v>8</v>
      </c>
      <c r="S5766">
        <v>1</v>
      </c>
      <c r="T5766">
        <v>3.6</v>
      </c>
      <c r="U5766">
        <v>0</v>
      </c>
      <c r="V5766">
        <v>10</v>
      </c>
      <c r="W5766" s="1">
        <v>18469</v>
      </c>
      <c r="X5766" s="1">
        <v>10196</v>
      </c>
      <c r="Y5766" s="1">
        <v>20581.400000000001</v>
      </c>
      <c r="Z5766" t="s">
        <v>47</v>
      </c>
      <c r="AA5766" t="s">
        <v>76</v>
      </c>
      <c r="AB5766" s="1">
        <v>0</v>
      </c>
      <c r="AC5766">
        <v>0</v>
      </c>
      <c r="AD5766">
        <v>0</v>
      </c>
      <c r="AE5766">
        <v>0</v>
      </c>
      <c r="AF5766">
        <v>0</v>
      </c>
      <c r="AG5766" t="s">
        <v>87</v>
      </c>
      <c r="AH5766">
        <f>IF(OR(Cleaned_Data_Table[[#This Row],[Appointment Status]]="No Show", Cleaned_Data_Table[[#This Row],[Appointment Status]]="Cancelled"), 1, 0)</f>
        <v>0</v>
      </c>
      <c r="AI5766" t="str">
        <f>IF(Cleaned_Data_Table[[#This Row],[Emergency Case]]=1, "Emergency Care", "Standard Care")</f>
        <v>Standard Care</v>
      </c>
    </row>
    <row r="5767" spans="1:35">
      <c r="A5767" t="s">
        <v>5876</v>
      </c>
      <c r="B5767">
        <v>11</v>
      </c>
      <c r="C5767" t="s">
        <v>37</v>
      </c>
      <c r="D5767" t="s">
        <v>118</v>
      </c>
      <c r="E5767">
        <v>15</v>
      </c>
      <c r="F5767" t="s">
        <v>52</v>
      </c>
      <c r="G5767" t="s">
        <v>66</v>
      </c>
      <c r="H5767" t="s">
        <v>60</v>
      </c>
      <c r="I5767" t="s">
        <v>61</v>
      </c>
      <c r="J5767" t="s">
        <v>43</v>
      </c>
      <c r="K5767">
        <v>15</v>
      </c>
      <c r="L5767" s="1">
        <v>639</v>
      </c>
      <c r="M5767" t="s">
        <v>53</v>
      </c>
      <c r="N5767" t="s">
        <v>81</v>
      </c>
      <c r="O5767" t="s">
        <v>101</v>
      </c>
      <c r="P5767">
        <v>3</v>
      </c>
      <c r="Q5767">
        <v>59</v>
      </c>
      <c r="R5767">
        <v>0</v>
      </c>
      <c r="S5767">
        <v>0</v>
      </c>
      <c r="T5767">
        <v>3.8</v>
      </c>
      <c r="U5767">
        <v>0</v>
      </c>
      <c r="V5767">
        <v>8</v>
      </c>
      <c r="W5767" s="1">
        <v>312</v>
      </c>
      <c r="X5767" s="1">
        <v>900</v>
      </c>
      <c r="Y5767" s="1">
        <v>1295.7</v>
      </c>
      <c r="Z5767" t="s">
        <v>56</v>
      </c>
      <c r="AA5767" t="s">
        <v>112</v>
      </c>
      <c r="AB5767" s="1">
        <v>1851</v>
      </c>
      <c r="AC5767">
        <v>1</v>
      </c>
      <c r="AD5767">
        <v>0</v>
      </c>
      <c r="AE5767">
        <v>0</v>
      </c>
      <c r="AF5767">
        <v>0</v>
      </c>
      <c r="AG5767" t="s">
        <v>87</v>
      </c>
      <c r="AH5767">
        <f>IF(OR(Cleaned_Data_Table[[#This Row],[Appointment Status]]="No Show", Cleaned_Data_Table[[#This Row],[Appointment Status]]="Cancelled"), 1, 0)</f>
        <v>1</v>
      </c>
      <c r="AI5767" t="str">
        <f>IF(Cleaned_Data_Table[[#This Row],[Emergency Case]]=1, "Emergency Care", "Standard Care")</f>
        <v>Standard Care</v>
      </c>
    </row>
    <row r="5768" spans="1:35">
      <c r="A5768" t="s">
        <v>5877</v>
      </c>
      <c r="B5768">
        <v>85</v>
      </c>
      <c r="C5768" t="s">
        <v>51</v>
      </c>
      <c r="D5768" t="s">
        <v>78</v>
      </c>
      <c r="E5768">
        <v>23.4</v>
      </c>
      <c r="F5768" t="s">
        <v>97</v>
      </c>
      <c r="G5768" t="s">
        <v>85</v>
      </c>
      <c r="H5768" t="s">
        <v>138</v>
      </c>
      <c r="I5768" t="s">
        <v>139</v>
      </c>
      <c r="J5768" t="s">
        <v>110</v>
      </c>
      <c r="K5768">
        <v>30</v>
      </c>
      <c r="L5768" s="1">
        <v>958</v>
      </c>
      <c r="M5768" t="s">
        <v>44</v>
      </c>
      <c r="N5768" t="s">
        <v>45</v>
      </c>
      <c r="O5768" t="s">
        <v>98</v>
      </c>
      <c r="P5768">
        <v>0</v>
      </c>
      <c r="Q5768">
        <v>19</v>
      </c>
      <c r="R5768">
        <v>7</v>
      </c>
      <c r="S5768">
        <v>3</v>
      </c>
      <c r="T5768">
        <v>3.7</v>
      </c>
      <c r="U5768">
        <v>1</v>
      </c>
      <c r="V5768">
        <v>10</v>
      </c>
      <c r="W5768" s="1">
        <v>1071</v>
      </c>
      <c r="X5768" s="1">
        <v>3377</v>
      </c>
      <c r="Y5768" s="1">
        <v>5406</v>
      </c>
      <c r="Z5768" t="s">
        <v>47</v>
      </c>
      <c r="AA5768" t="s">
        <v>71</v>
      </c>
      <c r="AB5768" s="1">
        <v>0</v>
      </c>
      <c r="AC5768">
        <v>0</v>
      </c>
      <c r="AD5768">
        <v>0</v>
      </c>
      <c r="AE5768">
        <v>0</v>
      </c>
      <c r="AF5768">
        <v>0</v>
      </c>
      <c r="AG5768" t="s">
        <v>87</v>
      </c>
      <c r="AH5768">
        <f>IF(OR(Cleaned_Data_Table[[#This Row],[Appointment Status]]="No Show", Cleaned_Data_Table[[#This Row],[Appointment Status]]="Cancelled"), 1, 0)</f>
        <v>0</v>
      </c>
      <c r="AI5768" t="str">
        <f>IF(Cleaned_Data_Table[[#This Row],[Emergency Case]]=1, "Emergency Care", "Standard Care")</f>
        <v>Emergency Care</v>
      </c>
    </row>
    <row r="5769" spans="1:35">
      <c r="A5769" t="s">
        <v>5878</v>
      </c>
      <c r="B5769">
        <v>62</v>
      </c>
      <c r="C5769" t="s">
        <v>37</v>
      </c>
      <c r="D5769" t="s">
        <v>116</v>
      </c>
      <c r="E5769">
        <v>28</v>
      </c>
      <c r="F5769" t="s">
        <v>52</v>
      </c>
      <c r="G5769" t="s">
        <v>40</v>
      </c>
      <c r="H5769" t="s">
        <v>129</v>
      </c>
      <c r="I5769" t="s">
        <v>130</v>
      </c>
      <c r="J5769" t="s">
        <v>90</v>
      </c>
      <c r="K5769">
        <v>19</v>
      </c>
      <c r="L5769" s="1">
        <v>706</v>
      </c>
      <c r="M5769" t="s">
        <v>53</v>
      </c>
      <c r="N5769" t="s">
        <v>81</v>
      </c>
      <c r="O5769" t="s">
        <v>46</v>
      </c>
      <c r="P5769">
        <v>6</v>
      </c>
      <c r="Q5769">
        <v>7</v>
      </c>
      <c r="R5769">
        <v>11</v>
      </c>
      <c r="S5769">
        <v>2</v>
      </c>
      <c r="T5769">
        <v>3.5</v>
      </c>
      <c r="U5769">
        <v>0</v>
      </c>
      <c r="V5769">
        <v>10</v>
      </c>
      <c r="W5769" s="1">
        <v>15978</v>
      </c>
      <c r="X5769" s="1">
        <v>9941</v>
      </c>
      <c r="Y5769" s="1">
        <v>18637.5</v>
      </c>
      <c r="Z5769" t="s">
        <v>47</v>
      </c>
      <c r="AA5769" t="s">
        <v>76</v>
      </c>
      <c r="AB5769" s="1">
        <v>0</v>
      </c>
      <c r="AC5769">
        <v>0</v>
      </c>
      <c r="AD5769">
        <v>0</v>
      </c>
      <c r="AE5769">
        <v>0</v>
      </c>
      <c r="AF5769">
        <v>0</v>
      </c>
      <c r="AG5769" t="s">
        <v>87</v>
      </c>
      <c r="AH5769">
        <f>IF(OR(Cleaned_Data_Table[[#This Row],[Appointment Status]]="No Show", Cleaned_Data_Table[[#This Row],[Appointment Status]]="Cancelled"), 1, 0)</f>
        <v>0</v>
      </c>
      <c r="AI5769" t="str">
        <f>IF(Cleaned_Data_Table[[#This Row],[Emergency Case]]=1, "Emergency Care", "Standard Care")</f>
        <v>Standard Care</v>
      </c>
    </row>
    <row r="5770" spans="1:35">
      <c r="A5770" t="s">
        <v>5879</v>
      </c>
      <c r="B5770">
        <v>4</v>
      </c>
      <c r="C5770" t="s">
        <v>37</v>
      </c>
      <c r="D5770" t="s">
        <v>93</v>
      </c>
      <c r="E5770">
        <v>26.2</v>
      </c>
      <c r="F5770" t="s">
        <v>89</v>
      </c>
      <c r="G5770" t="s">
        <v>40</v>
      </c>
      <c r="H5770" t="s">
        <v>138</v>
      </c>
      <c r="I5770" t="s">
        <v>139</v>
      </c>
      <c r="J5770" t="s">
        <v>110</v>
      </c>
      <c r="K5770">
        <v>13</v>
      </c>
      <c r="L5770" s="1">
        <v>574</v>
      </c>
      <c r="M5770" t="s">
        <v>44</v>
      </c>
      <c r="N5770" t="s">
        <v>62</v>
      </c>
      <c r="O5770" t="s">
        <v>46</v>
      </c>
      <c r="P5770">
        <v>11</v>
      </c>
      <c r="Q5770">
        <v>37</v>
      </c>
      <c r="R5770">
        <v>10</v>
      </c>
      <c r="S5770">
        <v>3</v>
      </c>
      <c r="T5770">
        <v>4.8</v>
      </c>
      <c r="U5770">
        <v>0</v>
      </c>
      <c r="V5770">
        <v>9.9</v>
      </c>
      <c r="W5770" s="1">
        <v>1555</v>
      </c>
      <c r="X5770" s="1">
        <v>2140</v>
      </c>
      <c r="Y5770" s="1">
        <v>4269</v>
      </c>
      <c r="Z5770" t="s">
        <v>47</v>
      </c>
      <c r="AA5770" t="s">
        <v>112</v>
      </c>
      <c r="AB5770" s="1">
        <v>0</v>
      </c>
      <c r="AC5770">
        <v>1</v>
      </c>
      <c r="AD5770">
        <v>0</v>
      </c>
      <c r="AE5770">
        <v>0</v>
      </c>
      <c r="AF5770">
        <v>0</v>
      </c>
      <c r="AG5770" t="s">
        <v>87</v>
      </c>
      <c r="AH5770">
        <f>IF(OR(Cleaned_Data_Table[[#This Row],[Appointment Status]]="No Show", Cleaned_Data_Table[[#This Row],[Appointment Status]]="Cancelled"), 1, 0)</f>
        <v>0</v>
      </c>
      <c r="AI5770" t="str">
        <f>IF(Cleaned_Data_Table[[#This Row],[Emergency Case]]=1, "Emergency Care", "Standard Care")</f>
        <v>Standard Care</v>
      </c>
    </row>
    <row r="5771" spans="1:35">
      <c r="A5771" t="s">
        <v>5880</v>
      </c>
      <c r="B5771">
        <v>84</v>
      </c>
      <c r="C5771" t="s">
        <v>51</v>
      </c>
      <c r="D5771" t="s">
        <v>93</v>
      </c>
      <c r="E5771">
        <v>18.3</v>
      </c>
      <c r="F5771" t="s">
        <v>97</v>
      </c>
      <c r="G5771" t="s">
        <v>66</v>
      </c>
      <c r="H5771" t="s">
        <v>73</v>
      </c>
      <c r="I5771" t="s">
        <v>74</v>
      </c>
      <c r="J5771" t="s">
        <v>110</v>
      </c>
      <c r="K5771">
        <v>5</v>
      </c>
      <c r="L5771" s="1">
        <v>309</v>
      </c>
      <c r="M5771" t="s">
        <v>53</v>
      </c>
      <c r="N5771" t="s">
        <v>124</v>
      </c>
      <c r="O5771" t="s">
        <v>82</v>
      </c>
      <c r="P5771">
        <v>18</v>
      </c>
      <c r="Q5771">
        <v>16</v>
      </c>
      <c r="R5771">
        <v>11</v>
      </c>
      <c r="S5771">
        <v>1</v>
      </c>
      <c r="T5771">
        <v>3.4</v>
      </c>
      <c r="U5771">
        <v>0</v>
      </c>
      <c r="V5771">
        <v>10</v>
      </c>
      <c r="W5771" s="1">
        <v>3923</v>
      </c>
      <c r="X5771" s="1">
        <v>2939</v>
      </c>
      <c r="Y5771" s="1">
        <v>5019.7</v>
      </c>
      <c r="Z5771" t="s">
        <v>47</v>
      </c>
      <c r="AA5771" t="s">
        <v>71</v>
      </c>
      <c r="AB5771" s="1">
        <v>0</v>
      </c>
      <c r="AC5771">
        <v>0</v>
      </c>
      <c r="AD5771">
        <v>1</v>
      </c>
      <c r="AE5771">
        <v>0</v>
      </c>
      <c r="AF5771">
        <v>0</v>
      </c>
      <c r="AG5771" t="s">
        <v>87</v>
      </c>
      <c r="AH5771">
        <f>IF(OR(Cleaned_Data_Table[[#This Row],[Appointment Status]]="No Show", Cleaned_Data_Table[[#This Row],[Appointment Status]]="Cancelled"), 1, 0)</f>
        <v>0</v>
      </c>
      <c r="AI5771" t="str">
        <f>IF(Cleaned_Data_Table[[#This Row],[Emergency Case]]=1, "Emergency Care", "Standard Care")</f>
        <v>Standard Care</v>
      </c>
    </row>
    <row r="5772" spans="1:35">
      <c r="A5772" t="s">
        <v>5881</v>
      </c>
      <c r="B5772">
        <v>27</v>
      </c>
      <c r="C5772" t="s">
        <v>51</v>
      </c>
      <c r="D5772" t="s">
        <v>65</v>
      </c>
      <c r="E5772">
        <v>20.8</v>
      </c>
      <c r="F5772" t="s">
        <v>39</v>
      </c>
      <c r="G5772" t="s">
        <v>40</v>
      </c>
      <c r="H5772" t="s">
        <v>60</v>
      </c>
      <c r="I5772" t="s">
        <v>61</v>
      </c>
      <c r="J5772" t="s">
        <v>110</v>
      </c>
      <c r="K5772">
        <v>5</v>
      </c>
      <c r="L5772" s="1">
        <v>403</v>
      </c>
      <c r="M5772" t="s">
        <v>53</v>
      </c>
      <c r="N5772" t="s">
        <v>69</v>
      </c>
      <c r="O5772" t="s">
        <v>86</v>
      </c>
      <c r="P5772">
        <v>1</v>
      </c>
      <c r="Q5772">
        <v>21</v>
      </c>
      <c r="R5772">
        <v>9</v>
      </c>
      <c r="S5772">
        <v>2</v>
      </c>
      <c r="T5772">
        <v>3.6</v>
      </c>
      <c r="U5772">
        <v>0</v>
      </c>
      <c r="V5772">
        <v>10</v>
      </c>
      <c r="W5772" s="1">
        <v>1881</v>
      </c>
      <c r="X5772" s="1">
        <v>1157</v>
      </c>
      <c r="Y5772" s="1">
        <v>2408.6999999999998</v>
      </c>
      <c r="Z5772" t="s">
        <v>47</v>
      </c>
      <c r="AA5772" t="s">
        <v>57</v>
      </c>
      <c r="AB5772" s="1">
        <v>0</v>
      </c>
      <c r="AC5772">
        <v>0</v>
      </c>
      <c r="AD5772">
        <v>0</v>
      </c>
      <c r="AE5772">
        <v>0</v>
      </c>
      <c r="AF5772">
        <v>0</v>
      </c>
      <c r="AG5772" t="s">
        <v>87</v>
      </c>
      <c r="AH5772">
        <f>IF(OR(Cleaned_Data_Table[[#This Row],[Appointment Status]]="No Show", Cleaned_Data_Table[[#This Row],[Appointment Status]]="Cancelled"), 1, 0)</f>
        <v>0</v>
      </c>
      <c r="AI5772" t="str">
        <f>IF(Cleaned_Data_Table[[#This Row],[Emergency Case]]=1, "Emergency Care", "Standard Care")</f>
        <v>Standard Care</v>
      </c>
    </row>
    <row r="5773" spans="1:35">
      <c r="A5773" t="s">
        <v>5882</v>
      </c>
      <c r="B5773">
        <v>83</v>
      </c>
      <c r="C5773" t="s">
        <v>51</v>
      </c>
      <c r="D5773" t="s">
        <v>78</v>
      </c>
      <c r="E5773">
        <v>27.2</v>
      </c>
      <c r="F5773" t="s">
        <v>97</v>
      </c>
      <c r="G5773" t="s">
        <v>66</v>
      </c>
      <c r="H5773" t="s">
        <v>138</v>
      </c>
      <c r="I5773" t="s">
        <v>139</v>
      </c>
      <c r="J5773" t="s">
        <v>43</v>
      </c>
      <c r="K5773">
        <v>26</v>
      </c>
      <c r="L5773" s="1">
        <v>740</v>
      </c>
      <c r="M5773" t="s">
        <v>44</v>
      </c>
      <c r="N5773" t="s">
        <v>62</v>
      </c>
      <c r="O5773" t="s">
        <v>63</v>
      </c>
      <c r="P5773">
        <v>26</v>
      </c>
      <c r="Q5773">
        <v>44</v>
      </c>
      <c r="R5773">
        <v>8</v>
      </c>
      <c r="S5773">
        <v>3</v>
      </c>
      <c r="T5773">
        <v>3.7</v>
      </c>
      <c r="U5773">
        <v>0</v>
      </c>
      <c r="V5773">
        <v>8.9</v>
      </c>
      <c r="W5773" s="1">
        <v>788</v>
      </c>
      <c r="X5773" s="1">
        <v>870</v>
      </c>
      <c r="Y5773" s="1">
        <v>2398</v>
      </c>
      <c r="Z5773" t="s">
        <v>56</v>
      </c>
      <c r="AA5773" t="s">
        <v>71</v>
      </c>
      <c r="AB5773" s="1">
        <v>2398</v>
      </c>
      <c r="AC5773">
        <v>1</v>
      </c>
      <c r="AD5773">
        <v>1</v>
      </c>
      <c r="AE5773">
        <v>0</v>
      </c>
      <c r="AF5773">
        <v>0</v>
      </c>
      <c r="AG5773" t="s">
        <v>49</v>
      </c>
      <c r="AH5773">
        <f>IF(OR(Cleaned_Data_Table[[#This Row],[Appointment Status]]="No Show", Cleaned_Data_Table[[#This Row],[Appointment Status]]="Cancelled"), 1, 0)</f>
        <v>1</v>
      </c>
      <c r="AI5773" t="str">
        <f>IF(Cleaned_Data_Table[[#This Row],[Emergency Case]]=1, "Emergency Care", "Standard Care")</f>
        <v>Standard Care</v>
      </c>
    </row>
    <row r="5774" spans="1:35">
      <c r="A5774" t="s">
        <v>5883</v>
      </c>
      <c r="B5774">
        <v>55</v>
      </c>
      <c r="C5774" t="s">
        <v>37</v>
      </c>
      <c r="D5774" t="s">
        <v>118</v>
      </c>
      <c r="E5774">
        <v>26.5</v>
      </c>
      <c r="F5774" t="s">
        <v>39</v>
      </c>
      <c r="G5774" t="s">
        <v>40</v>
      </c>
      <c r="H5774" t="s">
        <v>67</v>
      </c>
      <c r="I5774" t="s">
        <v>68</v>
      </c>
      <c r="J5774" t="s">
        <v>90</v>
      </c>
      <c r="K5774">
        <v>3</v>
      </c>
      <c r="L5774" s="1">
        <v>289</v>
      </c>
      <c r="M5774" t="s">
        <v>44</v>
      </c>
      <c r="N5774" t="s">
        <v>81</v>
      </c>
      <c r="O5774" t="s">
        <v>98</v>
      </c>
      <c r="P5774">
        <v>7</v>
      </c>
      <c r="Q5774">
        <v>12</v>
      </c>
      <c r="R5774">
        <v>13</v>
      </c>
      <c r="S5774">
        <v>5</v>
      </c>
      <c r="T5774">
        <v>3.6</v>
      </c>
      <c r="U5774">
        <v>0</v>
      </c>
      <c r="V5774">
        <v>10</v>
      </c>
      <c r="W5774" s="1">
        <v>7276</v>
      </c>
      <c r="X5774" s="1">
        <v>5710</v>
      </c>
      <c r="Y5774" s="1">
        <v>13275</v>
      </c>
      <c r="Z5774" t="s">
        <v>47</v>
      </c>
      <c r="AA5774" t="s">
        <v>76</v>
      </c>
      <c r="AB5774" s="1">
        <v>0</v>
      </c>
      <c r="AC5774">
        <v>0</v>
      </c>
      <c r="AD5774">
        <v>0</v>
      </c>
      <c r="AE5774">
        <v>0</v>
      </c>
      <c r="AF5774">
        <v>0</v>
      </c>
      <c r="AG5774" t="s">
        <v>87</v>
      </c>
      <c r="AH5774">
        <f>IF(OR(Cleaned_Data_Table[[#This Row],[Appointment Status]]="No Show", Cleaned_Data_Table[[#This Row],[Appointment Status]]="Cancelled"), 1, 0)</f>
        <v>0</v>
      </c>
      <c r="AI5774" t="str">
        <f>IF(Cleaned_Data_Table[[#This Row],[Emergency Case]]=1, "Emergency Care", "Standard Care")</f>
        <v>Standard Care</v>
      </c>
    </row>
    <row r="5775" spans="1:35">
      <c r="A5775" t="s">
        <v>5884</v>
      </c>
      <c r="B5775">
        <v>58</v>
      </c>
      <c r="C5775" t="s">
        <v>51</v>
      </c>
      <c r="D5775" t="s">
        <v>100</v>
      </c>
      <c r="E5775">
        <v>30.8</v>
      </c>
      <c r="F5775" t="s">
        <v>52</v>
      </c>
      <c r="G5775" t="s">
        <v>40</v>
      </c>
      <c r="H5775" t="s">
        <v>94</v>
      </c>
      <c r="I5775" t="s">
        <v>95</v>
      </c>
      <c r="J5775" t="s">
        <v>43</v>
      </c>
      <c r="K5775">
        <v>17</v>
      </c>
      <c r="L5775" s="1">
        <v>709</v>
      </c>
      <c r="M5775" t="s">
        <v>53</v>
      </c>
      <c r="N5775" t="s">
        <v>45</v>
      </c>
      <c r="O5775" t="s">
        <v>70</v>
      </c>
      <c r="P5775">
        <v>12</v>
      </c>
      <c r="Q5775">
        <v>43</v>
      </c>
      <c r="R5775">
        <v>12</v>
      </c>
      <c r="S5775">
        <v>6</v>
      </c>
      <c r="T5775">
        <v>4.7</v>
      </c>
      <c r="U5775">
        <v>0</v>
      </c>
      <c r="V5775">
        <v>9.5</v>
      </c>
      <c r="W5775" s="1">
        <v>934</v>
      </c>
      <c r="X5775" s="1">
        <v>618</v>
      </c>
      <c r="Y5775" s="1">
        <v>1582.7</v>
      </c>
      <c r="Z5775" t="s">
        <v>47</v>
      </c>
      <c r="AA5775" t="s">
        <v>76</v>
      </c>
      <c r="AB5775" s="1">
        <v>0</v>
      </c>
      <c r="AC5775">
        <v>1</v>
      </c>
      <c r="AD5775">
        <v>0</v>
      </c>
      <c r="AE5775">
        <v>0</v>
      </c>
      <c r="AF5775">
        <v>0</v>
      </c>
      <c r="AG5775" t="s">
        <v>49</v>
      </c>
      <c r="AH5775">
        <f>IF(OR(Cleaned_Data_Table[[#This Row],[Appointment Status]]="No Show", Cleaned_Data_Table[[#This Row],[Appointment Status]]="Cancelled"), 1, 0)</f>
        <v>0</v>
      </c>
      <c r="AI5775" t="str">
        <f>IF(Cleaned_Data_Table[[#This Row],[Emergency Case]]=1, "Emergency Care", "Standard Care")</f>
        <v>Standard Care</v>
      </c>
    </row>
    <row r="5776" spans="1:35">
      <c r="A5776" t="s">
        <v>5885</v>
      </c>
      <c r="B5776">
        <v>57</v>
      </c>
      <c r="C5776" t="s">
        <v>51</v>
      </c>
      <c r="D5776" t="s">
        <v>65</v>
      </c>
      <c r="E5776">
        <v>23.3</v>
      </c>
      <c r="F5776" t="s">
        <v>52</v>
      </c>
      <c r="G5776" t="s">
        <v>40</v>
      </c>
      <c r="H5776" t="s">
        <v>41</v>
      </c>
      <c r="I5776" t="s">
        <v>42</v>
      </c>
      <c r="J5776" t="s">
        <v>43</v>
      </c>
      <c r="K5776">
        <v>20</v>
      </c>
      <c r="L5776" s="1">
        <v>622</v>
      </c>
      <c r="M5776" t="s">
        <v>53</v>
      </c>
      <c r="N5776" t="s">
        <v>62</v>
      </c>
      <c r="O5776" t="s">
        <v>119</v>
      </c>
      <c r="P5776">
        <v>15</v>
      </c>
      <c r="Q5776">
        <v>45</v>
      </c>
      <c r="R5776">
        <v>0</v>
      </c>
      <c r="S5776">
        <v>0</v>
      </c>
      <c r="T5776">
        <v>4.3</v>
      </c>
      <c r="U5776">
        <v>0</v>
      </c>
      <c r="V5776">
        <v>9.1999999999999993</v>
      </c>
      <c r="W5776" s="1">
        <v>646</v>
      </c>
      <c r="X5776" s="1">
        <v>929</v>
      </c>
      <c r="Y5776" s="1">
        <v>1537.9</v>
      </c>
      <c r="Z5776" t="s">
        <v>47</v>
      </c>
      <c r="AA5776" t="s">
        <v>76</v>
      </c>
      <c r="AB5776" s="1">
        <v>0</v>
      </c>
      <c r="AC5776">
        <v>1</v>
      </c>
      <c r="AD5776">
        <v>1</v>
      </c>
      <c r="AE5776">
        <v>0</v>
      </c>
      <c r="AF5776">
        <v>0</v>
      </c>
      <c r="AG5776" t="s">
        <v>49</v>
      </c>
      <c r="AH5776">
        <f>IF(OR(Cleaned_Data_Table[[#This Row],[Appointment Status]]="No Show", Cleaned_Data_Table[[#This Row],[Appointment Status]]="Cancelled"), 1, 0)</f>
        <v>0</v>
      </c>
      <c r="AI5776" t="str">
        <f>IF(Cleaned_Data_Table[[#This Row],[Emergency Case]]=1, "Emergency Care", "Standard Care")</f>
        <v>Standard Care</v>
      </c>
    </row>
    <row r="5777" spans="1:35">
      <c r="A5777" t="s">
        <v>5886</v>
      </c>
      <c r="B5777">
        <v>45</v>
      </c>
      <c r="C5777" t="s">
        <v>51</v>
      </c>
      <c r="D5777" t="s">
        <v>100</v>
      </c>
      <c r="E5777">
        <v>26.6</v>
      </c>
      <c r="F5777" t="s">
        <v>89</v>
      </c>
      <c r="G5777" t="s">
        <v>40</v>
      </c>
      <c r="H5777" t="s">
        <v>108</v>
      </c>
      <c r="I5777" t="s">
        <v>109</v>
      </c>
      <c r="J5777" t="s">
        <v>90</v>
      </c>
      <c r="K5777">
        <v>22</v>
      </c>
      <c r="L5777" s="1">
        <v>825</v>
      </c>
      <c r="M5777" t="s">
        <v>53</v>
      </c>
      <c r="N5777" t="s">
        <v>45</v>
      </c>
      <c r="O5777" t="s">
        <v>46</v>
      </c>
      <c r="P5777">
        <v>22</v>
      </c>
      <c r="Q5777">
        <v>11</v>
      </c>
      <c r="R5777">
        <v>11</v>
      </c>
      <c r="S5777">
        <v>2</v>
      </c>
      <c r="T5777">
        <v>3.2</v>
      </c>
      <c r="U5777">
        <v>0</v>
      </c>
      <c r="V5777">
        <v>10</v>
      </c>
      <c r="W5777" s="1">
        <v>5620</v>
      </c>
      <c r="X5777" s="1">
        <v>9027</v>
      </c>
      <c r="Y5777" s="1">
        <v>10830.4</v>
      </c>
      <c r="Z5777" t="s">
        <v>47</v>
      </c>
      <c r="AA5777" t="s">
        <v>48</v>
      </c>
      <c r="AB5777" s="1">
        <v>0</v>
      </c>
      <c r="AC5777">
        <v>0</v>
      </c>
      <c r="AD5777">
        <v>1</v>
      </c>
      <c r="AE5777">
        <v>0</v>
      </c>
      <c r="AF5777">
        <v>0</v>
      </c>
      <c r="AG5777" t="s">
        <v>91</v>
      </c>
      <c r="AH5777">
        <f>IF(OR(Cleaned_Data_Table[[#This Row],[Appointment Status]]="No Show", Cleaned_Data_Table[[#This Row],[Appointment Status]]="Cancelled"), 1, 0)</f>
        <v>0</v>
      </c>
      <c r="AI5777" t="str">
        <f>IF(Cleaned_Data_Table[[#This Row],[Emergency Case]]=1, "Emergency Care", "Standard Care")</f>
        <v>Standard Care</v>
      </c>
    </row>
    <row r="5778" spans="1:35">
      <c r="A5778" t="s">
        <v>5887</v>
      </c>
      <c r="B5778">
        <v>84</v>
      </c>
      <c r="C5778" t="s">
        <v>51</v>
      </c>
      <c r="D5778" t="s">
        <v>114</v>
      </c>
      <c r="E5778">
        <v>19.899999999999999</v>
      </c>
      <c r="F5778" t="s">
        <v>89</v>
      </c>
      <c r="G5778" t="s">
        <v>40</v>
      </c>
      <c r="H5778" t="s">
        <v>138</v>
      </c>
      <c r="I5778" t="s">
        <v>139</v>
      </c>
      <c r="J5778" t="s">
        <v>90</v>
      </c>
      <c r="K5778">
        <v>27</v>
      </c>
      <c r="L5778" s="1">
        <v>746</v>
      </c>
      <c r="M5778" t="s">
        <v>53</v>
      </c>
      <c r="N5778" t="s">
        <v>62</v>
      </c>
      <c r="O5778" t="s">
        <v>98</v>
      </c>
      <c r="P5778">
        <v>9</v>
      </c>
      <c r="Q5778">
        <v>19</v>
      </c>
      <c r="R5778">
        <v>7</v>
      </c>
      <c r="S5778">
        <v>0</v>
      </c>
      <c r="T5778">
        <v>4</v>
      </c>
      <c r="U5778">
        <v>0</v>
      </c>
      <c r="V5778">
        <v>10</v>
      </c>
      <c r="W5778" s="1">
        <v>7044</v>
      </c>
      <c r="X5778" s="1">
        <v>10791</v>
      </c>
      <c r="Y5778" s="1">
        <v>13006.7</v>
      </c>
      <c r="Z5778" t="s">
        <v>47</v>
      </c>
      <c r="AA5778" t="s">
        <v>71</v>
      </c>
      <c r="AB5778" s="1">
        <v>0</v>
      </c>
      <c r="AC5778">
        <v>0</v>
      </c>
      <c r="AD5778">
        <v>0</v>
      </c>
      <c r="AE5778">
        <v>0</v>
      </c>
      <c r="AF5778">
        <v>0</v>
      </c>
      <c r="AG5778" t="s">
        <v>87</v>
      </c>
      <c r="AH5778">
        <f>IF(OR(Cleaned_Data_Table[[#This Row],[Appointment Status]]="No Show", Cleaned_Data_Table[[#This Row],[Appointment Status]]="Cancelled"), 1, 0)</f>
        <v>0</v>
      </c>
      <c r="AI5778" t="str">
        <f>IF(Cleaned_Data_Table[[#This Row],[Emergency Case]]=1, "Emergency Care", "Standard Care")</f>
        <v>Standard Care</v>
      </c>
    </row>
    <row r="5779" spans="1:35">
      <c r="A5779" t="s">
        <v>5888</v>
      </c>
      <c r="B5779">
        <v>23</v>
      </c>
      <c r="C5779" t="s">
        <v>51</v>
      </c>
      <c r="D5779" t="s">
        <v>78</v>
      </c>
      <c r="E5779">
        <v>21.9</v>
      </c>
      <c r="F5779" t="s">
        <v>52</v>
      </c>
      <c r="G5779" t="s">
        <v>66</v>
      </c>
      <c r="H5779" t="s">
        <v>73</v>
      </c>
      <c r="I5779" t="s">
        <v>74</v>
      </c>
      <c r="J5779" t="s">
        <v>90</v>
      </c>
      <c r="K5779">
        <v>9</v>
      </c>
      <c r="L5779" s="1">
        <v>410</v>
      </c>
      <c r="M5779" t="s">
        <v>44</v>
      </c>
      <c r="N5779" t="s">
        <v>62</v>
      </c>
      <c r="O5779" t="s">
        <v>82</v>
      </c>
      <c r="P5779">
        <v>7</v>
      </c>
      <c r="Q5779">
        <v>2</v>
      </c>
      <c r="R5779">
        <v>4</v>
      </c>
      <c r="S5779">
        <v>0</v>
      </c>
      <c r="T5779">
        <v>3.2</v>
      </c>
      <c r="U5779">
        <v>0</v>
      </c>
      <c r="V5779">
        <v>10</v>
      </c>
      <c r="W5779" s="1">
        <v>8996</v>
      </c>
      <c r="X5779" s="1">
        <v>14013</v>
      </c>
      <c r="Y5779" s="1">
        <v>23419</v>
      </c>
      <c r="Z5779" t="s">
        <v>47</v>
      </c>
      <c r="AA5779" t="s">
        <v>57</v>
      </c>
      <c r="AB5779" s="1">
        <v>0</v>
      </c>
      <c r="AC5779">
        <v>0</v>
      </c>
      <c r="AD5779">
        <v>0</v>
      </c>
      <c r="AE5779">
        <v>0</v>
      </c>
      <c r="AF5779">
        <v>0</v>
      </c>
      <c r="AG5779" t="s">
        <v>87</v>
      </c>
      <c r="AH5779">
        <f>IF(OR(Cleaned_Data_Table[[#This Row],[Appointment Status]]="No Show", Cleaned_Data_Table[[#This Row],[Appointment Status]]="Cancelled"), 1, 0)</f>
        <v>0</v>
      </c>
      <c r="AI5779" t="str">
        <f>IF(Cleaned_Data_Table[[#This Row],[Emergency Case]]=1, "Emergency Care", "Standard Care")</f>
        <v>Standard Care</v>
      </c>
    </row>
    <row r="5780" spans="1:35">
      <c r="A5780" t="s">
        <v>5889</v>
      </c>
      <c r="B5780">
        <v>31</v>
      </c>
      <c r="C5780" t="s">
        <v>37</v>
      </c>
      <c r="D5780" t="s">
        <v>114</v>
      </c>
      <c r="E5780">
        <v>20.6</v>
      </c>
      <c r="F5780" t="s">
        <v>89</v>
      </c>
      <c r="G5780" t="s">
        <v>85</v>
      </c>
      <c r="H5780" t="s">
        <v>73</v>
      </c>
      <c r="I5780" t="s">
        <v>74</v>
      </c>
      <c r="J5780" t="s">
        <v>43</v>
      </c>
      <c r="K5780">
        <v>19</v>
      </c>
      <c r="L5780" s="1">
        <v>735</v>
      </c>
      <c r="M5780" t="s">
        <v>53</v>
      </c>
      <c r="N5780" t="s">
        <v>69</v>
      </c>
      <c r="O5780" t="s">
        <v>46</v>
      </c>
      <c r="P5780">
        <v>0</v>
      </c>
      <c r="Q5780">
        <v>25</v>
      </c>
      <c r="R5780">
        <v>10</v>
      </c>
      <c r="S5780">
        <v>2</v>
      </c>
      <c r="T5780">
        <v>4.5999999999999996</v>
      </c>
      <c r="U5780">
        <v>1</v>
      </c>
      <c r="V5780">
        <v>10</v>
      </c>
      <c r="W5780" s="1">
        <v>551</v>
      </c>
      <c r="X5780" s="1">
        <v>735</v>
      </c>
      <c r="Y5780" s="1">
        <v>1414.7</v>
      </c>
      <c r="Z5780" t="s">
        <v>47</v>
      </c>
      <c r="AA5780" t="s">
        <v>57</v>
      </c>
      <c r="AB5780" s="1">
        <v>0</v>
      </c>
      <c r="AC5780">
        <v>0</v>
      </c>
      <c r="AD5780">
        <v>0</v>
      </c>
      <c r="AE5780">
        <v>0</v>
      </c>
      <c r="AF5780">
        <v>0</v>
      </c>
      <c r="AG5780" t="s">
        <v>87</v>
      </c>
      <c r="AH5780">
        <f>IF(OR(Cleaned_Data_Table[[#This Row],[Appointment Status]]="No Show", Cleaned_Data_Table[[#This Row],[Appointment Status]]="Cancelled"), 1, 0)</f>
        <v>0</v>
      </c>
      <c r="AI5780" t="str">
        <f>IF(Cleaned_Data_Table[[#This Row],[Emergency Case]]=1, "Emergency Care", "Standard Care")</f>
        <v>Emergency Care</v>
      </c>
    </row>
    <row r="5781" spans="1:35">
      <c r="A5781" t="s">
        <v>5890</v>
      </c>
      <c r="B5781">
        <v>83</v>
      </c>
      <c r="C5781" t="s">
        <v>37</v>
      </c>
      <c r="D5781" t="s">
        <v>93</v>
      </c>
      <c r="E5781">
        <v>24.7</v>
      </c>
      <c r="F5781" t="s">
        <v>52</v>
      </c>
      <c r="G5781" t="s">
        <v>40</v>
      </c>
      <c r="H5781" t="s">
        <v>67</v>
      </c>
      <c r="I5781" t="s">
        <v>68</v>
      </c>
      <c r="J5781" t="s">
        <v>110</v>
      </c>
      <c r="K5781">
        <v>11</v>
      </c>
      <c r="L5781" s="1">
        <v>555</v>
      </c>
      <c r="M5781" t="s">
        <v>53</v>
      </c>
      <c r="N5781" t="s">
        <v>54</v>
      </c>
      <c r="O5781" t="s">
        <v>119</v>
      </c>
      <c r="P5781">
        <v>19</v>
      </c>
      <c r="Q5781">
        <v>11</v>
      </c>
      <c r="R5781">
        <v>7</v>
      </c>
      <c r="S5781">
        <v>1</v>
      </c>
      <c r="T5781">
        <v>3.6</v>
      </c>
      <c r="U5781">
        <v>0</v>
      </c>
      <c r="V5781">
        <v>10</v>
      </c>
      <c r="W5781" s="1">
        <v>1042</v>
      </c>
      <c r="X5781" s="1">
        <v>2481</v>
      </c>
      <c r="Y5781" s="1">
        <v>2854.6</v>
      </c>
      <c r="Z5781" t="s">
        <v>47</v>
      </c>
      <c r="AA5781" t="s">
        <v>71</v>
      </c>
      <c r="AB5781" s="1">
        <v>0</v>
      </c>
      <c r="AC5781">
        <v>0</v>
      </c>
      <c r="AD5781">
        <v>1</v>
      </c>
      <c r="AE5781">
        <v>0</v>
      </c>
      <c r="AF5781">
        <v>0</v>
      </c>
      <c r="AG5781" t="s">
        <v>87</v>
      </c>
      <c r="AH5781">
        <f>IF(OR(Cleaned_Data_Table[[#This Row],[Appointment Status]]="No Show", Cleaned_Data_Table[[#This Row],[Appointment Status]]="Cancelled"), 1, 0)</f>
        <v>0</v>
      </c>
      <c r="AI5781" t="str">
        <f>IF(Cleaned_Data_Table[[#This Row],[Emergency Case]]=1, "Emergency Care", "Standard Care")</f>
        <v>Standard Care</v>
      </c>
    </row>
    <row r="5782" spans="1:35">
      <c r="A5782" t="s">
        <v>5891</v>
      </c>
      <c r="B5782">
        <v>11</v>
      </c>
      <c r="C5782" t="s">
        <v>51</v>
      </c>
      <c r="D5782" t="s">
        <v>78</v>
      </c>
      <c r="E5782">
        <v>29.2</v>
      </c>
      <c r="F5782" t="s">
        <v>39</v>
      </c>
      <c r="G5782" t="s">
        <v>85</v>
      </c>
      <c r="H5782" t="s">
        <v>94</v>
      </c>
      <c r="I5782" t="s">
        <v>95</v>
      </c>
      <c r="J5782" t="s">
        <v>43</v>
      </c>
      <c r="K5782">
        <v>16</v>
      </c>
      <c r="L5782" s="1">
        <v>653</v>
      </c>
      <c r="M5782" t="s">
        <v>53</v>
      </c>
      <c r="N5782" t="s">
        <v>69</v>
      </c>
      <c r="O5782" t="s">
        <v>55</v>
      </c>
      <c r="P5782">
        <v>0</v>
      </c>
      <c r="Q5782">
        <v>54</v>
      </c>
      <c r="R5782">
        <v>7</v>
      </c>
      <c r="S5782">
        <v>2</v>
      </c>
      <c r="T5782">
        <v>3.9</v>
      </c>
      <c r="U5782">
        <v>1</v>
      </c>
      <c r="V5782">
        <v>8.3000000000000007</v>
      </c>
      <c r="W5782" s="1">
        <v>995</v>
      </c>
      <c r="X5782" s="1">
        <v>910</v>
      </c>
      <c r="Y5782" s="1">
        <v>1790.6</v>
      </c>
      <c r="Z5782" t="s">
        <v>47</v>
      </c>
      <c r="AA5782" t="s">
        <v>112</v>
      </c>
      <c r="AB5782" s="1">
        <v>0</v>
      </c>
      <c r="AC5782">
        <v>1</v>
      </c>
      <c r="AD5782">
        <v>0</v>
      </c>
      <c r="AE5782">
        <v>0</v>
      </c>
      <c r="AF5782">
        <v>0</v>
      </c>
      <c r="AG5782" t="s">
        <v>87</v>
      </c>
      <c r="AH5782">
        <f>IF(OR(Cleaned_Data_Table[[#This Row],[Appointment Status]]="No Show", Cleaned_Data_Table[[#This Row],[Appointment Status]]="Cancelled"), 1, 0)</f>
        <v>0</v>
      </c>
      <c r="AI5782" t="str">
        <f>IF(Cleaned_Data_Table[[#This Row],[Emergency Case]]=1, "Emergency Care", "Standard Care")</f>
        <v>Emergency Care</v>
      </c>
    </row>
    <row r="5783" spans="1:35">
      <c r="A5783" t="s">
        <v>5892</v>
      </c>
      <c r="B5783">
        <v>29</v>
      </c>
      <c r="C5783" t="s">
        <v>51</v>
      </c>
      <c r="D5783" t="s">
        <v>93</v>
      </c>
      <c r="E5783">
        <v>28.9</v>
      </c>
      <c r="F5783" t="s">
        <v>103</v>
      </c>
      <c r="G5783" t="s">
        <v>66</v>
      </c>
      <c r="H5783" t="s">
        <v>94</v>
      </c>
      <c r="I5783" t="s">
        <v>95</v>
      </c>
      <c r="J5783" t="s">
        <v>90</v>
      </c>
      <c r="K5783">
        <v>7</v>
      </c>
      <c r="L5783" s="1">
        <v>410</v>
      </c>
      <c r="M5783" t="s">
        <v>53</v>
      </c>
      <c r="N5783" t="s">
        <v>69</v>
      </c>
      <c r="O5783" t="s">
        <v>46</v>
      </c>
      <c r="P5783">
        <v>23</v>
      </c>
      <c r="Q5783">
        <v>4</v>
      </c>
      <c r="R5783">
        <v>10</v>
      </c>
      <c r="S5783">
        <v>2</v>
      </c>
      <c r="T5783">
        <v>4.5</v>
      </c>
      <c r="U5783">
        <v>0</v>
      </c>
      <c r="V5783">
        <v>10</v>
      </c>
      <c r="W5783" s="1">
        <v>15789</v>
      </c>
      <c r="X5783" s="1">
        <v>9459</v>
      </c>
      <c r="Y5783" s="1">
        <v>17960.599999999999</v>
      </c>
      <c r="Z5783" t="s">
        <v>47</v>
      </c>
      <c r="AA5783" t="s">
        <v>57</v>
      </c>
      <c r="AB5783" s="1">
        <v>0</v>
      </c>
      <c r="AC5783">
        <v>0</v>
      </c>
      <c r="AD5783">
        <v>1</v>
      </c>
      <c r="AE5783">
        <v>0</v>
      </c>
      <c r="AF5783">
        <v>0</v>
      </c>
      <c r="AG5783" t="s">
        <v>91</v>
      </c>
      <c r="AH5783">
        <f>IF(OR(Cleaned_Data_Table[[#This Row],[Appointment Status]]="No Show", Cleaned_Data_Table[[#This Row],[Appointment Status]]="Cancelled"), 1, 0)</f>
        <v>0</v>
      </c>
      <c r="AI5783" t="str">
        <f>IF(Cleaned_Data_Table[[#This Row],[Emergency Case]]=1, "Emergency Care", "Standard Care")</f>
        <v>Standard Care</v>
      </c>
    </row>
    <row r="5784" spans="1:35">
      <c r="A5784" t="s">
        <v>5893</v>
      </c>
      <c r="B5784">
        <v>76</v>
      </c>
      <c r="C5784" t="s">
        <v>37</v>
      </c>
      <c r="D5784" t="s">
        <v>116</v>
      </c>
      <c r="E5784">
        <v>21.6</v>
      </c>
      <c r="F5784" t="s">
        <v>52</v>
      </c>
      <c r="G5784" t="s">
        <v>66</v>
      </c>
      <c r="H5784" t="s">
        <v>67</v>
      </c>
      <c r="I5784" t="s">
        <v>68</v>
      </c>
      <c r="J5784" t="s">
        <v>90</v>
      </c>
      <c r="K5784">
        <v>16</v>
      </c>
      <c r="L5784" s="1">
        <v>538</v>
      </c>
      <c r="M5784" t="s">
        <v>44</v>
      </c>
      <c r="N5784" t="s">
        <v>45</v>
      </c>
      <c r="O5784" t="s">
        <v>55</v>
      </c>
      <c r="P5784">
        <v>5</v>
      </c>
      <c r="Q5784">
        <v>16</v>
      </c>
      <c r="R5784">
        <v>13</v>
      </c>
      <c r="S5784">
        <v>1</v>
      </c>
      <c r="T5784">
        <v>4.4000000000000004</v>
      </c>
      <c r="U5784">
        <v>0</v>
      </c>
      <c r="V5784">
        <v>10</v>
      </c>
      <c r="W5784" s="1">
        <v>16603</v>
      </c>
      <c r="X5784" s="1">
        <v>9849</v>
      </c>
      <c r="Y5784" s="1">
        <v>26990</v>
      </c>
      <c r="Z5784" t="s">
        <v>47</v>
      </c>
      <c r="AA5784" t="s">
        <v>71</v>
      </c>
      <c r="AB5784" s="1">
        <v>0</v>
      </c>
      <c r="AC5784">
        <v>0</v>
      </c>
      <c r="AD5784">
        <v>0</v>
      </c>
      <c r="AE5784">
        <v>0</v>
      </c>
      <c r="AF5784">
        <v>0</v>
      </c>
      <c r="AG5784" t="s">
        <v>87</v>
      </c>
      <c r="AH5784">
        <f>IF(OR(Cleaned_Data_Table[[#This Row],[Appointment Status]]="No Show", Cleaned_Data_Table[[#This Row],[Appointment Status]]="Cancelled"), 1, 0)</f>
        <v>0</v>
      </c>
      <c r="AI5784" t="str">
        <f>IF(Cleaned_Data_Table[[#This Row],[Emergency Case]]=1, "Emergency Care", "Standard Care")</f>
        <v>Standard Care</v>
      </c>
    </row>
    <row r="5785" spans="1:35">
      <c r="A5785" t="s">
        <v>5894</v>
      </c>
      <c r="B5785">
        <v>89</v>
      </c>
      <c r="C5785" t="s">
        <v>51</v>
      </c>
      <c r="D5785" t="s">
        <v>84</v>
      </c>
      <c r="E5785">
        <v>25.6</v>
      </c>
      <c r="F5785" t="s">
        <v>52</v>
      </c>
      <c r="G5785" t="s">
        <v>85</v>
      </c>
      <c r="H5785" t="s">
        <v>104</v>
      </c>
      <c r="I5785" t="s">
        <v>105</v>
      </c>
      <c r="J5785" t="s">
        <v>110</v>
      </c>
      <c r="K5785">
        <v>10</v>
      </c>
      <c r="L5785" s="1">
        <v>438</v>
      </c>
      <c r="M5785" t="s">
        <v>53</v>
      </c>
      <c r="N5785" t="s">
        <v>54</v>
      </c>
      <c r="O5785" t="s">
        <v>55</v>
      </c>
      <c r="P5785">
        <v>0</v>
      </c>
      <c r="Q5785">
        <v>11</v>
      </c>
      <c r="R5785">
        <v>5</v>
      </c>
      <c r="S5785">
        <v>0</v>
      </c>
      <c r="T5785">
        <v>3.6</v>
      </c>
      <c r="U5785">
        <v>1</v>
      </c>
      <c r="V5785">
        <v>10</v>
      </c>
      <c r="W5785" s="1">
        <v>3837</v>
      </c>
      <c r="X5785" s="1">
        <v>2045</v>
      </c>
      <c r="Y5785" s="1">
        <v>4424</v>
      </c>
      <c r="Z5785" t="s">
        <v>47</v>
      </c>
      <c r="AA5785" t="s">
        <v>71</v>
      </c>
      <c r="AB5785" s="1">
        <v>0</v>
      </c>
      <c r="AC5785">
        <v>0</v>
      </c>
      <c r="AD5785">
        <v>0</v>
      </c>
      <c r="AE5785">
        <v>0</v>
      </c>
      <c r="AF5785">
        <v>0</v>
      </c>
      <c r="AG5785" t="s">
        <v>87</v>
      </c>
      <c r="AH5785">
        <f>IF(OR(Cleaned_Data_Table[[#This Row],[Appointment Status]]="No Show", Cleaned_Data_Table[[#This Row],[Appointment Status]]="Cancelled"), 1, 0)</f>
        <v>0</v>
      </c>
      <c r="AI5785" t="str">
        <f>IF(Cleaned_Data_Table[[#This Row],[Emergency Case]]=1, "Emergency Care", "Standard Care")</f>
        <v>Emergency Care</v>
      </c>
    </row>
    <row r="5786" spans="1:35">
      <c r="A5786" t="s">
        <v>5895</v>
      </c>
      <c r="B5786">
        <v>26</v>
      </c>
      <c r="C5786" t="s">
        <v>37</v>
      </c>
      <c r="D5786" t="s">
        <v>93</v>
      </c>
      <c r="E5786">
        <v>28.3</v>
      </c>
      <c r="F5786" t="s">
        <v>97</v>
      </c>
      <c r="G5786" t="s">
        <v>66</v>
      </c>
      <c r="H5786" t="s">
        <v>79</v>
      </c>
      <c r="I5786" t="s">
        <v>80</v>
      </c>
      <c r="J5786" t="s">
        <v>43</v>
      </c>
      <c r="K5786">
        <v>28</v>
      </c>
      <c r="L5786" s="1">
        <v>796</v>
      </c>
      <c r="M5786" t="s">
        <v>53</v>
      </c>
      <c r="N5786" t="s">
        <v>62</v>
      </c>
      <c r="O5786" t="s">
        <v>63</v>
      </c>
      <c r="P5786">
        <v>3</v>
      </c>
      <c r="Q5786">
        <v>47</v>
      </c>
      <c r="R5786">
        <v>7</v>
      </c>
      <c r="S5786">
        <v>3</v>
      </c>
      <c r="T5786">
        <v>3.2</v>
      </c>
      <c r="U5786">
        <v>0</v>
      </c>
      <c r="V5786">
        <v>8.5</v>
      </c>
      <c r="W5786" s="1">
        <v>839</v>
      </c>
      <c r="X5786" s="1">
        <v>913</v>
      </c>
      <c r="Y5786" s="1">
        <v>1783.6</v>
      </c>
      <c r="Z5786" t="s">
        <v>47</v>
      </c>
      <c r="AA5786" t="s">
        <v>57</v>
      </c>
      <c r="AB5786" s="1">
        <v>0</v>
      </c>
      <c r="AC5786">
        <v>1</v>
      </c>
      <c r="AD5786">
        <v>0</v>
      </c>
      <c r="AE5786">
        <v>0</v>
      </c>
      <c r="AF5786">
        <v>0</v>
      </c>
      <c r="AG5786" t="s">
        <v>87</v>
      </c>
      <c r="AH5786">
        <f>IF(OR(Cleaned_Data_Table[[#This Row],[Appointment Status]]="No Show", Cleaned_Data_Table[[#This Row],[Appointment Status]]="Cancelled"), 1, 0)</f>
        <v>0</v>
      </c>
      <c r="AI5786" t="str">
        <f>IF(Cleaned_Data_Table[[#This Row],[Emergency Case]]=1, "Emergency Care", "Standard Care")</f>
        <v>Standard Care</v>
      </c>
    </row>
    <row r="5787" spans="1:35">
      <c r="A5787" t="s">
        <v>5896</v>
      </c>
      <c r="B5787">
        <v>83</v>
      </c>
      <c r="C5787" t="s">
        <v>37</v>
      </c>
      <c r="D5787" t="s">
        <v>84</v>
      </c>
      <c r="E5787">
        <v>27.7</v>
      </c>
      <c r="F5787" t="s">
        <v>52</v>
      </c>
      <c r="G5787" t="s">
        <v>40</v>
      </c>
      <c r="H5787" t="s">
        <v>104</v>
      </c>
      <c r="I5787" t="s">
        <v>105</v>
      </c>
      <c r="J5787" t="s">
        <v>90</v>
      </c>
      <c r="K5787">
        <v>30</v>
      </c>
      <c r="L5787" s="1">
        <v>952</v>
      </c>
      <c r="M5787" t="s">
        <v>53</v>
      </c>
      <c r="N5787" t="s">
        <v>69</v>
      </c>
      <c r="O5787" t="s">
        <v>106</v>
      </c>
      <c r="P5787">
        <v>20</v>
      </c>
      <c r="Q5787">
        <v>18</v>
      </c>
      <c r="R5787">
        <v>9</v>
      </c>
      <c r="S5787">
        <v>1</v>
      </c>
      <c r="T5787">
        <v>4.2</v>
      </c>
      <c r="U5787">
        <v>0</v>
      </c>
      <c r="V5787">
        <v>10</v>
      </c>
      <c r="W5787" s="1">
        <v>7721</v>
      </c>
      <c r="X5787" s="1">
        <v>7608</v>
      </c>
      <c r="Y5787" s="1">
        <v>11396.7</v>
      </c>
      <c r="Z5787" t="s">
        <v>47</v>
      </c>
      <c r="AA5787" t="s">
        <v>71</v>
      </c>
      <c r="AB5787" s="1">
        <v>0</v>
      </c>
      <c r="AC5787">
        <v>0</v>
      </c>
      <c r="AD5787">
        <v>1</v>
      </c>
      <c r="AE5787">
        <v>0</v>
      </c>
      <c r="AF5787">
        <v>0</v>
      </c>
      <c r="AG5787" t="s">
        <v>91</v>
      </c>
      <c r="AH5787">
        <f>IF(OR(Cleaned_Data_Table[[#This Row],[Appointment Status]]="No Show", Cleaned_Data_Table[[#This Row],[Appointment Status]]="Cancelled"), 1, 0)</f>
        <v>0</v>
      </c>
      <c r="AI5787" t="str">
        <f>IF(Cleaned_Data_Table[[#This Row],[Emergency Case]]=1, "Emergency Care", "Standard Care")</f>
        <v>Standard Care</v>
      </c>
    </row>
    <row r="5788" spans="1:35">
      <c r="A5788" t="s">
        <v>5897</v>
      </c>
      <c r="B5788">
        <v>32</v>
      </c>
      <c r="C5788" t="s">
        <v>37</v>
      </c>
      <c r="D5788" t="s">
        <v>65</v>
      </c>
      <c r="E5788">
        <v>23.7</v>
      </c>
      <c r="F5788" t="s">
        <v>52</v>
      </c>
      <c r="G5788" t="s">
        <v>66</v>
      </c>
      <c r="H5788" t="s">
        <v>104</v>
      </c>
      <c r="I5788" t="s">
        <v>105</v>
      </c>
      <c r="J5788" t="s">
        <v>43</v>
      </c>
      <c r="K5788">
        <v>24</v>
      </c>
      <c r="L5788" s="1">
        <v>695</v>
      </c>
      <c r="M5788" t="s">
        <v>53</v>
      </c>
      <c r="N5788" t="s">
        <v>45</v>
      </c>
      <c r="O5788" t="s">
        <v>101</v>
      </c>
      <c r="P5788">
        <v>15</v>
      </c>
      <c r="Q5788">
        <v>34</v>
      </c>
      <c r="R5788">
        <v>5</v>
      </c>
      <c r="S5788">
        <v>0</v>
      </c>
      <c r="T5788">
        <v>4.9000000000000004</v>
      </c>
      <c r="U5788">
        <v>0</v>
      </c>
      <c r="V5788">
        <v>10</v>
      </c>
      <c r="W5788" s="1">
        <v>444</v>
      </c>
      <c r="X5788" s="1">
        <v>451</v>
      </c>
      <c r="Y5788" s="1">
        <v>1113</v>
      </c>
      <c r="Z5788" t="s">
        <v>47</v>
      </c>
      <c r="AA5788" t="s">
        <v>57</v>
      </c>
      <c r="AB5788" s="1">
        <v>0</v>
      </c>
      <c r="AC5788">
        <v>1</v>
      </c>
      <c r="AD5788">
        <v>1</v>
      </c>
      <c r="AE5788">
        <v>0</v>
      </c>
      <c r="AF5788">
        <v>0</v>
      </c>
      <c r="AG5788" t="s">
        <v>49</v>
      </c>
      <c r="AH5788">
        <f>IF(OR(Cleaned_Data_Table[[#This Row],[Appointment Status]]="No Show", Cleaned_Data_Table[[#This Row],[Appointment Status]]="Cancelled"), 1, 0)</f>
        <v>0</v>
      </c>
      <c r="AI5788" t="str">
        <f>IF(Cleaned_Data_Table[[#This Row],[Emergency Case]]=1, "Emergency Care", "Standard Care")</f>
        <v>Standard Care</v>
      </c>
    </row>
    <row r="5789" spans="1:35">
      <c r="A5789" t="s">
        <v>5898</v>
      </c>
      <c r="B5789">
        <v>15</v>
      </c>
      <c r="C5789" t="s">
        <v>37</v>
      </c>
      <c r="D5789" t="s">
        <v>116</v>
      </c>
      <c r="E5789">
        <v>27.4</v>
      </c>
      <c r="F5789" t="s">
        <v>52</v>
      </c>
      <c r="G5789" t="s">
        <v>40</v>
      </c>
      <c r="H5789" t="s">
        <v>67</v>
      </c>
      <c r="I5789" t="s">
        <v>68</v>
      </c>
      <c r="J5789" t="s">
        <v>43</v>
      </c>
      <c r="K5789">
        <v>5</v>
      </c>
      <c r="L5789" s="1">
        <v>459</v>
      </c>
      <c r="M5789" t="s">
        <v>44</v>
      </c>
      <c r="N5789" t="s">
        <v>54</v>
      </c>
      <c r="O5789" t="s">
        <v>46</v>
      </c>
      <c r="P5789">
        <v>22</v>
      </c>
      <c r="Q5789">
        <v>41</v>
      </c>
      <c r="R5789">
        <v>7</v>
      </c>
      <c r="S5789">
        <v>2</v>
      </c>
      <c r="T5789">
        <v>4.3</v>
      </c>
      <c r="U5789">
        <v>0</v>
      </c>
      <c r="V5789">
        <v>9.4</v>
      </c>
      <c r="W5789" s="1">
        <v>627</v>
      </c>
      <c r="X5789" s="1">
        <v>726</v>
      </c>
      <c r="Y5789" s="1">
        <v>1812</v>
      </c>
      <c r="Z5789" t="s">
        <v>47</v>
      </c>
      <c r="AA5789" t="s">
        <v>112</v>
      </c>
      <c r="AB5789" s="1">
        <v>0</v>
      </c>
      <c r="AC5789">
        <v>1</v>
      </c>
      <c r="AD5789">
        <v>1</v>
      </c>
      <c r="AE5789">
        <v>0</v>
      </c>
      <c r="AF5789">
        <v>0</v>
      </c>
      <c r="AG5789" t="s">
        <v>49</v>
      </c>
      <c r="AH5789">
        <f>IF(OR(Cleaned_Data_Table[[#This Row],[Appointment Status]]="No Show", Cleaned_Data_Table[[#This Row],[Appointment Status]]="Cancelled"), 1, 0)</f>
        <v>0</v>
      </c>
      <c r="AI5789" t="str">
        <f>IF(Cleaned_Data_Table[[#This Row],[Emergency Case]]=1, "Emergency Care", "Standard Care")</f>
        <v>Standard Care</v>
      </c>
    </row>
    <row r="5790" spans="1:35">
      <c r="A5790" t="s">
        <v>5899</v>
      </c>
      <c r="B5790">
        <v>3</v>
      </c>
      <c r="C5790" t="s">
        <v>51</v>
      </c>
      <c r="D5790" t="s">
        <v>118</v>
      </c>
      <c r="E5790">
        <v>22</v>
      </c>
      <c r="F5790" t="s">
        <v>89</v>
      </c>
      <c r="G5790" t="s">
        <v>40</v>
      </c>
      <c r="H5790" t="s">
        <v>94</v>
      </c>
      <c r="I5790" t="s">
        <v>95</v>
      </c>
      <c r="J5790" t="s">
        <v>110</v>
      </c>
      <c r="K5790">
        <v>26</v>
      </c>
      <c r="L5790" s="1">
        <v>764</v>
      </c>
      <c r="M5790" t="s">
        <v>53</v>
      </c>
      <c r="N5790" t="s">
        <v>124</v>
      </c>
      <c r="O5790" t="s">
        <v>63</v>
      </c>
      <c r="P5790">
        <v>24</v>
      </c>
      <c r="Q5790">
        <v>33</v>
      </c>
      <c r="R5790">
        <v>0</v>
      </c>
      <c r="S5790">
        <v>0</v>
      </c>
      <c r="T5790">
        <v>3.1</v>
      </c>
      <c r="U5790">
        <v>0</v>
      </c>
      <c r="V5790">
        <v>9.3000000000000007</v>
      </c>
      <c r="W5790" s="1">
        <v>1288</v>
      </c>
      <c r="X5790" s="1">
        <v>3550</v>
      </c>
      <c r="Y5790" s="1">
        <v>3921.4</v>
      </c>
      <c r="Z5790" t="s">
        <v>47</v>
      </c>
      <c r="AA5790" t="s">
        <v>112</v>
      </c>
      <c r="AB5790" s="1">
        <v>0</v>
      </c>
      <c r="AC5790">
        <v>1</v>
      </c>
      <c r="AD5790">
        <v>1</v>
      </c>
      <c r="AE5790">
        <v>0</v>
      </c>
      <c r="AF5790">
        <v>0</v>
      </c>
      <c r="AG5790" t="s">
        <v>87</v>
      </c>
      <c r="AH5790">
        <f>IF(OR(Cleaned_Data_Table[[#This Row],[Appointment Status]]="No Show", Cleaned_Data_Table[[#This Row],[Appointment Status]]="Cancelled"), 1, 0)</f>
        <v>0</v>
      </c>
      <c r="AI5790" t="str">
        <f>IF(Cleaned_Data_Table[[#This Row],[Emergency Case]]=1, "Emergency Care", "Standard Care")</f>
        <v>Standard Care</v>
      </c>
    </row>
    <row r="5791" spans="1:35">
      <c r="A5791" t="s">
        <v>5900</v>
      </c>
      <c r="B5791">
        <v>74</v>
      </c>
      <c r="C5791" t="s">
        <v>37</v>
      </c>
      <c r="D5791" t="s">
        <v>38</v>
      </c>
      <c r="E5791">
        <v>27.7</v>
      </c>
      <c r="F5791" t="s">
        <v>89</v>
      </c>
      <c r="G5791" t="s">
        <v>40</v>
      </c>
      <c r="H5791" t="s">
        <v>104</v>
      </c>
      <c r="I5791" t="s">
        <v>105</v>
      </c>
      <c r="J5791" t="s">
        <v>90</v>
      </c>
      <c r="K5791">
        <v>3</v>
      </c>
      <c r="L5791" s="1">
        <v>338</v>
      </c>
      <c r="M5791" t="s">
        <v>53</v>
      </c>
      <c r="N5791" t="s">
        <v>54</v>
      </c>
      <c r="O5791" t="s">
        <v>70</v>
      </c>
      <c r="P5791">
        <v>27</v>
      </c>
      <c r="Q5791">
        <v>1</v>
      </c>
      <c r="R5791">
        <v>11</v>
      </c>
      <c r="S5791">
        <v>3</v>
      </c>
      <c r="T5791">
        <v>4.5</v>
      </c>
      <c r="U5791">
        <v>0</v>
      </c>
      <c r="V5791">
        <v>10</v>
      </c>
      <c r="W5791" s="1">
        <v>5598</v>
      </c>
      <c r="X5791" s="1">
        <v>6170</v>
      </c>
      <c r="Y5791" s="1">
        <v>8474.2000000000007</v>
      </c>
      <c r="Z5791" t="s">
        <v>47</v>
      </c>
      <c r="AA5791" t="s">
        <v>76</v>
      </c>
      <c r="AB5791" s="1">
        <v>0</v>
      </c>
      <c r="AC5791">
        <v>0</v>
      </c>
      <c r="AD5791">
        <v>1</v>
      </c>
      <c r="AE5791">
        <v>0</v>
      </c>
      <c r="AF5791">
        <v>0</v>
      </c>
      <c r="AG5791" t="s">
        <v>91</v>
      </c>
      <c r="AH5791">
        <f>IF(OR(Cleaned_Data_Table[[#This Row],[Appointment Status]]="No Show", Cleaned_Data_Table[[#This Row],[Appointment Status]]="Cancelled"), 1, 0)</f>
        <v>0</v>
      </c>
      <c r="AI5791" t="str">
        <f>IF(Cleaned_Data_Table[[#This Row],[Emergency Case]]=1, "Emergency Care", "Standard Care")</f>
        <v>Standard Care</v>
      </c>
    </row>
    <row r="5792" spans="1:35">
      <c r="A5792" t="s">
        <v>5901</v>
      </c>
      <c r="B5792">
        <v>84</v>
      </c>
      <c r="C5792" t="s">
        <v>37</v>
      </c>
      <c r="D5792" t="s">
        <v>65</v>
      </c>
      <c r="E5792">
        <v>15</v>
      </c>
      <c r="F5792" t="s">
        <v>52</v>
      </c>
      <c r="G5792" t="s">
        <v>85</v>
      </c>
      <c r="H5792" t="s">
        <v>94</v>
      </c>
      <c r="I5792" t="s">
        <v>95</v>
      </c>
      <c r="J5792" t="s">
        <v>43</v>
      </c>
      <c r="K5792">
        <v>12</v>
      </c>
      <c r="L5792" s="1">
        <v>616</v>
      </c>
      <c r="M5792" t="s">
        <v>53</v>
      </c>
      <c r="N5792" t="s">
        <v>45</v>
      </c>
      <c r="O5792" t="s">
        <v>101</v>
      </c>
      <c r="P5792">
        <v>0</v>
      </c>
      <c r="Q5792">
        <v>59</v>
      </c>
      <c r="R5792">
        <v>6</v>
      </c>
      <c r="S5792">
        <v>0</v>
      </c>
      <c r="T5792">
        <v>3.9</v>
      </c>
      <c r="U5792">
        <v>1</v>
      </c>
      <c r="V5792">
        <v>8</v>
      </c>
      <c r="W5792" s="1">
        <v>157</v>
      </c>
      <c r="X5792" s="1">
        <v>931</v>
      </c>
      <c r="Y5792" s="1">
        <v>1192.8</v>
      </c>
      <c r="Z5792" t="s">
        <v>47</v>
      </c>
      <c r="AA5792" t="s">
        <v>71</v>
      </c>
      <c r="AB5792" s="1">
        <v>0</v>
      </c>
      <c r="AC5792">
        <v>1</v>
      </c>
      <c r="AD5792">
        <v>0</v>
      </c>
      <c r="AE5792">
        <v>0</v>
      </c>
      <c r="AF5792">
        <v>0</v>
      </c>
      <c r="AG5792" t="s">
        <v>87</v>
      </c>
      <c r="AH5792">
        <f>IF(OR(Cleaned_Data_Table[[#This Row],[Appointment Status]]="No Show", Cleaned_Data_Table[[#This Row],[Appointment Status]]="Cancelled"), 1, 0)</f>
        <v>0</v>
      </c>
      <c r="AI5792" t="str">
        <f>IF(Cleaned_Data_Table[[#This Row],[Emergency Case]]=1, "Emergency Care", "Standard Care")</f>
        <v>Emergency Care</v>
      </c>
    </row>
    <row r="5793" spans="1:35">
      <c r="A5793" t="s">
        <v>5902</v>
      </c>
      <c r="B5793">
        <v>15</v>
      </c>
      <c r="C5793" t="s">
        <v>37</v>
      </c>
      <c r="D5793" t="s">
        <v>93</v>
      </c>
      <c r="E5793">
        <v>23.3</v>
      </c>
      <c r="F5793" t="s">
        <v>97</v>
      </c>
      <c r="G5793" t="s">
        <v>66</v>
      </c>
      <c r="H5793" t="s">
        <v>73</v>
      </c>
      <c r="I5793" t="s">
        <v>74</v>
      </c>
      <c r="J5793" t="s">
        <v>110</v>
      </c>
      <c r="K5793">
        <v>30</v>
      </c>
      <c r="L5793" s="1">
        <v>965</v>
      </c>
      <c r="M5793" t="s">
        <v>53</v>
      </c>
      <c r="N5793" t="s">
        <v>124</v>
      </c>
      <c r="O5793" t="s">
        <v>101</v>
      </c>
      <c r="P5793">
        <v>19</v>
      </c>
      <c r="Q5793">
        <v>16</v>
      </c>
      <c r="R5793">
        <v>10</v>
      </c>
      <c r="S5793">
        <v>1</v>
      </c>
      <c r="T5793">
        <v>4.9000000000000004</v>
      </c>
      <c r="U5793">
        <v>0</v>
      </c>
      <c r="V5793">
        <v>10</v>
      </c>
      <c r="W5793" s="1">
        <v>3587</v>
      </c>
      <c r="X5793" s="1">
        <v>3849</v>
      </c>
      <c r="Y5793" s="1">
        <v>5880.7</v>
      </c>
      <c r="Z5793" t="s">
        <v>47</v>
      </c>
      <c r="AA5793" t="s">
        <v>112</v>
      </c>
      <c r="AB5793" s="1">
        <v>0</v>
      </c>
      <c r="AC5793">
        <v>0</v>
      </c>
      <c r="AD5793">
        <v>1</v>
      </c>
      <c r="AE5793">
        <v>0</v>
      </c>
      <c r="AF5793">
        <v>0</v>
      </c>
      <c r="AG5793" t="s">
        <v>87</v>
      </c>
      <c r="AH5793">
        <f>IF(OR(Cleaned_Data_Table[[#This Row],[Appointment Status]]="No Show", Cleaned_Data_Table[[#This Row],[Appointment Status]]="Cancelled"), 1, 0)</f>
        <v>0</v>
      </c>
      <c r="AI5793" t="str">
        <f>IF(Cleaned_Data_Table[[#This Row],[Emergency Case]]=1, "Emergency Care", "Standard Care")</f>
        <v>Standard Care</v>
      </c>
    </row>
    <row r="5794" spans="1:35">
      <c r="A5794" t="s">
        <v>5903</v>
      </c>
      <c r="B5794">
        <v>20</v>
      </c>
      <c r="C5794" t="s">
        <v>51</v>
      </c>
      <c r="D5794" t="s">
        <v>78</v>
      </c>
      <c r="E5794">
        <v>20.100000000000001</v>
      </c>
      <c r="F5794" t="s">
        <v>97</v>
      </c>
      <c r="G5794" t="s">
        <v>40</v>
      </c>
      <c r="H5794" t="s">
        <v>79</v>
      </c>
      <c r="I5794" t="s">
        <v>80</v>
      </c>
      <c r="J5794" t="s">
        <v>43</v>
      </c>
      <c r="K5794">
        <v>21</v>
      </c>
      <c r="L5794" s="1">
        <v>641</v>
      </c>
      <c r="M5794" t="s">
        <v>44</v>
      </c>
      <c r="N5794" t="s">
        <v>54</v>
      </c>
      <c r="O5794" t="s">
        <v>106</v>
      </c>
      <c r="P5794">
        <v>13</v>
      </c>
      <c r="Q5794">
        <v>44</v>
      </c>
      <c r="R5794">
        <v>12</v>
      </c>
      <c r="S5794">
        <v>3</v>
      </c>
      <c r="T5794">
        <v>4.2</v>
      </c>
      <c r="U5794">
        <v>0</v>
      </c>
      <c r="V5794">
        <v>9.1999999999999993</v>
      </c>
      <c r="W5794" s="1">
        <v>307</v>
      </c>
      <c r="X5794" s="1">
        <v>616</v>
      </c>
      <c r="Y5794" s="1">
        <v>1564</v>
      </c>
      <c r="Z5794" t="s">
        <v>47</v>
      </c>
      <c r="AA5794" t="s">
        <v>57</v>
      </c>
      <c r="AB5794" s="1">
        <v>0</v>
      </c>
      <c r="AC5794">
        <v>1</v>
      </c>
      <c r="AD5794">
        <v>0</v>
      </c>
      <c r="AE5794">
        <v>0</v>
      </c>
      <c r="AF5794">
        <v>0</v>
      </c>
      <c r="AG5794" t="s">
        <v>49</v>
      </c>
      <c r="AH5794">
        <f>IF(OR(Cleaned_Data_Table[[#This Row],[Appointment Status]]="No Show", Cleaned_Data_Table[[#This Row],[Appointment Status]]="Cancelled"), 1, 0)</f>
        <v>0</v>
      </c>
      <c r="AI5794" t="str">
        <f>IF(Cleaned_Data_Table[[#This Row],[Emergency Case]]=1, "Emergency Care", "Standard Care")</f>
        <v>Standard Care</v>
      </c>
    </row>
    <row r="5795" spans="1:35">
      <c r="A5795" t="s">
        <v>5904</v>
      </c>
      <c r="B5795">
        <v>76</v>
      </c>
      <c r="C5795" t="s">
        <v>37</v>
      </c>
      <c r="D5795" t="s">
        <v>118</v>
      </c>
      <c r="E5795">
        <v>32</v>
      </c>
      <c r="F5795" t="s">
        <v>89</v>
      </c>
      <c r="G5795" t="s">
        <v>66</v>
      </c>
      <c r="H5795" t="s">
        <v>138</v>
      </c>
      <c r="I5795" t="s">
        <v>139</v>
      </c>
      <c r="J5795" t="s">
        <v>110</v>
      </c>
      <c r="K5795">
        <v>9</v>
      </c>
      <c r="L5795" s="1">
        <v>480</v>
      </c>
      <c r="M5795" t="s">
        <v>53</v>
      </c>
      <c r="N5795" t="s">
        <v>62</v>
      </c>
      <c r="O5795" t="s">
        <v>106</v>
      </c>
      <c r="P5795">
        <v>12</v>
      </c>
      <c r="Q5795">
        <v>21</v>
      </c>
      <c r="R5795">
        <v>10</v>
      </c>
      <c r="S5795">
        <v>2</v>
      </c>
      <c r="T5795">
        <v>4.9000000000000004</v>
      </c>
      <c r="U5795">
        <v>0</v>
      </c>
      <c r="V5795">
        <v>10</v>
      </c>
      <c r="W5795" s="1">
        <v>4007</v>
      </c>
      <c r="X5795" s="1">
        <v>1764</v>
      </c>
      <c r="Y5795" s="1">
        <v>4375.7</v>
      </c>
      <c r="Z5795" t="s">
        <v>47</v>
      </c>
      <c r="AA5795" t="s">
        <v>71</v>
      </c>
      <c r="AB5795" s="1">
        <v>0</v>
      </c>
      <c r="AC5795">
        <v>0</v>
      </c>
      <c r="AD5795">
        <v>0</v>
      </c>
      <c r="AE5795">
        <v>0</v>
      </c>
      <c r="AF5795">
        <v>0</v>
      </c>
      <c r="AG5795" t="s">
        <v>87</v>
      </c>
      <c r="AH5795">
        <f>IF(OR(Cleaned_Data_Table[[#This Row],[Appointment Status]]="No Show", Cleaned_Data_Table[[#This Row],[Appointment Status]]="Cancelled"), 1, 0)</f>
        <v>0</v>
      </c>
      <c r="AI5795" t="str">
        <f>IF(Cleaned_Data_Table[[#This Row],[Emergency Case]]=1, "Emergency Care", "Standard Care")</f>
        <v>Standard Care</v>
      </c>
    </row>
    <row r="5796" spans="1:35">
      <c r="A5796" t="s">
        <v>5905</v>
      </c>
      <c r="B5796">
        <v>23</v>
      </c>
      <c r="C5796" t="s">
        <v>37</v>
      </c>
      <c r="D5796" t="s">
        <v>65</v>
      </c>
      <c r="E5796">
        <v>19.7</v>
      </c>
      <c r="F5796" t="s">
        <v>52</v>
      </c>
      <c r="G5796" t="s">
        <v>40</v>
      </c>
      <c r="H5796" t="s">
        <v>67</v>
      </c>
      <c r="I5796" t="s">
        <v>68</v>
      </c>
      <c r="J5796" t="s">
        <v>43</v>
      </c>
      <c r="K5796">
        <v>25</v>
      </c>
      <c r="L5796" s="1">
        <v>709</v>
      </c>
      <c r="M5796" t="s">
        <v>44</v>
      </c>
      <c r="N5796" t="s">
        <v>69</v>
      </c>
      <c r="O5796" t="s">
        <v>46</v>
      </c>
      <c r="P5796">
        <v>16</v>
      </c>
      <c r="Q5796">
        <v>48</v>
      </c>
      <c r="R5796">
        <v>0</v>
      </c>
      <c r="S5796">
        <v>0</v>
      </c>
      <c r="T5796">
        <v>3.2</v>
      </c>
      <c r="U5796">
        <v>0</v>
      </c>
      <c r="V5796">
        <v>8.4</v>
      </c>
      <c r="W5796" s="1">
        <v>945</v>
      </c>
      <c r="X5796" s="1">
        <v>180</v>
      </c>
      <c r="Y5796" s="1">
        <v>1834</v>
      </c>
      <c r="Z5796" t="s">
        <v>47</v>
      </c>
      <c r="AA5796" t="s">
        <v>57</v>
      </c>
      <c r="AB5796" s="1">
        <v>0</v>
      </c>
      <c r="AC5796">
        <v>1</v>
      </c>
      <c r="AD5796">
        <v>1</v>
      </c>
      <c r="AE5796">
        <v>0</v>
      </c>
      <c r="AF5796">
        <v>0</v>
      </c>
      <c r="AG5796" t="s">
        <v>49</v>
      </c>
      <c r="AH5796">
        <f>IF(OR(Cleaned_Data_Table[[#This Row],[Appointment Status]]="No Show", Cleaned_Data_Table[[#This Row],[Appointment Status]]="Cancelled"), 1, 0)</f>
        <v>0</v>
      </c>
      <c r="AI5796" t="str">
        <f>IF(Cleaned_Data_Table[[#This Row],[Emergency Case]]=1, "Emergency Care", "Standard Care")</f>
        <v>Standard Care</v>
      </c>
    </row>
    <row r="5797" spans="1:35">
      <c r="A5797" t="s">
        <v>5906</v>
      </c>
      <c r="B5797">
        <v>2</v>
      </c>
      <c r="C5797" t="s">
        <v>51</v>
      </c>
      <c r="D5797" t="s">
        <v>116</v>
      </c>
      <c r="E5797">
        <v>19.100000000000001</v>
      </c>
      <c r="F5797" t="s">
        <v>89</v>
      </c>
      <c r="G5797" t="s">
        <v>85</v>
      </c>
      <c r="H5797" t="s">
        <v>104</v>
      </c>
      <c r="I5797" t="s">
        <v>105</v>
      </c>
      <c r="J5797" t="s">
        <v>90</v>
      </c>
      <c r="K5797">
        <v>20</v>
      </c>
      <c r="L5797" s="1">
        <v>604</v>
      </c>
      <c r="M5797" t="s">
        <v>53</v>
      </c>
      <c r="N5797" t="s">
        <v>62</v>
      </c>
      <c r="O5797" t="s">
        <v>63</v>
      </c>
      <c r="P5797">
        <v>0</v>
      </c>
      <c r="Q5797">
        <v>18</v>
      </c>
      <c r="R5797">
        <v>12</v>
      </c>
      <c r="S5797">
        <v>1</v>
      </c>
      <c r="T5797">
        <v>3.4</v>
      </c>
      <c r="U5797">
        <v>1</v>
      </c>
      <c r="V5797">
        <v>10</v>
      </c>
      <c r="W5797" s="1">
        <v>7404</v>
      </c>
      <c r="X5797" s="1">
        <v>12388</v>
      </c>
      <c r="Y5797" s="1">
        <v>14277.2</v>
      </c>
      <c r="Z5797" t="s">
        <v>47</v>
      </c>
      <c r="AA5797" t="s">
        <v>112</v>
      </c>
      <c r="AB5797" s="1">
        <v>0</v>
      </c>
      <c r="AC5797">
        <v>0</v>
      </c>
      <c r="AD5797">
        <v>0</v>
      </c>
      <c r="AE5797">
        <v>0</v>
      </c>
      <c r="AF5797">
        <v>1</v>
      </c>
      <c r="AG5797" t="s">
        <v>131</v>
      </c>
      <c r="AH5797">
        <f>IF(OR(Cleaned_Data_Table[[#This Row],[Appointment Status]]="No Show", Cleaned_Data_Table[[#This Row],[Appointment Status]]="Cancelled"), 1, 0)</f>
        <v>0</v>
      </c>
      <c r="AI5797" t="str">
        <f>IF(Cleaned_Data_Table[[#This Row],[Emergency Case]]=1, "Emergency Care", "Standard Care")</f>
        <v>Emergency Care</v>
      </c>
    </row>
    <row r="5798" spans="1:35">
      <c r="A5798" t="s">
        <v>5907</v>
      </c>
      <c r="B5798">
        <v>73</v>
      </c>
      <c r="C5798" t="s">
        <v>37</v>
      </c>
      <c r="D5798" t="s">
        <v>114</v>
      </c>
      <c r="E5798">
        <v>16.7</v>
      </c>
      <c r="F5798" t="s">
        <v>97</v>
      </c>
      <c r="G5798" t="s">
        <v>66</v>
      </c>
      <c r="H5798" t="s">
        <v>41</v>
      </c>
      <c r="I5798" t="s">
        <v>42</v>
      </c>
      <c r="J5798" t="s">
        <v>43</v>
      </c>
      <c r="K5798">
        <v>9</v>
      </c>
      <c r="L5798" s="1">
        <v>546</v>
      </c>
      <c r="M5798" t="s">
        <v>53</v>
      </c>
      <c r="N5798" t="s">
        <v>81</v>
      </c>
      <c r="O5798" t="s">
        <v>75</v>
      </c>
      <c r="P5798">
        <v>10</v>
      </c>
      <c r="Q5798">
        <v>33</v>
      </c>
      <c r="R5798">
        <v>8</v>
      </c>
      <c r="S5798">
        <v>1</v>
      </c>
      <c r="T5798">
        <v>3.9</v>
      </c>
      <c r="U5798">
        <v>0</v>
      </c>
      <c r="V5798">
        <v>9.8000000000000007</v>
      </c>
      <c r="W5798" s="1">
        <v>309</v>
      </c>
      <c r="X5798" s="1">
        <v>369</v>
      </c>
      <c r="Y5798" s="1">
        <v>856.8</v>
      </c>
      <c r="Z5798" t="s">
        <v>47</v>
      </c>
      <c r="AA5798" t="s">
        <v>76</v>
      </c>
      <c r="AB5798" s="1">
        <v>0</v>
      </c>
      <c r="AC5798">
        <v>1</v>
      </c>
      <c r="AD5798">
        <v>0</v>
      </c>
      <c r="AE5798">
        <v>0</v>
      </c>
      <c r="AF5798">
        <v>0</v>
      </c>
      <c r="AG5798" t="s">
        <v>49</v>
      </c>
      <c r="AH5798">
        <f>IF(OR(Cleaned_Data_Table[[#This Row],[Appointment Status]]="No Show", Cleaned_Data_Table[[#This Row],[Appointment Status]]="Cancelled"), 1, 0)</f>
        <v>0</v>
      </c>
      <c r="AI5798" t="str">
        <f>IF(Cleaned_Data_Table[[#This Row],[Emergency Case]]=1, "Emergency Care", "Standard Care")</f>
        <v>Standard Care</v>
      </c>
    </row>
    <row r="5799" spans="1:35">
      <c r="A5799" t="s">
        <v>5908</v>
      </c>
      <c r="B5799">
        <v>17</v>
      </c>
      <c r="C5799" t="s">
        <v>37</v>
      </c>
      <c r="D5799" t="s">
        <v>114</v>
      </c>
      <c r="E5799">
        <v>25.3</v>
      </c>
      <c r="F5799" t="s">
        <v>39</v>
      </c>
      <c r="G5799" t="s">
        <v>40</v>
      </c>
      <c r="H5799" t="s">
        <v>94</v>
      </c>
      <c r="I5799" t="s">
        <v>95</v>
      </c>
      <c r="J5799" t="s">
        <v>90</v>
      </c>
      <c r="K5799">
        <v>9</v>
      </c>
      <c r="L5799" s="1">
        <v>504</v>
      </c>
      <c r="M5799" t="s">
        <v>53</v>
      </c>
      <c r="N5799" t="s">
        <v>45</v>
      </c>
      <c r="O5799" t="s">
        <v>98</v>
      </c>
      <c r="P5799">
        <v>11</v>
      </c>
      <c r="Q5799">
        <v>14</v>
      </c>
      <c r="R5799">
        <v>4</v>
      </c>
      <c r="S5799">
        <v>2</v>
      </c>
      <c r="T5799">
        <v>4.5</v>
      </c>
      <c r="U5799">
        <v>0</v>
      </c>
      <c r="V5799">
        <v>10</v>
      </c>
      <c r="W5799" s="1">
        <v>12292</v>
      </c>
      <c r="X5799" s="1">
        <v>11125</v>
      </c>
      <c r="Y5799" s="1">
        <v>16744.7</v>
      </c>
      <c r="Z5799" t="s">
        <v>47</v>
      </c>
      <c r="AA5799" t="s">
        <v>112</v>
      </c>
      <c r="AB5799" s="1">
        <v>0</v>
      </c>
      <c r="AC5799">
        <v>0</v>
      </c>
      <c r="AD5799">
        <v>0</v>
      </c>
      <c r="AE5799">
        <v>0</v>
      </c>
      <c r="AF5799">
        <v>0</v>
      </c>
      <c r="AG5799" t="s">
        <v>87</v>
      </c>
      <c r="AH5799">
        <f>IF(OR(Cleaned_Data_Table[[#This Row],[Appointment Status]]="No Show", Cleaned_Data_Table[[#This Row],[Appointment Status]]="Cancelled"), 1, 0)</f>
        <v>0</v>
      </c>
      <c r="AI5799" t="str">
        <f>IF(Cleaned_Data_Table[[#This Row],[Emergency Case]]=1, "Emergency Care", "Standard Care")</f>
        <v>Standard Care</v>
      </c>
    </row>
    <row r="5800" spans="1:35">
      <c r="A5800" t="s">
        <v>5909</v>
      </c>
      <c r="B5800">
        <v>8</v>
      </c>
      <c r="C5800" t="s">
        <v>51</v>
      </c>
      <c r="D5800" t="s">
        <v>78</v>
      </c>
      <c r="E5800">
        <v>24.8</v>
      </c>
      <c r="F5800" t="s">
        <v>97</v>
      </c>
      <c r="G5800" t="s">
        <v>40</v>
      </c>
      <c r="H5800" t="s">
        <v>129</v>
      </c>
      <c r="I5800" t="s">
        <v>130</v>
      </c>
      <c r="J5800" t="s">
        <v>110</v>
      </c>
      <c r="K5800">
        <v>10</v>
      </c>
      <c r="L5800" s="1">
        <v>488</v>
      </c>
      <c r="M5800" t="s">
        <v>53</v>
      </c>
      <c r="N5800" t="s">
        <v>54</v>
      </c>
      <c r="O5800" t="s">
        <v>101</v>
      </c>
      <c r="P5800">
        <v>19</v>
      </c>
      <c r="Q5800">
        <v>15</v>
      </c>
      <c r="R5800">
        <v>6</v>
      </c>
      <c r="S5800">
        <v>2</v>
      </c>
      <c r="T5800">
        <v>3.7</v>
      </c>
      <c r="U5800">
        <v>0</v>
      </c>
      <c r="V5800">
        <v>10</v>
      </c>
      <c r="W5800" s="1">
        <v>1738</v>
      </c>
      <c r="X5800" s="1">
        <v>1668</v>
      </c>
      <c r="Y5800" s="1">
        <v>2725.8</v>
      </c>
      <c r="Z5800" t="s">
        <v>47</v>
      </c>
      <c r="AA5800" t="s">
        <v>112</v>
      </c>
      <c r="AB5800" s="1">
        <v>0</v>
      </c>
      <c r="AC5800">
        <v>0</v>
      </c>
      <c r="AD5800">
        <v>1</v>
      </c>
      <c r="AE5800">
        <v>0</v>
      </c>
      <c r="AF5800">
        <v>0</v>
      </c>
      <c r="AG5800" t="s">
        <v>87</v>
      </c>
      <c r="AH5800">
        <f>IF(OR(Cleaned_Data_Table[[#This Row],[Appointment Status]]="No Show", Cleaned_Data_Table[[#This Row],[Appointment Status]]="Cancelled"), 1, 0)</f>
        <v>0</v>
      </c>
      <c r="AI5800" t="str">
        <f>IF(Cleaned_Data_Table[[#This Row],[Emergency Case]]=1, "Emergency Care", "Standard Care")</f>
        <v>Standard Care</v>
      </c>
    </row>
    <row r="5801" spans="1:35">
      <c r="A5801" t="s">
        <v>5910</v>
      </c>
      <c r="B5801">
        <v>61</v>
      </c>
      <c r="C5801" t="s">
        <v>51</v>
      </c>
      <c r="D5801" t="s">
        <v>100</v>
      </c>
      <c r="E5801">
        <v>29.1</v>
      </c>
      <c r="F5801" t="s">
        <v>52</v>
      </c>
      <c r="G5801" t="s">
        <v>66</v>
      </c>
      <c r="H5801" t="s">
        <v>108</v>
      </c>
      <c r="I5801" t="s">
        <v>109</v>
      </c>
      <c r="J5801" t="s">
        <v>43</v>
      </c>
      <c r="K5801">
        <v>22</v>
      </c>
      <c r="L5801" s="1">
        <v>669</v>
      </c>
      <c r="M5801" t="s">
        <v>44</v>
      </c>
      <c r="N5801" t="s">
        <v>54</v>
      </c>
      <c r="O5801" t="s">
        <v>55</v>
      </c>
      <c r="P5801">
        <v>27</v>
      </c>
      <c r="Q5801">
        <v>48</v>
      </c>
      <c r="R5801">
        <v>6</v>
      </c>
      <c r="S5801">
        <v>0</v>
      </c>
      <c r="T5801">
        <v>3.3</v>
      </c>
      <c r="U5801">
        <v>0</v>
      </c>
      <c r="V5801">
        <v>8.4</v>
      </c>
      <c r="W5801" s="1">
        <v>319</v>
      </c>
      <c r="X5801" s="1">
        <v>434</v>
      </c>
      <c r="Y5801" s="1">
        <v>1422</v>
      </c>
      <c r="Z5801" t="s">
        <v>56</v>
      </c>
      <c r="AA5801" t="s">
        <v>76</v>
      </c>
      <c r="AB5801" s="1">
        <v>1422</v>
      </c>
      <c r="AC5801">
        <v>1</v>
      </c>
      <c r="AD5801">
        <v>1</v>
      </c>
      <c r="AE5801">
        <v>0</v>
      </c>
      <c r="AF5801">
        <v>0</v>
      </c>
      <c r="AG5801" t="s">
        <v>49</v>
      </c>
      <c r="AH5801">
        <f>IF(OR(Cleaned_Data_Table[[#This Row],[Appointment Status]]="No Show", Cleaned_Data_Table[[#This Row],[Appointment Status]]="Cancelled"), 1, 0)</f>
        <v>1</v>
      </c>
      <c r="AI5801" t="str">
        <f>IF(Cleaned_Data_Table[[#This Row],[Emergency Case]]=1, "Emergency Care", "Standard Care")</f>
        <v>Standard Care</v>
      </c>
    </row>
    <row r="5802" spans="1:35">
      <c r="A5802" t="s">
        <v>5911</v>
      </c>
      <c r="B5802">
        <v>37</v>
      </c>
      <c r="C5802" t="s">
        <v>51</v>
      </c>
      <c r="D5802" t="s">
        <v>118</v>
      </c>
      <c r="E5802">
        <v>23</v>
      </c>
      <c r="F5802" t="s">
        <v>89</v>
      </c>
      <c r="G5802" t="s">
        <v>40</v>
      </c>
      <c r="H5802" t="s">
        <v>41</v>
      </c>
      <c r="I5802" t="s">
        <v>42</v>
      </c>
      <c r="J5802" t="s">
        <v>90</v>
      </c>
      <c r="K5802">
        <v>14</v>
      </c>
      <c r="L5802" s="1">
        <v>632</v>
      </c>
      <c r="M5802" t="s">
        <v>53</v>
      </c>
      <c r="N5802" t="s">
        <v>81</v>
      </c>
      <c r="O5802" t="s">
        <v>46</v>
      </c>
      <c r="P5802">
        <v>9</v>
      </c>
      <c r="Q5802">
        <v>14</v>
      </c>
      <c r="R5802">
        <v>8</v>
      </c>
      <c r="S5802">
        <v>0</v>
      </c>
      <c r="T5802">
        <v>4.9000000000000004</v>
      </c>
      <c r="U5802">
        <v>0</v>
      </c>
      <c r="V5802">
        <v>10</v>
      </c>
      <c r="W5802" s="1">
        <v>16284</v>
      </c>
      <c r="X5802" s="1">
        <v>12305</v>
      </c>
      <c r="Y5802" s="1">
        <v>20454.7</v>
      </c>
      <c r="Z5802" t="s">
        <v>47</v>
      </c>
      <c r="AA5802" t="s">
        <v>48</v>
      </c>
      <c r="AB5802" s="1">
        <v>0</v>
      </c>
      <c r="AC5802">
        <v>0</v>
      </c>
      <c r="AD5802">
        <v>0</v>
      </c>
      <c r="AE5802">
        <v>0</v>
      </c>
      <c r="AF5802">
        <v>0</v>
      </c>
      <c r="AG5802" t="s">
        <v>87</v>
      </c>
      <c r="AH5802">
        <f>IF(OR(Cleaned_Data_Table[[#This Row],[Appointment Status]]="No Show", Cleaned_Data_Table[[#This Row],[Appointment Status]]="Cancelled"), 1, 0)</f>
        <v>0</v>
      </c>
      <c r="AI5802" t="str">
        <f>IF(Cleaned_Data_Table[[#This Row],[Emergency Case]]=1, "Emergency Care", "Standard Care")</f>
        <v>Standard Care</v>
      </c>
    </row>
    <row r="5803" spans="1:35">
      <c r="A5803" t="s">
        <v>5912</v>
      </c>
      <c r="B5803">
        <v>30</v>
      </c>
      <c r="C5803" t="s">
        <v>37</v>
      </c>
      <c r="D5803" t="s">
        <v>59</v>
      </c>
      <c r="E5803">
        <v>22.5</v>
      </c>
      <c r="F5803" t="s">
        <v>52</v>
      </c>
      <c r="G5803" t="s">
        <v>40</v>
      </c>
      <c r="H5803" t="s">
        <v>67</v>
      </c>
      <c r="I5803" t="s">
        <v>68</v>
      </c>
      <c r="J5803" t="s">
        <v>43</v>
      </c>
      <c r="K5803">
        <v>9</v>
      </c>
      <c r="L5803" s="1">
        <v>448</v>
      </c>
      <c r="M5803" t="s">
        <v>53</v>
      </c>
      <c r="N5803" t="s">
        <v>124</v>
      </c>
      <c r="O5803" t="s">
        <v>111</v>
      </c>
      <c r="P5803">
        <v>15</v>
      </c>
      <c r="Q5803">
        <v>53</v>
      </c>
      <c r="R5803">
        <v>9</v>
      </c>
      <c r="S5803">
        <v>3</v>
      </c>
      <c r="T5803">
        <v>3.4</v>
      </c>
      <c r="U5803">
        <v>0</v>
      </c>
      <c r="V5803">
        <v>8.1999999999999993</v>
      </c>
      <c r="W5803" s="1">
        <v>478</v>
      </c>
      <c r="X5803" s="1">
        <v>44</v>
      </c>
      <c r="Y5803" s="1">
        <v>679</v>
      </c>
      <c r="Z5803" t="s">
        <v>47</v>
      </c>
      <c r="AA5803" t="s">
        <v>57</v>
      </c>
      <c r="AB5803" s="1">
        <v>0</v>
      </c>
      <c r="AC5803">
        <v>1</v>
      </c>
      <c r="AD5803">
        <v>1</v>
      </c>
      <c r="AE5803">
        <v>0</v>
      </c>
      <c r="AF5803">
        <v>0</v>
      </c>
      <c r="AG5803" t="s">
        <v>49</v>
      </c>
      <c r="AH5803">
        <f>IF(OR(Cleaned_Data_Table[[#This Row],[Appointment Status]]="No Show", Cleaned_Data_Table[[#This Row],[Appointment Status]]="Cancelled"), 1, 0)</f>
        <v>0</v>
      </c>
      <c r="AI5803" t="str">
        <f>IF(Cleaned_Data_Table[[#This Row],[Emergency Case]]=1, "Emergency Care", "Standard Care")</f>
        <v>Standard Care</v>
      </c>
    </row>
    <row r="5804" spans="1:35">
      <c r="A5804" t="s">
        <v>5913</v>
      </c>
      <c r="B5804">
        <v>5</v>
      </c>
      <c r="C5804" t="s">
        <v>37</v>
      </c>
      <c r="D5804" t="s">
        <v>93</v>
      </c>
      <c r="E5804">
        <v>18.7</v>
      </c>
      <c r="F5804" t="s">
        <v>97</v>
      </c>
      <c r="G5804" t="s">
        <v>40</v>
      </c>
      <c r="H5804" t="s">
        <v>104</v>
      </c>
      <c r="I5804" t="s">
        <v>105</v>
      </c>
      <c r="J5804" t="s">
        <v>110</v>
      </c>
      <c r="K5804">
        <v>7</v>
      </c>
      <c r="L5804" s="1">
        <v>428</v>
      </c>
      <c r="M5804" t="s">
        <v>53</v>
      </c>
      <c r="N5804" t="s">
        <v>69</v>
      </c>
      <c r="O5804" t="s">
        <v>75</v>
      </c>
      <c r="P5804">
        <v>25</v>
      </c>
      <c r="Q5804">
        <v>29</v>
      </c>
      <c r="R5804">
        <v>7</v>
      </c>
      <c r="S5804">
        <v>2</v>
      </c>
      <c r="T5804">
        <v>4.8</v>
      </c>
      <c r="U5804">
        <v>0</v>
      </c>
      <c r="V5804">
        <v>10</v>
      </c>
      <c r="W5804" s="1">
        <v>3580</v>
      </c>
      <c r="X5804" s="1">
        <v>2000</v>
      </c>
      <c r="Y5804" s="1">
        <v>4205.6000000000004</v>
      </c>
      <c r="Z5804" t="s">
        <v>47</v>
      </c>
      <c r="AA5804" t="s">
        <v>112</v>
      </c>
      <c r="AB5804" s="1">
        <v>0</v>
      </c>
      <c r="AC5804">
        <v>0</v>
      </c>
      <c r="AD5804">
        <v>1</v>
      </c>
      <c r="AE5804">
        <v>0</v>
      </c>
      <c r="AF5804">
        <v>0</v>
      </c>
      <c r="AG5804" t="s">
        <v>87</v>
      </c>
      <c r="AH5804">
        <f>IF(OR(Cleaned_Data_Table[[#This Row],[Appointment Status]]="No Show", Cleaned_Data_Table[[#This Row],[Appointment Status]]="Cancelled"), 1, 0)</f>
        <v>0</v>
      </c>
      <c r="AI5804" t="str">
        <f>IF(Cleaned_Data_Table[[#This Row],[Emergency Case]]=1, "Emergency Care", "Standard Care")</f>
        <v>Standard Care</v>
      </c>
    </row>
    <row r="5805" spans="1:35">
      <c r="A5805" t="s">
        <v>5914</v>
      </c>
      <c r="B5805">
        <v>50</v>
      </c>
      <c r="C5805" t="s">
        <v>37</v>
      </c>
      <c r="D5805" t="s">
        <v>84</v>
      </c>
      <c r="E5805">
        <v>25.2</v>
      </c>
      <c r="F5805" t="s">
        <v>39</v>
      </c>
      <c r="G5805" t="s">
        <v>40</v>
      </c>
      <c r="H5805" t="s">
        <v>104</v>
      </c>
      <c r="I5805" t="s">
        <v>105</v>
      </c>
      <c r="J5805" t="s">
        <v>110</v>
      </c>
      <c r="K5805">
        <v>24</v>
      </c>
      <c r="L5805" s="1">
        <v>836</v>
      </c>
      <c r="M5805" t="s">
        <v>44</v>
      </c>
      <c r="N5805" t="s">
        <v>45</v>
      </c>
      <c r="O5805" t="s">
        <v>75</v>
      </c>
      <c r="P5805">
        <v>28</v>
      </c>
      <c r="Q5805">
        <v>21</v>
      </c>
      <c r="R5805">
        <v>11</v>
      </c>
      <c r="S5805">
        <v>3</v>
      </c>
      <c r="T5805">
        <v>4.4000000000000004</v>
      </c>
      <c r="U5805">
        <v>0</v>
      </c>
      <c r="V5805">
        <v>10</v>
      </c>
      <c r="W5805" s="1">
        <v>2198</v>
      </c>
      <c r="X5805" s="1">
        <v>1307</v>
      </c>
      <c r="Y5805" s="1">
        <v>4341</v>
      </c>
      <c r="Z5805" t="s">
        <v>47</v>
      </c>
      <c r="AA5805" t="s">
        <v>48</v>
      </c>
      <c r="AB5805" s="1">
        <v>0</v>
      </c>
      <c r="AC5805">
        <v>0</v>
      </c>
      <c r="AD5805">
        <v>1</v>
      </c>
      <c r="AE5805">
        <v>0</v>
      </c>
      <c r="AF5805">
        <v>0</v>
      </c>
      <c r="AG5805" t="s">
        <v>87</v>
      </c>
      <c r="AH5805">
        <f>IF(OR(Cleaned_Data_Table[[#This Row],[Appointment Status]]="No Show", Cleaned_Data_Table[[#This Row],[Appointment Status]]="Cancelled"), 1, 0)</f>
        <v>0</v>
      </c>
      <c r="AI5805" t="str">
        <f>IF(Cleaned_Data_Table[[#This Row],[Emergency Case]]=1, "Emergency Care", "Standard Care")</f>
        <v>Standard Care</v>
      </c>
    </row>
    <row r="5806" spans="1:35">
      <c r="A5806" t="s">
        <v>5915</v>
      </c>
      <c r="B5806">
        <v>58</v>
      </c>
      <c r="C5806" t="s">
        <v>51</v>
      </c>
      <c r="D5806" t="s">
        <v>38</v>
      </c>
      <c r="E5806">
        <v>22.1</v>
      </c>
      <c r="F5806" t="s">
        <v>52</v>
      </c>
      <c r="G5806" t="s">
        <v>40</v>
      </c>
      <c r="H5806" t="s">
        <v>79</v>
      </c>
      <c r="I5806" t="s">
        <v>80</v>
      </c>
      <c r="J5806" t="s">
        <v>90</v>
      </c>
      <c r="K5806">
        <v>14</v>
      </c>
      <c r="L5806" s="1">
        <v>625</v>
      </c>
      <c r="M5806" t="s">
        <v>53</v>
      </c>
      <c r="N5806" t="s">
        <v>62</v>
      </c>
      <c r="O5806" t="s">
        <v>86</v>
      </c>
      <c r="P5806">
        <v>24</v>
      </c>
      <c r="Q5806">
        <v>17</v>
      </c>
      <c r="R5806">
        <v>11</v>
      </c>
      <c r="S5806">
        <v>2</v>
      </c>
      <c r="T5806">
        <v>4.3</v>
      </c>
      <c r="U5806">
        <v>0</v>
      </c>
      <c r="V5806">
        <v>10</v>
      </c>
      <c r="W5806" s="1">
        <v>9496</v>
      </c>
      <c r="X5806" s="1">
        <v>6081</v>
      </c>
      <c r="Y5806" s="1">
        <v>11341.4</v>
      </c>
      <c r="Z5806" t="s">
        <v>56</v>
      </c>
      <c r="AA5806" t="s">
        <v>76</v>
      </c>
      <c r="AB5806" s="1">
        <v>16202</v>
      </c>
      <c r="AC5806">
        <v>0</v>
      </c>
      <c r="AD5806">
        <v>1</v>
      </c>
      <c r="AE5806">
        <v>0</v>
      </c>
      <c r="AF5806">
        <v>0</v>
      </c>
      <c r="AG5806" t="s">
        <v>91</v>
      </c>
      <c r="AH5806">
        <f>IF(OR(Cleaned_Data_Table[[#This Row],[Appointment Status]]="No Show", Cleaned_Data_Table[[#This Row],[Appointment Status]]="Cancelled"), 1, 0)</f>
        <v>1</v>
      </c>
      <c r="AI5806" t="str">
        <f>IF(Cleaned_Data_Table[[#This Row],[Emergency Case]]=1, "Emergency Care", "Standard Care")</f>
        <v>Standard Care</v>
      </c>
    </row>
    <row r="5807" spans="1:35">
      <c r="A5807" t="s">
        <v>5916</v>
      </c>
      <c r="B5807">
        <v>32</v>
      </c>
      <c r="C5807" t="s">
        <v>51</v>
      </c>
      <c r="D5807" t="s">
        <v>93</v>
      </c>
      <c r="E5807">
        <v>19.5</v>
      </c>
      <c r="F5807" t="s">
        <v>89</v>
      </c>
      <c r="G5807" t="s">
        <v>66</v>
      </c>
      <c r="H5807" t="s">
        <v>104</v>
      </c>
      <c r="I5807" t="s">
        <v>105</v>
      </c>
      <c r="J5807" t="s">
        <v>110</v>
      </c>
      <c r="K5807">
        <v>18</v>
      </c>
      <c r="L5807" s="1">
        <v>645</v>
      </c>
      <c r="M5807" t="s">
        <v>44</v>
      </c>
      <c r="N5807" t="s">
        <v>45</v>
      </c>
      <c r="O5807" t="s">
        <v>98</v>
      </c>
      <c r="P5807">
        <v>18</v>
      </c>
      <c r="Q5807">
        <v>31</v>
      </c>
      <c r="R5807">
        <v>2</v>
      </c>
      <c r="S5807">
        <v>0</v>
      </c>
      <c r="T5807">
        <v>3.3</v>
      </c>
      <c r="U5807">
        <v>0</v>
      </c>
      <c r="V5807">
        <v>9.6</v>
      </c>
      <c r="W5807" s="1">
        <v>3199</v>
      </c>
      <c r="X5807" s="1">
        <v>1001</v>
      </c>
      <c r="Y5807" s="1">
        <v>4845</v>
      </c>
      <c r="Z5807" t="s">
        <v>47</v>
      </c>
      <c r="AA5807" t="s">
        <v>57</v>
      </c>
      <c r="AB5807" s="1">
        <v>0</v>
      </c>
      <c r="AC5807">
        <v>1</v>
      </c>
      <c r="AD5807">
        <v>1</v>
      </c>
      <c r="AE5807">
        <v>1</v>
      </c>
      <c r="AF5807">
        <v>0</v>
      </c>
      <c r="AG5807" t="s">
        <v>87</v>
      </c>
      <c r="AH5807">
        <f>IF(OR(Cleaned_Data_Table[[#This Row],[Appointment Status]]="No Show", Cleaned_Data_Table[[#This Row],[Appointment Status]]="Cancelled"), 1, 0)</f>
        <v>0</v>
      </c>
      <c r="AI5807" t="str">
        <f>IF(Cleaned_Data_Table[[#This Row],[Emergency Case]]=1, "Emergency Care", "Standard Care")</f>
        <v>Standard Care</v>
      </c>
    </row>
    <row r="5808" spans="1:35">
      <c r="A5808" t="s">
        <v>5917</v>
      </c>
      <c r="B5808">
        <v>87</v>
      </c>
      <c r="C5808" t="s">
        <v>37</v>
      </c>
      <c r="D5808" t="s">
        <v>65</v>
      </c>
      <c r="E5808">
        <v>25.8</v>
      </c>
      <c r="F5808" t="s">
        <v>52</v>
      </c>
      <c r="G5808" t="s">
        <v>85</v>
      </c>
      <c r="H5808" t="s">
        <v>60</v>
      </c>
      <c r="I5808" t="s">
        <v>61</v>
      </c>
      <c r="J5808" t="s">
        <v>90</v>
      </c>
      <c r="K5808">
        <v>3</v>
      </c>
      <c r="L5808" s="1">
        <v>314</v>
      </c>
      <c r="M5808" t="s">
        <v>44</v>
      </c>
      <c r="N5808" t="s">
        <v>45</v>
      </c>
      <c r="O5808" t="s">
        <v>86</v>
      </c>
      <c r="P5808">
        <v>0</v>
      </c>
      <c r="Q5808">
        <v>8</v>
      </c>
      <c r="R5808">
        <v>3</v>
      </c>
      <c r="S5808">
        <v>1</v>
      </c>
      <c r="T5808">
        <v>3.4</v>
      </c>
      <c r="U5808">
        <v>1</v>
      </c>
      <c r="V5808">
        <v>10</v>
      </c>
      <c r="W5808" s="1">
        <v>7250</v>
      </c>
      <c r="X5808" s="1">
        <v>4363</v>
      </c>
      <c r="Y5808" s="1">
        <v>11927</v>
      </c>
      <c r="Z5808" t="s">
        <v>47</v>
      </c>
      <c r="AA5808" t="s">
        <v>71</v>
      </c>
      <c r="AB5808" s="1">
        <v>0</v>
      </c>
      <c r="AC5808">
        <v>0</v>
      </c>
      <c r="AD5808">
        <v>0</v>
      </c>
      <c r="AE5808">
        <v>0</v>
      </c>
      <c r="AF5808">
        <v>0</v>
      </c>
      <c r="AG5808" t="s">
        <v>131</v>
      </c>
      <c r="AH5808">
        <f>IF(OR(Cleaned_Data_Table[[#This Row],[Appointment Status]]="No Show", Cleaned_Data_Table[[#This Row],[Appointment Status]]="Cancelled"), 1, 0)</f>
        <v>0</v>
      </c>
      <c r="AI5808" t="str">
        <f>IF(Cleaned_Data_Table[[#This Row],[Emergency Case]]=1, "Emergency Care", "Standard Care")</f>
        <v>Emergency Care</v>
      </c>
    </row>
    <row r="5809" spans="1:35">
      <c r="A5809" t="s">
        <v>5918</v>
      </c>
      <c r="B5809">
        <v>71</v>
      </c>
      <c r="C5809" t="s">
        <v>37</v>
      </c>
      <c r="D5809" t="s">
        <v>100</v>
      </c>
      <c r="E5809">
        <v>18.399999999999999</v>
      </c>
      <c r="F5809" t="s">
        <v>89</v>
      </c>
      <c r="G5809" t="s">
        <v>66</v>
      </c>
      <c r="H5809" t="s">
        <v>108</v>
      </c>
      <c r="I5809" t="s">
        <v>109</v>
      </c>
      <c r="J5809" t="s">
        <v>43</v>
      </c>
      <c r="K5809">
        <v>16</v>
      </c>
      <c r="L5809" s="1">
        <v>610</v>
      </c>
      <c r="M5809" t="s">
        <v>44</v>
      </c>
      <c r="N5809" t="s">
        <v>62</v>
      </c>
      <c r="O5809" t="s">
        <v>55</v>
      </c>
      <c r="P5809">
        <v>15</v>
      </c>
      <c r="Q5809">
        <v>43</v>
      </c>
      <c r="R5809">
        <v>7</v>
      </c>
      <c r="S5809">
        <v>1</v>
      </c>
      <c r="T5809">
        <v>4.9000000000000004</v>
      </c>
      <c r="U5809">
        <v>0</v>
      </c>
      <c r="V5809">
        <v>9.6</v>
      </c>
      <c r="W5809" s="1">
        <v>714</v>
      </c>
      <c r="X5809" s="1">
        <v>518</v>
      </c>
      <c r="Y5809" s="1">
        <v>1842</v>
      </c>
      <c r="Z5809" t="s">
        <v>47</v>
      </c>
      <c r="AA5809" t="s">
        <v>76</v>
      </c>
      <c r="AB5809" s="1">
        <v>0</v>
      </c>
      <c r="AC5809">
        <v>1</v>
      </c>
      <c r="AD5809">
        <v>1</v>
      </c>
      <c r="AE5809">
        <v>0</v>
      </c>
      <c r="AF5809">
        <v>0</v>
      </c>
      <c r="AG5809" t="s">
        <v>49</v>
      </c>
      <c r="AH5809">
        <f>IF(OR(Cleaned_Data_Table[[#This Row],[Appointment Status]]="No Show", Cleaned_Data_Table[[#This Row],[Appointment Status]]="Cancelled"), 1, 0)</f>
        <v>0</v>
      </c>
      <c r="AI5809" t="str">
        <f>IF(Cleaned_Data_Table[[#This Row],[Emergency Case]]=1, "Emergency Care", "Standard Care")</f>
        <v>Standard Care</v>
      </c>
    </row>
    <row r="5810" spans="1:35">
      <c r="A5810" t="s">
        <v>5919</v>
      </c>
      <c r="B5810">
        <v>3</v>
      </c>
      <c r="C5810" t="s">
        <v>51</v>
      </c>
      <c r="D5810" t="s">
        <v>100</v>
      </c>
      <c r="E5810">
        <v>16.100000000000001</v>
      </c>
      <c r="F5810" t="s">
        <v>52</v>
      </c>
      <c r="G5810" t="s">
        <v>66</v>
      </c>
      <c r="H5810" t="s">
        <v>129</v>
      </c>
      <c r="I5810" t="s">
        <v>130</v>
      </c>
      <c r="J5810" t="s">
        <v>90</v>
      </c>
      <c r="K5810">
        <v>10</v>
      </c>
      <c r="L5810" s="1">
        <v>497</v>
      </c>
      <c r="M5810" t="s">
        <v>44</v>
      </c>
      <c r="N5810" t="s">
        <v>124</v>
      </c>
      <c r="O5810" t="s">
        <v>98</v>
      </c>
      <c r="P5810">
        <v>13</v>
      </c>
      <c r="Q5810">
        <v>9</v>
      </c>
      <c r="R5810">
        <v>1</v>
      </c>
      <c r="S5810">
        <v>0</v>
      </c>
      <c r="T5810">
        <v>4.9000000000000004</v>
      </c>
      <c r="U5810">
        <v>0</v>
      </c>
      <c r="V5810">
        <v>10</v>
      </c>
      <c r="W5810" s="1">
        <v>14730</v>
      </c>
      <c r="X5810" s="1">
        <v>12021</v>
      </c>
      <c r="Y5810" s="1">
        <v>27248</v>
      </c>
      <c r="Z5810" t="s">
        <v>56</v>
      </c>
      <c r="AA5810" t="s">
        <v>112</v>
      </c>
      <c r="AB5810" s="1">
        <v>27248</v>
      </c>
      <c r="AC5810">
        <v>0</v>
      </c>
      <c r="AD5810">
        <v>0</v>
      </c>
      <c r="AE5810">
        <v>0</v>
      </c>
      <c r="AF5810">
        <v>0</v>
      </c>
      <c r="AG5810" t="s">
        <v>87</v>
      </c>
      <c r="AH5810">
        <f>IF(OR(Cleaned_Data_Table[[#This Row],[Appointment Status]]="No Show", Cleaned_Data_Table[[#This Row],[Appointment Status]]="Cancelled"), 1, 0)</f>
        <v>1</v>
      </c>
      <c r="AI5810" t="str">
        <f>IF(Cleaned_Data_Table[[#This Row],[Emergency Case]]=1, "Emergency Care", "Standard Care")</f>
        <v>Standard Care</v>
      </c>
    </row>
    <row r="5811" spans="1:35">
      <c r="A5811" t="s">
        <v>5920</v>
      </c>
      <c r="B5811">
        <v>41</v>
      </c>
      <c r="C5811" t="s">
        <v>51</v>
      </c>
      <c r="D5811" t="s">
        <v>38</v>
      </c>
      <c r="E5811">
        <v>26.4</v>
      </c>
      <c r="F5811" t="s">
        <v>52</v>
      </c>
      <c r="G5811" t="s">
        <v>40</v>
      </c>
      <c r="H5811" t="s">
        <v>108</v>
      </c>
      <c r="I5811" t="s">
        <v>109</v>
      </c>
      <c r="J5811" t="s">
        <v>110</v>
      </c>
      <c r="K5811">
        <v>22</v>
      </c>
      <c r="L5811" s="1">
        <v>699</v>
      </c>
      <c r="M5811" t="s">
        <v>53</v>
      </c>
      <c r="N5811" t="s">
        <v>81</v>
      </c>
      <c r="O5811" t="s">
        <v>82</v>
      </c>
      <c r="P5811">
        <v>29</v>
      </c>
      <c r="Q5811">
        <v>11</v>
      </c>
      <c r="R5811">
        <v>5</v>
      </c>
      <c r="S5811">
        <v>1</v>
      </c>
      <c r="T5811">
        <v>3.8</v>
      </c>
      <c r="U5811">
        <v>0</v>
      </c>
      <c r="V5811">
        <v>10</v>
      </c>
      <c r="W5811" s="1">
        <v>2430</v>
      </c>
      <c r="X5811" s="1">
        <v>2349</v>
      </c>
      <c r="Y5811" s="1">
        <v>3834.6</v>
      </c>
      <c r="Z5811" t="s">
        <v>47</v>
      </c>
      <c r="AA5811" t="s">
        <v>48</v>
      </c>
      <c r="AB5811" s="1">
        <v>0</v>
      </c>
      <c r="AC5811">
        <v>0</v>
      </c>
      <c r="AD5811">
        <v>1</v>
      </c>
      <c r="AE5811">
        <v>0</v>
      </c>
      <c r="AF5811">
        <v>0</v>
      </c>
      <c r="AG5811" t="s">
        <v>87</v>
      </c>
      <c r="AH5811">
        <f>IF(OR(Cleaned_Data_Table[[#This Row],[Appointment Status]]="No Show", Cleaned_Data_Table[[#This Row],[Appointment Status]]="Cancelled"), 1, 0)</f>
        <v>0</v>
      </c>
      <c r="AI5811" t="str">
        <f>IF(Cleaned_Data_Table[[#This Row],[Emergency Case]]=1, "Emergency Care", "Standard Care")</f>
        <v>Standard Care</v>
      </c>
    </row>
    <row r="5812" spans="1:35">
      <c r="A5812" t="s">
        <v>5921</v>
      </c>
      <c r="B5812">
        <v>56</v>
      </c>
      <c r="C5812" t="s">
        <v>51</v>
      </c>
      <c r="D5812" t="s">
        <v>84</v>
      </c>
      <c r="E5812">
        <v>18.600000000000001</v>
      </c>
      <c r="F5812" t="s">
        <v>39</v>
      </c>
      <c r="G5812" t="s">
        <v>40</v>
      </c>
      <c r="H5812" t="s">
        <v>104</v>
      </c>
      <c r="I5812" t="s">
        <v>105</v>
      </c>
      <c r="J5812" t="s">
        <v>110</v>
      </c>
      <c r="K5812">
        <v>2</v>
      </c>
      <c r="L5812" s="1">
        <v>358</v>
      </c>
      <c r="M5812" t="s">
        <v>53</v>
      </c>
      <c r="N5812" t="s">
        <v>69</v>
      </c>
      <c r="O5812" t="s">
        <v>101</v>
      </c>
      <c r="P5812">
        <v>14</v>
      </c>
      <c r="Q5812">
        <v>23</v>
      </c>
      <c r="R5812">
        <v>11</v>
      </c>
      <c r="S5812">
        <v>3</v>
      </c>
      <c r="T5812">
        <v>3.4</v>
      </c>
      <c r="U5812">
        <v>0</v>
      </c>
      <c r="V5812">
        <v>10</v>
      </c>
      <c r="W5812" s="1">
        <v>2743</v>
      </c>
      <c r="X5812" s="1">
        <v>3213</v>
      </c>
      <c r="Y5812" s="1">
        <v>4419.8</v>
      </c>
      <c r="Z5812" t="s">
        <v>47</v>
      </c>
      <c r="AA5812" t="s">
        <v>76</v>
      </c>
      <c r="AB5812" s="1">
        <v>0</v>
      </c>
      <c r="AC5812">
        <v>0</v>
      </c>
      <c r="AD5812">
        <v>0</v>
      </c>
      <c r="AE5812">
        <v>0</v>
      </c>
      <c r="AF5812">
        <v>0</v>
      </c>
      <c r="AG5812" t="s">
        <v>87</v>
      </c>
      <c r="AH5812">
        <f>IF(OR(Cleaned_Data_Table[[#This Row],[Appointment Status]]="No Show", Cleaned_Data_Table[[#This Row],[Appointment Status]]="Cancelled"), 1, 0)</f>
        <v>0</v>
      </c>
      <c r="AI5812" t="str">
        <f>IF(Cleaned_Data_Table[[#This Row],[Emergency Case]]=1, "Emergency Care", "Standard Care")</f>
        <v>Standard Care</v>
      </c>
    </row>
    <row r="5813" spans="1:35">
      <c r="A5813" t="s">
        <v>5922</v>
      </c>
      <c r="B5813">
        <v>89</v>
      </c>
      <c r="C5813" t="s">
        <v>51</v>
      </c>
      <c r="D5813" t="s">
        <v>93</v>
      </c>
      <c r="E5813">
        <v>20.6</v>
      </c>
      <c r="F5813" t="s">
        <v>103</v>
      </c>
      <c r="G5813" t="s">
        <v>66</v>
      </c>
      <c r="H5813" t="s">
        <v>108</v>
      </c>
      <c r="I5813" t="s">
        <v>109</v>
      </c>
      <c r="J5813" t="s">
        <v>43</v>
      </c>
      <c r="K5813">
        <v>24</v>
      </c>
      <c r="L5813" s="1">
        <v>859</v>
      </c>
      <c r="M5813" t="s">
        <v>44</v>
      </c>
      <c r="N5813" t="s">
        <v>69</v>
      </c>
      <c r="O5813" t="s">
        <v>46</v>
      </c>
      <c r="P5813">
        <v>7</v>
      </c>
      <c r="Q5813">
        <v>28</v>
      </c>
      <c r="R5813">
        <v>1</v>
      </c>
      <c r="S5813">
        <v>0</v>
      </c>
      <c r="T5813">
        <v>4.4000000000000004</v>
      </c>
      <c r="U5813">
        <v>0</v>
      </c>
      <c r="V5813">
        <v>10</v>
      </c>
      <c r="W5813" s="1">
        <v>904</v>
      </c>
      <c r="X5813" s="1">
        <v>49</v>
      </c>
      <c r="Y5813" s="1">
        <v>1812</v>
      </c>
      <c r="Z5813" t="s">
        <v>47</v>
      </c>
      <c r="AA5813" t="s">
        <v>71</v>
      </c>
      <c r="AB5813" s="1">
        <v>0</v>
      </c>
      <c r="AC5813">
        <v>0</v>
      </c>
      <c r="AD5813">
        <v>0</v>
      </c>
      <c r="AE5813">
        <v>0</v>
      </c>
      <c r="AF5813">
        <v>0</v>
      </c>
      <c r="AG5813" t="s">
        <v>87</v>
      </c>
      <c r="AH5813">
        <f>IF(OR(Cleaned_Data_Table[[#This Row],[Appointment Status]]="No Show", Cleaned_Data_Table[[#This Row],[Appointment Status]]="Cancelled"), 1, 0)</f>
        <v>0</v>
      </c>
      <c r="AI5813" t="str">
        <f>IF(Cleaned_Data_Table[[#This Row],[Emergency Case]]=1, "Emergency Care", "Standard Care")</f>
        <v>Standard Care</v>
      </c>
    </row>
    <row r="5814" spans="1:35">
      <c r="A5814" t="s">
        <v>5923</v>
      </c>
      <c r="B5814">
        <v>26</v>
      </c>
      <c r="C5814" t="s">
        <v>37</v>
      </c>
      <c r="D5814" t="s">
        <v>78</v>
      </c>
      <c r="E5814">
        <v>27.8</v>
      </c>
      <c r="F5814" t="s">
        <v>89</v>
      </c>
      <c r="G5814" t="s">
        <v>40</v>
      </c>
      <c r="H5814" t="s">
        <v>108</v>
      </c>
      <c r="I5814" t="s">
        <v>109</v>
      </c>
      <c r="J5814" t="s">
        <v>110</v>
      </c>
      <c r="K5814">
        <v>20</v>
      </c>
      <c r="L5814" s="1">
        <v>659</v>
      </c>
      <c r="M5814" t="s">
        <v>44</v>
      </c>
      <c r="N5814" t="s">
        <v>124</v>
      </c>
      <c r="O5814" t="s">
        <v>106</v>
      </c>
      <c r="P5814">
        <v>25</v>
      </c>
      <c r="Q5814">
        <v>38</v>
      </c>
      <c r="R5814">
        <v>9</v>
      </c>
      <c r="S5814">
        <v>1</v>
      </c>
      <c r="T5814">
        <v>3.8</v>
      </c>
      <c r="U5814">
        <v>0</v>
      </c>
      <c r="V5814">
        <v>9.4</v>
      </c>
      <c r="W5814" s="1">
        <v>1146</v>
      </c>
      <c r="X5814" s="1">
        <v>1270</v>
      </c>
      <c r="Y5814" s="1">
        <v>3075</v>
      </c>
      <c r="Z5814" t="s">
        <v>47</v>
      </c>
      <c r="AA5814" t="s">
        <v>57</v>
      </c>
      <c r="AB5814" s="1">
        <v>0</v>
      </c>
      <c r="AC5814">
        <v>1</v>
      </c>
      <c r="AD5814">
        <v>1</v>
      </c>
      <c r="AE5814">
        <v>0</v>
      </c>
      <c r="AF5814">
        <v>0</v>
      </c>
      <c r="AG5814" t="s">
        <v>87</v>
      </c>
      <c r="AH5814">
        <f>IF(OR(Cleaned_Data_Table[[#This Row],[Appointment Status]]="No Show", Cleaned_Data_Table[[#This Row],[Appointment Status]]="Cancelled"), 1, 0)</f>
        <v>0</v>
      </c>
      <c r="AI5814" t="str">
        <f>IF(Cleaned_Data_Table[[#This Row],[Emergency Case]]=1, "Emergency Care", "Standard Care")</f>
        <v>Standard Care</v>
      </c>
    </row>
    <row r="5815" spans="1:35">
      <c r="A5815" t="s">
        <v>5924</v>
      </c>
      <c r="B5815">
        <v>19</v>
      </c>
      <c r="C5815" t="s">
        <v>51</v>
      </c>
      <c r="D5815" t="s">
        <v>116</v>
      </c>
      <c r="E5815">
        <v>20.6</v>
      </c>
      <c r="F5815" t="s">
        <v>89</v>
      </c>
      <c r="G5815" t="s">
        <v>40</v>
      </c>
      <c r="H5815" t="s">
        <v>79</v>
      </c>
      <c r="I5815" t="s">
        <v>80</v>
      </c>
      <c r="J5815" t="s">
        <v>43</v>
      </c>
      <c r="K5815">
        <v>11</v>
      </c>
      <c r="L5815" s="1">
        <v>618</v>
      </c>
      <c r="M5815" t="s">
        <v>53</v>
      </c>
      <c r="N5815" t="s">
        <v>124</v>
      </c>
      <c r="O5815" t="s">
        <v>63</v>
      </c>
      <c r="P5815">
        <v>19</v>
      </c>
      <c r="Q5815">
        <v>43</v>
      </c>
      <c r="R5815">
        <v>7</v>
      </c>
      <c r="S5815">
        <v>2</v>
      </c>
      <c r="T5815">
        <v>3.9</v>
      </c>
      <c r="U5815">
        <v>0</v>
      </c>
      <c r="V5815">
        <v>9.1</v>
      </c>
      <c r="W5815" s="1">
        <v>112</v>
      </c>
      <c r="X5815" s="1">
        <v>433</v>
      </c>
      <c r="Y5815" s="1">
        <v>814.1</v>
      </c>
      <c r="Z5815" t="s">
        <v>47</v>
      </c>
      <c r="AA5815" t="s">
        <v>57</v>
      </c>
      <c r="AB5815" s="1">
        <v>0</v>
      </c>
      <c r="AC5815">
        <v>1</v>
      </c>
      <c r="AD5815">
        <v>1</v>
      </c>
      <c r="AE5815">
        <v>0</v>
      </c>
      <c r="AF5815">
        <v>0</v>
      </c>
      <c r="AG5815" t="s">
        <v>49</v>
      </c>
      <c r="AH5815">
        <f>IF(OR(Cleaned_Data_Table[[#This Row],[Appointment Status]]="No Show", Cleaned_Data_Table[[#This Row],[Appointment Status]]="Cancelled"), 1, 0)</f>
        <v>0</v>
      </c>
      <c r="AI5815" t="str">
        <f>IF(Cleaned_Data_Table[[#This Row],[Emergency Case]]=1, "Emergency Care", "Standard Care")</f>
        <v>Standard Care</v>
      </c>
    </row>
    <row r="5816" spans="1:35">
      <c r="A5816" t="s">
        <v>5925</v>
      </c>
      <c r="B5816">
        <v>29</v>
      </c>
      <c r="C5816" t="s">
        <v>37</v>
      </c>
      <c r="D5816" t="s">
        <v>116</v>
      </c>
      <c r="E5816">
        <v>22.4</v>
      </c>
      <c r="F5816" t="s">
        <v>52</v>
      </c>
      <c r="G5816" t="s">
        <v>85</v>
      </c>
      <c r="H5816" t="s">
        <v>129</v>
      </c>
      <c r="I5816" t="s">
        <v>130</v>
      </c>
      <c r="J5816" t="s">
        <v>43</v>
      </c>
      <c r="K5816">
        <v>8</v>
      </c>
      <c r="L5816" s="1">
        <v>471</v>
      </c>
      <c r="M5816" t="s">
        <v>53</v>
      </c>
      <c r="N5816" t="s">
        <v>124</v>
      </c>
      <c r="O5816" t="s">
        <v>106</v>
      </c>
      <c r="P5816">
        <v>0</v>
      </c>
      <c r="Q5816">
        <v>44</v>
      </c>
      <c r="R5816">
        <v>2</v>
      </c>
      <c r="S5816">
        <v>1</v>
      </c>
      <c r="T5816">
        <v>4.7</v>
      </c>
      <c r="U5816">
        <v>1</v>
      </c>
      <c r="V5816">
        <v>9.4</v>
      </c>
      <c r="W5816" s="1">
        <v>363</v>
      </c>
      <c r="X5816" s="1">
        <v>278</v>
      </c>
      <c r="Y5816" s="1">
        <v>778.4</v>
      </c>
      <c r="Z5816" t="s">
        <v>47</v>
      </c>
      <c r="AA5816" t="s">
        <v>57</v>
      </c>
      <c r="AB5816" s="1">
        <v>0</v>
      </c>
      <c r="AC5816">
        <v>1</v>
      </c>
      <c r="AD5816">
        <v>0</v>
      </c>
      <c r="AE5816">
        <v>0</v>
      </c>
      <c r="AF5816">
        <v>0</v>
      </c>
      <c r="AG5816" t="s">
        <v>87</v>
      </c>
      <c r="AH5816">
        <f>IF(OR(Cleaned_Data_Table[[#This Row],[Appointment Status]]="No Show", Cleaned_Data_Table[[#This Row],[Appointment Status]]="Cancelled"), 1, 0)</f>
        <v>0</v>
      </c>
      <c r="AI5816" t="str">
        <f>IF(Cleaned_Data_Table[[#This Row],[Emergency Case]]=1, "Emergency Care", "Standard Care")</f>
        <v>Emergency Care</v>
      </c>
    </row>
    <row r="5817" spans="1:35">
      <c r="A5817" t="s">
        <v>5926</v>
      </c>
      <c r="B5817">
        <v>9</v>
      </c>
      <c r="C5817" t="s">
        <v>37</v>
      </c>
      <c r="D5817" t="s">
        <v>78</v>
      </c>
      <c r="E5817">
        <v>23.3</v>
      </c>
      <c r="F5817" t="s">
        <v>52</v>
      </c>
      <c r="G5817" t="s">
        <v>40</v>
      </c>
      <c r="H5817" t="s">
        <v>67</v>
      </c>
      <c r="I5817" t="s">
        <v>68</v>
      </c>
      <c r="J5817" t="s">
        <v>43</v>
      </c>
      <c r="K5817">
        <v>8</v>
      </c>
      <c r="L5817" s="1">
        <v>515</v>
      </c>
      <c r="M5817" t="s">
        <v>53</v>
      </c>
      <c r="N5817" t="s">
        <v>62</v>
      </c>
      <c r="O5817" t="s">
        <v>63</v>
      </c>
      <c r="P5817">
        <v>1</v>
      </c>
      <c r="Q5817">
        <v>51</v>
      </c>
      <c r="R5817">
        <v>1</v>
      </c>
      <c r="S5817">
        <v>0</v>
      </c>
      <c r="T5817">
        <v>4.5</v>
      </c>
      <c r="U5817">
        <v>0</v>
      </c>
      <c r="V5817">
        <v>8.8000000000000007</v>
      </c>
      <c r="W5817" s="1">
        <v>551</v>
      </c>
      <c r="X5817" s="1">
        <v>79</v>
      </c>
      <c r="Y5817" s="1">
        <v>801.5</v>
      </c>
      <c r="Z5817" t="s">
        <v>47</v>
      </c>
      <c r="AA5817" t="s">
        <v>112</v>
      </c>
      <c r="AB5817" s="1">
        <v>0</v>
      </c>
      <c r="AC5817">
        <v>1</v>
      </c>
      <c r="AD5817">
        <v>0</v>
      </c>
      <c r="AE5817">
        <v>0</v>
      </c>
      <c r="AF5817">
        <v>0</v>
      </c>
      <c r="AG5817" t="s">
        <v>87</v>
      </c>
      <c r="AH5817">
        <f>IF(OR(Cleaned_Data_Table[[#This Row],[Appointment Status]]="No Show", Cleaned_Data_Table[[#This Row],[Appointment Status]]="Cancelled"), 1, 0)</f>
        <v>0</v>
      </c>
      <c r="AI5817" t="str">
        <f>IF(Cleaned_Data_Table[[#This Row],[Emergency Case]]=1, "Emergency Care", "Standard Care")</f>
        <v>Standard Care</v>
      </c>
    </row>
    <row r="5818" spans="1:35">
      <c r="A5818" t="s">
        <v>5927</v>
      </c>
      <c r="B5818">
        <v>18</v>
      </c>
      <c r="C5818" t="s">
        <v>51</v>
      </c>
      <c r="D5818" t="s">
        <v>84</v>
      </c>
      <c r="E5818">
        <v>21.9</v>
      </c>
      <c r="F5818" t="s">
        <v>52</v>
      </c>
      <c r="G5818" t="s">
        <v>40</v>
      </c>
      <c r="H5818" t="s">
        <v>108</v>
      </c>
      <c r="I5818" t="s">
        <v>109</v>
      </c>
      <c r="J5818" t="s">
        <v>110</v>
      </c>
      <c r="K5818">
        <v>7</v>
      </c>
      <c r="L5818" s="1">
        <v>366</v>
      </c>
      <c r="M5818" t="s">
        <v>53</v>
      </c>
      <c r="N5818" t="s">
        <v>54</v>
      </c>
      <c r="O5818" t="s">
        <v>75</v>
      </c>
      <c r="P5818">
        <v>29</v>
      </c>
      <c r="Q5818">
        <v>20</v>
      </c>
      <c r="R5818">
        <v>10</v>
      </c>
      <c r="S5818">
        <v>0</v>
      </c>
      <c r="T5818">
        <v>3.3</v>
      </c>
      <c r="U5818">
        <v>0</v>
      </c>
      <c r="V5818">
        <v>10</v>
      </c>
      <c r="W5818" s="1">
        <v>3533</v>
      </c>
      <c r="X5818" s="1">
        <v>3047</v>
      </c>
      <c r="Y5818" s="1">
        <v>4862.2</v>
      </c>
      <c r="Z5818" t="s">
        <v>47</v>
      </c>
      <c r="AA5818" t="s">
        <v>57</v>
      </c>
      <c r="AB5818" s="1">
        <v>0</v>
      </c>
      <c r="AC5818">
        <v>0</v>
      </c>
      <c r="AD5818">
        <v>1</v>
      </c>
      <c r="AE5818">
        <v>0</v>
      </c>
      <c r="AF5818">
        <v>0</v>
      </c>
      <c r="AG5818" t="s">
        <v>87</v>
      </c>
      <c r="AH5818">
        <f>IF(OR(Cleaned_Data_Table[[#This Row],[Appointment Status]]="No Show", Cleaned_Data_Table[[#This Row],[Appointment Status]]="Cancelled"), 1, 0)</f>
        <v>0</v>
      </c>
      <c r="AI5818" t="str">
        <f>IF(Cleaned_Data_Table[[#This Row],[Emergency Case]]=1, "Emergency Care", "Standard Care")</f>
        <v>Standard Care</v>
      </c>
    </row>
    <row r="5819" spans="1:35">
      <c r="A5819" t="s">
        <v>5928</v>
      </c>
      <c r="B5819">
        <v>6</v>
      </c>
      <c r="C5819" t="s">
        <v>51</v>
      </c>
      <c r="D5819" t="s">
        <v>118</v>
      </c>
      <c r="E5819">
        <v>24.1</v>
      </c>
      <c r="F5819" t="s">
        <v>97</v>
      </c>
      <c r="G5819" t="s">
        <v>85</v>
      </c>
      <c r="H5819" t="s">
        <v>73</v>
      </c>
      <c r="I5819" t="s">
        <v>74</v>
      </c>
      <c r="J5819" t="s">
        <v>43</v>
      </c>
      <c r="K5819">
        <v>21</v>
      </c>
      <c r="L5819" s="1">
        <v>714</v>
      </c>
      <c r="M5819" t="s">
        <v>53</v>
      </c>
      <c r="N5819" t="s">
        <v>45</v>
      </c>
      <c r="O5819" t="s">
        <v>111</v>
      </c>
      <c r="P5819">
        <v>0</v>
      </c>
      <c r="Q5819">
        <v>53</v>
      </c>
      <c r="R5819">
        <v>0</v>
      </c>
      <c r="S5819">
        <v>0</v>
      </c>
      <c r="T5819">
        <v>3.9</v>
      </c>
      <c r="U5819">
        <v>1</v>
      </c>
      <c r="V5819">
        <v>8.4</v>
      </c>
      <c r="W5819" s="1">
        <v>755</v>
      </c>
      <c r="X5819" s="1">
        <v>780</v>
      </c>
      <c r="Y5819" s="1">
        <v>1574.3</v>
      </c>
      <c r="Z5819" t="s">
        <v>47</v>
      </c>
      <c r="AA5819" t="s">
        <v>112</v>
      </c>
      <c r="AB5819" s="1">
        <v>0</v>
      </c>
      <c r="AC5819">
        <v>1</v>
      </c>
      <c r="AD5819">
        <v>0</v>
      </c>
      <c r="AE5819">
        <v>0</v>
      </c>
      <c r="AF5819">
        <v>0</v>
      </c>
      <c r="AG5819" t="s">
        <v>87</v>
      </c>
      <c r="AH5819">
        <f>IF(OR(Cleaned_Data_Table[[#This Row],[Appointment Status]]="No Show", Cleaned_Data_Table[[#This Row],[Appointment Status]]="Cancelled"), 1, 0)</f>
        <v>0</v>
      </c>
      <c r="AI5819" t="str">
        <f>IF(Cleaned_Data_Table[[#This Row],[Emergency Case]]=1, "Emergency Care", "Standard Care")</f>
        <v>Emergency Care</v>
      </c>
    </row>
    <row r="5820" spans="1:35">
      <c r="A5820" t="s">
        <v>5929</v>
      </c>
      <c r="B5820">
        <v>80</v>
      </c>
      <c r="C5820" t="s">
        <v>37</v>
      </c>
      <c r="D5820" t="s">
        <v>59</v>
      </c>
      <c r="E5820">
        <v>20</v>
      </c>
      <c r="F5820" t="s">
        <v>103</v>
      </c>
      <c r="G5820" t="s">
        <v>40</v>
      </c>
      <c r="H5820" t="s">
        <v>60</v>
      </c>
      <c r="I5820" t="s">
        <v>61</v>
      </c>
      <c r="J5820" t="s">
        <v>43</v>
      </c>
      <c r="K5820">
        <v>18</v>
      </c>
      <c r="L5820" s="1">
        <v>631</v>
      </c>
      <c r="M5820" t="s">
        <v>44</v>
      </c>
      <c r="N5820" t="s">
        <v>124</v>
      </c>
      <c r="O5820" t="s">
        <v>98</v>
      </c>
      <c r="P5820">
        <v>8</v>
      </c>
      <c r="Q5820">
        <v>44</v>
      </c>
      <c r="R5820">
        <v>9</v>
      </c>
      <c r="S5820">
        <v>2</v>
      </c>
      <c r="T5820">
        <v>3.9</v>
      </c>
      <c r="U5820">
        <v>0</v>
      </c>
      <c r="V5820">
        <v>9</v>
      </c>
      <c r="W5820" s="1">
        <v>355</v>
      </c>
      <c r="X5820" s="1">
        <v>640</v>
      </c>
      <c r="Y5820" s="1">
        <v>1626</v>
      </c>
      <c r="Z5820" t="s">
        <v>56</v>
      </c>
      <c r="AA5820" t="s">
        <v>71</v>
      </c>
      <c r="AB5820" s="1">
        <v>1626</v>
      </c>
      <c r="AC5820">
        <v>1</v>
      </c>
      <c r="AD5820">
        <v>0</v>
      </c>
      <c r="AE5820">
        <v>0</v>
      </c>
      <c r="AF5820">
        <v>0</v>
      </c>
      <c r="AG5820" t="s">
        <v>49</v>
      </c>
      <c r="AH5820">
        <f>IF(OR(Cleaned_Data_Table[[#This Row],[Appointment Status]]="No Show", Cleaned_Data_Table[[#This Row],[Appointment Status]]="Cancelled"), 1, 0)</f>
        <v>1</v>
      </c>
      <c r="AI5820" t="str">
        <f>IF(Cleaned_Data_Table[[#This Row],[Emergency Case]]=1, "Emergency Care", "Standard Care")</f>
        <v>Standard Care</v>
      </c>
    </row>
    <row r="5821" spans="1:35">
      <c r="A5821" t="s">
        <v>5930</v>
      </c>
      <c r="B5821">
        <v>67</v>
      </c>
      <c r="C5821" t="s">
        <v>37</v>
      </c>
      <c r="D5821" t="s">
        <v>84</v>
      </c>
      <c r="E5821">
        <v>27.4</v>
      </c>
      <c r="F5821" t="s">
        <v>97</v>
      </c>
      <c r="G5821" t="s">
        <v>40</v>
      </c>
      <c r="H5821" t="s">
        <v>79</v>
      </c>
      <c r="I5821" t="s">
        <v>80</v>
      </c>
      <c r="J5821" t="s">
        <v>43</v>
      </c>
      <c r="K5821">
        <v>3</v>
      </c>
      <c r="L5821" s="1">
        <v>458</v>
      </c>
      <c r="M5821" t="s">
        <v>53</v>
      </c>
      <c r="N5821" t="s">
        <v>62</v>
      </c>
      <c r="O5821" t="s">
        <v>101</v>
      </c>
      <c r="P5821">
        <v>1</v>
      </c>
      <c r="Q5821">
        <v>43</v>
      </c>
      <c r="R5821">
        <v>13</v>
      </c>
      <c r="S5821">
        <v>3</v>
      </c>
      <c r="T5821">
        <v>3.3</v>
      </c>
      <c r="U5821">
        <v>0</v>
      </c>
      <c r="V5821">
        <v>8.8000000000000007</v>
      </c>
      <c r="W5821" s="1">
        <v>547</v>
      </c>
      <c r="X5821" s="1">
        <v>506</v>
      </c>
      <c r="Y5821" s="1">
        <v>1057.7</v>
      </c>
      <c r="Z5821" t="s">
        <v>47</v>
      </c>
      <c r="AA5821" t="s">
        <v>76</v>
      </c>
      <c r="AB5821" s="1">
        <v>0</v>
      </c>
      <c r="AC5821">
        <v>1</v>
      </c>
      <c r="AD5821">
        <v>0</v>
      </c>
      <c r="AE5821">
        <v>0</v>
      </c>
      <c r="AF5821">
        <v>0</v>
      </c>
      <c r="AG5821" t="s">
        <v>87</v>
      </c>
      <c r="AH5821">
        <f>IF(OR(Cleaned_Data_Table[[#This Row],[Appointment Status]]="No Show", Cleaned_Data_Table[[#This Row],[Appointment Status]]="Cancelled"), 1, 0)</f>
        <v>0</v>
      </c>
      <c r="AI5821" t="str">
        <f>IF(Cleaned_Data_Table[[#This Row],[Emergency Case]]=1, "Emergency Care", "Standard Care")</f>
        <v>Standard Care</v>
      </c>
    </row>
    <row r="5822" spans="1:35">
      <c r="A5822" t="s">
        <v>5931</v>
      </c>
      <c r="B5822">
        <v>89</v>
      </c>
      <c r="C5822" t="s">
        <v>51</v>
      </c>
      <c r="D5822" t="s">
        <v>84</v>
      </c>
      <c r="E5822">
        <v>26.7</v>
      </c>
      <c r="F5822" t="s">
        <v>89</v>
      </c>
      <c r="G5822" t="s">
        <v>66</v>
      </c>
      <c r="H5822" t="s">
        <v>94</v>
      </c>
      <c r="I5822" t="s">
        <v>95</v>
      </c>
      <c r="J5822" t="s">
        <v>110</v>
      </c>
      <c r="K5822">
        <v>18</v>
      </c>
      <c r="L5822" s="1">
        <v>694</v>
      </c>
      <c r="M5822" t="s">
        <v>53</v>
      </c>
      <c r="N5822" t="s">
        <v>62</v>
      </c>
      <c r="O5822" t="s">
        <v>63</v>
      </c>
      <c r="P5822">
        <v>17</v>
      </c>
      <c r="Q5822">
        <v>16</v>
      </c>
      <c r="R5822">
        <v>1</v>
      </c>
      <c r="S5822">
        <v>0</v>
      </c>
      <c r="T5822">
        <v>3.6</v>
      </c>
      <c r="U5822">
        <v>0</v>
      </c>
      <c r="V5822">
        <v>10</v>
      </c>
      <c r="W5822" s="1">
        <v>4409</v>
      </c>
      <c r="X5822" s="1">
        <v>2978</v>
      </c>
      <c r="Y5822" s="1">
        <v>5656.7</v>
      </c>
      <c r="Z5822" t="s">
        <v>47</v>
      </c>
      <c r="AA5822" t="s">
        <v>71</v>
      </c>
      <c r="AB5822" s="1">
        <v>0</v>
      </c>
      <c r="AC5822">
        <v>0</v>
      </c>
      <c r="AD5822">
        <v>1</v>
      </c>
      <c r="AE5822">
        <v>0</v>
      </c>
      <c r="AF5822">
        <v>0</v>
      </c>
      <c r="AG5822" t="s">
        <v>87</v>
      </c>
      <c r="AH5822">
        <f>IF(OR(Cleaned_Data_Table[[#This Row],[Appointment Status]]="No Show", Cleaned_Data_Table[[#This Row],[Appointment Status]]="Cancelled"), 1, 0)</f>
        <v>0</v>
      </c>
      <c r="AI5822" t="str">
        <f>IF(Cleaned_Data_Table[[#This Row],[Emergency Case]]=1, "Emergency Care", "Standard Care")</f>
        <v>Standard Care</v>
      </c>
    </row>
    <row r="5823" spans="1:35">
      <c r="A5823" t="s">
        <v>5932</v>
      </c>
      <c r="B5823">
        <v>46</v>
      </c>
      <c r="C5823" t="s">
        <v>37</v>
      </c>
      <c r="D5823" t="s">
        <v>38</v>
      </c>
      <c r="E5823">
        <v>25.2</v>
      </c>
      <c r="F5823" t="s">
        <v>52</v>
      </c>
      <c r="G5823" t="s">
        <v>40</v>
      </c>
      <c r="H5823" t="s">
        <v>104</v>
      </c>
      <c r="I5823" t="s">
        <v>105</v>
      </c>
      <c r="J5823" t="s">
        <v>90</v>
      </c>
      <c r="K5823">
        <v>8</v>
      </c>
      <c r="L5823" s="1">
        <v>459</v>
      </c>
      <c r="M5823" t="s">
        <v>53</v>
      </c>
      <c r="N5823" t="s">
        <v>45</v>
      </c>
      <c r="O5823" t="s">
        <v>82</v>
      </c>
      <c r="P5823">
        <v>27</v>
      </c>
      <c r="Q5823">
        <v>18</v>
      </c>
      <c r="R5823">
        <v>5</v>
      </c>
      <c r="S5823">
        <v>1</v>
      </c>
      <c r="T5823">
        <v>3.5</v>
      </c>
      <c r="U5823">
        <v>0</v>
      </c>
      <c r="V5823">
        <v>10</v>
      </c>
      <c r="W5823" s="1">
        <v>5221</v>
      </c>
      <c r="X5823" s="1">
        <v>7930</v>
      </c>
      <c r="Y5823" s="1">
        <v>9527</v>
      </c>
      <c r="Z5823" t="s">
        <v>56</v>
      </c>
      <c r="AA5823" t="s">
        <v>48</v>
      </c>
      <c r="AB5823" s="1">
        <v>13610</v>
      </c>
      <c r="AC5823">
        <v>0</v>
      </c>
      <c r="AD5823">
        <v>1</v>
      </c>
      <c r="AE5823">
        <v>0</v>
      </c>
      <c r="AF5823">
        <v>0</v>
      </c>
      <c r="AG5823" t="s">
        <v>91</v>
      </c>
      <c r="AH5823">
        <f>IF(OR(Cleaned_Data_Table[[#This Row],[Appointment Status]]="No Show", Cleaned_Data_Table[[#This Row],[Appointment Status]]="Cancelled"), 1, 0)</f>
        <v>1</v>
      </c>
      <c r="AI5823" t="str">
        <f>IF(Cleaned_Data_Table[[#This Row],[Emergency Case]]=1, "Emergency Care", "Standard Care")</f>
        <v>Standard Care</v>
      </c>
    </row>
    <row r="5824" spans="1:35">
      <c r="A5824" t="s">
        <v>5933</v>
      </c>
      <c r="B5824">
        <v>15</v>
      </c>
      <c r="C5824" t="s">
        <v>51</v>
      </c>
      <c r="D5824" t="s">
        <v>38</v>
      </c>
      <c r="E5824">
        <v>25.4</v>
      </c>
      <c r="F5824" t="s">
        <v>52</v>
      </c>
      <c r="G5824" t="s">
        <v>40</v>
      </c>
      <c r="H5824" t="s">
        <v>94</v>
      </c>
      <c r="I5824" t="s">
        <v>95</v>
      </c>
      <c r="J5824" t="s">
        <v>110</v>
      </c>
      <c r="K5824">
        <v>7</v>
      </c>
      <c r="L5824" s="1">
        <v>426</v>
      </c>
      <c r="M5824" t="s">
        <v>53</v>
      </c>
      <c r="N5824" t="s">
        <v>124</v>
      </c>
      <c r="O5824" t="s">
        <v>98</v>
      </c>
      <c r="P5824">
        <v>4</v>
      </c>
      <c r="Q5824">
        <v>20</v>
      </c>
      <c r="R5824">
        <v>9</v>
      </c>
      <c r="S5824">
        <v>1</v>
      </c>
      <c r="T5824">
        <v>4</v>
      </c>
      <c r="U5824">
        <v>0</v>
      </c>
      <c r="V5824">
        <v>10</v>
      </c>
      <c r="W5824" s="1">
        <v>1085</v>
      </c>
      <c r="X5824" s="1">
        <v>1708</v>
      </c>
      <c r="Y5824" s="1">
        <v>2253.3000000000002</v>
      </c>
      <c r="Z5824" t="s">
        <v>47</v>
      </c>
      <c r="AA5824" t="s">
        <v>112</v>
      </c>
      <c r="AB5824" s="1">
        <v>0</v>
      </c>
      <c r="AC5824">
        <v>0</v>
      </c>
      <c r="AD5824">
        <v>0</v>
      </c>
      <c r="AE5824">
        <v>0</v>
      </c>
      <c r="AF5824">
        <v>0</v>
      </c>
      <c r="AG5824" t="s">
        <v>87</v>
      </c>
      <c r="AH5824">
        <f>IF(OR(Cleaned_Data_Table[[#This Row],[Appointment Status]]="No Show", Cleaned_Data_Table[[#This Row],[Appointment Status]]="Cancelled"), 1, 0)</f>
        <v>0</v>
      </c>
      <c r="AI5824" t="str">
        <f>IF(Cleaned_Data_Table[[#This Row],[Emergency Case]]=1, "Emergency Care", "Standard Care")</f>
        <v>Standard Care</v>
      </c>
    </row>
    <row r="5825" spans="1:35">
      <c r="A5825" t="s">
        <v>5934</v>
      </c>
      <c r="B5825">
        <v>1</v>
      </c>
      <c r="C5825" t="s">
        <v>37</v>
      </c>
      <c r="D5825" t="s">
        <v>100</v>
      </c>
      <c r="E5825">
        <v>24.3</v>
      </c>
      <c r="F5825" t="s">
        <v>52</v>
      </c>
      <c r="G5825" t="s">
        <v>40</v>
      </c>
      <c r="H5825" t="s">
        <v>79</v>
      </c>
      <c r="I5825" t="s">
        <v>80</v>
      </c>
      <c r="J5825" t="s">
        <v>43</v>
      </c>
      <c r="K5825">
        <v>21</v>
      </c>
      <c r="L5825" s="1">
        <v>759</v>
      </c>
      <c r="M5825" t="s">
        <v>53</v>
      </c>
      <c r="N5825" t="s">
        <v>124</v>
      </c>
      <c r="O5825" t="s">
        <v>98</v>
      </c>
      <c r="P5825">
        <v>17</v>
      </c>
      <c r="Q5825">
        <v>22</v>
      </c>
      <c r="R5825">
        <v>0</v>
      </c>
      <c r="S5825">
        <v>0</v>
      </c>
      <c r="T5825">
        <v>3.3</v>
      </c>
      <c r="U5825">
        <v>0</v>
      </c>
      <c r="V5825">
        <v>10</v>
      </c>
      <c r="W5825" s="1">
        <v>471</v>
      </c>
      <c r="X5825" s="1">
        <v>688</v>
      </c>
      <c r="Y5825" s="1">
        <v>1342.6</v>
      </c>
      <c r="Z5825" t="s">
        <v>47</v>
      </c>
      <c r="AA5825" t="s">
        <v>112</v>
      </c>
      <c r="AB5825" s="1">
        <v>0</v>
      </c>
      <c r="AC5825">
        <v>0</v>
      </c>
      <c r="AD5825">
        <v>1</v>
      </c>
      <c r="AE5825">
        <v>0</v>
      </c>
      <c r="AF5825">
        <v>0</v>
      </c>
      <c r="AG5825" t="s">
        <v>49</v>
      </c>
      <c r="AH5825">
        <f>IF(OR(Cleaned_Data_Table[[#This Row],[Appointment Status]]="No Show", Cleaned_Data_Table[[#This Row],[Appointment Status]]="Cancelled"), 1, 0)</f>
        <v>0</v>
      </c>
      <c r="AI5825" t="str">
        <f>IF(Cleaned_Data_Table[[#This Row],[Emergency Case]]=1, "Emergency Care", "Standard Care")</f>
        <v>Standard Care</v>
      </c>
    </row>
    <row r="5826" spans="1:35">
      <c r="A5826" t="s">
        <v>5935</v>
      </c>
      <c r="B5826">
        <v>74</v>
      </c>
      <c r="C5826" t="s">
        <v>37</v>
      </c>
      <c r="D5826" t="s">
        <v>78</v>
      </c>
      <c r="E5826">
        <v>19.399999999999999</v>
      </c>
      <c r="F5826" t="s">
        <v>52</v>
      </c>
      <c r="G5826" t="s">
        <v>40</v>
      </c>
      <c r="H5826" t="s">
        <v>104</v>
      </c>
      <c r="I5826" t="s">
        <v>105</v>
      </c>
      <c r="J5826" t="s">
        <v>90</v>
      </c>
      <c r="K5826">
        <v>13</v>
      </c>
      <c r="L5826" s="1">
        <v>541</v>
      </c>
      <c r="M5826" t="s">
        <v>44</v>
      </c>
      <c r="N5826" t="s">
        <v>45</v>
      </c>
      <c r="O5826" t="s">
        <v>75</v>
      </c>
      <c r="P5826">
        <v>25</v>
      </c>
      <c r="Q5826">
        <v>14</v>
      </c>
      <c r="R5826">
        <v>10</v>
      </c>
      <c r="S5826">
        <v>2</v>
      </c>
      <c r="T5826">
        <v>3</v>
      </c>
      <c r="U5826">
        <v>0</v>
      </c>
      <c r="V5826">
        <v>10</v>
      </c>
      <c r="W5826" s="1">
        <v>13278</v>
      </c>
      <c r="X5826" s="1">
        <v>14494</v>
      </c>
      <c r="Y5826" s="1">
        <v>28313</v>
      </c>
      <c r="Z5826" t="s">
        <v>47</v>
      </c>
      <c r="AA5826" t="s">
        <v>76</v>
      </c>
      <c r="AB5826" s="1">
        <v>0</v>
      </c>
      <c r="AC5826">
        <v>0</v>
      </c>
      <c r="AD5826">
        <v>1</v>
      </c>
      <c r="AE5826">
        <v>0</v>
      </c>
      <c r="AF5826">
        <v>0</v>
      </c>
      <c r="AG5826" t="s">
        <v>91</v>
      </c>
      <c r="AH5826">
        <f>IF(OR(Cleaned_Data_Table[[#This Row],[Appointment Status]]="No Show", Cleaned_Data_Table[[#This Row],[Appointment Status]]="Cancelled"), 1, 0)</f>
        <v>0</v>
      </c>
      <c r="AI5826" t="str">
        <f>IF(Cleaned_Data_Table[[#This Row],[Emergency Case]]=1, "Emergency Care", "Standard Care")</f>
        <v>Standard Care</v>
      </c>
    </row>
    <row r="5827" spans="1:35">
      <c r="A5827" t="s">
        <v>5936</v>
      </c>
      <c r="B5827">
        <v>71</v>
      </c>
      <c r="C5827" t="s">
        <v>51</v>
      </c>
      <c r="D5827" t="s">
        <v>100</v>
      </c>
      <c r="E5827">
        <v>26.8</v>
      </c>
      <c r="F5827" t="s">
        <v>52</v>
      </c>
      <c r="G5827" t="s">
        <v>40</v>
      </c>
      <c r="H5827" t="s">
        <v>108</v>
      </c>
      <c r="I5827" t="s">
        <v>109</v>
      </c>
      <c r="J5827" t="s">
        <v>90</v>
      </c>
      <c r="K5827">
        <v>9</v>
      </c>
      <c r="L5827" s="1">
        <v>578</v>
      </c>
      <c r="M5827" t="s">
        <v>44</v>
      </c>
      <c r="N5827" t="s">
        <v>54</v>
      </c>
      <c r="O5827" t="s">
        <v>86</v>
      </c>
      <c r="P5827">
        <v>28</v>
      </c>
      <c r="Q5827">
        <v>10</v>
      </c>
      <c r="R5827">
        <v>0</v>
      </c>
      <c r="S5827">
        <v>0</v>
      </c>
      <c r="T5827">
        <v>3.8</v>
      </c>
      <c r="U5827">
        <v>0</v>
      </c>
      <c r="V5827">
        <v>10</v>
      </c>
      <c r="W5827" s="1">
        <v>16235</v>
      </c>
      <c r="X5827" s="1">
        <v>4135</v>
      </c>
      <c r="Y5827" s="1">
        <v>20948</v>
      </c>
      <c r="Z5827" t="s">
        <v>56</v>
      </c>
      <c r="AA5827" t="s">
        <v>76</v>
      </c>
      <c r="AB5827" s="1">
        <v>20948</v>
      </c>
      <c r="AC5827">
        <v>0</v>
      </c>
      <c r="AD5827">
        <v>1</v>
      </c>
      <c r="AE5827">
        <v>0</v>
      </c>
      <c r="AF5827">
        <v>0</v>
      </c>
      <c r="AG5827" t="s">
        <v>91</v>
      </c>
      <c r="AH5827">
        <f>IF(OR(Cleaned_Data_Table[[#This Row],[Appointment Status]]="No Show", Cleaned_Data_Table[[#This Row],[Appointment Status]]="Cancelled"), 1, 0)</f>
        <v>1</v>
      </c>
      <c r="AI5827" t="str">
        <f>IF(Cleaned_Data_Table[[#This Row],[Emergency Case]]=1, "Emergency Care", "Standard Care")</f>
        <v>Standard Care</v>
      </c>
    </row>
    <row r="5828" spans="1:35">
      <c r="A5828" t="s">
        <v>5937</v>
      </c>
      <c r="B5828">
        <v>29</v>
      </c>
      <c r="C5828" t="s">
        <v>37</v>
      </c>
      <c r="D5828" t="s">
        <v>84</v>
      </c>
      <c r="E5828">
        <v>28.7</v>
      </c>
      <c r="F5828" t="s">
        <v>39</v>
      </c>
      <c r="G5828" t="s">
        <v>66</v>
      </c>
      <c r="H5828" t="s">
        <v>73</v>
      </c>
      <c r="I5828" t="s">
        <v>74</v>
      </c>
      <c r="J5828" t="s">
        <v>43</v>
      </c>
      <c r="K5828">
        <v>17</v>
      </c>
      <c r="L5828" s="1">
        <v>570</v>
      </c>
      <c r="M5828" t="s">
        <v>53</v>
      </c>
      <c r="N5828" t="s">
        <v>54</v>
      </c>
      <c r="O5828" t="s">
        <v>98</v>
      </c>
      <c r="P5828">
        <v>4</v>
      </c>
      <c r="Q5828">
        <v>45</v>
      </c>
      <c r="R5828">
        <v>2</v>
      </c>
      <c r="S5828">
        <v>1</v>
      </c>
      <c r="T5828">
        <v>3.2</v>
      </c>
      <c r="U5828">
        <v>0</v>
      </c>
      <c r="V5828">
        <v>8.6</v>
      </c>
      <c r="W5828" s="1">
        <v>434</v>
      </c>
      <c r="X5828" s="1">
        <v>747</v>
      </c>
      <c r="Y5828" s="1">
        <v>1225.7</v>
      </c>
      <c r="Z5828" t="s">
        <v>125</v>
      </c>
      <c r="AA5828" t="s">
        <v>57</v>
      </c>
      <c r="AB5828" s="1">
        <v>0</v>
      </c>
      <c r="AC5828">
        <v>1</v>
      </c>
      <c r="AD5828">
        <v>0</v>
      </c>
      <c r="AE5828">
        <v>0</v>
      </c>
      <c r="AF5828">
        <v>0</v>
      </c>
      <c r="AG5828" t="s">
        <v>87</v>
      </c>
      <c r="AH5828">
        <f>IF(OR(Cleaned_Data_Table[[#This Row],[Appointment Status]]="No Show", Cleaned_Data_Table[[#This Row],[Appointment Status]]="Cancelled"), 1, 0)</f>
        <v>1</v>
      </c>
      <c r="AI5828" t="str">
        <f>IF(Cleaned_Data_Table[[#This Row],[Emergency Case]]=1, "Emergency Care", "Standard Care")</f>
        <v>Standard Care</v>
      </c>
    </row>
    <row r="5829" spans="1:35">
      <c r="A5829" t="s">
        <v>5938</v>
      </c>
      <c r="B5829">
        <v>15</v>
      </c>
      <c r="C5829" t="s">
        <v>37</v>
      </c>
      <c r="D5829" t="s">
        <v>118</v>
      </c>
      <c r="E5829">
        <v>20.6</v>
      </c>
      <c r="F5829" t="s">
        <v>52</v>
      </c>
      <c r="G5829" t="s">
        <v>40</v>
      </c>
      <c r="H5829" t="s">
        <v>129</v>
      </c>
      <c r="I5829" t="s">
        <v>130</v>
      </c>
      <c r="J5829" t="s">
        <v>110</v>
      </c>
      <c r="K5829">
        <v>16</v>
      </c>
      <c r="L5829" s="1">
        <v>642</v>
      </c>
      <c r="M5829" t="s">
        <v>53</v>
      </c>
      <c r="N5829" t="s">
        <v>54</v>
      </c>
      <c r="O5829" t="s">
        <v>101</v>
      </c>
      <c r="P5829">
        <v>11</v>
      </c>
      <c r="Q5829">
        <v>26</v>
      </c>
      <c r="R5829">
        <v>3</v>
      </c>
      <c r="S5829">
        <v>1</v>
      </c>
      <c r="T5829">
        <v>4.5999999999999996</v>
      </c>
      <c r="U5829">
        <v>0</v>
      </c>
      <c r="V5829">
        <v>10</v>
      </c>
      <c r="W5829" s="1">
        <v>1659</v>
      </c>
      <c r="X5829" s="1">
        <v>2153</v>
      </c>
      <c r="Y5829" s="1">
        <v>3117.8</v>
      </c>
      <c r="Z5829" t="s">
        <v>47</v>
      </c>
      <c r="AA5829" t="s">
        <v>112</v>
      </c>
      <c r="AB5829" s="1">
        <v>0</v>
      </c>
      <c r="AC5829">
        <v>0</v>
      </c>
      <c r="AD5829">
        <v>0</v>
      </c>
      <c r="AE5829">
        <v>0</v>
      </c>
      <c r="AF5829">
        <v>0</v>
      </c>
      <c r="AG5829" t="s">
        <v>87</v>
      </c>
      <c r="AH5829">
        <f>IF(OR(Cleaned_Data_Table[[#This Row],[Appointment Status]]="No Show", Cleaned_Data_Table[[#This Row],[Appointment Status]]="Cancelled"), 1, 0)</f>
        <v>0</v>
      </c>
      <c r="AI5829" t="str">
        <f>IF(Cleaned_Data_Table[[#This Row],[Emergency Case]]=1, "Emergency Care", "Standard Care")</f>
        <v>Standard Care</v>
      </c>
    </row>
    <row r="5830" spans="1:35">
      <c r="A5830" t="s">
        <v>5939</v>
      </c>
      <c r="B5830">
        <v>8</v>
      </c>
      <c r="C5830" t="s">
        <v>37</v>
      </c>
      <c r="D5830" t="s">
        <v>118</v>
      </c>
      <c r="E5830">
        <v>27.2</v>
      </c>
      <c r="F5830" t="s">
        <v>52</v>
      </c>
      <c r="G5830" t="s">
        <v>40</v>
      </c>
      <c r="H5830" t="s">
        <v>73</v>
      </c>
      <c r="I5830" t="s">
        <v>74</v>
      </c>
      <c r="J5830" t="s">
        <v>43</v>
      </c>
      <c r="K5830">
        <v>1</v>
      </c>
      <c r="L5830" s="1">
        <v>416</v>
      </c>
      <c r="M5830" t="s">
        <v>53</v>
      </c>
      <c r="N5830" t="s">
        <v>81</v>
      </c>
      <c r="O5830" t="s">
        <v>75</v>
      </c>
      <c r="P5830">
        <v>16</v>
      </c>
      <c r="Q5830">
        <v>55</v>
      </c>
      <c r="R5830">
        <v>0</v>
      </c>
      <c r="S5830">
        <v>0</v>
      </c>
      <c r="T5830">
        <v>4</v>
      </c>
      <c r="U5830">
        <v>0</v>
      </c>
      <c r="V5830">
        <v>8.3000000000000007</v>
      </c>
      <c r="W5830" s="1">
        <v>743</v>
      </c>
      <c r="X5830" s="1">
        <v>378</v>
      </c>
      <c r="Y5830" s="1">
        <v>1075.9000000000001</v>
      </c>
      <c r="Z5830" t="s">
        <v>47</v>
      </c>
      <c r="AA5830" t="s">
        <v>112</v>
      </c>
      <c r="AB5830" s="1">
        <v>0</v>
      </c>
      <c r="AC5830">
        <v>1</v>
      </c>
      <c r="AD5830">
        <v>1</v>
      </c>
      <c r="AE5830">
        <v>0</v>
      </c>
      <c r="AF5830">
        <v>0</v>
      </c>
      <c r="AG5830" t="s">
        <v>49</v>
      </c>
      <c r="AH5830">
        <f>IF(OR(Cleaned_Data_Table[[#This Row],[Appointment Status]]="No Show", Cleaned_Data_Table[[#This Row],[Appointment Status]]="Cancelled"), 1, 0)</f>
        <v>0</v>
      </c>
      <c r="AI5830" t="str">
        <f>IF(Cleaned_Data_Table[[#This Row],[Emergency Case]]=1, "Emergency Care", "Standard Care")</f>
        <v>Standard Care</v>
      </c>
    </row>
    <row r="5831" spans="1:35">
      <c r="A5831" t="s">
        <v>5940</v>
      </c>
      <c r="B5831">
        <v>9</v>
      </c>
      <c r="C5831" t="s">
        <v>37</v>
      </c>
      <c r="D5831" t="s">
        <v>78</v>
      </c>
      <c r="E5831">
        <v>22.3</v>
      </c>
      <c r="F5831" t="s">
        <v>52</v>
      </c>
      <c r="G5831" t="s">
        <v>66</v>
      </c>
      <c r="H5831" t="s">
        <v>108</v>
      </c>
      <c r="I5831" t="s">
        <v>109</v>
      </c>
      <c r="J5831" t="s">
        <v>90</v>
      </c>
      <c r="K5831">
        <v>26</v>
      </c>
      <c r="L5831" s="1">
        <v>766</v>
      </c>
      <c r="M5831" t="s">
        <v>53</v>
      </c>
      <c r="N5831" t="s">
        <v>69</v>
      </c>
      <c r="O5831" t="s">
        <v>75</v>
      </c>
      <c r="P5831">
        <v>16</v>
      </c>
      <c r="Q5831">
        <v>6</v>
      </c>
      <c r="R5831">
        <v>10</v>
      </c>
      <c r="S5831">
        <v>1</v>
      </c>
      <c r="T5831">
        <v>4.5</v>
      </c>
      <c r="U5831">
        <v>0</v>
      </c>
      <c r="V5831">
        <v>10</v>
      </c>
      <c r="W5831" s="1">
        <v>9427</v>
      </c>
      <c r="X5831" s="1">
        <v>13635</v>
      </c>
      <c r="Y5831" s="1">
        <v>16679.599999999999</v>
      </c>
      <c r="Z5831" t="s">
        <v>47</v>
      </c>
      <c r="AA5831" t="s">
        <v>112</v>
      </c>
      <c r="AB5831" s="1">
        <v>0</v>
      </c>
      <c r="AC5831">
        <v>0</v>
      </c>
      <c r="AD5831">
        <v>1</v>
      </c>
      <c r="AE5831">
        <v>0</v>
      </c>
      <c r="AF5831">
        <v>0</v>
      </c>
      <c r="AG5831" t="s">
        <v>91</v>
      </c>
      <c r="AH5831">
        <f>IF(OR(Cleaned_Data_Table[[#This Row],[Appointment Status]]="No Show", Cleaned_Data_Table[[#This Row],[Appointment Status]]="Cancelled"), 1, 0)</f>
        <v>0</v>
      </c>
      <c r="AI5831" t="str">
        <f>IF(Cleaned_Data_Table[[#This Row],[Emergency Case]]=1, "Emergency Care", "Standard Care")</f>
        <v>Standard Care</v>
      </c>
    </row>
    <row r="5832" spans="1:35">
      <c r="A5832" t="s">
        <v>5941</v>
      </c>
      <c r="B5832">
        <v>79</v>
      </c>
      <c r="C5832" t="s">
        <v>51</v>
      </c>
      <c r="D5832" t="s">
        <v>65</v>
      </c>
      <c r="E5832">
        <v>27</v>
      </c>
      <c r="F5832" t="s">
        <v>52</v>
      </c>
      <c r="G5832" t="s">
        <v>66</v>
      </c>
      <c r="H5832" t="s">
        <v>67</v>
      </c>
      <c r="I5832" t="s">
        <v>68</v>
      </c>
      <c r="J5832" t="s">
        <v>90</v>
      </c>
      <c r="K5832">
        <v>5</v>
      </c>
      <c r="L5832" s="1">
        <v>360</v>
      </c>
      <c r="M5832" t="s">
        <v>53</v>
      </c>
      <c r="N5832" t="s">
        <v>124</v>
      </c>
      <c r="O5832" t="s">
        <v>106</v>
      </c>
      <c r="P5832">
        <v>18</v>
      </c>
      <c r="Q5832">
        <v>2</v>
      </c>
      <c r="R5832">
        <v>5</v>
      </c>
      <c r="S5832">
        <v>1</v>
      </c>
      <c r="T5832">
        <v>4.3</v>
      </c>
      <c r="U5832">
        <v>0</v>
      </c>
      <c r="V5832">
        <v>10</v>
      </c>
      <c r="W5832" s="1">
        <v>8651</v>
      </c>
      <c r="X5832" s="1">
        <v>13425</v>
      </c>
      <c r="Y5832" s="1">
        <v>15705.2</v>
      </c>
      <c r="Z5832" t="s">
        <v>47</v>
      </c>
      <c r="AA5832" t="s">
        <v>71</v>
      </c>
      <c r="AB5832" s="1">
        <v>0</v>
      </c>
      <c r="AC5832">
        <v>0</v>
      </c>
      <c r="AD5832">
        <v>1</v>
      </c>
      <c r="AE5832">
        <v>0</v>
      </c>
      <c r="AF5832">
        <v>0</v>
      </c>
      <c r="AG5832" t="s">
        <v>91</v>
      </c>
      <c r="AH5832">
        <f>IF(OR(Cleaned_Data_Table[[#This Row],[Appointment Status]]="No Show", Cleaned_Data_Table[[#This Row],[Appointment Status]]="Cancelled"), 1, 0)</f>
        <v>0</v>
      </c>
      <c r="AI5832" t="str">
        <f>IF(Cleaned_Data_Table[[#This Row],[Emergency Case]]=1, "Emergency Care", "Standard Care")</f>
        <v>Standard Care</v>
      </c>
    </row>
    <row r="5833" spans="1:35">
      <c r="A5833" t="s">
        <v>5942</v>
      </c>
      <c r="B5833">
        <v>87</v>
      </c>
      <c r="C5833" t="s">
        <v>51</v>
      </c>
      <c r="D5833" t="s">
        <v>65</v>
      </c>
      <c r="E5833">
        <v>23.4</v>
      </c>
      <c r="F5833" t="s">
        <v>52</v>
      </c>
      <c r="G5833" t="s">
        <v>85</v>
      </c>
      <c r="H5833" t="s">
        <v>104</v>
      </c>
      <c r="I5833" t="s">
        <v>105</v>
      </c>
      <c r="J5833" t="s">
        <v>110</v>
      </c>
      <c r="K5833">
        <v>30</v>
      </c>
      <c r="L5833" s="1">
        <v>878</v>
      </c>
      <c r="M5833" t="s">
        <v>53</v>
      </c>
      <c r="N5833" t="s">
        <v>124</v>
      </c>
      <c r="O5833" t="s">
        <v>63</v>
      </c>
      <c r="P5833">
        <v>0</v>
      </c>
      <c r="Q5833">
        <v>25</v>
      </c>
      <c r="R5833">
        <v>13</v>
      </c>
      <c r="S5833">
        <v>4</v>
      </c>
      <c r="T5833">
        <v>4.5999999999999996</v>
      </c>
      <c r="U5833">
        <v>1</v>
      </c>
      <c r="V5833">
        <v>10</v>
      </c>
      <c r="W5833" s="1">
        <v>1024</v>
      </c>
      <c r="X5833" s="1">
        <v>1775</v>
      </c>
      <c r="Y5833" s="1">
        <v>2573.9</v>
      </c>
      <c r="Z5833" t="s">
        <v>47</v>
      </c>
      <c r="AA5833" t="s">
        <v>71</v>
      </c>
      <c r="AB5833" s="1">
        <v>0</v>
      </c>
      <c r="AC5833">
        <v>0</v>
      </c>
      <c r="AD5833">
        <v>0</v>
      </c>
      <c r="AE5833">
        <v>0</v>
      </c>
      <c r="AF5833">
        <v>0</v>
      </c>
      <c r="AG5833" t="s">
        <v>87</v>
      </c>
      <c r="AH5833">
        <f>IF(OR(Cleaned_Data_Table[[#This Row],[Appointment Status]]="No Show", Cleaned_Data_Table[[#This Row],[Appointment Status]]="Cancelled"), 1, 0)</f>
        <v>0</v>
      </c>
      <c r="AI5833" t="str">
        <f>IF(Cleaned_Data_Table[[#This Row],[Emergency Case]]=1, "Emergency Care", "Standard Care")</f>
        <v>Emergency Care</v>
      </c>
    </row>
    <row r="5834" spans="1:35">
      <c r="A5834" t="s">
        <v>5943</v>
      </c>
      <c r="B5834">
        <v>28</v>
      </c>
      <c r="C5834" t="s">
        <v>37</v>
      </c>
      <c r="D5834" t="s">
        <v>114</v>
      </c>
      <c r="E5834">
        <v>26.4</v>
      </c>
      <c r="F5834" t="s">
        <v>52</v>
      </c>
      <c r="G5834" t="s">
        <v>40</v>
      </c>
      <c r="H5834" t="s">
        <v>129</v>
      </c>
      <c r="I5834" t="s">
        <v>130</v>
      </c>
      <c r="J5834" t="s">
        <v>43</v>
      </c>
      <c r="K5834">
        <v>19</v>
      </c>
      <c r="L5834" s="1">
        <v>716</v>
      </c>
      <c r="M5834" t="s">
        <v>53</v>
      </c>
      <c r="N5834" t="s">
        <v>62</v>
      </c>
      <c r="O5834" t="s">
        <v>75</v>
      </c>
      <c r="P5834">
        <v>23</v>
      </c>
      <c r="Q5834">
        <v>30</v>
      </c>
      <c r="R5834">
        <v>13</v>
      </c>
      <c r="S5834">
        <v>4</v>
      </c>
      <c r="T5834">
        <v>3.6</v>
      </c>
      <c r="U5834">
        <v>0</v>
      </c>
      <c r="V5834">
        <v>9.8000000000000007</v>
      </c>
      <c r="W5834" s="1">
        <v>522</v>
      </c>
      <c r="X5834" s="1">
        <v>149</v>
      </c>
      <c r="Y5834" s="1">
        <v>970.9</v>
      </c>
      <c r="Z5834" t="s">
        <v>56</v>
      </c>
      <c r="AA5834" t="s">
        <v>57</v>
      </c>
      <c r="AB5834" s="1">
        <v>1387</v>
      </c>
      <c r="AC5834">
        <v>0</v>
      </c>
      <c r="AD5834">
        <v>1</v>
      </c>
      <c r="AE5834">
        <v>0</v>
      </c>
      <c r="AF5834">
        <v>0</v>
      </c>
      <c r="AG5834" t="s">
        <v>49</v>
      </c>
      <c r="AH5834">
        <f>IF(OR(Cleaned_Data_Table[[#This Row],[Appointment Status]]="No Show", Cleaned_Data_Table[[#This Row],[Appointment Status]]="Cancelled"), 1, 0)</f>
        <v>1</v>
      </c>
      <c r="AI5834" t="str">
        <f>IF(Cleaned_Data_Table[[#This Row],[Emergency Case]]=1, "Emergency Care", "Standard Care")</f>
        <v>Standard Care</v>
      </c>
    </row>
    <row r="5835" spans="1:35">
      <c r="A5835" t="s">
        <v>5944</v>
      </c>
      <c r="B5835">
        <v>39</v>
      </c>
      <c r="C5835" t="s">
        <v>51</v>
      </c>
      <c r="D5835" t="s">
        <v>114</v>
      </c>
      <c r="E5835">
        <v>21.1</v>
      </c>
      <c r="F5835" t="s">
        <v>52</v>
      </c>
      <c r="G5835" t="s">
        <v>40</v>
      </c>
      <c r="H5835" t="s">
        <v>108</v>
      </c>
      <c r="I5835" t="s">
        <v>109</v>
      </c>
      <c r="J5835" t="s">
        <v>110</v>
      </c>
      <c r="K5835">
        <v>26</v>
      </c>
      <c r="L5835" s="1">
        <v>836</v>
      </c>
      <c r="M5835" t="s">
        <v>44</v>
      </c>
      <c r="N5835" t="s">
        <v>81</v>
      </c>
      <c r="O5835" t="s">
        <v>101</v>
      </c>
      <c r="P5835">
        <v>16</v>
      </c>
      <c r="Q5835">
        <v>25</v>
      </c>
      <c r="R5835">
        <v>7</v>
      </c>
      <c r="S5835">
        <v>1</v>
      </c>
      <c r="T5835">
        <v>4</v>
      </c>
      <c r="U5835">
        <v>0</v>
      </c>
      <c r="V5835">
        <v>10</v>
      </c>
      <c r="W5835" s="1">
        <v>4573</v>
      </c>
      <c r="X5835" s="1">
        <v>1434</v>
      </c>
      <c r="Y5835" s="1">
        <v>6843</v>
      </c>
      <c r="Z5835" t="s">
        <v>47</v>
      </c>
      <c r="AA5835" t="s">
        <v>48</v>
      </c>
      <c r="AB5835" s="1">
        <v>0</v>
      </c>
      <c r="AC5835">
        <v>0</v>
      </c>
      <c r="AD5835">
        <v>1</v>
      </c>
      <c r="AE5835">
        <v>0</v>
      </c>
      <c r="AF5835">
        <v>0</v>
      </c>
      <c r="AG5835" t="s">
        <v>87</v>
      </c>
      <c r="AH5835">
        <f>IF(OR(Cleaned_Data_Table[[#This Row],[Appointment Status]]="No Show", Cleaned_Data_Table[[#This Row],[Appointment Status]]="Cancelled"), 1, 0)</f>
        <v>0</v>
      </c>
      <c r="AI5835" t="str">
        <f>IF(Cleaned_Data_Table[[#This Row],[Emergency Case]]=1, "Emergency Care", "Standard Care")</f>
        <v>Standard Care</v>
      </c>
    </row>
    <row r="5836" spans="1:35">
      <c r="A5836" t="s">
        <v>5945</v>
      </c>
      <c r="B5836">
        <v>83</v>
      </c>
      <c r="C5836" t="s">
        <v>37</v>
      </c>
      <c r="D5836" t="s">
        <v>118</v>
      </c>
      <c r="E5836">
        <v>20.3</v>
      </c>
      <c r="F5836" t="s">
        <v>52</v>
      </c>
      <c r="G5836" t="s">
        <v>40</v>
      </c>
      <c r="H5836" t="s">
        <v>60</v>
      </c>
      <c r="I5836" t="s">
        <v>61</v>
      </c>
      <c r="J5836" t="s">
        <v>90</v>
      </c>
      <c r="K5836">
        <v>13</v>
      </c>
      <c r="L5836" s="1">
        <v>505</v>
      </c>
      <c r="M5836" t="s">
        <v>44</v>
      </c>
      <c r="N5836" t="s">
        <v>124</v>
      </c>
      <c r="O5836" t="s">
        <v>82</v>
      </c>
      <c r="P5836">
        <v>18</v>
      </c>
      <c r="Q5836">
        <v>14</v>
      </c>
      <c r="R5836">
        <v>0</v>
      </c>
      <c r="S5836">
        <v>0</v>
      </c>
      <c r="T5836">
        <v>4.9000000000000004</v>
      </c>
      <c r="U5836">
        <v>0</v>
      </c>
      <c r="V5836">
        <v>10</v>
      </c>
      <c r="W5836" s="1">
        <v>5650</v>
      </c>
      <c r="X5836" s="1">
        <v>8701</v>
      </c>
      <c r="Y5836" s="1">
        <v>14856</v>
      </c>
      <c r="Z5836" t="s">
        <v>47</v>
      </c>
      <c r="AA5836" t="s">
        <v>71</v>
      </c>
      <c r="AB5836" s="1">
        <v>0</v>
      </c>
      <c r="AC5836">
        <v>0</v>
      </c>
      <c r="AD5836">
        <v>1</v>
      </c>
      <c r="AE5836">
        <v>0</v>
      </c>
      <c r="AF5836">
        <v>0</v>
      </c>
      <c r="AG5836" t="s">
        <v>91</v>
      </c>
      <c r="AH5836">
        <f>IF(OR(Cleaned_Data_Table[[#This Row],[Appointment Status]]="No Show", Cleaned_Data_Table[[#This Row],[Appointment Status]]="Cancelled"), 1, 0)</f>
        <v>0</v>
      </c>
      <c r="AI5836" t="str">
        <f>IF(Cleaned_Data_Table[[#This Row],[Emergency Case]]=1, "Emergency Care", "Standard Care")</f>
        <v>Standard Care</v>
      </c>
    </row>
    <row r="5837" spans="1:35">
      <c r="A5837" t="s">
        <v>5946</v>
      </c>
      <c r="B5837">
        <v>43</v>
      </c>
      <c r="C5837" t="s">
        <v>51</v>
      </c>
      <c r="D5837" t="s">
        <v>84</v>
      </c>
      <c r="E5837">
        <v>19.399999999999999</v>
      </c>
      <c r="F5837" t="s">
        <v>39</v>
      </c>
      <c r="G5837" t="s">
        <v>40</v>
      </c>
      <c r="H5837" t="s">
        <v>94</v>
      </c>
      <c r="I5837" t="s">
        <v>95</v>
      </c>
      <c r="J5837" t="s">
        <v>90</v>
      </c>
      <c r="K5837">
        <v>3</v>
      </c>
      <c r="L5837" s="1">
        <v>318</v>
      </c>
      <c r="M5837" t="s">
        <v>44</v>
      </c>
      <c r="N5837" t="s">
        <v>69</v>
      </c>
      <c r="O5837" t="s">
        <v>106</v>
      </c>
      <c r="P5837">
        <v>12</v>
      </c>
      <c r="Q5837">
        <v>14</v>
      </c>
      <c r="R5837">
        <v>12</v>
      </c>
      <c r="S5837">
        <v>4</v>
      </c>
      <c r="T5837">
        <v>4.9000000000000004</v>
      </c>
      <c r="U5837">
        <v>0</v>
      </c>
      <c r="V5837">
        <v>10</v>
      </c>
      <c r="W5837" s="1">
        <v>17229</v>
      </c>
      <c r="X5837" s="1">
        <v>6844</v>
      </c>
      <c r="Y5837" s="1">
        <v>24391</v>
      </c>
      <c r="Z5837" t="s">
        <v>47</v>
      </c>
      <c r="AA5837" t="s">
        <v>48</v>
      </c>
      <c r="AB5837" s="1">
        <v>0</v>
      </c>
      <c r="AC5837">
        <v>0</v>
      </c>
      <c r="AD5837">
        <v>0</v>
      </c>
      <c r="AE5837">
        <v>0</v>
      </c>
      <c r="AF5837">
        <v>0</v>
      </c>
      <c r="AG5837" t="s">
        <v>87</v>
      </c>
      <c r="AH5837">
        <f>IF(OR(Cleaned_Data_Table[[#This Row],[Appointment Status]]="No Show", Cleaned_Data_Table[[#This Row],[Appointment Status]]="Cancelled"), 1, 0)</f>
        <v>0</v>
      </c>
      <c r="AI5837" t="str">
        <f>IF(Cleaned_Data_Table[[#This Row],[Emergency Case]]=1, "Emergency Care", "Standard Care")</f>
        <v>Standard Care</v>
      </c>
    </row>
    <row r="5838" spans="1:35">
      <c r="A5838" t="s">
        <v>5947</v>
      </c>
      <c r="B5838">
        <v>6</v>
      </c>
      <c r="C5838" t="s">
        <v>51</v>
      </c>
      <c r="D5838" t="s">
        <v>84</v>
      </c>
      <c r="E5838">
        <v>19.100000000000001</v>
      </c>
      <c r="F5838" t="s">
        <v>39</v>
      </c>
      <c r="G5838" t="s">
        <v>40</v>
      </c>
      <c r="H5838" t="s">
        <v>138</v>
      </c>
      <c r="I5838" t="s">
        <v>139</v>
      </c>
      <c r="J5838" t="s">
        <v>43</v>
      </c>
      <c r="K5838">
        <v>1</v>
      </c>
      <c r="L5838" s="1">
        <v>296</v>
      </c>
      <c r="M5838" t="s">
        <v>53</v>
      </c>
      <c r="N5838" t="s">
        <v>124</v>
      </c>
      <c r="O5838" t="s">
        <v>106</v>
      </c>
      <c r="P5838">
        <v>16</v>
      </c>
      <c r="Q5838">
        <v>33</v>
      </c>
      <c r="R5838">
        <v>0</v>
      </c>
      <c r="S5838">
        <v>0</v>
      </c>
      <c r="T5838">
        <v>3.5</v>
      </c>
      <c r="U5838">
        <v>0</v>
      </c>
      <c r="V5838">
        <v>9.6</v>
      </c>
      <c r="W5838" s="1">
        <v>206</v>
      </c>
      <c r="X5838" s="1">
        <v>886</v>
      </c>
      <c r="Y5838" s="1">
        <v>971.6</v>
      </c>
      <c r="Z5838" t="s">
        <v>56</v>
      </c>
      <c r="AA5838" t="s">
        <v>112</v>
      </c>
      <c r="AB5838" s="1">
        <v>1388</v>
      </c>
      <c r="AC5838">
        <v>1</v>
      </c>
      <c r="AD5838">
        <v>1</v>
      </c>
      <c r="AE5838">
        <v>0</v>
      </c>
      <c r="AF5838">
        <v>0</v>
      </c>
      <c r="AG5838" t="s">
        <v>49</v>
      </c>
      <c r="AH5838">
        <f>IF(OR(Cleaned_Data_Table[[#This Row],[Appointment Status]]="No Show", Cleaned_Data_Table[[#This Row],[Appointment Status]]="Cancelled"), 1, 0)</f>
        <v>1</v>
      </c>
      <c r="AI5838" t="str">
        <f>IF(Cleaned_Data_Table[[#This Row],[Emergency Case]]=1, "Emergency Care", "Standard Care")</f>
        <v>Standard Care</v>
      </c>
    </row>
    <row r="5839" spans="1:35">
      <c r="A5839" t="s">
        <v>5948</v>
      </c>
      <c r="B5839">
        <v>44</v>
      </c>
      <c r="C5839" t="s">
        <v>37</v>
      </c>
      <c r="D5839" t="s">
        <v>116</v>
      </c>
      <c r="E5839">
        <v>26.2</v>
      </c>
      <c r="F5839" t="s">
        <v>52</v>
      </c>
      <c r="G5839" t="s">
        <v>40</v>
      </c>
      <c r="H5839" t="s">
        <v>129</v>
      </c>
      <c r="I5839" t="s">
        <v>130</v>
      </c>
      <c r="J5839" t="s">
        <v>43</v>
      </c>
      <c r="K5839">
        <v>2</v>
      </c>
      <c r="L5839" s="1">
        <v>314</v>
      </c>
      <c r="M5839" t="s">
        <v>53</v>
      </c>
      <c r="N5839" t="s">
        <v>69</v>
      </c>
      <c r="O5839" t="s">
        <v>101</v>
      </c>
      <c r="P5839">
        <v>5</v>
      </c>
      <c r="Q5839">
        <v>33</v>
      </c>
      <c r="R5839">
        <v>10</v>
      </c>
      <c r="S5839">
        <v>2</v>
      </c>
      <c r="T5839">
        <v>3.5</v>
      </c>
      <c r="U5839">
        <v>0</v>
      </c>
      <c r="V5839">
        <v>9.6</v>
      </c>
      <c r="W5839" s="1">
        <v>528</v>
      </c>
      <c r="X5839" s="1">
        <v>293</v>
      </c>
      <c r="Y5839" s="1">
        <v>794.5</v>
      </c>
      <c r="Z5839" t="s">
        <v>47</v>
      </c>
      <c r="AA5839" t="s">
        <v>48</v>
      </c>
      <c r="AB5839" s="1">
        <v>0</v>
      </c>
      <c r="AC5839">
        <v>1</v>
      </c>
      <c r="AD5839">
        <v>0</v>
      </c>
      <c r="AE5839">
        <v>0</v>
      </c>
      <c r="AF5839">
        <v>0</v>
      </c>
      <c r="AG5839" t="s">
        <v>87</v>
      </c>
      <c r="AH5839">
        <f>IF(OR(Cleaned_Data_Table[[#This Row],[Appointment Status]]="No Show", Cleaned_Data_Table[[#This Row],[Appointment Status]]="Cancelled"), 1, 0)</f>
        <v>0</v>
      </c>
      <c r="AI5839" t="str">
        <f>IF(Cleaned_Data_Table[[#This Row],[Emergency Case]]=1, "Emergency Care", "Standard Care")</f>
        <v>Standard Care</v>
      </c>
    </row>
    <row r="5840" spans="1:35">
      <c r="A5840" t="s">
        <v>5949</v>
      </c>
      <c r="B5840">
        <v>1</v>
      </c>
      <c r="C5840" t="s">
        <v>51</v>
      </c>
      <c r="D5840" t="s">
        <v>93</v>
      </c>
      <c r="E5840">
        <v>29.6</v>
      </c>
      <c r="F5840" t="s">
        <v>97</v>
      </c>
      <c r="G5840" t="s">
        <v>85</v>
      </c>
      <c r="H5840" t="s">
        <v>108</v>
      </c>
      <c r="I5840" t="s">
        <v>109</v>
      </c>
      <c r="J5840" t="s">
        <v>43</v>
      </c>
      <c r="K5840">
        <v>12</v>
      </c>
      <c r="L5840" s="1">
        <v>452</v>
      </c>
      <c r="M5840" t="s">
        <v>44</v>
      </c>
      <c r="N5840" t="s">
        <v>45</v>
      </c>
      <c r="O5840" t="s">
        <v>63</v>
      </c>
      <c r="P5840">
        <v>0</v>
      </c>
      <c r="Q5840">
        <v>58</v>
      </c>
      <c r="R5840">
        <v>3</v>
      </c>
      <c r="S5840">
        <v>0</v>
      </c>
      <c r="T5840">
        <v>3.4</v>
      </c>
      <c r="U5840">
        <v>1</v>
      </c>
      <c r="V5840">
        <v>7.8</v>
      </c>
      <c r="W5840" s="1">
        <v>539</v>
      </c>
      <c r="X5840" s="1">
        <v>583</v>
      </c>
      <c r="Y5840" s="1">
        <v>1574</v>
      </c>
      <c r="Z5840" t="s">
        <v>56</v>
      </c>
      <c r="AA5840" t="s">
        <v>112</v>
      </c>
      <c r="AB5840" s="1">
        <v>1574</v>
      </c>
      <c r="AC5840">
        <v>1</v>
      </c>
      <c r="AD5840">
        <v>0</v>
      </c>
      <c r="AE5840">
        <v>0</v>
      </c>
      <c r="AF5840">
        <v>0</v>
      </c>
      <c r="AG5840" t="s">
        <v>87</v>
      </c>
      <c r="AH5840">
        <f>IF(OR(Cleaned_Data_Table[[#This Row],[Appointment Status]]="No Show", Cleaned_Data_Table[[#This Row],[Appointment Status]]="Cancelled"), 1, 0)</f>
        <v>1</v>
      </c>
      <c r="AI5840" t="str">
        <f>IF(Cleaned_Data_Table[[#This Row],[Emergency Case]]=1, "Emergency Care", "Standard Care")</f>
        <v>Emergency Care</v>
      </c>
    </row>
    <row r="5841" spans="1:35">
      <c r="A5841" t="s">
        <v>5950</v>
      </c>
      <c r="B5841">
        <v>85</v>
      </c>
      <c r="C5841" t="s">
        <v>37</v>
      </c>
      <c r="D5841" t="s">
        <v>84</v>
      </c>
      <c r="E5841">
        <v>18.7</v>
      </c>
      <c r="F5841" t="s">
        <v>89</v>
      </c>
      <c r="G5841" t="s">
        <v>40</v>
      </c>
      <c r="H5841" t="s">
        <v>108</v>
      </c>
      <c r="I5841" t="s">
        <v>109</v>
      </c>
      <c r="J5841" t="s">
        <v>90</v>
      </c>
      <c r="K5841">
        <v>21</v>
      </c>
      <c r="L5841" s="1">
        <v>650</v>
      </c>
      <c r="M5841" t="s">
        <v>53</v>
      </c>
      <c r="N5841" t="s">
        <v>45</v>
      </c>
      <c r="O5841" t="s">
        <v>70</v>
      </c>
      <c r="P5841">
        <v>1</v>
      </c>
      <c r="Q5841">
        <v>10</v>
      </c>
      <c r="R5841">
        <v>10</v>
      </c>
      <c r="S5841">
        <v>2</v>
      </c>
      <c r="T5841">
        <v>3.9</v>
      </c>
      <c r="U5841">
        <v>0</v>
      </c>
      <c r="V5841">
        <v>10</v>
      </c>
      <c r="W5841" s="1">
        <v>13738</v>
      </c>
      <c r="X5841" s="1">
        <v>4301</v>
      </c>
      <c r="Y5841" s="1">
        <v>13082.3</v>
      </c>
      <c r="Z5841" t="s">
        <v>47</v>
      </c>
      <c r="AA5841" t="s">
        <v>71</v>
      </c>
      <c r="AB5841" s="1">
        <v>0</v>
      </c>
      <c r="AC5841">
        <v>0</v>
      </c>
      <c r="AD5841">
        <v>0</v>
      </c>
      <c r="AE5841">
        <v>0</v>
      </c>
      <c r="AF5841">
        <v>0</v>
      </c>
      <c r="AG5841" t="s">
        <v>131</v>
      </c>
      <c r="AH5841">
        <f>IF(OR(Cleaned_Data_Table[[#This Row],[Appointment Status]]="No Show", Cleaned_Data_Table[[#This Row],[Appointment Status]]="Cancelled"), 1, 0)</f>
        <v>0</v>
      </c>
      <c r="AI5841" t="str">
        <f>IF(Cleaned_Data_Table[[#This Row],[Emergency Case]]=1, "Emergency Care", "Standard Care")</f>
        <v>Standard Care</v>
      </c>
    </row>
    <row r="5842" spans="1:35">
      <c r="A5842" t="s">
        <v>5951</v>
      </c>
      <c r="B5842">
        <v>79</v>
      </c>
      <c r="C5842" t="s">
        <v>37</v>
      </c>
      <c r="D5842" t="s">
        <v>78</v>
      </c>
      <c r="E5842">
        <v>21.8</v>
      </c>
      <c r="F5842" t="s">
        <v>52</v>
      </c>
      <c r="G5842" t="s">
        <v>85</v>
      </c>
      <c r="H5842" t="s">
        <v>108</v>
      </c>
      <c r="I5842" t="s">
        <v>109</v>
      </c>
      <c r="J5842" t="s">
        <v>90</v>
      </c>
      <c r="K5842">
        <v>13</v>
      </c>
      <c r="L5842" s="1">
        <v>637</v>
      </c>
      <c r="M5842" t="s">
        <v>53</v>
      </c>
      <c r="N5842" t="s">
        <v>124</v>
      </c>
      <c r="O5842" t="s">
        <v>106</v>
      </c>
      <c r="P5842">
        <v>0</v>
      </c>
      <c r="Q5842">
        <v>6</v>
      </c>
      <c r="R5842">
        <v>8</v>
      </c>
      <c r="S5842">
        <v>2</v>
      </c>
      <c r="T5842">
        <v>3.8</v>
      </c>
      <c r="U5842">
        <v>1</v>
      </c>
      <c r="V5842">
        <v>10</v>
      </c>
      <c r="W5842" s="1">
        <v>11664</v>
      </c>
      <c r="X5842" s="1">
        <v>14433</v>
      </c>
      <c r="Y5842" s="1">
        <v>18713.8</v>
      </c>
      <c r="Z5842" t="s">
        <v>47</v>
      </c>
      <c r="AA5842" t="s">
        <v>71</v>
      </c>
      <c r="AB5842" s="1">
        <v>0</v>
      </c>
      <c r="AC5842">
        <v>0</v>
      </c>
      <c r="AD5842">
        <v>0</v>
      </c>
      <c r="AE5842">
        <v>0</v>
      </c>
      <c r="AF5842">
        <v>0</v>
      </c>
      <c r="AG5842" t="s">
        <v>131</v>
      </c>
      <c r="AH5842">
        <f>IF(OR(Cleaned_Data_Table[[#This Row],[Appointment Status]]="No Show", Cleaned_Data_Table[[#This Row],[Appointment Status]]="Cancelled"), 1, 0)</f>
        <v>0</v>
      </c>
      <c r="AI5842" t="str">
        <f>IF(Cleaned_Data_Table[[#This Row],[Emergency Case]]=1, "Emergency Care", "Standard Care")</f>
        <v>Emergency Care</v>
      </c>
    </row>
    <row r="5843" spans="1:35">
      <c r="A5843" t="s">
        <v>5952</v>
      </c>
      <c r="B5843">
        <v>29</v>
      </c>
      <c r="C5843" t="s">
        <v>37</v>
      </c>
      <c r="D5843" t="s">
        <v>84</v>
      </c>
      <c r="E5843">
        <v>19.399999999999999</v>
      </c>
      <c r="F5843" t="s">
        <v>52</v>
      </c>
      <c r="G5843" t="s">
        <v>40</v>
      </c>
      <c r="H5843" t="s">
        <v>60</v>
      </c>
      <c r="I5843" t="s">
        <v>61</v>
      </c>
      <c r="J5843" t="s">
        <v>90</v>
      </c>
      <c r="K5843">
        <v>20</v>
      </c>
      <c r="L5843" s="1">
        <v>727</v>
      </c>
      <c r="M5843" t="s">
        <v>44</v>
      </c>
      <c r="N5843" t="s">
        <v>69</v>
      </c>
      <c r="O5843" t="s">
        <v>55</v>
      </c>
      <c r="P5843">
        <v>18</v>
      </c>
      <c r="Q5843">
        <v>1</v>
      </c>
      <c r="R5843">
        <v>4</v>
      </c>
      <c r="S5843">
        <v>1</v>
      </c>
      <c r="T5843">
        <v>3.6</v>
      </c>
      <c r="U5843">
        <v>0</v>
      </c>
      <c r="V5843">
        <v>10</v>
      </c>
      <c r="W5843" s="1">
        <v>12944</v>
      </c>
      <c r="X5843" s="1">
        <v>5376</v>
      </c>
      <c r="Y5843" s="1">
        <v>19047</v>
      </c>
      <c r="Z5843" t="s">
        <v>47</v>
      </c>
      <c r="AA5843" t="s">
        <v>57</v>
      </c>
      <c r="AB5843" s="1">
        <v>0</v>
      </c>
      <c r="AC5843">
        <v>0</v>
      </c>
      <c r="AD5843">
        <v>1</v>
      </c>
      <c r="AE5843">
        <v>0</v>
      </c>
      <c r="AF5843">
        <v>0</v>
      </c>
      <c r="AG5843" t="s">
        <v>91</v>
      </c>
      <c r="AH5843">
        <f>IF(OR(Cleaned_Data_Table[[#This Row],[Appointment Status]]="No Show", Cleaned_Data_Table[[#This Row],[Appointment Status]]="Cancelled"), 1, 0)</f>
        <v>0</v>
      </c>
      <c r="AI5843" t="str">
        <f>IF(Cleaned_Data_Table[[#This Row],[Emergency Case]]=1, "Emergency Care", "Standard Care")</f>
        <v>Standard Care</v>
      </c>
    </row>
    <row r="5844" spans="1:35">
      <c r="A5844" t="s">
        <v>5953</v>
      </c>
      <c r="B5844">
        <v>28</v>
      </c>
      <c r="C5844" t="s">
        <v>37</v>
      </c>
      <c r="D5844" t="s">
        <v>100</v>
      </c>
      <c r="E5844">
        <v>22.4</v>
      </c>
      <c r="F5844" t="s">
        <v>52</v>
      </c>
      <c r="G5844" t="s">
        <v>66</v>
      </c>
      <c r="H5844" t="s">
        <v>94</v>
      </c>
      <c r="I5844" t="s">
        <v>95</v>
      </c>
      <c r="J5844" t="s">
        <v>110</v>
      </c>
      <c r="K5844">
        <v>11</v>
      </c>
      <c r="L5844" s="1">
        <v>496</v>
      </c>
      <c r="M5844" t="s">
        <v>44</v>
      </c>
      <c r="N5844" t="s">
        <v>124</v>
      </c>
      <c r="O5844" t="s">
        <v>75</v>
      </c>
      <c r="P5844">
        <v>24</v>
      </c>
      <c r="Q5844">
        <v>39</v>
      </c>
      <c r="R5844">
        <v>14</v>
      </c>
      <c r="S5844">
        <v>3</v>
      </c>
      <c r="T5844">
        <v>4.7</v>
      </c>
      <c r="U5844">
        <v>0</v>
      </c>
      <c r="V5844">
        <v>9.8000000000000007</v>
      </c>
      <c r="W5844" s="1">
        <v>1267</v>
      </c>
      <c r="X5844" s="1">
        <v>1271</v>
      </c>
      <c r="Y5844" s="1">
        <v>3034</v>
      </c>
      <c r="Z5844" t="s">
        <v>56</v>
      </c>
      <c r="AA5844" t="s">
        <v>57</v>
      </c>
      <c r="AB5844" s="1">
        <v>3034</v>
      </c>
      <c r="AC5844">
        <v>1</v>
      </c>
      <c r="AD5844">
        <v>1</v>
      </c>
      <c r="AE5844">
        <v>0</v>
      </c>
      <c r="AF5844">
        <v>0</v>
      </c>
      <c r="AG5844" t="s">
        <v>87</v>
      </c>
      <c r="AH5844">
        <f>IF(OR(Cleaned_Data_Table[[#This Row],[Appointment Status]]="No Show", Cleaned_Data_Table[[#This Row],[Appointment Status]]="Cancelled"), 1, 0)</f>
        <v>1</v>
      </c>
      <c r="AI5844" t="str">
        <f>IF(Cleaned_Data_Table[[#This Row],[Emergency Case]]=1, "Emergency Care", "Standard Care")</f>
        <v>Standard Care</v>
      </c>
    </row>
    <row r="5845" spans="1:35">
      <c r="A5845" t="s">
        <v>5954</v>
      </c>
      <c r="B5845">
        <v>47</v>
      </c>
      <c r="C5845" t="s">
        <v>37</v>
      </c>
      <c r="D5845" t="s">
        <v>84</v>
      </c>
      <c r="E5845">
        <v>16.3</v>
      </c>
      <c r="F5845" t="s">
        <v>52</v>
      </c>
      <c r="G5845" t="s">
        <v>40</v>
      </c>
      <c r="H5845" t="s">
        <v>41</v>
      </c>
      <c r="I5845" t="s">
        <v>42</v>
      </c>
      <c r="J5845" t="s">
        <v>43</v>
      </c>
      <c r="K5845">
        <v>11</v>
      </c>
      <c r="L5845" s="1">
        <v>520</v>
      </c>
      <c r="M5845" t="s">
        <v>44</v>
      </c>
      <c r="N5845" t="s">
        <v>54</v>
      </c>
      <c r="O5845" t="s">
        <v>75</v>
      </c>
      <c r="P5845">
        <v>2</v>
      </c>
      <c r="Q5845">
        <v>26</v>
      </c>
      <c r="R5845">
        <v>8</v>
      </c>
      <c r="S5845">
        <v>0</v>
      </c>
      <c r="T5845">
        <v>4.0999999999999996</v>
      </c>
      <c r="U5845">
        <v>0</v>
      </c>
      <c r="V5845">
        <v>10</v>
      </c>
      <c r="W5845" s="1">
        <v>436</v>
      </c>
      <c r="X5845" s="1">
        <v>268</v>
      </c>
      <c r="Y5845" s="1">
        <v>1224</v>
      </c>
      <c r="Z5845" t="s">
        <v>47</v>
      </c>
      <c r="AA5845" t="s">
        <v>48</v>
      </c>
      <c r="AB5845" s="1">
        <v>0</v>
      </c>
      <c r="AC5845">
        <v>0</v>
      </c>
      <c r="AD5845">
        <v>0</v>
      </c>
      <c r="AE5845">
        <v>0</v>
      </c>
      <c r="AF5845">
        <v>0</v>
      </c>
      <c r="AG5845" t="s">
        <v>87</v>
      </c>
      <c r="AH5845">
        <f>IF(OR(Cleaned_Data_Table[[#This Row],[Appointment Status]]="No Show", Cleaned_Data_Table[[#This Row],[Appointment Status]]="Cancelled"), 1, 0)</f>
        <v>0</v>
      </c>
      <c r="AI5845" t="str">
        <f>IF(Cleaned_Data_Table[[#This Row],[Emergency Case]]=1, "Emergency Care", "Standard Care")</f>
        <v>Standard Care</v>
      </c>
    </row>
    <row r="5846" spans="1:35">
      <c r="A5846" t="s">
        <v>5955</v>
      </c>
      <c r="B5846">
        <v>59</v>
      </c>
      <c r="C5846" t="s">
        <v>37</v>
      </c>
      <c r="D5846" t="s">
        <v>65</v>
      </c>
      <c r="E5846">
        <v>18</v>
      </c>
      <c r="F5846" t="s">
        <v>52</v>
      </c>
      <c r="G5846" t="s">
        <v>66</v>
      </c>
      <c r="H5846" t="s">
        <v>104</v>
      </c>
      <c r="I5846" t="s">
        <v>105</v>
      </c>
      <c r="J5846" t="s">
        <v>90</v>
      </c>
      <c r="K5846">
        <v>27</v>
      </c>
      <c r="L5846" s="1">
        <v>857</v>
      </c>
      <c r="M5846" t="s">
        <v>44</v>
      </c>
      <c r="N5846" t="s">
        <v>54</v>
      </c>
      <c r="O5846" t="s">
        <v>70</v>
      </c>
      <c r="P5846">
        <v>13</v>
      </c>
      <c r="Q5846">
        <v>8</v>
      </c>
      <c r="R5846">
        <v>12</v>
      </c>
      <c r="S5846">
        <v>2</v>
      </c>
      <c r="T5846">
        <v>4</v>
      </c>
      <c r="U5846">
        <v>0</v>
      </c>
      <c r="V5846">
        <v>10</v>
      </c>
      <c r="W5846" s="1">
        <v>6711</v>
      </c>
      <c r="X5846" s="1">
        <v>7586</v>
      </c>
      <c r="Y5846" s="1">
        <v>15154</v>
      </c>
      <c r="Z5846" t="s">
        <v>47</v>
      </c>
      <c r="AA5846" t="s">
        <v>76</v>
      </c>
      <c r="AB5846" s="1">
        <v>0</v>
      </c>
      <c r="AC5846">
        <v>0</v>
      </c>
      <c r="AD5846">
        <v>0</v>
      </c>
      <c r="AE5846">
        <v>0</v>
      </c>
      <c r="AF5846">
        <v>0</v>
      </c>
      <c r="AG5846" t="s">
        <v>87</v>
      </c>
      <c r="AH5846">
        <f>IF(OR(Cleaned_Data_Table[[#This Row],[Appointment Status]]="No Show", Cleaned_Data_Table[[#This Row],[Appointment Status]]="Cancelled"), 1, 0)</f>
        <v>0</v>
      </c>
      <c r="AI5846" t="str">
        <f>IF(Cleaned_Data_Table[[#This Row],[Emergency Case]]=1, "Emergency Care", "Standard Care")</f>
        <v>Standard Care</v>
      </c>
    </row>
    <row r="5847" spans="1:35">
      <c r="A5847" t="s">
        <v>5956</v>
      </c>
      <c r="B5847">
        <v>33</v>
      </c>
      <c r="C5847" t="s">
        <v>51</v>
      </c>
      <c r="D5847" t="s">
        <v>59</v>
      </c>
      <c r="E5847">
        <v>21.3</v>
      </c>
      <c r="F5847" t="s">
        <v>103</v>
      </c>
      <c r="G5847" t="s">
        <v>40</v>
      </c>
      <c r="H5847" t="s">
        <v>79</v>
      </c>
      <c r="I5847" t="s">
        <v>80</v>
      </c>
      <c r="J5847" t="s">
        <v>110</v>
      </c>
      <c r="K5847">
        <v>2</v>
      </c>
      <c r="L5847" s="1">
        <v>329</v>
      </c>
      <c r="M5847" t="s">
        <v>44</v>
      </c>
      <c r="N5847" t="s">
        <v>81</v>
      </c>
      <c r="O5847" t="s">
        <v>82</v>
      </c>
      <c r="P5847">
        <v>2</v>
      </c>
      <c r="Q5847">
        <v>23</v>
      </c>
      <c r="R5847">
        <v>3</v>
      </c>
      <c r="S5847">
        <v>0</v>
      </c>
      <c r="T5847">
        <v>3.7</v>
      </c>
      <c r="U5847">
        <v>0</v>
      </c>
      <c r="V5847">
        <v>10</v>
      </c>
      <c r="W5847" s="1">
        <v>1449</v>
      </c>
      <c r="X5847" s="1">
        <v>1690</v>
      </c>
      <c r="Y5847" s="1">
        <v>3468</v>
      </c>
      <c r="Z5847" t="s">
        <v>47</v>
      </c>
      <c r="AA5847" t="s">
        <v>57</v>
      </c>
      <c r="AB5847" s="1">
        <v>0</v>
      </c>
      <c r="AC5847">
        <v>0</v>
      </c>
      <c r="AD5847">
        <v>0</v>
      </c>
      <c r="AE5847">
        <v>0</v>
      </c>
      <c r="AF5847">
        <v>0</v>
      </c>
      <c r="AG5847" t="s">
        <v>87</v>
      </c>
      <c r="AH5847">
        <f>IF(OR(Cleaned_Data_Table[[#This Row],[Appointment Status]]="No Show", Cleaned_Data_Table[[#This Row],[Appointment Status]]="Cancelled"), 1, 0)</f>
        <v>0</v>
      </c>
      <c r="AI5847" t="str">
        <f>IF(Cleaned_Data_Table[[#This Row],[Emergency Case]]=1, "Emergency Care", "Standard Care")</f>
        <v>Standard Care</v>
      </c>
    </row>
    <row r="5848" spans="1:35">
      <c r="A5848" t="s">
        <v>5957</v>
      </c>
      <c r="B5848">
        <v>68</v>
      </c>
      <c r="C5848" t="s">
        <v>51</v>
      </c>
      <c r="D5848" t="s">
        <v>116</v>
      </c>
      <c r="E5848">
        <v>21.4</v>
      </c>
      <c r="F5848" t="s">
        <v>52</v>
      </c>
      <c r="G5848" t="s">
        <v>66</v>
      </c>
      <c r="H5848" t="s">
        <v>138</v>
      </c>
      <c r="I5848" t="s">
        <v>139</v>
      </c>
      <c r="J5848" t="s">
        <v>110</v>
      </c>
      <c r="K5848">
        <v>15</v>
      </c>
      <c r="L5848" s="1">
        <v>516</v>
      </c>
      <c r="M5848" t="s">
        <v>53</v>
      </c>
      <c r="N5848" t="s">
        <v>69</v>
      </c>
      <c r="O5848" t="s">
        <v>111</v>
      </c>
      <c r="P5848">
        <v>27</v>
      </c>
      <c r="Q5848">
        <v>25</v>
      </c>
      <c r="R5848">
        <v>9</v>
      </c>
      <c r="S5848">
        <v>0</v>
      </c>
      <c r="T5848">
        <v>3.6</v>
      </c>
      <c r="U5848">
        <v>0</v>
      </c>
      <c r="V5848">
        <v>10</v>
      </c>
      <c r="W5848" s="1">
        <v>1170</v>
      </c>
      <c r="X5848" s="1">
        <v>3141</v>
      </c>
      <c r="Y5848" s="1">
        <v>3378.9</v>
      </c>
      <c r="Z5848" t="s">
        <v>56</v>
      </c>
      <c r="AA5848" t="s">
        <v>76</v>
      </c>
      <c r="AB5848" s="1">
        <v>4827</v>
      </c>
      <c r="AC5848">
        <v>0</v>
      </c>
      <c r="AD5848">
        <v>1</v>
      </c>
      <c r="AE5848">
        <v>0</v>
      </c>
      <c r="AF5848">
        <v>0</v>
      </c>
      <c r="AG5848" t="s">
        <v>87</v>
      </c>
      <c r="AH5848">
        <f>IF(OR(Cleaned_Data_Table[[#This Row],[Appointment Status]]="No Show", Cleaned_Data_Table[[#This Row],[Appointment Status]]="Cancelled"), 1, 0)</f>
        <v>1</v>
      </c>
      <c r="AI5848" t="str">
        <f>IF(Cleaned_Data_Table[[#This Row],[Emergency Case]]=1, "Emergency Care", "Standard Care")</f>
        <v>Standard Care</v>
      </c>
    </row>
    <row r="5849" spans="1:35">
      <c r="A5849" t="s">
        <v>5958</v>
      </c>
      <c r="B5849">
        <v>9</v>
      </c>
      <c r="C5849" t="s">
        <v>37</v>
      </c>
      <c r="D5849" t="s">
        <v>118</v>
      </c>
      <c r="E5849">
        <v>24</v>
      </c>
      <c r="F5849" t="s">
        <v>52</v>
      </c>
      <c r="G5849" t="s">
        <v>66</v>
      </c>
      <c r="H5849" t="s">
        <v>73</v>
      </c>
      <c r="I5849" t="s">
        <v>74</v>
      </c>
      <c r="J5849" t="s">
        <v>90</v>
      </c>
      <c r="K5849">
        <v>2</v>
      </c>
      <c r="L5849" s="1">
        <v>399</v>
      </c>
      <c r="M5849" t="s">
        <v>53</v>
      </c>
      <c r="N5849" t="s">
        <v>81</v>
      </c>
      <c r="O5849" t="s">
        <v>119</v>
      </c>
      <c r="P5849">
        <v>27</v>
      </c>
      <c r="Q5849">
        <v>5</v>
      </c>
      <c r="R5849">
        <v>1</v>
      </c>
      <c r="S5849">
        <v>1</v>
      </c>
      <c r="T5849">
        <v>3.1</v>
      </c>
      <c r="U5849">
        <v>0</v>
      </c>
      <c r="V5849">
        <v>10</v>
      </c>
      <c r="W5849" s="1">
        <v>18904</v>
      </c>
      <c r="X5849" s="1">
        <v>14665</v>
      </c>
      <c r="Y5849" s="1">
        <v>23777.599999999999</v>
      </c>
      <c r="Z5849" t="s">
        <v>47</v>
      </c>
      <c r="AA5849" t="s">
        <v>112</v>
      </c>
      <c r="AB5849" s="1">
        <v>0</v>
      </c>
      <c r="AC5849">
        <v>0</v>
      </c>
      <c r="AD5849">
        <v>1</v>
      </c>
      <c r="AE5849">
        <v>0</v>
      </c>
      <c r="AF5849">
        <v>0</v>
      </c>
      <c r="AG5849" t="s">
        <v>91</v>
      </c>
      <c r="AH5849">
        <f>IF(OR(Cleaned_Data_Table[[#This Row],[Appointment Status]]="No Show", Cleaned_Data_Table[[#This Row],[Appointment Status]]="Cancelled"), 1, 0)</f>
        <v>0</v>
      </c>
      <c r="AI5849" t="str">
        <f>IF(Cleaned_Data_Table[[#This Row],[Emergency Case]]=1, "Emergency Care", "Standard Care")</f>
        <v>Standard Care</v>
      </c>
    </row>
    <row r="5850" spans="1:35">
      <c r="A5850" t="s">
        <v>5959</v>
      </c>
      <c r="B5850">
        <v>88</v>
      </c>
      <c r="C5850" t="s">
        <v>51</v>
      </c>
      <c r="D5850" t="s">
        <v>93</v>
      </c>
      <c r="E5850">
        <v>22.9</v>
      </c>
      <c r="F5850" t="s">
        <v>52</v>
      </c>
      <c r="G5850" t="s">
        <v>40</v>
      </c>
      <c r="H5850" t="s">
        <v>67</v>
      </c>
      <c r="I5850" t="s">
        <v>68</v>
      </c>
      <c r="J5850" t="s">
        <v>43</v>
      </c>
      <c r="K5850">
        <v>4</v>
      </c>
      <c r="L5850" s="1">
        <v>349</v>
      </c>
      <c r="M5850" t="s">
        <v>53</v>
      </c>
      <c r="N5850" t="s">
        <v>62</v>
      </c>
      <c r="O5850" t="s">
        <v>86</v>
      </c>
      <c r="P5850">
        <v>2</v>
      </c>
      <c r="Q5850">
        <v>35</v>
      </c>
      <c r="R5850">
        <v>13</v>
      </c>
      <c r="S5850">
        <v>1</v>
      </c>
      <c r="T5850">
        <v>3.3</v>
      </c>
      <c r="U5850">
        <v>0</v>
      </c>
      <c r="V5850">
        <v>9.3000000000000007</v>
      </c>
      <c r="W5850" s="1">
        <v>739</v>
      </c>
      <c r="X5850" s="1">
        <v>684</v>
      </c>
      <c r="Y5850" s="1">
        <v>1240.4000000000001</v>
      </c>
      <c r="Z5850" t="s">
        <v>47</v>
      </c>
      <c r="AA5850" t="s">
        <v>71</v>
      </c>
      <c r="AB5850" s="1">
        <v>0</v>
      </c>
      <c r="AC5850">
        <v>1</v>
      </c>
      <c r="AD5850">
        <v>0</v>
      </c>
      <c r="AE5850">
        <v>0</v>
      </c>
      <c r="AF5850">
        <v>0</v>
      </c>
      <c r="AG5850" t="s">
        <v>87</v>
      </c>
      <c r="AH5850">
        <f>IF(OR(Cleaned_Data_Table[[#This Row],[Appointment Status]]="No Show", Cleaned_Data_Table[[#This Row],[Appointment Status]]="Cancelled"), 1, 0)</f>
        <v>0</v>
      </c>
      <c r="AI5850" t="str">
        <f>IF(Cleaned_Data_Table[[#This Row],[Emergency Case]]=1, "Emergency Care", "Standard Care")</f>
        <v>Standard Care</v>
      </c>
    </row>
    <row r="5851" spans="1:35">
      <c r="A5851" t="s">
        <v>5960</v>
      </c>
      <c r="B5851">
        <v>24</v>
      </c>
      <c r="C5851" t="s">
        <v>37</v>
      </c>
      <c r="D5851" t="s">
        <v>100</v>
      </c>
      <c r="E5851">
        <v>27.5</v>
      </c>
      <c r="F5851" t="s">
        <v>103</v>
      </c>
      <c r="G5851" t="s">
        <v>40</v>
      </c>
      <c r="H5851" t="s">
        <v>79</v>
      </c>
      <c r="I5851" t="s">
        <v>80</v>
      </c>
      <c r="J5851" t="s">
        <v>110</v>
      </c>
      <c r="K5851">
        <v>11</v>
      </c>
      <c r="L5851" s="1">
        <v>542</v>
      </c>
      <c r="M5851" t="s">
        <v>44</v>
      </c>
      <c r="N5851" t="s">
        <v>54</v>
      </c>
      <c r="O5851" t="s">
        <v>46</v>
      </c>
      <c r="P5851">
        <v>5</v>
      </c>
      <c r="Q5851">
        <v>26</v>
      </c>
      <c r="R5851">
        <v>8</v>
      </c>
      <c r="S5851">
        <v>0</v>
      </c>
      <c r="T5851">
        <v>4.5</v>
      </c>
      <c r="U5851">
        <v>0</v>
      </c>
      <c r="V5851">
        <v>10</v>
      </c>
      <c r="W5851" s="1">
        <v>3639</v>
      </c>
      <c r="X5851" s="1">
        <v>1333</v>
      </c>
      <c r="Y5851" s="1">
        <v>5514</v>
      </c>
      <c r="Z5851" t="s">
        <v>47</v>
      </c>
      <c r="AA5851" t="s">
        <v>57</v>
      </c>
      <c r="AB5851" s="1">
        <v>0</v>
      </c>
      <c r="AC5851">
        <v>0</v>
      </c>
      <c r="AD5851">
        <v>0</v>
      </c>
      <c r="AE5851">
        <v>0</v>
      </c>
      <c r="AF5851">
        <v>0</v>
      </c>
      <c r="AG5851" t="s">
        <v>87</v>
      </c>
      <c r="AH5851">
        <f>IF(OR(Cleaned_Data_Table[[#This Row],[Appointment Status]]="No Show", Cleaned_Data_Table[[#This Row],[Appointment Status]]="Cancelled"), 1, 0)</f>
        <v>0</v>
      </c>
      <c r="AI5851" t="str">
        <f>IF(Cleaned_Data_Table[[#This Row],[Emergency Case]]=1, "Emergency Care", "Standard Care")</f>
        <v>Standard Care</v>
      </c>
    </row>
    <row r="5852" spans="1:35">
      <c r="A5852" t="s">
        <v>5961</v>
      </c>
      <c r="B5852">
        <v>71</v>
      </c>
      <c r="C5852" t="s">
        <v>51</v>
      </c>
      <c r="D5852" t="s">
        <v>59</v>
      </c>
      <c r="E5852">
        <v>27.4</v>
      </c>
      <c r="F5852" t="s">
        <v>97</v>
      </c>
      <c r="G5852" t="s">
        <v>66</v>
      </c>
      <c r="H5852" t="s">
        <v>41</v>
      </c>
      <c r="I5852" t="s">
        <v>42</v>
      </c>
      <c r="J5852" t="s">
        <v>110</v>
      </c>
      <c r="K5852">
        <v>16</v>
      </c>
      <c r="L5852" s="1">
        <v>678</v>
      </c>
      <c r="M5852" t="s">
        <v>44</v>
      </c>
      <c r="N5852" t="s">
        <v>54</v>
      </c>
      <c r="O5852" t="s">
        <v>63</v>
      </c>
      <c r="P5852">
        <v>21</v>
      </c>
      <c r="Q5852">
        <v>22</v>
      </c>
      <c r="R5852">
        <v>12</v>
      </c>
      <c r="S5852">
        <v>5</v>
      </c>
      <c r="T5852">
        <v>4.4000000000000004</v>
      </c>
      <c r="U5852">
        <v>0</v>
      </c>
      <c r="V5852">
        <v>10</v>
      </c>
      <c r="W5852" s="1">
        <v>2386</v>
      </c>
      <c r="X5852" s="1">
        <v>1511</v>
      </c>
      <c r="Y5852" s="1">
        <v>4575</v>
      </c>
      <c r="Z5852" t="s">
        <v>125</v>
      </c>
      <c r="AA5852" t="s">
        <v>76</v>
      </c>
      <c r="AB5852" s="1">
        <v>0</v>
      </c>
      <c r="AC5852">
        <v>0</v>
      </c>
      <c r="AD5852">
        <v>1</v>
      </c>
      <c r="AE5852">
        <v>0</v>
      </c>
      <c r="AF5852">
        <v>0</v>
      </c>
      <c r="AG5852" t="s">
        <v>87</v>
      </c>
      <c r="AH5852">
        <f>IF(OR(Cleaned_Data_Table[[#This Row],[Appointment Status]]="No Show", Cleaned_Data_Table[[#This Row],[Appointment Status]]="Cancelled"), 1, 0)</f>
        <v>1</v>
      </c>
      <c r="AI5852" t="str">
        <f>IF(Cleaned_Data_Table[[#This Row],[Emergency Case]]=1, "Emergency Care", "Standard Care")</f>
        <v>Standard Care</v>
      </c>
    </row>
    <row r="5853" spans="1:35">
      <c r="A5853" t="s">
        <v>5962</v>
      </c>
      <c r="B5853">
        <v>46</v>
      </c>
      <c r="C5853" t="s">
        <v>51</v>
      </c>
      <c r="D5853" t="s">
        <v>59</v>
      </c>
      <c r="E5853">
        <v>26.6</v>
      </c>
      <c r="F5853" t="s">
        <v>52</v>
      </c>
      <c r="G5853" t="s">
        <v>85</v>
      </c>
      <c r="H5853" t="s">
        <v>73</v>
      </c>
      <c r="I5853" t="s">
        <v>74</v>
      </c>
      <c r="J5853" t="s">
        <v>43</v>
      </c>
      <c r="K5853">
        <v>11</v>
      </c>
      <c r="L5853" s="1">
        <v>461</v>
      </c>
      <c r="M5853" t="s">
        <v>53</v>
      </c>
      <c r="N5853" t="s">
        <v>62</v>
      </c>
      <c r="O5853" t="s">
        <v>111</v>
      </c>
      <c r="P5853">
        <v>0</v>
      </c>
      <c r="Q5853">
        <v>26</v>
      </c>
      <c r="R5853">
        <v>4</v>
      </c>
      <c r="S5853">
        <v>0</v>
      </c>
      <c r="T5853">
        <v>4.0999999999999996</v>
      </c>
      <c r="U5853">
        <v>1</v>
      </c>
      <c r="V5853">
        <v>10</v>
      </c>
      <c r="W5853" s="1">
        <v>408</v>
      </c>
      <c r="X5853" s="1">
        <v>111</v>
      </c>
      <c r="Y5853" s="1">
        <v>686</v>
      </c>
      <c r="Z5853" t="s">
        <v>47</v>
      </c>
      <c r="AA5853" t="s">
        <v>48</v>
      </c>
      <c r="AB5853" s="1">
        <v>0</v>
      </c>
      <c r="AC5853">
        <v>0</v>
      </c>
      <c r="AD5853">
        <v>0</v>
      </c>
      <c r="AE5853">
        <v>0</v>
      </c>
      <c r="AF5853">
        <v>0</v>
      </c>
      <c r="AG5853" t="s">
        <v>87</v>
      </c>
      <c r="AH5853">
        <f>IF(OR(Cleaned_Data_Table[[#This Row],[Appointment Status]]="No Show", Cleaned_Data_Table[[#This Row],[Appointment Status]]="Cancelled"), 1, 0)</f>
        <v>0</v>
      </c>
      <c r="AI5853" t="str">
        <f>IF(Cleaned_Data_Table[[#This Row],[Emergency Case]]=1, "Emergency Care", "Standard Care")</f>
        <v>Emergency Care</v>
      </c>
    </row>
    <row r="5854" spans="1:35">
      <c r="A5854" t="s">
        <v>5963</v>
      </c>
      <c r="B5854">
        <v>61</v>
      </c>
      <c r="C5854" t="s">
        <v>37</v>
      </c>
      <c r="D5854" t="s">
        <v>65</v>
      </c>
      <c r="E5854">
        <v>23.2</v>
      </c>
      <c r="F5854" t="s">
        <v>52</v>
      </c>
      <c r="G5854" t="s">
        <v>40</v>
      </c>
      <c r="H5854" t="s">
        <v>73</v>
      </c>
      <c r="I5854" t="s">
        <v>74</v>
      </c>
      <c r="J5854" t="s">
        <v>43</v>
      </c>
      <c r="K5854">
        <v>19</v>
      </c>
      <c r="L5854" s="1">
        <v>583</v>
      </c>
      <c r="M5854" t="s">
        <v>44</v>
      </c>
      <c r="N5854" t="s">
        <v>54</v>
      </c>
      <c r="O5854" t="s">
        <v>75</v>
      </c>
      <c r="P5854">
        <v>7</v>
      </c>
      <c r="Q5854">
        <v>50</v>
      </c>
      <c r="R5854">
        <v>13</v>
      </c>
      <c r="S5854">
        <v>3</v>
      </c>
      <c r="T5854">
        <v>3.1</v>
      </c>
      <c r="U5854">
        <v>0</v>
      </c>
      <c r="V5854">
        <v>8.1999999999999993</v>
      </c>
      <c r="W5854" s="1">
        <v>599</v>
      </c>
      <c r="X5854" s="1">
        <v>24</v>
      </c>
      <c r="Y5854" s="1">
        <v>1206</v>
      </c>
      <c r="Z5854" t="s">
        <v>47</v>
      </c>
      <c r="AA5854" t="s">
        <v>76</v>
      </c>
      <c r="AB5854" s="1">
        <v>0</v>
      </c>
      <c r="AC5854">
        <v>1</v>
      </c>
      <c r="AD5854">
        <v>0</v>
      </c>
      <c r="AE5854">
        <v>0</v>
      </c>
      <c r="AF5854">
        <v>0</v>
      </c>
      <c r="AG5854" t="s">
        <v>87</v>
      </c>
      <c r="AH5854">
        <f>IF(OR(Cleaned_Data_Table[[#This Row],[Appointment Status]]="No Show", Cleaned_Data_Table[[#This Row],[Appointment Status]]="Cancelled"), 1, 0)</f>
        <v>0</v>
      </c>
      <c r="AI5854" t="str">
        <f>IF(Cleaned_Data_Table[[#This Row],[Emergency Case]]=1, "Emergency Care", "Standard Care")</f>
        <v>Standard Care</v>
      </c>
    </row>
    <row r="5855" spans="1:35">
      <c r="A5855" t="s">
        <v>5964</v>
      </c>
      <c r="B5855">
        <v>46</v>
      </c>
      <c r="C5855" t="s">
        <v>51</v>
      </c>
      <c r="D5855" t="s">
        <v>118</v>
      </c>
      <c r="E5855">
        <v>22.5</v>
      </c>
      <c r="F5855" t="s">
        <v>39</v>
      </c>
      <c r="G5855" t="s">
        <v>40</v>
      </c>
      <c r="H5855" t="s">
        <v>104</v>
      </c>
      <c r="I5855" t="s">
        <v>105</v>
      </c>
      <c r="J5855" t="s">
        <v>90</v>
      </c>
      <c r="K5855">
        <v>25</v>
      </c>
      <c r="L5855" s="1">
        <v>720</v>
      </c>
      <c r="M5855" t="s">
        <v>53</v>
      </c>
      <c r="N5855" t="s">
        <v>81</v>
      </c>
      <c r="O5855" t="s">
        <v>55</v>
      </c>
      <c r="P5855">
        <v>17</v>
      </c>
      <c r="Q5855">
        <v>7</v>
      </c>
      <c r="R5855">
        <v>2</v>
      </c>
      <c r="S5855">
        <v>0</v>
      </c>
      <c r="T5855">
        <v>4.5999999999999996</v>
      </c>
      <c r="U5855">
        <v>0</v>
      </c>
      <c r="V5855">
        <v>10</v>
      </c>
      <c r="W5855" s="1">
        <v>17752</v>
      </c>
      <c r="X5855" s="1">
        <v>13382</v>
      </c>
      <c r="Y5855" s="1">
        <v>22297.8</v>
      </c>
      <c r="Z5855" t="s">
        <v>47</v>
      </c>
      <c r="AA5855" t="s">
        <v>48</v>
      </c>
      <c r="AB5855" s="1">
        <v>0</v>
      </c>
      <c r="AC5855">
        <v>0</v>
      </c>
      <c r="AD5855">
        <v>1</v>
      </c>
      <c r="AE5855">
        <v>0</v>
      </c>
      <c r="AF5855">
        <v>0</v>
      </c>
      <c r="AG5855" t="s">
        <v>91</v>
      </c>
      <c r="AH5855">
        <f>IF(OR(Cleaned_Data_Table[[#This Row],[Appointment Status]]="No Show", Cleaned_Data_Table[[#This Row],[Appointment Status]]="Cancelled"), 1, 0)</f>
        <v>0</v>
      </c>
      <c r="AI5855" t="str">
        <f>IF(Cleaned_Data_Table[[#This Row],[Emergency Case]]=1, "Emergency Care", "Standard Care")</f>
        <v>Standard Care</v>
      </c>
    </row>
    <row r="5856" spans="1:35">
      <c r="A5856" t="s">
        <v>5965</v>
      </c>
      <c r="B5856">
        <v>89</v>
      </c>
      <c r="C5856" t="s">
        <v>51</v>
      </c>
      <c r="D5856" t="s">
        <v>78</v>
      </c>
      <c r="E5856">
        <v>17.3</v>
      </c>
      <c r="F5856" t="s">
        <v>103</v>
      </c>
      <c r="G5856" t="s">
        <v>40</v>
      </c>
      <c r="H5856" t="s">
        <v>79</v>
      </c>
      <c r="I5856" t="s">
        <v>80</v>
      </c>
      <c r="J5856" t="s">
        <v>110</v>
      </c>
      <c r="K5856">
        <v>1</v>
      </c>
      <c r="L5856" s="1">
        <v>317</v>
      </c>
      <c r="M5856" t="s">
        <v>53</v>
      </c>
      <c r="N5856" t="s">
        <v>81</v>
      </c>
      <c r="O5856" t="s">
        <v>101</v>
      </c>
      <c r="P5856">
        <v>29</v>
      </c>
      <c r="Q5856">
        <v>17</v>
      </c>
      <c r="R5856">
        <v>11</v>
      </c>
      <c r="S5856">
        <v>2</v>
      </c>
      <c r="T5856">
        <v>3.3</v>
      </c>
      <c r="U5856">
        <v>0</v>
      </c>
      <c r="V5856">
        <v>10</v>
      </c>
      <c r="W5856" s="1">
        <v>1410</v>
      </c>
      <c r="X5856" s="1">
        <v>2504</v>
      </c>
      <c r="Y5856" s="1">
        <v>2961.7</v>
      </c>
      <c r="Z5856" t="s">
        <v>47</v>
      </c>
      <c r="AA5856" t="s">
        <v>71</v>
      </c>
      <c r="AB5856" s="1">
        <v>0</v>
      </c>
      <c r="AC5856">
        <v>0</v>
      </c>
      <c r="AD5856">
        <v>1</v>
      </c>
      <c r="AE5856">
        <v>0</v>
      </c>
      <c r="AF5856">
        <v>0</v>
      </c>
      <c r="AG5856" t="s">
        <v>87</v>
      </c>
      <c r="AH5856">
        <f>IF(OR(Cleaned_Data_Table[[#This Row],[Appointment Status]]="No Show", Cleaned_Data_Table[[#This Row],[Appointment Status]]="Cancelled"), 1, 0)</f>
        <v>0</v>
      </c>
      <c r="AI5856" t="str">
        <f>IF(Cleaned_Data_Table[[#This Row],[Emergency Case]]=1, "Emergency Care", "Standard Care")</f>
        <v>Standard Care</v>
      </c>
    </row>
    <row r="5857" spans="1:35">
      <c r="A5857" t="s">
        <v>5966</v>
      </c>
      <c r="B5857">
        <v>32</v>
      </c>
      <c r="C5857" t="s">
        <v>37</v>
      </c>
      <c r="D5857" t="s">
        <v>93</v>
      </c>
      <c r="E5857">
        <v>21.6</v>
      </c>
      <c r="F5857" t="s">
        <v>97</v>
      </c>
      <c r="G5857" t="s">
        <v>66</v>
      </c>
      <c r="H5857" t="s">
        <v>129</v>
      </c>
      <c r="I5857" t="s">
        <v>130</v>
      </c>
      <c r="J5857" t="s">
        <v>90</v>
      </c>
      <c r="K5857">
        <v>24</v>
      </c>
      <c r="L5857" s="1">
        <v>809</v>
      </c>
      <c r="M5857" t="s">
        <v>44</v>
      </c>
      <c r="N5857" t="s">
        <v>69</v>
      </c>
      <c r="O5857" t="s">
        <v>82</v>
      </c>
      <c r="P5857">
        <v>2</v>
      </c>
      <c r="Q5857">
        <v>7</v>
      </c>
      <c r="R5857">
        <v>2</v>
      </c>
      <c r="S5857">
        <v>0</v>
      </c>
      <c r="T5857">
        <v>4.9000000000000004</v>
      </c>
      <c r="U5857">
        <v>0</v>
      </c>
      <c r="V5857">
        <v>10</v>
      </c>
      <c r="W5857" s="1">
        <v>16094</v>
      </c>
      <c r="X5857" s="1">
        <v>14562</v>
      </c>
      <c r="Y5857" s="1">
        <v>31465</v>
      </c>
      <c r="Z5857" t="s">
        <v>47</v>
      </c>
      <c r="AA5857" t="s">
        <v>57</v>
      </c>
      <c r="AB5857" s="1">
        <v>0</v>
      </c>
      <c r="AC5857">
        <v>0</v>
      </c>
      <c r="AD5857">
        <v>0</v>
      </c>
      <c r="AE5857">
        <v>0</v>
      </c>
      <c r="AF5857">
        <v>0</v>
      </c>
      <c r="AG5857" t="s">
        <v>131</v>
      </c>
      <c r="AH5857">
        <f>IF(OR(Cleaned_Data_Table[[#This Row],[Appointment Status]]="No Show", Cleaned_Data_Table[[#This Row],[Appointment Status]]="Cancelled"), 1, 0)</f>
        <v>0</v>
      </c>
      <c r="AI5857" t="str">
        <f>IF(Cleaned_Data_Table[[#This Row],[Emergency Case]]=1, "Emergency Care", "Standard Care")</f>
        <v>Standard Care</v>
      </c>
    </row>
    <row r="5858" spans="1:35">
      <c r="A5858" t="s">
        <v>5967</v>
      </c>
      <c r="B5858">
        <v>34</v>
      </c>
      <c r="C5858" t="s">
        <v>51</v>
      </c>
      <c r="D5858" t="s">
        <v>93</v>
      </c>
      <c r="E5858">
        <v>27.3</v>
      </c>
      <c r="F5858" t="s">
        <v>52</v>
      </c>
      <c r="G5858" t="s">
        <v>40</v>
      </c>
      <c r="H5858" t="s">
        <v>41</v>
      </c>
      <c r="I5858" t="s">
        <v>42</v>
      </c>
      <c r="J5858" t="s">
        <v>90</v>
      </c>
      <c r="K5858">
        <v>15</v>
      </c>
      <c r="L5858" s="1">
        <v>612</v>
      </c>
      <c r="M5858" t="s">
        <v>53</v>
      </c>
      <c r="N5858" t="s">
        <v>124</v>
      </c>
      <c r="O5858" t="s">
        <v>101</v>
      </c>
      <c r="P5858">
        <v>22</v>
      </c>
      <c r="Q5858">
        <v>1</v>
      </c>
      <c r="R5858">
        <v>3</v>
      </c>
      <c r="S5858">
        <v>2</v>
      </c>
      <c r="T5858">
        <v>4.3</v>
      </c>
      <c r="U5858">
        <v>0</v>
      </c>
      <c r="V5858">
        <v>10</v>
      </c>
      <c r="W5858" s="1">
        <v>12328</v>
      </c>
      <c r="X5858" s="1">
        <v>6558</v>
      </c>
      <c r="Y5858" s="1">
        <v>13648.6</v>
      </c>
      <c r="Z5858" t="s">
        <v>56</v>
      </c>
      <c r="AA5858" t="s">
        <v>57</v>
      </c>
      <c r="AB5858" s="1">
        <v>19498</v>
      </c>
      <c r="AC5858">
        <v>0</v>
      </c>
      <c r="AD5858">
        <v>1</v>
      </c>
      <c r="AE5858">
        <v>0</v>
      </c>
      <c r="AF5858">
        <v>0</v>
      </c>
      <c r="AG5858" t="s">
        <v>91</v>
      </c>
      <c r="AH5858">
        <f>IF(OR(Cleaned_Data_Table[[#This Row],[Appointment Status]]="No Show", Cleaned_Data_Table[[#This Row],[Appointment Status]]="Cancelled"), 1, 0)</f>
        <v>1</v>
      </c>
      <c r="AI5858" t="str">
        <f>IF(Cleaned_Data_Table[[#This Row],[Emergency Case]]=1, "Emergency Care", "Standard Care")</f>
        <v>Standard Care</v>
      </c>
    </row>
    <row r="5859" spans="1:35">
      <c r="A5859" t="s">
        <v>5968</v>
      </c>
      <c r="B5859">
        <v>51</v>
      </c>
      <c r="C5859" t="s">
        <v>51</v>
      </c>
      <c r="D5859" t="s">
        <v>100</v>
      </c>
      <c r="E5859">
        <v>20.7</v>
      </c>
      <c r="F5859" t="s">
        <v>39</v>
      </c>
      <c r="G5859" t="s">
        <v>85</v>
      </c>
      <c r="H5859" t="s">
        <v>79</v>
      </c>
      <c r="I5859" t="s">
        <v>80</v>
      </c>
      <c r="J5859" t="s">
        <v>43</v>
      </c>
      <c r="K5859">
        <v>2</v>
      </c>
      <c r="L5859" s="1">
        <v>381</v>
      </c>
      <c r="M5859" t="s">
        <v>53</v>
      </c>
      <c r="N5859" t="s">
        <v>69</v>
      </c>
      <c r="O5859" t="s">
        <v>82</v>
      </c>
      <c r="P5859">
        <v>0</v>
      </c>
      <c r="Q5859">
        <v>45</v>
      </c>
      <c r="R5859">
        <v>5</v>
      </c>
      <c r="S5859">
        <v>2</v>
      </c>
      <c r="T5859">
        <v>3</v>
      </c>
      <c r="U5859">
        <v>1</v>
      </c>
      <c r="V5859">
        <v>8.5</v>
      </c>
      <c r="W5859" s="1">
        <v>335</v>
      </c>
      <c r="X5859" s="1">
        <v>976</v>
      </c>
      <c r="Y5859" s="1">
        <v>1184.4000000000001</v>
      </c>
      <c r="Z5859" t="s">
        <v>47</v>
      </c>
      <c r="AA5859" t="s">
        <v>48</v>
      </c>
      <c r="AB5859" s="1">
        <v>0</v>
      </c>
      <c r="AC5859">
        <v>1</v>
      </c>
      <c r="AD5859">
        <v>0</v>
      </c>
      <c r="AE5859">
        <v>0</v>
      </c>
      <c r="AF5859">
        <v>0</v>
      </c>
      <c r="AG5859" t="s">
        <v>87</v>
      </c>
      <c r="AH5859">
        <f>IF(OR(Cleaned_Data_Table[[#This Row],[Appointment Status]]="No Show", Cleaned_Data_Table[[#This Row],[Appointment Status]]="Cancelled"), 1, 0)</f>
        <v>0</v>
      </c>
      <c r="AI5859" t="str">
        <f>IF(Cleaned_Data_Table[[#This Row],[Emergency Case]]=1, "Emergency Care", "Standard Care")</f>
        <v>Emergency Care</v>
      </c>
    </row>
    <row r="5860" spans="1:35">
      <c r="A5860" t="s">
        <v>5969</v>
      </c>
      <c r="B5860">
        <v>60</v>
      </c>
      <c r="C5860" t="s">
        <v>37</v>
      </c>
      <c r="D5860" t="s">
        <v>116</v>
      </c>
      <c r="E5860">
        <v>26.1</v>
      </c>
      <c r="F5860" t="s">
        <v>39</v>
      </c>
      <c r="G5860" t="s">
        <v>40</v>
      </c>
      <c r="H5860" t="s">
        <v>138</v>
      </c>
      <c r="I5860" t="s">
        <v>139</v>
      </c>
      <c r="J5860" t="s">
        <v>90</v>
      </c>
      <c r="K5860">
        <v>5</v>
      </c>
      <c r="L5860" s="1">
        <v>403</v>
      </c>
      <c r="M5860" t="s">
        <v>44</v>
      </c>
      <c r="N5860" t="s">
        <v>62</v>
      </c>
      <c r="O5860" t="s">
        <v>98</v>
      </c>
      <c r="P5860">
        <v>11</v>
      </c>
      <c r="Q5860">
        <v>8</v>
      </c>
      <c r="R5860">
        <v>9</v>
      </c>
      <c r="S5860">
        <v>2</v>
      </c>
      <c r="T5860">
        <v>4.4000000000000004</v>
      </c>
      <c r="U5860">
        <v>0</v>
      </c>
      <c r="V5860">
        <v>10</v>
      </c>
      <c r="W5860" s="1">
        <v>9717</v>
      </c>
      <c r="X5860" s="1">
        <v>6145</v>
      </c>
      <c r="Y5860" s="1">
        <v>16265</v>
      </c>
      <c r="Z5860" t="s">
        <v>47</v>
      </c>
      <c r="AA5860" t="s">
        <v>76</v>
      </c>
      <c r="AB5860" s="1">
        <v>0</v>
      </c>
      <c r="AC5860">
        <v>0</v>
      </c>
      <c r="AD5860">
        <v>0</v>
      </c>
      <c r="AE5860">
        <v>0</v>
      </c>
      <c r="AF5860">
        <v>0</v>
      </c>
      <c r="AG5860" t="s">
        <v>87</v>
      </c>
      <c r="AH5860">
        <f>IF(OR(Cleaned_Data_Table[[#This Row],[Appointment Status]]="No Show", Cleaned_Data_Table[[#This Row],[Appointment Status]]="Cancelled"), 1, 0)</f>
        <v>0</v>
      </c>
      <c r="AI5860" t="str">
        <f>IF(Cleaned_Data_Table[[#This Row],[Emergency Case]]=1, "Emergency Care", "Standard Care")</f>
        <v>Standard Care</v>
      </c>
    </row>
    <row r="5861" spans="1:35">
      <c r="A5861" t="s">
        <v>5970</v>
      </c>
      <c r="B5861">
        <v>58</v>
      </c>
      <c r="C5861" t="s">
        <v>37</v>
      </c>
      <c r="D5861" t="s">
        <v>65</v>
      </c>
      <c r="E5861">
        <v>24.6</v>
      </c>
      <c r="F5861" t="s">
        <v>89</v>
      </c>
      <c r="G5861" t="s">
        <v>66</v>
      </c>
      <c r="H5861" t="s">
        <v>60</v>
      </c>
      <c r="I5861" t="s">
        <v>61</v>
      </c>
      <c r="J5861" t="s">
        <v>110</v>
      </c>
      <c r="K5861">
        <v>7</v>
      </c>
      <c r="L5861" s="1">
        <v>385</v>
      </c>
      <c r="M5861" t="s">
        <v>44</v>
      </c>
      <c r="N5861" t="s">
        <v>69</v>
      </c>
      <c r="O5861" t="s">
        <v>82</v>
      </c>
      <c r="P5861">
        <v>23</v>
      </c>
      <c r="Q5861">
        <v>18</v>
      </c>
      <c r="R5861">
        <v>13</v>
      </c>
      <c r="S5861">
        <v>3</v>
      </c>
      <c r="T5861">
        <v>3.9</v>
      </c>
      <c r="U5861">
        <v>0</v>
      </c>
      <c r="V5861">
        <v>10</v>
      </c>
      <c r="W5861" s="1">
        <v>1192</v>
      </c>
      <c r="X5861" s="1">
        <v>3241</v>
      </c>
      <c r="Y5861" s="1">
        <v>4818</v>
      </c>
      <c r="Z5861" t="s">
        <v>56</v>
      </c>
      <c r="AA5861" t="s">
        <v>76</v>
      </c>
      <c r="AB5861" s="1">
        <v>4818</v>
      </c>
      <c r="AC5861">
        <v>0</v>
      </c>
      <c r="AD5861">
        <v>1</v>
      </c>
      <c r="AE5861">
        <v>0</v>
      </c>
      <c r="AF5861">
        <v>0</v>
      </c>
      <c r="AG5861" t="s">
        <v>87</v>
      </c>
      <c r="AH5861">
        <f>IF(OR(Cleaned_Data_Table[[#This Row],[Appointment Status]]="No Show", Cleaned_Data_Table[[#This Row],[Appointment Status]]="Cancelled"), 1, 0)</f>
        <v>1</v>
      </c>
      <c r="AI5861" t="str">
        <f>IF(Cleaned_Data_Table[[#This Row],[Emergency Case]]=1, "Emergency Care", "Standard Care")</f>
        <v>Standard Care</v>
      </c>
    </row>
    <row r="5862" spans="1:35">
      <c r="A5862" t="s">
        <v>5971</v>
      </c>
      <c r="B5862">
        <v>41</v>
      </c>
      <c r="C5862" t="s">
        <v>37</v>
      </c>
      <c r="D5862" t="s">
        <v>65</v>
      </c>
      <c r="E5862">
        <v>27.7</v>
      </c>
      <c r="F5862" t="s">
        <v>52</v>
      </c>
      <c r="G5862" t="s">
        <v>85</v>
      </c>
      <c r="H5862" t="s">
        <v>73</v>
      </c>
      <c r="I5862" t="s">
        <v>74</v>
      </c>
      <c r="J5862" t="s">
        <v>90</v>
      </c>
      <c r="K5862">
        <v>30</v>
      </c>
      <c r="L5862" s="1">
        <v>918</v>
      </c>
      <c r="M5862" t="s">
        <v>53</v>
      </c>
      <c r="N5862" t="s">
        <v>54</v>
      </c>
      <c r="O5862" t="s">
        <v>101</v>
      </c>
      <c r="P5862">
        <v>0</v>
      </c>
      <c r="Q5862">
        <v>6</v>
      </c>
      <c r="R5862">
        <v>11</v>
      </c>
      <c r="S5862">
        <v>3</v>
      </c>
      <c r="T5862">
        <v>3</v>
      </c>
      <c r="U5862">
        <v>1</v>
      </c>
      <c r="V5862">
        <v>10</v>
      </c>
      <c r="W5862" s="1">
        <v>7961</v>
      </c>
      <c r="X5862" s="1">
        <v>8580</v>
      </c>
      <c r="Y5862" s="1">
        <v>12221.3</v>
      </c>
      <c r="Z5862" t="s">
        <v>47</v>
      </c>
      <c r="AA5862" t="s">
        <v>48</v>
      </c>
      <c r="AB5862" s="1">
        <v>0</v>
      </c>
      <c r="AC5862">
        <v>0</v>
      </c>
      <c r="AD5862">
        <v>0</v>
      </c>
      <c r="AE5862">
        <v>0</v>
      </c>
      <c r="AF5862">
        <v>0</v>
      </c>
      <c r="AG5862" t="s">
        <v>131</v>
      </c>
      <c r="AH5862">
        <f>IF(OR(Cleaned_Data_Table[[#This Row],[Appointment Status]]="No Show", Cleaned_Data_Table[[#This Row],[Appointment Status]]="Cancelled"), 1, 0)</f>
        <v>0</v>
      </c>
      <c r="AI5862" t="str">
        <f>IF(Cleaned_Data_Table[[#This Row],[Emergency Case]]=1, "Emergency Care", "Standard Care")</f>
        <v>Emergency Care</v>
      </c>
    </row>
    <row r="5863" spans="1:35">
      <c r="A5863" t="s">
        <v>5972</v>
      </c>
      <c r="B5863">
        <v>11</v>
      </c>
      <c r="C5863" t="s">
        <v>51</v>
      </c>
      <c r="D5863" t="s">
        <v>65</v>
      </c>
      <c r="E5863">
        <v>26.7</v>
      </c>
      <c r="F5863" t="s">
        <v>103</v>
      </c>
      <c r="G5863" t="s">
        <v>40</v>
      </c>
      <c r="H5863" t="s">
        <v>108</v>
      </c>
      <c r="I5863" t="s">
        <v>109</v>
      </c>
      <c r="J5863" t="s">
        <v>110</v>
      </c>
      <c r="K5863">
        <v>4</v>
      </c>
      <c r="L5863" s="1">
        <v>380</v>
      </c>
      <c r="M5863" t="s">
        <v>44</v>
      </c>
      <c r="N5863" t="s">
        <v>69</v>
      </c>
      <c r="O5863" t="s">
        <v>46</v>
      </c>
      <c r="P5863">
        <v>29</v>
      </c>
      <c r="Q5863">
        <v>21</v>
      </c>
      <c r="R5863">
        <v>14</v>
      </c>
      <c r="S5863">
        <v>0</v>
      </c>
      <c r="T5863">
        <v>4.0999999999999996</v>
      </c>
      <c r="U5863">
        <v>0</v>
      </c>
      <c r="V5863">
        <v>10</v>
      </c>
      <c r="W5863" s="1">
        <v>2797</v>
      </c>
      <c r="X5863" s="1">
        <v>3199</v>
      </c>
      <c r="Y5863" s="1">
        <v>6376</v>
      </c>
      <c r="Z5863" t="s">
        <v>47</v>
      </c>
      <c r="AA5863" t="s">
        <v>112</v>
      </c>
      <c r="AB5863" s="1">
        <v>0</v>
      </c>
      <c r="AC5863">
        <v>0</v>
      </c>
      <c r="AD5863">
        <v>1</v>
      </c>
      <c r="AE5863">
        <v>0</v>
      </c>
      <c r="AF5863">
        <v>0</v>
      </c>
      <c r="AG5863" t="s">
        <v>87</v>
      </c>
      <c r="AH5863">
        <f>IF(OR(Cleaned_Data_Table[[#This Row],[Appointment Status]]="No Show", Cleaned_Data_Table[[#This Row],[Appointment Status]]="Cancelled"), 1, 0)</f>
        <v>0</v>
      </c>
      <c r="AI5863" t="str">
        <f>IF(Cleaned_Data_Table[[#This Row],[Emergency Case]]=1, "Emergency Care", "Standard Care")</f>
        <v>Standard Care</v>
      </c>
    </row>
    <row r="5864" spans="1:35">
      <c r="A5864" t="s">
        <v>5973</v>
      </c>
      <c r="B5864">
        <v>80</v>
      </c>
      <c r="C5864" t="s">
        <v>51</v>
      </c>
      <c r="D5864" t="s">
        <v>65</v>
      </c>
      <c r="E5864">
        <v>18.7</v>
      </c>
      <c r="F5864" t="s">
        <v>89</v>
      </c>
      <c r="G5864" t="s">
        <v>40</v>
      </c>
      <c r="H5864" t="s">
        <v>79</v>
      </c>
      <c r="I5864" t="s">
        <v>80</v>
      </c>
      <c r="J5864" t="s">
        <v>110</v>
      </c>
      <c r="K5864">
        <v>20</v>
      </c>
      <c r="L5864" s="1">
        <v>741</v>
      </c>
      <c r="M5864" t="s">
        <v>44</v>
      </c>
      <c r="N5864" t="s">
        <v>62</v>
      </c>
      <c r="O5864" t="s">
        <v>111</v>
      </c>
      <c r="P5864">
        <v>26</v>
      </c>
      <c r="Q5864">
        <v>11</v>
      </c>
      <c r="R5864">
        <v>12</v>
      </c>
      <c r="S5864">
        <v>5</v>
      </c>
      <c r="T5864">
        <v>3.6</v>
      </c>
      <c r="U5864">
        <v>0</v>
      </c>
      <c r="V5864">
        <v>10</v>
      </c>
      <c r="W5864" s="1">
        <v>4346</v>
      </c>
      <c r="X5864" s="1">
        <v>3943</v>
      </c>
      <c r="Y5864" s="1">
        <v>9030</v>
      </c>
      <c r="Z5864" t="s">
        <v>47</v>
      </c>
      <c r="AA5864" t="s">
        <v>71</v>
      </c>
      <c r="AB5864" s="1">
        <v>0</v>
      </c>
      <c r="AC5864">
        <v>0</v>
      </c>
      <c r="AD5864">
        <v>1</v>
      </c>
      <c r="AE5864">
        <v>0</v>
      </c>
      <c r="AF5864">
        <v>0</v>
      </c>
      <c r="AG5864" t="s">
        <v>87</v>
      </c>
      <c r="AH5864">
        <f>IF(OR(Cleaned_Data_Table[[#This Row],[Appointment Status]]="No Show", Cleaned_Data_Table[[#This Row],[Appointment Status]]="Cancelled"), 1, 0)</f>
        <v>0</v>
      </c>
      <c r="AI5864" t="str">
        <f>IF(Cleaned_Data_Table[[#This Row],[Emergency Case]]=1, "Emergency Care", "Standard Care")</f>
        <v>Standard Care</v>
      </c>
    </row>
    <row r="5865" spans="1:35">
      <c r="A5865" t="s">
        <v>5974</v>
      </c>
      <c r="B5865">
        <v>30</v>
      </c>
      <c r="C5865" t="s">
        <v>51</v>
      </c>
      <c r="D5865" t="s">
        <v>93</v>
      </c>
      <c r="E5865">
        <v>26.8</v>
      </c>
      <c r="F5865" t="s">
        <v>39</v>
      </c>
      <c r="G5865" t="s">
        <v>40</v>
      </c>
      <c r="H5865" t="s">
        <v>73</v>
      </c>
      <c r="I5865" t="s">
        <v>74</v>
      </c>
      <c r="J5865" t="s">
        <v>110</v>
      </c>
      <c r="K5865">
        <v>12</v>
      </c>
      <c r="L5865" s="1">
        <v>496</v>
      </c>
      <c r="M5865" t="s">
        <v>53</v>
      </c>
      <c r="N5865" t="s">
        <v>69</v>
      </c>
      <c r="O5865" t="s">
        <v>119</v>
      </c>
      <c r="P5865">
        <v>21</v>
      </c>
      <c r="Q5865">
        <v>17</v>
      </c>
      <c r="R5865">
        <v>13</v>
      </c>
      <c r="S5865">
        <v>1</v>
      </c>
      <c r="T5865">
        <v>4.2</v>
      </c>
      <c r="U5865">
        <v>0</v>
      </c>
      <c r="V5865">
        <v>10</v>
      </c>
      <c r="W5865" s="1">
        <v>3489</v>
      </c>
      <c r="X5865" s="1">
        <v>3041</v>
      </c>
      <c r="Y5865" s="1">
        <v>4918.2</v>
      </c>
      <c r="Z5865" t="s">
        <v>125</v>
      </c>
      <c r="AA5865" t="s">
        <v>57</v>
      </c>
      <c r="AB5865" s="1">
        <v>0</v>
      </c>
      <c r="AC5865">
        <v>0</v>
      </c>
      <c r="AD5865">
        <v>1</v>
      </c>
      <c r="AE5865">
        <v>0</v>
      </c>
      <c r="AF5865">
        <v>0</v>
      </c>
      <c r="AG5865" t="s">
        <v>87</v>
      </c>
      <c r="AH5865">
        <f>IF(OR(Cleaned_Data_Table[[#This Row],[Appointment Status]]="No Show", Cleaned_Data_Table[[#This Row],[Appointment Status]]="Cancelled"), 1, 0)</f>
        <v>1</v>
      </c>
      <c r="AI5865" t="str">
        <f>IF(Cleaned_Data_Table[[#This Row],[Emergency Case]]=1, "Emergency Care", "Standard Care")</f>
        <v>Standard Care</v>
      </c>
    </row>
    <row r="5866" spans="1:35">
      <c r="A5866" t="s">
        <v>5975</v>
      </c>
      <c r="B5866">
        <v>87</v>
      </c>
      <c r="C5866" t="s">
        <v>37</v>
      </c>
      <c r="D5866" t="s">
        <v>78</v>
      </c>
      <c r="E5866">
        <v>22.9</v>
      </c>
      <c r="F5866" t="s">
        <v>39</v>
      </c>
      <c r="G5866" t="s">
        <v>66</v>
      </c>
      <c r="H5866" t="s">
        <v>67</v>
      </c>
      <c r="I5866" t="s">
        <v>68</v>
      </c>
      <c r="J5866" t="s">
        <v>110</v>
      </c>
      <c r="K5866">
        <v>26</v>
      </c>
      <c r="L5866" s="1">
        <v>783</v>
      </c>
      <c r="M5866" t="s">
        <v>53</v>
      </c>
      <c r="N5866" t="s">
        <v>69</v>
      </c>
      <c r="O5866" t="s">
        <v>63</v>
      </c>
      <c r="P5866">
        <v>13</v>
      </c>
      <c r="Q5866">
        <v>28</v>
      </c>
      <c r="R5866">
        <v>7</v>
      </c>
      <c r="S5866">
        <v>0</v>
      </c>
      <c r="T5866">
        <v>4.5999999999999996</v>
      </c>
      <c r="U5866">
        <v>0</v>
      </c>
      <c r="V5866">
        <v>10</v>
      </c>
      <c r="W5866" s="1">
        <v>1812</v>
      </c>
      <c r="X5866" s="1">
        <v>1914</v>
      </c>
      <c r="Y5866" s="1">
        <v>3156.3</v>
      </c>
      <c r="Z5866" t="s">
        <v>47</v>
      </c>
      <c r="AA5866" t="s">
        <v>71</v>
      </c>
      <c r="AB5866" s="1">
        <v>0</v>
      </c>
      <c r="AC5866">
        <v>0</v>
      </c>
      <c r="AD5866">
        <v>0</v>
      </c>
      <c r="AE5866">
        <v>0</v>
      </c>
      <c r="AF5866">
        <v>0</v>
      </c>
      <c r="AG5866" t="s">
        <v>87</v>
      </c>
      <c r="AH5866">
        <f>IF(OR(Cleaned_Data_Table[[#This Row],[Appointment Status]]="No Show", Cleaned_Data_Table[[#This Row],[Appointment Status]]="Cancelled"), 1, 0)</f>
        <v>0</v>
      </c>
      <c r="AI5866" t="str">
        <f>IF(Cleaned_Data_Table[[#This Row],[Emergency Case]]=1, "Emergency Care", "Standard Care")</f>
        <v>Standard Care</v>
      </c>
    </row>
    <row r="5867" spans="1:35">
      <c r="A5867" t="s">
        <v>5976</v>
      </c>
      <c r="B5867">
        <v>9</v>
      </c>
      <c r="C5867" t="s">
        <v>37</v>
      </c>
      <c r="D5867" t="s">
        <v>100</v>
      </c>
      <c r="E5867">
        <v>27.4</v>
      </c>
      <c r="F5867" t="s">
        <v>52</v>
      </c>
      <c r="G5867" t="s">
        <v>66</v>
      </c>
      <c r="H5867" t="s">
        <v>79</v>
      </c>
      <c r="I5867" t="s">
        <v>80</v>
      </c>
      <c r="J5867" t="s">
        <v>43</v>
      </c>
      <c r="K5867">
        <v>13</v>
      </c>
      <c r="L5867" s="1">
        <v>606</v>
      </c>
      <c r="M5867" t="s">
        <v>53</v>
      </c>
      <c r="N5867" t="s">
        <v>54</v>
      </c>
      <c r="O5867" t="s">
        <v>75</v>
      </c>
      <c r="P5867">
        <v>23</v>
      </c>
      <c r="Q5867">
        <v>58</v>
      </c>
      <c r="R5867">
        <v>1</v>
      </c>
      <c r="S5867">
        <v>0</v>
      </c>
      <c r="T5867">
        <v>4.3</v>
      </c>
      <c r="U5867">
        <v>0</v>
      </c>
      <c r="V5867">
        <v>8.3000000000000007</v>
      </c>
      <c r="W5867" s="1">
        <v>100</v>
      </c>
      <c r="X5867" s="1">
        <v>381</v>
      </c>
      <c r="Y5867" s="1">
        <v>760.9</v>
      </c>
      <c r="Z5867" t="s">
        <v>47</v>
      </c>
      <c r="AA5867" t="s">
        <v>112</v>
      </c>
      <c r="AB5867" s="1">
        <v>0</v>
      </c>
      <c r="AC5867">
        <v>1</v>
      </c>
      <c r="AD5867">
        <v>1</v>
      </c>
      <c r="AE5867">
        <v>0</v>
      </c>
      <c r="AF5867">
        <v>0</v>
      </c>
      <c r="AG5867" t="s">
        <v>49</v>
      </c>
      <c r="AH5867">
        <f>IF(OR(Cleaned_Data_Table[[#This Row],[Appointment Status]]="No Show", Cleaned_Data_Table[[#This Row],[Appointment Status]]="Cancelled"), 1, 0)</f>
        <v>0</v>
      </c>
      <c r="AI5867" t="str">
        <f>IF(Cleaned_Data_Table[[#This Row],[Emergency Case]]=1, "Emergency Care", "Standard Care")</f>
        <v>Standard Care</v>
      </c>
    </row>
    <row r="5868" spans="1:35">
      <c r="A5868" t="s">
        <v>5977</v>
      </c>
      <c r="B5868">
        <v>68</v>
      </c>
      <c r="C5868" t="s">
        <v>37</v>
      </c>
      <c r="D5868" t="s">
        <v>59</v>
      </c>
      <c r="E5868">
        <v>29.9</v>
      </c>
      <c r="F5868" t="s">
        <v>89</v>
      </c>
      <c r="G5868" t="s">
        <v>85</v>
      </c>
      <c r="H5868" t="s">
        <v>138</v>
      </c>
      <c r="I5868" t="s">
        <v>139</v>
      </c>
      <c r="J5868" t="s">
        <v>110</v>
      </c>
      <c r="K5868">
        <v>30</v>
      </c>
      <c r="L5868" s="1">
        <v>889</v>
      </c>
      <c r="M5868" t="s">
        <v>53</v>
      </c>
      <c r="N5868" t="s">
        <v>69</v>
      </c>
      <c r="O5868" t="s">
        <v>98</v>
      </c>
      <c r="P5868">
        <v>0</v>
      </c>
      <c r="Q5868">
        <v>15</v>
      </c>
      <c r="R5868">
        <v>14</v>
      </c>
      <c r="S5868">
        <v>3</v>
      </c>
      <c r="T5868">
        <v>4.8</v>
      </c>
      <c r="U5868">
        <v>1</v>
      </c>
      <c r="V5868">
        <v>10</v>
      </c>
      <c r="W5868" s="1">
        <v>4247</v>
      </c>
      <c r="X5868" s="1">
        <v>3849</v>
      </c>
      <c r="Y5868" s="1">
        <v>6289.5</v>
      </c>
      <c r="Z5868" t="s">
        <v>47</v>
      </c>
      <c r="AA5868" t="s">
        <v>76</v>
      </c>
      <c r="AB5868" s="1">
        <v>0</v>
      </c>
      <c r="AC5868">
        <v>0</v>
      </c>
      <c r="AD5868">
        <v>0</v>
      </c>
      <c r="AE5868">
        <v>0</v>
      </c>
      <c r="AF5868">
        <v>0</v>
      </c>
      <c r="AG5868" t="s">
        <v>87</v>
      </c>
      <c r="AH5868">
        <f>IF(OR(Cleaned_Data_Table[[#This Row],[Appointment Status]]="No Show", Cleaned_Data_Table[[#This Row],[Appointment Status]]="Cancelled"), 1, 0)</f>
        <v>0</v>
      </c>
      <c r="AI5868" t="str">
        <f>IF(Cleaned_Data_Table[[#This Row],[Emergency Case]]=1, "Emergency Care", "Standard Care")</f>
        <v>Emergency Care</v>
      </c>
    </row>
    <row r="5869" spans="1:35">
      <c r="A5869" t="s">
        <v>5978</v>
      </c>
      <c r="B5869">
        <v>39</v>
      </c>
      <c r="C5869" t="s">
        <v>51</v>
      </c>
      <c r="D5869" t="s">
        <v>78</v>
      </c>
      <c r="E5869">
        <v>32.4</v>
      </c>
      <c r="F5869" t="s">
        <v>89</v>
      </c>
      <c r="G5869" t="s">
        <v>66</v>
      </c>
      <c r="H5869" t="s">
        <v>129</v>
      </c>
      <c r="I5869" t="s">
        <v>130</v>
      </c>
      <c r="J5869" t="s">
        <v>110</v>
      </c>
      <c r="K5869">
        <v>5</v>
      </c>
      <c r="L5869" s="1">
        <v>362</v>
      </c>
      <c r="M5869" t="s">
        <v>53</v>
      </c>
      <c r="N5869" t="s">
        <v>54</v>
      </c>
      <c r="O5869" t="s">
        <v>119</v>
      </c>
      <c r="P5869">
        <v>23</v>
      </c>
      <c r="Q5869">
        <v>28</v>
      </c>
      <c r="R5869">
        <v>4</v>
      </c>
      <c r="S5869">
        <v>1</v>
      </c>
      <c r="T5869">
        <v>3.2</v>
      </c>
      <c r="U5869">
        <v>0</v>
      </c>
      <c r="V5869">
        <v>9.6999999999999993</v>
      </c>
      <c r="W5869" s="1">
        <v>4181</v>
      </c>
      <c r="X5869" s="1">
        <v>2816</v>
      </c>
      <c r="Y5869" s="1">
        <v>5151.3</v>
      </c>
      <c r="Z5869" t="s">
        <v>56</v>
      </c>
      <c r="AA5869" t="s">
        <v>48</v>
      </c>
      <c r="AB5869" s="1">
        <v>7359</v>
      </c>
      <c r="AC5869">
        <v>0</v>
      </c>
      <c r="AD5869">
        <v>1</v>
      </c>
      <c r="AE5869">
        <v>0</v>
      </c>
      <c r="AF5869">
        <v>0</v>
      </c>
      <c r="AG5869" t="s">
        <v>87</v>
      </c>
      <c r="AH5869">
        <f>IF(OR(Cleaned_Data_Table[[#This Row],[Appointment Status]]="No Show", Cleaned_Data_Table[[#This Row],[Appointment Status]]="Cancelled"), 1, 0)</f>
        <v>1</v>
      </c>
      <c r="AI5869" t="str">
        <f>IF(Cleaned_Data_Table[[#This Row],[Emergency Case]]=1, "Emergency Care", "Standard Care")</f>
        <v>Standard Care</v>
      </c>
    </row>
    <row r="5870" spans="1:35">
      <c r="A5870" t="s">
        <v>5979</v>
      </c>
      <c r="B5870">
        <v>82</v>
      </c>
      <c r="C5870" t="s">
        <v>51</v>
      </c>
      <c r="D5870" t="s">
        <v>84</v>
      </c>
      <c r="E5870">
        <v>26</v>
      </c>
      <c r="F5870" t="s">
        <v>52</v>
      </c>
      <c r="G5870" t="s">
        <v>85</v>
      </c>
      <c r="H5870" t="s">
        <v>94</v>
      </c>
      <c r="I5870" t="s">
        <v>95</v>
      </c>
      <c r="J5870" t="s">
        <v>43</v>
      </c>
      <c r="K5870">
        <v>10</v>
      </c>
      <c r="L5870" s="1">
        <v>580</v>
      </c>
      <c r="M5870" t="s">
        <v>53</v>
      </c>
      <c r="N5870" t="s">
        <v>45</v>
      </c>
      <c r="O5870" t="s">
        <v>111</v>
      </c>
      <c r="P5870">
        <v>0</v>
      </c>
      <c r="Q5870">
        <v>39</v>
      </c>
      <c r="R5870">
        <v>10</v>
      </c>
      <c r="S5870">
        <v>2</v>
      </c>
      <c r="T5870">
        <v>3</v>
      </c>
      <c r="U5870">
        <v>1</v>
      </c>
      <c r="V5870">
        <v>8.9</v>
      </c>
      <c r="W5870" s="1">
        <v>844</v>
      </c>
      <c r="X5870" s="1">
        <v>18</v>
      </c>
      <c r="Y5870" s="1">
        <v>1009.4</v>
      </c>
      <c r="Z5870" t="s">
        <v>47</v>
      </c>
      <c r="AA5870" t="s">
        <v>71</v>
      </c>
      <c r="AB5870" s="1">
        <v>0</v>
      </c>
      <c r="AC5870">
        <v>1</v>
      </c>
      <c r="AD5870">
        <v>0</v>
      </c>
      <c r="AE5870">
        <v>0</v>
      </c>
      <c r="AF5870">
        <v>0</v>
      </c>
      <c r="AG5870" t="s">
        <v>87</v>
      </c>
      <c r="AH5870">
        <f>IF(OR(Cleaned_Data_Table[[#This Row],[Appointment Status]]="No Show", Cleaned_Data_Table[[#This Row],[Appointment Status]]="Cancelled"), 1, 0)</f>
        <v>0</v>
      </c>
      <c r="AI5870" t="str">
        <f>IF(Cleaned_Data_Table[[#This Row],[Emergency Case]]=1, "Emergency Care", "Standard Care")</f>
        <v>Emergency Care</v>
      </c>
    </row>
    <row r="5871" spans="1:35">
      <c r="A5871" t="s">
        <v>5980</v>
      </c>
      <c r="B5871">
        <v>67</v>
      </c>
      <c r="C5871" t="s">
        <v>37</v>
      </c>
      <c r="D5871" t="s">
        <v>59</v>
      </c>
      <c r="E5871">
        <v>21</v>
      </c>
      <c r="F5871" t="s">
        <v>52</v>
      </c>
      <c r="G5871" t="s">
        <v>40</v>
      </c>
      <c r="H5871" t="s">
        <v>41</v>
      </c>
      <c r="I5871" t="s">
        <v>42</v>
      </c>
      <c r="J5871" t="s">
        <v>43</v>
      </c>
      <c r="K5871">
        <v>30</v>
      </c>
      <c r="L5871" s="1">
        <v>915</v>
      </c>
      <c r="M5871" t="s">
        <v>53</v>
      </c>
      <c r="N5871" t="s">
        <v>45</v>
      </c>
      <c r="O5871" t="s">
        <v>82</v>
      </c>
      <c r="P5871">
        <v>27</v>
      </c>
      <c r="Q5871">
        <v>20</v>
      </c>
      <c r="R5871">
        <v>3</v>
      </c>
      <c r="S5871">
        <v>1</v>
      </c>
      <c r="T5871">
        <v>4.4000000000000004</v>
      </c>
      <c r="U5871">
        <v>0</v>
      </c>
      <c r="V5871">
        <v>10</v>
      </c>
      <c r="W5871" s="1">
        <v>130</v>
      </c>
      <c r="X5871" s="1">
        <v>288</v>
      </c>
      <c r="Y5871" s="1">
        <v>933.1</v>
      </c>
      <c r="Z5871" t="s">
        <v>47</v>
      </c>
      <c r="AA5871" t="s">
        <v>76</v>
      </c>
      <c r="AB5871" s="1">
        <v>0</v>
      </c>
      <c r="AC5871">
        <v>0</v>
      </c>
      <c r="AD5871">
        <v>1</v>
      </c>
      <c r="AE5871">
        <v>0</v>
      </c>
      <c r="AF5871">
        <v>0</v>
      </c>
      <c r="AG5871" t="s">
        <v>49</v>
      </c>
      <c r="AH5871">
        <f>IF(OR(Cleaned_Data_Table[[#This Row],[Appointment Status]]="No Show", Cleaned_Data_Table[[#This Row],[Appointment Status]]="Cancelled"), 1, 0)</f>
        <v>0</v>
      </c>
      <c r="AI5871" t="str">
        <f>IF(Cleaned_Data_Table[[#This Row],[Emergency Case]]=1, "Emergency Care", "Standard Care")</f>
        <v>Standard Care</v>
      </c>
    </row>
    <row r="5872" spans="1:35">
      <c r="A5872" t="s">
        <v>5981</v>
      </c>
      <c r="B5872">
        <v>5</v>
      </c>
      <c r="C5872" t="s">
        <v>51</v>
      </c>
      <c r="D5872" t="s">
        <v>59</v>
      </c>
      <c r="E5872">
        <v>19.899999999999999</v>
      </c>
      <c r="F5872" t="s">
        <v>97</v>
      </c>
      <c r="G5872" t="s">
        <v>40</v>
      </c>
      <c r="H5872" t="s">
        <v>73</v>
      </c>
      <c r="I5872" t="s">
        <v>74</v>
      </c>
      <c r="J5872" t="s">
        <v>90</v>
      </c>
      <c r="K5872">
        <v>14</v>
      </c>
      <c r="L5872" s="1">
        <v>669</v>
      </c>
      <c r="M5872" t="s">
        <v>53</v>
      </c>
      <c r="N5872" t="s">
        <v>45</v>
      </c>
      <c r="O5872" t="s">
        <v>46</v>
      </c>
      <c r="P5872">
        <v>8</v>
      </c>
      <c r="Q5872">
        <v>15</v>
      </c>
      <c r="R5872">
        <v>7</v>
      </c>
      <c r="S5872">
        <v>0</v>
      </c>
      <c r="T5872">
        <v>4.5</v>
      </c>
      <c r="U5872">
        <v>0</v>
      </c>
      <c r="V5872">
        <v>10</v>
      </c>
      <c r="W5872" s="1">
        <v>10329</v>
      </c>
      <c r="X5872" s="1">
        <v>8265</v>
      </c>
      <c r="Y5872" s="1">
        <v>13484.1</v>
      </c>
      <c r="Z5872" t="s">
        <v>47</v>
      </c>
      <c r="AA5872" t="s">
        <v>112</v>
      </c>
      <c r="AB5872" s="1">
        <v>0</v>
      </c>
      <c r="AC5872">
        <v>0</v>
      </c>
      <c r="AD5872">
        <v>0</v>
      </c>
      <c r="AE5872">
        <v>0</v>
      </c>
      <c r="AF5872">
        <v>0</v>
      </c>
      <c r="AG5872" t="s">
        <v>87</v>
      </c>
      <c r="AH5872">
        <f>IF(OR(Cleaned_Data_Table[[#This Row],[Appointment Status]]="No Show", Cleaned_Data_Table[[#This Row],[Appointment Status]]="Cancelled"), 1, 0)</f>
        <v>0</v>
      </c>
      <c r="AI5872" t="str">
        <f>IF(Cleaned_Data_Table[[#This Row],[Emergency Case]]=1, "Emergency Care", "Standard Care")</f>
        <v>Standard Care</v>
      </c>
    </row>
    <row r="5873" spans="1:35">
      <c r="A5873" t="s">
        <v>5982</v>
      </c>
      <c r="B5873">
        <v>37</v>
      </c>
      <c r="C5873" t="s">
        <v>51</v>
      </c>
      <c r="D5873" t="s">
        <v>116</v>
      </c>
      <c r="E5873">
        <v>20.100000000000001</v>
      </c>
      <c r="F5873" t="s">
        <v>52</v>
      </c>
      <c r="G5873" t="s">
        <v>40</v>
      </c>
      <c r="H5873" t="s">
        <v>73</v>
      </c>
      <c r="I5873" t="s">
        <v>74</v>
      </c>
      <c r="J5873" t="s">
        <v>110</v>
      </c>
      <c r="K5873">
        <v>11</v>
      </c>
      <c r="L5873" s="1">
        <v>614</v>
      </c>
      <c r="M5873" t="s">
        <v>53</v>
      </c>
      <c r="N5873" t="s">
        <v>54</v>
      </c>
      <c r="O5873" t="s">
        <v>70</v>
      </c>
      <c r="P5873">
        <v>29</v>
      </c>
      <c r="Q5873">
        <v>20</v>
      </c>
      <c r="R5873">
        <v>14</v>
      </c>
      <c r="S5873">
        <v>2</v>
      </c>
      <c r="T5873">
        <v>4.3</v>
      </c>
      <c r="U5873">
        <v>0</v>
      </c>
      <c r="V5873">
        <v>10</v>
      </c>
      <c r="W5873" s="1">
        <v>4547</v>
      </c>
      <c r="X5873" s="1">
        <v>3598</v>
      </c>
      <c r="Y5873" s="1">
        <v>6131.3</v>
      </c>
      <c r="Z5873" t="s">
        <v>125</v>
      </c>
      <c r="AA5873" t="s">
        <v>48</v>
      </c>
      <c r="AB5873" s="1">
        <v>0</v>
      </c>
      <c r="AC5873">
        <v>0</v>
      </c>
      <c r="AD5873">
        <v>1</v>
      </c>
      <c r="AE5873">
        <v>0</v>
      </c>
      <c r="AF5873">
        <v>0</v>
      </c>
      <c r="AG5873" t="s">
        <v>87</v>
      </c>
      <c r="AH5873">
        <f>IF(OR(Cleaned_Data_Table[[#This Row],[Appointment Status]]="No Show", Cleaned_Data_Table[[#This Row],[Appointment Status]]="Cancelled"), 1, 0)</f>
        <v>1</v>
      </c>
      <c r="AI5873" t="str">
        <f>IF(Cleaned_Data_Table[[#This Row],[Emergency Case]]=1, "Emergency Care", "Standard Care")</f>
        <v>Standard Care</v>
      </c>
    </row>
    <row r="5874" spans="1:35">
      <c r="A5874" t="s">
        <v>5983</v>
      </c>
      <c r="B5874">
        <v>24</v>
      </c>
      <c r="C5874" t="s">
        <v>37</v>
      </c>
      <c r="D5874" t="s">
        <v>65</v>
      </c>
      <c r="E5874">
        <v>22.2</v>
      </c>
      <c r="F5874" t="s">
        <v>52</v>
      </c>
      <c r="G5874" t="s">
        <v>40</v>
      </c>
      <c r="H5874" t="s">
        <v>60</v>
      </c>
      <c r="I5874" t="s">
        <v>61</v>
      </c>
      <c r="J5874" t="s">
        <v>43</v>
      </c>
      <c r="K5874">
        <v>1</v>
      </c>
      <c r="L5874" s="1">
        <v>328</v>
      </c>
      <c r="M5874" t="s">
        <v>53</v>
      </c>
      <c r="N5874" t="s">
        <v>62</v>
      </c>
      <c r="O5874" t="s">
        <v>101</v>
      </c>
      <c r="P5874">
        <v>24</v>
      </c>
      <c r="Q5874">
        <v>53</v>
      </c>
      <c r="R5874">
        <v>8</v>
      </c>
      <c r="S5874">
        <v>1</v>
      </c>
      <c r="T5874">
        <v>3.8</v>
      </c>
      <c r="U5874">
        <v>0</v>
      </c>
      <c r="V5874">
        <v>8.4</v>
      </c>
      <c r="W5874" s="1">
        <v>801</v>
      </c>
      <c r="X5874" s="1">
        <v>524</v>
      </c>
      <c r="Y5874" s="1">
        <v>1157.0999999999999</v>
      </c>
      <c r="Z5874" t="s">
        <v>47</v>
      </c>
      <c r="AA5874" t="s">
        <v>57</v>
      </c>
      <c r="AB5874" s="1">
        <v>0</v>
      </c>
      <c r="AC5874">
        <v>1</v>
      </c>
      <c r="AD5874">
        <v>1</v>
      </c>
      <c r="AE5874">
        <v>0</v>
      </c>
      <c r="AF5874">
        <v>0</v>
      </c>
      <c r="AG5874" t="s">
        <v>49</v>
      </c>
      <c r="AH5874">
        <f>IF(OR(Cleaned_Data_Table[[#This Row],[Appointment Status]]="No Show", Cleaned_Data_Table[[#This Row],[Appointment Status]]="Cancelled"), 1, 0)</f>
        <v>0</v>
      </c>
      <c r="AI5874" t="str">
        <f>IF(Cleaned_Data_Table[[#This Row],[Emergency Case]]=1, "Emergency Care", "Standard Care")</f>
        <v>Standard Care</v>
      </c>
    </row>
    <row r="5875" spans="1:35">
      <c r="A5875" t="s">
        <v>5984</v>
      </c>
      <c r="B5875">
        <v>4</v>
      </c>
      <c r="C5875" t="s">
        <v>37</v>
      </c>
      <c r="D5875" t="s">
        <v>118</v>
      </c>
      <c r="E5875">
        <v>17.7</v>
      </c>
      <c r="F5875" t="s">
        <v>89</v>
      </c>
      <c r="G5875" t="s">
        <v>66</v>
      </c>
      <c r="H5875" t="s">
        <v>79</v>
      </c>
      <c r="I5875" t="s">
        <v>80</v>
      </c>
      <c r="J5875" t="s">
        <v>43</v>
      </c>
      <c r="K5875">
        <v>30</v>
      </c>
      <c r="L5875" s="1">
        <v>853</v>
      </c>
      <c r="M5875" t="s">
        <v>44</v>
      </c>
      <c r="N5875" t="s">
        <v>69</v>
      </c>
      <c r="O5875" t="s">
        <v>82</v>
      </c>
      <c r="P5875">
        <v>1</v>
      </c>
      <c r="Q5875">
        <v>50</v>
      </c>
      <c r="R5875">
        <v>1</v>
      </c>
      <c r="S5875">
        <v>0</v>
      </c>
      <c r="T5875">
        <v>4.8</v>
      </c>
      <c r="U5875">
        <v>0</v>
      </c>
      <c r="V5875">
        <v>9.1</v>
      </c>
      <c r="W5875" s="1">
        <v>927</v>
      </c>
      <c r="X5875" s="1">
        <v>55</v>
      </c>
      <c r="Y5875" s="1">
        <v>1835</v>
      </c>
      <c r="Z5875" t="s">
        <v>47</v>
      </c>
      <c r="AA5875" t="s">
        <v>112</v>
      </c>
      <c r="AB5875" s="1">
        <v>0</v>
      </c>
      <c r="AC5875">
        <v>1</v>
      </c>
      <c r="AD5875">
        <v>0</v>
      </c>
      <c r="AE5875">
        <v>0</v>
      </c>
      <c r="AF5875">
        <v>0</v>
      </c>
      <c r="AG5875" t="s">
        <v>87</v>
      </c>
      <c r="AH5875">
        <f>IF(OR(Cleaned_Data_Table[[#This Row],[Appointment Status]]="No Show", Cleaned_Data_Table[[#This Row],[Appointment Status]]="Cancelled"), 1, 0)</f>
        <v>0</v>
      </c>
      <c r="AI5875" t="str">
        <f>IF(Cleaned_Data_Table[[#This Row],[Emergency Case]]=1, "Emergency Care", "Standard Care")</f>
        <v>Standard Care</v>
      </c>
    </row>
    <row r="5876" spans="1:35">
      <c r="A5876" t="s">
        <v>5985</v>
      </c>
      <c r="B5876">
        <v>41</v>
      </c>
      <c r="C5876" t="s">
        <v>51</v>
      </c>
      <c r="D5876" t="s">
        <v>78</v>
      </c>
      <c r="E5876">
        <v>27.8</v>
      </c>
      <c r="F5876" t="s">
        <v>39</v>
      </c>
      <c r="G5876" t="s">
        <v>40</v>
      </c>
      <c r="H5876" t="s">
        <v>67</v>
      </c>
      <c r="I5876" t="s">
        <v>68</v>
      </c>
      <c r="J5876" t="s">
        <v>43</v>
      </c>
      <c r="K5876">
        <v>2</v>
      </c>
      <c r="L5876" s="1">
        <v>387</v>
      </c>
      <c r="M5876" t="s">
        <v>44</v>
      </c>
      <c r="N5876" t="s">
        <v>81</v>
      </c>
      <c r="O5876" t="s">
        <v>101</v>
      </c>
      <c r="P5876">
        <v>14</v>
      </c>
      <c r="Q5876">
        <v>57</v>
      </c>
      <c r="R5876">
        <v>3</v>
      </c>
      <c r="S5876">
        <v>1</v>
      </c>
      <c r="T5876">
        <v>4.3</v>
      </c>
      <c r="U5876">
        <v>0</v>
      </c>
      <c r="V5876">
        <v>8.3000000000000007</v>
      </c>
      <c r="W5876" s="1">
        <v>576</v>
      </c>
      <c r="X5876" s="1">
        <v>943</v>
      </c>
      <c r="Y5876" s="1">
        <v>1906</v>
      </c>
      <c r="Z5876" t="s">
        <v>47</v>
      </c>
      <c r="AA5876" t="s">
        <v>48</v>
      </c>
      <c r="AB5876" s="1">
        <v>0</v>
      </c>
      <c r="AC5876">
        <v>1</v>
      </c>
      <c r="AD5876">
        <v>0</v>
      </c>
      <c r="AE5876">
        <v>0</v>
      </c>
      <c r="AF5876">
        <v>0</v>
      </c>
      <c r="AG5876" t="s">
        <v>49</v>
      </c>
      <c r="AH5876">
        <f>IF(OR(Cleaned_Data_Table[[#This Row],[Appointment Status]]="No Show", Cleaned_Data_Table[[#This Row],[Appointment Status]]="Cancelled"), 1, 0)</f>
        <v>0</v>
      </c>
      <c r="AI5876" t="str">
        <f>IF(Cleaned_Data_Table[[#This Row],[Emergency Case]]=1, "Emergency Care", "Standard Care")</f>
        <v>Standard Care</v>
      </c>
    </row>
    <row r="5877" spans="1:35">
      <c r="A5877" t="s">
        <v>5986</v>
      </c>
      <c r="B5877">
        <v>30</v>
      </c>
      <c r="C5877" t="s">
        <v>51</v>
      </c>
      <c r="D5877" t="s">
        <v>118</v>
      </c>
      <c r="E5877">
        <v>26.6</v>
      </c>
      <c r="F5877" t="s">
        <v>39</v>
      </c>
      <c r="G5877" t="s">
        <v>40</v>
      </c>
      <c r="H5877" t="s">
        <v>104</v>
      </c>
      <c r="I5877" t="s">
        <v>105</v>
      </c>
      <c r="J5877" t="s">
        <v>90</v>
      </c>
      <c r="K5877">
        <v>22</v>
      </c>
      <c r="L5877" s="1">
        <v>698</v>
      </c>
      <c r="M5877" t="s">
        <v>53</v>
      </c>
      <c r="N5877" t="s">
        <v>81</v>
      </c>
      <c r="O5877" t="s">
        <v>70</v>
      </c>
      <c r="P5877">
        <v>23</v>
      </c>
      <c r="Q5877">
        <v>18</v>
      </c>
      <c r="R5877">
        <v>12</v>
      </c>
      <c r="S5877">
        <v>1</v>
      </c>
      <c r="T5877">
        <v>3.4</v>
      </c>
      <c r="U5877">
        <v>0</v>
      </c>
      <c r="V5877">
        <v>10</v>
      </c>
      <c r="W5877" s="1">
        <v>18409</v>
      </c>
      <c r="X5877" s="1">
        <v>4172</v>
      </c>
      <c r="Y5877" s="1">
        <v>16295.3</v>
      </c>
      <c r="Z5877" t="s">
        <v>47</v>
      </c>
      <c r="AA5877" t="s">
        <v>57</v>
      </c>
      <c r="AB5877" s="1">
        <v>0</v>
      </c>
      <c r="AC5877">
        <v>0</v>
      </c>
      <c r="AD5877">
        <v>1</v>
      </c>
      <c r="AE5877">
        <v>0</v>
      </c>
      <c r="AF5877">
        <v>0</v>
      </c>
      <c r="AG5877" t="s">
        <v>91</v>
      </c>
      <c r="AH5877">
        <f>IF(OR(Cleaned_Data_Table[[#This Row],[Appointment Status]]="No Show", Cleaned_Data_Table[[#This Row],[Appointment Status]]="Cancelled"), 1, 0)</f>
        <v>0</v>
      </c>
      <c r="AI5877" t="str">
        <f>IF(Cleaned_Data_Table[[#This Row],[Emergency Case]]=1, "Emergency Care", "Standard Care")</f>
        <v>Standard Care</v>
      </c>
    </row>
    <row r="5878" spans="1:35">
      <c r="A5878" t="s">
        <v>5987</v>
      </c>
      <c r="B5878">
        <v>64</v>
      </c>
      <c r="C5878" t="s">
        <v>51</v>
      </c>
      <c r="D5878" t="s">
        <v>65</v>
      </c>
      <c r="E5878">
        <v>22.1</v>
      </c>
      <c r="F5878" t="s">
        <v>89</v>
      </c>
      <c r="G5878" t="s">
        <v>40</v>
      </c>
      <c r="H5878" t="s">
        <v>67</v>
      </c>
      <c r="I5878" t="s">
        <v>68</v>
      </c>
      <c r="J5878" t="s">
        <v>90</v>
      </c>
      <c r="K5878">
        <v>10</v>
      </c>
      <c r="L5878" s="1">
        <v>423</v>
      </c>
      <c r="M5878" t="s">
        <v>53</v>
      </c>
      <c r="N5878" t="s">
        <v>45</v>
      </c>
      <c r="O5878" t="s">
        <v>82</v>
      </c>
      <c r="P5878">
        <v>1</v>
      </c>
      <c r="Q5878">
        <v>12</v>
      </c>
      <c r="R5878">
        <v>9</v>
      </c>
      <c r="S5878">
        <v>4</v>
      </c>
      <c r="T5878">
        <v>4.8</v>
      </c>
      <c r="U5878">
        <v>0</v>
      </c>
      <c r="V5878">
        <v>10</v>
      </c>
      <c r="W5878" s="1">
        <v>16280</v>
      </c>
      <c r="X5878" s="1">
        <v>14001</v>
      </c>
      <c r="Y5878" s="1">
        <v>21492.799999999999</v>
      </c>
      <c r="Z5878" t="s">
        <v>56</v>
      </c>
      <c r="AA5878" t="s">
        <v>76</v>
      </c>
      <c r="AB5878" s="1">
        <v>30704</v>
      </c>
      <c r="AC5878">
        <v>0</v>
      </c>
      <c r="AD5878">
        <v>0</v>
      </c>
      <c r="AE5878">
        <v>0</v>
      </c>
      <c r="AF5878">
        <v>0</v>
      </c>
      <c r="AG5878" t="s">
        <v>131</v>
      </c>
      <c r="AH5878">
        <f>IF(OR(Cleaned_Data_Table[[#This Row],[Appointment Status]]="No Show", Cleaned_Data_Table[[#This Row],[Appointment Status]]="Cancelled"), 1, 0)</f>
        <v>1</v>
      </c>
      <c r="AI5878" t="str">
        <f>IF(Cleaned_Data_Table[[#This Row],[Emergency Case]]=1, "Emergency Care", "Standard Care")</f>
        <v>Standard Care</v>
      </c>
    </row>
    <row r="5879" spans="1:35">
      <c r="A5879" t="s">
        <v>5988</v>
      </c>
      <c r="B5879">
        <v>10</v>
      </c>
      <c r="C5879" t="s">
        <v>51</v>
      </c>
      <c r="D5879" t="s">
        <v>59</v>
      </c>
      <c r="E5879">
        <v>24.8</v>
      </c>
      <c r="F5879" t="s">
        <v>52</v>
      </c>
      <c r="G5879" t="s">
        <v>66</v>
      </c>
      <c r="H5879" t="s">
        <v>129</v>
      </c>
      <c r="I5879" t="s">
        <v>130</v>
      </c>
      <c r="J5879" t="s">
        <v>90</v>
      </c>
      <c r="K5879">
        <v>16</v>
      </c>
      <c r="L5879" s="1">
        <v>708</v>
      </c>
      <c r="M5879" t="s">
        <v>53</v>
      </c>
      <c r="N5879" t="s">
        <v>81</v>
      </c>
      <c r="O5879" t="s">
        <v>63</v>
      </c>
      <c r="P5879">
        <v>7</v>
      </c>
      <c r="Q5879">
        <v>15</v>
      </c>
      <c r="R5879">
        <v>9</v>
      </c>
      <c r="S5879">
        <v>1</v>
      </c>
      <c r="T5879">
        <v>4.5999999999999996</v>
      </c>
      <c r="U5879">
        <v>0</v>
      </c>
      <c r="V5879">
        <v>10</v>
      </c>
      <c r="W5879" s="1">
        <v>13382</v>
      </c>
      <c r="X5879" s="1">
        <v>10832</v>
      </c>
      <c r="Y5879" s="1">
        <v>17445.400000000001</v>
      </c>
      <c r="Z5879" t="s">
        <v>47</v>
      </c>
      <c r="AA5879" t="s">
        <v>112</v>
      </c>
      <c r="AB5879" s="1">
        <v>0</v>
      </c>
      <c r="AC5879">
        <v>0</v>
      </c>
      <c r="AD5879">
        <v>0</v>
      </c>
      <c r="AE5879">
        <v>0</v>
      </c>
      <c r="AF5879">
        <v>0</v>
      </c>
      <c r="AG5879" t="s">
        <v>87</v>
      </c>
      <c r="AH5879">
        <f>IF(OR(Cleaned_Data_Table[[#This Row],[Appointment Status]]="No Show", Cleaned_Data_Table[[#This Row],[Appointment Status]]="Cancelled"), 1, 0)</f>
        <v>0</v>
      </c>
      <c r="AI5879" t="str">
        <f>IF(Cleaned_Data_Table[[#This Row],[Emergency Case]]=1, "Emergency Care", "Standard Care")</f>
        <v>Standard Care</v>
      </c>
    </row>
    <row r="5880" spans="1:35">
      <c r="A5880" t="s">
        <v>5989</v>
      </c>
      <c r="B5880">
        <v>9</v>
      </c>
      <c r="C5880" t="s">
        <v>51</v>
      </c>
      <c r="D5880" t="s">
        <v>100</v>
      </c>
      <c r="E5880">
        <v>25.8</v>
      </c>
      <c r="F5880" t="s">
        <v>39</v>
      </c>
      <c r="G5880" t="s">
        <v>40</v>
      </c>
      <c r="H5880" t="s">
        <v>94</v>
      </c>
      <c r="I5880" t="s">
        <v>95</v>
      </c>
      <c r="J5880" t="s">
        <v>110</v>
      </c>
      <c r="K5880">
        <v>4</v>
      </c>
      <c r="L5880" s="1">
        <v>416</v>
      </c>
      <c r="M5880" t="s">
        <v>53</v>
      </c>
      <c r="N5880" t="s">
        <v>69</v>
      </c>
      <c r="O5880" t="s">
        <v>106</v>
      </c>
      <c r="P5880">
        <v>9</v>
      </c>
      <c r="Q5880">
        <v>30</v>
      </c>
      <c r="R5880">
        <v>0</v>
      </c>
      <c r="S5880">
        <v>0</v>
      </c>
      <c r="T5880">
        <v>3.3</v>
      </c>
      <c r="U5880">
        <v>0</v>
      </c>
      <c r="V5880">
        <v>9.6999999999999993</v>
      </c>
      <c r="W5880" s="1">
        <v>3900</v>
      </c>
      <c r="X5880" s="1">
        <v>1788</v>
      </c>
      <c r="Y5880" s="1">
        <v>4272.8</v>
      </c>
      <c r="Z5880" t="s">
        <v>47</v>
      </c>
      <c r="AA5880" t="s">
        <v>112</v>
      </c>
      <c r="AB5880" s="1">
        <v>0</v>
      </c>
      <c r="AC5880">
        <v>0</v>
      </c>
      <c r="AD5880">
        <v>0</v>
      </c>
      <c r="AE5880">
        <v>0</v>
      </c>
      <c r="AF5880">
        <v>0</v>
      </c>
      <c r="AG5880" t="s">
        <v>87</v>
      </c>
      <c r="AH5880">
        <f>IF(OR(Cleaned_Data_Table[[#This Row],[Appointment Status]]="No Show", Cleaned_Data_Table[[#This Row],[Appointment Status]]="Cancelled"), 1, 0)</f>
        <v>0</v>
      </c>
      <c r="AI5880" t="str">
        <f>IF(Cleaned_Data_Table[[#This Row],[Emergency Case]]=1, "Emergency Care", "Standard Care")</f>
        <v>Standard Care</v>
      </c>
    </row>
    <row r="5881" spans="1:35">
      <c r="A5881" t="s">
        <v>5990</v>
      </c>
      <c r="B5881">
        <v>58</v>
      </c>
      <c r="C5881" t="s">
        <v>51</v>
      </c>
      <c r="D5881" t="s">
        <v>116</v>
      </c>
      <c r="E5881">
        <v>17.8</v>
      </c>
      <c r="F5881" t="s">
        <v>52</v>
      </c>
      <c r="G5881" t="s">
        <v>40</v>
      </c>
      <c r="H5881" t="s">
        <v>60</v>
      </c>
      <c r="I5881" t="s">
        <v>61</v>
      </c>
      <c r="J5881" t="s">
        <v>43</v>
      </c>
      <c r="K5881">
        <v>8</v>
      </c>
      <c r="L5881" s="1">
        <v>494</v>
      </c>
      <c r="M5881" t="s">
        <v>53</v>
      </c>
      <c r="N5881" t="s">
        <v>54</v>
      </c>
      <c r="O5881" t="s">
        <v>55</v>
      </c>
      <c r="P5881">
        <v>1</v>
      </c>
      <c r="Q5881">
        <v>24</v>
      </c>
      <c r="R5881">
        <v>10</v>
      </c>
      <c r="S5881">
        <v>2</v>
      </c>
      <c r="T5881">
        <v>4.2</v>
      </c>
      <c r="U5881">
        <v>0</v>
      </c>
      <c r="V5881">
        <v>10</v>
      </c>
      <c r="W5881" s="1">
        <v>610</v>
      </c>
      <c r="X5881" s="1">
        <v>341</v>
      </c>
      <c r="Y5881" s="1">
        <v>1011.5</v>
      </c>
      <c r="Z5881" t="s">
        <v>47</v>
      </c>
      <c r="AA5881" t="s">
        <v>76</v>
      </c>
      <c r="AB5881" s="1">
        <v>0</v>
      </c>
      <c r="AC5881">
        <v>0</v>
      </c>
      <c r="AD5881">
        <v>0</v>
      </c>
      <c r="AE5881">
        <v>0</v>
      </c>
      <c r="AF5881">
        <v>0</v>
      </c>
      <c r="AG5881" t="s">
        <v>87</v>
      </c>
      <c r="AH5881">
        <f>IF(OR(Cleaned_Data_Table[[#This Row],[Appointment Status]]="No Show", Cleaned_Data_Table[[#This Row],[Appointment Status]]="Cancelled"), 1, 0)</f>
        <v>0</v>
      </c>
      <c r="AI5881" t="str">
        <f>IF(Cleaned_Data_Table[[#This Row],[Emergency Case]]=1, "Emergency Care", "Standard Care")</f>
        <v>Standard Care</v>
      </c>
    </row>
    <row r="5882" spans="1:35">
      <c r="A5882" t="s">
        <v>5991</v>
      </c>
      <c r="B5882">
        <v>82</v>
      </c>
      <c r="C5882" t="s">
        <v>51</v>
      </c>
      <c r="D5882" t="s">
        <v>116</v>
      </c>
      <c r="E5882">
        <v>17.100000000000001</v>
      </c>
      <c r="F5882" t="s">
        <v>103</v>
      </c>
      <c r="G5882" t="s">
        <v>66</v>
      </c>
      <c r="H5882" t="s">
        <v>94</v>
      </c>
      <c r="I5882" t="s">
        <v>95</v>
      </c>
      <c r="J5882" t="s">
        <v>43</v>
      </c>
      <c r="K5882">
        <v>2</v>
      </c>
      <c r="L5882" s="1">
        <v>383</v>
      </c>
      <c r="M5882" t="s">
        <v>53</v>
      </c>
      <c r="N5882" t="s">
        <v>62</v>
      </c>
      <c r="O5882" t="s">
        <v>82</v>
      </c>
      <c r="P5882">
        <v>25</v>
      </c>
      <c r="Q5882">
        <v>47</v>
      </c>
      <c r="R5882">
        <v>14</v>
      </c>
      <c r="S5882">
        <v>3</v>
      </c>
      <c r="T5882">
        <v>4.9000000000000004</v>
      </c>
      <c r="U5882">
        <v>0</v>
      </c>
      <c r="V5882">
        <v>9.3000000000000007</v>
      </c>
      <c r="W5882" s="1">
        <v>960</v>
      </c>
      <c r="X5882" s="1">
        <v>599</v>
      </c>
      <c r="Y5882" s="1">
        <v>1359.4</v>
      </c>
      <c r="Z5882" t="s">
        <v>47</v>
      </c>
      <c r="AA5882" t="s">
        <v>71</v>
      </c>
      <c r="AB5882" s="1">
        <v>0</v>
      </c>
      <c r="AC5882">
        <v>1</v>
      </c>
      <c r="AD5882">
        <v>1</v>
      </c>
      <c r="AE5882">
        <v>0</v>
      </c>
      <c r="AF5882">
        <v>0</v>
      </c>
      <c r="AG5882" t="s">
        <v>49</v>
      </c>
      <c r="AH5882">
        <f>IF(OR(Cleaned_Data_Table[[#This Row],[Appointment Status]]="No Show", Cleaned_Data_Table[[#This Row],[Appointment Status]]="Cancelled"), 1, 0)</f>
        <v>0</v>
      </c>
      <c r="AI5882" t="str">
        <f>IF(Cleaned_Data_Table[[#This Row],[Emergency Case]]=1, "Emergency Care", "Standard Care")</f>
        <v>Standard Care</v>
      </c>
    </row>
    <row r="5883" spans="1:35">
      <c r="A5883" t="s">
        <v>5992</v>
      </c>
      <c r="B5883">
        <v>89</v>
      </c>
      <c r="C5883" t="s">
        <v>37</v>
      </c>
      <c r="D5883" t="s">
        <v>116</v>
      </c>
      <c r="E5883">
        <v>25.2</v>
      </c>
      <c r="F5883" t="s">
        <v>39</v>
      </c>
      <c r="G5883" t="s">
        <v>40</v>
      </c>
      <c r="H5883" t="s">
        <v>138</v>
      </c>
      <c r="I5883" t="s">
        <v>139</v>
      </c>
      <c r="J5883" t="s">
        <v>90</v>
      </c>
      <c r="K5883">
        <v>26</v>
      </c>
      <c r="L5883" s="1">
        <v>755</v>
      </c>
      <c r="M5883" t="s">
        <v>53</v>
      </c>
      <c r="N5883" t="s">
        <v>54</v>
      </c>
      <c r="O5883" t="s">
        <v>55</v>
      </c>
      <c r="P5883">
        <v>18</v>
      </c>
      <c r="Q5883">
        <v>1</v>
      </c>
      <c r="R5883">
        <v>8</v>
      </c>
      <c r="S5883">
        <v>1</v>
      </c>
      <c r="T5883">
        <v>4.8</v>
      </c>
      <c r="U5883">
        <v>0</v>
      </c>
      <c r="V5883">
        <v>10</v>
      </c>
      <c r="W5883" s="1">
        <v>6747</v>
      </c>
      <c r="X5883" s="1">
        <v>9580</v>
      </c>
      <c r="Y5883" s="1">
        <v>11957.4</v>
      </c>
      <c r="Z5883" t="s">
        <v>47</v>
      </c>
      <c r="AA5883" t="s">
        <v>71</v>
      </c>
      <c r="AB5883" s="1">
        <v>0</v>
      </c>
      <c r="AC5883">
        <v>0</v>
      </c>
      <c r="AD5883">
        <v>1</v>
      </c>
      <c r="AE5883">
        <v>0</v>
      </c>
      <c r="AF5883">
        <v>0</v>
      </c>
      <c r="AG5883" t="s">
        <v>91</v>
      </c>
      <c r="AH5883">
        <f>IF(OR(Cleaned_Data_Table[[#This Row],[Appointment Status]]="No Show", Cleaned_Data_Table[[#This Row],[Appointment Status]]="Cancelled"), 1, 0)</f>
        <v>0</v>
      </c>
      <c r="AI5883" t="str">
        <f>IF(Cleaned_Data_Table[[#This Row],[Emergency Case]]=1, "Emergency Care", "Standard Care")</f>
        <v>Standard Care</v>
      </c>
    </row>
    <row r="5884" spans="1:35">
      <c r="A5884" t="s">
        <v>5993</v>
      </c>
      <c r="B5884">
        <v>60</v>
      </c>
      <c r="C5884" t="s">
        <v>37</v>
      </c>
      <c r="D5884" t="s">
        <v>78</v>
      </c>
      <c r="E5884">
        <v>27.3</v>
      </c>
      <c r="F5884" t="s">
        <v>52</v>
      </c>
      <c r="G5884" t="s">
        <v>40</v>
      </c>
      <c r="H5884" t="s">
        <v>67</v>
      </c>
      <c r="I5884" t="s">
        <v>68</v>
      </c>
      <c r="J5884" t="s">
        <v>43</v>
      </c>
      <c r="K5884">
        <v>23</v>
      </c>
      <c r="L5884" s="1">
        <v>770</v>
      </c>
      <c r="M5884" t="s">
        <v>53</v>
      </c>
      <c r="N5884" t="s">
        <v>62</v>
      </c>
      <c r="O5884" t="s">
        <v>106</v>
      </c>
      <c r="P5884">
        <v>1</v>
      </c>
      <c r="Q5884">
        <v>57</v>
      </c>
      <c r="R5884">
        <v>5</v>
      </c>
      <c r="S5884">
        <v>1</v>
      </c>
      <c r="T5884">
        <v>3.2</v>
      </c>
      <c r="U5884">
        <v>0</v>
      </c>
      <c r="V5884">
        <v>7.8</v>
      </c>
      <c r="W5884" s="1">
        <v>441</v>
      </c>
      <c r="X5884" s="1">
        <v>369</v>
      </c>
      <c r="Y5884" s="1">
        <v>1106</v>
      </c>
      <c r="Z5884" t="s">
        <v>47</v>
      </c>
      <c r="AA5884" t="s">
        <v>76</v>
      </c>
      <c r="AB5884" s="1">
        <v>0</v>
      </c>
      <c r="AC5884">
        <v>1</v>
      </c>
      <c r="AD5884">
        <v>0</v>
      </c>
      <c r="AE5884">
        <v>0</v>
      </c>
      <c r="AF5884">
        <v>0</v>
      </c>
      <c r="AG5884" t="s">
        <v>87</v>
      </c>
      <c r="AH5884">
        <f>IF(OR(Cleaned_Data_Table[[#This Row],[Appointment Status]]="No Show", Cleaned_Data_Table[[#This Row],[Appointment Status]]="Cancelled"), 1, 0)</f>
        <v>0</v>
      </c>
      <c r="AI5884" t="str">
        <f>IF(Cleaned_Data_Table[[#This Row],[Emergency Case]]=1, "Emergency Care", "Standard Care")</f>
        <v>Standard Care</v>
      </c>
    </row>
    <row r="5885" spans="1:35">
      <c r="A5885" t="s">
        <v>5994</v>
      </c>
      <c r="B5885">
        <v>72</v>
      </c>
      <c r="C5885" t="s">
        <v>37</v>
      </c>
      <c r="D5885" t="s">
        <v>100</v>
      </c>
      <c r="E5885">
        <v>27.4</v>
      </c>
      <c r="F5885" t="s">
        <v>103</v>
      </c>
      <c r="G5885" t="s">
        <v>85</v>
      </c>
      <c r="H5885" t="s">
        <v>108</v>
      </c>
      <c r="I5885" t="s">
        <v>109</v>
      </c>
      <c r="J5885" t="s">
        <v>43</v>
      </c>
      <c r="K5885">
        <v>27</v>
      </c>
      <c r="L5885" s="1">
        <v>912</v>
      </c>
      <c r="M5885" t="s">
        <v>53</v>
      </c>
      <c r="N5885" t="s">
        <v>81</v>
      </c>
      <c r="O5885" t="s">
        <v>86</v>
      </c>
      <c r="P5885">
        <v>0</v>
      </c>
      <c r="Q5885">
        <v>54</v>
      </c>
      <c r="R5885">
        <v>13</v>
      </c>
      <c r="S5885">
        <v>2</v>
      </c>
      <c r="T5885">
        <v>4.5999999999999996</v>
      </c>
      <c r="U5885">
        <v>1</v>
      </c>
      <c r="V5885">
        <v>8.6999999999999993</v>
      </c>
      <c r="W5885" s="1">
        <v>437</v>
      </c>
      <c r="X5885" s="1">
        <v>822</v>
      </c>
      <c r="Y5885" s="1">
        <v>1519.7</v>
      </c>
      <c r="Z5885" t="s">
        <v>47</v>
      </c>
      <c r="AA5885" t="s">
        <v>76</v>
      </c>
      <c r="AB5885" s="1">
        <v>0</v>
      </c>
      <c r="AC5885">
        <v>1</v>
      </c>
      <c r="AD5885">
        <v>0</v>
      </c>
      <c r="AE5885">
        <v>0</v>
      </c>
      <c r="AF5885">
        <v>0</v>
      </c>
      <c r="AG5885" t="s">
        <v>87</v>
      </c>
      <c r="AH5885">
        <f>IF(OR(Cleaned_Data_Table[[#This Row],[Appointment Status]]="No Show", Cleaned_Data_Table[[#This Row],[Appointment Status]]="Cancelled"), 1, 0)</f>
        <v>0</v>
      </c>
      <c r="AI5885" t="str">
        <f>IF(Cleaned_Data_Table[[#This Row],[Emergency Case]]=1, "Emergency Care", "Standard Care")</f>
        <v>Emergency Care</v>
      </c>
    </row>
    <row r="5886" spans="1:35">
      <c r="A5886" t="s">
        <v>5995</v>
      </c>
      <c r="B5886">
        <v>89</v>
      </c>
      <c r="C5886" t="s">
        <v>37</v>
      </c>
      <c r="D5886" t="s">
        <v>116</v>
      </c>
      <c r="E5886">
        <v>28</v>
      </c>
      <c r="F5886" t="s">
        <v>52</v>
      </c>
      <c r="G5886" t="s">
        <v>66</v>
      </c>
      <c r="H5886" t="s">
        <v>104</v>
      </c>
      <c r="I5886" t="s">
        <v>105</v>
      </c>
      <c r="J5886" t="s">
        <v>90</v>
      </c>
      <c r="K5886">
        <v>10</v>
      </c>
      <c r="L5886" s="1">
        <v>588</v>
      </c>
      <c r="M5886" t="s">
        <v>53</v>
      </c>
      <c r="N5886" t="s">
        <v>69</v>
      </c>
      <c r="O5886" t="s">
        <v>46</v>
      </c>
      <c r="P5886">
        <v>4</v>
      </c>
      <c r="Q5886">
        <v>15</v>
      </c>
      <c r="R5886">
        <v>10</v>
      </c>
      <c r="S5886">
        <v>2</v>
      </c>
      <c r="T5886">
        <v>4.0999999999999996</v>
      </c>
      <c r="U5886">
        <v>0</v>
      </c>
      <c r="V5886">
        <v>10</v>
      </c>
      <c r="W5886" s="1">
        <v>14465</v>
      </c>
      <c r="X5886" s="1">
        <v>10518</v>
      </c>
      <c r="Y5886" s="1">
        <v>17899.7</v>
      </c>
      <c r="Z5886" t="s">
        <v>47</v>
      </c>
      <c r="AA5886" t="s">
        <v>71</v>
      </c>
      <c r="AB5886" s="1">
        <v>0</v>
      </c>
      <c r="AC5886">
        <v>0</v>
      </c>
      <c r="AD5886">
        <v>0</v>
      </c>
      <c r="AE5886">
        <v>0</v>
      </c>
      <c r="AF5886">
        <v>0</v>
      </c>
      <c r="AG5886" t="s">
        <v>87</v>
      </c>
      <c r="AH5886">
        <f>IF(OR(Cleaned_Data_Table[[#This Row],[Appointment Status]]="No Show", Cleaned_Data_Table[[#This Row],[Appointment Status]]="Cancelled"), 1, 0)</f>
        <v>0</v>
      </c>
      <c r="AI5886" t="str">
        <f>IF(Cleaned_Data_Table[[#This Row],[Emergency Case]]=1, "Emergency Care", "Standard Care")</f>
        <v>Standard Care</v>
      </c>
    </row>
    <row r="5887" spans="1:35">
      <c r="A5887" t="s">
        <v>5996</v>
      </c>
      <c r="B5887">
        <v>46</v>
      </c>
      <c r="C5887" t="s">
        <v>37</v>
      </c>
      <c r="D5887" t="s">
        <v>78</v>
      </c>
      <c r="E5887">
        <v>22.4</v>
      </c>
      <c r="F5887" t="s">
        <v>52</v>
      </c>
      <c r="G5887" t="s">
        <v>85</v>
      </c>
      <c r="H5887" t="s">
        <v>104</v>
      </c>
      <c r="I5887" t="s">
        <v>105</v>
      </c>
      <c r="J5887" t="s">
        <v>90</v>
      </c>
      <c r="K5887">
        <v>8</v>
      </c>
      <c r="L5887" s="1">
        <v>395</v>
      </c>
      <c r="M5887" t="s">
        <v>53</v>
      </c>
      <c r="N5887" t="s">
        <v>54</v>
      </c>
      <c r="O5887" t="s">
        <v>46</v>
      </c>
      <c r="P5887">
        <v>0</v>
      </c>
      <c r="Q5887">
        <v>13</v>
      </c>
      <c r="R5887">
        <v>2</v>
      </c>
      <c r="S5887">
        <v>2</v>
      </c>
      <c r="T5887">
        <v>4.3</v>
      </c>
      <c r="U5887">
        <v>1</v>
      </c>
      <c r="V5887">
        <v>10</v>
      </c>
      <c r="W5887" s="1">
        <v>12717</v>
      </c>
      <c r="X5887" s="1">
        <v>13039</v>
      </c>
      <c r="Y5887" s="1">
        <v>18305.7</v>
      </c>
      <c r="Z5887" t="s">
        <v>47</v>
      </c>
      <c r="AA5887" t="s">
        <v>48</v>
      </c>
      <c r="AB5887" s="1">
        <v>0</v>
      </c>
      <c r="AC5887">
        <v>0</v>
      </c>
      <c r="AD5887">
        <v>0</v>
      </c>
      <c r="AE5887">
        <v>0</v>
      </c>
      <c r="AF5887">
        <v>0</v>
      </c>
      <c r="AG5887" t="s">
        <v>131</v>
      </c>
      <c r="AH5887">
        <f>IF(OR(Cleaned_Data_Table[[#This Row],[Appointment Status]]="No Show", Cleaned_Data_Table[[#This Row],[Appointment Status]]="Cancelled"), 1, 0)</f>
        <v>0</v>
      </c>
      <c r="AI5887" t="str">
        <f>IF(Cleaned_Data_Table[[#This Row],[Emergency Case]]=1, "Emergency Care", "Standard Care")</f>
        <v>Emergency Care</v>
      </c>
    </row>
    <row r="5888" spans="1:35">
      <c r="A5888" t="s">
        <v>5997</v>
      </c>
      <c r="B5888">
        <v>46</v>
      </c>
      <c r="C5888" t="s">
        <v>51</v>
      </c>
      <c r="D5888" t="s">
        <v>116</v>
      </c>
      <c r="E5888">
        <v>22.5</v>
      </c>
      <c r="F5888" t="s">
        <v>52</v>
      </c>
      <c r="G5888" t="s">
        <v>40</v>
      </c>
      <c r="H5888" t="s">
        <v>138</v>
      </c>
      <c r="I5888" t="s">
        <v>139</v>
      </c>
      <c r="J5888" t="s">
        <v>110</v>
      </c>
      <c r="K5888">
        <v>3</v>
      </c>
      <c r="L5888" s="1">
        <v>305</v>
      </c>
      <c r="M5888" t="s">
        <v>44</v>
      </c>
      <c r="N5888" t="s">
        <v>69</v>
      </c>
      <c r="O5888" t="s">
        <v>63</v>
      </c>
      <c r="P5888">
        <v>17</v>
      </c>
      <c r="Q5888">
        <v>18</v>
      </c>
      <c r="R5888">
        <v>9</v>
      </c>
      <c r="S5888">
        <v>2</v>
      </c>
      <c r="T5888">
        <v>3</v>
      </c>
      <c r="U5888">
        <v>0</v>
      </c>
      <c r="V5888">
        <v>10</v>
      </c>
      <c r="W5888" s="1">
        <v>1886</v>
      </c>
      <c r="X5888" s="1">
        <v>1141</v>
      </c>
      <c r="Y5888" s="1">
        <v>3332</v>
      </c>
      <c r="Z5888" t="s">
        <v>47</v>
      </c>
      <c r="AA5888" t="s">
        <v>48</v>
      </c>
      <c r="AB5888" s="1">
        <v>0</v>
      </c>
      <c r="AC5888">
        <v>0</v>
      </c>
      <c r="AD5888">
        <v>1</v>
      </c>
      <c r="AE5888">
        <v>0</v>
      </c>
      <c r="AF5888">
        <v>0</v>
      </c>
      <c r="AG5888" t="s">
        <v>87</v>
      </c>
      <c r="AH5888">
        <f>IF(OR(Cleaned_Data_Table[[#This Row],[Appointment Status]]="No Show", Cleaned_Data_Table[[#This Row],[Appointment Status]]="Cancelled"), 1, 0)</f>
        <v>0</v>
      </c>
      <c r="AI5888" t="str">
        <f>IF(Cleaned_Data_Table[[#This Row],[Emergency Case]]=1, "Emergency Care", "Standard Care")</f>
        <v>Standard Care</v>
      </c>
    </row>
    <row r="5889" spans="1:35">
      <c r="A5889" t="s">
        <v>5998</v>
      </c>
      <c r="B5889">
        <v>52</v>
      </c>
      <c r="C5889" t="s">
        <v>37</v>
      </c>
      <c r="D5889" t="s">
        <v>59</v>
      </c>
      <c r="E5889">
        <v>23</v>
      </c>
      <c r="F5889" t="s">
        <v>89</v>
      </c>
      <c r="G5889" t="s">
        <v>66</v>
      </c>
      <c r="H5889" t="s">
        <v>41</v>
      </c>
      <c r="I5889" t="s">
        <v>42</v>
      </c>
      <c r="J5889" t="s">
        <v>110</v>
      </c>
      <c r="K5889">
        <v>10</v>
      </c>
      <c r="L5889" s="1">
        <v>560</v>
      </c>
      <c r="M5889" t="s">
        <v>44</v>
      </c>
      <c r="N5889" t="s">
        <v>62</v>
      </c>
      <c r="O5889" t="s">
        <v>63</v>
      </c>
      <c r="P5889">
        <v>5</v>
      </c>
      <c r="Q5889">
        <v>13</v>
      </c>
      <c r="R5889">
        <v>2</v>
      </c>
      <c r="S5889">
        <v>1</v>
      </c>
      <c r="T5889">
        <v>4.7</v>
      </c>
      <c r="U5889">
        <v>0</v>
      </c>
      <c r="V5889">
        <v>10</v>
      </c>
      <c r="W5889" s="1">
        <v>3926</v>
      </c>
      <c r="X5889" s="1">
        <v>1503</v>
      </c>
      <c r="Y5889" s="1">
        <v>5989</v>
      </c>
      <c r="Z5889" t="s">
        <v>47</v>
      </c>
      <c r="AA5889" t="s">
        <v>48</v>
      </c>
      <c r="AB5889" s="1">
        <v>0</v>
      </c>
      <c r="AC5889">
        <v>0</v>
      </c>
      <c r="AD5889">
        <v>0</v>
      </c>
      <c r="AE5889">
        <v>0</v>
      </c>
      <c r="AF5889">
        <v>0</v>
      </c>
      <c r="AG5889" t="s">
        <v>87</v>
      </c>
      <c r="AH5889">
        <f>IF(OR(Cleaned_Data_Table[[#This Row],[Appointment Status]]="No Show", Cleaned_Data_Table[[#This Row],[Appointment Status]]="Cancelled"), 1, 0)</f>
        <v>0</v>
      </c>
      <c r="AI5889" t="str">
        <f>IF(Cleaned_Data_Table[[#This Row],[Emergency Case]]=1, "Emergency Care", "Standard Care")</f>
        <v>Standard Care</v>
      </c>
    </row>
    <row r="5890" spans="1:35">
      <c r="A5890" t="s">
        <v>5999</v>
      </c>
      <c r="B5890">
        <v>40</v>
      </c>
      <c r="C5890" t="s">
        <v>51</v>
      </c>
      <c r="D5890" t="s">
        <v>100</v>
      </c>
      <c r="E5890">
        <v>18.8</v>
      </c>
      <c r="F5890" t="s">
        <v>52</v>
      </c>
      <c r="G5890" t="s">
        <v>66</v>
      </c>
      <c r="H5890" t="s">
        <v>73</v>
      </c>
      <c r="I5890" t="s">
        <v>74</v>
      </c>
      <c r="J5890" t="s">
        <v>110</v>
      </c>
      <c r="K5890">
        <v>8</v>
      </c>
      <c r="L5890" s="1">
        <v>438</v>
      </c>
      <c r="M5890" t="s">
        <v>44</v>
      </c>
      <c r="N5890" t="s">
        <v>124</v>
      </c>
      <c r="O5890" t="s">
        <v>82</v>
      </c>
      <c r="P5890">
        <v>11</v>
      </c>
      <c r="Q5890">
        <v>35</v>
      </c>
      <c r="R5890">
        <v>12</v>
      </c>
      <c r="S5890">
        <v>2</v>
      </c>
      <c r="T5890">
        <v>3.2</v>
      </c>
      <c r="U5890">
        <v>0</v>
      </c>
      <c r="V5890">
        <v>9.3000000000000007</v>
      </c>
      <c r="W5890" s="1">
        <v>3023</v>
      </c>
      <c r="X5890" s="1">
        <v>1353</v>
      </c>
      <c r="Y5890" s="1">
        <v>4814</v>
      </c>
      <c r="Z5890" t="s">
        <v>56</v>
      </c>
      <c r="AA5890" t="s">
        <v>48</v>
      </c>
      <c r="AB5890" s="1">
        <v>4814</v>
      </c>
      <c r="AC5890">
        <v>1</v>
      </c>
      <c r="AD5890">
        <v>0</v>
      </c>
      <c r="AE5890">
        <v>1</v>
      </c>
      <c r="AF5890">
        <v>0</v>
      </c>
      <c r="AG5890" t="s">
        <v>87</v>
      </c>
      <c r="AH5890">
        <f>IF(OR(Cleaned_Data_Table[[#This Row],[Appointment Status]]="No Show", Cleaned_Data_Table[[#This Row],[Appointment Status]]="Cancelled"), 1, 0)</f>
        <v>1</v>
      </c>
      <c r="AI5890" t="str">
        <f>IF(Cleaned_Data_Table[[#This Row],[Emergency Case]]=1, "Emergency Care", "Standard Care")</f>
        <v>Standard Care</v>
      </c>
    </row>
    <row r="5891" spans="1:35">
      <c r="A5891" t="s">
        <v>6000</v>
      </c>
      <c r="B5891">
        <v>27</v>
      </c>
      <c r="C5891" t="s">
        <v>37</v>
      </c>
      <c r="D5891" t="s">
        <v>59</v>
      </c>
      <c r="E5891">
        <v>22.6</v>
      </c>
      <c r="F5891" t="s">
        <v>39</v>
      </c>
      <c r="G5891" t="s">
        <v>40</v>
      </c>
      <c r="H5891" t="s">
        <v>73</v>
      </c>
      <c r="I5891" t="s">
        <v>74</v>
      </c>
      <c r="J5891" t="s">
        <v>90</v>
      </c>
      <c r="K5891">
        <v>6</v>
      </c>
      <c r="L5891" s="1">
        <v>396</v>
      </c>
      <c r="M5891" t="s">
        <v>44</v>
      </c>
      <c r="N5891" t="s">
        <v>62</v>
      </c>
      <c r="O5891" t="s">
        <v>63</v>
      </c>
      <c r="P5891">
        <v>3</v>
      </c>
      <c r="Q5891">
        <v>5</v>
      </c>
      <c r="R5891">
        <v>10</v>
      </c>
      <c r="S5891">
        <v>0</v>
      </c>
      <c r="T5891">
        <v>4.7</v>
      </c>
      <c r="U5891">
        <v>0</v>
      </c>
      <c r="V5891">
        <v>10</v>
      </c>
      <c r="W5891" s="1">
        <v>8406</v>
      </c>
      <c r="X5891" s="1">
        <v>9089</v>
      </c>
      <c r="Y5891" s="1">
        <v>17891</v>
      </c>
      <c r="Z5891" t="s">
        <v>47</v>
      </c>
      <c r="AA5891" t="s">
        <v>57</v>
      </c>
      <c r="AB5891" s="1">
        <v>0</v>
      </c>
      <c r="AC5891">
        <v>0</v>
      </c>
      <c r="AD5891">
        <v>0</v>
      </c>
      <c r="AE5891">
        <v>0</v>
      </c>
      <c r="AF5891">
        <v>0</v>
      </c>
      <c r="AG5891" t="s">
        <v>131</v>
      </c>
      <c r="AH5891">
        <f>IF(OR(Cleaned_Data_Table[[#This Row],[Appointment Status]]="No Show", Cleaned_Data_Table[[#This Row],[Appointment Status]]="Cancelled"), 1, 0)</f>
        <v>0</v>
      </c>
      <c r="AI5891" t="str">
        <f>IF(Cleaned_Data_Table[[#This Row],[Emergency Case]]=1, "Emergency Care", "Standard Care")</f>
        <v>Standard Care</v>
      </c>
    </row>
    <row r="5892" spans="1:35">
      <c r="A5892" t="s">
        <v>6001</v>
      </c>
      <c r="B5892">
        <v>32</v>
      </c>
      <c r="C5892" t="s">
        <v>37</v>
      </c>
      <c r="D5892" t="s">
        <v>78</v>
      </c>
      <c r="E5892">
        <v>24.2</v>
      </c>
      <c r="F5892" t="s">
        <v>97</v>
      </c>
      <c r="G5892" t="s">
        <v>40</v>
      </c>
      <c r="H5892" t="s">
        <v>41</v>
      </c>
      <c r="I5892" t="s">
        <v>42</v>
      </c>
      <c r="J5892" t="s">
        <v>110</v>
      </c>
      <c r="K5892">
        <v>20</v>
      </c>
      <c r="L5892" s="1">
        <v>656</v>
      </c>
      <c r="M5892" t="s">
        <v>44</v>
      </c>
      <c r="N5892" t="s">
        <v>45</v>
      </c>
      <c r="O5892" t="s">
        <v>106</v>
      </c>
      <c r="P5892">
        <v>14</v>
      </c>
      <c r="Q5892">
        <v>21</v>
      </c>
      <c r="R5892">
        <v>1</v>
      </c>
      <c r="S5892">
        <v>0</v>
      </c>
      <c r="T5892">
        <v>4.7</v>
      </c>
      <c r="U5892">
        <v>0</v>
      </c>
      <c r="V5892">
        <v>10</v>
      </c>
      <c r="W5892" s="1">
        <v>1996</v>
      </c>
      <c r="X5892" s="1">
        <v>3933</v>
      </c>
      <c r="Y5892" s="1">
        <v>6585</v>
      </c>
      <c r="Z5892" t="s">
        <v>47</v>
      </c>
      <c r="AA5892" t="s">
        <v>57</v>
      </c>
      <c r="AB5892" s="1">
        <v>0</v>
      </c>
      <c r="AC5892">
        <v>0</v>
      </c>
      <c r="AD5892">
        <v>0</v>
      </c>
      <c r="AE5892">
        <v>0</v>
      </c>
      <c r="AF5892">
        <v>0</v>
      </c>
      <c r="AG5892" t="s">
        <v>87</v>
      </c>
      <c r="AH5892">
        <f>IF(OR(Cleaned_Data_Table[[#This Row],[Appointment Status]]="No Show", Cleaned_Data_Table[[#This Row],[Appointment Status]]="Cancelled"), 1, 0)</f>
        <v>0</v>
      </c>
      <c r="AI5892" t="str">
        <f>IF(Cleaned_Data_Table[[#This Row],[Emergency Case]]=1, "Emergency Care", "Standard Care")</f>
        <v>Standard Care</v>
      </c>
    </row>
    <row r="5893" spans="1:35">
      <c r="A5893" t="s">
        <v>6002</v>
      </c>
      <c r="B5893">
        <v>77</v>
      </c>
      <c r="C5893" t="s">
        <v>51</v>
      </c>
      <c r="D5893" t="s">
        <v>114</v>
      </c>
      <c r="E5893">
        <v>18.899999999999999</v>
      </c>
      <c r="F5893" t="s">
        <v>52</v>
      </c>
      <c r="G5893" t="s">
        <v>66</v>
      </c>
      <c r="H5893" t="s">
        <v>79</v>
      </c>
      <c r="I5893" t="s">
        <v>80</v>
      </c>
      <c r="J5893" t="s">
        <v>43</v>
      </c>
      <c r="K5893">
        <v>25</v>
      </c>
      <c r="L5893" s="1">
        <v>848</v>
      </c>
      <c r="M5893" t="s">
        <v>44</v>
      </c>
      <c r="N5893" t="s">
        <v>69</v>
      </c>
      <c r="O5893" t="s">
        <v>55</v>
      </c>
      <c r="P5893">
        <v>11</v>
      </c>
      <c r="Q5893">
        <v>20</v>
      </c>
      <c r="R5893">
        <v>10</v>
      </c>
      <c r="S5893">
        <v>1</v>
      </c>
      <c r="T5893">
        <v>3.1</v>
      </c>
      <c r="U5893">
        <v>0</v>
      </c>
      <c r="V5893">
        <v>10</v>
      </c>
      <c r="W5893" s="1">
        <v>728</v>
      </c>
      <c r="X5893" s="1">
        <v>428</v>
      </c>
      <c r="Y5893" s="1">
        <v>2004</v>
      </c>
      <c r="Z5893" t="s">
        <v>47</v>
      </c>
      <c r="AA5893" t="s">
        <v>71</v>
      </c>
      <c r="AB5893" s="1">
        <v>0</v>
      </c>
      <c r="AC5893">
        <v>0</v>
      </c>
      <c r="AD5893">
        <v>0</v>
      </c>
      <c r="AE5893">
        <v>0</v>
      </c>
      <c r="AF5893">
        <v>0</v>
      </c>
      <c r="AG5893" t="s">
        <v>49</v>
      </c>
      <c r="AH5893">
        <f>IF(OR(Cleaned_Data_Table[[#This Row],[Appointment Status]]="No Show", Cleaned_Data_Table[[#This Row],[Appointment Status]]="Cancelled"), 1, 0)</f>
        <v>0</v>
      </c>
      <c r="AI5893" t="str">
        <f>IF(Cleaned_Data_Table[[#This Row],[Emergency Case]]=1, "Emergency Care", "Standard Care")</f>
        <v>Standard Care</v>
      </c>
    </row>
    <row r="5894" spans="1:35">
      <c r="A5894" t="s">
        <v>6003</v>
      </c>
      <c r="B5894">
        <v>44</v>
      </c>
      <c r="C5894" t="s">
        <v>51</v>
      </c>
      <c r="D5894" t="s">
        <v>78</v>
      </c>
      <c r="E5894">
        <v>21.7</v>
      </c>
      <c r="F5894" t="s">
        <v>52</v>
      </c>
      <c r="G5894" t="s">
        <v>40</v>
      </c>
      <c r="H5894" t="s">
        <v>67</v>
      </c>
      <c r="I5894" t="s">
        <v>68</v>
      </c>
      <c r="J5894" t="s">
        <v>90</v>
      </c>
      <c r="K5894">
        <v>4</v>
      </c>
      <c r="L5894" s="1">
        <v>440</v>
      </c>
      <c r="M5894" t="s">
        <v>53</v>
      </c>
      <c r="N5894" t="s">
        <v>69</v>
      </c>
      <c r="O5894" t="s">
        <v>46</v>
      </c>
      <c r="P5894">
        <v>18</v>
      </c>
      <c r="Q5894">
        <v>11</v>
      </c>
      <c r="R5894">
        <v>2</v>
      </c>
      <c r="S5894">
        <v>0</v>
      </c>
      <c r="T5894">
        <v>3.2</v>
      </c>
      <c r="U5894">
        <v>0</v>
      </c>
      <c r="V5894">
        <v>10</v>
      </c>
      <c r="W5894" s="1">
        <v>17768</v>
      </c>
      <c r="X5894" s="1">
        <v>9199</v>
      </c>
      <c r="Y5894" s="1">
        <v>19184.900000000001</v>
      </c>
      <c r="Z5894" t="s">
        <v>47</v>
      </c>
      <c r="AA5894" t="s">
        <v>48</v>
      </c>
      <c r="AB5894" s="1">
        <v>0</v>
      </c>
      <c r="AC5894">
        <v>0</v>
      </c>
      <c r="AD5894">
        <v>1</v>
      </c>
      <c r="AE5894">
        <v>0</v>
      </c>
      <c r="AF5894">
        <v>0</v>
      </c>
      <c r="AG5894" t="s">
        <v>91</v>
      </c>
      <c r="AH5894">
        <f>IF(OR(Cleaned_Data_Table[[#This Row],[Appointment Status]]="No Show", Cleaned_Data_Table[[#This Row],[Appointment Status]]="Cancelled"), 1, 0)</f>
        <v>0</v>
      </c>
      <c r="AI5894" t="str">
        <f>IF(Cleaned_Data_Table[[#This Row],[Emergency Case]]=1, "Emergency Care", "Standard Care")</f>
        <v>Standard Care</v>
      </c>
    </row>
    <row r="5895" spans="1:35">
      <c r="A5895" t="s">
        <v>6004</v>
      </c>
      <c r="B5895">
        <v>66</v>
      </c>
      <c r="C5895" t="s">
        <v>51</v>
      </c>
      <c r="D5895" t="s">
        <v>116</v>
      </c>
      <c r="E5895">
        <v>29.4</v>
      </c>
      <c r="F5895" t="s">
        <v>39</v>
      </c>
      <c r="G5895" t="s">
        <v>40</v>
      </c>
      <c r="H5895" t="s">
        <v>41</v>
      </c>
      <c r="I5895" t="s">
        <v>42</v>
      </c>
      <c r="J5895" t="s">
        <v>43</v>
      </c>
      <c r="K5895">
        <v>2</v>
      </c>
      <c r="L5895" s="1">
        <v>372</v>
      </c>
      <c r="M5895" t="s">
        <v>44</v>
      </c>
      <c r="N5895" t="s">
        <v>54</v>
      </c>
      <c r="O5895" t="s">
        <v>55</v>
      </c>
      <c r="P5895">
        <v>4</v>
      </c>
      <c r="Q5895">
        <v>22</v>
      </c>
      <c r="R5895">
        <v>9</v>
      </c>
      <c r="S5895">
        <v>1</v>
      </c>
      <c r="T5895">
        <v>4.8</v>
      </c>
      <c r="U5895">
        <v>0</v>
      </c>
      <c r="V5895">
        <v>10</v>
      </c>
      <c r="W5895" s="1">
        <v>785</v>
      </c>
      <c r="X5895" s="1">
        <v>976</v>
      </c>
      <c r="Y5895" s="1">
        <v>2133</v>
      </c>
      <c r="Z5895" t="s">
        <v>125</v>
      </c>
      <c r="AA5895" t="s">
        <v>76</v>
      </c>
      <c r="AB5895" s="1">
        <v>0</v>
      </c>
      <c r="AC5895">
        <v>0</v>
      </c>
      <c r="AD5895">
        <v>0</v>
      </c>
      <c r="AE5895">
        <v>0</v>
      </c>
      <c r="AF5895">
        <v>0</v>
      </c>
      <c r="AG5895" t="s">
        <v>87</v>
      </c>
      <c r="AH5895">
        <f>IF(OR(Cleaned_Data_Table[[#This Row],[Appointment Status]]="No Show", Cleaned_Data_Table[[#This Row],[Appointment Status]]="Cancelled"), 1, 0)</f>
        <v>1</v>
      </c>
      <c r="AI5895" t="str">
        <f>IF(Cleaned_Data_Table[[#This Row],[Emergency Case]]=1, "Emergency Care", "Standard Care")</f>
        <v>Standard Care</v>
      </c>
    </row>
    <row r="5896" spans="1:35">
      <c r="A5896" t="s">
        <v>6005</v>
      </c>
      <c r="B5896">
        <v>25</v>
      </c>
      <c r="C5896" t="s">
        <v>37</v>
      </c>
      <c r="D5896" t="s">
        <v>116</v>
      </c>
      <c r="E5896">
        <v>26.9</v>
      </c>
      <c r="F5896" t="s">
        <v>52</v>
      </c>
      <c r="G5896" t="s">
        <v>66</v>
      </c>
      <c r="H5896" t="s">
        <v>104</v>
      </c>
      <c r="I5896" t="s">
        <v>105</v>
      </c>
      <c r="J5896" t="s">
        <v>90</v>
      </c>
      <c r="K5896">
        <v>28</v>
      </c>
      <c r="L5896" s="1">
        <v>774</v>
      </c>
      <c r="M5896" t="s">
        <v>44</v>
      </c>
      <c r="N5896" t="s">
        <v>124</v>
      </c>
      <c r="O5896" t="s">
        <v>46</v>
      </c>
      <c r="P5896">
        <v>1</v>
      </c>
      <c r="Q5896">
        <v>16</v>
      </c>
      <c r="R5896">
        <v>8</v>
      </c>
      <c r="S5896">
        <v>0</v>
      </c>
      <c r="T5896">
        <v>3.8</v>
      </c>
      <c r="U5896">
        <v>0</v>
      </c>
      <c r="V5896">
        <v>10</v>
      </c>
      <c r="W5896" s="1">
        <v>17119</v>
      </c>
      <c r="X5896" s="1">
        <v>10283</v>
      </c>
      <c r="Y5896" s="1">
        <v>28176</v>
      </c>
      <c r="Z5896" t="s">
        <v>47</v>
      </c>
      <c r="AA5896" t="s">
        <v>57</v>
      </c>
      <c r="AB5896" s="1">
        <v>0</v>
      </c>
      <c r="AC5896">
        <v>0</v>
      </c>
      <c r="AD5896">
        <v>0</v>
      </c>
      <c r="AE5896">
        <v>0</v>
      </c>
      <c r="AF5896">
        <v>0</v>
      </c>
      <c r="AG5896" t="s">
        <v>131</v>
      </c>
      <c r="AH5896">
        <f>IF(OR(Cleaned_Data_Table[[#This Row],[Appointment Status]]="No Show", Cleaned_Data_Table[[#This Row],[Appointment Status]]="Cancelled"), 1, 0)</f>
        <v>0</v>
      </c>
      <c r="AI5896" t="str">
        <f>IF(Cleaned_Data_Table[[#This Row],[Emergency Case]]=1, "Emergency Care", "Standard Care")</f>
        <v>Standard Care</v>
      </c>
    </row>
    <row r="5897" spans="1:35">
      <c r="A5897" t="s">
        <v>6006</v>
      </c>
      <c r="B5897">
        <v>5</v>
      </c>
      <c r="C5897" t="s">
        <v>51</v>
      </c>
      <c r="D5897" t="s">
        <v>38</v>
      </c>
      <c r="E5897">
        <v>27.1</v>
      </c>
      <c r="F5897" t="s">
        <v>97</v>
      </c>
      <c r="G5897" t="s">
        <v>40</v>
      </c>
      <c r="H5897" t="s">
        <v>41</v>
      </c>
      <c r="I5897" t="s">
        <v>42</v>
      </c>
      <c r="J5897" t="s">
        <v>110</v>
      </c>
      <c r="K5897">
        <v>9</v>
      </c>
      <c r="L5897" s="1">
        <v>564</v>
      </c>
      <c r="M5897" t="s">
        <v>53</v>
      </c>
      <c r="N5897" t="s">
        <v>62</v>
      </c>
      <c r="O5897" t="s">
        <v>98</v>
      </c>
      <c r="P5897">
        <v>19</v>
      </c>
      <c r="Q5897">
        <v>15</v>
      </c>
      <c r="R5897">
        <v>1</v>
      </c>
      <c r="S5897">
        <v>1</v>
      </c>
      <c r="T5897">
        <v>3.9</v>
      </c>
      <c r="U5897">
        <v>0</v>
      </c>
      <c r="V5897">
        <v>10</v>
      </c>
      <c r="W5897" s="1">
        <v>3677</v>
      </c>
      <c r="X5897" s="1">
        <v>2717</v>
      </c>
      <c r="Y5897" s="1">
        <v>4870.6000000000004</v>
      </c>
      <c r="Z5897" t="s">
        <v>47</v>
      </c>
      <c r="AA5897" t="s">
        <v>112</v>
      </c>
      <c r="AB5897" s="1">
        <v>0</v>
      </c>
      <c r="AC5897">
        <v>0</v>
      </c>
      <c r="AD5897">
        <v>1</v>
      </c>
      <c r="AE5897">
        <v>0</v>
      </c>
      <c r="AF5897">
        <v>0</v>
      </c>
      <c r="AG5897" t="s">
        <v>87</v>
      </c>
      <c r="AH5897">
        <f>IF(OR(Cleaned_Data_Table[[#This Row],[Appointment Status]]="No Show", Cleaned_Data_Table[[#This Row],[Appointment Status]]="Cancelled"), 1, 0)</f>
        <v>0</v>
      </c>
      <c r="AI5897" t="str">
        <f>IF(Cleaned_Data_Table[[#This Row],[Emergency Case]]=1, "Emergency Care", "Standard Care")</f>
        <v>Standard Care</v>
      </c>
    </row>
    <row r="5898" spans="1:35">
      <c r="A5898" t="s">
        <v>6007</v>
      </c>
      <c r="B5898">
        <v>7</v>
      </c>
      <c r="C5898" t="s">
        <v>37</v>
      </c>
      <c r="D5898" t="s">
        <v>114</v>
      </c>
      <c r="E5898">
        <v>26.9</v>
      </c>
      <c r="F5898" t="s">
        <v>39</v>
      </c>
      <c r="G5898" t="s">
        <v>40</v>
      </c>
      <c r="H5898" t="s">
        <v>94</v>
      </c>
      <c r="I5898" t="s">
        <v>95</v>
      </c>
      <c r="J5898" t="s">
        <v>110</v>
      </c>
      <c r="K5898">
        <v>5</v>
      </c>
      <c r="L5898" s="1">
        <v>330</v>
      </c>
      <c r="M5898" t="s">
        <v>53</v>
      </c>
      <c r="N5898" t="s">
        <v>124</v>
      </c>
      <c r="O5898" t="s">
        <v>111</v>
      </c>
      <c r="P5898">
        <v>16</v>
      </c>
      <c r="Q5898">
        <v>34</v>
      </c>
      <c r="R5898">
        <v>12</v>
      </c>
      <c r="S5898">
        <v>3</v>
      </c>
      <c r="T5898">
        <v>3.7</v>
      </c>
      <c r="U5898">
        <v>0</v>
      </c>
      <c r="V5898">
        <v>9.6</v>
      </c>
      <c r="W5898" s="1">
        <v>1335</v>
      </c>
      <c r="X5898" s="1">
        <v>1239</v>
      </c>
      <c r="Y5898" s="1">
        <v>2032.8</v>
      </c>
      <c r="Z5898" t="s">
        <v>47</v>
      </c>
      <c r="AA5898" t="s">
        <v>112</v>
      </c>
      <c r="AB5898" s="1">
        <v>0</v>
      </c>
      <c r="AC5898">
        <v>1</v>
      </c>
      <c r="AD5898">
        <v>1</v>
      </c>
      <c r="AE5898">
        <v>0</v>
      </c>
      <c r="AF5898">
        <v>0</v>
      </c>
      <c r="AG5898" t="s">
        <v>87</v>
      </c>
      <c r="AH5898">
        <f>IF(OR(Cleaned_Data_Table[[#This Row],[Appointment Status]]="No Show", Cleaned_Data_Table[[#This Row],[Appointment Status]]="Cancelled"), 1, 0)</f>
        <v>0</v>
      </c>
      <c r="AI5898" t="str">
        <f>IF(Cleaned_Data_Table[[#This Row],[Emergency Case]]=1, "Emergency Care", "Standard Care")</f>
        <v>Standard Care</v>
      </c>
    </row>
    <row r="5899" spans="1:35">
      <c r="A5899" t="s">
        <v>6008</v>
      </c>
      <c r="B5899">
        <v>19</v>
      </c>
      <c r="C5899" t="s">
        <v>37</v>
      </c>
      <c r="D5899" t="s">
        <v>84</v>
      </c>
      <c r="E5899">
        <v>24.6</v>
      </c>
      <c r="F5899" t="s">
        <v>103</v>
      </c>
      <c r="G5899" t="s">
        <v>40</v>
      </c>
      <c r="H5899" t="s">
        <v>138</v>
      </c>
      <c r="I5899" t="s">
        <v>139</v>
      </c>
      <c r="J5899" t="s">
        <v>90</v>
      </c>
      <c r="K5899">
        <v>21</v>
      </c>
      <c r="L5899" s="1">
        <v>680</v>
      </c>
      <c r="M5899" t="s">
        <v>53</v>
      </c>
      <c r="N5899" t="s">
        <v>54</v>
      </c>
      <c r="O5899" t="s">
        <v>63</v>
      </c>
      <c r="P5899">
        <v>5</v>
      </c>
      <c r="Q5899">
        <v>15</v>
      </c>
      <c r="R5899">
        <v>2</v>
      </c>
      <c r="S5899">
        <v>2</v>
      </c>
      <c r="T5899">
        <v>4.8</v>
      </c>
      <c r="U5899">
        <v>0</v>
      </c>
      <c r="V5899">
        <v>10</v>
      </c>
      <c r="W5899" s="1">
        <v>15739</v>
      </c>
      <c r="X5899" s="1">
        <v>6808</v>
      </c>
      <c r="Y5899" s="1">
        <v>16258.9</v>
      </c>
      <c r="Z5899" t="s">
        <v>47</v>
      </c>
      <c r="AA5899" t="s">
        <v>57</v>
      </c>
      <c r="AB5899" s="1">
        <v>0</v>
      </c>
      <c r="AC5899">
        <v>0</v>
      </c>
      <c r="AD5899">
        <v>0</v>
      </c>
      <c r="AE5899">
        <v>0</v>
      </c>
      <c r="AF5899">
        <v>0</v>
      </c>
      <c r="AG5899" t="s">
        <v>87</v>
      </c>
      <c r="AH5899">
        <f>IF(OR(Cleaned_Data_Table[[#This Row],[Appointment Status]]="No Show", Cleaned_Data_Table[[#This Row],[Appointment Status]]="Cancelled"), 1, 0)</f>
        <v>0</v>
      </c>
      <c r="AI5899" t="str">
        <f>IF(Cleaned_Data_Table[[#This Row],[Emergency Case]]=1, "Emergency Care", "Standard Care")</f>
        <v>Standard Care</v>
      </c>
    </row>
    <row r="5900" spans="1:35">
      <c r="A5900" t="s">
        <v>6009</v>
      </c>
      <c r="B5900">
        <v>64</v>
      </c>
      <c r="C5900" t="s">
        <v>51</v>
      </c>
      <c r="D5900" t="s">
        <v>78</v>
      </c>
      <c r="E5900">
        <v>27</v>
      </c>
      <c r="F5900" t="s">
        <v>97</v>
      </c>
      <c r="G5900" t="s">
        <v>85</v>
      </c>
      <c r="H5900" t="s">
        <v>41</v>
      </c>
      <c r="I5900" t="s">
        <v>42</v>
      </c>
      <c r="J5900" t="s">
        <v>110</v>
      </c>
      <c r="K5900">
        <v>2</v>
      </c>
      <c r="L5900" s="1">
        <v>262</v>
      </c>
      <c r="M5900" t="s">
        <v>53</v>
      </c>
      <c r="N5900" t="s">
        <v>81</v>
      </c>
      <c r="O5900" t="s">
        <v>46</v>
      </c>
      <c r="P5900">
        <v>0</v>
      </c>
      <c r="Q5900">
        <v>10</v>
      </c>
      <c r="R5900">
        <v>4</v>
      </c>
      <c r="S5900">
        <v>0</v>
      </c>
      <c r="T5900">
        <v>3.3</v>
      </c>
      <c r="U5900">
        <v>1</v>
      </c>
      <c r="V5900">
        <v>10</v>
      </c>
      <c r="W5900" s="1">
        <v>2059</v>
      </c>
      <c r="X5900" s="1">
        <v>3904</v>
      </c>
      <c r="Y5900" s="1">
        <v>4357.5</v>
      </c>
      <c r="Z5900" t="s">
        <v>47</v>
      </c>
      <c r="AA5900" t="s">
        <v>76</v>
      </c>
      <c r="AB5900" s="1">
        <v>0</v>
      </c>
      <c r="AC5900">
        <v>0</v>
      </c>
      <c r="AD5900">
        <v>0</v>
      </c>
      <c r="AE5900">
        <v>0</v>
      </c>
      <c r="AF5900">
        <v>0</v>
      </c>
      <c r="AG5900" t="s">
        <v>87</v>
      </c>
      <c r="AH5900">
        <f>IF(OR(Cleaned_Data_Table[[#This Row],[Appointment Status]]="No Show", Cleaned_Data_Table[[#This Row],[Appointment Status]]="Cancelled"), 1, 0)</f>
        <v>0</v>
      </c>
      <c r="AI5900" t="str">
        <f>IF(Cleaned_Data_Table[[#This Row],[Emergency Case]]=1, "Emergency Care", "Standard Care")</f>
        <v>Emergency Care</v>
      </c>
    </row>
    <row r="5901" spans="1:35">
      <c r="A5901" t="s">
        <v>6010</v>
      </c>
      <c r="B5901">
        <v>86</v>
      </c>
      <c r="C5901" t="s">
        <v>37</v>
      </c>
      <c r="D5901" t="s">
        <v>93</v>
      </c>
      <c r="E5901">
        <v>25.6</v>
      </c>
      <c r="F5901" t="s">
        <v>52</v>
      </c>
      <c r="G5901" t="s">
        <v>40</v>
      </c>
      <c r="H5901" t="s">
        <v>138</v>
      </c>
      <c r="I5901" t="s">
        <v>139</v>
      </c>
      <c r="J5901" t="s">
        <v>90</v>
      </c>
      <c r="K5901">
        <v>1</v>
      </c>
      <c r="L5901" s="1">
        <v>394</v>
      </c>
      <c r="M5901" t="s">
        <v>53</v>
      </c>
      <c r="N5901" t="s">
        <v>45</v>
      </c>
      <c r="O5901" t="s">
        <v>86</v>
      </c>
      <c r="P5901">
        <v>19</v>
      </c>
      <c r="Q5901">
        <v>14</v>
      </c>
      <c r="R5901">
        <v>9</v>
      </c>
      <c r="S5901">
        <v>0</v>
      </c>
      <c r="T5901">
        <v>3.3</v>
      </c>
      <c r="U5901">
        <v>0</v>
      </c>
      <c r="V5901">
        <v>10</v>
      </c>
      <c r="W5901" s="1">
        <v>17017</v>
      </c>
      <c r="X5901" s="1">
        <v>4692</v>
      </c>
      <c r="Y5901" s="1">
        <v>15472.1</v>
      </c>
      <c r="Z5901" t="s">
        <v>47</v>
      </c>
      <c r="AA5901" t="s">
        <v>71</v>
      </c>
      <c r="AB5901" s="1">
        <v>0</v>
      </c>
      <c r="AC5901">
        <v>0</v>
      </c>
      <c r="AD5901">
        <v>1</v>
      </c>
      <c r="AE5901">
        <v>0</v>
      </c>
      <c r="AF5901">
        <v>0</v>
      </c>
      <c r="AG5901" t="s">
        <v>91</v>
      </c>
      <c r="AH5901">
        <f>IF(OR(Cleaned_Data_Table[[#This Row],[Appointment Status]]="No Show", Cleaned_Data_Table[[#This Row],[Appointment Status]]="Cancelled"), 1, 0)</f>
        <v>0</v>
      </c>
      <c r="AI5901" t="str">
        <f>IF(Cleaned_Data_Table[[#This Row],[Emergency Case]]=1, "Emergency Care", "Standard Care")</f>
        <v>Standard Care</v>
      </c>
    </row>
    <row r="5902" spans="1:35">
      <c r="A5902" t="s">
        <v>6011</v>
      </c>
      <c r="B5902">
        <v>89</v>
      </c>
      <c r="C5902" t="s">
        <v>51</v>
      </c>
      <c r="D5902" t="s">
        <v>65</v>
      </c>
      <c r="E5902">
        <v>27.3</v>
      </c>
      <c r="F5902" t="s">
        <v>52</v>
      </c>
      <c r="G5902" t="s">
        <v>66</v>
      </c>
      <c r="H5902" t="s">
        <v>94</v>
      </c>
      <c r="I5902" t="s">
        <v>95</v>
      </c>
      <c r="J5902" t="s">
        <v>110</v>
      </c>
      <c r="K5902">
        <v>1</v>
      </c>
      <c r="L5902" s="1">
        <v>244</v>
      </c>
      <c r="M5902" t="s">
        <v>44</v>
      </c>
      <c r="N5902" t="s">
        <v>45</v>
      </c>
      <c r="O5902" t="s">
        <v>106</v>
      </c>
      <c r="P5902">
        <v>14</v>
      </c>
      <c r="Q5902">
        <v>31</v>
      </c>
      <c r="R5902">
        <v>5</v>
      </c>
      <c r="S5902">
        <v>1</v>
      </c>
      <c r="T5902">
        <v>4.5</v>
      </c>
      <c r="U5902">
        <v>0</v>
      </c>
      <c r="V5902">
        <v>10</v>
      </c>
      <c r="W5902" s="1">
        <v>3534</v>
      </c>
      <c r="X5902" s="1">
        <v>1539</v>
      </c>
      <c r="Y5902" s="1">
        <v>5317</v>
      </c>
      <c r="Z5902" t="s">
        <v>47</v>
      </c>
      <c r="AA5902" t="s">
        <v>71</v>
      </c>
      <c r="AB5902" s="1">
        <v>0</v>
      </c>
      <c r="AC5902">
        <v>1</v>
      </c>
      <c r="AD5902">
        <v>0</v>
      </c>
      <c r="AE5902">
        <v>1</v>
      </c>
      <c r="AF5902">
        <v>0</v>
      </c>
      <c r="AG5902" t="s">
        <v>87</v>
      </c>
      <c r="AH5902">
        <f>IF(OR(Cleaned_Data_Table[[#This Row],[Appointment Status]]="No Show", Cleaned_Data_Table[[#This Row],[Appointment Status]]="Cancelled"), 1, 0)</f>
        <v>0</v>
      </c>
      <c r="AI5902" t="str">
        <f>IF(Cleaned_Data_Table[[#This Row],[Emergency Case]]=1, "Emergency Care", "Standard Care")</f>
        <v>Standard Care</v>
      </c>
    </row>
    <row r="5903" spans="1:35">
      <c r="A5903" t="s">
        <v>6012</v>
      </c>
      <c r="B5903">
        <v>65</v>
      </c>
      <c r="C5903" t="s">
        <v>37</v>
      </c>
      <c r="D5903" t="s">
        <v>59</v>
      </c>
      <c r="E5903">
        <v>29.4</v>
      </c>
      <c r="F5903" t="s">
        <v>52</v>
      </c>
      <c r="G5903" t="s">
        <v>66</v>
      </c>
      <c r="H5903" t="s">
        <v>67</v>
      </c>
      <c r="I5903" t="s">
        <v>68</v>
      </c>
      <c r="J5903" t="s">
        <v>90</v>
      </c>
      <c r="K5903">
        <v>27</v>
      </c>
      <c r="L5903" s="1">
        <v>904</v>
      </c>
      <c r="M5903" t="s">
        <v>53</v>
      </c>
      <c r="N5903" t="s">
        <v>45</v>
      </c>
      <c r="O5903" t="s">
        <v>119</v>
      </c>
      <c r="P5903">
        <v>22</v>
      </c>
      <c r="Q5903">
        <v>16</v>
      </c>
      <c r="R5903">
        <v>6</v>
      </c>
      <c r="S5903">
        <v>3</v>
      </c>
      <c r="T5903">
        <v>3.5</v>
      </c>
      <c r="U5903">
        <v>0</v>
      </c>
      <c r="V5903">
        <v>10</v>
      </c>
      <c r="W5903" s="1">
        <v>17528</v>
      </c>
      <c r="X5903" s="1">
        <v>8849</v>
      </c>
      <c r="Y5903" s="1">
        <v>19096.7</v>
      </c>
      <c r="Z5903" t="s">
        <v>47</v>
      </c>
      <c r="AA5903" t="s">
        <v>76</v>
      </c>
      <c r="AB5903" s="1">
        <v>0</v>
      </c>
      <c r="AC5903">
        <v>0</v>
      </c>
      <c r="AD5903">
        <v>1</v>
      </c>
      <c r="AE5903">
        <v>0</v>
      </c>
      <c r="AF5903">
        <v>0</v>
      </c>
      <c r="AG5903" t="s">
        <v>91</v>
      </c>
      <c r="AH5903">
        <f>IF(OR(Cleaned_Data_Table[[#This Row],[Appointment Status]]="No Show", Cleaned_Data_Table[[#This Row],[Appointment Status]]="Cancelled"), 1, 0)</f>
        <v>0</v>
      </c>
      <c r="AI5903" t="str">
        <f>IF(Cleaned_Data_Table[[#This Row],[Emergency Case]]=1, "Emergency Care", "Standard Care")</f>
        <v>Standard Care</v>
      </c>
    </row>
    <row r="5904" spans="1:35">
      <c r="A5904" t="s">
        <v>6013</v>
      </c>
      <c r="B5904">
        <v>30</v>
      </c>
      <c r="C5904" t="s">
        <v>37</v>
      </c>
      <c r="D5904" t="s">
        <v>59</v>
      </c>
      <c r="E5904">
        <v>25.2</v>
      </c>
      <c r="F5904" t="s">
        <v>89</v>
      </c>
      <c r="G5904" t="s">
        <v>66</v>
      </c>
      <c r="H5904" t="s">
        <v>67</v>
      </c>
      <c r="I5904" t="s">
        <v>68</v>
      </c>
      <c r="J5904" t="s">
        <v>110</v>
      </c>
      <c r="K5904">
        <v>27</v>
      </c>
      <c r="L5904" s="1">
        <v>840</v>
      </c>
      <c r="M5904" t="s">
        <v>44</v>
      </c>
      <c r="N5904" t="s">
        <v>45</v>
      </c>
      <c r="O5904" t="s">
        <v>82</v>
      </c>
      <c r="P5904">
        <v>16</v>
      </c>
      <c r="Q5904">
        <v>37</v>
      </c>
      <c r="R5904">
        <v>1</v>
      </c>
      <c r="S5904">
        <v>0</v>
      </c>
      <c r="T5904">
        <v>4.2</v>
      </c>
      <c r="U5904">
        <v>0</v>
      </c>
      <c r="V5904">
        <v>9.6</v>
      </c>
      <c r="W5904" s="1">
        <v>4618</v>
      </c>
      <c r="X5904" s="1">
        <v>1926</v>
      </c>
      <c r="Y5904" s="1">
        <v>7384</v>
      </c>
      <c r="Z5904" t="s">
        <v>125</v>
      </c>
      <c r="AA5904" t="s">
        <v>57</v>
      </c>
      <c r="AB5904" s="1">
        <v>0</v>
      </c>
      <c r="AC5904">
        <v>1</v>
      </c>
      <c r="AD5904">
        <v>1</v>
      </c>
      <c r="AE5904">
        <v>1</v>
      </c>
      <c r="AF5904">
        <v>0</v>
      </c>
      <c r="AG5904" t="s">
        <v>87</v>
      </c>
      <c r="AH5904">
        <f>IF(OR(Cleaned_Data_Table[[#This Row],[Appointment Status]]="No Show", Cleaned_Data_Table[[#This Row],[Appointment Status]]="Cancelled"), 1, 0)</f>
        <v>1</v>
      </c>
      <c r="AI5904" t="str">
        <f>IF(Cleaned_Data_Table[[#This Row],[Emergency Case]]=1, "Emergency Care", "Standard Care")</f>
        <v>Standard Care</v>
      </c>
    </row>
    <row r="5905" spans="1:35">
      <c r="A5905" t="s">
        <v>6014</v>
      </c>
      <c r="B5905">
        <v>51</v>
      </c>
      <c r="C5905" t="s">
        <v>51</v>
      </c>
      <c r="D5905" t="s">
        <v>59</v>
      </c>
      <c r="E5905">
        <v>29.7</v>
      </c>
      <c r="F5905" t="s">
        <v>89</v>
      </c>
      <c r="G5905" t="s">
        <v>40</v>
      </c>
      <c r="H5905" t="s">
        <v>79</v>
      </c>
      <c r="I5905" t="s">
        <v>80</v>
      </c>
      <c r="J5905" t="s">
        <v>43</v>
      </c>
      <c r="K5905">
        <v>15</v>
      </c>
      <c r="L5905" s="1">
        <v>515</v>
      </c>
      <c r="M5905" t="s">
        <v>53</v>
      </c>
      <c r="N5905" t="s">
        <v>124</v>
      </c>
      <c r="O5905" t="s">
        <v>82</v>
      </c>
      <c r="P5905">
        <v>8</v>
      </c>
      <c r="Q5905">
        <v>47</v>
      </c>
      <c r="R5905">
        <v>8</v>
      </c>
      <c r="S5905">
        <v>2</v>
      </c>
      <c r="T5905">
        <v>4.8</v>
      </c>
      <c r="U5905">
        <v>0</v>
      </c>
      <c r="V5905">
        <v>9.3000000000000007</v>
      </c>
      <c r="W5905" s="1">
        <v>382</v>
      </c>
      <c r="X5905" s="1">
        <v>463</v>
      </c>
      <c r="Y5905" s="1">
        <v>952</v>
      </c>
      <c r="Z5905" t="s">
        <v>47</v>
      </c>
      <c r="AA5905" t="s">
        <v>48</v>
      </c>
      <c r="AB5905" s="1">
        <v>0</v>
      </c>
      <c r="AC5905">
        <v>1</v>
      </c>
      <c r="AD5905">
        <v>0</v>
      </c>
      <c r="AE5905">
        <v>0</v>
      </c>
      <c r="AF5905">
        <v>0</v>
      </c>
      <c r="AG5905" t="s">
        <v>49</v>
      </c>
      <c r="AH5905">
        <f>IF(OR(Cleaned_Data_Table[[#This Row],[Appointment Status]]="No Show", Cleaned_Data_Table[[#This Row],[Appointment Status]]="Cancelled"), 1, 0)</f>
        <v>0</v>
      </c>
      <c r="AI5905" t="str">
        <f>IF(Cleaned_Data_Table[[#This Row],[Emergency Case]]=1, "Emergency Care", "Standard Care")</f>
        <v>Standard Care</v>
      </c>
    </row>
    <row r="5906" spans="1:35">
      <c r="A5906" t="s">
        <v>6015</v>
      </c>
      <c r="B5906">
        <v>29</v>
      </c>
      <c r="C5906" t="s">
        <v>37</v>
      </c>
      <c r="D5906" t="s">
        <v>116</v>
      </c>
      <c r="E5906">
        <v>19.399999999999999</v>
      </c>
      <c r="F5906" t="s">
        <v>52</v>
      </c>
      <c r="G5906" t="s">
        <v>40</v>
      </c>
      <c r="H5906" t="s">
        <v>67</v>
      </c>
      <c r="I5906" t="s">
        <v>68</v>
      </c>
      <c r="J5906" t="s">
        <v>43</v>
      </c>
      <c r="K5906">
        <v>23</v>
      </c>
      <c r="L5906" s="1">
        <v>683</v>
      </c>
      <c r="M5906" t="s">
        <v>53</v>
      </c>
      <c r="N5906" t="s">
        <v>54</v>
      </c>
      <c r="O5906" t="s">
        <v>119</v>
      </c>
      <c r="P5906">
        <v>21</v>
      </c>
      <c r="Q5906">
        <v>58</v>
      </c>
      <c r="R5906">
        <v>11</v>
      </c>
      <c r="S5906">
        <v>2</v>
      </c>
      <c r="T5906">
        <v>4.3</v>
      </c>
      <c r="U5906">
        <v>0</v>
      </c>
      <c r="V5906">
        <v>8.3000000000000007</v>
      </c>
      <c r="W5906" s="1">
        <v>527</v>
      </c>
      <c r="X5906" s="1">
        <v>749</v>
      </c>
      <c r="Y5906" s="1">
        <v>1371.3</v>
      </c>
      <c r="Z5906" t="s">
        <v>47</v>
      </c>
      <c r="AA5906" t="s">
        <v>57</v>
      </c>
      <c r="AB5906" s="1">
        <v>0</v>
      </c>
      <c r="AC5906">
        <v>1</v>
      </c>
      <c r="AD5906">
        <v>1</v>
      </c>
      <c r="AE5906">
        <v>0</v>
      </c>
      <c r="AF5906">
        <v>0</v>
      </c>
      <c r="AG5906" t="s">
        <v>49</v>
      </c>
      <c r="AH5906">
        <f>IF(OR(Cleaned_Data_Table[[#This Row],[Appointment Status]]="No Show", Cleaned_Data_Table[[#This Row],[Appointment Status]]="Cancelled"), 1, 0)</f>
        <v>0</v>
      </c>
      <c r="AI5906" t="str">
        <f>IF(Cleaned_Data_Table[[#This Row],[Emergency Case]]=1, "Emergency Care", "Standard Care")</f>
        <v>Standard Care</v>
      </c>
    </row>
    <row r="5907" spans="1:35">
      <c r="A5907" t="s">
        <v>6016</v>
      </c>
      <c r="B5907">
        <v>34</v>
      </c>
      <c r="C5907" t="s">
        <v>37</v>
      </c>
      <c r="D5907" t="s">
        <v>100</v>
      </c>
      <c r="E5907">
        <v>22.4</v>
      </c>
      <c r="F5907" t="s">
        <v>89</v>
      </c>
      <c r="G5907" t="s">
        <v>40</v>
      </c>
      <c r="H5907" t="s">
        <v>108</v>
      </c>
      <c r="I5907" t="s">
        <v>109</v>
      </c>
      <c r="J5907" t="s">
        <v>90</v>
      </c>
      <c r="K5907">
        <v>13</v>
      </c>
      <c r="L5907" s="1">
        <v>496</v>
      </c>
      <c r="M5907" t="s">
        <v>44</v>
      </c>
      <c r="N5907" t="s">
        <v>124</v>
      </c>
      <c r="O5907" t="s">
        <v>111</v>
      </c>
      <c r="P5907">
        <v>25</v>
      </c>
      <c r="Q5907">
        <v>1</v>
      </c>
      <c r="R5907">
        <v>7</v>
      </c>
      <c r="S5907">
        <v>5</v>
      </c>
      <c r="T5907">
        <v>3.6</v>
      </c>
      <c r="U5907">
        <v>0</v>
      </c>
      <c r="V5907">
        <v>10</v>
      </c>
      <c r="W5907" s="1">
        <v>7985</v>
      </c>
      <c r="X5907" s="1">
        <v>9964</v>
      </c>
      <c r="Y5907" s="1">
        <v>18445</v>
      </c>
      <c r="Z5907" t="s">
        <v>47</v>
      </c>
      <c r="AA5907" t="s">
        <v>57</v>
      </c>
      <c r="AB5907" s="1">
        <v>0</v>
      </c>
      <c r="AC5907">
        <v>0</v>
      </c>
      <c r="AD5907">
        <v>1</v>
      </c>
      <c r="AE5907">
        <v>0</v>
      </c>
      <c r="AF5907">
        <v>0</v>
      </c>
      <c r="AG5907" t="s">
        <v>91</v>
      </c>
      <c r="AH5907">
        <f>IF(OR(Cleaned_Data_Table[[#This Row],[Appointment Status]]="No Show", Cleaned_Data_Table[[#This Row],[Appointment Status]]="Cancelled"), 1, 0)</f>
        <v>0</v>
      </c>
      <c r="AI5907" t="str">
        <f>IF(Cleaned_Data_Table[[#This Row],[Emergency Case]]=1, "Emergency Care", "Standard Care")</f>
        <v>Standard Care</v>
      </c>
    </row>
    <row r="5908" spans="1:35">
      <c r="A5908" t="s">
        <v>6017</v>
      </c>
      <c r="B5908">
        <v>49</v>
      </c>
      <c r="C5908" t="s">
        <v>51</v>
      </c>
      <c r="D5908" t="s">
        <v>118</v>
      </c>
      <c r="E5908">
        <v>22.4</v>
      </c>
      <c r="F5908" t="s">
        <v>52</v>
      </c>
      <c r="G5908" t="s">
        <v>66</v>
      </c>
      <c r="H5908" t="s">
        <v>67</v>
      </c>
      <c r="I5908" t="s">
        <v>68</v>
      </c>
      <c r="J5908" t="s">
        <v>90</v>
      </c>
      <c r="K5908">
        <v>30</v>
      </c>
      <c r="L5908" s="1">
        <v>986</v>
      </c>
      <c r="M5908" t="s">
        <v>53</v>
      </c>
      <c r="N5908" t="s">
        <v>54</v>
      </c>
      <c r="O5908" t="s">
        <v>46</v>
      </c>
      <c r="P5908">
        <v>17</v>
      </c>
      <c r="Q5908">
        <v>10</v>
      </c>
      <c r="R5908">
        <v>14</v>
      </c>
      <c r="S5908">
        <v>5</v>
      </c>
      <c r="T5908">
        <v>3.7</v>
      </c>
      <c r="U5908">
        <v>0</v>
      </c>
      <c r="V5908">
        <v>10</v>
      </c>
      <c r="W5908" s="1">
        <v>16013</v>
      </c>
      <c r="X5908" s="1">
        <v>10586</v>
      </c>
      <c r="Y5908" s="1">
        <v>19309.5</v>
      </c>
      <c r="Z5908" t="s">
        <v>47</v>
      </c>
      <c r="AA5908" t="s">
        <v>48</v>
      </c>
      <c r="AB5908" s="1">
        <v>0</v>
      </c>
      <c r="AC5908">
        <v>0</v>
      </c>
      <c r="AD5908">
        <v>1</v>
      </c>
      <c r="AE5908">
        <v>0</v>
      </c>
      <c r="AF5908">
        <v>0</v>
      </c>
      <c r="AG5908" t="s">
        <v>91</v>
      </c>
      <c r="AH5908">
        <f>IF(OR(Cleaned_Data_Table[[#This Row],[Appointment Status]]="No Show", Cleaned_Data_Table[[#This Row],[Appointment Status]]="Cancelled"), 1, 0)</f>
        <v>0</v>
      </c>
      <c r="AI5908" t="str">
        <f>IF(Cleaned_Data_Table[[#This Row],[Emergency Case]]=1, "Emergency Care", "Standard Care")</f>
        <v>Standard Care</v>
      </c>
    </row>
    <row r="5909" spans="1:35">
      <c r="A5909" t="s">
        <v>6018</v>
      </c>
      <c r="B5909">
        <v>23</v>
      </c>
      <c r="C5909" t="s">
        <v>51</v>
      </c>
      <c r="D5909" t="s">
        <v>100</v>
      </c>
      <c r="E5909">
        <v>27.2</v>
      </c>
      <c r="F5909" t="s">
        <v>52</v>
      </c>
      <c r="G5909" t="s">
        <v>40</v>
      </c>
      <c r="H5909" t="s">
        <v>60</v>
      </c>
      <c r="I5909" t="s">
        <v>61</v>
      </c>
      <c r="J5909" t="s">
        <v>90</v>
      </c>
      <c r="K5909">
        <v>21</v>
      </c>
      <c r="L5909" s="1">
        <v>691</v>
      </c>
      <c r="M5909" t="s">
        <v>53</v>
      </c>
      <c r="N5909" t="s">
        <v>124</v>
      </c>
      <c r="O5909" t="s">
        <v>119</v>
      </c>
      <c r="P5909">
        <v>2</v>
      </c>
      <c r="Q5909">
        <v>3</v>
      </c>
      <c r="R5909">
        <v>1</v>
      </c>
      <c r="S5909">
        <v>0</v>
      </c>
      <c r="T5909">
        <v>4.9000000000000004</v>
      </c>
      <c r="U5909">
        <v>0</v>
      </c>
      <c r="V5909">
        <v>10</v>
      </c>
      <c r="W5909" s="1">
        <v>17941</v>
      </c>
      <c r="X5909" s="1">
        <v>14473</v>
      </c>
      <c r="Y5909" s="1">
        <v>23173.5</v>
      </c>
      <c r="Z5909" t="s">
        <v>47</v>
      </c>
      <c r="AA5909" t="s">
        <v>57</v>
      </c>
      <c r="AB5909" s="1">
        <v>0</v>
      </c>
      <c r="AC5909">
        <v>0</v>
      </c>
      <c r="AD5909">
        <v>0</v>
      </c>
      <c r="AE5909">
        <v>0</v>
      </c>
      <c r="AF5909">
        <v>0</v>
      </c>
      <c r="AG5909" t="s">
        <v>131</v>
      </c>
      <c r="AH5909">
        <f>IF(OR(Cleaned_Data_Table[[#This Row],[Appointment Status]]="No Show", Cleaned_Data_Table[[#This Row],[Appointment Status]]="Cancelled"), 1, 0)</f>
        <v>0</v>
      </c>
      <c r="AI5909" t="str">
        <f>IF(Cleaned_Data_Table[[#This Row],[Emergency Case]]=1, "Emergency Care", "Standard Care")</f>
        <v>Standard Care</v>
      </c>
    </row>
    <row r="5910" spans="1:35">
      <c r="A5910" t="s">
        <v>6019</v>
      </c>
      <c r="B5910">
        <v>25</v>
      </c>
      <c r="C5910" t="s">
        <v>51</v>
      </c>
      <c r="D5910" t="s">
        <v>100</v>
      </c>
      <c r="E5910">
        <v>25.8</v>
      </c>
      <c r="F5910" t="s">
        <v>52</v>
      </c>
      <c r="G5910" t="s">
        <v>40</v>
      </c>
      <c r="H5910" t="s">
        <v>79</v>
      </c>
      <c r="I5910" t="s">
        <v>80</v>
      </c>
      <c r="J5910" t="s">
        <v>110</v>
      </c>
      <c r="K5910">
        <v>30</v>
      </c>
      <c r="L5910" s="1">
        <v>842</v>
      </c>
      <c r="M5910" t="s">
        <v>53</v>
      </c>
      <c r="N5910" t="s">
        <v>62</v>
      </c>
      <c r="O5910" t="s">
        <v>119</v>
      </c>
      <c r="P5910">
        <v>5</v>
      </c>
      <c r="Q5910">
        <v>21</v>
      </c>
      <c r="R5910">
        <v>5</v>
      </c>
      <c r="S5910">
        <v>0</v>
      </c>
      <c r="T5910">
        <v>4.5</v>
      </c>
      <c r="U5910">
        <v>0</v>
      </c>
      <c r="V5910">
        <v>10</v>
      </c>
      <c r="W5910" s="1">
        <v>1992</v>
      </c>
      <c r="X5910" s="1">
        <v>2210</v>
      </c>
      <c r="Y5910" s="1">
        <v>3530.8</v>
      </c>
      <c r="Z5910" t="s">
        <v>47</v>
      </c>
      <c r="AA5910" t="s">
        <v>57</v>
      </c>
      <c r="AB5910" s="1">
        <v>0</v>
      </c>
      <c r="AC5910">
        <v>0</v>
      </c>
      <c r="AD5910">
        <v>0</v>
      </c>
      <c r="AE5910">
        <v>0</v>
      </c>
      <c r="AF5910">
        <v>0</v>
      </c>
      <c r="AG5910" t="s">
        <v>87</v>
      </c>
      <c r="AH5910">
        <f>IF(OR(Cleaned_Data_Table[[#This Row],[Appointment Status]]="No Show", Cleaned_Data_Table[[#This Row],[Appointment Status]]="Cancelled"), 1, 0)</f>
        <v>0</v>
      </c>
      <c r="AI5910" t="str">
        <f>IF(Cleaned_Data_Table[[#This Row],[Emergency Case]]=1, "Emergency Care", "Standard Care")</f>
        <v>Standard Care</v>
      </c>
    </row>
    <row r="5911" spans="1:35">
      <c r="A5911" t="s">
        <v>6020</v>
      </c>
      <c r="B5911">
        <v>43</v>
      </c>
      <c r="C5911" t="s">
        <v>37</v>
      </c>
      <c r="D5911" t="s">
        <v>65</v>
      </c>
      <c r="E5911">
        <v>25.7</v>
      </c>
      <c r="F5911" t="s">
        <v>52</v>
      </c>
      <c r="G5911" t="s">
        <v>40</v>
      </c>
      <c r="H5911" t="s">
        <v>138</v>
      </c>
      <c r="I5911" t="s">
        <v>139</v>
      </c>
      <c r="J5911" t="s">
        <v>110</v>
      </c>
      <c r="K5911">
        <v>6</v>
      </c>
      <c r="L5911" s="1">
        <v>370</v>
      </c>
      <c r="M5911" t="s">
        <v>53</v>
      </c>
      <c r="N5911" t="s">
        <v>69</v>
      </c>
      <c r="O5911" t="s">
        <v>75</v>
      </c>
      <c r="P5911">
        <v>26</v>
      </c>
      <c r="Q5911">
        <v>27</v>
      </c>
      <c r="R5911">
        <v>13</v>
      </c>
      <c r="S5911">
        <v>6</v>
      </c>
      <c r="T5911">
        <v>3.5</v>
      </c>
      <c r="U5911">
        <v>0</v>
      </c>
      <c r="V5911">
        <v>9.9</v>
      </c>
      <c r="W5911" s="1">
        <v>3826</v>
      </c>
      <c r="X5911" s="1">
        <v>3608</v>
      </c>
      <c r="Y5911" s="1">
        <v>5462.8</v>
      </c>
      <c r="Z5911" t="s">
        <v>56</v>
      </c>
      <c r="AA5911" t="s">
        <v>48</v>
      </c>
      <c r="AB5911" s="1">
        <v>7804</v>
      </c>
      <c r="AC5911">
        <v>0</v>
      </c>
      <c r="AD5911">
        <v>1</v>
      </c>
      <c r="AE5911">
        <v>0</v>
      </c>
      <c r="AF5911">
        <v>0</v>
      </c>
      <c r="AG5911" t="s">
        <v>87</v>
      </c>
      <c r="AH5911">
        <f>IF(OR(Cleaned_Data_Table[[#This Row],[Appointment Status]]="No Show", Cleaned_Data_Table[[#This Row],[Appointment Status]]="Cancelled"), 1, 0)</f>
        <v>1</v>
      </c>
      <c r="AI5911" t="str">
        <f>IF(Cleaned_Data_Table[[#This Row],[Emergency Case]]=1, "Emergency Care", "Standard Care")</f>
        <v>Standard Care</v>
      </c>
    </row>
    <row r="5912" spans="1:35">
      <c r="A5912" t="s">
        <v>6021</v>
      </c>
      <c r="B5912">
        <v>54</v>
      </c>
      <c r="C5912" t="s">
        <v>37</v>
      </c>
      <c r="D5912" t="s">
        <v>78</v>
      </c>
      <c r="E5912">
        <v>27</v>
      </c>
      <c r="F5912" t="s">
        <v>52</v>
      </c>
      <c r="G5912" t="s">
        <v>40</v>
      </c>
      <c r="H5912" t="s">
        <v>41</v>
      </c>
      <c r="I5912" t="s">
        <v>42</v>
      </c>
      <c r="J5912" t="s">
        <v>43</v>
      </c>
      <c r="K5912">
        <v>22</v>
      </c>
      <c r="L5912" s="1">
        <v>657</v>
      </c>
      <c r="M5912" t="s">
        <v>53</v>
      </c>
      <c r="N5912" t="s">
        <v>81</v>
      </c>
      <c r="O5912" t="s">
        <v>82</v>
      </c>
      <c r="P5912">
        <v>26</v>
      </c>
      <c r="Q5912">
        <v>37</v>
      </c>
      <c r="R5912">
        <v>4</v>
      </c>
      <c r="S5912">
        <v>1</v>
      </c>
      <c r="T5912">
        <v>3.6</v>
      </c>
      <c r="U5912">
        <v>0</v>
      </c>
      <c r="V5912">
        <v>9.3000000000000007</v>
      </c>
      <c r="W5912" s="1">
        <v>730</v>
      </c>
      <c r="X5912" s="1">
        <v>477</v>
      </c>
      <c r="Y5912" s="1">
        <v>1304.8</v>
      </c>
      <c r="Z5912" t="s">
        <v>47</v>
      </c>
      <c r="AA5912" t="s">
        <v>48</v>
      </c>
      <c r="AB5912" s="1">
        <v>0</v>
      </c>
      <c r="AC5912">
        <v>1</v>
      </c>
      <c r="AD5912">
        <v>1</v>
      </c>
      <c r="AE5912">
        <v>0</v>
      </c>
      <c r="AF5912">
        <v>0</v>
      </c>
      <c r="AG5912" t="s">
        <v>49</v>
      </c>
      <c r="AH5912">
        <f>IF(OR(Cleaned_Data_Table[[#This Row],[Appointment Status]]="No Show", Cleaned_Data_Table[[#This Row],[Appointment Status]]="Cancelled"), 1, 0)</f>
        <v>0</v>
      </c>
      <c r="AI5912" t="str">
        <f>IF(Cleaned_Data_Table[[#This Row],[Emergency Case]]=1, "Emergency Care", "Standard Care")</f>
        <v>Standard Care</v>
      </c>
    </row>
    <row r="5913" spans="1:35">
      <c r="A5913" t="s">
        <v>6022</v>
      </c>
      <c r="B5913">
        <v>25</v>
      </c>
      <c r="C5913" t="s">
        <v>51</v>
      </c>
      <c r="D5913" t="s">
        <v>65</v>
      </c>
      <c r="E5913">
        <v>22.4</v>
      </c>
      <c r="F5913" t="s">
        <v>89</v>
      </c>
      <c r="G5913" t="s">
        <v>66</v>
      </c>
      <c r="H5913" t="s">
        <v>79</v>
      </c>
      <c r="I5913" t="s">
        <v>80</v>
      </c>
      <c r="J5913" t="s">
        <v>43</v>
      </c>
      <c r="K5913">
        <v>8</v>
      </c>
      <c r="L5913" s="1">
        <v>377</v>
      </c>
      <c r="M5913" t="s">
        <v>44</v>
      </c>
      <c r="N5913" t="s">
        <v>45</v>
      </c>
      <c r="O5913" t="s">
        <v>98</v>
      </c>
      <c r="P5913">
        <v>24</v>
      </c>
      <c r="Q5913">
        <v>24</v>
      </c>
      <c r="R5913">
        <v>10</v>
      </c>
      <c r="S5913">
        <v>3</v>
      </c>
      <c r="T5913">
        <v>4.8</v>
      </c>
      <c r="U5913">
        <v>0</v>
      </c>
      <c r="V5913">
        <v>10</v>
      </c>
      <c r="W5913" s="1">
        <v>685</v>
      </c>
      <c r="X5913" s="1">
        <v>746</v>
      </c>
      <c r="Y5913" s="1">
        <v>1808</v>
      </c>
      <c r="Z5913" t="s">
        <v>47</v>
      </c>
      <c r="AA5913" t="s">
        <v>57</v>
      </c>
      <c r="AB5913" s="1">
        <v>0</v>
      </c>
      <c r="AC5913">
        <v>0</v>
      </c>
      <c r="AD5913">
        <v>1</v>
      </c>
      <c r="AE5913">
        <v>0</v>
      </c>
      <c r="AF5913">
        <v>0</v>
      </c>
      <c r="AG5913" t="s">
        <v>49</v>
      </c>
      <c r="AH5913">
        <f>IF(OR(Cleaned_Data_Table[[#This Row],[Appointment Status]]="No Show", Cleaned_Data_Table[[#This Row],[Appointment Status]]="Cancelled"), 1, 0)</f>
        <v>0</v>
      </c>
      <c r="AI5913" t="str">
        <f>IF(Cleaned_Data_Table[[#This Row],[Emergency Case]]=1, "Emergency Care", "Standard Care")</f>
        <v>Standard Care</v>
      </c>
    </row>
    <row r="5914" spans="1:35">
      <c r="A5914" t="s">
        <v>6023</v>
      </c>
      <c r="B5914">
        <v>46</v>
      </c>
      <c r="C5914" t="s">
        <v>37</v>
      </c>
      <c r="D5914" t="s">
        <v>78</v>
      </c>
      <c r="E5914">
        <v>23</v>
      </c>
      <c r="F5914" t="s">
        <v>52</v>
      </c>
      <c r="G5914" t="s">
        <v>85</v>
      </c>
      <c r="H5914" t="s">
        <v>138</v>
      </c>
      <c r="I5914" t="s">
        <v>139</v>
      </c>
      <c r="J5914" t="s">
        <v>110</v>
      </c>
      <c r="K5914">
        <v>1</v>
      </c>
      <c r="L5914" s="1">
        <v>360</v>
      </c>
      <c r="M5914" t="s">
        <v>44</v>
      </c>
      <c r="N5914" t="s">
        <v>124</v>
      </c>
      <c r="O5914" t="s">
        <v>101</v>
      </c>
      <c r="P5914">
        <v>0</v>
      </c>
      <c r="Q5914">
        <v>39</v>
      </c>
      <c r="R5914">
        <v>11</v>
      </c>
      <c r="S5914">
        <v>2</v>
      </c>
      <c r="T5914">
        <v>3.1</v>
      </c>
      <c r="U5914">
        <v>1</v>
      </c>
      <c r="V5914">
        <v>9</v>
      </c>
      <c r="W5914" s="1">
        <v>4308</v>
      </c>
      <c r="X5914" s="1">
        <v>2709</v>
      </c>
      <c r="Y5914" s="1">
        <v>7377</v>
      </c>
      <c r="Z5914" t="s">
        <v>47</v>
      </c>
      <c r="AA5914" t="s">
        <v>48</v>
      </c>
      <c r="AB5914" s="1">
        <v>0</v>
      </c>
      <c r="AC5914">
        <v>1</v>
      </c>
      <c r="AD5914">
        <v>0</v>
      </c>
      <c r="AE5914">
        <v>1</v>
      </c>
      <c r="AF5914">
        <v>0</v>
      </c>
      <c r="AG5914" t="s">
        <v>87</v>
      </c>
      <c r="AH5914">
        <f>IF(OR(Cleaned_Data_Table[[#This Row],[Appointment Status]]="No Show", Cleaned_Data_Table[[#This Row],[Appointment Status]]="Cancelled"), 1, 0)</f>
        <v>0</v>
      </c>
      <c r="AI5914" t="str">
        <f>IF(Cleaned_Data_Table[[#This Row],[Emergency Case]]=1, "Emergency Care", "Standard Care")</f>
        <v>Emergency Care</v>
      </c>
    </row>
    <row r="5915" spans="1:35">
      <c r="A5915" t="s">
        <v>6024</v>
      </c>
      <c r="B5915">
        <v>54</v>
      </c>
      <c r="C5915" t="s">
        <v>37</v>
      </c>
      <c r="D5915" t="s">
        <v>116</v>
      </c>
      <c r="E5915">
        <v>22.5</v>
      </c>
      <c r="F5915" t="s">
        <v>52</v>
      </c>
      <c r="G5915" t="s">
        <v>40</v>
      </c>
      <c r="H5915" t="s">
        <v>94</v>
      </c>
      <c r="I5915" t="s">
        <v>95</v>
      </c>
      <c r="J5915" t="s">
        <v>43</v>
      </c>
      <c r="K5915">
        <v>29</v>
      </c>
      <c r="L5915" s="1">
        <v>860</v>
      </c>
      <c r="M5915" t="s">
        <v>44</v>
      </c>
      <c r="N5915" t="s">
        <v>54</v>
      </c>
      <c r="O5915" t="s">
        <v>86</v>
      </c>
      <c r="P5915">
        <v>9</v>
      </c>
      <c r="Q5915">
        <v>37</v>
      </c>
      <c r="R5915">
        <v>0</v>
      </c>
      <c r="S5915">
        <v>0</v>
      </c>
      <c r="T5915">
        <v>3.5</v>
      </c>
      <c r="U5915">
        <v>0</v>
      </c>
      <c r="V5915">
        <v>9.3000000000000007</v>
      </c>
      <c r="W5915" s="1">
        <v>921</v>
      </c>
      <c r="X5915" s="1">
        <v>487</v>
      </c>
      <c r="Y5915" s="1">
        <v>2268</v>
      </c>
      <c r="Z5915" t="s">
        <v>47</v>
      </c>
      <c r="AA5915" t="s">
        <v>48</v>
      </c>
      <c r="AB5915" s="1">
        <v>0</v>
      </c>
      <c r="AC5915">
        <v>1</v>
      </c>
      <c r="AD5915">
        <v>0</v>
      </c>
      <c r="AE5915">
        <v>0</v>
      </c>
      <c r="AF5915">
        <v>0</v>
      </c>
      <c r="AG5915" t="s">
        <v>49</v>
      </c>
      <c r="AH5915">
        <f>IF(OR(Cleaned_Data_Table[[#This Row],[Appointment Status]]="No Show", Cleaned_Data_Table[[#This Row],[Appointment Status]]="Cancelled"), 1, 0)</f>
        <v>0</v>
      </c>
      <c r="AI5915" t="str">
        <f>IF(Cleaned_Data_Table[[#This Row],[Emergency Case]]=1, "Emergency Care", "Standard Care")</f>
        <v>Standard Care</v>
      </c>
    </row>
    <row r="5916" spans="1:35">
      <c r="A5916" t="s">
        <v>6025</v>
      </c>
      <c r="B5916">
        <v>72</v>
      </c>
      <c r="C5916" t="s">
        <v>37</v>
      </c>
      <c r="D5916" t="s">
        <v>59</v>
      </c>
      <c r="E5916">
        <v>29.3</v>
      </c>
      <c r="F5916" t="s">
        <v>39</v>
      </c>
      <c r="G5916" t="s">
        <v>66</v>
      </c>
      <c r="H5916" t="s">
        <v>104</v>
      </c>
      <c r="I5916" t="s">
        <v>105</v>
      </c>
      <c r="J5916" t="s">
        <v>110</v>
      </c>
      <c r="K5916">
        <v>21</v>
      </c>
      <c r="L5916" s="1">
        <v>707</v>
      </c>
      <c r="M5916" t="s">
        <v>53</v>
      </c>
      <c r="N5916" t="s">
        <v>62</v>
      </c>
      <c r="O5916" t="s">
        <v>111</v>
      </c>
      <c r="P5916">
        <v>6</v>
      </c>
      <c r="Q5916">
        <v>18</v>
      </c>
      <c r="R5916">
        <v>14</v>
      </c>
      <c r="S5916">
        <v>3</v>
      </c>
      <c r="T5916">
        <v>3.1</v>
      </c>
      <c r="U5916">
        <v>0</v>
      </c>
      <c r="V5916">
        <v>10</v>
      </c>
      <c r="W5916" s="1">
        <v>2286</v>
      </c>
      <c r="X5916" s="1">
        <v>2404</v>
      </c>
      <c r="Y5916" s="1">
        <v>3777.9</v>
      </c>
      <c r="Z5916" t="s">
        <v>47</v>
      </c>
      <c r="AA5916" t="s">
        <v>76</v>
      </c>
      <c r="AB5916" s="1">
        <v>0</v>
      </c>
      <c r="AC5916">
        <v>0</v>
      </c>
      <c r="AD5916">
        <v>0</v>
      </c>
      <c r="AE5916">
        <v>0</v>
      </c>
      <c r="AF5916">
        <v>0</v>
      </c>
      <c r="AG5916" t="s">
        <v>87</v>
      </c>
      <c r="AH5916">
        <f>IF(OR(Cleaned_Data_Table[[#This Row],[Appointment Status]]="No Show", Cleaned_Data_Table[[#This Row],[Appointment Status]]="Cancelled"), 1, 0)</f>
        <v>0</v>
      </c>
      <c r="AI5916" t="str">
        <f>IF(Cleaned_Data_Table[[#This Row],[Emergency Case]]=1, "Emergency Care", "Standard Care")</f>
        <v>Standard Care</v>
      </c>
    </row>
    <row r="5917" spans="1:35">
      <c r="A5917" t="s">
        <v>6026</v>
      </c>
      <c r="B5917">
        <v>85</v>
      </c>
      <c r="C5917" t="s">
        <v>37</v>
      </c>
      <c r="D5917" t="s">
        <v>114</v>
      </c>
      <c r="E5917">
        <v>22.7</v>
      </c>
      <c r="F5917" t="s">
        <v>97</v>
      </c>
      <c r="G5917" t="s">
        <v>66</v>
      </c>
      <c r="H5917" t="s">
        <v>138</v>
      </c>
      <c r="I5917" t="s">
        <v>139</v>
      </c>
      <c r="J5917" t="s">
        <v>110</v>
      </c>
      <c r="K5917">
        <v>4</v>
      </c>
      <c r="L5917" s="1">
        <v>303</v>
      </c>
      <c r="M5917" t="s">
        <v>44</v>
      </c>
      <c r="N5917" t="s">
        <v>124</v>
      </c>
      <c r="O5917" t="s">
        <v>75</v>
      </c>
      <c r="P5917">
        <v>21</v>
      </c>
      <c r="Q5917">
        <v>35</v>
      </c>
      <c r="R5917">
        <v>6</v>
      </c>
      <c r="S5917">
        <v>0</v>
      </c>
      <c r="T5917">
        <v>4.5999999999999996</v>
      </c>
      <c r="U5917">
        <v>0</v>
      </c>
      <c r="V5917">
        <v>10</v>
      </c>
      <c r="W5917" s="1">
        <v>3694</v>
      </c>
      <c r="X5917" s="1">
        <v>3526</v>
      </c>
      <c r="Y5917" s="1">
        <v>7523</v>
      </c>
      <c r="Z5917" t="s">
        <v>47</v>
      </c>
      <c r="AA5917" t="s">
        <v>71</v>
      </c>
      <c r="AB5917" s="1">
        <v>0</v>
      </c>
      <c r="AC5917">
        <v>1</v>
      </c>
      <c r="AD5917">
        <v>1</v>
      </c>
      <c r="AE5917">
        <v>1</v>
      </c>
      <c r="AF5917">
        <v>0</v>
      </c>
      <c r="AG5917" t="s">
        <v>87</v>
      </c>
      <c r="AH5917">
        <f>IF(OR(Cleaned_Data_Table[[#This Row],[Appointment Status]]="No Show", Cleaned_Data_Table[[#This Row],[Appointment Status]]="Cancelled"), 1, 0)</f>
        <v>0</v>
      </c>
      <c r="AI5917" t="str">
        <f>IF(Cleaned_Data_Table[[#This Row],[Emergency Case]]=1, "Emergency Care", "Standard Care")</f>
        <v>Standard Care</v>
      </c>
    </row>
    <row r="5918" spans="1:35">
      <c r="A5918" t="s">
        <v>6027</v>
      </c>
      <c r="B5918">
        <v>58</v>
      </c>
      <c r="C5918" t="s">
        <v>51</v>
      </c>
      <c r="D5918" t="s">
        <v>78</v>
      </c>
      <c r="E5918">
        <v>26.1</v>
      </c>
      <c r="F5918" t="s">
        <v>97</v>
      </c>
      <c r="G5918" t="s">
        <v>66</v>
      </c>
      <c r="H5918" t="s">
        <v>67</v>
      </c>
      <c r="I5918" t="s">
        <v>68</v>
      </c>
      <c r="J5918" t="s">
        <v>90</v>
      </c>
      <c r="K5918">
        <v>19</v>
      </c>
      <c r="L5918" s="1">
        <v>642</v>
      </c>
      <c r="M5918" t="s">
        <v>44</v>
      </c>
      <c r="N5918" t="s">
        <v>69</v>
      </c>
      <c r="O5918" t="s">
        <v>101</v>
      </c>
      <c r="P5918">
        <v>18</v>
      </c>
      <c r="Q5918">
        <v>7</v>
      </c>
      <c r="R5918">
        <v>5</v>
      </c>
      <c r="S5918">
        <v>2</v>
      </c>
      <c r="T5918">
        <v>3.3</v>
      </c>
      <c r="U5918">
        <v>0</v>
      </c>
      <c r="V5918">
        <v>10</v>
      </c>
      <c r="W5918" s="1">
        <v>18272</v>
      </c>
      <c r="X5918" s="1">
        <v>9170</v>
      </c>
      <c r="Y5918" s="1">
        <v>28084</v>
      </c>
      <c r="Z5918" t="s">
        <v>47</v>
      </c>
      <c r="AA5918" t="s">
        <v>76</v>
      </c>
      <c r="AB5918" s="1">
        <v>0</v>
      </c>
      <c r="AC5918">
        <v>0</v>
      </c>
      <c r="AD5918">
        <v>1</v>
      </c>
      <c r="AE5918">
        <v>0</v>
      </c>
      <c r="AF5918">
        <v>0</v>
      </c>
      <c r="AG5918" t="s">
        <v>91</v>
      </c>
      <c r="AH5918">
        <f>IF(OR(Cleaned_Data_Table[[#This Row],[Appointment Status]]="No Show", Cleaned_Data_Table[[#This Row],[Appointment Status]]="Cancelled"), 1, 0)</f>
        <v>0</v>
      </c>
      <c r="AI5918" t="str">
        <f>IF(Cleaned_Data_Table[[#This Row],[Emergency Case]]=1, "Emergency Care", "Standard Care")</f>
        <v>Standard Care</v>
      </c>
    </row>
    <row r="5919" spans="1:35">
      <c r="A5919" t="s">
        <v>6028</v>
      </c>
      <c r="B5919">
        <v>19</v>
      </c>
      <c r="C5919" t="s">
        <v>51</v>
      </c>
      <c r="D5919" t="s">
        <v>84</v>
      </c>
      <c r="E5919">
        <v>21.2</v>
      </c>
      <c r="F5919" t="s">
        <v>52</v>
      </c>
      <c r="G5919" t="s">
        <v>40</v>
      </c>
      <c r="H5919" t="s">
        <v>129</v>
      </c>
      <c r="I5919" t="s">
        <v>130</v>
      </c>
      <c r="J5919" t="s">
        <v>43</v>
      </c>
      <c r="K5919">
        <v>25</v>
      </c>
      <c r="L5919" s="1">
        <v>720</v>
      </c>
      <c r="M5919" t="s">
        <v>44</v>
      </c>
      <c r="N5919" t="s">
        <v>45</v>
      </c>
      <c r="O5919" t="s">
        <v>119</v>
      </c>
      <c r="P5919">
        <v>16</v>
      </c>
      <c r="Q5919">
        <v>54</v>
      </c>
      <c r="R5919">
        <v>2</v>
      </c>
      <c r="S5919">
        <v>2</v>
      </c>
      <c r="T5919">
        <v>3.8</v>
      </c>
      <c r="U5919">
        <v>0</v>
      </c>
      <c r="V5919">
        <v>8.3000000000000007</v>
      </c>
      <c r="W5919" s="1">
        <v>495</v>
      </c>
      <c r="X5919" s="1">
        <v>900</v>
      </c>
      <c r="Y5919" s="1">
        <v>2115</v>
      </c>
      <c r="Z5919" t="s">
        <v>47</v>
      </c>
      <c r="AA5919" t="s">
        <v>57</v>
      </c>
      <c r="AB5919" s="1">
        <v>0</v>
      </c>
      <c r="AC5919">
        <v>1</v>
      </c>
      <c r="AD5919">
        <v>1</v>
      </c>
      <c r="AE5919">
        <v>0</v>
      </c>
      <c r="AF5919">
        <v>0</v>
      </c>
      <c r="AG5919" t="s">
        <v>49</v>
      </c>
      <c r="AH5919">
        <f>IF(OR(Cleaned_Data_Table[[#This Row],[Appointment Status]]="No Show", Cleaned_Data_Table[[#This Row],[Appointment Status]]="Cancelled"), 1, 0)</f>
        <v>0</v>
      </c>
      <c r="AI5919" t="str">
        <f>IF(Cleaned_Data_Table[[#This Row],[Emergency Case]]=1, "Emergency Care", "Standard Care")</f>
        <v>Standard Care</v>
      </c>
    </row>
    <row r="5920" spans="1:35">
      <c r="A5920" t="s">
        <v>6029</v>
      </c>
      <c r="B5920">
        <v>37</v>
      </c>
      <c r="C5920" t="s">
        <v>51</v>
      </c>
      <c r="D5920" t="s">
        <v>100</v>
      </c>
      <c r="E5920">
        <v>32</v>
      </c>
      <c r="F5920" t="s">
        <v>52</v>
      </c>
      <c r="G5920" t="s">
        <v>85</v>
      </c>
      <c r="H5920" t="s">
        <v>60</v>
      </c>
      <c r="I5920" t="s">
        <v>61</v>
      </c>
      <c r="J5920" t="s">
        <v>110</v>
      </c>
      <c r="K5920">
        <v>5</v>
      </c>
      <c r="L5920" s="1">
        <v>318</v>
      </c>
      <c r="M5920" t="s">
        <v>53</v>
      </c>
      <c r="N5920" t="s">
        <v>62</v>
      </c>
      <c r="O5920" t="s">
        <v>101</v>
      </c>
      <c r="P5920">
        <v>0</v>
      </c>
      <c r="Q5920">
        <v>14</v>
      </c>
      <c r="R5920">
        <v>7</v>
      </c>
      <c r="S5920">
        <v>3</v>
      </c>
      <c r="T5920">
        <v>3.1</v>
      </c>
      <c r="U5920">
        <v>1</v>
      </c>
      <c r="V5920">
        <v>10</v>
      </c>
      <c r="W5920" s="1">
        <v>2305</v>
      </c>
      <c r="X5920" s="1">
        <v>3004</v>
      </c>
      <c r="Y5920" s="1">
        <v>3938.9</v>
      </c>
      <c r="Z5920" t="s">
        <v>47</v>
      </c>
      <c r="AA5920" t="s">
        <v>48</v>
      </c>
      <c r="AB5920" s="1">
        <v>0</v>
      </c>
      <c r="AC5920">
        <v>0</v>
      </c>
      <c r="AD5920">
        <v>0</v>
      </c>
      <c r="AE5920">
        <v>0</v>
      </c>
      <c r="AF5920">
        <v>0</v>
      </c>
      <c r="AG5920" t="s">
        <v>87</v>
      </c>
      <c r="AH5920">
        <f>IF(OR(Cleaned_Data_Table[[#This Row],[Appointment Status]]="No Show", Cleaned_Data_Table[[#This Row],[Appointment Status]]="Cancelled"), 1, 0)</f>
        <v>0</v>
      </c>
      <c r="AI5920" t="str">
        <f>IF(Cleaned_Data_Table[[#This Row],[Emergency Case]]=1, "Emergency Care", "Standard Care")</f>
        <v>Emergency Care</v>
      </c>
    </row>
    <row r="5921" spans="1:35">
      <c r="A5921" t="s">
        <v>6030</v>
      </c>
      <c r="B5921">
        <v>29</v>
      </c>
      <c r="C5921" t="s">
        <v>37</v>
      </c>
      <c r="D5921" t="s">
        <v>116</v>
      </c>
      <c r="E5921">
        <v>21.5</v>
      </c>
      <c r="F5921" t="s">
        <v>39</v>
      </c>
      <c r="G5921" t="s">
        <v>85</v>
      </c>
      <c r="H5921" t="s">
        <v>104</v>
      </c>
      <c r="I5921" t="s">
        <v>105</v>
      </c>
      <c r="J5921" t="s">
        <v>110</v>
      </c>
      <c r="K5921">
        <v>26</v>
      </c>
      <c r="L5921" s="1">
        <v>878</v>
      </c>
      <c r="M5921" t="s">
        <v>53</v>
      </c>
      <c r="N5921" t="s">
        <v>45</v>
      </c>
      <c r="O5921" t="s">
        <v>63</v>
      </c>
      <c r="P5921">
        <v>0</v>
      </c>
      <c r="Q5921">
        <v>32</v>
      </c>
      <c r="R5921">
        <v>8</v>
      </c>
      <c r="S5921">
        <v>2</v>
      </c>
      <c r="T5921">
        <v>4.0999999999999996</v>
      </c>
      <c r="U5921">
        <v>1</v>
      </c>
      <c r="V5921">
        <v>9.9</v>
      </c>
      <c r="W5921" s="1">
        <v>3017</v>
      </c>
      <c r="X5921" s="1">
        <v>3799</v>
      </c>
      <c r="Y5921" s="1">
        <v>5385.8</v>
      </c>
      <c r="Z5921" t="s">
        <v>47</v>
      </c>
      <c r="AA5921" t="s">
        <v>57</v>
      </c>
      <c r="AB5921" s="1">
        <v>0</v>
      </c>
      <c r="AC5921">
        <v>1</v>
      </c>
      <c r="AD5921">
        <v>0</v>
      </c>
      <c r="AE5921">
        <v>1</v>
      </c>
      <c r="AF5921">
        <v>0</v>
      </c>
      <c r="AG5921" t="s">
        <v>87</v>
      </c>
      <c r="AH5921">
        <f>IF(OR(Cleaned_Data_Table[[#This Row],[Appointment Status]]="No Show", Cleaned_Data_Table[[#This Row],[Appointment Status]]="Cancelled"), 1, 0)</f>
        <v>0</v>
      </c>
      <c r="AI5921" t="str">
        <f>IF(Cleaned_Data_Table[[#This Row],[Emergency Case]]=1, "Emergency Care", "Standard Care")</f>
        <v>Emergency Care</v>
      </c>
    </row>
    <row r="5922" spans="1:35">
      <c r="A5922" t="s">
        <v>6031</v>
      </c>
      <c r="B5922">
        <v>2</v>
      </c>
      <c r="C5922" t="s">
        <v>51</v>
      </c>
      <c r="D5922" t="s">
        <v>100</v>
      </c>
      <c r="E5922">
        <v>27.7</v>
      </c>
      <c r="F5922" t="s">
        <v>103</v>
      </c>
      <c r="G5922" t="s">
        <v>40</v>
      </c>
      <c r="H5922" t="s">
        <v>108</v>
      </c>
      <c r="I5922" t="s">
        <v>109</v>
      </c>
      <c r="J5922" t="s">
        <v>110</v>
      </c>
      <c r="K5922">
        <v>9</v>
      </c>
      <c r="L5922" s="1">
        <v>509</v>
      </c>
      <c r="M5922" t="s">
        <v>44</v>
      </c>
      <c r="N5922" t="s">
        <v>69</v>
      </c>
      <c r="O5922" t="s">
        <v>55</v>
      </c>
      <c r="P5922">
        <v>3</v>
      </c>
      <c r="Q5922">
        <v>16</v>
      </c>
      <c r="R5922">
        <v>8</v>
      </c>
      <c r="S5922">
        <v>1</v>
      </c>
      <c r="T5922">
        <v>3.6</v>
      </c>
      <c r="U5922">
        <v>0</v>
      </c>
      <c r="V5922">
        <v>10</v>
      </c>
      <c r="W5922" s="1">
        <v>3951</v>
      </c>
      <c r="X5922" s="1">
        <v>3701</v>
      </c>
      <c r="Y5922" s="1">
        <v>8161</v>
      </c>
      <c r="Z5922" t="s">
        <v>47</v>
      </c>
      <c r="AA5922" t="s">
        <v>112</v>
      </c>
      <c r="AB5922" s="1">
        <v>0</v>
      </c>
      <c r="AC5922">
        <v>0</v>
      </c>
      <c r="AD5922">
        <v>0</v>
      </c>
      <c r="AE5922">
        <v>0</v>
      </c>
      <c r="AF5922">
        <v>0</v>
      </c>
      <c r="AG5922" t="s">
        <v>87</v>
      </c>
      <c r="AH5922">
        <f>IF(OR(Cleaned_Data_Table[[#This Row],[Appointment Status]]="No Show", Cleaned_Data_Table[[#This Row],[Appointment Status]]="Cancelled"), 1, 0)</f>
        <v>0</v>
      </c>
      <c r="AI5922" t="str">
        <f>IF(Cleaned_Data_Table[[#This Row],[Emergency Case]]=1, "Emergency Care", "Standard Care")</f>
        <v>Standard Care</v>
      </c>
    </row>
    <row r="5923" spans="1:35">
      <c r="A5923" t="s">
        <v>6032</v>
      </c>
      <c r="B5923">
        <v>10</v>
      </c>
      <c r="C5923" t="s">
        <v>51</v>
      </c>
      <c r="D5923" t="s">
        <v>116</v>
      </c>
      <c r="E5923">
        <v>29.4</v>
      </c>
      <c r="F5923" t="s">
        <v>39</v>
      </c>
      <c r="G5923" t="s">
        <v>40</v>
      </c>
      <c r="H5923" t="s">
        <v>67</v>
      </c>
      <c r="I5923" t="s">
        <v>68</v>
      </c>
      <c r="J5923" t="s">
        <v>43</v>
      </c>
      <c r="K5923">
        <v>17</v>
      </c>
      <c r="L5923" s="1">
        <v>696</v>
      </c>
      <c r="M5923" t="s">
        <v>44</v>
      </c>
      <c r="N5923" t="s">
        <v>81</v>
      </c>
      <c r="O5923" t="s">
        <v>101</v>
      </c>
      <c r="P5923">
        <v>12</v>
      </c>
      <c r="Q5923">
        <v>21</v>
      </c>
      <c r="R5923">
        <v>10</v>
      </c>
      <c r="S5923">
        <v>2</v>
      </c>
      <c r="T5923">
        <v>3.8</v>
      </c>
      <c r="U5923">
        <v>0</v>
      </c>
      <c r="V5923">
        <v>10</v>
      </c>
      <c r="W5923" s="1">
        <v>812</v>
      </c>
      <c r="X5923" s="1">
        <v>213</v>
      </c>
      <c r="Y5923" s="1">
        <v>1721</v>
      </c>
      <c r="Z5923" t="s">
        <v>125</v>
      </c>
      <c r="AA5923" t="s">
        <v>112</v>
      </c>
      <c r="AB5923" s="1">
        <v>0</v>
      </c>
      <c r="AC5923">
        <v>0</v>
      </c>
      <c r="AD5923">
        <v>0</v>
      </c>
      <c r="AE5923">
        <v>0</v>
      </c>
      <c r="AF5923">
        <v>0</v>
      </c>
      <c r="AG5923" t="s">
        <v>49</v>
      </c>
      <c r="AH5923">
        <f>IF(OR(Cleaned_Data_Table[[#This Row],[Appointment Status]]="No Show", Cleaned_Data_Table[[#This Row],[Appointment Status]]="Cancelled"), 1, 0)</f>
        <v>1</v>
      </c>
      <c r="AI5923" t="str">
        <f>IF(Cleaned_Data_Table[[#This Row],[Emergency Case]]=1, "Emergency Care", "Standard Care")</f>
        <v>Standard Care</v>
      </c>
    </row>
    <row r="5924" spans="1:35">
      <c r="A5924" t="s">
        <v>6033</v>
      </c>
      <c r="B5924">
        <v>86</v>
      </c>
      <c r="C5924" t="s">
        <v>51</v>
      </c>
      <c r="D5924" t="s">
        <v>78</v>
      </c>
      <c r="E5924">
        <v>20.5</v>
      </c>
      <c r="F5924" t="s">
        <v>39</v>
      </c>
      <c r="G5924" t="s">
        <v>40</v>
      </c>
      <c r="H5924" t="s">
        <v>129</v>
      </c>
      <c r="I5924" t="s">
        <v>130</v>
      </c>
      <c r="J5924" t="s">
        <v>110</v>
      </c>
      <c r="K5924">
        <v>12</v>
      </c>
      <c r="L5924" s="1">
        <v>556</v>
      </c>
      <c r="M5924" t="s">
        <v>44</v>
      </c>
      <c r="N5924" t="s">
        <v>81</v>
      </c>
      <c r="O5924" t="s">
        <v>46</v>
      </c>
      <c r="P5924">
        <v>2</v>
      </c>
      <c r="Q5924">
        <v>23</v>
      </c>
      <c r="R5924">
        <v>2</v>
      </c>
      <c r="S5924">
        <v>1</v>
      </c>
      <c r="T5924">
        <v>3.6</v>
      </c>
      <c r="U5924">
        <v>0</v>
      </c>
      <c r="V5924">
        <v>10</v>
      </c>
      <c r="W5924" s="1">
        <v>2816</v>
      </c>
      <c r="X5924" s="1">
        <v>3492</v>
      </c>
      <c r="Y5924" s="1">
        <v>6864</v>
      </c>
      <c r="Z5924" t="s">
        <v>47</v>
      </c>
      <c r="AA5924" t="s">
        <v>71</v>
      </c>
      <c r="AB5924" s="1">
        <v>0</v>
      </c>
      <c r="AC5924">
        <v>0</v>
      </c>
      <c r="AD5924">
        <v>0</v>
      </c>
      <c r="AE5924">
        <v>0</v>
      </c>
      <c r="AF5924">
        <v>0</v>
      </c>
      <c r="AG5924" t="s">
        <v>87</v>
      </c>
      <c r="AH5924">
        <f>IF(OR(Cleaned_Data_Table[[#This Row],[Appointment Status]]="No Show", Cleaned_Data_Table[[#This Row],[Appointment Status]]="Cancelled"), 1, 0)</f>
        <v>0</v>
      </c>
      <c r="AI5924" t="str">
        <f>IF(Cleaned_Data_Table[[#This Row],[Emergency Case]]=1, "Emergency Care", "Standard Care")</f>
        <v>Standard Care</v>
      </c>
    </row>
    <row r="5925" spans="1:35">
      <c r="A5925" t="s">
        <v>6034</v>
      </c>
      <c r="B5925">
        <v>7</v>
      </c>
      <c r="C5925" t="s">
        <v>51</v>
      </c>
      <c r="D5925" t="s">
        <v>78</v>
      </c>
      <c r="E5925">
        <v>24.2</v>
      </c>
      <c r="F5925" t="s">
        <v>89</v>
      </c>
      <c r="G5925" t="s">
        <v>66</v>
      </c>
      <c r="H5925" t="s">
        <v>67</v>
      </c>
      <c r="I5925" t="s">
        <v>68</v>
      </c>
      <c r="J5925" t="s">
        <v>90</v>
      </c>
      <c r="K5925">
        <v>15</v>
      </c>
      <c r="L5925" s="1">
        <v>613</v>
      </c>
      <c r="M5925" t="s">
        <v>44</v>
      </c>
      <c r="N5925" t="s">
        <v>69</v>
      </c>
      <c r="O5925" t="s">
        <v>101</v>
      </c>
      <c r="P5925">
        <v>13</v>
      </c>
      <c r="Q5925">
        <v>2</v>
      </c>
      <c r="R5925">
        <v>7</v>
      </c>
      <c r="S5925">
        <v>0</v>
      </c>
      <c r="T5925">
        <v>4.3</v>
      </c>
      <c r="U5925">
        <v>0</v>
      </c>
      <c r="V5925">
        <v>10</v>
      </c>
      <c r="W5925" s="1">
        <v>13128</v>
      </c>
      <c r="X5925" s="1">
        <v>14617</v>
      </c>
      <c r="Y5925" s="1">
        <v>28358</v>
      </c>
      <c r="Z5925" t="s">
        <v>47</v>
      </c>
      <c r="AA5925" t="s">
        <v>112</v>
      </c>
      <c r="AB5925" s="1">
        <v>0</v>
      </c>
      <c r="AC5925">
        <v>0</v>
      </c>
      <c r="AD5925">
        <v>0</v>
      </c>
      <c r="AE5925">
        <v>0</v>
      </c>
      <c r="AF5925">
        <v>0</v>
      </c>
      <c r="AG5925" t="s">
        <v>87</v>
      </c>
      <c r="AH5925">
        <f>IF(OR(Cleaned_Data_Table[[#This Row],[Appointment Status]]="No Show", Cleaned_Data_Table[[#This Row],[Appointment Status]]="Cancelled"), 1, 0)</f>
        <v>0</v>
      </c>
      <c r="AI5925" t="str">
        <f>IF(Cleaned_Data_Table[[#This Row],[Emergency Case]]=1, "Emergency Care", "Standard Care")</f>
        <v>Standard Care</v>
      </c>
    </row>
    <row r="5926" spans="1:35">
      <c r="A5926" t="s">
        <v>6035</v>
      </c>
      <c r="B5926">
        <v>82</v>
      </c>
      <c r="C5926" t="s">
        <v>51</v>
      </c>
      <c r="D5926" t="s">
        <v>38</v>
      </c>
      <c r="E5926">
        <v>27</v>
      </c>
      <c r="F5926" t="s">
        <v>52</v>
      </c>
      <c r="G5926" t="s">
        <v>85</v>
      </c>
      <c r="H5926" t="s">
        <v>104</v>
      </c>
      <c r="I5926" t="s">
        <v>105</v>
      </c>
      <c r="J5926" t="s">
        <v>110</v>
      </c>
      <c r="K5926">
        <v>20</v>
      </c>
      <c r="L5926" s="1">
        <v>728</v>
      </c>
      <c r="M5926" t="s">
        <v>44</v>
      </c>
      <c r="N5926" t="s">
        <v>45</v>
      </c>
      <c r="O5926" t="s">
        <v>63</v>
      </c>
      <c r="P5926">
        <v>0</v>
      </c>
      <c r="Q5926">
        <v>10</v>
      </c>
      <c r="R5926">
        <v>13</v>
      </c>
      <c r="S5926">
        <v>2</v>
      </c>
      <c r="T5926">
        <v>3</v>
      </c>
      <c r="U5926">
        <v>1</v>
      </c>
      <c r="V5926">
        <v>10</v>
      </c>
      <c r="W5926" s="1">
        <v>3974</v>
      </c>
      <c r="X5926" s="1">
        <v>3131</v>
      </c>
      <c r="Y5926" s="1">
        <v>7833</v>
      </c>
      <c r="Z5926" t="s">
        <v>47</v>
      </c>
      <c r="AA5926" t="s">
        <v>71</v>
      </c>
      <c r="AB5926" s="1">
        <v>0</v>
      </c>
      <c r="AC5926">
        <v>0</v>
      </c>
      <c r="AD5926">
        <v>0</v>
      </c>
      <c r="AE5926">
        <v>0</v>
      </c>
      <c r="AF5926">
        <v>0</v>
      </c>
      <c r="AG5926" t="s">
        <v>87</v>
      </c>
      <c r="AH5926">
        <f>IF(OR(Cleaned_Data_Table[[#This Row],[Appointment Status]]="No Show", Cleaned_Data_Table[[#This Row],[Appointment Status]]="Cancelled"), 1, 0)</f>
        <v>0</v>
      </c>
      <c r="AI5926" t="str">
        <f>IF(Cleaned_Data_Table[[#This Row],[Emergency Case]]=1, "Emergency Care", "Standard Care")</f>
        <v>Emergency Care</v>
      </c>
    </row>
    <row r="5927" spans="1:35">
      <c r="A5927" t="s">
        <v>6036</v>
      </c>
      <c r="B5927">
        <v>6</v>
      </c>
      <c r="C5927" t="s">
        <v>37</v>
      </c>
      <c r="D5927" t="s">
        <v>118</v>
      </c>
      <c r="E5927">
        <v>19.100000000000001</v>
      </c>
      <c r="F5927" t="s">
        <v>52</v>
      </c>
      <c r="G5927" t="s">
        <v>85</v>
      </c>
      <c r="H5927" t="s">
        <v>60</v>
      </c>
      <c r="I5927" t="s">
        <v>61</v>
      </c>
      <c r="J5927" t="s">
        <v>90</v>
      </c>
      <c r="K5927">
        <v>26</v>
      </c>
      <c r="L5927" s="1">
        <v>890</v>
      </c>
      <c r="M5927" t="s">
        <v>44</v>
      </c>
      <c r="N5927" t="s">
        <v>54</v>
      </c>
      <c r="O5927" t="s">
        <v>55</v>
      </c>
      <c r="P5927">
        <v>0</v>
      </c>
      <c r="Q5927">
        <v>1</v>
      </c>
      <c r="R5927">
        <v>5</v>
      </c>
      <c r="S5927">
        <v>0</v>
      </c>
      <c r="T5927">
        <v>4.7</v>
      </c>
      <c r="U5927">
        <v>1</v>
      </c>
      <c r="V5927">
        <v>10</v>
      </c>
      <c r="W5927" s="1">
        <v>17968</v>
      </c>
      <c r="X5927" s="1">
        <v>13442</v>
      </c>
      <c r="Y5927" s="1">
        <v>32300</v>
      </c>
      <c r="Z5927" t="s">
        <v>47</v>
      </c>
      <c r="AA5927" t="s">
        <v>112</v>
      </c>
      <c r="AB5927" s="1">
        <v>0</v>
      </c>
      <c r="AC5927">
        <v>0</v>
      </c>
      <c r="AD5927">
        <v>0</v>
      </c>
      <c r="AE5927">
        <v>0</v>
      </c>
      <c r="AF5927">
        <v>0</v>
      </c>
      <c r="AG5927" t="s">
        <v>131</v>
      </c>
      <c r="AH5927">
        <f>IF(OR(Cleaned_Data_Table[[#This Row],[Appointment Status]]="No Show", Cleaned_Data_Table[[#This Row],[Appointment Status]]="Cancelled"), 1, 0)</f>
        <v>0</v>
      </c>
      <c r="AI5927" t="str">
        <f>IF(Cleaned_Data_Table[[#This Row],[Emergency Case]]=1, "Emergency Care", "Standard Care")</f>
        <v>Emergency Care</v>
      </c>
    </row>
    <row r="5928" spans="1:35">
      <c r="A5928" t="s">
        <v>6037</v>
      </c>
      <c r="B5928">
        <v>85</v>
      </c>
      <c r="C5928" t="s">
        <v>51</v>
      </c>
      <c r="D5928" t="s">
        <v>59</v>
      </c>
      <c r="E5928">
        <v>23.8</v>
      </c>
      <c r="F5928" t="s">
        <v>89</v>
      </c>
      <c r="G5928" t="s">
        <v>66</v>
      </c>
      <c r="H5928" t="s">
        <v>104</v>
      </c>
      <c r="I5928" t="s">
        <v>105</v>
      </c>
      <c r="J5928" t="s">
        <v>90</v>
      </c>
      <c r="K5928">
        <v>15</v>
      </c>
      <c r="L5928" s="1">
        <v>656</v>
      </c>
      <c r="M5928" t="s">
        <v>53</v>
      </c>
      <c r="N5928" t="s">
        <v>62</v>
      </c>
      <c r="O5928" t="s">
        <v>106</v>
      </c>
      <c r="P5928">
        <v>9</v>
      </c>
      <c r="Q5928">
        <v>17</v>
      </c>
      <c r="R5928">
        <v>11</v>
      </c>
      <c r="S5928">
        <v>1</v>
      </c>
      <c r="T5928">
        <v>4.7</v>
      </c>
      <c r="U5928">
        <v>0</v>
      </c>
      <c r="V5928">
        <v>10</v>
      </c>
      <c r="W5928" s="1">
        <v>10765</v>
      </c>
      <c r="X5928" s="1">
        <v>5285</v>
      </c>
      <c r="Y5928" s="1">
        <v>11694.2</v>
      </c>
      <c r="Z5928" t="s">
        <v>47</v>
      </c>
      <c r="AA5928" t="s">
        <v>71</v>
      </c>
      <c r="AB5928" s="1">
        <v>0</v>
      </c>
      <c r="AC5928">
        <v>0</v>
      </c>
      <c r="AD5928">
        <v>0</v>
      </c>
      <c r="AE5928">
        <v>0</v>
      </c>
      <c r="AF5928">
        <v>0</v>
      </c>
      <c r="AG5928" t="s">
        <v>87</v>
      </c>
      <c r="AH5928">
        <f>IF(OR(Cleaned_Data_Table[[#This Row],[Appointment Status]]="No Show", Cleaned_Data_Table[[#This Row],[Appointment Status]]="Cancelled"), 1, 0)</f>
        <v>0</v>
      </c>
      <c r="AI5928" t="str">
        <f>IF(Cleaned_Data_Table[[#This Row],[Emergency Case]]=1, "Emergency Care", "Standard Care")</f>
        <v>Standard Care</v>
      </c>
    </row>
    <row r="5929" spans="1:35">
      <c r="A5929" t="s">
        <v>6038</v>
      </c>
      <c r="B5929">
        <v>51</v>
      </c>
      <c r="C5929" t="s">
        <v>51</v>
      </c>
      <c r="D5929" t="s">
        <v>93</v>
      </c>
      <c r="E5929">
        <v>31.2</v>
      </c>
      <c r="F5929" t="s">
        <v>52</v>
      </c>
      <c r="G5929" t="s">
        <v>40</v>
      </c>
      <c r="H5929" t="s">
        <v>104</v>
      </c>
      <c r="I5929" t="s">
        <v>105</v>
      </c>
      <c r="J5929" t="s">
        <v>43</v>
      </c>
      <c r="K5929">
        <v>21</v>
      </c>
      <c r="L5929" s="1">
        <v>717</v>
      </c>
      <c r="M5929" t="s">
        <v>53</v>
      </c>
      <c r="N5929" t="s">
        <v>124</v>
      </c>
      <c r="O5929" t="s">
        <v>46</v>
      </c>
      <c r="P5929">
        <v>2</v>
      </c>
      <c r="Q5929">
        <v>31</v>
      </c>
      <c r="R5929">
        <v>0</v>
      </c>
      <c r="S5929">
        <v>0</v>
      </c>
      <c r="T5929">
        <v>4.5</v>
      </c>
      <c r="U5929">
        <v>0</v>
      </c>
      <c r="V5929">
        <v>10</v>
      </c>
      <c r="W5929" s="1">
        <v>789</v>
      </c>
      <c r="X5929" s="1">
        <v>371</v>
      </c>
      <c r="Y5929" s="1">
        <v>1313.9</v>
      </c>
      <c r="Z5929" t="s">
        <v>47</v>
      </c>
      <c r="AA5929" t="s">
        <v>48</v>
      </c>
      <c r="AB5929" s="1">
        <v>0</v>
      </c>
      <c r="AC5929">
        <v>1</v>
      </c>
      <c r="AD5929">
        <v>0</v>
      </c>
      <c r="AE5929">
        <v>0</v>
      </c>
      <c r="AF5929">
        <v>0</v>
      </c>
      <c r="AG5929" t="s">
        <v>87</v>
      </c>
      <c r="AH5929">
        <f>IF(OR(Cleaned_Data_Table[[#This Row],[Appointment Status]]="No Show", Cleaned_Data_Table[[#This Row],[Appointment Status]]="Cancelled"), 1, 0)</f>
        <v>0</v>
      </c>
      <c r="AI5929" t="str">
        <f>IF(Cleaned_Data_Table[[#This Row],[Emergency Case]]=1, "Emergency Care", "Standard Care")</f>
        <v>Standard Care</v>
      </c>
    </row>
    <row r="5930" spans="1:35">
      <c r="A5930" t="s">
        <v>6039</v>
      </c>
      <c r="B5930">
        <v>10</v>
      </c>
      <c r="C5930" t="s">
        <v>37</v>
      </c>
      <c r="D5930" t="s">
        <v>59</v>
      </c>
      <c r="E5930">
        <v>31.2</v>
      </c>
      <c r="F5930" t="s">
        <v>89</v>
      </c>
      <c r="G5930" t="s">
        <v>40</v>
      </c>
      <c r="H5930" t="s">
        <v>104</v>
      </c>
      <c r="I5930" t="s">
        <v>105</v>
      </c>
      <c r="J5930" t="s">
        <v>90</v>
      </c>
      <c r="K5930">
        <v>6</v>
      </c>
      <c r="L5930" s="1">
        <v>431</v>
      </c>
      <c r="M5930" t="s">
        <v>53</v>
      </c>
      <c r="N5930" t="s">
        <v>54</v>
      </c>
      <c r="O5930" t="s">
        <v>101</v>
      </c>
      <c r="P5930">
        <v>21</v>
      </c>
      <c r="Q5930">
        <v>15</v>
      </c>
      <c r="R5930">
        <v>10</v>
      </c>
      <c r="S5930">
        <v>0</v>
      </c>
      <c r="T5930">
        <v>4.4000000000000004</v>
      </c>
      <c r="U5930">
        <v>0</v>
      </c>
      <c r="V5930">
        <v>10</v>
      </c>
      <c r="W5930" s="1">
        <v>6450</v>
      </c>
      <c r="X5930" s="1">
        <v>9019</v>
      </c>
      <c r="Y5930" s="1">
        <v>11130</v>
      </c>
      <c r="Z5930" t="s">
        <v>47</v>
      </c>
      <c r="AA5930" t="s">
        <v>112</v>
      </c>
      <c r="AB5930" s="1">
        <v>0</v>
      </c>
      <c r="AC5930">
        <v>0</v>
      </c>
      <c r="AD5930">
        <v>1</v>
      </c>
      <c r="AE5930">
        <v>0</v>
      </c>
      <c r="AF5930">
        <v>0</v>
      </c>
      <c r="AG5930" t="s">
        <v>91</v>
      </c>
      <c r="AH5930">
        <f>IF(OR(Cleaned_Data_Table[[#This Row],[Appointment Status]]="No Show", Cleaned_Data_Table[[#This Row],[Appointment Status]]="Cancelled"), 1, 0)</f>
        <v>0</v>
      </c>
      <c r="AI5930" t="str">
        <f>IF(Cleaned_Data_Table[[#This Row],[Emergency Case]]=1, "Emergency Care", "Standard Care")</f>
        <v>Standard Care</v>
      </c>
    </row>
    <row r="5931" spans="1:35">
      <c r="A5931" t="s">
        <v>6040</v>
      </c>
      <c r="B5931">
        <v>64</v>
      </c>
      <c r="C5931" t="s">
        <v>37</v>
      </c>
      <c r="D5931" t="s">
        <v>116</v>
      </c>
      <c r="E5931">
        <v>15</v>
      </c>
      <c r="F5931" t="s">
        <v>52</v>
      </c>
      <c r="G5931" t="s">
        <v>66</v>
      </c>
      <c r="H5931" t="s">
        <v>67</v>
      </c>
      <c r="I5931" t="s">
        <v>68</v>
      </c>
      <c r="J5931" t="s">
        <v>90</v>
      </c>
      <c r="K5931">
        <v>28</v>
      </c>
      <c r="L5931" s="1">
        <v>858</v>
      </c>
      <c r="M5931" t="s">
        <v>44</v>
      </c>
      <c r="N5931" t="s">
        <v>45</v>
      </c>
      <c r="O5931" t="s">
        <v>98</v>
      </c>
      <c r="P5931">
        <v>4</v>
      </c>
      <c r="Q5931">
        <v>2</v>
      </c>
      <c r="R5931">
        <v>5</v>
      </c>
      <c r="S5931">
        <v>1</v>
      </c>
      <c r="T5931">
        <v>4.5999999999999996</v>
      </c>
      <c r="U5931">
        <v>0</v>
      </c>
      <c r="V5931">
        <v>10</v>
      </c>
      <c r="W5931" s="1">
        <v>9422</v>
      </c>
      <c r="X5931" s="1">
        <v>6443</v>
      </c>
      <c r="Y5931" s="1">
        <v>16723</v>
      </c>
      <c r="Z5931" t="s">
        <v>47</v>
      </c>
      <c r="AA5931" t="s">
        <v>76</v>
      </c>
      <c r="AB5931" s="1">
        <v>0</v>
      </c>
      <c r="AC5931">
        <v>0</v>
      </c>
      <c r="AD5931">
        <v>0</v>
      </c>
      <c r="AE5931">
        <v>0</v>
      </c>
      <c r="AF5931">
        <v>0</v>
      </c>
      <c r="AG5931" t="s">
        <v>87</v>
      </c>
      <c r="AH5931">
        <f>IF(OR(Cleaned_Data_Table[[#This Row],[Appointment Status]]="No Show", Cleaned_Data_Table[[#This Row],[Appointment Status]]="Cancelled"), 1, 0)</f>
        <v>0</v>
      </c>
      <c r="AI5931" t="str">
        <f>IF(Cleaned_Data_Table[[#This Row],[Emergency Case]]=1, "Emergency Care", "Standard Care")</f>
        <v>Standard Care</v>
      </c>
    </row>
    <row r="5932" spans="1:35">
      <c r="A5932" t="s">
        <v>6041</v>
      </c>
      <c r="B5932">
        <v>27</v>
      </c>
      <c r="C5932" t="s">
        <v>51</v>
      </c>
      <c r="D5932" t="s">
        <v>78</v>
      </c>
      <c r="E5932">
        <v>25.5</v>
      </c>
      <c r="F5932" t="s">
        <v>97</v>
      </c>
      <c r="G5932" t="s">
        <v>66</v>
      </c>
      <c r="H5932" t="s">
        <v>79</v>
      </c>
      <c r="I5932" t="s">
        <v>80</v>
      </c>
      <c r="J5932" t="s">
        <v>43</v>
      </c>
      <c r="K5932">
        <v>20</v>
      </c>
      <c r="L5932" s="1">
        <v>770</v>
      </c>
      <c r="M5932" t="s">
        <v>44</v>
      </c>
      <c r="N5932" t="s">
        <v>69</v>
      </c>
      <c r="O5932" t="s">
        <v>75</v>
      </c>
      <c r="P5932">
        <v>26</v>
      </c>
      <c r="Q5932">
        <v>42</v>
      </c>
      <c r="R5932">
        <v>13</v>
      </c>
      <c r="S5932">
        <v>4</v>
      </c>
      <c r="T5932">
        <v>4.8</v>
      </c>
      <c r="U5932">
        <v>0</v>
      </c>
      <c r="V5932">
        <v>9.6</v>
      </c>
      <c r="W5932" s="1">
        <v>156</v>
      </c>
      <c r="X5932" s="1">
        <v>645</v>
      </c>
      <c r="Y5932" s="1">
        <v>1571</v>
      </c>
      <c r="Z5932" t="s">
        <v>47</v>
      </c>
      <c r="AA5932" t="s">
        <v>57</v>
      </c>
      <c r="AB5932" s="1">
        <v>0</v>
      </c>
      <c r="AC5932">
        <v>1</v>
      </c>
      <c r="AD5932">
        <v>1</v>
      </c>
      <c r="AE5932">
        <v>0</v>
      </c>
      <c r="AF5932">
        <v>0</v>
      </c>
      <c r="AG5932" t="s">
        <v>49</v>
      </c>
      <c r="AH5932">
        <f>IF(OR(Cleaned_Data_Table[[#This Row],[Appointment Status]]="No Show", Cleaned_Data_Table[[#This Row],[Appointment Status]]="Cancelled"), 1, 0)</f>
        <v>0</v>
      </c>
      <c r="AI5932" t="str">
        <f>IF(Cleaned_Data_Table[[#This Row],[Emergency Case]]=1, "Emergency Care", "Standard Care")</f>
        <v>Standard Care</v>
      </c>
    </row>
    <row r="5933" spans="1:35">
      <c r="A5933" t="s">
        <v>6042</v>
      </c>
      <c r="B5933">
        <v>73</v>
      </c>
      <c r="C5933" t="s">
        <v>51</v>
      </c>
      <c r="D5933" t="s">
        <v>118</v>
      </c>
      <c r="E5933">
        <v>26.9</v>
      </c>
      <c r="F5933" t="s">
        <v>89</v>
      </c>
      <c r="G5933" t="s">
        <v>66</v>
      </c>
      <c r="H5933" t="s">
        <v>73</v>
      </c>
      <c r="I5933" t="s">
        <v>74</v>
      </c>
      <c r="J5933" t="s">
        <v>110</v>
      </c>
      <c r="K5933">
        <v>25</v>
      </c>
      <c r="L5933" s="1">
        <v>894</v>
      </c>
      <c r="M5933" t="s">
        <v>44</v>
      </c>
      <c r="N5933" t="s">
        <v>124</v>
      </c>
      <c r="O5933" t="s">
        <v>63</v>
      </c>
      <c r="P5933">
        <v>7</v>
      </c>
      <c r="Q5933">
        <v>32</v>
      </c>
      <c r="R5933">
        <v>4</v>
      </c>
      <c r="S5933">
        <v>0</v>
      </c>
      <c r="T5933">
        <v>3.2</v>
      </c>
      <c r="U5933">
        <v>0</v>
      </c>
      <c r="V5933">
        <v>9.5</v>
      </c>
      <c r="W5933" s="1">
        <v>3730</v>
      </c>
      <c r="X5933" s="1">
        <v>2403</v>
      </c>
      <c r="Y5933" s="1">
        <v>7027</v>
      </c>
      <c r="Z5933" t="s">
        <v>47</v>
      </c>
      <c r="AA5933" t="s">
        <v>76</v>
      </c>
      <c r="AB5933" s="1">
        <v>0</v>
      </c>
      <c r="AC5933">
        <v>1</v>
      </c>
      <c r="AD5933">
        <v>0</v>
      </c>
      <c r="AE5933">
        <v>1</v>
      </c>
      <c r="AF5933">
        <v>0</v>
      </c>
      <c r="AG5933" t="s">
        <v>87</v>
      </c>
      <c r="AH5933">
        <f>IF(OR(Cleaned_Data_Table[[#This Row],[Appointment Status]]="No Show", Cleaned_Data_Table[[#This Row],[Appointment Status]]="Cancelled"), 1, 0)</f>
        <v>0</v>
      </c>
      <c r="AI5933" t="str">
        <f>IF(Cleaned_Data_Table[[#This Row],[Emergency Case]]=1, "Emergency Care", "Standard Care")</f>
        <v>Standard Care</v>
      </c>
    </row>
    <row r="5934" spans="1:35">
      <c r="A5934" t="s">
        <v>6043</v>
      </c>
      <c r="B5934">
        <v>58</v>
      </c>
      <c r="C5934" t="s">
        <v>51</v>
      </c>
      <c r="D5934" t="s">
        <v>78</v>
      </c>
      <c r="E5934">
        <v>21.5</v>
      </c>
      <c r="F5934" t="s">
        <v>89</v>
      </c>
      <c r="G5934" t="s">
        <v>40</v>
      </c>
      <c r="H5934" t="s">
        <v>129</v>
      </c>
      <c r="I5934" t="s">
        <v>130</v>
      </c>
      <c r="J5934" t="s">
        <v>90</v>
      </c>
      <c r="K5934">
        <v>12</v>
      </c>
      <c r="L5934" s="1">
        <v>632</v>
      </c>
      <c r="M5934" t="s">
        <v>44</v>
      </c>
      <c r="N5934" t="s">
        <v>62</v>
      </c>
      <c r="O5934" t="s">
        <v>70</v>
      </c>
      <c r="P5934">
        <v>25</v>
      </c>
      <c r="Q5934">
        <v>15</v>
      </c>
      <c r="R5934">
        <v>3</v>
      </c>
      <c r="S5934">
        <v>1</v>
      </c>
      <c r="T5934">
        <v>4.7</v>
      </c>
      <c r="U5934">
        <v>0</v>
      </c>
      <c r="V5934">
        <v>10</v>
      </c>
      <c r="W5934" s="1">
        <v>16275</v>
      </c>
      <c r="X5934" s="1">
        <v>9269</v>
      </c>
      <c r="Y5934" s="1">
        <v>26176</v>
      </c>
      <c r="Z5934" t="s">
        <v>56</v>
      </c>
      <c r="AA5934" t="s">
        <v>76</v>
      </c>
      <c r="AB5934" s="1">
        <v>26176</v>
      </c>
      <c r="AC5934">
        <v>0</v>
      </c>
      <c r="AD5934">
        <v>1</v>
      </c>
      <c r="AE5934">
        <v>0</v>
      </c>
      <c r="AF5934">
        <v>0</v>
      </c>
      <c r="AG5934" t="s">
        <v>91</v>
      </c>
      <c r="AH5934">
        <f>IF(OR(Cleaned_Data_Table[[#This Row],[Appointment Status]]="No Show", Cleaned_Data_Table[[#This Row],[Appointment Status]]="Cancelled"), 1, 0)</f>
        <v>1</v>
      </c>
      <c r="AI5934" t="str">
        <f>IF(Cleaned_Data_Table[[#This Row],[Emergency Case]]=1, "Emergency Care", "Standard Care")</f>
        <v>Standard Care</v>
      </c>
    </row>
    <row r="5935" spans="1:35">
      <c r="A5935" t="s">
        <v>6044</v>
      </c>
      <c r="B5935">
        <v>25</v>
      </c>
      <c r="C5935" t="s">
        <v>51</v>
      </c>
      <c r="D5935" t="s">
        <v>59</v>
      </c>
      <c r="E5935">
        <v>23.5</v>
      </c>
      <c r="F5935" t="s">
        <v>97</v>
      </c>
      <c r="G5935" t="s">
        <v>85</v>
      </c>
      <c r="H5935" t="s">
        <v>129</v>
      </c>
      <c r="I5935" t="s">
        <v>130</v>
      </c>
      <c r="J5935" t="s">
        <v>90</v>
      </c>
      <c r="K5935">
        <v>7</v>
      </c>
      <c r="L5935" s="1">
        <v>398</v>
      </c>
      <c r="M5935" t="s">
        <v>53</v>
      </c>
      <c r="N5935" t="s">
        <v>54</v>
      </c>
      <c r="O5935" t="s">
        <v>98</v>
      </c>
      <c r="P5935">
        <v>0</v>
      </c>
      <c r="Q5935">
        <v>18</v>
      </c>
      <c r="R5935">
        <v>12</v>
      </c>
      <c r="S5935">
        <v>3</v>
      </c>
      <c r="T5935">
        <v>3.3</v>
      </c>
      <c r="U5935">
        <v>1</v>
      </c>
      <c r="V5935">
        <v>10</v>
      </c>
      <c r="W5935" s="1">
        <v>6245</v>
      </c>
      <c r="X5935" s="1">
        <v>5121</v>
      </c>
      <c r="Y5935" s="1">
        <v>8234.7999999999993</v>
      </c>
      <c r="Z5935" t="s">
        <v>47</v>
      </c>
      <c r="AA5935" t="s">
        <v>57</v>
      </c>
      <c r="AB5935" s="1">
        <v>0</v>
      </c>
      <c r="AC5935">
        <v>0</v>
      </c>
      <c r="AD5935">
        <v>0</v>
      </c>
      <c r="AE5935">
        <v>0</v>
      </c>
      <c r="AF5935">
        <v>1</v>
      </c>
      <c r="AG5935" t="s">
        <v>131</v>
      </c>
      <c r="AH5935">
        <f>IF(OR(Cleaned_Data_Table[[#This Row],[Appointment Status]]="No Show", Cleaned_Data_Table[[#This Row],[Appointment Status]]="Cancelled"), 1, 0)</f>
        <v>0</v>
      </c>
      <c r="AI5935" t="str">
        <f>IF(Cleaned_Data_Table[[#This Row],[Emergency Case]]=1, "Emergency Care", "Standard Care")</f>
        <v>Emergency Care</v>
      </c>
    </row>
    <row r="5936" spans="1:35">
      <c r="A5936" t="s">
        <v>6045</v>
      </c>
      <c r="B5936">
        <v>82</v>
      </c>
      <c r="C5936" t="s">
        <v>51</v>
      </c>
      <c r="D5936" t="s">
        <v>114</v>
      </c>
      <c r="E5936">
        <v>24.7</v>
      </c>
      <c r="F5936" t="s">
        <v>52</v>
      </c>
      <c r="G5936" t="s">
        <v>66</v>
      </c>
      <c r="H5936" t="s">
        <v>94</v>
      </c>
      <c r="I5936" t="s">
        <v>95</v>
      </c>
      <c r="J5936" t="s">
        <v>110</v>
      </c>
      <c r="K5936">
        <v>14</v>
      </c>
      <c r="L5936" s="1">
        <v>489</v>
      </c>
      <c r="M5936" t="s">
        <v>53</v>
      </c>
      <c r="N5936" t="s">
        <v>62</v>
      </c>
      <c r="O5936" t="s">
        <v>55</v>
      </c>
      <c r="P5936">
        <v>1</v>
      </c>
      <c r="Q5936">
        <v>20</v>
      </c>
      <c r="R5936">
        <v>11</v>
      </c>
      <c r="S5936">
        <v>4</v>
      </c>
      <c r="T5936">
        <v>3.4</v>
      </c>
      <c r="U5936">
        <v>0</v>
      </c>
      <c r="V5936">
        <v>10</v>
      </c>
      <c r="W5936" s="1">
        <v>3375</v>
      </c>
      <c r="X5936" s="1">
        <v>1027</v>
      </c>
      <c r="Y5936" s="1">
        <v>3423.7</v>
      </c>
      <c r="Z5936" t="s">
        <v>56</v>
      </c>
      <c r="AA5936" t="s">
        <v>71</v>
      </c>
      <c r="AB5936" s="1">
        <v>4891</v>
      </c>
      <c r="AC5936">
        <v>0</v>
      </c>
      <c r="AD5936">
        <v>0</v>
      </c>
      <c r="AE5936">
        <v>0</v>
      </c>
      <c r="AF5936">
        <v>0</v>
      </c>
      <c r="AG5936" t="s">
        <v>87</v>
      </c>
      <c r="AH5936">
        <f>IF(OR(Cleaned_Data_Table[[#This Row],[Appointment Status]]="No Show", Cleaned_Data_Table[[#This Row],[Appointment Status]]="Cancelled"), 1, 0)</f>
        <v>1</v>
      </c>
      <c r="AI5936" t="str">
        <f>IF(Cleaned_Data_Table[[#This Row],[Emergency Case]]=1, "Emergency Care", "Standard Care")</f>
        <v>Standard Care</v>
      </c>
    </row>
    <row r="5937" spans="1:35">
      <c r="A5937" t="s">
        <v>6046</v>
      </c>
      <c r="B5937">
        <v>72</v>
      </c>
      <c r="C5937" t="s">
        <v>51</v>
      </c>
      <c r="D5937" t="s">
        <v>78</v>
      </c>
      <c r="E5937">
        <v>22.3</v>
      </c>
      <c r="F5937" t="s">
        <v>89</v>
      </c>
      <c r="G5937" t="s">
        <v>66</v>
      </c>
      <c r="H5937" t="s">
        <v>79</v>
      </c>
      <c r="I5937" t="s">
        <v>80</v>
      </c>
      <c r="J5937" t="s">
        <v>43</v>
      </c>
      <c r="K5937">
        <v>16</v>
      </c>
      <c r="L5937" s="1">
        <v>639</v>
      </c>
      <c r="M5937" t="s">
        <v>44</v>
      </c>
      <c r="N5937" t="s">
        <v>124</v>
      </c>
      <c r="O5937" t="s">
        <v>82</v>
      </c>
      <c r="P5937">
        <v>20</v>
      </c>
      <c r="Q5937">
        <v>54</v>
      </c>
      <c r="R5937">
        <v>9</v>
      </c>
      <c r="S5937">
        <v>2</v>
      </c>
      <c r="T5937">
        <v>4.3</v>
      </c>
      <c r="U5937">
        <v>0</v>
      </c>
      <c r="V5937">
        <v>8.6</v>
      </c>
      <c r="W5937" s="1">
        <v>728</v>
      </c>
      <c r="X5937" s="1">
        <v>598</v>
      </c>
      <c r="Y5937" s="1">
        <v>1965</v>
      </c>
      <c r="Z5937" t="s">
        <v>125</v>
      </c>
      <c r="AA5937" t="s">
        <v>76</v>
      </c>
      <c r="AB5937" s="1">
        <v>0</v>
      </c>
      <c r="AC5937">
        <v>1</v>
      </c>
      <c r="AD5937">
        <v>1</v>
      </c>
      <c r="AE5937">
        <v>0</v>
      </c>
      <c r="AF5937">
        <v>0</v>
      </c>
      <c r="AG5937" t="s">
        <v>49</v>
      </c>
      <c r="AH5937">
        <f>IF(OR(Cleaned_Data_Table[[#This Row],[Appointment Status]]="No Show", Cleaned_Data_Table[[#This Row],[Appointment Status]]="Cancelled"), 1, 0)</f>
        <v>1</v>
      </c>
      <c r="AI5937" t="str">
        <f>IF(Cleaned_Data_Table[[#This Row],[Emergency Case]]=1, "Emergency Care", "Standard Care")</f>
        <v>Standard Care</v>
      </c>
    </row>
    <row r="5938" spans="1:35">
      <c r="A5938" t="s">
        <v>6047</v>
      </c>
      <c r="B5938">
        <v>1</v>
      </c>
      <c r="C5938" t="s">
        <v>51</v>
      </c>
      <c r="D5938" t="s">
        <v>38</v>
      </c>
      <c r="E5938">
        <v>21.1</v>
      </c>
      <c r="F5938" t="s">
        <v>89</v>
      </c>
      <c r="G5938" t="s">
        <v>66</v>
      </c>
      <c r="H5938" t="s">
        <v>129</v>
      </c>
      <c r="I5938" t="s">
        <v>130</v>
      </c>
      <c r="J5938" t="s">
        <v>90</v>
      </c>
      <c r="K5938">
        <v>20</v>
      </c>
      <c r="L5938" s="1">
        <v>694</v>
      </c>
      <c r="M5938" t="s">
        <v>44</v>
      </c>
      <c r="N5938" t="s">
        <v>69</v>
      </c>
      <c r="O5938" t="s">
        <v>55</v>
      </c>
      <c r="P5938">
        <v>11</v>
      </c>
      <c r="Q5938">
        <v>11</v>
      </c>
      <c r="R5938">
        <v>5</v>
      </c>
      <c r="S5938">
        <v>0</v>
      </c>
      <c r="T5938">
        <v>4.4000000000000004</v>
      </c>
      <c r="U5938">
        <v>0</v>
      </c>
      <c r="V5938">
        <v>10</v>
      </c>
      <c r="W5938" s="1">
        <v>11422</v>
      </c>
      <c r="X5938" s="1">
        <v>4748</v>
      </c>
      <c r="Y5938" s="1">
        <v>16864</v>
      </c>
      <c r="Z5938" t="s">
        <v>47</v>
      </c>
      <c r="AA5938" t="s">
        <v>112</v>
      </c>
      <c r="AB5938" s="1">
        <v>0</v>
      </c>
      <c r="AC5938">
        <v>0</v>
      </c>
      <c r="AD5938">
        <v>0</v>
      </c>
      <c r="AE5938">
        <v>0</v>
      </c>
      <c r="AF5938">
        <v>0</v>
      </c>
      <c r="AG5938" t="s">
        <v>87</v>
      </c>
      <c r="AH5938">
        <f>IF(OR(Cleaned_Data_Table[[#This Row],[Appointment Status]]="No Show", Cleaned_Data_Table[[#This Row],[Appointment Status]]="Cancelled"), 1, 0)</f>
        <v>0</v>
      </c>
      <c r="AI5938" t="str">
        <f>IF(Cleaned_Data_Table[[#This Row],[Emergency Case]]=1, "Emergency Care", "Standard Care")</f>
        <v>Standard Care</v>
      </c>
    </row>
    <row r="5939" spans="1:35">
      <c r="A5939" t="s">
        <v>6048</v>
      </c>
      <c r="B5939">
        <v>51</v>
      </c>
      <c r="C5939" t="s">
        <v>37</v>
      </c>
      <c r="D5939" t="s">
        <v>100</v>
      </c>
      <c r="E5939">
        <v>23.7</v>
      </c>
      <c r="F5939" t="s">
        <v>39</v>
      </c>
      <c r="G5939" t="s">
        <v>40</v>
      </c>
      <c r="H5939" t="s">
        <v>67</v>
      </c>
      <c r="I5939" t="s">
        <v>68</v>
      </c>
      <c r="J5939" t="s">
        <v>90</v>
      </c>
      <c r="K5939">
        <v>23</v>
      </c>
      <c r="L5939" s="1">
        <v>838</v>
      </c>
      <c r="M5939" t="s">
        <v>44</v>
      </c>
      <c r="N5939" t="s">
        <v>81</v>
      </c>
      <c r="O5939" t="s">
        <v>70</v>
      </c>
      <c r="P5939">
        <v>7</v>
      </c>
      <c r="Q5939">
        <v>16</v>
      </c>
      <c r="R5939">
        <v>1</v>
      </c>
      <c r="S5939">
        <v>0</v>
      </c>
      <c r="T5939">
        <v>3.7</v>
      </c>
      <c r="U5939">
        <v>0</v>
      </c>
      <c r="V5939">
        <v>10</v>
      </c>
      <c r="W5939" s="1">
        <v>15691</v>
      </c>
      <c r="X5939" s="1">
        <v>6373</v>
      </c>
      <c r="Y5939" s="1">
        <v>22902</v>
      </c>
      <c r="Z5939" t="s">
        <v>47</v>
      </c>
      <c r="AA5939" t="s">
        <v>48</v>
      </c>
      <c r="AB5939" s="1">
        <v>0</v>
      </c>
      <c r="AC5939">
        <v>0</v>
      </c>
      <c r="AD5939">
        <v>0</v>
      </c>
      <c r="AE5939">
        <v>0</v>
      </c>
      <c r="AF5939">
        <v>0</v>
      </c>
      <c r="AG5939" t="s">
        <v>87</v>
      </c>
      <c r="AH5939">
        <f>IF(OR(Cleaned_Data_Table[[#This Row],[Appointment Status]]="No Show", Cleaned_Data_Table[[#This Row],[Appointment Status]]="Cancelled"), 1, 0)</f>
        <v>0</v>
      </c>
      <c r="AI5939" t="str">
        <f>IF(Cleaned_Data_Table[[#This Row],[Emergency Case]]=1, "Emergency Care", "Standard Care")</f>
        <v>Standard Care</v>
      </c>
    </row>
    <row r="5940" spans="1:35">
      <c r="A5940" t="s">
        <v>6049</v>
      </c>
      <c r="B5940">
        <v>44</v>
      </c>
      <c r="C5940" t="s">
        <v>51</v>
      </c>
      <c r="D5940" t="s">
        <v>100</v>
      </c>
      <c r="E5940">
        <v>23.9</v>
      </c>
      <c r="F5940" t="s">
        <v>52</v>
      </c>
      <c r="G5940" t="s">
        <v>40</v>
      </c>
      <c r="H5940" t="s">
        <v>67</v>
      </c>
      <c r="I5940" t="s">
        <v>68</v>
      </c>
      <c r="J5940" t="s">
        <v>90</v>
      </c>
      <c r="K5940">
        <v>2</v>
      </c>
      <c r="L5940" s="1">
        <v>283</v>
      </c>
      <c r="M5940" t="s">
        <v>44</v>
      </c>
      <c r="N5940" t="s">
        <v>124</v>
      </c>
      <c r="O5940" t="s">
        <v>75</v>
      </c>
      <c r="P5940">
        <v>17</v>
      </c>
      <c r="Q5940">
        <v>2</v>
      </c>
      <c r="R5940">
        <v>12</v>
      </c>
      <c r="S5940">
        <v>1</v>
      </c>
      <c r="T5940">
        <v>4.2</v>
      </c>
      <c r="U5940">
        <v>0</v>
      </c>
      <c r="V5940">
        <v>10</v>
      </c>
      <c r="W5940" s="1">
        <v>12757</v>
      </c>
      <c r="X5940" s="1">
        <v>11307</v>
      </c>
      <c r="Y5940" s="1">
        <v>24347</v>
      </c>
      <c r="Z5940" t="s">
        <v>47</v>
      </c>
      <c r="AA5940" t="s">
        <v>48</v>
      </c>
      <c r="AB5940" s="1">
        <v>0</v>
      </c>
      <c r="AC5940">
        <v>0</v>
      </c>
      <c r="AD5940">
        <v>1</v>
      </c>
      <c r="AE5940">
        <v>0</v>
      </c>
      <c r="AF5940">
        <v>0</v>
      </c>
      <c r="AG5940" t="s">
        <v>91</v>
      </c>
      <c r="AH5940">
        <f>IF(OR(Cleaned_Data_Table[[#This Row],[Appointment Status]]="No Show", Cleaned_Data_Table[[#This Row],[Appointment Status]]="Cancelled"), 1, 0)</f>
        <v>0</v>
      </c>
      <c r="AI5940" t="str">
        <f>IF(Cleaned_Data_Table[[#This Row],[Emergency Case]]=1, "Emergency Care", "Standard Care")</f>
        <v>Standard Care</v>
      </c>
    </row>
    <row r="5941" spans="1:35">
      <c r="A5941" t="s">
        <v>6050</v>
      </c>
      <c r="B5941">
        <v>14</v>
      </c>
      <c r="C5941" t="s">
        <v>51</v>
      </c>
      <c r="D5941" t="s">
        <v>93</v>
      </c>
      <c r="E5941">
        <v>23.1</v>
      </c>
      <c r="F5941" t="s">
        <v>89</v>
      </c>
      <c r="G5941" t="s">
        <v>66</v>
      </c>
      <c r="H5941" t="s">
        <v>60</v>
      </c>
      <c r="I5941" t="s">
        <v>61</v>
      </c>
      <c r="J5941" t="s">
        <v>43</v>
      </c>
      <c r="K5941">
        <v>18</v>
      </c>
      <c r="L5941" s="1">
        <v>711</v>
      </c>
      <c r="M5941" t="s">
        <v>44</v>
      </c>
      <c r="N5941" t="s">
        <v>124</v>
      </c>
      <c r="O5941" t="s">
        <v>119</v>
      </c>
      <c r="P5941">
        <v>26</v>
      </c>
      <c r="Q5941">
        <v>49</v>
      </c>
      <c r="R5941">
        <v>7</v>
      </c>
      <c r="S5941">
        <v>2</v>
      </c>
      <c r="T5941">
        <v>3.5</v>
      </c>
      <c r="U5941">
        <v>0</v>
      </c>
      <c r="V5941">
        <v>8.5</v>
      </c>
      <c r="W5941" s="1">
        <v>734</v>
      </c>
      <c r="X5941" s="1">
        <v>997</v>
      </c>
      <c r="Y5941" s="1">
        <v>2442</v>
      </c>
      <c r="Z5941" t="s">
        <v>47</v>
      </c>
      <c r="AA5941" t="s">
        <v>112</v>
      </c>
      <c r="AB5941" s="1">
        <v>0</v>
      </c>
      <c r="AC5941">
        <v>1</v>
      </c>
      <c r="AD5941">
        <v>1</v>
      </c>
      <c r="AE5941">
        <v>0</v>
      </c>
      <c r="AF5941">
        <v>0</v>
      </c>
      <c r="AG5941" t="s">
        <v>49</v>
      </c>
      <c r="AH5941">
        <f>IF(OR(Cleaned_Data_Table[[#This Row],[Appointment Status]]="No Show", Cleaned_Data_Table[[#This Row],[Appointment Status]]="Cancelled"), 1, 0)</f>
        <v>0</v>
      </c>
      <c r="AI5941" t="str">
        <f>IF(Cleaned_Data_Table[[#This Row],[Emergency Case]]=1, "Emergency Care", "Standard Care")</f>
        <v>Standard Care</v>
      </c>
    </row>
    <row r="5942" spans="1:35">
      <c r="A5942" t="s">
        <v>6051</v>
      </c>
      <c r="B5942">
        <v>22</v>
      </c>
      <c r="C5942" t="s">
        <v>51</v>
      </c>
      <c r="D5942" t="s">
        <v>114</v>
      </c>
      <c r="E5942">
        <v>22.9</v>
      </c>
      <c r="F5942" t="s">
        <v>97</v>
      </c>
      <c r="G5942" t="s">
        <v>40</v>
      </c>
      <c r="H5942" t="s">
        <v>104</v>
      </c>
      <c r="I5942" t="s">
        <v>105</v>
      </c>
      <c r="J5942" t="s">
        <v>90</v>
      </c>
      <c r="K5942">
        <v>10</v>
      </c>
      <c r="L5942" s="1">
        <v>406</v>
      </c>
      <c r="M5942" t="s">
        <v>53</v>
      </c>
      <c r="N5942" t="s">
        <v>69</v>
      </c>
      <c r="O5942" t="s">
        <v>70</v>
      </c>
      <c r="P5942">
        <v>9</v>
      </c>
      <c r="Q5942">
        <v>11</v>
      </c>
      <c r="R5942">
        <v>1</v>
      </c>
      <c r="S5942">
        <v>0</v>
      </c>
      <c r="T5942">
        <v>4.7</v>
      </c>
      <c r="U5942">
        <v>0</v>
      </c>
      <c r="V5942">
        <v>10</v>
      </c>
      <c r="W5942" s="1">
        <v>15124</v>
      </c>
      <c r="X5942" s="1">
        <v>12891</v>
      </c>
      <c r="Y5942" s="1">
        <v>19894.7</v>
      </c>
      <c r="Z5942" t="s">
        <v>47</v>
      </c>
      <c r="AA5942" t="s">
        <v>57</v>
      </c>
      <c r="AB5942" s="1">
        <v>0</v>
      </c>
      <c r="AC5942">
        <v>0</v>
      </c>
      <c r="AD5942">
        <v>0</v>
      </c>
      <c r="AE5942">
        <v>0</v>
      </c>
      <c r="AF5942">
        <v>0</v>
      </c>
      <c r="AG5942" t="s">
        <v>87</v>
      </c>
      <c r="AH5942">
        <f>IF(OR(Cleaned_Data_Table[[#This Row],[Appointment Status]]="No Show", Cleaned_Data_Table[[#This Row],[Appointment Status]]="Cancelled"), 1, 0)</f>
        <v>0</v>
      </c>
      <c r="AI5942" t="str">
        <f>IF(Cleaned_Data_Table[[#This Row],[Emergency Case]]=1, "Emergency Care", "Standard Care")</f>
        <v>Standard Care</v>
      </c>
    </row>
    <row r="5943" spans="1:35">
      <c r="A5943" t="s">
        <v>6052</v>
      </c>
      <c r="B5943">
        <v>75</v>
      </c>
      <c r="C5943" t="s">
        <v>37</v>
      </c>
      <c r="D5943" t="s">
        <v>116</v>
      </c>
      <c r="E5943">
        <v>16</v>
      </c>
      <c r="F5943" t="s">
        <v>89</v>
      </c>
      <c r="G5943" t="s">
        <v>66</v>
      </c>
      <c r="H5943" t="s">
        <v>104</v>
      </c>
      <c r="I5943" t="s">
        <v>105</v>
      </c>
      <c r="J5943" t="s">
        <v>110</v>
      </c>
      <c r="K5943">
        <v>17</v>
      </c>
      <c r="L5943" s="1">
        <v>681</v>
      </c>
      <c r="M5943" t="s">
        <v>53</v>
      </c>
      <c r="N5943" t="s">
        <v>81</v>
      </c>
      <c r="O5943" t="s">
        <v>63</v>
      </c>
      <c r="P5943">
        <v>25</v>
      </c>
      <c r="Q5943">
        <v>24</v>
      </c>
      <c r="R5943">
        <v>11</v>
      </c>
      <c r="S5943">
        <v>0</v>
      </c>
      <c r="T5943">
        <v>4.2</v>
      </c>
      <c r="U5943">
        <v>0</v>
      </c>
      <c r="V5943">
        <v>10</v>
      </c>
      <c r="W5943" s="1">
        <v>1643</v>
      </c>
      <c r="X5943" s="1">
        <v>1633</v>
      </c>
      <c r="Y5943" s="1">
        <v>2769.9</v>
      </c>
      <c r="Z5943" t="s">
        <v>47</v>
      </c>
      <c r="AA5943" t="s">
        <v>71</v>
      </c>
      <c r="AB5943" s="1">
        <v>0</v>
      </c>
      <c r="AC5943">
        <v>0</v>
      </c>
      <c r="AD5943">
        <v>1</v>
      </c>
      <c r="AE5943">
        <v>0</v>
      </c>
      <c r="AF5943">
        <v>0</v>
      </c>
      <c r="AG5943" t="s">
        <v>87</v>
      </c>
      <c r="AH5943">
        <f>IF(OR(Cleaned_Data_Table[[#This Row],[Appointment Status]]="No Show", Cleaned_Data_Table[[#This Row],[Appointment Status]]="Cancelled"), 1, 0)</f>
        <v>0</v>
      </c>
      <c r="AI5943" t="str">
        <f>IF(Cleaned_Data_Table[[#This Row],[Emergency Case]]=1, "Emergency Care", "Standard Care")</f>
        <v>Standard Care</v>
      </c>
    </row>
    <row r="5944" spans="1:35">
      <c r="A5944" t="s">
        <v>6053</v>
      </c>
      <c r="B5944">
        <v>50</v>
      </c>
      <c r="C5944" t="s">
        <v>37</v>
      </c>
      <c r="D5944" t="s">
        <v>78</v>
      </c>
      <c r="E5944">
        <v>15</v>
      </c>
      <c r="F5944" t="s">
        <v>52</v>
      </c>
      <c r="G5944" t="s">
        <v>40</v>
      </c>
      <c r="H5944" t="s">
        <v>41</v>
      </c>
      <c r="I5944" t="s">
        <v>42</v>
      </c>
      <c r="J5944" t="s">
        <v>43</v>
      </c>
      <c r="K5944">
        <v>21</v>
      </c>
      <c r="L5944" s="1">
        <v>714</v>
      </c>
      <c r="M5944" t="s">
        <v>44</v>
      </c>
      <c r="N5944" t="s">
        <v>81</v>
      </c>
      <c r="O5944" t="s">
        <v>98</v>
      </c>
      <c r="P5944">
        <v>14</v>
      </c>
      <c r="Q5944">
        <v>37</v>
      </c>
      <c r="R5944">
        <v>2</v>
      </c>
      <c r="S5944">
        <v>0</v>
      </c>
      <c r="T5944">
        <v>4.7</v>
      </c>
      <c r="U5944">
        <v>0</v>
      </c>
      <c r="V5944">
        <v>9.9</v>
      </c>
      <c r="W5944" s="1">
        <v>194</v>
      </c>
      <c r="X5944" s="1">
        <v>561</v>
      </c>
      <c r="Y5944" s="1">
        <v>1469</v>
      </c>
      <c r="Z5944" t="s">
        <v>47</v>
      </c>
      <c r="AA5944" t="s">
        <v>48</v>
      </c>
      <c r="AB5944" s="1">
        <v>0</v>
      </c>
      <c r="AC5944">
        <v>1</v>
      </c>
      <c r="AD5944">
        <v>0</v>
      </c>
      <c r="AE5944">
        <v>0</v>
      </c>
      <c r="AF5944">
        <v>0</v>
      </c>
      <c r="AG5944" t="s">
        <v>49</v>
      </c>
      <c r="AH5944">
        <f>IF(OR(Cleaned_Data_Table[[#This Row],[Appointment Status]]="No Show", Cleaned_Data_Table[[#This Row],[Appointment Status]]="Cancelled"), 1, 0)</f>
        <v>0</v>
      </c>
      <c r="AI5944" t="str">
        <f>IF(Cleaned_Data_Table[[#This Row],[Emergency Case]]=1, "Emergency Care", "Standard Care")</f>
        <v>Standard Care</v>
      </c>
    </row>
    <row r="5945" spans="1:35">
      <c r="A5945" t="s">
        <v>6054</v>
      </c>
      <c r="B5945">
        <v>9</v>
      </c>
      <c r="C5945" t="s">
        <v>51</v>
      </c>
      <c r="D5945" t="s">
        <v>38</v>
      </c>
      <c r="E5945">
        <v>21.4</v>
      </c>
      <c r="F5945" t="s">
        <v>103</v>
      </c>
      <c r="G5945" t="s">
        <v>40</v>
      </c>
      <c r="H5945" t="s">
        <v>108</v>
      </c>
      <c r="I5945" t="s">
        <v>109</v>
      </c>
      <c r="J5945" t="s">
        <v>43</v>
      </c>
      <c r="K5945">
        <v>14</v>
      </c>
      <c r="L5945" s="1">
        <v>501</v>
      </c>
      <c r="M5945" t="s">
        <v>53</v>
      </c>
      <c r="N5945" t="s">
        <v>69</v>
      </c>
      <c r="O5945" t="s">
        <v>46</v>
      </c>
      <c r="P5945">
        <v>8</v>
      </c>
      <c r="Q5945">
        <v>33</v>
      </c>
      <c r="R5945">
        <v>11</v>
      </c>
      <c r="S5945">
        <v>2</v>
      </c>
      <c r="T5945">
        <v>3.3</v>
      </c>
      <c r="U5945">
        <v>0</v>
      </c>
      <c r="V5945">
        <v>9.4</v>
      </c>
      <c r="W5945" s="1">
        <v>403</v>
      </c>
      <c r="X5945" s="1">
        <v>228</v>
      </c>
      <c r="Y5945" s="1">
        <v>792.4</v>
      </c>
      <c r="Z5945" t="s">
        <v>47</v>
      </c>
      <c r="AA5945" t="s">
        <v>112</v>
      </c>
      <c r="AB5945" s="1">
        <v>0</v>
      </c>
      <c r="AC5945">
        <v>1</v>
      </c>
      <c r="AD5945">
        <v>0</v>
      </c>
      <c r="AE5945">
        <v>0</v>
      </c>
      <c r="AF5945">
        <v>0</v>
      </c>
      <c r="AG5945" t="s">
        <v>49</v>
      </c>
      <c r="AH5945">
        <f>IF(OR(Cleaned_Data_Table[[#This Row],[Appointment Status]]="No Show", Cleaned_Data_Table[[#This Row],[Appointment Status]]="Cancelled"), 1, 0)</f>
        <v>0</v>
      </c>
      <c r="AI5945" t="str">
        <f>IF(Cleaned_Data_Table[[#This Row],[Emergency Case]]=1, "Emergency Care", "Standard Care")</f>
        <v>Standard Care</v>
      </c>
    </row>
    <row r="5946" spans="1:35">
      <c r="A5946" t="s">
        <v>6055</v>
      </c>
      <c r="B5946">
        <v>67</v>
      </c>
      <c r="C5946" t="s">
        <v>37</v>
      </c>
      <c r="D5946" t="s">
        <v>93</v>
      </c>
      <c r="E5946">
        <v>23</v>
      </c>
      <c r="F5946" t="s">
        <v>39</v>
      </c>
      <c r="G5946" t="s">
        <v>66</v>
      </c>
      <c r="H5946" t="s">
        <v>104</v>
      </c>
      <c r="I5946" t="s">
        <v>105</v>
      </c>
      <c r="J5946" t="s">
        <v>90</v>
      </c>
      <c r="K5946">
        <v>22</v>
      </c>
      <c r="L5946" s="1">
        <v>675</v>
      </c>
      <c r="M5946" t="s">
        <v>44</v>
      </c>
      <c r="N5946" t="s">
        <v>124</v>
      </c>
      <c r="O5946" t="s">
        <v>101</v>
      </c>
      <c r="P5946">
        <v>20</v>
      </c>
      <c r="Q5946">
        <v>12</v>
      </c>
      <c r="R5946">
        <v>13</v>
      </c>
      <c r="S5946">
        <v>3</v>
      </c>
      <c r="T5946">
        <v>4.5999999999999996</v>
      </c>
      <c r="U5946">
        <v>0</v>
      </c>
      <c r="V5946">
        <v>10</v>
      </c>
      <c r="W5946" s="1">
        <v>13539</v>
      </c>
      <c r="X5946" s="1">
        <v>14590</v>
      </c>
      <c r="Y5946" s="1">
        <v>28804</v>
      </c>
      <c r="Z5946" t="s">
        <v>125</v>
      </c>
      <c r="AA5946" t="s">
        <v>76</v>
      </c>
      <c r="AB5946" s="1">
        <v>0</v>
      </c>
      <c r="AC5946">
        <v>0</v>
      </c>
      <c r="AD5946">
        <v>1</v>
      </c>
      <c r="AE5946">
        <v>0</v>
      </c>
      <c r="AF5946">
        <v>0</v>
      </c>
      <c r="AG5946" t="s">
        <v>91</v>
      </c>
      <c r="AH5946">
        <f>IF(OR(Cleaned_Data_Table[[#This Row],[Appointment Status]]="No Show", Cleaned_Data_Table[[#This Row],[Appointment Status]]="Cancelled"), 1, 0)</f>
        <v>1</v>
      </c>
      <c r="AI5946" t="str">
        <f>IF(Cleaned_Data_Table[[#This Row],[Emergency Case]]=1, "Emergency Care", "Standard Care")</f>
        <v>Standard Care</v>
      </c>
    </row>
    <row r="5947" spans="1:35">
      <c r="A5947" t="s">
        <v>6056</v>
      </c>
      <c r="B5947">
        <v>47</v>
      </c>
      <c r="C5947" t="s">
        <v>51</v>
      </c>
      <c r="D5947" t="s">
        <v>93</v>
      </c>
      <c r="E5947">
        <v>23.5</v>
      </c>
      <c r="F5947" t="s">
        <v>89</v>
      </c>
      <c r="G5947" t="s">
        <v>40</v>
      </c>
      <c r="H5947" t="s">
        <v>67</v>
      </c>
      <c r="I5947" t="s">
        <v>68</v>
      </c>
      <c r="J5947" t="s">
        <v>90</v>
      </c>
      <c r="K5947">
        <v>12</v>
      </c>
      <c r="L5947" s="1">
        <v>600</v>
      </c>
      <c r="M5947" t="s">
        <v>53</v>
      </c>
      <c r="N5947" t="s">
        <v>54</v>
      </c>
      <c r="O5947" t="s">
        <v>119</v>
      </c>
      <c r="P5947">
        <v>11</v>
      </c>
      <c r="Q5947">
        <v>17</v>
      </c>
      <c r="R5947">
        <v>12</v>
      </c>
      <c r="S5947">
        <v>1</v>
      </c>
      <c r="T5947">
        <v>3.2</v>
      </c>
      <c r="U5947">
        <v>0</v>
      </c>
      <c r="V5947">
        <v>10</v>
      </c>
      <c r="W5947" s="1">
        <v>13268</v>
      </c>
      <c r="X5947" s="1">
        <v>6764</v>
      </c>
      <c r="Y5947" s="1">
        <v>14442.4</v>
      </c>
      <c r="Z5947" t="s">
        <v>47</v>
      </c>
      <c r="AA5947" t="s">
        <v>48</v>
      </c>
      <c r="AB5947" s="1">
        <v>0</v>
      </c>
      <c r="AC5947">
        <v>0</v>
      </c>
      <c r="AD5947">
        <v>0</v>
      </c>
      <c r="AE5947">
        <v>0</v>
      </c>
      <c r="AF5947">
        <v>0</v>
      </c>
      <c r="AG5947" t="s">
        <v>87</v>
      </c>
      <c r="AH5947">
        <f>IF(OR(Cleaned_Data_Table[[#This Row],[Appointment Status]]="No Show", Cleaned_Data_Table[[#This Row],[Appointment Status]]="Cancelled"), 1, 0)</f>
        <v>0</v>
      </c>
      <c r="AI5947" t="str">
        <f>IF(Cleaned_Data_Table[[#This Row],[Emergency Case]]=1, "Emergency Care", "Standard Care")</f>
        <v>Standard Care</v>
      </c>
    </row>
    <row r="5948" spans="1:35">
      <c r="A5948" t="s">
        <v>6057</v>
      </c>
      <c r="B5948">
        <v>76</v>
      </c>
      <c r="C5948" t="s">
        <v>51</v>
      </c>
      <c r="D5948" t="s">
        <v>78</v>
      </c>
      <c r="E5948">
        <v>26.1</v>
      </c>
      <c r="F5948" t="s">
        <v>89</v>
      </c>
      <c r="G5948" t="s">
        <v>85</v>
      </c>
      <c r="H5948" t="s">
        <v>104</v>
      </c>
      <c r="I5948" t="s">
        <v>105</v>
      </c>
      <c r="J5948" t="s">
        <v>90</v>
      </c>
      <c r="K5948">
        <v>2</v>
      </c>
      <c r="L5948" s="1">
        <v>277</v>
      </c>
      <c r="M5948" t="s">
        <v>44</v>
      </c>
      <c r="N5948" t="s">
        <v>81</v>
      </c>
      <c r="O5948" t="s">
        <v>63</v>
      </c>
      <c r="P5948">
        <v>0</v>
      </c>
      <c r="Q5948">
        <v>2</v>
      </c>
      <c r="R5948">
        <v>6</v>
      </c>
      <c r="S5948">
        <v>2</v>
      </c>
      <c r="T5948">
        <v>3.2</v>
      </c>
      <c r="U5948">
        <v>1</v>
      </c>
      <c r="V5948">
        <v>10</v>
      </c>
      <c r="W5948" s="1">
        <v>9365</v>
      </c>
      <c r="X5948" s="1">
        <v>13378</v>
      </c>
      <c r="Y5948" s="1">
        <v>23020</v>
      </c>
      <c r="Z5948" t="s">
        <v>47</v>
      </c>
      <c r="AA5948" t="s">
        <v>71</v>
      </c>
      <c r="AB5948" s="1">
        <v>0</v>
      </c>
      <c r="AC5948">
        <v>0</v>
      </c>
      <c r="AD5948">
        <v>0</v>
      </c>
      <c r="AE5948">
        <v>0</v>
      </c>
      <c r="AF5948">
        <v>0</v>
      </c>
      <c r="AG5948" t="s">
        <v>131</v>
      </c>
      <c r="AH5948">
        <f>IF(OR(Cleaned_Data_Table[[#This Row],[Appointment Status]]="No Show", Cleaned_Data_Table[[#This Row],[Appointment Status]]="Cancelled"), 1, 0)</f>
        <v>0</v>
      </c>
      <c r="AI5948" t="str">
        <f>IF(Cleaned_Data_Table[[#This Row],[Emergency Case]]=1, "Emergency Care", "Standard Care")</f>
        <v>Emergency Care</v>
      </c>
    </row>
    <row r="5949" spans="1:35">
      <c r="A5949" t="s">
        <v>6058</v>
      </c>
      <c r="B5949">
        <v>34</v>
      </c>
      <c r="C5949" t="s">
        <v>51</v>
      </c>
      <c r="D5949" t="s">
        <v>78</v>
      </c>
      <c r="E5949">
        <v>32.700000000000003</v>
      </c>
      <c r="F5949" t="s">
        <v>39</v>
      </c>
      <c r="G5949" t="s">
        <v>66</v>
      </c>
      <c r="H5949" t="s">
        <v>60</v>
      </c>
      <c r="I5949" t="s">
        <v>61</v>
      </c>
      <c r="J5949" t="s">
        <v>90</v>
      </c>
      <c r="K5949">
        <v>9</v>
      </c>
      <c r="L5949" s="1">
        <v>386</v>
      </c>
      <c r="M5949" t="s">
        <v>44</v>
      </c>
      <c r="N5949" t="s">
        <v>45</v>
      </c>
      <c r="O5949" t="s">
        <v>55</v>
      </c>
      <c r="P5949">
        <v>19</v>
      </c>
      <c r="Q5949">
        <v>1</v>
      </c>
      <c r="R5949">
        <v>6</v>
      </c>
      <c r="S5949">
        <v>1</v>
      </c>
      <c r="T5949">
        <v>4.5999999999999996</v>
      </c>
      <c r="U5949">
        <v>0</v>
      </c>
      <c r="V5949">
        <v>10</v>
      </c>
      <c r="W5949" s="1">
        <v>9869</v>
      </c>
      <c r="X5949" s="1">
        <v>8176</v>
      </c>
      <c r="Y5949" s="1">
        <v>18431</v>
      </c>
      <c r="Z5949" t="s">
        <v>47</v>
      </c>
      <c r="AA5949" t="s">
        <v>57</v>
      </c>
      <c r="AB5949" s="1">
        <v>0</v>
      </c>
      <c r="AC5949">
        <v>0</v>
      </c>
      <c r="AD5949">
        <v>1</v>
      </c>
      <c r="AE5949">
        <v>0</v>
      </c>
      <c r="AF5949">
        <v>0</v>
      </c>
      <c r="AG5949" t="s">
        <v>91</v>
      </c>
      <c r="AH5949">
        <f>IF(OR(Cleaned_Data_Table[[#This Row],[Appointment Status]]="No Show", Cleaned_Data_Table[[#This Row],[Appointment Status]]="Cancelled"), 1, 0)</f>
        <v>0</v>
      </c>
      <c r="AI5949" t="str">
        <f>IF(Cleaned_Data_Table[[#This Row],[Emergency Case]]=1, "Emergency Care", "Standard Care")</f>
        <v>Standard Care</v>
      </c>
    </row>
    <row r="5950" spans="1:35">
      <c r="A5950" t="s">
        <v>6059</v>
      </c>
      <c r="B5950">
        <v>6</v>
      </c>
      <c r="C5950" t="s">
        <v>37</v>
      </c>
      <c r="D5950" t="s">
        <v>116</v>
      </c>
      <c r="E5950">
        <v>21.3</v>
      </c>
      <c r="F5950" t="s">
        <v>52</v>
      </c>
      <c r="G5950" t="s">
        <v>40</v>
      </c>
      <c r="H5950" t="s">
        <v>94</v>
      </c>
      <c r="I5950" t="s">
        <v>95</v>
      </c>
      <c r="J5950" t="s">
        <v>43</v>
      </c>
      <c r="K5950">
        <v>5</v>
      </c>
      <c r="L5950" s="1">
        <v>461</v>
      </c>
      <c r="M5950" t="s">
        <v>53</v>
      </c>
      <c r="N5950" t="s">
        <v>81</v>
      </c>
      <c r="O5950" t="s">
        <v>55</v>
      </c>
      <c r="P5950">
        <v>13</v>
      </c>
      <c r="Q5950">
        <v>30</v>
      </c>
      <c r="R5950">
        <v>13</v>
      </c>
      <c r="S5950">
        <v>1</v>
      </c>
      <c r="T5950">
        <v>4.5999999999999996</v>
      </c>
      <c r="U5950">
        <v>0</v>
      </c>
      <c r="V5950">
        <v>10</v>
      </c>
      <c r="W5950" s="1">
        <v>981</v>
      </c>
      <c r="X5950" s="1">
        <v>240</v>
      </c>
      <c r="Y5950" s="1">
        <v>1177.4000000000001</v>
      </c>
      <c r="Z5950" t="s">
        <v>47</v>
      </c>
      <c r="AA5950" t="s">
        <v>112</v>
      </c>
      <c r="AB5950" s="1">
        <v>0</v>
      </c>
      <c r="AC5950">
        <v>0</v>
      </c>
      <c r="AD5950">
        <v>0</v>
      </c>
      <c r="AE5950">
        <v>0</v>
      </c>
      <c r="AF5950">
        <v>0</v>
      </c>
      <c r="AG5950" t="s">
        <v>49</v>
      </c>
      <c r="AH5950">
        <f>IF(OR(Cleaned_Data_Table[[#This Row],[Appointment Status]]="No Show", Cleaned_Data_Table[[#This Row],[Appointment Status]]="Cancelled"), 1, 0)</f>
        <v>0</v>
      </c>
      <c r="AI5950" t="str">
        <f>IF(Cleaned_Data_Table[[#This Row],[Emergency Case]]=1, "Emergency Care", "Standard Care")</f>
        <v>Standard Care</v>
      </c>
    </row>
    <row r="5951" spans="1:35">
      <c r="A5951" t="s">
        <v>6060</v>
      </c>
      <c r="B5951">
        <v>31</v>
      </c>
      <c r="C5951" t="s">
        <v>37</v>
      </c>
      <c r="D5951" t="s">
        <v>38</v>
      </c>
      <c r="E5951">
        <v>21.6</v>
      </c>
      <c r="F5951" t="s">
        <v>97</v>
      </c>
      <c r="G5951" t="s">
        <v>40</v>
      </c>
      <c r="H5951" t="s">
        <v>60</v>
      </c>
      <c r="I5951" t="s">
        <v>61</v>
      </c>
      <c r="J5951" t="s">
        <v>110</v>
      </c>
      <c r="K5951">
        <v>29</v>
      </c>
      <c r="L5951" s="1">
        <v>830</v>
      </c>
      <c r="M5951" t="s">
        <v>44</v>
      </c>
      <c r="N5951" t="s">
        <v>62</v>
      </c>
      <c r="O5951" t="s">
        <v>70</v>
      </c>
      <c r="P5951">
        <v>3</v>
      </c>
      <c r="Q5951">
        <v>29</v>
      </c>
      <c r="R5951">
        <v>0</v>
      </c>
      <c r="S5951">
        <v>0</v>
      </c>
      <c r="T5951">
        <v>4.2</v>
      </c>
      <c r="U5951">
        <v>0</v>
      </c>
      <c r="V5951">
        <v>10</v>
      </c>
      <c r="W5951" s="1">
        <v>4188</v>
      </c>
      <c r="X5951" s="1">
        <v>1516</v>
      </c>
      <c r="Y5951" s="1">
        <v>6534</v>
      </c>
      <c r="Z5951" t="s">
        <v>47</v>
      </c>
      <c r="AA5951" t="s">
        <v>57</v>
      </c>
      <c r="AB5951" s="1">
        <v>0</v>
      </c>
      <c r="AC5951">
        <v>0</v>
      </c>
      <c r="AD5951">
        <v>0</v>
      </c>
      <c r="AE5951">
        <v>0</v>
      </c>
      <c r="AF5951">
        <v>0</v>
      </c>
      <c r="AG5951" t="s">
        <v>87</v>
      </c>
      <c r="AH5951">
        <f>IF(OR(Cleaned_Data_Table[[#This Row],[Appointment Status]]="No Show", Cleaned_Data_Table[[#This Row],[Appointment Status]]="Cancelled"), 1, 0)</f>
        <v>0</v>
      </c>
      <c r="AI5951" t="str">
        <f>IF(Cleaned_Data_Table[[#This Row],[Emergency Case]]=1, "Emergency Care", "Standard Care")</f>
        <v>Standard Care</v>
      </c>
    </row>
    <row r="5952" spans="1:35">
      <c r="A5952" t="s">
        <v>6061</v>
      </c>
      <c r="B5952">
        <v>3</v>
      </c>
      <c r="C5952" t="s">
        <v>37</v>
      </c>
      <c r="D5952" t="s">
        <v>93</v>
      </c>
      <c r="E5952">
        <v>22.3</v>
      </c>
      <c r="F5952" t="s">
        <v>103</v>
      </c>
      <c r="G5952" t="s">
        <v>66</v>
      </c>
      <c r="H5952" t="s">
        <v>138</v>
      </c>
      <c r="I5952" t="s">
        <v>139</v>
      </c>
      <c r="J5952" t="s">
        <v>110</v>
      </c>
      <c r="K5952">
        <v>30</v>
      </c>
      <c r="L5952" s="1">
        <v>877</v>
      </c>
      <c r="M5952" t="s">
        <v>53</v>
      </c>
      <c r="N5952" t="s">
        <v>124</v>
      </c>
      <c r="O5952" t="s">
        <v>111</v>
      </c>
      <c r="P5952">
        <v>17</v>
      </c>
      <c r="Q5952">
        <v>38</v>
      </c>
      <c r="R5952">
        <v>7</v>
      </c>
      <c r="S5952">
        <v>1</v>
      </c>
      <c r="T5952">
        <v>4.3</v>
      </c>
      <c r="U5952">
        <v>0</v>
      </c>
      <c r="V5952">
        <v>9.6</v>
      </c>
      <c r="W5952" s="1">
        <v>1504</v>
      </c>
      <c r="X5952" s="1">
        <v>1331</v>
      </c>
      <c r="Y5952" s="1">
        <v>2598.4</v>
      </c>
      <c r="Z5952" t="s">
        <v>47</v>
      </c>
      <c r="AA5952" t="s">
        <v>112</v>
      </c>
      <c r="AB5952" s="1">
        <v>0</v>
      </c>
      <c r="AC5952">
        <v>1</v>
      </c>
      <c r="AD5952">
        <v>1</v>
      </c>
      <c r="AE5952">
        <v>0</v>
      </c>
      <c r="AF5952">
        <v>0</v>
      </c>
      <c r="AG5952" t="s">
        <v>87</v>
      </c>
      <c r="AH5952">
        <f>IF(OR(Cleaned_Data_Table[[#This Row],[Appointment Status]]="No Show", Cleaned_Data_Table[[#This Row],[Appointment Status]]="Cancelled"), 1, 0)</f>
        <v>0</v>
      </c>
      <c r="AI5952" t="str">
        <f>IF(Cleaned_Data_Table[[#This Row],[Emergency Case]]=1, "Emergency Care", "Standard Care")</f>
        <v>Standard Care</v>
      </c>
    </row>
    <row r="5953" spans="1:35">
      <c r="A5953" t="s">
        <v>6062</v>
      </c>
      <c r="B5953">
        <v>11</v>
      </c>
      <c r="C5953" t="s">
        <v>51</v>
      </c>
      <c r="D5953" t="s">
        <v>84</v>
      </c>
      <c r="E5953">
        <v>25.6</v>
      </c>
      <c r="F5953" t="s">
        <v>52</v>
      </c>
      <c r="G5953" t="s">
        <v>40</v>
      </c>
      <c r="H5953" t="s">
        <v>138</v>
      </c>
      <c r="I5953" t="s">
        <v>139</v>
      </c>
      <c r="J5953" t="s">
        <v>110</v>
      </c>
      <c r="K5953">
        <v>2</v>
      </c>
      <c r="L5953" s="1">
        <v>256</v>
      </c>
      <c r="M5953" t="s">
        <v>44</v>
      </c>
      <c r="N5953" t="s">
        <v>69</v>
      </c>
      <c r="O5953" t="s">
        <v>70</v>
      </c>
      <c r="P5953">
        <v>10</v>
      </c>
      <c r="Q5953">
        <v>10</v>
      </c>
      <c r="R5953">
        <v>13</v>
      </c>
      <c r="S5953">
        <v>1</v>
      </c>
      <c r="T5953">
        <v>4.0999999999999996</v>
      </c>
      <c r="U5953">
        <v>0</v>
      </c>
      <c r="V5953">
        <v>10</v>
      </c>
      <c r="W5953" s="1">
        <v>3704</v>
      </c>
      <c r="X5953" s="1">
        <v>3800</v>
      </c>
      <c r="Y5953" s="1">
        <v>7760</v>
      </c>
      <c r="Z5953" t="s">
        <v>47</v>
      </c>
      <c r="AA5953" t="s">
        <v>112</v>
      </c>
      <c r="AB5953" s="1">
        <v>0</v>
      </c>
      <c r="AC5953">
        <v>0</v>
      </c>
      <c r="AD5953">
        <v>0</v>
      </c>
      <c r="AE5953">
        <v>0</v>
      </c>
      <c r="AF5953">
        <v>0</v>
      </c>
      <c r="AG5953" t="s">
        <v>87</v>
      </c>
      <c r="AH5953">
        <f>IF(OR(Cleaned_Data_Table[[#This Row],[Appointment Status]]="No Show", Cleaned_Data_Table[[#This Row],[Appointment Status]]="Cancelled"), 1, 0)</f>
        <v>0</v>
      </c>
      <c r="AI5953" t="str">
        <f>IF(Cleaned_Data_Table[[#This Row],[Emergency Case]]=1, "Emergency Care", "Standard Care")</f>
        <v>Standard Care</v>
      </c>
    </row>
    <row r="5954" spans="1:35">
      <c r="A5954" t="s">
        <v>6063</v>
      </c>
      <c r="B5954">
        <v>68</v>
      </c>
      <c r="C5954" t="s">
        <v>37</v>
      </c>
      <c r="D5954" t="s">
        <v>59</v>
      </c>
      <c r="E5954">
        <v>19</v>
      </c>
      <c r="F5954" t="s">
        <v>39</v>
      </c>
      <c r="G5954" t="s">
        <v>40</v>
      </c>
      <c r="H5954" t="s">
        <v>138</v>
      </c>
      <c r="I5954" t="s">
        <v>139</v>
      </c>
      <c r="J5954" t="s">
        <v>90</v>
      </c>
      <c r="K5954">
        <v>7</v>
      </c>
      <c r="L5954" s="1">
        <v>456</v>
      </c>
      <c r="M5954" t="s">
        <v>44</v>
      </c>
      <c r="N5954" t="s">
        <v>81</v>
      </c>
      <c r="O5954" t="s">
        <v>111</v>
      </c>
      <c r="P5954">
        <v>2</v>
      </c>
      <c r="Q5954">
        <v>13</v>
      </c>
      <c r="R5954">
        <v>3</v>
      </c>
      <c r="S5954">
        <v>0</v>
      </c>
      <c r="T5954">
        <v>3.4</v>
      </c>
      <c r="U5954">
        <v>0</v>
      </c>
      <c r="V5954">
        <v>10</v>
      </c>
      <c r="W5954" s="1">
        <v>14958</v>
      </c>
      <c r="X5954" s="1">
        <v>5578</v>
      </c>
      <c r="Y5954" s="1">
        <v>20992</v>
      </c>
      <c r="Z5954" t="s">
        <v>47</v>
      </c>
      <c r="AA5954" t="s">
        <v>76</v>
      </c>
      <c r="AB5954" s="1">
        <v>0</v>
      </c>
      <c r="AC5954">
        <v>0</v>
      </c>
      <c r="AD5954">
        <v>0</v>
      </c>
      <c r="AE5954">
        <v>0</v>
      </c>
      <c r="AF5954">
        <v>0</v>
      </c>
      <c r="AG5954" t="s">
        <v>131</v>
      </c>
      <c r="AH5954">
        <f>IF(OR(Cleaned_Data_Table[[#This Row],[Appointment Status]]="No Show", Cleaned_Data_Table[[#This Row],[Appointment Status]]="Cancelled"), 1, 0)</f>
        <v>0</v>
      </c>
      <c r="AI5954" t="str">
        <f>IF(Cleaned_Data_Table[[#This Row],[Emergency Case]]=1, "Emergency Care", "Standard Care")</f>
        <v>Standard Care</v>
      </c>
    </row>
    <row r="5955" spans="1:35">
      <c r="A5955" t="s">
        <v>6064</v>
      </c>
      <c r="B5955">
        <v>12</v>
      </c>
      <c r="C5955" t="s">
        <v>37</v>
      </c>
      <c r="D5955" t="s">
        <v>114</v>
      </c>
      <c r="E5955">
        <v>27.5</v>
      </c>
      <c r="F5955" t="s">
        <v>52</v>
      </c>
      <c r="G5955" t="s">
        <v>40</v>
      </c>
      <c r="H5955" t="s">
        <v>41</v>
      </c>
      <c r="I5955" t="s">
        <v>42</v>
      </c>
      <c r="J5955" t="s">
        <v>43</v>
      </c>
      <c r="K5955">
        <v>20</v>
      </c>
      <c r="L5955" s="1">
        <v>639</v>
      </c>
      <c r="M5955" t="s">
        <v>53</v>
      </c>
      <c r="N5955" t="s">
        <v>54</v>
      </c>
      <c r="O5955" t="s">
        <v>106</v>
      </c>
      <c r="P5955">
        <v>5</v>
      </c>
      <c r="Q5955">
        <v>59</v>
      </c>
      <c r="R5955">
        <v>13</v>
      </c>
      <c r="S5955">
        <v>2</v>
      </c>
      <c r="T5955">
        <v>4.8</v>
      </c>
      <c r="U5955">
        <v>0</v>
      </c>
      <c r="V5955">
        <v>8.5</v>
      </c>
      <c r="W5955" s="1">
        <v>172</v>
      </c>
      <c r="X5955" s="1">
        <v>71</v>
      </c>
      <c r="Y5955" s="1">
        <v>617.4</v>
      </c>
      <c r="Z5955" t="s">
        <v>125</v>
      </c>
      <c r="AA5955" t="s">
        <v>112</v>
      </c>
      <c r="AB5955" s="1">
        <v>0</v>
      </c>
      <c r="AC5955">
        <v>1</v>
      </c>
      <c r="AD5955">
        <v>0</v>
      </c>
      <c r="AE5955">
        <v>0</v>
      </c>
      <c r="AF5955">
        <v>0</v>
      </c>
      <c r="AG5955" t="s">
        <v>87</v>
      </c>
      <c r="AH5955">
        <f>IF(OR(Cleaned_Data_Table[[#This Row],[Appointment Status]]="No Show", Cleaned_Data_Table[[#This Row],[Appointment Status]]="Cancelled"), 1, 0)</f>
        <v>1</v>
      </c>
      <c r="AI5955" t="str">
        <f>IF(Cleaned_Data_Table[[#This Row],[Emergency Case]]=1, "Emergency Care", "Standard Care")</f>
        <v>Standard Care</v>
      </c>
    </row>
    <row r="5956" spans="1:35">
      <c r="A5956" t="s">
        <v>6065</v>
      </c>
      <c r="B5956">
        <v>21</v>
      </c>
      <c r="C5956" t="s">
        <v>37</v>
      </c>
      <c r="D5956" t="s">
        <v>59</v>
      </c>
      <c r="E5956">
        <v>22.8</v>
      </c>
      <c r="F5956" t="s">
        <v>52</v>
      </c>
      <c r="G5956" t="s">
        <v>66</v>
      </c>
      <c r="H5956" t="s">
        <v>41</v>
      </c>
      <c r="I5956" t="s">
        <v>42</v>
      </c>
      <c r="J5956" t="s">
        <v>43</v>
      </c>
      <c r="K5956">
        <v>2</v>
      </c>
      <c r="L5956" s="1">
        <v>344</v>
      </c>
      <c r="M5956" t="s">
        <v>44</v>
      </c>
      <c r="N5956" t="s">
        <v>81</v>
      </c>
      <c r="O5956" t="s">
        <v>55</v>
      </c>
      <c r="P5956">
        <v>16</v>
      </c>
      <c r="Q5956">
        <v>37</v>
      </c>
      <c r="R5956">
        <v>9</v>
      </c>
      <c r="S5956">
        <v>1</v>
      </c>
      <c r="T5956">
        <v>4.3</v>
      </c>
      <c r="U5956">
        <v>0</v>
      </c>
      <c r="V5956">
        <v>9.6999999999999993</v>
      </c>
      <c r="W5956" s="1">
        <v>664</v>
      </c>
      <c r="X5956" s="1">
        <v>175</v>
      </c>
      <c r="Y5956" s="1">
        <v>1183</v>
      </c>
      <c r="Z5956" t="s">
        <v>47</v>
      </c>
      <c r="AA5956" t="s">
        <v>57</v>
      </c>
      <c r="AB5956" s="1">
        <v>0</v>
      </c>
      <c r="AC5956">
        <v>1</v>
      </c>
      <c r="AD5956">
        <v>1</v>
      </c>
      <c r="AE5956">
        <v>0</v>
      </c>
      <c r="AF5956">
        <v>0</v>
      </c>
      <c r="AG5956" t="s">
        <v>49</v>
      </c>
      <c r="AH5956">
        <f>IF(OR(Cleaned_Data_Table[[#This Row],[Appointment Status]]="No Show", Cleaned_Data_Table[[#This Row],[Appointment Status]]="Cancelled"), 1, 0)</f>
        <v>0</v>
      </c>
      <c r="AI5956" t="str">
        <f>IF(Cleaned_Data_Table[[#This Row],[Emergency Case]]=1, "Emergency Care", "Standard Care")</f>
        <v>Standard Care</v>
      </c>
    </row>
    <row r="5957" spans="1:35">
      <c r="A5957" t="s">
        <v>6066</v>
      </c>
      <c r="B5957">
        <v>3</v>
      </c>
      <c r="C5957" t="s">
        <v>51</v>
      </c>
      <c r="D5957" t="s">
        <v>114</v>
      </c>
      <c r="E5957">
        <v>24</v>
      </c>
      <c r="F5957" t="s">
        <v>52</v>
      </c>
      <c r="G5957" t="s">
        <v>40</v>
      </c>
      <c r="H5957" t="s">
        <v>73</v>
      </c>
      <c r="I5957" t="s">
        <v>74</v>
      </c>
      <c r="J5957" t="s">
        <v>110</v>
      </c>
      <c r="K5957">
        <v>6</v>
      </c>
      <c r="L5957" s="1">
        <v>453</v>
      </c>
      <c r="M5957" t="s">
        <v>53</v>
      </c>
      <c r="N5957" t="s">
        <v>124</v>
      </c>
      <c r="O5957" t="s">
        <v>86</v>
      </c>
      <c r="P5957">
        <v>13</v>
      </c>
      <c r="Q5957">
        <v>10</v>
      </c>
      <c r="R5957">
        <v>9</v>
      </c>
      <c r="S5957">
        <v>1</v>
      </c>
      <c r="T5957">
        <v>3.2</v>
      </c>
      <c r="U5957">
        <v>0</v>
      </c>
      <c r="V5957">
        <v>10</v>
      </c>
      <c r="W5957" s="1">
        <v>1222</v>
      </c>
      <c r="X5957" s="1">
        <v>3171</v>
      </c>
      <c r="Y5957" s="1">
        <v>3392.2</v>
      </c>
      <c r="Z5957" t="s">
        <v>47</v>
      </c>
      <c r="AA5957" t="s">
        <v>112</v>
      </c>
      <c r="AB5957" s="1">
        <v>0</v>
      </c>
      <c r="AC5957">
        <v>0</v>
      </c>
      <c r="AD5957">
        <v>0</v>
      </c>
      <c r="AE5957">
        <v>0</v>
      </c>
      <c r="AF5957">
        <v>0</v>
      </c>
      <c r="AG5957" t="s">
        <v>87</v>
      </c>
      <c r="AH5957">
        <f>IF(OR(Cleaned_Data_Table[[#This Row],[Appointment Status]]="No Show", Cleaned_Data_Table[[#This Row],[Appointment Status]]="Cancelled"), 1, 0)</f>
        <v>0</v>
      </c>
      <c r="AI5957" t="str">
        <f>IF(Cleaned_Data_Table[[#This Row],[Emergency Case]]=1, "Emergency Care", "Standard Care")</f>
        <v>Standard Care</v>
      </c>
    </row>
    <row r="5958" spans="1:35">
      <c r="A5958" t="s">
        <v>6067</v>
      </c>
      <c r="B5958">
        <v>15</v>
      </c>
      <c r="C5958" t="s">
        <v>51</v>
      </c>
      <c r="D5958" t="s">
        <v>78</v>
      </c>
      <c r="E5958">
        <v>23</v>
      </c>
      <c r="F5958" t="s">
        <v>89</v>
      </c>
      <c r="G5958" t="s">
        <v>66</v>
      </c>
      <c r="H5958" t="s">
        <v>73</v>
      </c>
      <c r="I5958" t="s">
        <v>74</v>
      </c>
      <c r="J5958" t="s">
        <v>90</v>
      </c>
      <c r="K5958">
        <v>18</v>
      </c>
      <c r="L5958" s="1">
        <v>575</v>
      </c>
      <c r="M5958" t="s">
        <v>44</v>
      </c>
      <c r="N5958" t="s">
        <v>124</v>
      </c>
      <c r="O5958" t="s">
        <v>106</v>
      </c>
      <c r="P5958">
        <v>1</v>
      </c>
      <c r="Q5958">
        <v>16</v>
      </c>
      <c r="R5958">
        <v>7</v>
      </c>
      <c r="S5958">
        <v>1</v>
      </c>
      <c r="T5958">
        <v>4.8</v>
      </c>
      <c r="U5958">
        <v>0</v>
      </c>
      <c r="V5958">
        <v>10</v>
      </c>
      <c r="W5958" s="1">
        <v>9788</v>
      </c>
      <c r="X5958" s="1">
        <v>11371</v>
      </c>
      <c r="Y5958" s="1">
        <v>21734</v>
      </c>
      <c r="Z5958" t="s">
        <v>47</v>
      </c>
      <c r="AA5958" t="s">
        <v>112</v>
      </c>
      <c r="AB5958" s="1">
        <v>0</v>
      </c>
      <c r="AC5958">
        <v>0</v>
      </c>
      <c r="AD5958">
        <v>0</v>
      </c>
      <c r="AE5958">
        <v>0</v>
      </c>
      <c r="AF5958">
        <v>0</v>
      </c>
      <c r="AG5958" t="s">
        <v>131</v>
      </c>
      <c r="AH5958">
        <f>IF(OR(Cleaned_Data_Table[[#This Row],[Appointment Status]]="No Show", Cleaned_Data_Table[[#This Row],[Appointment Status]]="Cancelled"), 1, 0)</f>
        <v>0</v>
      </c>
      <c r="AI5958" t="str">
        <f>IF(Cleaned_Data_Table[[#This Row],[Emergency Case]]=1, "Emergency Care", "Standard Care")</f>
        <v>Standard Care</v>
      </c>
    </row>
    <row r="5959" spans="1:35">
      <c r="A5959" t="s">
        <v>6068</v>
      </c>
      <c r="B5959">
        <v>77</v>
      </c>
      <c r="C5959" t="s">
        <v>37</v>
      </c>
      <c r="D5959" t="s">
        <v>118</v>
      </c>
      <c r="E5959">
        <v>25.5</v>
      </c>
      <c r="F5959" t="s">
        <v>97</v>
      </c>
      <c r="G5959" t="s">
        <v>85</v>
      </c>
      <c r="H5959" t="s">
        <v>104</v>
      </c>
      <c r="I5959" t="s">
        <v>105</v>
      </c>
      <c r="J5959" t="s">
        <v>90</v>
      </c>
      <c r="K5959">
        <v>21</v>
      </c>
      <c r="L5959" s="1">
        <v>658</v>
      </c>
      <c r="M5959" t="s">
        <v>53</v>
      </c>
      <c r="N5959" t="s">
        <v>54</v>
      </c>
      <c r="O5959" t="s">
        <v>86</v>
      </c>
      <c r="P5959">
        <v>0</v>
      </c>
      <c r="Q5959">
        <v>13</v>
      </c>
      <c r="R5959">
        <v>10</v>
      </c>
      <c r="S5959">
        <v>4</v>
      </c>
      <c r="T5959">
        <v>3</v>
      </c>
      <c r="U5959">
        <v>1</v>
      </c>
      <c r="V5959">
        <v>10</v>
      </c>
      <c r="W5959" s="1">
        <v>10046</v>
      </c>
      <c r="X5959" s="1">
        <v>13462</v>
      </c>
      <c r="Y5959" s="1">
        <v>16916.2</v>
      </c>
      <c r="Z5959" t="s">
        <v>56</v>
      </c>
      <c r="AA5959" t="s">
        <v>71</v>
      </c>
      <c r="AB5959" s="1">
        <v>24166</v>
      </c>
      <c r="AC5959">
        <v>0</v>
      </c>
      <c r="AD5959">
        <v>0</v>
      </c>
      <c r="AE5959">
        <v>0</v>
      </c>
      <c r="AF5959">
        <v>0</v>
      </c>
      <c r="AG5959" t="s">
        <v>131</v>
      </c>
      <c r="AH5959">
        <f>IF(OR(Cleaned_Data_Table[[#This Row],[Appointment Status]]="No Show", Cleaned_Data_Table[[#This Row],[Appointment Status]]="Cancelled"), 1, 0)</f>
        <v>1</v>
      </c>
      <c r="AI5959" t="str">
        <f>IF(Cleaned_Data_Table[[#This Row],[Emergency Case]]=1, "Emergency Care", "Standard Care")</f>
        <v>Emergency Care</v>
      </c>
    </row>
    <row r="5960" spans="1:35">
      <c r="A5960" t="s">
        <v>6069</v>
      </c>
      <c r="B5960">
        <v>63</v>
      </c>
      <c r="C5960" t="s">
        <v>37</v>
      </c>
      <c r="D5960" t="s">
        <v>93</v>
      </c>
      <c r="E5960">
        <v>25.9</v>
      </c>
      <c r="F5960" t="s">
        <v>52</v>
      </c>
      <c r="G5960" t="s">
        <v>40</v>
      </c>
      <c r="H5960" t="s">
        <v>138</v>
      </c>
      <c r="I5960" t="s">
        <v>139</v>
      </c>
      <c r="J5960" t="s">
        <v>90</v>
      </c>
      <c r="K5960">
        <v>21</v>
      </c>
      <c r="L5960" s="1">
        <v>700</v>
      </c>
      <c r="M5960" t="s">
        <v>53</v>
      </c>
      <c r="N5960" t="s">
        <v>62</v>
      </c>
      <c r="O5960" t="s">
        <v>75</v>
      </c>
      <c r="P5960">
        <v>3</v>
      </c>
      <c r="Q5960">
        <v>19</v>
      </c>
      <c r="R5960">
        <v>1</v>
      </c>
      <c r="S5960">
        <v>0</v>
      </c>
      <c r="T5960">
        <v>4.9000000000000004</v>
      </c>
      <c r="U5960">
        <v>0</v>
      </c>
      <c r="V5960">
        <v>10</v>
      </c>
      <c r="W5960" s="1">
        <v>15506</v>
      </c>
      <c r="X5960" s="1">
        <v>9405</v>
      </c>
      <c r="Y5960" s="1">
        <v>17927.7</v>
      </c>
      <c r="Z5960" t="s">
        <v>47</v>
      </c>
      <c r="AA5960" t="s">
        <v>76</v>
      </c>
      <c r="AB5960" s="1">
        <v>0</v>
      </c>
      <c r="AC5960">
        <v>0</v>
      </c>
      <c r="AD5960">
        <v>0</v>
      </c>
      <c r="AE5960">
        <v>0</v>
      </c>
      <c r="AF5960">
        <v>0</v>
      </c>
      <c r="AG5960" t="s">
        <v>131</v>
      </c>
      <c r="AH5960">
        <f>IF(OR(Cleaned_Data_Table[[#This Row],[Appointment Status]]="No Show", Cleaned_Data_Table[[#This Row],[Appointment Status]]="Cancelled"), 1, 0)</f>
        <v>0</v>
      </c>
      <c r="AI5960" t="str">
        <f>IF(Cleaned_Data_Table[[#This Row],[Emergency Case]]=1, "Emergency Care", "Standard Care")</f>
        <v>Standard Care</v>
      </c>
    </row>
    <row r="5961" spans="1:35">
      <c r="A5961" t="s">
        <v>6070</v>
      </c>
      <c r="B5961">
        <v>67</v>
      </c>
      <c r="C5961" t="s">
        <v>51</v>
      </c>
      <c r="D5961" t="s">
        <v>116</v>
      </c>
      <c r="E5961">
        <v>21.1</v>
      </c>
      <c r="F5961" t="s">
        <v>52</v>
      </c>
      <c r="G5961" t="s">
        <v>40</v>
      </c>
      <c r="H5961" t="s">
        <v>94</v>
      </c>
      <c r="I5961" t="s">
        <v>95</v>
      </c>
      <c r="J5961" t="s">
        <v>110</v>
      </c>
      <c r="K5961">
        <v>16</v>
      </c>
      <c r="L5961" s="1">
        <v>623</v>
      </c>
      <c r="M5961" t="s">
        <v>44</v>
      </c>
      <c r="N5961" t="s">
        <v>69</v>
      </c>
      <c r="O5961" t="s">
        <v>70</v>
      </c>
      <c r="P5961">
        <v>8</v>
      </c>
      <c r="Q5961">
        <v>25</v>
      </c>
      <c r="R5961">
        <v>13</v>
      </c>
      <c r="S5961">
        <v>2</v>
      </c>
      <c r="T5961">
        <v>3.3</v>
      </c>
      <c r="U5961">
        <v>0</v>
      </c>
      <c r="V5961">
        <v>10</v>
      </c>
      <c r="W5961" s="1">
        <v>3253</v>
      </c>
      <c r="X5961" s="1">
        <v>3407</v>
      </c>
      <c r="Y5961" s="1">
        <v>7283</v>
      </c>
      <c r="Z5961" t="s">
        <v>47</v>
      </c>
      <c r="AA5961" t="s">
        <v>76</v>
      </c>
      <c r="AB5961" s="1">
        <v>0</v>
      </c>
      <c r="AC5961">
        <v>0</v>
      </c>
      <c r="AD5961">
        <v>0</v>
      </c>
      <c r="AE5961">
        <v>0</v>
      </c>
      <c r="AF5961">
        <v>0</v>
      </c>
      <c r="AG5961" t="s">
        <v>87</v>
      </c>
      <c r="AH5961">
        <f>IF(OR(Cleaned_Data_Table[[#This Row],[Appointment Status]]="No Show", Cleaned_Data_Table[[#This Row],[Appointment Status]]="Cancelled"), 1, 0)</f>
        <v>0</v>
      </c>
      <c r="AI5961" t="str">
        <f>IF(Cleaned_Data_Table[[#This Row],[Emergency Case]]=1, "Emergency Care", "Standard Care")</f>
        <v>Standard Care</v>
      </c>
    </row>
    <row r="5962" spans="1:35">
      <c r="A5962" t="s">
        <v>6071</v>
      </c>
      <c r="B5962">
        <v>9</v>
      </c>
      <c r="C5962" t="s">
        <v>37</v>
      </c>
      <c r="D5962" t="s">
        <v>38</v>
      </c>
      <c r="E5962">
        <v>23.2</v>
      </c>
      <c r="F5962" t="s">
        <v>39</v>
      </c>
      <c r="G5962" t="s">
        <v>66</v>
      </c>
      <c r="H5962" t="s">
        <v>104</v>
      </c>
      <c r="I5962" t="s">
        <v>105</v>
      </c>
      <c r="J5962" t="s">
        <v>90</v>
      </c>
      <c r="K5962">
        <v>27</v>
      </c>
      <c r="L5962" s="1">
        <v>843</v>
      </c>
      <c r="M5962" t="s">
        <v>53</v>
      </c>
      <c r="N5962" t="s">
        <v>81</v>
      </c>
      <c r="O5962" t="s">
        <v>98</v>
      </c>
      <c r="P5962">
        <v>23</v>
      </c>
      <c r="Q5962">
        <v>5</v>
      </c>
      <c r="R5962">
        <v>11</v>
      </c>
      <c r="S5962">
        <v>6</v>
      </c>
      <c r="T5962">
        <v>3.3</v>
      </c>
      <c r="U5962">
        <v>0</v>
      </c>
      <c r="V5962">
        <v>10</v>
      </c>
      <c r="W5962" s="1">
        <v>7627</v>
      </c>
      <c r="X5962" s="1">
        <v>5031</v>
      </c>
      <c r="Y5962" s="1">
        <v>9450.7000000000007</v>
      </c>
      <c r="Z5962" t="s">
        <v>56</v>
      </c>
      <c r="AA5962" t="s">
        <v>112</v>
      </c>
      <c r="AB5962" s="1">
        <v>13501</v>
      </c>
      <c r="AC5962">
        <v>0</v>
      </c>
      <c r="AD5962">
        <v>1</v>
      </c>
      <c r="AE5962">
        <v>0</v>
      </c>
      <c r="AF5962">
        <v>0</v>
      </c>
      <c r="AG5962" t="s">
        <v>91</v>
      </c>
      <c r="AH5962">
        <f>IF(OR(Cleaned_Data_Table[[#This Row],[Appointment Status]]="No Show", Cleaned_Data_Table[[#This Row],[Appointment Status]]="Cancelled"), 1, 0)</f>
        <v>1</v>
      </c>
      <c r="AI5962" t="str">
        <f>IF(Cleaned_Data_Table[[#This Row],[Emergency Case]]=1, "Emergency Care", "Standard Care")</f>
        <v>Standard Care</v>
      </c>
    </row>
    <row r="5963" spans="1:35">
      <c r="A5963" t="s">
        <v>6072</v>
      </c>
      <c r="B5963">
        <v>30</v>
      </c>
      <c r="C5963" t="s">
        <v>37</v>
      </c>
      <c r="D5963" t="s">
        <v>114</v>
      </c>
      <c r="E5963">
        <v>26.3</v>
      </c>
      <c r="F5963" t="s">
        <v>89</v>
      </c>
      <c r="G5963" t="s">
        <v>40</v>
      </c>
      <c r="H5963" t="s">
        <v>41</v>
      </c>
      <c r="I5963" t="s">
        <v>42</v>
      </c>
      <c r="J5963" t="s">
        <v>110</v>
      </c>
      <c r="K5963">
        <v>19</v>
      </c>
      <c r="L5963" s="1">
        <v>658</v>
      </c>
      <c r="M5963" t="s">
        <v>53</v>
      </c>
      <c r="N5963" t="s">
        <v>62</v>
      </c>
      <c r="O5963" t="s">
        <v>55</v>
      </c>
      <c r="P5963">
        <v>28</v>
      </c>
      <c r="Q5963">
        <v>24</v>
      </c>
      <c r="R5963">
        <v>4</v>
      </c>
      <c r="S5963">
        <v>1</v>
      </c>
      <c r="T5963">
        <v>3.9</v>
      </c>
      <c r="U5963">
        <v>0</v>
      </c>
      <c r="V5963">
        <v>10</v>
      </c>
      <c r="W5963" s="1">
        <v>1003</v>
      </c>
      <c r="X5963" s="1">
        <v>2708</v>
      </c>
      <c r="Y5963" s="1">
        <v>3058.3</v>
      </c>
      <c r="Z5963" t="s">
        <v>47</v>
      </c>
      <c r="AA5963" t="s">
        <v>57</v>
      </c>
      <c r="AB5963" s="1">
        <v>0</v>
      </c>
      <c r="AC5963">
        <v>0</v>
      </c>
      <c r="AD5963">
        <v>1</v>
      </c>
      <c r="AE5963">
        <v>0</v>
      </c>
      <c r="AF5963">
        <v>0</v>
      </c>
      <c r="AG5963" t="s">
        <v>87</v>
      </c>
      <c r="AH5963">
        <f>IF(OR(Cleaned_Data_Table[[#This Row],[Appointment Status]]="No Show", Cleaned_Data_Table[[#This Row],[Appointment Status]]="Cancelled"), 1, 0)</f>
        <v>0</v>
      </c>
      <c r="AI5963" t="str">
        <f>IF(Cleaned_Data_Table[[#This Row],[Emergency Case]]=1, "Emergency Care", "Standard Care")</f>
        <v>Standard Care</v>
      </c>
    </row>
    <row r="5964" spans="1:35">
      <c r="A5964" t="s">
        <v>6073</v>
      </c>
      <c r="B5964">
        <v>3</v>
      </c>
      <c r="C5964" t="s">
        <v>51</v>
      </c>
      <c r="D5964" t="s">
        <v>59</v>
      </c>
      <c r="E5964">
        <v>21</v>
      </c>
      <c r="F5964" t="s">
        <v>52</v>
      </c>
      <c r="G5964" t="s">
        <v>40</v>
      </c>
      <c r="H5964" t="s">
        <v>41</v>
      </c>
      <c r="I5964" t="s">
        <v>42</v>
      </c>
      <c r="J5964" t="s">
        <v>90</v>
      </c>
      <c r="K5964">
        <v>29</v>
      </c>
      <c r="L5964" s="1">
        <v>862</v>
      </c>
      <c r="M5964" t="s">
        <v>44</v>
      </c>
      <c r="N5964" t="s">
        <v>54</v>
      </c>
      <c r="O5964" t="s">
        <v>55</v>
      </c>
      <c r="P5964">
        <v>4</v>
      </c>
      <c r="Q5964">
        <v>16</v>
      </c>
      <c r="R5964">
        <v>7</v>
      </c>
      <c r="S5964">
        <v>1</v>
      </c>
      <c r="T5964">
        <v>3.5</v>
      </c>
      <c r="U5964">
        <v>0</v>
      </c>
      <c r="V5964">
        <v>10</v>
      </c>
      <c r="W5964" s="1">
        <v>12585</v>
      </c>
      <c r="X5964" s="1">
        <v>12872</v>
      </c>
      <c r="Y5964" s="1">
        <v>26319</v>
      </c>
      <c r="Z5964" t="s">
        <v>47</v>
      </c>
      <c r="AA5964" t="s">
        <v>112</v>
      </c>
      <c r="AB5964" s="1">
        <v>0</v>
      </c>
      <c r="AC5964">
        <v>0</v>
      </c>
      <c r="AD5964">
        <v>0</v>
      </c>
      <c r="AE5964">
        <v>0</v>
      </c>
      <c r="AF5964">
        <v>0</v>
      </c>
      <c r="AG5964" t="s">
        <v>87</v>
      </c>
      <c r="AH5964">
        <f>IF(OR(Cleaned_Data_Table[[#This Row],[Appointment Status]]="No Show", Cleaned_Data_Table[[#This Row],[Appointment Status]]="Cancelled"), 1, 0)</f>
        <v>0</v>
      </c>
      <c r="AI5964" t="str">
        <f>IF(Cleaned_Data_Table[[#This Row],[Emergency Case]]=1, "Emergency Care", "Standard Care")</f>
        <v>Standard Care</v>
      </c>
    </row>
    <row r="5965" spans="1:35">
      <c r="A5965" t="s">
        <v>6074</v>
      </c>
      <c r="B5965">
        <v>3</v>
      </c>
      <c r="C5965" t="s">
        <v>51</v>
      </c>
      <c r="D5965" t="s">
        <v>78</v>
      </c>
      <c r="E5965">
        <v>24.8</v>
      </c>
      <c r="F5965" t="s">
        <v>52</v>
      </c>
      <c r="G5965" t="s">
        <v>66</v>
      </c>
      <c r="H5965" t="s">
        <v>79</v>
      </c>
      <c r="I5965" t="s">
        <v>80</v>
      </c>
      <c r="J5965" t="s">
        <v>43</v>
      </c>
      <c r="K5965">
        <v>13</v>
      </c>
      <c r="L5965" s="1">
        <v>515</v>
      </c>
      <c r="M5965" t="s">
        <v>44</v>
      </c>
      <c r="N5965" t="s">
        <v>45</v>
      </c>
      <c r="O5965" t="s">
        <v>46</v>
      </c>
      <c r="P5965">
        <v>18</v>
      </c>
      <c r="Q5965">
        <v>44</v>
      </c>
      <c r="R5965">
        <v>1</v>
      </c>
      <c r="S5965">
        <v>0</v>
      </c>
      <c r="T5965">
        <v>3.5</v>
      </c>
      <c r="U5965">
        <v>0</v>
      </c>
      <c r="V5965">
        <v>8.8000000000000007</v>
      </c>
      <c r="W5965" s="1">
        <v>266</v>
      </c>
      <c r="X5965" s="1">
        <v>696</v>
      </c>
      <c r="Y5965" s="1">
        <v>1477</v>
      </c>
      <c r="Z5965" t="s">
        <v>47</v>
      </c>
      <c r="AA5965" t="s">
        <v>112</v>
      </c>
      <c r="AB5965" s="1">
        <v>0</v>
      </c>
      <c r="AC5965">
        <v>1</v>
      </c>
      <c r="AD5965">
        <v>1</v>
      </c>
      <c r="AE5965">
        <v>0</v>
      </c>
      <c r="AF5965">
        <v>0</v>
      </c>
      <c r="AG5965" t="s">
        <v>49</v>
      </c>
      <c r="AH5965">
        <f>IF(OR(Cleaned_Data_Table[[#This Row],[Appointment Status]]="No Show", Cleaned_Data_Table[[#This Row],[Appointment Status]]="Cancelled"), 1, 0)</f>
        <v>0</v>
      </c>
      <c r="AI5965" t="str">
        <f>IF(Cleaned_Data_Table[[#This Row],[Emergency Case]]=1, "Emergency Care", "Standard Care")</f>
        <v>Standard Care</v>
      </c>
    </row>
    <row r="5966" spans="1:35">
      <c r="A5966" t="s">
        <v>6075</v>
      </c>
      <c r="B5966">
        <v>23</v>
      </c>
      <c r="C5966" t="s">
        <v>37</v>
      </c>
      <c r="D5966" t="s">
        <v>84</v>
      </c>
      <c r="E5966">
        <v>24.6</v>
      </c>
      <c r="F5966" t="s">
        <v>89</v>
      </c>
      <c r="G5966" t="s">
        <v>40</v>
      </c>
      <c r="H5966" t="s">
        <v>104</v>
      </c>
      <c r="I5966" t="s">
        <v>105</v>
      </c>
      <c r="J5966" t="s">
        <v>43</v>
      </c>
      <c r="K5966">
        <v>14</v>
      </c>
      <c r="L5966" s="1">
        <v>507</v>
      </c>
      <c r="M5966" t="s">
        <v>53</v>
      </c>
      <c r="N5966" t="s">
        <v>124</v>
      </c>
      <c r="O5966" t="s">
        <v>70</v>
      </c>
      <c r="P5966">
        <v>5</v>
      </c>
      <c r="Q5966">
        <v>23</v>
      </c>
      <c r="R5966">
        <v>12</v>
      </c>
      <c r="S5966">
        <v>3</v>
      </c>
      <c r="T5966">
        <v>3.4</v>
      </c>
      <c r="U5966">
        <v>0</v>
      </c>
      <c r="V5966">
        <v>10</v>
      </c>
      <c r="W5966" s="1">
        <v>362</v>
      </c>
      <c r="X5966" s="1">
        <v>319</v>
      </c>
      <c r="Y5966" s="1">
        <v>831.6</v>
      </c>
      <c r="Z5966" t="s">
        <v>47</v>
      </c>
      <c r="AA5966" t="s">
        <v>57</v>
      </c>
      <c r="AB5966" s="1">
        <v>0</v>
      </c>
      <c r="AC5966">
        <v>0</v>
      </c>
      <c r="AD5966">
        <v>0</v>
      </c>
      <c r="AE5966">
        <v>0</v>
      </c>
      <c r="AF5966">
        <v>0</v>
      </c>
      <c r="AG5966" t="s">
        <v>87</v>
      </c>
      <c r="AH5966">
        <f>IF(OR(Cleaned_Data_Table[[#This Row],[Appointment Status]]="No Show", Cleaned_Data_Table[[#This Row],[Appointment Status]]="Cancelled"), 1, 0)</f>
        <v>0</v>
      </c>
      <c r="AI5966" t="str">
        <f>IF(Cleaned_Data_Table[[#This Row],[Emergency Case]]=1, "Emergency Care", "Standard Care")</f>
        <v>Standard Care</v>
      </c>
    </row>
    <row r="5967" spans="1:35">
      <c r="A5967" t="s">
        <v>6076</v>
      </c>
      <c r="B5967">
        <v>60</v>
      </c>
      <c r="C5967" t="s">
        <v>51</v>
      </c>
      <c r="D5967" t="s">
        <v>78</v>
      </c>
      <c r="E5967">
        <v>28.6</v>
      </c>
      <c r="F5967" t="s">
        <v>52</v>
      </c>
      <c r="G5967" t="s">
        <v>85</v>
      </c>
      <c r="H5967" t="s">
        <v>67</v>
      </c>
      <c r="I5967" t="s">
        <v>68</v>
      </c>
      <c r="J5967" t="s">
        <v>110</v>
      </c>
      <c r="K5967">
        <v>29</v>
      </c>
      <c r="L5967" s="1">
        <v>935</v>
      </c>
      <c r="M5967" t="s">
        <v>53</v>
      </c>
      <c r="N5967" t="s">
        <v>62</v>
      </c>
      <c r="O5967" t="s">
        <v>98</v>
      </c>
      <c r="P5967">
        <v>0</v>
      </c>
      <c r="Q5967">
        <v>12</v>
      </c>
      <c r="R5967">
        <v>2</v>
      </c>
      <c r="S5967">
        <v>0</v>
      </c>
      <c r="T5967">
        <v>4.5999999999999996</v>
      </c>
      <c r="U5967">
        <v>1</v>
      </c>
      <c r="V5967">
        <v>10</v>
      </c>
      <c r="W5967" s="1">
        <v>1313</v>
      </c>
      <c r="X5967" s="1">
        <v>2594</v>
      </c>
      <c r="Y5967" s="1">
        <v>3389.4</v>
      </c>
      <c r="Z5967" t="s">
        <v>47</v>
      </c>
      <c r="AA5967" t="s">
        <v>76</v>
      </c>
      <c r="AB5967" s="1">
        <v>0</v>
      </c>
      <c r="AC5967">
        <v>0</v>
      </c>
      <c r="AD5967">
        <v>0</v>
      </c>
      <c r="AE5967">
        <v>0</v>
      </c>
      <c r="AF5967">
        <v>0</v>
      </c>
      <c r="AG5967" t="s">
        <v>87</v>
      </c>
      <c r="AH5967">
        <f>IF(OR(Cleaned_Data_Table[[#This Row],[Appointment Status]]="No Show", Cleaned_Data_Table[[#This Row],[Appointment Status]]="Cancelled"), 1, 0)</f>
        <v>0</v>
      </c>
      <c r="AI5967" t="str">
        <f>IF(Cleaned_Data_Table[[#This Row],[Emergency Case]]=1, "Emergency Care", "Standard Care")</f>
        <v>Emergency Care</v>
      </c>
    </row>
    <row r="5968" spans="1:35">
      <c r="A5968" t="s">
        <v>6077</v>
      </c>
      <c r="B5968">
        <v>43</v>
      </c>
      <c r="C5968" t="s">
        <v>37</v>
      </c>
      <c r="D5968" t="s">
        <v>38</v>
      </c>
      <c r="E5968">
        <v>30.6</v>
      </c>
      <c r="F5968" t="s">
        <v>52</v>
      </c>
      <c r="G5968" t="s">
        <v>40</v>
      </c>
      <c r="H5968" t="s">
        <v>94</v>
      </c>
      <c r="I5968" t="s">
        <v>95</v>
      </c>
      <c r="J5968" t="s">
        <v>110</v>
      </c>
      <c r="K5968">
        <v>11</v>
      </c>
      <c r="L5968" s="1">
        <v>578</v>
      </c>
      <c r="M5968" t="s">
        <v>44</v>
      </c>
      <c r="N5968" t="s">
        <v>69</v>
      </c>
      <c r="O5968" t="s">
        <v>119</v>
      </c>
      <c r="P5968">
        <v>14</v>
      </c>
      <c r="Q5968">
        <v>27</v>
      </c>
      <c r="R5968">
        <v>11</v>
      </c>
      <c r="S5968">
        <v>1</v>
      </c>
      <c r="T5968">
        <v>3.4</v>
      </c>
      <c r="U5968">
        <v>0</v>
      </c>
      <c r="V5968">
        <v>9.9</v>
      </c>
      <c r="W5968" s="1">
        <v>4343</v>
      </c>
      <c r="X5968" s="1">
        <v>3659</v>
      </c>
      <c r="Y5968" s="1">
        <v>8580</v>
      </c>
      <c r="Z5968" t="s">
        <v>47</v>
      </c>
      <c r="AA5968" t="s">
        <v>48</v>
      </c>
      <c r="AB5968" s="1">
        <v>0</v>
      </c>
      <c r="AC5968">
        <v>0</v>
      </c>
      <c r="AD5968">
        <v>0</v>
      </c>
      <c r="AE5968">
        <v>0</v>
      </c>
      <c r="AF5968">
        <v>0</v>
      </c>
      <c r="AG5968" t="s">
        <v>87</v>
      </c>
      <c r="AH5968">
        <f>IF(OR(Cleaned_Data_Table[[#This Row],[Appointment Status]]="No Show", Cleaned_Data_Table[[#This Row],[Appointment Status]]="Cancelled"), 1, 0)</f>
        <v>0</v>
      </c>
      <c r="AI5968" t="str">
        <f>IF(Cleaned_Data_Table[[#This Row],[Emergency Case]]=1, "Emergency Care", "Standard Care")</f>
        <v>Standard Care</v>
      </c>
    </row>
    <row r="5969" spans="1:35">
      <c r="A5969" t="s">
        <v>6078</v>
      </c>
      <c r="B5969">
        <v>13</v>
      </c>
      <c r="C5969" t="s">
        <v>51</v>
      </c>
      <c r="D5969" t="s">
        <v>84</v>
      </c>
      <c r="E5969">
        <v>28.4</v>
      </c>
      <c r="F5969" t="s">
        <v>52</v>
      </c>
      <c r="G5969" t="s">
        <v>40</v>
      </c>
      <c r="H5969" t="s">
        <v>67</v>
      </c>
      <c r="I5969" t="s">
        <v>68</v>
      </c>
      <c r="J5969" t="s">
        <v>90</v>
      </c>
      <c r="K5969">
        <v>18</v>
      </c>
      <c r="L5969" s="1">
        <v>687</v>
      </c>
      <c r="M5969" t="s">
        <v>53</v>
      </c>
      <c r="N5969" t="s">
        <v>45</v>
      </c>
      <c r="O5969" t="s">
        <v>106</v>
      </c>
      <c r="P5969">
        <v>8</v>
      </c>
      <c r="Q5969">
        <v>13</v>
      </c>
      <c r="R5969">
        <v>1</v>
      </c>
      <c r="S5969">
        <v>0</v>
      </c>
      <c r="T5969">
        <v>3.4</v>
      </c>
      <c r="U5969">
        <v>0</v>
      </c>
      <c r="V5969">
        <v>10</v>
      </c>
      <c r="W5969" s="1">
        <v>17722</v>
      </c>
      <c r="X5969" s="1">
        <v>5979</v>
      </c>
      <c r="Y5969" s="1">
        <v>17071.599999999999</v>
      </c>
      <c r="Z5969" t="s">
        <v>47</v>
      </c>
      <c r="AA5969" t="s">
        <v>112</v>
      </c>
      <c r="AB5969" s="1">
        <v>0</v>
      </c>
      <c r="AC5969">
        <v>0</v>
      </c>
      <c r="AD5969">
        <v>0</v>
      </c>
      <c r="AE5969">
        <v>0</v>
      </c>
      <c r="AF5969">
        <v>0</v>
      </c>
      <c r="AG5969" t="s">
        <v>87</v>
      </c>
      <c r="AH5969">
        <f>IF(OR(Cleaned_Data_Table[[#This Row],[Appointment Status]]="No Show", Cleaned_Data_Table[[#This Row],[Appointment Status]]="Cancelled"), 1, 0)</f>
        <v>0</v>
      </c>
      <c r="AI5969" t="str">
        <f>IF(Cleaned_Data_Table[[#This Row],[Emergency Case]]=1, "Emergency Care", "Standard Care")</f>
        <v>Standard Care</v>
      </c>
    </row>
    <row r="5970" spans="1:35">
      <c r="A5970" t="s">
        <v>6079</v>
      </c>
      <c r="B5970">
        <v>34</v>
      </c>
      <c r="C5970" t="s">
        <v>37</v>
      </c>
      <c r="D5970" t="s">
        <v>59</v>
      </c>
      <c r="E5970">
        <v>19.100000000000001</v>
      </c>
      <c r="F5970" t="s">
        <v>97</v>
      </c>
      <c r="G5970" t="s">
        <v>40</v>
      </c>
      <c r="H5970" t="s">
        <v>67</v>
      </c>
      <c r="I5970" t="s">
        <v>68</v>
      </c>
      <c r="J5970" t="s">
        <v>43</v>
      </c>
      <c r="K5970">
        <v>4</v>
      </c>
      <c r="L5970" s="1">
        <v>343</v>
      </c>
      <c r="M5970" t="s">
        <v>53</v>
      </c>
      <c r="N5970" t="s">
        <v>124</v>
      </c>
      <c r="O5970" t="s">
        <v>75</v>
      </c>
      <c r="P5970">
        <v>16</v>
      </c>
      <c r="Q5970">
        <v>44</v>
      </c>
      <c r="R5970">
        <v>13</v>
      </c>
      <c r="S5970">
        <v>2</v>
      </c>
      <c r="T5970">
        <v>3.5</v>
      </c>
      <c r="U5970">
        <v>0</v>
      </c>
      <c r="V5970">
        <v>8.8000000000000007</v>
      </c>
      <c r="W5970" s="1">
        <v>773</v>
      </c>
      <c r="X5970" s="1">
        <v>90</v>
      </c>
      <c r="Y5970" s="1">
        <v>844.2</v>
      </c>
      <c r="Z5970" t="s">
        <v>47</v>
      </c>
      <c r="AA5970" t="s">
        <v>57</v>
      </c>
      <c r="AB5970" s="1">
        <v>0</v>
      </c>
      <c r="AC5970">
        <v>1</v>
      </c>
      <c r="AD5970">
        <v>1</v>
      </c>
      <c r="AE5970">
        <v>0</v>
      </c>
      <c r="AF5970">
        <v>0</v>
      </c>
      <c r="AG5970" t="s">
        <v>49</v>
      </c>
      <c r="AH5970">
        <f>IF(OR(Cleaned_Data_Table[[#This Row],[Appointment Status]]="No Show", Cleaned_Data_Table[[#This Row],[Appointment Status]]="Cancelled"), 1, 0)</f>
        <v>0</v>
      </c>
      <c r="AI5970" t="str">
        <f>IF(Cleaned_Data_Table[[#This Row],[Emergency Case]]=1, "Emergency Care", "Standard Care")</f>
        <v>Standard Care</v>
      </c>
    </row>
    <row r="5971" spans="1:35">
      <c r="A5971" t="s">
        <v>6080</v>
      </c>
      <c r="B5971">
        <v>3</v>
      </c>
      <c r="C5971" t="s">
        <v>51</v>
      </c>
      <c r="D5971" t="s">
        <v>78</v>
      </c>
      <c r="E5971">
        <v>26</v>
      </c>
      <c r="F5971" t="s">
        <v>52</v>
      </c>
      <c r="G5971" t="s">
        <v>66</v>
      </c>
      <c r="H5971" t="s">
        <v>129</v>
      </c>
      <c r="I5971" t="s">
        <v>130</v>
      </c>
      <c r="J5971" t="s">
        <v>110</v>
      </c>
      <c r="K5971">
        <v>15</v>
      </c>
      <c r="L5971" s="1">
        <v>555</v>
      </c>
      <c r="M5971" t="s">
        <v>53</v>
      </c>
      <c r="N5971" t="s">
        <v>45</v>
      </c>
      <c r="O5971" t="s">
        <v>46</v>
      </c>
      <c r="P5971">
        <v>1</v>
      </c>
      <c r="Q5971">
        <v>16</v>
      </c>
      <c r="R5971">
        <v>7</v>
      </c>
      <c r="S5971">
        <v>2</v>
      </c>
      <c r="T5971">
        <v>3.5</v>
      </c>
      <c r="U5971">
        <v>0</v>
      </c>
      <c r="V5971">
        <v>10</v>
      </c>
      <c r="W5971" s="1">
        <v>2539</v>
      </c>
      <c r="X5971" s="1">
        <v>1045</v>
      </c>
      <c r="Y5971" s="1">
        <v>2897.3</v>
      </c>
      <c r="Z5971" t="s">
        <v>47</v>
      </c>
      <c r="AA5971" t="s">
        <v>112</v>
      </c>
      <c r="AB5971" s="1">
        <v>0</v>
      </c>
      <c r="AC5971">
        <v>0</v>
      </c>
      <c r="AD5971">
        <v>0</v>
      </c>
      <c r="AE5971">
        <v>0</v>
      </c>
      <c r="AF5971">
        <v>0</v>
      </c>
      <c r="AG5971" t="s">
        <v>87</v>
      </c>
      <c r="AH5971">
        <f>IF(OR(Cleaned_Data_Table[[#This Row],[Appointment Status]]="No Show", Cleaned_Data_Table[[#This Row],[Appointment Status]]="Cancelled"), 1, 0)</f>
        <v>0</v>
      </c>
      <c r="AI5971" t="str">
        <f>IF(Cleaned_Data_Table[[#This Row],[Emergency Case]]=1, "Emergency Care", "Standard Care")</f>
        <v>Standard Care</v>
      </c>
    </row>
    <row r="5972" spans="1:35">
      <c r="A5972" t="s">
        <v>6081</v>
      </c>
      <c r="B5972">
        <v>17</v>
      </c>
      <c r="C5972" t="s">
        <v>51</v>
      </c>
      <c r="D5972" t="s">
        <v>118</v>
      </c>
      <c r="E5972">
        <v>24.5</v>
      </c>
      <c r="F5972" t="s">
        <v>97</v>
      </c>
      <c r="G5972" t="s">
        <v>85</v>
      </c>
      <c r="H5972" t="s">
        <v>129</v>
      </c>
      <c r="I5972" t="s">
        <v>130</v>
      </c>
      <c r="J5972" t="s">
        <v>110</v>
      </c>
      <c r="K5972">
        <v>15</v>
      </c>
      <c r="L5972" s="1">
        <v>676</v>
      </c>
      <c r="M5972" t="s">
        <v>44</v>
      </c>
      <c r="N5972" t="s">
        <v>54</v>
      </c>
      <c r="O5972" t="s">
        <v>70</v>
      </c>
      <c r="P5972">
        <v>0</v>
      </c>
      <c r="Q5972">
        <v>37</v>
      </c>
      <c r="R5972">
        <v>5</v>
      </c>
      <c r="S5972">
        <v>1</v>
      </c>
      <c r="T5972">
        <v>3.5</v>
      </c>
      <c r="U5972">
        <v>1</v>
      </c>
      <c r="V5972">
        <v>9.3000000000000007</v>
      </c>
      <c r="W5972" s="1">
        <v>3280</v>
      </c>
      <c r="X5972" s="1">
        <v>2609</v>
      </c>
      <c r="Y5972" s="1">
        <v>6565</v>
      </c>
      <c r="Z5972" t="s">
        <v>56</v>
      </c>
      <c r="AA5972" t="s">
        <v>112</v>
      </c>
      <c r="AB5972" s="1">
        <v>6565</v>
      </c>
      <c r="AC5972">
        <v>1</v>
      </c>
      <c r="AD5972">
        <v>0</v>
      </c>
      <c r="AE5972">
        <v>1</v>
      </c>
      <c r="AF5972">
        <v>0</v>
      </c>
      <c r="AG5972" t="s">
        <v>87</v>
      </c>
      <c r="AH5972">
        <f>IF(OR(Cleaned_Data_Table[[#This Row],[Appointment Status]]="No Show", Cleaned_Data_Table[[#This Row],[Appointment Status]]="Cancelled"), 1, 0)</f>
        <v>1</v>
      </c>
      <c r="AI5972" t="str">
        <f>IF(Cleaned_Data_Table[[#This Row],[Emergency Case]]=1, "Emergency Care", "Standard Care")</f>
        <v>Emergency Care</v>
      </c>
    </row>
    <row r="5973" spans="1:35">
      <c r="A5973" t="s">
        <v>6082</v>
      </c>
      <c r="B5973">
        <v>9</v>
      </c>
      <c r="C5973" t="s">
        <v>51</v>
      </c>
      <c r="D5973" t="s">
        <v>78</v>
      </c>
      <c r="E5973">
        <v>20.100000000000001</v>
      </c>
      <c r="F5973" t="s">
        <v>52</v>
      </c>
      <c r="G5973" t="s">
        <v>40</v>
      </c>
      <c r="H5973" t="s">
        <v>67</v>
      </c>
      <c r="I5973" t="s">
        <v>68</v>
      </c>
      <c r="J5973" t="s">
        <v>110</v>
      </c>
      <c r="K5973">
        <v>5</v>
      </c>
      <c r="L5973" s="1">
        <v>308</v>
      </c>
      <c r="M5973" t="s">
        <v>53</v>
      </c>
      <c r="N5973" t="s">
        <v>81</v>
      </c>
      <c r="O5973" t="s">
        <v>75</v>
      </c>
      <c r="P5973">
        <v>25</v>
      </c>
      <c r="Q5973">
        <v>12</v>
      </c>
      <c r="R5973">
        <v>8</v>
      </c>
      <c r="S5973">
        <v>1</v>
      </c>
      <c r="T5973">
        <v>3.6</v>
      </c>
      <c r="U5973">
        <v>0</v>
      </c>
      <c r="V5973">
        <v>10</v>
      </c>
      <c r="W5973" s="1">
        <v>4258</v>
      </c>
      <c r="X5973" s="1">
        <v>2431</v>
      </c>
      <c r="Y5973" s="1">
        <v>4897.8999999999996</v>
      </c>
      <c r="Z5973" t="s">
        <v>47</v>
      </c>
      <c r="AA5973" t="s">
        <v>112</v>
      </c>
      <c r="AB5973" s="1">
        <v>0</v>
      </c>
      <c r="AC5973">
        <v>0</v>
      </c>
      <c r="AD5973">
        <v>1</v>
      </c>
      <c r="AE5973">
        <v>0</v>
      </c>
      <c r="AF5973">
        <v>0</v>
      </c>
      <c r="AG5973" t="s">
        <v>87</v>
      </c>
      <c r="AH5973">
        <f>IF(OR(Cleaned_Data_Table[[#This Row],[Appointment Status]]="No Show", Cleaned_Data_Table[[#This Row],[Appointment Status]]="Cancelled"), 1, 0)</f>
        <v>0</v>
      </c>
      <c r="AI5973" t="str">
        <f>IF(Cleaned_Data_Table[[#This Row],[Emergency Case]]=1, "Emergency Care", "Standard Care")</f>
        <v>Standard Care</v>
      </c>
    </row>
    <row r="5974" spans="1:35">
      <c r="A5974" t="s">
        <v>6083</v>
      </c>
      <c r="B5974">
        <v>57</v>
      </c>
      <c r="C5974" t="s">
        <v>51</v>
      </c>
      <c r="D5974" t="s">
        <v>100</v>
      </c>
      <c r="E5974">
        <v>19</v>
      </c>
      <c r="F5974" t="s">
        <v>39</v>
      </c>
      <c r="G5974" t="s">
        <v>40</v>
      </c>
      <c r="H5974" t="s">
        <v>60</v>
      </c>
      <c r="I5974" t="s">
        <v>61</v>
      </c>
      <c r="J5974" t="s">
        <v>43</v>
      </c>
      <c r="K5974">
        <v>9</v>
      </c>
      <c r="L5974" s="1">
        <v>494</v>
      </c>
      <c r="M5974" t="s">
        <v>53</v>
      </c>
      <c r="N5974" t="s">
        <v>69</v>
      </c>
      <c r="O5974" t="s">
        <v>101</v>
      </c>
      <c r="P5974">
        <v>2</v>
      </c>
      <c r="Q5974">
        <v>20</v>
      </c>
      <c r="R5974">
        <v>2</v>
      </c>
      <c r="S5974">
        <v>0</v>
      </c>
      <c r="T5974">
        <v>3.7</v>
      </c>
      <c r="U5974">
        <v>0</v>
      </c>
      <c r="V5974">
        <v>10</v>
      </c>
      <c r="W5974" s="1">
        <v>852</v>
      </c>
      <c r="X5974" s="1">
        <v>848</v>
      </c>
      <c r="Y5974" s="1">
        <v>1535.8</v>
      </c>
      <c r="Z5974" t="s">
        <v>47</v>
      </c>
      <c r="AA5974" t="s">
        <v>76</v>
      </c>
      <c r="AB5974" s="1">
        <v>0</v>
      </c>
      <c r="AC5974">
        <v>0</v>
      </c>
      <c r="AD5974">
        <v>0</v>
      </c>
      <c r="AE5974">
        <v>0</v>
      </c>
      <c r="AF5974">
        <v>0</v>
      </c>
      <c r="AG5974" t="s">
        <v>87</v>
      </c>
      <c r="AH5974">
        <f>IF(OR(Cleaned_Data_Table[[#This Row],[Appointment Status]]="No Show", Cleaned_Data_Table[[#This Row],[Appointment Status]]="Cancelled"), 1, 0)</f>
        <v>0</v>
      </c>
      <c r="AI5974" t="str">
        <f>IF(Cleaned_Data_Table[[#This Row],[Emergency Case]]=1, "Emergency Care", "Standard Care")</f>
        <v>Standard Care</v>
      </c>
    </row>
    <row r="5975" spans="1:35">
      <c r="A5975" t="s">
        <v>6084</v>
      </c>
      <c r="B5975">
        <v>2</v>
      </c>
      <c r="C5975" t="s">
        <v>37</v>
      </c>
      <c r="D5975" t="s">
        <v>78</v>
      </c>
      <c r="E5975">
        <v>27.1</v>
      </c>
      <c r="F5975" t="s">
        <v>52</v>
      </c>
      <c r="G5975" t="s">
        <v>40</v>
      </c>
      <c r="H5975" t="s">
        <v>94</v>
      </c>
      <c r="I5975" t="s">
        <v>95</v>
      </c>
      <c r="J5975" t="s">
        <v>90</v>
      </c>
      <c r="K5975">
        <v>26</v>
      </c>
      <c r="L5975" s="1">
        <v>788</v>
      </c>
      <c r="M5975" t="s">
        <v>53</v>
      </c>
      <c r="N5975" t="s">
        <v>69</v>
      </c>
      <c r="O5975" t="s">
        <v>75</v>
      </c>
      <c r="P5975">
        <v>5</v>
      </c>
      <c r="Q5975">
        <v>16</v>
      </c>
      <c r="R5975">
        <v>1</v>
      </c>
      <c r="S5975">
        <v>0</v>
      </c>
      <c r="T5975">
        <v>4.4000000000000004</v>
      </c>
      <c r="U5975">
        <v>0</v>
      </c>
      <c r="V5975">
        <v>10</v>
      </c>
      <c r="W5975" s="1">
        <v>6438</v>
      </c>
      <c r="X5975" s="1">
        <v>5037</v>
      </c>
      <c r="Y5975" s="1">
        <v>8584.1</v>
      </c>
      <c r="Z5975" t="s">
        <v>47</v>
      </c>
      <c r="AA5975" t="s">
        <v>112</v>
      </c>
      <c r="AB5975" s="1">
        <v>0</v>
      </c>
      <c r="AC5975">
        <v>0</v>
      </c>
      <c r="AD5975">
        <v>0</v>
      </c>
      <c r="AE5975">
        <v>0</v>
      </c>
      <c r="AF5975">
        <v>0</v>
      </c>
      <c r="AG5975" t="s">
        <v>87</v>
      </c>
      <c r="AH5975">
        <f>IF(OR(Cleaned_Data_Table[[#This Row],[Appointment Status]]="No Show", Cleaned_Data_Table[[#This Row],[Appointment Status]]="Cancelled"), 1, 0)</f>
        <v>0</v>
      </c>
      <c r="AI5975" t="str">
        <f>IF(Cleaned_Data_Table[[#This Row],[Emergency Case]]=1, "Emergency Care", "Standard Care")</f>
        <v>Standard Care</v>
      </c>
    </row>
    <row r="5976" spans="1:35">
      <c r="A5976" t="s">
        <v>6085</v>
      </c>
      <c r="B5976">
        <v>18</v>
      </c>
      <c r="C5976" t="s">
        <v>51</v>
      </c>
      <c r="D5976" t="s">
        <v>100</v>
      </c>
      <c r="E5976">
        <v>26.5</v>
      </c>
      <c r="F5976" t="s">
        <v>52</v>
      </c>
      <c r="G5976" t="s">
        <v>85</v>
      </c>
      <c r="H5976" t="s">
        <v>67</v>
      </c>
      <c r="I5976" t="s">
        <v>68</v>
      </c>
      <c r="J5976" t="s">
        <v>110</v>
      </c>
      <c r="K5976">
        <v>18</v>
      </c>
      <c r="L5976" s="1">
        <v>642</v>
      </c>
      <c r="M5976" t="s">
        <v>53</v>
      </c>
      <c r="N5976" t="s">
        <v>69</v>
      </c>
      <c r="O5976" t="s">
        <v>86</v>
      </c>
      <c r="P5976">
        <v>0</v>
      </c>
      <c r="Q5976">
        <v>12</v>
      </c>
      <c r="R5976">
        <v>2</v>
      </c>
      <c r="S5976">
        <v>0</v>
      </c>
      <c r="T5976">
        <v>4.3</v>
      </c>
      <c r="U5976">
        <v>1</v>
      </c>
      <c r="V5976">
        <v>10</v>
      </c>
      <c r="W5976" s="1">
        <v>4475</v>
      </c>
      <c r="X5976" s="1">
        <v>2950</v>
      </c>
      <c r="Y5976" s="1">
        <v>5646.9</v>
      </c>
      <c r="Z5976" t="s">
        <v>125</v>
      </c>
      <c r="AA5976" t="s">
        <v>57</v>
      </c>
      <c r="AB5976" s="1">
        <v>0</v>
      </c>
      <c r="AC5976">
        <v>0</v>
      </c>
      <c r="AD5976">
        <v>0</v>
      </c>
      <c r="AE5976">
        <v>0</v>
      </c>
      <c r="AF5976">
        <v>0</v>
      </c>
      <c r="AG5976" t="s">
        <v>87</v>
      </c>
      <c r="AH5976">
        <f>IF(OR(Cleaned_Data_Table[[#This Row],[Appointment Status]]="No Show", Cleaned_Data_Table[[#This Row],[Appointment Status]]="Cancelled"), 1, 0)</f>
        <v>1</v>
      </c>
      <c r="AI5976" t="str">
        <f>IF(Cleaned_Data_Table[[#This Row],[Emergency Case]]=1, "Emergency Care", "Standard Care")</f>
        <v>Emergency Care</v>
      </c>
    </row>
    <row r="5977" spans="1:35">
      <c r="A5977" t="s">
        <v>6086</v>
      </c>
      <c r="B5977">
        <v>63</v>
      </c>
      <c r="C5977" t="s">
        <v>51</v>
      </c>
      <c r="D5977" t="s">
        <v>65</v>
      </c>
      <c r="E5977">
        <v>23.8</v>
      </c>
      <c r="F5977" t="s">
        <v>52</v>
      </c>
      <c r="G5977" t="s">
        <v>40</v>
      </c>
      <c r="H5977" t="s">
        <v>73</v>
      </c>
      <c r="I5977" t="s">
        <v>74</v>
      </c>
      <c r="J5977" t="s">
        <v>90</v>
      </c>
      <c r="K5977">
        <v>13</v>
      </c>
      <c r="L5977" s="1">
        <v>631</v>
      </c>
      <c r="M5977" t="s">
        <v>44</v>
      </c>
      <c r="N5977" t="s">
        <v>69</v>
      </c>
      <c r="O5977" t="s">
        <v>101</v>
      </c>
      <c r="P5977">
        <v>24</v>
      </c>
      <c r="Q5977">
        <v>7</v>
      </c>
      <c r="R5977">
        <v>11</v>
      </c>
      <c r="S5977">
        <v>2</v>
      </c>
      <c r="T5977">
        <v>3.5</v>
      </c>
      <c r="U5977">
        <v>0</v>
      </c>
      <c r="V5977">
        <v>10</v>
      </c>
      <c r="W5977" s="1">
        <v>12939</v>
      </c>
      <c r="X5977" s="1">
        <v>9513</v>
      </c>
      <c r="Y5977" s="1">
        <v>23083</v>
      </c>
      <c r="Z5977" t="s">
        <v>47</v>
      </c>
      <c r="AA5977" t="s">
        <v>76</v>
      </c>
      <c r="AB5977" s="1">
        <v>0</v>
      </c>
      <c r="AC5977">
        <v>0</v>
      </c>
      <c r="AD5977">
        <v>1</v>
      </c>
      <c r="AE5977">
        <v>0</v>
      </c>
      <c r="AF5977">
        <v>0</v>
      </c>
      <c r="AG5977" t="s">
        <v>91</v>
      </c>
      <c r="AH5977">
        <f>IF(OR(Cleaned_Data_Table[[#This Row],[Appointment Status]]="No Show", Cleaned_Data_Table[[#This Row],[Appointment Status]]="Cancelled"), 1, 0)</f>
        <v>0</v>
      </c>
      <c r="AI5977" t="str">
        <f>IF(Cleaned_Data_Table[[#This Row],[Emergency Case]]=1, "Emergency Care", "Standard Care")</f>
        <v>Standard Care</v>
      </c>
    </row>
    <row r="5978" spans="1:35">
      <c r="A5978" t="s">
        <v>6087</v>
      </c>
      <c r="B5978">
        <v>44</v>
      </c>
      <c r="C5978" t="s">
        <v>51</v>
      </c>
      <c r="D5978" t="s">
        <v>38</v>
      </c>
      <c r="E5978">
        <v>26.1</v>
      </c>
      <c r="F5978" t="s">
        <v>97</v>
      </c>
      <c r="G5978" t="s">
        <v>40</v>
      </c>
      <c r="H5978" t="s">
        <v>129</v>
      </c>
      <c r="I5978" t="s">
        <v>130</v>
      </c>
      <c r="J5978" t="s">
        <v>43</v>
      </c>
      <c r="K5978">
        <v>13</v>
      </c>
      <c r="L5978" s="1">
        <v>524</v>
      </c>
      <c r="M5978" t="s">
        <v>53</v>
      </c>
      <c r="N5978" t="s">
        <v>81</v>
      </c>
      <c r="O5978" t="s">
        <v>98</v>
      </c>
      <c r="P5978">
        <v>4</v>
      </c>
      <c r="Q5978">
        <v>20</v>
      </c>
      <c r="R5978">
        <v>12</v>
      </c>
      <c r="S5978">
        <v>2</v>
      </c>
      <c r="T5978">
        <v>3.8</v>
      </c>
      <c r="U5978">
        <v>0</v>
      </c>
      <c r="V5978">
        <v>10</v>
      </c>
      <c r="W5978" s="1">
        <v>396</v>
      </c>
      <c r="X5978" s="1">
        <v>482</v>
      </c>
      <c r="Y5978" s="1">
        <v>981.4</v>
      </c>
      <c r="Z5978" t="s">
        <v>47</v>
      </c>
      <c r="AA5978" t="s">
        <v>48</v>
      </c>
      <c r="AB5978" s="1">
        <v>0</v>
      </c>
      <c r="AC5978">
        <v>0</v>
      </c>
      <c r="AD5978">
        <v>0</v>
      </c>
      <c r="AE5978">
        <v>0</v>
      </c>
      <c r="AF5978">
        <v>0</v>
      </c>
      <c r="AG5978" t="s">
        <v>87</v>
      </c>
      <c r="AH5978">
        <f>IF(OR(Cleaned_Data_Table[[#This Row],[Appointment Status]]="No Show", Cleaned_Data_Table[[#This Row],[Appointment Status]]="Cancelled"), 1, 0)</f>
        <v>0</v>
      </c>
      <c r="AI5978" t="str">
        <f>IF(Cleaned_Data_Table[[#This Row],[Emergency Case]]=1, "Emergency Care", "Standard Care")</f>
        <v>Standard Care</v>
      </c>
    </row>
    <row r="5979" spans="1:35">
      <c r="A5979" t="s">
        <v>6088</v>
      </c>
      <c r="B5979">
        <v>38</v>
      </c>
      <c r="C5979" t="s">
        <v>51</v>
      </c>
      <c r="D5979" t="s">
        <v>65</v>
      </c>
      <c r="E5979">
        <v>16.5</v>
      </c>
      <c r="F5979" t="s">
        <v>52</v>
      </c>
      <c r="G5979" t="s">
        <v>66</v>
      </c>
      <c r="H5979" t="s">
        <v>129</v>
      </c>
      <c r="I5979" t="s">
        <v>130</v>
      </c>
      <c r="J5979" t="s">
        <v>43</v>
      </c>
      <c r="K5979">
        <v>6</v>
      </c>
      <c r="L5979" s="1">
        <v>343</v>
      </c>
      <c r="M5979" t="s">
        <v>53</v>
      </c>
      <c r="N5979" t="s">
        <v>45</v>
      </c>
      <c r="O5979" t="s">
        <v>70</v>
      </c>
      <c r="P5979">
        <v>24</v>
      </c>
      <c r="Q5979">
        <v>59</v>
      </c>
      <c r="R5979">
        <v>10</v>
      </c>
      <c r="S5979">
        <v>4</v>
      </c>
      <c r="T5979">
        <v>3</v>
      </c>
      <c r="U5979">
        <v>0</v>
      </c>
      <c r="V5979">
        <v>7.6</v>
      </c>
      <c r="W5979" s="1">
        <v>199</v>
      </c>
      <c r="X5979" s="1">
        <v>543</v>
      </c>
      <c r="Y5979" s="1">
        <v>759.5</v>
      </c>
      <c r="Z5979" t="s">
        <v>47</v>
      </c>
      <c r="AA5979" t="s">
        <v>48</v>
      </c>
      <c r="AB5979" s="1">
        <v>0</v>
      </c>
      <c r="AC5979">
        <v>1</v>
      </c>
      <c r="AD5979">
        <v>1</v>
      </c>
      <c r="AE5979">
        <v>0</v>
      </c>
      <c r="AF5979">
        <v>0</v>
      </c>
      <c r="AG5979" t="s">
        <v>49</v>
      </c>
      <c r="AH5979">
        <f>IF(OR(Cleaned_Data_Table[[#This Row],[Appointment Status]]="No Show", Cleaned_Data_Table[[#This Row],[Appointment Status]]="Cancelled"), 1, 0)</f>
        <v>0</v>
      </c>
      <c r="AI5979" t="str">
        <f>IF(Cleaned_Data_Table[[#This Row],[Emergency Case]]=1, "Emergency Care", "Standard Care")</f>
        <v>Standard Care</v>
      </c>
    </row>
    <row r="5980" spans="1:35">
      <c r="A5980" t="s">
        <v>6089</v>
      </c>
      <c r="B5980">
        <v>32</v>
      </c>
      <c r="C5980" t="s">
        <v>51</v>
      </c>
      <c r="D5980" t="s">
        <v>93</v>
      </c>
      <c r="E5980">
        <v>18.8</v>
      </c>
      <c r="F5980" t="s">
        <v>52</v>
      </c>
      <c r="G5980" t="s">
        <v>40</v>
      </c>
      <c r="H5980" t="s">
        <v>41</v>
      </c>
      <c r="I5980" t="s">
        <v>42</v>
      </c>
      <c r="J5980" t="s">
        <v>110</v>
      </c>
      <c r="K5980">
        <v>19</v>
      </c>
      <c r="L5980" s="1">
        <v>723</v>
      </c>
      <c r="M5980" t="s">
        <v>53</v>
      </c>
      <c r="N5980" t="s">
        <v>124</v>
      </c>
      <c r="O5980" t="s">
        <v>86</v>
      </c>
      <c r="P5980">
        <v>7</v>
      </c>
      <c r="Q5980">
        <v>26</v>
      </c>
      <c r="R5980">
        <v>9</v>
      </c>
      <c r="S5980">
        <v>3</v>
      </c>
      <c r="T5980">
        <v>3.4</v>
      </c>
      <c r="U5980">
        <v>0</v>
      </c>
      <c r="V5980">
        <v>10</v>
      </c>
      <c r="W5980" s="1">
        <v>4603</v>
      </c>
      <c r="X5980" s="1">
        <v>1151</v>
      </c>
      <c r="Y5980" s="1">
        <v>4533.8999999999996</v>
      </c>
      <c r="Z5980" t="s">
        <v>56</v>
      </c>
      <c r="AA5980" t="s">
        <v>57</v>
      </c>
      <c r="AB5980" s="1">
        <v>6477</v>
      </c>
      <c r="AC5980">
        <v>0</v>
      </c>
      <c r="AD5980">
        <v>0</v>
      </c>
      <c r="AE5980">
        <v>0</v>
      </c>
      <c r="AF5980">
        <v>0</v>
      </c>
      <c r="AG5980" t="s">
        <v>87</v>
      </c>
      <c r="AH5980">
        <f>IF(OR(Cleaned_Data_Table[[#This Row],[Appointment Status]]="No Show", Cleaned_Data_Table[[#This Row],[Appointment Status]]="Cancelled"), 1, 0)</f>
        <v>1</v>
      </c>
      <c r="AI5980" t="str">
        <f>IF(Cleaned_Data_Table[[#This Row],[Emergency Case]]=1, "Emergency Care", "Standard Care")</f>
        <v>Standard Care</v>
      </c>
    </row>
    <row r="5981" spans="1:35">
      <c r="A5981" t="s">
        <v>6090</v>
      </c>
      <c r="B5981">
        <v>16</v>
      </c>
      <c r="C5981" t="s">
        <v>51</v>
      </c>
      <c r="D5981" t="s">
        <v>114</v>
      </c>
      <c r="E5981">
        <v>18.8</v>
      </c>
      <c r="F5981" t="s">
        <v>103</v>
      </c>
      <c r="G5981" t="s">
        <v>66</v>
      </c>
      <c r="H5981" t="s">
        <v>60</v>
      </c>
      <c r="I5981" t="s">
        <v>61</v>
      </c>
      <c r="J5981" t="s">
        <v>43</v>
      </c>
      <c r="K5981">
        <v>1</v>
      </c>
      <c r="L5981" s="1">
        <v>397</v>
      </c>
      <c r="M5981" t="s">
        <v>53</v>
      </c>
      <c r="N5981" t="s">
        <v>69</v>
      </c>
      <c r="O5981" t="s">
        <v>119</v>
      </c>
      <c r="P5981">
        <v>20</v>
      </c>
      <c r="Q5981">
        <v>44</v>
      </c>
      <c r="R5981">
        <v>9</v>
      </c>
      <c r="S5981">
        <v>4</v>
      </c>
      <c r="T5981">
        <v>4.5999999999999996</v>
      </c>
      <c r="U5981">
        <v>0</v>
      </c>
      <c r="V5981">
        <v>9.4</v>
      </c>
      <c r="W5981" s="1">
        <v>290</v>
      </c>
      <c r="X5981" s="1">
        <v>129</v>
      </c>
      <c r="Y5981" s="1">
        <v>571.20000000000005</v>
      </c>
      <c r="Z5981" t="s">
        <v>56</v>
      </c>
      <c r="AA5981" t="s">
        <v>112</v>
      </c>
      <c r="AB5981" s="1">
        <v>816</v>
      </c>
      <c r="AC5981">
        <v>1</v>
      </c>
      <c r="AD5981">
        <v>1</v>
      </c>
      <c r="AE5981">
        <v>0</v>
      </c>
      <c r="AF5981">
        <v>0</v>
      </c>
      <c r="AG5981" t="s">
        <v>49</v>
      </c>
      <c r="AH5981">
        <f>IF(OR(Cleaned_Data_Table[[#This Row],[Appointment Status]]="No Show", Cleaned_Data_Table[[#This Row],[Appointment Status]]="Cancelled"), 1, 0)</f>
        <v>1</v>
      </c>
      <c r="AI5981" t="str">
        <f>IF(Cleaned_Data_Table[[#This Row],[Emergency Case]]=1, "Emergency Care", "Standard Care")</f>
        <v>Standard Care</v>
      </c>
    </row>
    <row r="5982" spans="1:35">
      <c r="A5982" t="s">
        <v>6091</v>
      </c>
      <c r="B5982">
        <v>3</v>
      </c>
      <c r="C5982" t="s">
        <v>37</v>
      </c>
      <c r="D5982" t="s">
        <v>118</v>
      </c>
      <c r="E5982">
        <v>26.2</v>
      </c>
      <c r="F5982" t="s">
        <v>39</v>
      </c>
      <c r="G5982" t="s">
        <v>66</v>
      </c>
      <c r="H5982" t="s">
        <v>60</v>
      </c>
      <c r="I5982" t="s">
        <v>61</v>
      </c>
      <c r="J5982" t="s">
        <v>43</v>
      </c>
      <c r="K5982">
        <v>24</v>
      </c>
      <c r="L5982" s="1">
        <v>834</v>
      </c>
      <c r="M5982" t="s">
        <v>53</v>
      </c>
      <c r="N5982" t="s">
        <v>124</v>
      </c>
      <c r="O5982" t="s">
        <v>82</v>
      </c>
      <c r="P5982">
        <v>11</v>
      </c>
      <c r="Q5982">
        <v>52</v>
      </c>
      <c r="R5982">
        <v>10</v>
      </c>
      <c r="S5982">
        <v>1</v>
      </c>
      <c r="T5982">
        <v>4.8</v>
      </c>
      <c r="U5982">
        <v>0</v>
      </c>
      <c r="V5982">
        <v>8.9</v>
      </c>
      <c r="W5982" s="1">
        <v>449</v>
      </c>
      <c r="X5982" s="1">
        <v>681</v>
      </c>
      <c r="Y5982" s="1">
        <v>1374.8</v>
      </c>
      <c r="Z5982" t="s">
        <v>47</v>
      </c>
      <c r="AA5982" t="s">
        <v>112</v>
      </c>
      <c r="AB5982" s="1">
        <v>0</v>
      </c>
      <c r="AC5982">
        <v>1</v>
      </c>
      <c r="AD5982">
        <v>0</v>
      </c>
      <c r="AE5982">
        <v>0</v>
      </c>
      <c r="AF5982">
        <v>0</v>
      </c>
      <c r="AG5982" t="s">
        <v>49</v>
      </c>
      <c r="AH5982">
        <f>IF(OR(Cleaned_Data_Table[[#This Row],[Appointment Status]]="No Show", Cleaned_Data_Table[[#This Row],[Appointment Status]]="Cancelled"), 1, 0)</f>
        <v>0</v>
      </c>
      <c r="AI5982" t="str">
        <f>IF(Cleaned_Data_Table[[#This Row],[Emergency Case]]=1, "Emergency Care", "Standard Care")</f>
        <v>Standard Care</v>
      </c>
    </row>
    <row r="5983" spans="1:35">
      <c r="A5983" t="s">
        <v>6092</v>
      </c>
      <c r="B5983">
        <v>71</v>
      </c>
      <c r="C5983" t="s">
        <v>51</v>
      </c>
      <c r="D5983" t="s">
        <v>65</v>
      </c>
      <c r="E5983">
        <v>22.4</v>
      </c>
      <c r="F5983" t="s">
        <v>52</v>
      </c>
      <c r="G5983" t="s">
        <v>40</v>
      </c>
      <c r="H5983" t="s">
        <v>60</v>
      </c>
      <c r="I5983" t="s">
        <v>61</v>
      </c>
      <c r="J5983" t="s">
        <v>43</v>
      </c>
      <c r="K5983">
        <v>21</v>
      </c>
      <c r="L5983" s="1">
        <v>644</v>
      </c>
      <c r="M5983" t="s">
        <v>53</v>
      </c>
      <c r="N5983" t="s">
        <v>62</v>
      </c>
      <c r="O5983" t="s">
        <v>119</v>
      </c>
      <c r="P5983">
        <v>2</v>
      </c>
      <c r="Q5983">
        <v>44</v>
      </c>
      <c r="R5983">
        <v>4</v>
      </c>
      <c r="S5983">
        <v>1</v>
      </c>
      <c r="T5983">
        <v>4.5</v>
      </c>
      <c r="U5983">
        <v>0</v>
      </c>
      <c r="V5983">
        <v>9.3000000000000007</v>
      </c>
      <c r="W5983" s="1">
        <v>689</v>
      </c>
      <c r="X5983" s="1">
        <v>697</v>
      </c>
      <c r="Y5983" s="1">
        <v>1421</v>
      </c>
      <c r="Z5983" t="s">
        <v>47</v>
      </c>
      <c r="AA5983" t="s">
        <v>76</v>
      </c>
      <c r="AB5983" s="1">
        <v>0</v>
      </c>
      <c r="AC5983">
        <v>1</v>
      </c>
      <c r="AD5983">
        <v>0</v>
      </c>
      <c r="AE5983">
        <v>0</v>
      </c>
      <c r="AF5983">
        <v>0</v>
      </c>
      <c r="AG5983" t="s">
        <v>87</v>
      </c>
      <c r="AH5983">
        <f>IF(OR(Cleaned_Data_Table[[#This Row],[Appointment Status]]="No Show", Cleaned_Data_Table[[#This Row],[Appointment Status]]="Cancelled"), 1, 0)</f>
        <v>0</v>
      </c>
      <c r="AI5983" t="str">
        <f>IF(Cleaned_Data_Table[[#This Row],[Emergency Case]]=1, "Emergency Care", "Standard Care")</f>
        <v>Standard Care</v>
      </c>
    </row>
    <row r="5984" spans="1:35">
      <c r="A5984" t="s">
        <v>6093</v>
      </c>
      <c r="B5984">
        <v>72</v>
      </c>
      <c r="C5984" t="s">
        <v>37</v>
      </c>
      <c r="D5984" t="s">
        <v>84</v>
      </c>
      <c r="E5984">
        <v>18.2</v>
      </c>
      <c r="F5984" t="s">
        <v>52</v>
      </c>
      <c r="G5984" t="s">
        <v>40</v>
      </c>
      <c r="H5984" t="s">
        <v>41</v>
      </c>
      <c r="I5984" t="s">
        <v>42</v>
      </c>
      <c r="J5984" t="s">
        <v>110</v>
      </c>
      <c r="K5984">
        <v>28</v>
      </c>
      <c r="L5984" s="1">
        <v>847</v>
      </c>
      <c r="M5984" t="s">
        <v>53</v>
      </c>
      <c r="N5984" t="s">
        <v>54</v>
      </c>
      <c r="O5984" t="s">
        <v>111</v>
      </c>
      <c r="P5984">
        <v>7</v>
      </c>
      <c r="Q5984">
        <v>23</v>
      </c>
      <c r="R5984">
        <v>3</v>
      </c>
      <c r="S5984">
        <v>0</v>
      </c>
      <c r="T5984">
        <v>3.7</v>
      </c>
      <c r="U5984">
        <v>0</v>
      </c>
      <c r="V5984">
        <v>10</v>
      </c>
      <c r="W5984" s="1">
        <v>2079</v>
      </c>
      <c r="X5984" s="1">
        <v>3502</v>
      </c>
      <c r="Y5984" s="1">
        <v>4499.6000000000004</v>
      </c>
      <c r="Z5984" t="s">
        <v>47</v>
      </c>
      <c r="AA5984" t="s">
        <v>76</v>
      </c>
      <c r="AB5984" s="1">
        <v>0</v>
      </c>
      <c r="AC5984">
        <v>0</v>
      </c>
      <c r="AD5984">
        <v>0</v>
      </c>
      <c r="AE5984">
        <v>0</v>
      </c>
      <c r="AF5984">
        <v>0</v>
      </c>
      <c r="AG5984" t="s">
        <v>87</v>
      </c>
      <c r="AH5984">
        <f>IF(OR(Cleaned_Data_Table[[#This Row],[Appointment Status]]="No Show", Cleaned_Data_Table[[#This Row],[Appointment Status]]="Cancelled"), 1, 0)</f>
        <v>0</v>
      </c>
      <c r="AI5984" t="str">
        <f>IF(Cleaned_Data_Table[[#This Row],[Emergency Case]]=1, "Emergency Care", "Standard Care")</f>
        <v>Standard Care</v>
      </c>
    </row>
    <row r="5985" spans="1:35">
      <c r="A5985" t="s">
        <v>6094</v>
      </c>
      <c r="B5985">
        <v>62</v>
      </c>
      <c r="C5985" t="s">
        <v>51</v>
      </c>
      <c r="D5985" t="s">
        <v>116</v>
      </c>
      <c r="E5985">
        <v>21.4</v>
      </c>
      <c r="F5985" t="s">
        <v>52</v>
      </c>
      <c r="G5985" t="s">
        <v>66</v>
      </c>
      <c r="H5985" t="s">
        <v>67</v>
      </c>
      <c r="I5985" t="s">
        <v>68</v>
      </c>
      <c r="J5985" t="s">
        <v>43</v>
      </c>
      <c r="K5985">
        <v>4</v>
      </c>
      <c r="L5985" s="1">
        <v>299</v>
      </c>
      <c r="M5985" t="s">
        <v>53</v>
      </c>
      <c r="N5985" t="s">
        <v>69</v>
      </c>
      <c r="O5985" t="s">
        <v>111</v>
      </c>
      <c r="P5985">
        <v>14</v>
      </c>
      <c r="Q5985">
        <v>37</v>
      </c>
      <c r="R5985">
        <v>14</v>
      </c>
      <c r="S5985">
        <v>2</v>
      </c>
      <c r="T5985">
        <v>4.4000000000000004</v>
      </c>
      <c r="U5985">
        <v>0</v>
      </c>
      <c r="V5985">
        <v>9.6999999999999993</v>
      </c>
      <c r="W5985" s="1">
        <v>486</v>
      </c>
      <c r="X5985" s="1">
        <v>976</v>
      </c>
      <c r="Y5985" s="1">
        <v>1232.7</v>
      </c>
      <c r="Z5985" t="s">
        <v>47</v>
      </c>
      <c r="AA5985" t="s">
        <v>76</v>
      </c>
      <c r="AB5985" s="1">
        <v>0</v>
      </c>
      <c r="AC5985">
        <v>1</v>
      </c>
      <c r="AD5985">
        <v>0</v>
      </c>
      <c r="AE5985">
        <v>0</v>
      </c>
      <c r="AF5985">
        <v>0</v>
      </c>
      <c r="AG5985" t="s">
        <v>49</v>
      </c>
      <c r="AH5985">
        <f>IF(OR(Cleaned_Data_Table[[#This Row],[Appointment Status]]="No Show", Cleaned_Data_Table[[#This Row],[Appointment Status]]="Cancelled"), 1, 0)</f>
        <v>0</v>
      </c>
      <c r="AI5985" t="str">
        <f>IF(Cleaned_Data_Table[[#This Row],[Emergency Case]]=1, "Emergency Care", "Standard Care")</f>
        <v>Standard Care</v>
      </c>
    </row>
    <row r="5986" spans="1:35">
      <c r="A5986" t="s">
        <v>6095</v>
      </c>
      <c r="B5986">
        <v>25</v>
      </c>
      <c r="C5986" t="s">
        <v>37</v>
      </c>
      <c r="D5986" t="s">
        <v>116</v>
      </c>
      <c r="E5986">
        <v>25.6</v>
      </c>
      <c r="F5986" t="s">
        <v>52</v>
      </c>
      <c r="G5986" t="s">
        <v>40</v>
      </c>
      <c r="H5986" t="s">
        <v>73</v>
      </c>
      <c r="I5986" t="s">
        <v>74</v>
      </c>
      <c r="J5986" t="s">
        <v>43</v>
      </c>
      <c r="K5986">
        <v>18</v>
      </c>
      <c r="L5986" s="1">
        <v>741</v>
      </c>
      <c r="M5986" t="s">
        <v>44</v>
      </c>
      <c r="N5986" t="s">
        <v>124</v>
      </c>
      <c r="O5986" t="s">
        <v>46</v>
      </c>
      <c r="P5986">
        <v>17</v>
      </c>
      <c r="Q5986">
        <v>35</v>
      </c>
      <c r="R5986">
        <v>11</v>
      </c>
      <c r="S5986">
        <v>0</v>
      </c>
      <c r="T5986">
        <v>3.8</v>
      </c>
      <c r="U5986">
        <v>0</v>
      </c>
      <c r="V5986">
        <v>9.6</v>
      </c>
      <c r="W5986" s="1">
        <v>780</v>
      </c>
      <c r="X5986" s="1">
        <v>770</v>
      </c>
      <c r="Y5986" s="1">
        <v>2291</v>
      </c>
      <c r="Z5986" t="s">
        <v>47</v>
      </c>
      <c r="AA5986" t="s">
        <v>57</v>
      </c>
      <c r="AB5986" s="1">
        <v>0</v>
      </c>
      <c r="AC5986">
        <v>1</v>
      </c>
      <c r="AD5986">
        <v>1</v>
      </c>
      <c r="AE5986">
        <v>0</v>
      </c>
      <c r="AF5986">
        <v>0</v>
      </c>
      <c r="AG5986" t="s">
        <v>49</v>
      </c>
      <c r="AH5986">
        <f>IF(OR(Cleaned_Data_Table[[#This Row],[Appointment Status]]="No Show", Cleaned_Data_Table[[#This Row],[Appointment Status]]="Cancelled"), 1, 0)</f>
        <v>0</v>
      </c>
      <c r="AI5986" t="str">
        <f>IF(Cleaned_Data_Table[[#This Row],[Emergency Case]]=1, "Emergency Care", "Standard Care")</f>
        <v>Standard Care</v>
      </c>
    </row>
    <row r="5987" spans="1:35">
      <c r="A5987" t="s">
        <v>6096</v>
      </c>
      <c r="B5987">
        <v>38</v>
      </c>
      <c r="C5987" t="s">
        <v>51</v>
      </c>
      <c r="D5987" t="s">
        <v>93</v>
      </c>
      <c r="E5987">
        <v>26</v>
      </c>
      <c r="F5987" t="s">
        <v>97</v>
      </c>
      <c r="G5987" t="s">
        <v>85</v>
      </c>
      <c r="H5987" t="s">
        <v>94</v>
      </c>
      <c r="I5987" t="s">
        <v>95</v>
      </c>
      <c r="J5987" t="s">
        <v>110</v>
      </c>
      <c r="K5987">
        <v>13</v>
      </c>
      <c r="L5987" s="1">
        <v>560</v>
      </c>
      <c r="M5987" t="s">
        <v>53</v>
      </c>
      <c r="N5987" t="s">
        <v>54</v>
      </c>
      <c r="O5987" t="s">
        <v>86</v>
      </c>
      <c r="P5987">
        <v>0</v>
      </c>
      <c r="Q5987">
        <v>28</v>
      </c>
      <c r="R5987">
        <v>13</v>
      </c>
      <c r="S5987">
        <v>4</v>
      </c>
      <c r="T5987">
        <v>4.5999999999999996</v>
      </c>
      <c r="U5987">
        <v>1</v>
      </c>
      <c r="V5987">
        <v>10</v>
      </c>
      <c r="W5987" s="1">
        <v>4785</v>
      </c>
      <c r="X5987" s="1">
        <v>3273</v>
      </c>
      <c r="Y5987" s="1">
        <v>6032.6</v>
      </c>
      <c r="Z5987" t="s">
        <v>125</v>
      </c>
      <c r="AA5987" t="s">
        <v>48</v>
      </c>
      <c r="AB5987" s="1">
        <v>0</v>
      </c>
      <c r="AC5987">
        <v>0</v>
      </c>
      <c r="AD5987">
        <v>0</v>
      </c>
      <c r="AE5987">
        <v>0</v>
      </c>
      <c r="AF5987">
        <v>0</v>
      </c>
      <c r="AG5987" t="s">
        <v>87</v>
      </c>
      <c r="AH5987">
        <f>IF(OR(Cleaned_Data_Table[[#This Row],[Appointment Status]]="No Show", Cleaned_Data_Table[[#This Row],[Appointment Status]]="Cancelled"), 1, 0)</f>
        <v>1</v>
      </c>
      <c r="AI5987" t="str">
        <f>IF(Cleaned_Data_Table[[#This Row],[Emergency Case]]=1, "Emergency Care", "Standard Care")</f>
        <v>Emergency Care</v>
      </c>
    </row>
    <row r="5988" spans="1:35">
      <c r="A5988" t="s">
        <v>6097</v>
      </c>
      <c r="B5988">
        <v>39</v>
      </c>
      <c r="C5988" t="s">
        <v>37</v>
      </c>
      <c r="D5988" t="s">
        <v>118</v>
      </c>
      <c r="E5988">
        <v>17</v>
      </c>
      <c r="F5988" t="s">
        <v>52</v>
      </c>
      <c r="G5988" t="s">
        <v>40</v>
      </c>
      <c r="H5988" t="s">
        <v>79</v>
      </c>
      <c r="I5988" t="s">
        <v>80</v>
      </c>
      <c r="J5988" t="s">
        <v>110</v>
      </c>
      <c r="K5988">
        <v>5</v>
      </c>
      <c r="L5988" s="1">
        <v>410</v>
      </c>
      <c r="M5988" t="s">
        <v>53</v>
      </c>
      <c r="N5988" t="s">
        <v>45</v>
      </c>
      <c r="O5988" t="s">
        <v>46</v>
      </c>
      <c r="P5988">
        <v>1</v>
      </c>
      <c r="Q5988">
        <v>34</v>
      </c>
      <c r="R5988">
        <v>3</v>
      </c>
      <c r="S5988">
        <v>1</v>
      </c>
      <c r="T5988">
        <v>4</v>
      </c>
      <c r="U5988">
        <v>0</v>
      </c>
      <c r="V5988">
        <v>9.6999999999999993</v>
      </c>
      <c r="W5988" s="1">
        <v>2957</v>
      </c>
      <c r="X5988" s="1">
        <v>3224</v>
      </c>
      <c r="Y5988" s="1">
        <v>4613.7</v>
      </c>
      <c r="Z5988" t="s">
        <v>47</v>
      </c>
      <c r="AA5988" t="s">
        <v>48</v>
      </c>
      <c r="AB5988" s="1">
        <v>0</v>
      </c>
      <c r="AC5988">
        <v>1</v>
      </c>
      <c r="AD5988">
        <v>0</v>
      </c>
      <c r="AE5988">
        <v>0</v>
      </c>
      <c r="AF5988">
        <v>0</v>
      </c>
      <c r="AG5988" t="s">
        <v>87</v>
      </c>
      <c r="AH5988">
        <f>IF(OR(Cleaned_Data_Table[[#This Row],[Appointment Status]]="No Show", Cleaned_Data_Table[[#This Row],[Appointment Status]]="Cancelled"), 1, 0)</f>
        <v>0</v>
      </c>
      <c r="AI5988" t="str">
        <f>IF(Cleaned_Data_Table[[#This Row],[Emergency Case]]=1, "Emergency Care", "Standard Care")</f>
        <v>Standard Care</v>
      </c>
    </row>
    <row r="5989" spans="1:35">
      <c r="A5989" t="s">
        <v>6098</v>
      </c>
      <c r="B5989">
        <v>49</v>
      </c>
      <c r="C5989" t="s">
        <v>51</v>
      </c>
      <c r="D5989" t="s">
        <v>118</v>
      </c>
      <c r="E5989">
        <v>16.3</v>
      </c>
      <c r="F5989" t="s">
        <v>52</v>
      </c>
      <c r="G5989" t="s">
        <v>66</v>
      </c>
      <c r="H5989" t="s">
        <v>104</v>
      </c>
      <c r="I5989" t="s">
        <v>105</v>
      </c>
      <c r="J5989" t="s">
        <v>90</v>
      </c>
      <c r="K5989">
        <v>18</v>
      </c>
      <c r="L5989" s="1">
        <v>693</v>
      </c>
      <c r="M5989" t="s">
        <v>53</v>
      </c>
      <c r="N5989" t="s">
        <v>124</v>
      </c>
      <c r="O5989" t="s">
        <v>55</v>
      </c>
      <c r="P5989">
        <v>23</v>
      </c>
      <c r="Q5989">
        <v>1</v>
      </c>
      <c r="R5989">
        <v>0</v>
      </c>
      <c r="S5989">
        <v>0</v>
      </c>
      <c r="T5989">
        <v>4.7</v>
      </c>
      <c r="U5989">
        <v>0</v>
      </c>
      <c r="V5989">
        <v>10</v>
      </c>
      <c r="W5989" s="1">
        <v>9183</v>
      </c>
      <c r="X5989" s="1">
        <v>9837</v>
      </c>
      <c r="Y5989" s="1">
        <v>13799.1</v>
      </c>
      <c r="Z5989" t="s">
        <v>47</v>
      </c>
      <c r="AA5989" t="s">
        <v>48</v>
      </c>
      <c r="AB5989" s="1">
        <v>0</v>
      </c>
      <c r="AC5989">
        <v>0</v>
      </c>
      <c r="AD5989">
        <v>1</v>
      </c>
      <c r="AE5989">
        <v>0</v>
      </c>
      <c r="AF5989">
        <v>0</v>
      </c>
      <c r="AG5989" t="s">
        <v>91</v>
      </c>
      <c r="AH5989">
        <f>IF(OR(Cleaned_Data_Table[[#This Row],[Appointment Status]]="No Show", Cleaned_Data_Table[[#This Row],[Appointment Status]]="Cancelled"), 1, 0)</f>
        <v>0</v>
      </c>
      <c r="AI5989" t="str">
        <f>IF(Cleaned_Data_Table[[#This Row],[Emergency Case]]=1, "Emergency Care", "Standard Care")</f>
        <v>Standard Care</v>
      </c>
    </row>
    <row r="5990" spans="1:35">
      <c r="A5990" t="s">
        <v>6099</v>
      </c>
      <c r="B5990">
        <v>27</v>
      </c>
      <c r="C5990" t="s">
        <v>51</v>
      </c>
      <c r="D5990" t="s">
        <v>93</v>
      </c>
      <c r="E5990">
        <v>28.5</v>
      </c>
      <c r="F5990" t="s">
        <v>52</v>
      </c>
      <c r="G5990" t="s">
        <v>66</v>
      </c>
      <c r="H5990" t="s">
        <v>60</v>
      </c>
      <c r="I5990" t="s">
        <v>61</v>
      </c>
      <c r="J5990" t="s">
        <v>43</v>
      </c>
      <c r="K5990">
        <v>12</v>
      </c>
      <c r="L5990" s="1">
        <v>509</v>
      </c>
      <c r="M5990" t="s">
        <v>53</v>
      </c>
      <c r="N5990" t="s">
        <v>62</v>
      </c>
      <c r="O5990" t="s">
        <v>86</v>
      </c>
      <c r="P5990">
        <v>19</v>
      </c>
      <c r="Q5990">
        <v>33</v>
      </c>
      <c r="R5990">
        <v>13</v>
      </c>
      <c r="S5990">
        <v>2</v>
      </c>
      <c r="T5990">
        <v>3.7</v>
      </c>
      <c r="U5990">
        <v>0</v>
      </c>
      <c r="V5990">
        <v>9.6999999999999993</v>
      </c>
      <c r="W5990" s="1">
        <v>898</v>
      </c>
      <c r="X5990" s="1">
        <v>815</v>
      </c>
      <c r="Y5990" s="1">
        <v>1555.4</v>
      </c>
      <c r="Z5990" t="s">
        <v>47</v>
      </c>
      <c r="AA5990" t="s">
        <v>57</v>
      </c>
      <c r="AB5990" s="1">
        <v>0</v>
      </c>
      <c r="AC5990">
        <v>1</v>
      </c>
      <c r="AD5990">
        <v>1</v>
      </c>
      <c r="AE5990">
        <v>0</v>
      </c>
      <c r="AF5990">
        <v>0</v>
      </c>
      <c r="AG5990" t="s">
        <v>49</v>
      </c>
      <c r="AH5990">
        <f>IF(OR(Cleaned_Data_Table[[#This Row],[Appointment Status]]="No Show", Cleaned_Data_Table[[#This Row],[Appointment Status]]="Cancelled"), 1, 0)</f>
        <v>0</v>
      </c>
      <c r="AI5990" t="str">
        <f>IF(Cleaned_Data_Table[[#This Row],[Emergency Case]]=1, "Emergency Care", "Standard Care")</f>
        <v>Standard Care</v>
      </c>
    </row>
    <row r="5991" spans="1:35">
      <c r="A5991" t="s">
        <v>6100</v>
      </c>
      <c r="B5991">
        <v>45</v>
      </c>
      <c r="C5991" t="s">
        <v>37</v>
      </c>
      <c r="D5991" t="s">
        <v>78</v>
      </c>
      <c r="E5991">
        <v>28.4</v>
      </c>
      <c r="F5991" t="s">
        <v>52</v>
      </c>
      <c r="G5991" t="s">
        <v>40</v>
      </c>
      <c r="H5991" t="s">
        <v>94</v>
      </c>
      <c r="I5991" t="s">
        <v>95</v>
      </c>
      <c r="J5991" t="s">
        <v>43</v>
      </c>
      <c r="K5991">
        <v>1</v>
      </c>
      <c r="L5991" s="1">
        <v>413</v>
      </c>
      <c r="M5991" t="s">
        <v>44</v>
      </c>
      <c r="N5991" t="s">
        <v>54</v>
      </c>
      <c r="O5991" t="s">
        <v>82</v>
      </c>
      <c r="P5991">
        <v>16</v>
      </c>
      <c r="Q5991">
        <v>47</v>
      </c>
      <c r="R5991">
        <v>13</v>
      </c>
      <c r="S5991">
        <v>1</v>
      </c>
      <c r="T5991">
        <v>3.5</v>
      </c>
      <c r="U5991">
        <v>0</v>
      </c>
      <c r="V5991">
        <v>8.6</v>
      </c>
      <c r="W5991" s="1">
        <v>713</v>
      </c>
      <c r="X5991" s="1">
        <v>422</v>
      </c>
      <c r="Y5991" s="1">
        <v>1548</v>
      </c>
      <c r="Z5991" t="s">
        <v>47</v>
      </c>
      <c r="AA5991" t="s">
        <v>48</v>
      </c>
      <c r="AB5991" s="1">
        <v>0</v>
      </c>
      <c r="AC5991">
        <v>1</v>
      </c>
      <c r="AD5991">
        <v>1</v>
      </c>
      <c r="AE5991">
        <v>0</v>
      </c>
      <c r="AF5991">
        <v>0</v>
      </c>
      <c r="AG5991" t="s">
        <v>49</v>
      </c>
      <c r="AH5991">
        <f>IF(OR(Cleaned_Data_Table[[#This Row],[Appointment Status]]="No Show", Cleaned_Data_Table[[#This Row],[Appointment Status]]="Cancelled"), 1, 0)</f>
        <v>0</v>
      </c>
      <c r="AI5991" t="str">
        <f>IF(Cleaned_Data_Table[[#This Row],[Emergency Case]]=1, "Emergency Care", "Standard Care")</f>
        <v>Standard Care</v>
      </c>
    </row>
    <row r="5992" spans="1:35">
      <c r="A5992" t="s">
        <v>6101</v>
      </c>
      <c r="B5992">
        <v>81</v>
      </c>
      <c r="C5992" t="s">
        <v>37</v>
      </c>
      <c r="D5992" t="s">
        <v>100</v>
      </c>
      <c r="E5992">
        <v>25.9</v>
      </c>
      <c r="F5992" t="s">
        <v>52</v>
      </c>
      <c r="G5992" t="s">
        <v>40</v>
      </c>
      <c r="H5992" t="s">
        <v>41</v>
      </c>
      <c r="I5992" t="s">
        <v>42</v>
      </c>
      <c r="J5992" t="s">
        <v>110</v>
      </c>
      <c r="K5992">
        <v>26</v>
      </c>
      <c r="L5992" s="1">
        <v>860</v>
      </c>
      <c r="M5992" t="s">
        <v>44</v>
      </c>
      <c r="N5992" t="s">
        <v>81</v>
      </c>
      <c r="O5992" t="s">
        <v>119</v>
      </c>
      <c r="P5992">
        <v>11</v>
      </c>
      <c r="Q5992">
        <v>33</v>
      </c>
      <c r="R5992">
        <v>4</v>
      </c>
      <c r="S5992">
        <v>1</v>
      </c>
      <c r="T5992">
        <v>3.4</v>
      </c>
      <c r="U5992">
        <v>0</v>
      </c>
      <c r="V5992">
        <v>9.5</v>
      </c>
      <c r="W5992" s="1">
        <v>2542</v>
      </c>
      <c r="X5992" s="1">
        <v>3777</v>
      </c>
      <c r="Y5992" s="1">
        <v>7179</v>
      </c>
      <c r="Z5992" t="s">
        <v>47</v>
      </c>
      <c r="AA5992" t="s">
        <v>71</v>
      </c>
      <c r="AB5992" s="1">
        <v>0</v>
      </c>
      <c r="AC5992">
        <v>1</v>
      </c>
      <c r="AD5992">
        <v>0</v>
      </c>
      <c r="AE5992">
        <v>1</v>
      </c>
      <c r="AF5992">
        <v>0</v>
      </c>
      <c r="AG5992" t="s">
        <v>87</v>
      </c>
      <c r="AH5992">
        <f>IF(OR(Cleaned_Data_Table[[#This Row],[Appointment Status]]="No Show", Cleaned_Data_Table[[#This Row],[Appointment Status]]="Cancelled"), 1, 0)</f>
        <v>0</v>
      </c>
      <c r="AI5992" t="str">
        <f>IF(Cleaned_Data_Table[[#This Row],[Emergency Case]]=1, "Emergency Care", "Standard Care")</f>
        <v>Standard Care</v>
      </c>
    </row>
    <row r="5993" spans="1:35">
      <c r="A5993" t="s">
        <v>6102</v>
      </c>
      <c r="B5993">
        <v>56</v>
      </c>
      <c r="C5993" t="s">
        <v>37</v>
      </c>
      <c r="D5993" t="s">
        <v>116</v>
      </c>
      <c r="E5993">
        <v>27.5</v>
      </c>
      <c r="F5993" t="s">
        <v>52</v>
      </c>
      <c r="G5993" t="s">
        <v>66</v>
      </c>
      <c r="H5993" t="s">
        <v>108</v>
      </c>
      <c r="I5993" t="s">
        <v>109</v>
      </c>
      <c r="J5993" t="s">
        <v>43</v>
      </c>
      <c r="K5993">
        <v>8</v>
      </c>
      <c r="L5993" s="1">
        <v>468</v>
      </c>
      <c r="M5993" t="s">
        <v>53</v>
      </c>
      <c r="N5993" t="s">
        <v>124</v>
      </c>
      <c r="O5993" t="s">
        <v>119</v>
      </c>
      <c r="P5993">
        <v>2</v>
      </c>
      <c r="Q5993">
        <v>59</v>
      </c>
      <c r="R5993">
        <v>14</v>
      </c>
      <c r="S5993">
        <v>3</v>
      </c>
      <c r="T5993">
        <v>4.5</v>
      </c>
      <c r="U5993">
        <v>0</v>
      </c>
      <c r="V5993">
        <v>8.3000000000000007</v>
      </c>
      <c r="W5993" s="1">
        <v>233</v>
      </c>
      <c r="X5993" s="1">
        <v>223</v>
      </c>
      <c r="Y5993" s="1">
        <v>646.79999999999995</v>
      </c>
      <c r="Z5993" t="s">
        <v>56</v>
      </c>
      <c r="AA5993" t="s">
        <v>76</v>
      </c>
      <c r="AB5993" s="1">
        <v>924</v>
      </c>
      <c r="AC5993">
        <v>1</v>
      </c>
      <c r="AD5993">
        <v>0</v>
      </c>
      <c r="AE5993">
        <v>0</v>
      </c>
      <c r="AF5993">
        <v>0</v>
      </c>
      <c r="AG5993" t="s">
        <v>87</v>
      </c>
      <c r="AH5993">
        <f>IF(OR(Cleaned_Data_Table[[#This Row],[Appointment Status]]="No Show", Cleaned_Data_Table[[#This Row],[Appointment Status]]="Cancelled"), 1, 0)</f>
        <v>1</v>
      </c>
      <c r="AI5993" t="str">
        <f>IF(Cleaned_Data_Table[[#This Row],[Emergency Case]]=1, "Emergency Care", "Standard Care")</f>
        <v>Standard Care</v>
      </c>
    </row>
    <row r="5994" spans="1:35">
      <c r="A5994" t="s">
        <v>6103</v>
      </c>
      <c r="B5994">
        <v>40</v>
      </c>
      <c r="C5994" t="s">
        <v>51</v>
      </c>
      <c r="D5994" t="s">
        <v>65</v>
      </c>
      <c r="E5994">
        <v>21.6</v>
      </c>
      <c r="F5994" t="s">
        <v>52</v>
      </c>
      <c r="G5994" t="s">
        <v>40</v>
      </c>
      <c r="H5994" t="s">
        <v>138</v>
      </c>
      <c r="I5994" t="s">
        <v>139</v>
      </c>
      <c r="J5994" t="s">
        <v>90</v>
      </c>
      <c r="K5994">
        <v>24</v>
      </c>
      <c r="L5994" s="1">
        <v>739</v>
      </c>
      <c r="M5994" t="s">
        <v>44</v>
      </c>
      <c r="N5994" t="s">
        <v>62</v>
      </c>
      <c r="O5994" t="s">
        <v>46</v>
      </c>
      <c r="P5994">
        <v>12</v>
      </c>
      <c r="Q5994">
        <v>15</v>
      </c>
      <c r="R5994">
        <v>11</v>
      </c>
      <c r="S5994">
        <v>2</v>
      </c>
      <c r="T5994">
        <v>3.6</v>
      </c>
      <c r="U5994">
        <v>0</v>
      </c>
      <c r="V5994">
        <v>10</v>
      </c>
      <c r="W5994" s="1">
        <v>7149</v>
      </c>
      <c r="X5994" s="1">
        <v>5796</v>
      </c>
      <c r="Y5994" s="1">
        <v>13684</v>
      </c>
      <c r="Z5994" t="s">
        <v>47</v>
      </c>
      <c r="AA5994" t="s">
        <v>48</v>
      </c>
      <c r="AB5994" s="1">
        <v>0</v>
      </c>
      <c r="AC5994">
        <v>0</v>
      </c>
      <c r="AD5994">
        <v>0</v>
      </c>
      <c r="AE5994">
        <v>0</v>
      </c>
      <c r="AF5994">
        <v>0</v>
      </c>
      <c r="AG5994" t="s">
        <v>87</v>
      </c>
      <c r="AH5994">
        <f>IF(OR(Cleaned_Data_Table[[#This Row],[Appointment Status]]="No Show", Cleaned_Data_Table[[#This Row],[Appointment Status]]="Cancelled"), 1, 0)</f>
        <v>0</v>
      </c>
      <c r="AI5994" t="str">
        <f>IF(Cleaned_Data_Table[[#This Row],[Emergency Case]]=1, "Emergency Care", "Standard Care")</f>
        <v>Standard Care</v>
      </c>
    </row>
    <row r="5995" spans="1:35">
      <c r="A5995" t="s">
        <v>6104</v>
      </c>
      <c r="B5995">
        <v>47</v>
      </c>
      <c r="C5995" t="s">
        <v>37</v>
      </c>
      <c r="D5995" t="s">
        <v>114</v>
      </c>
      <c r="E5995">
        <v>24.6</v>
      </c>
      <c r="F5995" t="s">
        <v>97</v>
      </c>
      <c r="G5995" t="s">
        <v>40</v>
      </c>
      <c r="H5995" t="s">
        <v>104</v>
      </c>
      <c r="I5995" t="s">
        <v>105</v>
      </c>
      <c r="J5995" t="s">
        <v>110</v>
      </c>
      <c r="K5995">
        <v>23</v>
      </c>
      <c r="L5995" s="1">
        <v>725</v>
      </c>
      <c r="M5995" t="s">
        <v>53</v>
      </c>
      <c r="N5995" t="s">
        <v>45</v>
      </c>
      <c r="O5995" t="s">
        <v>101</v>
      </c>
      <c r="P5995">
        <v>8</v>
      </c>
      <c r="Q5995">
        <v>34</v>
      </c>
      <c r="R5995">
        <v>1</v>
      </c>
      <c r="S5995">
        <v>0</v>
      </c>
      <c r="T5995">
        <v>4.0999999999999996</v>
      </c>
      <c r="U5995">
        <v>0</v>
      </c>
      <c r="V5995">
        <v>9.8000000000000007</v>
      </c>
      <c r="W5995" s="1">
        <v>3756</v>
      </c>
      <c r="X5995" s="1">
        <v>3752</v>
      </c>
      <c r="Y5995" s="1">
        <v>5763.1</v>
      </c>
      <c r="Z5995" t="s">
        <v>47</v>
      </c>
      <c r="AA5995" t="s">
        <v>48</v>
      </c>
      <c r="AB5995" s="1">
        <v>0</v>
      </c>
      <c r="AC5995">
        <v>1</v>
      </c>
      <c r="AD5995">
        <v>0</v>
      </c>
      <c r="AE5995">
        <v>1</v>
      </c>
      <c r="AF5995">
        <v>0</v>
      </c>
      <c r="AG5995" t="s">
        <v>87</v>
      </c>
      <c r="AH5995">
        <f>IF(OR(Cleaned_Data_Table[[#This Row],[Appointment Status]]="No Show", Cleaned_Data_Table[[#This Row],[Appointment Status]]="Cancelled"), 1, 0)</f>
        <v>0</v>
      </c>
      <c r="AI5995" t="str">
        <f>IF(Cleaned_Data_Table[[#This Row],[Emergency Case]]=1, "Emergency Care", "Standard Care")</f>
        <v>Standard Care</v>
      </c>
    </row>
    <row r="5996" spans="1:35">
      <c r="A5996" t="s">
        <v>6105</v>
      </c>
      <c r="B5996">
        <v>25</v>
      </c>
      <c r="C5996" t="s">
        <v>37</v>
      </c>
      <c r="D5996" t="s">
        <v>38</v>
      </c>
      <c r="E5996">
        <v>23.8</v>
      </c>
      <c r="F5996" t="s">
        <v>52</v>
      </c>
      <c r="G5996" t="s">
        <v>40</v>
      </c>
      <c r="H5996" t="s">
        <v>79</v>
      </c>
      <c r="I5996" t="s">
        <v>80</v>
      </c>
      <c r="J5996" t="s">
        <v>110</v>
      </c>
      <c r="K5996">
        <v>10</v>
      </c>
      <c r="L5996" s="1">
        <v>544</v>
      </c>
      <c r="M5996" t="s">
        <v>44</v>
      </c>
      <c r="N5996" t="s">
        <v>124</v>
      </c>
      <c r="O5996" t="s">
        <v>98</v>
      </c>
      <c r="P5996">
        <v>2</v>
      </c>
      <c r="Q5996">
        <v>24</v>
      </c>
      <c r="R5996">
        <v>13</v>
      </c>
      <c r="S5996">
        <v>3</v>
      </c>
      <c r="T5996">
        <v>3.9</v>
      </c>
      <c r="U5996">
        <v>0</v>
      </c>
      <c r="V5996">
        <v>10</v>
      </c>
      <c r="W5996" s="1">
        <v>3008</v>
      </c>
      <c r="X5996" s="1">
        <v>3579</v>
      </c>
      <c r="Y5996" s="1">
        <v>7131</v>
      </c>
      <c r="Z5996" t="s">
        <v>47</v>
      </c>
      <c r="AA5996" t="s">
        <v>57</v>
      </c>
      <c r="AB5996" s="1">
        <v>0</v>
      </c>
      <c r="AC5996">
        <v>0</v>
      </c>
      <c r="AD5996">
        <v>0</v>
      </c>
      <c r="AE5996">
        <v>0</v>
      </c>
      <c r="AF5996">
        <v>0</v>
      </c>
      <c r="AG5996" t="s">
        <v>87</v>
      </c>
      <c r="AH5996">
        <f>IF(OR(Cleaned_Data_Table[[#This Row],[Appointment Status]]="No Show", Cleaned_Data_Table[[#This Row],[Appointment Status]]="Cancelled"), 1, 0)</f>
        <v>0</v>
      </c>
      <c r="AI5996" t="str">
        <f>IF(Cleaned_Data_Table[[#This Row],[Emergency Case]]=1, "Emergency Care", "Standard Care")</f>
        <v>Standard Care</v>
      </c>
    </row>
    <row r="5997" spans="1:35">
      <c r="A5997" t="s">
        <v>6106</v>
      </c>
      <c r="B5997">
        <v>21</v>
      </c>
      <c r="C5997" t="s">
        <v>37</v>
      </c>
      <c r="D5997" t="s">
        <v>100</v>
      </c>
      <c r="E5997">
        <v>22.8</v>
      </c>
      <c r="F5997" t="s">
        <v>52</v>
      </c>
      <c r="G5997" t="s">
        <v>66</v>
      </c>
      <c r="H5997" t="s">
        <v>129</v>
      </c>
      <c r="I5997" t="s">
        <v>130</v>
      </c>
      <c r="J5997" t="s">
        <v>110</v>
      </c>
      <c r="K5997">
        <v>12</v>
      </c>
      <c r="L5997" s="1">
        <v>572</v>
      </c>
      <c r="M5997" t="s">
        <v>53</v>
      </c>
      <c r="N5997" t="s">
        <v>62</v>
      </c>
      <c r="O5997" t="s">
        <v>70</v>
      </c>
      <c r="P5997">
        <v>20</v>
      </c>
      <c r="Q5997">
        <v>16</v>
      </c>
      <c r="R5997">
        <v>4</v>
      </c>
      <c r="S5997">
        <v>2</v>
      </c>
      <c r="T5997">
        <v>3.1</v>
      </c>
      <c r="U5997">
        <v>0</v>
      </c>
      <c r="V5997">
        <v>10</v>
      </c>
      <c r="W5997" s="1">
        <v>1230</v>
      </c>
      <c r="X5997" s="1">
        <v>1253</v>
      </c>
      <c r="Y5997" s="1">
        <v>2138.5</v>
      </c>
      <c r="Z5997" t="s">
        <v>47</v>
      </c>
      <c r="AA5997" t="s">
        <v>57</v>
      </c>
      <c r="AB5997" s="1">
        <v>0</v>
      </c>
      <c r="AC5997">
        <v>0</v>
      </c>
      <c r="AD5997">
        <v>1</v>
      </c>
      <c r="AE5997">
        <v>0</v>
      </c>
      <c r="AF5997">
        <v>0</v>
      </c>
      <c r="AG5997" t="s">
        <v>87</v>
      </c>
      <c r="AH5997">
        <f>IF(OR(Cleaned_Data_Table[[#This Row],[Appointment Status]]="No Show", Cleaned_Data_Table[[#This Row],[Appointment Status]]="Cancelled"), 1, 0)</f>
        <v>0</v>
      </c>
      <c r="AI5997" t="str">
        <f>IF(Cleaned_Data_Table[[#This Row],[Emergency Case]]=1, "Emergency Care", "Standard Care")</f>
        <v>Standard Care</v>
      </c>
    </row>
    <row r="5998" spans="1:35">
      <c r="A5998" t="s">
        <v>6107</v>
      </c>
      <c r="B5998">
        <v>11</v>
      </c>
      <c r="C5998" t="s">
        <v>37</v>
      </c>
      <c r="D5998" t="s">
        <v>93</v>
      </c>
      <c r="E5998">
        <v>27.3</v>
      </c>
      <c r="F5998" t="s">
        <v>52</v>
      </c>
      <c r="G5998" t="s">
        <v>66</v>
      </c>
      <c r="H5998" t="s">
        <v>73</v>
      </c>
      <c r="I5998" t="s">
        <v>74</v>
      </c>
      <c r="J5998" t="s">
        <v>43</v>
      </c>
      <c r="K5998">
        <v>30</v>
      </c>
      <c r="L5998" s="1">
        <v>850</v>
      </c>
      <c r="M5998" t="s">
        <v>44</v>
      </c>
      <c r="N5998" t="s">
        <v>45</v>
      </c>
      <c r="O5998" t="s">
        <v>98</v>
      </c>
      <c r="P5998">
        <v>28</v>
      </c>
      <c r="Q5998">
        <v>31</v>
      </c>
      <c r="R5998">
        <v>12</v>
      </c>
      <c r="S5998">
        <v>2</v>
      </c>
      <c r="T5998">
        <v>4.2</v>
      </c>
      <c r="U5998">
        <v>0</v>
      </c>
      <c r="V5998">
        <v>10</v>
      </c>
      <c r="W5998" s="1">
        <v>936</v>
      </c>
      <c r="X5998" s="1">
        <v>596</v>
      </c>
      <c r="Y5998" s="1">
        <v>2382</v>
      </c>
      <c r="Z5998" t="s">
        <v>47</v>
      </c>
      <c r="AA5998" t="s">
        <v>112</v>
      </c>
      <c r="AB5998" s="1">
        <v>0</v>
      </c>
      <c r="AC5998">
        <v>1</v>
      </c>
      <c r="AD5998">
        <v>1</v>
      </c>
      <c r="AE5998">
        <v>0</v>
      </c>
      <c r="AF5998">
        <v>0</v>
      </c>
      <c r="AG5998" t="s">
        <v>49</v>
      </c>
      <c r="AH5998">
        <f>IF(OR(Cleaned_Data_Table[[#This Row],[Appointment Status]]="No Show", Cleaned_Data_Table[[#This Row],[Appointment Status]]="Cancelled"), 1, 0)</f>
        <v>0</v>
      </c>
      <c r="AI5998" t="str">
        <f>IF(Cleaned_Data_Table[[#This Row],[Emergency Case]]=1, "Emergency Care", "Standard Care")</f>
        <v>Standard Care</v>
      </c>
    </row>
    <row r="5999" spans="1:35">
      <c r="A5999" t="s">
        <v>6108</v>
      </c>
      <c r="B5999">
        <v>20</v>
      </c>
      <c r="C5999" t="s">
        <v>51</v>
      </c>
      <c r="D5999" t="s">
        <v>118</v>
      </c>
      <c r="E5999">
        <v>30.2</v>
      </c>
      <c r="F5999" t="s">
        <v>89</v>
      </c>
      <c r="G5999" t="s">
        <v>85</v>
      </c>
      <c r="H5999" t="s">
        <v>79</v>
      </c>
      <c r="I5999" t="s">
        <v>80</v>
      </c>
      <c r="J5999" t="s">
        <v>43</v>
      </c>
      <c r="K5999">
        <v>17</v>
      </c>
      <c r="L5999" s="1">
        <v>611</v>
      </c>
      <c r="M5999" t="s">
        <v>44</v>
      </c>
      <c r="N5999" t="s">
        <v>81</v>
      </c>
      <c r="O5999" t="s">
        <v>111</v>
      </c>
      <c r="P5999">
        <v>0</v>
      </c>
      <c r="Q5999">
        <v>57</v>
      </c>
      <c r="R5999">
        <v>13</v>
      </c>
      <c r="S5999">
        <v>3</v>
      </c>
      <c r="T5999">
        <v>4.2</v>
      </c>
      <c r="U5999">
        <v>1</v>
      </c>
      <c r="V5999">
        <v>8.3000000000000007</v>
      </c>
      <c r="W5999" s="1">
        <v>566</v>
      </c>
      <c r="X5999" s="1">
        <v>983</v>
      </c>
      <c r="Y5999" s="1">
        <v>2160</v>
      </c>
      <c r="Z5999" t="s">
        <v>47</v>
      </c>
      <c r="AA5999" t="s">
        <v>57</v>
      </c>
      <c r="AB5999" s="1">
        <v>0</v>
      </c>
      <c r="AC5999">
        <v>1</v>
      </c>
      <c r="AD5999">
        <v>0</v>
      </c>
      <c r="AE5999">
        <v>0</v>
      </c>
      <c r="AF5999">
        <v>0</v>
      </c>
      <c r="AG5999" t="s">
        <v>87</v>
      </c>
      <c r="AH5999">
        <f>IF(OR(Cleaned_Data_Table[[#This Row],[Appointment Status]]="No Show", Cleaned_Data_Table[[#This Row],[Appointment Status]]="Cancelled"), 1, 0)</f>
        <v>0</v>
      </c>
      <c r="AI5999" t="str">
        <f>IF(Cleaned_Data_Table[[#This Row],[Emergency Case]]=1, "Emergency Care", "Standard Care")</f>
        <v>Emergency Care</v>
      </c>
    </row>
    <row r="6000" spans="1:35">
      <c r="A6000" t="s">
        <v>6109</v>
      </c>
      <c r="B6000">
        <v>60</v>
      </c>
      <c r="C6000" t="s">
        <v>37</v>
      </c>
      <c r="D6000" t="s">
        <v>38</v>
      </c>
      <c r="E6000">
        <v>30.3</v>
      </c>
      <c r="F6000" t="s">
        <v>52</v>
      </c>
      <c r="G6000" t="s">
        <v>40</v>
      </c>
      <c r="H6000" t="s">
        <v>60</v>
      </c>
      <c r="I6000" t="s">
        <v>61</v>
      </c>
      <c r="J6000" t="s">
        <v>43</v>
      </c>
      <c r="K6000">
        <v>25</v>
      </c>
      <c r="L6000" s="1">
        <v>770</v>
      </c>
      <c r="M6000" t="s">
        <v>53</v>
      </c>
      <c r="N6000" t="s">
        <v>62</v>
      </c>
      <c r="O6000" t="s">
        <v>119</v>
      </c>
      <c r="P6000">
        <v>28</v>
      </c>
      <c r="Q6000">
        <v>46</v>
      </c>
      <c r="R6000">
        <v>11</v>
      </c>
      <c r="S6000">
        <v>0</v>
      </c>
      <c r="T6000">
        <v>4.5999999999999996</v>
      </c>
      <c r="U6000">
        <v>0</v>
      </c>
      <c r="V6000">
        <v>9.1999999999999993</v>
      </c>
      <c r="W6000" s="1">
        <v>894</v>
      </c>
      <c r="X6000" s="1">
        <v>319</v>
      </c>
      <c r="Y6000" s="1">
        <v>1388.1</v>
      </c>
      <c r="Z6000" t="s">
        <v>47</v>
      </c>
      <c r="AA6000" t="s">
        <v>76</v>
      </c>
      <c r="AB6000" s="1">
        <v>0</v>
      </c>
      <c r="AC6000">
        <v>1</v>
      </c>
      <c r="AD6000">
        <v>1</v>
      </c>
      <c r="AE6000">
        <v>0</v>
      </c>
      <c r="AF6000">
        <v>0</v>
      </c>
      <c r="AG6000" t="s">
        <v>49</v>
      </c>
      <c r="AH6000">
        <f>IF(OR(Cleaned_Data_Table[[#This Row],[Appointment Status]]="No Show", Cleaned_Data_Table[[#This Row],[Appointment Status]]="Cancelled"), 1, 0)</f>
        <v>0</v>
      </c>
      <c r="AI6000" t="str">
        <f>IF(Cleaned_Data_Table[[#This Row],[Emergency Case]]=1, "Emergency Care", "Standard Care")</f>
        <v>Standard Care</v>
      </c>
    </row>
    <row r="6001" spans="1:35">
      <c r="A6001" t="s">
        <v>6110</v>
      </c>
      <c r="B6001">
        <v>48</v>
      </c>
      <c r="C6001" t="s">
        <v>37</v>
      </c>
      <c r="D6001" t="s">
        <v>65</v>
      </c>
      <c r="E6001">
        <v>25.8</v>
      </c>
      <c r="F6001" t="s">
        <v>52</v>
      </c>
      <c r="G6001" t="s">
        <v>85</v>
      </c>
      <c r="H6001" t="s">
        <v>108</v>
      </c>
      <c r="I6001" t="s">
        <v>109</v>
      </c>
      <c r="J6001" t="s">
        <v>43</v>
      </c>
      <c r="K6001">
        <v>15</v>
      </c>
      <c r="L6001" s="1">
        <v>587</v>
      </c>
      <c r="M6001" t="s">
        <v>53</v>
      </c>
      <c r="N6001" t="s">
        <v>81</v>
      </c>
      <c r="O6001" t="s">
        <v>119</v>
      </c>
      <c r="P6001">
        <v>0</v>
      </c>
      <c r="Q6001">
        <v>37</v>
      </c>
      <c r="R6001">
        <v>9</v>
      </c>
      <c r="S6001">
        <v>1</v>
      </c>
      <c r="T6001">
        <v>3.1</v>
      </c>
      <c r="U6001">
        <v>1</v>
      </c>
      <c r="V6001">
        <v>9.1</v>
      </c>
      <c r="W6001" s="1">
        <v>815</v>
      </c>
      <c r="X6001" s="1">
        <v>288</v>
      </c>
      <c r="Y6001" s="1">
        <v>1183</v>
      </c>
      <c r="Z6001" t="s">
        <v>47</v>
      </c>
      <c r="AA6001" t="s">
        <v>48</v>
      </c>
      <c r="AB6001" s="1">
        <v>0</v>
      </c>
      <c r="AC6001">
        <v>1</v>
      </c>
      <c r="AD6001">
        <v>0</v>
      </c>
      <c r="AE6001">
        <v>0</v>
      </c>
      <c r="AF6001">
        <v>0</v>
      </c>
      <c r="AG6001" t="s">
        <v>87</v>
      </c>
      <c r="AH6001">
        <f>IF(OR(Cleaned_Data_Table[[#This Row],[Appointment Status]]="No Show", Cleaned_Data_Table[[#This Row],[Appointment Status]]="Cancelled"), 1, 0)</f>
        <v>0</v>
      </c>
      <c r="AI6001" t="str">
        <f>IF(Cleaned_Data_Table[[#This Row],[Emergency Case]]=1, "Emergency Care", "Standard Care")</f>
        <v>Emergency Care</v>
      </c>
    </row>
    <row r="6002" spans="1:35">
      <c r="A6002" t="s">
        <v>6111</v>
      </c>
      <c r="B6002">
        <v>75</v>
      </c>
      <c r="C6002" t="s">
        <v>37</v>
      </c>
      <c r="D6002" t="s">
        <v>38</v>
      </c>
      <c r="E6002">
        <v>20.8</v>
      </c>
      <c r="F6002" t="s">
        <v>52</v>
      </c>
      <c r="G6002" t="s">
        <v>85</v>
      </c>
      <c r="H6002" t="s">
        <v>108</v>
      </c>
      <c r="I6002" t="s">
        <v>109</v>
      </c>
      <c r="J6002" t="s">
        <v>90</v>
      </c>
      <c r="K6002">
        <v>14</v>
      </c>
      <c r="L6002" s="1">
        <v>594</v>
      </c>
      <c r="M6002" t="s">
        <v>44</v>
      </c>
      <c r="N6002" t="s">
        <v>124</v>
      </c>
      <c r="O6002" t="s">
        <v>70</v>
      </c>
      <c r="P6002">
        <v>0</v>
      </c>
      <c r="Q6002">
        <v>2</v>
      </c>
      <c r="R6002">
        <v>7</v>
      </c>
      <c r="S6002">
        <v>1</v>
      </c>
      <c r="T6002">
        <v>3.1</v>
      </c>
      <c r="U6002">
        <v>1</v>
      </c>
      <c r="V6002">
        <v>10</v>
      </c>
      <c r="W6002" s="1">
        <v>15670</v>
      </c>
      <c r="X6002" s="1">
        <v>6063</v>
      </c>
      <c r="Y6002" s="1">
        <v>22327</v>
      </c>
      <c r="Z6002" t="s">
        <v>47</v>
      </c>
      <c r="AA6002" t="s">
        <v>71</v>
      </c>
      <c r="AB6002" s="1">
        <v>0</v>
      </c>
      <c r="AC6002">
        <v>0</v>
      </c>
      <c r="AD6002">
        <v>0</v>
      </c>
      <c r="AE6002">
        <v>0</v>
      </c>
      <c r="AF6002">
        <v>0</v>
      </c>
      <c r="AG6002" t="s">
        <v>131</v>
      </c>
      <c r="AH6002">
        <f>IF(OR(Cleaned_Data_Table[[#This Row],[Appointment Status]]="No Show", Cleaned_Data_Table[[#This Row],[Appointment Status]]="Cancelled"), 1, 0)</f>
        <v>0</v>
      </c>
      <c r="AI6002" t="str">
        <f>IF(Cleaned_Data_Table[[#This Row],[Emergency Case]]=1, "Emergency Care", "Standard Care")</f>
        <v>Emergency Care</v>
      </c>
    </row>
    <row r="6003" spans="1:35">
      <c r="A6003" t="s">
        <v>6112</v>
      </c>
      <c r="B6003">
        <v>89</v>
      </c>
      <c r="C6003" t="s">
        <v>51</v>
      </c>
      <c r="D6003" t="s">
        <v>59</v>
      </c>
      <c r="E6003">
        <v>24.4</v>
      </c>
      <c r="F6003" t="s">
        <v>89</v>
      </c>
      <c r="G6003" t="s">
        <v>40</v>
      </c>
      <c r="H6003" t="s">
        <v>138</v>
      </c>
      <c r="I6003" t="s">
        <v>139</v>
      </c>
      <c r="J6003" t="s">
        <v>90</v>
      </c>
      <c r="K6003">
        <v>5</v>
      </c>
      <c r="L6003" s="1">
        <v>446</v>
      </c>
      <c r="M6003" t="s">
        <v>53</v>
      </c>
      <c r="N6003" t="s">
        <v>54</v>
      </c>
      <c r="O6003" t="s">
        <v>111</v>
      </c>
      <c r="P6003">
        <v>11</v>
      </c>
      <c r="Q6003">
        <v>13</v>
      </c>
      <c r="R6003">
        <v>14</v>
      </c>
      <c r="S6003">
        <v>2</v>
      </c>
      <c r="T6003">
        <v>3.2</v>
      </c>
      <c r="U6003">
        <v>0</v>
      </c>
      <c r="V6003">
        <v>10</v>
      </c>
      <c r="W6003" s="1">
        <v>12945</v>
      </c>
      <c r="X6003" s="1">
        <v>12070</v>
      </c>
      <c r="Y6003" s="1">
        <v>17822.7</v>
      </c>
      <c r="Z6003" t="s">
        <v>47</v>
      </c>
      <c r="AA6003" t="s">
        <v>71</v>
      </c>
      <c r="AB6003" s="1">
        <v>0</v>
      </c>
      <c r="AC6003">
        <v>0</v>
      </c>
      <c r="AD6003">
        <v>0</v>
      </c>
      <c r="AE6003">
        <v>0</v>
      </c>
      <c r="AF6003">
        <v>0</v>
      </c>
      <c r="AG6003" t="s">
        <v>87</v>
      </c>
      <c r="AH6003">
        <f>IF(OR(Cleaned_Data_Table[[#This Row],[Appointment Status]]="No Show", Cleaned_Data_Table[[#This Row],[Appointment Status]]="Cancelled"), 1, 0)</f>
        <v>0</v>
      </c>
      <c r="AI6003" t="str">
        <f>IF(Cleaned_Data_Table[[#This Row],[Emergency Case]]=1, "Emergency Care", "Standard Care")</f>
        <v>Standard Care</v>
      </c>
    </row>
    <row r="6004" spans="1:35">
      <c r="A6004" t="s">
        <v>6113</v>
      </c>
      <c r="B6004">
        <v>4</v>
      </c>
      <c r="C6004" t="s">
        <v>51</v>
      </c>
      <c r="D6004" t="s">
        <v>93</v>
      </c>
      <c r="E6004">
        <v>22.2</v>
      </c>
      <c r="F6004" t="s">
        <v>89</v>
      </c>
      <c r="G6004" t="s">
        <v>40</v>
      </c>
      <c r="H6004" t="s">
        <v>108</v>
      </c>
      <c r="I6004" t="s">
        <v>109</v>
      </c>
      <c r="J6004" t="s">
        <v>43</v>
      </c>
      <c r="K6004">
        <v>21</v>
      </c>
      <c r="L6004" s="1">
        <v>658</v>
      </c>
      <c r="M6004" t="s">
        <v>44</v>
      </c>
      <c r="N6004" t="s">
        <v>81</v>
      </c>
      <c r="O6004" t="s">
        <v>106</v>
      </c>
      <c r="P6004">
        <v>23</v>
      </c>
      <c r="Q6004">
        <v>22</v>
      </c>
      <c r="R6004">
        <v>11</v>
      </c>
      <c r="S6004">
        <v>4</v>
      </c>
      <c r="T6004">
        <v>4.2</v>
      </c>
      <c r="U6004">
        <v>0</v>
      </c>
      <c r="V6004">
        <v>10</v>
      </c>
      <c r="W6004" s="1">
        <v>562</v>
      </c>
      <c r="X6004" s="1">
        <v>41</v>
      </c>
      <c r="Y6004" s="1">
        <v>1261</v>
      </c>
      <c r="Z6004" t="s">
        <v>47</v>
      </c>
      <c r="AA6004" t="s">
        <v>112</v>
      </c>
      <c r="AB6004" s="1">
        <v>0</v>
      </c>
      <c r="AC6004">
        <v>0</v>
      </c>
      <c r="AD6004">
        <v>1</v>
      </c>
      <c r="AE6004">
        <v>0</v>
      </c>
      <c r="AF6004">
        <v>0</v>
      </c>
      <c r="AG6004" t="s">
        <v>49</v>
      </c>
      <c r="AH6004">
        <f>IF(OR(Cleaned_Data_Table[[#This Row],[Appointment Status]]="No Show", Cleaned_Data_Table[[#This Row],[Appointment Status]]="Cancelled"), 1, 0)</f>
        <v>0</v>
      </c>
      <c r="AI6004" t="str">
        <f>IF(Cleaned_Data_Table[[#This Row],[Emergency Case]]=1, "Emergency Care", "Standard Care")</f>
        <v>Standard Care</v>
      </c>
    </row>
    <row r="6005" spans="1:35">
      <c r="A6005" t="s">
        <v>6114</v>
      </c>
      <c r="B6005">
        <v>62</v>
      </c>
      <c r="C6005" t="s">
        <v>37</v>
      </c>
      <c r="D6005" t="s">
        <v>118</v>
      </c>
      <c r="E6005">
        <v>25.9</v>
      </c>
      <c r="F6005" t="s">
        <v>52</v>
      </c>
      <c r="G6005" t="s">
        <v>40</v>
      </c>
      <c r="H6005" t="s">
        <v>108</v>
      </c>
      <c r="I6005" t="s">
        <v>109</v>
      </c>
      <c r="J6005" t="s">
        <v>43</v>
      </c>
      <c r="K6005">
        <v>29</v>
      </c>
      <c r="L6005" s="1">
        <v>862</v>
      </c>
      <c r="M6005" t="s">
        <v>53</v>
      </c>
      <c r="N6005" t="s">
        <v>124</v>
      </c>
      <c r="O6005" t="s">
        <v>63</v>
      </c>
      <c r="P6005">
        <v>24</v>
      </c>
      <c r="Q6005">
        <v>42</v>
      </c>
      <c r="R6005">
        <v>8</v>
      </c>
      <c r="S6005">
        <v>2</v>
      </c>
      <c r="T6005">
        <v>4.0999999999999996</v>
      </c>
      <c r="U6005">
        <v>0</v>
      </c>
      <c r="V6005">
        <v>9.1999999999999993</v>
      </c>
      <c r="W6005" s="1">
        <v>164</v>
      </c>
      <c r="X6005" s="1">
        <v>904</v>
      </c>
      <c r="Y6005" s="1">
        <v>1351</v>
      </c>
      <c r="Z6005" t="s">
        <v>47</v>
      </c>
      <c r="AA6005" t="s">
        <v>76</v>
      </c>
      <c r="AB6005" s="1">
        <v>0</v>
      </c>
      <c r="AC6005">
        <v>1</v>
      </c>
      <c r="AD6005">
        <v>1</v>
      </c>
      <c r="AE6005">
        <v>0</v>
      </c>
      <c r="AF6005">
        <v>0</v>
      </c>
      <c r="AG6005" t="s">
        <v>49</v>
      </c>
      <c r="AH6005">
        <f>IF(OR(Cleaned_Data_Table[[#This Row],[Appointment Status]]="No Show", Cleaned_Data_Table[[#This Row],[Appointment Status]]="Cancelled"), 1, 0)</f>
        <v>0</v>
      </c>
      <c r="AI6005" t="str">
        <f>IF(Cleaned_Data_Table[[#This Row],[Emergency Case]]=1, "Emergency Care", "Standard Care")</f>
        <v>Standard Care</v>
      </c>
    </row>
    <row r="6006" spans="1:35">
      <c r="A6006" t="s">
        <v>6115</v>
      </c>
      <c r="B6006">
        <v>6</v>
      </c>
      <c r="C6006" t="s">
        <v>37</v>
      </c>
      <c r="D6006" t="s">
        <v>114</v>
      </c>
      <c r="E6006">
        <v>23.4</v>
      </c>
      <c r="F6006" t="s">
        <v>52</v>
      </c>
      <c r="G6006" t="s">
        <v>40</v>
      </c>
      <c r="H6006" t="s">
        <v>73</v>
      </c>
      <c r="I6006" t="s">
        <v>74</v>
      </c>
      <c r="J6006" t="s">
        <v>43</v>
      </c>
      <c r="K6006">
        <v>24</v>
      </c>
      <c r="L6006" s="1">
        <v>793</v>
      </c>
      <c r="M6006" t="s">
        <v>53</v>
      </c>
      <c r="N6006" t="s">
        <v>54</v>
      </c>
      <c r="O6006" t="s">
        <v>46</v>
      </c>
      <c r="P6006">
        <v>18</v>
      </c>
      <c r="Q6006">
        <v>49</v>
      </c>
      <c r="R6006">
        <v>10</v>
      </c>
      <c r="S6006">
        <v>3</v>
      </c>
      <c r="T6006">
        <v>3.8</v>
      </c>
      <c r="U6006">
        <v>0</v>
      </c>
      <c r="V6006">
        <v>8.6</v>
      </c>
      <c r="W6006" s="1">
        <v>892</v>
      </c>
      <c r="X6006" s="1">
        <v>778</v>
      </c>
      <c r="Y6006" s="1">
        <v>1724.1</v>
      </c>
      <c r="Z6006" t="s">
        <v>47</v>
      </c>
      <c r="AA6006" t="s">
        <v>112</v>
      </c>
      <c r="AB6006" s="1">
        <v>0</v>
      </c>
      <c r="AC6006">
        <v>1</v>
      </c>
      <c r="AD6006">
        <v>1</v>
      </c>
      <c r="AE6006">
        <v>0</v>
      </c>
      <c r="AF6006">
        <v>0</v>
      </c>
      <c r="AG6006" t="s">
        <v>49</v>
      </c>
      <c r="AH6006">
        <f>IF(OR(Cleaned_Data_Table[[#This Row],[Appointment Status]]="No Show", Cleaned_Data_Table[[#This Row],[Appointment Status]]="Cancelled"), 1, 0)</f>
        <v>0</v>
      </c>
      <c r="AI6006" t="str">
        <f>IF(Cleaned_Data_Table[[#This Row],[Emergency Case]]=1, "Emergency Care", "Standard Care")</f>
        <v>Standard Care</v>
      </c>
    </row>
    <row r="6007" spans="1:35">
      <c r="A6007" t="s">
        <v>6116</v>
      </c>
      <c r="B6007">
        <v>24</v>
      </c>
      <c r="C6007" t="s">
        <v>37</v>
      </c>
      <c r="D6007" t="s">
        <v>65</v>
      </c>
      <c r="E6007">
        <v>25</v>
      </c>
      <c r="F6007" t="s">
        <v>52</v>
      </c>
      <c r="G6007" t="s">
        <v>85</v>
      </c>
      <c r="H6007" t="s">
        <v>41</v>
      </c>
      <c r="I6007" t="s">
        <v>42</v>
      </c>
      <c r="J6007" t="s">
        <v>43</v>
      </c>
      <c r="K6007">
        <v>23</v>
      </c>
      <c r="L6007" s="1">
        <v>728</v>
      </c>
      <c r="M6007" t="s">
        <v>53</v>
      </c>
      <c r="N6007" t="s">
        <v>62</v>
      </c>
      <c r="O6007" t="s">
        <v>55</v>
      </c>
      <c r="P6007">
        <v>0</v>
      </c>
      <c r="Q6007">
        <v>45</v>
      </c>
      <c r="R6007">
        <v>5</v>
      </c>
      <c r="S6007">
        <v>0</v>
      </c>
      <c r="T6007">
        <v>4.8</v>
      </c>
      <c r="U6007">
        <v>1</v>
      </c>
      <c r="V6007">
        <v>9.4</v>
      </c>
      <c r="W6007" s="1">
        <v>550</v>
      </c>
      <c r="X6007" s="1">
        <v>85</v>
      </c>
      <c r="Y6007" s="1">
        <v>954.1</v>
      </c>
      <c r="Z6007" t="s">
        <v>47</v>
      </c>
      <c r="AA6007" t="s">
        <v>57</v>
      </c>
      <c r="AB6007" s="1">
        <v>0</v>
      </c>
      <c r="AC6007">
        <v>1</v>
      </c>
      <c r="AD6007">
        <v>0</v>
      </c>
      <c r="AE6007">
        <v>0</v>
      </c>
      <c r="AF6007">
        <v>0</v>
      </c>
      <c r="AG6007" t="s">
        <v>87</v>
      </c>
      <c r="AH6007">
        <f>IF(OR(Cleaned_Data_Table[[#This Row],[Appointment Status]]="No Show", Cleaned_Data_Table[[#This Row],[Appointment Status]]="Cancelled"), 1, 0)</f>
        <v>0</v>
      </c>
      <c r="AI6007" t="str">
        <f>IF(Cleaned_Data_Table[[#This Row],[Emergency Case]]=1, "Emergency Care", "Standard Care")</f>
        <v>Emergency Care</v>
      </c>
    </row>
    <row r="6008" spans="1:35">
      <c r="A6008" t="s">
        <v>6117</v>
      </c>
      <c r="B6008">
        <v>36</v>
      </c>
      <c r="C6008" t="s">
        <v>51</v>
      </c>
      <c r="D6008" t="s">
        <v>118</v>
      </c>
      <c r="E6008">
        <v>25</v>
      </c>
      <c r="F6008" t="s">
        <v>39</v>
      </c>
      <c r="G6008" t="s">
        <v>66</v>
      </c>
      <c r="H6008" t="s">
        <v>104</v>
      </c>
      <c r="I6008" t="s">
        <v>105</v>
      </c>
      <c r="J6008" t="s">
        <v>90</v>
      </c>
      <c r="K6008">
        <v>28</v>
      </c>
      <c r="L6008" s="1">
        <v>791</v>
      </c>
      <c r="M6008" t="s">
        <v>44</v>
      </c>
      <c r="N6008" t="s">
        <v>45</v>
      </c>
      <c r="O6008" t="s">
        <v>106</v>
      </c>
      <c r="P6008">
        <v>26</v>
      </c>
      <c r="Q6008">
        <v>6</v>
      </c>
      <c r="R6008">
        <v>11</v>
      </c>
      <c r="S6008">
        <v>1</v>
      </c>
      <c r="T6008">
        <v>4</v>
      </c>
      <c r="U6008">
        <v>0</v>
      </c>
      <c r="V6008">
        <v>10</v>
      </c>
      <c r="W6008" s="1">
        <v>18779</v>
      </c>
      <c r="X6008" s="1">
        <v>13943</v>
      </c>
      <c r="Y6008" s="1">
        <v>33513</v>
      </c>
      <c r="Z6008" t="s">
        <v>56</v>
      </c>
      <c r="AA6008" t="s">
        <v>48</v>
      </c>
      <c r="AB6008" s="1">
        <v>33513</v>
      </c>
      <c r="AC6008">
        <v>0</v>
      </c>
      <c r="AD6008">
        <v>1</v>
      </c>
      <c r="AE6008">
        <v>0</v>
      </c>
      <c r="AF6008">
        <v>0</v>
      </c>
      <c r="AG6008" t="s">
        <v>91</v>
      </c>
      <c r="AH6008">
        <f>IF(OR(Cleaned_Data_Table[[#This Row],[Appointment Status]]="No Show", Cleaned_Data_Table[[#This Row],[Appointment Status]]="Cancelled"), 1, 0)</f>
        <v>1</v>
      </c>
      <c r="AI6008" t="str">
        <f>IF(Cleaned_Data_Table[[#This Row],[Emergency Case]]=1, "Emergency Care", "Standard Care")</f>
        <v>Standard Care</v>
      </c>
    </row>
    <row r="6009" spans="1:35">
      <c r="A6009" t="s">
        <v>6118</v>
      </c>
      <c r="B6009">
        <v>41</v>
      </c>
      <c r="C6009" t="s">
        <v>51</v>
      </c>
      <c r="D6009" t="s">
        <v>100</v>
      </c>
      <c r="E6009">
        <v>26</v>
      </c>
      <c r="F6009" t="s">
        <v>39</v>
      </c>
      <c r="G6009" t="s">
        <v>40</v>
      </c>
      <c r="H6009" t="s">
        <v>108</v>
      </c>
      <c r="I6009" t="s">
        <v>109</v>
      </c>
      <c r="J6009" t="s">
        <v>110</v>
      </c>
      <c r="K6009">
        <v>21</v>
      </c>
      <c r="L6009" s="1">
        <v>798</v>
      </c>
      <c r="M6009" t="s">
        <v>44</v>
      </c>
      <c r="N6009" t="s">
        <v>54</v>
      </c>
      <c r="O6009" t="s">
        <v>75</v>
      </c>
      <c r="P6009">
        <v>7</v>
      </c>
      <c r="Q6009">
        <v>36</v>
      </c>
      <c r="R6009">
        <v>2</v>
      </c>
      <c r="S6009">
        <v>0</v>
      </c>
      <c r="T6009">
        <v>4.5</v>
      </c>
      <c r="U6009">
        <v>0</v>
      </c>
      <c r="V6009">
        <v>9.8000000000000007</v>
      </c>
      <c r="W6009" s="1">
        <v>4144</v>
      </c>
      <c r="X6009" s="1">
        <v>2159</v>
      </c>
      <c r="Y6009" s="1">
        <v>7101</v>
      </c>
      <c r="Z6009" t="s">
        <v>47</v>
      </c>
      <c r="AA6009" t="s">
        <v>48</v>
      </c>
      <c r="AB6009" s="1">
        <v>0</v>
      </c>
      <c r="AC6009">
        <v>1</v>
      </c>
      <c r="AD6009">
        <v>0</v>
      </c>
      <c r="AE6009">
        <v>1</v>
      </c>
      <c r="AF6009">
        <v>0</v>
      </c>
      <c r="AG6009" t="s">
        <v>87</v>
      </c>
      <c r="AH6009">
        <f>IF(OR(Cleaned_Data_Table[[#This Row],[Appointment Status]]="No Show", Cleaned_Data_Table[[#This Row],[Appointment Status]]="Cancelled"), 1, 0)</f>
        <v>0</v>
      </c>
      <c r="AI6009" t="str">
        <f>IF(Cleaned_Data_Table[[#This Row],[Emergency Case]]=1, "Emergency Care", "Standard Care")</f>
        <v>Standard Care</v>
      </c>
    </row>
    <row r="6010" spans="1:35">
      <c r="A6010" t="s">
        <v>6119</v>
      </c>
      <c r="B6010">
        <v>84</v>
      </c>
      <c r="C6010" t="s">
        <v>51</v>
      </c>
      <c r="D6010" t="s">
        <v>84</v>
      </c>
      <c r="E6010">
        <v>20.5</v>
      </c>
      <c r="F6010" t="s">
        <v>52</v>
      </c>
      <c r="G6010" t="s">
        <v>66</v>
      </c>
      <c r="H6010" t="s">
        <v>79</v>
      </c>
      <c r="I6010" t="s">
        <v>80</v>
      </c>
      <c r="J6010" t="s">
        <v>43</v>
      </c>
      <c r="K6010">
        <v>16</v>
      </c>
      <c r="L6010" s="1">
        <v>705</v>
      </c>
      <c r="M6010" t="s">
        <v>53</v>
      </c>
      <c r="N6010" t="s">
        <v>45</v>
      </c>
      <c r="O6010" t="s">
        <v>119</v>
      </c>
      <c r="P6010">
        <v>25</v>
      </c>
      <c r="Q6010">
        <v>34</v>
      </c>
      <c r="R6010">
        <v>1</v>
      </c>
      <c r="S6010">
        <v>0</v>
      </c>
      <c r="T6010">
        <v>3.2</v>
      </c>
      <c r="U6010">
        <v>0</v>
      </c>
      <c r="V6010">
        <v>9.3000000000000007</v>
      </c>
      <c r="W6010" s="1">
        <v>129</v>
      </c>
      <c r="X6010" s="1">
        <v>204</v>
      </c>
      <c r="Y6010" s="1">
        <v>726.6</v>
      </c>
      <c r="Z6010" t="s">
        <v>47</v>
      </c>
      <c r="AA6010" t="s">
        <v>71</v>
      </c>
      <c r="AB6010" s="1">
        <v>0</v>
      </c>
      <c r="AC6010">
        <v>1</v>
      </c>
      <c r="AD6010">
        <v>1</v>
      </c>
      <c r="AE6010">
        <v>0</v>
      </c>
      <c r="AF6010">
        <v>0</v>
      </c>
      <c r="AG6010" t="s">
        <v>49</v>
      </c>
      <c r="AH6010">
        <f>IF(OR(Cleaned_Data_Table[[#This Row],[Appointment Status]]="No Show", Cleaned_Data_Table[[#This Row],[Appointment Status]]="Cancelled"), 1, 0)</f>
        <v>0</v>
      </c>
      <c r="AI6010" t="str">
        <f>IF(Cleaned_Data_Table[[#This Row],[Emergency Case]]=1, "Emergency Care", "Standard Care")</f>
        <v>Standard Care</v>
      </c>
    </row>
    <row r="6011" spans="1:35">
      <c r="A6011" t="s">
        <v>6120</v>
      </c>
      <c r="B6011">
        <v>80</v>
      </c>
      <c r="C6011" t="s">
        <v>37</v>
      </c>
      <c r="D6011" t="s">
        <v>84</v>
      </c>
      <c r="E6011">
        <v>25.4</v>
      </c>
      <c r="F6011" t="s">
        <v>52</v>
      </c>
      <c r="G6011" t="s">
        <v>40</v>
      </c>
      <c r="H6011" t="s">
        <v>67</v>
      </c>
      <c r="I6011" t="s">
        <v>68</v>
      </c>
      <c r="J6011" t="s">
        <v>90</v>
      </c>
      <c r="K6011">
        <v>19</v>
      </c>
      <c r="L6011" s="1">
        <v>623</v>
      </c>
      <c r="M6011" t="s">
        <v>44</v>
      </c>
      <c r="N6011" t="s">
        <v>124</v>
      </c>
      <c r="O6011" t="s">
        <v>82</v>
      </c>
      <c r="P6011">
        <v>9</v>
      </c>
      <c r="Q6011">
        <v>9</v>
      </c>
      <c r="R6011">
        <v>1</v>
      </c>
      <c r="S6011">
        <v>1</v>
      </c>
      <c r="T6011">
        <v>4.7</v>
      </c>
      <c r="U6011">
        <v>0</v>
      </c>
      <c r="V6011">
        <v>10</v>
      </c>
      <c r="W6011" s="1">
        <v>5747</v>
      </c>
      <c r="X6011" s="1">
        <v>7785</v>
      </c>
      <c r="Y6011" s="1">
        <v>14155</v>
      </c>
      <c r="Z6011" t="s">
        <v>47</v>
      </c>
      <c r="AA6011" t="s">
        <v>71</v>
      </c>
      <c r="AB6011" s="1">
        <v>0</v>
      </c>
      <c r="AC6011">
        <v>0</v>
      </c>
      <c r="AD6011">
        <v>0</v>
      </c>
      <c r="AE6011">
        <v>0</v>
      </c>
      <c r="AF6011">
        <v>0</v>
      </c>
      <c r="AG6011" t="s">
        <v>87</v>
      </c>
      <c r="AH6011">
        <f>IF(OR(Cleaned_Data_Table[[#This Row],[Appointment Status]]="No Show", Cleaned_Data_Table[[#This Row],[Appointment Status]]="Cancelled"), 1, 0)</f>
        <v>0</v>
      </c>
      <c r="AI6011" t="str">
        <f>IF(Cleaned_Data_Table[[#This Row],[Emergency Case]]=1, "Emergency Care", "Standard Care")</f>
        <v>Standard Care</v>
      </c>
    </row>
    <row r="6012" spans="1:35">
      <c r="A6012" t="s">
        <v>6121</v>
      </c>
      <c r="B6012">
        <v>76</v>
      </c>
      <c r="C6012" t="s">
        <v>51</v>
      </c>
      <c r="D6012" t="s">
        <v>65</v>
      </c>
      <c r="E6012">
        <v>19.600000000000001</v>
      </c>
      <c r="F6012" t="s">
        <v>103</v>
      </c>
      <c r="G6012" t="s">
        <v>85</v>
      </c>
      <c r="H6012" t="s">
        <v>60</v>
      </c>
      <c r="I6012" t="s">
        <v>61</v>
      </c>
      <c r="J6012" t="s">
        <v>110</v>
      </c>
      <c r="K6012">
        <v>30</v>
      </c>
      <c r="L6012" s="1">
        <v>931</v>
      </c>
      <c r="M6012" t="s">
        <v>44</v>
      </c>
      <c r="N6012" t="s">
        <v>54</v>
      </c>
      <c r="O6012" t="s">
        <v>106</v>
      </c>
      <c r="P6012">
        <v>0</v>
      </c>
      <c r="Q6012">
        <v>36</v>
      </c>
      <c r="R6012">
        <v>1</v>
      </c>
      <c r="S6012">
        <v>0</v>
      </c>
      <c r="T6012">
        <v>4.8</v>
      </c>
      <c r="U6012">
        <v>1</v>
      </c>
      <c r="V6012">
        <v>10</v>
      </c>
      <c r="W6012" s="1">
        <v>3030</v>
      </c>
      <c r="X6012" s="1">
        <v>1437</v>
      </c>
      <c r="Y6012" s="1">
        <v>5398</v>
      </c>
      <c r="Z6012" t="s">
        <v>47</v>
      </c>
      <c r="AA6012" t="s">
        <v>71</v>
      </c>
      <c r="AB6012" s="1">
        <v>0</v>
      </c>
      <c r="AC6012">
        <v>1</v>
      </c>
      <c r="AD6012">
        <v>0</v>
      </c>
      <c r="AE6012">
        <v>1</v>
      </c>
      <c r="AF6012">
        <v>0</v>
      </c>
      <c r="AG6012" t="s">
        <v>87</v>
      </c>
      <c r="AH6012">
        <f>IF(OR(Cleaned_Data_Table[[#This Row],[Appointment Status]]="No Show", Cleaned_Data_Table[[#This Row],[Appointment Status]]="Cancelled"), 1, 0)</f>
        <v>0</v>
      </c>
      <c r="AI6012" t="str">
        <f>IF(Cleaned_Data_Table[[#This Row],[Emergency Case]]=1, "Emergency Care", "Standard Care")</f>
        <v>Emergency Care</v>
      </c>
    </row>
    <row r="6013" spans="1:35">
      <c r="A6013" t="s">
        <v>6122</v>
      </c>
      <c r="B6013">
        <v>74</v>
      </c>
      <c r="C6013" t="s">
        <v>37</v>
      </c>
      <c r="D6013" t="s">
        <v>84</v>
      </c>
      <c r="E6013">
        <v>17.100000000000001</v>
      </c>
      <c r="F6013" t="s">
        <v>97</v>
      </c>
      <c r="G6013" t="s">
        <v>40</v>
      </c>
      <c r="H6013" t="s">
        <v>138</v>
      </c>
      <c r="I6013" t="s">
        <v>139</v>
      </c>
      <c r="J6013" t="s">
        <v>110</v>
      </c>
      <c r="K6013">
        <v>3</v>
      </c>
      <c r="L6013" s="1">
        <v>427</v>
      </c>
      <c r="M6013" t="s">
        <v>44</v>
      </c>
      <c r="N6013" t="s">
        <v>45</v>
      </c>
      <c r="O6013" t="s">
        <v>119</v>
      </c>
      <c r="P6013">
        <v>21</v>
      </c>
      <c r="Q6013">
        <v>29</v>
      </c>
      <c r="R6013">
        <v>12</v>
      </c>
      <c r="S6013">
        <v>4</v>
      </c>
      <c r="T6013">
        <v>4.0999999999999996</v>
      </c>
      <c r="U6013">
        <v>0</v>
      </c>
      <c r="V6013">
        <v>10</v>
      </c>
      <c r="W6013" s="1">
        <v>1619</v>
      </c>
      <c r="X6013" s="1">
        <v>1581</v>
      </c>
      <c r="Y6013" s="1">
        <v>3627</v>
      </c>
      <c r="Z6013" t="s">
        <v>56</v>
      </c>
      <c r="AA6013" t="s">
        <v>76</v>
      </c>
      <c r="AB6013" s="1">
        <v>3627</v>
      </c>
      <c r="AC6013">
        <v>0</v>
      </c>
      <c r="AD6013">
        <v>1</v>
      </c>
      <c r="AE6013">
        <v>0</v>
      </c>
      <c r="AF6013">
        <v>0</v>
      </c>
      <c r="AG6013" t="s">
        <v>87</v>
      </c>
      <c r="AH6013">
        <f>IF(OR(Cleaned_Data_Table[[#This Row],[Appointment Status]]="No Show", Cleaned_Data_Table[[#This Row],[Appointment Status]]="Cancelled"), 1, 0)</f>
        <v>1</v>
      </c>
      <c r="AI6013" t="str">
        <f>IF(Cleaned_Data_Table[[#This Row],[Emergency Case]]=1, "Emergency Care", "Standard Care")</f>
        <v>Standard Care</v>
      </c>
    </row>
    <row r="6014" spans="1:35">
      <c r="A6014" t="s">
        <v>6123</v>
      </c>
      <c r="B6014">
        <v>62</v>
      </c>
      <c r="C6014" t="s">
        <v>51</v>
      </c>
      <c r="D6014" t="s">
        <v>93</v>
      </c>
      <c r="E6014">
        <v>17.8</v>
      </c>
      <c r="F6014" t="s">
        <v>103</v>
      </c>
      <c r="G6014" t="s">
        <v>40</v>
      </c>
      <c r="H6014" t="s">
        <v>67</v>
      </c>
      <c r="I6014" t="s">
        <v>68</v>
      </c>
      <c r="J6014" t="s">
        <v>43</v>
      </c>
      <c r="K6014">
        <v>30</v>
      </c>
      <c r="L6014" s="1">
        <v>892</v>
      </c>
      <c r="M6014" t="s">
        <v>53</v>
      </c>
      <c r="N6014" t="s">
        <v>124</v>
      </c>
      <c r="O6014" t="s">
        <v>86</v>
      </c>
      <c r="P6014">
        <v>2</v>
      </c>
      <c r="Q6014">
        <v>34</v>
      </c>
      <c r="R6014">
        <v>7</v>
      </c>
      <c r="S6014">
        <v>3</v>
      </c>
      <c r="T6014">
        <v>3.2</v>
      </c>
      <c r="U6014">
        <v>0</v>
      </c>
      <c r="V6014">
        <v>9.3000000000000007</v>
      </c>
      <c r="W6014" s="1">
        <v>556</v>
      </c>
      <c r="X6014" s="1">
        <v>745</v>
      </c>
      <c r="Y6014" s="1">
        <v>1535.1</v>
      </c>
      <c r="Z6014" t="s">
        <v>47</v>
      </c>
      <c r="AA6014" t="s">
        <v>76</v>
      </c>
      <c r="AB6014" s="1">
        <v>0</v>
      </c>
      <c r="AC6014">
        <v>1</v>
      </c>
      <c r="AD6014">
        <v>0</v>
      </c>
      <c r="AE6014">
        <v>0</v>
      </c>
      <c r="AF6014">
        <v>0</v>
      </c>
      <c r="AG6014" t="s">
        <v>87</v>
      </c>
      <c r="AH6014">
        <f>IF(OR(Cleaned_Data_Table[[#This Row],[Appointment Status]]="No Show", Cleaned_Data_Table[[#This Row],[Appointment Status]]="Cancelled"), 1, 0)</f>
        <v>0</v>
      </c>
      <c r="AI6014" t="str">
        <f>IF(Cleaned_Data_Table[[#This Row],[Emergency Case]]=1, "Emergency Care", "Standard Care")</f>
        <v>Standard Care</v>
      </c>
    </row>
    <row r="6015" spans="1:35">
      <c r="A6015" t="s">
        <v>6124</v>
      </c>
      <c r="B6015">
        <v>11</v>
      </c>
      <c r="C6015" t="s">
        <v>37</v>
      </c>
      <c r="D6015" t="s">
        <v>93</v>
      </c>
      <c r="E6015">
        <v>26.6</v>
      </c>
      <c r="F6015" t="s">
        <v>89</v>
      </c>
      <c r="G6015" t="s">
        <v>40</v>
      </c>
      <c r="H6015" t="s">
        <v>108</v>
      </c>
      <c r="I6015" t="s">
        <v>109</v>
      </c>
      <c r="J6015" t="s">
        <v>110</v>
      </c>
      <c r="K6015">
        <v>12</v>
      </c>
      <c r="L6015" s="1">
        <v>453</v>
      </c>
      <c r="M6015" t="s">
        <v>53</v>
      </c>
      <c r="N6015" t="s">
        <v>69</v>
      </c>
      <c r="O6015" t="s">
        <v>70</v>
      </c>
      <c r="P6015">
        <v>13</v>
      </c>
      <c r="Q6015">
        <v>22</v>
      </c>
      <c r="R6015">
        <v>4</v>
      </c>
      <c r="S6015">
        <v>1</v>
      </c>
      <c r="T6015">
        <v>4.3</v>
      </c>
      <c r="U6015">
        <v>0</v>
      </c>
      <c r="V6015">
        <v>10</v>
      </c>
      <c r="W6015" s="1">
        <v>1858</v>
      </c>
      <c r="X6015" s="1">
        <v>1196</v>
      </c>
      <c r="Y6015" s="1">
        <v>2454.9</v>
      </c>
      <c r="Z6015" t="s">
        <v>47</v>
      </c>
      <c r="AA6015" t="s">
        <v>112</v>
      </c>
      <c r="AB6015" s="1">
        <v>0</v>
      </c>
      <c r="AC6015">
        <v>0</v>
      </c>
      <c r="AD6015">
        <v>0</v>
      </c>
      <c r="AE6015">
        <v>0</v>
      </c>
      <c r="AF6015">
        <v>0</v>
      </c>
      <c r="AG6015" t="s">
        <v>87</v>
      </c>
      <c r="AH6015">
        <f>IF(OR(Cleaned_Data_Table[[#This Row],[Appointment Status]]="No Show", Cleaned_Data_Table[[#This Row],[Appointment Status]]="Cancelled"), 1, 0)</f>
        <v>0</v>
      </c>
      <c r="AI6015" t="str">
        <f>IF(Cleaned_Data_Table[[#This Row],[Emergency Case]]=1, "Emergency Care", "Standard Care")</f>
        <v>Standard Care</v>
      </c>
    </row>
    <row r="6016" spans="1:35">
      <c r="A6016" t="s">
        <v>6125</v>
      </c>
      <c r="B6016">
        <v>12</v>
      </c>
      <c r="C6016" t="s">
        <v>51</v>
      </c>
      <c r="D6016" t="s">
        <v>118</v>
      </c>
      <c r="E6016">
        <v>23.3</v>
      </c>
      <c r="F6016" t="s">
        <v>52</v>
      </c>
      <c r="G6016" t="s">
        <v>40</v>
      </c>
      <c r="H6016" t="s">
        <v>60</v>
      </c>
      <c r="I6016" t="s">
        <v>61</v>
      </c>
      <c r="J6016" t="s">
        <v>43</v>
      </c>
      <c r="K6016">
        <v>17</v>
      </c>
      <c r="L6016" s="1">
        <v>670</v>
      </c>
      <c r="M6016" t="s">
        <v>44</v>
      </c>
      <c r="N6016" t="s">
        <v>54</v>
      </c>
      <c r="O6016" t="s">
        <v>101</v>
      </c>
      <c r="P6016">
        <v>11</v>
      </c>
      <c r="Q6016">
        <v>52</v>
      </c>
      <c r="R6016">
        <v>1</v>
      </c>
      <c r="S6016">
        <v>0</v>
      </c>
      <c r="T6016">
        <v>4.4000000000000004</v>
      </c>
      <c r="U6016">
        <v>0</v>
      </c>
      <c r="V6016">
        <v>8.6999999999999993</v>
      </c>
      <c r="W6016" s="1">
        <v>614</v>
      </c>
      <c r="X6016" s="1">
        <v>743</v>
      </c>
      <c r="Y6016" s="1">
        <v>2027</v>
      </c>
      <c r="Z6016" t="s">
        <v>47</v>
      </c>
      <c r="AA6016" t="s">
        <v>112</v>
      </c>
      <c r="AB6016" s="1">
        <v>0</v>
      </c>
      <c r="AC6016">
        <v>1</v>
      </c>
      <c r="AD6016">
        <v>0</v>
      </c>
      <c r="AE6016">
        <v>0</v>
      </c>
      <c r="AF6016">
        <v>0</v>
      </c>
      <c r="AG6016" t="s">
        <v>49</v>
      </c>
      <c r="AH6016">
        <f>IF(OR(Cleaned_Data_Table[[#This Row],[Appointment Status]]="No Show", Cleaned_Data_Table[[#This Row],[Appointment Status]]="Cancelled"), 1, 0)</f>
        <v>0</v>
      </c>
      <c r="AI6016" t="str">
        <f>IF(Cleaned_Data_Table[[#This Row],[Emergency Case]]=1, "Emergency Care", "Standard Care")</f>
        <v>Standard Care</v>
      </c>
    </row>
    <row r="6017" spans="1:35">
      <c r="A6017" t="s">
        <v>6126</v>
      </c>
      <c r="B6017">
        <v>40</v>
      </c>
      <c r="C6017" t="s">
        <v>37</v>
      </c>
      <c r="D6017" t="s">
        <v>59</v>
      </c>
      <c r="E6017">
        <v>26.4</v>
      </c>
      <c r="F6017" t="s">
        <v>52</v>
      </c>
      <c r="G6017" t="s">
        <v>40</v>
      </c>
      <c r="H6017" t="s">
        <v>73</v>
      </c>
      <c r="I6017" t="s">
        <v>74</v>
      </c>
      <c r="J6017" t="s">
        <v>90</v>
      </c>
      <c r="K6017">
        <v>6</v>
      </c>
      <c r="L6017" s="1">
        <v>383</v>
      </c>
      <c r="M6017" t="s">
        <v>44</v>
      </c>
      <c r="N6017" t="s">
        <v>81</v>
      </c>
      <c r="O6017" t="s">
        <v>46</v>
      </c>
      <c r="P6017">
        <v>16</v>
      </c>
      <c r="Q6017">
        <v>3</v>
      </c>
      <c r="R6017">
        <v>7</v>
      </c>
      <c r="S6017">
        <v>3</v>
      </c>
      <c r="T6017">
        <v>4.7</v>
      </c>
      <c r="U6017">
        <v>0</v>
      </c>
      <c r="V6017">
        <v>10</v>
      </c>
      <c r="W6017" s="1">
        <v>13728</v>
      </c>
      <c r="X6017" s="1">
        <v>8770</v>
      </c>
      <c r="Y6017" s="1">
        <v>22881</v>
      </c>
      <c r="Z6017" t="s">
        <v>47</v>
      </c>
      <c r="AA6017" t="s">
        <v>48</v>
      </c>
      <c r="AB6017" s="1">
        <v>0</v>
      </c>
      <c r="AC6017">
        <v>0</v>
      </c>
      <c r="AD6017">
        <v>1</v>
      </c>
      <c r="AE6017">
        <v>0</v>
      </c>
      <c r="AF6017">
        <v>0</v>
      </c>
      <c r="AG6017" t="s">
        <v>91</v>
      </c>
      <c r="AH6017">
        <f>IF(OR(Cleaned_Data_Table[[#This Row],[Appointment Status]]="No Show", Cleaned_Data_Table[[#This Row],[Appointment Status]]="Cancelled"), 1, 0)</f>
        <v>0</v>
      </c>
      <c r="AI6017" t="str">
        <f>IF(Cleaned_Data_Table[[#This Row],[Emergency Case]]=1, "Emergency Care", "Standard Care")</f>
        <v>Standard Care</v>
      </c>
    </row>
    <row r="6018" spans="1:35">
      <c r="A6018" t="s">
        <v>6127</v>
      </c>
      <c r="B6018">
        <v>68</v>
      </c>
      <c r="C6018" t="s">
        <v>51</v>
      </c>
      <c r="D6018" t="s">
        <v>38</v>
      </c>
      <c r="E6018">
        <v>15</v>
      </c>
      <c r="F6018" t="s">
        <v>52</v>
      </c>
      <c r="G6018" t="s">
        <v>66</v>
      </c>
      <c r="H6018" t="s">
        <v>108</v>
      </c>
      <c r="I6018" t="s">
        <v>109</v>
      </c>
      <c r="J6018" t="s">
        <v>110</v>
      </c>
      <c r="K6018">
        <v>3</v>
      </c>
      <c r="L6018" s="1">
        <v>408</v>
      </c>
      <c r="M6018" t="s">
        <v>44</v>
      </c>
      <c r="N6018" t="s">
        <v>45</v>
      </c>
      <c r="O6018" t="s">
        <v>63</v>
      </c>
      <c r="P6018">
        <v>9</v>
      </c>
      <c r="Q6018">
        <v>28</v>
      </c>
      <c r="R6018">
        <v>5</v>
      </c>
      <c r="S6018">
        <v>0</v>
      </c>
      <c r="T6018">
        <v>3.3</v>
      </c>
      <c r="U6018">
        <v>0</v>
      </c>
      <c r="V6018">
        <v>9.8000000000000007</v>
      </c>
      <c r="W6018" s="1">
        <v>3642</v>
      </c>
      <c r="X6018" s="1">
        <v>3940</v>
      </c>
      <c r="Y6018" s="1">
        <v>7990</v>
      </c>
      <c r="Z6018" t="s">
        <v>47</v>
      </c>
      <c r="AA6018" t="s">
        <v>76</v>
      </c>
      <c r="AB6018" s="1">
        <v>0</v>
      </c>
      <c r="AC6018">
        <v>0</v>
      </c>
      <c r="AD6018">
        <v>0</v>
      </c>
      <c r="AE6018">
        <v>0</v>
      </c>
      <c r="AF6018">
        <v>0</v>
      </c>
      <c r="AG6018" t="s">
        <v>87</v>
      </c>
      <c r="AH6018">
        <f>IF(OR(Cleaned_Data_Table[[#This Row],[Appointment Status]]="No Show", Cleaned_Data_Table[[#This Row],[Appointment Status]]="Cancelled"), 1, 0)</f>
        <v>0</v>
      </c>
      <c r="AI6018" t="str">
        <f>IF(Cleaned_Data_Table[[#This Row],[Emergency Case]]=1, "Emergency Care", "Standard Care")</f>
        <v>Standard Care</v>
      </c>
    </row>
    <row r="6019" spans="1:35">
      <c r="A6019" t="s">
        <v>6128</v>
      </c>
      <c r="B6019">
        <v>49</v>
      </c>
      <c r="C6019" t="s">
        <v>37</v>
      </c>
      <c r="D6019" t="s">
        <v>114</v>
      </c>
      <c r="E6019">
        <v>16.600000000000001</v>
      </c>
      <c r="F6019" t="s">
        <v>52</v>
      </c>
      <c r="G6019" t="s">
        <v>40</v>
      </c>
      <c r="H6019" t="s">
        <v>67</v>
      </c>
      <c r="I6019" t="s">
        <v>68</v>
      </c>
      <c r="J6019" t="s">
        <v>110</v>
      </c>
      <c r="K6019">
        <v>6</v>
      </c>
      <c r="L6019" s="1">
        <v>418</v>
      </c>
      <c r="M6019" t="s">
        <v>53</v>
      </c>
      <c r="N6019" t="s">
        <v>81</v>
      </c>
      <c r="O6019" t="s">
        <v>63</v>
      </c>
      <c r="P6019">
        <v>21</v>
      </c>
      <c r="Q6019">
        <v>22</v>
      </c>
      <c r="R6019">
        <v>12</v>
      </c>
      <c r="S6019">
        <v>2</v>
      </c>
      <c r="T6019">
        <v>4.3</v>
      </c>
      <c r="U6019">
        <v>0</v>
      </c>
      <c r="V6019">
        <v>10</v>
      </c>
      <c r="W6019" s="1">
        <v>2619</v>
      </c>
      <c r="X6019" s="1">
        <v>2576</v>
      </c>
      <c r="Y6019" s="1">
        <v>3929.1</v>
      </c>
      <c r="Z6019" t="s">
        <v>47</v>
      </c>
      <c r="AA6019" t="s">
        <v>48</v>
      </c>
      <c r="AB6019" s="1">
        <v>0</v>
      </c>
      <c r="AC6019">
        <v>0</v>
      </c>
      <c r="AD6019">
        <v>1</v>
      </c>
      <c r="AE6019">
        <v>0</v>
      </c>
      <c r="AF6019">
        <v>0</v>
      </c>
      <c r="AG6019" t="s">
        <v>87</v>
      </c>
      <c r="AH6019">
        <f>IF(OR(Cleaned_Data_Table[[#This Row],[Appointment Status]]="No Show", Cleaned_Data_Table[[#This Row],[Appointment Status]]="Cancelled"), 1, 0)</f>
        <v>0</v>
      </c>
      <c r="AI6019" t="str">
        <f>IF(Cleaned_Data_Table[[#This Row],[Emergency Case]]=1, "Emergency Care", "Standard Care")</f>
        <v>Standard Care</v>
      </c>
    </row>
    <row r="6020" spans="1:35">
      <c r="A6020" t="s">
        <v>6129</v>
      </c>
      <c r="B6020">
        <v>6</v>
      </c>
      <c r="C6020" t="s">
        <v>37</v>
      </c>
      <c r="D6020" t="s">
        <v>100</v>
      </c>
      <c r="E6020">
        <v>18.8</v>
      </c>
      <c r="F6020" t="s">
        <v>52</v>
      </c>
      <c r="G6020" t="s">
        <v>40</v>
      </c>
      <c r="H6020" t="s">
        <v>138</v>
      </c>
      <c r="I6020" t="s">
        <v>139</v>
      </c>
      <c r="J6020" t="s">
        <v>90</v>
      </c>
      <c r="K6020">
        <v>27</v>
      </c>
      <c r="L6020" s="1">
        <v>780</v>
      </c>
      <c r="M6020" t="s">
        <v>44</v>
      </c>
      <c r="N6020" t="s">
        <v>62</v>
      </c>
      <c r="O6020" t="s">
        <v>111</v>
      </c>
      <c r="P6020">
        <v>11</v>
      </c>
      <c r="Q6020">
        <v>11</v>
      </c>
      <c r="R6020">
        <v>6</v>
      </c>
      <c r="S6020">
        <v>2</v>
      </c>
      <c r="T6020">
        <v>3.3</v>
      </c>
      <c r="U6020">
        <v>0</v>
      </c>
      <c r="V6020">
        <v>10</v>
      </c>
      <c r="W6020" s="1">
        <v>8151</v>
      </c>
      <c r="X6020" s="1">
        <v>9699</v>
      </c>
      <c r="Y6020" s="1">
        <v>18630</v>
      </c>
      <c r="Z6020" t="s">
        <v>47</v>
      </c>
      <c r="AA6020" t="s">
        <v>112</v>
      </c>
      <c r="AB6020" s="1">
        <v>0</v>
      </c>
      <c r="AC6020">
        <v>0</v>
      </c>
      <c r="AD6020">
        <v>0</v>
      </c>
      <c r="AE6020">
        <v>0</v>
      </c>
      <c r="AF6020">
        <v>0</v>
      </c>
      <c r="AG6020" t="s">
        <v>87</v>
      </c>
      <c r="AH6020">
        <f>IF(OR(Cleaned_Data_Table[[#This Row],[Appointment Status]]="No Show", Cleaned_Data_Table[[#This Row],[Appointment Status]]="Cancelled"), 1, 0)</f>
        <v>0</v>
      </c>
      <c r="AI6020" t="str">
        <f>IF(Cleaned_Data_Table[[#This Row],[Emergency Case]]=1, "Emergency Care", "Standard Care")</f>
        <v>Standard Care</v>
      </c>
    </row>
    <row r="6021" spans="1:35">
      <c r="A6021" t="s">
        <v>6130</v>
      </c>
      <c r="B6021">
        <v>87</v>
      </c>
      <c r="C6021" t="s">
        <v>37</v>
      </c>
      <c r="D6021" t="s">
        <v>118</v>
      </c>
      <c r="E6021">
        <v>17</v>
      </c>
      <c r="F6021" t="s">
        <v>39</v>
      </c>
      <c r="G6021" t="s">
        <v>40</v>
      </c>
      <c r="H6021" t="s">
        <v>41</v>
      </c>
      <c r="I6021" t="s">
        <v>42</v>
      </c>
      <c r="J6021" t="s">
        <v>43</v>
      </c>
      <c r="K6021">
        <v>10</v>
      </c>
      <c r="L6021" s="1">
        <v>591</v>
      </c>
      <c r="M6021" t="s">
        <v>53</v>
      </c>
      <c r="N6021" t="s">
        <v>69</v>
      </c>
      <c r="O6021" t="s">
        <v>111</v>
      </c>
      <c r="P6021">
        <v>19</v>
      </c>
      <c r="Q6021">
        <v>44</v>
      </c>
      <c r="R6021">
        <v>7</v>
      </c>
      <c r="S6021">
        <v>0</v>
      </c>
      <c r="T6021">
        <v>4.4000000000000004</v>
      </c>
      <c r="U6021">
        <v>0</v>
      </c>
      <c r="V6021">
        <v>9.3000000000000007</v>
      </c>
      <c r="W6021" s="1">
        <v>820</v>
      </c>
      <c r="X6021" s="1">
        <v>780</v>
      </c>
      <c r="Y6021" s="1">
        <v>1533.7</v>
      </c>
      <c r="Z6021" t="s">
        <v>47</v>
      </c>
      <c r="AA6021" t="s">
        <v>71</v>
      </c>
      <c r="AB6021" s="1">
        <v>0</v>
      </c>
      <c r="AC6021">
        <v>1</v>
      </c>
      <c r="AD6021">
        <v>1</v>
      </c>
      <c r="AE6021">
        <v>0</v>
      </c>
      <c r="AF6021">
        <v>0</v>
      </c>
      <c r="AG6021" t="s">
        <v>49</v>
      </c>
      <c r="AH6021">
        <f>IF(OR(Cleaned_Data_Table[[#This Row],[Appointment Status]]="No Show", Cleaned_Data_Table[[#This Row],[Appointment Status]]="Cancelled"), 1, 0)</f>
        <v>0</v>
      </c>
      <c r="AI6021" t="str">
        <f>IF(Cleaned_Data_Table[[#This Row],[Emergency Case]]=1, "Emergency Care", "Standard Care")</f>
        <v>Standard Care</v>
      </c>
    </row>
    <row r="6022" spans="1:35">
      <c r="A6022" t="s">
        <v>6131</v>
      </c>
      <c r="B6022">
        <v>24</v>
      </c>
      <c r="C6022" t="s">
        <v>37</v>
      </c>
      <c r="D6022" t="s">
        <v>84</v>
      </c>
      <c r="E6022">
        <v>24.3</v>
      </c>
      <c r="F6022" t="s">
        <v>52</v>
      </c>
      <c r="G6022" t="s">
        <v>40</v>
      </c>
      <c r="H6022" t="s">
        <v>60</v>
      </c>
      <c r="I6022" t="s">
        <v>61</v>
      </c>
      <c r="J6022" t="s">
        <v>90</v>
      </c>
      <c r="K6022">
        <v>16</v>
      </c>
      <c r="L6022" s="1">
        <v>672</v>
      </c>
      <c r="M6022" t="s">
        <v>53</v>
      </c>
      <c r="N6022" t="s">
        <v>45</v>
      </c>
      <c r="O6022" t="s">
        <v>98</v>
      </c>
      <c r="P6022">
        <v>4</v>
      </c>
      <c r="Q6022">
        <v>7</v>
      </c>
      <c r="R6022">
        <v>13</v>
      </c>
      <c r="S6022">
        <v>3</v>
      </c>
      <c r="T6022">
        <v>4.2</v>
      </c>
      <c r="U6022">
        <v>0</v>
      </c>
      <c r="V6022">
        <v>10</v>
      </c>
      <c r="W6022" s="1">
        <v>16273</v>
      </c>
      <c r="X6022" s="1">
        <v>7387</v>
      </c>
      <c r="Y6022" s="1">
        <v>17032.400000000001</v>
      </c>
      <c r="Z6022" t="s">
        <v>47</v>
      </c>
      <c r="AA6022" t="s">
        <v>57</v>
      </c>
      <c r="AB6022" s="1">
        <v>0</v>
      </c>
      <c r="AC6022">
        <v>0</v>
      </c>
      <c r="AD6022">
        <v>0</v>
      </c>
      <c r="AE6022">
        <v>0</v>
      </c>
      <c r="AF6022">
        <v>0</v>
      </c>
      <c r="AG6022" t="s">
        <v>87</v>
      </c>
      <c r="AH6022">
        <f>IF(OR(Cleaned_Data_Table[[#This Row],[Appointment Status]]="No Show", Cleaned_Data_Table[[#This Row],[Appointment Status]]="Cancelled"), 1, 0)</f>
        <v>0</v>
      </c>
      <c r="AI6022" t="str">
        <f>IF(Cleaned_Data_Table[[#This Row],[Emergency Case]]=1, "Emergency Care", "Standard Care")</f>
        <v>Standard Care</v>
      </c>
    </row>
    <row r="6023" spans="1:35">
      <c r="A6023" t="s">
        <v>6132</v>
      </c>
      <c r="B6023">
        <v>65</v>
      </c>
      <c r="C6023" t="s">
        <v>51</v>
      </c>
      <c r="D6023" t="s">
        <v>100</v>
      </c>
      <c r="E6023">
        <v>26.1</v>
      </c>
      <c r="F6023" t="s">
        <v>52</v>
      </c>
      <c r="G6023" t="s">
        <v>40</v>
      </c>
      <c r="H6023" t="s">
        <v>60</v>
      </c>
      <c r="I6023" t="s">
        <v>61</v>
      </c>
      <c r="J6023" t="s">
        <v>43</v>
      </c>
      <c r="K6023">
        <v>22</v>
      </c>
      <c r="L6023" s="1">
        <v>696</v>
      </c>
      <c r="M6023" t="s">
        <v>44</v>
      </c>
      <c r="N6023" t="s">
        <v>81</v>
      </c>
      <c r="O6023" t="s">
        <v>86</v>
      </c>
      <c r="P6023">
        <v>15</v>
      </c>
      <c r="Q6023">
        <v>42</v>
      </c>
      <c r="R6023">
        <v>3</v>
      </c>
      <c r="S6023">
        <v>0</v>
      </c>
      <c r="T6023">
        <v>3.1</v>
      </c>
      <c r="U6023">
        <v>0</v>
      </c>
      <c r="V6023">
        <v>8.8000000000000007</v>
      </c>
      <c r="W6023" s="1">
        <v>626</v>
      </c>
      <c r="X6023" s="1">
        <v>910</v>
      </c>
      <c r="Y6023" s="1">
        <v>2232</v>
      </c>
      <c r="Z6023" t="s">
        <v>47</v>
      </c>
      <c r="AA6023" t="s">
        <v>76</v>
      </c>
      <c r="AB6023" s="1">
        <v>0</v>
      </c>
      <c r="AC6023">
        <v>1</v>
      </c>
      <c r="AD6023">
        <v>1</v>
      </c>
      <c r="AE6023">
        <v>0</v>
      </c>
      <c r="AF6023">
        <v>0</v>
      </c>
      <c r="AG6023" t="s">
        <v>49</v>
      </c>
      <c r="AH6023">
        <f>IF(OR(Cleaned_Data_Table[[#This Row],[Appointment Status]]="No Show", Cleaned_Data_Table[[#This Row],[Appointment Status]]="Cancelled"), 1, 0)</f>
        <v>0</v>
      </c>
      <c r="AI6023" t="str">
        <f>IF(Cleaned_Data_Table[[#This Row],[Emergency Case]]=1, "Emergency Care", "Standard Care")</f>
        <v>Standard Care</v>
      </c>
    </row>
    <row r="6024" spans="1:35">
      <c r="A6024" t="s">
        <v>6133</v>
      </c>
      <c r="B6024">
        <v>76</v>
      </c>
      <c r="C6024" t="s">
        <v>51</v>
      </c>
      <c r="D6024" t="s">
        <v>59</v>
      </c>
      <c r="E6024">
        <v>22.5</v>
      </c>
      <c r="F6024" t="s">
        <v>52</v>
      </c>
      <c r="G6024" t="s">
        <v>85</v>
      </c>
      <c r="H6024" t="s">
        <v>104</v>
      </c>
      <c r="I6024" t="s">
        <v>105</v>
      </c>
      <c r="J6024" t="s">
        <v>90</v>
      </c>
      <c r="K6024">
        <v>18</v>
      </c>
      <c r="L6024" s="1">
        <v>691</v>
      </c>
      <c r="M6024" t="s">
        <v>53</v>
      </c>
      <c r="N6024" t="s">
        <v>45</v>
      </c>
      <c r="O6024" t="s">
        <v>98</v>
      </c>
      <c r="P6024">
        <v>0</v>
      </c>
      <c r="Q6024">
        <v>9</v>
      </c>
      <c r="R6024">
        <v>7</v>
      </c>
      <c r="S6024">
        <v>2</v>
      </c>
      <c r="T6024">
        <v>4.8</v>
      </c>
      <c r="U6024">
        <v>1</v>
      </c>
      <c r="V6024">
        <v>10</v>
      </c>
      <c r="W6024" s="1">
        <v>14718</v>
      </c>
      <c r="X6024" s="1">
        <v>9571</v>
      </c>
      <c r="Y6024" s="1">
        <v>17486</v>
      </c>
      <c r="Z6024" t="s">
        <v>47</v>
      </c>
      <c r="AA6024" t="s">
        <v>71</v>
      </c>
      <c r="AB6024" s="1">
        <v>0</v>
      </c>
      <c r="AC6024">
        <v>0</v>
      </c>
      <c r="AD6024">
        <v>0</v>
      </c>
      <c r="AE6024">
        <v>0</v>
      </c>
      <c r="AF6024">
        <v>0</v>
      </c>
      <c r="AG6024" t="s">
        <v>131</v>
      </c>
      <c r="AH6024">
        <f>IF(OR(Cleaned_Data_Table[[#This Row],[Appointment Status]]="No Show", Cleaned_Data_Table[[#This Row],[Appointment Status]]="Cancelled"), 1, 0)</f>
        <v>0</v>
      </c>
      <c r="AI6024" t="str">
        <f>IF(Cleaned_Data_Table[[#This Row],[Emergency Case]]=1, "Emergency Care", "Standard Care")</f>
        <v>Emergency Care</v>
      </c>
    </row>
    <row r="6025" spans="1:35">
      <c r="A6025" t="s">
        <v>6134</v>
      </c>
      <c r="B6025">
        <v>45</v>
      </c>
      <c r="C6025" t="s">
        <v>51</v>
      </c>
      <c r="D6025" t="s">
        <v>38</v>
      </c>
      <c r="E6025">
        <v>24</v>
      </c>
      <c r="F6025" t="s">
        <v>39</v>
      </c>
      <c r="G6025" t="s">
        <v>40</v>
      </c>
      <c r="H6025" t="s">
        <v>138</v>
      </c>
      <c r="I6025" t="s">
        <v>139</v>
      </c>
      <c r="J6025" t="s">
        <v>90</v>
      </c>
      <c r="K6025">
        <v>11</v>
      </c>
      <c r="L6025" s="1">
        <v>586</v>
      </c>
      <c r="M6025" t="s">
        <v>53</v>
      </c>
      <c r="N6025" t="s">
        <v>62</v>
      </c>
      <c r="O6025" t="s">
        <v>106</v>
      </c>
      <c r="P6025">
        <v>9</v>
      </c>
      <c r="Q6025">
        <v>3</v>
      </c>
      <c r="R6025">
        <v>7</v>
      </c>
      <c r="S6025">
        <v>2</v>
      </c>
      <c r="T6025">
        <v>4.5</v>
      </c>
      <c r="U6025">
        <v>0</v>
      </c>
      <c r="V6025">
        <v>10</v>
      </c>
      <c r="W6025" s="1">
        <v>6322</v>
      </c>
      <c r="X6025" s="1">
        <v>6634</v>
      </c>
      <c r="Y6025" s="1">
        <v>9479.4</v>
      </c>
      <c r="Z6025" t="s">
        <v>56</v>
      </c>
      <c r="AA6025" t="s">
        <v>48</v>
      </c>
      <c r="AB6025" s="1">
        <v>13542</v>
      </c>
      <c r="AC6025">
        <v>0</v>
      </c>
      <c r="AD6025">
        <v>0</v>
      </c>
      <c r="AE6025">
        <v>0</v>
      </c>
      <c r="AF6025">
        <v>0</v>
      </c>
      <c r="AG6025" t="s">
        <v>87</v>
      </c>
      <c r="AH6025">
        <f>IF(OR(Cleaned_Data_Table[[#This Row],[Appointment Status]]="No Show", Cleaned_Data_Table[[#This Row],[Appointment Status]]="Cancelled"), 1, 0)</f>
        <v>1</v>
      </c>
      <c r="AI6025" t="str">
        <f>IF(Cleaned_Data_Table[[#This Row],[Emergency Case]]=1, "Emergency Care", "Standard Care")</f>
        <v>Standard Care</v>
      </c>
    </row>
    <row r="6026" spans="1:35">
      <c r="A6026" t="s">
        <v>6135</v>
      </c>
      <c r="B6026">
        <v>33</v>
      </c>
      <c r="C6026" t="s">
        <v>51</v>
      </c>
      <c r="D6026" t="s">
        <v>59</v>
      </c>
      <c r="E6026">
        <v>22.9</v>
      </c>
      <c r="F6026" t="s">
        <v>52</v>
      </c>
      <c r="G6026" t="s">
        <v>85</v>
      </c>
      <c r="H6026" t="s">
        <v>73</v>
      </c>
      <c r="I6026" t="s">
        <v>74</v>
      </c>
      <c r="J6026" t="s">
        <v>43</v>
      </c>
      <c r="K6026">
        <v>8</v>
      </c>
      <c r="L6026" s="1">
        <v>412</v>
      </c>
      <c r="M6026" t="s">
        <v>53</v>
      </c>
      <c r="N6026" t="s">
        <v>62</v>
      </c>
      <c r="O6026" t="s">
        <v>98</v>
      </c>
      <c r="P6026">
        <v>0</v>
      </c>
      <c r="Q6026">
        <v>36</v>
      </c>
      <c r="R6026">
        <v>1</v>
      </c>
      <c r="S6026">
        <v>0</v>
      </c>
      <c r="T6026">
        <v>4.5</v>
      </c>
      <c r="U6026">
        <v>1</v>
      </c>
      <c r="V6026">
        <v>9.8000000000000007</v>
      </c>
      <c r="W6026" s="1">
        <v>689</v>
      </c>
      <c r="X6026" s="1">
        <v>278</v>
      </c>
      <c r="Y6026" s="1">
        <v>965.3</v>
      </c>
      <c r="Z6026" t="s">
        <v>47</v>
      </c>
      <c r="AA6026" t="s">
        <v>57</v>
      </c>
      <c r="AB6026" s="1">
        <v>0</v>
      </c>
      <c r="AC6026">
        <v>1</v>
      </c>
      <c r="AD6026">
        <v>0</v>
      </c>
      <c r="AE6026">
        <v>0</v>
      </c>
      <c r="AF6026">
        <v>0</v>
      </c>
      <c r="AG6026" t="s">
        <v>87</v>
      </c>
      <c r="AH6026">
        <f>IF(OR(Cleaned_Data_Table[[#This Row],[Appointment Status]]="No Show", Cleaned_Data_Table[[#This Row],[Appointment Status]]="Cancelled"), 1, 0)</f>
        <v>0</v>
      </c>
      <c r="AI6026" t="str">
        <f>IF(Cleaned_Data_Table[[#This Row],[Emergency Case]]=1, "Emergency Care", "Standard Care")</f>
        <v>Emergency Care</v>
      </c>
    </row>
    <row r="6027" spans="1:35">
      <c r="A6027" t="s">
        <v>6136</v>
      </c>
      <c r="B6027">
        <v>28</v>
      </c>
      <c r="C6027" t="s">
        <v>51</v>
      </c>
      <c r="D6027" t="s">
        <v>93</v>
      </c>
      <c r="E6027">
        <v>19.7</v>
      </c>
      <c r="F6027" t="s">
        <v>52</v>
      </c>
      <c r="G6027" t="s">
        <v>40</v>
      </c>
      <c r="H6027" t="s">
        <v>129</v>
      </c>
      <c r="I6027" t="s">
        <v>130</v>
      </c>
      <c r="J6027" t="s">
        <v>43</v>
      </c>
      <c r="K6027">
        <v>27</v>
      </c>
      <c r="L6027" s="1">
        <v>915</v>
      </c>
      <c r="M6027" t="s">
        <v>44</v>
      </c>
      <c r="N6027" t="s">
        <v>69</v>
      </c>
      <c r="O6027" t="s">
        <v>101</v>
      </c>
      <c r="P6027">
        <v>8</v>
      </c>
      <c r="Q6027">
        <v>56</v>
      </c>
      <c r="R6027">
        <v>0</v>
      </c>
      <c r="S6027">
        <v>0</v>
      </c>
      <c r="T6027">
        <v>4.7</v>
      </c>
      <c r="U6027">
        <v>0</v>
      </c>
      <c r="V6027">
        <v>8.6</v>
      </c>
      <c r="W6027" s="1">
        <v>974</v>
      </c>
      <c r="X6027" s="1">
        <v>323</v>
      </c>
      <c r="Y6027" s="1">
        <v>2212</v>
      </c>
      <c r="Z6027" t="s">
        <v>47</v>
      </c>
      <c r="AA6027" t="s">
        <v>57</v>
      </c>
      <c r="AB6027" s="1">
        <v>0</v>
      </c>
      <c r="AC6027">
        <v>1</v>
      </c>
      <c r="AD6027">
        <v>0</v>
      </c>
      <c r="AE6027">
        <v>0</v>
      </c>
      <c r="AF6027">
        <v>0</v>
      </c>
      <c r="AG6027" t="s">
        <v>49</v>
      </c>
      <c r="AH6027">
        <f>IF(OR(Cleaned_Data_Table[[#This Row],[Appointment Status]]="No Show", Cleaned_Data_Table[[#This Row],[Appointment Status]]="Cancelled"), 1, 0)</f>
        <v>0</v>
      </c>
      <c r="AI6027" t="str">
        <f>IF(Cleaned_Data_Table[[#This Row],[Emergency Case]]=1, "Emergency Care", "Standard Care")</f>
        <v>Standard Care</v>
      </c>
    </row>
    <row r="6028" spans="1:35">
      <c r="A6028" t="s">
        <v>6137</v>
      </c>
      <c r="B6028">
        <v>71</v>
      </c>
      <c r="C6028" t="s">
        <v>51</v>
      </c>
      <c r="D6028" t="s">
        <v>114</v>
      </c>
      <c r="E6028">
        <v>23.4</v>
      </c>
      <c r="F6028" t="s">
        <v>89</v>
      </c>
      <c r="G6028" t="s">
        <v>40</v>
      </c>
      <c r="H6028" t="s">
        <v>129</v>
      </c>
      <c r="I6028" t="s">
        <v>130</v>
      </c>
      <c r="J6028" t="s">
        <v>90</v>
      </c>
      <c r="K6028">
        <v>1</v>
      </c>
      <c r="L6028" s="1">
        <v>332</v>
      </c>
      <c r="M6028" t="s">
        <v>53</v>
      </c>
      <c r="N6028" t="s">
        <v>124</v>
      </c>
      <c r="O6028" t="s">
        <v>82</v>
      </c>
      <c r="P6028">
        <v>26</v>
      </c>
      <c r="Q6028">
        <v>2</v>
      </c>
      <c r="R6028">
        <v>10</v>
      </c>
      <c r="S6028">
        <v>2</v>
      </c>
      <c r="T6028">
        <v>3.8</v>
      </c>
      <c r="U6028">
        <v>0</v>
      </c>
      <c r="V6028">
        <v>10</v>
      </c>
      <c r="W6028" s="1">
        <v>12270</v>
      </c>
      <c r="X6028" s="1">
        <v>13905</v>
      </c>
      <c r="Y6028" s="1">
        <v>18554.900000000001</v>
      </c>
      <c r="Z6028" t="s">
        <v>47</v>
      </c>
      <c r="AA6028" t="s">
        <v>76</v>
      </c>
      <c r="AB6028" s="1">
        <v>0</v>
      </c>
      <c r="AC6028">
        <v>0</v>
      </c>
      <c r="AD6028">
        <v>1</v>
      </c>
      <c r="AE6028">
        <v>0</v>
      </c>
      <c r="AF6028">
        <v>0</v>
      </c>
      <c r="AG6028" t="s">
        <v>91</v>
      </c>
      <c r="AH6028">
        <f>IF(OR(Cleaned_Data_Table[[#This Row],[Appointment Status]]="No Show", Cleaned_Data_Table[[#This Row],[Appointment Status]]="Cancelled"), 1, 0)</f>
        <v>0</v>
      </c>
      <c r="AI6028" t="str">
        <f>IF(Cleaned_Data_Table[[#This Row],[Emergency Case]]=1, "Emergency Care", "Standard Care")</f>
        <v>Standard Care</v>
      </c>
    </row>
    <row r="6029" spans="1:35">
      <c r="A6029" t="s">
        <v>6138</v>
      </c>
      <c r="B6029">
        <v>4</v>
      </c>
      <c r="C6029" t="s">
        <v>51</v>
      </c>
      <c r="D6029" t="s">
        <v>114</v>
      </c>
      <c r="E6029">
        <v>19.7</v>
      </c>
      <c r="F6029" t="s">
        <v>52</v>
      </c>
      <c r="G6029" t="s">
        <v>40</v>
      </c>
      <c r="H6029" t="s">
        <v>94</v>
      </c>
      <c r="I6029" t="s">
        <v>95</v>
      </c>
      <c r="J6029" t="s">
        <v>110</v>
      </c>
      <c r="K6029">
        <v>1</v>
      </c>
      <c r="L6029" s="1">
        <v>371</v>
      </c>
      <c r="M6029" t="s">
        <v>44</v>
      </c>
      <c r="N6029" t="s">
        <v>69</v>
      </c>
      <c r="O6029" t="s">
        <v>70</v>
      </c>
      <c r="P6029">
        <v>9</v>
      </c>
      <c r="Q6029">
        <v>19</v>
      </c>
      <c r="R6029">
        <v>11</v>
      </c>
      <c r="S6029">
        <v>1</v>
      </c>
      <c r="T6029">
        <v>3.4</v>
      </c>
      <c r="U6029">
        <v>0</v>
      </c>
      <c r="V6029">
        <v>10</v>
      </c>
      <c r="W6029" s="1">
        <v>3039</v>
      </c>
      <c r="X6029" s="1">
        <v>1213</v>
      </c>
      <c r="Y6029" s="1">
        <v>4623</v>
      </c>
      <c r="Z6029" t="s">
        <v>47</v>
      </c>
      <c r="AA6029" t="s">
        <v>112</v>
      </c>
      <c r="AB6029" s="1">
        <v>0</v>
      </c>
      <c r="AC6029">
        <v>0</v>
      </c>
      <c r="AD6029">
        <v>0</v>
      </c>
      <c r="AE6029">
        <v>0</v>
      </c>
      <c r="AF6029">
        <v>0</v>
      </c>
      <c r="AG6029" t="s">
        <v>87</v>
      </c>
      <c r="AH6029">
        <f>IF(OR(Cleaned_Data_Table[[#This Row],[Appointment Status]]="No Show", Cleaned_Data_Table[[#This Row],[Appointment Status]]="Cancelled"), 1, 0)</f>
        <v>0</v>
      </c>
      <c r="AI6029" t="str">
        <f>IF(Cleaned_Data_Table[[#This Row],[Emergency Case]]=1, "Emergency Care", "Standard Care")</f>
        <v>Standard Care</v>
      </c>
    </row>
    <row r="6030" spans="1:35">
      <c r="A6030" t="s">
        <v>6139</v>
      </c>
      <c r="B6030">
        <v>87</v>
      </c>
      <c r="C6030" t="s">
        <v>51</v>
      </c>
      <c r="D6030" t="s">
        <v>59</v>
      </c>
      <c r="E6030">
        <v>20</v>
      </c>
      <c r="F6030" t="s">
        <v>52</v>
      </c>
      <c r="G6030" t="s">
        <v>85</v>
      </c>
      <c r="H6030" t="s">
        <v>73</v>
      </c>
      <c r="I6030" t="s">
        <v>74</v>
      </c>
      <c r="J6030" t="s">
        <v>110</v>
      </c>
      <c r="K6030">
        <v>4</v>
      </c>
      <c r="L6030" s="1">
        <v>302</v>
      </c>
      <c r="M6030" t="s">
        <v>53</v>
      </c>
      <c r="N6030" t="s">
        <v>124</v>
      </c>
      <c r="O6030" t="s">
        <v>106</v>
      </c>
      <c r="P6030">
        <v>0</v>
      </c>
      <c r="Q6030">
        <v>24</v>
      </c>
      <c r="R6030">
        <v>13</v>
      </c>
      <c r="S6030">
        <v>2</v>
      </c>
      <c r="T6030">
        <v>3.2</v>
      </c>
      <c r="U6030">
        <v>1</v>
      </c>
      <c r="V6030">
        <v>10</v>
      </c>
      <c r="W6030" s="1">
        <v>2606</v>
      </c>
      <c r="X6030" s="1">
        <v>2104</v>
      </c>
      <c r="Y6030" s="1">
        <v>3508.4</v>
      </c>
      <c r="Z6030" t="s">
        <v>47</v>
      </c>
      <c r="AA6030" t="s">
        <v>71</v>
      </c>
      <c r="AB6030" s="1">
        <v>0</v>
      </c>
      <c r="AC6030">
        <v>0</v>
      </c>
      <c r="AD6030">
        <v>0</v>
      </c>
      <c r="AE6030">
        <v>0</v>
      </c>
      <c r="AF6030">
        <v>0</v>
      </c>
      <c r="AG6030" t="s">
        <v>87</v>
      </c>
      <c r="AH6030">
        <f>IF(OR(Cleaned_Data_Table[[#This Row],[Appointment Status]]="No Show", Cleaned_Data_Table[[#This Row],[Appointment Status]]="Cancelled"), 1, 0)</f>
        <v>0</v>
      </c>
      <c r="AI6030" t="str">
        <f>IF(Cleaned_Data_Table[[#This Row],[Emergency Case]]=1, "Emergency Care", "Standard Care")</f>
        <v>Emergency Care</v>
      </c>
    </row>
    <row r="6031" spans="1:35">
      <c r="A6031" t="s">
        <v>6140</v>
      </c>
      <c r="B6031">
        <v>87</v>
      </c>
      <c r="C6031" t="s">
        <v>37</v>
      </c>
      <c r="D6031" t="s">
        <v>78</v>
      </c>
      <c r="E6031">
        <v>27.2</v>
      </c>
      <c r="F6031" t="s">
        <v>39</v>
      </c>
      <c r="G6031" t="s">
        <v>66</v>
      </c>
      <c r="H6031" t="s">
        <v>108</v>
      </c>
      <c r="I6031" t="s">
        <v>109</v>
      </c>
      <c r="J6031" t="s">
        <v>43</v>
      </c>
      <c r="K6031">
        <v>11</v>
      </c>
      <c r="L6031" s="1">
        <v>451</v>
      </c>
      <c r="M6031" t="s">
        <v>44</v>
      </c>
      <c r="N6031" t="s">
        <v>81</v>
      </c>
      <c r="O6031" t="s">
        <v>75</v>
      </c>
      <c r="P6031">
        <v>21</v>
      </c>
      <c r="Q6031">
        <v>20</v>
      </c>
      <c r="R6031">
        <v>11</v>
      </c>
      <c r="S6031">
        <v>3</v>
      </c>
      <c r="T6031">
        <v>5</v>
      </c>
      <c r="U6031">
        <v>0</v>
      </c>
      <c r="V6031">
        <v>10</v>
      </c>
      <c r="W6031" s="1">
        <v>684</v>
      </c>
      <c r="X6031" s="1">
        <v>874</v>
      </c>
      <c r="Y6031" s="1">
        <v>2009</v>
      </c>
      <c r="Z6031" t="s">
        <v>47</v>
      </c>
      <c r="AA6031" t="s">
        <v>71</v>
      </c>
      <c r="AB6031" s="1">
        <v>0</v>
      </c>
      <c r="AC6031">
        <v>0</v>
      </c>
      <c r="AD6031">
        <v>1</v>
      </c>
      <c r="AE6031">
        <v>0</v>
      </c>
      <c r="AF6031">
        <v>0</v>
      </c>
      <c r="AG6031" t="s">
        <v>49</v>
      </c>
      <c r="AH6031">
        <f>IF(OR(Cleaned_Data_Table[[#This Row],[Appointment Status]]="No Show", Cleaned_Data_Table[[#This Row],[Appointment Status]]="Cancelled"), 1, 0)</f>
        <v>0</v>
      </c>
      <c r="AI6031" t="str">
        <f>IF(Cleaned_Data_Table[[#This Row],[Emergency Case]]=1, "Emergency Care", "Standard Care")</f>
        <v>Standard Care</v>
      </c>
    </row>
    <row r="6032" spans="1:35">
      <c r="A6032" t="s">
        <v>6141</v>
      </c>
      <c r="B6032">
        <v>32</v>
      </c>
      <c r="C6032" t="s">
        <v>51</v>
      </c>
      <c r="D6032" t="s">
        <v>84</v>
      </c>
      <c r="E6032">
        <v>23.9</v>
      </c>
      <c r="F6032" t="s">
        <v>52</v>
      </c>
      <c r="G6032" t="s">
        <v>40</v>
      </c>
      <c r="H6032" t="s">
        <v>79</v>
      </c>
      <c r="I6032" t="s">
        <v>80</v>
      </c>
      <c r="J6032" t="s">
        <v>110</v>
      </c>
      <c r="K6032">
        <v>30</v>
      </c>
      <c r="L6032" s="1">
        <v>916</v>
      </c>
      <c r="M6032" t="s">
        <v>44</v>
      </c>
      <c r="N6032" t="s">
        <v>54</v>
      </c>
      <c r="O6032" t="s">
        <v>75</v>
      </c>
      <c r="P6032">
        <v>7</v>
      </c>
      <c r="Q6032">
        <v>31</v>
      </c>
      <c r="R6032">
        <v>6</v>
      </c>
      <c r="S6032">
        <v>1</v>
      </c>
      <c r="T6032">
        <v>4.8</v>
      </c>
      <c r="U6032">
        <v>0</v>
      </c>
      <c r="V6032">
        <v>10</v>
      </c>
      <c r="W6032" s="1">
        <v>2732</v>
      </c>
      <c r="X6032" s="1">
        <v>2577</v>
      </c>
      <c r="Y6032" s="1">
        <v>6225</v>
      </c>
      <c r="Z6032" t="s">
        <v>47</v>
      </c>
      <c r="AA6032" t="s">
        <v>57</v>
      </c>
      <c r="AB6032" s="1">
        <v>0</v>
      </c>
      <c r="AC6032">
        <v>1</v>
      </c>
      <c r="AD6032">
        <v>0</v>
      </c>
      <c r="AE6032">
        <v>1</v>
      </c>
      <c r="AF6032">
        <v>0</v>
      </c>
      <c r="AG6032" t="s">
        <v>87</v>
      </c>
      <c r="AH6032">
        <f>IF(OR(Cleaned_Data_Table[[#This Row],[Appointment Status]]="No Show", Cleaned_Data_Table[[#This Row],[Appointment Status]]="Cancelled"), 1, 0)</f>
        <v>0</v>
      </c>
      <c r="AI6032" t="str">
        <f>IF(Cleaned_Data_Table[[#This Row],[Emergency Case]]=1, "Emergency Care", "Standard Care")</f>
        <v>Standard Care</v>
      </c>
    </row>
    <row r="6033" spans="1:35">
      <c r="A6033" t="s">
        <v>6142</v>
      </c>
      <c r="B6033">
        <v>43</v>
      </c>
      <c r="C6033" t="s">
        <v>37</v>
      </c>
      <c r="D6033" t="s">
        <v>38</v>
      </c>
      <c r="E6033">
        <v>28.9</v>
      </c>
      <c r="F6033" t="s">
        <v>52</v>
      </c>
      <c r="G6033" t="s">
        <v>40</v>
      </c>
      <c r="H6033" t="s">
        <v>138</v>
      </c>
      <c r="I6033" t="s">
        <v>139</v>
      </c>
      <c r="J6033" t="s">
        <v>110</v>
      </c>
      <c r="K6033">
        <v>6</v>
      </c>
      <c r="L6033" s="1">
        <v>494</v>
      </c>
      <c r="M6033" t="s">
        <v>53</v>
      </c>
      <c r="N6033" t="s">
        <v>54</v>
      </c>
      <c r="O6033" t="s">
        <v>82</v>
      </c>
      <c r="P6033">
        <v>23</v>
      </c>
      <c r="Q6033">
        <v>31</v>
      </c>
      <c r="R6033">
        <v>11</v>
      </c>
      <c r="S6033">
        <v>1</v>
      </c>
      <c r="T6033">
        <v>4.4000000000000004</v>
      </c>
      <c r="U6033">
        <v>0</v>
      </c>
      <c r="V6033">
        <v>10</v>
      </c>
      <c r="W6033" s="1">
        <v>1531</v>
      </c>
      <c r="X6033" s="1">
        <v>1534</v>
      </c>
      <c r="Y6033" s="1">
        <v>2491.3000000000002</v>
      </c>
      <c r="Z6033" t="s">
        <v>56</v>
      </c>
      <c r="AA6033" t="s">
        <v>48</v>
      </c>
      <c r="AB6033" s="1">
        <v>3559</v>
      </c>
      <c r="AC6033">
        <v>1</v>
      </c>
      <c r="AD6033">
        <v>1</v>
      </c>
      <c r="AE6033">
        <v>0</v>
      </c>
      <c r="AF6033">
        <v>0</v>
      </c>
      <c r="AG6033" t="s">
        <v>87</v>
      </c>
      <c r="AH6033">
        <f>IF(OR(Cleaned_Data_Table[[#This Row],[Appointment Status]]="No Show", Cleaned_Data_Table[[#This Row],[Appointment Status]]="Cancelled"), 1, 0)</f>
        <v>1</v>
      </c>
      <c r="AI6033" t="str">
        <f>IF(Cleaned_Data_Table[[#This Row],[Emergency Case]]=1, "Emergency Care", "Standard Care")</f>
        <v>Standard Care</v>
      </c>
    </row>
    <row r="6034" spans="1:35">
      <c r="A6034" t="s">
        <v>6143</v>
      </c>
      <c r="B6034">
        <v>46</v>
      </c>
      <c r="C6034" t="s">
        <v>37</v>
      </c>
      <c r="D6034" t="s">
        <v>118</v>
      </c>
      <c r="E6034">
        <v>26.4</v>
      </c>
      <c r="F6034" t="s">
        <v>97</v>
      </c>
      <c r="G6034" t="s">
        <v>66</v>
      </c>
      <c r="H6034" t="s">
        <v>60</v>
      </c>
      <c r="I6034" t="s">
        <v>61</v>
      </c>
      <c r="J6034" t="s">
        <v>43</v>
      </c>
      <c r="K6034">
        <v>5</v>
      </c>
      <c r="L6034" s="1">
        <v>453</v>
      </c>
      <c r="M6034" t="s">
        <v>53</v>
      </c>
      <c r="N6034" t="s">
        <v>81</v>
      </c>
      <c r="O6034" t="s">
        <v>82</v>
      </c>
      <c r="P6034">
        <v>9</v>
      </c>
      <c r="Q6034">
        <v>29</v>
      </c>
      <c r="R6034">
        <v>6</v>
      </c>
      <c r="S6034">
        <v>2</v>
      </c>
      <c r="T6034">
        <v>3.5</v>
      </c>
      <c r="U6034">
        <v>0</v>
      </c>
      <c r="V6034">
        <v>9.8000000000000007</v>
      </c>
      <c r="W6034" s="1">
        <v>171</v>
      </c>
      <c r="X6034" s="1">
        <v>618</v>
      </c>
      <c r="Y6034" s="1">
        <v>869.4</v>
      </c>
      <c r="Z6034" t="s">
        <v>47</v>
      </c>
      <c r="AA6034" t="s">
        <v>48</v>
      </c>
      <c r="AB6034" s="1">
        <v>0</v>
      </c>
      <c r="AC6034">
        <v>0</v>
      </c>
      <c r="AD6034">
        <v>0</v>
      </c>
      <c r="AE6034">
        <v>0</v>
      </c>
      <c r="AF6034">
        <v>0</v>
      </c>
      <c r="AG6034" t="s">
        <v>49</v>
      </c>
      <c r="AH6034">
        <f>IF(OR(Cleaned_Data_Table[[#This Row],[Appointment Status]]="No Show", Cleaned_Data_Table[[#This Row],[Appointment Status]]="Cancelled"), 1, 0)</f>
        <v>0</v>
      </c>
      <c r="AI6034" t="str">
        <f>IF(Cleaned_Data_Table[[#This Row],[Emergency Case]]=1, "Emergency Care", "Standard Care")</f>
        <v>Standard Care</v>
      </c>
    </row>
    <row r="6035" spans="1:35">
      <c r="A6035" t="s">
        <v>6144</v>
      </c>
      <c r="B6035">
        <v>46</v>
      </c>
      <c r="C6035" t="s">
        <v>37</v>
      </c>
      <c r="D6035" t="s">
        <v>59</v>
      </c>
      <c r="E6035">
        <v>26</v>
      </c>
      <c r="F6035" t="s">
        <v>97</v>
      </c>
      <c r="G6035" t="s">
        <v>40</v>
      </c>
      <c r="H6035" t="s">
        <v>138</v>
      </c>
      <c r="I6035" t="s">
        <v>139</v>
      </c>
      <c r="J6035" t="s">
        <v>43</v>
      </c>
      <c r="K6035">
        <v>5</v>
      </c>
      <c r="L6035" s="1">
        <v>379</v>
      </c>
      <c r="M6035" t="s">
        <v>53</v>
      </c>
      <c r="N6035" t="s">
        <v>62</v>
      </c>
      <c r="O6035" t="s">
        <v>98</v>
      </c>
      <c r="P6035">
        <v>13</v>
      </c>
      <c r="Q6035">
        <v>33</v>
      </c>
      <c r="R6035">
        <v>1</v>
      </c>
      <c r="S6035">
        <v>1</v>
      </c>
      <c r="T6035">
        <v>3.7</v>
      </c>
      <c r="U6035">
        <v>0</v>
      </c>
      <c r="V6035">
        <v>9.6999999999999993</v>
      </c>
      <c r="W6035" s="1">
        <v>994</v>
      </c>
      <c r="X6035" s="1">
        <v>403</v>
      </c>
      <c r="Y6035" s="1">
        <v>1243.2</v>
      </c>
      <c r="Z6035" t="s">
        <v>47</v>
      </c>
      <c r="AA6035" t="s">
        <v>48</v>
      </c>
      <c r="AB6035" s="1">
        <v>0</v>
      </c>
      <c r="AC6035">
        <v>1</v>
      </c>
      <c r="AD6035">
        <v>0</v>
      </c>
      <c r="AE6035">
        <v>0</v>
      </c>
      <c r="AF6035">
        <v>0</v>
      </c>
      <c r="AG6035" t="s">
        <v>49</v>
      </c>
      <c r="AH6035">
        <f>IF(OR(Cleaned_Data_Table[[#This Row],[Appointment Status]]="No Show", Cleaned_Data_Table[[#This Row],[Appointment Status]]="Cancelled"), 1, 0)</f>
        <v>0</v>
      </c>
      <c r="AI6035" t="str">
        <f>IF(Cleaned_Data_Table[[#This Row],[Emergency Case]]=1, "Emergency Care", "Standard Care")</f>
        <v>Standard Care</v>
      </c>
    </row>
    <row r="6036" spans="1:35">
      <c r="A6036" t="s">
        <v>6145</v>
      </c>
      <c r="B6036">
        <v>73</v>
      </c>
      <c r="C6036" t="s">
        <v>37</v>
      </c>
      <c r="D6036" t="s">
        <v>118</v>
      </c>
      <c r="E6036">
        <v>22.8</v>
      </c>
      <c r="F6036" t="s">
        <v>89</v>
      </c>
      <c r="G6036" t="s">
        <v>40</v>
      </c>
      <c r="H6036" t="s">
        <v>41</v>
      </c>
      <c r="I6036" t="s">
        <v>42</v>
      </c>
      <c r="J6036" t="s">
        <v>43</v>
      </c>
      <c r="K6036">
        <v>2</v>
      </c>
      <c r="L6036" s="1">
        <v>363</v>
      </c>
      <c r="M6036" t="s">
        <v>53</v>
      </c>
      <c r="N6036" t="s">
        <v>62</v>
      </c>
      <c r="O6036" t="s">
        <v>70</v>
      </c>
      <c r="P6036">
        <v>7</v>
      </c>
      <c r="Q6036">
        <v>31</v>
      </c>
      <c r="R6036">
        <v>2</v>
      </c>
      <c r="S6036">
        <v>0</v>
      </c>
      <c r="T6036">
        <v>3.1</v>
      </c>
      <c r="U6036">
        <v>0</v>
      </c>
      <c r="V6036">
        <v>9.5</v>
      </c>
      <c r="W6036" s="1">
        <v>328</v>
      </c>
      <c r="X6036" s="1">
        <v>825</v>
      </c>
      <c r="Y6036" s="1">
        <v>1061.2</v>
      </c>
      <c r="Z6036" t="s">
        <v>47</v>
      </c>
      <c r="AA6036" t="s">
        <v>76</v>
      </c>
      <c r="AB6036" s="1">
        <v>0</v>
      </c>
      <c r="AC6036">
        <v>1</v>
      </c>
      <c r="AD6036">
        <v>0</v>
      </c>
      <c r="AE6036">
        <v>0</v>
      </c>
      <c r="AF6036">
        <v>0</v>
      </c>
      <c r="AG6036" t="s">
        <v>87</v>
      </c>
      <c r="AH6036">
        <f>IF(OR(Cleaned_Data_Table[[#This Row],[Appointment Status]]="No Show", Cleaned_Data_Table[[#This Row],[Appointment Status]]="Cancelled"), 1, 0)</f>
        <v>0</v>
      </c>
      <c r="AI6036" t="str">
        <f>IF(Cleaned_Data_Table[[#This Row],[Emergency Case]]=1, "Emergency Care", "Standard Care")</f>
        <v>Standard Care</v>
      </c>
    </row>
    <row r="6037" spans="1:35">
      <c r="A6037" t="s">
        <v>6146</v>
      </c>
      <c r="B6037">
        <v>15</v>
      </c>
      <c r="C6037" t="s">
        <v>37</v>
      </c>
      <c r="D6037" t="s">
        <v>116</v>
      </c>
      <c r="E6037">
        <v>27.8</v>
      </c>
      <c r="F6037" t="s">
        <v>52</v>
      </c>
      <c r="G6037" t="s">
        <v>85</v>
      </c>
      <c r="H6037" t="s">
        <v>104</v>
      </c>
      <c r="I6037" t="s">
        <v>105</v>
      </c>
      <c r="J6037" t="s">
        <v>110</v>
      </c>
      <c r="K6037">
        <v>13</v>
      </c>
      <c r="L6037" s="1">
        <v>506</v>
      </c>
      <c r="M6037" t="s">
        <v>53</v>
      </c>
      <c r="N6037" t="s">
        <v>81</v>
      </c>
      <c r="O6037" t="s">
        <v>119</v>
      </c>
      <c r="P6037">
        <v>0</v>
      </c>
      <c r="Q6037">
        <v>24</v>
      </c>
      <c r="R6037">
        <v>12</v>
      </c>
      <c r="S6037">
        <v>1</v>
      </c>
      <c r="T6037">
        <v>4.8</v>
      </c>
      <c r="U6037">
        <v>1</v>
      </c>
      <c r="V6037">
        <v>10</v>
      </c>
      <c r="W6037" s="1">
        <v>1776</v>
      </c>
      <c r="X6037" s="1">
        <v>1666</v>
      </c>
      <c r="Y6037" s="1">
        <v>2763.6</v>
      </c>
      <c r="Z6037" t="s">
        <v>47</v>
      </c>
      <c r="AA6037" t="s">
        <v>112</v>
      </c>
      <c r="AB6037" s="1">
        <v>0</v>
      </c>
      <c r="AC6037">
        <v>0</v>
      </c>
      <c r="AD6037">
        <v>0</v>
      </c>
      <c r="AE6037">
        <v>0</v>
      </c>
      <c r="AF6037">
        <v>0</v>
      </c>
      <c r="AG6037" t="s">
        <v>87</v>
      </c>
      <c r="AH6037">
        <f>IF(OR(Cleaned_Data_Table[[#This Row],[Appointment Status]]="No Show", Cleaned_Data_Table[[#This Row],[Appointment Status]]="Cancelled"), 1, 0)</f>
        <v>0</v>
      </c>
      <c r="AI6037" t="str">
        <f>IF(Cleaned_Data_Table[[#This Row],[Emergency Case]]=1, "Emergency Care", "Standard Care")</f>
        <v>Emergency Care</v>
      </c>
    </row>
    <row r="6038" spans="1:35">
      <c r="A6038" t="s">
        <v>6147</v>
      </c>
      <c r="B6038">
        <v>29</v>
      </c>
      <c r="C6038" t="s">
        <v>51</v>
      </c>
      <c r="D6038" t="s">
        <v>78</v>
      </c>
      <c r="E6038">
        <v>25.7</v>
      </c>
      <c r="F6038" t="s">
        <v>97</v>
      </c>
      <c r="G6038" t="s">
        <v>66</v>
      </c>
      <c r="H6038" t="s">
        <v>138</v>
      </c>
      <c r="I6038" t="s">
        <v>139</v>
      </c>
      <c r="J6038" t="s">
        <v>110</v>
      </c>
      <c r="K6038">
        <v>16</v>
      </c>
      <c r="L6038" s="1">
        <v>648</v>
      </c>
      <c r="M6038" t="s">
        <v>53</v>
      </c>
      <c r="N6038" t="s">
        <v>62</v>
      </c>
      <c r="O6038" t="s">
        <v>119</v>
      </c>
      <c r="P6038">
        <v>19</v>
      </c>
      <c r="Q6038">
        <v>36</v>
      </c>
      <c r="R6038">
        <v>13</v>
      </c>
      <c r="S6038">
        <v>3</v>
      </c>
      <c r="T6038">
        <v>3.7</v>
      </c>
      <c r="U6038">
        <v>0</v>
      </c>
      <c r="V6038">
        <v>9.4</v>
      </c>
      <c r="W6038" s="1">
        <v>3235</v>
      </c>
      <c r="X6038" s="1">
        <v>2387</v>
      </c>
      <c r="Y6038" s="1">
        <v>4389</v>
      </c>
      <c r="Z6038" t="s">
        <v>47</v>
      </c>
      <c r="AA6038" t="s">
        <v>57</v>
      </c>
      <c r="AB6038" s="1">
        <v>0</v>
      </c>
      <c r="AC6038">
        <v>1</v>
      </c>
      <c r="AD6038">
        <v>1</v>
      </c>
      <c r="AE6038">
        <v>0</v>
      </c>
      <c r="AF6038">
        <v>0</v>
      </c>
      <c r="AG6038" t="s">
        <v>87</v>
      </c>
      <c r="AH6038">
        <f>IF(OR(Cleaned_Data_Table[[#This Row],[Appointment Status]]="No Show", Cleaned_Data_Table[[#This Row],[Appointment Status]]="Cancelled"), 1, 0)</f>
        <v>0</v>
      </c>
      <c r="AI6038" t="str">
        <f>IF(Cleaned_Data_Table[[#This Row],[Emergency Case]]=1, "Emergency Care", "Standard Care")</f>
        <v>Standard Care</v>
      </c>
    </row>
    <row r="6039" spans="1:35">
      <c r="A6039" t="s">
        <v>6148</v>
      </c>
      <c r="B6039">
        <v>13</v>
      </c>
      <c r="C6039" t="s">
        <v>37</v>
      </c>
      <c r="D6039" t="s">
        <v>118</v>
      </c>
      <c r="E6039">
        <v>27.3</v>
      </c>
      <c r="F6039" t="s">
        <v>52</v>
      </c>
      <c r="G6039" t="s">
        <v>40</v>
      </c>
      <c r="H6039" t="s">
        <v>67</v>
      </c>
      <c r="I6039" t="s">
        <v>68</v>
      </c>
      <c r="J6039" t="s">
        <v>90</v>
      </c>
      <c r="K6039">
        <v>22</v>
      </c>
      <c r="L6039" s="1">
        <v>645</v>
      </c>
      <c r="M6039" t="s">
        <v>44</v>
      </c>
      <c r="N6039" t="s">
        <v>62</v>
      </c>
      <c r="O6039" t="s">
        <v>86</v>
      </c>
      <c r="P6039">
        <v>23</v>
      </c>
      <c r="Q6039">
        <v>5</v>
      </c>
      <c r="R6039">
        <v>7</v>
      </c>
      <c r="S6039">
        <v>1</v>
      </c>
      <c r="T6039">
        <v>3.2</v>
      </c>
      <c r="U6039">
        <v>0</v>
      </c>
      <c r="V6039">
        <v>10</v>
      </c>
      <c r="W6039" s="1">
        <v>18301</v>
      </c>
      <c r="X6039" s="1">
        <v>14977</v>
      </c>
      <c r="Y6039" s="1">
        <v>33923</v>
      </c>
      <c r="Z6039" t="s">
        <v>47</v>
      </c>
      <c r="AA6039" t="s">
        <v>112</v>
      </c>
      <c r="AB6039" s="1">
        <v>0</v>
      </c>
      <c r="AC6039">
        <v>0</v>
      </c>
      <c r="AD6039">
        <v>1</v>
      </c>
      <c r="AE6039">
        <v>0</v>
      </c>
      <c r="AF6039">
        <v>0</v>
      </c>
      <c r="AG6039" t="s">
        <v>91</v>
      </c>
      <c r="AH6039">
        <f>IF(OR(Cleaned_Data_Table[[#This Row],[Appointment Status]]="No Show", Cleaned_Data_Table[[#This Row],[Appointment Status]]="Cancelled"), 1, 0)</f>
        <v>0</v>
      </c>
      <c r="AI6039" t="str">
        <f>IF(Cleaned_Data_Table[[#This Row],[Emergency Case]]=1, "Emergency Care", "Standard Care")</f>
        <v>Standard Care</v>
      </c>
    </row>
    <row r="6040" spans="1:35">
      <c r="A6040" t="s">
        <v>6149</v>
      </c>
      <c r="B6040">
        <v>12</v>
      </c>
      <c r="C6040" t="s">
        <v>37</v>
      </c>
      <c r="D6040" t="s">
        <v>118</v>
      </c>
      <c r="E6040">
        <v>27.6</v>
      </c>
      <c r="F6040" t="s">
        <v>52</v>
      </c>
      <c r="G6040" t="s">
        <v>40</v>
      </c>
      <c r="H6040" t="s">
        <v>79</v>
      </c>
      <c r="I6040" t="s">
        <v>80</v>
      </c>
      <c r="J6040" t="s">
        <v>43</v>
      </c>
      <c r="K6040">
        <v>13</v>
      </c>
      <c r="L6040" s="1">
        <v>508</v>
      </c>
      <c r="M6040" t="s">
        <v>44</v>
      </c>
      <c r="N6040" t="s">
        <v>62</v>
      </c>
      <c r="O6040" t="s">
        <v>119</v>
      </c>
      <c r="P6040">
        <v>22</v>
      </c>
      <c r="Q6040">
        <v>46</v>
      </c>
      <c r="R6040">
        <v>9</v>
      </c>
      <c r="S6040">
        <v>0</v>
      </c>
      <c r="T6040">
        <v>3.8</v>
      </c>
      <c r="U6040">
        <v>0</v>
      </c>
      <c r="V6040">
        <v>8.8000000000000007</v>
      </c>
      <c r="W6040" s="1">
        <v>822</v>
      </c>
      <c r="X6040" s="1">
        <v>235</v>
      </c>
      <c r="Y6040" s="1">
        <v>1565</v>
      </c>
      <c r="Z6040" t="s">
        <v>125</v>
      </c>
      <c r="AA6040" t="s">
        <v>112</v>
      </c>
      <c r="AB6040" s="1">
        <v>0</v>
      </c>
      <c r="AC6040">
        <v>1</v>
      </c>
      <c r="AD6040">
        <v>1</v>
      </c>
      <c r="AE6040">
        <v>0</v>
      </c>
      <c r="AF6040">
        <v>0</v>
      </c>
      <c r="AG6040" t="s">
        <v>49</v>
      </c>
      <c r="AH6040">
        <f>IF(OR(Cleaned_Data_Table[[#This Row],[Appointment Status]]="No Show", Cleaned_Data_Table[[#This Row],[Appointment Status]]="Cancelled"), 1, 0)</f>
        <v>1</v>
      </c>
      <c r="AI6040" t="str">
        <f>IF(Cleaned_Data_Table[[#This Row],[Emergency Case]]=1, "Emergency Care", "Standard Care")</f>
        <v>Standard Care</v>
      </c>
    </row>
    <row r="6041" spans="1:35">
      <c r="A6041" t="s">
        <v>6150</v>
      </c>
      <c r="B6041">
        <v>77</v>
      </c>
      <c r="C6041" t="s">
        <v>37</v>
      </c>
      <c r="D6041" t="s">
        <v>116</v>
      </c>
      <c r="E6041">
        <v>29.2</v>
      </c>
      <c r="F6041" t="s">
        <v>52</v>
      </c>
      <c r="G6041" t="s">
        <v>40</v>
      </c>
      <c r="H6041" t="s">
        <v>94</v>
      </c>
      <c r="I6041" t="s">
        <v>95</v>
      </c>
      <c r="J6041" t="s">
        <v>43</v>
      </c>
      <c r="K6041">
        <v>4</v>
      </c>
      <c r="L6041" s="1">
        <v>428</v>
      </c>
      <c r="M6041" t="s">
        <v>44</v>
      </c>
      <c r="N6041" t="s">
        <v>124</v>
      </c>
      <c r="O6041" t="s">
        <v>86</v>
      </c>
      <c r="P6041">
        <v>14</v>
      </c>
      <c r="Q6041">
        <v>58</v>
      </c>
      <c r="R6041">
        <v>11</v>
      </c>
      <c r="S6041">
        <v>2</v>
      </c>
      <c r="T6041">
        <v>3.5</v>
      </c>
      <c r="U6041">
        <v>0</v>
      </c>
      <c r="V6041">
        <v>7.9</v>
      </c>
      <c r="W6041" s="1">
        <v>608</v>
      </c>
      <c r="X6041" s="1">
        <v>230</v>
      </c>
      <c r="Y6041" s="1">
        <v>1266</v>
      </c>
      <c r="Z6041" t="s">
        <v>47</v>
      </c>
      <c r="AA6041" t="s">
        <v>71</v>
      </c>
      <c r="AB6041" s="1">
        <v>0</v>
      </c>
      <c r="AC6041">
        <v>1</v>
      </c>
      <c r="AD6041">
        <v>0</v>
      </c>
      <c r="AE6041">
        <v>0</v>
      </c>
      <c r="AF6041">
        <v>0</v>
      </c>
      <c r="AG6041" t="s">
        <v>49</v>
      </c>
      <c r="AH6041">
        <f>IF(OR(Cleaned_Data_Table[[#This Row],[Appointment Status]]="No Show", Cleaned_Data_Table[[#This Row],[Appointment Status]]="Cancelled"), 1, 0)</f>
        <v>0</v>
      </c>
      <c r="AI6041" t="str">
        <f>IF(Cleaned_Data_Table[[#This Row],[Emergency Case]]=1, "Emergency Care", "Standard Care")</f>
        <v>Standard Care</v>
      </c>
    </row>
    <row r="6042" spans="1:35">
      <c r="A6042" t="s">
        <v>6151</v>
      </c>
      <c r="B6042">
        <v>85</v>
      </c>
      <c r="C6042" t="s">
        <v>37</v>
      </c>
      <c r="D6042" t="s">
        <v>65</v>
      </c>
      <c r="E6042">
        <v>20.6</v>
      </c>
      <c r="F6042" t="s">
        <v>39</v>
      </c>
      <c r="G6042" t="s">
        <v>40</v>
      </c>
      <c r="H6042" t="s">
        <v>73</v>
      </c>
      <c r="I6042" t="s">
        <v>74</v>
      </c>
      <c r="J6042" t="s">
        <v>43</v>
      </c>
      <c r="K6042">
        <v>15</v>
      </c>
      <c r="L6042" s="1">
        <v>646</v>
      </c>
      <c r="M6042" t="s">
        <v>44</v>
      </c>
      <c r="N6042" t="s">
        <v>81</v>
      </c>
      <c r="O6042" t="s">
        <v>63</v>
      </c>
      <c r="P6042">
        <v>19</v>
      </c>
      <c r="Q6042">
        <v>32</v>
      </c>
      <c r="R6042">
        <v>6</v>
      </c>
      <c r="S6042">
        <v>2</v>
      </c>
      <c r="T6042">
        <v>3.8</v>
      </c>
      <c r="U6042">
        <v>0</v>
      </c>
      <c r="V6042">
        <v>9.8000000000000007</v>
      </c>
      <c r="W6042" s="1">
        <v>963</v>
      </c>
      <c r="X6042" s="1">
        <v>372</v>
      </c>
      <c r="Y6042" s="1">
        <v>1981</v>
      </c>
      <c r="Z6042" t="s">
        <v>47</v>
      </c>
      <c r="AA6042" t="s">
        <v>71</v>
      </c>
      <c r="AB6042" s="1">
        <v>0</v>
      </c>
      <c r="AC6042">
        <v>1</v>
      </c>
      <c r="AD6042">
        <v>1</v>
      </c>
      <c r="AE6042">
        <v>0</v>
      </c>
      <c r="AF6042">
        <v>0</v>
      </c>
      <c r="AG6042" t="s">
        <v>49</v>
      </c>
      <c r="AH6042">
        <f>IF(OR(Cleaned_Data_Table[[#This Row],[Appointment Status]]="No Show", Cleaned_Data_Table[[#This Row],[Appointment Status]]="Cancelled"), 1, 0)</f>
        <v>0</v>
      </c>
      <c r="AI6042" t="str">
        <f>IF(Cleaned_Data_Table[[#This Row],[Emergency Case]]=1, "Emergency Care", "Standard Care")</f>
        <v>Standard Care</v>
      </c>
    </row>
    <row r="6043" spans="1:35">
      <c r="A6043" t="s">
        <v>6152</v>
      </c>
      <c r="B6043">
        <v>62</v>
      </c>
      <c r="C6043" t="s">
        <v>37</v>
      </c>
      <c r="D6043" t="s">
        <v>38</v>
      </c>
      <c r="E6043">
        <v>27.2</v>
      </c>
      <c r="F6043" t="s">
        <v>52</v>
      </c>
      <c r="G6043" t="s">
        <v>40</v>
      </c>
      <c r="H6043" t="s">
        <v>79</v>
      </c>
      <c r="I6043" t="s">
        <v>80</v>
      </c>
      <c r="J6043" t="s">
        <v>110</v>
      </c>
      <c r="K6043">
        <v>13</v>
      </c>
      <c r="L6043" s="1">
        <v>653</v>
      </c>
      <c r="M6043" t="s">
        <v>44</v>
      </c>
      <c r="N6043" t="s">
        <v>54</v>
      </c>
      <c r="O6043" t="s">
        <v>101</v>
      </c>
      <c r="P6043">
        <v>25</v>
      </c>
      <c r="Q6043">
        <v>21</v>
      </c>
      <c r="R6043">
        <v>2</v>
      </c>
      <c r="S6043">
        <v>1</v>
      </c>
      <c r="T6043">
        <v>4.4000000000000004</v>
      </c>
      <c r="U6043">
        <v>0</v>
      </c>
      <c r="V6043">
        <v>10</v>
      </c>
      <c r="W6043" s="1">
        <v>2697</v>
      </c>
      <c r="X6043" s="1">
        <v>3302</v>
      </c>
      <c r="Y6043" s="1">
        <v>6652</v>
      </c>
      <c r="Z6043" t="s">
        <v>56</v>
      </c>
      <c r="AA6043" t="s">
        <v>76</v>
      </c>
      <c r="AB6043" s="1">
        <v>6652</v>
      </c>
      <c r="AC6043">
        <v>0</v>
      </c>
      <c r="AD6043">
        <v>1</v>
      </c>
      <c r="AE6043">
        <v>0</v>
      </c>
      <c r="AF6043">
        <v>0</v>
      </c>
      <c r="AG6043" t="s">
        <v>87</v>
      </c>
      <c r="AH6043">
        <f>IF(OR(Cleaned_Data_Table[[#This Row],[Appointment Status]]="No Show", Cleaned_Data_Table[[#This Row],[Appointment Status]]="Cancelled"), 1, 0)</f>
        <v>1</v>
      </c>
      <c r="AI6043" t="str">
        <f>IF(Cleaned_Data_Table[[#This Row],[Emergency Case]]=1, "Emergency Care", "Standard Care")</f>
        <v>Standard Care</v>
      </c>
    </row>
    <row r="6044" spans="1:35">
      <c r="A6044" t="s">
        <v>6153</v>
      </c>
      <c r="B6044">
        <v>83</v>
      </c>
      <c r="C6044" t="s">
        <v>37</v>
      </c>
      <c r="D6044" t="s">
        <v>100</v>
      </c>
      <c r="E6044">
        <v>20.100000000000001</v>
      </c>
      <c r="F6044" t="s">
        <v>39</v>
      </c>
      <c r="G6044" t="s">
        <v>85</v>
      </c>
      <c r="H6044" t="s">
        <v>79</v>
      </c>
      <c r="I6044" t="s">
        <v>80</v>
      </c>
      <c r="J6044" t="s">
        <v>43</v>
      </c>
      <c r="K6044">
        <v>23</v>
      </c>
      <c r="L6044" s="1">
        <v>814</v>
      </c>
      <c r="M6044" t="s">
        <v>53</v>
      </c>
      <c r="N6044" t="s">
        <v>45</v>
      </c>
      <c r="O6044" t="s">
        <v>111</v>
      </c>
      <c r="P6044">
        <v>0</v>
      </c>
      <c r="Q6044">
        <v>43</v>
      </c>
      <c r="R6044">
        <v>5</v>
      </c>
      <c r="S6044">
        <v>1</v>
      </c>
      <c r="T6044">
        <v>3.3</v>
      </c>
      <c r="U6044">
        <v>1</v>
      </c>
      <c r="V6044">
        <v>8.8000000000000007</v>
      </c>
      <c r="W6044" s="1">
        <v>161</v>
      </c>
      <c r="X6044" s="1">
        <v>724</v>
      </c>
      <c r="Y6044" s="1">
        <v>1189.3</v>
      </c>
      <c r="Z6044" t="s">
        <v>47</v>
      </c>
      <c r="AA6044" t="s">
        <v>71</v>
      </c>
      <c r="AB6044" s="1">
        <v>0</v>
      </c>
      <c r="AC6044">
        <v>1</v>
      </c>
      <c r="AD6044">
        <v>0</v>
      </c>
      <c r="AE6044">
        <v>0</v>
      </c>
      <c r="AF6044">
        <v>0</v>
      </c>
      <c r="AG6044" t="s">
        <v>87</v>
      </c>
      <c r="AH6044">
        <f>IF(OR(Cleaned_Data_Table[[#This Row],[Appointment Status]]="No Show", Cleaned_Data_Table[[#This Row],[Appointment Status]]="Cancelled"), 1, 0)</f>
        <v>0</v>
      </c>
      <c r="AI6044" t="str">
        <f>IF(Cleaned_Data_Table[[#This Row],[Emergency Case]]=1, "Emergency Care", "Standard Care")</f>
        <v>Emergency Care</v>
      </c>
    </row>
    <row r="6045" spans="1:35">
      <c r="A6045" t="s">
        <v>6154</v>
      </c>
      <c r="B6045">
        <v>80</v>
      </c>
      <c r="C6045" t="s">
        <v>51</v>
      </c>
      <c r="D6045" t="s">
        <v>114</v>
      </c>
      <c r="E6045">
        <v>34.1</v>
      </c>
      <c r="F6045" t="s">
        <v>52</v>
      </c>
      <c r="G6045" t="s">
        <v>85</v>
      </c>
      <c r="H6045" t="s">
        <v>79</v>
      </c>
      <c r="I6045" t="s">
        <v>80</v>
      </c>
      <c r="J6045" t="s">
        <v>43</v>
      </c>
      <c r="K6045">
        <v>6</v>
      </c>
      <c r="L6045" s="1">
        <v>465</v>
      </c>
      <c r="M6045" t="s">
        <v>53</v>
      </c>
      <c r="N6045" t="s">
        <v>62</v>
      </c>
      <c r="O6045" t="s">
        <v>82</v>
      </c>
      <c r="P6045">
        <v>0</v>
      </c>
      <c r="Q6045">
        <v>33</v>
      </c>
      <c r="R6045">
        <v>10</v>
      </c>
      <c r="S6045">
        <v>1</v>
      </c>
      <c r="T6045">
        <v>3.8</v>
      </c>
      <c r="U6045">
        <v>1</v>
      </c>
      <c r="V6045">
        <v>9.6999999999999993</v>
      </c>
      <c r="W6045" s="1">
        <v>349</v>
      </c>
      <c r="X6045" s="1">
        <v>925</v>
      </c>
      <c r="Y6045" s="1">
        <v>1217.3</v>
      </c>
      <c r="Z6045" t="s">
        <v>125</v>
      </c>
      <c r="AA6045" t="s">
        <v>71</v>
      </c>
      <c r="AB6045" s="1">
        <v>0</v>
      </c>
      <c r="AC6045">
        <v>1</v>
      </c>
      <c r="AD6045">
        <v>0</v>
      </c>
      <c r="AE6045">
        <v>0</v>
      </c>
      <c r="AF6045">
        <v>0</v>
      </c>
      <c r="AG6045" t="s">
        <v>87</v>
      </c>
      <c r="AH6045">
        <f>IF(OR(Cleaned_Data_Table[[#This Row],[Appointment Status]]="No Show", Cleaned_Data_Table[[#This Row],[Appointment Status]]="Cancelled"), 1, 0)</f>
        <v>1</v>
      </c>
      <c r="AI6045" t="str">
        <f>IF(Cleaned_Data_Table[[#This Row],[Emergency Case]]=1, "Emergency Care", "Standard Care")</f>
        <v>Emergency Care</v>
      </c>
    </row>
    <row r="6046" spans="1:35">
      <c r="A6046" t="s">
        <v>6155</v>
      </c>
      <c r="B6046">
        <v>42</v>
      </c>
      <c r="C6046" t="s">
        <v>37</v>
      </c>
      <c r="D6046" t="s">
        <v>118</v>
      </c>
      <c r="E6046">
        <v>18.7</v>
      </c>
      <c r="F6046" t="s">
        <v>52</v>
      </c>
      <c r="G6046" t="s">
        <v>40</v>
      </c>
      <c r="H6046" t="s">
        <v>104</v>
      </c>
      <c r="I6046" t="s">
        <v>105</v>
      </c>
      <c r="J6046" t="s">
        <v>110</v>
      </c>
      <c r="K6046">
        <v>6</v>
      </c>
      <c r="L6046" s="1">
        <v>410</v>
      </c>
      <c r="M6046" t="s">
        <v>53</v>
      </c>
      <c r="N6046" t="s">
        <v>124</v>
      </c>
      <c r="O6046" t="s">
        <v>70</v>
      </c>
      <c r="P6046">
        <v>2</v>
      </c>
      <c r="Q6046">
        <v>37</v>
      </c>
      <c r="R6046">
        <v>14</v>
      </c>
      <c r="S6046">
        <v>1</v>
      </c>
      <c r="T6046">
        <v>4.5</v>
      </c>
      <c r="U6046">
        <v>0</v>
      </c>
      <c r="V6046">
        <v>9.8000000000000007</v>
      </c>
      <c r="W6046" s="1">
        <v>1604</v>
      </c>
      <c r="X6046" s="1">
        <v>2628</v>
      </c>
      <c r="Y6046" s="1">
        <v>3249.4</v>
      </c>
      <c r="Z6046" t="s">
        <v>47</v>
      </c>
      <c r="AA6046" t="s">
        <v>48</v>
      </c>
      <c r="AB6046" s="1">
        <v>0</v>
      </c>
      <c r="AC6046">
        <v>1</v>
      </c>
      <c r="AD6046">
        <v>0</v>
      </c>
      <c r="AE6046">
        <v>0</v>
      </c>
      <c r="AF6046">
        <v>0</v>
      </c>
      <c r="AG6046" t="s">
        <v>87</v>
      </c>
      <c r="AH6046">
        <f>IF(OR(Cleaned_Data_Table[[#This Row],[Appointment Status]]="No Show", Cleaned_Data_Table[[#This Row],[Appointment Status]]="Cancelled"), 1, 0)</f>
        <v>0</v>
      </c>
      <c r="AI6046" t="str">
        <f>IF(Cleaned_Data_Table[[#This Row],[Emergency Case]]=1, "Emergency Care", "Standard Care")</f>
        <v>Standard Care</v>
      </c>
    </row>
    <row r="6047" spans="1:35">
      <c r="A6047" t="s">
        <v>6156</v>
      </c>
      <c r="B6047">
        <v>38</v>
      </c>
      <c r="C6047" t="s">
        <v>51</v>
      </c>
      <c r="D6047" t="s">
        <v>118</v>
      </c>
      <c r="E6047">
        <v>29.4</v>
      </c>
      <c r="F6047" t="s">
        <v>89</v>
      </c>
      <c r="G6047" t="s">
        <v>66</v>
      </c>
      <c r="H6047" t="s">
        <v>79</v>
      </c>
      <c r="I6047" t="s">
        <v>80</v>
      </c>
      <c r="J6047" t="s">
        <v>43</v>
      </c>
      <c r="K6047">
        <v>2</v>
      </c>
      <c r="L6047" s="1">
        <v>438</v>
      </c>
      <c r="M6047" t="s">
        <v>53</v>
      </c>
      <c r="N6047" t="s">
        <v>62</v>
      </c>
      <c r="O6047" t="s">
        <v>119</v>
      </c>
      <c r="P6047">
        <v>24</v>
      </c>
      <c r="Q6047">
        <v>54</v>
      </c>
      <c r="R6047">
        <v>1</v>
      </c>
      <c r="S6047">
        <v>1</v>
      </c>
      <c r="T6047">
        <v>3.3</v>
      </c>
      <c r="U6047">
        <v>0</v>
      </c>
      <c r="V6047">
        <v>8.1</v>
      </c>
      <c r="W6047" s="1">
        <v>826</v>
      </c>
      <c r="X6047" s="1">
        <v>756</v>
      </c>
      <c r="Y6047" s="1">
        <v>1414</v>
      </c>
      <c r="Z6047" t="s">
        <v>47</v>
      </c>
      <c r="AA6047" t="s">
        <v>48</v>
      </c>
      <c r="AB6047" s="1">
        <v>0</v>
      </c>
      <c r="AC6047">
        <v>1</v>
      </c>
      <c r="AD6047">
        <v>1</v>
      </c>
      <c r="AE6047">
        <v>0</v>
      </c>
      <c r="AF6047">
        <v>0</v>
      </c>
      <c r="AG6047" t="s">
        <v>49</v>
      </c>
      <c r="AH6047">
        <f>IF(OR(Cleaned_Data_Table[[#This Row],[Appointment Status]]="No Show", Cleaned_Data_Table[[#This Row],[Appointment Status]]="Cancelled"), 1, 0)</f>
        <v>0</v>
      </c>
      <c r="AI6047" t="str">
        <f>IF(Cleaned_Data_Table[[#This Row],[Emergency Case]]=1, "Emergency Care", "Standard Care")</f>
        <v>Standard Care</v>
      </c>
    </row>
    <row r="6048" spans="1:35">
      <c r="A6048" t="s">
        <v>6157</v>
      </c>
      <c r="B6048">
        <v>65</v>
      </c>
      <c r="C6048" t="s">
        <v>37</v>
      </c>
      <c r="D6048" t="s">
        <v>93</v>
      </c>
      <c r="E6048">
        <v>24.2</v>
      </c>
      <c r="F6048" t="s">
        <v>52</v>
      </c>
      <c r="G6048" t="s">
        <v>85</v>
      </c>
      <c r="H6048" t="s">
        <v>60</v>
      </c>
      <c r="I6048" t="s">
        <v>61</v>
      </c>
      <c r="J6048" t="s">
        <v>90</v>
      </c>
      <c r="K6048">
        <v>10</v>
      </c>
      <c r="L6048" s="1">
        <v>476</v>
      </c>
      <c r="M6048" t="s">
        <v>53</v>
      </c>
      <c r="N6048" t="s">
        <v>124</v>
      </c>
      <c r="O6048" t="s">
        <v>86</v>
      </c>
      <c r="P6048">
        <v>0</v>
      </c>
      <c r="Q6048">
        <v>3</v>
      </c>
      <c r="R6048">
        <v>12</v>
      </c>
      <c r="S6048">
        <v>3</v>
      </c>
      <c r="T6048">
        <v>4.9000000000000004</v>
      </c>
      <c r="U6048">
        <v>1</v>
      </c>
      <c r="V6048">
        <v>10</v>
      </c>
      <c r="W6048" s="1">
        <v>13370</v>
      </c>
      <c r="X6048" s="1">
        <v>10256</v>
      </c>
      <c r="Y6048" s="1">
        <v>16871.400000000001</v>
      </c>
      <c r="Z6048" t="s">
        <v>47</v>
      </c>
      <c r="AA6048" t="s">
        <v>76</v>
      </c>
      <c r="AB6048" s="1">
        <v>0</v>
      </c>
      <c r="AC6048">
        <v>0</v>
      </c>
      <c r="AD6048">
        <v>0</v>
      </c>
      <c r="AE6048">
        <v>0</v>
      </c>
      <c r="AF6048">
        <v>0</v>
      </c>
      <c r="AG6048" t="s">
        <v>131</v>
      </c>
      <c r="AH6048">
        <f>IF(OR(Cleaned_Data_Table[[#This Row],[Appointment Status]]="No Show", Cleaned_Data_Table[[#This Row],[Appointment Status]]="Cancelled"), 1, 0)</f>
        <v>0</v>
      </c>
      <c r="AI6048" t="str">
        <f>IF(Cleaned_Data_Table[[#This Row],[Emergency Case]]=1, "Emergency Care", "Standard Care")</f>
        <v>Emergency Care</v>
      </c>
    </row>
    <row r="6049" spans="1:35">
      <c r="A6049" t="s">
        <v>6158</v>
      </c>
      <c r="B6049">
        <v>68</v>
      </c>
      <c r="C6049" t="s">
        <v>51</v>
      </c>
      <c r="D6049" t="s">
        <v>65</v>
      </c>
      <c r="E6049">
        <v>21.3</v>
      </c>
      <c r="F6049" t="s">
        <v>97</v>
      </c>
      <c r="G6049" t="s">
        <v>40</v>
      </c>
      <c r="H6049" t="s">
        <v>79</v>
      </c>
      <c r="I6049" t="s">
        <v>80</v>
      </c>
      <c r="J6049" t="s">
        <v>110</v>
      </c>
      <c r="K6049">
        <v>15</v>
      </c>
      <c r="L6049" s="1">
        <v>561</v>
      </c>
      <c r="M6049" t="s">
        <v>44</v>
      </c>
      <c r="N6049" t="s">
        <v>69</v>
      </c>
      <c r="O6049" t="s">
        <v>75</v>
      </c>
      <c r="P6049">
        <v>24</v>
      </c>
      <c r="Q6049">
        <v>25</v>
      </c>
      <c r="R6049">
        <v>1</v>
      </c>
      <c r="S6049">
        <v>0</v>
      </c>
      <c r="T6049">
        <v>3.6</v>
      </c>
      <c r="U6049">
        <v>0</v>
      </c>
      <c r="V6049">
        <v>10</v>
      </c>
      <c r="W6049" s="1">
        <v>2458</v>
      </c>
      <c r="X6049" s="1">
        <v>3544</v>
      </c>
      <c r="Y6049" s="1">
        <v>6563</v>
      </c>
      <c r="Z6049" t="s">
        <v>47</v>
      </c>
      <c r="AA6049" t="s">
        <v>76</v>
      </c>
      <c r="AB6049" s="1">
        <v>0</v>
      </c>
      <c r="AC6049">
        <v>0</v>
      </c>
      <c r="AD6049">
        <v>1</v>
      </c>
      <c r="AE6049">
        <v>0</v>
      </c>
      <c r="AF6049">
        <v>0</v>
      </c>
      <c r="AG6049" t="s">
        <v>87</v>
      </c>
      <c r="AH6049">
        <f>IF(OR(Cleaned_Data_Table[[#This Row],[Appointment Status]]="No Show", Cleaned_Data_Table[[#This Row],[Appointment Status]]="Cancelled"), 1, 0)</f>
        <v>0</v>
      </c>
      <c r="AI6049" t="str">
        <f>IF(Cleaned_Data_Table[[#This Row],[Emergency Case]]=1, "Emergency Care", "Standard Care")</f>
        <v>Standard Care</v>
      </c>
    </row>
    <row r="6050" spans="1:35">
      <c r="A6050" t="s">
        <v>6159</v>
      </c>
      <c r="B6050">
        <v>14</v>
      </c>
      <c r="C6050" t="s">
        <v>37</v>
      </c>
      <c r="D6050" t="s">
        <v>93</v>
      </c>
      <c r="E6050">
        <v>22</v>
      </c>
      <c r="F6050" t="s">
        <v>39</v>
      </c>
      <c r="G6050" t="s">
        <v>40</v>
      </c>
      <c r="H6050" t="s">
        <v>67</v>
      </c>
      <c r="I6050" t="s">
        <v>68</v>
      </c>
      <c r="J6050" t="s">
        <v>90</v>
      </c>
      <c r="K6050">
        <v>8</v>
      </c>
      <c r="L6050" s="1">
        <v>393</v>
      </c>
      <c r="M6050" t="s">
        <v>53</v>
      </c>
      <c r="N6050" t="s">
        <v>124</v>
      </c>
      <c r="O6050" t="s">
        <v>75</v>
      </c>
      <c r="P6050">
        <v>1</v>
      </c>
      <c r="Q6050">
        <v>6</v>
      </c>
      <c r="R6050">
        <v>11</v>
      </c>
      <c r="S6050">
        <v>1</v>
      </c>
      <c r="T6050">
        <v>4.2</v>
      </c>
      <c r="U6050">
        <v>0</v>
      </c>
      <c r="V6050">
        <v>10</v>
      </c>
      <c r="W6050" s="1">
        <v>15452</v>
      </c>
      <c r="X6050" s="1">
        <v>7724</v>
      </c>
      <c r="Y6050" s="1">
        <v>16498.3</v>
      </c>
      <c r="Z6050" t="s">
        <v>47</v>
      </c>
      <c r="AA6050" t="s">
        <v>112</v>
      </c>
      <c r="AB6050" s="1">
        <v>0</v>
      </c>
      <c r="AC6050">
        <v>0</v>
      </c>
      <c r="AD6050">
        <v>0</v>
      </c>
      <c r="AE6050">
        <v>0</v>
      </c>
      <c r="AF6050">
        <v>0</v>
      </c>
      <c r="AG6050" t="s">
        <v>131</v>
      </c>
      <c r="AH6050">
        <f>IF(OR(Cleaned_Data_Table[[#This Row],[Appointment Status]]="No Show", Cleaned_Data_Table[[#This Row],[Appointment Status]]="Cancelled"), 1, 0)</f>
        <v>0</v>
      </c>
      <c r="AI6050" t="str">
        <f>IF(Cleaned_Data_Table[[#This Row],[Emergency Case]]=1, "Emergency Care", "Standard Care")</f>
        <v>Standard Care</v>
      </c>
    </row>
    <row r="6051" spans="1:35">
      <c r="A6051" t="s">
        <v>6160</v>
      </c>
      <c r="B6051">
        <v>37</v>
      </c>
      <c r="C6051" t="s">
        <v>37</v>
      </c>
      <c r="D6051" t="s">
        <v>100</v>
      </c>
      <c r="E6051">
        <v>35.1</v>
      </c>
      <c r="F6051" t="s">
        <v>39</v>
      </c>
      <c r="G6051" t="s">
        <v>66</v>
      </c>
      <c r="H6051" t="s">
        <v>104</v>
      </c>
      <c r="I6051" t="s">
        <v>105</v>
      </c>
      <c r="J6051" t="s">
        <v>110</v>
      </c>
      <c r="K6051">
        <v>10</v>
      </c>
      <c r="L6051" s="1">
        <v>572</v>
      </c>
      <c r="M6051" t="s">
        <v>53</v>
      </c>
      <c r="N6051" t="s">
        <v>124</v>
      </c>
      <c r="O6051" t="s">
        <v>46</v>
      </c>
      <c r="P6051">
        <v>10</v>
      </c>
      <c r="Q6051">
        <v>11</v>
      </c>
      <c r="R6051">
        <v>5</v>
      </c>
      <c r="S6051">
        <v>0</v>
      </c>
      <c r="T6051">
        <v>3.8</v>
      </c>
      <c r="U6051">
        <v>0</v>
      </c>
      <c r="V6051">
        <v>10</v>
      </c>
      <c r="W6051" s="1">
        <v>3409</v>
      </c>
      <c r="X6051" s="1">
        <v>3355</v>
      </c>
      <c r="Y6051" s="1">
        <v>5135.2</v>
      </c>
      <c r="Z6051" t="s">
        <v>47</v>
      </c>
      <c r="AA6051" t="s">
        <v>48</v>
      </c>
      <c r="AB6051" s="1">
        <v>0</v>
      </c>
      <c r="AC6051">
        <v>0</v>
      </c>
      <c r="AD6051">
        <v>0</v>
      </c>
      <c r="AE6051">
        <v>0</v>
      </c>
      <c r="AF6051">
        <v>0</v>
      </c>
      <c r="AG6051" t="s">
        <v>87</v>
      </c>
      <c r="AH6051">
        <f>IF(OR(Cleaned_Data_Table[[#This Row],[Appointment Status]]="No Show", Cleaned_Data_Table[[#This Row],[Appointment Status]]="Cancelled"), 1, 0)</f>
        <v>0</v>
      </c>
      <c r="AI6051" t="str">
        <f>IF(Cleaned_Data_Table[[#This Row],[Emergency Case]]=1, "Emergency Care", "Standard Care")</f>
        <v>Standard Care</v>
      </c>
    </row>
    <row r="6052" spans="1:35">
      <c r="A6052" t="s">
        <v>6161</v>
      </c>
      <c r="B6052">
        <v>75</v>
      </c>
      <c r="C6052" t="s">
        <v>51</v>
      </c>
      <c r="D6052" t="s">
        <v>93</v>
      </c>
      <c r="E6052">
        <v>23.3</v>
      </c>
      <c r="F6052" t="s">
        <v>52</v>
      </c>
      <c r="G6052" t="s">
        <v>66</v>
      </c>
      <c r="H6052" t="s">
        <v>138</v>
      </c>
      <c r="I6052" t="s">
        <v>139</v>
      </c>
      <c r="J6052" t="s">
        <v>110</v>
      </c>
      <c r="K6052">
        <v>26</v>
      </c>
      <c r="L6052" s="1">
        <v>756</v>
      </c>
      <c r="M6052" t="s">
        <v>44</v>
      </c>
      <c r="N6052" t="s">
        <v>124</v>
      </c>
      <c r="O6052" t="s">
        <v>106</v>
      </c>
      <c r="P6052">
        <v>26</v>
      </c>
      <c r="Q6052">
        <v>27</v>
      </c>
      <c r="R6052">
        <v>14</v>
      </c>
      <c r="S6052">
        <v>5</v>
      </c>
      <c r="T6052">
        <v>4.4000000000000004</v>
      </c>
      <c r="U6052">
        <v>0</v>
      </c>
      <c r="V6052">
        <v>10</v>
      </c>
      <c r="W6052" s="1">
        <v>2097</v>
      </c>
      <c r="X6052" s="1">
        <v>3458</v>
      </c>
      <c r="Y6052" s="1">
        <v>6311</v>
      </c>
      <c r="Z6052" t="s">
        <v>47</v>
      </c>
      <c r="AA6052" t="s">
        <v>71</v>
      </c>
      <c r="AB6052" s="1">
        <v>0</v>
      </c>
      <c r="AC6052">
        <v>0</v>
      </c>
      <c r="AD6052">
        <v>1</v>
      </c>
      <c r="AE6052">
        <v>0</v>
      </c>
      <c r="AF6052">
        <v>0</v>
      </c>
      <c r="AG6052" t="s">
        <v>87</v>
      </c>
      <c r="AH6052">
        <f>IF(OR(Cleaned_Data_Table[[#This Row],[Appointment Status]]="No Show", Cleaned_Data_Table[[#This Row],[Appointment Status]]="Cancelled"), 1, 0)</f>
        <v>0</v>
      </c>
      <c r="AI6052" t="str">
        <f>IF(Cleaned_Data_Table[[#This Row],[Emergency Case]]=1, "Emergency Care", "Standard Care")</f>
        <v>Standard Care</v>
      </c>
    </row>
    <row r="6053" spans="1:35">
      <c r="A6053" t="s">
        <v>6162</v>
      </c>
      <c r="B6053">
        <v>80</v>
      </c>
      <c r="C6053" t="s">
        <v>37</v>
      </c>
      <c r="D6053" t="s">
        <v>65</v>
      </c>
      <c r="E6053">
        <v>24.5</v>
      </c>
      <c r="F6053" t="s">
        <v>52</v>
      </c>
      <c r="G6053" t="s">
        <v>40</v>
      </c>
      <c r="H6053" t="s">
        <v>79</v>
      </c>
      <c r="I6053" t="s">
        <v>80</v>
      </c>
      <c r="J6053" t="s">
        <v>110</v>
      </c>
      <c r="K6053">
        <v>1</v>
      </c>
      <c r="L6053" s="1">
        <v>262</v>
      </c>
      <c r="M6053" t="s">
        <v>44</v>
      </c>
      <c r="N6053" t="s">
        <v>81</v>
      </c>
      <c r="O6053" t="s">
        <v>82</v>
      </c>
      <c r="P6053">
        <v>9</v>
      </c>
      <c r="Q6053">
        <v>20</v>
      </c>
      <c r="R6053">
        <v>5</v>
      </c>
      <c r="S6053">
        <v>0</v>
      </c>
      <c r="T6053">
        <v>3.7</v>
      </c>
      <c r="U6053">
        <v>0</v>
      </c>
      <c r="V6053">
        <v>10</v>
      </c>
      <c r="W6053" s="1">
        <v>1760</v>
      </c>
      <c r="X6053" s="1">
        <v>3826</v>
      </c>
      <c r="Y6053" s="1">
        <v>5848</v>
      </c>
      <c r="Z6053" t="s">
        <v>47</v>
      </c>
      <c r="AA6053" t="s">
        <v>71</v>
      </c>
      <c r="AB6053" s="1">
        <v>0</v>
      </c>
      <c r="AC6053">
        <v>0</v>
      </c>
      <c r="AD6053">
        <v>0</v>
      </c>
      <c r="AE6053">
        <v>0</v>
      </c>
      <c r="AF6053">
        <v>0</v>
      </c>
      <c r="AG6053" t="s">
        <v>87</v>
      </c>
      <c r="AH6053">
        <f>IF(OR(Cleaned_Data_Table[[#This Row],[Appointment Status]]="No Show", Cleaned_Data_Table[[#This Row],[Appointment Status]]="Cancelled"), 1, 0)</f>
        <v>0</v>
      </c>
      <c r="AI6053" t="str">
        <f>IF(Cleaned_Data_Table[[#This Row],[Emergency Case]]=1, "Emergency Care", "Standard Care")</f>
        <v>Standard Care</v>
      </c>
    </row>
    <row r="6054" spans="1:35">
      <c r="A6054" t="s">
        <v>6163</v>
      </c>
      <c r="B6054">
        <v>10</v>
      </c>
      <c r="C6054" t="s">
        <v>37</v>
      </c>
      <c r="D6054" t="s">
        <v>118</v>
      </c>
      <c r="E6054">
        <v>19.7</v>
      </c>
      <c r="F6054" t="s">
        <v>52</v>
      </c>
      <c r="G6054" t="s">
        <v>40</v>
      </c>
      <c r="H6054" t="s">
        <v>108</v>
      </c>
      <c r="I6054" t="s">
        <v>109</v>
      </c>
      <c r="J6054" t="s">
        <v>90</v>
      </c>
      <c r="K6054">
        <v>22</v>
      </c>
      <c r="L6054" s="1">
        <v>797</v>
      </c>
      <c r="M6054" t="s">
        <v>53</v>
      </c>
      <c r="N6054" t="s">
        <v>69</v>
      </c>
      <c r="O6054" t="s">
        <v>111</v>
      </c>
      <c r="P6054">
        <v>4</v>
      </c>
      <c r="Q6054">
        <v>9</v>
      </c>
      <c r="R6054">
        <v>4</v>
      </c>
      <c r="S6054">
        <v>0</v>
      </c>
      <c r="T6054">
        <v>4.4000000000000004</v>
      </c>
      <c r="U6054">
        <v>0</v>
      </c>
      <c r="V6054">
        <v>10</v>
      </c>
      <c r="W6054" s="1">
        <v>9029</v>
      </c>
      <c r="X6054" s="1">
        <v>6589</v>
      </c>
      <c r="Y6054" s="1">
        <v>11490.5</v>
      </c>
      <c r="Z6054" t="s">
        <v>47</v>
      </c>
      <c r="AA6054" t="s">
        <v>112</v>
      </c>
      <c r="AB6054" s="1">
        <v>0</v>
      </c>
      <c r="AC6054">
        <v>0</v>
      </c>
      <c r="AD6054">
        <v>0</v>
      </c>
      <c r="AE6054">
        <v>0</v>
      </c>
      <c r="AF6054">
        <v>0</v>
      </c>
      <c r="AG6054" t="s">
        <v>87</v>
      </c>
      <c r="AH6054">
        <f>IF(OR(Cleaned_Data_Table[[#This Row],[Appointment Status]]="No Show", Cleaned_Data_Table[[#This Row],[Appointment Status]]="Cancelled"), 1, 0)</f>
        <v>0</v>
      </c>
      <c r="AI6054" t="str">
        <f>IF(Cleaned_Data_Table[[#This Row],[Emergency Case]]=1, "Emergency Care", "Standard Care")</f>
        <v>Standard Care</v>
      </c>
    </row>
    <row r="6055" spans="1:35">
      <c r="A6055" t="s">
        <v>6164</v>
      </c>
      <c r="B6055">
        <v>66</v>
      </c>
      <c r="C6055" t="s">
        <v>37</v>
      </c>
      <c r="D6055" t="s">
        <v>65</v>
      </c>
      <c r="E6055">
        <v>33</v>
      </c>
      <c r="F6055" t="s">
        <v>89</v>
      </c>
      <c r="G6055" t="s">
        <v>40</v>
      </c>
      <c r="H6055" t="s">
        <v>138</v>
      </c>
      <c r="I6055" t="s">
        <v>139</v>
      </c>
      <c r="J6055" t="s">
        <v>90</v>
      </c>
      <c r="K6055">
        <v>3</v>
      </c>
      <c r="L6055" s="1">
        <v>430</v>
      </c>
      <c r="M6055" t="s">
        <v>53</v>
      </c>
      <c r="N6055" t="s">
        <v>81</v>
      </c>
      <c r="O6055" t="s">
        <v>119</v>
      </c>
      <c r="P6055">
        <v>3</v>
      </c>
      <c r="Q6055">
        <v>14</v>
      </c>
      <c r="R6055">
        <v>13</v>
      </c>
      <c r="S6055">
        <v>4</v>
      </c>
      <c r="T6055">
        <v>4.5999999999999996</v>
      </c>
      <c r="U6055">
        <v>0</v>
      </c>
      <c r="V6055">
        <v>10</v>
      </c>
      <c r="W6055" s="1">
        <v>13788</v>
      </c>
      <c r="X6055" s="1">
        <v>9472</v>
      </c>
      <c r="Y6055" s="1">
        <v>16583</v>
      </c>
      <c r="Z6055" t="s">
        <v>56</v>
      </c>
      <c r="AA6055" t="s">
        <v>76</v>
      </c>
      <c r="AB6055" s="1">
        <v>23690</v>
      </c>
      <c r="AC6055">
        <v>0</v>
      </c>
      <c r="AD6055">
        <v>0</v>
      </c>
      <c r="AE6055">
        <v>0</v>
      </c>
      <c r="AF6055">
        <v>0</v>
      </c>
      <c r="AG6055" t="s">
        <v>131</v>
      </c>
      <c r="AH6055">
        <f>IF(OR(Cleaned_Data_Table[[#This Row],[Appointment Status]]="No Show", Cleaned_Data_Table[[#This Row],[Appointment Status]]="Cancelled"), 1, 0)</f>
        <v>1</v>
      </c>
      <c r="AI6055" t="str">
        <f>IF(Cleaned_Data_Table[[#This Row],[Emergency Case]]=1, "Emergency Care", "Standard Care")</f>
        <v>Standard Care</v>
      </c>
    </row>
    <row r="6056" spans="1:35">
      <c r="A6056" t="s">
        <v>6165</v>
      </c>
      <c r="B6056">
        <v>75</v>
      </c>
      <c r="C6056" t="s">
        <v>51</v>
      </c>
      <c r="D6056" t="s">
        <v>78</v>
      </c>
      <c r="E6056">
        <v>19.7</v>
      </c>
      <c r="F6056" t="s">
        <v>52</v>
      </c>
      <c r="G6056" t="s">
        <v>40</v>
      </c>
      <c r="H6056" t="s">
        <v>94</v>
      </c>
      <c r="I6056" t="s">
        <v>95</v>
      </c>
      <c r="J6056" t="s">
        <v>110</v>
      </c>
      <c r="K6056">
        <v>30</v>
      </c>
      <c r="L6056" s="1">
        <v>806</v>
      </c>
      <c r="M6056" t="s">
        <v>53</v>
      </c>
      <c r="N6056" t="s">
        <v>62</v>
      </c>
      <c r="O6056" t="s">
        <v>101</v>
      </c>
      <c r="P6056">
        <v>15</v>
      </c>
      <c r="Q6056">
        <v>36</v>
      </c>
      <c r="R6056">
        <v>9</v>
      </c>
      <c r="S6056">
        <v>3</v>
      </c>
      <c r="T6056">
        <v>4.3</v>
      </c>
      <c r="U6056">
        <v>0</v>
      </c>
      <c r="V6056">
        <v>9.8000000000000007</v>
      </c>
      <c r="W6056" s="1">
        <v>4162</v>
      </c>
      <c r="X6056" s="1">
        <v>3383</v>
      </c>
      <c r="Y6056" s="1">
        <v>5845.7</v>
      </c>
      <c r="Z6056" t="s">
        <v>47</v>
      </c>
      <c r="AA6056" t="s">
        <v>71</v>
      </c>
      <c r="AB6056" s="1">
        <v>0</v>
      </c>
      <c r="AC6056">
        <v>1</v>
      </c>
      <c r="AD6056">
        <v>1</v>
      </c>
      <c r="AE6056">
        <v>1</v>
      </c>
      <c r="AF6056">
        <v>0</v>
      </c>
      <c r="AG6056" t="s">
        <v>87</v>
      </c>
      <c r="AH6056">
        <f>IF(OR(Cleaned_Data_Table[[#This Row],[Appointment Status]]="No Show", Cleaned_Data_Table[[#This Row],[Appointment Status]]="Cancelled"), 1, 0)</f>
        <v>0</v>
      </c>
      <c r="AI6056" t="str">
        <f>IF(Cleaned_Data_Table[[#This Row],[Emergency Case]]=1, "Emergency Care", "Standard Care")</f>
        <v>Standard Care</v>
      </c>
    </row>
    <row r="6057" spans="1:35">
      <c r="A6057" t="s">
        <v>6166</v>
      </c>
      <c r="B6057">
        <v>30</v>
      </c>
      <c r="C6057" t="s">
        <v>37</v>
      </c>
      <c r="D6057" t="s">
        <v>78</v>
      </c>
      <c r="E6057">
        <v>30</v>
      </c>
      <c r="F6057" t="s">
        <v>52</v>
      </c>
      <c r="G6057" t="s">
        <v>40</v>
      </c>
      <c r="H6057" t="s">
        <v>104</v>
      </c>
      <c r="I6057" t="s">
        <v>105</v>
      </c>
      <c r="J6057" t="s">
        <v>90</v>
      </c>
      <c r="K6057">
        <v>7</v>
      </c>
      <c r="L6057" s="1">
        <v>512</v>
      </c>
      <c r="M6057" t="s">
        <v>44</v>
      </c>
      <c r="N6057" t="s">
        <v>54</v>
      </c>
      <c r="O6057" t="s">
        <v>75</v>
      </c>
      <c r="P6057">
        <v>3</v>
      </c>
      <c r="Q6057">
        <v>4</v>
      </c>
      <c r="R6057">
        <v>10</v>
      </c>
      <c r="S6057">
        <v>0</v>
      </c>
      <c r="T6057">
        <v>4.4000000000000004</v>
      </c>
      <c r="U6057">
        <v>0</v>
      </c>
      <c r="V6057">
        <v>10</v>
      </c>
      <c r="W6057" s="1">
        <v>5021</v>
      </c>
      <c r="X6057" s="1">
        <v>12176</v>
      </c>
      <c r="Y6057" s="1">
        <v>17709</v>
      </c>
      <c r="Z6057" t="s">
        <v>47</v>
      </c>
      <c r="AA6057" t="s">
        <v>57</v>
      </c>
      <c r="AB6057" s="1">
        <v>0</v>
      </c>
      <c r="AC6057">
        <v>0</v>
      </c>
      <c r="AD6057">
        <v>0</v>
      </c>
      <c r="AE6057">
        <v>0</v>
      </c>
      <c r="AF6057">
        <v>0</v>
      </c>
      <c r="AG6057" t="s">
        <v>131</v>
      </c>
      <c r="AH6057">
        <f>IF(OR(Cleaned_Data_Table[[#This Row],[Appointment Status]]="No Show", Cleaned_Data_Table[[#This Row],[Appointment Status]]="Cancelled"), 1, 0)</f>
        <v>0</v>
      </c>
      <c r="AI6057" t="str">
        <f>IF(Cleaned_Data_Table[[#This Row],[Emergency Case]]=1, "Emergency Care", "Standard Care")</f>
        <v>Standard Care</v>
      </c>
    </row>
    <row r="6058" spans="1:35">
      <c r="A6058" t="s">
        <v>6167</v>
      </c>
      <c r="B6058">
        <v>24</v>
      </c>
      <c r="C6058" t="s">
        <v>37</v>
      </c>
      <c r="D6058" t="s">
        <v>38</v>
      </c>
      <c r="E6058">
        <v>17.5</v>
      </c>
      <c r="F6058" t="s">
        <v>52</v>
      </c>
      <c r="G6058" t="s">
        <v>85</v>
      </c>
      <c r="H6058" t="s">
        <v>138</v>
      </c>
      <c r="I6058" t="s">
        <v>139</v>
      </c>
      <c r="J6058" t="s">
        <v>110</v>
      </c>
      <c r="K6058">
        <v>10</v>
      </c>
      <c r="L6058" s="1">
        <v>473</v>
      </c>
      <c r="M6058" t="s">
        <v>44</v>
      </c>
      <c r="N6058" t="s">
        <v>45</v>
      </c>
      <c r="O6058" t="s">
        <v>63</v>
      </c>
      <c r="P6058">
        <v>0</v>
      </c>
      <c r="Q6058">
        <v>25</v>
      </c>
      <c r="R6058">
        <v>12</v>
      </c>
      <c r="S6058">
        <v>3</v>
      </c>
      <c r="T6058">
        <v>3.8</v>
      </c>
      <c r="U6058">
        <v>1</v>
      </c>
      <c r="V6058">
        <v>10</v>
      </c>
      <c r="W6058" s="1">
        <v>3897</v>
      </c>
      <c r="X6058" s="1">
        <v>2051</v>
      </c>
      <c r="Y6058" s="1">
        <v>6421</v>
      </c>
      <c r="Z6058" t="s">
        <v>47</v>
      </c>
      <c r="AA6058" t="s">
        <v>57</v>
      </c>
      <c r="AB6058" s="1">
        <v>0</v>
      </c>
      <c r="AC6058">
        <v>0</v>
      </c>
      <c r="AD6058">
        <v>0</v>
      </c>
      <c r="AE6058">
        <v>0</v>
      </c>
      <c r="AF6058">
        <v>0</v>
      </c>
      <c r="AG6058" t="s">
        <v>87</v>
      </c>
      <c r="AH6058">
        <f>IF(OR(Cleaned_Data_Table[[#This Row],[Appointment Status]]="No Show", Cleaned_Data_Table[[#This Row],[Appointment Status]]="Cancelled"), 1, 0)</f>
        <v>0</v>
      </c>
      <c r="AI6058" t="str">
        <f>IF(Cleaned_Data_Table[[#This Row],[Emergency Case]]=1, "Emergency Care", "Standard Care")</f>
        <v>Emergency Care</v>
      </c>
    </row>
    <row r="6059" spans="1:35">
      <c r="A6059" t="s">
        <v>6168</v>
      </c>
      <c r="B6059">
        <v>56</v>
      </c>
      <c r="C6059" t="s">
        <v>51</v>
      </c>
      <c r="D6059" t="s">
        <v>93</v>
      </c>
      <c r="E6059">
        <v>26.8</v>
      </c>
      <c r="F6059" t="s">
        <v>89</v>
      </c>
      <c r="G6059" t="s">
        <v>85</v>
      </c>
      <c r="H6059" t="s">
        <v>60</v>
      </c>
      <c r="I6059" t="s">
        <v>61</v>
      </c>
      <c r="J6059" t="s">
        <v>90</v>
      </c>
      <c r="K6059">
        <v>23</v>
      </c>
      <c r="L6059" s="1">
        <v>797</v>
      </c>
      <c r="M6059" t="s">
        <v>53</v>
      </c>
      <c r="N6059" t="s">
        <v>62</v>
      </c>
      <c r="O6059" t="s">
        <v>98</v>
      </c>
      <c r="P6059">
        <v>0</v>
      </c>
      <c r="Q6059">
        <v>14</v>
      </c>
      <c r="R6059">
        <v>8</v>
      </c>
      <c r="S6059">
        <v>2</v>
      </c>
      <c r="T6059">
        <v>3</v>
      </c>
      <c r="U6059">
        <v>1</v>
      </c>
      <c r="V6059">
        <v>10</v>
      </c>
      <c r="W6059" s="1">
        <v>14235</v>
      </c>
      <c r="X6059" s="1">
        <v>5752</v>
      </c>
      <c r="Y6059" s="1">
        <v>14548.8</v>
      </c>
      <c r="Z6059" t="s">
        <v>47</v>
      </c>
      <c r="AA6059" t="s">
        <v>76</v>
      </c>
      <c r="AB6059" s="1">
        <v>0</v>
      </c>
      <c r="AC6059">
        <v>0</v>
      </c>
      <c r="AD6059">
        <v>0</v>
      </c>
      <c r="AE6059">
        <v>0</v>
      </c>
      <c r="AF6059">
        <v>0</v>
      </c>
      <c r="AG6059" t="s">
        <v>131</v>
      </c>
      <c r="AH6059">
        <f>IF(OR(Cleaned_Data_Table[[#This Row],[Appointment Status]]="No Show", Cleaned_Data_Table[[#This Row],[Appointment Status]]="Cancelled"), 1, 0)</f>
        <v>0</v>
      </c>
      <c r="AI6059" t="str">
        <f>IF(Cleaned_Data_Table[[#This Row],[Emergency Case]]=1, "Emergency Care", "Standard Care")</f>
        <v>Emergency Care</v>
      </c>
    </row>
    <row r="6060" spans="1:35">
      <c r="A6060" t="s">
        <v>6169</v>
      </c>
      <c r="B6060">
        <v>44</v>
      </c>
      <c r="C6060" t="s">
        <v>37</v>
      </c>
      <c r="D6060" t="s">
        <v>59</v>
      </c>
      <c r="E6060">
        <v>22.6</v>
      </c>
      <c r="F6060" t="s">
        <v>39</v>
      </c>
      <c r="G6060" t="s">
        <v>66</v>
      </c>
      <c r="H6060" t="s">
        <v>138</v>
      </c>
      <c r="I6060" t="s">
        <v>139</v>
      </c>
      <c r="J6060" t="s">
        <v>110</v>
      </c>
      <c r="K6060">
        <v>19</v>
      </c>
      <c r="L6060" s="1">
        <v>704</v>
      </c>
      <c r="M6060" t="s">
        <v>53</v>
      </c>
      <c r="N6060" t="s">
        <v>45</v>
      </c>
      <c r="O6060" t="s">
        <v>86</v>
      </c>
      <c r="P6060">
        <v>13</v>
      </c>
      <c r="Q6060">
        <v>17</v>
      </c>
      <c r="R6060">
        <v>3</v>
      </c>
      <c r="S6060">
        <v>0</v>
      </c>
      <c r="T6060">
        <v>4.8</v>
      </c>
      <c r="U6060">
        <v>0</v>
      </c>
      <c r="V6060">
        <v>10</v>
      </c>
      <c r="W6060" s="1">
        <v>1500</v>
      </c>
      <c r="X6060" s="1">
        <v>2396</v>
      </c>
      <c r="Y6060" s="1">
        <v>3220</v>
      </c>
      <c r="Z6060" t="s">
        <v>47</v>
      </c>
      <c r="AA6060" t="s">
        <v>48</v>
      </c>
      <c r="AB6060" s="1">
        <v>0</v>
      </c>
      <c r="AC6060">
        <v>0</v>
      </c>
      <c r="AD6060">
        <v>0</v>
      </c>
      <c r="AE6060">
        <v>0</v>
      </c>
      <c r="AF6060">
        <v>0</v>
      </c>
      <c r="AG6060" t="s">
        <v>87</v>
      </c>
      <c r="AH6060">
        <f>IF(OR(Cleaned_Data_Table[[#This Row],[Appointment Status]]="No Show", Cleaned_Data_Table[[#This Row],[Appointment Status]]="Cancelled"), 1, 0)</f>
        <v>0</v>
      </c>
      <c r="AI6060" t="str">
        <f>IF(Cleaned_Data_Table[[#This Row],[Emergency Case]]=1, "Emergency Care", "Standard Care")</f>
        <v>Standard Care</v>
      </c>
    </row>
    <row r="6061" spans="1:35">
      <c r="A6061" t="s">
        <v>6170</v>
      </c>
      <c r="B6061">
        <v>53</v>
      </c>
      <c r="C6061" t="s">
        <v>37</v>
      </c>
      <c r="D6061" t="s">
        <v>65</v>
      </c>
      <c r="E6061">
        <v>25</v>
      </c>
      <c r="F6061" t="s">
        <v>89</v>
      </c>
      <c r="G6061" t="s">
        <v>66</v>
      </c>
      <c r="H6061" t="s">
        <v>138</v>
      </c>
      <c r="I6061" t="s">
        <v>139</v>
      </c>
      <c r="J6061" t="s">
        <v>90</v>
      </c>
      <c r="K6061">
        <v>6</v>
      </c>
      <c r="L6061" s="1">
        <v>411</v>
      </c>
      <c r="M6061" t="s">
        <v>44</v>
      </c>
      <c r="N6061" t="s">
        <v>124</v>
      </c>
      <c r="O6061" t="s">
        <v>98</v>
      </c>
      <c r="P6061">
        <v>20</v>
      </c>
      <c r="Q6061">
        <v>7</v>
      </c>
      <c r="R6061">
        <v>9</v>
      </c>
      <c r="S6061">
        <v>4</v>
      </c>
      <c r="T6061">
        <v>3.9</v>
      </c>
      <c r="U6061">
        <v>0</v>
      </c>
      <c r="V6061">
        <v>10</v>
      </c>
      <c r="W6061" s="1">
        <v>16455</v>
      </c>
      <c r="X6061" s="1">
        <v>11405</v>
      </c>
      <c r="Y6061" s="1">
        <v>28271</v>
      </c>
      <c r="Z6061" t="s">
        <v>47</v>
      </c>
      <c r="AA6061" t="s">
        <v>48</v>
      </c>
      <c r="AB6061" s="1">
        <v>0</v>
      </c>
      <c r="AC6061">
        <v>0</v>
      </c>
      <c r="AD6061">
        <v>1</v>
      </c>
      <c r="AE6061">
        <v>0</v>
      </c>
      <c r="AF6061">
        <v>0</v>
      </c>
      <c r="AG6061" t="s">
        <v>91</v>
      </c>
      <c r="AH6061">
        <f>IF(OR(Cleaned_Data_Table[[#This Row],[Appointment Status]]="No Show", Cleaned_Data_Table[[#This Row],[Appointment Status]]="Cancelled"), 1, 0)</f>
        <v>0</v>
      </c>
      <c r="AI6061" t="str">
        <f>IF(Cleaned_Data_Table[[#This Row],[Emergency Case]]=1, "Emergency Care", "Standard Care")</f>
        <v>Standard Care</v>
      </c>
    </row>
    <row r="6062" spans="1:35">
      <c r="A6062" t="s">
        <v>6171</v>
      </c>
      <c r="B6062">
        <v>26</v>
      </c>
      <c r="C6062" t="s">
        <v>51</v>
      </c>
      <c r="D6062" t="s">
        <v>84</v>
      </c>
      <c r="E6062">
        <v>25.3</v>
      </c>
      <c r="F6062" t="s">
        <v>103</v>
      </c>
      <c r="G6062" t="s">
        <v>40</v>
      </c>
      <c r="H6062" t="s">
        <v>60</v>
      </c>
      <c r="I6062" t="s">
        <v>61</v>
      </c>
      <c r="J6062" t="s">
        <v>90</v>
      </c>
      <c r="K6062">
        <v>20</v>
      </c>
      <c r="L6062" s="1">
        <v>677</v>
      </c>
      <c r="M6062" t="s">
        <v>53</v>
      </c>
      <c r="N6062" t="s">
        <v>62</v>
      </c>
      <c r="O6062" t="s">
        <v>75</v>
      </c>
      <c r="P6062">
        <v>5</v>
      </c>
      <c r="Q6062">
        <v>16</v>
      </c>
      <c r="R6062">
        <v>10</v>
      </c>
      <c r="S6062">
        <v>4</v>
      </c>
      <c r="T6062">
        <v>4.4000000000000004</v>
      </c>
      <c r="U6062">
        <v>0</v>
      </c>
      <c r="V6062">
        <v>10</v>
      </c>
      <c r="W6062" s="1">
        <v>7961</v>
      </c>
      <c r="X6062" s="1">
        <v>13808</v>
      </c>
      <c r="Y6062" s="1">
        <v>15712.2</v>
      </c>
      <c r="Z6062" t="s">
        <v>56</v>
      </c>
      <c r="AA6062" t="s">
        <v>57</v>
      </c>
      <c r="AB6062" s="1">
        <v>22446</v>
      </c>
      <c r="AC6062">
        <v>0</v>
      </c>
      <c r="AD6062">
        <v>0</v>
      </c>
      <c r="AE6062">
        <v>0</v>
      </c>
      <c r="AF6062">
        <v>0</v>
      </c>
      <c r="AG6062" t="s">
        <v>87</v>
      </c>
      <c r="AH6062">
        <f>IF(OR(Cleaned_Data_Table[[#This Row],[Appointment Status]]="No Show", Cleaned_Data_Table[[#This Row],[Appointment Status]]="Cancelled"), 1, 0)</f>
        <v>1</v>
      </c>
      <c r="AI6062" t="str">
        <f>IF(Cleaned_Data_Table[[#This Row],[Emergency Case]]=1, "Emergency Care", "Standard Care")</f>
        <v>Standard Care</v>
      </c>
    </row>
    <row r="6063" spans="1:35">
      <c r="A6063" t="s">
        <v>6172</v>
      </c>
      <c r="B6063">
        <v>21</v>
      </c>
      <c r="C6063" t="s">
        <v>51</v>
      </c>
      <c r="D6063" t="s">
        <v>84</v>
      </c>
      <c r="E6063">
        <v>23</v>
      </c>
      <c r="F6063" t="s">
        <v>39</v>
      </c>
      <c r="G6063" t="s">
        <v>66</v>
      </c>
      <c r="H6063" t="s">
        <v>67</v>
      </c>
      <c r="I6063" t="s">
        <v>68</v>
      </c>
      <c r="J6063" t="s">
        <v>90</v>
      </c>
      <c r="K6063">
        <v>14</v>
      </c>
      <c r="L6063" s="1">
        <v>660</v>
      </c>
      <c r="M6063" t="s">
        <v>53</v>
      </c>
      <c r="N6063" t="s">
        <v>54</v>
      </c>
      <c r="O6063" t="s">
        <v>119</v>
      </c>
      <c r="P6063">
        <v>1</v>
      </c>
      <c r="Q6063">
        <v>9</v>
      </c>
      <c r="R6063">
        <v>10</v>
      </c>
      <c r="S6063">
        <v>0</v>
      </c>
      <c r="T6063">
        <v>3.9</v>
      </c>
      <c r="U6063">
        <v>0</v>
      </c>
      <c r="V6063">
        <v>10</v>
      </c>
      <c r="W6063" s="1">
        <v>11898</v>
      </c>
      <c r="X6063" s="1">
        <v>12794</v>
      </c>
      <c r="Y6063" s="1">
        <v>17746.400000000001</v>
      </c>
      <c r="Z6063" t="s">
        <v>47</v>
      </c>
      <c r="AA6063" t="s">
        <v>57</v>
      </c>
      <c r="AB6063" s="1">
        <v>0</v>
      </c>
      <c r="AC6063">
        <v>0</v>
      </c>
      <c r="AD6063">
        <v>0</v>
      </c>
      <c r="AE6063">
        <v>0</v>
      </c>
      <c r="AF6063">
        <v>0</v>
      </c>
      <c r="AG6063" t="s">
        <v>131</v>
      </c>
      <c r="AH6063">
        <f>IF(OR(Cleaned_Data_Table[[#This Row],[Appointment Status]]="No Show", Cleaned_Data_Table[[#This Row],[Appointment Status]]="Cancelled"), 1, 0)</f>
        <v>0</v>
      </c>
      <c r="AI6063" t="str">
        <f>IF(Cleaned_Data_Table[[#This Row],[Emergency Case]]=1, "Emergency Care", "Standard Care")</f>
        <v>Standard Care</v>
      </c>
    </row>
    <row r="6064" spans="1:35">
      <c r="A6064" t="s">
        <v>6173</v>
      </c>
      <c r="B6064">
        <v>7</v>
      </c>
      <c r="C6064" t="s">
        <v>37</v>
      </c>
      <c r="D6064" t="s">
        <v>65</v>
      </c>
      <c r="E6064">
        <v>17.5</v>
      </c>
      <c r="F6064" t="s">
        <v>89</v>
      </c>
      <c r="G6064" t="s">
        <v>85</v>
      </c>
      <c r="H6064" t="s">
        <v>60</v>
      </c>
      <c r="I6064" t="s">
        <v>61</v>
      </c>
      <c r="J6064" t="s">
        <v>43</v>
      </c>
      <c r="K6064">
        <v>23</v>
      </c>
      <c r="L6064" s="1">
        <v>851</v>
      </c>
      <c r="M6064" t="s">
        <v>53</v>
      </c>
      <c r="N6064" t="s">
        <v>45</v>
      </c>
      <c r="O6064" t="s">
        <v>75</v>
      </c>
      <c r="P6064">
        <v>0</v>
      </c>
      <c r="Q6064">
        <v>40</v>
      </c>
      <c r="R6064">
        <v>8</v>
      </c>
      <c r="S6064">
        <v>2</v>
      </c>
      <c r="T6064">
        <v>3.1</v>
      </c>
      <c r="U6064">
        <v>1</v>
      </c>
      <c r="V6064">
        <v>8.9</v>
      </c>
      <c r="W6064" s="1">
        <v>710</v>
      </c>
      <c r="X6064" s="1">
        <v>228</v>
      </c>
      <c r="Y6064" s="1">
        <v>1252.3</v>
      </c>
      <c r="Z6064" t="s">
        <v>47</v>
      </c>
      <c r="AA6064" t="s">
        <v>112</v>
      </c>
      <c r="AB6064" s="1">
        <v>0</v>
      </c>
      <c r="AC6064">
        <v>1</v>
      </c>
      <c r="AD6064">
        <v>0</v>
      </c>
      <c r="AE6064">
        <v>0</v>
      </c>
      <c r="AF6064">
        <v>0</v>
      </c>
      <c r="AG6064" t="s">
        <v>87</v>
      </c>
      <c r="AH6064">
        <f>IF(OR(Cleaned_Data_Table[[#This Row],[Appointment Status]]="No Show", Cleaned_Data_Table[[#This Row],[Appointment Status]]="Cancelled"), 1, 0)</f>
        <v>0</v>
      </c>
      <c r="AI6064" t="str">
        <f>IF(Cleaned_Data_Table[[#This Row],[Emergency Case]]=1, "Emergency Care", "Standard Care")</f>
        <v>Emergency Care</v>
      </c>
    </row>
    <row r="6065" spans="1:35">
      <c r="A6065" t="s">
        <v>6174</v>
      </c>
      <c r="B6065">
        <v>11</v>
      </c>
      <c r="C6065" t="s">
        <v>51</v>
      </c>
      <c r="D6065" t="s">
        <v>59</v>
      </c>
      <c r="E6065">
        <v>26.5</v>
      </c>
      <c r="F6065" t="s">
        <v>89</v>
      </c>
      <c r="G6065" t="s">
        <v>40</v>
      </c>
      <c r="H6065" t="s">
        <v>73</v>
      </c>
      <c r="I6065" t="s">
        <v>74</v>
      </c>
      <c r="J6065" t="s">
        <v>43</v>
      </c>
      <c r="K6065">
        <v>6</v>
      </c>
      <c r="L6065" s="1">
        <v>487</v>
      </c>
      <c r="M6065" t="s">
        <v>53</v>
      </c>
      <c r="N6065" t="s">
        <v>124</v>
      </c>
      <c r="O6065" t="s">
        <v>75</v>
      </c>
      <c r="P6065">
        <v>24</v>
      </c>
      <c r="Q6065">
        <v>33</v>
      </c>
      <c r="R6065">
        <v>12</v>
      </c>
      <c r="S6065">
        <v>2</v>
      </c>
      <c r="T6065">
        <v>3.3</v>
      </c>
      <c r="U6065">
        <v>0</v>
      </c>
      <c r="V6065">
        <v>9.4</v>
      </c>
      <c r="W6065" s="1">
        <v>238</v>
      </c>
      <c r="X6065" s="1">
        <v>925</v>
      </c>
      <c r="Y6065" s="1">
        <v>1155</v>
      </c>
      <c r="Z6065" t="s">
        <v>47</v>
      </c>
      <c r="AA6065" t="s">
        <v>112</v>
      </c>
      <c r="AB6065" s="1">
        <v>0</v>
      </c>
      <c r="AC6065">
        <v>1</v>
      </c>
      <c r="AD6065">
        <v>1</v>
      </c>
      <c r="AE6065">
        <v>0</v>
      </c>
      <c r="AF6065">
        <v>0</v>
      </c>
      <c r="AG6065" t="s">
        <v>49</v>
      </c>
      <c r="AH6065">
        <f>IF(OR(Cleaned_Data_Table[[#This Row],[Appointment Status]]="No Show", Cleaned_Data_Table[[#This Row],[Appointment Status]]="Cancelled"), 1, 0)</f>
        <v>0</v>
      </c>
      <c r="AI6065" t="str">
        <f>IF(Cleaned_Data_Table[[#This Row],[Emergency Case]]=1, "Emergency Care", "Standard Care")</f>
        <v>Standard Care</v>
      </c>
    </row>
    <row r="6066" spans="1:35">
      <c r="A6066" t="s">
        <v>6175</v>
      </c>
      <c r="B6066">
        <v>32</v>
      </c>
      <c r="C6066" t="s">
        <v>51</v>
      </c>
      <c r="D6066" t="s">
        <v>59</v>
      </c>
      <c r="E6066">
        <v>24.4</v>
      </c>
      <c r="F6066" t="s">
        <v>52</v>
      </c>
      <c r="G6066" t="s">
        <v>40</v>
      </c>
      <c r="H6066" t="s">
        <v>108</v>
      </c>
      <c r="I6066" t="s">
        <v>109</v>
      </c>
      <c r="J6066" t="s">
        <v>110</v>
      </c>
      <c r="K6066">
        <v>23</v>
      </c>
      <c r="L6066" s="1">
        <v>745</v>
      </c>
      <c r="M6066" t="s">
        <v>53</v>
      </c>
      <c r="N6066" t="s">
        <v>124</v>
      </c>
      <c r="O6066" t="s">
        <v>111</v>
      </c>
      <c r="P6066">
        <v>16</v>
      </c>
      <c r="Q6066">
        <v>16</v>
      </c>
      <c r="R6066">
        <v>1</v>
      </c>
      <c r="S6066">
        <v>0</v>
      </c>
      <c r="T6066">
        <v>3.4</v>
      </c>
      <c r="U6066">
        <v>0</v>
      </c>
      <c r="V6066">
        <v>10</v>
      </c>
      <c r="W6066" s="1">
        <v>2692</v>
      </c>
      <c r="X6066" s="1">
        <v>3549</v>
      </c>
      <c r="Y6066" s="1">
        <v>4890.2</v>
      </c>
      <c r="Z6066" t="s">
        <v>47</v>
      </c>
      <c r="AA6066" t="s">
        <v>57</v>
      </c>
      <c r="AB6066" s="1">
        <v>0</v>
      </c>
      <c r="AC6066">
        <v>0</v>
      </c>
      <c r="AD6066">
        <v>1</v>
      </c>
      <c r="AE6066">
        <v>0</v>
      </c>
      <c r="AF6066">
        <v>0</v>
      </c>
      <c r="AG6066" t="s">
        <v>87</v>
      </c>
      <c r="AH6066">
        <f>IF(OR(Cleaned_Data_Table[[#This Row],[Appointment Status]]="No Show", Cleaned_Data_Table[[#This Row],[Appointment Status]]="Cancelled"), 1, 0)</f>
        <v>0</v>
      </c>
      <c r="AI6066" t="str">
        <f>IF(Cleaned_Data_Table[[#This Row],[Emergency Case]]=1, "Emergency Care", "Standard Care")</f>
        <v>Standard Care</v>
      </c>
    </row>
    <row r="6067" spans="1:35">
      <c r="A6067" t="s">
        <v>6176</v>
      </c>
      <c r="B6067">
        <v>56</v>
      </c>
      <c r="C6067" t="s">
        <v>51</v>
      </c>
      <c r="D6067" t="s">
        <v>93</v>
      </c>
      <c r="E6067">
        <v>25.3</v>
      </c>
      <c r="F6067" t="s">
        <v>39</v>
      </c>
      <c r="G6067" t="s">
        <v>40</v>
      </c>
      <c r="H6067" t="s">
        <v>67</v>
      </c>
      <c r="I6067" t="s">
        <v>68</v>
      </c>
      <c r="J6067" t="s">
        <v>110</v>
      </c>
      <c r="K6067">
        <v>25</v>
      </c>
      <c r="L6067" s="1">
        <v>792</v>
      </c>
      <c r="M6067" t="s">
        <v>44</v>
      </c>
      <c r="N6067" t="s">
        <v>54</v>
      </c>
      <c r="O6067" t="s">
        <v>119</v>
      </c>
      <c r="P6067">
        <v>23</v>
      </c>
      <c r="Q6067">
        <v>18</v>
      </c>
      <c r="R6067">
        <v>13</v>
      </c>
      <c r="S6067">
        <v>3</v>
      </c>
      <c r="T6067">
        <v>4.7</v>
      </c>
      <c r="U6067">
        <v>0</v>
      </c>
      <c r="V6067">
        <v>10</v>
      </c>
      <c r="W6067" s="1">
        <v>2469</v>
      </c>
      <c r="X6067" s="1">
        <v>1360</v>
      </c>
      <c r="Y6067" s="1">
        <v>4621</v>
      </c>
      <c r="Z6067" t="s">
        <v>56</v>
      </c>
      <c r="AA6067" t="s">
        <v>76</v>
      </c>
      <c r="AB6067" s="1">
        <v>4621</v>
      </c>
      <c r="AC6067">
        <v>0</v>
      </c>
      <c r="AD6067">
        <v>1</v>
      </c>
      <c r="AE6067">
        <v>0</v>
      </c>
      <c r="AF6067">
        <v>0</v>
      </c>
      <c r="AG6067" t="s">
        <v>87</v>
      </c>
      <c r="AH6067">
        <f>IF(OR(Cleaned_Data_Table[[#This Row],[Appointment Status]]="No Show", Cleaned_Data_Table[[#This Row],[Appointment Status]]="Cancelled"), 1, 0)</f>
        <v>1</v>
      </c>
      <c r="AI6067" t="str">
        <f>IF(Cleaned_Data_Table[[#This Row],[Emergency Case]]=1, "Emergency Care", "Standard Care")</f>
        <v>Standard Care</v>
      </c>
    </row>
    <row r="6068" spans="1:35">
      <c r="A6068" t="s">
        <v>6177</v>
      </c>
      <c r="B6068">
        <v>68</v>
      </c>
      <c r="C6068" t="s">
        <v>37</v>
      </c>
      <c r="D6068" t="s">
        <v>78</v>
      </c>
      <c r="E6068">
        <v>28.7</v>
      </c>
      <c r="F6068" t="s">
        <v>89</v>
      </c>
      <c r="G6068" t="s">
        <v>40</v>
      </c>
      <c r="H6068" t="s">
        <v>79</v>
      </c>
      <c r="I6068" t="s">
        <v>80</v>
      </c>
      <c r="J6068" t="s">
        <v>43</v>
      </c>
      <c r="K6068">
        <v>26</v>
      </c>
      <c r="L6068" s="1">
        <v>910</v>
      </c>
      <c r="M6068" t="s">
        <v>53</v>
      </c>
      <c r="N6068" t="s">
        <v>62</v>
      </c>
      <c r="O6068" t="s">
        <v>46</v>
      </c>
      <c r="P6068">
        <v>28</v>
      </c>
      <c r="Q6068">
        <v>27</v>
      </c>
      <c r="R6068">
        <v>4</v>
      </c>
      <c r="S6068">
        <v>1</v>
      </c>
      <c r="T6068">
        <v>4.9000000000000004</v>
      </c>
      <c r="U6068">
        <v>0</v>
      </c>
      <c r="V6068">
        <v>10</v>
      </c>
      <c r="W6068" s="1">
        <v>570</v>
      </c>
      <c r="X6068" s="1">
        <v>589</v>
      </c>
      <c r="Y6068" s="1">
        <v>1448.3</v>
      </c>
      <c r="Z6068" t="s">
        <v>47</v>
      </c>
      <c r="AA6068" t="s">
        <v>76</v>
      </c>
      <c r="AB6068" s="1">
        <v>0</v>
      </c>
      <c r="AC6068">
        <v>0</v>
      </c>
      <c r="AD6068">
        <v>1</v>
      </c>
      <c r="AE6068">
        <v>0</v>
      </c>
      <c r="AF6068">
        <v>0</v>
      </c>
      <c r="AG6068" t="s">
        <v>49</v>
      </c>
      <c r="AH6068">
        <f>IF(OR(Cleaned_Data_Table[[#This Row],[Appointment Status]]="No Show", Cleaned_Data_Table[[#This Row],[Appointment Status]]="Cancelled"), 1, 0)</f>
        <v>0</v>
      </c>
      <c r="AI6068" t="str">
        <f>IF(Cleaned_Data_Table[[#This Row],[Emergency Case]]=1, "Emergency Care", "Standard Care")</f>
        <v>Standard Care</v>
      </c>
    </row>
    <row r="6069" spans="1:35">
      <c r="A6069" t="s">
        <v>6178</v>
      </c>
      <c r="B6069">
        <v>36</v>
      </c>
      <c r="C6069" t="s">
        <v>37</v>
      </c>
      <c r="D6069" t="s">
        <v>93</v>
      </c>
      <c r="E6069">
        <v>23.6</v>
      </c>
      <c r="F6069" t="s">
        <v>39</v>
      </c>
      <c r="G6069" t="s">
        <v>66</v>
      </c>
      <c r="H6069" t="s">
        <v>138</v>
      </c>
      <c r="I6069" t="s">
        <v>139</v>
      </c>
      <c r="J6069" t="s">
        <v>90</v>
      </c>
      <c r="K6069">
        <v>20</v>
      </c>
      <c r="L6069" s="1">
        <v>726</v>
      </c>
      <c r="M6069" t="s">
        <v>53</v>
      </c>
      <c r="N6069" t="s">
        <v>81</v>
      </c>
      <c r="O6069" t="s">
        <v>46</v>
      </c>
      <c r="P6069">
        <v>27</v>
      </c>
      <c r="Q6069">
        <v>12</v>
      </c>
      <c r="R6069">
        <v>10</v>
      </c>
      <c r="S6069">
        <v>1</v>
      </c>
      <c r="T6069">
        <v>3.2</v>
      </c>
      <c r="U6069">
        <v>0</v>
      </c>
      <c r="V6069">
        <v>10</v>
      </c>
      <c r="W6069" s="1">
        <v>16904</v>
      </c>
      <c r="X6069" s="1">
        <v>7626</v>
      </c>
      <c r="Y6069" s="1">
        <v>17679.2</v>
      </c>
      <c r="Z6069" t="s">
        <v>125</v>
      </c>
      <c r="AA6069" t="s">
        <v>48</v>
      </c>
      <c r="AB6069" s="1">
        <v>0</v>
      </c>
      <c r="AC6069">
        <v>0</v>
      </c>
      <c r="AD6069">
        <v>1</v>
      </c>
      <c r="AE6069">
        <v>0</v>
      </c>
      <c r="AF6069">
        <v>0</v>
      </c>
      <c r="AG6069" t="s">
        <v>91</v>
      </c>
      <c r="AH6069">
        <f>IF(OR(Cleaned_Data_Table[[#This Row],[Appointment Status]]="No Show", Cleaned_Data_Table[[#This Row],[Appointment Status]]="Cancelled"), 1, 0)</f>
        <v>1</v>
      </c>
      <c r="AI6069" t="str">
        <f>IF(Cleaned_Data_Table[[#This Row],[Emergency Case]]=1, "Emergency Care", "Standard Care")</f>
        <v>Standard Care</v>
      </c>
    </row>
    <row r="6070" spans="1:35">
      <c r="A6070" t="s">
        <v>6179</v>
      </c>
      <c r="B6070">
        <v>67</v>
      </c>
      <c r="C6070" t="s">
        <v>37</v>
      </c>
      <c r="D6070" t="s">
        <v>93</v>
      </c>
      <c r="E6070">
        <v>20.399999999999999</v>
      </c>
      <c r="F6070" t="s">
        <v>39</v>
      </c>
      <c r="G6070" t="s">
        <v>40</v>
      </c>
      <c r="H6070" t="s">
        <v>73</v>
      </c>
      <c r="I6070" t="s">
        <v>74</v>
      </c>
      <c r="J6070" t="s">
        <v>43</v>
      </c>
      <c r="K6070">
        <v>14</v>
      </c>
      <c r="L6070" s="1">
        <v>541</v>
      </c>
      <c r="M6070" t="s">
        <v>44</v>
      </c>
      <c r="N6070" t="s">
        <v>124</v>
      </c>
      <c r="O6070" t="s">
        <v>46</v>
      </c>
      <c r="P6070">
        <v>23</v>
      </c>
      <c r="Q6070">
        <v>48</v>
      </c>
      <c r="R6070">
        <v>4</v>
      </c>
      <c r="S6070">
        <v>1</v>
      </c>
      <c r="T6070">
        <v>3.1</v>
      </c>
      <c r="U6070">
        <v>0</v>
      </c>
      <c r="V6070">
        <v>8.3000000000000007</v>
      </c>
      <c r="W6070" s="1">
        <v>351</v>
      </c>
      <c r="X6070" s="1">
        <v>405</v>
      </c>
      <c r="Y6070" s="1">
        <v>1297</v>
      </c>
      <c r="Z6070" t="s">
        <v>47</v>
      </c>
      <c r="AA6070" t="s">
        <v>76</v>
      </c>
      <c r="AB6070" s="1">
        <v>0</v>
      </c>
      <c r="AC6070">
        <v>1</v>
      </c>
      <c r="AD6070">
        <v>1</v>
      </c>
      <c r="AE6070">
        <v>0</v>
      </c>
      <c r="AF6070">
        <v>0</v>
      </c>
      <c r="AG6070" t="s">
        <v>49</v>
      </c>
      <c r="AH6070">
        <f>IF(OR(Cleaned_Data_Table[[#This Row],[Appointment Status]]="No Show", Cleaned_Data_Table[[#This Row],[Appointment Status]]="Cancelled"), 1, 0)</f>
        <v>0</v>
      </c>
      <c r="AI6070" t="str">
        <f>IF(Cleaned_Data_Table[[#This Row],[Emergency Case]]=1, "Emergency Care", "Standard Care")</f>
        <v>Standard Care</v>
      </c>
    </row>
    <row r="6071" spans="1:35">
      <c r="A6071" t="s">
        <v>6180</v>
      </c>
      <c r="B6071">
        <v>12</v>
      </c>
      <c r="C6071" t="s">
        <v>51</v>
      </c>
      <c r="D6071" t="s">
        <v>59</v>
      </c>
      <c r="E6071">
        <v>29.9</v>
      </c>
      <c r="F6071" t="s">
        <v>89</v>
      </c>
      <c r="G6071" t="s">
        <v>66</v>
      </c>
      <c r="H6071" t="s">
        <v>104</v>
      </c>
      <c r="I6071" t="s">
        <v>105</v>
      </c>
      <c r="J6071" t="s">
        <v>90</v>
      </c>
      <c r="K6071">
        <v>13</v>
      </c>
      <c r="L6071" s="1">
        <v>581</v>
      </c>
      <c r="M6071" t="s">
        <v>53</v>
      </c>
      <c r="N6071" t="s">
        <v>54</v>
      </c>
      <c r="O6071" t="s">
        <v>101</v>
      </c>
      <c r="P6071">
        <v>8</v>
      </c>
      <c r="Q6071">
        <v>5</v>
      </c>
      <c r="R6071">
        <v>10</v>
      </c>
      <c r="S6071">
        <v>1</v>
      </c>
      <c r="T6071">
        <v>4.8</v>
      </c>
      <c r="U6071">
        <v>0</v>
      </c>
      <c r="V6071">
        <v>10</v>
      </c>
      <c r="W6071" s="1">
        <v>6499</v>
      </c>
      <c r="X6071" s="1">
        <v>13941</v>
      </c>
      <c r="Y6071" s="1">
        <v>14714.7</v>
      </c>
      <c r="Z6071" t="s">
        <v>47</v>
      </c>
      <c r="AA6071" t="s">
        <v>112</v>
      </c>
      <c r="AB6071" s="1">
        <v>0</v>
      </c>
      <c r="AC6071">
        <v>0</v>
      </c>
      <c r="AD6071">
        <v>0</v>
      </c>
      <c r="AE6071">
        <v>0</v>
      </c>
      <c r="AF6071">
        <v>0</v>
      </c>
      <c r="AG6071" t="s">
        <v>87</v>
      </c>
      <c r="AH6071">
        <f>IF(OR(Cleaned_Data_Table[[#This Row],[Appointment Status]]="No Show", Cleaned_Data_Table[[#This Row],[Appointment Status]]="Cancelled"), 1, 0)</f>
        <v>0</v>
      </c>
      <c r="AI6071" t="str">
        <f>IF(Cleaned_Data_Table[[#This Row],[Emergency Case]]=1, "Emergency Care", "Standard Care")</f>
        <v>Standard Care</v>
      </c>
    </row>
    <row r="6072" spans="1:35">
      <c r="A6072" t="s">
        <v>6181</v>
      </c>
      <c r="B6072">
        <v>17</v>
      </c>
      <c r="C6072" t="s">
        <v>51</v>
      </c>
      <c r="D6072" t="s">
        <v>38</v>
      </c>
      <c r="E6072">
        <v>20.5</v>
      </c>
      <c r="F6072" t="s">
        <v>89</v>
      </c>
      <c r="G6072" t="s">
        <v>40</v>
      </c>
      <c r="H6072" t="s">
        <v>79</v>
      </c>
      <c r="I6072" t="s">
        <v>80</v>
      </c>
      <c r="J6072" t="s">
        <v>43</v>
      </c>
      <c r="K6072">
        <v>28</v>
      </c>
      <c r="L6072" s="1">
        <v>840</v>
      </c>
      <c r="M6072" t="s">
        <v>53</v>
      </c>
      <c r="N6072" t="s">
        <v>54</v>
      </c>
      <c r="O6072" t="s">
        <v>63</v>
      </c>
      <c r="P6072">
        <v>19</v>
      </c>
      <c r="Q6072">
        <v>32</v>
      </c>
      <c r="R6072">
        <v>1</v>
      </c>
      <c r="S6072">
        <v>0</v>
      </c>
      <c r="T6072">
        <v>3.1</v>
      </c>
      <c r="U6072">
        <v>0</v>
      </c>
      <c r="V6072">
        <v>9.4</v>
      </c>
      <c r="W6072" s="1">
        <v>142</v>
      </c>
      <c r="X6072" s="1">
        <v>898</v>
      </c>
      <c r="Y6072" s="1">
        <v>1316</v>
      </c>
      <c r="Z6072" t="s">
        <v>47</v>
      </c>
      <c r="AA6072" t="s">
        <v>112</v>
      </c>
      <c r="AB6072" s="1">
        <v>0</v>
      </c>
      <c r="AC6072">
        <v>1</v>
      </c>
      <c r="AD6072">
        <v>1</v>
      </c>
      <c r="AE6072">
        <v>0</v>
      </c>
      <c r="AF6072">
        <v>0</v>
      </c>
      <c r="AG6072" t="s">
        <v>49</v>
      </c>
      <c r="AH6072">
        <f>IF(OR(Cleaned_Data_Table[[#This Row],[Appointment Status]]="No Show", Cleaned_Data_Table[[#This Row],[Appointment Status]]="Cancelled"), 1, 0)</f>
        <v>0</v>
      </c>
      <c r="AI6072" t="str">
        <f>IF(Cleaned_Data_Table[[#This Row],[Emergency Case]]=1, "Emergency Care", "Standard Care")</f>
        <v>Standard Care</v>
      </c>
    </row>
    <row r="6073" spans="1:35">
      <c r="A6073" t="s">
        <v>6182</v>
      </c>
      <c r="B6073">
        <v>32</v>
      </c>
      <c r="C6073" t="s">
        <v>37</v>
      </c>
      <c r="D6073" t="s">
        <v>93</v>
      </c>
      <c r="E6073">
        <v>23.1</v>
      </c>
      <c r="F6073" t="s">
        <v>97</v>
      </c>
      <c r="G6073" t="s">
        <v>66</v>
      </c>
      <c r="H6073" t="s">
        <v>129</v>
      </c>
      <c r="I6073" t="s">
        <v>130</v>
      </c>
      <c r="J6073" t="s">
        <v>43</v>
      </c>
      <c r="K6073">
        <v>21</v>
      </c>
      <c r="L6073" s="1">
        <v>665</v>
      </c>
      <c r="M6073" t="s">
        <v>44</v>
      </c>
      <c r="N6073" t="s">
        <v>81</v>
      </c>
      <c r="O6073" t="s">
        <v>119</v>
      </c>
      <c r="P6073">
        <v>21</v>
      </c>
      <c r="Q6073">
        <v>24</v>
      </c>
      <c r="R6073">
        <v>5</v>
      </c>
      <c r="S6073">
        <v>2</v>
      </c>
      <c r="T6073">
        <v>3.9</v>
      </c>
      <c r="U6073">
        <v>0</v>
      </c>
      <c r="V6073">
        <v>10</v>
      </c>
      <c r="W6073" s="1">
        <v>100</v>
      </c>
      <c r="X6073" s="1">
        <v>667</v>
      </c>
      <c r="Y6073" s="1">
        <v>1432</v>
      </c>
      <c r="Z6073" t="s">
        <v>47</v>
      </c>
      <c r="AA6073" t="s">
        <v>57</v>
      </c>
      <c r="AB6073" s="1">
        <v>0</v>
      </c>
      <c r="AC6073">
        <v>0</v>
      </c>
      <c r="AD6073">
        <v>1</v>
      </c>
      <c r="AE6073">
        <v>0</v>
      </c>
      <c r="AF6073">
        <v>0</v>
      </c>
      <c r="AG6073" t="s">
        <v>49</v>
      </c>
      <c r="AH6073">
        <f>IF(OR(Cleaned_Data_Table[[#This Row],[Appointment Status]]="No Show", Cleaned_Data_Table[[#This Row],[Appointment Status]]="Cancelled"), 1, 0)</f>
        <v>0</v>
      </c>
      <c r="AI6073" t="str">
        <f>IF(Cleaned_Data_Table[[#This Row],[Emergency Case]]=1, "Emergency Care", "Standard Care")</f>
        <v>Standard Care</v>
      </c>
    </row>
    <row r="6074" spans="1:35">
      <c r="A6074" t="s">
        <v>6183</v>
      </c>
      <c r="B6074">
        <v>12</v>
      </c>
      <c r="C6074" t="s">
        <v>37</v>
      </c>
      <c r="D6074" t="s">
        <v>38</v>
      </c>
      <c r="E6074">
        <v>20.7</v>
      </c>
      <c r="F6074" t="s">
        <v>52</v>
      </c>
      <c r="G6074" t="s">
        <v>66</v>
      </c>
      <c r="H6074" t="s">
        <v>129</v>
      </c>
      <c r="I6074" t="s">
        <v>130</v>
      </c>
      <c r="J6074" t="s">
        <v>110</v>
      </c>
      <c r="K6074">
        <v>24</v>
      </c>
      <c r="L6074" s="1">
        <v>700</v>
      </c>
      <c r="M6074" t="s">
        <v>53</v>
      </c>
      <c r="N6074" t="s">
        <v>124</v>
      </c>
      <c r="O6074" t="s">
        <v>98</v>
      </c>
      <c r="P6074">
        <v>23</v>
      </c>
      <c r="Q6074">
        <v>14</v>
      </c>
      <c r="R6074">
        <v>5</v>
      </c>
      <c r="S6074">
        <v>1</v>
      </c>
      <c r="T6074">
        <v>3.5</v>
      </c>
      <c r="U6074">
        <v>0</v>
      </c>
      <c r="V6074">
        <v>10</v>
      </c>
      <c r="W6074" s="1">
        <v>1409</v>
      </c>
      <c r="X6074" s="1">
        <v>2445</v>
      </c>
      <c r="Y6074" s="1">
        <v>3187.8</v>
      </c>
      <c r="Z6074" t="s">
        <v>47</v>
      </c>
      <c r="AA6074" t="s">
        <v>112</v>
      </c>
      <c r="AB6074" s="1">
        <v>0</v>
      </c>
      <c r="AC6074">
        <v>0</v>
      </c>
      <c r="AD6074">
        <v>1</v>
      </c>
      <c r="AE6074">
        <v>0</v>
      </c>
      <c r="AF6074">
        <v>0</v>
      </c>
      <c r="AG6074" t="s">
        <v>87</v>
      </c>
      <c r="AH6074">
        <f>IF(OR(Cleaned_Data_Table[[#This Row],[Appointment Status]]="No Show", Cleaned_Data_Table[[#This Row],[Appointment Status]]="Cancelled"), 1, 0)</f>
        <v>0</v>
      </c>
      <c r="AI6074" t="str">
        <f>IF(Cleaned_Data_Table[[#This Row],[Emergency Case]]=1, "Emergency Care", "Standard Care")</f>
        <v>Standard Care</v>
      </c>
    </row>
    <row r="6075" spans="1:35">
      <c r="A6075" t="s">
        <v>6184</v>
      </c>
      <c r="B6075">
        <v>67</v>
      </c>
      <c r="C6075" t="s">
        <v>51</v>
      </c>
      <c r="D6075" t="s">
        <v>59</v>
      </c>
      <c r="E6075">
        <v>23</v>
      </c>
      <c r="F6075" t="s">
        <v>52</v>
      </c>
      <c r="G6075" t="s">
        <v>85</v>
      </c>
      <c r="H6075" t="s">
        <v>94</v>
      </c>
      <c r="I6075" t="s">
        <v>95</v>
      </c>
      <c r="J6075" t="s">
        <v>110</v>
      </c>
      <c r="K6075">
        <v>20</v>
      </c>
      <c r="L6075" s="1">
        <v>672</v>
      </c>
      <c r="M6075" t="s">
        <v>53</v>
      </c>
      <c r="N6075" t="s">
        <v>124</v>
      </c>
      <c r="O6075" t="s">
        <v>98</v>
      </c>
      <c r="P6075">
        <v>0</v>
      </c>
      <c r="Q6075">
        <v>33</v>
      </c>
      <c r="R6075">
        <v>13</v>
      </c>
      <c r="S6075">
        <v>2</v>
      </c>
      <c r="T6075">
        <v>4.2</v>
      </c>
      <c r="U6075">
        <v>1</v>
      </c>
      <c r="V6075">
        <v>9.9</v>
      </c>
      <c r="W6075" s="1">
        <v>2478</v>
      </c>
      <c r="X6075" s="1">
        <v>1888</v>
      </c>
      <c r="Y6075" s="1">
        <v>3526.6</v>
      </c>
      <c r="Z6075" t="s">
        <v>47</v>
      </c>
      <c r="AA6075" t="s">
        <v>76</v>
      </c>
      <c r="AB6075" s="1">
        <v>0</v>
      </c>
      <c r="AC6075">
        <v>1</v>
      </c>
      <c r="AD6075">
        <v>0</v>
      </c>
      <c r="AE6075">
        <v>0</v>
      </c>
      <c r="AF6075">
        <v>0</v>
      </c>
      <c r="AG6075" t="s">
        <v>87</v>
      </c>
      <c r="AH6075">
        <f>IF(OR(Cleaned_Data_Table[[#This Row],[Appointment Status]]="No Show", Cleaned_Data_Table[[#This Row],[Appointment Status]]="Cancelled"), 1, 0)</f>
        <v>0</v>
      </c>
      <c r="AI6075" t="str">
        <f>IF(Cleaned_Data_Table[[#This Row],[Emergency Case]]=1, "Emergency Care", "Standard Care")</f>
        <v>Emergency Care</v>
      </c>
    </row>
    <row r="6076" spans="1:35">
      <c r="A6076" t="s">
        <v>6185</v>
      </c>
      <c r="B6076">
        <v>89</v>
      </c>
      <c r="C6076" t="s">
        <v>51</v>
      </c>
      <c r="D6076" t="s">
        <v>59</v>
      </c>
      <c r="E6076">
        <v>27.9</v>
      </c>
      <c r="F6076" t="s">
        <v>89</v>
      </c>
      <c r="G6076" t="s">
        <v>85</v>
      </c>
      <c r="H6076" t="s">
        <v>73</v>
      </c>
      <c r="I6076" t="s">
        <v>74</v>
      </c>
      <c r="J6076" t="s">
        <v>43</v>
      </c>
      <c r="K6076">
        <v>8</v>
      </c>
      <c r="L6076" s="1">
        <v>404</v>
      </c>
      <c r="M6076" t="s">
        <v>53</v>
      </c>
      <c r="N6076" t="s">
        <v>124</v>
      </c>
      <c r="O6076" t="s">
        <v>101</v>
      </c>
      <c r="P6076">
        <v>0</v>
      </c>
      <c r="Q6076">
        <v>57</v>
      </c>
      <c r="R6076">
        <v>14</v>
      </c>
      <c r="S6076">
        <v>5</v>
      </c>
      <c r="T6076">
        <v>4.4000000000000004</v>
      </c>
      <c r="U6076">
        <v>1</v>
      </c>
      <c r="V6076">
        <v>8.4</v>
      </c>
      <c r="W6076" s="1">
        <v>984</v>
      </c>
      <c r="X6076" s="1">
        <v>419</v>
      </c>
      <c r="Y6076" s="1">
        <v>1264.9000000000001</v>
      </c>
      <c r="Z6076" t="s">
        <v>47</v>
      </c>
      <c r="AA6076" t="s">
        <v>71</v>
      </c>
      <c r="AB6076" s="1">
        <v>0</v>
      </c>
      <c r="AC6076">
        <v>1</v>
      </c>
      <c r="AD6076">
        <v>0</v>
      </c>
      <c r="AE6076">
        <v>0</v>
      </c>
      <c r="AF6076">
        <v>0</v>
      </c>
      <c r="AG6076" t="s">
        <v>87</v>
      </c>
      <c r="AH6076">
        <f>IF(OR(Cleaned_Data_Table[[#This Row],[Appointment Status]]="No Show", Cleaned_Data_Table[[#This Row],[Appointment Status]]="Cancelled"), 1, 0)</f>
        <v>0</v>
      </c>
      <c r="AI6076" t="str">
        <f>IF(Cleaned_Data_Table[[#This Row],[Emergency Case]]=1, "Emergency Care", "Standard Care")</f>
        <v>Emergency Care</v>
      </c>
    </row>
    <row r="6077" spans="1:35">
      <c r="A6077" t="s">
        <v>6186</v>
      </c>
      <c r="B6077">
        <v>70</v>
      </c>
      <c r="C6077" t="s">
        <v>51</v>
      </c>
      <c r="D6077" t="s">
        <v>84</v>
      </c>
      <c r="E6077">
        <v>25.2</v>
      </c>
      <c r="F6077" t="s">
        <v>39</v>
      </c>
      <c r="G6077" t="s">
        <v>66</v>
      </c>
      <c r="H6077" t="s">
        <v>79</v>
      </c>
      <c r="I6077" t="s">
        <v>80</v>
      </c>
      <c r="J6077" t="s">
        <v>43</v>
      </c>
      <c r="K6077">
        <v>19</v>
      </c>
      <c r="L6077" s="1">
        <v>594</v>
      </c>
      <c r="M6077" t="s">
        <v>44</v>
      </c>
      <c r="N6077" t="s">
        <v>62</v>
      </c>
      <c r="O6077" t="s">
        <v>63</v>
      </c>
      <c r="P6077">
        <v>23</v>
      </c>
      <c r="Q6077">
        <v>43</v>
      </c>
      <c r="R6077">
        <v>3</v>
      </c>
      <c r="S6077">
        <v>1</v>
      </c>
      <c r="T6077">
        <v>4</v>
      </c>
      <c r="U6077">
        <v>0</v>
      </c>
      <c r="V6077">
        <v>9.1</v>
      </c>
      <c r="W6077" s="1">
        <v>667</v>
      </c>
      <c r="X6077" s="1">
        <v>759</v>
      </c>
      <c r="Y6077" s="1">
        <v>2020</v>
      </c>
      <c r="Z6077" t="s">
        <v>47</v>
      </c>
      <c r="AA6077" t="s">
        <v>76</v>
      </c>
      <c r="AB6077" s="1">
        <v>0</v>
      </c>
      <c r="AC6077">
        <v>1</v>
      </c>
      <c r="AD6077">
        <v>1</v>
      </c>
      <c r="AE6077">
        <v>0</v>
      </c>
      <c r="AF6077">
        <v>0</v>
      </c>
      <c r="AG6077" t="s">
        <v>49</v>
      </c>
      <c r="AH6077">
        <f>IF(OR(Cleaned_Data_Table[[#This Row],[Appointment Status]]="No Show", Cleaned_Data_Table[[#This Row],[Appointment Status]]="Cancelled"), 1, 0)</f>
        <v>0</v>
      </c>
      <c r="AI6077" t="str">
        <f>IF(Cleaned_Data_Table[[#This Row],[Emergency Case]]=1, "Emergency Care", "Standard Care")</f>
        <v>Standard Care</v>
      </c>
    </row>
    <row r="6078" spans="1:35">
      <c r="A6078" t="s">
        <v>6187</v>
      </c>
      <c r="B6078">
        <v>27</v>
      </c>
      <c r="C6078" t="s">
        <v>37</v>
      </c>
      <c r="D6078" t="s">
        <v>78</v>
      </c>
      <c r="E6078">
        <v>27.4</v>
      </c>
      <c r="F6078" t="s">
        <v>89</v>
      </c>
      <c r="G6078" t="s">
        <v>66</v>
      </c>
      <c r="H6078" t="s">
        <v>138</v>
      </c>
      <c r="I6078" t="s">
        <v>139</v>
      </c>
      <c r="J6078" t="s">
        <v>90</v>
      </c>
      <c r="K6078">
        <v>16</v>
      </c>
      <c r="L6078" s="1">
        <v>615</v>
      </c>
      <c r="M6078" t="s">
        <v>53</v>
      </c>
      <c r="N6078" t="s">
        <v>124</v>
      </c>
      <c r="O6078" t="s">
        <v>101</v>
      </c>
      <c r="P6078">
        <v>25</v>
      </c>
      <c r="Q6078">
        <v>9</v>
      </c>
      <c r="R6078">
        <v>0</v>
      </c>
      <c r="S6078">
        <v>0</v>
      </c>
      <c r="T6078">
        <v>3.4</v>
      </c>
      <c r="U6078">
        <v>0</v>
      </c>
      <c r="V6078">
        <v>10</v>
      </c>
      <c r="W6078" s="1">
        <v>8966</v>
      </c>
      <c r="X6078" s="1">
        <v>13076</v>
      </c>
      <c r="Y6078" s="1">
        <v>15859.9</v>
      </c>
      <c r="Z6078" t="s">
        <v>47</v>
      </c>
      <c r="AA6078" t="s">
        <v>57</v>
      </c>
      <c r="AB6078" s="1">
        <v>0</v>
      </c>
      <c r="AC6078">
        <v>0</v>
      </c>
      <c r="AD6078">
        <v>1</v>
      </c>
      <c r="AE6078">
        <v>0</v>
      </c>
      <c r="AF6078">
        <v>0</v>
      </c>
      <c r="AG6078" t="s">
        <v>91</v>
      </c>
      <c r="AH6078">
        <f>IF(OR(Cleaned_Data_Table[[#This Row],[Appointment Status]]="No Show", Cleaned_Data_Table[[#This Row],[Appointment Status]]="Cancelled"), 1, 0)</f>
        <v>0</v>
      </c>
      <c r="AI6078" t="str">
        <f>IF(Cleaned_Data_Table[[#This Row],[Emergency Case]]=1, "Emergency Care", "Standard Care")</f>
        <v>Standard Care</v>
      </c>
    </row>
    <row r="6079" spans="1:35">
      <c r="A6079" t="s">
        <v>6188</v>
      </c>
      <c r="B6079">
        <v>69</v>
      </c>
      <c r="C6079" t="s">
        <v>51</v>
      </c>
      <c r="D6079" t="s">
        <v>65</v>
      </c>
      <c r="E6079">
        <v>26.1</v>
      </c>
      <c r="F6079" t="s">
        <v>89</v>
      </c>
      <c r="G6079" t="s">
        <v>40</v>
      </c>
      <c r="H6079" t="s">
        <v>94</v>
      </c>
      <c r="I6079" t="s">
        <v>95</v>
      </c>
      <c r="J6079" t="s">
        <v>110</v>
      </c>
      <c r="K6079">
        <v>25</v>
      </c>
      <c r="L6079" s="1">
        <v>862</v>
      </c>
      <c r="M6079" t="s">
        <v>44</v>
      </c>
      <c r="N6079" t="s">
        <v>54</v>
      </c>
      <c r="O6079" t="s">
        <v>101</v>
      </c>
      <c r="P6079">
        <v>10</v>
      </c>
      <c r="Q6079">
        <v>35</v>
      </c>
      <c r="R6079">
        <v>6</v>
      </c>
      <c r="S6079">
        <v>3</v>
      </c>
      <c r="T6079">
        <v>4.9000000000000004</v>
      </c>
      <c r="U6079">
        <v>0</v>
      </c>
      <c r="V6079">
        <v>10</v>
      </c>
      <c r="W6079" s="1">
        <v>3369</v>
      </c>
      <c r="X6079" s="1">
        <v>3020</v>
      </c>
      <c r="Y6079" s="1">
        <v>7251</v>
      </c>
      <c r="Z6079" t="s">
        <v>47</v>
      </c>
      <c r="AA6079" t="s">
        <v>76</v>
      </c>
      <c r="AB6079" s="1">
        <v>0</v>
      </c>
      <c r="AC6079">
        <v>1</v>
      </c>
      <c r="AD6079">
        <v>0</v>
      </c>
      <c r="AE6079">
        <v>1</v>
      </c>
      <c r="AF6079">
        <v>0</v>
      </c>
      <c r="AG6079" t="s">
        <v>87</v>
      </c>
      <c r="AH6079">
        <f>IF(OR(Cleaned_Data_Table[[#This Row],[Appointment Status]]="No Show", Cleaned_Data_Table[[#This Row],[Appointment Status]]="Cancelled"), 1, 0)</f>
        <v>0</v>
      </c>
      <c r="AI6079" t="str">
        <f>IF(Cleaned_Data_Table[[#This Row],[Emergency Case]]=1, "Emergency Care", "Standard Care")</f>
        <v>Standard Care</v>
      </c>
    </row>
    <row r="6080" spans="1:35">
      <c r="A6080" t="s">
        <v>6189</v>
      </c>
      <c r="B6080">
        <v>51</v>
      </c>
      <c r="C6080" t="s">
        <v>37</v>
      </c>
      <c r="D6080" t="s">
        <v>100</v>
      </c>
      <c r="E6080">
        <v>20</v>
      </c>
      <c r="F6080" t="s">
        <v>97</v>
      </c>
      <c r="G6080" t="s">
        <v>66</v>
      </c>
      <c r="H6080" t="s">
        <v>73</v>
      </c>
      <c r="I6080" t="s">
        <v>74</v>
      </c>
      <c r="J6080" t="s">
        <v>90</v>
      </c>
      <c r="K6080">
        <v>27</v>
      </c>
      <c r="L6080" s="1">
        <v>822</v>
      </c>
      <c r="M6080" t="s">
        <v>44</v>
      </c>
      <c r="N6080" t="s">
        <v>45</v>
      </c>
      <c r="O6080" t="s">
        <v>86</v>
      </c>
      <c r="P6080">
        <v>6</v>
      </c>
      <c r="Q6080">
        <v>14</v>
      </c>
      <c r="R6080">
        <v>9</v>
      </c>
      <c r="S6080">
        <v>0</v>
      </c>
      <c r="T6080">
        <v>3.5</v>
      </c>
      <c r="U6080">
        <v>0</v>
      </c>
      <c r="V6080">
        <v>10</v>
      </c>
      <c r="W6080" s="1">
        <v>13240</v>
      </c>
      <c r="X6080" s="1">
        <v>5901</v>
      </c>
      <c r="Y6080" s="1">
        <v>19963</v>
      </c>
      <c r="Z6080" t="s">
        <v>47</v>
      </c>
      <c r="AA6080" t="s">
        <v>48</v>
      </c>
      <c r="AB6080" s="1">
        <v>0</v>
      </c>
      <c r="AC6080">
        <v>0</v>
      </c>
      <c r="AD6080">
        <v>0</v>
      </c>
      <c r="AE6080">
        <v>0</v>
      </c>
      <c r="AF6080">
        <v>0</v>
      </c>
      <c r="AG6080" t="s">
        <v>87</v>
      </c>
      <c r="AH6080">
        <f>IF(OR(Cleaned_Data_Table[[#This Row],[Appointment Status]]="No Show", Cleaned_Data_Table[[#This Row],[Appointment Status]]="Cancelled"), 1, 0)</f>
        <v>0</v>
      </c>
      <c r="AI6080" t="str">
        <f>IF(Cleaned_Data_Table[[#This Row],[Emergency Case]]=1, "Emergency Care", "Standard Care")</f>
        <v>Standard Care</v>
      </c>
    </row>
    <row r="6081" spans="1:35">
      <c r="A6081" t="s">
        <v>6190</v>
      </c>
      <c r="B6081">
        <v>5</v>
      </c>
      <c r="C6081" t="s">
        <v>37</v>
      </c>
      <c r="D6081" t="s">
        <v>84</v>
      </c>
      <c r="E6081">
        <v>15</v>
      </c>
      <c r="F6081" t="s">
        <v>89</v>
      </c>
      <c r="G6081" t="s">
        <v>40</v>
      </c>
      <c r="H6081" t="s">
        <v>104</v>
      </c>
      <c r="I6081" t="s">
        <v>105</v>
      </c>
      <c r="J6081" t="s">
        <v>90</v>
      </c>
      <c r="K6081">
        <v>5</v>
      </c>
      <c r="L6081" s="1">
        <v>499</v>
      </c>
      <c r="M6081" t="s">
        <v>44</v>
      </c>
      <c r="N6081" t="s">
        <v>69</v>
      </c>
      <c r="O6081" t="s">
        <v>119</v>
      </c>
      <c r="P6081">
        <v>22</v>
      </c>
      <c r="Q6081">
        <v>1</v>
      </c>
      <c r="R6081">
        <v>1</v>
      </c>
      <c r="S6081">
        <v>0</v>
      </c>
      <c r="T6081">
        <v>4.9000000000000004</v>
      </c>
      <c r="U6081">
        <v>0</v>
      </c>
      <c r="V6081">
        <v>10</v>
      </c>
      <c r="W6081" s="1">
        <v>12681</v>
      </c>
      <c r="X6081" s="1">
        <v>9897</v>
      </c>
      <c r="Y6081" s="1">
        <v>23077</v>
      </c>
      <c r="Z6081" t="s">
        <v>47</v>
      </c>
      <c r="AA6081" t="s">
        <v>112</v>
      </c>
      <c r="AB6081" s="1">
        <v>0</v>
      </c>
      <c r="AC6081">
        <v>0</v>
      </c>
      <c r="AD6081">
        <v>1</v>
      </c>
      <c r="AE6081">
        <v>0</v>
      </c>
      <c r="AF6081">
        <v>0</v>
      </c>
      <c r="AG6081" t="s">
        <v>91</v>
      </c>
      <c r="AH6081">
        <f>IF(OR(Cleaned_Data_Table[[#This Row],[Appointment Status]]="No Show", Cleaned_Data_Table[[#This Row],[Appointment Status]]="Cancelled"), 1, 0)</f>
        <v>0</v>
      </c>
      <c r="AI6081" t="str">
        <f>IF(Cleaned_Data_Table[[#This Row],[Emergency Case]]=1, "Emergency Care", "Standard Care")</f>
        <v>Standard Care</v>
      </c>
    </row>
    <row r="6082" spans="1:35">
      <c r="A6082" t="s">
        <v>6191</v>
      </c>
      <c r="B6082">
        <v>55</v>
      </c>
      <c r="C6082" t="s">
        <v>51</v>
      </c>
      <c r="D6082" t="s">
        <v>118</v>
      </c>
      <c r="E6082">
        <v>26.4</v>
      </c>
      <c r="F6082" t="s">
        <v>52</v>
      </c>
      <c r="G6082" t="s">
        <v>40</v>
      </c>
      <c r="H6082" t="s">
        <v>138</v>
      </c>
      <c r="I6082" t="s">
        <v>139</v>
      </c>
      <c r="J6082" t="s">
        <v>110</v>
      </c>
      <c r="K6082">
        <v>8</v>
      </c>
      <c r="L6082" s="1">
        <v>372</v>
      </c>
      <c r="M6082" t="s">
        <v>53</v>
      </c>
      <c r="N6082" t="s">
        <v>62</v>
      </c>
      <c r="O6082" t="s">
        <v>63</v>
      </c>
      <c r="P6082">
        <v>5</v>
      </c>
      <c r="Q6082">
        <v>37</v>
      </c>
      <c r="R6082">
        <v>12</v>
      </c>
      <c r="S6082">
        <v>7</v>
      </c>
      <c r="T6082">
        <v>4.4000000000000004</v>
      </c>
      <c r="U6082">
        <v>0</v>
      </c>
      <c r="V6082">
        <v>9.6999999999999993</v>
      </c>
      <c r="W6082" s="1">
        <v>2738</v>
      </c>
      <c r="X6082" s="1">
        <v>1905</v>
      </c>
      <c r="Y6082" s="1">
        <v>3510.5</v>
      </c>
      <c r="Z6082" t="s">
        <v>56</v>
      </c>
      <c r="AA6082" t="s">
        <v>76</v>
      </c>
      <c r="AB6082" s="1">
        <v>5015</v>
      </c>
      <c r="AC6082">
        <v>1</v>
      </c>
      <c r="AD6082">
        <v>0</v>
      </c>
      <c r="AE6082">
        <v>0</v>
      </c>
      <c r="AF6082">
        <v>0</v>
      </c>
      <c r="AG6082" t="s">
        <v>87</v>
      </c>
      <c r="AH6082">
        <f>IF(OR(Cleaned_Data_Table[[#This Row],[Appointment Status]]="No Show", Cleaned_Data_Table[[#This Row],[Appointment Status]]="Cancelled"), 1, 0)</f>
        <v>1</v>
      </c>
      <c r="AI6082" t="str">
        <f>IF(Cleaned_Data_Table[[#This Row],[Emergency Case]]=1, "Emergency Care", "Standard Care")</f>
        <v>Standard Care</v>
      </c>
    </row>
    <row r="6083" spans="1:35">
      <c r="A6083" t="s">
        <v>6192</v>
      </c>
      <c r="B6083">
        <v>56</v>
      </c>
      <c r="C6083" t="s">
        <v>37</v>
      </c>
      <c r="D6083" t="s">
        <v>118</v>
      </c>
      <c r="E6083">
        <v>21.9</v>
      </c>
      <c r="F6083" t="s">
        <v>97</v>
      </c>
      <c r="G6083" t="s">
        <v>66</v>
      </c>
      <c r="H6083" t="s">
        <v>138</v>
      </c>
      <c r="I6083" t="s">
        <v>139</v>
      </c>
      <c r="J6083" t="s">
        <v>90</v>
      </c>
      <c r="K6083">
        <v>14</v>
      </c>
      <c r="L6083" s="1">
        <v>625</v>
      </c>
      <c r="M6083" t="s">
        <v>53</v>
      </c>
      <c r="N6083" t="s">
        <v>45</v>
      </c>
      <c r="O6083" t="s">
        <v>98</v>
      </c>
      <c r="P6083">
        <v>9</v>
      </c>
      <c r="Q6083">
        <v>15</v>
      </c>
      <c r="R6083">
        <v>3</v>
      </c>
      <c r="S6083">
        <v>1</v>
      </c>
      <c r="T6083">
        <v>4</v>
      </c>
      <c r="U6083">
        <v>0</v>
      </c>
      <c r="V6083">
        <v>10</v>
      </c>
      <c r="W6083" s="1">
        <v>7279</v>
      </c>
      <c r="X6083" s="1">
        <v>4439</v>
      </c>
      <c r="Y6083" s="1">
        <v>8640.1</v>
      </c>
      <c r="Z6083" t="s">
        <v>47</v>
      </c>
      <c r="AA6083" t="s">
        <v>76</v>
      </c>
      <c r="AB6083" s="1">
        <v>0</v>
      </c>
      <c r="AC6083">
        <v>0</v>
      </c>
      <c r="AD6083">
        <v>0</v>
      </c>
      <c r="AE6083">
        <v>0</v>
      </c>
      <c r="AF6083">
        <v>0</v>
      </c>
      <c r="AG6083" t="s">
        <v>87</v>
      </c>
      <c r="AH6083">
        <f>IF(OR(Cleaned_Data_Table[[#This Row],[Appointment Status]]="No Show", Cleaned_Data_Table[[#This Row],[Appointment Status]]="Cancelled"), 1, 0)</f>
        <v>0</v>
      </c>
      <c r="AI6083" t="str">
        <f>IF(Cleaned_Data_Table[[#This Row],[Emergency Case]]=1, "Emergency Care", "Standard Care")</f>
        <v>Standard Care</v>
      </c>
    </row>
    <row r="6084" spans="1:35">
      <c r="A6084" t="s">
        <v>6193</v>
      </c>
      <c r="B6084">
        <v>77</v>
      </c>
      <c r="C6084" t="s">
        <v>37</v>
      </c>
      <c r="D6084" t="s">
        <v>65</v>
      </c>
      <c r="E6084">
        <v>23.2</v>
      </c>
      <c r="F6084" t="s">
        <v>97</v>
      </c>
      <c r="G6084" t="s">
        <v>85</v>
      </c>
      <c r="H6084" t="s">
        <v>60</v>
      </c>
      <c r="I6084" t="s">
        <v>61</v>
      </c>
      <c r="J6084" t="s">
        <v>110</v>
      </c>
      <c r="K6084">
        <v>21</v>
      </c>
      <c r="L6084" s="1">
        <v>743</v>
      </c>
      <c r="M6084" t="s">
        <v>53</v>
      </c>
      <c r="N6084" t="s">
        <v>54</v>
      </c>
      <c r="O6084" t="s">
        <v>55</v>
      </c>
      <c r="P6084">
        <v>0</v>
      </c>
      <c r="Q6084">
        <v>10</v>
      </c>
      <c r="R6084">
        <v>9</v>
      </c>
      <c r="S6084">
        <v>3</v>
      </c>
      <c r="T6084">
        <v>4.5999999999999996</v>
      </c>
      <c r="U6084">
        <v>1</v>
      </c>
      <c r="V6084">
        <v>10</v>
      </c>
      <c r="W6084" s="1">
        <v>4952</v>
      </c>
      <c r="X6084" s="1">
        <v>2530</v>
      </c>
      <c r="Y6084" s="1">
        <v>5757.5</v>
      </c>
      <c r="Z6084" t="s">
        <v>125</v>
      </c>
      <c r="AA6084" t="s">
        <v>71</v>
      </c>
      <c r="AB6084" s="1">
        <v>0</v>
      </c>
      <c r="AC6084">
        <v>0</v>
      </c>
      <c r="AD6084">
        <v>0</v>
      </c>
      <c r="AE6084">
        <v>0</v>
      </c>
      <c r="AF6084">
        <v>0</v>
      </c>
      <c r="AG6084" t="s">
        <v>87</v>
      </c>
      <c r="AH6084">
        <f>IF(OR(Cleaned_Data_Table[[#This Row],[Appointment Status]]="No Show", Cleaned_Data_Table[[#This Row],[Appointment Status]]="Cancelled"), 1, 0)</f>
        <v>1</v>
      </c>
      <c r="AI6084" t="str">
        <f>IF(Cleaned_Data_Table[[#This Row],[Emergency Case]]=1, "Emergency Care", "Standard Care")</f>
        <v>Emergency Care</v>
      </c>
    </row>
    <row r="6085" spans="1:35">
      <c r="A6085" t="s">
        <v>6194</v>
      </c>
      <c r="B6085">
        <v>10</v>
      </c>
      <c r="C6085" t="s">
        <v>51</v>
      </c>
      <c r="D6085" t="s">
        <v>65</v>
      </c>
      <c r="E6085">
        <v>24.8</v>
      </c>
      <c r="F6085" t="s">
        <v>52</v>
      </c>
      <c r="G6085" t="s">
        <v>40</v>
      </c>
      <c r="H6085" t="s">
        <v>94</v>
      </c>
      <c r="I6085" t="s">
        <v>95</v>
      </c>
      <c r="J6085" t="s">
        <v>43</v>
      </c>
      <c r="K6085">
        <v>26</v>
      </c>
      <c r="L6085" s="1">
        <v>910</v>
      </c>
      <c r="M6085" t="s">
        <v>44</v>
      </c>
      <c r="N6085" t="s">
        <v>81</v>
      </c>
      <c r="O6085" t="s">
        <v>46</v>
      </c>
      <c r="P6085">
        <v>3</v>
      </c>
      <c r="Q6085">
        <v>47</v>
      </c>
      <c r="R6085">
        <v>8</v>
      </c>
      <c r="S6085">
        <v>2</v>
      </c>
      <c r="T6085">
        <v>5</v>
      </c>
      <c r="U6085">
        <v>0</v>
      </c>
      <c r="V6085">
        <v>9.4</v>
      </c>
      <c r="W6085" s="1">
        <v>524</v>
      </c>
      <c r="X6085" s="1">
        <v>331</v>
      </c>
      <c r="Y6085" s="1">
        <v>1765</v>
      </c>
      <c r="Z6085" t="s">
        <v>47</v>
      </c>
      <c r="AA6085" t="s">
        <v>112</v>
      </c>
      <c r="AB6085" s="1">
        <v>0</v>
      </c>
      <c r="AC6085">
        <v>1</v>
      </c>
      <c r="AD6085">
        <v>0</v>
      </c>
      <c r="AE6085">
        <v>0</v>
      </c>
      <c r="AF6085">
        <v>0</v>
      </c>
      <c r="AG6085" t="s">
        <v>87</v>
      </c>
      <c r="AH6085">
        <f>IF(OR(Cleaned_Data_Table[[#This Row],[Appointment Status]]="No Show", Cleaned_Data_Table[[#This Row],[Appointment Status]]="Cancelled"), 1, 0)</f>
        <v>0</v>
      </c>
      <c r="AI6085" t="str">
        <f>IF(Cleaned_Data_Table[[#This Row],[Emergency Case]]=1, "Emergency Care", "Standard Care")</f>
        <v>Standard Care</v>
      </c>
    </row>
    <row r="6086" spans="1:35">
      <c r="A6086" t="s">
        <v>6195</v>
      </c>
      <c r="B6086">
        <v>77</v>
      </c>
      <c r="C6086" t="s">
        <v>51</v>
      </c>
      <c r="D6086" t="s">
        <v>116</v>
      </c>
      <c r="E6086">
        <v>22.4</v>
      </c>
      <c r="F6086" t="s">
        <v>89</v>
      </c>
      <c r="G6086" t="s">
        <v>66</v>
      </c>
      <c r="H6086" t="s">
        <v>60</v>
      </c>
      <c r="I6086" t="s">
        <v>61</v>
      </c>
      <c r="J6086" t="s">
        <v>110</v>
      </c>
      <c r="K6086">
        <v>21</v>
      </c>
      <c r="L6086" s="1">
        <v>647</v>
      </c>
      <c r="M6086" t="s">
        <v>44</v>
      </c>
      <c r="N6086" t="s">
        <v>54</v>
      </c>
      <c r="O6086" t="s">
        <v>119</v>
      </c>
      <c r="P6086">
        <v>20</v>
      </c>
      <c r="Q6086">
        <v>39</v>
      </c>
      <c r="R6086">
        <v>3</v>
      </c>
      <c r="S6086">
        <v>0</v>
      </c>
      <c r="T6086">
        <v>4.5</v>
      </c>
      <c r="U6086">
        <v>0</v>
      </c>
      <c r="V6086">
        <v>9.6999999999999993</v>
      </c>
      <c r="W6086" s="1">
        <v>4334</v>
      </c>
      <c r="X6086" s="1">
        <v>3400</v>
      </c>
      <c r="Y6086" s="1">
        <v>8381</v>
      </c>
      <c r="Z6086" t="s">
        <v>47</v>
      </c>
      <c r="AA6086" t="s">
        <v>71</v>
      </c>
      <c r="AB6086" s="1">
        <v>0</v>
      </c>
      <c r="AC6086">
        <v>1</v>
      </c>
      <c r="AD6086">
        <v>1</v>
      </c>
      <c r="AE6086">
        <v>1</v>
      </c>
      <c r="AF6086">
        <v>0</v>
      </c>
      <c r="AG6086" t="s">
        <v>87</v>
      </c>
      <c r="AH6086">
        <f>IF(OR(Cleaned_Data_Table[[#This Row],[Appointment Status]]="No Show", Cleaned_Data_Table[[#This Row],[Appointment Status]]="Cancelled"), 1, 0)</f>
        <v>0</v>
      </c>
      <c r="AI6086" t="str">
        <f>IF(Cleaned_Data_Table[[#This Row],[Emergency Case]]=1, "Emergency Care", "Standard Care")</f>
        <v>Standard Care</v>
      </c>
    </row>
    <row r="6087" spans="1:35">
      <c r="A6087" t="s">
        <v>6196</v>
      </c>
      <c r="B6087">
        <v>14</v>
      </c>
      <c r="C6087" t="s">
        <v>51</v>
      </c>
      <c r="D6087" t="s">
        <v>116</v>
      </c>
      <c r="E6087">
        <v>24.4</v>
      </c>
      <c r="F6087" t="s">
        <v>39</v>
      </c>
      <c r="G6087" t="s">
        <v>85</v>
      </c>
      <c r="H6087" t="s">
        <v>73</v>
      </c>
      <c r="I6087" t="s">
        <v>74</v>
      </c>
      <c r="J6087" t="s">
        <v>110</v>
      </c>
      <c r="K6087">
        <v>15</v>
      </c>
      <c r="L6087" s="1">
        <v>598</v>
      </c>
      <c r="M6087" t="s">
        <v>53</v>
      </c>
      <c r="N6087" t="s">
        <v>54</v>
      </c>
      <c r="O6087" t="s">
        <v>101</v>
      </c>
      <c r="P6087">
        <v>0</v>
      </c>
      <c r="Q6087">
        <v>12</v>
      </c>
      <c r="R6087">
        <v>8</v>
      </c>
      <c r="S6087">
        <v>2</v>
      </c>
      <c r="T6087">
        <v>3.8</v>
      </c>
      <c r="U6087">
        <v>1</v>
      </c>
      <c r="V6087">
        <v>10</v>
      </c>
      <c r="W6087" s="1">
        <v>3064</v>
      </c>
      <c r="X6087" s="1">
        <v>1913</v>
      </c>
      <c r="Y6087" s="1">
        <v>3902.5</v>
      </c>
      <c r="Z6087" t="s">
        <v>47</v>
      </c>
      <c r="AA6087" t="s">
        <v>112</v>
      </c>
      <c r="AB6087" s="1">
        <v>0</v>
      </c>
      <c r="AC6087">
        <v>0</v>
      </c>
      <c r="AD6087">
        <v>0</v>
      </c>
      <c r="AE6087">
        <v>0</v>
      </c>
      <c r="AF6087">
        <v>0</v>
      </c>
      <c r="AG6087" t="s">
        <v>87</v>
      </c>
      <c r="AH6087">
        <f>IF(OR(Cleaned_Data_Table[[#This Row],[Appointment Status]]="No Show", Cleaned_Data_Table[[#This Row],[Appointment Status]]="Cancelled"), 1, 0)</f>
        <v>0</v>
      </c>
      <c r="AI6087" t="str">
        <f>IF(Cleaned_Data_Table[[#This Row],[Emergency Case]]=1, "Emergency Care", "Standard Care")</f>
        <v>Emergency Care</v>
      </c>
    </row>
    <row r="6088" spans="1:35">
      <c r="A6088" t="s">
        <v>6197</v>
      </c>
      <c r="B6088">
        <v>4</v>
      </c>
      <c r="C6088" t="s">
        <v>37</v>
      </c>
      <c r="D6088" t="s">
        <v>59</v>
      </c>
      <c r="E6088">
        <v>28.5</v>
      </c>
      <c r="F6088" t="s">
        <v>52</v>
      </c>
      <c r="G6088" t="s">
        <v>40</v>
      </c>
      <c r="H6088" t="s">
        <v>67</v>
      </c>
      <c r="I6088" t="s">
        <v>68</v>
      </c>
      <c r="J6088" t="s">
        <v>43</v>
      </c>
      <c r="K6088">
        <v>24</v>
      </c>
      <c r="L6088" s="1">
        <v>834</v>
      </c>
      <c r="M6088" t="s">
        <v>44</v>
      </c>
      <c r="N6088" t="s">
        <v>81</v>
      </c>
      <c r="O6088" t="s">
        <v>119</v>
      </c>
      <c r="P6088">
        <v>27</v>
      </c>
      <c r="Q6088">
        <v>55</v>
      </c>
      <c r="R6088">
        <v>1</v>
      </c>
      <c r="S6088">
        <v>0</v>
      </c>
      <c r="T6088">
        <v>3.9</v>
      </c>
      <c r="U6088">
        <v>0</v>
      </c>
      <c r="V6088">
        <v>8.3000000000000007</v>
      </c>
      <c r="W6088" s="1">
        <v>528</v>
      </c>
      <c r="X6088" s="1">
        <v>535</v>
      </c>
      <c r="Y6088" s="1">
        <v>1897</v>
      </c>
      <c r="Z6088" t="s">
        <v>47</v>
      </c>
      <c r="AA6088" t="s">
        <v>112</v>
      </c>
      <c r="AB6088" s="1">
        <v>0</v>
      </c>
      <c r="AC6088">
        <v>1</v>
      </c>
      <c r="AD6088">
        <v>1</v>
      </c>
      <c r="AE6088">
        <v>0</v>
      </c>
      <c r="AF6088">
        <v>0</v>
      </c>
      <c r="AG6088" t="s">
        <v>49</v>
      </c>
      <c r="AH6088">
        <f>IF(OR(Cleaned_Data_Table[[#This Row],[Appointment Status]]="No Show", Cleaned_Data_Table[[#This Row],[Appointment Status]]="Cancelled"), 1, 0)</f>
        <v>0</v>
      </c>
      <c r="AI6088" t="str">
        <f>IF(Cleaned_Data_Table[[#This Row],[Emergency Case]]=1, "Emergency Care", "Standard Care")</f>
        <v>Standard Care</v>
      </c>
    </row>
    <row r="6089" spans="1:35">
      <c r="A6089" t="s">
        <v>6198</v>
      </c>
      <c r="B6089">
        <v>68</v>
      </c>
      <c r="C6089" t="s">
        <v>37</v>
      </c>
      <c r="D6089" t="s">
        <v>93</v>
      </c>
      <c r="E6089">
        <v>24.6</v>
      </c>
      <c r="F6089" t="s">
        <v>39</v>
      </c>
      <c r="G6089" t="s">
        <v>40</v>
      </c>
      <c r="H6089" t="s">
        <v>41</v>
      </c>
      <c r="I6089" t="s">
        <v>42</v>
      </c>
      <c r="J6089" t="s">
        <v>110</v>
      </c>
      <c r="K6089">
        <v>4</v>
      </c>
      <c r="L6089" s="1">
        <v>319</v>
      </c>
      <c r="M6089" t="s">
        <v>53</v>
      </c>
      <c r="N6089" t="s">
        <v>54</v>
      </c>
      <c r="O6089" t="s">
        <v>63</v>
      </c>
      <c r="P6089">
        <v>20</v>
      </c>
      <c r="Q6089">
        <v>19</v>
      </c>
      <c r="R6089">
        <v>13</v>
      </c>
      <c r="S6089">
        <v>2</v>
      </c>
      <c r="T6089">
        <v>4.0999999999999996</v>
      </c>
      <c r="U6089">
        <v>0</v>
      </c>
      <c r="V6089">
        <v>10</v>
      </c>
      <c r="W6089" s="1">
        <v>3460</v>
      </c>
      <c r="X6089" s="1">
        <v>3101</v>
      </c>
      <c r="Y6089" s="1">
        <v>4816</v>
      </c>
      <c r="Z6089" t="s">
        <v>47</v>
      </c>
      <c r="AA6089" t="s">
        <v>76</v>
      </c>
      <c r="AB6089" s="1">
        <v>0</v>
      </c>
      <c r="AC6089">
        <v>0</v>
      </c>
      <c r="AD6089">
        <v>1</v>
      </c>
      <c r="AE6089">
        <v>0</v>
      </c>
      <c r="AF6089">
        <v>0</v>
      </c>
      <c r="AG6089" t="s">
        <v>87</v>
      </c>
      <c r="AH6089">
        <f>IF(OR(Cleaned_Data_Table[[#This Row],[Appointment Status]]="No Show", Cleaned_Data_Table[[#This Row],[Appointment Status]]="Cancelled"), 1, 0)</f>
        <v>0</v>
      </c>
      <c r="AI6089" t="str">
        <f>IF(Cleaned_Data_Table[[#This Row],[Emergency Case]]=1, "Emergency Care", "Standard Care")</f>
        <v>Standard Care</v>
      </c>
    </row>
    <row r="6090" spans="1:35">
      <c r="A6090" t="s">
        <v>6199</v>
      </c>
      <c r="B6090">
        <v>20</v>
      </c>
      <c r="C6090" t="s">
        <v>51</v>
      </c>
      <c r="D6090" t="s">
        <v>59</v>
      </c>
      <c r="E6090">
        <v>25.6</v>
      </c>
      <c r="F6090" t="s">
        <v>89</v>
      </c>
      <c r="G6090" t="s">
        <v>66</v>
      </c>
      <c r="H6090" t="s">
        <v>138</v>
      </c>
      <c r="I6090" t="s">
        <v>139</v>
      </c>
      <c r="J6090" t="s">
        <v>90</v>
      </c>
      <c r="K6090">
        <v>1</v>
      </c>
      <c r="L6090" s="1">
        <v>382</v>
      </c>
      <c r="M6090" t="s">
        <v>53</v>
      </c>
      <c r="N6090" t="s">
        <v>69</v>
      </c>
      <c r="O6090" t="s">
        <v>106</v>
      </c>
      <c r="P6090">
        <v>8</v>
      </c>
      <c r="Q6090">
        <v>12</v>
      </c>
      <c r="R6090">
        <v>10</v>
      </c>
      <c r="S6090">
        <v>3</v>
      </c>
      <c r="T6090">
        <v>4.7</v>
      </c>
      <c r="U6090">
        <v>0</v>
      </c>
      <c r="V6090">
        <v>10</v>
      </c>
      <c r="W6090" s="1">
        <v>11663</v>
      </c>
      <c r="X6090" s="1">
        <v>7875</v>
      </c>
      <c r="Y6090" s="1">
        <v>13944</v>
      </c>
      <c r="Z6090" t="s">
        <v>47</v>
      </c>
      <c r="AA6090" t="s">
        <v>57</v>
      </c>
      <c r="AB6090" s="1">
        <v>0</v>
      </c>
      <c r="AC6090">
        <v>0</v>
      </c>
      <c r="AD6090">
        <v>0</v>
      </c>
      <c r="AE6090">
        <v>0</v>
      </c>
      <c r="AF6090">
        <v>0</v>
      </c>
      <c r="AG6090" t="s">
        <v>87</v>
      </c>
      <c r="AH6090">
        <f>IF(OR(Cleaned_Data_Table[[#This Row],[Appointment Status]]="No Show", Cleaned_Data_Table[[#This Row],[Appointment Status]]="Cancelled"), 1, 0)</f>
        <v>0</v>
      </c>
      <c r="AI6090" t="str">
        <f>IF(Cleaned_Data_Table[[#This Row],[Emergency Case]]=1, "Emergency Care", "Standard Care")</f>
        <v>Standard Care</v>
      </c>
    </row>
    <row r="6091" spans="1:35">
      <c r="A6091" t="s">
        <v>6200</v>
      </c>
      <c r="B6091">
        <v>85</v>
      </c>
      <c r="C6091" t="s">
        <v>51</v>
      </c>
      <c r="D6091" t="s">
        <v>93</v>
      </c>
      <c r="E6091">
        <v>19.8</v>
      </c>
      <c r="F6091" t="s">
        <v>89</v>
      </c>
      <c r="G6091" t="s">
        <v>66</v>
      </c>
      <c r="H6091" t="s">
        <v>138</v>
      </c>
      <c r="I6091" t="s">
        <v>139</v>
      </c>
      <c r="J6091" t="s">
        <v>90</v>
      </c>
      <c r="K6091">
        <v>17</v>
      </c>
      <c r="L6091" s="1">
        <v>578</v>
      </c>
      <c r="M6091" t="s">
        <v>44</v>
      </c>
      <c r="N6091" t="s">
        <v>54</v>
      </c>
      <c r="O6091" t="s">
        <v>46</v>
      </c>
      <c r="P6091">
        <v>23</v>
      </c>
      <c r="Q6091">
        <v>9</v>
      </c>
      <c r="R6091">
        <v>8</v>
      </c>
      <c r="S6091">
        <v>3</v>
      </c>
      <c r="T6091">
        <v>4</v>
      </c>
      <c r="U6091">
        <v>0</v>
      </c>
      <c r="V6091">
        <v>10</v>
      </c>
      <c r="W6091" s="1">
        <v>14136</v>
      </c>
      <c r="X6091" s="1">
        <v>5952</v>
      </c>
      <c r="Y6091" s="1">
        <v>20666</v>
      </c>
      <c r="Z6091" t="s">
        <v>56</v>
      </c>
      <c r="AA6091" t="s">
        <v>71</v>
      </c>
      <c r="AB6091" s="1">
        <v>20666</v>
      </c>
      <c r="AC6091">
        <v>0</v>
      </c>
      <c r="AD6091">
        <v>1</v>
      </c>
      <c r="AE6091">
        <v>0</v>
      </c>
      <c r="AF6091">
        <v>0</v>
      </c>
      <c r="AG6091" t="s">
        <v>91</v>
      </c>
      <c r="AH6091">
        <f>IF(OR(Cleaned_Data_Table[[#This Row],[Appointment Status]]="No Show", Cleaned_Data_Table[[#This Row],[Appointment Status]]="Cancelled"), 1, 0)</f>
        <v>1</v>
      </c>
      <c r="AI6091" t="str">
        <f>IF(Cleaned_Data_Table[[#This Row],[Emergency Case]]=1, "Emergency Care", "Standard Care")</f>
        <v>Standard Care</v>
      </c>
    </row>
    <row r="6092" spans="1:35">
      <c r="A6092" t="s">
        <v>6201</v>
      </c>
      <c r="B6092">
        <v>67</v>
      </c>
      <c r="C6092" t="s">
        <v>37</v>
      </c>
      <c r="D6092" t="s">
        <v>116</v>
      </c>
      <c r="E6092">
        <v>27.8</v>
      </c>
      <c r="F6092" t="s">
        <v>52</v>
      </c>
      <c r="G6092" t="s">
        <v>66</v>
      </c>
      <c r="H6092" t="s">
        <v>138</v>
      </c>
      <c r="I6092" t="s">
        <v>139</v>
      </c>
      <c r="J6092" t="s">
        <v>110</v>
      </c>
      <c r="K6092">
        <v>20</v>
      </c>
      <c r="L6092" s="1">
        <v>635</v>
      </c>
      <c r="M6092" t="s">
        <v>53</v>
      </c>
      <c r="N6092" t="s">
        <v>62</v>
      </c>
      <c r="O6092" t="s">
        <v>106</v>
      </c>
      <c r="P6092">
        <v>27</v>
      </c>
      <c r="Q6092">
        <v>21</v>
      </c>
      <c r="R6092">
        <v>8</v>
      </c>
      <c r="S6092">
        <v>1</v>
      </c>
      <c r="T6092">
        <v>4.7</v>
      </c>
      <c r="U6092">
        <v>0</v>
      </c>
      <c r="V6092">
        <v>10</v>
      </c>
      <c r="W6092" s="1">
        <v>1240</v>
      </c>
      <c r="X6092" s="1">
        <v>1715</v>
      </c>
      <c r="Y6092" s="1">
        <v>2513</v>
      </c>
      <c r="Z6092" t="s">
        <v>47</v>
      </c>
      <c r="AA6092" t="s">
        <v>76</v>
      </c>
      <c r="AB6092" s="1">
        <v>0</v>
      </c>
      <c r="AC6092">
        <v>0</v>
      </c>
      <c r="AD6092">
        <v>1</v>
      </c>
      <c r="AE6092">
        <v>0</v>
      </c>
      <c r="AF6092">
        <v>0</v>
      </c>
      <c r="AG6092" t="s">
        <v>87</v>
      </c>
      <c r="AH6092">
        <f>IF(OR(Cleaned_Data_Table[[#This Row],[Appointment Status]]="No Show", Cleaned_Data_Table[[#This Row],[Appointment Status]]="Cancelled"), 1, 0)</f>
        <v>0</v>
      </c>
      <c r="AI6092" t="str">
        <f>IF(Cleaned_Data_Table[[#This Row],[Emergency Case]]=1, "Emergency Care", "Standard Care")</f>
        <v>Standard Care</v>
      </c>
    </row>
    <row r="6093" spans="1:35">
      <c r="A6093" t="s">
        <v>6202</v>
      </c>
      <c r="B6093">
        <v>82</v>
      </c>
      <c r="C6093" t="s">
        <v>51</v>
      </c>
      <c r="D6093" t="s">
        <v>78</v>
      </c>
      <c r="E6093">
        <v>25.2</v>
      </c>
      <c r="F6093" t="s">
        <v>89</v>
      </c>
      <c r="G6093" t="s">
        <v>85</v>
      </c>
      <c r="H6093" t="s">
        <v>79</v>
      </c>
      <c r="I6093" t="s">
        <v>80</v>
      </c>
      <c r="J6093" t="s">
        <v>43</v>
      </c>
      <c r="K6093">
        <v>17</v>
      </c>
      <c r="L6093" s="1">
        <v>681</v>
      </c>
      <c r="M6093" t="s">
        <v>53</v>
      </c>
      <c r="N6093" t="s">
        <v>69</v>
      </c>
      <c r="O6093" t="s">
        <v>82</v>
      </c>
      <c r="P6093">
        <v>0</v>
      </c>
      <c r="Q6093">
        <v>29</v>
      </c>
      <c r="R6093">
        <v>5</v>
      </c>
      <c r="S6093">
        <v>0</v>
      </c>
      <c r="T6093">
        <v>3.8</v>
      </c>
      <c r="U6093">
        <v>1</v>
      </c>
      <c r="V6093">
        <v>10</v>
      </c>
      <c r="W6093" s="1">
        <v>298</v>
      </c>
      <c r="X6093" s="1">
        <v>4</v>
      </c>
      <c r="Y6093" s="1">
        <v>688.1</v>
      </c>
      <c r="Z6093" t="s">
        <v>47</v>
      </c>
      <c r="AA6093" t="s">
        <v>71</v>
      </c>
      <c r="AB6093" s="1">
        <v>0</v>
      </c>
      <c r="AC6093">
        <v>0</v>
      </c>
      <c r="AD6093">
        <v>0</v>
      </c>
      <c r="AE6093">
        <v>0</v>
      </c>
      <c r="AF6093">
        <v>0</v>
      </c>
      <c r="AG6093" t="s">
        <v>87</v>
      </c>
      <c r="AH6093">
        <f>IF(OR(Cleaned_Data_Table[[#This Row],[Appointment Status]]="No Show", Cleaned_Data_Table[[#This Row],[Appointment Status]]="Cancelled"), 1, 0)</f>
        <v>0</v>
      </c>
      <c r="AI6093" t="str">
        <f>IF(Cleaned_Data_Table[[#This Row],[Emergency Case]]=1, "Emergency Care", "Standard Care")</f>
        <v>Emergency Care</v>
      </c>
    </row>
    <row r="6094" spans="1:35">
      <c r="A6094" t="s">
        <v>6203</v>
      </c>
      <c r="B6094">
        <v>23</v>
      </c>
      <c r="C6094" t="s">
        <v>51</v>
      </c>
      <c r="D6094" t="s">
        <v>118</v>
      </c>
      <c r="E6094">
        <v>28.9</v>
      </c>
      <c r="F6094" t="s">
        <v>89</v>
      </c>
      <c r="G6094" t="s">
        <v>66</v>
      </c>
      <c r="H6094" t="s">
        <v>138</v>
      </c>
      <c r="I6094" t="s">
        <v>139</v>
      </c>
      <c r="J6094" t="s">
        <v>90</v>
      </c>
      <c r="K6094">
        <v>16</v>
      </c>
      <c r="L6094" s="1">
        <v>589</v>
      </c>
      <c r="M6094" t="s">
        <v>44</v>
      </c>
      <c r="N6094" t="s">
        <v>45</v>
      </c>
      <c r="O6094" t="s">
        <v>82</v>
      </c>
      <c r="P6094">
        <v>11</v>
      </c>
      <c r="Q6094">
        <v>17</v>
      </c>
      <c r="R6094">
        <v>1</v>
      </c>
      <c r="S6094">
        <v>0</v>
      </c>
      <c r="T6094">
        <v>3.2</v>
      </c>
      <c r="U6094">
        <v>0</v>
      </c>
      <c r="V6094">
        <v>10</v>
      </c>
      <c r="W6094" s="1">
        <v>14496</v>
      </c>
      <c r="X6094" s="1">
        <v>9660</v>
      </c>
      <c r="Y6094" s="1">
        <v>24745</v>
      </c>
      <c r="Z6094" t="s">
        <v>47</v>
      </c>
      <c r="AA6094" t="s">
        <v>57</v>
      </c>
      <c r="AB6094" s="1">
        <v>0</v>
      </c>
      <c r="AC6094">
        <v>0</v>
      </c>
      <c r="AD6094">
        <v>0</v>
      </c>
      <c r="AE6094">
        <v>0</v>
      </c>
      <c r="AF6094">
        <v>0</v>
      </c>
      <c r="AG6094" t="s">
        <v>87</v>
      </c>
      <c r="AH6094">
        <f>IF(OR(Cleaned_Data_Table[[#This Row],[Appointment Status]]="No Show", Cleaned_Data_Table[[#This Row],[Appointment Status]]="Cancelled"), 1, 0)</f>
        <v>0</v>
      </c>
      <c r="AI6094" t="str">
        <f>IF(Cleaned_Data_Table[[#This Row],[Emergency Case]]=1, "Emergency Care", "Standard Care")</f>
        <v>Standard Care</v>
      </c>
    </row>
    <row r="6095" spans="1:35">
      <c r="A6095" t="s">
        <v>6204</v>
      </c>
      <c r="B6095">
        <v>41</v>
      </c>
      <c r="C6095" t="s">
        <v>51</v>
      </c>
      <c r="D6095" t="s">
        <v>118</v>
      </c>
      <c r="E6095">
        <v>28.8</v>
      </c>
      <c r="F6095" t="s">
        <v>39</v>
      </c>
      <c r="G6095" t="s">
        <v>40</v>
      </c>
      <c r="H6095" t="s">
        <v>79</v>
      </c>
      <c r="I6095" t="s">
        <v>80</v>
      </c>
      <c r="J6095" t="s">
        <v>90</v>
      </c>
      <c r="K6095">
        <v>15</v>
      </c>
      <c r="L6095" s="1">
        <v>586</v>
      </c>
      <c r="M6095" t="s">
        <v>44</v>
      </c>
      <c r="N6095" t="s">
        <v>69</v>
      </c>
      <c r="O6095" t="s">
        <v>111</v>
      </c>
      <c r="P6095">
        <v>23</v>
      </c>
      <c r="Q6095">
        <v>15</v>
      </c>
      <c r="R6095">
        <v>13</v>
      </c>
      <c r="S6095">
        <v>0</v>
      </c>
      <c r="T6095">
        <v>3.3</v>
      </c>
      <c r="U6095">
        <v>0</v>
      </c>
      <c r="V6095">
        <v>10</v>
      </c>
      <c r="W6095" s="1">
        <v>5983</v>
      </c>
      <c r="X6095" s="1">
        <v>8222</v>
      </c>
      <c r="Y6095" s="1">
        <v>14791</v>
      </c>
      <c r="Z6095" t="s">
        <v>56</v>
      </c>
      <c r="AA6095" t="s">
        <v>48</v>
      </c>
      <c r="AB6095" s="1">
        <v>14791</v>
      </c>
      <c r="AC6095">
        <v>0</v>
      </c>
      <c r="AD6095">
        <v>1</v>
      </c>
      <c r="AE6095">
        <v>0</v>
      </c>
      <c r="AF6095">
        <v>0</v>
      </c>
      <c r="AG6095" t="s">
        <v>91</v>
      </c>
      <c r="AH6095">
        <f>IF(OR(Cleaned_Data_Table[[#This Row],[Appointment Status]]="No Show", Cleaned_Data_Table[[#This Row],[Appointment Status]]="Cancelled"), 1, 0)</f>
        <v>1</v>
      </c>
      <c r="AI6095" t="str">
        <f>IF(Cleaned_Data_Table[[#This Row],[Emergency Case]]=1, "Emergency Care", "Standard Care")</f>
        <v>Standard Care</v>
      </c>
    </row>
    <row r="6096" spans="1:35">
      <c r="A6096" t="s">
        <v>6205</v>
      </c>
      <c r="B6096">
        <v>70</v>
      </c>
      <c r="C6096" t="s">
        <v>37</v>
      </c>
      <c r="D6096" t="s">
        <v>93</v>
      </c>
      <c r="E6096">
        <v>19.8</v>
      </c>
      <c r="F6096" t="s">
        <v>52</v>
      </c>
      <c r="G6096" t="s">
        <v>85</v>
      </c>
      <c r="H6096" t="s">
        <v>138</v>
      </c>
      <c r="I6096" t="s">
        <v>139</v>
      </c>
      <c r="J6096" t="s">
        <v>110</v>
      </c>
      <c r="K6096">
        <v>3</v>
      </c>
      <c r="L6096" s="1">
        <v>383</v>
      </c>
      <c r="M6096" t="s">
        <v>53</v>
      </c>
      <c r="N6096" t="s">
        <v>54</v>
      </c>
      <c r="O6096" t="s">
        <v>82</v>
      </c>
      <c r="P6096">
        <v>0</v>
      </c>
      <c r="Q6096">
        <v>13</v>
      </c>
      <c r="R6096">
        <v>12</v>
      </c>
      <c r="S6096">
        <v>1</v>
      </c>
      <c r="T6096">
        <v>3.1</v>
      </c>
      <c r="U6096">
        <v>1</v>
      </c>
      <c r="V6096">
        <v>10</v>
      </c>
      <c r="W6096" s="1">
        <v>2222</v>
      </c>
      <c r="X6096" s="1">
        <v>3182</v>
      </c>
      <c r="Y6096" s="1">
        <v>4050.9</v>
      </c>
      <c r="Z6096" t="s">
        <v>47</v>
      </c>
      <c r="AA6096" t="s">
        <v>76</v>
      </c>
      <c r="AB6096" s="1">
        <v>0</v>
      </c>
      <c r="AC6096">
        <v>0</v>
      </c>
      <c r="AD6096">
        <v>0</v>
      </c>
      <c r="AE6096">
        <v>0</v>
      </c>
      <c r="AF6096">
        <v>0</v>
      </c>
      <c r="AG6096" t="s">
        <v>87</v>
      </c>
      <c r="AH6096">
        <f>IF(OR(Cleaned_Data_Table[[#This Row],[Appointment Status]]="No Show", Cleaned_Data_Table[[#This Row],[Appointment Status]]="Cancelled"), 1, 0)</f>
        <v>0</v>
      </c>
      <c r="AI6096" t="str">
        <f>IF(Cleaned_Data_Table[[#This Row],[Emergency Case]]=1, "Emergency Care", "Standard Care")</f>
        <v>Emergency Care</v>
      </c>
    </row>
    <row r="6097" spans="1:35">
      <c r="A6097" t="s">
        <v>6206</v>
      </c>
      <c r="B6097">
        <v>78</v>
      </c>
      <c r="C6097" t="s">
        <v>37</v>
      </c>
      <c r="D6097" t="s">
        <v>84</v>
      </c>
      <c r="E6097">
        <v>23.1</v>
      </c>
      <c r="F6097" t="s">
        <v>52</v>
      </c>
      <c r="G6097" t="s">
        <v>40</v>
      </c>
      <c r="H6097" t="s">
        <v>104</v>
      </c>
      <c r="I6097" t="s">
        <v>105</v>
      </c>
      <c r="J6097" t="s">
        <v>43</v>
      </c>
      <c r="K6097">
        <v>5</v>
      </c>
      <c r="L6097" s="1">
        <v>489</v>
      </c>
      <c r="M6097" t="s">
        <v>53</v>
      </c>
      <c r="N6097" t="s">
        <v>45</v>
      </c>
      <c r="O6097" t="s">
        <v>101</v>
      </c>
      <c r="P6097">
        <v>19</v>
      </c>
      <c r="Q6097">
        <v>56</v>
      </c>
      <c r="R6097">
        <v>2</v>
      </c>
      <c r="S6097">
        <v>0</v>
      </c>
      <c r="T6097">
        <v>3.1</v>
      </c>
      <c r="U6097">
        <v>0</v>
      </c>
      <c r="V6097">
        <v>7.8</v>
      </c>
      <c r="W6097" s="1">
        <v>647</v>
      </c>
      <c r="X6097" s="1">
        <v>714</v>
      </c>
      <c r="Y6097" s="1">
        <v>1295</v>
      </c>
      <c r="Z6097" t="s">
        <v>47</v>
      </c>
      <c r="AA6097" t="s">
        <v>71</v>
      </c>
      <c r="AB6097" s="1">
        <v>0</v>
      </c>
      <c r="AC6097">
        <v>1</v>
      </c>
      <c r="AD6097">
        <v>1</v>
      </c>
      <c r="AE6097">
        <v>0</v>
      </c>
      <c r="AF6097">
        <v>0</v>
      </c>
      <c r="AG6097" t="s">
        <v>49</v>
      </c>
      <c r="AH6097">
        <f>IF(OR(Cleaned_Data_Table[[#This Row],[Appointment Status]]="No Show", Cleaned_Data_Table[[#This Row],[Appointment Status]]="Cancelled"), 1, 0)</f>
        <v>0</v>
      </c>
      <c r="AI6097" t="str">
        <f>IF(Cleaned_Data_Table[[#This Row],[Emergency Case]]=1, "Emergency Care", "Standard Care")</f>
        <v>Standard Care</v>
      </c>
    </row>
    <row r="6098" spans="1:35">
      <c r="A6098" t="s">
        <v>6207</v>
      </c>
      <c r="B6098">
        <v>19</v>
      </c>
      <c r="C6098" t="s">
        <v>51</v>
      </c>
      <c r="D6098" t="s">
        <v>118</v>
      </c>
      <c r="E6098">
        <v>28.3</v>
      </c>
      <c r="F6098" t="s">
        <v>52</v>
      </c>
      <c r="G6098" t="s">
        <v>66</v>
      </c>
      <c r="H6098" t="s">
        <v>138</v>
      </c>
      <c r="I6098" t="s">
        <v>139</v>
      </c>
      <c r="J6098" t="s">
        <v>110</v>
      </c>
      <c r="K6098">
        <v>16</v>
      </c>
      <c r="L6098" s="1">
        <v>585</v>
      </c>
      <c r="M6098" t="s">
        <v>53</v>
      </c>
      <c r="N6098" t="s">
        <v>54</v>
      </c>
      <c r="O6098" t="s">
        <v>98</v>
      </c>
      <c r="P6098">
        <v>22</v>
      </c>
      <c r="Q6098">
        <v>36</v>
      </c>
      <c r="R6098">
        <v>0</v>
      </c>
      <c r="S6098">
        <v>0</v>
      </c>
      <c r="T6098">
        <v>3.6</v>
      </c>
      <c r="U6098">
        <v>0</v>
      </c>
      <c r="V6098">
        <v>9.4</v>
      </c>
      <c r="W6098" s="1">
        <v>1373</v>
      </c>
      <c r="X6098" s="1">
        <v>3717</v>
      </c>
      <c r="Y6098" s="1">
        <v>3972.5</v>
      </c>
      <c r="Z6098" t="s">
        <v>47</v>
      </c>
      <c r="AA6098" t="s">
        <v>57</v>
      </c>
      <c r="AB6098" s="1">
        <v>0</v>
      </c>
      <c r="AC6098">
        <v>1</v>
      </c>
      <c r="AD6098">
        <v>1</v>
      </c>
      <c r="AE6098">
        <v>0</v>
      </c>
      <c r="AF6098">
        <v>0</v>
      </c>
      <c r="AG6098" t="s">
        <v>87</v>
      </c>
      <c r="AH6098">
        <f>IF(OR(Cleaned_Data_Table[[#This Row],[Appointment Status]]="No Show", Cleaned_Data_Table[[#This Row],[Appointment Status]]="Cancelled"), 1, 0)</f>
        <v>0</v>
      </c>
      <c r="AI6098" t="str">
        <f>IF(Cleaned_Data_Table[[#This Row],[Emergency Case]]=1, "Emergency Care", "Standard Care")</f>
        <v>Standard Care</v>
      </c>
    </row>
    <row r="6099" spans="1:35">
      <c r="A6099" t="s">
        <v>6208</v>
      </c>
      <c r="B6099">
        <v>81</v>
      </c>
      <c r="C6099" t="s">
        <v>37</v>
      </c>
      <c r="D6099" t="s">
        <v>38</v>
      </c>
      <c r="E6099">
        <v>18.2</v>
      </c>
      <c r="F6099" t="s">
        <v>39</v>
      </c>
      <c r="G6099" t="s">
        <v>40</v>
      </c>
      <c r="H6099" t="s">
        <v>138</v>
      </c>
      <c r="I6099" t="s">
        <v>139</v>
      </c>
      <c r="J6099" t="s">
        <v>90</v>
      </c>
      <c r="K6099">
        <v>8</v>
      </c>
      <c r="L6099" s="1">
        <v>447</v>
      </c>
      <c r="M6099" t="s">
        <v>53</v>
      </c>
      <c r="N6099" t="s">
        <v>62</v>
      </c>
      <c r="O6099" t="s">
        <v>101</v>
      </c>
      <c r="P6099">
        <v>27</v>
      </c>
      <c r="Q6099">
        <v>13</v>
      </c>
      <c r="R6099">
        <v>4</v>
      </c>
      <c r="S6099">
        <v>0</v>
      </c>
      <c r="T6099">
        <v>4.9000000000000004</v>
      </c>
      <c r="U6099">
        <v>0</v>
      </c>
      <c r="V6099">
        <v>10</v>
      </c>
      <c r="W6099" s="1">
        <v>14075</v>
      </c>
      <c r="X6099" s="1">
        <v>11428</v>
      </c>
      <c r="Y6099" s="1">
        <v>18165</v>
      </c>
      <c r="Z6099" t="s">
        <v>56</v>
      </c>
      <c r="AA6099" t="s">
        <v>71</v>
      </c>
      <c r="AB6099" s="1">
        <v>25950</v>
      </c>
      <c r="AC6099">
        <v>0</v>
      </c>
      <c r="AD6099">
        <v>1</v>
      </c>
      <c r="AE6099">
        <v>0</v>
      </c>
      <c r="AF6099">
        <v>0</v>
      </c>
      <c r="AG6099" t="s">
        <v>91</v>
      </c>
      <c r="AH6099">
        <f>IF(OR(Cleaned_Data_Table[[#This Row],[Appointment Status]]="No Show", Cleaned_Data_Table[[#This Row],[Appointment Status]]="Cancelled"), 1, 0)</f>
        <v>1</v>
      </c>
      <c r="AI6099" t="str">
        <f>IF(Cleaned_Data_Table[[#This Row],[Emergency Case]]=1, "Emergency Care", "Standard Care")</f>
        <v>Standard Care</v>
      </c>
    </row>
    <row r="6100" spans="1:35">
      <c r="A6100" t="s">
        <v>6209</v>
      </c>
      <c r="B6100">
        <v>72</v>
      </c>
      <c r="C6100" t="s">
        <v>37</v>
      </c>
      <c r="D6100" t="s">
        <v>65</v>
      </c>
      <c r="E6100">
        <v>19.5</v>
      </c>
      <c r="F6100" t="s">
        <v>103</v>
      </c>
      <c r="G6100" t="s">
        <v>40</v>
      </c>
      <c r="H6100" t="s">
        <v>73</v>
      </c>
      <c r="I6100" t="s">
        <v>74</v>
      </c>
      <c r="J6100" t="s">
        <v>110</v>
      </c>
      <c r="K6100">
        <v>10</v>
      </c>
      <c r="L6100" s="1">
        <v>566</v>
      </c>
      <c r="M6100" t="s">
        <v>44</v>
      </c>
      <c r="N6100" t="s">
        <v>45</v>
      </c>
      <c r="O6100" t="s">
        <v>63</v>
      </c>
      <c r="P6100">
        <v>29</v>
      </c>
      <c r="Q6100">
        <v>31</v>
      </c>
      <c r="R6100">
        <v>8</v>
      </c>
      <c r="S6100">
        <v>3</v>
      </c>
      <c r="T6100">
        <v>3</v>
      </c>
      <c r="U6100">
        <v>0</v>
      </c>
      <c r="V6100">
        <v>9.4</v>
      </c>
      <c r="W6100" s="1">
        <v>3309</v>
      </c>
      <c r="X6100" s="1">
        <v>1869</v>
      </c>
      <c r="Y6100" s="1">
        <v>5744</v>
      </c>
      <c r="Z6100" t="s">
        <v>47</v>
      </c>
      <c r="AA6100" t="s">
        <v>76</v>
      </c>
      <c r="AB6100" s="1">
        <v>0</v>
      </c>
      <c r="AC6100">
        <v>1</v>
      </c>
      <c r="AD6100">
        <v>1</v>
      </c>
      <c r="AE6100">
        <v>1</v>
      </c>
      <c r="AF6100">
        <v>0</v>
      </c>
      <c r="AG6100" t="s">
        <v>87</v>
      </c>
      <c r="AH6100">
        <f>IF(OR(Cleaned_Data_Table[[#This Row],[Appointment Status]]="No Show", Cleaned_Data_Table[[#This Row],[Appointment Status]]="Cancelled"), 1, 0)</f>
        <v>0</v>
      </c>
      <c r="AI6100" t="str">
        <f>IF(Cleaned_Data_Table[[#This Row],[Emergency Case]]=1, "Emergency Care", "Standard Care")</f>
        <v>Standard Care</v>
      </c>
    </row>
    <row r="6101" spans="1:35">
      <c r="A6101" t="s">
        <v>6210</v>
      </c>
      <c r="B6101">
        <v>83</v>
      </c>
      <c r="C6101" t="s">
        <v>51</v>
      </c>
      <c r="D6101" t="s">
        <v>100</v>
      </c>
      <c r="E6101">
        <v>25.5</v>
      </c>
      <c r="F6101" t="s">
        <v>52</v>
      </c>
      <c r="G6101" t="s">
        <v>66</v>
      </c>
      <c r="H6101" t="s">
        <v>60</v>
      </c>
      <c r="I6101" t="s">
        <v>61</v>
      </c>
      <c r="J6101" t="s">
        <v>90</v>
      </c>
      <c r="K6101">
        <v>10</v>
      </c>
      <c r="L6101" s="1">
        <v>570</v>
      </c>
      <c r="M6101" t="s">
        <v>53</v>
      </c>
      <c r="N6101" t="s">
        <v>81</v>
      </c>
      <c r="O6101" t="s">
        <v>46</v>
      </c>
      <c r="P6101">
        <v>18</v>
      </c>
      <c r="Q6101">
        <v>11</v>
      </c>
      <c r="R6101">
        <v>5</v>
      </c>
      <c r="S6101">
        <v>1</v>
      </c>
      <c r="T6101">
        <v>3.2</v>
      </c>
      <c r="U6101">
        <v>0</v>
      </c>
      <c r="V6101">
        <v>10</v>
      </c>
      <c r="W6101" s="1">
        <v>17879</v>
      </c>
      <c r="X6101" s="1">
        <v>13750</v>
      </c>
      <c r="Y6101" s="1">
        <v>22539.3</v>
      </c>
      <c r="Z6101" t="s">
        <v>47</v>
      </c>
      <c r="AA6101" t="s">
        <v>71</v>
      </c>
      <c r="AB6101" s="1">
        <v>0</v>
      </c>
      <c r="AC6101">
        <v>0</v>
      </c>
      <c r="AD6101">
        <v>1</v>
      </c>
      <c r="AE6101">
        <v>0</v>
      </c>
      <c r="AF6101">
        <v>0</v>
      </c>
      <c r="AG6101" t="s">
        <v>91</v>
      </c>
      <c r="AH6101">
        <f>IF(OR(Cleaned_Data_Table[[#This Row],[Appointment Status]]="No Show", Cleaned_Data_Table[[#This Row],[Appointment Status]]="Cancelled"), 1, 0)</f>
        <v>0</v>
      </c>
      <c r="AI6101" t="str">
        <f>IF(Cleaned_Data_Table[[#This Row],[Emergency Case]]=1, "Emergency Care", "Standard Care")</f>
        <v>Standard Care</v>
      </c>
    </row>
    <row r="6102" spans="1:35">
      <c r="A6102" t="s">
        <v>6211</v>
      </c>
      <c r="B6102">
        <v>49</v>
      </c>
      <c r="C6102" t="s">
        <v>51</v>
      </c>
      <c r="D6102" t="s">
        <v>84</v>
      </c>
      <c r="E6102">
        <v>25.9</v>
      </c>
      <c r="F6102" t="s">
        <v>39</v>
      </c>
      <c r="G6102" t="s">
        <v>85</v>
      </c>
      <c r="H6102" t="s">
        <v>73</v>
      </c>
      <c r="I6102" t="s">
        <v>74</v>
      </c>
      <c r="J6102" t="s">
        <v>110</v>
      </c>
      <c r="K6102">
        <v>30</v>
      </c>
      <c r="L6102" s="1">
        <v>959</v>
      </c>
      <c r="M6102" t="s">
        <v>53</v>
      </c>
      <c r="N6102" t="s">
        <v>62</v>
      </c>
      <c r="O6102" t="s">
        <v>86</v>
      </c>
      <c r="P6102">
        <v>0</v>
      </c>
      <c r="Q6102">
        <v>25</v>
      </c>
      <c r="R6102">
        <v>11</v>
      </c>
      <c r="S6102">
        <v>3</v>
      </c>
      <c r="T6102">
        <v>4.3</v>
      </c>
      <c r="U6102">
        <v>1</v>
      </c>
      <c r="V6102">
        <v>10</v>
      </c>
      <c r="W6102" s="1">
        <v>2977</v>
      </c>
      <c r="X6102" s="1">
        <v>2456</v>
      </c>
      <c r="Y6102" s="1">
        <v>4474.3999999999996</v>
      </c>
      <c r="Z6102" t="s">
        <v>47</v>
      </c>
      <c r="AA6102" t="s">
        <v>48</v>
      </c>
      <c r="AB6102" s="1">
        <v>0</v>
      </c>
      <c r="AC6102">
        <v>0</v>
      </c>
      <c r="AD6102">
        <v>0</v>
      </c>
      <c r="AE6102">
        <v>0</v>
      </c>
      <c r="AF6102">
        <v>0</v>
      </c>
      <c r="AG6102" t="s">
        <v>87</v>
      </c>
      <c r="AH6102">
        <f>IF(OR(Cleaned_Data_Table[[#This Row],[Appointment Status]]="No Show", Cleaned_Data_Table[[#This Row],[Appointment Status]]="Cancelled"), 1, 0)</f>
        <v>0</v>
      </c>
      <c r="AI6102" t="str">
        <f>IF(Cleaned_Data_Table[[#This Row],[Emergency Case]]=1, "Emergency Care", "Standard Care")</f>
        <v>Emergency Care</v>
      </c>
    </row>
    <row r="6103" spans="1:35">
      <c r="A6103" t="s">
        <v>6212</v>
      </c>
      <c r="B6103">
        <v>14</v>
      </c>
      <c r="C6103" t="s">
        <v>37</v>
      </c>
      <c r="D6103" t="s">
        <v>114</v>
      </c>
      <c r="E6103">
        <v>31</v>
      </c>
      <c r="F6103" t="s">
        <v>89</v>
      </c>
      <c r="G6103" t="s">
        <v>40</v>
      </c>
      <c r="H6103" t="s">
        <v>108</v>
      </c>
      <c r="I6103" t="s">
        <v>109</v>
      </c>
      <c r="J6103" t="s">
        <v>90</v>
      </c>
      <c r="K6103">
        <v>12</v>
      </c>
      <c r="L6103" s="1">
        <v>466</v>
      </c>
      <c r="M6103" t="s">
        <v>44</v>
      </c>
      <c r="N6103" t="s">
        <v>54</v>
      </c>
      <c r="O6103" t="s">
        <v>82</v>
      </c>
      <c r="P6103">
        <v>2</v>
      </c>
      <c r="Q6103">
        <v>6</v>
      </c>
      <c r="R6103">
        <v>2</v>
      </c>
      <c r="S6103">
        <v>1</v>
      </c>
      <c r="T6103">
        <v>3.1</v>
      </c>
      <c r="U6103">
        <v>0</v>
      </c>
      <c r="V6103">
        <v>10</v>
      </c>
      <c r="W6103" s="1">
        <v>8893</v>
      </c>
      <c r="X6103" s="1">
        <v>9976</v>
      </c>
      <c r="Y6103" s="1">
        <v>19335</v>
      </c>
      <c r="Z6103" t="s">
        <v>47</v>
      </c>
      <c r="AA6103" t="s">
        <v>112</v>
      </c>
      <c r="AB6103" s="1">
        <v>0</v>
      </c>
      <c r="AC6103">
        <v>0</v>
      </c>
      <c r="AD6103">
        <v>0</v>
      </c>
      <c r="AE6103">
        <v>0</v>
      </c>
      <c r="AF6103">
        <v>0</v>
      </c>
      <c r="AG6103" t="s">
        <v>131</v>
      </c>
      <c r="AH6103">
        <f>IF(OR(Cleaned_Data_Table[[#This Row],[Appointment Status]]="No Show", Cleaned_Data_Table[[#This Row],[Appointment Status]]="Cancelled"), 1, 0)</f>
        <v>0</v>
      </c>
      <c r="AI6103" t="str">
        <f>IF(Cleaned_Data_Table[[#This Row],[Emergency Case]]=1, "Emergency Care", "Standard Care")</f>
        <v>Standard Care</v>
      </c>
    </row>
    <row r="6104" spans="1:35">
      <c r="A6104" t="s">
        <v>6213</v>
      </c>
      <c r="B6104">
        <v>4</v>
      </c>
      <c r="C6104" t="s">
        <v>51</v>
      </c>
      <c r="D6104" t="s">
        <v>59</v>
      </c>
      <c r="E6104">
        <v>19.3</v>
      </c>
      <c r="F6104" t="s">
        <v>52</v>
      </c>
      <c r="G6104" t="s">
        <v>66</v>
      </c>
      <c r="H6104" t="s">
        <v>67</v>
      </c>
      <c r="I6104" t="s">
        <v>68</v>
      </c>
      <c r="J6104" t="s">
        <v>90</v>
      </c>
      <c r="K6104">
        <v>17</v>
      </c>
      <c r="L6104" s="1">
        <v>732</v>
      </c>
      <c r="M6104" t="s">
        <v>53</v>
      </c>
      <c r="N6104" t="s">
        <v>124</v>
      </c>
      <c r="O6104" t="s">
        <v>106</v>
      </c>
      <c r="P6104">
        <v>3</v>
      </c>
      <c r="Q6104">
        <v>5</v>
      </c>
      <c r="R6104">
        <v>11</v>
      </c>
      <c r="S6104">
        <v>4</v>
      </c>
      <c r="T6104">
        <v>4.5</v>
      </c>
      <c r="U6104">
        <v>0</v>
      </c>
      <c r="V6104">
        <v>10</v>
      </c>
      <c r="W6104" s="1">
        <v>10644</v>
      </c>
      <c r="X6104" s="1">
        <v>11318</v>
      </c>
      <c r="Y6104" s="1">
        <v>15885.8</v>
      </c>
      <c r="Z6104" t="s">
        <v>47</v>
      </c>
      <c r="AA6104" t="s">
        <v>112</v>
      </c>
      <c r="AB6104" s="1">
        <v>0</v>
      </c>
      <c r="AC6104">
        <v>0</v>
      </c>
      <c r="AD6104">
        <v>0</v>
      </c>
      <c r="AE6104">
        <v>0</v>
      </c>
      <c r="AF6104">
        <v>0</v>
      </c>
      <c r="AG6104" t="s">
        <v>131</v>
      </c>
      <c r="AH6104">
        <f>IF(OR(Cleaned_Data_Table[[#This Row],[Appointment Status]]="No Show", Cleaned_Data_Table[[#This Row],[Appointment Status]]="Cancelled"), 1, 0)</f>
        <v>0</v>
      </c>
      <c r="AI6104" t="str">
        <f>IF(Cleaned_Data_Table[[#This Row],[Emergency Case]]=1, "Emergency Care", "Standard Care")</f>
        <v>Standard Care</v>
      </c>
    </row>
    <row r="6105" spans="1:35">
      <c r="A6105" t="s">
        <v>6214</v>
      </c>
      <c r="B6105">
        <v>1</v>
      </c>
      <c r="C6105" t="s">
        <v>37</v>
      </c>
      <c r="D6105" t="s">
        <v>84</v>
      </c>
      <c r="E6105">
        <v>21.3</v>
      </c>
      <c r="F6105" t="s">
        <v>39</v>
      </c>
      <c r="G6105" t="s">
        <v>66</v>
      </c>
      <c r="H6105" t="s">
        <v>108</v>
      </c>
      <c r="I6105" t="s">
        <v>109</v>
      </c>
      <c r="J6105" t="s">
        <v>43</v>
      </c>
      <c r="K6105">
        <v>7</v>
      </c>
      <c r="L6105" s="1">
        <v>533</v>
      </c>
      <c r="M6105" t="s">
        <v>44</v>
      </c>
      <c r="N6105" t="s">
        <v>62</v>
      </c>
      <c r="O6105" t="s">
        <v>86</v>
      </c>
      <c r="P6105">
        <v>23</v>
      </c>
      <c r="Q6105">
        <v>50</v>
      </c>
      <c r="R6105">
        <v>11</v>
      </c>
      <c r="S6105">
        <v>2</v>
      </c>
      <c r="T6105">
        <v>3.3</v>
      </c>
      <c r="U6105">
        <v>0</v>
      </c>
      <c r="V6105">
        <v>8.3000000000000007</v>
      </c>
      <c r="W6105" s="1">
        <v>588</v>
      </c>
      <c r="X6105" s="1">
        <v>837</v>
      </c>
      <c r="Y6105" s="1">
        <v>1958</v>
      </c>
      <c r="Z6105" t="s">
        <v>47</v>
      </c>
      <c r="AA6105" t="s">
        <v>112</v>
      </c>
      <c r="AB6105" s="1">
        <v>0</v>
      </c>
      <c r="AC6105">
        <v>1</v>
      </c>
      <c r="AD6105">
        <v>1</v>
      </c>
      <c r="AE6105">
        <v>0</v>
      </c>
      <c r="AF6105">
        <v>0</v>
      </c>
      <c r="AG6105" t="s">
        <v>49</v>
      </c>
      <c r="AH6105">
        <f>IF(OR(Cleaned_Data_Table[[#This Row],[Appointment Status]]="No Show", Cleaned_Data_Table[[#This Row],[Appointment Status]]="Cancelled"), 1, 0)</f>
        <v>0</v>
      </c>
      <c r="AI6105" t="str">
        <f>IF(Cleaned_Data_Table[[#This Row],[Emergency Case]]=1, "Emergency Care", "Standard Care")</f>
        <v>Standard Care</v>
      </c>
    </row>
    <row r="6106" spans="1:35">
      <c r="A6106" t="s">
        <v>6215</v>
      </c>
      <c r="B6106">
        <v>73</v>
      </c>
      <c r="C6106" t="s">
        <v>37</v>
      </c>
      <c r="D6106" t="s">
        <v>78</v>
      </c>
      <c r="E6106">
        <v>23.8</v>
      </c>
      <c r="F6106" t="s">
        <v>89</v>
      </c>
      <c r="G6106" t="s">
        <v>40</v>
      </c>
      <c r="H6106" t="s">
        <v>138</v>
      </c>
      <c r="I6106" t="s">
        <v>139</v>
      </c>
      <c r="J6106" t="s">
        <v>43</v>
      </c>
      <c r="K6106">
        <v>23</v>
      </c>
      <c r="L6106" s="1">
        <v>788</v>
      </c>
      <c r="M6106" t="s">
        <v>53</v>
      </c>
      <c r="N6106" t="s">
        <v>54</v>
      </c>
      <c r="O6106" t="s">
        <v>63</v>
      </c>
      <c r="P6106">
        <v>11</v>
      </c>
      <c r="Q6106">
        <v>36</v>
      </c>
      <c r="R6106">
        <v>8</v>
      </c>
      <c r="S6106">
        <v>0</v>
      </c>
      <c r="T6106">
        <v>3.2</v>
      </c>
      <c r="U6106">
        <v>0</v>
      </c>
      <c r="V6106">
        <v>9.1999999999999993</v>
      </c>
      <c r="W6106" s="1">
        <v>872</v>
      </c>
      <c r="X6106" s="1">
        <v>456</v>
      </c>
      <c r="Y6106" s="1">
        <v>1481.2</v>
      </c>
      <c r="Z6106" t="s">
        <v>125</v>
      </c>
      <c r="AA6106" t="s">
        <v>76</v>
      </c>
      <c r="AB6106" s="1">
        <v>0</v>
      </c>
      <c r="AC6106">
        <v>1</v>
      </c>
      <c r="AD6106">
        <v>0</v>
      </c>
      <c r="AE6106">
        <v>0</v>
      </c>
      <c r="AF6106">
        <v>0</v>
      </c>
      <c r="AG6106" t="s">
        <v>49</v>
      </c>
      <c r="AH6106">
        <f>IF(OR(Cleaned_Data_Table[[#This Row],[Appointment Status]]="No Show", Cleaned_Data_Table[[#This Row],[Appointment Status]]="Cancelled"), 1, 0)</f>
        <v>1</v>
      </c>
      <c r="AI6106" t="str">
        <f>IF(Cleaned_Data_Table[[#This Row],[Emergency Case]]=1, "Emergency Care", "Standard Care")</f>
        <v>Standard Care</v>
      </c>
    </row>
    <row r="6107" spans="1:35">
      <c r="A6107" t="s">
        <v>6216</v>
      </c>
      <c r="B6107">
        <v>50</v>
      </c>
      <c r="C6107" t="s">
        <v>51</v>
      </c>
      <c r="D6107" t="s">
        <v>100</v>
      </c>
      <c r="E6107">
        <v>26.6</v>
      </c>
      <c r="F6107" t="s">
        <v>97</v>
      </c>
      <c r="G6107" t="s">
        <v>40</v>
      </c>
      <c r="H6107" t="s">
        <v>41</v>
      </c>
      <c r="I6107" t="s">
        <v>42</v>
      </c>
      <c r="J6107" t="s">
        <v>43</v>
      </c>
      <c r="K6107">
        <v>5</v>
      </c>
      <c r="L6107" s="1">
        <v>353</v>
      </c>
      <c r="M6107" t="s">
        <v>53</v>
      </c>
      <c r="N6107" t="s">
        <v>69</v>
      </c>
      <c r="O6107" t="s">
        <v>55</v>
      </c>
      <c r="P6107">
        <v>29</v>
      </c>
      <c r="Q6107">
        <v>39</v>
      </c>
      <c r="R6107">
        <v>3</v>
      </c>
      <c r="S6107">
        <v>0</v>
      </c>
      <c r="T6107">
        <v>4.5999999999999996</v>
      </c>
      <c r="U6107">
        <v>0</v>
      </c>
      <c r="V6107">
        <v>9.6999999999999993</v>
      </c>
      <c r="W6107" s="1">
        <v>955</v>
      </c>
      <c r="X6107" s="1">
        <v>17</v>
      </c>
      <c r="Y6107" s="1">
        <v>927.5</v>
      </c>
      <c r="Z6107" t="s">
        <v>47</v>
      </c>
      <c r="AA6107" t="s">
        <v>48</v>
      </c>
      <c r="AB6107" s="1">
        <v>0</v>
      </c>
      <c r="AC6107">
        <v>1</v>
      </c>
      <c r="AD6107">
        <v>1</v>
      </c>
      <c r="AE6107">
        <v>0</v>
      </c>
      <c r="AF6107">
        <v>0</v>
      </c>
      <c r="AG6107" t="s">
        <v>49</v>
      </c>
      <c r="AH6107">
        <f>IF(OR(Cleaned_Data_Table[[#This Row],[Appointment Status]]="No Show", Cleaned_Data_Table[[#This Row],[Appointment Status]]="Cancelled"), 1, 0)</f>
        <v>0</v>
      </c>
      <c r="AI6107" t="str">
        <f>IF(Cleaned_Data_Table[[#This Row],[Emergency Case]]=1, "Emergency Care", "Standard Care")</f>
        <v>Standard Care</v>
      </c>
    </row>
    <row r="6108" spans="1:35">
      <c r="A6108" t="s">
        <v>6217</v>
      </c>
      <c r="B6108">
        <v>52</v>
      </c>
      <c r="C6108" t="s">
        <v>51</v>
      </c>
      <c r="D6108" t="s">
        <v>116</v>
      </c>
      <c r="E6108">
        <v>21.9</v>
      </c>
      <c r="F6108" t="s">
        <v>89</v>
      </c>
      <c r="G6108" t="s">
        <v>40</v>
      </c>
      <c r="H6108" t="s">
        <v>60</v>
      </c>
      <c r="I6108" t="s">
        <v>61</v>
      </c>
      <c r="J6108" t="s">
        <v>43</v>
      </c>
      <c r="K6108">
        <v>23</v>
      </c>
      <c r="L6108" s="1">
        <v>709</v>
      </c>
      <c r="M6108" t="s">
        <v>53</v>
      </c>
      <c r="N6108" t="s">
        <v>62</v>
      </c>
      <c r="O6108" t="s">
        <v>86</v>
      </c>
      <c r="P6108">
        <v>26</v>
      </c>
      <c r="Q6108">
        <v>44</v>
      </c>
      <c r="R6108">
        <v>2</v>
      </c>
      <c r="S6108">
        <v>0</v>
      </c>
      <c r="T6108">
        <v>3.8</v>
      </c>
      <c r="U6108">
        <v>0</v>
      </c>
      <c r="V6108">
        <v>9</v>
      </c>
      <c r="W6108" s="1">
        <v>722</v>
      </c>
      <c r="X6108" s="1">
        <v>599</v>
      </c>
      <c r="Y6108" s="1">
        <v>1421</v>
      </c>
      <c r="Z6108" t="s">
        <v>47</v>
      </c>
      <c r="AA6108" t="s">
        <v>48</v>
      </c>
      <c r="AB6108" s="1">
        <v>0</v>
      </c>
      <c r="AC6108">
        <v>1</v>
      </c>
      <c r="AD6108">
        <v>1</v>
      </c>
      <c r="AE6108">
        <v>0</v>
      </c>
      <c r="AF6108">
        <v>0</v>
      </c>
      <c r="AG6108" t="s">
        <v>49</v>
      </c>
      <c r="AH6108">
        <f>IF(OR(Cleaned_Data_Table[[#This Row],[Appointment Status]]="No Show", Cleaned_Data_Table[[#This Row],[Appointment Status]]="Cancelled"), 1, 0)</f>
        <v>0</v>
      </c>
      <c r="AI6108" t="str">
        <f>IF(Cleaned_Data_Table[[#This Row],[Emergency Case]]=1, "Emergency Care", "Standard Care")</f>
        <v>Standard Care</v>
      </c>
    </row>
    <row r="6109" spans="1:35">
      <c r="A6109" t="s">
        <v>6218</v>
      </c>
      <c r="B6109">
        <v>51</v>
      </c>
      <c r="C6109" t="s">
        <v>51</v>
      </c>
      <c r="D6109" t="s">
        <v>114</v>
      </c>
      <c r="E6109">
        <v>30.7</v>
      </c>
      <c r="F6109" t="s">
        <v>89</v>
      </c>
      <c r="G6109" t="s">
        <v>66</v>
      </c>
      <c r="H6109" t="s">
        <v>79</v>
      </c>
      <c r="I6109" t="s">
        <v>80</v>
      </c>
      <c r="J6109" t="s">
        <v>43</v>
      </c>
      <c r="K6109">
        <v>6</v>
      </c>
      <c r="L6109" s="1">
        <v>487</v>
      </c>
      <c r="M6109" t="s">
        <v>53</v>
      </c>
      <c r="N6109" t="s">
        <v>69</v>
      </c>
      <c r="O6109" t="s">
        <v>82</v>
      </c>
      <c r="P6109">
        <v>21</v>
      </c>
      <c r="Q6109">
        <v>53</v>
      </c>
      <c r="R6109">
        <v>1</v>
      </c>
      <c r="S6109">
        <v>0</v>
      </c>
      <c r="T6109">
        <v>3.9</v>
      </c>
      <c r="U6109">
        <v>0</v>
      </c>
      <c r="V6109">
        <v>8.4</v>
      </c>
      <c r="W6109" s="1">
        <v>872</v>
      </c>
      <c r="X6109" s="1">
        <v>479</v>
      </c>
      <c r="Y6109" s="1">
        <v>1286.5999999999999</v>
      </c>
      <c r="Z6109" t="s">
        <v>56</v>
      </c>
      <c r="AA6109" t="s">
        <v>48</v>
      </c>
      <c r="AB6109" s="1">
        <v>1838</v>
      </c>
      <c r="AC6109">
        <v>1</v>
      </c>
      <c r="AD6109">
        <v>1</v>
      </c>
      <c r="AE6109">
        <v>0</v>
      </c>
      <c r="AF6109">
        <v>0</v>
      </c>
      <c r="AG6109" t="s">
        <v>49</v>
      </c>
      <c r="AH6109">
        <f>IF(OR(Cleaned_Data_Table[[#This Row],[Appointment Status]]="No Show", Cleaned_Data_Table[[#This Row],[Appointment Status]]="Cancelled"), 1, 0)</f>
        <v>1</v>
      </c>
      <c r="AI6109" t="str">
        <f>IF(Cleaned_Data_Table[[#This Row],[Emergency Case]]=1, "Emergency Care", "Standard Care")</f>
        <v>Standard Care</v>
      </c>
    </row>
    <row r="6110" spans="1:35">
      <c r="A6110" t="s">
        <v>6219</v>
      </c>
      <c r="B6110">
        <v>78</v>
      </c>
      <c r="C6110" t="s">
        <v>37</v>
      </c>
      <c r="D6110" t="s">
        <v>84</v>
      </c>
      <c r="E6110">
        <v>30.8</v>
      </c>
      <c r="F6110" t="s">
        <v>52</v>
      </c>
      <c r="G6110" t="s">
        <v>40</v>
      </c>
      <c r="H6110" t="s">
        <v>67</v>
      </c>
      <c r="I6110" t="s">
        <v>68</v>
      </c>
      <c r="J6110" t="s">
        <v>110</v>
      </c>
      <c r="K6110">
        <v>24</v>
      </c>
      <c r="L6110" s="1">
        <v>870</v>
      </c>
      <c r="M6110" t="s">
        <v>53</v>
      </c>
      <c r="N6110" t="s">
        <v>45</v>
      </c>
      <c r="O6110" t="s">
        <v>101</v>
      </c>
      <c r="P6110">
        <v>9</v>
      </c>
      <c r="Q6110">
        <v>16</v>
      </c>
      <c r="R6110">
        <v>0</v>
      </c>
      <c r="S6110">
        <v>0</v>
      </c>
      <c r="T6110">
        <v>3.4</v>
      </c>
      <c r="U6110">
        <v>0</v>
      </c>
      <c r="V6110">
        <v>10</v>
      </c>
      <c r="W6110" s="1">
        <v>2318</v>
      </c>
      <c r="X6110" s="1">
        <v>2699</v>
      </c>
      <c r="Y6110" s="1">
        <v>4120.8999999999996</v>
      </c>
      <c r="Z6110" t="s">
        <v>47</v>
      </c>
      <c r="AA6110" t="s">
        <v>71</v>
      </c>
      <c r="AB6110" s="1">
        <v>0</v>
      </c>
      <c r="AC6110">
        <v>0</v>
      </c>
      <c r="AD6110">
        <v>0</v>
      </c>
      <c r="AE6110">
        <v>0</v>
      </c>
      <c r="AF6110">
        <v>0</v>
      </c>
      <c r="AG6110" t="s">
        <v>87</v>
      </c>
      <c r="AH6110">
        <f>IF(OR(Cleaned_Data_Table[[#This Row],[Appointment Status]]="No Show", Cleaned_Data_Table[[#This Row],[Appointment Status]]="Cancelled"), 1, 0)</f>
        <v>0</v>
      </c>
      <c r="AI6110" t="str">
        <f>IF(Cleaned_Data_Table[[#This Row],[Emergency Case]]=1, "Emergency Care", "Standard Care")</f>
        <v>Standard Care</v>
      </c>
    </row>
    <row r="6111" spans="1:35">
      <c r="A6111" t="s">
        <v>6220</v>
      </c>
      <c r="B6111">
        <v>54</v>
      </c>
      <c r="C6111" t="s">
        <v>51</v>
      </c>
      <c r="D6111" t="s">
        <v>38</v>
      </c>
      <c r="E6111">
        <v>19.3</v>
      </c>
      <c r="F6111" t="s">
        <v>89</v>
      </c>
      <c r="G6111" t="s">
        <v>40</v>
      </c>
      <c r="H6111" t="s">
        <v>94</v>
      </c>
      <c r="I6111" t="s">
        <v>95</v>
      </c>
      <c r="J6111" t="s">
        <v>43</v>
      </c>
      <c r="K6111">
        <v>9</v>
      </c>
      <c r="L6111" s="1">
        <v>536</v>
      </c>
      <c r="M6111" t="s">
        <v>53</v>
      </c>
      <c r="N6111" t="s">
        <v>62</v>
      </c>
      <c r="O6111" t="s">
        <v>86</v>
      </c>
      <c r="P6111">
        <v>25</v>
      </c>
      <c r="Q6111">
        <v>40</v>
      </c>
      <c r="R6111">
        <v>6</v>
      </c>
      <c r="S6111">
        <v>1</v>
      </c>
      <c r="T6111">
        <v>4.4000000000000004</v>
      </c>
      <c r="U6111">
        <v>0</v>
      </c>
      <c r="V6111">
        <v>9.5</v>
      </c>
      <c r="W6111" s="1">
        <v>957</v>
      </c>
      <c r="X6111" s="1">
        <v>324</v>
      </c>
      <c r="Y6111" s="1">
        <v>1271.9000000000001</v>
      </c>
      <c r="Z6111" t="s">
        <v>56</v>
      </c>
      <c r="AA6111" t="s">
        <v>48</v>
      </c>
      <c r="AB6111" s="1">
        <v>1817</v>
      </c>
      <c r="AC6111">
        <v>1</v>
      </c>
      <c r="AD6111">
        <v>1</v>
      </c>
      <c r="AE6111">
        <v>0</v>
      </c>
      <c r="AF6111">
        <v>0</v>
      </c>
      <c r="AG6111" t="s">
        <v>49</v>
      </c>
      <c r="AH6111">
        <f>IF(OR(Cleaned_Data_Table[[#This Row],[Appointment Status]]="No Show", Cleaned_Data_Table[[#This Row],[Appointment Status]]="Cancelled"), 1, 0)</f>
        <v>1</v>
      </c>
      <c r="AI6111" t="str">
        <f>IF(Cleaned_Data_Table[[#This Row],[Emergency Case]]=1, "Emergency Care", "Standard Care")</f>
        <v>Standard Care</v>
      </c>
    </row>
    <row r="6112" spans="1:35">
      <c r="A6112" t="s">
        <v>6221</v>
      </c>
      <c r="B6112">
        <v>27</v>
      </c>
      <c r="C6112" t="s">
        <v>51</v>
      </c>
      <c r="D6112" t="s">
        <v>84</v>
      </c>
      <c r="E6112">
        <v>30.1</v>
      </c>
      <c r="F6112" t="s">
        <v>52</v>
      </c>
      <c r="G6112" t="s">
        <v>40</v>
      </c>
      <c r="H6112" t="s">
        <v>108</v>
      </c>
      <c r="I6112" t="s">
        <v>109</v>
      </c>
      <c r="J6112" t="s">
        <v>90</v>
      </c>
      <c r="K6112">
        <v>28</v>
      </c>
      <c r="L6112" s="1">
        <v>838</v>
      </c>
      <c r="M6112" t="s">
        <v>53</v>
      </c>
      <c r="N6112" t="s">
        <v>45</v>
      </c>
      <c r="O6112" t="s">
        <v>63</v>
      </c>
      <c r="P6112">
        <v>13</v>
      </c>
      <c r="Q6112">
        <v>7</v>
      </c>
      <c r="R6112">
        <v>9</v>
      </c>
      <c r="S6112">
        <v>4</v>
      </c>
      <c r="T6112">
        <v>3.3</v>
      </c>
      <c r="U6112">
        <v>0</v>
      </c>
      <c r="V6112">
        <v>10</v>
      </c>
      <c r="W6112" s="1">
        <v>18256</v>
      </c>
      <c r="X6112" s="1">
        <v>9213</v>
      </c>
      <c r="Y6112" s="1">
        <v>19814.900000000001</v>
      </c>
      <c r="Z6112" t="s">
        <v>47</v>
      </c>
      <c r="AA6112" t="s">
        <v>57</v>
      </c>
      <c r="AB6112" s="1">
        <v>0</v>
      </c>
      <c r="AC6112">
        <v>0</v>
      </c>
      <c r="AD6112">
        <v>0</v>
      </c>
      <c r="AE6112">
        <v>0</v>
      </c>
      <c r="AF6112">
        <v>0</v>
      </c>
      <c r="AG6112" t="s">
        <v>87</v>
      </c>
      <c r="AH6112">
        <f>IF(OR(Cleaned_Data_Table[[#This Row],[Appointment Status]]="No Show", Cleaned_Data_Table[[#This Row],[Appointment Status]]="Cancelled"), 1, 0)</f>
        <v>0</v>
      </c>
      <c r="AI6112" t="str">
        <f>IF(Cleaned_Data_Table[[#This Row],[Emergency Case]]=1, "Emergency Care", "Standard Care")</f>
        <v>Standard Care</v>
      </c>
    </row>
    <row r="6113" spans="1:35">
      <c r="A6113" t="s">
        <v>6222</v>
      </c>
      <c r="B6113">
        <v>5</v>
      </c>
      <c r="C6113" t="s">
        <v>37</v>
      </c>
      <c r="D6113" t="s">
        <v>84</v>
      </c>
      <c r="E6113">
        <v>27.4</v>
      </c>
      <c r="F6113" t="s">
        <v>52</v>
      </c>
      <c r="G6113" t="s">
        <v>40</v>
      </c>
      <c r="H6113" t="s">
        <v>94</v>
      </c>
      <c r="I6113" t="s">
        <v>95</v>
      </c>
      <c r="J6113" t="s">
        <v>43</v>
      </c>
      <c r="K6113">
        <v>4</v>
      </c>
      <c r="L6113" s="1">
        <v>463</v>
      </c>
      <c r="M6113" t="s">
        <v>53</v>
      </c>
      <c r="N6113" t="s">
        <v>54</v>
      </c>
      <c r="O6113" t="s">
        <v>82</v>
      </c>
      <c r="P6113">
        <v>25</v>
      </c>
      <c r="Q6113">
        <v>30</v>
      </c>
      <c r="R6113">
        <v>13</v>
      </c>
      <c r="S6113">
        <v>2</v>
      </c>
      <c r="T6113">
        <v>3.5</v>
      </c>
      <c r="U6113">
        <v>0</v>
      </c>
      <c r="V6113">
        <v>9.8000000000000007</v>
      </c>
      <c r="W6113" s="1">
        <v>638</v>
      </c>
      <c r="X6113" s="1">
        <v>767</v>
      </c>
      <c r="Y6113" s="1">
        <v>1307.5999999999999</v>
      </c>
      <c r="Z6113" t="s">
        <v>47</v>
      </c>
      <c r="AA6113" t="s">
        <v>112</v>
      </c>
      <c r="AB6113" s="1">
        <v>0</v>
      </c>
      <c r="AC6113">
        <v>0</v>
      </c>
      <c r="AD6113">
        <v>1</v>
      </c>
      <c r="AE6113">
        <v>0</v>
      </c>
      <c r="AF6113">
        <v>0</v>
      </c>
      <c r="AG6113" t="s">
        <v>49</v>
      </c>
      <c r="AH6113">
        <f>IF(OR(Cleaned_Data_Table[[#This Row],[Appointment Status]]="No Show", Cleaned_Data_Table[[#This Row],[Appointment Status]]="Cancelled"), 1, 0)</f>
        <v>0</v>
      </c>
      <c r="AI6113" t="str">
        <f>IF(Cleaned_Data_Table[[#This Row],[Emergency Case]]=1, "Emergency Care", "Standard Care")</f>
        <v>Standard Care</v>
      </c>
    </row>
    <row r="6114" spans="1:35">
      <c r="A6114" t="s">
        <v>6223</v>
      </c>
      <c r="B6114">
        <v>21</v>
      </c>
      <c r="C6114" t="s">
        <v>37</v>
      </c>
      <c r="D6114" t="s">
        <v>84</v>
      </c>
      <c r="E6114">
        <v>19.399999999999999</v>
      </c>
      <c r="F6114" t="s">
        <v>39</v>
      </c>
      <c r="G6114" t="s">
        <v>66</v>
      </c>
      <c r="H6114" t="s">
        <v>60</v>
      </c>
      <c r="I6114" t="s">
        <v>61</v>
      </c>
      <c r="J6114" t="s">
        <v>110</v>
      </c>
      <c r="K6114">
        <v>2</v>
      </c>
      <c r="L6114" s="1">
        <v>412</v>
      </c>
      <c r="M6114" t="s">
        <v>53</v>
      </c>
      <c r="N6114" t="s">
        <v>54</v>
      </c>
      <c r="O6114" t="s">
        <v>75</v>
      </c>
      <c r="P6114">
        <v>19</v>
      </c>
      <c r="Q6114">
        <v>24</v>
      </c>
      <c r="R6114">
        <v>13</v>
      </c>
      <c r="S6114">
        <v>2</v>
      </c>
      <c r="T6114">
        <v>4</v>
      </c>
      <c r="U6114">
        <v>0</v>
      </c>
      <c r="V6114">
        <v>10</v>
      </c>
      <c r="W6114" s="1">
        <v>3588</v>
      </c>
      <c r="X6114" s="1">
        <v>2565</v>
      </c>
      <c r="Y6114" s="1">
        <v>4595.5</v>
      </c>
      <c r="Z6114" t="s">
        <v>47</v>
      </c>
      <c r="AA6114" t="s">
        <v>57</v>
      </c>
      <c r="AB6114" s="1">
        <v>0</v>
      </c>
      <c r="AC6114">
        <v>0</v>
      </c>
      <c r="AD6114">
        <v>1</v>
      </c>
      <c r="AE6114">
        <v>0</v>
      </c>
      <c r="AF6114">
        <v>0</v>
      </c>
      <c r="AG6114" t="s">
        <v>87</v>
      </c>
      <c r="AH6114">
        <f>IF(OR(Cleaned_Data_Table[[#This Row],[Appointment Status]]="No Show", Cleaned_Data_Table[[#This Row],[Appointment Status]]="Cancelled"), 1, 0)</f>
        <v>0</v>
      </c>
      <c r="AI6114" t="str">
        <f>IF(Cleaned_Data_Table[[#This Row],[Emergency Case]]=1, "Emergency Care", "Standard Care")</f>
        <v>Standard Care</v>
      </c>
    </row>
    <row r="6115" spans="1:35">
      <c r="A6115" t="s">
        <v>6224</v>
      </c>
      <c r="B6115">
        <v>6</v>
      </c>
      <c r="C6115" t="s">
        <v>37</v>
      </c>
      <c r="D6115" t="s">
        <v>65</v>
      </c>
      <c r="E6115">
        <v>22.3</v>
      </c>
      <c r="F6115" t="s">
        <v>39</v>
      </c>
      <c r="G6115" t="s">
        <v>40</v>
      </c>
      <c r="H6115" t="s">
        <v>94</v>
      </c>
      <c r="I6115" t="s">
        <v>95</v>
      </c>
      <c r="J6115" t="s">
        <v>110</v>
      </c>
      <c r="K6115">
        <v>13</v>
      </c>
      <c r="L6115" s="1">
        <v>522</v>
      </c>
      <c r="M6115" t="s">
        <v>53</v>
      </c>
      <c r="N6115" t="s">
        <v>62</v>
      </c>
      <c r="O6115" t="s">
        <v>111</v>
      </c>
      <c r="P6115">
        <v>1</v>
      </c>
      <c r="Q6115">
        <v>27</v>
      </c>
      <c r="R6115">
        <v>8</v>
      </c>
      <c r="S6115">
        <v>1</v>
      </c>
      <c r="T6115">
        <v>4.8</v>
      </c>
      <c r="U6115">
        <v>0</v>
      </c>
      <c r="V6115">
        <v>10</v>
      </c>
      <c r="W6115" s="1">
        <v>3503</v>
      </c>
      <c r="X6115" s="1">
        <v>1657</v>
      </c>
      <c r="Y6115" s="1">
        <v>3977.4</v>
      </c>
      <c r="Z6115" t="s">
        <v>56</v>
      </c>
      <c r="AA6115" t="s">
        <v>112</v>
      </c>
      <c r="AB6115" s="1">
        <v>5682</v>
      </c>
      <c r="AC6115">
        <v>0</v>
      </c>
      <c r="AD6115">
        <v>0</v>
      </c>
      <c r="AE6115">
        <v>0</v>
      </c>
      <c r="AF6115">
        <v>0</v>
      </c>
      <c r="AG6115" t="s">
        <v>87</v>
      </c>
      <c r="AH6115">
        <f>IF(OR(Cleaned_Data_Table[[#This Row],[Appointment Status]]="No Show", Cleaned_Data_Table[[#This Row],[Appointment Status]]="Cancelled"), 1, 0)</f>
        <v>1</v>
      </c>
      <c r="AI6115" t="str">
        <f>IF(Cleaned_Data_Table[[#This Row],[Emergency Case]]=1, "Emergency Care", "Standard Care")</f>
        <v>Standard Care</v>
      </c>
    </row>
    <row r="6116" spans="1:35">
      <c r="A6116" t="s">
        <v>6225</v>
      </c>
      <c r="B6116">
        <v>6</v>
      </c>
      <c r="C6116" t="s">
        <v>51</v>
      </c>
      <c r="D6116" t="s">
        <v>118</v>
      </c>
      <c r="E6116">
        <v>28.4</v>
      </c>
      <c r="F6116" t="s">
        <v>39</v>
      </c>
      <c r="G6116" t="s">
        <v>40</v>
      </c>
      <c r="H6116" t="s">
        <v>67</v>
      </c>
      <c r="I6116" t="s">
        <v>68</v>
      </c>
      <c r="J6116" t="s">
        <v>90</v>
      </c>
      <c r="K6116">
        <v>13</v>
      </c>
      <c r="L6116" s="1">
        <v>474</v>
      </c>
      <c r="M6116" t="s">
        <v>53</v>
      </c>
      <c r="N6116" t="s">
        <v>81</v>
      </c>
      <c r="O6116" t="s">
        <v>119</v>
      </c>
      <c r="P6116">
        <v>22</v>
      </c>
      <c r="Q6116">
        <v>12</v>
      </c>
      <c r="R6116">
        <v>7</v>
      </c>
      <c r="S6116">
        <v>2</v>
      </c>
      <c r="T6116">
        <v>4.3</v>
      </c>
      <c r="U6116">
        <v>0</v>
      </c>
      <c r="V6116">
        <v>10</v>
      </c>
      <c r="W6116" s="1">
        <v>8984</v>
      </c>
      <c r="X6116" s="1">
        <v>14803</v>
      </c>
      <c r="Y6116" s="1">
        <v>16982.7</v>
      </c>
      <c r="Z6116" t="s">
        <v>47</v>
      </c>
      <c r="AA6116" t="s">
        <v>112</v>
      </c>
      <c r="AB6116" s="1">
        <v>0</v>
      </c>
      <c r="AC6116">
        <v>0</v>
      </c>
      <c r="AD6116">
        <v>1</v>
      </c>
      <c r="AE6116">
        <v>0</v>
      </c>
      <c r="AF6116">
        <v>0</v>
      </c>
      <c r="AG6116" t="s">
        <v>91</v>
      </c>
      <c r="AH6116">
        <f>IF(OR(Cleaned_Data_Table[[#This Row],[Appointment Status]]="No Show", Cleaned_Data_Table[[#This Row],[Appointment Status]]="Cancelled"), 1, 0)</f>
        <v>0</v>
      </c>
      <c r="AI6116" t="str">
        <f>IF(Cleaned_Data_Table[[#This Row],[Emergency Case]]=1, "Emergency Care", "Standard Care")</f>
        <v>Standard Care</v>
      </c>
    </row>
    <row r="6117" spans="1:35">
      <c r="A6117" t="s">
        <v>6226</v>
      </c>
      <c r="B6117">
        <v>51</v>
      </c>
      <c r="C6117" t="s">
        <v>37</v>
      </c>
      <c r="D6117" t="s">
        <v>118</v>
      </c>
      <c r="E6117">
        <v>24.2</v>
      </c>
      <c r="F6117" t="s">
        <v>39</v>
      </c>
      <c r="G6117" t="s">
        <v>40</v>
      </c>
      <c r="H6117" t="s">
        <v>104</v>
      </c>
      <c r="I6117" t="s">
        <v>105</v>
      </c>
      <c r="J6117" t="s">
        <v>43</v>
      </c>
      <c r="K6117">
        <v>30</v>
      </c>
      <c r="L6117" s="1">
        <v>890</v>
      </c>
      <c r="M6117" t="s">
        <v>53</v>
      </c>
      <c r="N6117" t="s">
        <v>54</v>
      </c>
      <c r="O6117" t="s">
        <v>82</v>
      </c>
      <c r="P6117">
        <v>28</v>
      </c>
      <c r="Q6117">
        <v>49</v>
      </c>
      <c r="R6117">
        <v>7</v>
      </c>
      <c r="S6117">
        <v>1</v>
      </c>
      <c r="T6117">
        <v>4.0999999999999996</v>
      </c>
      <c r="U6117">
        <v>0</v>
      </c>
      <c r="V6117">
        <v>8.8000000000000007</v>
      </c>
      <c r="W6117" s="1">
        <v>598</v>
      </c>
      <c r="X6117" s="1">
        <v>522</v>
      </c>
      <c r="Y6117" s="1">
        <v>1407</v>
      </c>
      <c r="Z6117" t="s">
        <v>56</v>
      </c>
      <c r="AA6117" t="s">
        <v>48</v>
      </c>
      <c r="AB6117" s="1">
        <v>2010</v>
      </c>
      <c r="AC6117">
        <v>1</v>
      </c>
      <c r="AD6117">
        <v>1</v>
      </c>
      <c r="AE6117">
        <v>0</v>
      </c>
      <c r="AF6117">
        <v>0</v>
      </c>
      <c r="AG6117" t="s">
        <v>49</v>
      </c>
      <c r="AH6117">
        <f>IF(OR(Cleaned_Data_Table[[#This Row],[Appointment Status]]="No Show", Cleaned_Data_Table[[#This Row],[Appointment Status]]="Cancelled"), 1, 0)</f>
        <v>1</v>
      </c>
      <c r="AI6117" t="str">
        <f>IF(Cleaned_Data_Table[[#This Row],[Emergency Case]]=1, "Emergency Care", "Standard Care")</f>
        <v>Standard Care</v>
      </c>
    </row>
    <row r="6118" spans="1:35">
      <c r="A6118" t="s">
        <v>6227</v>
      </c>
      <c r="B6118">
        <v>63</v>
      </c>
      <c r="C6118" t="s">
        <v>37</v>
      </c>
      <c r="D6118" t="s">
        <v>78</v>
      </c>
      <c r="E6118">
        <v>18.5</v>
      </c>
      <c r="F6118" t="s">
        <v>52</v>
      </c>
      <c r="G6118" t="s">
        <v>40</v>
      </c>
      <c r="H6118" t="s">
        <v>129</v>
      </c>
      <c r="I6118" t="s">
        <v>130</v>
      </c>
      <c r="J6118" t="s">
        <v>90</v>
      </c>
      <c r="K6118">
        <v>12</v>
      </c>
      <c r="L6118" s="1">
        <v>530</v>
      </c>
      <c r="M6118" t="s">
        <v>53</v>
      </c>
      <c r="N6118" t="s">
        <v>45</v>
      </c>
      <c r="O6118" t="s">
        <v>46</v>
      </c>
      <c r="P6118">
        <v>4</v>
      </c>
      <c r="Q6118">
        <v>15</v>
      </c>
      <c r="R6118">
        <v>1</v>
      </c>
      <c r="S6118">
        <v>0</v>
      </c>
      <c r="T6118">
        <v>4.0999999999999996</v>
      </c>
      <c r="U6118">
        <v>0</v>
      </c>
      <c r="V6118">
        <v>10</v>
      </c>
      <c r="W6118" s="1">
        <v>14215</v>
      </c>
      <c r="X6118" s="1">
        <v>14639</v>
      </c>
      <c r="Y6118" s="1">
        <v>20568.8</v>
      </c>
      <c r="Z6118" t="s">
        <v>47</v>
      </c>
      <c r="AA6118" t="s">
        <v>76</v>
      </c>
      <c r="AB6118" s="1">
        <v>0</v>
      </c>
      <c r="AC6118">
        <v>0</v>
      </c>
      <c r="AD6118">
        <v>0</v>
      </c>
      <c r="AE6118">
        <v>0</v>
      </c>
      <c r="AF6118">
        <v>0</v>
      </c>
      <c r="AG6118" t="s">
        <v>87</v>
      </c>
      <c r="AH6118">
        <f>IF(OR(Cleaned_Data_Table[[#This Row],[Appointment Status]]="No Show", Cleaned_Data_Table[[#This Row],[Appointment Status]]="Cancelled"), 1, 0)</f>
        <v>0</v>
      </c>
      <c r="AI6118" t="str">
        <f>IF(Cleaned_Data_Table[[#This Row],[Emergency Case]]=1, "Emergency Care", "Standard Care")</f>
        <v>Standard Care</v>
      </c>
    </row>
    <row r="6119" spans="1:35">
      <c r="A6119" t="s">
        <v>6228</v>
      </c>
      <c r="B6119">
        <v>28</v>
      </c>
      <c r="C6119" t="s">
        <v>37</v>
      </c>
      <c r="D6119" t="s">
        <v>118</v>
      </c>
      <c r="E6119">
        <v>24.1</v>
      </c>
      <c r="F6119" t="s">
        <v>39</v>
      </c>
      <c r="G6119" t="s">
        <v>40</v>
      </c>
      <c r="H6119" t="s">
        <v>79</v>
      </c>
      <c r="I6119" t="s">
        <v>80</v>
      </c>
      <c r="J6119" t="s">
        <v>90</v>
      </c>
      <c r="K6119">
        <v>14</v>
      </c>
      <c r="L6119" s="1">
        <v>601</v>
      </c>
      <c r="M6119" t="s">
        <v>44</v>
      </c>
      <c r="N6119" t="s">
        <v>124</v>
      </c>
      <c r="O6119" t="s">
        <v>46</v>
      </c>
      <c r="P6119">
        <v>21</v>
      </c>
      <c r="Q6119">
        <v>3</v>
      </c>
      <c r="R6119">
        <v>5</v>
      </c>
      <c r="S6119">
        <v>1</v>
      </c>
      <c r="T6119">
        <v>3.6</v>
      </c>
      <c r="U6119">
        <v>0</v>
      </c>
      <c r="V6119">
        <v>10</v>
      </c>
      <c r="W6119" s="1">
        <v>6065</v>
      </c>
      <c r="X6119" s="1">
        <v>6554</v>
      </c>
      <c r="Y6119" s="1">
        <v>13220</v>
      </c>
      <c r="Z6119" t="s">
        <v>47</v>
      </c>
      <c r="AA6119" t="s">
        <v>57</v>
      </c>
      <c r="AB6119" s="1">
        <v>0</v>
      </c>
      <c r="AC6119">
        <v>0</v>
      </c>
      <c r="AD6119">
        <v>1</v>
      </c>
      <c r="AE6119">
        <v>0</v>
      </c>
      <c r="AF6119">
        <v>0</v>
      </c>
      <c r="AG6119" t="s">
        <v>91</v>
      </c>
      <c r="AH6119">
        <f>IF(OR(Cleaned_Data_Table[[#This Row],[Appointment Status]]="No Show", Cleaned_Data_Table[[#This Row],[Appointment Status]]="Cancelled"), 1, 0)</f>
        <v>0</v>
      </c>
      <c r="AI6119" t="str">
        <f>IF(Cleaned_Data_Table[[#This Row],[Emergency Case]]=1, "Emergency Care", "Standard Care")</f>
        <v>Standard Care</v>
      </c>
    </row>
    <row r="6120" spans="1:35">
      <c r="A6120" t="s">
        <v>6229</v>
      </c>
      <c r="B6120">
        <v>54</v>
      </c>
      <c r="C6120" t="s">
        <v>51</v>
      </c>
      <c r="D6120" t="s">
        <v>93</v>
      </c>
      <c r="E6120">
        <v>18.5</v>
      </c>
      <c r="F6120" t="s">
        <v>52</v>
      </c>
      <c r="G6120" t="s">
        <v>40</v>
      </c>
      <c r="H6120" t="s">
        <v>73</v>
      </c>
      <c r="I6120" t="s">
        <v>74</v>
      </c>
      <c r="J6120" t="s">
        <v>43</v>
      </c>
      <c r="K6120">
        <v>18</v>
      </c>
      <c r="L6120" s="1">
        <v>615</v>
      </c>
      <c r="M6120" t="s">
        <v>53</v>
      </c>
      <c r="N6120" t="s">
        <v>62</v>
      </c>
      <c r="O6120" t="s">
        <v>86</v>
      </c>
      <c r="P6120">
        <v>25</v>
      </c>
      <c r="Q6120">
        <v>29</v>
      </c>
      <c r="R6120">
        <v>2</v>
      </c>
      <c r="S6120">
        <v>1</v>
      </c>
      <c r="T6120">
        <v>4.4000000000000004</v>
      </c>
      <c r="U6120">
        <v>0</v>
      </c>
      <c r="V6120">
        <v>10</v>
      </c>
      <c r="W6120" s="1">
        <v>468</v>
      </c>
      <c r="X6120" s="1">
        <v>103</v>
      </c>
      <c r="Y6120" s="1">
        <v>830.2</v>
      </c>
      <c r="Z6120" t="s">
        <v>47</v>
      </c>
      <c r="AA6120" t="s">
        <v>48</v>
      </c>
      <c r="AB6120" s="1">
        <v>0</v>
      </c>
      <c r="AC6120">
        <v>0</v>
      </c>
      <c r="AD6120">
        <v>1</v>
      </c>
      <c r="AE6120">
        <v>0</v>
      </c>
      <c r="AF6120">
        <v>0</v>
      </c>
      <c r="AG6120" t="s">
        <v>49</v>
      </c>
      <c r="AH6120">
        <f>IF(OR(Cleaned_Data_Table[[#This Row],[Appointment Status]]="No Show", Cleaned_Data_Table[[#This Row],[Appointment Status]]="Cancelled"), 1, 0)</f>
        <v>0</v>
      </c>
      <c r="AI6120" t="str">
        <f>IF(Cleaned_Data_Table[[#This Row],[Emergency Case]]=1, "Emergency Care", "Standard Care")</f>
        <v>Standard Care</v>
      </c>
    </row>
    <row r="6121" spans="1:35">
      <c r="A6121" t="s">
        <v>6230</v>
      </c>
      <c r="B6121">
        <v>70</v>
      </c>
      <c r="C6121" t="s">
        <v>37</v>
      </c>
      <c r="D6121" t="s">
        <v>114</v>
      </c>
      <c r="E6121">
        <v>32.9</v>
      </c>
      <c r="F6121" t="s">
        <v>89</v>
      </c>
      <c r="G6121" t="s">
        <v>40</v>
      </c>
      <c r="H6121" t="s">
        <v>73</v>
      </c>
      <c r="I6121" t="s">
        <v>74</v>
      </c>
      <c r="J6121" t="s">
        <v>110</v>
      </c>
      <c r="K6121">
        <v>20</v>
      </c>
      <c r="L6121" s="1">
        <v>746</v>
      </c>
      <c r="M6121" t="s">
        <v>44</v>
      </c>
      <c r="N6121" t="s">
        <v>69</v>
      </c>
      <c r="O6121" t="s">
        <v>86</v>
      </c>
      <c r="P6121">
        <v>11</v>
      </c>
      <c r="Q6121">
        <v>28</v>
      </c>
      <c r="R6121">
        <v>9</v>
      </c>
      <c r="S6121">
        <v>3</v>
      </c>
      <c r="T6121">
        <v>3.4</v>
      </c>
      <c r="U6121">
        <v>0</v>
      </c>
      <c r="V6121">
        <v>9.8000000000000007</v>
      </c>
      <c r="W6121" s="1">
        <v>4317</v>
      </c>
      <c r="X6121" s="1">
        <v>1832</v>
      </c>
      <c r="Y6121" s="1">
        <v>6895</v>
      </c>
      <c r="Z6121" t="s">
        <v>47</v>
      </c>
      <c r="AA6121" t="s">
        <v>76</v>
      </c>
      <c r="AB6121" s="1">
        <v>0</v>
      </c>
      <c r="AC6121">
        <v>0</v>
      </c>
      <c r="AD6121">
        <v>0</v>
      </c>
      <c r="AE6121">
        <v>0</v>
      </c>
      <c r="AF6121">
        <v>0</v>
      </c>
      <c r="AG6121" t="s">
        <v>87</v>
      </c>
      <c r="AH6121">
        <f>IF(OR(Cleaned_Data_Table[[#This Row],[Appointment Status]]="No Show", Cleaned_Data_Table[[#This Row],[Appointment Status]]="Cancelled"), 1, 0)</f>
        <v>0</v>
      </c>
      <c r="AI6121" t="str">
        <f>IF(Cleaned_Data_Table[[#This Row],[Emergency Case]]=1, "Emergency Care", "Standard Care")</f>
        <v>Standard Care</v>
      </c>
    </row>
    <row r="6122" spans="1:35">
      <c r="A6122" t="s">
        <v>6231</v>
      </c>
      <c r="B6122">
        <v>81</v>
      </c>
      <c r="C6122" t="s">
        <v>37</v>
      </c>
      <c r="D6122" t="s">
        <v>65</v>
      </c>
      <c r="E6122">
        <v>26.9</v>
      </c>
      <c r="F6122" t="s">
        <v>52</v>
      </c>
      <c r="G6122" t="s">
        <v>40</v>
      </c>
      <c r="H6122" t="s">
        <v>60</v>
      </c>
      <c r="I6122" t="s">
        <v>61</v>
      </c>
      <c r="J6122" t="s">
        <v>90</v>
      </c>
      <c r="K6122">
        <v>12</v>
      </c>
      <c r="L6122" s="1">
        <v>485</v>
      </c>
      <c r="M6122" t="s">
        <v>53</v>
      </c>
      <c r="N6122" t="s">
        <v>54</v>
      </c>
      <c r="O6122" t="s">
        <v>111</v>
      </c>
      <c r="P6122">
        <v>9</v>
      </c>
      <c r="Q6122">
        <v>14</v>
      </c>
      <c r="R6122">
        <v>5</v>
      </c>
      <c r="S6122">
        <v>2</v>
      </c>
      <c r="T6122">
        <v>4.0999999999999996</v>
      </c>
      <c r="U6122">
        <v>0</v>
      </c>
      <c r="V6122">
        <v>10</v>
      </c>
      <c r="W6122" s="1">
        <v>9569</v>
      </c>
      <c r="X6122" s="1">
        <v>9774</v>
      </c>
      <c r="Y6122" s="1">
        <v>13879.6</v>
      </c>
      <c r="Z6122" t="s">
        <v>47</v>
      </c>
      <c r="AA6122" t="s">
        <v>71</v>
      </c>
      <c r="AB6122" s="1">
        <v>0</v>
      </c>
      <c r="AC6122">
        <v>0</v>
      </c>
      <c r="AD6122">
        <v>0</v>
      </c>
      <c r="AE6122">
        <v>0</v>
      </c>
      <c r="AF6122">
        <v>0</v>
      </c>
      <c r="AG6122" t="s">
        <v>87</v>
      </c>
      <c r="AH6122">
        <f>IF(OR(Cleaned_Data_Table[[#This Row],[Appointment Status]]="No Show", Cleaned_Data_Table[[#This Row],[Appointment Status]]="Cancelled"), 1, 0)</f>
        <v>0</v>
      </c>
      <c r="AI6122" t="str">
        <f>IF(Cleaned_Data_Table[[#This Row],[Emergency Case]]=1, "Emergency Care", "Standard Care")</f>
        <v>Standard Care</v>
      </c>
    </row>
    <row r="6123" spans="1:35">
      <c r="A6123" t="s">
        <v>6232</v>
      </c>
      <c r="B6123">
        <v>18</v>
      </c>
      <c r="C6123" t="s">
        <v>37</v>
      </c>
      <c r="D6123" t="s">
        <v>65</v>
      </c>
      <c r="E6123">
        <v>22.9</v>
      </c>
      <c r="F6123" t="s">
        <v>89</v>
      </c>
      <c r="G6123" t="s">
        <v>85</v>
      </c>
      <c r="H6123" t="s">
        <v>108</v>
      </c>
      <c r="I6123" t="s">
        <v>109</v>
      </c>
      <c r="J6123" t="s">
        <v>110</v>
      </c>
      <c r="K6123">
        <v>13</v>
      </c>
      <c r="L6123" s="1">
        <v>630</v>
      </c>
      <c r="M6123" t="s">
        <v>44</v>
      </c>
      <c r="N6123" t="s">
        <v>62</v>
      </c>
      <c r="O6123" t="s">
        <v>98</v>
      </c>
      <c r="P6123">
        <v>0</v>
      </c>
      <c r="Q6123">
        <v>39</v>
      </c>
      <c r="R6123">
        <v>2</v>
      </c>
      <c r="S6123">
        <v>0</v>
      </c>
      <c r="T6123">
        <v>3.3</v>
      </c>
      <c r="U6123">
        <v>1</v>
      </c>
      <c r="V6123">
        <v>9.1</v>
      </c>
      <c r="W6123" s="1">
        <v>2920</v>
      </c>
      <c r="X6123" s="1">
        <v>3625</v>
      </c>
      <c r="Y6123" s="1">
        <v>7175</v>
      </c>
      <c r="Z6123" t="s">
        <v>47</v>
      </c>
      <c r="AA6123" t="s">
        <v>57</v>
      </c>
      <c r="AB6123" s="1">
        <v>0</v>
      </c>
      <c r="AC6123">
        <v>1</v>
      </c>
      <c r="AD6123">
        <v>0</v>
      </c>
      <c r="AE6123">
        <v>1</v>
      </c>
      <c r="AF6123">
        <v>0</v>
      </c>
      <c r="AG6123" t="s">
        <v>87</v>
      </c>
      <c r="AH6123">
        <f>IF(OR(Cleaned_Data_Table[[#This Row],[Appointment Status]]="No Show", Cleaned_Data_Table[[#This Row],[Appointment Status]]="Cancelled"), 1, 0)</f>
        <v>0</v>
      </c>
      <c r="AI6123" t="str">
        <f>IF(Cleaned_Data_Table[[#This Row],[Emergency Case]]=1, "Emergency Care", "Standard Care")</f>
        <v>Emergency Care</v>
      </c>
    </row>
    <row r="6124" spans="1:35">
      <c r="A6124" t="s">
        <v>6233</v>
      </c>
      <c r="B6124">
        <v>85</v>
      </c>
      <c r="C6124" t="s">
        <v>37</v>
      </c>
      <c r="D6124" t="s">
        <v>114</v>
      </c>
      <c r="E6124">
        <v>21.7</v>
      </c>
      <c r="F6124" t="s">
        <v>52</v>
      </c>
      <c r="G6124" t="s">
        <v>40</v>
      </c>
      <c r="H6124" t="s">
        <v>129</v>
      </c>
      <c r="I6124" t="s">
        <v>130</v>
      </c>
      <c r="J6124" t="s">
        <v>110</v>
      </c>
      <c r="K6124">
        <v>4</v>
      </c>
      <c r="L6124" s="1">
        <v>341</v>
      </c>
      <c r="M6124" t="s">
        <v>53</v>
      </c>
      <c r="N6124" t="s">
        <v>81</v>
      </c>
      <c r="O6124" t="s">
        <v>82</v>
      </c>
      <c r="P6124">
        <v>27</v>
      </c>
      <c r="Q6124">
        <v>25</v>
      </c>
      <c r="R6124">
        <v>10</v>
      </c>
      <c r="S6124">
        <v>2</v>
      </c>
      <c r="T6124">
        <v>4.8</v>
      </c>
      <c r="U6124">
        <v>0</v>
      </c>
      <c r="V6124">
        <v>10</v>
      </c>
      <c r="W6124" s="1">
        <v>4893</v>
      </c>
      <c r="X6124" s="1">
        <v>1363</v>
      </c>
      <c r="Y6124" s="1">
        <v>4617.8999999999996</v>
      </c>
      <c r="Z6124" t="s">
        <v>47</v>
      </c>
      <c r="AA6124" t="s">
        <v>71</v>
      </c>
      <c r="AB6124" s="1">
        <v>0</v>
      </c>
      <c r="AC6124">
        <v>0</v>
      </c>
      <c r="AD6124">
        <v>1</v>
      </c>
      <c r="AE6124">
        <v>0</v>
      </c>
      <c r="AF6124">
        <v>0</v>
      </c>
      <c r="AG6124" t="s">
        <v>87</v>
      </c>
      <c r="AH6124">
        <f>IF(OR(Cleaned_Data_Table[[#This Row],[Appointment Status]]="No Show", Cleaned_Data_Table[[#This Row],[Appointment Status]]="Cancelled"), 1, 0)</f>
        <v>0</v>
      </c>
      <c r="AI6124" t="str">
        <f>IF(Cleaned_Data_Table[[#This Row],[Emergency Case]]=1, "Emergency Care", "Standard Care")</f>
        <v>Standard Care</v>
      </c>
    </row>
    <row r="6125" spans="1:35">
      <c r="A6125" t="s">
        <v>6234</v>
      </c>
      <c r="B6125">
        <v>79</v>
      </c>
      <c r="C6125" t="s">
        <v>51</v>
      </c>
      <c r="D6125" t="s">
        <v>65</v>
      </c>
      <c r="E6125">
        <v>22.8</v>
      </c>
      <c r="F6125" t="s">
        <v>39</v>
      </c>
      <c r="G6125" t="s">
        <v>85</v>
      </c>
      <c r="H6125" t="s">
        <v>138</v>
      </c>
      <c r="I6125" t="s">
        <v>139</v>
      </c>
      <c r="J6125" t="s">
        <v>90</v>
      </c>
      <c r="K6125">
        <v>12</v>
      </c>
      <c r="L6125" s="1">
        <v>472</v>
      </c>
      <c r="M6125" t="s">
        <v>53</v>
      </c>
      <c r="N6125" t="s">
        <v>69</v>
      </c>
      <c r="O6125" t="s">
        <v>63</v>
      </c>
      <c r="P6125">
        <v>0</v>
      </c>
      <c r="Q6125">
        <v>19</v>
      </c>
      <c r="R6125">
        <v>14</v>
      </c>
      <c r="S6125">
        <v>1</v>
      </c>
      <c r="T6125">
        <v>3.2</v>
      </c>
      <c r="U6125">
        <v>1</v>
      </c>
      <c r="V6125">
        <v>10</v>
      </c>
      <c r="W6125" s="1">
        <v>5751</v>
      </c>
      <c r="X6125" s="1">
        <v>13689</v>
      </c>
      <c r="Y6125" s="1">
        <v>13938.4</v>
      </c>
      <c r="Z6125" t="s">
        <v>47</v>
      </c>
      <c r="AA6125" t="s">
        <v>71</v>
      </c>
      <c r="AB6125" s="1">
        <v>0</v>
      </c>
      <c r="AC6125">
        <v>0</v>
      </c>
      <c r="AD6125">
        <v>0</v>
      </c>
      <c r="AE6125">
        <v>0</v>
      </c>
      <c r="AF6125">
        <v>1</v>
      </c>
      <c r="AG6125" t="s">
        <v>131</v>
      </c>
      <c r="AH6125">
        <f>IF(OR(Cleaned_Data_Table[[#This Row],[Appointment Status]]="No Show", Cleaned_Data_Table[[#This Row],[Appointment Status]]="Cancelled"), 1, 0)</f>
        <v>0</v>
      </c>
      <c r="AI6125" t="str">
        <f>IF(Cleaned_Data_Table[[#This Row],[Emergency Case]]=1, "Emergency Care", "Standard Care")</f>
        <v>Emergency Care</v>
      </c>
    </row>
    <row r="6126" spans="1:35">
      <c r="A6126" t="s">
        <v>6235</v>
      </c>
      <c r="B6126">
        <v>27</v>
      </c>
      <c r="C6126" t="s">
        <v>37</v>
      </c>
      <c r="D6126" t="s">
        <v>116</v>
      </c>
      <c r="E6126">
        <v>20.2</v>
      </c>
      <c r="F6126" t="s">
        <v>52</v>
      </c>
      <c r="G6126" t="s">
        <v>66</v>
      </c>
      <c r="H6126" t="s">
        <v>67</v>
      </c>
      <c r="I6126" t="s">
        <v>68</v>
      </c>
      <c r="J6126" t="s">
        <v>43</v>
      </c>
      <c r="K6126">
        <v>23</v>
      </c>
      <c r="L6126" s="1">
        <v>856</v>
      </c>
      <c r="M6126" t="s">
        <v>53</v>
      </c>
      <c r="N6126" t="s">
        <v>124</v>
      </c>
      <c r="O6126" t="s">
        <v>63</v>
      </c>
      <c r="P6126">
        <v>2</v>
      </c>
      <c r="Q6126">
        <v>57</v>
      </c>
      <c r="R6126">
        <v>2</v>
      </c>
      <c r="S6126">
        <v>1</v>
      </c>
      <c r="T6126">
        <v>4.8</v>
      </c>
      <c r="U6126">
        <v>0</v>
      </c>
      <c r="V6126">
        <v>8.6</v>
      </c>
      <c r="W6126" s="1">
        <v>817</v>
      </c>
      <c r="X6126" s="1">
        <v>994</v>
      </c>
      <c r="Y6126" s="1">
        <v>1866.9</v>
      </c>
      <c r="Z6126" t="s">
        <v>47</v>
      </c>
      <c r="AA6126" t="s">
        <v>57</v>
      </c>
      <c r="AB6126" s="1">
        <v>0</v>
      </c>
      <c r="AC6126">
        <v>1</v>
      </c>
      <c r="AD6126">
        <v>0</v>
      </c>
      <c r="AE6126">
        <v>0</v>
      </c>
      <c r="AF6126">
        <v>0</v>
      </c>
      <c r="AG6126" t="s">
        <v>87</v>
      </c>
      <c r="AH6126">
        <f>IF(OR(Cleaned_Data_Table[[#This Row],[Appointment Status]]="No Show", Cleaned_Data_Table[[#This Row],[Appointment Status]]="Cancelled"), 1, 0)</f>
        <v>0</v>
      </c>
      <c r="AI6126" t="str">
        <f>IF(Cleaned_Data_Table[[#This Row],[Emergency Case]]=1, "Emergency Care", "Standard Care")</f>
        <v>Standard Care</v>
      </c>
    </row>
    <row r="6127" spans="1:35">
      <c r="A6127" t="s">
        <v>6236</v>
      </c>
      <c r="B6127">
        <v>79</v>
      </c>
      <c r="C6127" t="s">
        <v>51</v>
      </c>
      <c r="D6127" t="s">
        <v>84</v>
      </c>
      <c r="E6127">
        <v>23.1</v>
      </c>
      <c r="F6127" t="s">
        <v>89</v>
      </c>
      <c r="G6127" t="s">
        <v>85</v>
      </c>
      <c r="H6127" t="s">
        <v>67</v>
      </c>
      <c r="I6127" t="s">
        <v>68</v>
      </c>
      <c r="J6127" t="s">
        <v>43</v>
      </c>
      <c r="K6127">
        <v>14</v>
      </c>
      <c r="L6127" s="1">
        <v>633</v>
      </c>
      <c r="M6127" t="s">
        <v>53</v>
      </c>
      <c r="N6127" t="s">
        <v>62</v>
      </c>
      <c r="O6127" t="s">
        <v>106</v>
      </c>
      <c r="P6127">
        <v>0</v>
      </c>
      <c r="Q6127">
        <v>44</v>
      </c>
      <c r="R6127">
        <v>11</v>
      </c>
      <c r="S6127">
        <v>1</v>
      </c>
      <c r="T6127">
        <v>4.8</v>
      </c>
      <c r="U6127">
        <v>1</v>
      </c>
      <c r="V6127">
        <v>9.5</v>
      </c>
      <c r="W6127" s="1">
        <v>579</v>
      </c>
      <c r="X6127" s="1">
        <v>525</v>
      </c>
      <c r="Y6127" s="1">
        <v>1215.9000000000001</v>
      </c>
      <c r="Z6127" t="s">
        <v>47</v>
      </c>
      <c r="AA6127" t="s">
        <v>71</v>
      </c>
      <c r="AB6127" s="1">
        <v>0</v>
      </c>
      <c r="AC6127">
        <v>1</v>
      </c>
      <c r="AD6127">
        <v>0</v>
      </c>
      <c r="AE6127">
        <v>0</v>
      </c>
      <c r="AF6127">
        <v>0</v>
      </c>
      <c r="AG6127" t="s">
        <v>87</v>
      </c>
      <c r="AH6127">
        <f>IF(OR(Cleaned_Data_Table[[#This Row],[Appointment Status]]="No Show", Cleaned_Data_Table[[#This Row],[Appointment Status]]="Cancelled"), 1, 0)</f>
        <v>0</v>
      </c>
      <c r="AI6127" t="str">
        <f>IF(Cleaned_Data_Table[[#This Row],[Emergency Case]]=1, "Emergency Care", "Standard Care")</f>
        <v>Emergency Care</v>
      </c>
    </row>
    <row r="6128" spans="1:35">
      <c r="A6128" t="s">
        <v>6237</v>
      </c>
      <c r="B6128">
        <v>38</v>
      </c>
      <c r="C6128" t="s">
        <v>51</v>
      </c>
      <c r="D6128" t="s">
        <v>114</v>
      </c>
      <c r="E6128">
        <v>28.2</v>
      </c>
      <c r="F6128" t="s">
        <v>39</v>
      </c>
      <c r="G6128" t="s">
        <v>40</v>
      </c>
      <c r="H6128" t="s">
        <v>60</v>
      </c>
      <c r="I6128" t="s">
        <v>61</v>
      </c>
      <c r="J6128" t="s">
        <v>90</v>
      </c>
      <c r="K6128">
        <v>23</v>
      </c>
      <c r="L6128" s="1">
        <v>757</v>
      </c>
      <c r="M6128" t="s">
        <v>53</v>
      </c>
      <c r="N6128" t="s">
        <v>45</v>
      </c>
      <c r="O6128" t="s">
        <v>46</v>
      </c>
      <c r="P6128">
        <v>13</v>
      </c>
      <c r="Q6128">
        <v>2</v>
      </c>
      <c r="R6128">
        <v>3</v>
      </c>
      <c r="S6128">
        <v>0</v>
      </c>
      <c r="T6128">
        <v>3.6</v>
      </c>
      <c r="U6128">
        <v>0</v>
      </c>
      <c r="V6128">
        <v>10</v>
      </c>
      <c r="W6128" s="1">
        <v>13110</v>
      </c>
      <c r="X6128" s="1">
        <v>11504</v>
      </c>
      <c r="Y6128" s="1">
        <v>17759.7</v>
      </c>
      <c r="Z6128" t="s">
        <v>125</v>
      </c>
      <c r="AA6128" t="s">
        <v>48</v>
      </c>
      <c r="AB6128" s="1">
        <v>0</v>
      </c>
      <c r="AC6128">
        <v>0</v>
      </c>
      <c r="AD6128">
        <v>0</v>
      </c>
      <c r="AE6128">
        <v>0</v>
      </c>
      <c r="AF6128">
        <v>0</v>
      </c>
      <c r="AG6128" t="s">
        <v>87</v>
      </c>
      <c r="AH6128">
        <f>IF(OR(Cleaned_Data_Table[[#This Row],[Appointment Status]]="No Show", Cleaned_Data_Table[[#This Row],[Appointment Status]]="Cancelled"), 1, 0)</f>
        <v>1</v>
      </c>
      <c r="AI6128" t="str">
        <f>IF(Cleaned_Data_Table[[#This Row],[Emergency Case]]=1, "Emergency Care", "Standard Care")</f>
        <v>Standard Care</v>
      </c>
    </row>
    <row r="6129" spans="1:35">
      <c r="A6129" t="s">
        <v>6238</v>
      </c>
      <c r="B6129">
        <v>16</v>
      </c>
      <c r="C6129" t="s">
        <v>37</v>
      </c>
      <c r="D6129" t="s">
        <v>100</v>
      </c>
      <c r="E6129">
        <v>26.1</v>
      </c>
      <c r="F6129" t="s">
        <v>52</v>
      </c>
      <c r="G6129" t="s">
        <v>66</v>
      </c>
      <c r="H6129" t="s">
        <v>67</v>
      </c>
      <c r="I6129" t="s">
        <v>68</v>
      </c>
      <c r="J6129" t="s">
        <v>43</v>
      </c>
      <c r="K6129">
        <v>1</v>
      </c>
      <c r="L6129" s="1">
        <v>361</v>
      </c>
      <c r="M6129" t="s">
        <v>53</v>
      </c>
      <c r="N6129" t="s">
        <v>81</v>
      </c>
      <c r="O6129" t="s">
        <v>86</v>
      </c>
      <c r="P6129">
        <v>2</v>
      </c>
      <c r="Q6129">
        <v>25</v>
      </c>
      <c r="R6129">
        <v>7</v>
      </c>
      <c r="S6129">
        <v>0</v>
      </c>
      <c r="T6129">
        <v>4.7</v>
      </c>
      <c r="U6129">
        <v>0</v>
      </c>
      <c r="V6129">
        <v>10</v>
      </c>
      <c r="W6129" s="1">
        <v>526</v>
      </c>
      <c r="X6129" s="1">
        <v>84</v>
      </c>
      <c r="Y6129" s="1">
        <v>679.7</v>
      </c>
      <c r="Z6129" t="s">
        <v>125</v>
      </c>
      <c r="AA6129" t="s">
        <v>112</v>
      </c>
      <c r="AB6129" s="1">
        <v>0</v>
      </c>
      <c r="AC6129">
        <v>0</v>
      </c>
      <c r="AD6129">
        <v>0</v>
      </c>
      <c r="AE6129">
        <v>0</v>
      </c>
      <c r="AF6129">
        <v>0</v>
      </c>
      <c r="AG6129" t="s">
        <v>87</v>
      </c>
      <c r="AH6129">
        <f>IF(OR(Cleaned_Data_Table[[#This Row],[Appointment Status]]="No Show", Cleaned_Data_Table[[#This Row],[Appointment Status]]="Cancelled"), 1, 0)</f>
        <v>1</v>
      </c>
      <c r="AI6129" t="str">
        <f>IF(Cleaned_Data_Table[[#This Row],[Emergency Case]]=1, "Emergency Care", "Standard Care")</f>
        <v>Standard Care</v>
      </c>
    </row>
    <row r="6130" spans="1:35">
      <c r="A6130" t="s">
        <v>6239</v>
      </c>
      <c r="B6130">
        <v>40</v>
      </c>
      <c r="C6130" t="s">
        <v>51</v>
      </c>
      <c r="D6130" t="s">
        <v>100</v>
      </c>
      <c r="E6130">
        <v>20</v>
      </c>
      <c r="F6130" t="s">
        <v>103</v>
      </c>
      <c r="G6130" t="s">
        <v>40</v>
      </c>
      <c r="H6130" t="s">
        <v>108</v>
      </c>
      <c r="I6130" t="s">
        <v>109</v>
      </c>
      <c r="J6130" t="s">
        <v>90</v>
      </c>
      <c r="K6130">
        <v>13</v>
      </c>
      <c r="L6130" s="1">
        <v>582</v>
      </c>
      <c r="M6130" t="s">
        <v>53</v>
      </c>
      <c r="N6130" t="s">
        <v>62</v>
      </c>
      <c r="O6130" t="s">
        <v>75</v>
      </c>
      <c r="P6130">
        <v>20</v>
      </c>
      <c r="Q6130">
        <v>11</v>
      </c>
      <c r="R6130">
        <v>4</v>
      </c>
      <c r="S6130">
        <v>2</v>
      </c>
      <c r="T6130">
        <v>4.2</v>
      </c>
      <c r="U6130">
        <v>0</v>
      </c>
      <c r="V6130">
        <v>10</v>
      </c>
      <c r="W6130" s="1">
        <v>13436</v>
      </c>
      <c r="X6130" s="1">
        <v>8094</v>
      </c>
      <c r="Y6130" s="1">
        <v>15478.4</v>
      </c>
      <c r="Z6130" t="s">
        <v>47</v>
      </c>
      <c r="AA6130" t="s">
        <v>48</v>
      </c>
      <c r="AB6130" s="1">
        <v>0</v>
      </c>
      <c r="AC6130">
        <v>0</v>
      </c>
      <c r="AD6130">
        <v>1</v>
      </c>
      <c r="AE6130">
        <v>0</v>
      </c>
      <c r="AF6130">
        <v>0</v>
      </c>
      <c r="AG6130" t="s">
        <v>91</v>
      </c>
      <c r="AH6130">
        <f>IF(OR(Cleaned_Data_Table[[#This Row],[Appointment Status]]="No Show", Cleaned_Data_Table[[#This Row],[Appointment Status]]="Cancelled"), 1, 0)</f>
        <v>0</v>
      </c>
      <c r="AI6130" t="str">
        <f>IF(Cleaned_Data_Table[[#This Row],[Emergency Case]]=1, "Emergency Care", "Standard Care")</f>
        <v>Standard Care</v>
      </c>
    </row>
    <row r="6131" spans="1:35">
      <c r="A6131" t="s">
        <v>6240</v>
      </c>
      <c r="B6131">
        <v>76</v>
      </c>
      <c r="C6131" t="s">
        <v>51</v>
      </c>
      <c r="D6131" t="s">
        <v>84</v>
      </c>
      <c r="E6131">
        <v>28.1</v>
      </c>
      <c r="F6131" t="s">
        <v>39</v>
      </c>
      <c r="G6131" t="s">
        <v>66</v>
      </c>
      <c r="H6131" t="s">
        <v>60</v>
      </c>
      <c r="I6131" t="s">
        <v>61</v>
      </c>
      <c r="J6131" t="s">
        <v>90</v>
      </c>
      <c r="K6131">
        <v>27</v>
      </c>
      <c r="L6131" s="1">
        <v>785</v>
      </c>
      <c r="M6131" t="s">
        <v>53</v>
      </c>
      <c r="N6131" t="s">
        <v>45</v>
      </c>
      <c r="O6131" t="s">
        <v>98</v>
      </c>
      <c r="P6131">
        <v>26</v>
      </c>
      <c r="Q6131">
        <v>11</v>
      </c>
      <c r="R6131">
        <v>1</v>
      </c>
      <c r="S6131">
        <v>0</v>
      </c>
      <c r="T6131">
        <v>3.3</v>
      </c>
      <c r="U6131">
        <v>0</v>
      </c>
      <c r="V6131">
        <v>10</v>
      </c>
      <c r="W6131" s="1">
        <v>15914</v>
      </c>
      <c r="X6131" s="1">
        <v>11233</v>
      </c>
      <c r="Y6131" s="1">
        <v>19552.400000000001</v>
      </c>
      <c r="Z6131" t="s">
        <v>56</v>
      </c>
      <c r="AA6131" t="s">
        <v>71</v>
      </c>
      <c r="AB6131" s="1">
        <v>27932</v>
      </c>
      <c r="AC6131">
        <v>0</v>
      </c>
      <c r="AD6131">
        <v>1</v>
      </c>
      <c r="AE6131">
        <v>0</v>
      </c>
      <c r="AF6131">
        <v>0</v>
      </c>
      <c r="AG6131" t="s">
        <v>91</v>
      </c>
      <c r="AH6131">
        <f>IF(OR(Cleaned_Data_Table[[#This Row],[Appointment Status]]="No Show", Cleaned_Data_Table[[#This Row],[Appointment Status]]="Cancelled"), 1, 0)</f>
        <v>1</v>
      </c>
      <c r="AI6131" t="str">
        <f>IF(Cleaned_Data_Table[[#This Row],[Emergency Case]]=1, "Emergency Care", "Standard Care")</f>
        <v>Standard Care</v>
      </c>
    </row>
    <row r="6132" spans="1:35">
      <c r="A6132" t="s">
        <v>6241</v>
      </c>
      <c r="B6132">
        <v>53</v>
      </c>
      <c r="C6132" t="s">
        <v>37</v>
      </c>
      <c r="D6132" t="s">
        <v>78</v>
      </c>
      <c r="E6132">
        <v>19.2</v>
      </c>
      <c r="F6132" t="s">
        <v>103</v>
      </c>
      <c r="G6132" t="s">
        <v>66</v>
      </c>
      <c r="H6132" t="s">
        <v>104</v>
      </c>
      <c r="I6132" t="s">
        <v>105</v>
      </c>
      <c r="J6132" t="s">
        <v>110</v>
      </c>
      <c r="K6132">
        <v>19</v>
      </c>
      <c r="L6132" s="1">
        <v>592</v>
      </c>
      <c r="M6132" t="s">
        <v>53</v>
      </c>
      <c r="N6132" t="s">
        <v>69</v>
      </c>
      <c r="O6132" t="s">
        <v>111</v>
      </c>
      <c r="P6132">
        <v>28</v>
      </c>
      <c r="Q6132">
        <v>34</v>
      </c>
      <c r="R6132">
        <v>9</v>
      </c>
      <c r="S6132">
        <v>0</v>
      </c>
      <c r="T6132">
        <v>4.4000000000000004</v>
      </c>
      <c r="U6132">
        <v>0</v>
      </c>
      <c r="V6132">
        <v>9.9</v>
      </c>
      <c r="W6132" s="1">
        <v>2441</v>
      </c>
      <c r="X6132" s="1">
        <v>3506</v>
      </c>
      <c r="Y6132" s="1">
        <v>4577.3</v>
      </c>
      <c r="Z6132" t="s">
        <v>47</v>
      </c>
      <c r="AA6132" t="s">
        <v>48</v>
      </c>
      <c r="AB6132" s="1">
        <v>0</v>
      </c>
      <c r="AC6132">
        <v>1</v>
      </c>
      <c r="AD6132">
        <v>1</v>
      </c>
      <c r="AE6132">
        <v>0</v>
      </c>
      <c r="AF6132">
        <v>0</v>
      </c>
      <c r="AG6132" t="s">
        <v>87</v>
      </c>
      <c r="AH6132">
        <f>IF(OR(Cleaned_Data_Table[[#This Row],[Appointment Status]]="No Show", Cleaned_Data_Table[[#This Row],[Appointment Status]]="Cancelled"), 1, 0)</f>
        <v>0</v>
      </c>
      <c r="AI6132" t="str">
        <f>IF(Cleaned_Data_Table[[#This Row],[Emergency Case]]=1, "Emergency Care", "Standard Care")</f>
        <v>Standard Care</v>
      </c>
    </row>
    <row r="6133" spans="1:35">
      <c r="A6133" t="s">
        <v>6242</v>
      </c>
      <c r="B6133">
        <v>38</v>
      </c>
      <c r="C6133" t="s">
        <v>51</v>
      </c>
      <c r="D6133" t="s">
        <v>116</v>
      </c>
      <c r="E6133">
        <v>22.2</v>
      </c>
      <c r="F6133" t="s">
        <v>52</v>
      </c>
      <c r="G6133" t="s">
        <v>85</v>
      </c>
      <c r="H6133" t="s">
        <v>94</v>
      </c>
      <c r="I6133" t="s">
        <v>95</v>
      </c>
      <c r="J6133" t="s">
        <v>110</v>
      </c>
      <c r="K6133">
        <v>1</v>
      </c>
      <c r="L6133" s="1">
        <v>268</v>
      </c>
      <c r="M6133" t="s">
        <v>53</v>
      </c>
      <c r="N6133" t="s">
        <v>81</v>
      </c>
      <c r="O6133" t="s">
        <v>63</v>
      </c>
      <c r="P6133">
        <v>0</v>
      </c>
      <c r="Q6133">
        <v>23</v>
      </c>
      <c r="R6133">
        <v>3</v>
      </c>
      <c r="S6133">
        <v>0</v>
      </c>
      <c r="T6133">
        <v>4.3</v>
      </c>
      <c r="U6133">
        <v>1</v>
      </c>
      <c r="V6133">
        <v>10</v>
      </c>
      <c r="W6133" s="1">
        <v>1005</v>
      </c>
      <c r="X6133" s="1">
        <v>1462</v>
      </c>
      <c r="Y6133" s="1">
        <v>1914.5</v>
      </c>
      <c r="Z6133" t="s">
        <v>56</v>
      </c>
      <c r="AA6133" t="s">
        <v>48</v>
      </c>
      <c r="AB6133" s="1">
        <v>2735</v>
      </c>
      <c r="AC6133">
        <v>0</v>
      </c>
      <c r="AD6133">
        <v>0</v>
      </c>
      <c r="AE6133">
        <v>0</v>
      </c>
      <c r="AF6133">
        <v>0</v>
      </c>
      <c r="AG6133" t="s">
        <v>87</v>
      </c>
      <c r="AH6133">
        <f>IF(OR(Cleaned_Data_Table[[#This Row],[Appointment Status]]="No Show", Cleaned_Data_Table[[#This Row],[Appointment Status]]="Cancelled"), 1, 0)</f>
        <v>1</v>
      </c>
      <c r="AI6133" t="str">
        <f>IF(Cleaned_Data_Table[[#This Row],[Emergency Case]]=1, "Emergency Care", "Standard Care")</f>
        <v>Emergency Care</v>
      </c>
    </row>
    <row r="6134" spans="1:35">
      <c r="A6134" t="s">
        <v>6243</v>
      </c>
      <c r="B6134">
        <v>84</v>
      </c>
      <c r="C6134" t="s">
        <v>37</v>
      </c>
      <c r="D6134" t="s">
        <v>59</v>
      </c>
      <c r="E6134">
        <v>25.2</v>
      </c>
      <c r="F6134" t="s">
        <v>52</v>
      </c>
      <c r="G6134" t="s">
        <v>66</v>
      </c>
      <c r="H6134" t="s">
        <v>108</v>
      </c>
      <c r="I6134" t="s">
        <v>109</v>
      </c>
      <c r="J6134" t="s">
        <v>110</v>
      </c>
      <c r="K6134">
        <v>18</v>
      </c>
      <c r="L6134" s="1">
        <v>686</v>
      </c>
      <c r="M6134" t="s">
        <v>44</v>
      </c>
      <c r="N6134" t="s">
        <v>62</v>
      </c>
      <c r="O6134" t="s">
        <v>63</v>
      </c>
      <c r="P6134">
        <v>14</v>
      </c>
      <c r="Q6134">
        <v>19</v>
      </c>
      <c r="R6134">
        <v>8</v>
      </c>
      <c r="S6134">
        <v>3</v>
      </c>
      <c r="T6134">
        <v>3.6</v>
      </c>
      <c r="U6134">
        <v>0</v>
      </c>
      <c r="V6134">
        <v>10</v>
      </c>
      <c r="W6134" s="1">
        <v>1743</v>
      </c>
      <c r="X6134" s="1">
        <v>1914</v>
      </c>
      <c r="Y6134" s="1">
        <v>4343</v>
      </c>
      <c r="Z6134" t="s">
        <v>47</v>
      </c>
      <c r="AA6134" t="s">
        <v>71</v>
      </c>
      <c r="AB6134" s="1">
        <v>0</v>
      </c>
      <c r="AC6134">
        <v>0</v>
      </c>
      <c r="AD6134">
        <v>0</v>
      </c>
      <c r="AE6134">
        <v>0</v>
      </c>
      <c r="AF6134">
        <v>0</v>
      </c>
      <c r="AG6134" t="s">
        <v>87</v>
      </c>
      <c r="AH6134">
        <f>IF(OR(Cleaned_Data_Table[[#This Row],[Appointment Status]]="No Show", Cleaned_Data_Table[[#This Row],[Appointment Status]]="Cancelled"), 1, 0)</f>
        <v>0</v>
      </c>
      <c r="AI6134" t="str">
        <f>IF(Cleaned_Data_Table[[#This Row],[Emergency Case]]=1, "Emergency Care", "Standard Care")</f>
        <v>Standard Care</v>
      </c>
    </row>
    <row r="6135" spans="1:35">
      <c r="A6135" t="s">
        <v>6244</v>
      </c>
      <c r="B6135">
        <v>16</v>
      </c>
      <c r="C6135" t="s">
        <v>51</v>
      </c>
      <c r="D6135" t="s">
        <v>78</v>
      </c>
      <c r="E6135">
        <v>32.1</v>
      </c>
      <c r="F6135" t="s">
        <v>89</v>
      </c>
      <c r="G6135" t="s">
        <v>40</v>
      </c>
      <c r="H6135" t="s">
        <v>108</v>
      </c>
      <c r="I6135" t="s">
        <v>109</v>
      </c>
      <c r="J6135" t="s">
        <v>90</v>
      </c>
      <c r="K6135">
        <v>13</v>
      </c>
      <c r="L6135" s="1">
        <v>573</v>
      </c>
      <c r="M6135" t="s">
        <v>53</v>
      </c>
      <c r="N6135" t="s">
        <v>69</v>
      </c>
      <c r="O6135" t="s">
        <v>75</v>
      </c>
      <c r="P6135">
        <v>25</v>
      </c>
      <c r="Q6135">
        <v>19</v>
      </c>
      <c r="R6135">
        <v>10</v>
      </c>
      <c r="S6135">
        <v>2</v>
      </c>
      <c r="T6135">
        <v>4.3</v>
      </c>
      <c r="U6135">
        <v>0</v>
      </c>
      <c r="V6135">
        <v>10</v>
      </c>
      <c r="W6135" s="1">
        <v>10165</v>
      </c>
      <c r="X6135" s="1">
        <v>13131</v>
      </c>
      <c r="Y6135" s="1">
        <v>16708.3</v>
      </c>
      <c r="Z6135" t="s">
        <v>56</v>
      </c>
      <c r="AA6135" t="s">
        <v>112</v>
      </c>
      <c r="AB6135" s="1">
        <v>23869</v>
      </c>
      <c r="AC6135">
        <v>0</v>
      </c>
      <c r="AD6135">
        <v>1</v>
      </c>
      <c r="AE6135">
        <v>0</v>
      </c>
      <c r="AF6135">
        <v>0</v>
      </c>
      <c r="AG6135" t="s">
        <v>91</v>
      </c>
      <c r="AH6135">
        <f>IF(OR(Cleaned_Data_Table[[#This Row],[Appointment Status]]="No Show", Cleaned_Data_Table[[#This Row],[Appointment Status]]="Cancelled"), 1, 0)</f>
        <v>1</v>
      </c>
      <c r="AI6135" t="str">
        <f>IF(Cleaned_Data_Table[[#This Row],[Emergency Case]]=1, "Emergency Care", "Standard Care")</f>
        <v>Standard Care</v>
      </c>
    </row>
    <row r="6136" spans="1:35">
      <c r="A6136" t="s">
        <v>6245</v>
      </c>
      <c r="B6136">
        <v>49</v>
      </c>
      <c r="C6136" t="s">
        <v>51</v>
      </c>
      <c r="D6136" t="s">
        <v>116</v>
      </c>
      <c r="E6136">
        <v>17.399999999999999</v>
      </c>
      <c r="F6136" t="s">
        <v>52</v>
      </c>
      <c r="G6136" t="s">
        <v>66</v>
      </c>
      <c r="H6136" t="s">
        <v>60</v>
      </c>
      <c r="I6136" t="s">
        <v>61</v>
      </c>
      <c r="J6136" t="s">
        <v>43</v>
      </c>
      <c r="K6136">
        <v>9</v>
      </c>
      <c r="L6136" s="1">
        <v>394</v>
      </c>
      <c r="M6136" t="s">
        <v>44</v>
      </c>
      <c r="N6136" t="s">
        <v>54</v>
      </c>
      <c r="O6136" t="s">
        <v>111</v>
      </c>
      <c r="P6136">
        <v>26</v>
      </c>
      <c r="Q6136">
        <v>37</v>
      </c>
      <c r="R6136">
        <v>9</v>
      </c>
      <c r="S6136">
        <v>3</v>
      </c>
      <c r="T6136">
        <v>4.0999999999999996</v>
      </c>
      <c r="U6136">
        <v>0</v>
      </c>
      <c r="V6136">
        <v>9.6</v>
      </c>
      <c r="W6136" s="1">
        <v>258</v>
      </c>
      <c r="X6136" s="1">
        <v>862</v>
      </c>
      <c r="Y6136" s="1">
        <v>1514</v>
      </c>
      <c r="Z6136" t="s">
        <v>47</v>
      </c>
      <c r="AA6136" t="s">
        <v>48</v>
      </c>
      <c r="AB6136" s="1">
        <v>0</v>
      </c>
      <c r="AC6136">
        <v>1</v>
      </c>
      <c r="AD6136">
        <v>1</v>
      </c>
      <c r="AE6136">
        <v>0</v>
      </c>
      <c r="AF6136">
        <v>0</v>
      </c>
      <c r="AG6136" t="s">
        <v>49</v>
      </c>
      <c r="AH6136">
        <f>IF(OR(Cleaned_Data_Table[[#This Row],[Appointment Status]]="No Show", Cleaned_Data_Table[[#This Row],[Appointment Status]]="Cancelled"), 1, 0)</f>
        <v>0</v>
      </c>
      <c r="AI6136" t="str">
        <f>IF(Cleaned_Data_Table[[#This Row],[Emergency Case]]=1, "Emergency Care", "Standard Care")</f>
        <v>Standard Care</v>
      </c>
    </row>
    <row r="6137" spans="1:35">
      <c r="A6137" t="s">
        <v>6246</v>
      </c>
      <c r="B6137">
        <v>33</v>
      </c>
      <c r="C6137" t="s">
        <v>37</v>
      </c>
      <c r="D6137" t="s">
        <v>100</v>
      </c>
      <c r="E6137">
        <v>18.8</v>
      </c>
      <c r="F6137" t="s">
        <v>97</v>
      </c>
      <c r="G6137" t="s">
        <v>85</v>
      </c>
      <c r="H6137" t="s">
        <v>79</v>
      </c>
      <c r="I6137" t="s">
        <v>80</v>
      </c>
      <c r="J6137" t="s">
        <v>43</v>
      </c>
      <c r="K6137">
        <v>13</v>
      </c>
      <c r="L6137" s="1">
        <v>590</v>
      </c>
      <c r="M6137" t="s">
        <v>53</v>
      </c>
      <c r="N6137" t="s">
        <v>124</v>
      </c>
      <c r="O6137" t="s">
        <v>70</v>
      </c>
      <c r="P6137">
        <v>0</v>
      </c>
      <c r="Q6137">
        <v>37</v>
      </c>
      <c r="R6137">
        <v>4</v>
      </c>
      <c r="S6137">
        <v>2</v>
      </c>
      <c r="T6137">
        <v>4.2</v>
      </c>
      <c r="U6137">
        <v>1</v>
      </c>
      <c r="V6137">
        <v>9.6</v>
      </c>
      <c r="W6137" s="1">
        <v>519</v>
      </c>
      <c r="X6137" s="1">
        <v>784</v>
      </c>
      <c r="Y6137" s="1">
        <v>1325.1</v>
      </c>
      <c r="Z6137" t="s">
        <v>47</v>
      </c>
      <c r="AA6137" t="s">
        <v>57</v>
      </c>
      <c r="AB6137" s="1">
        <v>0</v>
      </c>
      <c r="AC6137">
        <v>1</v>
      </c>
      <c r="AD6137">
        <v>0</v>
      </c>
      <c r="AE6137">
        <v>0</v>
      </c>
      <c r="AF6137">
        <v>0</v>
      </c>
      <c r="AG6137" t="s">
        <v>87</v>
      </c>
      <c r="AH6137">
        <f>IF(OR(Cleaned_Data_Table[[#This Row],[Appointment Status]]="No Show", Cleaned_Data_Table[[#This Row],[Appointment Status]]="Cancelled"), 1, 0)</f>
        <v>0</v>
      </c>
      <c r="AI6137" t="str">
        <f>IF(Cleaned_Data_Table[[#This Row],[Emergency Case]]=1, "Emergency Care", "Standard Care")</f>
        <v>Emergency Care</v>
      </c>
    </row>
    <row r="6138" spans="1:35">
      <c r="A6138" t="s">
        <v>6247</v>
      </c>
      <c r="B6138">
        <v>89</v>
      </c>
      <c r="C6138" t="s">
        <v>51</v>
      </c>
      <c r="D6138" t="s">
        <v>84</v>
      </c>
      <c r="E6138">
        <v>21.9</v>
      </c>
      <c r="F6138" t="s">
        <v>39</v>
      </c>
      <c r="G6138" t="s">
        <v>40</v>
      </c>
      <c r="H6138" t="s">
        <v>67</v>
      </c>
      <c r="I6138" t="s">
        <v>68</v>
      </c>
      <c r="J6138" t="s">
        <v>110</v>
      </c>
      <c r="K6138">
        <v>6</v>
      </c>
      <c r="L6138" s="1">
        <v>361</v>
      </c>
      <c r="M6138" t="s">
        <v>44</v>
      </c>
      <c r="N6138" t="s">
        <v>81</v>
      </c>
      <c r="O6138" t="s">
        <v>101</v>
      </c>
      <c r="P6138">
        <v>20</v>
      </c>
      <c r="Q6138">
        <v>37</v>
      </c>
      <c r="R6138">
        <v>0</v>
      </c>
      <c r="S6138">
        <v>0</v>
      </c>
      <c r="T6138">
        <v>3.9</v>
      </c>
      <c r="U6138">
        <v>0</v>
      </c>
      <c r="V6138">
        <v>9.5</v>
      </c>
      <c r="W6138" s="1">
        <v>4533</v>
      </c>
      <c r="X6138" s="1">
        <v>3691</v>
      </c>
      <c r="Y6138" s="1">
        <v>8585</v>
      </c>
      <c r="Z6138" t="s">
        <v>47</v>
      </c>
      <c r="AA6138" t="s">
        <v>71</v>
      </c>
      <c r="AB6138" s="1">
        <v>0</v>
      </c>
      <c r="AC6138">
        <v>1</v>
      </c>
      <c r="AD6138">
        <v>1</v>
      </c>
      <c r="AE6138">
        <v>1</v>
      </c>
      <c r="AF6138">
        <v>0</v>
      </c>
      <c r="AG6138" t="s">
        <v>87</v>
      </c>
      <c r="AH6138">
        <f>IF(OR(Cleaned_Data_Table[[#This Row],[Appointment Status]]="No Show", Cleaned_Data_Table[[#This Row],[Appointment Status]]="Cancelled"), 1, 0)</f>
        <v>0</v>
      </c>
      <c r="AI6138" t="str">
        <f>IF(Cleaned_Data_Table[[#This Row],[Emergency Case]]=1, "Emergency Care", "Standard Care")</f>
        <v>Standard Care</v>
      </c>
    </row>
    <row r="6139" spans="1:35">
      <c r="A6139" t="s">
        <v>6248</v>
      </c>
      <c r="B6139">
        <v>9</v>
      </c>
      <c r="C6139" t="s">
        <v>51</v>
      </c>
      <c r="D6139" t="s">
        <v>38</v>
      </c>
      <c r="E6139">
        <v>28.7</v>
      </c>
      <c r="F6139" t="s">
        <v>97</v>
      </c>
      <c r="G6139" t="s">
        <v>66</v>
      </c>
      <c r="H6139" t="s">
        <v>129</v>
      </c>
      <c r="I6139" t="s">
        <v>130</v>
      </c>
      <c r="J6139" t="s">
        <v>43</v>
      </c>
      <c r="K6139">
        <v>28</v>
      </c>
      <c r="L6139" s="1">
        <v>771</v>
      </c>
      <c r="M6139" t="s">
        <v>53</v>
      </c>
      <c r="N6139" t="s">
        <v>54</v>
      </c>
      <c r="O6139" t="s">
        <v>98</v>
      </c>
      <c r="P6139">
        <v>24</v>
      </c>
      <c r="Q6139">
        <v>24</v>
      </c>
      <c r="R6139">
        <v>0</v>
      </c>
      <c r="S6139">
        <v>0</v>
      </c>
      <c r="T6139">
        <v>4.8</v>
      </c>
      <c r="U6139">
        <v>0</v>
      </c>
      <c r="V6139">
        <v>10</v>
      </c>
      <c r="W6139" s="1">
        <v>310</v>
      </c>
      <c r="X6139" s="1">
        <v>647</v>
      </c>
      <c r="Y6139" s="1">
        <v>1209.5999999999999</v>
      </c>
      <c r="Z6139" t="s">
        <v>47</v>
      </c>
      <c r="AA6139" t="s">
        <v>112</v>
      </c>
      <c r="AB6139" s="1">
        <v>0</v>
      </c>
      <c r="AC6139">
        <v>0</v>
      </c>
      <c r="AD6139">
        <v>1</v>
      </c>
      <c r="AE6139">
        <v>0</v>
      </c>
      <c r="AF6139">
        <v>0</v>
      </c>
      <c r="AG6139" t="s">
        <v>49</v>
      </c>
      <c r="AH6139">
        <f>IF(OR(Cleaned_Data_Table[[#This Row],[Appointment Status]]="No Show", Cleaned_Data_Table[[#This Row],[Appointment Status]]="Cancelled"), 1, 0)</f>
        <v>0</v>
      </c>
      <c r="AI6139" t="str">
        <f>IF(Cleaned_Data_Table[[#This Row],[Emergency Case]]=1, "Emergency Care", "Standard Care")</f>
        <v>Standard Care</v>
      </c>
    </row>
    <row r="6140" spans="1:35">
      <c r="A6140" t="s">
        <v>6249</v>
      </c>
      <c r="B6140">
        <v>83</v>
      </c>
      <c r="C6140" t="s">
        <v>51</v>
      </c>
      <c r="D6140" t="s">
        <v>100</v>
      </c>
      <c r="E6140">
        <v>24.8</v>
      </c>
      <c r="F6140" t="s">
        <v>52</v>
      </c>
      <c r="G6140" t="s">
        <v>40</v>
      </c>
      <c r="H6140" t="s">
        <v>79</v>
      </c>
      <c r="I6140" t="s">
        <v>80</v>
      </c>
      <c r="J6140" t="s">
        <v>43</v>
      </c>
      <c r="K6140">
        <v>14</v>
      </c>
      <c r="L6140" s="1">
        <v>560</v>
      </c>
      <c r="M6140" t="s">
        <v>44</v>
      </c>
      <c r="N6140" t="s">
        <v>45</v>
      </c>
      <c r="O6140" t="s">
        <v>75</v>
      </c>
      <c r="P6140">
        <v>10</v>
      </c>
      <c r="Q6140">
        <v>50</v>
      </c>
      <c r="R6140">
        <v>10</v>
      </c>
      <c r="S6140">
        <v>1</v>
      </c>
      <c r="T6140">
        <v>3.6</v>
      </c>
      <c r="U6140">
        <v>0</v>
      </c>
      <c r="V6140">
        <v>8.5</v>
      </c>
      <c r="W6140" s="1">
        <v>644</v>
      </c>
      <c r="X6140" s="1">
        <v>180</v>
      </c>
      <c r="Y6140" s="1">
        <v>1384</v>
      </c>
      <c r="Z6140" t="s">
        <v>47</v>
      </c>
      <c r="AA6140" t="s">
        <v>71</v>
      </c>
      <c r="AB6140" s="1">
        <v>0</v>
      </c>
      <c r="AC6140">
        <v>1</v>
      </c>
      <c r="AD6140">
        <v>0</v>
      </c>
      <c r="AE6140">
        <v>0</v>
      </c>
      <c r="AF6140">
        <v>0</v>
      </c>
      <c r="AG6140" t="s">
        <v>49</v>
      </c>
      <c r="AH6140">
        <f>IF(OR(Cleaned_Data_Table[[#This Row],[Appointment Status]]="No Show", Cleaned_Data_Table[[#This Row],[Appointment Status]]="Cancelled"), 1, 0)</f>
        <v>0</v>
      </c>
      <c r="AI6140" t="str">
        <f>IF(Cleaned_Data_Table[[#This Row],[Emergency Case]]=1, "Emergency Care", "Standard Care")</f>
        <v>Standard Care</v>
      </c>
    </row>
    <row r="6141" spans="1:35">
      <c r="A6141" t="s">
        <v>6250</v>
      </c>
      <c r="B6141">
        <v>18</v>
      </c>
      <c r="C6141" t="s">
        <v>37</v>
      </c>
      <c r="D6141" t="s">
        <v>78</v>
      </c>
      <c r="E6141">
        <v>33.200000000000003</v>
      </c>
      <c r="F6141" t="s">
        <v>89</v>
      </c>
      <c r="G6141" t="s">
        <v>40</v>
      </c>
      <c r="H6141" t="s">
        <v>79</v>
      </c>
      <c r="I6141" t="s">
        <v>80</v>
      </c>
      <c r="J6141" t="s">
        <v>110</v>
      </c>
      <c r="K6141">
        <v>11</v>
      </c>
      <c r="L6141" s="1">
        <v>480</v>
      </c>
      <c r="M6141" t="s">
        <v>53</v>
      </c>
      <c r="N6141" t="s">
        <v>54</v>
      </c>
      <c r="O6141" t="s">
        <v>119</v>
      </c>
      <c r="P6141">
        <v>9</v>
      </c>
      <c r="Q6141">
        <v>37</v>
      </c>
      <c r="R6141">
        <v>10</v>
      </c>
      <c r="S6141">
        <v>5</v>
      </c>
      <c r="T6141">
        <v>3.4</v>
      </c>
      <c r="U6141">
        <v>0</v>
      </c>
      <c r="V6141">
        <v>9.1999999999999993</v>
      </c>
      <c r="W6141" s="1">
        <v>4701</v>
      </c>
      <c r="X6141" s="1">
        <v>1615</v>
      </c>
      <c r="Y6141" s="1">
        <v>4757.2</v>
      </c>
      <c r="Z6141" t="s">
        <v>47</v>
      </c>
      <c r="AA6141" t="s">
        <v>57</v>
      </c>
      <c r="AB6141" s="1">
        <v>0</v>
      </c>
      <c r="AC6141">
        <v>1</v>
      </c>
      <c r="AD6141">
        <v>0</v>
      </c>
      <c r="AE6141">
        <v>1</v>
      </c>
      <c r="AF6141">
        <v>0</v>
      </c>
      <c r="AG6141" t="s">
        <v>87</v>
      </c>
      <c r="AH6141">
        <f>IF(OR(Cleaned_Data_Table[[#This Row],[Appointment Status]]="No Show", Cleaned_Data_Table[[#This Row],[Appointment Status]]="Cancelled"), 1, 0)</f>
        <v>0</v>
      </c>
      <c r="AI6141" t="str">
        <f>IF(Cleaned_Data_Table[[#This Row],[Emergency Case]]=1, "Emergency Care", "Standard Care")</f>
        <v>Standard Care</v>
      </c>
    </row>
    <row r="6142" spans="1:35">
      <c r="A6142" t="s">
        <v>6251</v>
      </c>
      <c r="B6142">
        <v>26</v>
      </c>
      <c r="C6142" t="s">
        <v>37</v>
      </c>
      <c r="D6142" t="s">
        <v>59</v>
      </c>
      <c r="E6142">
        <v>22.7</v>
      </c>
      <c r="F6142" t="s">
        <v>39</v>
      </c>
      <c r="G6142" t="s">
        <v>40</v>
      </c>
      <c r="H6142" t="s">
        <v>60</v>
      </c>
      <c r="I6142" t="s">
        <v>61</v>
      </c>
      <c r="J6142" t="s">
        <v>43</v>
      </c>
      <c r="K6142">
        <v>25</v>
      </c>
      <c r="L6142" s="1">
        <v>772</v>
      </c>
      <c r="M6142" t="s">
        <v>53</v>
      </c>
      <c r="N6142" t="s">
        <v>54</v>
      </c>
      <c r="O6142" t="s">
        <v>111</v>
      </c>
      <c r="P6142">
        <v>18</v>
      </c>
      <c r="Q6142">
        <v>27</v>
      </c>
      <c r="R6142">
        <v>6</v>
      </c>
      <c r="S6142">
        <v>1</v>
      </c>
      <c r="T6142">
        <v>4</v>
      </c>
      <c r="U6142">
        <v>0</v>
      </c>
      <c r="V6142">
        <v>10</v>
      </c>
      <c r="W6142" s="1">
        <v>220</v>
      </c>
      <c r="X6142" s="1">
        <v>356</v>
      </c>
      <c r="Y6142" s="1">
        <v>943.6</v>
      </c>
      <c r="Z6142" t="s">
        <v>47</v>
      </c>
      <c r="AA6142" t="s">
        <v>57</v>
      </c>
      <c r="AB6142" s="1">
        <v>0</v>
      </c>
      <c r="AC6142">
        <v>0</v>
      </c>
      <c r="AD6142">
        <v>1</v>
      </c>
      <c r="AE6142">
        <v>0</v>
      </c>
      <c r="AF6142">
        <v>0</v>
      </c>
      <c r="AG6142" t="s">
        <v>49</v>
      </c>
      <c r="AH6142">
        <f>IF(OR(Cleaned_Data_Table[[#This Row],[Appointment Status]]="No Show", Cleaned_Data_Table[[#This Row],[Appointment Status]]="Cancelled"), 1, 0)</f>
        <v>0</v>
      </c>
      <c r="AI6142" t="str">
        <f>IF(Cleaned_Data_Table[[#This Row],[Emergency Case]]=1, "Emergency Care", "Standard Care")</f>
        <v>Standard Care</v>
      </c>
    </row>
    <row r="6143" spans="1:35">
      <c r="A6143" t="s">
        <v>6252</v>
      </c>
      <c r="B6143">
        <v>59</v>
      </c>
      <c r="C6143" t="s">
        <v>37</v>
      </c>
      <c r="D6143" t="s">
        <v>116</v>
      </c>
      <c r="E6143">
        <v>23.9</v>
      </c>
      <c r="F6143" t="s">
        <v>39</v>
      </c>
      <c r="G6143" t="s">
        <v>40</v>
      </c>
      <c r="H6143" t="s">
        <v>79</v>
      </c>
      <c r="I6143" t="s">
        <v>80</v>
      </c>
      <c r="J6143" t="s">
        <v>90</v>
      </c>
      <c r="K6143">
        <v>5</v>
      </c>
      <c r="L6143" s="1">
        <v>306</v>
      </c>
      <c r="M6143" t="s">
        <v>44</v>
      </c>
      <c r="N6143" t="s">
        <v>124</v>
      </c>
      <c r="O6143" t="s">
        <v>119</v>
      </c>
      <c r="P6143">
        <v>12</v>
      </c>
      <c r="Q6143">
        <v>14</v>
      </c>
      <c r="R6143">
        <v>14</v>
      </c>
      <c r="S6143">
        <v>3</v>
      </c>
      <c r="T6143">
        <v>3.2</v>
      </c>
      <c r="U6143">
        <v>0</v>
      </c>
      <c r="V6143">
        <v>10</v>
      </c>
      <c r="W6143" s="1">
        <v>10877</v>
      </c>
      <c r="X6143" s="1">
        <v>14208</v>
      </c>
      <c r="Y6143" s="1">
        <v>25391</v>
      </c>
      <c r="Z6143" t="s">
        <v>47</v>
      </c>
      <c r="AA6143" t="s">
        <v>76</v>
      </c>
      <c r="AB6143" s="1">
        <v>0</v>
      </c>
      <c r="AC6143">
        <v>0</v>
      </c>
      <c r="AD6143">
        <v>0</v>
      </c>
      <c r="AE6143">
        <v>0</v>
      </c>
      <c r="AF6143">
        <v>0</v>
      </c>
      <c r="AG6143" t="s">
        <v>87</v>
      </c>
      <c r="AH6143">
        <f>IF(OR(Cleaned_Data_Table[[#This Row],[Appointment Status]]="No Show", Cleaned_Data_Table[[#This Row],[Appointment Status]]="Cancelled"), 1, 0)</f>
        <v>0</v>
      </c>
      <c r="AI6143" t="str">
        <f>IF(Cleaned_Data_Table[[#This Row],[Emergency Case]]=1, "Emergency Care", "Standard Care")</f>
        <v>Standard Care</v>
      </c>
    </row>
    <row r="6144" spans="1:35">
      <c r="A6144" t="s">
        <v>6253</v>
      </c>
      <c r="B6144">
        <v>36</v>
      </c>
      <c r="C6144" t="s">
        <v>37</v>
      </c>
      <c r="D6144" t="s">
        <v>114</v>
      </c>
      <c r="E6144">
        <v>23</v>
      </c>
      <c r="F6144" t="s">
        <v>39</v>
      </c>
      <c r="G6144" t="s">
        <v>85</v>
      </c>
      <c r="H6144" t="s">
        <v>108</v>
      </c>
      <c r="I6144" t="s">
        <v>109</v>
      </c>
      <c r="J6144" t="s">
        <v>110</v>
      </c>
      <c r="K6144">
        <v>24</v>
      </c>
      <c r="L6144" s="1">
        <v>786</v>
      </c>
      <c r="M6144" t="s">
        <v>44</v>
      </c>
      <c r="N6144" t="s">
        <v>54</v>
      </c>
      <c r="O6144" t="s">
        <v>63</v>
      </c>
      <c r="P6144">
        <v>0</v>
      </c>
      <c r="Q6144">
        <v>13</v>
      </c>
      <c r="R6144">
        <v>0</v>
      </c>
      <c r="S6144">
        <v>0</v>
      </c>
      <c r="T6144">
        <v>4</v>
      </c>
      <c r="U6144">
        <v>1</v>
      </c>
      <c r="V6144">
        <v>10</v>
      </c>
      <c r="W6144" s="1">
        <v>3862</v>
      </c>
      <c r="X6144" s="1">
        <v>3413</v>
      </c>
      <c r="Y6144" s="1">
        <v>8061</v>
      </c>
      <c r="Z6144" t="s">
        <v>47</v>
      </c>
      <c r="AA6144" t="s">
        <v>48</v>
      </c>
      <c r="AB6144" s="1">
        <v>0</v>
      </c>
      <c r="AC6144">
        <v>0</v>
      </c>
      <c r="AD6144">
        <v>0</v>
      </c>
      <c r="AE6144">
        <v>0</v>
      </c>
      <c r="AF6144">
        <v>0</v>
      </c>
      <c r="AG6144" t="s">
        <v>87</v>
      </c>
      <c r="AH6144">
        <f>IF(OR(Cleaned_Data_Table[[#This Row],[Appointment Status]]="No Show", Cleaned_Data_Table[[#This Row],[Appointment Status]]="Cancelled"), 1, 0)</f>
        <v>0</v>
      </c>
      <c r="AI6144" t="str">
        <f>IF(Cleaned_Data_Table[[#This Row],[Emergency Case]]=1, "Emergency Care", "Standard Care")</f>
        <v>Emergency Care</v>
      </c>
    </row>
    <row r="6145" spans="1:35">
      <c r="A6145" t="s">
        <v>6254</v>
      </c>
      <c r="B6145">
        <v>19</v>
      </c>
      <c r="C6145" t="s">
        <v>37</v>
      </c>
      <c r="D6145" t="s">
        <v>118</v>
      </c>
      <c r="E6145">
        <v>20</v>
      </c>
      <c r="F6145" t="s">
        <v>97</v>
      </c>
      <c r="G6145" t="s">
        <v>40</v>
      </c>
      <c r="H6145" t="s">
        <v>138</v>
      </c>
      <c r="I6145" t="s">
        <v>139</v>
      </c>
      <c r="J6145" t="s">
        <v>90</v>
      </c>
      <c r="K6145">
        <v>30</v>
      </c>
      <c r="L6145" s="1">
        <v>998</v>
      </c>
      <c r="M6145" t="s">
        <v>44</v>
      </c>
      <c r="N6145" t="s">
        <v>54</v>
      </c>
      <c r="O6145" t="s">
        <v>70</v>
      </c>
      <c r="P6145">
        <v>25</v>
      </c>
      <c r="Q6145">
        <v>8</v>
      </c>
      <c r="R6145">
        <v>3</v>
      </c>
      <c r="S6145">
        <v>1</v>
      </c>
      <c r="T6145">
        <v>4.0999999999999996</v>
      </c>
      <c r="U6145">
        <v>0</v>
      </c>
      <c r="V6145">
        <v>10</v>
      </c>
      <c r="W6145" s="1">
        <v>8824</v>
      </c>
      <c r="X6145" s="1">
        <v>9762</v>
      </c>
      <c r="Y6145" s="1">
        <v>19584</v>
      </c>
      <c r="Z6145" t="s">
        <v>56</v>
      </c>
      <c r="AA6145" t="s">
        <v>57</v>
      </c>
      <c r="AB6145" s="1">
        <v>19584</v>
      </c>
      <c r="AC6145">
        <v>0</v>
      </c>
      <c r="AD6145">
        <v>1</v>
      </c>
      <c r="AE6145">
        <v>0</v>
      </c>
      <c r="AF6145">
        <v>0</v>
      </c>
      <c r="AG6145" t="s">
        <v>91</v>
      </c>
      <c r="AH6145">
        <f>IF(OR(Cleaned_Data_Table[[#This Row],[Appointment Status]]="No Show", Cleaned_Data_Table[[#This Row],[Appointment Status]]="Cancelled"), 1, 0)</f>
        <v>1</v>
      </c>
      <c r="AI6145" t="str">
        <f>IF(Cleaned_Data_Table[[#This Row],[Emergency Case]]=1, "Emergency Care", "Standard Care")</f>
        <v>Standard Care</v>
      </c>
    </row>
    <row r="6146" spans="1:35">
      <c r="A6146" t="s">
        <v>6255</v>
      </c>
      <c r="B6146">
        <v>88</v>
      </c>
      <c r="C6146" t="s">
        <v>51</v>
      </c>
      <c r="D6146" t="s">
        <v>118</v>
      </c>
      <c r="E6146">
        <v>27.6</v>
      </c>
      <c r="F6146" t="s">
        <v>89</v>
      </c>
      <c r="G6146" t="s">
        <v>40</v>
      </c>
      <c r="H6146" t="s">
        <v>60</v>
      </c>
      <c r="I6146" t="s">
        <v>61</v>
      </c>
      <c r="J6146" t="s">
        <v>110</v>
      </c>
      <c r="K6146">
        <v>21</v>
      </c>
      <c r="L6146" s="1">
        <v>699</v>
      </c>
      <c r="M6146" t="s">
        <v>44</v>
      </c>
      <c r="N6146" t="s">
        <v>54</v>
      </c>
      <c r="O6146" t="s">
        <v>98</v>
      </c>
      <c r="P6146">
        <v>18</v>
      </c>
      <c r="Q6146">
        <v>13</v>
      </c>
      <c r="R6146">
        <v>10</v>
      </c>
      <c r="S6146">
        <v>2</v>
      </c>
      <c r="T6146">
        <v>4.2</v>
      </c>
      <c r="U6146">
        <v>0</v>
      </c>
      <c r="V6146">
        <v>10</v>
      </c>
      <c r="W6146" s="1">
        <v>2399</v>
      </c>
      <c r="X6146" s="1">
        <v>2909</v>
      </c>
      <c r="Y6146" s="1">
        <v>6007</v>
      </c>
      <c r="Z6146" t="s">
        <v>47</v>
      </c>
      <c r="AA6146" t="s">
        <v>71</v>
      </c>
      <c r="AB6146" s="1">
        <v>0</v>
      </c>
      <c r="AC6146">
        <v>0</v>
      </c>
      <c r="AD6146">
        <v>1</v>
      </c>
      <c r="AE6146">
        <v>0</v>
      </c>
      <c r="AF6146">
        <v>0</v>
      </c>
      <c r="AG6146" t="s">
        <v>87</v>
      </c>
      <c r="AH6146">
        <f>IF(OR(Cleaned_Data_Table[[#This Row],[Appointment Status]]="No Show", Cleaned_Data_Table[[#This Row],[Appointment Status]]="Cancelled"), 1, 0)</f>
        <v>0</v>
      </c>
      <c r="AI6146" t="str">
        <f>IF(Cleaned_Data_Table[[#This Row],[Emergency Case]]=1, "Emergency Care", "Standard Care")</f>
        <v>Standard Care</v>
      </c>
    </row>
    <row r="6147" spans="1:35">
      <c r="A6147" t="s">
        <v>6256</v>
      </c>
      <c r="B6147">
        <v>86</v>
      </c>
      <c r="C6147" t="s">
        <v>51</v>
      </c>
      <c r="D6147" t="s">
        <v>116</v>
      </c>
      <c r="E6147">
        <v>26.7</v>
      </c>
      <c r="F6147" t="s">
        <v>39</v>
      </c>
      <c r="G6147" t="s">
        <v>66</v>
      </c>
      <c r="H6147" t="s">
        <v>138</v>
      </c>
      <c r="I6147" t="s">
        <v>139</v>
      </c>
      <c r="J6147" t="s">
        <v>43</v>
      </c>
      <c r="K6147">
        <v>27</v>
      </c>
      <c r="L6147" s="1">
        <v>751</v>
      </c>
      <c r="M6147" t="s">
        <v>53</v>
      </c>
      <c r="N6147" t="s">
        <v>62</v>
      </c>
      <c r="O6147" t="s">
        <v>70</v>
      </c>
      <c r="P6147">
        <v>17</v>
      </c>
      <c r="Q6147">
        <v>21</v>
      </c>
      <c r="R6147">
        <v>5</v>
      </c>
      <c r="S6147">
        <v>3</v>
      </c>
      <c r="T6147">
        <v>3.7</v>
      </c>
      <c r="U6147">
        <v>0</v>
      </c>
      <c r="V6147">
        <v>10</v>
      </c>
      <c r="W6147" s="1">
        <v>346</v>
      </c>
      <c r="X6147" s="1">
        <v>812</v>
      </c>
      <c r="Y6147" s="1">
        <v>1336.3</v>
      </c>
      <c r="Z6147" t="s">
        <v>47</v>
      </c>
      <c r="AA6147" t="s">
        <v>71</v>
      </c>
      <c r="AB6147" s="1">
        <v>0</v>
      </c>
      <c r="AC6147">
        <v>0</v>
      </c>
      <c r="AD6147">
        <v>1</v>
      </c>
      <c r="AE6147">
        <v>0</v>
      </c>
      <c r="AF6147">
        <v>0</v>
      </c>
      <c r="AG6147" t="s">
        <v>49</v>
      </c>
      <c r="AH6147">
        <f>IF(OR(Cleaned_Data_Table[[#This Row],[Appointment Status]]="No Show", Cleaned_Data_Table[[#This Row],[Appointment Status]]="Cancelled"), 1, 0)</f>
        <v>0</v>
      </c>
      <c r="AI6147" t="str">
        <f>IF(Cleaned_Data_Table[[#This Row],[Emergency Case]]=1, "Emergency Care", "Standard Care")</f>
        <v>Standard Care</v>
      </c>
    </row>
    <row r="6148" spans="1:35">
      <c r="A6148" t="s">
        <v>6257</v>
      </c>
      <c r="B6148">
        <v>55</v>
      </c>
      <c r="C6148" t="s">
        <v>51</v>
      </c>
      <c r="D6148" t="s">
        <v>84</v>
      </c>
      <c r="E6148">
        <v>27.4</v>
      </c>
      <c r="F6148" t="s">
        <v>52</v>
      </c>
      <c r="G6148" t="s">
        <v>40</v>
      </c>
      <c r="H6148" t="s">
        <v>129</v>
      </c>
      <c r="I6148" t="s">
        <v>130</v>
      </c>
      <c r="J6148" t="s">
        <v>43</v>
      </c>
      <c r="K6148">
        <v>8</v>
      </c>
      <c r="L6148" s="1">
        <v>462</v>
      </c>
      <c r="M6148" t="s">
        <v>53</v>
      </c>
      <c r="N6148" t="s">
        <v>124</v>
      </c>
      <c r="O6148" t="s">
        <v>82</v>
      </c>
      <c r="P6148">
        <v>5</v>
      </c>
      <c r="Q6148">
        <v>53</v>
      </c>
      <c r="R6148">
        <v>9</v>
      </c>
      <c r="S6148">
        <v>0</v>
      </c>
      <c r="T6148">
        <v>4</v>
      </c>
      <c r="U6148">
        <v>0</v>
      </c>
      <c r="V6148">
        <v>8.5</v>
      </c>
      <c r="W6148" s="1">
        <v>389</v>
      </c>
      <c r="X6148" s="1">
        <v>612</v>
      </c>
      <c r="Y6148" s="1">
        <v>1024.0999999999999</v>
      </c>
      <c r="Z6148" t="s">
        <v>47</v>
      </c>
      <c r="AA6148" t="s">
        <v>76</v>
      </c>
      <c r="AB6148" s="1">
        <v>0</v>
      </c>
      <c r="AC6148">
        <v>1</v>
      </c>
      <c r="AD6148">
        <v>0</v>
      </c>
      <c r="AE6148">
        <v>0</v>
      </c>
      <c r="AF6148">
        <v>0</v>
      </c>
      <c r="AG6148" t="s">
        <v>87</v>
      </c>
      <c r="AH6148">
        <f>IF(OR(Cleaned_Data_Table[[#This Row],[Appointment Status]]="No Show", Cleaned_Data_Table[[#This Row],[Appointment Status]]="Cancelled"), 1, 0)</f>
        <v>0</v>
      </c>
      <c r="AI6148" t="str">
        <f>IF(Cleaned_Data_Table[[#This Row],[Emergency Case]]=1, "Emergency Care", "Standard Care")</f>
        <v>Standard Care</v>
      </c>
    </row>
    <row r="6149" spans="1:35">
      <c r="A6149" t="s">
        <v>6258</v>
      </c>
      <c r="B6149">
        <v>17</v>
      </c>
      <c r="C6149" t="s">
        <v>51</v>
      </c>
      <c r="D6149" t="s">
        <v>114</v>
      </c>
      <c r="E6149">
        <v>19</v>
      </c>
      <c r="F6149" t="s">
        <v>52</v>
      </c>
      <c r="G6149" t="s">
        <v>40</v>
      </c>
      <c r="H6149" t="s">
        <v>41</v>
      </c>
      <c r="I6149" t="s">
        <v>42</v>
      </c>
      <c r="J6149" t="s">
        <v>90</v>
      </c>
      <c r="K6149">
        <v>14</v>
      </c>
      <c r="L6149" s="1">
        <v>638</v>
      </c>
      <c r="M6149" t="s">
        <v>44</v>
      </c>
      <c r="N6149" t="s">
        <v>62</v>
      </c>
      <c r="O6149" t="s">
        <v>101</v>
      </c>
      <c r="P6149">
        <v>18</v>
      </c>
      <c r="Q6149">
        <v>6</v>
      </c>
      <c r="R6149">
        <v>13</v>
      </c>
      <c r="S6149">
        <v>2</v>
      </c>
      <c r="T6149">
        <v>3.2</v>
      </c>
      <c r="U6149">
        <v>0</v>
      </c>
      <c r="V6149">
        <v>10</v>
      </c>
      <c r="W6149" s="1">
        <v>18918</v>
      </c>
      <c r="X6149" s="1">
        <v>8558</v>
      </c>
      <c r="Y6149" s="1">
        <v>28114</v>
      </c>
      <c r="Z6149" t="s">
        <v>47</v>
      </c>
      <c r="AA6149" t="s">
        <v>112</v>
      </c>
      <c r="AB6149" s="1">
        <v>0</v>
      </c>
      <c r="AC6149">
        <v>0</v>
      </c>
      <c r="AD6149">
        <v>1</v>
      </c>
      <c r="AE6149">
        <v>0</v>
      </c>
      <c r="AF6149">
        <v>0</v>
      </c>
      <c r="AG6149" t="s">
        <v>91</v>
      </c>
      <c r="AH6149">
        <f>IF(OR(Cleaned_Data_Table[[#This Row],[Appointment Status]]="No Show", Cleaned_Data_Table[[#This Row],[Appointment Status]]="Cancelled"), 1, 0)</f>
        <v>0</v>
      </c>
      <c r="AI6149" t="str">
        <f>IF(Cleaned_Data_Table[[#This Row],[Emergency Case]]=1, "Emergency Care", "Standard Care")</f>
        <v>Standard Care</v>
      </c>
    </row>
    <row r="6150" spans="1:35">
      <c r="A6150" t="s">
        <v>6259</v>
      </c>
      <c r="B6150">
        <v>65</v>
      </c>
      <c r="C6150" t="s">
        <v>51</v>
      </c>
      <c r="D6150" t="s">
        <v>118</v>
      </c>
      <c r="E6150">
        <v>27.3</v>
      </c>
      <c r="F6150" t="s">
        <v>103</v>
      </c>
      <c r="G6150" t="s">
        <v>40</v>
      </c>
      <c r="H6150" t="s">
        <v>129</v>
      </c>
      <c r="I6150" t="s">
        <v>130</v>
      </c>
      <c r="J6150" t="s">
        <v>90</v>
      </c>
      <c r="K6150">
        <v>19</v>
      </c>
      <c r="L6150" s="1">
        <v>677</v>
      </c>
      <c r="M6150" t="s">
        <v>53</v>
      </c>
      <c r="N6150" t="s">
        <v>81</v>
      </c>
      <c r="O6150" t="s">
        <v>82</v>
      </c>
      <c r="P6150">
        <v>16</v>
      </c>
      <c r="Q6150">
        <v>7</v>
      </c>
      <c r="R6150">
        <v>0</v>
      </c>
      <c r="S6150">
        <v>0</v>
      </c>
      <c r="T6150">
        <v>3.3</v>
      </c>
      <c r="U6150">
        <v>0</v>
      </c>
      <c r="V6150">
        <v>10</v>
      </c>
      <c r="W6150" s="1">
        <v>7175</v>
      </c>
      <c r="X6150" s="1">
        <v>10588</v>
      </c>
      <c r="Y6150" s="1">
        <v>12908</v>
      </c>
      <c r="Z6150" t="s">
        <v>47</v>
      </c>
      <c r="AA6150" t="s">
        <v>76</v>
      </c>
      <c r="AB6150" s="1">
        <v>0</v>
      </c>
      <c r="AC6150">
        <v>0</v>
      </c>
      <c r="AD6150">
        <v>1</v>
      </c>
      <c r="AE6150">
        <v>0</v>
      </c>
      <c r="AF6150">
        <v>0</v>
      </c>
      <c r="AG6150" t="s">
        <v>91</v>
      </c>
      <c r="AH6150">
        <f>IF(OR(Cleaned_Data_Table[[#This Row],[Appointment Status]]="No Show", Cleaned_Data_Table[[#This Row],[Appointment Status]]="Cancelled"), 1, 0)</f>
        <v>0</v>
      </c>
      <c r="AI6150" t="str">
        <f>IF(Cleaned_Data_Table[[#This Row],[Emergency Case]]=1, "Emergency Care", "Standard Care")</f>
        <v>Standard Care</v>
      </c>
    </row>
    <row r="6151" spans="1:35">
      <c r="A6151" t="s">
        <v>6260</v>
      </c>
      <c r="B6151">
        <v>64</v>
      </c>
      <c r="C6151" t="s">
        <v>37</v>
      </c>
      <c r="D6151" t="s">
        <v>84</v>
      </c>
      <c r="E6151">
        <v>23.3</v>
      </c>
      <c r="F6151" t="s">
        <v>97</v>
      </c>
      <c r="G6151" t="s">
        <v>40</v>
      </c>
      <c r="H6151" t="s">
        <v>67</v>
      </c>
      <c r="I6151" t="s">
        <v>68</v>
      </c>
      <c r="J6151" t="s">
        <v>43</v>
      </c>
      <c r="K6151">
        <v>30</v>
      </c>
      <c r="L6151" s="1">
        <v>925</v>
      </c>
      <c r="M6151" t="s">
        <v>44</v>
      </c>
      <c r="N6151" t="s">
        <v>69</v>
      </c>
      <c r="O6151" t="s">
        <v>106</v>
      </c>
      <c r="P6151">
        <v>28</v>
      </c>
      <c r="Q6151">
        <v>45</v>
      </c>
      <c r="R6151">
        <v>10</v>
      </c>
      <c r="S6151">
        <v>3</v>
      </c>
      <c r="T6151">
        <v>3.7</v>
      </c>
      <c r="U6151">
        <v>0</v>
      </c>
      <c r="V6151">
        <v>8.8000000000000007</v>
      </c>
      <c r="W6151" s="1">
        <v>896</v>
      </c>
      <c r="X6151" s="1">
        <v>901</v>
      </c>
      <c r="Y6151" s="1">
        <v>2722</v>
      </c>
      <c r="Z6151" t="s">
        <v>47</v>
      </c>
      <c r="AA6151" t="s">
        <v>76</v>
      </c>
      <c r="AB6151" s="1">
        <v>0</v>
      </c>
      <c r="AC6151">
        <v>1</v>
      </c>
      <c r="AD6151">
        <v>1</v>
      </c>
      <c r="AE6151">
        <v>0</v>
      </c>
      <c r="AF6151">
        <v>0</v>
      </c>
      <c r="AG6151" t="s">
        <v>49</v>
      </c>
      <c r="AH6151">
        <f>IF(OR(Cleaned_Data_Table[[#This Row],[Appointment Status]]="No Show", Cleaned_Data_Table[[#This Row],[Appointment Status]]="Cancelled"), 1, 0)</f>
        <v>0</v>
      </c>
      <c r="AI6151" t="str">
        <f>IF(Cleaned_Data_Table[[#This Row],[Emergency Case]]=1, "Emergency Care", "Standard Care")</f>
        <v>Standard Care</v>
      </c>
    </row>
    <row r="6152" spans="1:35">
      <c r="A6152" t="s">
        <v>6261</v>
      </c>
      <c r="B6152">
        <v>61</v>
      </c>
      <c r="C6152" t="s">
        <v>51</v>
      </c>
      <c r="D6152" t="s">
        <v>114</v>
      </c>
      <c r="E6152">
        <v>21.6</v>
      </c>
      <c r="F6152" t="s">
        <v>52</v>
      </c>
      <c r="G6152" t="s">
        <v>85</v>
      </c>
      <c r="H6152" t="s">
        <v>104</v>
      </c>
      <c r="I6152" t="s">
        <v>105</v>
      </c>
      <c r="J6152" t="s">
        <v>43</v>
      </c>
      <c r="K6152">
        <v>25</v>
      </c>
      <c r="L6152" s="1">
        <v>842</v>
      </c>
      <c r="M6152" t="s">
        <v>53</v>
      </c>
      <c r="N6152" t="s">
        <v>81</v>
      </c>
      <c r="O6152" t="s">
        <v>82</v>
      </c>
      <c r="P6152">
        <v>0</v>
      </c>
      <c r="Q6152">
        <v>57</v>
      </c>
      <c r="R6152">
        <v>9</v>
      </c>
      <c r="S6152">
        <v>1</v>
      </c>
      <c r="T6152">
        <v>3.2</v>
      </c>
      <c r="U6152">
        <v>1</v>
      </c>
      <c r="V6152">
        <v>7.8</v>
      </c>
      <c r="W6152" s="1">
        <v>712</v>
      </c>
      <c r="X6152" s="1">
        <v>936</v>
      </c>
      <c r="Y6152" s="1">
        <v>1743</v>
      </c>
      <c r="Z6152" t="s">
        <v>47</v>
      </c>
      <c r="AA6152" t="s">
        <v>76</v>
      </c>
      <c r="AB6152" s="1">
        <v>0</v>
      </c>
      <c r="AC6152">
        <v>1</v>
      </c>
      <c r="AD6152">
        <v>0</v>
      </c>
      <c r="AE6152">
        <v>0</v>
      </c>
      <c r="AF6152">
        <v>0</v>
      </c>
      <c r="AG6152" t="s">
        <v>87</v>
      </c>
      <c r="AH6152">
        <f>IF(OR(Cleaned_Data_Table[[#This Row],[Appointment Status]]="No Show", Cleaned_Data_Table[[#This Row],[Appointment Status]]="Cancelled"), 1, 0)</f>
        <v>0</v>
      </c>
      <c r="AI6152" t="str">
        <f>IF(Cleaned_Data_Table[[#This Row],[Emergency Case]]=1, "Emergency Care", "Standard Care")</f>
        <v>Emergency Care</v>
      </c>
    </row>
    <row r="6153" spans="1:35">
      <c r="A6153" t="s">
        <v>6262</v>
      </c>
      <c r="B6153">
        <v>57</v>
      </c>
      <c r="C6153" t="s">
        <v>37</v>
      </c>
      <c r="D6153" t="s">
        <v>93</v>
      </c>
      <c r="E6153">
        <v>24.8</v>
      </c>
      <c r="F6153" t="s">
        <v>52</v>
      </c>
      <c r="G6153" t="s">
        <v>40</v>
      </c>
      <c r="H6153" t="s">
        <v>129</v>
      </c>
      <c r="I6153" t="s">
        <v>130</v>
      </c>
      <c r="J6153" t="s">
        <v>110</v>
      </c>
      <c r="K6153">
        <v>9</v>
      </c>
      <c r="L6153" s="1">
        <v>454</v>
      </c>
      <c r="M6153" t="s">
        <v>53</v>
      </c>
      <c r="N6153" t="s">
        <v>81</v>
      </c>
      <c r="O6153" t="s">
        <v>82</v>
      </c>
      <c r="P6153">
        <v>9</v>
      </c>
      <c r="Q6153">
        <v>22</v>
      </c>
      <c r="R6153">
        <v>10</v>
      </c>
      <c r="S6153">
        <v>5</v>
      </c>
      <c r="T6153">
        <v>3.4</v>
      </c>
      <c r="U6153">
        <v>0</v>
      </c>
      <c r="V6153">
        <v>10</v>
      </c>
      <c r="W6153" s="1">
        <v>1316</v>
      </c>
      <c r="X6153" s="1">
        <v>2047</v>
      </c>
      <c r="Y6153" s="1">
        <v>2671.9</v>
      </c>
      <c r="Z6153" t="s">
        <v>47</v>
      </c>
      <c r="AA6153" t="s">
        <v>76</v>
      </c>
      <c r="AB6153" s="1">
        <v>0</v>
      </c>
      <c r="AC6153">
        <v>0</v>
      </c>
      <c r="AD6153">
        <v>0</v>
      </c>
      <c r="AE6153">
        <v>0</v>
      </c>
      <c r="AF6153">
        <v>0</v>
      </c>
      <c r="AG6153" t="s">
        <v>87</v>
      </c>
      <c r="AH6153">
        <f>IF(OR(Cleaned_Data_Table[[#This Row],[Appointment Status]]="No Show", Cleaned_Data_Table[[#This Row],[Appointment Status]]="Cancelled"), 1, 0)</f>
        <v>0</v>
      </c>
      <c r="AI6153" t="str">
        <f>IF(Cleaned_Data_Table[[#This Row],[Emergency Case]]=1, "Emergency Care", "Standard Care")</f>
        <v>Standard Care</v>
      </c>
    </row>
    <row r="6154" spans="1:35">
      <c r="A6154" t="s">
        <v>6263</v>
      </c>
      <c r="B6154">
        <v>76</v>
      </c>
      <c r="C6154" t="s">
        <v>51</v>
      </c>
      <c r="D6154" t="s">
        <v>114</v>
      </c>
      <c r="E6154">
        <v>18.600000000000001</v>
      </c>
      <c r="F6154" t="s">
        <v>103</v>
      </c>
      <c r="G6154" t="s">
        <v>40</v>
      </c>
      <c r="H6154" t="s">
        <v>73</v>
      </c>
      <c r="I6154" t="s">
        <v>74</v>
      </c>
      <c r="J6154" t="s">
        <v>110</v>
      </c>
      <c r="K6154">
        <v>2</v>
      </c>
      <c r="L6154" s="1">
        <v>421</v>
      </c>
      <c r="M6154" t="s">
        <v>44</v>
      </c>
      <c r="N6154" t="s">
        <v>54</v>
      </c>
      <c r="O6154" t="s">
        <v>70</v>
      </c>
      <c r="P6154">
        <v>20</v>
      </c>
      <c r="Q6154">
        <v>33</v>
      </c>
      <c r="R6154">
        <v>11</v>
      </c>
      <c r="S6154">
        <v>5</v>
      </c>
      <c r="T6154">
        <v>3.4</v>
      </c>
      <c r="U6154">
        <v>0</v>
      </c>
      <c r="V6154">
        <v>9.5</v>
      </c>
      <c r="W6154" s="1">
        <v>3792</v>
      </c>
      <c r="X6154" s="1">
        <v>3181</v>
      </c>
      <c r="Y6154" s="1">
        <v>7394</v>
      </c>
      <c r="Z6154" t="s">
        <v>47</v>
      </c>
      <c r="AA6154" t="s">
        <v>71</v>
      </c>
      <c r="AB6154" s="1">
        <v>0</v>
      </c>
      <c r="AC6154">
        <v>1</v>
      </c>
      <c r="AD6154">
        <v>1</v>
      </c>
      <c r="AE6154">
        <v>1</v>
      </c>
      <c r="AF6154">
        <v>0</v>
      </c>
      <c r="AG6154" t="s">
        <v>87</v>
      </c>
      <c r="AH6154">
        <f>IF(OR(Cleaned_Data_Table[[#This Row],[Appointment Status]]="No Show", Cleaned_Data_Table[[#This Row],[Appointment Status]]="Cancelled"), 1, 0)</f>
        <v>0</v>
      </c>
      <c r="AI6154" t="str">
        <f>IF(Cleaned_Data_Table[[#This Row],[Emergency Case]]=1, "Emergency Care", "Standard Care")</f>
        <v>Standard Care</v>
      </c>
    </row>
    <row r="6155" spans="1:35">
      <c r="A6155" t="s">
        <v>6264</v>
      </c>
      <c r="B6155">
        <v>55</v>
      </c>
      <c r="C6155" t="s">
        <v>37</v>
      </c>
      <c r="D6155" t="s">
        <v>78</v>
      </c>
      <c r="E6155">
        <v>26.3</v>
      </c>
      <c r="F6155" t="s">
        <v>89</v>
      </c>
      <c r="G6155" t="s">
        <v>66</v>
      </c>
      <c r="H6155" t="s">
        <v>60</v>
      </c>
      <c r="I6155" t="s">
        <v>61</v>
      </c>
      <c r="J6155" t="s">
        <v>110</v>
      </c>
      <c r="K6155">
        <v>22</v>
      </c>
      <c r="L6155" s="1">
        <v>816</v>
      </c>
      <c r="M6155" t="s">
        <v>44</v>
      </c>
      <c r="N6155" t="s">
        <v>45</v>
      </c>
      <c r="O6155" t="s">
        <v>98</v>
      </c>
      <c r="P6155">
        <v>25</v>
      </c>
      <c r="Q6155">
        <v>34</v>
      </c>
      <c r="R6155">
        <v>0</v>
      </c>
      <c r="S6155">
        <v>0</v>
      </c>
      <c r="T6155">
        <v>3.1</v>
      </c>
      <c r="U6155">
        <v>0</v>
      </c>
      <c r="V6155">
        <v>9.3000000000000007</v>
      </c>
      <c r="W6155" s="1">
        <v>1097</v>
      </c>
      <c r="X6155" s="1">
        <v>2685</v>
      </c>
      <c r="Y6155" s="1">
        <v>4598</v>
      </c>
      <c r="Z6155" t="s">
        <v>47</v>
      </c>
      <c r="AA6155" t="s">
        <v>76</v>
      </c>
      <c r="AB6155" s="1">
        <v>0</v>
      </c>
      <c r="AC6155">
        <v>1</v>
      </c>
      <c r="AD6155">
        <v>1</v>
      </c>
      <c r="AE6155">
        <v>0</v>
      </c>
      <c r="AF6155">
        <v>0</v>
      </c>
      <c r="AG6155" t="s">
        <v>87</v>
      </c>
      <c r="AH6155">
        <f>IF(OR(Cleaned_Data_Table[[#This Row],[Appointment Status]]="No Show", Cleaned_Data_Table[[#This Row],[Appointment Status]]="Cancelled"), 1, 0)</f>
        <v>0</v>
      </c>
      <c r="AI6155" t="str">
        <f>IF(Cleaned_Data_Table[[#This Row],[Emergency Case]]=1, "Emergency Care", "Standard Care")</f>
        <v>Standard Care</v>
      </c>
    </row>
    <row r="6156" spans="1:35">
      <c r="A6156" t="s">
        <v>6265</v>
      </c>
      <c r="B6156">
        <v>67</v>
      </c>
      <c r="C6156" t="s">
        <v>51</v>
      </c>
      <c r="D6156" t="s">
        <v>114</v>
      </c>
      <c r="E6156">
        <v>28.5</v>
      </c>
      <c r="F6156" t="s">
        <v>52</v>
      </c>
      <c r="G6156" t="s">
        <v>85</v>
      </c>
      <c r="H6156" t="s">
        <v>129</v>
      </c>
      <c r="I6156" t="s">
        <v>130</v>
      </c>
      <c r="J6156" t="s">
        <v>110</v>
      </c>
      <c r="K6156">
        <v>30</v>
      </c>
      <c r="L6156" s="1">
        <v>946</v>
      </c>
      <c r="M6156" t="s">
        <v>53</v>
      </c>
      <c r="N6156" t="s">
        <v>81</v>
      </c>
      <c r="O6156" t="s">
        <v>55</v>
      </c>
      <c r="P6156">
        <v>0</v>
      </c>
      <c r="Q6156">
        <v>25</v>
      </c>
      <c r="R6156">
        <v>4</v>
      </c>
      <c r="S6156">
        <v>2</v>
      </c>
      <c r="T6156">
        <v>3.4</v>
      </c>
      <c r="U6156">
        <v>1</v>
      </c>
      <c r="V6156">
        <v>10</v>
      </c>
      <c r="W6156" s="1">
        <v>2480</v>
      </c>
      <c r="X6156" s="1">
        <v>2226</v>
      </c>
      <c r="Y6156" s="1">
        <v>3956.4</v>
      </c>
      <c r="Z6156" t="s">
        <v>47</v>
      </c>
      <c r="AA6156" t="s">
        <v>76</v>
      </c>
      <c r="AB6156" s="1">
        <v>0</v>
      </c>
      <c r="AC6156">
        <v>0</v>
      </c>
      <c r="AD6156">
        <v>0</v>
      </c>
      <c r="AE6156">
        <v>0</v>
      </c>
      <c r="AF6156">
        <v>0</v>
      </c>
      <c r="AG6156" t="s">
        <v>87</v>
      </c>
      <c r="AH6156">
        <f>IF(OR(Cleaned_Data_Table[[#This Row],[Appointment Status]]="No Show", Cleaned_Data_Table[[#This Row],[Appointment Status]]="Cancelled"), 1, 0)</f>
        <v>0</v>
      </c>
      <c r="AI6156" t="str">
        <f>IF(Cleaned_Data_Table[[#This Row],[Emergency Case]]=1, "Emergency Care", "Standard Care")</f>
        <v>Emergency Care</v>
      </c>
    </row>
    <row r="6157" spans="1:35">
      <c r="A6157" t="s">
        <v>6266</v>
      </c>
      <c r="B6157">
        <v>54</v>
      </c>
      <c r="C6157" t="s">
        <v>37</v>
      </c>
      <c r="D6157" t="s">
        <v>93</v>
      </c>
      <c r="E6157">
        <v>23.6</v>
      </c>
      <c r="F6157" t="s">
        <v>52</v>
      </c>
      <c r="G6157" t="s">
        <v>40</v>
      </c>
      <c r="H6157" t="s">
        <v>67</v>
      </c>
      <c r="I6157" t="s">
        <v>68</v>
      </c>
      <c r="J6157" t="s">
        <v>110</v>
      </c>
      <c r="K6157">
        <v>25</v>
      </c>
      <c r="L6157" s="1">
        <v>752</v>
      </c>
      <c r="M6157" t="s">
        <v>44</v>
      </c>
      <c r="N6157" t="s">
        <v>54</v>
      </c>
      <c r="O6157" t="s">
        <v>82</v>
      </c>
      <c r="P6157">
        <v>20</v>
      </c>
      <c r="Q6157">
        <v>34</v>
      </c>
      <c r="R6157">
        <v>4</v>
      </c>
      <c r="S6157">
        <v>3</v>
      </c>
      <c r="T6157">
        <v>3.9</v>
      </c>
      <c r="U6157">
        <v>0</v>
      </c>
      <c r="V6157">
        <v>9.6999999999999993</v>
      </c>
      <c r="W6157" s="1">
        <v>2447</v>
      </c>
      <c r="X6157" s="1">
        <v>1154</v>
      </c>
      <c r="Y6157" s="1">
        <v>4353</v>
      </c>
      <c r="Z6157" t="s">
        <v>47</v>
      </c>
      <c r="AA6157" t="s">
        <v>48</v>
      </c>
      <c r="AB6157" s="1">
        <v>0</v>
      </c>
      <c r="AC6157">
        <v>1</v>
      </c>
      <c r="AD6157">
        <v>1</v>
      </c>
      <c r="AE6157">
        <v>0</v>
      </c>
      <c r="AF6157">
        <v>0</v>
      </c>
      <c r="AG6157" t="s">
        <v>87</v>
      </c>
      <c r="AH6157">
        <f>IF(OR(Cleaned_Data_Table[[#This Row],[Appointment Status]]="No Show", Cleaned_Data_Table[[#This Row],[Appointment Status]]="Cancelled"), 1, 0)</f>
        <v>0</v>
      </c>
      <c r="AI6157" t="str">
        <f>IF(Cleaned_Data_Table[[#This Row],[Emergency Case]]=1, "Emergency Care", "Standard Care")</f>
        <v>Standard Care</v>
      </c>
    </row>
    <row r="6158" spans="1:35">
      <c r="A6158" t="s">
        <v>6267</v>
      </c>
      <c r="B6158">
        <v>84</v>
      </c>
      <c r="C6158" t="s">
        <v>37</v>
      </c>
      <c r="D6158" t="s">
        <v>93</v>
      </c>
      <c r="E6158">
        <v>18.7</v>
      </c>
      <c r="F6158" t="s">
        <v>39</v>
      </c>
      <c r="G6158" t="s">
        <v>66</v>
      </c>
      <c r="H6158" t="s">
        <v>73</v>
      </c>
      <c r="I6158" t="s">
        <v>74</v>
      </c>
      <c r="J6158" t="s">
        <v>90</v>
      </c>
      <c r="K6158">
        <v>13</v>
      </c>
      <c r="L6158" s="1">
        <v>495</v>
      </c>
      <c r="M6158" t="s">
        <v>44</v>
      </c>
      <c r="N6158" t="s">
        <v>45</v>
      </c>
      <c r="O6158" t="s">
        <v>55</v>
      </c>
      <c r="P6158">
        <v>17</v>
      </c>
      <c r="Q6158">
        <v>15</v>
      </c>
      <c r="R6158">
        <v>6</v>
      </c>
      <c r="S6158">
        <v>2</v>
      </c>
      <c r="T6158">
        <v>4.2</v>
      </c>
      <c r="U6158">
        <v>0</v>
      </c>
      <c r="V6158">
        <v>10</v>
      </c>
      <c r="W6158" s="1">
        <v>15779</v>
      </c>
      <c r="X6158" s="1">
        <v>14284</v>
      </c>
      <c r="Y6158" s="1">
        <v>30558</v>
      </c>
      <c r="Z6158" t="s">
        <v>47</v>
      </c>
      <c r="AA6158" t="s">
        <v>71</v>
      </c>
      <c r="AB6158" s="1">
        <v>0</v>
      </c>
      <c r="AC6158">
        <v>0</v>
      </c>
      <c r="AD6158">
        <v>1</v>
      </c>
      <c r="AE6158">
        <v>0</v>
      </c>
      <c r="AF6158">
        <v>0</v>
      </c>
      <c r="AG6158" t="s">
        <v>91</v>
      </c>
      <c r="AH6158">
        <f>IF(OR(Cleaned_Data_Table[[#This Row],[Appointment Status]]="No Show", Cleaned_Data_Table[[#This Row],[Appointment Status]]="Cancelled"), 1, 0)</f>
        <v>0</v>
      </c>
      <c r="AI6158" t="str">
        <f>IF(Cleaned_Data_Table[[#This Row],[Emergency Case]]=1, "Emergency Care", "Standard Care")</f>
        <v>Standard Care</v>
      </c>
    </row>
    <row r="6159" spans="1:35">
      <c r="A6159" t="s">
        <v>6268</v>
      </c>
      <c r="B6159">
        <v>9</v>
      </c>
      <c r="C6159" t="s">
        <v>51</v>
      </c>
      <c r="D6159" t="s">
        <v>59</v>
      </c>
      <c r="E6159">
        <v>24.8</v>
      </c>
      <c r="F6159" t="s">
        <v>103</v>
      </c>
      <c r="G6159" t="s">
        <v>40</v>
      </c>
      <c r="H6159" t="s">
        <v>79</v>
      </c>
      <c r="I6159" t="s">
        <v>80</v>
      </c>
      <c r="J6159" t="s">
        <v>43</v>
      </c>
      <c r="K6159">
        <v>7</v>
      </c>
      <c r="L6159" s="1">
        <v>379</v>
      </c>
      <c r="M6159" t="s">
        <v>53</v>
      </c>
      <c r="N6159" t="s">
        <v>45</v>
      </c>
      <c r="O6159" t="s">
        <v>63</v>
      </c>
      <c r="P6159">
        <v>14</v>
      </c>
      <c r="Q6159">
        <v>37</v>
      </c>
      <c r="R6159">
        <v>12</v>
      </c>
      <c r="S6159">
        <v>1</v>
      </c>
      <c r="T6159">
        <v>3.1</v>
      </c>
      <c r="U6159">
        <v>0</v>
      </c>
      <c r="V6159">
        <v>9.1</v>
      </c>
      <c r="W6159" s="1">
        <v>851</v>
      </c>
      <c r="X6159" s="1">
        <v>146</v>
      </c>
      <c r="Y6159" s="1">
        <v>963.2</v>
      </c>
      <c r="Z6159" t="s">
        <v>47</v>
      </c>
      <c r="AA6159" t="s">
        <v>112</v>
      </c>
      <c r="AB6159" s="1">
        <v>0</v>
      </c>
      <c r="AC6159">
        <v>1</v>
      </c>
      <c r="AD6159">
        <v>0</v>
      </c>
      <c r="AE6159">
        <v>0</v>
      </c>
      <c r="AF6159">
        <v>0</v>
      </c>
      <c r="AG6159" t="s">
        <v>49</v>
      </c>
      <c r="AH6159">
        <f>IF(OR(Cleaned_Data_Table[[#This Row],[Appointment Status]]="No Show", Cleaned_Data_Table[[#This Row],[Appointment Status]]="Cancelled"), 1, 0)</f>
        <v>0</v>
      </c>
      <c r="AI6159" t="str">
        <f>IF(Cleaned_Data_Table[[#This Row],[Emergency Case]]=1, "Emergency Care", "Standard Care")</f>
        <v>Standard Care</v>
      </c>
    </row>
    <row r="6160" spans="1:35">
      <c r="A6160" t="s">
        <v>6269</v>
      </c>
      <c r="B6160">
        <v>22</v>
      </c>
      <c r="C6160" t="s">
        <v>37</v>
      </c>
      <c r="D6160" t="s">
        <v>100</v>
      </c>
      <c r="E6160">
        <v>25.5</v>
      </c>
      <c r="F6160" t="s">
        <v>52</v>
      </c>
      <c r="G6160" t="s">
        <v>66</v>
      </c>
      <c r="H6160" t="s">
        <v>94</v>
      </c>
      <c r="I6160" t="s">
        <v>95</v>
      </c>
      <c r="J6160" t="s">
        <v>110</v>
      </c>
      <c r="K6160">
        <v>12</v>
      </c>
      <c r="L6160" s="1">
        <v>541</v>
      </c>
      <c r="M6160" t="s">
        <v>44</v>
      </c>
      <c r="N6160" t="s">
        <v>62</v>
      </c>
      <c r="O6160" t="s">
        <v>119</v>
      </c>
      <c r="P6160">
        <v>16</v>
      </c>
      <c r="Q6160">
        <v>36</v>
      </c>
      <c r="R6160">
        <v>9</v>
      </c>
      <c r="S6160">
        <v>1</v>
      </c>
      <c r="T6160">
        <v>3.5</v>
      </c>
      <c r="U6160">
        <v>0</v>
      </c>
      <c r="V6160">
        <v>9.3000000000000007</v>
      </c>
      <c r="W6160" s="1">
        <v>3140</v>
      </c>
      <c r="X6160" s="1">
        <v>3006</v>
      </c>
      <c r="Y6160" s="1">
        <v>6687</v>
      </c>
      <c r="Z6160" t="s">
        <v>125</v>
      </c>
      <c r="AA6160" t="s">
        <v>57</v>
      </c>
      <c r="AB6160" s="1">
        <v>0</v>
      </c>
      <c r="AC6160">
        <v>1</v>
      </c>
      <c r="AD6160">
        <v>1</v>
      </c>
      <c r="AE6160">
        <v>1</v>
      </c>
      <c r="AF6160">
        <v>0</v>
      </c>
      <c r="AG6160" t="s">
        <v>87</v>
      </c>
      <c r="AH6160">
        <f>IF(OR(Cleaned_Data_Table[[#This Row],[Appointment Status]]="No Show", Cleaned_Data_Table[[#This Row],[Appointment Status]]="Cancelled"), 1, 0)</f>
        <v>1</v>
      </c>
      <c r="AI6160" t="str">
        <f>IF(Cleaned_Data_Table[[#This Row],[Emergency Case]]=1, "Emergency Care", "Standard Care")</f>
        <v>Standard Care</v>
      </c>
    </row>
    <row r="6161" spans="1:35">
      <c r="A6161" t="s">
        <v>6270</v>
      </c>
      <c r="B6161">
        <v>72</v>
      </c>
      <c r="C6161" t="s">
        <v>37</v>
      </c>
      <c r="D6161" t="s">
        <v>84</v>
      </c>
      <c r="E6161">
        <v>18.600000000000001</v>
      </c>
      <c r="F6161" t="s">
        <v>39</v>
      </c>
      <c r="G6161" t="s">
        <v>40</v>
      </c>
      <c r="H6161" t="s">
        <v>104</v>
      </c>
      <c r="I6161" t="s">
        <v>105</v>
      </c>
      <c r="J6161" t="s">
        <v>90</v>
      </c>
      <c r="K6161">
        <v>4</v>
      </c>
      <c r="L6161" s="1">
        <v>439</v>
      </c>
      <c r="M6161" t="s">
        <v>44</v>
      </c>
      <c r="N6161" t="s">
        <v>124</v>
      </c>
      <c r="O6161" t="s">
        <v>46</v>
      </c>
      <c r="P6161">
        <v>17</v>
      </c>
      <c r="Q6161">
        <v>1</v>
      </c>
      <c r="R6161">
        <v>2</v>
      </c>
      <c r="S6161">
        <v>1</v>
      </c>
      <c r="T6161">
        <v>4.5</v>
      </c>
      <c r="U6161">
        <v>0</v>
      </c>
      <c r="V6161">
        <v>10</v>
      </c>
      <c r="W6161" s="1">
        <v>16601</v>
      </c>
      <c r="X6161" s="1">
        <v>11146</v>
      </c>
      <c r="Y6161" s="1">
        <v>28186</v>
      </c>
      <c r="Z6161" t="s">
        <v>47</v>
      </c>
      <c r="AA6161" t="s">
        <v>76</v>
      </c>
      <c r="AB6161" s="1">
        <v>0</v>
      </c>
      <c r="AC6161">
        <v>0</v>
      </c>
      <c r="AD6161">
        <v>1</v>
      </c>
      <c r="AE6161">
        <v>0</v>
      </c>
      <c r="AF6161">
        <v>0</v>
      </c>
      <c r="AG6161" t="s">
        <v>91</v>
      </c>
      <c r="AH6161">
        <f>IF(OR(Cleaned_Data_Table[[#This Row],[Appointment Status]]="No Show", Cleaned_Data_Table[[#This Row],[Appointment Status]]="Cancelled"), 1, 0)</f>
        <v>0</v>
      </c>
      <c r="AI6161" t="str">
        <f>IF(Cleaned_Data_Table[[#This Row],[Emergency Case]]=1, "Emergency Care", "Standard Care")</f>
        <v>Standard Care</v>
      </c>
    </row>
    <row r="6162" spans="1:35">
      <c r="A6162" t="s">
        <v>6271</v>
      </c>
      <c r="B6162">
        <v>82</v>
      </c>
      <c r="C6162" t="s">
        <v>37</v>
      </c>
      <c r="D6162" t="s">
        <v>100</v>
      </c>
      <c r="E6162">
        <v>18.5</v>
      </c>
      <c r="F6162" t="s">
        <v>39</v>
      </c>
      <c r="G6162" t="s">
        <v>66</v>
      </c>
      <c r="H6162" t="s">
        <v>104</v>
      </c>
      <c r="I6162" t="s">
        <v>105</v>
      </c>
      <c r="J6162" t="s">
        <v>110</v>
      </c>
      <c r="K6162">
        <v>16</v>
      </c>
      <c r="L6162" s="1">
        <v>603</v>
      </c>
      <c r="M6162" t="s">
        <v>44</v>
      </c>
      <c r="N6162" t="s">
        <v>81</v>
      </c>
      <c r="O6162" t="s">
        <v>111</v>
      </c>
      <c r="P6162">
        <v>16</v>
      </c>
      <c r="Q6162">
        <v>19</v>
      </c>
      <c r="R6162">
        <v>4</v>
      </c>
      <c r="S6162">
        <v>0</v>
      </c>
      <c r="T6162">
        <v>3.4</v>
      </c>
      <c r="U6162">
        <v>0</v>
      </c>
      <c r="V6162">
        <v>10</v>
      </c>
      <c r="W6162" s="1">
        <v>3344</v>
      </c>
      <c r="X6162" s="1">
        <v>1899</v>
      </c>
      <c r="Y6162" s="1">
        <v>5846</v>
      </c>
      <c r="Z6162" t="s">
        <v>47</v>
      </c>
      <c r="AA6162" t="s">
        <v>71</v>
      </c>
      <c r="AB6162" s="1">
        <v>0</v>
      </c>
      <c r="AC6162">
        <v>0</v>
      </c>
      <c r="AD6162">
        <v>1</v>
      </c>
      <c r="AE6162">
        <v>0</v>
      </c>
      <c r="AF6162">
        <v>0</v>
      </c>
      <c r="AG6162" t="s">
        <v>87</v>
      </c>
      <c r="AH6162">
        <f>IF(OR(Cleaned_Data_Table[[#This Row],[Appointment Status]]="No Show", Cleaned_Data_Table[[#This Row],[Appointment Status]]="Cancelled"), 1, 0)</f>
        <v>0</v>
      </c>
      <c r="AI6162" t="str">
        <f>IF(Cleaned_Data_Table[[#This Row],[Emergency Case]]=1, "Emergency Care", "Standard Care")</f>
        <v>Standard Care</v>
      </c>
    </row>
    <row r="6163" spans="1:35">
      <c r="A6163" t="s">
        <v>6272</v>
      </c>
      <c r="B6163">
        <v>31</v>
      </c>
      <c r="C6163" t="s">
        <v>51</v>
      </c>
      <c r="D6163" t="s">
        <v>84</v>
      </c>
      <c r="E6163">
        <v>20.3</v>
      </c>
      <c r="F6163" t="s">
        <v>52</v>
      </c>
      <c r="G6163" t="s">
        <v>40</v>
      </c>
      <c r="H6163" t="s">
        <v>79</v>
      </c>
      <c r="I6163" t="s">
        <v>80</v>
      </c>
      <c r="J6163" t="s">
        <v>110</v>
      </c>
      <c r="K6163">
        <v>29</v>
      </c>
      <c r="L6163" s="1">
        <v>948</v>
      </c>
      <c r="M6163" t="s">
        <v>53</v>
      </c>
      <c r="N6163" t="s">
        <v>54</v>
      </c>
      <c r="O6163" t="s">
        <v>86</v>
      </c>
      <c r="P6163">
        <v>29</v>
      </c>
      <c r="Q6163">
        <v>32</v>
      </c>
      <c r="R6163">
        <v>1</v>
      </c>
      <c r="S6163">
        <v>0</v>
      </c>
      <c r="T6163">
        <v>3.9</v>
      </c>
      <c r="U6163">
        <v>0</v>
      </c>
      <c r="V6163">
        <v>9.8000000000000007</v>
      </c>
      <c r="W6163" s="1">
        <v>2242</v>
      </c>
      <c r="X6163" s="1">
        <v>3665</v>
      </c>
      <c r="Y6163" s="1">
        <v>4798.5</v>
      </c>
      <c r="Z6163" t="s">
        <v>47</v>
      </c>
      <c r="AA6163" t="s">
        <v>57</v>
      </c>
      <c r="AB6163" s="1">
        <v>0</v>
      </c>
      <c r="AC6163">
        <v>1</v>
      </c>
      <c r="AD6163">
        <v>1</v>
      </c>
      <c r="AE6163">
        <v>1</v>
      </c>
      <c r="AF6163">
        <v>0</v>
      </c>
      <c r="AG6163" t="s">
        <v>87</v>
      </c>
      <c r="AH6163">
        <f>IF(OR(Cleaned_Data_Table[[#This Row],[Appointment Status]]="No Show", Cleaned_Data_Table[[#This Row],[Appointment Status]]="Cancelled"), 1, 0)</f>
        <v>0</v>
      </c>
      <c r="AI6163" t="str">
        <f>IF(Cleaned_Data_Table[[#This Row],[Emergency Case]]=1, "Emergency Care", "Standard Care")</f>
        <v>Standard Care</v>
      </c>
    </row>
    <row r="6164" spans="1:35">
      <c r="A6164" t="s">
        <v>6273</v>
      </c>
      <c r="B6164">
        <v>22</v>
      </c>
      <c r="C6164" t="s">
        <v>51</v>
      </c>
      <c r="D6164" t="s">
        <v>65</v>
      </c>
      <c r="E6164">
        <v>27.7</v>
      </c>
      <c r="F6164" t="s">
        <v>103</v>
      </c>
      <c r="G6164" t="s">
        <v>66</v>
      </c>
      <c r="H6164" t="s">
        <v>129</v>
      </c>
      <c r="I6164" t="s">
        <v>130</v>
      </c>
      <c r="J6164" t="s">
        <v>43</v>
      </c>
      <c r="K6164">
        <v>7</v>
      </c>
      <c r="L6164" s="1">
        <v>519</v>
      </c>
      <c r="M6164" t="s">
        <v>44</v>
      </c>
      <c r="N6164" t="s">
        <v>62</v>
      </c>
      <c r="O6164" t="s">
        <v>106</v>
      </c>
      <c r="P6164">
        <v>28</v>
      </c>
      <c r="Q6164">
        <v>22</v>
      </c>
      <c r="R6164">
        <v>14</v>
      </c>
      <c r="S6164">
        <v>3</v>
      </c>
      <c r="T6164">
        <v>4.2</v>
      </c>
      <c r="U6164">
        <v>0</v>
      </c>
      <c r="V6164">
        <v>10</v>
      </c>
      <c r="W6164" s="1">
        <v>629</v>
      </c>
      <c r="X6164" s="1">
        <v>392</v>
      </c>
      <c r="Y6164" s="1">
        <v>1540</v>
      </c>
      <c r="Z6164" t="s">
        <v>47</v>
      </c>
      <c r="AA6164" t="s">
        <v>57</v>
      </c>
      <c r="AB6164" s="1">
        <v>0</v>
      </c>
      <c r="AC6164">
        <v>0</v>
      </c>
      <c r="AD6164">
        <v>1</v>
      </c>
      <c r="AE6164">
        <v>0</v>
      </c>
      <c r="AF6164">
        <v>0</v>
      </c>
      <c r="AG6164" t="s">
        <v>49</v>
      </c>
      <c r="AH6164">
        <f>IF(OR(Cleaned_Data_Table[[#This Row],[Appointment Status]]="No Show", Cleaned_Data_Table[[#This Row],[Appointment Status]]="Cancelled"), 1, 0)</f>
        <v>0</v>
      </c>
      <c r="AI6164" t="str">
        <f>IF(Cleaned_Data_Table[[#This Row],[Emergency Case]]=1, "Emergency Care", "Standard Care")</f>
        <v>Standard Care</v>
      </c>
    </row>
    <row r="6165" spans="1:35">
      <c r="A6165" t="s">
        <v>6274</v>
      </c>
      <c r="B6165">
        <v>15</v>
      </c>
      <c r="C6165" t="s">
        <v>51</v>
      </c>
      <c r="D6165" t="s">
        <v>100</v>
      </c>
      <c r="E6165">
        <v>23.7</v>
      </c>
      <c r="F6165" t="s">
        <v>89</v>
      </c>
      <c r="G6165" t="s">
        <v>85</v>
      </c>
      <c r="H6165" t="s">
        <v>104</v>
      </c>
      <c r="I6165" t="s">
        <v>105</v>
      </c>
      <c r="J6165" t="s">
        <v>43</v>
      </c>
      <c r="K6165">
        <v>20</v>
      </c>
      <c r="L6165" s="1">
        <v>608</v>
      </c>
      <c r="M6165" t="s">
        <v>53</v>
      </c>
      <c r="N6165" t="s">
        <v>62</v>
      </c>
      <c r="O6165" t="s">
        <v>63</v>
      </c>
      <c r="P6165">
        <v>0</v>
      </c>
      <c r="Q6165">
        <v>50</v>
      </c>
      <c r="R6165">
        <v>5</v>
      </c>
      <c r="S6165">
        <v>1</v>
      </c>
      <c r="T6165">
        <v>4.2</v>
      </c>
      <c r="U6165">
        <v>1</v>
      </c>
      <c r="V6165">
        <v>8.8000000000000007</v>
      </c>
      <c r="W6165" s="1">
        <v>477</v>
      </c>
      <c r="X6165" s="1">
        <v>574</v>
      </c>
      <c r="Y6165" s="1">
        <v>1161.3</v>
      </c>
      <c r="Z6165" t="s">
        <v>47</v>
      </c>
      <c r="AA6165" t="s">
        <v>112</v>
      </c>
      <c r="AB6165" s="1">
        <v>0</v>
      </c>
      <c r="AC6165">
        <v>1</v>
      </c>
      <c r="AD6165">
        <v>0</v>
      </c>
      <c r="AE6165">
        <v>0</v>
      </c>
      <c r="AF6165">
        <v>0</v>
      </c>
      <c r="AG6165" t="s">
        <v>87</v>
      </c>
      <c r="AH6165">
        <f>IF(OR(Cleaned_Data_Table[[#This Row],[Appointment Status]]="No Show", Cleaned_Data_Table[[#This Row],[Appointment Status]]="Cancelled"), 1, 0)</f>
        <v>0</v>
      </c>
      <c r="AI6165" t="str">
        <f>IF(Cleaned_Data_Table[[#This Row],[Emergency Case]]=1, "Emergency Care", "Standard Care")</f>
        <v>Emergency Care</v>
      </c>
    </row>
    <row r="6166" spans="1:35">
      <c r="A6166" t="s">
        <v>6275</v>
      </c>
      <c r="B6166">
        <v>65</v>
      </c>
      <c r="C6166" t="s">
        <v>37</v>
      </c>
      <c r="D6166" t="s">
        <v>116</v>
      </c>
      <c r="E6166">
        <v>24.2</v>
      </c>
      <c r="F6166" t="s">
        <v>39</v>
      </c>
      <c r="G6166" t="s">
        <v>66</v>
      </c>
      <c r="H6166" t="s">
        <v>108</v>
      </c>
      <c r="I6166" t="s">
        <v>109</v>
      </c>
      <c r="J6166" t="s">
        <v>43</v>
      </c>
      <c r="K6166">
        <v>19</v>
      </c>
      <c r="L6166" s="1">
        <v>667</v>
      </c>
      <c r="M6166" t="s">
        <v>53</v>
      </c>
      <c r="N6166" t="s">
        <v>54</v>
      </c>
      <c r="O6166" t="s">
        <v>119</v>
      </c>
      <c r="P6166">
        <v>17</v>
      </c>
      <c r="Q6166">
        <v>27</v>
      </c>
      <c r="R6166">
        <v>1</v>
      </c>
      <c r="S6166">
        <v>0</v>
      </c>
      <c r="T6166">
        <v>3.1</v>
      </c>
      <c r="U6166">
        <v>0</v>
      </c>
      <c r="V6166">
        <v>9.8000000000000007</v>
      </c>
      <c r="W6166" s="1">
        <v>489</v>
      </c>
      <c r="X6166" s="1">
        <v>952</v>
      </c>
      <c r="Y6166" s="1">
        <v>1475.6</v>
      </c>
      <c r="Z6166" t="s">
        <v>47</v>
      </c>
      <c r="AA6166" t="s">
        <v>76</v>
      </c>
      <c r="AB6166" s="1">
        <v>0</v>
      </c>
      <c r="AC6166">
        <v>0</v>
      </c>
      <c r="AD6166">
        <v>1</v>
      </c>
      <c r="AE6166">
        <v>0</v>
      </c>
      <c r="AF6166">
        <v>0</v>
      </c>
      <c r="AG6166" t="s">
        <v>49</v>
      </c>
      <c r="AH6166">
        <f>IF(OR(Cleaned_Data_Table[[#This Row],[Appointment Status]]="No Show", Cleaned_Data_Table[[#This Row],[Appointment Status]]="Cancelled"), 1, 0)</f>
        <v>0</v>
      </c>
      <c r="AI6166" t="str">
        <f>IF(Cleaned_Data_Table[[#This Row],[Emergency Case]]=1, "Emergency Care", "Standard Care")</f>
        <v>Standard Care</v>
      </c>
    </row>
    <row r="6167" spans="1:35">
      <c r="A6167" t="s">
        <v>6276</v>
      </c>
      <c r="B6167">
        <v>83</v>
      </c>
      <c r="C6167" t="s">
        <v>51</v>
      </c>
      <c r="D6167" t="s">
        <v>78</v>
      </c>
      <c r="E6167">
        <v>22</v>
      </c>
      <c r="F6167" t="s">
        <v>52</v>
      </c>
      <c r="G6167" t="s">
        <v>85</v>
      </c>
      <c r="H6167" t="s">
        <v>79</v>
      </c>
      <c r="I6167" t="s">
        <v>80</v>
      </c>
      <c r="J6167" t="s">
        <v>110</v>
      </c>
      <c r="K6167">
        <v>15</v>
      </c>
      <c r="L6167" s="1">
        <v>666</v>
      </c>
      <c r="M6167" t="s">
        <v>44</v>
      </c>
      <c r="N6167" t="s">
        <v>54</v>
      </c>
      <c r="O6167" t="s">
        <v>63</v>
      </c>
      <c r="P6167">
        <v>0</v>
      </c>
      <c r="Q6167">
        <v>28</v>
      </c>
      <c r="R6167">
        <v>0</v>
      </c>
      <c r="S6167">
        <v>0</v>
      </c>
      <c r="T6167">
        <v>3.2</v>
      </c>
      <c r="U6167">
        <v>1</v>
      </c>
      <c r="V6167">
        <v>9.6999999999999993</v>
      </c>
      <c r="W6167" s="1">
        <v>4384</v>
      </c>
      <c r="X6167" s="1">
        <v>1578</v>
      </c>
      <c r="Y6167" s="1">
        <v>6628</v>
      </c>
      <c r="Z6167" t="s">
        <v>56</v>
      </c>
      <c r="AA6167" t="s">
        <v>71</v>
      </c>
      <c r="AB6167" s="1">
        <v>6628</v>
      </c>
      <c r="AC6167">
        <v>0</v>
      </c>
      <c r="AD6167">
        <v>0</v>
      </c>
      <c r="AE6167">
        <v>0</v>
      </c>
      <c r="AF6167">
        <v>0</v>
      </c>
      <c r="AG6167" t="s">
        <v>87</v>
      </c>
      <c r="AH6167">
        <f>IF(OR(Cleaned_Data_Table[[#This Row],[Appointment Status]]="No Show", Cleaned_Data_Table[[#This Row],[Appointment Status]]="Cancelled"), 1, 0)</f>
        <v>1</v>
      </c>
      <c r="AI6167" t="str">
        <f>IF(Cleaned_Data_Table[[#This Row],[Emergency Case]]=1, "Emergency Care", "Standard Care")</f>
        <v>Emergency Care</v>
      </c>
    </row>
    <row r="6168" spans="1:35">
      <c r="A6168" t="s">
        <v>6277</v>
      </c>
      <c r="B6168">
        <v>22</v>
      </c>
      <c r="C6168" t="s">
        <v>37</v>
      </c>
      <c r="D6168" t="s">
        <v>78</v>
      </c>
      <c r="E6168">
        <v>20.6</v>
      </c>
      <c r="F6168" t="s">
        <v>52</v>
      </c>
      <c r="G6168" t="s">
        <v>66</v>
      </c>
      <c r="H6168" t="s">
        <v>104</v>
      </c>
      <c r="I6168" t="s">
        <v>105</v>
      </c>
      <c r="J6168" t="s">
        <v>110</v>
      </c>
      <c r="K6168">
        <v>5</v>
      </c>
      <c r="L6168" s="1">
        <v>321</v>
      </c>
      <c r="M6168" t="s">
        <v>53</v>
      </c>
      <c r="N6168" t="s">
        <v>62</v>
      </c>
      <c r="O6168" t="s">
        <v>63</v>
      </c>
      <c r="P6168">
        <v>21</v>
      </c>
      <c r="Q6168">
        <v>29</v>
      </c>
      <c r="R6168">
        <v>7</v>
      </c>
      <c r="S6168">
        <v>0</v>
      </c>
      <c r="T6168">
        <v>4</v>
      </c>
      <c r="U6168">
        <v>0</v>
      </c>
      <c r="V6168">
        <v>10</v>
      </c>
      <c r="W6168" s="1">
        <v>2240</v>
      </c>
      <c r="X6168" s="1">
        <v>3541</v>
      </c>
      <c r="Y6168" s="1">
        <v>4271.3999999999996</v>
      </c>
      <c r="Z6168" t="s">
        <v>47</v>
      </c>
      <c r="AA6168" t="s">
        <v>57</v>
      </c>
      <c r="AB6168" s="1">
        <v>0</v>
      </c>
      <c r="AC6168">
        <v>0</v>
      </c>
      <c r="AD6168">
        <v>1</v>
      </c>
      <c r="AE6168">
        <v>0</v>
      </c>
      <c r="AF6168">
        <v>0</v>
      </c>
      <c r="AG6168" t="s">
        <v>87</v>
      </c>
      <c r="AH6168">
        <f>IF(OR(Cleaned_Data_Table[[#This Row],[Appointment Status]]="No Show", Cleaned_Data_Table[[#This Row],[Appointment Status]]="Cancelled"), 1, 0)</f>
        <v>0</v>
      </c>
      <c r="AI6168" t="str">
        <f>IF(Cleaned_Data_Table[[#This Row],[Emergency Case]]=1, "Emergency Care", "Standard Care")</f>
        <v>Standard Care</v>
      </c>
    </row>
    <row r="6169" spans="1:35">
      <c r="A6169" t="s">
        <v>6278</v>
      </c>
      <c r="B6169">
        <v>73</v>
      </c>
      <c r="C6169" t="s">
        <v>51</v>
      </c>
      <c r="D6169" t="s">
        <v>118</v>
      </c>
      <c r="E6169">
        <v>26.3</v>
      </c>
      <c r="F6169" t="s">
        <v>52</v>
      </c>
      <c r="G6169" t="s">
        <v>85</v>
      </c>
      <c r="H6169" t="s">
        <v>41</v>
      </c>
      <c r="I6169" t="s">
        <v>42</v>
      </c>
      <c r="J6169" t="s">
        <v>43</v>
      </c>
      <c r="K6169">
        <v>5</v>
      </c>
      <c r="L6169" s="1">
        <v>466</v>
      </c>
      <c r="M6169" t="s">
        <v>44</v>
      </c>
      <c r="N6169" t="s">
        <v>62</v>
      </c>
      <c r="O6169" t="s">
        <v>46</v>
      </c>
      <c r="P6169">
        <v>0</v>
      </c>
      <c r="Q6169">
        <v>59</v>
      </c>
      <c r="R6169">
        <v>12</v>
      </c>
      <c r="S6169">
        <v>1</v>
      </c>
      <c r="T6169">
        <v>4.7</v>
      </c>
      <c r="U6169">
        <v>1</v>
      </c>
      <c r="V6169">
        <v>8.4</v>
      </c>
      <c r="W6169" s="1">
        <v>246</v>
      </c>
      <c r="X6169" s="1">
        <v>385</v>
      </c>
      <c r="Y6169" s="1">
        <v>1097</v>
      </c>
      <c r="Z6169" t="s">
        <v>56</v>
      </c>
      <c r="AA6169" t="s">
        <v>76</v>
      </c>
      <c r="AB6169" s="1">
        <v>1097</v>
      </c>
      <c r="AC6169">
        <v>1</v>
      </c>
      <c r="AD6169">
        <v>0</v>
      </c>
      <c r="AE6169">
        <v>0</v>
      </c>
      <c r="AF6169">
        <v>0</v>
      </c>
      <c r="AG6169" t="s">
        <v>87</v>
      </c>
      <c r="AH6169">
        <f>IF(OR(Cleaned_Data_Table[[#This Row],[Appointment Status]]="No Show", Cleaned_Data_Table[[#This Row],[Appointment Status]]="Cancelled"), 1, 0)</f>
        <v>1</v>
      </c>
      <c r="AI6169" t="str">
        <f>IF(Cleaned_Data_Table[[#This Row],[Emergency Case]]=1, "Emergency Care", "Standard Care")</f>
        <v>Emergency Care</v>
      </c>
    </row>
    <row r="6170" spans="1:35">
      <c r="A6170" t="s">
        <v>6279</v>
      </c>
      <c r="B6170">
        <v>26</v>
      </c>
      <c r="C6170" t="s">
        <v>51</v>
      </c>
      <c r="D6170" t="s">
        <v>114</v>
      </c>
      <c r="E6170">
        <v>24.5</v>
      </c>
      <c r="F6170" t="s">
        <v>52</v>
      </c>
      <c r="G6170" t="s">
        <v>40</v>
      </c>
      <c r="H6170" t="s">
        <v>129</v>
      </c>
      <c r="I6170" t="s">
        <v>130</v>
      </c>
      <c r="J6170" t="s">
        <v>90</v>
      </c>
      <c r="K6170">
        <v>18</v>
      </c>
      <c r="L6170" s="1">
        <v>759</v>
      </c>
      <c r="M6170" t="s">
        <v>53</v>
      </c>
      <c r="N6170" t="s">
        <v>54</v>
      </c>
      <c r="O6170" t="s">
        <v>55</v>
      </c>
      <c r="P6170">
        <v>4</v>
      </c>
      <c r="Q6170">
        <v>8</v>
      </c>
      <c r="R6170">
        <v>5</v>
      </c>
      <c r="S6170">
        <v>1</v>
      </c>
      <c r="T6170">
        <v>3</v>
      </c>
      <c r="U6170">
        <v>0</v>
      </c>
      <c r="V6170">
        <v>10</v>
      </c>
      <c r="W6170" s="1">
        <v>6718</v>
      </c>
      <c r="X6170" s="1">
        <v>5279</v>
      </c>
      <c r="Y6170" s="1">
        <v>8929.2000000000007</v>
      </c>
      <c r="Z6170" t="s">
        <v>47</v>
      </c>
      <c r="AA6170" t="s">
        <v>57</v>
      </c>
      <c r="AB6170" s="1">
        <v>0</v>
      </c>
      <c r="AC6170">
        <v>0</v>
      </c>
      <c r="AD6170">
        <v>0</v>
      </c>
      <c r="AE6170">
        <v>0</v>
      </c>
      <c r="AF6170">
        <v>0</v>
      </c>
      <c r="AG6170" t="s">
        <v>87</v>
      </c>
      <c r="AH6170">
        <f>IF(OR(Cleaned_Data_Table[[#This Row],[Appointment Status]]="No Show", Cleaned_Data_Table[[#This Row],[Appointment Status]]="Cancelled"), 1, 0)</f>
        <v>0</v>
      </c>
      <c r="AI6170" t="str">
        <f>IF(Cleaned_Data_Table[[#This Row],[Emergency Case]]=1, "Emergency Care", "Standard Care")</f>
        <v>Standard Care</v>
      </c>
    </row>
    <row r="6171" spans="1:35">
      <c r="A6171" t="s">
        <v>6280</v>
      </c>
      <c r="B6171">
        <v>18</v>
      </c>
      <c r="C6171" t="s">
        <v>37</v>
      </c>
      <c r="D6171" t="s">
        <v>116</v>
      </c>
      <c r="E6171">
        <v>21.8</v>
      </c>
      <c r="F6171" t="s">
        <v>52</v>
      </c>
      <c r="G6171" t="s">
        <v>40</v>
      </c>
      <c r="H6171" t="s">
        <v>138</v>
      </c>
      <c r="I6171" t="s">
        <v>139</v>
      </c>
      <c r="J6171" t="s">
        <v>43</v>
      </c>
      <c r="K6171">
        <v>18</v>
      </c>
      <c r="L6171" s="1">
        <v>630</v>
      </c>
      <c r="M6171" t="s">
        <v>44</v>
      </c>
      <c r="N6171" t="s">
        <v>54</v>
      </c>
      <c r="O6171" t="s">
        <v>119</v>
      </c>
      <c r="P6171">
        <v>26</v>
      </c>
      <c r="Q6171">
        <v>43</v>
      </c>
      <c r="R6171">
        <v>11</v>
      </c>
      <c r="S6171">
        <v>4</v>
      </c>
      <c r="T6171">
        <v>3.9</v>
      </c>
      <c r="U6171">
        <v>0</v>
      </c>
      <c r="V6171">
        <v>9.1</v>
      </c>
      <c r="W6171" s="1">
        <v>645</v>
      </c>
      <c r="X6171" s="1">
        <v>956</v>
      </c>
      <c r="Y6171" s="1">
        <v>2231</v>
      </c>
      <c r="Z6171" t="s">
        <v>56</v>
      </c>
      <c r="AA6171" t="s">
        <v>57</v>
      </c>
      <c r="AB6171" s="1">
        <v>2231</v>
      </c>
      <c r="AC6171">
        <v>1</v>
      </c>
      <c r="AD6171">
        <v>1</v>
      </c>
      <c r="AE6171">
        <v>0</v>
      </c>
      <c r="AF6171">
        <v>0</v>
      </c>
      <c r="AG6171" t="s">
        <v>49</v>
      </c>
      <c r="AH6171">
        <f>IF(OR(Cleaned_Data_Table[[#This Row],[Appointment Status]]="No Show", Cleaned_Data_Table[[#This Row],[Appointment Status]]="Cancelled"), 1, 0)</f>
        <v>1</v>
      </c>
      <c r="AI6171" t="str">
        <f>IF(Cleaned_Data_Table[[#This Row],[Emergency Case]]=1, "Emergency Care", "Standard Care")</f>
        <v>Standard Care</v>
      </c>
    </row>
    <row r="6172" spans="1:35">
      <c r="A6172" t="s">
        <v>6281</v>
      </c>
      <c r="B6172">
        <v>37</v>
      </c>
      <c r="C6172" t="s">
        <v>37</v>
      </c>
      <c r="D6172" t="s">
        <v>65</v>
      </c>
      <c r="E6172">
        <v>19.8</v>
      </c>
      <c r="F6172" t="s">
        <v>52</v>
      </c>
      <c r="G6172" t="s">
        <v>85</v>
      </c>
      <c r="H6172" t="s">
        <v>138</v>
      </c>
      <c r="I6172" t="s">
        <v>139</v>
      </c>
      <c r="J6172" t="s">
        <v>90</v>
      </c>
      <c r="K6172">
        <v>1</v>
      </c>
      <c r="L6172" s="1">
        <v>412</v>
      </c>
      <c r="M6172" t="s">
        <v>53</v>
      </c>
      <c r="N6172" t="s">
        <v>69</v>
      </c>
      <c r="O6172" t="s">
        <v>75</v>
      </c>
      <c r="P6172">
        <v>0</v>
      </c>
      <c r="Q6172">
        <v>12</v>
      </c>
      <c r="R6172">
        <v>4</v>
      </c>
      <c r="S6172">
        <v>1</v>
      </c>
      <c r="T6172">
        <v>3.3</v>
      </c>
      <c r="U6172">
        <v>1</v>
      </c>
      <c r="V6172">
        <v>10</v>
      </c>
      <c r="W6172" s="1">
        <v>12570</v>
      </c>
      <c r="X6172" s="1">
        <v>9280</v>
      </c>
      <c r="Y6172" s="1">
        <v>15583.4</v>
      </c>
      <c r="Z6172" t="s">
        <v>47</v>
      </c>
      <c r="AA6172" t="s">
        <v>48</v>
      </c>
      <c r="AB6172" s="1">
        <v>0</v>
      </c>
      <c r="AC6172">
        <v>0</v>
      </c>
      <c r="AD6172">
        <v>0</v>
      </c>
      <c r="AE6172">
        <v>0</v>
      </c>
      <c r="AF6172">
        <v>0</v>
      </c>
      <c r="AG6172" t="s">
        <v>131</v>
      </c>
      <c r="AH6172">
        <f>IF(OR(Cleaned_Data_Table[[#This Row],[Appointment Status]]="No Show", Cleaned_Data_Table[[#This Row],[Appointment Status]]="Cancelled"), 1, 0)</f>
        <v>0</v>
      </c>
      <c r="AI6172" t="str">
        <f>IF(Cleaned_Data_Table[[#This Row],[Emergency Case]]=1, "Emergency Care", "Standard Care")</f>
        <v>Emergency Care</v>
      </c>
    </row>
    <row r="6173" spans="1:35">
      <c r="A6173" t="s">
        <v>6282</v>
      </c>
      <c r="B6173">
        <v>17</v>
      </c>
      <c r="C6173" t="s">
        <v>51</v>
      </c>
      <c r="D6173" t="s">
        <v>65</v>
      </c>
      <c r="E6173">
        <v>20.2</v>
      </c>
      <c r="F6173" t="s">
        <v>52</v>
      </c>
      <c r="G6173" t="s">
        <v>66</v>
      </c>
      <c r="H6173" t="s">
        <v>60</v>
      </c>
      <c r="I6173" t="s">
        <v>61</v>
      </c>
      <c r="J6173" t="s">
        <v>43</v>
      </c>
      <c r="K6173">
        <v>4</v>
      </c>
      <c r="L6173" s="1">
        <v>287</v>
      </c>
      <c r="M6173" t="s">
        <v>44</v>
      </c>
      <c r="N6173" t="s">
        <v>124</v>
      </c>
      <c r="O6173" t="s">
        <v>70</v>
      </c>
      <c r="P6173">
        <v>20</v>
      </c>
      <c r="Q6173">
        <v>56</v>
      </c>
      <c r="R6173">
        <v>8</v>
      </c>
      <c r="S6173">
        <v>1</v>
      </c>
      <c r="T6173">
        <v>3.5</v>
      </c>
      <c r="U6173">
        <v>0</v>
      </c>
      <c r="V6173">
        <v>8</v>
      </c>
      <c r="W6173" s="1">
        <v>251</v>
      </c>
      <c r="X6173" s="1">
        <v>445</v>
      </c>
      <c r="Y6173" s="1">
        <v>983</v>
      </c>
      <c r="Z6173" t="s">
        <v>47</v>
      </c>
      <c r="AA6173" t="s">
        <v>112</v>
      </c>
      <c r="AB6173" s="1">
        <v>0</v>
      </c>
      <c r="AC6173">
        <v>1</v>
      </c>
      <c r="AD6173">
        <v>1</v>
      </c>
      <c r="AE6173">
        <v>0</v>
      </c>
      <c r="AF6173">
        <v>0</v>
      </c>
      <c r="AG6173" t="s">
        <v>49</v>
      </c>
      <c r="AH6173">
        <f>IF(OR(Cleaned_Data_Table[[#This Row],[Appointment Status]]="No Show", Cleaned_Data_Table[[#This Row],[Appointment Status]]="Cancelled"), 1, 0)</f>
        <v>0</v>
      </c>
      <c r="AI6173" t="str">
        <f>IF(Cleaned_Data_Table[[#This Row],[Emergency Case]]=1, "Emergency Care", "Standard Care")</f>
        <v>Standard Care</v>
      </c>
    </row>
    <row r="6174" spans="1:35">
      <c r="A6174" t="s">
        <v>6283</v>
      </c>
      <c r="B6174">
        <v>15</v>
      </c>
      <c r="C6174" t="s">
        <v>51</v>
      </c>
      <c r="D6174" t="s">
        <v>118</v>
      </c>
      <c r="E6174">
        <v>25</v>
      </c>
      <c r="F6174" t="s">
        <v>89</v>
      </c>
      <c r="G6174" t="s">
        <v>40</v>
      </c>
      <c r="H6174" t="s">
        <v>94</v>
      </c>
      <c r="I6174" t="s">
        <v>95</v>
      </c>
      <c r="J6174" t="s">
        <v>43</v>
      </c>
      <c r="K6174">
        <v>18</v>
      </c>
      <c r="L6174" s="1">
        <v>610</v>
      </c>
      <c r="M6174" t="s">
        <v>53</v>
      </c>
      <c r="N6174" t="s">
        <v>69</v>
      </c>
      <c r="O6174" t="s">
        <v>70</v>
      </c>
      <c r="P6174">
        <v>20</v>
      </c>
      <c r="Q6174">
        <v>49</v>
      </c>
      <c r="R6174">
        <v>4</v>
      </c>
      <c r="S6174">
        <v>1</v>
      </c>
      <c r="T6174">
        <v>4</v>
      </c>
      <c r="U6174">
        <v>0</v>
      </c>
      <c r="V6174">
        <v>8.6999999999999993</v>
      </c>
      <c r="W6174" s="1">
        <v>161</v>
      </c>
      <c r="X6174" s="1">
        <v>248</v>
      </c>
      <c r="Y6174" s="1">
        <v>713.3</v>
      </c>
      <c r="Z6174" t="s">
        <v>47</v>
      </c>
      <c r="AA6174" t="s">
        <v>112</v>
      </c>
      <c r="AB6174" s="1">
        <v>0</v>
      </c>
      <c r="AC6174">
        <v>1</v>
      </c>
      <c r="AD6174">
        <v>1</v>
      </c>
      <c r="AE6174">
        <v>0</v>
      </c>
      <c r="AF6174">
        <v>0</v>
      </c>
      <c r="AG6174" t="s">
        <v>49</v>
      </c>
      <c r="AH6174">
        <f>IF(OR(Cleaned_Data_Table[[#This Row],[Appointment Status]]="No Show", Cleaned_Data_Table[[#This Row],[Appointment Status]]="Cancelled"), 1, 0)</f>
        <v>0</v>
      </c>
      <c r="AI6174" t="str">
        <f>IF(Cleaned_Data_Table[[#This Row],[Emergency Case]]=1, "Emergency Care", "Standard Care")</f>
        <v>Standard Care</v>
      </c>
    </row>
    <row r="6175" spans="1:35">
      <c r="A6175" t="s">
        <v>6284</v>
      </c>
      <c r="B6175">
        <v>45</v>
      </c>
      <c r="C6175" t="s">
        <v>51</v>
      </c>
      <c r="D6175" t="s">
        <v>78</v>
      </c>
      <c r="E6175">
        <v>29.1</v>
      </c>
      <c r="F6175" t="s">
        <v>52</v>
      </c>
      <c r="G6175" t="s">
        <v>40</v>
      </c>
      <c r="H6175" t="s">
        <v>73</v>
      </c>
      <c r="I6175" t="s">
        <v>74</v>
      </c>
      <c r="J6175" t="s">
        <v>110</v>
      </c>
      <c r="K6175">
        <v>6</v>
      </c>
      <c r="L6175" s="1">
        <v>504</v>
      </c>
      <c r="M6175" t="s">
        <v>44</v>
      </c>
      <c r="N6175" t="s">
        <v>69</v>
      </c>
      <c r="O6175" t="s">
        <v>70</v>
      </c>
      <c r="P6175">
        <v>7</v>
      </c>
      <c r="Q6175">
        <v>19</v>
      </c>
      <c r="R6175">
        <v>12</v>
      </c>
      <c r="S6175">
        <v>2</v>
      </c>
      <c r="T6175">
        <v>3.8</v>
      </c>
      <c r="U6175">
        <v>0</v>
      </c>
      <c r="V6175">
        <v>10</v>
      </c>
      <c r="W6175" s="1">
        <v>1465</v>
      </c>
      <c r="X6175" s="1">
        <v>1418</v>
      </c>
      <c r="Y6175" s="1">
        <v>3387</v>
      </c>
      <c r="Z6175" t="s">
        <v>47</v>
      </c>
      <c r="AA6175" t="s">
        <v>48</v>
      </c>
      <c r="AB6175" s="1">
        <v>0</v>
      </c>
      <c r="AC6175">
        <v>0</v>
      </c>
      <c r="AD6175">
        <v>0</v>
      </c>
      <c r="AE6175">
        <v>0</v>
      </c>
      <c r="AF6175">
        <v>0</v>
      </c>
      <c r="AG6175" t="s">
        <v>87</v>
      </c>
      <c r="AH6175">
        <f>IF(OR(Cleaned_Data_Table[[#This Row],[Appointment Status]]="No Show", Cleaned_Data_Table[[#This Row],[Appointment Status]]="Cancelled"), 1, 0)</f>
        <v>0</v>
      </c>
      <c r="AI6175" t="str">
        <f>IF(Cleaned_Data_Table[[#This Row],[Emergency Case]]=1, "Emergency Care", "Standard Care")</f>
        <v>Standard Care</v>
      </c>
    </row>
    <row r="6176" spans="1:35">
      <c r="A6176" t="s">
        <v>6285</v>
      </c>
      <c r="B6176">
        <v>14</v>
      </c>
      <c r="C6176" t="s">
        <v>51</v>
      </c>
      <c r="D6176" t="s">
        <v>100</v>
      </c>
      <c r="E6176">
        <v>22.8</v>
      </c>
      <c r="F6176" t="s">
        <v>89</v>
      </c>
      <c r="G6176" t="s">
        <v>66</v>
      </c>
      <c r="H6176" t="s">
        <v>41</v>
      </c>
      <c r="I6176" t="s">
        <v>42</v>
      </c>
      <c r="J6176" t="s">
        <v>110</v>
      </c>
      <c r="K6176">
        <v>5</v>
      </c>
      <c r="L6176" s="1">
        <v>338</v>
      </c>
      <c r="M6176" t="s">
        <v>44</v>
      </c>
      <c r="N6176" t="s">
        <v>124</v>
      </c>
      <c r="O6176" t="s">
        <v>106</v>
      </c>
      <c r="P6176">
        <v>13</v>
      </c>
      <c r="Q6176">
        <v>16</v>
      </c>
      <c r="R6176">
        <v>11</v>
      </c>
      <c r="S6176">
        <v>2</v>
      </c>
      <c r="T6176">
        <v>4.5</v>
      </c>
      <c r="U6176">
        <v>0</v>
      </c>
      <c r="V6176">
        <v>10</v>
      </c>
      <c r="W6176" s="1">
        <v>3724</v>
      </c>
      <c r="X6176" s="1">
        <v>3276</v>
      </c>
      <c r="Y6176" s="1">
        <v>7338</v>
      </c>
      <c r="Z6176" t="s">
        <v>47</v>
      </c>
      <c r="AA6176" t="s">
        <v>112</v>
      </c>
      <c r="AB6176" s="1">
        <v>0</v>
      </c>
      <c r="AC6176">
        <v>0</v>
      </c>
      <c r="AD6176">
        <v>0</v>
      </c>
      <c r="AE6176">
        <v>0</v>
      </c>
      <c r="AF6176">
        <v>0</v>
      </c>
      <c r="AG6176" t="s">
        <v>87</v>
      </c>
      <c r="AH6176">
        <f>IF(OR(Cleaned_Data_Table[[#This Row],[Appointment Status]]="No Show", Cleaned_Data_Table[[#This Row],[Appointment Status]]="Cancelled"), 1, 0)</f>
        <v>0</v>
      </c>
      <c r="AI6176" t="str">
        <f>IF(Cleaned_Data_Table[[#This Row],[Emergency Case]]=1, "Emergency Care", "Standard Care")</f>
        <v>Standard Care</v>
      </c>
    </row>
    <row r="6177" spans="1:35">
      <c r="A6177" t="s">
        <v>6286</v>
      </c>
      <c r="B6177">
        <v>1</v>
      </c>
      <c r="C6177" t="s">
        <v>51</v>
      </c>
      <c r="D6177" t="s">
        <v>118</v>
      </c>
      <c r="E6177">
        <v>25.7</v>
      </c>
      <c r="F6177" t="s">
        <v>97</v>
      </c>
      <c r="G6177" t="s">
        <v>40</v>
      </c>
      <c r="H6177" t="s">
        <v>108</v>
      </c>
      <c r="I6177" t="s">
        <v>109</v>
      </c>
      <c r="J6177" t="s">
        <v>90</v>
      </c>
      <c r="K6177">
        <v>21</v>
      </c>
      <c r="L6177" s="1">
        <v>818</v>
      </c>
      <c r="M6177" t="s">
        <v>44</v>
      </c>
      <c r="N6177" t="s">
        <v>124</v>
      </c>
      <c r="O6177" t="s">
        <v>98</v>
      </c>
      <c r="P6177">
        <v>12</v>
      </c>
      <c r="Q6177">
        <v>15</v>
      </c>
      <c r="R6177">
        <v>13</v>
      </c>
      <c r="S6177">
        <v>3</v>
      </c>
      <c r="T6177">
        <v>4.3</v>
      </c>
      <c r="U6177">
        <v>0</v>
      </c>
      <c r="V6177">
        <v>10</v>
      </c>
      <c r="W6177" s="1">
        <v>9106</v>
      </c>
      <c r="X6177" s="1">
        <v>12379</v>
      </c>
      <c r="Y6177" s="1">
        <v>22303</v>
      </c>
      <c r="Z6177" t="s">
        <v>47</v>
      </c>
      <c r="AA6177" t="s">
        <v>112</v>
      </c>
      <c r="AB6177" s="1">
        <v>0</v>
      </c>
      <c r="AC6177">
        <v>0</v>
      </c>
      <c r="AD6177">
        <v>0</v>
      </c>
      <c r="AE6177">
        <v>0</v>
      </c>
      <c r="AF6177">
        <v>0</v>
      </c>
      <c r="AG6177" t="s">
        <v>87</v>
      </c>
      <c r="AH6177">
        <f>IF(OR(Cleaned_Data_Table[[#This Row],[Appointment Status]]="No Show", Cleaned_Data_Table[[#This Row],[Appointment Status]]="Cancelled"), 1, 0)</f>
        <v>0</v>
      </c>
      <c r="AI6177" t="str">
        <f>IF(Cleaned_Data_Table[[#This Row],[Emergency Case]]=1, "Emergency Care", "Standard Care")</f>
        <v>Standard Care</v>
      </c>
    </row>
    <row r="6178" spans="1:35">
      <c r="A6178" t="s">
        <v>6287</v>
      </c>
      <c r="B6178">
        <v>84</v>
      </c>
      <c r="C6178" t="s">
        <v>51</v>
      </c>
      <c r="D6178" t="s">
        <v>93</v>
      </c>
      <c r="E6178">
        <v>19</v>
      </c>
      <c r="F6178" t="s">
        <v>103</v>
      </c>
      <c r="G6178" t="s">
        <v>40</v>
      </c>
      <c r="H6178" t="s">
        <v>138</v>
      </c>
      <c r="I6178" t="s">
        <v>139</v>
      </c>
      <c r="J6178" t="s">
        <v>90</v>
      </c>
      <c r="K6178">
        <v>30</v>
      </c>
      <c r="L6178" s="1">
        <v>807</v>
      </c>
      <c r="M6178" t="s">
        <v>53</v>
      </c>
      <c r="N6178" t="s">
        <v>62</v>
      </c>
      <c r="O6178" t="s">
        <v>86</v>
      </c>
      <c r="P6178">
        <v>23</v>
      </c>
      <c r="Q6178">
        <v>15</v>
      </c>
      <c r="R6178">
        <v>4</v>
      </c>
      <c r="S6178">
        <v>2</v>
      </c>
      <c r="T6178">
        <v>3.2</v>
      </c>
      <c r="U6178">
        <v>0</v>
      </c>
      <c r="V6178">
        <v>10</v>
      </c>
      <c r="W6178" s="1">
        <v>14167</v>
      </c>
      <c r="X6178" s="1">
        <v>13527</v>
      </c>
      <c r="Y6178" s="1">
        <v>19950.7</v>
      </c>
      <c r="Z6178" t="s">
        <v>47</v>
      </c>
      <c r="AA6178" t="s">
        <v>71</v>
      </c>
      <c r="AB6178" s="1">
        <v>0</v>
      </c>
      <c r="AC6178">
        <v>0</v>
      </c>
      <c r="AD6178">
        <v>1</v>
      </c>
      <c r="AE6178">
        <v>0</v>
      </c>
      <c r="AF6178">
        <v>0</v>
      </c>
      <c r="AG6178" t="s">
        <v>91</v>
      </c>
      <c r="AH6178">
        <f>IF(OR(Cleaned_Data_Table[[#This Row],[Appointment Status]]="No Show", Cleaned_Data_Table[[#This Row],[Appointment Status]]="Cancelled"), 1, 0)</f>
        <v>0</v>
      </c>
      <c r="AI6178" t="str">
        <f>IF(Cleaned_Data_Table[[#This Row],[Emergency Case]]=1, "Emergency Care", "Standard Care")</f>
        <v>Standard Care</v>
      </c>
    </row>
    <row r="6179" spans="1:35">
      <c r="A6179" t="s">
        <v>6288</v>
      </c>
      <c r="B6179">
        <v>1</v>
      </c>
      <c r="C6179" t="s">
        <v>51</v>
      </c>
      <c r="D6179" t="s">
        <v>93</v>
      </c>
      <c r="E6179">
        <v>26.4</v>
      </c>
      <c r="F6179" t="s">
        <v>52</v>
      </c>
      <c r="G6179" t="s">
        <v>66</v>
      </c>
      <c r="H6179" t="s">
        <v>129</v>
      </c>
      <c r="I6179" t="s">
        <v>130</v>
      </c>
      <c r="J6179" t="s">
        <v>43</v>
      </c>
      <c r="K6179">
        <v>7</v>
      </c>
      <c r="L6179" s="1">
        <v>358</v>
      </c>
      <c r="M6179" t="s">
        <v>44</v>
      </c>
      <c r="N6179" t="s">
        <v>69</v>
      </c>
      <c r="O6179" t="s">
        <v>82</v>
      </c>
      <c r="P6179">
        <v>3</v>
      </c>
      <c r="Q6179">
        <v>41</v>
      </c>
      <c r="R6179">
        <v>8</v>
      </c>
      <c r="S6179">
        <v>2</v>
      </c>
      <c r="T6179">
        <v>4.5999999999999996</v>
      </c>
      <c r="U6179">
        <v>0</v>
      </c>
      <c r="V6179">
        <v>9.6</v>
      </c>
      <c r="W6179" s="1">
        <v>914</v>
      </c>
      <c r="X6179" s="1">
        <v>372</v>
      </c>
      <c r="Y6179" s="1">
        <v>1644</v>
      </c>
      <c r="Z6179" t="s">
        <v>47</v>
      </c>
      <c r="AA6179" t="s">
        <v>112</v>
      </c>
      <c r="AB6179" s="1">
        <v>0</v>
      </c>
      <c r="AC6179">
        <v>1</v>
      </c>
      <c r="AD6179">
        <v>0</v>
      </c>
      <c r="AE6179">
        <v>0</v>
      </c>
      <c r="AF6179">
        <v>0</v>
      </c>
      <c r="AG6179" t="s">
        <v>87</v>
      </c>
      <c r="AH6179">
        <f>IF(OR(Cleaned_Data_Table[[#This Row],[Appointment Status]]="No Show", Cleaned_Data_Table[[#This Row],[Appointment Status]]="Cancelled"), 1, 0)</f>
        <v>0</v>
      </c>
      <c r="AI6179" t="str">
        <f>IF(Cleaned_Data_Table[[#This Row],[Emergency Case]]=1, "Emergency Care", "Standard Care")</f>
        <v>Standard Care</v>
      </c>
    </row>
    <row r="6180" spans="1:35">
      <c r="A6180" t="s">
        <v>6289</v>
      </c>
      <c r="B6180">
        <v>56</v>
      </c>
      <c r="C6180" t="s">
        <v>37</v>
      </c>
      <c r="D6180" t="s">
        <v>118</v>
      </c>
      <c r="E6180">
        <v>27.4</v>
      </c>
      <c r="F6180" t="s">
        <v>52</v>
      </c>
      <c r="G6180" t="s">
        <v>85</v>
      </c>
      <c r="H6180" t="s">
        <v>104</v>
      </c>
      <c r="I6180" t="s">
        <v>105</v>
      </c>
      <c r="J6180" t="s">
        <v>110</v>
      </c>
      <c r="K6180">
        <v>6</v>
      </c>
      <c r="L6180" s="1">
        <v>487</v>
      </c>
      <c r="M6180" t="s">
        <v>53</v>
      </c>
      <c r="N6180" t="s">
        <v>81</v>
      </c>
      <c r="O6180" t="s">
        <v>75</v>
      </c>
      <c r="P6180">
        <v>0</v>
      </c>
      <c r="Q6180">
        <v>10</v>
      </c>
      <c r="R6180">
        <v>2</v>
      </c>
      <c r="S6180">
        <v>0</v>
      </c>
      <c r="T6180">
        <v>3.6</v>
      </c>
      <c r="U6180">
        <v>1</v>
      </c>
      <c r="V6180">
        <v>10</v>
      </c>
      <c r="W6180" s="1">
        <v>2534</v>
      </c>
      <c r="X6180" s="1">
        <v>1145</v>
      </c>
      <c r="Y6180" s="1">
        <v>2916.2</v>
      </c>
      <c r="Z6180" t="s">
        <v>47</v>
      </c>
      <c r="AA6180" t="s">
        <v>76</v>
      </c>
      <c r="AB6180" s="1">
        <v>0</v>
      </c>
      <c r="AC6180">
        <v>0</v>
      </c>
      <c r="AD6180">
        <v>0</v>
      </c>
      <c r="AE6180">
        <v>0</v>
      </c>
      <c r="AF6180">
        <v>0</v>
      </c>
      <c r="AG6180" t="s">
        <v>87</v>
      </c>
      <c r="AH6180">
        <f>IF(OR(Cleaned_Data_Table[[#This Row],[Appointment Status]]="No Show", Cleaned_Data_Table[[#This Row],[Appointment Status]]="Cancelled"), 1, 0)</f>
        <v>0</v>
      </c>
      <c r="AI6180" t="str">
        <f>IF(Cleaned_Data_Table[[#This Row],[Emergency Case]]=1, "Emergency Care", "Standard Care")</f>
        <v>Emergency Care</v>
      </c>
    </row>
    <row r="6181" spans="1:35">
      <c r="A6181" t="s">
        <v>6290</v>
      </c>
      <c r="B6181">
        <v>33</v>
      </c>
      <c r="C6181" t="s">
        <v>37</v>
      </c>
      <c r="D6181" t="s">
        <v>65</v>
      </c>
      <c r="E6181">
        <v>25.3</v>
      </c>
      <c r="F6181" t="s">
        <v>52</v>
      </c>
      <c r="G6181" t="s">
        <v>40</v>
      </c>
      <c r="H6181" t="s">
        <v>108</v>
      </c>
      <c r="I6181" t="s">
        <v>109</v>
      </c>
      <c r="J6181" t="s">
        <v>110</v>
      </c>
      <c r="K6181">
        <v>13</v>
      </c>
      <c r="L6181" s="1">
        <v>565</v>
      </c>
      <c r="M6181" t="s">
        <v>44</v>
      </c>
      <c r="N6181" t="s">
        <v>69</v>
      </c>
      <c r="O6181" t="s">
        <v>86</v>
      </c>
      <c r="P6181">
        <v>12</v>
      </c>
      <c r="Q6181">
        <v>36</v>
      </c>
      <c r="R6181">
        <v>5</v>
      </c>
      <c r="S6181">
        <v>0</v>
      </c>
      <c r="T6181">
        <v>4</v>
      </c>
      <c r="U6181">
        <v>0</v>
      </c>
      <c r="V6181">
        <v>9.6</v>
      </c>
      <c r="W6181" s="1">
        <v>4163</v>
      </c>
      <c r="X6181" s="1">
        <v>2800</v>
      </c>
      <c r="Y6181" s="1">
        <v>7528</v>
      </c>
      <c r="Z6181" t="s">
        <v>47</v>
      </c>
      <c r="AA6181" t="s">
        <v>57</v>
      </c>
      <c r="AB6181" s="1">
        <v>0</v>
      </c>
      <c r="AC6181">
        <v>1</v>
      </c>
      <c r="AD6181">
        <v>0</v>
      </c>
      <c r="AE6181">
        <v>1</v>
      </c>
      <c r="AF6181">
        <v>0</v>
      </c>
      <c r="AG6181" t="s">
        <v>87</v>
      </c>
      <c r="AH6181">
        <f>IF(OR(Cleaned_Data_Table[[#This Row],[Appointment Status]]="No Show", Cleaned_Data_Table[[#This Row],[Appointment Status]]="Cancelled"), 1, 0)</f>
        <v>0</v>
      </c>
      <c r="AI6181" t="str">
        <f>IF(Cleaned_Data_Table[[#This Row],[Emergency Case]]=1, "Emergency Care", "Standard Care")</f>
        <v>Standard Care</v>
      </c>
    </row>
    <row r="6182" spans="1:35">
      <c r="A6182" t="s">
        <v>6291</v>
      </c>
      <c r="B6182">
        <v>30</v>
      </c>
      <c r="C6182" t="s">
        <v>37</v>
      </c>
      <c r="D6182" t="s">
        <v>78</v>
      </c>
      <c r="E6182">
        <v>22</v>
      </c>
      <c r="F6182" t="s">
        <v>52</v>
      </c>
      <c r="G6182" t="s">
        <v>40</v>
      </c>
      <c r="H6182" t="s">
        <v>67</v>
      </c>
      <c r="I6182" t="s">
        <v>68</v>
      </c>
      <c r="J6182" t="s">
        <v>110</v>
      </c>
      <c r="K6182">
        <v>23</v>
      </c>
      <c r="L6182" s="1">
        <v>851</v>
      </c>
      <c r="M6182" t="s">
        <v>44</v>
      </c>
      <c r="N6182" t="s">
        <v>62</v>
      </c>
      <c r="O6182" t="s">
        <v>82</v>
      </c>
      <c r="P6182">
        <v>29</v>
      </c>
      <c r="Q6182">
        <v>12</v>
      </c>
      <c r="R6182">
        <v>5</v>
      </c>
      <c r="S6182">
        <v>1</v>
      </c>
      <c r="T6182">
        <v>4.8</v>
      </c>
      <c r="U6182">
        <v>0</v>
      </c>
      <c r="V6182">
        <v>10</v>
      </c>
      <c r="W6182" s="1">
        <v>4154</v>
      </c>
      <c r="X6182" s="1">
        <v>3521</v>
      </c>
      <c r="Y6182" s="1">
        <v>8526</v>
      </c>
      <c r="Z6182" t="s">
        <v>47</v>
      </c>
      <c r="AA6182" t="s">
        <v>57</v>
      </c>
      <c r="AB6182" s="1">
        <v>0</v>
      </c>
      <c r="AC6182">
        <v>0</v>
      </c>
      <c r="AD6182">
        <v>1</v>
      </c>
      <c r="AE6182">
        <v>0</v>
      </c>
      <c r="AF6182">
        <v>0</v>
      </c>
      <c r="AG6182" t="s">
        <v>87</v>
      </c>
      <c r="AH6182">
        <f>IF(OR(Cleaned_Data_Table[[#This Row],[Appointment Status]]="No Show", Cleaned_Data_Table[[#This Row],[Appointment Status]]="Cancelled"), 1, 0)</f>
        <v>0</v>
      </c>
      <c r="AI6182" t="str">
        <f>IF(Cleaned_Data_Table[[#This Row],[Emergency Case]]=1, "Emergency Care", "Standard Care")</f>
        <v>Standard Care</v>
      </c>
    </row>
    <row r="6183" spans="1:35">
      <c r="A6183" t="s">
        <v>6292</v>
      </c>
      <c r="B6183">
        <v>10</v>
      </c>
      <c r="C6183" t="s">
        <v>37</v>
      </c>
      <c r="D6183" t="s">
        <v>100</v>
      </c>
      <c r="E6183">
        <v>25.9</v>
      </c>
      <c r="F6183" t="s">
        <v>39</v>
      </c>
      <c r="G6183" t="s">
        <v>85</v>
      </c>
      <c r="H6183" t="s">
        <v>104</v>
      </c>
      <c r="I6183" t="s">
        <v>105</v>
      </c>
      <c r="J6183" t="s">
        <v>90</v>
      </c>
      <c r="K6183">
        <v>18</v>
      </c>
      <c r="L6183" s="1">
        <v>678</v>
      </c>
      <c r="M6183" t="s">
        <v>53</v>
      </c>
      <c r="N6183" t="s">
        <v>54</v>
      </c>
      <c r="O6183" t="s">
        <v>75</v>
      </c>
      <c r="P6183">
        <v>0</v>
      </c>
      <c r="Q6183">
        <v>7</v>
      </c>
      <c r="R6183">
        <v>9</v>
      </c>
      <c r="S6183">
        <v>3</v>
      </c>
      <c r="T6183">
        <v>4.0999999999999996</v>
      </c>
      <c r="U6183">
        <v>1</v>
      </c>
      <c r="V6183">
        <v>10</v>
      </c>
      <c r="W6183" s="1">
        <v>10046</v>
      </c>
      <c r="X6183" s="1">
        <v>8901</v>
      </c>
      <c r="Y6183" s="1">
        <v>13737.5</v>
      </c>
      <c r="Z6183" t="s">
        <v>47</v>
      </c>
      <c r="AA6183" t="s">
        <v>112</v>
      </c>
      <c r="AB6183" s="1">
        <v>0</v>
      </c>
      <c r="AC6183">
        <v>0</v>
      </c>
      <c r="AD6183">
        <v>0</v>
      </c>
      <c r="AE6183">
        <v>0</v>
      </c>
      <c r="AF6183">
        <v>0</v>
      </c>
      <c r="AG6183" t="s">
        <v>131</v>
      </c>
      <c r="AH6183">
        <f>IF(OR(Cleaned_Data_Table[[#This Row],[Appointment Status]]="No Show", Cleaned_Data_Table[[#This Row],[Appointment Status]]="Cancelled"), 1, 0)</f>
        <v>0</v>
      </c>
      <c r="AI6183" t="str">
        <f>IF(Cleaned_Data_Table[[#This Row],[Emergency Case]]=1, "Emergency Care", "Standard Care")</f>
        <v>Emergency Care</v>
      </c>
    </row>
    <row r="6184" spans="1:35">
      <c r="A6184" t="s">
        <v>6293</v>
      </c>
      <c r="B6184">
        <v>44</v>
      </c>
      <c r="C6184" t="s">
        <v>51</v>
      </c>
      <c r="D6184" t="s">
        <v>116</v>
      </c>
      <c r="E6184">
        <v>20.399999999999999</v>
      </c>
      <c r="F6184" t="s">
        <v>52</v>
      </c>
      <c r="G6184" t="s">
        <v>66</v>
      </c>
      <c r="H6184" t="s">
        <v>41</v>
      </c>
      <c r="I6184" t="s">
        <v>42</v>
      </c>
      <c r="J6184" t="s">
        <v>90</v>
      </c>
      <c r="K6184">
        <v>3</v>
      </c>
      <c r="L6184" s="1">
        <v>308</v>
      </c>
      <c r="M6184" t="s">
        <v>44</v>
      </c>
      <c r="N6184" t="s">
        <v>45</v>
      </c>
      <c r="O6184" t="s">
        <v>119</v>
      </c>
      <c r="P6184">
        <v>9</v>
      </c>
      <c r="Q6184">
        <v>4</v>
      </c>
      <c r="R6184">
        <v>13</v>
      </c>
      <c r="S6184">
        <v>2</v>
      </c>
      <c r="T6184">
        <v>4.5</v>
      </c>
      <c r="U6184">
        <v>0</v>
      </c>
      <c r="V6184">
        <v>10</v>
      </c>
      <c r="W6184" s="1">
        <v>15225</v>
      </c>
      <c r="X6184" s="1">
        <v>13697</v>
      </c>
      <c r="Y6184" s="1">
        <v>29230</v>
      </c>
      <c r="Z6184" t="s">
        <v>47</v>
      </c>
      <c r="AA6184" t="s">
        <v>48</v>
      </c>
      <c r="AB6184" s="1">
        <v>0</v>
      </c>
      <c r="AC6184">
        <v>0</v>
      </c>
      <c r="AD6184">
        <v>0</v>
      </c>
      <c r="AE6184">
        <v>0</v>
      </c>
      <c r="AF6184">
        <v>0</v>
      </c>
      <c r="AG6184" t="s">
        <v>87</v>
      </c>
      <c r="AH6184">
        <f>IF(OR(Cleaned_Data_Table[[#This Row],[Appointment Status]]="No Show", Cleaned_Data_Table[[#This Row],[Appointment Status]]="Cancelled"), 1, 0)</f>
        <v>0</v>
      </c>
      <c r="AI6184" t="str">
        <f>IF(Cleaned_Data_Table[[#This Row],[Emergency Case]]=1, "Emergency Care", "Standard Care")</f>
        <v>Standard Care</v>
      </c>
    </row>
    <row r="6185" spans="1:35">
      <c r="A6185" t="s">
        <v>6294</v>
      </c>
      <c r="B6185">
        <v>9</v>
      </c>
      <c r="C6185" t="s">
        <v>51</v>
      </c>
      <c r="D6185" t="s">
        <v>114</v>
      </c>
      <c r="E6185">
        <v>29.7</v>
      </c>
      <c r="F6185" t="s">
        <v>52</v>
      </c>
      <c r="G6185" t="s">
        <v>40</v>
      </c>
      <c r="H6185" t="s">
        <v>104</v>
      </c>
      <c r="I6185" t="s">
        <v>105</v>
      </c>
      <c r="J6185" t="s">
        <v>110</v>
      </c>
      <c r="K6185">
        <v>11</v>
      </c>
      <c r="L6185" s="1">
        <v>531</v>
      </c>
      <c r="M6185" t="s">
        <v>44</v>
      </c>
      <c r="N6185" t="s">
        <v>45</v>
      </c>
      <c r="O6185" t="s">
        <v>55</v>
      </c>
      <c r="P6185">
        <v>20</v>
      </c>
      <c r="Q6185">
        <v>16</v>
      </c>
      <c r="R6185">
        <v>8</v>
      </c>
      <c r="S6185">
        <v>1</v>
      </c>
      <c r="T6185">
        <v>3.5</v>
      </c>
      <c r="U6185">
        <v>0</v>
      </c>
      <c r="V6185">
        <v>10</v>
      </c>
      <c r="W6185" s="1">
        <v>2693</v>
      </c>
      <c r="X6185" s="1">
        <v>3025</v>
      </c>
      <c r="Y6185" s="1">
        <v>6249</v>
      </c>
      <c r="Z6185" t="s">
        <v>47</v>
      </c>
      <c r="AA6185" t="s">
        <v>112</v>
      </c>
      <c r="AB6185" s="1">
        <v>0</v>
      </c>
      <c r="AC6185">
        <v>0</v>
      </c>
      <c r="AD6185">
        <v>1</v>
      </c>
      <c r="AE6185">
        <v>0</v>
      </c>
      <c r="AF6185">
        <v>0</v>
      </c>
      <c r="AG6185" t="s">
        <v>87</v>
      </c>
      <c r="AH6185">
        <f>IF(OR(Cleaned_Data_Table[[#This Row],[Appointment Status]]="No Show", Cleaned_Data_Table[[#This Row],[Appointment Status]]="Cancelled"), 1, 0)</f>
        <v>0</v>
      </c>
      <c r="AI6185" t="str">
        <f>IF(Cleaned_Data_Table[[#This Row],[Emergency Case]]=1, "Emergency Care", "Standard Care")</f>
        <v>Standard Care</v>
      </c>
    </row>
    <row r="6186" spans="1:35">
      <c r="A6186" t="s">
        <v>6295</v>
      </c>
      <c r="B6186">
        <v>50</v>
      </c>
      <c r="C6186" t="s">
        <v>51</v>
      </c>
      <c r="D6186" t="s">
        <v>100</v>
      </c>
      <c r="E6186">
        <v>28.8</v>
      </c>
      <c r="F6186" t="s">
        <v>52</v>
      </c>
      <c r="G6186" t="s">
        <v>66</v>
      </c>
      <c r="H6186" t="s">
        <v>138</v>
      </c>
      <c r="I6186" t="s">
        <v>139</v>
      </c>
      <c r="J6186" t="s">
        <v>90</v>
      </c>
      <c r="K6186">
        <v>18</v>
      </c>
      <c r="L6186" s="1">
        <v>709</v>
      </c>
      <c r="M6186" t="s">
        <v>44</v>
      </c>
      <c r="N6186" t="s">
        <v>62</v>
      </c>
      <c r="O6186" t="s">
        <v>70</v>
      </c>
      <c r="P6186">
        <v>28</v>
      </c>
      <c r="Q6186">
        <v>8</v>
      </c>
      <c r="R6186">
        <v>4</v>
      </c>
      <c r="S6186">
        <v>2</v>
      </c>
      <c r="T6186">
        <v>4.8</v>
      </c>
      <c r="U6186">
        <v>0</v>
      </c>
      <c r="V6186">
        <v>10</v>
      </c>
      <c r="W6186" s="1">
        <v>8349</v>
      </c>
      <c r="X6186" s="1">
        <v>11808</v>
      </c>
      <c r="Y6186" s="1">
        <v>20866</v>
      </c>
      <c r="Z6186" t="s">
        <v>47</v>
      </c>
      <c r="AA6186" t="s">
        <v>48</v>
      </c>
      <c r="AB6186" s="1">
        <v>0</v>
      </c>
      <c r="AC6186">
        <v>0</v>
      </c>
      <c r="AD6186">
        <v>1</v>
      </c>
      <c r="AE6186">
        <v>0</v>
      </c>
      <c r="AF6186">
        <v>0</v>
      </c>
      <c r="AG6186" t="s">
        <v>91</v>
      </c>
      <c r="AH6186">
        <f>IF(OR(Cleaned_Data_Table[[#This Row],[Appointment Status]]="No Show", Cleaned_Data_Table[[#This Row],[Appointment Status]]="Cancelled"), 1, 0)</f>
        <v>0</v>
      </c>
      <c r="AI6186" t="str">
        <f>IF(Cleaned_Data_Table[[#This Row],[Emergency Case]]=1, "Emergency Care", "Standard Care")</f>
        <v>Standard Care</v>
      </c>
    </row>
    <row r="6187" spans="1:35">
      <c r="A6187" t="s">
        <v>6296</v>
      </c>
      <c r="B6187">
        <v>51</v>
      </c>
      <c r="C6187" t="s">
        <v>51</v>
      </c>
      <c r="D6187" t="s">
        <v>78</v>
      </c>
      <c r="E6187">
        <v>24.9</v>
      </c>
      <c r="F6187" t="s">
        <v>52</v>
      </c>
      <c r="G6187" t="s">
        <v>40</v>
      </c>
      <c r="H6187" t="s">
        <v>41</v>
      </c>
      <c r="I6187" t="s">
        <v>42</v>
      </c>
      <c r="J6187" t="s">
        <v>110</v>
      </c>
      <c r="K6187">
        <v>25</v>
      </c>
      <c r="L6187" s="1">
        <v>741</v>
      </c>
      <c r="M6187" t="s">
        <v>53</v>
      </c>
      <c r="N6187" t="s">
        <v>45</v>
      </c>
      <c r="O6187" t="s">
        <v>82</v>
      </c>
      <c r="P6187">
        <v>20</v>
      </c>
      <c r="Q6187">
        <v>23</v>
      </c>
      <c r="R6187">
        <v>9</v>
      </c>
      <c r="S6187">
        <v>2</v>
      </c>
      <c r="T6187">
        <v>3.6</v>
      </c>
      <c r="U6187">
        <v>0</v>
      </c>
      <c r="V6187">
        <v>10</v>
      </c>
      <c r="W6187" s="1">
        <v>2623</v>
      </c>
      <c r="X6187" s="1">
        <v>1322</v>
      </c>
      <c r="Y6187" s="1">
        <v>3280.2</v>
      </c>
      <c r="Z6187" t="s">
        <v>47</v>
      </c>
      <c r="AA6187" t="s">
        <v>48</v>
      </c>
      <c r="AB6187" s="1">
        <v>0</v>
      </c>
      <c r="AC6187">
        <v>0</v>
      </c>
      <c r="AD6187">
        <v>1</v>
      </c>
      <c r="AE6187">
        <v>0</v>
      </c>
      <c r="AF6187">
        <v>0</v>
      </c>
      <c r="AG6187" t="s">
        <v>87</v>
      </c>
      <c r="AH6187">
        <f>IF(OR(Cleaned_Data_Table[[#This Row],[Appointment Status]]="No Show", Cleaned_Data_Table[[#This Row],[Appointment Status]]="Cancelled"), 1, 0)</f>
        <v>0</v>
      </c>
      <c r="AI6187" t="str">
        <f>IF(Cleaned_Data_Table[[#This Row],[Emergency Case]]=1, "Emergency Care", "Standard Care")</f>
        <v>Standard Care</v>
      </c>
    </row>
    <row r="6188" spans="1:35">
      <c r="A6188" t="s">
        <v>6297</v>
      </c>
      <c r="B6188">
        <v>57</v>
      </c>
      <c r="C6188" t="s">
        <v>37</v>
      </c>
      <c r="D6188" t="s">
        <v>118</v>
      </c>
      <c r="E6188">
        <v>26.2</v>
      </c>
      <c r="F6188" t="s">
        <v>52</v>
      </c>
      <c r="G6188" t="s">
        <v>40</v>
      </c>
      <c r="H6188" t="s">
        <v>108</v>
      </c>
      <c r="I6188" t="s">
        <v>109</v>
      </c>
      <c r="J6188" t="s">
        <v>90</v>
      </c>
      <c r="K6188">
        <v>30</v>
      </c>
      <c r="L6188" s="1">
        <v>923</v>
      </c>
      <c r="M6188" t="s">
        <v>53</v>
      </c>
      <c r="N6188" t="s">
        <v>62</v>
      </c>
      <c r="O6188" t="s">
        <v>111</v>
      </c>
      <c r="P6188">
        <v>16</v>
      </c>
      <c r="Q6188">
        <v>8</v>
      </c>
      <c r="R6188">
        <v>2</v>
      </c>
      <c r="S6188">
        <v>0</v>
      </c>
      <c r="T6188">
        <v>3.6</v>
      </c>
      <c r="U6188">
        <v>0</v>
      </c>
      <c r="V6188">
        <v>10</v>
      </c>
      <c r="W6188" s="1">
        <v>11532</v>
      </c>
      <c r="X6188" s="1">
        <v>11523</v>
      </c>
      <c r="Y6188" s="1">
        <v>16784.599999999999</v>
      </c>
      <c r="Z6188" t="s">
        <v>47</v>
      </c>
      <c r="AA6188" t="s">
        <v>76</v>
      </c>
      <c r="AB6188" s="1">
        <v>0</v>
      </c>
      <c r="AC6188">
        <v>0</v>
      </c>
      <c r="AD6188">
        <v>1</v>
      </c>
      <c r="AE6188">
        <v>0</v>
      </c>
      <c r="AF6188">
        <v>0</v>
      </c>
      <c r="AG6188" t="s">
        <v>91</v>
      </c>
      <c r="AH6188">
        <f>IF(OR(Cleaned_Data_Table[[#This Row],[Appointment Status]]="No Show", Cleaned_Data_Table[[#This Row],[Appointment Status]]="Cancelled"), 1, 0)</f>
        <v>0</v>
      </c>
      <c r="AI6188" t="str">
        <f>IF(Cleaned_Data_Table[[#This Row],[Emergency Case]]=1, "Emergency Care", "Standard Care")</f>
        <v>Standard Care</v>
      </c>
    </row>
    <row r="6189" spans="1:35">
      <c r="A6189" t="s">
        <v>6298</v>
      </c>
      <c r="B6189">
        <v>65</v>
      </c>
      <c r="C6189" t="s">
        <v>37</v>
      </c>
      <c r="D6189" t="s">
        <v>93</v>
      </c>
      <c r="E6189">
        <v>15.5</v>
      </c>
      <c r="F6189" t="s">
        <v>89</v>
      </c>
      <c r="G6189" t="s">
        <v>40</v>
      </c>
      <c r="H6189" t="s">
        <v>138</v>
      </c>
      <c r="I6189" t="s">
        <v>139</v>
      </c>
      <c r="J6189" t="s">
        <v>110</v>
      </c>
      <c r="K6189">
        <v>16</v>
      </c>
      <c r="L6189" s="1">
        <v>626</v>
      </c>
      <c r="M6189" t="s">
        <v>53</v>
      </c>
      <c r="N6189" t="s">
        <v>45</v>
      </c>
      <c r="O6189" t="s">
        <v>46</v>
      </c>
      <c r="P6189">
        <v>23</v>
      </c>
      <c r="Q6189">
        <v>26</v>
      </c>
      <c r="R6189">
        <v>11</v>
      </c>
      <c r="S6189">
        <v>1</v>
      </c>
      <c r="T6189">
        <v>3.7</v>
      </c>
      <c r="U6189">
        <v>0</v>
      </c>
      <c r="V6189">
        <v>10</v>
      </c>
      <c r="W6189" s="1">
        <v>3778</v>
      </c>
      <c r="X6189" s="1">
        <v>2516</v>
      </c>
      <c r="Y6189" s="1">
        <v>4844</v>
      </c>
      <c r="Z6189" t="s">
        <v>47</v>
      </c>
      <c r="AA6189" t="s">
        <v>76</v>
      </c>
      <c r="AB6189" s="1">
        <v>0</v>
      </c>
      <c r="AC6189">
        <v>0</v>
      </c>
      <c r="AD6189">
        <v>1</v>
      </c>
      <c r="AE6189">
        <v>0</v>
      </c>
      <c r="AF6189">
        <v>0</v>
      </c>
      <c r="AG6189" t="s">
        <v>87</v>
      </c>
      <c r="AH6189">
        <f>IF(OR(Cleaned_Data_Table[[#This Row],[Appointment Status]]="No Show", Cleaned_Data_Table[[#This Row],[Appointment Status]]="Cancelled"), 1, 0)</f>
        <v>0</v>
      </c>
      <c r="AI6189" t="str">
        <f>IF(Cleaned_Data_Table[[#This Row],[Emergency Case]]=1, "Emergency Care", "Standard Care")</f>
        <v>Standard Care</v>
      </c>
    </row>
    <row r="6190" spans="1:35">
      <c r="A6190" t="s">
        <v>6299</v>
      </c>
      <c r="B6190">
        <v>50</v>
      </c>
      <c r="C6190" t="s">
        <v>51</v>
      </c>
      <c r="D6190" t="s">
        <v>93</v>
      </c>
      <c r="E6190">
        <v>29</v>
      </c>
      <c r="F6190" t="s">
        <v>52</v>
      </c>
      <c r="G6190" t="s">
        <v>66</v>
      </c>
      <c r="H6190" t="s">
        <v>104</v>
      </c>
      <c r="I6190" t="s">
        <v>105</v>
      </c>
      <c r="J6190" t="s">
        <v>110</v>
      </c>
      <c r="K6190">
        <v>24</v>
      </c>
      <c r="L6190" s="1">
        <v>774</v>
      </c>
      <c r="M6190" t="s">
        <v>44</v>
      </c>
      <c r="N6190" t="s">
        <v>54</v>
      </c>
      <c r="O6190" t="s">
        <v>70</v>
      </c>
      <c r="P6190">
        <v>21</v>
      </c>
      <c r="Q6190">
        <v>18</v>
      </c>
      <c r="R6190">
        <v>1</v>
      </c>
      <c r="S6190">
        <v>1</v>
      </c>
      <c r="T6190">
        <v>3.8</v>
      </c>
      <c r="U6190">
        <v>0</v>
      </c>
      <c r="V6190">
        <v>10</v>
      </c>
      <c r="W6190" s="1">
        <v>1118</v>
      </c>
      <c r="X6190" s="1">
        <v>2928</v>
      </c>
      <c r="Y6190" s="1">
        <v>4820</v>
      </c>
      <c r="Z6190" t="s">
        <v>47</v>
      </c>
      <c r="AA6190" t="s">
        <v>48</v>
      </c>
      <c r="AB6190" s="1">
        <v>0</v>
      </c>
      <c r="AC6190">
        <v>0</v>
      </c>
      <c r="AD6190">
        <v>1</v>
      </c>
      <c r="AE6190">
        <v>0</v>
      </c>
      <c r="AF6190">
        <v>0</v>
      </c>
      <c r="AG6190" t="s">
        <v>87</v>
      </c>
      <c r="AH6190">
        <f>IF(OR(Cleaned_Data_Table[[#This Row],[Appointment Status]]="No Show", Cleaned_Data_Table[[#This Row],[Appointment Status]]="Cancelled"), 1, 0)</f>
        <v>0</v>
      </c>
      <c r="AI6190" t="str">
        <f>IF(Cleaned_Data_Table[[#This Row],[Emergency Case]]=1, "Emergency Care", "Standard Care")</f>
        <v>Standard Care</v>
      </c>
    </row>
    <row r="6191" spans="1:35">
      <c r="A6191" t="s">
        <v>6300</v>
      </c>
      <c r="B6191">
        <v>61</v>
      </c>
      <c r="C6191" t="s">
        <v>37</v>
      </c>
      <c r="D6191" t="s">
        <v>116</v>
      </c>
      <c r="E6191">
        <v>28.9</v>
      </c>
      <c r="F6191" t="s">
        <v>89</v>
      </c>
      <c r="G6191" t="s">
        <v>40</v>
      </c>
      <c r="H6191" t="s">
        <v>138</v>
      </c>
      <c r="I6191" t="s">
        <v>139</v>
      </c>
      <c r="J6191" t="s">
        <v>110</v>
      </c>
      <c r="K6191">
        <v>17</v>
      </c>
      <c r="L6191" s="1">
        <v>689</v>
      </c>
      <c r="M6191" t="s">
        <v>53</v>
      </c>
      <c r="N6191" t="s">
        <v>45</v>
      </c>
      <c r="O6191" t="s">
        <v>70</v>
      </c>
      <c r="P6191">
        <v>5</v>
      </c>
      <c r="Q6191">
        <v>36</v>
      </c>
      <c r="R6191">
        <v>11</v>
      </c>
      <c r="S6191">
        <v>3</v>
      </c>
      <c r="T6191">
        <v>3.6</v>
      </c>
      <c r="U6191">
        <v>0</v>
      </c>
      <c r="V6191">
        <v>9.4</v>
      </c>
      <c r="W6191" s="1">
        <v>2326</v>
      </c>
      <c r="X6191" s="1">
        <v>2101</v>
      </c>
      <c r="Y6191" s="1">
        <v>3581.2</v>
      </c>
      <c r="Z6191" t="s">
        <v>47</v>
      </c>
      <c r="AA6191" t="s">
        <v>76</v>
      </c>
      <c r="AB6191" s="1">
        <v>0</v>
      </c>
      <c r="AC6191">
        <v>1</v>
      </c>
      <c r="AD6191">
        <v>0</v>
      </c>
      <c r="AE6191">
        <v>0</v>
      </c>
      <c r="AF6191">
        <v>0</v>
      </c>
      <c r="AG6191" t="s">
        <v>87</v>
      </c>
      <c r="AH6191">
        <f>IF(OR(Cleaned_Data_Table[[#This Row],[Appointment Status]]="No Show", Cleaned_Data_Table[[#This Row],[Appointment Status]]="Cancelled"), 1, 0)</f>
        <v>0</v>
      </c>
      <c r="AI6191" t="str">
        <f>IF(Cleaned_Data_Table[[#This Row],[Emergency Case]]=1, "Emergency Care", "Standard Care")</f>
        <v>Standard Care</v>
      </c>
    </row>
    <row r="6192" spans="1:35">
      <c r="A6192" t="s">
        <v>6301</v>
      </c>
      <c r="B6192">
        <v>51</v>
      </c>
      <c r="C6192" t="s">
        <v>37</v>
      </c>
      <c r="D6192" t="s">
        <v>84</v>
      </c>
      <c r="E6192">
        <v>17.7</v>
      </c>
      <c r="F6192" t="s">
        <v>97</v>
      </c>
      <c r="G6192" t="s">
        <v>85</v>
      </c>
      <c r="H6192" t="s">
        <v>60</v>
      </c>
      <c r="I6192" t="s">
        <v>61</v>
      </c>
      <c r="J6192" t="s">
        <v>90</v>
      </c>
      <c r="K6192">
        <v>11</v>
      </c>
      <c r="L6192" s="1">
        <v>487</v>
      </c>
      <c r="M6192" t="s">
        <v>44</v>
      </c>
      <c r="N6192" t="s">
        <v>124</v>
      </c>
      <c r="O6192" t="s">
        <v>75</v>
      </c>
      <c r="P6192">
        <v>0</v>
      </c>
      <c r="Q6192">
        <v>15</v>
      </c>
      <c r="R6192">
        <v>14</v>
      </c>
      <c r="S6192">
        <v>3</v>
      </c>
      <c r="T6192">
        <v>3.4</v>
      </c>
      <c r="U6192">
        <v>1</v>
      </c>
      <c r="V6192">
        <v>10</v>
      </c>
      <c r="W6192" s="1">
        <v>7729</v>
      </c>
      <c r="X6192" s="1">
        <v>10707</v>
      </c>
      <c r="Y6192" s="1">
        <v>18923</v>
      </c>
      <c r="Z6192" t="s">
        <v>47</v>
      </c>
      <c r="AA6192" t="s">
        <v>48</v>
      </c>
      <c r="AB6192" s="1">
        <v>0</v>
      </c>
      <c r="AC6192">
        <v>0</v>
      </c>
      <c r="AD6192">
        <v>0</v>
      </c>
      <c r="AE6192">
        <v>0</v>
      </c>
      <c r="AF6192">
        <v>0</v>
      </c>
      <c r="AG6192" t="s">
        <v>131</v>
      </c>
      <c r="AH6192">
        <f>IF(OR(Cleaned_Data_Table[[#This Row],[Appointment Status]]="No Show", Cleaned_Data_Table[[#This Row],[Appointment Status]]="Cancelled"), 1, 0)</f>
        <v>0</v>
      </c>
      <c r="AI6192" t="str">
        <f>IF(Cleaned_Data_Table[[#This Row],[Emergency Case]]=1, "Emergency Care", "Standard Care")</f>
        <v>Emergency Care</v>
      </c>
    </row>
    <row r="6193" spans="1:35">
      <c r="A6193" t="s">
        <v>6302</v>
      </c>
      <c r="B6193">
        <v>72</v>
      </c>
      <c r="C6193" t="s">
        <v>37</v>
      </c>
      <c r="D6193" t="s">
        <v>78</v>
      </c>
      <c r="E6193">
        <v>22.9</v>
      </c>
      <c r="F6193" t="s">
        <v>97</v>
      </c>
      <c r="G6193" t="s">
        <v>85</v>
      </c>
      <c r="H6193" t="s">
        <v>129</v>
      </c>
      <c r="I6193" t="s">
        <v>130</v>
      </c>
      <c r="J6193" t="s">
        <v>90</v>
      </c>
      <c r="K6193">
        <v>15</v>
      </c>
      <c r="L6193" s="1">
        <v>598</v>
      </c>
      <c r="M6193" t="s">
        <v>53</v>
      </c>
      <c r="N6193" t="s">
        <v>62</v>
      </c>
      <c r="O6193" t="s">
        <v>106</v>
      </c>
      <c r="P6193">
        <v>0</v>
      </c>
      <c r="Q6193">
        <v>18</v>
      </c>
      <c r="R6193">
        <v>9</v>
      </c>
      <c r="S6193">
        <v>2</v>
      </c>
      <c r="T6193">
        <v>3.9</v>
      </c>
      <c r="U6193">
        <v>1</v>
      </c>
      <c r="V6193">
        <v>10</v>
      </c>
      <c r="W6193" s="1">
        <v>9079</v>
      </c>
      <c r="X6193" s="1">
        <v>8739</v>
      </c>
      <c r="Y6193" s="1">
        <v>12891.2</v>
      </c>
      <c r="Z6193" t="s">
        <v>125</v>
      </c>
      <c r="AA6193" t="s">
        <v>76</v>
      </c>
      <c r="AB6193" s="1">
        <v>0</v>
      </c>
      <c r="AC6193">
        <v>0</v>
      </c>
      <c r="AD6193">
        <v>0</v>
      </c>
      <c r="AE6193">
        <v>0</v>
      </c>
      <c r="AF6193">
        <v>1</v>
      </c>
      <c r="AG6193" t="s">
        <v>131</v>
      </c>
      <c r="AH6193">
        <f>IF(OR(Cleaned_Data_Table[[#This Row],[Appointment Status]]="No Show", Cleaned_Data_Table[[#This Row],[Appointment Status]]="Cancelled"), 1, 0)</f>
        <v>1</v>
      </c>
      <c r="AI6193" t="str">
        <f>IF(Cleaned_Data_Table[[#This Row],[Emergency Case]]=1, "Emergency Care", "Standard Care")</f>
        <v>Emergency Care</v>
      </c>
    </row>
    <row r="6194" spans="1:35">
      <c r="A6194" t="s">
        <v>6303</v>
      </c>
      <c r="B6194">
        <v>59</v>
      </c>
      <c r="C6194" t="s">
        <v>37</v>
      </c>
      <c r="D6194" t="s">
        <v>84</v>
      </c>
      <c r="E6194">
        <v>22.1</v>
      </c>
      <c r="F6194" t="s">
        <v>39</v>
      </c>
      <c r="G6194" t="s">
        <v>40</v>
      </c>
      <c r="H6194" t="s">
        <v>108</v>
      </c>
      <c r="I6194" t="s">
        <v>109</v>
      </c>
      <c r="J6194" t="s">
        <v>43</v>
      </c>
      <c r="K6194">
        <v>14</v>
      </c>
      <c r="L6194" s="1">
        <v>595</v>
      </c>
      <c r="M6194" t="s">
        <v>44</v>
      </c>
      <c r="N6194" t="s">
        <v>62</v>
      </c>
      <c r="O6194" t="s">
        <v>101</v>
      </c>
      <c r="P6194">
        <v>11</v>
      </c>
      <c r="Q6194">
        <v>26</v>
      </c>
      <c r="R6194">
        <v>11</v>
      </c>
      <c r="S6194">
        <v>1</v>
      </c>
      <c r="T6194">
        <v>4</v>
      </c>
      <c r="U6194">
        <v>0</v>
      </c>
      <c r="V6194">
        <v>10</v>
      </c>
      <c r="W6194" s="1">
        <v>143</v>
      </c>
      <c r="X6194" s="1">
        <v>684</v>
      </c>
      <c r="Y6194" s="1">
        <v>1422</v>
      </c>
      <c r="Z6194" t="s">
        <v>47</v>
      </c>
      <c r="AA6194" t="s">
        <v>76</v>
      </c>
      <c r="AB6194" s="1">
        <v>0</v>
      </c>
      <c r="AC6194">
        <v>0</v>
      </c>
      <c r="AD6194">
        <v>0</v>
      </c>
      <c r="AE6194">
        <v>0</v>
      </c>
      <c r="AF6194">
        <v>0</v>
      </c>
      <c r="AG6194" t="s">
        <v>49</v>
      </c>
      <c r="AH6194">
        <f>IF(OR(Cleaned_Data_Table[[#This Row],[Appointment Status]]="No Show", Cleaned_Data_Table[[#This Row],[Appointment Status]]="Cancelled"), 1, 0)</f>
        <v>0</v>
      </c>
      <c r="AI6194" t="str">
        <f>IF(Cleaned_Data_Table[[#This Row],[Emergency Case]]=1, "Emergency Care", "Standard Care")</f>
        <v>Standard Care</v>
      </c>
    </row>
    <row r="6195" spans="1:35">
      <c r="A6195" t="s">
        <v>6304</v>
      </c>
      <c r="B6195">
        <v>67</v>
      </c>
      <c r="C6195" t="s">
        <v>51</v>
      </c>
      <c r="D6195" t="s">
        <v>116</v>
      </c>
      <c r="E6195">
        <v>18.3</v>
      </c>
      <c r="F6195" t="s">
        <v>39</v>
      </c>
      <c r="G6195" t="s">
        <v>40</v>
      </c>
      <c r="H6195" t="s">
        <v>138</v>
      </c>
      <c r="I6195" t="s">
        <v>139</v>
      </c>
      <c r="J6195" t="s">
        <v>90</v>
      </c>
      <c r="K6195">
        <v>28</v>
      </c>
      <c r="L6195" s="1">
        <v>794</v>
      </c>
      <c r="M6195" t="s">
        <v>53</v>
      </c>
      <c r="N6195" t="s">
        <v>62</v>
      </c>
      <c r="O6195" t="s">
        <v>55</v>
      </c>
      <c r="P6195">
        <v>16</v>
      </c>
      <c r="Q6195">
        <v>9</v>
      </c>
      <c r="R6195">
        <v>5</v>
      </c>
      <c r="S6195">
        <v>0</v>
      </c>
      <c r="T6195">
        <v>3.5</v>
      </c>
      <c r="U6195">
        <v>0</v>
      </c>
      <c r="V6195">
        <v>10</v>
      </c>
      <c r="W6195" s="1">
        <v>8808</v>
      </c>
      <c r="X6195" s="1">
        <v>4619</v>
      </c>
      <c r="Y6195" s="1">
        <v>9954.7000000000007</v>
      </c>
      <c r="Z6195" t="s">
        <v>47</v>
      </c>
      <c r="AA6195" t="s">
        <v>76</v>
      </c>
      <c r="AB6195" s="1">
        <v>0</v>
      </c>
      <c r="AC6195">
        <v>0</v>
      </c>
      <c r="AD6195">
        <v>1</v>
      </c>
      <c r="AE6195">
        <v>0</v>
      </c>
      <c r="AF6195">
        <v>0</v>
      </c>
      <c r="AG6195" t="s">
        <v>91</v>
      </c>
      <c r="AH6195">
        <f>IF(OR(Cleaned_Data_Table[[#This Row],[Appointment Status]]="No Show", Cleaned_Data_Table[[#This Row],[Appointment Status]]="Cancelled"), 1, 0)</f>
        <v>0</v>
      </c>
      <c r="AI6195" t="str">
        <f>IF(Cleaned_Data_Table[[#This Row],[Emergency Case]]=1, "Emergency Care", "Standard Care")</f>
        <v>Standard Care</v>
      </c>
    </row>
    <row r="6196" spans="1:35">
      <c r="A6196" t="s">
        <v>6305</v>
      </c>
      <c r="B6196">
        <v>80</v>
      </c>
      <c r="C6196" t="s">
        <v>37</v>
      </c>
      <c r="D6196" t="s">
        <v>78</v>
      </c>
      <c r="E6196">
        <v>29.7</v>
      </c>
      <c r="F6196" t="s">
        <v>89</v>
      </c>
      <c r="G6196" t="s">
        <v>40</v>
      </c>
      <c r="H6196" t="s">
        <v>73</v>
      </c>
      <c r="I6196" t="s">
        <v>74</v>
      </c>
      <c r="J6196" t="s">
        <v>43</v>
      </c>
      <c r="K6196">
        <v>3</v>
      </c>
      <c r="L6196" s="1">
        <v>457</v>
      </c>
      <c r="M6196" t="s">
        <v>53</v>
      </c>
      <c r="N6196" t="s">
        <v>54</v>
      </c>
      <c r="O6196" t="s">
        <v>70</v>
      </c>
      <c r="P6196">
        <v>18</v>
      </c>
      <c r="Q6196">
        <v>51</v>
      </c>
      <c r="R6196">
        <v>2</v>
      </c>
      <c r="S6196">
        <v>0</v>
      </c>
      <c r="T6196">
        <v>3.2</v>
      </c>
      <c r="U6196">
        <v>0</v>
      </c>
      <c r="V6196">
        <v>8.1999999999999993</v>
      </c>
      <c r="W6196" s="1">
        <v>229</v>
      </c>
      <c r="X6196" s="1">
        <v>211</v>
      </c>
      <c r="Y6196" s="1">
        <v>627.9</v>
      </c>
      <c r="Z6196" t="s">
        <v>56</v>
      </c>
      <c r="AA6196" t="s">
        <v>71</v>
      </c>
      <c r="AB6196" s="1">
        <v>897</v>
      </c>
      <c r="AC6196">
        <v>1</v>
      </c>
      <c r="AD6196">
        <v>1</v>
      </c>
      <c r="AE6196">
        <v>0</v>
      </c>
      <c r="AF6196">
        <v>0</v>
      </c>
      <c r="AG6196" t="s">
        <v>49</v>
      </c>
      <c r="AH6196">
        <f>IF(OR(Cleaned_Data_Table[[#This Row],[Appointment Status]]="No Show", Cleaned_Data_Table[[#This Row],[Appointment Status]]="Cancelled"), 1, 0)</f>
        <v>1</v>
      </c>
      <c r="AI6196" t="str">
        <f>IF(Cleaned_Data_Table[[#This Row],[Emergency Case]]=1, "Emergency Care", "Standard Care")</f>
        <v>Standard Care</v>
      </c>
    </row>
    <row r="6197" spans="1:35">
      <c r="A6197" t="s">
        <v>6306</v>
      </c>
      <c r="B6197">
        <v>42</v>
      </c>
      <c r="C6197" t="s">
        <v>51</v>
      </c>
      <c r="D6197" t="s">
        <v>100</v>
      </c>
      <c r="E6197">
        <v>21.5</v>
      </c>
      <c r="F6197" t="s">
        <v>97</v>
      </c>
      <c r="G6197" t="s">
        <v>40</v>
      </c>
      <c r="H6197" t="s">
        <v>73</v>
      </c>
      <c r="I6197" t="s">
        <v>74</v>
      </c>
      <c r="J6197" t="s">
        <v>90</v>
      </c>
      <c r="K6197">
        <v>30</v>
      </c>
      <c r="L6197" s="1">
        <v>817</v>
      </c>
      <c r="M6197" t="s">
        <v>53</v>
      </c>
      <c r="N6197" t="s">
        <v>81</v>
      </c>
      <c r="O6197" t="s">
        <v>63</v>
      </c>
      <c r="P6197">
        <v>29</v>
      </c>
      <c r="Q6197">
        <v>4</v>
      </c>
      <c r="R6197">
        <v>4</v>
      </c>
      <c r="S6197">
        <v>1</v>
      </c>
      <c r="T6197">
        <v>3.2</v>
      </c>
      <c r="U6197">
        <v>0</v>
      </c>
      <c r="V6197">
        <v>10</v>
      </c>
      <c r="W6197" s="1">
        <v>16365</v>
      </c>
      <c r="X6197" s="1">
        <v>11766</v>
      </c>
      <c r="Y6197" s="1">
        <v>20263.599999999999</v>
      </c>
      <c r="Z6197" t="s">
        <v>47</v>
      </c>
      <c r="AA6197" t="s">
        <v>48</v>
      </c>
      <c r="AB6197" s="1">
        <v>0</v>
      </c>
      <c r="AC6197">
        <v>0</v>
      </c>
      <c r="AD6197">
        <v>1</v>
      </c>
      <c r="AE6197">
        <v>0</v>
      </c>
      <c r="AF6197">
        <v>0</v>
      </c>
      <c r="AG6197" t="s">
        <v>91</v>
      </c>
      <c r="AH6197">
        <f>IF(OR(Cleaned_Data_Table[[#This Row],[Appointment Status]]="No Show", Cleaned_Data_Table[[#This Row],[Appointment Status]]="Cancelled"), 1, 0)</f>
        <v>0</v>
      </c>
      <c r="AI6197" t="str">
        <f>IF(Cleaned_Data_Table[[#This Row],[Emergency Case]]=1, "Emergency Care", "Standard Care")</f>
        <v>Standard Care</v>
      </c>
    </row>
    <row r="6198" spans="1:35">
      <c r="A6198" t="s">
        <v>6307</v>
      </c>
      <c r="B6198">
        <v>47</v>
      </c>
      <c r="C6198" t="s">
        <v>37</v>
      </c>
      <c r="D6198" t="s">
        <v>116</v>
      </c>
      <c r="E6198">
        <v>23.6</v>
      </c>
      <c r="F6198" t="s">
        <v>52</v>
      </c>
      <c r="G6198" t="s">
        <v>40</v>
      </c>
      <c r="H6198" t="s">
        <v>108</v>
      </c>
      <c r="I6198" t="s">
        <v>109</v>
      </c>
      <c r="J6198" t="s">
        <v>43</v>
      </c>
      <c r="K6198">
        <v>2</v>
      </c>
      <c r="L6198" s="1">
        <v>376</v>
      </c>
      <c r="M6198" t="s">
        <v>53</v>
      </c>
      <c r="N6198" t="s">
        <v>81</v>
      </c>
      <c r="O6198" t="s">
        <v>119</v>
      </c>
      <c r="P6198">
        <v>22</v>
      </c>
      <c r="Q6198">
        <v>45</v>
      </c>
      <c r="R6198">
        <v>4</v>
      </c>
      <c r="S6198">
        <v>1</v>
      </c>
      <c r="T6198">
        <v>3.2</v>
      </c>
      <c r="U6198">
        <v>0</v>
      </c>
      <c r="V6198">
        <v>8.6</v>
      </c>
      <c r="W6198" s="1">
        <v>459</v>
      </c>
      <c r="X6198" s="1">
        <v>705</v>
      </c>
      <c r="Y6198" s="1">
        <v>1078</v>
      </c>
      <c r="Z6198" t="s">
        <v>47</v>
      </c>
      <c r="AA6198" t="s">
        <v>48</v>
      </c>
      <c r="AB6198" s="1">
        <v>0</v>
      </c>
      <c r="AC6198">
        <v>1</v>
      </c>
      <c r="AD6198">
        <v>1</v>
      </c>
      <c r="AE6198">
        <v>0</v>
      </c>
      <c r="AF6198">
        <v>0</v>
      </c>
      <c r="AG6198" t="s">
        <v>49</v>
      </c>
      <c r="AH6198">
        <f>IF(OR(Cleaned_Data_Table[[#This Row],[Appointment Status]]="No Show", Cleaned_Data_Table[[#This Row],[Appointment Status]]="Cancelled"), 1, 0)</f>
        <v>0</v>
      </c>
      <c r="AI6198" t="str">
        <f>IF(Cleaned_Data_Table[[#This Row],[Emergency Case]]=1, "Emergency Care", "Standard Care")</f>
        <v>Standard Care</v>
      </c>
    </row>
    <row r="6199" spans="1:35">
      <c r="A6199" t="s">
        <v>6308</v>
      </c>
      <c r="B6199">
        <v>80</v>
      </c>
      <c r="C6199" t="s">
        <v>37</v>
      </c>
      <c r="D6199" t="s">
        <v>59</v>
      </c>
      <c r="E6199">
        <v>18.899999999999999</v>
      </c>
      <c r="F6199" t="s">
        <v>52</v>
      </c>
      <c r="G6199" t="s">
        <v>40</v>
      </c>
      <c r="H6199" t="s">
        <v>73</v>
      </c>
      <c r="I6199" t="s">
        <v>74</v>
      </c>
      <c r="J6199" t="s">
        <v>90</v>
      </c>
      <c r="K6199">
        <v>24</v>
      </c>
      <c r="L6199" s="1">
        <v>873</v>
      </c>
      <c r="M6199" t="s">
        <v>53</v>
      </c>
      <c r="N6199" t="s">
        <v>69</v>
      </c>
      <c r="O6199" t="s">
        <v>46</v>
      </c>
      <c r="P6199">
        <v>26</v>
      </c>
      <c r="Q6199">
        <v>5</v>
      </c>
      <c r="R6199">
        <v>1</v>
      </c>
      <c r="S6199">
        <v>0</v>
      </c>
      <c r="T6199">
        <v>4.4000000000000004</v>
      </c>
      <c r="U6199">
        <v>0</v>
      </c>
      <c r="V6199">
        <v>10</v>
      </c>
      <c r="W6199" s="1">
        <v>14490</v>
      </c>
      <c r="X6199" s="1">
        <v>13888</v>
      </c>
      <c r="Y6199" s="1">
        <v>20475.7</v>
      </c>
      <c r="Z6199" t="s">
        <v>47</v>
      </c>
      <c r="AA6199" t="s">
        <v>71</v>
      </c>
      <c r="AB6199" s="1">
        <v>0</v>
      </c>
      <c r="AC6199">
        <v>0</v>
      </c>
      <c r="AD6199">
        <v>1</v>
      </c>
      <c r="AE6199">
        <v>0</v>
      </c>
      <c r="AF6199">
        <v>0</v>
      </c>
      <c r="AG6199" t="s">
        <v>91</v>
      </c>
      <c r="AH6199">
        <f>IF(OR(Cleaned_Data_Table[[#This Row],[Appointment Status]]="No Show", Cleaned_Data_Table[[#This Row],[Appointment Status]]="Cancelled"), 1, 0)</f>
        <v>0</v>
      </c>
      <c r="AI6199" t="str">
        <f>IF(Cleaned_Data_Table[[#This Row],[Emergency Case]]=1, "Emergency Care", "Standard Care")</f>
        <v>Standard Care</v>
      </c>
    </row>
    <row r="6200" spans="1:35">
      <c r="A6200" t="s">
        <v>6309</v>
      </c>
      <c r="B6200">
        <v>80</v>
      </c>
      <c r="C6200" t="s">
        <v>51</v>
      </c>
      <c r="D6200" t="s">
        <v>78</v>
      </c>
      <c r="E6200">
        <v>18.8</v>
      </c>
      <c r="F6200" t="s">
        <v>52</v>
      </c>
      <c r="G6200" t="s">
        <v>40</v>
      </c>
      <c r="H6200" t="s">
        <v>73</v>
      </c>
      <c r="I6200" t="s">
        <v>74</v>
      </c>
      <c r="J6200" t="s">
        <v>110</v>
      </c>
      <c r="K6200">
        <v>9</v>
      </c>
      <c r="L6200" s="1">
        <v>404</v>
      </c>
      <c r="M6200" t="s">
        <v>53</v>
      </c>
      <c r="N6200" t="s">
        <v>124</v>
      </c>
      <c r="O6200" t="s">
        <v>70</v>
      </c>
      <c r="P6200">
        <v>23</v>
      </c>
      <c r="Q6200">
        <v>34</v>
      </c>
      <c r="R6200">
        <v>9</v>
      </c>
      <c r="S6200">
        <v>2</v>
      </c>
      <c r="T6200">
        <v>3.8</v>
      </c>
      <c r="U6200">
        <v>0</v>
      </c>
      <c r="V6200">
        <v>9.6</v>
      </c>
      <c r="W6200" s="1">
        <v>1414</v>
      </c>
      <c r="X6200" s="1">
        <v>1262</v>
      </c>
      <c r="Y6200" s="1">
        <v>2156</v>
      </c>
      <c r="Z6200" t="s">
        <v>125</v>
      </c>
      <c r="AA6200" t="s">
        <v>71</v>
      </c>
      <c r="AB6200" s="1">
        <v>0</v>
      </c>
      <c r="AC6200">
        <v>1</v>
      </c>
      <c r="AD6200">
        <v>1</v>
      </c>
      <c r="AE6200">
        <v>0</v>
      </c>
      <c r="AF6200">
        <v>0</v>
      </c>
      <c r="AG6200" t="s">
        <v>87</v>
      </c>
      <c r="AH6200">
        <f>IF(OR(Cleaned_Data_Table[[#This Row],[Appointment Status]]="No Show", Cleaned_Data_Table[[#This Row],[Appointment Status]]="Cancelled"), 1, 0)</f>
        <v>1</v>
      </c>
      <c r="AI6200" t="str">
        <f>IF(Cleaned_Data_Table[[#This Row],[Emergency Case]]=1, "Emergency Care", "Standard Care")</f>
        <v>Standard Care</v>
      </c>
    </row>
    <row r="6201" spans="1:35">
      <c r="A6201" t="s">
        <v>6310</v>
      </c>
      <c r="B6201">
        <v>13</v>
      </c>
      <c r="C6201" t="s">
        <v>51</v>
      </c>
      <c r="D6201" t="s">
        <v>38</v>
      </c>
      <c r="E6201">
        <v>17.3</v>
      </c>
      <c r="F6201" t="s">
        <v>52</v>
      </c>
      <c r="G6201" t="s">
        <v>66</v>
      </c>
      <c r="H6201" t="s">
        <v>67</v>
      </c>
      <c r="I6201" t="s">
        <v>68</v>
      </c>
      <c r="J6201" t="s">
        <v>110</v>
      </c>
      <c r="K6201">
        <v>23</v>
      </c>
      <c r="L6201" s="1">
        <v>754</v>
      </c>
      <c r="M6201" t="s">
        <v>53</v>
      </c>
      <c r="N6201" t="s">
        <v>124</v>
      </c>
      <c r="O6201" t="s">
        <v>70</v>
      </c>
      <c r="P6201">
        <v>4</v>
      </c>
      <c r="Q6201">
        <v>35</v>
      </c>
      <c r="R6201">
        <v>12</v>
      </c>
      <c r="S6201">
        <v>4</v>
      </c>
      <c r="T6201">
        <v>4.3</v>
      </c>
      <c r="U6201">
        <v>0</v>
      </c>
      <c r="V6201">
        <v>9.8000000000000007</v>
      </c>
      <c r="W6201" s="1">
        <v>1060</v>
      </c>
      <c r="X6201" s="1">
        <v>3294</v>
      </c>
      <c r="Y6201" s="1">
        <v>3575.6</v>
      </c>
      <c r="Z6201" t="s">
        <v>47</v>
      </c>
      <c r="AA6201" t="s">
        <v>112</v>
      </c>
      <c r="AB6201" s="1">
        <v>0</v>
      </c>
      <c r="AC6201">
        <v>1</v>
      </c>
      <c r="AD6201">
        <v>0</v>
      </c>
      <c r="AE6201">
        <v>0</v>
      </c>
      <c r="AF6201">
        <v>0</v>
      </c>
      <c r="AG6201" t="s">
        <v>87</v>
      </c>
      <c r="AH6201">
        <f>IF(OR(Cleaned_Data_Table[[#This Row],[Appointment Status]]="No Show", Cleaned_Data_Table[[#This Row],[Appointment Status]]="Cancelled"), 1, 0)</f>
        <v>0</v>
      </c>
      <c r="AI6201" t="str">
        <f>IF(Cleaned_Data_Table[[#This Row],[Emergency Case]]=1, "Emergency Care", "Standard Care")</f>
        <v>Standard Care</v>
      </c>
    </row>
    <row r="6202" spans="1:35">
      <c r="A6202" t="s">
        <v>6311</v>
      </c>
      <c r="B6202">
        <v>12</v>
      </c>
      <c r="C6202" t="s">
        <v>51</v>
      </c>
      <c r="D6202" t="s">
        <v>116</v>
      </c>
      <c r="E6202">
        <v>20.6</v>
      </c>
      <c r="F6202" t="s">
        <v>39</v>
      </c>
      <c r="G6202" t="s">
        <v>40</v>
      </c>
      <c r="H6202" t="s">
        <v>108</v>
      </c>
      <c r="I6202" t="s">
        <v>109</v>
      </c>
      <c r="J6202" t="s">
        <v>90</v>
      </c>
      <c r="K6202">
        <v>12</v>
      </c>
      <c r="L6202" s="1">
        <v>615</v>
      </c>
      <c r="M6202" t="s">
        <v>53</v>
      </c>
      <c r="N6202" t="s">
        <v>81</v>
      </c>
      <c r="O6202" t="s">
        <v>98</v>
      </c>
      <c r="P6202">
        <v>16</v>
      </c>
      <c r="Q6202">
        <v>13</v>
      </c>
      <c r="R6202">
        <v>4</v>
      </c>
      <c r="S6202">
        <v>2</v>
      </c>
      <c r="T6202">
        <v>4.3</v>
      </c>
      <c r="U6202">
        <v>0</v>
      </c>
      <c r="V6202">
        <v>10</v>
      </c>
      <c r="W6202" s="1">
        <v>18515</v>
      </c>
      <c r="X6202" s="1">
        <v>12255</v>
      </c>
      <c r="Y6202" s="1">
        <v>21969.5</v>
      </c>
      <c r="Z6202" t="s">
        <v>47</v>
      </c>
      <c r="AA6202" t="s">
        <v>112</v>
      </c>
      <c r="AB6202" s="1">
        <v>0</v>
      </c>
      <c r="AC6202">
        <v>0</v>
      </c>
      <c r="AD6202">
        <v>1</v>
      </c>
      <c r="AE6202">
        <v>0</v>
      </c>
      <c r="AF6202">
        <v>0</v>
      </c>
      <c r="AG6202" t="s">
        <v>91</v>
      </c>
      <c r="AH6202">
        <f>IF(OR(Cleaned_Data_Table[[#This Row],[Appointment Status]]="No Show", Cleaned_Data_Table[[#This Row],[Appointment Status]]="Cancelled"), 1, 0)</f>
        <v>0</v>
      </c>
      <c r="AI6202" t="str">
        <f>IF(Cleaned_Data_Table[[#This Row],[Emergency Case]]=1, "Emergency Care", "Standard Care")</f>
        <v>Standard Care</v>
      </c>
    </row>
    <row r="6203" spans="1:35">
      <c r="A6203" t="s">
        <v>6312</v>
      </c>
      <c r="B6203">
        <v>25</v>
      </c>
      <c r="C6203" t="s">
        <v>37</v>
      </c>
      <c r="D6203" t="s">
        <v>118</v>
      </c>
      <c r="E6203">
        <v>16.2</v>
      </c>
      <c r="F6203" t="s">
        <v>97</v>
      </c>
      <c r="G6203" t="s">
        <v>40</v>
      </c>
      <c r="H6203" t="s">
        <v>60</v>
      </c>
      <c r="I6203" t="s">
        <v>61</v>
      </c>
      <c r="J6203" t="s">
        <v>43</v>
      </c>
      <c r="K6203">
        <v>29</v>
      </c>
      <c r="L6203" s="1">
        <v>832</v>
      </c>
      <c r="M6203" t="s">
        <v>44</v>
      </c>
      <c r="N6203" t="s">
        <v>69</v>
      </c>
      <c r="O6203" t="s">
        <v>111</v>
      </c>
      <c r="P6203">
        <v>2</v>
      </c>
      <c r="Q6203">
        <v>59</v>
      </c>
      <c r="R6203">
        <v>2</v>
      </c>
      <c r="S6203">
        <v>1</v>
      </c>
      <c r="T6203">
        <v>4.2</v>
      </c>
      <c r="U6203">
        <v>0</v>
      </c>
      <c r="V6203">
        <v>8.1999999999999993</v>
      </c>
      <c r="W6203" s="1">
        <v>335</v>
      </c>
      <c r="X6203" s="1">
        <v>161</v>
      </c>
      <c r="Y6203" s="1">
        <v>1328</v>
      </c>
      <c r="Z6203" t="s">
        <v>47</v>
      </c>
      <c r="AA6203" t="s">
        <v>57</v>
      </c>
      <c r="AB6203" s="1">
        <v>0</v>
      </c>
      <c r="AC6203">
        <v>1</v>
      </c>
      <c r="AD6203">
        <v>0</v>
      </c>
      <c r="AE6203">
        <v>0</v>
      </c>
      <c r="AF6203">
        <v>0</v>
      </c>
      <c r="AG6203" t="s">
        <v>87</v>
      </c>
      <c r="AH6203">
        <f>IF(OR(Cleaned_Data_Table[[#This Row],[Appointment Status]]="No Show", Cleaned_Data_Table[[#This Row],[Appointment Status]]="Cancelled"), 1, 0)</f>
        <v>0</v>
      </c>
      <c r="AI6203" t="str">
        <f>IF(Cleaned_Data_Table[[#This Row],[Emergency Case]]=1, "Emergency Care", "Standard Care")</f>
        <v>Standard Care</v>
      </c>
    </row>
    <row r="6204" spans="1:35">
      <c r="A6204" t="s">
        <v>6313</v>
      </c>
      <c r="B6204">
        <v>58</v>
      </c>
      <c r="C6204" t="s">
        <v>37</v>
      </c>
      <c r="D6204" t="s">
        <v>38</v>
      </c>
      <c r="E6204">
        <v>30.2</v>
      </c>
      <c r="F6204" t="s">
        <v>89</v>
      </c>
      <c r="G6204" t="s">
        <v>85</v>
      </c>
      <c r="H6204" t="s">
        <v>129</v>
      </c>
      <c r="I6204" t="s">
        <v>130</v>
      </c>
      <c r="J6204" t="s">
        <v>90</v>
      </c>
      <c r="K6204">
        <v>19</v>
      </c>
      <c r="L6204" s="1">
        <v>664</v>
      </c>
      <c r="M6204" t="s">
        <v>44</v>
      </c>
      <c r="N6204" t="s">
        <v>54</v>
      </c>
      <c r="O6204" t="s">
        <v>70</v>
      </c>
      <c r="P6204">
        <v>0</v>
      </c>
      <c r="Q6204">
        <v>19</v>
      </c>
      <c r="R6204">
        <v>13</v>
      </c>
      <c r="S6204">
        <v>2</v>
      </c>
      <c r="T6204">
        <v>3.1</v>
      </c>
      <c r="U6204">
        <v>1</v>
      </c>
      <c r="V6204">
        <v>10</v>
      </c>
      <c r="W6204" s="1">
        <v>19085</v>
      </c>
      <c r="X6204" s="1">
        <v>11522</v>
      </c>
      <c r="Y6204" s="1">
        <v>31271</v>
      </c>
      <c r="Z6204" t="s">
        <v>56</v>
      </c>
      <c r="AA6204" t="s">
        <v>76</v>
      </c>
      <c r="AB6204" s="1">
        <v>31271</v>
      </c>
      <c r="AC6204">
        <v>0</v>
      </c>
      <c r="AD6204">
        <v>0</v>
      </c>
      <c r="AE6204">
        <v>0</v>
      </c>
      <c r="AF6204">
        <v>1</v>
      </c>
      <c r="AG6204" t="s">
        <v>131</v>
      </c>
      <c r="AH6204">
        <f>IF(OR(Cleaned_Data_Table[[#This Row],[Appointment Status]]="No Show", Cleaned_Data_Table[[#This Row],[Appointment Status]]="Cancelled"), 1, 0)</f>
        <v>1</v>
      </c>
      <c r="AI6204" t="str">
        <f>IF(Cleaned_Data_Table[[#This Row],[Emergency Case]]=1, "Emergency Care", "Standard Care")</f>
        <v>Emergency Care</v>
      </c>
    </row>
    <row r="6205" spans="1:35">
      <c r="A6205" t="s">
        <v>6314</v>
      </c>
      <c r="B6205">
        <v>81</v>
      </c>
      <c r="C6205" t="s">
        <v>37</v>
      </c>
      <c r="D6205" t="s">
        <v>100</v>
      </c>
      <c r="E6205">
        <v>32.4</v>
      </c>
      <c r="F6205" t="s">
        <v>89</v>
      </c>
      <c r="G6205" t="s">
        <v>66</v>
      </c>
      <c r="H6205" t="s">
        <v>67</v>
      </c>
      <c r="I6205" t="s">
        <v>68</v>
      </c>
      <c r="J6205" t="s">
        <v>90</v>
      </c>
      <c r="K6205">
        <v>5</v>
      </c>
      <c r="L6205" s="1">
        <v>471</v>
      </c>
      <c r="M6205" t="s">
        <v>53</v>
      </c>
      <c r="N6205" t="s">
        <v>69</v>
      </c>
      <c r="O6205" t="s">
        <v>70</v>
      </c>
      <c r="P6205">
        <v>26</v>
      </c>
      <c r="Q6205">
        <v>13</v>
      </c>
      <c r="R6205">
        <v>9</v>
      </c>
      <c r="S6205">
        <v>1</v>
      </c>
      <c r="T6205">
        <v>4.4000000000000004</v>
      </c>
      <c r="U6205">
        <v>0</v>
      </c>
      <c r="V6205">
        <v>10</v>
      </c>
      <c r="W6205" s="1">
        <v>11929</v>
      </c>
      <c r="X6205" s="1">
        <v>13493</v>
      </c>
      <c r="Y6205" s="1">
        <v>18125.099999999999</v>
      </c>
      <c r="Z6205" t="s">
        <v>47</v>
      </c>
      <c r="AA6205" t="s">
        <v>71</v>
      </c>
      <c r="AB6205" s="1">
        <v>0</v>
      </c>
      <c r="AC6205">
        <v>0</v>
      </c>
      <c r="AD6205">
        <v>1</v>
      </c>
      <c r="AE6205">
        <v>0</v>
      </c>
      <c r="AF6205">
        <v>0</v>
      </c>
      <c r="AG6205" t="s">
        <v>91</v>
      </c>
      <c r="AH6205">
        <f>IF(OR(Cleaned_Data_Table[[#This Row],[Appointment Status]]="No Show", Cleaned_Data_Table[[#This Row],[Appointment Status]]="Cancelled"), 1, 0)</f>
        <v>0</v>
      </c>
      <c r="AI6205" t="str">
        <f>IF(Cleaned_Data_Table[[#This Row],[Emergency Case]]=1, "Emergency Care", "Standard Care")</f>
        <v>Standard Care</v>
      </c>
    </row>
    <row r="6206" spans="1:35">
      <c r="A6206" t="s">
        <v>6315</v>
      </c>
      <c r="B6206">
        <v>47</v>
      </c>
      <c r="C6206" t="s">
        <v>37</v>
      </c>
      <c r="D6206" t="s">
        <v>100</v>
      </c>
      <c r="E6206">
        <v>19.8</v>
      </c>
      <c r="F6206" t="s">
        <v>89</v>
      </c>
      <c r="G6206" t="s">
        <v>85</v>
      </c>
      <c r="H6206" t="s">
        <v>138</v>
      </c>
      <c r="I6206" t="s">
        <v>139</v>
      </c>
      <c r="J6206" t="s">
        <v>90</v>
      </c>
      <c r="K6206">
        <v>5</v>
      </c>
      <c r="L6206" s="1">
        <v>412</v>
      </c>
      <c r="M6206" t="s">
        <v>44</v>
      </c>
      <c r="N6206" t="s">
        <v>69</v>
      </c>
      <c r="O6206" t="s">
        <v>75</v>
      </c>
      <c r="P6206">
        <v>0</v>
      </c>
      <c r="Q6206">
        <v>19</v>
      </c>
      <c r="R6206">
        <v>5</v>
      </c>
      <c r="S6206">
        <v>1</v>
      </c>
      <c r="T6206">
        <v>3.7</v>
      </c>
      <c r="U6206">
        <v>1</v>
      </c>
      <c r="V6206">
        <v>10</v>
      </c>
      <c r="W6206" s="1">
        <v>13086</v>
      </c>
      <c r="X6206" s="1">
        <v>8566</v>
      </c>
      <c r="Y6206" s="1">
        <v>22064</v>
      </c>
      <c r="Z6206" t="s">
        <v>47</v>
      </c>
      <c r="AA6206" t="s">
        <v>48</v>
      </c>
      <c r="AB6206" s="1">
        <v>0</v>
      </c>
      <c r="AC6206">
        <v>0</v>
      </c>
      <c r="AD6206">
        <v>0</v>
      </c>
      <c r="AE6206">
        <v>0</v>
      </c>
      <c r="AF6206">
        <v>1</v>
      </c>
      <c r="AG6206" t="s">
        <v>131</v>
      </c>
      <c r="AH6206">
        <f>IF(OR(Cleaned_Data_Table[[#This Row],[Appointment Status]]="No Show", Cleaned_Data_Table[[#This Row],[Appointment Status]]="Cancelled"), 1, 0)</f>
        <v>0</v>
      </c>
      <c r="AI6206" t="str">
        <f>IF(Cleaned_Data_Table[[#This Row],[Emergency Case]]=1, "Emergency Care", "Standard Care")</f>
        <v>Emergency Care</v>
      </c>
    </row>
    <row r="6207" spans="1:35">
      <c r="A6207" t="s">
        <v>6316</v>
      </c>
      <c r="B6207">
        <v>10</v>
      </c>
      <c r="C6207" t="s">
        <v>37</v>
      </c>
      <c r="D6207" t="s">
        <v>100</v>
      </c>
      <c r="E6207">
        <v>23.6</v>
      </c>
      <c r="F6207" t="s">
        <v>103</v>
      </c>
      <c r="G6207" t="s">
        <v>40</v>
      </c>
      <c r="H6207" t="s">
        <v>67</v>
      </c>
      <c r="I6207" t="s">
        <v>68</v>
      </c>
      <c r="J6207" t="s">
        <v>43</v>
      </c>
      <c r="K6207">
        <v>12</v>
      </c>
      <c r="L6207" s="1">
        <v>604</v>
      </c>
      <c r="M6207" t="s">
        <v>44</v>
      </c>
      <c r="N6207" t="s">
        <v>45</v>
      </c>
      <c r="O6207" t="s">
        <v>70</v>
      </c>
      <c r="P6207">
        <v>26</v>
      </c>
      <c r="Q6207">
        <v>24</v>
      </c>
      <c r="R6207">
        <v>6</v>
      </c>
      <c r="S6207">
        <v>2</v>
      </c>
      <c r="T6207">
        <v>3.1</v>
      </c>
      <c r="U6207">
        <v>0</v>
      </c>
      <c r="V6207">
        <v>10</v>
      </c>
      <c r="W6207" s="1">
        <v>397</v>
      </c>
      <c r="X6207" s="1">
        <v>753</v>
      </c>
      <c r="Y6207" s="1">
        <v>1754</v>
      </c>
      <c r="Z6207" t="s">
        <v>56</v>
      </c>
      <c r="AA6207" t="s">
        <v>112</v>
      </c>
      <c r="AB6207" s="1">
        <v>1754</v>
      </c>
      <c r="AC6207">
        <v>0</v>
      </c>
      <c r="AD6207">
        <v>1</v>
      </c>
      <c r="AE6207">
        <v>0</v>
      </c>
      <c r="AF6207">
        <v>0</v>
      </c>
      <c r="AG6207" t="s">
        <v>49</v>
      </c>
      <c r="AH6207">
        <f>IF(OR(Cleaned_Data_Table[[#This Row],[Appointment Status]]="No Show", Cleaned_Data_Table[[#This Row],[Appointment Status]]="Cancelled"), 1, 0)</f>
        <v>1</v>
      </c>
      <c r="AI6207" t="str">
        <f>IF(Cleaned_Data_Table[[#This Row],[Emergency Case]]=1, "Emergency Care", "Standard Care")</f>
        <v>Standard Care</v>
      </c>
    </row>
    <row r="6208" spans="1:35">
      <c r="A6208" t="s">
        <v>6317</v>
      </c>
      <c r="B6208">
        <v>14</v>
      </c>
      <c r="C6208" t="s">
        <v>51</v>
      </c>
      <c r="D6208" t="s">
        <v>114</v>
      </c>
      <c r="E6208">
        <v>33</v>
      </c>
      <c r="F6208" t="s">
        <v>39</v>
      </c>
      <c r="G6208" t="s">
        <v>40</v>
      </c>
      <c r="H6208" t="s">
        <v>138</v>
      </c>
      <c r="I6208" t="s">
        <v>139</v>
      </c>
      <c r="J6208" t="s">
        <v>110</v>
      </c>
      <c r="K6208">
        <v>5</v>
      </c>
      <c r="L6208" s="1">
        <v>379</v>
      </c>
      <c r="M6208" t="s">
        <v>44</v>
      </c>
      <c r="N6208" t="s">
        <v>62</v>
      </c>
      <c r="O6208" t="s">
        <v>98</v>
      </c>
      <c r="P6208">
        <v>15</v>
      </c>
      <c r="Q6208">
        <v>18</v>
      </c>
      <c r="R6208">
        <v>9</v>
      </c>
      <c r="S6208">
        <v>2</v>
      </c>
      <c r="T6208">
        <v>4.3</v>
      </c>
      <c r="U6208">
        <v>0</v>
      </c>
      <c r="V6208">
        <v>10</v>
      </c>
      <c r="W6208" s="1">
        <v>2425</v>
      </c>
      <c r="X6208" s="1">
        <v>1676</v>
      </c>
      <c r="Y6208" s="1">
        <v>4480</v>
      </c>
      <c r="Z6208" t="s">
        <v>47</v>
      </c>
      <c r="AA6208" t="s">
        <v>112</v>
      </c>
      <c r="AB6208" s="1">
        <v>0</v>
      </c>
      <c r="AC6208">
        <v>0</v>
      </c>
      <c r="AD6208">
        <v>1</v>
      </c>
      <c r="AE6208">
        <v>0</v>
      </c>
      <c r="AF6208">
        <v>0</v>
      </c>
      <c r="AG6208" t="s">
        <v>87</v>
      </c>
      <c r="AH6208">
        <f>IF(OR(Cleaned_Data_Table[[#This Row],[Appointment Status]]="No Show", Cleaned_Data_Table[[#This Row],[Appointment Status]]="Cancelled"), 1, 0)</f>
        <v>0</v>
      </c>
      <c r="AI6208" t="str">
        <f>IF(Cleaned_Data_Table[[#This Row],[Emergency Case]]=1, "Emergency Care", "Standard Care")</f>
        <v>Standard Care</v>
      </c>
    </row>
    <row r="6209" spans="1:35">
      <c r="A6209" t="s">
        <v>6318</v>
      </c>
      <c r="B6209">
        <v>21</v>
      </c>
      <c r="C6209" t="s">
        <v>37</v>
      </c>
      <c r="D6209" t="s">
        <v>65</v>
      </c>
      <c r="E6209">
        <v>29.2</v>
      </c>
      <c r="F6209" t="s">
        <v>52</v>
      </c>
      <c r="G6209" t="s">
        <v>40</v>
      </c>
      <c r="H6209" t="s">
        <v>108</v>
      </c>
      <c r="I6209" t="s">
        <v>109</v>
      </c>
      <c r="J6209" t="s">
        <v>110</v>
      </c>
      <c r="K6209">
        <v>23</v>
      </c>
      <c r="L6209" s="1">
        <v>849</v>
      </c>
      <c r="M6209" t="s">
        <v>53</v>
      </c>
      <c r="N6209" t="s">
        <v>54</v>
      </c>
      <c r="O6209" t="s">
        <v>46</v>
      </c>
      <c r="P6209">
        <v>11</v>
      </c>
      <c r="Q6209">
        <v>20</v>
      </c>
      <c r="R6209">
        <v>2</v>
      </c>
      <c r="S6209">
        <v>1</v>
      </c>
      <c r="T6209">
        <v>3.6</v>
      </c>
      <c r="U6209">
        <v>0</v>
      </c>
      <c r="V6209">
        <v>10</v>
      </c>
      <c r="W6209" s="1">
        <v>1233</v>
      </c>
      <c r="X6209" s="1">
        <v>1559</v>
      </c>
      <c r="Y6209" s="1">
        <v>2548.6999999999998</v>
      </c>
      <c r="Z6209" t="s">
        <v>47</v>
      </c>
      <c r="AA6209" t="s">
        <v>57</v>
      </c>
      <c r="AB6209" s="1">
        <v>0</v>
      </c>
      <c r="AC6209">
        <v>0</v>
      </c>
      <c r="AD6209">
        <v>0</v>
      </c>
      <c r="AE6209">
        <v>0</v>
      </c>
      <c r="AF6209">
        <v>0</v>
      </c>
      <c r="AG6209" t="s">
        <v>87</v>
      </c>
      <c r="AH6209">
        <f>IF(OR(Cleaned_Data_Table[[#This Row],[Appointment Status]]="No Show", Cleaned_Data_Table[[#This Row],[Appointment Status]]="Cancelled"), 1, 0)</f>
        <v>0</v>
      </c>
      <c r="AI6209" t="str">
        <f>IF(Cleaned_Data_Table[[#This Row],[Emergency Case]]=1, "Emergency Care", "Standard Care")</f>
        <v>Standard Care</v>
      </c>
    </row>
    <row r="6210" spans="1:35">
      <c r="A6210" t="s">
        <v>6319</v>
      </c>
      <c r="B6210">
        <v>64</v>
      </c>
      <c r="C6210" t="s">
        <v>51</v>
      </c>
      <c r="D6210" t="s">
        <v>59</v>
      </c>
      <c r="E6210">
        <v>32.799999999999997</v>
      </c>
      <c r="F6210" t="s">
        <v>52</v>
      </c>
      <c r="G6210" t="s">
        <v>40</v>
      </c>
      <c r="H6210" t="s">
        <v>94</v>
      </c>
      <c r="I6210" t="s">
        <v>95</v>
      </c>
      <c r="J6210" t="s">
        <v>43</v>
      </c>
      <c r="K6210">
        <v>12</v>
      </c>
      <c r="L6210" s="1">
        <v>627</v>
      </c>
      <c r="M6210" t="s">
        <v>53</v>
      </c>
      <c r="N6210" t="s">
        <v>69</v>
      </c>
      <c r="O6210" t="s">
        <v>86</v>
      </c>
      <c r="P6210">
        <v>9</v>
      </c>
      <c r="Q6210">
        <v>45</v>
      </c>
      <c r="R6210">
        <v>14</v>
      </c>
      <c r="S6210">
        <v>2</v>
      </c>
      <c r="T6210">
        <v>3.2</v>
      </c>
      <c r="U6210">
        <v>0</v>
      </c>
      <c r="V6210">
        <v>8.6</v>
      </c>
      <c r="W6210" s="1">
        <v>640</v>
      </c>
      <c r="X6210" s="1">
        <v>206</v>
      </c>
      <c r="Y6210" s="1">
        <v>1031.0999999999999</v>
      </c>
      <c r="Z6210" t="s">
        <v>47</v>
      </c>
      <c r="AA6210" t="s">
        <v>76</v>
      </c>
      <c r="AB6210" s="1">
        <v>0</v>
      </c>
      <c r="AC6210">
        <v>1</v>
      </c>
      <c r="AD6210">
        <v>0</v>
      </c>
      <c r="AE6210">
        <v>0</v>
      </c>
      <c r="AF6210">
        <v>0</v>
      </c>
      <c r="AG6210" t="s">
        <v>49</v>
      </c>
      <c r="AH6210">
        <f>IF(OR(Cleaned_Data_Table[[#This Row],[Appointment Status]]="No Show", Cleaned_Data_Table[[#This Row],[Appointment Status]]="Cancelled"), 1, 0)</f>
        <v>0</v>
      </c>
      <c r="AI6210" t="str">
        <f>IF(Cleaned_Data_Table[[#This Row],[Emergency Case]]=1, "Emergency Care", "Standard Care")</f>
        <v>Standard Care</v>
      </c>
    </row>
    <row r="6211" spans="1:35">
      <c r="A6211" t="s">
        <v>6320</v>
      </c>
      <c r="B6211">
        <v>34</v>
      </c>
      <c r="C6211" t="s">
        <v>37</v>
      </c>
      <c r="D6211" t="s">
        <v>116</v>
      </c>
      <c r="E6211">
        <v>16.399999999999999</v>
      </c>
      <c r="F6211" t="s">
        <v>39</v>
      </c>
      <c r="G6211" t="s">
        <v>40</v>
      </c>
      <c r="H6211" t="s">
        <v>129</v>
      </c>
      <c r="I6211" t="s">
        <v>130</v>
      </c>
      <c r="J6211" t="s">
        <v>110</v>
      </c>
      <c r="K6211">
        <v>12</v>
      </c>
      <c r="L6211" s="1">
        <v>592</v>
      </c>
      <c r="M6211" t="s">
        <v>44</v>
      </c>
      <c r="N6211" t="s">
        <v>54</v>
      </c>
      <c r="O6211" t="s">
        <v>70</v>
      </c>
      <c r="P6211">
        <v>8</v>
      </c>
      <c r="Q6211">
        <v>33</v>
      </c>
      <c r="R6211">
        <v>2</v>
      </c>
      <c r="S6211">
        <v>0</v>
      </c>
      <c r="T6211">
        <v>3.3</v>
      </c>
      <c r="U6211">
        <v>0</v>
      </c>
      <c r="V6211">
        <v>9.4</v>
      </c>
      <c r="W6211" s="1">
        <v>3251</v>
      </c>
      <c r="X6211" s="1">
        <v>2922</v>
      </c>
      <c r="Y6211" s="1">
        <v>6765</v>
      </c>
      <c r="Z6211" t="s">
        <v>47</v>
      </c>
      <c r="AA6211" t="s">
        <v>57</v>
      </c>
      <c r="AB6211" s="1">
        <v>0</v>
      </c>
      <c r="AC6211">
        <v>1</v>
      </c>
      <c r="AD6211">
        <v>0</v>
      </c>
      <c r="AE6211">
        <v>1</v>
      </c>
      <c r="AF6211">
        <v>0</v>
      </c>
      <c r="AG6211" t="s">
        <v>87</v>
      </c>
      <c r="AH6211">
        <f>IF(OR(Cleaned_Data_Table[[#This Row],[Appointment Status]]="No Show", Cleaned_Data_Table[[#This Row],[Appointment Status]]="Cancelled"), 1, 0)</f>
        <v>0</v>
      </c>
      <c r="AI6211" t="str">
        <f>IF(Cleaned_Data_Table[[#This Row],[Emergency Case]]=1, "Emergency Care", "Standard Care")</f>
        <v>Standard Care</v>
      </c>
    </row>
    <row r="6212" spans="1:35">
      <c r="A6212" t="s">
        <v>6321</v>
      </c>
      <c r="B6212">
        <v>3</v>
      </c>
      <c r="C6212" t="s">
        <v>37</v>
      </c>
      <c r="D6212" t="s">
        <v>118</v>
      </c>
      <c r="E6212">
        <v>27.9</v>
      </c>
      <c r="F6212" t="s">
        <v>39</v>
      </c>
      <c r="G6212" t="s">
        <v>66</v>
      </c>
      <c r="H6212" t="s">
        <v>67</v>
      </c>
      <c r="I6212" t="s">
        <v>68</v>
      </c>
      <c r="J6212" t="s">
        <v>43</v>
      </c>
      <c r="K6212">
        <v>8</v>
      </c>
      <c r="L6212" s="1">
        <v>467</v>
      </c>
      <c r="M6212" t="s">
        <v>53</v>
      </c>
      <c r="N6212" t="s">
        <v>45</v>
      </c>
      <c r="O6212" t="s">
        <v>101</v>
      </c>
      <c r="P6212">
        <v>13</v>
      </c>
      <c r="Q6212">
        <v>40</v>
      </c>
      <c r="R6212">
        <v>12</v>
      </c>
      <c r="S6212">
        <v>1</v>
      </c>
      <c r="T6212">
        <v>3.7</v>
      </c>
      <c r="U6212">
        <v>0</v>
      </c>
      <c r="V6212">
        <v>9.1999999999999993</v>
      </c>
      <c r="W6212" s="1">
        <v>829</v>
      </c>
      <c r="X6212" s="1">
        <v>357</v>
      </c>
      <c r="Y6212" s="1">
        <v>1157.0999999999999</v>
      </c>
      <c r="Z6212" t="s">
        <v>47</v>
      </c>
      <c r="AA6212" t="s">
        <v>112</v>
      </c>
      <c r="AB6212" s="1">
        <v>0</v>
      </c>
      <c r="AC6212">
        <v>1</v>
      </c>
      <c r="AD6212">
        <v>0</v>
      </c>
      <c r="AE6212">
        <v>0</v>
      </c>
      <c r="AF6212">
        <v>0</v>
      </c>
      <c r="AG6212" t="s">
        <v>49</v>
      </c>
      <c r="AH6212">
        <f>IF(OR(Cleaned_Data_Table[[#This Row],[Appointment Status]]="No Show", Cleaned_Data_Table[[#This Row],[Appointment Status]]="Cancelled"), 1, 0)</f>
        <v>0</v>
      </c>
      <c r="AI6212" t="str">
        <f>IF(Cleaned_Data_Table[[#This Row],[Emergency Case]]=1, "Emergency Care", "Standard Care")</f>
        <v>Standard Care</v>
      </c>
    </row>
    <row r="6213" spans="1:35">
      <c r="A6213" t="s">
        <v>6322</v>
      </c>
      <c r="B6213">
        <v>73</v>
      </c>
      <c r="C6213" t="s">
        <v>37</v>
      </c>
      <c r="D6213" t="s">
        <v>114</v>
      </c>
      <c r="E6213">
        <v>22.8</v>
      </c>
      <c r="F6213" t="s">
        <v>97</v>
      </c>
      <c r="G6213" t="s">
        <v>66</v>
      </c>
      <c r="H6213" t="s">
        <v>73</v>
      </c>
      <c r="I6213" t="s">
        <v>74</v>
      </c>
      <c r="J6213" t="s">
        <v>43</v>
      </c>
      <c r="K6213">
        <v>28</v>
      </c>
      <c r="L6213" s="1">
        <v>909</v>
      </c>
      <c r="M6213" t="s">
        <v>44</v>
      </c>
      <c r="N6213" t="s">
        <v>81</v>
      </c>
      <c r="O6213" t="s">
        <v>98</v>
      </c>
      <c r="P6213">
        <v>10</v>
      </c>
      <c r="Q6213">
        <v>47</v>
      </c>
      <c r="R6213">
        <v>11</v>
      </c>
      <c r="S6213">
        <v>1</v>
      </c>
      <c r="T6213">
        <v>3.4</v>
      </c>
      <c r="U6213">
        <v>0</v>
      </c>
      <c r="V6213">
        <v>8.6</v>
      </c>
      <c r="W6213" s="1">
        <v>786</v>
      </c>
      <c r="X6213" s="1">
        <v>513</v>
      </c>
      <c r="Y6213" s="1">
        <v>2208</v>
      </c>
      <c r="Z6213" t="s">
        <v>47</v>
      </c>
      <c r="AA6213" t="s">
        <v>76</v>
      </c>
      <c r="AB6213" s="1">
        <v>0</v>
      </c>
      <c r="AC6213">
        <v>1</v>
      </c>
      <c r="AD6213">
        <v>0</v>
      </c>
      <c r="AE6213">
        <v>0</v>
      </c>
      <c r="AF6213">
        <v>0</v>
      </c>
      <c r="AG6213" t="s">
        <v>49</v>
      </c>
      <c r="AH6213">
        <f>IF(OR(Cleaned_Data_Table[[#This Row],[Appointment Status]]="No Show", Cleaned_Data_Table[[#This Row],[Appointment Status]]="Cancelled"), 1, 0)</f>
        <v>0</v>
      </c>
      <c r="AI6213" t="str">
        <f>IF(Cleaned_Data_Table[[#This Row],[Emergency Case]]=1, "Emergency Care", "Standard Care")</f>
        <v>Standard Care</v>
      </c>
    </row>
    <row r="6214" spans="1:35">
      <c r="A6214" t="s">
        <v>6323</v>
      </c>
      <c r="B6214">
        <v>43</v>
      </c>
      <c r="C6214" t="s">
        <v>51</v>
      </c>
      <c r="D6214" t="s">
        <v>38</v>
      </c>
      <c r="E6214">
        <v>21.5</v>
      </c>
      <c r="F6214" t="s">
        <v>52</v>
      </c>
      <c r="G6214" t="s">
        <v>40</v>
      </c>
      <c r="H6214" t="s">
        <v>108</v>
      </c>
      <c r="I6214" t="s">
        <v>109</v>
      </c>
      <c r="J6214" t="s">
        <v>90</v>
      </c>
      <c r="K6214">
        <v>20</v>
      </c>
      <c r="L6214" s="1">
        <v>667</v>
      </c>
      <c r="M6214" t="s">
        <v>44</v>
      </c>
      <c r="N6214" t="s">
        <v>54</v>
      </c>
      <c r="O6214" t="s">
        <v>46</v>
      </c>
      <c r="P6214">
        <v>14</v>
      </c>
      <c r="Q6214">
        <v>11</v>
      </c>
      <c r="R6214">
        <v>8</v>
      </c>
      <c r="S6214">
        <v>2</v>
      </c>
      <c r="T6214">
        <v>3.6</v>
      </c>
      <c r="U6214">
        <v>0</v>
      </c>
      <c r="V6214">
        <v>10</v>
      </c>
      <c r="W6214" s="1">
        <v>8050</v>
      </c>
      <c r="X6214" s="1">
        <v>5736</v>
      </c>
      <c r="Y6214" s="1">
        <v>14453</v>
      </c>
      <c r="Z6214" t="s">
        <v>47</v>
      </c>
      <c r="AA6214" t="s">
        <v>48</v>
      </c>
      <c r="AB6214" s="1">
        <v>0</v>
      </c>
      <c r="AC6214">
        <v>0</v>
      </c>
      <c r="AD6214">
        <v>0</v>
      </c>
      <c r="AE6214">
        <v>0</v>
      </c>
      <c r="AF6214">
        <v>0</v>
      </c>
      <c r="AG6214" t="s">
        <v>87</v>
      </c>
      <c r="AH6214">
        <f>IF(OR(Cleaned_Data_Table[[#This Row],[Appointment Status]]="No Show", Cleaned_Data_Table[[#This Row],[Appointment Status]]="Cancelled"), 1, 0)</f>
        <v>0</v>
      </c>
      <c r="AI6214" t="str">
        <f>IF(Cleaned_Data_Table[[#This Row],[Emergency Case]]=1, "Emergency Care", "Standard Care")</f>
        <v>Standard Care</v>
      </c>
    </row>
    <row r="6215" spans="1:35">
      <c r="A6215" t="s">
        <v>6324</v>
      </c>
      <c r="B6215">
        <v>39</v>
      </c>
      <c r="C6215" t="s">
        <v>51</v>
      </c>
      <c r="D6215" t="s">
        <v>93</v>
      </c>
      <c r="E6215">
        <v>22.5</v>
      </c>
      <c r="F6215" t="s">
        <v>89</v>
      </c>
      <c r="G6215" t="s">
        <v>66</v>
      </c>
      <c r="H6215" t="s">
        <v>67</v>
      </c>
      <c r="I6215" t="s">
        <v>68</v>
      </c>
      <c r="J6215" t="s">
        <v>90</v>
      </c>
      <c r="K6215">
        <v>9</v>
      </c>
      <c r="L6215" s="1">
        <v>540</v>
      </c>
      <c r="M6215" t="s">
        <v>53</v>
      </c>
      <c r="N6215" t="s">
        <v>54</v>
      </c>
      <c r="O6215" t="s">
        <v>106</v>
      </c>
      <c r="P6215">
        <v>4</v>
      </c>
      <c r="Q6215">
        <v>11</v>
      </c>
      <c r="R6215">
        <v>0</v>
      </c>
      <c r="S6215">
        <v>0</v>
      </c>
      <c r="T6215">
        <v>4.2</v>
      </c>
      <c r="U6215">
        <v>0</v>
      </c>
      <c r="V6215">
        <v>10</v>
      </c>
      <c r="W6215" s="1">
        <v>16657</v>
      </c>
      <c r="X6215" s="1">
        <v>13464</v>
      </c>
      <c r="Y6215" s="1">
        <v>21462.7</v>
      </c>
      <c r="Z6215" t="s">
        <v>47</v>
      </c>
      <c r="AA6215" t="s">
        <v>48</v>
      </c>
      <c r="AB6215" s="1">
        <v>0</v>
      </c>
      <c r="AC6215">
        <v>0</v>
      </c>
      <c r="AD6215">
        <v>0</v>
      </c>
      <c r="AE6215">
        <v>0</v>
      </c>
      <c r="AF6215">
        <v>0</v>
      </c>
      <c r="AG6215" t="s">
        <v>87</v>
      </c>
      <c r="AH6215">
        <f>IF(OR(Cleaned_Data_Table[[#This Row],[Appointment Status]]="No Show", Cleaned_Data_Table[[#This Row],[Appointment Status]]="Cancelled"), 1, 0)</f>
        <v>0</v>
      </c>
      <c r="AI6215" t="str">
        <f>IF(Cleaned_Data_Table[[#This Row],[Emergency Case]]=1, "Emergency Care", "Standard Care")</f>
        <v>Standard Care</v>
      </c>
    </row>
    <row r="6216" spans="1:35">
      <c r="A6216" t="s">
        <v>6325</v>
      </c>
      <c r="B6216">
        <v>43</v>
      </c>
      <c r="C6216" t="s">
        <v>37</v>
      </c>
      <c r="D6216" t="s">
        <v>100</v>
      </c>
      <c r="E6216">
        <v>24.7</v>
      </c>
      <c r="F6216" t="s">
        <v>52</v>
      </c>
      <c r="G6216" t="s">
        <v>85</v>
      </c>
      <c r="H6216" t="s">
        <v>67</v>
      </c>
      <c r="I6216" t="s">
        <v>68</v>
      </c>
      <c r="J6216" t="s">
        <v>110</v>
      </c>
      <c r="K6216">
        <v>27</v>
      </c>
      <c r="L6216" s="1">
        <v>764</v>
      </c>
      <c r="M6216" t="s">
        <v>53</v>
      </c>
      <c r="N6216" t="s">
        <v>124</v>
      </c>
      <c r="O6216" t="s">
        <v>46</v>
      </c>
      <c r="P6216">
        <v>0</v>
      </c>
      <c r="Q6216">
        <v>21</v>
      </c>
      <c r="R6216">
        <v>1</v>
      </c>
      <c r="S6216">
        <v>0</v>
      </c>
      <c r="T6216">
        <v>4.5</v>
      </c>
      <c r="U6216">
        <v>1</v>
      </c>
      <c r="V6216">
        <v>10</v>
      </c>
      <c r="W6216" s="1">
        <v>1068</v>
      </c>
      <c r="X6216" s="1">
        <v>2108</v>
      </c>
      <c r="Y6216" s="1">
        <v>2758</v>
      </c>
      <c r="Z6216" t="s">
        <v>125</v>
      </c>
      <c r="AA6216" t="s">
        <v>48</v>
      </c>
      <c r="AB6216" s="1">
        <v>0</v>
      </c>
      <c r="AC6216">
        <v>0</v>
      </c>
      <c r="AD6216">
        <v>0</v>
      </c>
      <c r="AE6216">
        <v>0</v>
      </c>
      <c r="AF6216">
        <v>0</v>
      </c>
      <c r="AG6216" t="s">
        <v>87</v>
      </c>
      <c r="AH6216">
        <f>IF(OR(Cleaned_Data_Table[[#This Row],[Appointment Status]]="No Show", Cleaned_Data_Table[[#This Row],[Appointment Status]]="Cancelled"), 1, 0)</f>
        <v>1</v>
      </c>
      <c r="AI6216" t="str">
        <f>IF(Cleaned_Data_Table[[#This Row],[Emergency Case]]=1, "Emergency Care", "Standard Care")</f>
        <v>Emergency Care</v>
      </c>
    </row>
    <row r="6217" spans="1:35">
      <c r="A6217" t="s">
        <v>6326</v>
      </c>
      <c r="B6217">
        <v>44</v>
      </c>
      <c r="C6217" t="s">
        <v>51</v>
      </c>
      <c r="D6217" t="s">
        <v>118</v>
      </c>
      <c r="E6217">
        <v>26.6</v>
      </c>
      <c r="F6217" t="s">
        <v>103</v>
      </c>
      <c r="G6217" t="s">
        <v>40</v>
      </c>
      <c r="H6217" t="s">
        <v>60</v>
      </c>
      <c r="I6217" t="s">
        <v>61</v>
      </c>
      <c r="J6217" t="s">
        <v>110</v>
      </c>
      <c r="K6217">
        <v>27</v>
      </c>
      <c r="L6217" s="1">
        <v>908</v>
      </c>
      <c r="M6217" t="s">
        <v>53</v>
      </c>
      <c r="N6217" t="s">
        <v>45</v>
      </c>
      <c r="O6217" t="s">
        <v>70</v>
      </c>
      <c r="P6217">
        <v>21</v>
      </c>
      <c r="Q6217">
        <v>21</v>
      </c>
      <c r="R6217">
        <v>5</v>
      </c>
      <c r="S6217">
        <v>1</v>
      </c>
      <c r="T6217">
        <v>4.2</v>
      </c>
      <c r="U6217">
        <v>0</v>
      </c>
      <c r="V6217">
        <v>10</v>
      </c>
      <c r="W6217" s="1">
        <v>3061</v>
      </c>
      <c r="X6217" s="1">
        <v>2635</v>
      </c>
      <c r="Y6217" s="1">
        <v>4622.8</v>
      </c>
      <c r="Z6217" t="s">
        <v>47</v>
      </c>
      <c r="AA6217" t="s">
        <v>48</v>
      </c>
      <c r="AB6217" s="1">
        <v>0</v>
      </c>
      <c r="AC6217">
        <v>0</v>
      </c>
      <c r="AD6217">
        <v>1</v>
      </c>
      <c r="AE6217">
        <v>0</v>
      </c>
      <c r="AF6217">
        <v>0</v>
      </c>
      <c r="AG6217" t="s">
        <v>87</v>
      </c>
      <c r="AH6217">
        <f>IF(OR(Cleaned_Data_Table[[#This Row],[Appointment Status]]="No Show", Cleaned_Data_Table[[#This Row],[Appointment Status]]="Cancelled"), 1, 0)</f>
        <v>0</v>
      </c>
      <c r="AI6217" t="str">
        <f>IF(Cleaned_Data_Table[[#This Row],[Emergency Case]]=1, "Emergency Care", "Standard Care")</f>
        <v>Standard Care</v>
      </c>
    </row>
    <row r="6218" spans="1:35">
      <c r="A6218" t="s">
        <v>6327</v>
      </c>
      <c r="B6218">
        <v>66</v>
      </c>
      <c r="C6218" t="s">
        <v>51</v>
      </c>
      <c r="D6218" t="s">
        <v>114</v>
      </c>
      <c r="E6218">
        <v>31.7</v>
      </c>
      <c r="F6218" t="s">
        <v>97</v>
      </c>
      <c r="G6218" t="s">
        <v>40</v>
      </c>
      <c r="H6218" t="s">
        <v>108</v>
      </c>
      <c r="I6218" t="s">
        <v>109</v>
      </c>
      <c r="J6218" t="s">
        <v>90</v>
      </c>
      <c r="K6218">
        <v>8</v>
      </c>
      <c r="L6218" s="1">
        <v>478</v>
      </c>
      <c r="M6218" t="s">
        <v>53</v>
      </c>
      <c r="N6218" t="s">
        <v>81</v>
      </c>
      <c r="O6218" t="s">
        <v>82</v>
      </c>
      <c r="P6218">
        <v>20</v>
      </c>
      <c r="Q6218">
        <v>3</v>
      </c>
      <c r="R6218">
        <v>12</v>
      </c>
      <c r="S6218">
        <v>1</v>
      </c>
      <c r="T6218">
        <v>4</v>
      </c>
      <c r="U6218">
        <v>0</v>
      </c>
      <c r="V6218">
        <v>10</v>
      </c>
      <c r="W6218" s="1">
        <v>11809</v>
      </c>
      <c r="X6218" s="1">
        <v>7721</v>
      </c>
      <c r="Y6218" s="1">
        <v>14005.6</v>
      </c>
      <c r="Z6218" t="s">
        <v>47</v>
      </c>
      <c r="AA6218" t="s">
        <v>76</v>
      </c>
      <c r="AB6218" s="1">
        <v>0</v>
      </c>
      <c r="AC6218">
        <v>0</v>
      </c>
      <c r="AD6218">
        <v>1</v>
      </c>
      <c r="AE6218">
        <v>0</v>
      </c>
      <c r="AF6218">
        <v>0</v>
      </c>
      <c r="AG6218" t="s">
        <v>91</v>
      </c>
      <c r="AH6218">
        <f>IF(OR(Cleaned_Data_Table[[#This Row],[Appointment Status]]="No Show", Cleaned_Data_Table[[#This Row],[Appointment Status]]="Cancelled"), 1, 0)</f>
        <v>0</v>
      </c>
      <c r="AI6218" t="str">
        <f>IF(Cleaned_Data_Table[[#This Row],[Emergency Case]]=1, "Emergency Care", "Standard Care")</f>
        <v>Standard Care</v>
      </c>
    </row>
    <row r="6219" spans="1:35">
      <c r="A6219" t="s">
        <v>6328</v>
      </c>
      <c r="B6219">
        <v>32</v>
      </c>
      <c r="C6219" t="s">
        <v>37</v>
      </c>
      <c r="D6219" t="s">
        <v>93</v>
      </c>
      <c r="E6219">
        <v>23.4</v>
      </c>
      <c r="F6219" t="s">
        <v>52</v>
      </c>
      <c r="G6219" t="s">
        <v>40</v>
      </c>
      <c r="H6219" t="s">
        <v>67</v>
      </c>
      <c r="I6219" t="s">
        <v>68</v>
      </c>
      <c r="J6219" t="s">
        <v>90</v>
      </c>
      <c r="K6219">
        <v>3</v>
      </c>
      <c r="L6219" s="1">
        <v>313</v>
      </c>
      <c r="M6219" t="s">
        <v>53</v>
      </c>
      <c r="N6219" t="s">
        <v>69</v>
      </c>
      <c r="O6219" t="s">
        <v>86</v>
      </c>
      <c r="P6219">
        <v>25</v>
      </c>
      <c r="Q6219">
        <v>3</v>
      </c>
      <c r="R6219">
        <v>3</v>
      </c>
      <c r="S6219">
        <v>0</v>
      </c>
      <c r="T6219">
        <v>3.6</v>
      </c>
      <c r="U6219">
        <v>0</v>
      </c>
      <c r="V6219">
        <v>10</v>
      </c>
      <c r="W6219" s="1">
        <v>11406</v>
      </c>
      <c r="X6219" s="1">
        <v>14804</v>
      </c>
      <c r="Y6219" s="1">
        <v>18566.099999999999</v>
      </c>
      <c r="Z6219" t="s">
        <v>47</v>
      </c>
      <c r="AA6219" t="s">
        <v>57</v>
      </c>
      <c r="AB6219" s="1">
        <v>0</v>
      </c>
      <c r="AC6219">
        <v>0</v>
      </c>
      <c r="AD6219">
        <v>1</v>
      </c>
      <c r="AE6219">
        <v>0</v>
      </c>
      <c r="AF6219">
        <v>0</v>
      </c>
      <c r="AG6219" t="s">
        <v>91</v>
      </c>
      <c r="AH6219">
        <f>IF(OR(Cleaned_Data_Table[[#This Row],[Appointment Status]]="No Show", Cleaned_Data_Table[[#This Row],[Appointment Status]]="Cancelled"), 1, 0)</f>
        <v>0</v>
      </c>
      <c r="AI6219" t="str">
        <f>IF(Cleaned_Data_Table[[#This Row],[Emergency Case]]=1, "Emergency Care", "Standard Care")</f>
        <v>Standard Care</v>
      </c>
    </row>
    <row r="6220" spans="1:35">
      <c r="A6220" t="s">
        <v>6329</v>
      </c>
      <c r="B6220">
        <v>68</v>
      </c>
      <c r="C6220" t="s">
        <v>51</v>
      </c>
      <c r="D6220" t="s">
        <v>78</v>
      </c>
      <c r="E6220">
        <v>25.2</v>
      </c>
      <c r="F6220" t="s">
        <v>52</v>
      </c>
      <c r="G6220" t="s">
        <v>85</v>
      </c>
      <c r="H6220" t="s">
        <v>79</v>
      </c>
      <c r="I6220" t="s">
        <v>80</v>
      </c>
      <c r="J6220" t="s">
        <v>43</v>
      </c>
      <c r="K6220">
        <v>25</v>
      </c>
      <c r="L6220" s="1">
        <v>717</v>
      </c>
      <c r="M6220" t="s">
        <v>44</v>
      </c>
      <c r="N6220" t="s">
        <v>62</v>
      </c>
      <c r="O6220" t="s">
        <v>46</v>
      </c>
      <c r="P6220">
        <v>0</v>
      </c>
      <c r="Q6220">
        <v>35</v>
      </c>
      <c r="R6220">
        <v>0</v>
      </c>
      <c r="S6220">
        <v>0</v>
      </c>
      <c r="T6220">
        <v>4</v>
      </c>
      <c r="U6220">
        <v>1</v>
      </c>
      <c r="V6220">
        <v>9.6999999999999993</v>
      </c>
      <c r="W6220" s="1">
        <v>637</v>
      </c>
      <c r="X6220" s="1">
        <v>670</v>
      </c>
      <c r="Y6220" s="1">
        <v>2024</v>
      </c>
      <c r="Z6220" t="s">
        <v>47</v>
      </c>
      <c r="AA6220" t="s">
        <v>76</v>
      </c>
      <c r="AB6220" s="1">
        <v>0</v>
      </c>
      <c r="AC6220">
        <v>1</v>
      </c>
      <c r="AD6220">
        <v>0</v>
      </c>
      <c r="AE6220">
        <v>0</v>
      </c>
      <c r="AF6220">
        <v>0</v>
      </c>
      <c r="AG6220" t="s">
        <v>87</v>
      </c>
      <c r="AH6220">
        <f>IF(OR(Cleaned_Data_Table[[#This Row],[Appointment Status]]="No Show", Cleaned_Data_Table[[#This Row],[Appointment Status]]="Cancelled"), 1, 0)</f>
        <v>0</v>
      </c>
      <c r="AI6220" t="str">
        <f>IF(Cleaned_Data_Table[[#This Row],[Emergency Case]]=1, "Emergency Care", "Standard Care")</f>
        <v>Emergency Care</v>
      </c>
    </row>
    <row r="6221" spans="1:35">
      <c r="A6221" t="s">
        <v>6330</v>
      </c>
      <c r="B6221">
        <v>64</v>
      </c>
      <c r="C6221" t="s">
        <v>37</v>
      </c>
      <c r="D6221" t="s">
        <v>65</v>
      </c>
      <c r="E6221">
        <v>22.3</v>
      </c>
      <c r="F6221" t="s">
        <v>89</v>
      </c>
      <c r="G6221" t="s">
        <v>40</v>
      </c>
      <c r="H6221" t="s">
        <v>138</v>
      </c>
      <c r="I6221" t="s">
        <v>139</v>
      </c>
      <c r="J6221" t="s">
        <v>110</v>
      </c>
      <c r="K6221">
        <v>13</v>
      </c>
      <c r="L6221" s="1">
        <v>627</v>
      </c>
      <c r="M6221" t="s">
        <v>53</v>
      </c>
      <c r="N6221" t="s">
        <v>81</v>
      </c>
      <c r="O6221" t="s">
        <v>46</v>
      </c>
      <c r="P6221">
        <v>29</v>
      </c>
      <c r="Q6221">
        <v>30</v>
      </c>
      <c r="R6221">
        <v>6</v>
      </c>
      <c r="S6221">
        <v>4</v>
      </c>
      <c r="T6221">
        <v>4.9000000000000004</v>
      </c>
      <c r="U6221">
        <v>0</v>
      </c>
      <c r="V6221">
        <v>10</v>
      </c>
      <c r="W6221" s="1">
        <v>4830</v>
      </c>
      <c r="X6221" s="1">
        <v>3313</v>
      </c>
      <c r="Y6221" s="1">
        <v>6139</v>
      </c>
      <c r="Z6221" t="s">
        <v>47</v>
      </c>
      <c r="AA6221" t="s">
        <v>76</v>
      </c>
      <c r="AB6221" s="1">
        <v>0</v>
      </c>
      <c r="AC6221">
        <v>0</v>
      </c>
      <c r="AD6221">
        <v>1</v>
      </c>
      <c r="AE6221">
        <v>0</v>
      </c>
      <c r="AF6221">
        <v>0</v>
      </c>
      <c r="AG6221" t="s">
        <v>87</v>
      </c>
      <c r="AH6221">
        <f>IF(OR(Cleaned_Data_Table[[#This Row],[Appointment Status]]="No Show", Cleaned_Data_Table[[#This Row],[Appointment Status]]="Cancelled"), 1, 0)</f>
        <v>0</v>
      </c>
      <c r="AI6221" t="str">
        <f>IF(Cleaned_Data_Table[[#This Row],[Emergency Case]]=1, "Emergency Care", "Standard Care")</f>
        <v>Standard Care</v>
      </c>
    </row>
    <row r="6222" spans="1:35">
      <c r="A6222" t="s">
        <v>6331</v>
      </c>
      <c r="B6222">
        <v>11</v>
      </c>
      <c r="C6222" t="s">
        <v>51</v>
      </c>
      <c r="D6222" t="s">
        <v>59</v>
      </c>
      <c r="E6222">
        <v>25.8</v>
      </c>
      <c r="F6222" t="s">
        <v>103</v>
      </c>
      <c r="G6222" t="s">
        <v>40</v>
      </c>
      <c r="H6222" t="s">
        <v>108</v>
      </c>
      <c r="I6222" t="s">
        <v>109</v>
      </c>
      <c r="J6222" t="s">
        <v>90</v>
      </c>
      <c r="K6222">
        <v>30</v>
      </c>
      <c r="L6222" s="1">
        <v>928</v>
      </c>
      <c r="M6222" t="s">
        <v>53</v>
      </c>
      <c r="N6222" t="s">
        <v>45</v>
      </c>
      <c r="O6222" t="s">
        <v>106</v>
      </c>
      <c r="P6222">
        <v>23</v>
      </c>
      <c r="Q6222">
        <v>11</v>
      </c>
      <c r="R6222">
        <v>12</v>
      </c>
      <c r="S6222">
        <v>1</v>
      </c>
      <c r="T6222">
        <v>3.9</v>
      </c>
      <c r="U6222">
        <v>0</v>
      </c>
      <c r="V6222">
        <v>10</v>
      </c>
      <c r="W6222" s="1">
        <v>17003</v>
      </c>
      <c r="X6222" s="1">
        <v>11415</v>
      </c>
      <c r="Y6222" s="1">
        <v>20542.2</v>
      </c>
      <c r="Z6222" t="s">
        <v>47</v>
      </c>
      <c r="AA6222" t="s">
        <v>112</v>
      </c>
      <c r="AB6222" s="1">
        <v>0</v>
      </c>
      <c r="AC6222">
        <v>0</v>
      </c>
      <c r="AD6222">
        <v>1</v>
      </c>
      <c r="AE6222">
        <v>0</v>
      </c>
      <c r="AF6222">
        <v>0</v>
      </c>
      <c r="AG6222" t="s">
        <v>91</v>
      </c>
      <c r="AH6222">
        <f>IF(OR(Cleaned_Data_Table[[#This Row],[Appointment Status]]="No Show", Cleaned_Data_Table[[#This Row],[Appointment Status]]="Cancelled"), 1, 0)</f>
        <v>0</v>
      </c>
      <c r="AI6222" t="str">
        <f>IF(Cleaned_Data_Table[[#This Row],[Emergency Case]]=1, "Emergency Care", "Standard Care")</f>
        <v>Standard Care</v>
      </c>
    </row>
    <row r="6223" spans="1:35">
      <c r="A6223" t="s">
        <v>6332</v>
      </c>
      <c r="B6223">
        <v>10</v>
      </c>
      <c r="C6223" t="s">
        <v>37</v>
      </c>
      <c r="D6223" t="s">
        <v>100</v>
      </c>
      <c r="E6223">
        <v>19.3</v>
      </c>
      <c r="F6223" t="s">
        <v>52</v>
      </c>
      <c r="G6223" t="s">
        <v>40</v>
      </c>
      <c r="H6223" t="s">
        <v>73</v>
      </c>
      <c r="I6223" t="s">
        <v>74</v>
      </c>
      <c r="J6223" t="s">
        <v>110</v>
      </c>
      <c r="K6223">
        <v>12</v>
      </c>
      <c r="L6223" s="1">
        <v>621</v>
      </c>
      <c r="M6223" t="s">
        <v>44</v>
      </c>
      <c r="N6223" t="s">
        <v>45</v>
      </c>
      <c r="O6223" t="s">
        <v>70</v>
      </c>
      <c r="P6223">
        <v>20</v>
      </c>
      <c r="Q6223">
        <v>33</v>
      </c>
      <c r="R6223">
        <v>3</v>
      </c>
      <c r="S6223">
        <v>1</v>
      </c>
      <c r="T6223">
        <v>4.8</v>
      </c>
      <c r="U6223">
        <v>0</v>
      </c>
      <c r="V6223">
        <v>10</v>
      </c>
      <c r="W6223" s="1">
        <v>4169</v>
      </c>
      <c r="X6223" s="1">
        <v>1795</v>
      </c>
      <c r="Y6223" s="1">
        <v>6585</v>
      </c>
      <c r="Z6223" t="s">
        <v>47</v>
      </c>
      <c r="AA6223" t="s">
        <v>112</v>
      </c>
      <c r="AB6223" s="1">
        <v>0</v>
      </c>
      <c r="AC6223">
        <v>1</v>
      </c>
      <c r="AD6223">
        <v>1</v>
      </c>
      <c r="AE6223">
        <v>1</v>
      </c>
      <c r="AF6223">
        <v>0</v>
      </c>
      <c r="AG6223" t="s">
        <v>87</v>
      </c>
      <c r="AH6223">
        <f>IF(OR(Cleaned_Data_Table[[#This Row],[Appointment Status]]="No Show", Cleaned_Data_Table[[#This Row],[Appointment Status]]="Cancelled"), 1, 0)</f>
        <v>0</v>
      </c>
      <c r="AI6223" t="str">
        <f>IF(Cleaned_Data_Table[[#This Row],[Emergency Case]]=1, "Emergency Care", "Standard Care")</f>
        <v>Standard Care</v>
      </c>
    </row>
    <row r="6224" spans="1:35">
      <c r="A6224" t="s">
        <v>6333</v>
      </c>
      <c r="B6224">
        <v>61</v>
      </c>
      <c r="C6224" t="s">
        <v>51</v>
      </c>
      <c r="D6224" t="s">
        <v>65</v>
      </c>
      <c r="E6224">
        <v>25.3</v>
      </c>
      <c r="F6224" t="s">
        <v>89</v>
      </c>
      <c r="G6224" t="s">
        <v>40</v>
      </c>
      <c r="H6224" t="s">
        <v>41</v>
      </c>
      <c r="I6224" t="s">
        <v>42</v>
      </c>
      <c r="J6224" t="s">
        <v>43</v>
      </c>
      <c r="K6224">
        <v>3</v>
      </c>
      <c r="L6224" s="1">
        <v>292</v>
      </c>
      <c r="M6224" t="s">
        <v>53</v>
      </c>
      <c r="N6224" t="s">
        <v>81</v>
      </c>
      <c r="O6224" t="s">
        <v>63</v>
      </c>
      <c r="P6224">
        <v>8</v>
      </c>
      <c r="Q6224">
        <v>58</v>
      </c>
      <c r="R6224">
        <v>11</v>
      </c>
      <c r="S6224">
        <v>1</v>
      </c>
      <c r="T6224">
        <v>3.8</v>
      </c>
      <c r="U6224">
        <v>0</v>
      </c>
      <c r="V6224">
        <v>8</v>
      </c>
      <c r="W6224" s="1">
        <v>322</v>
      </c>
      <c r="X6224" s="1">
        <v>77</v>
      </c>
      <c r="Y6224" s="1">
        <v>483.7</v>
      </c>
      <c r="Z6224" t="s">
        <v>47</v>
      </c>
      <c r="AA6224" t="s">
        <v>76</v>
      </c>
      <c r="AB6224" s="1">
        <v>0</v>
      </c>
      <c r="AC6224">
        <v>1</v>
      </c>
      <c r="AD6224">
        <v>0</v>
      </c>
      <c r="AE6224">
        <v>0</v>
      </c>
      <c r="AF6224">
        <v>0</v>
      </c>
      <c r="AG6224" t="s">
        <v>49</v>
      </c>
      <c r="AH6224">
        <f>IF(OR(Cleaned_Data_Table[[#This Row],[Appointment Status]]="No Show", Cleaned_Data_Table[[#This Row],[Appointment Status]]="Cancelled"), 1, 0)</f>
        <v>0</v>
      </c>
      <c r="AI6224" t="str">
        <f>IF(Cleaned_Data_Table[[#This Row],[Emergency Case]]=1, "Emergency Care", "Standard Care")</f>
        <v>Standard Care</v>
      </c>
    </row>
    <row r="6225" spans="1:35">
      <c r="A6225" t="s">
        <v>6334</v>
      </c>
      <c r="B6225">
        <v>18</v>
      </c>
      <c r="C6225" t="s">
        <v>37</v>
      </c>
      <c r="D6225" t="s">
        <v>114</v>
      </c>
      <c r="E6225">
        <v>30.2</v>
      </c>
      <c r="F6225" t="s">
        <v>89</v>
      </c>
      <c r="G6225" t="s">
        <v>40</v>
      </c>
      <c r="H6225" t="s">
        <v>94</v>
      </c>
      <c r="I6225" t="s">
        <v>95</v>
      </c>
      <c r="J6225" t="s">
        <v>43</v>
      </c>
      <c r="K6225">
        <v>9</v>
      </c>
      <c r="L6225" s="1">
        <v>397</v>
      </c>
      <c r="M6225" t="s">
        <v>53</v>
      </c>
      <c r="N6225" t="s">
        <v>124</v>
      </c>
      <c r="O6225" t="s">
        <v>86</v>
      </c>
      <c r="P6225">
        <v>5</v>
      </c>
      <c r="Q6225">
        <v>31</v>
      </c>
      <c r="R6225">
        <v>7</v>
      </c>
      <c r="S6225">
        <v>3</v>
      </c>
      <c r="T6225">
        <v>4.5999999999999996</v>
      </c>
      <c r="U6225">
        <v>0</v>
      </c>
      <c r="V6225">
        <v>10</v>
      </c>
      <c r="W6225" s="1">
        <v>775</v>
      </c>
      <c r="X6225" s="1">
        <v>289</v>
      </c>
      <c r="Y6225" s="1">
        <v>1022.7</v>
      </c>
      <c r="Z6225" t="s">
        <v>47</v>
      </c>
      <c r="AA6225" t="s">
        <v>57</v>
      </c>
      <c r="AB6225" s="1">
        <v>0</v>
      </c>
      <c r="AC6225">
        <v>1</v>
      </c>
      <c r="AD6225">
        <v>0</v>
      </c>
      <c r="AE6225">
        <v>0</v>
      </c>
      <c r="AF6225">
        <v>0</v>
      </c>
      <c r="AG6225" t="s">
        <v>87</v>
      </c>
      <c r="AH6225">
        <f>IF(OR(Cleaned_Data_Table[[#This Row],[Appointment Status]]="No Show", Cleaned_Data_Table[[#This Row],[Appointment Status]]="Cancelled"), 1, 0)</f>
        <v>0</v>
      </c>
      <c r="AI6225" t="str">
        <f>IF(Cleaned_Data_Table[[#This Row],[Emergency Case]]=1, "Emergency Care", "Standard Care")</f>
        <v>Standard Care</v>
      </c>
    </row>
    <row r="6226" spans="1:35">
      <c r="A6226" t="s">
        <v>6335</v>
      </c>
      <c r="B6226">
        <v>23</v>
      </c>
      <c r="C6226" t="s">
        <v>37</v>
      </c>
      <c r="D6226" t="s">
        <v>78</v>
      </c>
      <c r="E6226">
        <v>26.8</v>
      </c>
      <c r="F6226" t="s">
        <v>52</v>
      </c>
      <c r="G6226" t="s">
        <v>66</v>
      </c>
      <c r="H6226" t="s">
        <v>108</v>
      </c>
      <c r="I6226" t="s">
        <v>109</v>
      </c>
      <c r="J6226" t="s">
        <v>43</v>
      </c>
      <c r="K6226">
        <v>13</v>
      </c>
      <c r="L6226" s="1">
        <v>655</v>
      </c>
      <c r="M6226" t="s">
        <v>44</v>
      </c>
      <c r="N6226" t="s">
        <v>69</v>
      </c>
      <c r="O6226" t="s">
        <v>86</v>
      </c>
      <c r="P6226">
        <v>16</v>
      </c>
      <c r="Q6226">
        <v>34</v>
      </c>
      <c r="R6226">
        <v>7</v>
      </c>
      <c r="S6226">
        <v>2</v>
      </c>
      <c r="T6226">
        <v>4.3</v>
      </c>
      <c r="U6226">
        <v>0</v>
      </c>
      <c r="V6226">
        <v>9.9</v>
      </c>
      <c r="W6226" s="1">
        <v>143</v>
      </c>
      <c r="X6226" s="1">
        <v>703</v>
      </c>
      <c r="Y6226" s="1">
        <v>1501</v>
      </c>
      <c r="Z6226" t="s">
        <v>47</v>
      </c>
      <c r="AA6226" t="s">
        <v>57</v>
      </c>
      <c r="AB6226" s="1">
        <v>0</v>
      </c>
      <c r="AC6226">
        <v>1</v>
      </c>
      <c r="AD6226">
        <v>1</v>
      </c>
      <c r="AE6226">
        <v>0</v>
      </c>
      <c r="AF6226">
        <v>0</v>
      </c>
      <c r="AG6226" t="s">
        <v>49</v>
      </c>
      <c r="AH6226">
        <f>IF(OR(Cleaned_Data_Table[[#This Row],[Appointment Status]]="No Show", Cleaned_Data_Table[[#This Row],[Appointment Status]]="Cancelled"), 1, 0)</f>
        <v>0</v>
      </c>
      <c r="AI6226" t="str">
        <f>IF(Cleaned_Data_Table[[#This Row],[Emergency Case]]=1, "Emergency Care", "Standard Care")</f>
        <v>Standard Care</v>
      </c>
    </row>
    <row r="6227" spans="1:35">
      <c r="A6227" t="s">
        <v>6336</v>
      </c>
      <c r="B6227">
        <v>57</v>
      </c>
      <c r="C6227" t="s">
        <v>51</v>
      </c>
      <c r="D6227" t="s">
        <v>93</v>
      </c>
      <c r="E6227">
        <v>20.100000000000001</v>
      </c>
      <c r="F6227" t="s">
        <v>52</v>
      </c>
      <c r="G6227" t="s">
        <v>40</v>
      </c>
      <c r="H6227" t="s">
        <v>73</v>
      </c>
      <c r="I6227" t="s">
        <v>74</v>
      </c>
      <c r="J6227" t="s">
        <v>43</v>
      </c>
      <c r="K6227">
        <v>9</v>
      </c>
      <c r="L6227" s="1">
        <v>460</v>
      </c>
      <c r="M6227" t="s">
        <v>53</v>
      </c>
      <c r="N6227" t="s">
        <v>81</v>
      </c>
      <c r="O6227" t="s">
        <v>70</v>
      </c>
      <c r="P6227">
        <v>13</v>
      </c>
      <c r="Q6227">
        <v>42</v>
      </c>
      <c r="R6227">
        <v>1</v>
      </c>
      <c r="S6227">
        <v>0</v>
      </c>
      <c r="T6227">
        <v>4.4000000000000004</v>
      </c>
      <c r="U6227">
        <v>0</v>
      </c>
      <c r="V6227">
        <v>9.4</v>
      </c>
      <c r="W6227" s="1">
        <v>347</v>
      </c>
      <c r="X6227" s="1">
        <v>36</v>
      </c>
      <c r="Y6227" s="1">
        <v>590.1</v>
      </c>
      <c r="Z6227" t="s">
        <v>47</v>
      </c>
      <c r="AA6227" t="s">
        <v>76</v>
      </c>
      <c r="AB6227" s="1">
        <v>0</v>
      </c>
      <c r="AC6227">
        <v>1</v>
      </c>
      <c r="AD6227">
        <v>0</v>
      </c>
      <c r="AE6227">
        <v>0</v>
      </c>
      <c r="AF6227">
        <v>0</v>
      </c>
      <c r="AG6227" t="s">
        <v>49</v>
      </c>
      <c r="AH6227">
        <f>IF(OR(Cleaned_Data_Table[[#This Row],[Appointment Status]]="No Show", Cleaned_Data_Table[[#This Row],[Appointment Status]]="Cancelled"), 1, 0)</f>
        <v>0</v>
      </c>
      <c r="AI6227" t="str">
        <f>IF(Cleaned_Data_Table[[#This Row],[Emergency Case]]=1, "Emergency Care", "Standard Care")</f>
        <v>Standard Care</v>
      </c>
    </row>
    <row r="6228" spans="1:35">
      <c r="A6228" t="s">
        <v>6337</v>
      </c>
      <c r="B6228">
        <v>14</v>
      </c>
      <c r="C6228" t="s">
        <v>37</v>
      </c>
      <c r="D6228" t="s">
        <v>118</v>
      </c>
      <c r="E6228">
        <v>21.9</v>
      </c>
      <c r="F6228" t="s">
        <v>97</v>
      </c>
      <c r="G6228" t="s">
        <v>40</v>
      </c>
      <c r="H6228" t="s">
        <v>108</v>
      </c>
      <c r="I6228" t="s">
        <v>109</v>
      </c>
      <c r="J6228" t="s">
        <v>110</v>
      </c>
      <c r="K6228">
        <v>15</v>
      </c>
      <c r="L6228" s="1">
        <v>506</v>
      </c>
      <c r="M6228" t="s">
        <v>53</v>
      </c>
      <c r="N6228" t="s">
        <v>45</v>
      </c>
      <c r="O6228" t="s">
        <v>106</v>
      </c>
      <c r="P6228">
        <v>15</v>
      </c>
      <c r="Q6228">
        <v>20</v>
      </c>
      <c r="R6228">
        <v>13</v>
      </c>
      <c r="S6228">
        <v>4</v>
      </c>
      <c r="T6228">
        <v>4.0999999999999996</v>
      </c>
      <c r="U6228">
        <v>0</v>
      </c>
      <c r="V6228">
        <v>10</v>
      </c>
      <c r="W6228" s="1">
        <v>4875</v>
      </c>
      <c r="X6228" s="1">
        <v>3563</v>
      </c>
      <c r="Y6228" s="1">
        <v>6260.8</v>
      </c>
      <c r="Z6228" t="s">
        <v>47</v>
      </c>
      <c r="AA6228" t="s">
        <v>112</v>
      </c>
      <c r="AB6228" s="1">
        <v>0</v>
      </c>
      <c r="AC6228">
        <v>0</v>
      </c>
      <c r="AD6228">
        <v>1</v>
      </c>
      <c r="AE6228">
        <v>0</v>
      </c>
      <c r="AF6228">
        <v>0</v>
      </c>
      <c r="AG6228" t="s">
        <v>87</v>
      </c>
      <c r="AH6228">
        <f>IF(OR(Cleaned_Data_Table[[#This Row],[Appointment Status]]="No Show", Cleaned_Data_Table[[#This Row],[Appointment Status]]="Cancelled"), 1, 0)</f>
        <v>0</v>
      </c>
      <c r="AI6228" t="str">
        <f>IF(Cleaned_Data_Table[[#This Row],[Emergency Case]]=1, "Emergency Care", "Standard Care")</f>
        <v>Standard Care</v>
      </c>
    </row>
    <row r="6229" spans="1:35">
      <c r="A6229" t="s">
        <v>6338</v>
      </c>
      <c r="B6229">
        <v>60</v>
      </c>
      <c r="C6229" t="s">
        <v>51</v>
      </c>
      <c r="D6229" t="s">
        <v>38</v>
      </c>
      <c r="E6229">
        <v>18.3</v>
      </c>
      <c r="F6229" t="s">
        <v>39</v>
      </c>
      <c r="G6229" t="s">
        <v>40</v>
      </c>
      <c r="H6229" t="s">
        <v>67</v>
      </c>
      <c r="I6229" t="s">
        <v>68</v>
      </c>
      <c r="J6229" t="s">
        <v>110</v>
      </c>
      <c r="K6229">
        <v>8</v>
      </c>
      <c r="L6229" s="1">
        <v>438</v>
      </c>
      <c r="M6229" t="s">
        <v>53</v>
      </c>
      <c r="N6229" t="s">
        <v>62</v>
      </c>
      <c r="O6229" t="s">
        <v>119</v>
      </c>
      <c r="P6229">
        <v>6</v>
      </c>
      <c r="Q6229">
        <v>10</v>
      </c>
      <c r="R6229">
        <v>3</v>
      </c>
      <c r="S6229">
        <v>1</v>
      </c>
      <c r="T6229">
        <v>3.4</v>
      </c>
      <c r="U6229">
        <v>0</v>
      </c>
      <c r="V6229">
        <v>10</v>
      </c>
      <c r="W6229" s="1">
        <v>4919</v>
      </c>
      <c r="X6229" s="1">
        <v>3891</v>
      </c>
      <c r="Y6229" s="1">
        <v>6473.6</v>
      </c>
      <c r="Z6229" t="s">
        <v>47</v>
      </c>
      <c r="AA6229" t="s">
        <v>76</v>
      </c>
      <c r="AB6229" s="1">
        <v>0</v>
      </c>
      <c r="AC6229">
        <v>0</v>
      </c>
      <c r="AD6229">
        <v>0</v>
      </c>
      <c r="AE6229">
        <v>0</v>
      </c>
      <c r="AF6229">
        <v>0</v>
      </c>
      <c r="AG6229" t="s">
        <v>87</v>
      </c>
      <c r="AH6229">
        <f>IF(OR(Cleaned_Data_Table[[#This Row],[Appointment Status]]="No Show", Cleaned_Data_Table[[#This Row],[Appointment Status]]="Cancelled"), 1, 0)</f>
        <v>0</v>
      </c>
      <c r="AI6229" t="str">
        <f>IF(Cleaned_Data_Table[[#This Row],[Emergency Case]]=1, "Emergency Care", "Standard Care")</f>
        <v>Standard Care</v>
      </c>
    </row>
    <row r="6230" spans="1:35">
      <c r="A6230" t="s">
        <v>6339</v>
      </c>
      <c r="B6230">
        <v>35</v>
      </c>
      <c r="C6230" t="s">
        <v>51</v>
      </c>
      <c r="D6230" t="s">
        <v>84</v>
      </c>
      <c r="E6230">
        <v>23.1</v>
      </c>
      <c r="F6230" t="s">
        <v>52</v>
      </c>
      <c r="G6230" t="s">
        <v>40</v>
      </c>
      <c r="H6230" t="s">
        <v>41</v>
      </c>
      <c r="I6230" t="s">
        <v>42</v>
      </c>
      <c r="J6230" t="s">
        <v>43</v>
      </c>
      <c r="K6230">
        <v>5</v>
      </c>
      <c r="L6230" s="1">
        <v>359</v>
      </c>
      <c r="M6230" t="s">
        <v>44</v>
      </c>
      <c r="N6230" t="s">
        <v>69</v>
      </c>
      <c r="O6230" t="s">
        <v>101</v>
      </c>
      <c r="P6230">
        <v>12</v>
      </c>
      <c r="Q6230">
        <v>55</v>
      </c>
      <c r="R6230">
        <v>1</v>
      </c>
      <c r="S6230">
        <v>0</v>
      </c>
      <c r="T6230">
        <v>4.3</v>
      </c>
      <c r="U6230">
        <v>0</v>
      </c>
      <c r="V6230">
        <v>8.5</v>
      </c>
      <c r="W6230" s="1">
        <v>744</v>
      </c>
      <c r="X6230" s="1">
        <v>607</v>
      </c>
      <c r="Y6230" s="1">
        <v>1710</v>
      </c>
      <c r="Z6230" t="s">
        <v>47</v>
      </c>
      <c r="AA6230" t="s">
        <v>48</v>
      </c>
      <c r="AB6230" s="1">
        <v>0</v>
      </c>
      <c r="AC6230">
        <v>1</v>
      </c>
      <c r="AD6230">
        <v>0</v>
      </c>
      <c r="AE6230">
        <v>0</v>
      </c>
      <c r="AF6230">
        <v>0</v>
      </c>
      <c r="AG6230" t="s">
        <v>49</v>
      </c>
      <c r="AH6230">
        <f>IF(OR(Cleaned_Data_Table[[#This Row],[Appointment Status]]="No Show", Cleaned_Data_Table[[#This Row],[Appointment Status]]="Cancelled"), 1, 0)</f>
        <v>0</v>
      </c>
      <c r="AI6230" t="str">
        <f>IF(Cleaned_Data_Table[[#This Row],[Emergency Case]]=1, "Emergency Care", "Standard Care")</f>
        <v>Standard Care</v>
      </c>
    </row>
    <row r="6231" spans="1:35">
      <c r="A6231" t="s">
        <v>6340</v>
      </c>
      <c r="B6231">
        <v>70</v>
      </c>
      <c r="C6231" t="s">
        <v>37</v>
      </c>
      <c r="D6231" t="s">
        <v>78</v>
      </c>
      <c r="E6231">
        <v>26.2</v>
      </c>
      <c r="F6231" t="s">
        <v>89</v>
      </c>
      <c r="G6231" t="s">
        <v>40</v>
      </c>
      <c r="H6231" t="s">
        <v>60</v>
      </c>
      <c r="I6231" t="s">
        <v>61</v>
      </c>
      <c r="J6231" t="s">
        <v>110</v>
      </c>
      <c r="K6231">
        <v>18</v>
      </c>
      <c r="L6231" s="1">
        <v>563</v>
      </c>
      <c r="M6231" t="s">
        <v>44</v>
      </c>
      <c r="N6231" t="s">
        <v>69</v>
      </c>
      <c r="O6231" t="s">
        <v>119</v>
      </c>
      <c r="P6231">
        <v>12</v>
      </c>
      <c r="Q6231">
        <v>12</v>
      </c>
      <c r="R6231">
        <v>1</v>
      </c>
      <c r="S6231">
        <v>0</v>
      </c>
      <c r="T6231">
        <v>4.7</v>
      </c>
      <c r="U6231">
        <v>0</v>
      </c>
      <c r="V6231">
        <v>10</v>
      </c>
      <c r="W6231" s="1">
        <v>4471</v>
      </c>
      <c r="X6231" s="1">
        <v>1187</v>
      </c>
      <c r="Y6231" s="1">
        <v>6221</v>
      </c>
      <c r="Z6231" t="s">
        <v>47</v>
      </c>
      <c r="AA6231" t="s">
        <v>76</v>
      </c>
      <c r="AB6231" s="1">
        <v>0</v>
      </c>
      <c r="AC6231">
        <v>0</v>
      </c>
      <c r="AD6231">
        <v>0</v>
      </c>
      <c r="AE6231">
        <v>0</v>
      </c>
      <c r="AF6231">
        <v>0</v>
      </c>
      <c r="AG6231" t="s">
        <v>87</v>
      </c>
      <c r="AH6231">
        <f>IF(OR(Cleaned_Data_Table[[#This Row],[Appointment Status]]="No Show", Cleaned_Data_Table[[#This Row],[Appointment Status]]="Cancelled"), 1, 0)</f>
        <v>0</v>
      </c>
      <c r="AI6231" t="str">
        <f>IF(Cleaned_Data_Table[[#This Row],[Emergency Case]]=1, "Emergency Care", "Standard Care")</f>
        <v>Standard Care</v>
      </c>
    </row>
    <row r="6232" spans="1:35">
      <c r="A6232" t="s">
        <v>6341</v>
      </c>
      <c r="B6232">
        <v>58</v>
      </c>
      <c r="C6232" t="s">
        <v>37</v>
      </c>
      <c r="D6232" t="s">
        <v>65</v>
      </c>
      <c r="E6232">
        <v>28.1</v>
      </c>
      <c r="F6232" t="s">
        <v>39</v>
      </c>
      <c r="G6232" t="s">
        <v>66</v>
      </c>
      <c r="H6232" t="s">
        <v>41</v>
      </c>
      <c r="I6232" t="s">
        <v>42</v>
      </c>
      <c r="J6232" t="s">
        <v>90</v>
      </c>
      <c r="K6232">
        <v>4</v>
      </c>
      <c r="L6232" s="1">
        <v>413</v>
      </c>
      <c r="M6232" t="s">
        <v>53</v>
      </c>
      <c r="N6232" t="s">
        <v>69</v>
      </c>
      <c r="O6232" t="s">
        <v>101</v>
      </c>
      <c r="P6232">
        <v>24</v>
      </c>
      <c r="Q6232">
        <v>9</v>
      </c>
      <c r="R6232">
        <v>9</v>
      </c>
      <c r="S6232">
        <v>1</v>
      </c>
      <c r="T6232">
        <v>4.9000000000000004</v>
      </c>
      <c r="U6232">
        <v>0</v>
      </c>
      <c r="V6232">
        <v>10</v>
      </c>
      <c r="W6232" s="1">
        <v>19336</v>
      </c>
      <c r="X6232" s="1">
        <v>11835</v>
      </c>
      <c r="Y6232" s="1">
        <v>22108.799999999999</v>
      </c>
      <c r="Z6232" t="s">
        <v>56</v>
      </c>
      <c r="AA6232" t="s">
        <v>76</v>
      </c>
      <c r="AB6232" s="1">
        <v>31584</v>
      </c>
      <c r="AC6232">
        <v>0</v>
      </c>
      <c r="AD6232">
        <v>1</v>
      </c>
      <c r="AE6232">
        <v>0</v>
      </c>
      <c r="AF6232">
        <v>0</v>
      </c>
      <c r="AG6232" t="s">
        <v>91</v>
      </c>
      <c r="AH6232">
        <f>IF(OR(Cleaned_Data_Table[[#This Row],[Appointment Status]]="No Show", Cleaned_Data_Table[[#This Row],[Appointment Status]]="Cancelled"), 1, 0)</f>
        <v>1</v>
      </c>
      <c r="AI6232" t="str">
        <f>IF(Cleaned_Data_Table[[#This Row],[Emergency Case]]=1, "Emergency Care", "Standard Care")</f>
        <v>Standard Care</v>
      </c>
    </row>
    <row r="6233" spans="1:35">
      <c r="A6233" t="s">
        <v>6342</v>
      </c>
      <c r="B6233">
        <v>83</v>
      </c>
      <c r="C6233" t="s">
        <v>51</v>
      </c>
      <c r="D6233" t="s">
        <v>38</v>
      </c>
      <c r="E6233">
        <v>22.9</v>
      </c>
      <c r="F6233" t="s">
        <v>39</v>
      </c>
      <c r="G6233" t="s">
        <v>40</v>
      </c>
      <c r="H6233" t="s">
        <v>67</v>
      </c>
      <c r="I6233" t="s">
        <v>68</v>
      </c>
      <c r="J6233" t="s">
        <v>43</v>
      </c>
      <c r="K6233">
        <v>12</v>
      </c>
      <c r="L6233" s="1">
        <v>580</v>
      </c>
      <c r="M6233" t="s">
        <v>44</v>
      </c>
      <c r="N6233" t="s">
        <v>45</v>
      </c>
      <c r="O6233" t="s">
        <v>63</v>
      </c>
      <c r="P6233">
        <v>8</v>
      </c>
      <c r="Q6233">
        <v>36</v>
      </c>
      <c r="R6233">
        <v>10</v>
      </c>
      <c r="S6233">
        <v>2</v>
      </c>
      <c r="T6233">
        <v>4.2</v>
      </c>
      <c r="U6233">
        <v>0</v>
      </c>
      <c r="V6233">
        <v>9.6999999999999993</v>
      </c>
      <c r="W6233" s="1">
        <v>484</v>
      </c>
      <c r="X6233" s="1">
        <v>224</v>
      </c>
      <c r="Y6233" s="1">
        <v>1288</v>
      </c>
      <c r="Z6233" t="s">
        <v>47</v>
      </c>
      <c r="AA6233" t="s">
        <v>71</v>
      </c>
      <c r="AB6233" s="1">
        <v>0</v>
      </c>
      <c r="AC6233">
        <v>1</v>
      </c>
      <c r="AD6233">
        <v>0</v>
      </c>
      <c r="AE6233">
        <v>0</v>
      </c>
      <c r="AF6233">
        <v>0</v>
      </c>
      <c r="AG6233" t="s">
        <v>49</v>
      </c>
      <c r="AH6233">
        <f>IF(OR(Cleaned_Data_Table[[#This Row],[Appointment Status]]="No Show", Cleaned_Data_Table[[#This Row],[Appointment Status]]="Cancelled"), 1, 0)</f>
        <v>0</v>
      </c>
      <c r="AI6233" t="str">
        <f>IF(Cleaned_Data_Table[[#This Row],[Emergency Case]]=1, "Emergency Care", "Standard Care")</f>
        <v>Standard Care</v>
      </c>
    </row>
    <row r="6234" spans="1:35">
      <c r="A6234" t="s">
        <v>6343</v>
      </c>
      <c r="B6234">
        <v>53</v>
      </c>
      <c r="C6234" t="s">
        <v>51</v>
      </c>
      <c r="D6234" t="s">
        <v>116</v>
      </c>
      <c r="E6234">
        <v>22.4</v>
      </c>
      <c r="F6234" t="s">
        <v>52</v>
      </c>
      <c r="G6234" t="s">
        <v>40</v>
      </c>
      <c r="H6234" t="s">
        <v>138</v>
      </c>
      <c r="I6234" t="s">
        <v>139</v>
      </c>
      <c r="J6234" t="s">
        <v>90</v>
      </c>
      <c r="K6234">
        <v>3</v>
      </c>
      <c r="L6234" s="1">
        <v>433</v>
      </c>
      <c r="M6234" t="s">
        <v>44</v>
      </c>
      <c r="N6234" t="s">
        <v>62</v>
      </c>
      <c r="O6234" t="s">
        <v>70</v>
      </c>
      <c r="P6234">
        <v>12</v>
      </c>
      <c r="Q6234">
        <v>9</v>
      </c>
      <c r="R6234">
        <v>12</v>
      </c>
      <c r="S6234">
        <v>1</v>
      </c>
      <c r="T6234">
        <v>3.5</v>
      </c>
      <c r="U6234">
        <v>0</v>
      </c>
      <c r="V6234">
        <v>10</v>
      </c>
      <c r="W6234" s="1">
        <v>13143</v>
      </c>
      <c r="X6234" s="1">
        <v>11977</v>
      </c>
      <c r="Y6234" s="1">
        <v>25553</v>
      </c>
      <c r="Z6234" t="s">
        <v>47</v>
      </c>
      <c r="AA6234" t="s">
        <v>48</v>
      </c>
      <c r="AB6234" s="1">
        <v>0</v>
      </c>
      <c r="AC6234">
        <v>0</v>
      </c>
      <c r="AD6234">
        <v>0</v>
      </c>
      <c r="AE6234">
        <v>0</v>
      </c>
      <c r="AF6234">
        <v>0</v>
      </c>
      <c r="AG6234" t="s">
        <v>87</v>
      </c>
      <c r="AH6234">
        <f>IF(OR(Cleaned_Data_Table[[#This Row],[Appointment Status]]="No Show", Cleaned_Data_Table[[#This Row],[Appointment Status]]="Cancelled"), 1, 0)</f>
        <v>0</v>
      </c>
      <c r="AI6234" t="str">
        <f>IF(Cleaned_Data_Table[[#This Row],[Emergency Case]]=1, "Emergency Care", "Standard Care")</f>
        <v>Standard Care</v>
      </c>
    </row>
    <row r="6235" spans="1:35">
      <c r="A6235" t="s">
        <v>6344</v>
      </c>
      <c r="B6235">
        <v>5</v>
      </c>
      <c r="C6235" t="s">
        <v>37</v>
      </c>
      <c r="D6235" t="s">
        <v>78</v>
      </c>
      <c r="E6235">
        <v>21.6</v>
      </c>
      <c r="F6235" t="s">
        <v>52</v>
      </c>
      <c r="G6235" t="s">
        <v>40</v>
      </c>
      <c r="H6235" t="s">
        <v>129</v>
      </c>
      <c r="I6235" t="s">
        <v>130</v>
      </c>
      <c r="J6235" t="s">
        <v>110</v>
      </c>
      <c r="K6235">
        <v>1</v>
      </c>
      <c r="L6235" s="1">
        <v>286</v>
      </c>
      <c r="M6235" t="s">
        <v>53</v>
      </c>
      <c r="N6235" t="s">
        <v>124</v>
      </c>
      <c r="O6235" t="s">
        <v>70</v>
      </c>
      <c r="P6235">
        <v>29</v>
      </c>
      <c r="Q6235">
        <v>19</v>
      </c>
      <c r="R6235">
        <v>14</v>
      </c>
      <c r="S6235">
        <v>3</v>
      </c>
      <c r="T6235">
        <v>3.4</v>
      </c>
      <c r="U6235">
        <v>0</v>
      </c>
      <c r="V6235">
        <v>10</v>
      </c>
      <c r="W6235" s="1">
        <v>2060</v>
      </c>
      <c r="X6235" s="1">
        <v>3678</v>
      </c>
      <c r="Y6235" s="1">
        <v>4216.8</v>
      </c>
      <c r="Z6235" t="s">
        <v>47</v>
      </c>
      <c r="AA6235" t="s">
        <v>112</v>
      </c>
      <c r="AB6235" s="1">
        <v>0</v>
      </c>
      <c r="AC6235">
        <v>0</v>
      </c>
      <c r="AD6235">
        <v>1</v>
      </c>
      <c r="AE6235">
        <v>0</v>
      </c>
      <c r="AF6235">
        <v>0</v>
      </c>
      <c r="AG6235" t="s">
        <v>87</v>
      </c>
      <c r="AH6235">
        <f>IF(OR(Cleaned_Data_Table[[#This Row],[Appointment Status]]="No Show", Cleaned_Data_Table[[#This Row],[Appointment Status]]="Cancelled"), 1, 0)</f>
        <v>0</v>
      </c>
      <c r="AI6235" t="str">
        <f>IF(Cleaned_Data_Table[[#This Row],[Emergency Case]]=1, "Emergency Care", "Standard Care")</f>
        <v>Standard Care</v>
      </c>
    </row>
    <row r="6236" spans="1:35">
      <c r="A6236" t="s">
        <v>6345</v>
      </c>
      <c r="B6236">
        <v>38</v>
      </c>
      <c r="C6236" t="s">
        <v>37</v>
      </c>
      <c r="D6236" t="s">
        <v>59</v>
      </c>
      <c r="E6236">
        <v>18.8</v>
      </c>
      <c r="F6236" t="s">
        <v>52</v>
      </c>
      <c r="G6236" t="s">
        <v>40</v>
      </c>
      <c r="H6236" t="s">
        <v>104</v>
      </c>
      <c r="I6236" t="s">
        <v>105</v>
      </c>
      <c r="J6236" t="s">
        <v>43</v>
      </c>
      <c r="K6236">
        <v>23</v>
      </c>
      <c r="L6236" s="1">
        <v>791</v>
      </c>
      <c r="M6236" t="s">
        <v>44</v>
      </c>
      <c r="N6236" t="s">
        <v>54</v>
      </c>
      <c r="O6236" t="s">
        <v>101</v>
      </c>
      <c r="P6236">
        <v>12</v>
      </c>
      <c r="Q6236">
        <v>24</v>
      </c>
      <c r="R6236">
        <v>7</v>
      </c>
      <c r="S6236">
        <v>2</v>
      </c>
      <c r="T6236">
        <v>3.3</v>
      </c>
      <c r="U6236">
        <v>0</v>
      </c>
      <c r="V6236">
        <v>10</v>
      </c>
      <c r="W6236" s="1">
        <v>303</v>
      </c>
      <c r="X6236" s="1">
        <v>71</v>
      </c>
      <c r="Y6236" s="1">
        <v>1165</v>
      </c>
      <c r="Z6236" t="s">
        <v>47</v>
      </c>
      <c r="AA6236" t="s">
        <v>48</v>
      </c>
      <c r="AB6236" s="1">
        <v>0</v>
      </c>
      <c r="AC6236">
        <v>0</v>
      </c>
      <c r="AD6236">
        <v>0</v>
      </c>
      <c r="AE6236">
        <v>0</v>
      </c>
      <c r="AF6236">
        <v>0</v>
      </c>
      <c r="AG6236" t="s">
        <v>49</v>
      </c>
      <c r="AH6236">
        <f>IF(OR(Cleaned_Data_Table[[#This Row],[Appointment Status]]="No Show", Cleaned_Data_Table[[#This Row],[Appointment Status]]="Cancelled"), 1, 0)</f>
        <v>0</v>
      </c>
      <c r="AI6236" t="str">
        <f>IF(Cleaned_Data_Table[[#This Row],[Emergency Case]]=1, "Emergency Care", "Standard Care")</f>
        <v>Standard Care</v>
      </c>
    </row>
    <row r="6237" spans="1:35">
      <c r="A6237" t="s">
        <v>6346</v>
      </c>
      <c r="B6237">
        <v>38</v>
      </c>
      <c r="C6237" t="s">
        <v>37</v>
      </c>
      <c r="D6237" t="s">
        <v>78</v>
      </c>
      <c r="E6237">
        <v>18.100000000000001</v>
      </c>
      <c r="F6237" t="s">
        <v>52</v>
      </c>
      <c r="G6237" t="s">
        <v>40</v>
      </c>
      <c r="H6237" t="s">
        <v>104</v>
      </c>
      <c r="I6237" t="s">
        <v>105</v>
      </c>
      <c r="J6237" t="s">
        <v>110</v>
      </c>
      <c r="K6237">
        <v>29</v>
      </c>
      <c r="L6237" s="1">
        <v>848</v>
      </c>
      <c r="M6237" t="s">
        <v>53</v>
      </c>
      <c r="N6237" t="s">
        <v>81</v>
      </c>
      <c r="O6237" t="s">
        <v>75</v>
      </c>
      <c r="P6237">
        <v>14</v>
      </c>
      <c r="Q6237">
        <v>24</v>
      </c>
      <c r="R6237">
        <v>11</v>
      </c>
      <c r="S6237">
        <v>3</v>
      </c>
      <c r="T6237">
        <v>3.4</v>
      </c>
      <c r="U6237">
        <v>0</v>
      </c>
      <c r="V6237">
        <v>10</v>
      </c>
      <c r="W6237" s="1">
        <v>2492</v>
      </c>
      <c r="X6237" s="1">
        <v>2140</v>
      </c>
      <c r="Y6237" s="1">
        <v>3836</v>
      </c>
      <c r="Z6237" t="s">
        <v>47</v>
      </c>
      <c r="AA6237" t="s">
        <v>48</v>
      </c>
      <c r="AB6237" s="1">
        <v>0</v>
      </c>
      <c r="AC6237">
        <v>0</v>
      </c>
      <c r="AD6237">
        <v>0</v>
      </c>
      <c r="AE6237">
        <v>0</v>
      </c>
      <c r="AF6237">
        <v>0</v>
      </c>
      <c r="AG6237" t="s">
        <v>87</v>
      </c>
      <c r="AH6237">
        <f>IF(OR(Cleaned_Data_Table[[#This Row],[Appointment Status]]="No Show", Cleaned_Data_Table[[#This Row],[Appointment Status]]="Cancelled"), 1, 0)</f>
        <v>0</v>
      </c>
      <c r="AI6237" t="str">
        <f>IF(Cleaned_Data_Table[[#This Row],[Emergency Case]]=1, "Emergency Care", "Standard Care")</f>
        <v>Standard Care</v>
      </c>
    </row>
    <row r="6238" spans="1:35">
      <c r="A6238" t="s">
        <v>6347</v>
      </c>
      <c r="B6238">
        <v>56</v>
      </c>
      <c r="C6238" t="s">
        <v>37</v>
      </c>
      <c r="D6238" t="s">
        <v>100</v>
      </c>
      <c r="E6238">
        <v>26.3</v>
      </c>
      <c r="F6238" t="s">
        <v>39</v>
      </c>
      <c r="G6238" t="s">
        <v>66</v>
      </c>
      <c r="H6238" t="s">
        <v>41</v>
      </c>
      <c r="I6238" t="s">
        <v>42</v>
      </c>
      <c r="J6238" t="s">
        <v>43</v>
      </c>
      <c r="K6238">
        <v>25</v>
      </c>
      <c r="L6238" s="1">
        <v>828</v>
      </c>
      <c r="M6238" t="s">
        <v>44</v>
      </c>
      <c r="N6238" t="s">
        <v>45</v>
      </c>
      <c r="O6238" t="s">
        <v>119</v>
      </c>
      <c r="P6238">
        <v>22</v>
      </c>
      <c r="Q6238">
        <v>24</v>
      </c>
      <c r="R6238">
        <v>4</v>
      </c>
      <c r="S6238">
        <v>0</v>
      </c>
      <c r="T6238">
        <v>4.4000000000000004</v>
      </c>
      <c r="U6238">
        <v>0</v>
      </c>
      <c r="V6238">
        <v>10</v>
      </c>
      <c r="W6238" s="1">
        <v>335</v>
      </c>
      <c r="X6238" s="1">
        <v>138</v>
      </c>
      <c r="Y6238" s="1">
        <v>1301</v>
      </c>
      <c r="Z6238" t="s">
        <v>56</v>
      </c>
      <c r="AA6238" t="s">
        <v>76</v>
      </c>
      <c r="AB6238" s="1">
        <v>1301</v>
      </c>
      <c r="AC6238">
        <v>0</v>
      </c>
      <c r="AD6238">
        <v>1</v>
      </c>
      <c r="AE6238">
        <v>0</v>
      </c>
      <c r="AF6238">
        <v>0</v>
      </c>
      <c r="AG6238" t="s">
        <v>49</v>
      </c>
      <c r="AH6238">
        <f>IF(OR(Cleaned_Data_Table[[#This Row],[Appointment Status]]="No Show", Cleaned_Data_Table[[#This Row],[Appointment Status]]="Cancelled"), 1, 0)</f>
        <v>1</v>
      </c>
      <c r="AI6238" t="str">
        <f>IF(Cleaned_Data_Table[[#This Row],[Emergency Case]]=1, "Emergency Care", "Standard Care")</f>
        <v>Standard Care</v>
      </c>
    </row>
    <row r="6239" spans="1:35">
      <c r="A6239" t="s">
        <v>6348</v>
      </c>
      <c r="B6239">
        <v>18</v>
      </c>
      <c r="C6239" t="s">
        <v>37</v>
      </c>
      <c r="D6239" t="s">
        <v>84</v>
      </c>
      <c r="E6239">
        <v>22.8</v>
      </c>
      <c r="F6239" t="s">
        <v>89</v>
      </c>
      <c r="G6239" t="s">
        <v>40</v>
      </c>
      <c r="H6239" t="s">
        <v>104</v>
      </c>
      <c r="I6239" t="s">
        <v>105</v>
      </c>
      <c r="J6239" t="s">
        <v>110</v>
      </c>
      <c r="K6239">
        <v>5</v>
      </c>
      <c r="L6239" s="1">
        <v>433</v>
      </c>
      <c r="M6239" t="s">
        <v>44</v>
      </c>
      <c r="N6239" t="s">
        <v>45</v>
      </c>
      <c r="O6239" t="s">
        <v>46</v>
      </c>
      <c r="P6239">
        <v>22</v>
      </c>
      <c r="Q6239">
        <v>27</v>
      </c>
      <c r="R6239">
        <v>0</v>
      </c>
      <c r="S6239">
        <v>0</v>
      </c>
      <c r="T6239">
        <v>4.5999999999999996</v>
      </c>
      <c r="U6239">
        <v>0</v>
      </c>
      <c r="V6239">
        <v>10</v>
      </c>
      <c r="W6239" s="1">
        <v>4223</v>
      </c>
      <c r="X6239" s="1">
        <v>3900</v>
      </c>
      <c r="Y6239" s="1">
        <v>8556</v>
      </c>
      <c r="Z6239" t="s">
        <v>47</v>
      </c>
      <c r="AA6239" t="s">
        <v>57</v>
      </c>
      <c r="AB6239" s="1">
        <v>0</v>
      </c>
      <c r="AC6239">
        <v>0</v>
      </c>
      <c r="AD6239">
        <v>1</v>
      </c>
      <c r="AE6239">
        <v>0</v>
      </c>
      <c r="AF6239">
        <v>0</v>
      </c>
      <c r="AG6239" t="s">
        <v>87</v>
      </c>
      <c r="AH6239">
        <f>IF(OR(Cleaned_Data_Table[[#This Row],[Appointment Status]]="No Show", Cleaned_Data_Table[[#This Row],[Appointment Status]]="Cancelled"), 1, 0)</f>
        <v>0</v>
      </c>
      <c r="AI6239" t="str">
        <f>IF(Cleaned_Data_Table[[#This Row],[Emergency Case]]=1, "Emergency Care", "Standard Care")</f>
        <v>Standard Care</v>
      </c>
    </row>
    <row r="6240" spans="1:35">
      <c r="A6240" t="s">
        <v>6349</v>
      </c>
      <c r="B6240">
        <v>9</v>
      </c>
      <c r="C6240" t="s">
        <v>37</v>
      </c>
      <c r="D6240" t="s">
        <v>59</v>
      </c>
      <c r="E6240">
        <v>30.8</v>
      </c>
      <c r="F6240" t="s">
        <v>52</v>
      </c>
      <c r="G6240" t="s">
        <v>66</v>
      </c>
      <c r="H6240" t="s">
        <v>73</v>
      </c>
      <c r="I6240" t="s">
        <v>74</v>
      </c>
      <c r="J6240" t="s">
        <v>43</v>
      </c>
      <c r="K6240">
        <v>27</v>
      </c>
      <c r="L6240" s="1">
        <v>885</v>
      </c>
      <c r="M6240" t="s">
        <v>53</v>
      </c>
      <c r="N6240" t="s">
        <v>124</v>
      </c>
      <c r="O6240" t="s">
        <v>82</v>
      </c>
      <c r="P6240">
        <v>5</v>
      </c>
      <c r="Q6240">
        <v>53</v>
      </c>
      <c r="R6240">
        <v>6</v>
      </c>
      <c r="S6240">
        <v>0</v>
      </c>
      <c r="T6240">
        <v>4.3</v>
      </c>
      <c r="U6240">
        <v>0</v>
      </c>
      <c r="V6240">
        <v>8.6</v>
      </c>
      <c r="W6240" s="1">
        <v>444</v>
      </c>
      <c r="X6240" s="1">
        <v>287</v>
      </c>
      <c r="Y6240" s="1">
        <v>1131.2</v>
      </c>
      <c r="Z6240" t="s">
        <v>47</v>
      </c>
      <c r="AA6240" t="s">
        <v>112</v>
      </c>
      <c r="AB6240" s="1">
        <v>0</v>
      </c>
      <c r="AC6240">
        <v>1</v>
      </c>
      <c r="AD6240">
        <v>0</v>
      </c>
      <c r="AE6240">
        <v>0</v>
      </c>
      <c r="AF6240">
        <v>0</v>
      </c>
      <c r="AG6240" t="s">
        <v>87</v>
      </c>
      <c r="AH6240">
        <f>IF(OR(Cleaned_Data_Table[[#This Row],[Appointment Status]]="No Show", Cleaned_Data_Table[[#This Row],[Appointment Status]]="Cancelled"), 1, 0)</f>
        <v>0</v>
      </c>
      <c r="AI6240" t="str">
        <f>IF(Cleaned_Data_Table[[#This Row],[Emergency Case]]=1, "Emergency Care", "Standard Care")</f>
        <v>Standard Care</v>
      </c>
    </row>
    <row r="6241" spans="1:35">
      <c r="A6241" t="s">
        <v>6350</v>
      </c>
      <c r="B6241">
        <v>45</v>
      </c>
      <c r="C6241" t="s">
        <v>51</v>
      </c>
      <c r="D6241" t="s">
        <v>118</v>
      </c>
      <c r="E6241">
        <v>29.2</v>
      </c>
      <c r="F6241" t="s">
        <v>97</v>
      </c>
      <c r="G6241" t="s">
        <v>85</v>
      </c>
      <c r="H6241" t="s">
        <v>94</v>
      </c>
      <c r="I6241" t="s">
        <v>95</v>
      </c>
      <c r="J6241" t="s">
        <v>43</v>
      </c>
      <c r="K6241">
        <v>1</v>
      </c>
      <c r="L6241" s="1">
        <v>399</v>
      </c>
      <c r="M6241" t="s">
        <v>44</v>
      </c>
      <c r="N6241" t="s">
        <v>54</v>
      </c>
      <c r="O6241" t="s">
        <v>106</v>
      </c>
      <c r="P6241">
        <v>0</v>
      </c>
      <c r="Q6241">
        <v>52</v>
      </c>
      <c r="R6241">
        <v>14</v>
      </c>
      <c r="S6241">
        <v>3</v>
      </c>
      <c r="T6241">
        <v>4.5</v>
      </c>
      <c r="U6241">
        <v>1</v>
      </c>
      <c r="V6241">
        <v>8.8000000000000007</v>
      </c>
      <c r="W6241" s="1">
        <v>118</v>
      </c>
      <c r="X6241" s="1">
        <v>970</v>
      </c>
      <c r="Y6241" s="1">
        <v>1487</v>
      </c>
      <c r="Z6241" t="s">
        <v>47</v>
      </c>
      <c r="AA6241" t="s">
        <v>48</v>
      </c>
      <c r="AB6241" s="1">
        <v>0</v>
      </c>
      <c r="AC6241">
        <v>1</v>
      </c>
      <c r="AD6241">
        <v>0</v>
      </c>
      <c r="AE6241">
        <v>0</v>
      </c>
      <c r="AF6241">
        <v>0</v>
      </c>
      <c r="AG6241" t="s">
        <v>87</v>
      </c>
      <c r="AH6241">
        <f>IF(OR(Cleaned_Data_Table[[#This Row],[Appointment Status]]="No Show", Cleaned_Data_Table[[#This Row],[Appointment Status]]="Cancelled"), 1, 0)</f>
        <v>0</v>
      </c>
      <c r="AI6241" t="str">
        <f>IF(Cleaned_Data_Table[[#This Row],[Emergency Case]]=1, "Emergency Care", "Standard Care")</f>
        <v>Emergency Care</v>
      </c>
    </row>
    <row r="6242" spans="1:35">
      <c r="A6242" t="s">
        <v>6351</v>
      </c>
      <c r="B6242">
        <v>13</v>
      </c>
      <c r="C6242" t="s">
        <v>51</v>
      </c>
      <c r="D6242" t="s">
        <v>100</v>
      </c>
      <c r="E6242">
        <v>26.3</v>
      </c>
      <c r="F6242" t="s">
        <v>89</v>
      </c>
      <c r="G6242" t="s">
        <v>85</v>
      </c>
      <c r="H6242" t="s">
        <v>67</v>
      </c>
      <c r="I6242" t="s">
        <v>68</v>
      </c>
      <c r="J6242" t="s">
        <v>110</v>
      </c>
      <c r="K6242">
        <v>21</v>
      </c>
      <c r="L6242" s="1">
        <v>662</v>
      </c>
      <c r="M6242" t="s">
        <v>44</v>
      </c>
      <c r="N6242" t="s">
        <v>45</v>
      </c>
      <c r="O6242" t="s">
        <v>101</v>
      </c>
      <c r="P6242">
        <v>0</v>
      </c>
      <c r="Q6242">
        <v>29</v>
      </c>
      <c r="R6242">
        <v>10</v>
      </c>
      <c r="S6242">
        <v>1</v>
      </c>
      <c r="T6242">
        <v>3.5</v>
      </c>
      <c r="U6242">
        <v>1</v>
      </c>
      <c r="V6242">
        <v>9.8000000000000007</v>
      </c>
      <c r="W6242" s="1">
        <v>2551</v>
      </c>
      <c r="X6242" s="1">
        <v>1274</v>
      </c>
      <c r="Y6242" s="1">
        <v>4487</v>
      </c>
      <c r="Z6242" t="s">
        <v>47</v>
      </c>
      <c r="AA6242" t="s">
        <v>112</v>
      </c>
      <c r="AB6242" s="1">
        <v>0</v>
      </c>
      <c r="AC6242">
        <v>0</v>
      </c>
      <c r="AD6242">
        <v>0</v>
      </c>
      <c r="AE6242">
        <v>0</v>
      </c>
      <c r="AF6242">
        <v>0</v>
      </c>
      <c r="AG6242" t="s">
        <v>87</v>
      </c>
      <c r="AH6242">
        <f>IF(OR(Cleaned_Data_Table[[#This Row],[Appointment Status]]="No Show", Cleaned_Data_Table[[#This Row],[Appointment Status]]="Cancelled"), 1, 0)</f>
        <v>0</v>
      </c>
      <c r="AI6242" t="str">
        <f>IF(Cleaned_Data_Table[[#This Row],[Emergency Case]]=1, "Emergency Care", "Standard Care")</f>
        <v>Emergency Care</v>
      </c>
    </row>
    <row r="6243" spans="1:35">
      <c r="A6243" t="s">
        <v>6352</v>
      </c>
      <c r="B6243">
        <v>81</v>
      </c>
      <c r="C6243" t="s">
        <v>51</v>
      </c>
      <c r="D6243" t="s">
        <v>118</v>
      </c>
      <c r="E6243">
        <v>20.6</v>
      </c>
      <c r="F6243" t="s">
        <v>52</v>
      </c>
      <c r="G6243" t="s">
        <v>66</v>
      </c>
      <c r="H6243" t="s">
        <v>67</v>
      </c>
      <c r="I6243" t="s">
        <v>68</v>
      </c>
      <c r="J6243" t="s">
        <v>90</v>
      </c>
      <c r="K6243">
        <v>1</v>
      </c>
      <c r="L6243" s="1">
        <v>240</v>
      </c>
      <c r="M6243" t="s">
        <v>53</v>
      </c>
      <c r="N6243" t="s">
        <v>69</v>
      </c>
      <c r="O6243" t="s">
        <v>111</v>
      </c>
      <c r="P6243">
        <v>1</v>
      </c>
      <c r="Q6243">
        <v>3</v>
      </c>
      <c r="R6243">
        <v>3</v>
      </c>
      <c r="S6243">
        <v>1</v>
      </c>
      <c r="T6243">
        <v>4</v>
      </c>
      <c r="U6243">
        <v>0</v>
      </c>
      <c r="V6243">
        <v>10</v>
      </c>
      <c r="W6243" s="1">
        <v>18720</v>
      </c>
      <c r="X6243" s="1">
        <v>5735</v>
      </c>
      <c r="Y6243" s="1">
        <v>17286.5</v>
      </c>
      <c r="Z6243" t="s">
        <v>47</v>
      </c>
      <c r="AA6243" t="s">
        <v>71</v>
      </c>
      <c r="AB6243" s="1">
        <v>0</v>
      </c>
      <c r="AC6243">
        <v>0</v>
      </c>
      <c r="AD6243">
        <v>0</v>
      </c>
      <c r="AE6243">
        <v>0</v>
      </c>
      <c r="AF6243">
        <v>0</v>
      </c>
      <c r="AG6243" t="s">
        <v>131</v>
      </c>
      <c r="AH6243">
        <f>IF(OR(Cleaned_Data_Table[[#This Row],[Appointment Status]]="No Show", Cleaned_Data_Table[[#This Row],[Appointment Status]]="Cancelled"), 1, 0)</f>
        <v>0</v>
      </c>
      <c r="AI6243" t="str">
        <f>IF(Cleaned_Data_Table[[#This Row],[Emergency Case]]=1, "Emergency Care", "Standard Care")</f>
        <v>Standard Care</v>
      </c>
    </row>
    <row r="6244" spans="1:35">
      <c r="A6244" t="s">
        <v>6353</v>
      </c>
      <c r="B6244">
        <v>84</v>
      </c>
      <c r="C6244" t="s">
        <v>51</v>
      </c>
      <c r="D6244" t="s">
        <v>59</v>
      </c>
      <c r="E6244">
        <v>19.399999999999999</v>
      </c>
      <c r="F6244" t="s">
        <v>89</v>
      </c>
      <c r="G6244" t="s">
        <v>40</v>
      </c>
      <c r="H6244" t="s">
        <v>67</v>
      </c>
      <c r="I6244" t="s">
        <v>68</v>
      </c>
      <c r="J6244" t="s">
        <v>110</v>
      </c>
      <c r="K6244">
        <v>20</v>
      </c>
      <c r="L6244" s="1">
        <v>608</v>
      </c>
      <c r="M6244" t="s">
        <v>44</v>
      </c>
      <c r="N6244" t="s">
        <v>81</v>
      </c>
      <c r="O6244" t="s">
        <v>46</v>
      </c>
      <c r="P6244">
        <v>21</v>
      </c>
      <c r="Q6244">
        <v>15</v>
      </c>
      <c r="R6244">
        <v>9</v>
      </c>
      <c r="S6244">
        <v>4</v>
      </c>
      <c r="T6244">
        <v>3.5</v>
      </c>
      <c r="U6244">
        <v>0</v>
      </c>
      <c r="V6244">
        <v>10</v>
      </c>
      <c r="W6244" s="1">
        <v>3086</v>
      </c>
      <c r="X6244" s="1">
        <v>2127</v>
      </c>
      <c r="Y6244" s="1">
        <v>5821</v>
      </c>
      <c r="Z6244" t="s">
        <v>47</v>
      </c>
      <c r="AA6244" t="s">
        <v>71</v>
      </c>
      <c r="AB6244" s="1">
        <v>0</v>
      </c>
      <c r="AC6244">
        <v>0</v>
      </c>
      <c r="AD6244">
        <v>1</v>
      </c>
      <c r="AE6244">
        <v>0</v>
      </c>
      <c r="AF6244">
        <v>0</v>
      </c>
      <c r="AG6244" t="s">
        <v>87</v>
      </c>
      <c r="AH6244">
        <f>IF(OR(Cleaned_Data_Table[[#This Row],[Appointment Status]]="No Show", Cleaned_Data_Table[[#This Row],[Appointment Status]]="Cancelled"), 1, 0)</f>
        <v>0</v>
      </c>
      <c r="AI6244" t="str">
        <f>IF(Cleaned_Data_Table[[#This Row],[Emergency Case]]=1, "Emergency Care", "Standard Care")</f>
        <v>Standard Care</v>
      </c>
    </row>
    <row r="6245" spans="1:35">
      <c r="A6245" t="s">
        <v>6354</v>
      </c>
      <c r="B6245">
        <v>20</v>
      </c>
      <c r="C6245" t="s">
        <v>51</v>
      </c>
      <c r="D6245" t="s">
        <v>100</v>
      </c>
      <c r="E6245">
        <v>25.1</v>
      </c>
      <c r="F6245" t="s">
        <v>52</v>
      </c>
      <c r="G6245" t="s">
        <v>40</v>
      </c>
      <c r="H6245" t="s">
        <v>73</v>
      </c>
      <c r="I6245" t="s">
        <v>74</v>
      </c>
      <c r="J6245" t="s">
        <v>90</v>
      </c>
      <c r="K6245">
        <v>27</v>
      </c>
      <c r="L6245" s="1">
        <v>825</v>
      </c>
      <c r="M6245" t="s">
        <v>44</v>
      </c>
      <c r="N6245" t="s">
        <v>62</v>
      </c>
      <c r="O6245" t="s">
        <v>111</v>
      </c>
      <c r="P6245">
        <v>13</v>
      </c>
      <c r="Q6245">
        <v>17</v>
      </c>
      <c r="R6245">
        <v>5</v>
      </c>
      <c r="S6245">
        <v>0</v>
      </c>
      <c r="T6245">
        <v>4.5999999999999996</v>
      </c>
      <c r="U6245">
        <v>0</v>
      </c>
      <c r="V6245">
        <v>10</v>
      </c>
      <c r="W6245" s="1">
        <v>7550</v>
      </c>
      <c r="X6245" s="1">
        <v>14897</v>
      </c>
      <c r="Y6245" s="1">
        <v>23272</v>
      </c>
      <c r="Z6245" t="s">
        <v>47</v>
      </c>
      <c r="AA6245" t="s">
        <v>57</v>
      </c>
      <c r="AB6245" s="1">
        <v>0</v>
      </c>
      <c r="AC6245">
        <v>0</v>
      </c>
      <c r="AD6245">
        <v>0</v>
      </c>
      <c r="AE6245">
        <v>0</v>
      </c>
      <c r="AF6245">
        <v>0</v>
      </c>
      <c r="AG6245" t="s">
        <v>87</v>
      </c>
      <c r="AH6245">
        <f>IF(OR(Cleaned_Data_Table[[#This Row],[Appointment Status]]="No Show", Cleaned_Data_Table[[#This Row],[Appointment Status]]="Cancelled"), 1, 0)</f>
        <v>0</v>
      </c>
      <c r="AI6245" t="str">
        <f>IF(Cleaned_Data_Table[[#This Row],[Emergency Case]]=1, "Emergency Care", "Standard Care")</f>
        <v>Standard Care</v>
      </c>
    </row>
    <row r="6246" spans="1:35">
      <c r="A6246" t="s">
        <v>6355</v>
      </c>
      <c r="B6246">
        <v>1</v>
      </c>
      <c r="C6246" t="s">
        <v>37</v>
      </c>
      <c r="D6246" t="s">
        <v>118</v>
      </c>
      <c r="E6246">
        <v>26.1</v>
      </c>
      <c r="F6246" t="s">
        <v>89</v>
      </c>
      <c r="G6246" t="s">
        <v>40</v>
      </c>
      <c r="H6246" t="s">
        <v>138</v>
      </c>
      <c r="I6246" t="s">
        <v>139</v>
      </c>
      <c r="J6246" t="s">
        <v>110</v>
      </c>
      <c r="K6246">
        <v>24</v>
      </c>
      <c r="L6246" s="1">
        <v>760</v>
      </c>
      <c r="M6246" t="s">
        <v>44</v>
      </c>
      <c r="N6246" t="s">
        <v>69</v>
      </c>
      <c r="O6246" t="s">
        <v>70</v>
      </c>
      <c r="P6246">
        <v>12</v>
      </c>
      <c r="Q6246">
        <v>25</v>
      </c>
      <c r="R6246">
        <v>9</v>
      </c>
      <c r="S6246">
        <v>0</v>
      </c>
      <c r="T6246">
        <v>5</v>
      </c>
      <c r="U6246">
        <v>0</v>
      </c>
      <c r="V6246">
        <v>10</v>
      </c>
      <c r="W6246" s="1">
        <v>2603</v>
      </c>
      <c r="X6246" s="1">
        <v>3181</v>
      </c>
      <c r="Y6246" s="1">
        <v>6544</v>
      </c>
      <c r="Z6246" t="s">
        <v>47</v>
      </c>
      <c r="AA6246" t="s">
        <v>112</v>
      </c>
      <c r="AB6246" s="1">
        <v>0</v>
      </c>
      <c r="AC6246">
        <v>0</v>
      </c>
      <c r="AD6246">
        <v>0</v>
      </c>
      <c r="AE6246">
        <v>0</v>
      </c>
      <c r="AF6246">
        <v>0</v>
      </c>
      <c r="AG6246" t="s">
        <v>87</v>
      </c>
      <c r="AH6246">
        <f>IF(OR(Cleaned_Data_Table[[#This Row],[Appointment Status]]="No Show", Cleaned_Data_Table[[#This Row],[Appointment Status]]="Cancelled"), 1, 0)</f>
        <v>0</v>
      </c>
      <c r="AI6246" t="str">
        <f>IF(Cleaned_Data_Table[[#This Row],[Emergency Case]]=1, "Emergency Care", "Standard Care")</f>
        <v>Standard Care</v>
      </c>
    </row>
    <row r="6247" spans="1:35">
      <c r="A6247" t="s">
        <v>6356</v>
      </c>
      <c r="B6247">
        <v>14</v>
      </c>
      <c r="C6247" t="s">
        <v>37</v>
      </c>
      <c r="D6247" t="s">
        <v>100</v>
      </c>
      <c r="E6247">
        <v>24.1</v>
      </c>
      <c r="F6247" t="s">
        <v>97</v>
      </c>
      <c r="G6247" t="s">
        <v>85</v>
      </c>
      <c r="H6247" t="s">
        <v>73</v>
      </c>
      <c r="I6247" t="s">
        <v>74</v>
      </c>
      <c r="J6247" t="s">
        <v>43</v>
      </c>
      <c r="K6247">
        <v>22</v>
      </c>
      <c r="L6247" s="1">
        <v>743</v>
      </c>
      <c r="M6247" t="s">
        <v>44</v>
      </c>
      <c r="N6247" t="s">
        <v>54</v>
      </c>
      <c r="O6247" t="s">
        <v>46</v>
      </c>
      <c r="P6247">
        <v>0</v>
      </c>
      <c r="Q6247">
        <v>21</v>
      </c>
      <c r="R6247">
        <v>2</v>
      </c>
      <c r="S6247">
        <v>0</v>
      </c>
      <c r="T6247">
        <v>4.3</v>
      </c>
      <c r="U6247">
        <v>1</v>
      </c>
      <c r="V6247">
        <v>10</v>
      </c>
      <c r="W6247" s="1">
        <v>319</v>
      </c>
      <c r="X6247" s="1">
        <v>248</v>
      </c>
      <c r="Y6247" s="1">
        <v>1310</v>
      </c>
      <c r="Z6247" t="s">
        <v>47</v>
      </c>
      <c r="AA6247" t="s">
        <v>112</v>
      </c>
      <c r="AB6247" s="1">
        <v>0</v>
      </c>
      <c r="AC6247">
        <v>0</v>
      </c>
      <c r="AD6247">
        <v>0</v>
      </c>
      <c r="AE6247">
        <v>0</v>
      </c>
      <c r="AF6247">
        <v>0</v>
      </c>
      <c r="AG6247" t="s">
        <v>87</v>
      </c>
      <c r="AH6247">
        <f>IF(OR(Cleaned_Data_Table[[#This Row],[Appointment Status]]="No Show", Cleaned_Data_Table[[#This Row],[Appointment Status]]="Cancelled"), 1, 0)</f>
        <v>0</v>
      </c>
      <c r="AI6247" t="str">
        <f>IF(Cleaned_Data_Table[[#This Row],[Emergency Case]]=1, "Emergency Care", "Standard Care")</f>
        <v>Emergency Care</v>
      </c>
    </row>
    <row r="6248" spans="1:35">
      <c r="A6248" t="s">
        <v>6357</v>
      </c>
      <c r="B6248">
        <v>5</v>
      </c>
      <c r="C6248" t="s">
        <v>51</v>
      </c>
      <c r="D6248" t="s">
        <v>100</v>
      </c>
      <c r="E6248">
        <v>17.2</v>
      </c>
      <c r="F6248" t="s">
        <v>52</v>
      </c>
      <c r="G6248" t="s">
        <v>40</v>
      </c>
      <c r="H6248" t="s">
        <v>79</v>
      </c>
      <c r="I6248" t="s">
        <v>80</v>
      </c>
      <c r="J6248" t="s">
        <v>110</v>
      </c>
      <c r="K6248">
        <v>27</v>
      </c>
      <c r="L6248" s="1">
        <v>748</v>
      </c>
      <c r="M6248" t="s">
        <v>53</v>
      </c>
      <c r="N6248" t="s">
        <v>81</v>
      </c>
      <c r="O6248" t="s">
        <v>98</v>
      </c>
      <c r="P6248">
        <v>21</v>
      </c>
      <c r="Q6248">
        <v>24</v>
      </c>
      <c r="R6248">
        <v>1</v>
      </c>
      <c r="S6248">
        <v>0</v>
      </c>
      <c r="T6248">
        <v>4.4000000000000004</v>
      </c>
      <c r="U6248">
        <v>0</v>
      </c>
      <c r="V6248">
        <v>10</v>
      </c>
      <c r="W6248" s="1">
        <v>4793</v>
      </c>
      <c r="X6248" s="1">
        <v>3745</v>
      </c>
      <c r="Y6248" s="1">
        <v>6500.2</v>
      </c>
      <c r="Z6248" t="s">
        <v>47</v>
      </c>
      <c r="AA6248" t="s">
        <v>112</v>
      </c>
      <c r="AB6248" s="1">
        <v>0</v>
      </c>
      <c r="AC6248">
        <v>0</v>
      </c>
      <c r="AD6248">
        <v>1</v>
      </c>
      <c r="AE6248">
        <v>0</v>
      </c>
      <c r="AF6248">
        <v>0</v>
      </c>
      <c r="AG6248" t="s">
        <v>87</v>
      </c>
      <c r="AH6248">
        <f>IF(OR(Cleaned_Data_Table[[#This Row],[Appointment Status]]="No Show", Cleaned_Data_Table[[#This Row],[Appointment Status]]="Cancelled"), 1, 0)</f>
        <v>0</v>
      </c>
      <c r="AI6248" t="str">
        <f>IF(Cleaned_Data_Table[[#This Row],[Emergency Case]]=1, "Emergency Care", "Standard Care")</f>
        <v>Standard Care</v>
      </c>
    </row>
    <row r="6249" spans="1:35">
      <c r="A6249" t="s">
        <v>6358</v>
      </c>
      <c r="B6249">
        <v>66</v>
      </c>
      <c r="C6249" t="s">
        <v>37</v>
      </c>
      <c r="D6249" t="s">
        <v>38</v>
      </c>
      <c r="E6249">
        <v>27.3</v>
      </c>
      <c r="F6249" t="s">
        <v>52</v>
      </c>
      <c r="G6249" t="s">
        <v>85</v>
      </c>
      <c r="H6249" t="s">
        <v>108</v>
      </c>
      <c r="I6249" t="s">
        <v>109</v>
      </c>
      <c r="J6249" t="s">
        <v>110</v>
      </c>
      <c r="K6249">
        <v>9</v>
      </c>
      <c r="L6249" s="1">
        <v>459</v>
      </c>
      <c r="M6249" t="s">
        <v>53</v>
      </c>
      <c r="N6249" t="s">
        <v>62</v>
      </c>
      <c r="O6249" t="s">
        <v>101</v>
      </c>
      <c r="P6249">
        <v>0</v>
      </c>
      <c r="Q6249">
        <v>31</v>
      </c>
      <c r="R6249">
        <v>5</v>
      </c>
      <c r="S6249">
        <v>0</v>
      </c>
      <c r="T6249">
        <v>4.0999999999999996</v>
      </c>
      <c r="U6249">
        <v>1</v>
      </c>
      <c r="V6249">
        <v>10</v>
      </c>
      <c r="W6249" s="1">
        <v>3233</v>
      </c>
      <c r="X6249" s="1">
        <v>1607</v>
      </c>
      <c r="Y6249" s="1">
        <v>3709.3</v>
      </c>
      <c r="Z6249" t="s">
        <v>47</v>
      </c>
      <c r="AA6249" t="s">
        <v>76</v>
      </c>
      <c r="AB6249" s="1">
        <v>0</v>
      </c>
      <c r="AC6249">
        <v>1</v>
      </c>
      <c r="AD6249">
        <v>0</v>
      </c>
      <c r="AE6249">
        <v>0</v>
      </c>
      <c r="AF6249">
        <v>0</v>
      </c>
      <c r="AG6249" t="s">
        <v>87</v>
      </c>
      <c r="AH6249">
        <f>IF(OR(Cleaned_Data_Table[[#This Row],[Appointment Status]]="No Show", Cleaned_Data_Table[[#This Row],[Appointment Status]]="Cancelled"), 1, 0)</f>
        <v>0</v>
      </c>
      <c r="AI6249" t="str">
        <f>IF(Cleaned_Data_Table[[#This Row],[Emergency Case]]=1, "Emergency Care", "Standard Care")</f>
        <v>Emergency Care</v>
      </c>
    </row>
    <row r="6250" spans="1:35">
      <c r="A6250" t="s">
        <v>6359</v>
      </c>
      <c r="B6250">
        <v>22</v>
      </c>
      <c r="C6250" t="s">
        <v>51</v>
      </c>
      <c r="D6250" t="s">
        <v>118</v>
      </c>
      <c r="E6250">
        <v>29.9</v>
      </c>
      <c r="F6250" t="s">
        <v>89</v>
      </c>
      <c r="G6250" t="s">
        <v>40</v>
      </c>
      <c r="H6250" t="s">
        <v>60</v>
      </c>
      <c r="I6250" t="s">
        <v>61</v>
      </c>
      <c r="J6250" t="s">
        <v>110</v>
      </c>
      <c r="K6250">
        <v>7</v>
      </c>
      <c r="L6250" s="1">
        <v>379</v>
      </c>
      <c r="M6250" t="s">
        <v>53</v>
      </c>
      <c r="N6250" t="s">
        <v>54</v>
      </c>
      <c r="O6250" t="s">
        <v>55</v>
      </c>
      <c r="P6250">
        <v>6</v>
      </c>
      <c r="Q6250">
        <v>19</v>
      </c>
      <c r="R6250">
        <v>9</v>
      </c>
      <c r="S6250">
        <v>0</v>
      </c>
      <c r="T6250">
        <v>3.1</v>
      </c>
      <c r="U6250">
        <v>0</v>
      </c>
      <c r="V6250">
        <v>10</v>
      </c>
      <c r="W6250" s="1">
        <v>2598</v>
      </c>
      <c r="X6250" s="1">
        <v>1905</v>
      </c>
      <c r="Y6250" s="1">
        <v>3417.4</v>
      </c>
      <c r="Z6250" t="s">
        <v>47</v>
      </c>
      <c r="AA6250" t="s">
        <v>57</v>
      </c>
      <c r="AB6250" s="1">
        <v>0</v>
      </c>
      <c r="AC6250">
        <v>0</v>
      </c>
      <c r="AD6250">
        <v>0</v>
      </c>
      <c r="AE6250">
        <v>0</v>
      </c>
      <c r="AF6250">
        <v>0</v>
      </c>
      <c r="AG6250" t="s">
        <v>87</v>
      </c>
      <c r="AH6250">
        <f>IF(OR(Cleaned_Data_Table[[#This Row],[Appointment Status]]="No Show", Cleaned_Data_Table[[#This Row],[Appointment Status]]="Cancelled"), 1, 0)</f>
        <v>0</v>
      </c>
      <c r="AI6250" t="str">
        <f>IF(Cleaned_Data_Table[[#This Row],[Emergency Case]]=1, "Emergency Care", "Standard Care")</f>
        <v>Standard Care</v>
      </c>
    </row>
    <row r="6251" spans="1:35">
      <c r="A6251" t="s">
        <v>6360</v>
      </c>
      <c r="B6251">
        <v>15</v>
      </c>
      <c r="C6251" t="s">
        <v>51</v>
      </c>
      <c r="D6251" t="s">
        <v>59</v>
      </c>
      <c r="E6251">
        <v>23.8</v>
      </c>
      <c r="F6251" t="s">
        <v>89</v>
      </c>
      <c r="G6251" t="s">
        <v>85</v>
      </c>
      <c r="H6251" t="s">
        <v>138</v>
      </c>
      <c r="I6251" t="s">
        <v>139</v>
      </c>
      <c r="J6251" t="s">
        <v>110</v>
      </c>
      <c r="K6251">
        <v>21</v>
      </c>
      <c r="L6251" s="1">
        <v>714</v>
      </c>
      <c r="M6251" t="s">
        <v>44</v>
      </c>
      <c r="N6251" t="s">
        <v>69</v>
      </c>
      <c r="O6251" t="s">
        <v>70</v>
      </c>
      <c r="P6251">
        <v>0</v>
      </c>
      <c r="Q6251">
        <v>20</v>
      </c>
      <c r="R6251">
        <v>9</v>
      </c>
      <c r="S6251">
        <v>1</v>
      </c>
      <c r="T6251">
        <v>3</v>
      </c>
      <c r="U6251">
        <v>1</v>
      </c>
      <c r="V6251">
        <v>10</v>
      </c>
      <c r="W6251" s="1">
        <v>3320</v>
      </c>
      <c r="X6251" s="1">
        <v>2630</v>
      </c>
      <c r="Y6251" s="1">
        <v>6664</v>
      </c>
      <c r="Z6251" t="s">
        <v>47</v>
      </c>
      <c r="AA6251" t="s">
        <v>112</v>
      </c>
      <c r="AB6251" s="1">
        <v>0</v>
      </c>
      <c r="AC6251">
        <v>0</v>
      </c>
      <c r="AD6251">
        <v>0</v>
      </c>
      <c r="AE6251">
        <v>0</v>
      </c>
      <c r="AF6251">
        <v>0</v>
      </c>
      <c r="AG6251" t="s">
        <v>87</v>
      </c>
      <c r="AH6251">
        <f>IF(OR(Cleaned_Data_Table[[#This Row],[Appointment Status]]="No Show", Cleaned_Data_Table[[#This Row],[Appointment Status]]="Cancelled"), 1, 0)</f>
        <v>0</v>
      </c>
      <c r="AI6251" t="str">
        <f>IF(Cleaned_Data_Table[[#This Row],[Emergency Case]]=1, "Emergency Care", "Standard Care")</f>
        <v>Emergency Care</v>
      </c>
    </row>
    <row r="6252" spans="1:35">
      <c r="A6252" t="s">
        <v>6361</v>
      </c>
      <c r="B6252">
        <v>72</v>
      </c>
      <c r="C6252" t="s">
        <v>37</v>
      </c>
      <c r="D6252" t="s">
        <v>65</v>
      </c>
      <c r="E6252">
        <v>23.7</v>
      </c>
      <c r="F6252" t="s">
        <v>39</v>
      </c>
      <c r="G6252" t="s">
        <v>40</v>
      </c>
      <c r="H6252" t="s">
        <v>60</v>
      </c>
      <c r="I6252" t="s">
        <v>61</v>
      </c>
      <c r="J6252" t="s">
        <v>110</v>
      </c>
      <c r="K6252">
        <v>20</v>
      </c>
      <c r="L6252" s="1">
        <v>626</v>
      </c>
      <c r="M6252" t="s">
        <v>44</v>
      </c>
      <c r="N6252" t="s">
        <v>124</v>
      </c>
      <c r="O6252" t="s">
        <v>111</v>
      </c>
      <c r="P6252">
        <v>10</v>
      </c>
      <c r="Q6252">
        <v>37</v>
      </c>
      <c r="R6252">
        <v>12</v>
      </c>
      <c r="S6252">
        <v>3</v>
      </c>
      <c r="T6252">
        <v>4.4000000000000004</v>
      </c>
      <c r="U6252">
        <v>0</v>
      </c>
      <c r="V6252">
        <v>9.6999999999999993</v>
      </c>
      <c r="W6252" s="1">
        <v>4811</v>
      </c>
      <c r="X6252" s="1">
        <v>2562</v>
      </c>
      <c r="Y6252" s="1">
        <v>7999</v>
      </c>
      <c r="Z6252" t="s">
        <v>47</v>
      </c>
      <c r="AA6252" t="s">
        <v>76</v>
      </c>
      <c r="AB6252" s="1">
        <v>0</v>
      </c>
      <c r="AC6252">
        <v>1</v>
      </c>
      <c r="AD6252">
        <v>0</v>
      </c>
      <c r="AE6252">
        <v>1</v>
      </c>
      <c r="AF6252">
        <v>0</v>
      </c>
      <c r="AG6252" t="s">
        <v>87</v>
      </c>
      <c r="AH6252">
        <f>IF(OR(Cleaned_Data_Table[[#This Row],[Appointment Status]]="No Show", Cleaned_Data_Table[[#This Row],[Appointment Status]]="Cancelled"), 1, 0)</f>
        <v>0</v>
      </c>
      <c r="AI6252" t="str">
        <f>IF(Cleaned_Data_Table[[#This Row],[Emergency Case]]=1, "Emergency Care", "Standard Care")</f>
        <v>Standard Care</v>
      </c>
    </row>
    <row r="6253" spans="1:35">
      <c r="A6253" t="s">
        <v>6362</v>
      </c>
      <c r="B6253">
        <v>13</v>
      </c>
      <c r="C6253" t="s">
        <v>37</v>
      </c>
      <c r="D6253" t="s">
        <v>84</v>
      </c>
      <c r="E6253">
        <v>27.6</v>
      </c>
      <c r="F6253" t="s">
        <v>52</v>
      </c>
      <c r="G6253" t="s">
        <v>40</v>
      </c>
      <c r="H6253" t="s">
        <v>108</v>
      </c>
      <c r="I6253" t="s">
        <v>109</v>
      </c>
      <c r="J6253" t="s">
        <v>110</v>
      </c>
      <c r="K6253">
        <v>23</v>
      </c>
      <c r="L6253" s="1">
        <v>710</v>
      </c>
      <c r="M6253" t="s">
        <v>53</v>
      </c>
      <c r="N6253" t="s">
        <v>69</v>
      </c>
      <c r="O6253" t="s">
        <v>70</v>
      </c>
      <c r="P6253">
        <v>8</v>
      </c>
      <c r="Q6253">
        <v>17</v>
      </c>
      <c r="R6253">
        <v>7</v>
      </c>
      <c r="S6253">
        <v>1</v>
      </c>
      <c r="T6253">
        <v>4.7</v>
      </c>
      <c r="U6253">
        <v>0</v>
      </c>
      <c r="V6253">
        <v>10</v>
      </c>
      <c r="W6253" s="1">
        <v>2173</v>
      </c>
      <c r="X6253" s="1">
        <v>3345</v>
      </c>
      <c r="Y6253" s="1">
        <v>4359.6000000000004</v>
      </c>
      <c r="Z6253" t="s">
        <v>47</v>
      </c>
      <c r="AA6253" t="s">
        <v>112</v>
      </c>
      <c r="AB6253" s="1">
        <v>0</v>
      </c>
      <c r="AC6253">
        <v>0</v>
      </c>
      <c r="AD6253">
        <v>0</v>
      </c>
      <c r="AE6253">
        <v>0</v>
      </c>
      <c r="AF6253">
        <v>0</v>
      </c>
      <c r="AG6253" t="s">
        <v>87</v>
      </c>
      <c r="AH6253">
        <f>IF(OR(Cleaned_Data_Table[[#This Row],[Appointment Status]]="No Show", Cleaned_Data_Table[[#This Row],[Appointment Status]]="Cancelled"), 1, 0)</f>
        <v>0</v>
      </c>
      <c r="AI6253" t="str">
        <f>IF(Cleaned_Data_Table[[#This Row],[Emergency Case]]=1, "Emergency Care", "Standard Care")</f>
        <v>Standard Care</v>
      </c>
    </row>
    <row r="6254" spans="1:35">
      <c r="A6254" t="s">
        <v>6363</v>
      </c>
      <c r="B6254">
        <v>2</v>
      </c>
      <c r="C6254" t="s">
        <v>37</v>
      </c>
      <c r="D6254" t="s">
        <v>118</v>
      </c>
      <c r="E6254">
        <v>23.4</v>
      </c>
      <c r="F6254" t="s">
        <v>89</v>
      </c>
      <c r="G6254" t="s">
        <v>40</v>
      </c>
      <c r="H6254" t="s">
        <v>79</v>
      </c>
      <c r="I6254" t="s">
        <v>80</v>
      </c>
      <c r="J6254" t="s">
        <v>43</v>
      </c>
      <c r="K6254">
        <v>22</v>
      </c>
      <c r="L6254" s="1">
        <v>685</v>
      </c>
      <c r="M6254" t="s">
        <v>53</v>
      </c>
      <c r="N6254" t="s">
        <v>124</v>
      </c>
      <c r="O6254" t="s">
        <v>101</v>
      </c>
      <c r="P6254">
        <v>8</v>
      </c>
      <c r="Q6254">
        <v>37</v>
      </c>
      <c r="R6254">
        <v>3</v>
      </c>
      <c r="S6254">
        <v>0</v>
      </c>
      <c r="T6254">
        <v>3.5</v>
      </c>
      <c r="U6254">
        <v>0</v>
      </c>
      <c r="V6254">
        <v>9.3000000000000007</v>
      </c>
      <c r="W6254" s="1">
        <v>435</v>
      </c>
      <c r="X6254" s="1">
        <v>231</v>
      </c>
      <c r="Y6254" s="1">
        <v>945.7</v>
      </c>
      <c r="Z6254" t="s">
        <v>56</v>
      </c>
      <c r="AA6254" t="s">
        <v>112</v>
      </c>
      <c r="AB6254" s="1">
        <v>1351</v>
      </c>
      <c r="AC6254">
        <v>1</v>
      </c>
      <c r="AD6254">
        <v>0</v>
      </c>
      <c r="AE6254">
        <v>0</v>
      </c>
      <c r="AF6254">
        <v>0</v>
      </c>
      <c r="AG6254" t="s">
        <v>49</v>
      </c>
      <c r="AH6254">
        <f>IF(OR(Cleaned_Data_Table[[#This Row],[Appointment Status]]="No Show", Cleaned_Data_Table[[#This Row],[Appointment Status]]="Cancelled"), 1, 0)</f>
        <v>1</v>
      </c>
      <c r="AI6254" t="str">
        <f>IF(Cleaned_Data_Table[[#This Row],[Emergency Case]]=1, "Emergency Care", "Standard Care")</f>
        <v>Standard Care</v>
      </c>
    </row>
    <row r="6255" spans="1:35">
      <c r="A6255" t="s">
        <v>6364</v>
      </c>
      <c r="B6255">
        <v>17</v>
      </c>
      <c r="C6255" t="s">
        <v>37</v>
      </c>
      <c r="D6255" t="s">
        <v>93</v>
      </c>
      <c r="E6255">
        <v>20.6</v>
      </c>
      <c r="F6255" t="s">
        <v>89</v>
      </c>
      <c r="G6255" t="s">
        <v>40</v>
      </c>
      <c r="H6255" t="s">
        <v>94</v>
      </c>
      <c r="I6255" t="s">
        <v>95</v>
      </c>
      <c r="J6255" t="s">
        <v>110</v>
      </c>
      <c r="K6255">
        <v>25</v>
      </c>
      <c r="L6255" s="1">
        <v>845</v>
      </c>
      <c r="M6255" t="s">
        <v>53</v>
      </c>
      <c r="N6255" t="s">
        <v>54</v>
      </c>
      <c r="O6255" t="s">
        <v>63</v>
      </c>
      <c r="P6255">
        <v>2</v>
      </c>
      <c r="Q6255">
        <v>25</v>
      </c>
      <c r="R6255">
        <v>14</v>
      </c>
      <c r="S6255">
        <v>0</v>
      </c>
      <c r="T6255">
        <v>4.3</v>
      </c>
      <c r="U6255">
        <v>0</v>
      </c>
      <c r="V6255">
        <v>10</v>
      </c>
      <c r="W6255" s="1">
        <v>4374</v>
      </c>
      <c r="X6255" s="1">
        <v>2776</v>
      </c>
      <c r="Y6255" s="1">
        <v>5596.5</v>
      </c>
      <c r="Z6255" t="s">
        <v>47</v>
      </c>
      <c r="AA6255" t="s">
        <v>112</v>
      </c>
      <c r="AB6255" s="1">
        <v>0</v>
      </c>
      <c r="AC6255">
        <v>0</v>
      </c>
      <c r="AD6255">
        <v>0</v>
      </c>
      <c r="AE6255">
        <v>0</v>
      </c>
      <c r="AF6255">
        <v>0</v>
      </c>
      <c r="AG6255" t="s">
        <v>87</v>
      </c>
      <c r="AH6255">
        <f>IF(OR(Cleaned_Data_Table[[#This Row],[Appointment Status]]="No Show", Cleaned_Data_Table[[#This Row],[Appointment Status]]="Cancelled"), 1, 0)</f>
        <v>0</v>
      </c>
      <c r="AI6255" t="str">
        <f>IF(Cleaned_Data_Table[[#This Row],[Emergency Case]]=1, "Emergency Care", "Standard Care")</f>
        <v>Standard Care</v>
      </c>
    </row>
    <row r="6256" spans="1:35">
      <c r="A6256" t="s">
        <v>6365</v>
      </c>
      <c r="B6256">
        <v>10</v>
      </c>
      <c r="C6256" t="s">
        <v>37</v>
      </c>
      <c r="D6256" t="s">
        <v>59</v>
      </c>
      <c r="E6256">
        <v>28</v>
      </c>
      <c r="F6256" t="s">
        <v>52</v>
      </c>
      <c r="G6256" t="s">
        <v>66</v>
      </c>
      <c r="H6256" t="s">
        <v>41</v>
      </c>
      <c r="I6256" t="s">
        <v>42</v>
      </c>
      <c r="J6256" t="s">
        <v>43</v>
      </c>
      <c r="K6256">
        <v>28</v>
      </c>
      <c r="L6256" s="1">
        <v>862</v>
      </c>
      <c r="M6256" t="s">
        <v>53</v>
      </c>
      <c r="N6256" t="s">
        <v>62</v>
      </c>
      <c r="O6256" t="s">
        <v>119</v>
      </c>
      <c r="P6256">
        <v>5</v>
      </c>
      <c r="Q6256">
        <v>28</v>
      </c>
      <c r="R6256">
        <v>10</v>
      </c>
      <c r="S6256">
        <v>3</v>
      </c>
      <c r="T6256">
        <v>3.4</v>
      </c>
      <c r="U6256">
        <v>0</v>
      </c>
      <c r="V6256">
        <v>9.8000000000000007</v>
      </c>
      <c r="W6256" s="1">
        <v>863</v>
      </c>
      <c r="X6256" s="1">
        <v>485</v>
      </c>
      <c r="Y6256" s="1">
        <v>1547</v>
      </c>
      <c r="Z6256" t="s">
        <v>47</v>
      </c>
      <c r="AA6256" t="s">
        <v>112</v>
      </c>
      <c r="AB6256" s="1">
        <v>0</v>
      </c>
      <c r="AC6256">
        <v>0</v>
      </c>
      <c r="AD6256">
        <v>0</v>
      </c>
      <c r="AE6256">
        <v>0</v>
      </c>
      <c r="AF6256">
        <v>0</v>
      </c>
      <c r="AG6256" t="s">
        <v>87</v>
      </c>
      <c r="AH6256">
        <f>IF(OR(Cleaned_Data_Table[[#This Row],[Appointment Status]]="No Show", Cleaned_Data_Table[[#This Row],[Appointment Status]]="Cancelled"), 1, 0)</f>
        <v>0</v>
      </c>
      <c r="AI6256" t="str">
        <f>IF(Cleaned_Data_Table[[#This Row],[Emergency Case]]=1, "Emergency Care", "Standard Care")</f>
        <v>Standard Care</v>
      </c>
    </row>
    <row r="6257" spans="1:35">
      <c r="A6257" t="s">
        <v>6366</v>
      </c>
      <c r="B6257">
        <v>29</v>
      </c>
      <c r="C6257" t="s">
        <v>37</v>
      </c>
      <c r="D6257" t="s">
        <v>116</v>
      </c>
      <c r="E6257">
        <v>22.5</v>
      </c>
      <c r="F6257" t="s">
        <v>89</v>
      </c>
      <c r="G6257" t="s">
        <v>85</v>
      </c>
      <c r="H6257" t="s">
        <v>138</v>
      </c>
      <c r="I6257" t="s">
        <v>139</v>
      </c>
      <c r="J6257" t="s">
        <v>110</v>
      </c>
      <c r="K6257">
        <v>4</v>
      </c>
      <c r="L6257" s="1">
        <v>386</v>
      </c>
      <c r="M6257" t="s">
        <v>44</v>
      </c>
      <c r="N6257" t="s">
        <v>45</v>
      </c>
      <c r="O6257" t="s">
        <v>82</v>
      </c>
      <c r="P6257">
        <v>0</v>
      </c>
      <c r="Q6257">
        <v>29</v>
      </c>
      <c r="R6257">
        <v>3</v>
      </c>
      <c r="S6257">
        <v>1</v>
      </c>
      <c r="T6257">
        <v>4.4000000000000004</v>
      </c>
      <c r="U6257">
        <v>1</v>
      </c>
      <c r="V6257">
        <v>10</v>
      </c>
      <c r="W6257" s="1">
        <v>4733</v>
      </c>
      <c r="X6257" s="1">
        <v>1771</v>
      </c>
      <c r="Y6257" s="1">
        <v>6890</v>
      </c>
      <c r="Z6257" t="s">
        <v>47</v>
      </c>
      <c r="AA6257" t="s">
        <v>57</v>
      </c>
      <c r="AB6257" s="1">
        <v>0</v>
      </c>
      <c r="AC6257">
        <v>0</v>
      </c>
      <c r="AD6257">
        <v>0</v>
      </c>
      <c r="AE6257">
        <v>0</v>
      </c>
      <c r="AF6257">
        <v>0</v>
      </c>
      <c r="AG6257" t="s">
        <v>87</v>
      </c>
      <c r="AH6257">
        <f>IF(OR(Cleaned_Data_Table[[#This Row],[Appointment Status]]="No Show", Cleaned_Data_Table[[#This Row],[Appointment Status]]="Cancelled"), 1, 0)</f>
        <v>0</v>
      </c>
      <c r="AI6257" t="str">
        <f>IF(Cleaned_Data_Table[[#This Row],[Emergency Case]]=1, "Emergency Care", "Standard Care")</f>
        <v>Emergency Care</v>
      </c>
    </row>
    <row r="6258" spans="1:35">
      <c r="A6258" t="s">
        <v>6367</v>
      </c>
      <c r="B6258">
        <v>28</v>
      </c>
      <c r="C6258" t="s">
        <v>51</v>
      </c>
      <c r="D6258" t="s">
        <v>65</v>
      </c>
      <c r="E6258">
        <v>21.8</v>
      </c>
      <c r="F6258" t="s">
        <v>39</v>
      </c>
      <c r="G6258" t="s">
        <v>40</v>
      </c>
      <c r="H6258" t="s">
        <v>41</v>
      </c>
      <c r="I6258" t="s">
        <v>42</v>
      </c>
      <c r="J6258" t="s">
        <v>110</v>
      </c>
      <c r="K6258">
        <v>26</v>
      </c>
      <c r="L6258" s="1">
        <v>813</v>
      </c>
      <c r="M6258" t="s">
        <v>44</v>
      </c>
      <c r="N6258" t="s">
        <v>62</v>
      </c>
      <c r="O6258" t="s">
        <v>101</v>
      </c>
      <c r="P6258">
        <v>18</v>
      </c>
      <c r="Q6258">
        <v>35</v>
      </c>
      <c r="R6258">
        <v>10</v>
      </c>
      <c r="S6258">
        <v>1</v>
      </c>
      <c r="T6258">
        <v>3</v>
      </c>
      <c r="U6258">
        <v>0</v>
      </c>
      <c r="V6258">
        <v>9.1999999999999993</v>
      </c>
      <c r="W6258" s="1">
        <v>2114</v>
      </c>
      <c r="X6258" s="1">
        <v>1241</v>
      </c>
      <c r="Y6258" s="1">
        <v>4168</v>
      </c>
      <c r="Z6258" t="s">
        <v>47</v>
      </c>
      <c r="AA6258" t="s">
        <v>57</v>
      </c>
      <c r="AB6258" s="1">
        <v>0</v>
      </c>
      <c r="AC6258">
        <v>1</v>
      </c>
      <c r="AD6258">
        <v>1</v>
      </c>
      <c r="AE6258">
        <v>0</v>
      </c>
      <c r="AF6258">
        <v>0</v>
      </c>
      <c r="AG6258" t="s">
        <v>87</v>
      </c>
      <c r="AH6258">
        <f>IF(OR(Cleaned_Data_Table[[#This Row],[Appointment Status]]="No Show", Cleaned_Data_Table[[#This Row],[Appointment Status]]="Cancelled"), 1, 0)</f>
        <v>0</v>
      </c>
      <c r="AI6258" t="str">
        <f>IF(Cleaned_Data_Table[[#This Row],[Emergency Case]]=1, "Emergency Care", "Standard Care")</f>
        <v>Standard Care</v>
      </c>
    </row>
    <row r="6259" spans="1:35">
      <c r="A6259" t="s">
        <v>6368</v>
      </c>
      <c r="B6259">
        <v>70</v>
      </c>
      <c r="C6259" t="s">
        <v>37</v>
      </c>
      <c r="D6259" t="s">
        <v>78</v>
      </c>
      <c r="E6259">
        <v>15.8</v>
      </c>
      <c r="F6259" t="s">
        <v>39</v>
      </c>
      <c r="G6259" t="s">
        <v>66</v>
      </c>
      <c r="H6259" t="s">
        <v>108</v>
      </c>
      <c r="I6259" t="s">
        <v>109</v>
      </c>
      <c r="J6259" t="s">
        <v>90</v>
      </c>
      <c r="K6259">
        <v>24</v>
      </c>
      <c r="L6259" s="1">
        <v>680</v>
      </c>
      <c r="M6259" t="s">
        <v>53</v>
      </c>
      <c r="N6259" t="s">
        <v>45</v>
      </c>
      <c r="O6259" t="s">
        <v>111</v>
      </c>
      <c r="P6259">
        <v>25</v>
      </c>
      <c r="Q6259">
        <v>4</v>
      </c>
      <c r="R6259">
        <v>7</v>
      </c>
      <c r="S6259">
        <v>1</v>
      </c>
      <c r="T6259">
        <v>3.4</v>
      </c>
      <c r="U6259">
        <v>0</v>
      </c>
      <c r="V6259">
        <v>10</v>
      </c>
      <c r="W6259" s="1">
        <v>12352</v>
      </c>
      <c r="X6259" s="1">
        <v>5406</v>
      </c>
      <c r="Y6259" s="1">
        <v>12906.6</v>
      </c>
      <c r="Z6259" t="s">
        <v>47</v>
      </c>
      <c r="AA6259" t="s">
        <v>76</v>
      </c>
      <c r="AB6259" s="1">
        <v>0</v>
      </c>
      <c r="AC6259">
        <v>0</v>
      </c>
      <c r="AD6259">
        <v>1</v>
      </c>
      <c r="AE6259">
        <v>0</v>
      </c>
      <c r="AF6259">
        <v>0</v>
      </c>
      <c r="AG6259" t="s">
        <v>91</v>
      </c>
      <c r="AH6259">
        <f>IF(OR(Cleaned_Data_Table[[#This Row],[Appointment Status]]="No Show", Cleaned_Data_Table[[#This Row],[Appointment Status]]="Cancelled"), 1, 0)</f>
        <v>0</v>
      </c>
      <c r="AI6259" t="str">
        <f>IF(Cleaned_Data_Table[[#This Row],[Emergency Case]]=1, "Emergency Care", "Standard Care")</f>
        <v>Standard Care</v>
      </c>
    </row>
    <row r="6260" spans="1:35">
      <c r="A6260" t="s">
        <v>6369</v>
      </c>
      <c r="B6260">
        <v>88</v>
      </c>
      <c r="C6260" t="s">
        <v>51</v>
      </c>
      <c r="D6260" t="s">
        <v>118</v>
      </c>
      <c r="E6260">
        <v>28.8</v>
      </c>
      <c r="F6260" t="s">
        <v>103</v>
      </c>
      <c r="G6260" t="s">
        <v>66</v>
      </c>
      <c r="H6260" t="s">
        <v>60</v>
      </c>
      <c r="I6260" t="s">
        <v>61</v>
      </c>
      <c r="J6260" t="s">
        <v>90</v>
      </c>
      <c r="K6260">
        <v>28</v>
      </c>
      <c r="L6260" s="1">
        <v>819</v>
      </c>
      <c r="M6260" t="s">
        <v>53</v>
      </c>
      <c r="N6260" t="s">
        <v>54</v>
      </c>
      <c r="O6260" t="s">
        <v>63</v>
      </c>
      <c r="P6260">
        <v>23</v>
      </c>
      <c r="Q6260">
        <v>19</v>
      </c>
      <c r="R6260">
        <v>6</v>
      </c>
      <c r="S6260">
        <v>4</v>
      </c>
      <c r="T6260">
        <v>4.5</v>
      </c>
      <c r="U6260">
        <v>0</v>
      </c>
      <c r="V6260">
        <v>10</v>
      </c>
      <c r="W6260" s="1">
        <v>17811</v>
      </c>
      <c r="X6260" s="1">
        <v>9226</v>
      </c>
      <c r="Y6260" s="1">
        <v>19499.2</v>
      </c>
      <c r="Z6260" t="s">
        <v>47</v>
      </c>
      <c r="AA6260" t="s">
        <v>71</v>
      </c>
      <c r="AB6260" s="1">
        <v>0</v>
      </c>
      <c r="AC6260">
        <v>0</v>
      </c>
      <c r="AD6260">
        <v>1</v>
      </c>
      <c r="AE6260">
        <v>0</v>
      </c>
      <c r="AF6260">
        <v>0</v>
      </c>
      <c r="AG6260" t="s">
        <v>91</v>
      </c>
      <c r="AH6260">
        <f>IF(OR(Cleaned_Data_Table[[#This Row],[Appointment Status]]="No Show", Cleaned_Data_Table[[#This Row],[Appointment Status]]="Cancelled"), 1, 0)</f>
        <v>0</v>
      </c>
      <c r="AI6260" t="str">
        <f>IF(Cleaned_Data_Table[[#This Row],[Emergency Case]]=1, "Emergency Care", "Standard Care")</f>
        <v>Standard Care</v>
      </c>
    </row>
    <row r="6261" spans="1:35">
      <c r="A6261" t="s">
        <v>6370</v>
      </c>
      <c r="B6261">
        <v>61</v>
      </c>
      <c r="C6261" t="s">
        <v>51</v>
      </c>
      <c r="D6261" t="s">
        <v>100</v>
      </c>
      <c r="E6261">
        <v>21.9</v>
      </c>
      <c r="F6261" t="s">
        <v>52</v>
      </c>
      <c r="G6261" t="s">
        <v>66</v>
      </c>
      <c r="H6261" t="s">
        <v>138</v>
      </c>
      <c r="I6261" t="s">
        <v>139</v>
      </c>
      <c r="J6261" t="s">
        <v>110</v>
      </c>
      <c r="K6261">
        <v>15</v>
      </c>
      <c r="L6261" s="1">
        <v>621</v>
      </c>
      <c r="M6261" t="s">
        <v>44</v>
      </c>
      <c r="N6261" t="s">
        <v>124</v>
      </c>
      <c r="O6261" t="s">
        <v>70</v>
      </c>
      <c r="P6261">
        <v>12</v>
      </c>
      <c r="Q6261">
        <v>11</v>
      </c>
      <c r="R6261">
        <v>12</v>
      </c>
      <c r="S6261">
        <v>2</v>
      </c>
      <c r="T6261">
        <v>4</v>
      </c>
      <c r="U6261">
        <v>0</v>
      </c>
      <c r="V6261">
        <v>10</v>
      </c>
      <c r="W6261" s="1">
        <v>1192</v>
      </c>
      <c r="X6261" s="1">
        <v>3083</v>
      </c>
      <c r="Y6261" s="1">
        <v>4896</v>
      </c>
      <c r="Z6261" t="s">
        <v>47</v>
      </c>
      <c r="AA6261" t="s">
        <v>76</v>
      </c>
      <c r="AB6261" s="1">
        <v>0</v>
      </c>
      <c r="AC6261">
        <v>0</v>
      </c>
      <c r="AD6261">
        <v>0</v>
      </c>
      <c r="AE6261">
        <v>0</v>
      </c>
      <c r="AF6261">
        <v>0</v>
      </c>
      <c r="AG6261" t="s">
        <v>87</v>
      </c>
      <c r="AH6261">
        <f>IF(OR(Cleaned_Data_Table[[#This Row],[Appointment Status]]="No Show", Cleaned_Data_Table[[#This Row],[Appointment Status]]="Cancelled"), 1, 0)</f>
        <v>0</v>
      </c>
      <c r="AI6261" t="str">
        <f>IF(Cleaned_Data_Table[[#This Row],[Emergency Case]]=1, "Emergency Care", "Standard Care")</f>
        <v>Standard Care</v>
      </c>
    </row>
    <row r="6262" spans="1:35">
      <c r="A6262" t="s">
        <v>6371</v>
      </c>
      <c r="B6262">
        <v>39</v>
      </c>
      <c r="C6262" t="s">
        <v>51</v>
      </c>
      <c r="D6262" t="s">
        <v>65</v>
      </c>
      <c r="E6262">
        <v>21.8</v>
      </c>
      <c r="F6262" t="s">
        <v>89</v>
      </c>
      <c r="G6262" t="s">
        <v>40</v>
      </c>
      <c r="H6262" t="s">
        <v>108</v>
      </c>
      <c r="I6262" t="s">
        <v>109</v>
      </c>
      <c r="J6262" t="s">
        <v>43</v>
      </c>
      <c r="K6262">
        <v>22</v>
      </c>
      <c r="L6262" s="1">
        <v>799</v>
      </c>
      <c r="M6262" t="s">
        <v>53</v>
      </c>
      <c r="N6262" t="s">
        <v>69</v>
      </c>
      <c r="O6262" t="s">
        <v>98</v>
      </c>
      <c r="P6262">
        <v>29</v>
      </c>
      <c r="Q6262">
        <v>31</v>
      </c>
      <c r="R6262">
        <v>12</v>
      </c>
      <c r="S6262">
        <v>4</v>
      </c>
      <c r="T6262">
        <v>3.2</v>
      </c>
      <c r="U6262">
        <v>0</v>
      </c>
      <c r="V6262">
        <v>9.5</v>
      </c>
      <c r="W6262" s="1">
        <v>920</v>
      </c>
      <c r="X6262" s="1">
        <v>687</v>
      </c>
      <c r="Y6262" s="1">
        <v>1684.2</v>
      </c>
      <c r="Z6262" t="s">
        <v>47</v>
      </c>
      <c r="AA6262" t="s">
        <v>48</v>
      </c>
      <c r="AB6262" s="1">
        <v>0</v>
      </c>
      <c r="AC6262">
        <v>1</v>
      </c>
      <c r="AD6262">
        <v>1</v>
      </c>
      <c r="AE6262">
        <v>0</v>
      </c>
      <c r="AF6262">
        <v>0</v>
      </c>
      <c r="AG6262" t="s">
        <v>49</v>
      </c>
      <c r="AH6262">
        <f>IF(OR(Cleaned_Data_Table[[#This Row],[Appointment Status]]="No Show", Cleaned_Data_Table[[#This Row],[Appointment Status]]="Cancelled"), 1, 0)</f>
        <v>0</v>
      </c>
      <c r="AI6262" t="str">
        <f>IF(Cleaned_Data_Table[[#This Row],[Emergency Case]]=1, "Emergency Care", "Standard Care")</f>
        <v>Standard Care</v>
      </c>
    </row>
    <row r="6263" spans="1:35">
      <c r="A6263" t="s">
        <v>6372</v>
      </c>
      <c r="B6263">
        <v>12</v>
      </c>
      <c r="C6263" t="s">
        <v>51</v>
      </c>
      <c r="D6263" t="s">
        <v>78</v>
      </c>
      <c r="E6263">
        <v>17.8</v>
      </c>
      <c r="F6263" t="s">
        <v>89</v>
      </c>
      <c r="G6263" t="s">
        <v>40</v>
      </c>
      <c r="H6263" t="s">
        <v>94</v>
      </c>
      <c r="I6263" t="s">
        <v>95</v>
      </c>
      <c r="J6263" t="s">
        <v>43</v>
      </c>
      <c r="K6263">
        <v>18</v>
      </c>
      <c r="L6263" s="1">
        <v>696</v>
      </c>
      <c r="M6263" t="s">
        <v>53</v>
      </c>
      <c r="N6263" t="s">
        <v>69</v>
      </c>
      <c r="O6263" t="s">
        <v>75</v>
      </c>
      <c r="P6263">
        <v>17</v>
      </c>
      <c r="Q6263">
        <v>23</v>
      </c>
      <c r="R6263">
        <v>11</v>
      </c>
      <c r="S6263">
        <v>2</v>
      </c>
      <c r="T6263">
        <v>3.1</v>
      </c>
      <c r="U6263">
        <v>0</v>
      </c>
      <c r="V6263">
        <v>10</v>
      </c>
      <c r="W6263" s="1">
        <v>418</v>
      </c>
      <c r="X6263" s="1">
        <v>541</v>
      </c>
      <c r="Y6263" s="1">
        <v>1158.5</v>
      </c>
      <c r="Z6263" t="s">
        <v>47</v>
      </c>
      <c r="AA6263" t="s">
        <v>112</v>
      </c>
      <c r="AB6263" s="1">
        <v>0</v>
      </c>
      <c r="AC6263">
        <v>0</v>
      </c>
      <c r="AD6263">
        <v>1</v>
      </c>
      <c r="AE6263">
        <v>0</v>
      </c>
      <c r="AF6263">
        <v>0</v>
      </c>
      <c r="AG6263" t="s">
        <v>49</v>
      </c>
      <c r="AH6263">
        <f>IF(OR(Cleaned_Data_Table[[#This Row],[Appointment Status]]="No Show", Cleaned_Data_Table[[#This Row],[Appointment Status]]="Cancelled"), 1, 0)</f>
        <v>0</v>
      </c>
      <c r="AI6263" t="str">
        <f>IF(Cleaned_Data_Table[[#This Row],[Emergency Case]]=1, "Emergency Care", "Standard Care")</f>
        <v>Standard Care</v>
      </c>
    </row>
    <row r="6264" spans="1:35">
      <c r="A6264" t="s">
        <v>6373</v>
      </c>
      <c r="B6264">
        <v>21</v>
      </c>
      <c r="C6264" t="s">
        <v>37</v>
      </c>
      <c r="D6264" t="s">
        <v>93</v>
      </c>
      <c r="E6264">
        <v>26.6</v>
      </c>
      <c r="F6264" t="s">
        <v>52</v>
      </c>
      <c r="G6264" t="s">
        <v>40</v>
      </c>
      <c r="H6264" t="s">
        <v>73</v>
      </c>
      <c r="I6264" t="s">
        <v>74</v>
      </c>
      <c r="J6264" t="s">
        <v>43</v>
      </c>
      <c r="K6264">
        <v>6</v>
      </c>
      <c r="L6264" s="1">
        <v>328</v>
      </c>
      <c r="M6264" t="s">
        <v>53</v>
      </c>
      <c r="N6264" t="s">
        <v>69</v>
      </c>
      <c r="O6264" t="s">
        <v>46</v>
      </c>
      <c r="P6264">
        <v>18</v>
      </c>
      <c r="Q6264">
        <v>50</v>
      </c>
      <c r="R6264">
        <v>4</v>
      </c>
      <c r="S6264">
        <v>0</v>
      </c>
      <c r="T6264">
        <v>3.1</v>
      </c>
      <c r="U6264">
        <v>0</v>
      </c>
      <c r="V6264">
        <v>8.1999999999999993</v>
      </c>
      <c r="W6264" s="1">
        <v>697</v>
      </c>
      <c r="X6264" s="1">
        <v>942</v>
      </c>
      <c r="Y6264" s="1">
        <v>1376.9</v>
      </c>
      <c r="Z6264" t="s">
        <v>56</v>
      </c>
      <c r="AA6264" t="s">
        <v>57</v>
      </c>
      <c r="AB6264" s="1">
        <v>1967</v>
      </c>
      <c r="AC6264">
        <v>1</v>
      </c>
      <c r="AD6264">
        <v>1</v>
      </c>
      <c r="AE6264">
        <v>0</v>
      </c>
      <c r="AF6264">
        <v>0</v>
      </c>
      <c r="AG6264" t="s">
        <v>49</v>
      </c>
      <c r="AH6264">
        <f>IF(OR(Cleaned_Data_Table[[#This Row],[Appointment Status]]="No Show", Cleaned_Data_Table[[#This Row],[Appointment Status]]="Cancelled"), 1, 0)</f>
        <v>1</v>
      </c>
      <c r="AI6264" t="str">
        <f>IF(Cleaned_Data_Table[[#This Row],[Emergency Case]]=1, "Emergency Care", "Standard Care")</f>
        <v>Standard Care</v>
      </c>
    </row>
    <row r="6265" spans="1:35">
      <c r="A6265" t="s">
        <v>6374</v>
      </c>
      <c r="B6265">
        <v>52</v>
      </c>
      <c r="C6265" t="s">
        <v>37</v>
      </c>
      <c r="D6265" t="s">
        <v>100</v>
      </c>
      <c r="E6265">
        <v>24.3</v>
      </c>
      <c r="F6265" t="s">
        <v>52</v>
      </c>
      <c r="G6265" t="s">
        <v>85</v>
      </c>
      <c r="H6265" t="s">
        <v>104</v>
      </c>
      <c r="I6265" t="s">
        <v>105</v>
      </c>
      <c r="J6265" t="s">
        <v>90</v>
      </c>
      <c r="K6265">
        <v>27</v>
      </c>
      <c r="L6265" s="1">
        <v>819</v>
      </c>
      <c r="M6265" t="s">
        <v>53</v>
      </c>
      <c r="N6265" t="s">
        <v>69</v>
      </c>
      <c r="O6265" t="s">
        <v>119</v>
      </c>
      <c r="P6265">
        <v>0</v>
      </c>
      <c r="Q6265">
        <v>11</v>
      </c>
      <c r="R6265">
        <v>2</v>
      </c>
      <c r="S6265">
        <v>0</v>
      </c>
      <c r="T6265">
        <v>3.6</v>
      </c>
      <c r="U6265">
        <v>1</v>
      </c>
      <c r="V6265">
        <v>10</v>
      </c>
      <c r="W6265" s="1">
        <v>11833</v>
      </c>
      <c r="X6265" s="1">
        <v>4815</v>
      </c>
      <c r="Y6265" s="1">
        <v>12226.9</v>
      </c>
      <c r="Z6265" t="s">
        <v>47</v>
      </c>
      <c r="AA6265" t="s">
        <v>48</v>
      </c>
      <c r="AB6265" s="1">
        <v>0</v>
      </c>
      <c r="AC6265">
        <v>0</v>
      </c>
      <c r="AD6265">
        <v>0</v>
      </c>
      <c r="AE6265">
        <v>0</v>
      </c>
      <c r="AF6265">
        <v>0</v>
      </c>
      <c r="AG6265" t="s">
        <v>131</v>
      </c>
      <c r="AH6265">
        <f>IF(OR(Cleaned_Data_Table[[#This Row],[Appointment Status]]="No Show", Cleaned_Data_Table[[#This Row],[Appointment Status]]="Cancelled"), 1, 0)</f>
        <v>0</v>
      </c>
      <c r="AI6265" t="str">
        <f>IF(Cleaned_Data_Table[[#This Row],[Emergency Case]]=1, "Emergency Care", "Standard Care")</f>
        <v>Emergency Care</v>
      </c>
    </row>
    <row r="6266" spans="1:35">
      <c r="A6266" t="s">
        <v>6375</v>
      </c>
      <c r="B6266">
        <v>39</v>
      </c>
      <c r="C6266" t="s">
        <v>37</v>
      </c>
      <c r="D6266" t="s">
        <v>84</v>
      </c>
      <c r="E6266">
        <v>22</v>
      </c>
      <c r="F6266" t="s">
        <v>39</v>
      </c>
      <c r="G6266" t="s">
        <v>66</v>
      </c>
      <c r="H6266" t="s">
        <v>79</v>
      </c>
      <c r="I6266" t="s">
        <v>80</v>
      </c>
      <c r="J6266" t="s">
        <v>110</v>
      </c>
      <c r="K6266">
        <v>4</v>
      </c>
      <c r="L6266" s="1">
        <v>355</v>
      </c>
      <c r="M6266" t="s">
        <v>44</v>
      </c>
      <c r="N6266" t="s">
        <v>54</v>
      </c>
      <c r="O6266" t="s">
        <v>101</v>
      </c>
      <c r="P6266">
        <v>10</v>
      </c>
      <c r="Q6266">
        <v>32</v>
      </c>
      <c r="R6266">
        <v>1</v>
      </c>
      <c r="S6266">
        <v>0</v>
      </c>
      <c r="T6266">
        <v>3.1</v>
      </c>
      <c r="U6266">
        <v>0</v>
      </c>
      <c r="V6266">
        <v>9.4</v>
      </c>
      <c r="W6266" s="1">
        <v>4454</v>
      </c>
      <c r="X6266" s="1">
        <v>2562</v>
      </c>
      <c r="Y6266" s="1">
        <v>7371</v>
      </c>
      <c r="Z6266" t="s">
        <v>47</v>
      </c>
      <c r="AA6266" t="s">
        <v>48</v>
      </c>
      <c r="AB6266" s="1">
        <v>0</v>
      </c>
      <c r="AC6266">
        <v>1</v>
      </c>
      <c r="AD6266">
        <v>0</v>
      </c>
      <c r="AE6266">
        <v>1</v>
      </c>
      <c r="AF6266">
        <v>0</v>
      </c>
      <c r="AG6266" t="s">
        <v>87</v>
      </c>
      <c r="AH6266">
        <f>IF(OR(Cleaned_Data_Table[[#This Row],[Appointment Status]]="No Show", Cleaned_Data_Table[[#This Row],[Appointment Status]]="Cancelled"), 1, 0)</f>
        <v>0</v>
      </c>
      <c r="AI6266" t="str">
        <f>IF(Cleaned_Data_Table[[#This Row],[Emergency Case]]=1, "Emergency Care", "Standard Care")</f>
        <v>Standard Care</v>
      </c>
    </row>
    <row r="6267" spans="1:35">
      <c r="A6267" t="s">
        <v>6376</v>
      </c>
      <c r="B6267">
        <v>71</v>
      </c>
      <c r="C6267" t="s">
        <v>51</v>
      </c>
      <c r="D6267" t="s">
        <v>78</v>
      </c>
      <c r="E6267">
        <v>20.2</v>
      </c>
      <c r="F6267" t="s">
        <v>97</v>
      </c>
      <c r="G6267" t="s">
        <v>85</v>
      </c>
      <c r="H6267" t="s">
        <v>60</v>
      </c>
      <c r="I6267" t="s">
        <v>61</v>
      </c>
      <c r="J6267" t="s">
        <v>110</v>
      </c>
      <c r="K6267">
        <v>30</v>
      </c>
      <c r="L6267" s="1">
        <v>825</v>
      </c>
      <c r="M6267" t="s">
        <v>44</v>
      </c>
      <c r="N6267" t="s">
        <v>62</v>
      </c>
      <c r="O6267" t="s">
        <v>86</v>
      </c>
      <c r="P6267">
        <v>0</v>
      </c>
      <c r="Q6267">
        <v>11</v>
      </c>
      <c r="R6267">
        <v>8</v>
      </c>
      <c r="S6267">
        <v>3</v>
      </c>
      <c r="T6267">
        <v>4.2</v>
      </c>
      <c r="U6267">
        <v>1</v>
      </c>
      <c r="V6267">
        <v>10</v>
      </c>
      <c r="W6267" s="1">
        <v>3855</v>
      </c>
      <c r="X6267" s="1">
        <v>2374</v>
      </c>
      <c r="Y6267" s="1">
        <v>7054</v>
      </c>
      <c r="Z6267" t="s">
        <v>47</v>
      </c>
      <c r="AA6267" t="s">
        <v>76</v>
      </c>
      <c r="AB6267" s="1">
        <v>0</v>
      </c>
      <c r="AC6267">
        <v>0</v>
      </c>
      <c r="AD6267">
        <v>0</v>
      </c>
      <c r="AE6267">
        <v>0</v>
      </c>
      <c r="AF6267">
        <v>0</v>
      </c>
      <c r="AG6267" t="s">
        <v>87</v>
      </c>
      <c r="AH6267">
        <f>IF(OR(Cleaned_Data_Table[[#This Row],[Appointment Status]]="No Show", Cleaned_Data_Table[[#This Row],[Appointment Status]]="Cancelled"), 1, 0)</f>
        <v>0</v>
      </c>
      <c r="AI6267" t="str">
        <f>IF(Cleaned_Data_Table[[#This Row],[Emergency Case]]=1, "Emergency Care", "Standard Care")</f>
        <v>Emergency Care</v>
      </c>
    </row>
    <row r="6268" spans="1:35">
      <c r="A6268" t="s">
        <v>6377</v>
      </c>
      <c r="B6268">
        <v>85</v>
      </c>
      <c r="C6268" t="s">
        <v>51</v>
      </c>
      <c r="D6268" t="s">
        <v>65</v>
      </c>
      <c r="E6268">
        <v>25.2</v>
      </c>
      <c r="F6268" t="s">
        <v>52</v>
      </c>
      <c r="G6268" t="s">
        <v>40</v>
      </c>
      <c r="H6268" t="s">
        <v>67</v>
      </c>
      <c r="I6268" t="s">
        <v>68</v>
      </c>
      <c r="J6268" t="s">
        <v>110</v>
      </c>
      <c r="K6268">
        <v>19</v>
      </c>
      <c r="L6268" s="1">
        <v>626</v>
      </c>
      <c r="M6268" t="s">
        <v>53</v>
      </c>
      <c r="N6268" t="s">
        <v>54</v>
      </c>
      <c r="O6268" t="s">
        <v>46</v>
      </c>
      <c r="P6268">
        <v>3</v>
      </c>
      <c r="Q6268">
        <v>30</v>
      </c>
      <c r="R6268">
        <v>13</v>
      </c>
      <c r="S6268">
        <v>1</v>
      </c>
      <c r="T6268">
        <v>4.2</v>
      </c>
      <c r="U6268">
        <v>0</v>
      </c>
      <c r="V6268">
        <v>10</v>
      </c>
      <c r="W6268" s="1">
        <v>3104</v>
      </c>
      <c r="X6268" s="1">
        <v>2284</v>
      </c>
      <c r="Y6268" s="1">
        <v>4209.8</v>
      </c>
      <c r="Z6268" t="s">
        <v>47</v>
      </c>
      <c r="AA6268" t="s">
        <v>71</v>
      </c>
      <c r="AB6268" s="1">
        <v>0</v>
      </c>
      <c r="AC6268">
        <v>0</v>
      </c>
      <c r="AD6268">
        <v>0</v>
      </c>
      <c r="AE6268">
        <v>0</v>
      </c>
      <c r="AF6268">
        <v>0</v>
      </c>
      <c r="AG6268" t="s">
        <v>87</v>
      </c>
      <c r="AH6268">
        <f>IF(OR(Cleaned_Data_Table[[#This Row],[Appointment Status]]="No Show", Cleaned_Data_Table[[#This Row],[Appointment Status]]="Cancelled"), 1, 0)</f>
        <v>0</v>
      </c>
      <c r="AI6268" t="str">
        <f>IF(Cleaned_Data_Table[[#This Row],[Emergency Case]]=1, "Emergency Care", "Standard Care")</f>
        <v>Standard Care</v>
      </c>
    </row>
    <row r="6269" spans="1:35">
      <c r="A6269" t="s">
        <v>6378</v>
      </c>
      <c r="B6269">
        <v>42</v>
      </c>
      <c r="C6269" t="s">
        <v>51</v>
      </c>
      <c r="D6269" t="s">
        <v>100</v>
      </c>
      <c r="E6269">
        <v>25.8</v>
      </c>
      <c r="F6269" t="s">
        <v>103</v>
      </c>
      <c r="G6269" t="s">
        <v>66</v>
      </c>
      <c r="H6269" t="s">
        <v>67</v>
      </c>
      <c r="I6269" t="s">
        <v>68</v>
      </c>
      <c r="J6269" t="s">
        <v>110</v>
      </c>
      <c r="K6269">
        <v>11</v>
      </c>
      <c r="L6269" s="1">
        <v>619</v>
      </c>
      <c r="M6269" t="s">
        <v>53</v>
      </c>
      <c r="N6269" t="s">
        <v>45</v>
      </c>
      <c r="O6269" t="s">
        <v>75</v>
      </c>
      <c r="P6269">
        <v>6</v>
      </c>
      <c r="Q6269">
        <v>21</v>
      </c>
      <c r="R6269">
        <v>1</v>
      </c>
      <c r="S6269">
        <v>0</v>
      </c>
      <c r="T6269">
        <v>3.6</v>
      </c>
      <c r="U6269">
        <v>0</v>
      </c>
      <c r="V6269">
        <v>10</v>
      </c>
      <c r="W6269" s="1">
        <v>3261</v>
      </c>
      <c r="X6269" s="1">
        <v>2288</v>
      </c>
      <c r="Y6269" s="1">
        <v>4317.6000000000004</v>
      </c>
      <c r="Z6269" t="s">
        <v>47</v>
      </c>
      <c r="AA6269" t="s">
        <v>48</v>
      </c>
      <c r="AB6269" s="1">
        <v>0</v>
      </c>
      <c r="AC6269">
        <v>0</v>
      </c>
      <c r="AD6269">
        <v>0</v>
      </c>
      <c r="AE6269">
        <v>0</v>
      </c>
      <c r="AF6269">
        <v>0</v>
      </c>
      <c r="AG6269" t="s">
        <v>87</v>
      </c>
      <c r="AH6269">
        <f>IF(OR(Cleaned_Data_Table[[#This Row],[Appointment Status]]="No Show", Cleaned_Data_Table[[#This Row],[Appointment Status]]="Cancelled"), 1, 0)</f>
        <v>0</v>
      </c>
      <c r="AI6269" t="str">
        <f>IF(Cleaned_Data_Table[[#This Row],[Emergency Case]]=1, "Emergency Care", "Standard Care")</f>
        <v>Standard Care</v>
      </c>
    </row>
    <row r="6270" spans="1:35">
      <c r="A6270" t="s">
        <v>6379</v>
      </c>
      <c r="B6270">
        <v>49</v>
      </c>
      <c r="C6270" t="s">
        <v>37</v>
      </c>
      <c r="D6270" t="s">
        <v>78</v>
      </c>
      <c r="E6270">
        <v>18.5</v>
      </c>
      <c r="F6270" t="s">
        <v>52</v>
      </c>
      <c r="G6270" t="s">
        <v>40</v>
      </c>
      <c r="H6270" t="s">
        <v>60</v>
      </c>
      <c r="I6270" t="s">
        <v>61</v>
      </c>
      <c r="J6270" t="s">
        <v>43</v>
      </c>
      <c r="K6270">
        <v>29</v>
      </c>
      <c r="L6270" s="1">
        <v>828</v>
      </c>
      <c r="M6270" t="s">
        <v>53</v>
      </c>
      <c r="N6270" t="s">
        <v>81</v>
      </c>
      <c r="O6270" t="s">
        <v>70</v>
      </c>
      <c r="P6270">
        <v>19</v>
      </c>
      <c r="Q6270">
        <v>21</v>
      </c>
      <c r="R6270">
        <v>4</v>
      </c>
      <c r="S6270">
        <v>1</v>
      </c>
      <c r="T6270">
        <v>4.9000000000000004</v>
      </c>
      <c r="U6270">
        <v>0</v>
      </c>
      <c r="V6270">
        <v>10</v>
      </c>
      <c r="W6270" s="1">
        <v>972</v>
      </c>
      <c r="X6270" s="1">
        <v>873</v>
      </c>
      <c r="Y6270" s="1">
        <v>1871.1</v>
      </c>
      <c r="Z6270" t="s">
        <v>47</v>
      </c>
      <c r="AA6270" t="s">
        <v>48</v>
      </c>
      <c r="AB6270" s="1">
        <v>0</v>
      </c>
      <c r="AC6270">
        <v>0</v>
      </c>
      <c r="AD6270">
        <v>1</v>
      </c>
      <c r="AE6270">
        <v>0</v>
      </c>
      <c r="AF6270">
        <v>0</v>
      </c>
      <c r="AG6270" t="s">
        <v>49</v>
      </c>
      <c r="AH6270">
        <f>IF(OR(Cleaned_Data_Table[[#This Row],[Appointment Status]]="No Show", Cleaned_Data_Table[[#This Row],[Appointment Status]]="Cancelled"), 1, 0)</f>
        <v>0</v>
      </c>
      <c r="AI6270" t="str">
        <f>IF(Cleaned_Data_Table[[#This Row],[Emergency Case]]=1, "Emergency Care", "Standard Care")</f>
        <v>Standard Care</v>
      </c>
    </row>
    <row r="6271" spans="1:35">
      <c r="A6271" t="s">
        <v>6380</v>
      </c>
      <c r="B6271">
        <v>53</v>
      </c>
      <c r="C6271" t="s">
        <v>37</v>
      </c>
      <c r="D6271" t="s">
        <v>116</v>
      </c>
      <c r="E6271">
        <v>31.5</v>
      </c>
      <c r="F6271" t="s">
        <v>52</v>
      </c>
      <c r="G6271" t="s">
        <v>40</v>
      </c>
      <c r="H6271" t="s">
        <v>67</v>
      </c>
      <c r="I6271" t="s">
        <v>68</v>
      </c>
      <c r="J6271" t="s">
        <v>110</v>
      </c>
      <c r="K6271">
        <v>28</v>
      </c>
      <c r="L6271" s="1">
        <v>833</v>
      </c>
      <c r="M6271" t="s">
        <v>44</v>
      </c>
      <c r="N6271" t="s">
        <v>69</v>
      </c>
      <c r="O6271" t="s">
        <v>63</v>
      </c>
      <c r="P6271">
        <v>16</v>
      </c>
      <c r="Q6271">
        <v>39</v>
      </c>
      <c r="R6271">
        <v>0</v>
      </c>
      <c r="S6271">
        <v>0</v>
      </c>
      <c r="T6271">
        <v>3.5</v>
      </c>
      <c r="U6271">
        <v>0</v>
      </c>
      <c r="V6271">
        <v>9.1999999999999993</v>
      </c>
      <c r="W6271" s="1">
        <v>2653</v>
      </c>
      <c r="X6271" s="1">
        <v>3762</v>
      </c>
      <c r="Y6271" s="1">
        <v>7248</v>
      </c>
      <c r="Z6271" t="s">
        <v>47</v>
      </c>
      <c r="AA6271" t="s">
        <v>48</v>
      </c>
      <c r="AB6271" s="1">
        <v>0</v>
      </c>
      <c r="AC6271">
        <v>1</v>
      </c>
      <c r="AD6271">
        <v>1</v>
      </c>
      <c r="AE6271">
        <v>1</v>
      </c>
      <c r="AF6271">
        <v>0</v>
      </c>
      <c r="AG6271" t="s">
        <v>87</v>
      </c>
      <c r="AH6271">
        <f>IF(OR(Cleaned_Data_Table[[#This Row],[Appointment Status]]="No Show", Cleaned_Data_Table[[#This Row],[Appointment Status]]="Cancelled"), 1, 0)</f>
        <v>0</v>
      </c>
      <c r="AI6271" t="str">
        <f>IF(Cleaned_Data_Table[[#This Row],[Emergency Case]]=1, "Emergency Care", "Standard Care")</f>
        <v>Standard Care</v>
      </c>
    </row>
    <row r="6272" spans="1:35">
      <c r="A6272" t="s">
        <v>6381</v>
      </c>
      <c r="B6272">
        <v>53</v>
      </c>
      <c r="C6272" t="s">
        <v>37</v>
      </c>
      <c r="D6272" t="s">
        <v>100</v>
      </c>
      <c r="E6272">
        <v>27.8</v>
      </c>
      <c r="F6272" t="s">
        <v>89</v>
      </c>
      <c r="G6272" t="s">
        <v>40</v>
      </c>
      <c r="H6272" t="s">
        <v>79</v>
      </c>
      <c r="I6272" t="s">
        <v>80</v>
      </c>
      <c r="J6272" t="s">
        <v>43</v>
      </c>
      <c r="K6272">
        <v>3</v>
      </c>
      <c r="L6272" s="1">
        <v>388</v>
      </c>
      <c r="M6272" t="s">
        <v>44</v>
      </c>
      <c r="N6272" t="s">
        <v>69</v>
      </c>
      <c r="O6272" t="s">
        <v>111</v>
      </c>
      <c r="P6272">
        <v>10</v>
      </c>
      <c r="Q6272">
        <v>20</v>
      </c>
      <c r="R6272">
        <v>2</v>
      </c>
      <c r="S6272">
        <v>1</v>
      </c>
      <c r="T6272">
        <v>3</v>
      </c>
      <c r="U6272">
        <v>0</v>
      </c>
      <c r="V6272">
        <v>10</v>
      </c>
      <c r="W6272" s="1">
        <v>736</v>
      </c>
      <c r="X6272" s="1">
        <v>172</v>
      </c>
      <c r="Y6272" s="1">
        <v>1296</v>
      </c>
      <c r="Z6272" t="s">
        <v>47</v>
      </c>
      <c r="AA6272" t="s">
        <v>48</v>
      </c>
      <c r="AB6272" s="1">
        <v>0</v>
      </c>
      <c r="AC6272">
        <v>0</v>
      </c>
      <c r="AD6272">
        <v>0</v>
      </c>
      <c r="AE6272">
        <v>0</v>
      </c>
      <c r="AF6272">
        <v>0</v>
      </c>
      <c r="AG6272" t="s">
        <v>49</v>
      </c>
      <c r="AH6272">
        <f>IF(OR(Cleaned_Data_Table[[#This Row],[Appointment Status]]="No Show", Cleaned_Data_Table[[#This Row],[Appointment Status]]="Cancelled"), 1, 0)</f>
        <v>0</v>
      </c>
      <c r="AI6272" t="str">
        <f>IF(Cleaned_Data_Table[[#This Row],[Emergency Case]]=1, "Emergency Care", "Standard Care")</f>
        <v>Standard Care</v>
      </c>
    </row>
    <row r="6273" spans="1:35">
      <c r="A6273" t="s">
        <v>6382</v>
      </c>
      <c r="B6273">
        <v>78</v>
      </c>
      <c r="C6273" t="s">
        <v>37</v>
      </c>
      <c r="D6273" t="s">
        <v>118</v>
      </c>
      <c r="E6273">
        <v>25.1</v>
      </c>
      <c r="F6273" t="s">
        <v>89</v>
      </c>
      <c r="G6273" t="s">
        <v>66</v>
      </c>
      <c r="H6273" t="s">
        <v>41</v>
      </c>
      <c r="I6273" t="s">
        <v>42</v>
      </c>
      <c r="J6273" t="s">
        <v>43</v>
      </c>
      <c r="K6273">
        <v>1</v>
      </c>
      <c r="L6273" s="1">
        <v>405</v>
      </c>
      <c r="M6273" t="s">
        <v>44</v>
      </c>
      <c r="N6273" t="s">
        <v>124</v>
      </c>
      <c r="O6273" t="s">
        <v>70</v>
      </c>
      <c r="P6273">
        <v>9</v>
      </c>
      <c r="Q6273">
        <v>38</v>
      </c>
      <c r="R6273">
        <v>14</v>
      </c>
      <c r="S6273">
        <v>0</v>
      </c>
      <c r="T6273">
        <v>4</v>
      </c>
      <c r="U6273">
        <v>0</v>
      </c>
      <c r="V6273">
        <v>9.5</v>
      </c>
      <c r="W6273" s="1">
        <v>394</v>
      </c>
      <c r="X6273" s="1">
        <v>652</v>
      </c>
      <c r="Y6273" s="1">
        <v>1451</v>
      </c>
      <c r="Z6273" t="s">
        <v>47</v>
      </c>
      <c r="AA6273" t="s">
        <v>71</v>
      </c>
      <c r="AB6273" s="1">
        <v>0</v>
      </c>
      <c r="AC6273">
        <v>1</v>
      </c>
      <c r="AD6273">
        <v>0</v>
      </c>
      <c r="AE6273">
        <v>0</v>
      </c>
      <c r="AF6273">
        <v>0</v>
      </c>
      <c r="AG6273" t="s">
        <v>49</v>
      </c>
      <c r="AH6273">
        <f>IF(OR(Cleaned_Data_Table[[#This Row],[Appointment Status]]="No Show", Cleaned_Data_Table[[#This Row],[Appointment Status]]="Cancelled"), 1, 0)</f>
        <v>0</v>
      </c>
      <c r="AI6273" t="str">
        <f>IF(Cleaned_Data_Table[[#This Row],[Emergency Case]]=1, "Emergency Care", "Standard Care")</f>
        <v>Standard Care</v>
      </c>
    </row>
    <row r="6274" spans="1:35">
      <c r="A6274" t="s">
        <v>6383</v>
      </c>
      <c r="B6274">
        <v>34</v>
      </c>
      <c r="C6274" t="s">
        <v>51</v>
      </c>
      <c r="D6274" t="s">
        <v>84</v>
      </c>
      <c r="E6274">
        <v>25</v>
      </c>
      <c r="F6274" t="s">
        <v>39</v>
      </c>
      <c r="G6274" t="s">
        <v>40</v>
      </c>
      <c r="H6274" t="s">
        <v>73</v>
      </c>
      <c r="I6274" t="s">
        <v>74</v>
      </c>
      <c r="J6274" t="s">
        <v>43</v>
      </c>
      <c r="K6274">
        <v>22</v>
      </c>
      <c r="L6274" s="1">
        <v>674</v>
      </c>
      <c r="M6274" t="s">
        <v>53</v>
      </c>
      <c r="N6274" t="s">
        <v>45</v>
      </c>
      <c r="O6274" t="s">
        <v>111</v>
      </c>
      <c r="P6274">
        <v>12</v>
      </c>
      <c r="Q6274">
        <v>40</v>
      </c>
      <c r="R6274">
        <v>10</v>
      </c>
      <c r="S6274">
        <v>1</v>
      </c>
      <c r="T6274">
        <v>3.4</v>
      </c>
      <c r="U6274">
        <v>0</v>
      </c>
      <c r="V6274">
        <v>9</v>
      </c>
      <c r="W6274" s="1">
        <v>827</v>
      </c>
      <c r="X6274" s="1">
        <v>218</v>
      </c>
      <c r="Y6274" s="1">
        <v>1203.3</v>
      </c>
      <c r="Z6274" t="s">
        <v>47</v>
      </c>
      <c r="AA6274" t="s">
        <v>57</v>
      </c>
      <c r="AB6274" s="1">
        <v>0</v>
      </c>
      <c r="AC6274">
        <v>1</v>
      </c>
      <c r="AD6274">
        <v>0</v>
      </c>
      <c r="AE6274">
        <v>0</v>
      </c>
      <c r="AF6274">
        <v>0</v>
      </c>
      <c r="AG6274" t="s">
        <v>49</v>
      </c>
      <c r="AH6274">
        <f>IF(OR(Cleaned_Data_Table[[#This Row],[Appointment Status]]="No Show", Cleaned_Data_Table[[#This Row],[Appointment Status]]="Cancelled"), 1, 0)</f>
        <v>0</v>
      </c>
      <c r="AI6274" t="str">
        <f>IF(Cleaned_Data_Table[[#This Row],[Emergency Case]]=1, "Emergency Care", "Standard Care")</f>
        <v>Standard Care</v>
      </c>
    </row>
    <row r="6275" spans="1:35">
      <c r="A6275" t="s">
        <v>6384</v>
      </c>
      <c r="B6275">
        <v>80</v>
      </c>
      <c r="C6275" t="s">
        <v>37</v>
      </c>
      <c r="D6275" t="s">
        <v>84</v>
      </c>
      <c r="E6275">
        <v>27.5</v>
      </c>
      <c r="F6275" t="s">
        <v>39</v>
      </c>
      <c r="G6275" t="s">
        <v>66</v>
      </c>
      <c r="H6275" t="s">
        <v>60</v>
      </c>
      <c r="I6275" t="s">
        <v>61</v>
      </c>
      <c r="J6275" t="s">
        <v>90</v>
      </c>
      <c r="K6275">
        <v>29</v>
      </c>
      <c r="L6275" s="1">
        <v>886</v>
      </c>
      <c r="M6275" t="s">
        <v>53</v>
      </c>
      <c r="N6275" t="s">
        <v>124</v>
      </c>
      <c r="O6275" t="s">
        <v>82</v>
      </c>
      <c r="P6275">
        <v>25</v>
      </c>
      <c r="Q6275">
        <v>19</v>
      </c>
      <c r="R6275">
        <v>14</v>
      </c>
      <c r="S6275">
        <v>1</v>
      </c>
      <c r="T6275">
        <v>3.9</v>
      </c>
      <c r="U6275">
        <v>0</v>
      </c>
      <c r="V6275">
        <v>10</v>
      </c>
      <c r="W6275" s="1">
        <v>14865</v>
      </c>
      <c r="X6275" s="1">
        <v>12797</v>
      </c>
      <c r="Y6275" s="1">
        <v>19983.599999999999</v>
      </c>
      <c r="Z6275" t="s">
        <v>56</v>
      </c>
      <c r="AA6275" t="s">
        <v>71</v>
      </c>
      <c r="AB6275" s="1">
        <v>28548</v>
      </c>
      <c r="AC6275">
        <v>0</v>
      </c>
      <c r="AD6275">
        <v>1</v>
      </c>
      <c r="AE6275">
        <v>0</v>
      </c>
      <c r="AF6275">
        <v>0</v>
      </c>
      <c r="AG6275" t="s">
        <v>91</v>
      </c>
      <c r="AH6275">
        <f>IF(OR(Cleaned_Data_Table[[#This Row],[Appointment Status]]="No Show", Cleaned_Data_Table[[#This Row],[Appointment Status]]="Cancelled"), 1, 0)</f>
        <v>1</v>
      </c>
      <c r="AI6275" t="str">
        <f>IF(Cleaned_Data_Table[[#This Row],[Emergency Case]]=1, "Emergency Care", "Standard Care")</f>
        <v>Standard Care</v>
      </c>
    </row>
    <row r="6276" spans="1:35">
      <c r="A6276" t="s">
        <v>6385</v>
      </c>
      <c r="B6276">
        <v>7</v>
      </c>
      <c r="C6276" t="s">
        <v>37</v>
      </c>
      <c r="D6276" t="s">
        <v>78</v>
      </c>
      <c r="E6276">
        <v>26.6</v>
      </c>
      <c r="F6276" t="s">
        <v>89</v>
      </c>
      <c r="G6276" t="s">
        <v>40</v>
      </c>
      <c r="H6276" t="s">
        <v>138</v>
      </c>
      <c r="I6276" t="s">
        <v>139</v>
      </c>
      <c r="J6276" t="s">
        <v>90</v>
      </c>
      <c r="K6276">
        <v>19</v>
      </c>
      <c r="L6276" s="1">
        <v>707</v>
      </c>
      <c r="M6276" t="s">
        <v>44</v>
      </c>
      <c r="N6276" t="s">
        <v>62</v>
      </c>
      <c r="O6276" t="s">
        <v>75</v>
      </c>
      <c r="P6276">
        <v>3</v>
      </c>
      <c r="Q6276">
        <v>4</v>
      </c>
      <c r="R6276">
        <v>8</v>
      </c>
      <c r="S6276">
        <v>3</v>
      </c>
      <c r="T6276">
        <v>4.4000000000000004</v>
      </c>
      <c r="U6276">
        <v>0</v>
      </c>
      <c r="V6276">
        <v>10</v>
      </c>
      <c r="W6276" s="1">
        <v>14362</v>
      </c>
      <c r="X6276" s="1">
        <v>9443</v>
      </c>
      <c r="Y6276" s="1">
        <v>24512</v>
      </c>
      <c r="Z6276" t="s">
        <v>47</v>
      </c>
      <c r="AA6276" t="s">
        <v>112</v>
      </c>
      <c r="AB6276" s="1">
        <v>0</v>
      </c>
      <c r="AC6276">
        <v>0</v>
      </c>
      <c r="AD6276">
        <v>0</v>
      </c>
      <c r="AE6276">
        <v>0</v>
      </c>
      <c r="AF6276">
        <v>0</v>
      </c>
      <c r="AG6276" t="s">
        <v>131</v>
      </c>
      <c r="AH6276">
        <f>IF(OR(Cleaned_Data_Table[[#This Row],[Appointment Status]]="No Show", Cleaned_Data_Table[[#This Row],[Appointment Status]]="Cancelled"), 1, 0)</f>
        <v>0</v>
      </c>
      <c r="AI6276" t="str">
        <f>IF(Cleaned_Data_Table[[#This Row],[Emergency Case]]=1, "Emergency Care", "Standard Care")</f>
        <v>Standard Care</v>
      </c>
    </row>
    <row r="6277" spans="1:35">
      <c r="A6277" t="s">
        <v>6386</v>
      </c>
      <c r="B6277">
        <v>13</v>
      </c>
      <c r="C6277" t="s">
        <v>51</v>
      </c>
      <c r="D6277" t="s">
        <v>93</v>
      </c>
      <c r="E6277">
        <v>19.100000000000001</v>
      </c>
      <c r="F6277" t="s">
        <v>52</v>
      </c>
      <c r="G6277" t="s">
        <v>85</v>
      </c>
      <c r="H6277" t="s">
        <v>94</v>
      </c>
      <c r="I6277" t="s">
        <v>95</v>
      </c>
      <c r="J6277" t="s">
        <v>110</v>
      </c>
      <c r="K6277">
        <v>14</v>
      </c>
      <c r="L6277" s="1">
        <v>617</v>
      </c>
      <c r="M6277" t="s">
        <v>53</v>
      </c>
      <c r="N6277" t="s">
        <v>69</v>
      </c>
      <c r="O6277" t="s">
        <v>86</v>
      </c>
      <c r="P6277">
        <v>0</v>
      </c>
      <c r="Q6277">
        <v>29</v>
      </c>
      <c r="R6277">
        <v>11</v>
      </c>
      <c r="S6277">
        <v>1</v>
      </c>
      <c r="T6277">
        <v>3.3</v>
      </c>
      <c r="U6277">
        <v>1</v>
      </c>
      <c r="V6277">
        <v>9.6999999999999993</v>
      </c>
      <c r="W6277" s="1">
        <v>1462</v>
      </c>
      <c r="X6277" s="1">
        <v>3056</v>
      </c>
      <c r="Y6277" s="1">
        <v>3594.5</v>
      </c>
      <c r="Z6277" t="s">
        <v>125</v>
      </c>
      <c r="AA6277" t="s">
        <v>112</v>
      </c>
      <c r="AB6277" s="1">
        <v>0</v>
      </c>
      <c r="AC6277">
        <v>0</v>
      </c>
      <c r="AD6277">
        <v>0</v>
      </c>
      <c r="AE6277">
        <v>0</v>
      </c>
      <c r="AF6277">
        <v>0</v>
      </c>
      <c r="AG6277" t="s">
        <v>87</v>
      </c>
      <c r="AH6277">
        <f>IF(OR(Cleaned_Data_Table[[#This Row],[Appointment Status]]="No Show", Cleaned_Data_Table[[#This Row],[Appointment Status]]="Cancelled"), 1, 0)</f>
        <v>1</v>
      </c>
      <c r="AI6277" t="str">
        <f>IF(Cleaned_Data_Table[[#This Row],[Emergency Case]]=1, "Emergency Care", "Standard Care")</f>
        <v>Emergency Care</v>
      </c>
    </row>
    <row r="6278" spans="1:35">
      <c r="A6278" t="s">
        <v>6387</v>
      </c>
      <c r="B6278">
        <v>55</v>
      </c>
      <c r="C6278" t="s">
        <v>37</v>
      </c>
      <c r="D6278" t="s">
        <v>78</v>
      </c>
      <c r="E6278">
        <v>23.4</v>
      </c>
      <c r="F6278" t="s">
        <v>89</v>
      </c>
      <c r="G6278" t="s">
        <v>40</v>
      </c>
      <c r="H6278" t="s">
        <v>73</v>
      </c>
      <c r="I6278" t="s">
        <v>74</v>
      </c>
      <c r="J6278" t="s">
        <v>43</v>
      </c>
      <c r="K6278">
        <v>15</v>
      </c>
      <c r="L6278" s="1">
        <v>557</v>
      </c>
      <c r="M6278" t="s">
        <v>53</v>
      </c>
      <c r="N6278" t="s">
        <v>124</v>
      </c>
      <c r="O6278" t="s">
        <v>119</v>
      </c>
      <c r="P6278">
        <v>18</v>
      </c>
      <c r="Q6278">
        <v>59</v>
      </c>
      <c r="R6278">
        <v>6</v>
      </c>
      <c r="S6278">
        <v>1</v>
      </c>
      <c r="T6278">
        <v>3.7</v>
      </c>
      <c r="U6278">
        <v>0</v>
      </c>
      <c r="V6278">
        <v>7.9</v>
      </c>
      <c r="W6278" s="1">
        <v>969</v>
      </c>
      <c r="X6278" s="1">
        <v>568</v>
      </c>
      <c r="Y6278" s="1">
        <v>1465.8</v>
      </c>
      <c r="Z6278" t="s">
        <v>47</v>
      </c>
      <c r="AA6278" t="s">
        <v>76</v>
      </c>
      <c r="AB6278" s="1">
        <v>0</v>
      </c>
      <c r="AC6278">
        <v>1</v>
      </c>
      <c r="AD6278">
        <v>1</v>
      </c>
      <c r="AE6278">
        <v>0</v>
      </c>
      <c r="AF6278">
        <v>0</v>
      </c>
      <c r="AG6278" t="s">
        <v>49</v>
      </c>
      <c r="AH6278">
        <f>IF(OR(Cleaned_Data_Table[[#This Row],[Appointment Status]]="No Show", Cleaned_Data_Table[[#This Row],[Appointment Status]]="Cancelled"), 1, 0)</f>
        <v>0</v>
      </c>
      <c r="AI6278" t="str">
        <f>IF(Cleaned_Data_Table[[#This Row],[Emergency Case]]=1, "Emergency Care", "Standard Care")</f>
        <v>Standard Care</v>
      </c>
    </row>
    <row r="6279" spans="1:35">
      <c r="A6279" t="s">
        <v>6388</v>
      </c>
      <c r="B6279">
        <v>42</v>
      </c>
      <c r="C6279" t="s">
        <v>37</v>
      </c>
      <c r="D6279" t="s">
        <v>65</v>
      </c>
      <c r="E6279">
        <v>28.4</v>
      </c>
      <c r="F6279" t="s">
        <v>89</v>
      </c>
      <c r="G6279" t="s">
        <v>40</v>
      </c>
      <c r="H6279" t="s">
        <v>108</v>
      </c>
      <c r="I6279" t="s">
        <v>109</v>
      </c>
      <c r="J6279" t="s">
        <v>43</v>
      </c>
      <c r="K6279">
        <v>19</v>
      </c>
      <c r="L6279" s="1">
        <v>625</v>
      </c>
      <c r="M6279" t="s">
        <v>53</v>
      </c>
      <c r="N6279" t="s">
        <v>62</v>
      </c>
      <c r="O6279" t="s">
        <v>106</v>
      </c>
      <c r="P6279">
        <v>29</v>
      </c>
      <c r="Q6279">
        <v>30</v>
      </c>
      <c r="R6279">
        <v>2</v>
      </c>
      <c r="S6279">
        <v>1</v>
      </c>
      <c r="T6279">
        <v>3.1</v>
      </c>
      <c r="U6279">
        <v>0</v>
      </c>
      <c r="V6279">
        <v>9.6</v>
      </c>
      <c r="W6279" s="1">
        <v>519</v>
      </c>
      <c r="X6279" s="1">
        <v>938</v>
      </c>
      <c r="Y6279" s="1">
        <v>1457.4</v>
      </c>
      <c r="Z6279" t="s">
        <v>47</v>
      </c>
      <c r="AA6279" t="s">
        <v>48</v>
      </c>
      <c r="AB6279" s="1">
        <v>0</v>
      </c>
      <c r="AC6279">
        <v>0</v>
      </c>
      <c r="AD6279">
        <v>1</v>
      </c>
      <c r="AE6279">
        <v>0</v>
      </c>
      <c r="AF6279">
        <v>0</v>
      </c>
      <c r="AG6279" t="s">
        <v>49</v>
      </c>
      <c r="AH6279">
        <f>IF(OR(Cleaned_Data_Table[[#This Row],[Appointment Status]]="No Show", Cleaned_Data_Table[[#This Row],[Appointment Status]]="Cancelled"), 1, 0)</f>
        <v>0</v>
      </c>
      <c r="AI6279" t="str">
        <f>IF(Cleaned_Data_Table[[#This Row],[Emergency Case]]=1, "Emergency Care", "Standard Care")</f>
        <v>Standard Care</v>
      </c>
    </row>
    <row r="6280" spans="1:35">
      <c r="A6280" t="s">
        <v>6389</v>
      </c>
      <c r="B6280">
        <v>1</v>
      </c>
      <c r="C6280" t="s">
        <v>37</v>
      </c>
      <c r="D6280" t="s">
        <v>59</v>
      </c>
      <c r="E6280">
        <v>23.5</v>
      </c>
      <c r="F6280" t="s">
        <v>39</v>
      </c>
      <c r="G6280" t="s">
        <v>40</v>
      </c>
      <c r="H6280" t="s">
        <v>41</v>
      </c>
      <c r="I6280" t="s">
        <v>42</v>
      </c>
      <c r="J6280" t="s">
        <v>110</v>
      </c>
      <c r="K6280">
        <v>29</v>
      </c>
      <c r="L6280" s="1">
        <v>781</v>
      </c>
      <c r="M6280" t="s">
        <v>53</v>
      </c>
      <c r="N6280" t="s">
        <v>69</v>
      </c>
      <c r="O6280" t="s">
        <v>82</v>
      </c>
      <c r="P6280">
        <v>16</v>
      </c>
      <c r="Q6280">
        <v>36</v>
      </c>
      <c r="R6280">
        <v>0</v>
      </c>
      <c r="S6280">
        <v>0</v>
      </c>
      <c r="T6280">
        <v>4.5</v>
      </c>
      <c r="U6280">
        <v>0</v>
      </c>
      <c r="V6280">
        <v>9.8000000000000007</v>
      </c>
      <c r="W6280" s="1">
        <v>4736</v>
      </c>
      <c r="X6280" s="1">
        <v>3353</v>
      </c>
      <c r="Y6280" s="1">
        <v>6209</v>
      </c>
      <c r="Z6280" t="s">
        <v>47</v>
      </c>
      <c r="AA6280" t="s">
        <v>112</v>
      </c>
      <c r="AB6280" s="1">
        <v>0</v>
      </c>
      <c r="AC6280">
        <v>1</v>
      </c>
      <c r="AD6280">
        <v>1</v>
      </c>
      <c r="AE6280">
        <v>1</v>
      </c>
      <c r="AF6280">
        <v>0</v>
      </c>
      <c r="AG6280" t="s">
        <v>87</v>
      </c>
      <c r="AH6280">
        <f>IF(OR(Cleaned_Data_Table[[#This Row],[Appointment Status]]="No Show", Cleaned_Data_Table[[#This Row],[Appointment Status]]="Cancelled"), 1, 0)</f>
        <v>0</v>
      </c>
      <c r="AI6280" t="str">
        <f>IF(Cleaned_Data_Table[[#This Row],[Emergency Case]]=1, "Emergency Care", "Standard Care")</f>
        <v>Standard Care</v>
      </c>
    </row>
    <row r="6281" spans="1:35">
      <c r="A6281" t="s">
        <v>6390</v>
      </c>
      <c r="B6281">
        <v>6</v>
      </c>
      <c r="C6281" t="s">
        <v>37</v>
      </c>
      <c r="D6281" t="s">
        <v>84</v>
      </c>
      <c r="E6281">
        <v>27.7</v>
      </c>
      <c r="F6281" t="s">
        <v>97</v>
      </c>
      <c r="G6281" t="s">
        <v>66</v>
      </c>
      <c r="H6281" t="s">
        <v>67</v>
      </c>
      <c r="I6281" t="s">
        <v>68</v>
      </c>
      <c r="J6281" t="s">
        <v>90</v>
      </c>
      <c r="K6281">
        <v>8</v>
      </c>
      <c r="L6281" s="1">
        <v>388</v>
      </c>
      <c r="M6281" t="s">
        <v>53</v>
      </c>
      <c r="N6281" t="s">
        <v>69</v>
      </c>
      <c r="O6281" t="s">
        <v>82</v>
      </c>
      <c r="P6281">
        <v>3</v>
      </c>
      <c r="Q6281">
        <v>17</v>
      </c>
      <c r="R6281">
        <v>0</v>
      </c>
      <c r="S6281">
        <v>0</v>
      </c>
      <c r="T6281">
        <v>3.9</v>
      </c>
      <c r="U6281">
        <v>0</v>
      </c>
      <c r="V6281">
        <v>10</v>
      </c>
      <c r="W6281" s="1">
        <v>15757</v>
      </c>
      <c r="X6281" s="1">
        <v>13252</v>
      </c>
      <c r="Y6281" s="1">
        <v>20577.900000000001</v>
      </c>
      <c r="Z6281" t="s">
        <v>47</v>
      </c>
      <c r="AA6281" t="s">
        <v>112</v>
      </c>
      <c r="AB6281" s="1">
        <v>0</v>
      </c>
      <c r="AC6281">
        <v>0</v>
      </c>
      <c r="AD6281">
        <v>0</v>
      </c>
      <c r="AE6281">
        <v>0</v>
      </c>
      <c r="AF6281">
        <v>0</v>
      </c>
      <c r="AG6281" t="s">
        <v>131</v>
      </c>
      <c r="AH6281">
        <f>IF(OR(Cleaned_Data_Table[[#This Row],[Appointment Status]]="No Show", Cleaned_Data_Table[[#This Row],[Appointment Status]]="Cancelled"), 1, 0)</f>
        <v>0</v>
      </c>
      <c r="AI6281" t="str">
        <f>IF(Cleaned_Data_Table[[#This Row],[Emergency Case]]=1, "Emergency Care", "Standard Care")</f>
        <v>Standard Care</v>
      </c>
    </row>
    <row r="6282" spans="1:35">
      <c r="A6282" t="s">
        <v>6391</v>
      </c>
      <c r="B6282">
        <v>42</v>
      </c>
      <c r="C6282" t="s">
        <v>51</v>
      </c>
      <c r="D6282" t="s">
        <v>65</v>
      </c>
      <c r="E6282">
        <v>26</v>
      </c>
      <c r="F6282" t="s">
        <v>52</v>
      </c>
      <c r="G6282" t="s">
        <v>40</v>
      </c>
      <c r="H6282" t="s">
        <v>67</v>
      </c>
      <c r="I6282" t="s">
        <v>68</v>
      </c>
      <c r="J6282" t="s">
        <v>110</v>
      </c>
      <c r="K6282">
        <v>13</v>
      </c>
      <c r="L6282" s="1">
        <v>466</v>
      </c>
      <c r="M6282" t="s">
        <v>53</v>
      </c>
      <c r="N6282" t="s">
        <v>69</v>
      </c>
      <c r="O6282" t="s">
        <v>82</v>
      </c>
      <c r="P6282">
        <v>3</v>
      </c>
      <c r="Q6282">
        <v>32</v>
      </c>
      <c r="R6282">
        <v>6</v>
      </c>
      <c r="S6282">
        <v>0</v>
      </c>
      <c r="T6282">
        <v>3.6</v>
      </c>
      <c r="U6282">
        <v>0</v>
      </c>
      <c r="V6282">
        <v>9.6999999999999993</v>
      </c>
      <c r="W6282" s="1">
        <v>4188</v>
      </c>
      <c r="X6282" s="1">
        <v>1153</v>
      </c>
      <c r="Y6282" s="1">
        <v>4064.9</v>
      </c>
      <c r="Z6282" t="s">
        <v>47</v>
      </c>
      <c r="AA6282" t="s">
        <v>48</v>
      </c>
      <c r="AB6282" s="1">
        <v>0</v>
      </c>
      <c r="AC6282">
        <v>1</v>
      </c>
      <c r="AD6282">
        <v>0</v>
      </c>
      <c r="AE6282">
        <v>0</v>
      </c>
      <c r="AF6282">
        <v>0</v>
      </c>
      <c r="AG6282" t="s">
        <v>87</v>
      </c>
      <c r="AH6282">
        <f>IF(OR(Cleaned_Data_Table[[#This Row],[Appointment Status]]="No Show", Cleaned_Data_Table[[#This Row],[Appointment Status]]="Cancelled"), 1, 0)</f>
        <v>0</v>
      </c>
      <c r="AI6282" t="str">
        <f>IF(Cleaned_Data_Table[[#This Row],[Emergency Case]]=1, "Emergency Care", "Standard Care")</f>
        <v>Standard Care</v>
      </c>
    </row>
    <row r="6283" spans="1:35">
      <c r="A6283" t="s">
        <v>6392</v>
      </c>
      <c r="B6283">
        <v>10</v>
      </c>
      <c r="C6283" t="s">
        <v>51</v>
      </c>
      <c r="D6283" t="s">
        <v>59</v>
      </c>
      <c r="E6283">
        <v>27.6</v>
      </c>
      <c r="F6283" t="s">
        <v>39</v>
      </c>
      <c r="G6283" t="s">
        <v>66</v>
      </c>
      <c r="H6283" t="s">
        <v>67</v>
      </c>
      <c r="I6283" t="s">
        <v>68</v>
      </c>
      <c r="J6283" t="s">
        <v>43</v>
      </c>
      <c r="K6283">
        <v>9</v>
      </c>
      <c r="L6283" s="1">
        <v>483</v>
      </c>
      <c r="M6283" t="s">
        <v>44</v>
      </c>
      <c r="N6283" t="s">
        <v>45</v>
      </c>
      <c r="O6283" t="s">
        <v>70</v>
      </c>
      <c r="P6283">
        <v>12</v>
      </c>
      <c r="Q6283">
        <v>48</v>
      </c>
      <c r="R6283">
        <v>11</v>
      </c>
      <c r="S6283">
        <v>2</v>
      </c>
      <c r="T6283">
        <v>4.4000000000000004</v>
      </c>
      <c r="U6283">
        <v>0</v>
      </c>
      <c r="V6283">
        <v>9</v>
      </c>
      <c r="W6283" s="1">
        <v>701</v>
      </c>
      <c r="X6283" s="1">
        <v>525</v>
      </c>
      <c r="Y6283" s="1">
        <v>1709</v>
      </c>
      <c r="Z6283" t="s">
        <v>47</v>
      </c>
      <c r="AA6283" t="s">
        <v>112</v>
      </c>
      <c r="AB6283" s="1">
        <v>0</v>
      </c>
      <c r="AC6283">
        <v>1</v>
      </c>
      <c r="AD6283">
        <v>0</v>
      </c>
      <c r="AE6283">
        <v>0</v>
      </c>
      <c r="AF6283">
        <v>0</v>
      </c>
      <c r="AG6283" t="s">
        <v>49</v>
      </c>
      <c r="AH6283">
        <f>IF(OR(Cleaned_Data_Table[[#This Row],[Appointment Status]]="No Show", Cleaned_Data_Table[[#This Row],[Appointment Status]]="Cancelled"), 1, 0)</f>
        <v>0</v>
      </c>
      <c r="AI6283" t="str">
        <f>IF(Cleaned_Data_Table[[#This Row],[Emergency Case]]=1, "Emergency Care", "Standard Care")</f>
        <v>Standard Care</v>
      </c>
    </row>
    <row r="6284" spans="1:35">
      <c r="A6284" t="s">
        <v>6393</v>
      </c>
      <c r="B6284">
        <v>62</v>
      </c>
      <c r="C6284" t="s">
        <v>51</v>
      </c>
      <c r="D6284" t="s">
        <v>100</v>
      </c>
      <c r="E6284">
        <v>23.4</v>
      </c>
      <c r="F6284" t="s">
        <v>52</v>
      </c>
      <c r="G6284" t="s">
        <v>40</v>
      </c>
      <c r="H6284" t="s">
        <v>94</v>
      </c>
      <c r="I6284" t="s">
        <v>95</v>
      </c>
      <c r="J6284" t="s">
        <v>110</v>
      </c>
      <c r="K6284">
        <v>21</v>
      </c>
      <c r="L6284" s="1">
        <v>703</v>
      </c>
      <c r="M6284" t="s">
        <v>44</v>
      </c>
      <c r="N6284" t="s">
        <v>45</v>
      </c>
      <c r="O6284" t="s">
        <v>111</v>
      </c>
      <c r="P6284">
        <v>6</v>
      </c>
      <c r="Q6284">
        <v>32</v>
      </c>
      <c r="R6284">
        <v>2</v>
      </c>
      <c r="S6284">
        <v>0</v>
      </c>
      <c r="T6284">
        <v>4.8</v>
      </c>
      <c r="U6284">
        <v>0</v>
      </c>
      <c r="V6284">
        <v>10</v>
      </c>
      <c r="W6284" s="1">
        <v>4160</v>
      </c>
      <c r="X6284" s="1">
        <v>1447</v>
      </c>
      <c r="Y6284" s="1">
        <v>6310</v>
      </c>
      <c r="Z6284" t="s">
        <v>47</v>
      </c>
      <c r="AA6284" t="s">
        <v>76</v>
      </c>
      <c r="AB6284" s="1">
        <v>0</v>
      </c>
      <c r="AC6284">
        <v>1</v>
      </c>
      <c r="AD6284">
        <v>0</v>
      </c>
      <c r="AE6284">
        <v>1</v>
      </c>
      <c r="AF6284">
        <v>0</v>
      </c>
      <c r="AG6284" t="s">
        <v>87</v>
      </c>
      <c r="AH6284">
        <f>IF(OR(Cleaned_Data_Table[[#This Row],[Appointment Status]]="No Show", Cleaned_Data_Table[[#This Row],[Appointment Status]]="Cancelled"), 1, 0)</f>
        <v>0</v>
      </c>
      <c r="AI6284" t="str">
        <f>IF(Cleaned_Data_Table[[#This Row],[Emergency Case]]=1, "Emergency Care", "Standard Care")</f>
        <v>Standard Care</v>
      </c>
    </row>
    <row r="6285" spans="1:35">
      <c r="A6285" t="s">
        <v>6394</v>
      </c>
      <c r="B6285">
        <v>11</v>
      </c>
      <c r="C6285" t="s">
        <v>51</v>
      </c>
      <c r="D6285" t="s">
        <v>65</v>
      </c>
      <c r="E6285">
        <v>29</v>
      </c>
      <c r="F6285" t="s">
        <v>89</v>
      </c>
      <c r="G6285" t="s">
        <v>66</v>
      </c>
      <c r="H6285" t="s">
        <v>94</v>
      </c>
      <c r="I6285" t="s">
        <v>95</v>
      </c>
      <c r="J6285" t="s">
        <v>110</v>
      </c>
      <c r="K6285">
        <v>6</v>
      </c>
      <c r="L6285" s="1">
        <v>464</v>
      </c>
      <c r="M6285" t="s">
        <v>44</v>
      </c>
      <c r="N6285" t="s">
        <v>124</v>
      </c>
      <c r="O6285" t="s">
        <v>46</v>
      </c>
      <c r="P6285">
        <v>29</v>
      </c>
      <c r="Q6285">
        <v>28</v>
      </c>
      <c r="R6285">
        <v>4</v>
      </c>
      <c r="S6285">
        <v>1</v>
      </c>
      <c r="T6285">
        <v>3.9</v>
      </c>
      <c r="U6285">
        <v>0</v>
      </c>
      <c r="V6285">
        <v>10</v>
      </c>
      <c r="W6285" s="1">
        <v>3010</v>
      </c>
      <c r="X6285" s="1">
        <v>3498</v>
      </c>
      <c r="Y6285" s="1">
        <v>6972</v>
      </c>
      <c r="Z6285" t="s">
        <v>47</v>
      </c>
      <c r="AA6285" t="s">
        <v>112</v>
      </c>
      <c r="AB6285" s="1">
        <v>0</v>
      </c>
      <c r="AC6285">
        <v>0</v>
      </c>
      <c r="AD6285">
        <v>1</v>
      </c>
      <c r="AE6285">
        <v>0</v>
      </c>
      <c r="AF6285">
        <v>0</v>
      </c>
      <c r="AG6285" t="s">
        <v>87</v>
      </c>
      <c r="AH6285">
        <f>IF(OR(Cleaned_Data_Table[[#This Row],[Appointment Status]]="No Show", Cleaned_Data_Table[[#This Row],[Appointment Status]]="Cancelled"), 1, 0)</f>
        <v>0</v>
      </c>
      <c r="AI6285" t="str">
        <f>IF(Cleaned_Data_Table[[#This Row],[Emergency Case]]=1, "Emergency Care", "Standard Care")</f>
        <v>Standard Care</v>
      </c>
    </row>
    <row r="6286" spans="1:35">
      <c r="A6286" t="s">
        <v>6395</v>
      </c>
      <c r="B6286">
        <v>51</v>
      </c>
      <c r="C6286" t="s">
        <v>51</v>
      </c>
      <c r="D6286" t="s">
        <v>100</v>
      </c>
      <c r="E6286">
        <v>22.9</v>
      </c>
      <c r="F6286" t="s">
        <v>52</v>
      </c>
      <c r="G6286" t="s">
        <v>40</v>
      </c>
      <c r="H6286" t="s">
        <v>79</v>
      </c>
      <c r="I6286" t="s">
        <v>80</v>
      </c>
      <c r="J6286" t="s">
        <v>110</v>
      </c>
      <c r="K6286">
        <v>3</v>
      </c>
      <c r="L6286" s="1">
        <v>316</v>
      </c>
      <c r="M6286" t="s">
        <v>44</v>
      </c>
      <c r="N6286" t="s">
        <v>62</v>
      </c>
      <c r="O6286" t="s">
        <v>63</v>
      </c>
      <c r="P6286">
        <v>5</v>
      </c>
      <c r="Q6286">
        <v>30</v>
      </c>
      <c r="R6286">
        <v>1</v>
      </c>
      <c r="S6286">
        <v>0</v>
      </c>
      <c r="T6286">
        <v>4.9000000000000004</v>
      </c>
      <c r="U6286">
        <v>0</v>
      </c>
      <c r="V6286">
        <v>10</v>
      </c>
      <c r="W6286" s="1">
        <v>2721</v>
      </c>
      <c r="X6286" s="1">
        <v>2684</v>
      </c>
      <c r="Y6286" s="1">
        <v>5721</v>
      </c>
      <c r="Z6286" t="s">
        <v>47</v>
      </c>
      <c r="AA6286" t="s">
        <v>48</v>
      </c>
      <c r="AB6286" s="1">
        <v>0</v>
      </c>
      <c r="AC6286">
        <v>0</v>
      </c>
      <c r="AD6286">
        <v>0</v>
      </c>
      <c r="AE6286">
        <v>0</v>
      </c>
      <c r="AF6286">
        <v>0</v>
      </c>
      <c r="AG6286" t="s">
        <v>87</v>
      </c>
      <c r="AH6286">
        <f>IF(OR(Cleaned_Data_Table[[#This Row],[Appointment Status]]="No Show", Cleaned_Data_Table[[#This Row],[Appointment Status]]="Cancelled"), 1, 0)</f>
        <v>0</v>
      </c>
      <c r="AI6286" t="str">
        <f>IF(Cleaned_Data_Table[[#This Row],[Emergency Case]]=1, "Emergency Care", "Standard Care")</f>
        <v>Standard Care</v>
      </c>
    </row>
    <row r="6287" spans="1:35">
      <c r="A6287" t="s">
        <v>6396</v>
      </c>
      <c r="B6287">
        <v>20</v>
      </c>
      <c r="C6287" t="s">
        <v>51</v>
      </c>
      <c r="D6287" t="s">
        <v>100</v>
      </c>
      <c r="E6287">
        <v>31.9</v>
      </c>
      <c r="F6287" t="s">
        <v>39</v>
      </c>
      <c r="G6287" t="s">
        <v>40</v>
      </c>
      <c r="H6287" t="s">
        <v>104</v>
      </c>
      <c r="I6287" t="s">
        <v>105</v>
      </c>
      <c r="J6287" t="s">
        <v>90</v>
      </c>
      <c r="K6287">
        <v>8</v>
      </c>
      <c r="L6287" s="1">
        <v>472</v>
      </c>
      <c r="M6287" t="s">
        <v>44</v>
      </c>
      <c r="N6287" t="s">
        <v>124</v>
      </c>
      <c r="O6287" t="s">
        <v>101</v>
      </c>
      <c r="P6287">
        <v>29</v>
      </c>
      <c r="Q6287">
        <v>6</v>
      </c>
      <c r="R6287">
        <v>12</v>
      </c>
      <c r="S6287">
        <v>2</v>
      </c>
      <c r="T6287">
        <v>3.4</v>
      </c>
      <c r="U6287">
        <v>0</v>
      </c>
      <c r="V6287">
        <v>10</v>
      </c>
      <c r="W6287" s="1">
        <v>7084</v>
      </c>
      <c r="X6287" s="1">
        <v>12080</v>
      </c>
      <c r="Y6287" s="1">
        <v>19636</v>
      </c>
      <c r="Z6287" t="s">
        <v>56</v>
      </c>
      <c r="AA6287" t="s">
        <v>57</v>
      </c>
      <c r="AB6287" s="1">
        <v>19636</v>
      </c>
      <c r="AC6287">
        <v>0</v>
      </c>
      <c r="AD6287">
        <v>1</v>
      </c>
      <c r="AE6287">
        <v>0</v>
      </c>
      <c r="AF6287">
        <v>0</v>
      </c>
      <c r="AG6287" t="s">
        <v>91</v>
      </c>
      <c r="AH6287">
        <f>IF(OR(Cleaned_Data_Table[[#This Row],[Appointment Status]]="No Show", Cleaned_Data_Table[[#This Row],[Appointment Status]]="Cancelled"), 1, 0)</f>
        <v>1</v>
      </c>
      <c r="AI6287" t="str">
        <f>IF(Cleaned_Data_Table[[#This Row],[Emergency Case]]=1, "Emergency Care", "Standard Care")</f>
        <v>Standard Care</v>
      </c>
    </row>
    <row r="6288" spans="1:35">
      <c r="A6288" t="s">
        <v>6397</v>
      </c>
      <c r="B6288">
        <v>45</v>
      </c>
      <c r="C6288" t="s">
        <v>37</v>
      </c>
      <c r="D6288" t="s">
        <v>38</v>
      </c>
      <c r="E6288">
        <v>15</v>
      </c>
      <c r="F6288" t="s">
        <v>52</v>
      </c>
      <c r="G6288" t="s">
        <v>40</v>
      </c>
      <c r="H6288" t="s">
        <v>73</v>
      </c>
      <c r="I6288" t="s">
        <v>74</v>
      </c>
      <c r="J6288" t="s">
        <v>90</v>
      </c>
      <c r="K6288">
        <v>30</v>
      </c>
      <c r="L6288" s="1">
        <v>840</v>
      </c>
      <c r="M6288" t="s">
        <v>53</v>
      </c>
      <c r="N6288" t="s">
        <v>124</v>
      </c>
      <c r="O6288" t="s">
        <v>111</v>
      </c>
      <c r="P6288">
        <v>16</v>
      </c>
      <c r="Q6288">
        <v>14</v>
      </c>
      <c r="R6288">
        <v>13</v>
      </c>
      <c r="S6288">
        <v>3</v>
      </c>
      <c r="T6288">
        <v>4.0999999999999996</v>
      </c>
      <c r="U6288">
        <v>0</v>
      </c>
      <c r="V6288">
        <v>10</v>
      </c>
      <c r="W6288" s="1">
        <v>6289</v>
      </c>
      <c r="X6288" s="1">
        <v>6181</v>
      </c>
      <c r="Y6288" s="1">
        <v>9317</v>
      </c>
      <c r="Z6288" t="s">
        <v>47</v>
      </c>
      <c r="AA6288" t="s">
        <v>48</v>
      </c>
      <c r="AB6288" s="1">
        <v>0</v>
      </c>
      <c r="AC6288">
        <v>0</v>
      </c>
      <c r="AD6288">
        <v>1</v>
      </c>
      <c r="AE6288">
        <v>0</v>
      </c>
      <c r="AF6288">
        <v>0</v>
      </c>
      <c r="AG6288" t="s">
        <v>91</v>
      </c>
      <c r="AH6288">
        <f>IF(OR(Cleaned_Data_Table[[#This Row],[Appointment Status]]="No Show", Cleaned_Data_Table[[#This Row],[Appointment Status]]="Cancelled"), 1, 0)</f>
        <v>0</v>
      </c>
      <c r="AI6288" t="str">
        <f>IF(Cleaned_Data_Table[[#This Row],[Emergency Case]]=1, "Emergency Care", "Standard Care")</f>
        <v>Standard Care</v>
      </c>
    </row>
    <row r="6289" spans="1:35">
      <c r="A6289" t="s">
        <v>6398</v>
      </c>
      <c r="B6289">
        <v>68</v>
      </c>
      <c r="C6289" t="s">
        <v>51</v>
      </c>
      <c r="D6289" t="s">
        <v>59</v>
      </c>
      <c r="E6289">
        <v>27.3</v>
      </c>
      <c r="F6289" t="s">
        <v>52</v>
      </c>
      <c r="G6289" t="s">
        <v>40</v>
      </c>
      <c r="H6289" t="s">
        <v>138</v>
      </c>
      <c r="I6289" t="s">
        <v>139</v>
      </c>
      <c r="J6289" t="s">
        <v>90</v>
      </c>
      <c r="K6289">
        <v>30</v>
      </c>
      <c r="L6289" s="1">
        <v>905</v>
      </c>
      <c r="M6289" t="s">
        <v>53</v>
      </c>
      <c r="N6289" t="s">
        <v>45</v>
      </c>
      <c r="O6289" t="s">
        <v>63</v>
      </c>
      <c r="P6289">
        <v>29</v>
      </c>
      <c r="Q6289">
        <v>7</v>
      </c>
      <c r="R6289">
        <v>9</v>
      </c>
      <c r="S6289">
        <v>1</v>
      </c>
      <c r="T6289">
        <v>3.5</v>
      </c>
      <c r="U6289">
        <v>0</v>
      </c>
      <c r="V6289">
        <v>10</v>
      </c>
      <c r="W6289" s="1">
        <v>15643</v>
      </c>
      <c r="X6289" s="1">
        <v>14213</v>
      </c>
      <c r="Y6289" s="1">
        <v>21532.7</v>
      </c>
      <c r="Z6289" t="s">
        <v>56</v>
      </c>
      <c r="AA6289" t="s">
        <v>76</v>
      </c>
      <c r="AB6289" s="1">
        <v>30761</v>
      </c>
      <c r="AC6289">
        <v>0</v>
      </c>
      <c r="AD6289">
        <v>1</v>
      </c>
      <c r="AE6289">
        <v>0</v>
      </c>
      <c r="AF6289">
        <v>0</v>
      </c>
      <c r="AG6289" t="s">
        <v>91</v>
      </c>
      <c r="AH6289">
        <f>IF(OR(Cleaned_Data_Table[[#This Row],[Appointment Status]]="No Show", Cleaned_Data_Table[[#This Row],[Appointment Status]]="Cancelled"), 1, 0)</f>
        <v>1</v>
      </c>
      <c r="AI6289" t="str">
        <f>IF(Cleaned_Data_Table[[#This Row],[Emergency Case]]=1, "Emergency Care", "Standard Care")</f>
        <v>Standard Care</v>
      </c>
    </row>
    <row r="6290" spans="1:35">
      <c r="A6290" t="s">
        <v>6399</v>
      </c>
      <c r="B6290">
        <v>79</v>
      </c>
      <c r="C6290" t="s">
        <v>51</v>
      </c>
      <c r="D6290" t="s">
        <v>93</v>
      </c>
      <c r="E6290">
        <v>22.9</v>
      </c>
      <c r="F6290" t="s">
        <v>97</v>
      </c>
      <c r="G6290" t="s">
        <v>66</v>
      </c>
      <c r="H6290" t="s">
        <v>73</v>
      </c>
      <c r="I6290" t="s">
        <v>74</v>
      </c>
      <c r="J6290" t="s">
        <v>90</v>
      </c>
      <c r="K6290">
        <v>13</v>
      </c>
      <c r="L6290" s="1">
        <v>461</v>
      </c>
      <c r="M6290" t="s">
        <v>53</v>
      </c>
      <c r="N6290" t="s">
        <v>54</v>
      </c>
      <c r="O6290" t="s">
        <v>98</v>
      </c>
      <c r="P6290">
        <v>8</v>
      </c>
      <c r="Q6290">
        <v>15</v>
      </c>
      <c r="R6290">
        <v>8</v>
      </c>
      <c r="S6290">
        <v>1</v>
      </c>
      <c r="T6290">
        <v>3</v>
      </c>
      <c r="U6290">
        <v>0</v>
      </c>
      <c r="V6290">
        <v>10</v>
      </c>
      <c r="W6290" s="1">
        <v>10091</v>
      </c>
      <c r="X6290" s="1">
        <v>13825</v>
      </c>
      <c r="Y6290" s="1">
        <v>17063.900000000001</v>
      </c>
      <c r="Z6290" t="s">
        <v>47</v>
      </c>
      <c r="AA6290" t="s">
        <v>71</v>
      </c>
      <c r="AB6290" s="1">
        <v>0</v>
      </c>
      <c r="AC6290">
        <v>0</v>
      </c>
      <c r="AD6290">
        <v>0</v>
      </c>
      <c r="AE6290">
        <v>0</v>
      </c>
      <c r="AF6290">
        <v>0</v>
      </c>
      <c r="AG6290" t="s">
        <v>87</v>
      </c>
      <c r="AH6290">
        <f>IF(OR(Cleaned_Data_Table[[#This Row],[Appointment Status]]="No Show", Cleaned_Data_Table[[#This Row],[Appointment Status]]="Cancelled"), 1, 0)</f>
        <v>0</v>
      </c>
      <c r="AI6290" t="str">
        <f>IF(Cleaned_Data_Table[[#This Row],[Emergency Case]]=1, "Emergency Care", "Standard Care")</f>
        <v>Standard Care</v>
      </c>
    </row>
    <row r="6291" spans="1:35">
      <c r="A6291" t="s">
        <v>6400</v>
      </c>
      <c r="B6291">
        <v>38</v>
      </c>
      <c r="C6291" t="s">
        <v>51</v>
      </c>
      <c r="D6291" t="s">
        <v>116</v>
      </c>
      <c r="E6291">
        <v>27.2</v>
      </c>
      <c r="F6291" t="s">
        <v>52</v>
      </c>
      <c r="G6291" t="s">
        <v>40</v>
      </c>
      <c r="H6291" t="s">
        <v>129</v>
      </c>
      <c r="I6291" t="s">
        <v>130</v>
      </c>
      <c r="J6291" t="s">
        <v>110</v>
      </c>
      <c r="K6291">
        <v>18</v>
      </c>
      <c r="L6291" s="1">
        <v>746</v>
      </c>
      <c r="M6291" t="s">
        <v>53</v>
      </c>
      <c r="N6291" t="s">
        <v>62</v>
      </c>
      <c r="O6291" t="s">
        <v>63</v>
      </c>
      <c r="P6291">
        <v>22</v>
      </c>
      <c r="Q6291">
        <v>39</v>
      </c>
      <c r="R6291">
        <v>1</v>
      </c>
      <c r="S6291">
        <v>1</v>
      </c>
      <c r="T6291">
        <v>3.9</v>
      </c>
      <c r="U6291">
        <v>0</v>
      </c>
      <c r="V6291">
        <v>9.3000000000000007</v>
      </c>
      <c r="W6291" s="1">
        <v>4945</v>
      </c>
      <c r="X6291" s="1">
        <v>1876</v>
      </c>
      <c r="Y6291" s="1">
        <v>5296.9</v>
      </c>
      <c r="Z6291" t="s">
        <v>47</v>
      </c>
      <c r="AA6291" t="s">
        <v>48</v>
      </c>
      <c r="AB6291" s="1">
        <v>0</v>
      </c>
      <c r="AC6291">
        <v>1</v>
      </c>
      <c r="AD6291">
        <v>1</v>
      </c>
      <c r="AE6291">
        <v>1</v>
      </c>
      <c r="AF6291">
        <v>0</v>
      </c>
      <c r="AG6291" t="s">
        <v>87</v>
      </c>
      <c r="AH6291">
        <f>IF(OR(Cleaned_Data_Table[[#This Row],[Appointment Status]]="No Show", Cleaned_Data_Table[[#This Row],[Appointment Status]]="Cancelled"), 1, 0)</f>
        <v>0</v>
      </c>
      <c r="AI6291" t="str">
        <f>IF(Cleaned_Data_Table[[#This Row],[Emergency Case]]=1, "Emergency Care", "Standard Care")</f>
        <v>Standard Care</v>
      </c>
    </row>
    <row r="6292" spans="1:35">
      <c r="A6292" t="s">
        <v>6401</v>
      </c>
      <c r="B6292">
        <v>36</v>
      </c>
      <c r="C6292" t="s">
        <v>51</v>
      </c>
      <c r="D6292" t="s">
        <v>114</v>
      </c>
      <c r="E6292">
        <v>22.4</v>
      </c>
      <c r="F6292" t="s">
        <v>52</v>
      </c>
      <c r="G6292" t="s">
        <v>40</v>
      </c>
      <c r="H6292" t="s">
        <v>73</v>
      </c>
      <c r="I6292" t="s">
        <v>74</v>
      </c>
      <c r="J6292" t="s">
        <v>90</v>
      </c>
      <c r="K6292">
        <v>27</v>
      </c>
      <c r="L6292" s="1">
        <v>742</v>
      </c>
      <c r="M6292" t="s">
        <v>44</v>
      </c>
      <c r="N6292" t="s">
        <v>62</v>
      </c>
      <c r="O6292" t="s">
        <v>82</v>
      </c>
      <c r="P6292">
        <v>27</v>
      </c>
      <c r="Q6292">
        <v>5</v>
      </c>
      <c r="R6292">
        <v>13</v>
      </c>
      <c r="S6292">
        <v>1</v>
      </c>
      <c r="T6292">
        <v>3.6</v>
      </c>
      <c r="U6292">
        <v>0</v>
      </c>
      <c r="V6292">
        <v>10</v>
      </c>
      <c r="W6292" s="1">
        <v>15637</v>
      </c>
      <c r="X6292" s="1">
        <v>10949</v>
      </c>
      <c r="Y6292" s="1">
        <v>27328</v>
      </c>
      <c r="Z6292" t="s">
        <v>47</v>
      </c>
      <c r="AA6292" t="s">
        <v>48</v>
      </c>
      <c r="AB6292" s="1">
        <v>0</v>
      </c>
      <c r="AC6292">
        <v>0</v>
      </c>
      <c r="AD6292">
        <v>1</v>
      </c>
      <c r="AE6292">
        <v>0</v>
      </c>
      <c r="AF6292">
        <v>0</v>
      </c>
      <c r="AG6292" t="s">
        <v>91</v>
      </c>
      <c r="AH6292">
        <f>IF(OR(Cleaned_Data_Table[[#This Row],[Appointment Status]]="No Show", Cleaned_Data_Table[[#This Row],[Appointment Status]]="Cancelled"), 1, 0)</f>
        <v>0</v>
      </c>
      <c r="AI6292" t="str">
        <f>IF(Cleaned_Data_Table[[#This Row],[Emergency Case]]=1, "Emergency Care", "Standard Care")</f>
        <v>Standard Care</v>
      </c>
    </row>
    <row r="6293" spans="1:35">
      <c r="A6293" t="s">
        <v>6402</v>
      </c>
      <c r="B6293">
        <v>5</v>
      </c>
      <c r="C6293" t="s">
        <v>37</v>
      </c>
      <c r="D6293" t="s">
        <v>84</v>
      </c>
      <c r="E6293">
        <v>25.4</v>
      </c>
      <c r="F6293" t="s">
        <v>89</v>
      </c>
      <c r="G6293" t="s">
        <v>40</v>
      </c>
      <c r="H6293" t="s">
        <v>108</v>
      </c>
      <c r="I6293" t="s">
        <v>109</v>
      </c>
      <c r="J6293" t="s">
        <v>110</v>
      </c>
      <c r="K6293">
        <v>18</v>
      </c>
      <c r="L6293" s="1">
        <v>641</v>
      </c>
      <c r="M6293" t="s">
        <v>53</v>
      </c>
      <c r="N6293" t="s">
        <v>81</v>
      </c>
      <c r="O6293" t="s">
        <v>86</v>
      </c>
      <c r="P6293">
        <v>15</v>
      </c>
      <c r="Q6293">
        <v>15</v>
      </c>
      <c r="R6293">
        <v>8</v>
      </c>
      <c r="S6293">
        <v>2</v>
      </c>
      <c r="T6293">
        <v>3.5</v>
      </c>
      <c r="U6293">
        <v>0</v>
      </c>
      <c r="V6293">
        <v>10</v>
      </c>
      <c r="W6293" s="1">
        <v>2235</v>
      </c>
      <c r="X6293" s="1">
        <v>1903</v>
      </c>
      <c r="Y6293" s="1">
        <v>3345.3</v>
      </c>
      <c r="Z6293" t="s">
        <v>47</v>
      </c>
      <c r="AA6293" t="s">
        <v>112</v>
      </c>
      <c r="AB6293" s="1">
        <v>0</v>
      </c>
      <c r="AC6293">
        <v>0</v>
      </c>
      <c r="AD6293">
        <v>1</v>
      </c>
      <c r="AE6293">
        <v>0</v>
      </c>
      <c r="AF6293">
        <v>0</v>
      </c>
      <c r="AG6293" t="s">
        <v>87</v>
      </c>
      <c r="AH6293">
        <f>IF(OR(Cleaned_Data_Table[[#This Row],[Appointment Status]]="No Show", Cleaned_Data_Table[[#This Row],[Appointment Status]]="Cancelled"), 1, 0)</f>
        <v>0</v>
      </c>
      <c r="AI6293" t="str">
        <f>IF(Cleaned_Data_Table[[#This Row],[Emergency Case]]=1, "Emergency Care", "Standard Care")</f>
        <v>Standard Care</v>
      </c>
    </row>
    <row r="6294" spans="1:35">
      <c r="A6294" t="s">
        <v>6403</v>
      </c>
      <c r="B6294">
        <v>40</v>
      </c>
      <c r="C6294" t="s">
        <v>37</v>
      </c>
      <c r="D6294" t="s">
        <v>114</v>
      </c>
      <c r="E6294">
        <v>24.8</v>
      </c>
      <c r="F6294" t="s">
        <v>52</v>
      </c>
      <c r="G6294" t="s">
        <v>40</v>
      </c>
      <c r="H6294" t="s">
        <v>79</v>
      </c>
      <c r="I6294" t="s">
        <v>80</v>
      </c>
      <c r="J6294" t="s">
        <v>43</v>
      </c>
      <c r="K6294">
        <v>13</v>
      </c>
      <c r="L6294" s="1">
        <v>613</v>
      </c>
      <c r="M6294" t="s">
        <v>44</v>
      </c>
      <c r="N6294" t="s">
        <v>45</v>
      </c>
      <c r="O6294" t="s">
        <v>98</v>
      </c>
      <c r="P6294">
        <v>10</v>
      </c>
      <c r="Q6294">
        <v>56</v>
      </c>
      <c r="R6294">
        <v>12</v>
      </c>
      <c r="S6294">
        <v>2</v>
      </c>
      <c r="T6294">
        <v>4.5</v>
      </c>
      <c r="U6294">
        <v>0</v>
      </c>
      <c r="V6294">
        <v>8.5</v>
      </c>
      <c r="W6294" s="1">
        <v>119</v>
      </c>
      <c r="X6294" s="1">
        <v>905</v>
      </c>
      <c r="Y6294" s="1">
        <v>1637</v>
      </c>
      <c r="Z6294" t="s">
        <v>47</v>
      </c>
      <c r="AA6294" t="s">
        <v>48</v>
      </c>
      <c r="AB6294" s="1">
        <v>0</v>
      </c>
      <c r="AC6294">
        <v>1</v>
      </c>
      <c r="AD6294">
        <v>0</v>
      </c>
      <c r="AE6294">
        <v>0</v>
      </c>
      <c r="AF6294">
        <v>0</v>
      </c>
      <c r="AG6294" t="s">
        <v>49</v>
      </c>
      <c r="AH6294">
        <f>IF(OR(Cleaned_Data_Table[[#This Row],[Appointment Status]]="No Show", Cleaned_Data_Table[[#This Row],[Appointment Status]]="Cancelled"), 1, 0)</f>
        <v>0</v>
      </c>
      <c r="AI6294" t="str">
        <f>IF(Cleaned_Data_Table[[#This Row],[Emergency Case]]=1, "Emergency Care", "Standard Care")</f>
        <v>Standard Care</v>
      </c>
    </row>
    <row r="6295" spans="1:35">
      <c r="A6295" t="s">
        <v>6404</v>
      </c>
      <c r="B6295">
        <v>28</v>
      </c>
      <c r="C6295" t="s">
        <v>51</v>
      </c>
      <c r="D6295" t="s">
        <v>59</v>
      </c>
      <c r="E6295">
        <v>30.1</v>
      </c>
      <c r="F6295" t="s">
        <v>89</v>
      </c>
      <c r="G6295" t="s">
        <v>66</v>
      </c>
      <c r="H6295" t="s">
        <v>60</v>
      </c>
      <c r="I6295" t="s">
        <v>61</v>
      </c>
      <c r="J6295" t="s">
        <v>43</v>
      </c>
      <c r="K6295">
        <v>10</v>
      </c>
      <c r="L6295" s="1">
        <v>421</v>
      </c>
      <c r="M6295" t="s">
        <v>53</v>
      </c>
      <c r="N6295" t="s">
        <v>45</v>
      </c>
      <c r="O6295" t="s">
        <v>82</v>
      </c>
      <c r="P6295">
        <v>2</v>
      </c>
      <c r="Q6295">
        <v>35</v>
      </c>
      <c r="R6295">
        <v>6</v>
      </c>
      <c r="S6295">
        <v>0</v>
      </c>
      <c r="T6295">
        <v>4.3</v>
      </c>
      <c r="U6295">
        <v>0</v>
      </c>
      <c r="V6295">
        <v>9.8000000000000007</v>
      </c>
      <c r="W6295" s="1">
        <v>471</v>
      </c>
      <c r="X6295" s="1">
        <v>413</v>
      </c>
      <c r="Y6295" s="1">
        <v>913.5</v>
      </c>
      <c r="Z6295" t="s">
        <v>47</v>
      </c>
      <c r="AA6295" t="s">
        <v>57</v>
      </c>
      <c r="AB6295" s="1">
        <v>0</v>
      </c>
      <c r="AC6295">
        <v>1</v>
      </c>
      <c r="AD6295">
        <v>0</v>
      </c>
      <c r="AE6295">
        <v>0</v>
      </c>
      <c r="AF6295">
        <v>0</v>
      </c>
      <c r="AG6295" t="s">
        <v>87</v>
      </c>
      <c r="AH6295">
        <f>IF(OR(Cleaned_Data_Table[[#This Row],[Appointment Status]]="No Show", Cleaned_Data_Table[[#This Row],[Appointment Status]]="Cancelled"), 1, 0)</f>
        <v>0</v>
      </c>
      <c r="AI6295" t="str">
        <f>IF(Cleaned_Data_Table[[#This Row],[Emergency Case]]=1, "Emergency Care", "Standard Care")</f>
        <v>Standard Care</v>
      </c>
    </row>
    <row r="6296" spans="1:35">
      <c r="A6296" t="s">
        <v>6405</v>
      </c>
      <c r="B6296">
        <v>42</v>
      </c>
      <c r="C6296" t="s">
        <v>51</v>
      </c>
      <c r="D6296" t="s">
        <v>100</v>
      </c>
      <c r="E6296">
        <v>26.3</v>
      </c>
      <c r="F6296" t="s">
        <v>39</v>
      </c>
      <c r="G6296" t="s">
        <v>66</v>
      </c>
      <c r="H6296" t="s">
        <v>67</v>
      </c>
      <c r="I6296" t="s">
        <v>68</v>
      </c>
      <c r="J6296" t="s">
        <v>110</v>
      </c>
      <c r="K6296">
        <v>14</v>
      </c>
      <c r="L6296" s="1">
        <v>498</v>
      </c>
      <c r="M6296" t="s">
        <v>53</v>
      </c>
      <c r="N6296" t="s">
        <v>54</v>
      </c>
      <c r="O6296" t="s">
        <v>55</v>
      </c>
      <c r="P6296">
        <v>26</v>
      </c>
      <c r="Q6296">
        <v>25</v>
      </c>
      <c r="R6296">
        <v>7</v>
      </c>
      <c r="S6296">
        <v>0</v>
      </c>
      <c r="T6296">
        <v>4.5999999999999996</v>
      </c>
      <c r="U6296">
        <v>0</v>
      </c>
      <c r="V6296">
        <v>10</v>
      </c>
      <c r="W6296" s="1">
        <v>1102</v>
      </c>
      <c r="X6296" s="1">
        <v>3209</v>
      </c>
      <c r="Y6296" s="1">
        <v>3366.3</v>
      </c>
      <c r="Z6296" t="s">
        <v>47</v>
      </c>
      <c r="AA6296" t="s">
        <v>48</v>
      </c>
      <c r="AB6296" s="1">
        <v>0</v>
      </c>
      <c r="AC6296">
        <v>0</v>
      </c>
      <c r="AD6296">
        <v>1</v>
      </c>
      <c r="AE6296">
        <v>0</v>
      </c>
      <c r="AF6296">
        <v>0</v>
      </c>
      <c r="AG6296" t="s">
        <v>87</v>
      </c>
      <c r="AH6296">
        <f>IF(OR(Cleaned_Data_Table[[#This Row],[Appointment Status]]="No Show", Cleaned_Data_Table[[#This Row],[Appointment Status]]="Cancelled"), 1, 0)</f>
        <v>0</v>
      </c>
      <c r="AI6296" t="str">
        <f>IF(Cleaned_Data_Table[[#This Row],[Emergency Case]]=1, "Emergency Care", "Standard Care")</f>
        <v>Standard Care</v>
      </c>
    </row>
    <row r="6297" spans="1:35">
      <c r="A6297" t="s">
        <v>6406</v>
      </c>
      <c r="B6297">
        <v>34</v>
      </c>
      <c r="C6297" t="s">
        <v>37</v>
      </c>
      <c r="D6297" t="s">
        <v>78</v>
      </c>
      <c r="E6297">
        <v>24.4</v>
      </c>
      <c r="F6297" t="s">
        <v>52</v>
      </c>
      <c r="G6297" t="s">
        <v>40</v>
      </c>
      <c r="H6297" t="s">
        <v>73</v>
      </c>
      <c r="I6297" t="s">
        <v>74</v>
      </c>
      <c r="J6297" t="s">
        <v>43</v>
      </c>
      <c r="K6297">
        <v>9</v>
      </c>
      <c r="L6297" s="1">
        <v>421</v>
      </c>
      <c r="M6297" t="s">
        <v>53</v>
      </c>
      <c r="N6297" t="s">
        <v>124</v>
      </c>
      <c r="O6297" t="s">
        <v>63</v>
      </c>
      <c r="P6297">
        <v>7</v>
      </c>
      <c r="Q6297">
        <v>49</v>
      </c>
      <c r="R6297">
        <v>7</v>
      </c>
      <c r="S6297">
        <v>1</v>
      </c>
      <c r="T6297">
        <v>3.3</v>
      </c>
      <c r="U6297">
        <v>0</v>
      </c>
      <c r="V6297">
        <v>8.4</v>
      </c>
      <c r="W6297" s="1">
        <v>806</v>
      </c>
      <c r="X6297" s="1">
        <v>962</v>
      </c>
      <c r="Y6297" s="1">
        <v>1532.3</v>
      </c>
      <c r="Z6297" t="s">
        <v>47</v>
      </c>
      <c r="AA6297" t="s">
        <v>57</v>
      </c>
      <c r="AB6297" s="1">
        <v>0</v>
      </c>
      <c r="AC6297">
        <v>1</v>
      </c>
      <c r="AD6297">
        <v>0</v>
      </c>
      <c r="AE6297">
        <v>0</v>
      </c>
      <c r="AF6297">
        <v>0</v>
      </c>
      <c r="AG6297" t="s">
        <v>87</v>
      </c>
      <c r="AH6297">
        <f>IF(OR(Cleaned_Data_Table[[#This Row],[Appointment Status]]="No Show", Cleaned_Data_Table[[#This Row],[Appointment Status]]="Cancelled"), 1, 0)</f>
        <v>0</v>
      </c>
      <c r="AI6297" t="str">
        <f>IF(Cleaned_Data_Table[[#This Row],[Emergency Case]]=1, "Emergency Care", "Standard Care")</f>
        <v>Standard Care</v>
      </c>
    </row>
    <row r="6298" spans="1:35">
      <c r="A6298" t="s">
        <v>6407</v>
      </c>
      <c r="B6298">
        <v>10</v>
      </c>
      <c r="C6298" t="s">
        <v>51</v>
      </c>
      <c r="D6298" t="s">
        <v>59</v>
      </c>
      <c r="E6298">
        <v>25.7</v>
      </c>
      <c r="F6298" t="s">
        <v>52</v>
      </c>
      <c r="G6298" t="s">
        <v>40</v>
      </c>
      <c r="H6298" t="s">
        <v>41</v>
      </c>
      <c r="I6298" t="s">
        <v>42</v>
      </c>
      <c r="J6298" t="s">
        <v>90</v>
      </c>
      <c r="K6298">
        <v>13</v>
      </c>
      <c r="L6298" s="1">
        <v>467</v>
      </c>
      <c r="M6298" t="s">
        <v>44</v>
      </c>
      <c r="N6298" t="s">
        <v>69</v>
      </c>
      <c r="O6298" t="s">
        <v>106</v>
      </c>
      <c r="P6298">
        <v>24</v>
      </c>
      <c r="Q6298">
        <v>15</v>
      </c>
      <c r="R6298">
        <v>0</v>
      </c>
      <c r="S6298">
        <v>0</v>
      </c>
      <c r="T6298">
        <v>3.2</v>
      </c>
      <c r="U6298">
        <v>0</v>
      </c>
      <c r="V6298">
        <v>10</v>
      </c>
      <c r="W6298" s="1">
        <v>18307</v>
      </c>
      <c r="X6298" s="1">
        <v>12464</v>
      </c>
      <c r="Y6298" s="1">
        <v>31238</v>
      </c>
      <c r="Z6298" t="s">
        <v>56</v>
      </c>
      <c r="AA6298" t="s">
        <v>112</v>
      </c>
      <c r="AB6298" s="1">
        <v>31238</v>
      </c>
      <c r="AC6298">
        <v>0</v>
      </c>
      <c r="AD6298">
        <v>1</v>
      </c>
      <c r="AE6298">
        <v>0</v>
      </c>
      <c r="AF6298">
        <v>0</v>
      </c>
      <c r="AG6298" t="s">
        <v>91</v>
      </c>
      <c r="AH6298">
        <f>IF(OR(Cleaned_Data_Table[[#This Row],[Appointment Status]]="No Show", Cleaned_Data_Table[[#This Row],[Appointment Status]]="Cancelled"), 1, 0)</f>
        <v>1</v>
      </c>
      <c r="AI6298" t="str">
        <f>IF(Cleaned_Data_Table[[#This Row],[Emergency Case]]=1, "Emergency Care", "Standard Care")</f>
        <v>Standard Care</v>
      </c>
    </row>
    <row r="6299" spans="1:35">
      <c r="A6299" t="s">
        <v>6408</v>
      </c>
      <c r="B6299">
        <v>14</v>
      </c>
      <c r="C6299" t="s">
        <v>37</v>
      </c>
      <c r="D6299" t="s">
        <v>93</v>
      </c>
      <c r="E6299">
        <v>20.399999999999999</v>
      </c>
      <c r="F6299" t="s">
        <v>52</v>
      </c>
      <c r="G6299" t="s">
        <v>66</v>
      </c>
      <c r="H6299" t="s">
        <v>41</v>
      </c>
      <c r="I6299" t="s">
        <v>42</v>
      </c>
      <c r="J6299" t="s">
        <v>110</v>
      </c>
      <c r="K6299">
        <v>2</v>
      </c>
      <c r="L6299" s="1">
        <v>359</v>
      </c>
      <c r="M6299" t="s">
        <v>53</v>
      </c>
      <c r="N6299" t="s">
        <v>81</v>
      </c>
      <c r="O6299" t="s">
        <v>101</v>
      </c>
      <c r="P6299">
        <v>14</v>
      </c>
      <c r="Q6299">
        <v>10</v>
      </c>
      <c r="R6299">
        <v>5</v>
      </c>
      <c r="S6299">
        <v>0</v>
      </c>
      <c r="T6299">
        <v>4.2</v>
      </c>
      <c r="U6299">
        <v>0</v>
      </c>
      <c r="V6299">
        <v>10</v>
      </c>
      <c r="W6299" s="1">
        <v>4266</v>
      </c>
      <c r="X6299" s="1">
        <v>3285</v>
      </c>
      <c r="Y6299" s="1">
        <v>5537</v>
      </c>
      <c r="Z6299" t="s">
        <v>47</v>
      </c>
      <c r="AA6299" t="s">
        <v>112</v>
      </c>
      <c r="AB6299" s="1">
        <v>0</v>
      </c>
      <c r="AC6299">
        <v>0</v>
      </c>
      <c r="AD6299">
        <v>0</v>
      </c>
      <c r="AE6299">
        <v>0</v>
      </c>
      <c r="AF6299">
        <v>0</v>
      </c>
      <c r="AG6299" t="s">
        <v>87</v>
      </c>
      <c r="AH6299">
        <f>IF(OR(Cleaned_Data_Table[[#This Row],[Appointment Status]]="No Show", Cleaned_Data_Table[[#This Row],[Appointment Status]]="Cancelled"), 1, 0)</f>
        <v>0</v>
      </c>
      <c r="AI6299" t="str">
        <f>IF(Cleaned_Data_Table[[#This Row],[Emergency Case]]=1, "Emergency Care", "Standard Care")</f>
        <v>Standard Care</v>
      </c>
    </row>
    <row r="6300" spans="1:35">
      <c r="A6300" t="s">
        <v>6409</v>
      </c>
      <c r="B6300">
        <v>5</v>
      </c>
      <c r="C6300" t="s">
        <v>37</v>
      </c>
      <c r="D6300" t="s">
        <v>100</v>
      </c>
      <c r="E6300">
        <v>25.5</v>
      </c>
      <c r="F6300" t="s">
        <v>89</v>
      </c>
      <c r="G6300" t="s">
        <v>40</v>
      </c>
      <c r="H6300" t="s">
        <v>67</v>
      </c>
      <c r="I6300" t="s">
        <v>68</v>
      </c>
      <c r="J6300" t="s">
        <v>110</v>
      </c>
      <c r="K6300">
        <v>20</v>
      </c>
      <c r="L6300" s="1">
        <v>663</v>
      </c>
      <c r="M6300" t="s">
        <v>53</v>
      </c>
      <c r="N6300" t="s">
        <v>81</v>
      </c>
      <c r="O6300" t="s">
        <v>119</v>
      </c>
      <c r="P6300">
        <v>10</v>
      </c>
      <c r="Q6300">
        <v>36</v>
      </c>
      <c r="R6300">
        <v>0</v>
      </c>
      <c r="S6300">
        <v>0</v>
      </c>
      <c r="T6300">
        <v>4.7</v>
      </c>
      <c r="U6300">
        <v>0</v>
      </c>
      <c r="V6300">
        <v>9.9</v>
      </c>
      <c r="W6300" s="1">
        <v>2991</v>
      </c>
      <c r="X6300" s="1">
        <v>1416</v>
      </c>
      <c r="Y6300" s="1">
        <v>3549</v>
      </c>
      <c r="Z6300" t="s">
        <v>47</v>
      </c>
      <c r="AA6300" t="s">
        <v>112</v>
      </c>
      <c r="AB6300" s="1">
        <v>0</v>
      </c>
      <c r="AC6300">
        <v>1</v>
      </c>
      <c r="AD6300">
        <v>0</v>
      </c>
      <c r="AE6300">
        <v>0</v>
      </c>
      <c r="AF6300">
        <v>0</v>
      </c>
      <c r="AG6300" t="s">
        <v>87</v>
      </c>
      <c r="AH6300">
        <f>IF(OR(Cleaned_Data_Table[[#This Row],[Appointment Status]]="No Show", Cleaned_Data_Table[[#This Row],[Appointment Status]]="Cancelled"), 1, 0)</f>
        <v>0</v>
      </c>
      <c r="AI6300" t="str">
        <f>IF(Cleaned_Data_Table[[#This Row],[Emergency Case]]=1, "Emergency Care", "Standard Care")</f>
        <v>Standard Care</v>
      </c>
    </row>
    <row r="6301" spans="1:35">
      <c r="A6301" t="s">
        <v>6410</v>
      </c>
      <c r="B6301">
        <v>49</v>
      </c>
      <c r="C6301" t="s">
        <v>37</v>
      </c>
      <c r="D6301" t="s">
        <v>114</v>
      </c>
      <c r="E6301">
        <v>25.7</v>
      </c>
      <c r="F6301" t="s">
        <v>52</v>
      </c>
      <c r="G6301" t="s">
        <v>66</v>
      </c>
      <c r="H6301" t="s">
        <v>41</v>
      </c>
      <c r="I6301" t="s">
        <v>42</v>
      </c>
      <c r="J6301" t="s">
        <v>110</v>
      </c>
      <c r="K6301">
        <v>6</v>
      </c>
      <c r="L6301" s="1">
        <v>464</v>
      </c>
      <c r="M6301" t="s">
        <v>44</v>
      </c>
      <c r="N6301" t="s">
        <v>54</v>
      </c>
      <c r="O6301" t="s">
        <v>106</v>
      </c>
      <c r="P6301">
        <v>22</v>
      </c>
      <c r="Q6301">
        <v>14</v>
      </c>
      <c r="R6301">
        <v>1</v>
      </c>
      <c r="S6301">
        <v>0</v>
      </c>
      <c r="T6301">
        <v>4.5</v>
      </c>
      <c r="U6301">
        <v>0</v>
      </c>
      <c r="V6301">
        <v>10</v>
      </c>
      <c r="W6301" s="1">
        <v>1896</v>
      </c>
      <c r="X6301" s="1">
        <v>1366</v>
      </c>
      <c r="Y6301" s="1">
        <v>3726</v>
      </c>
      <c r="Z6301" t="s">
        <v>47</v>
      </c>
      <c r="AA6301" t="s">
        <v>48</v>
      </c>
      <c r="AB6301" s="1">
        <v>0</v>
      </c>
      <c r="AC6301">
        <v>0</v>
      </c>
      <c r="AD6301">
        <v>1</v>
      </c>
      <c r="AE6301">
        <v>0</v>
      </c>
      <c r="AF6301">
        <v>0</v>
      </c>
      <c r="AG6301" t="s">
        <v>87</v>
      </c>
      <c r="AH6301">
        <f>IF(OR(Cleaned_Data_Table[[#This Row],[Appointment Status]]="No Show", Cleaned_Data_Table[[#This Row],[Appointment Status]]="Cancelled"), 1, 0)</f>
        <v>0</v>
      </c>
      <c r="AI6301" t="str">
        <f>IF(Cleaned_Data_Table[[#This Row],[Emergency Case]]=1, "Emergency Care", "Standard Care")</f>
        <v>Standard Care</v>
      </c>
    </row>
    <row r="6302" spans="1:35">
      <c r="A6302" t="s">
        <v>6411</v>
      </c>
      <c r="B6302">
        <v>72</v>
      </c>
      <c r="C6302" t="s">
        <v>37</v>
      </c>
      <c r="D6302" t="s">
        <v>78</v>
      </c>
      <c r="E6302">
        <v>26.7</v>
      </c>
      <c r="F6302" t="s">
        <v>52</v>
      </c>
      <c r="G6302" t="s">
        <v>66</v>
      </c>
      <c r="H6302" t="s">
        <v>67</v>
      </c>
      <c r="I6302" t="s">
        <v>68</v>
      </c>
      <c r="J6302" t="s">
        <v>43</v>
      </c>
      <c r="K6302">
        <v>14</v>
      </c>
      <c r="L6302" s="1">
        <v>512</v>
      </c>
      <c r="M6302" t="s">
        <v>44</v>
      </c>
      <c r="N6302" t="s">
        <v>62</v>
      </c>
      <c r="O6302" t="s">
        <v>70</v>
      </c>
      <c r="P6302">
        <v>16</v>
      </c>
      <c r="Q6302">
        <v>56</v>
      </c>
      <c r="R6302">
        <v>6</v>
      </c>
      <c r="S6302">
        <v>1</v>
      </c>
      <c r="T6302">
        <v>5</v>
      </c>
      <c r="U6302">
        <v>0</v>
      </c>
      <c r="V6302">
        <v>8.8000000000000007</v>
      </c>
      <c r="W6302" s="1">
        <v>942</v>
      </c>
      <c r="X6302" s="1">
        <v>134</v>
      </c>
      <c r="Y6302" s="1">
        <v>1588</v>
      </c>
      <c r="Z6302" t="s">
        <v>56</v>
      </c>
      <c r="AA6302" t="s">
        <v>76</v>
      </c>
      <c r="AB6302" s="1">
        <v>1588</v>
      </c>
      <c r="AC6302">
        <v>1</v>
      </c>
      <c r="AD6302">
        <v>1</v>
      </c>
      <c r="AE6302">
        <v>0</v>
      </c>
      <c r="AF6302">
        <v>0</v>
      </c>
      <c r="AG6302" t="s">
        <v>49</v>
      </c>
      <c r="AH6302">
        <f>IF(OR(Cleaned_Data_Table[[#This Row],[Appointment Status]]="No Show", Cleaned_Data_Table[[#This Row],[Appointment Status]]="Cancelled"), 1, 0)</f>
        <v>1</v>
      </c>
      <c r="AI6302" t="str">
        <f>IF(Cleaned_Data_Table[[#This Row],[Emergency Case]]=1, "Emergency Care", "Standard Care")</f>
        <v>Standard Care</v>
      </c>
    </row>
    <row r="6303" spans="1:35">
      <c r="A6303" t="s">
        <v>6412</v>
      </c>
      <c r="B6303">
        <v>87</v>
      </c>
      <c r="C6303" t="s">
        <v>37</v>
      </c>
      <c r="D6303" t="s">
        <v>65</v>
      </c>
      <c r="E6303">
        <v>23.6</v>
      </c>
      <c r="F6303" t="s">
        <v>52</v>
      </c>
      <c r="G6303" t="s">
        <v>40</v>
      </c>
      <c r="H6303" t="s">
        <v>73</v>
      </c>
      <c r="I6303" t="s">
        <v>74</v>
      </c>
      <c r="J6303" t="s">
        <v>110</v>
      </c>
      <c r="K6303">
        <v>24</v>
      </c>
      <c r="L6303" s="1">
        <v>742</v>
      </c>
      <c r="M6303" t="s">
        <v>53</v>
      </c>
      <c r="N6303" t="s">
        <v>124</v>
      </c>
      <c r="O6303" t="s">
        <v>106</v>
      </c>
      <c r="P6303">
        <v>24</v>
      </c>
      <c r="Q6303">
        <v>32</v>
      </c>
      <c r="R6303">
        <v>0</v>
      </c>
      <c r="S6303">
        <v>0</v>
      </c>
      <c r="T6303">
        <v>3.7</v>
      </c>
      <c r="U6303">
        <v>0</v>
      </c>
      <c r="V6303">
        <v>9.6999999999999993</v>
      </c>
      <c r="W6303" s="1">
        <v>1628</v>
      </c>
      <c r="X6303" s="1">
        <v>1765</v>
      </c>
      <c r="Y6303" s="1">
        <v>2894.5</v>
      </c>
      <c r="Z6303" t="s">
        <v>56</v>
      </c>
      <c r="AA6303" t="s">
        <v>71</v>
      </c>
      <c r="AB6303" s="1">
        <v>4135</v>
      </c>
      <c r="AC6303">
        <v>1</v>
      </c>
      <c r="AD6303">
        <v>1</v>
      </c>
      <c r="AE6303">
        <v>0</v>
      </c>
      <c r="AF6303">
        <v>0</v>
      </c>
      <c r="AG6303" t="s">
        <v>87</v>
      </c>
      <c r="AH6303">
        <f>IF(OR(Cleaned_Data_Table[[#This Row],[Appointment Status]]="No Show", Cleaned_Data_Table[[#This Row],[Appointment Status]]="Cancelled"), 1, 0)</f>
        <v>1</v>
      </c>
      <c r="AI6303" t="str">
        <f>IF(Cleaned_Data_Table[[#This Row],[Emergency Case]]=1, "Emergency Care", "Standard Care")</f>
        <v>Standard Care</v>
      </c>
    </row>
    <row r="6304" spans="1:35">
      <c r="A6304" t="s">
        <v>6413</v>
      </c>
      <c r="B6304">
        <v>79</v>
      </c>
      <c r="C6304" t="s">
        <v>51</v>
      </c>
      <c r="D6304" t="s">
        <v>59</v>
      </c>
      <c r="E6304">
        <v>23.6</v>
      </c>
      <c r="F6304" t="s">
        <v>89</v>
      </c>
      <c r="G6304" t="s">
        <v>40</v>
      </c>
      <c r="H6304" t="s">
        <v>108</v>
      </c>
      <c r="I6304" t="s">
        <v>109</v>
      </c>
      <c r="J6304" t="s">
        <v>90</v>
      </c>
      <c r="K6304">
        <v>29</v>
      </c>
      <c r="L6304" s="1">
        <v>901</v>
      </c>
      <c r="M6304" t="s">
        <v>53</v>
      </c>
      <c r="N6304" t="s">
        <v>69</v>
      </c>
      <c r="O6304" t="s">
        <v>75</v>
      </c>
      <c r="P6304">
        <v>1</v>
      </c>
      <c r="Q6304">
        <v>19</v>
      </c>
      <c r="R6304">
        <v>4</v>
      </c>
      <c r="S6304">
        <v>3</v>
      </c>
      <c r="T6304">
        <v>4.5999999999999996</v>
      </c>
      <c r="U6304">
        <v>0</v>
      </c>
      <c r="V6304">
        <v>10</v>
      </c>
      <c r="W6304" s="1">
        <v>10777</v>
      </c>
      <c r="X6304" s="1">
        <v>4070</v>
      </c>
      <c r="Y6304" s="1">
        <v>11023.6</v>
      </c>
      <c r="Z6304" t="s">
        <v>47</v>
      </c>
      <c r="AA6304" t="s">
        <v>71</v>
      </c>
      <c r="AB6304" s="1">
        <v>0</v>
      </c>
      <c r="AC6304">
        <v>0</v>
      </c>
      <c r="AD6304">
        <v>0</v>
      </c>
      <c r="AE6304">
        <v>0</v>
      </c>
      <c r="AF6304">
        <v>0</v>
      </c>
      <c r="AG6304" t="s">
        <v>131</v>
      </c>
      <c r="AH6304">
        <f>IF(OR(Cleaned_Data_Table[[#This Row],[Appointment Status]]="No Show", Cleaned_Data_Table[[#This Row],[Appointment Status]]="Cancelled"), 1, 0)</f>
        <v>0</v>
      </c>
      <c r="AI6304" t="str">
        <f>IF(Cleaned_Data_Table[[#This Row],[Emergency Case]]=1, "Emergency Care", "Standard Care")</f>
        <v>Standard Care</v>
      </c>
    </row>
    <row r="6305" spans="1:35">
      <c r="A6305" t="s">
        <v>6414</v>
      </c>
      <c r="B6305">
        <v>32</v>
      </c>
      <c r="C6305" t="s">
        <v>51</v>
      </c>
      <c r="D6305" t="s">
        <v>59</v>
      </c>
      <c r="E6305">
        <v>24.3</v>
      </c>
      <c r="F6305" t="s">
        <v>97</v>
      </c>
      <c r="G6305" t="s">
        <v>66</v>
      </c>
      <c r="H6305" t="s">
        <v>79</v>
      </c>
      <c r="I6305" t="s">
        <v>80</v>
      </c>
      <c r="J6305" t="s">
        <v>43</v>
      </c>
      <c r="K6305">
        <v>26</v>
      </c>
      <c r="L6305" s="1">
        <v>825</v>
      </c>
      <c r="M6305" t="s">
        <v>53</v>
      </c>
      <c r="N6305" t="s">
        <v>45</v>
      </c>
      <c r="O6305" t="s">
        <v>101</v>
      </c>
      <c r="P6305">
        <v>20</v>
      </c>
      <c r="Q6305">
        <v>41</v>
      </c>
      <c r="R6305">
        <v>3</v>
      </c>
      <c r="S6305">
        <v>0</v>
      </c>
      <c r="T6305">
        <v>3.4</v>
      </c>
      <c r="U6305">
        <v>0</v>
      </c>
      <c r="V6305">
        <v>9</v>
      </c>
      <c r="W6305" s="1">
        <v>932</v>
      </c>
      <c r="X6305" s="1">
        <v>615</v>
      </c>
      <c r="Y6305" s="1">
        <v>1660.4</v>
      </c>
      <c r="Z6305" t="s">
        <v>47</v>
      </c>
      <c r="AA6305" t="s">
        <v>57</v>
      </c>
      <c r="AB6305" s="1">
        <v>0</v>
      </c>
      <c r="AC6305">
        <v>1</v>
      </c>
      <c r="AD6305">
        <v>1</v>
      </c>
      <c r="AE6305">
        <v>0</v>
      </c>
      <c r="AF6305">
        <v>0</v>
      </c>
      <c r="AG6305" t="s">
        <v>49</v>
      </c>
      <c r="AH6305">
        <f>IF(OR(Cleaned_Data_Table[[#This Row],[Appointment Status]]="No Show", Cleaned_Data_Table[[#This Row],[Appointment Status]]="Cancelled"), 1, 0)</f>
        <v>0</v>
      </c>
      <c r="AI6305" t="str">
        <f>IF(Cleaned_Data_Table[[#This Row],[Emergency Case]]=1, "Emergency Care", "Standard Care")</f>
        <v>Standard Care</v>
      </c>
    </row>
    <row r="6306" spans="1:35">
      <c r="A6306" t="s">
        <v>6415</v>
      </c>
      <c r="B6306">
        <v>37</v>
      </c>
      <c r="C6306" t="s">
        <v>51</v>
      </c>
      <c r="D6306" t="s">
        <v>118</v>
      </c>
      <c r="E6306">
        <v>23.2</v>
      </c>
      <c r="F6306" t="s">
        <v>97</v>
      </c>
      <c r="G6306" t="s">
        <v>40</v>
      </c>
      <c r="H6306" t="s">
        <v>138</v>
      </c>
      <c r="I6306" t="s">
        <v>139</v>
      </c>
      <c r="J6306" t="s">
        <v>90</v>
      </c>
      <c r="K6306">
        <v>15</v>
      </c>
      <c r="L6306" s="1">
        <v>592</v>
      </c>
      <c r="M6306" t="s">
        <v>44</v>
      </c>
      <c r="N6306" t="s">
        <v>81</v>
      </c>
      <c r="O6306" t="s">
        <v>55</v>
      </c>
      <c r="P6306">
        <v>5</v>
      </c>
      <c r="Q6306">
        <v>12</v>
      </c>
      <c r="R6306">
        <v>8</v>
      </c>
      <c r="S6306">
        <v>1</v>
      </c>
      <c r="T6306">
        <v>4.2</v>
      </c>
      <c r="U6306">
        <v>0</v>
      </c>
      <c r="V6306">
        <v>10</v>
      </c>
      <c r="W6306" s="1">
        <v>5777</v>
      </c>
      <c r="X6306" s="1">
        <v>8158</v>
      </c>
      <c r="Y6306" s="1">
        <v>14527</v>
      </c>
      <c r="Z6306" t="s">
        <v>47</v>
      </c>
      <c r="AA6306" t="s">
        <v>48</v>
      </c>
      <c r="AB6306" s="1">
        <v>0</v>
      </c>
      <c r="AC6306">
        <v>0</v>
      </c>
      <c r="AD6306">
        <v>0</v>
      </c>
      <c r="AE6306">
        <v>0</v>
      </c>
      <c r="AF6306">
        <v>0</v>
      </c>
      <c r="AG6306" t="s">
        <v>87</v>
      </c>
      <c r="AH6306">
        <f>IF(OR(Cleaned_Data_Table[[#This Row],[Appointment Status]]="No Show", Cleaned_Data_Table[[#This Row],[Appointment Status]]="Cancelled"), 1, 0)</f>
        <v>0</v>
      </c>
      <c r="AI6306" t="str">
        <f>IF(Cleaned_Data_Table[[#This Row],[Emergency Case]]=1, "Emergency Care", "Standard Care")</f>
        <v>Standard Care</v>
      </c>
    </row>
    <row r="6307" spans="1:35">
      <c r="A6307" t="s">
        <v>6416</v>
      </c>
      <c r="B6307">
        <v>3</v>
      </c>
      <c r="C6307" t="s">
        <v>37</v>
      </c>
      <c r="D6307" t="s">
        <v>93</v>
      </c>
      <c r="E6307">
        <v>20.7</v>
      </c>
      <c r="F6307" t="s">
        <v>39</v>
      </c>
      <c r="G6307" t="s">
        <v>85</v>
      </c>
      <c r="H6307" t="s">
        <v>79</v>
      </c>
      <c r="I6307" t="s">
        <v>80</v>
      </c>
      <c r="J6307" t="s">
        <v>43</v>
      </c>
      <c r="K6307">
        <v>11</v>
      </c>
      <c r="L6307" s="1">
        <v>423</v>
      </c>
      <c r="M6307" t="s">
        <v>53</v>
      </c>
      <c r="N6307" t="s">
        <v>124</v>
      </c>
      <c r="O6307" t="s">
        <v>106</v>
      </c>
      <c r="P6307">
        <v>0</v>
      </c>
      <c r="Q6307">
        <v>47</v>
      </c>
      <c r="R6307">
        <v>10</v>
      </c>
      <c r="S6307">
        <v>1</v>
      </c>
      <c r="T6307">
        <v>4.8</v>
      </c>
      <c r="U6307">
        <v>1</v>
      </c>
      <c r="V6307">
        <v>9.3000000000000007</v>
      </c>
      <c r="W6307" s="1">
        <v>921</v>
      </c>
      <c r="X6307" s="1">
        <v>719</v>
      </c>
      <c r="Y6307" s="1">
        <v>1444.1</v>
      </c>
      <c r="Z6307" t="s">
        <v>47</v>
      </c>
      <c r="AA6307" t="s">
        <v>112</v>
      </c>
      <c r="AB6307" s="1">
        <v>0</v>
      </c>
      <c r="AC6307">
        <v>1</v>
      </c>
      <c r="AD6307">
        <v>0</v>
      </c>
      <c r="AE6307">
        <v>0</v>
      </c>
      <c r="AF6307">
        <v>0</v>
      </c>
      <c r="AG6307" t="s">
        <v>87</v>
      </c>
      <c r="AH6307">
        <f>IF(OR(Cleaned_Data_Table[[#This Row],[Appointment Status]]="No Show", Cleaned_Data_Table[[#This Row],[Appointment Status]]="Cancelled"), 1, 0)</f>
        <v>0</v>
      </c>
      <c r="AI6307" t="str">
        <f>IF(Cleaned_Data_Table[[#This Row],[Emergency Case]]=1, "Emergency Care", "Standard Care")</f>
        <v>Emergency Care</v>
      </c>
    </row>
    <row r="6308" spans="1:35">
      <c r="A6308" t="s">
        <v>6417</v>
      </c>
      <c r="B6308">
        <v>37</v>
      </c>
      <c r="C6308" t="s">
        <v>51</v>
      </c>
      <c r="D6308" t="s">
        <v>59</v>
      </c>
      <c r="E6308">
        <v>28.8</v>
      </c>
      <c r="F6308" t="s">
        <v>52</v>
      </c>
      <c r="G6308" t="s">
        <v>40</v>
      </c>
      <c r="H6308" t="s">
        <v>60</v>
      </c>
      <c r="I6308" t="s">
        <v>61</v>
      </c>
      <c r="J6308" t="s">
        <v>110</v>
      </c>
      <c r="K6308">
        <v>24</v>
      </c>
      <c r="L6308" s="1">
        <v>797</v>
      </c>
      <c r="M6308" t="s">
        <v>53</v>
      </c>
      <c r="N6308" t="s">
        <v>124</v>
      </c>
      <c r="O6308" t="s">
        <v>86</v>
      </c>
      <c r="P6308">
        <v>19</v>
      </c>
      <c r="Q6308">
        <v>15</v>
      </c>
      <c r="R6308">
        <v>7</v>
      </c>
      <c r="S6308">
        <v>1</v>
      </c>
      <c r="T6308">
        <v>4.0999999999999996</v>
      </c>
      <c r="U6308">
        <v>0</v>
      </c>
      <c r="V6308">
        <v>10</v>
      </c>
      <c r="W6308" s="1">
        <v>2880</v>
      </c>
      <c r="X6308" s="1">
        <v>1647</v>
      </c>
      <c r="Y6308" s="1">
        <v>3726.8</v>
      </c>
      <c r="Z6308" t="s">
        <v>47</v>
      </c>
      <c r="AA6308" t="s">
        <v>48</v>
      </c>
      <c r="AB6308" s="1">
        <v>0</v>
      </c>
      <c r="AC6308">
        <v>0</v>
      </c>
      <c r="AD6308">
        <v>1</v>
      </c>
      <c r="AE6308">
        <v>0</v>
      </c>
      <c r="AF6308">
        <v>0</v>
      </c>
      <c r="AG6308" t="s">
        <v>87</v>
      </c>
      <c r="AH6308">
        <f>IF(OR(Cleaned_Data_Table[[#This Row],[Appointment Status]]="No Show", Cleaned_Data_Table[[#This Row],[Appointment Status]]="Cancelled"), 1, 0)</f>
        <v>0</v>
      </c>
      <c r="AI6308" t="str">
        <f>IF(Cleaned_Data_Table[[#This Row],[Emergency Case]]=1, "Emergency Care", "Standard Care")</f>
        <v>Standard Care</v>
      </c>
    </row>
    <row r="6309" spans="1:35">
      <c r="A6309" t="s">
        <v>6418</v>
      </c>
      <c r="B6309">
        <v>68</v>
      </c>
      <c r="C6309" t="s">
        <v>51</v>
      </c>
      <c r="D6309" t="s">
        <v>78</v>
      </c>
      <c r="E6309">
        <v>27.7</v>
      </c>
      <c r="F6309" t="s">
        <v>39</v>
      </c>
      <c r="G6309" t="s">
        <v>40</v>
      </c>
      <c r="H6309" t="s">
        <v>79</v>
      </c>
      <c r="I6309" t="s">
        <v>80</v>
      </c>
      <c r="J6309" t="s">
        <v>43</v>
      </c>
      <c r="K6309">
        <v>12</v>
      </c>
      <c r="L6309" s="1">
        <v>470</v>
      </c>
      <c r="M6309" t="s">
        <v>53</v>
      </c>
      <c r="N6309" t="s">
        <v>81</v>
      </c>
      <c r="O6309" t="s">
        <v>70</v>
      </c>
      <c r="P6309">
        <v>21</v>
      </c>
      <c r="Q6309">
        <v>43</v>
      </c>
      <c r="R6309">
        <v>6</v>
      </c>
      <c r="S6309">
        <v>2</v>
      </c>
      <c r="T6309">
        <v>3.2</v>
      </c>
      <c r="U6309">
        <v>0</v>
      </c>
      <c r="V6309">
        <v>8.6999999999999993</v>
      </c>
      <c r="W6309" s="1">
        <v>143</v>
      </c>
      <c r="X6309" s="1">
        <v>144</v>
      </c>
      <c r="Y6309" s="1">
        <v>529.9</v>
      </c>
      <c r="Z6309" t="s">
        <v>47</v>
      </c>
      <c r="AA6309" t="s">
        <v>76</v>
      </c>
      <c r="AB6309" s="1">
        <v>0</v>
      </c>
      <c r="AC6309">
        <v>1</v>
      </c>
      <c r="AD6309">
        <v>1</v>
      </c>
      <c r="AE6309">
        <v>0</v>
      </c>
      <c r="AF6309">
        <v>0</v>
      </c>
      <c r="AG6309" t="s">
        <v>49</v>
      </c>
      <c r="AH6309">
        <f>IF(OR(Cleaned_Data_Table[[#This Row],[Appointment Status]]="No Show", Cleaned_Data_Table[[#This Row],[Appointment Status]]="Cancelled"), 1, 0)</f>
        <v>0</v>
      </c>
      <c r="AI6309" t="str">
        <f>IF(Cleaned_Data_Table[[#This Row],[Emergency Case]]=1, "Emergency Care", "Standard Care")</f>
        <v>Standard Care</v>
      </c>
    </row>
    <row r="6310" spans="1:35">
      <c r="A6310" t="s">
        <v>6419</v>
      </c>
      <c r="B6310">
        <v>23</v>
      </c>
      <c r="C6310" t="s">
        <v>51</v>
      </c>
      <c r="D6310" t="s">
        <v>59</v>
      </c>
      <c r="E6310">
        <v>15.4</v>
      </c>
      <c r="F6310" t="s">
        <v>52</v>
      </c>
      <c r="G6310" t="s">
        <v>85</v>
      </c>
      <c r="H6310" t="s">
        <v>73</v>
      </c>
      <c r="I6310" t="s">
        <v>74</v>
      </c>
      <c r="J6310" t="s">
        <v>43</v>
      </c>
      <c r="K6310">
        <v>24</v>
      </c>
      <c r="L6310" s="1">
        <v>765</v>
      </c>
      <c r="M6310" t="s">
        <v>53</v>
      </c>
      <c r="N6310" t="s">
        <v>124</v>
      </c>
      <c r="O6310" t="s">
        <v>98</v>
      </c>
      <c r="P6310">
        <v>0</v>
      </c>
      <c r="Q6310">
        <v>46</v>
      </c>
      <c r="R6310">
        <v>10</v>
      </c>
      <c r="S6310">
        <v>2</v>
      </c>
      <c r="T6310">
        <v>3.8</v>
      </c>
      <c r="U6310">
        <v>1</v>
      </c>
      <c r="V6310">
        <v>8.8000000000000007</v>
      </c>
      <c r="W6310" s="1">
        <v>599</v>
      </c>
      <c r="X6310" s="1">
        <v>7</v>
      </c>
      <c r="Y6310" s="1">
        <v>959.7</v>
      </c>
      <c r="Z6310" t="s">
        <v>47</v>
      </c>
      <c r="AA6310" t="s">
        <v>57</v>
      </c>
      <c r="AB6310" s="1">
        <v>0</v>
      </c>
      <c r="AC6310">
        <v>1</v>
      </c>
      <c r="AD6310">
        <v>0</v>
      </c>
      <c r="AE6310">
        <v>0</v>
      </c>
      <c r="AF6310">
        <v>0</v>
      </c>
      <c r="AG6310" t="s">
        <v>87</v>
      </c>
      <c r="AH6310">
        <f>IF(OR(Cleaned_Data_Table[[#This Row],[Appointment Status]]="No Show", Cleaned_Data_Table[[#This Row],[Appointment Status]]="Cancelled"), 1, 0)</f>
        <v>0</v>
      </c>
      <c r="AI6310" t="str">
        <f>IF(Cleaned_Data_Table[[#This Row],[Emergency Case]]=1, "Emergency Care", "Standard Care")</f>
        <v>Emergency Care</v>
      </c>
    </row>
    <row r="6311" spans="1:35">
      <c r="A6311" t="s">
        <v>6420</v>
      </c>
      <c r="B6311">
        <v>10</v>
      </c>
      <c r="C6311" t="s">
        <v>51</v>
      </c>
      <c r="D6311" t="s">
        <v>84</v>
      </c>
      <c r="E6311">
        <v>25.6</v>
      </c>
      <c r="F6311" t="s">
        <v>89</v>
      </c>
      <c r="G6311" t="s">
        <v>66</v>
      </c>
      <c r="H6311" t="s">
        <v>104</v>
      </c>
      <c r="I6311" t="s">
        <v>105</v>
      </c>
      <c r="J6311" t="s">
        <v>90</v>
      </c>
      <c r="K6311">
        <v>16</v>
      </c>
      <c r="L6311" s="1">
        <v>522</v>
      </c>
      <c r="M6311" t="s">
        <v>53</v>
      </c>
      <c r="N6311" t="s">
        <v>124</v>
      </c>
      <c r="O6311" t="s">
        <v>63</v>
      </c>
      <c r="P6311">
        <v>23</v>
      </c>
      <c r="Q6311">
        <v>11</v>
      </c>
      <c r="R6311">
        <v>14</v>
      </c>
      <c r="S6311">
        <v>5</v>
      </c>
      <c r="T6311">
        <v>3.1</v>
      </c>
      <c r="U6311">
        <v>0</v>
      </c>
      <c r="V6311">
        <v>10</v>
      </c>
      <c r="W6311" s="1">
        <v>14531</v>
      </c>
      <c r="X6311" s="1">
        <v>12541</v>
      </c>
      <c r="Y6311" s="1">
        <v>19315.8</v>
      </c>
      <c r="Z6311" t="s">
        <v>47</v>
      </c>
      <c r="AA6311" t="s">
        <v>112</v>
      </c>
      <c r="AB6311" s="1">
        <v>0</v>
      </c>
      <c r="AC6311">
        <v>0</v>
      </c>
      <c r="AD6311">
        <v>1</v>
      </c>
      <c r="AE6311">
        <v>0</v>
      </c>
      <c r="AF6311">
        <v>0</v>
      </c>
      <c r="AG6311" t="s">
        <v>91</v>
      </c>
      <c r="AH6311">
        <f>IF(OR(Cleaned_Data_Table[[#This Row],[Appointment Status]]="No Show", Cleaned_Data_Table[[#This Row],[Appointment Status]]="Cancelled"), 1, 0)</f>
        <v>0</v>
      </c>
      <c r="AI6311" t="str">
        <f>IF(Cleaned_Data_Table[[#This Row],[Emergency Case]]=1, "Emergency Care", "Standard Care")</f>
        <v>Standard Care</v>
      </c>
    </row>
    <row r="6312" spans="1:35">
      <c r="A6312" t="s">
        <v>6421</v>
      </c>
      <c r="B6312">
        <v>81</v>
      </c>
      <c r="C6312" t="s">
        <v>51</v>
      </c>
      <c r="D6312" t="s">
        <v>100</v>
      </c>
      <c r="E6312">
        <v>23.5</v>
      </c>
      <c r="F6312" t="s">
        <v>52</v>
      </c>
      <c r="G6312" t="s">
        <v>66</v>
      </c>
      <c r="H6312" t="s">
        <v>129</v>
      </c>
      <c r="I6312" t="s">
        <v>130</v>
      </c>
      <c r="J6312" t="s">
        <v>43</v>
      </c>
      <c r="K6312">
        <v>12</v>
      </c>
      <c r="L6312" s="1">
        <v>588</v>
      </c>
      <c r="M6312" t="s">
        <v>44</v>
      </c>
      <c r="N6312" t="s">
        <v>45</v>
      </c>
      <c r="O6312" t="s">
        <v>111</v>
      </c>
      <c r="P6312">
        <v>7</v>
      </c>
      <c r="Q6312">
        <v>25</v>
      </c>
      <c r="R6312">
        <v>8</v>
      </c>
      <c r="S6312">
        <v>0</v>
      </c>
      <c r="T6312">
        <v>3.5</v>
      </c>
      <c r="U6312">
        <v>0</v>
      </c>
      <c r="V6312">
        <v>10</v>
      </c>
      <c r="W6312" s="1">
        <v>533</v>
      </c>
      <c r="X6312" s="1">
        <v>52</v>
      </c>
      <c r="Y6312" s="1">
        <v>1173</v>
      </c>
      <c r="Z6312" t="s">
        <v>47</v>
      </c>
      <c r="AA6312" t="s">
        <v>71</v>
      </c>
      <c r="AB6312" s="1">
        <v>0</v>
      </c>
      <c r="AC6312">
        <v>0</v>
      </c>
      <c r="AD6312">
        <v>0</v>
      </c>
      <c r="AE6312">
        <v>0</v>
      </c>
      <c r="AF6312">
        <v>0</v>
      </c>
      <c r="AG6312" t="s">
        <v>87</v>
      </c>
      <c r="AH6312">
        <f>IF(OR(Cleaned_Data_Table[[#This Row],[Appointment Status]]="No Show", Cleaned_Data_Table[[#This Row],[Appointment Status]]="Cancelled"), 1, 0)</f>
        <v>0</v>
      </c>
      <c r="AI6312" t="str">
        <f>IF(Cleaned_Data_Table[[#This Row],[Emergency Case]]=1, "Emergency Care", "Standard Care")</f>
        <v>Standard Care</v>
      </c>
    </row>
    <row r="6313" spans="1:35">
      <c r="A6313" t="s">
        <v>6422</v>
      </c>
      <c r="B6313">
        <v>63</v>
      </c>
      <c r="C6313" t="s">
        <v>51</v>
      </c>
      <c r="D6313" t="s">
        <v>118</v>
      </c>
      <c r="E6313">
        <v>21.3</v>
      </c>
      <c r="F6313" t="s">
        <v>89</v>
      </c>
      <c r="G6313" t="s">
        <v>85</v>
      </c>
      <c r="H6313" t="s">
        <v>79</v>
      </c>
      <c r="I6313" t="s">
        <v>80</v>
      </c>
      <c r="J6313" t="s">
        <v>110</v>
      </c>
      <c r="K6313">
        <v>16</v>
      </c>
      <c r="L6313" s="1">
        <v>609</v>
      </c>
      <c r="M6313" t="s">
        <v>53</v>
      </c>
      <c r="N6313" t="s">
        <v>45</v>
      </c>
      <c r="O6313" t="s">
        <v>101</v>
      </c>
      <c r="P6313">
        <v>0</v>
      </c>
      <c r="Q6313">
        <v>23</v>
      </c>
      <c r="R6313">
        <v>3</v>
      </c>
      <c r="S6313">
        <v>0</v>
      </c>
      <c r="T6313">
        <v>3.1</v>
      </c>
      <c r="U6313">
        <v>1</v>
      </c>
      <c r="V6313">
        <v>10</v>
      </c>
      <c r="W6313" s="1">
        <v>3357</v>
      </c>
      <c r="X6313" s="1">
        <v>3430</v>
      </c>
      <c r="Y6313" s="1">
        <v>5177.2</v>
      </c>
      <c r="Z6313" t="s">
        <v>47</v>
      </c>
      <c r="AA6313" t="s">
        <v>76</v>
      </c>
      <c r="AB6313" s="1">
        <v>0</v>
      </c>
      <c r="AC6313">
        <v>0</v>
      </c>
      <c r="AD6313">
        <v>0</v>
      </c>
      <c r="AE6313">
        <v>0</v>
      </c>
      <c r="AF6313">
        <v>0</v>
      </c>
      <c r="AG6313" t="s">
        <v>87</v>
      </c>
      <c r="AH6313">
        <f>IF(OR(Cleaned_Data_Table[[#This Row],[Appointment Status]]="No Show", Cleaned_Data_Table[[#This Row],[Appointment Status]]="Cancelled"), 1, 0)</f>
        <v>0</v>
      </c>
      <c r="AI6313" t="str">
        <f>IF(Cleaned_Data_Table[[#This Row],[Emergency Case]]=1, "Emergency Care", "Standard Care")</f>
        <v>Emergency Care</v>
      </c>
    </row>
    <row r="6314" spans="1:35">
      <c r="A6314" t="s">
        <v>6423</v>
      </c>
      <c r="B6314">
        <v>33</v>
      </c>
      <c r="C6314" t="s">
        <v>51</v>
      </c>
      <c r="D6314" t="s">
        <v>78</v>
      </c>
      <c r="E6314">
        <v>24.9</v>
      </c>
      <c r="F6314" t="s">
        <v>103</v>
      </c>
      <c r="G6314" t="s">
        <v>40</v>
      </c>
      <c r="H6314" t="s">
        <v>129</v>
      </c>
      <c r="I6314" t="s">
        <v>130</v>
      </c>
      <c r="J6314" t="s">
        <v>90</v>
      </c>
      <c r="K6314">
        <v>12</v>
      </c>
      <c r="L6314" s="1">
        <v>583</v>
      </c>
      <c r="M6314" t="s">
        <v>53</v>
      </c>
      <c r="N6314" t="s">
        <v>45</v>
      </c>
      <c r="O6314" t="s">
        <v>46</v>
      </c>
      <c r="P6314">
        <v>5</v>
      </c>
      <c r="Q6314">
        <v>11</v>
      </c>
      <c r="R6314">
        <v>1</v>
      </c>
      <c r="S6314">
        <v>0</v>
      </c>
      <c r="T6314">
        <v>4.7</v>
      </c>
      <c r="U6314">
        <v>0</v>
      </c>
      <c r="V6314">
        <v>10</v>
      </c>
      <c r="W6314" s="1">
        <v>10207</v>
      </c>
      <c r="X6314" s="1">
        <v>12928</v>
      </c>
      <c r="Y6314" s="1">
        <v>16602.599999999999</v>
      </c>
      <c r="Z6314" t="s">
        <v>47</v>
      </c>
      <c r="AA6314" t="s">
        <v>57</v>
      </c>
      <c r="AB6314" s="1">
        <v>0</v>
      </c>
      <c r="AC6314">
        <v>0</v>
      </c>
      <c r="AD6314">
        <v>0</v>
      </c>
      <c r="AE6314">
        <v>0</v>
      </c>
      <c r="AF6314">
        <v>0</v>
      </c>
      <c r="AG6314" t="s">
        <v>87</v>
      </c>
      <c r="AH6314">
        <f>IF(OR(Cleaned_Data_Table[[#This Row],[Appointment Status]]="No Show", Cleaned_Data_Table[[#This Row],[Appointment Status]]="Cancelled"), 1, 0)</f>
        <v>0</v>
      </c>
      <c r="AI6314" t="str">
        <f>IF(Cleaned_Data_Table[[#This Row],[Emergency Case]]=1, "Emergency Care", "Standard Care")</f>
        <v>Standard Care</v>
      </c>
    </row>
    <row r="6315" spans="1:35">
      <c r="A6315" t="s">
        <v>6424</v>
      </c>
      <c r="B6315">
        <v>1</v>
      </c>
      <c r="C6315" t="s">
        <v>37</v>
      </c>
      <c r="D6315" t="s">
        <v>78</v>
      </c>
      <c r="E6315">
        <v>24.5</v>
      </c>
      <c r="F6315" t="s">
        <v>52</v>
      </c>
      <c r="G6315" t="s">
        <v>66</v>
      </c>
      <c r="H6315" t="s">
        <v>138</v>
      </c>
      <c r="I6315" t="s">
        <v>139</v>
      </c>
      <c r="J6315" t="s">
        <v>110</v>
      </c>
      <c r="K6315">
        <v>20</v>
      </c>
      <c r="L6315" s="1">
        <v>619</v>
      </c>
      <c r="M6315" t="s">
        <v>53</v>
      </c>
      <c r="N6315" t="s">
        <v>54</v>
      </c>
      <c r="O6315" t="s">
        <v>46</v>
      </c>
      <c r="P6315">
        <v>6</v>
      </c>
      <c r="Q6315">
        <v>36</v>
      </c>
      <c r="R6315">
        <v>5</v>
      </c>
      <c r="S6315">
        <v>2</v>
      </c>
      <c r="T6315">
        <v>3</v>
      </c>
      <c r="U6315">
        <v>0</v>
      </c>
      <c r="V6315">
        <v>9.1</v>
      </c>
      <c r="W6315" s="1">
        <v>2613</v>
      </c>
      <c r="X6315" s="1">
        <v>1915</v>
      </c>
      <c r="Y6315" s="1">
        <v>3602.9</v>
      </c>
      <c r="Z6315" t="s">
        <v>47</v>
      </c>
      <c r="AA6315" t="s">
        <v>112</v>
      </c>
      <c r="AB6315" s="1">
        <v>0</v>
      </c>
      <c r="AC6315">
        <v>1</v>
      </c>
      <c r="AD6315">
        <v>0</v>
      </c>
      <c r="AE6315">
        <v>0</v>
      </c>
      <c r="AF6315">
        <v>0</v>
      </c>
      <c r="AG6315" t="s">
        <v>87</v>
      </c>
      <c r="AH6315">
        <f>IF(OR(Cleaned_Data_Table[[#This Row],[Appointment Status]]="No Show", Cleaned_Data_Table[[#This Row],[Appointment Status]]="Cancelled"), 1, 0)</f>
        <v>0</v>
      </c>
      <c r="AI6315" t="str">
        <f>IF(Cleaned_Data_Table[[#This Row],[Emergency Case]]=1, "Emergency Care", "Standard Care")</f>
        <v>Standard Care</v>
      </c>
    </row>
    <row r="6316" spans="1:35">
      <c r="A6316" t="s">
        <v>6425</v>
      </c>
      <c r="B6316">
        <v>68</v>
      </c>
      <c r="C6316" t="s">
        <v>37</v>
      </c>
      <c r="D6316" t="s">
        <v>38</v>
      </c>
      <c r="E6316">
        <v>25</v>
      </c>
      <c r="F6316" t="s">
        <v>52</v>
      </c>
      <c r="G6316" t="s">
        <v>66</v>
      </c>
      <c r="H6316" t="s">
        <v>79</v>
      </c>
      <c r="I6316" t="s">
        <v>80</v>
      </c>
      <c r="J6316" t="s">
        <v>43</v>
      </c>
      <c r="K6316">
        <v>2</v>
      </c>
      <c r="L6316" s="1">
        <v>411</v>
      </c>
      <c r="M6316" t="s">
        <v>44</v>
      </c>
      <c r="N6316" t="s">
        <v>69</v>
      </c>
      <c r="O6316" t="s">
        <v>111</v>
      </c>
      <c r="P6316">
        <v>22</v>
      </c>
      <c r="Q6316">
        <v>20</v>
      </c>
      <c r="R6316">
        <v>14</v>
      </c>
      <c r="S6316">
        <v>4</v>
      </c>
      <c r="T6316">
        <v>3.7</v>
      </c>
      <c r="U6316">
        <v>0</v>
      </c>
      <c r="V6316">
        <v>10</v>
      </c>
      <c r="W6316" s="1">
        <v>465</v>
      </c>
      <c r="X6316" s="1">
        <v>109</v>
      </c>
      <c r="Y6316" s="1">
        <v>985</v>
      </c>
      <c r="Z6316" t="s">
        <v>47</v>
      </c>
      <c r="AA6316" t="s">
        <v>76</v>
      </c>
      <c r="AB6316" s="1">
        <v>0</v>
      </c>
      <c r="AC6316">
        <v>0</v>
      </c>
      <c r="AD6316">
        <v>1</v>
      </c>
      <c r="AE6316">
        <v>0</v>
      </c>
      <c r="AF6316">
        <v>0</v>
      </c>
      <c r="AG6316" t="s">
        <v>49</v>
      </c>
      <c r="AH6316">
        <f>IF(OR(Cleaned_Data_Table[[#This Row],[Appointment Status]]="No Show", Cleaned_Data_Table[[#This Row],[Appointment Status]]="Cancelled"), 1, 0)</f>
        <v>0</v>
      </c>
      <c r="AI6316" t="str">
        <f>IF(Cleaned_Data_Table[[#This Row],[Emergency Case]]=1, "Emergency Care", "Standard Care")</f>
        <v>Standard Care</v>
      </c>
    </row>
    <row r="6317" spans="1:35">
      <c r="A6317" t="s">
        <v>6426</v>
      </c>
      <c r="B6317">
        <v>59</v>
      </c>
      <c r="C6317" t="s">
        <v>51</v>
      </c>
      <c r="D6317" t="s">
        <v>59</v>
      </c>
      <c r="E6317">
        <v>22.9</v>
      </c>
      <c r="F6317" t="s">
        <v>97</v>
      </c>
      <c r="G6317" t="s">
        <v>66</v>
      </c>
      <c r="H6317" t="s">
        <v>138</v>
      </c>
      <c r="I6317" t="s">
        <v>139</v>
      </c>
      <c r="J6317" t="s">
        <v>110</v>
      </c>
      <c r="K6317">
        <v>22</v>
      </c>
      <c r="L6317" s="1">
        <v>692</v>
      </c>
      <c r="M6317" t="s">
        <v>53</v>
      </c>
      <c r="N6317" t="s">
        <v>62</v>
      </c>
      <c r="O6317" t="s">
        <v>119</v>
      </c>
      <c r="P6317">
        <v>2</v>
      </c>
      <c r="Q6317">
        <v>34</v>
      </c>
      <c r="R6317">
        <v>7</v>
      </c>
      <c r="S6317">
        <v>0</v>
      </c>
      <c r="T6317">
        <v>3.9</v>
      </c>
      <c r="U6317">
        <v>0</v>
      </c>
      <c r="V6317">
        <v>9.6999999999999993</v>
      </c>
      <c r="W6317" s="1">
        <v>1732</v>
      </c>
      <c r="X6317" s="1">
        <v>2893</v>
      </c>
      <c r="Y6317" s="1">
        <v>3721.9</v>
      </c>
      <c r="Z6317" t="s">
        <v>47</v>
      </c>
      <c r="AA6317" t="s">
        <v>76</v>
      </c>
      <c r="AB6317" s="1">
        <v>0</v>
      </c>
      <c r="AC6317">
        <v>1</v>
      </c>
      <c r="AD6317">
        <v>0</v>
      </c>
      <c r="AE6317">
        <v>0</v>
      </c>
      <c r="AF6317">
        <v>0</v>
      </c>
      <c r="AG6317" t="s">
        <v>87</v>
      </c>
      <c r="AH6317">
        <f>IF(OR(Cleaned_Data_Table[[#This Row],[Appointment Status]]="No Show", Cleaned_Data_Table[[#This Row],[Appointment Status]]="Cancelled"), 1, 0)</f>
        <v>0</v>
      </c>
      <c r="AI6317" t="str">
        <f>IF(Cleaned_Data_Table[[#This Row],[Emergency Case]]=1, "Emergency Care", "Standard Care")</f>
        <v>Standard Care</v>
      </c>
    </row>
    <row r="6318" spans="1:35">
      <c r="A6318" t="s">
        <v>6427</v>
      </c>
      <c r="B6318">
        <v>20</v>
      </c>
      <c r="C6318" t="s">
        <v>37</v>
      </c>
      <c r="D6318" t="s">
        <v>118</v>
      </c>
      <c r="E6318">
        <v>21</v>
      </c>
      <c r="F6318" t="s">
        <v>39</v>
      </c>
      <c r="G6318" t="s">
        <v>85</v>
      </c>
      <c r="H6318" t="s">
        <v>129</v>
      </c>
      <c r="I6318" t="s">
        <v>130</v>
      </c>
      <c r="J6318" t="s">
        <v>90</v>
      </c>
      <c r="K6318">
        <v>4</v>
      </c>
      <c r="L6318" s="1">
        <v>327</v>
      </c>
      <c r="M6318" t="s">
        <v>44</v>
      </c>
      <c r="N6318" t="s">
        <v>45</v>
      </c>
      <c r="O6318" t="s">
        <v>101</v>
      </c>
      <c r="P6318">
        <v>0</v>
      </c>
      <c r="Q6318">
        <v>7</v>
      </c>
      <c r="R6318">
        <v>1</v>
      </c>
      <c r="S6318">
        <v>0</v>
      </c>
      <c r="T6318">
        <v>3.7</v>
      </c>
      <c r="U6318">
        <v>1</v>
      </c>
      <c r="V6318">
        <v>10</v>
      </c>
      <c r="W6318" s="1">
        <v>18558</v>
      </c>
      <c r="X6318" s="1">
        <v>4489</v>
      </c>
      <c r="Y6318" s="1">
        <v>23374</v>
      </c>
      <c r="Z6318" t="s">
        <v>47</v>
      </c>
      <c r="AA6318" t="s">
        <v>57</v>
      </c>
      <c r="AB6318" s="1">
        <v>0</v>
      </c>
      <c r="AC6318">
        <v>0</v>
      </c>
      <c r="AD6318">
        <v>0</v>
      </c>
      <c r="AE6318">
        <v>0</v>
      </c>
      <c r="AF6318">
        <v>0</v>
      </c>
      <c r="AG6318" t="s">
        <v>131</v>
      </c>
      <c r="AH6318">
        <f>IF(OR(Cleaned_Data_Table[[#This Row],[Appointment Status]]="No Show", Cleaned_Data_Table[[#This Row],[Appointment Status]]="Cancelled"), 1, 0)</f>
        <v>0</v>
      </c>
      <c r="AI6318" t="str">
        <f>IF(Cleaned_Data_Table[[#This Row],[Emergency Case]]=1, "Emergency Care", "Standard Care")</f>
        <v>Emergency Care</v>
      </c>
    </row>
    <row r="6319" spans="1:35">
      <c r="A6319" t="s">
        <v>6428</v>
      </c>
      <c r="B6319">
        <v>63</v>
      </c>
      <c r="C6319" t="s">
        <v>51</v>
      </c>
      <c r="D6319" t="s">
        <v>118</v>
      </c>
      <c r="E6319">
        <v>22.4</v>
      </c>
      <c r="F6319" t="s">
        <v>39</v>
      </c>
      <c r="G6319" t="s">
        <v>66</v>
      </c>
      <c r="H6319" t="s">
        <v>60</v>
      </c>
      <c r="I6319" t="s">
        <v>61</v>
      </c>
      <c r="J6319" t="s">
        <v>43</v>
      </c>
      <c r="K6319">
        <v>24</v>
      </c>
      <c r="L6319" s="1">
        <v>878</v>
      </c>
      <c r="M6319" t="s">
        <v>53</v>
      </c>
      <c r="N6319" t="s">
        <v>81</v>
      </c>
      <c r="O6319" t="s">
        <v>119</v>
      </c>
      <c r="P6319">
        <v>19</v>
      </c>
      <c r="Q6319">
        <v>40</v>
      </c>
      <c r="R6319">
        <v>1</v>
      </c>
      <c r="S6319">
        <v>0</v>
      </c>
      <c r="T6319">
        <v>4.0999999999999996</v>
      </c>
      <c r="U6319">
        <v>0</v>
      </c>
      <c r="V6319">
        <v>9.4</v>
      </c>
      <c r="W6319" s="1">
        <v>329</v>
      </c>
      <c r="X6319" s="1">
        <v>947</v>
      </c>
      <c r="Y6319" s="1">
        <v>1507.8</v>
      </c>
      <c r="Z6319" t="s">
        <v>47</v>
      </c>
      <c r="AA6319" t="s">
        <v>76</v>
      </c>
      <c r="AB6319" s="1">
        <v>0</v>
      </c>
      <c r="AC6319">
        <v>1</v>
      </c>
      <c r="AD6319">
        <v>1</v>
      </c>
      <c r="AE6319">
        <v>0</v>
      </c>
      <c r="AF6319">
        <v>0</v>
      </c>
      <c r="AG6319" t="s">
        <v>49</v>
      </c>
      <c r="AH6319">
        <f>IF(OR(Cleaned_Data_Table[[#This Row],[Appointment Status]]="No Show", Cleaned_Data_Table[[#This Row],[Appointment Status]]="Cancelled"), 1, 0)</f>
        <v>0</v>
      </c>
      <c r="AI6319" t="str">
        <f>IF(Cleaned_Data_Table[[#This Row],[Emergency Case]]=1, "Emergency Care", "Standard Care")</f>
        <v>Standard Care</v>
      </c>
    </row>
    <row r="6320" spans="1:35">
      <c r="A6320" t="s">
        <v>6429</v>
      </c>
      <c r="B6320">
        <v>62</v>
      </c>
      <c r="C6320" t="s">
        <v>51</v>
      </c>
      <c r="D6320" t="s">
        <v>93</v>
      </c>
      <c r="E6320">
        <v>17.600000000000001</v>
      </c>
      <c r="F6320" t="s">
        <v>97</v>
      </c>
      <c r="G6320" t="s">
        <v>40</v>
      </c>
      <c r="H6320" t="s">
        <v>79</v>
      </c>
      <c r="I6320" t="s">
        <v>80</v>
      </c>
      <c r="J6320" t="s">
        <v>43</v>
      </c>
      <c r="K6320">
        <v>9</v>
      </c>
      <c r="L6320" s="1">
        <v>527</v>
      </c>
      <c r="M6320" t="s">
        <v>44</v>
      </c>
      <c r="N6320" t="s">
        <v>124</v>
      </c>
      <c r="O6320" t="s">
        <v>70</v>
      </c>
      <c r="P6320">
        <v>29</v>
      </c>
      <c r="Q6320">
        <v>58</v>
      </c>
      <c r="R6320">
        <v>9</v>
      </c>
      <c r="S6320">
        <v>1</v>
      </c>
      <c r="T6320">
        <v>3</v>
      </c>
      <c r="U6320">
        <v>0</v>
      </c>
      <c r="V6320">
        <v>7.6</v>
      </c>
      <c r="W6320" s="1">
        <v>781</v>
      </c>
      <c r="X6320" s="1">
        <v>256</v>
      </c>
      <c r="Y6320" s="1">
        <v>1564</v>
      </c>
      <c r="Z6320" t="s">
        <v>56</v>
      </c>
      <c r="AA6320" t="s">
        <v>76</v>
      </c>
      <c r="AB6320" s="1">
        <v>1564</v>
      </c>
      <c r="AC6320">
        <v>1</v>
      </c>
      <c r="AD6320">
        <v>1</v>
      </c>
      <c r="AE6320">
        <v>0</v>
      </c>
      <c r="AF6320">
        <v>0</v>
      </c>
      <c r="AG6320" t="s">
        <v>49</v>
      </c>
      <c r="AH6320">
        <f>IF(OR(Cleaned_Data_Table[[#This Row],[Appointment Status]]="No Show", Cleaned_Data_Table[[#This Row],[Appointment Status]]="Cancelled"), 1, 0)</f>
        <v>1</v>
      </c>
      <c r="AI6320" t="str">
        <f>IF(Cleaned_Data_Table[[#This Row],[Emergency Case]]=1, "Emergency Care", "Standard Care")</f>
        <v>Standard Care</v>
      </c>
    </row>
    <row r="6321" spans="1:35">
      <c r="A6321" t="s">
        <v>6430</v>
      </c>
      <c r="B6321">
        <v>29</v>
      </c>
      <c r="C6321" t="s">
        <v>51</v>
      </c>
      <c r="D6321" t="s">
        <v>93</v>
      </c>
      <c r="E6321">
        <v>23.2</v>
      </c>
      <c r="F6321" t="s">
        <v>39</v>
      </c>
      <c r="G6321" t="s">
        <v>66</v>
      </c>
      <c r="H6321" t="s">
        <v>60</v>
      </c>
      <c r="I6321" t="s">
        <v>61</v>
      </c>
      <c r="J6321" t="s">
        <v>90</v>
      </c>
      <c r="K6321">
        <v>15</v>
      </c>
      <c r="L6321" s="1">
        <v>677</v>
      </c>
      <c r="M6321" t="s">
        <v>53</v>
      </c>
      <c r="N6321" t="s">
        <v>69</v>
      </c>
      <c r="O6321" t="s">
        <v>98</v>
      </c>
      <c r="P6321">
        <v>4</v>
      </c>
      <c r="Q6321">
        <v>8</v>
      </c>
      <c r="R6321">
        <v>4</v>
      </c>
      <c r="S6321">
        <v>0</v>
      </c>
      <c r="T6321">
        <v>4.8</v>
      </c>
      <c r="U6321">
        <v>0</v>
      </c>
      <c r="V6321">
        <v>10</v>
      </c>
      <c r="W6321" s="1">
        <v>14753</v>
      </c>
      <c r="X6321" s="1">
        <v>10816</v>
      </c>
      <c r="Y6321" s="1">
        <v>18372.2</v>
      </c>
      <c r="Z6321" t="s">
        <v>47</v>
      </c>
      <c r="AA6321" t="s">
        <v>57</v>
      </c>
      <c r="AB6321" s="1">
        <v>0</v>
      </c>
      <c r="AC6321">
        <v>0</v>
      </c>
      <c r="AD6321">
        <v>0</v>
      </c>
      <c r="AE6321">
        <v>0</v>
      </c>
      <c r="AF6321">
        <v>0</v>
      </c>
      <c r="AG6321" t="s">
        <v>87</v>
      </c>
      <c r="AH6321">
        <f>IF(OR(Cleaned_Data_Table[[#This Row],[Appointment Status]]="No Show", Cleaned_Data_Table[[#This Row],[Appointment Status]]="Cancelled"), 1, 0)</f>
        <v>0</v>
      </c>
      <c r="AI6321" t="str">
        <f>IF(Cleaned_Data_Table[[#This Row],[Emergency Case]]=1, "Emergency Care", "Standard Care")</f>
        <v>Standard Care</v>
      </c>
    </row>
    <row r="6322" spans="1:35">
      <c r="A6322" t="s">
        <v>6431</v>
      </c>
      <c r="B6322">
        <v>6</v>
      </c>
      <c r="C6322" t="s">
        <v>51</v>
      </c>
      <c r="D6322" t="s">
        <v>114</v>
      </c>
      <c r="E6322">
        <v>27.4</v>
      </c>
      <c r="F6322" t="s">
        <v>39</v>
      </c>
      <c r="G6322" t="s">
        <v>40</v>
      </c>
      <c r="H6322" t="s">
        <v>41</v>
      </c>
      <c r="I6322" t="s">
        <v>42</v>
      </c>
      <c r="J6322" t="s">
        <v>110</v>
      </c>
      <c r="K6322">
        <v>9</v>
      </c>
      <c r="L6322" s="1">
        <v>436</v>
      </c>
      <c r="M6322" t="s">
        <v>44</v>
      </c>
      <c r="N6322" t="s">
        <v>62</v>
      </c>
      <c r="O6322" t="s">
        <v>63</v>
      </c>
      <c r="P6322">
        <v>8</v>
      </c>
      <c r="Q6322">
        <v>20</v>
      </c>
      <c r="R6322">
        <v>8</v>
      </c>
      <c r="S6322">
        <v>0</v>
      </c>
      <c r="T6322">
        <v>3.1</v>
      </c>
      <c r="U6322">
        <v>0</v>
      </c>
      <c r="V6322">
        <v>10</v>
      </c>
      <c r="W6322" s="1">
        <v>3275</v>
      </c>
      <c r="X6322" s="1">
        <v>2357</v>
      </c>
      <c r="Y6322" s="1">
        <v>6068</v>
      </c>
      <c r="Z6322" t="s">
        <v>47</v>
      </c>
      <c r="AA6322" t="s">
        <v>112</v>
      </c>
      <c r="AB6322" s="1">
        <v>0</v>
      </c>
      <c r="AC6322">
        <v>0</v>
      </c>
      <c r="AD6322">
        <v>0</v>
      </c>
      <c r="AE6322">
        <v>0</v>
      </c>
      <c r="AF6322">
        <v>0</v>
      </c>
      <c r="AG6322" t="s">
        <v>87</v>
      </c>
      <c r="AH6322">
        <f>IF(OR(Cleaned_Data_Table[[#This Row],[Appointment Status]]="No Show", Cleaned_Data_Table[[#This Row],[Appointment Status]]="Cancelled"), 1, 0)</f>
        <v>0</v>
      </c>
      <c r="AI6322" t="str">
        <f>IF(Cleaned_Data_Table[[#This Row],[Emergency Case]]=1, "Emergency Care", "Standard Care")</f>
        <v>Standard Care</v>
      </c>
    </row>
    <row r="6323" spans="1:35">
      <c r="A6323" t="s">
        <v>6432</v>
      </c>
      <c r="B6323">
        <v>64</v>
      </c>
      <c r="C6323" t="s">
        <v>51</v>
      </c>
      <c r="D6323" t="s">
        <v>38</v>
      </c>
      <c r="E6323">
        <v>22.9</v>
      </c>
      <c r="F6323" t="s">
        <v>89</v>
      </c>
      <c r="G6323" t="s">
        <v>40</v>
      </c>
      <c r="H6323" t="s">
        <v>73</v>
      </c>
      <c r="I6323" t="s">
        <v>74</v>
      </c>
      <c r="J6323" t="s">
        <v>90</v>
      </c>
      <c r="K6323">
        <v>7</v>
      </c>
      <c r="L6323" s="1">
        <v>523</v>
      </c>
      <c r="M6323" t="s">
        <v>53</v>
      </c>
      <c r="N6323" t="s">
        <v>45</v>
      </c>
      <c r="O6323" t="s">
        <v>98</v>
      </c>
      <c r="P6323">
        <v>18</v>
      </c>
      <c r="Q6323">
        <v>2</v>
      </c>
      <c r="R6323">
        <v>7</v>
      </c>
      <c r="S6323">
        <v>2</v>
      </c>
      <c r="T6323">
        <v>4.2</v>
      </c>
      <c r="U6323">
        <v>0</v>
      </c>
      <c r="V6323">
        <v>10</v>
      </c>
      <c r="W6323" s="1">
        <v>18666</v>
      </c>
      <c r="X6323" s="1">
        <v>11672</v>
      </c>
      <c r="Y6323" s="1">
        <v>21602.7</v>
      </c>
      <c r="Z6323" t="s">
        <v>47</v>
      </c>
      <c r="AA6323" t="s">
        <v>76</v>
      </c>
      <c r="AB6323" s="1">
        <v>0</v>
      </c>
      <c r="AC6323">
        <v>0</v>
      </c>
      <c r="AD6323">
        <v>1</v>
      </c>
      <c r="AE6323">
        <v>0</v>
      </c>
      <c r="AF6323">
        <v>0</v>
      </c>
      <c r="AG6323" t="s">
        <v>91</v>
      </c>
      <c r="AH6323">
        <f>IF(OR(Cleaned_Data_Table[[#This Row],[Appointment Status]]="No Show", Cleaned_Data_Table[[#This Row],[Appointment Status]]="Cancelled"), 1, 0)</f>
        <v>0</v>
      </c>
      <c r="AI6323" t="str">
        <f>IF(Cleaned_Data_Table[[#This Row],[Emergency Case]]=1, "Emergency Care", "Standard Care")</f>
        <v>Standard Care</v>
      </c>
    </row>
    <row r="6324" spans="1:35">
      <c r="A6324" t="s">
        <v>6433</v>
      </c>
      <c r="B6324">
        <v>47</v>
      </c>
      <c r="C6324" t="s">
        <v>37</v>
      </c>
      <c r="D6324" t="s">
        <v>93</v>
      </c>
      <c r="E6324">
        <v>27.9</v>
      </c>
      <c r="F6324" t="s">
        <v>97</v>
      </c>
      <c r="G6324" t="s">
        <v>66</v>
      </c>
      <c r="H6324" t="s">
        <v>60</v>
      </c>
      <c r="I6324" t="s">
        <v>61</v>
      </c>
      <c r="J6324" t="s">
        <v>43</v>
      </c>
      <c r="K6324">
        <v>24</v>
      </c>
      <c r="L6324" s="1">
        <v>842</v>
      </c>
      <c r="M6324" t="s">
        <v>53</v>
      </c>
      <c r="N6324" t="s">
        <v>81</v>
      </c>
      <c r="O6324" t="s">
        <v>75</v>
      </c>
      <c r="P6324">
        <v>17</v>
      </c>
      <c r="Q6324">
        <v>39</v>
      </c>
      <c r="R6324">
        <v>7</v>
      </c>
      <c r="S6324">
        <v>0</v>
      </c>
      <c r="T6324">
        <v>3.4</v>
      </c>
      <c r="U6324">
        <v>0</v>
      </c>
      <c r="V6324">
        <v>9.1</v>
      </c>
      <c r="W6324" s="1">
        <v>673</v>
      </c>
      <c r="X6324" s="1">
        <v>25</v>
      </c>
      <c r="Y6324" s="1">
        <v>1078</v>
      </c>
      <c r="Z6324" t="s">
        <v>47</v>
      </c>
      <c r="AA6324" t="s">
        <v>48</v>
      </c>
      <c r="AB6324" s="1">
        <v>0</v>
      </c>
      <c r="AC6324">
        <v>1</v>
      </c>
      <c r="AD6324">
        <v>1</v>
      </c>
      <c r="AE6324">
        <v>0</v>
      </c>
      <c r="AF6324">
        <v>0</v>
      </c>
      <c r="AG6324" t="s">
        <v>49</v>
      </c>
      <c r="AH6324">
        <f>IF(OR(Cleaned_Data_Table[[#This Row],[Appointment Status]]="No Show", Cleaned_Data_Table[[#This Row],[Appointment Status]]="Cancelled"), 1, 0)</f>
        <v>0</v>
      </c>
      <c r="AI6324" t="str">
        <f>IF(Cleaned_Data_Table[[#This Row],[Emergency Case]]=1, "Emergency Care", "Standard Care")</f>
        <v>Standard Care</v>
      </c>
    </row>
    <row r="6325" spans="1:35">
      <c r="A6325" t="s">
        <v>6434</v>
      </c>
      <c r="B6325">
        <v>21</v>
      </c>
      <c r="C6325" t="s">
        <v>51</v>
      </c>
      <c r="D6325" t="s">
        <v>93</v>
      </c>
      <c r="E6325">
        <v>16.5</v>
      </c>
      <c r="F6325" t="s">
        <v>52</v>
      </c>
      <c r="G6325" t="s">
        <v>40</v>
      </c>
      <c r="H6325" t="s">
        <v>79</v>
      </c>
      <c r="I6325" t="s">
        <v>80</v>
      </c>
      <c r="J6325" t="s">
        <v>43</v>
      </c>
      <c r="K6325">
        <v>3</v>
      </c>
      <c r="L6325" s="1">
        <v>417</v>
      </c>
      <c r="M6325" t="s">
        <v>44</v>
      </c>
      <c r="N6325" t="s">
        <v>45</v>
      </c>
      <c r="O6325" t="s">
        <v>101</v>
      </c>
      <c r="P6325">
        <v>5</v>
      </c>
      <c r="Q6325">
        <v>43</v>
      </c>
      <c r="R6325">
        <v>5</v>
      </c>
      <c r="S6325">
        <v>3</v>
      </c>
      <c r="T6325">
        <v>3.3</v>
      </c>
      <c r="U6325">
        <v>0</v>
      </c>
      <c r="V6325">
        <v>8.8000000000000007</v>
      </c>
      <c r="W6325" s="1">
        <v>411</v>
      </c>
      <c r="X6325" s="1">
        <v>851</v>
      </c>
      <c r="Y6325" s="1">
        <v>1679</v>
      </c>
      <c r="Z6325" t="s">
        <v>47</v>
      </c>
      <c r="AA6325" t="s">
        <v>57</v>
      </c>
      <c r="AB6325" s="1">
        <v>0</v>
      </c>
      <c r="AC6325">
        <v>1</v>
      </c>
      <c r="AD6325">
        <v>0</v>
      </c>
      <c r="AE6325">
        <v>0</v>
      </c>
      <c r="AF6325">
        <v>0</v>
      </c>
      <c r="AG6325" t="s">
        <v>87</v>
      </c>
      <c r="AH6325">
        <f>IF(OR(Cleaned_Data_Table[[#This Row],[Appointment Status]]="No Show", Cleaned_Data_Table[[#This Row],[Appointment Status]]="Cancelled"), 1, 0)</f>
        <v>0</v>
      </c>
      <c r="AI6325" t="str">
        <f>IF(Cleaned_Data_Table[[#This Row],[Emergency Case]]=1, "Emergency Care", "Standard Care")</f>
        <v>Standard Care</v>
      </c>
    </row>
    <row r="6326" spans="1:35">
      <c r="A6326" t="s">
        <v>6435</v>
      </c>
      <c r="B6326">
        <v>39</v>
      </c>
      <c r="C6326" t="s">
        <v>37</v>
      </c>
      <c r="D6326" t="s">
        <v>84</v>
      </c>
      <c r="E6326">
        <v>28.1</v>
      </c>
      <c r="F6326" t="s">
        <v>52</v>
      </c>
      <c r="G6326" t="s">
        <v>40</v>
      </c>
      <c r="H6326" t="s">
        <v>94</v>
      </c>
      <c r="I6326" t="s">
        <v>95</v>
      </c>
      <c r="J6326" t="s">
        <v>110</v>
      </c>
      <c r="K6326">
        <v>30</v>
      </c>
      <c r="L6326" s="1">
        <v>963</v>
      </c>
      <c r="M6326" t="s">
        <v>53</v>
      </c>
      <c r="N6326" t="s">
        <v>81</v>
      </c>
      <c r="O6326" t="s">
        <v>55</v>
      </c>
      <c r="P6326">
        <v>13</v>
      </c>
      <c r="Q6326">
        <v>17</v>
      </c>
      <c r="R6326">
        <v>4</v>
      </c>
      <c r="S6326">
        <v>2</v>
      </c>
      <c r="T6326">
        <v>3.4</v>
      </c>
      <c r="U6326">
        <v>0</v>
      </c>
      <c r="V6326">
        <v>10</v>
      </c>
      <c r="W6326" s="1">
        <v>2357</v>
      </c>
      <c r="X6326" s="1">
        <v>2482</v>
      </c>
      <c r="Y6326" s="1">
        <v>4061.4</v>
      </c>
      <c r="Z6326" t="s">
        <v>47</v>
      </c>
      <c r="AA6326" t="s">
        <v>48</v>
      </c>
      <c r="AB6326" s="1">
        <v>0</v>
      </c>
      <c r="AC6326">
        <v>0</v>
      </c>
      <c r="AD6326">
        <v>0</v>
      </c>
      <c r="AE6326">
        <v>0</v>
      </c>
      <c r="AF6326">
        <v>0</v>
      </c>
      <c r="AG6326" t="s">
        <v>87</v>
      </c>
      <c r="AH6326">
        <f>IF(OR(Cleaned_Data_Table[[#This Row],[Appointment Status]]="No Show", Cleaned_Data_Table[[#This Row],[Appointment Status]]="Cancelled"), 1, 0)</f>
        <v>0</v>
      </c>
      <c r="AI6326" t="str">
        <f>IF(Cleaned_Data_Table[[#This Row],[Emergency Case]]=1, "Emergency Care", "Standard Care")</f>
        <v>Standard Care</v>
      </c>
    </row>
    <row r="6327" spans="1:35">
      <c r="A6327" t="s">
        <v>6436</v>
      </c>
      <c r="B6327">
        <v>13</v>
      </c>
      <c r="C6327" t="s">
        <v>51</v>
      </c>
      <c r="D6327" t="s">
        <v>38</v>
      </c>
      <c r="E6327">
        <v>21.2</v>
      </c>
      <c r="F6327" t="s">
        <v>39</v>
      </c>
      <c r="G6327" t="s">
        <v>66</v>
      </c>
      <c r="H6327" t="s">
        <v>129</v>
      </c>
      <c r="I6327" t="s">
        <v>130</v>
      </c>
      <c r="J6327" t="s">
        <v>90</v>
      </c>
      <c r="K6327">
        <v>6</v>
      </c>
      <c r="L6327" s="1">
        <v>441</v>
      </c>
      <c r="M6327" t="s">
        <v>53</v>
      </c>
      <c r="N6327" t="s">
        <v>69</v>
      </c>
      <c r="O6327" t="s">
        <v>86</v>
      </c>
      <c r="P6327">
        <v>16</v>
      </c>
      <c r="Q6327">
        <v>6</v>
      </c>
      <c r="R6327">
        <v>5</v>
      </c>
      <c r="S6327">
        <v>1</v>
      </c>
      <c r="T6327">
        <v>4.0999999999999996</v>
      </c>
      <c r="U6327">
        <v>0</v>
      </c>
      <c r="V6327">
        <v>10</v>
      </c>
      <c r="W6327" s="1">
        <v>17592</v>
      </c>
      <c r="X6327" s="1">
        <v>6533</v>
      </c>
      <c r="Y6327" s="1">
        <v>17196.2</v>
      </c>
      <c r="Z6327" t="s">
        <v>47</v>
      </c>
      <c r="AA6327" t="s">
        <v>112</v>
      </c>
      <c r="AB6327" s="1">
        <v>0</v>
      </c>
      <c r="AC6327">
        <v>0</v>
      </c>
      <c r="AD6327">
        <v>1</v>
      </c>
      <c r="AE6327">
        <v>0</v>
      </c>
      <c r="AF6327">
        <v>0</v>
      </c>
      <c r="AG6327" t="s">
        <v>91</v>
      </c>
      <c r="AH6327">
        <f>IF(OR(Cleaned_Data_Table[[#This Row],[Appointment Status]]="No Show", Cleaned_Data_Table[[#This Row],[Appointment Status]]="Cancelled"), 1, 0)</f>
        <v>0</v>
      </c>
      <c r="AI6327" t="str">
        <f>IF(Cleaned_Data_Table[[#This Row],[Emergency Case]]=1, "Emergency Care", "Standard Care")</f>
        <v>Standard Care</v>
      </c>
    </row>
    <row r="6328" spans="1:35">
      <c r="A6328" t="s">
        <v>6437</v>
      </c>
      <c r="B6328">
        <v>1</v>
      </c>
      <c r="C6328" t="s">
        <v>37</v>
      </c>
      <c r="D6328" t="s">
        <v>100</v>
      </c>
      <c r="E6328">
        <v>22.4</v>
      </c>
      <c r="F6328" t="s">
        <v>52</v>
      </c>
      <c r="G6328" t="s">
        <v>66</v>
      </c>
      <c r="H6328" t="s">
        <v>94</v>
      </c>
      <c r="I6328" t="s">
        <v>95</v>
      </c>
      <c r="J6328" t="s">
        <v>110</v>
      </c>
      <c r="K6328">
        <v>4</v>
      </c>
      <c r="L6328" s="1">
        <v>406</v>
      </c>
      <c r="M6328" t="s">
        <v>53</v>
      </c>
      <c r="N6328" t="s">
        <v>124</v>
      </c>
      <c r="O6328" t="s">
        <v>55</v>
      </c>
      <c r="P6328">
        <v>17</v>
      </c>
      <c r="Q6328">
        <v>39</v>
      </c>
      <c r="R6328">
        <v>13</v>
      </c>
      <c r="S6328">
        <v>4</v>
      </c>
      <c r="T6328">
        <v>4.8</v>
      </c>
      <c r="U6328">
        <v>0</v>
      </c>
      <c r="V6328">
        <v>9.8000000000000007</v>
      </c>
      <c r="W6328" s="1">
        <v>1065</v>
      </c>
      <c r="X6328" s="1">
        <v>3638</v>
      </c>
      <c r="Y6328" s="1">
        <v>3576.3</v>
      </c>
      <c r="Z6328" t="s">
        <v>47</v>
      </c>
      <c r="AA6328" t="s">
        <v>112</v>
      </c>
      <c r="AB6328" s="1">
        <v>0</v>
      </c>
      <c r="AC6328">
        <v>1</v>
      </c>
      <c r="AD6328">
        <v>1</v>
      </c>
      <c r="AE6328">
        <v>0</v>
      </c>
      <c r="AF6328">
        <v>0</v>
      </c>
      <c r="AG6328" t="s">
        <v>87</v>
      </c>
      <c r="AH6328">
        <f>IF(OR(Cleaned_Data_Table[[#This Row],[Appointment Status]]="No Show", Cleaned_Data_Table[[#This Row],[Appointment Status]]="Cancelled"), 1, 0)</f>
        <v>0</v>
      </c>
      <c r="AI6328" t="str">
        <f>IF(Cleaned_Data_Table[[#This Row],[Emergency Case]]=1, "Emergency Care", "Standard Care")</f>
        <v>Standard Care</v>
      </c>
    </row>
    <row r="6329" spans="1:35">
      <c r="A6329" t="s">
        <v>6438</v>
      </c>
      <c r="B6329">
        <v>7</v>
      </c>
      <c r="C6329" t="s">
        <v>51</v>
      </c>
      <c r="D6329" t="s">
        <v>116</v>
      </c>
      <c r="E6329">
        <v>22</v>
      </c>
      <c r="F6329" t="s">
        <v>89</v>
      </c>
      <c r="G6329" t="s">
        <v>40</v>
      </c>
      <c r="H6329" t="s">
        <v>104</v>
      </c>
      <c r="I6329" t="s">
        <v>105</v>
      </c>
      <c r="J6329" t="s">
        <v>90</v>
      </c>
      <c r="K6329">
        <v>22</v>
      </c>
      <c r="L6329" s="1">
        <v>643</v>
      </c>
      <c r="M6329" t="s">
        <v>44</v>
      </c>
      <c r="N6329" t="s">
        <v>62</v>
      </c>
      <c r="O6329" t="s">
        <v>75</v>
      </c>
      <c r="P6329">
        <v>2</v>
      </c>
      <c r="Q6329">
        <v>5</v>
      </c>
      <c r="R6329">
        <v>9</v>
      </c>
      <c r="S6329">
        <v>3</v>
      </c>
      <c r="T6329">
        <v>4.3</v>
      </c>
      <c r="U6329">
        <v>0</v>
      </c>
      <c r="V6329">
        <v>10</v>
      </c>
      <c r="W6329" s="1">
        <v>18953</v>
      </c>
      <c r="X6329" s="1">
        <v>4021</v>
      </c>
      <c r="Y6329" s="1">
        <v>23617</v>
      </c>
      <c r="Z6329" t="s">
        <v>47</v>
      </c>
      <c r="AA6329" t="s">
        <v>112</v>
      </c>
      <c r="AB6329" s="1">
        <v>0</v>
      </c>
      <c r="AC6329">
        <v>0</v>
      </c>
      <c r="AD6329">
        <v>0</v>
      </c>
      <c r="AE6329">
        <v>0</v>
      </c>
      <c r="AF6329">
        <v>0</v>
      </c>
      <c r="AG6329" t="s">
        <v>131</v>
      </c>
      <c r="AH6329">
        <f>IF(OR(Cleaned_Data_Table[[#This Row],[Appointment Status]]="No Show", Cleaned_Data_Table[[#This Row],[Appointment Status]]="Cancelled"), 1, 0)</f>
        <v>0</v>
      </c>
      <c r="AI6329" t="str">
        <f>IF(Cleaned_Data_Table[[#This Row],[Emergency Case]]=1, "Emergency Care", "Standard Care")</f>
        <v>Standard Care</v>
      </c>
    </row>
    <row r="6330" spans="1:35">
      <c r="A6330" t="s">
        <v>6439</v>
      </c>
      <c r="B6330">
        <v>45</v>
      </c>
      <c r="C6330" t="s">
        <v>37</v>
      </c>
      <c r="D6330" t="s">
        <v>65</v>
      </c>
      <c r="E6330">
        <v>20.7</v>
      </c>
      <c r="F6330" t="s">
        <v>52</v>
      </c>
      <c r="G6330" t="s">
        <v>40</v>
      </c>
      <c r="H6330" t="s">
        <v>108</v>
      </c>
      <c r="I6330" t="s">
        <v>109</v>
      </c>
      <c r="J6330" t="s">
        <v>110</v>
      </c>
      <c r="K6330">
        <v>14</v>
      </c>
      <c r="L6330" s="1">
        <v>513</v>
      </c>
      <c r="M6330" t="s">
        <v>53</v>
      </c>
      <c r="N6330" t="s">
        <v>69</v>
      </c>
      <c r="O6330" t="s">
        <v>86</v>
      </c>
      <c r="P6330">
        <v>25</v>
      </c>
      <c r="Q6330">
        <v>20</v>
      </c>
      <c r="R6330">
        <v>4</v>
      </c>
      <c r="S6330">
        <v>1</v>
      </c>
      <c r="T6330">
        <v>4.8</v>
      </c>
      <c r="U6330">
        <v>0</v>
      </c>
      <c r="V6330">
        <v>10</v>
      </c>
      <c r="W6330" s="1">
        <v>4768</v>
      </c>
      <c r="X6330" s="1">
        <v>1225</v>
      </c>
      <c r="Y6330" s="1">
        <v>4554.2</v>
      </c>
      <c r="Z6330" t="s">
        <v>47</v>
      </c>
      <c r="AA6330" t="s">
        <v>48</v>
      </c>
      <c r="AB6330" s="1">
        <v>0</v>
      </c>
      <c r="AC6330">
        <v>0</v>
      </c>
      <c r="AD6330">
        <v>1</v>
      </c>
      <c r="AE6330">
        <v>0</v>
      </c>
      <c r="AF6330">
        <v>0</v>
      </c>
      <c r="AG6330" t="s">
        <v>87</v>
      </c>
      <c r="AH6330">
        <f>IF(OR(Cleaned_Data_Table[[#This Row],[Appointment Status]]="No Show", Cleaned_Data_Table[[#This Row],[Appointment Status]]="Cancelled"), 1, 0)</f>
        <v>0</v>
      </c>
      <c r="AI6330" t="str">
        <f>IF(Cleaned_Data_Table[[#This Row],[Emergency Case]]=1, "Emergency Care", "Standard Care")</f>
        <v>Standard Care</v>
      </c>
    </row>
    <row r="6331" spans="1:35">
      <c r="A6331" t="s">
        <v>6440</v>
      </c>
      <c r="B6331">
        <v>87</v>
      </c>
      <c r="C6331" t="s">
        <v>37</v>
      </c>
      <c r="D6331" t="s">
        <v>78</v>
      </c>
      <c r="E6331">
        <v>27.3</v>
      </c>
      <c r="F6331" t="s">
        <v>39</v>
      </c>
      <c r="G6331" t="s">
        <v>66</v>
      </c>
      <c r="H6331" t="s">
        <v>104</v>
      </c>
      <c r="I6331" t="s">
        <v>105</v>
      </c>
      <c r="J6331" t="s">
        <v>110</v>
      </c>
      <c r="K6331">
        <v>17</v>
      </c>
      <c r="L6331" s="1">
        <v>674</v>
      </c>
      <c r="M6331" t="s">
        <v>44</v>
      </c>
      <c r="N6331" t="s">
        <v>62</v>
      </c>
      <c r="O6331" t="s">
        <v>119</v>
      </c>
      <c r="P6331">
        <v>14</v>
      </c>
      <c r="Q6331">
        <v>38</v>
      </c>
      <c r="R6331">
        <v>11</v>
      </c>
      <c r="S6331">
        <v>4</v>
      </c>
      <c r="T6331">
        <v>3.7</v>
      </c>
      <c r="U6331">
        <v>0</v>
      </c>
      <c r="V6331">
        <v>9.3000000000000007</v>
      </c>
      <c r="W6331" s="1">
        <v>4785</v>
      </c>
      <c r="X6331" s="1">
        <v>2984</v>
      </c>
      <c r="Y6331" s="1">
        <v>8443</v>
      </c>
      <c r="Z6331" t="s">
        <v>47</v>
      </c>
      <c r="AA6331" t="s">
        <v>71</v>
      </c>
      <c r="AB6331" s="1">
        <v>0</v>
      </c>
      <c r="AC6331">
        <v>1</v>
      </c>
      <c r="AD6331">
        <v>0</v>
      </c>
      <c r="AE6331">
        <v>1</v>
      </c>
      <c r="AF6331">
        <v>0</v>
      </c>
      <c r="AG6331" t="s">
        <v>87</v>
      </c>
      <c r="AH6331">
        <f>IF(OR(Cleaned_Data_Table[[#This Row],[Appointment Status]]="No Show", Cleaned_Data_Table[[#This Row],[Appointment Status]]="Cancelled"), 1, 0)</f>
        <v>0</v>
      </c>
      <c r="AI6331" t="str">
        <f>IF(Cleaned_Data_Table[[#This Row],[Emergency Case]]=1, "Emergency Care", "Standard Care")</f>
        <v>Standard Care</v>
      </c>
    </row>
    <row r="6332" spans="1:35">
      <c r="A6332" t="s">
        <v>6441</v>
      </c>
      <c r="B6332">
        <v>29</v>
      </c>
      <c r="C6332" t="s">
        <v>51</v>
      </c>
      <c r="D6332" t="s">
        <v>65</v>
      </c>
      <c r="E6332">
        <v>24.4</v>
      </c>
      <c r="F6332" t="s">
        <v>52</v>
      </c>
      <c r="G6332" t="s">
        <v>40</v>
      </c>
      <c r="H6332" t="s">
        <v>73</v>
      </c>
      <c r="I6332" t="s">
        <v>74</v>
      </c>
      <c r="J6332" t="s">
        <v>43</v>
      </c>
      <c r="K6332">
        <v>23</v>
      </c>
      <c r="L6332" s="1">
        <v>749</v>
      </c>
      <c r="M6332" t="s">
        <v>44</v>
      </c>
      <c r="N6332" t="s">
        <v>69</v>
      </c>
      <c r="O6332" t="s">
        <v>106</v>
      </c>
      <c r="P6332">
        <v>18</v>
      </c>
      <c r="Q6332">
        <v>48</v>
      </c>
      <c r="R6332">
        <v>11</v>
      </c>
      <c r="S6332">
        <v>2</v>
      </c>
      <c r="T6332">
        <v>4.5</v>
      </c>
      <c r="U6332">
        <v>0</v>
      </c>
      <c r="V6332">
        <v>9.1</v>
      </c>
      <c r="W6332" s="1">
        <v>716</v>
      </c>
      <c r="X6332" s="1">
        <v>587</v>
      </c>
      <c r="Y6332" s="1">
        <v>2052</v>
      </c>
      <c r="Z6332" t="s">
        <v>47</v>
      </c>
      <c r="AA6332" t="s">
        <v>57</v>
      </c>
      <c r="AB6332" s="1">
        <v>0</v>
      </c>
      <c r="AC6332">
        <v>1</v>
      </c>
      <c r="AD6332">
        <v>1</v>
      </c>
      <c r="AE6332">
        <v>0</v>
      </c>
      <c r="AF6332">
        <v>0</v>
      </c>
      <c r="AG6332" t="s">
        <v>49</v>
      </c>
      <c r="AH6332">
        <f>IF(OR(Cleaned_Data_Table[[#This Row],[Appointment Status]]="No Show", Cleaned_Data_Table[[#This Row],[Appointment Status]]="Cancelled"), 1, 0)</f>
        <v>0</v>
      </c>
      <c r="AI6332" t="str">
        <f>IF(Cleaned_Data_Table[[#This Row],[Emergency Case]]=1, "Emergency Care", "Standard Care")</f>
        <v>Standard Care</v>
      </c>
    </row>
    <row r="6333" spans="1:35">
      <c r="A6333" t="s">
        <v>6442</v>
      </c>
      <c r="B6333">
        <v>1</v>
      </c>
      <c r="C6333" t="s">
        <v>51</v>
      </c>
      <c r="D6333" t="s">
        <v>59</v>
      </c>
      <c r="E6333">
        <v>24.2</v>
      </c>
      <c r="F6333" t="s">
        <v>97</v>
      </c>
      <c r="G6333" t="s">
        <v>40</v>
      </c>
      <c r="H6333" t="s">
        <v>108</v>
      </c>
      <c r="I6333" t="s">
        <v>109</v>
      </c>
      <c r="J6333" t="s">
        <v>90</v>
      </c>
      <c r="K6333">
        <v>1</v>
      </c>
      <c r="L6333" s="1">
        <v>354</v>
      </c>
      <c r="M6333" t="s">
        <v>44</v>
      </c>
      <c r="N6333" t="s">
        <v>124</v>
      </c>
      <c r="O6333" t="s">
        <v>98</v>
      </c>
      <c r="P6333">
        <v>11</v>
      </c>
      <c r="Q6333">
        <v>7</v>
      </c>
      <c r="R6333">
        <v>14</v>
      </c>
      <c r="S6333">
        <v>3</v>
      </c>
      <c r="T6333">
        <v>3.1</v>
      </c>
      <c r="U6333">
        <v>0</v>
      </c>
      <c r="V6333">
        <v>10</v>
      </c>
      <c r="W6333" s="1">
        <v>6698</v>
      </c>
      <c r="X6333" s="1">
        <v>8804</v>
      </c>
      <c r="Y6333" s="1">
        <v>15856</v>
      </c>
      <c r="Z6333" t="s">
        <v>47</v>
      </c>
      <c r="AA6333" t="s">
        <v>112</v>
      </c>
      <c r="AB6333" s="1">
        <v>0</v>
      </c>
      <c r="AC6333">
        <v>0</v>
      </c>
      <c r="AD6333">
        <v>0</v>
      </c>
      <c r="AE6333">
        <v>0</v>
      </c>
      <c r="AF6333">
        <v>0</v>
      </c>
      <c r="AG6333" t="s">
        <v>87</v>
      </c>
      <c r="AH6333">
        <f>IF(OR(Cleaned_Data_Table[[#This Row],[Appointment Status]]="No Show", Cleaned_Data_Table[[#This Row],[Appointment Status]]="Cancelled"), 1, 0)</f>
        <v>0</v>
      </c>
      <c r="AI6333" t="str">
        <f>IF(Cleaned_Data_Table[[#This Row],[Emergency Case]]=1, "Emergency Care", "Standard Care")</f>
        <v>Standard Care</v>
      </c>
    </row>
    <row r="6334" spans="1:35">
      <c r="A6334" t="s">
        <v>6443</v>
      </c>
      <c r="B6334">
        <v>4</v>
      </c>
      <c r="C6334" t="s">
        <v>51</v>
      </c>
      <c r="D6334" t="s">
        <v>118</v>
      </c>
      <c r="E6334">
        <v>26.1</v>
      </c>
      <c r="F6334" t="s">
        <v>97</v>
      </c>
      <c r="G6334" t="s">
        <v>40</v>
      </c>
      <c r="H6334" t="s">
        <v>94</v>
      </c>
      <c r="I6334" t="s">
        <v>95</v>
      </c>
      <c r="J6334" t="s">
        <v>110</v>
      </c>
      <c r="K6334">
        <v>29</v>
      </c>
      <c r="L6334" s="1">
        <v>871</v>
      </c>
      <c r="M6334" t="s">
        <v>53</v>
      </c>
      <c r="N6334" t="s">
        <v>124</v>
      </c>
      <c r="O6334" t="s">
        <v>106</v>
      </c>
      <c r="P6334">
        <v>7</v>
      </c>
      <c r="Q6334">
        <v>26</v>
      </c>
      <c r="R6334">
        <v>7</v>
      </c>
      <c r="S6334">
        <v>2</v>
      </c>
      <c r="T6334">
        <v>4.0999999999999996</v>
      </c>
      <c r="U6334">
        <v>0</v>
      </c>
      <c r="V6334">
        <v>10</v>
      </c>
      <c r="W6334" s="1">
        <v>4201</v>
      </c>
      <c r="X6334" s="1">
        <v>2111</v>
      </c>
      <c r="Y6334" s="1">
        <v>5028.1000000000004</v>
      </c>
      <c r="Z6334" t="s">
        <v>47</v>
      </c>
      <c r="AA6334" t="s">
        <v>112</v>
      </c>
      <c r="AB6334" s="1">
        <v>0</v>
      </c>
      <c r="AC6334">
        <v>0</v>
      </c>
      <c r="AD6334">
        <v>0</v>
      </c>
      <c r="AE6334">
        <v>0</v>
      </c>
      <c r="AF6334">
        <v>0</v>
      </c>
      <c r="AG6334" t="s">
        <v>87</v>
      </c>
      <c r="AH6334">
        <f>IF(OR(Cleaned_Data_Table[[#This Row],[Appointment Status]]="No Show", Cleaned_Data_Table[[#This Row],[Appointment Status]]="Cancelled"), 1, 0)</f>
        <v>0</v>
      </c>
      <c r="AI6334" t="str">
        <f>IF(Cleaned_Data_Table[[#This Row],[Emergency Case]]=1, "Emergency Care", "Standard Care")</f>
        <v>Standard Care</v>
      </c>
    </row>
    <row r="6335" spans="1:35">
      <c r="A6335" t="s">
        <v>6444</v>
      </c>
      <c r="B6335">
        <v>49</v>
      </c>
      <c r="C6335" t="s">
        <v>51</v>
      </c>
      <c r="D6335" t="s">
        <v>84</v>
      </c>
      <c r="E6335">
        <v>22.2</v>
      </c>
      <c r="F6335" t="s">
        <v>52</v>
      </c>
      <c r="G6335" t="s">
        <v>40</v>
      </c>
      <c r="H6335" t="s">
        <v>60</v>
      </c>
      <c r="I6335" t="s">
        <v>61</v>
      </c>
      <c r="J6335" t="s">
        <v>43</v>
      </c>
      <c r="K6335">
        <v>16</v>
      </c>
      <c r="L6335" s="1">
        <v>635</v>
      </c>
      <c r="M6335" t="s">
        <v>53</v>
      </c>
      <c r="N6335" t="s">
        <v>45</v>
      </c>
      <c r="O6335" t="s">
        <v>98</v>
      </c>
      <c r="P6335">
        <v>29</v>
      </c>
      <c r="Q6335">
        <v>49</v>
      </c>
      <c r="R6335">
        <v>3</v>
      </c>
      <c r="S6335">
        <v>0</v>
      </c>
      <c r="T6335">
        <v>4.8</v>
      </c>
      <c r="U6335">
        <v>0</v>
      </c>
      <c r="V6335">
        <v>9.1</v>
      </c>
      <c r="W6335" s="1">
        <v>861</v>
      </c>
      <c r="X6335" s="1">
        <v>779</v>
      </c>
      <c r="Y6335" s="1">
        <v>1592.5</v>
      </c>
      <c r="Z6335" t="s">
        <v>47</v>
      </c>
      <c r="AA6335" t="s">
        <v>48</v>
      </c>
      <c r="AB6335" s="1">
        <v>0</v>
      </c>
      <c r="AC6335">
        <v>1</v>
      </c>
      <c r="AD6335">
        <v>1</v>
      </c>
      <c r="AE6335">
        <v>0</v>
      </c>
      <c r="AF6335">
        <v>0</v>
      </c>
      <c r="AG6335" t="s">
        <v>49</v>
      </c>
      <c r="AH6335">
        <f>IF(OR(Cleaned_Data_Table[[#This Row],[Appointment Status]]="No Show", Cleaned_Data_Table[[#This Row],[Appointment Status]]="Cancelled"), 1, 0)</f>
        <v>0</v>
      </c>
      <c r="AI6335" t="str">
        <f>IF(Cleaned_Data_Table[[#This Row],[Emergency Case]]=1, "Emergency Care", "Standard Care")</f>
        <v>Standard Care</v>
      </c>
    </row>
    <row r="6336" spans="1:35">
      <c r="A6336" t="s">
        <v>6445</v>
      </c>
      <c r="B6336">
        <v>13</v>
      </c>
      <c r="C6336" t="s">
        <v>37</v>
      </c>
      <c r="D6336" t="s">
        <v>65</v>
      </c>
      <c r="E6336">
        <v>24.5</v>
      </c>
      <c r="F6336" t="s">
        <v>52</v>
      </c>
      <c r="G6336" t="s">
        <v>66</v>
      </c>
      <c r="H6336" t="s">
        <v>138</v>
      </c>
      <c r="I6336" t="s">
        <v>139</v>
      </c>
      <c r="J6336" t="s">
        <v>90</v>
      </c>
      <c r="K6336">
        <v>20</v>
      </c>
      <c r="L6336" s="1">
        <v>653</v>
      </c>
      <c r="M6336" t="s">
        <v>53</v>
      </c>
      <c r="N6336" t="s">
        <v>124</v>
      </c>
      <c r="O6336" t="s">
        <v>63</v>
      </c>
      <c r="P6336">
        <v>2</v>
      </c>
      <c r="Q6336">
        <v>8</v>
      </c>
      <c r="R6336">
        <v>2</v>
      </c>
      <c r="S6336">
        <v>0</v>
      </c>
      <c r="T6336">
        <v>3.4</v>
      </c>
      <c r="U6336">
        <v>0</v>
      </c>
      <c r="V6336">
        <v>10</v>
      </c>
      <c r="W6336" s="1">
        <v>17988</v>
      </c>
      <c r="X6336" s="1">
        <v>6576</v>
      </c>
      <c r="Y6336" s="1">
        <v>17651.900000000001</v>
      </c>
      <c r="Z6336" t="s">
        <v>47</v>
      </c>
      <c r="AA6336" t="s">
        <v>112</v>
      </c>
      <c r="AB6336" s="1">
        <v>0</v>
      </c>
      <c r="AC6336">
        <v>0</v>
      </c>
      <c r="AD6336">
        <v>0</v>
      </c>
      <c r="AE6336">
        <v>0</v>
      </c>
      <c r="AF6336">
        <v>0</v>
      </c>
      <c r="AG6336" t="s">
        <v>131</v>
      </c>
      <c r="AH6336">
        <f>IF(OR(Cleaned_Data_Table[[#This Row],[Appointment Status]]="No Show", Cleaned_Data_Table[[#This Row],[Appointment Status]]="Cancelled"), 1, 0)</f>
        <v>0</v>
      </c>
      <c r="AI6336" t="str">
        <f>IF(Cleaned_Data_Table[[#This Row],[Emergency Case]]=1, "Emergency Care", "Standard Care")</f>
        <v>Standard Care</v>
      </c>
    </row>
    <row r="6337" spans="1:35">
      <c r="A6337" t="s">
        <v>6446</v>
      </c>
      <c r="B6337">
        <v>51</v>
      </c>
      <c r="C6337" t="s">
        <v>37</v>
      </c>
      <c r="D6337" t="s">
        <v>93</v>
      </c>
      <c r="E6337">
        <v>23.4</v>
      </c>
      <c r="F6337" t="s">
        <v>89</v>
      </c>
      <c r="G6337" t="s">
        <v>40</v>
      </c>
      <c r="H6337" t="s">
        <v>79</v>
      </c>
      <c r="I6337" t="s">
        <v>80</v>
      </c>
      <c r="J6337" t="s">
        <v>43</v>
      </c>
      <c r="K6337">
        <v>5</v>
      </c>
      <c r="L6337" s="1">
        <v>387</v>
      </c>
      <c r="M6337" t="s">
        <v>53</v>
      </c>
      <c r="N6337" t="s">
        <v>62</v>
      </c>
      <c r="O6337" t="s">
        <v>119</v>
      </c>
      <c r="P6337">
        <v>15</v>
      </c>
      <c r="Q6337">
        <v>21</v>
      </c>
      <c r="R6337">
        <v>4</v>
      </c>
      <c r="S6337">
        <v>1</v>
      </c>
      <c r="T6337">
        <v>4.3</v>
      </c>
      <c r="U6337">
        <v>0</v>
      </c>
      <c r="V6337">
        <v>10</v>
      </c>
      <c r="W6337" s="1">
        <v>316</v>
      </c>
      <c r="X6337" s="1">
        <v>628</v>
      </c>
      <c r="Y6337" s="1">
        <v>931.7</v>
      </c>
      <c r="Z6337" t="s">
        <v>47</v>
      </c>
      <c r="AA6337" t="s">
        <v>48</v>
      </c>
      <c r="AB6337" s="1">
        <v>0</v>
      </c>
      <c r="AC6337">
        <v>0</v>
      </c>
      <c r="AD6337">
        <v>1</v>
      </c>
      <c r="AE6337">
        <v>0</v>
      </c>
      <c r="AF6337">
        <v>0</v>
      </c>
      <c r="AG6337" t="s">
        <v>49</v>
      </c>
      <c r="AH6337">
        <f>IF(OR(Cleaned_Data_Table[[#This Row],[Appointment Status]]="No Show", Cleaned_Data_Table[[#This Row],[Appointment Status]]="Cancelled"), 1, 0)</f>
        <v>0</v>
      </c>
      <c r="AI6337" t="str">
        <f>IF(Cleaned_Data_Table[[#This Row],[Emergency Case]]=1, "Emergency Care", "Standard Care")</f>
        <v>Standard Care</v>
      </c>
    </row>
    <row r="6338" spans="1:35">
      <c r="A6338" t="s">
        <v>6447</v>
      </c>
      <c r="B6338">
        <v>30</v>
      </c>
      <c r="C6338" t="s">
        <v>37</v>
      </c>
      <c r="D6338" t="s">
        <v>93</v>
      </c>
      <c r="E6338">
        <v>27</v>
      </c>
      <c r="F6338" t="s">
        <v>97</v>
      </c>
      <c r="G6338" t="s">
        <v>40</v>
      </c>
      <c r="H6338" t="s">
        <v>41</v>
      </c>
      <c r="I6338" t="s">
        <v>42</v>
      </c>
      <c r="J6338" t="s">
        <v>43</v>
      </c>
      <c r="K6338">
        <v>13</v>
      </c>
      <c r="L6338" s="1">
        <v>614</v>
      </c>
      <c r="M6338" t="s">
        <v>53</v>
      </c>
      <c r="N6338" t="s">
        <v>81</v>
      </c>
      <c r="O6338" t="s">
        <v>75</v>
      </c>
      <c r="P6338">
        <v>14</v>
      </c>
      <c r="Q6338">
        <v>38</v>
      </c>
      <c r="R6338">
        <v>8</v>
      </c>
      <c r="S6338">
        <v>3</v>
      </c>
      <c r="T6338">
        <v>4.5999999999999996</v>
      </c>
      <c r="U6338">
        <v>0</v>
      </c>
      <c r="V6338">
        <v>9.8000000000000007</v>
      </c>
      <c r="W6338" s="1">
        <v>895</v>
      </c>
      <c r="X6338" s="1">
        <v>811</v>
      </c>
      <c r="Y6338" s="1">
        <v>1624</v>
      </c>
      <c r="Z6338" t="s">
        <v>47</v>
      </c>
      <c r="AA6338" t="s">
        <v>57</v>
      </c>
      <c r="AB6338" s="1">
        <v>0</v>
      </c>
      <c r="AC6338">
        <v>1</v>
      </c>
      <c r="AD6338">
        <v>0</v>
      </c>
      <c r="AE6338">
        <v>0</v>
      </c>
      <c r="AF6338">
        <v>0</v>
      </c>
      <c r="AG6338" t="s">
        <v>49</v>
      </c>
      <c r="AH6338">
        <f>IF(OR(Cleaned_Data_Table[[#This Row],[Appointment Status]]="No Show", Cleaned_Data_Table[[#This Row],[Appointment Status]]="Cancelled"), 1, 0)</f>
        <v>0</v>
      </c>
      <c r="AI6338" t="str">
        <f>IF(Cleaned_Data_Table[[#This Row],[Emergency Case]]=1, "Emergency Care", "Standard Care")</f>
        <v>Standard Care</v>
      </c>
    </row>
    <row r="6339" spans="1:35">
      <c r="A6339" t="s">
        <v>6448</v>
      </c>
      <c r="B6339">
        <v>36</v>
      </c>
      <c r="C6339" t="s">
        <v>37</v>
      </c>
      <c r="D6339" t="s">
        <v>116</v>
      </c>
      <c r="E6339">
        <v>26.5</v>
      </c>
      <c r="F6339" t="s">
        <v>39</v>
      </c>
      <c r="G6339" t="s">
        <v>40</v>
      </c>
      <c r="H6339" t="s">
        <v>67</v>
      </c>
      <c r="I6339" t="s">
        <v>68</v>
      </c>
      <c r="J6339" t="s">
        <v>90</v>
      </c>
      <c r="K6339">
        <v>6</v>
      </c>
      <c r="L6339" s="1">
        <v>449</v>
      </c>
      <c r="M6339" t="s">
        <v>44</v>
      </c>
      <c r="N6339" t="s">
        <v>124</v>
      </c>
      <c r="O6339" t="s">
        <v>98</v>
      </c>
      <c r="P6339">
        <v>11</v>
      </c>
      <c r="Q6339">
        <v>6</v>
      </c>
      <c r="R6339">
        <v>12</v>
      </c>
      <c r="S6339">
        <v>1</v>
      </c>
      <c r="T6339">
        <v>3.7</v>
      </c>
      <c r="U6339">
        <v>0</v>
      </c>
      <c r="V6339">
        <v>10</v>
      </c>
      <c r="W6339" s="1">
        <v>9889</v>
      </c>
      <c r="X6339" s="1">
        <v>13615</v>
      </c>
      <c r="Y6339" s="1">
        <v>23953</v>
      </c>
      <c r="Z6339" t="s">
        <v>47</v>
      </c>
      <c r="AA6339" t="s">
        <v>48</v>
      </c>
      <c r="AB6339" s="1">
        <v>0</v>
      </c>
      <c r="AC6339">
        <v>0</v>
      </c>
      <c r="AD6339">
        <v>0</v>
      </c>
      <c r="AE6339">
        <v>0</v>
      </c>
      <c r="AF6339">
        <v>0</v>
      </c>
      <c r="AG6339" t="s">
        <v>87</v>
      </c>
      <c r="AH6339">
        <f>IF(OR(Cleaned_Data_Table[[#This Row],[Appointment Status]]="No Show", Cleaned_Data_Table[[#This Row],[Appointment Status]]="Cancelled"), 1, 0)</f>
        <v>0</v>
      </c>
      <c r="AI6339" t="str">
        <f>IF(Cleaned_Data_Table[[#This Row],[Emergency Case]]=1, "Emergency Care", "Standard Care")</f>
        <v>Standard Care</v>
      </c>
    </row>
    <row r="6340" spans="1:35">
      <c r="A6340" t="s">
        <v>6449</v>
      </c>
      <c r="B6340">
        <v>30</v>
      </c>
      <c r="C6340" t="s">
        <v>37</v>
      </c>
      <c r="D6340" t="s">
        <v>116</v>
      </c>
      <c r="E6340">
        <v>23.6</v>
      </c>
      <c r="F6340" t="s">
        <v>52</v>
      </c>
      <c r="G6340" t="s">
        <v>66</v>
      </c>
      <c r="H6340" t="s">
        <v>79</v>
      </c>
      <c r="I6340" t="s">
        <v>80</v>
      </c>
      <c r="J6340" t="s">
        <v>43</v>
      </c>
      <c r="K6340">
        <v>17</v>
      </c>
      <c r="L6340" s="1">
        <v>690</v>
      </c>
      <c r="M6340" t="s">
        <v>53</v>
      </c>
      <c r="N6340" t="s">
        <v>124</v>
      </c>
      <c r="O6340" t="s">
        <v>106</v>
      </c>
      <c r="P6340">
        <v>29</v>
      </c>
      <c r="Q6340">
        <v>28</v>
      </c>
      <c r="R6340">
        <v>12</v>
      </c>
      <c r="S6340">
        <v>1</v>
      </c>
      <c r="T6340">
        <v>4.3</v>
      </c>
      <c r="U6340">
        <v>0</v>
      </c>
      <c r="V6340">
        <v>10</v>
      </c>
      <c r="W6340" s="1">
        <v>701</v>
      </c>
      <c r="X6340" s="1">
        <v>913</v>
      </c>
      <c r="Y6340" s="1">
        <v>1612.8</v>
      </c>
      <c r="Z6340" t="s">
        <v>47</v>
      </c>
      <c r="AA6340" t="s">
        <v>57</v>
      </c>
      <c r="AB6340" s="1">
        <v>0</v>
      </c>
      <c r="AC6340">
        <v>0</v>
      </c>
      <c r="AD6340">
        <v>1</v>
      </c>
      <c r="AE6340">
        <v>0</v>
      </c>
      <c r="AF6340">
        <v>0</v>
      </c>
      <c r="AG6340" t="s">
        <v>49</v>
      </c>
      <c r="AH6340">
        <f>IF(OR(Cleaned_Data_Table[[#This Row],[Appointment Status]]="No Show", Cleaned_Data_Table[[#This Row],[Appointment Status]]="Cancelled"), 1, 0)</f>
        <v>0</v>
      </c>
      <c r="AI6340" t="str">
        <f>IF(Cleaned_Data_Table[[#This Row],[Emergency Case]]=1, "Emergency Care", "Standard Care")</f>
        <v>Standard Care</v>
      </c>
    </row>
    <row r="6341" spans="1:35">
      <c r="A6341" t="s">
        <v>6450</v>
      </c>
      <c r="B6341">
        <v>7</v>
      </c>
      <c r="C6341" t="s">
        <v>51</v>
      </c>
      <c r="D6341" t="s">
        <v>84</v>
      </c>
      <c r="E6341">
        <v>28.7</v>
      </c>
      <c r="F6341" t="s">
        <v>89</v>
      </c>
      <c r="G6341" t="s">
        <v>85</v>
      </c>
      <c r="H6341" t="s">
        <v>108</v>
      </c>
      <c r="I6341" t="s">
        <v>109</v>
      </c>
      <c r="J6341" t="s">
        <v>110</v>
      </c>
      <c r="K6341">
        <v>23</v>
      </c>
      <c r="L6341" s="1">
        <v>760</v>
      </c>
      <c r="M6341" t="s">
        <v>53</v>
      </c>
      <c r="N6341" t="s">
        <v>81</v>
      </c>
      <c r="O6341" t="s">
        <v>82</v>
      </c>
      <c r="P6341">
        <v>0</v>
      </c>
      <c r="Q6341">
        <v>29</v>
      </c>
      <c r="R6341">
        <v>7</v>
      </c>
      <c r="S6341">
        <v>1</v>
      </c>
      <c r="T6341">
        <v>4.3</v>
      </c>
      <c r="U6341">
        <v>1</v>
      </c>
      <c r="V6341">
        <v>10</v>
      </c>
      <c r="W6341" s="1">
        <v>3911</v>
      </c>
      <c r="X6341" s="1">
        <v>1928</v>
      </c>
      <c r="Y6341" s="1">
        <v>4619.3</v>
      </c>
      <c r="Z6341" t="s">
        <v>47</v>
      </c>
      <c r="AA6341" t="s">
        <v>112</v>
      </c>
      <c r="AB6341" s="1">
        <v>0</v>
      </c>
      <c r="AC6341">
        <v>0</v>
      </c>
      <c r="AD6341">
        <v>0</v>
      </c>
      <c r="AE6341">
        <v>0</v>
      </c>
      <c r="AF6341">
        <v>0</v>
      </c>
      <c r="AG6341" t="s">
        <v>87</v>
      </c>
      <c r="AH6341">
        <f>IF(OR(Cleaned_Data_Table[[#This Row],[Appointment Status]]="No Show", Cleaned_Data_Table[[#This Row],[Appointment Status]]="Cancelled"), 1, 0)</f>
        <v>0</v>
      </c>
      <c r="AI6341" t="str">
        <f>IF(Cleaned_Data_Table[[#This Row],[Emergency Case]]=1, "Emergency Care", "Standard Care")</f>
        <v>Emergency Care</v>
      </c>
    </row>
    <row r="6342" spans="1:35">
      <c r="A6342" t="s">
        <v>6451</v>
      </c>
      <c r="B6342">
        <v>30</v>
      </c>
      <c r="C6342" t="s">
        <v>37</v>
      </c>
      <c r="D6342" t="s">
        <v>114</v>
      </c>
      <c r="E6342">
        <v>27.1</v>
      </c>
      <c r="F6342" t="s">
        <v>97</v>
      </c>
      <c r="G6342" t="s">
        <v>40</v>
      </c>
      <c r="H6342" t="s">
        <v>67</v>
      </c>
      <c r="I6342" t="s">
        <v>68</v>
      </c>
      <c r="J6342" t="s">
        <v>43</v>
      </c>
      <c r="K6342">
        <v>13</v>
      </c>
      <c r="L6342" s="1">
        <v>593</v>
      </c>
      <c r="M6342" t="s">
        <v>53</v>
      </c>
      <c r="N6342" t="s">
        <v>45</v>
      </c>
      <c r="O6342" t="s">
        <v>75</v>
      </c>
      <c r="P6342">
        <v>10</v>
      </c>
      <c r="Q6342">
        <v>52</v>
      </c>
      <c r="R6342">
        <v>3</v>
      </c>
      <c r="S6342">
        <v>1</v>
      </c>
      <c r="T6342">
        <v>3.3</v>
      </c>
      <c r="U6342">
        <v>0</v>
      </c>
      <c r="V6342">
        <v>8.1999999999999993</v>
      </c>
      <c r="W6342" s="1">
        <v>983</v>
      </c>
      <c r="X6342" s="1">
        <v>544</v>
      </c>
      <c r="Y6342" s="1">
        <v>1484</v>
      </c>
      <c r="Z6342" t="s">
        <v>47</v>
      </c>
      <c r="AA6342" t="s">
        <v>57</v>
      </c>
      <c r="AB6342" s="1">
        <v>0</v>
      </c>
      <c r="AC6342">
        <v>1</v>
      </c>
      <c r="AD6342">
        <v>0</v>
      </c>
      <c r="AE6342">
        <v>0</v>
      </c>
      <c r="AF6342">
        <v>0</v>
      </c>
      <c r="AG6342" t="s">
        <v>49</v>
      </c>
      <c r="AH6342">
        <f>IF(OR(Cleaned_Data_Table[[#This Row],[Appointment Status]]="No Show", Cleaned_Data_Table[[#This Row],[Appointment Status]]="Cancelled"), 1, 0)</f>
        <v>0</v>
      </c>
      <c r="AI6342" t="str">
        <f>IF(Cleaned_Data_Table[[#This Row],[Emergency Case]]=1, "Emergency Care", "Standard Care")</f>
        <v>Standard Care</v>
      </c>
    </row>
    <row r="6343" spans="1:35">
      <c r="A6343" t="s">
        <v>6452</v>
      </c>
      <c r="B6343">
        <v>76</v>
      </c>
      <c r="C6343" t="s">
        <v>51</v>
      </c>
      <c r="D6343" t="s">
        <v>65</v>
      </c>
      <c r="E6343">
        <v>19.7</v>
      </c>
      <c r="F6343" t="s">
        <v>52</v>
      </c>
      <c r="G6343" t="s">
        <v>66</v>
      </c>
      <c r="H6343" t="s">
        <v>108</v>
      </c>
      <c r="I6343" t="s">
        <v>109</v>
      </c>
      <c r="J6343" t="s">
        <v>43</v>
      </c>
      <c r="K6343">
        <v>14</v>
      </c>
      <c r="L6343" s="1">
        <v>629</v>
      </c>
      <c r="M6343" t="s">
        <v>53</v>
      </c>
      <c r="N6343" t="s">
        <v>124</v>
      </c>
      <c r="O6343" t="s">
        <v>119</v>
      </c>
      <c r="P6343">
        <v>24</v>
      </c>
      <c r="Q6343">
        <v>31</v>
      </c>
      <c r="R6343">
        <v>11</v>
      </c>
      <c r="S6343">
        <v>4</v>
      </c>
      <c r="T6343">
        <v>4.3</v>
      </c>
      <c r="U6343">
        <v>0</v>
      </c>
      <c r="V6343">
        <v>10</v>
      </c>
      <c r="W6343" s="1">
        <v>452</v>
      </c>
      <c r="X6343" s="1">
        <v>664</v>
      </c>
      <c r="Y6343" s="1">
        <v>1221.5</v>
      </c>
      <c r="Z6343" t="s">
        <v>47</v>
      </c>
      <c r="AA6343" t="s">
        <v>71</v>
      </c>
      <c r="AB6343" s="1">
        <v>0</v>
      </c>
      <c r="AC6343">
        <v>1</v>
      </c>
      <c r="AD6343">
        <v>1</v>
      </c>
      <c r="AE6343">
        <v>0</v>
      </c>
      <c r="AF6343">
        <v>0</v>
      </c>
      <c r="AG6343" t="s">
        <v>49</v>
      </c>
      <c r="AH6343">
        <f>IF(OR(Cleaned_Data_Table[[#This Row],[Appointment Status]]="No Show", Cleaned_Data_Table[[#This Row],[Appointment Status]]="Cancelled"), 1, 0)</f>
        <v>0</v>
      </c>
      <c r="AI6343" t="str">
        <f>IF(Cleaned_Data_Table[[#This Row],[Emergency Case]]=1, "Emergency Care", "Standard Care")</f>
        <v>Standard Care</v>
      </c>
    </row>
    <row r="6344" spans="1:35">
      <c r="A6344" t="s">
        <v>6453</v>
      </c>
      <c r="B6344">
        <v>28</v>
      </c>
      <c r="C6344" t="s">
        <v>37</v>
      </c>
      <c r="D6344" t="s">
        <v>59</v>
      </c>
      <c r="E6344">
        <v>15</v>
      </c>
      <c r="F6344" t="s">
        <v>89</v>
      </c>
      <c r="G6344" t="s">
        <v>40</v>
      </c>
      <c r="H6344" t="s">
        <v>60</v>
      </c>
      <c r="I6344" t="s">
        <v>61</v>
      </c>
      <c r="J6344" t="s">
        <v>90</v>
      </c>
      <c r="K6344">
        <v>18</v>
      </c>
      <c r="L6344" s="1">
        <v>753</v>
      </c>
      <c r="M6344" t="s">
        <v>53</v>
      </c>
      <c r="N6344" t="s">
        <v>69</v>
      </c>
      <c r="O6344" t="s">
        <v>101</v>
      </c>
      <c r="P6344">
        <v>23</v>
      </c>
      <c r="Q6344">
        <v>2</v>
      </c>
      <c r="R6344">
        <v>0</v>
      </c>
      <c r="S6344">
        <v>0</v>
      </c>
      <c r="T6344">
        <v>3.7</v>
      </c>
      <c r="U6344">
        <v>0</v>
      </c>
      <c r="V6344">
        <v>10</v>
      </c>
      <c r="W6344" s="1">
        <v>16171</v>
      </c>
      <c r="X6344" s="1">
        <v>6176</v>
      </c>
      <c r="Y6344" s="1">
        <v>16170</v>
      </c>
      <c r="Z6344" t="s">
        <v>47</v>
      </c>
      <c r="AA6344" t="s">
        <v>57</v>
      </c>
      <c r="AB6344" s="1">
        <v>0</v>
      </c>
      <c r="AC6344">
        <v>0</v>
      </c>
      <c r="AD6344">
        <v>1</v>
      </c>
      <c r="AE6344">
        <v>0</v>
      </c>
      <c r="AF6344">
        <v>0</v>
      </c>
      <c r="AG6344" t="s">
        <v>91</v>
      </c>
      <c r="AH6344">
        <f>IF(OR(Cleaned_Data_Table[[#This Row],[Appointment Status]]="No Show", Cleaned_Data_Table[[#This Row],[Appointment Status]]="Cancelled"), 1, 0)</f>
        <v>0</v>
      </c>
      <c r="AI6344" t="str">
        <f>IF(Cleaned_Data_Table[[#This Row],[Emergency Case]]=1, "Emergency Care", "Standard Care")</f>
        <v>Standard Care</v>
      </c>
    </row>
    <row r="6345" spans="1:35">
      <c r="A6345" t="s">
        <v>6454</v>
      </c>
      <c r="B6345">
        <v>21</v>
      </c>
      <c r="C6345" t="s">
        <v>51</v>
      </c>
      <c r="D6345" t="s">
        <v>59</v>
      </c>
      <c r="E6345">
        <v>15</v>
      </c>
      <c r="F6345" t="s">
        <v>97</v>
      </c>
      <c r="G6345" t="s">
        <v>40</v>
      </c>
      <c r="H6345" t="s">
        <v>108</v>
      </c>
      <c r="I6345" t="s">
        <v>109</v>
      </c>
      <c r="J6345" t="s">
        <v>110</v>
      </c>
      <c r="K6345">
        <v>29</v>
      </c>
      <c r="L6345" s="1">
        <v>843</v>
      </c>
      <c r="M6345" t="s">
        <v>53</v>
      </c>
      <c r="N6345" t="s">
        <v>69</v>
      </c>
      <c r="O6345" t="s">
        <v>101</v>
      </c>
      <c r="P6345">
        <v>10</v>
      </c>
      <c r="Q6345">
        <v>20</v>
      </c>
      <c r="R6345">
        <v>6</v>
      </c>
      <c r="S6345">
        <v>1</v>
      </c>
      <c r="T6345">
        <v>5</v>
      </c>
      <c r="U6345">
        <v>0</v>
      </c>
      <c r="V6345">
        <v>10</v>
      </c>
      <c r="W6345" s="1">
        <v>1367</v>
      </c>
      <c r="X6345" s="1">
        <v>1514</v>
      </c>
      <c r="Y6345" s="1">
        <v>2606.8000000000002</v>
      </c>
      <c r="Z6345" t="s">
        <v>47</v>
      </c>
      <c r="AA6345" t="s">
        <v>57</v>
      </c>
      <c r="AB6345" s="1">
        <v>0</v>
      </c>
      <c r="AC6345">
        <v>0</v>
      </c>
      <c r="AD6345">
        <v>0</v>
      </c>
      <c r="AE6345">
        <v>0</v>
      </c>
      <c r="AF6345">
        <v>0</v>
      </c>
      <c r="AG6345" t="s">
        <v>87</v>
      </c>
      <c r="AH6345">
        <f>IF(OR(Cleaned_Data_Table[[#This Row],[Appointment Status]]="No Show", Cleaned_Data_Table[[#This Row],[Appointment Status]]="Cancelled"), 1, 0)</f>
        <v>0</v>
      </c>
      <c r="AI6345" t="str">
        <f>IF(Cleaned_Data_Table[[#This Row],[Emergency Case]]=1, "Emergency Care", "Standard Care")</f>
        <v>Standard Care</v>
      </c>
    </row>
    <row r="6346" spans="1:35">
      <c r="A6346" t="s">
        <v>6455</v>
      </c>
      <c r="B6346">
        <v>27</v>
      </c>
      <c r="C6346" t="s">
        <v>37</v>
      </c>
      <c r="D6346" t="s">
        <v>93</v>
      </c>
      <c r="E6346">
        <v>24.5</v>
      </c>
      <c r="F6346" t="s">
        <v>52</v>
      </c>
      <c r="G6346" t="s">
        <v>66</v>
      </c>
      <c r="H6346" t="s">
        <v>60</v>
      </c>
      <c r="I6346" t="s">
        <v>61</v>
      </c>
      <c r="J6346" t="s">
        <v>110</v>
      </c>
      <c r="K6346">
        <v>19</v>
      </c>
      <c r="L6346" s="1">
        <v>718</v>
      </c>
      <c r="M6346" t="s">
        <v>53</v>
      </c>
      <c r="N6346" t="s">
        <v>54</v>
      </c>
      <c r="O6346" t="s">
        <v>106</v>
      </c>
      <c r="P6346">
        <v>20</v>
      </c>
      <c r="Q6346">
        <v>24</v>
      </c>
      <c r="R6346">
        <v>0</v>
      </c>
      <c r="S6346">
        <v>0</v>
      </c>
      <c r="T6346">
        <v>4.5999999999999996</v>
      </c>
      <c r="U6346">
        <v>0</v>
      </c>
      <c r="V6346">
        <v>10</v>
      </c>
      <c r="W6346" s="1">
        <v>3737</v>
      </c>
      <c r="X6346" s="1">
        <v>2819</v>
      </c>
      <c r="Y6346" s="1">
        <v>5091.8</v>
      </c>
      <c r="Z6346" t="s">
        <v>47</v>
      </c>
      <c r="AA6346" t="s">
        <v>57</v>
      </c>
      <c r="AB6346" s="1">
        <v>0</v>
      </c>
      <c r="AC6346">
        <v>0</v>
      </c>
      <c r="AD6346">
        <v>1</v>
      </c>
      <c r="AE6346">
        <v>0</v>
      </c>
      <c r="AF6346">
        <v>0</v>
      </c>
      <c r="AG6346" t="s">
        <v>87</v>
      </c>
      <c r="AH6346">
        <f>IF(OR(Cleaned_Data_Table[[#This Row],[Appointment Status]]="No Show", Cleaned_Data_Table[[#This Row],[Appointment Status]]="Cancelled"), 1, 0)</f>
        <v>0</v>
      </c>
      <c r="AI6346" t="str">
        <f>IF(Cleaned_Data_Table[[#This Row],[Emergency Case]]=1, "Emergency Care", "Standard Care")</f>
        <v>Standard Care</v>
      </c>
    </row>
    <row r="6347" spans="1:35">
      <c r="A6347" t="s">
        <v>6456</v>
      </c>
      <c r="B6347">
        <v>33</v>
      </c>
      <c r="C6347" t="s">
        <v>37</v>
      </c>
      <c r="D6347" t="s">
        <v>65</v>
      </c>
      <c r="E6347">
        <v>16.7</v>
      </c>
      <c r="F6347" t="s">
        <v>97</v>
      </c>
      <c r="G6347" t="s">
        <v>40</v>
      </c>
      <c r="H6347" t="s">
        <v>41</v>
      </c>
      <c r="I6347" t="s">
        <v>42</v>
      </c>
      <c r="J6347" t="s">
        <v>110</v>
      </c>
      <c r="K6347">
        <v>23</v>
      </c>
      <c r="L6347" s="1">
        <v>795</v>
      </c>
      <c r="M6347" t="s">
        <v>53</v>
      </c>
      <c r="N6347" t="s">
        <v>124</v>
      </c>
      <c r="O6347" t="s">
        <v>86</v>
      </c>
      <c r="P6347">
        <v>1</v>
      </c>
      <c r="Q6347">
        <v>21</v>
      </c>
      <c r="R6347">
        <v>14</v>
      </c>
      <c r="S6347">
        <v>3</v>
      </c>
      <c r="T6347">
        <v>4.7</v>
      </c>
      <c r="U6347">
        <v>0</v>
      </c>
      <c r="V6347">
        <v>10</v>
      </c>
      <c r="W6347" s="1">
        <v>4595</v>
      </c>
      <c r="X6347" s="1">
        <v>3890</v>
      </c>
      <c r="Y6347" s="1">
        <v>6496</v>
      </c>
      <c r="Z6347" t="s">
        <v>47</v>
      </c>
      <c r="AA6347" t="s">
        <v>57</v>
      </c>
      <c r="AB6347" s="1">
        <v>0</v>
      </c>
      <c r="AC6347">
        <v>0</v>
      </c>
      <c r="AD6347">
        <v>0</v>
      </c>
      <c r="AE6347">
        <v>0</v>
      </c>
      <c r="AF6347">
        <v>0</v>
      </c>
      <c r="AG6347" t="s">
        <v>87</v>
      </c>
      <c r="AH6347">
        <f>IF(OR(Cleaned_Data_Table[[#This Row],[Appointment Status]]="No Show", Cleaned_Data_Table[[#This Row],[Appointment Status]]="Cancelled"), 1, 0)</f>
        <v>0</v>
      </c>
      <c r="AI6347" t="str">
        <f>IF(Cleaned_Data_Table[[#This Row],[Emergency Case]]=1, "Emergency Care", "Standard Care")</f>
        <v>Standard Care</v>
      </c>
    </row>
    <row r="6348" spans="1:35">
      <c r="A6348" t="s">
        <v>6457</v>
      </c>
      <c r="B6348">
        <v>39</v>
      </c>
      <c r="C6348" t="s">
        <v>51</v>
      </c>
      <c r="D6348" t="s">
        <v>78</v>
      </c>
      <c r="E6348">
        <v>29</v>
      </c>
      <c r="F6348" t="s">
        <v>89</v>
      </c>
      <c r="G6348" t="s">
        <v>40</v>
      </c>
      <c r="H6348" t="s">
        <v>60</v>
      </c>
      <c r="I6348" t="s">
        <v>61</v>
      </c>
      <c r="J6348" t="s">
        <v>90</v>
      </c>
      <c r="K6348">
        <v>28</v>
      </c>
      <c r="L6348" s="1">
        <v>928</v>
      </c>
      <c r="M6348" t="s">
        <v>53</v>
      </c>
      <c r="N6348" t="s">
        <v>62</v>
      </c>
      <c r="O6348" t="s">
        <v>98</v>
      </c>
      <c r="P6348">
        <v>27</v>
      </c>
      <c r="Q6348">
        <v>1</v>
      </c>
      <c r="R6348">
        <v>9</v>
      </c>
      <c r="S6348">
        <v>3</v>
      </c>
      <c r="T6348">
        <v>4.0999999999999996</v>
      </c>
      <c r="U6348">
        <v>0</v>
      </c>
      <c r="V6348">
        <v>10</v>
      </c>
      <c r="W6348" s="1">
        <v>7617</v>
      </c>
      <c r="X6348" s="1">
        <v>4097</v>
      </c>
      <c r="Y6348" s="1">
        <v>8849.4</v>
      </c>
      <c r="Z6348" t="s">
        <v>47</v>
      </c>
      <c r="AA6348" t="s">
        <v>48</v>
      </c>
      <c r="AB6348" s="1">
        <v>0</v>
      </c>
      <c r="AC6348">
        <v>0</v>
      </c>
      <c r="AD6348">
        <v>1</v>
      </c>
      <c r="AE6348">
        <v>0</v>
      </c>
      <c r="AF6348">
        <v>0</v>
      </c>
      <c r="AG6348" t="s">
        <v>91</v>
      </c>
      <c r="AH6348">
        <f>IF(OR(Cleaned_Data_Table[[#This Row],[Appointment Status]]="No Show", Cleaned_Data_Table[[#This Row],[Appointment Status]]="Cancelled"), 1, 0)</f>
        <v>0</v>
      </c>
      <c r="AI6348" t="str">
        <f>IF(Cleaned_Data_Table[[#This Row],[Emergency Case]]=1, "Emergency Care", "Standard Care")</f>
        <v>Standard Care</v>
      </c>
    </row>
    <row r="6349" spans="1:35">
      <c r="A6349" t="s">
        <v>6458</v>
      </c>
      <c r="B6349">
        <v>44</v>
      </c>
      <c r="C6349" t="s">
        <v>51</v>
      </c>
      <c r="D6349" t="s">
        <v>118</v>
      </c>
      <c r="E6349">
        <v>20.9</v>
      </c>
      <c r="F6349" t="s">
        <v>52</v>
      </c>
      <c r="G6349" t="s">
        <v>66</v>
      </c>
      <c r="H6349" t="s">
        <v>41</v>
      </c>
      <c r="I6349" t="s">
        <v>42</v>
      </c>
      <c r="J6349" t="s">
        <v>43</v>
      </c>
      <c r="K6349">
        <v>12</v>
      </c>
      <c r="L6349" s="1">
        <v>572</v>
      </c>
      <c r="M6349" t="s">
        <v>44</v>
      </c>
      <c r="N6349" t="s">
        <v>81</v>
      </c>
      <c r="O6349" t="s">
        <v>55</v>
      </c>
      <c r="P6349">
        <v>6</v>
      </c>
      <c r="Q6349">
        <v>25</v>
      </c>
      <c r="R6349">
        <v>14</v>
      </c>
      <c r="S6349">
        <v>4</v>
      </c>
      <c r="T6349">
        <v>4.5</v>
      </c>
      <c r="U6349">
        <v>0</v>
      </c>
      <c r="V6349">
        <v>10</v>
      </c>
      <c r="W6349" s="1">
        <v>802</v>
      </c>
      <c r="X6349" s="1">
        <v>486</v>
      </c>
      <c r="Y6349" s="1">
        <v>1860</v>
      </c>
      <c r="Z6349" t="s">
        <v>47</v>
      </c>
      <c r="AA6349" t="s">
        <v>48</v>
      </c>
      <c r="AB6349" s="1">
        <v>0</v>
      </c>
      <c r="AC6349">
        <v>0</v>
      </c>
      <c r="AD6349">
        <v>0</v>
      </c>
      <c r="AE6349">
        <v>0</v>
      </c>
      <c r="AF6349">
        <v>0</v>
      </c>
      <c r="AG6349" t="s">
        <v>87</v>
      </c>
      <c r="AH6349">
        <f>IF(OR(Cleaned_Data_Table[[#This Row],[Appointment Status]]="No Show", Cleaned_Data_Table[[#This Row],[Appointment Status]]="Cancelled"), 1, 0)</f>
        <v>0</v>
      </c>
      <c r="AI6349" t="str">
        <f>IF(Cleaned_Data_Table[[#This Row],[Emergency Case]]=1, "Emergency Care", "Standard Care")</f>
        <v>Standard Care</v>
      </c>
    </row>
    <row r="6350" spans="1:35">
      <c r="A6350" t="s">
        <v>6459</v>
      </c>
      <c r="B6350">
        <v>47</v>
      </c>
      <c r="C6350" t="s">
        <v>51</v>
      </c>
      <c r="D6350" t="s">
        <v>100</v>
      </c>
      <c r="E6350">
        <v>17.399999999999999</v>
      </c>
      <c r="F6350" t="s">
        <v>52</v>
      </c>
      <c r="G6350" t="s">
        <v>66</v>
      </c>
      <c r="H6350" t="s">
        <v>108</v>
      </c>
      <c r="I6350" t="s">
        <v>109</v>
      </c>
      <c r="J6350" t="s">
        <v>110</v>
      </c>
      <c r="K6350">
        <v>24</v>
      </c>
      <c r="L6350" s="1">
        <v>685</v>
      </c>
      <c r="M6350" t="s">
        <v>53</v>
      </c>
      <c r="N6350" t="s">
        <v>54</v>
      </c>
      <c r="O6350" t="s">
        <v>86</v>
      </c>
      <c r="P6350">
        <v>21</v>
      </c>
      <c r="Q6350">
        <v>34</v>
      </c>
      <c r="R6350">
        <v>6</v>
      </c>
      <c r="S6350">
        <v>2</v>
      </c>
      <c r="T6350">
        <v>4.4000000000000004</v>
      </c>
      <c r="U6350">
        <v>0</v>
      </c>
      <c r="V6350">
        <v>9.9</v>
      </c>
      <c r="W6350" s="1">
        <v>2591</v>
      </c>
      <c r="X6350" s="1">
        <v>1931</v>
      </c>
      <c r="Y6350" s="1">
        <v>3644.9</v>
      </c>
      <c r="Z6350" t="s">
        <v>47</v>
      </c>
      <c r="AA6350" t="s">
        <v>48</v>
      </c>
      <c r="AB6350" s="1">
        <v>0</v>
      </c>
      <c r="AC6350">
        <v>1</v>
      </c>
      <c r="AD6350">
        <v>1</v>
      </c>
      <c r="AE6350">
        <v>0</v>
      </c>
      <c r="AF6350">
        <v>0</v>
      </c>
      <c r="AG6350" t="s">
        <v>87</v>
      </c>
      <c r="AH6350">
        <f>IF(OR(Cleaned_Data_Table[[#This Row],[Appointment Status]]="No Show", Cleaned_Data_Table[[#This Row],[Appointment Status]]="Cancelled"), 1, 0)</f>
        <v>0</v>
      </c>
      <c r="AI6350" t="str">
        <f>IF(Cleaned_Data_Table[[#This Row],[Emergency Case]]=1, "Emergency Care", "Standard Care")</f>
        <v>Standard Care</v>
      </c>
    </row>
    <row r="6351" spans="1:35">
      <c r="A6351" t="s">
        <v>6460</v>
      </c>
      <c r="B6351">
        <v>31</v>
      </c>
      <c r="C6351" t="s">
        <v>37</v>
      </c>
      <c r="D6351" t="s">
        <v>93</v>
      </c>
      <c r="E6351">
        <v>25.1</v>
      </c>
      <c r="F6351" t="s">
        <v>52</v>
      </c>
      <c r="G6351" t="s">
        <v>40</v>
      </c>
      <c r="H6351" t="s">
        <v>104</v>
      </c>
      <c r="I6351" t="s">
        <v>105</v>
      </c>
      <c r="J6351" t="s">
        <v>110</v>
      </c>
      <c r="K6351">
        <v>21</v>
      </c>
      <c r="L6351" s="1">
        <v>777</v>
      </c>
      <c r="M6351" t="s">
        <v>53</v>
      </c>
      <c r="N6351" t="s">
        <v>81</v>
      </c>
      <c r="O6351" t="s">
        <v>98</v>
      </c>
      <c r="P6351">
        <v>11</v>
      </c>
      <c r="Q6351">
        <v>39</v>
      </c>
      <c r="R6351">
        <v>5</v>
      </c>
      <c r="S6351">
        <v>1</v>
      </c>
      <c r="T6351">
        <v>3.5</v>
      </c>
      <c r="U6351">
        <v>0</v>
      </c>
      <c r="V6351">
        <v>9.1999999999999993</v>
      </c>
      <c r="W6351" s="1">
        <v>1712</v>
      </c>
      <c r="X6351" s="1">
        <v>3822</v>
      </c>
      <c r="Y6351" s="1">
        <v>4417.7</v>
      </c>
      <c r="Z6351" t="s">
        <v>47</v>
      </c>
      <c r="AA6351" t="s">
        <v>57</v>
      </c>
      <c r="AB6351" s="1">
        <v>0</v>
      </c>
      <c r="AC6351">
        <v>1</v>
      </c>
      <c r="AD6351">
        <v>0</v>
      </c>
      <c r="AE6351">
        <v>0</v>
      </c>
      <c r="AF6351">
        <v>0</v>
      </c>
      <c r="AG6351" t="s">
        <v>87</v>
      </c>
      <c r="AH6351">
        <f>IF(OR(Cleaned_Data_Table[[#This Row],[Appointment Status]]="No Show", Cleaned_Data_Table[[#This Row],[Appointment Status]]="Cancelled"), 1, 0)</f>
        <v>0</v>
      </c>
      <c r="AI6351" t="str">
        <f>IF(Cleaned_Data_Table[[#This Row],[Emergency Case]]=1, "Emergency Care", "Standard Care")</f>
        <v>Standard Care</v>
      </c>
    </row>
    <row r="6352" spans="1:35">
      <c r="A6352" t="s">
        <v>6461</v>
      </c>
      <c r="B6352">
        <v>63</v>
      </c>
      <c r="C6352" t="s">
        <v>51</v>
      </c>
      <c r="D6352" t="s">
        <v>38</v>
      </c>
      <c r="E6352">
        <v>26.9</v>
      </c>
      <c r="F6352" t="s">
        <v>52</v>
      </c>
      <c r="G6352" t="s">
        <v>40</v>
      </c>
      <c r="H6352" t="s">
        <v>41</v>
      </c>
      <c r="I6352" t="s">
        <v>42</v>
      </c>
      <c r="J6352" t="s">
        <v>43</v>
      </c>
      <c r="K6352">
        <v>18</v>
      </c>
      <c r="L6352" s="1">
        <v>685</v>
      </c>
      <c r="M6352" t="s">
        <v>44</v>
      </c>
      <c r="N6352" t="s">
        <v>54</v>
      </c>
      <c r="O6352" t="s">
        <v>75</v>
      </c>
      <c r="P6352">
        <v>6</v>
      </c>
      <c r="Q6352">
        <v>36</v>
      </c>
      <c r="R6352">
        <v>3</v>
      </c>
      <c r="S6352">
        <v>0</v>
      </c>
      <c r="T6352">
        <v>3.5</v>
      </c>
      <c r="U6352">
        <v>0</v>
      </c>
      <c r="V6352">
        <v>9.3000000000000007</v>
      </c>
      <c r="W6352" s="1">
        <v>773</v>
      </c>
      <c r="X6352" s="1">
        <v>713</v>
      </c>
      <c r="Y6352" s="1">
        <v>2171</v>
      </c>
      <c r="Z6352" t="s">
        <v>47</v>
      </c>
      <c r="AA6352" t="s">
        <v>76</v>
      </c>
      <c r="AB6352" s="1">
        <v>0</v>
      </c>
      <c r="AC6352">
        <v>1</v>
      </c>
      <c r="AD6352">
        <v>0</v>
      </c>
      <c r="AE6352">
        <v>0</v>
      </c>
      <c r="AF6352">
        <v>0</v>
      </c>
      <c r="AG6352" t="s">
        <v>87</v>
      </c>
      <c r="AH6352">
        <f>IF(OR(Cleaned_Data_Table[[#This Row],[Appointment Status]]="No Show", Cleaned_Data_Table[[#This Row],[Appointment Status]]="Cancelled"), 1, 0)</f>
        <v>0</v>
      </c>
      <c r="AI6352" t="str">
        <f>IF(Cleaned_Data_Table[[#This Row],[Emergency Case]]=1, "Emergency Care", "Standard Care")</f>
        <v>Standard Care</v>
      </c>
    </row>
    <row r="6353" spans="1:35">
      <c r="A6353" t="s">
        <v>6462</v>
      </c>
      <c r="B6353">
        <v>62</v>
      </c>
      <c r="C6353" t="s">
        <v>37</v>
      </c>
      <c r="D6353" t="s">
        <v>100</v>
      </c>
      <c r="E6353">
        <v>25.6</v>
      </c>
      <c r="F6353" t="s">
        <v>52</v>
      </c>
      <c r="G6353" t="s">
        <v>66</v>
      </c>
      <c r="H6353" t="s">
        <v>94</v>
      </c>
      <c r="I6353" t="s">
        <v>95</v>
      </c>
      <c r="J6353" t="s">
        <v>110</v>
      </c>
      <c r="K6353">
        <v>2</v>
      </c>
      <c r="L6353" s="1">
        <v>289</v>
      </c>
      <c r="M6353" t="s">
        <v>44</v>
      </c>
      <c r="N6353" t="s">
        <v>54</v>
      </c>
      <c r="O6353" t="s">
        <v>101</v>
      </c>
      <c r="P6353">
        <v>26</v>
      </c>
      <c r="Q6353">
        <v>25</v>
      </c>
      <c r="R6353">
        <v>8</v>
      </c>
      <c r="S6353">
        <v>0</v>
      </c>
      <c r="T6353">
        <v>3.1</v>
      </c>
      <c r="U6353">
        <v>0</v>
      </c>
      <c r="V6353">
        <v>9.9</v>
      </c>
      <c r="W6353" s="1">
        <v>2366</v>
      </c>
      <c r="X6353" s="1">
        <v>3461</v>
      </c>
      <c r="Y6353" s="1">
        <v>6116</v>
      </c>
      <c r="Z6353" t="s">
        <v>56</v>
      </c>
      <c r="AA6353" t="s">
        <v>76</v>
      </c>
      <c r="AB6353" s="1">
        <v>6116</v>
      </c>
      <c r="AC6353">
        <v>0</v>
      </c>
      <c r="AD6353">
        <v>1</v>
      </c>
      <c r="AE6353">
        <v>0</v>
      </c>
      <c r="AF6353">
        <v>0</v>
      </c>
      <c r="AG6353" t="s">
        <v>87</v>
      </c>
      <c r="AH6353">
        <f>IF(OR(Cleaned_Data_Table[[#This Row],[Appointment Status]]="No Show", Cleaned_Data_Table[[#This Row],[Appointment Status]]="Cancelled"), 1, 0)</f>
        <v>1</v>
      </c>
      <c r="AI6353" t="str">
        <f>IF(Cleaned_Data_Table[[#This Row],[Emergency Case]]=1, "Emergency Care", "Standard Care")</f>
        <v>Standard Care</v>
      </c>
    </row>
    <row r="6354" spans="1:35">
      <c r="A6354" t="s">
        <v>6463</v>
      </c>
      <c r="B6354">
        <v>11</v>
      </c>
      <c r="C6354" t="s">
        <v>37</v>
      </c>
      <c r="D6354" t="s">
        <v>84</v>
      </c>
      <c r="E6354">
        <v>30.4</v>
      </c>
      <c r="F6354" t="s">
        <v>97</v>
      </c>
      <c r="G6354" t="s">
        <v>66</v>
      </c>
      <c r="H6354" t="s">
        <v>104</v>
      </c>
      <c r="I6354" t="s">
        <v>105</v>
      </c>
      <c r="J6354" t="s">
        <v>110</v>
      </c>
      <c r="K6354">
        <v>27</v>
      </c>
      <c r="L6354" s="1">
        <v>920</v>
      </c>
      <c r="M6354" t="s">
        <v>53</v>
      </c>
      <c r="N6354" t="s">
        <v>62</v>
      </c>
      <c r="O6354" t="s">
        <v>75</v>
      </c>
      <c r="P6354">
        <v>7</v>
      </c>
      <c r="Q6354">
        <v>33</v>
      </c>
      <c r="R6354">
        <v>7</v>
      </c>
      <c r="S6354">
        <v>0</v>
      </c>
      <c r="T6354">
        <v>4.4000000000000004</v>
      </c>
      <c r="U6354">
        <v>0</v>
      </c>
      <c r="V6354">
        <v>10</v>
      </c>
      <c r="W6354" s="1">
        <v>1462</v>
      </c>
      <c r="X6354" s="1">
        <v>3212</v>
      </c>
      <c r="Y6354" s="1">
        <v>3915.8</v>
      </c>
      <c r="Z6354" t="s">
        <v>47</v>
      </c>
      <c r="AA6354" t="s">
        <v>112</v>
      </c>
      <c r="AB6354" s="1">
        <v>0</v>
      </c>
      <c r="AC6354">
        <v>1</v>
      </c>
      <c r="AD6354">
        <v>0</v>
      </c>
      <c r="AE6354">
        <v>0</v>
      </c>
      <c r="AF6354">
        <v>0</v>
      </c>
      <c r="AG6354" t="s">
        <v>87</v>
      </c>
      <c r="AH6354">
        <f>IF(OR(Cleaned_Data_Table[[#This Row],[Appointment Status]]="No Show", Cleaned_Data_Table[[#This Row],[Appointment Status]]="Cancelled"), 1, 0)</f>
        <v>0</v>
      </c>
      <c r="AI6354" t="str">
        <f>IF(Cleaned_Data_Table[[#This Row],[Emergency Case]]=1, "Emergency Care", "Standard Care")</f>
        <v>Standard Care</v>
      </c>
    </row>
    <row r="6355" spans="1:35">
      <c r="A6355" t="s">
        <v>6464</v>
      </c>
      <c r="B6355">
        <v>26</v>
      </c>
      <c r="C6355" t="s">
        <v>51</v>
      </c>
      <c r="D6355" t="s">
        <v>100</v>
      </c>
      <c r="E6355">
        <v>29.9</v>
      </c>
      <c r="F6355" t="s">
        <v>52</v>
      </c>
      <c r="G6355" t="s">
        <v>40</v>
      </c>
      <c r="H6355" t="s">
        <v>138</v>
      </c>
      <c r="I6355" t="s">
        <v>139</v>
      </c>
      <c r="J6355" t="s">
        <v>110</v>
      </c>
      <c r="K6355">
        <v>12</v>
      </c>
      <c r="L6355" s="1">
        <v>630</v>
      </c>
      <c r="M6355" t="s">
        <v>44</v>
      </c>
      <c r="N6355" t="s">
        <v>45</v>
      </c>
      <c r="O6355" t="s">
        <v>101</v>
      </c>
      <c r="P6355">
        <v>2</v>
      </c>
      <c r="Q6355">
        <v>12</v>
      </c>
      <c r="R6355">
        <v>9</v>
      </c>
      <c r="S6355">
        <v>1</v>
      </c>
      <c r="T6355">
        <v>4.4000000000000004</v>
      </c>
      <c r="U6355">
        <v>0</v>
      </c>
      <c r="V6355">
        <v>10</v>
      </c>
      <c r="W6355" s="1">
        <v>3624</v>
      </c>
      <c r="X6355" s="1">
        <v>1499</v>
      </c>
      <c r="Y6355" s="1">
        <v>5753</v>
      </c>
      <c r="Z6355" t="s">
        <v>47</v>
      </c>
      <c r="AA6355" t="s">
        <v>57</v>
      </c>
      <c r="AB6355" s="1">
        <v>0</v>
      </c>
      <c r="AC6355">
        <v>0</v>
      </c>
      <c r="AD6355">
        <v>0</v>
      </c>
      <c r="AE6355">
        <v>0</v>
      </c>
      <c r="AF6355">
        <v>0</v>
      </c>
      <c r="AG6355" t="s">
        <v>87</v>
      </c>
      <c r="AH6355">
        <f>IF(OR(Cleaned_Data_Table[[#This Row],[Appointment Status]]="No Show", Cleaned_Data_Table[[#This Row],[Appointment Status]]="Cancelled"), 1, 0)</f>
        <v>0</v>
      </c>
      <c r="AI6355" t="str">
        <f>IF(Cleaned_Data_Table[[#This Row],[Emergency Case]]=1, "Emergency Care", "Standard Care")</f>
        <v>Standard Care</v>
      </c>
    </row>
    <row r="6356" spans="1:35">
      <c r="A6356" t="s">
        <v>6465</v>
      </c>
      <c r="B6356">
        <v>44</v>
      </c>
      <c r="C6356" t="s">
        <v>51</v>
      </c>
      <c r="D6356" t="s">
        <v>100</v>
      </c>
      <c r="E6356">
        <v>31</v>
      </c>
      <c r="F6356" t="s">
        <v>52</v>
      </c>
      <c r="G6356" t="s">
        <v>40</v>
      </c>
      <c r="H6356" t="s">
        <v>104</v>
      </c>
      <c r="I6356" t="s">
        <v>105</v>
      </c>
      <c r="J6356" t="s">
        <v>110</v>
      </c>
      <c r="K6356">
        <v>28</v>
      </c>
      <c r="L6356" s="1">
        <v>931</v>
      </c>
      <c r="M6356" t="s">
        <v>44</v>
      </c>
      <c r="N6356" t="s">
        <v>81</v>
      </c>
      <c r="O6356" t="s">
        <v>46</v>
      </c>
      <c r="P6356">
        <v>25</v>
      </c>
      <c r="Q6356">
        <v>25</v>
      </c>
      <c r="R6356">
        <v>0</v>
      </c>
      <c r="S6356">
        <v>0</v>
      </c>
      <c r="T6356">
        <v>3.9</v>
      </c>
      <c r="U6356">
        <v>0</v>
      </c>
      <c r="V6356">
        <v>10</v>
      </c>
      <c r="W6356" s="1">
        <v>3544</v>
      </c>
      <c r="X6356" s="1">
        <v>3852</v>
      </c>
      <c r="Y6356" s="1">
        <v>8327</v>
      </c>
      <c r="Z6356" t="s">
        <v>47</v>
      </c>
      <c r="AA6356" t="s">
        <v>48</v>
      </c>
      <c r="AB6356" s="1">
        <v>0</v>
      </c>
      <c r="AC6356">
        <v>0</v>
      </c>
      <c r="AD6356">
        <v>1</v>
      </c>
      <c r="AE6356">
        <v>0</v>
      </c>
      <c r="AF6356">
        <v>0</v>
      </c>
      <c r="AG6356" t="s">
        <v>87</v>
      </c>
      <c r="AH6356">
        <f>IF(OR(Cleaned_Data_Table[[#This Row],[Appointment Status]]="No Show", Cleaned_Data_Table[[#This Row],[Appointment Status]]="Cancelled"), 1, 0)</f>
        <v>0</v>
      </c>
      <c r="AI6356" t="str">
        <f>IF(Cleaned_Data_Table[[#This Row],[Emergency Case]]=1, "Emergency Care", "Standard Care")</f>
        <v>Standard Care</v>
      </c>
    </row>
    <row r="6357" spans="1:35">
      <c r="A6357" t="s">
        <v>6466</v>
      </c>
      <c r="B6357">
        <v>69</v>
      </c>
      <c r="C6357" t="s">
        <v>37</v>
      </c>
      <c r="D6357" t="s">
        <v>59</v>
      </c>
      <c r="E6357">
        <v>24.6</v>
      </c>
      <c r="F6357" t="s">
        <v>52</v>
      </c>
      <c r="G6357" t="s">
        <v>40</v>
      </c>
      <c r="H6357" t="s">
        <v>138</v>
      </c>
      <c r="I6357" t="s">
        <v>139</v>
      </c>
      <c r="J6357" t="s">
        <v>90</v>
      </c>
      <c r="K6357">
        <v>23</v>
      </c>
      <c r="L6357" s="1">
        <v>713</v>
      </c>
      <c r="M6357" t="s">
        <v>44</v>
      </c>
      <c r="N6357" t="s">
        <v>54</v>
      </c>
      <c r="O6357" t="s">
        <v>111</v>
      </c>
      <c r="P6357">
        <v>10</v>
      </c>
      <c r="Q6357">
        <v>8</v>
      </c>
      <c r="R6357">
        <v>2</v>
      </c>
      <c r="S6357">
        <v>0</v>
      </c>
      <c r="T6357">
        <v>4.4000000000000004</v>
      </c>
      <c r="U6357">
        <v>0</v>
      </c>
      <c r="V6357">
        <v>10</v>
      </c>
      <c r="W6357" s="1">
        <v>8698</v>
      </c>
      <c r="X6357" s="1">
        <v>7687</v>
      </c>
      <c r="Y6357" s="1">
        <v>17098</v>
      </c>
      <c r="Z6357" t="s">
        <v>56</v>
      </c>
      <c r="AA6357" t="s">
        <v>76</v>
      </c>
      <c r="AB6357" s="1">
        <v>17098</v>
      </c>
      <c r="AC6357">
        <v>0</v>
      </c>
      <c r="AD6357">
        <v>0</v>
      </c>
      <c r="AE6357">
        <v>0</v>
      </c>
      <c r="AF6357">
        <v>0</v>
      </c>
      <c r="AG6357" t="s">
        <v>87</v>
      </c>
      <c r="AH6357">
        <f>IF(OR(Cleaned_Data_Table[[#This Row],[Appointment Status]]="No Show", Cleaned_Data_Table[[#This Row],[Appointment Status]]="Cancelled"), 1, 0)</f>
        <v>1</v>
      </c>
      <c r="AI6357" t="str">
        <f>IF(Cleaned_Data_Table[[#This Row],[Emergency Case]]=1, "Emergency Care", "Standard Care")</f>
        <v>Standard Care</v>
      </c>
    </row>
    <row r="6358" spans="1:35">
      <c r="A6358" t="s">
        <v>6467</v>
      </c>
      <c r="B6358">
        <v>76</v>
      </c>
      <c r="C6358" t="s">
        <v>37</v>
      </c>
      <c r="D6358" t="s">
        <v>114</v>
      </c>
      <c r="E6358">
        <v>18.100000000000001</v>
      </c>
      <c r="F6358" t="s">
        <v>39</v>
      </c>
      <c r="G6358" t="s">
        <v>40</v>
      </c>
      <c r="H6358" t="s">
        <v>94</v>
      </c>
      <c r="I6358" t="s">
        <v>95</v>
      </c>
      <c r="J6358" t="s">
        <v>43</v>
      </c>
      <c r="K6358">
        <v>6</v>
      </c>
      <c r="L6358" s="1">
        <v>447</v>
      </c>
      <c r="M6358" t="s">
        <v>44</v>
      </c>
      <c r="N6358" t="s">
        <v>62</v>
      </c>
      <c r="O6358" t="s">
        <v>46</v>
      </c>
      <c r="P6358">
        <v>23</v>
      </c>
      <c r="Q6358">
        <v>51</v>
      </c>
      <c r="R6358">
        <v>10</v>
      </c>
      <c r="S6358">
        <v>2</v>
      </c>
      <c r="T6358">
        <v>4.5999999999999996</v>
      </c>
      <c r="U6358">
        <v>0</v>
      </c>
      <c r="V6358">
        <v>8.9</v>
      </c>
      <c r="W6358" s="1">
        <v>785</v>
      </c>
      <c r="X6358" s="1">
        <v>605</v>
      </c>
      <c r="Y6358" s="1">
        <v>1837</v>
      </c>
      <c r="Z6358" t="s">
        <v>47</v>
      </c>
      <c r="AA6358" t="s">
        <v>71</v>
      </c>
      <c r="AB6358" s="1">
        <v>0</v>
      </c>
      <c r="AC6358">
        <v>1</v>
      </c>
      <c r="AD6358">
        <v>1</v>
      </c>
      <c r="AE6358">
        <v>0</v>
      </c>
      <c r="AF6358">
        <v>0</v>
      </c>
      <c r="AG6358" t="s">
        <v>49</v>
      </c>
      <c r="AH6358">
        <f>IF(OR(Cleaned_Data_Table[[#This Row],[Appointment Status]]="No Show", Cleaned_Data_Table[[#This Row],[Appointment Status]]="Cancelled"), 1, 0)</f>
        <v>0</v>
      </c>
      <c r="AI6358" t="str">
        <f>IF(Cleaned_Data_Table[[#This Row],[Emergency Case]]=1, "Emergency Care", "Standard Care")</f>
        <v>Standard Care</v>
      </c>
    </row>
    <row r="6359" spans="1:35">
      <c r="A6359" t="s">
        <v>6468</v>
      </c>
      <c r="B6359">
        <v>35</v>
      </c>
      <c r="C6359" t="s">
        <v>51</v>
      </c>
      <c r="D6359" t="s">
        <v>114</v>
      </c>
      <c r="E6359">
        <v>26.4</v>
      </c>
      <c r="F6359" t="s">
        <v>52</v>
      </c>
      <c r="G6359" t="s">
        <v>40</v>
      </c>
      <c r="H6359" t="s">
        <v>129</v>
      </c>
      <c r="I6359" t="s">
        <v>130</v>
      </c>
      <c r="J6359" t="s">
        <v>110</v>
      </c>
      <c r="K6359">
        <v>11</v>
      </c>
      <c r="L6359" s="1">
        <v>599</v>
      </c>
      <c r="M6359" t="s">
        <v>44</v>
      </c>
      <c r="N6359" t="s">
        <v>69</v>
      </c>
      <c r="O6359" t="s">
        <v>46</v>
      </c>
      <c r="P6359">
        <v>5</v>
      </c>
      <c r="Q6359">
        <v>16</v>
      </c>
      <c r="R6359">
        <v>2</v>
      </c>
      <c r="S6359">
        <v>0</v>
      </c>
      <c r="T6359">
        <v>3.3</v>
      </c>
      <c r="U6359">
        <v>0</v>
      </c>
      <c r="V6359">
        <v>10</v>
      </c>
      <c r="W6359" s="1">
        <v>4548</v>
      </c>
      <c r="X6359" s="1">
        <v>2296</v>
      </c>
      <c r="Y6359" s="1">
        <v>7443</v>
      </c>
      <c r="Z6359" t="s">
        <v>47</v>
      </c>
      <c r="AA6359" t="s">
        <v>48</v>
      </c>
      <c r="AB6359" s="1">
        <v>0</v>
      </c>
      <c r="AC6359">
        <v>0</v>
      </c>
      <c r="AD6359">
        <v>0</v>
      </c>
      <c r="AE6359">
        <v>0</v>
      </c>
      <c r="AF6359">
        <v>0</v>
      </c>
      <c r="AG6359" t="s">
        <v>87</v>
      </c>
      <c r="AH6359">
        <f>IF(OR(Cleaned_Data_Table[[#This Row],[Appointment Status]]="No Show", Cleaned_Data_Table[[#This Row],[Appointment Status]]="Cancelled"), 1, 0)</f>
        <v>0</v>
      </c>
      <c r="AI6359" t="str">
        <f>IF(Cleaned_Data_Table[[#This Row],[Emergency Case]]=1, "Emergency Care", "Standard Care")</f>
        <v>Standard Care</v>
      </c>
    </row>
    <row r="6360" spans="1:35">
      <c r="A6360" t="s">
        <v>6469</v>
      </c>
      <c r="B6360">
        <v>3</v>
      </c>
      <c r="C6360" t="s">
        <v>51</v>
      </c>
      <c r="D6360" t="s">
        <v>116</v>
      </c>
      <c r="E6360">
        <v>32.299999999999997</v>
      </c>
      <c r="F6360" t="s">
        <v>52</v>
      </c>
      <c r="G6360" t="s">
        <v>40</v>
      </c>
      <c r="H6360" t="s">
        <v>79</v>
      </c>
      <c r="I6360" t="s">
        <v>80</v>
      </c>
      <c r="J6360" t="s">
        <v>90</v>
      </c>
      <c r="K6360">
        <v>26</v>
      </c>
      <c r="L6360" s="1">
        <v>776</v>
      </c>
      <c r="M6360" t="s">
        <v>44</v>
      </c>
      <c r="N6360" t="s">
        <v>45</v>
      </c>
      <c r="O6360" t="s">
        <v>75</v>
      </c>
      <c r="P6360">
        <v>12</v>
      </c>
      <c r="Q6360">
        <v>1</v>
      </c>
      <c r="R6360">
        <v>4</v>
      </c>
      <c r="S6360">
        <v>0</v>
      </c>
      <c r="T6360">
        <v>3.2</v>
      </c>
      <c r="U6360">
        <v>0</v>
      </c>
      <c r="V6360">
        <v>10</v>
      </c>
      <c r="W6360" s="1">
        <v>11887</v>
      </c>
      <c r="X6360" s="1">
        <v>12892</v>
      </c>
      <c r="Y6360" s="1">
        <v>25555</v>
      </c>
      <c r="Z6360" t="s">
        <v>47</v>
      </c>
      <c r="AA6360" t="s">
        <v>112</v>
      </c>
      <c r="AB6360" s="1">
        <v>0</v>
      </c>
      <c r="AC6360">
        <v>0</v>
      </c>
      <c r="AD6360">
        <v>0</v>
      </c>
      <c r="AE6360">
        <v>0</v>
      </c>
      <c r="AF6360">
        <v>0</v>
      </c>
      <c r="AG6360" t="s">
        <v>87</v>
      </c>
      <c r="AH6360">
        <f>IF(OR(Cleaned_Data_Table[[#This Row],[Appointment Status]]="No Show", Cleaned_Data_Table[[#This Row],[Appointment Status]]="Cancelled"), 1, 0)</f>
        <v>0</v>
      </c>
      <c r="AI6360" t="str">
        <f>IF(Cleaned_Data_Table[[#This Row],[Emergency Case]]=1, "Emergency Care", "Standard Care")</f>
        <v>Standard Care</v>
      </c>
    </row>
    <row r="6361" spans="1:35">
      <c r="A6361" t="s">
        <v>6470</v>
      </c>
      <c r="B6361">
        <v>10</v>
      </c>
      <c r="C6361" t="s">
        <v>51</v>
      </c>
      <c r="D6361" t="s">
        <v>65</v>
      </c>
      <c r="E6361">
        <v>25.8</v>
      </c>
      <c r="F6361" t="s">
        <v>52</v>
      </c>
      <c r="G6361" t="s">
        <v>40</v>
      </c>
      <c r="H6361" t="s">
        <v>108</v>
      </c>
      <c r="I6361" t="s">
        <v>109</v>
      </c>
      <c r="J6361" t="s">
        <v>90</v>
      </c>
      <c r="K6361">
        <v>26</v>
      </c>
      <c r="L6361" s="1">
        <v>891</v>
      </c>
      <c r="M6361" t="s">
        <v>44</v>
      </c>
      <c r="N6361" t="s">
        <v>45</v>
      </c>
      <c r="O6361" t="s">
        <v>98</v>
      </c>
      <c r="P6361">
        <v>28</v>
      </c>
      <c r="Q6361">
        <v>17</v>
      </c>
      <c r="R6361">
        <v>3</v>
      </c>
      <c r="S6361">
        <v>0</v>
      </c>
      <c r="T6361">
        <v>3.9</v>
      </c>
      <c r="U6361">
        <v>0</v>
      </c>
      <c r="V6361">
        <v>10</v>
      </c>
      <c r="W6361" s="1">
        <v>9072</v>
      </c>
      <c r="X6361" s="1">
        <v>4359</v>
      </c>
      <c r="Y6361" s="1">
        <v>14322</v>
      </c>
      <c r="Z6361" t="s">
        <v>47</v>
      </c>
      <c r="AA6361" t="s">
        <v>112</v>
      </c>
      <c r="AB6361" s="1">
        <v>0</v>
      </c>
      <c r="AC6361">
        <v>0</v>
      </c>
      <c r="AD6361">
        <v>1</v>
      </c>
      <c r="AE6361">
        <v>0</v>
      </c>
      <c r="AF6361">
        <v>0</v>
      </c>
      <c r="AG6361" t="s">
        <v>91</v>
      </c>
      <c r="AH6361">
        <f>IF(OR(Cleaned_Data_Table[[#This Row],[Appointment Status]]="No Show", Cleaned_Data_Table[[#This Row],[Appointment Status]]="Cancelled"), 1, 0)</f>
        <v>0</v>
      </c>
      <c r="AI6361" t="str">
        <f>IF(Cleaned_Data_Table[[#This Row],[Emergency Case]]=1, "Emergency Care", "Standard Care")</f>
        <v>Standard Care</v>
      </c>
    </row>
    <row r="6362" spans="1:35">
      <c r="A6362" t="s">
        <v>6471</v>
      </c>
      <c r="B6362">
        <v>77</v>
      </c>
      <c r="C6362" t="s">
        <v>51</v>
      </c>
      <c r="D6362" t="s">
        <v>84</v>
      </c>
      <c r="E6362">
        <v>25.8</v>
      </c>
      <c r="F6362" t="s">
        <v>52</v>
      </c>
      <c r="G6362" t="s">
        <v>40</v>
      </c>
      <c r="H6362" t="s">
        <v>79</v>
      </c>
      <c r="I6362" t="s">
        <v>80</v>
      </c>
      <c r="J6362" t="s">
        <v>110</v>
      </c>
      <c r="K6362">
        <v>9</v>
      </c>
      <c r="L6362" s="1">
        <v>486</v>
      </c>
      <c r="M6362" t="s">
        <v>53</v>
      </c>
      <c r="N6362" t="s">
        <v>81</v>
      </c>
      <c r="O6362" t="s">
        <v>55</v>
      </c>
      <c r="P6362">
        <v>1</v>
      </c>
      <c r="Q6362">
        <v>26</v>
      </c>
      <c r="R6362">
        <v>0</v>
      </c>
      <c r="S6362">
        <v>0</v>
      </c>
      <c r="T6362">
        <v>4.5999999999999996</v>
      </c>
      <c r="U6362">
        <v>0</v>
      </c>
      <c r="V6362">
        <v>10</v>
      </c>
      <c r="W6362" s="1">
        <v>4934</v>
      </c>
      <c r="X6362" s="1">
        <v>3856</v>
      </c>
      <c r="Y6362" s="1">
        <v>6493.2</v>
      </c>
      <c r="Z6362" t="s">
        <v>47</v>
      </c>
      <c r="AA6362" t="s">
        <v>71</v>
      </c>
      <c r="AB6362" s="1">
        <v>0</v>
      </c>
      <c r="AC6362">
        <v>0</v>
      </c>
      <c r="AD6362">
        <v>0</v>
      </c>
      <c r="AE6362">
        <v>0</v>
      </c>
      <c r="AF6362">
        <v>0</v>
      </c>
      <c r="AG6362" t="s">
        <v>87</v>
      </c>
      <c r="AH6362">
        <f>IF(OR(Cleaned_Data_Table[[#This Row],[Appointment Status]]="No Show", Cleaned_Data_Table[[#This Row],[Appointment Status]]="Cancelled"), 1, 0)</f>
        <v>0</v>
      </c>
      <c r="AI6362" t="str">
        <f>IF(Cleaned_Data_Table[[#This Row],[Emergency Case]]=1, "Emergency Care", "Standard Care")</f>
        <v>Standard Care</v>
      </c>
    </row>
    <row r="6363" spans="1:35">
      <c r="A6363" t="s">
        <v>6472</v>
      </c>
      <c r="B6363">
        <v>38</v>
      </c>
      <c r="C6363" t="s">
        <v>51</v>
      </c>
      <c r="D6363" t="s">
        <v>78</v>
      </c>
      <c r="E6363">
        <v>25.3</v>
      </c>
      <c r="F6363" t="s">
        <v>52</v>
      </c>
      <c r="G6363" t="s">
        <v>85</v>
      </c>
      <c r="H6363" t="s">
        <v>41</v>
      </c>
      <c r="I6363" t="s">
        <v>42</v>
      </c>
      <c r="J6363" t="s">
        <v>43</v>
      </c>
      <c r="K6363">
        <v>26</v>
      </c>
      <c r="L6363" s="1">
        <v>725</v>
      </c>
      <c r="M6363" t="s">
        <v>44</v>
      </c>
      <c r="N6363" t="s">
        <v>45</v>
      </c>
      <c r="O6363" t="s">
        <v>70</v>
      </c>
      <c r="P6363">
        <v>0</v>
      </c>
      <c r="Q6363">
        <v>27</v>
      </c>
      <c r="R6363">
        <v>8</v>
      </c>
      <c r="S6363">
        <v>3</v>
      </c>
      <c r="T6363">
        <v>4.7</v>
      </c>
      <c r="U6363">
        <v>1</v>
      </c>
      <c r="V6363">
        <v>10</v>
      </c>
      <c r="W6363" s="1">
        <v>744</v>
      </c>
      <c r="X6363" s="1">
        <v>569</v>
      </c>
      <c r="Y6363" s="1">
        <v>2038</v>
      </c>
      <c r="Z6363" t="s">
        <v>47</v>
      </c>
      <c r="AA6363" t="s">
        <v>48</v>
      </c>
      <c r="AB6363" s="1">
        <v>0</v>
      </c>
      <c r="AC6363">
        <v>0</v>
      </c>
      <c r="AD6363">
        <v>0</v>
      </c>
      <c r="AE6363">
        <v>0</v>
      </c>
      <c r="AF6363">
        <v>0</v>
      </c>
      <c r="AG6363" t="s">
        <v>87</v>
      </c>
      <c r="AH6363">
        <f>IF(OR(Cleaned_Data_Table[[#This Row],[Appointment Status]]="No Show", Cleaned_Data_Table[[#This Row],[Appointment Status]]="Cancelled"), 1, 0)</f>
        <v>0</v>
      </c>
      <c r="AI6363" t="str">
        <f>IF(Cleaned_Data_Table[[#This Row],[Emergency Case]]=1, "Emergency Care", "Standard Care")</f>
        <v>Emergency Care</v>
      </c>
    </row>
    <row r="6364" spans="1:35">
      <c r="A6364" t="s">
        <v>6473</v>
      </c>
      <c r="B6364">
        <v>7</v>
      </c>
      <c r="C6364" t="s">
        <v>37</v>
      </c>
      <c r="D6364" t="s">
        <v>118</v>
      </c>
      <c r="E6364">
        <v>20.9</v>
      </c>
      <c r="F6364" t="s">
        <v>89</v>
      </c>
      <c r="G6364" t="s">
        <v>66</v>
      </c>
      <c r="H6364" t="s">
        <v>94</v>
      </c>
      <c r="I6364" t="s">
        <v>95</v>
      </c>
      <c r="J6364" t="s">
        <v>43</v>
      </c>
      <c r="K6364">
        <v>19</v>
      </c>
      <c r="L6364" s="1">
        <v>653</v>
      </c>
      <c r="M6364" t="s">
        <v>53</v>
      </c>
      <c r="N6364" t="s">
        <v>54</v>
      </c>
      <c r="O6364" t="s">
        <v>82</v>
      </c>
      <c r="P6364">
        <v>24</v>
      </c>
      <c r="Q6364">
        <v>39</v>
      </c>
      <c r="R6364">
        <v>13</v>
      </c>
      <c r="S6364">
        <v>3</v>
      </c>
      <c r="T6364">
        <v>3.1</v>
      </c>
      <c r="U6364">
        <v>0</v>
      </c>
      <c r="V6364">
        <v>9</v>
      </c>
      <c r="W6364" s="1">
        <v>108</v>
      </c>
      <c r="X6364" s="1">
        <v>750</v>
      </c>
      <c r="Y6364" s="1">
        <v>1057.7</v>
      </c>
      <c r="Z6364" t="s">
        <v>125</v>
      </c>
      <c r="AA6364" t="s">
        <v>112</v>
      </c>
      <c r="AB6364" s="1">
        <v>0</v>
      </c>
      <c r="AC6364">
        <v>1</v>
      </c>
      <c r="AD6364">
        <v>1</v>
      </c>
      <c r="AE6364">
        <v>0</v>
      </c>
      <c r="AF6364">
        <v>0</v>
      </c>
      <c r="AG6364" t="s">
        <v>49</v>
      </c>
      <c r="AH6364">
        <f>IF(OR(Cleaned_Data_Table[[#This Row],[Appointment Status]]="No Show", Cleaned_Data_Table[[#This Row],[Appointment Status]]="Cancelled"), 1, 0)</f>
        <v>1</v>
      </c>
      <c r="AI6364" t="str">
        <f>IF(Cleaned_Data_Table[[#This Row],[Emergency Case]]=1, "Emergency Care", "Standard Care")</f>
        <v>Standard Care</v>
      </c>
    </row>
    <row r="6365" spans="1:35">
      <c r="A6365" t="s">
        <v>6474</v>
      </c>
      <c r="B6365">
        <v>71</v>
      </c>
      <c r="C6365" t="s">
        <v>51</v>
      </c>
      <c r="D6365" t="s">
        <v>116</v>
      </c>
      <c r="E6365">
        <v>22.5</v>
      </c>
      <c r="F6365" t="s">
        <v>39</v>
      </c>
      <c r="G6365" t="s">
        <v>66</v>
      </c>
      <c r="H6365" t="s">
        <v>79</v>
      </c>
      <c r="I6365" t="s">
        <v>80</v>
      </c>
      <c r="J6365" t="s">
        <v>43</v>
      </c>
      <c r="K6365">
        <v>14</v>
      </c>
      <c r="L6365" s="1">
        <v>570</v>
      </c>
      <c r="M6365" t="s">
        <v>53</v>
      </c>
      <c r="N6365" t="s">
        <v>81</v>
      </c>
      <c r="O6365" t="s">
        <v>55</v>
      </c>
      <c r="P6365">
        <v>10</v>
      </c>
      <c r="Q6365">
        <v>51</v>
      </c>
      <c r="R6365">
        <v>4</v>
      </c>
      <c r="S6365">
        <v>0</v>
      </c>
      <c r="T6365">
        <v>4.9000000000000004</v>
      </c>
      <c r="U6365">
        <v>0</v>
      </c>
      <c r="V6365">
        <v>9.1</v>
      </c>
      <c r="W6365" s="1">
        <v>333</v>
      </c>
      <c r="X6365" s="1">
        <v>552</v>
      </c>
      <c r="Y6365" s="1">
        <v>1018.5</v>
      </c>
      <c r="Z6365" t="s">
        <v>47</v>
      </c>
      <c r="AA6365" t="s">
        <v>76</v>
      </c>
      <c r="AB6365" s="1">
        <v>0</v>
      </c>
      <c r="AC6365">
        <v>1</v>
      </c>
      <c r="AD6365">
        <v>0</v>
      </c>
      <c r="AE6365">
        <v>0</v>
      </c>
      <c r="AF6365">
        <v>0</v>
      </c>
      <c r="AG6365" t="s">
        <v>49</v>
      </c>
      <c r="AH6365">
        <f>IF(OR(Cleaned_Data_Table[[#This Row],[Appointment Status]]="No Show", Cleaned_Data_Table[[#This Row],[Appointment Status]]="Cancelled"), 1, 0)</f>
        <v>0</v>
      </c>
      <c r="AI6365" t="str">
        <f>IF(Cleaned_Data_Table[[#This Row],[Emergency Case]]=1, "Emergency Care", "Standard Care")</f>
        <v>Standard Care</v>
      </c>
    </row>
    <row r="6366" spans="1:35">
      <c r="A6366" t="s">
        <v>6475</v>
      </c>
      <c r="B6366">
        <v>6</v>
      </c>
      <c r="C6366" t="s">
        <v>37</v>
      </c>
      <c r="D6366" t="s">
        <v>59</v>
      </c>
      <c r="E6366">
        <v>27.1</v>
      </c>
      <c r="F6366" t="s">
        <v>97</v>
      </c>
      <c r="G6366" t="s">
        <v>40</v>
      </c>
      <c r="H6366" t="s">
        <v>67</v>
      </c>
      <c r="I6366" t="s">
        <v>68</v>
      </c>
      <c r="J6366" t="s">
        <v>90</v>
      </c>
      <c r="K6366">
        <v>30</v>
      </c>
      <c r="L6366" s="1">
        <v>873</v>
      </c>
      <c r="M6366" t="s">
        <v>53</v>
      </c>
      <c r="N6366" t="s">
        <v>81</v>
      </c>
      <c r="O6366" t="s">
        <v>86</v>
      </c>
      <c r="P6366">
        <v>6</v>
      </c>
      <c r="Q6366">
        <v>2</v>
      </c>
      <c r="R6366">
        <v>3</v>
      </c>
      <c r="S6366">
        <v>2</v>
      </c>
      <c r="T6366">
        <v>3.9</v>
      </c>
      <c r="U6366">
        <v>0</v>
      </c>
      <c r="V6366">
        <v>10</v>
      </c>
      <c r="W6366" s="1">
        <v>16095</v>
      </c>
      <c r="X6366" s="1">
        <v>8027</v>
      </c>
      <c r="Y6366" s="1">
        <v>17496.5</v>
      </c>
      <c r="Z6366" t="s">
        <v>47</v>
      </c>
      <c r="AA6366" t="s">
        <v>112</v>
      </c>
      <c r="AB6366" s="1">
        <v>0</v>
      </c>
      <c r="AC6366">
        <v>0</v>
      </c>
      <c r="AD6366">
        <v>0</v>
      </c>
      <c r="AE6366">
        <v>0</v>
      </c>
      <c r="AF6366">
        <v>0</v>
      </c>
      <c r="AG6366" t="s">
        <v>87</v>
      </c>
      <c r="AH6366">
        <f>IF(OR(Cleaned_Data_Table[[#This Row],[Appointment Status]]="No Show", Cleaned_Data_Table[[#This Row],[Appointment Status]]="Cancelled"), 1, 0)</f>
        <v>0</v>
      </c>
      <c r="AI6366" t="str">
        <f>IF(Cleaned_Data_Table[[#This Row],[Emergency Case]]=1, "Emergency Care", "Standard Care")</f>
        <v>Standard Care</v>
      </c>
    </row>
    <row r="6367" spans="1:35">
      <c r="A6367" t="s">
        <v>6476</v>
      </c>
      <c r="B6367">
        <v>47</v>
      </c>
      <c r="C6367" t="s">
        <v>37</v>
      </c>
      <c r="D6367" t="s">
        <v>78</v>
      </c>
      <c r="E6367">
        <v>26.9</v>
      </c>
      <c r="F6367" t="s">
        <v>89</v>
      </c>
      <c r="G6367" t="s">
        <v>66</v>
      </c>
      <c r="H6367" t="s">
        <v>94</v>
      </c>
      <c r="I6367" t="s">
        <v>95</v>
      </c>
      <c r="J6367" t="s">
        <v>43</v>
      </c>
      <c r="K6367">
        <v>2</v>
      </c>
      <c r="L6367" s="1">
        <v>383</v>
      </c>
      <c r="M6367" t="s">
        <v>53</v>
      </c>
      <c r="N6367" t="s">
        <v>124</v>
      </c>
      <c r="O6367" t="s">
        <v>82</v>
      </c>
      <c r="P6367">
        <v>4</v>
      </c>
      <c r="Q6367">
        <v>50</v>
      </c>
      <c r="R6367">
        <v>7</v>
      </c>
      <c r="S6367">
        <v>2</v>
      </c>
      <c r="T6367">
        <v>4.3</v>
      </c>
      <c r="U6367">
        <v>0</v>
      </c>
      <c r="V6367">
        <v>8.8000000000000007</v>
      </c>
      <c r="W6367" s="1">
        <v>200</v>
      </c>
      <c r="X6367" s="1">
        <v>539</v>
      </c>
      <c r="Y6367" s="1">
        <v>785.4</v>
      </c>
      <c r="Z6367" t="s">
        <v>47</v>
      </c>
      <c r="AA6367" t="s">
        <v>48</v>
      </c>
      <c r="AB6367" s="1">
        <v>0</v>
      </c>
      <c r="AC6367">
        <v>1</v>
      </c>
      <c r="AD6367">
        <v>0</v>
      </c>
      <c r="AE6367">
        <v>0</v>
      </c>
      <c r="AF6367">
        <v>0</v>
      </c>
      <c r="AG6367" t="s">
        <v>87</v>
      </c>
      <c r="AH6367">
        <f>IF(OR(Cleaned_Data_Table[[#This Row],[Appointment Status]]="No Show", Cleaned_Data_Table[[#This Row],[Appointment Status]]="Cancelled"), 1, 0)</f>
        <v>0</v>
      </c>
      <c r="AI6367" t="str">
        <f>IF(Cleaned_Data_Table[[#This Row],[Emergency Case]]=1, "Emergency Care", "Standard Care")</f>
        <v>Standard Care</v>
      </c>
    </row>
    <row r="6368" spans="1:35">
      <c r="A6368" t="s">
        <v>6477</v>
      </c>
      <c r="B6368">
        <v>87</v>
      </c>
      <c r="C6368" t="s">
        <v>51</v>
      </c>
      <c r="D6368" t="s">
        <v>118</v>
      </c>
      <c r="E6368">
        <v>27.4</v>
      </c>
      <c r="F6368" t="s">
        <v>52</v>
      </c>
      <c r="G6368" t="s">
        <v>40</v>
      </c>
      <c r="H6368" t="s">
        <v>41</v>
      </c>
      <c r="I6368" t="s">
        <v>42</v>
      </c>
      <c r="J6368" t="s">
        <v>110</v>
      </c>
      <c r="K6368">
        <v>24</v>
      </c>
      <c r="L6368" s="1">
        <v>868</v>
      </c>
      <c r="M6368" t="s">
        <v>53</v>
      </c>
      <c r="N6368" t="s">
        <v>81</v>
      </c>
      <c r="O6368" t="s">
        <v>86</v>
      </c>
      <c r="P6368">
        <v>29</v>
      </c>
      <c r="Q6368">
        <v>16</v>
      </c>
      <c r="R6368">
        <v>1</v>
      </c>
      <c r="S6368">
        <v>0</v>
      </c>
      <c r="T6368">
        <v>4.3</v>
      </c>
      <c r="U6368">
        <v>0</v>
      </c>
      <c r="V6368">
        <v>10</v>
      </c>
      <c r="W6368" s="1">
        <v>1986</v>
      </c>
      <c r="X6368" s="1">
        <v>3198</v>
      </c>
      <c r="Y6368" s="1">
        <v>4236.3999999999996</v>
      </c>
      <c r="Z6368" t="s">
        <v>47</v>
      </c>
      <c r="AA6368" t="s">
        <v>71</v>
      </c>
      <c r="AB6368" s="1">
        <v>0</v>
      </c>
      <c r="AC6368">
        <v>0</v>
      </c>
      <c r="AD6368">
        <v>1</v>
      </c>
      <c r="AE6368">
        <v>0</v>
      </c>
      <c r="AF6368">
        <v>0</v>
      </c>
      <c r="AG6368" t="s">
        <v>87</v>
      </c>
      <c r="AH6368">
        <f>IF(OR(Cleaned_Data_Table[[#This Row],[Appointment Status]]="No Show", Cleaned_Data_Table[[#This Row],[Appointment Status]]="Cancelled"), 1, 0)</f>
        <v>0</v>
      </c>
      <c r="AI6368" t="str">
        <f>IF(Cleaned_Data_Table[[#This Row],[Emergency Case]]=1, "Emergency Care", "Standard Care")</f>
        <v>Standard Care</v>
      </c>
    </row>
    <row r="6369" spans="1:35">
      <c r="A6369" t="s">
        <v>6478</v>
      </c>
      <c r="B6369">
        <v>77</v>
      </c>
      <c r="C6369" t="s">
        <v>37</v>
      </c>
      <c r="D6369" t="s">
        <v>59</v>
      </c>
      <c r="E6369">
        <v>28.6</v>
      </c>
      <c r="F6369" t="s">
        <v>89</v>
      </c>
      <c r="G6369" t="s">
        <v>40</v>
      </c>
      <c r="H6369" t="s">
        <v>129</v>
      </c>
      <c r="I6369" t="s">
        <v>130</v>
      </c>
      <c r="J6369" t="s">
        <v>90</v>
      </c>
      <c r="K6369">
        <v>20</v>
      </c>
      <c r="L6369" s="1">
        <v>777</v>
      </c>
      <c r="M6369" t="s">
        <v>44</v>
      </c>
      <c r="N6369" t="s">
        <v>124</v>
      </c>
      <c r="O6369" t="s">
        <v>111</v>
      </c>
      <c r="P6369">
        <v>14</v>
      </c>
      <c r="Q6369">
        <v>2</v>
      </c>
      <c r="R6369">
        <v>12</v>
      </c>
      <c r="S6369">
        <v>4</v>
      </c>
      <c r="T6369">
        <v>4.7</v>
      </c>
      <c r="U6369">
        <v>0</v>
      </c>
      <c r="V6369">
        <v>10</v>
      </c>
      <c r="W6369" s="1">
        <v>19981</v>
      </c>
      <c r="X6369" s="1">
        <v>12911</v>
      </c>
      <c r="Y6369" s="1">
        <v>33669</v>
      </c>
      <c r="Z6369" t="s">
        <v>47</v>
      </c>
      <c r="AA6369" t="s">
        <v>71</v>
      </c>
      <c r="AB6369" s="1">
        <v>0</v>
      </c>
      <c r="AC6369">
        <v>0</v>
      </c>
      <c r="AD6369">
        <v>0</v>
      </c>
      <c r="AE6369">
        <v>0</v>
      </c>
      <c r="AF6369">
        <v>0</v>
      </c>
      <c r="AG6369" t="s">
        <v>87</v>
      </c>
      <c r="AH6369">
        <f>IF(OR(Cleaned_Data_Table[[#This Row],[Appointment Status]]="No Show", Cleaned_Data_Table[[#This Row],[Appointment Status]]="Cancelled"), 1, 0)</f>
        <v>0</v>
      </c>
      <c r="AI6369" t="str">
        <f>IF(Cleaned_Data_Table[[#This Row],[Emergency Case]]=1, "Emergency Care", "Standard Care")</f>
        <v>Standard Care</v>
      </c>
    </row>
    <row r="6370" spans="1:35">
      <c r="A6370" t="s">
        <v>6479</v>
      </c>
      <c r="B6370">
        <v>8</v>
      </c>
      <c r="C6370" t="s">
        <v>51</v>
      </c>
      <c r="D6370" t="s">
        <v>78</v>
      </c>
      <c r="E6370">
        <v>32.1</v>
      </c>
      <c r="F6370" t="s">
        <v>52</v>
      </c>
      <c r="G6370" t="s">
        <v>85</v>
      </c>
      <c r="H6370" t="s">
        <v>73</v>
      </c>
      <c r="I6370" t="s">
        <v>74</v>
      </c>
      <c r="J6370" t="s">
        <v>110</v>
      </c>
      <c r="K6370">
        <v>19</v>
      </c>
      <c r="L6370" s="1">
        <v>610</v>
      </c>
      <c r="M6370" t="s">
        <v>53</v>
      </c>
      <c r="N6370" t="s">
        <v>45</v>
      </c>
      <c r="O6370" t="s">
        <v>106</v>
      </c>
      <c r="P6370">
        <v>0</v>
      </c>
      <c r="Q6370">
        <v>17</v>
      </c>
      <c r="R6370">
        <v>1</v>
      </c>
      <c r="S6370">
        <v>1</v>
      </c>
      <c r="T6370">
        <v>3.9</v>
      </c>
      <c r="U6370">
        <v>1</v>
      </c>
      <c r="V6370">
        <v>10</v>
      </c>
      <c r="W6370" s="1">
        <v>4852</v>
      </c>
      <c r="X6370" s="1">
        <v>3278</v>
      </c>
      <c r="Y6370" s="1">
        <v>6118</v>
      </c>
      <c r="Z6370" t="s">
        <v>47</v>
      </c>
      <c r="AA6370" t="s">
        <v>112</v>
      </c>
      <c r="AB6370" s="1">
        <v>0</v>
      </c>
      <c r="AC6370">
        <v>0</v>
      </c>
      <c r="AD6370">
        <v>0</v>
      </c>
      <c r="AE6370">
        <v>0</v>
      </c>
      <c r="AF6370">
        <v>0</v>
      </c>
      <c r="AG6370" t="s">
        <v>87</v>
      </c>
      <c r="AH6370">
        <f>IF(OR(Cleaned_Data_Table[[#This Row],[Appointment Status]]="No Show", Cleaned_Data_Table[[#This Row],[Appointment Status]]="Cancelled"), 1, 0)</f>
        <v>0</v>
      </c>
      <c r="AI6370" t="str">
        <f>IF(Cleaned_Data_Table[[#This Row],[Emergency Case]]=1, "Emergency Care", "Standard Care")</f>
        <v>Emergency Care</v>
      </c>
    </row>
    <row r="6371" spans="1:35">
      <c r="A6371" t="s">
        <v>6480</v>
      </c>
      <c r="B6371">
        <v>85</v>
      </c>
      <c r="C6371" t="s">
        <v>37</v>
      </c>
      <c r="D6371" t="s">
        <v>84</v>
      </c>
      <c r="E6371">
        <v>24.8</v>
      </c>
      <c r="F6371" t="s">
        <v>52</v>
      </c>
      <c r="G6371" t="s">
        <v>66</v>
      </c>
      <c r="H6371" t="s">
        <v>73</v>
      </c>
      <c r="I6371" t="s">
        <v>74</v>
      </c>
      <c r="J6371" t="s">
        <v>90</v>
      </c>
      <c r="K6371">
        <v>4</v>
      </c>
      <c r="L6371" s="1">
        <v>418</v>
      </c>
      <c r="M6371" t="s">
        <v>53</v>
      </c>
      <c r="N6371" t="s">
        <v>62</v>
      </c>
      <c r="O6371" t="s">
        <v>101</v>
      </c>
      <c r="P6371">
        <v>24</v>
      </c>
      <c r="Q6371">
        <v>7</v>
      </c>
      <c r="R6371">
        <v>6</v>
      </c>
      <c r="S6371">
        <v>0</v>
      </c>
      <c r="T6371">
        <v>4.0999999999999996</v>
      </c>
      <c r="U6371">
        <v>0</v>
      </c>
      <c r="V6371">
        <v>10</v>
      </c>
      <c r="W6371" s="1">
        <v>9339</v>
      </c>
      <c r="X6371" s="1">
        <v>9597</v>
      </c>
      <c r="Y6371" s="1">
        <v>13547.8</v>
      </c>
      <c r="Z6371" t="s">
        <v>47</v>
      </c>
      <c r="AA6371" t="s">
        <v>71</v>
      </c>
      <c r="AB6371" s="1">
        <v>0</v>
      </c>
      <c r="AC6371">
        <v>0</v>
      </c>
      <c r="AD6371">
        <v>1</v>
      </c>
      <c r="AE6371">
        <v>0</v>
      </c>
      <c r="AF6371">
        <v>0</v>
      </c>
      <c r="AG6371" t="s">
        <v>91</v>
      </c>
      <c r="AH6371">
        <f>IF(OR(Cleaned_Data_Table[[#This Row],[Appointment Status]]="No Show", Cleaned_Data_Table[[#This Row],[Appointment Status]]="Cancelled"), 1, 0)</f>
        <v>0</v>
      </c>
      <c r="AI6371" t="str">
        <f>IF(Cleaned_Data_Table[[#This Row],[Emergency Case]]=1, "Emergency Care", "Standard Care")</f>
        <v>Standard Care</v>
      </c>
    </row>
    <row r="6372" spans="1:35">
      <c r="A6372" t="s">
        <v>6481</v>
      </c>
      <c r="B6372">
        <v>40</v>
      </c>
      <c r="C6372" t="s">
        <v>51</v>
      </c>
      <c r="D6372" t="s">
        <v>114</v>
      </c>
      <c r="E6372">
        <v>20.2</v>
      </c>
      <c r="F6372" t="s">
        <v>52</v>
      </c>
      <c r="G6372" t="s">
        <v>85</v>
      </c>
      <c r="H6372" t="s">
        <v>60</v>
      </c>
      <c r="I6372" t="s">
        <v>61</v>
      </c>
      <c r="J6372" t="s">
        <v>90</v>
      </c>
      <c r="K6372">
        <v>20</v>
      </c>
      <c r="L6372" s="1">
        <v>633</v>
      </c>
      <c r="M6372" t="s">
        <v>53</v>
      </c>
      <c r="N6372" t="s">
        <v>124</v>
      </c>
      <c r="O6372" t="s">
        <v>119</v>
      </c>
      <c r="P6372">
        <v>0</v>
      </c>
      <c r="Q6372">
        <v>13</v>
      </c>
      <c r="R6372">
        <v>13</v>
      </c>
      <c r="S6372">
        <v>3</v>
      </c>
      <c r="T6372">
        <v>5</v>
      </c>
      <c r="U6372">
        <v>1</v>
      </c>
      <c r="V6372">
        <v>10</v>
      </c>
      <c r="W6372" s="1">
        <v>7667</v>
      </c>
      <c r="X6372" s="1">
        <v>13018</v>
      </c>
      <c r="Y6372" s="1">
        <v>14922.6</v>
      </c>
      <c r="Z6372" t="s">
        <v>47</v>
      </c>
      <c r="AA6372" t="s">
        <v>48</v>
      </c>
      <c r="AB6372" s="1">
        <v>0</v>
      </c>
      <c r="AC6372">
        <v>0</v>
      </c>
      <c r="AD6372">
        <v>0</v>
      </c>
      <c r="AE6372">
        <v>0</v>
      </c>
      <c r="AF6372">
        <v>0</v>
      </c>
      <c r="AG6372" t="s">
        <v>131</v>
      </c>
      <c r="AH6372">
        <f>IF(OR(Cleaned_Data_Table[[#This Row],[Appointment Status]]="No Show", Cleaned_Data_Table[[#This Row],[Appointment Status]]="Cancelled"), 1, 0)</f>
        <v>0</v>
      </c>
      <c r="AI6372" t="str">
        <f>IF(Cleaned_Data_Table[[#This Row],[Emergency Case]]=1, "Emergency Care", "Standard Care")</f>
        <v>Emergency Care</v>
      </c>
    </row>
    <row r="6373" spans="1:35">
      <c r="A6373" t="s">
        <v>6482</v>
      </c>
      <c r="B6373">
        <v>35</v>
      </c>
      <c r="C6373" t="s">
        <v>51</v>
      </c>
      <c r="D6373" t="s">
        <v>65</v>
      </c>
      <c r="E6373">
        <v>23.7</v>
      </c>
      <c r="F6373" t="s">
        <v>39</v>
      </c>
      <c r="G6373" t="s">
        <v>66</v>
      </c>
      <c r="H6373" t="s">
        <v>108</v>
      </c>
      <c r="I6373" t="s">
        <v>109</v>
      </c>
      <c r="J6373" t="s">
        <v>90</v>
      </c>
      <c r="K6373">
        <v>19</v>
      </c>
      <c r="L6373" s="1">
        <v>695</v>
      </c>
      <c r="M6373" t="s">
        <v>44</v>
      </c>
      <c r="N6373" t="s">
        <v>45</v>
      </c>
      <c r="O6373" t="s">
        <v>55</v>
      </c>
      <c r="P6373">
        <v>20</v>
      </c>
      <c r="Q6373">
        <v>14</v>
      </c>
      <c r="R6373">
        <v>2</v>
      </c>
      <c r="S6373">
        <v>0</v>
      </c>
      <c r="T6373">
        <v>3.8</v>
      </c>
      <c r="U6373">
        <v>0</v>
      </c>
      <c r="V6373">
        <v>10</v>
      </c>
      <c r="W6373" s="1">
        <v>12237</v>
      </c>
      <c r="X6373" s="1">
        <v>13783</v>
      </c>
      <c r="Y6373" s="1">
        <v>26715</v>
      </c>
      <c r="Z6373" t="s">
        <v>47</v>
      </c>
      <c r="AA6373" t="s">
        <v>48</v>
      </c>
      <c r="AB6373" s="1">
        <v>0</v>
      </c>
      <c r="AC6373">
        <v>0</v>
      </c>
      <c r="AD6373">
        <v>1</v>
      </c>
      <c r="AE6373">
        <v>0</v>
      </c>
      <c r="AF6373">
        <v>0</v>
      </c>
      <c r="AG6373" t="s">
        <v>91</v>
      </c>
      <c r="AH6373">
        <f>IF(OR(Cleaned_Data_Table[[#This Row],[Appointment Status]]="No Show", Cleaned_Data_Table[[#This Row],[Appointment Status]]="Cancelled"), 1, 0)</f>
        <v>0</v>
      </c>
      <c r="AI6373" t="str">
        <f>IF(Cleaned_Data_Table[[#This Row],[Emergency Case]]=1, "Emergency Care", "Standard Care")</f>
        <v>Standard Care</v>
      </c>
    </row>
    <row r="6374" spans="1:35">
      <c r="A6374" t="s">
        <v>6483</v>
      </c>
      <c r="B6374">
        <v>62</v>
      </c>
      <c r="C6374" t="s">
        <v>51</v>
      </c>
      <c r="D6374" t="s">
        <v>78</v>
      </c>
      <c r="E6374">
        <v>29.2</v>
      </c>
      <c r="F6374" t="s">
        <v>89</v>
      </c>
      <c r="G6374" t="s">
        <v>40</v>
      </c>
      <c r="H6374" t="s">
        <v>79</v>
      </c>
      <c r="I6374" t="s">
        <v>80</v>
      </c>
      <c r="J6374" t="s">
        <v>110</v>
      </c>
      <c r="K6374">
        <v>28</v>
      </c>
      <c r="L6374" s="1">
        <v>793</v>
      </c>
      <c r="M6374" t="s">
        <v>53</v>
      </c>
      <c r="N6374" t="s">
        <v>124</v>
      </c>
      <c r="O6374" t="s">
        <v>70</v>
      </c>
      <c r="P6374">
        <v>8</v>
      </c>
      <c r="Q6374">
        <v>14</v>
      </c>
      <c r="R6374">
        <v>11</v>
      </c>
      <c r="S6374">
        <v>3</v>
      </c>
      <c r="T6374">
        <v>3.9</v>
      </c>
      <c r="U6374">
        <v>0</v>
      </c>
      <c r="V6374">
        <v>10</v>
      </c>
      <c r="W6374" s="1">
        <v>2032</v>
      </c>
      <c r="X6374" s="1">
        <v>2925</v>
      </c>
      <c r="Y6374" s="1">
        <v>4025</v>
      </c>
      <c r="Z6374" t="s">
        <v>47</v>
      </c>
      <c r="AA6374" t="s">
        <v>76</v>
      </c>
      <c r="AB6374" s="1">
        <v>0</v>
      </c>
      <c r="AC6374">
        <v>0</v>
      </c>
      <c r="AD6374">
        <v>0</v>
      </c>
      <c r="AE6374">
        <v>0</v>
      </c>
      <c r="AF6374">
        <v>0</v>
      </c>
      <c r="AG6374" t="s">
        <v>87</v>
      </c>
      <c r="AH6374">
        <f>IF(OR(Cleaned_Data_Table[[#This Row],[Appointment Status]]="No Show", Cleaned_Data_Table[[#This Row],[Appointment Status]]="Cancelled"), 1, 0)</f>
        <v>0</v>
      </c>
      <c r="AI6374" t="str">
        <f>IF(Cleaned_Data_Table[[#This Row],[Emergency Case]]=1, "Emergency Care", "Standard Care")</f>
        <v>Standard Care</v>
      </c>
    </row>
    <row r="6375" spans="1:35">
      <c r="A6375" t="s">
        <v>6484</v>
      </c>
      <c r="B6375">
        <v>81</v>
      </c>
      <c r="C6375" t="s">
        <v>37</v>
      </c>
      <c r="D6375" t="s">
        <v>114</v>
      </c>
      <c r="E6375">
        <v>24.8</v>
      </c>
      <c r="F6375" t="s">
        <v>52</v>
      </c>
      <c r="G6375" t="s">
        <v>66</v>
      </c>
      <c r="H6375" t="s">
        <v>94</v>
      </c>
      <c r="I6375" t="s">
        <v>95</v>
      </c>
      <c r="J6375" t="s">
        <v>110</v>
      </c>
      <c r="K6375">
        <v>5</v>
      </c>
      <c r="L6375" s="1">
        <v>449</v>
      </c>
      <c r="M6375" t="s">
        <v>44</v>
      </c>
      <c r="N6375" t="s">
        <v>45</v>
      </c>
      <c r="O6375" t="s">
        <v>46</v>
      </c>
      <c r="P6375">
        <v>18</v>
      </c>
      <c r="Q6375">
        <v>37</v>
      </c>
      <c r="R6375">
        <v>8</v>
      </c>
      <c r="S6375">
        <v>0</v>
      </c>
      <c r="T6375">
        <v>3.5</v>
      </c>
      <c r="U6375">
        <v>0</v>
      </c>
      <c r="V6375">
        <v>9.3000000000000007</v>
      </c>
      <c r="W6375" s="1">
        <v>4832</v>
      </c>
      <c r="X6375" s="1">
        <v>2681</v>
      </c>
      <c r="Y6375" s="1">
        <v>7962</v>
      </c>
      <c r="Z6375" t="s">
        <v>47</v>
      </c>
      <c r="AA6375" t="s">
        <v>71</v>
      </c>
      <c r="AB6375" s="1">
        <v>0</v>
      </c>
      <c r="AC6375">
        <v>1</v>
      </c>
      <c r="AD6375">
        <v>1</v>
      </c>
      <c r="AE6375">
        <v>1</v>
      </c>
      <c r="AF6375">
        <v>0</v>
      </c>
      <c r="AG6375" t="s">
        <v>87</v>
      </c>
      <c r="AH6375">
        <f>IF(OR(Cleaned_Data_Table[[#This Row],[Appointment Status]]="No Show", Cleaned_Data_Table[[#This Row],[Appointment Status]]="Cancelled"), 1, 0)</f>
        <v>0</v>
      </c>
      <c r="AI6375" t="str">
        <f>IF(Cleaned_Data_Table[[#This Row],[Emergency Case]]=1, "Emergency Care", "Standard Care")</f>
        <v>Standard Care</v>
      </c>
    </row>
    <row r="6376" spans="1:35">
      <c r="A6376" t="s">
        <v>6485</v>
      </c>
      <c r="B6376">
        <v>37</v>
      </c>
      <c r="C6376" t="s">
        <v>51</v>
      </c>
      <c r="D6376" t="s">
        <v>114</v>
      </c>
      <c r="E6376">
        <v>15</v>
      </c>
      <c r="F6376" t="s">
        <v>89</v>
      </c>
      <c r="G6376" t="s">
        <v>40</v>
      </c>
      <c r="H6376" t="s">
        <v>73</v>
      </c>
      <c r="I6376" t="s">
        <v>74</v>
      </c>
      <c r="J6376" t="s">
        <v>43</v>
      </c>
      <c r="K6376">
        <v>2</v>
      </c>
      <c r="L6376" s="1">
        <v>382</v>
      </c>
      <c r="M6376" t="s">
        <v>53</v>
      </c>
      <c r="N6376" t="s">
        <v>54</v>
      </c>
      <c r="O6376" t="s">
        <v>98</v>
      </c>
      <c r="P6376">
        <v>29</v>
      </c>
      <c r="Q6376">
        <v>32</v>
      </c>
      <c r="R6376">
        <v>3</v>
      </c>
      <c r="S6376">
        <v>0</v>
      </c>
      <c r="T6376">
        <v>3.5</v>
      </c>
      <c r="U6376">
        <v>0</v>
      </c>
      <c r="V6376">
        <v>9.6</v>
      </c>
      <c r="W6376" s="1">
        <v>612</v>
      </c>
      <c r="X6376" s="1">
        <v>527</v>
      </c>
      <c r="Y6376" s="1">
        <v>1064.7</v>
      </c>
      <c r="Z6376" t="s">
        <v>47</v>
      </c>
      <c r="AA6376" t="s">
        <v>48</v>
      </c>
      <c r="AB6376" s="1">
        <v>0</v>
      </c>
      <c r="AC6376">
        <v>1</v>
      </c>
      <c r="AD6376">
        <v>1</v>
      </c>
      <c r="AE6376">
        <v>0</v>
      </c>
      <c r="AF6376">
        <v>0</v>
      </c>
      <c r="AG6376" t="s">
        <v>49</v>
      </c>
      <c r="AH6376">
        <f>IF(OR(Cleaned_Data_Table[[#This Row],[Appointment Status]]="No Show", Cleaned_Data_Table[[#This Row],[Appointment Status]]="Cancelled"), 1, 0)</f>
        <v>0</v>
      </c>
      <c r="AI6376" t="str">
        <f>IF(Cleaned_Data_Table[[#This Row],[Emergency Case]]=1, "Emergency Care", "Standard Care")</f>
        <v>Standard Care</v>
      </c>
    </row>
    <row r="6377" spans="1:35">
      <c r="A6377" t="s">
        <v>6486</v>
      </c>
      <c r="B6377">
        <v>47</v>
      </c>
      <c r="C6377" t="s">
        <v>51</v>
      </c>
      <c r="D6377" t="s">
        <v>59</v>
      </c>
      <c r="E6377">
        <v>22.6</v>
      </c>
      <c r="F6377" t="s">
        <v>97</v>
      </c>
      <c r="G6377" t="s">
        <v>40</v>
      </c>
      <c r="H6377" t="s">
        <v>94</v>
      </c>
      <c r="I6377" t="s">
        <v>95</v>
      </c>
      <c r="J6377" t="s">
        <v>110</v>
      </c>
      <c r="K6377">
        <v>1</v>
      </c>
      <c r="L6377" s="1">
        <v>310</v>
      </c>
      <c r="M6377" t="s">
        <v>44</v>
      </c>
      <c r="N6377" t="s">
        <v>69</v>
      </c>
      <c r="O6377" t="s">
        <v>70</v>
      </c>
      <c r="P6377">
        <v>14</v>
      </c>
      <c r="Q6377">
        <v>32</v>
      </c>
      <c r="R6377">
        <v>11</v>
      </c>
      <c r="S6377">
        <v>3</v>
      </c>
      <c r="T6377">
        <v>3.2</v>
      </c>
      <c r="U6377">
        <v>0</v>
      </c>
      <c r="V6377">
        <v>9.5</v>
      </c>
      <c r="W6377" s="1">
        <v>1163</v>
      </c>
      <c r="X6377" s="1">
        <v>3243</v>
      </c>
      <c r="Y6377" s="1">
        <v>4716</v>
      </c>
      <c r="Z6377" t="s">
        <v>47</v>
      </c>
      <c r="AA6377" t="s">
        <v>48</v>
      </c>
      <c r="AB6377" s="1">
        <v>0</v>
      </c>
      <c r="AC6377">
        <v>1</v>
      </c>
      <c r="AD6377">
        <v>0</v>
      </c>
      <c r="AE6377">
        <v>1</v>
      </c>
      <c r="AF6377">
        <v>0</v>
      </c>
      <c r="AG6377" t="s">
        <v>87</v>
      </c>
      <c r="AH6377">
        <f>IF(OR(Cleaned_Data_Table[[#This Row],[Appointment Status]]="No Show", Cleaned_Data_Table[[#This Row],[Appointment Status]]="Cancelled"), 1, 0)</f>
        <v>0</v>
      </c>
      <c r="AI6377" t="str">
        <f>IF(Cleaned_Data_Table[[#This Row],[Emergency Case]]=1, "Emergency Care", "Standard Care")</f>
        <v>Standard Care</v>
      </c>
    </row>
    <row r="6378" spans="1:35">
      <c r="A6378" t="s">
        <v>6487</v>
      </c>
      <c r="B6378">
        <v>69</v>
      </c>
      <c r="C6378" t="s">
        <v>51</v>
      </c>
      <c r="D6378" t="s">
        <v>38</v>
      </c>
      <c r="E6378">
        <v>26</v>
      </c>
      <c r="F6378" t="s">
        <v>97</v>
      </c>
      <c r="G6378" t="s">
        <v>40</v>
      </c>
      <c r="H6378" t="s">
        <v>60</v>
      </c>
      <c r="I6378" t="s">
        <v>61</v>
      </c>
      <c r="J6378" t="s">
        <v>43</v>
      </c>
      <c r="K6378">
        <v>11</v>
      </c>
      <c r="L6378" s="1">
        <v>602</v>
      </c>
      <c r="M6378" t="s">
        <v>53</v>
      </c>
      <c r="N6378" t="s">
        <v>81</v>
      </c>
      <c r="O6378" t="s">
        <v>70</v>
      </c>
      <c r="P6378">
        <v>11</v>
      </c>
      <c r="Q6378">
        <v>30</v>
      </c>
      <c r="R6378">
        <v>7</v>
      </c>
      <c r="S6378">
        <v>0</v>
      </c>
      <c r="T6378">
        <v>4.5999999999999996</v>
      </c>
      <c r="U6378">
        <v>0</v>
      </c>
      <c r="V6378">
        <v>10</v>
      </c>
      <c r="W6378" s="1">
        <v>523</v>
      </c>
      <c r="X6378" s="1">
        <v>305</v>
      </c>
      <c r="Y6378" s="1">
        <v>1001</v>
      </c>
      <c r="Z6378" t="s">
        <v>47</v>
      </c>
      <c r="AA6378" t="s">
        <v>76</v>
      </c>
      <c r="AB6378" s="1">
        <v>0</v>
      </c>
      <c r="AC6378">
        <v>0</v>
      </c>
      <c r="AD6378">
        <v>0</v>
      </c>
      <c r="AE6378">
        <v>0</v>
      </c>
      <c r="AF6378">
        <v>0</v>
      </c>
      <c r="AG6378" t="s">
        <v>49</v>
      </c>
      <c r="AH6378">
        <f>IF(OR(Cleaned_Data_Table[[#This Row],[Appointment Status]]="No Show", Cleaned_Data_Table[[#This Row],[Appointment Status]]="Cancelled"), 1, 0)</f>
        <v>0</v>
      </c>
      <c r="AI6378" t="str">
        <f>IF(Cleaned_Data_Table[[#This Row],[Emergency Case]]=1, "Emergency Care", "Standard Care")</f>
        <v>Standard Care</v>
      </c>
    </row>
    <row r="6379" spans="1:35">
      <c r="A6379" t="s">
        <v>6488</v>
      </c>
      <c r="B6379">
        <v>63</v>
      </c>
      <c r="C6379" t="s">
        <v>37</v>
      </c>
      <c r="D6379" t="s">
        <v>78</v>
      </c>
      <c r="E6379">
        <v>22</v>
      </c>
      <c r="F6379" t="s">
        <v>89</v>
      </c>
      <c r="G6379" t="s">
        <v>40</v>
      </c>
      <c r="H6379" t="s">
        <v>94</v>
      </c>
      <c r="I6379" t="s">
        <v>95</v>
      </c>
      <c r="J6379" t="s">
        <v>43</v>
      </c>
      <c r="K6379">
        <v>19</v>
      </c>
      <c r="L6379" s="1">
        <v>715</v>
      </c>
      <c r="M6379" t="s">
        <v>44</v>
      </c>
      <c r="N6379" t="s">
        <v>54</v>
      </c>
      <c r="O6379" t="s">
        <v>75</v>
      </c>
      <c r="P6379">
        <v>19</v>
      </c>
      <c r="Q6379">
        <v>28</v>
      </c>
      <c r="R6379">
        <v>0</v>
      </c>
      <c r="S6379">
        <v>0</v>
      </c>
      <c r="T6379">
        <v>3.1</v>
      </c>
      <c r="U6379">
        <v>0</v>
      </c>
      <c r="V6379">
        <v>9.6999999999999993</v>
      </c>
      <c r="W6379" s="1">
        <v>874</v>
      </c>
      <c r="X6379" s="1">
        <v>409</v>
      </c>
      <c r="Y6379" s="1">
        <v>1998</v>
      </c>
      <c r="Z6379" t="s">
        <v>47</v>
      </c>
      <c r="AA6379" t="s">
        <v>76</v>
      </c>
      <c r="AB6379" s="1">
        <v>0</v>
      </c>
      <c r="AC6379">
        <v>0</v>
      </c>
      <c r="AD6379">
        <v>1</v>
      </c>
      <c r="AE6379">
        <v>0</v>
      </c>
      <c r="AF6379">
        <v>0</v>
      </c>
      <c r="AG6379" t="s">
        <v>49</v>
      </c>
      <c r="AH6379">
        <f>IF(OR(Cleaned_Data_Table[[#This Row],[Appointment Status]]="No Show", Cleaned_Data_Table[[#This Row],[Appointment Status]]="Cancelled"), 1, 0)</f>
        <v>0</v>
      </c>
      <c r="AI6379" t="str">
        <f>IF(Cleaned_Data_Table[[#This Row],[Emergency Case]]=1, "Emergency Care", "Standard Care")</f>
        <v>Standard Care</v>
      </c>
    </row>
    <row r="6380" spans="1:35">
      <c r="A6380" t="s">
        <v>6489</v>
      </c>
      <c r="B6380">
        <v>9</v>
      </c>
      <c r="C6380" t="s">
        <v>37</v>
      </c>
      <c r="D6380" t="s">
        <v>84</v>
      </c>
      <c r="E6380">
        <v>27.8</v>
      </c>
      <c r="F6380" t="s">
        <v>52</v>
      </c>
      <c r="G6380" t="s">
        <v>66</v>
      </c>
      <c r="H6380" t="s">
        <v>108</v>
      </c>
      <c r="I6380" t="s">
        <v>109</v>
      </c>
      <c r="J6380" t="s">
        <v>90</v>
      </c>
      <c r="K6380">
        <v>28</v>
      </c>
      <c r="L6380" s="1">
        <v>956</v>
      </c>
      <c r="M6380" t="s">
        <v>44</v>
      </c>
      <c r="N6380" t="s">
        <v>62</v>
      </c>
      <c r="O6380" t="s">
        <v>106</v>
      </c>
      <c r="P6380">
        <v>29</v>
      </c>
      <c r="Q6380">
        <v>4</v>
      </c>
      <c r="R6380">
        <v>4</v>
      </c>
      <c r="S6380">
        <v>1</v>
      </c>
      <c r="T6380">
        <v>3.9</v>
      </c>
      <c r="U6380">
        <v>0</v>
      </c>
      <c r="V6380">
        <v>10</v>
      </c>
      <c r="W6380" s="1">
        <v>7056</v>
      </c>
      <c r="X6380" s="1">
        <v>13860</v>
      </c>
      <c r="Y6380" s="1">
        <v>21872</v>
      </c>
      <c r="Z6380" t="s">
        <v>125</v>
      </c>
      <c r="AA6380" t="s">
        <v>112</v>
      </c>
      <c r="AB6380" s="1">
        <v>0</v>
      </c>
      <c r="AC6380">
        <v>0</v>
      </c>
      <c r="AD6380">
        <v>1</v>
      </c>
      <c r="AE6380">
        <v>0</v>
      </c>
      <c r="AF6380">
        <v>0</v>
      </c>
      <c r="AG6380" t="s">
        <v>91</v>
      </c>
      <c r="AH6380">
        <f>IF(OR(Cleaned_Data_Table[[#This Row],[Appointment Status]]="No Show", Cleaned_Data_Table[[#This Row],[Appointment Status]]="Cancelled"), 1, 0)</f>
        <v>1</v>
      </c>
      <c r="AI6380" t="str">
        <f>IF(Cleaned_Data_Table[[#This Row],[Emergency Case]]=1, "Emergency Care", "Standard Care")</f>
        <v>Standard Care</v>
      </c>
    </row>
    <row r="6381" spans="1:35">
      <c r="A6381" t="s">
        <v>6490</v>
      </c>
      <c r="B6381">
        <v>14</v>
      </c>
      <c r="C6381" t="s">
        <v>51</v>
      </c>
      <c r="D6381" t="s">
        <v>38</v>
      </c>
      <c r="E6381">
        <v>15</v>
      </c>
      <c r="F6381" t="s">
        <v>89</v>
      </c>
      <c r="G6381" t="s">
        <v>40</v>
      </c>
      <c r="H6381" t="s">
        <v>73</v>
      </c>
      <c r="I6381" t="s">
        <v>74</v>
      </c>
      <c r="J6381" t="s">
        <v>110</v>
      </c>
      <c r="K6381">
        <v>9</v>
      </c>
      <c r="L6381" s="1">
        <v>556</v>
      </c>
      <c r="M6381" t="s">
        <v>53</v>
      </c>
      <c r="N6381" t="s">
        <v>54</v>
      </c>
      <c r="O6381" t="s">
        <v>55</v>
      </c>
      <c r="P6381">
        <v>26</v>
      </c>
      <c r="Q6381">
        <v>23</v>
      </c>
      <c r="R6381">
        <v>6</v>
      </c>
      <c r="S6381">
        <v>3</v>
      </c>
      <c r="T6381">
        <v>4.9000000000000004</v>
      </c>
      <c r="U6381">
        <v>0</v>
      </c>
      <c r="V6381">
        <v>10</v>
      </c>
      <c r="W6381" s="1">
        <v>1862</v>
      </c>
      <c r="X6381" s="1">
        <v>3724</v>
      </c>
      <c r="Y6381" s="1">
        <v>4299.3999999999996</v>
      </c>
      <c r="Z6381" t="s">
        <v>47</v>
      </c>
      <c r="AA6381" t="s">
        <v>112</v>
      </c>
      <c r="AB6381" s="1">
        <v>0</v>
      </c>
      <c r="AC6381">
        <v>0</v>
      </c>
      <c r="AD6381">
        <v>1</v>
      </c>
      <c r="AE6381">
        <v>0</v>
      </c>
      <c r="AF6381">
        <v>0</v>
      </c>
      <c r="AG6381" t="s">
        <v>87</v>
      </c>
      <c r="AH6381">
        <f>IF(OR(Cleaned_Data_Table[[#This Row],[Appointment Status]]="No Show", Cleaned_Data_Table[[#This Row],[Appointment Status]]="Cancelled"), 1, 0)</f>
        <v>0</v>
      </c>
      <c r="AI6381" t="str">
        <f>IF(Cleaned_Data_Table[[#This Row],[Emergency Case]]=1, "Emergency Care", "Standard Care")</f>
        <v>Standard Care</v>
      </c>
    </row>
    <row r="6382" spans="1:35">
      <c r="A6382" t="s">
        <v>6491</v>
      </c>
      <c r="B6382">
        <v>89</v>
      </c>
      <c r="C6382" t="s">
        <v>51</v>
      </c>
      <c r="D6382" t="s">
        <v>59</v>
      </c>
      <c r="E6382">
        <v>23.3</v>
      </c>
      <c r="F6382" t="s">
        <v>52</v>
      </c>
      <c r="G6382" t="s">
        <v>66</v>
      </c>
      <c r="H6382" t="s">
        <v>73</v>
      </c>
      <c r="I6382" t="s">
        <v>74</v>
      </c>
      <c r="J6382" t="s">
        <v>43</v>
      </c>
      <c r="K6382">
        <v>13</v>
      </c>
      <c r="L6382" s="1">
        <v>560</v>
      </c>
      <c r="M6382" t="s">
        <v>53</v>
      </c>
      <c r="N6382" t="s">
        <v>54</v>
      </c>
      <c r="O6382" t="s">
        <v>63</v>
      </c>
      <c r="P6382">
        <v>26</v>
      </c>
      <c r="Q6382">
        <v>38</v>
      </c>
      <c r="R6382">
        <v>1</v>
      </c>
      <c r="S6382">
        <v>1</v>
      </c>
      <c r="T6382">
        <v>4.5999999999999996</v>
      </c>
      <c r="U6382">
        <v>0</v>
      </c>
      <c r="V6382">
        <v>9.8000000000000007</v>
      </c>
      <c r="W6382" s="1">
        <v>549</v>
      </c>
      <c r="X6382" s="1">
        <v>331</v>
      </c>
      <c r="Y6382" s="1">
        <v>1008</v>
      </c>
      <c r="Z6382" t="s">
        <v>47</v>
      </c>
      <c r="AA6382" t="s">
        <v>71</v>
      </c>
      <c r="AB6382" s="1">
        <v>0</v>
      </c>
      <c r="AC6382">
        <v>1</v>
      </c>
      <c r="AD6382">
        <v>1</v>
      </c>
      <c r="AE6382">
        <v>0</v>
      </c>
      <c r="AF6382">
        <v>0</v>
      </c>
      <c r="AG6382" t="s">
        <v>49</v>
      </c>
      <c r="AH6382">
        <f>IF(OR(Cleaned_Data_Table[[#This Row],[Appointment Status]]="No Show", Cleaned_Data_Table[[#This Row],[Appointment Status]]="Cancelled"), 1, 0)</f>
        <v>0</v>
      </c>
      <c r="AI6382" t="str">
        <f>IF(Cleaned_Data_Table[[#This Row],[Emergency Case]]=1, "Emergency Care", "Standard Care")</f>
        <v>Standard Care</v>
      </c>
    </row>
    <row r="6383" spans="1:35">
      <c r="A6383" t="s">
        <v>6492</v>
      </c>
      <c r="B6383">
        <v>65</v>
      </c>
      <c r="C6383" t="s">
        <v>51</v>
      </c>
      <c r="D6383" t="s">
        <v>100</v>
      </c>
      <c r="E6383">
        <v>25.7</v>
      </c>
      <c r="F6383" t="s">
        <v>52</v>
      </c>
      <c r="G6383" t="s">
        <v>40</v>
      </c>
      <c r="H6383" t="s">
        <v>41</v>
      </c>
      <c r="I6383" t="s">
        <v>42</v>
      </c>
      <c r="J6383" t="s">
        <v>43</v>
      </c>
      <c r="K6383">
        <v>1</v>
      </c>
      <c r="L6383" s="1">
        <v>400</v>
      </c>
      <c r="M6383" t="s">
        <v>53</v>
      </c>
      <c r="N6383" t="s">
        <v>54</v>
      </c>
      <c r="O6383" t="s">
        <v>63</v>
      </c>
      <c r="P6383">
        <v>4</v>
      </c>
      <c r="Q6383">
        <v>21</v>
      </c>
      <c r="R6383">
        <v>5</v>
      </c>
      <c r="S6383">
        <v>2</v>
      </c>
      <c r="T6383">
        <v>3.8</v>
      </c>
      <c r="U6383">
        <v>0</v>
      </c>
      <c r="V6383">
        <v>10</v>
      </c>
      <c r="W6383" s="1">
        <v>554</v>
      </c>
      <c r="X6383" s="1">
        <v>208</v>
      </c>
      <c r="Y6383" s="1">
        <v>813.4</v>
      </c>
      <c r="Z6383" t="s">
        <v>47</v>
      </c>
      <c r="AA6383" t="s">
        <v>76</v>
      </c>
      <c r="AB6383" s="1">
        <v>0</v>
      </c>
      <c r="AC6383">
        <v>0</v>
      </c>
      <c r="AD6383">
        <v>0</v>
      </c>
      <c r="AE6383">
        <v>0</v>
      </c>
      <c r="AF6383">
        <v>0</v>
      </c>
      <c r="AG6383" t="s">
        <v>87</v>
      </c>
      <c r="AH6383">
        <f>IF(OR(Cleaned_Data_Table[[#This Row],[Appointment Status]]="No Show", Cleaned_Data_Table[[#This Row],[Appointment Status]]="Cancelled"), 1, 0)</f>
        <v>0</v>
      </c>
      <c r="AI6383" t="str">
        <f>IF(Cleaned_Data_Table[[#This Row],[Emergency Case]]=1, "Emergency Care", "Standard Care")</f>
        <v>Standard Care</v>
      </c>
    </row>
    <row r="6384" spans="1:35">
      <c r="A6384" t="s">
        <v>6493</v>
      </c>
      <c r="B6384">
        <v>61</v>
      </c>
      <c r="C6384" t="s">
        <v>51</v>
      </c>
      <c r="D6384" t="s">
        <v>114</v>
      </c>
      <c r="E6384">
        <v>15</v>
      </c>
      <c r="F6384" t="s">
        <v>39</v>
      </c>
      <c r="G6384" t="s">
        <v>40</v>
      </c>
      <c r="H6384" t="s">
        <v>104</v>
      </c>
      <c r="I6384" t="s">
        <v>105</v>
      </c>
      <c r="J6384" t="s">
        <v>110</v>
      </c>
      <c r="K6384">
        <v>16</v>
      </c>
      <c r="L6384" s="1">
        <v>708</v>
      </c>
      <c r="M6384" t="s">
        <v>53</v>
      </c>
      <c r="N6384" t="s">
        <v>45</v>
      </c>
      <c r="O6384" t="s">
        <v>63</v>
      </c>
      <c r="P6384">
        <v>16</v>
      </c>
      <c r="Q6384">
        <v>29</v>
      </c>
      <c r="R6384">
        <v>3</v>
      </c>
      <c r="S6384">
        <v>0</v>
      </c>
      <c r="T6384">
        <v>3.5</v>
      </c>
      <c r="U6384">
        <v>0</v>
      </c>
      <c r="V6384">
        <v>9.8000000000000007</v>
      </c>
      <c r="W6384" s="1">
        <v>2229</v>
      </c>
      <c r="X6384" s="1">
        <v>3627</v>
      </c>
      <c r="Y6384" s="1">
        <v>4594.8</v>
      </c>
      <c r="Z6384" t="s">
        <v>47</v>
      </c>
      <c r="AA6384" t="s">
        <v>76</v>
      </c>
      <c r="AB6384" s="1">
        <v>0</v>
      </c>
      <c r="AC6384">
        <v>0</v>
      </c>
      <c r="AD6384">
        <v>1</v>
      </c>
      <c r="AE6384">
        <v>0</v>
      </c>
      <c r="AF6384">
        <v>0</v>
      </c>
      <c r="AG6384" t="s">
        <v>87</v>
      </c>
      <c r="AH6384">
        <f>IF(OR(Cleaned_Data_Table[[#This Row],[Appointment Status]]="No Show", Cleaned_Data_Table[[#This Row],[Appointment Status]]="Cancelled"), 1, 0)</f>
        <v>0</v>
      </c>
      <c r="AI6384" t="str">
        <f>IF(Cleaned_Data_Table[[#This Row],[Emergency Case]]=1, "Emergency Care", "Standard Care")</f>
        <v>Standard Care</v>
      </c>
    </row>
    <row r="6385" spans="1:35">
      <c r="A6385" t="s">
        <v>6494</v>
      </c>
      <c r="B6385">
        <v>12</v>
      </c>
      <c r="C6385" t="s">
        <v>37</v>
      </c>
      <c r="D6385" t="s">
        <v>84</v>
      </c>
      <c r="E6385">
        <v>30.2</v>
      </c>
      <c r="F6385" t="s">
        <v>52</v>
      </c>
      <c r="G6385" t="s">
        <v>40</v>
      </c>
      <c r="H6385" t="s">
        <v>138</v>
      </c>
      <c r="I6385" t="s">
        <v>139</v>
      </c>
      <c r="J6385" t="s">
        <v>90</v>
      </c>
      <c r="K6385">
        <v>20</v>
      </c>
      <c r="L6385" s="1">
        <v>694</v>
      </c>
      <c r="M6385" t="s">
        <v>53</v>
      </c>
      <c r="N6385" t="s">
        <v>69</v>
      </c>
      <c r="O6385" t="s">
        <v>75</v>
      </c>
      <c r="P6385">
        <v>11</v>
      </c>
      <c r="Q6385">
        <v>7</v>
      </c>
      <c r="R6385">
        <v>7</v>
      </c>
      <c r="S6385">
        <v>1</v>
      </c>
      <c r="T6385">
        <v>4.9000000000000004</v>
      </c>
      <c r="U6385">
        <v>0</v>
      </c>
      <c r="V6385">
        <v>10</v>
      </c>
      <c r="W6385" s="1">
        <v>9963</v>
      </c>
      <c r="X6385" s="1">
        <v>9722</v>
      </c>
      <c r="Y6385" s="1">
        <v>14265.3</v>
      </c>
      <c r="Z6385" t="s">
        <v>47</v>
      </c>
      <c r="AA6385" t="s">
        <v>112</v>
      </c>
      <c r="AB6385" s="1">
        <v>0</v>
      </c>
      <c r="AC6385">
        <v>0</v>
      </c>
      <c r="AD6385">
        <v>0</v>
      </c>
      <c r="AE6385">
        <v>0</v>
      </c>
      <c r="AF6385">
        <v>0</v>
      </c>
      <c r="AG6385" t="s">
        <v>87</v>
      </c>
      <c r="AH6385">
        <f>IF(OR(Cleaned_Data_Table[[#This Row],[Appointment Status]]="No Show", Cleaned_Data_Table[[#This Row],[Appointment Status]]="Cancelled"), 1, 0)</f>
        <v>0</v>
      </c>
      <c r="AI6385" t="str">
        <f>IF(Cleaned_Data_Table[[#This Row],[Emergency Case]]=1, "Emergency Care", "Standard Care")</f>
        <v>Standard Care</v>
      </c>
    </row>
    <row r="6386" spans="1:35">
      <c r="A6386" t="s">
        <v>6495</v>
      </c>
      <c r="B6386">
        <v>20</v>
      </c>
      <c r="C6386" t="s">
        <v>51</v>
      </c>
      <c r="D6386" t="s">
        <v>84</v>
      </c>
      <c r="E6386">
        <v>27.6</v>
      </c>
      <c r="F6386" t="s">
        <v>39</v>
      </c>
      <c r="G6386" t="s">
        <v>66</v>
      </c>
      <c r="H6386" t="s">
        <v>60</v>
      </c>
      <c r="I6386" t="s">
        <v>61</v>
      </c>
      <c r="J6386" t="s">
        <v>110</v>
      </c>
      <c r="K6386">
        <v>21</v>
      </c>
      <c r="L6386" s="1">
        <v>810</v>
      </c>
      <c r="M6386" t="s">
        <v>53</v>
      </c>
      <c r="N6386" t="s">
        <v>54</v>
      </c>
      <c r="O6386" t="s">
        <v>70</v>
      </c>
      <c r="P6386">
        <v>22</v>
      </c>
      <c r="Q6386">
        <v>18</v>
      </c>
      <c r="R6386">
        <v>1</v>
      </c>
      <c r="S6386">
        <v>0</v>
      </c>
      <c r="T6386">
        <v>4.2</v>
      </c>
      <c r="U6386">
        <v>0</v>
      </c>
      <c r="V6386">
        <v>10</v>
      </c>
      <c r="W6386" s="1">
        <v>1125</v>
      </c>
      <c r="X6386" s="1">
        <v>2942</v>
      </c>
      <c r="Y6386" s="1">
        <v>3413.9</v>
      </c>
      <c r="Z6386" t="s">
        <v>47</v>
      </c>
      <c r="AA6386" t="s">
        <v>57</v>
      </c>
      <c r="AB6386" s="1">
        <v>0</v>
      </c>
      <c r="AC6386">
        <v>0</v>
      </c>
      <c r="AD6386">
        <v>1</v>
      </c>
      <c r="AE6386">
        <v>0</v>
      </c>
      <c r="AF6386">
        <v>0</v>
      </c>
      <c r="AG6386" t="s">
        <v>87</v>
      </c>
      <c r="AH6386">
        <f>IF(OR(Cleaned_Data_Table[[#This Row],[Appointment Status]]="No Show", Cleaned_Data_Table[[#This Row],[Appointment Status]]="Cancelled"), 1, 0)</f>
        <v>0</v>
      </c>
      <c r="AI6386" t="str">
        <f>IF(Cleaned_Data_Table[[#This Row],[Emergency Case]]=1, "Emergency Care", "Standard Care")</f>
        <v>Standard Care</v>
      </c>
    </row>
    <row r="6387" spans="1:35">
      <c r="A6387" t="s">
        <v>6496</v>
      </c>
      <c r="B6387">
        <v>3</v>
      </c>
      <c r="C6387" t="s">
        <v>37</v>
      </c>
      <c r="D6387" t="s">
        <v>114</v>
      </c>
      <c r="E6387">
        <v>31</v>
      </c>
      <c r="F6387" t="s">
        <v>39</v>
      </c>
      <c r="G6387" t="s">
        <v>40</v>
      </c>
      <c r="H6387" t="s">
        <v>104</v>
      </c>
      <c r="I6387" t="s">
        <v>105</v>
      </c>
      <c r="J6387" t="s">
        <v>90</v>
      </c>
      <c r="K6387">
        <v>13</v>
      </c>
      <c r="L6387" s="1">
        <v>653</v>
      </c>
      <c r="M6387" t="s">
        <v>44</v>
      </c>
      <c r="N6387" t="s">
        <v>45</v>
      </c>
      <c r="O6387" t="s">
        <v>55</v>
      </c>
      <c r="P6387">
        <v>4</v>
      </c>
      <c r="Q6387">
        <v>17</v>
      </c>
      <c r="R6387">
        <v>12</v>
      </c>
      <c r="S6387">
        <v>1</v>
      </c>
      <c r="T6387">
        <v>4.3</v>
      </c>
      <c r="U6387">
        <v>0</v>
      </c>
      <c r="V6387">
        <v>10</v>
      </c>
      <c r="W6387" s="1">
        <v>15092</v>
      </c>
      <c r="X6387" s="1">
        <v>8945</v>
      </c>
      <c r="Y6387" s="1">
        <v>24690</v>
      </c>
      <c r="Z6387" t="s">
        <v>47</v>
      </c>
      <c r="AA6387" t="s">
        <v>112</v>
      </c>
      <c r="AB6387" s="1">
        <v>0</v>
      </c>
      <c r="AC6387">
        <v>0</v>
      </c>
      <c r="AD6387">
        <v>0</v>
      </c>
      <c r="AE6387">
        <v>0</v>
      </c>
      <c r="AF6387">
        <v>0</v>
      </c>
      <c r="AG6387" t="s">
        <v>87</v>
      </c>
      <c r="AH6387">
        <f>IF(OR(Cleaned_Data_Table[[#This Row],[Appointment Status]]="No Show", Cleaned_Data_Table[[#This Row],[Appointment Status]]="Cancelled"), 1, 0)</f>
        <v>0</v>
      </c>
      <c r="AI6387" t="str">
        <f>IF(Cleaned_Data_Table[[#This Row],[Emergency Case]]=1, "Emergency Care", "Standard Care")</f>
        <v>Standard Care</v>
      </c>
    </row>
    <row r="6388" spans="1:35">
      <c r="A6388" t="s">
        <v>6497</v>
      </c>
      <c r="B6388">
        <v>77</v>
      </c>
      <c r="C6388" t="s">
        <v>51</v>
      </c>
      <c r="D6388" t="s">
        <v>114</v>
      </c>
      <c r="E6388">
        <v>21.9</v>
      </c>
      <c r="F6388" t="s">
        <v>39</v>
      </c>
      <c r="G6388" t="s">
        <v>40</v>
      </c>
      <c r="H6388" t="s">
        <v>73</v>
      </c>
      <c r="I6388" t="s">
        <v>74</v>
      </c>
      <c r="J6388" t="s">
        <v>110</v>
      </c>
      <c r="K6388">
        <v>21</v>
      </c>
      <c r="L6388" s="1">
        <v>756</v>
      </c>
      <c r="M6388" t="s">
        <v>44</v>
      </c>
      <c r="N6388" t="s">
        <v>81</v>
      </c>
      <c r="O6388" t="s">
        <v>46</v>
      </c>
      <c r="P6388">
        <v>29</v>
      </c>
      <c r="Q6388">
        <v>17</v>
      </c>
      <c r="R6388">
        <v>1</v>
      </c>
      <c r="S6388">
        <v>0</v>
      </c>
      <c r="T6388">
        <v>4.5</v>
      </c>
      <c r="U6388">
        <v>0</v>
      </c>
      <c r="V6388">
        <v>10</v>
      </c>
      <c r="W6388" s="1">
        <v>3442</v>
      </c>
      <c r="X6388" s="1">
        <v>3509</v>
      </c>
      <c r="Y6388" s="1">
        <v>7707</v>
      </c>
      <c r="Z6388" t="s">
        <v>47</v>
      </c>
      <c r="AA6388" t="s">
        <v>71</v>
      </c>
      <c r="AB6388" s="1">
        <v>0</v>
      </c>
      <c r="AC6388">
        <v>0</v>
      </c>
      <c r="AD6388">
        <v>1</v>
      </c>
      <c r="AE6388">
        <v>0</v>
      </c>
      <c r="AF6388">
        <v>0</v>
      </c>
      <c r="AG6388" t="s">
        <v>87</v>
      </c>
      <c r="AH6388">
        <f>IF(OR(Cleaned_Data_Table[[#This Row],[Appointment Status]]="No Show", Cleaned_Data_Table[[#This Row],[Appointment Status]]="Cancelled"), 1, 0)</f>
        <v>0</v>
      </c>
      <c r="AI6388" t="str">
        <f>IF(Cleaned_Data_Table[[#This Row],[Emergency Case]]=1, "Emergency Care", "Standard Care")</f>
        <v>Standard Care</v>
      </c>
    </row>
    <row r="6389" spans="1:35">
      <c r="A6389" t="s">
        <v>6498</v>
      </c>
      <c r="B6389">
        <v>34</v>
      </c>
      <c r="C6389" t="s">
        <v>51</v>
      </c>
      <c r="D6389" t="s">
        <v>84</v>
      </c>
      <c r="E6389">
        <v>30.4</v>
      </c>
      <c r="F6389" t="s">
        <v>52</v>
      </c>
      <c r="G6389" t="s">
        <v>85</v>
      </c>
      <c r="H6389" t="s">
        <v>41</v>
      </c>
      <c r="I6389" t="s">
        <v>42</v>
      </c>
      <c r="J6389" t="s">
        <v>110</v>
      </c>
      <c r="K6389">
        <v>4</v>
      </c>
      <c r="L6389" s="1">
        <v>457</v>
      </c>
      <c r="M6389" t="s">
        <v>44</v>
      </c>
      <c r="N6389" t="s">
        <v>54</v>
      </c>
      <c r="O6389" t="s">
        <v>70</v>
      </c>
      <c r="P6389">
        <v>0</v>
      </c>
      <c r="Q6389">
        <v>19</v>
      </c>
      <c r="R6389">
        <v>0</v>
      </c>
      <c r="S6389">
        <v>0</v>
      </c>
      <c r="T6389">
        <v>4.4000000000000004</v>
      </c>
      <c r="U6389">
        <v>1</v>
      </c>
      <c r="V6389">
        <v>10</v>
      </c>
      <c r="W6389" s="1">
        <v>3139</v>
      </c>
      <c r="X6389" s="1">
        <v>2765</v>
      </c>
      <c r="Y6389" s="1">
        <v>6361</v>
      </c>
      <c r="Z6389" t="s">
        <v>56</v>
      </c>
      <c r="AA6389" t="s">
        <v>57</v>
      </c>
      <c r="AB6389" s="1">
        <v>6361</v>
      </c>
      <c r="AC6389">
        <v>0</v>
      </c>
      <c r="AD6389">
        <v>0</v>
      </c>
      <c r="AE6389">
        <v>0</v>
      </c>
      <c r="AF6389">
        <v>0</v>
      </c>
      <c r="AG6389" t="s">
        <v>87</v>
      </c>
      <c r="AH6389">
        <f>IF(OR(Cleaned_Data_Table[[#This Row],[Appointment Status]]="No Show", Cleaned_Data_Table[[#This Row],[Appointment Status]]="Cancelled"), 1, 0)</f>
        <v>1</v>
      </c>
      <c r="AI6389" t="str">
        <f>IF(Cleaned_Data_Table[[#This Row],[Emergency Case]]=1, "Emergency Care", "Standard Care")</f>
        <v>Emergency Care</v>
      </c>
    </row>
    <row r="6390" spans="1:35">
      <c r="A6390" t="s">
        <v>6499</v>
      </c>
      <c r="B6390">
        <v>2</v>
      </c>
      <c r="C6390" t="s">
        <v>51</v>
      </c>
      <c r="D6390" t="s">
        <v>118</v>
      </c>
      <c r="E6390">
        <v>27.8</v>
      </c>
      <c r="F6390" t="s">
        <v>52</v>
      </c>
      <c r="G6390" t="s">
        <v>66</v>
      </c>
      <c r="H6390" t="s">
        <v>129</v>
      </c>
      <c r="I6390" t="s">
        <v>130</v>
      </c>
      <c r="J6390" t="s">
        <v>43</v>
      </c>
      <c r="K6390">
        <v>29</v>
      </c>
      <c r="L6390" s="1">
        <v>965</v>
      </c>
      <c r="M6390" t="s">
        <v>53</v>
      </c>
      <c r="N6390" t="s">
        <v>81</v>
      </c>
      <c r="O6390" t="s">
        <v>111</v>
      </c>
      <c r="P6390">
        <v>27</v>
      </c>
      <c r="Q6390">
        <v>36</v>
      </c>
      <c r="R6390">
        <v>13</v>
      </c>
      <c r="S6390">
        <v>5</v>
      </c>
      <c r="T6390">
        <v>3.4</v>
      </c>
      <c r="U6390">
        <v>0</v>
      </c>
      <c r="V6390">
        <v>9.3000000000000007</v>
      </c>
      <c r="W6390" s="1">
        <v>405</v>
      </c>
      <c r="X6390" s="1">
        <v>43</v>
      </c>
      <c r="Y6390" s="1">
        <v>989.1</v>
      </c>
      <c r="Z6390" t="s">
        <v>56</v>
      </c>
      <c r="AA6390" t="s">
        <v>112</v>
      </c>
      <c r="AB6390" s="1">
        <v>1413</v>
      </c>
      <c r="AC6390">
        <v>1</v>
      </c>
      <c r="AD6390">
        <v>1</v>
      </c>
      <c r="AE6390">
        <v>0</v>
      </c>
      <c r="AF6390">
        <v>0</v>
      </c>
      <c r="AG6390" t="s">
        <v>49</v>
      </c>
      <c r="AH6390">
        <f>IF(OR(Cleaned_Data_Table[[#This Row],[Appointment Status]]="No Show", Cleaned_Data_Table[[#This Row],[Appointment Status]]="Cancelled"), 1, 0)</f>
        <v>1</v>
      </c>
      <c r="AI6390" t="str">
        <f>IF(Cleaned_Data_Table[[#This Row],[Emergency Case]]=1, "Emergency Care", "Standard Care")</f>
        <v>Standard Care</v>
      </c>
    </row>
    <row r="6391" spans="1:35">
      <c r="A6391" t="s">
        <v>6500</v>
      </c>
      <c r="B6391">
        <v>66</v>
      </c>
      <c r="C6391" t="s">
        <v>37</v>
      </c>
      <c r="D6391" t="s">
        <v>65</v>
      </c>
      <c r="E6391">
        <v>17.5</v>
      </c>
      <c r="F6391" t="s">
        <v>39</v>
      </c>
      <c r="G6391" t="s">
        <v>66</v>
      </c>
      <c r="H6391" t="s">
        <v>67</v>
      </c>
      <c r="I6391" t="s">
        <v>68</v>
      </c>
      <c r="J6391" t="s">
        <v>110</v>
      </c>
      <c r="K6391">
        <v>17</v>
      </c>
      <c r="L6391" s="1">
        <v>737</v>
      </c>
      <c r="M6391" t="s">
        <v>53</v>
      </c>
      <c r="N6391" t="s">
        <v>62</v>
      </c>
      <c r="O6391" t="s">
        <v>101</v>
      </c>
      <c r="P6391">
        <v>19</v>
      </c>
      <c r="Q6391">
        <v>15</v>
      </c>
      <c r="R6391">
        <v>9</v>
      </c>
      <c r="S6391">
        <v>2</v>
      </c>
      <c r="T6391">
        <v>5</v>
      </c>
      <c r="U6391">
        <v>0</v>
      </c>
      <c r="V6391">
        <v>10</v>
      </c>
      <c r="W6391" s="1">
        <v>2212</v>
      </c>
      <c r="X6391" s="1">
        <v>1222</v>
      </c>
      <c r="Y6391" s="1">
        <v>2919.7</v>
      </c>
      <c r="Z6391" t="s">
        <v>47</v>
      </c>
      <c r="AA6391" t="s">
        <v>76</v>
      </c>
      <c r="AB6391" s="1">
        <v>0</v>
      </c>
      <c r="AC6391">
        <v>0</v>
      </c>
      <c r="AD6391">
        <v>1</v>
      </c>
      <c r="AE6391">
        <v>0</v>
      </c>
      <c r="AF6391">
        <v>0</v>
      </c>
      <c r="AG6391" t="s">
        <v>87</v>
      </c>
      <c r="AH6391">
        <f>IF(OR(Cleaned_Data_Table[[#This Row],[Appointment Status]]="No Show", Cleaned_Data_Table[[#This Row],[Appointment Status]]="Cancelled"), 1, 0)</f>
        <v>0</v>
      </c>
      <c r="AI6391" t="str">
        <f>IF(Cleaned_Data_Table[[#This Row],[Emergency Case]]=1, "Emergency Care", "Standard Care")</f>
        <v>Standard Care</v>
      </c>
    </row>
    <row r="6392" spans="1:35">
      <c r="A6392" t="s">
        <v>6501</v>
      </c>
      <c r="B6392">
        <v>67</v>
      </c>
      <c r="C6392" t="s">
        <v>51</v>
      </c>
      <c r="D6392" t="s">
        <v>38</v>
      </c>
      <c r="E6392">
        <v>20.2</v>
      </c>
      <c r="F6392" t="s">
        <v>52</v>
      </c>
      <c r="G6392" t="s">
        <v>40</v>
      </c>
      <c r="H6392" t="s">
        <v>79</v>
      </c>
      <c r="I6392" t="s">
        <v>80</v>
      </c>
      <c r="J6392" t="s">
        <v>43</v>
      </c>
      <c r="K6392">
        <v>15</v>
      </c>
      <c r="L6392" s="1">
        <v>576</v>
      </c>
      <c r="M6392" t="s">
        <v>53</v>
      </c>
      <c r="N6392" t="s">
        <v>54</v>
      </c>
      <c r="O6392" t="s">
        <v>111</v>
      </c>
      <c r="P6392">
        <v>6</v>
      </c>
      <c r="Q6392">
        <v>33</v>
      </c>
      <c r="R6392">
        <v>11</v>
      </c>
      <c r="S6392">
        <v>2</v>
      </c>
      <c r="T6392">
        <v>5</v>
      </c>
      <c r="U6392">
        <v>0</v>
      </c>
      <c r="V6392">
        <v>10</v>
      </c>
      <c r="W6392" s="1">
        <v>394</v>
      </c>
      <c r="X6392" s="1">
        <v>337</v>
      </c>
      <c r="Y6392" s="1">
        <v>914.9</v>
      </c>
      <c r="Z6392" t="s">
        <v>47</v>
      </c>
      <c r="AA6392" t="s">
        <v>76</v>
      </c>
      <c r="AB6392" s="1">
        <v>0</v>
      </c>
      <c r="AC6392">
        <v>1</v>
      </c>
      <c r="AD6392">
        <v>0</v>
      </c>
      <c r="AE6392">
        <v>0</v>
      </c>
      <c r="AF6392">
        <v>0</v>
      </c>
      <c r="AG6392" t="s">
        <v>87</v>
      </c>
      <c r="AH6392">
        <f>IF(OR(Cleaned_Data_Table[[#This Row],[Appointment Status]]="No Show", Cleaned_Data_Table[[#This Row],[Appointment Status]]="Cancelled"), 1, 0)</f>
        <v>0</v>
      </c>
      <c r="AI6392" t="str">
        <f>IF(Cleaned_Data_Table[[#This Row],[Emergency Case]]=1, "Emergency Care", "Standard Care")</f>
        <v>Standard Care</v>
      </c>
    </row>
    <row r="6393" spans="1:35">
      <c r="A6393" t="s">
        <v>6502</v>
      </c>
      <c r="B6393">
        <v>82</v>
      </c>
      <c r="C6393" t="s">
        <v>51</v>
      </c>
      <c r="D6393" t="s">
        <v>116</v>
      </c>
      <c r="E6393">
        <v>19.7</v>
      </c>
      <c r="F6393" t="s">
        <v>89</v>
      </c>
      <c r="G6393" t="s">
        <v>40</v>
      </c>
      <c r="H6393" t="s">
        <v>138</v>
      </c>
      <c r="I6393" t="s">
        <v>139</v>
      </c>
      <c r="J6393" t="s">
        <v>90</v>
      </c>
      <c r="K6393">
        <v>1</v>
      </c>
      <c r="L6393" s="1">
        <v>365</v>
      </c>
      <c r="M6393" t="s">
        <v>44</v>
      </c>
      <c r="N6393" t="s">
        <v>124</v>
      </c>
      <c r="O6393" t="s">
        <v>111</v>
      </c>
      <c r="P6393">
        <v>24</v>
      </c>
      <c r="Q6393">
        <v>8</v>
      </c>
      <c r="R6393">
        <v>0</v>
      </c>
      <c r="S6393">
        <v>0</v>
      </c>
      <c r="T6393">
        <v>3.4</v>
      </c>
      <c r="U6393">
        <v>0</v>
      </c>
      <c r="V6393">
        <v>10</v>
      </c>
      <c r="W6393" s="1">
        <v>15872</v>
      </c>
      <c r="X6393" s="1">
        <v>6751</v>
      </c>
      <c r="Y6393" s="1">
        <v>22988</v>
      </c>
      <c r="Z6393" t="s">
        <v>47</v>
      </c>
      <c r="AA6393" t="s">
        <v>71</v>
      </c>
      <c r="AB6393" s="1">
        <v>0</v>
      </c>
      <c r="AC6393">
        <v>0</v>
      </c>
      <c r="AD6393">
        <v>1</v>
      </c>
      <c r="AE6393">
        <v>0</v>
      </c>
      <c r="AF6393">
        <v>0</v>
      </c>
      <c r="AG6393" t="s">
        <v>91</v>
      </c>
      <c r="AH6393">
        <f>IF(OR(Cleaned_Data_Table[[#This Row],[Appointment Status]]="No Show", Cleaned_Data_Table[[#This Row],[Appointment Status]]="Cancelled"), 1, 0)</f>
        <v>0</v>
      </c>
      <c r="AI6393" t="str">
        <f>IF(Cleaned_Data_Table[[#This Row],[Emergency Case]]=1, "Emergency Care", "Standard Care")</f>
        <v>Standard Care</v>
      </c>
    </row>
    <row r="6394" spans="1:35">
      <c r="A6394" t="s">
        <v>6503</v>
      </c>
      <c r="B6394">
        <v>36</v>
      </c>
      <c r="C6394" t="s">
        <v>37</v>
      </c>
      <c r="D6394" t="s">
        <v>100</v>
      </c>
      <c r="E6394">
        <v>15.7</v>
      </c>
      <c r="F6394" t="s">
        <v>89</v>
      </c>
      <c r="G6394" t="s">
        <v>85</v>
      </c>
      <c r="H6394" t="s">
        <v>138</v>
      </c>
      <c r="I6394" t="s">
        <v>139</v>
      </c>
      <c r="J6394" t="s">
        <v>90</v>
      </c>
      <c r="K6394">
        <v>23</v>
      </c>
      <c r="L6394" s="1">
        <v>737</v>
      </c>
      <c r="M6394" t="s">
        <v>53</v>
      </c>
      <c r="N6394" t="s">
        <v>54</v>
      </c>
      <c r="O6394" t="s">
        <v>86</v>
      </c>
      <c r="P6394">
        <v>0</v>
      </c>
      <c r="Q6394">
        <v>13</v>
      </c>
      <c r="R6394">
        <v>13</v>
      </c>
      <c r="S6394">
        <v>4</v>
      </c>
      <c r="T6394">
        <v>4.9000000000000004</v>
      </c>
      <c r="U6394">
        <v>1</v>
      </c>
      <c r="V6394">
        <v>10</v>
      </c>
      <c r="W6394" s="1">
        <v>14183</v>
      </c>
      <c r="X6394" s="1">
        <v>13810</v>
      </c>
      <c r="Y6394" s="1">
        <v>20111</v>
      </c>
      <c r="Z6394" t="s">
        <v>47</v>
      </c>
      <c r="AA6394" t="s">
        <v>48</v>
      </c>
      <c r="AB6394" s="1">
        <v>0</v>
      </c>
      <c r="AC6394">
        <v>0</v>
      </c>
      <c r="AD6394">
        <v>0</v>
      </c>
      <c r="AE6394">
        <v>0</v>
      </c>
      <c r="AF6394">
        <v>0</v>
      </c>
      <c r="AG6394" t="s">
        <v>131</v>
      </c>
      <c r="AH6394">
        <f>IF(OR(Cleaned_Data_Table[[#This Row],[Appointment Status]]="No Show", Cleaned_Data_Table[[#This Row],[Appointment Status]]="Cancelled"), 1, 0)</f>
        <v>0</v>
      </c>
      <c r="AI6394" t="str">
        <f>IF(Cleaned_Data_Table[[#This Row],[Emergency Case]]=1, "Emergency Care", "Standard Care")</f>
        <v>Emergency Care</v>
      </c>
    </row>
    <row r="6395" spans="1:35">
      <c r="A6395" t="s">
        <v>6504</v>
      </c>
      <c r="B6395">
        <v>64</v>
      </c>
      <c r="C6395" t="s">
        <v>51</v>
      </c>
      <c r="D6395" t="s">
        <v>116</v>
      </c>
      <c r="E6395">
        <v>26.2</v>
      </c>
      <c r="F6395" t="s">
        <v>52</v>
      </c>
      <c r="G6395" t="s">
        <v>40</v>
      </c>
      <c r="H6395" t="s">
        <v>94</v>
      </c>
      <c r="I6395" t="s">
        <v>95</v>
      </c>
      <c r="J6395" t="s">
        <v>90</v>
      </c>
      <c r="K6395">
        <v>26</v>
      </c>
      <c r="L6395" s="1">
        <v>843</v>
      </c>
      <c r="M6395" t="s">
        <v>53</v>
      </c>
      <c r="N6395" t="s">
        <v>45</v>
      </c>
      <c r="O6395" t="s">
        <v>106</v>
      </c>
      <c r="P6395">
        <v>1</v>
      </c>
      <c r="Q6395">
        <v>12</v>
      </c>
      <c r="R6395">
        <v>6</v>
      </c>
      <c r="S6395">
        <v>3</v>
      </c>
      <c r="T6395">
        <v>4.8</v>
      </c>
      <c r="U6395">
        <v>0</v>
      </c>
      <c r="V6395">
        <v>10</v>
      </c>
      <c r="W6395" s="1">
        <v>17492</v>
      </c>
      <c r="X6395" s="1">
        <v>6570</v>
      </c>
      <c r="Y6395" s="1">
        <v>17433.5</v>
      </c>
      <c r="Z6395" t="s">
        <v>47</v>
      </c>
      <c r="AA6395" t="s">
        <v>76</v>
      </c>
      <c r="AB6395" s="1">
        <v>0</v>
      </c>
      <c r="AC6395">
        <v>0</v>
      </c>
      <c r="AD6395">
        <v>0</v>
      </c>
      <c r="AE6395">
        <v>0</v>
      </c>
      <c r="AF6395">
        <v>0</v>
      </c>
      <c r="AG6395" t="s">
        <v>131</v>
      </c>
      <c r="AH6395">
        <f>IF(OR(Cleaned_Data_Table[[#This Row],[Appointment Status]]="No Show", Cleaned_Data_Table[[#This Row],[Appointment Status]]="Cancelled"), 1, 0)</f>
        <v>0</v>
      </c>
      <c r="AI6395" t="str">
        <f>IF(Cleaned_Data_Table[[#This Row],[Emergency Case]]=1, "Emergency Care", "Standard Care")</f>
        <v>Standard Care</v>
      </c>
    </row>
    <row r="6396" spans="1:35">
      <c r="A6396" t="s">
        <v>6505</v>
      </c>
      <c r="B6396">
        <v>58</v>
      </c>
      <c r="C6396" t="s">
        <v>37</v>
      </c>
      <c r="D6396" t="s">
        <v>59</v>
      </c>
      <c r="E6396">
        <v>18</v>
      </c>
      <c r="F6396" t="s">
        <v>52</v>
      </c>
      <c r="G6396" t="s">
        <v>40</v>
      </c>
      <c r="H6396" t="s">
        <v>79</v>
      </c>
      <c r="I6396" t="s">
        <v>80</v>
      </c>
      <c r="J6396" t="s">
        <v>110</v>
      </c>
      <c r="K6396">
        <v>9</v>
      </c>
      <c r="L6396" s="1">
        <v>393</v>
      </c>
      <c r="M6396" t="s">
        <v>53</v>
      </c>
      <c r="N6396" t="s">
        <v>54</v>
      </c>
      <c r="O6396" t="s">
        <v>46</v>
      </c>
      <c r="P6396">
        <v>3</v>
      </c>
      <c r="Q6396">
        <v>15</v>
      </c>
      <c r="R6396">
        <v>10</v>
      </c>
      <c r="S6396">
        <v>1</v>
      </c>
      <c r="T6396">
        <v>3.6</v>
      </c>
      <c r="U6396">
        <v>0</v>
      </c>
      <c r="V6396">
        <v>10</v>
      </c>
      <c r="W6396" s="1">
        <v>4893</v>
      </c>
      <c r="X6396" s="1">
        <v>1778</v>
      </c>
      <c r="Y6396" s="1">
        <v>4944.8</v>
      </c>
      <c r="Z6396" t="s">
        <v>47</v>
      </c>
      <c r="AA6396" t="s">
        <v>76</v>
      </c>
      <c r="AB6396" s="1">
        <v>0</v>
      </c>
      <c r="AC6396">
        <v>0</v>
      </c>
      <c r="AD6396">
        <v>0</v>
      </c>
      <c r="AE6396">
        <v>0</v>
      </c>
      <c r="AF6396">
        <v>0</v>
      </c>
      <c r="AG6396" t="s">
        <v>87</v>
      </c>
      <c r="AH6396">
        <f>IF(OR(Cleaned_Data_Table[[#This Row],[Appointment Status]]="No Show", Cleaned_Data_Table[[#This Row],[Appointment Status]]="Cancelled"), 1, 0)</f>
        <v>0</v>
      </c>
      <c r="AI6396" t="str">
        <f>IF(Cleaned_Data_Table[[#This Row],[Emergency Case]]=1, "Emergency Care", "Standard Care")</f>
        <v>Standard Care</v>
      </c>
    </row>
    <row r="6397" spans="1:35">
      <c r="A6397" t="s">
        <v>6506</v>
      </c>
      <c r="B6397">
        <v>26</v>
      </c>
      <c r="C6397" t="s">
        <v>51</v>
      </c>
      <c r="D6397" t="s">
        <v>59</v>
      </c>
      <c r="E6397">
        <v>28.5</v>
      </c>
      <c r="F6397" t="s">
        <v>52</v>
      </c>
      <c r="G6397" t="s">
        <v>85</v>
      </c>
      <c r="H6397" t="s">
        <v>60</v>
      </c>
      <c r="I6397" t="s">
        <v>61</v>
      </c>
      <c r="J6397" t="s">
        <v>110</v>
      </c>
      <c r="K6397">
        <v>15</v>
      </c>
      <c r="L6397" s="1">
        <v>667</v>
      </c>
      <c r="M6397" t="s">
        <v>53</v>
      </c>
      <c r="N6397" t="s">
        <v>54</v>
      </c>
      <c r="O6397" t="s">
        <v>70</v>
      </c>
      <c r="P6397">
        <v>0</v>
      </c>
      <c r="Q6397">
        <v>12</v>
      </c>
      <c r="R6397">
        <v>10</v>
      </c>
      <c r="S6397">
        <v>1</v>
      </c>
      <c r="T6397">
        <v>4</v>
      </c>
      <c r="U6397">
        <v>1</v>
      </c>
      <c r="V6397">
        <v>10</v>
      </c>
      <c r="W6397" s="1">
        <v>1397</v>
      </c>
      <c r="X6397" s="1">
        <v>3859</v>
      </c>
      <c r="Y6397" s="1">
        <v>4146.1000000000004</v>
      </c>
      <c r="Z6397" t="s">
        <v>47</v>
      </c>
      <c r="AA6397" t="s">
        <v>57</v>
      </c>
      <c r="AB6397" s="1">
        <v>0</v>
      </c>
      <c r="AC6397">
        <v>0</v>
      </c>
      <c r="AD6397">
        <v>0</v>
      </c>
      <c r="AE6397">
        <v>0</v>
      </c>
      <c r="AF6397">
        <v>0</v>
      </c>
      <c r="AG6397" t="s">
        <v>87</v>
      </c>
      <c r="AH6397">
        <f>IF(OR(Cleaned_Data_Table[[#This Row],[Appointment Status]]="No Show", Cleaned_Data_Table[[#This Row],[Appointment Status]]="Cancelled"), 1, 0)</f>
        <v>0</v>
      </c>
      <c r="AI6397" t="str">
        <f>IF(Cleaned_Data_Table[[#This Row],[Emergency Case]]=1, "Emergency Care", "Standard Care")</f>
        <v>Emergency Care</v>
      </c>
    </row>
    <row r="6398" spans="1:35">
      <c r="A6398" t="s">
        <v>6507</v>
      </c>
      <c r="B6398">
        <v>33</v>
      </c>
      <c r="C6398" t="s">
        <v>51</v>
      </c>
      <c r="D6398" t="s">
        <v>65</v>
      </c>
      <c r="E6398">
        <v>25.6</v>
      </c>
      <c r="F6398" t="s">
        <v>39</v>
      </c>
      <c r="G6398" t="s">
        <v>66</v>
      </c>
      <c r="H6398" t="s">
        <v>129</v>
      </c>
      <c r="I6398" t="s">
        <v>130</v>
      </c>
      <c r="J6398" t="s">
        <v>110</v>
      </c>
      <c r="K6398">
        <v>6</v>
      </c>
      <c r="L6398" s="1">
        <v>449</v>
      </c>
      <c r="M6398" t="s">
        <v>53</v>
      </c>
      <c r="N6398" t="s">
        <v>81</v>
      </c>
      <c r="O6398" t="s">
        <v>119</v>
      </c>
      <c r="P6398">
        <v>2</v>
      </c>
      <c r="Q6398">
        <v>38</v>
      </c>
      <c r="R6398">
        <v>1</v>
      </c>
      <c r="S6398">
        <v>0</v>
      </c>
      <c r="T6398">
        <v>3.3</v>
      </c>
      <c r="U6398">
        <v>0</v>
      </c>
      <c r="V6398">
        <v>9.1</v>
      </c>
      <c r="W6398" s="1">
        <v>1915</v>
      </c>
      <c r="X6398" s="1">
        <v>1016</v>
      </c>
      <c r="Y6398" s="1">
        <v>2366</v>
      </c>
      <c r="Z6398" t="s">
        <v>47</v>
      </c>
      <c r="AA6398" t="s">
        <v>57</v>
      </c>
      <c r="AB6398" s="1">
        <v>0</v>
      </c>
      <c r="AC6398">
        <v>1</v>
      </c>
      <c r="AD6398">
        <v>0</v>
      </c>
      <c r="AE6398">
        <v>0</v>
      </c>
      <c r="AF6398">
        <v>0</v>
      </c>
      <c r="AG6398" t="s">
        <v>87</v>
      </c>
      <c r="AH6398">
        <f>IF(OR(Cleaned_Data_Table[[#This Row],[Appointment Status]]="No Show", Cleaned_Data_Table[[#This Row],[Appointment Status]]="Cancelled"), 1, 0)</f>
        <v>0</v>
      </c>
      <c r="AI6398" t="str">
        <f>IF(Cleaned_Data_Table[[#This Row],[Emergency Case]]=1, "Emergency Care", "Standard Care")</f>
        <v>Standard Care</v>
      </c>
    </row>
    <row r="6399" spans="1:35">
      <c r="A6399" t="s">
        <v>6508</v>
      </c>
      <c r="B6399">
        <v>65</v>
      </c>
      <c r="C6399" t="s">
        <v>37</v>
      </c>
      <c r="D6399" t="s">
        <v>78</v>
      </c>
      <c r="E6399">
        <v>27.9</v>
      </c>
      <c r="F6399" t="s">
        <v>89</v>
      </c>
      <c r="G6399" t="s">
        <v>40</v>
      </c>
      <c r="H6399" t="s">
        <v>73</v>
      </c>
      <c r="I6399" t="s">
        <v>74</v>
      </c>
      <c r="J6399" t="s">
        <v>90</v>
      </c>
      <c r="K6399">
        <v>18</v>
      </c>
      <c r="L6399" s="1">
        <v>628</v>
      </c>
      <c r="M6399" t="s">
        <v>53</v>
      </c>
      <c r="N6399" t="s">
        <v>69</v>
      </c>
      <c r="O6399" t="s">
        <v>63</v>
      </c>
      <c r="P6399">
        <v>25</v>
      </c>
      <c r="Q6399">
        <v>7</v>
      </c>
      <c r="R6399">
        <v>13</v>
      </c>
      <c r="S6399">
        <v>2</v>
      </c>
      <c r="T6399">
        <v>3.4</v>
      </c>
      <c r="U6399">
        <v>0</v>
      </c>
      <c r="V6399">
        <v>10</v>
      </c>
      <c r="W6399" s="1">
        <v>16921</v>
      </c>
      <c r="X6399" s="1">
        <v>5560</v>
      </c>
      <c r="Y6399" s="1">
        <v>16176.3</v>
      </c>
      <c r="Z6399" t="s">
        <v>56</v>
      </c>
      <c r="AA6399" t="s">
        <v>76</v>
      </c>
      <c r="AB6399" s="1">
        <v>23109</v>
      </c>
      <c r="AC6399">
        <v>0</v>
      </c>
      <c r="AD6399">
        <v>1</v>
      </c>
      <c r="AE6399">
        <v>0</v>
      </c>
      <c r="AF6399">
        <v>0</v>
      </c>
      <c r="AG6399" t="s">
        <v>91</v>
      </c>
      <c r="AH6399">
        <f>IF(OR(Cleaned_Data_Table[[#This Row],[Appointment Status]]="No Show", Cleaned_Data_Table[[#This Row],[Appointment Status]]="Cancelled"), 1, 0)</f>
        <v>1</v>
      </c>
      <c r="AI6399" t="str">
        <f>IF(Cleaned_Data_Table[[#This Row],[Emergency Case]]=1, "Emergency Care", "Standard Care")</f>
        <v>Standard Care</v>
      </c>
    </row>
    <row r="6400" spans="1:35">
      <c r="A6400" t="s">
        <v>6509</v>
      </c>
      <c r="B6400">
        <v>21</v>
      </c>
      <c r="C6400" t="s">
        <v>37</v>
      </c>
      <c r="D6400" t="s">
        <v>38</v>
      </c>
      <c r="E6400">
        <v>27.8</v>
      </c>
      <c r="F6400" t="s">
        <v>52</v>
      </c>
      <c r="G6400" t="s">
        <v>66</v>
      </c>
      <c r="H6400" t="s">
        <v>129</v>
      </c>
      <c r="I6400" t="s">
        <v>130</v>
      </c>
      <c r="J6400" t="s">
        <v>110</v>
      </c>
      <c r="K6400">
        <v>22</v>
      </c>
      <c r="L6400" s="1">
        <v>644</v>
      </c>
      <c r="M6400" t="s">
        <v>53</v>
      </c>
      <c r="N6400" t="s">
        <v>54</v>
      </c>
      <c r="O6400" t="s">
        <v>119</v>
      </c>
      <c r="P6400">
        <v>2</v>
      </c>
      <c r="Q6400">
        <v>11</v>
      </c>
      <c r="R6400">
        <v>11</v>
      </c>
      <c r="S6400">
        <v>1</v>
      </c>
      <c r="T6400">
        <v>3.1</v>
      </c>
      <c r="U6400">
        <v>0</v>
      </c>
      <c r="V6400">
        <v>10</v>
      </c>
      <c r="W6400" s="1">
        <v>1088</v>
      </c>
      <c r="X6400" s="1">
        <v>3143</v>
      </c>
      <c r="Y6400" s="1">
        <v>3412.5</v>
      </c>
      <c r="Z6400" t="s">
        <v>47</v>
      </c>
      <c r="AA6400" t="s">
        <v>57</v>
      </c>
      <c r="AB6400" s="1">
        <v>0</v>
      </c>
      <c r="AC6400">
        <v>0</v>
      </c>
      <c r="AD6400">
        <v>0</v>
      </c>
      <c r="AE6400">
        <v>0</v>
      </c>
      <c r="AF6400">
        <v>0</v>
      </c>
      <c r="AG6400" t="s">
        <v>87</v>
      </c>
      <c r="AH6400">
        <f>IF(OR(Cleaned_Data_Table[[#This Row],[Appointment Status]]="No Show", Cleaned_Data_Table[[#This Row],[Appointment Status]]="Cancelled"), 1, 0)</f>
        <v>0</v>
      </c>
      <c r="AI6400" t="str">
        <f>IF(Cleaned_Data_Table[[#This Row],[Emergency Case]]=1, "Emergency Care", "Standard Care")</f>
        <v>Standard Care</v>
      </c>
    </row>
    <row r="6401" spans="1:35">
      <c r="A6401" t="s">
        <v>6510</v>
      </c>
      <c r="B6401">
        <v>72</v>
      </c>
      <c r="C6401" t="s">
        <v>37</v>
      </c>
      <c r="D6401" t="s">
        <v>38</v>
      </c>
      <c r="E6401">
        <v>26.1</v>
      </c>
      <c r="F6401" t="s">
        <v>52</v>
      </c>
      <c r="G6401" t="s">
        <v>66</v>
      </c>
      <c r="H6401" t="s">
        <v>108</v>
      </c>
      <c r="I6401" t="s">
        <v>109</v>
      </c>
      <c r="J6401" t="s">
        <v>110</v>
      </c>
      <c r="K6401">
        <v>15</v>
      </c>
      <c r="L6401" s="1">
        <v>513</v>
      </c>
      <c r="M6401" t="s">
        <v>53</v>
      </c>
      <c r="N6401" t="s">
        <v>54</v>
      </c>
      <c r="O6401" t="s">
        <v>46</v>
      </c>
      <c r="P6401">
        <v>16</v>
      </c>
      <c r="Q6401">
        <v>32</v>
      </c>
      <c r="R6401">
        <v>5</v>
      </c>
      <c r="S6401">
        <v>0</v>
      </c>
      <c r="T6401">
        <v>4.9000000000000004</v>
      </c>
      <c r="U6401">
        <v>0</v>
      </c>
      <c r="V6401">
        <v>10</v>
      </c>
      <c r="W6401" s="1">
        <v>1452</v>
      </c>
      <c r="X6401" s="1">
        <v>1064</v>
      </c>
      <c r="Y6401" s="1">
        <v>2120.3000000000002</v>
      </c>
      <c r="Z6401" t="s">
        <v>47</v>
      </c>
      <c r="AA6401" t="s">
        <v>76</v>
      </c>
      <c r="AB6401" s="1">
        <v>0</v>
      </c>
      <c r="AC6401">
        <v>1</v>
      </c>
      <c r="AD6401">
        <v>1</v>
      </c>
      <c r="AE6401">
        <v>0</v>
      </c>
      <c r="AF6401">
        <v>0</v>
      </c>
      <c r="AG6401" t="s">
        <v>87</v>
      </c>
      <c r="AH6401">
        <f>IF(OR(Cleaned_Data_Table[[#This Row],[Appointment Status]]="No Show", Cleaned_Data_Table[[#This Row],[Appointment Status]]="Cancelled"), 1, 0)</f>
        <v>0</v>
      </c>
      <c r="AI6401" t="str">
        <f>IF(Cleaned_Data_Table[[#This Row],[Emergency Case]]=1, "Emergency Care", "Standard Care")</f>
        <v>Standard Care</v>
      </c>
    </row>
    <row r="6402" spans="1:35">
      <c r="A6402" t="s">
        <v>6511</v>
      </c>
      <c r="B6402">
        <v>62</v>
      </c>
      <c r="C6402" t="s">
        <v>51</v>
      </c>
      <c r="D6402" t="s">
        <v>84</v>
      </c>
      <c r="E6402">
        <v>25.4</v>
      </c>
      <c r="F6402" t="s">
        <v>89</v>
      </c>
      <c r="G6402" t="s">
        <v>85</v>
      </c>
      <c r="H6402" t="s">
        <v>60</v>
      </c>
      <c r="I6402" t="s">
        <v>61</v>
      </c>
      <c r="J6402" t="s">
        <v>110</v>
      </c>
      <c r="K6402">
        <v>12</v>
      </c>
      <c r="L6402" s="1">
        <v>605</v>
      </c>
      <c r="M6402" t="s">
        <v>44</v>
      </c>
      <c r="N6402" t="s">
        <v>54</v>
      </c>
      <c r="O6402" t="s">
        <v>106</v>
      </c>
      <c r="P6402">
        <v>0</v>
      </c>
      <c r="Q6402">
        <v>12</v>
      </c>
      <c r="R6402">
        <v>12</v>
      </c>
      <c r="S6402">
        <v>2</v>
      </c>
      <c r="T6402">
        <v>3.6</v>
      </c>
      <c r="U6402">
        <v>1</v>
      </c>
      <c r="V6402">
        <v>10</v>
      </c>
      <c r="W6402" s="1">
        <v>2410</v>
      </c>
      <c r="X6402" s="1">
        <v>3457</v>
      </c>
      <c r="Y6402" s="1">
        <v>6472</v>
      </c>
      <c r="Z6402" t="s">
        <v>47</v>
      </c>
      <c r="AA6402" t="s">
        <v>76</v>
      </c>
      <c r="AB6402" s="1">
        <v>0</v>
      </c>
      <c r="AC6402">
        <v>0</v>
      </c>
      <c r="AD6402">
        <v>0</v>
      </c>
      <c r="AE6402">
        <v>0</v>
      </c>
      <c r="AF6402">
        <v>0</v>
      </c>
      <c r="AG6402" t="s">
        <v>87</v>
      </c>
      <c r="AH6402">
        <f>IF(OR(Cleaned_Data_Table[[#This Row],[Appointment Status]]="No Show", Cleaned_Data_Table[[#This Row],[Appointment Status]]="Cancelled"), 1, 0)</f>
        <v>0</v>
      </c>
      <c r="AI6402" t="str">
        <f>IF(Cleaned_Data_Table[[#This Row],[Emergency Case]]=1, "Emergency Care", "Standard Care")</f>
        <v>Emergency Care</v>
      </c>
    </row>
    <row r="6403" spans="1:35">
      <c r="A6403" t="s">
        <v>6512</v>
      </c>
      <c r="B6403">
        <v>5</v>
      </c>
      <c r="C6403" t="s">
        <v>37</v>
      </c>
      <c r="D6403" t="s">
        <v>78</v>
      </c>
      <c r="E6403">
        <v>23.6</v>
      </c>
      <c r="F6403" t="s">
        <v>89</v>
      </c>
      <c r="G6403" t="s">
        <v>40</v>
      </c>
      <c r="H6403" t="s">
        <v>104</v>
      </c>
      <c r="I6403" t="s">
        <v>105</v>
      </c>
      <c r="J6403" t="s">
        <v>90</v>
      </c>
      <c r="K6403">
        <v>8</v>
      </c>
      <c r="L6403" s="1">
        <v>533</v>
      </c>
      <c r="M6403" t="s">
        <v>44</v>
      </c>
      <c r="N6403" t="s">
        <v>81</v>
      </c>
      <c r="O6403" t="s">
        <v>111</v>
      </c>
      <c r="P6403">
        <v>7</v>
      </c>
      <c r="Q6403">
        <v>8</v>
      </c>
      <c r="R6403">
        <v>0</v>
      </c>
      <c r="S6403">
        <v>0</v>
      </c>
      <c r="T6403">
        <v>3.7</v>
      </c>
      <c r="U6403">
        <v>0</v>
      </c>
      <c r="V6403">
        <v>10</v>
      </c>
      <c r="W6403" s="1">
        <v>14387</v>
      </c>
      <c r="X6403" s="1">
        <v>8271</v>
      </c>
      <c r="Y6403" s="1">
        <v>23191</v>
      </c>
      <c r="Z6403" t="s">
        <v>47</v>
      </c>
      <c r="AA6403" t="s">
        <v>112</v>
      </c>
      <c r="AB6403" s="1">
        <v>0</v>
      </c>
      <c r="AC6403">
        <v>0</v>
      </c>
      <c r="AD6403">
        <v>0</v>
      </c>
      <c r="AE6403">
        <v>0</v>
      </c>
      <c r="AF6403">
        <v>0</v>
      </c>
      <c r="AG6403" t="s">
        <v>87</v>
      </c>
      <c r="AH6403">
        <f>IF(OR(Cleaned_Data_Table[[#This Row],[Appointment Status]]="No Show", Cleaned_Data_Table[[#This Row],[Appointment Status]]="Cancelled"), 1, 0)</f>
        <v>0</v>
      </c>
      <c r="AI6403" t="str">
        <f>IF(Cleaned_Data_Table[[#This Row],[Emergency Case]]=1, "Emergency Care", "Standard Care")</f>
        <v>Standard Care</v>
      </c>
    </row>
    <row r="6404" spans="1:35">
      <c r="A6404" t="s">
        <v>6513</v>
      </c>
      <c r="B6404">
        <v>38</v>
      </c>
      <c r="C6404" t="s">
        <v>37</v>
      </c>
      <c r="D6404" t="s">
        <v>118</v>
      </c>
      <c r="E6404">
        <v>21.6</v>
      </c>
      <c r="F6404" t="s">
        <v>52</v>
      </c>
      <c r="G6404" t="s">
        <v>66</v>
      </c>
      <c r="H6404" t="s">
        <v>108</v>
      </c>
      <c r="I6404" t="s">
        <v>109</v>
      </c>
      <c r="J6404" t="s">
        <v>90</v>
      </c>
      <c r="K6404">
        <v>6</v>
      </c>
      <c r="L6404" s="1">
        <v>486</v>
      </c>
      <c r="M6404" t="s">
        <v>44</v>
      </c>
      <c r="N6404" t="s">
        <v>69</v>
      </c>
      <c r="O6404" t="s">
        <v>75</v>
      </c>
      <c r="P6404">
        <v>19</v>
      </c>
      <c r="Q6404">
        <v>12</v>
      </c>
      <c r="R6404">
        <v>12</v>
      </c>
      <c r="S6404">
        <v>1</v>
      </c>
      <c r="T6404">
        <v>3.9</v>
      </c>
      <c r="U6404">
        <v>0</v>
      </c>
      <c r="V6404">
        <v>10</v>
      </c>
      <c r="W6404" s="1">
        <v>13749</v>
      </c>
      <c r="X6404" s="1">
        <v>9724</v>
      </c>
      <c r="Y6404" s="1">
        <v>23959</v>
      </c>
      <c r="Z6404" t="s">
        <v>47</v>
      </c>
      <c r="AA6404" t="s">
        <v>48</v>
      </c>
      <c r="AB6404" s="1">
        <v>0</v>
      </c>
      <c r="AC6404">
        <v>0</v>
      </c>
      <c r="AD6404">
        <v>1</v>
      </c>
      <c r="AE6404">
        <v>0</v>
      </c>
      <c r="AF6404">
        <v>0</v>
      </c>
      <c r="AG6404" t="s">
        <v>91</v>
      </c>
      <c r="AH6404">
        <f>IF(OR(Cleaned_Data_Table[[#This Row],[Appointment Status]]="No Show", Cleaned_Data_Table[[#This Row],[Appointment Status]]="Cancelled"), 1, 0)</f>
        <v>0</v>
      </c>
      <c r="AI6404" t="str">
        <f>IF(Cleaned_Data_Table[[#This Row],[Emergency Case]]=1, "Emergency Care", "Standard Care")</f>
        <v>Standard Care</v>
      </c>
    </row>
    <row r="6405" spans="1:35">
      <c r="A6405" t="s">
        <v>6514</v>
      </c>
      <c r="B6405">
        <v>64</v>
      </c>
      <c r="C6405" t="s">
        <v>37</v>
      </c>
      <c r="D6405" t="s">
        <v>93</v>
      </c>
      <c r="E6405">
        <v>24.6</v>
      </c>
      <c r="F6405" t="s">
        <v>52</v>
      </c>
      <c r="G6405" t="s">
        <v>85</v>
      </c>
      <c r="H6405" t="s">
        <v>104</v>
      </c>
      <c r="I6405" t="s">
        <v>105</v>
      </c>
      <c r="J6405" t="s">
        <v>90</v>
      </c>
      <c r="K6405">
        <v>24</v>
      </c>
      <c r="L6405" s="1">
        <v>768</v>
      </c>
      <c r="M6405" t="s">
        <v>44</v>
      </c>
      <c r="N6405" t="s">
        <v>124</v>
      </c>
      <c r="O6405" t="s">
        <v>46</v>
      </c>
      <c r="P6405">
        <v>0</v>
      </c>
      <c r="Q6405">
        <v>1</v>
      </c>
      <c r="R6405">
        <v>6</v>
      </c>
      <c r="S6405">
        <v>1</v>
      </c>
      <c r="T6405">
        <v>3.2</v>
      </c>
      <c r="U6405">
        <v>1</v>
      </c>
      <c r="V6405">
        <v>10</v>
      </c>
      <c r="W6405" s="1">
        <v>15994</v>
      </c>
      <c r="X6405" s="1">
        <v>12134</v>
      </c>
      <c r="Y6405" s="1">
        <v>28896</v>
      </c>
      <c r="Z6405" t="s">
        <v>47</v>
      </c>
      <c r="AA6405" t="s">
        <v>76</v>
      </c>
      <c r="AB6405" s="1">
        <v>0</v>
      </c>
      <c r="AC6405">
        <v>0</v>
      </c>
      <c r="AD6405">
        <v>0</v>
      </c>
      <c r="AE6405">
        <v>0</v>
      </c>
      <c r="AF6405">
        <v>0</v>
      </c>
      <c r="AG6405" t="s">
        <v>131</v>
      </c>
      <c r="AH6405">
        <f>IF(OR(Cleaned_Data_Table[[#This Row],[Appointment Status]]="No Show", Cleaned_Data_Table[[#This Row],[Appointment Status]]="Cancelled"), 1, 0)</f>
        <v>0</v>
      </c>
      <c r="AI6405" t="str">
        <f>IF(Cleaned_Data_Table[[#This Row],[Emergency Case]]=1, "Emergency Care", "Standard Care")</f>
        <v>Emergency Care</v>
      </c>
    </row>
    <row r="6406" spans="1:35">
      <c r="A6406" t="s">
        <v>6515</v>
      </c>
      <c r="B6406">
        <v>11</v>
      </c>
      <c r="C6406" t="s">
        <v>37</v>
      </c>
      <c r="D6406" t="s">
        <v>78</v>
      </c>
      <c r="E6406">
        <v>22.1</v>
      </c>
      <c r="F6406" t="s">
        <v>52</v>
      </c>
      <c r="G6406" t="s">
        <v>85</v>
      </c>
      <c r="H6406" t="s">
        <v>41</v>
      </c>
      <c r="I6406" t="s">
        <v>42</v>
      </c>
      <c r="J6406" t="s">
        <v>110</v>
      </c>
      <c r="K6406">
        <v>9</v>
      </c>
      <c r="L6406" s="1">
        <v>484</v>
      </c>
      <c r="M6406" t="s">
        <v>53</v>
      </c>
      <c r="N6406" t="s">
        <v>45</v>
      </c>
      <c r="O6406" t="s">
        <v>46</v>
      </c>
      <c r="P6406">
        <v>0</v>
      </c>
      <c r="Q6406">
        <v>20</v>
      </c>
      <c r="R6406">
        <v>10</v>
      </c>
      <c r="S6406">
        <v>2</v>
      </c>
      <c r="T6406">
        <v>3.4</v>
      </c>
      <c r="U6406">
        <v>1</v>
      </c>
      <c r="V6406">
        <v>10</v>
      </c>
      <c r="W6406" s="1">
        <v>1002</v>
      </c>
      <c r="X6406" s="1">
        <v>3920</v>
      </c>
      <c r="Y6406" s="1">
        <v>3784.2</v>
      </c>
      <c r="Z6406" t="s">
        <v>47</v>
      </c>
      <c r="AA6406" t="s">
        <v>112</v>
      </c>
      <c r="AB6406" s="1">
        <v>0</v>
      </c>
      <c r="AC6406">
        <v>0</v>
      </c>
      <c r="AD6406">
        <v>0</v>
      </c>
      <c r="AE6406">
        <v>0</v>
      </c>
      <c r="AF6406">
        <v>0</v>
      </c>
      <c r="AG6406" t="s">
        <v>87</v>
      </c>
      <c r="AH6406">
        <f>IF(OR(Cleaned_Data_Table[[#This Row],[Appointment Status]]="No Show", Cleaned_Data_Table[[#This Row],[Appointment Status]]="Cancelled"), 1, 0)</f>
        <v>0</v>
      </c>
      <c r="AI6406" t="str">
        <f>IF(Cleaned_Data_Table[[#This Row],[Emergency Case]]=1, "Emergency Care", "Standard Care")</f>
        <v>Emergency Care</v>
      </c>
    </row>
    <row r="6407" spans="1:35">
      <c r="A6407" t="s">
        <v>6516</v>
      </c>
      <c r="B6407">
        <v>38</v>
      </c>
      <c r="C6407" t="s">
        <v>51</v>
      </c>
      <c r="D6407" t="s">
        <v>38</v>
      </c>
      <c r="E6407">
        <v>21.7</v>
      </c>
      <c r="F6407" t="s">
        <v>103</v>
      </c>
      <c r="G6407" t="s">
        <v>40</v>
      </c>
      <c r="H6407" t="s">
        <v>60</v>
      </c>
      <c r="I6407" t="s">
        <v>61</v>
      </c>
      <c r="J6407" t="s">
        <v>90</v>
      </c>
      <c r="K6407">
        <v>2</v>
      </c>
      <c r="L6407" s="1">
        <v>301</v>
      </c>
      <c r="M6407" t="s">
        <v>53</v>
      </c>
      <c r="N6407" t="s">
        <v>81</v>
      </c>
      <c r="O6407" t="s">
        <v>98</v>
      </c>
      <c r="P6407">
        <v>6</v>
      </c>
      <c r="Q6407">
        <v>6</v>
      </c>
      <c r="R6407">
        <v>7</v>
      </c>
      <c r="S6407">
        <v>3</v>
      </c>
      <c r="T6407">
        <v>3.3</v>
      </c>
      <c r="U6407">
        <v>0</v>
      </c>
      <c r="V6407">
        <v>10</v>
      </c>
      <c r="W6407" s="1">
        <v>8201</v>
      </c>
      <c r="X6407" s="1">
        <v>14850</v>
      </c>
      <c r="Y6407" s="1">
        <v>16346.4</v>
      </c>
      <c r="Z6407" t="s">
        <v>47</v>
      </c>
      <c r="AA6407" t="s">
        <v>48</v>
      </c>
      <c r="AB6407" s="1">
        <v>0</v>
      </c>
      <c r="AC6407">
        <v>0</v>
      </c>
      <c r="AD6407">
        <v>0</v>
      </c>
      <c r="AE6407">
        <v>0</v>
      </c>
      <c r="AF6407">
        <v>0</v>
      </c>
      <c r="AG6407" t="s">
        <v>87</v>
      </c>
      <c r="AH6407">
        <f>IF(OR(Cleaned_Data_Table[[#This Row],[Appointment Status]]="No Show", Cleaned_Data_Table[[#This Row],[Appointment Status]]="Cancelled"), 1, 0)</f>
        <v>0</v>
      </c>
      <c r="AI6407" t="str">
        <f>IF(Cleaned_Data_Table[[#This Row],[Emergency Case]]=1, "Emergency Care", "Standard Care")</f>
        <v>Standard Care</v>
      </c>
    </row>
    <row r="6408" spans="1:35">
      <c r="A6408" t="s">
        <v>6517</v>
      </c>
      <c r="B6408">
        <v>30</v>
      </c>
      <c r="C6408" t="s">
        <v>37</v>
      </c>
      <c r="D6408" t="s">
        <v>59</v>
      </c>
      <c r="E6408">
        <v>20.6</v>
      </c>
      <c r="F6408" t="s">
        <v>52</v>
      </c>
      <c r="G6408" t="s">
        <v>66</v>
      </c>
      <c r="H6408" t="s">
        <v>129</v>
      </c>
      <c r="I6408" t="s">
        <v>130</v>
      </c>
      <c r="J6408" t="s">
        <v>43</v>
      </c>
      <c r="K6408">
        <v>16</v>
      </c>
      <c r="L6408" s="1">
        <v>671</v>
      </c>
      <c r="M6408" t="s">
        <v>53</v>
      </c>
      <c r="N6408" t="s">
        <v>62</v>
      </c>
      <c r="O6408" t="s">
        <v>101</v>
      </c>
      <c r="P6408">
        <v>14</v>
      </c>
      <c r="Q6408">
        <v>35</v>
      </c>
      <c r="R6408">
        <v>8</v>
      </c>
      <c r="S6408">
        <v>3</v>
      </c>
      <c r="T6408">
        <v>3.3</v>
      </c>
      <c r="U6408">
        <v>0</v>
      </c>
      <c r="V6408">
        <v>9.3000000000000007</v>
      </c>
      <c r="W6408" s="1">
        <v>515</v>
      </c>
      <c r="X6408" s="1">
        <v>17</v>
      </c>
      <c r="Y6408" s="1">
        <v>842.1</v>
      </c>
      <c r="Z6408" t="s">
        <v>47</v>
      </c>
      <c r="AA6408" t="s">
        <v>57</v>
      </c>
      <c r="AB6408" s="1">
        <v>0</v>
      </c>
      <c r="AC6408">
        <v>1</v>
      </c>
      <c r="AD6408">
        <v>0</v>
      </c>
      <c r="AE6408">
        <v>0</v>
      </c>
      <c r="AF6408">
        <v>0</v>
      </c>
      <c r="AG6408" t="s">
        <v>49</v>
      </c>
      <c r="AH6408">
        <f>IF(OR(Cleaned_Data_Table[[#This Row],[Appointment Status]]="No Show", Cleaned_Data_Table[[#This Row],[Appointment Status]]="Cancelled"), 1, 0)</f>
        <v>0</v>
      </c>
      <c r="AI6408" t="str">
        <f>IF(Cleaned_Data_Table[[#This Row],[Emergency Case]]=1, "Emergency Care", "Standard Care")</f>
        <v>Standard Care</v>
      </c>
    </row>
    <row r="6409" spans="1:35">
      <c r="A6409" t="s">
        <v>6518</v>
      </c>
      <c r="B6409">
        <v>17</v>
      </c>
      <c r="C6409" t="s">
        <v>51</v>
      </c>
      <c r="D6409" t="s">
        <v>59</v>
      </c>
      <c r="E6409">
        <v>28</v>
      </c>
      <c r="F6409" t="s">
        <v>39</v>
      </c>
      <c r="G6409" t="s">
        <v>40</v>
      </c>
      <c r="H6409" t="s">
        <v>104</v>
      </c>
      <c r="I6409" t="s">
        <v>105</v>
      </c>
      <c r="J6409" t="s">
        <v>43</v>
      </c>
      <c r="K6409">
        <v>5</v>
      </c>
      <c r="L6409" s="1">
        <v>441</v>
      </c>
      <c r="M6409" t="s">
        <v>53</v>
      </c>
      <c r="N6409" t="s">
        <v>45</v>
      </c>
      <c r="O6409" t="s">
        <v>70</v>
      </c>
      <c r="P6409">
        <v>18</v>
      </c>
      <c r="Q6409">
        <v>43</v>
      </c>
      <c r="R6409">
        <v>14</v>
      </c>
      <c r="S6409">
        <v>2</v>
      </c>
      <c r="T6409">
        <v>4.8</v>
      </c>
      <c r="U6409">
        <v>0</v>
      </c>
      <c r="V6409">
        <v>9.5</v>
      </c>
      <c r="W6409" s="1">
        <v>611</v>
      </c>
      <c r="X6409" s="1">
        <v>134</v>
      </c>
      <c r="Y6409" s="1">
        <v>830.2</v>
      </c>
      <c r="Z6409" t="s">
        <v>47</v>
      </c>
      <c r="AA6409" t="s">
        <v>112</v>
      </c>
      <c r="AB6409" s="1">
        <v>0</v>
      </c>
      <c r="AC6409">
        <v>1</v>
      </c>
      <c r="AD6409">
        <v>1</v>
      </c>
      <c r="AE6409">
        <v>0</v>
      </c>
      <c r="AF6409">
        <v>0</v>
      </c>
      <c r="AG6409" t="s">
        <v>49</v>
      </c>
      <c r="AH6409">
        <f>IF(OR(Cleaned_Data_Table[[#This Row],[Appointment Status]]="No Show", Cleaned_Data_Table[[#This Row],[Appointment Status]]="Cancelled"), 1, 0)</f>
        <v>0</v>
      </c>
      <c r="AI6409" t="str">
        <f>IF(Cleaned_Data_Table[[#This Row],[Emergency Case]]=1, "Emergency Care", "Standard Care")</f>
        <v>Standard Care</v>
      </c>
    </row>
    <row r="6410" spans="1:35">
      <c r="A6410" t="s">
        <v>6519</v>
      </c>
      <c r="B6410">
        <v>78</v>
      </c>
      <c r="C6410" t="s">
        <v>37</v>
      </c>
      <c r="D6410" t="s">
        <v>93</v>
      </c>
      <c r="E6410">
        <v>23.5</v>
      </c>
      <c r="F6410" t="s">
        <v>89</v>
      </c>
      <c r="G6410" t="s">
        <v>40</v>
      </c>
      <c r="H6410" t="s">
        <v>60</v>
      </c>
      <c r="I6410" t="s">
        <v>61</v>
      </c>
      <c r="J6410" t="s">
        <v>90</v>
      </c>
      <c r="K6410">
        <v>10</v>
      </c>
      <c r="L6410" s="1">
        <v>509</v>
      </c>
      <c r="M6410" t="s">
        <v>44</v>
      </c>
      <c r="N6410" t="s">
        <v>81</v>
      </c>
      <c r="O6410" t="s">
        <v>75</v>
      </c>
      <c r="P6410">
        <v>29</v>
      </c>
      <c r="Q6410">
        <v>3</v>
      </c>
      <c r="R6410">
        <v>10</v>
      </c>
      <c r="S6410">
        <v>2</v>
      </c>
      <c r="T6410">
        <v>3.3</v>
      </c>
      <c r="U6410">
        <v>0</v>
      </c>
      <c r="V6410">
        <v>10</v>
      </c>
      <c r="W6410" s="1">
        <v>10335</v>
      </c>
      <c r="X6410" s="1">
        <v>7606</v>
      </c>
      <c r="Y6410" s="1">
        <v>18450</v>
      </c>
      <c r="Z6410" t="s">
        <v>47</v>
      </c>
      <c r="AA6410" t="s">
        <v>71</v>
      </c>
      <c r="AB6410" s="1">
        <v>0</v>
      </c>
      <c r="AC6410">
        <v>0</v>
      </c>
      <c r="AD6410">
        <v>1</v>
      </c>
      <c r="AE6410">
        <v>0</v>
      </c>
      <c r="AF6410">
        <v>0</v>
      </c>
      <c r="AG6410" t="s">
        <v>91</v>
      </c>
      <c r="AH6410">
        <f>IF(OR(Cleaned_Data_Table[[#This Row],[Appointment Status]]="No Show", Cleaned_Data_Table[[#This Row],[Appointment Status]]="Cancelled"), 1, 0)</f>
        <v>0</v>
      </c>
      <c r="AI6410" t="str">
        <f>IF(Cleaned_Data_Table[[#This Row],[Emergency Case]]=1, "Emergency Care", "Standard Care")</f>
        <v>Standard Care</v>
      </c>
    </row>
    <row r="6411" spans="1:35">
      <c r="A6411" t="s">
        <v>6520</v>
      </c>
      <c r="B6411">
        <v>67</v>
      </c>
      <c r="C6411" t="s">
        <v>51</v>
      </c>
      <c r="D6411" t="s">
        <v>38</v>
      </c>
      <c r="E6411">
        <v>24.9</v>
      </c>
      <c r="F6411" t="s">
        <v>39</v>
      </c>
      <c r="G6411" t="s">
        <v>40</v>
      </c>
      <c r="H6411" t="s">
        <v>67</v>
      </c>
      <c r="I6411" t="s">
        <v>68</v>
      </c>
      <c r="J6411" t="s">
        <v>90</v>
      </c>
      <c r="K6411">
        <v>14</v>
      </c>
      <c r="L6411" s="1">
        <v>633</v>
      </c>
      <c r="M6411" t="s">
        <v>44</v>
      </c>
      <c r="N6411" t="s">
        <v>124</v>
      </c>
      <c r="O6411" t="s">
        <v>101</v>
      </c>
      <c r="P6411">
        <v>29</v>
      </c>
      <c r="Q6411">
        <v>12</v>
      </c>
      <c r="R6411">
        <v>4</v>
      </c>
      <c r="S6411">
        <v>1</v>
      </c>
      <c r="T6411">
        <v>3.6</v>
      </c>
      <c r="U6411">
        <v>0</v>
      </c>
      <c r="V6411">
        <v>10</v>
      </c>
      <c r="W6411" s="1">
        <v>16874</v>
      </c>
      <c r="X6411" s="1">
        <v>9246</v>
      </c>
      <c r="Y6411" s="1">
        <v>26753</v>
      </c>
      <c r="Z6411" t="s">
        <v>47</v>
      </c>
      <c r="AA6411" t="s">
        <v>76</v>
      </c>
      <c r="AB6411" s="1">
        <v>0</v>
      </c>
      <c r="AC6411">
        <v>0</v>
      </c>
      <c r="AD6411">
        <v>1</v>
      </c>
      <c r="AE6411">
        <v>0</v>
      </c>
      <c r="AF6411">
        <v>0</v>
      </c>
      <c r="AG6411" t="s">
        <v>91</v>
      </c>
      <c r="AH6411">
        <f>IF(OR(Cleaned_Data_Table[[#This Row],[Appointment Status]]="No Show", Cleaned_Data_Table[[#This Row],[Appointment Status]]="Cancelled"), 1, 0)</f>
        <v>0</v>
      </c>
      <c r="AI6411" t="str">
        <f>IF(Cleaned_Data_Table[[#This Row],[Emergency Case]]=1, "Emergency Care", "Standard Care")</f>
        <v>Standard Care</v>
      </c>
    </row>
    <row r="6412" spans="1:35">
      <c r="A6412" t="s">
        <v>6521</v>
      </c>
      <c r="B6412">
        <v>57</v>
      </c>
      <c r="C6412" t="s">
        <v>51</v>
      </c>
      <c r="D6412" t="s">
        <v>84</v>
      </c>
      <c r="E6412">
        <v>22.3</v>
      </c>
      <c r="F6412" t="s">
        <v>103</v>
      </c>
      <c r="G6412" t="s">
        <v>66</v>
      </c>
      <c r="H6412" t="s">
        <v>108</v>
      </c>
      <c r="I6412" t="s">
        <v>109</v>
      </c>
      <c r="J6412" t="s">
        <v>90</v>
      </c>
      <c r="K6412">
        <v>6</v>
      </c>
      <c r="L6412" s="1">
        <v>465</v>
      </c>
      <c r="M6412" t="s">
        <v>44</v>
      </c>
      <c r="N6412" t="s">
        <v>69</v>
      </c>
      <c r="O6412" t="s">
        <v>101</v>
      </c>
      <c r="P6412">
        <v>4</v>
      </c>
      <c r="Q6412">
        <v>1</v>
      </c>
      <c r="R6412">
        <v>3</v>
      </c>
      <c r="S6412">
        <v>0</v>
      </c>
      <c r="T6412">
        <v>4.5999999999999996</v>
      </c>
      <c r="U6412">
        <v>0</v>
      </c>
      <c r="V6412">
        <v>10</v>
      </c>
      <c r="W6412" s="1">
        <v>12942</v>
      </c>
      <c r="X6412" s="1">
        <v>12018</v>
      </c>
      <c r="Y6412" s="1">
        <v>25425</v>
      </c>
      <c r="Z6412" t="s">
        <v>47</v>
      </c>
      <c r="AA6412" t="s">
        <v>76</v>
      </c>
      <c r="AB6412" s="1">
        <v>0</v>
      </c>
      <c r="AC6412">
        <v>0</v>
      </c>
      <c r="AD6412">
        <v>0</v>
      </c>
      <c r="AE6412">
        <v>0</v>
      </c>
      <c r="AF6412">
        <v>0</v>
      </c>
      <c r="AG6412" t="s">
        <v>87</v>
      </c>
      <c r="AH6412">
        <f>IF(OR(Cleaned_Data_Table[[#This Row],[Appointment Status]]="No Show", Cleaned_Data_Table[[#This Row],[Appointment Status]]="Cancelled"), 1, 0)</f>
        <v>0</v>
      </c>
      <c r="AI6412" t="str">
        <f>IF(Cleaned_Data_Table[[#This Row],[Emergency Case]]=1, "Emergency Care", "Standard Care")</f>
        <v>Standard Care</v>
      </c>
    </row>
    <row r="6413" spans="1:35">
      <c r="A6413" t="s">
        <v>6522</v>
      </c>
      <c r="B6413">
        <v>38</v>
      </c>
      <c r="C6413" t="s">
        <v>51</v>
      </c>
      <c r="D6413" t="s">
        <v>84</v>
      </c>
      <c r="E6413">
        <v>24.9</v>
      </c>
      <c r="F6413" t="s">
        <v>89</v>
      </c>
      <c r="G6413" t="s">
        <v>40</v>
      </c>
      <c r="H6413" t="s">
        <v>67</v>
      </c>
      <c r="I6413" t="s">
        <v>68</v>
      </c>
      <c r="J6413" t="s">
        <v>110</v>
      </c>
      <c r="K6413">
        <v>18</v>
      </c>
      <c r="L6413" s="1">
        <v>587</v>
      </c>
      <c r="M6413" t="s">
        <v>44</v>
      </c>
      <c r="N6413" t="s">
        <v>81</v>
      </c>
      <c r="O6413" t="s">
        <v>46</v>
      </c>
      <c r="P6413">
        <v>6</v>
      </c>
      <c r="Q6413">
        <v>36</v>
      </c>
      <c r="R6413">
        <v>4</v>
      </c>
      <c r="S6413">
        <v>0</v>
      </c>
      <c r="T6413">
        <v>3.7</v>
      </c>
      <c r="U6413">
        <v>0</v>
      </c>
      <c r="V6413">
        <v>9.4</v>
      </c>
      <c r="W6413" s="1">
        <v>2922</v>
      </c>
      <c r="X6413" s="1">
        <v>3795</v>
      </c>
      <c r="Y6413" s="1">
        <v>7304</v>
      </c>
      <c r="Z6413" t="s">
        <v>47</v>
      </c>
      <c r="AA6413" t="s">
        <v>48</v>
      </c>
      <c r="AB6413" s="1">
        <v>0</v>
      </c>
      <c r="AC6413">
        <v>1</v>
      </c>
      <c r="AD6413">
        <v>0</v>
      </c>
      <c r="AE6413">
        <v>1</v>
      </c>
      <c r="AF6413">
        <v>0</v>
      </c>
      <c r="AG6413" t="s">
        <v>87</v>
      </c>
      <c r="AH6413">
        <f>IF(OR(Cleaned_Data_Table[[#This Row],[Appointment Status]]="No Show", Cleaned_Data_Table[[#This Row],[Appointment Status]]="Cancelled"), 1, 0)</f>
        <v>0</v>
      </c>
      <c r="AI6413" t="str">
        <f>IF(Cleaned_Data_Table[[#This Row],[Emergency Case]]=1, "Emergency Care", "Standard Care")</f>
        <v>Standard Care</v>
      </c>
    </row>
    <row r="6414" spans="1:35">
      <c r="A6414" t="s">
        <v>6523</v>
      </c>
      <c r="B6414">
        <v>72</v>
      </c>
      <c r="C6414" t="s">
        <v>37</v>
      </c>
      <c r="D6414" t="s">
        <v>38</v>
      </c>
      <c r="E6414">
        <v>15</v>
      </c>
      <c r="F6414" t="s">
        <v>97</v>
      </c>
      <c r="G6414" t="s">
        <v>40</v>
      </c>
      <c r="H6414" t="s">
        <v>94</v>
      </c>
      <c r="I6414" t="s">
        <v>95</v>
      </c>
      <c r="J6414" t="s">
        <v>43</v>
      </c>
      <c r="K6414">
        <v>17</v>
      </c>
      <c r="L6414" s="1">
        <v>686</v>
      </c>
      <c r="M6414" t="s">
        <v>53</v>
      </c>
      <c r="N6414" t="s">
        <v>69</v>
      </c>
      <c r="O6414" t="s">
        <v>55</v>
      </c>
      <c r="P6414">
        <v>24</v>
      </c>
      <c r="Q6414">
        <v>33</v>
      </c>
      <c r="R6414">
        <v>3</v>
      </c>
      <c r="S6414">
        <v>0</v>
      </c>
      <c r="T6414">
        <v>3.9</v>
      </c>
      <c r="U6414">
        <v>0</v>
      </c>
      <c r="V6414">
        <v>9.8000000000000007</v>
      </c>
      <c r="W6414" s="1">
        <v>340</v>
      </c>
      <c r="X6414" s="1">
        <v>328</v>
      </c>
      <c r="Y6414" s="1">
        <v>947.8</v>
      </c>
      <c r="Z6414" t="s">
        <v>56</v>
      </c>
      <c r="AA6414" t="s">
        <v>76</v>
      </c>
      <c r="AB6414" s="1">
        <v>1354</v>
      </c>
      <c r="AC6414">
        <v>1</v>
      </c>
      <c r="AD6414">
        <v>1</v>
      </c>
      <c r="AE6414">
        <v>0</v>
      </c>
      <c r="AF6414">
        <v>0</v>
      </c>
      <c r="AG6414" t="s">
        <v>49</v>
      </c>
      <c r="AH6414">
        <f>IF(OR(Cleaned_Data_Table[[#This Row],[Appointment Status]]="No Show", Cleaned_Data_Table[[#This Row],[Appointment Status]]="Cancelled"), 1, 0)</f>
        <v>1</v>
      </c>
      <c r="AI6414" t="str">
        <f>IF(Cleaned_Data_Table[[#This Row],[Emergency Case]]=1, "Emergency Care", "Standard Care")</f>
        <v>Standard Care</v>
      </c>
    </row>
    <row r="6415" spans="1:35">
      <c r="A6415" t="s">
        <v>6524</v>
      </c>
      <c r="B6415">
        <v>71</v>
      </c>
      <c r="C6415" t="s">
        <v>37</v>
      </c>
      <c r="D6415" t="s">
        <v>93</v>
      </c>
      <c r="E6415">
        <v>24.6</v>
      </c>
      <c r="F6415" t="s">
        <v>89</v>
      </c>
      <c r="G6415" t="s">
        <v>40</v>
      </c>
      <c r="H6415" t="s">
        <v>138</v>
      </c>
      <c r="I6415" t="s">
        <v>139</v>
      </c>
      <c r="J6415" t="s">
        <v>90</v>
      </c>
      <c r="K6415">
        <v>1</v>
      </c>
      <c r="L6415" s="1">
        <v>371</v>
      </c>
      <c r="M6415" t="s">
        <v>44</v>
      </c>
      <c r="N6415" t="s">
        <v>62</v>
      </c>
      <c r="O6415" t="s">
        <v>106</v>
      </c>
      <c r="P6415">
        <v>4</v>
      </c>
      <c r="Q6415">
        <v>11</v>
      </c>
      <c r="R6415">
        <v>9</v>
      </c>
      <c r="S6415">
        <v>2</v>
      </c>
      <c r="T6415">
        <v>3.3</v>
      </c>
      <c r="U6415">
        <v>0</v>
      </c>
      <c r="V6415">
        <v>10</v>
      </c>
      <c r="W6415" s="1">
        <v>12477</v>
      </c>
      <c r="X6415" s="1">
        <v>13003</v>
      </c>
      <c r="Y6415" s="1">
        <v>25851</v>
      </c>
      <c r="Z6415" t="s">
        <v>47</v>
      </c>
      <c r="AA6415" t="s">
        <v>76</v>
      </c>
      <c r="AB6415" s="1">
        <v>0</v>
      </c>
      <c r="AC6415">
        <v>0</v>
      </c>
      <c r="AD6415">
        <v>0</v>
      </c>
      <c r="AE6415">
        <v>0</v>
      </c>
      <c r="AF6415">
        <v>0</v>
      </c>
      <c r="AG6415" t="s">
        <v>87</v>
      </c>
      <c r="AH6415">
        <f>IF(OR(Cleaned_Data_Table[[#This Row],[Appointment Status]]="No Show", Cleaned_Data_Table[[#This Row],[Appointment Status]]="Cancelled"), 1, 0)</f>
        <v>0</v>
      </c>
      <c r="AI6415" t="str">
        <f>IF(Cleaned_Data_Table[[#This Row],[Emergency Case]]=1, "Emergency Care", "Standard Care")</f>
        <v>Standard Care</v>
      </c>
    </row>
    <row r="6416" spans="1:35">
      <c r="A6416" t="s">
        <v>6525</v>
      </c>
      <c r="B6416">
        <v>7</v>
      </c>
      <c r="C6416" t="s">
        <v>51</v>
      </c>
      <c r="D6416" t="s">
        <v>93</v>
      </c>
      <c r="E6416">
        <v>15.3</v>
      </c>
      <c r="F6416" t="s">
        <v>52</v>
      </c>
      <c r="G6416" t="s">
        <v>85</v>
      </c>
      <c r="H6416" t="s">
        <v>138</v>
      </c>
      <c r="I6416" t="s">
        <v>139</v>
      </c>
      <c r="J6416" t="s">
        <v>110</v>
      </c>
      <c r="K6416">
        <v>30</v>
      </c>
      <c r="L6416" s="1">
        <v>829</v>
      </c>
      <c r="M6416" t="s">
        <v>44</v>
      </c>
      <c r="N6416" t="s">
        <v>124</v>
      </c>
      <c r="O6416" t="s">
        <v>82</v>
      </c>
      <c r="P6416">
        <v>0</v>
      </c>
      <c r="Q6416">
        <v>18</v>
      </c>
      <c r="R6416">
        <v>10</v>
      </c>
      <c r="S6416">
        <v>2</v>
      </c>
      <c r="T6416">
        <v>3.7</v>
      </c>
      <c r="U6416">
        <v>1</v>
      </c>
      <c r="V6416">
        <v>10</v>
      </c>
      <c r="W6416" s="1">
        <v>4994</v>
      </c>
      <c r="X6416" s="1">
        <v>2548</v>
      </c>
      <c r="Y6416" s="1">
        <v>8371</v>
      </c>
      <c r="Z6416" t="s">
        <v>47</v>
      </c>
      <c r="AA6416" t="s">
        <v>112</v>
      </c>
      <c r="AB6416" s="1">
        <v>0</v>
      </c>
      <c r="AC6416">
        <v>0</v>
      </c>
      <c r="AD6416">
        <v>0</v>
      </c>
      <c r="AE6416">
        <v>0</v>
      </c>
      <c r="AF6416">
        <v>0</v>
      </c>
      <c r="AG6416" t="s">
        <v>87</v>
      </c>
      <c r="AH6416">
        <f>IF(OR(Cleaned_Data_Table[[#This Row],[Appointment Status]]="No Show", Cleaned_Data_Table[[#This Row],[Appointment Status]]="Cancelled"), 1, 0)</f>
        <v>0</v>
      </c>
      <c r="AI6416" t="str">
        <f>IF(Cleaned_Data_Table[[#This Row],[Emergency Case]]=1, "Emergency Care", "Standard Care")</f>
        <v>Emergency Care</v>
      </c>
    </row>
    <row r="6417" spans="1:35">
      <c r="A6417" t="s">
        <v>6526</v>
      </c>
      <c r="B6417">
        <v>35</v>
      </c>
      <c r="C6417" t="s">
        <v>51</v>
      </c>
      <c r="D6417" t="s">
        <v>78</v>
      </c>
      <c r="E6417">
        <v>26.2</v>
      </c>
      <c r="F6417" t="s">
        <v>39</v>
      </c>
      <c r="G6417" t="s">
        <v>66</v>
      </c>
      <c r="H6417" t="s">
        <v>73</v>
      </c>
      <c r="I6417" t="s">
        <v>74</v>
      </c>
      <c r="J6417" t="s">
        <v>90</v>
      </c>
      <c r="K6417">
        <v>18</v>
      </c>
      <c r="L6417" s="1">
        <v>754</v>
      </c>
      <c r="M6417" t="s">
        <v>53</v>
      </c>
      <c r="N6417" t="s">
        <v>45</v>
      </c>
      <c r="O6417" t="s">
        <v>101</v>
      </c>
      <c r="P6417">
        <v>26</v>
      </c>
      <c r="Q6417">
        <v>9</v>
      </c>
      <c r="R6417">
        <v>0</v>
      </c>
      <c r="S6417">
        <v>0</v>
      </c>
      <c r="T6417">
        <v>4.9000000000000004</v>
      </c>
      <c r="U6417">
        <v>0</v>
      </c>
      <c r="V6417">
        <v>10</v>
      </c>
      <c r="W6417" s="1">
        <v>9255</v>
      </c>
      <c r="X6417" s="1">
        <v>12893</v>
      </c>
      <c r="Y6417" s="1">
        <v>16031.4</v>
      </c>
      <c r="Z6417" t="s">
        <v>47</v>
      </c>
      <c r="AA6417" t="s">
        <v>48</v>
      </c>
      <c r="AB6417" s="1">
        <v>0</v>
      </c>
      <c r="AC6417">
        <v>0</v>
      </c>
      <c r="AD6417">
        <v>1</v>
      </c>
      <c r="AE6417">
        <v>0</v>
      </c>
      <c r="AF6417">
        <v>0</v>
      </c>
      <c r="AG6417" t="s">
        <v>91</v>
      </c>
      <c r="AH6417">
        <f>IF(OR(Cleaned_Data_Table[[#This Row],[Appointment Status]]="No Show", Cleaned_Data_Table[[#This Row],[Appointment Status]]="Cancelled"), 1, 0)</f>
        <v>0</v>
      </c>
      <c r="AI6417" t="str">
        <f>IF(Cleaned_Data_Table[[#This Row],[Emergency Case]]=1, "Emergency Care", "Standard Care")</f>
        <v>Standard Care</v>
      </c>
    </row>
    <row r="6418" spans="1:35">
      <c r="A6418" t="s">
        <v>6527</v>
      </c>
      <c r="B6418">
        <v>70</v>
      </c>
      <c r="C6418" t="s">
        <v>37</v>
      </c>
      <c r="D6418" t="s">
        <v>118</v>
      </c>
      <c r="E6418">
        <v>29.3</v>
      </c>
      <c r="F6418" t="s">
        <v>52</v>
      </c>
      <c r="G6418" t="s">
        <v>40</v>
      </c>
      <c r="H6418" t="s">
        <v>73</v>
      </c>
      <c r="I6418" t="s">
        <v>74</v>
      </c>
      <c r="J6418" t="s">
        <v>90</v>
      </c>
      <c r="K6418">
        <v>12</v>
      </c>
      <c r="L6418" s="1">
        <v>501</v>
      </c>
      <c r="M6418" t="s">
        <v>44</v>
      </c>
      <c r="N6418" t="s">
        <v>69</v>
      </c>
      <c r="O6418" t="s">
        <v>82</v>
      </c>
      <c r="P6418">
        <v>28</v>
      </c>
      <c r="Q6418">
        <v>10</v>
      </c>
      <c r="R6418">
        <v>0</v>
      </c>
      <c r="S6418">
        <v>0</v>
      </c>
      <c r="T6418">
        <v>3.3</v>
      </c>
      <c r="U6418">
        <v>0</v>
      </c>
      <c r="V6418">
        <v>10</v>
      </c>
      <c r="W6418" s="1">
        <v>5680</v>
      </c>
      <c r="X6418" s="1">
        <v>11913</v>
      </c>
      <c r="Y6418" s="1">
        <v>18094</v>
      </c>
      <c r="Z6418" t="s">
        <v>47</v>
      </c>
      <c r="AA6418" t="s">
        <v>76</v>
      </c>
      <c r="AB6418" s="1">
        <v>0</v>
      </c>
      <c r="AC6418">
        <v>0</v>
      </c>
      <c r="AD6418">
        <v>1</v>
      </c>
      <c r="AE6418">
        <v>0</v>
      </c>
      <c r="AF6418">
        <v>0</v>
      </c>
      <c r="AG6418" t="s">
        <v>91</v>
      </c>
      <c r="AH6418">
        <f>IF(OR(Cleaned_Data_Table[[#This Row],[Appointment Status]]="No Show", Cleaned_Data_Table[[#This Row],[Appointment Status]]="Cancelled"), 1, 0)</f>
        <v>0</v>
      </c>
      <c r="AI6418" t="str">
        <f>IF(Cleaned_Data_Table[[#This Row],[Emergency Case]]=1, "Emergency Care", "Standard Care")</f>
        <v>Standard Care</v>
      </c>
    </row>
    <row r="6419" spans="1:35">
      <c r="A6419" t="s">
        <v>6528</v>
      </c>
      <c r="B6419">
        <v>74</v>
      </c>
      <c r="C6419" t="s">
        <v>51</v>
      </c>
      <c r="D6419" t="s">
        <v>65</v>
      </c>
      <c r="E6419">
        <v>25.9</v>
      </c>
      <c r="F6419" t="s">
        <v>52</v>
      </c>
      <c r="G6419" t="s">
        <v>40</v>
      </c>
      <c r="H6419" t="s">
        <v>129</v>
      </c>
      <c r="I6419" t="s">
        <v>130</v>
      </c>
      <c r="J6419" t="s">
        <v>90</v>
      </c>
      <c r="K6419">
        <v>10</v>
      </c>
      <c r="L6419" s="1">
        <v>407</v>
      </c>
      <c r="M6419" t="s">
        <v>53</v>
      </c>
      <c r="N6419" t="s">
        <v>124</v>
      </c>
      <c r="O6419" t="s">
        <v>106</v>
      </c>
      <c r="P6419">
        <v>17</v>
      </c>
      <c r="Q6419">
        <v>19</v>
      </c>
      <c r="R6419">
        <v>12</v>
      </c>
      <c r="S6419">
        <v>1</v>
      </c>
      <c r="T6419">
        <v>4.2</v>
      </c>
      <c r="U6419">
        <v>0</v>
      </c>
      <c r="V6419">
        <v>10</v>
      </c>
      <c r="W6419" s="1">
        <v>19574</v>
      </c>
      <c r="X6419" s="1">
        <v>8839</v>
      </c>
      <c r="Y6419" s="1">
        <v>20174</v>
      </c>
      <c r="Z6419" t="s">
        <v>47</v>
      </c>
      <c r="AA6419" t="s">
        <v>76</v>
      </c>
      <c r="AB6419" s="1">
        <v>0</v>
      </c>
      <c r="AC6419">
        <v>0</v>
      </c>
      <c r="AD6419">
        <v>1</v>
      </c>
      <c r="AE6419">
        <v>0</v>
      </c>
      <c r="AF6419">
        <v>0</v>
      </c>
      <c r="AG6419" t="s">
        <v>91</v>
      </c>
      <c r="AH6419">
        <f>IF(OR(Cleaned_Data_Table[[#This Row],[Appointment Status]]="No Show", Cleaned_Data_Table[[#This Row],[Appointment Status]]="Cancelled"), 1, 0)</f>
        <v>0</v>
      </c>
      <c r="AI6419" t="str">
        <f>IF(Cleaned_Data_Table[[#This Row],[Emergency Case]]=1, "Emergency Care", "Standard Care")</f>
        <v>Standard Care</v>
      </c>
    </row>
    <row r="6420" spans="1:35">
      <c r="A6420" t="s">
        <v>6529</v>
      </c>
      <c r="B6420">
        <v>77</v>
      </c>
      <c r="C6420" t="s">
        <v>37</v>
      </c>
      <c r="D6420" t="s">
        <v>38</v>
      </c>
      <c r="E6420">
        <v>22.4</v>
      </c>
      <c r="F6420" t="s">
        <v>52</v>
      </c>
      <c r="G6420" t="s">
        <v>40</v>
      </c>
      <c r="H6420" t="s">
        <v>41</v>
      </c>
      <c r="I6420" t="s">
        <v>42</v>
      </c>
      <c r="J6420" t="s">
        <v>43</v>
      </c>
      <c r="K6420">
        <v>18</v>
      </c>
      <c r="L6420" s="1">
        <v>674</v>
      </c>
      <c r="M6420" t="s">
        <v>53</v>
      </c>
      <c r="N6420" t="s">
        <v>124</v>
      </c>
      <c r="O6420" t="s">
        <v>119</v>
      </c>
      <c r="P6420">
        <v>18</v>
      </c>
      <c r="Q6420">
        <v>58</v>
      </c>
      <c r="R6420">
        <v>10</v>
      </c>
      <c r="S6420">
        <v>2</v>
      </c>
      <c r="T6420">
        <v>4.3</v>
      </c>
      <c r="U6420">
        <v>0</v>
      </c>
      <c r="V6420">
        <v>8.3000000000000007</v>
      </c>
      <c r="W6420" s="1">
        <v>963</v>
      </c>
      <c r="X6420" s="1">
        <v>360</v>
      </c>
      <c r="Y6420" s="1">
        <v>1397.9</v>
      </c>
      <c r="Z6420" t="s">
        <v>47</v>
      </c>
      <c r="AA6420" t="s">
        <v>71</v>
      </c>
      <c r="AB6420" s="1">
        <v>0</v>
      </c>
      <c r="AC6420">
        <v>1</v>
      </c>
      <c r="AD6420">
        <v>1</v>
      </c>
      <c r="AE6420">
        <v>0</v>
      </c>
      <c r="AF6420">
        <v>0</v>
      </c>
      <c r="AG6420" t="s">
        <v>49</v>
      </c>
      <c r="AH6420">
        <f>IF(OR(Cleaned_Data_Table[[#This Row],[Appointment Status]]="No Show", Cleaned_Data_Table[[#This Row],[Appointment Status]]="Cancelled"), 1, 0)</f>
        <v>0</v>
      </c>
      <c r="AI6420" t="str">
        <f>IF(Cleaned_Data_Table[[#This Row],[Emergency Case]]=1, "Emergency Care", "Standard Care")</f>
        <v>Standard Care</v>
      </c>
    </row>
    <row r="6421" spans="1:35">
      <c r="A6421" t="s">
        <v>6530</v>
      </c>
      <c r="B6421">
        <v>40</v>
      </c>
      <c r="C6421" t="s">
        <v>37</v>
      </c>
      <c r="D6421" t="s">
        <v>100</v>
      </c>
      <c r="E6421">
        <v>20.100000000000001</v>
      </c>
      <c r="F6421" t="s">
        <v>52</v>
      </c>
      <c r="G6421" t="s">
        <v>40</v>
      </c>
      <c r="H6421" t="s">
        <v>41</v>
      </c>
      <c r="I6421" t="s">
        <v>42</v>
      </c>
      <c r="J6421" t="s">
        <v>43</v>
      </c>
      <c r="K6421">
        <v>25</v>
      </c>
      <c r="L6421" s="1">
        <v>893</v>
      </c>
      <c r="M6421" t="s">
        <v>53</v>
      </c>
      <c r="N6421" t="s">
        <v>45</v>
      </c>
      <c r="O6421" t="s">
        <v>75</v>
      </c>
      <c r="P6421">
        <v>6</v>
      </c>
      <c r="Q6421">
        <v>21</v>
      </c>
      <c r="R6421">
        <v>2</v>
      </c>
      <c r="S6421">
        <v>0</v>
      </c>
      <c r="T6421">
        <v>3.2</v>
      </c>
      <c r="U6421">
        <v>0</v>
      </c>
      <c r="V6421">
        <v>10</v>
      </c>
      <c r="W6421" s="1">
        <v>821</v>
      </c>
      <c r="X6421" s="1">
        <v>299</v>
      </c>
      <c r="Y6421" s="1">
        <v>1409.1</v>
      </c>
      <c r="Z6421" t="s">
        <v>47</v>
      </c>
      <c r="AA6421" t="s">
        <v>48</v>
      </c>
      <c r="AB6421" s="1">
        <v>0</v>
      </c>
      <c r="AC6421">
        <v>0</v>
      </c>
      <c r="AD6421">
        <v>0</v>
      </c>
      <c r="AE6421">
        <v>0</v>
      </c>
      <c r="AF6421">
        <v>0</v>
      </c>
      <c r="AG6421" t="s">
        <v>87</v>
      </c>
      <c r="AH6421">
        <f>IF(OR(Cleaned_Data_Table[[#This Row],[Appointment Status]]="No Show", Cleaned_Data_Table[[#This Row],[Appointment Status]]="Cancelled"), 1, 0)</f>
        <v>0</v>
      </c>
      <c r="AI6421" t="str">
        <f>IF(Cleaned_Data_Table[[#This Row],[Emergency Case]]=1, "Emergency Care", "Standard Care")</f>
        <v>Standard Care</v>
      </c>
    </row>
    <row r="6422" spans="1:35">
      <c r="A6422" t="s">
        <v>6531</v>
      </c>
      <c r="B6422">
        <v>3</v>
      </c>
      <c r="C6422" t="s">
        <v>37</v>
      </c>
      <c r="D6422" t="s">
        <v>114</v>
      </c>
      <c r="E6422">
        <v>25.4</v>
      </c>
      <c r="F6422" t="s">
        <v>97</v>
      </c>
      <c r="G6422" t="s">
        <v>85</v>
      </c>
      <c r="H6422" t="s">
        <v>94</v>
      </c>
      <c r="I6422" t="s">
        <v>95</v>
      </c>
      <c r="J6422" t="s">
        <v>110</v>
      </c>
      <c r="K6422">
        <v>14</v>
      </c>
      <c r="L6422" s="1">
        <v>637</v>
      </c>
      <c r="M6422" t="s">
        <v>44</v>
      </c>
      <c r="N6422" t="s">
        <v>124</v>
      </c>
      <c r="O6422" t="s">
        <v>63</v>
      </c>
      <c r="P6422">
        <v>0</v>
      </c>
      <c r="Q6422">
        <v>10</v>
      </c>
      <c r="R6422">
        <v>4</v>
      </c>
      <c r="S6422">
        <v>1</v>
      </c>
      <c r="T6422">
        <v>4.3</v>
      </c>
      <c r="U6422">
        <v>1</v>
      </c>
      <c r="V6422">
        <v>10</v>
      </c>
      <c r="W6422" s="1">
        <v>2764</v>
      </c>
      <c r="X6422" s="1">
        <v>2728</v>
      </c>
      <c r="Y6422" s="1">
        <v>6129</v>
      </c>
      <c r="Z6422" t="s">
        <v>47</v>
      </c>
      <c r="AA6422" t="s">
        <v>112</v>
      </c>
      <c r="AB6422" s="1">
        <v>0</v>
      </c>
      <c r="AC6422">
        <v>0</v>
      </c>
      <c r="AD6422">
        <v>0</v>
      </c>
      <c r="AE6422">
        <v>0</v>
      </c>
      <c r="AF6422">
        <v>0</v>
      </c>
      <c r="AG6422" t="s">
        <v>87</v>
      </c>
      <c r="AH6422">
        <f>IF(OR(Cleaned_Data_Table[[#This Row],[Appointment Status]]="No Show", Cleaned_Data_Table[[#This Row],[Appointment Status]]="Cancelled"), 1, 0)</f>
        <v>0</v>
      </c>
      <c r="AI6422" t="str">
        <f>IF(Cleaned_Data_Table[[#This Row],[Emergency Case]]=1, "Emergency Care", "Standard Care")</f>
        <v>Emergency Care</v>
      </c>
    </row>
    <row r="6423" spans="1:35">
      <c r="A6423" t="s">
        <v>6532</v>
      </c>
      <c r="B6423">
        <v>75</v>
      </c>
      <c r="C6423" t="s">
        <v>51</v>
      </c>
      <c r="D6423" t="s">
        <v>118</v>
      </c>
      <c r="E6423">
        <v>17.7</v>
      </c>
      <c r="F6423" t="s">
        <v>89</v>
      </c>
      <c r="G6423" t="s">
        <v>40</v>
      </c>
      <c r="H6423" t="s">
        <v>129</v>
      </c>
      <c r="I6423" t="s">
        <v>130</v>
      </c>
      <c r="J6423" t="s">
        <v>43</v>
      </c>
      <c r="K6423">
        <v>8</v>
      </c>
      <c r="L6423" s="1">
        <v>475</v>
      </c>
      <c r="M6423" t="s">
        <v>44</v>
      </c>
      <c r="N6423" t="s">
        <v>124</v>
      </c>
      <c r="O6423" t="s">
        <v>55</v>
      </c>
      <c r="P6423">
        <v>4</v>
      </c>
      <c r="Q6423">
        <v>53</v>
      </c>
      <c r="R6423">
        <v>9</v>
      </c>
      <c r="S6423">
        <v>1</v>
      </c>
      <c r="T6423">
        <v>4.3</v>
      </c>
      <c r="U6423">
        <v>0</v>
      </c>
      <c r="V6423">
        <v>8.6</v>
      </c>
      <c r="W6423" s="1">
        <v>693</v>
      </c>
      <c r="X6423" s="1">
        <v>415</v>
      </c>
      <c r="Y6423" s="1">
        <v>1583</v>
      </c>
      <c r="Z6423" t="s">
        <v>56</v>
      </c>
      <c r="AA6423" t="s">
        <v>71</v>
      </c>
      <c r="AB6423" s="1">
        <v>1583</v>
      </c>
      <c r="AC6423">
        <v>1</v>
      </c>
      <c r="AD6423">
        <v>0</v>
      </c>
      <c r="AE6423">
        <v>0</v>
      </c>
      <c r="AF6423">
        <v>0</v>
      </c>
      <c r="AG6423" t="s">
        <v>87</v>
      </c>
      <c r="AH6423">
        <f>IF(OR(Cleaned_Data_Table[[#This Row],[Appointment Status]]="No Show", Cleaned_Data_Table[[#This Row],[Appointment Status]]="Cancelled"), 1, 0)</f>
        <v>1</v>
      </c>
      <c r="AI6423" t="str">
        <f>IF(Cleaned_Data_Table[[#This Row],[Emergency Case]]=1, "Emergency Care", "Standard Care")</f>
        <v>Standard Care</v>
      </c>
    </row>
    <row r="6424" spans="1:35">
      <c r="A6424" t="s">
        <v>6533</v>
      </c>
      <c r="B6424">
        <v>26</v>
      </c>
      <c r="C6424" t="s">
        <v>51</v>
      </c>
      <c r="D6424" t="s">
        <v>78</v>
      </c>
      <c r="E6424">
        <v>16.100000000000001</v>
      </c>
      <c r="F6424" t="s">
        <v>89</v>
      </c>
      <c r="G6424" t="s">
        <v>66</v>
      </c>
      <c r="H6424" t="s">
        <v>60</v>
      </c>
      <c r="I6424" t="s">
        <v>61</v>
      </c>
      <c r="J6424" t="s">
        <v>110</v>
      </c>
      <c r="K6424">
        <v>28</v>
      </c>
      <c r="L6424" s="1">
        <v>882</v>
      </c>
      <c r="M6424" t="s">
        <v>44</v>
      </c>
      <c r="N6424" t="s">
        <v>81</v>
      </c>
      <c r="O6424" t="s">
        <v>70</v>
      </c>
      <c r="P6424">
        <v>4</v>
      </c>
      <c r="Q6424">
        <v>39</v>
      </c>
      <c r="R6424">
        <v>5</v>
      </c>
      <c r="S6424">
        <v>1</v>
      </c>
      <c r="T6424">
        <v>3.4</v>
      </c>
      <c r="U6424">
        <v>0</v>
      </c>
      <c r="V6424">
        <v>9.1</v>
      </c>
      <c r="W6424" s="1">
        <v>1891</v>
      </c>
      <c r="X6424" s="1">
        <v>2701</v>
      </c>
      <c r="Y6424" s="1">
        <v>5474</v>
      </c>
      <c r="Z6424" t="s">
        <v>47</v>
      </c>
      <c r="AA6424" t="s">
        <v>57</v>
      </c>
      <c r="AB6424" s="1">
        <v>0</v>
      </c>
      <c r="AC6424">
        <v>1</v>
      </c>
      <c r="AD6424">
        <v>0</v>
      </c>
      <c r="AE6424">
        <v>1</v>
      </c>
      <c r="AF6424">
        <v>0</v>
      </c>
      <c r="AG6424" t="s">
        <v>87</v>
      </c>
      <c r="AH6424">
        <f>IF(OR(Cleaned_Data_Table[[#This Row],[Appointment Status]]="No Show", Cleaned_Data_Table[[#This Row],[Appointment Status]]="Cancelled"), 1, 0)</f>
        <v>0</v>
      </c>
      <c r="AI6424" t="str">
        <f>IF(Cleaned_Data_Table[[#This Row],[Emergency Case]]=1, "Emergency Care", "Standard Care")</f>
        <v>Standard Care</v>
      </c>
    </row>
    <row r="6425" spans="1:35">
      <c r="A6425" t="s">
        <v>6534</v>
      </c>
      <c r="B6425">
        <v>12</v>
      </c>
      <c r="C6425" t="s">
        <v>37</v>
      </c>
      <c r="D6425" t="s">
        <v>118</v>
      </c>
      <c r="E6425">
        <v>26</v>
      </c>
      <c r="F6425" t="s">
        <v>39</v>
      </c>
      <c r="G6425" t="s">
        <v>40</v>
      </c>
      <c r="H6425" t="s">
        <v>73</v>
      </c>
      <c r="I6425" t="s">
        <v>74</v>
      </c>
      <c r="J6425" t="s">
        <v>110</v>
      </c>
      <c r="K6425">
        <v>3</v>
      </c>
      <c r="L6425" s="1">
        <v>338</v>
      </c>
      <c r="M6425" t="s">
        <v>53</v>
      </c>
      <c r="N6425" t="s">
        <v>45</v>
      </c>
      <c r="O6425" t="s">
        <v>82</v>
      </c>
      <c r="P6425">
        <v>20</v>
      </c>
      <c r="Q6425">
        <v>28</v>
      </c>
      <c r="R6425">
        <v>8</v>
      </c>
      <c r="S6425">
        <v>2</v>
      </c>
      <c r="T6425">
        <v>4.2</v>
      </c>
      <c r="U6425">
        <v>0</v>
      </c>
      <c r="V6425">
        <v>10</v>
      </c>
      <c r="W6425" s="1">
        <v>3222</v>
      </c>
      <c r="X6425" s="1">
        <v>1272</v>
      </c>
      <c r="Y6425" s="1">
        <v>3382.4</v>
      </c>
      <c r="Z6425" t="s">
        <v>47</v>
      </c>
      <c r="AA6425" t="s">
        <v>112</v>
      </c>
      <c r="AB6425" s="1">
        <v>0</v>
      </c>
      <c r="AC6425">
        <v>0</v>
      </c>
      <c r="AD6425">
        <v>1</v>
      </c>
      <c r="AE6425">
        <v>0</v>
      </c>
      <c r="AF6425">
        <v>0</v>
      </c>
      <c r="AG6425" t="s">
        <v>87</v>
      </c>
      <c r="AH6425">
        <f>IF(OR(Cleaned_Data_Table[[#This Row],[Appointment Status]]="No Show", Cleaned_Data_Table[[#This Row],[Appointment Status]]="Cancelled"), 1, 0)</f>
        <v>0</v>
      </c>
      <c r="AI6425" t="str">
        <f>IF(Cleaned_Data_Table[[#This Row],[Emergency Case]]=1, "Emergency Care", "Standard Care")</f>
        <v>Standard Care</v>
      </c>
    </row>
    <row r="6426" spans="1:35">
      <c r="A6426" t="s">
        <v>6535</v>
      </c>
      <c r="B6426">
        <v>78</v>
      </c>
      <c r="C6426" t="s">
        <v>51</v>
      </c>
      <c r="D6426" t="s">
        <v>65</v>
      </c>
      <c r="E6426">
        <v>19.399999999999999</v>
      </c>
      <c r="F6426" t="s">
        <v>52</v>
      </c>
      <c r="G6426" t="s">
        <v>85</v>
      </c>
      <c r="H6426" t="s">
        <v>108</v>
      </c>
      <c r="I6426" t="s">
        <v>109</v>
      </c>
      <c r="J6426" t="s">
        <v>43</v>
      </c>
      <c r="K6426">
        <v>16</v>
      </c>
      <c r="L6426" s="1">
        <v>590</v>
      </c>
      <c r="M6426" t="s">
        <v>53</v>
      </c>
      <c r="N6426" t="s">
        <v>62</v>
      </c>
      <c r="O6426" t="s">
        <v>55</v>
      </c>
      <c r="P6426">
        <v>0</v>
      </c>
      <c r="Q6426">
        <v>20</v>
      </c>
      <c r="R6426">
        <v>9</v>
      </c>
      <c r="S6426">
        <v>1</v>
      </c>
      <c r="T6426">
        <v>4.9000000000000004</v>
      </c>
      <c r="U6426">
        <v>1</v>
      </c>
      <c r="V6426">
        <v>10</v>
      </c>
      <c r="W6426" s="1">
        <v>356</v>
      </c>
      <c r="X6426" s="1">
        <v>123</v>
      </c>
      <c r="Y6426" s="1">
        <v>748.3</v>
      </c>
      <c r="Z6426" t="s">
        <v>47</v>
      </c>
      <c r="AA6426" t="s">
        <v>71</v>
      </c>
      <c r="AB6426" s="1">
        <v>0</v>
      </c>
      <c r="AC6426">
        <v>0</v>
      </c>
      <c r="AD6426">
        <v>0</v>
      </c>
      <c r="AE6426">
        <v>0</v>
      </c>
      <c r="AF6426">
        <v>0</v>
      </c>
      <c r="AG6426" t="s">
        <v>87</v>
      </c>
      <c r="AH6426">
        <f>IF(OR(Cleaned_Data_Table[[#This Row],[Appointment Status]]="No Show", Cleaned_Data_Table[[#This Row],[Appointment Status]]="Cancelled"), 1, 0)</f>
        <v>0</v>
      </c>
      <c r="AI6426" t="str">
        <f>IF(Cleaned_Data_Table[[#This Row],[Emergency Case]]=1, "Emergency Care", "Standard Care")</f>
        <v>Emergency Care</v>
      </c>
    </row>
    <row r="6427" spans="1:35">
      <c r="A6427" t="s">
        <v>6536</v>
      </c>
      <c r="B6427">
        <v>69</v>
      </c>
      <c r="C6427" t="s">
        <v>51</v>
      </c>
      <c r="D6427" t="s">
        <v>114</v>
      </c>
      <c r="E6427">
        <v>20.399999999999999</v>
      </c>
      <c r="F6427" t="s">
        <v>89</v>
      </c>
      <c r="G6427" t="s">
        <v>40</v>
      </c>
      <c r="H6427" t="s">
        <v>138</v>
      </c>
      <c r="I6427" t="s">
        <v>139</v>
      </c>
      <c r="J6427" t="s">
        <v>110</v>
      </c>
      <c r="K6427">
        <v>15</v>
      </c>
      <c r="L6427" s="1">
        <v>536</v>
      </c>
      <c r="M6427" t="s">
        <v>44</v>
      </c>
      <c r="N6427" t="s">
        <v>54</v>
      </c>
      <c r="O6427" t="s">
        <v>70</v>
      </c>
      <c r="P6427">
        <v>24</v>
      </c>
      <c r="Q6427">
        <v>36</v>
      </c>
      <c r="R6427">
        <v>6</v>
      </c>
      <c r="S6427">
        <v>2</v>
      </c>
      <c r="T6427">
        <v>3.8</v>
      </c>
      <c r="U6427">
        <v>0</v>
      </c>
      <c r="V6427">
        <v>9.5</v>
      </c>
      <c r="W6427" s="1">
        <v>1873</v>
      </c>
      <c r="X6427" s="1">
        <v>1603</v>
      </c>
      <c r="Y6427" s="1">
        <v>4012</v>
      </c>
      <c r="Z6427" t="s">
        <v>47</v>
      </c>
      <c r="AA6427" t="s">
        <v>76</v>
      </c>
      <c r="AB6427" s="1">
        <v>0</v>
      </c>
      <c r="AC6427">
        <v>1</v>
      </c>
      <c r="AD6427">
        <v>1</v>
      </c>
      <c r="AE6427">
        <v>0</v>
      </c>
      <c r="AF6427">
        <v>0</v>
      </c>
      <c r="AG6427" t="s">
        <v>87</v>
      </c>
      <c r="AH6427">
        <f>IF(OR(Cleaned_Data_Table[[#This Row],[Appointment Status]]="No Show", Cleaned_Data_Table[[#This Row],[Appointment Status]]="Cancelled"), 1, 0)</f>
        <v>0</v>
      </c>
      <c r="AI6427" t="str">
        <f>IF(Cleaned_Data_Table[[#This Row],[Emergency Case]]=1, "Emergency Care", "Standard Care")</f>
        <v>Standard Care</v>
      </c>
    </row>
    <row r="6428" spans="1:35">
      <c r="A6428" t="s">
        <v>6537</v>
      </c>
      <c r="B6428">
        <v>42</v>
      </c>
      <c r="C6428" t="s">
        <v>51</v>
      </c>
      <c r="D6428" t="s">
        <v>65</v>
      </c>
      <c r="E6428">
        <v>24.9</v>
      </c>
      <c r="F6428" t="s">
        <v>39</v>
      </c>
      <c r="G6428" t="s">
        <v>85</v>
      </c>
      <c r="H6428" t="s">
        <v>129</v>
      </c>
      <c r="I6428" t="s">
        <v>130</v>
      </c>
      <c r="J6428" t="s">
        <v>43</v>
      </c>
      <c r="K6428">
        <v>23</v>
      </c>
      <c r="L6428" s="1">
        <v>803</v>
      </c>
      <c r="M6428" t="s">
        <v>53</v>
      </c>
      <c r="N6428" t="s">
        <v>45</v>
      </c>
      <c r="O6428" t="s">
        <v>55</v>
      </c>
      <c r="P6428">
        <v>0</v>
      </c>
      <c r="Q6428">
        <v>52</v>
      </c>
      <c r="R6428">
        <v>8</v>
      </c>
      <c r="S6428">
        <v>2</v>
      </c>
      <c r="T6428">
        <v>4.2</v>
      </c>
      <c r="U6428">
        <v>1</v>
      </c>
      <c r="V6428">
        <v>8.6</v>
      </c>
      <c r="W6428" s="1">
        <v>775</v>
      </c>
      <c r="X6428" s="1">
        <v>719</v>
      </c>
      <c r="Y6428" s="1">
        <v>1607.9</v>
      </c>
      <c r="Z6428" t="s">
        <v>56</v>
      </c>
      <c r="AA6428" t="s">
        <v>48</v>
      </c>
      <c r="AB6428" s="1">
        <v>2297</v>
      </c>
      <c r="AC6428">
        <v>1</v>
      </c>
      <c r="AD6428">
        <v>0</v>
      </c>
      <c r="AE6428">
        <v>0</v>
      </c>
      <c r="AF6428">
        <v>0</v>
      </c>
      <c r="AG6428" t="s">
        <v>87</v>
      </c>
      <c r="AH6428">
        <f>IF(OR(Cleaned_Data_Table[[#This Row],[Appointment Status]]="No Show", Cleaned_Data_Table[[#This Row],[Appointment Status]]="Cancelled"), 1, 0)</f>
        <v>1</v>
      </c>
      <c r="AI6428" t="str">
        <f>IF(Cleaned_Data_Table[[#This Row],[Emergency Case]]=1, "Emergency Care", "Standard Care")</f>
        <v>Emergency Care</v>
      </c>
    </row>
    <row r="6429" spans="1:35">
      <c r="A6429" t="s">
        <v>6538</v>
      </c>
      <c r="B6429">
        <v>45</v>
      </c>
      <c r="C6429" t="s">
        <v>51</v>
      </c>
      <c r="D6429" t="s">
        <v>118</v>
      </c>
      <c r="E6429">
        <v>28.3</v>
      </c>
      <c r="F6429" t="s">
        <v>89</v>
      </c>
      <c r="G6429" t="s">
        <v>66</v>
      </c>
      <c r="H6429" t="s">
        <v>79</v>
      </c>
      <c r="I6429" t="s">
        <v>80</v>
      </c>
      <c r="J6429" t="s">
        <v>110</v>
      </c>
      <c r="K6429">
        <v>10</v>
      </c>
      <c r="L6429" s="1">
        <v>551</v>
      </c>
      <c r="M6429" t="s">
        <v>44</v>
      </c>
      <c r="N6429" t="s">
        <v>69</v>
      </c>
      <c r="O6429" t="s">
        <v>63</v>
      </c>
      <c r="P6429">
        <v>6</v>
      </c>
      <c r="Q6429">
        <v>33</v>
      </c>
      <c r="R6429">
        <v>1</v>
      </c>
      <c r="S6429">
        <v>1</v>
      </c>
      <c r="T6429">
        <v>3.7</v>
      </c>
      <c r="U6429">
        <v>0</v>
      </c>
      <c r="V6429">
        <v>9.6999999999999993</v>
      </c>
      <c r="W6429" s="1">
        <v>4032</v>
      </c>
      <c r="X6429" s="1">
        <v>3833</v>
      </c>
      <c r="Y6429" s="1">
        <v>8416</v>
      </c>
      <c r="Z6429" t="s">
        <v>47</v>
      </c>
      <c r="AA6429" t="s">
        <v>48</v>
      </c>
      <c r="AB6429" s="1">
        <v>0</v>
      </c>
      <c r="AC6429">
        <v>1</v>
      </c>
      <c r="AD6429">
        <v>0</v>
      </c>
      <c r="AE6429">
        <v>1</v>
      </c>
      <c r="AF6429">
        <v>0</v>
      </c>
      <c r="AG6429" t="s">
        <v>87</v>
      </c>
      <c r="AH6429">
        <f>IF(OR(Cleaned_Data_Table[[#This Row],[Appointment Status]]="No Show", Cleaned_Data_Table[[#This Row],[Appointment Status]]="Cancelled"), 1, 0)</f>
        <v>0</v>
      </c>
      <c r="AI6429" t="str">
        <f>IF(Cleaned_Data_Table[[#This Row],[Emergency Case]]=1, "Emergency Care", "Standard Care")</f>
        <v>Standard Care</v>
      </c>
    </row>
    <row r="6430" spans="1:35">
      <c r="A6430" t="s">
        <v>6539</v>
      </c>
      <c r="B6430">
        <v>54</v>
      </c>
      <c r="C6430" t="s">
        <v>37</v>
      </c>
      <c r="D6430" t="s">
        <v>116</v>
      </c>
      <c r="E6430">
        <v>23.6</v>
      </c>
      <c r="F6430" t="s">
        <v>39</v>
      </c>
      <c r="G6430" t="s">
        <v>66</v>
      </c>
      <c r="H6430" t="s">
        <v>138</v>
      </c>
      <c r="I6430" t="s">
        <v>139</v>
      </c>
      <c r="J6430" t="s">
        <v>43</v>
      </c>
      <c r="K6430">
        <v>2</v>
      </c>
      <c r="L6430" s="1">
        <v>292</v>
      </c>
      <c r="M6430" t="s">
        <v>53</v>
      </c>
      <c r="N6430" t="s">
        <v>62</v>
      </c>
      <c r="O6430" t="s">
        <v>63</v>
      </c>
      <c r="P6430">
        <v>15</v>
      </c>
      <c r="Q6430">
        <v>30</v>
      </c>
      <c r="R6430">
        <v>2</v>
      </c>
      <c r="S6430">
        <v>0</v>
      </c>
      <c r="T6430">
        <v>4.8</v>
      </c>
      <c r="U6430">
        <v>0</v>
      </c>
      <c r="V6430">
        <v>10</v>
      </c>
      <c r="W6430" s="1">
        <v>817</v>
      </c>
      <c r="X6430" s="1">
        <v>898</v>
      </c>
      <c r="Y6430" s="1">
        <v>1404.9</v>
      </c>
      <c r="Z6430" t="s">
        <v>47</v>
      </c>
      <c r="AA6430" t="s">
        <v>48</v>
      </c>
      <c r="AB6430" s="1">
        <v>0</v>
      </c>
      <c r="AC6430">
        <v>0</v>
      </c>
      <c r="AD6430">
        <v>1</v>
      </c>
      <c r="AE6430">
        <v>0</v>
      </c>
      <c r="AF6430">
        <v>0</v>
      </c>
      <c r="AG6430" t="s">
        <v>49</v>
      </c>
      <c r="AH6430">
        <f>IF(OR(Cleaned_Data_Table[[#This Row],[Appointment Status]]="No Show", Cleaned_Data_Table[[#This Row],[Appointment Status]]="Cancelled"), 1, 0)</f>
        <v>0</v>
      </c>
      <c r="AI6430" t="str">
        <f>IF(Cleaned_Data_Table[[#This Row],[Emergency Case]]=1, "Emergency Care", "Standard Care")</f>
        <v>Standard Care</v>
      </c>
    </row>
    <row r="6431" spans="1:35">
      <c r="A6431" t="s">
        <v>6540</v>
      </c>
      <c r="B6431">
        <v>17</v>
      </c>
      <c r="C6431" t="s">
        <v>51</v>
      </c>
      <c r="D6431" t="s">
        <v>38</v>
      </c>
      <c r="E6431">
        <v>17.5</v>
      </c>
      <c r="F6431" t="s">
        <v>52</v>
      </c>
      <c r="G6431" t="s">
        <v>40</v>
      </c>
      <c r="H6431" t="s">
        <v>104</v>
      </c>
      <c r="I6431" t="s">
        <v>105</v>
      </c>
      <c r="J6431" t="s">
        <v>110</v>
      </c>
      <c r="K6431">
        <v>26</v>
      </c>
      <c r="L6431" s="1">
        <v>832</v>
      </c>
      <c r="M6431" t="s">
        <v>53</v>
      </c>
      <c r="N6431" t="s">
        <v>45</v>
      </c>
      <c r="O6431" t="s">
        <v>86</v>
      </c>
      <c r="P6431">
        <v>4</v>
      </c>
      <c r="Q6431">
        <v>23</v>
      </c>
      <c r="R6431">
        <v>8</v>
      </c>
      <c r="S6431">
        <v>5</v>
      </c>
      <c r="T6431">
        <v>4.5999999999999996</v>
      </c>
      <c r="U6431">
        <v>0</v>
      </c>
      <c r="V6431">
        <v>10</v>
      </c>
      <c r="W6431" s="1">
        <v>3986</v>
      </c>
      <c r="X6431" s="1">
        <v>3440</v>
      </c>
      <c r="Y6431" s="1">
        <v>5780.6</v>
      </c>
      <c r="Z6431" t="s">
        <v>47</v>
      </c>
      <c r="AA6431" t="s">
        <v>112</v>
      </c>
      <c r="AB6431" s="1">
        <v>0</v>
      </c>
      <c r="AC6431">
        <v>0</v>
      </c>
      <c r="AD6431">
        <v>0</v>
      </c>
      <c r="AE6431">
        <v>0</v>
      </c>
      <c r="AF6431">
        <v>0</v>
      </c>
      <c r="AG6431" t="s">
        <v>87</v>
      </c>
      <c r="AH6431">
        <f>IF(OR(Cleaned_Data_Table[[#This Row],[Appointment Status]]="No Show", Cleaned_Data_Table[[#This Row],[Appointment Status]]="Cancelled"), 1, 0)</f>
        <v>0</v>
      </c>
      <c r="AI6431" t="str">
        <f>IF(Cleaned_Data_Table[[#This Row],[Emergency Case]]=1, "Emergency Care", "Standard Care")</f>
        <v>Standard Care</v>
      </c>
    </row>
    <row r="6432" spans="1:35">
      <c r="A6432" t="s">
        <v>6541</v>
      </c>
      <c r="B6432">
        <v>21</v>
      </c>
      <c r="C6432" t="s">
        <v>51</v>
      </c>
      <c r="D6432" t="s">
        <v>116</v>
      </c>
      <c r="E6432">
        <v>19.5</v>
      </c>
      <c r="F6432" t="s">
        <v>89</v>
      </c>
      <c r="G6432" t="s">
        <v>85</v>
      </c>
      <c r="H6432" t="s">
        <v>129</v>
      </c>
      <c r="I6432" t="s">
        <v>130</v>
      </c>
      <c r="J6432" t="s">
        <v>90</v>
      </c>
      <c r="K6432">
        <v>5</v>
      </c>
      <c r="L6432" s="1">
        <v>387</v>
      </c>
      <c r="M6432" t="s">
        <v>53</v>
      </c>
      <c r="N6432" t="s">
        <v>124</v>
      </c>
      <c r="O6432" t="s">
        <v>70</v>
      </c>
      <c r="P6432">
        <v>0</v>
      </c>
      <c r="Q6432">
        <v>19</v>
      </c>
      <c r="R6432">
        <v>6</v>
      </c>
      <c r="S6432">
        <v>1</v>
      </c>
      <c r="T6432">
        <v>3.8</v>
      </c>
      <c r="U6432">
        <v>1</v>
      </c>
      <c r="V6432">
        <v>10</v>
      </c>
      <c r="W6432" s="1">
        <v>15895</v>
      </c>
      <c r="X6432" s="1">
        <v>9327</v>
      </c>
      <c r="Y6432" s="1">
        <v>17926.3</v>
      </c>
      <c r="Z6432" t="s">
        <v>47</v>
      </c>
      <c r="AA6432" t="s">
        <v>57</v>
      </c>
      <c r="AB6432" s="1">
        <v>0</v>
      </c>
      <c r="AC6432">
        <v>0</v>
      </c>
      <c r="AD6432">
        <v>0</v>
      </c>
      <c r="AE6432">
        <v>0</v>
      </c>
      <c r="AF6432">
        <v>1</v>
      </c>
      <c r="AG6432" t="s">
        <v>131</v>
      </c>
      <c r="AH6432">
        <f>IF(OR(Cleaned_Data_Table[[#This Row],[Appointment Status]]="No Show", Cleaned_Data_Table[[#This Row],[Appointment Status]]="Cancelled"), 1, 0)</f>
        <v>0</v>
      </c>
      <c r="AI6432" t="str">
        <f>IF(Cleaned_Data_Table[[#This Row],[Emergency Case]]=1, "Emergency Care", "Standard Care")</f>
        <v>Emergency Care</v>
      </c>
    </row>
    <row r="6433" spans="1:35">
      <c r="A6433" t="s">
        <v>6542</v>
      </c>
      <c r="B6433">
        <v>67</v>
      </c>
      <c r="C6433" t="s">
        <v>37</v>
      </c>
      <c r="D6433" t="s">
        <v>78</v>
      </c>
      <c r="E6433">
        <v>21.7</v>
      </c>
      <c r="F6433" t="s">
        <v>52</v>
      </c>
      <c r="G6433" t="s">
        <v>40</v>
      </c>
      <c r="H6433" t="s">
        <v>138</v>
      </c>
      <c r="I6433" t="s">
        <v>139</v>
      </c>
      <c r="J6433" t="s">
        <v>43</v>
      </c>
      <c r="K6433">
        <v>20</v>
      </c>
      <c r="L6433" s="1">
        <v>719</v>
      </c>
      <c r="M6433" t="s">
        <v>44</v>
      </c>
      <c r="N6433" t="s">
        <v>81</v>
      </c>
      <c r="O6433" t="s">
        <v>75</v>
      </c>
      <c r="P6433">
        <v>2</v>
      </c>
      <c r="Q6433">
        <v>32</v>
      </c>
      <c r="R6433">
        <v>7</v>
      </c>
      <c r="S6433">
        <v>1</v>
      </c>
      <c r="T6433">
        <v>4.5999999999999996</v>
      </c>
      <c r="U6433">
        <v>0</v>
      </c>
      <c r="V6433">
        <v>10</v>
      </c>
      <c r="W6433" s="1">
        <v>966</v>
      </c>
      <c r="X6433" s="1">
        <v>946</v>
      </c>
      <c r="Y6433" s="1">
        <v>2631</v>
      </c>
      <c r="Z6433" t="s">
        <v>47</v>
      </c>
      <c r="AA6433" t="s">
        <v>76</v>
      </c>
      <c r="AB6433" s="1">
        <v>0</v>
      </c>
      <c r="AC6433">
        <v>1</v>
      </c>
      <c r="AD6433">
        <v>0</v>
      </c>
      <c r="AE6433">
        <v>0</v>
      </c>
      <c r="AF6433">
        <v>0</v>
      </c>
      <c r="AG6433" t="s">
        <v>87</v>
      </c>
      <c r="AH6433">
        <f>IF(OR(Cleaned_Data_Table[[#This Row],[Appointment Status]]="No Show", Cleaned_Data_Table[[#This Row],[Appointment Status]]="Cancelled"), 1, 0)</f>
        <v>0</v>
      </c>
      <c r="AI6433" t="str">
        <f>IF(Cleaned_Data_Table[[#This Row],[Emergency Case]]=1, "Emergency Care", "Standard Care")</f>
        <v>Standard Care</v>
      </c>
    </row>
    <row r="6434" spans="1:35">
      <c r="A6434" t="s">
        <v>6543</v>
      </c>
      <c r="B6434">
        <v>45</v>
      </c>
      <c r="C6434" t="s">
        <v>37</v>
      </c>
      <c r="D6434" t="s">
        <v>38</v>
      </c>
      <c r="E6434">
        <v>26.5</v>
      </c>
      <c r="F6434" t="s">
        <v>52</v>
      </c>
      <c r="G6434" t="s">
        <v>40</v>
      </c>
      <c r="H6434" t="s">
        <v>60</v>
      </c>
      <c r="I6434" t="s">
        <v>61</v>
      </c>
      <c r="J6434" t="s">
        <v>90</v>
      </c>
      <c r="K6434">
        <v>30</v>
      </c>
      <c r="L6434" s="1">
        <v>986</v>
      </c>
      <c r="M6434" t="s">
        <v>44</v>
      </c>
      <c r="N6434" t="s">
        <v>69</v>
      </c>
      <c r="O6434" t="s">
        <v>82</v>
      </c>
      <c r="P6434">
        <v>16</v>
      </c>
      <c r="Q6434">
        <v>5</v>
      </c>
      <c r="R6434">
        <v>13</v>
      </c>
      <c r="S6434">
        <v>4</v>
      </c>
      <c r="T6434">
        <v>3.8</v>
      </c>
      <c r="U6434">
        <v>0</v>
      </c>
      <c r="V6434">
        <v>10</v>
      </c>
      <c r="W6434" s="1">
        <v>11360</v>
      </c>
      <c r="X6434" s="1">
        <v>4246</v>
      </c>
      <c r="Y6434" s="1">
        <v>16592</v>
      </c>
      <c r="Z6434" t="s">
        <v>47</v>
      </c>
      <c r="AA6434" t="s">
        <v>48</v>
      </c>
      <c r="AB6434" s="1">
        <v>0</v>
      </c>
      <c r="AC6434">
        <v>0</v>
      </c>
      <c r="AD6434">
        <v>1</v>
      </c>
      <c r="AE6434">
        <v>0</v>
      </c>
      <c r="AF6434">
        <v>0</v>
      </c>
      <c r="AG6434" t="s">
        <v>91</v>
      </c>
      <c r="AH6434">
        <f>IF(OR(Cleaned_Data_Table[[#This Row],[Appointment Status]]="No Show", Cleaned_Data_Table[[#This Row],[Appointment Status]]="Cancelled"), 1, 0)</f>
        <v>0</v>
      </c>
      <c r="AI6434" t="str">
        <f>IF(Cleaned_Data_Table[[#This Row],[Emergency Case]]=1, "Emergency Care", "Standard Care")</f>
        <v>Standard Care</v>
      </c>
    </row>
    <row r="6435" spans="1:35">
      <c r="A6435" t="s">
        <v>6544</v>
      </c>
      <c r="B6435">
        <v>74</v>
      </c>
      <c r="C6435" t="s">
        <v>37</v>
      </c>
      <c r="D6435" t="s">
        <v>118</v>
      </c>
      <c r="E6435">
        <v>17.8</v>
      </c>
      <c r="F6435" t="s">
        <v>39</v>
      </c>
      <c r="G6435" t="s">
        <v>85</v>
      </c>
      <c r="H6435" t="s">
        <v>79</v>
      </c>
      <c r="I6435" t="s">
        <v>80</v>
      </c>
      <c r="J6435" t="s">
        <v>90</v>
      </c>
      <c r="K6435">
        <v>8</v>
      </c>
      <c r="L6435" s="1">
        <v>463</v>
      </c>
      <c r="M6435" t="s">
        <v>53</v>
      </c>
      <c r="N6435" t="s">
        <v>124</v>
      </c>
      <c r="O6435" t="s">
        <v>75</v>
      </c>
      <c r="P6435">
        <v>0</v>
      </c>
      <c r="Q6435">
        <v>9</v>
      </c>
      <c r="R6435">
        <v>5</v>
      </c>
      <c r="S6435">
        <v>1</v>
      </c>
      <c r="T6435">
        <v>3.5</v>
      </c>
      <c r="U6435">
        <v>1</v>
      </c>
      <c r="V6435">
        <v>10</v>
      </c>
      <c r="W6435" s="1">
        <v>18843</v>
      </c>
      <c r="X6435" s="1">
        <v>8108</v>
      </c>
      <c r="Y6435" s="1">
        <v>19189.8</v>
      </c>
      <c r="Z6435" t="s">
        <v>47</v>
      </c>
      <c r="AA6435" t="s">
        <v>76</v>
      </c>
      <c r="AB6435" s="1">
        <v>0</v>
      </c>
      <c r="AC6435">
        <v>0</v>
      </c>
      <c r="AD6435">
        <v>0</v>
      </c>
      <c r="AE6435">
        <v>0</v>
      </c>
      <c r="AF6435">
        <v>0</v>
      </c>
      <c r="AG6435" t="s">
        <v>131</v>
      </c>
      <c r="AH6435">
        <f>IF(OR(Cleaned_Data_Table[[#This Row],[Appointment Status]]="No Show", Cleaned_Data_Table[[#This Row],[Appointment Status]]="Cancelled"), 1, 0)</f>
        <v>0</v>
      </c>
      <c r="AI6435" t="str">
        <f>IF(Cleaned_Data_Table[[#This Row],[Emergency Case]]=1, "Emergency Care", "Standard Care")</f>
        <v>Emergency Care</v>
      </c>
    </row>
    <row r="6436" spans="1:35">
      <c r="A6436" t="s">
        <v>6545</v>
      </c>
      <c r="B6436">
        <v>57</v>
      </c>
      <c r="C6436" t="s">
        <v>51</v>
      </c>
      <c r="D6436" t="s">
        <v>118</v>
      </c>
      <c r="E6436">
        <v>23.2</v>
      </c>
      <c r="F6436" t="s">
        <v>52</v>
      </c>
      <c r="G6436" t="s">
        <v>40</v>
      </c>
      <c r="H6436" t="s">
        <v>41</v>
      </c>
      <c r="I6436" t="s">
        <v>42</v>
      </c>
      <c r="J6436" t="s">
        <v>110</v>
      </c>
      <c r="K6436">
        <v>28</v>
      </c>
      <c r="L6436" s="1">
        <v>817</v>
      </c>
      <c r="M6436" t="s">
        <v>44</v>
      </c>
      <c r="N6436" t="s">
        <v>124</v>
      </c>
      <c r="O6436" t="s">
        <v>82</v>
      </c>
      <c r="P6436">
        <v>19</v>
      </c>
      <c r="Q6436">
        <v>21</v>
      </c>
      <c r="R6436">
        <v>14</v>
      </c>
      <c r="S6436">
        <v>5</v>
      </c>
      <c r="T6436">
        <v>3.2</v>
      </c>
      <c r="U6436">
        <v>0</v>
      </c>
      <c r="V6436">
        <v>10</v>
      </c>
      <c r="W6436" s="1">
        <v>2159</v>
      </c>
      <c r="X6436" s="1">
        <v>2774</v>
      </c>
      <c r="Y6436" s="1">
        <v>5750</v>
      </c>
      <c r="Z6436" t="s">
        <v>47</v>
      </c>
      <c r="AA6436" t="s">
        <v>76</v>
      </c>
      <c r="AB6436" s="1">
        <v>0</v>
      </c>
      <c r="AC6436">
        <v>0</v>
      </c>
      <c r="AD6436">
        <v>1</v>
      </c>
      <c r="AE6436">
        <v>0</v>
      </c>
      <c r="AF6436">
        <v>0</v>
      </c>
      <c r="AG6436" t="s">
        <v>87</v>
      </c>
      <c r="AH6436">
        <f>IF(OR(Cleaned_Data_Table[[#This Row],[Appointment Status]]="No Show", Cleaned_Data_Table[[#This Row],[Appointment Status]]="Cancelled"), 1, 0)</f>
        <v>0</v>
      </c>
      <c r="AI6436" t="str">
        <f>IF(Cleaned_Data_Table[[#This Row],[Emergency Case]]=1, "Emergency Care", "Standard Care")</f>
        <v>Standard Care</v>
      </c>
    </row>
    <row r="6437" spans="1:35">
      <c r="A6437" t="s">
        <v>6546</v>
      </c>
      <c r="B6437">
        <v>55</v>
      </c>
      <c r="C6437" t="s">
        <v>51</v>
      </c>
      <c r="D6437" t="s">
        <v>65</v>
      </c>
      <c r="E6437">
        <v>17.399999999999999</v>
      </c>
      <c r="F6437" t="s">
        <v>89</v>
      </c>
      <c r="G6437" t="s">
        <v>40</v>
      </c>
      <c r="H6437" t="s">
        <v>41</v>
      </c>
      <c r="I6437" t="s">
        <v>42</v>
      </c>
      <c r="J6437" t="s">
        <v>43</v>
      </c>
      <c r="K6437">
        <v>1</v>
      </c>
      <c r="L6437" s="1">
        <v>276</v>
      </c>
      <c r="M6437" t="s">
        <v>53</v>
      </c>
      <c r="N6437" t="s">
        <v>124</v>
      </c>
      <c r="O6437" t="s">
        <v>75</v>
      </c>
      <c r="P6437">
        <v>6</v>
      </c>
      <c r="Q6437">
        <v>33</v>
      </c>
      <c r="R6437">
        <v>6</v>
      </c>
      <c r="S6437">
        <v>1</v>
      </c>
      <c r="T6437">
        <v>3.8</v>
      </c>
      <c r="U6437">
        <v>0</v>
      </c>
      <c r="V6437">
        <v>9.6999999999999993</v>
      </c>
      <c r="W6437" s="1">
        <v>258</v>
      </c>
      <c r="X6437" s="1">
        <v>795</v>
      </c>
      <c r="Y6437" s="1">
        <v>930.3</v>
      </c>
      <c r="Z6437" t="s">
        <v>47</v>
      </c>
      <c r="AA6437" t="s">
        <v>76</v>
      </c>
      <c r="AB6437" s="1">
        <v>0</v>
      </c>
      <c r="AC6437">
        <v>1</v>
      </c>
      <c r="AD6437">
        <v>0</v>
      </c>
      <c r="AE6437">
        <v>0</v>
      </c>
      <c r="AF6437">
        <v>0</v>
      </c>
      <c r="AG6437" t="s">
        <v>87</v>
      </c>
      <c r="AH6437">
        <f>IF(OR(Cleaned_Data_Table[[#This Row],[Appointment Status]]="No Show", Cleaned_Data_Table[[#This Row],[Appointment Status]]="Cancelled"), 1, 0)</f>
        <v>0</v>
      </c>
      <c r="AI6437" t="str">
        <f>IF(Cleaned_Data_Table[[#This Row],[Emergency Case]]=1, "Emergency Care", "Standard Care")</f>
        <v>Standard Care</v>
      </c>
    </row>
    <row r="6438" spans="1:35">
      <c r="A6438" t="s">
        <v>6547</v>
      </c>
      <c r="B6438">
        <v>66</v>
      </c>
      <c r="C6438" t="s">
        <v>51</v>
      </c>
      <c r="D6438" t="s">
        <v>100</v>
      </c>
      <c r="E6438">
        <v>27.2</v>
      </c>
      <c r="F6438" t="s">
        <v>52</v>
      </c>
      <c r="G6438" t="s">
        <v>40</v>
      </c>
      <c r="H6438" t="s">
        <v>73</v>
      </c>
      <c r="I6438" t="s">
        <v>74</v>
      </c>
      <c r="J6438" t="s">
        <v>110</v>
      </c>
      <c r="K6438">
        <v>8</v>
      </c>
      <c r="L6438" s="1">
        <v>516</v>
      </c>
      <c r="M6438" t="s">
        <v>53</v>
      </c>
      <c r="N6438" t="s">
        <v>124</v>
      </c>
      <c r="O6438" t="s">
        <v>46</v>
      </c>
      <c r="P6438">
        <v>9</v>
      </c>
      <c r="Q6438">
        <v>23</v>
      </c>
      <c r="R6438">
        <v>14</v>
      </c>
      <c r="S6438">
        <v>4</v>
      </c>
      <c r="T6438">
        <v>3.1</v>
      </c>
      <c r="U6438">
        <v>0</v>
      </c>
      <c r="V6438">
        <v>10</v>
      </c>
      <c r="W6438" s="1">
        <v>2215</v>
      </c>
      <c r="X6438" s="1">
        <v>1347</v>
      </c>
      <c r="Y6438" s="1">
        <v>2854.6</v>
      </c>
      <c r="Z6438" t="s">
        <v>47</v>
      </c>
      <c r="AA6438" t="s">
        <v>76</v>
      </c>
      <c r="AB6438" s="1">
        <v>0</v>
      </c>
      <c r="AC6438">
        <v>0</v>
      </c>
      <c r="AD6438">
        <v>0</v>
      </c>
      <c r="AE6438">
        <v>0</v>
      </c>
      <c r="AF6438">
        <v>0</v>
      </c>
      <c r="AG6438" t="s">
        <v>87</v>
      </c>
      <c r="AH6438">
        <f>IF(OR(Cleaned_Data_Table[[#This Row],[Appointment Status]]="No Show", Cleaned_Data_Table[[#This Row],[Appointment Status]]="Cancelled"), 1, 0)</f>
        <v>0</v>
      </c>
      <c r="AI6438" t="str">
        <f>IF(Cleaned_Data_Table[[#This Row],[Emergency Case]]=1, "Emergency Care", "Standard Care")</f>
        <v>Standard Care</v>
      </c>
    </row>
    <row r="6439" spans="1:35">
      <c r="A6439" t="s">
        <v>6548</v>
      </c>
      <c r="B6439">
        <v>86</v>
      </c>
      <c r="C6439" t="s">
        <v>37</v>
      </c>
      <c r="D6439" t="s">
        <v>78</v>
      </c>
      <c r="E6439">
        <v>21.3</v>
      </c>
      <c r="F6439" t="s">
        <v>52</v>
      </c>
      <c r="G6439" t="s">
        <v>40</v>
      </c>
      <c r="H6439" t="s">
        <v>129</v>
      </c>
      <c r="I6439" t="s">
        <v>130</v>
      </c>
      <c r="J6439" t="s">
        <v>110</v>
      </c>
      <c r="K6439">
        <v>1</v>
      </c>
      <c r="L6439" s="1">
        <v>391</v>
      </c>
      <c r="M6439" t="s">
        <v>53</v>
      </c>
      <c r="N6439" t="s">
        <v>62</v>
      </c>
      <c r="O6439" t="s">
        <v>86</v>
      </c>
      <c r="P6439">
        <v>8</v>
      </c>
      <c r="Q6439">
        <v>19</v>
      </c>
      <c r="R6439">
        <v>3</v>
      </c>
      <c r="S6439">
        <v>1</v>
      </c>
      <c r="T6439">
        <v>4.2</v>
      </c>
      <c r="U6439">
        <v>0</v>
      </c>
      <c r="V6439">
        <v>10</v>
      </c>
      <c r="W6439" s="1">
        <v>2421</v>
      </c>
      <c r="X6439" s="1">
        <v>3124</v>
      </c>
      <c r="Y6439" s="1">
        <v>4155.2</v>
      </c>
      <c r="Z6439" t="s">
        <v>47</v>
      </c>
      <c r="AA6439" t="s">
        <v>71</v>
      </c>
      <c r="AB6439" s="1">
        <v>0</v>
      </c>
      <c r="AC6439">
        <v>0</v>
      </c>
      <c r="AD6439">
        <v>0</v>
      </c>
      <c r="AE6439">
        <v>0</v>
      </c>
      <c r="AF6439">
        <v>0</v>
      </c>
      <c r="AG6439" t="s">
        <v>87</v>
      </c>
      <c r="AH6439">
        <f>IF(OR(Cleaned_Data_Table[[#This Row],[Appointment Status]]="No Show", Cleaned_Data_Table[[#This Row],[Appointment Status]]="Cancelled"), 1, 0)</f>
        <v>0</v>
      </c>
      <c r="AI6439" t="str">
        <f>IF(Cleaned_Data_Table[[#This Row],[Emergency Case]]=1, "Emergency Care", "Standard Care")</f>
        <v>Standard Care</v>
      </c>
    </row>
    <row r="6440" spans="1:35">
      <c r="A6440" t="s">
        <v>6549</v>
      </c>
      <c r="B6440">
        <v>29</v>
      </c>
      <c r="C6440" t="s">
        <v>37</v>
      </c>
      <c r="D6440" t="s">
        <v>38</v>
      </c>
      <c r="E6440">
        <v>25.3</v>
      </c>
      <c r="F6440" t="s">
        <v>39</v>
      </c>
      <c r="G6440" t="s">
        <v>66</v>
      </c>
      <c r="H6440" t="s">
        <v>138</v>
      </c>
      <c r="I6440" t="s">
        <v>139</v>
      </c>
      <c r="J6440" t="s">
        <v>90</v>
      </c>
      <c r="K6440">
        <v>2</v>
      </c>
      <c r="L6440" s="1">
        <v>341</v>
      </c>
      <c r="M6440" t="s">
        <v>44</v>
      </c>
      <c r="N6440" t="s">
        <v>54</v>
      </c>
      <c r="O6440" t="s">
        <v>86</v>
      </c>
      <c r="P6440">
        <v>27</v>
      </c>
      <c r="Q6440">
        <v>10</v>
      </c>
      <c r="R6440">
        <v>1</v>
      </c>
      <c r="S6440">
        <v>0</v>
      </c>
      <c r="T6440">
        <v>4.5</v>
      </c>
      <c r="U6440">
        <v>0</v>
      </c>
      <c r="V6440">
        <v>10</v>
      </c>
      <c r="W6440" s="1">
        <v>16673</v>
      </c>
      <c r="X6440" s="1">
        <v>8607</v>
      </c>
      <c r="Y6440" s="1">
        <v>25621</v>
      </c>
      <c r="Z6440" t="s">
        <v>47</v>
      </c>
      <c r="AA6440" t="s">
        <v>57</v>
      </c>
      <c r="AB6440" s="1">
        <v>0</v>
      </c>
      <c r="AC6440">
        <v>0</v>
      </c>
      <c r="AD6440">
        <v>1</v>
      </c>
      <c r="AE6440">
        <v>0</v>
      </c>
      <c r="AF6440">
        <v>0</v>
      </c>
      <c r="AG6440" t="s">
        <v>91</v>
      </c>
      <c r="AH6440">
        <f>IF(OR(Cleaned_Data_Table[[#This Row],[Appointment Status]]="No Show", Cleaned_Data_Table[[#This Row],[Appointment Status]]="Cancelled"), 1, 0)</f>
        <v>0</v>
      </c>
      <c r="AI6440" t="str">
        <f>IF(Cleaned_Data_Table[[#This Row],[Emergency Case]]=1, "Emergency Care", "Standard Care")</f>
        <v>Standard Care</v>
      </c>
    </row>
    <row r="6441" spans="1:35">
      <c r="A6441" t="s">
        <v>6550</v>
      </c>
      <c r="B6441">
        <v>58</v>
      </c>
      <c r="C6441" t="s">
        <v>51</v>
      </c>
      <c r="D6441" t="s">
        <v>84</v>
      </c>
      <c r="E6441">
        <v>20</v>
      </c>
      <c r="F6441" t="s">
        <v>52</v>
      </c>
      <c r="G6441" t="s">
        <v>40</v>
      </c>
      <c r="H6441" t="s">
        <v>79</v>
      </c>
      <c r="I6441" t="s">
        <v>80</v>
      </c>
      <c r="J6441" t="s">
        <v>43</v>
      </c>
      <c r="K6441">
        <v>7</v>
      </c>
      <c r="L6441" s="1">
        <v>493</v>
      </c>
      <c r="M6441" t="s">
        <v>53</v>
      </c>
      <c r="N6441" t="s">
        <v>81</v>
      </c>
      <c r="O6441" t="s">
        <v>119</v>
      </c>
      <c r="P6441">
        <v>13</v>
      </c>
      <c r="Q6441">
        <v>37</v>
      </c>
      <c r="R6441">
        <v>14</v>
      </c>
      <c r="S6441">
        <v>2</v>
      </c>
      <c r="T6441">
        <v>4.9000000000000004</v>
      </c>
      <c r="U6441">
        <v>0</v>
      </c>
      <c r="V6441">
        <v>10</v>
      </c>
      <c r="W6441" s="1">
        <v>371</v>
      </c>
      <c r="X6441" s="1">
        <v>387</v>
      </c>
      <c r="Y6441" s="1">
        <v>875.7</v>
      </c>
      <c r="Z6441" t="s">
        <v>47</v>
      </c>
      <c r="AA6441" t="s">
        <v>76</v>
      </c>
      <c r="AB6441" s="1">
        <v>0</v>
      </c>
      <c r="AC6441">
        <v>1</v>
      </c>
      <c r="AD6441">
        <v>0</v>
      </c>
      <c r="AE6441">
        <v>0</v>
      </c>
      <c r="AF6441">
        <v>0</v>
      </c>
      <c r="AG6441" t="s">
        <v>49</v>
      </c>
      <c r="AH6441">
        <f>IF(OR(Cleaned_Data_Table[[#This Row],[Appointment Status]]="No Show", Cleaned_Data_Table[[#This Row],[Appointment Status]]="Cancelled"), 1, 0)</f>
        <v>0</v>
      </c>
      <c r="AI6441" t="str">
        <f>IF(Cleaned_Data_Table[[#This Row],[Emergency Case]]=1, "Emergency Care", "Standard Care")</f>
        <v>Standard Care</v>
      </c>
    </row>
    <row r="6442" spans="1:35">
      <c r="A6442" t="s">
        <v>6551</v>
      </c>
      <c r="B6442">
        <v>69</v>
      </c>
      <c r="C6442" t="s">
        <v>37</v>
      </c>
      <c r="D6442" t="s">
        <v>93</v>
      </c>
      <c r="E6442">
        <v>22.2</v>
      </c>
      <c r="F6442" t="s">
        <v>52</v>
      </c>
      <c r="G6442" t="s">
        <v>40</v>
      </c>
      <c r="H6442" t="s">
        <v>104</v>
      </c>
      <c r="I6442" t="s">
        <v>105</v>
      </c>
      <c r="J6442" t="s">
        <v>110</v>
      </c>
      <c r="K6442">
        <v>24</v>
      </c>
      <c r="L6442" s="1">
        <v>723</v>
      </c>
      <c r="M6442" t="s">
        <v>53</v>
      </c>
      <c r="N6442" t="s">
        <v>81</v>
      </c>
      <c r="O6442" t="s">
        <v>86</v>
      </c>
      <c r="P6442">
        <v>18</v>
      </c>
      <c r="Q6442">
        <v>21</v>
      </c>
      <c r="R6442">
        <v>8</v>
      </c>
      <c r="S6442">
        <v>1</v>
      </c>
      <c r="T6442">
        <v>3.7</v>
      </c>
      <c r="U6442">
        <v>0</v>
      </c>
      <c r="V6442">
        <v>10</v>
      </c>
      <c r="W6442" s="1">
        <v>4336</v>
      </c>
      <c r="X6442" s="1">
        <v>2156</v>
      </c>
      <c r="Y6442" s="1">
        <v>5050.5</v>
      </c>
      <c r="Z6442" t="s">
        <v>47</v>
      </c>
      <c r="AA6442" t="s">
        <v>76</v>
      </c>
      <c r="AB6442" s="1">
        <v>0</v>
      </c>
      <c r="AC6442">
        <v>0</v>
      </c>
      <c r="AD6442">
        <v>1</v>
      </c>
      <c r="AE6442">
        <v>0</v>
      </c>
      <c r="AF6442">
        <v>0</v>
      </c>
      <c r="AG6442" t="s">
        <v>87</v>
      </c>
      <c r="AH6442">
        <f>IF(OR(Cleaned_Data_Table[[#This Row],[Appointment Status]]="No Show", Cleaned_Data_Table[[#This Row],[Appointment Status]]="Cancelled"), 1, 0)</f>
        <v>0</v>
      </c>
      <c r="AI6442" t="str">
        <f>IF(Cleaned_Data_Table[[#This Row],[Emergency Case]]=1, "Emergency Care", "Standard Care")</f>
        <v>Standard Care</v>
      </c>
    </row>
    <row r="6443" spans="1:35">
      <c r="A6443" t="s">
        <v>6552</v>
      </c>
      <c r="B6443">
        <v>53</v>
      </c>
      <c r="C6443" t="s">
        <v>37</v>
      </c>
      <c r="D6443" t="s">
        <v>65</v>
      </c>
      <c r="E6443">
        <v>28.6</v>
      </c>
      <c r="F6443" t="s">
        <v>89</v>
      </c>
      <c r="G6443" t="s">
        <v>40</v>
      </c>
      <c r="H6443" t="s">
        <v>67</v>
      </c>
      <c r="I6443" t="s">
        <v>68</v>
      </c>
      <c r="J6443" t="s">
        <v>110</v>
      </c>
      <c r="K6443">
        <v>28</v>
      </c>
      <c r="L6443" s="1">
        <v>820</v>
      </c>
      <c r="M6443" t="s">
        <v>44</v>
      </c>
      <c r="N6443" t="s">
        <v>54</v>
      </c>
      <c r="O6443" t="s">
        <v>63</v>
      </c>
      <c r="P6443">
        <v>5</v>
      </c>
      <c r="Q6443">
        <v>37</v>
      </c>
      <c r="R6443">
        <v>0</v>
      </c>
      <c r="S6443">
        <v>0</v>
      </c>
      <c r="T6443">
        <v>4.9000000000000004</v>
      </c>
      <c r="U6443">
        <v>0</v>
      </c>
      <c r="V6443">
        <v>10</v>
      </c>
      <c r="W6443" s="1">
        <v>1580</v>
      </c>
      <c r="X6443" s="1">
        <v>3368</v>
      </c>
      <c r="Y6443" s="1">
        <v>5768</v>
      </c>
      <c r="Z6443" t="s">
        <v>47</v>
      </c>
      <c r="AA6443" t="s">
        <v>48</v>
      </c>
      <c r="AB6443" s="1">
        <v>0</v>
      </c>
      <c r="AC6443">
        <v>1</v>
      </c>
      <c r="AD6443">
        <v>0</v>
      </c>
      <c r="AE6443">
        <v>1</v>
      </c>
      <c r="AF6443">
        <v>0</v>
      </c>
      <c r="AG6443" t="s">
        <v>87</v>
      </c>
      <c r="AH6443">
        <f>IF(OR(Cleaned_Data_Table[[#This Row],[Appointment Status]]="No Show", Cleaned_Data_Table[[#This Row],[Appointment Status]]="Cancelled"), 1, 0)</f>
        <v>0</v>
      </c>
      <c r="AI6443" t="str">
        <f>IF(Cleaned_Data_Table[[#This Row],[Emergency Case]]=1, "Emergency Care", "Standard Care")</f>
        <v>Standard Care</v>
      </c>
    </row>
    <row r="6444" spans="1:35">
      <c r="A6444" t="s">
        <v>6553</v>
      </c>
      <c r="B6444">
        <v>9</v>
      </c>
      <c r="C6444" t="s">
        <v>51</v>
      </c>
      <c r="D6444" t="s">
        <v>38</v>
      </c>
      <c r="E6444">
        <v>21.8</v>
      </c>
      <c r="F6444" t="s">
        <v>52</v>
      </c>
      <c r="G6444" t="s">
        <v>66</v>
      </c>
      <c r="H6444" t="s">
        <v>94</v>
      </c>
      <c r="I6444" t="s">
        <v>95</v>
      </c>
      <c r="J6444" t="s">
        <v>110</v>
      </c>
      <c r="K6444">
        <v>8</v>
      </c>
      <c r="L6444" s="1">
        <v>431</v>
      </c>
      <c r="M6444" t="s">
        <v>53</v>
      </c>
      <c r="N6444" t="s">
        <v>62</v>
      </c>
      <c r="O6444" t="s">
        <v>101</v>
      </c>
      <c r="P6444">
        <v>23</v>
      </c>
      <c r="Q6444">
        <v>36</v>
      </c>
      <c r="R6444">
        <v>6</v>
      </c>
      <c r="S6444">
        <v>0</v>
      </c>
      <c r="T6444">
        <v>4.2</v>
      </c>
      <c r="U6444">
        <v>0</v>
      </c>
      <c r="V6444">
        <v>9.6999999999999993</v>
      </c>
      <c r="W6444" s="1">
        <v>1089</v>
      </c>
      <c r="X6444" s="1">
        <v>1519</v>
      </c>
      <c r="Y6444" s="1">
        <v>2127.3000000000002</v>
      </c>
      <c r="Z6444" t="s">
        <v>47</v>
      </c>
      <c r="AA6444" t="s">
        <v>112</v>
      </c>
      <c r="AB6444" s="1">
        <v>0</v>
      </c>
      <c r="AC6444">
        <v>1</v>
      </c>
      <c r="AD6444">
        <v>1</v>
      </c>
      <c r="AE6444">
        <v>0</v>
      </c>
      <c r="AF6444">
        <v>0</v>
      </c>
      <c r="AG6444" t="s">
        <v>87</v>
      </c>
      <c r="AH6444">
        <f>IF(OR(Cleaned_Data_Table[[#This Row],[Appointment Status]]="No Show", Cleaned_Data_Table[[#This Row],[Appointment Status]]="Cancelled"), 1, 0)</f>
        <v>0</v>
      </c>
      <c r="AI6444" t="str">
        <f>IF(Cleaned_Data_Table[[#This Row],[Emergency Case]]=1, "Emergency Care", "Standard Care")</f>
        <v>Standard Care</v>
      </c>
    </row>
    <row r="6445" spans="1:35">
      <c r="A6445" t="s">
        <v>6554</v>
      </c>
      <c r="B6445">
        <v>32</v>
      </c>
      <c r="C6445" t="s">
        <v>37</v>
      </c>
      <c r="D6445" t="s">
        <v>38</v>
      </c>
      <c r="E6445">
        <v>24.2</v>
      </c>
      <c r="F6445" t="s">
        <v>97</v>
      </c>
      <c r="G6445" t="s">
        <v>85</v>
      </c>
      <c r="H6445" t="s">
        <v>67</v>
      </c>
      <c r="I6445" t="s">
        <v>68</v>
      </c>
      <c r="J6445" t="s">
        <v>90</v>
      </c>
      <c r="K6445">
        <v>13</v>
      </c>
      <c r="L6445" s="1">
        <v>559</v>
      </c>
      <c r="M6445" t="s">
        <v>53</v>
      </c>
      <c r="N6445" t="s">
        <v>69</v>
      </c>
      <c r="O6445" t="s">
        <v>101</v>
      </c>
      <c r="P6445">
        <v>0</v>
      </c>
      <c r="Q6445">
        <v>1</v>
      </c>
      <c r="R6445">
        <v>11</v>
      </c>
      <c r="S6445">
        <v>3</v>
      </c>
      <c r="T6445">
        <v>4.5</v>
      </c>
      <c r="U6445">
        <v>1</v>
      </c>
      <c r="V6445">
        <v>10</v>
      </c>
      <c r="W6445" s="1">
        <v>11714</v>
      </c>
      <c r="X6445" s="1">
        <v>4527</v>
      </c>
      <c r="Y6445" s="1">
        <v>11760</v>
      </c>
      <c r="Z6445" t="s">
        <v>47</v>
      </c>
      <c r="AA6445" t="s">
        <v>57</v>
      </c>
      <c r="AB6445" s="1">
        <v>0</v>
      </c>
      <c r="AC6445">
        <v>0</v>
      </c>
      <c r="AD6445">
        <v>0</v>
      </c>
      <c r="AE6445">
        <v>0</v>
      </c>
      <c r="AF6445">
        <v>0</v>
      </c>
      <c r="AG6445" t="s">
        <v>131</v>
      </c>
      <c r="AH6445">
        <f>IF(OR(Cleaned_Data_Table[[#This Row],[Appointment Status]]="No Show", Cleaned_Data_Table[[#This Row],[Appointment Status]]="Cancelled"), 1, 0)</f>
        <v>0</v>
      </c>
      <c r="AI6445" t="str">
        <f>IF(Cleaned_Data_Table[[#This Row],[Emergency Case]]=1, "Emergency Care", "Standard Care")</f>
        <v>Emergency Care</v>
      </c>
    </row>
    <row r="6446" spans="1:35">
      <c r="A6446" t="s">
        <v>6555</v>
      </c>
      <c r="B6446">
        <v>29</v>
      </c>
      <c r="C6446" t="s">
        <v>37</v>
      </c>
      <c r="D6446" t="s">
        <v>65</v>
      </c>
      <c r="E6446">
        <v>22.9</v>
      </c>
      <c r="F6446" t="s">
        <v>52</v>
      </c>
      <c r="G6446" t="s">
        <v>40</v>
      </c>
      <c r="H6446" t="s">
        <v>79</v>
      </c>
      <c r="I6446" t="s">
        <v>80</v>
      </c>
      <c r="J6446" t="s">
        <v>43</v>
      </c>
      <c r="K6446">
        <v>29</v>
      </c>
      <c r="L6446" s="1">
        <v>896</v>
      </c>
      <c r="M6446" t="s">
        <v>53</v>
      </c>
      <c r="N6446" t="s">
        <v>45</v>
      </c>
      <c r="O6446" t="s">
        <v>82</v>
      </c>
      <c r="P6446">
        <v>29</v>
      </c>
      <c r="Q6446">
        <v>40</v>
      </c>
      <c r="R6446">
        <v>11</v>
      </c>
      <c r="S6446">
        <v>1</v>
      </c>
      <c r="T6446">
        <v>3.4</v>
      </c>
      <c r="U6446">
        <v>0</v>
      </c>
      <c r="V6446">
        <v>9</v>
      </c>
      <c r="W6446" s="1">
        <v>345</v>
      </c>
      <c r="X6446" s="1">
        <v>791</v>
      </c>
      <c r="Y6446" s="1">
        <v>1422.4</v>
      </c>
      <c r="Z6446" t="s">
        <v>47</v>
      </c>
      <c r="AA6446" t="s">
        <v>57</v>
      </c>
      <c r="AB6446" s="1">
        <v>0</v>
      </c>
      <c r="AC6446">
        <v>1</v>
      </c>
      <c r="AD6446">
        <v>1</v>
      </c>
      <c r="AE6446">
        <v>0</v>
      </c>
      <c r="AF6446">
        <v>0</v>
      </c>
      <c r="AG6446" t="s">
        <v>49</v>
      </c>
      <c r="AH6446">
        <f>IF(OR(Cleaned_Data_Table[[#This Row],[Appointment Status]]="No Show", Cleaned_Data_Table[[#This Row],[Appointment Status]]="Cancelled"), 1, 0)</f>
        <v>0</v>
      </c>
      <c r="AI6446" t="str">
        <f>IF(Cleaned_Data_Table[[#This Row],[Emergency Case]]=1, "Emergency Care", "Standard Care")</f>
        <v>Standard Care</v>
      </c>
    </row>
    <row r="6447" spans="1:35">
      <c r="A6447" t="s">
        <v>6556</v>
      </c>
      <c r="B6447">
        <v>1</v>
      </c>
      <c r="C6447" t="s">
        <v>37</v>
      </c>
      <c r="D6447" t="s">
        <v>93</v>
      </c>
      <c r="E6447">
        <v>24.3</v>
      </c>
      <c r="F6447" t="s">
        <v>52</v>
      </c>
      <c r="G6447" t="s">
        <v>66</v>
      </c>
      <c r="H6447" t="s">
        <v>94</v>
      </c>
      <c r="I6447" t="s">
        <v>95</v>
      </c>
      <c r="J6447" t="s">
        <v>43</v>
      </c>
      <c r="K6447">
        <v>5</v>
      </c>
      <c r="L6447" s="1">
        <v>325</v>
      </c>
      <c r="M6447" t="s">
        <v>53</v>
      </c>
      <c r="N6447" t="s">
        <v>62</v>
      </c>
      <c r="O6447" t="s">
        <v>86</v>
      </c>
      <c r="P6447">
        <v>18</v>
      </c>
      <c r="Q6447">
        <v>45</v>
      </c>
      <c r="R6447">
        <v>1</v>
      </c>
      <c r="S6447">
        <v>0</v>
      </c>
      <c r="T6447">
        <v>3.3</v>
      </c>
      <c r="U6447">
        <v>0</v>
      </c>
      <c r="V6447">
        <v>8.6999999999999993</v>
      </c>
      <c r="W6447" s="1">
        <v>497</v>
      </c>
      <c r="X6447" s="1">
        <v>294</v>
      </c>
      <c r="Y6447" s="1">
        <v>781.2</v>
      </c>
      <c r="Z6447" t="s">
        <v>47</v>
      </c>
      <c r="AA6447" t="s">
        <v>112</v>
      </c>
      <c r="AB6447" s="1">
        <v>0</v>
      </c>
      <c r="AC6447">
        <v>1</v>
      </c>
      <c r="AD6447">
        <v>1</v>
      </c>
      <c r="AE6447">
        <v>0</v>
      </c>
      <c r="AF6447">
        <v>0</v>
      </c>
      <c r="AG6447" t="s">
        <v>49</v>
      </c>
      <c r="AH6447">
        <f>IF(OR(Cleaned_Data_Table[[#This Row],[Appointment Status]]="No Show", Cleaned_Data_Table[[#This Row],[Appointment Status]]="Cancelled"), 1, 0)</f>
        <v>0</v>
      </c>
      <c r="AI6447" t="str">
        <f>IF(Cleaned_Data_Table[[#This Row],[Emergency Case]]=1, "Emergency Care", "Standard Care")</f>
        <v>Standard Care</v>
      </c>
    </row>
    <row r="6448" spans="1:35">
      <c r="A6448" t="s">
        <v>6557</v>
      </c>
      <c r="B6448">
        <v>15</v>
      </c>
      <c r="C6448" t="s">
        <v>37</v>
      </c>
      <c r="D6448" t="s">
        <v>116</v>
      </c>
      <c r="E6448">
        <v>21</v>
      </c>
      <c r="F6448" t="s">
        <v>52</v>
      </c>
      <c r="G6448" t="s">
        <v>40</v>
      </c>
      <c r="H6448" t="s">
        <v>41</v>
      </c>
      <c r="I6448" t="s">
        <v>42</v>
      </c>
      <c r="J6448" t="s">
        <v>43</v>
      </c>
      <c r="K6448">
        <v>22</v>
      </c>
      <c r="L6448" s="1">
        <v>690</v>
      </c>
      <c r="M6448" t="s">
        <v>53</v>
      </c>
      <c r="N6448" t="s">
        <v>45</v>
      </c>
      <c r="O6448" t="s">
        <v>82</v>
      </c>
      <c r="P6448">
        <v>3</v>
      </c>
      <c r="Q6448">
        <v>45</v>
      </c>
      <c r="R6448">
        <v>1</v>
      </c>
      <c r="S6448">
        <v>0</v>
      </c>
      <c r="T6448">
        <v>3.1</v>
      </c>
      <c r="U6448">
        <v>0</v>
      </c>
      <c r="V6448">
        <v>8.6</v>
      </c>
      <c r="W6448" s="1">
        <v>452</v>
      </c>
      <c r="X6448" s="1">
        <v>388</v>
      </c>
      <c r="Y6448" s="1">
        <v>1071</v>
      </c>
      <c r="Z6448" t="s">
        <v>47</v>
      </c>
      <c r="AA6448" t="s">
        <v>112</v>
      </c>
      <c r="AB6448" s="1">
        <v>0</v>
      </c>
      <c r="AC6448">
        <v>1</v>
      </c>
      <c r="AD6448">
        <v>0</v>
      </c>
      <c r="AE6448">
        <v>0</v>
      </c>
      <c r="AF6448">
        <v>0</v>
      </c>
      <c r="AG6448" t="s">
        <v>87</v>
      </c>
      <c r="AH6448">
        <f>IF(OR(Cleaned_Data_Table[[#This Row],[Appointment Status]]="No Show", Cleaned_Data_Table[[#This Row],[Appointment Status]]="Cancelled"), 1, 0)</f>
        <v>0</v>
      </c>
      <c r="AI6448" t="str">
        <f>IF(Cleaned_Data_Table[[#This Row],[Emergency Case]]=1, "Emergency Care", "Standard Care")</f>
        <v>Standard Care</v>
      </c>
    </row>
    <row r="6449" spans="1:35">
      <c r="A6449" t="s">
        <v>6558</v>
      </c>
      <c r="B6449">
        <v>7</v>
      </c>
      <c r="C6449" t="s">
        <v>37</v>
      </c>
      <c r="D6449" t="s">
        <v>59</v>
      </c>
      <c r="E6449">
        <v>28.7</v>
      </c>
      <c r="F6449" t="s">
        <v>89</v>
      </c>
      <c r="G6449" t="s">
        <v>85</v>
      </c>
      <c r="H6449" t="s">
        <v>138</v>
      </c>
      <c r="I6449" t="s">
        <v>139</v>
      </c>
      <c r="J6449" t="s">
        <v>90</v>
      </c>
      <c r="K6449">
        <v>8</v>
      </c>
      <c r="L6449" s="1">
        <v>522</v>
      </c>
      <c r="M6449" t="s">
        <v>53</v>
      </c>
      <c r="N6449" t="s">
        <v>69</v>
      </c>
      <c r="O6449" t="s">
        <v>101</v>
      </c>
      <c r="P6449">
        <v>0</v>
      </c>
      <c r="Q6449">
        <v>19</v>
      </c>
      <c r="R6449">
        <v>11</v>
      </c>
      <c r="S6449">
        <v>1</v>
      </c>
      <c r="T6449">
        <v>3.6</v>
      </c>
      <c r="U6449">
        <v>1</v>
      </c>
      <c r="V6449">
        <v>10</v>
      </c>
      <c r="W6449" s="1">
        <v>9100</v>
      </c>
      <c r="X6449" s="1">
        <v>10101</v>
      </c>
      <c r="Y6449" s="1">
        <v>13806.1</v>
      </c>
      <c r="Z6449" t="s">
        <v>47</v>
      </c>
      <c r="AA6449" t="s">
        <v>112</v>
      </c>
      <c r="AB6449" s="1">
        <v>0</v>
      </c>
      <c r="AC6449">
        <v>0</v>
      </c>
      <c r="AD6449">
        <v>0</v>
      </c>
      <c r="AE6449">
        <v>0</v>
      </c>
      <c r="AF6449">
        <v>1</v>
      </c>
      <c r="AG6449" t="s">
        <v>131</v>
      </c>
      <c r="AH6449">
        <f>IF(OR(Cleaned_Data_Table[[#This Row],[Appointment Status]]="No Show", Cleaned_Data_Table[[#This Row],[Appointment Status]]="Cancelled"), 1, 0)</f>
        <v>0</v>
      </c>
      <c r="AI6449" t="str">
        <f>IF(Cleaned_Data_Table[[#This Row],[Emergency Case]]=1, "Emergency Care", "Standard Care")</f>
        <v>Emergency Care</v>
      </c>
    </row>
    <row r="6450" spans="1:35">
      <c r="A6450" t="s">
        <v>6559</v>
      </c>
      <c r="B6450">
        <v>77</v>
      </c>
      <c r="C6450" t="s">
        <v>51</v>
      </c>
      <c r="D6450" t="s">
        <v>118</v>
      </c>
      <c r="E6450">
        <v>31.8</v>
      </c>
      <c r="F6450" t="s">
        <v>52</v>
      </c>
      <c r="G6450" t="s">
        <v>40</v>
      </c>
      <c r="H6450" t="s">
        <v>104</v>
      </c>
      <c r="I6450" t="s">
        <v>105</v>
      </c>
      <c r="J6450" t="s">
        <v>110</v>
      </c>
      <c r="K6450">
        <v>19</v>
      </c>
      <c r="L6450" s="1">
        <v>709</v>
      </c>
      <c r="M6450" t="s">
        <v>53</v>
      </c>
      <c r="N6450" t="s">
        <v>69</v>
      </c>
      <c r="O6450" t="s">
        <v>106</v>
      </c>
      <c r="P6450">
        <v>25</v>
      </c>
      <c r="Q6450">
        <v>39</v>
      </c>
      <c r="R6450">
        <v>6</v>
      </c>
      <c r="S6450">
        <v>2</v>
      </c>
      <c r="T6450">
        <v>4.5</v>
      </c>
      <c r="U6450">
        <v>0</v>
      </c>
      <c r="V6450">
        <v>9.6999999999999993</v>
      </c>
      <c r="W6450" s="1">
        <v>4674</v>
      </c>
      <c r="X6450" s="1">
        <v>3052</v>
      </c>
      <c r="Y6450" s="1">
        <v>5904.5</v>
      </c>
      <c r="Z6450" t="s">
        <v>47</v>
      </c>
      <c r="AA6450" t="s">
        <v>71</v>
      </c>
      <c r="AB6450" s="1">
        <v>0</v>
      </c>
      <c r="AC6450">
        <v>1</v>
      </c>
      <c r="AD6450">
        <v>1</v>
      </c>
      <c r="AE6450">
        <v>1</v>
      </c>
      <c r="AF6450">
        <v>0</v>
      </c>
      <c r="AG6450" t="s">
        <v>87</v>
      </c>
      <c r="AH6450">
        <f>IF(OR(Cleaned_Data_Table[[#This Row],[Appointment Status]]="No Show", Cleaned_Data_Table[[#This Row],[Appointment Status]]="Cancelled"), 1, 0)</f>
        <v>0</v>
      </c>
      <c r="AI6450" t="str">
        <f>IF(Cleaned_Data_Table[[#This Row],[Emergency Case]]=1, "Emergency Care", "Standard Care")</f>
        <v>Standard Care</v>
      </c>
    </row>
    <row r="6451" spans="1:35">
      <c r="A6451" t="s">
        <v>6560</v>
      </c>
      <c r="B6451">
        <v>6</v>
      </c>
      <c r="C6451" t="s">
        <v>51</v>
      </c>
      <c r="D6451" t="s">
        <v>118</v>
      </c>
      <c r="E6451">
        <v>24</v>
      </c>
      <c r="F6451" t="s">
        <v>89</v>
      </c>
      <c r="G6451" t="s">
        <v>66</v>
      </c>
      <c r="H6451" t="s">
        <v>73</v>
      </c>
      <c r="I6451" t="s">
        <v>74</v>
      </c>
      <c r="J6451" t="s">
        <v>90</v>
      </c>
      <c r="K6451">
        <v>14</v>
      </c>
      <c r="L6451" s="1">
        <v>531</v>
      </c>
      <c r="M6451" t="s">
        <v>53</v>
      </c>
      <c r="N6451" t="s">
        <v>69</v>
      </c>
      <c r="O6451" t="s">
        <v>98</v>
      </c>
      <c r="P6451">
        <v>18</v>
      </c>
      <c r="Q6451">
        <v>8</v>
      </c>
      <c r="R6451">
        <v>14</v>
      </c>
      <c r="S6451">
        <v>6</v>
      </c>
      <c r="T6451">
        <v>4.2</v>
      </c>
      <c r="U6451">
        <v>0</v>
      </c>
      <c r="V6451">
        <v>10</v>
      </c>
      <c r="W6451" s="1">
        <v>8280</v>
      </c>
      <c r="X6451" s="1">
        <v>8685</v>
      </c>
      <c r="Y6451" s="1">
        <v>12247.2</v>
      </c>
      <c r="Z6451" t="s">
        <v>47</v>
      </c>
      <c r="AA6451" t="s">
        <v>112</v>
      </c>
      <c r="AB6451" s="1">
        <v>0</v>
      </c>
      <c r="AC6451">
        <v>0</v>
      </c>
      <c r="AD6451">
        <v>1</v>
      </c>
      <c r="AE6451">
        <v>0</v>
      </c>
      <c r="AF6451">
        <v>0</v>
      </c>
      <c r="AG6451" t="s">
        <v>91</v>
      </c>
      <c r="AH6451">
        <f>IF(OR(Cleaned_Data_Table[[#This Row],[Appointment Status]]="No Show", Cleaned_Data_Table[[#This Row],[Appointment Status]]="Cancelled"), 1, 0)</f>
        <v>0</v>
      </c>
      <c r="AI6451" t="str">
        <f>IF(Cleaned_Data_Table[[#This Row],[Emergency Case]]=1, "Emergency Care", "Standard Care")</f>
        <v>Standard Care</v>
      </c>
    </row>
    <row r="6452" spans="1:35">
      <c r="A6452" t="s">
        <v>6561</v>
      </c>
      <c r="B6452">
        <v>79</v>
      </c>
      <c r="C6452" t="s">
        <v>51</v>
      </c>
      <c r="D6452" t="s">
        <v>84</v>
      </c>
      <c r="E6452">
        <v>28.9</v>
      </c>
      <c r="F6452" t="s">
        <v>39</v>
      </c>
      <c r="G6452" t="s">
        <v>40</v>
      </c>
      <c r="H6452" t="s">
        <v>73</v>
      </c>
      <c r="I6452" t="s">
        <v>74</v>
      </c>
      <c r="J6452" t="s">
        <v>110</v>
      </c>
      <c r="K6452">
        <v>25</v>
      </c>
      <c r="L6452" s="1">
        <v>821</v>
      </c>
      <c r="M6452" t="s">
        <v>53</v>
      </c>
      <c r="N6452" t="s">
        <v>69</v>
      </c>
      <c r="O6452" t="s">
        <v>101</v>
      </c>
      <c r="P6452">
        <v>8</v>
      </c>
      <c r="Q6452">
        <v>31</v>
      </c>
      <c r="R6452">
        <v>10</v>
      </c>
      <c r="S6452">
        <v>3</v>
      </c>
      <c r="T6452">
        <v>4.9000000000000004</v>
      </c>
      <c r="U6452">
        <v>0</v>
      </c>
      <c r="V6452">
        <v>10</v>
      </c>
      <c r="W6452" s="1">
        <v>3041</v>
      </c>
      <c r="X6452" s="1">
        <v>1514</v>
      </c>
      <c r="Y6452" s="1">
        <v>3763.2</v>
      </c>
      <c r="Z6452" t="s">
        <v>47</v>
      </c>
      <c r="AA6452" t="s">
        <v>71</v>
      </c>
      <c r="AB6452" s="1">
        <v>0</v>
      </c>
      <c r="AC6452">
        <v>1</v>
      </c>
      <c r="AD6452">
        <v>0</v>
      </c>
      <c r="AE6452">
        <v>0</v>
      </c>
      <c r="AF6452">
        <v>0</v>
      </c>
      <c r="AG6452" t="s">
        <v>87</v>
      </c>
      <c r="AH6452">
        <f>IF(OR(Cleaned_Data_Table[[#This Row],[Appointment Status]]="No Show", Cleaned_Data_Table[[#This Row],[Appointment Status]]="Cancelled"), 1, 0)</f>
        <v>0</v>
      </c>
      <c r="AI6452" t="str">
        <f>IF(Cleaned_Data_Table[[#This Row],[Emergency Case]]=1, "Emergency Care", "Standard Care")</f>
        <v>Standard Care</v>
      </c>
    </row>
    <row r="6453" spans="1:35">
      <c r="A6453" t="s">
        <v>6562</v>
      </c>
      <c r="B6453">
        <v>62</v>
      </c>
      <c r="C6453" t="s">
        <v>51</v>
      </c>
      <c r="D6453" t="s">
        <v>93</v>
      </c>
      <c r="E6453">
        <v>21.7</v>
      </c>
      <c r="F6453" t="s">
        <v>52</v>
      </c>
      <c r="G6453" t="s">
        <v>66</v>
      </c>
      <c r="H6453" t="s">
        <v>129</v>
      </c>
      <c r="I6453" t="s">
        <v>130</v>
      </c>
      <c r="J6453" t="s">
        <v>43</v>
      </c>
      <c r="K6453">
        <v>19</v>
      </c>
      <c r="L6453" s="1">
        <v>713</v>
      </c>
      <c r="M6453" t="s">
        <v>53</v>
      </c>
      <c r="N6453" t="s">
        <v>124</v>
      </c>
      <c r="O6453" t="s">
        <v>75</v>
      </c>
      <c r="P6453">
        <v>11</v>
      </c>
      <c r="Q6453">
        <v>25</v>
      </c>
      <c r="R6453">
        <v>13</v>
      </c>
      <c r="S6453">
        <v>2</v>
      </c>
      <c r="T6453">
        <v>3.1</v>
      </c>
      <c r="U6453">
        <v>0</v>
      </c>
      <c r="V6453">
        <v>9.9</v>
      </c>
      <c r="W6453" s="1">
        <v>480</v>
      </c>
      <c r="X6453" s="1">
        <v>757</v>
      </c>
      <c r="Y6453" s="1">
        <v>1365</v>
      </c>
      <c r="Z6453" t="s">
        <v>47</v>
      </c>
      <c r="AA6453" t="s">
        <v>76</v>
      </c>
      <c r="AB6453" s="1">
        <v>0</v>
      </c>
      <c r="AC6453">
        <v>0</v>
      </c>
      <c r="AD6453">
        <v>0</v>
      </c>
      <c r="AE6453">
        <v>0</v>
      </c>
      <c r="AF6453">
        <v>0</v>
      </c>
      <c r="AG6453" t="s">
        <v>49</v>
      </c>
      <c r="AH6453">
        <f>IF(OR(Cleaned_Data_Table[[#This Row],[Appointment Status]]="No Show", Cleaned_Data_Table[[#This Row],[Appointment Status]]="Cancelled"), 1, 0)</f>
        <v>0</v>
      </c>
      <c r="AI6453" t="str">
        <f>IF(Cleaned_Data_Table[[#This Row],[Emergency Case]]=1, "Emergency Care", "Standard Care")</f>
        <v>Standard Care</v>
      </c>
    </row>
    <row r="6454" spans="1:35">
      <c r="A6454" t="s">
        <v>6563</v>
      </c>
      <c r="B6454">
        <v>69</v>
      </c>
      <c r="C6454" t="s">
        <v>51</v>
      </c>
      <c r="D6454" t="s">
        <v>118</v>
      </c>
      <c r="E6454">
        <v>26</v>
      </c>
      <c r="F6454" t="s">
        <v>39</v>
      </c>
      <c r="G6454" t="s">
        <v>40</v>
      </c>
      <c r="H6454" t="s">
        <v>129</v>
      </c>
      <c r="I6454" t="s">
        <v>130</v>
      </c>
      <c r="J6454" t="s">
        <v>90</v>
      </c>
      <c r="K6454">
        <v>8</v>
      </c>
      <c r="L6454" s="1">
        <v>537</v>
      </c>
      <c r="M6454" t="s">
        <v>53</v>
      </c>
      <c r="N6454" t="s">
        <v>62</v>
      </c>
      <c r="O6454" t="s">
        <v>63</v>
      </c>
      <c r="P6454">
        <v>18</v>
      </c>
      <c r="Q6454">
        <v>10</v>
      </c>
      <c r="R6454">
        <v>8</v>
      </c>
      <c r="S6454">
        <v>0</v>
      </c>
      <c r="T6454">
        <v>4.0999999999999996</v>
      </c>
      <c r="U6454">
        <v>0</v>
      </c>
      <c r="V6454">
        <v>10</v>
      </c>
      <c r="W6454" s="1">
        <v>13608</v>
      </c>
      <c r="X6454" s="1">
        <v>9886</v>
      </c>
      <c r="Y6454" s="1">
        <v>16821.7</v>
      </c>
      <c r="Z6454" t="s">
        <v>47</v>
      </c>
      <c r="AA6454" t="s">
        <v>76</v>
      </c>
      <c r="AB6454" s="1">
        <v>0</v>
      </c>
      <c r="AC6454">
        <v>0</v>
      </c>
      <c r="AD6454">
        <v>1</v>
      </c>
      <c r="AE6454">
        <v>0</v>
      </c>
      <c r="AF6454">
        <v>0</v>
      </c>
      <c r="AG6454" t="s">
        <v>91</v>
      </c>
      <c r="AH6454">
        <f>IF(OR(Cleaned_Data_Table[[#This Row],[Appointment Status]]="No Show", Cleaned_Data_Table[[#This Row],[Appointment Status]]="Cancelled"), 1, 0)</f>
        <v>0</v>
      </c>
      <c r="AI6454" t="str">
        <f>IF(Cleaned_Data_Table[[#This Row],[Emergency Case]]=1, "Emergency Care", "Standard Care")</f>
        <v>Standard Care</v>
      </c>
    </row>
    <row r="6455" spans="1:35">
      <c r="A6455" t="s">
        <v>6564</v>
      </c>
      <c r="B6455">
        <v>74</v>
      </c>
      <c r="C6455" t="s">
        <v>37</v>
      </c>
      <c r="D6455" t="s">
        <v>65</v>
      </c>
      <c r="E6455">
        <v>25.4</v>
      </c>
      <c r="F6455" t="s">
        <v>39</v>
      </c>
      <c r="G6455" t="s">
        <v>66</v>
      </c>
      <c r="H6455" t="s">
        <v>138</v>
      </c>
      <c r="I6455" t="s">
        <v>139</v>
      </c>
      <c r="J6455" t="s">
        <v>90</v>
      </c>
      <c r="K6455">
        <v>27</v>
      </c>
      <c r="L6455" s="1">
        <v>778</v>
      </c>
      <c r="M6455" t="s">
        <v>53</v>
      </c>
      <c r="N6455" t="s">
        <v>45</v>
      </c>
      <c r="O6455" t="s">
        <v>98</v>
      </c>
      <c r="P6455">
        <v>5</v>
      </c>
      <c r="Q6455">
        <v>1</v>
      </c>
      <c r="R6455">
        <v>0</v>
      </c>
      <c r="S6455">
        <v>0</v>
      </c>
      <c r="T6455">
        <v>3.8</v>
      </c>
      <c r="U6455">
        <v>0</v>
      </c>
      <c r="V6455">
        <v>10</v>
      </c>
      <c r="W6455" s="1">
        <v>14077</v>
      </c>
      <c r="X6455" s="1">
        <v>4244</v>
      </c>
      <c r="Y6455" s="1">
        <v>13369.3</v>
      </c>
      <c r="Z6455" t="s">
        <v>47</v>
      </c>
      <c r="AA6455" t="s">
        <v>76</v>
      </c>
      <c r="AB6455" s="1">
        <v>0</v>
      </c>
      <c r="AC6455">
        <v>0</v>
      </c>
      <c r="AD6455">
        <v>0</v>
      </c>
      <c r="AE6455">
        <v>0</v>
      </c>
      <c r="AF6455">
        <v>0</v>
      </c>
      <c r="AG6455" t="s">
        <v>87</v>
      </c>
      <c r="AH6455">
        <f>IF(OR(Cleaned_Data_Table[[#This Row],[Appointment Status]]="No Show", Cleaned_Data_Table[[#This Row],[Appointment Status]]="Cancelled"), 1, 0)</f>
        <v>0</v>
      </c>
      <c r="AI6455" t="str">
        <f>IF(Cleaned_Data_Table[[#This Row],[Emergency Case]]=1, "Emergency Care", "Standard Care")</f>
        <v>Standard Care</v>
      </c>
    </row>
    <row r="6456" spans="1:35">
      <c r="A6456" t="s">
        <v>6565</v>
      </c>
      <c r="B6456">
        <v>64</v>
      </c>
      <c r="C6456" t="s">
        <v>51</v>
      </c>
      <c r="D6456" t="s">
        <v>118</v>
      </c>
      <c r="E6456">
        <v>20</v>
      </c>
      <c r="F6456" t="s">
        <v>52</v>
      </c>
      <c r="G6456" t="s">
        <v>66</v>
      </c>
      <c r="H6456" t="s">
        <v>60</v>
      </c>
      <c r="I6456" t="s">
        <v>61</v>
      </c>
      <c r="J6456" t="s">
        <v>90</v>
      </c>
      <c r="K6456">
        <v>2</v>
      </c>
      <c r="L6456" s="1">
        <v>406</v>
      </c>
      <c r="M6456" t="s">
        <v>53</v>
      </c>
      <c r="N6456" t="s">
        <v>62</v>
      </c>
      <c r="O6456" t="s">
        <v>55</v>
      </c>
      <c r="P6456">
        <v>25</v>
      </c>
      <c r="Q6456">
        <v>13</v>
      </c>
      <c r="R6456">
        <v>8</v>
      </c>
      <c r="S6456">
        <v>3</v>
      </c>
      <c r="T6456">
        <v>4.5</v>
      </c>
      <c r="U6456">
        <v>0</v>
      </c>
      <c r="V6456">
        <v>10</v>
      </c>
      <c r="W6456" s="1">
        <v>18417</v>
      </c>
      <c r="X6456" s="1">
        <v>4857</v>
      </c>
      <c r="Y6456" s="1">
        <v>16576</v>
      </c>
      <c r="Z6456" t="s">
        <v>125</v>
      </c>
      <c r="AA6456" t="s">
        <v>76</v>
      </c>
      <c r="AB6456" s="1">
        <v>0</v>
      </c>
      <c r="AC6456">
        <v>0</v>
      </c>
      <c r="AD6456">
        <v>1</v>
      </c>
      <c r="AE6456">
        <v>0</v>
      </c>
      <c r="AF6456">
        <v>0</v>
      </c>
      <c r="AG6456" t="s">
        <v>91</v>
      </c>
      <c r="AH6456">
        <f>IF(OR(Cleaned_Data_Table[[#This Row],[Appointment Status]]="No Show", Cleaned_Data_Table[[#This Row],[Appointment Status]]="Cancelled"), 1, 0)</f>
        <v>1</v>
      </c>
      <c r="AI6456" t="str">
        <f>IF(Cleaned_Data_Table[[#This Row],[Emergency Case]]=1, "Emergency Care", "Standard Care")</f>
        <v>Standard Care</v>
      </c>
    </row>
    <row r="6457" spans="1:35">
      <c r="A6457" t="s">
        <v>6566</v>
      </c>
      <c r="B6457">
        <v>32</v>
      </c>
      <c r="C6457" t="s">
        <v>51</v>
      </c>
      <c r="D6457" t="s">
        <v>116</v>
      </c>
      <c r="E6457">
        <v>23.8</v>
      </c>
      <c r="F6457" t="s">
        <v>52</v>
      </c>
      <c r="G6457" t="s">
        <v>40</v>
      </c>
      <c r="H6457" t="s">
        <v>108</v>
      </c>
      <c r="I6457" t="s">
        <v>109</v>
      </c>
      <c r="J6457" t="s">
        <v>43</v>
      </c>
      <c r="K6457">
        <v>22</v>
      </c>
      <c r="L6457" s="1">
        <v>829</v>
      </c>
      <c r="M6457" t="s">
        <v>44</v>
      </c>
      <c r="N6457" t="s">
        <v>81</v>
      </c>
      <c r="O6457" t="s">
        <v>119</v>
      </c>
      <c r="P6457">
        <v>28</v>
      </c>
      <c r="Q6457">
        <v>20</v>
      </c>
      <c r="R6457">
        <v>10</v>
      </c>
      <c r="S6457">
        <v>2</v>
      </c>
      <c r="T6457">
        <v>3.4</v>
      </c>
      <c r="U6457">
        <v>0</v>
      </c>
      <c r="V6457">
        <v>10</v>
      </c>
      <c r="W6457" s="1">
        <v>583</v>
      </c>
      <c r="X6457" s="1">
        <v>362</v>
      </c>
      <c r="Y6457" s="1">
        <v>1774</v>
      </c>
      <c r="Z6457" t="s">
        <v>47</v>
      </c>
      <c r="AA6457" t="s">
        <v>57</v>
      </c>
      <c r="AB6457" s="1">
        <v>0</v>
      </c>
      <c r="AC6457">
        <v>0</v>
      </c>
      <c r="AD6457">
        <v>1</v>
      </c>
      <c r="AE6457">
        <v>0</v>
      </c>
      <c r="AF6457">
        <v>0</v>
      </c>
      <c r="AG6457" t="s">
        <v>49</v>
      </c>
      <c r="AH6457">
        <f>IF(OR(Cleaned_Data_Table[[#This Row],[Appointment Status]]="No Show", Cleaned_Data_Table[[#This Row],[Appointment Status]]="Cancelled"), 1, 0)</f>
        <v>0</v>
      </c>
      <c r="AI6457" t="str">
        <f>IF(Cleaned_Data_Table[[#This Row],[Emergency Case]]=1, "Emergency Care", "Standard Care")</f>
        <v>Standard Care</v>
      </c>
    </row>
    <row r="6458" spans="1:35">
      <c r="A6458" t="s">
        <v>6567</v>
      </c>
      <c r="B6458">
        <v>62</v>
      </c>
      <c r="C6458" t="s">
        <v>37</v>
      </c>
      <c r="D6458" t="s">
        <v>114</v>
      </c>
      <c r="E6458">
        <v>24.7</v>
      </c>
      <c r="F6458" t="s">
        <v>89</v>
      </c>
      <c r="G6458" t="s">
        <v>40</v>
      </c>
      <c r="H6458" t="s">
        <v>138</v>
      </c>
      <c r="I6458" t="s">
        <v>139</v>
      </c>
      <c r="J6458" t="s">
        <v>90</v>
      </c>
      <c r="K6458">
        <v>24</v>
      </c>
      <c r="L6458" s="1">
        <v>824</v>
      </c>
      <c r="M6458" t="s">
        <v>44</v>
      </c>
      <c r="N6458" t="s">
        <v>124</v>
      </c>
      <c r="O6458" t="s">
        <v>98</v>
      </c>
      <c r="P6458">
        <v>29</v>
      </c>
      <c r="Q6458">
        <v>2</v>
      </c>
      <c r="R6458">
        <v>11</v>
      </c>
      <c r="S6458">
        <v>2</v>
      </c>
      <c r="T6458">
        <v>4.8</v>
      </c>
      <c r="U6458">
        <v>0</v>
      </c>
      <c r="V6458">
        <v>10</v>
      </c>
      <c r="W6458" s="1">
        <v>7284</v>
      </c>
      <c r="X6458" s="1">
        <v>6686</v>
      </c>
      <c r="Y6458" s="1">
        <v>14794</v>
      </c>
      <c r="Z6458" t="s">
        <v>47</v>
      </c>
      <c r="AA6458" t="s">
        <v>76</v>
      </c>
      <c r="AB6458" s="1">
        <v>0</v>
      </c>
      <c r="AC6458">
        <v>0</v>
      </c>
      <c r="AD6458">
        <v>1</v>
      </c>
      <c r="AE6458">
        <v>0</v>
      </c>
      <c r="AF6458">
        <v>0</v>
      </c>
      <c r="AG6458" t="s">
        <v>91</v>
      </c>
      <c r="AH6458">
        <f>IF(OR(Cleaned_Data_Table[[#This Row],[Appointment Status]]="No Show", Cleaned_Data_Table[[#This Row],[Appointment Status]]="Cancelled"), 1, 0)</f>
        <v>0</v>
      </c>
      <c r="AI6458" t="str">
        <f>IF(Cleaned_Data_Table[[#This Row],[Emergency Case]]=1, "Emergency Care", "Standard Care")</f>
        <v>Standard Care</v>
      </c>
    </row>
    <row r="6459" spans="1:35">
      <c r="A6459" t="s">
        <v>6568</v>
      </c>
      <c r="B6459">
        <v>25</v>
      </c>
      <c r="C6459" t="s">
        <v>51</v>
      </c>
      <c r="D6459" t="s">
        <v>78</v>
      </c>
      <c r="E6459">
        <v>22.5</v>
      </c>
      <c r="F6459" t="s">
        <v>97</v>
      </c>
      <c r="G6459" t="s">
        <v>40</v>
      </c>
      <c r="H6459" t="s">
        <v>94</v>
      </c>
      <c r="I6459" t="s">
        <v>95</v>
      </c>
      <c r="J6459" t="s">
        <v>110</v>
      </c>
      <c r="K6459">
        <v>23</v>
      </c>
      <c r="L6459" s="1">
        <v>688</v>
      </c>
      <c r="M6459" t="s">
        <v>53</v>
      </c>
      <c r="N6459" t="s">
        <v>45</v>
      </c>
      <c r="O6459" t="s">
        <v>55</v>
      </c>
      <c r="P6459">
        <v>16</v>
      </c>
      <c r="Q6459">
        <v>21</v>
      </c>
      <c r="R6459">
        <v>8</v>
      </c>
      <c r="S6459">
        <v>3</v>
      </c>
      <c r="T6459">
        <v>3.6</v>
      </c>
      <c r="U6459">
        <v>0</v>
      </c>
      <c r="V6459">
        <v>10</v>
      </c>
      <c r="W6459" s="1">
        <v>4470</v>
      </c>
      <c r="X6459" s="1">
        <v>3761</v>
      </c>
      <c r="Y6459" s="1">
        <v>6243.3</v>
      </c>
      <c r="Z6459" t="s">
        <v>47</v>
      </c>
      <c r="AA6459" t="s">
        <v>57</v>
      </c>
      <c r="AB6459" s="1">
        <v>0</v>
      </c>
      <c r="AC6459">
        <v>0</v>
      </c>
      <c r="AD6459">
        <v>1</v>
      </c>
      <c r="AE6459">
        <v>0</v>
      </c>
      <c r="AF6459">
        <v>0</v>
      </c>
      <c r="AG6459" t="s">
        <v>87</v>
      </c>
      <c r="AH6459">
        <f>IF(OR(Cleaned_Data_Table[[#This Row],[Appointment Status]]="No Show", Cleaned_Data_Table[[#This Row],[Appointment Status]]="Cancelled"), 1, 0)</f>
        <v>0</v>
      </c>
      <c r="AI6459" t="str">
        <f>IF(Cleaned_Data_Table[[#This Row],[Emergency Case]]=1, "Emergency Care", "Standard Care")</f>
        <v>Standard Care</v>
      </c>
    </row>
    <row r="6460" spans="1:35">
      <c r="A6460" t="s">
        <v>6569</v>
      </c>
      <c r="B6460">
        <v>12</v>
      </c>
      <c r="C6460" t="s">
        <v>51</v>
      </c>
      <c r="D6460" t="s">
        <v>116</v>
      </c>
      <c r="E6460">
        <v>23.2</v>
      </c>
      <c r="F6460" t="s">
        <v>39</v>
      </c>
      <c r="G6460" t="s">
        <v>40</v>
      </c>
      <c r="H6460" t="s">
        <v>60</v>
      </c>
      <c r="I6460" t="s">
        <v>61</v>
      </c>
      <c r="J6460" t="s">
        <v>90</v>
      </c>
      <c r="K6460">
        <v>27</v>
      </c>
      <c r="L6460" s="1">
        <v>833</v>
      </c>
      <c r="M6460" t="s">
        <v>44</v>
      </c>
      <c r="N6460" t="s">
        <v>69</v>
      </c>
      <c r="O6460" t="s">
        <v>55</v>
      </c>
      <c r="P6460">
        <v>15</v>
      </c>
      <c r="Q6460">
        <v>5</v>
      </c>
      <c r="R6460">
        <v>0</v>
      </c>
      <c r="S6460">
        <v>0</v>
      </c>
      <c r="T6460">
        <v>3.4</v>
      </c>
      <c r="U6460">
        <v>0</v>
      </c>
      <c r="V6460">
        <v>10</v>
      </c>
      <c r="W6460" s="1">
        <v>7167</v>
      </c>
      <c r="X6460" s="1">
        <v>9334</v>
      </c>
      <c r="Y6460" s="1">
        <v>17334</v>
      </c>
      <c r="Z6460" t="s">
        <v>56</v>
      </c>
      <c r="AA6460" t="s">
        <v>112</v>
      </c>
      <c r="AB6460" s="1">
        <v>17334</v>
      </c>
      <c r="AC6460">
        <v>0</v>
      </c>
      <c r="AD6460">
        <v>1</v>
      </c>
      <c r="AE6460">
        <v>0</v>
      </c>
      <c r="AF6460">
        <v>0</v>
      </c>
      <c r="AG6460" t="s">
        <v>91</v>
      </c>
      <c r="AH6460">
        <f>IF(OR(Cleaned_Data_Table[[#This Row],[Appointment Status]]="No Show", Cleaned_Data_Table[[#This Row],[Appointment Status]]="Cancelled"), 1, 0)</f>
        <v>1</v>
      </c>
      <c r="AI6460" t="str">
        <f>IF(Cleaned_Data_Table[[#This Row],[Emergency Case]]=1, "Emergency Care", "Standard Care")</f>
        <v>Standard Care</v>
      </c>
    </row>
    <row r="6461" spans="1:35">
      <c r="A6461" t="s">
        <v>6570</v>
      </c>
      <c r="B6461">
        <v>49</v>
      </c>
      <c r="C6461" t="s">
        <v>37</v>
      </c>
      <c r="D6461" t="s">
        <v>93</v>
      </c>
      <c r="E6461">
        <v>17.899999999999999</v>
      </c>
      <c r="F6461" t="s">
        <v>89</v>
      </c>
      <c r="G6461" t="s">
        <v>66</v>
      </c>
      <c r="H6461" t="s">
        <v>60</v>
      </c>
      <c r="I6461" t="s">
        <v>61</v>
      </c>
      <c r="J6461" t="s">
        <v>110</v>
      </c>
      <c r="K6461">
        <v>29</v>
      </c>
      <c r="L6461" s="1">
        <v>845</v>
      </c>
      <c r="M6461" t="s">
        <v>44</v>
      </c>
      <c r="N6461" t="s">
        <v>62</v>
      </c>
      <c r="O6461" t="s">
        <v>82</v>
      </c>
      <c r="P6461">
        <v>22</v>
      </c>
      <c r="Q6461">
        <v>21</v>
      </c>
      <c r="R6461">
        <v>7</v>
      </c>
      <c r="S6461">
        <v>0</v>
      </c>
      <c r="T6461">
        <v>3.1</v>
      </c>
      <c r="U6461">
        <v>0</v>
      </c>
      <c r="V6461">
        <v>10</v>
      </c>
      <c r="W6461" s="1">
        <v>3715</v>
      </c>
      <c r="X6461" s="1">
        <v>2966</v>
      </c>
      <c r="Y6461" s="1">
        <v>7526</v>
      </c>
      <c r="Z6461" t="s">
        <v>56</v>
      </c>
      <c r="AA6461" t="s">
        <v>48</v>
      </c>
      <c r="AB6461" s="1">
        <v>7526</v>
      </c>
      <c r="AC6461">
        <v>0</v>
      </c>
      <c r="AD6461">
        <v>1</v>
      </c>
      <c r="AE6461">
        <v>0</v>
      </c>
      <c r="AF6461">
        <v>0</v>
      </c>
      <c r="AG6461" t="s">
        <v>87</v>
      </c>
      <c r="AH6461">
        <f>IF(OR(Cleaned_Data_Table[[#This Row],[Appointment Status]]="No Show", Cleaned_Data_Table[[#This Row],[Appointment Status]]="Cancelled"), 1, 0)</f>
        <v>1</v>
      </c>
      <c r="AI6461" t="str">
        <f>IF(Cleaned_Data_Table[[#This Row],[Emergency Case]]=1, "Emergency Care", "Standard Care")</f>
        <v>Standard Care</v>
      </c>
    </row>
    <row r="6462" spans="1:35">
      <c r="A6462" t="s">
        <v>6571</v>
      </c>
      <c r="B6462">
        <v>29</v>
      </c>
      <c r="C6462" t="s">
        <v>51</v>
      </c>
      <c r="D6462" t="s">
        <v>84</v>
      </c>
      <c r="E6462">
        <v>22.3</v>
      </c>
      <c r="F6462" t="s">
        <v>52</v>
      </c>
      <c r="G6462" t="s">
        <v>85</v>
      </c>
      <c r="H6462" t="s">
        <v>73</v>
      </c>
      <c r="I6462" t="s">
        <v>74</v>
      </c>
      <c r="J6462" t="s">
        <v>90</v>
      </c>
      <c r="K6462">
        <v>27</v>
      </c>
      <c r="L6462" s="1">
        <v>767</v>
      </c>
      <c r="M6462" t="s">
        <v>53</v>
      </c>
      <c r="N6462" t="s">
        <v>81</v>
      </c>
      <c r="O6462" t="s">
        <v>63</v>
      </c>
      <c r="P6462">
        <v>0</v>
      </c>
      <c r="Q6462">
        <v>10</v>
      </c>
      <c r="R6462">
        <v>14</v>
      </c>
      <c r="S6462">
        <v>4</v>
      </c>
      <c r="T6462">
        <v>3.8</v>
      </c>
      <c r="U6462">
        <v>1</v>
      </c>
      <c r="V6462">
        <v>10</v>
      </c>
      <c r="W6462" s="1">
        <v>16346</v>
      </c>
      <c r="X6462" s="1">
        <v>10071</v>
      </c>
      <c r="Y6462" s="1">
        <v>19028.8</v>
      </c>
      <c r="Z6462" t="s">
        <v>47</v>
      </c>
      <c r="AA6462" t="s">
        <v>57</v>
      </c>
      <c r="AB6462" s="1">
        <v>0</v>
      </c>
      <c r="AC6462">
        <v>0</v>
      </c>
      <c r="AD6462">
        <v>0</v>
      </c>
      <c r="AE6462">
        <v>0</v>
      </c>
      <c r="AF6462">
        <v>0</v>
      </c>
      <c r="AG6462" t="s">
        <v>131</v>
      </c>
      <c r="AH6462">
        <f>IF(OR(Cleaned_Data_Table[[#This Row],[Appointment Status]]="No Show", Cleaned_Data_Table[[#This Row],[Appointment Status]]="Cancelled"), 1, 0)</f>
        <v>0</v>
      </c>
      <c r="AI6462" t="str">
        <f>IF(Cleaned_Data_Table[[#This Row],[Emergency Case]]=1, "Emergency Care", "Standard Care")</f>
        <v>Emergency Care</v>
      </c>
    </row>
    <row r="6463" spans="1:35">
      <c r="A6463" t="s">
        <v>6572</v>
      </c>
      <c r="B6463">
        <v>39</v>
      </c>
      <c r="C6463" t="s">
        <v>37</v>
      </c>
      <c r="D6463" t="s">
        <v>114</v>
      </c>
      <c r="E6463">
        <v>26.2</v>
      </c>
      <c r="F6463" t="s">
        <v>52</v>
      </c>
      <c r="G6463" t="s">
        <v>40</v>
      </c>
      <c r="H6463" t="s">
        <v>60</v>
      </c>
      <c r="I6463" t="s">
        <v>61</v>
      </c>
      <c r="J6463" t="s">
        <v>43</v>
      </c>
      <c r="K6463">
        <v>20</v>
      </c>
      <c r="L6463" s="1">
        <v>662</v>
      </c>
      <c r="M6463" t="s">
        <v>53</v>
      </c>
      <c r="N6463" t="s">
        <v>45</v>
      </c>
      <c r="O6463" t="s">
        <v>106</v>
      </c>
      <c r="P6463">
        <v>29</v>
      </c>
      <c r="Q6463">
        <v>22</v>
      </c>
      <c r="R6463">
        <v>5</v>
      </c>
      <c r="S6463">
        <v>3</v>
      </c>
      <c r="T6463">
        <v>3.5</v>
      </c>
      <c r="U6463">
        <v>0</v>
      </c>
      <c r="V6463">
        <v>10</v>
      </c>
      <c r="W6463" s="1">
        <v>322</v>
      </c>
      <c r="X6463" s="1">
        <v>715</v>
      </c>
      <c r="Y6463" s="1">
        <v>1189.3</v>
      </c>
      <c r="Z6463" t="s">
        <v>56</v>
      </c>
      <c r="AA6463" t="s">
        <v>48</v>
      </c>
      <c r="AB6463" s="1">
        <v>1699</v>
      </c>
      <c r="AC6463">
        <v>0</v>
      </c>
      <c r="AD6463">
        <v>1</v>
      </c>
      <c r="AE6463">
        <v>0</v>
      </c>
      <c r="AF6463">
        <v>0</v>
      </c>
      <c r="AG6463" t="s">
        <v>49</v>
      </c>
      <c r="AH6463">
        <f>IF(OR(Cleaned_Data_Table[[#This Row],[Appointment Status]]="No Show", Cleaned_Data_Table[[#This Row],[Appointment Status]]="Cancelled"), 1, 0)</f>
        <v>1</v>
      </c>
      <c r="AI6463" t="str">
        <f>IF(Cleaned_Data_Table[[#This Row],[Emergency Case]]=1, "Emergency Care", "Standard Care")</f>
        <v>Standard Care</v>
      </c>
    </row>
    <row r="6464" spans="1:35">
      <c r="A6464" t="s">
        <v>6573</v>
      </c>
      <c r="B6464">
        <v>80</v>
      </c>
      <c r="C6464" t="s">
        <v>51</v>
      </c>
      <c r="D6464" t="s">
        <v>78</v>
      </c>
      <c r="E6464">
        <v>21.6</v>
      </c>
      <c r="F6464" t="s">
        <v>52</v>
      </c>
      <c r="G6464" t="s">
        <v>40</v>
      </c>
      <c r="H6464" t="s">
        <v>108</v>
      </c>
      <c r="I6464" t="s">
        <v>109</v>
      </c>
      <c r="J6464" t="s">
        <v>90</v>
      </c>
      <c r="K6464">
        <v>2</v>
      </c>
      <c r="L6464" s="1">
        <v>374</v>
      </c>
      <c r="M6464" t="s">
        <v>53</v>
      </c>
      <c r="N6464" t="s">
        <v>81</v>
      </c>
      <c r="O6464" t="s">
        <v>55</v>
      </c>
      <c r="P6464">
        <v>5</v>
      </c>
      <c r="Q6464">
        <v>12</v>
      </c>
      <c r="R6464">
        <v>0</v>
      </c>
      <c r="S6464">
        <v>0</v>
      </c>
      <c r="T6464">
        <v>3.7</v>
      </c>
      <c r="U6464">
        <v>0</v>
      </c>
      <c r="V6464">
        <v>10</v>
      </c>
      <c r="W6464" s="1">
        <v>14876</v>
      </c>
      <c r="X6464" s="1">
        <v>13502</v>
      </c>
      <c r="Y6464" s="1">
        <v>20126.400000000001</v>
      </c>
      <c r="Z6464" t="s">
        <v>47</v>
      </c>
      <c r="AA6464" t="s">
        <v>71</v>
      </c>
      <c r="AB6464" s="1">
        <v>0</v>
      </c>
      <c r="AC6464">
        <v>0</v>
      </c>
      <c r="AD6464">
        <v>0</v>
      </c>
      <c r="AE6464">
        <v>0</v>
      </c>
      <c r="AF6464">
        <v>0</v>
      </c>
      <c r="AG6464" t="s">
        <v>87</v>
      </c>
      <c r="AH6464">
        <f>IF(OR(Cleaned_Data_Table[[#This Row],[Appointment Status]]="No Show", Cleaned_Data_Table[[#This Row],[Appointment Status]]="Cancelled"), 1, 0)</f>
        <v>0</v>
      </c>
      <c r="AI6464" t="str">
        <f>IF(Cleaned_Data_Table[[#This Row],[Emergency Case]]=1, "Emergency Care", "Standard Care")</f>
        <v>Standard Care</v>
      </c>
    </row>
    <row r="6465" spans="1:35">
      <c r="A6465" t="s">
        <v>6574</v>
      </c>
      <c r="B6465">
        <v>1</v>
      </c>
      <c r="C6465" t="s">
        <v>51</v>
      </c>
      <c r="D6465" t="s">
        <v>84</v>
      </c>
      <c r="E6465">
        <v>32.299999999999997</v>
      </c>
      <c r="F6465" t="s">
        <v>39</v>
      </c>
      <c r="G6465" t="s">
        <v>66</v>
      </c>
      <c r="H6465" t="s">
        <v>94</v>
      </c>
      <c r="I6465" t="s">
        <v>95</v>
      </c>
      <c r="J6465" t="s">
        <v>110</v>
      </c>
      <c r="K6465">
        <v>23</v>
      </c>
      <c r="L6465" s="1">
        <v>800</v>
      </c>
      <c r="M6465" t="s">
        <v>53</v>
      </c>
      <c r="N6465" t="s">
        <v>54</v>
      </c>
      <c r="O6465" t="s">
        <v>63</v>
      </c>
      <c r="P6465">
        <v>5</v>
      </c>
      <c r="Q6465">
        <v>28</v>
      </c>
      <c r="R6465">
        <v>11</v>
      </c>
      <c r="S6465">
        <v>2</v>
      </c>
      <c r="T6465">
        <v>3.7</v>
      </c>
      <c r="U6465">
        <v>0</v>
      </c>
      <c r="V6465">
        <v>10</v>
      </c>
      <c r="W6465" s="1">
        <v>3221</v>
      </c>
      <c r="X6465" s="1">
        <v>3268</v>
      </c>
      <c r="Y6465" s="1">
        <v>5102.3</v>
      </c>
      <c r="Z6465" t="s">
        <v>47</v>
      </c>
      <c r="AA6465" t="s">
        <v>112</v>
      </c>
      <c r="AB6465" s="1">
        <v>0</v>
      </c>
      <c r="AC6465">
        <v>0</v>
      </c>
      <c r="AD6465">
        <v>0</v>
      </c>
      <c r="AE6465">
        <v>0</v>
      </c>
      <c r="AF6465">
        <v>0</v>
      </c>
      <c r="AG6465" t="s">
        <v>87</v>
      </c>
      <c r="AH6465">
        <f>IF(OR(Cleaned_Data_Table[[#This Row],[Appointment Status]]="No Show", Cleaned_Data_Table[[#This Row],[Appointment Status]]="Cancelled"), 1, 0)</f>
        <v>0</v>
      </c>
      <c r="AI6465" t="str">
        <f>IF(Cleaned_Data_Table[[#This Row],[Emergency Case]]=1, "Emergency Care", "Standard Care")</f>
        <v>Standard Care</v>
      </c>
    </row>
    <row r="6466" spans="1:35">
      <c r="A6466" t="s">
        <v>6575</v>
      </c>
      <c r="B6466">
        <v>46</v>
      </c>
      <c r="C6466" t="s">
        <v>37</v>
      </c>
      <c r="D6466" t="s">
        <v>78</v>
      </c>
      <c r="E6466">
        <v>26.1</v>
      </c>
      <c r="F6466" t="s">
        <v>52</v>
      </c>
      <c r="G6466" t="s">
        <v>40</v>
      </c>
      <c r="H6466" t="s">
        <v>94</v>
      </c>
      <c r="I6466" t="s">
        <v>95</v>
      </c>
      <c r="J6466" t="s">
        <v>43</v>
      </c>
      <c r="K6466">
        <v>10</v>
      </c>
      <c r="L6466" s="1">
        <v>448</v>
      </c>
      <c r="M6466" t="s">
        <v>44</v>
      </c>
      <c r="N6466" t="s">
        <v>69</v>
      </c>
      <c r="O6466" t="s">
        <v>86</v>
      </c>
      <c r="P6466">
        <v>26</v>
      </c>
      <c r="Q6466">
        <v>43</v>
      </c>
      <c r="R6466">
        <v>5</v>
      </c>
      <c r="S6466">
        <v>1</v>
      </c>
      <c r="T6466">
        <v>4.7</v>
      </c>
      <c r="U6466">
        <v>0</v>
      </c>
      <c r="V6466">
        <v>9.5</v>
      </c>
      <c r="W6466" s="1">
        <v>810</v>
      </c>
      <c r="X6466" s="1">
        <v>156</v>
      </c>
      <c r="Y6466" s="1">
        <v>1414</v>
      </c>
      <c r="Z6466" t="s">
        <v>56</v>
      </c>
      <c r="AA6466" t="s">
        <v>48</v>
      </c>
      <c r="AB6466" s="1">
        <v>1414</v>
      </c>
      <c r="AC6466">
        <v>1</v>
      </c>
      <c r="AD6466">
        <v>1</v>
      </c>
      <c r="AE6466">
        <v>0</v>
      </c>
      <c r="AF6466">
        <v>0</v>
      </c>
      <c r="AG6466" t="s">
        <v>49</v>
      </c>
      <c r="AH6466">
        <f>IF(OR(Cleaned_Data_Table[[#This Row],[Appointment Status]]="No Show", Cleaned_Data_Table[[#This Row],[Appointment Status]]="Cancelled"), 1, 0)</f>
        <v>1</v>
      </c>
      <c r="AI6466" t="str">
        <f>IF(Cleaned_Data_Table[[#This Row],[Emergency Case]]=1, "Emergency Care", "Standard Care")</f>
        <v>Standard Care</v>
      </c>
    </row>
    <row r="6467" spans="1:35">
      <c r="A6467" t="s">
        <v>6576</v>
      </c>
      <c r="B6467">
        <v>81</v>
      </c>
      <c r="C6467" t="s">
        <v>37</v>
      </c>
      <c r="D6467" t="s">
        <v>65</v>
      </c>
      <c r="E6467">
        <v>27</v>
      </c>
      <c r="F6467" t="s">
        <v>52</v>
      </c>
      <c r="G6467" t="s">
        <v>66</v>
      </c>
      <c r="H6467" t="s">
        <v>79</v>
      </c>
      <c r="I6467" t="s">
        <v>80</v>
      </c>
      <c r="J6467" t="s">
        <v>110</v>
      </c>
      <c r="K6467">
        <v>19</v>
      </c>
      <c r="L6467" s="1">
        <v>604</v>
      </c>
      <c r="M6467" t="s">
        <v>53</v>
      </c>
      <c r="N6467" t="s">
        <v>69</v>
      </c>
      <c r="O6467" t="s">
        <v>63</v>
      </c>
      <c r="P6467">
        <v>8</v>
      </c>
      <c r="Q6467">
        <v>12</v>
      </c>
      <c r="R6467">
        <v>7</v>
      </c>
      <c r="S6467">
        <v>0</v>
      </c>
      <c r="T6467">
        <v>3.2</v>
      </c>
      <c r="U6467">
        <v>0</v>
      </c>
      <c r="V6467">
        <v>10</v>
      </c>
      <c r="W6467" s="1">
        <v>2220</v>
      </c>
      <c r="X6467" s="1">
        <v>1282</v>
      </c>
      <c r="Y6467" s="1">
        <v>2874.2</v>
      </c>
      <c r="Z6467" t="s">
        <v>47</v>
      </c>
      <c r="AA6467" t="s">
        <v>71</v>
      </c>
      <c r="AB6467" s="1">
        <v>0</v>
      </c>
      <c r="AC6467">
        <v>0</v>
      </c>
      <c r="AD6467">
        <v>0</v>
      </c>
      <c r="AE6467">
        <v>0</v>
      </c>
      <c r="AF6467">
        <v>0</v>
      </c>
      <c r="AG6467" t="s">
        <v>87</v>
      </c>
      <c r="AH6467">
        <f>IF(OR(Cleaned_Data_Table[[#This Row],[Appointment Status]]="No Show", Cleaned_Data_Table[[#This Row],[Appointment Status]]="Cancelled"), 1, 0)</f>
        <v>0</v>
      </c>
      <c r="AI6467" t="str">
        <f>IF(Cleaned_Data_Table[[#This Row],[Emergency Case]]=1, "Emergency Care", "Standard Care")</f>
        <v>Standard Care</v>
      </c>
    </row>
    <row r="6468" spans="1:35">
      <c r="A6468" t="s">
        <v>6577</v>
      </c>
      <c r="B6468">
        <v>89</v>
      </c>
      <c r="C6468" t="s">
        <v>37</v>
      </c>
      <c r="D6468" t="s">
        <v>78</v>
      </c>
      <c r="E6468">
        <v>23.2</v>
      </c>
      <c r="F6468" t="s">
        <v>52</v>
      </c>
      <c r="G6468" t="s">
        <v>40</v>
      </c>
      <c r="H6468" t="s">
        <v>138</v>
      </c>
      <c r="I6468" t="s">
        <v>139</v>
      </c>
      <c r="J6468" t="s">
        <v>90</v>
      </c>
      <c r="K6468">
        <v>25</v>
      </c>
      <c r="L6468" s="1">
        <v>747</v>
      </c>
      <c r="M6468" t="s">
        <v>44</v>
      </c>
      <c r="N6468" t="s">
        <v>124</v>
      </c>
      <c r="O6468" t="s">
        <v>63</v>
      </c>
      <c r="P6468">
        <v>17</v>
      </c>
      <c r="Q6468">
        <v>1</v>
      </c>
      <c r="R6468">
        <v>2</v>
      </c>
      <c r="S6468">
        <v>0</v>
      </c>
      <c r="T6468">
        <v>3.7</v>
      </c>
      <c r="U6468">
        <v>0</v>
      </c>
      <c r="V6468">
        <v>10</v>
      </c>
      <c r="W6468" s="1">
        <v>12380</v>
      </c>
      <c r="X6468" s="1">
        <v>14490</v>
      </c>
      <c r="Y6468" s="1">
        <v>27617</v>
      </c>
      <c r="Z6468" t="s">
        <v>47</v>
      </c>
      <c r="AA6468" t="s">
        <v>71</v>
      </c>
      <c r="AB6468" s="1">
        <v>0</v>
      </c>
      <c r="AC6468">
        <v>0</v>
      </c>
      <c r="AD6468">
        <v>1</v>
      </c>
      <c r="AE6468">
        <v>0</v>
      </c>
      <c r="AF6468">
        <v>0</v>
      </c>
      <c r="AG6468" t="s">
        <v>91</v>
      </c>
      <c r="AH6468">
        <f>IF(OR(Cleaned_Data_Table[[#This Row],[Appointment Status]]="No Show", Cleaned_Data_Table[[#This Row],[Appointment Status]]="Cancelled"), 1, 0)</f>
        <v>0</v>
      </c>
      <c r="AI6468" t="str">
        <f>IF(Cleaned_Data_Table[[#This Row],[Emergency Case]]=1, "Emergency Care", "Standard Care")</f>
        <v>Standard Care</v>
      </c>
    </row>
    <row r="6469" spans="1:35">
      <c r="A6469" t="s">
        <v>6578</v>
      </c>
      <c r="B6469">
        <v>82</v>
      </c>
      <c r="C6469" t="s">
        <v>37</v>
      </c>
      <c r="D6469" t="s">
        <v>84</v>
      </c>
      <c r="E6469">
        <v>20.6</v>
      </c>
      <c r="F6469" t="s">
        <v>89</v>
      </c>
      <c r="G6469" t="s">
        <v>40</v>
      </c>
      <c r="H6469" t="s">
        <v>104</v>
      </c>
      <c r="I6469" t="s">
        <v>105</v>
      </c>
      <c r="J6469" t="s">
        <v>43</v>
      </c>
      <c r="K6469">
        <v>15</v>
      </c>
      <c r="L6469" s="1">
        <v>539</v>
      </c>
      <c r="M6469" t="s">
        <v>53</v>
      </c>
      <c r="N6469" t="s">
        <v>62</v>
      </c>
      <c r="O6469" t="s">
        <v>86</v>
      </c>
      <c r="P6469">
        <v>25</v>
      </c>
      <c r="Q6469">
        <v>49</v>
      </c>
      <c r="R6469">
        <v>8</v>
      </c>
      <c r="S6469">
        <v>2</v>
      </c>
      <c r="T6469">
        <v>3.6</v>
      </c>
      <c r="U6469">
        <v>0</v>
      </c>
      <c r="V6469">
        <v>8.5</v>
      </c>
      <c r="W6469" s="1">
        <v>172</v>
      </c>
      <c r="X6469" s="1">
        <v>593</v>
      </c>
      <c r="Y6469" s="1">
        <v>912.8</v>
      </c>
      <c r="Z6469" t="s">
        <v>56</v>
      </c>
      <c r="AA6469" t="s">
        <v>71</v>
      </c>
      <c r="AB6469" s="1">
        <v>1304</v>
      </c>
      <c r="AC6469">
        <v>1</v>
      </c>
      <c r="AD6469">
        <v>1</v>
      </c>
      <c r="AE6469">
        <v>0</v>
      </c>
      <c r="AF6469">
        <v>0</v>
      </c>
      <c r="AG6469" t="s">
        <v>49</v>
      </c>
      <c r="AH6469">
        <f>IF(OR(Cleaned_Data_Table[[#This Row],[Appointment Status]]="No Show", Cleaned_Data_Table[[#This Row],[Appointment Status]]="Cancelled"), 1, 0)</f>
        <v>1</v>
      </c>
      <c r="AI6469" t="str">
        <f>IF(Cleaned_Data_Table[[#This Row],[Emergency Case]]=1, "Emergency Care", "Standard Care")</f>
        <v>Standard Care</v>
      </c>
    </row>
    <row r="6470" spans="1:35">
      <c r="A6470" t="s">
        <v>6579</v>
      </c>
      <c r="B6470">
        <v>12</v>
      </c>
      <c r="C6470" t="s">
        <v>37</v>
      </c>
      <c r="D6470" t="s">
        <v>114</v>
      </c>
      <c r="E6470">
        <v>22.1</v>
      </c>
      <c r="F6470" t="s">
        <v>52</v>
      </c>
      <c r="G6470" t="s">
        <v>66</v>
      </c>
      <c r="H6470" t="s">
        <v>79</v>
      </c>
      <c r="I6470" t="s">
        <v>80</v>
      </c>
      <c r="J6470" t="s">
        <v>110</v>
      </c>
      <c r="K6470">
        <v>24</v>
      </c>
      <c r="L6470" s="1">
        <v>735</v>
      </c>
      <c r="M6470" t="s">
        <v>53</v>
      </c>
      <c r="N6470" t="s">
        <v>69</v>
      </c>
      <c r="O6470" t="s">
        <v>70</v>
      </c>
      <c r="P6470">
        <v>27</v>
      </c>
      <c r="Q6470">
        <v>10</v>
      </c>
      <c r="R6470">
        <v>13</v>
      </c>
      <c r="S6470">
        <v>3</v>
      </c>
      <c r="T6470">
        <v>4.7</v>
      </c>
      <c r="U6470">
        <v>0</v>
      </c>
      <c r="V6470">
        <v>10</v>
      </c>
      <c r="W6470" s="1">
        <v>3867</v>
      </c>
      <c r="X6470" s="1">
        <v>1092</v>
      </c>
      <c r="Y6470" s="1">
        <v>3985.8</v>
      </c>
      <c r="Z6470" t="s">
        <v>56</v>
      </c>
      <c r="AA6470" t="s">
        <v>112</v>
      </c>
      <c r="AB6470" s="1">
        <v>5694</v>
      </c>
      <c r="AC6470">
        <v>0</v>
      </c>
      <c r="AD6470">
        <v>1</v>
      </c>
      <c r="AE6470">
        <v>0</v>
      </c>
      <c r="AF6470">
        <v>0</v>
      </c>
      <c r="AG6470" t="s">
        <v>87</v>
      </c>
      <c r="AH6470">
        <f>IF(OR(Cleaned_Data_Table[[#This Row],[Appointment Status]]="No Show", Cleaned_Data_Table[[#This Row],[Appointment Status]]="Cancelled"), 1, 0)</f>
        <v>1</v>
      </c>
      <c r="AI6470" t="str">
        <f>IF(Cleaned_Data_Table[[#This Row],[Emergency Case]]=1, "Emergency Care", "Standard Care")</f>
        <v>Standard Care</v>
      </c>
    </row>
    <row r="6471" spans="1:35">
      <c r="A6471" t="s">
        <v>6580</v>
      </c>
      <c r="B6471">
        <v>8</v>
      </c>
      <c r="C6471" t="s">
        <v>37</v>
      </c>
      <c r="D6471" t="s">
        <v>38</v>
      </c>
      <c r="E6471">
        <v>21.4</v>
      </c>
      <c r="F6471" t="s">
        <v>39</v>
      </c>
      <c r="G6471" t="s">
        <v>85</v>
      </c>
      <c r="H6471" t="s">
        <v>73</v>
      </c>
      <c r="I6471" t="s">
        <v>74</v>
      </c>
      <c r="J6471" t="s">
        <v>110</v>
      </c>
      <c r="K6471">
        <v>4</v>
      </c>
      <c r="L6471" s="1">
        <v>454</v>
      </c>
      <c r="M6471" t="s">
        <v>44</v>
      </c>
      <c r="N6471" t="s">
        <v>69</v>
      </c>
      <c r="O6471" t="s">
        <v>63</v>
      </c>
      <c r="P6471">
        <v>0</v>
      </c>
      <c r="Q6471">
        <v>20</v>
      </c>
      <c r="R6471">
        <v>9</v>
      </c>
      <c r="S6471">
        <v>3</v>
      </c>
      <c r="T6471">
        <v>3.5</v>
      </c>
      <c r="U6471">
        <v>1</v>
      </c>
      <c r="V6471">
        <v>10</v>
      </c>
      <c r="W6471" s="1">
        <v>2382</v>
      </c>
      <c r="X6471" s="1">
        <v>3128</v>
      </c>
      <c r="Y6471" s="1">
        <v>5964</v>
      </c>
      <c r="Z6471" t="s">
        <v>47</v>
      </c>
      <c r="AA6471" t="s">
        <v>112</v>
      </c>
      <c r="AB6471" s="1">
        <v>0</v>
      </c>
      <c r="AC6471">
        <v>0</v>
      </c>
      <c r="AD6471">
        <v>0</v>
      </c>
      <c r="AE6471">
        <v>0</v>
      </c>
      <c r="AF6471">
        <v>0</v>
      </c>
      <c r="AG6471" t="s">
        <v>87</v>
      </c>
      <c r="AH6471">
        <f>IF(OR(Cleaned_Data_Table[[#This Row],[Appointment Status]]="No Show", Cleaned_Data_Table[[#This Row],[Appointment Status]]="Cancelled"), 1, 0)</f>
        <v>0</v>
      </c>
      <c r="AI6471" t="str">
        <f>IF(Cleaned_Data_Table[[#This Row],[Emergency Case]]=1, "Emergency Care", "Standard Care")</f>
        <v>Emergency Care</v>
      </c>
    </row>
    <row r="6472" spans="1:35">
      <c r="A6472" t="s">
        <v>6581</v>
      </c>
      <c r="B6472">
        <v>84</v>
      </c>
      <c r="C6472" t="s">
        <v>51</v>
      </c>
      <c r="D6472" t="s">
        <v>116</v>
      </c>
      <c r="E6472">
        <v>23.1</v>
      </c>
      <c r="F6472" t="s">
        <v>52</v>
      </c>
      <c r="G6472" t="s">
        <v>66</v>
      </c>
      <c r="H6472" t="s">
        <v>41</v>
      </c>
      <c r="I6472" t="s">
        <v>42</v>
      </c>
      <c r="J6472" t="s">
        <v>43</v>
      </c>
      <c r="K6472">
        <v>29</v>
      </c>
      <c r="L6472" s="1">
        <v>826</v>
      </c>
      <c r="M6472" t="s">
        <v>44</v>
      </c>
      <c r="N6472" t="s">
        <v>81</v>
      </c>
      <c r="O6472" t="s">
        <v>82</v>
      </c>
      <c r="P6472">
        <v>15</v>
      </c>
      <c r="Q6472">
        <v>50</v>
      </c>
      <c r="R6472">
        <v>6</v>
      </c>
      <c r="S6472">
        <v>1</v>
      </c>
      <c r="T6472">
        <v>3.3</v>
      </c>
      <c r="U6472">
        <v>0</v>
      </c>
      <c r="V6472">
        <v>8.3000000000000007</v>
      </c>
      <c r="W6472" s="1">
        <v>501</v>
      </c>
      <c r="X6472" s="1">
        <v>457</v>
      </c>
      <c r="Y6472" s="1">
        <v>1784</v>
      </c>
      <c r="Z6472" t="s">
        <v>47</v>
      </c>
      <c r="AA6472" t="s">
        <v>71</v>
      </c>
      <c r="AB6472" s="1">
        <v>0</v>
      </c>
      <c r="AC6472">
        <v>1</v>
      </c>
      <c r="AD6472">
        <v>1</v>
      </c>
      <c r="AE6472">
        <v>0</v>
      </c>
      <c r="AF6472">
        <v>0</v>
      </c>
      <c r="AG6472" t="s">
        <v>49</v>
      </c>
      <c r="AH6472">
        <f>IF(OR(Cleaned_Data_Table[[#This Row],[Appointment Status]]="No Show", Cleaned_Data_Table[[#This Row],[Appointment Status]]="Cancelled"), 1, 0)</f>
        <v>0</v>
      </c>
      <c r="AI6472" t="str">
        <f>IF(Cleaned_Data_Table[[#This Row],[Emergency Case]]=1, "Emergency Care", "Standard Care")</f>
        <v>Standard Care</v>
      </c>
    </row>
    <row r="6473" spans="1:35">
      <c r="A6473" t="s">
        <v>6582</v>
      </c>
      <c r="B6473">
        <v>27</v>
      </c>
      <c r="C6473" t="s">
        <v>37</v>
      </c>
      <c r="D6473" t="s">
        <v>114</v>
      </c>
      <c r="E6473">
        <v>21.2</v>
      </c>
      <c r="F6473" t="s">
        <v>89</v>
      </c>
      <c r="G6473" t="s">
        <v>40</v>
      </c>
      <c r="H6473" t="s">
        <v>41</v>
      </c>
      <c r="I6473" t="s">
        <v>42</v>
      </c>
      <c r="J6473" t="s">
        <v>43</v>
      </c>
      <c r="K6473">
        <v>5</v>
      </c>
      <c r="L6473" s="1">
        <v>435</v>
      </c>
      <c r="M6473" t="s">
        <v>44</v>
      </c>
      <c r="N6473" t="s">
        <v>69</v>
      </c>
      <c r="O6473" t="s">
        <v>70</v>
      </c>
      <c r="P6473">
        <v>21</v>
      </c>
      <c r="Q6473">
        <v>21</v>
      </c>
      <c r="R6473">
        <v>9</v>
      </c>
      <c r="S6473">
        <v>1</v>
      </c>
      <c r="T6473">
        <v>4.0999999999999996</v>
      </c>
      <c r="U6473">
        <v>0</v>
      </c>
      <c r="V6473">
        <v>10</v>
      </c>
      <c r="W6473" s="1">
        <v>301</v>
      </c>
      <c r="X6473" s="1">
        <v>772</v>
      </c>
      <c r="Y6473" s="1">
        <v>1508</v>
      </c>
      <c r="Z6473" t="s">
        <v>47</v>
      </c>
      <c r="AA6473" t="s">
        <v>57</v>
      </c>
      <c r="AB6473" s="1">
        <v>0</v>
      </c>
      <c r="AC6473">
        <v>0</v>
      </c>
      <c r="AD6473">
        <v>1</v>
      </c>
      <c r="AE6473">
        <v>0</v>
      </c>
      <c r="AF6473">
        <v>0</v>
      </c>
      <c r="AG6473" t="s">
        <v>49</v>
      </c>
      <c r="AH6473">
        <f>IF(OR(Cleaned_Data_Table[[#This Row],[Appointment Status]]="No Show", Cleaned_Data_Table[[#This Row],[Appointment Status]]="Cancelled"), 1, 0)</f>
        <v>0</v>
      </c>
      <c r="AI6473" t="str">
        <f>IF(Cleaned_Data_Table[[#This Row],[Emergency Case]]=1, "Emergency Care", "Standard Care")</f>
        <v>Standard Care</v>
      </c>
    </row>
    <row r="6474" spans="1:35">
      <c r="A6474" t="s">
        <v>6583</v>
      </c>
      <c r="B6474">
        <v>53</v>
      </c>
      <c r="C6474" t="s">
        <v>37</v>
      </c>
      <c r="D6474" t="s">
        <v>93</v>
      </c>
      <c r="E6474">
        <v>15.9</v>
      </c>
      <c r="F6474" t="s">
        <v>89</v>
      </c>
      <c r="G6474" t="s">
        <v>85</v>
      </c>
      <c r="H6474" t="s">
        <v>94</v>
      </c>
      <c r="I6474" t="s">
        <v>95</v>
      </c>
      <c r="J6474" t="s">
        <v>110</v>
      </c>
      <c r="K6474">
        <v>15</v>
      </c>
      <c r="L6474" s="1">
        <v>595</v>
      </c>
      <c r="M6474" t="s">
        <v>53</v>
      </c>
      <c r="N6474" t="s">
        <v>62</v>
      </c>
      <c r="O6474" t="s">
        <v>82</v>
      </c>
      <c r="P6474">
        <v>0</v>
      </c>
      <c r="Q6474">
        <v>29</v>
      </c>
      <c r="R6474">
        <v>6</v>
      </c>
      <c r="S6474">
        <v>1</v>
      </c>
      <c r="T6474">
        <v>4.5</v>
      </c>
      <c r="U6474">
        <v>1</v>
      </c>
      <c r="V6474">
        <v>10</v>
      </c>
      <c r="W6474" s="1">
        <v>3123</v>
      </c>
      <c r="X6474" s="1">
        <v>1466</v>
      </c>
      <c r="Y6474" s="1">
        <v>3628.8</v>
      </c>
      <c r="Z6474" t="s">
        <v>125</v>
      </c>
      <c r="AA6474" t="s">
        <v>48</v>
      </c>
      <c r="AB6474" s="1">
        <v>0</v>
      </c>
      <c r="AC6474">
        <v>0</v>
      </c>
      <c r="AD6474">
        <v>0</v>
      </c>
      <c r="AE6474">
        <v>0</v>
      </c>
      <c r="AF6474">
        <v>0</v>
      </c>
      <c r="AG6474" t="s">
        <v>87</v>
      </c>
      <c r="AH6474">
        <f>IF(OR(Cleaned_Data_Table[[#This Row],[Appointment Status]]="No Show", Cleaned_Data_Table[[#This Row],[Appointment Status]]="Cancelled"), 1, 0)</f>
        <v>1</v>
      </c>
      <c r="AI6474" t="str">
        <f>IF(Cleaned_Data_Table[[#This Row],[Emergency Case]]=1, "Emergency Care", "Standard Care")</f>
        <v>Emergency Care</v>
      </c>
    </row>
    <row r="6475" spans="1:35">
      <c r="A6475" t="s">
        <v>6584</v>
      </c>
      <c r="B6475">
        <v>82</v>
      </c>
      <c r="C6475" t="s">
        <v>37</v>
      </c>
      <c r="D6475" t="s">
        <v>78</v>
      </c>
      <c r="E6475">
        <v>18.3</v>
      </c>
      <c r="F6475" t="s">
        <v>103</v>
      </c>
      <c r="G6475" t="s">
        <v>40</v>
      </c>
      <c r="H6475" t="s">
        <v>138</v>
      </c>
      <c r="I6475" t="s">
        <v>139</v>
      </c>
      <c r="J6475" t="s">
        <v>90</v>
      </c>
      <c r="K6475">
        <v>30</v>
      </c>
      <c r="L6475" s="1">
        <v>914</v>
      </c>
      <c r="M6475" t="s">
        <v>44</v>
      </c>
      <c r="N6475" t="s">
        <v>62</v>
      </c>
      <c r="O6475" t="s">
        <v>106</v>
      </c>
      <c r="P6475">
        <v>19</v>
      </c>
      <c r="Q6475">
        <v>2</v>
      </c>
      <c r="R6475">
        <v>7</v>
      </c>
      <c r="S6475">
        <v>2</v>
      </c>
      <c r="T6475">
        <v>3.6</v>
      </c>
      <c r="U6475">
        <v>0</v>
      </c>
      <c r="V6475">
        <v>10</v>
      </c>
      <c r="W6475" s="1">
        <v>19710</v>
      </c>
      <c r="X6475" s="1">
        <v>8866</v>
      </c>
      <c r="Y6475" s="1">
        <v>29490</v>
      </c>
      <c r="Z6475" t="s">
        <v>47</v>
      </c>
      <c r="AA6475" t="s">
        <v>71</v>
      </c>
      <c r="AB6475" s="1">
        <v>0</v>
      </c>
      <c r="AC6475">
        <v>0</v>
      </c>
      <c r="AD6475">
        <v>1</v>
      </c>
      <c r="AE6475">
        <v>0</v>
      </c>
      <c r="AF6475">
        <v>0</v>
      </c>
      <c r="AG6475" t="s">
        <v>91</v>
      </c>
      <c r="AH6475">
        <f>IF(OR(Cleaned_Data_Table[[#This Row],[Appointment Status]]="No Show", Cleaned_Data_Table[[#This Row],[Appointment Status]]="Cancelled"), 1, 0)</f>
        <v>0</v>
      </c>
      <c r="AI6475" t="str">
        <f>IF(Cleaned_Data_Table[[#This Row],[Emergency Case]]=1, "Emergency Care", "Standard Care")</f>
        <v>Standard Care</v>
      </c>
    </row>
    <row r="6476" spans="1:35">
      <c r="A6476" t="s">
        <v>6585</v>
      </c>
      <c r="B6476">
        <v>40</v>
      </c>
      <c r="C6476" t="s">
        <v>51</v>
      </c>
      <c r="D6476" t="s">
        <v>114</v>
      </c>
      <c r="E6476">
        <v>24.8</v>
      </c>
      <c r="F6476" t="s">
        <v>97</v>
      </c>
      <c r="G6476" t="s">
        <v>40</v>
      </c>
      <c r="H6476" t="s">
        <v>41</v>
      </c>
      <c r="I6476" t="s">
        <v>42</v>
      </c>
      <c r="J6476" t="s">
        <v>43</v>
      </c>
      <c r="K6476">
        <v>25</v>
      </c>
      <c r="L6476" s="1">
        <v>873</v>
      </c>
      <c r="M6476" t="s">
        <v>53</v>
      </c>
      <c r="N6476" t="s">
        <v>69</v>
      </c>
      <c r="O6476" t="s">
        <v>101</v>
      </c>
      <c r="P6476">
        <v>10</v>
      </c>
      <c r="Q6476">
        <v>30</v>
      </c>
      <c r="R6476">
        <v>14</v>
      </c>
      <c r="S6476">
        <v>3</v>
      </c>
      <c r="T6476">
        <v>3.6</v>
      </c>
      <c r="U6476">
        <v>0</v>
      </c>
      <c r="V6476">
        <v>9.8000000000000007</v>
      </c>
      <c r="W6476" s="1">
        <v>132</v>
      </c>
      <c r="X6476" s="1">
        <v>604</v>
      </c>
      <c r="Y6476" s="1">
        <v>1126.3</v>
      </c>
      <c r="Z6476" t="s">
        <v>47</v>
      </c>
      <c r="AA6476" t="s">
        <v>48</v>
      </c>
      <c r="AB6476" s="1">
        <v>0</v>
      </c>
      <c r="AC6476">
        <v>0</v>
      </c>
      <c r="AD6476">
        <v>0</v>
      </c>
      <c r="AE6476">
        <v>0</v>
      </c>
      <c r="AF6476">
        <v>0</v>
      </c>
      <c r="AG6476" t="s">
        <v>49</v>
      </c>
      <c r="AH6476">
        <f>IF(OR(Cleaned_Data_Table[[#This Row],[Appointment Status]]="No Show", Cleaned_Data_Table[[#This Row],[Appointment Status]]="Cancelled"), 1, 0)</f>
        <v>0</v>
      </c>
      <c r="AI6476" t="str">
        <f>IF(Cleaned_Data_Table[[#This Row],[Emergency Case]]=1, "Emergency Care", "Standard Care")</f>
        <v>Standard Care</v>
      </c>
    </row>
    <row r="6477" spans="1:35">
      <c r="A6477" t="s">
        <v>6586</v>
      </c>
      <c r="B6477">
        <v>15</v>
      </c>
      <c r="C6477" t="s">
        <v>51</v>
      </c>
      <c r="D6477" t="s">
        <v>93</v>
      </c>
      <c r="E6477">
        <v>27.6</v>
      </c>
      <c r="F6477" t="s">
        <v>89</v>
      </c>
      <c r="G6477" t="s">
        <v>66</v>
      </c>
      <c r="H6477" t="s">
        <v>129</v>
      </c>
      <c r="I6477" t="s">
        <v>130</v>
      </c>
      <c r="J6477" t="s">
        <v>90</v>
      </c>
      <c r="K6477">
        <v>22</v>
      </c>
      <c r="L6477" s="1">
        <v>666</v>
      </c>
      <c r="M6477" t="s">
        <v>53</v>
      </c>
      <c r="N6477" t="s">
        <v>62</v>
      </c>
      <c r="O6477" t="s">
        <v>119</v>
      </c>
      <c r="P6477">
        <v>27</v>
      </c>
      <c r="Q6477">
        <v>2</v>
      </c>
      <c r="R6477">
        <v>5</v>
      </c>
      <c r="S6477">
        <v>0</v>
      </c>
      <c r="T6477">
        <v>4.9000000000000004</v>
      </c>
      <c r="U6477">
        <v>0</v>
      </c>
      <c r="V6477">
        <v>10</v>
      </c>
      <c r="W6477" s="1">
        <v>11366</v>
      </c>
      <c r="X6477" s="1">
        <v>4662</v>
      </c>
      <c r="Y6477" s="1">
        <v>11685.8</v>
      </c>
      <c r="Z6477" t="s">
        <v>47</v>
      </c>
      <c r="AA6477" t="s">
        <v>112</v>
      </c>
      <c r="AB6477" s="1">
        <v>0</v>
      </c>
      <c r="AC6477">
        <v>0</v>
      </c>
      <c r="AD6477">
        <v>1</v>
      </c>
      <c r="AE6477">
        <v>0</v>
      </c>
      <c r="AF6477">
        <v>0</v>
      </c>
      <c r="AG6477" t="s">
        <v>91</v>
      </c>
      <c r="AH6477">
        <f>IF(OR(Cleaned_Data_Table[[#This Row],[Appointment Status]]="No Show", Cleaned_Data_Table[[#This Row],[Appointment Status]]="Cancelled"), 1, 0)</f>
        <v>0</v>
      </c>
      <c r="AI6477" t="str">
        <f>IF(Cleaned_Data_Table[[#This Row],[Emergency Case]]=1, "Emergency Care", "Standard Care")</f>
        <v>Standard Care</v>
      </c>
    </row>
    <row r="6478" spans="1:35">
      <c r="A6478" t="s">
        <v>6587</v>
      </c>
      <c r="B6478">
        <v>54</v>
      </c>
      <c r="C6478" t="s">
        <v>51</v>
      </c>
      <c r="D6478" t="s">
        <v>116</v>
      </c>
      <c r="E6478">
        <v>22.8</v>
      </c>
      <c r="F6478" t="s">
        <v>89</v>
      </c>
      <c r="G6478" t="s">
        <v>66</v>
      </c>
      <c r="H6478" t="s">
        <v>94</v>
      </c>
      <c r="I6478" t="s">
        <v>95</v>
      </c>
      <c r="J6478" t="s">
        <v>110</v>
      </c>
      <c r="K6478">
        <v>7</v>
      </c>
      <c r="L6478" s="1">
        <v>480</v>
      </c>
      <c r="M6478" t="s">
        <v>44</v>
      </c>
      <c r="N6478" t="s">
        <v>69</v>
      </c>
      <c r="O6478" t="s">
        <v>101</v>
      </c>
      <c r="P6478">
        <v>10</v>
      </c>
      <c r="Q6478">
        <v>22</v>
      </c>
      <c r="R6478">
        <v>7</v>
      </c>
      <c r="S6478">
        <v>2</v>
      </c>
      <c r="T6478">
        <v>3</v>
      </c>
      <c r="U6478">
        <v>0</v>
      </c>
      <c r="V6478">
        <v>10</v>
      </c>
      <c r="W6478" s="1">
        <v>4208</v>
      </c>
      <c r="X6478" s="1">
        <v>1514</v>
      </c>
      <c r="Y6478" s="1">
        <v>6202</v>
      </c>
      <c r="Z6478" t="s">
        <v>47</v>
      </c>
      <c r="AA6478" t="s">
        <v>48</v>
      </c>
      <c r="AB6478" s="1">
        <v>0</v>
      </c>
      <c r="AC6478">
        <v>0</v>
      </c>
      <c r="AD6478">
        <v>0</v>
      </c>
      <c r="AE6478">
        <v>0</v>
      </c>
      <c r="AF6478">
        <v>0</v>
      </c>
      <c r="AG6478" t="s">
        <v>87</v>
      </c>
      <c r="AH6478">
        <f>IF(OR(Cleaned_Data_Table[[#This Row],[Appointment Status]]="No Show", Cleaned_Data_Table[[#This Row],[Appointment Status]]="Cancelled"), 1, 0)</f>
        <v>0</v>
      </c>
      <c r="AI6478" t="str">
        <f>IF(Cleaned_Data_Table[[#This Row],[Emergency Case]]=1, "Emergency Care", "Standard Care")</f>
        <v>Standard Care</v>
      </c>
    </row>
    <row r="6479" spans="1:35">
      <c r="A6479" t="s">
        <v>6588</v>
      </c>
      <c r="B6479">
        <v>77</v>
      </c>
      <c r="C6479" t="s">
        <v>51</v>
      </c>
      <c r="D6479" t="s">
        <v>118</v>
      </c>
      <c r="E6479">
        <v>23.6</v>
      </c>
      <c r="F6479" t="s">
        <v>97</v>
      </c>
      <c r="G6479" t="s">
        <v>40</v>
      </c>
      <c r="H6479" t="s">
        <v>129</v>
      </c>
      <c r="I6479" t="s">
        <v>130</v>
      </c>
      <c r="J6479" t="s">
        <v>90</v>
      </c>
      <c r="K6479">
        <v>1</v>
      </c>
      <c r="L6479" s="1">
        <v>383</v>
      </c>
      <c r="M6479" t="s">
        <v>53</v>
      </c>
      <c r="N6479" t="s">
        <v>69</v>
      </c>
      <c r="O6479" t="s">
        <v>75</v>
      </c>
      <c r="P6479">
        <v>10</v>
      </c>
      <c r="Q6479">
        <v>13</v>
      </c>
      <c r="R6479">
        <v>7</v>
      </c>
      <c r="S6479">
        <v>0</v>
      </c>
      <c r="T6479">
        <v>4.9000000000000004</v>
      </c>
      <c r="U6479">
        <v>0</v>
      </c>
      <c r="V6479">
        <v>10</v>
      </c>
      <c r="W6479" s="1">
        <v>11731</v>
      </c>
      <c r="X6479" s="1">
        <v>13147</v>
      </c>
      <c r="Y6479" s="1">
        <v>17682.7</v>
      </c>
      <c r="Z6479" t="s">
        <v>47</v>
      </c>
      <c r="AA6479" t="s">
        <v>71</v>
      </c>
      <c r="AB6479" s="1">
        <v>0</v>
      </c>
      <c r="AC6479">
        <v>0</v>
      </c>
      <c r="AD6479">
        <v>0</v>
      </c>
      <c r="AE6479">
        <v>0</v>
      </c>
      <c r="AF6479">
        <v>0</v>
      </c>
      <c r="AG6479" t="s">
        <v>87</v>
      </c>
      <c r="AH6479">
        <f>IF(OR(Cleaned_Data_Table[[#This Row],[Appointment Status]]="No Show", Cleaned_Data_Table[[#This Row],[Appointment Status]]="Cancelled"), 1, 0)</f>
        <v>0</v>
      </c>
      <c r="AI6479" t="str">
        <f>IF(Cleaned_Data_Table[[#This Row],[Emergency Case]]=1, "Emergency Care", "Standard Care")</f>
        <v>Standard Care</v>
      </c>
    </row>
    <row r="6480" spans="1:35">
      <c r="A6480" t="s">
        <v>6589</v>
      </c>
      <c r="B6480">
        <v>76</v>
      </c>
      <c r="C6480" t="s">
        <v>51</v>
      </c>
      <c r="D6480" t="s">
        <v>84</v>
      </c>
      <c r="E6480">
        <v>19.399999999999999</v>
      </c>
      <c r="F6480" t="s">
        <v>97</v>
      </c>
      <c r="G6480" t="s">
        <v>40</v>
      </c>
      <c r="H6480" t="s">
        <v>41</v>
      </c>
      <c r="I6480" t="s">
        <v>42</v>
      </c>
      <c r="J6480" t="s">
        <v>43</v>
      </c>
      <c r="K6480">
        <v>12</v>
      </c>
      <c r="L6480" s="1">
        <v>581</v>
      </c>
      <c r="M6480" t="s">
        <v>44</v>
      </c>
      <c r="N6480" t="s">
        <v>124</v>
      </c>
      <c r="O6480" t="s">
        <v>55</v>
      </c>
      <c r="P6480">
        <v>15</v>
      </c>
      <c r="Q6480">
        <v>49</v>
      </c>
      <c r="R6480">
        <v>11</v>
      </c>
      <c r="S6480">
        <v>1</v>
      </c>
      <c r="T6480">
        <v>3.3</v>
      </c>
      <c r="U6480">
        <v>0</v>
      </c>
      <c r="V6480">
        <v>8.4</v>
      </c>
      <c r="W6480" s="1">
        <v>419</v>
      </c>
      <c r="X6480" s="1">
        <v>331</v>
      </c>
      <c r="Y6480" s="1">
        <v>1331</v>
      </c>
      <c r="Z6480" t="s">
        <v>47</v>
      </c>
      <c r="AA6480" t="s">
        <v>71</v>
      </c>
      <c r="AB6480" s="1">
        <v>0</v>
      </c>
      <c r="AC6480">
        <v>1</v>
      </c>
      <c r="AD6480">
        <v>1</v>
      </c>
      <c r="AE6480">
        <v>0</v>
      </c>
      <c r="AF6480">
        <v>0</v>
      </c>
      <c r="AG6480" t="s">
        <v>49</v>
      </c>
      <c r="AH6480">
        <f>IF(OR(Cleaned_Data_Table[[#This Row],[Appointment Status]]="No Show", Cleaned_Data_Table[[#This Row],[Appointment Status]]="Cancelled"), 1, 0)</f>
        <v>0</v>
      </c>
      <c r="AI6480" t="str">
        <f>IF(Cleaned_Data_Table[[#This Row],[Emergency Case]]=1, "Emergency Care", "Standard Care")</f>
        <v>Standard Care</v>
      </c>
    </row>
    <row r="6481" spans="1:35">
      <c r="A6481" t="s">
        <v>6590</v>
      </c>
      <c r="B6481">
        <v>29</v>
      </c>
      <c r="C6481" t="s">
        <v>37</v>
      </c>
      <c r="D6481" t="s">
        <v>78</v>
      </c>
      <c r="E6481">
        <v>23</v>
      </c>
      <c r="F6481" t="s">
        <v>97</v>
      </c>
      <c r="G6481" t="s">
        <v>66</v>
      </c>
      <c r="H6481" t="s">
        <v>138</v>
      </c>
      <c r="I6481" t="s">
        <v>139</v>
      </c>
      <c r="J6481" t="s">
        <v>110</v>
      </c>
      <c r="K6481">
        <v>26</v>
      </c>
      <c r="L6481" s="1">
        <v>844</v>
      </c>
      <c r="M6481" t="s">
        <v>53</v>
      </c>
      <c r="N6481" t="s">
        <v>81</v>
      </c>
      <c r="O6481" t="s">
        <v>70</v>
      </c>
      <c r="P6481">
        <v>18</v>
      </c>
      <c r="Q6481">
        <v>25</v>
      </c>
      <c r="R6481">
        <v>9</v>
      </c>
      <c r="S6481">
        <v>1</v>
      </c>
      <c r="T6481">
        <v>4.9000000000000004</v>
      </c>
      <c r="U6481">
        <v>0</v>
      </c>
      <c r="V6481">
        <v>10</v>
      </c>
      <c r="W6481" s="1">
        <v>2619</v>
      </c>
      <c r="X6481" s="1">
        <v>1120</v>
      </c>
      <c r="Y6481" s="1">
        <v>3208.1</v>
      </c>
      <c r="Z6481" t="s">
        <v>47</v>
      </c>
      <c r="AA6481" t="s">
        <v>57</v>
      </c>
      <c r="AB6481" s="1">
        <v>0</v>
      </c>
      <c r="AC6481">
        <v>0</v>
      </c>
      <c r="AD6481">
        <v>1</v>
      </c>
      <c r="AE6481">
        <v>0</v>
      </c>
      <c r="AF6481">
        <v>0</v>
      </c>
      <c r="AG6481" t="s">
        <v>87</v>
      </c>
      <c r="AH6481">
        <f>IF(OR(Cleaned_Data_Table[[#This Row],[Appointment Status]]="No Show", Cleaned_Data_Table[[#This Row],[Appointment Status]]="Cancelled"), 1, 0)</f>
        <v>0</v>
      </c>
      <c r="AI6481" t="str">
        <f>IF(Cleaned_Data_Table[[#This Row],[Emergency Case]]=1, "Emergency Care", "Standard Care")</f>
        <v>Standard Care</v>
      </c>
    </row>
    <row r="6482" spans="1:35">
      <c r="A6482" t="s">
        <v>6591</v>
      </c>
      <c r="B6482">
        <v>41</v>
      </c>
      <c r="C6482" t="s">
        <v>37</v>
      </c>
      <c r="D6482" t="s">
        <v>114</v>
      </c>
      <c r="E6482">
        <v>28.8</v>
      </c>
      <c r="F6482" t="s">
        <v>52</v>
      </c>
      <c r="G6482" t="s">
        <v>40</v>
      </c>
      <c r="H6482" t="s">
        <v>94</v>
      </c>
      <c r="I6482" t="s">
        <v>95</v>
      </c>
      <c r="J6482" t="s">
        <v>43</v>
      </c>
      <c r="K6482">
        <v>6</v>
      </c>
      <c r="L6482" s="1">
        <v>349</v>
      </c>
      <c r="M6482" t="s">
        <v>53</v>
      </c>
      <c r="N6482" t="s">
        <v>81</v>
      </c>
      <c r="O6482" t="s">
        <v>106</v>
      </c>
      <c r="P6482">
        <v>9</v>
      </c>
      <c r="Q6482">
        <v>56</v>
      </c>
      <c r="R6482">
        <v>11</v>
      </c>
      <c r="S6482">
        <v>4</v>
      </c>
      <c r="T6482">
        <v>3.7</v>
      </c>
      <c r="U6482">
        <v>0</v>
      </c>
      <c r="V6482">
        <v>8.1</v>
      </c>
      <c r="W6482" s="1">
        <v>108</v>
      </c>
      <c r="X6482" s="1">
        <v>690</v>
      </c>
      <c r="Y6482" s="1">
        <v>802.9</v>
      </c>
      <c r="Z6482" t="s">
        <v>47</v>
      </c>
      <c r="AA6482" t="s">
        <v>48</v>
      </c>
      <c r="AB6482" s="1">
        <v>0</v>
      </c>
      <c r="AC6482">
        <v>1</v>
      </c>
      <c r="AD6482">
        <v>0</v>
      </c>
      <c r="AE6482">
        <v>0</v>
      </c>
      <c r="AF6482">
        <v>0</v>
      </c>
      <c r="AG6482" t="s">
        <v>49</v>
      </c>
      <c r="AH6482">
        <f>IF(OR(Cleaned_Data_Table[[#This Row],[Appointment Status]]="No Show", Cleaned_Data_Table[[#This Row],[Appointment Status]]="Cancelled"), 1, 0)</f>
        <v>0</v>
      </c>
      <c r="AI6482" t="str">
        <f>IF(Cleaned_Data_Table[[#This Row],[Emergency Case]]=1, "Emergency Care", "Standard Care")</f>
        <v>Standard Care</v>
      </c>
    </row>
    <row r="6483" spans="1:35">
      <c r="A6483" t="s">
        <v>6592</v>
      </c>
      <c r="B6483">
        <v>18</v>
      </c>
      <c r="C6483" t="s">
        <v>51</v>
      </c>
      <c r="D6483" t="s">
        <v>114</v>
      </c>
      <c r="E6483">
        <v>24.7</v>
      </c>
      <c r="F6483" t="s">
        <v>52</v>
      </c>
      <c r="G6483" t="s">
        <v>66</v>
      </c>
      <c r="H6483" t="s">
        <v>73</v>
      </c>
      <c r="I6483" t="s">
        <v>74</v>
      </c>
      <c r="J6483" t="s">
        <v>110</v>
      </c>
      <c r="K6483">
        <v>2</v>
      </c>
      <c r="L6483" s="1">
        <v>341</v>
      </c>
      <c r="M6483" t="s">
        <v>53</v>
      </c>
      <c r="N6483" t="s">
        <v>81</v>
      </c>
      <c r="O6483" t="s">
        <v>86</v>
      </c>
      <c r="P6483">
        <v>25</v>
      </c>
      <c r="Q6483">
        <v>37</v>
      </c>
      <c r="R6483">
        <v>12</v>
      </c>
      <c r="S6483">
        <v>3</v>
      </c>
      <c r="T6483">
        <v>3.9</v>
      </c>
      <c r="U6483">
        <v>0</v>
      </c>
      <c r="V6483">
        <v>9.5</v>
      </c>
      <c r="W6483" s="1">
        <v>1870</v>
      </c>
      <c r="X6483" s="1">
        <v>2978</v>
      </c>
      <c r="Y6483" s="1">
        <v>3632.3</v>
      </c>
      <c r="Z6483" t="s">
        <v>47</v>
      </c>
      <c r="AA6483" t="s">
        <v>57</v>
      </c>
      <c r="AB6483" s="1">
        <v>0</v>
      </c>
      <c r="AC6483">
        <v>1</v>
      </c>
      <c r="AD6483">
        <v>1</v>
      </c>
      <c r="AE6483">
        <v>0</v>
      </c>
      <c r="AF6483">
        <v>0</v>
      </c>
      <c r="AG6483" t="s">
        <v>87</v>
      </c>
      <c r="AH6483">
        <f>IF(OR(Cleaned_Data_Table[[#This Row],[Appointment Status]]="No Show", Cleaned_Data_Table[[#This Row],[Appointment Status]]="Cancelled"), 1, 0)</f>
        <v>0</v>
      </c>
      <c r="AI6483" t="str">
        <f>IF(Cleaned_Data_Table[[#This Row],[Emergency Case]]=1, "Emergency Care", "Standard Care")</f>
        <v>Standard Care</v>
      </c>
    </row>
    <row r="6484" spans="1:35">
      <c r="A6484" t="s">
        <v>6593</v>
      </c>
      <c r="B6484">
        <v>2</v>
      </c>
      <c r="C6484" t="s">
        <v>51</v>
      </c>
      <c r="D6484" t="s">
        <v>93</v>
      </c>
      <c r="E6484">
        <v>23</v>
      </c>
      <c r="F6484" t="s">
        <v>52</v>
      </c>
      <c r="G6484" t="s">
        <v>66</v>
      </c>
      <c r="H6484" t="s">
        <v>41</v>
      </c>
      <c r="I6484" t="s">
        <v>42</v>
      </c>
      <c r="J6484" t="s">
        <v>43</v>
      </c>
      <c r="K6484">
        <v>28</v>
      </c>
      <c r="L6484" s="1">
        <v>834</v>
      </c>
      <c r="M6484" t="s">
        <v>53</v>
      </c>
      <c r="N6484" t="s">
        <v>62</v>
      </c>
      <c r="O6484" t="s">
        <v>98</v>
      </c>
      <c r="P6484">
        <v>29</v>
      </c>
      <c r="Q6484">
        <v>24</v>
      </c>
      <c r="R6484">
        <v>14</v>
      </c>
      <c r="S6484">
        <v>5</v>
      </c>
      <c r="T6484">
        <v>3.8</v>
      </c>
      <c r="U6484">
        <v>0</v>
      </c>
      <c r="V6484">
        <v>10</v>
      </c>
      <c r="W6484" s="1">
        <v>469</v>
      </c>
      <c r="X6484" s="1">
        <v>225</v>
      </c>
      <c r="Y6484" s="1">
        <v>1069.5999999999999</v>
      </c>
      <c r="Z6484" t="s">
        <v>56</v>
      </c>
      <c r="AA6484" t="s">
        <v>112</v>
      </c>
      <c r="AB6484" s="1">
        <v>1528</v>
      </c>
      <c r="AC6484">
        <v>0</v>
      </c>
      <c r="AD6484">
        <v>1</v>
      </c>
      <c r="AE6484">
        <v>0</v>
      </c>
      <c r="AF6484">
        <v>0</v>
      </c>
      <c r="AG6484" t="s">
        <v>49</v>
      </c>
      <c r="AH6484">
        <f>IF(OR(Cleaned_Data_Table[[#This Row],[Appointment Status]]="No Show", Cleaned_Data_Table[[#This Row],[Appointment Status]]="Cancelled"), 1, 0)</f>
        <v>1</v>
      </c>
      <c r="AI6484" t="str">
        <f>IF(Cleaned_Data_Table[[#This Row],[Emergency Case]]=1, "Emergency Care", "Standard Care")</f>
        <v>Standard Care</v>
      </c>
    </row>
    <row r="6485" spans="1:35">
      <c r="A6485" t="s">
        <v>6594</v>
      </c>
      <c r="B6485">
        <v>67</v>
      </c>
      <c r="C6485" t="s">
        <v>51</v>
      </c>
      <c r="D6485" t="s">
        <v>93</v>
      </c>
      <c r="E6485">
        <v>25.9</v>
      </c>
      <c r="F6485" t="s">
        <v>52</v>
      </c>
      <c r="G6485" t="s">
        <v>66</v>
      </c>
      <c r="H6485" t="s">
        <v>94</v>
      </c>
      <c r="I6485" t="s">
        <v>95</v>
      </c>
      <c r="J6485" t="s">
        <v>110</v>
      </c>
      <c r="K6485">
        <v>27</v>
      </c>
      <c r="L6485" s="1">
        <v>864</v>
      </c>
      <c r="M6485" t="s">
        <v>53</v>
      </c>
      <c r="N6485" t="s">
        <v>54</v>
      </c>
      <c r="O6485" t="s">
        <v>101</v>
      </c>
      <c r="P6485">
        <v>15</v>
      </c>
      <c r="Q6485">
        <v>38</v>
      </c>
      <c r="R6485">
        <v>9</v>
      </c>
      <c r="S6485">
        <v>3</v>
      </c>
      <c r="T6485">
        <v>3.6</v>
      </c>
      <c r="U6485">
        <v>0</v>
      </c>
      <c r="V6485">
        <v>9.3000000000000007</v>
      </c>
      <c r="W6485" s="1">
        <v>4519</v>
      </c>
      <c r="X6485" s="1">
        <v>3229</v>
      </c>
      <c r="Y6485" s="1">
        <v>6028.4</v>
      </c>
      <c r="Z6485" t="s">
        <v>47</v>
      </c>
      <c r="AA6485" t="s">
        <v>76</v>
      </c>
      <c r="AB6485" s="1">
        <v>0</v>
      </c>
      <c r="AC6485">
        <v>1</v>
      </c>
      <c r="AD6485">
        <v>1</v>
      </c>
      <c r="AE6485">
        <v>1</v>
      </c>
      <c r="AF6485">
        <v>0</v>
      </c>
      <c r="AG6485" t="s">
        <v>87</v>
      </c>
      <c r="AH6485">
        <f>IF(OR(Cleaned_Data_Table[[#This Row],[Appointment Status]]="No Show", Cleaned_Data_Table[[#This Row],[Appointment Status]]="Cancelled"), 1, 0)</f>
        <v>0</v>
      </c>
      <c r="AI6485" t="str">
        <f>IF(Cleaned_Data_Table[[#This Row],[Emergency Case]]=1, "Emergency Care", "Standard Care")</f>
        <v>Standard Care</v>
      </c>
    </row>
    <row r="6486" spans="1:35">
      <c r="A6486" t="s">
        <v>6595</v>
      </c>
      <c r="B6486">
        <v>84</v>
      </c>
      <c r="C6486" t="s">
        <v>37</v>
      </c>
      <c r="D6486" t="s">
        <v>116</v>
      </c>
      <c r="E6486">
        <v>28.8</v>
      </c>
      <c r="F6486" t="s">
        <v>52</v>
      </c>
      <c r="G6486" t="s">
        <v>66</v>
      </c>
      <c r="H6486" t="s">
        <v>138</v>
      </c>
      <c r="I6486" t="s">
        <v>139</v>
      </c>
      <c r="J6486" t="s">
        <v>90</v>
      </c>
      <c r="K6486">
        <v>12</v>
      </c>
      <c r="L6486" s="1">
        <v>444</v>
      </c>
      <c r="M6486" t="s">
        <v>53</v>
      </c>
      <c r="N6486" t="s">
        <v>62</v>
      </c>
      <c r="O6486" t="s">
        <v>75</v>
      </c>
      <c r="P6486">
        <v>11</v>
      </c>
      <c r="Q6486">
        <v>13</v>
      </c>
      <c r="R6486">
        <v>6</v>
      </c>
      <c r="S6486">
        <v>0</v>
      </c>
      <c r="T6486">
        <v>3.1</v>
      </c>
      <c r="U6486">
        <v>0</v>
      </c>
      <c r="V6486">
        <v>10</v>
      </c>
      <c r="W6486" s="1">
        <v>6498</v>
      </c>
      <c r="X6486" s="1">
        <v>11874</v>
      </c>
      <c r="Y6486" s="1">
        <v>13171.2</v>
      </c>
      <c r="Z6486" t="s">
        <v>47</v>
      </c>
      <c r="AA6486" t="s">
        <v>71</v>
      </c>
      <c r="AB6486" s="1">
        <v>0</v>
      </c>
      <c r="AC6486">
        <v>0</v>
      </c>
      <c r="AD6486">
        <v>0</v>
      </c>
      <c r="AE6486">
        <v>0</v>
      </c>
      <c r="AF6486">
        <v>0</v>
      </c>
      <c r="AG6486" t="s">
        <v>87</v>
      </c>
      <c r="AH6486">
        <f>IF(OR(Cleaned_Data_Table[[#This Row],[Appointment Status]]="No Show", Cleaned_Data_Table[[#This Row],[Appointment Status]]="Cancelled"), 1, 0)</f>
        <v>0</v>
      </c>
      <c r="AI6486" t="str">
        <f>IF(Cleaned_Data_Table[[#This Row],[Emergency Case]]=1, "Emergency Care", "Standard Care")</f>
        <v>Standard Care</v>
      </c>
    </row>
    <row r="6487" spans="1:35">
      <c r="A6487" t="s">
        <v>6596</v>
      </c>
      <c r="B6487">
        <v>25</v>
      </c>
      <c r="C6487" t="s">
        <v>51</v>
      </c>
      <c r="D6487" t="s">
        <v>84</v>
      </c>
      <c r="E6487">
        <v>25.3</v>
      </c>
      <c r="F6487" t="s">
        <v>52</v>
      </c>
      <c r="G6487" t="s">
        <v>66</v>
      </c>
      <c r="H6487" t="s">
        <v>41</v>
      </c>
      <c r="I6487" t="s">
        <v>42</v>
      </c>
      <c r="J6487" t="s">
        <v>43</v>
      </c>
      <c r="K6487">
        <v>18</v>
      </c>
      <c r="L6487" s="1">
        <v>642</v>
      </c>
      <c r="M6487" t="s">
        <v>44</v>
      </c>
      <c r="N6487" t="s">
        <v>124</v>
      </c>
      <c r="O6487" t="s">
        <v>106</v>
      </c>
      <c r="P6487">
        <v>16</v>
      </c>
      <c r="Q6487">
        <v>49</v>
      </c>
      <c r="R6487">
        <v>13</v>
      </c>
      <c r="S6487">
        <v>1</v>
      </c>
      <c r="T6487">
        <v>3.4</v>
      </c>
      <c r="U6487">
        <v>0</v>
      </c>
      <c r="V6487">
        <v>8.4</v>
      </c>
      <c r="W6487" s="1">
        <v>112</v>
      </c>
      <c r="X6487" s="1">
        <v>628</v>
      </c>
      <c r="Y6487" s="1">
        <v>1382</v>
      </c>
      <c r="Z6487" t="s">
        <v>47</v>
      </c>
      <c r="AA6487" t="s">
        <v>57</v>
      </c>
      <c r="AB6487" s="1">
        <v>0</v>
      </c>
      <c r="AC6487">
        <v>1</v>
      </c>
      <c r="AD6487">
        <v>1</v>
      </c>
      <c r="AE6487">
        <v>0</v>
      </c>
      <c r="AF6487">
        <v>0</v>
      </c>
      <c r="AG6487" t="s">
        <v>49</v>
      </c>
      <c r="AH6487">
        <f>IF(OR(Cleaned_Data_Table[[#This Row],[Appointment Status]]="No Show", Cleaned_Data_Table[[#This Row],[Appointment Status]]="Cancelled"), 1, 0)</f>
        <v>0</v>
      </c>
      <c r="AI6487" t="str">
        <f>IF(Cleaned_Data_Table[[#This Row],[Emergency Case]]=1, "Emergency Care", "Standard Care")</f>
        <v>Standard Care</v>
      </c>
    </row>
    <row r="6488" spans="1:35">
      <c r="A6488" t="s">
        <v>6597</v>
      </c>
      <c r="B6488">
        <v>37</v>
      </c>
      <c r="C6488" t="s">
        <v>37</v>
      </c>
      <c r="D6488" t="s">
        <v>59</v>
      </c>
      <c r="E6488">
        <v>28.3</v>
      </c>
      <c r="F6488" t="s">
        <v>89</v>
      </c>
      <c r="G6488" t="s">
        <v>66</v>
      </c>
      <c r="H6488" t="s">
        <v>67</v>
      </c>
      <c r="I6488" t="s">
        <v>68</v>
      </c>
      <c r="J6488" t="s">
        <v>110</v>
      </c>
      <c r="K6488">
        <v>10</v>
      </c>
      <c r="L6488" s="1">
        <v>447</v>
      </c>
      <c r="M6488" t="s">
        <v>44</v>
      </c>
      <c r="N6488" t="s">
        <v>62</v>
      </c>
      <c r="O6488" t="s">
        <v>82</v>
      </c>
      <c r="P6488">
        <v>28</v>
      </c>
      <c r="Q6488">
        <v>33</v>
      </c>
      <c r="R6488">
        <v>0</v>
      </c>
      <c r="S6488">
        <v>0</v>
      </c>
      <c r="T6488">
        <v>3.8</v>
      </c>
      <c r="U6488">
        <v>0</v>
      </c>
      <c r="V6488">
        <v>9.6999999999999993</v>
      </c>
      <c r="W6488" s="1">
        <v>3594</v>
      </c>
      <c r="X6488" s="1">
        <v>3221</v>
      </c>
      <c r="Y6488" s="1">
        <v>7262</v>
      </c>
      <c r="Z6488" t="s">
        <v>47</v>
      </c>
      <c r="AA6488" t="s">
        <v>48</v>
      </c>
      <c r="AB6488" s="1">
        <v>0</v>
      </c>
      <c r="AC6488">
        <v>1</v>
      </c>
      <c r="AD6488">
        <v>1</v>
      </c>
      <c r="AE6488">
        <v>1</v>
      </c>
      <c r="AF6488">
        <v>0</v>
      </c>
      <c r="AG6488" t="s">
        <v>87</v>
      </c>
      <c r="AH6488">
        <f>IF(OR(Cleaned_Data_Table[[#This Row],[Appointment Status]]="No Show", Cleaned_Data_Table[[#This Row],[Appointment Status]]="Cancelled"), 1, 0)</f>
        <v>0</v>
      </c>
      <c r="AI6488" t="str">
        <f>IF(Cleaned_Data_Table[[#This Row],[Emergency Case]]=1, "Emergency Care", "Standard Care")</f>
        <v>Standard Care</v>
      </c>
    </row>
    <row r="6489" spans="1:35">
      <c r="A6489" t="s">
        <v>6598</v>
      </c>
      <c r="B6489">
        <v>48</v>
      </c>
      <c r="C6489" t="s">
        <v>37</v>
      </c>
      <c r="D6489" t="s">
        <v>93</v>
      </c>
      <c r="E6489">
        <v>23.2</v>
      </c>
      <c r="F6489" t="s">
        <v>89</v>
      </c>
      <c r="G6489" t="s">
        <v>66</v>
      </c>
      <c r="H6489" t="s">
        <v>73</v>
      </c>
      <c r="I6489" t="s">
        <v>74</v>
      </c>
      <c r="J6489" t="s">
        <v>43</v>
      </c>
      <c r="K6489">
        <v>22</v>
      </c>
      <c r="L6489" s="1">
        <v>785</v>
      </c>
      <c r="M6489" t="s">
        <v>53</v>
      </c>
      <c r="N6489" t="s">
        <v>54</v>
      </c>
      <c r="O6489" t="s">
        <v>75</v>
      </c>
      <c r="P6489">
        <v>11</v>
      </c>
      <c r="Q6489">
        <v>41</v>
      </c>
      <c r="R6489">
        <v>9</v>
      </c>
      <c r="S6489">
        <v>3</v>
      </c>
      <c r="T6489">
        <v>4.5999999999999996</v>
      </c>
      <c r="U6489">
        <v>0</v>
      </c>
      <c r="V6489">
        <v>9.6</v>
      </c>
      <c r="W6489" s="1">
        <v>489</v>
      </c>
      <c r="X6489" s="1">
        <v>898</v>
      </c>
      <c r="Y6489" s="1">
        <v>1520.4</v>
      </c>
      <c r="Z6489" t="s">
        <v>47</v>
      </c>
      <c r="AA6489" t="s">
        <v>48</v>
      </c>
      <c r="AB6489" s="1">
        <v>0</v>
      </c>
      <c r="AC6489">
        <v>1</v>
      </c>
      <c r="AD6489">
        <v>0</v>
      </c>
      <c r="AE6489">
        <v>0</v>
      </c>
      <c r="AF6489">
        <v>0</v>
      </c>
      <c r="AG6489" t="s">
        <v>49</v>
      </c>
      <c r="AH6489">
        <f>IF(OR(Cleaned_Data_Table[[#This Row],[Appointment Status]]="No Show", Cleaned_Data_Table[[#This Row],[Appointment Status]]="Cancelled"), 1, 0)</f>
        <v>0</v>
      </c>
      <c r="AI6489" t="str">
        <f>IF(Cleaned_Data_Table[[#This Row],[Emergency Case]]=1, "Emergency Care", "Standard Care")</f>
        <v>Standard Care</v>
      </c>
    </row>
    <row r="6490" spans="1:35">
      <c r="A6490" t="s">
        <v>6599</v>
      </c>
      <c r="B6490">
        <v>34</v>
      </c>
      <c r="C6490" t="s">
        <v>51</v>
      </c>
      <c r="D6490" t="s">
        <v>78</v>
      </c>
      <c r="E6490">
        <v>22.5</v>
      </c>
      <c r="F6490" t="s">
        <v>103</v>
      </c>
      <c r="G6490" t="s">
        <v>66</v>
      </c>
      <c r="H6490" t="s">
        <v>108</v>
      </c>
      <c r="I6490" t="s">
        <v>109</v>
      </c>
      <c r="J6490" t="s">
        <v>90</v>
      </c>
      <c r="K6490">
        <v>5</v>
      </c>
      <c r="L6490" s="1">
        <v>352</v>
      </c>
      <c r="M6490" t="s">
        <v>53</v>
      </c>
      <c r="N6490" t="s">
        <v>81</v>
      </c>
      <c r="O6490" t="s">
        <v>106</v>
      </c>
      <c r="P6490">
        <v>5</v>
      </c>
      <c r="Q6490">
        <v>16</v>
      </c>
      <c r="R6490">
        <v>0</v>
      </c>
      <c r="S6490">
        <v>0</v>
      </c>
      <c r="T6490">
        <v>4.7</v>
      </c>
      <c r="U6490">
        <v>0</v>
      </c>
      <c r="V6490">
        <v>10</v>
      </c>
      <c r="W6490" s="1">
        <v>19943</v>
      </c>
      <c r="X6490" s="1">
        <v>11813</v>
      </c>
      <c r="Y6490" s="1">
        <v>22475.599999999999</v>
      </c>
      <c r="Z6490" t="s">
        <v>47</v>
      </c>
      <c r="AA6490" t="s">
        <v>57</v>
      </c>
      <c r="AB6490" s="1">
        <v>0</v>
      </c>
      <c r="AC6490">
        <v>0</v>
      </c>
      <c r="AD6490">
        <v>0</v>
      </c>
      <c r="AE6490">
        <v>0</v>
      </c>
      <c r="AF6490">
        <v>0</v>
      </c>
      <c r="AG6490" t="s">
        <v>87</v>
      </c>
      <c r="AH6490">
        <f>IF(OR(Cleaned_Data_Table[[#This Row],[Appointment Status]]="No Show", Cleaned_Data_Table[[#This Row],[Appointment Status]]="Cancelled"), 1, 0)</f>
        <v>0</v>
      </c>
      <c r="AI6490" t="str">
        <f>IF(Cleaned_Data_Table[[#This Row],[Emergency Case]]=1, "Emergency Care", "Standard Care")</f>
        <v>Standard Care</v>
      </c>
    </row>
    <row r="6491" spans="1:35">
      <c r="A6491" t="s">
        <v>6600</v>
      </c>
      <c r="B6491">
        <v>4</v>
      </c>
      <c r="C6491" t="s">
        <v>37</v>
      </c>
      <c r="D6491" t="s">
        <v>65</v>
      </c>
      <c r="E6491">
        <v>17.5</v>
      </c>
      <c r="F6491" t="s">
        <v>52</v>
      </c>
      <c r="G6491" t="s">
        <v>40</v>
      </c>
      <c r="H6491" t="s">
        <v>67</v>
      </c>
      <c r="I6491" t="s">
        <v>68</v>
      </c>
      <c r="J6491" t="s">
        <v>90</v>
      </c>
      <c r="K6491">
        <v>15</v>
      </c>
      <c r="L6491" s="1">
        <v>602</v>
      </c>
      <c r="M6491" t="s">
        <v>53</v>
      </c>
      <c r="N6491" t="s">
        <v>54</v>
      </c>
      <c r="O6491" t="s">
        <v>70</v>
      </c>
      <c r="P6491">
        <v>11</v>
      </c>
      <c r="Q6491">
        <v>17</v>
      </c>
      <c r="R6491">
        <v>14</v>
      </c>
      <c r="S6491">
        <v>4</v>
      </c>
      <c r="T6491">
        <v>4.9000000000000004</v>
      </c>
      <c r="U6491">
        <v>0</v>
      </c>
      <c r="V6491">
        <v>10</v>
      </c>
      <c r="W6491" s="1">
        <v>14962</v>
      </c>
      <c r="X6491" s="1">
        <v>8399</v>
      </c>
      <c r="Y6491" s="1">
        <v>16774.099999999999</v>
      </c>
      <c r="Z6491" t="s">
        <v>47</v>
      </c>
      <c r="AA6491" t="s">
        <v>112</v>
      </c>
      <c r="AB6491" s="1">
        <v>0</v>
      </c>
      <c r="AC6491">
        <v>0</v>
      </c>
      <c r="AD6491">
        <v>0</v>
      </c>
      <c r="AE6491">
        <v>0</v>
      </c>
      <c r="AF6491">
        <v>0</v>
      </c>
      <c r="AG6491" t="s">
        <v>87</v>
      </c>
      <c r="AH6491">
        <f>IF(OR(Cleaned_Data_Table[[#This Row],[Appointment Status]]="No Show", Cleaned_Data_Table[[#This Row],[Appointment Status]]="Cancelled"), 1, 0)</f>
        <v>0</v>
      </c>
      <c r="AI6491" t="str">
        <f>IF(Cleaned_Data_Table[[#This Row],[Emergency Case]]=1, "Emergency Care", "Standard Care")</f>
        <v>Standard Care</v>
      </c>
    </row>
    <row r="6492" spans="1:35">
      <c r="A6492" t="s">
        <v>6601</v>
      </c>
      <c r="B6492">
        <v>30</v>
      </c>
      <c r="C6492" t="s">
        <v>37</v>
      </c>
      <c r="D6492" t="s">
        <v>59</v>
      </c>
      <c r="E6492">
        <v>21.5</v>
      </c>
      <c r="F6492" t="s">
        <v>52</v>
      </c>
      <c r="G6492" t="s">
        <v>66</v>
      </c>
      <c r="H6492" t="s">
        <v>73</v>
      </c>
      <c r="I6492" t="s">
        <v>74</v>
      </c>
      <c r="J6492" t="s">
        <v>43</v>
      </c>
      <c r="K6492">
        <v>29</v>
      </c>
      <c r="L6492" s="1">
        <v>822</v>
      </c>
      <c r="M6492" t="s">
        <v>53</v>
      </c>
      <c r="N6492" t="s">
        <v>69</v>
      </c>
      <c r="O6492" t="s">
        <v>98</v>
      </c>
      <c r="P6492">
        <v>25</v>
      </c>
      <c r="Q6492">
        <v>38</v>
      </c>
      <c r="R6492">
        <v>14</v>
      </c>
      <c r="S6492">
        <v>4</v>
      </c>
      <c r="T6492">
        <v>3.1</v>
      </c>
      <c r="U6492">
        <v>0</v>
      </c>
      <c r="V6492">
        <v>9</v>
      </c>
      <c r="W6492" s="1">
        <v>817</v>
      </c>
      <c r="X6492" s="1">
        <v>239</v>
      </c>
      <c r="Y6492" s="1">
        <v>1314.6</v>
      </c>
      <c r="Z6492" t="s">
        <v>47</v>
      </c>
      <c r="AA6492" t="s">
        <v>57</v>
      </c>
      <c r="AB6492" s="1">
        <v>0</v>
      </c>
      <c r="AC6492">
        <v>1</v>
      </c>
      <c r="AD6492">
        <v>1</v>
      </c>
      <c r="AE6492">
        <v>0</v>
      </c>
      <c r="AF6492">
        <v>0</v>
      </c>
      <c r="AG6492" t="s">
        <v>49</v>
      </c>
      <c r="AH6492">
        <f>IF(OR(Cleaned_Data_Table[[#This Row],[Appointment Status]]="No Show", Cleaned_Data_Table[[#This Row],[Appointment Status]]="Cancelled"), 1, 0)</f>
        <v>0</v>
      </c>
      <c r="AI6492" t="str">
        <f>IF(Cleaned_Data_Table[[#This Row],[Emergency Case]]=1, "Emergency Care", "Standard Care")</f>
        <v>Standard Care</v>
      </c>
    </row>
    <row r="6493" spans="1:35">
      <c r="A6493" t="s">
        <v>6602</v>
      </c>
      <c r="B6493">
        <v>54</v>
      </c>
      <c r="C6493" t="s">
        <v>37</v>
      </c>
      <c r="D6493" t="s">
        <v>84</v>
      </c>
      <c r="E6493">
        <v>22.7</v>
      </c>
      <c r="F6493" t="s">
        <v>89</v>
      </c>
      <c r="G6493" t="s">
        <v>40</v>
      </c>
      <c r="H6493" t="s">
        <v>94</v>
      </c>
      <c r="I6493" t="s">
        <v>95</v>
      </c>
      <c r="J6493" t="s">
        <v>43</v>
      </c>
      <c r="K6493">
        <v>7</v>
      </c>
      <c r="L6493" s="1">
        <v>491</v>
      </c>
      <c r="M6493" t="s">
        <v>44</v>
      </c>
      <c r="N6493" t="s">
        <v>54</v>
      </c>
      <c r="O6493" t="s">
        <v>86</v>
      </c>
      <c r="P6493">
        <v>21</v>
      </c>
      <c r="Q6493">
        <v>27</v>
      </c>
      <c r="R6493">
        <v>5</v>
      </c>
      <c r="S6493">
        <v>0</v>
      </c>
      <c r="T6493">
        <v>4.7</v>
      </c>
      <c r="U6493">
        <v>0</v>
      </c>
      <c r="V6493">
        <v>10</v>
      </c>
      <c r="W6493" s="1">
        <v>362</v>
      </c>
      <c r="X6493" s="1">
        <v>594</v>
      </c>
      <c r="Y6493" s="1">
        <v>1447</v>
      </c>
      <c r="Z6493" t="s">
        <v>47</v>
      </c>
      <c r="AA6493" t="s">
        <v>48</v>
      </c>
      <c r="AB6493" s="1">
        <v>0</v>
      </c>
      <c r="AC6493">
        <v>0</v>
      </c>
      <c r="AD6493">
        <v>1</v>
      </c>
      <c r="AE6493">
        <v>0</v>
      </c>
      <c r="AF6493">
        <v>0</v>
      </c>
      <c r="AG6493" t="s">
        <v>49</v>
      </c>
      <c r="AH6493">
        <f>IF(OR(Cleaned_Data_Table[[#This Row],[Appointment Status]]="No Show", Cleaned_Data_Table[[#This Row],[Appointment Status]]="Cancelled"), 1, 0)</f>
        <v>0</v>
      </c>
      <c r="AI6493" t="str">
        <f>IF(Cleaned_Data_Table[[#This Row],[Emergency Case]]=1, "Emergency Care", "Standard Care")</f>
        <v>Standard Care</v>
      </c>
    </row>
    <row r="6494" spans="1:35">
      <c r="A6494" t="s">
        <v>6603</v>
      </c>
      <c r="B6494">
        <v>43</v>
      </c>
      <c r="C6494" t="s">
        <v>37</v>
      </c>
      <c r="D6494" t="s">
        <v>100</v>
      </c>
      <c r="E6494">
        <v>27.7</v>
      </c>
      <c r="F6494" t="s">
        <v>52</v>
      </c>
      <c r="G6494" t="s">
        <v>40</v>
      </c>
      <c r="H6494" t="s">
        <v>67</v>
      </c>
      <c r="I6494" t="s">
        <v>68</v>
      </c>
      <c r="J6494" t="s">
        <v>110</v>
      </c>
      <c r="K6494">
        <v>23</v>
      </c>
      <c r="L6494" s="1">
        <v>721</v>
      </c>
      <c r="M6494" t="s">
        <v>44</v>
      </c>
      <c r="N6494" t="s">
        <v>69</v>
      </c>
      <c r="O6494" t="s">
        <v>55</v>
      </c>
      <c r="P6494">
        <v>11</v>
      </c>
      <c r="Q6494">
        <v>32</v>
      </c>
      <c r="R6494">
        <v>3</v>
      </c>
      <c r="S6494">
        <v>1</v>
      </c>
      <c r="T6494">
        <v>5</v>
      </c>
      <c r="U6494">
        <v>0</v>
      </c>
      <c r="V6494">
        <v>10</v>
      </c>
      <c r="W6494" s="1">
        <v>4465</v>
      </c>
      <c r="X6494" s="1">
        <v>2491</v>
      </c>
      <c r="Y6494" s="1">
        <v>7677</v>
      </c>
      <c r="Z6494" t="s">
        <v>47</v>
      </c>
      <c r="AA6494" t="s">
        <v>48</v>
      </c>
      <c r="AB6494" s="1">
        <v>0</v>
      </c>
      <c r="AC6494">
        <v>1</v>
      </c>
      <c r="AD6494">
        <v>0</v>
      </c>
      <c r="AE6494">
        <v>1</v>
      </c>
      <c r="AF6494">
        <v>0</v>
      </c>
      <c r="AG6494" t="s">
        <v>87</v>
      </c>
      <c r="AH6494">
        <f>IF(OR(Cleaned_Data_Table[[#This Row],[Appointment Status]]="No Show", Cleaned_Data_Table[[#This Row],[Appointment Status]]="Cancelled"), 1, 0)</f>
        <v>0</v>
      </c>
      <c r="AI6494" t="str">
        <f>IF(Cleaned_Data_Table[[#This Row],[Emergency Case]]=1, "Emergency Care", "Standard Care")</f>
        <v>Standard Care</v>
      </c>
    </row>
    <row r="6495" spans="1:35">
      <c r="A6495" t="s">
        <v>6604</v>
      </c>
      <c r="B6495">
        <v>63</v>
      </c>
      <c r="C6495" t="s">
        <v>51</v>
      </c>
      <c r="D6495" t="s">
        <v>114</v>
      </c>
      <c r="E6495">
        <v>26.5</v>
      </c>
      <c r="F6495" t="s">
        <v>52</v>
      </c>
      <c r="G6495" t="s">
        <v>40</v>
      </c>
      <c r="H6495" t="s">
        <v>79</v>
      </c>
      <c r="I6495" t="s">
        <v>80</v>
      </c>
      <c r="J6495" t="s">
        <v>43</v>
      </c>
      <c r="K6495">
        <v>15</v>
      </c>
      <c r="L6495" s="1">
        <v>644</v>
      </c>
      <c r="M6495" t="s">
        <v>44</v>
      </c>
      <c r="N6495" t="s">
        <v>45</v>
      </c>
      <c r="O6495" t="s">
        <v>98</v>
      </c>
      <c r="P6495">
        <v>20</v>
      </c>
      <c r="Q6495">
        <v>36</v>
      </c>
      <c r="R6495">
        <v>10</v>
      </c>
      <c r="S6495">
        <v>0</v>
      </c>
      <c r="T6495">
        <v>3.9</v>
      </c>
      <c r="U6495">
        <v>0</v>
      </c>
      <c r="V6495">
        <v>9.5</v>
      </c>
      <c r="W6495" s="1">
        <v>444</v>
      </c>
      <c r="X6495" s="1">
        <v>437</v>
      </c>
      <c r="Y6495" s="1">
        <v>1525</v>
      </c>
      <c r="Z6495" t="s">
        <v>47</v>
      </c>
      <c r="AA6495" t="s">
        <v>76</v>
      </c>
      <c r="AB6495" s="1">
        <v>0</v>
      </c>
      <c r="AC6495">
        <v>1</v>
      </c>
      <c r="AD6495">
        <v>1</v>
      </c>
      <c r="AE6495">
        <v>0</v>
      </c>
      <c r="AF6495">
        <v>0</v>
      </c>
      <c r="AG6495" t="s">
        <v>49</v>
      </c>
      <c r="AH6495">
        <f>IF(OR(Cleaned_Data_Table[[#This Row],[Appointment Status]]="No Show", Cleaned_Data_Table[[#This Row],[Appointment Status]]="Cancelled"), 1, 0)</f>
        <v>0</v>
      </c>
      <c r="AI6495" t="str">
        <f>IF(Cleaned_Data_Table[[#This Row],[Emergency Case]]=1, "Emergency Care", "Standard Care")</f>
        <v>Standard Care</v>
      </c>
    </row>
    <row r="6496" spans="1:35">
      <c r="A6496" t="s">
        <v>6605</v>
      </c>
      <c r="B6496">
        <v>67</v>
      </c>
      <c r="C6496" t="s">
        <v>37</v>
      </c>
      <c r="D6496" t="s">
        <v>114</v>
      </c>
      <c r="E6496">
        <v>26</v>
      </c>
      <c r="F6496" t="s">
        <v>39</v>
      </c>
      <c r="G6496" t="s">
        <v>85</v>
      </c>
      <c r="H6496" t="s">
        <v>104</v>
      </c>
      <c r="I6496" t="s">
        <v>105</v>
      </c>
      <c r="J6496" t="s">
        <v>110</v>
      </c>
      <c r="K6496">
        <v>24</v>
      </c>
      <c r="L6496" s="1">
        <v>818</v>
      </c>
      <c r="M6496" t="s">
        <v>53</v>
      </c>
      <c r="N6496" t="s">
        <v>45</v>
      </c>
      <c r="O6496" t="s">
        <v>86</v>
      </c>
      <c r="P6496">
        <v>0</v>
      </c>
      <c r="Q6496">
        <v>37</v>
      </c>
      <c r="R6496">
        <v>6</v>
      </c>
      <c r="S6496">
        <v>3</v>
      </c>
      <c r="T6496">
        <v>3.5</v>
      </c>
      <c r="U6496">
        <v>1</v>
      </c>
      <c r="V6496">
        <v>9.3000000000000007</v>
      </c>
      <c r="W6496" s="1">
        <v>2118</v>
      </c>
      <c r="X6496" s="1">
        <v>3596</v>
      </c>
      <c r="Y6496" s="1">
        <v>4572.3999999999996</v>
      </c>
      <c r="Z6496" t="s">
        <v>47</v>
      </c>
      <c r="AA6496" t="s">
        <v>76</v>
      </c>
      <c r="AB6496" s="1">
        <v>0</v>
      </c>
      <c r="AC6496">
        <v>1</v>
      </c>
      <c r="AD6496">
        <v>0</v>
      </c>
      <c r="AE6496">
        <v>0</v>
      </c>
      <c r="AF6496">
        <v>0</v>
      </c>
      <c r="AG6496" t="s">
        <v>87</v>
      </c>
      <c r="AH6496">
        <f>IF(OR(Cleaned_Data_Table[[#This Row],[Appointment Status]]="No Show", Cleaned_Data_Table[[#This Row],[Appointment Status]]="Cancelled"), 1, 0)</f>
        <v>0</v>
      </c>
      <c r="AI6496" t="str">
        <f>IF(Cleaned_Data_Table[[#This Row],[Emergency Case]]=1, "Emergency Care", "Standard Care")</f>
        <v>Emergency Care</v>
      </c>
    </row>
    <row r="6497" spans="1:35">
      <c r="A6497" t="s">
        <v>6606</v>
      </c>
      <c r="B6497">
        <v>69</v>
      </c>
      <c r="C6497" t="s">
        <v>51</v>
      </c>
      <c r="D6497" t="s">
        <v>59</v>
      </c>
      <c r="E6497">
        <v>27</v>
      </c>
      <c r="F6497" t="s">
        <v>89</v>
      </c>
      <c r="G6497" t="s">
        <v>40</v>
      </c>
      <c r="H6497" t="s">
        <v>60</v>
      </c>
      <c r="I6497" t="s">
        <v>61</v>
      </c>
      <c r="J6497" t="s">
        <v>110</v>
      </c>
      <c r="K6497">
        <v>1</v>
      </c>
      <c r="L6497" s="1">
        <v>261</v>
      </c>
      <c r="M6497" t="s">
        <v>53</v>
      </c>
      <c r="N6497" t="s">
        <v>124</v>
      </c>
      <c r="O6497" t="s">
        <v>86</v>
      </c>
      <c r="P6497">
        <v>2</v>
      </c>
      <c r="Q6497">
        <v>28</v>
      </c>
      <c r="R6497">
        <v>7</v>
      </c>
      <c r="S6497">
        <v>0</v>
      </c>
      <c r="T6497">
        <v>3.8</v>
      </c>
      <c r="U6497">
        <v>0</v>
      </c>
      <c r="V6497">
        <v>10</v>
      </c>
      <c r="W6497" s="1">
        <v>4871</v>
      </c>
      <c r="X6497" s="1">
        <v>3518</v>
      </c>
      <c r="Y6497" s="1">
        <v>6055</v>
      </c>
      <c r="Z6497" t="s">
        <v>47</v>
      </c>
      <c r="AA6497" t="s">
        <v>76</v>
      </c>
      <c r="AB6497" s="1">
        <v>0</v>
      </c>
      <c r="AC6497">
        <v>0</v>
      </c>
      <c r="AD6497">
        <v>0</v>
      </c>
      <c r="AE6497">
        <v>0</v>
      </c>
      <c r="AF6497">
        <v>0</v>
      </c>
      <c r="AG6497" t="s">
        <v>87</v>
      </c>
      <c r="AH6497">
        <f>IF(OR(Cleaned_Data_Table[[#This Row],[Appointment Status]]="No Show", Cleaned_Data_Table[[#This Row],[Appointment Status]]="Cancelled"), 1, 0)</f>
        <v>0</v>
      </c>
      <c r="AI6497" t="str">
        <f>IF(Cleaned_Data_Table[[#This Row],[Emergency Case]]=1, "Emergency Care", "Standard Care")</f>
        <v>Standard Care</v>
      </c>
    </row>
    <row r="6498" spans="1:35">
      <c r="A6498" t="s">
        <v>6607</v>
      </c>
      <c r="B6498">
        <v>27</v>
      </c>
      <c r="C6498" t="s">
        <v>37</v>
      </c>
      <c r="D6498" t="s">
        <v>38</v>
      </c>
      <c r="E6498">
        <v>25.2</v>
      </c>
      <c r="F6498" t="s">
        <v>39</v>
      </c>
      <c r="G6498" t="s">
        <v>85</v>
      </c>
      <c r="H6498" t="s">
        <v>94</v>
      </c>
      <c r="I6498" t="s">
        <v>95</v>
      </c>
      <c r="J6498" t="s">
        <v>43</v>
      </c>
      <c r="K6498">
        <v>21</v>
      </c>
      <c r="L6498" s="1">
        <v>794</v>
      </c>
      <c r="M6498" t="s">
        <v>44</v>
      </c>
      <c r="N6498" t="s">
        <v>45</v>
      </c>
      <c r="O6498" t="s">
        <v>86</v>
      </c>
      <c r="P6498">
        <v>0</v>
      </c>
      <c r="Q6498">
        <v>21</v>
      </c>
      <c r="R6498">
        <v>10</v>
      </c>
      <c r="S6498">
        <v>5</v>
      </c>
      <c r="T6498">
        <v>4.7</v>
      </c>
      <c r="U6498">
        <v>1</v>
      </c>
      <c r="V6498">
        <v>10</v>
      </c>
      <c r="W6498" s="1">
        <v>630</v>
      </c>
      <c r="X6498" s="1">
        <v>670</v>
      </c>
      <c r="Y6498" s="1">
        <v>2094</v>
      </c>
      <c r="Z6498" t="s">
        <v>47</v>
      </c>
      <c r="AA6498" t="s">
        <v>57</v>
      </c>
      <c r="AB6498" s="1">
        <v>0</v>
      </c>
      <c r="AC6498">
        <v>0</v>
      </c>
      <c r="AD6498">
        <v>0</v>
      </c>
      <c r="AE6498">
        <v>0</v>
      </c>
      <c r="AF6498">
        <v>0</v>
      </c>
      <c r="AG6498" t="s">
        <v>87</v>
      </c>
      <c r="AH6498">
        <f>IF(OR(Cleaned_Data_Table[[#This Row],[Appointment Status]]="No Show", Cleaned_Data_Table[[#This Row],[Appointment Status]]="Cancelled"), 1, 0)</f>
        <v>0</v>
      </c>
      <c r="AI6498" t="str">
        <f>IF(Cleaned_Data_Table[[#This Row],[Emergency Case]]=1, "Emergency Care", "Standard Care")</f>
        <v>Emergency Care</v>
      </c>
    </row>
    <row r="6499" spans="1:35">
      <c r="A6499" t="s">
        <v>6608</v>
      </c>
      <c r="B6499">
        <v>16</v>
      </c>
      <c r="C6499" t="s">
        <v>51</v>
      </c>
      <c r="D6499" t="s">
        <v>65</v>
      </c>
      <c r="E6499">
        <v>15</v>
      </c>
      <c r="F6499" t="s">
        <v>52</v>
      </c>
      <c r="G6499" t="s">
        <v>40</v>
      </c>
      <c r="H6499" t="s">
        <v>104</v>
      </c>
      <c r="I6499" t="s">
        <v>105</v>
      </c>
      <c r="J6499" t="s">
        <v>90</v>
      </c>
      <c r="K6499">
        <v>24</v>
      </c>
      <c r="L6499" s="1">
        <v>751</v>
      </c>
      <c r="M6499" t="s">
        <v>53</v>
      </c>
      <c r="N6499" t="s">
        <v>124</v>
      </c>
      <c r="O6499" t="s">
        <v>98</v>
      </c>
      <c r="P6499">
        <v>5</v>
      </c>
      <c r="Q6499">
        <v>10</v>
      </c>
      <c r="R6499">
        <v>6</v>
      </c>
      <c r="S6499">
        <v>1</v>
      </c>
      <c r="T6499">
        <v>5</v>
      </c>
      <c r="U6499">
        <v>0</v>
      </c>
      <c r="V6499">
        <v>10</v>
      </c>
      <c r="W6499" s="1">
        <v>18561</v>
      </c>
      <c r="X6499" s="1">
        <v>12701</v>
      </c>
      <c r="Y6499" s="1">
        <v>22409.1</v>
      </c>
      <c r="Z6499" t="s">
        <v>47</v>
      </c>
      <c r="AA6499" t="s">
        <v>112</v>
      </c>
      <c r="AB6499" s="1">
        <v>0</v>
      </c>
      <c r="AC6499">
        <v>0</v>
      </c>
      <c r="AD6499">
        <v>0</v>
      </c>
      <c r="AE6499">
        <v>0</v>
      </c>
      <c r="AF6499">
        <v>0</v>
      </c>
      <c r="AG6499" t="s">
        <v>87</v>
      </c>
      <c r="AH6499">
        <f>IF(OR(Cleaned_Data_Table[[#This Row],[Appointment Status]]="No Show", Cleaned_Data_Table[[#This Row],[Appointment Status]]="Cancelled"), 1, 0)</f>
        <v>0</v>
      </c>
      <c r="AI6499" t="str">
        <f>IF(Cleaned_Data_Table[[#This Row],[Emergency Case]]=1, "Emergency Care", "Standard Care")</f>
        <v>Standard Care</v>
      </c>
    </row>
    <row r="6500" spans="1:35">
      <c r="A6500" t="s">
        <v>6609</v>
      </c>
      <c r="B6500">
        <v>40</v>
      </c>
      <c r="C6500" t="s">
        <v>37</v>
      </c>
      <c r="D6500" t="s">
        <v>78</v>
      </c>
      <c r="E6500">
        <v>29.9</v>
      </c>
      <c r="F6500" t="s">
        <v>52</v>
      </c>
      <c r="G6500" t="s">
        <v>66</v>
      </c>
      <c r="H6500" t="s">
        <v>60</v>
      </c>
      <c r="I6500" t="s">
        <v>61</v>
      </c>
      <c r="J6500" t="s">
        <v>43</v>
      </c>
      <c r="K6500">
        <v>23</v>
      </c>
      <c r="L6500" s="1">
        <v>802</v>
      </c>
      <c r="M6500" t="s">
        <v>53</v>
      </c>
      <c r="N6500" t="s">
        <v>124</v>
      </c>
      <c r="O6500" t="s">
        <v>111</v>
      </c>
      <c r="P6500">
        <v>18</v>
      </c>
      <c r="Q6500">
        <v>43</v>
      </c>
      <c r="R6500">
        <v>4</v>
      </c>
      <c r="S6500">
        <v>0</v>
      </c>
      <c r="T6500">
        <v>3.9</v>
      </c>
      <c r="U6500">
        <v>0</v>
      </c>
      <c r="V6500">
        <v>9.1</v>
      </c>
      <c r="W6500" s="1">
        <v>266</v>
      </c>
      <c r="X6500" s="1">
        <v>561</v>
      </c>
      <c r="Y6500" s="1">
        <v>1140.3</v>
      </c>
      <c r="Z6500" t="s">
        <v>47</v>
      </c>
      <c r="AA6500" t="s">
        <v>48</v>
      </c>
      <c r="AB6500" s="1">
        <v>0</v>
      </c>
      <c r="AC6500">
        <v>1</v>
      </c>
      <c r="AD6500">
        <v>1</v>
      </c>
      <c r="AE6500">
        <v>0</v>
      </c>
      <c r="AF6500">
        <v>0</v>
      </c>
      <c r="AG6500" t="s">
        <v>49</v>
      </c>
      <c r="AH6500">
        <f>IF(OR(Cleaned_Data_Table[[#This Row],[Appointment Status]]="No Show", Cleaned_Data_Table[[#This Row],[Appointment Status]]="Cancelled"), 1, 0)</f>
        <v>0</v>
      </c>
      <c r="AI6500" t="str">
        <f>IF(Cleaned_Data_Table[[#This Row],[Emergency Case]]=1, "Emergency Care", "Standard Care")</f>
        <v>Standard Care</v>
      </c>
    </row>
    <row r="6501" spans="1:35">
      <c r="A6501" t="s">
        <v>6610</v>
      </c>
      <c r="B6501">
        <v>74</v>
      </c>
      <c r="C6501" t="s">
        <v>51</v>
      </c>
      <c r="D6501" t="s">
        <v>65</v>
      </c>
      <c r="E6501">
        <v>30.7</v>
      </c>
      <c r="F6501" t="s">
        <v>97</v>
      </c>
      <c r="G6501" t="s">
        <v>66</v>
      </c>
      <c r="H6501" t="s">
        <v>73</v>
      </c>
      <c r="I6501" t="s">
        <v>74</v>
      </c>
      <c r="J6501" t="s">
        <v>90</v>
      </c>
      <c r="K6501">
        <v>18</v>
      </c>
      <c r="L6501" s="1">
        <v>699</v>
      </c>
      <c r="M6501" t="s">
        <v>53</v>
      </c>
      <c r="N6501" t="s">
        <v>62</v>
      </c>
      <c r="O6501" t="s">
        <v>86</v>
      </c>
      <c r="P6501">
        <v>5</v>
      </c>
      <c r="Q6501">
        <v>13</v>
      </c>
      <c r="R6501">
        <v>2</v>
      </c>
      <c r="S6501">
        <v>0</v>
      </c>
      <c r="T6501">
        <v>4.4000000000000004</v>
      </c>
      <c r="U6501">
        <v>0</v>
      </c>
      <c r="V6501">
        <v>10</v>
      </c>
      <c r="W6501" s="1">
        <v>6338</v>
      </c>
      <c r="X6501" s="1">
        <v>8955</v>
      </c>
      <c r="Y6501" s="1">
        <v>11194.4</v>
      </c>
      <c r="Z6501" t="s">
        <v>47</v>
      </c>
      <c r="AA6501" t="s">
        <v>76</v>
      </c>
      <c r="AB6501" s="1">
        <v>0</v>
      </c>
      <c r="AC6501">
        <v>0</v>
      </c>
      <c r="AD6501">
        <v>0</v>
      </c>
      <c r="AE6501">
        <v>0</v>
      </c>
      <c r="AF6501">
        <v>0</v>
      </c>
      <c r="AG6501" t="s">
        <v>87</v>
      </c>
      <c r="AH6501">
        <f>IF(OR(Cleaned_Data_Table[[#This Row],[Appointment Status]]="No Show", Cleaned_Data_Table[[#This Row],[Appointment Status]]="Cancelled"), 1, 0)</f>
        <v>0</v>
      </c>
      <c r="AI6501" t="str">
        <f>IF(Cleaned_Data_Table[[#This Row],[Emergency Case]]=1, "Emergency Care", "Standard Care")</f>
        <v>Standard Care</v>
      </c>
    </row>
    <row r="6502" spans="1:35">
      <c r="A6502" t="s">
        <v>6611</v>
      </c>
      <c r="B6502">
        <v>49</v>
      </c>
      <c r="C6502" t="s">
        <v>51</v>
      </c>
      <c r="D6502" t="s">
        <v>78</v>
      </c>
      <c r="E6502">
        <v>27.5</v>
      </c>
      <c r="F6502" t="s">
        <v>103</v>
      </c>
      <c r="G6502" t="s">
        <v>40</v>
      </c>
      <c r="H6502" t="s">
        <v>94</v>
      </c>
      <c r="I6502" t="s">
        <v>95</v>
      </c>
      <c r="J6502" t="s">
        <v>43</v>
      </c>
      <c r="K6502">
        <v>17</v>
      </c>
      <c r="L6502" s="1">
        <v>597</v>
      </c>
      <c r="M6502" t="s">
        <v>53</v>
      </c>
      <c r="N6502" t="s">
        <v>54</v>
      </c>
      <c r="O6502" t="s">
        <v>70</v>
      </c>
      <c r="P6502">
        <v>9</v>
      </c>
      <c r="Q6502">
        <v>39</v>
      </c>
      <c r="R6502">
        <v>11</v>
      </c>
      <c r="S6502">
        <v>1</v>
      </c>
      <c r="T6502">
        <v>3.5</v>
      </c>
      <c r="U6502">
        <v>0</v>
      </c>
      <c r="V6502">
        <v>9.1999999999999993</v>
      </c>
      <c r="W6502" s="1">
        <v>547</v>
      </c>
      <c r="X6502" s="1">
        <v>802</v>
      </c>
      <c r="Y6502" s="1">
        <v>1362.2</v>
      </c>
      <c r="Z6502" t="s">
        <v>47</v>
      </c>
      <c r="AA6502" t="s">
        <v>48</v>
      </c>
      <c r="AB6502" s="1">
        <v>0</v>
      </c>
      <c r="AC6502">
        <v>1</v>
      </c>
      <c r="AD6502">
        <v>0</v>
      </c>
      <c r="AE6502">
        <v>0</v>
      </c>
      <c r="AF6502">
        <v>0</v>
      </c>
      <c r="AG6502" t="s">
        <v>49</v>
      </c>
      <c r="AH6502">
        <f>IF(OR(Cleaned_Data_Table[[#This Row],[Appointment Status]]="No Show", Cleaned_Data_Table[[#This Row],[Appointment Status]]="Cancelled"), 1, 0)</f>
        <v>0</v>
      </c>
      <c r="AI6502" t="str">
        <f>IF(Cleaned_Data_Table[[#This Row],[Emergency Case]]=1, "Emergency Care", "Standard Care")</f>
        <v>Standard Care</v>
      </c>
    </row>
    <row r="6503" spans="1:35">
      <c r="A6503" t="s">
        <v>6612</v>
      </c>
      <c r="B6503">
        <v>50</v>
      </c>
      <c r="C6503" t="s">
        <v>37</v>
      </c>
      <c r="D6503" t="s">
        <v>114</v>
      </c>
      <c r="E6503">
        <v>27.6</v>
      </c>
      <c r="F6503" t="s">
        <v>89</v>
      </c>
      <c r="G6503" t="s">
        <v>40</v>
      </c>
      <c r="H6503" t="s">
        <v>108</v>
      </c>
      <c r="I6503" t="s">
        <v>109</v>
      </c>
      <c r="J6503" t="s">
        <v>90</v>
      </c>
      <c r="K6503">
        <v>13</v>
      </c>
      <c r="L6503" s="1">
        <v>473</v>
      </c>
      <c r="M6503" t="s">
        <v>53</v>
      </c>
      <c r="N6503" t="s">
        <v>54</v>
      </c>
      <c r="O6503" t="s">
        <v>55</v>
      </c>
      <c r="P6503">
        <v>29</v>
      </c>
      <c r="Q6503">
        <v>17</v>
      </c>
      <c r="R6503">
        <v>1</v>
      </c>
      <c r="S6503">
        <v>0</v>
      </c>
      <c r="T6503">
        <v>4.8</v>
      </c>
      <c r="U6503">
        <v>0</v>
      </c>
      <c r="V6503">
        <v>10</v>
      </c>
      <c r="W6503" s="1">
        <v>5351</v>
      </c>
      <c r="X6503" s="1">
        <v>8152</v>
      </c>
      <c r="Y6503" s="1">
        <v>9783.2000000000007</v>
      </c>
      <c r="Z6503" t="s">
        <v>47</v>
      </c>
      <c r="AA6503" t="s">
        <v>48</v>
      </c>
      <c r="AB6503" s="1">
        <v>0</v>
      </c>
      <c r="AC6503">
        <v>0</v>
      </c>
      <c r="AD6503">
        <v>1</v>
      </c>
      <c r="AE6503">
        <v>0</v>
      </c>
      <c r="AF6503">
        <v>0</v>
      </c>
      <c r="AG6503" t="s">
        <v>91</v>
      </c>
      <c r="AH6503">
        <f>IF(OR(Cleaned_Data_Table[[#This Row],[Appointment Status]]="No Show", Cleaned_Data_Table[[#This Row],[Appointment Status]]="Cancelled"), 1, 0)</f>
        <v>0</v>
      </c>
      <c r="AI6503" t="str">
        <f>IF(Cleaned_Data_Table[[#This Row],[Emergency Case]]=1, "Emergency Care", "Standard Care")</f>
        <v>Standard Care</v>
      </c>
    </row>
    <row r="6504" spans="1:35">
      <c r="A6504" t="s">
        <v>6613</v>
      </c>
      <c r="B6504">
        <v>57</v>
      </c>
      <c r="C6504" t="s">
        <v>37</v>
      </c>
      <c r="D6504" t="s">
        <v>93</v>
      </c>
      <c r="E6504">
        <v>20.3</v>
      </c>
      <c r="F6504" t="s">
        <v>52</v>
      </c>
      <c r="G6504" t="s">
        <v>40</v>
      </c>
      <c r="H6504" t="s">
        <v>41</v>
      </c>
      <c r="I6504" t="s">
        <v>42</v>
      </c>
      <c r="J6504" t="s">
        <v>110</v>
      </c>
      <c r="K6504">
        <v>12</v>
      </c>
      <c r="L6504" s="1">
        <v>473</v>
      </c>
      <c r="M6504" t="s">
        <v>53</v>
      </c>
      <c r="N6504" t="s">
        <v>81</v>
      </c>
      <c r="O6504" t="s">
        <v>46</v>
      </c>
      <c r="P6504">
        <v>25</v>
      </c>
      <c r="Q6504">
        <v>18</v>
      </c>
      <c r="R6504">
        <v>13</v>
      </c>
      <c r="S6504">
        <v>5</v>
      </c>
      <c r="T6504">
        <v>4.3</v>
      </c>
      <c r="U6504">
        <v>0</v>
      </c>
      <c r="V6504">
        <v>10</v>
      </c>
      <c r="W6504" s="1">
        <v>1899</v>
      </c>
      <c r="X6504" s="1">
        <v>1241</v>
      </c>
      <c r="Y6504" s="1">
        <v>2529.1</v>
      </c>
      <c r="Z6504" t="s">
        <v>47</v>
      </c>
      <c r="AA6504" t="s">
        <v>76</v>
      </c>
      <c r="AB6504" s="1">
        <v>0</v>
      </c>
      <c r="AC6504">
        <v>0</v>
      </c>
      <c r="AD6504">
        <v>1</v>
      </c>
      <c r="AE6504">
        <v>0</v>
      </c>
      <c r="AF6504">
        <v>0</v>
      </c>
      <c r="AG6504" t="s">
        <v>87</v>
      </c>
      <c r="AH6504">
        <f>IF(OR(Cleaned_Data_Table[[#This Row],[Appointment Status]]="No Show", Cleaned_Data_Table[[#This Row],[Appointment Status]]="Cancelled"), 1, 0)</f>
        <v>0</v>
      </c>
      <c r="AI6504" t="str">
        <f>IF(Cleaned_Data_Table[[#This Row],[Emergency Case]]=1, "Emergency Care", "Standard Care")</f>
        <v>Standard Care</v>
      </c>
    </row>
    <row r="6505" spans="1:35">
      <c r="A6505" t="s">
        <v>6614</v>
      </c>
      <c r="B6505">
        <v>87</v>
      </c>
      <c r="C6505" t="s">
        <v>51</v>
      </c>
      <c r="D6505" t="s">
        <v>38</v>
      </c>
      <c r="E6505">
        <v>19.3</v>
      </c>
      <c r="F6505" t="s">
        <v>39</v>
      </c>
      <c r="G6505" t="s">
        <v>40</v>
      </c>
      <c r="H6505" t="s">
        <v>94</v>
      </c>
      <c r="I6505" t="s">
        <v>95</v>
      </c>
      <c r="J6505" t="s">
        <v>43</v>
      </c>
      <c r="K6505">
        <v>28</v>
      </c>
      <c r="L6505" s="1">
        <v>861</v>
      </c>
      <c r="M6505" t="s">
        <v>53</v>
      </c>
      <c r="N6505" t="s">
        <v>81</v>
      </c>
      <c r="O6505" t="s">
        <v>63</v>
      </c>
      <c r="P6505">
        <v>3</v>
      </c>
      <c r="Q6505">
        <v>20</v>
      </c>
      <c r="R6505">
        <v>11</v>
      </c>
      <c r="S6505">
        <v>3</v>
      </c>
      <c r="T6505">
        <v>3.9</v>
      </c>
      <c r="U6505">
        <v>0</v>
      </c>
      <c r="V6505">
        <v>10</v>
      </c>
      <c r="W6505" s="1">
        <v>898</v>
      </c>
      <c r="X6505" s="1">
        <v>540</v>
      </c>
      <c r="Y6505" s="1">
        <v>1609.3</v>
      </c>
      <c r="Z6505" t="s">
        <v>47</v>
      </c>
      <c r="AA6505" t="s">
        <v>71</v>
      </c>
      <c r="AB6505" s="1">
        <v>0</v>
      </c>
      <c r="AC6505">
        <v>0</v>
      </c>
      <c r="AD6505">
        <v>0</v>
      </c>
      <c r="AE6505">
        <v>0</v>
      </c>
      <c r="AF6505">
        <v>0</v>
      </c>
      <c r="AG6505" t="s">
        <v>87</v>
      </c>
      <c r="AH6505">
        <f>IF(OR(Cleaned_Data_Table[[#This Row],[Appointment Status]]="No Show", Cleaned_Data_Table[[#This Row],[Appointment Status]]="Cancelled"), 1, 0)</f>
        <v>0</v>
      </c>
      <c r="AI6505" t="str">
        <f>IF(Cleaned_Data_Table[[#This Row],[Emergency Case]]=1, "Emergency Care", "Standard Care")</f>
        <v>Standard Care</v>
      </c>
    </row>
    <row r="6506" spans="1:35">
      <c r="A6506" t="s">
        <v>6615</v>
      </c>
      <c r="B6506">
        <v>26</v>
      </c>
      <c r="C6506" t="s">
        <v>37</v>
      </c>
      <c r="D6506" t="s">
        <v>65</v>
      </c>
      <c r="E6506">
        <v>22.6</v>
      </c>
      <c r="F6506" t="s">
        <v>39</v>
      </c>
      <c r="G6506" t="s">
        <v>66</v>
      </c>
      <c r="H6506" t="s">
        <v>94</v>
      </c>
      <c r="I6506" t="s">
        <v>95</v>
      </c>
      <c r="J6506" t="s">
        <v>110</v>
      </c>
      <c r="K6506">
        <v>16</v>
      </c>
      <c r="L6506" s="1">
        <v>683</v>
      </c>
      <c r="M6506" t="s">
        <v>44</v>
      </c>
      <c r="N6506" t="s">
        <v>62</v>
      </c>
      <c r="O6506" t="s">
        <v>119</v>
      </c>
      <c r="P6506">
        <v>29</v>
      </c>
      <c r="Q6506">
        <v>38</v>
      </c>
      <c r="R6506">
        <v>12</v>
      </c>
      <c r="S6506">
        <v>3</v>
      </c>
      <c r="T6506">
        <v>4.8</v>
      </c>
      <c r="U6506">
        <v>0</v>
      </c>
      <c r="V6506">
        <v>9.9</v>
      </c>
      <c r="W6506" s="1">
        <v>3371</v>
      </c>
      <c r="X6506" s="1">
        <v>1671</v>
      </c>
      <c r="Y6506" s="1">
        <v>5725</v>
      </c>
      <c r="Z6506" t="s">
        <v>47</v>
      </c>
      <c r="AA6506" t="s">
        <v>57</v>
      </c>
      <c r="AB6506" s="1">
        <v>0</v>
      </c>
      <c r="AC6506">
        <v>1</v>
      </c>
      <c r="AD6506">
        <v>1</v>
      </c>
      <c r="AE6506">
        <v>1</v>
      </c>
      <c r="AF6506">
        <v>0</v>
      </c>
      <c r="AG6506" t="s">
        <v>87</v>
      </c>
      <c r="AH6506">
        <f>IF(OR(Cleaned_Data_Table[[#This Row],[Appointment Status]]="No Show", Cleaned_Data_Table[[#This Row],[Appointment Status]]="Cancelled"), 1, 0)</f>
        <v>0</v>
      </c>
      <c r="AI6506" t="str">
        <f>IF(Cleaned_Data_Table[[#This Row],[Emergency Case]]=1, "Emergency Care", "Standard Care")</f>
        <v>Standard Care</v>
      </c>
    </row>
    <row r="6507" spans="1:35">
      <c r="A6507" t="s">
        <v>6616</v>
      </c>
      <c r="B6507">
        <v>64</v>
      </c>
      <c r="C6507" t="s">
        <v>37</v>
      </c>
      <c r="D6507" t="s">
        <v>100</v>
      </c>
      <c r="E6507">
        <v>27.8</v>
      </c>
      <c r="F6507" t="s">
        <v>52</v>
      </c>
      <c r="G6507" t="s">
        <v>66</v>
      </c>
      <c r="H6507" t="s">
        <v>79</v>
      </c>
      <c r="I6507" t="s">
        <v>80</v>
      </c>
      <c r="J6507" t="s">
        <v>110</v>
      </c>
      <c r="K6507">
        <v>24</v>
      </c>
      <c r="L6507" s="1">
        <v>867</v>
      </c>
      <c r="M6507" t="s">
        <v>44</v>
      </c>
      <c r="N6507" t="s">
        <v>81</v>
      </c>
      <c r="O6507" t="s">
        <v>75</v>
      </c>
      <c r="P6507">
        <v>25</v>
      </c>
      <c r="Q6507">
        <v>29</v>
      </c>
      <c r="R6507">
        <v>9</v>
      </c>
      <c r="S6507">
        <v>3</v>
      </c>
      <c r="T6507">
        <v>4.3</v>
      </c>
      <c r="U6507">
        <v>0</v>
      </c>
      <c r="V6507">
        <v>10</v>
      </c>
      <c r="W6507" s="1">
        <v>2587</v>
      </c>
      <c r="X6507" s="1">
        <v>3794</v>
      </c>
      <c r="Y6507" s="1">
        <v>7248</v>
      </c>
      <c r="Z6507" t="s">
        <v>47</v>
      </c>
      <c r="AA6507" t="s">
        <v>76</v>
      </c>
      <c r="AB6507" s="1">
        <v>0</v>
      </c>
      <c r="AC6507">
        <v>0</v>
      </c>
      <c r="AD6507">
        <v>1</v>
      </c>
      <c r="AE6507">
        <v>0</v>
      </c>
      <c r="AF6507">
        <v>0</v>
      </c>
      <c r="AG6507" t="s">
        <v>87</v>
      </c>
      <c r="AH6507">
        <f>IF(OR(Cleaned_Data_Table[[#This Row],[Appointment Status]]="No Show", Cleaned_Data_Table[[#This Row],[Appointment Status]]="Cancelled"), 1, 0)</f>
        <v>0</v>
      </c>
      <c r="AI6507" t="str">
        <f>IF(Cleaned_Data_Table[[#This Row],[Emergency Case]]=1, "Emergency Care", "Standard Care")</f>
        <v>Standard Care</v>
      </c>
    </row>
    <row r="6508" spans="1:35">
      <c r="A6508" t="s">
        <v>6617</v>
      </c>
      <c r="B6508">
        <v>87</v>
      </c>
      <c r="C6508" t="s">
        <v>51</v>
      </c>
      <c r="D6508" t="s">
        <v>118</v>
      </c>
      <c r="E6508">
        <v>21.3</v>
      </c>
      <c r="F6508" t="s">
        <v>52</v>
      </c>
      <c r="G6508" t="s">
        <v>40</v>
      </c>
      <c r="H6508" t="s">
        <v>138</v>
      </c>
      <c r="I6508" t="s">
        <v>139</v>
      </c>
      <c r="J6508" t="s">
        <v>90</v>
      </c>
      <c r="K6508">
        <v>22</v>
      </c>
      <c r="L6508" s="1">
        <v>780</v>
      </c>
      <c r="M6508" t="s">
        <v>44</v>
      </c>
      <c r="N6508" t="s">
        <v>81</v>
      </c>
      <c r="O6508" t="s">
        <v>46</v>
      </c>
      <c r="P6508">
        <v>2</v>
      </c>
      <c r="Q6508">
        <v>3</v>
      </c>
      <c r="R6508">
        <v>1</v>
      </c>
      <c r="S6508">
        <v>1</v>
      </c>
      <c r="T6508">
        <v>3.6</v>
      </c>
      <c r="U6508">
        <v>0</v>
      </c>
      <c r="V6508">
        <v>10</v>
      </c>
      <c r="W6508" s="1">
        <v>18268</v>
      </c>
      <c r="X6508" s="1">
        <v>12929</v>
      </c>
      <c r="Y6508" s="1">
        <v>31977</v>
      </c>
      <c r="Z6508" t="s">
        <v>47</v>
      </c>
      <c r="AA6508" t="s">
        <v>71</v>
      </c>
      <c r="AB6508" s="1">
        <v>0</v>
      </c>
      <c r="AC6508">
        <v>0</v>
      </c>
      <c r="AD6508">
        <v>0</v>
      </c>
      <c r="AE6508">
        <v>0</v>
      </c>
      <c r="AF6508">
        <v>0</v>
      </c>
      <c r="AG6508" t="s">
        <v>131</v>
      </c>
      <c r="AH6508">
        <f>IF(OR(Cleaned_Data_Table[[#This Row],[Appointment Status]]="No Show", Cleaned_Data_Table[[#This Row],[Appointment Status]]="Cancelled"), 1, 0)</f>
        <v>0</v>
      </c>
      <c r="AI6508" t="str">
        <f>IF(Cleaned_Data_Table[[#This Row],[Emergency Case]]=1, "Emergency Care", "Standard Care")</f>
        <v>Standard Care</v>
      </c>
    </row>
    <row r="6509" spans="1:35">
      <c r="A6509" t="s">
        <v>6618</v>
      </c>
      <c r="B6509">
        <v>42</v>
      </c>
      <c r="C6509" t="s">
        <v>51</v>
      </c>
      <c r="D6509" t="s">
        <v>59</v>
      </c>
      <c r="E6509">
        <v>20.6</v>
      </c>
      <c r="F6509" t="s">
        <v>89</v>
      </c>
      <c r="G6509" t="s">
        <v>85</v>
      </c>
      <c r="H6509" t="s">
        <v>108</v>
      </c>
      <c r="I6509" t="s">
        <v>109</v>
      </c>
      <c r="J6509" t="s">
        <v>110</v>
      </c>
      <c r="K6509">
        <v>7</v>
      </c>
      <c r="L6509" s="1">
        <v>408</v>
      </c>
      <c r="M6509" t="s">
        <v>44</v>
      </c>
      <c r="N6509" t="s">
        <v>45</v>
      </c>
      <c r="O6509" t="s">
        <v>111</v>
      </c>
      <c r="P6509">
        <v>0</v>
      </c>
      <c r="Q6509">
        <v>18</v>
      </c>
      <c r="R6509">
        <v>1</v>
      </c>
      <c r="S6509">
        <v>0</v>
      </c>
      <c r="T6509">
        <v>3.7</v>
      </c>
      <c r="U6509">
        <v>1</v>
      </c>
      <c r="V6509">
        <v>10</v>
      </c>
      <c r="W6509" s="1">
        <v>1848</v>
      </c>
      <c r="X6509" s="1">
        <v>1025</v>
      </c>
      <c r="Y6509" s="1">
        <v>3281</v>
      </c>
      <c r="Z6509" t="s">
        <v>47</v>
      </c>
      <c r="AA6509" t="s">
        <v>48</v>
      </c>
      <c r="AB6509" s="1">
        <v>0</v>
      </c>
      <c r="AC6509">
        <v>0</v>
      </c>
      <c r="AD6509">
        <v>0</v>
      </c>
      <c r="AE6509">
        <v>0</v>
      </c>
      <c r="AF6509">
        <v>0</v>
      </c>
      <c r="AG6509" t="s">
        <v>87</v>
      </c>
      <c r="AH6509">
        <f>IF(OR(Cleaned_Data_Table[[#This Row],[Appointment Status]]="No Show", Cleaned_Data_Table[[#This Row],[Appointment Status]]="Cancelled"), 1, 0)</f>
        <v>0</v>
      </c>
      <c r="AI6509" t="str">
        <f>IF(Cleaned_Data_Table[[#This Row],[Emergency Case]]=1, "Emergency Care", "Standard Care")</f>
        <v>Emergency Care</v>
      </c>
    </row>
    <row r="6510" spans="1:35">
      <c r="A6510" t="s">
        <v>6619</v>
      </c>
      <c r="B6510">
        <v>39</v>
      </c>
      <c r="C6510" t="s">
        <v>51</v>
      </c>
      <c r="D6510" t="s">
        <v>116</v>
      </c>
      <c r="E6510">
        <v>20.8</v>
      </c>
      <c r="F6510" t="s">
        <v>39</v>
      </c>
      <c r="G6510" t="s">
        <v>40</v>
      </c>
      <c r="H6510" t="s">
        <v>94</v>
      </c>
      <c r="I6510" t="s">
        <v>95</v>
      </c>
      <c r="J6510" t="s">
        <v>43</v>
      </c>
      <c r="K6510">
        <v>13</v>
      </c>
      <c r="L6510" s="1">
        <v>655</v>
      </c>
      <c r="M6510" t="s">
        <v>53</v>
      </c>
      <c r="N6510" t="s">
        <v>62</v>
      </c>
      <c r="O6510" t="s">
        <v>119</v>
      </c>
      <c r="P6510">
        <v>22</v>
      </c>
      <c r="Q6510">
        <v>52</v>
      </c>
      <c r="R6510">
        <v>5</v>
      </c>
      <c r="S6510">
        <v>0</v>
      </c>
      <c r="T6510">
        <v>3.7</v>
      </c>
      <c r="U6510">
        <v>0</v>
      </c>
      <c r="V6510">
        <v>8.4</v>
      </c>
      <c r="W6510" s="1">
        <v>511</v>
      </c>
      <c r="X6510" s="1">
        <v>902</v>
      </c>
      <c r="Y6510" s="1">
        <v>1447.6</v>
      </c>
      <c r="Z6510" t="s">
        <v>47</v>
      </c>
      <c r="AA6510" t="s">
        <v>48</v>
      </c>
      <c r="AB6510" s="1">
        <v>0</v>
      </c>
      <c r="AC6510">
        <v>1</v>
      </c>
      <c r="AD6510">
        <v>1</v>
      </c>
      <c r="AE6510">
        <v>0</v>
      </c>
      <c r="AF6510">
        <v>0</v>
      </c>
      <c r="AG6510" t="s">
        <v>49</v>
      </c>
      <c r="AH6510">
        <f>IF(OR(Cleaned_Data_Table[[#This Row],[Appointment Status]]="No Show", Cleaned_Data_Table[[#This Row],[Appointment Status]]="Cancelled"), 1, 0)</f>
        <v>0</v>
      </c>
      <c r="AI6510" t="str">
        <f>IF(Cleaned_Data_Table[[#This Row],[Emergency Case]]=1, "Emergency Care", "Standard Care")</f>
        <v>Standard Care</v>
      </c>
    </row>
    <row r="6511" spans="1:35">
      <c r="A6511" t="s">
        <v>6620</v>
      </c>
      <c r="B6511">
        <v>14</v>
      </c>
      <c r="C6511" t="s">
        <v>37</v>
      </c>
      <c r="D6511" t="s">
        <v>93</v>
      </c>
      <c r="E6511">
        <v>27.2</v>
      </c>
      <c r="F6511" t="s">
        <v>52</v>
      </c>
      <c r="G6511" t="s">
        <v>66</v>
      </c>
      <c r="H6511" t="s">
        <v>60</v>
      </c>
      <c r="I6511" t="s">
        <v>61</v>
      </c>
      <c r="J6511" t="s">
        <v>110</v>
      </c>
      <c r="K6511">
        <v>13</v>
      </c>
      <c r="L6511" s="1">
        <v>576</v>
      </c>
      <c r="M6511" t="s">
        <v>44</v>
      </c>
      <c r="N6511" t="s">
        <v>124</v>
      </c>
      <c r="O6511" t="s">
        <v>106</v>
      </c>
      <c r="P6511">
        <v>24</v>
      </c>
      <c r="Q6511">
        <v>19</v>
      </c>
      <c r="R6511">
        <v>12</v>
      </c>
      <c r="S6511">
        <v>4</v>
      </c>
      <c r="T6511">
        <v>3</v>
      </c>
      <c r="U6511">
        <v>0</v>
      </c>
      <c r="V6511">
        <v>10</v>
      </c>
      <c r="W6511" s="1">
        <v>2634</v>
      </c>
      <c r="X6511" s="1">
        <v>1826</v>
      </c>
      <c r="Y6511" s="1">
        <v>5036</v>
      </c>
      <c r="Z6511" t="s">
        <v>47</v>
      </c>
      <c r="AA6511" t="s">
        <v>112</v>
      </c>
      <c r="AB6511" s="1">
        <v>0</v>
      </c>
      <c r="AC6511">
        <v>0</v>
      </c>
      <c r="AD6511">
        <v>1</v>
      </c>
      <c r="AE6511">
        <v>0</v>
      </c>
      <c r="AF6511">
        <v>0</v>
      </c>
      <c r="AG6511" t="s">
        <v>87</v>
      </c>
      <c r="AH6511">
        <f>IF(OR(Cleaned_Data_Table[[#This Row],[Appointment Status]]="No Show", Cleaned_Data_Table[[#This Row],[Appointment Status]]="Cancelled"), 1, 0)</f>
        <v>0</v>
      </c>
      <c r="AI6511" t="str">
        <f>IF(Cleaned_Data_Table[[#This Row],[Emergency Case]]=1, "Emergency Care", "Standard Care")</f>
        <v>Standard Care</v>
      </c>
    </row>
    <row r="6512" spans="1:35">
      <c r="A6512" t="s">
        <v>6621</v>
      </c>
      <c r="B6512">
        <v>48</v>
      </c>
      <c r="C6512" t="s">
        <v>51</v>
      </c>
      <c r="D6512" t="s">
        <v>38</v>
      </c>
      <c r="E6512">
        <v>21.1</v>
      </c>
      <c r="F6512" t="s">
        <v>97</v>
      </c>
      <c r="G6512" t="s">
        <v>40</v>
      </c>
      <c r="H6512" t="s">
        <v>67</v>
      </c>
      <c r="I6512" t="s">
        <v>68</v>
      </c>
      <c r="J6512" t="s">
        <v>43</v>
      </c>
      <c r="K6512">
        <v>30</v>
      </c>
      <c r="L6512" s="1">
        <v>955</v>
      </c>
      <c r="M6512" t="s">
        <v>53</v>
      </c>
      <c r="N6512" t="s">
        <v>81</v>
      </c>
      <c r="O6512" t="s">
        <v>55</v>
      </c>
      <c r="P6512">
        <v>11</v>
      </c>
      <c r="Q6512">
        <v>36</v>
      </c>
      <c r="R6512">
        <v>7</v>
      </c>
      <c r="S6512">
        <v>0</v>
      </c>
      <c r="T6512">
        <v>3.7</v>
      </c>
      <c r="U6512">
        <v>0</v>
      </c>
      <c r="V6512">
        <v>9.4</v>
      </c>
      <c r="W6512" s="1">
        <v>730</v>
      </c>
      <c r="X6512" s="1">
        <v>140</v>
      </c>
      <c r="Y6512" s="1">
        <v>1277.5</v>
      </c>
      <c r="Z6512" t="s">
        <v>47</v>
      </c>
      <c r="AA6512" t="s">
        <v>48</v>
      </c>
      <c r="AB6512" s="1">
        <v>0</v>
      </c>
      <c r="AC6512">
        <v>1</v>
      </c>
      <c r="AD6512">
        <v>0</v>
      </c>
      <c r="AE6512">
        <v>0</v>
      </c>
      <c r="AF6512">
        <v>0</v>
      </c>
      <c r="AG6512" t="s">
        <v>49</v>
      </c>
      <c r="AH6512">
        <f>IF(OR(Cleaned_Data_Table[[#This Row],[Appointment Status]]="No Show", Cleaned_Data_Table[[#This Row],[Appointment Status]]="Cancelled"), 1, 0)</f>
        <v>0</v>
      </c>
      <c r="AI6512" t="str">
        <f>IF(Cleaned_Data_Table[[#This Row],[Emergency Case]]=1, "Emergency Care", "Standard Care")</f>
        <v>Standard Care</v>
      </c>
    </row>
    <row r="6513" spans="1:35">
      <c r="A6513" t="s">
        <v>6622</v>
      </c>
      <c r="B6513">
        <v>16</v>
      </c>
      <c r="C6513" t="s">
        <v>51</v>
      </c>
      <c r="D6513" t="s">
        <v>78</v>
      </c>
      <c r="E6513">
        <v>23.8</v>
      </c>
      <c r="F6513" t="s">
        <v>39</v>
      </c>
      <c r="G6513" t="s">
        <v>40</v>
      </c>
      <c r="H6513" t="s">
        <v>67</v>
      </c>
      <c r="I6513" t="s">
        <v>68</v>
      </c>
      <c r="J6513" t="s">
        <v>110</v>
      </c>
      <c r="K6513">
        <v>22</v>
      </c>
      <c r="L6513" s="1">
        <v>686</v>
      </c>
      <c r="M6513" t="s">
        <v>53</v>
      </c>
      <c r="N6513" t="s">
        <v>62</v>
      </c>
      <c r="O6513" t="s">
        <v>101</v>
      </c>
      <c r="P6513">
        <v>8</v>
      </c>
      <c r="Q6513">
        <v>27</v>
      </c>
      <c r="R6513">
        <v>10</v>
      </c>
      <c r="S6513">
        <v>2</v>
      </c>
      <c r="T6513">
        <v>3.8</v>
      </c>
      <c r="U6513">
        <v>0</v>
      </c>
      <c r="V6513">
        <v>10</v>
      </c>
      <c r="W6513" s="1">
        <v>4780</v>
      </c>
      <c r="X6513" s="1">
        <v>3853</v>
      </c>
      <c r="Y6513" s="1">
        <v>6523.3</v>
      </c>
      <c r="Z6513" t="s">
        <v>47</v>
      </c>
      <c r="AA6513" t="s">
        <v>112</v>
      </c>
      <c r="AB6513" s="1">
        <v>0</v>
      </c>
      <c r="AC6513">
        <v>0</v>
      </c>
      <c r="AD6513">
        <v>0</v>
      </c>
      <c r="AE6513">
        <v>0</v>
      </c>
      <c r="AF6513">
        <v>0</v>
      </c>
      <c r="AG6513" t="s">
        <v>87</v>
      </c>
      <c r="AH6513">
        <f>IF(OR(Cleaned_Data_Table[[#This Row],[Appointment Status]]="No Show", Cleaned_Data_Table[[#This Row],[Appointment Status]]="Cancelled"), 1, 0)</f>
        <v>0</v>
      </c>
      <c r="AI6513" t="str">
        <f>IF(Cleaned_Data_Table[[#This Row],[Emergency Case]]=1, "Emergency Care", "Standard Care")</f>
        <v>Standard Care</v>
      </c>
    </row>
    <row r="6514" spans="1:35">
      <c r="A6514" t="s">
        <v>6623</v>
      </c>
      <c r="B6514">
        <v>15</v>
      </c>
      <c r="C6514" t="s">
        <v>51</v>
      </c>
      <c r="D6514" t="s">
        <v>84</v>
      </c>
      <c r="E6514">
        <v>22.5</v>
      </c>
      <c r="F6514" t="s">
        <v>39</v>
      </c>
      <c r="G6514" t="s">
        <v>40</v>
      </c>
      <c r="H6514" t="s">
        <v>60</v>
      </c>
      <c r="I6514" t="s">
        <v>61</v>
      </c>
      <c r="J6514" t="s">
        <v>110</v>
      </c>
      <c r="K6514">
        <v>21</v>
      </c>
      <c r="L6514" s="1">
        <v>625</v>
      </c>
      <c r="M6514" t="s">
        <v>44</v>
      </c>
      <c r="N6514" t="s">
        <v>69</v>
      </c>
      <c r="O6514" t="s">
        <v>106</v>
      </c>
      <c r="P6514">
        <v>7</v>
      </c>
      <c r="Q6514">
        <v>28</v>
      </c>
      <c r="R6514">
        <v>1</v>
      </c>
      <c r="S6514">
        <v>1</v>
      </c>
      <c r="T6514">
        <v>4.2</v>
      </c>
      <c r="U6514">
        <v>0</v>
      </c>
      <c r="V6514">
        <v>10</v>
      </c>
      <c r="W6514" s="1">
        <v>4173</v>
      </c>
      <c r="X6514" s="1">
        <v>1637</v>
      </c>
      <c r="Y6514" s="1">
        <v>6435</v>
      </c>
      <c r="Z6514" t="s">
        <v>47</v>
      </c>
      <c r="AA6514" t="s">
        <v>112</v>
      </c>
      <c r="AB6514" s="1">
        <v>0</v>
      </c>
      <c r="AC6514">
        <v>0</v>
      </c>
      <c r="AD6514">
        <v>0</v>
      </c>
      <c r="AE6514">
        <v>0</v>
      </c>
      <c r="AF6514">
        <v>0</v>
      </c>
      <c r="AG6514" t="s">
        <v>87</v>
      </c>
      <c r="AH6514">
        <f>IF(OR(Cleaned_Data_Table[[#This Row],[Appointment Status]]="No Show", Cleaned_Data_Table[[#This Row],[Appointment Status]]="Cancelled"), 1, 0)</f>
        <v>0</v>
      </c>
      <c r="AI6514" t="str">
        <f>IF(Cleaned_Data_Table[[#This Row],[Emergency Case]]=1, "Emergency Care", "Standard Care")</f>
        <v>Standard Care</v>
      </c>
    </row>
    <row r="6515" spans="1:35">
      <c r="A6515" t="s">
        <v>6624</v>
      </c>
      <c r="B6515">
        <v>78</v>
      </c>
      <c r="C6515" t="s">
        <v>51</v>
      </c>
      <c r="D6515" t="s">
        <v>38</v>
      </c>
      <c r="E6515">
        <v>19.100000000000001</v>
      </c>
      <c r="F6515" t="s">
        <v>52</v>
      </c>
      <c r="G6515" t="s">
        <v>66</v>
      </c>
      <c r="H6515" t="s">
        <v>94</v>
      </c>
      <c r="I6515" t="s">
        <v>95</v>
      </c>
      <c r="J6515" t="s">
        <v>110</v>
      </c>
      <c r="K6515">
        <v>14</v>
      </c>
      <c r="L6515" s="1">
        <v>611</v>
      </c>
      <c r="M6515" t="s">
        <v>44</v>
      </c>
      <c r="N6515" t="s">
        <v>62</v>
      </c>
      <c r="O6515" t="s">
        <v>75</v>
      </c>
      <c r="P6515">
        <v>14</v>
      </c>
      <c r="Q6515">
        <v>33</v>
      </c>
      <c r="R6515">
        <v>7</v>
      </c>
      <c r="S6515">
        <v>1</v>
      </c>
      <c r="T6515">
        <v>4.7</v>
      </c>
      <c r="U6515">
        <v>0</v>
      </c>
      <c r="V6515">
        <v>10</v>
      </c>
      <c r="W6515" s="1">
        <v>4475</v>
      </c>
      <c r="X6515" s="1">
        <v>1520</v>
      </c>
      <c r="Y6515" s="1">
        <v>6606</v>
      </c>
      <c r="Z6515" t="s">
        <v>47</v>
      </c>
      <c r="AA6515" t="s">
        <v>71</v>
      </c>
      <c r="AB6515" s="1">
        <v>0</v>
      </c>
      <c r="AC6515">
        <v>1</v>
      </c>
      <c r="AD6515">
        <v>0</v>
      </c>
      <c r="AE6515">
        <v>1</v>
      </c>
      <c r="AF6515">
        <v>0</v>
      </c>
      <c r="AG6515" t="s">
        <v>87</v>
      </c>
      <c r="AH6515">
        <f>IF(OR(Cleaned_Data_Table[[#This Row],[Appointment Status]]="No Show", Cleaned_Data_Table[[#This Row],[Appointment Status]]="Cancelled"), 1, 0)</f>
        <v>0</v>
      </c>
      <c r="AI6515" t="str">
        <f>IF(Cleaned_Data_Table[[#This Row],[Emergency Case]]=1, "Emergency Care", "Standard Care")</f>
        <v>Standard Care</v>
      </c>
    </row>
    <row r="6516" spans="1:35">
      <c r="A6516" t="s">
        <v>6625</v>
      </c>
      <c r="B6516">
        <v>18</v>
      </c>
      <c r="C6516" t="s">
        <v>37</v>
      </c>
      <c r="D6516" t="s">
        <v>116</v>
      </c>
      <c r="E6516">
        <v>24.5</v>
      </c>
      <c r="F6516" t="s">
        <v>89</v>
      </c>
      <c r="G6516" t="s">
        <v>66</v>
      </c>
      <c r="H6516" t="s">
        <v>138</v>
      </c>
      <c r="I6516" t="s">
        <v>139</v>
      </c>
      <c r="J6516" t="s">
        <v>90</v>
      </c>
      <c r="K6516">
        <v>6</v>
      </c>
      <c r="L6516" s="1">
        <v>455</v>
      </c>
      <c r="M6516" t="s">
        <v>53</v>
      </c>
      <c r="N6516" t="s">
        <v>45</v>
      </c>
      <c r="O6516" t="s">
        <v>106</v>
      </c>
      <c r="P6516">
        <v>5</v>
      </c>
      <c r="Q6516">
        <v>15</v>
      </c>
      <c r="R6516">
        <v>11</v>
      </c>
      <c r="S6516">
        <v>0</v>
      </c>
      <c r="T6516">
        <v>3</v>
      </c>
      <c r="U6516">
        <v>0</v>
      </c>
      <c r="V6516">
        <v>10</v>
      </c>
      <c r="W6516" s="1">
        <v>19918</v>
      </c>
      <c r="X6516" s="1">
        <v>7510</v>
      </c>
      <c r="Y6516" s="1">
        <v>19518.099999999999</v>
      </c>
      <c r="Z6516" t="s">
        <v>47</v>
      </c>
      <c r="AA6516" t="s">
        <v>57</v>
      </c>
      <c r="AB6516" s="1">
        <v>0</v>
      </c>
      <c r="AC6516">
        <v>0</v>
      </c>
      <c r="AD6516">
        <v>0</v>
      </c>
      <c r="AE6516">
        <v>0</v>
      </c>
      <c r="AF6516">
        <v>0</v>
      </c>
      <c r="AG6516" t="s">
        <v>87</v>
      </c>
      <c r="AH6516">
        <f>IF(OR(Cleaned_Data_Table[[#This Row],[Appointment Status]]="No Show", Cleaned_Data_Table[[#This Row],[Appointment Status]]="Cancelled"), 1, 0)</f>
        <v>0</v>
      </c>
      <c r="AI6516" t="str">
        <f>IF(Cleaned_Data_Table[[#This Row],[Emergency Case]]=1, "Emergency Care", "Standard Care")</f>
        <v>Standard Care</v>
      </c>
    </row>
    <row r="6517" spans="1:35">
      <c r="A6517" t="s">
        <v>6626</v>
      </c>
      <c r="B6517">
        <v>31</v>
      </c>
      <c r="C6517" t="s">
        <v>37</v>
      </c>
      <c r="D6517" t="s">
        <v>65</v>
      </c>
      <c r="E6517">
        <v>24</v>
      </c>
      <c r="F6517" t="s">
        <v>52</v>
      </c>
      <c r="G6517" t="s">
        <v>66</v>
      </c>
      <c r="H6517" t="s">
        <v>73</v>
      </c>
      <c r="I6517" t="s">
        <v>74</v>
      </c>
      <c r="J6517" t="s">
        <v>90</v>
      </c>
      <c r="K6517">
        <v>27</v>
      </c>
      <c r="L6517" s="1">
        <v>810</v>
      </c>
      <c r="M6517" t="s">
        <v>53</v>
      </c>
      <c r="N6517" t="s">
        <v>124</v>
      </c>
      <c r="O6517" t="s">
        <v>55</v>
      </c>
      <c r="P6517">
        <v>19</v>
      </c>
      <c r="Q6517">
        <v>17</v>
      </c>
      <c r="R6517">
        <v>10</v>
      </c>
      <c r="S6517">
        <v>4</v>
      </c>
      <c r="T6517">
        <v>4.0999999999999996</v>
      </c>
      <c r="U6517">
        <v>0</v>
      </c>
      <c r="V6517">
        <v>10</v>
      </c>
      <c r="W6517" s="1">
        <v>15451</v>
      </c>
      <c r="X6517" s="1">
        <v>10430</v>
      </c>
      <c r="Y6517" s="1">
        <v>18683.7</v>
      </c>
      <c r="Z6517" t="s">
        <v>47</v>
      </c>
      <c r="AA6517" t="s">
        <v>57</v>
      </c>
      <c r="AB6517" s="1">
        <v>0</v>
      </c>
      <c r="AC6517">
        <v>0</v>
      </c>
      <c r="AD6517">
        <v>1</v>
      </c>
      <c r="AE6517">
        <v>0</v>
      </c>
      <c r="AF6517">
        <v>0</v>
      </c>
      <c r="AG6517" t="s">
        <v>91</v>
      </c>
      <c r="AH6517">
        <f>IF(OR(Cleaned_Data_Table[[#This Row],[Appointment Status]]="No Show", Cleaned_Data_Table[[#This Row],[Appointment Status]]="Cancelled"), 1, 0)</f>
        <v>0</v>
      </c>
      <c r="AI6517" t="str">
        <f>IF(Cleaned_Data_Table[[#This Row],[Emergency Case]]=1, "Emergency Care", "Standard Care")</f>
        <v>Standard Care</v>
      </c>
    </row>
    <row r="6518" spans="1:35">
      <c r="A6518" t="s">
        <v>6627</v>
      </c>
      <c r="B6518">
        <v>47</v>
      </c>
      <c r="C6518" t="s">
        <v>37</v>
      </c>
      <c r="D6518" t="s">
        <v>59</v>
      </c>
      <c r="E6518">
        <v>29</v>
      </c>
      <c r="F6518" t="s">
        <v>39</v>
      </c>
      <c r="G6518" t="s">
        <v>66</v>
      </c>
      <c r="H6518" t="s">
        <v>60</v>
      </c>
      <c r="I6518" t="s">
        <v>61</v>
      </c>
      <c r="J6518" t="s">
        <v>110</v>
      </c>
      <c r="K6518">
        <v>11</v>
      </c>
      <c r="L6518" s="1">
        <v>588</v>
      </c>
      <c r="M6518" t="s">
        <v>53</v>
      </c>
      <c r="N6518" t="s">
        <v>81</v>
      </c>
      <c r="O6518" t="s">
        <v>98</v>
      </c>
      <c r="P6518">
        <v>4</v>
      </c>
      <c r="Q6518">
        <v>33</v>
      </c>
      <c r="R6518">
        <v>8</v>
      </c>
      <c r="S6518">
        <v>4</v>
      </c>
      <c r="T6518">
        <v>4.0999999999999996</v>
      </c>
      <c r="U6518">
        <v>0</v>
      </c>
      <c r="V6518">
        <v>9.8000000000000007</v>
      </c>
      <c r="W6518" s="1">
        <v>1040</v>
      </c>
      <c r="X6518" s="1">
        <v>3295</v>
      </c>
      <c r="Y6518" s="1">
        <v>3446.1</v>
      </c>
      <c r="Z6518" t="s">
        <v>47</v>
      </c>
      <c r="AA6518" t="s">
        <v>48</v>
      </c>
      <c r="AB6518" s="1">
        <v>0</v>
      </c>
      <c r="AC6518">
        <v>1</v>
      </c>
      <c r="AD6518">
        <v>0</v>
      </c>
      <c r="AE6518">
        <v>0</v>
      </c>
      <c r="AF6518">
        <v>0</v>
      </c>
      <c r="AG6518" t="s">
        <v>87</v>
      </c>
      <c r="AH6518">
        <f>IF(OR(Cleaned_Data_Table[[#This Row],[Appointment Status]]="No Show", Cleaned_Data_Table[[#This Row],[Appointment Status]]="Cancelled"), 1, 0)</f>
        <v>0</v>
      </c>
      <c r="AI6518" t="str">
        <f>IF(Cleaned_Data_Table[[#This Row],[Emergency Case]]=1, "Emergency Care", "Standard Care")</f>
        <v>Standard Care</v>
      </c>
    </row>
    <row r="6519" spans="1:35">
      <c r="A6519" t="s">
        <v>6628</v>
      </c>
      <c r="B6519">
        <v>39</v>
      </c>
      <c r="C6519" t="s">
        <v>51</v>
      </c>
      <c r="D6519" t="s">
        <v>84</v>
      </c>
      <c r="E6519">
        <v>24.1</v>
      </c>
      <c r="F6519" t="s">
        <v>52</v>
      </c>
      <c r="G6519" t="s">
        <v>40</v>
      </c>
      <c r="H6519" t="s">
        <v>73</v>
      </c>
      <c r="I6519" t="s">
        <v>74</v>
      </c>
      <c r="J6519" t="s">
        <v>110</v>
      </c>
      <c r="K6519">
        <v>15</v>
      </c>
      <c r="L6519" s="1">
        <v>598</v>
      </c>
      <c r="M6519" t="s">
        <v>53</v>
      </c>
      <c r="N6519" t="s">
        <v>81</v>
      </c>
      <c r="O6519" t="s">
        <v>86</v>
      </c>
      <c r="P6519">
        <v>17</v>
      </c>
      <c r="Q6519">
        <v>29</v>
      </c>
      <c r="R6519">
        <v>12</v>
      </c>
      <c r="S6519">
        <v>2</v>
      </c>
      <c r="T6519">
        <v>4.4000000000000004</v>
      </c>
      <c r="U6519">
        <v>0</v>
      </c>
      <c r="V6519">
        <v>10</v>
      </c>
      <c r="W6519" s="1">
        <v>1503</v>
      </c>
      <c r="X6519" s="1">
        <v>3577</v>
      </c>
      <c r="Y6519" s="1">
        <v>3974.6</v>
      </c>
      <c r="Z6519" t="s">
        <v>47</v>
      </c>
      <c r="AA6519" t="s">
        <v>48</v>
      </c>
      <c r="AB6519" s="1">
        <v>0</v>
      </c>
      <c r="AC6519">
        <v>0</v>
      </c>
      <c r="AD6519">
        <v>1</v>
      </c>
      <c r="AE6519">
        <v>0</v>
      </c>
      <c r="AF6519">
        <v>0</v>
      </c>
      <c r="AG6519" t="s">
        <v>87</v>
      </c>
      <c r="AH6519">
        <f>IF(OR(Cleaned_Data_Table[[#This Row],[Appointment Status]]="No Show", Cleaned_Data_Table[[#This Row],[Appointment Status]]="Cancelled"), 1, 0)</f>
        <v>0</v>
      </c>
      <c r="AI6519" t="str">
        <f>IF(Cleaned_Data_Table[[#This Row],[Emergency Case]]=1, "Emergency Care", "Standard Care")</f>
        <v>Standard Care</v>
      </c>
    </row>
    <row r="6520" spans="1:35">
      <c r="A6520" t="s">
        <v>6629</v>
      </c>
      <c r="B6520">
        <v>58</v>
      </c>
      <c r="C6520" t="s">
        <v>37</v>
      </c>
      <c r="D6520" t="s">
        <v>38</v>
      </c>
      <c r="E6520">
        <v>28.7</v>
      </c>
      <c r="F6520" t="s">
        <v>52</v>
      </c>
      <c r="G6520" t="s">
        <v>66</v>
      </c>
      <c r="H6520" t="s">
        <v>67</v>
      </c>
      <c r="I6520" t="s">
        <v>68</v>
      </c>
      <c r="J6520" t="s">
        <v>90</v>
      </c>
      <c r="K6520">
        <v>12</v>
      </c>
      <c r="L6520" s="1">
        <v>531</v>
      </c>
      <c r="M6520" t="s">
        <v>44</v>
      </c>
      <c r="N6520" t="s">
        <v>45</v>
      </c>
      <c r="O6520" t="s">
        <v>101</v>
      </c>
      <c r="P6520">
        <v>5</v>
      </c>
      <c r="Q6520">
        <v>9</v>
      </c>
      <c r="R6520">
        <v>3</v>
      </c>
      <c r="S6520">
        <v>2</v>
      </c>
      <c r="T6520">
        <v>4.8</v>
      </c>
      <c r="U6520">
        <v>0</v>
      </c>
      <c r="V6520">
        <v>10</v>
      </c>
      <c r="W6520" s="1">
        <v>12192</v>
      </c>
      <c r="X6520" s="1">
        <v>4253</v>
      </c>
      <c r="Y6520" s="1">
        <v>16976</v>
      </c>
      <c r="Z6520" t="s">
        <v>47</v>
      </c>
      <c r="AA6520" t="s">
        <v>76</v>
      </c>
      <c r="AB6520" s="1">
        <v>0</v>
      </c>
      <c r="AC6520">
        <v>0</v>
      </c>
      <c r="AD6520">
        <v>0</v>
      </c>
      <c r="AE6520">
        <v>0</v>
      </c>
      <c r="AF6520">
        <v>0</v>
      </c>
      <c r="AG6520" t="s">
        <v>87</v>
      </c>
      <c r="AH6520">
        <f>IF(OR(Cleaned_Data_Table[[#This Row],[Appointment Status]]="No Show", Cleaned_Data_Table[[#This Row],[Appointment Status]]="Cancelled"), 1, 0)</f>
        <v>0</v>
      </c>
      <c r="AI6520" t="str">
        <f>IF(Cleaned_Data_Table[[#This Row],[Emergency Case]]=1, "Emergency Care", "Standard Care")</f>
        <v>Standard Care</v>
      </c>
    </row>
    <row r="6521" spans="1:35">
      <c r="A6521" t="s">
        <v>6630</v>
      </c>
      <c r="B6521">
        <v>3</v>
      </c>
      <c r="C6521" t="s">
        <v>37</v>
      </c>
      <c r="D6521" t="s">
        <v>100</v>
      </c>
      <c r="E6521">
        <v>25.9</v>
      </c>
      <c r="F6521" t="s">
        <v>89</v>
      </c>
      <c r="G6521" t="s">
        <v>40</v>
      </c>
      <c r="H6521" t="s">
        <v>41</v>
      </c>
      <c r="I6521" t="s">
        <v>42</v>
      </c>
      <c r="J6521" t="s">
        <v>110</v>
      </c>
      <c r="K6521">
        <v>12</v>
      </c>
      <c r="L6521" s="1">
        <v>479</v>
      </c>
      <c r="M6521" t="s">
        <v>53</v>
      </c>
      <c r="N6521" t="s">
        <v>69</v>
      </c>
      <c r="O6521" t="s">
        <v>111</v>
      </c>
      <c r="P6521">
        <v>24</v>
      </c>
      <c r="Q6521">
        <v>35</v>
      </c>
      <c r="R6521">
        <v>1</v>
      </c>
      <c r="S6521">
        <v>0</v>
      </c>
      <c r="T6521">
        <v>4.0999999999999996</v>
      </c>
      <c r="U6521">
        <v>0</v>
      </c>
      <c r="V6521">
        <v>9.6999999999999993</v>
      </c>
      <c r="W6521" s="1">
        <v>3941</v>
      </c>
      <c r="X6521" s="1">
        <v>2204</v>
      </c>
      <c r="Y6521" s="1">
        <v>4636.8</v>
      </c>
      <c r="Z6521" t="s">
        <v>56</v>
      </c>
      <c r="AA6521" t="s">
        <v>112</v>
      </c>
      <c r="AB6521" s="1">
        <v>6624</v>
      </c>
      <c r="AC6521">
        <v>1</v>
      </c>
      <c r="AD6521">
        <v>1</v>
      </c>
      <c r="AE6521">
        <v>1</v>
      </c>
      <c r="AF6521">
        <v>0</v>
      </c>
      <c r="AG6521" t="s">
        <v>87</v>
      </c>
      <c r="AH6521">
        <f>IF(OR(Cleaned_Data_Table[[#This Row],[Appointment Status]]="No Show", Cleaned_Data_Table[[#This Row],[Appointment Status]]="Cancelled"), 1, 0)</f>
        <v>1</v>
      </c>
      <c r="AI6521" t="str">
        <f>IF(Cleaned_Data_Table[[#This Row],[Emergency Case]]=1, "Emergency Care", "Standard Care")</f>
        <v>Standard Care</v>
      </c>
    </row>
    <row r="6522" spans="1:35">
      <c r="A6522" t="s">
        <v>6631</v>
      </c>
      <c r="B6522">
        <v>15</v>
      </c>
      <c r="C6522" t="s">
        <v>37</v>
      </c>
      <c r="D6522" t="s">
        <v>100</v>
      </c>
      <c r="E6522">
        <v>18.2</v>
      </c>
      <c r="F6522" t="s">
        <v>52</v>
      </c>
      <c r="G6522" t="s">
        <v>40</v>
      </c>
      <c r="H6522" t="s">
        <v>108</v>
      </c>
      <c r="I6522" t="s">
        <v>109</v>
      </c>
      <c r="J6522" t="s">
        <v>90</v>
      </c>
      <c r="K6522">
        <v>14</v>
      </c>
      <c r="L6522" s="1">
        <v>493</v>
      </c>
      <c r="M6522" t="s">
        <v>53</v>
      </c>
      <c r="N6522" t="s">
        <v>124</v>
      </c>
      <c r="O6522" t="s">
        <v>46</v>
      </c>
      <c r="P6522">
        <v>6</v>
      </c>
      <c r="Q6522">
        <v>3</v>
      </c>
      <c r="R6522">
        <v>1</v>
      </c>
      <c r="S6522">
        <v>0</v>
      </c>
      <c r="T6522">
        <v>3.7</v>
      </c>
      <c r="U6522">
        <v>0</v>
      </c>
      <c r="V6522">
        <v>10</v>
      </c>
      <c r="W6522" s="1">
        <v>17633</v>
      </c>
      <c r="X6522" s="1">
        <v>9455</v>
      </c>
      <c r="Y6522" s="1">
        <v>19306.7</v>
      </c>
      <c r="Z6522" t="s">
        <v>47</v>
      </c>
      <c r="AA6522" t="s">
        <v>112</v>
      </c>
      <c r="AB6522" s="1">
        <v>0</v>
      </c>
      <c r="AC6522">
        <v>0</v>
      </c>
      <c r="AD6522">
        <v>0</v>
      </c>
      <c r="AE6522">
        <v>0</v>
      </c>
      <c r="AF6522">
        <v>0</v>
      </c>
      <c r="AG6522" t="s">
        <v>87</v>
      </c>
      <c r="AH6522">
        <f>IF(OR(Cleaned_Data_Table[[#This Row],[Appointment Status]]="No Show", Cleaned_Data_Table[[#This Row],[Appointment Status]]="Cancelled"), 1, 0)</f>
        <v>0</v>
      </c>
      <c r="AI6522" t="str">
        <f>IF(Cleaned_Data_Table[[#This Row],[Emergency Case]]=1, "Emergency Care", "Standard Care")</f>
        <v>Standard Care</v>
      </c>
    </row>
    <row r="6523" spans="1:35">
      <c r="A6523" t="s">
        <v>6632</v>
      </c>
      <c r="B6523">
        <v>67</v>
      </c>
      <c r="C6523" t="s">
        <v>51</v>
      </c>
      <c r="D6523" t="s">
        <v>93</v>
      </c>
      <c r="E6523">
        <v>22.8</v>
      </c>
      <c r="F6523" t="s">
        <v>89</v>
      </c>
      <c r="G6523" t="s">
        <v>40</v>
      </c>
      <c r="H6523" t="s">
        <v>73</v>
      </c>
      <c r="I6523" t="s">
        <v>74</v>
      </c>
      <c r="J6523" t="s">
        <v>43</v>
      </c>
      <c r="K6523">
        <v>21</v>
      </c>
      <c r="L6523" s="1">
        <v>679</v>
      </c>
      <c r="M6523" t="s">
        <v>53</v>
      </c>
      <c r="N6523" t="s">
        <v>69</v>
      </c>
      <c r="O6523" t="s">
        <v>98</v>
      </c>
      <c r="P6523">
        <v>16</v>
      </c>
      <c r="Q6523">
        <v>26</v>
      </c>
      <c r="R6523">
        <v>2</v>
      </c>
      <c r="S6523">
        <v>0</v>
      </c>
      <c r="T6523">
        <v>3</v>
      </c>
      <c r="U6523">
        <v>0</v>
      </c>
      <c r="V6523">
        <v>9.8000000000000007</v>
      </c>
      <c r="W6523" s="1">
        <v>164</v>
      </c>
      <c r="X6523" s="1">
        <v>93</v>
      </c>
      <c r="Y6523" s="1">
        <v>655.20000000000005</v>
      </c>
      <c r="Z6523" t="s">
        <v>125</v>
      </c>
      <c r="AA6523" t="s">
        <v>76</v>
      </c>
      <c r="AB6523" s="1">
        <v>0</v>
      </c>
      <c r="AC6523">
        <v>0</v>
      </c>
      <c r="AD6523">
        <v>1</v>
      </c>
      <c r="AE6523">
        <v>0</v>
      </c>
      <c r="AF6523">
        <v>0</v>
      </c>
      <c r="AG6523" t="s">
        <v>49</v>
      </c>
      <c r="AH6523">
        <f>IF(OR(Cleaned_Data_Table[[#This Row],[Appointment Status]]="No Show", Cleaned_Data_Table[[#This Row],[Appointment Status]]="Cancelled"), 1, 0)</f>
        <v>1</v>
      </c>
      <c r="AI6523" t="str">
        <f>IF(Cleaned_Data_Table[[#This Row],[Emergency Case]]=1, "Emergency Care", "Standard Care")</f>
        <v>Standard Care</v>
      </c>
    </row>
    <row r="6524" spans="1:35">
      <c r="A6524" t="s">
        <v>6633</v>
      </c>
      <c r="B6524">
        <v>43</v>
      </c>
      <c r="C6524" t="s">
        <v>51</v>
      </c>
      <c r="D6524" t="s">
        <v>116</v>
      </c>
      <c r="E6524">
        <v>16.399999999999999</v>
      </c>
      <c r="F6524" t="s">
        <v>52</v>
      </c>
      <c r="G6524" t="s">
        <v>40</v>
      </c>
      <c r="H6524" t="s">
        <v>41</v>
      </c>
      <c r="I6524" t="s">
        <v>42</v>
      </c>
      <c r="J6524" t="s">
        <v>43</v>
      </c>
      <c r="K6524">
        <v>1</v>
      </c>
      <c r="L6524" s="1">
        <v>321</v>
      </c>
      <c r="M6524" t="s">
        <v>53</v>
      </c>
      <c r="N6524" t="s">
        <v>54</v>
      </c>
      <c r="O6524" t="s">
        <v>111</v>
      </c>
      <c r="P6524">
        <v>5</v>
      </c>
      <c r="Q6524">
        <v>40</v>
      </c>
      <c r="R6524">
        <v>3</v>
      </c>
      <c r="S6524">
        <v>0</v>
      </c>
      <c r="T6524">
        <v>4.4000000000000004</v>
      </c>
      <c r="U6524">
        <v>0</v>
      </c>
      <c r="V6524">
        <v>9.5</v>
      </c>
      <c r="W6524" s="1">
        <v>339</v>
      </c>
      <c r="X6524" s="1">
        <v>238</v>
      </c>
      <c r="Y6524" s="1">
        <v>628.6</v>
      </c>
      <c r="Z6524" t="s">
        <v>47</v>
      </c>
      <c r="AA6524" t="s">
        <v>48</v>
      </c>
      <c r="AB6524" s="1">
        <v>0</v>
      </c>
      <c r="AC6524">
        <v>1</v>
      </c>
      <c r="AD6524">
        <v>0</v>
      </c>
      <c r="AE6524">
        <v>0</v>
      </c>
      <c r="AF6524">
        <v>0</v>
      </c>
      <c r="AG6524" t="s">
        <v>87</v>
      </c>
      <c r="AH6524">
        <f>IF(OR(Cleaned_Data_Table[[#This Row],[Appointment Status]]="No Show", Cleaned_Data_Table[[#This Row],[Appointment Status]]="Cancelled"), 1, 0)</f>
        <v>0</v>
      </c>
      <c r="AI6524" t="str">
        <f>IF(Cleaned_Data_Table[[#This Row],[Emergency Case]]=1, "Emergency Care", "Standard Care")</f>
        <v>Standard Care</v>
      </c>
    </row>
    <row r="6525" spans="1:35">
      <c r="A6525" t="s">
        <v>6634</v>
      </c>
      <c r="B6525">
        <v>37</v>
      </c>
      <c r="C6525" t="s">
        <v>37</v>
      </c>
      <c r="D6525" t="s">
        <v>59</v>
      </c>
      <c r="E6525">
        <v>26.8</v>
      </c>
      <c r="F6525" t="s">
        <v>89</v>
      </c>
      <c r="G6525" t="s">
        <v>66</v>
      </c>
      <c r="H6525" t="s">
        <v>73</v>
      </c>
      <c r="I6525" t="s">
        <v>74</v>
      </c>
      <c r="J6525" t="s">
        <v>110</v>
      </c>
      <c r="K6525">
        <v>4</v>
      </c>
      <c r="L6525" s="1">
        <v>416</v>
      </c>
      <c r="M6525" t="s">
        <v>53</v>
      </c>
      <c r="N6525" t="s">
        <v>54</v>
      </c>
      <c r="O6525" t="s">
        <v>63</v>
      </c>
      <c r="P6525">
        <v>26</v>
      </c>
      <c r="Q6525">
        <v>34</v>
      </c>
      <c r="R6525">
        <v>11</v>
      </c>
      <c r="S6525">
        <v>2</v>
      </c>
      <c r="T6525">
        <v>4.4000000000000004</v>
      </c>
      <c r="U6525">
        <v>0</v>
      </c>
      <c r="V6525">
        <v>9.9</v>
      </c>
      <c r="W6525" s="1">
        <v>2116</v>
      </c>
      <c r="X6525" s="1">
        <v>2634</v>
      </c>
      <c r="Y6525" s="1">
        <v>3616.2</v>
      </c>
      <c r="Z6525" t="s">
        <v>47</v>
      </c>
      <c r="AA6525" t="s">
        <v>48</v>
      </c>
      <c r="AB6525" s="1">
        <v>0</v>
      </c>
      <c r="AC6525">
        <v>1</v>
      </c>
      <c r="AD6525">
        <v>1</v>
      </c>
      <c r="AE6525">
        <v>0</v>
      </c>
      <c r="AF6525">
        <v>0</v>
      </c>
      <c r="AG6525" t="s">
        <v>87</v>
      </c>
      <c r="AH6525">
        <f>IF(OR(Cleaned_Data_Table[[#This Row],[Appointment Status]]="No Show", Cleaned_Data_Table[[#This Row],[Appointment Status]]="Cancelled"), 1, 0)</f>
        <v>0</v>
      </c>
      <c r="AI6525" t="str">
        <f>IF(Cleaned_Data_Table[[#This Row],[Emergency Case]]=1, "Emergency Care", "Standard Care")</f>
        <v>Standard Care</v>
      </c>
    </row>
    <row r="6526" spans="1:35">
      <c r="A6526" t="s">
        <v>6635</v>
      </c>
      <c r="B6526">
        <v>34</v>
      </c>
      <c r="C6526" t="s">
        <v>37</v>
      </c>
      <c r="D6526" t="s">
        <v>114</v>
      </c>
      <c r="E6526">
        <v>25.7</v>
      </c>
      <c r="F6526" t="s">
        <v>39</v>
      </c>
      <c r="G6526" t="s">
        <v>66</v>
      </c>
      <c r="H6526" t="s">
        <v>73</v>
      </c>
      <c r="I6526" t="s">
        <v>74</v>
      </c>
      <c r="J6526" t="s">
        <v>43</v>
      </c>
      <c r="K6526">
        <v>15</v>
      </c>
      <c r="L6526" s="1">
        <v>695</v>
      </c>
      <c r="M6526" t="s">
        <v>53</v>
      </c>
      <c r="N6526" t="s">
        <v>54</v>
      </c>
      <c r="O6526" t="s">
        <v>75</v>
      </c>
      <c r="P6526">
        <v>3</v>
      </c>
      <c r="Q6526">
        <v>21</v>
      </c>
      <c r="R6526">
        <v>13</v>
      </c>
      <c r="S6526">
        <v>3</v>
      </c>
      <c r="T6526">
        <v>4.7</v>
      </c>
      <c r="U6526">
        <v>0</v>
      </c>
      <c r="V6526">
        <v>10</v>
      </c>
      <c r="W6526" s="1">
        <v>788</v>
      </c>
      <c r="X6526" s="1">
        <v>420</v>
      </c>
      <c r="Y6526" s="1">
        <v>1332.1</v>
      </c>
      <c r="Z6526" t="s">
        <v>47</v>
      </c>
      <c r="AA6526" t="s">
        <v>57</v>
      </c>
      <c r="AB6526" s="1">
        <v>0</v>
      </c>
      <c r="AC6526">
        <v>0</v>
      </c>
      <c r="AD6526">
        <v>0</v>
      </c>
      <c r="AE6526">
        <v>0</v>
      </c>
      <c r="AF6526">
        <v>0</v>
      </c>
      <c r="AG6526" t="s">
        <v>87</v>
      </c>
      <c r="AH6526">
        <f>IF(OR(Cleaned_Data_Table[[#This Row],[Appointment Status]]="No Show", Cleaned_Data_Table[[#This Row],[Appointment Status]]="Cancelled"), 1, 0)</f>
        <v>0</v>
      </c>
      <c r="AI6526" t="str">
        <f>IF(Cleaned_Data_Table[[#This Row],[Emergency Case]]=1, "Emergency Care", "Standard Care")</f>
        <v>Standard Care</v>
      </c>
    </row>
    <row r="6527" spans="1:35">
      <c r="A6527" t="s">
        <v>6636</v>
      </c>
      <c r="B6527">
        <v>86</v>
      </c>
      <c r="C6527" t="s">
        <v>37</v>
      </c>
      <c r="D6527" t="s">
        <v>118</v>
      </c>
      <c r="E6527">
        <v>25.3</v>
      </c>
      <c r="F6527" t="s">
        <v>97</v>
      </c>
      <c r="G6527" t="s">
        <v>66</v>
      </c>
      <c r="H6527" t="s">
        <v>104</v>
      </c>
      <c r="I6527" t="s">
        <v>105</v>
      </c>
      <c r="J6527" t="s">
        <v>90</v>
      </c>
      <c r="K6527">
        <v>12</v>
      </c>
      <c r="L6527" s="1">
        <v>606</v>
      </c>
      <c r="M6527" t="s">
        <v>53</v>
      </c>
      <c r="N6527" t="s">
        <v>69</v>
      </c>
      <c r="O6527" t="s">
        <v>63</v>
      </c>
      <c r="P6527">
        <v>14</v>
      </c>
      <c r="Q6527">
        <v>14</v>
      </c>
      <c r="R6527">
        <v>14</v>
      </c>
      <c r="S6527">
        <v>5</v>
      </c>
      <c r="T6527">
        <v>4.5999999999999996</v>
      </c>
      <c r="U6527">
        <v>0</v>
      </c>
      <c r="V6527">
        <v>10</v>
      </c>
      <c r="W6527" s="1">
        <v>17441</v>
      </c>
      <c r="X6527" s="1">
        <v>9257</v>
      </c>
      <c r="Y6527" s="1">
        <v>19112.8</v>
      </c>
      <c r="Z6527" t="s">
        <v>56</v>
      </c>
      <c r="AA6527" t="s">
        <v>71</v>
      </c>
      <c r="AB6527" s="1">
        <v>27304</v>
      </c>
      <c r="AC6527">
        <v>0</v>
      </c>
      <c r="AD6527">
        <v>0</v>
      </c>
      <c r="AE6527">
        <v>0</v>
      </c>
      <c r="AF6527">
        <v>0</v>
      </c>
      <c r="AG6527" t="s">
        <v>87</v>
      </c>
      <c r="AH6527">
        <f>IF(OR(Cleaned_Data_Table[[#This Row],[Appointment Status]]="No Show", Cleaned_Data_Table[[#This Row],[Appointment Status]]="Cancelled"), 1, 0)</f>
        <v>1</v>
      </c>
      <c r="AI6527" t="str">
        <f>IF(Cleaned_Data_Table[[#This Row],[Emergency Case]]=1, "Emergency Care", "Standard Care")</f>
        <v>Standard Care</v>
      </c>
    </row>
    <row r="6528" spans="1:35">
      <c r="A6528" t="s">
        <v>6637</v>
      </c>
      <c r="B6528">
        <v>79</v>
      </c>
      <c r="C6528" t="s">
        <v>51</v>
      </c>
      <c r="D6528" t="s">
        <v>38</v>
      </c>
      <c r="E6528">
        <v>22.8</v>
      </c>
      <c r="F6528" t="s">
        <v>52</v>
      </c>
      <c r="G6528" t="s">
        <v>40</v>
      </c>
      <c r="H6528" t="s">
        <v>138</v>
      </c>
      <c r="I6528" t="s">
        <v>139</v>
      </c>
      <c r="J6528" t="s">
        <v>110</v>
      </c>
      <c r="K6528">
        <v>2</v>
      </c>
      <c r="L6528" s="1">
        <v>387</v>
      </c>
      <c r="M6528" t="s">
        <v>53</v>
      </c>
      <c r="N6528" t="s">
        <v>81</v>
      </c>
      <c r="O6528" t="s">
        <v>46</v>
      </c>
      <c r="P6528">
        <v>9</v>
      </c>
      <c r="Q6528">
        <v>11</v>
      </c>
      <c r="R6528">
        <v>8</v>
      </c>
      <c r="S6528">
        <v>1</v>
      </c>
      <c r="T6528">
        <v>4.7</v>
      </c>
      <c r="U6528">
        <v>0</v>
      </c>
      <c r="V6528">
        <v>10</v>
      </c>
      <c r="W6528" s="1">
        <v>4395</v>
      </c>
      <c r="X6528" s="1">
        <v>1249</v>
      </c>
      <c r="Y6528" s="1">
        <v>4221.7</v>
      </c>
      <c r="Z6528" t="s">
        <v>47</v>
      </c>
      <c r="AA6528" t="s">
        <v>71</v>
      </c>
      <c r="AB6528" s="1">
        <v>0</v>
      </c>
      <c r="AC6528">
        <v>0</v>
      </c>
      <c r="AD6528">
        <v>0</v>
      </c>
      <c r="AE6528">
        <v>0</v>
      </c>
      <c r="AF6528">
        <v>0</v>
      </c>
      <c r="AG6528" t="s">
        <v>87</v>
      </c>
      <c r="AH6528">
        <f>IF(OR(Cleaned_Data_Table[[#This Row],[Appointment Status]]="No Show", Cleaned_Data_Table[[#This Row],[Appointment Status]]="Cancelled"), 1, 0)</f>
        <v>0</v>
      </c>
      <c r="AI6528" t="str">
        <f>IF(Cleaned_Data_Table[[#This Row],[Emergency Case]]=1, "Emergency Care", "Standard Care")</f>
        <v>Standard Care</v>
      </c>
    </row>
    <row r="6529" spans="1:35">
      <c r="A6529" t="s">
        <v>6638</v>
      </c>
      <c r="B6529">
        <v>21</v>
      </c>
      <c r="C6529" t="s">
        <v>37</v>
      </c>
      <c r="D6529" t="s">
        <v>84</v>
      </c>
      <c r="E6529">
        <v>22.7</v>
      </c>
      <c r="F6529" t="s">
        <v>52</v>
      </c>
      <c r="G6529" t="s">
        <v>85</v>
      </c>
      <c r="H6529" t="s">
        <v>108</v>
      </c>
      <c r="I6529" t="s">
        <v>109</v>
      </c>
      <c r="J6529" t="s">
        <v>43</v>
      </c>
      <c r="K6529">
        <v>15</v>
      </c>
      <c r="L6529" s="1">
        <v>561</v>
      </c>
      <c r="M6529" t="s">
        <v>44</v>
      </c>
      <c r="N6529" t="s">
        <v>45</v>
      </c>
      <c r="O6529" t="s">
        <v>98</v>
      </c>
      <c r="P6529">
        <v>0</v>
      </c>
      <c r="Q6529">
        <v>52</v>
      </c>
      <c r="R6529">
        <v>11</v>
      </c>
      <c r="S6529">
        <v>2</v>
      </c>
      <c r="T6529">
        <v>4</v>
      </c>
      <c r="U6529">
        <v>1</v>
      </c>
      <c r="V6529">
        <v>8.5</v>
      </c>
      <c r="W6529" s="1">
        <v>719</v>
      </c>
      <c r="X6529" s="1">
        <v>465</v>
      </c>
      <c r="Y6529" s="1">
        <v>1745</v>
      </c>
      <c r="Z6529" t="s">
        <v>47</v>
      </c>
      <c r="AA6529" t="s">
        <v>57</v>
      </c>
      <c r="AB6529" s="1">
        <v>0</v>
      </c>
      <c r="AC6529">
        <v>1</v>
      </c>
      <c r="AD6529">
        <v>0</v>
      </c>
      <c r="AE6529">
        <v>0</v>
      </c>
      <c r="AF6529">
        <v>0</v>
      </c>
      <c r="AG6529" t="s">
        <v>87</v>
      </c>
      <c r="AH6529">
        <f>IF(OR(Cleaned_Data_Table[[#This Row],[Appointment Status]]="No Show", Cleaned_Data_Table[[#This Row],[Appointment Status]]="Cancelled"), 1, 0)</f>
        <v>0</v>
      </c>
      <c r="AI6529" t="str">
        <f>IF(Cleaned_Data_Table[[#This Row],[Emergency Case]]=1, "Emergency Care", "Standard Care")</f>
        <v>Emergency Care</v>
      </c>
    </row>
    <row r="6530" spans="1:35">
      <c r="A6530" t="s">
        <v>6639</v>
      </c>
      <c r="B6530">
        <v>69</v>
      </c>
      <c r="C6530" t="s">
        <v>37</v>
      </c>
      <c r="D6530" t="s">
        <v>65</v>
      </c>
      <c r="E6530">
        <v>31.3</v>
      </c>
      <c r="F6530" t="s">
        <v>89</v>
      </c>
      <c r="G6530" t="s">
        <v>66</v>
      </c>
      <c r="H6530" t="s">
        <v>41</v>
      </c>
      <c r="I6530" t="s">
        <v>42</v>
      </c>
      <c r="J6530" t="s">
        <v>43</v>
      </c>
      <c r="K6530">
        <v>10</v>
      </c>
      <c r="L6530" s="1">
        <v>487</v>
      </c>
      <c r="M6530" t="s">
        <v>53</v>
      </c>
      <c r="N6530" t="s">
        <v>62</v>
      </c>
      <c r="O6530" t="s">
        <v>106</v>
      </c>
      <c r="P6530">
        <v>4</v>
      </c>
      <c r="Q6530">
        <v>35</v>
      </c>
      <c r="R6530">
        <v>7</v>
      </c>
      <c r="S6530">
        <v>2</v>
      </c>
      <c r="T6530">
        <v>4.5</v>
      </c>
      <c r="U6530">
        <v>0</v>
      </c>
      <c r="V6530">
        <v>9.9</v>
      </c>
      <c r="W6530" s="1">
        <v>988</v>
      </c>
      <c r="X6530" s="1">
        <v>619</v>
      </c>
      <c r="Y6530" s="1">
        <v>1465.8</v>
      </c>
      <c r="Z6530" t="s">
        <v>125</v>
      </c>
      <c r="AA6530" t="s">
        <v>76</v>
      </c>
      <c r="AB6530" s="1">
        <v>0</v>
      </c>
      <c r="AC6530">
        <v>1</v>
      </c>
      <c r="AD6530">
        <v>0</v>
      </c>
      <c r="AE6530">
        <v>0</v>
      </c>
      <c r="AF6530">
        <v>0</v>
      </c>
      <c r="AG6530" t="s">
        <v>87</v>
      </c>
      <c r="AH6530">
        <f>IF(OR(Cleaned_Data_Table[[#This Row],[Appointment Status]]="No Show", Cleaned_Data_Table[[#This Row],[Appointment Status]]="Cancelled"), 1, 0)</f>
        <v>1</v>
      </c>
      <c r="AI6530" t="str">
        <f>IF(Cleaned_Data_Table[[#This Row],[Emergency Case]]=1, "Emergency Care", "Standard Care")</f>
        <v>Standard Care</v>
      </c>
    </row>
    <row r="6531" spans="1:35">
      <c r="A6531" t="s">
        <v>6640</v>
      </c>
      <c r="B6531">
        <v>11</v>
      </c>
      <c r="C6531" t="s">
        <v>51</v>
      </c>
      <c r="D6531" t="s">
        <v>116</v>
      </c>
      <c r="E6531">
        <v>17</v>
      </c>
      <c r="F6531" t="s">
        <v>52</v>
      </c>
      <c r="G6531" t="s">
        <v>40</v>
      </c>
      <c r="H6531" t="s">
        <v>129</v>
      </c>
      <c r="I6531" t="s">
        <v>130</v>
      </c>
      <c r="J6531" t="s">
        <v>90</v>
      </c>
      <c r="K6531">
        <v>3</v>
      </c>
      <c r="L6531" s="1">
        <v>403</v>
      </c>
      <c r="M6531" t="s">
        <v>44</v>
      </c>
      <c r="N6531" t="s">
        <v>62</v>
      </c>
      <c r="O6531" t="s">
        <v>86</v>
      </c>
      <c r="P6531">
        <v>8</v>
      </c>
      <c r="Q6531">
        <v>6</v>
      </c>
      <c r="R6531">
        <v>12</v>
      </c>
      <c r="S6531">
        <v>3</v>
      </c>
      <c r="T6531">
        <v>4</v>
      </c>
      <c r="U6531">
        <v>0</v>
      </c>
      <c r="V6531">
        <v>10</v>
      </c>
      <c r="W6531" s="1">
        <v>13873</v>
      </c>
      <c r="X6531" s="1">
        <v>12646</v>
      </c>
      <c r="Y6531" s="1">
        <v>26922</v>
      </c>
      <c r="Z6531" t="s">
        <v>47</v>
      </c>
      <c r="AA6531" t="s">
        <v>112</v>
      </c>
      <c r="AB6531" s="1">
        <v>0</v>
      </c>
      <c r="AC6531">
        <v>0</v>
      </c>
      <c r="AD6531">
        <v>0</v>
      </c>
      <c r="AE6531">
        <v>0</v>
      </c>
      <c r="AF6531">
        <v>0</v>
      </c>
      <c r="AG6531" t="s">
        <v>87</v>
      </c>
      <c r="AH6531">
        <f>IF(OR(Cleaned_Data_Table[[#This Row],[Appointment Status]]="No Show", Cleaned_Data_Table[[#This Row],[Appointment Status]]="Cancelled"), 1, 0)</f>
        <v>0</v>
      </c>
      <c r="AI6531" t="str">
        <f>IF(Cleaned_Data_Table[[#This Row],[Emergency Case]]=1, "Emergency Care", "Standard Care")</f>
        <v>Standard Care</v>
      </c>
    </row>
    <row r="6532" spans="1:35">
      <c r="A6532" t="s">
        <v>6641</v>
      </c>
      <c r="B6532">
        <v>59</v>
      </c>
      <c r="C6532" t="s">
        <v>37</v>
      </c>
      <c r="D6532" t="s">
        <v>100</v>
      </c>
      <c r="E6532">
        <v>20.100000000000001</v>
      </c>
      <c r="F6532" t="s">
        <v>52</v>
      </c>
      <c r="G6532" t="s">
        <v>40</v>
      </c>
      <c r="H6532" t="s">
        <v>108</v>
      </c>
      <c r="I6532" t="s">
        <v>109</v>
      </c>
      <c r="J6532" t="s">
        <v>90</v>
      </c>
      <c r="K6532">
        <v>19</v>
      </c>
      <c r="L6532" s="1">
        <v>762</v>
      </c>
      <c r="M6532" t="s">
        <v>53</v>
      </c>
      <c r="N6532" t="s">
        <v>69</v>
      </c>
      <c r="O6532" t="s">
        <v>101</v>
      </c>
      <c r="P6532">
        <v>25</v>
      </c>
      <c r="Q6532">
        <v>8</v>
      </c>
      <c r="R6532">
        <v>10</v>
      </c>
      <c r="S6532">
        <v>2</v>
      </c>
      <c r="T6532">
        <v>4.9000000000000004</v>
      </c>
      <c r="U6532">
        <v>0</v>
      </c>
      <c r="V6532">
        <v>10</v>
      </c>
      <c r="W6532" s="1">
        <v>7074</v>
      </c>
      <c r="X6532" s="1">
        <v>7010</v>
      </c>
      <c r="Y6532" s="1">
        <v>10392.200000000001</v>
      </c>
      <c r="Z6532" t="s">
        <v>47</v>
      </c>
      <c r="AA6532" t="s">
        <v>76</v>
      </c>
      <c r="AB6532" s="1">
        <v>0</v>
      </c>
      <c r="AC6532">
        <v>0</v>
      </c>
      <c r="AD6532">
        <v>1</v>
      </c>
      <c r="AE6532">
        <v>0</v>
      </c>
      <c r="AF6532">
        <v>0</v>
      </c>
      <c r="AG6532" t="s">
        <v>91</v>
      </c>
      <c r="AH6532">
        <f>IF(OR(Cleaned_Data_Table[[#This Row],[Appointment Status]]="No Show", Cleaned_Data_Table[[#This Row],[Appointment Status]]="Cancelled"), 1, 0)</f>
        <v>0</v>
      </c>
      <c r="AI6532" t="str">
        <f>IF(Cleaned_Data_Table[[#This Row],[Emergency Case]]=1, "Emergency Care", "Standard Care")</f>
        <v>Standard Care</v>
      </c>
    </row>
    <row r="6533" spans="1:35">
      <c r="A6533" t="s">
        <v>6642</v>
      </c>
      <c r="B6533">
        <v>52</v>
      </c>
      <c r="C6533" t="s">
        <v>51</v>
      </c>
      <c r="D6533" t="s">
        <v>114</v>
      </c>
      <c r="E6533">
        <v>26.1</v>
      </c>
      <c r="F6533" t="s">
        <v>52</v>
      </c>
      <c r="G6533" t="s">
        <v>40</v>
      </c>
      <c r="H6533" t="s">
        <v>73</v>
      </c>
      <c r="I6533" t="s">
        <v>74</v>
      </c>
      <c r="J6533" t="s">
        <v>43</v>
      </c>
      <c r="K6533">
        <v>21</v>
      </c>
      <c r="L6533" s="1">
        <v>693</v>
      </c>
      <c r="M6533" t="s">
        <v>53</v>
      </c>
      <c r="N6533" t="s">
        <v>81</v>
      </c>
      <c r="O6533" t="s">
        <v>86</v>
      </c>
      <c r="P6533">
        <v>13</v>
      </c>
      <c r="Q6533">
        <v>38</v>
      </c>
      <c r="R6533">
        <v>9</v>
      </c>
      <c r="S6533">
        <v>1</v>
      </c>
      <c r="T6533">
        <v>4</v>
      </c>
      <c r="U6533">
        <v>0</v>
      </c>
      <c r="V6533">
        <v>9.5</v>
      </c>
      <c r="W6533" s="1">
        <v>968</v>
      </c>
      <c r="X6533" s="1">
        <v>868</v>
      </c>
      <c r="Y6533" s="1">
        <v>1770.3</v>
      </c>
      <c r="Z6533" t="s">
        <v>47</v>
      </c>
      <c r="AA6533" t="s">
        <v>48</v>
      </c>
      <c r="AB6533" s="1">
        <v>0</v>
      </c>
      <c r="AC6533">
        <v>1</v>
      </c>
      <c r="AD6533">
        <v>0</v>
      </c>
      <c r="AE6533">
        <v>0</v>
      </c>
      <c r="AF6533">
        <v>0</v>
      </c>
      <c r="AG6533" t="s">
        <v>49</v>
      </c>
      <c r="AH6533">
        <f>IF(OR(Cleaned_Data_Table[[#This Row],[Appointment Status]]="No Show", Cleaned_Data_Table[[#This Row],[Appointment Status]]="Cancelled"), 1, 0)</f>
        <v>0</v>
      </c>
      <c r="AI6533" t="str">
        <f>IF(Cleaned_Data_Table[[#This Row],[Emergency Case]]=1, "Emergency Care", "Standard Care")</f>
        <v>Standard Care</v>
      </c>
    </row>
    <row r="6534" spans="1:35">
      <c r="A6534" t="s">
        <v>6643</v>
      </c>
      <c r="B6534">
        <v>61</v>
      </c>
      <c r="C6534" t="s">
        <v>37</v>
      </c>
      <c r="D6534" t="s">
        <v>116</v>
      </c>
      <c r="E6534">
        <v>24.2</v>
      </c>
      <c r="F6534" t="s">
        <v>52</v>
      </c>
      <c r="G6534" t="s">
        <v>66</v>
      </c>
      <c r="H6534" t="s">
        <v>108</v>
      </c>
      <c r="I6534" t="s">
        <v>109</v>
      </c>
      <c r="J6534" t="s">
        <v>110</v>
      </c>
      <c r="K6534">
        <v>23</v>
      </c>
      <c r="L6534" s="1">
        <v>708</v>
      </c>
      <c r="M6534" t="s">
        <v>53</v>
      </c>
      <c r="N6534" t="s">
        <v>124</v>
      </c>
      <c r="O6534" t="s">
        <v>119</v>
      </c>
      <c r="P6534">
        <v>17</v>
      </c>
      <c r="Q6534">
        <v>28</v>
      </c>
      <c r="R6534">
        <v>7</v>
      </c>
      <c r="S6534">
        <v>0</v>
      </c>
      <c r="T6534">
        <v>3.9</v>
      </c>
      <c r="U6534">
        <v>0</v>
      </c>
      <c r="V6534">
        <v>10</v>
      </c>
      <c r="W6534" s="1">
        <v>1670</v>
      </c>
      <c r="X6534" s="1">
        <v>3418</v>
      </c>
      <c r="Y6534" s="1">
        <v>4057.2</v>
      </c>
      <c r="Z6534" t="s">
        <v>125</v>
      </c>
      <c r="AA6534" t="s">
        <v>76</v>
      </c>
      <c r="AB6534" s="1">
        <v>0</v>
      </c>
      <c r="AC6534">
        <v>0</v>
      </c>
      <c r="AD6534">
        <v>1</v>
      </c>
      <c r="AE6534">
        <v>0</v>
      </c>
      <c r="AF6534">
        <v>0</v>
      </c>
      <c r="AG6534" t="s">
        <v>87</v>
      </c>
      <c r="AH6534">
        <f>IF(OR(Cleaned_Data_Table[[#This Row],[Appointment Status]]="No Show", Cleaned_Data_Table[[#This Row],[Appointment Status]]="Cancelled"), 1, 0)</f>
        <v>1</v>
      </c>
      <c r="AI6534" t="str">
        <f>IF(Cleaned_Data_Table[[#This Row],[Emergency Case]]=1, "Emergency Care", "Standard Care")</f>
        <v>Standard Care</v>
      </c>
    </row>
    <row r="6535" spans="1:35">
      <c r="A6535" t="s">
        <v>6644</v>
      </c>
      <c r="B6535">
        <v>1</v>
      </c>
      <c r="C6535" t="s">
        <v>51</v>
      </c>
      <c r="D6535" t="s">
        <v>93</v>
      </c>
      <c r="E6535">
        <v>23.6</v>
      </c>
      <c r="F6535" t="s">
        <v>52</v>
      </c>
      <c r="G6535" t="s">
        <v>66</v>
      </c>
      <c r="H6535" t="s">
        <v>41</v>
      </c>
      <c r="I6535" t="s">
        <v>42</v>
      </c>
      <c r="J6535" t="s">
        <v>110</v>
      </c>
      <c r="K6535">
        <v>30</v>
      </c>
      <c r="L6535" s="1">
        <v>809</v>
      </c>
      <c r="M6535" t="s">
        <v>44</v>
      </c>
      <c r="N6535" t="s">
        <v>45</v>
      </c>
      <c r="O6535" t="s">
        <v>106</v>
      </c>
      <c r="P6535">
        <v>6</v>
      </c>
      <c r="Q6535">
        <v>23</v>
      </c>
      <c r="R6535">
        <v>8</v>
      </c>
      <c r="S6535">
        <v>2</v>
      </c>
      <c r="T6535">
        <v>3.2</v>
      </c>
      <c r="U6535">
        <v>0</v>
      </c>
      <c r="V6535">
        <v>10</v>
      </c>
      <c r="W6535" s="1">
        <v>4102</v>
      </c>
      <c r="X6535" s="1">
        <v>2175</v>
      </c>
      <c r="Y6535" s="1">
        <v>7086</v>
      </c>
      <c r="Z6535" t="s">
        <v>47</v>
      </c>
      <c r="AA6535" t="s">
        <v>112</v>
      </c>
      <c r="AB6535" s="1">
        <v>0</v>
      </c>
      <c r="AC6535">
        <v>0</v>
      </c>
      <c r="AD6535">
        <v>0</v>
      </c>
      <c r="AE6535">
        <v>0</v>
      </c>
      <c r="AF6535">
        <v>0</v>
      </c>
      <c r="AG6535" t="s">
        <v>87</v>
      </c>
      <c r="AH6535">
        <f>IF(OR(Cleaned_Data_Table[[#This Row],[Appointment Status]]="No Show", Cleaned_Data_Table[[#This Row],[Appointment Status]]="Cancelled"), 1, 0)</f>
        <v>0</v>
      </c>
      <c r="AI6535" t="str">
        <f>IF(Cleaned_Data_Table[[#This Row],[Emergency Case]]=1, "Emergency Care", "Standard Care")</f>
        <v>Standard Care</v>
      </c>
    </row>
    <row r="6536" spans="1:35">
      <c r="A6536" t="s">
        <v>6645</v>
      </c>
      <c r="B6536">
        <v>67</v>
      </c>
      <c r="C6536" t="s">
        <v>51</v>
      </c>
      <c r="D6536" t="s">
        <v>78</v>
      </c>
      <c r="E6536">
        <v>20</v>
      </c>
      <c r="F6536" t="s">
        <v>52</v>
      </c>
      <c r="G6536" t="s">
        <v>40</v>
      </c>
      <c r="H6536" t="s">
        <v>108</v>
      </c>
      <c r="I6536" t="s">
        <v>109</v>
      </c>
      <c r="J6536" t="s">
        <v>43</v>
      </c>
      <c r="K6536">
        <v>19</v>
      </c>
      <c r="L6536" s="1">
        <v>722</v>
      </c>
      <c r="M6536" t="s">
        <v>53</v>
      </c>
      <c r="N6536" t="s">
        <v>62</v>
      </c>
      <c r="O6536" t="s">
        <v>111</v>
      </c>
      <c r="P6536">
        <v>2</v>
      </c>
      <c r="Q6536">
        <v>31</v>
      </c>
      <c r="R6536">
        <v>8</v>
      </c>
      <c r="S6536">
        <v>2</v>
      </c>
      <c r="T6536">
        <v>4.9000000000000004</v>
      </c>
      <c r="U6536">
        <v>0</v>
      </c>
      <c r="V6536">
        <v>10</v>
      </c>
      <c r="W6536" s="1">
        <v>634</v>
      </c>
      <c r="X6536" s="1">
        <v>26</v>
      </c>
      <c r="Y6536" s="1">
        <v>967.4</v>
      </c>
      <c r="Z6536" t="s">
        <v>47</v>
      </c>
      <c r="AA6536" t="s">
        <v>76</v>
      </c>
      <c r="AB6536" s="1">
        <v>0</v>
      </c>
      <c r="AC6536">
        <v>1</v>
      </c>
      <c r="AD6536">
        <v>0</v>
      </c>
      <c r="AE6536">
        <v>0</v>
      </c>
      <c r="AF6536">
        <v>0</v>
      </c>
      <c r="AG6536" t="s">
        <v>87</v>
      </c>
      <c r="AH6536">
        <f>IF(OR(Cleaned_Data_Table[[#This Row],[Appointment Status]]="No Show", Cleaned_Data_Table[[#This Row],[Appointment Status]]="Cancelled"), 1, 0)</f>
        <v>0</v>
      </c>
      <c r="AI6536" t="str">
        <f>IF(Cleaned_Data_Table[[#This Row],[Emergency Case]]=1, "Emergency Care", "Standard Care")</f>
        <v>Standard Care</v>
      </c>
    </row>
    <row r="6537" spans="1:35">
      <c r="A6537" t="s">
        <v>6646</v>
      </c>
      <c r="B6537">
        <v>47</v>
      </c>
      <c r="C6537" t="s">
        <v>51</v>
      </c>
      <c r="D6537" t="s">
        <v>59</v>
      </c>
      <c r="E6537">
        <v>21.5</v>
      </c>
      <c r="F6537" t="s">
        <v>52</v>
      </c>
      <c r="G6537" t="s">
        <v>66</v>
      </c>
      <c r="H6537" t="s">
        <v>67</v>
      </c>
      <c r="I6537" t="s">
        <v>68</v>
      </c>
      <c r="J6537" t="s">
        <v>90</v>
      </c>
      <c r="K6537">
        <v>6</v>
      </c>
      <c r="L6537" s="1">
        <v>400</v>
      </c>
      <c r="M6537" t="s">
        <v>53</v>
      </c>
      <c r="N6537" t="s">
        <v>62</v>
      </c>
      <c r="O6537" t="s">
        <v>75</v>
      </c>
      <c r="P6537">
        <v>8</v>
      </c>
      <c r="Q6537">
        <v>18</v>
      </c>
      <c r="R6537">
        <v>11</v>
      </c>
      <c r="S6537">
        <v>5</v>
      </c>
      <c r="T6537">
        <v>4.8</v>
      </c>
      <c r="U6537">
        <v>0</v>
      </c>
      <c r="V6537">
        <v>10</v>
      </c>
      <c r="W6537" s="1">
        <v>15186</v>
      </c>
      <c r="X6537" s="1">
        <v>13411</v>
      </c>
      <c r="Y6537" s="1">
        <v>20297.900000000001</v>
      </c>
      <c r="Z6537" t="s">
        <v>47</v>
      </c>
      <c r="AA6537" t="s">
        <v>48</v>
      </c>
      <c r="AB6537" s="1">
        <v>0</v>
      </c>
      <c r="AC6537">
        <v>0</v>
      </c>
      <c r="AD6537">
        <v>0</v>
      </c>
      <c r="AE6537">
        <v>0</v>
      </c>
      <c r="AF6537">
        <v>0</v>
      </c>
      <c r="AG6537" t="s">
        <v>87</v>
      </c>
      <c r="AH6537">
        <f>IF(OR(Cleaned_Data_Table[[#This Row],[Appointment Status]]="No Show", Cleaned_Data_Table[[#This Row],[Appointment Status]]="Cancelled"), 1, 0)</f>
        <v>0</v>
      </c>
      <c r="AI6537" t="str">
        <f>IF(Cleaned_Data_Table[[#This Row],[Emergency Case]]=1, "Emergency Care", "Standard Care")</f>
        <v>Standard Care</v>
      </c>
    </row>
    <row r="6538" spans="1:35">
      <c r="A6538" t="s">
        <v>6647</v>
      </c>
      <c r="B6538">
        <v>49</v>
      </c>
      <c r="C6538" t="s">
        <v>37</v>
      </c>
      <c r="D6538" t="s">
        <v>65</v>
      </c>
      <c r="E6538">
        <v>17</v>
      </c>
      <c r="F6538" t="s">
        <v>52</v>
      </c>
      <c r="G6538" t="s">
        <v>40</v>
      </c>
      <c r="H6538" t="s">
        <v>129</v>
      </c>
      <c r="I6538" t="s">
        <v>130</v>
      </c>
      <c r="J6538" t="s">
        <v>90</v>
      </c>
      <c r="K6538">
        <v>19</v>
      </c>
      <c r="L6538" s="1">
        <v>667</v>
      </c>
      <c r="M6538" t="s">
        <v>53</v>
      </c>
      <c r="N6538" t="s">
        <v>69</v>
      </c>
      <c r="O6538" t="s">
        <v>111</v>
      </c>
      <c r="P6538">
        <v>10</v>
      </c>
      <c r="Q6538">
        <v>16</v>
      </c>
      <c r="R6538">
        <v>0</v>
      </c>
      <c r="S6538">
        <v>0</v>
      </c>
      <c r="T6538">
        <v>4.9000000000000004</v>
      </c>
      <c r="U6538">
        <v>0</v>
      </c>
      <c r="V6538">
        <v>10</v>
      </c>
      <c r="W6538" s="1">
        <v>19231</v>
      </c>
      <c r="X6538" s="1">
        <v>8215</v>
      </c>
      <c r="Y6538" s="1">
        <v>19679.099999999999</v>
      </c>
      <c r="Z6538" t="s">
        <v>47</v>
      </c>
      <c r="AA6538" t="s">
        <v>48</v>
      </c>
      <c r="AB6538" s="1">
        <v>0</v>
      </c>
      <c r="AC6538">
        <v>0</v>
      </c>
      <c r="AD6538">
        <v>0</v>
      </c>
      <c r="AE6538">
        <v>0</v>
      </c>
      <c r="AF6538">
        <v>0</v>
      </c>
      <c r="AG6538" t="s">
        <v>87</v>
      </c>
      <c r="AH6538">
        <f>IF(OR(Cleaned_Data_Table[[#This Row],[Appointment Status]]="No Show", Cleaned_Data_Table[[#This Row],[Appointment Status]]="Cancelled"), 1, 0)</f>
        <v>0</v>
      </c>
      <c r="AI6538" t="str">
        <f>IF(Cleaned_Data_Table[[#This Row],[Emergency Case]]=1, "Emergency Care", "Standard Care")</f>
        <v>Standard Care</v>
      </c>
    </row>
    <row r="6539" spans="1:35">
      <c r="A6539" t="s">
        <v>6648</v>
      </c>
      <c r="B6539">
        <v>84</v>
      </c>
      <c r="C6539" t="s">
        <v>37</v>
      </c>
      <c r="D6539" t="s">
        <v>38</v>
      </c>
      <c r="E6539">
        <v>18.100000000000001</v>
      </c>
      <c r="F6539" t="s">
        <v>52</v>
      </c>
      <c r="G6539" t="s">
        <v>66</v>
      </c>
      <c r="H6539" t="s">
        <v>67</v>
      </c>
      <c r="I6539" t="s">
        <v>68</v>
      </c>
      <c r="J6539" t="s">
        <v>90</v>
      </c>
      <c r="K6539">
        <v>23</v>
      </c>
      <c r="L6539" s="1">
        <v>751</v>
      </c>
      <c r="M6539" t="s">
        <v>44</v>
      </c>
      <c r="N6539" t="s">
        <v>45</v>
      </c>
      <c r="O6539" t="s">
        <v>98</v>
      </c>
      <c r="P6539">
        <v>20</v>
      </c>
      <c r="Q6539">
        <v>14</v>
      </c>
      <c r="R6539">
        <v>6</v>
      </c>
      <c r="S6539">
        <v>0</v>
      </c>
      <c r="T6539">
        <v>3</v>
      </c>
      <c r="U6539">
        <v>0</v>
      </c>
      <c r="V6539">
        <v>10</v>
      </c>
      <c r="W6539" s="1">
        <v>17478</v>
      </c>
      <c r="X6539" s="1">
        <v>5914</v>
      </c>
      <c r="Y6539" s="1">
        <v>24143</v>
      </c>
      <c r="Z6539" t="s">
        <v>47</v>
      </c>
      <c r="AA6539" t="s">
        <v>71</v>
      </c>
      <c r="AB6539" s="1">
        <v>0</v>
      </c>
      <c r="AC6539">
        <v>0</v>
      </c>
      <c r="AD6539">
        <v>1</v>
      </c>
      <c r="AE6539">
        <v>0</v>
      </c>
      <c r="AF6539">
        <v>0</v>
      </c>
      <c r="AG6539" t="s">
        <v>91</v>
      </c>
      <c r="AH6539">
        <f>IF(OR(Cleaned_Data_Table[[#This Row],[Appointment Status]]="No Show", Cleaned_Data_Table[[#This Row],[Appointment Status]]="Cancelled"), 1, 0)</f>
        <v>0</v>
      </c>
      <c r="AI6539" t="str">
        <f>IF(Cleaned_Data_Table[[#This Row],[Emergency Case]]=1, "Emergency Care", "Standard Care")</f>
        <v>Standard Care</v>
      </c>
    </row>
    <row r="6540" spans="1:35">
      <c r="A6540" t="s">
        <v>6649</v>
      </c>
      <c r="B6540">
        <v>13</v>
      </c>
      <c r="C6540" t="s">
        <v>51</v>
      </c>
      <c r="D6540" t="s">
        <v>84</v>
      </c>
      <c r="E6540">
        <v>18.7</v>
      </c>
      <c r="F6540" t="s">
        <v>89</v>
      </c>
      <c r="G6540" t="s">
        <v>66</v>
      </c>
      <c r="H6540" t="s">
        <v>41</v>
      </c>
      <c r="I6540" t="s">
        <v>42</v>
      </c>
      <c r="J6540" t="s">
        <v>43</v>
      </c>
      <c r="K6540">
        <v>23</v>
      </c>
      <c r="L6540" s="1">
        <v>852</v>
      </c>
      <c r="M6540" t="s">
        <v>53</v>
      </c>
      <c r="N6540" t="s">
        <v>81</v>
      </c>
      <c r="O6540" t="s">
        <v>111</v>
      </c>
      <c r="P6540">
        <v>6</v>
      </c>
      <c r="Q6540">
        <v>27</v>
      </c>
      <c r="R6540">
        <v>6</v>
      </c>
      <c r="S6540">
        <v>2</v>
      </c>
      <c r="T6540">
        <v>3.3</v>
      </c>
      <c r="U6540">
        <v>0</v>
      </c>
      <c r="V6540">
        <v>9.8000000000000007</v>
      </c>
      <c r="W6540" s="1">
        <v>966</v>
      </c>
      <c r="X6540" s="1">
        <v>333</v>
      </c>
      <c r="Y6540" s="1">
        <v>1505.7</v>
      </c>
      <c r="Z6540" t="s">
        <v>47</v>
      </c>
      <c r="AA6540" t="s">
        <v>112</v>
      </c>
      <c r="AB6540" s="1">
        <v>0</v>
      </c>
      <c r="AC6540">
        <v>0</v>
      </c>
      <c r="AD6540">
        <v>0</v>
      </c>
      <c r="AE6540">
        <v>0</v>
      </c>
      <c r="AF6540">
        <v>0</v>
      </c>
      <c r="AG6540" t="s">
        <v>87</v>
      </c>
      <c r="AH6540">
        <f>IF(OR(Cleaned_Data_Table[[#This Row],[Appointment Status]]="No Show", Cleaned_Data_Table[[#This Row],[Appointment Status]]="Cancelled"), 1, 0)</f>
        <v>0</v>
      </c>
      <c r="AI6540" t="str">
        <f>IF(Cleaned_Data_Table[[#This Row],[Emergency Case]]=1, "Emergency Care", "Standard Care")</f>
        <v>Standard Care</v>
      </c>
    </row>
    <row r="6541" spans="1:35">
      <c r="A6541" t="s">
        <v>6650</v>
      </c>
      <c r="B6541">
        <v>7</v>
      </c>
      <c r="C6541" t="s">
        <v>51</v>
      </c>
      <c r="D6541" t="s">
        <v>59</v>
      </c>
      <c r="E6541">
        <v>16.100000000000001</v>
      </c>
      <c r="F6541" t="s">
        <v>52</v>
      </c>
      <c r="G6541" t="s">
        <v>66</v>
      </c>
      <c r="H6541" t="s">
        <v>73</v>
      </c>
      <c r="I6541" t="s">
        <v>74</v>
      </c>
      <c r="J6541" t="s">
        <v>90</v>
      </c>
      <c r="K6541">
        <v>3</v>
      </c>
      <c r="L6541" s="1">
        <v>388</v>
      </c>
      <c r="M6541" t="s">
        <v>53</v>
      </c>
      <c r="N6541" t="s">
        <v>45</v>
      </c>
      <c r="O6541" t="s">
        <v>106</v>
      </c>
      <c r="P6541">
        <v>20</v>
      </c>
      <c r="Q6541">
        <v>6</v>
      </c>
      <c r="R6541">
        <v>11</v>
      </c>
      <c r="S6541">
        <v>2</v>
      </c>
      <c r="T6541">
        <v>3.9</v>
      </c>
      <c r="U6541">
        <v>0</v>
      </c>
      <c r="V6541">
        <v>10</v>
      </c>
      <c r="W6541" s="1">
        <v>18068</v>
      </c>
      <c r="X6541" s="1">
        <v>8802</v>
      </c>
      <c r="Y6541" s="1">
        <v>19080.599999999999</v>
      </c>
      <c r="Z6541" t="s">
        <v>125</v>
      </c>
      <c r="AA6541" t="s">
        <v>112</v>
      </c>
      <c r="AB6541" s="1">
        <v>0</v>
      </c>
      <c r="AC6541">
        <v>0</v>
      </c>
      <c r="AD6541">
        <v>1</v>
      </c>
      <c r="AE6541">
        <v>0</v>
      </c>
      <c r="AF6541">
        <v>0</v>
      </c>
      <c r="AG6541" t="s">
        <v>91</v>
      </c>
      <c r="AH6541">
        <f>IF(OR(Cleaned_Data_Table[[#This Row],[Appointment Status]]="No Show", Cleaned_Data_Table[[#This Row],[Appointment Status]]="Cancelled"), 1, 0)</f>
        <v>1</v>
      </c>
      <c r="AI6541" t="str">
        <f>IF(Cleaned_Data_Table[[#This Row],[Emergency Case]]=1, "Emergency Care", "Standard Care")</f>
        <v>Standard Care</v>
      </c>
    </row>
    <row r="6542" spans="1:35">
      <c r="A6542" t="s">
        <v>6651</v>
      </c>
      <c r="B6542">
        <v>31</v>
      </c>
      <c r="C6542" t="s">
        <v>51</v>
      </c>
      <c r="D6542" t="s">
        <v>65</v>
      </c>
      <c r="E6542">
        <v>22.7</v>
      </c>
      <c r="F6542" t="s">
        <v>97</v>
      </c>
      <c r="G6542" t="s">
        <v>66</v>
      </c>
      <c r="H6542" t="s">
        <v>138</v>
      </c>
      <c r="I6542" t="s">
        <v>139</v>
      </c>
      <c r="J6542" t="s">
        <v>90</v>
      </c>
      <c r="K6542">
        <v>2</v>
      </c>
      <c r="L6542" s="1">
        <v>353</v>
      </c>
      <c r="M6542" t="s">
        <v>53</v>
      </c>
      <c r="N6542" t="s">
        <v>45</v>
      </c>
      <c r="O6542" t="s">
        <v>55</v>
      </c>
      <c r="P6542">
        <v>9</v>
      </c>
      <c r="Q6542">
        <v>8</v>
      </c>
      <c r="R6542">
        <v>12</v>
      </c>
      <c r="S6542">
        <v>1</v>
      </c>
      <c r="T6542">
        <v>3</v>
      </c>
      <c r="U6542">
        <v>0</v>
      </c>
      <c r="V6542">
        <v>10</v>
      </c>
      <c r="W6542" s="1">
        <v>15126</v>
      </c>
      <c r="X6542" s="1">
        <v>13516</v>
      </c>
      <c r="Y6542" s="1">
        <v>20296.5</v>
      </c>
      <c r="Z6542" t="s">
        <v>47</v>
      </c>
      <c r="AA6542" t="s">
        <v>57</v>
      </c>
      <c r="AB6542" s="1">
        <v>0</v>
      </c>
      <c r="AC6542">
        <v>0</v>
      </c>
      <c r="AD6542">
        <v>0</v>
      </c>
      <c r="AE6542">
        <v>0</v>
      </c>
      <c r="AF6542">
        <v>0</v>
      </c>
      <c r="AG6542" t="s">
        <v>87</v>
      </c>
      <c r="AH6542">
        <f>IF(OR(Cleaned_Data_Table[[#This Row],[Appointment Status]]="No Show", Cleaned_Data_Table[[#This Row],[Appointment Status]]="Cancelled"), 1, 0)</f>
        <v>0</v>
      </c>
      <c r="AI6542" t="str">
        <f>IF(Cleaned_Data_Table[[#This Row],[Emergency Case]]=1, "Emergency Care", "Standard Care")</f>
        <v>Standard Care</v>
      </c>
    </row>
    <row r="6543" spans="1:35">
      <c r="A6543" t="s">
        <v>6652</v>
      </c>
      <c r="B6543">
        <v>36</v>
      </c>
      <c r="C6543" t="s">
        <v>37</v>
      </c>
      <c r="D6543" t="s">
        <v>65</v>
      </c>
      <c r="E6543">
        <v>29.3</v>
      </c>
      <c r="F6543" t="s">
        <v>97</v>
      </c>
      <c r="G6543" t="s">
        <v>40</v>
      </c>
      <c r="H6543" t="s">
        <v>73</v>
      </c>
      <c r="I6543" t="s">
        <v>74</v>
      </c>
      <c r="J6543" t="s">
        <v>43</v>
      </c>
      <c r="K6543">
        <v>5</v>
      </c>
      <c r="L6543" s="1">
        <v>453</v>
      </c>
      <c r="M6543" t="s">
        <v>53</v>
      </c>
      <c r="N6543" t="s">
        <v>54</v>
      </c>
      <c r="O6543" t="s">
        <v>98</v>
      </c>
      <c r="P6543">
        <v>26</v>
      </c>
      <c r="Q6543">
        <v>43</v>
      </c>
      <c r="R6543">
        <v>3</v>
      </c>
      <c r="S6543">
        <v>1</v>
      </c>
      <c r="T6543">
        <v>3.7</v>
      </c>
      <c r="U6543">
        <v>0</v>
      </c>
      <c r="V6543">
        <v>9</v>
      </c>
      <c r="W6543" s="1">
        <v>568</v>
      </c>
      <c r="X6543" s="1">
        <v>881</v>
      </c>
      <c r="Y6543" s="1">
        <v>1331.4</v>
      </c>
      <c r="Z6543" t="s">
        <v>125</v>
      </c>
      <c r="AA6543" t="s">
        <v>48</v>
      </c>
      <c r="AB6543" s="1">
        <v>0</v>
      </c>
      <c r="AC6543">
        <v>1</v>
      </c>
      <c r="AD6543">
        <v>1</v>
      </c>
      <c r="AE6543">
        <v>0</v>
      </c>
      <c r="AF6543">
        <v>0</v>
      </c>
      <c r="AG6543" t="s">
        <v>49</v>
      </c>
      <c r="AH6543">
        <f>IF(OR(Cleaned_Data_Table[[#This Row],[Appointment Status]]="No Show", Cleaned_Data_Table[[#This Row],[Appointment Status]]="Cancelled"), 1, 0)</f>
        <v>1</v>
      </c>
      <c r="AI6543" t="str">
        <f>IF(Cleaned_Data_Table[[#This Row],[Emergency Case]]=1, "Emergency Care", "Standard Care")</f>
        <v>Standard Care</v>
      </c>
    </row>
    <row r="6544" spans="1:35">
      <c r="A6544" t="s">
        <v>6653</v>
      </c>
      <c r="B6544">
        <v>71</v>
      </c>
      <c r="C6544" t="s">
        <v>37</v>
      </c>
      <c r="D6544" t="s">
        <v>116</v>
      </c>
      <c r="E6544">
        <v>23</v>
      </c>
      <c r="F6544" t="s">
        <v>89</v>
      </c>
      <c r="G6544" t="s">
        <v>66</v>
      </c>
      <c r="H6544" t="s">
        <v>79</v>
      </c>
      <c r="I6544" t="s">
        <v>80</v>
      </c>
      <c r="J6544" t="s">
        <v>43</v>
      </c>
      <c r="K6544">
        <v>2</v>
      </c>
      <c r="L6544" s="1">
        <v>421</v>
      </c>
      <c r="M6544" t="s">
        <v>53</v>
      </c>
      <c r="N6544" t="s">
        <v>81</v>
      </c>
      <c r="O6544" t="s">
        <v>98</v>
      </c>
      <c r="P6544">
        <v>18</v>
      </c>
      <c r="Q6544">
        <v>39</v>
      </c>
      <c r="R6544">
        <v>7</v>
      </c>
      <c r="S6544">
        <v>2</v>
      </c>
      <c r="T6544">
        <v>4.2</v>
      </c>
      <c r="U6544">
        <v>0</v>
      </c>
      <c r="V6544">
        <v>9.5</v>
      </c>
      <c r="W6544" s="1">
        <v>557</v>
      </c>
      <c r="X6544" s="1">
        <v>557</v>
      </c>
      <c r="Y6544" s="1">
        <v>1074.5</v>
      </c>
      <c r="Z6544" t="s">
        <v>47</v>
      </c>
      <c r="AA6544" t="s">
        <v>76</v>
      </c>
      <c r="AB6544" s="1">
        <v>0</v>
      </c>
      <c r="AC6544">
        <v>1</v>
      </c>
      <c r="AD6544">
        <v>1</v>
      </c>
      <c r="AE6544">
        <v>0</v>
      </c>
      <c r="AF6544">
        <v>0</v>
      </c>
      <c r="AG6544" t="s">
        <v>49</v>
      </c>
      <c r="AH6544">
        <f>IF(OR(Cleaned_Data_Table[[#This Row],[Appointment Status]]="No Show", Cleaned_Data_Table[[#This Row],[Appointment Status]]="Cancelled"), 1, 0)</f>
        <v>0</v>
      </c>
      <c r="AI6544" t="str">
        <f>IF(Cleaned_Data_Table[[#This Row],[Emergency Case]]=1, "Emergency Care", "Standard Care")</f>
        <v>Standard Care</v>
      </c>
    </row>
    <row r="6545" spans="1:35">
      <c r="A6545" t="s">
        <v>6654</v>
      </c>
      <c r="B6545">
        <v>41</v>
      </c>
      <c r="C6545" t="s">
        <v>37</v>
      </c>
      <c r="D6545" t="s">
        <v>84</v>
      </c>
      <c r="E6545">
        <v>29.6</v>
      </c>
      <c r="F6545" t="s">
        <v>52</v>
      </c>
      <c r="G6545" t="s">
        <v>40</v>
      </c>
      <c r="H6545" t="s">
        <v>60</v>
      </c>
      <c r="I6545" t="s">
        <v>61</v>
      </c>
      <c r="J6545" t="s">
        <v>110</v>
      </c>
      <c r="K6545">
        <v>24</v>
      </c>
      <c r="L6545" s="1">
        <v>680</v>
      </c>
      <c r="M6545" t="s">
        <v>44</v>
      </c>
      <c r="N6545" t="s">
        <v>81</v>
      </c>
      <c r="O6545" t="s">
        <v>98</v>
      </c>
      <c r="P6545">
        <v>9</v>
      </c>
      <c r="Q6545">
        <v>36</v>
      </c>
      <c r="R6545">
        <v>9</v>
      </c>
      <c r="S6545">
        <v>1</v>
      </c>
      <c r="T6545">
        <v>4.9000000000000004</v>
      </c>
      <c r="U6545">
        <v>0</v>
      </c>
      <c r="V6545">
        <v>10</v>
      </c>
      <c r="W6545" s="1">
        <v>4551</v>
      </c>
      <c r="X6545" s="1">
        <v>2934</v>
      </c>
      <c r="Y6545" s="1">
        <v>8165</v>
      </c>
      <c r="Z6545" t="s">
        <v>47</v>
      </c>
      <c r="AA6545" t="s">
        <v>48</v>
      </c>
      <c r="AB6545" s="1">
        <v>0</v>
      </c>
      <c r="AC6545">
        <v>1</v>
      </c>
      <c r="AD6545">
        <v>0</v>
      </c>
      <c r="AE6545">
        <v>1</v>
      </c>
      <c r="AF6545">
        <v>0</v>
      </c>
      <c r="AG6545" t="s">
        <v>87</v>
      </c>
      <c r="AH6545">
        <f>IF(OR(Cleaned_Data_Table[[#This Row],[Appointment Status]]="No Show", Cleaned_Data_Table[[#This Row],[Appointment Status]]="Cancelled"), 1, 0)</f>
        <v>0</v>
      </c>
      <c r="AI6545" t="str">
        <f>IF(Cleaned_Data_Table[[#This Row],[Emergency Case]]=1, "Emergency Care", "Standard Care")</f>
        <v>Standard Care</v>
      </c>
    </row>
    <row r="6546" spans="1:35">
      <c r="A6546" t="s">
        <v>6655</v>
      </c>
      <c r="B6546">
        <v>53</v>
      </c>
      <c r="C6546" t="s">
        <v>37</v>
      </c>
      <c r="D6546" t="s">
        <v>118</v>
      </c>
      <c r="E6546">
        <v>18.7</v>
      </c>
      <c r="F6546" t="s">
        <v>52</v>
      </c>
      <c r="G6546" t="s">
        <v>66</v>
      </c>
      <c r="H6546" t="s">
        <v>73</v>
      </c>
      <c r="I6546" t="s">
        <v>74</v>
      </c>
      <c r="J6546" t="s">
        <v>43</v>
      </c>
      <c r="K6546">
        <v>18</v>
      </c>
      <c r="L6546" s="1">
        <v>588</v>
      </c>
      <c r="M6546" t="s">
        <v>53</v>
      </c>
      <c r="N6546" t="s">
        <v>81</v>
      </c>
      <c r="O6546" t="s">
        <v>46</v>
      </c>
      <c r="P6546">
        <v>17</v>
      </c>
      <c r="Q6546">
        <v>23</v>
      </c>
      <c r="R6546">
        <v>14</v>
      </c>
      <c r="S6546">
        <v>2</v>
      </c>
      <c r="T6546">
        <v>4.3</v>
      </c>
      <c r="U6546">
        <v>0</v>
      </c>
      <c r="V6546">
        <v>10</v>
      </c>
      <c r="W6546" s="1">
        <v>155</v>
      </c>
      <c r="X6546" s="1">
        <v>54</v>
      </c>
      <c r="Y6546" s="1">
        <v>557.9</v>
      </c>
      <c r="Z6546" t="s">
        <v>47</v>
      </c>
      <c r="AA6546" t="s">
        <v>48</v>
      </c>
      <c r="AB6546" s="1">
        <v>0</v>
      </c>
      <c r="AC6546">
        <v>0</v>
      </c>
      <c r="AD6546">
        <v>1</v>
      </c>
      <c r="AE6546">
        <v>0</v>
      </c>
      <c r="AF6546">
        <v>0</v>
      </c>
      <c r="AG6546" t="s">
        <v>49</v>
      </c>
      <c r="AH6546">
        <f>IF(OR(Cleaned_Data_Table[[#This Row],[Appointment Status]]="No Show", Cleaned_Data_Table[[#This Row],[Appointment Status]]="Cancelled"), 1, 0)</f>
        <v>0</v>
      </c>
      <c r="AI6546" t="str">
        <f>IF(Cleaned_Data_Table[[#This Row],[Emergency Case]]=1, "Emergency Care", "Standard Care")</f>
        <v>Standard Care</v>
      </c>
    </row>
    <row r="6547" spans="1:35">
      <c r="A6547" t="s">
        <v>6656</v>
      </c>
      <c r="B6547">
        <v>58</v>
      </c>
      <c r="C6547" t="s">
        <v>37</v>
      </c>
      <c r="D6547" t="s">
        <v>59</v>
      </c>
      <c r="E6547">
        <v>24.3</v>
      </c>
      <c r="F6547" t="s">
        <v>52</v>
      </c>
      <c r="G6547" t="s">
        <v>66</v>
      </c>
      <c r="H6547" t="s">
        <v>104</v>
      </c>
      <c r="I6547" t="s">
        <v>105</v>
      </c>
      <c r="J6547" t="s">
        <v>90</v>
      </c>
      <c r="K6547">
        <v>4</v>
      </c>
      <c r="L6547" s="1">
        <v>292</v>
      </c>
      <c r="M6547" t="s">
        <v>53</v>
      </c>
      <c r="N6547" t="s">
        <v>81</v>
      </c>
      <c r="O6547" t="s">
        <v>75</v>
      </c>
      <c r="P6547">
        <v>28</v>
      </c>
      <c r="Q6547">
        <v>9</v>
      </c>
      <c r="R6547">
        <v>9</v>
      </c>
      <c r="S6547">
        <v>1</v>
      </c>
      <c r="T6547">
        <v>4.3</v>
      </c>
      <c r="U6547">
        <v>0</v>
      </c>
      <c r="V6547">
        <v>10</v>
      </c>
      <c r="W6547" s="1">
        <v>19963</v>
      </c>
      <c r="X6547" s="1">
        <v>14828</v>
      </c>
      <c r="Y6547" s="1">
        <v>24558.1</v>
      </c>
      <c r="Z6547" t="s">
        <v>47</v>
      </c>
      <c r="AA6547" t="s">
        <v>76</v>
      </c>
      <c r="AB6547" s="1">
        <v>0</v>
      </c>
      <c r="AC6547">
        <v>0</v>
      </c>
      <c r="AD6547">
        <v>1</v>
      </c>
      <c r="AE6547">
        <v>0</v>
      </c>
      <c r="AF6547">
        <v>0</v>
      </c>
      <c r="AG6547" t="s">
        <v>91</v>
      </c>
      <c r="AH6547">
        <f>IF(OR(Cleaned_Data_Table[[#This Row],[Appointment Status]]="No Show", Cleaned_Data_Table[[#This Row],[Appointment Status]]="Cancelled"), 1, 0)</f>
        <v>0</v>
      </c>
      <c r="AI6547" t="str">
        <f>IF(Cleaned_Data_Table[[#This Row],[Emergency Case]]=1, "Emergency Care", "Standard Care")</f>
        <v>Standard Care</v>
      </c>
    </row>
    <row r="6548" spans="1:35">
      <c r="A6548" t="s">
        <v>6657</v>
      </c>
      <c r="B6548">
        <v>66</v>
      </c>
      <c r="C6548" t="s">
        <v>37</v>
      </c>
      <c r="D6548" t="s">
        <v>114</v>
      </c>
      <c r="E6548">
        <v>26.8</v>
      </c>
      <c r="F6548" t="s">
        <v>52</v>
      </c>
      <c r="G6548" t="s">
        <v>40</v>
      </c>
      <c r="H6548" t="s">
        <v>41</v>
      </c>
      <c r="I6548" t="s">
        <v>42</v>
      </c>
      <c r="J6548" t="s">
        <v>110</v>
      </c>
      <c r="K6548">
        <v>20</v>
      </c>
      <c r="L6548" s="1">
        <v>695</v>
      </c>
      <c r="M6548" t="s">
        <v>53</v>
      </c>
      <c r="N6548" t="s">
        <v>81</v>
      </c>
      <c r="O6548" t="s">
        <v>63</v>
      </c>
      <c r="P6548">
        <v>23</v>
      </c>
      <c r="Q6548">
        <v>13</v>
      </c>
      <c r="R6548">
        <v>9</v>
      </c>
      <c r="S6548">
        <v>2</v>
      </c>
      <c r="T6548">
        <v>4.2</v>
      </c>
      <c r="U6548">
        <v>0</v>
      </c>
      <c r="V6548">
        <v>10</v>
      </c>
      <c r="W6548" s="1">
        <v>4055</v>
      </c>
      <c r="X6548" s="1">
        <v>1219</v>
      </c>
      <c r="Y6548" s="1">
        <v>4178.3</v>
      </c>
      <c r="Z6548" t="s">
        <v>47</v>
      </c>
      <c r="AA6548" t="s">
        <v>76</v>
      </c>
      <c r="AB6548" s="1">
        <v>0</v>
      </c>
      <c r="AC6548">
        <v>0</v>
      </c>
      <c r="AD6548">
        <v>1</v>
      </c>
      <c r="AE6548">
        <v>0</v>
      </c>
      <c r="AF6548">
        <v>0</v>
      </c>
      <c r="AG6548" t="s">
        <v>87</v>
      </c>
      <c r="AH6548">
        <f>IF(OR(Cleaned_Data_Table[[#This Row],[Appointment Status]]="No Show", Cleaned_Data_Table[[#This Row],[Appointment Status]]="Cancelled"), 1, 0)</f>
        <v>0</v>
      </c>
      <c r="AI6548" t="str">
        <f>IF(Cleaned_Data_Table[[#This Row],[Emergency Case]]=1, "Emergency Care", "Standard Care")</f>
        <v>Standard Care</v>
      </c>
    </row>
    <row r="6549" spans="1:35">
      <c r="A6549" t="s">
        <v>6658</v>
      </c>
      <c r="B6549">
        <v>85</v>
      </c>
      <c r="C6549" t="s">
        <v>37</v>
      </c>
      <c r="D6549" t="s">
        <v>78</v>
      </c>
      <c r="E6549">
        <v>23.4</v>
      </c>
      <c r="F6549" t="s">
        <v>52</v>
      </c>
      <c r="G6549" t="s">
        <v>66</v>
      </c>
      <c r="H6549" t="s">
        <v>138</v>
      </c>
      <c r="I6549" t="s">
        <v>139</v>
      </c>
      <c r="J6549" t="s">
        <v>90</v>
      </c>
      <c r="K6549">
        <v>13</v>
      </c>
      <c r="L6549" s="1">
        <v>495</v>
      </c>
      <c r="M6549" t="s">
        <v>53</v>
      </c>
      <c r="N6549" t="s">
        <v>62</v>
      </c>
      <c r="O6549" t="s">
        <v>86</v>
      </c>
      <c r="P6549">
        <v>18</v>
      </c>
      <c r="Q6549">
        <v>6</v>
      </c>
      <c r="R6549">
        <v>0</v>
      </c>
      <c r="S6549">
        <v>0</v>
      </c>
      <c r="T6549">
        <v>4.3</v>
      </c>
      <c r="U6549">
        <v>0</v>
      </c>
      <c r="V6549">
        <v>10</v>
      </c>
      <c r="W6549" s="1">
        <v>9259</v>
      </c>
      <c r="X6549" s="1">
        <v>6990</v>
      </c>
      <c r="Y6549" s="1">
        <v>11720.8</v>
      </c>
      <c r="Z6549" t="s">
        <v>47</v>
      </c>
      <c r="AA6549" t="s">
        <v>71</v>
      </c>
      <c r="AB6549" s="1">
        <v>0</v>
      </c>
      <c r="AC6549">
        <v>0</v>
      </c>
      <c r="AD6549">
        <v>1</v>
      </c>
      <c r="AE6549">
        <v>0</v>
      </c>
      <c r="AF6549">
        <v>0</v>
      </c>
      <c r="AG6549" t="s">
        <v>91</v>
      </c>
      <c r="AH6549">
        <f>IF(OR(Cleaned_Data_Table[[#This Row],[Appointment Status]]="No Show", Cleaned_Data_Table[[#This Row],[Appointment Status]]="Cancelled"), 1, 0)</f>
        <v>0</v>
      </c>
      <c r="AI6549" t="str">
        <f>IF(Cleaned_Data_Table[[#This Row],[Emergency Case]]=1, "Emergency Care", "Standard Care")</f>
        <v>Standard Care</v>
      </c>
    </row>
    <row r="6550" spans="1:35">
      <c r="A6550" t="s">
        <v>6659</v>
      </c>
      <c r="B6550">
        <v>50</v>
      </c>
      <c r="C6550" t="s">
        <v>51</v>
      </c>
      <c r="D6550" t="s">
        <v>100</v>
      </c>
      <c r="E6550">
        <v>24.5</v>
      </c>
      <c r="F6550" t="s">
        <v>52</v>
      </c>
      <c r="G6550" t="s">
        <v>40</v>
      </c>
      <c r="H6550" t="s">
        <v>79</v>
      </c>
      <c r="I6550" t="s">
        <v>80</v>
      </c>
      <c r="J6550" t="s">
        <v>110</v>
      </c>
      <c r="K6550">
        <v>14</v>
      </c>
      <c r="L6550" s="1">
        <v>551</v>
      </c>
      <c r="M6550" t="s">
        <v>44</v>
      </c>
      <c r="N6550" t="s">
        <v>69</v>
      </c>
      <c r="O6550" t="s">
        <v>101</v>
      </c>
      <c r="P6550">
        <v>11</v>
      </c>
      <c r="Q6550">
        <v>39</v>
      </c>
      <c r="R6550">
        <v>3</v>
      </c>
      <c r="S6550">
        <v>0</v>
      </c>
      <c r="T6550">
        <v>3.4</v>
      </c>
      <c r="U6550">
        <v>0</v>
      </c>
      <c r="V6550">
        <v>9.1</v>
      </c>
      <c r="W6550" s="1">
        <v>4275</v>
      </c>
      <c r="X6550" s="1">
        <v>1806</v>
      </c>
      <c r="Y6550" s="1">
        <v>6632</v>
      </c>
      <c r="Z6550" t="s">
        <v>47</v>
      </c>
      <c r="AA6550" t="s">
        <v>48</v>
      </c>
      <c r="AB6550" s="1">
        <v>0</v>
      </c>
      <c r="AC6550">
        <v>1</v>
      </c>
      <c r="AD6550">
        <v>0</v>
      </c>
      <c r="AE6550">
        <v>1</v>
      </c>
      <c r="AF6550">
        <v>0</v>
      </c>
      <c r="AG6550" t="s">
        <v>87</v>
      </c>
      <c r="AH6550">
        <f>IF(OR(Cleaned_Data_Table[[#This Row],[Appointment Status]]="No Show", Cleaned_Data_Table[[#This Row],[Appointment Status]]="Cancelled"), 1, 0)</f>
        <v>0</v>
      </c>
      <c r="AI6550" t="str">
        <f>IF(Cleaned_Data_Table[[#This Row],[Emergency Case]]=1, "Emergency Care", "Standard Care")</f>
        <v>Standard Care</v>
      </c>
    </row>
    <row r="6551" spans="1:35">
      <c r="A6551" t="s">
        <v>6660</v>
      </c>
      <c r="B6551">
        <v>75</v>
      </c>
      <c r="C6551" t="s">
        <v>37</v>
      </c>
      <c r="D6551" t="s">
        <v>93</v>
      </c>
      <c r="E6551">
        <v>17.3</v>
      </c>
      <c r="F6551" t="s">
        <v>97</v>
      </c>
      <c r="G6551" t="s">
        <v>40</v>
      </c>
      <c r="H6551" t="s">
        <v>73</v>
      </c>
      <c r="I6551" t="s">
        <v>74</v>
      </c>
      <c r="J6551" t="s">
        <v>90</v>
      </c>
      <c r="K6551">
        <v>16</v>
      </c>
      <c r="L6551" s="1">
        <v>532</v>
      </c>
      <c r="M6551" t="s">
        <v>53</v>
      </c>
      <c r="N6551" t="s">
        <v>62</v>
      </c>
      <c r="O6551" t="s">
        <v>63</v>
      </c>
      <c r="P6551">
        <v>18</v>
      </c>
      <c r="Q6551">
        <v>11</v>
      </c>
      <c r="R6551">
        <v>4</v>
      </c>
      <c r="S6551">
        <v>0</v>
      </c>
      <c r="T6551">
        <v>4.0999999999999996</v>
      </c>
      <c r="U6551">
        <v>0</v>
      </c>
      <c r="V6551">
        <v>10</v>
      </c>
      <c r="W6551" s="1">
        <v>6685</v>
      </c>
      <c r="X6551" s="1">
        <v>5170</v>
      </c>
      <c r="Y6551" s="1">
        <v>8670.9</v>
      </c>
      <c r="Z6551" t="s">
        <v>47</v>
      </c>
      <c r="AA6551" t="s">
        <v>71</v>
      </c>
      <c r="AB6551" s="1">
        <v>0</v>
      </c>
      <c r="AC6551">
        <v>0</v>
      </c>
      <c r="AD6551">
        <v>1</v>
      </c>
      <c r="AE6551">
        <v>0</v>
      </c>
      <c r="AF6551">
        <v>0</v>
      </c>
      <c r="AG6551" t="s">
        <v>91</v>
      </c>
      <c r="AH6551">
        <f>IF(OR(Cleaned_Data_Table[[#This Row],[Appointment Status]]="No Show", Cleaned_Data_Table[[#This Row],[Appointment Status]]="Cancelled"), 1, 0)</f>
        <v>0</v>
      </c>
      <c r="AI6551" t="str">
        <f>IF(Cleaned_Data_Table[[#This Row],[Emergency Case]]=1, "Emergency Care", "Standard Care")</f>
        <v>Standard Care</v>
      </c>
    </row>
    <row r="6552" spans="1:35">
      <c r="A6552" t="s">
        <v>6661</v>
      </c>
      <c r="B6552">
        <v>38</v>
      </c>
      <c r="C6552" t="s">
        <v>51</v>
      </c>
      <c r="D6552" t="s">
        <v>100</v>
      </c>
      <c r="E6552">
        <v>20.8</v>
      </c>
      <c r="F6552" t="s">
        <v>89</v>
      </c>
      <c r="G6552" t="s">
        <v>40</v>
      </c>
      <c r="H6552" t="s">
        <v>94</v>
      </c>
      <c r="I6552" t="s">
        <v>95</v>
      </c>
      <c r="J6552" t="s">
        <v>90</v>
      </c>
      <c r="K6552">
        <v>17</v>
      </c>
      <c r="L6552" s="1">
        <v>639</v>
      </c>
      <c r="M6552" t="s">
        <v>53</v>
      </c>
      <c r="N6552" t="s">
        <v>69</v>
      </c>
      <c r="O6552" t="s">
        <v>111</v>
      </c>
      <c r="P6552">
        <v>20</v>
      </c>
      <c r="Q6552">
        <v>15</v>
      </c>
      <c r="R6552">
        <v>7</v>
      </c>
      <c r="S6552">
        <v>1</v>
      </c>
      <c r="T6552">
        <v>3.3</v>
      </c>
      <c r="U6552">
        <v>0</v>
      </c>
      <c r="V6552">
        <v>10</v>
      </c>
      <c r="W6552" s="1">
        <v>10113</v>
      </c>
      <c r="X6552" s="1">
        <v>12281</v>
      </c>
      <c r="Y6552" s="1">
        <v>16123.1</v>
      </c>
      <c r="Z6552" t="s">
        <v>47</v>
      </c>
      <c r="AA6552" t="s">
        <v>48</v>
      </c>
      <c r="AB6552" s="1">
        <v>0</v>
      </c>
      <c r="AC6552">
        <v>0</v>
      </c>
      <c r="AD6552">
        <v>1</v>
      </c>
      <c r="AE6552">
        <v>0</v>
      </c>
      <c r="AF6552">
        <v>0</v>
      </c>
      <c r="AG6552" t="s">
        <v>91</v>
      </c>
      <c r="AH6552">
        <f>IF(OR(Cleaned_Data_Table[[#This Row],[Appointment Status]]="No Show", Cleaned_Data_Table[[#This Row],[Appointment Status]]="Cancelled"), 1, 0)</f>
        <v>0</v>
      </c>
      <c r="AI6552" t="str">
        <f>IF(Cleaned_Data_Table[[#This Row],[Emergency Case]]=1, "Emergency Care", "Standard Care")</f>
        <v>Standard Care</v>
      </c>
    </row>
    <row r="6553" spans="1:35">
      <c r="A6553" t="s">
        <v>6662</v>
      </c>
      <c r="B6553">
        <v>88</v>
      </c>
      <c r="C6553" t="s">
        <v>51</v>
      </c>
      <c r="D6553" t="s">
        <v>114</v>
      </c>
      <c r="E6553">
        <v>25.2</v>
      </c>
      <c r="F6553" t="s">
        <v>89</v>
      </c>
      <c r="G6553" t="s">
        <v>40</v>
      </c>
      <c r="H6553" t="s">
        <v>129</v>
      </c>
      <c r="I6553" t="s">
        <v>130</v>
      </c>
      <c r="J6553" t="s">
        <v>43</v>
      </c>
      <c r="K6553">
        <v>16</v>
      </c>
      <c r="L6553" s="1">
        <v>671</v>
      </c>
      <c r="M6553" t="s">
        <v>44</v>
      </c>
      <c r="N6553" t="s">
        <v>124</v>
      </c>
      <c r="O6553" t="s">
        <v>111</v>
      </c>
      <c r="P6553">
        <v>2</v>
      </c>
      <c r="Q6553">
        <v>58</v>
      </c>
      <c r="R6553">
        <v>8</v>
      </c>
      <c r="S6553">
        <v>0</v>
      </c>
      <c r="T6553">
        <v>4</v>
      </c>
      <c r="U6553">
        <v>0</v>
      </c>
      <c r="V6553">
        <v>8.1</v>
      </c>
      <c r="W6553" s="1">
        <v>968</v>
      </c>
      <c r="X6553" s="1">
        <v>957</v>
      </c>
      <c r="Y6553" s="1">
        <v>2596</v>
      </c>
      <c r="Z6553" t="s">
        <v>47</v>
      </c>
      <c r="AA6553" t="s">
        <v>71</v>
      </c>
      <c r="AB6553" s="1">
        <v>0</v>
      </c>
      <c r="AC6553">
        <v>1</v>
      </c>
      <c r="AD6553">
        <v>0</v>
      </c>
      <c r="AE6553">
        <v>0</v>
      </c>
      <c r="AF6553">
        <v>0</v>
      </c>
      <c r="AG6553" t="s">
        <v>87</v>
      </c>
      <c r="AH6553">
        <f>IF(OR(Cleaned_Data_Table[[#This Row],[Appointment Status]]="No Show", Cleaned_Data_Table[[#This Row],[Appointment Status]]="Cancelled"), 1, 0)</f>
        <v>0</v>
      </c>
      <c r="AI6553" t="str">
        <f>IF(Cleaned_Data_Table[[#This Row],[Emergency Case]]=1, "Emergency Care", "Standard Care")</f>
        <v>Standard Care</v>
      </c>
    </row>
    <row r="6554" spans="1:35">
      <c r="A6554" t="s">
        <v>6663</v>
      </c>
      <c r="B6554">
        <v>14</v>
      </c>
      <c r="C6554" t="s">
        <v>37</v>
      </c>
      <c r="D6554" t="s">
        <v>84</v>
      </c>
      <c r="E6554">
        <v>24.2</v>
      </c>
      <c r="F6554" t="s">
        <v>52</v>
      </c>
      <c r="G6554" t="s">
        <v>40</v>
      </c>
      <c r="H6554" t="s">
        <v>79</v>
      </c>
      <c r="I6554" t="s">
        <v>80</v>
      </c>
      <c r="J6554" t="s">
        <v>110</v>
      </c>
      <c r="K6554">
        <v>12</v>
      </c>
      <c r="L6554" s="1">
        <v>456</v>
      </c>
      <c r="M6554" t="s">
        <v>44</v>
      </c>
      <c r="N6554" t="s">
        <v>45</v>
      </c>
      <c r="O6554" t="s">
        <v>101</v>
      </c>
      <c r="P6554">
        <v>8</v>
      </c>
      <c r="Q6554">
        <v>17</v>
      </c>
      <c r="R6554">
        <v>6</v>
      </c>
      <c r="S6554">
        <v>2</v>
      </c>
      <c r="T6554">
        <v>4.5</v>
      </c>
      <c r="U6554">
        <v>0</v>
      </c>
      <c r="V6554">
        <v>10</v>
      </c>
      <c r="W6554" s="1">
        <v>4050</v>
      </c>
      <c r="X6554" s="1">
        <v>1280</v>
      </c>
      <c r="Y6554" s="1">
        <v>5786</v>
      </c>
      <c r="Z6554" t="s">
        <v>47</v>
      </c>
      <c r="AA6554" t="s">
        <v>112</v>
      </c>
      <c r="AB6554" s="1">
        <v>0</v>
      </c>
      <c r="AC6554">
        <v>0</v>
      </c>
      <c r="AD6554">
        <v>0</v>
      </c>
      <c r="AE6554">
        <v>0</v>
      </c>
      <c r="AF6554">
        <v>0</v>
      </c>
      <c r="AG6554" t="s">
        <v>87</v>
      </c>
      <c r="AH6554">
        <f>IF(OR(Cleaned_Data_Table[[#This Row],[Appointment Status]]="No Show", Cleaned_Data_Table[[#This Row],[Appointment Status]]="Cancelled"), 1, 0)</f>
        <v>0</v>
      </c>
      <c r="AI6554" t="str">
        <f>IF(Cleaned_Data_Table[[#This Row],[Emergency Case]]=1, "Emergency Care", "Standard Care")</f>
        <v>Standard Care</v>
      </c>
    </row>
    <row r="6555" spans="1:35">
      <c r="A6555" t="s">
        <v>6664</v>
      </c>
      <c r="B6555">
        <v>24</v>
      </c>
      <c r="C6555" t="s">
        <v>37</v>
      </c>
      <c r="D6555" t="s">
        <v>65</v>
      </c>
      <c r="E6555">
        <v>22.8</v>
      </c>
      <c r="F6555" t="s">
        <v>52</v>
      </c>
      <c r="G6555" t="s">
        <v>40</v>
      </c>
      <c r="H6555" t="s">
        <v>108</v>
      </c>
      <c r="I6555" t="s">
        <v>109</v>
      </c>
      <c r="J6555" t="s">
        <v>90</v>
      </c>
      <c r="K6555">
        <v>9</v>
      </c>
      <c r="L6555" s="1">
        <v>467</v>
      </c>
      <c r="M6555" t="s">
        <v>53</v>
      </c>
      <c r="N6555" t="s">
        <v>54</v>
      </c>
      <c r="O6555" t="s">
        <v>70</v>
      </c>
      <c r="P6555">
        <v>22</v>
      </c>
      <c r="Q6555">
        <v>14</v>
      </c>
      <c r="R6555">
        <v>12</v>
      </c>
      <c r="S6555">
        <v>2</v>
      </c>
      <c r="T6555">
        <v>4.3</v>
      </c>
      <c r="U6555">
        <v>0</v>
      </c>
      <c r="V6555">
        <v>10</v>
      </c>
      <c r="W6555" s="1">
        <v>14302</v>
      </c>
      <c r="X6555" s="1">
        <v>4267</v>
      </c>
      <c r="Y6555" s="1">
        <v>13325.2</v>
      </c>
      <c r="Z6555" t="s">
        <v>47</v>
      </c>
      <c r="AA6555" t="s">
        <v>57</v>
      </c>
      <c r="AB6555" s="1">
        <v>0</v>
      </c>
      <c r="AC6555">
        <v>0</v>
      </c>
      <c r="AD6555">
        <v>1</v>
      </c>
      <c r="AE6555">
        <v>0</v>
      </c>
      <c r="AF6555">
        <v>0</v>
      </c>
      <c r="AG6555" t="s">
        <v>91</v>
      </c>
      <c r="AH6555">
        <f>IF(OR(Cleaned_Data_Table[[#This Row],[Appointment Status]]="No Show", Cleaned_Data_Table[[#This Row],[Appointment Status]]="Cancelled"), 1, 0)</f>
        <v>0</v>
      </c>
      <c r="AI6555" t="str">
        <f>IF(Cleaned_Data_Table[[#This Row],[Emergency Case]]=1, "Emergency Care", "Standard Care")</f>
        <v>Standard Care</v>
      </c>
    </row>
    <row r="6556" spans="1:35">
      <c r="A6556" t="s">
        <v>6665</v>
      </c>
      <c r="B6556">
        <v>77</v>
      </c>
      <c r="C6556" t="s">
        <v>37</v>
      </c>
      <c r="D6556" t="s">
        <v>116</v>
      </c>
      <c r="E6556">
        <v>21.4</v>
      </c>
      <c r="F6556" t="s">
        <v>97</v>
      </c>
      <c r="G6556" t="s">
        <v>40</v>
      </c>
      <c r="H6556" t="s">
        <v>94</v>
      </c>
      <c r="I6556" t="s">
        <v>95</v>
      </c>
      <c r="J6556" t="s">
        <v>110</v>
      </c>
      <c r="K6556">
        <v>9</v>
      </c>
      <c r="L6556" s="1">
        <v>498</v>
      </c>
      <c r="M6556" t="s">
        <v>44</v>
      </c>
      <c r="N6556" t="s">
        <v>54</v>
      </c>
      <c r="O6556" t="s">
        <v>101</v>
      </c>
      <c r="P6556">
        <v>28</v>
      </c>
      <c r="Q6556">
        <v>27</v>
      </c>
      <c r="R6556">
        <v>12</v>
      </c>
      <c r="S6556">
        <v>2</v>
      </c>
      <c r="T6556">
        <v>3.2</v>
      </c>
      <c r="U6556">
        <v>0</v>
      </c>
      <c r="V6556">
        <v>9.8000000000000007</v>
      </c>
      <c r="W6556" s="1">
        <v>3454</v>
      </c>
      <c r="X6556" s="1">
        <v>3470</v>
      </c>
      <c r="Y6556" s="1">
        <v>7422</v>
      </c>
      <c r="Z6556" t="s">
        <v>125</v>
      </c>
      <c r="AA6556" t="s">
        <v>71</v>
      </c>
      <c r="AB6556" s="1">
        <v>0</v>
      </c>
      <c r="AC6556">
        <v>0</v>
      </c>
      <c r="AD6556">
        <v>1</v>
      </c>
      <c r="AE6556">
        <v>0</v>
      </c>
      <c r="AF6556">
        <v>0</v>
      </c>
      <c r="AG6556" t="s">
        <v>87</v>
      </c>
      <c r="AH6556">
        <f>IF(OR(Cleaned_Data_Table[[#This Row],[Appointment Status]]="No Show", Cleaned_Data_Table[[#This Row],[Appointment Status]]="Cancelled"), 1, 0)</f>
        <v>1</v>
      </c>
      <c r="AI6556" t="str">
        <f>IF(Cleaned_Data_Table[[#This Row],[Emergency Case]]=1, "Emergency Care", "Standard Care")</f>
        <v>Standard Care</v>
      </c>
    </row>
    <row r="6557" spans="1:35">
      <c r="A6557" t="s">
        <v>6666</v>
      </c>
      <c r="B6557">
        <v>19</v>
      </c>
      <c r="C6557" t="s">
        <v>51</v>
      </c>
      <c r="D6557" t="s">
        <v>116</v>
      </c>
      <c r="E6557">
        <v>17.2</v>
      </c>
      <c r="F6557" t="s">
        <v>97</v>
      </c>
      <c r="G6557" t="s">
        <v>40</v>
      </c>
      <c r="H6557" t="s">
        <v>60</v>
      </c>
      <c r="I6557" t="s">
        <v>61</v>
      </c>
      <c r="J6557" t="s">
        <v>90</v>
      </c>
      <c r="K6557">
        <v>4</v>
      </c>
      <c r="L6557" s="1">
        <v>286</v>
      </c>
      <c r="M6557" t="s">
        <v>53</v>
      </c>
      <c r="N6557" t="s">
        <v>45</v>
      </c>
      <c r="O6557" t="s">
        <v>98</v>
      </c>
      <c r="P6557">
        <v>29</v>
      </c>
      <c r="Q6557">
        <v>8</v>
      </c>
      <c r="R6557">
        <v>12</v>
      </c>
      <c r="S6557">
        <v>1</v>
      </c>
      <c r="T6557">
        <v>3.4</v>
      </c>
      <c r="U6557">
        <v>0</v>
      </c>
      <c r="V6557">
        <v>10</v>
      </c>
      <c r="W6557" s="1">
        <v>17887</v>
      </c>
      <c r="X6557" s="1">
        <v>4842</v>
      </c>
      <c r="Y6557" s="1">
        <v>16110.5</v>
      </c>
      <c r="Z6557" t="s">
        <v>47</v>
      </c>
      <c r="AA6557" t="s">
        <v>57</v>
      </c>
      <c r="AB6557" s="1">
        <v>0</v>
      </c>
      <c r="AC6557">
        <v>0</v>
      </c>
      <c r="AD6557">
        <v>1</v>
      </c>
      <c r="AE6557">
        <v>0</v>
      </c>
      <c r="AF6557">
        <v>0</v>
      </c>
      <c r="AG6557" t="s">
        <v>91</v>
      </c>
      <c r="AH6557">
        <f>IF(OR(Cleaned_Data_Table[[#This Row],[Appointment Status]]="No Show", Cleaned_Data_Table[[#This Row],[Appointment Status]]="Cancelled"), 1, 0)</f>
        <v>0</v>
      </c>
      <c r="AI6557" t="str">
        <f>IF(Cleaned_Data_Table[[#This Row],[Emergency Case]]=1, "Emergency Care", "Standard Care")</f>
        <v>Standard Care</v>
      </c>
    </row>
    <row r="6558" spans="1:35">
      <c r="A6558" t="s">
        <v>6667</v>
      </c>
      <c r="B6558">
        <v>8</v>
      </c>
      <c r="C6558" t="s">
        <v>51</v>
      </c>
      <c r="D6558" t="s">
        <v>93</v>
      </c>
      <c r="E6558">
        <v>27.9</v>
      </c>
      <c r="F6558" t="s">
        <v>89</v>
      </c>
      <c r="G6558" t="s">
        <v>40</v>
      </c>
      <c r="H6558" t="s">
        <v>138</v>
      </c>
      <c r="I6558" t="s">
        <v>139</v>
      </c>
      <c r="J6558" t="s">
        <v>110</v>
      </c>
      <c r="K6558">
        <v>2</v>
      </c>
      <c r="L6558" s="1">
        <v>375</v>
      </c>
      <c r="M6558" t="s">
        <v>44</v>
      </c>
      <c r="N6558" t="s">
        <v>54</v>
      </c>
      <c r="O6558" t="s">
        <v>111</v>
      </c>
      <c r="P6558">
        <v>15</v>
      </c>
      <c r="Q6558">
        <v>35</v>
      </c>
      <c r="R6558">
        <v>11</v>
      </c>
      <c r="S6558">
        <v>3</v>
      </c>
      <c r="T6558">
        <v>4.8</v>
      </c>
      <c r="U6558">
        <v>0</v>
      </c>
      <c r="V6558">
        <v>10</v>
      </c>
      <c r="W6558" s="1">
        <v>4032</v>
      </c>
      <c r="X6558" s="1">
        <v>2683</v>
      </c>
      <c r="Y6558" s="1">
        <v>7090</v>
      </c>
      <c r="Z6558" t="s">
        <v>47</v>
      </c>
      <c r="AA6558" t="s">
        <v>112</v>
      </c>
      <c r="AB6558" s="1">
        <v>0</v>
      </c>
      <c r="AC6558">
        <v>1</v>
      </c>
      <c r="AD6558">
        <v>1</v>
      </c>
      <c r="AE6558">
        <v>1</v>
      </c>
      <c r="AF6558">
        <v>0</v>
      </c>
      <c r="AG6558" t="s">
        <v>87</v>
      </c>
      <c r="AH6558">
        <f>IF(OR(Cleaned_Data_Table[[#This Row],[Appointment Status]]="No Show", Cleaned_Data_Table[[#This Row],[Appointment Status]]="Cancelled"), 1, 0)</f>
        <v>0</v>
      </c>
      <c r="AI6558" t="str">
        <f>IF(Cleaned_Data_Table[[#This Row],[Emergency Case]]=1, "Emergency Care", "Standard Care")</f>
        <v>Standard Care</v>
      </c>
    </row>
    <row r="6559" spans="1:35">
      <c r="A6559" t="s">
        <v>6668</v>
      </c>
      <c r="B6559">
        <v>54</v>
      </c>
      <c r="C6559" t="s">
        <v>37</v>
      </c>
      <c r="D6559" t="s">
        <v>38</v>
      </c>
      <c r="E6559">
        <v>29.5</v>
      </c>
      <c r="F6559" t="s">
        <v>97</v>
      </c>
      <c r="G6559" t="s">
        <v>40</v>
      </c>
      <c r="H6559" t="s">
        <v>67</v>
      </c>
      <c r="I6559" t="s">
        <v>68</v>
      </c>
      <c r="J6559" t="s">
        <v>43</v>
      </c>
      <c r="K6559">
        <v>27</v>
      </c>
      <c r="L6559" s="1">
        <v>913</v>
      </c>
      <c r="M6559" t="s">
        <v>53</v>
      </c>
      <c r="N6559" t="s">
        <v>124</v>
      </c>
      <c r="O6559" t="s">
        <v>82</v>
      </c>
      <c r="P6559">
        <v>14</v>
      </c>
      <c r="Q6559">
        <v>36</v>
      </c>
      <c r="R6559">
        <v>3</v>
      </c>
      <c r="S6559">
        <v>1</v>
      </c>
      <c r="T6559">
        <v>4.8</v>
      </c>
      <c r="U6559">
        <v>0</v>
      </c>
      <c r="V6559">
        <v>10</v>
      </c>
      <c r="W6559" s="1">
        <v>983</v>
      </c>
      <c r="X6559" s="1">
        <v>844</v>
      </c>
      <c r="Y6559" s="1">
        <v>1918</v>
      </c>
      <c r="Z6559" t="s">
        <v>47</v>
      </c>
      <c r="AA6559" t="s">
        <v>48</v>
      </c>
      <c r="AB6559" s="1">
        <v>0</v>
      </c>
      <c r="AC6559">
        <v>1</v>
      </c>
      <c r="AD6559">
        <v>0</v>
      </c>
      <c r="AE6559">
        <v>0</v>
      </c>
      <c r="AF6559">
        <v>0</v>
      </c>
      <c r="AG6559" t="s">
        <v>49</v>
      </c>
      <c r="AH6559">
        <f>IF(OR(Cleaned_Data_Table[[#This Row],[Appointment Status]]="No Show", Cleaned_Data_Table[[#This Row],[Appointment Status]]="Cancelled"), 1, 0)</f>
        <v>0</v>
      </c>
      <c r="AI6559" t="str">
        <f>IF(Cleaned_Data_Table[[#This Row],[Emergency Case]]=1, "Emergency Care", "Standard Care")</f>
        <v>Standard Care</v>
      </c>
    </row>
    <row r="6560" spans="1:35">
      <c r="A6560" t="s">
        <v>6669</v>
      </c>
      <c r="B6560">
        <v>32</v>
      </c>
      <c r="C6560" t="s">
        <v>37</v>
      </c>
      <c r="D6560" t="s">
        <v>116</v>
      </c>
      <c r="E6560">
        <v>17.399999999999999</v>
      </c>
      <c r="F6560" t="s">
        <v>52</v>
      </c>
      <c r="G6560" t="s">
        <v>66</v>
      </c>
      <c r="H6560" t="s">
        <v>41</v>
      </c>
      <c r="I6560" t="s">
        <v>42</v>
      </c>
      <c r="J6560" t="s">
        <v>110</v>
      </c>
      <c r="K6560">
        <v>27</v>
      </c>
      <c r="L6560" s="1">
        <v>841</v>
      </c>
      <c r="M6560" t="s">
        <v>44</v>
      </c>
      <c r="N6560" t="s">
        <v>54</v>
      </c>
      <c r="O6560" t="s">
        <v>46</v>
      </c>
      <c r="P6560">
        <v>15</v>
      </c>
      <c r="Q6560">
        <v>15</v>
      </c>
      <c r="R6560">
        <v>6</v>
      </c>
      <c r="S6560">
        <v>0</v>
      </c>
      <c r="T6560">
        <v>3.7</v>
      </c>
      <c r="U6560">
        <v>0</v>
      </c>
      <c r="V6560">
        <v>10</v>
      </c>
      <c r="W6560" s="1">
        <v>4083</v>
      </c>
      <c r="X6560" s="1">
        <v>2873</v>
      </c>
      <c r="Y6560" s="1">
        <v>7797</v>
      </c>
      <c r="Z6560" t="s">
        <v>47</v>
      </c>
      <c r="AA6560" t="s">
        <v>57</v>
      </c>
      <c r="AB6560" s="1">
        <v>0</v>
      </c>
      <c r="AC6560">
        <v>0</v>
      </c>
      <c r="AD6560">
        <v>1</v>
      </c>
      <c r="AE6560">
        <v>0</v>
      </c>
      <c r="AF6560">
        <v>0</v>
      </c>
      <c r="AG6560" t="s">
        <v>87</v>
      </c>
      <c r="AH6560">
        <f>IF(OR(Cleaned_Data_Table[[#This Row],[Appointment Status]]="No Show", Cleaned_Data_Table[[#This Row],[Appointment Status]]="Cancelled"), 1, 0)</f>
        <v>0</v>
      </c>
      <c r="AI6560" t="str">
        <f>IF(Cleaned_Data_Table[[#This Row],[Emergency Case]]=1, "Emergency Care", "Standard Care")</f>
        <v>Standard Care</v>
      </c>
    </row>
    <row r="6561" spans="1:35">
      <c r="A6561" t="s">
        <v>6670</v>
      </c>
      <c r="B6561">
        <v>5</v>
      </c>
      <c r="C6561" t="s">
        <v>37</v>
      </c>
      <c r="D6561" t="s">
        <v>84</v>
      </c>
      <c r="E6561">
        <v>23.9</v>
      </c>
      <c r="F6561" t="s">
        <v>89</v>
      </c>
      <c r="G6561" t="s">
        <v>40</v>
      </c>
      <c r="H6561" t="s">
        <v>73</v>
      </c>
      <c r="I6561" t="s">
        <v>74</v>
      </c>
      <c r="J6561" t="s">
        <v>110</v>
      </c>
      <c r="K6561">
        <v>13</v>
      </c>
      <c r="L6561" s="1">
        <v>546</v>
      </c>
      <c r="M6561" t="s">
        <v>53</v>
      </c>
      <c r="N6561" t="s">
        <v>62</v>
      </c>
      <c r="O6561" t="s">
        <v>82</v>
      </c>
      <c r="P6561">
        <v>25</v>
      </c>
      <c r="Q6561">
        <v>20</v>
      </c>
      <c r="R6561">
        <v>4</v>
      </c>
      <c r="S6561">
        <v>1</v>
      </c>
      <c r="T6561">
        <v>4.3</v>
      </c>
      <c r="U6561">
        <v>0</v>
      </c>
      <c r="V6561">
        <v>10</v>
      </c>
      <c r="W6561" s="1">
        <v>4627</v>
      </c>
      <c r="X6561" s="1">
        <v>2706</v>
      </c>
      <c r="Y6561" s="1">
        <v>5515.3</v>
      </c>
      <c r="Z6561" t="s">
        <v>56</v>
      </c>
      <c r="AA6561" t="s">
        <v>112</v>
      </c>
      <c r="AB6561" s="1">
        <v>7879</v>
      </c>
      <c r="AC6561">
        <v>0</v>
      </c>
      <c r="AD6561">
        <v>1</v>
      </c>
      <c r="AE6561">
        <v>0</v>
      </c>
      <c r="AF6561">
        <v>0</v>
      </c>
      <c r="AG6561" t="s">
        <v>87</v>
      </c>
      <c r="AH6561">
        <f>IF(OR(Cleaned_Data_Table[[#This Row],[Appointment Status]]="No Show", Cleaned_Data_Table[[#This Row],[Appointment Status]]="Cancelled"), 1, 0)</f>
        <v>1</v>
      </c>
      <c r="AI6561" t="str">
        <f>IF(Cleaned_Data_Table[[#This Row],[Emergency Case]]=1, "Emergency Care", "Standard Care")</f>
        <v>Standard Care</v>
      </c>
    </row>
    <row r="6562" spans="1:35">
      <c r="A6562" t="s">
        <v>6671</v>
      </c>
      <c r="B6562">
        <v>88</v>
      </c>
      <c r="C6562" t="s">
        <v>51</v>
      </c>
      <c r="D6562" t="s">
        <v>100</v>
      </c>
      <c r="E6562">
        <v>24.8</v>
      </c>
      <c r="F6562" t="s">
        <v>39</v>
      </c>
      <c r="G6562" t="s">
        <v>40</v>
      </c>
      <c r="H6562" t="s">
        <v>94</v>
      </c>
      <c r="I6562" t="s">
        <v>95</v>
      </c>
      <c r="J6562" t="s">
        <v>110</v>
      </c>
      <c r="K6562">
        <v>21</v>
      </c>
      <c r="L6562" s="1">
        <v>675</v>
      </c>
      <c r="M6562" t="s">
        <v>53</v>
      </c>
      <c r="N6562" t="s">
        <v>62</v>
      </c>
      <c r="O6562" t="s">
        <v>82</v>
      </c>
      <c r="P6562">
        <v>6</v>
      </c>
      <c r="Q6562">
        <v>10</v>
      </c>
      <c r="R6562">
        <v>3</v>
      </c>
      <c r="S6562">
        <v>1</v>
      </c>
      <c r="T6562">
        <v>3.3</v>
      </c>
      <c r="U6562">
        <v>0</v>
      </c>
      <c r="V6562">
        <v>10</v>
      </c>
      <c r="W6562" s="1">
        <v>1960</v>
      </c>
      <c r="X6562" s="1">
        <v>3079</v>
      </c>
      <c r="Y6562" s="1">
        <v>3999.8</v>
      </c>
      <c r="Z6562" t="s">
        <v>125</v>
      </c>
      <c r="AA6562" t="s">
        <v>71</v>
      </c>
      <c r="AB6562" s="1">
        <v>0</v>
      </c>
      <c r="AC6562">
        <v>0</v>
      </c>
      <c r="AD6562">
        <v>0</v>
      </c>
      <c r="AE6562">
        <v>0</v>
      </c>
      <c r="AF6562">
        <v>0</v>
      </c>
      <c r="AG6562" t="s">
        <v>87</v>
      </c>
      <c r="AH6562">
        <f>IF(OR(Cleaned_Data_Table[[#This Row],[Appointment Status]]="No Show", Cleaned_Data_Table[[#This Row],[Appointment Status]]="Cancelled"), 1, 0)</f>
        <v>1</v>
      </c>
      <c r="AI6562" t="str">
        <f>IF(Cleaned_Data_Table[[#This Row],[Emergency Case]]=1, "Emergency Care", "Standard Care")</f>
        <v>Standard Care</v>
      </c>
    </row>
    <row r="6563" spans="1:35">
      <c r="A6563" t="s">
        <v>6672</v>
      </c>
      <c r="B6563">
        <v>13</v>
      </c>
      <c r="C6563" t="s">
        <v>37</v>
      </c>
      <c r="D6563" t="s">
        <v>114</v>
      </c>
      <c r="E6563">
        <v>27.5</v>
      </c>
      <c r="F6563" t="s">
        <v>52</v>
      </c>
      <c r="G6563" t="s">
        <v>40</v>
      </c>
      <c r="H6563" t="s">
        <v>94</v>
      </c>
      <c r="I6563" t="s">
        <v>95</v>
      </c>
      <c r="J6563" t="s">
        <v>110</v>
      </c>
      <c r="K6563">
        <v>28</v>
      </c>
      <c r="L6563" s="1">
        <v>856</v>
      </c>
      <c r="M6563" t="s">
        <v>53</v>
      </c>
      <c r="N6563" t="s">
        <v>45</v>
      </c>
      <c r="O6563" t="s">
        <v>70</v>
      </c>
      <c r="P6563">
        <v>12</v>
      </c>
      <c r="Q6563">
        <v>38</v>
      </c>
      <c r="R6563">
        <v>12</v>
      </c>
      <c r="S6563">
        <v>1</v>
      </c>
      <c r="T6563">
        <v>4.7</v>
      </c>
      <c r="U6563">
        <v>0</v>
      </c>
      <c r="V6563">
        <v>9.8000000000000007</v>
      </c>
      <c r="W6563" s="1">
        <v>4418</v>
      </c>
      <c r="X6563" s="1">
        <v>2255</v>
      </c>
      <c r="Y6563" s="1">
        <v>5270.3</v>
      </c>
      <c r="Z6563" t="s">
        <v>47</v>
      </c>
      <c r="AA6563" t="s">
        <v>112</v>
      </c>
      <c r="AB6563" s="1">
        <v>0</v>
      </c>
      <c r="AC6563">
        <v>1</v>
      </c>
      <c r="AD6563">
        <v>0</v>
      </c>
      <c r="AE6563">
        <v>1</v>
      </c>
      <c r="AF6563">
        <v>0</v>
      </c>
      <c r="AG6563" t="s">
        <v>87</v>
      </c>
      <c r="AH6563">
        <f>IF(OR(Cleaned_Data_Table[[#This Row],[Appointment Status]]="No Show", Cleaned_Data_Table[[#This Row],[Appointment Status]]="Cancelled"), 1, 0)</f>
        <v>0</v>
      </c>
      <c r="AI6563" t="str">
        <f>IF(Cleaned_Data_Table[[#This Row],[Emergency Case]]=1, "Emergency Care", "Standard Care")</f>
        <v>Standard Care</v>
      </c>
    </row>
    <row r="6564" spans="1:35">
      <c r="A6564" t="s">
        <v>6673</v>
      </c>
      <c r="B6564">
        <v>39</v>
      </c>
      <c r="C6564" t="s">
        <v>37</v>
      </c>
      <c r="D6564" t="s">
        <v>118</v>
      </c>
      <c r="E6564">
        <v>20.7</v>
      </c>
      <c r="F6564" t="s">
        <v>89</v>
      </c>
      <c r="G6564" t="s">
        <v>40</v>
      </c>
      <c r="H6564" t="s">
        <v>94</v>
      </c>
      <c r="I6564" t="s">
        <v>95</v>
      </c>
      <c r="J6564" t="s">
        <v>90</v>
      </c>
      <c r="K6564">
        <v>15</v>
      </c>
      <c r="L6564" s="1">
        <v>522</v>
      </c>
      <c r="M6564" t="s">
        <v>44</v>
      </c>
      <c r="N6564" t="s">
        <v>124</v>
      </c>
      <c r="O6564" t="s">
        <v>70</v>
      </c>
      <c r="P6564">
        <v>20</v>
      </c>
      <c r="Q6564">
        <v>6</v>
      </c>
      <c r="R6564">
        <v>10</v>
      </c>
      <c r="S6564">
        <v>5</v>
      </c>
      <c r="T6564">
        <v>3.4</v>
      </c>
      <c r="U6564">
        <v>0</v>
      </c>
      <c r="V6564">
        <v>10</v>
      </c>
      <c r="W6564" s="1">
        <v>6202</v>
      </c>
      <c r="X6564" s="1">
        <v>6184</v>
      </c>
      <c r="Y6564" s="1">
        <v>12908</v>
      </c>
      <c r="Z6564" t="s">
        <v>47</v>
      </c>
      <c r="AA6564" t="s">
        <v>48</v>
      </c>
      <c r="AB6564" s="1">
        <v>0</v>
      </c>
      <c r="AC6564">
        <v>0</v>
      </c>
      <c r="AD6564">
        <v>1</v>
      </c>
      <c r="AE6564">
        <v>0</v>
      </c>
      <c r="AF6564">
        <v>0</v>
      </c>
      <c r="AG6564" t="s">
        <v>91</v>
      </c>
      <c r="AH6564">
        <f>IF(OR(Cleaned_Data_Table[[#This Row],[Appointment Status]]="No Show", Cleaned_Data_Table[[#This Row],[Appointment Status]]="Cancelled"), 1, 0)</f>
        <v>0</v>
      </c>
      <c r="AI6564" t="str">
        <f>IF(Cleaned_Data_Table[[#This Row],[Emergency Case]]=1, "Emergency Care", "Standard Care")</f>
        <v>Standard Care</v>
      </c>
    </row>
    <row r="6565" spans="1:35">
      <c r="A6565" t="s">
        <v>6674</v>
      </c>
      <c r="B6565">
        <v>25</v>
      </c>
      <c r="C6565" t="s">
        <v>51</v>
      </c>
      <c r="D6565" t="s">
        <v>93</v>
      </c>
      <c r="E6565">
        <v>23.5</v>
      </c>
      <c r="F6565" t="s">
        <v>39</v>
      </c>
      <c r="G6565" t="s">
        <v>40</v>
      </c>
      <c r="H6565" t="s">
        <v>138</v>
      </c>
      <c r="I6565" t="s">
        <v>139</v>
      </c>
      <c r="J6565" t="s">
        <v>110</v>
      </c>
      <c r="K6565">
        <v>21</v>
      </c>
      <c r="L6565" s="1">
        <v>793</v>
      </c>
      <c r="M6565" t="s">
        <v>53</v>
      </c>
      <c r="N6565" t="s">
        <v>45</v>
      </c>
      <c r="O6565" t="s">
        <v>111</v>
      </c>
      <c r="P6565">
        <v>2</v>
      </c>
      <c r="Q6565">
        <v>39</v>
      </c>
      <c r="R6565">
        <v>8</v>
      </c>
      <c r="S6565">
        <v>2</v>
      </c>
      <c r="T6565">
        <v>4.5</v>
      </c>
      <c r="U6565">
        <v>0</v>
      </c>
      <c r="V6565">
        <v>9.6999999999999993</v>
      </c>
      <c r="W6565" s="1">
        <v>4090</v>
      </c>
      <c r="X6565" s="1">
        <v>3707</v>
      </c>
      <c r="Y6565" s="1">
        <v>6013</v>
      </c>
      <c r="Z6565" t="s">
        <v>47</v>
      </c>
      <c r="AA6565" t="s">
        <v>57</v>
      </c>
      <c r="AB6565" s="1">
        <v>0</v>
      </c>
      <c r="AC6565">
        <v>1</v>
      </c>
      <c r="AD6565">
        <v>0</v>
      </c>
      <c r="AE6565">
        <v>1</v>
      </c>
      <c r="AF6565">
        <v>0</v>
      </c>
      <c r="AG6565" t="s">
        <v>87</v>
      </c>
      <c r="AH6565">
        <f>IF(OR(Cleaned_Data_Table[[#This Row],[Appointment Status]]="No Show", Cleaned_Data_Table[[#This Row],[Appointment Status]]="Cancelled"), 1, 0)</f>
        <v>0</v>
      </c>
      <c r="AI6565" t="str">
        <f>IF(Cleaned_Data_Table[[#This Row],[Emergency Case]]=1, "Emergency Care", "Standard Care")</f>
        <v>Standard Care</v>
      </c>
    </row>
    <row r="6566" spans="1:35">
      <c r="A6566" t="s">
        <v>6675</v>
      </c>
      <c r="B6566">
        <v>86</v>
      </c>
      <c r="C6566" t="s">
        <v>37</v>
      </c>
      <c r="D6566" t="s">
        <v>116</v>
      </c>
      <c r="E6566">
        <v>21.1</v>
      </c>
      <c r="F6566" t="s">
        <v>39</v>
      </c>
      <c r="G6566" t="s">
        <v>40</v>
      </c>
      <c r="H6566" t="s">
        <v>94</v>
      </c>
      <c r="I6566" t="s">
        <v>95</v>
      </c>
      <c r="J6566" t="s">
        <v>43</v>
      </c>
      <c r="K6566">
        <v>19</v>
      </c>
      <c r="L6566" s="1">
        <v>638</v>
      </c>
      <c r="M6566" t="s">
        <v>44</v>
      </c>
      <c r="N6566" t="s">
        <v>54</v>
      </c>
      <c r="O6566" t="s">
        <v>55</v>
      </c>
      <c r="P6566">
        <v>9</v>
      </c>
      <c r="Q6566">
        <v>48</v>
      </c>
      <c r="R6566">
        <v>3</v>
      </c>
      <c r="S6566">
        <v>1</v>
      </c>
      <c r="T6566">
        <v>3.1</v>
      </c>
      <c r="U6566">
        <v>0</v>
      </c>
      <c r="V6566">
        <v>8.3000000000000007</v>
      </c>
      <c r="W6566" s="1">
        <v>103</v>
      </c>
      <c r="X6566" s="1">
        <v>485</v>
      </c>
      <c r="Y6566" s="1">
        <v>1226</v>
      </c>
      <c r="Z6566" t="s">
        <v>47</v>
      </c>
      <c r="AA6566" t="s">
        <v>71</v>
      </c>
      <c r="AB6566" s="1">
        <v>0</v>
      </c>
      <c r="AC6566">
        <v>1</v>
      </c>
      <c r="AD6566">
        <v>0</v>
      </c>
      <c r="AE6566">
        <v>0</v>
      </c>
      <c r="AF6566">
        <v>0</v>
      </c>
      <c r="AG6566" t="s">
        <v>49</v>
      </c>
      <c r="AH6566">
        <f>IF(OR(Cleaned_Data_Table[[#This Row],[Appointment Status]]="No Show", Cleaned_Data_Table[[#This Row],[Appointment Status]]="Cancelled"), 1, 0)</f>
        <v>0</v>
      </c>
      <c r="AI6566" t="str">
        <f>IF(Cleaned_Data_Table[[#This Row],[Emergency Case]]=1, "Emergency Care", "Standard Care")</f>
        <v>Standard Care</v>
      </c>
    </row>
    <row r="6567" spans="1:35">
      <c r="A6567" t="s">
        <v>6676</v>
      </c>
      <c r="B6567">
        <v>66</v>
      </c>
      <c r="C6567" t="s">
        <v>37</v>
      </c>
      <c r="D6567" t="s">
        <v>84</v>
      </c>
      <c r="E6567">
        <v>19.5</v>
      </c>
      <c r="F6567" t="s">
        <v>52</v>
      </c>
      <c r="G6567" t="s">
        <v>66</v>
      </c>
      <c r="H6567" t="s">
        <v>79</v>
      </c>
      <c r="I6567" t="s">
        <v>80</v>
      </c>
      <c r="J6567" t="s">
        <v>43</v>
      </c>
      <c r="K6567">
        <v>23</v>
      </c>
      <c r="L6567" s="1">
        <v>710</v>
      </c>
      <c r="M6567" t="s">
        <v>44</v>
      </c>
      <c r="N6567" t="s">
        <v>69</v>
      </c>
      <c r="O6567" t="s">
        <v>70</v>
      </c>
      <c r="P6567">
        <v>22</v>
      </c>
      <c r="Q6567">
        <v>37</v>
      </c>
      <c r="R6567">
        <v>2</v>
      </c>
      <c r="S6567">
        <v>1</v>
      </c>
      <c r="T6567">
        <v>3.4</v>
      </c>
      <c r="U6567">
        <v>0</v>
      </c>
      <c r="V6567">
        <v>9.1999999999999993</v>
      </c>
      <c r="W6567" s="1">
        <v>971</v>
      </c>
      <c r="X6567" s="1">
        <v>965</v>
      </c>
      <c r="Y6567" s="1">
        <v>2646</v>
      </c>
      <c r="Z6567" t="s">
        <v>47</v>
      </c>
      <c r="AA6567" t="s">
        <v>76</v>
      </c>
      <c r="AB6567" s="1">
        <v>0</v>
      </c>
      <c r="AC6567">
        <v>1</v>
      </c>
      <c r="AD6567">
        <v>1</v>
      </c>
      <c r="AE6567">
        <v>0</v>
      </c>
      <c r="AF6567">
        <v>0</v>
      </c>
      <c r="AG6567" t="s">
        <v>49</v>
      </c>
      <c r="AH6567">
        <f>IF(OR(Cleaned_Data_Table[[#This Row],[Appointment Status]]="No Show", Cleaned_Data_Table[[#This Row],[Appointment Status]]="Cancelled"), 1, 0)</f>
        <v>0</v>
      </c>
      <c r="AI6567" t="str">
        <f>IF(Cleaned_Data_Table[[#This Row],[Emergency Case]]=1, "Emergency Care", "Standard Care")</f>
        <v>Standard Care</v>
      </c>
    </row>
    <row r="6568" spans="1:35">
      <c r="A6568" t="s">
        <v>6677</v>
      </c>
      <c r="B6568">
        <v>31</v>
      </c>
      <c r="C6568" t="s">
        <v>37</v>
      </c>
      <c r="D6568" t="s">
        <v>78</v>
      </c>
      <c r="E6568">
        <v>19.100000000000001</v>
      </c>
      <c r="F6568" t="s">
        <v>39</v>
      </c>
      <c r="G6568" t="s">
        <v>66</v>
      </c>
      <c r="H6568" t="s">
        <v>60</v>
      </c>
      <c r="I6568" t="s">
        <v>61</v>
      </c>
      <c r="J6568" t="s">
        <v>110</v>
      </c>
      <c r="K6568">
        <v>19</v>
      </c>
      <c r="L6568" s="1">
        <v>705</v>
      </c>
      <c r="M6568" t="s">
        <v>53</v>
      </c>
      <c r="N6568" t="s">
        <v>69</v>
      </c>
      <c r="O6568" t="s">
        <v>111</v>
      </c>
      <c r="P6568">
        <v>18</v>
      </c>
      <c r="Q6568">
        <v>32</v>
      </c>
      <c r="R6568">
        <v>13</v>
      </c>
      <c r="S6568">
        <v>3</v>
      </c>
      <c r="T6568">
        <v>3.5</v>
      </c>
      <c r="U6568">
        <v>0</v>
      </c>
      <c r="V6568">
        <v>9.6</v>
      </c>
      <c r="W6568" s="1">
        <v>2863</v>
      </c>
      <c r="X6568" s="1">
        <v>2859</v>
      </c>
      <c r="Y6568" s="1">
        <v>4498.8999999999996</v>
      </c>
      <c r="Z6568" t="s">
        <v>47</v>
      </c>
      <c r="AA6568" t="s">
        <v>57</v>
      </c>
      <c r="AB6568" s="1">
        <v>0</v>
      </c>
      <c r="AC6568">
        <v>1</v>
      </c>
      <c r="AD6568">
        <v>1</v>
      </c>
      <c r="AE6568">
        <v>0</v>
      </c>
      <c r="AF6568">
        <v>0</v>
      </c>
      <c r="AG6568" t="s">
        <v>87</v>
      </c>
      <c r="AH6568">
        <f>IF(OR(Cleaned_Data_Table[[#This Row],[Appointment Status]]="No Show", Cleaned_Data_Table[[#This Row],[Appointment Status]]="Cancelled"), 1, 0)</f>
        <v>0</v>
      </c>
      <c r="AI6568" t="str">
        <f>IF(Cleaned_Data_Table[[#This Row],[Emergency Case]]=1, "Emergency Care", "Standard Care")</f>
        <v>Standard Care</v>
      </c>
    </row>
    <row r="6569" spans="1:35">
      <c r="A6569" t="s">
        <v>6678</v>
      </c>
      <c r="B6569">
        <v>31</v>
      </c>
      <c r="C6569" t="s">
        <v>51</v>
      </c>
      <c r="D6569" t="s">
        <v>116</v>
      </c>
      <c r="E6569">
        <v>18.8</v>
      </c>
      <c r="F6569" t="s">
        <v>52</v>
      </c>
      <c r="G6569" t="s">
        <v>66</v>
      </c>
      <c r="H6569" t="s">
        <v>138</v>
      </c>
      <c r="I6569" t="s">
        <v>139</v>
      </c>
      <c r="J6569" t="s">
        <v>90</v>
      </c>
      <c r="K6569">
        <v>16</v>
      </c>
      <c r="L6569" s="1">
        <v>711</v>
      </c>
      <c r="M6569" t="s">
        <v>44</v>
      </c>
      <c r="N6569" t="s">
        <v>54</v>
      </c>
      <c r="O6569" t="s">
        <v>63</v>
      </c>
      <c r="P6569">
        <v>8</v>
      </c>
      <c r="Q6569">
        <v>18</v>
      </c>
      <c r="R6569">
        <v>5</v>
      </c>
      <c r="S6569">
        <v>1</v>
      </c>
      <c r="T6569">
        <v>3.5</v>
      </c>
      <c r="U6569">
        <v>0</v>
      </c>
      <c r="V6569">
        <v>10</v>
      </c>
      <c r="W6569" s="1">
        <v>17317</v>
      </c>
      <c r="X6569" s="1">
        <v>7826</v>
      </c>
      <c r="Y6569" s="1">
        <v>25854</v>
      </c>
      <c r="Z6569" t="s">
        <v>47</v>
      </c>
      <c r="AA6569" t="s">
        <v>57</v>
      </c>
      <c r="AB6569" s="1">
        <v>0</v>
      </c>
      <c r="AC6569">
        <v>0</v>
      </c>
      <c r="AD6569">
        <v>0</v>
      </c>
      <c r="AE6569">
        <v>0</v>
      </c>
      <c r="AF6569">
        <v>0</v>
      </c>
      <c r="AG6569" t="s">
        <v>87</v>
      </c>
      <c r="AH6569">
        <f>IF(OR(Cleaned_Data_Table[[#This Row],[Appointment Status]]="No Show", Cleaned_Data_Table[[#This Row],[Appointment Status]]="Cancelled"), 1, 0)</f>
        <v>0</v>
      </c>
      <c r="AI6569" t="str">
        <f>IF(Cleaned_Data_Table[[#This Row],[Emergency Case]]=1, "Emergency Care", "Standard Care")</f>
        <v>Standard Care</v>
      </c>
    </row>
    <row r="6570" spans="1:35">
      <c r="A6570" t="s">
        <v>6679</v>
      </c>
      <c r="B6570">
        <v>10</v>
      </c>
      <c r="C6570" t="s">
        <v>51</v>
      </c>
      <c r="D6570" t="s">
        <v>59</v>
      </c>
      <c r="E6570">
        <v>22.1</v>
      </c>
      <c r="F6570" t="s">
        <v>52</v>
      </c>
      <c r="G6570" t="s">
        <v>40</v>
      </c>
      <c r="H6570" t="s">
        <v>108</v>
      </c>
      <c r="I6570" t="s">
        <v>109</v>
      </c>
      <c r="J6570" t="s">
        <v>110</v>
      </c>
      <c r="K6570">
        <v>11</v>
      </c>
      <c r="L6570" s="1">
        <v>474</v>
      </c>
      <c r="M6570" t="s">
        <v>44</v>
      </c>
      <c r="N6570" t="s">
        <v>81</v>
      </c>
      <c r="O6570" t="s">
        <v>70</v>
      </c>
      <c r="P6570">
        <v>8</v>
      </c>
      <c r="Q6570">
        <v>32</v>
      </c>
      <c r="R6570">
        <v>5</v>
      </c>
      <c r="S6570">
        <v>1</v>
      </c>
      <c r="T6570">
        <v>5</v>
      </c>
      <c r="U6570">
        <v>0</v>
      </c>
      <c r="V6570">
        <v>10</v>
      </c>
      <c r="W6570" s="1">
        <v>2931</v>
      </c>
      <c r="X6570" s="1">
        <v>2434</v>
      </c>
      <c r="Y6570" s="1">
        <v>5839</v>
      </c>
      <c r="Z6570" t="s">
        <v>47</v>
      </c>
      <c r="AA6570" t="s">
        <v>112</v>
      </c>
      <c r="AB6570" s="1">
        <v>0</v>
      </c>
      <c r="AC6570">
        <v>1</v>
      </c>
      <c r="AD6570">
        <v>0</v>
      </c>
      <c r="AE6570">
        <v>1</v>
      </c>
      <c r="AF6570">
        <v>0</v>
      </c>
      <c r="AG6570" t="s">
        <v>87</v>
      </c>
      <c r="AH6570">
        <f>IF(OR(Cleaned_Data_Table[[#This Row],[Appointment Status]]="No Show", Cleaned_Data_Table[[#This Row],[Appointment Status]]="Cancelled"), 1, 0)</f>
        <v>0</v>
      </c>
      <c r="AI6570" t="str">
        <f>IF(Cleaned_Data_Table[[#This Row],[Emergency Case]]=1, "Emergency Care", "Standard Care")</f>
        <v>Standard Care</v>
      </c>
    </row>
    <row r="6571" spans="1:35">
      <c r="A6571" t="s">
        <v>6680</v>
      </c>
      <c r="B6571">
        <v>12</v>
      </c>
      <c r="C6571" t="s">
        <v>51</v>
      </c>
      <c r="D6571" t="s">
        <v>114</v>
      </c>
      <c r="E6571">
        <v>18.100000000000001</v>
      </c>
      <c r="F6571" t="s">
        <v>52</v>
      </c>
      <c r="G6571" t="s">
        <v>40</v>
      </c>
      <c r="H6571" t="s">
        <v>104</v>
      </c>
      <c r="I6571" t="s">
        <v>105</v>
      </c>
      <c r="J6571" t="s">
        <v>90</v>
      </c>
      <c r="K6571">
        <v>21</v>
      </c>
      <c r="L6571" s="1">
        <v>634</v>
      </c>
      <c r="M6571" t="s">
        <v>44</v>
      </c>
      <c r="N6571" t="s">
        <v>62</v>
      </c>
      <c r="O6571" t="s">
        <v>106</v>
      </c>
      <c r="P6571">
        <v>1</v>
      </c>
      <c r="Q6571">
        <v>3</v>
      </c>
      <c r="R6571">
        <v>11</v>
      </c>
      <c r="S6571">
        <v>4</v>
      </c>
      <c r="T6571">
        <v>3.1</v>
      </c>
      <c r="U6571">
        <v>0</v>
      </c>
      <c r="V6571">
        <v>10</v>
      </c>
      <c r="W6571" s="1">
        <v>7169</v>
      </c>
      <c r="X6571" s="1">
        <v>7893</v>
      </c>
      <c r="Y6571" s="1">
        <v>15696</v>
      </c>
      <c r="Z6571" t="s">
        <v>47</v>
      </c>
      <c r="AA6571" t="s">
        <v>112</v>
      </c>
      <c r="AB6571" s="1">
        <v>0</v>
      </c>
      <c r="AC6571">
        <v>0</v>
      </c>
      <c r="AD6571">
        <v>0</v>
      </c>
      <c r="AE6571">
        <v>0</v>
      </c>
      <c r="AF6571">
        <v>0</v>
      </c>
      <c r="AG6571" t="s">
        <v>131</v>
      </c>
      <c r="AH6571">
        <f>IF(OR(Cleaned_Data_Table[[#This Row],[Appointment Status]]="No Show", Cleaned_Data_Table[[#This Row],[Appointment Status]]="Cancelled"), 1, 0)</f>
        <v>0</v>
      </c>
      <c r="AI6571" t="str">
        <f>IF(Cleaned_Data_Table[[#This Row],[Emergency Case]]=1, "Emergency Care", "Standard Care")</f>
        <v>Standard Care</v>
      </c>
    </row>
    <row r="6572" spans="1:35">
      <c r="A6572" t="s">
        <v>6681</v>
      </c>
      <c r="B6572">
        <v>79</v>
      </c>
      <c r="C6572" t="s">
        <v>51</v>
      </c>
      <c r="D6572" t="s">
        <v>38</v>
      </c>
      <c r="E6572">
        <v>26</v>
      </c>
      <c r="F6572" t="s">
        <v>89</v>
      </c>
      <c r="G6572" t="s">
        <v>40</v>
      </c>
      <c r="H6572" t="s">
        <v>108</v>
      </c>
      <c r="I6572" t="s">
        <v>109</v>
      </c>
      <c r="J6572" t="s">
        <v>43</v>
      </c>
      <c r="K6572">
        <v>5</v>
      </c>
      <c r="L6572" s="1">
        <v>468</v>
      </c>
      <c r="M6572" t="s">
        <v>53</v>
      </c>
      <c r="N6572" t="s">
        <v>81</v>
      </c>
      <c r="O6572" t="s">
        <v>86</v>
      </c>
      <c r="P6572">
        <v>11</v>
      </c>
      <c r="Q6572">
        <v>46</v>
      </c>
      <c r="R6572">
        <v>10</v>
      </c>
      <c r="S6572">
        <v>2</v>
      </c>
      <c r="T6572">
        <v>4.3</v>
      </c>
      <c r="U6572">
        <v>0</v>
      </c>
      <c r="V6572">
        <v>9.1</v>
      </c>
      <c r="W6572" s="1">
        <v>918</v>
      </c>
      <c r="X6572" s="1">
        <v>82</v>
      </c>
      <c r="Y6572" s="1">
        <v>1027.5999999999999</v>
      </c>
      <c r="Z6572" t="s">
        <v>47</v>
      </c>
      <c r="AA6572" t="s">
        <v>71</v>
      </c>
      <c r="AB6572" s="1">
        <v>0</v>
      </c>
      <c r="AC6572">
        <v>1</v>
      </c>
      <c r="AD6572">
        <v>0</v>
      </c>
      <c r="AE6572">
        <v>0</v>
      </c>
      <c r="AF6572">
        <v>0</v>
      </c>
      <c r="AG6572" t="s">
        <v>49</v>
      </c>
      <c r="AH6572">
        <f>IF(OR(Cleaned_Data_Table[[#This Row],[Appointment Status]]="No Show", Cleaned_Data_Table[[#This Row],[Appointment Status]]="Cancelled"), 1, 0)</f>
        <v>0</v>
      </c>
      <c r="AI6572" t="str">
        <f>IF(Cleaned_Data_Table[[#This Row],[Emergency Case]]=1, "Emergency Care", "Standard Care")</f>
        <v>Standard Care</v>
      </c>
    </row>
    <row r="6573" spans="1:35">
      <c r="A6573" t="s">
        <v>6682</v>
      </c>
      <c r="B6573">
        <v>34</v>
      </c>
      <c r="C6573" t="s">
        <v>37</v>
      </c>
      <c r="D6573" t="s">
        <v>65</v>
      </c>
      <c r="E6573">
        <v>27.4</v>
      </c>
      <c r="F6573" t="s">
        <v>39</v>
      </c>
      <c r="G6573" t="s">
        <v>85</v>
      </c>
      <c r="H6573" t="s">
        <v>67</v>
      </c>
      <c r="I6573" t="s">
        <v>68</v>
      </c>
      <c r="J6573" t="s">
        <v>110</v>
      </c>
      <c r="K6573">
        <v>15</v>
      </c>
      <c r="L6573" s="1">
        <v>515</v>
      </c>
      <c r="M6573" t="s">
        <v>53</v>
      </c>
      <c r="N6573" t="s">
        <v>54</v>
      </c>
      <c r="O6573" t="s">
        <v>70</v>
      </c>
      <c r="P6573">
        <v>0</v>
      </c>
      <c r="Q6573">
        <v>12</v>
      </c>
      <c r="R6573">
        <v>3</v>
      </c>
      <c r="S6573">
        <v>1</v>
      </c>
      <c r="T6573">
        <v>3.1</v>
      </c>
      <c r="U6573">
        <v>1</v>
      </c>
      <c r="V6573">
        <v>10</v>
      </c>
      <c r="W6573" s="1">
        <v>1786</v>
      </c>
      <c r="X6573" s="1">
        <v>3537</v>
      </c>
      <c r="Y6573" s="1">
        <v>4086.6</v>
      </c>
      <c r="Z6573" t="s">
        <v>47</v>
      </c>
      <c r="AA6573" t="s">
        <v>57</v>
      </c>
      <c r="AB6573" s="1">
        <v>0</v>
      </c>
      <c r="AC6573">
        <v>0</v>
      </c>
      <c r="AD6573">
        <v>0</v>
      </c>
      <c r="AE6573">
        <v>0</v>
      </c>
      <c r="AF6573">
        <v>0</v>
      </c>
      <c r="AG6573" t="s">
        <v>87</v>
      </c>
      <c r="AH6573">
        <f>IF(OR(Cleaned_Data_Table[[#This Row],[Appointment Status]]="No Show", Cleaned_Data_Table[[#This Row],[Appointment Status]]="Cancelled"), 1, 0)</f>
        <v>0</v>
      </c>
      <c r="AI6573" t="str">
        <f>IF(Cleaned_Data_Table[[#This Row],[Emergency Case]]=1, "Emergency Care", "Standard Care")</f>
        <v>Emergency Care</v>
      </c>
    </row>
    <row r="6574" spans="1:35">
      <c r="A6574" t="s">
        <v>6683</v>
      </c>
      <c r="B6574">
        <v>52</v>
      </c>
      <c r="C6574" t="s">
        <v>37</v>
      </c>
      <c r="D6574" t="s">
        <v>118</v>
      </c>
      <c r="E6574">
        <v>21.8</v>
      </c>
      <c r="F6574" t="s">
        <v>89</v>
      </c>
      <c r="G6574" t="s">
        <v>66</v>
      </c>
      <c r="H6574" t="s">
        <v>138</v>
      </c>
      <c r="I6574" t="s">
        <v>139</v>
      </c>
      <c r="J6574" t="s">
        <v>110</v>
      </c>
      <c r="K6574">
        <v>23</v>
      </c>
      <c r="L6574" s="1">
        <v>812</v>
      </c>
      <c r="M6574" t="s">
        <v>53</v>
      </c>
      <c r="N6574" t="s">
        <v>45</v>
      </c>
      <c r="O6574" t="s">
        <v>70</v>
      </c>
      <c r="P6574">
        <v>8</v>
      </c>
      <c r="Q6574">
        <v>24</v>
      </c>
      <c r="R6574">
        <v>6</v>
      </c>
      <c r="S6574">
        <v>0</v>
      </c>
      <c r="T6574">
        <v>3.6</v>
      </c>
      <c r="U6574">
        <v>0</v>
      </c>
      <c r="V6574">
        <v>10</v>
      </c>
      <c r="W6574" s="1">
        <v>4721</v>
      </c>
      <c r="X6574" s="1">
        <v>2118</v>
      </c>
      <c r="Y6574" s="1">
        <v>5355.7</v>
      </c>
      <c r="Z6574" t="s">
        <v>56</v>
      </c>
      <c r="AA6574" t="s">
        <v>48</v>
      </c>
      <c r="AB6574" s="1">
        <v>7651</v>
      </c>
      <c r="AC6574">
        <v>0</v>
      </c>
      <c r="AD6574">
        <v>0</v>
      </c>
      <c r="AE6574">
        <v>0</v>
      </c>
      <c r="AF6574">
        <v>0</v>
      </c>
      <c r="AG6574" t="s">
        <v>87</v>
      </c>
      <c r="AH6574">
        <f>IF(OR(Cleaned_Data_Table[[#This Row],[Appointment Status]]="No Show", Cleaned_Data_Table[[#This Row],[Appointment Status]]="Cancelled"), 1, 0)</f>
        <v>1</v>
      </c>
      <c r="AI6574" t="str">
        <f>IF(Cleaned_Data_Table[[#This Row],[Emergency Case]]=1, "Emergency Care", "Standard Care")</f>
        <v>Standard Care</v>
      </c>
    </row>
    <row r="6575" spans="1:35">
      <c r="A6575" t="s">
        <v>6684</v>
      </c>
      <c r="B6575">
        <v>68</v>
      </c>
      <c r="C6575" t="s">
        <v>37</v>
      </c>
      <c r="D6575" t="s">
        <v>38</v>
      </c>
      <c r="E6575">
        <v>18.7</v>
      </c>
      <c r="F6575" t="s">
        <v>89</v>
      </c>
      <c r="G6575" t="s">
        <v>40</v>
      </c>
      <c r="H6575" t="s">
        <v>79</v>
      </c>
      <c r="I6575" t="s">
        <v>80</v>
      </c>
      <c r="J6575" t="s">
        <v>90</v>
      </c>
      <c r="K6575">
        <v>18</v>
      </c>
      <c r="L6575" s="1">
        <v>735</v>
      </c>
      <c r="M6575" t="s">
        <v>53</v>
      </c>
      <c r="N6575" t="s">
        <v>54</v>
      </c>
      <c r="O6575" t="s">
        <v>119</v>
      </c>
      <c r="P6575">
        <v>19</v>
      </c>
      <c r="Q6575">
        <v>6</v>
      </c>
      <c r="R6575">
        <v>2</v>
      </c>
      <c r="S6575">
        <v>0</v>
      </c>
      <c r="T6575">
        <v>5</v>
      </c>
      <c r="U6575">
        <v>0</v>
      </c>
      <c r="V6575">
        <v>10</v>
      </c>
      <c r="W6575" s="1">
        <v>13808</v>
      </c>
      <c r="X6575" s="1">
        <v>6269</v>
      </c>
      <c r="Y6575" s="1">
        <v>14568.4</v>
      </c>
      <c r="Z6575" t="s">
        <v>47</v>
      </c>
      <c r="AA6575" t="s">
        <v>76</v>
      </c>
      <c r="AB6575" s="1">
        <v>0</v>
      </c>
      <c r="AC6575">
        <v>0</v>
      </c>
      <c r="AD6575">
        <v>1</v>
      </c>
      <c r="AE6575">
        <v>0</v>
      </c>
      <c r="AF6575">
        <v>0</v>
      </c>
      <c r="AG6575" t="s">
        <v>91</v>
      </c>
      <c r="AH6575">
        <f>IF(OR(Cleaned_Data_Table[[#This Row],[Appointment Status]]="No Show", Cleaned_Data_Table[[#This Row],[Appointment Status]]="Cancelled"), 1, 0)</f>
        <v>0</v>
      </c>
      <c r="AI6575" t="str">
        <f>IF(Cleaned_Data_Table[[#This Row],[Emergency Case]]=1, "Emergency Care", "Standard Care")</f>
        <v>Standard Care</v>
      </c>
    </row>
    <row r="6576" spans="1:35">
      <c r="A6576" t="s">
        <v>6685</v>
      </c>
      <c r="B6576">
        <v>3</v>
      </c>
      <c r="C6576" t="s">
        <v>37</v>
      </c>
      <c r="D6576" t="s">
        <v>65</v>
      </c>
      <c r="E6576">
        <v>22.8</v>
      </c>
      <c r="F6576" t="s">
        <v>52</v>
      </c>
      <c r="G6576" t="s">
        <v>40</v>
      </c>
      <c r="H6576" t="s">
        <v>79</v>
      </c>
      <c r="I6576" t="s">
        <v>80</v>
      </c>
      <c r="J6576" t="s">
        <v>90</v>
      </c>
      <c r="K6576">
        <v>12</v>
      </c>
      <c r="L6576" s="1">
        <v>628</v>
      </c>
      <c r="M6576" t="s">
        <v>53</v>
      </c>
      <c r="N6576" t="s">
        <v>69</v>
      </c>
      <c r="O6576" t="s">
        <v>119</v>
      </c>
      <c r="P6576">
        <v>19</v>
      </c>
      <c r="Q6576">
        <v>6</v>
      </c>
      <c r="R6576">
        <v>6</v>
      </c>
      <c r="S6576">
        <v>2</v>
      </c>
      <c r="T6576">
        <v>3</v>
      </c>
      <c r="U6576">
        <v>0</v>
      </c>
      <c r="V6576">
        <v>10</v>
      </c>
      <c r="W6576" s="1">
        <v>15343</v>
      </c>
      <c r="X6576" s="1">
        <v>7237</v>
      </c>
      <c r="Y6576" s="1">
        <v>16245.6</v>
      </c>
      <c r="Z6576" t="s">
        <v>56</v>
      </c>
      <c r="AA6576" t="s">
        <v>112</v>
      </c>
      <c r="AB6576" s="1">
        <v>23208</v>
      </c>
      <c r="AC6576">
        <v>0</v>
      </c>
      <c r="AD6576">
        <v>1</v>
      </c>
      <c r="AE6576">
        <v>0</v>
      </c>
      <c r="AF6576">
        <v>0</v>
      </c>
      <c r="AG6576" t="s">
        <v>91</v>
      </c>
      <c r="AH6576">
        <f>IF(OR(Cleaned_Data_Table[[#This Row],[Appointment Status]]="No Show", Cleaned_Data_Table[[#This Row],[Appointment Status]]="Cancelled"), 1, 0)</f>
        <v>1</v>
      </c>
      <c r="AI6576" t="str">
        <f>IF(Cleaned_Data_Table[[#This Row],[Emergency Case]]=1, "Emergency Care", "Standard Care")</f>
        <v>Standard Care</v>
      </c>
    </row>
    <row r="6577" spans="1:35">
      <c r="A6577" t="s">
        <v>6686</v>
      </c>
      <c r="B6577">
        <v>48</v>
      </c>
      <c r="C6577" t="s">
        <v>37</v>
      </c>
      <c r="D6577" t="s">
        <v>100</v>
      </c>
      <c r="E6577">
        <v>26</v>
      </c>
      <c r="F6577" t="s">
        <v>52</v>
      </c>
      <c r="G6577" t="s">
        <v>66</v>
      </c>
      <c r="H6577" t="s">
        <v>79</v>
      </c>
      <c r="I6577" t="s">
        <v>80</v>
      </c>
      <c r="J6577" t="s">
        <v>43</v>
      </c>
      <c r="K6577">
        <v>3</v>
      </c>
      <c r="L6577" s="1">
        <v>400</v>
      </c>
      <c r="M6577" t="s">
        <v>44</v>
      </c>
      <c r="N6577" t="s">
        <v>62</v>
      </c>
      <c r="O6577" t="s">
        <v>86</v>
      </c>
      <c r="P6577">
        <v>27</v>
      </c>
      <c r="Q6577">
        <v>34</v>
      </c>
      <c r="R6577">
        <v>11</v>
      </c>
      <c r="S6577">
        <v>2</v>
      </c>
      <c r="T6577">
        <v>4.5</v>
      </c>
      <c r="U6577">
        <v>0</v>
      </c>
      <c r="V6577">
        <v>10</v>
      </c>
      <c r="W6577" s="1">
        <v>198</v>
      </c>
      <c r="X6577" s="1">
        <v>31</v>
      </c>
      <c r="Y6577" s="1">
        <v>629</v>
      </c>
      <c r="Z6577" t="s">
        <v>56</v>
      </c>
      <c r="AA6577" t="s">
        <v>48</v>
      </c>
      <c r="AB6577" s="1">
        <v>629</v>
      </c>
      <c r="AC6577">
        <v>1</v>
      </c>
      <c r="AD6577">
        <v>1</v>
      </c>
      <c r="AE6577">
        <v>0</v>
      </c>
      <c r="AF6577">
        <v>0</v>
      </c>
      <c r="AG6577" t="s">
        <v>49</v>
      </c>
      <c r="AH6577">
        <f>IF(OR(Cleaned_Data_Table[[#This Row],[Appointment Status]]="No Show", Cleaned_Data_Table[[#This Row],[Appointment Status]]="Cancelled"), 1, 0)</f>
        <v>1</v>
      </c>
      <c r="AI6577" t="str">
        <f>IF(Cleaned_Data_Table[[#This Row],[Emergency Case]]=1, "Emergency Care", "Standard Care")</f>
        <v>Standard Care</v>
      </c>
    </row>
    <row r="6578" spans="1:35">
      <c r="A6578" t="s">
        <v>6687</v>
      </c>
      <c r="B6578">
        <v>82</v>
      </c>
      <c r="C6578" t="s">
        <v>51</v>
      </c>
      <c r="D6578" t="s">
        <v>114</v>
      </c>
      <c r="E6578">
        <v>23.6</v>
      </c>
      <c r="F6578" t="s">
        <v>52</v>
      </c>
      <c r="G6578" t="s">
        <v>85</v>
      </c>
      <c r="H6578" t="s">
        <v>67</v>
      </c>
      <c r="I6578" t="s">
        <v>68</v>
      </c>
      <c r="J6578" t="s">
        <v>110</v>
      </c>
      <c r="K6578">
        <v>25</v>
      </c>
      <c r="L6578" s="1">
        <v>845</v>
      </c>
      <c r="M6578" t="s">
        <v>53</v>
      </c>
      <c r="N6578" t="s">
        <v>124</v>
      </c>
      <c r="O6578" t="s">
        <v>82</v>
      </c>
      <c r="P6578">
        <v>0</v>
      </c>
      <c r="Q6578">
        <v>31</v>
      </c>
      <c r="R6578">
        <v>5</v>
      </c>
      <c r="S6578">
        <v>2</v>
      </c>
      <c r="T6578">
        <v>3.7</v>
      </c>
      <c r="U6578">
        <v>1</v>
      </c>
      <c r="V6578">
        <v>9.8000000000000007</v>
      </c>
      <c r="W6578" s="1">
        <v>3684</v>
      </c>
      <c r="X6578" s="1">
        <v>3258</v>
      </c>
      <c r="Y6578" s="1">
        <v>5450.9</v>
      </c>
      <c r="Z6578" t="s">
        <v>47</v>
      </c>
      <c r="AA6578" t="s">
        <v>71</v>
      </c>
      <c r="AB6578" s="1">
        <v>0</v>
      </c>
      <c r="AC6578">
        <v>1</v>
      </c>
      <c r="AD6578">
        <v>0</v>
      </c>
      <c r="AE6578">
        <v>1</v>
      </c>
      <c r="AF6578">
        <v>0</v>
      </c>
      <c r="AG6578" t="s">
        <v>87</v>
      </c>
      <c r="AH6578">
        <f>IF(OR(Cleaned_Data_Table[[#This Row],[Appointment Status]]="No Show", Cleaned_Data_Table[[#This Row],[Appointment Status]]="Cancelled"), 1, 0)</f>
        <v>0</v>
      </c>
      <c r="AI6578" t="str">
        <f>IF(Cleaned_Data_Table[[#This Row],[Emergency Case]]=1, "Emergency Care", "Standard Care")</f>
        <v>Emergency Care</v>
      </c>
    </row>
    <row r="6579" spans="1:35">
      <c r="A6579" t="s">
        <v>6688</v>
      </c>
      <c r="B6579">
        <v>65</v>
      </c>
      <c r="C6579" t="s">
        <v>37</v>
      </c>
      <c r="D6579" t="s">
        <v>93</v>
      </c>
      <c r="E6579">
        <v>29.8</v>
      </c>
      <c r="F6579" t="s">
        <v>52</v>
      </c>
      <c r="G6579" t="s">
        <v>40</v>
      </c>
      <c r="H6579" t="s">
        <v>79</v>
      </c>
      <c r="I6579" t="s">
        <v>80</v>
      </c>
      <c r="J6579" t="s">
        <v>43</v>
      </c>
      <c r="K6579">
        <v>17</v>
      </c>
      <c r="L6579" s="1">
        <v>613</v>
      </c>
      <c r="M6579" t="s">
        <v>53</v>
      </c>
      <c r="N6579" t="s">
        <v>45</v>
      </c>
      <c r="O6579" t="s">
        <v>46</v>
      </c>
      <c r="P6579">
        <v>4</v>
      </c>
      <c r="Q6579">
        <v>40</v>
      </c>
      <c r="R6579">
        <v>11</v>
      </c>
      <c r="S6579">
        <v>2</v>
      </c>
      <c r="T6579">
        <v>4</v>
      </c>
      <c r="U6579">
        <v>0</v>
      </c>
      <c r="V6579">
        <v>9.3000000000000007</v>
      </c>
      <c r="W6579" s="1">
        <v>889</v>
      </c>
      <c r="X6579" s="1">
        <v>433</v>
      </c>
      <c r="Y6579" s="1">
        <v>1354.5</v>
      </c>
      <c r="Z6579" t="s">
        <v>47</v>
      </c>
      <c r="AA6579" t="s">
        <v>76</v>
      </c>
      <c r="AB6579" s="1">
        <v>0</v>
      </c>
      <c r="AC6579">
        <v>1</v>
      </c>
      <c r="AD6579">
        <v>0</v>
      </c>
      <c r="AE6579">
        <v>0</v>
      </c>
      <c r="AF6579">
        <v>0</v>
      </c>
      <c r="AG6579" t="s">
        <v>87</v>
      </c>
      <c r="AH6579">
        <f>IF(OR(Cleaned_Data_Table[[#This Row],[Appointment Status]]="No Show", Cleaned_Data_Table[[#This Row],[Appointment Status]]="Cancelled"), 1, 0)</f>
        <v>0</v>
      </c>
      <c r="AI6579" t="str">
        <f>IF(Cleaned_Data_Table[[#This Row],[Emergency Case]]=1, "Emergency Care", "Standard Care")</f>
        <v>Standard Care</v>
      </c>
    </row>
    <row r="6580" spans="1:35">
      <c r="A6580" t="s">
        <v>6689</v>
      </c>
      <c r="B6580">
        <v>54</v>
      </c>
      <c r="C6580" t="s">
        <v>51</v>
      </c>
      <c r="D6580" t="s">
        <v>84</v>
      </c>
      <c r="E6580">
        <v>27.4</v>
      </c>
      <c r="F6580" t="s">
        <v>52</v>
      </c>
      <c r="G6580" t="s">
        <v>85</v>
      </c>
      <c r="H6580" t="s">
        <v>94</v>
      </c>
      <c r="I6580" t="s">
        <v>95</v>
      </c>
      <c r="J6580" t="s">
        <v>110</v>
      </c>
      <c r="K6580">
        <v>21</v>
      </c>
      <c r="L6580" s="1">
        <v>748</v>
      </c>
      <c r="M6580" t="s">
        <v>53</v>
      </c>
      <c r="N6580" t="s">
        <v>62</v>
      </c>
      <c r="O6580" t="s">
        <v>86</v>
      </c>
      <c r="P6580">
        <v>0</v>
      </c>
      <c r="Q6580">
        <v>18</v>
      </c>
      <c r="R6580">
        <v>11</v>
      </c>
      <c r="S6580">
        <v>0</v>
      </c>
      <c r="T6580">
        <v>5</v>
      </c>
      <c r="U6580">
        <v>1</v>
      </c>
      <c r="V6580">
        <v>10</v>
      </c>
      <c r="W6580" s="1">
        <v>3282</v>
      </c>
      <c r="X6580" s="1">
        <v>2199</v>
      </c>
      <c r="Y6580" s="1">
        <v>4360.3</v>
      </c>
      <c r="Z6580" t="s">
        <v>125</v>
      </c>
      <c r="AA6580" t="s">
        <v>48</v>
      </c>
      <c r="AB6580" s="1">
        <v>0</v>
      </c>
      <c r="AC6580">
        <v>0</v>
      </c>
      <c r="AD6580">
        <v>0</v>
      </c>
      <c r="AE6580">
        <v>0</v>
      </c>
      <c r="AF6580">
        <v>0</v>
      </c>
      <c r="AG6580" t="s">
        <v>87</v>
      </c>
      <c r="AH6580">
        <f>IF(OR(Cleaned_Data_Table[[#This Row],[Appointment Status]]="No Show", Cleaned_Data_Table[[#This Row],[Appointment Status]]="Cancelled"), 1, 0)</f>
        <v>1</v>
      </c>
      <c r="AI6580" t="str">
        <f>IF(Cleaned_Data_Table[[#This Row],[Emergency Case]]=1, "Emergency Care", "Standard Care")</f>
        <v>Emergency Care</v>
      </c>
    </row>
    <row r="6581" spans="1:35">
      <c r="A6581" t="s">
        <v>6690</v>
      </c>
      <c r="B6581">
        <v>33</v>
      </c>
      <c r="C6581" t="s">
        <v>51</v>
      </c>
      <c r="D6581" t="s">
        <v>118</v>
      </c>
      <c r="E6581">
        <v>30.1</v>
      </c>
      <c r="F6581" t="s">
        <v>52</v>
      </c>
      <c r="G6581" t="s">
        <v>40</v>
      </c>
      <c r="H6581" t="s">
        <v>94</v>
      </c>
      <c r="I6581" t="s">
        <v>95</v>
      </c>
      <c r="J6581" t="s">
        <v>43</v>
      </c>
      <c r="K6581">
        <v>21</v>
      </c>
      <c r="L6581" s="1">
        <v>738</v>
      </c>
      <c r="M6581" t="s">
        <v>53</v>
      </c>
      <c r="N6581" t="s">
        <v>69</v>
      </c>
      <c r="O6581" t="s">
        <v>106</v>
      </c>
      <c r="P6581">
        <v>9</v>
      </c>
      <c r="Q6581">
        <v>59</v>
      </c>
      <c r="R6581">
        <v>0</v>
      </c>
      <c r="S6581">
        <v>0</v>
      </c>
      <c r="T6581">
        <v>4.9000000000000004</v>
      </c>
      <c r="U6581">
        <v>0</v>
      </c>
      <c r="V6581">
        <v>8.5</v>
      </c>
      <c r="W6581" s="1">
        <v>635</v>
      </c>
      <c r="X6581" s="1">
        <v>95</v>
      </c>
      <c r="Y6581" s="1">
        <v>1027.5999999999999</v>
      </c>
      <c r="Z6581" t="s">
        <v>47</v>
      </c>
      <c r="AA6581" t="s">
        <v>57</v>
      </c>
      <c r="AB6581" s="1">
        <v>0</v>
      </c>
      <c r="AC6581">
        <v>1</v>
      </c>
      <c r="AD6581">
        <v>0</v>
      </c>
      <c r="AE6581">
        <v>0</v>
      </c>
      <c r="AF6581">
        <v>0</v>
      </c>
      <c r="AG6581" t="s">
        <v>49</v>
      </c>
      <c r="AH6581">
        <f>IF(OR(Cleaned_Data_Table[[#This Row],[Appointment Status]]="No Show", Cleaned_Data_Table[[#This Row],[Appointment Status]]="Cancelled"), 1, 0)</f>
        <v>0</v>
      </c>
      <c r="AI6581" t="str">
        <f>IF(Cleaned_Data_Table[[#This Row],[Emergency Case]]=1, "Emergency Care", "Standard Care")</f>
        <v>Standard Care</v>
      </c>
    </row>
    <row r="6582" spans="1:35">
      <c r="A6582" t="s">
        <v>6691</v>
      </c>
      <c r="B6582">
        <v>36</v>
      </c>
      <c r="C6582" t="s">
        <v>51</v>
      </c>
      <c r="D6582" t="s">
        <v>38</v>
      </c>
      <c r="E6582">
        <v>25.3</v>
      </c>
      <c r="F6582" t="s">
        <v>52</v>
      </c>
      <c r="G6582" t="s">
        <v>85</v>
      </c>
      <c r="H6582" t="s">
        <v>129</v>
      </c>
      <c r="I6582" t="s">
        <v>130</v>
      </c>
      <c r="J6582" t="s">
        <v>43</v>
      </c>
      <c r="K6582">
        <v>20</v>
      </c>
      <c r="L6582" s="1">
        <v>783</v>
      </c>
      <c r="M6582" t="s">
        <v>53</v>
      </c>
      <c r="N6582" t="s">
        <v>69</v>
      </c>
      <c r="O6582" t="s">
        <v>98</v>
      </c>
      <c r="P6582">
        <v>0</v>
      </c>
      <c r="Q6582">
        <v>58</v>
      </c>
      <c r="R6582">
        <v>2</v>
      </c>
      <c r="S6582">
        <v>1</v>
      </c>
      <c r="T6582">
        <v>3.3</v>
      </c>
      <c r="U6582">
        <v>1</v>
      </c>
      <c r="V6582">
        <v>7.8</v>
      </c>
      <c r="W6582" s="1">
        <v>742</v>
      </c>
      <c r="X6582" s="1">
        <v>901</v>
      </c>
      <c r="Y6582" s="1">
        <v>1698.2</v>
      </c>
      <c r="Z6582" t="s">
        <v>47</v>
      </c>
      <c r="AA6582" t="s">
        <v>48</v>
      </c>
      <c r="AB6582" s="1">
        <v>0</v>
      </c>
      <c r="AC6582">
        <v>1</v>
      </c>
      <c r="AD6582">
        <v>0</v>
      </c>
      <c r="AE6582">
        <v>0</v>
      </c>
      <c r="AF6582">
        <v>0</v>
      </c>
      <c r="AG6582" t="s">
        <v>87</v>
      </c>
      <c r="AH6582">
        <f>IF(OR(Cleaned_Data_Table[[#This Row],[Appointment Status]]="No Show", Cleaned_Data_Table[[#This Row],[Appointment Status]]="Cancelled"), 1, 0)</f>
        <v>0</v>
      </c>
      <c r="AI6582" t="str">
        <f>IF(Cleaned_Data_Table[[#This Row],[Emergency Case]]=1, "Emergency Care", "Standard Care")</f>
        <v>Emergency Care</v>
      </c>
    </row>
    <row r="6583" spans="1:35">
      <c r="A6583" t="s">
        <v>6692</v>
      </c>
      <c r="B6583">
        <v>26</v>
      </c>
      <c r="C6583" t="s">
        <v>37</v>
      </c>
      <c r="D6583" t="s">
        <v>84</v>
      </c>
      <c r="E6583">
        <v>25.7</v>
      </c>
      <c r="F6583" t="s">
        <v>39</v>
      </c>
      <c r="G6583" t="s">
        <v>40</v>
      </c>
      <c r="H6583" t="s">
        <v>129</v>
      </c>
      <c r="I6583" t="s">
        <v>130</v>
      </c>
      <c r="J6583" t="s">
        <v>110</v>
      </c>
      <c r="K6583">
        <v>25</v>
      </c>
      <c r="L6583" s="1">
        <v>753</v>
      </c>
      <c r="M6583" t="s">
        <v>44</v>
      </c>
      <c r="N6583" t="s">
        <v>54</v>
      </c>
      <c r="O6583" t="s">
        <v>98</v>
      </c>
      <c r="P6583">
        <v>3</v>
      </c>
      <c r="Q6583">
        <v>13</v>
      </c>
      <c r="R6583">
        <v>7</v>
      </c>
      <c r="S6583">
        <v>3</v>
      </c>
      <c r="T6583">
        <v>3.6</v>
      </c>
      <c r="U6583">
        <v>0</v>
      </c>
      <c r="V6583">
        <v>10</v>
      </c>
      <c r="W6583" s="1">
        <v>1095</v>
      </c>
      <c r="X6583" s="1">
        <v>2350</v>
      </c>
      <c r="Y6583" s="1">
        <v>4198</v>
      </c>
      <c r="Z6583" t="s">
        <v>47</v>
      </c>
      <c r="AA6583" t="s">
        <v>57</v>
      </c>
      <c r="AB6583" s="1">
        <v>0</v>
      </c>
      <c r="AC6583">
        <v>0</v>
      </c>
      <c r="AD6583">
        <v>0</v>
      </c>
      <c r="AE6583">
        <v>0</v>
      </c>
      <c r="AF6583">
        <v>0</v>
      </c>
      <c r="AG6583" t="s">
        <v>87</v>
      </c>
      <c r="AH6583">
        <f>IF(OR(Cleaned_Data_Table[[#This Row],[Appointment Status]]="No Show", Cleaned_Data_Table[[#This Row],[Appointment Status]]="Cancelled"), 1, 0)</f>
        <v>0</v>
      </c>
      <c r="AI6583" t="str">
        <f>IF(Cleaned_Data_Table[[#This Row],[Emergency Case]]=1, "Emergency Care", "Standard Care")</f>
        <v>Standard Care</v>
      </c>
    </row>
    <row r="6584" spans="1:35">
      <c r="A6584" t="s">
        <v>6693</v>
      </c>
      <c r="B6584">
        <v>29</v>
      </c>
      <c r="C6584" t="s">
        <v>51</v>
      </c>
      <c r="D6584" t="s">
        <v>118</v>
      </c>
      <c r="E6584">
        <v>26.7</v>
      </c>
      <c r="F6584" t="s">
        <v>89</v>
      </c>
      <c r="G6584" t="s">
        <v>85</v>
      </c>
      <c r="H6584" t="s">
        <v>41</v>
      </c>
      <c r="I6584" t="s">
        <v>42</v>
      </c>
      <c r="J6584" t="s">
        <v>43</v>
      </c>
      <c r="K6584">
        <v>11</v>
      </c>
      <c r="L6584" s="1">
        <v>535</v>
      </c>
      <c r="M6584" t="s">
        <v>53</v>
      </c>
      <c r="N6584" t="s">
        <v>69</v>
      </c>
      <c r="O6584" t="s">
        <v>75</v>
      </c>
      <c r="P6584">
        <v>0</v>
      </c>
      <c r="Q6584">
        <v>53</v>
      </c>
      <c r="R6584">
        <v>13</v>
      </c>
      <c r="S6584">
        <v>3</v>
      </c>
      <c r="T6584">
        <v>4.2</v>
      </c>
      <c r="U6584">
        <v>1</v>
      </c>
      <c r="V6584">
        <v>8.6</v>
      </c>
      <c r="W6584" s="1">
        <v>728</v>
      </c>
      <c r="X6584" s="1">
        <v>1</v>
      </c>
      <c r="Y6584" s="1">
        <v>884.8</v>
      </c>
      <c r="Z6584" t="s">
        <v>47</v>
      </c>
      <c r="AA6584" t="s">
        <v>57</v>
      </c>
      <c r="AB6584" s="1">
        <v>0</v>
      </c>
      <c r="AC6584">
        <v>1</v>
      </c>
      <c r="AD6584">
        <v>0</v>
      </c>
      <c r="AE6584">
        <v>0</v>
      </c>
      <c r="AF6584">
        <v>0</v>
      </c>
      <c r="AG6584" t="s">
        <v>87</v>
      </c>
      <c r="AH6584">
        <f>IF(OR(Cleaned_Data_Table[[#This Row],[Appointment Status]]="No Show", Cleaned_Data_Table[[#This Row],[Appointment Status]]="Cancelled"), 1, 0)</f>
        <v>0</v>
      </c>
      <c r="AI6584" t="str">
        <f>IF(Cleaned_Data_Table[[#This Row],[Emergency Case]]=1, "Emergency Care", "Standard Care")</f>
        <v>Emergency Care</v>
      </c>
    </row>
    <row r="6585" spans="1:35">
      <c r="A6585" t="s">
        <v>6694</v>
      </c>
      <c r="B6585">
        <v>60</v>
      </c>
      <c r="C6585" t="s">
        <v>51</v>
      </c>
      <c r="D6585" t="s">
        <v>100</v>
      </c>
      <c r="E6585">
        <v>29.1</v>
      </c>
      <c r="F6585" t="s">
        <v>39</v>
      </c>
      <c r="G6585" t="s">
        <v>85</v>
      </c>
      <c r="H6585" t="s">
        <v>79</v>
      </c>
      <c r="I6585" t="s">
        <v>80</v>
      </c>
      <c r="J6585" t="s">
        <v>110</v>
      </c>
      <c r="K6585">
        <v>15</v>
      </c>
      <c r="L6585" s="1">
        <v>623</v>
      </c>
      <c r="M6585" t="s">
        <v>53</v>
      </c>
      <c r="N6585" t="s">
        <v>81</v>
      </c>
      <c r="O6585" t="s">
        <v>70</v>
      </c>
      <c r="P6585">
        <v>0</v>
      </c>
      <c r="Q6585">
        <v>33</v>
      </c>
      <c r="R6585">
        <v>13</v>
      </c>
      <c r="S6585">
        <v>2</v>
      </c>
      <c r="T6585">
        <v>4.9000000000000004</v>
      </c>
      <c r="U6585">
        <v>1</v>
      </c>
      <c r="V6585">
        <v>10</v>
      </c>
      <c r="W6585" s="1">
        <v>4256</v>
      </c>
      <c r="X6585" s="1">
        <v>3592</v>
      </c>
      <c r="Y6585" s="1">
        <v>5929.7</v>
      </c>
      <c r="Z6585" t="s">
        <v>56</v>
      </c>
      <c r="AA6585" t="s">
        <v>76</v>
      </c>
      <c r="AB6585" s="1">
        <v>8471</v>
      </c>
      <c r="AC6585">
        <v>1</v>
      </c>
      <c r="AD6585">
        <v>0</v>
      </c>
      <c r="AE6585">
        <v>1</v>
      </c>
      <c r="AF6585">
        <v>0</v>
      </c>
      <c r="AG6585" t="s">
        <v>87</v>
      </c>
      <c r="AH6585">
        <f>IF(OR(Cleaned_Data_Table[[#This Row],[Appointment Status]]="No Show", Cleaned_Data_Table[[#This Row],[Appointment Status]]="Cancelled"), 1, 0)</f>
        <v>1</v>
      </c>
      <c r="AI6585" t="str">
        <f>IF(Cleaned_Data_Table[[#This Row],[Emergency Case]]=1, "Emergency Care", "Standard Care")</f>
        <v>Emergency Care</v>
      </c>
    </row>
    <row r="6586" spans="1:35">
      <c r="A6586" t="s">
        <v>6695</v>
      </c>
      <c r="B6586">
        <v>87</v>
      </c>
      <c r="C6586" t="s">
        <v>37</v>
      </c>
      <c r="D6586" t="s">
        <v>100</v>
      </c>
      <c r="E6586">
        <v>23.9</v>
      </c>
      <c r="F6586" t="s">
        <v>52</v>
      </c>
      <c r="G6586" t="s">
        <v>40</v>
      </c>
      <c r="H6586" t="s">
        <v>67</v>
      </c>
      <c r="I6586" t="s">
        <v>68</v>
      </c>
      <c r="J6586" t="s">
        <v>90</v>
      </c>
      <c r="K6586">
        <v>28</v>
      </c>
      <c r="L6586" s="1">
        <v>824</v>
      </c>
      <c r="M6586" t="s">
        <v>44</v>
      </c>
      <c r="N6586" t="s">
        <v>69</v>
      </c>
      <c r="O6586" t="s">
        <v>119</v>
      </c>
      <c r="P6586">
        <v>24</v>
      </c>
      <c r="Q6586">
        <v>3</v>
      </c>
      <c r="R6586">
        <v>12</v>
      </c>
      <c r="S6586">
        <v>4</v>
      </c>
      <c r="T6586">
        <v>4.7</v>
      </c>
      <c r="U6586">
        <v>0</v>
      </c>
      <c r="V6586">
        <v>10</v>
      </c>
      <c r="W6586" s="1">
        <v>9695</v>
      </c>
      <c r="X6586" s="1">
        <v>6427</v>
      </c>
      <c r="Y6586" s="1">
        <v>16946</v>
      </c>
      <c r="Z6586" t="s">
        <v>47</v>
      </c>
      <c r="AA6586" t="s">
        <v>71</v>
      </c>
      <c r="AB6586" s="1">
        <v>0</v>
      </c>
      <c r="AC6586">
        <v>0</v>
      </c>
      <c r="AD6586">
        <v>1</v>
      </c>
      <c r="AE6586">
        <v>0</v>
      </c>
      <c r="AF6586">
        <v>0</v>
      </c>
      <c r="AG6586" t="s">
        <v>91</v>
      </c>
      <c r="AH6586">
        <f>IF(OR(Cleaned_Data_Table[[#This Row],[Appointment Status]]="No Show", Cleaned_Data_Table[[#This Row],[Appointment Status]]="Cancelled"), 1, 0)</f>
        <v>0</v>
      </c>
      <c r="AI6586" t="str">
        <f>IF(Cleaned_Data_Table[[#This Row],[Emergency Case]]=1, "Emergency Care", "Standard Care")</f>
        <v>Standard Care</v>
      </c>
    </row>
    <row r="6587" spans="1:35">
      <c r="A6587" t="s">
        <v>6696</v>
      </c>
      <c r="B6587">
        <v>86</v>
      </c>
      <c r="C6587" t="s">
        <v>51</v>
      </c>
      <c r="D6587" t="s">
        <v>59</v>
      </c>
      <c r="E6587">
        <v>18.3</v>
      </c>
      <c r="F6587" t="s">
        <v>89</v>
      </c>
      <c r="G6587" t="s">
        <v>66</v>
      </c>
      <c r="H6587" t="s">
        <v>129</v>
      </c>
      <c r="I6587" t="s">
        <v>130</v>
      </c>
      <c r="J6587" t="s">
        <v>90</v>
      </c>
      <c r="K6587">
        <v>5</v>
      </c>
      <c r="L6587" s="1">
        <v>342</v>
      </c>
      <c r="M6587" t="s">
        <v>44</v>
      </c>
      <c r="N6587" t="s">
        <v>69</v>
      </c>
      <c r="O6587" t="s">
        <v>46</v>
      </c>
      <c r="P6587">
        <v>21</v>
      </c>
      <c r="Q6587">
        <v>11</v>
      </c>
      <c r="R6587">
        <v>14</v>
      </c>
      <c r="S6587">
        <v>3</v>
      </c>
      <c r="T6587">
        <v>3.2</v>
      </c>
      <c r="U6587">
        <v>0</v>
      </c>
      <c r="V6587">
        <v>10</v>
      </c>
      <c r="W6587" s="1">
        <v>9367</v>
      </c>
      <c r="X6587" s="1">
        <v>5247</v>
      </c>
      <c r="Y6587" s="1">
        <v>14956</v>
      </c>
      <c r="Z6587" t="s">
        <v>47</v>
      </c>
      <c r="AA6587" t="s">
        <v>71</v>
      </c>
      <c r="AB6587" s="1">
        <v>0</v>
      </c>
      <c r="AC6587">
        <v>0</v>
      </c>
      <c r="AD6587">
        <v>1</v>
      </c>
      <c r="AE6587">
        <v>0</v>
      </c>
      <c r="AF6587">
        <v>0</v>
      </c>
      <c r="AG6587" t="s">
        <v>91</v>
      </c>
      <c r="AH6587">
        <f>IF(OR(Cleaned_Data_Table[[#This Row],[Appointment Status]]="No Show", Cleaned_Data_Table[[#This Row],[Appointment Status]]="Cancelled"), 1, 0)</f>
        <v>0</v>
      </c>
      <c r="AI6587" t="str">
        <f>IF(Cleaned_Data_Table[[#This Row],[Emergency Case]]=1, "Emergency Care", "Standard Care")</f>
        <v>Standard Care</v>
      </c>
    </row>
    <row r="6588" spans="1:35">
      <c r="A6588" t="s">
        <v>6697</v>
      </c>
      <c r="B6588">
        <v>80</v>
      </c>
      <c r="C6588" t="s">
        <v>37</v>
      </c>
      <c r="D6588" t="s">
        <v>65</v>
      </c>
      <c r="E6588">
        <v>20.3</v>
      </c>
      <c r="F6588" t="s">
        <v>97</v>
      </c>
      <c r="G6588" t="s">
        <v>66</v>
      </c>
      <c r="H6588" t="s">
        <v>79</v>
      </c>
      <c r="I6588" t="s">
        <v>80</v>
      </c>
      <c r="J6588" t="s">
        <v>43</v>
      </c>
      <c r="K6588">
        <v>5</v>
      </c>
      <c r="L6588" s="1">
        <v>424</v>
      </c>
      <c r="M6588" t="s">
        <v>44</v>
      </c>
      <c r="N6588" t="s">
        <v>81</v>
      </c>
      <c r="O6588" t="s">
        <v>106</v>
      </c>
      <c r="P6588">
        <v>10</v>
      </c>
      <c r="Q6588">
        <v>35</v>
      </c>
      <c r="R6588">
        <v>14</v>
      </c>
      <c r="S6588">
        <v>1</v>
      </c>
      <c r="T6588">
        <v>3.2</v>
      </c>
      <c r="U6588">
        <v>0</v>
      </c>
      <c r="V6588">
        <v>9.3000000000000007</v>
      </c>
      <c r="W6588" s="1">
        <v>183</v>
      </c>
      <c r="X6588" s="1">
        <v>107</v>
      </c>
      <c r="Y6588" s="1">
        <v>714</v>
      </c>
      <c r="Z6588" t="s">
        <v>47</v>
      </c>
      <c r="AA6588" t="s">
        <v>71</v>
      </c>
      <c r="AB6588" s="1">
        <v>0</v>
      </c>
      <c r="AC6588">
        <v>1</v>
      </c>
      <c r="AD6588">
        <v>0</v>
      </c>
      <c r="AE6588">
        <v>0</v>
      </c>
      <c r="AF6588">
        <v>0</v>
      </c>
      <c r="AG6588" t="s">
        <v>49</v>
      </c>
      <c r="AH6588">
        <f>IF(OR(Cleaned_Data_Table[[#This Row],[Appointment Status]]="No Show", Cleaned_Data_Table[[#This Row],[Appointment Status]]="Cancelled"), 1, 0)</f>
        <v>0</v>
      </c>
      <c r="AI6588" t="str">
        <f>IF(Cleaned_Data_Table[[#This Row],[Emergency Case]]=1, "Emergency Care", "Standard Care")</f>
        <v>Standard Care</v>
      </c>
    </row>
    <row r="6589" spans="1:35">
      <c r="A6589" t="s">
        <v>6698</v>
      </c>
      <c r="B6589">
        <v>36</v>
      </c>
      <c r="C6589" t="s">
        <v>51</v>
      </c>
      <c r="D6589" t="s">
        <v>100</v>
      </c>
      <c r="E6589">
        <v>25.5</v>
      </c>
      <c r="F6589" t="s">
        <v>103</v>
      </c>
      <c r="G6589" t="s">
        <v>66</v>
      </c>
      <c r="H6589" t="s">
        <v>41</v>
      </c>
      <c r="I6589" t="s">
        <v>42</v>
      </c>
      <c r="J6589" t="s">
        <v>90</v>
      </c>
      <c r="K6589">
        <v>8</v>
      </c>
      <c r="L6589" s="1">
        <v>492</v>
      </c>
      <c r="M6589" t="s">
        <v>53</v>
      </c>
      <c r="N6589" t="s">
        <v>81</v>
      </c>
      <c r="O6589" t="s">
        <v>86</v>
      </c>
      <c r="P6589">
        <v>19</v>
      </c>
      <c r="Q6589">
        <v>4</v>
      </c>
      <c r="R6589">
        <v>6</v>
      </c>
      <c r="S6589">
        <v>3</v>
      </c>
      <c r="T6589">
        <v>4.5</v>
      </c>
      <c r="U6589">
        <v>0</v>
      </c>
      <c r="V6589">
        <v>10</v>
      </c>
      <c r="W6589" s="1">
        <v>6939</v>
      </c>
      <c r="X6589" s="1">
        <v>14734</v>
      </c>
      <c r="Y6589" s="1">
        <v>15515.5</v>
      </c>
      <c r="Z6589" t="s">
        <v>47</v>
      </c>
      <c r="AA6589" t="s">
        <v>48</v>
      </c>
      <c r="AB6589" s="1">
        <v>0</v>
      </c>
      <c r="AC6589">
        <v>0</v>
      </c>
      <c r="AD6589">
        <v>1</v>
      </c>
      <c r="AE6589">
        <v>0</v>
      </c>
      <c r="AF6589">
        <v>0</v>
      </c>
      <c r="AG6589" t="s">
        <v>91</v>
      </c>
      <c r="AH6589">
        <f>IF(OR(Cleaned_Data_Table[[#This Row],[Appointment Status]]="No Show", Cleaned_Data_Table[[#This Row],[Appointment Status]]="Cancelled"), 1, 0)</f>
        <v>0</v>
      </c>
      <c r="AI6589" t="str">
        <f>IF(Cleaned_Data_Table[[#This Row],[Emergency Case]]=1, "Emergency Care", "Standard Care")</f>
        <v>Standard Care</v>
      </c>
    </row>
    <row r="6590" spans="1:35">
      <c r="A6590" t="s">
        <v>6699</v>
      </c>
      <c r="B6590">
        <v>48</v>
      </c>
      <c r="C6590" t="s">
        <v>37</v>
      </c>
      <c r="D6590" t="s">
        <v>78</v>
      </c>
      <c r="E6590">
        <v>26.5</v>
      </c>
      <c r="F6590" t="s">
        <v>39</v>
      </c>
      <c r="G6590" t="s">
        <v>40</v>
      </c>
      <c r="H6590" t="s">
        <v>94</v>
      </c>
      <c r="I6590" t="s">
        <v>95</v>
      </c>
      <c r="J6590" t="s">
        <v>43</v>
      </c>
      <c r="K6590">
        <v>21</v>
      </c>
      <c r="L6590" s="1">
        <v>776</v>
      </c>
      <c r="M6590" t="s">
        <v>53</v>
      </c>
      <c r="N6590" t="s">
        <v>62</v>
      </c>
      <c r="O6590" t="s">
        <v>82</v>
      </c>
      <c r="P6590">
        <v>13</v>
      </c>
      <c r="Q6590">
        <v>54</v>
      </c>
      <c r="R6590">
        <v>5</v>
      </c>
      <c r="S6590">
        <v>1</v>
      </c>
      <c r="T6590">
        <v>3.5</v>
      </c>
      <c r="U6590">
        <v>0</v>
      </c>
      <c r="V6590">
        <v>8.1999999999999993</v>
      </c>
      <c r="W6590" s="1">
        <v>267</v>
      </c>
      <c r="X6590" s="1">
        <v>755</v>
      </c>
      <c r="Y6590" s="1">
        <v>1258.5999999999999</v>
      </c>
      <c r="Z6590" t="s">
        <v>47</v>
      </c>
      <c r="AA6590" t="s">
        <v>48</v>
      </c>
      <c r="AB6590" s="1">
        <v>0</v>
      </c>
      <c r="AC6590">
        <v>1</v>
      </c>
      <c r="AD6590">
        <v>0</v>
      </c>
      <c r="AE6590">
        <v>0</v>
      </c>
      <c r="AF6590">
        <v>0</v>
      </c>
      <c r="AG6590" t="s">
        <v>49</v>
      </c>
      <c r="AH6590">
        <f>IF(OR(Cleaned_Data_Table[[#This Row],[Appointment Status]]="No Show", Cleaned_Data_Table[[#This Row],[Appointment Status]]="Cancelled"), 1, 0)</f>
        <v>0</v>
      </c>
      <c r="AI6590" t="str">
        <f>IF(Cleaned_Data_Table[[#This Row],[Emergency Case]]=1, "Emergency Care", "Standard Care")</f>
        <v>Standard Care</v>
      </c>
    </row>
    <row r="6591" spans="1:35">
      <c r="A6591" t="s">
        <v>6700</v>
      </c>
      <c r="B6591">
        <v>67</v>
      </c>
      <c r="C6591" t="s">
        <v>37</v>
      </c>
      <c r="D6591" t="s">
        <v>78</v>
      </c>
      <c r="E6591">
        <v>20</v>
      </c>
      <c r="F6591" t="s">
        <v>39</v>
      </c>
      <c r="G6591" t="s">
        <v>40</v>
      </c>
      <c r="H6591" t="s">
        <v>104</v>
      </c>
      <c r="I6591" t="s">
        <v>105</v>
      </c>
      <c r="J6591" t="s">
        <v>90</v>
      </c>
      <c r="K6591">
        <v>3</v>
      </c>
      <c r="L6591" s="1">
        <v>302</v>
      </c>
      <c r="M6591" t="s">
        <v>44</v>
      </c>
      <c r="N6591" t="s">
        <v>124</v>
      </c>
      <c r="O6591" t="s">
        <v>63</v>
      </c>
      <c r="P6591">
        <v>20</v>
      </c>
      <c r="Q6591">
        <v>6</v>
      </c>
      <c r="R6591">
        <v>4</v>
      </c>
      <c r="S6591">
        <v>0</v>
      </c>
      <c r="T6591">
        <v>4.8</v>
      </c>
      <c r="U6591">
        <v>0</v>
      </c>
      <c r="V6591">
        <v>10</v>
      </c>
      <c r="W6591" s="1">
        <v>11537</v>
      </c>
      <c r="X6591" s="1">
        <v>8454</v>
      </c>
      <c r="Y6591" s="1">
        <v>20293</v>
      </c>
      <c r="Z6591" t="s">
        <v>47</v>
      </c>
      <c r="AA6591" t="s">
        <v>76</v>
      </c>
      <c r="AB6591" s="1">
        <v>0</v>
      </c>
      <c r="AC6591">
        <v>0</v>
      </c>
      <c r="AD6591">
        <v>1</v>
      </c>
      <c r="AE6591">
        <v>0</v>
      </c>
      <c r="AF6591">
        <v>0</v>
      </c>
      <c r="AG6591" t="s">
        <v>91</v>
      </c>
      <c r="AH6591">
        <f>IF(OR(Cleaned_Data_Table[[#This Row],[Appointment Status]]="No Show", Cleaned_Data_Table[[#This Row],[Appointment Status]]="Cancelled"), 1, 0)</f>
        <v>0</v>
      </c>
      <c r="AI6591" t="str">
        <f>IF(Cleaned_Data_Table[[#This Row],[Emergency Case]]=1, "Emergency Care", "Standard Care")</f>
        <v>Standard Care</v>
      </c>
    </row>
    <row r="6592" spans="1:35">
      <c r="A6592" t="s">
        <v>6701</v>
      </c>
      <c r="B6592">
        <v>71</v>
      </c>
      <c r="C6592" t="s">
        <v>37</v>
      </c>
      <c r="D6592" t="s">
        <v>65</v>
      </c>
      <c r="E6592">
        <v>19.3</v>
      </c>
      <c r="F6592" t="s">
        <v>97</v>
      </c>
      <c r="G6592" t="s">
        <v>40</v>
      </c>
      <c r="H6592" t="s">
        <v>108</v>
      </c>
      <c r="I6592" t="s">
        <v>109</v>
      </c>
      <c r="J6592" t="s">
        <v>110</v>
      </c>
      <c r="K6592">
        <v>25</v>
      </c>
      <c r="L6592" s="1">
        <v>842</v>
      </c>
      <c r="M6592" t="s">
        <v>44</v>
      </c>
      <c r="N6592" t="s">
        <v>81</v>
      </c>
      <c r="O6592" t="s">
        <v>86</v>
      </c>
      <c r="P6592">
        <v>17</v>
      </c>
      <c r="Q6592">
        <v>25</v>
      </c>
      <c r="R6592">
        <v>4</v>
      </c>
      <c r="S6592">
        <v>1</v>
      </c>
      <c r="T6592">
        <v>4.8</v>
      </c>
      <c r="U6592">
        <v>0</v>
      </c>
      <c r="V6592">
        <v>10</v>
      </c>
      <c r="W6592" s="1">
        <v>4802</v>
      </c>
      <c r="X6592" s="1">
        <v>1199</v>
      </c>
      <c r="Y6592" s="1">
        <v>6843</v>
      </c>
      <c r="Z6592" t="s">
        <v>47</v>
      </c>
      <c r="AA6592" t="s">
        <v>76</v>
      </c>
      <c r="AB6592" s="1">
        <v>0</v>
      </c>
      <c r="AC6592">
        <v>0</v>
      </c>
      <c r="AD6592">
        <v>1</v>
      </c>
      <c r="AE6592">
        <v>0</v>
      </c>
      <c r="AF6592">
        <v>0</v>
      </c>
      <c r="AG6592" t="s">
        <v>87</v>
      </c>
      <c r="AH6592">
        <f>IF(OR(Cleaned_Data_Table[[#This Row],[Appointment Status]]="No Show", Cleaned_Data_Table[[#This Row],[Appointment Status]]="Cancelled"), 1, 0)</f>
        <v>0</v>
      </c>
      <c r="AI6592" t="str">
        <f>IF(Cleaned_Data_Table[[#This Row],[Emergency Case]]=1, "Emergency Care", "Standard Care")</f>
        <v>Standard Care</v>
      </c>
    </row>
    <row r="6593" spans="1:35">
      <c r="A6593" t="s">
        <v>6702</v>
      </c>
      <c r="B6593">
        <v>22</v>
      </c>
      <c r="C6593" t="s">
        <v>37</v>
      </c>
      <c r="D6593" t="s">
        <v>100</v>
      </c>
      <c r="E6593">
        <v>26.3</v>
      </c>
      <c r="F6593" t="s">
        <v>103</v>
      </c>
      <c r="G6593" t="s">
        <v>40</v>
      </c>
      <c r="H6593" t="s">
        <v>79</v>
      </c>
      <c r="I6593" t="s">
        <v>80</v>
      </c>
      <c r="J6593" t="s">
        <v>43</v>
      </c>
      <c r="K6593">
        <v>11</v>
      </c>
      <c r="L6593" s="1">
        <v>616</v>
      </c>
      <c r="M6593" t="s">
        <v>44</v>
      </c>
      <c r="N6593" t="s">
        <v>124</v>
      </c>
      <c r="O6593" t="s">
        <v>119</v>
      </c>
      <c r="P6593">
        <v>8</v>
      </c>
      <c r="Q6593">
        <v>25</v>
      </c>
      <c r="R6593">
        <v>1</v>
      </c>
      <c r="S6593">
        <v>1</v>
      </c>
      <c r="T6593">
        <v>4.4000000000000004</v>
      </c>
      <c r="U6593">
        <v>0</v>
      </c>
      <c r="V6593">
        <v>10</v>
      </c>
      <c r="W6593" s="1">
        <v>504</v>
      </c>
      <c r="X6593" s="1">
        <v>304</v>
      </c>
      <c r="Y6593" s="1">
        <v>1424</v>
      </c>
      <c r="Z6593" t="s">
        <v>47</v>
      </c>
      <c r="AA6593" t="s">
        <v>57</v>
      </c>
      <c r="AB6593" s="1">
        <v>0</v>
      </c>
      <c r="AC6593">
        <v>0</v>
      </c>
      <c r="AD6593">
        <v>0</v>
      </c>
      <c r="AE6593">
        <v>0</v>
      </c>
      <c r="AF6593">
        <v>0</v>
      </c>
      <c r="AG6593" t="s">
        <v>49</v>
      </c>
      <c r="AH6593">
        <f>IF(OR(Cleaned_Data_Table[[#This Row],[Appointment Status]]="No Show", Cleaned_Data_Table[[#This Row],[Appointment Status]]="Cancelled"), 1, 0)</f>
        <v>0</v>
      </c>
      <c r="AI6593" t="str">
        <f>IF(Cleaned_Data_Table[[#This Row],[Emergency Case]]=1, "Emergency Care", "Standard Care")</f>
        <v>Standard Care</v>
      </c>
    </row>
    <row r="6594" spans="1:35">
      <c r="A6594" t="s">
        <v>6703</v>
      </c>
      <c r="B6594">
        <v>86</v>
      </c>
      <c r="C6594" t="s">
        <v>37</v>
      </c>
      <c r="D6594" t="s">
        <v>84</v>
      </c>
      <c r="E6594">
        <v>19.8</v>
      </c>
      <c r="F6594" t="s">
        <v>52</v>
      </c>
      <c r="G6594" t="s">
        <v>66</v>
      </c>
      <c r="H6594" t="s">
        <v>41</v>
      </c>
      <c r="I6594" t="s">
        <v>42</v>
      </c>
      <c r="J6594" t="s">
        <v>110</v>
      </c>
      <c r="K6594">
        <v>22</v>
      </c>
      <c r="L6594" s="1">
        <v>813</v>
      </c>
      <c r="M6594" t="s">
        <v>53</v>
      </c>
      <c r="N6594" t="s">
        <v>54</v>
      </c>
      <c r="O6594" t="s">
        <v>70</v>
      </c>
      <c r="P6594">
        <v>11</v>
      </c>
      <c r="Q6594">
        <v>35</v>
      </c>
      <c r="R6594">
        <v>8</v>
      </c>
      <c r="S6594">
        <v>1</v>
      </c>
      <c r="T6594">
        <v>5</v>
      </c>
      <c r="U6594">
        <v>0</v>
      </c>
      <c r="V6594">
        <v>10</v>
      </c>
      <c r="W6594" s="1">
        <v>3107</v>
      </c>
      <c r="X6594" s="1">
        <v>2286</v>
      </c>
      <c r="Y6594" s="1">
        <v>4344.2</v>
      </c>
      <c r="Z6594" t="s">
        <v>47</v>
      </c>
      <c r="AA6594" t="s">
        <v>71</v>
      </c>
      <c r="AB6594" s="1">
        <v>0</v>
      </c>
      <c r="AC6594">
        <v>1</v>
      </c>
      <c r="AD6594">
        <v>0</v>
      </c>
      <c r="AE6594">
        <v>0</v>
      </c>
      <c r="AF6594">
        <v>0</v>
      </c>
      <c r="AG6594" t="s">
        <v>87</v>
      </c>
      <c r="AH6594">
        <f>IF(OR(Cleaned_Data_Table[[#This Row],[Appointment Status]]="No Show", Cleaned_Data_Table[[#This Row],[Appointment Status]]="Cancelled"), 1, 0)</f>
        <v>0</v>
      </c>
      <c r="AI6594" t="str">
        <f>IF(Cleaned_Data_Table[[#This Row],[Emergency Case]]=1, "Emergency Care", "Standard Care")</f>
        <v>Standard Care</v>
      </c>
    </row>
    <row r="6595" spans="1:35">
      <c r="A6595" t="s">
        <v>6704</v>
      </c>
      <c r="B6595">
        <v>21</v>
      </c>
      <c r="C6595" t="s">
        <v>37</v>
      </c>
      <c r="D6595" t="s">
        <v>100</v>
      </c>
      <c r="E6595">
        <v>25.4</v>
      </c>
      <c r="F6595" t="s">
        <v>52</v>
      </c>
      <c r="G6595" t="s">
        <v>40</v>
      </c>
      <c r="H6595" t="s">
        <v>108</v>
      </c>
      <c r="I6595" t="s">
        <v>109</v>
      </c>
      <c r="J6595" t="s">
        <v>110</v>
      </c>
      <c r="K6595">
        <v>2</v>
      </c>
      <c r="L6595" s="1">
        <v>380</v>
      </c>
      <c r="M6595" t="s">
        <v>53</v>
      </c>
      <c r="N6595" t="s">
        <v>62</v>
      </c>
      <c r="O6595" t="s">
        <v>46</v>
      </c>
      <c r="P6595">
        <v>13</v>
      </c>
      <c r="Q6595">
        <v>14</v>
      </c>
      <c r="R6595">
        <v>1</v>
      </c>
      <c r="S6595">
        <v>0</v>
      </c>
      <c r="T6595">
        <v>4.0999999999999996</v>
      </c>
      <c r="U6595">
        <v>0</v>
      </c>
      <c r="V6595">
        <v>10</v>
      </c>
      <c r="W6595" s="1">
        <v>3798</v>
      </c>
      <c r="X6595" s="1">
        <v>2963</v>
      </c>
      <c r="Y6595" s="1">
        <v>4998.7</v>
      </c>
      <c r="Z6595" t="s">
        <v>47</v>
      </c>
      <c r="AA6595" t="s">
        <v>57</v>
      </c>
      <c r="AB6595" s="1">
        <v>0</v>
      </c>
      <c r="AC6595">
        <v>0</v>
      </c>
      <c r="AD6595">
        <v>0</v>
      </c>
      <c r="AE6595">
        <v>0</v>
      </c>
      <c r="AF6595">
        <v>0</v>
      </c>
      <c r="AG6595" t="s">
        <v>87</v>
      </c>
      <c r="AH6595">
        <f>IF(OR(Cleaned_Data_Table[[#This Row],[Appointment Status]]="No Show", Cleaned_Data_Table[[#This Row],[Appointment Status]]="Cancelled"), 1, 0)</f>
        <v>0</v>
      </c>
      <c r="AI6595" t="str">
        <f>IF(Cleaned_Data_Table[[#This Row],[Emergency Case]]=1, "Emergency Care", "Standard Care")</f>
        <v>Standard Care</v>
      </c>
    </row>
    <row r="6596" spans="1:35">
      <c r="A6596" t="s">
        <v>6705</v>
      </c>
      <c r="B6596">
        <v>47</v>
      </c>
      <c r="C6596" t="s">
        <v>51</v>
      </c>
      <c r="D6596" t="s">
        <v>38</v>
      </c>
      <c r="E6596">
        <v>21.2</v>
      </c>
      <c r="F6596" t="s">
        <v>89</v>
      </c>
      <c r="G6596" t="s">
        <v>66</v>
      </c>
      <c r="H6596" t="s">
        <v>79</v>
      </c>
      <c r="I6596" t="s">
        <v>80</v>
      </c>
      <c r="J6596" t="s">
        <v>43</v>
      </c>
      <c r="K6596">
        <v>9</v>
      </c>
      <c r="L6596" s="1">
        <v>401</v>
      </c>
      <c r="M6596" t="s">
        <v>44</v>
      </c>
      <c r="N6596" t="s">
        <v>124</v>
      </c>
      <c r="O6596" t="s">
        <v>82</v>
      </c>
      <c r="P6596">
        <v>26</v>
      </c>
      <c r="Q6596">
        <v>54</v>
      </c>
      <c r="R6596">
        <v>12</v>
      </c>
      <c r="S6596">
        <v>2</v>
      </c>
      <c r="T6596">
        <v>3.9</v>
      </c>
      <c r="U6596">
        <v>0</v>
      </c>
      <c r="V6596">
        <v>8.3000000000000007</v>
      </c>
      <c r="W6596" s="1">
        <v>950</v>
      </c>
      <c r="X6596" s="1">
        <v>602</v>
      </c>
      <c r="Y6596" s="1">
        <v>1953</v>
      </c>
      <c r="Z6596" t="s">
        <v>47</v>
      </c>
      <c r="AA6596" t="s">
        <v>48</v>
      </c>
      <c r="AB6596" s="1">
        <v>0</v>
      </c>
      <c r="AC6596">
        <v>1</v>
      </c>
      <c r="AD6596">
        <v>1</v>
      </c>
      <c r="AE6596">
        <v>0</v>
      </c>
      <c r="AF6596">
        <v>0</v>
      </c>
      <c r="AG6596" t="s">
        <v>49</v>
      </c>
      <c r="AH6596">
        <f>IF(OR(Cleaned_Data_Table[[#This Row],[Appointment Status]]="No Show", Cleaned_Data_Table[[#This Row],[Appointment Status]]="Cancelled"), 1, 0)</f>
        <v>0</v>
      </c>
      <c r="AI6596" t="str">
        <f>IF(Cleaned_Data_Table[[#This Row],[Emergency Case]]=1, "Emergency Care", "Standard Care")</f>
        <v>Standard Care</v>
      </c>
    </row>
    <row r="6597" spans="1:35">
      <c r="A6597" t="s">
        <v>6706</v>
      </c>
      <c r="B6597">
        <v>83</v>
      </c>
      <c r="C6597" t="s">
        <v>37</v>
      </c>
      <c r="D6597" t="s">
        <v>93</v>
      </c>
      <c r="E6597">
        <v>26.5</v>
      </c>
      <c r="F6597" t="s">
        <v>89</v>
      </c>
      <c r="G6597" t="s">
        <v>85</v>
      </c>
      <c r="H6597" t="s">
        <v>41</v>
      </c>
      <c r="I6597" t="s">
        <v>42</v>
      </c>
      <c r="J6597" t="s">
        <v>110</v>
      </c>
      <c r="K6597">
        <v>19</v>
      </c>
      <c r="L6597" s="1">
        <v>696</v>
      </c>
      <c r="M6597" t="s">
        <v>53</v>
      </c>
      <c r="N6597" t="s">
        <v>69</v>
      </c>
      <c r="O6597" t="s">
        <v>82</v>
      </c>
      <c r="P6597">
        <v>0</v>
      </c>
      <c r="Q6597">
        <v>23</v>
      </c>
      <c r="R6597">
        <v>4</v>
      </c>
      <c r="S6597">
        <v>1</v>
      </c>
      <c r="T6597">
        <v>3.4</v>
      </c>
      <c r="U6597">
        <v>1</v>
      </c>
      <c r="V6597">
        <v>10</v>
      </c>
      <c r="W6597" s="1">
        <v>1559</v>
      </c>
      <c r="X6597" s="1">
        <v>1234</v>
      </c>
      <c r="Y6597" s="1">
        <v>2442.3000000000002</v>
      </c>
      <c r="Z6597" t="s">
        <v>125</v>
      </c>
      <c r="AA6597" t="s">
        <v>71</v>
      </c>
      <c r="AB6597" s="1">
        <v>0</v>
      </c>
      <c r="AC6597">
        <v>0</v>
      </c>
      <c r="AD6597">
        <v>0</v>
      </c>
      <c r="AE6597">
        <v>0</v>
      </c>
      <c r="AF6597">
        <v>0</v>
      </c>
      <c r="AG6597" t="s">
        <v>87</v>
      </c>
      <c r="AH6597">
        <f>IF(OR(Cleaned_Data_Table[[#This Row],[Appointment Status]]="No Show", Cleaned_Data_Table[[#This Row],[Appointment Status]]="Cancelled"), 1, 0)</f>
        <v>1</v>
      </c>
      <c r="AI6597" t="str">
        <f>IF(Cleaned_Data_Table[[#This Row],[Emergency Case]]=1, "Emergency Care", "Standard Care")</f>
        <v>Emergency Care</v>
      </c>
    </row>
    <row r="6598" spans="1:35">
      <c r="A6598" t="s">
        <v>6707</v>
      </c>
      <c r="B6598">
        <v>52</v>
      </c>
      <c r="C6598" t="s">
        <v>51</v>
      </c>
      <c r="D6598" t="s">
        <v>84</v>
      </c>
      <c r="E6598">
        <v>23</v>
      </c>
      <c r="F6598" t="s">
        <v>52</v>
      </c>
      <c r="G6598" t="s">
        <v>40</v>
      </c>
      <c r="H6598" t="s">
        <v>73</v>
      </c>
      <c r="I6598" t="s">
        <v>74</v>
      </c>
      <c r="J6598" t="s">
        <v>110</v>
      </c>
      <c r="K6598">
        <v>11</v>
      </c>
      <c r="L6598" s="1">
        <v>501</v>
      </c>
      <c r="M6598" t="s">
        <v>44</v>
      </c>
      <c r="N6598" t="s">
        <v>69</v>
      </c>
      <c r="O6598" t="s">
        <v>86</v>
      </c>
      <c r="P6598">
        <v>19</v>
      </c>
      <c r="Q6598">
        <v>34</v>
      </c>
      <c r="R6598">
        <v>13</v>
      </c>
      <c r="S6598">
        <v>4</v>
      </c>
      <c r="T6598">
        <v>4.0999999999999996</v>
      </c>
      <c r="U6598">
        <v>0</v>
      </c>
      <c r="V6598">
        <v>9.8000000000000007</v>
      </c>
      <c r="W6598" s="1">
        <v>3994</v>
      </c>
      <c r="X6598" s="1">
        <v>1070</v>
      </c>
      <c r="Y6598" s="1">
        <v>5565</v>
      </c>
      <c r="Z6598" t="s">
        <v>47</v>
      </c>
      <c r="AA6598" t="s">
        <v>48</v>
      </c>
      <c r="AB6598" s="1">
        <v>0</v>
      </c>
      <c r="AC6598">
        <v>1</v>
      </c>
      <c r="AD6598">
        <v>1</v>
      </c>
      <c r="AE6598">
        <v>1</v>
      </c>
      <c r="AF6598">
        <v>0</v>
      </c>
      <c r="AG6598" t="s">
        <v>87</v>
      </c>
      <c r="AH6598">
        <f>IF(OR(Cleaned_Data_Table[[#This Row],[Appointment Status]]="No Show", Cleaned_Data_Table[[#This Row],[Appointment Status]]="Cancelled"), 1, 0)</f>
        <v>0</v>
      </c>
      <c r="AI6598" t="str">
        <f>IF(Cleaned_Data_Table[[#This Row],[Emergency Case]]=1, "Emergency Care", "Standard Care")</f>
        <v>Standard Care</v>
      </c>
    </row>
    <row r="6599" spans="1:35">
      <c r="A6599" t="s">
        <v>6708</v>
      </c>
      <c r="B6599">
        <v>82</v>
      </c>
      <c r="C6599" t="s">
        <v>37</v>
      </c>
      <c r="D6599" t="s">
        <v>100</v>
      </c>
      <c r="E6599">
        <v>20.5</v>
      </c>
      <c r="F6599" t="s">
        <v>39</v>
      </c>
      <c r="G6599" t="s">
        <v>66</v>
      </c>
      <c r="H6599" t="s">
        <v>94</v>
      </c>
      <c r="I6599" t="s">
        <v>95</v>
      </c>
      <c r="J6599" t="s">
        <v>110</v>
      </c>
      <c r="K6599">
        <v>15</v>
      </c>
      <c r="L6599" s="1">
        <v>574</v>
      </c>
      <c r="M6599" t="s">
        <v>44</v>
      </c>
      <c r="N6599" t="s">
        <v>54</v>
      </c>
      <c r="O6599" t="s">
        <v>98</v>
      </c>
      <c r="P6599">
        <v>12</v>
      </c>
      <c r="Q6599">
        <v>13</v>
      </c>
      <c r="R6599">
        <v>11</v>
      </c>
      <c r="S6599">
        <v>2</v>
      </c>
      <c r="T6599">
        <v>3.6</v>
      </c>
      <c r="U6599">
        <v>0</v>
      </c>
      <c r="V6599">
        <v>10</v>
      </c>
      <c r="W6599" s="1">
        <v>2323</v>
      </c>
      <c r="X6599" s="1">
        <v>2437</v>
      </c>
      <c r="Y6599" s="1">
        <v>5334</v>
      </c>
      <c r="Z6599" t="s">
        <v>47</v>
      </c>
      <c r="AA6599" t="s">
        <v>71</v>
      </c>
      <c r="AB6599" s="1">
        <v>0</v>
      </c>
      <c r="AC6599">
        <v>0</v>
      </c>
      <c r="AD6599">
        <v>0</v>
      </c>
      <c r="AE6599">
        <v>0</v>
      </c>
      <c r="AF6599">
        <v>0</v>
      </c>
      <c r="AG6599" t="s">
        <v>87</v>
      </c>
      <c r="AH6599">
        <f>IF(OR(Cleaned_Data_Table[[#This Row],[Appointment Status]]="No Show", Cleaned_Data_Table[[#This Row],[Appointment Status]]="Cancelled"), 1, 0)</f>
        <v>0</v>
      </c>
      <c r="AI6599" t="str">
        <f>IF(Cleaned_Data_Table[[#This Row],[Emergency Case]]=1, "Emergency Care", "Standard Care")</f>
        <v>Standard Care</v>
      </c>
    </row>
    <row r="6600" spans="1:35">
      <c r="A6600" t="s">
        <v>6709</v>
      </c>
      <c r="B6600">
        <v>84</v>
      </c>
      <c r="C6600" t="s">
        <v>37</v>
      </c>
      <c r="D6600" t="s">
        <v>84</v>
      </c>
      <c r="E6600">
        <v>17.899999999999999</v>
      </c>
      <c r="F6600" t="s">
        <v>89</v>
      </c>
      <c r="G6600" t="s">
        <v>40</v>
      </c>
      <c r="H6600" t="s">
        <v>73</v>
      </c>
      <c r="I6600" t="s">
        <v>74</v>
      </c>
      <c r="J6600" t="s">
        <v>90</v>
      </c>
      <c r="K6600">
        <v>18</v>
      </c>
      <c r="L6600" s="1">
        <v>731</v>
      </c>
      <c r="M6600" t="s">
        <v>53</v>
      </c>
      <c r="N6600" t="s">
        <v>45</v>
      </c>
      <c r="O6600" t="s">
        <v>55</v>
      </c>
      <c r="P6600">
        <v>22</v>
      </c>
      <c r="Q6600">
        <v>18</v>
      </c>
      <c r="R6600">
        <v>9</v>
      </c>
      <c r="S6600">
        <v>2</v>
      </c>
      <c r="T6600">
        <v>4.8</v>
      </c>
      <c r="U6600">
        <v>0</v>
      </c>
      <c r="V6600">
        <v>10</v>
      </c>
      <c r="W6600" s="1">
        <v>13798</v>
      </c>
      <c r="X6600" s="1">
        <v>4428</v>
      </c>
      <c r="Y6600" s="1">
        <v>13269.9</v>
      </c>
      <c r="Z6600" t="s">
        <v>56</v>
      </c>
      <c r="AA6600" t="s">
        <v>71</v>
      </c>
      <c r="AB6600" s="1">
        <v>18957</v>
      </c>
      <c r="AC6600">
        <v>0</v>
      </c>
      <c r="AD6600">
        <v>1</v>
      </c>
      <c r="AE6600">
        <v>0</v>
      </c>
      <c r="AF6600">
        <v>0</v>
      </c>
      <c r="AG6600" t="s">
        <v>91</v>
      </c>
      <c r="AH6600">
        <f>IF(OR(Cleaned_Data_Table[[#This Row],[Appointment Status]]="No Show", Cleaned_Data_Table[[#This Row],[Appointment Status]]="Cancelled"), 1, 0)</f>
        <v>1</v>
      </c>
      <c r="AI6600" t="str">
        <f>IF(Cleaned_Data_Table[[#This Row],[Emergency Case]]=1, "Emergency Care", "Standard Care")</f>
        <v>Standard Care</v>
      </c>
    </row>
    <row r="6601" spans="1:35">
      <c r="A6601" t="s">
        <v>6710</v>
      </c>
      <c r="B6601">
        <v>22</v>
      </c>
      <c r="C6601" t="s">
        <v>37</v>
      </c>
      <c r="D6601" t="s">
        <v>100</v>
      </c>
      <c r="E6601">
        <v>26.3</v>
      </c>
      <c r="F6601" t="s">
        <v>52</v>
      </c>
      <c r="G6601" t="s">
        <v>40</v>
      </c>
      <c r="H6601" t="s">
        <v>73</v>
      </c>
      <c r="I6601" t="s">
        <v>74</v>
      </c>
      <c r="J6601" t="s">
        <v>43</v>
      </c>
      <c r="K6601">
        <v>18</v>
      </c>
      <c r="L6601" s="1">
        <v>571</v>
      </c>
      <c r="M6601" t="s">
        <v>53</v>
      </c>
      <c r="N6601" t="s">
        <v>124</v>
      </c>
      <c r="O6601" t="s">
        <v>101</v>
      </c>
      <c r="P6601">
        <v>15</v>
      </c>
      <c r="Q6601">
        <v>53</v>
      </c>
      <c r="R6601">
        <v>14</v>
      </c>
      <c r="S6601">
        <v>2</v>
      </c>
      <c r="T6601">
        <v>4.5</v>
      </c>
      <c r="U6601">
        <v>0</v>
      </c>
      <c r="V6601">
        <v>8.6999999999999993</v>
      </c>
      <c r="W6601" s="1">
        <v>686</v>
      </c>
      <c r="X6601" s="1">
        <v>412</v>
      </c>
      <c r="Y6601" s="1">
        <v>1168.3</v>
      </c>
      <c r="Z6601" t="s">
        <v>47</v>
      </c>
      <c r="AA6601" t="s">
        <v>57</v>
      </c>
      <c r="AB6601" s="1">
        <v>0</v>
      </c>
      <c r="AC6601">
        <v>1</v>
      </c>
      <c r="AD6601">
        <v>1</v>
      </c>
      <c r="AE6601">
        <v>0</v>
      </c>
      <c r="AF6601">
        <v>0</v>
      </c>
      <c r="AG6601" t="s">
        <v>49</v>
      </c>
      <c r="AH6601">
        <f>IF(OR(Cleaned_Data_Table[[#This Row],[Appointment Status]]="No Show", Cleaned_Data_Table[[#This Row],[Appointment Status]]="Cancelled"), 1, 0)</f>
        <v>0</v>
      </c>
      <c r="AI6601" t="str">
        <f>IF(Cleaned_Data_Table[[#This Row],[Emergency Case]]=1, "Emergency Care", "Standard Care")</f>
        <v>Standard Care</v>
      </c>
    </row>
    <row r="6602" spans="1:35">
      <c r="A6602" t="s">
        <v>6711</v>
      </c>
      <c r="B6602">
        <v>42</v>
      </c>
      <c r="C6602" t="s">
        <v>37</v>
      </c>
      <c r="D6602" t="s">
        <v>78</v>
      </c>
      <c r="E6602">
        <v>23.3</v>
      </c>
      <c r="F6602" t="s">
        <v>89</v>
      </c>
      <c r="G6602" t="s">
        <v>40</v>
      </c>
      <c r="H6602" t="s">
        <v>41</v>
      </c>
      <c r="I6602" t="s">
        <v>42</v>
      </c>
      <c r="J6602" t="s">
        <v>110</v>
      </c>
      <c r="K6602">
        <v>9</v>
      </c>
      <c r="L6602" s="1">
        <v>470</v>
      </c>
      <c r="M6602" t="s">
        <v>53</v>
      </c>
      <c r="N6602" t="s">
        <v>54</v>
      </c>
      <c r="O6602" t="s">
        <v>55</v>
      </c>
      <c r="P6602">
        <v>19</v>
      </c>
      <c r="Q6602">
        <v>11</v>
      </c>
      <c r="R6602">
        <v>11</v>
      </c>
      <c r="S6602">
        <v>4</v>
      </c>
      <c r="T6602">
        <v>4.5</v>
      </c>
      <c r="U6602">
        <v>0</v>
      </c>
      <c r="V6602">
        <v>10</v>
      </c>
      <c r="W6602" s="1">
        <v>3756</v>
      </c>
      <c r="X6602" s="1">
        <v>1012</v>
      </c>
      <c r="Y6602" s="1">
        <v>3666.6</v>
      </c>
      <c r="Z6602" t="s">
        <v>47</v>
      </c>
      <c r="AA6602" t="s">
        <v>48</v>
      </c>
      <c r="AB6602" s="1">
        <v>0</v>
      </c>
      <c r="AC6602">
        <v>0</v>
      </c>
      <c r="AD6602">
        <v>1</v>
      </c>
      <c r="AE6602">
        <v>0</v>
      </c>
      <c r="AF6602">
        <v>0</v>
      </c>
      <c r="AG6602" t="s">
        <v>87</v>
      </c>
      <c r="AH6602">
        <f>IF(OR(Cleaned_Data_Table[[#This Row],[Appointment Status]]="No Show", Cleaned_Data_Table[[#This Row],[Appointment Status]]="Cancelled"), 1, 0)</f>
        <v>0</v>
      </c>
      <c r="AI6602" t="str">
        <f>IF(Cleaned_Data_Table[[#This Row],[Emergency Case]]=1, "Emergency Care", "Standard Care")</f>
        <v>Standard Care</v>
      </c>
    </row>
    <row r="6603" spans="1:35">
      <c r="A6603" t="s">
        <v>6712</v>
      </c>
      <c r="B6603">
        <v>56</v>
      </c>
      <c r="C6603" t="s">
        <v>51</v>
      </c>
      <c r="D6603" t="s">
        <v>59</v>
      </c>
      <c r="E6603">
        <v>15</v>
      </c>
      <c r="F6603" t="s">
        <v>52</v>
      </c>
      <c r="G6603" t="s">
        <v>66</v>
      </c>
      <c r="H6603" t="s">
        <v>104</v>
      </c>
      <c r="I6603" t="s">
        <v>105</v>
      </c>
      <c r="J6603" t="s">
        <v>110</v>
      </c>
      <c r="K6603">
        <v>10</v>
      </c>
      <c r="L6603" s="1">
        <v>584</v>
      </c>
      <c r="M6603" t="s">
        <v>53</v>
      </c>
      <c r="N6603" t="s">
        <v>124</v>
      </c>
      <c r="O6603" t="s">
        <v>101</v>
      </c>
      <c r="P6603">
        <v>1</v>
      </c>
      <c r="Q6603">
        <v>38</v>
      </c>
      <c r="R6603">
        <v>11</v>
      </c>
      <c r="S6603">
        <v>1</v>
      </c>
      <c r="T6603">
        <v>3.1</v>
      </c>
      <c r="U6603">
        <v>0</v>
      </c>
      <c r="V6603">
        <v>9</v>
      </c>
      <c r="W6603" s="1">
        <v>3779</v>
      </c>
      <c r="X6603" s="1">
        <v>2511</v>
      </c>
      <c r="Y6603" s="1">
        <v>4811.8</v>
      </c>
      <c r="Z6603" t="s">
        <v>47</v>
      </c>
      <c r="AA6603" t="s">
        <v>76</v>
      </c>
      <c r="AB6603" s="1">
        <v>0</v>
      </c>
      <c r="AC6603">
        <v>1</v>
      </c>
      <c r="AD6603">
        <v>0</v>
      </c>
      <c r="AE6603">
        <v>1</v>
      </c>
      <c r="AF6603">
        <v>0</v>
      </c>
      <c r="AG6603" t="s">
        <v>87</v>
      </c>
      <c r="AH6603">
        <f>IF(OR(Cleaned_Data_Table[[#This Row],[Appointment Status]]="No Show", Cleaned_Data_Table[[#This Row],[Appointment Status]]="Cancelled"), 1, 0)</f>
        <v>0</v>
      </c>
      <c r="AI6603" t="str">
        <f>IF(Cleaned_Data_Table[[#This Row],[Emergency Case]]=1, "Emergency Care", "Standard Care")</f>
        <v>Standard Care</v>
      </c>
    </row>
    <row r="6604" spans="1:35">
      <c r="A6604" t="s">
        <v>6713</v>
      </c>
      <c r="B6604">
        <v>46</v>
      </c>
      <c r="C6604" t="s">
        <v>37</v>
      </c>
      <c r="D6604" t="s">
        <v>116</v>
      </c>
      <c r="E6604">
        <v>21.2</v>
      </c>
      <c r="F6604" t="s">
        <v>103</v>
      </c>
      <c r="G6604" t="s">
        <v>66</v>
      </c>
      <c r="H6604" t="s">
        <v>73</v>
      </c>
      <c r="I6604" t="s">
        <v>74</v>
      </c>
      <c r="J6604" t="s">
        <v>90</v>
      </c>
      <c r="K6604">
        <v>17</v>
      </c>
      <c r="L6604" s="1">
        <v>638</v>
      </c>
      <c r="M6604" t="s">
        <v>53</v>
      </c>
      <c r="N6604" t="s">
        <v>81</v>
      </c>
      <c r="O6604" t="s">
        <v>106</v>
      </c>
      <c r="P6604">
        <v>24</v>
      </c>
      <c r="Q6604">
        <v>15</v>
      </c>
      <c r="R6604">
        <v>14</v>
      </c>
      <c r="S6604">
        <v>7</v>
      </c>
      <c r="T6604">
        <v>4</v>
      </c>
      <c r="U6604">
        <v>0</v>
      </c>
      <c r="V6604">
        <v>10</v>
      </c>
      <c r="W6604" s="1">
        <v>16250</v>
      </c>
      <c r="X6604" s="1">
        <v>13496</v>
      </c>
      <c r="Y6604" s="1">
        <v>21268.799999999999</v>
      </c>
      <c r="Z6604" t="s">
        <v>47</v>
      </c>
      <c r="AA6604" t="s">
        <v>48</v>
      </c>
      <c r="AB6604" s="1">
        <v>0</v>
      </c>
      <c r="AC6604">
        <v>0</v>
      </c>
      <c r="AD6604">
        <v>1</v>
      </c>
      <c r="AE6604">
        <v>0</v>
      </c>
      <c r="AF6604">
        <v>0</v>
      </c>
      <c r="AG6604" t="s">
        <v>91</v>
      </c>
      <c r="AH6604">
        <f>IF(OR(Cleaned_Data_Table[[#This Row],[Appointment Status]]="No Show", Cleaned_Data_Table[[#This Row],[Appointment Status]]="Cancelled"), 1, 0)</f>
        <v>0</v>
      </c>
      <c r="AI6604" t="str">
        <f>IF(Cleaned_Data_Table[[#This Row],[Emergency Case]]=1, "Emergency Care", "Standard Care")</f>
        <v>Standard Care</v>
      </c>
    </row>
    <row r="6605" spans="1:35">
      <c r="A6605" t="s">
        <v>6714</v>
      </c>
      <c r="B6605">
        <v>49</v>
      </c>
      <c r="C6605" t="s">
        <v>51</v>
      </c>
      <c r="D6605" t="s">
        <v>100</v>
      </c>
      <c r="E6605">
        <v>22.7</v>
      </c>
      <c r="F6605" t="s">
        <v>52</v>
      </c>
      <c r="G6605" t="s">
        <v>40</v>
      </c>
      <c r="H6605" t="s">
        <v>67</v>
      </c>
      <c r="I6605" t="s">
        <v>68</v>
      </c>
      <c r="J6605" t="s">
        <v>43</v>
      </c>
      <c r="K6605">
        <v>17</v>
      </c>
      <c r="L6605" s="1">
        <v>567</v>
      </c>
      <c r="M6605" t="s">
        <v>44</v>
      </c>
      <c r="N6605" t="s">
        <v>45</v>
      </c>
      <c r="O6605" t="s">
        <v>75</v>
      </c>
      <c r="P6605">
        <v>6</v>
      </c>
      <c r="Q6605">
        <v>25</v>
      </c>
      <c r="R6605">
        <v>2</v>
      </c>
      <c r="S6605">
        <v>0</v>
      </c>
      <c r="T6605">
        <v>3.3</v>
      </c>
      <c r="U6605">
        <v>0</v>
      </c>
      <c r="V6605">
        <v>10</v>
      </c>
      <c r="W6605" s="1">
        <v>695</v>
      </c>
      <c r="X6605" s="1">
        <v>77</v>
      </c>
      <c r="Y6605" s="1">
        <v>1339</v>
      </c>
      <c r="Z6605" t="s">
        <v>47</v>
      </c>
      <c r="AA6605" t="s">
        <v>48</v>
      </c>
      <c r="AB6605" s="1">
        <v>0</v>
      </c>
      <c r="AC6605">
        <v>0</v>
      </c>
      <c r="AD6605">
        <v>0</v>
      </c>
      <c r="AE6605">
        <v>0</v>
      </c>
      <c r="AF6605">
        <v>0</v>
      </c>
      <c r="AG6605" t="s">
        <v>87</v>
      </c>
      <c r="AH6605">
        <f>IF(OR(Cleaned_Data_Table[[#This Row],[Appointment Status]]="No Show", Cleaned_Data_Table[[#This Row],[Appointment Status]]="Cancelled"), 1, 0)</f>
        <v>0</v>
      </c>
      <c r="AI6605" t="str">
        <f>IF(Cleaned_Data_Table[[#This Row],[Emergency Case]]=1, "Emergency Care", "Standard Care")</f>
        <v>Standard Care</v>
      </c>
    </row>
    <row r="6606" spans="1:35">
      <c r="A6606" t="s">
        <v>6715</v>
      </c>
      <c r="B6606">
        <v>60</v>
      </c>
      <c r="C6606" t="s">
        <v>51</v>
      </c>
      <c r="D6606" t="s">
        <v>93</v>
      </c>
      <c r="E6606">
        <v>19.3</v>
      </c>
      <c r="F6606" t="s">
        <v>89</v>
      </c>
      <c r="G6606" t="s">
        <v>40</v>
      </c>
      <c r="H6606" t="s">
        <v>60</v>
      </c>
      <c r="I6606" t="s">
        <v>61</v>
      </c>
      <c r="J6606" t="s">
        <v>110</v>
      </c>
      <c r="K6606">
        <v>25</v>
      </c>
      <c r="L6606" s="1">
        <v>880</v>
      </c>
      <c r="M6606" t="s">
        <v>44</v>
      </c>
      <c r="N6606" t="s">
        <v>62</v>
      </c>
      <c r="O6606" t="s">
        <v>101</v>
      </c>
      <c r="P6606">
        <v>27</v>
      </c>
      <c r="Q6606">
        <v>24</v>
      </c>
      <c r="R6606">
        <v>11</v>
      </c>
      <c r="S6606">
        <v>1</v>
      </c>
      <c r="T6606">
        <v>4</v>
      </c>
      <c r="U6606">
        <v>0</v>
      </c>
      <c r="V6606">
        <v>10</v>
      </c>
      <c r="W6606" s="1">
        <v>1004</v>
      </c>
      <c r="X6606" s="1">
        <v>2230</v>
      </c>
      <c r="Y6606" s="1">
        <v>4114</v>
      </c>
      <c r="Z6606" t="s">
        <v>47</v>
      </c>
      <c r="AA6606" t="s">
        <v>76</v>
      </c>
      <c r="AB6606" s="1">
        <v>0</v>
      </c>
      <c r="AC6606">
        <v>0</v>
      </c>
      <c r="AD6606">
        <v>1</v>
      </c>
      <c r="AE6606">
        <v>0</v>
      </c>
      <c r="AF6606">
        <v>0</v>
      </c>
      <c r="AG6606" t="s">
        <v>87</v>
      </c>
      <c r="AH6606">
        <f>IF(OR(Cleaned_Data_Table[[#This Row],[Appointment Status]]="No Show", Cleaned_Data_Table[[#This Row],[Appointment Status]]="Cancelled"), 1, 0)</f>
        <v>0</v>
      </c>
      <c r="AI6606" t="str">
        <f>IF(Cleaned_Data_Table[[#This Row],[Emergency Case]]=1, "Emergency Care", "Standard Care")</f>
        <v>Standard Care</v>
      </c>
    </row>
    <row r="6607" spans="1:35">
      <c r="A6607" t="s">
        <v>6716</v>
      </c>
      <c r="B6607">
        <v>86</v>
      </c>
      <c r="C6607" t="s">
        <v>51</v>
      </c>
      <c r="D6607" t="s">
        <v>59</v>
      </c>
      <c r="E6607">
        <v>20.399999999999999</v>
      </c>
      <c r="F6607" t="s">
        <v>52</v>
      </c>
      <c r="G6607" t="s">
        <v>40</v>
      </c>
      <c r="H6607" t="s">
        <v>79</v>
      </c>
      <c r="I6607" t="s">
        <v>80</v>
      </c>
      <c r="J6607" t="s">
        <v>43</v>
      </c>
      <c r="K6607">
        <v>3</v>
      </c>
      <c r="L6607" s="1">
        <v>286</v>
      </c>
      <c r="M6607" t="s">
        <v>53</v>
      </c>
      <c r="N6607" t="s">
        <v>54</v>
      </c>
      <c r="O6607" t="s">
        <v>119</v>
      </c>
      <c r="P6607">
        <v>12</v>
      </c>
      <c r="Q6607">
        <v>52</v>
      </c>
      <c r="R6607">
        <v>1</v>
      </c>
      <c r="S6607">
        <v>0</v>
      </c>
      <c r="T6607">
        <v>3.3</v>
      </c>
      <c r="U6607">
        <v>0</v>
      </c>
      <c r="V6607">
        <v>8.1999999999999993</v>
      </c>
      <c r="W6607" s="1">
        <v>277</v>
      </c>
      <c r="X6607" s="1">
        <v>673</v>
      </c>
      <c r="Y6607" s="1">
        <v>865.2</v>
      </c>
      <c r="Z6607" t="s">
        <v>47</v>
      </c>
      <c r="AA6607" t="s">
        <v>71</v>
      </c>
      <c r="AB6607" s="1">
        <v>0</v>
      </c>
      <c r="AC6607">
        <v>1</v>
      </c>
      <c r="AD6607">
        <v>0</v>
      </c>
      <c r="AE6607">
        <v>0</v>
      </c>
      <c r="AF6607">
        <v>0</v>
      </c>
      <c r="AG6607" t="s">
        <v>49</v>
      </c>
      <c r="AH6607">
        <f>IF(OR(Cleaned_Data_Table[[#This Row],[Appointment Status]]="No Show", Cleaned_Data_Table[[#This Row],[Appointment Status]]="Cancelled"), 1, 0)</f>
        <v>0</v>
      </c>
      <c r="AI6607" t="str">
        <f>IF(Cleaned_Data_Table[[#This Row],[Emergency Case]]=1, "Emergency Care", "Standard Care")</f>
        <v>Standard Care</v>
      </c>
    </row>
    <row r="6608" spans="1:35">
      <c r="A6608" t="s">
        <v>6717</v>
      </c>
      <c r="B6608">
        <v>16</v>
      </c>
      <c r="C6608" t="s">
        <v>51</v>
      </c>
      <c r="D6608" t="s">
        <v>93</v>
      </c>
      <c r="E6608">
        <v>23.6</v>
      </c>
      <c r="F6608" t="s">
        <v>52</v>
      </c>
      <c r="G6608" t="s">
        <v>66</v>
      </c>
      <c r="H6608" t="s">
        <v>67</v>
      </c>
      <c r="I6608" t="s">
        <v>68</v>
      </c>
      <c r="J6608" t="s">
        <v>43</v>
      </c>
      <c r="K6608">
        <v>19</v>
      </c>
      <c r="L6608" s="1">
        <v>741</v>
      </c>
      <c r="M6608" t="s">
        <v>53</v>
      </c>
      <c r="N6608" t="s">
        <v>124</v>
      </c>
      <c r="O6608" t="s">
        <v>75</v>
      </c>
      <c r="P6608">
        <v>16</v>
      </c>
      <c r="Q6608">
        <v>43</v>
      </c>
      <c r="R6608">
        <v>14</v>
      </c>
      <c r="S6608">
        <v>0</v>
      </c>
      <c r="T6608">
        <v>3.7</v>
      </c>
      <c r="U6608">
        <v>0</v>
      </c>
      <c r="V6608">
        <v>9</v>
      </c>
      <c r="W6608" s="1">
        <v>498</v>
      </c>
      <c r="X6608" s="1">
        <v>742</v>
      </c>
      <c r="Y6608" s="1">
        <v>1386.7</v>
      </c>
      <c r="Z6608" t="s">
        <v>47</v>
      </c>
      <c r="AA6608" t="s">
        <v>112</v>
      </c>
      <c r="AB6608" s="1">
        <v>0</v>
      </c>
      <c r="AC6608">
        <v>1</v>
      </c>
      <c r="AD6608">
        <v>1</v>
      </c>
      <c r="AE6608">
        <v>0</v>
      </c>
      <c r="AF6608">
        <v>0</v>
      </c>
      <c r="AG6608" t="s">
        <v>49</v>
      </c>
      <c r="AH6608">
        <f>IF(OR(Cleaned_Data_Table[[#This Row],[Appointment Status]]="No Show", Cleaned_Data_Table[[#This Row],[Appointment Status]]="Cancelled"), 1, 0)</f>
        <v>0</v>
      </c>
      <c r="AI6608" t="str">
        <f>IF(Cleaned_Data_Table[[#This Row],[Emergency Case]]=1, "Emergency Care", "Standard Care")</f>
        <v>Standard Care</v>
      </c>
    </row>
    <row r="6609" spans="1:35">
      <c r="A6609" t="s">
        <v>6718</v>
      </c>
      <c r="B6609">
        <v>12</v>
      </c>
      <c r="C6609" t="s">
        <v>51</v>
      </c>
      <c r="D6609" t="s">
        <v>100</v>
      </c>
      <c r="E6609">
        <v>25.9</v>
      </c>
      <c r="F6609" t="s">
        <v>39</v>
      </c>
      <c r="G6609" t="s">
        <v>85</v>
      </c>
      <c r="H6609" t="s">
        <v>41</v>
      </c>
      <c r="I6609" t="s">
        <v>42</v>
      </c>
      <c r="J6609" t="s">
        <v>43</v>
      </c>
      <c r="K6609">
        <v>20</v>
      </c>
      <c r="L6609" s="1">
        <v>714</v>
      </c>
      <c r="M6609" t="s">
        <v>53</v>
      </c>
      <c r="N6609" t="s">
        <v>45</v>
      </c>
      <c r="O6609" t="s">
        <v>63</v>
      </c>
      <c r="P6609">
        <v>0</v>
      </c>
      <c r="Q6609">
        <v>33</v>
      </c>
      <c r="R6609">
        <v>3</v>
      </c>
      <c r="S6609">
        <v>1</v>
      </c>
      <c r="T6609">
        <v>4</v>
      </c>
      <c r="U6609">
        <v>1</v>
      </c>
      <c r="V6609">
        <v>9.8000000000000007</v>
      </c>
      <c r="W6609" s="1">
        <v>162</v>
      </c>
      <c r="X6609" s="1">
        <v>726</v>
      </c>
      <c r="Y6609" s="1">
        <v>1121.4000000000001</v>
      </c>
      <c r="Z6609" t="s">
        <v>47</v>
      </c>
      <c r="AA6609" t="s">
        <v>112</v>
      </c>
      <c r="AB6609" s="1">
        <v>0</v>
      </c>
      <c r="AC6609">
        <v>1</v>
      </c>
      <c r="AD6609">
        <v>0</v>
      </c>
      <c r="AE6609">
        <v>0</v>
      </c>
      <c r="AF6609">
        <v>0</v>
      </c>
      <c r="AG6609" t="s">
        <v>87</v>
      </c>
      <c r="AH6609">
        <f>IF(OR(Cleaned_Data_Table[[#This Row],[Appointment Status]]="No Show", Cleaned_Data_Table[[#This Row],[Appointment Status]]="Cancelled"), 1, 0)</f>
        <v>0</v>
      </c>
      <c r="AI6609" t="str">
        <f>IF(Cleaned_Data_Table[[#This Row],[Emergency Case]]=1, "Emergency Care", "Standard Care")</f>
        <v>Emergency Care</v>
      </c>
    </row>
    <row r="6610" spans="1:35">
      <c r="A6610" t="s">
        <v>6719</v>
      </c>
      <c r="B6610">
        <v>6</v>
      </c>
      <c r="C6610" t="s">
        <v>51</v>
      </c>
      <c r="D6610" t="s">
        <v>38</v>
      </c>
      <c r="E6610">
        <v>20.9</v>
      </c>
      <c r="F6610" t="s">
        <v>39</v>
      </c>
      <c r="G6610" t="s">
        <v>40</v>
      </c>
      <c r="H6610" t="s">
        <v>129</v>
      </c>
      <c r="I6610" t="s">
        <v>130</v>
      </c>
      <c r="J6610" t="s">
        <v>110</v>
      </c>
      <c r="K6610">
        <v>26</v>
      </c>
      <c r="L6610" s="1">
        <v>868</v>
      </c>
      <c r="M6610" t="s">
        <v>44</v>
      </c>
      <c r="N6610" t="s">
        <v>69</v>
      </c>
      <c r="O6610" t="s">
        <v>98</v>
      </c>
      <c r="P6610">
        <v>2</v>
      </c>
      <c r="Q6610">
        <v>36</v>
      </c>
      <c r="R6610">
        <v>10</v>
      </c>
      <c r="S6610">
        <v>1</v>
      </c>
      <c r="T6610">
        <v>4.5</v>
      </c>
      <c r="U6610">
        <v>0</v>
      </c>
      <c r="V6610">
        <v>9.8000000000000007</v>
      </c>
      <c r="W6610" s="1">
        <v>1712</v>
      </c>
      <c r="X6610" s="1">
        <v>3417</v>
      </c>
      <c r="Y6610" s="1">
        <v>5997</v>
      </c>
      <c r="Z6610" t="s">
        <v>47</v>
      </c>
      <c r="AA6610" t="s">
        <v>112</v>
      </c>
      <c r="AB6610" s="1">
        <v>0</v>
      </c>
      <c r="AC6610">
        <v>1</v>
      </c>
      <c r="AD6610">
        <v>0</v>
      </c>
      <c r="AE6610">
        <v>1</v>
      </c>
      <c r="AF6610">
        <v>0</v>
      </c>
      <c r="AG6610" t="s">
        <v>87</v>
      </c>
      <c r="AH6610">
        <f>IF(OR(Cleaned_Data_Table[[#This Row],[Appointment Status]]="No Show", Cleaned_Data_Table[[#This Row],[Appointment Status]]="Cancelled"), 1, 0)</f>
        <v>0</v>
      </c>
      <c r="AI6610" t="str">
        <f>IF(Cleaned_Data_Table[[#This Row],[Emergency Case]]=1, "Emergency Care", "Standard Care")</f>
        <v>Standard Care</v>
      </c>
    </row>
    <row r="6611" spans="1:35">
      <c r="A6611" t="s">
        <v>6720</v>
      </c>
      <c r="B6611">
        <v>4</v>
      </c>
      <c r="C6611" t="s">
        <v>37</v>
      </c>
      <c r="D6611" t="s">
        <v>118</v>
      </c>
      <c r="E6611">
        <v>26.3</v>
      </c>
      <c r="F6611" t="s">
        <v>39</v>
      </c>
      <c r="G6611" t="s">
        <v>40</v>
      </c>
      <c r="H6611" t="s">
        <v>67</v>
      </c>
      <c r="I6611" t="s">
        <v>68</v>
      </c>
      <c r="J6611" t="s">
        <v>90</v>
      </c>
      <c r="K6611">
        <v>17</v>
      </c>
      <c r="L6611" s="1">
        <v>715</v>
      </c>
      <c r="M6611" t="s">
        <v>44</v>
      </c>
      <c r="N6611" t="s">
        <v>62</v>
      </c>
      <c r="O6611" t="s">
        <v>106</v>
      </c>
      <c r="P6611">
        <v>24</v>
      </c>
      <c r="Q6611">
        <v>2</v>
      </c>
      <c r="R6611">
        <v>7</v>
      </c>
      <c r="S6611">
        <v>2</v>
      </c>
      <c r="T6611">
        <v>3.1</v>
      </c>
      <c r="U6611">
        <v>0</v>
      </c>
      <c r="V6611">
        <v>10</v>
      </c>
      <c r="W6611" s="1">
        <v>14251</v>
      </c>
      <c r="X6611" s="1">
        <v>5479</v>
      </c>
      <c r="Y6611" s="1">
        <v>20445</v>
      </c>
      <c r="Z6611" t="s">
        <v>47</v>
      </c>
      <c r="AA6611" t="s">
        <v>112</v>
      </c>
      <c r="AB6611" s="1">
        <v>0</v>
      </c>
      <c r="AC6611">
        <v>0</v>
      </c>
      <c r="AD6611">
        <v>1</v>
      </c>
      <c r="AE6611">
        <v>0</v>
      </c>
      <c r="AF6611">
        <v>0</v>
      </c>
      <c r="AG6611" t="s">
        <v>91</v>
      </c>
      <c r="AH6611">
        <f>IF(OR(Cleaned_Data_Table[[#This Row],[Appointment Status]]="No Show", Cleaned_Data_Table[[#This Row],[Appointment Status]]="Cancelled"), 1, 0)</f>
        <v>0</v>
      </c>
      <c r="AI6611" t="str">
        <f>IF(Cleaned_Data_Table[[#This Row],[Emergency Case]]=1, "Emergency Care", "Standard Care")</f>
        <v>Standard Care</v>
      </c>
    </row>
    <row r="6612" spans="1:35">
      <c r="A6612" t="s">
        <v>6721</v>
      </c>
      <c r="B6612">
        <v>78</v>
      </c>
      <c r="C6612" t="s">
        <v>51</v>
      </c>
      <c r="D6612" t="s">
        <v>38</v>
      </c>
      <c r="E6612">
        <v>24.8</v>
      </c>
      <c r="F6612" t="s">
        <v>52</v>
      </c>
      <c r="G6612" t="s">
        <v>66</v>
      </c>
      <c r="H6612" t="s">
        <v>108</v>
      </c>
      <c r="I6612" t="s">
        <v>109</v>
      </c>
      <c r="J6612" t="s">
        <v>43</v>
      </c>
      <c r="K6612">
        <v>29</v>
      </c>
      <c r="L6612" s="1">
        <v>905</v>
      </c>
      <c r="M6612" t="s">
        <v>53</v>
      </c>
      <c r="N6612" t="s">
        <v>54</v>
      </c>
      <c r="O6612" t="s">
        <v>98</v>
      </c>
      <c r="P6612">
        <v>5</v>
      </c>
      <c r="Q6612">
        <v>22</v>
      </c>
      <c r="R6612">
        <v>5</v>
      </c>
      <c r="S6612">
        <v>1</v>
      </c>
      <c r="T6612">
        <v>3</v>
      </c>
      <c r="U6612">
        <v>0</v>
      </c>
      <c r="V6612">
        <v>10</v>
      </c>
      <c r="W6612" s="1">
        <v>412</v>
      </c>
      <c r="X6612" s="1">
        <v>989</v>
      </c>
      <c r="Y6612" s="1">
        <v>1614.2</v>
      </c>
      <c r="Z6612" t="s">
        <v>47</v>
      </c>
      <c r="AA6612" t="s">
        <v>71</v>
      </c>
      <c r="AB6612" s="1">
        <v>0</v>
      </c>
      <c r="AC6612">
        <v>0</v>
      </c>
      <c r="AD6612">
        <v>0</v>
      </c>
      <c r="AE6612">
        <v>0</v>
      </c>
      <c r="AF6612">
        <v>0</v>
      </c>
      <c r="AG6612" t="s">
        <v>87</v>
      </c>
      <c r="AH6612">
        <f>IF(OR(Cleaned_Data_Table[[#This Row],[Appointment Status]]="No Show", Cleaned_Data_Table[[#This Row],[Appointment Status]]="Cancelled"), 1, 0)</f>
        <v>0</v>
      </c>
      <c r="AI6612" t="str">
        <f>IF(Cleaned_Data_Table[[#This Row],[Emergency Case]]=1, "Emergency Care", "Standard Care")</f>
        <v>Standard Care</v>
      </c>
    </row>
    <row r="6613" spans="1:35">
      <c r="A6613" t="s">
        <v>6722</v>
      </c>
      <c r="B6613">
        <v>50</v>
      </c>
      <c r="C6613" t="s">
        <v>51</v>
      </c>
      <c r="D6613" t="s">
        <v>114</v>
      </c>
      <c r="E6613">
        <v>27.3</v>
      </c>
      <c r="F6613" t="s">
        <v>52</v>
      </c>
      <c r="G6613" t="s">
        <v>40</v>
      </c>
      <c r="H6613" t="s">
        <v>60</v>
      </c>
      <c r="I6613" t="s">
        <v>61</v>
      </c>
      <c r="J6613" t="s">
        <v>90</v>
      </c>
      <c r="K6613">
        <v>15</v>
      </c>
      <c r="L6613" s="1">
        <v>569</v>
      </c>
      <c r="M6613" t="s">
        <v>53</v>
      </c>
      <c r="N6613" t="s">
        <v>45</v>
      </c>
      <c r="O6613" t="s">
        <v>75</v>
      </c>
      <c r="P6613">
        <v>24</v>
      </c>
      <c r="Q6613">
        <v>8</v>
      </c>
      <c r="R6613">
        <v>3</v>
      </c>
      <c r="S6613">
        <v>1</v>
      </c>
      <c r="T6613">
        <v>4.3</v>
      </c>
      <c r="U6613">
        <v>0</v>
      </c>
      <c r="V6613">
        <v>10</v>
      </c>
      <c r="W6613" s="1">
        <v>15918</v>
      </c>
      <c r="X6613" s="1">
        <v>7618</v>
      </c>
      <c r="Y6613" s="1">
        <v>16873.5</v>
      </c>
      <c r="Z6613" t="s">
        <v>47</v>
      </c>
      <c r="AA6613" t="s">
        <v>48</v>
      </c>
      <c r="AB6613" s="1">
        <v>0</v>
      </c>
      <c r="AC6613">
        <v>0</v>
      </c>
      <c r="AD6613">
        <v>1</v>
      </c>
      <c r="AE6613">
        <v>0</v>
      </c>
      <c r="AF6613">
        <v>0</v>
      </c>
      <c r="AG6613" t="s">
        <v>91</v>
      </c>
      <c r="AH6613">
        <f>IF(OR(Cleaned_Data_Table[[#This Row],[Appointment Status]]="No Show", Cleaned_Data_Table[[#This Row],[Appointment Status]]="Cancelled"), 1, 0)</f>
        <v>0</v>
      </c>
      <c r="AI6613" t="str">
        <f>IF(Cleaned_Data_Table[[#This Row],[Emergency Case]]=1, "Emergency Care", "Standard Care")</f>
        <v>Standard Care</v>
      </c>
    </row>
    <row r="6614" spans="1:35">
      <c r="A6614" t="s">
        <v>6723</v>
      </c>
      <c r="B6614">
        <v>31</v>
      </c>
      <c r="C6614" t="s">
        <v>37</v>
      </c>
      <c r="D6614" t="s">
        <v>84</v>
      </c>
      <c r="E6614">
        <v>32.1</v>
      </c>
      <c r="F6614" t="s">
        <v>52</v>
      </c>
      <c r="G6614" t="s">
        <v>40</v>
      </c>
      <c r="H6614" t="s">
        <v>104</v>
      </c>
      <c r="I6614" t="s">
        <v>105</v>
      </c>
      <c r="J6614" t="s">
        <v>90</v>
      </c>
      <c r="K6614">
        <v>28</v>
      </c>
      <c r="L6614" s="1">
        <v>809</v>
      </c>
      <c r="M6614" t="s">
        <v>44</v>
      </c>
      <c r="N6614" t="s">
        <v>54</v>
      </c>
      <c r="O6614" t="s">
        <v>82</v>
      </c>
      <c r="P6614">
        <v>26</v>
      </c>
      <c r="Q6614">
        <v>15</v>
      </c>
      <c r="R6614">
        <v>1</v>
      </c>
      <c r="S6614">
        <v>0</v>
      </c>
      <c r="T6614">
        <v>3.6</v>
      </c>
      <c r="U6614">
        <v>0</v>
      </c>
      <c r="V6614">
        <v>10</v>
      </c>
      <c r="W6614" s="1">
        <v>7494</v>
      </c>
      <c r="X6614" s="1">
        <v>13769</v>
      </c>
      <c r="Y6614" s="1">
        <v>22072</v>
      </c>
      <c r="Z6614" t="s">
        <v>47</v>
      </c>
      <c r="AA6614" t="s">
        <v>57</v>
      </c>
      <c r="AB6614" s="1">
        <v>0</v>
      </c>
      <c r="AC6614">
        <v>0</v>
      </c>
      <c r="AD6614">
        <v>1</v>
      </c>
      <c r="AE6614">
        <v>0</v>
      </c>
      <c r="AF6614">
        <v>0</v>
      </c>
      <c r="AG6614" t="s">
        <v>91</v>
      </c>
      <c r="AH6614">
        <f>IF(OR(Cleaned_Data_Table[[#This Row],[Appointment Status]]="No Show", Cleaned_Data_Table[[#This Row],[Appointment Status]]="Cancelled"), 1, 0)</f>
        <v>0</v>
      </c>
      <c r="AI6614" t="str">
        <f>IF(Cleaned_Data_Table[[#This Row],[Emergency Case]]=1, "Emergency Care", "Standard Care")</f>
        <v>Standard Care</v>
      </c>
    </row>
    <row r="6615" spans="1:35">
      <c r="A6615" t="s">
        <v>6724</v>
      </c>
      <c r="B6615">
        <v>54</v>
      </c>
      <c r="C6615" t="s">
        <v>37</v>
      </c>
      <c r="D6615" t="s">
        <v>93</v>
      </c>
      <c r="E6615">
        <v>27.5</v>
      </c>
      <c r="F6615" t="s">
        <v>39</v>
      </c>
      <c r="G6615" t="s">
        <v>40</v>
      </c>
      <c r="H6615" t="s">
        <v>73</v>
      </c>
      <c r="I6615" t="s">
        <v>74</v>
      </c>
      <c r="J6615" t="s">
        <v>43</v>
      </c>
      <c r="K6615">
        <v>10</v>
      </c>
      <c r="L6615" s="1">
        <v>565</v>
      </c>
      <c r="M6615" t="s">
        <v>44</v>
      </c>
      <c r="N6615" t="s">
        <v>45</v>
      </c>
      <c r="O6615" t="s">
        <v>119</v>
      </c>
      <c r="P6615">
        <v>24</v>
      </c>
      <c r="Q6615">
        <v>20</v>
      </c>
      <c r="R6615">
        <v>2</v>
      </c>
      <c r="S6615">
        <v>1</v>
      </c>
      <c r="T6615">
        <v>4.7</v>
      </c>
      <c r="U6615">
        <v>0</v>
      </c>
      <c r="V6615">
        <v>10</v>
      </c>
      <c r="W6615" s="1">
        <v>187</v>
      </c>
      <c r="X6615" s="1">
        <v>336</v>
      </c>
      <c r="Y6615" s="1">
        <v>1088</v>
      </c>
      <c r="Z6615" t="s">
        <v>47</v>
      </c>
      <c r="AA6615" t="s">
        <v>48</v>
      </c>
      <c r="AB6615" s="1">
        <v>0</v>
      </c>
      <c r="AC6615">
        <v>0</v>
      </c>
      <c r="AD6615">
        <v>1</v>
      </c>
      <c r="AE6615">
        <v>0</v>
      </c>
      <c r="AF6615">
        <v>0</v>
      </c>
      <c r="AG6615" t="s">
        <v>49</v>
      </c>
      <c r="AH6615">
        <f>IF(OR(Cleaned_Data_Table[[#This Row],[Appointment Status]]="No Show", Cleaned_Data_Table[[#This Row],[Appointment Status]]="Cancelled"), 1, 0)</f>
        <v>0</v>
      </c>
      <c r="AI6615" t="str">
        <f>IF(Cleaned_Data_Table[[#This Row],[Emergency Case]]=1, "Emergency Care", "Standard Care")</f>
        <v>Standard Care</v>
      </c>
    </row>
    <row r="6616" spans="1:35">
      <c r="A6616" t="s">
        <v>6725</v>
      </c>
      <c r="B6616">
        <v>54</v>
      </c>
      <c r="C6616" t="s">
        <v>37</v>
      </c>
      <c r="D6616" t="s">
        <v>38</v>
      </c>
      <c r="E6616">
        <v>31.2</v>
      </c>
      <c r="F6616" t="s">
        <v>39</v>
      </c>
      <c r="G6616" t="s">
        <v>40</v>
      </c>
      <c r="H6616" t="s">
        <v>73</v>
      </c>
      <c r="I6616" t="s">
        <v>74</v>
      </c>
      <c r="J6616" t="s">
        <v>43</v>
      </c>
      <c r="K6616">
        <v>27</v>
      </c>
      <c r="L6616" s="1">
        <v>872</v>
      </c>
      <c r="M6616" t="s">
        <v>53</v>
      </c>
      <c r="N6616" t="s">
        <v>124</v>
      </c>
      <c r="O6616" t="s">
        <v>106</v>
      </c>
      <c r="P6616">
        <v>26</v>
      </c>
      <c r="Q6616">
        <v>55</v>
      </c>
      <c r="R6616">
        <v>7</v>
      </c>
      <c r="S6616">
        <v>0</v>
      </c>
      <c r="T6616">
        <v>4.4000000000000004</v>
      </c>
      <c r="U6616">
        <v>0</v>
      </c>
      <c r="V6616">
        <v>8.5</v>
      </c>
      <c r="W6616" s="1">
        <v>655</v>
      </c>
      <c r="X6616" s="1">
        <v>335</v>
      </c>
      <c r="Y6616" s="1">
        <v>1303.4000000000001</v>
      </c>
      <c r="Z6616" t="s">
        <v>47</v>
      </c>
      <c r="AA6616" t="s">
        <v>48</v>
      </c>
      <c r="AB6616" s="1">
        <v>0</v>
      </c>
      <c r="AC6616">
        <v>1</v>
      </c>
      <c r="AD6616">
        <v>1</v>
      </c>
      <c r="AE6616">
        <v>0</v>
      </c>
      <c r="AF6616">
        <v>0</v>
      </c>
      <c r="AG6616" t="s">
        <v>49</v>
      </c>
      <c r="AH6616">
        <f>IF(OR(Cleaned_Data_Table[[#This Row],[Appointment Status]]="No Show", Cleaned_Data_Table[[#This Row],[Appointment Status]]="Cancelled"), 1, 0)</f>
        <v>0</v>
      </c>
      <c r="AI6616" t="str">
        <f>IF(Cleaned_Data_Table[[#This Row],[Emergency Case]]=1, "Emergency Care", "Standard Care")</f>
        <v>Standard Care</v>
      </c>
    </row>
    <row r="6617" spans="1:35">
      <c r="A6617" t="s">
        <v>6726</v>
      </c>
      <c r="B6617">
        <v>10</v>
      </c>
      <c r="C6617" t="s">
        <v>37</v>
      </c>
      <c r="D6617" t="s">
        <v>78</v>
      </c>
      <c r="E6617">
        <v>16</v>
      </c>
      <c r="F6617" t="s">
        <v>39</v>
      </c>
      <c r="G6617" t="s">
        <v>40</v>
      </c>
      <c r="H6617" t="s">
        <v>67</v>
      </c>
      <c r="I6617" t="s">
        <v>68</v>
      </c>
      <c r="J6617" t="s">
        <v>43</v>
      </c>
      <c r="K6617">
        <v>11</v>
      </c>
      <c r="L6617" s="1">
        <v>516</v>
      </c>
      <c r="M6617" t="s">
        <v>53</v>
      </c>
      <c r="N6617" t="s">
        <v>54</v>
      </c>
      <c r="O6617" t="s">
        <v>70</v>
      </c>
      <c r="P6617">
        <v>28</v>
      </c>
      <c r="Q6617">
        <v>35</v>
      </c>
      <c r="R6617">
        <v>12</v>
      </c>
      <c r="S6617">
        <v>1</v>
      </c>
      <c r="T6617">
        <v>4.3</v>
      </c>
      <c r="U6617">
        <v>0</v>
      </c>
      <c r="V6617">
        <v>9.8000000000000007</v>
      </c>
      <c r="W6617" s="1">
        <v>518</v>
      </c>
      <c r="X6617" s="1">
        <v>878</v>
      </c>
      <c r="Y6617" s="1">
        <v>1338.4</v>
      </c>
      <c r="Z6617" t="s">
        <v>47</v>
      </c>
      <c r="AA6617" t="s">
        <v>112</v>
      </c>
      <c r="AB6617" s="1">
        <v>0</v>
      </c>
      <c r="AC6617">
        <v>1</v>
      </c>
      <c r="AD6617">
        <v>1</v>
      </c>
      <c r="AE6617">
        <v>0</v>
      </c>
      <c r="AF6617">
        <v>0</v>
      </c>
      <c r="AG6617" t="s">
        <v>49</v>
      </c>
      <c r="AH6617">
        <f>IF(OR(Cleaned_Data_Table[[#This Row],[Appointment Status]]="No Show", Cleaned_Data_Table[[#This Row],[Appointment Status]]="Cancelled"), 1, 0)</f>
        <v>0</v>
      </c>
      <c r="AI6617" t="str">
        <f>IF(Cleaned_Data_Table[[#This Row],[Emergency Case]]=1, "Emergency Care", "Standard Care")</f>
        <v>Standard Care</v>
      </c>
    </row>
    <row r="6618" spans="1:35">
      <c r="A6618" t="s">
        <v>6727</v>
      </c>
      <c r="B6618">
        <v>76</v>
      </c>
      <c r="C6618" t="s">
        <v>51</v>
      </c>
      <c r="D6618" t="s">
        <v>65</v>
      </c>
      <c r="E6618">
        <v>18.2</v>
      </c>
      <c r="F6618" t="s">
        <v>52</v>
      </c>
      <c r="G6618" t="s">
        <v>66</v>
      </c>
      <c r="H6618" t="s">
        <v>67</v>
      </c>
      <c r="I6618" t="s">
        <v>68</v>
      </c>
      <c r="J6618" t="s">
        <v>90</v>
      </c>
      <c r="K6618">
        <v>22</v>
      </c>
      <c r="L6618" s="1">
        <v>702</v>
      </c>
      <c r="M6618" t="s">
        <v>53</v>
      </c>
      <c r="N6618" t="s">
        <v>124</v>
      </c>
      <c r="O6618" t="s">
        <v>119</v>
      </c>
      <c r="P6618">
        <v>28</v>
      </c>
      <c r="Q6618">
        <v>11</v>
      </c>
      <c r="R6618">
        <v>10</v>
      </c>
      <c r="S6618">
        <v>1</v>
      </c>
      <c r="T6618">
        <v>4.7</v>
      </c>
      <c r="U6618">
        <v>0</v>
      </c>
      <c r="V6618">
        <v>10</v>
      </c>
      <c r="W6618" s="1">
        <v>14519</v>
      </c>
      <c r="X6618" s="1">
        <v>7450</v>
      </c>
      <c r="Y6618" s="1">
        <v>15869.7</v>
      </c>
      <c r="Z6618" t="s">
        <v>47</v>
      </c>
      <c r="AA6618" t="s">
        <v>71</v>
      </c>
      <c r="AB6618" s="1">
        <v>0</v>
      </c>
      <c r="AC6618">
        <v>0</v>
      </c>
      <c r="AD6618">
        <v>1</v>
      </c>
      <c r="AE6618">
        <v>0</v>
      </c>
      <c r="AF6618">
        <v>0</v>
      </c>
      <c r="AG6618" t="s">
        <v>91</v>
      </c>
      <c r="AH6618">
        <f>IF(OR(Cleaned_Data_Table[[#This Row],[Appointment Status]]="No Show", Cleaned_Data_Table[[#This Row],[Appointment Status]]="Cancelled"), 1, 0)</f>
        <v>0</v>
      </c>
      <c r="AI6618" t="str">
        <f>IF(Cleaned_Data_Table[[#This Row],[Emergency Case]]=1, "Emergency Care", "Standard Care")</f>
        <v>Standard Care</v>
      </c>
    </row>
    <row r="6619" spans="1:35">
      <c r="A6619" t="s">
        <v>6728</v>
      </c>
      <c r="B6619">
        <v>70</v>
      </c>
      <c r="C6619" t="s">
        <v>37</v>
      </c>
      <c r="D6619" t="s">
        <v>116</v>
      </c>
      <c r="E6619">
        <v>20.8</v>
      </c>
      <c r="F6619" t="s">
        <v>97</v>
      </c>
      <c r="G6619" t="s">
        <v>40</v>
      </c>
      <c r="H6619" t="s">
        <v>129</v>
      </c>
      <c r="I6619" t="s">
        <v>130</v>
      </c>
      <c r="J6619" t="s">
        <v>43</v>
      </c>
      <c r="K6619">
        <v>12</v>
      </c>
      <c r="L6619" s="1">
        <v>561</v>
      </c>
      <c r="M6619" t="s">
        <v>44</v>
      </c>
      <c r="N6619" t="s">
        <v>81</v>
      </c>
      <c r="O6619" t="s">
        <v>106</v>
      </c>
      <c r="P6619">
        <v>29</v>
      </c>
      <c r="Q6619">
        <v>56</v>
      </c>
      <c r="R6619">
        <v>11</v>
      </c>
      <c r="S6619">
        <v>4</v>
      </c>
      <c r="T6619">
        <v>4.8</v>
      </c>
      <c r="U6619">
        <v>0</v>
      </c>
      <c r="V6619">
        <v>8.6999999999999993</v>
      </c>
      <c r="W6619" s="1">
        <v>390</v>
      </c>
      <c r="X6619" s="1">
        <v>433</v>
      </c>
      <c r="Y6619" s="1">
        <v>1384</v>
      </c>
      <c r="Z6619" t="s">
        <v>56</v>
      </c>
      <c r="AA6619" t="s">
        <v>76</v>
      </c>
      <c r="AB6619" s="1">
        <v>1384</v>
      </c>
      <c r="AC6619">
        <v>1</v>
      </c>
      <c r="AD6619">
        <v>1</v>
      </c>
      <c r="AE6619">
        <v>0</v>
      </c>
      <c r="AF6619">
        <v>0</v>
      </c>
      <c r="AG6619" t="s">
        <v>49</v>
      </c>
      <c r="AH6619">
        <f>IF(OR(Cleaned_Data_Table[[#This Row],[Appointment Status]]="No Show", Cleaned_Data_Table[[#This Row],[Appointment Status]]="Cancelled"), 1, 0)</f>
        <v>1</v>
      </c>
      <c r="AI6619" t="str">
        <f>IF(Cleaned_Data_Table[[#This Row],[Emergency Case]]=1, "Emergency Care", "Standard Care")</f>
        <v>Standard Care</v>
      </c>
    </row>
    <row r="6620" spans="1:35">
      <c r="A6620" t="s">
        <v>6729</v>
      </c>
      <c r="B6620">
        <v>72</v>
      </c>
      <c r="C6620" t="s">
        <v>51</v>
      </c>
      <c r="D6620" t="s">
        <v>114</v>
      </c>
      <c r="E6620">
        <v>29</v>
      </c>
      <c r="F6620" t="s">
        <v>52</v>
      </c>
      <c r="G6620" t="s">
        <v>40</v>
      </c>
      <c r="H6620" t="s">
        <v>104</v>
      </c>
      <c r="I6620" t="s">
        <v>105</v>
      </c>
      <c r="J6620" t="s">
        <v>110</v>
      </c>
      <c r="K6620">
        <v>21</v>
      </c>
      <c r="L6620" s="1">
        <v>651</v>
      </c>
      <c r="M6620" t="s">
        <v>44</v>
      </c>
      <c r="N6620" t="s">
        <v>124</v>
      </c>
      <c r="O6620" t="s">
        <v>63</v>
      </c>
      <c r="P6620">
        <v>20</v>
      </c>
      <c r="Q6620">
        <v>24</v>
      </c>
      <c r="R6620">
        <v>8</v>
      </c>
      <c r="S6620">
        <v>0</v>
      </c>
      <c r="T6620">
        <v>3.7</v>
      </c>
      <c r="U6620">
        <v>0</v>
      </c>
      <c r="V6620">
        <v>10</v>
      </c>
      <c r="W6620" s="1">
        <v>4869</v>
      </c>
      <c r="X6620" s="1">
        <v>3227</v>
      </c>
      <c r="Y6620" s="1">
        <v>8747</v>
      </c>
      <c r="Z6620" t="s">
        <v>47</v>
      </c>
      <c r="AA6620" t="s">
        <v>76</v>
      </c>
      <c r="AB6620" s="1">
        <v>0</v>
      </c>
      <c r="AC6620">
        <v>0</v>
      </c>
      <c r="AD6620">
        <v>1</v>
      </c>
      <c r="AE6620">
        <v>0</v>
      </c>
      <c r="AF6620">
        <v>0</v>
      </c>
      <c r="AG6620" t="s">
        <v>87</v>
      </c>
      <c r="AH6620">
        <f>IF(OR(Cleaned_Data_Table[[#This Row],[Appointment Status]]="No Show", Cleaned_Data_Table[[#This Row],[Appointment Status]]="Cancelled"), 1, 0)</f>
        <v>0</v>
      </c>
      <c r="AI6620" t="str">
        <f>IF(Cleaned_Data_Table[[#This Row],[Emergency Case]]=1, "Emergency Care", "Standard Care")</f>
        <v>Standard Care</v>
      </c>
    </row>
    <row r="6621" spans="1:35">
      <c r="A6621" t="s">
        <v>6730</v>
      </c>
      <c r="B6621">
        <v>68</v>
      </c>
      <c r="C6621" t="s">
        <v>51</v>
      </c>
      <c r="D6621" t="s">
        <v>78</v>
      </c>
      <c r="E6621">
        <v>22</v>
      </c>
      <c r="F6621" t="s">
        <v>103</v>
      </c>
      <c r="G6621" t="s">
        <v>40</v>
      </c>
      <c r="H6621" t="s">
        <v>129</v>
      </c>
      <c r="I6621" t="s">
        <v>130</v>
      </c>
      <c r="J6621" t="s">
        <v>90</v>
      </c>
      <c r="K6621">
        <v>18</v>
      </c>
      <c r="L6621" s="1">
        <v>618</v>
      </c>
      <c r="M6621" t="s">
        <v>53</v>
      </c>
      <c r="N6621" t="s">
        <v>45</v>
      </c>
      <c r="O6621" t="s">
        <v>86</v>
      </c>
      <c r="P6621">
        <v>10</v>
      </c>
      <c r="Q6621">
        <v>1</v>
      </c>
      <c r="R6621">
        <v>2</v>
      </c>
      <c r="S6621">
        <v>1</v>
      </c>
      <c r="T6621">
        <v>3.1</v>
      </c>
      <c r="U6621">
        <v>0</v>
      </c>
      <c r="V6621">
        <v>10</v>
      </c>
      <c r="W6621" s="1">
        <v>17458</v>
      </c>
      <c r="X6621" s="1">
        <v>11678</v>
      </c>
      <c r="Y6621" s="1">
        <v>20827.8</v>
      </c>
      <c r="Z6621" t="s">
        <v>47</v>
      </c>
      <c r="AA6621" t="s">
        <v>76</v>
      </c>
      <c r="AB6621" s="1">
        <v>0</v>
      </c>
      <c r="AC6621">
        <v>0</v>
      </c>
      <c r="AD6621">
        <v>0</v>
      </c>
      <c r="AE6621">
        <v>0</v>
      </c>
      <c r="AF6621">
        <v>0</v>
      </c>
      <c r="AG6621" t="s">
        <v>87</v>
      </c>
      <c r="AH6621">
        <f>IF(OR(Cleaned_Data_Table[[#This Row],[Appointment Status]]="No Show", Cleaned_Data_Table[[#This Row],[Appointment Status]]="Cancelled"), 1, 0)</f>
        <v>0</v>
      </c>
      <c r="AI6621" t="str">
        <f>IF(Cleaned_Data_Table[[#This Row],[Emergency Case]]=1, "Emergency Care", "Standard Care")</f>
        <v>Standard Care</v>
      </c>
    </row>
    <row r="6622" spans="1:35">
      <c r="A6622" t="s">
        <v>6731</v>
      </c>
      <c r="B6622">
        <v>49</v>
      </c>
      <c r="C6622" t="s">
        <v>51</v>
      </c>
      <c r="D6622" t="s">
        <v>59</v>
      </c>
      <c r="E6622">
        <v>28.9</v>
      </c>
      <c r="F6622" t="s">
        <v>52</v>
      </c>
      <c r="G6622" t="s">
        <v>40</v>
      </c>
      <c r="H6622" t="s">
        <v>94</v>
      </c>
      <c r="I6622" t="s">
        <v>95</v>
      </c>
      <c r="J6622" t="s">
        <v>43</v>
      </c>
      <c r="K6622">
        <v>17</v>
      </c>
      <c r="L6622" s="1">
        <v>548</v>
      </c>
      <c r="M6622" t="s">
        <v>53</v>
      </c>
      <c r="N6622" t="s">
        <v>45</v>
      </c>
      <c r="O6622" t="s">
        <v>119</v>
      </c>
      <c r="P6622">
        <v>2</v>
      </c>
      <c r="Q6622">
        <v>48</v>
      </c>
      <c r="R6622">
        <v>13</v>
      </c>
      <c r="S6622">
        <v>1</v>
      </c>
      <c r="T6622">
        <v>4.5</v>
      </c>
      <c r="U6622">
        <v>0</v>
      </c>
      <c r="V6622">
        <v>9.1</v>
      </c>
      <c r="W6622" s="1">
        <v>356</v>
      </c>
      <c r="X6622" s="1">
        <v>764</v>
      </c>
      <c r="Y6622" s="1">
        <v>1167.5999999999999</v>
      </c>
      <c r="Z6622" t="s">
        <v>47</v>
      </c>
      <c r="AA6622" t="s">
        <v>48</v>
      </c>
      <c r="AB6622" s="1">
        <v>0</v>
      </c>
      <c r="AC6622">
        <v>1</v>
      </c>
      <c r="AD6622">
        <v>0</v>
      </c>
      <c r="AE6622">
        <v>0</v>
      </c>
      <c r="AF6622">
        <v>0</v>
      </c>
      <c r="AG6622" t="s">
        <v>87</v>
      </c>
      <c r="AH6622">
        <f>IF(OR(Cleaned_Data_Table[[#This Row],[Appointment Status]]="No Show", Cleaned_Data_Table[[#This Row],[Appointment Status]]="Cancelled"), 1, 0)</f>
        <v>0</v>
      </c>
      <c r="AI6622" t="str">
        <f>IF(Cleaned_Data_Table[[#This Row],[Emergency Case]]=1, "Emergency Care", "Standard Care")</f>
        <v>Standard Care</v>
      </c>
    </row>
    <row r="6623" spans="1:35">
      <c r="A6623" t="s">
        <v>6732</v>
      </c>
      <c r="B6623">
        <v>48</v>
      </c>
      <c r="C6623" t="s">
        <v>51</v>
      </c>
      <c r="D6623" t="s">
        <v>116</v>
      </c>
      <c r="E6623">
        <v>26</v>
      </c>
      <c r="F6623" t="s">
        <v>89</v>
      </c>
      <c r="G6623" t="s">
        <v>40</v>
      </c>
      <c r="H6623" t="s">
        <v>94</v>
      </c>
      <c r="I6623" t="s">
        <v>95</v>
      </c>
      <c r="J6623" t="s">
        <v>43</v>
      </c>
      <c r="K6623">
        <v>19</v>
      </c>
      <c r="L6623" s="1">
        <v>678</v>
      </c>
      <c r="M6623" t="s">
        <v>53</v>
      </c>
      <c r="N6623" t="s">
        <v>81</v>
      </c>
      <c r="O6623" t="s">
        <v>63</v>
      </c>
      <c r="P6623">
        <v>1</v>
      </c>
      <c r="Q6623">
        <v>27</v>
      </c>
      <c r="R6623">
        <v>10</v>
      </c>
      <c r="S6623">
        <v>1</v>
      </c>
      <c r="T6623">
        <v>3.4</v>
      </c>
      <c r="U6623">
        <v>0</v>
      </c>
      <c r="V6623">
        <v>9.9</v>
      </c>
      <c r="W6623" s="1">
        <v>797</v>
      </c>
      <c r="X6623" s="1">
        <v>223</v>
      </c>
      <c r="Y6623" s="1">
        <v>1188.5999999999999</v>
      </c>
      <c r="Z6623" t="s">
        <v>47</v>
      </c>
      <c r="AA6623" t="s">
        <v>48</v>
      </c>
      <c r="AB6623" s="1">
        <v>0</v>
      </c>
      <c r="AC6623">
        <v>0</v>
      </c>
      <c r="AD6623">
        <v>0</v>
      </c>
      <c r="AE6623">
        <v>0</v>
      </c>
      <c r="AF6623">
        <v>0</v>
      </c>
      <c r="AG6623" t="s">
        <v>87</v>
      </c>
      <c r="AH6623">
        <f>IF(OR(Cleaned_Data_Table[[#This Row],[Appointment Status]]="No Show", Cleaned_Data_Table[[#This Row],[Appointment Status]]="Cancelled"), 1, 0)</f>
        <v>0</v>
      </c>
      <c r="AI6623" t="str">
        <f>IF(Cleaned_Data_Table[[#This Row],[Emergency Case]]=1, "Emergency Care", "Standard Care")</f>
        <v>Standard Care</v>
      </c>
    </row>
    <row r="6624" spans="1:35">
      <c r="A6624" t="s">
        <v>6733</v>
      </c>
      <c r="B6624">
        <v>64</v>
      </c>
      <c r="C6624" t="s">
        <v>37</v>
      </c>
      <c r="D6624" t="s">
        <v>84</v>
      </c>
      <c r="E6624">
        <v>23.1</v>
      </c>
      <c r="F6624" t="s">
        <v>89</v>
      </c>
      <c r="G6624" t="s">
        <v>66</v>
      </c>
      <c r="H6624" t="s">
        <v>104</v>
      </c>
      <c r="I6624" t="s">
        <v>105</v>
      </c>
      <c r="J6624" t="s">
        <v>110</v>
      </c>
      <c r="K6624">
        <v>19</v>
      </c>
      <c r="L6624" s="1">
        <v>665</v>
      </c>
      <c r="M6624" t="s">
        <v>53</v>
      </c>
      <c r="N6624" t="s">
        <v>45</v>
      </c>
      <c r="O6624" t="s">
        <v>70</v>
      </c>
      <c r="P6624">
        <v>21</v>
      </c>
      <c r="Q6624">
        <v>36</v>
      </c>
      <c r="R6624">
        <v>7</v>
      </c>
      <c r="S6624">
        <v>0</v>
      </c>
      <c r="T6624">
        <v>3.7</v>
      </c>
      <c r="U6624">
        <v>0</v>
      </c>
      <c r="V6624">
        <v>9.4</v>
      </c>
      <c r="W6624" s="1">
        <v>4491</v>
      </c>
      <c r="X6624" s="1">
        <v>2407</v>
      </c>
      <c r="Y6624" s="1">
        <v>5294.1</v>
      </c>
      <c r="Z6624" t="s">
        <v>47</v>
      </c>
      <c r="AA6624" t="s">
        <v>76</v>
      </c>
      <c r="AB6624" s="1">
        <v>0</v>
      </c>
      <c r="AC6624">
        <v>1</v>
      </c>
      <c r="AD6624">
        <v>1</v>
      </c>
      <c r="AE6624">
        <v>1</v>
      </c>
      <c r="AF6624">
        <v>0</v>
      </c>
      <c r="AG6624" t="s">
        <v>87</v>
      </c>
      <c r="AH6624">
        <f>IF(OR(Cleaned_Data_Table[[#This Row],[Appointment Status]]="No Show", Cleaned_Data_Table[[#This Row],[Appointment Status]]="Cancelled"), 1, 0)</f>
        <v>0</v>
      </c>
      <c r="AI6624" t="str">
        <f>IF(Cleaned_Data_Table[[#This Row],[Emergency Case]]=1, "Emergency Care", "Standard Care")</f>
        <v>Standard Care</v>
      </c>
    </row>
    <row r="6625" spans="1:35">
      <c r="A6625" t="s">
        <v>6734</v>
      </c>
      <c r="B6625">
        <v>19</v>
      </c>
      <c r="C6625" t="s">
        <v>51</v>
      </c>
      <c r="D6625" t="s">
        <v>78</v>
      </c>
      <c r="E6625">
        <v>25.5</v>
      </c>
      <c r="F6625" t="s">
        <v>52</v>
      </c>
      <c r="G6625" t="s">
        <v>66</v>
      </c>
      <c r="H6625" t="s">
        <v>94</v>
      </c>
      <c r="I6625" t="s">
        <v>95</v>
      </c>
      <c r="J6625" t="s">
        <v>110</v>
      </c>
      <c r="K6625">
        <v>30</v>
      </c>
      <c r="L6625" s="1">
        <v>815</v>
      </c>
      <c r="M6625" t="s">
        <v>53</v>
      </c>
      <c r="N6625" t="s">
        <v>124</v>
      </c>
      <c r="O6625" t="s">
        <v>106</v>
      </c>
      <c r="P6625">
        <v>12</v>
      </c>
      <c r="Q6625">
        <v>19</v>
      </c>
      <c r="R6625">
        <v>12</v>
      </c>
      <c r="S6625">
        <v>0</v>
      </c>
      <c r="T6625">
        <v>4.8</v>
      </c>
      <c r="U6625">
        <v>0</v>
      </c>
      <c r="V6625">
        <v>10</v>
      </c>
      <c r="W6625" s="1">
        <v>3621</v>
      </c>
      <c r="X6625" s="1">
        <v>1318</v>
      </c>
      <c r="Y6625" s="1">
        <v>4027.8</v>
      </c>
      <c r="Z6625" t="s">
        <v>47</v>
      </c>
      <c r="AA6625" t="s">
        <v>57</v>
      </c>
      <c r="AB6625" s="1">
        <v>0</v>
      </c>
      <c r="AC6625">
        <v>0</v>
      </c>
      <c r="AD6625">
        <v>0</v>
      </c>
      <c r="AE6625">
        <v>0</v>
      </c>
      <c r="AF6625">
        <v>0</v>
      </c>
      <c r="AG6625" t="s">
        <v>87</v>
      </c>
      <c r="AH6625">
        <f>IF(OR(Cleaned_Data_Table[[#This Row],[Appointment Status]]="No Show", Cleaned_Data_Table[[#This Row],[Appointment Status]]="Cancelled"), 1, 0)</f>
        <v>0</v>
      </c>
      <c r="AI6625" t="str">
        <f>IF(Cleaned_Data_Table[[#This Row],[Emergency Case]]=1, "Emergency Care", "Standard Care")</f>
        <v>Standard Care</v>
      </c>
    </row>
    <row r="6626" spans="1:35">
      <c r="A6626" t="s">
        <v>6735</v>
      </c>
      <c r="B6626">
        <v>2</v>
      </c>
      <c r="C6626" t="s">
        <v>51</v>
      </c>
      <c r="D6626" t="s">
        <v>84</v>
      </c>
      <c r="E6626">
        <v>25</v>
      </c>
      <c r="F6626" t="s">
        <v>103</v>
      </c>
      <c r="G6626" t="s">
        <v>40</v>
      </c>
      <c r="H6626" t="s">
        <v>94</v>
      </c>
      <c r="I6626" t="s">
        <v>95</v>
      </c>
      <c r="J6626" t="s">
        <v>90</v>
      </c>
      <c r="K6626">
        <v>7</v>
      </c>
      <c r="L6626" s="1">
        <v>426</v>
      </c>
      <c r="M6626" t="s">
        <v>44</v>
      </c>
      <c r="N6626" t="s">
        <v>54</v>
      </c>
      <c r="O6626" t="s">
        <v>75</v>
      </c>
      <c r="P6626">
        <v>10</v>
      </c>
      <c r="Q6626">
        <v>18</v>
      </c>
      <c r="R6626">
        <v>12</v>
      </c>
      <c r="S6626">
        <v>1</v>
      </c>
      <c r="T6626">
        <v>4.0999999999999996</v>
      </c>
      <c r="U6626">
        <v>0</v>
      </c>
      <c r="V6626">
        <v>10</v>
      </c>
      <c r="W6626" s="1">
        <v>12695</v>
      </c>
      <c r="X6626" s="1">
        <v>12994</v>
      </c>
      <c r="Y6626" s="1">
        <v>26115</v>
      </c>
      <c r="Z6626" t="s">
        <v>47</v>
      </c>
      <c r="AA6626" t="s">
        <v>112</v>
      </c>
      <c r="AB6626" s="1">
        <v>0</v>
      </c>
      <c r="AC6626">
        <v>0</v>
      </c>
      <c r="AD6626">
        <v>0</v>
      </c>
      <c r="AE6626">
        <v>0</v>
      </c>
      <c r="AF6626">
        <v>0</v>
      </c>
      <c r="AG6626" t="s">
        <v>87</v>
      </c>
      <c r="AH6626">
        <f>IF(OR(Cleaned_Data_Table[[#This Row],[Appointment Status]]="No Show", Cleaned_Data_Table[[#This Row],[Appointment Status]]="Cancelled"), 1, 0)</f>
        <v>0</v>
      </c>
      <c r="AI6626" t="str">
        <f>IF(Cleaned_Data_Table[[#This Row],[Emergency Case]]=1, "Emergency Care", "Standard Care")</f>
        <v>Standard Care</v>
      </c>
    </row>
    <row r="6627" spans="1:35">
      <c r="A6627" t="s">
        <v>6736</v>
      </c>
      <c r="B6627">
        <v>52</v>
      </c>
      <c r="C6627" t="s">
        <v>51</v>
      </c>
      <c r="D6627" t="s">
        <v>114</v>
      </c>
      <c r="E6627">
        <v>20</v>
      </c>
      <c r="F6627" t="s">
        <v>52</v>
      </c>
      <c r="G6627" t="s">
        <v>40</v>
      </c>
      <c r="H6627" t="s">
        <v>138</v>
      </c>
      <c r="I6627" t="s">
        <v>139</v>
      </c>
      <c r="J6627" t="s">
        <v>110</v>
      </c>
      <c r="K6627">
        <v>15</v>
      </c>
      <c r="L6627" s="1">
        <v>690</v>
      </c>
      <c r="M6627" t="s">
        <v>44</v>
      </c>
      <c r="N6627" t="s">
        <v>124</v>
      </c>
      <c r="O6627" t="s">
        <v>101</v>
      </c>
      <c r="P6627">
        <v>21</v>
      </c>
      <c r="Q6627">
        <v>23</v>
      </c>
      <c r="R6627">
        <v>3</v>
      </c>
      <c r="S6627">
        <v>0</v>
      </c>
      <c r="T6627">
        <v>5</v>
      </c>
      <c r="U6627">
        <v>0</v>
      </c>
      <c r="V6627">
        <v>10</v>
      </c>
      <c r="W6627" s="1">
        <v>2408</v>
      </c>
      <c r="X6627" s="1">
        <v>2064</v>
      </c>
      <c r="Y6627" s="1">
        <v>5162</v>
      </c>
      <c r="Z6627" t="s">
        <v>56</v>
      </c>
      <c r="AA6627" t="s">
        <v>48</v>
      </c>
      <c r="AB6627" s="1">
        <v>5162</v>
      </c>
      <c r="AC6627">
        <v>0</v>
      </c>
      <c r="AD6627">
        <v>1</v>
      </c>
      <c r="AE6627">
        <v>0</v>
      </c>
      <c r="AF6627">
        <v>0</v>
      </c>
      <c r="AG6627" t="s">
        <v>87</v>
      </c>
      <c r="AH6627">
        <f>IF(OR(Cleaned_Data_Table[[#This Row],[Appointment Status]]="No Show", Cleaned_Data_Table[[#This Row],[Appointment Status]]="Cancelled"), 1, 0)</f>
        <v>1</v>
      </c>
      <c r="AI6627" t="str">
        <f>IF(Cleaned_Data_Table[[#This Row],[Emergency Case]]=1, "Emergency Care", "Standard Care")</f>
        <v>Standard Care</v>
      </c>
    </row>
    <row r="6628" spans="1:35">
      <c r="A6628" t="s">
        <v>6737</v>
      </c>
      <c r="B6628">
        <v>81</v>
      </c>
      <c r="C6628" t="s">
        <v>51</v>
      </c>
      <c r="D6628" t="s">
        <v>118</v>
      </c>
      <c r="E6628">
        <v>23.4</v>
      </c>
      <c r="F6628" t="s">
        <v>39</v>
      </c>
      <c r="G6628" t="s">
        <v>40</v>
      </c>
      <c r="H6628" t="s">
        <v>41</v>
      </c>
      <c r="I6628" t="s">
        <v>42</v>
      </c>
      <c r="J6628" t="s">
        <v>43</v>
      </c>
      <c r="K6628">
        <v>8</v>
      </c>
      <c r="L6628" s="1">
        <v>376</v>
      </c>
      <c r="M6628" t="s">
        <v>44</v>
      </c>
      <c r="N6628" t="s">
        <v>54</v>
      </c>
      <c r="O6628" t="s">
        <v>119</v>
      </c>
      <c r="P6628">
        <v>6</v>
      </c>
      <c r="Q6628">
        <v>31</v>
      </c>
      <c r="R6628">
        <v>1</v>
      </c>
      <c r="S6628">
        <v>1</v>
      </c>
      <c r="T6628">
        <v>4.4000000000000004</v>
      </c>
      <c r="U6628">
        <v>0</v>
      </c>
      <c r="V6628">
        <v>10</v>
      </c>
      <c r="W6628" s="1">
        <v>375</v>
      </c>
      <c r="X6628" s="1">
        <v>535</v>
      </c>
      <c r="Y6628" s="1">
        <v>1286</v>
      </c>
      <c r="Z6628" t="s">
        <v>47</v>
      </c>
      <c r="AA6628" t="s">
        <v>71</v>
      </c>
      <c r="AB6628" s="1">
        <v>0</v>
      </c>
      <c r="AC6628">
        <v>1</v>
      </c>
      <c r="AD6628">
        <v>0</v>
      </c>
      <c r="AE6628">
        <v>0</v>
      </c>
      <c r="AF6628">
        <v>0</v>
      </c>
      <c r="AG6628" t="s">
        <v>87</v>
      </c>
      <c r="AH6628">
        <f>IF(OR(Cleaned_Data_Table[[#This Row],[Appointment Status]]="No Show", Cleaned_Data_Table[[#This Row],[Appointment Status]]="Cancelled"), 1, 0)</f>
        <v>0</v>
      </c>
      <c r="AI6628" t="str">
        <f>IF(Cleaned_Data_Table[[#This Row],[Emergency Case]]=1, "Emergency Care", "Standard Care")</f>
        <v>Standard Care</v>
      </c>
    </row>
    <row r="6629" spans="1:35">
      <c r="A6629" t="s">
        <v>6738</v>
      </c>
      <c r="B6629">
        <v>53</v>
      </c>
      <c r="C6629" t="s">
        <v>37</v>
      </c>
      <c r="D6629" t="s">
        <v>65</v>
      </c>
      <c r="E6629">
        <v>27.9</v>
      </c>
      <c r="F6629" t="s">
        <v>52</v>
      </c>
      <c r="G6629" t="s">
        <v>40</v>
      </c>
      <c r="H6629" t="s">
        <v>129</v>
      </c>
      <c r="I6629" t="s">
        <v>130</v>
      </c>
      <c r="J6629" t="s">
        <v>110</v>
      </c>
      <c r="K6629">
        <v>11</v>
      </c>
      <c r="L6629" s="1">
        <v>553</v>
      </c>
      <c r="M6629" t="s">
        <v>53</v>
      </c>
      <c r="N6629" t="s">
        <v>124</v>
      </c>
      <c r="O6629" t="s">
        <v>75</v>
      </c>
      <c r="P6629">
        <v>27</v>
      </c>
      <c r="Q6629">
        <v>25</v>
      </c>
      <c r="R6629">
        <v>6</v>
      </c>
      <c r="S6629">
        <v>0</v>
      </c>
      <c r="T6629">
        <v>4.0999999999999996</v>
      </c>
      <c r="U6629">
        <v>0</v>
      </c>
      <c r="V6629">
        <v>10</v>
      </c>
      <c r="W6629" s="1">
        <v>1217</v>
      </c>
      <c r="X6629" s="1">
        <v>1179</v>
      </c>
      <c r="Y6629" s="1">
        <v>2064.3000000000002</v>
      </c>
      <c r="Z6629" t="s">
        <v>56</v>
      </c>
      <c r="AA6629" t="s">
        <v>48</v>
      </c>
      <c r="AB6629" s="1">
        <v>2949</v>
      </c>
      <c r="AC6629">
        <v>0</v>
      </c>
      <c r="AD6629">
        <v>1</v>
      </c>
      <c r="AE6629">
        <v>0</v>
      </c>
      <c r="AF6629">
        <v>0</v>
      </c>
      <c r="AG6629" t="s">
        <v>87</v>
      </c>
      <c r="AH6629">
        <f>IF(OR(Cleaned_Data_Table[[#This Row],[Appointment Status]]="No Show", Cleaned_Data_Table[[#This Row],[Appointment Status]]="Cancelled"), 1, 0)</f>
        <v>1</v>
      </c>
      <c r="AI6629" t="str">
        <f>IF(Cleaned_Data_Table[[#This Row],[Emergency Case]]=1, "Emergency Care", "Standard Care")</f>
        <v>Standard Care</v>
      </c>
    </row>
    <row r="6630" spans="1:35">
      <c r="A6630" t="s">
        <v>6739</v>
      </c>
      <c r="B6630">
        <v>64</v>
      </c>
      <c r="C6630" t="s">
        <v>37</v>
      </c>
      <c r="D6630" t="s">
        <v>65</v>
      </c>
      <c r="E6630">
        <v>24.9</v>
      </c>
      <c r="F6630" t="s">
        <v>103</v>
      </c>
      <c r="G6630" t="s">
        <v>40</v>
      </c>
      <c r="H6630" t="s">
        <v>138</v>
      </c>
      <c r="I6630" t="s">
        <v>139</v>
      </c>
      <c r="J6630" t="s">
        <v>90</v>
      </c>
      <c r="K6630">
        <v>25</v>
      </c>
      <c r="L6630" s="1">
        <v>819</v>
      </c>
      <c r="M6630" t="s">
        <v>44</v>
      </c>
      <c r="N6630" t="s">
        <v>81</v>
      </c>
      <c r="O6630" t="s">
        <v>63</v>
      </c>
      <c r="P6630">
        <v>3</v>
      </c>
      <c r="Q6630">
        <v>10</v>
      </c>
      <c r="R6630">
        <v>11</v>
      </c>
      <c r="S6630">
        <v>3</v>
      </c>
      <c r="T6630">
        <v>3.8</v>
      </c>
      <c r="U6630">
        <v>0</v>
      </c>
      <c r="V6630">
        <v>10</v>
      </c>
      <c r="W6630" s="1">
        <v>13161</v>
      </c>
      <c r="X6630" s="1">
        <v>12599</v>
      </c>
      <c r="Y6630" s="1">
        <v>26579</v>
      </c>
      <c r="Z6630" t="s">
        <v>47</v>
      </c>
      <c r="AA6630" t="s">
        <v>76</v>
      </c>
      <c r="AB6630" s="1">
        <v>0</v>
      </c>
      <c r="AC6630">
        <v>0</v>
      </c>
      <c r="AD6630">
        <v>0</v>
      </c>
      <c r="AE6630">
        <v>0</v>
      </c>
      <c r="AF6630">
        <v>0</v>
      </c>
      <c r="AG6630" t="s">
        <v>131</v>
      </c>
      <c r="AH6630">
        <f>IF(OR(Cleaned_Data_Table[[#This Row],[Appointment Status]]="No Show", Cleaned_Data_Table[[#This Row],[Appointment Status]]="Cancelled"), 1, 0)</f>
        <v>0</v>
      </c>
      <c r="AI6630" t="str">
        <f>IF(Cleaned_Data_Table[[#This Row],[Emergency Case]]=1, "Emergency Care", "Standard Care")</f>
        <v>Standard Care</v>
      </c>
    </row>
    <row r="6631" spans="1:35">
      <c r="A6631" t="s">
        <v>6740</v>
      </c>
      <c r="B6631">
        <v>53</v>
      </c>
      <c r="C6631" t="s">
        <v>51</v>
      </c>
      <c r="D6631" t="s">
        <v>65</v>
      </c>
      <c r="E6631">
        <v>33.4</v>
      </c>
      <c r="F6631" t="s">
        <v>39</v>
      </c>
      <c r="G6631" t="s">
        <v>40</v>
      </c>
      <c r="H6631" t="s">
        <v>129</v>
      </c>
      <c r="I6631" t="s">
        <v>130</v>
      </c>
      <c r="J6631" t="s">
        <v>90</v>
      </c>
      <c r="K6631">
        <v>28</v>
      </c>
      <c r="L6631" s="1">
        <v>902</v>
      </c>
      <c r="M6631" t="s">
        <v>53</v>
      </c>
      <c r="N6631" t="s">
        <v>45</v>
      </c>
      <c r="O6631" t="s">
        <v>70</v>
      </c>
      <c r="P6631">
        <v>5</v>
      </c>
      <c r="Q6631">
        <v>14</v>
      </c>
      <c r="R6631">
        <v>6</v>
      </c>
      <c r="S6631">
        <v>2</v>
      </c>
      <c r="T6631">
        <v>3.3</v>
      </c>
      <c r="U6631">
        <v>0</v>
      </c>
      <c r="V6631">
        <v>10</v>
      </c>
      <c r="W6631" s="1">
        <v>9806</v>
      </c>
      <c r="X6631" s="1">
        <v>13723</v>
      </c>
      <c r="Y6631" s="1">
        <v>17101.7</v>
      </c>
      <c r="Z6631" t="s">
        <v>47</v>
      </c>
      <c r="AA6631" t="s">
        <v>48</v>
      </c>
      <c r="AB6631" s="1">
        <v>0</v>
      </c>
      <c r="AC6631">
        <v>0</v>
      </c>
      <c r="AD6631">
        <v>0</v>
      </c>
      <c r="AE6631">
        <v>0</v>
      </c>
      <c r="AF6631">
        <v>0</v>
      </c>
      <c r="AG6631" t="s">
        <v>87</v>
      </c>
      <c r="AH6631">
        <f>IF(OR(Cleaned_Data_Table[[#This Row],[Appointment Status]]="No Show", Cleaned_Data_Table[[#This Row],[Appointment Status]]="Cancelled"), 1, 0)</f>
        <v>0</v>
      </c>
      <c r="AI6631" t="str">
        <f>IF(Cleaned_Data_Table[[#This Row],[Emergency Case]]=1, "Emergency Care", "Standard Care")</f>
        <v>Standard Care</v>
      </c>
    </row>
    <row r="6632" spans="1:35">
      <c r="A6632" t="s">
        <v>6741</v>
      </c>
      <c r="B6632">
        <v>14</v>
      </c>
      <c r="C6632" t="s">
        <v>51</v>
      </c>
      <c r="D6632" t="s">
        <v>116</v>
      </c>
      <c r="E6632">
        <v>21.4</v>
      </c>
      <c r="F6632" t="s">
        <v>52</v>
      </c>
      <c r="G6632" t="s">
        <v>85</v>
      </c>
      <c r="H6632" t="s">
        <v>129</v>
      </c>
      <c r="I6632" t="s">
        <v>130</v>
      </c>
      <c r="J6632" t="s">
        <v>110</v>
      </c>
      <c r="K6632">
        <v>22</v>
      </c>
      <c r="L6632" s="1">
        <v>710</v>
      </c>
      <c r="M6632" t="s">
        <v>44</v>
      </c>
      <c r="N6632" t="s">
        <v>62</v>
      </c>
      <c r="O6632" t="s">
        <v>119</v>
      </c>
      <c r="P6632">
        <v>0</v>
      </c>
      <c r="Q6632">
        <v>10</v>
      </c>
      <c r="R6632">
        <v>5</v>
      </c>
      <c r="S6632">
        <v>0</v>
      </c>
      <c r="T6632">
        <v>3.5</v>
      </c>
      <c r="U6632">
        <v>1</v>
      </c>
      <c r="V6632">
        <v>10</v>
      </c>
      <c r="W6632" s="1">
        <v>3760</v>
      </c>
      <c r="X6632" s="1">
        <v>2828</v>
      </c>
      <c r="Y6632" s="1">
        <v>7298</v>
      </c>
      <c r="Z6632" t="s">
        <v>47</v>
      </c>
      <c r="AA6632" t="s">
        <v>112</v>
      </c>
      <c r="AB6632" s="1">
        <v>0</v>
      </c>
      <c r="AC6632">
        <v>0</v>
      </c>
      <c r="AD6632">
        <v>0</v>
      </c>
      <c r="AE6632">
        <v>0</v>
      </c>
      <c r="AF6632">
        <v>0</v>
      </c>
      <c r="AG6632" t="s">
        <v>87</v>
      </c>
      <c r="AH6632">
        <f>IF(OR(Cleaned_Data_Table[[#This Row],[Appointment Status]]="No Show", Cleaned_Data_Table[[#This Row],[Appointment Status]]="Cancelled"), 1, 0)</f>
        <v>0</v>
      </c>
      <c r="AI6632" t="str">
        <f>IF(Cleaned_Data_Table[[#This Row],[Emergency Case]]=1, "Emergency Care", "Standard Care")</f>
        <v>Emergency Care</v>
      </c>
    </row>
    <row r="6633" spans="1:35">
      <c r="A6633" t="s">
        <v>6742</v>
      </c>
      <c r="B6633">
        <v>85</v>
      </c>
      <c r="C6633" t="s">
        <v>37</v>
      </c>
      <c r="D6633" t="s">
        <v>116</v>
      </c>
      <c r="E6633">
        <v>23</v>
      </c>
      <c r="F6633" t="s">
        <v>103</v>
      </c>
      <c r="G6633" t="s">
        <v>40</v>
      </c>
      <c r="H6633" t="s">
        <v>129</v>
      </c>
      <c r="I6633" t="s">
        <v>130</v>
      </c>
      <c r="J6633" t="s">
        <v>43</v>
      </c>
      <c r="K6633">
        <v>14</v>
      </c>
      <c r="L6633" s="1">
        <v>495</v>
      </c>
      <c r="M6633" t="s">
        <v>44</v>
      </c>
      <c r="N6633" t="s">
        <v>81</v>
      </c>
      <c r="O6633" t="s">
        <v>82</v>
      </c>
      <c r="P6633">
        <v>26</v>
      </c>
      <c r="Q6633">
        <v>50</v>
      </c>
      <c r="R6633">
        <v>8</v>
      </c>
      <c r="S6633">
        <v>1</v>
      </c>
      <c r="T6633">
        <v>3.9</v>
      </c>
      <c r="U6633">
        <v>0</v>
      </c>
      <c r="V6633">
        <v>8.6</v>
      </c>
      <c r="W6633" s="1">
        <v>159</v>
      </c>
      <c r="X6633" s="1">
        <v>659</v>
      </c>
      <c r="Y6633" s="1">
        <v>1313</v>
      </c>
      <c r="Z6633" t="s">
        <v>125</v>
      </c>
      <c r="AA6633" t="s">
        <v>71</v>
      </c>
      <c r="AB6633" s="1">
        <v>0</v>
      </c>
      <c r="AC6633">
        <v>1</v>
      </c>
      <c r="AD6633">
        <v>1</v>
      </c>
      <c r="AE6633">
        <v>0</v>
      </c>
      <c r="AF6633">
        <v>0</v>
      </c>
      <c r="AG6633" t="s">
        <v>49</v>
      </c>
      <c r="AH6633">
        <f>IF(OR(Cleaned_Data_Table[[#This Row],[Appointment Status]]="No Show", Cleaned_Data_Table[[#This Row],[Appointment Status]]="Cancelled"), 1, 0)</f>
        <v>1</v>
      </c>
      <c r="AI6633" t="str">
        <f>IF(Cleaned_Data_Table[[#This Row],[Emergency Case]]=1, "Emergency Care", "Standard Care")</f>
        <v>Standard Care</v>
      </c>
    </row>
    <row r="6634" spans="1:35">
      <c r="A6634" t="s">
        <v>6743</v>
      </c>
      <c r="B6634">
        <v>58</v>
      </c>
      <c r="C6634" t="s">
        <v>51</v>
      </c>
      <c r="D6634" t="s">
        <v>59</v>
      </c>
      <c r="E6634">
        <v>30</v>
      </c>
      <c r="F6634" t="s">
        <v>52</v>
      </c>
      <c r="G6634" t="s">
        <v>40</v>
      </c>
      <c r="H6634" t="s">
        <v>41</v>
      </c>
      <c r="I6634" t="s">
        <v>42</v>
      </c>
      <c r="J6634" t="s">
        <v>90</v>
      </c>
      <c r="K6634">
        <v>2</v>
      </c>
      <c r="L6634" s="1">
        <v>261</v>
      </c>
      <c r="M6634" t="s">
        <v>53</v>
      </c>
      <c r="N6634" t="s">
        <v>62</v>
      </c>
      <c r="O6634" t="s">
        <v>106</v>
      </c>
      <c r="P6634">
        <v>4</v>
      </c>
      <c r="Q6634">
        <v>12</v>
      </c>
      <c r="R6634">
        <v>13</v>
      </c>
      <c r="S6634">
        <v>3</v>
      </c>
      <c r="T6634">
        <v>3.4</v>
      </c>
      <c r="U6634">
        <v>0</v>
      </c>
      <c r="V6634">
        <v>10</v>
      </c>
      <c r="W6634" s="1">
        <v>15346</v>
      </c>
      <c r="X6634" s="1">
        <v>9349</v>
      </c>
      <c r="Y6634" s="1">
        <v>17469.2</v>
      </c>
      <c r="Z6634" t="s">
        <v>47</v>
      </c>
      <c r="AA6634" t="s">
        <v>76</v>
      </c>
      <c r="AB6634" s="1">
        <v>0</v>
      </c>
      <c r="AC6634">
        <v>0</v>
      </c>
      <c r="AD6634">
        <v>0</v>
      </c>
      <c r="AE6634">
        <v>0</v>
      </c>
      <c r="AF6634">
        <v>0</v>
      </c>
      <c r="AG6634" t="s">
        <v>87</v>
      </c>
      <c r="AH6634">
        <f>IF(OR(Cleaned_Data_Table[[#This Row],[Appointment Status]]="No Show", Cleaned_Data_Table[[#This Row],[Appointment Status]]="Cancelled"), 1, 0)</f>
        <v>0</v>
      </c>
      <c r="AI6634" t="str">
        <f>IF(Cleaned_Data_Table[[#This Row],[Emergency Case]]=1, "Emergency Care", "Standard Care")</f>
        <v>Standard Care</v>
      </c>
    </row>
    <row r="6635" spans="1:35">
      <c r="A6635" t="s">
        <v>6744</v>
      </c>
      <c r="B6635">
        <v>69</v>
      </c>
      <c r="C6635" t="s">
        <v>37</v>
      </c>
      <c r="D6635" t="s">
        <v>100</v>
      </c>
      <c r="E6635">
        <v>26.8</v>
      </c>
      <c r="F6635" t="s">
        <v>52</v>
      </c>
      <c r="G6635" t="s">
        <v>66</v>
      </c>
      <c r="H6635" t="s">
        <v>67</v>
      </c>
      <c r="I6635" t="s">
        <v>68</v>
      </c>
      <c r="J6635" t="s">
        <v>90</v>
      </c>
      <c r="K6635">
        <v>5</v>
      </c>
      <c r="L6635" s="1">
        <v>403</v>
      </c>
      <c r="M6635" t="s">
        <v>53</v>
      </c>
      <c r="N6635" t="s">
        <v>54</v>
      </c>
      <c r="O6635" t="s">
        <v>111</v>
      </c>
      <c r="P6635">
        <v>19</v>
      </c>
      <c r="Q6635">
        <v>17</v>
      </c>
      <c r="R6635">
        <v>1</v>
      </c>
      <c r="S6635">
        <v>0</v>
      </c>
      <c r="T6635">
        <v>4.4000000000000004</v>
      </c>
      <c r="U6635">
        <v>0</v>
      </c>
      <c r="V6635">
        <v>10</v>
      </c>
      <c r="W6635" s="1">
        <v>5798</v>
      </c>
      <c r="X6635" s="1">
        <v>9456</v>
      </c>
      <c r="Y6635" s="1">
        <v>10959.9</v>
      </c>
      <c r="Z6635" t="s">
        <v>47</v>
      </c>
      <c r="AA6635" t="s">
        <v>76</v>
      </c>
      <c r="AB6635" s="1">
        <v>0</v>
      </c>
      <c r="AC6635">
        <v>0</v>
      </c>
      <c r="AD6635">
        <v>1</v>
      </c>
      <c r="AE6635">
        <v>0</v>
      </c>
      <c r="AF6635">
        <v>0</v>
      </c>
      <c r="AG6635" t="s">
        <v>91</v>
      </c>
      <c r="AH6635">
        <f>IF(OR(Cleaned_Data_Table[[#This Row],[Appointment Status]]="No Show", Cleaned_Data_Table[[#This Row],[Appointment Status]]="Cancelled"), 1, 0)</f>
        <v>0</v>
      </c>
      <c r="AI6635" t="str">
        <f>IF(Cleaned_Data_Table[[#This Row],[Emergency Case]]=1, "Emergency Care", "Standard Care")</f>
        <v>Standard Care</v>
      </c>
    </row>
    <row r="6636" spans="1:35">
      <c r="A6636" t="s">
        <v>6745</v>
      </c>
      <c r="B6636">
        <v>4</v>
      </c>
      <c r="C6636" t="s">
        <v>51</v>
      </c>
      <c r="D6636" t="s">
        <v>84</v>
      </c>
      <c r="E6636">
        <v>24.7</v>
      </c>
      <c r="F6636" t="s">
        <v>52</v>
      </c>
      <c r="G6636" t="s">
        <v>40</v>
      </c>
      <c r="H6636" t="s">
        <v>79</v>
      </c>
      <c r="I6636" t="s">
        <v>80</v>
      </c>
      <c r="J6636" t="s">
        <v>90</v>
      </c>
      <c r="K6636">
        <v>27</v>
      </c>
      <c r="L6636" s="1">
        <v>780</v>
      </c>
      <c r="M6636" t="s">
        <v>44</v>
      </c>
      <c r="N6636" t="s">
        <v>45</v>
      </c>
      <c r="O6636" t="s">
        <v>98</v>
      </c>
      <c r="P6636">
        <v>1</v>
      </c>
      <c r="Q6636">
        <v>3</v>
      </c>
      <c r="R6636">
        <v>6</v>
      </c>
      <c r="S6636">
        <v>1</v>
      </c>
      <c r="T6636">
        <v>3.6</v>
      </c>
      <c r="U6636">
        <v>0</v>
      </c>
      <c r="V6636">
        <v>10</v>
      </c>
      <c r="W6636" s="1">
        <v>17461</v>
      </c>
      <c r="X6636" s="1">
        <v>7613</v>
      </c>
      <c r="Y6636" s="1">
        <v>25854</v>
      </c>
      <c r="Z6636" t="s">
        <v>47</v>
      </c>
      <c r="AA6636" t="s">
        <v>112</v>
      </c>
      <c r="AB6636" s="1">
        <v>0</v>
      </c>
      <c r="AC6636">
        <v>0</v>
      </c>
      <c r="AD6636">
        <v>0</v>
      </c>
      <c r="AE6636">
        <v>0</v>
      </c>
      <c r="AF6636">
        <v>0</v>
      </c>
      <c r="AG6636" t="s">
        <v>131</v>
      </c>
      <c r="AH6636">
        <f>IF(OR(Cleaned_Data_Table[[#This Row],[Appointment Status]]="No Show", Cleaned_Data_Table[[#This Row],[Appointment Status]]="Cancelled"), 1, 0)</f>
        <v>0</v>
      </c>
      <c r="AI6636" t="str">
        <f>IF(Cleaned_Data_Table[[#This Row],[Emergency Case]]=1, "Emergency Care", "Standard Care")</f>
        <v>Standard Care</v>
      </c>
    </row>
    <row r="6637" spans="1:35">
      <c r="A6637" t="s">
        <v>6746</v>
      </c>
      <c r="B6637">
        <v>25</v>
      </c>
      <c r="C6637" t="s">
        <v>37</v>
      </c>
      <c r="D6637" t="s">
        <v>84</v>
      </c>
      <c r="E6637">
        <v>22.6</v>
      </c>
      <c r="F6637" t="s">
        <v>52</v>
      </c>
      <c r="G6637" t="s">
        <v>66</v>
      </c>
      <c r="H6637" t="s">
        <v>67</v>
      </c>
      <c r="I6637" t="s">
        <v>68</v>
      </c>
      <c r="J6637" t="s">
        <v>110</v>
      </c>
      <c r="K6637">
        <v>21</v>
      </c>
      <c r="L6637" s="1">
        <v>805</v>
      </c>
      <c r="M6637" t="s">
        <v>44</v>
      </c>
      <c r="N6637" t="s">
        <v>81</v>
      </c>
      <c r="O6637" t="s">
        <v>46</v>
      </c>
      <c r="P6637">
        <v>2</v>
      </c>
      <c r="Q6637">
        <v>29</v>
      </c>
      <c r="R6637">
        <v>11</v>
      </c>
      <c r="S6637">
        <v>2</v>
      </c>
      <c r="T6637">
        <v>5</v>
      </c>
      <c r="U6637">
        <v>0</v>
      </c>
      <c r="V6637">
        <v>10</v>
      </c>
      <c r="W6637" s="1">
        <v>4689</v>
      </c>
      <c r="X6637" s="1">
        <v>2985</v>
      </c>
      <c r="Y6637" s="1">
        <v>8479</v>
      </c>
      <c r="Z6637" t="s">
        <v>47</v>
      </c>
      <c r="AA6637" t="s">
        <v>57</v>
      </c>
      <c r="AB6637" s="1">
        <v>0</v>
      </c>
      <c r="AC6637">
        <v>0</v>
      </c>
      <c r="AD6637">
        <v>0</v>
      </c>
      <c r="AE6637">
        <v>0</v>
      </c>
      <c r="AF6637">
        <v>0</v>
      </c>
      <c r="AG6637" t="s">
        <v>87</v>
      </c>
      <c r="AH6637">
        <f>IF(OR(Cleaned_Data_Table[[#This Row],[Appointment Status]]="No Show", Cleaned_Data_Table[[#This Row],[Appointment Status]]="Cancelled"), 1, 0)</f>
        <v>0</v>
      </c>
      <c r="AI6637" t="str">
        <f>IF(Cleaned_Data_Table[[#This Row],[Emergency Case]]=1, "Emergency Care", "Standard Care")</f>
        <v>Standard Care</v>
      </c>
    </row>
    <row r="6638" spans="1:35">
      <c r="A6638" t="s">
        <v>6747</v>
      </c>
      <c r="B6638">
        <v>10</v>
      </c>
      <c r="C6638" t="s">
        <v>51</v>
      </c>
      <c r="D6638" t="s">
        <v>78</v>
      </c>
      <c r="E6638">
        <v>28.2</v>
      </c>
      <c r="F6638" t="s">
        <v>52</v>
      </c>
      <c r="G6638" t="s">
        <v>40</v>
      </c>
      <c r="H6638" t="s">
        <v>79</v>
      </c>
      <c r="I6638" t="s">
        <v>80</v>
      </c>
      <c r="J6638" t="s">
        <v>110</v>
      </c>
      <c r="K6638">
        <v>21</v>
      </c>
      <c r="L6638" s="1">
        <v>632</v>
      </c>
      <c r="M6638" t="s">
        <v>53</v>
      </c>
      <c r="N6638" t="s">
        <v>54</v>
      </c>
      <c r="O6638" t="s">
        <v>70</v>
      </c>
      <c r="P6638">
        <v>19</v>
      </c>
      <c r="Q6638">
        <v>28</v>
      </c>
      <c r="R6638">
        <v>13</v>
      </c>
      <c r="S6638">
        <v>6</v>
      </c>
      <c r="T6638">
        <v>4</v>
      </c>
      <c r="U6638">
        <v>0</v>
      </c>
      <c r="V6638">
        <v>10</v>
      </c>
      <c r="W6638" s="1">
        <v>3262</v>
      </c>
      <c r="X6638" s="1">
        <v>2068</v>
      </c>
      <c r="Y6638" s="1">
        <v>4173.3999999999996</v>
      </c>
      <c r="Z6638" t="s">
        <v>47</v>
      </c>
      <c r="AA6638" t="s">
        <v>112</v>
      </c>
      <c r="AB6638" s="1">
        <v>0</v>
      </c>
      <c r="AC6638">
        <v>0</v>
      </c>
      <c r="AD6638">
        <v>1</v>
      </c>
      <c r="AE6638">
        <v>0</v>
      </c>
      <c r="AF6638">
        <v>0</v>
      </c>
      <c r="AG6638" t="s">
        <v>87</v>
      </c>
      <c r="AH6638">
        <f>IF(OR(Cleaned_Data_Table[[#This Row],[Appointment Status]]="No Show", Cleaned_Data_Table[[#This Row],[Appointment Status]]="Cancelled"), 1, 0)</f>
        <v>0</v>
      </c>
      <c r="AI6638" t="str">
        <f>IF(Cleaned_Data_Table[[#This Row],[Emergency Case]]=1, "Emergency Care", "Standard Care")</f>
        <v>Standard Care</v>
      </c>
    </row>
    <row r="6639" spans="1:35">
      <c r="A6639" t="s">
        <v>6748</v>
      </c>
      <c r="B6639">
        <v>43</v>
      </c>
      <c r="C6639" t="s">
        <v>51</v>
      </c>
      <c r="D6639" t="s">
        <v>114</v>
      </c>
      <c r="E6639">
        <v>17.100000000000001</v>
      </c>
      <c r="F6639" t="s">
        <v>89</v>
      </c>
      <c r="G6639" t="s">
        <v>85</v>
      </c>
      <c r="H6639" t="s">
        <v>41</v>
      </c>
      <c r="I6639" t="s">
        <v>42</v>
      </c>
      <c r="J6639" t="s">
        <v>43</v>
      </c>
      <c r="K6639">
        <v>29</v>
      </c>
      <c r="L6639" s="1">
        <v>971</v>
      </c>
      <c r="M6639" t="s">
        <v>53</v>
      </c>
      <c r="N6639" t="s">
        <v>81</v>
      </c>
      <c r="O6639" t="s">
        <v>75</v>
      </c>
      <c r="P6639">
        <v>0</v>
      </c>
      <c r="Q6639">
        <v>55</v>
      </c>
      <c r="R6639">
        <v>10</v>
      </c>
      <c r="S6639">
        <v>2</v>
      </c>
      <c r="T6639">
        <v>3.2</v>
      </c>
      <c r="U6639">
        <v>1</v>
      </c>
      <c r="V6639">
        <v>7.9</v>
      </c>
      <c r="W6639" s="1">
        <v>604</v>
      </c>
      <c r="X6639" s="1">
        <v>469</v>
      </c>
      <c r="Y6639" s="1">
        <v>1430.8</v>
      </c>
      <c r="Z6639" t="s">
        <v>47</v>
      </c>
      <c r="AA6639" t="s">
        <v>48</v>
      </c>
      <c r="AB6639" s="1">
        <v>0</v>
      </c>
      <c r="AC6639">
        <v>1</v>
      </c>
      <c r="AD6639">
        <v>0</v>
      </c>
      <c r="AE6639">
        <v>0</v>
      </c>
      <c r="AF6639">
        <v>0</v>
      </c>
      <c r="AG6639" t="s">
        <v>87</v>
      </c>
      <c r="AH6639">
        <f>IF(OR(Cleaned_Data_Table[[#This Row],[Appointment Status]]="No Show", Cleaned_Data_Table[[#This Row],[Appointment Status]]="Cancelled"), 1, 0)</f>
        <v>0</v>
      </c>
      <c r="AI6639" t="str">
        <f>IF(Cleaned_Data_Table[[#This Row],[Emergency Case]]=1, "Emergency Care", "Standard Care")</f>
        <v>Emergency Care</v>
      </c>
    </row>
    <row r="6640" spans="1:35">
      <c r="A6640" t="s">
        <v>6749</v>
      </c>
      <c r="B6640">
        <v>69</v>
      </c>
      <c r="C6640" t="s">
        <v>37</v>
      </c>
      <c r="D6640" t="s">
        <v>114</v>
      </c>
      <c r="E6640">
        <v>21.8</v>
      </c>
      <c r="F6640" t="s">
        <v>52</v>
      </c>
      <c r="G6640" t="s">
        <v>66</v>
      </c>
      <c r="H6640" t="s">
        <v>138</v>
      </c>
      <c r="I6640" t="s">
        <v>139</v>
      </c>
      <c r="J6640" t="s">
        <v>90</v>
      </c>
      <c r="K6640">
        <v>28</v>
      </c>
      <c r="L6640" s="1">
        <v>789</v>
      </c>
      <c r="M6640" t="s">
        <v>44</v>
      </c>
      <c r="N6640" t="s">
        <v>81</v>
      </c>
      <c r="O6640" t="s">
        <v>86</v>
      </c>
      <c r="P6640">
        <v>8</v>
      </c>
      <c r="Q6640">
        <v>5</v>
      </c>
      <c r="R6640">
        <v>12</v>
      </c>
      <c r="S6640">
        <v>4</v>
      </c>
      <c r="T6640">
        <v>3.9</v>
      </c>
      <c r="U6640">
        <v>0</v>
      </c>
      <c r="V6640">
        <v>10</v>
      </c>
      <c r="W6640" s="1">
        <v>11770</v>
      </c>
      <c r="X6640" s="1">
        <v>11542</v>
      </c>
      <c r="Y6640" s="1">
        <v>24101</v>
      </c>
      <c r="Z6640" t="s">
        <v>47</v>
      </c>
      <c r="AA6640" t="s">
        <v>76</v>
      </c>
      <c r="AB6640" s="1">
        <v>0</v>
      </c>
      <c r="AC6640">
        <v>0</v>
      </c>
      <c r="AD6640">
        <v>0</v>
      </c>
      <c r="AE6640">
        <v>0</v>
      </c>
      <c r="AF6640">
        <v>0</v>
      </c>
      <c r="AG6640" t="s">
        <v>87</v>
      </c>
      <c r="AH6640">
        <f>IF(OR(Cleaned_Data_Table[[#This Row],[Appointment Status]]="No Show", Cleaned_Data_Table[[#This Row],[Appointment Status]]="Cancelled"), 1, 0)</f>
        <v>0</v>
      </c>
      <c r="AI6640" t="str">
        <f>IF(Cleaned_Data_Table[[#This Row],[Emergency Case]]=1, "Emergency Care", "Standard Care")</f>
        <v>Standard Care</v>
      </c>
    </row>
    <row r="6641" spans="1:35">
      <c r="A6641" t="s">
        <v>6750</v>
      </c>
      <c r="B6641">
        <v>20</v>
      </c>
      <c r="C6641" t="s">
        <v>37</v>
      </c>
      <c r="D6641" t="s">
        <v>78</v>
      </c>
      <c r="E6641">
        <v>19.5</v>
      </c>
      <c r="F6641" t="s">
        <v>89</v>
      </c>
      <c r="G6641" t="s">
        <v>66</v>
      </c>
      <c r="H6641" t="s">
        <v>79</v>
      </c>
      <c r="I6641" t="s">
        <v>80</v>
      </c>
      <c r="J6641" t="s">
        <v>110</v>
      </c>
      <c r="K6641">
        <v>28</v>
      </c>
      <c r="L6641" s="1">
        <v>767</v>
      </c>
      <c r="M6641" t="s">
        <v>53</v>
      </c>
      <c r="N6641" t="s">
        <v>45</v>
      </c>
      <c r="O6641" t="s">
        <v>106</v>
      </c>
      <c r="P6641">
        <v>15</v>
      </c>
      <c r="Q6641">
        <v>35</v>
      </c>
      <c r="R6641">
        <v>13</v>
      </c>
      <c r="S6641">
        <v>1</v>
      </c>
      <c r="T6641">
        <v>4</v>
      </c>
      <c r="U6641">
        <v>0</v>
      </c>
      <c r="V6641">
        <v>9.6999999999999993</v>
      </c>
      <c r="W6641" s="1">
        <v>3303</v>
      </c>
      <c r="X6641" s="1">
        <v>3740</v>
      </c>
      <c r="Y6641" s="1">
        <v>5467</v>
      </c>
      <c r="Z6641" t="s">
        <v>47</v>
      </c>
      <c r="AA6641" t="s">
        <v>57</v>
      </c>
      <c r="AB6641" s="1">
        <v>0</v>
      </c>
      <c r="AC6641">
        <v>1</v>
      </c>
      <c r="AD6641">
        <v>1</v>
      </c>
      <c r="AE6641">
        <v>1</v>
      </c>
      <c r="AF6641">
        <v>0</v>
      </c>
      <c r="AG6641" t="s">
        <v>87</v>
      </c>
      <c r="AH6641">
        <f>IF(OR(Cleaned_Data_Table[[#This Row],[Appointment Status]]="No Show", Cleaned_Data_Table[[#This Row],[Appointment Status]]="Cancelled"), 1, 0)</f>
        <v>0</v>
      </c>
      <c r="AI6641" t="str">
        <f>IF(Cleaned_Data_Table[[#This Row],[Emergency Case]]=1, "Emergency Care", "Standard Care")</f>
        <v>Standard Care</v>
      </c>
    </row>
    <row r="6642" spans="1:35">
      <c r="A6642" t="s">
        <v>6751</v>
      </c>
      <c r="B6642">
        <v>29</v>
      </c>
      <c r="C6642" t="s">
        <v>37</v>
      </c>
      <c r="D6642" t="s">
        <v>100</v>
      </c>
      <c r="E6642">
        <v>26.8</v>
      </c>
      <c r="F6642" t="s">
        <v>39</v>
      </c>
      <c r="G6642" t="s">
        <v>85</v>
      </c>
      <c r="H6642" t="s">
        <v>41</v>
      </c>
      <c r="I6642" t="s">
        <v>42</v>
      </c>
      <c r="J6642" t="s">
        <v>43</v>
      </c>
      <c r="K6642">
        <v>22</v>
      </c>
      <c r="L6642" s="1">
        <v>765</v>
      </c>
      <c r="M6642" t="s">
        <v>53</v>
      </c>
      <c r="N6642" t="s">
        <v>45</v>
      </c>
      <c r="O6642" t="s">
        <v>86</v>
      </c>
      <c r="P6642">
        <v>0</v>
      </c>
      <c r="Q6642">
        <v>51</v>
      </c>
      <c r="R6642">
        <v>1</v>
      </c>
      <c r="S6642">
        <v>0</v>
      </c>
      <c r="T6642">
        <v>4.5</v>
      </c>
      <c r="U6642">
        <v>1</v>
      </c>
      <c r="V6642">
        <v>8.8000000000000007</v>
      </c>
      <c r="W6642" s="1">
        <v>518</v>
      </c>
      <c r="X6642" s="1">
        <v>469</v>
      </c>
      <c r="Y6642" s="1">
        <v>1226.4000000000001</v>
      </c>
      <c r="Z6642" t="s">
        <v>47</v>
      </c>
      <c r="AA6642" t="s">
        <v>57</v>
      </c>
      <c r="AB6642" s="1">
        <v>0</v>
      </c>
      <c r="AC6642">
        <v>1</v>
      </c>
      <c r="AD6642">
        <v>0</v>
      </c>
      <c r="AE6642">
        <v>0</v>
      </c>
      <c r="AF6642">
        <v>0</v>
      </c>
      <c r="AG6642" t="s">
        <v>87</v>
      </c>
      <c r="AH6642">
        <f>IF(OR(Cleaned_Data_Table[[#This Row],[Appointment Status]]="No Show", Cleaned_Data_Table[[#This Row],[Appointment Status]]="Cancelled"), 1, 0)</f>
        <v>0</v>
      </c>
      <c r="AI6642" t="str">
        <f>IF(Cleaned_Data_Table[[#This Row],[Emergency Case]]=1, "Emergency Care", "Standard Care")</f>
        <v>Emergency Care</v>
      </c>
    </row>
    <row r="6643" spans="1:35">
      <c r="A6643" t="s">
        <v>6752</v>
      </c>
      <c r="B6643">
        <v>48</v>
      </c>
      <c r="C6643" t="s">
        <v>51</v>
      </c>
      <c r="D6643" t="s">
        <v>114</v>
      </c>
      <c r="E6643">
        <v>15.3</v>
      </c>
      <c r="F6643" t="s">
        <v>39</v>
      </c>
      <c r="G6643" t="s">
        <v>40</v>
      </c>
      <c r="H6643" t="s">
        <v>129</v>
      </c>
      <c r="I6643" t="s">
        <v>130</v>
      </c>
      <c r="J6643" t="s">
        <v>90</v>
      </c>
      <c r="K6643">
        <v>7</v>
      </c>
      <c r="L6643" s="1">
        <v>468</v>
      </c>
      <c r="M6643" t="s">
        <v>53</v>
      </c>
      <c r="N6643" t="s">
        <v>45</v>
      </c>
      <c r="O6643" t="s">
        <v>98</v>
      </c>
      <c r="P6643">
        <v>29</v>
      </c>
      <c r="Q6643">
        <v>2</v>
      </c>
      <c r="R6643">
        <v>10</v>
      </c>
      <c r="S6643">
        <v>2</v>
      </c>
      <c r="T6643">
        <v>3</v>
      </c>
      <c r="U6643">
        <v>0</v>
      </c>
      <c r="V6643">
        <v>10</v>
      </c>
      <c r="W6643" s="1">
        <v>8238</v>
      </c>
      <c r="X6643" s="1">
        <v>13055</v>
      </c>
      <c r="Y6643" s="1">
        <v>15232.7</v>
      </c>
      <c r="Z6643" t="s">
        <v>47</v>
      </c>
      <c r="AA6643" t="s">
        <v>48</v>
      </c>
      <c r="AB6643" s="1">
        <v>0</v>
      </c>
      <c r="AC6643">
        <v>0</v>
      </c>
      <c r="AD6643">
        <v>1</v>
      </c>
      <c r="AE6643">
        <v>0</v>
      </c>
      <c r="AF6643">
        <v>0</v>
      </c>
      <c r="AG6643" t="s">
        <v>91</v>
      </c>
      <c r="AH6643">
        <f>IF(OR(Cleaned_Data_Table[[#This Row],[Appointment Status]]="No Show", Cleaned_Data_Table[[#This Row],[Appointment Status]]="Cancelled"), 1, 0)</f>
        <v>0</v>
      </c>
      <c r="AI6643" t="str">
        <f>IF(Cleaned_Data_Table[[#This Row],[Emergency Case]]=1, "Emergency Care", "Standard Care")</f>
        <v>Standard Care</v>
      </c>
    </row>
    <row r="6644" spans="1:35">
      <c r="A6644" t="s">
        <v>6753</v>
      </c>
      <c r="B6644">
        <v>75</v>
      </c>
      <c r="C6644" t="s">
        <v>51</v>
      </c>
      <c r="D6644" t="s">
        <v>93</v>
      </c>
      <c r="E6644">
        <v>22.5</v>
      </c>
      <c r="F6644" t="s">
        <v>52</v>
      </c>
      <c r="G6644" t="s">
        <v>85</v>
      </c>
      <c r="H6644" t="s">
        <v>138</v>
      </c>
      <c r="I6644" t="s">
        <v>139</v>
      </c>
      <c r="J6644" t="s">
        <v>90</v>
      </c>
      <c r="K6644">
        <v>12</v>
      </c>
      <c r="L6644" s="1">
        <v>614</v>
      </c>
      <c r="M6644" t="s">
        <v>44</v>
      </c>
      <c r="N6644" t="s">
        <v>62</v>
      </c>
      <c r="O6644" t="s">
        <v>70</v>
      </c>
      <c r="P6644">
        <v>0</v>
      </c>
      <c r="Q6644">
        <v>12</v>
      </c>
      <c r="R6644">
        <v>5</v>
      </c>
      <c r="S6644">
        <v>0</v>
      </c>
      <c r="T6644">
        <v>3.4</v>
      </c>
      <c r="U6644">
        <v>1</v>
      </c>
      <c r="V6644">
        <v>10</v>
      </c>
      <c r="W6644" s="1">
        <v>16149</v>
      </c>
      <c r="X6644" s="1">
        <v>9704</v>
      </c>
      <c r="Y6644" s="1">
        <v>26467</v>
      </c>
      <c r="Z6644" t="s">
        <v>47</v>
      </c>
      <c r="AA6644" t="s">
        <v>71</v>
      </c>
      <c r="AB6644" s="1">
        <v>0</v>
      </c>
      <c r="AC6644">
        <v>0</v>
      </c>
      <c r="AD6644">
        <v>0</v>
      </c>
      <c r="AE6644">
        <v>0</v>
      </c>
      <c r="AF6644">
        <v>0</v>
      </c>
      <c r="AG6644" t="s">
        <v>131</v>
      </c>
      <c r="AH6644">
        <f>IF(OR(Cleaned_Data_Table[[#This Row],[Appointment Status]]="No Show", Cleaned_Data_Table[[#This Row],[Appointment Status]]="Cancelled"), 1, 0)</f>
        <v>0</v>
      </c>
      <c r="AI6644" t="str">
        <f>IF(Cleaned_Data_Table[[#This Row],[Emergency Case]]=1, "Emergency Care", "Standard Care")</f>
        <v>Emergency Care</v>
      </c>
    </row>
    <row r="6645" spans="1:35">
      <c r="A6645" t="s">
        <v>6754</v>
      </c>
      <c r="B6645">
        <v>4</v>
      </c>
      <c r="C6645" t="s">
        <v>37</v>
      </c>
      <c r="D6645" t="s">
        <v>59</v>
      </c>
      <c r="E6645">
        <v>27.6</v>
      </c>
      <c r="F6645" t="s">
        <v>52</v>
      </c>
      <c r="G6645" t="s">
        <v>66</v>
      </c>
      <c r="H6645" t="s">
        <v>129</v>
      </c>
      <c r="I6645" t="s">
        <v>130</v>
      </c>
      <c r="J6645" t="s">
        <v>90</v>
      </c>
      <c r="K6645">
        <v>15</v>
      </c>
      <c r="L6645" s="1">
        <v>656</v>
      </c>
      <c r="M6645" t="s">
        <v>44</v>
      </c>
      <c r="N6645" t="s">
        <v>124</v>
      </c>
      <c r="O6645" t="s">
        <v>119</v>
      </c>
      <c r="P6645">
        <v>10</v>
      </c>
      <c r="Q6645">
        <v>17</v>
      </c>
      <c r="R6645">
        <v>3</v>
      </c>
      <c r="S6645">
        <v>2</v>
      </c>
      <c r="T6645">
        <v>4.0999999999999996</v>
      </c>
      <c r="U6645">
        <v>0</v>
      </c>
      <c r="V6645">
        <v>10</v>
      </c>
      <c r="W6645" s="1">
        <v>12711</v>
      </c>
      <c r="X6645" s="1">
        <v>7133</v>
      </c>
      <c r="Y6645" s="1">
        <v>20500</v>
      </c>
      <c r="Z6645" t="s">
        <v>47</v>
      </c>
      <c r="AA6645" t="s">
        <v>112</v>
      </c>
      <c r="AB6645" s="1">
        <v>0</v>
      </c>
      <c r="AC6645">
        <v>0</v>
      </c>
      <c r="AD6645">
        <v>0</v>
      </c>
      <c r="AE6645">
        <v>0</v>
      </c>
      <c r="AF6645">
        <v>0</v>
      </c>
      <c r="AG6645" t="s">
        <v>87</v>
      </c>
      <c r="AH6645">
        <f>IF(OR(Cleaned_Data_Table[[#This Row],[Appointment Status]]="No Show", Cleaned_Data_Table[[#This Row],[Appointment Status]]="Cancelled"), 1, 0)</f>
        <v>0</v>
      </c>
      <c r="AI6645" t="str">
        <f>IF(Cleaned_Data_Table[[#This Row],[Emergency Case]]=1, "Emergency Care", "Standard Care")</f>
        <v>Standard Care</v>
      </c>
    </row>
    <row r="6646" spans="1:35">
      <c r="A6646" t="s">
        <v>6755</v>
      </c>
      <c r="B6646">
        <v>4</v>
      </c>
      <c r="C6646" t="s">
        <v>51</v>
      </c>
      <c r="D6646" t="s">
        <v>78</v>
      </c>
      <c r="E6646">
        <v>22.2</v>
      </c>
      <c r="F6646" t="s">
        <v>52</v>
      </c>
      <c r="G6646" t="s">
        <v>40</v>
      </c>
      <c r="H6646" t="s">
        <v>73</v>
      </c>
      <c r="I6646" t="s">
        <v>74</v>
      </c>
      <c r="J6646" t="s">
        <v>43</v>
      </c>
      <c r="K6646">
        <v>14</v>
      </c>
      <c r="L6646" s="1">
        <v>619</v>
      </c>
      <c r="M6646" t="s">
        <v>53</v>
      </c>
      <c r="N6646" t="s">
        <v>81</v>
      </c>
      <c r="O6646" t="s">
        <v>101</v>
      </c>
      <c r="P6646">
        <v>19</v>
      </c>
      <c r="Q6646">
        <v>48</v>
      </c>
      <c r="R6646">
        <v>10</v>
      </c>
      <c r="S6646">
        <v>0</v>
      </c>
      <c r="T6646">
        <v>4.5999999999999996</v>
      </c>
      <c r="U6646">
        <v>0</v>
      </c>
      <c r="V6646">
        <v>9.1</v>
      </c>
      <c r="W6646" s="1">
        <v>130</v>
      </c>
      <c r="X6646" s="1">
        <v>998</v>
      </c>
      <c r="Y6646" s="1">
        <v>1222.9000000000001</v>
      </c>
      <c r="Z6646" t="s">
        <v>47</v>
      </c>
      <c r="AA6646" t="s">
        <v>112</v>
      </c>
      <c r="AB6646" s="1">
        <v>0</v>
      </c>
      <c r="AC6646">
        <v>1</v>
      </c>
      <c r="AD6646">
        <v>1</v>
      </c>
      <c r="AE6646">
        <v>0</v>
      </c>
      <c r="AF6646">
        <v>0</v>
      </c>
      <c r="AG6646" t="s">
        <v>49</v>
      </c>
      <c r="AH6646">
        <f>IF(OR(Cleaned_Data_Table[[#This Row],[Appointment Status]]="No Show", Cleaned_Data_Table[[#This Row],[Appointment Status]]="Cancelled"), 1, 0)</f>
        <v>0</v>
      </c>
      <c r="AI6646" t="str">
        <f>IF(Cleaned_Data_Table[[#This Row],[Emergency Case]]=1, "Emergency Care", "Standard Care")</f>
        <v>Standard Care</v>
      </c>
    </row>
    <row r="6647" spans="1:35">
      <c r="A6647" t="s">
        <v>6756</v>
      </c>
      <c r="B6647">
        <v>6</v>
      </c>
      <c r="C6647" t="s">
        <v>51</v>
      </c>
      <c r="D6647" t="s">
        <v>84</v>
      </c>
      <c r="E6647">
        <v>21.4</v>
      </c>
      <c r="F6647" t="s">
        <v>89</v>
      </c>
      <c r="G6647" t="s">
        <v>40</v>
      </c>
      <c r="H6647" t="s">
        <v>79</v>
      </c>
      <c r="I6647" t="s">
        <v>80</v>
      </c>
      <c r="J6647" t="s">
        <v>110</v>
      </c>
      <c r="K6647">
        <v>6</v>
      </c>
      <c r="L6647" s="1">
        <v>393</v>
      </c>
      <c r="M6647" t="s">
        <v>53</v>
      </c>
      <c r="N6647" t="s">
        <v>124</v>
      </c>
      <c r="O6647" t="s">
        <v>46</v>
      </c>
      <c r="P6647">
        <v>28</v>
      </c>
      <c r="Q6647">
        <v>36</v>
      </c>
      <c r="R6647">
        <v>11</v>
      </c>
      <c r="S6647">
        <v>1</v>
      </c>
      <c r="T6647">
        <v>5</v>
      </c>
      <c r="U6647">
        <v>0</v>
      </c>
      <c r="V6647">
        <v>10</v>
      </c>
      <c r="W6647" s="1">
        <v>4623</v>
      </c>
      <c r="X6647" s="1">
        <v>3246</v>
      </c>
      <c r="Y6647" s="1">
        <v>5783.4</v>
      </c>
      <c r="Z6647" t="s">
        <v>47</v>
      </c>
      <c r="AA6647" t="s">
        <v>112</v>
      </c>
      <c r="AB6647" s="1">
        <v>0</v>
      </c>
      <c r="AC6647">
        <v>1</v>
      </c>
      <c r="AD6647">
        <v>1</v>
      </c>
      <c r="AE6647">
        <v>1</v>
      </c>
      <c r="AF6647">
        <v>0</v>
      </c>
      <c r="AG6647" t="s">
        <v>87</v>
      </c>
      <c r="AH6647">
        <f>IF(OR(Cleaned_Data_Table[[#This Row],[Appointment Status]]="No Show", Cleaned_Data_Table[[#This Row],[Appointment Status]]="Cancelled"), 1, 0)</f>
        <v>0</v>
      </c>
      <c r="AI6647" t="str">
        <f>IF(Cleaned_Data_Table[[#This Row],[Emergency Case]]=1, "Emergency Care", "Standard Care")</f>
        <v>Standard Care</v>
      </c>
    </row>
    <row r="6648" spans="1:35">
      <c r="A6648" t="s">
        <v>6757</v>
      </c>
      <c r="B6648">
        <v>7</v>
      </c>
      <c r="C6648" t="s">
        <v>51</v>
      </c>
      <c r="D6648" t="s">
        <v>116</v>
      </c>
      <c r="E6648">
        <v>20.8</v>
      </c>
      <c r="F6648" t="s">
        <v>89</v>
      </c>
      <c r="G6648" t="s">
        <v>85</v>
      </c>
      <c r="H6648" t="s">
        <v>104</v>
      </c>
      <c r="I6648" t="s">
        <v>105</v>
      </c>
      <c r="J6648" t="s">
        <v>110</v>
      </c>
      <c r="K6648">
        <v>14</v>
      </c>
      <c r="L6648" s="1">
        <v>558</v>
      </c>
      <c r="M6648" t="s">
        <v>53</v>
      </c>
      <c r="N6648" t="s">
        <v>54</v>
      </c>
      <c r="O6648" t="s">
        <v>82</v>
      </c>
      <c r="P6648">
        <v>0</v>
      </c>
      <c r="Q6648">
        <v>34</v>
      </c>
      <c r="R6648">
        <v>3</v>
      </c>
      <c r="S6648">
        <v>1</v>
      </c>
      <c r="T6648">
        <v>4.8</v>
      </c>
      <c r="U6648">
        <v>1</v>
      </c>
      <c r="V6648">
        <v>10</v>
      </c>
      <c r="W6648" s="1">
        <v>3277</v>
      </c>
      <c r="X6648" s="1">
        <v>2330</v>
      </c>
      <c r="Y6648" s="1">
        <v>4315.5</v>
      </c>
      <c r="Z6648" t="s">
        <v>47</v>
      </c>
      <c r="AA6648" t="s">
        <v>112</v>
      </c>
      <c r="AB6648" s="1">
        <v>0</v>
      </c>
      <c r="AC6648">
        <v>1</v>
      </c>
      <c r="AD6648">
        <v>0</v>
      </c>
      <c r="AE6648">
        <v>0</v>
      </c>
      <c r="AF6648">
        <v>0</v>
      </c>
      <c r="AG6648" t="s">
        <v>87</v>
      </c>
      <c r="AH6648">
        <f>IF(OR(Cleaned_Data_Table[[#This Row],[Appointment Status]]="No Show", Cleaned_Data_Table[[#This Row],[Appointment Status]]="Cancelled"), 1, 0)</f>
        <v>0</v>
      </c>
      <c r="AI6648" t="str">
        <f>IF(Cleaned_Data_Table[[#This Row],[Emergency Case]]=1, "Emergency Care", "Standard Care")</f>
        <v>Emergency Care</v>
      </c>
    </row>
    <row r="6649" spans="1:35">
      <c r="A6649" t="s">
        <v>6758</v>
      </c>
      <c r="B6649">
        <v>59</v>
      </c>
      <c r="C6649" t="s">
        <v>37</v>
      </c>
      <c r="D6649" t="s">
        <v>116</v>
      </c>
      <c r="E6649">
        <v>28.7</v>
      </c>
      <c r="F6649" t="s">
        <v>52</v>
      </c>
      <c r="G6649" t="s">
        <v>40</v>
      </c>
      <c r="H6649" t="s">
        <v>67</v>
      </c>
      <c r="I6649" t="s">
        <v>68</v>
      </c>
      <c r="J6649" t="s">
        <v>90</v>
      </c>
      <c r="K6649">
        <v>23</v>
      </c>
      <c r="L6649" s="1">
        <v>708</v>
      </c>
      <c r="M6649" t="s">
        <v>53</v>
      </c>
      <c r="N6649" t="s">
        <v>54</v>
      </c>
      <c r="O6649" t="s">
        <v>101</v>
      </c>
      <c r="P6649">
        <v>23</v>
      </c>
      <c r="Q6649">
        <v>10</v>
      </c>
      <c r="R6649">
        <v>8</v>
      </c>
      <c r="S6649">
        <v>2</v>
      </c>
      <c r="T6649">
        <v>4.5</v>
      </c>
      <c r="U6649">
        <v>0</v>
      </c>
      <c r="V6649">
        <v>10</v>
      </c>
      <c r="W6649" s="1">
        <v>9237</v>
      </c>
      <c r="X6649" s="1">
        <v>10455</v>
      </c>
      <c r="Y6649" s="1">
        <v>14280</v>
      </c>
      <c r="Z6649" t="s">
        <v>47</v>
      </c>
      <c r="AA6649" t="s">
        <v>76</v>
      </c>
      <c r="AB6649" s="1">
        <v>0</v>
      </c>
      <c r="AC6649">
        <v>0</v>
      </c>
      <c r="AD6649">
        <v>1</v>
      </c>
      <c r="AE6649">
        <v>0</v>
      </c>
      <c r="AF6649">
        <v>0</v>
      </c>
      <c r="AG6649" t="s">
        <v>91</v>
      </c>
      <c r="AH6649">
        <f>IF(OR(Cleaned_Data_Table[[#This Row],[Appointment Status]]="No Show", Cleaned_Data_Table[[#This Row],[Appointment Status]]="Cancelled"), 1, 0)</f>
        <v>0</v>
      </c>
      <c r="AI6649" t="str">
        <f>IF(Cleaned_Data_Table[[#This Row],[Emergency Case]]=1, "Emergency Care", "Standard Care")</f>
        <v>Standard Care</v>
      </c>
    </row>
    <row r="6650" spans="1:35">
      <c r="A6650" t="s">
        <v>6759</v>
      </c>
      <c r="B6650">
        <v>82</v>
      </c>
      <c r="C6650" t="s">
        <v>51</v>
      </c>
      <c r="D6650" t="s">
        <v>38</v>
      </c>
      <c r="E6650">
        <v>24.9</v>
      </c>
      <c r="F6650" t="s">
        <v>89</v>
      </c>
      <c r="G6650" t="s">
        <v>66</v>
      </c>
      <c r="H6650" t="s">
        <v>94</v>
      </c>
      <c r="I6650" t="s">
        <v>95</v>
      </c>
      <c r="J6650" t="s">
        <v>43</v>
      </c>
      <c r="K6650">
        <v>22</v>
      </c>
      <c r="L6650" s="1">
        <v>710</v>
      </c>
      <c r="M6650" t="s">
        <v>53</v>
      </c>
      <c r="N6650" t="s">
        <v>62</v>
      </c>
      <c r="O6650" t="s">
        <v>70</v>
      </c>
      <c r="P6650">
        <v>28</v>
      </c>
      <c r="Q6650">
        <v>24</v>
      </c>
      <c r="R6650">
        <v>12</v>
      </c>
      <c r="S6650">
        <v>2</v>
      </c>
      <c r="T6650">
        <v>3</v>
      </c>
      <c r="U6650">
        <v>0</v>
      </c>
      <c r="V6650">
        <v>9.9</v>
      </c>
      <c r="W6650" s="1">
        <v>197</v>
      </c>
      <c r="X6650" s="1">
        <v>67</v>
      </c>
      <c r="Y6650" s="1">
        <v>681.8</v>
      </c>
      <c r="Z6650" t="s">
        <v>47</v>
      </c>
      <c r="AA6650" t="s">
        <v>71</v>
      </c>
      <c r="AB6650" s="1">
        <v>0</v>
      </c>
      <c r="AC6650">
        <v>0</v>
      </c>
      <c r="AD6650">
        <v>1</v>
      </c>
      <c r="AE6650">
        <v>0</v>
      </c>
      <c r="AF6650">
        <v>0</v>
      </c>
      <c r="AG6650" t="s">
        <v>49</v>
      </c>
      <c r="AH6650">
        <f>IF(OR(Cleaned_Data_Table[[#This Row],[Appointment Status]]="No Show", Cleaned_Data_Table[[#This Row],[Appointment Status]]="Cancelled"), 1, 0)</f>
        <v>0</v>
      </c>
      <c r="AI6650" t="str">
        <f>IF(Cleaned_Data_Table[[#This Row],[Emergency Case]]=1, "Emergency Care", "Standard Care")</f>
        <v>Standard Care</v>
      </c>
    </row>
    <row r="6651" spans="1:35">
      <c r="A6651" t="s">
        <v>6760</v>
      </c>
      <c r="B6651">
        <v>61</v>
      </c>
      <c r="C6651" t="s">
        <v>51</v>
      </c>
      <c r="D6651" t="s">
        <v>93</v>
      </c>
      <c r="E6651">
        <v>24.8</v>
      </c>
      <c r="F6651" t="s">
        <v>52</v>
      </c>
      <c r="G6651" t="s">
        <v>66</v>
      </c>
      <c r="H6651" t="s">
        <v>67</v>
      </c>
      <c r="I6651" t="s">
        <v>68</v>
      </c>
      <c r="J6651" t="s">
        <v>90</v>
      </c>
      <c r="K6651">
        <v>18</v>
      </c>
      <c r="L6651" s="1">
        <v>592</v>
      </c>
      <c r="M6651" t="s">
        <v>44</v>
      </c>
      <c r="N6651" t="s">
        <v>45</v>
      </c>
      <c r="O6651" t="s">
        <v>101</v>
      </c>
      <c r="P6651">
        <v>10</v>
      </c>
      <c r="Q6651">
        <v>19</v>
      </c>
      <c r="R6651">
        <v>7</v>
      </c>
      <c r="S6651">
        <v>0</v>
      </c>
      <c r="T6651">
        <v>3.8</v>
      </c>
      <c r="U6651">
        <v>0</v>
      </c>
      <c r="V6651">
        <v>10</v>
      </c>
      <c r="W6651" s="1">
        <v>10562</v>
      </c>
      <c r="X6651" s="1">
        <v>6840</v>
      </c>
      <c r="Y6651" s="1">
        <v>17994</v>
      </c>
      <c r="Z6651" t="s">
        <v>47</v>
      </c>
      <c r="AA6651" t="s">
        <v>76</v>
      </c>
      <c r="AB6651" s="1">
        <v>0</v>
      </c>
      <c r="AC6651">
        <v>0</v>
      </c>
      <c r="AD6651">
        <v>0</v>
      </c>
      <c r="AE6651">
        <v>0</v>
      </c>
      <c r="AF6651">
        <v>0</v>
      </c>
      <c r="AG6651" t="s">
        <v>87</v>
      </c>
      <c r="AH6651">
        <f>IF(OR(Cleaned_Data_Table[[#This Row],[Appointment Status]]="No Show", Cleaned_Data_Table[[#This Row],[Appointment Status]]="Cancelled"), 1, 0)</f>
        <v>0</v>
      </c>
      <c r="AI6651" t="str">
        <f>IF(Cleaned_Data_Table[[#This Row],[Emergency Case]]=1, "Emergency Care", "Standard Care")</f>
        <v>Standard Care</v>
      </c>
    </row>
    <row r="6652" spans="1:35">
      <c r="A6652" t="s">
        <v>6761</v>
      </c>
      <c r="B6652">
        <v>89</v>
      </c>
      <c r="C6652" t="s">
        <v>51</v>
      </c>
      <c r="D6652" t="s">
        <v>59</v>
      </c>
      <c r="E6652">
        <v>24</v>
      </c>
      <c r="F6652" t="s">
        <v>39</v>
      </c>
      <c r="G6652" t="s">
        <v>66</v>
      </c>
      <c r="H6652" t="s">
        <v>60</v>
      </c>
      <c r="I6652" t="s">
        <v>61</v>
      </c>
      <c r="J6652" t="s">
        <v>90</v>
      </c>
      <c r="K6652">
        <v>10</v>
      </c>
      <c r="L6652" s="1">
        <v>470</v>
      </c>
      <c r="M6652" t="s">
        <v>44</v>
      </c>
      <c r="N6652" t="s">
        <v>54</v>
      </c>
      <c r="O6652" t="s">
        <v>111</v>
      </c>
      <c r="P6652">
        <v>5</v>
      </c>
      <c r="Q6652">
        <v>16</v>
      </c>
      <c r="R6652">
        <v>13</v>
      </c>
      <c r="S6652">
        <v>3</v>
      </c>
      <c r="T6652">
        <v>3.3</v>
      </c>
      <c r="U6652">
        <v>0</v>
      </c>
      <c r="V6652">
        <v>10</v>
      </c>
      <c r="W6652" s="1">
        <v>14316</v>
      </c>
      <c r="X6652" s="1">
        <v>4199</v>
      </c>
      <c r="Y6652" s="1">
        <v>18985</v>
      </c>
      <c r="Z6652" t="s">
        <v>47</v>
      </c>
      <c r="AA6652" t="s">
        <v>71</v>
      </c>
      <c r="AB6652" s="1">
        <v>0</v>
      </c>
      <c r="AC6652">
        <v>0</v>
      </c>
      <c r="AD6652">
        <v>0</v>
      </c>
      <c r="AE6652">
        <v>0</v>
      </c>
      <c r="AF6652">
        <v>0</v>
      </c>
      <c r="AG6652" t="s">
        <v>87</v>
      </c>
      <c r="AH6652">
        <f>IF(OR(Cleaned_Data_Table[[#This Row],[Appointment Status]]="No Show", Cleaned_Data_Table[[#This Row],[Appointment Status]]="Cancelled"), 1, 0)</f>
        <v>0</v>
      </c>
      <c r="AI6652" t="str">
        <f>IF(Cleaned_Data_Table[[#This Row],[Emergency Case]]=1, "Emergency Care", "Standard Care")</f>
        <v>Standard Care</v>
      </c>
    </row>
    <row r="6653" spans="1:35">
      <c r="A6653" t="s">
        <v>6762</v>
      </c>
      <c r="B6653">
        <v>22</v>
      </c>
      <c r="C6653" t="s">
        <v>37</v>
      </c>
      <c r="D6653" t="s">
        <v>78</v>
      </c>
      <c r="E6653">
        <v>26.9</v>
      </c>
      <c r="F6653" t="s">
        <v>52</v>
      </c>
      <c r="G6653" t="s">
        <v>40</v>
      </c>
      <c r="H6653" t="s">
        <v>73</v>
      </c>
      <c r="I6653" t="s">
        <v>74</v>
      </c>
      <c r="J6653" t="s">
        <v>110</v>
      </c>
      <c r="K6653">
        <v>10</v>
      </c>
      <c r="L6653" s="1">
        <v>482</v>
      </c>
      <c r="M6653" t="s">
        <v>44</v>
      </c>
      <c r="N6653" t="s">
        <v>62</v>
      </c>
      <c r="O6653" t="s">
        <v>86</v>
      </c>
      <c r="P6653">
        <v>14</v>
      </c>
      <c r="Q6653">
        <v>27</v>
      </c>
      <c r="R6653">
        <v>13</v>
      </c>
      <c r="S6653">
        <v>0</v>
      </c>
      <c r="T6653">
        <v>4.2</v>
      </c>
      <c r="U6653">
        <v>0</v>
      </c>
      <c r="V6653">
        <v>10</v>
      </c>
      <c r="W6653" s="1">
        <v>1194</v>
      </c>
      <c r="X6653" s="1">
        <v>2242</v>
      </c>
      <c r="Y6653" s="1">
        <v>3918</v>
      </c>
      <c r="Z6653" t="s">
        <v>47</v>
      </c>
      <c r="AA6653" t="s">
        <v>57</v>
      </c>
      <c r="AB6653" s="1">
        <v>0</v>
      </c>
      <c r="AC6653">
        <v>0</v>
      </c>
      <c r="AD6653">
        <v>0</v>
      </c>
      <c r="AE6653">
        <v>0</v>
      </c>
      <c r="AF6653">
        <v>0</v>
      </c>
      <c r="AG6653" t="s">
        <v>87</v>
      </c>
      <c r="AH6653">
        <f>IF(OR(Cleaned_Data_Table[[#This Row],[Appointment Status]]="No Show", Cleaned_Data_Table[[#This Row],[Appointment Status]]="Cancelled"), 1, 0)</f>
        <v>0</v>
      </c>
      <c r="AI6653" t="str">
        <f>IF(Cleaned_Data_Table[[#This Row],[Emergency Case]]=1, "Emergency Care", "Standard Care")</f>
        <v>Standard Care</v>
      </c>
    </row>
    <row r="6654" spans="1:35">
      <c r="A6654" t="s">
        <v>6763</v>
      </c>
      <c r="B6654">
        <v>86</v>
      </c>
      <c r="C6654" t="s">
        <v>51</v>
      </c>
      <c r="D6654" t="s">
        <v>100</v>
      </c>
      <c r="E6654">
        <v>24</v>
      </c>
      <c r="F6654" t="s">
        <v>97</v>
      </c>
      <c r="G6654" t="s">
        <v>40</v>
      </c>
      <c r="H6654" t="s">
        <v>41</v>
      </c>
      <c r="I6654" t="s">
        <v>42</v>
      </c>
      <c r="J6654" t="s">
        <v>43</v>
      </c>
      <c r="K6654">
        <v>30</v>
      </c>
      <c r="L6654" s="1">
        <v>982</v>
      </c>
      <c r="M6654" t="s">
        <v>53</v>
      </c>
      <c r="N6654" t="s">
        <v>124</v>
      </c>
      <c r="O6654" t="s">
        <v>101</v>
      </c>
      <c r="P6654">
        <v>19</v>
      </c>
      <c r="Q6654">
        <v>49</v>
      </c>
      <c r="R6654">
        <v>11</v>
      </c>
      <c r="S6654">
        <v>2</v>
      </c>
      <c r="T6654">
        <v>4</v>
      </c>
      <c r="U6654">
        <v>0</v>
      </c>
      <c r="V6654">
        <v>8.6999999999999993</v>
      </c>
      <c r="W6654" s="1">
        <v>167</v>
      </c>
      <c r="X6654" s="1">
        <v>646</v>
      </c>
      <c r="Y6654" s="1">
        <v>1256.5</v>
      </c>
      <c r="Z6654" t="s">
        <v>47</v>
      </c>
      <c r="AA6654" t="s">
        <v>71</v>
      </c>
      <c r="AB6654" s="1">
        <v>0</v>
      </c>
      <c r="AC6654">
        <v>1</v>
      </c>
      <c r="AD6654">
        <v>1</v>
      </c>
      <c r="AE6654">
        <v>0</v>
      </c>
      <c r="AF6654">
        <v>0</v>
      </c>
      <c r="AG6654" t="s">
        <v>49</v>
      </c>
      <c r="AH6654">
        <f>IF(OR(Cleaned_Data_Table[[#This Row],[Appointment Status]]="No Show", Cleaned_Data_Table[[#This Row],[Appointment Status]]="Cancelled"), 1, 0)</f>
        <v>0</v>
      </c>
      <c r="AI6654" t="str">
        <f>IF(Cleaned_Data_Table[[#This Row],[Emergency Case]]=1, "Emergency Care", "Standard Care")</f>
        <v>Standard Care</v>
      </c>
    </row>
    <row r="6655" spans="1:35">
      <c r="A6655" t="s">
        <v>6764</v>
      </c>
      <c r="B6655">
        <v>73</v>
      </c>
      <c r="C6655" t="s">
        <v>37</v>
      </c>
      <c r="D6655" t="s">
        <v>38</v>
      </c>
      <c r="E6655">
        <v>21.1</v>
      </c>
      <c r="F6655" t="s">
        <v>89</v>
      </c>
      <c r="G6655" t="s">
        <v>40</v>
      </c>
      <c r="H6655" t="s">
        <v>73</v>
      </c>
      <c r="I6655" t="s">
        <v>74</v>
      </c>
      <c r="J6655" t="s">
        <v>110</v>
      </c>
      <c r="K6655">
        <v>3</v>
      </c>
      <c r="L6655" s="1">
        <v>448</v>
      </c>
      <c r="M6655" t="s">
        <v>44</v>
      </c>
      <c r="N6655" t="s">
        <v>54</v>
      </c>
      <c r="O6655" t="s">
        <v>82</v>
      </c>
      <c r="P6655">
        <v>21</v>
      </c>
      <c r="Q6655">
        <v>22</v>
      </c>
      <c r="R6655">
        <v>5</v>
      </c>
      <c r="S6655">
        <v>1</v>
      </c>
      <c r="T6655">
        <v>4.8</v>
      </c>
      <c r="U6655">
        <v>0</v>
      </c>
      <c r="V6655">
        <v>10</v>
      </c>
      <c r="W6655" s="1">
        <v>2549</v>
      </c>
      <c r="X6655" s="1">
        <v>3859</v>
      </c>
      <c r="Y6655" s="1">
        <v>6856</v>
      </c>
      <c r="Z6655" t="s">
        <v>56</v>
      </c>
      <c r="AA6655" t="s">
        <v>76</v>
      </c>
      <c r="AB6655" s="1">
        <v>6856</v>
      </c>
      <c r="AC6655">
        <v>0</v>
      </c>
      <c r="AD6655">
        <v>1</v>
      </c>
      <c r="AE6655">
        <v>0</v>
      </c>
      <c r="AF6655">
        <v>0</v>
      </c>
      <c r="AG6655" t="s">
        <v>87</v>
      </c>
      <c r="AH6655">
        <f>IF(OR(Cleaned_Data_Table[[#This Row],[Appointment Status]]="No Show", Cleaned_Data_Table[[#This Row],[Appointment Status]]="Cancelled"), 1, 0)</f>
        <v>1</v>
      </c>
      <c r="AI6655" t="str">
        <f>IF(Cleaned_Data_Table[[#This Row],[Emergency Case]]=1, "Emergency Care", "Standard Care")</f>
        <v>Standard Care</v>
      </c>
    </row>
    <row r="6656" spans="1:35">
      <c r="A6656" t="s">
        <v>6765</v>
      </c>
      <c r="B6656">
        <v>1</v>
      </c>
      <c r="C6656" t="s">
        <v>37</v>
      </c>
      <c r="D6656" t="s">
        <v>38</v>
      </c>
      <c r="E6656">
        <v>26.8</v>
      </c>
      <c r="F6656" t="s">
        <v>52</v>
      </c>
      <c r="G6656" t="s">
        <v>40</v>
      </c>
      <c r="H6656" t="s">
        <v>138</v>
      </c>
      <c r="I6656" t="s">
        <v>139</v>
      </c>
      <c r="J6656" t="s">
        <v>43</v>
      </c>
      <c r="K6656">
        <v>25</v>
      </c>
      <c r="L6656" s="1">
        <v>729</v>
      </c>
      <c r="M6656" t="s">
        <v>53</v>
      </c>
      <c r="N6656" t="s">
        <v>54</v>
      </c>
      <c r="O6656" t="s">
        <v>111</v>
      </c>
      <c r="P6656">
        <v>24</v>
      </c>
      <c r="Q6656">
        <v>55</v>
      </c>
      <c r="R6656">
        <v>14</v>
      </c>
      <c r="S6656">
        <v>3</v>
      </c>
      <c r="T6656">
        <v>4</v>
      </c>
      <c r="U6656">
        <v>0</v>
      </c>
      <c r="V6656">
        <v>8.3000000000000007</v>
      </c>
      <c r="W6656" s="1">
        <v>337</v>
      </c>
      <c r="X6656" s="1">
        <v>186</v>
      </c>
      <c r="Y6656" s="1">
        <v>876.4</v>
      </c>
      <c r="Z6656" t="s">
        <v>47</v>
      </c>
      <c r="AA6656" t="s">
        <v>112</v>
      </c>
      <c r="AB6656" s="1">
        <v>0</v>
      </c>
      <c r="AC6656">
        <v>1</v>
      </c>
      <c r="AD6656">
        <v>1</v>
      </c>
      <c r="AE6656">
        <v>0</v>
      </c>
      <c r="AF6656">
        <v>0</v>
      </c>
      <c r="AG6656" t="s">
        <v>49</v>
      </c>
      <c r="AH6656">
        <f>IF(OR(Cleaned_Data_Table[[#This Row],[Appointment Status]]="No Show", Cleaned_Data_Table[[#This Row],[Appointment Status]]="Cancelled"), 1, 0)</f>
        <v>0</v>
      </c>
      <c r="AI6656" t="str">
        <f>IF(Cleaned_Data_Table[[#This Row],[Emergency Case]]=1, "Emergency Care", "Standard Care")</f>
        <v>Standard Care</v>
      </c>
    </row>
    <row r="6657" spans="1:35">
      <c r="A6657" t="s">
        <v>6766</v>
      </c>
      <c r="B6657">
        <v>17</v>
      </c>
      <c r="C6657" t="s">
        <v>37</v>
      </c>
      <c r="D6657" t="s">
        <v>116</v>
      </c>
      <c r="E6657">
        <v>27.6</v>
      </c>
      <c r="F6657" t="s">
        <v>39</v>
      </c>
      <c r="G6657" t="s">
        <v>40</v>
      </c>
      <c r="H6657" t="s">
        <v>104</v>
      </c>
      <c r="I6657" t="s">
        <v>105</v>
      </c>
      <c r="J6657" t="s">
        <v>110</v>
      </c>
      <c r="K6657">
        <v>17</v>
      </c>
      <c r="L6657" s="1">
        <v>623</v>
      </c>
      <c r="M6657" t="s">
        <v>53</v>
      </c>
      <c r="N6657" t="s">
        <v>45</v>
      </c>
      <c r="O6657" t="s">
        <v>111</v>
      </c>
      <c r="P6657">
        <v>2</v>
      </c>
      <c r="Q6657">
        <v>32</v>
      </c>
      <c r="R6657">
        <v>1</v>
      </c>
      <c r="S6657">
        <v>0</v>
      </c>
      <c r="T6657">
        <v>4.5999999999999996</v>
      </c>
      <c r="U6657">
        <v>0</v>
      </c>
      <c r="V6657">
        <v>10</v>
      </c>
      <c r="W6657" s="1">
        <v>2418</v>
      </c>
      <c r="X6657" s="1">
        <v>1906</v>
      </c>
      <c r="Y6657" s="1">
        <v>3462.9</v>
      </c>
      <c r="Z6657" t="s">
        <v>47</v>
      </c>
      <c r="AA6657" t="s">
        <v>112</v>
      </c>
      <c r="AB6657" s="1">
        <v>0</v>
      </c>
      <c r="AC6657">
        <v>1</v>
      </c>
      <c r="AD6657">
        <v>0</v>
      </c>
      <c r="AE6657">
        <v>0</v>
      </c>
      <c r="AF6657">
        <v>0</v>
      </c>
      <c r="AG6657" t="s">
        <v>87</v>
      </c>
      <c r="AH6657">
        <f>IF(OR(Cleaned_Data_Table[[#This Row],[Appointment Status]]="No Show", Cleaned_Data_Table[[#This Row],[Appointment Status]]="Cancelled"), 1, 0)</f>
        <v>0</v>
      </c>
      <c r="AI6657" t="str">
        <f>IF(Cleaned_Data_Table[[#This Row],[Emergency Case]]=1, "Emergency Care", "Standard Care")</f>
        <v>Standard Care</v>
      </c>
    </row>
    <row r="6658" spans="1:35">
      <c r="A6658" t="s">
        <v>6767</v>
      </c>
      <c r="B6658">
        <v>26</v>
      </c>
      <c r="C6658" t="s">
        <v>37</v>
      </c>
      <c r="D6658" t="s">
        <v>114</v>
      </c>
      <c r="E6658">
        <v>26.9</v>
      </c>
      <c r="F6658" t="s">
        <v>89</v>
      </c>
      <c r="G6658" t="s">
        <v>66</v>
      </c>
      <c r="H6658" t="s">
        <v>129</v>
      </c>
      <c r="I6658" t="s">
        <v>130</v>
      </c>
      <c r="J6658" t="s">
        <v>90</v>
      </c>
      <c r="K6658">
        <v>10</v>
      </c>
      <c r="L6658" s="1">
        <v>588</v>
      </c>
      <c r="M6658" t="s">
        <v>44</v>
      </c>
      <c r="N6658" t="s">
        <v>62</v>
      </c>
      <c r="O6658" t="s">
        <v>101</v>
      </c>
      <c r="P6658">
        <v>8</v>
      </c>
      <c r="Q6658">
        <v>4</v>
      </c>
      <c r="R6658">
        <v>3</v>
      </c>
      <c r="S6658">
        <v>1</v>
      </c>
      <c r="T6658">
        <v>4.2</v>
      </c>
      <c r="U6658">
        <v>0</v>
      </c>
      <c r="V6658">
        <v>10</v>
      </c>
      <c r="W6658" s="1">
        <v>15077</v>
      </c>
      <c r="X6658" s="1">
        <v>13181</v>
      </c>
      <c r="Y6658" s="1">
        <v>28846</v>
      </c>
      <c r="Z6658" t="s">
        <v>47</v>
      </c>
      <c r="AA6658" t="s">
        <v>57</v>
      </c>
      <c r="AB6658" s="1">
        <v>0</v>
      </c>
      <c r="AC6658">
        <v>0</v>
      </c>
      <c r="AD6658">
        <v>0</v>
      </c>
      <c r="AE6658">
        <v>0</v>
      </c>
      <c r="AF6658">
        <v>0</v>
      </c>
      <c r="AG6658" t="s">
        <v>87</v>
      </c>
      <c r="AH6658">
        <f>IF(OR(Cleaned_Data_Table[[#This Row],[Appointment Status]]="No Show", Cleaned_Data_Table[[#This Row],[Appointment Status]]="Cancelled"), 1, 0)</f>
        <v>0</v>
      </c>
      <c r="AI6658" t="str">
        <f>IF(Cleaned_Data_Table[[#This Row],[Emergency Case]]=1, "Emergency Care", "Standard Care")</f>
        <v>Standard Care</v>
      </c>
    </row>
    <row r="6659" spans="1:35">
      <c r="A6659" t="s">
        <v>6768</v>
      </c>
      <c r="B6659">
        <v>5</v>
      </c>
      <c r="C6659" t="s">
        <v>37</v>
      </c>
      <c r="D6659" t="s">
        <v>93</v>
      </c>
      <c r="E6659">
        <v>28.4</v>
      </c>
      <c r="F6659" t="s">
        <v>97</v>
      </c>
      <c r="G6659" t="s">
        <v>85</v>
      </c>
      <c r="H6659" t="s">
        <v>73</v>
      </c>
      <c r="I6659" t="s">
        <v>74</v>
      </c>
      <c r="J6659" t="s">
        <v>43</v>
      </c>
      <c r="K6659">
        <v>3</v>
      </c>
      <c r="L6659" s="1">
        <v>396</v>
      </c>
      <c r="M6659" t="s">
        <v>53</v>
      </c>
      <c r="N6659" t="s">
        <v>69</v>
      </c>
      <c r="O6659" t="s">
        <v>75</v>
      </c>
      <c r="P6659">
        <v>0</v>
      </c>
      <c r="Q6659">
        <v>57</v>
      </c>
      <c r="R6659">
        <v>8</v>
      </c>
      <c r="S6659">
        <v>3</v>
      </c>
      <c r="T6659">
        <v>3.2</v>
      </c>
      <c r="U6659">
        <v>1</v>
      </c>
      <c r="V6659">
        <v>7.8</v>
      </c>
      <c r="W6659" s="1">
        <v>637</v>
      </c>
      <c r="X6659" s="1">
        <v>806</v>
      </c>
      <c r="Y6659" s="1">
        <v>1287.3</v>
      </c>
      <c r="Z6659" t="s">
        <v>56</v>
      </c>
      <c r="AA6659" t="s">
        <v>112</v>
      </c>
      <c r="AB6659" s="1">
        <v>1839</v>
      </c>
      <c r="AC6659">
        <v>1</v>
      </c>
      <c r="AD6659">
        <v>0</v>
      </c>
      <c r="AE6659">
        <v>0</v>
      </c>
      <c r="AF6659">
        <v>0</v>
      </c>
      <c r="AG6659" t="s">
        <v>87</v>
      </c>
      <c r="AH6659">
        <f>IF(OR(Cleaned_Data_Table[[#This Row],[Appointment Status]]="No Show", Cleaned_Data_Table[[#This Row],[Appointment Status]]="Cancelled"), 1, 0)</f>
        <v>1</v>
      </c>
      <c r="AI6659" t="str">
        <f>IF(Cleaned_Data_Table[[#This Row],[Emergency Case]]=1, "Emergency Care", "Standard Care")</f>
        <v>Emergency Care</v>
      </c>
    </row>
    <row r="6660" spans="1:35">
      <c r="A6660" t="s">
        <v>6769</v>
      </c>
      <c r="B6660">
        <v>69</v>
      </c>
      <c r="C6660" t="s">
        <v>37</v>
      </c>
      <c r="D6660" t="s">
        <v>100</v>
      </c>
      <c r="E6660">
        <v>22.1</v>
      </c>
      <c r="F6660" t="s">
        <v>52</v>
      </c>
      <c r="G6660" t="s">
        <v>40</v>
      </c>
      <c r="H6660" t="s">
        <v>108</v>
      </c>
      <c r="I6660" t="s">
        <v>109</v>
      </c>
      <c r="J6660" t="s">
        <v>90</v>
      </c>
      <c r="K6660">
        <v>29</v>
      </c>
      <c r="L6660" s="1">
        <v>937</v>
      </c>
      <c r="M6660" t="s">
        <v>53</v>
      </c>
      <c r="N6660" t="s">
        <v>69</v>
      </c>
      <c r="O6660" t="s">
        <v>55</v>
      </c>
      <c r="P6660">
        <v>12</v>
      </c>
      <c r="Q6660">
        <v>9</v>
      </c>
      <c r="R6660">
        <v>4</v>
      </c>
      <c r="S6660">
        <v>0</v>
      </c>
      <c r="T6660">
        <v>5</v>
      </c>
      <c r="U6660">
        <v>0</v>
      </c>
      <c r="V6660">
        <v>10</v>
      </c>
      <c r="W6660" s="1">
        <v>8772</v>
      </c>
      <c r="X6660" s="1">
        <v>9853</v>
      </c>
      <c r="Y6660" s="1">
        <v>13693.4</v>
      </c>
      <c r="Z6660" t="s">
        <v>47</v>
      </c>
      <c r="AA6660" t="s">
        <v>76</v>
      </c>
      <c r="AB6660" s="1">
        <v>0</v>
      </c>
      <c r="AC6660">
        <v>0</v>
      </c>
      <c r="AD6660">
        <v>0</v>
      </c>
      <c r="AE6660">
        <v>0</v>
      </c>
      <c r="AF6660">
        <v>0</v>
      </c>
      <c r="AG6660" t="s">
        <v>87</v>
      </c>
      <c r="AH6660">
        <f>IF(OR(Cleaned_Data_Table[[#This Row],[Appointment Status]]="No Show", Cleaned_Data_Table[[#This Row],[Appointment Status]]="Cancelled"), 1, 0)</f>
        <v>0</v>
      </c>
      <c r="AI6660" t="str">
        <f>IF(Cleaned_Data_Table[[#This Row],[Emergency Case]]=1, "Emergency Care", "Standard Care")</f>
        <v>Standard Care</v>
      </c>
    </row>
    <row r="6661" spans="1:35">
      <c r="A6661" t="s">
        <v>6770</v>
      </c>
      <c r="B6661">
        <v>49</v>
      </c>
      <c r="C6661" t="s">
        <v>37</v>
      </c>
      <c r="D6661" t="s">
        <v>93</v>
      </c>
      <c r="E6661">
        <v>20.8</v>
      </c>
      <c r="F6661" t="s">
        <v>89</v>
      </c>
      <c r="G6661" t="s">
        <v>40</v>
      </c>
      <c r="H6661" t="s">
        <v>108</v>
      </c>
      <c r="I6661" t="s">
        <v>109</v>
      </c>
      <c r="J6661" t="s">
        <v>110</v>
      </c>
      <c r="K6661">
        <v>30</v>
      </c>
      <c r="L6661" s="1">
        <v>968</v>
      </c>
      <c r="M6661" t="s">
        <v>53</v>
      </c>
      <c r="N6661" t="s">
        <v>69</v>
      </c>
      <c r="O6661" t="s">
        <v>75</v>
      </c>
      <c r="P6661">
        <v>24</v>
      </c>
      <c r="Q6661">
        <v>10</v>
      </c>
      <c r="R6661">
        <v>0</v>
      </c>
      <c r="S6661">
        <v>0</v>
      </c>
      <c r="T6661">
        <v>4</v>
      </c>
      <c r="U6661">
        <v>0</v>
      </c>
      <c r="V6661">
        <v>10</v>
      </c>
      <c r="W6661" s="1">
        <v>1115</v>
      </c>
      <c r="X6661" s="1">
        <v>3904</v>
      </c>
      <c r="Y6661" s="1">
        <v>4190.8999999999996</v>
      </c>
      <c r="Z6661" t="s">
        <v>47</v>
      </c>
      <c r="AA6661" t="s">
        <v>48</v>
      </c>
      <c r="AB6661" s="1">
        <v>0</v>
      </c>
      <c r="AC6661">
        <v>0</v>
      </c>
      <c r="AD6661">
        <v>1</v>
      </c>
      <c r="AE6661">
        <v>0</v>
      </c>
      <c r="AF6661">
        <v>0</v>
      </c>
      <c r="AG6661" t="s">
        <v>87</v>
      </c>
      <c r="AH6661">
        <f>IF(OR(Cleaned_Data_Table[[#This Row],[Appointment Status]]="No Show", Cleaned_Data_Table[[#This Row],[Appointment Status]]="Cancelled"), 1, 0)</f>
        <v>0</v>
      </c>
      <c r="AI6661" t="str">
        <f>IF(Cleaned_Data_Table[[#This Row],[Emergency Case]]=1, "Emergency Care", "Standard Care")</f>
        <v>Standard Care</v>
      </c>
    </row>
    <row r="6662" spans="1:35">
      <c r="A6662" t="s">
        <v>6771</v>
      </c>
      <c r="B6662">
        <v>22</v>
      </c>
      <c r="C6662" t="s">
        <v>51</v>
      </c>
      <c r="D6662" t="s">
        <v>118</v>
      </c>
      <c r="E6662">
        <v>27</v>
      </c>
      <c r="F6662" t="s">
        <v>52</v>
      </c>
      <c r="G6662" t="s">
        <v>40</v>
      </c>
      <c r="H6662" t="s">
        <v>138</v>
      </c>
      <c r="I6662" t="s">
        <v>139</v>
      </c>
      <c r="J6662" t="s">
        <v>90</v>
      </c>
      <c r="K6662">
        <v>18</v>
      </c>
      <c r="L6662" s="1">
        <v>678</v>
      </c>
      <c r="M6662" t="s">
        <v>53</v>
      </c>
      <c r="N6662" t="s">
        <v>45</v>
      </c>
      <c r="O6662" t="s">
        <v>101</v>
      </c>
      <c r="P6662">
        <v>7</v>
      </c>
      <c r="Q6662">
        <v>13</v>
      </c>
      <c r="R6662">
        <v>2</v>
      </c>
      <c r="S6662">
        <v>0</v>
      </c>
      <c r="T6662">
        <v>3.5</v>
      </c>
      <c r="U6662">
        <v>0</v>
      </c>
      <c r="V6662">
        <v>10</v>
      </c>
      <c r="W6662" s="1">
        <v>14291</v>
      </c>
      <c r="X6662" s="1">
        <v>9584</v>
      </c>
      <c r="Y6662" s="1">
        <v>17187.099999999999</v>
      </c>
      <c r="Z6662" t="s">
        <v>47</v>
      </c>
      <c r="AA6662" t="s">
        <v>57</v>
      </c>
      <c r="AB6662" s="1">
        <v>0</v>
      </c>
      <c r="AC6662">
        <v>0</v>
      </c>
      <c r="AD6662">
        <v>0</v>
      </c>
      <c r="AE6662">
        <v>0</v>
      </c>
      <c r="AF6662">
        <v>0</v>
      </c>
      <c r="AG6662" t="s">
        <v>87</v>
      </c>
      <c r="AH6662">
        <f>IF(OR(Cleaned_Data_Table[[#This Row],[Appointment Status]]="No Show", Cleaned_Data_Table[[#This Row],[Appointment Status]]="Cancelled"), 1, 0)</f>
        <v>0</v>
      </c>
      <c r="AI6662" t="str">
        <f>IF(Cleaned_Data_Table[[#This Row],[Emergency Case]]=1, "Emergency Care", "Standard Care")</f>
        <v>Standard Care</v>
      </c>
    </row>
    <row r="6663" spans="1:35">
      <c r="A6663" t="s">
        <v>6772</v>
      </c>
      <c r="B6663">
        <v>7</v>
      </c>
      <c r="C6663" t="s">
        <v>37</v>
      </c>
      <c r="D6663" t="s">
        <v>100</v>
      </c>
      <c r="E6663">
        <v>26.9</v>
      </c>
      <c r="F6663" t="s">
        <v>89</v>
      </c>
      <c r="G6663" t="s">
        <v>40</v>
      </c>
      <c r="H6663" t="s">
        <v>129</v>
      </c>
      <c r="I6663" t="s">
        <v>130</v>
      </c>
      <c r="J6663" t="s">
        <v>43</v>
      </c>
      <c r="K6663">
        <v>4</v>
      </c>
      <c r="L6663" s="1">
        <v>350</v>
      </c>
      <c r="M6663" t="s">
        <v>53</v>
      </c>
      <c r="N6663" t="s">
        <v>54</v>
      </c>
      <c r="O6663" t="s">
        <v>86</v>
      </c>
      <c r="P6663">
        <v>6</v>
      </c>
      <c r="Q6663">
        <v>55</v>
      </c>
      <c r="R6663">
        <v>6</v>
      </c>
      <c r="S6663">
        <v>2</v>
      </c>
      <c r="T6663">
        <v>3.9</v>
      </c>
      <c r="U6663">
        <v>0</v>
      </c>
      <c r="V6663">
        <v>8.3000000000000007</v>
      </c>
      <c r="W6663" s="1">
        <v>650</v>
      </c>
      <c r="X6663" s="1">
        <v>451</v>
      </c>
      <c r="Y6663" s="1">
        <v>1015.7</v>
      </c>
      <c r="Z6663" t="s">
        <v>47</v>
      </c>
      <c r="AA6663" t="s">
        <v>112</v>
      </c>
      <c r="AB6663" s="1">
        <v>0</v>
      </c>
      <c r="AC6663">
        <v>1</v>
      </c>
      <c r="AD6663">
        <v>0</v>
      </c>
      <c r="AE6663">
        <v>0</v>
      </c>
      <c r="AF6663">
        <v>0</v>
      </c>
      <c r="AG6663" t="s">
        <v>87</v>
      </c>
      <c r="AH6663">
        <f>IF(OR(Cleaned_Data_Table[[#This Row],[Appointment Status]]="No Show", Cleaned_Data_Table[[#This Row],[Appointment Status]]="Cancelled"), 1, 0)</f>
        <v>0</v>
      </c>
      <c r="AI6663" t="str">
        <f>IF(Cleaned_Data_Table[[#This Row],[Emergency Case]]=1, "Emergency Care", "Standard Care")</f>
        <v>Standard Care</v>
      </c>
    </row>
    <row r="6664" spans="1:35">
      <c r="A6664" t="s">
        <v>6773</v>
      </c>
      <c r="B6664">
        <v>61</v>
      </c>
      <c r="C6664" t="s">
        <v>51</v>
      </c>
      <c r="D6664" t="s">
        <v>38</v>
      </c>
      <c r="E6664">
        <v>16.5</v>
      </c>
      <c r="F6664" t="s">
        <v>39</v>
      </c>
      <c r="G6664" t="s">
        <v>85</v>
      </c>
      <c r="H6664" t="s">
        <v>129</v>
      </c>
      <c r="I6664" t="s">
        <v>130</v>
      </c>
      <c r="J6664" t="s">
        <v>43</v>
      </c>
      <c r="K6664">
        <v>24</v>
      </c>
      <c r="L6664" s="1">
        <v>785</v>
      </c>
      <c r="M6664" t="s">
        <v>44</v>
      </c>
      <c r="N6664" t="s">
        <v>69</v>
      </c>
      <c r="O6664" t="s">
        <v>75</v>
      </c>
      <c r="P6664">
        <v>0</v>
      </c>
      <c r="Q6664">
        <v>24</v>
      </c>
      <c r="R6664">
        <v>1</v>
      </c>
      <c r="S6664">
        <v>0</v>
      </c>
      <c r="T6664">
        <v>4.0999999999999996</v>
      </c>
      <c r="U6664">
        <v>1</v>
      </c>
      <c r="V6664">
        <v>10</v>
      </c>
      <c r="W6664" s="1">
        <v>800</v>
      </c>
      <c r="X6664" s="1">
        <v>182</v>
      </c>
      <c r="Y6664" s="1">
        <v>1767</v>
      </c>
      <c r="Z6664" t="s">
        <v>47</v>
      </c>
      <c r="AA6664" t="s">
        <v>76</v>
      </c>
      <c r="AB6664" s="1">
        <v>0</v>
      </c>
      <c r="AC6664">
        <v>0</v>
      </c>
      <c r="AD6664">
        <v>0</v>
      </c>
      <c r="AE6664">
        <v>0</v>
      </c>
      <c r="AF6664">
        <v>0</v>
      </c>
      <c r="AG6664" t="s">
        <v>87</v>
      </c>
      <c r="AH6664">
        <f>IF(OR(Cleaned_Data_Table[[#This Row],[Appointment Status]]="No Show", Cleaned_Data_Table[[#This Row],[Appointment Status]]="Cancelled"), 1, 0)</f>
        <v>0</v>
      </c>
      <c r="AI6664" t="str">
        <f>IF(Cleaned_Data_Table[[#This Row],[Emergency Case]]=1, "Emergency Care", "Standard Care")</f>
        <v>Emergency Care</v>
      </c>
    </row>
    <row r="6665" spans="1:35">
      <c r="A6665" t="s">
        <v>6774</v>
      </c>
      <c r="B6665">
        <v>27</v>
      </c>
      <c r="C6665" t="s">
        <v>51</v>
      </c>
      <c r="D6665" t="s">
        <v>65</v>
      </c>
      <c r="E6665">
        <v>20.3</v>
      </c>
      <c r="F6665" t="s">
        <v>89</v>
      </c>
      <c r="G6665" t="s">
        <v>40</v>
      </c>
      <c r="H6665" t="s">
        <v>67</v>
      </c>
      <c r="I6665" t="s">
        <v>68</v>
      </c>
      <c r="J6665" t="s">
        <v>43</v>
      </c>
      <c r="K6665">
        <v>23</v>
      </c>
      <c r="L6665" s="1">
        <v>778</v>
      </c>
      <c r="M6665" t="s">
        <v>53</v>
      </c>
      <c r="N6665" t="s">
        <v>124</v>
      </c>
      <c r="O6665" t="s">
        <v>111</v>
      </c>
      <c r="P6665">
        <v>1</v>
      </c>
      <c r="Q6665">
        <v>42</v>
      </c>
      <c r="R6665">
        <v>6</v>
      </c>
      <c r="S6665">
        <v>1</v>
      </c>
      <c r="T6665">
        <v>3.6</v>
      </c>
      <c r="U6665">
        <v>0</v>
      </c>
      <c r="V6665">
        <v>9</v>
      </c>
      <c r="W6665" s="1">
        <v>927</v>
      </c>
      <c r="X6665" s="1">
        <v>313</v>
      </c>
      <c r="Y6665" s="1">
        <v>1412.6</v>
      </c>
      <c r="Z6665" t="s">
        <v>47</v>
      </c>
      <c r="AA6665" t="s">
        <v>57</v>
      </c>
      <c r="AB6665" s="1">
        <v>0</v>
      </c>
      <c r="AC6665">
        <v>1</v>
      </c>
      <c r="AD6665">
        <v>0</v>
      </c>
      <c r="AE6665">
        <v>0</v>
      </c>
      <c r="AF6665">
        <v>0</v>
      </c>
      <c r="AG6665" t="s">
        <v>87</v>
      </c>
      <c r="AH6665">
        <f>IF(OR(Cleaned_Data_Table[[#This Row],[Appointment Status]]="No Show", Cleaned_Data_Table[[#This Row],[Appointment Status]]="Cancelled"), 1, 0)</f>
        <v>0</v>
      </c>
      <c r="AI6665" t="str">
        <f>IF(Cleaned_Data_Table[[#This Row],[Emergency Case]]=1, "Emergency Care", "Standard Care")</f>
        <v>Standard Care</v>
      </c>
    </row>
    <row r="6666" spans="1:35">
      <c r="A6666" t="s">
        <v>6775</v>
      </c>
      <c r="B6666">
        <v>77</v>
      </c>
      <c r="C6666" t="s">
        <v>51</v>
      </c>
      <c r="D6666" t="s">
        <v>59</v>
      </c>
      <c r="E6666">
        <v>24.6</v>
      </c>
      <c r="F6666" t="s">
        <v>39</v>
      </c>
      <c r="G6666" t="s">
        <v>85</v>
      </c>
      <c r="H6666" t="s">
        <v>94</v>
      </c>
      <c r="I6666" t="s">
        <v>95</v>
      </c>
      <c r="J6666" t="s">
        <v>43</v>
      </c>
      <c r="K6666">
        <v>2</v>
      </c>
      <c r="L6666" s="1">
        <v>419</v>
      </c>
      <c r="M6666" t="s">
        <v>44</v>
      </c>
      <c r="N6666" t="s">
        <v>62</v>
      </c>
      <c r="O6666" t="s">
        <v>63</v>
      </c>
      <c r="P6666">
        <v>0</v>
      </c>
      <c r="Q6666">
        <v>27</v>
      </c>
      <c r="R6666">
        <v>7</v>
      </c>
      <c r="S6666">
        <v>0</v>
      </c>
      <c r="T6666">
        <v>3.4</v>
      </c>
      <c r="U6666">
        <v>1</v>
      </c>
      <c r="V6666">
        <v>9.9</v>
      </c>
      <c r="W6666" s="1">
        <v>316</v>
      </c>
      <c r="X6666" s="1">
        <v>126</v>
      </c>
      <c r="Y6666" s="1">
        <v>861</v>
      </c>
      <c r="Z6666" t="s">
        <v>47</v>
      </c>
      <c r="AA6666" t="s">
        <v>71</v>
      </c>
      <c r="AB6666" s="1">
        <v>0</v>
      </c>
      <c r="AC6666">
        <v>0</v>
      </c>
      <c r="AD6666">
        <v>0</v>
      </c>
      <c r="AE6666">
        <v>0</v>
      </c>
      <c r="AF6666">
        <v>0</v>
      </c>
      <c r="AG6666" t="s">
        <v>87</v>
      </c>
      <c r="AH6666">
        <f>IF(OR(Cleaned_Data_Table[[#This Row],[Appointment Status]]="No Show", Cleaned_Data_Table[[#This Row],[Appointment Status]]="Cancelled"), 1, 0)</f>
        <v>0</v>
      </c>
      <c r="AI6666" t="str">
        <f>IF(Cleaned_Data_Table[[#This Row],[Emergency Case]]=1, "Emergency Care", "Standard Care")</f>
        <v>Emergency Care</v>
      </c>
    </row>
    <row r="6667" spans="1:35">
      <c r="A6667" t="s">
        <v>6776</v>
      </c>
      <c r="B6667">
        <v>55</v>
      </c>
      <c r="C6667" t="s">
        <v>37</v>
      </c>
      <c r="D6667" t="s">
        <v>100</v>
      </c>
      <c r="E6667">
        <v>30.6</v>
      </c>
      <c r="F6667" t="s">
        <v>89</v>
      </c>
      <c r="G6667" t="s">
        <v>40</v>
      </c>
      <c r="H6667" t="s">
        <v>104</v>
      </c>
      <c r="I6667" t="s">
        <v>105</v>
      </c>
      <c r="J6667" t="s">
        <v>43</v>
      </c>
      <c r="K6667">
        <v>9</v>
      </c>
      <c r="L6667" s="1">
        <v>387</v>
      </c>
      <c r="M6667" t="s">
        <v>53</v>
      </c>
      <c r="N6667" t="s">
        <v>69</v>
      </c>
      <c r="O6667" t="s">
        <v>98</v>
      </c>
      <c r="P6667">
        <v>19</v>
      </c>
      <c r="Q6667">
        <v>56</v>
      </c>
      <c r="R6667">
        <v>7</v>
      </c>
      <c r="S6667">
        <v>2</v>
      </c>
      <c r="T6667">
        <v>4.3</v>
      </c>
      <c r="U6667">
        <v>0</v>
      </c>
      <c r="V6667">
        <v>8.4</v>
      </c>
      <c r="W6667" s="1">
        <v>723</v>
      </c>
      <c r="X6667" s="1">
        <v>76</v>
      </c>
      <c r="Y6667" s="1">
        <v>830.2</v>
      </c>
      <c r="Z6667" t="s">
        <v>47</v>
      </c>
      <c r="AA6667" t="s">
        <v>76</v>
      </c>
      <c r="AB6667" s="1">
        <v>0</v>
      </c>
      <c r="AC6667">
        <v>1</v>
      </c>
      <c r="AD6667">
        <v>1</v>
      </c>
      <c r="AE6667">
        <v>0</v>
      </c>
      <c r="AF6667">
        <v>0</v>
      </c>
      <c r="AG6667" t="s">
        <v>49</v>
      </c>
      <c r="AH6667">
        <f>IF(OR(Cleaned_Data_Table[[#This Row],[Appointment Status]]="No Show", Cleaned_Data_Table[[#This Row],[Appointment Status]]="Cancelled"), 1, 0)</f>
        <v>0</v>
      </c>
      <c r="AI6667" t="str">
        <f>IF(Cleaned_Data_Table[[#This Row],[Emergency Case]]=1, "Emergency Care", "Standard Care")</f>
        <v>Standard Care</v>
      </c>
    </row>
    <row r="6668" spans="1:35">
      <c r="A6668" t="s">
        <v>6777</v>
      </c>
      <c r="B6668">
        <v>19</v>
      </c>
      <c r="C6668" t="s">
        <v>51</v>
      </c>
      <c r="D6668" t="s">
        <v>38</v>
      </c>
      <c r="E6668">
        <v>18.5</v>
      </c>
      <c r="F6668" t="s">
        <v>52</v>
      </c>
      <c r="G6668" t="s">
        <v>66</v>
      </c>
      <c r="H6668" t="s">
        <v>67</v>
      </c>
      <c r="I6668" t="s">
        <v>68</v>
      </c>
      <c r="J6668" t="s">
        <v>90</v>
      </c>
      <c r="K6668">
        <v>10</v>
      </c>
      <c r="L6668" s="1">
        <v>465</v>
      </c>
      <c r="M6668" t="s">
        <v>44</v>
      </c>
      <c r="N6668" t="s">
        <v>69</v>
      </c>
      <c r="O6668" t="s">
        <v>63</v>
      </c>
      <c r="P6668">
        <v>9</v>
      </c>
      <c r="Q6668">
        <v>3</v>
      </c>
      <c r="R6668">
        <v>9</v>
      </c>
      <c r="S6668">
        <v>1</v>
      </c>
      <c r="T6668">
        <v>4.3</v>
      </c>
      <c r="U6668">
        <v>0</v>
      </c>
      <c r="V6668">
        <v>10</v>
      </c>
      <c r="W6668" s="1">
        <v>8757</v>
      </c>
      <c r="X6668" s="1">
        <v>12262</v>
      </c>
      <c r="Y6668" s="1">
        <v>21484</v>
      </c>
      <c r="Z6668" t="s">
        <v>47</v>
      </c>
      <c r="AA6668" t="s">
        <v>57</v>
      </c>
      <c r="AB6668" s="1">
        <v>0</v>
      </c>
      <c r="AC6668">
        <v>0</v>
      </c>
      <c r="AD6668">
        <v>0</v>
      </c>
      <c r="AE6668">
        <v>0</v>
      </c>
      <c r="AF6668">
        <v>0</v>
      </c>
      <c r="AG6668" t="s">
        <v>87</v>
      </c>
      <c r="AH6668">
        <f>IF(OR(Cleaned_Data_Table[[#This Row],[Appointment Status]]="No Show", Cleaned_Data_Table[[#This Row],[Appointment Status]]="Cancelled"), 1, 0)</f>
        <v>0</v>
      </c>
      <c r="AI6668" t="str">
        <f>IF(Cleaned_Data_Table[[#This Row],[Emergency Case]]=1, "Emergency Care", "Standard Care")</f>
        <v>Standard Care</v>
      </c>
    </row>
    <row r="6669" spans="1:35">
      <c r="A6669" t="s">
        <v>6778</v>
      </c>
      <c r="B6669">
        <v>87</v>
      </c>
      <c r="C6669" t="s">
        <v>37</v>
      </c>
      <c r="D6669" t="s">
        <v>116</v>
      </c>
      <c r="E6669">
        <v>22.6</v>
      </c>
      <c r="F6669" t="s">
        <v>52</v>
      </c>
      <c r="G6669" t="s">
        <v>85</v>
      </c>
      <c r="H6669" t="s">
        <v>41</v>
      </c>
      <c r="I6669" t="s">
        <v>42</v>
      </c>
      <c r="J6669" t="s">
        <v>43</v>
      </c>
      <c r="K6669">
        <v>18</v>
      </c>
      <c r="L6669" s="1">
        <v>740</v>
      </c>
      <c r="M6669" t="s">
        <v>44</v>
      </c>
      <c r="N6669" t="s">
        <v>45</v>
      </c>
      <c r="O6669" t="s">
        <v>101</v>
      </c>
      <c r="P6669">
        <v>0</v>
      </c>
      <c r="Q6669">
        <v>41</v>
      </c>
      <c r="R6669">
        <v>4</v>
      </c>
      <c r="S6669">
        <v>0</v>
      </c>
      <c r="T6669">
        <v>4.3</v>
      </c>
      <c r="U6669">
        <v>1</v>
      </c>
      <c r="V6669">
        <v>9.4</v>
      </c>
      <c r="W6669" s="1">
        <v>846</v>
      </c>
      <c r="X6669" s="1">
        <v>32</v>
      </c>
      <c r="Y6669" s="1">
        <v>1618</v>
      </c>
      <c r="Z6669" t="s">
        <v>47</v>
      </c>
      <c r="AA6669" t="s">
        <v>71</v>
      </c>
      <c r="AB6669" s="1">
        <v>0</v>
      </c>
      <c r="AC6669">
        <v>1</v>
      </c>
      <c r="AD6669">
        <v>0</v>
      </c>
      <c r="AE6669">
        <v>0</v>
      </c>
      <c r="AF6669">
        <v>0</v>
      </c>
      <c r="AG6669" t="s">
        <v>87</v>
      </c>
      <c r="AH6669">
        <f>IF(OR(Cleaned_Data_Table[[#This Row],[Appointment Status]]="No Show", Cleaned_Data_Table[[#This Row],[Appointment Status]]="Cancelled"), 1, 0)</f>
        <v>0</v>
      </c>
      <c r="AI6669" t="str">
        <f>IF(Cleaned_Data_Table[[#This Row],[Emergency Case]]=1, "Emergency Care", "Standard Care")</f>
        <v>Emergency Care</v>
      </c>
    </row>
    <row r="6670" spans="1:35">
      <c r="A6670" t="s">
        <v>6779</v>
      </c>
      <c r="B6670">
        <v>69</v>
      </c>
      <c r="C6670" t="s">
        <v>37</v>
      </c>
      <c r="D6670" t="s">
        <v>114</v>
      </c>
      <c r="E6670">
        <v>29.6</v>
      </c>
      <c r="F6670" t="s">
        <v>89</v>
      </c>
      <c r="G6670" t="s">
        <v>40</v>
      </c>
      <c r="H6670" t="s">
        <v>104</v>
      </c>
      <c r="I6670" t="s">
        <v>105</v>
      </c>
      <c r="J6670" t="s">
        <v>110</v>
      </c>
      <c r="K6670">
        <v>19</v>
      </c>
      <c r="L6670" s="1">
        <v>582</v>
      </c>
      <c r="M6670" t="s">
        <v>53</v>
      </c>
      <c r="N6670" t="s">
        <v>124</v>
      </c>
      <c r="O6670" t="s">
        <v>82</v>
      </c>
      <c r="P6670">
        <v>14</v>
      </c>
      <c r="Q6670">
        <v>39</v>
      </c>
      <c r="R6670">
        <v>5</v>
      </c>
      <c r="S6670">
        <v>0</v>
      </c>
      <c r="T6670">
        <v>4.8</v>
      </c>
      <c r="U6670">
        <v>0</v>
      </c>
      <c r="V6670">
        <v>9.8000000000000007</v>
      </c>
      <c r="W6670" s="1">
        <v>3364</v>
      </c>
      <c r="X6670" s="1">
        <v>2193</v>
      </c>
      <c r="Y6670" s="1">
        <v>4297.3</v>
      </c>
      <c r="Z6670" t="s">
        <v>47</v>
      </c>
      <c r="AA6670" t="s">
        <v>76</v>
      </c>
      <c r="AB6670" s="1">
        <v>0</v>
      </c>
      <c r="AC6670">
        <v>1</v>
      </c>
      <c r="AD6670">
        <v>0</v>
      </c>
      <c r="AE6670">
        <v>0</v>
      </c>
      <c r="AF6670">
        <v>0</v>
      </c>
      <c r="AG6670" t="s">
        <v>87</v>
      </c>
      <c r="AH6670">
        <f>IF(OR(Cleaned_Data_Table[[#This Row],[Appointment Status]]="No Show", Cleaned_Data_Table[[#This Row],[Appointment Status]]="Cancelled"), 1, 0)</f>
        <v>0</v>
      </c>
      <c r="AI6670" t="str">
        <f>IF(Cleaned_Data_Table[[#This Row],[Emergency Case]]=1, "Emergency Care", "Standard Care")</f>
        <v>Standard Care</v>
      </c>
    </row>
    <row r="6671" spans="1:35">
      <c r="A6671" t="s">
        <v>6780</v>
      </c>
      <c r="B6671">
        <v>55</v>
      </c>
      <c r="C6671" t="s">
        <v>37</v>
      </c>
      <c r="D6671" t="s">
        <v>93</v>
      </c>
      <c r="E6671">
        <v>27.2</v>
      </c>
      <c r="F6671" t="s">
        <v>52</v>
      </c>
      <c r="G6671" t="s">
        <v>66</v>
      </c>
      <c r="H6671" t="s">
        <v>108</v>
      </c>
      <c r="I6671" t="s">
        <v>109</v>
      </c>
      <c r="J6671" t="s">
        <v>43</v>
      </c>
      <c r="K6671">
        <v>15</v>
      </c>
      <c r="L6671" s="1">
        <v>520</v>
      </c>
      <c r="M6671" t="s">
        <v>44</v>
      </c>
      <c r="N6671" t="s">
        <v>62</v>
      </c>
      <c r="O6671" t="s">
        <v>106</v>
      </c>
      <c r="P6671">
        <v>11</v>
      </c>
      <c r="Q6671">
        <v>33</v>
      </c>
      <c r="R6671">
        <v>11</v>
      </c>
      <c r="S6671">
        <v>3</v>
      </c>
      <c r="T6671">
        <v>3.1</v>
      </c>
      <c r="U6671">
        <v>0</v>
      </c>
      <c r="V6671">
        <v>9.3000000000000007</v>
      </c>
      <c r="W6671" s="1">
        <v>878</v>
      </c>
      <c r="X6671" s="1">
        <v>629</v>
      </c>
      <c r="Y6671" s="1">
        <v>2027</v>
      </c>
      <c r="Z6671" t="s">
        <v>47</v>
      </c>
      <c r="AA6671" t="s">
        <v>76</v>
      </c>
      <c r="AB6671" s="1">
        <v>0</v>
      </c>
      <c r="AC6671">
        <v>1</v>
      </c>
      <c r="AD6671">
        <v>0</v>
      </c>
      <c r="AE6671">
        <v>0</v>
      </c>
      <c r="AF6671">
        <v>0</v>
      </c>
      <c r="AG6671" t="s">
        <v>49</v>
      </c>
      <c r="AH6671">
        <f>IF(OR(Cleaned_Data_Table[[#This Row],[Appointment Status]]="No Show", Cleaned_Data_Table[[#This Row],[Appointment Status]]="Cancelled"), 1, 0)</f>
        <v>0</v>
      </c>
      <c r="AI6671" t="str">
        <f>IF(Cleaned_Data_Table[[#This Row],[Emergency Case]]=1, "Emergency Care", "Standard Care")</f>
        <v>Standard Care</v>
      </c>
    </row>
    <row r="6672" spans="1:35">
      <c r="A6672" t="s">
        <v>6781</v>
      </c>
      <c r="B6672">
        <v>52</v>
      </c>
      <c r="C6672" t="s">
        <v>51</v>
      </c>
      <c r="D6672" t="s">
        <v>93</v>
      </c>
      <c r="E6672">
        <v>29.7</v>
      </c>
      <c r="F6672" t="s">
        <v>52</v>
      </c>
      <c r="G6672" t="s">
        <v>66</v>
      </c>
      <c r="H6672" t="s">
        <v>79</v>
      </c>
      <c r="I6672" t="s">
        <v>80</v>
      </c>
      <c r="J6672" t="s">
        <v>110</v>
      </c>
      <c r="K6672">
        <v>11</v>
      </c>
      <c r="L6672" s="1">
        <v>421</v>
      </c>
      <c r="M6672" t="s">
        <v>44</v>
      </c>
      <c r="N6672" t="s">
        <v>62</v>
      </c>
      <c r="O6672" t="s">
        <v>46</v>
      </c>
      <c r="P6672">
        <v>2</v>
      </c>
      <c r="Q6672">
        <v>17</v>
      </c>
      <c r="R6672">
        <v>12</v>
      </c>
      <c r="S6672">
        <v>0</v>
      </c>
      <c r="T6672">
        <v>4.3</v>
      </c>
      <c r="U6672">
        <v>0</v>
      </c>
      <c r="V6672">
        <v>10</v>
      </c>
      <c r="W6672" s="1">
        <v>4828</v>
      </c>
      <c r="X6672" s="1">
        <v>3982</v>
      </c>
      <c r="Y6672" s="1">
        <v>9231</v>
      </c>
      <c r="Z6672" t="s">
        <v>47</v>
      </c>
      <c r="AA6672" t="s">
        <v>48</v>
      </c>
      <c r="AB6672" s="1">
        <v>0</v>
      </c>
      <c r="AC6672">
        <v>0</v>
      </c>
      <c r="AD6672">
        <v>0</v>
      </c>
      <c r="AE6672">
        <v>0</v>
      </c>
      <c r="AF6672">
        <v>0</v>
      </c>
      <c r="AG6672" t="s">
        <v>87</v>
      </c>
      <c r="AH6672">
        <f>IF(OR(Cleaned_Data_Table[[#This Row],[Appointment Status]]="No Show", Cleaned_Data_Table[[#This Row],[Appointment Status]]="Cancelled"), 1, 0)</f>
        <v>0</v>
      </c>
      <c r="AI6672" t="str">
        <f>IF(Cleaned_Data_Table[[#This Row],[Emergency Case]]=1, "Emergency Care", "Standard Care")</f>
        <v>Standard Care</v>
      </c>
    </row>
    <row r="6673" spans="1:35">
      <c r="A6673" t="s">
        <v>6782</v>
      </c>
      <c r="B6673">
        <v>82</v>
      </c>
      <c r="C6673" t="s">
        <v>37</v>
      </c>
      <c r="D6673" t="s">
        <v>93</v>
      </c>
      <c r="E6673">
        <v>25.6</v>
      </c>
      <c r="F6673" t="s">
        <v>39</v>
      </c>
      <c r="G6673" t="s">
        <v>40</v>
      </c>
      <c r="H6673" t="s">
        <v>60</v>
      </c>
      <c r="I6673" t="s">
        <v>61</v>
      </c>
      <c r="J6673" t="s">
        <v>43</v>
      </c>
      <c r="K6673">
        <v>29</v>
      </c>
      <c r="L6673" s="1">
        <v>847</v>
      </c>
      <c r="M6673" t="s">
        <v>44</v>
      </c>
      <c r="N6673" t="s">
        <v>81</v>
      </c>
      <c r="O6673" t="s">
        <v>46</v>
      </c>
      <c r="P6673">
        <v>16</v>
      </c>
      <c r="Q6673">
        <v>49</v>
      </c>
      <c r="R6673">
        <v>8</v>
      </c>
      <c r="S6673">
        <v>3</v>
      </c>
      <c r="T6673">
        <v>3.7</v>
      </c>
      <c r="U6673">
        <v>0</v>
      </c>
      <c r="V6673">
        <v>8.6</v>
      </c>
      <c r="W6673" s="1">
        <v>880</v>
      </c>
      <c r="X6673" s="1">
        <v>739</v>
      </c>
      <c r="Y6673" s="1">
        <v>2466</v>
      </c>
      <c r="Z6673" t="s">
        <v>47</v>
      </c>
      <c r="AA6673" t="s">
        <v>71</v>
      </c>
      <c r="AB6673" s="1">
        <v>0</v>
      </c>
      <c r="AC6673">
        <v>1</v>
      </c>
      <c r="AD6673">
        <v>1</v>
      </c>
      <c r="AE6673">
        <v>0</v>
      </c>
      <c r="AF6673">
        <v>0</v>
      </c>
      <c r="AG6673" t="s">
        <v>49</v>
      </c>
      <c r="AH6673">
        <f>IF(OR(Cleaned_Data_Table[[#This Row],[Appointment Status]]="No Show", Cleaned_Data_Table[[#This Row],[Appointment Status]]="Cancelled"), 1, 0)</f>
        <v>0</v>
      </c>
      <c r="AI6673" t="str">
        <f>IF(Cleaned_Data_Table[[#This Row],[Emergency Case]]=1, "Emergency Care", "Standard Care")</f>
        <v>Standard Care</v>
      </c>
    </row>
    <row r="6674" spans="1:35">
      <c r="A6674" t="s">
        <v>6783</v>
      </c>
      <c r="B6674">
        <v>82</v>
      </c>
      <c r="C6674" t="s">
        <v>37</v>
      </c>
      <c r="D6674" t="s">
        <v>59</v>
      </c>
      <c r="E6674">
        <v>19</v>
      </c>
      <c r="F6674" t="s">
        <v>52</v>
      </c>
      <c r="G6674" t="s">
        <v>40</v>
      </c>
      <c r="H6674" t="s">
        <v>104</v>
      </c>
      <c r="I6674" t="s">
        <v>105</v>
      </c>
      <c r="J6674" t="s">
        <v>90</v>
      </c>
      <c r="K6674">
        <v>3</v>
      </c>
      <c r="L6674" s="1">
        <v>265</v>
      </c>
      <c r="M6674" t="s">
        <v>53</v>
      </c>
      <c r="N6674" t="s">
        <v>69</v>
      </c>
      <c r="O6674" t="s">
        <v>55</v>
      </c>
      <c r="P6674">
        <v>29</v>
      </c>
      <c r="Q6674">
        <v>3</v>
      </c>
      <c r="R6674">
        <v>6</v>
      </c>
      <c r="S6674">
        <v>0</v>
      </c>
      <c r="T6674">
        <v>4.8</v>
      </c>
      <c r="U6674">
        <v>0</v>
      </c>
      <c r="V6674">
        <v>10</v>
      </c>
      <c r="W6674" s="1">
        <v>9084</v>
      </c>
      <c r="X6674" s="1">
        <v>4402</v>
      </c>
      <c r="Y6674" s="1">
        <v>9625.7000000000007</v>
      </c>
      <c r="Z6674" t="s">
        <v>47</v>
      </c>
      <c r="AA6674" t="s">
        <v>71</v>
      </c>
      <c r="AB6674" s="1">
        <v>0</v>
      </c>
      <c r="AC6674">
        <v>0</v>
      </c>
      <c r="AD6674">
        <v>1</v>
      </c>
      <c r="AE6674">
        <v>0</v>
      </c>
      <c r="AF6674">
        <v>0</v>
      </c>
      <c r="AG6674" t="s">
        <v>91</v>
      </c>
      <c r="AH6674">
        <f>IF(OR(Cleaned_Data_Table[[#This Row],[Appointment Status]]="No Show", Cleaned_Data_Table[[#This Row],[Appointment Status]]="Cancelled"), 1, 0)</f>
        <v>0</v>
      </c>
      <c r="AI6674" t="str">
        <f>IF(Cleaned_Data_Table[[#This Row],[Emergency Case]]=1, "Emergency Care", "Standard Care")</f>
        <v>Standard Care</v>
      </c>
    </row>
    <row r="6675" spans="1:35">
      <c r="A6675" t="s">
        <v>6784</v>
      </c>
      <c r="B6675">
        <v>37</v>
      </c>
      <c r="C6675" t="s">
        <v>37</v>
      </c>
      <c r="D6675" t="s">
        <v>38</v>
      </c>
      <c r="E6675">
        <v>29.1</v>
      </c>
      <c r="F6675" t="s">
        <v>52</v>
      </c>
      <c r="G6675" t="s">
        <v>40</v>
      </c>
      <c r="H6675" t="s">
        <v>108</v>
      </c>
      <c r="I6675" t="s">
        <v>109</v>
      </c>
      <c r="J6675" t="s">
        <v>110</v>
      </c>
      <c r="K6675">
        <v>26</v>
      </c>
      <c r="L6675" s="1">
        <v>889</v>
      </c>
      <c r="M6675" t="s">
        <v>53</v>
      </c>
      <c r="N6675" t="s">
        <v>62</v>
      </c>
      <c r="O6675" t="s">
        <v>46</v>
      </c>
      <c r="P6675">
        <v>16</v>
      </c>
      <c r="Q6675">
        <v>18</v>
      </c>
      <c r="R6675">
        <v>12</v>
      </c>
      <c r="S6675">
        <v>2</v>
      </c>
      <c r="T6675">
        <v>3.1</v>
      </c>
      <c r="U6675">
        <v>0</v>
      </c>
      <c r="V6675">
        <v>10</v>
      </c>
      <c r="W6675" s="1">
        <v>2161</v>
      </c>
      <c r="X6675" s="1">
        <v>3572</v>
      </c>
      <c r="Y6675" s="1">
        <v>4635.3999999999996</v>
      </c>
      <c r="Z6675" t="s">
        <v>47</v>
      </c>
      <c r="AA6675" t="s">
        <v>48</v>
      </c>
      <c r="AB6675" s="1">
        <v>0</v>
      </c>
      <c r="AC6675">
        <v>0</v>
      </c>
      <c r="AD6675">
        <v>1</v>
      </c>
      <c r="AE6675">
        <v>0</v>
      </c>
      <c r="AF6675">
        <v>0</v>
      </c>
      <c r="AG6675" t="s">
        <v>87</v>
      </c>
      <c r="AH6675">
        <f>IF(OR(Cleaned_Data_Table[[#This Row],[Appointment Status]]="No Show", Cleaned_Data_Table[[#This Row],[Appointment Status]]="Cancelled"), 1, 0)</f>
        <v>0</v>
      </c>
      <c r="AI6675" t="str">
        <f>IF(Cleaned_Data_Table[[#This Row],[Emergency Case]]=1, "Emergency Care", "Standard Care")</f>
        <v>Standard Care</v>
      </c>
    </row>
    <row r="6676" spans="1:35">
      <c r="A6676" t="s">
        <v>6785</v>
      </c>
      <c r="B6676">
        <v>69</v>
      </c>
      <c r="C6676" t="s">
        <v>51</v>
      </c>
      <c r="D6676" t="s">
        <v>59</v>
      </c>
      <c r="E6676">
        <v>26.6</v>
      </c>
      <c r="F6676" t="s">
        <v>52</v>
      </c>
      <c r="G6676" t="s">
        <v>66</v>
      </c>
      <c r="H6676" t="s">
        <v>79</v>
      </c>
      <c r="I6676" t="s">
        <v>80</v>
      </c>
      <c r="J6676" t="s">
        <v>43</v>
      </c>
      <c r="K6676">
        <v>25</v>
      </c>
      <c r="L6676" s="1">
        <v>750</v>
      </c>
      <c r="M6676" t="s">
        <v>53</v>
      </c>
      <c r="N6676" t="s">
        <v>69</v>
      </c>
      <c r="O6676" t="s">
        <v>101</v>
      </c>
      <c r="P6676">
        <v>1</v>
      </c>
      <c r="Q6676">
        <v>41</v>
      </c>
      <c r="R6676">
        <v>12</v>
      </c>
      <c r="S6676">
        <v>4</v>
      </c>
      <c r="T6676">
        <v>3.4</v>
      </c>
      <c r="U6676">
        <v>0</v>
      </c>
      <c r="V6676">
        <v>9</v>
      </c>
      <c r="W6676" s="1">
        <v>500</v>
      </c>
      <c r="X6676" s="1">
        <v>781</v>
      </c>
      <c r="Y6676" s="1">
        <v>1421.7</v>
      </c>
      <c r="Z6676" t="s">
        <v>56</v>
      </c>
      <c r="AA6676" t="s">
        <v>76</v>
      </c>
      <c r="AB6676" s="1">
        <v>2031</v>
      </c>
      <c r="AC6676">
        <v>1</v>
      </c>
      <c r="AD6676">
        <v>0</v>
      </c>
      <c r="AE6676">
        <v>0</v>
      </c>
      <c r="AF6676">
        <v>0</v>
      </c>
      <c r="AG6676" t="s">
        <v>87</v>
      </c>
      <c r="AH6676">
        <f>IF(OR(Cleaned_Data_Table[[#This Row],[Appointment Status]]="No Show", Cleaned_Data_Table[[#This Row],[Appointment Status]]="Cancelled"), 1, 0)</f>
        <v>1</v>
      </c>
      <c r="AI6676" t="str">
        <f>IF(Cleaned_Data_Table[[#This Row],[Emergency Case]]=1, "Emergency Care", "Standard Care")</f>
        <v>Standard Care</v>
      </c>
    </row>
    <row r="6677" spans="1:35">
      <c r="A6677" t="s">
        <v>6786</v>
      </c>
      <c r="B6677">
        <v>9</v>
      </c>
      <c r="C6677" t="s">
        <v>37</v>
      </c>
      <c r="D6677" t="s">
        <v>118</v>
      </c>
      <c r="E6677">
        <v>23.3</v>
      </c>
      <c r="F6677" t="s">
        <v>97</v>
      </c>
      <c r="G6677" t="s">
        <v>40</v>
      </c>
      <c r="H6677" t="s">
        <v>67</v>
      </c>
      <c r="I6677" t="s">
        <v>68</v>
      </c>
      <c r="J6677" t="s">
        <v>43</v>
      </c>
      <c r="K6677">
        <v>11</v>
      </c>
      <c r="L6677" s="1">
        <v>491</v>
      </c>
      <c r="M6677" t="s">
        <v>44</v>
      </c>
      <c r="N6677" t="s">
        <v>69</v>
      </c>
      <c r="O6677" t="s">
        <v>111</v>
      </c>
      <c r="P6677">
        <v>15</v>
      </c>
      <c r="Q6677">
        <v>42</v>
      </c>
      <c r="R6677">
        <v>6</v>
      </c>
      <c r="S6677">
        <v>1</v>
      </c>
      <c r="T6677">
        <v>3.8</v>
      </c>
      <c r="U6677">
        <v>0</v>
      </c>
      <c r="V6677">
        <v>9.1</v>
      </c>
      <c r="W6677" s="1">
        <v>179</v>
      </c>
      <c r="X6677" s="1">
        <v>920</v>
      </c>
      <c r="Y6677" s="1">
        <v>1590</v>
      </c>
      <c r="Z6677" t="s">
        <v>47</v>
      </c>
      <c r="AA6677" t="s">
        <v>112</v>
      </c>
      <c r="AB6677" s="1">
        <v>0</v>
      </c>
      <c r="AC6677">
        <v>1</v>
      </c>
      <c r="AD6677">
        <v>1</v>
      </c>
      <c r="AE6677">
        <v>0</v>
      </c>
      <c r="AF6677">
        <v>0</v>
      </c>
      <c r="AG6677" t="s">
        <v>49</v>
      </c>
      <c r="AH6677">
        <f>IF(OR(Cleaned_Data_Table[[#This Row],[Appointment Status]]="No Show", Cleaned_Data_Table[[#This Row],[Appointment Status]]="Cancelled"), 1, 0)</f>
        <v>0</v>
      </c>
      <c r="AI6677" t="str">
        <f>IF(Cleaned_Data_Table[[#This Row],[Emergency Case]]=1, "Emergency Care", "Standard Care")</f>
        <v>Standard Care</v>
      </c>
    </row>
    <row r="6678" spans="1:35">
      <c r="A6678" t="s">
        <v>6787</v>
      </c>
      <c r="B6678">
        <v>70</v>
      </c>
      <c r="C6678" t="s">
        <v>37</v>
      </c>
      <c r="D6678" t="s">
        <v>59</v>
      </c>
      <c r="E6678">
        <v>24.2</v>
      </c>
      <c r="F6678" t="s">
        <v>52</v>
      </c>
      <c r="G6678" t="s">
        <v>66</v>
      </c>
      <c r="H6678" t="s">
        <v>129</v>
      </c>
      <c r="I6678" t="s">
        <v>130</v>
      </c>
      <c r="J6678" t="s">
        <v>43</v>
      </c>
      <c r="K6678">
        <v>21</v>
      </c>
      <c r="L6678" s="1">
        <v>803</v>
      </c>
      <c r="M6678" t="s">
        <v>53</v>
      </c>
      <c r="N6678" t="s">
        <v>54</v>
      </c>
      <c r="O6678" t="s">
        <v>70</v>
      </c>
      <c r="P6678">
        <v>24</v>
      </c>
      <c r="Q6678">
        <v>21</v>
      </c>
      <c r="R6678">
        <v>2</v>
      </c>
      <c r="S6678">
        <v>1</v>
      </c>
      <c r="T6678">
        <v>4.7</v>
      </c>
      <c r="U6678">
        <v>0</v>
      </c>
      <c r="V6678">
        <v>10</v>
      </c>
      <c r="W6678" s="1">
        <v>364</v>
      </c>
      <c r="X6678" s="1">
        <v>778</v>
      </c>
      <c r="Y6678" s="1">
        <v>1361.5</v>
      </c>
      <c r="Z6678" t="s">
        <v>47</v>
      </c>
      <c r="AA6678" t="s">
        <v>76</v>
      </c>
      <c r="AB6678" s="1">
        <v>0</v>
      </c>
      <c r="AC6678">
        <v>0</v>
      </c>
      <c r="AD6678">
        <v>1</v>
      </c>
      <c r="AE6678">
        <v>0</v>
      </c>
      <c r="AF6678">
        <v>0</v>
      </c>
      <c r="AG6678" t="s">
        <v>49</v>
      </c>
      <c r="AH6678">
        <f>IF(OR(Cleaned_Data_Table[[#This Row],[Appointment Status]]="No Show", Cleaned_Data_Table[[#This Row],[Appointment Status]]="Cancelled"), 1, 0)</f>
        <v>0</v>
      </c>
      <c r="AI6678" t="str">
        <f>IF(Cleaned_Data_Table[[#This Row],[Emergency Case]]=1, "Emergency Care", "Standard Care")</f>
        <v>Standard Care</v>
      </c>
    </row>
    <row r="6679" spans="1:35">
      <c r="A6679" t="s">
        <v>6788</v>
      </c>
      <c r="B6679">
        <v>47</v>
      </c>
      <c r="C6679" t="s">
        <v>51</v>
      </c>
      <c r="D6679" t="s">
        <v>100</v>
      </c>
      <c r="E6679">
        <v>32.5</v>
      </c>
      <c r="F6679" t="s">
        <v>52</v>
      </c>
      <c r="G6679" t="s">
        <v>40</v>
      </c>
      <c r="H6679" t="s">
        <v>73</v>
      </c>
      <c r="I6679" t="s">
        <v>74</v>
      </c>
      <c r="J6679" t="s">
        <v>110</v>
      </c>
      <c r="K6679">
        <v>11</v>
      </c>
      <c r="L6679" s="1">
        <v>496</v>
      </c>
      <c r="M6679" t="s">
        <v>53</v>
      </c>
      <c r="N6679" t="s">
        <v>124</v>
      </c>
      <c r="O6679" t="s">
        <v>55</v>
      </c>
      <c r="P6679">
        <v>21</v>
      </c>
      <c r="Q6679">
        <v>13</v>
      </c>
      <c r="R6679">
        <v>8</v>
      </c>
      <c r="S6679">
        <v>3</v>
      </c>
      <c r="T6679">
        <v>4.8</v>
      </c>
      <c r="U6679">
        <v>0</v>
      </c>
      <c r="V6679">
        <v>10</v>
      </c>
      <c r="W6679" s="1">
        <v>4368</v>
      </c>
      <c r="X6679" s="1">
        <v>3955</v>
      </c>
      <c r="Y6679" s="1">
        <v>6173.3</v>
      </c>
      <c r="Z6679" t="s">
        <v>47</v>
      </c>
      <c r="AA6679" t="s">
        <v>48</v>
      </c>
      <c r="AB6679" s="1">
        <v>0</v>
      </c>
      <c r="AC6679">
        <v>0</v>
      </c>
      <c r="AD6679">
        <v>1</v>
      </c>
      <c r="AE6679">
        <v>0</v>
      </c>
      <c r="AF6679">
        <v>0</v>
      </c>
      <c r="AG6679" t="s">
        <v>87</v>
      </c>
      <c r="AH6679">
        <f>IF(OR(Cleaned_Data_Table[[#This Row],[Appointment Status]]="No Show", Cleaned_Data_Table[[#This Row],[Appointment Status]]="Cancelled"), 1, 0)</f>
        <v>0</v>
      </c>
      <c r="AI6679" t="str">
        <f>IF(Cleaned_Data_Table[[#This Row],[Emergency Case]]=1, "Emergency Care", "Standard Care")</f>
        <v>Standard Care</v>
      </c>
    </row>
    <row r="6680" spans="1:35">
      <c r="A6680" t="s">
        <v>6789</v>
      </c>
      <c r="B6680">
        <v>50</v>
      </c>
      <c r="C6680" t="s">
        <v>37</v>
      </c>
      <c r="D6680" t="s">
        <v>38</v>
      </c>
      <c r="E6680">
        <v>27.3</v>
      </c>
      <c r="F6680" t="s">
        <v>52</v>
      </c>
      <c r="G6680" t="s">
        <v>85</v>
      </c>
      <c r="H6680" t="s">
        <v>104</v>
      </c>
      <c r="I6680" t="s">
        <v>105</v>
      </c>
      <c r="J6680" t="s">
        <v>110</v>
      </c>
      <c r="K6680">
        <v>15</v>
      </c>
      <c r="L6680" s="1">
        <v>595</v>
      </c>
      <c r="M6680" t="s">
        <v>44</v>
      </c>
      <c r="N6680" t="s">
        <v>54</v>
      </c>
      <c r="O6680" t="s">
        <v>111</v>
      </c>
      <c r="P6680">
        <v>0</v>
      </c>
      <c r="Q6680">
        <v>35</v>
      </c>
      <c r="R6680">
        <v>9</v>
      </c>
      <c r="S6680">
        <v>0</v>
      </c>
      <c r="T6680">
        <v>4.4000000000000004</v>
      </c>
      <c r="U6680">
        <v>1</v>
      </c>
      <c r="V6680">
        <v>9.9</v>
      </c>
      <c r="W6680" s="1">
        <v>3418</v>
      </c>
      <c r="X6680" s="1">
        <v>1858</v>
      </c>
      <c r="Y6680" s="1">
        <v>5871</v>
      </c>
      <c r="Z6680" t="s">
        <v>47</v>
      </c>
      <c r="AA6680" t="s">
        <v>48</v>
      </c>
      <c r="AB6680" s="1">
        <v>0</v>
      </c>
      <c r="AC6680">
        <v>1</v>
      </c>
      <c r="AD6680">
        <v>0</v>
      </c>
      <c r="AE6680">
        <v>1</v>
      </c>
      <c r="AF6680">
        <v>0</v>
      </c>
      <c r="AG6680" t="s">
        <v>87</v>
      </c>
      <c r="AH6680">
        <f>IF(OR(Cleaned_Data_Table[[#This Row],[Appointment Status]]="No Show", Cleaned_Data_Table[[#This Row],[Appointment Status]]="Cancelled"), 1, 0)</f>
        <v>0</v>
      </c>
      <c r="AI6680" t="str">
        <f>IF(Cleaned_Data_Table[[#This Row],[Emergency Case]]=1, "Emergency Care", "Standard Care")</f>
        <v>Emergency Care</v>
      </c>
    </row>
    <row r="6681" spans="1:35">
      <c r="A6681" t="s">
        <v>6790</v>
      </c>
      <c r="B6681">
        <v>67</v>
      </c>
      <c r="C6681" t="s">
        <v>37</v>
      </c>
      <c r="D6681" t="s">
        <v>116</v>
      </c>
      <c r="E6681">
        <v>24.8</v>
      </c>
      <c r="F6681" t="s">
        <v>52</v>
      </c>
      <c r="G6681" t="s">
        <v>40</v>
      </c>
      <c r="H6681" t="s">
        <v>73</v>
      </c>
      <c r="I6681" t="s">
        <v>74</v>
      </c>
      <c r="J6681" t="s">
        <v>43</v>
      </c>
      <c r="K6681">
        <v>25</v>
      </c>
      <c r="L6681" s="1">
        <v>733</v>
      </c>
      <c r="M6681" t="s">
        <v>53</v>
      </c>
      <c r="N6681" t="s">
        <v>54</v>
      </c>
      <c r="O6681" t="s">
        <v>63</v>
      </c>
      <c r="P6681">
        <v>19</v>
      </c>
      <c r="Q6681">
        <v>40</v>
      </c>
      <c r="R6681">
        <v>11</v>
      </c>
      <c r="S6681">
        <v>4</v>
      </c>
      <c r="T6681">
        <v>4.5</v>
      </c>
      <c r="U6681">
        <v>0</v>
      </c>
      <c r="V6681">
        <v>9.6</v>
      </c>
      <c r="W6681" s="1">
        <v>440</v>
      </c>
      <c r="X6681" s="1">
        <v>48</v>
      </c>
      <c r="Y6681" s="1">
        <v>854.7</v>
      </c>
      <c r="Z6681" t="s">
        <v>56</v>
      </c>
      <c r="AA6681" t="s">
        <v>76</v>
      </c>
      <c r="AB6681" s="1">
        <v>1221</v>
      </c>
      <c r="AC6681">
        <v>1</v>
      </c>
      <c r="AD6681">
        <v>1</v>
      </c>
      <c r="AE6681">
        <v>0</v>
      </c>
      <c r="AF6681">
        <v>0</v>
      </c>
      <c r="AG6681" t="s">
        <v>49</v>
      </c>
      <c r="AH6681">
        <f>IF(OR(Cleaned_Data_Table[[#This Row],[Appointment Status]]="No Show", Cleaned_Data_Table[[#This Row],[Appointment Status]]="Cancelled"), 1, 0)</f>
        <v>1</v>
      </c>
      <c r="AI6681" t="str">
        <f>IF(Cleaned_Data_Table[[#This Row],[Emergency Case]]=1, "Emergency Care", "Standard Care")</f>
        <v>Standard Care</v>
      </c>
    </row>
    <row r="6682" spans="1:35">
      <c r="A6682" t="s">
        <v>6791</v>
      </c>
      <c r="B6682">
        <v>23</v>
      </c>
      <c r="C6682" t="s">
        <v>51</v>
      </c>
      <c r="D6682" t="s">
        <v>116</v>
      </c>
      <c r="E6682">
        <v>24</v>
      </c>
      <c r="F6682" t="s">
        <v>52</v>
      </c>
      <c r="G6682" t="s">
        <v>40</v>
      </c>
      <c r="H6682" t="s">
        <v>79</v>
      </c>
      <c r="I6682" t="s">
        <v>80</v>
      </c>
      <c r="J6682" t="s">
        <v>110</v>
      </c>
      <c r="K6682">
        <v>24</v>
      </c>
      <c r="L6682" s="1">
        <v>708</v>
      </c>
      <c r="M6682" t="s">
        <v>44</v>
      </c>
      <c r="N6682" t="s">
        <v>81</v>
      </c>
      <c r="O6682" t="s">
        <v>106</v>
      </c>
      <c r="P6682">
        <v>7</v>
      </c>
      <c r="Q6682">
        <v>11</v>
      </c>
      <c r="R6682">
        <v>8</v>
      </c>
      <c r="S6682">
        <v>0</v>
      </c>
      <c r="T6682">
        <v>4.3</v>
      </c>
      <c r="U6682">
        <v>0</v>
      </c>
      <c r="V6682">
        <v>10</v>
      </c>
      <c r="W6682" s="1">
        <v>1400</v>
      </c>
      <c r="X6682" s="1">
        <v>3917</v>
      </c>
      <c r="Y6682" s="1">
        <v>6025</v>
      </c>
      <c r="Z6682" t="s">
        <v>47</v>
      </c>
      <c r="AA6682" t="s">
        <v>57</v>
      </c>
      <c r="AB6682" s="1">
        <v>0</v>
      </c>
      <c r="AC6682">
        <v>0</v>
      </c>
      <c r="AD6682">
        <v>0</v>
      </c>
      <c r="AE6682">
        <v>0</v>
      </c>
      <c r="AF6682">
        <v>0</v>
      </c>
      <c r="AG6682" t="s">
        <v>87</v>
      </c>
      <c r="AH6682">
        <f>IF(OR(Cleaned_Data_Table[[#This Row],[Appointment Status]]="No Show", Cleaned_Data_Table[[#This Row],[Appointment Status]]="Cancelled"), 1, 0)</f>
        <v>0</v>
      </c>
      <c r="AI6682" t="str">
        <f>IF(Cleaned_Data_Table[[#This Row],[Emergency Case]]=1, "Emergency Care", "Standard Care")</f>
        <v>Standard Care</v>
      </c>
    </row>
    <row r="6683" spans="1:35">
      <c r="A6683" t="s">
        <v>6792</v>
      </c>
      <c r="B6683">
        <v>75</v>
      </c>
      <c r="C6683" t="s">
        <v>37</v>
      </c>
      <c r="D6683" t="s">
        <v>118</v>
      </c>
      <c r="E6683">
        <v>22.3</v>
      </c>
      <c r="F6683" t="s">
        <v>89</v>
      </c>
      <c r="G6683" t="s">
        <v>40</v>
      </c>
      <c r="H6683" t="s">
        <v>41</v>
      </c>
      <c r="I6683" t="s">
        <v>42</v>
      </c>
      <c r="J6683" t="s">
        <v>43</v>
      </c>
      <c r="K6683">
        <v>20</v>
      </c>
      <c r="L6683" s="1">
        <v>645</v>
      </c>
      <c r="M6683" t="s">
        <v>53</v>
      </c>
      <c r="N6683" t="s">
        <v>45</v>
      </c>
      <c r="O6683" t="s">
        <v>86</v>
      </c>
      <c r="P6683">
        <v>5</v>
      </c>
      <c r="Q6683">
        <v>51</v>
      </c>
      <c r="R6683">
        <v>13</v>
      </c>
      <c r="S6683">
        <v>3</v>
      </c>
      <c r="T6683">
        <v>4</v>
      </c>
      <c r="U6683">
        <v>0</v>
      </c>
      <c r="V6683">
        <v>8.6</v>
      </c>
      <c r="W6683" s="1">
        <v>430</v>
      </c>
      <c r="X6683" s="1">
        <v>950</v>
      </c>
      <c r="Y6683" s="1">
        <v>1417.5</v>
      </c>
      <c r="Z6683" t="s">
        <v>56</v>
      </c>
      <c r="AA6683" t="s">
        <v>71</v>
      </c>
      <c r="AB6683" s="1">
        <v>2025</v>
      </c>
      <c r="AC6683">
        <v>1</v>
      </c>
      <c r="AD6683">
        <v>0</v>
      </c>
      <c r="AE6683">
        <v>0</v>
      </c>
      <c r="AF6683">
        <v>0</v>
      </c>
      <c r="AG6683" t="s">
        <v>87</v>
      </c>
      <c r="AH6683">
        <f>IF(OR(Cleaned_Data_Table[[#This Row],[Appointment Status]]="No Show", Cleaned_Data_Table[[#This Row],[Appointment Status]]="Cancelled"), 1, 0)</f>
        <v>1</v>
      </c>
      <c r="AI6683" t="str">
        <f>IF(Cleaned_Data_Table[[#This Row],[Emergency Case]]=1, "Emergency Care", "Standard Care")</f>
        <v>Standard Care</v>
      </c>
    </row>
    <row r="6684" spans="1:35">
      <c r="A6684" t="s">
        <v>6793</v>
      </c>
      <c r="B6684">
        <v>59</v>
      </c>
      <c r="C6684" t="s">
        <v>37</v>
      </c>
      <c r="D6684" t="s">
        <v>78</v>
      </c>
      <c r="E6684">
        <v>23.2</v>
      </c>
      <c r="F6684" t="s">
        <v>97</v>
      </c>
      <c r="G6684" t="s">
        <v>40</v>
      </c>
      <c r="H6684" t="s">
        <v>60</v>
      </c>
      <c r="I6684" t="s">
        <v>61</v>
      </c>
      <c r="J6684" t="s">
        <v>90</v>
      </c>
      <c r="K6684">
        <v>27</v>
      </c>
      <c r="L6684" s="1">
        <v>867</v>
      </c>
      <c r="M6684" t="s">
        <v>44</v>
      </c>
      <c r="N6684" t="s">
        <v>62</v>
      </c>
      <c r="O6684" t="s">
        <v>101</v>
      </c>
      <c r="P6684">
        <v>9</v>
      </c>
      <c r="Q6684">
        <v>11</v>
      </c>
      <c r="R6684">
        <v>10</v>
      </c>
      <c r="S6684">
        <v>1</v>
      </c>
      <c r="T6684">
        <v>4.7</v>
      </c>
      <c r="U6684">
        <v>0</v>
      </c>
      <c r="V6684">
        <v>10</v>
      </c>
      <c r="W6684" s="1">
        <v>17199</v>
      </c>
      <c r="X6684" s="1">
        <v>8949</v>
      </c>
      <c r="Y6684" s="1">
        <v>27015</v>
      </c>
      <c r="Z6684" t="s">
        <v>47</v>
      </c>
      <c r="AA6684" t="s">
        <v>76</v>
      </c>
      <c r="AB6684" s="1">
        <v>0</v>
      </c>
      <c r="AC6684">
        <v>0</v>
      </c>
      <c r="AD6684">
        <v>0</v>
      </c>
      <c r="AE6684">
        <v>0</v>
      </c>
      <c r="AF6684">
        <v>0</v>
      </c>
      <c r="AG6684" t="s">
        <v>87</v>
      </c>
      <c r="AH6684">
        <f>IF(OR(Cleaned_Data_Table[[#This Row],[Appointment Status]]="No Show", Cleaned_Data_Table[[#This Row],[Appointment Status]]="Cancelled"), 1, 0)</f>
        <v>0</v>
      </c>
      <c r="AI6684" t="str">
        <f>IF(Cleaned_Data_Table[[#This Row],[Emergency Case]]=1, "Emergency Care", "Standard Care")</f>
        <v>Standard Care</v>
      </c>
    </row>
    <row r="6685" spans="1:35">
      <c r="A6685" t="s">
        <v>6794</v>
      </c>
      <c r="B6685">
        <v>49</v>
      </c>
      <c r="C6685" t="s">
        <v>51</v>
      </c>
      <c r="D6685" t="s">
        <v>78</v>
      </c>
      <c r="E6685">
        <v>29</v>
      </c>
      <c r="F6685" t="s">
        <v>39</v>
      </c>
      <c r="G6685" t="s">
        <v>85</v>
      </c>
      <c r="H6685" t="s">
        <v>108</v>
      </c>
      <c r="I6685" t="s">
        <v>109</v>
      </c>
      <c r="J6685" t="s">
        <v>43</v>
      </c>
      <c r="K6685">
        <v>10</v>
      </c>
      <c r="L6685" s="1">
        <v>522</v>
      </c>
      <c r="M6685" t="s">
        <v>53</v>
      </c>
      <c r="N6685" t="s">
        <v>81</v>
      </c>
      <c r="O6685" t="s">
        <v>46</v>
      </c>
      <c r="P6685">
        <v>0</v>
      </c>
      <c r="Q6685">
        <v>54</v>
      </c>
      <c r="R6685">
        <v>4</v>
      </c>
      <c r="S6685">
        <v>3</v>
      </c>
      <c r="T6685">
        <v>4.3</v>
      </c>
      <c r="U6685">
        <v>1</v>
      </c>
      <c r="V6685">
        <v>8.6</v>
      </c>
      <c r="W6685" s="1">
        <v>448</v>
      </c>
      <c r="X6685" s="1">
        <v>645</v>
      </c>
      <c r="Y6685" s="1">
        <v>1130.5</v>
      </c>
      <c r="Z6685" t="s">
        <v>47</v>
      </c>
      <c r="AA6685" t="s">
        <v>48</v>
      </c>
      <c r="AB6685" s="1">
        <v>0</v>
      </c>
      <c r="AC6685">
        <v>1</v>
      </c>
      <c r="AD6685">
        <v>0</v>
      </c>
      <c r="AE6685">
        <v>0</v>
      </c>
      <c r="AF6685">
        <v>0</v>
      </c>
      <c r="AG6685" t="s">
        <v>87</v>
      </c>
      <c r="AH6685">
        <f>IF(OR(Cleaned_Data_Table[[#This Row],[Appointment Status]]="No Show", Cleaned_Data_Table[[#This Row],[Appointment Status]]="Cancelled"), 1, 0)</f>
        <v>0</v>
      </c>
      <c r="AI6685" t="str">
        <f>IF(Cleaned_Data_Table[[#This Row],[Emergency Case]]=1, "Emergency Care", "Standard Care")</f>
        <v>Emergency Care</v>
      </c>
    </row>
    <row r="6686" spans="1:35">
      <c r="A6686" t="s">
        <v>6795</v>
      </c>
      <c r="B6686">
        <v>19</v>
      </c>
      <c r="C6686" t="s">
        <v>51</v>
      </c>
      <c r="D6686" t="s">
        <v>114</v>
      </c>
      <c r="E6686">
        <v>19.100000000000001</v>
      </c>
      <c r="F6686" t="s">
        <v>39</v>
      </c>
      <c r="G6686" t="s">
        <v>40</v>
      </c>
      <c r="H6686" t="s">
        <v>94</v>
      </c>
      <c r="I6686" t="s">
        <v>95</v>
      </c>
      <c r="J6686" t="s">
        <v>43</v>
      </c>
      <c r="K6686">
        <v>6</v>
      </c>
      <c r="L6686" s="1">
        <v>339</v>
      </c>
      <c r="M6686" t="s">
        <v>44</v>
      </c>
      <c r="N6686" t="s">
        <v>62</v>
      </c>
      <c r="O6686" t="s">
        <v>86</v>
      </c>
      <c r="P6686">
        <v>25</v>
      </c>
      <c r="Q6686">
        <v>21</v>
      </c>
      <c r="R6686">
        <v>8</v>
      </c>
      <c r="S6686">
        <v>4</v>
      </c>
      <c r="T6686">
        <v>3</v>
      </c>
      <c r="U6686">
        <v>0</v>
      </c>
      <c r="V6686">
        <v>10</v>
      </c>
      <c r="W6686" s="1">
        <v>680</v>
      </c>
      <c r="X6686" s="1">
        <v>309</v>
      </c>
      <c r="Y6686" s="1">
        <v>1328</v>
      </c>
      <c r="Z6686" t="s">
        <v>47</v>
      </c>
      <c r="AA6686" t="s">
        <v>57</v>
      </c>
      <c r="AB6686" s="1">
        <v>0</v>
      </c>
      <c r="AC6686">
        <v>0</v>
      </c>
      <c r="AD6686">
        <v>1</v>
      </c>
      <c r="AE6686">
        <v>0</v>
      </c>
      <c r="AF6686">
        <v>0</v>
      </c>
      <c r="AG6686" t="s">
        <v>49</v>
      </c>
      <c r="AH6686">
        <f>IF(OR(Cleaned_Data_Table[[#This Row],[Appointment Status]]="No Show", Cleaned_Data_Table[[#This Row],[Appointment Status]]="Cancelled"), 1, 0)</f>
        <v>0</v>
      </c>
      <c r="AI6686" t="str">
        <f>IF(Cleaned_Data_Table[[#This Row],[Emergency Case]]=1, "Emergency Care", "Standard Care")</f>
        <v>Standard Care</v>
      </c>
    </row>
    <row r="6687" spans="1:35">
      <c r="A6687" t="s">
        <v>6796</v>
      </c>
      <c r="B6687">
        <v>89</v>
      </c>
      <c r="C6687" t="s">
        <v>51</v>
      </c>
      <c r="D6687" t="s">
        <v>114</v>
      </c>
      <c r="E6687">
        <v>19.3</v>
      </c>
      <c r="F6687" t="s">
        <v>89</v>
      </c>
      <c r="G6687" t="s">
        <v>85</v>
      </c>
      <c r="H6687" t="s">
        <v>138</v>
      </c>
      <c r="I6687" t="s">
        <v>139</v>
      </c>
      <c r="J6687" t="s">
        <v>110</v>
      </c>
      <c r="K6687">
        <v>3</v>
      </c>
      <c r="L6687" s="1">
        <v>394</v>
      </c>
      <c r="M6687" t="s">
        <v>44</v>
      </c>
      <c r="N6687" t="s">
        <v>45</v>
      </c>
      <c r="O6687" t="s">
        <v>86</v>
      </c>
      <c r="P6687">
        <v>0</v>
      </c>
      <c r="Q6687">
        <v>13</v>
      </c>
      <c r="R6687">
        <v>2</v>
      </c>
      <c r="S6687">
        <v>0</v>
      </c>
      <c r="T6687">
        <v>3.8</v>
      </c>
      <c r="U6687">
        <v>1</v>
      </c>
      <c r="V6687">
        <v>10</v>
      </c>
      <c r="W6687" s="1">
        <v>1921</v>
      </c>
      <c r="X6687" s="1">
        <v>2402</v>
      </c>
      <c r="Y6687" s="1">
        <v>4717</v>
      </c>
      <c r="Z6687" t="s">
        <v>47</v>
      </c>
      <c r="AA6687" t="s">
        <v>71</v>
      </c>
      <c r="AB6687" s="1">
        <v>0</v>
      </c>
      <c r="AC6687">
        <v>0</v>
      </c>
      <c r="AD6687">
        <v>0</v>
      </c>
      <c r="AE6687">
        <v>0</v>
      </c>
      <c r="AF6687">
        <v>0</v>
      </c>
      <c r="AG6687" t="s">
        <v>87</v>
      </c>
      <c r="AH6687">
        <f>IF(OR(Cleaned_Data_Table[[#This Row],[Appointment Status]]="No Show", Cleaned_Data_Table[[#This Row],[Appointment Status]]="Cancelled"), 1, 0)</f>
        <v>0</v>
      </c>
      <c r="AI6687" t="str">
        <f>IF(Cleaned_Data_Table[[#This Row],[Emergency Case]]=1, "Emergency Care", "Standard Care")</f>
        <v>Emergency Care</v>
      </c>
    </row>
    <row r="6688" spans="1:35">
      <c r="A6688" t="s">
        <v>6797</v>
      </c>
      <c r="B6688">
        <v>65</v>
      </c>
      <c r="C6688" t="s">
        <v>37</v>
      </c>
      <c r="D6688" t="s">
        <v>59</v>
      </c>
      <c r="E6688">
        <v>25.5</v>
      </c>
      <c r="F6688" t="s">
        <v>103</v>
      </c>
      <c r="G6688" t="s">
        <v>66</v>
      </c>
      <c r="H6688" t="s">
        <v>94</v>
      </c>
      <c r="I6688" t="s">
        <v>95</v>
      </c>
      <c r="J6688" t="s">
        <v>90</v>
      </c>
      <c r="K6688">
        <v>12</v>
      </c>
      <c r="L6688" s="1">
        <v>530</v>
      </c>
      <c r="M6688" t="s">
        <v>44</v>
      </c>
      <c r="N6688" t="s">
        <v>124</v>
      </c>
      <c r="O6688" t="s">
        <v>82</v>
      </c>
      <c r="P6688">
        <v>17</v>
      </c>
      <c r="Q6688">
        <v>11</v>
      </c>
      <c r="R6688">
        <v>9</v>
      </c>
      <c r="S6688">
        <v>0</v>
      </c>
      <c r="T6688">
        <v>3.7</v>
      </c>
      <c r="U6688">
        <v>0</v>
      </c>
      <c r="V6688">
        <v>10</v>
      </c>
      <c r="W6688" s="1">
        <v>13757</v>
      </c>
      <c r="X6688" s="1">
        <v>8252</v>
      </c>
      <c r="Y6688" s="1">
        <v>22539</v>
      </c>
      <c r="Z6688" t="s">
        <v>47</v>
      </c>
      <c r="AA6688" t="s">
        <v>76</v>
      </c>
      <c r="AB6688" s="1">
        <v>0</v>
      </c>
      <c r="AC6688">
        <v>0</v>
      </c>
      <c r="AD6688">
        <v>1</v>
      </c>
      <c r="AE6688">
        <v>0</v>
      </c>
      <c r="AF6688">
        <v>0</v>
      </c>
      <c r="AG6688" t="s">
        <v>91</v>
      </c>
      <c r="AH6688">
        <f>IF(OR(Cleaned_Data_Table[[#This Row],[Appointment Status]]="No Show", Cleaned_Data_Table[[#This Row],[Appointment Status]]="Cancelled"), 1, 0)</f>
        <v>0</v>
      </c>
      <c r="AI6688" t="str">
        <f>IF(Cleaned_Data_Table[[#This Row],[Emergency Case]]=1, "Emergency Care", "Standard Care")</f>
        <v>Standard Care</v>
      </c>
    </row>
    <row r="6689" spans="1:35">
      <c r="A6689" t="s">
        <v>6798</v>
      </c>
      <c r="B6689">
        <v>26</v>
      </c>
      <c r="C6689" t="s">
        <v>51</v>
      </c>
      <c r="D6689" t="s">
        <v>114</v>
      </c>
      <c r="E6689">
        <v>25.3</v>
      </c>
      <c r="F6689" t="s">
        <v>52</v>
      </c>
      <c r="G6689" t="s">
        <v>66</v>
      </c>
      <c r="H6689" t="s">
        <v>108</v>
      </c>
      <c r="I6689" t="s">
        <v>109</v>
      </c>
      <c r="J6689" t="s">
        <v>110</v>
      </c>
      <c r="K6689">
        <v>16</v>
      </c>
      <c r="L6689" s="1">
        <v>619</v>
      </c>
      <c r="M6689" t="s">
        <v>53</v>
      </c>
      <c r="N6689" t="s">
        <v>54</v>
      </c>
      <c r="O6689" t="s">
        <v>82</v>
      </c>
      <c r="P6689">
        <v>9</v>
      </c>
      <c r="Q6689">
        <v>38</v>
      </c>
      <c r="R6689">
        <v>0</v>
      </c>
      <c r="S6689">
        <v>0</v>
      </c>
      <c r="T6689">
        <v>3.4</v>
      </c>
      <c r="U6689">
        <v>0</v>
      </c>
      <c r="V6689">
        <v>9.1999999999999993</v>
      </c>
      <c r="W6689" s="1">
        <v>1748</v>
      </c>
      <c r="X6689" s="1">
        <v>2565</v>
      </c>
      <c r="Y6689" s="1">
        <v>3452.4</v>
      </c>
      <c r="Z6689" t="s">
        <v>47</v>
      </c>
      <c r="AA6689" t="s">
        <v>57</v>
      </c>
      <c r="AB6689" s="1">
        <v>0</v>
      </c>
      <c r="AC6689">
        <v>1</v>
      </c>
      <c r="AD6689">
        <v>0</v>
      </c>
      <c r="AE6689">
        <v>0</v>
      </c>
      <c r="AF6689">
        <v>0</v>
      </c>
      <c r="AG6689" t="s">
        <v>87</v>
      </c>
      <c r="AH6689">
        <f>IF(OR(Cleaned_Data_Table[[#This Row],[Appointment Status]]="No Show", Cleaned_Data_Table[[#This Row],[Appointment Status]]="Cancelled"), 1, 0)</f>
        <v>0</v>
      </c>
      <c r="AI6689" t="str">
        <f>IF(Cleaned_Data_Table[[#This Row],[Emergency Case]]=1, "Emergency Care", "Standard Care")</f>
        <v>Standard Care</v>
      </c>
    </row>
    <row r="6690" spans="1:35">
      <c r="A6690" t="s">
        <v>6799</v>
      </c>
      <c r="B6690">
        <v>31</v>
      </c>
      <c r="C6690" t="s">
        <v>51</v>
      </c>
      <c r="D6690" t="s">
        <v>114</v>
      </c>
      <c r="E6690">
        <v>19</v>
      </c>
      <c r="F6690" t="s">
        <v>39</v>
      </c>
      <c r="G6690" t="s">
        <v>40</v>
      </c>
      <c r="H6690" t="s">
        <v>129</v>
      </c>
      <c r="I6690" t="s">
        <v>130</v>
      </c>
      <c r="J6690" t="s">
        <v>90</v>
      </c>
      <c r="K6690">
        <v>12</v>
      </c>
      <c r="L6690" s="1">
        <v>511</v>
      </c>
      <c r="M6690" t="s">
        <v>44</v>
      </c>
      <c r="N6690" t="s">
        <v>81</v>
      </c>
      <c r="O6690" t="s">
        <v>46</v>
      </c>
      <c r="P6690">
        <v>3</v>
      </c>
      <c r="Q6690">
        <v>1</v>
      </c>
      <c r="R6690">
        <v>14</v>
      </c>
      <c r="S6690">
        <v>4</v>
      </c>
      <c r="T6690">
        <v>3.8</v>
      </c>
      <c r="U6690">
        <v>0</v>
      </c>
      <c r="V6690">
        <v>10</v>
      </c>
      <c r="W6690" s="1">
        <v>6826</v>
      </c>
      <c r="X6690" s="1">
        <v>5253</v>
      </c>
      <c r="Y6690" s="1">
        <v>12590</v>
      </c>
      <c r="Z6690" t="s">
        <v>56</v>
      </c>
      <c r="AA6690" t="s">
        <v>57</v>
      </c>
      <c r="AB6690" s="1">
        <v>12590</v>
      </c>
      <c r="AC6690">
        <v>0</v>
      </c>
      <c r="AD6690">
        <v>0</v>
      </c>
      <c r="AE6690">
        <v>0</v>
      </c>
      <c r="AF6690">
        <v>0</v>
      </c>
      <c r="AG6690" t="s">
        <v>131</v>
      </c>
      <c r="AH6690">
        <f>IF(OR(Cleaned_Data_Table[[#This Row],[Appointment Status]]="No Show", Cleaned_Data_Table[[#This Row],[Appointment Status]]="Cancelled"), 1, 0)</f>
        <v>1</v>
      </c>
      <c r="AI6690" t="str">
        <f>IF(Cleaned_Data_Table[[#This Row],[Emergency Case]]=1, "Emergency Care", "Standard Care")</f>
        <v>Standard Care</v>
      </c>
    </row>
    <row r="6691" spans="1:35">
      <c r="A6691" t="s">
        <v>6800</v>
      </c>
      <c r="B6691">
        <v>10</v>
      </c>
      <c r="C6691" t="s">
        <v>37</v>
      </c>
      <c r="D6691" t="s">
        <v>93</v>
      </c>
      <c r="E6691">
        <v>23</v>
      </c>
      <c r="F6691" t="s">
        <v>52</v>
      </c>
      <c r="G6691" t="s">
        <v>85</v>
      </c>
      <c r="H6691" t="s">
        <v>129</v>
      </c>
      <c r="I6691" t="s">
        <v>130</v>
      </c>
      <c r="J6691" t="s">
        <v>43</v>
      </c>
      <c r="K6691">
        <v>20</v>
      </c>
      <c r="L6691" s="1">
        <v>721</v>
      </c>
      <c r="M6691" t="s">
        <v>44</v>
      </c>
      <c r="N6691" t="s">
        <v>45</v>
      </c>
      <c r="O6691" t="s">
        <v>55</v>
      </c>
      <c r="P6691">
        <v>0</v>
      </c>
      <c r="Q6691">
        <v>47</v>
      </c>
      <c r="R6691">
        <v>4</v>
      </c>
      <c r="S6691">
        <v>0</v>
      </c>
      <c r="T6691">
        <v>4.7</v>
      </c>
      <c r="U6691">
        <v>1</v>
      </c>
      <c r="V6691">
        <v>9.1999999999999993</v>
      </c>
      <c r="W6691" s="1">
        <v>634</v>
      </c>
      <c r="X6691" s="1">
        <v>918</v>
      </c>
      <c r="Y6691" s="1">
        <v>2273</v>
      </c>
      <c r="Z6691" t="s">
        <v>47</v>
      </c>
      <c r="AA6691" t="s">
        <v>112</v>
      </c>
      <c r="AB6691" s="1">
        <v>0</v>
      </c>
      <c r="AC6691">
        <v>1</v>
      </c>
      <c r="AD6691">
        <v>0</v>
      </c>
      <c r="AE6691">
        <v>0</v>
      </c>
      <c r="AF6691">
        <v>0</v>
      </c>
      <c r="AG6691" t="s">
        <v>87</v>
      </c>
      <c r="AH6691">
        <f>IF(OR(Cleaned_Data_Table[[#This Row],[Appointment Status]]="No Show", Cleaned_Data_Table[[#This Row],[Appointment Status]]="Cancelled"), 1, 0)</f>
        <v>0</v>
      </c>
      <c r="AI6691" t="str">
        <f>IF(Cleaned_Data_Table[[#This Row],[Emergency Case]]=1, "Emergency Care", "Standard Care")</f>
        <v>Emergency Care</v>
      </c>
    </row>
    <row r="6692" spans="1:35">
      <c r="A6692" t="s">
        <v>6801</v>
      </c>
      <c r="B6692">
        <v>24</v>
      </c>
      <c r="C6692" t="s">
        <v>37</v>
      </c>
      <c r="D6692" t="s">
        <v>38</v>
      </c>
      <c r="E6692">
        <v>28.9</v>
      </c>
      <c r="F6692" t="s">
        <v>52</v>
      </c>
      <c r="G6692" t="s">
        <v>66</v>
      </c>
      <c r="H6692" t="s">
        <v>138</v>
      </c>
      <c r="I6692" t="s">
        <v>139</v>
      </c>
      <c r="J6692" t="s">
        <v>110</v>
      </c>
      <c r="K6692">
        <v>13</v>
      </c>
      <c r="L6692" s="1">
        <v>625</v>
      </c>
      <c r="M6692" t="s">
        <v>53</v>
      </c>
      <c r="N6692" t="s">
        <v>54</v>
      </c>
      <c r="O6692" t="s">
        <v>86</v>
      </c>
      <c r="P6692">
        <v>17</v>
      </c>
      <c r="Q6692">
        <v>29</v>
      </c>
      <c r="R6692">
        <v>4</v>
      </c>
      <c r="S6692">
        <v>0</v>
      </c>
      <c r="T6692">
        <v>4.7</v>
      </c>
      <c r="U6692">
        <v>0</v>
      </c>
      <c r="V6692">
        <v>10</v>
      </c>
      <c r="W6692" s="1">
        <v>1420</v>
      </c>
      <c r="X6692" s="1">
        <v>3273</v>
      </c>
      <c r="Y6692" s="1">
        <v>3722.6</v>
      </c>
      <c r="Z6692" t="s">
        <v>47</v>
      </c>
      <c r="AA6692" t="s">
        <v>57</v>
      </c>
      <c r="AB6692" s="1">
        <v>0</v>
      </c>
      <c r="AC6692">
        <v>0</v>
      </c>
      <c r="AD6692">
        <v>1</v>
      </c>
      <c r="AE6692">
        <v>0</v>
      </c>
      <c r="AF6692">
        <v>0</v>
      </c>
      <c r="AG6692" t="s">
        <v>87</v>
      </c>
      <c r="AH6692">
        <f>IF(OR(Cleaned_Data_Table[[#This Row],[Appointment Status]]="No Show", Cleaned_Data_Table[[#This Row],[Appointment Status]]="Cancelled"), 1, 0)</f>
        <v>0</v>
      </c>
      <c r="AI6692" t="str">
        <f>IF(Cleaned_Data_Table[[#This Row],[Emergency Case]]=1, "Emergency Care", "Standard Care")</f>
        <v>Standard Care</v>
      </c>
    </row>
    <row r="6693" spans="1:35">
      <c r="A6693" t="s">
        <v>6802</v>
      </c>
      <c r="B6693">
        <v>70</v>
      </c>
      <c r="C6693" t="s">
        <v>37</v>
      </c>
      <c r="D6693" t="s">
        <v>114</v>
      </c>
      <c r="E6693">
        <v>24.3</v>
      </c>
      <c r="F6693" t="s">
        <v>89</v>
      </c>
      <c r="G6693" t="s">
        <v>66</v>
      </c>
      <c r="H6693" t="s">
        <v>41</v>
      </c>
      <c r="I6693" t="s">
        <v>42</v>
      </c>
      <c r="J6693" t="s">
        <v>43</v>
      </c>
      <c r="K6693">
        <v>10</v>
      </c>
      <c r="L6693" s="1">
        <v>533</v>
      </c>
      <c r="M6693" t="s">
        <v>44</v>
      </c>
      <c r="N6693" t="s">
        <v>81</v>
      </c>
      <c r="O6693" t="s">
        <v>119</v>
      </c>
      <c r="P6693">
        <v>3</v>
      </c>
      <c r="Q6693">
        <v>44</v>
      </c>
      <c r="R6693">
        <v>0</v>
      </c>
      <c r="S6693">
        <v>0</v>
      </c>
      <c r="T6693">
        <v>4.9000000000000004</v>
      </c>
      <c r="U6693">
        <v>0</v>
      </c>
      <c r="V6693">
        <v>9.5</v>
      </c>
      <c r="W6693" s="1">
        <v>166</v>
      </c>
      <c r="X6693" s="1">
        <v>461</v>
      </c>
      <c r="Y6693" s="1">
        <v>1160</v>
      </c>
      <c r="Z6693" t="s">
        <v>47</v>
      </c>
      <c r="AA6693" t="s">
        <v>76</v>
      </c>
      <c r="AB6693" s="1">
        <v>0</v>
      </c>
      <c r="AC6693">
        <v>1</v>
      </c>
      <c r="AD6693">
        <v>0</v>
      </c>
      <c r="AE6693">
        <v>0</v>
      </c>
      <c r="AF6693">
        <v>0</v>
      </c>
      <c r="AG6693" t="s">
        <v>87</v>
      </c>
      <c r="AH6693">
        <f>IF(OR(Cleaned_Data_Table[[#This Row],[Appointment Status]]="No Show", Cleaned_Data_Table[[#This Row],[Appointment Status]]="Cancelled"), 1, 0)</f>
        <v>0</v>
      </c>
      <c r="AI6693" t="str">
        <f>IF(Cleaned_Data_Table[[#This Row],[Emergency Case]]=1, "Emergency Care", "Standard Care")</f>
        <v>Standard Care</v>
      </c>
    </row>
    <row r="6694" spans="1:35">
      <c r="A6694" t="s">
        <v>6803</v>
      </c>
      <c r="B6694">
        <v>64</v>
      </c>
      <c r="C6694" t="s">
        <v>51</v>
      </c>
      <c r="D6694" t="s">
        <v>84</v>
      </c>
      <c r="E6694">
        <v>27.3</v>
      </c>
      <c r="F6694" t="s">
        <v>52</v>
      </c>
      <c r="G6694" t="s">
        <v>40</v>
      </c>
      <c r="H6694" t="s">
        <v>67</v>
      </c>
      <c r="I6694" t="s">
        <v>68</v>
      </c>
      <c r="J6694" t="s">
        <v>43</v>
      </c>
      <c r="K6694">
        <v>13</v>
      </c>
      <c r="L6694" s="1">
        <v>490</v>
      </c>
      <c r="M6694" t="s">
        <v>53</v>
      </c>
      <c r="N6694" t="s">
        <v>45</v>
      </c>
      <c r="O6694" t="s">
        <v>63</v>
      </c>
      <c r="P6694">
        <v>9</v>
      </c>
      <c r="Q6694">
        <v>59</v>
      </c>
      <c r="R6694">
        <v>5</v>
      </c>
      <c r="S6694">
        <v>0</v>
      </c>
      <c r="T6694">
        <v>3.8</v>
      </c>
      <c r="U6694">
        <v>0</v>
      </c>
      <c r="V6694">
        <v>8</v>
      </c>
      <c r="W6694" s="1">
        <v>518</v>
      </c>
      <c r="X6694" s="1">
        <v>763</v>
      </c>
      <c r="Y6694" s="1">
        <v>1239.7</v>
      </c>
      <c r="Z6694" t="s">
        <v>47</v>
      </c>
      <c r="AA6694" t="s">
        <v>76</v>
      </c>
      <c r="AB6694" s="1">
        <v>0</v>
      </c>
      <c r="AC6694">
        <v>1</v>
      </c>
      <c r="AD6694">
        <v>0</v>
      </c>
      <c r="AE6694">
        <v>0</v>
      </c>
      <c r="AF6694">
        <v>0</v>
      </c>
      <c r="AG6694" t="s">
        <v>49</v>
      </c>
      <c r="AH6694">
        <f>IF(OR(Cleaned_Data_Table[[#This Row],[Appointment Status]]="No Show", Cleaned_Data_Table[[#This Row],[Appointment Status]]="Cancelled"), 1, 0)</f>
        <v>0</v>
      </c>
      <c r="AI6694" t="str">
        <f>IF(Cleaned_Data_Table[[#This Row],[Emergency Case]]=1, "Emergency Care", "Standard Care")</f>
        <v>Standard Care</v>
      </c>
    </row>
    <row r="6695" spans="1:35">
      <c r="A6695" t="s">
        <v>6804</v>
      </c>
      <c r="B6695">
        <v>75</v>
      </c>
      <c r="C6695" t="s">
        <v>51</v>
      </c>
      <c r="D6695" t="s">
        <v>84</v>
      </c>
      <c r="E6695">
        <v>23</v>
      </c>
      <c r="F6695" t="s">
        <v>89</v>
      </c>
      <c r="G6695" t="s">
        <v>85</v>
      </c>
      <c r="H6695" t="s">
        <v>108</v>
      </c>
      <c r="I6695" t="s">
        <v>109</v>
      </c>
      <c r="J6695" t="s">
        <v>90</v>
      </c>
      <c r="K6695">
        <v>11</v>
      </c>
      <c r="L6695" s="1">
        <v>460</v>
      </c>
      <c r="M6695" t="s">
        <v>53</v>
      </c>
      <c r="N6695" t="s">
        <v>45</v>
      </c>
      <c r="O6695" t="s">
        <v>70</v>
      </c>
      <c r="P6695">
        <v>0</v>
      </c>
      <c r="Q6695">
        <v>3</v>
      </c>
      <c r="R6695">
        <v>7</v>
      </c>
      <c r="S6695">
        <v>0</v>
      </c>
      <c r="T6695">
        <v>3.4</v>
      </c>
      <c r="U6695">
        <v>1</v>
      </c>
      <c r="V6695">
        <v>10</v>
      </c>
      <c r="W6695" s="1">
        <v>13485</v>
      </c>
      <c r="X6695" s="1">
        <v>9123</v>
      </c>
      <c r="Y6695" s="1">
        <v>16147.6</v>
      </c>
      <c r="Z6695" t="s">
        <v>47</v>
      </c>
      <c r="AA6695" t="s">
        <v>71</v>
      </c>
      <c r="AB6695" s="1">
        <v>0</v>
      </c>
      <c r="AC6695">
        <v>0</v>
      </c>
      <c r="AD6695">
        <v>0</v>
      </c>
      <c r="AE6695">
        <v>0</v>
      </c>
      <c r="AF6695">
        <v>0</v>
      </c>
      <c r="AG6695" t="s">
        <v>131</v>
      </c>
      <c r="AH6695">
        <f>IF(OR(Cleaned_Data_Table[[#This Row],[Appointment Status]]="No Show", Cleaned_Data_Table[[#This Row],[Appointment Status]]="Cancelled"), 1, 0)</f>
        <v>0</v>
      </c>
      <c r="AI6695" t="str">
        <f>IF(Cleaned_Data_Table[[#This Row],[Emergency Case]]=1, "Emergency Care", "Standard Care")</f>
        <v>Emergency Care</v>
      </c>
    </row>
    <row r="6696" spans="1:35">
      <c r="A6696" t="s">
        <v>6805</v>
      </c>
      <c r="B6696">
        <v>74</v>
      </c>
      <c r="C6696" t="s">
        <v>51</v>
      </c>
      <c r="D6696" t="s">
        <v>59</v>
      </c>
      <c r="E6696">
        <v>22.6</v>
      </c>
      <c r="F6696" t="s">
        <v>89</v>
      </c>
      <c r="G6696" t="s">
        <v>40</v>
      </c>
      <c r="H6696" t="s">
        <v>104</v>
      </c>
      <c r="I6696" t="s">
        <v>105</v>
      </c>
      <c r="J6696" t="s">
        <v>110</v>
      </c>
      <c r="K6696">
        <v>27</v>
      </c>
      <c r="L6696" s="1">
        <v>846</v>
      </c>
      <c r="M6696" t="s">
        <v>44</v>
      </c>
      <c r="N6696" t="s">
        <v>124</v>
      </c>
      <c r="O6696" t="s">
        <v>70</v>
      </c>
      <c r="P6696">
        <v>28</v>
      </c>
      <c r="Q6696">
        <v>19</v>
      </c>
      <c r="R6696">
        <v>6</v>
      </c>
      <c r="S6696">
        <v>3</v>
      </c>
      <c r="T6696">
        <v>4.7</v>
      </c>
      <c r="U6696">
        <v>0</v>
      </c>
      <c r="V6696">
        <v>10</v>
      </c>
      <c r="W6696" s="1">
        <v>3239</v>
      </c>
      <c r="X6696" s="1">
        <v>2745</v>
      </c>
      <c r="Y6696" s="1">
        <v>6830</v>
      </c>
      <c r="Z6696" t="s">
        <v>56</v>
      </c>
      <c r="AA6696" t="s">
        <v>76</v>
      </c>
      <c r="AB6696" s="1">
        <v>6830</v>
      </c>
      <c r="AC6696">
        <v>0</v>
      </c>
      <c r="AD6696">
        <v>1</v>
      </c>
      <c r="AE6696">
        <v>0</v>
      </c>
      <c r="AF6696">
        <v>0</v>
      </c>
      <c r="AG6696" t="s">
        <v>87</v>
      </c>
      <c r="AH6696">
        <f>IF(OR(Cleaned_Data_Table[[#This Row],[Appointment Status]]="No Show", Cleaned_Data_Table[[#This Row],[Appointment Status]]="Cancelled"), 1, 0)</f>
        <v>1</v>
      </c>
      <c r="AI6696" t="str">
        <f>IF(Cleaned_Data_Table[[#This Row],[Emergency Case]]=1, "Emergency Care", "Standard Care")</f>
        <v>Standard Care</v>
      </c>
    </row>
    <row r="6697" spans="1:35">
      <c r="A6697" t="s">
        <v>6806</v>
      </c>
      <c r="B6697">
        <v>18</v>
      </c>
      <c r="C6697" t="s">
        <v>37</v>
      </c>
      <c r="D6697" t="s">
        <v>78</v>
      </c>
      <c r="E6697">
        <v>24.1</v>
      </c>
      <c r="F6697" t="s">
        <v>52</v>
      </c>
      <c r="G6697" t="s">
        <v>66</v>
      </c>
      <c r="H6697" t="s">
        <v>67</v>
      </c>
      <c r="I6697" t="s">
        <v>68</v>
      </c>
      <c r="J6697" t="s">
        <v>43</v>
      </c>
      <c r="K6697">
        <v>13</v>
      </c>
      <c r="L6697" s="1">
        <v>538</v>
      </c>
      <c r="M6697" t="s">
        <v>53</v>
      </c>
      <c r="N6697" t="s">
        <v>45</v>
      </c>
      <c r="O6697" t="s">
        <v>111</v>
      </c>
      <c r="P6697">
        <v>23</v>
      </c>
      <c r="Q6697">
        <v>23</v>
      </c>
      <c r="R6697">
        <v>12</v>
      </c>
      <c r="S6697">
        <v>2</v>
      </c>
      <c r="T6697">
        <v>3.5</v>
      </c>
      <c r="U6697">
        <v>0</v>
      </c>
      <c r="V6697">
        <v>10</v>
      </c>
      <c r="W6697" s="1">
        <v>862</v>
      </c>
      <c r="X6697" s="1">
        <v>31</v>
      </c>
      <c r="Y6697" s="1">
        <v>1001.7</v>
      </c>
      <c r="Z6697" t="s">
        <v>56</v>
      </c>
      <c r="AA6697" t="s">
        <v>57</v>
      </c>
      <c r="AB6697" s="1">
        <v>1431</v>
      </c>
      <c r="AC6697">
        <v>0</v>
      </c>
      <c r="AD6697">
        <v>1</v>
      </c>
      <c r="AE6697">
        <v>0</v>
      </c>
      <c r="AF6697">
        <v>0</v>
      </c>
      <c r="AG6697" t="s">
        <v>49</v>
      </c>
      <c r="AH6697">
        <f>IF(OR(Cleaned_Data_Table[[#This Row],[Appointment Status]]="No Show", Cleaned_Data_Table[[#This Row],[Appointment Status]]="Cancelled"), 1, 0)</f>
        <v>1</v>
      </c>
      <c r="AI6697" t="str">
        <f>IF(Cleaned_Data_Table[[#This Row],[Emergency Case]]=1, "Emergency Care", "Standard Care")</f>
        <v>Standard Care</v>
      </c>
    </row>
    <row r="6698" spans="1:35">
      <c r="A6698" t="s">
        <v>6807</v>
      </c>
      <c r="B6698">
        <v>71</v>
      </c>
      <c r="C6698" t="s">
        <v>37</v>
      </c>
      <c r="D6698" t="s">
        <v>116</v>
      </c>
      <c r="E6698">
        <v>27.7</v>
      </c>
      <c r="F6698" t="s">
        <v>39</v>
      </c>
      <c r="G6698" t="s">
        <v>40</v>
      </c>
      <c r="H6698" t="s">
        <v>108</v>
      </c>
      <c r="I6698" t="s">
        <v>109</v>
      </c>
      <c r="J6698" t="s">
        <v>90</v>
      </c>
      <c r="K6698">
        <v>3</v>
      </c>
      <c r="L6698" s="1">
        <v>277</v>
      </c>
      <c r="M6698" t="s">
        <v>44</v>
      </c>
      <c r="N6698" t="s">
        <v>69</v>
      </c>
      <c r="O6698" t="s">
        <v>98</v>
      </c>
      <c r="P6698">
        <v>23</v>
      </c>
      <c r="Q6698">
        <v>6</v>
      </c>
      <c r="R6698">
        <v>13</v>
      </c>
      <c r="S6698">
        <v>4</v>
      </c>
      <c r="T6698">
        <v>3.3</v>
      </c>
      <c r="U6698">
        <v>0</v>
      </c>
      <c r="V6698">
        <v>10</v>
      </c>
      <c r="W6698" s="1">
        <v>16971</v>
      </c>
      <c r="X6698" s="1">
        <v>7385</v>
      </c>
      <c r="Y6698" s="1">
        <v>24633</v>
      </c>
      <c r="Z6698" t="s">
        <v>47</v>
      </c>
      <c r="AA6698" t="s">
        <v>76</v>
      </c>
      <c r="AB6698" s="1">
        <v>0</v>
      </c>
      <c r="AC6698">
        <v>0</v>
      </c>
      <c r="AD6698">
        <v>1</v>
      </c>
      <c r="AE6698">
        <v>0</v>
      </c>
      <c r="AF6698">
        <v>0</v>
      </c>
      <c r="AG6698" t="s">
        <v>91</v>
      </c>
      <c r="AH6698">
        <f>IF(OR(Cleaned_Data_Table[[#This Row],[Appointment Status]]="No Show", Cleaned_Data_Table[[#This Row],[Appointment Status]]="Cancelled"), 1, 0)</f>
        <v>0</v>
      </c>
      <c r="AI6698" t="str">
        <f>IF(Cleaned_Data_Table[[#This Row],[Emergency Case]]=1, "Emergency Care", "Standard Care")</f>
        <v>Standard Care</v>
      </c>
    </row>
    <row r="6699" spans="1:35">
      <c r="A6699" t="s">
        <v>6808</v>
      </c>
      <c r="B6699">
        <v>81</v>
      </c>
      <c r="C6699" t="s">
        <v>51</v>
      </c>
      <c r="D6699" t="s">
        <v>84</v>
      </c>
      <c r="E6699">
        <v>22.7</v>
      </c>
      <c r="F6699" t="s">
        <v>52</v>
      </c>
      <c r="G6699" t="s">
        <v>40</v>
      </c>
      <c r="H6699" t="s">
        <v>41</v>
      </c>
      <c r="I6699" t="s">
        <v>42</v>
      </c>
      <c r="J6699" t="s">
        <v>110</v>
      </c>
      <c r="K6699">
        <v>12</v>
      </c>
      <c r="L6699" s="1">
        <v>577</v>
      </c>
      <c r="M6699" t="s">
        <v>44</v>
      </c>
      <c r="N6699" t="s">
        <v>45</v>
      </c>
      <c r="O6699" t="s">
        <v>70</v>
      </c>
      <c r="P6699">
        <v>14</v>
      </c>
      <c r="Q6699">
        <v>22</v>
      </c>
      <c r="R6699">
        <v>11</v>
      </c>
      <c r="S6699">
        <v>1</v>
      </c>
      <c r="T6699">
        <v>3.2</v>
      </c>
      <c r="U6699">
        <v>0</v>
      </c>
      <c r="V6699">
        <v>10</v>
      </c>
      <c r="W6699" s="1">
        <v>1895</v>
      </c>
      <c r="X6699" s="1">
        <v>2669</v>
      </c>
      <c r="Y6699" s="1">
        <v>5141</v>
      </c>
      <c r="Z6699" t="s">
        <v>47</v>
      </c>
      <c r="AA6699" t="s">
        <v>71</v>
      </c>
      <c r="AB6699" s="1">
        <v>0</v>
      </c>
      <c r="AC6699">
        <v>0</v>
      </c>
      <c r="AD6699">
        <v>0</v>
      </c>
      <c r="AE6699">
        <v>0</v>
      </c>
      <c r="AF6699">
        <v>0</v>
      </c>
      <c r="AG6699" t="s">
        <v>87</v>
      </c>
      <c r="AH6699">
        <f>IF(OR(Cleaned_Data_Table[[#This Row],[Appointment Status]]="No Show", Cleaned_Data_Table[[#This Row],[Appointment Status]]="Cancelled"), 1, 0)</f>
        <v>0</v>
      </c>
      <c r="AI6699" t="str">
        <f>IF(Cleaned_Data_Table[[#This Row],[Emergency Case]]=1, "Emergency Care", "Standard Care")</f>
        <v>Standard Care</v>
      </c>
    </row>
    <row r="6700" spans="1:35">
      <c r="A6700" t="s">
        <v>6809</v>
      </c>
      <c r="B6700">
        <v>40</v>
      </c>
      <c r="C6700" t="s">
        <v>37</v>
      </c>
      <c r="D6700" t="s">
        <v>100</v>
      </c>
      <c r="E6700">
        <v>22.1</v>
      </c>
      <c r="F6700" t="s">
        <v>52</v>
      </c>
      <c r="G6700" t="s">
        <v>40</v>
      </c>
      <c r="H6700" t="s">
        <v>79</v>
      </c>
      <c r="I6700" t="s">
        <v>80</v>
      </c>
      <c r="J6700" t="s">
        <v>43</v>
      </c>
      <c r="K6700">
        <v>4</v>
      </c>
      <c r="L6700" s="1">
        <v>305</v>
      </c>
      <c r="M6700" t="s">
        <v>53</v>
      </c>
      <c r="N6700" t="s">
        <v>54</v>
      </c>
      <c r="O6700" t="s">
        <v>82</v>
      </c>
      <c r="P6700">
        <v>26</v>
      </c>
      <c r="Q6700">
        <v>30</v>
      </c>
      <c r="R6700">
        <v>9</v>
      </c>
      <c r="S6700">
        <v>0</v>
      </c>
      <c r="T6700">
        <v>3.6</v>
      </c>
      <c r="U6700">
        <v>0</v>
      </c>
      <c r="V6700">
        <v>9.8000000000000007</v>
      </c>
      <c r="W6700" s="1">
        <v>356</v>
      </c>
      <c r="X6700" s="1">
        <v>39</v>
      </c>
      <c r="Y6700" s="1">
        <v>490</v>
      </c>
      <c r="Z6700" t="s">
        <v>47</v>
      </c>
      <c r="AA6700" t="s">
        <v>48</v>
      </c>
      <c r="AB6700" s="1">
        <v>0</v>
      </c>
      <c r="AC6700">
        <v>0</v>
      </c>
      <c r="AD6700">
        <v>1</v>
      </c>
      <c r="AE6700">
        <v>0</v>
      </c>
      <c r="AF6700">
        <v>0</v>
      </c>
      <c r="AG6700" t="s">
        <v>49</v>
      </c>
      <c r="AH6700">
        <f>IF(OR(Cleaned_Data_Table[[#This Row],[Appointment Status]]="No Show", Cleaned_Data_Table[[#This Row],[Appointment Status]]="Cancelled"), 1, 0)</f>
        <v>0</v>
      </c>
      <c r="AI6700" t="str">
        <f>IF(Cleaned_Data_Table[[#This Row],[Emergency Case]]=1, "Emergency Care", "Standard Care")</f>
        <v>Standard Care</v>
      </c>
    </row>
    <row r="6701" spans="1:35">
      <c r="A6701" t="s">
        <v>6810</v>
      </c>
      <c r="B6701">
        <v>25</v>
      </c>
      <c r="C6701" t="s">
        <v>51</v>
      </c>
      <c r="D6701" t="s">
        <v>116</v>
      </c>
      <c r="E6701">
        <v>28.1</v>
      </c>
      <c r="F6701" t="s">
        <v>52</v>
      </c>
      <c r="G6701" t="s">
        <v>85</v>
      </c>
      <c r="H6701" t="s">
        <v>79</v>
      </c>
      <c r="I6701" t="s">
        <v>80</v>
      </c>
      <c r="J6701" t="s">
        <v>90</v>
      </c>
      <c r="K6701">
        <v>14</v>
      </c>
      <c r="L6701" s="1">
        <v>565</v>
      </c>
      <c r="M6701" t="s">
        <v>44</v>
      </c>
      <c r="N6701" t="s">
        <v>69</v>
      </c>
      <c r="O6701" t="s">
        <v>55</v>
      </c>
      <c r="P6701">
        <v>0</v>
      </c>
      <c r="Q6701">
        <v>7</v>
      </c>
      <c r="R6701">
        <v>1</v>
      </c>
      <c r="S6701">
        <v>0</v>
      </c>
      <c r="T6701">
        <v>4.3</v>
      </c>
      <c r="U6701">
        <v>1</v>
      </c>
      <c r="V6701">
        <v>10</v>
      </c>
      <c r="W6701" s="1">
        <v>16180</v>
      </c>
      <c r="X6701" s="1">
        <v>12195</v>
      </c>
      <c r="Y6701" s="1">
        <v>28940</v>
      </c>
      <c r="Z6701" t="s">
        <v>47</v>
      </c>
      <c r="AA6701" t="s">
        <v>57</v>
      </c>
      <c r="AB6701" s="1">
        <v>0</v>
      </c>
      <c r="AC6701">
        <v>0</v>
      </c>
      <c r="AD6701">
        <v>0</v>
      </c>
      <c r="AE6701">
        <v>0</v>
      </c>
      <c r="AF6701">
        <v>0</v>
      </c>
      <c r="AG6701" t="s">
        <v>131</v>
      </c>
      <c r="AH6701">
        <f>IF(OR(Cleaned_Data_Table[[#This Row],[Appointment Status]]="No Show", Cleaned_Data_Table[[#This Row],[Appointment Status]]="Cancelled"), 1, 0)</f>
        <v>0</v>
      </c>
      <c r="AI6701" t="str">
        <f>IF(Cleaned_Data_Table[[#This Row],[Emergency Case]]=1, "Emergency Care", "Standard Care")</f>
        <v>Emergency Care</v>
      </c>
    </row>
    <row r="6702" spans="1:35">
      <c r="A6702" t="s">
        <v>6811</v>
      </c>
      <c r="B6702">
        <v>52</v>
      </c>
      <c r="C6702" t="s">
        <v>51</v>
      </c>
      <c r="D6702" t="s">
        <v>118</v>
      </c>
      <c r="E6702">
        <v>25.5</v>
      </c>
      <c r="F6702" t="s">
        <v>39</v>
      </c>
      <c r="G6702" t="s">
        <v>66</v>
      </c>
      <c r="H6702" t="s">
        <v>79</v>
      </c>
      <c r="I6702" t="s">
        <v>80</v>
      </c>
      <c r="J6702" t="s">
        <v>110</v>
      </c>
      <c r="K6702">
        <v>4</v>
      </c>
      <c r="L6702" s="1">
        <v>365</v>
      </c>
      <c r="M6702" t="s">
        <v>53</v>
      </c>
      <c r="N6702" t="s">
        <v>54</v>
      </c>
      <c r="O6702" t="s">
        <v>75</v>
      </c>
      <c r="P6702">
        <v>19</v>
      </c>
      <c r="Q6702">
        <v>15</v>
      </c>
      <c r="R6702">
        <v>11</v>
      </c>
      <c r="S6702">
        <v>0</v>
      </c>
      <c r="T6702">
        <v>4.0999999999999996</v>
      </c>
      <c r="U6702">
        <v>0</v>
      </c>
      <c r="V6702">
        <v>10</v>
      </c>
      <c r="W6702" s="1">
        <v>4039</v>
      </c>
      <c r="X6702" s="1">
        <v>2757</v>
      </c>
      <c r="Y6702" s="1">
        <v>5012.7</v>
      </c>
      <c r="Z6702" t="s">
        <v>47</v>
      </c>
      <c r="AA6702" t="s">
        <v>48</v>
      </c>
      <c r="AB6702" s="1">
        <v>0</v>
      </c>
      <c r="AC6702">
        <v>0</v>
      </c>
      <c r="AD6702">
        <v>1</v>
      </c>
      <c r="AE6702">
        <v>0</v>
      </c>
      <c r="AF6702">
        <v>0</v>
      </c>
      <c r="AG6702" t="s">
        <v>87</v>
      </c>
      <c r="AH6702">
        <f>IF(OR(Cleaned_Data_Table[[#This Row],[Appointment Status]]="No Show", Cleaned_Data_Table[[#This Row],[Appointment Status]]="Cancelled"), 1, 0)</f>
        <v>0</v>
      </c>
      <c r="AI6702" t="str">
        <f>IF(Cleaned_Data_Table[[#This Row],[Emergency Case]]=1, "Emergency Care", "Standard Care")</f>
        <v>Standard Care</v>
      </c>
    </row>
    <row r="6703" spans="1:35">
      <c r="A6703" t="s">
        <v>6812</v>
      </c>
      <c r="B6703">
        <v>71</v>
      </c>
      <c r="C6703" t="s">
        <v>51</v>
      </c>
      <c r="D6703" t="s">
        <v>78</v>
      </c>
      <c r="E6703">
        <v>21.2</v>
      </c>
      <c r="F6703" t="s">
        <v>39</v>
      </c>
      <c r="G6703" t="s">
        <v>40</v>
      </c>
      <c r="H6703" t="s">
        <v>60</v>
      </c>
      <c r="I6703" t="s">
        <v>61</v>
      </c>
      <c r="J6703" t="s">
        <v>110</v>
      </c>
      <c r="K6703">
        <v>22</v>
      </c>
      <c r="L6703" s="1">
        <v>675</v>
      </c>
      <c r="M6703" t="s">
        <v>44</v>
      </c>
      <c r="N6703" t="s">
        <v>69</v>
      </c>
      <c r="O6703" t="s">
        <v>111</v>
      </c>
      <c r="P6703">
        <v>7</v>
      </c>
      <c r="Q6703">
        <v>21</v>
      </c>
      <c r="R6703">
        <v>12</v>
      </c>
      <c r="S6703">
        <v>4</v>
      </c>
      <c r="T6703">
        <v>4.9000000000000004</v>
      </c>
      <c r="U6703">
        <v>0</v>
      </c>
      <c r="V6703">
        <v>10</v>
      </c>
      <c r="W6703" s="1">
        <v>3454</v>
      </c>
      <c r="X6703" s="1">
        <v>3310</v>
      </c>
      <c r="Y6703" s="1">
        <v>7439</v>
      </c>
      <c r="Z6703" t="s">
        <v>47</v>
      </c>
      <c r="AA6703" t="s">
        <v>76</v>
      </c>
      <c r="AB6703" s="1">
        <v>0</v>
      </c>
      <c r="AC6703">
        <v>0</v>
      </c>
      <c r="AD6703">
        <v>0</v>
      </c>
      <c r="AE6703">
        <v>0</v>
      </c>
      <c r="AF6703">
        <v>0</v>
      </c>
      <c r="AG6703" t="s">
        <v>87</v>
      </c>
      <c r="AH6703">
        <f>IF(OR(Cleaned_Data_Table[[#This Row],[Appointment Status]]="No Show", Cleaned_Data_Table[[#This Row],[Appointment Status]]="Cancelled"), 1, 0)</f>
        <v>0</v>
      </c>
      <c r="AI6703" t="str">
        <f>IF(Cleaned_Data_Table[[#This Row],[Emergency Case]]=1, "Emergency Care", "Standard Care")</f>
        <v>Standard Care</v>
      </c>
    </row>
    <row r="6704" spans="1:35">
      <c r="A6704" t="s">
        <v>6813</v>
      </c>
      <c r="B6704">
        <v>42</v>
      </c>
      <c r="C6704" t="s">
        <v>51</v>
      </c>
      <c r="D6704" t="s">
        <v>118</v>
      </c>
      <c r="E6704">
        <v>28.2</v>
      </c>
      <c r="F6704" t="s">
        <v>52</v>
      </c>
      <c r="G6704" t="s">
        <v>40</v>
      </c>
      <c r="H6704" t="s">
        <v>108</v>
      </c>
      <c r="I6704" t="s">
        <v>109</v>
      </c>
      <c r="J6704" t="s">
        <v>90</v>
      </c>
      <c r="K6704">
        <v>20</v>
      </c>
      <c r="L6704" s="1">
        <v>770</v>
      </c>
      <c r="M6704" t="s">
        <v>44</v>
      </c>
      <c r="N6704" t="s">
        <v>69</v>
      </c>
      <c r="O6704" t="s">
        <v>63</v>
      </c>
      <c r="P6704">
        <v>29</v>
      </c>
      <c r="Q6704">
        <v>4</v>
      </c>
      <c r="R6704">
        <v>1</v>
      </c>
      <c r="S6704">
        <v>0</v>
      </c>
      <c r="T6704">
        <v>3.4</v>
      </c>
      <c r="U6704">
        <v>0</v>
      </c>
      <c r="V6704">
        <v>10</v>
      </c>
      <c r="W6704" s="1">
        <v>14788</v>
      </c>
      <c r="X6704" s="1">
        <v>11105</v>
      </c>
      <c r="Y6704" s="1">
        <v>26663</v>
      </c>
      <c r="Z6704" t="s">
        <v>47</v>
      </c>
      <c r="AA6704" t="s">
        <v>48</v>
      </c>
      <c r="AB6704" s="1">
        <v>0</v>
      </c>
      <c r="AC6704">
        <v>0</v>
      </c>
      <c r="AD6704">
        <v>1</v>
      </c>
      <c r="AE6704">
        <v>0</v>
      </c>
      <c r="AF6704">
        <v>0</v>
      </c>
      <c r="AG6704" t="s">
        <v>91</v>
      </c>
      <c r="AH6704">
        <f>IF(OR(Cleaned_Data_Table[[#This Row],[Appointment Status]]="No Show", Cleaned_Data_Table[[#This Row],[Appointment Status]]="Cancelled"), 1, 0)</f>
        <v>0</v>
      </c>
      <c r="AI6704" t="str">
        <f>IF(Cleaned_Data_Table[[#This Row],[Emergency Case]]=1, "Emergency Care", "Standard Care")</f>
        <v>Standard Care</v>
      </c>
    </row>
    <row r="6705" spans="1:35">
      <c r="A6705" t="s">
        <v>6814</v>
      </c>
      <c r="B6705">
        <v>39</v>
      </c>
      <c r="C6705" t="s">
        <v>37</v>
      </c>
      <c r="D6705" t="s">
        <v>100</v>
      </c>
      <c r="E6705">
        <v>24.8</v>
      </c>
      <c r="F6705" t="s">
        <v>52</v>
      </c>
      <c r="G6705" t="s">
        <v>66</v>
      </c>
      <c r="H6705" t="s">
        <v>67</v>
      </c>
      <c r="I6705" t="s">
        <v>68</v>
      </c>
      <c r="J6705" t="s">
        <v>110</v>
      </c>
      <c r="K6705">
        <v>14</v>
      </c>
      <c r="L6705" s="1">
        <v>640</v>
      </c>
      <c r="M6705" t="s">
        <v>44</v>
      </c>
      <c r="N6705" t="s">
        <v>81</v>
      </c>
      <c r="O6705" t="s">
        <v>75</v>
      </c>
      <c r="P6705">
        <v>1</v>
      </c>
      <c r="Q6705">
        <v>20</v>
      </c>
      <c r="R6705">
        <v>4</v>
      </c>
      <c r="S6705">
        <v>1</v>
      </c>
      <c r="T6705">
        <v>4.7</v>
      </c>
      <c r="U6705">
        <v>0</v>
      </c>
      <c r="V6705">
        <v>10</v>
      </c>
      <c r="W6705" s="1">
        <v>3197</v>
      </c>
      <c r="X6705" s="1">
        <v>1329</v>
      </c>
      <c r="Y6705" s="1">
        <v>5166</v>
      </c>
      <c r="Z6705" t="s">
        <v>47</v>
      </c>
      <c r="AA6705" t="s">
        <v>48</v>
      </c>
      <c r="AB6705" s="1">
        <v>0</v>
      </c>
      <c r="AC6705">
        <v>0</v>
      </c>
      <c r="AD6705">
        <v>0</v>
      </c>
      <c r="AE6705">
        <v>0</v>
      </c>
      <c r="AF6705">
        <v>0</v>
      </c>
      <c r="AG6705" t="s">
        <v>87</v>
      </c>
      <c r="AH6705">
        <f>IF(OR(Cleaned_Data_Table[[#This Row],[Appointment Status]]="No Show", Cleaned_Data_Table[[#This Row],[Appointment Status]]="Cancelled"), 1, 0)</f>
        <v>0</v>
      </c>
      <c r="AI6705" t="str">
        <f>IF(Cleaned_Data_Table[[#This Row],[Emergency Case]]=1, "Emergency Care", "Standard Care")</f>
        <v>Standard Care</v>
      </c>
    </row>
    <row r="6706" spans="1:35">
      <c r="A6706" t="s">
        <v>6815</v>
      </c>
      <c r="B6706">
        <v>54</v>
      </c>
      <c r="C6706" t="s">
        <v>37</v>
      </c>
      <c r="D6706" t="s">
        <v>84</v>
      </c>
      <c r="E6706">
        <v>26.2</v>
      </c>
      <c r="F6706" t="s">
        <v>39</v>
      </c>
      <c r="G6706" t="s">
        <v>66</v>
      </c>
      <c r="H6706" t="s">
        <v>138</v>
      </c>
      <c r="I6706" t="s">
        <v>139</v>
      </c>
      <c r="J6706" t="s">
        <v>43</v>
      </c>
      <c r="K6706">
        <v>14</v>
      </c>
      <c r="L6706" s="1">
        <v>511</v>
      </c>
      <c r="M6706" t="s">
        <v>53</v>
      </c>
      <c r="N6706" t="s">
        <v>69</v>
      </c>
      <c r="O6706" t="s">
        <v>82</v>
      </c>
      <c r="P6706">
        <v>28</v>
      </c>
      <c r="Q6706">
        <v>31</v>
      </c>
      <c r="R6706">
        <v>14</v>
      </c>
      <c r="S6706">
        <v>4</v>
      </c>
      <c r="T6706">
        <v>3.8</v>
      </c>
      <c r="U6706">
        <v>0</v>
      </c>
      <c r="V6706">
        <v>9.8000000000000007</v>
      </c>
      <c r="W6706" s="1">
        <v>533</v>
      </c>
      <c r="X6706" s="1">
        <v>363</v>
      </c>
      <c r="Y6706" s="1">
        <v>984.9</v>
      </c>
      <c r="Z6706" t="s">
        <v>47</v>
      </c>
      <c r="AA6706" t="s">
        <v>48</v>
      </c>
      <c r="AB6706" s="1">
        <v>0</v>
      </c>
      <c r="AC6706">
        <v>1</v>
      </c>
      <c r="AD6706">
        <v>1</v>
      </c>
      <c r="AE6706">
        <v>0</v>
      </c>
      <c r="AF6706">
        <v>0</v>
      </c>
      <c r="AG6706" t="s">
        <v>49</v>
      </c>
      <c r="AH6706">
        <f>IF(OR(Cleaned_Data_Table[[#This Row],[Appointment Status]]="No Show", Cleaned_Data_Table[[#This Row],[Appointment Status]]="Cancelled"), 1, 0)</f>
        <v>0</v>
      </c>
      <c r="AI6706" t="str">
        <f>IF(Cleaned_Data_Table[[#This Row],[Emergency Case]]=1, "Emergency Care", "Standard Care")</f>
        <v>Standard Care</v>
      </c>
    </row>
    <row r="6707" spans="1:35">
      <c r="A6707" t="s">
        <v>6816</v>
      </c>
      <c r="B6707">
        <v>40</v>
      </c>
      <c r="C6707" t="s">
        <v>37</v>
      </c>
      <c r="D6707" t="s">
        <v>116</v>
      </c>
      <c r="E6707">
        <v>28.3</v>
      </c>
      <c r="F6707" t="s">
        <v>52</v>
      </c>
      <c r="G6707" t="s">
        <v>85</v>
      </c>
      <c r="H6707" t="s">
        <v>60</v>
      </c>
      <c r="I6707" t="s">
        <v>61</v>
      </c>
      <c r="J6707" t="s">
        <v>90</v>
      </c>
      <c r="K6707">
        <v>1</v>
      </c>
      <c r="L6707" s="1">
        <v>402</v>
      </c>
      <c r="M6707" t="s">
        <v>44</v>
      </c>
      <c r="N6707" t="s">
        <v>124</v>
      </c>
      <c r="O6707" t="s">
        <v>82</v>
      </c>
      <c r="P6707">
        <v>0</v>
      </c>
      <c r="Q6707">
        <v>13</v>
      </c>
      <c r="R6707">
        <v>9</v>
      </c>
      <c r="S6707">
        <v>2</v>
      </c>
      <c r="T6707">
        <v>3</v>
      </c>
      <c r="U6707">
        <v>1</v>
      </c>
      <c r="V6707">
        <v>10</v>
      </c>
      <c r="W6707" s="1">
        <v>13941</v>
      </c>
      <c r="X6707" s="1">
        <v>11898</v>
      </c>
      <c r="Y6707" s="1">
        <v>26241</v>
      </c>
      <c r="Z6707" t="s">
        <v>125</v>
      </c>
      <c r="AA6707" t="s">
        <v>48</v>
      </c>
      <c r="AB6707" s="1">
        <v>0</v>
      </c>
      <c r="AC6707">
        <v>0</v>
      </c>
      <c r="AD6707">
        <v>0</v>
      </c>
      <c r="AE6707">
        <v>0</v>
      </c>
      <c r="AF6707">
        <v>0</v>
      </c>
      <c r="AG6707" t="s">
        <v>131</v>
      </c>
      <c r="AH6707">
        <f>IF(OR(Cleaned_Data_Table[[#This Row],[Appointment Status]]="No Show", Cleaned_Data_Table[[#This Row],[Appointment Status]]="Cancelled"), 1, 0)</f>
        <v>1</v>
      </c>
      <c r="AI6707" t="str">
        <f>IF(Cleaned_Data_Table[[#This Row],[Emergency Case]]=1, "Emergency Care", "Standard Care")</f>
        <v>Emergency Care</v>
      </c>
    </row>
    <row r="6708" spans="1:35">
      <c r="A6708" t="s">
        <v>6817</v>
      </c>
      <c r="B6708">
        <v>66</v>
      </c>
      <c r="C6708" t="s">
        <v>51</v>
      </c>
      <c r="D6708" t="s">
        <v>93</v>
      </c>
      <c r="E6708">
        <v>19.2</v>
      </c>
      <c r="F6708" t="s">
        <v>52</v>
      </c>
      <c r="G6708" t="s">
        <v>40</v>
      </c>
      <c r="H6708" t="s">
        <v>104</v>
      </c>
      <c r="I6708" t="s">
        <v>105</v>
      </c>
      <c r="J6708" t="s">
        <v>90</v>
      </c>
      <c r="K6708">
        <v>6</v>
      </c>
      <c r="L6708" s="1">
        <v>448</v>
      </c>
      <c r="M6708" t="s">
        <v>44</v>
      </c>
      <c r="N6708" t="s">
        <v>124</v>
      </c>
      <c r="O6708" t="s">
        <v>98</v>
      </c>
      <c r="P6708">
        <v>20</v>
      </c>
      <c r="Q6708">
        <v>17</v>
      </c>
      <c r="R6708">
        <v>2</v>
      </c>
      <c r="S6708">
        <v>0</v>
      </c>
      <c r="T6708">
        <v>4.7</v>
      </c>
      <c r="U6708">
        <v>0</v>
      </c>
      <c r="V6708">
        <v>10</v>
      </c>
      <c r="W6708" s="1">
        <v>5037</v>
      </c>
      <c r="X6708" s="1">
        <v>6841</v>
      </c>
      <c r="Y6708" s="1">
        <v>12326</v>
      </c>
      <c r="Z6708" t="s">
        <v>56</v>
      </c>
      <c r="AA6708" t="s">
        <v>76</v>
      </c>
      <c r="AB6708" s="1">
        <v>12326</v>
      </c>
      <c r="AC6708">
        <v>0</v>
      </c>
      <c r="AD6708">
        <v>1</v>
      </c>
      <c r="AE6708">
        <v>0</v>
      </c>
      <c r="AF6708">
        <v>0</v>
      </c>
      <c r="AG6708" t="s">
        <v>91</v>
      </c>
      <c r="AH6708">
        <f>IF(OR(Cleaned_Data_Table[[#This Row],[Appointment Status]]="No Show", Cleaned_Data_Table[[#This Row],[Appointment Status]]="Cancelled"), 1, 0)</f>
        <v>1</v>
      </c>
      <c r="AI6708" t="str">
        <f>IF(Cleaned_Data_Table[[#This Row],[Emergency Case]]=1, "Emergency Care", "Standard Care")</f>
        <v>Standard Care</v>
      </c>
    </row>
    <row r="6709" spans="1:35">
      <c r="A6709" t="s">
        <v>6818</v>
      </c>
      <c r="B6709">
        <v>40</v>
      </c>
      <c r="C6709" t="s">
        <v>37</v>
      </c>
      <c r="D6709" t="s">
        <v>38</v>
      </c>
      <c r="E6709">
        <v>21</v>
      </c>
      <c r="F6709" t="s">
        <v>39</v>
      </c>
      <c r="G6709" t="s">
        <v>40</v>
      </c>
      <c r="H6709" t="s">
        <v>138</v>
      </c>
      <c r="I6709" t="s">
        <v>139</v>
      </c>
      <c r="J6709" t="s">
        <v>110</v>
      </c>
      <c r="K6709">
        <v>8</v>
      </c>
      <c r="L6709" s="1">
        <v>542</v>
      </c>
      <c r="M6709" t="s">
        <v>53</v>
      </c>
      <c r="N6709" t="s">
        <v>45</v>
      </c>
      <c r="O6709" t="s">
        <v>55</v>
      </c>
      <c r="P6709">
        <v>20</v>
      </c>
      <c r="Q6709">
        <v>16</v>
      </c>
      <c r="R6709">
        <v>11</v>
      </c>
      <c r="S6709">
        <v>3</v>
      </c>
      <c r="T6709">
        <v>3.5</v>
      </c>
      <c r="U6709">
        <v>0</v>
      </c>
      <c r="V6709">
        <v>10</v>
      </c>
      <c r="W6709" s="1">
        <v>4388</v>
      </c>
      <c r="X6709" s="1">
        <v>2336</v>
      </c>
      <c r="Y6709" s="1">
        <v>5086.2</v>
      </c>
      <c r="Z6709" t="s">
        <v>47</v>
      </c>
      <c r="AA6709" t="s">
        <v>48</v>
      </c>
      <c r="AB6709" s="1">
        <v>0</v>
      </c>
      <c r="AC6709">
        <v>0</v>
      </c>
      <c r="AD6709">
        <v>1</v>
      </c>
      <c r="AE6709">
        <v>0</v>
      </c>
      <c r="AF6709">
        <v>0</v>
      </c>
      <c r="AG6709" t="s">
        <v>87</v>
      </c>
      <c r="AH6709">
        <f>IF(OR(Cleaned_Data_Table[[#This Row],[Appointment Status]]="No Show", Cleaned_Data_Table[[#This Row],[Appointment Status]]="Cancelled"), 1, 0)</f>
        <v>0</v>
      </c>
      <c r="AI6709" t="str">
        <f>IF(Cleaned_Data_Table[[#This Row],[Emergency Case]]=1, "Emergency Care", "Standard Care")</f>
        <v>Standard Care</v>
      </c>
    </row>
    <row r="6710" spans="1:35">
      <c r="A6710" t="s">
        <v>6819</v>
      </c>
      <c r="B6710">
        <v>13</v>
      </c>
      <c r="C6710" t="s">
        <v>51</v>
      </c>
      <c r="D6710" t="s">
        <v>118</v>
      </c>
      <c r="E6710">
        <v>22.4</v>
      </c>
      <c r="F6710" t="s">
        <v>52</v>
      </c>
      <c r="G6710" t="s">
        <v>40</v>
      </c>
      <c r="H6710" t="s">
        <v>129</v>
      </c>
      <c r="I6710" t="s">
        <v>130</v>
      </c>
      <c r="J6710" t="s">
        <v>90</v>
      </c>
      <c r="K6710">
        <v>21</v>
      </c>
      <c r="L6710" s="1">
        <v>659</v>
      </c>
      <c r="M6710" t="s">
        <v>53</v>
      </c>
      <c r="N6710" t="s">
        <v>45</v>
      </c>
      <c r="O6710" t="s">
        <v>101</v>
      </c>
      <c r="P6710">
        <v>11</v>
      </c>
      <c r="Q6710">
        <v>13</v>
      </c>
      <c r="R6710">
        <v>11</v>
      </c>
      <c r="S6710">
        <v>2</v>
      </c>
      <c r="T6710">
        <v>4</v>
      </c>
      <c r="U6710">
        <v>0</v>
      </c>
      <c r="V6710">
        <v>10</v>
      </c>
      <c r="W6710" s="1">
        <v>18270</v>
      </c>
      <c r="X6710" s="1">
        <v>5354</v>
      </c>
      <c r="Y6710" s="1">
        <v>16998.099999999999</v>
      </c>
      <c r="Z6710" t="s">
        <v>47</v>
      </c>
      <c r="AA6710" t="s">
        <v>112</v>
      </c>
      <c r="AB6710" s="1">
        <v>0</v>
      </c>
      <c r="AC6710">
        <v>0</v>
      </c>
      <c r="AD6710">
        <v>0</v>
      </c>
      <c r="AE6710">
        <v>0</v>
      </c>
      <c r="AF6710">
        <v>0</v>
      </c>
      <c r="AG6710" t="s">
        <v>87</v>
      </c>
      <c r="AH6710">
        <f>IF(OR(Cleaned_Data_Table[[#This Row],[Appointment Status]]="No Show", Cleaned_Data_Table[[#This Row],[Appointment Status]]="Cancelled"), 1, 0)</f>
        <v>0</v>
      </c>
      <c r="AI6710" t="str">
        <f>IF(Cleaned_Data_Table[[#This Row],[Emergency Case]]=1, "Emergency Care", "Standard Care")</f>
        <v>Standard Care</v>
      </c>
    </row>
    <row r="6711" spans="1:35">
      <c r="A6711" t="s">
        <v>6820</v>
      </c>
      <c r="B6711">
        <v>47</v>
      </c>
      <c r="C6711" t="s">
        <v>37</v>
      </c>
      <c r="D6711" t="s">
        <v>38</v>
      </c>
      <c r="E6711">
        <v>21</v>
      </c>
      <c r="F6711" t="s">
        <v>39</v>
      </c>
      <c r="G6711" t="s">
        <v>40</v>
      </c>
      <c r="H6711" t="s">
        <v>67</v>
      </c>
      <c r="I6711" t="s">
        <v>68</v>
      </c>
      <c r="J6711" t="s">
        <v>43</v>
      </c>
      <c r="K6711">
        <v>13</v>
      </c>
      <c r="L6711" s="1">
        <v>624</v>
      </c>
      <c r="M6711" t="s">
        <v>44</v>
      </c>
      <c r="N6711" t="s">
        <v>81</v>
      </c>
      <c r="O6711" t="s">
        <v>55</v>
      </c>
      <c r="P6711">
        <v>7</v>
      </c>
      <c r="Q6711">
        <v>25</v>
      </c>
      <c r="R6711">
        <v>1</v>
      </c>
      <c r="S6711">
        <v>0</v>
      </c>
      <c r="T6711">
        <v>4</v>
      </c>
      <c r="U6711">
        <v>0</v>
      </c>
      <c r="V6711">
        <v>10</v>
      </c>
      <c r="W6711" s="1">
        <v>296</v>
      </c>
      <c r="X6711" s="1">
        <v>751</v>
      </c>
      <c r="Y6711" s="1">
        <v>1671</v>
      </c>
      <c r="Z6711" t="s">
        <v>47</v>
      </c>
      <c r="AA6711" t="s">
        <v>48</v>
      </c>
      <c r="AB6711" s="1">
        <v>0</v>
      </c>
      <c r="AC6711">
        <v>0</v>
      </c>
      <c r="AD6711">
        <v>0</v>
      </c>
      <c r="AE6711">
        <v>0</v>
      </c>
      <c r="AF6711">
        <v>0</v>
      </c>
      <c r="AG6711" t="s">
        <v>87</v>
      </c>
      <c r="AH6711">
        <f>IF(OR(Cleaned_Data_Table[[#This Row],[Appointment Status]]="No Show", Cleaned_Data_Table[[#This Row],[Appointment Status]]="Cancelled"), 1, 0)</f>
        <v>0</v>
      </c>
      <c r="AI6711" t="str">
        <f>IF(Cleaned_Data_Table[[#This Row],[Emergency Case]]=1, "Emergency Care", "Standard Care")</f>
        <v>Standard Care</v>
      </c>
    </row>
    <row r="6712" spans="1:35">
      <c r="A6712" t="s">
        <v>6821</v>
      </c>
      <c r="B6712">
        <v>12</v>
      </c>
      <c r="C6712" t="s">
        <v>37</v>
      </c>
      <c r="D6712" t="s">
        <v>118</v>
      </c>
      <c r="E6712">
        <v>21.4</v>
      </c>
      <c r="F6712" t="s">
        <v>97</v>
      </c>
      <c r="G6712" t="s">
        <v>40</v>
      </c>
      <c r="H6712" t="s">
        <v>73</v>
      </c>
      <c r="I6712" t="s">
        <v>74</v>
      </c>
      <c r="J6712" t="s">
        <v>90</v>
      </c>
      <c r="K6712">
        <v>29</v>
      </c>
      <c r="L6712" s="1">
        <v>876</v>
      </c>
      <c r="M6712" t="s">
        <v>53</v>
      </c>
      <c r="N6712" t="s">
        <v>54</v>
      </c>
      <c r="O6712" t="s">
        <v>82</v>
      </c>
      <c r="P6712">
        <v>5</v>
      </c>
      <c r="Q6712">
        <v>7</v>
      </c>
      <c r="R6712">
        <v>12</v>
      </c>
      <c r="S6712">
        <v>5</v>
      </c>
      <c r="T6712">
        <v>3.4</v>
      </c>
      <c r="U6712">
        <v>0</v>
      </c>
      <c r="V6712">
        <v>10</v>
      </c>
      <c r="W6712" s="1">
        <v>16682</v>
      </c>
      <c r="X6712" s="1">
        <v>11136</v>
      </c>
      <c r="Y6712" s="1">
        <v>20085.8</v>
      </c>
      <c r="Z6712" t="s">
        <v>56</v>
      </c>
      <c r="AA6712" t="s">
        <v>112</v>
      </c>
      <c r="AB6712" s="1">
        <v>28694</v>
      </c>
      <c r="AC6712">
        <v>0</v>
      </c>
      <c r="AD6712">
        <v>0</v>
      </c>
      <c r="AE6712">
        <v>0</v>
      </c>
      <c r="AF6712">
        <v>0</v>
      </c>
      <c r="AG6712" t="s">
        <v>87</v>
      </c>
      <c r="AH6712">
        <f>IF(OR(Cleaned_Data_Table[[#This Row],[Appointment Status]]="No Show", Cleaned_Data_Table[[#This Row],[Appointment Status]]="Cancelled"), 1, 0)</f>
        <v>1</v>
      </c>
      <c r="AI6712" t="str">
        <f>IF(Cleaned_Data_Table[[#This Row],[Emergency Case]]=1, "Emergency Care", "Standard Care")</f>
        <v>Standard Care</v>
      </c>
    </row>
    <row r="6713" spans="1:35">
      <c r="A6713" t="s">
        <v>6822</v>
      </c>
      <c r="B6713">
        <v>51</v>
      </c>
      <c r="C6713" t="s">
        <v>51</v>
      </c>
      <c r="D6713" t="s">
        <v>38</v>
      </c>
      <c r="E6713">
        <v>30.2</v>
      </c>
      <c r="F6713" t="s">
        <v>52</v>
      </c>
      <c r="G6713" t="s">
        <v>85</v>
      </c>
      <c r="H6713" t="s">
        <v>129</v>
      </c>
      <c r="I6713" t="s">
        <v>130</v>
      </c>
      <c r="J6713" t="s">
        <v>90</v>
      </c>
      <c r="K6713">
        <v>15</v>
      </c>
      <c r="L6713" s="1">
        <v>557</v>
      </c>
      <c r="M6713" t="s">
        <v>44</v>
      </c>
      <c r="N6713" t="s">
        <v>69</v>
      </c>
      <c r="O6713" t="s">
        <v>63</v>
      </c>
      <c r="P6713">
        <v>0</v>
      </c>
      <c r="Q6713">
        <v>7</v>
      </c>
      <c r="R6713">
        <v>12</v>
      </c>
      <c r="S6713">
        <v>2</v>
      </c>
      <c r="T6713">
        <v>3.8</v>
      </c>
      <c r="U6713">
        <v>1</v>
      </c>
      <c r="V6713">
        <v>10</v>
      </c>
      <c r="W6713" s="1">
        <v>19184</v>
      </c>
      <c r="X6713" s="1">
        <v>12894</v>
      </c>
      <c r="Y6713" s="1">
        <v>32635</v>
      </c>
      <c r="Z6713" t="s">
        <v>47</v>
      </c>
      <c r="AA6713" t="s">
        <v>48</v>
      </c>
      <c r="AB6713" s="1">
        <v>0</v>
      </c>
      <c r="AC6713">
        <v>0</v>
      </c>
      <c r="AD6713">
        <v>0</v>
      </c>
      <c r="AE6713">
        <v>0</v>
      </c>
      <c r="AF6713">
        <v>0</v>
      </c>
      <c r="AG6713" t="s">
        <v>131</v>
      </c>
      <c r="AH6713">
        <f>IF(OR(Cleaned_Data_Table[[#This Row],[Appointment Status]]="No Show", Cleaned_Data_Table[[#This Row],[Appointment Status]]="Cancelled"), 1, 0)</f>
        <v>0</v>
      </c>
      <c r="AI6713" t="str">
        <f>IF(Cleaned_Data_Table[[#This Row],[Emergency Case]]=1, "Emergency Care", "Standard Care")</f>
        <v>Emergency Care</v>
      </c>
    </row>
    <row r="6714" spans="1:35">
      <c r="A6714" t="s">
        <v>6823</v>
      </c>
      <c r="B6714">
        <v>40</v>
      </c>
      <c r="C6714" t="s">
        <v>37</v>
      </c>
      <c r="D6714" t="s">
        <v>93</v>
      </c>
      <c r="E6714">
        <v>24.5</v>
      </c>
      <c r="F6714" t="s">
        <v>52</v>
      </c>
      <c r="G6714" t="s">
        <v>85</v>
      </c>
      <c r="H6714" t="s">
        <v>73</v>
      </c>
      <c r="I6714" t="s">
        <v>74</v>
      </c>
      <c r="J6714" t="s">
        <v>43</v>
      </c>
      <c r="K6714">
        <v>29</v>
      </c>
      <c r="L6714" s="1">
        <v>849</v>
      </c>
      <c r="M6714" t="s">
        <v>44</v>
      </c>
      <c r="N6714" t="s">
        <v>69</v>
      </c>
      <c r="O6714" t="s">
        <v>101</v>
      </c>
      <c r="P6714">
        <v>0</v>
      </c>
      <c r="Q6714">
        <v>36</v>
      </c>
      <c r="R6714">
        <v>10</v>
      </c>
      <c r="S6714">
        <v>2</v>
      </c>
      <c r="T6714">
        <v>4.8</v>
      </c>
      <c r="U6714">
        <v>1</v>
      </c>
      <c r="V6714">
        <v>10</v>
      </c>
      <c r="W6714" s="1">
        <v>124</v>
      </c>
      <c r="X6714" s="1">
        <v>490</v>
      </c>
      <c r="Y6714" s="1">
        <v>1463</v>
      </c>
      <c r="Z6714" t="s">
        <v>47</v>
      </c>
      <c r="AA6714" t="s">
        <v>48</v>
      </c>
      <c r="AB6714" s="1">
        <v>0</v>
      </c>
      <c r="AC6714">
        <v>1</v>
      </c>
      <c r="AD6714">
        <v>0</v>
      </c>
      <c r="AE6714">
        <v>0</v>
      </c>
      <c r="AF6714">
        <v>0</v>
      </c>
      <c r="AG6714" t="s">
        <v>87</v>
      </c>
      <c r="AH6714">
        <f>IF(OR(Cleaned_Data_Table[[#This Row],[Appointment Status]]="No Show", Cleaned_Data_Table[[#This Row],[Appointment Status]]="Cancelled"), 1, 0)</f>
        <v>0</v>
      </c>
      <c r="AI6714" t="str">
        <f>IF(Cleaned_Data_Table[[#This Row],[Emergency Case]]=1, "Emergency Care", "Standard Care")</f>
        <v>Emergency Care</v>
      </c>
    </row>
    <row r="6715" spans="1:35">
      <c r="A6715" t="s">
        <v>6824</v>
      </c>
      <c r="B6715">
        <v>44</v>
      </c>
      <c r="C6715" t="s">
        <v>37</v>
      </c>
      <c r="D6715" t="s">
        <v>116</v>
      </c>
      <c r="E6715">
        <v>18.600000000000001</v>
      </c>
      <c r="F6715" t="s">
        <v>103</v>
      </c>
      <c r="G6715" t="s">
        <v>40</v>
      </c>
      <c r="H6715" t="s">
        <v>67</v>
      </c>
      <c r="I6715" t="s">
        <v>68</v>
      </c>
      <c r="J6715" t="s">
        <v>110</v>
      </c>
      <c r="K6715">
        <v>16</v>
      </c>
      <c r="L6715" s="1">
        <v>704</v>
      </c>
      <c r="M6715" t="s">
        <v>44</v>
      </c>
      <c r="N6715" t="s">
        <v>124</v>
      </c>
      <c r="O6715" t="s">
        <v>46</v>
      </c>
      <c r="P6715">
        <v>16</v>
      </c>
      <c r="Q6715">
        <v>20</v>
      </c>
      <c r="R6715">
        <v>3</v>
      </c>
      <c r="S6715">
        <v>2</v>
      </c>
      <c r="T6715">
        <v>4</v>
      </c>
      <c r="U6715">
        <v>0</v>
      </c>
      <c r="V6715">
        <v>10</v>
      </c>
      <c r="W6715" s="1">
        <v>4465</v>
      </c>
      <c r="X6715" s="1">
        <v>2106</v>
      </c>
      <c r="Y6715" s="1">
        <v>7275</v>
      </c>
      <c r="Z6715" t="s">
        <v>47</v>
      </c>
      <c r="AA6715" t="s">
        <v>48</v>
      </c>
      <c r="AB6715" s="1">
        <v>0</v>
      </c>
      <c r="AC6715">
        <v>0</v>
      </c>
      <c r="AD6715">
        <v>1</v>
      </c>
      <c r="AE6715">
        <v>0</v>
      </c>
      <c r="AF6715">
        <v>0</v>
      </c>
      <c r="AG6715" t="s">
        <v>87</v>
      </c>
      <c r="AH6715">
        <f>IF(OR(Cleaned_Data_Table[[#This Row],[Appointment Status]]="No Show", Cleaned_Data_Table[[#This Row],[Appointment Status]]="Cancelled"), 1, 0)</f>
        <v>0</v>
      </c>
      <c r="AI6715" t="str">
        <f>IF(Cleaned_Data_Table[[#This Row],[Emergency Case]]=1, "Emergency Care", "Standard Care")</f>
        <v>Standard Care</v>
      </c>
    </row>
    <row r="6716" spans="1:35">
      <c r="A6716" t="s">
        <v>6825</v>
      </c>
      <c r="B6716">
        <v>35</v>
      </c>
      <c r="C6716" t="s">
        <v>51</v>
      </c>
      <c r="D6716" t="s">
        <v>84</v>
      </c>
      <c r="E6716">
        <v>23.7</v>
      </c>
      <c r="F6716" t="s">
        <v>97</v>
      </c>
      <c r="G6716" t="s">
        <v>66</v>
      </c>
      <c r="H6716" t="s">
        <v>138</v>
      </c>
      <c r="I6716" t="s">
        <v>139</v>
      </c>
      <c r="J6716" t="s">
        <v>90</v>
      </c>
      <c r="K6716">
        <v>23</v>
      </c>
      <c r="L6716" s="1">
        <v>801</v>
      </c>
      <c r="M6716" t="s">
        <v>53</v>
      </c>
      <c r="N6716" t="s">
        <v>45</v>
      </c>
      <c r="O6716" t="s">
        <v>46</v>
      </c>
      <c r="P6716">
        <v>20</v>
      </c>
      <c r="Q6716">
        <v>19</v>
      </c>
      <c r="R6716">
        <v>2</v>
      </c>
      <c r="S6716">
        <v>0</v>
      </c>
      <c r="T6716">
        <v>3</v>
      </c>
      <c r="U6716">
        <v>0</v>
      </c>
      <c r="V6716">
        <v>10</v>
      </c>
      <c r="W6716" s="1">
        <v>17975</v>
      </c>
      <c r="X6716" s="1">
        <v>5507</v>
      </c>
      <c r="Y6716" s="1">
        <v>16998.099999999999</v>
      </c>
      <c r="Z6716" t="s">
        <v>47</v>
      </c>
      <c r="AA6716" t="s">
        <v>48</v>
      </c>
      <c r="AB6716" s="1">
        <v>0</v>
      </c>
      <c r="AC6716">
        <v>0</v>
      </c>
      <c r="AD6716">
        <v>1</v>
      </c>
      <c r="AE6716">
        <v>0</v>
      </c>
      <c r="AF6716">
        <v>0</v>
      </c>
      <c r="AG6716" t="s">
        <v>91</v>
      </c>
      <c r="AH6716">
        <f>IF(OR(Cleaned_Data_Table[[#This Row],[Appointment Status]]="No Show", Cleaned_Data_Table[[#This Row],[Appointment Status]]="Cancelled"), 1, 0)</f>
        <v>0</v>
      </c>
      <c r="AI6716" t="str">
        <f>IF(Cleaned_Data_Table[[#This Row],[Emergency Case]]=1, "Emergency Care", "Standard Care")</f>
        <v>Standard Care</v>
      </c>
    </row>
    <row r="6717" spans="1:35">
      <c r="A6717" t="s">
        <v>6826</v>
      </c>
      <c r="B6717">
        <v>12</v>
      </c>
      <c r="C6717" t="s">
        <v>51</v>
      </c>
      <c r="D6717" t="s">
        <v>100</v>
      </c>
      <c r="E6717">
        <v>30</v>
      </c>
      <c r="F6717" t="s">
        <v>97</v>
      </c>
      <c r="G6717" t="s">
        <v>66</v>
      </c>
      <c r="H6717" t="s">
        <v>108</v>
      </c>
      <c r="I6717" t="s">
        <v>109</v>
      </c>
      <c r="J6717" t="s">
        <v>110</v>
      </c>
      <c r="K6717">
        <v>19</v>
      </c>
      <c r="L6717" s="1">
        <v>770</v>
      </c>
      <c r="M6717" t="s">
        <v>44</v>
      </c>
      <c r="N6717" t="s">
        <v>69</v>
      </c>
      <c r="O6717" t="s">
        <v>70</v>
      </c>
      <c r="P6717">
        <v>8</v>
      </c>
      <c r="Q6717">
        <v>12</v>
      </c>
      <c r="R6717">
        <v>2</v>
      </c>
      <c r="S6717">
        <v>0</v>
      </c>
      <c r="T6717">
        <v>4.2</v>
      </c>
      <c r="U6717">
        <v>0</v>
      </c>
      <c r="V6717">
        <v>10</v>
      </c>
      <c r="W6717" s="1">
        <v>3851</v>
      </c>
      <c r="X6717" s="1">
        <v>1528</v>
      </c>
      <c r="Y6717" s="1">
        <v>6149</v>
      </c>
      <c r="Z6717" t="s">
        <v>47</v>
      </c>
      <c r="AA6717" t="s">
        <v>112</v>
      </c>
      <c r="AB6717" s="1">
        <v>0</v>
      </c>
      <c r="AC6717">
        <v>0</v>
      </c>
      <c r="AD6717">
        <v>0</v>
      </c>
      <c r="AE6717">
        <v>0</v>
      </c>
      <c r="AF6717">
        <v>0</v>
      </c>
      <c r="AG6717" t="s">
        <v>87</v>
      </c>
      <c r="AH6717">
        <f>IF(OR(Cleaned_Data_Table[[#This Row],[Appointment Status]]="No Show", Cleaned_Data_Table[[#This Row],[Appointment Status]]="Cancelled"), 1, 0)</f>
        <v>0</v>
      </c>
      <c r="AI6717" t="str">
        <f>IF(Cleaned_Data_Table[[#This Row],[Emergency Case]]=1, "Emergency Care", "Standard Care")</f>
        <v>Standard Care</v>
      </c>
    </row>
    <row r="6718" spans="1:35">
      <c r="A6718" t="s">
        <v>6827</v>
      </c>
      <c r="B6718">
        <v>37</v>
      </c>
      <c r="C6718" t="s">
        <v>51</v>
      </c>
      <c r="D6718" t="s">
        <v>93</v>
      </c>
      <c r="E6718">
        <v>25.5</v>
      </c>
      <c r="F6718" t="s">
        <v>52</v>
      </c>
      <c r="G6718" t="s">
        <v>66</v>
      </c>
      <c r="H6718" t="s">
        <v>94</v>
      </c>
      <c r="I6718" t="s">
        <v>95</v>
      </c>
      <c r="J6718" t="s">
        <v>43</v>
      </c>
      <c r="K6718">
        <v>8</v>
      </c>
      <c r="L6718" s="1">
        <v>499</v>
      </c>
      <c r="M6718" t="s">
        <v>44</v>
      </c>
      <c r="N6718" t="s">
        <v>124</v>
      </c>
      <c r="O6718" t="s">
        <v>111</v>
      </c>
      <c r="P6718">
        <v>12</v>
      </c>
      <c r="Q6718">
        <v>46</v>
      </c>
      <c r="R6718">
        <v>13</v>
      </c>
      <c r="S6718">
        <v>1</v>
      </c>
      <c r="T6718">
        <v>3.2</v>
      </c>
      <c r="U6718">
        <v>0</v>
      </c>
      <c r="V6718">
        <v>8.5</v>
      </c>
      <c r="W6718" s="1">
        <v>749</v>
      </c>
      <c r="X6718" s="1">
        <v>889</v>
      </c>
      <c r="Y6718" s="1">
        <v>2137</v>
      </c>
      <c r="Z6718" t="s">
        <v>47</v>
      </c>
      <c r="AA6718" t="s">
        <v>48</v>
      </c>
      <c r="AB6718" s="1">
        <v>0</v>
      </c>
      <c r="AC6718">
        <v>1</v>
      </c>
      <c r="AD6718">
        <v>0</v>
      </c>
      <c r="AE6718">
        <v>0</v>
      </c>
      <c r="AF6718">
        <v>0</v>
      </c>
      <c r="AG6718" t="s">
        <v>49</v>
      </c>
      <c r="AH6718">
        <f>IF(OR(Cleaned_Data_Table[[#This Row],[Appointment Status]]="No Show", Cleaned_Data_Table[[#This Row],[Appointment Status]]="Cancelled"), 1, 0)</f>
        <v>0</v>
      </c>
      <c r="AI6718" t="str">
        <f>IF(Cleaned_Data_Table[[#This Row],[Emergency Case]]=1, "Emergency Care", "Standard Care")</f>
        <v>Standard Care</v>
      </c>
    </row>
    <row r="6719" spans="1:35">
      <c r="A6719" t="s">
        <v>6828</v>
      </c>
      <c r="B6719">
        <v>15</v>
      </c>
      <c r="C6719" t="s">
        <v>51</v>
      </c>
      <c r="D6719" t="s">
        <v>93</v>
      </c>
      <c r="E6719">
        <v>20.100000000000001</v>
      </c>
      <c r="F6719" t="s">
        <v>52</v>
      </c>
      <c r="G6719" t="s">
        <v>66</v>
      </c>
      <c r="H6719" t="s">
        <v>67</v>
      </c>
      <c r="I6719" t="s">
        <v>68</v>
      </c>
      <c r="J6719" t="s">
        <v>43</v>
      </c>
      <c r="K6719">
        <v>23</v>
      </c>
      <c r="L6719" s="1">
        <v>756</v>
      </c>
      <c r="M6719" t="s">
        <v>44</v>
      </c>
      <c r="N6719" t="s">
        <v>124</v>
      </c>
      <c r="O6719" t="s">
        <v>46</v>
      </c>
      <c r="P6719">
        <v>19</v>
      </c>
      <c r="Q6719">
        <v>32</v>
      </c>
      <c r="R6719">
        <v>10</v>
      </c>
      <c r="S6719">
        <v>3</v>
      </c>
      <c r="T6719">
        <v>4.9000000000000004</v>
      </c>
      <c r="U6719">
        <v>0</v>
      </c>
      <c r="V6719">
        <v>10</v>
      </c>
      <c r="W6719" s="1">
        <v>793</v>
      </c>
      <c r="X6719" s="1">
        <v>286</v>
      </c>
      <c r="Y6719" s="1">
        <v>1835</v>
      </c>
      <c r="Z6719" t="s">
        <v>47</v>
      </c>
      <c r="AA6719" t="s">
        <v>112</v>
      </c>
      <c r="AB6719" s="1">
        <v>0</v>
      </c>
      <c r="AC6719">
        <v>1</v>
      </c>
      <c r="AD6719">
        <v>1</v>
      </c>
      <c r="AE6719">
        <v>0</v>
      </c>
      <c r="AF6719">
        <v>0</v>
      </c>
      <c r="AG6719" t="s">
        <v>49</v>
      </c>
      <c r="AH6719">
        <f>IF(OR(Cleaned_Data_Table[[#This Row],[Appointment Status]]="No Show", Cleaned_Data_Table[[#This Row],[Appointment Status]]="Cancelled"), 1, 0)</f>
        <v>0</v>
      </c>
      <c r="AI6719" t="str">
        <f>IF(Cleaned_Data_Table[[#This Row],[Emergency Case]]=1, "Emergency Care", "Standard Care")</f>
        <v>Standard Care</v>
      </c>
    </row>
    <row r="6720" spans="1:35">
      <c r="A6720" t="s">
        <v>6829</v>
      </c>
      <c r="B6720">
        <v>56</v>
      </c>
      <c r="C6720" t="s">
        <v>51</v>
      </c>
      <c r="D6720" t="s">
        <v>118</v>
      </c>
      <c r="E6720">
        <v>23.4</v>
      </c>
      <c r="F6720" t="s">
        <v>52</v>
      </c>
      <c r="G6720" t="s">
        <v>66</v>
      </c>
      <c r="H6720" t="s">
        <v>79</v>
      </c>
      <c r="I6720" t="s">
        <v>80</v>
      </c>
      <c r="J6720" t="s">
        <v>43</v>
      </c>
      <c r="K6720">
        <v>26</v>
      </c>
      <c r="L6720" s="1">
        <v>815</v>
      </c>
      <c r="M6720" t="s">
        <v>53</v>
      </c>
      <c r="N6720" t="s">
        <v>45</v>
      </c>
      <c r="O6720" t="s">
        <v>82</v>
      </c>
      <c r="P6720">
        <v>29</v>
      </c>
      <c r="Q6720">
        <v>23</v>
      </c>
      <c r="R6720">
        <v>3</v>
      </c>
      <c r="S6720">
        <v>0</v>
      </c>
      <c r="T6720">
        <v>4.8</v>
      </c>
      <c r="U6720">
        <v>0</v>
      </c>
      <c r="V6720">
        <v>10</v>
      </c>
      <c r="W6720" s="1">
        <v>505</v>
      </c>
      <c r="X6720" s="1">
        <v>679</v>
      </c>
      <c r="Y6720" s="1">
        <v>1399.3</v>
      </c>
      <c r="Z6720" t="s">
        <v>47</v>
      </c>
      <c r="AA6720" t="s">
        <v>76</v>
      </c>
      <c r="AB6720" s="1">
        <v>0</v>
      </c>
      <c r="AC6720">
        <v>0</v>
      </c>
      <c r="AD6720">
        <v>1</v>
      </c>
      <c r="AE6720">
        <v>0</v>
      </c>
      <c r="AF6720">
        <v>0</v>
      </c>
      <c r="AG6720" t="s">
        <v>49</v>
      </c>
      <c r="AH6720">
        <f>IF(OR(Cleaned_Data_Table[[#This Row],[Appointment Status]]="No Show", Cleaned_Data_Table[[#This Row],[Appointment Status]]="Cancelled"), 1, 0)</f>
        <v>0</v>
      </c>
      <c r="AI6720" t="str">
        <f>IF(Cleaned_Data_Table[[#This Row],[Emergency Case]]=1, "Emergency Care", "Standard Care")</f>
        <v>Standard Care</v>
      </c>
    </row>
    <row r="6721" spans="1:35">
      <c r="A6721" t="s">
        <v>6830</v>
      </c>
      <c r="B6721">
        <v>58</v>
      </c>
      <c r="C6721" t="s">
        <v>37</v>
      </c>
      <c r="D6721" t="s">
        <v>118</v>
      </c>
      <c r="E6721">
        <v>25.9</v>
      </c>
      <c r="F6721" t="s">
        <v>89</v>
      </c>
      <c r="G6721" t="s">
        <v>66</v>
      </c>
      <c r="H6721" t="s">
        <v>129</v>
      </c>
      <c r="I6721" t="s">
        <v>130</v>
      </c>
      <c r="J6721" t="s">
        <v>90</v>
      </c>
      <c r="K6721">
        <v>20</v>
      </c>
      <c r="L6721" s="1">
        <v>626</v>
      </c>
      <c r="M6721" t="s">
        <v>44</v>
      </c>
      <c r="N6721" t="s">
        <v>54</v>
      </c>
      <c r="O6721" t="s">
        <v>106</v>
      </c>
      <c r="P6721">
        <v>2</v>
      </c>
      <c r="Q6721">
        <v>5</v>
      </c>
      <c r="R6721">
        <v>2</v>
      </c>
      <c r="S6721">
        <v>0</v>
      </c>
      <c r="T6721">
        <v>3.5</v>
      </c>
      <c r="U6721">
        <v>0</v>
      </c>
      <c r="V6721">
        <v>10</v>
      </c>
      <c r="W6721" s="1">
        <v>12181</v>
      </c>
      <c r="X6721" s="1">
        <v>11943</v>
      </c>
      <c r="Y6721" s="1">
        <v>24750</v>
      </c>
      <c r="Z6721" t="s">
        <v>47</v>
      </c>
      <c r="AA6721" t="s">
        <v>76</v>
      </c>
      <c r="AB6721" s="1">
        <v>0</v>
      </c>
      <c r="AC6721">
        <v>0</v>
      </c>
      <c r="AD6721">
        <v>0</v>
      </c>
      <c r="AE6721">
        <v>0</v>
      </c>
      <c r="AF6721">
        <v>0</v>
      </c>
      <c r="AG6721" t="s">
        <v>131</v>
      </c>
      <c r="AH6721">
        <f>IF(OR(Cleaned_Data_Table[[#This Row],[Appointment Status]]="No Show", Cleaned_Data_Table[[#This Row],[Appointment Status]]="Cancelled"), 1, 0)</f>
        <v>0</v>
      </c>
      <c r="AI6721" t="str">
        <f>IF(Cleaned_Data_Table[[#This Row],[Emergency Case]]=1, "Emergency Care", "Standard Care")</f>
        <v>Standard Care</v>
      </c>
    </row>
    <row r="6722" spans="1:35">
      <c r="A6722" t="s">
        <v>6831</v>
      </c>
      <c r="B6722">
        <v>70</v>
      </c>
      <c r="C6722" t="s">
        <v>37</v>
      </c>
      <c r="D6722" t="s">
        <v>65</v>
      </c>
      <c r="E6722">
        <v>27</v>
      </c>
      <c r="F6722" t="s">
        <v>39</v>
      </c>
      <c r="G6722" t="s">
        <v>40</v>
      </c>
      <c r="H6722" t="s">
        <v>104</v>
      </c>
      <c r="I6722" t="s">
        <v>105</v>
      </c>
      <c r="J6722" t="s">
        <v>90</v>
      </c>
      <c r="K6722">
        <v>11</v>
      </c>
      <c r="L6722" s="1">
        <v>467</v>
      </c>
      <c r="M6722" t="s">
        <v>44</v>
      </c>
      <c r="N6722" t="s">
        <v>62</v>
      </c>
      <c r="O6722" t="s">
        <v>101</v>
      </c>
      <c r="P6722">
        <v>21</v>
      </c>
      <c r="Q6722">
        <v>13</v>
      </c>
      <c r="R6722">
        <v>3</v>
      </c>
      <c r="S6722">
        <v>0</v>
      </c>
      <c r="T6722">
        <v>3.9</v>
      </c>
      <c r="U6722">
        <v>0</v>
      </c>
      <c r="V6722">
        <v>10</v>
      </c>
      <c r="W6722" s="1">
        <v>15911</v>
      </c>
      <c r="X6722" s="1">
        <v>11560</v>
      </c>
      <c r="Y6722" s="1">
        <v>27938</v>
      </c>
      <c r="Z6722" t="s">
        <v>56</v>
      </c>
      <c r="AA6722" t="s">
        <v>76</v>
      </c>
      <c r="AB6722" s="1">
        <v>27938</v>
      </c>
      <c r="AC6722">
        <v>0</v>
      </c>
      <c r="AD6722">
        <v>1</v>
      </c>
      <c r="AE6722">
        <v>0</v>
      </c>
      <c r="AF6722">
        <v>0</v>
      </c>
      <c r="AG6722" t="s">
        <v>91</v>
      </c>
      <c r="AH6722">
        <f>IF(OR(Cleaned_Data_Table[[#This Row],[Appointment Status]]="No Show", Cleaned_Data_Table[[#This Row],[Appointment Status]]="Cancelled"), 1, 0)</f>
        <v>1</v>
      </c>
      <c r="AI6722" t="str">
        <f>IF(Cleaned_Data_Table[[#This Row],[Emergency Case]]=1, "Emergency Care", "Standard Care")</f>
        <v>Standard Care</v>
      </c>
    </row>
    <row r="6723" spans="1:35">
      <c r="A6723" t="s">
        <v>6832</v>
      </c>
      <c r="B6723">
        <v>6</v>
      </c>
      <c r="C6723" t="s">
        <v>51</v>
      </c>
      <c r="D6723" t="s">
        <v>78</v>
      </c>
      <c r="E6723">
        <v>24.4</v>
      </c>
      <c r="F6723" t="s">
        <v>52</v>
      </c>
      <c r="G6723" t="s">
        <v>66</v>
      </c>
      <c r="H6723" t="s">
        <v>108</v>
      </c>
      <c r="I6723" t="s">
        <v>109</v>
      </c>
      <c r="J6723" t="s">
        <v>90</v>
      </c>
      <c r="K6723">
        <v>5</v>
      </c>
      <c r="L6723" s="1">
        <v>472</v>
      </c>
      <c r="M6723" t="s">
        <v>53</v>
      </c>
      <c r="N6723" t="s">
        <v>45</v>
      </c>
      <c r="O6723" t="s">
        <v>106</v>
      </c>
      <c r="P6723">
        <v>13</v>
      </c>
      <c r="Q6723">
        <v>17</v>
      </c>
      <c r="R6723">
        <v>8</v>
      </c>
      <c r="S6723">
        <v>0</v>
      </c>
      <c r="T6723">
        <v>4.3</v>
      </c>
      <c r="U6723">
        <v>0</v>
      </c>
      <c r="V6723">
        <v>10</v>
      </c>
      <c r="W6723" s="1">
        <v>5570</v>
      </c>
      <c r="X6723" s="1">
        <v>11178</v>
      </c>
      <c r="Y6723" s="1">
        <v>12054</v>
      </c>
      <c r="Z6723" t="s">
        <v>47</v>
      </c>
      <c r="AA6723" t="s">
        <v>112</v>
      </c>
      <c r="AB6723" s="1">
        <v>0</v>
      </c>
      <c r="AC6723">
        <v>0</v>
      </c>
      <c r="AD6723">
        <v>0</v>
      </c>
      <c r="AE6723">
        <v>0</v>
      </c>
      <c r="AF6723">
        <v>0</v>
      </c>
      <c r="AG6723" t="s">
        <v>87</v>
      </c>
      <c r="AH6723">
        <f>IF(OR(Cleaned_Data_Table[[#This Row],[Appointment Status]]="No Show", Cleaned_Data_Table[[#This Row],[Appointment Status]]="Cancelled"), 1, 0)</f>
        <v>0</v>
      </c>
      <c r="AI6723" t="str">
        <f>IF(Cleaned_Data_Table[[#This Row],[Emergency Case]]=1, "Emergency Care", "Standard Care")</f>
        <v>Standard Care</v>
      </c>
    </row>
    <row r="6724" spans="1:35">
      <c r="A6724" t="s">
        <v>6833</v>
      </c>
      <c r="B6724">
        <v>10</v>
      </c>
      <c r="C6724" t="s">
        <v>51</v>
      </c>
      <c r="D6724" t="s">
        <v>84</v>
      </c>
      <c r="E6724">
        <v>19.899999999999999</v>
      </c>
      <c r="F6724" t="s">
        <v>52</v>
      </c>
      <c r="G6724" t="s">
        <v>66</v>
      </c>
      <c r="H6724" t="s">
        <v>94</v>
      </c>
      <c r="I6724" t="s">
        <v>95</v>
      </c>
      <c r="J6724" t="s">
        <v>110</v>
      </c>
      <c r="K6724">
        <v>8</v>
      </c>
      <c r="L6724" s="1">
        <v>395</v>
      </c>
      <c r="M6724" t="s">
        <v>53</v>
      </c>
      <c r="N6724" t="s">
        <v>54</v>
      </c>
      <c r="O6724" t="s">
        <v>98</v>
      </c>
      <c r="P6724">
        <v>24</v>
      </c>
      <c r="Q6724">
        <v>23</v>
      </c>
      <c r="R6724">
        <v>9</v>
      </c>
      <c r="S6724">
        <v>3</v>
      </c>
      <c r="T6724">
        <v>3.6</v>
      </c>
      <c r="U6724">
        <v>0</v>
      </c>
      <c r="V6724">
        <v>10</v>
      </c>
      <c r="W6724" s="1">
        <v>4996</v>
      </c>
      <c r="X6724" s="1">
        <v>1968</v>
      </c>
      <c r="Y6724" s="1">
        <v>5151.3</v>
      </c>
      <c r="Z6724" t="s">
        <v>47</v>
      </c>
      <c r="AA6724" t="s">
        <v>112</v>
      </c>
      <c r="AB6724" s="1">
        <v>0</v>
      </c>
      <c r="AC6724">
        <v>0</v>
      </c>
      <c r="AD6724">
        <v>1</v>
      </c>
      <c r="AE6724">
        <v>0</v>
      </c>
      <c r="AF6724">
        <v>0</v>
      </c>
      <c r="AG6724" t="s">
        <v>87</v>
      </c>
      <c r="AH6724">
        <f>IF(OR(Cleaned_Data_Table[[#This Row],[Appointment Status]]="No Show", Cleaned_Data_Table[[#This Row],[Appointment Status]]="Cancelled"), 1, 0)</f>
        <v>0</v>
      </c>
      <c r="AI6724" t="str">
        <f>IF(Cleaned_Data_Table[[#This Row],[Emergency Case]]=1, "Emergency Care", "Standard Care")</f>
        <v>Standard Care</v>
      </c>
    </row>
    <row r="6725" spans="1:35">
      <c r="A6725" t="s">
        <v>6834</v>
      </c>
      <c r="B6725">
        <v>27</v>
      </c>
      <c r="C6725" t="s">
        <v>51</v>
      </c>
      <c r="D6725" t="s">
        <v>59</v>
      </c>
      <c r="E6725">
        <v>37.299999999999997</v>
      </c>
      <c r="F6725" t="s">
        <v>52</v>
      </c>
      <c r="G6725" t="s">
        <v>40</v>
      </c>
      <c r="H6725" t="s">
        <v>60</v>
      </c>
      <c r="I6725" t="s">
        <v>61</v>
      </c>
      <c r="J6725" t="s">
        <v>90</v>
      </c>
      <c r="K6725">
        <v>25</v>
      </c>
      <c r="L6725" s="1">
        <v>857</v>
      </c>
      <c r="M6725" t="s">
        <v>53</v>
      </c>
      <c r="N6725" t="s">
        <v>54</v>
      </c>
      <c r="O6725" t="s">
        <v>70</v>
      </c>
      <c r="P6725">
        <v>29</v>
      </c>
      <c r="Q6725">
        <v>19</v>
      </c>
      <c r="R6725">
        <v>14</v>
      </c>
      <c r="S6725">
        <v>5</v>
      </c>
      <c r="T6725">
        <v>4.8</v>
      </c>
      <c r="U6725">
        <v>0</v>
      </c>
      <c r="V6725">
        <v>10</v>
      </c>
      <c r="W6725" s="1">
        <v>15487</v>
      </c>
      <c r="X6725" s="1">
        <v>5610</v>
      </c>
      <c r="Y6725" s="1">
        <v>15367.8</v>
      </c>
      <c r="Z6725" t="s">
        <v>56</v>
      </c>
      <c r="AA6725" t="s">
        <v>57</v>
      </c>
      <c r="AB6725" s="1">
        <v>21954</v>
      </c>
      <c r="AC6725">
        <v>0</v>
      </c>
      <c r="AD6725">
        <v>1</v>
      </c>
      <c r="AE6725">
        <v>0</v>
      </c>
      <c r="AF6725">
        <v>0</v>
      </c>
      <c r="AG6725" t="s">
        <v>91</v>
      </c>
      <c r="AH6725">
        <f>IF(OR(Cleaned_Data_Table[[#This Row],[Appointment Status]]="No Show", Cleaned_Data_Table[[#This Row],[Appointment Status]]="Cancelled"), 1, 0)</f>
        <v>1</v>
      </c>
      <c r="AI6725" t="str">
        <f>IF(Cleaned_Data_Table[[#This Row],[Emergency Case]]=1, "Emergency Care", "Standard Care")</f>
        <v>Standard Care</v>
      </c>
    </row>
    <row r="6726" spans="1:35">
      <c r="A6726" t="s">
        <v>6835</v>
      </c>
      <c r="B6726">
        <v>23</v>
      </c>
      <c r="C6726" t="s">
        <v>51</v>
      </c>
      <c r="D6726" t="s">
        <v>78</v>
      </c>
      <c r="E6726">
        <v>17.7</v>
      </c>
      <c r="F6726" t="s">
        <v>52</v>
      </c>
      <c r="G6726" t="s">
        <v>66</v>
      </c>
      <c r="H6726" t="s">
        <v>79</v>
      </c>
      <c r="I6726" t="s">
        <v>80</v>
      </c>
      <c r="J6726" t="s">
        <v>43</v>
      </c>
      <c r="K6726">
        <v>12</v>
      </c>
      <c r="L6726" s="1">
        <v>522</v>
      </c>
      <c r="M6726" t="s">
        <v>53</v>
      </c>
      <c r="N6726" t="s">
        <v>124</v>
      </c>
      <c r="O6726" t="s">
        <v>119</v>
      </c>
      <c r="P6726">
        <v>24</v>
      </c>
      <c r="Q6726">
        <v>33</v>
      </c>
      <c r="R6726">
        <v>7</v>
      </c>
      <c r="S6726">
        <v>4</v>
      </c>
      <c r="T6726">
        <v>3.8</v>
      </c>
      <c r="U6726">
        <v>0</v>
      </c>
      <c r="V6726">
        <v>9.6999999999999993</v>
      </c>
      <c r="W6726" s="1">
        <v>741</v>
      </c>
      <c r="X6726" s="1">
        <v>403</v>
      </c>
      <c r="Y6726" s="1">
        <v>1166.2</v>
      </c>
      <c r="Z6726" t="s">
        <v>56</v>
      </c>
      <c r="AA6726" t="s">
        <v>57</v>
      </c>
      <c r="AB6726" s="1">
        <v>1666</v>
      </c>
      <c r="AC6726">
        <v>1</v>
      </c>
      <c r="AD6726">
        <v>1</v>
      </c>
      <c r="AE6726">
        <v>0</v>
      </c>
      <c r="AF6726">
        <v>0</v>
      </c>
      <c r="AG6726" t="s">
        <v>49</v>
      </c>
      <c r="AH6726">
        <f>IF(OR(Cleaned_Data_Table[[#This Row],[Appointment Status]]="No Show", Cleaned_Data_Table[[#This Row],[Appointment Status]]="Cancelled"), 1, 0)</f>
        <v>1</v>
      </c>
      <c r="AI6726" t="str">
        <f>IF(Cleaned_Data_Table[[#This Row],[Emergency Case]]=1, "Emergency Care", "Standard Care")</f>
        <v>Standard Care</v>
      </c>
    </row>
    <row r="6727" spans="1:35">
      <c r="A6727" t="s">
        <v>6836</v>
      </c>
      <c r="B6727">
        <v>85</v>
      </c>
      <c r="C6727" t="s">
        <v>37</v>
      </c>
      <c r="D6727" t="s">
        <v>65</v>
      </c>
      <c r="E6727">
        <v>28.3</v>
      </c>
      <c r="F6727" t="s">
        <v>52</v>
      </c>
      <c r="G6727" t="s">
        <v>40</v>
      </c>
      <c r="H6727" t="s">
        <v>60</v>
      </c>
      <c r="I6727" t="s">
        <v>61</v>
      </c>
      <c r="J6727" t="s">
        <v>90</v>
      </c>
      <c r="K6727">
        <v>4</v>
      </c>
      <c r="L6727" s="1">
        <v>397</v>
      </c>
      <c r="M6727" t="s">
        <v>53</v>
      </c>
      <c r="N6727" t="s">
        <v>69</v>
      </c>
      <c r="O6727" t="s">
        <v>101</v>
      </c>
      <c r="P6727">
        <v>3</v>
      </c>
      <c r="Q6727">
        <v>6</v>
      </c>
      <c r="R6727">
        <v>3</v>
      </c>
      <c r="S6727">
        <v>0</v>
      </c>
      <c r="T6727">
        <v>4.4000000000000004</v>
      </c>
      <c r="U6727">
        <v>0</v>
      </c>
      <c r="V6727">
        <v>10</v>
      </c>
      <c r="W6727" s="1">
        <v>12583</v>
      </c>
      <c r="X6727" s="1">
        <v>10513</v>
      </c>
      <c r="Y6727" s="1">
        <v>16445.099999999999</v>
      </c>
      <c r="Z6727" t="s">
        <v>47</v>
      </c>
      <c r="AA6727" t="s">
        <v>71</v>
      </c>
      <c r="AB6727" s="1">
        <v>0</v>
      </c>
      <c r="AC6727">
        <v>0</v>
      </c>
      <c r="AD6727">
        <v>0</v>
      </c>
      <c r="AE6727">
        <v>0</v>
      </c>
      <c r="AF6727">
        <v>0</v>
      </c>
      <c r="AG6727" t="s">
        <v>131</v>
      </c>
      <c r="AH6727">
        <f>IF(OR(Cleaned_Data_Table[[#This Row],[Appointment Status]]="No Show", Cleaned_Data_Table[[#This Row],[Appointment Status]]="Cancelled"), 1, 0)</f>
        <v>0</v>
      </c>
      <c r="AI6727" t="str">
        <f>IF(Cleaned_Data_Table[[#This Row],[Emergency Case]]=1, "Emergency Care", "Standard Care")</f>
        <v>Standard Care</v>
      </c>
    </row>
    <row r="6728" spans="1:35">
      <c r="A6728" t="s">
        <v>6837</v>
      </c>
      <c r="B6728">
        <v>31</v>
      </c>
      <c r="C6728" t="s">
        <v>51</v>
      </c>
      <c r="D6728" t="s">
        <v>78</v>
      </c>
      <c r="E6728">
        <v>26.4</v>
      </c>
      <c r="F6728" t="s">
        <v>52</v>
      </c>
      <c r="G6728" t="s">
        <v>40</v>
      </c>
      <c r="H6728" t="s">
        <v>94</v>
      </c>
      <c r="I6728" t="s">
        <v>95</v>
      </c>
      <c r="J6728" t="s">
        <v>43</v>
      </c>
      <c r="K6728">
        <v>20</v>
      </c>
      <c r="L6728" s="1">
        <v>758</v>
      </c>
      <c r="M6728" t="s">
        <v>44</v>
      </c>
      <c r="N6728" t="s">
        <v>69</v>
      </c>
      <c r="O6728" t="s">
        <v>75</v>
      </c>
      <c r="P6728">
        <v>19</v>
      </c>
      <c r="Q6728">
        <v>55</v>
      </c>
      <c r="R6728">
        <v>14</v>
      </c>
      <c r="S6728">
        <v>3</v>
      </c>
      <c r="T6728">
        <v>4.8</v>
      </c>
      <c r="U6728">
        <v>0</v>
      </c>
      <c r="V6728">
        <v>8.6999999999999993</v>
      </c>
      <c r="W6728" s="1">
        <v>814</v>
      </c>
      <c r="X6728" s="1">
        <v>132</v>
      </c>
      <c r="Y6728" s="1">
        <v>1704</v>
      </c>
      <c r="Z6728" t="s">
        <v>47</v>
      </c>
      <c r="AA6728" t="s">
        <v>57</v>
      </c>
      <c r="AB6728" s="1">
        <v>0</v>
      </c>
      <c r="AC6728">
        <v>1</v>
      </c>
      <c r="AD6728">
        <v>1</v>
      </c>
      <c r="AE6728">
        <v>0</v>
      </c>
      <c r="AF6728">
        <v>0</v>
      </c>
      <c r="AG6728" t="s">
        <v>49</v>
      </c>
      <c r="AH6728">
        <f>IF(OR(Cleaned_Data_Table[[#This Row],[Appointment Status]]="No Show", Cleaned_Data_Table[[#This Row],[Appointment Status]]="Cancelled"), 1, 0)</f>
        <v>0</v>
      </c>
      <c r="AI6728" t="str">
        <f>IF(Cleaned_Data_Table[[#This Row],[Emergency Case]]=1, "Emergency Care", "Standard Care")</f>
        <v>Standard Care</v>
      </c>
    </row>
    <row r="6729" spans="1:35">
      <c r="A6729" t="s">
        <v>6838</v>
      </c>
      <c r="B6729">
        <v>27</v>
      </c>
      <c r="C6729" t="s">
        <v>37</v>
      </c>
      <c r="D6729" t="s">
        <v>59</v>
      </c>
      <c r="E6729">
        <v>24</v>
      </c>
      <c r="F6729" t="s">
        <v>89</v>
      </c>
      <c r="G6729" t="s">
        <v>66</v>
      </c>
      <c r="H6729" t="s">
        <v>60</v>
      </c>
      <c r="I6729" t="s">
        <v>61</v>
      </c>
      <c r="J6729" t="s">
        <v>90</v>
      </c>
      <c r="K6729">
        <v>27</v>
      </c>
      <c r="L6729" s="1">
        <v>921</v>
      </c>
      <c r="M6729" t="s">
        <v>53</v>
      </c>
      <c r="N6729" t="s">
        <v>45</v>
      </c>
      <c r="O6729" t="s">
        <v>86</v>
      </c>
      <c r="P6729">
        <v>26</v>
      </c>
      <c r="Q6729">
        <v>11</v>
      </c>
      <c r="R6729">
        <v>6</v>
      </c>
      <c r="S6729">
        <v>1</v>
      </c>
      <c r="T6729">
        <v>3.2</v>
      </c>
      <c r="U6729">
        <v>0</v>
      </c>
      <c r="V6729">
        <v>10</v>
      </c>
      <c r="W6729" s="1">
        <v>11476</v>
      </c>
      <c r="X6729" s="1">
        <v>11499</v>
      </c>
      <c r="Y6729" s="1">
        <v>16727.2</v>
      </c>
      <c r="Z6729" t="s">
        <v>47</v>
      </c>
      <c r="AA6729" t="s">
        <v>57</v>
      </c>
      <c r="AB6729" s="1">
        <v>0</v>
      </c>
      <c r="AC6729">
        <v>0</v>
      </c>
      <c r="AD6729">
        <v>1</v>
      </c>
      <c r="AE6729">
        <v>0</v>
      </c>
      <c r="AF6729">
        <v>0</v>
      </c>
      <c r="AG6729" t="s">
        <v>91</v>
      </c>
      <c r="AH6729">
        <f>IF(OR(Cleaned_Data_Table[[#This Row],[Appointment Status]]="No Show", Cleaned_Data_Table[[#This Row],[Appointment Status]]="Cancelled"), 1, 0)</f>
        <v>0</v>
      </c>
      <c r="AI6729" t="str">
        <f>IF(Cleaned_Data_Table[[#This Row],[Emergency Case]]=1, "Emergency Care", "Standard Care")</f>
        <v>Standard Care</v>
      </c>
    </row>
    <row r="6730" spans="1:35">
      <c r="A6730" t="s">
        <v>6839</v>
      </c>
      <c r="B6730">
        <v>48</v>
      </c>
      <c r="C6730" t="s">
        <v>51</v>
      </c>
      <c r="D6730" t="s">
        <v>93</v>
      </c>
      <c r="E6730">
        <v>22.5</v>
      </c>
      <c r="F6730" t="s">
        <v>103</v>
      </c>
      <c r="G6730" t="s">
        <v>40</v>
      </c>
      <c r="H6730" t="s">
        <v>138</v>
      </c>
      <c r="I6730" t="s">
        <v>139</v>
      </c>
      <c r="J6730" t="s">
        <v>110</v>
      </c>
      <c r="K6730">
        <v>13</v>
      </c>
      <c r="L6730" s="1">
        <v>519</v>
      </c>
      <c r="M6730" t="s">
        <v>53</v>
      </c>
      <c r="N6730" t="s">
        <v>69</v>
      </c>
      <c r="O6730" t="s">
        <v>82</v>
      </c>
      <c r="P6730">
        <v>23</v>
      </c>
      <c r="Q6730">
        <v>33</v>
      </c>
      <c r="R6730">
        <v>0</v>
      </c>
      <c r="S6730">
        <v>0</v>
      </c>
      <c r="T6730">
        <v>4.5999999999999996</v>
      </c>
      <c r="U6730">
        <v>0</v>
      </c>
      <c r="V6730">
        <v>10</v>
      </c>
      <c r="W6730" s="1">
        <v>1379</v>
      </c>
      <c r="X6730" s="1">
        <v>1815</v>
      </c>
      <c r="Y6730" s="1">
        <v>2599.1</v>
      </c>
      <c r="Z6730" t="s">
        <v>47</v>
      </c>
      <c r="AA6730" t="s">
        <v>48</v>
      </c>
      <c r="AB6730" s="1">
        <v>0</v>
      </c>
      <c r="AC6730">
        <v>1</v>
      </c>
      <c r="AD6730">
        <v>1</v>
      </c>
      <c r="AE6730">
        <v>0</v>
      </c>
      <c r="AF6730">
        <v>0</v>
      </c>
      <c r="AG6730" t="s">
        <v>87</v>
      </c>
      <c r="AH6730">
        <f>IF(OR(Cleaned_Data_Table[[#This Row],[Appointment Status]]="No Show", Cleaned_Data_Table[[#This Row],[Appointment Status]]="Cancelled"), 1, 0)</f>
        <v>0</v>
      </c>
      <c r="AI6730" t="str">
        <f>IF(Cleaned_Data_Table[[#This Row],[Emergency Case]]=1, "Emergency Care", "Standard Care")</f>
        <v>Standard Care</v>
      </c>
    </row>
    <row r="6731" spans="1:35">
      <c r="A6731" t="s">
        <v>6840</v>
      </c>
      <c r="B6731">
        <v>24</v>
      </c>
      <c r="C6731" t="s">
        <v>37</v>
      </c>
      <c r="D6731" t="s">
        <v>114</v>
      </c>
      <c r="E6731">
        <v>21.1</v>
      </c>
      <c r="F6731" t="s">
        <v>52</v>
      </c>
      <c r="G6731" t="s">
        <v>40</v>
      </c>
      <c r="H6731" t="s">
        <v>73</v>
      </c>
      <c r="I6731" t="s">
        <v>74</v>
      </c>
      <c r="J6731" t="s">
        <v>110</v>
      </c>
      <c r="K6731">
        <v>14</v>
      </c>
      <c r="L6731" s="1">
        <v>556</v>
      </c>
      <c r="M6731" t="s">
        <v>53</v>
      </c>
      <c r="N6731" t="s">
        <v>81</v>
      </c>
      <c r="O6731" t="s">
        <v>106</v>
      </c>
      <c r="P6731">
        <v>11</v>
      </c>
      <c r="Q6731">
        <v>34</v>
      </c>
      <c r="R6731">
        <v>6</v>
      </c>
      <c r="S6731">
        <v>1</v>
      </c>
      <c r="T6731">
        <v>4.8</v>
      </c>
      <c r="U6731">
        <v>0</v>
      </c>
      <c r="V6731">
        <v>10</v>
      </c>
      <c r="W6731" s="1">
        <v>3423</v>
      </c>
      <c r="X6731" s="1">
        <v>3447</v>
      </c>
      <c r="Y6731" s="1">
        <v>5198.2</v>
      </c>
      <c r="Z6731" t="s">
        <v>47</v>
      </c>
      <c r="AA6731" t="s">
        <v>57</v>
      </c>
      <c r="AB6731" s="1">
        <v>0</v>
      </c>
      <c r="AC6731">
        <v>1</v>
      </c>
      <c r="AD6731">
        <v>0</v>
      </c>
      <c r="AE6731">
        <v>1</v>
      </c>
      <c r="AF6731">
        <v>0</v>
      </c>
      <c r="AG6731" t="s">
        <v>87</v>
      </c>
      <c r="AH6731">
        <f>IF(OR(Cleaned_Data_Table[[#This Row],[Appointment Status]]="No Show", Cleaned_Data_Table[[#This Row],[Appointment Status]]="Cancelled"), 1, 0)</f>
        <v>0</v>
      </c>
      <c r="AI6731" t="str">
        <f>IF(Cleaned_Data_Table[[#This Row],[Emergency Case]]=1, "Emergency Care", "Standard Care")</f>
        <v>Standard Care</v>
      </c>
    </row>
    <row r="6732" spans="1:35">
      <c r="A6732" t="s">
        <v>6841</v>
      </c>
      <c r="B6732">
        <v>65</v>
      </c>
      <c r="C6732" t="s">
        <v>51</v>
      </c>
      <c r="D6732" t="s">
        <v>78</v>
      </c>
      <c r="E6732">
        <v>28.6</v>
      </c>
      <c r="F6732" t="s">
        <v>52</v>
      </c>
      <c r="G6732" t="s">
        <v>85</v>
      </c>
      <c r="H6732" t="s">
        <v>67</v>
      </c>
      <c r="I6732" t="s">
        <v>68</v>
      </c>
      <c r="J6732" t="s">
        <v>43</v>
      </c>
      <c r="K6732">
        <v>17</v>
      </c>
      <c r="L6732" s="1">
        <v>680</v>
      </c>
      <c r="M6732" t="s">
        <v>53</v>
      </c>
      <c r="N6732" t="s">
        <v>124</v>
      </c>
      <c r="O6732" t="s">
        <v>86</v>
      </c>
      <c r="P6732">
        <v>0</v>
      </c>
      <c r="Q6732">
        <v>54</v>
      </c>
      <c r="R6732">
        <v>7</v>
      </c>
      <c r="S6732">
        <v>2</v>
      </c>
      <c r="T6732">
        <v>4.5999999999999996</v>
      </c>
      <c r="U6732">
        <v>1</v>
      </c>
      <c r="V6732">
        <v>8.6999999999999993</v>
      </c>
      <c r="W6732" s="1">
        <v>743</v>
      </c>
      <c r="X6732" s="1">
        <v>874</v>
      </c>
      <c r="Y6732" s="1">
        <v>1607.9</v>
      </c>
      <c r="Z6732" t="s">
        <v>56</v>
      </c>
      <c r="AA6732" t="s">
        <v>76</v>
      </c>
      <c r="AB6732" s="1">
        <v>2297</v>
      </c>
      <c r="AC6732">
        <v>1</v>
      </c>
      <c r="AD6732">
        <v>0</v>
      </c>
      <c r="AE6732">
        <v>0</v>
      </c>
      <c r="AF6732">
        <v>0</v>
      </c>
      <c r="AG6732" t="s">
        <v>87</v>
      </c>
      <c r="AH6732">
        <f>IF(OR(Cleaned_Data_Table[[#This Row],[Appointment Status]]="No Show", Cleaned_Data_Table[[#This Row],[Appointment Status]]="Cancelled"), 1, 0)</f>
        <v>1</v>
      </c>
      <c r="AI6732" t="str">
        <f>IF(Cleaned_Data_Table[[#This Row],[Emergency Case]]=1, "Emergency Care", "Standard Care")</f>
        <v>Emergency Care</v>
      </c>
    </row>
    <row r="6733" spans="1:35">
      <c r="A6733" t="s">
        <v>6842</v>
      </c>
      <c r="B6733">
        <v>79</v>
      </c>
      <c r="C6733" t="s">
        <v>51</v>
      </c>
      <c r="D6733" t="s">
        <v>38</v>
      </c>
      <c r="E6733">
        <v>23.8</v>
      </c>
      <c r="F6733" t="s">
        <v>89</v>
      </c>
      <c r="G6733" t="s">
        <v>40</v>
      </c>
      <c r="H6733" t="s">
        <v>104</v>
      </c>
      <c r="I6733" t="s">
        <v>105</v>
      </c>
      <c r="J6733" t="s">
        <v>90</v>
      </c>
      <c r="K6733">
        <v>16</v>
      </c>
      <c r="L6733" s="1">
        <v>611</v>
      </c>
      <c r="M6733" t="s">
        <v>44</v>
      </c>
      <c r="N6733" t="s">
        <v>45</v>
      </c>
      <c r="O6733" t="s">
        <v>82</v>
      </c>
      <c r="P6733">
        <v>23</v>
      </c>
      <c r="Q6733">
        <v>14</v>
      </c>
      <c r="R6733">
        <v>3</v>
      </c>
      <c r="S6733">
        <v>0</v>
      </c>
      <c r="T6733">
        <v>4.5</v>
      </c>
      <c r="U6733">
        <v>0</v>
      </c>
      <c r="V6733">
        <v>10</v>
      </c>
      <c r="W6733" s="1">
        <v>12696</v>
      </c>
      <c r="X6733" s="1">
        <v>4099</v>
      </c>
      <c r="Y6733" s="1">
        <v>17406</v>
      </c>
      <c r="Z6733" t="s">
        <v>47</v>
      </c>
      <c r="AA6733" t="s">
        <v>71</v>
      </c>
      <c r="AB6733" s="1">
        <v>0</v>
      </c>
      <c r="AC6733">
        <v>0</v>
      </c>
      <c r="AD6733">
        <v>1</v>
      </c>
      <c r="AE6733">
        <v>0</v>
      </c>
      <c r="AF6733">
        <v>0</v>
      </c>
      <c r="AG6733" t="s">
        <v>91</v>
      </c>
      <c r="AH6733">
        <f>IF(OR(Cleaned_Data_Table[[#This Row],[Appointment Status]]="No Show", Cleaned_Data_Table[[#This Row],[Appointment Status]]="Cancelled"), 1, 0)</f>
        <v>0</v>
      </c>
      <c r="AI6733" t="str">
        <f>IF(Cleaned_Data_Table[[#This Row],[Emergency Case]]=1, "Emergency Care", "Standard Care")</f>
        <v>Standard Care</v>
      </c>
    </row>
    <row r="6734" spans="1:35">
      <c r="A6734" t="s">
        <v>6843</v>
      </c>
      <c r="B6734">
        <v>46</v>
      </c>
      <c r="C6734" t="s">
        <v>37</v>
      </c>
      <c r="D6734" t="s">
        <v>118</v>
      </c>
      <c r="E6734">
        <v>23.6</v>
      </c>
      <c r="F6734" t="s">
        <v>89</v>
      </c>
      <c r="G6734" t="s">
        <v>40</v>
      </c>
      <c r="H6734" t="s">
        <v>73</v>
      </c>
      <c r="I6734" t="s">
        <v>74</v>
      </c>
      <c r="J6734" t="s">
        <v>90</v>
      </c>
      <c r="K6734">
        <v>10</v>
      </c>
      <c r="L6734" s="1">
        <v>410</v>
      </c>
      <c r="M6734" t="s">
        <v>53</v>
      </c>
      <c r="N6734" t="s">
        <v>62</v>
      </c>
      <c r="O6734" t="s">
        <v>111</v>
      </c>
      <c r="P6734">
        <v>27</v>
      </c>
      <c r="Q6734">
        <v>9</v>
      </c>
      <c r="R6734">
        <v>5</v>
      </c>
      <c r="S6734">
        <v>0</v>
      </c>
      <c r="T6734">
        <v>3.2</v>
      </c>
      <c r="U6734">
        <v>0</v>
      </c>
      <c r="V6734">
        <v>10</v>
      </c>
      <c r="W6734" s="1">
        <v>12102</v>
      </c>
      <c r="X6734" s="1">
        <v>10324</v>
      </c>
      <c r="Y6734" s="1">
        <v>15985.2</v>
      </c>
      <c r="Z6734" t="s">
        <v>125</v>
      </c>
      <c r="AA6734" t="s">
        <v>48</v>
      </c>
      <c r="AB6734" s="1">
        <v>0</v>
      </c>
      <c r="AC6734">
        <v>0</v>
      </c>
      <c r="AD6734">
        <v>1</v>
      </c>
      <c r="AE6734">
        <v>0</v>
      </c>
      <c r="AF6734">
        <v>0</v>
      </c>
      <c r="AG6734" t="s">
        <v>91</v>
      </c>
      <c r="AH6734">
        <f>IF(OR(Cleaned_Data_Table[[#This Row],[Appointment Status]]="No Show", Cleaned_Data_Table[[#This Row],[Appointment Status]]="Cancelled"), 1, 0)</f>
        <v>1</v>
      </c>
      <c r="AI6734" t="str">
        <f>IF(Cleaned_Data_Table[[#This Row],[Emergency Case]]=1, "Emergency Care", "Standard Care")</f>
        <v>Standard Care</v>
      </c>
    </row>
    <row r="6735" spans="1:35">
      <c r="A6735" t="s">
        <v>6844</v>
      </c>
      <c r="B6735">
        <v>36</v>
      </c>
      <c r="C6735" t="s">
        <v>37</v>
      </c>
      <c r="D6735" t="s">
        <v>114</v>
      </c>
      <c r="E6735">
        <v>24.7</v>
      </c>
      <c r="F6735" t="s">
        <v>52</v>
      </c>
      <c r="G6735" t="s">
        <v>66</v>
      </c>
      <c r="H6735" t="s">
        <v>67</v>
      </c>
      <c r="I6735" t="s">
        <v>68</v>
      </c>
      <c r="J6735" t="s">
        <v>90</v>
      </c>
      <c r="K6735">
        <v>25</v>
      </c>
      <c r="L6735" s="1">
        <v>708</v>
      </c>
      <c r="M6735" t="s">
        <v>53</v>
      </c>
      <c r="N6735" t="s">
        <v>69</v>
      </c>
      <c r="O6735" t="s">
        <v>86</v>
      </c>
      <c r="P6735">
        <v>29</v>
      </c>
      <c r="Q6735">
        <v>19</v>
      </c>
      <c r="R6735">
        <v>3</v>
      </c>
      <c r="S6735">
        <v>2</v>
      </c>
      <c r="T6735">
        <v>4.0999999999999996</v>
      </c>
      <c r="U6735">
        <v>0</v>
      </c>
      <c r="V6735">
        <v>10</v>
      </c>
      <c r="W6735" s="1">
        <v>12419</v>
      </c>
      <c r="X6735" s="1">
        <v>14856</v>
      </c>
      <c r="Y6735" s="1">
        <v>19588.099999999999</v>
      </c>
      <c r="Z6735" t="s">
        <v>56</v>
      </c>
      <c r="AA6735" t="s">
        <v>48</v>
      </c>
      <c r="AB6735" s="1">
        <v>27983</v>
      </c>
      <c r="AC6735">
        <v>0</v>
      </c>
      <c r="AD6735">
        <v>1</v>
      </c>
      <c r="AE6735">
        <v>0</v>
      </c>
      <c r="AF6735">
        <v>0</v>
      </c>
      <c r="AG6735" t="s">
        <v>91</v>
      </c>
      <c r="AH6735">
        <f>IF(OR(Cleaned_Data_Table[[#This Row],[Appointment Status]]="No Show", Cleaned_Data_Table[[#This Row],[Appointment Status]]="Cancelled"), 1, 0)</f>
        <v>1</v>
      </c>
      <c r="AI6735" t="str">
        <f>IF(Cleaned_Data_Table[[#This Row],[Emergency Case]]=1, "Emergency Care", "Standard Care")</f>
        <v>Standard Care</v>
      </c>
    </row>
    <row r="6736" spans="1:35">
      <c r="A6736" t="s">
        <v>6845</v>
      </c>
      <c r="B6736">
        <v>15</v>
      </c>
      <c r="C6736" t="s">
        <v>37</v>
      </c>
      <c r="D6736" t="s">
        <v>38</v>
      </c>
      <c r="E6736">
        <v>26.3</v>
      </c>
      <c r="F6736" t="s">
        <v>52</v>
      </c>
      <c r="G6736" t="s">
        <v>85</v>
      </c>
      <c r="H6736" t="s">
        <v>41</v>
      </c>
      <c r="I6736" t="s">
        <v>42</v>
      </c>
      <c r="J6736" t="s">
        <v>110</v>
      </c>
      <c r="K6736">
        <v>18</v>
      </c>
      <c r="L6736" s="1">
        <v>586</v>
      </c>
      <c r="M6736" t="s">
        <v>44</v>
      </c>
      <c r="N6736" t="s">
        <v>81</v>
      </c>
      <c r="O6736" t="s">
        <v>101</v>
      </c>
      <c r="P6736">
        <v>0</v>
      </c>
      <c r="Q6736">
        <v>12</v>
      </c>
      <c r="R6736">
        <v>7</v>
      </c>
      <c r="S6736">
        <v>2</v>
      </c>
      <c r="T6736">
        <v>3.9</v>
      </c>
      <c r="U6736">
        <v>1</v>
      </c>
      <c r="V6736">
        <v>10</v>
      </c>
      <c r="W6736" s="1">
        <v>3214</v>
      </c>
      <c r="X6736" s="1">
        <v>3559</v>
      </c>
      <c r="Y6736" s="1">
        <v>7359</v>
      </c>
      <c r="Z6736" t="s">
        <v>56</v>
      </c>
      <c r="AA6736" t="s">
        <v>112</v>
      </c>
      <c r="AB6736" s="1">
        <v>7359</v>
      </c>
      <c r="AC6736">
        <v>0</v>
      </c>
      <c r="AD6736">
        <v>0</v>
      </c>
      <c r="AE6736">
        <v>0</v>
      </c>
      <c r="AF6736">
        <v>0</v>
      </c>
      <c r="AG6736" t="s">
        <v>87</v>
      </c>
      <c r="AH6736">
        <f>IF(OR(Cleaned_Data_Table[[#This Row],[Appointment Status]]="No Show", Cleaned_Data_Table[[#This Row],[Appointment Status]]="Cancelled"), 1, 0)</f>
        <v>1</v>
      </c>
      <c r="AI6736" t="str">
        <f>IF(Cleaned_Data_Table[[#This Row],[Emergency Case]]=1, "Emergency Care", "Standard Care")</f>
        <v>Emergency Care</v>
      </c>
    </row>
    <row r="6737" spans="1:35">
      <c r="A6737" t="s">
        <v>6846</v>
      </c>
      <c r="B6737">
        <v>66</v>
      </c>
      <c r="C6737" t="s">
        <v>37</v>
      </c>
      <c r="D6737" t="s">
        <v>116</v>
      </c>
      <c r="E6737">
        <v>23.1</v>
      </c>
      <c r="F6737" t="s">
        <v>52</v>
      </c>
      <c r="G6737" t="s">
        <v>66</v>
      </c>
      <c r="H6737" t="s">
        <v>104</v>
      </c>
      <c r="I6737" t="s">
        <v>105</v>
      </c>
      <c r="J6737" t="s">
        <v>110</v>
      </c>
      <c r="K6737">
        <v>8</v>
      </c>
      <c r="L6737" s="1">
        <v>405</v>
      </c>
      <c r="M6737" t="s">
        <v>53</v>
      </c>
      <c r="N6737" t="s">
        <v>81</v>
      </c>
      <c r="O6737" t="s">
        <v>119</v>
      </c>
      <c r="P6737">
        <v>10</v>
      </c>
      <c r="Q6737">
        <v>34</v>
      </c>
      <c r="R6737">
        <v>14</v>
      </c>
      <c r="S6737">
        <v>3</v>
      </c>
      <c r="T6737">
        <v>4.9000000000000004</v>
      </c>
      <c r="U6737">
        <v>0</v>
      </c>
      <c r="V6737">
        <v>10</v>
      </c>
      <c r="W6737" s="1">
        <v>4895</v>
      </c>
      <c r="X6737" s="1">
        <v>3210</v>
      </c>
      <c r="Y6737" s="1">
        <v>5957</v>
      </c>
      <c r="Z6737" t="s">
        <v>47</v>
      </c>
      <c r="AA6737" t="s">
        <v>76</v>
      </c>
      <c r="AB6737" s="1">
        <v>0</v>
      </c>
      <c r="AC6737">
        <v>1</v>
      </c>
      <c r="AD6737">
        <v>0</v>
      </c>
      <c r="AE6737">
        <v>1</v>
      </c>
      <c r="AF6737">
        <v>0</v>
      </c>
      <c r="AG6737" t="s">
        <v>87</v>
      </c>
      <c r="AH6737">
        <f>IF(OR(Cleaned_Data_Table[[#This Row],[Appointment Status]]="No Show", Cleaned_Data_Table[[#This Row],[Appointment Status]]="Cancelled"), 1, 0)</f>
        <v>0</v>
      </c>
      <c r="AI6737" t="str">
        <f>IF(Cleaned_Data_Table[[#This Row],[Emergency Case]]=1, "Emergency Care", "Standard Care")</f>
        <v>Standard Care</v>
      </c>
    </row>
    <row r="6738" spans="1:35">
      <c r="A6738" t="s">
        <v>6847</v>
      </c>
      <c r="B6738">
        <v>84</v>
      </c>
      <c r="C6738" t="s">
        <v>51</v>
      </c>
      <c r="D6738" t="s">
        <v>38</v>
      </c>
      <c r="E6738">
        <v>28.3</v>
      </c>
      <c r="F6738" t="s">
        <v>52</v>
      </c>
      <c r="G6738" t="s">
        <v>40</v>
      </c>
      <c r="H6738" t="s">
        <v>129</v>
      </c>
      <c r="I6738" t="s">
        <v>130</v>
      </c>
      <c r="J6738" t="s">
        <v>110</v>
      </c>
      <c r="K6738">
        <v>2</v>
      </c>
      <c r="L6738" s="1">
        <v>260</v>
      </c>
      <c r="M6738" t="s">
        <v>53</v>
      </c>
      <c r="N6738" t="s">
        <v>62</v>
      </c>
      <c r="O6738" t="s">
        <v>70</v>
      </c>
      <c r="P6738">
        <v>26</v>
      </c>
      <c r="Q6738">
        <v>27</v>
      </c>
      <c r="R6738">
        <v>0</v>
      </c>
      <c r="S6738">
        <v>0</v>
      </c>
      <c r="T6738">
        <v>4</v>
      </c>
      <c r="U6738">
        <v>0</v>
      </c>
      <c r="V6738">
        <v>10</v>
      </c>
      <c r="W6738" s="1">
        <v>1365</v>
      </c>
      <c r="X6738" s="1">
        <v>1357</v>
      </c>
      <c r="Y6738" s="1">
        <v>2087.4</v>
      </c>
      <c r="Z6738" t="s">
        <v>47</v>
      </c>
      <c r="AA6738" t="s">
        <v>71</v>
      </c>
      <c r="AB6738" s="1">
        <v>0</v>
      </c>
      <c r="AC6738">
        <v>0</v>
      </c>
      <c r="AD6738">
        <v>1</v>
      </c>
      <c r="AE6738">
        <v>0</v>
      </c>
      <c r="AF6738">
        <v>0</v>
      </c>
      <c r="AG6738" t="s">
        <v>87</v>
      </c>
      <c r="AH6738">
        <f>IF(OR(Cleaned_Data_Table[[#This Row],[Appointment Status]]="No Show", Cleaned_Data_Table[[#This Row],[Appointment Status]]="Cancelled"), 1, 0)</f>
        <v>0</v>
      </c>
      <c r="AI6738" t="str">
        <f>IF(Cleaned_Data_Table[[#This Row],[Emergency Case]]=1, "Emergency Care", "Standard Care")</f>
        <v>Standard Care</v>
      </c>
    </row>
    <row r="6739" spans="1:35">
      <c r="A6739" t="s">
        <v>6848</v>
      </c>
      <c r="B6739">
        <v>47</v>
      </c>
      <c r="C6739" t="s">
        <v>37</v>
      </c>
      <c r="D6739" t="s">
        <v>78</v>
      </c>
      <c r="E6739">
        <v>30.5</v>
      </c>
      <c r="F6739" t="s">
        <v>97</v>
      </c>
      <c r="G6739" t="s">
        <v>40</v>
      </c>
      <c r="H6739" t="s">
        <v>138</v>
      </c>
      <c r="I6739" t="s">
        <v>139</v>
      </c>
      <c r="J6739" t="s">
        <v>90</v>
      </c>
      <c r="K6739">
        <v>14</v>
      </c>
      <c r="L6739" s="1">
        <v>582</v>
      </c>
      <c r="M6739" t="s">
        <v>53</v>
      </c>
      <c r="N6739" t="s">
        <v>69</v>
      </c>
      <c r="O6739" t="s">
        <v>111</v>
      </c>
      <c r="P6739">
        <v>18</v>
      </c>
      <c r="Q6739">
        <v>7</v>
      </c>
      <c r="R6739">
        <v>0</v>
      </c>
      <c r="S6739">
        <v>0</v>
      </c>
      <c r="T6739">
        <v>3.2</v>
      </c>
      <c r="U6739">
        <v>0</v>
      </c>
      <c r="V6739">
        <v>10</v>
      </c>
      <c r="W6739" s="1">
        <v>15915</v>
      </c>
      <c r="X6739" s="1">
        <v>8677</v>
      </c>
      <c r="Y6739" s="1">
        <v>17621.8</v>
      </c>
      <c r="Z6739" t="s">
        <v>47</v>
      </c>
      <c r="AA6739" t="s">
        <v>48</v>
      </c>
      <c r="AB6739" s="1">
        <v>0</v>
      </c>
      <c r="AC6739">
        <v>0</v>
      </c>
      <c r="AD6739">
        <v>1</v>
      </c>
      <c r="AE6739">
        <v>0</v>
      </c>
      <c r="AF6739">
        <v>0</v>
      </c>
      <c r="AG6739" t="s">
        <v>91</v>
      </c>
      <c r="AH6739">
        <f>IF(OR(Cleaned_Data_Table[[#This Row],[Appointment Status]]="No Show", Cleaned_Data_Table[[#This Row],[Appointment Status]]="Cancelled"), 1, 0)</f>
        <v>0</v>
      </c>
      <c r="AI6739" t="str">
        <f>IF(Cleaned_Data_Table[[#This Row],[Emergency Case]]=1, "Emergency Care", "Standard Care")</f>
        <v>Standard Care</v>
      </c>
    </row>
    <row r="6740" spans="1:35">
      <c r="A6740" t="s">
        <v>6849</v>
      </c>
      <c r="B6740">
        <v>56</v>
      </c>
      <c r="C6740" t="s">
        <v>51</v>
      </c>
      <c r="D6740" t="s">
        <v>78</v>
      </c>
      <c r="E6740">
        <v>33.4</v>
      </c>
      <c r="F6740" t="s">
        <v>52</v>
      </c>
      <c r="G6740" t="s">
        <v>66</v>
      </c>
      <c r="H6740" t="s">
        <v>67</v>
      </c>
      <c r="I6740" t="s">
        <v>68</v>
      </c>
      <c r="J6740" t="s">
        <v>90</v>
      </c>
      <c r="K6740">
        <v>6</v>
      </c>
      <c r="L6740" s="1">
        <v>389</v>
      </c>
      <c r="M6740" t="s">
        <v>53</v>
      </c>
      <c r="N6740" t="s">
        <v>69</v>
      </c>
      <c r="O6740" t="s">
        <v>106</v>
      </c>
      <c r="P6740">
        <v>4</v>
      </c>
      <c r="Q6740">
        <v>16</v>
      </c>
      <c r="R6740">
        <v>7</v>
      </c>
      <c r="S6740">
        <v>1</v>
      </c>
      <c r="T6740">
        <v>4</v>
      </c>
      <c r="U6740">
        <v>0</v>
      </c>
      <c r="V6740">
        <v>10</v>
      </c>
      <c r="W6740" s="1">
        <v>12678</v>
      </c>
      <c r="X6740" s="1">
        <v>11765</v>
      </c>
      <c r="Y6740" s="1">
        <v>17382.400000000001</v>
      </c>
      <c r="Z6740" t="s">
        <v>47</v>
      </c>
      <c r="AA6740" t="s">
        <v>76</v>
      </c>
      <c r="AB6740" s="1">
        <v>0</v>
      </c>
      <c r="AC6740">
        <v>0</v>
      </c>
      <c r="AD6740">
        <v>0</v>
      </c>
      <c r="AE6740">
        <v>0</v>
      </c>
      <c r="AF6740">
        <v>0</v>
      </c>
      <c r="AG6740" t="s">
        <v>87</v>
      </c>
      <c r="AH6740">
        <f>IF(OR(Cleaned_Data_Table[[#This Row],[Appointment Status]]="No Show", Cleaned_Data_Table[[#This Row],[Appointment Status]]="Cancelled"), 1, 0)</f>
        <v>0</v>
      </c>
      <c r="AI6740" t="str">
        <f>IF(Cleaned_Data_Table[[#This Row],[Emergency Case]]=1, "Emergency Care", "Standard Care")</f>
        <v>Standard Care</v>
      </c>
    </row>
    <row r="6741" spans="1:35">
      <c r="A6741" t="s">
        <v>6850</v>
      </c>
      <c r="B6741">
        <v>28</v>
      </c>
      <c r="C6741" t="s">
        <v>51</v>
      </c>
      <c r="D6741" t="s">
        <v>118</v>
      </c>
      <c r="E6741">
        <v>24.9</v>
      </c>
      <c r="F6741" t="s">
        <v>39</v>
      </c>
      <c r="G6741" t="s">
        <v>40</v>
      </c>
      <c r="H6741" t="s">
        <v>73</v>
      </c>
      <c r="I6741" t="s">
        <v>74</v>
      </c>
      <c r="J6741" t="s">
        <v>110</v>
      </c>
      <c r="K6741">
        <v>25</v>
      </c>
      <c r="L6741" s="1">
        <v>771</v>
      </c>
      <c r="M6741" t="s">
        <v>53</v>
      </c>
      <c r="N6741" t="s">
        <v>69</v>
      </c>
      <c r="O6741" t="s">
        <v>98</v>
      </c>
      <c r="P6741">
        <v>8</v>
      </c>
      <c r="Q6741">
        <v>18</v>
      </c>
      <c r="R6741">
        <v>12</v>
      </c>
      <c r="S6741">
        <v>2</v>
      </c>
      <c r="T6741">
        <v>3.3</v>
      </c>
      <c r="U6741">
        <v>0</v>
      </c>
      <c r="V6741">
        <v>10</v>
      </c>
      <c r="W6741" s="1">
        <v>1888</v>
      </c>
      <c r="X6741" s="1">
        <v>3751</v>
      </c>
      <c r="Y6741" s="1">
        <v>4487</v>
      </c>
      <c r="Z6741" t="s">
        <v>47</v>
      </c>
      <c r="AA6741" t="s">
        <v>57</v>
      </c>
      <c r="AB6741" s="1">
        <v>0</v>
      </c>
      <c r="AC6741">
        <v>0</v>
      </c>
      <c r="AD6741">
        <v>0</v>
      </c>
      <c r="AE6741">
        <v>0</v>
      </c>
      <c r="AF6741">
        <v>0</v>
      </c>
      <c r="AG6741" t="s">
        <v>87</v>
      </c>
      <c r="AH6741">
        <f>IF(OR(Cleaned_Data_Table[[#This Row],[Appointment Status]]="No Show", Cleaned_Data_Table[[#This Row],[Appointment Status]]="Cancelled"), 1, 0)</f>
        <v>0</v>
      </c>
      <c r="AI6741" t="str">
        <f>IF(Cleaned_Data_Table[[#This Row],[Emergency Case]]=1, "Emergency Care", "Standard Care")</f>
        <v>Standard Care</v>
      </c>
    </row>
    <row r="6742" spans="1:35">
      <c r="A6742" t="s">
        <v>6851</v>
      </c>
      <c r="B6742">
        <v>87</v>
      </c>
      <c r="C6742" t="s">
        <v>37</v>
      </c>
      <c r="D6742" t="s">
        <v>100</v>
      </c>
      <c r="E6742">
        <v>24.2</v>
      </c>
      <c r="F6742" t="s">
        <v>52</v>
      </c>
      <c r="G6742" t="s">
        <v>40</v>
      </c>
      <c r="H6742" t="s">
        <v>73</v>
      </c>
      <c r="I6742" t="s">
        <v>74</v>
      </c>
      <c r="J6742" t="s">
        <v>90</v>
      </c>
      <c r="K6742">
        <v>2</v>
      </c>
      <c r="L6742" s="1">
        <v>434</v>
      </c>
      <c r="M6742" t="s">
        <v>44</v>
      </c>
      <c r="N6742" t="s">
        <v>69</v>
      </c>
      <c r="O6742" t="s">
        <v>46</v>
      </c>
      <c r="P6742">
        <v>11</v>
      </c>
      <c r="Q6742">
        <v>3</v>
      </c>
      <c r="R6742">
        <v>8</v>
      </c>
      <c r="S6742">
        <v>4</v>
      </c>
      <c r="T6742">
        <v>4.8</v>
      </c>
      <c r="U6742">
        <v>0</v>
      </c>
      <c r="V6742">
        <v>10</v>
      </c>
      <c r="W6742" s="1">
        <v>16915</v>
      </c>
      <c r="X6742" s="1">
        <v>13363</v>
      </c>
      <c r="Y6742" s="1">
        <v>30712</v>
      </c>
      <c r="Z6742" t="s">
        <v>125</v>
      </c>
      <c r="AA6742" t="s">
        <v>71</v>
      </c>
      <c r="AB6742" s="1">
        <v>0</v>
      </c>
      <c r="AC6742">
        <v>0</v>
      </c>
      <c r="AD6742">
        <v>0</v>
      </c>
      <c r="AE6742">
        <v>0</v>
      </c>
      <c r="AF6742">
        <v>0</v>
      </c>
      <c r="AG6742" t="s">
        <v>87</v>
      </c>
      <c r="AH6742">
        <f>IF(OR(Cleaned_Data_Table[[#This Row],[Appointment Status]]="No Show", Cleaned_Data_Table[[#This Row],[Appointment Status]]="Cancelled"), 1, 0)</f>
        <v>1</v>
      </c>
      <c r="AI6742" t="str">
        <f>IF(Cleaned_Data_Table[[#This Row],[Emergency Case]]=1, "Emergency Care", "Standard Care")</f>
        <v>Standard Care</v>
      </c>
    </row>
    <row r="6743" spans="1:35">
      <c r="A6743" t="s">
        <v>6852</v>
      </c>
      <c r="B6743">
        <v>12</v>
      </c>
      <c r="C6743" t="s">
        <v>51</v>
      </c>
      <c r="D6743" t="s">
        <v>84</v>
      </c>
      <c r="E6743">
        <v>21.3</v>
      </c>
      <c r="F6743" t="s">
        <v>89</v>
      </c>
      <c r="G6743" t="s">
        <v>66</v>
      </c>
      <c r="H6743" t="s">
        <v>104</v>
      </c>
      <c r="I6743" t="s">
        <v>105</v>
      </c>
      <c r="J6743" t="s">
        <v>110</v>
      </c>
      <c r="K6743">
        <v>9</v>
      </c>
      <c r="L6743" s="1">
        <v>404</v>
      </c>
      <c r="M6743" t="s">
        <v>44</v>
      </c>
      <c r="N6743" t="s">
        <v>62</v>
      </c>
      <c r="O6743" t="s">
        <v>55</v>
      </c>
      <c r="P6743">
        <v>11</v>
      </c>
      <c r="Q6743">
        <v>22</v>
      </c>
      <c r="R6743">
        <v>12</v>
      </c>
      <c r="S6743">
        <v>3</v>
      </c>
      <c r="T6743">
        <v>4.5999999999999996</v>
      </c>
      <c r="U6743">
        <v>0</v>
      </c>
      <c r="V6743">
        <v>10</v>
      </c>
      <c r="W6743" s="1">
        <v>3330</v>
      </c>
      <c r="X6743" s="1">
        <v>1063</v>
      </c>
      <c r="Y6743" s="1">
        <v>4797</v>
      </c>
      <c r="Z6743" t="s">
        <v>47</v>
      </c>
      <c r="AA6743" t="s">
        <v>112</v>
      </c>
      <c r="AB6743" s="1">
        <v>0</v>
      </c>
      <c r="AC6743">
        <v>0</v>
      </c>
      <c r="AD6743">
        <v>0</v>
      </c>
      <c r="AE6743">
        <v>0</v>
      </c>
      <c r="AF6743">
        <v>0</v>
      </c>
      <c r="AG6743" t="s">
        <v>87</v>
      </c>
      <c r="AH6743">
        <f>IF(OR(Cleaned_Data_Table[[#This Row],[Appointment Status]]="No Show", Cleaned_Data_Table[[#This Row],[Appointment Status]]="Cancelled"), 1, 0)</f>
        <v>0</v>
      </c>
      <c r="AI6743" t="str">
        <f>IF(Cleaned_Data_Table[[#This Row],[Emergency Case]]=1, "Emergency Care", "Standard Care")</f>
        <v>Standard Care</v>
      </c>
    </row>
    <row r="6744" spans="1:35">
      <c r="A6744" t="s">
        <v>6853</v>
      </c>
      <c r="B6744">
        <v>68</v>
      </c>
      <c r="C6744" t="s">
        <v>37</v>
      </c>
      <c r="D6744" t="s">
        <v>114</v>
      </c>
      <c r="E6744">
        <v>27.3</v>
      </c>
      <c r="F6744" t="s">
        <v>52</v>
      </c>
      <c r="G6744" t="s">
        <v>40</v>
      </c>
      <c r="H6744" t="s">
        <v>73</v>
      </c>
      <c r="I6744" t="s">
        <v>74</v>
      </c>
      <c r="J6744" t="s">
        <v>110</v>
      </c>
      <c r="K6744">
        <v>11</v>
      </c>
      <c r="L6744" s="1">
        <v>518</v>
      </c>
      <c r="M6744" t="s">
        <v>53</v>
      </c>
      <c r="N6744" t="s">
        <v>62</v>
      </c>
      <c r="O6744" t="s">
        <v>101</v>
      </c>
      <c r="P6744">
        <v>12</v>
      </c>
      <c r="Q6744">
        <v>24</v>
      </c>
      <c r="R6744">
        <v>13</v>
      </c>
      <c r="S6744">
        <v>5</v>
      </c>
      <c r="T6744">
        <v>3.5</v>
      </c>
      <c r="U6744">
        <v>0</v>
      </c>
      <c r="V6744">
        <v>10</v>
      </c>
      <c r="W6744" s="1">
        <v>3944</v>
      </c>
      <c r="X6744" s="1">
        <v>1081</v>
      </c>
      <c r="Y6744" s="1">
        <v>3880.1</v>
      </c>
      <c r="Z6744" t="s">
        <v>56</v>
      </c>
      <c r="AA6744" t="s">
        <v>76</v>
      </c>
      <c r="AB6744" s="1">
        <v>5543</v>
      </c>
      <c r="AC6744">
        <v>0</v>
      </c>
      <c r="AD6744">
        <v>0</v>
      </c>
      <c r="AE6744">
        <v>0</v>
      </c>
      <c r="AF6744">
        <v>0</v>
      </c>
      <c r="AG6744" t="s">
        <v>87</v>
      </c>
      <c r="AH6744">
        <f>IF(OR(Cleaned_Data_Table[[#This Row],[Appointment Status]]="No Show", Cleaned_Data_Table[[#This Row],[Appointment Status]]="Cancelled"), 1, 0)</f>
        <v>1</v>
      </c>
      <c r="AI6744" t="str">
        <f>IF(Cleaned_Data_Table[[#This Row],[Emergency Case]]=1, "Emergency Care", "Standard Care")</f>
        <v>Standard Care</v>
      </c>
    </row>
    <row r="6745" spans="1:35">
      <c r="A6745" t="s">
        <v>6854</v>
      </c>
      <c r="B6745">
        <v>85</v>
      </c>
      <c r="C6745" t="s">
        <v>37</v>
      </c>
      <c r="D6745" t="s">
        <v>59</v>
      </c>
      <c r="E6745">
        <v>32.6</v>
      </c>
      <c r="F6745" t="s">
        <v>52</v>
      </c>
      <c r="G6745" t="s">
        <v>40</v>
      </c>
      <c r="H6745" t="s">
        <v>129</v>
      </c>
      <c r="I6745" t="s">
        <v>130</v>
      </c>
      <c r="J6745" t="s">
        <v>90</v>
      </c>
      <c r="K6745">
        <v>2</v>
      </c>
      <c r="L6745" s="1">
        <v>309</v>
      </c>
      <c r="M6745" t="s">
        <v>53</v>
      </c>
      <c r="N6745" t="s">
        <v>62</v>
      </c>
      <c r="O6745" t="s">
        <v>55</v>
      </c>
      <c r="P6745">
        <v>3</v>
      </c>
      <c r="Q6745">
        <v>9</v>
      </c>
      <c r="R6745">
        <v>0</v>
      </c>
      <c r="S6745">
        <v>0</v>
      </c>
      <c r="T6745">
        <v>3.1</v>
      </c>
      <c r="U6745">
        <v>0</v>
      </c>
      <c r="V6745">
        <v>10</v>
      </c>
      <c r="W6745" s="1">
        <v>18267</v>
      </c>
      <c r="X6745" s="1">
        <v>4747</v>
      </c>
      <c r="Y6745" s="1">
        <v>16326.1</v>
      </c>
      <c r="Z6745" t="s">
        <v>47</v>
      </c>
      <c r="AA6745" t="s">
        <v>71</v>
      </c>
      <c r="AB6745" s="1">
        <v>0</v>
      </c>
      <c r="AC6745">
        <v>0</v>
      </c>
      <c r="AD6745">
        <v>0</v>
      </c>
      <c r="AE6745">
        <v>0</v>
      </c>
      <c r="AF6745">
        <v>0</v>
      </c>
      <c r="AG6745" t="s">
        <v>131</v>
      </c>
      <c r="AH6745">
        <f>IF(OR(Cleaned_Data_Table[[#This Row],[Appointment Status]]="No Show", Cleaned_Data_Table[[#This Row],[Appointment Status]]="Cancelled"), 1, 0)</f>
        <v>0</v>
      </c>
      <c r="AI6745" t="str">
        <f>IF(Cleaned_Data_Table[[#This Row],[Emergency Case]]=1, "Emergency Care", "Standard Care")</f>
        <v>Standard Care</v>
      </c>
    </row>
    <row r="6746" spans="1:35">
      <c r="A6746" t="s">
        <v>6855</v>
      </c>
      <c r="B6746">
        <v>58</v>
      </c>
      <c r="C6746" t="s">
        <v>37</v>
      </c>
      <c r="D6746" t="s">
        <v>100</v>
      </c>
      <c r="E6746">
        <v>25.8</v>
      </c>
      <c r="F6746" t="s">
        <v>52</v>
      </c>
      <c r="G6746" t="s">
        <v>40</v>
      </c>
      <c r="H6746" t="s">
        <v>67</v>
      </c>
      <c r="I6746" t="s">
        <v>68</v>
      </c>
      <c r="J6746" t="s">
        <v>90</v>
      </c>
      <c r="K6746">
        <v>30</v>
      </c>
      <c r="L6746" s="1">
        <v>805</v>
      </c>
      <c r="M6746" t="s">
        <v>53</v>
      </c>
      <c r="N6746" t="s">
        <v>45</v>
      </c>
      <c r="O6746" t="s">
        <v>75</v>
      </c>
      <c r="P6746">
        <v>4</v>
      </c>
      <c r="Q6746">
        <v>6</v>
      </c>
      <c r="R6746">
        <v>1</v>
      </c>
      <c r="S6746">
        <v>0</v>
      </c>
      <c r="T6746">
        <v>4</v>
      </c>
      <c r="U6746">
        <v>0</v>
      </c>
      <c r="V6746">
        <v>10</v>
      </c>
      <c r="W6746" s="1">
        <v>18703</v>
      </c>
      <c r="X6746" s="1">
        <v>8245</v>
      </c>
      <c r="Y6746" s="1">
        <v>19427.099999999999</v>
      </c>
      <c r="Z6746" t="s">
        <v>47</v>
      </c>
      <c r="AA6746" t="s">
        <v>76</v>
      </c>
      <c r="AB6746" s="1">
        <v>0</v>
      </c>
      <c r="AC6746">
        <v>0</v>
      </c>
      <c r="AD6746">
        <v>0</v>
      </c>
      <c r="AE6746">
        <v>0</v>
      </c>
      <c r="AF6746">
        <v>0</v>
      </c>
      <c r="AG6746" t="s">
        <v>87</v>
      </c>
      <c r="AH6746">
        <f>IF(OR(Cleaned_Data_Table[[#This Row],[Appointment Status]]="No Show", Cleaned_Data_Table[[#This Row],[Appointment Status]]="Cancelled"), 1, 0)</f>
        <v>0</v>
      </c>
      <c r="AI6746" t="str">
        <f>IF(Cleaned_Data_Table[[#This Row],[Emergency Case]]=1, "Emergency Care", "Standard Care")</f>
        <v>Standard Care</v>
      </c>
    </row>
    <row r="6747" spans="1:35">
      <c r="A6747" t="s">
        <v>6856</v>
      </c>
      <c r="B6747">
        <v>74</v>
      </c>
      <c r="C6747" t="s">
        <v>37</v>
      </c>
      <c r="D6747" t="s">
        <v>116</v>
      </c>
      <c r="E6747">
        <v>23.9</v>
      </c>
      <c r="F6747" t="s">
        <v>97</v>
      </c>
      <c r="G6747" t="s">
        <v>40</v>
      </c>
      <c r="H6747" t="s">
        <v>108</v>
      </c>
      <c r="I6747" t="s">
        <v>109</v>
      </c>
      <c r="J6747" t="s">
        <v>110</v>
      </c>
      <c r="K6747">
        <v>17</v>
      </c>
      <c r="L6747" s="1">
        <v>611</v>
      </c>
      <c r="M6747" t="s">
        <v>53</v>
      </c>
      <c r="N6747" t="s">
        <v>81</v>
      </c>
      <c r="O6747" t="s">
        <v>101</v>
      </c>
      <c r="P6747">
        <v>18</v>
      </c>
      <c r="Q6747">
        <v>26</v>
      </c>
      <c r="R6747">
        <v>4</v>
      </c>
      <c r="S6747">
        <v>1</v>
      </c>
      <c r="T6747">
        <v>3.6</v>
      </c>
      <c r="U6747">
        <v>0</v>
      </c>
      <c r="V6747">
        <v>10</v>
      </c>
      <c r="W6747" s="1">
        <v>3072</v>
      </c>
      <c r="X6747" s="1">
        <v>1668</v>
      </c>
      <c r="Y6747" s="1">
        <v>3745.7</v>
      </c>
      <c r="Z6747" t="s">
        <v>125</v>
      </c>
      <c r="AA6747" t="s">
        <v>76</v>
      </c>
      <c r="AB6747" s="1">
        <v>0</v>
      </c>
      <c r="AC6747">
        <v>0</v>
      </c>
      <c r="AD6747">
        <v>1</v>
      </c>
      <c r="AE6747">
        <v>0</v>
      </c>
      <c r="AF6747">
        <v>0</v>
      </c>
      <c r="AG6747" t="s">
        <v>87</v>
      </c>
      <c r="AH6747">
        <f>IF(OR(Cleaned_Data_Table[[#This Row],[Appointment Status]]="No Show", Cleaned_Data_Table[[#This Row],[Appointment Status]]="Cancelled"), 1, 0)</f>
        <v>1</v>
      </c>
      <c r="AI6747" t="str">
        <f>IF(Cleaned_Data_Table[[#This Row],[Emergency Case]]=1, "Emergency Care", "Standard Care")</f>
        <v>Standard Care</v>
      </c>
    </row>
    <row r="6748" spans="1:35">
      <c r="A6748" t="s">
        <v>6857</v>
      </c>
      <c r="B6748">
        <v>88</v>
      </c>
      <c r="C6748" t="s">
        <v>51</v>
      </c>
      <c r="D6748" t="s">
        <v>59</v>
      </c>
      <c r="E6748">
        <v>27</v>
      </c>
      <c r="F6748" t="s">
        <v>39</v>
      </c>
      <c r="G6748" t="s">
        <v>40</v>
      </c>
      <c r="H6748" t="s">
        <v>60</v>
      </c>
      <c r="I6748" t="s">
        <v>61</v>
      </c>
      <c r="J6748" t="s">
        <v>110</v>
      </c>
      <c r="K6748">
        <v>3</v>
      </c>
      <c r="L6748" s="1">
        <v>338</v>
      </c>
      <c r="M6748" t="s">
        <v>44</v>
      </c>
      <c r="N6748" t="s">
        <v>62</v>
      </c>
      <c r="O6748" t="s">
        <v>111</v>
      </c>
      <c r="P6748">
        <v>13</v>
      </c>
      <c r="Q6748">
        <v>19</v>
      </c>
      <c r="R6748">
        <v>9</v>
      </c>
      <c r="S6748">
        <v>3</v>
      </c>
      <c r="T6748">
        <v>3.2</v>
      </c>
      <c r="U6748">
        <v>0</v>
      </c>
      <c r="V6748">
        <v>10</v>
      </c>
      <c r="W6748" s="1">
        <v>1413</v>
      </c>
      <c r="X6748" s="1">
        <v>2942</v>
      </c>
      <c r="Y6748" s="1">
        <v>4693</v>
      </c>
      <c r="Z6748" t="s">
        <v>125</v>
      </c>
      <c r="AA6748" t="s">
        <v>71</v>
      </c>
      <c r="AB6748" s="1">
        <v>0</v>
      </c>
      <c r="AC6748">
        <v>0</v>
      </c>
      <c r="AD6748">
        <v>0</v>
      </c>
      <c r="AE6748">
        <v>0</v>
      </c>
      <c r="AF6748">
        <v>0</v>
      </c>
      <c r="AG6748" t="s">
        <v>87</v>
      </c>
      <c r="AH6748">
        <f>IF(OR(Cleaned_Data_Table[[#This Row],[Appointment Status]]="No Show", Cleaned_Data_Table[[#This Row],[Appointment Status]]="Cancelled"), 1, 0)</f>
        <v>1</v>
      </c>
      <c r="AI6748" t="str">
        <f>IF(Cleaned_Data_Table[[#This Row],[Emergency Case]]=1, "Emergency Care", "Standard Care")</f>
        <v>Standard Care</v>
      </c>
    </row>
    <row r="6749" spans="1:35">
      <c r="A6749" t="s">
        <v>6858</v>
      </c>
      <c r="B6749">
        <v>65</v>
      </c>
      <c r="C6749" t="s">
        <v>51</v>
      </c>
      <c r="D6749" t="s">
        <v>84</v>
      </c>
      <c r="E6749">
        <v>18.7</v>
      </c>
      <c r="F6749" t="s">
        <v>52</v>
      </c>
      <c r="G6749" t="s">
        <v>66</v>
      </c>
      <c r="H6749" t="s">
        <v>138</v>
      </c>
      <c r="I6749" t="s">
        <v>139</v>
      </c>
      <c r="J6749" t="s">
        <v>110</v>
      </c>
      <c r="K6749">
        <v>8</v>
      </c>
      <c r="L6749" s="1">
        <v>470</v>
      </c>
      <c r="M6749" t="s">
        <v>53</v>
      </c>
      <c r="N6749" t="s">
        <v>54</v>
      </c>
      <c r="O6749" t="s">
        <v>86</v>
      </c>
      <c r="P6749">
        <v>12</v>
      </c>
      <c r="Q6749">
        <v>23</v>
      </c>
      <c r="R6749">
        <v>1</v>
      </c>
      <c r="S6749">
        <v>0</v>
      </c>
      <c r="T6749">
        <v>3.6</v>
      </c>
      <c r="U6749">
        <v>0</v>
      </c>
      <c r="V6749">
        <v>10</v>
      </c>
      <c r="W6749" s="1">
        <v>4838</v>
      </c>
      <c r="X6749" s="1">
        <v>3759</v>
      </c>
      <c r="Y6749" s="1">
        <v>6346.9</v>
      </c>
      <c r="Z6749" t="s">
        <v>47</v>
      </c>
      <c r="AA6749" t="s">
        <v>76</v>
      </c>
      <c r="AB6749" s="1">
        <v>0</v>
      </c>
      <c r="AC6749">
        <v>0</v>
      </c>
      <c r="AD6749">
        <v>0</v>
      </c>
      <c r="AE6749">
        <v>0</v>
      </c>
      <c r="AF6749">
        <v>0</v>
      </c>
      <c r="AG6749" t="s">
        <v>87</v>
      </c>
      <c r="AH6749">
        <f>IF(OR(Cleaned_Data_Table[[#This Row],[Appointment Status]]="No Show", Cleaned_Data_Table[[#This Row],[Appointment Status]]="Cancelled"), 1, 0)</f>
        <v>0</v>
      </c>
      <c r="AI6749" t="str">
        <f>IF(Cleaned_Data_Table[[#This Row],[Emergency Case]]=1, "Emergency Care", "Standard Care")</f>
        <v>Standard Care</v>
      </c>
    </row>
    <row r="6750" spans="1:35">
      <c r="A6750" t="s">
        <v>6859</v>
      </c>
      <c r="B6750">
        <v>49</v>
      </c>
      <c r="C6750" t="s">
        <v>37</v>
      </c>
      <c r="D6750" t="s">
        <v>114</v>
      </c>
      <c r="E6750">
        <v>26.7</v>
      </c>
      <c r="F6750" t="s">
        <v>103</v>
      </c>
      <c r="G6750" t="s">
        <v>40</v>
      </c>
      <c r="H6750" t="s">
        <v>73</v>
      </c>
      <c r="I6750" t="s">
        <v>74</v>
      </c>
      <c r="J6750" t="s">
        <v>110</v>
      </c>
      <c r="K6750">
        <v>8</v>
      </c>
      <c r="L6750" s="1">
        <v>537</v>
      </c>
      <c r="M6750" t="s">
        <v>53</v>
      </c>
      <c r="N6750" t="s">
        <v>124</v>
      </c>
      <c r="O6750" t="s">
        <v>75</v>
      </c>
      <c r="P6750">
        <v>25</v>
      </c>
      <c r="Q6750">
        <v>15</v>
      </c>
      <c r="R6750">
        <v>12</v>
      </c>
      <c r="S6750">
        <v>2</v>
      </c>
      <c r="T6750">
        <v>4.7</v>
      </c>
      <c r="U6750">
        <v>0</v>
      </c>
      <c r="V6750">
        <v>10</v>
      </c>
      <c r="W6750" s="1">
        <v>2693</v>
      </c>
      <c r="X6750" s="1">
        <v>3872</v>
      </c>
      <c r="Y6750" s="1">
        <v>4971.3999999999996</v>
      </c>
      <c r="Z6750" t="s">
        <v>47</v>
      </c>
      <c r="AA6750" t="s">
        <v>48</v>
      </c>
      <c r="AB6750" s="1">
        <v>0</v>
      </c>
      <c r="AC6750">
        <v>0</v>
      </c>
      <c r="AD6750">
        <v>1</v>
      </c>
      <c r="AE6750">
        <v>0</v>
      </c>
      <c r="AF6750">
        <v>0</v>
      </c>
      <c r="AG6750" t="s">
        <v>87</v>
      </c>
      <c r="AH6750">
        <f>IF(OR(Cleaned_Data_Table[[#This Row],[Appointment Status]]="No Show", Cleaned_Data_Table[[#This Row],[Appointment Status]]="Cancelled"), 1, 0)</f>
        <v>0</v>
      </c>
      <c r="AI6750" t="str">
        <f>IF(Cleaned_Data_Table[[#This Row],[Emergency Case]]=1, "Emergency Care", "Standard Care")</f>
        <v>Standard Care</v>
      </c>
    </row>
    <row r="6751" spans="1:35">
      <c r="A6751" t="s">
        <v>6860</v>
      </c>
      <c r="B6751">
        <v>22</v>
      </c>
      <c r="C6751" t="s">
        <v>37</v>
      </c>
      <c r="D6751" t="s">
        <v>116</v>
      </c>
      <c r="E6751">
        <v>26.5</v>
      </c>
      <c r="F6751" t="s">
        <v>52</v>
      </c>
      <c r="G6751" t="s">
        <v>85</v>
      </c>
      <c r="H6751" t="s">
        <v>73</v>
      </c>
      <c r="I6751" t="s">
        <v>74</v>
      </c>
      <c r="J6751" t="s">
        <v>110</v>
      </c>
      <c r="K6751">
        <v>17</v>
      </c>
      <c r="L6751" s="1">
        <v>703</v>
      </c>
      <c r="M6751" t="s">
        <v>53</v>
      </c>
      <c r="N6751" t="s">
        <v>69</v>
      </c>
      <c r="O6751" t="s">
        <v>101</v>
      </c>
      <c r="P6751">
        <v>0</v>
      </c>
      <c r="Q6751">
        <v>34</v>
      </c>
      <c r="R6751">
        <v>2</v>
      </c>
      <c r="S6751">
        <v>0</v>
      </c>
      <c r="T6751">
        <v>4.9000000000000004</v>
      </c>
      <c r="U6751">
        <v>1</v>
      </c>
      <c r="V6751">
        <v>10</v>
      </c>
      <c r="W6751" s="1">
        <v>1412</v>
      </c>
      <c r="X6751" s="1">
        <v>3405</v>
      </c>
      <c r="Y6751" s="1">
        <v>3864</v>
      </c>
      <c r="Z6751" t="s">
        <v>125</v>
      </c>
      <c r="AA6751" t="s">
        <v>57</v>
      </c>
      <c r="AB6751" s="1">
        <v>0</v>
      </c>
      <c r="AC6751">
        <v>1</v>
      </c>
      <c r="AD6751">
        <v>0</v>
      </c>
      <c r="AE6751">
        <v>0</v>
      </c>
      <c r="AF6751">
        <v>0</v>
      </c>
      <c r="AG6751" t="s">
        <v>87</v>
      </c>
      <c r="AH6751">
        <f>IF(OR(Cleaned_Data_Table[[#This Row],[Appointment Status]]="No Show", Cleaned_Data_Table[[#This Row],[Appointment Status]]="Cancelled"), 1, 0)</f>
        <v>1</v>
      </c>
      <c r="AI6751" t="str">
        <f>IF(Cleaned_Data_Table[[#This Row],[Emergency Case]]=1, "Emergency Care", "Standard Care")</f>
        <v>Emergency Care</v>
      </c>
    </row>
    <row r="6752" spans="1:35">
      <c r="A6752" t="s">
        <v>6861</v>
      </c>
      <c r="B6752">
        <v>69</v>
      </c>
      <c r="C6752" t="s">
        <v>37</v>
      </c>
      <c r="D6752" t="s">
        <v>100</v>
      </c>
      <c r="E6752">
        <v>23.1</v>
      </c>
      <c r="F6752" t="s">
        <v>39</v>
      </c>
      <c r="G6752" t="s">
        <v>66</v>
      </c>
      <c r="H6752" t="s">
        <v>41</v>
      </c>
      <c r="I6752" t="s">
        <v>42</v>
      </c>
      <c r="J6752" t="s">
        <v>43</v>
      </c>
      <c r="K6752">
        <v>25</v>
      </c>
      <c r="L6752" s="1">
        <v>706</v>
      </c>
      <c r="M6752" t="s">
        <v>53</v>
      </c>
      <c r="N6752" t="s">
        <v>81</v>
      </c>
      <c r="O6752" t="s">
        <v>119</v>
      </c>
      <c r="P6752">
        <v>1</v>
      </c>
      <c r="Q6752">
        <v>31</v>
      </c>
      <c r="R6752">
        <v>11</v>
      </c>
      <c r="S6752">
        <v>2</v>
      </c>
      <c r="T6752">
        <v>4.3</v>
      </c>
      <c r="U6752">
        <v>0</v>
      </c>
      <c r="V6752">
        <v>10</v>
      </c>
      <c r="W6752" s="1">
        <v>661</v>
      </c>
      <c r="X6752" s="1">
        <v>911</v>
      </c>
      <c r="Y6752" s="1">
        <v>1594.6</v>
      </c>
      <c r="Z6752" t="s">
        <v>47</v>
      </c>
      <c r="AA6752" t="s">
        <v>76</v>
      </c>
      <c r="AB6752" s="1">
        <v>0</v>
      </c>
      <c r="AC6752">
        <v>1</v>
      </c>
      <c r="AD6752">
        <v>0</v>
      </c>
      <c r="AE6752">
        <v>0</v>
      </c>
      <c r="AF6752">
        <v>0</v>
      </c>
      <c r="AG6752" t="s">
        <v>87</v>
      </c>
      <c r="AH6752">
        <f>IF(OR(Cleaned_Data_Table[[#This Row],[Appointment Status]]="No Show", Cleaned_Data_Table[[#This Row],[Appointment Status]]="Cancelled"), 1, 0)</f>
        <v>0</v>
      </c>
      <c r="AI6752" t="str">
        <f>IF(Cleaned_Data_Table[[#This Row],[Emergency Case]]=1, "Emergency Care", "Standard Care")</f>
        <v>Standard Care</v>
      </c>
    </row>
    <row r="6753" spans="1:35">
      <c r="A6753" t="s">
        <v>6862</v>
      </c>
      <c r="B6753">
        <v>7</v>
      </c>
      <c r="C6753" t="s">
        <v>37</v>
      </c>
      <c r="D6753" t="s">
        <v>118</v>
      </c>
      <c r="E6753">
        <v>20.7</v>
      </c>
      <c r="F6753" t="s">
        <v>89</v>
      </c>
      <c r="G6753" t="s">
        <v>40</v>
      </c>
      <c r="H6753" t="s">
        <v>79</v>
      </c>
      <c r="I6753" t="s">
        <v>80</v>
      </c>
      <c r="J6753" t="s">
        <v>110</v>
      </c>
      <c r="K6753">
        <v>28</v>
      </c>
      <c r="L6753" s="1">
        <v>854</v>
      </c>
      <c r="M6753" t="s">
        <v>44</v>
      </c>
      <c r="N6753" t="s">
        <v>69</v>
      </c>
      <c r="O6753" t="s">
        <v>46</v>
      </c>
      <c r="P6753">
        <v>8</v>
      </c>
      <c r="Q6753">
        <v>24</v>
      </c>
      <c r="R6753">
        <v>9</v>
      </c>
      <c r="S6753">
        <v>3</v>
      </c>
      <c r="T6753">
        <v>4.5</v>
      </c>
      <c r="U6753">
        <v>0</v>
      </c>
      <c r="V6753">
        <v>10</v>
      </c>
      <c r="W6753" s="1">
        <v>1149</v>
      </c>
      <c r="X6753" s="1">
        <v>3452</v>
      </c>
      <c r="Y6753" s="1">
        <v>5455</v>
      </c>
      <c r="Z6753" t="s">
        <v>47</v>
      </c>
      <c r="AA6753" t="s">
        <v>112</v>
      </c>
      <c r="AB6753" s="1">
        <v>0</v>
      </c>
      <c r="AC6753">
        <v>0</v>
      </c>
      <c r="AD6753">
        <v>0</v>
      </c>
      <c r="AE6753">
        <v>0</v>
      </c>
      <c r="AF6753">
        <v>0</v>
      </c>
      <c r="AG6753" t="s">
        <v>87</v>
      </c>
      <c r="AH6753">
        <f>IF(OR(Cleaned_Data_Table[[#This Row],[Appointment Status]]="No Show", Cleaned_Data_Table[[#This Row],[Appointment Status]]="Cancelled"), 1, 0)</f>
        <v>0</v>
      </c>
      <c r="AI6753" t="str">
        <f>IF(Cleaned_Data_Table[[#This Row],[Emergency Case]]=1, "Emergency Care", "Standard Care")</f>
        <v>Standard Care</v>
      </c>
    </row>
    <row r="6754" spans="1:35">
      <c r="A6754" t="s">
        <v>6863</v>
      </c>
      <c r="B6754">
        <v>74</v>
      </c>
      <c r="C6754" t="s">
        <v>37</v>
      </c>
      <c r="D6754" t="s">
        <v>114</v>
      </c>
      <c r="E6754">
        <v>20</v>
      </c>
      <c r="F6754" t="s">
        <v>52</v>
      </c>
      <c r="G6754" t="s">
        <v>66</v>
      </c>
      <c r="H6754" t="s">
        <v>104</v>
      </c>
      <c r="I6754" t="s">
        <v>105</v>
      </c>
      <c r="J6754" t="s">
        <v>43</v>
      </c>
      <c r="K6754">
        <v>24</v>
      </c>
      <c r="L6754" s="1">
        <v>731</v>
      </c>
      <c r="M6754" t="s">
        <v>53</v>
      </c>
      <c r="N6754" t="s">
        <v>69</v>
      </c>
      <c r="O6754" t="s">
        <v>98</v>
      </c>
      <c r="P6754">
        <v>16</v>
      </c>
      <c r="Q6754">
        <v>56</v>
      </c>
      <c r="R6754">
        <v>8</v>
      </c>
      <c r="S6754">
        <v>1</v>
      </c>
      <c r="T6754">
        <v>3.6</v>
      </c>
      <c r="U6754">
        <v>0</v>
      </c>
      <c r="V6754">
        <v>8.1</v>
      </c>
      <c r="W6754" s="1">
        <v>132</v>
      </c>
      <c r="X6754" s="1">
        <v>606</v>
      </c>
      <c r="Y6754" s="1">
        <v>1028.3</v>
      </c>
      <c r="Z6754" t="s">
        <v>47</v>
      </c>
      <c r="AA6754" t="s">
        <v>76</v>
      </c>
      <c r="AB6754" s="1">
        <v>0</v>
      </c>
      <c r="AC6754">
        <v>1</v>
      </c>
      <c r="AD6754">
        <v>1</v>
      </c>
      <c r="AE6754">
        <v>0</v>
      </c>
      <c r="AF6754">
        <v>0</v>
      </c>
      <c r="AG6754" t="s">
        <v>49</v>
      </c>
      <c r="AH6754">
        <f>IF(OR(Cleaned_Data_Table[[#This Row],[Appointment Status]]="No Show", Cleaned_Data_Table[[#This Row],[Appointment Status]]="Cancelled"), 1, 0)</f>
        <v>0</v>
      </c>
      <c r="AI6754" t="str">
        <f>IF(Cleaned_Data_Table[[#This Row],[Emergency Case]]=1, "Emergency Care", "Standard Care")</f>
        <v>Standard Care</v>
      </c>
    </row>
    <row r="6755" spans="1:35">
      <c r="A6755" t="s">
        <v>6864</v>
      </c>
      <c r="B6755">
        <v>79</v>
      </c>
      <c r="C6755" t="s">
        <v>51</v>
      </c>
      <c r="D6755" t="s">
        <v>118</v>
      </c>
      <c r="E6755">
        <v>24.8</v>
      </c>
      <c r="F6755" t="s">
        <v>52</v>
      </c>
      <c r="G6755" t="s">
        <v>40</v>
      </c>
      <c r="H6755" t="s">
        <v>67</v>
      </c>
      <c r="I6755" t="s">
        <v>68</v>
      </c>
      <c r="J6755" t="s">
        <v>90</v>
      </c>
      <c r="K6755">
        <v>29</v>
      </c>
      <c r="L6755" s="1">
        <v>911</v>
      </c>
      <c r="M6755" t="s">
        <v>53</v>
      </c>
      <c r="N6755" t="s">
        <v>45</v>
      </c>
      <c r="O6755" t="s">
        <v>75</v>
      </c>
      <c r="P6755">
        <v>24</v>
      </c>
      <c r="Q6755">
        <v>12</v>
      </c>
      <c r="R6755">
        <v>11</v>
      </c>
      <c r="S6755">
        <v>0</v>
      </c>
      <c r="T6755">
        <v>4.0999999999999996</v>
      </c>
      <c r="U6755">
        <v>0</v>
      </c>
      <c r="V6755">
        <v>10</v>
      </c>
      <c r="W6755" s="1">
        <v>7565</v>
      </c>
      <c r="X6755" s="1">
        <v>7642</v>
      </c>
      <c r="Y6755" s="1">
        <v>11282.6</v>
      </c>
      <c r="Z6755" t="s">
        <v>125</v>
      </c>
      <c r="AA6755" t="s">
        <v>71</v>
      </c>
      <c r="AB6755" s="1">
        <v>0</v>
      </c>
      <c r="AC6755">
        <v>0</v>
      </c>
      <c r="AD6755">
        <v>1</v>
      </c>
      <c r="AE6755">
        <v>0</v>
      </c>
      <c r="AF6755">
        <v>0</v>
      </c>
      <c r="AG6755" t="s">
        <v>91</v>
      </c>
      <c r="AH6755">
        <f>IF(OR(Cleaned_Data_Table[[#This Row],[Appointment Status]]="No Show", Cleaned_Data_Table[[#This Row],[Appointment Status]]="Cancelled"), 1, 0)</f>
        <v>1</v>
      </c>
      <c r="AI6755" t="str">
        <f>IF(Cleaned_Data_Table[[#This Row],[Emergency Case]]=1, "Emergency Care", "Standard Care")</f>
        <v>Standard Care</v>
      </c>
    </row>
    <row r="6756" spans="1:35">
      <c r="A6756" t="s">
        <v>6865</v>
      </c>
      <c r="B6756">
        <v>81</v>
      </c>
      <c r="C6756" t="s">
        <v>37</v>
      </c>
      <c r="D6756" t="s">
        <v>59</v>
      </c>
      <c r="E6756">
        <v>22.2</v>
      </c>
      <c r="F6756" t="s">
        <v>39</v>
      </c>
      <c r="G6756" t="s">
        <v>66</v>
      </c>
      <c r="H6756" t="s">
        <v>94</v>
      </c>
      <c r="I6756" t="s">
        <v>95</v>
      </c>
      <c r="J6756" t="s">
        <v>43</v>
      </c>
      <c r="K6756">
        <v>14</v>
      </c>
      <c r="L6756" s="1">
        <v>571</v>
      </c>
      <c r="M6756" t="s">
        <v>53</v>
      </c>
      <c r="N6756" t="s">
        <v>54</v>
      </c>
      <c r="O6756" t="s">
        <v>111</v>
      </c>
      <c r="P6756">
        <v>26</v>
      </c>
      <c r="Q6756">
        <v>50</v>
      </c>
      <c r="R6756">
        <v>3</v>
      </c>
      <c r="S6756">
        <v>1</v>
      </c>
      <c r="T6756">
        <v>4.8</v>
      </c>
      <c r="U6756">
        <v>0</v>
      </c>
      <c r="V6756">
        <v>9.1</v>
      </c>
      <c r="W6756" s="1">
        <v>966</v>
      </c>
      <c r="X6756" s="1">
        <v>174</v>
      </c>
      <c r="Y6756" s="1">
        <v>1197.7</v>
      </c>
      <c r="Z6756" t="s">
        <v>47</v>
      </c>
      <c r="AA6756" t="s">
        <v>71</v>
      </c>
      <c r="AB6756" s="1">
        <v>0</v>
      </c>
      <c r="AC6756">
        <v>1</v>
      </c>
      <c r="AD6756">
        <v>1</v>
      </c>
      <c r="AE6756">
        <v>0</v>
      </c>
      <c r="AF6756">
        <v>0</v>
      </c>
      <c r="AG6756" t="s">
        <v>49</v>
      </c>
      <c r="AH6756">
        <f>IF(OR(Cleaned_Data_Table[[#This Row],[Appointment Status]]="No Show", Cleaned_Data_Table[[#This Row],[Appointment Status]]="Cancelled"), 1, 0)</f>
        <v>0</v>
      </c>
      <c r="AI6756" t="str">
        <f>IF(Cleaned_Data_Table[[#This Row],[Emergency Case]]=1, "Emergency Care", "Standard Care")</f>
        <v>Standard Care</v>
      </c>
    </row>
    <row r="6757" spans="1:35">
      <c r="A6757" t="s">
        <v>6866</v>
      </c>
      <c r="B6757">
        <v>84</v>
      </c>
      <c r="C6757" t="s">
        <v>37</v>
      </c>
      <c r="D6757" t="s">
        <v>100</v>
      </c>
      <c r="E6757">
        <v>24.3</v>
      </c>
      <c r="F6757" t="s">
        <v>97</v>
      </c>
      <c r="G6757" t="s">
        <v>40</v>
      </c>
      <c r="H6757" t="s">
        <v>138</v>
      </c>
      <c r="I6757" t="s">
        <v>139</v>
      </c>
      <c r="J6757" t="s">
        <v>90</v>
      </c>
      <c r="K6757">
        <v>23</v>
      </c>
      <c r="L6757" s="1">
        <v>793</v>
      </c>
      <c r="M6757" t="s">
        <v>53</v>
      </c>
      <c r="N6757" t="s">
        <v>62</v>
      </c>
      <c r="O6757" t="s">
        <v>119</v>
      </c>
      <c r="P6757">
        <v>14</v>
      </c>
      <c r="Q6757">
        <v>12</v>
      </c>
      <c r="R6757">
        <v>1</v>
      </c>
      <c r="S6757">
        <v>0</v>
      </c>
      <c r="T6757">
        <v>3.7</v>
      </c>
      <c r="U6757">
        <v>0</v>
      </c>
      <c r="V6757">
        <v>10</v>
      </c>
      <c r="W6757" s="1">
        <v>17236</v>
      </c>
      <c r="X6757" s="1">
        <v>12221</v>
      </c>
      <c r="Y6757" s="1">
        <v>21175</v>
      </c>
      <c r="Z6757" t="s">
        <v>47</v>
      </c>
      <c r="AA6757" t="s">
        <v>71</v>
      </c>
      <c r="AB6757" s="1">
        <v>0</v>
      </c>
      <c r="AC6757">
        <v>0</v>
      </c>
      <c r="AD6757">
        <v>0</v>
      </c>
      <c r="AE6757">
        <v>0</v>
      </c>
      <c r="AF6757">
        <v>0</v>
      </c>
      <c r="AG6757" t="s">
        <v>87</v>
      </c>
      <c r="AH6757">
        <f>IF(OR(Cleaned_Data_Table[[#This Row],[Appointment Status]]="No Show", Cleaned_Data_Table[[#This Row],[Appointment Status]]="Cancelled"), 1, 0)</f>
        <v>0</v>
      </c>
      <c r="AI6757" t="str">
        <f>IF(Cleaned_Data_Table[[#This Row],[Emergency Case]]=1, "Emergency Care", "Standard Care")</f>
        <v>Standard Care</v>
      </c>
    </row>
    <row r="6758" spans="1:35">
      <c r="A6758" t="s">
        <v>6867</v>
      </c>
      <c r="B6758">
        <v>78</v>
      </c>
      <c r="C6758" t="s">
        <v>37</v>
      </c>
      <c r="D6758" t="s">
        <v>116</v>
      </c>
      <c r="E6758">
        <v>22.2</v>
      </c>
      <c r="F6758" t="s">
        <v>89</v>
      </c>
      <c r="G6758" t="s">
        <v>66</v>
      </c>
      <c r="H6758" t="s">
        <v>67</v>
      </c>
      <c r="I6758" t="s">
        <v>68</v>
      </c>
      <c r="J6758" t="s">
        <v>110</v>
      </c>
      <c r="K6758">
        <v>22</v>
      </c>
      <c r="L6758" s="1">
        <v>736</v>
      </c>
      <c r="M6758" t="s">
        <v>53</v>
      </c>
      <c r="N6758" t="s">
        <v>54</v>
      </c>
      <c r="O6758" t="s">
        <v>75</v>
      </c>
      <c r="P6758">
        <v>10</v>
      </c>
      <c r="Q6758">
        <v>13</v>
      </c>
      <c r="R6758">
        <v>5</v>
      </c>
      <c r="S6758">
        <v>3</v>
      </c>
      <c r="T6758">
        <v>3.4</v>
      </c>
      <c r="U6758">
        <v>0</v>
      </c>
      <c r="V6758">
        <v>10</v>
      </c>
      <c r="W6758" s="1">
        <v>4818</v>
      </c>
      <c r="X6758" s="1">
        <v>1840</v>
      </c>
      <c r="Y6758" s="1">
        <v>5175.8</v>
      </c>
      <c r="Z6758" t="s">
        <v>47</v>
      </c>
      <c r="AA6758" t="s">
        <v>71</v>
      </c>
      <c r="AB6758" s="1">
        <v>0</v>
      </c>
      <c r="AC6758">
        <v>0</v>
      </c>
      <c r="AD6758">
        <v>0</v>
      </c>
      <c r="AE6758">
        <v>0</v>
      </c>
      <c r="AF6758">
        <v>0</v>
      </c>
      <c r="AG6758" t="s">
        <v>87</v>
      </c>
      <c r="AH6758">
        <f>IF(OR(Cleaned_Data_Table[[#This Row],[Appointment Status]]="No Show", Cleaned_Data_Table[[#This Row],[Appointment Status]]="Cancelled"), 1, 0)</f>
        <v>0</v>
      </c>
      <c r="AI6758" t="str">
        <f>IF(Cleaned_Data_Table[[#This Row],[Emergency Case]]=1, "Emergency Care", "Standard Care")</f>
        <v>Standard Care</v>
      </c>
    </row>
    <row r="6759" spans="1:35">
      <c r="A6759" t="s">
        <v>6868</v>
      </c>
      <c r="B6759">
        <v>72</v>
      </c>
      <c r="C6759" t="s">
        <v>37</v>
      </c>
      <c r="D6759" t="s">
        <v>93</v>
      </c>
      <c r="E6759">
        <v>26.8</v>
      </c>
      <c r="F6759" t="s">
        <v>52</v>
      </c>
      <c r="G6759" t="s">
        <v>40</v>
      </c>
      <c r="H6759" t="s">
        <v>60</v>
      </c>
      <c r="I6759" t="s">
        <v>61</v>
      </c>
      <c r="J6759" t="s">
        <v>90</v>
      </c>
      <c r="K6759">
        <v>18</v>
      </c>
      <c r="L6759" s="1">
        <v>659</v>
      </c>
      <c r="M6759" t="s">
        <v>44</v>
      </c>
      <c r="N6759" t="s">
        <v>62</v>
      </c>
      <c r="O6759" t="s">
        <v>70</v>
      </c>
      <c r="P6759">
        <v>23</v>
      </c>
      <c r="Q6759">
        <v>1</v>
      </c>
      <c r="R6759">
        <v>6</v>
      </c>
      <c r="S6759">
        <v>2</v>
      </c>
      <c r="T6759">
        <v>3.7</v>
      </c>
      <c r="U6759">
        <v>0</v>
      </c>
      <c r="V6759">
        <v>10</v>
      </c>
      <c r="W6759" s="1">
        <v>17024</v>
      </c>
      <c r="X6759" s="1">
        <v>11466</v>
      </c>
      <c r="Y6759" s="1">
        <v>29149</v>
      </c>
      <c r="Z6759" t="s">
        <v>47</v>
      </c>
      <c r="AA6759" t="s">
        <v>76</v>
      </c>
      <c r="AB6759" s="1">
        <v>0</v>
      </c>
      <c r="AC6759">
        <v>0</v>
      </c>
      <c r="AD6759">
        <v>1</v>
      </c>
      <c r="AE6759">
        <v>0</v>
      </c>
      <c r="AF6759">
        <v>0</v>
      </c>
      <c r="AG6759" t="s">
        <v>91</v>
      </c>
      <c r="AH6759">
        <f>IF(OR(Cleaned_Data_Table[[#This Row],[Appointment Status]]="No Show", Cleaned_Data_Table[[#This Row],[Appointment Status]]="Cancelled"), 1, 0)</f>
        <v>0</v>
      </c>
      <c r="AI6759" t="str">
        <f>IF(Cleaned_Data_Table[[#This Row],[Emergency Case]]=1, "Emergency Care", "Standard Care")</f>
        <v>Standard Care</v>
      </c>
    </row>
    <row r="6760" spans="1:35">
      <c r="A6760" t="s">
        <v>6869</v>
      </c>
      <c r="B6760">
        <v>43</v>
      </c>
      <c r="C6760" t="s">
        <v>37</v>
      </c>
      <c r="D6760" t="s">
        <v>93</v>
      </c>
      <c r="E6760">
        <v>21</v>
      </c>
      <c r="F6760" t="s">
        <v>39</v>
      </c>
      <c r="G6760" t="s">
        <v>85</v>
      </c>
      <c r="H6760" t="s">
        <v>60</v>
      </c>
      <c r="I6760" t="s">
        <v>61</v>
      </c>
      <c r="J6760" t="s">
        <v>110</v>
      </c>
      <c r="K6760">
        <v>26</v>
      </c>
      <c r="L6760" s="1">
        <v>913</v>
      </c>
      <c r="M6760" t="s">
        <v>44</v>
      </c>
      <c r="N6760" t="s">
        <v>124</v>
      </c>
      <c r="O6760" t="s">
        <v>119</v>
      </c>
      <c r="P6760">
        <v>0</v>
      </c>
      <c r="Q6760">
        <v>23</v>
      </c>
      <c r="R6760">
        <v>3</v>
      </c>
      <c r="S6760">
        <v>0</v>
      </c>
      <c r="T6760">
        <v>3.4</v>
      </c>
      <c r="U6760">
        <v>1</v>
      </c>
      <c r="V6760">
        <v>10</v>
      </c>
      <c r="W6760" s="1">
        <v>1140</v>
      </c>
      <c r="X6760" s="1">
        <v>3986</v>
      </c>
      <c r="Y6760" s="1">
        <v>6039</v>
      </c>
      <c r="Z6760" t="s">
        <v>47</v>
      </c>
      <c r="AA6760" t="s">
        <v>48</v>
      </c>
      <c r="AB6760" s="1">
        <v>0</v>
      </c>
      <c r="AC6760">
        <v>0</v>
      </c>
      <c r="AD6760">
        <v>0</v>
      </c>
      <c r="AE6760">
        <v>0</v>
      </c>
      <c r="AF6760">
        <v>0</v>
      </c>
      <c r="AG6760" t="s">
        <v>87</v>
      </c>
      <c r="AH6760">
        <f>IF(OR(Cleaned_Data_Table[[#This Row],[Appointment Status]]="No Show", Cleaned_Data_Table[[#This Row],[Appointment Status]]="Cancelled"), 1, 0)</f>
        <v>0</v>
      </c>
      <c r="AI6760" t="str">
        <f>IF(Cleaned_Data_Table[[#This Row],[Emergency Case]]=1, "Emergency Care", "Standard Care")</f>
        <v>Emergency Care</v>
      </c>
    </row>
    <row r="6761" spans="1:35">
      <c r="A6761" t="s">
        <v>6870</v>
      </c>
      <c r="B6761">
        <v>85</v>
      </c>
      <c r="C6761" t="s">
        <v>51</v>
      </c>
      <c r="D6761" t="s">
        <v>65</v>
      </c>
      <c r="E6761">
        <v>15.4</v>
      </c>
      <c r="F6761" t="s">
        <v>89</v>
      </c>
      <c r="G6761" t="s">
        <v>40</v>
      </c>
      <c r="H6761" t="s">
        <v>104</v>
      </c>
      <c r="I6761" t="s">
        <v>105</v>
      </c>
      <c r="J6761" t="s">
        <v>110</v>
      </c>
      <c r="K6761">
        <v>24</v>
      </c>
      <c r="L6761" s="1">
        <v>753</v>
      </c>
      <c r="M6761" t="s">
        <v>53</v>
      </c>
      <c r="N6761" t="s">
        <v>81</v>
      </c>
      <c r="O6761" t="s">
        <v>86</v>
      </c>
      <c r="P6761">
        <v>21</v>
      </c>
      <c r="Q6761">
        <v>33</v>
      </c>
      <c r="R6761">
        <v>12</v>
      </c>
      <c r="S6761">
        <v>5</v>
      </c>
      <c r="T6761">
        <v>4.0999999999999996</v>
      </c>
      <c r="U6761">
        <v>0</v>
      </c>
      <c r="V6761">
        <v>9.8000000000000007</v>
      </c>
      <c r="W6761" s="1">
        <v>1544</v>
      </c>
      <c r="X6761" s="1">
        <v>2978</v>
      </c>
      <c r="Y6761" s="1">
        <v>3692.5</v>
      </c>
      <c r="Z6761" t="s">
        <v>47</v>
      </c>
      <c r="AA6761" t="s">
        <v>71</v>
      </c>
      <c r="AB6761" s="1">
        <v>0</v>
      </c>
      <c r="AC6761">
        <v>1</v>
      </c>
      <c r="AD6761">
        <v>1</v>
      </c>
      <c r="AE6761">
        <v>0</v>
      </c>
      <c r="AF6761">
        <v>0</v>
      </c>
      <c r="AG6761" t="s">
        <v>87</v>
      </c>
      <c r="AH6761">
        <f>IF(OR(Cleaned_Data_Table[[#This Row],[Appointment Status]]="No Show", Cleaned_Data_Table[[#This Row],[Appointment Status]]="Cancelled"), 1, 0)</f>
        <v>0</v>
      </c>
      <c r="AI6761" t="str">
        <f>IF(Cleaned_Data_Table[[#This Row],[Emergency Case]]=1, "Emergency Care", "Standard Care")</f>
        <v>Standard Care</v>
      </c>
    </row>
    <row r="6762" spans="1:35">
      <c r="A6762" t="s">
        <v>6871</v>
      </c>
      <c r="B6762">
        <v>76</v>
      </c>
      <c r="C6762" t="s">
        <v>51</v>
      </c>
      <c r="D6762" t="s">
        <v>38</v>
      </c>
      <c r="E6762">
        <v>17.7</v>
      </c>
      <c r="F6762" t="s">
        <v>89</v>
      </c>
      <c r="G6762" t="s">
        <v>66</v>
      </c>
      <c r="H6762" t="s">
        <v>108</v>
      </c>
      <c r="I6762" t="s">
        <v>109</v>
      </c>
      <c r="J6762" t="s">
        <v>90</v>
      </c>
      <c r="K6762">
        <v>26</v>
      </c>
      <c r="L6762" s="1">
        <v>825</v>
      </c>
      <c r="M6762" t="s">
        <v>44</v>
      </c>
      <c r="N6762" t="s">
        <v>69</v>
      </c>
      <c r="O6762" t="s">
        <v>86</v>
      </c>
      <c r="P6762">
        <v>13</v>
      </c>
      <c r="Q6762">
        <v>4</v>
      </c>
      <c r="R6762">
        <v>9</v>
      </c>
      <c r="S6762">
        <v>0</v>
      </c>
      <c r="T6762">
        <v>4.2</v>
      </c>
      <c r="U6762">
        <v>0</v>
      </c>
      <c r="V6762">
        <v>10</v>
      </c>
      <c r="W6762" s="1">
        <v>8518</v>
      </c>
      <c r="X6762" s="1">
        <v>7402</v>
      </c>
      <c r="Y6762" s="1">
        <v>16745</v>
      </c>
      <c r="Z6762" t="s">
        <v>47</v>
      </c>
      <c r="AA6762" t="s">
        <v>71</v>
      </c>
      <c r="AB6762" s="1">
        <v>0</v>
      </c>
      <c r="AC6762">
        <v>0</v>
      </c>
      <c r="AD6762">
        <v>0</v>
      </c>
      <c r="AE6762">
        <v>0</v>
      </c>
      <c r="AF6762">
        <v>0</v>
      </c>
      <c r="AG6762" t="s">
        <v>87</v>
      </c>
      <c r="AH6762">
        <f>IF(OR(Cleaned_Data_Table[[#This Row],[Appointment Status]]="No Show", Cleaned_Data_Table[[#This Row],[Appointment Status]]="Cancelled"), 1, 0)</f>
        <v>0</v>
      </c>
      <c r="AI6762" t="str">
        <f>IF(Cleaned_Data_Table[[#This Row],[Emergency Case]]=1, "Emergency Care", "Standard Care")</f>
        <v>Standard Care</v>
      </c>
    </row>
    <row r="6763" spans="1:35">
      <c r="A6763" t="s">
        <v>6872</v>
      </c>
      <c r="B6763">
        <v>70</v>
      </c>
      <c r="C6763" t="s">
        <v>51</v>
      </c>
      <c r="D6763" t="s">
        <v>93</v>
      </c>
      <c r="E6763">
        <v>21.6</v>
      </c>
      <c r="F6763" t="s">
        <v>52</v>
      </c>
      <c r="G6763" t="s">
        <v>40</v>
      </c>
      <c r="H6763" t="s">
        <v>138</v>
      </c>
      <c r="I6763" t="s">
        <v>139</v>
      </c>
      <c r="J6763" t="s">
        <v>90</v>
      </c>
      <c r="K6763">
        <v>11</v>
      </c>
      <c r="L6763" s="1">
        <v>519</v>
      </c>
      <c r="M6763" t="s">
        <v>53</v>
      </c>
      <c r="N6763" t="s">
        <v>124</v>
      </c>
      <c r="O6763" t="s">
        <v>70</v>
      </c>
      <c r="P6763">
        <v>8</v>
      </c>
      <c r="Q6763">
        <v>10</v>
      </c>
      <c r="R6763">
        <v>10</v>
      </c>
      <c r="S6763">
        <v>0</v>
      </c>
      <c r="T6763">
        <v>3.3</v>
      </c>
      <c r="U6763">
        <v>0</v>
      </c>
      <c r="V6763">
        <v>10</v>
      </c>
      <c r="W6763" s="1">
        <v>14670</v>
      </c>
      <c r="X6763" s="1">
        <v>9615</v>
      </c>
      <c r="Y6763" s="1">
        <v>17362.8</v>
      </c>
      <c r="Z6763" t="s">
        <v>47</v>
      </c>
      <c r="AA6763" t="s">
        <v>76</v>
      </c>
      <c r="AB6763" s="1">
        <v>0</v>
      </c>
      <c r="AC6763">
        <v>0</v>
      </c>
      <c r="AD6763">
        <v>0</v>
      </c>
      <c r="AE6763">
        <v>0</v>
      </c>
      <c r="AF6763">
        <v>0</v>
      </c>
      <c r="AG6763" t="s">
        <v>87</v>
      </c>
      <c r="AH6763">
        <f>IF(OR(Cleaned_Data_Table[[#This Row],[Appointment Status]]="No Show", Cleaned_Data_Table[[#This Row],[Appointment Status]]="Cancelled"), 1, 0)</f>
        <v>0</v>
      </c>
      <c r="AI6763" t="str">
        <f>IF(Cleaned_Data_Table[[#This Row],[Emergency Case]]=1, "Emergency Care", "Standard Care")</f>
        <v>Standard Care</v>
      </c>
    </row>
    <row r="6764" spans="1:35">
      <c r="A6764" t="s">
        <v>6873</v>
      </c>
      <c r="B6764">
        <v>62</v>
      </c>
      <c r="C6764" t="s">
        <v>37</v>
      </c>
      <c r="D6764" t="s">
        <v>59</v>
      </c>
      <c r="E6764">
        <v>23.9</v>
      </c>
      <c r="F6764" t="s">
        <v>103</v>
      </c>
      <c r="G6764" t="s">
        <v>40</v>
      </c>
      <c r="H6764" t="s">
        <v>67</v>
      </c>
      <c r="I6764" t="s">
        <v>68</v>
      </c>
      <c r="J6764" t="s">
        <v>110</v>
      </c>
      <c r="K6764">
        <v>8</v>
      </c>
      <c r="L6764" s="1">
        <v>373</v>
      </c>
      <c r="M6764" t="s">
        <v>53</v>
      </c>
      <c r="N6764" t="s">
        <v>81</v>
      </c>
      <c r="O6764" t="s">
        <v>106</v>
      </c>
      <c r="P6764">
        <v>29</v>
      </c>
      <c r="Q6764">
        <v>23</v>
      </c>
      <c r="R6764">
        <v>14</v>
      </c>
      <c r="S6764">
        <v>3</v>
      </c>
      <c r="T6764">
        <v>3</v>
      </c>
      <c r="U6764">
        <v>0</v>
      </c>
      <c r="V6764">
        <v>10</v>
      </c>
      <c r="W6764" s="1">
        <v>4819</v>
      </c>
      <c r="X6764" s="1">
        <v>3682</v>
      </c>
      <c r="Y6764" s="1">
        <v>6211.8</v>
      </c>
      <c r="Z6764" t="s">
        <v>47</v>
      </c>
      <c r="AA6764" t="s">
        <v>76</v>
      </c>
      <c r="AB6764" s="1">
        <v>0</v>
      </c>
      <c r="AC6764">
        <v>0</v>
      </c>
      <c r="AD6764">
        <v>1</v>
      </c>
      <c r="AE6764">
        <v>0</v>
      </c>
      <c r="AF6764">
        <v>0</v>
      </c>
      <c r="AG6764" t="s">
        <v>87</v>
      </c>
      <c r="AH6764">
        <f>IF(OR(Cleaned_Data_Table[[#This Row],[Appointment Status]]="No Show", Cleaned_Data_Table[[#This Row],[Appointment Status]]="Cancelled"), 1, 0)</f>
        <v>0</v>
      </c>
      <c r="AI6764" t="str">
        <f>IF(Cleaned_Data_Table[[#This Row],[Emergency Case]]=1, "Emergency Care", "Standard Care")</f>
        <v>Standard Care</v>
      </c>
    </row>
    <row r="6765" spans="1:35">
      <c r="A6765" t="s">
        <v>6874</v>
      </c>
      <c r="B6765">
        <v>39</v>
      </c>
      <c r="C6765" t="s">
        <v>51</v>
      </c>
      <c r="D6765" t="s">
        <v>100</v>
      </c>
      <c r="E6765">
        <v>16.7</v>
      </c>
      <c r="F6765" t="s">
        <v>52</v>
      </c>
      <c r="G6765" t="s">
        <v>66</v>
      </c>
      <c r="H6765" t="s">
        <v>104</v>
      </c>
      <c r="I6765" t="s">
        <v>105</v>
      </c>
      <c r="J6765" t="s">
        <v>110</v>
      </c>
      <c r="K6765">
        <v>3</v>
      </c>
      <c r="L6765" s="1">
        <v>315</v>
      </c>
      <c r="M6765" t="s">
        <v>44</v>
      </c>
      <c r="N6765" t="s">
        <v>54</v>
      </c>
      <c r="O6765" t="s">
        <v>101</v>
      </c>
      <c r="P6765">
        <v>21</v>
      </c>
      <c r="Q6765">
        <v>13</v>
      </c>
      <c r="R6765">
        <v>14</v>
      </c>
      <c r="S6765">
        <v>3</v>
      </c>
      <c r="T6765">
        <v>4.7</v>
      </c>
      <c r="U6765">
        <v>0</v>
      </c>
      <c r="V6765">
        <v>10</v>
      </c>
      <c r="W6765" s="1">
        <v>3433</v>
      </c>
      <c r="X6765" s="1">
        <v>2760</v>
      </c>
      <c r="Y6765" s="1">
        <v>6508</v>
      </c>
      <c r="Z6765" t="s">
        <v>125</v>
      </c>
      <c r="AA6765" t="s">
        <v>48</v>
      </c>
      <c r="AB6765" s="1">
        <v>0</v>
      </c>
      <c r="AC6765">
        <v>0</v>
      </c>
      <c r="AD6765">
        <v>1</v>
      </c>
      <c r="AE6765">
        <v>0</v>
      </c>
      <c r="AF6765">
        <v>0</v>
      </c>
      <c r="AG6765" t="s">
        <v>87</v>
      </c>
      <c r="AH6765">
        <f>IF(OR(Cleaned_Data_Table[[#This Row],[Appointment Status]]="No Show", Cleaned_Data_Table[[#This Row],[Appointment Status]]="Cancelled"), 1, 0)</f>
        <v>1</v>
      </c>
      <c r="AI6765" t="str">
        <f>IF(Cleaned_Data_Table[[#This Row],[Emergency Case]]=1, "Emergency Care", "Standard Care")</f>
        <v>Standard Care</v>
      </c>
    </row>
    <row r="6766" spans="1:35">
      <c r="A6766" t="s">
        <v>6875</v>
      </c>
      <c r="B6766">
        <v>79</v>
      </c>
      <c r="C6766" t="s">
        <v>51</v>
      </c>
      <c r="D6766" t="s">
        <v>78</v>
      </c>
      <c r="E6766">
        <v>22.4</v>
      </c>
      <c r="F6766" t="s">
        <v>97</v>
      </c>
      <c r="G6766" t="s">
        <v>40</v>
      </c>
      <c r="H6766" t="s">
        <v>79</v>
      </c>
      <c r="I6766" t="s">
        <v>80</v>
      </c>
      <c r="J6766" t="s">
        <v>110</v>
      </c>
      <c r="K6766">
        <v>15</v>
      </c>
      <c r="L6766" s="1">
        <v>682</v>
      </c>
      <c r="M6766" t="s">
        <v>53</v>
      </c>
      <c r="N6766" t="s">
        <v>62</v>
      </c>
      <c r="O6766" t="s">
        <v>70</v>
      </c>
      <c r="P6766">
        <v>20</v>
      </c>
      <c r="Q6766">
        <v>16</v>
      </c>
      <c r="R6766">
        <v>2</v>
      </c>
      <c r="S6766">
        <v>1</v>
      </c>
      <c r="T6766">
        <v>4.4000000000000004</v>
      </c>
      <c r="U6766">
        <v>0</v>
      </c>
      <c r="V6766">
        <v>10</v>
      </c>
      <c r="W6766" s="1">
        <v>3334</v>
      </c>
      <c r="X6766" s="1">
        <v>1024</v>
      </c>
      <c r="Y6766" s="1">
        <v>3528</v>
      </c>
      <c r="Z6766" t="s">
        <v>47</v>
      </c>
      <c r="AA6766" t="s">
        <v>71</v>
      </c>
      <c r="AB6766" s="1">
        <v>0</v>
      </c>
      <c r="AC6766">
        <v>0</v>
      </c>
      <c r="AD6766">
        <v>1</v>
      </c>
      <c r="AE6766">
        <v>0</v>
      </c>
      <c r="AF6766">
        <v>0</v>
      </c>
      <c r="AG6766" t="s">
        <v>87</v>
      </c>
      <c r="AH6766">
        <f>IF(OR(Cleaned_Data_Table[[#This Row],[Appointment Status]]="No Show", Cleaned_Data_Table[[#This Row],[Appointment Status]]="Cancelled"), 1, 0)</f>
        <v>0</v>
      </c>
      <c r="AI6766" t="str">
        <f>IF(Cleaned_Data_Table[[#This Row],[Emergency Case]]=1, "Emergency Care", "Standard Care")</f>
        <v>Standard Care</v>
      </c>
    </row>
    <row r="6767" spans="1:35">
      <c r="A6767" t="s">
        <v>6876</v>
      </c>
      <c r="B6767">
        <v>1</v>
      </c>
      <c r="C6767" t="s">
        <v>37</v>
      </c>
      <c r="D6767" t="s">
        <v>100</v>
      </c>
      <c r="E6767">
        <v>15</v>
      </c>
      <c r="F6767" t="s">
        <v>52</v>
      </c>
      <c r="G6767" t="s">
        <v>85</v>
      </c>
      <c r="H6767" t="s">
        <v>67</v>
      </c>
      <c r="I6767" t="s">
        <v>68</v>
      </c>
      <c r="J6767" t="s">
        <v>43</v>
      </c>
      <c r="K6767">
        <v>16</v>
      </c>
      <c r="L6767" s="1">
        <v>641</v>
      </c>
      <c r="M6767" t="s">
        <v>44</v>
      </c>
      <c r="N6767" t="s">
        <v>54</v>
      </c>
      <c r="O6767" t="s">
        <v>70</v>
      </c>
      <c r="P6767">
        <v>0</v>
      </c>
      <c r="Q6767">
        <v>22</v>
      </c>
      <c r="R6767">
        <v>4</v>
      </c>
      <c r="S6767">
        <v>1</v>
      </c>
      <c r="T6767">
        <v>3.3</v>
      </c>
      <c r="U6767">
        <v>1</v>
      </c>
      <c r="V6767">
        <v>10</v>
      </c>
      <c r="W6767" s="1">
        <v>340</v>
      </c>
      <c r="X6767" s="1">
        <v>679</v>
      </c>
      <c r="Y6767" s="1">
        <v>1660</v>
      </c>
      <c r="Z6767" t="s">
        <v>47</v>
      </c>
      <c r="AA6767" t="s">
        <v>112</v>
      </c>
      <c r="AB6767" s="1">
        <v>0</v>
      </c>
      <c r="AC6767">
        <v>0</v>
      </c>
      <c r="AD6767">
        <v>0</v>
      </c>
      <c r="AE6767">
        <v>0</v>
      </c>
      <c r="AF6767">
        <v>0</v>
      </c>
      <c r="AG6767" t="s">
        <v>87</v>
      </c>
      <c r="AH6767">
        <f>IF(OR(Cleaned_Data_Table[[#This Row],[Appointment Status]]="No Show", Cleaned_Data_Table[[#This Row],[Appointment Status]]="Cancelled"), 1, 0)</f>
        <v>0</v>
      </c>
      <c r="AI6767" t="str">
        <f>IF(Cleaned_Data_Table[[#This Row],[Emergency Case]]=1, "Emergency Care", "Standard Care")</f>
        <v>Emergency Care</v>
      </c>
    </row>
    <row r="6768" spans="1:35">
      <c r="A6768" t="s">
        <v>6877</v>
      </c>
      <c r="B6768">
        <v>43</v>
      </c>
      <c r="C6768" t="s">
        <v>37</v>
      </c>
      <c r="D6768" t="s">
        <v>84</v>
      </c>
      <c r="E6768">
        <v>24.2</v>
      </c>
      <c r="F6768" t="s">
        <v>97</v>
      </c>
      <c r="G6768" t="s">
        <v>85</v>
      </c>
      <c r="H6768" t="s">
        <v>94</v>
      </c>
      <c r="I6768" t="s">
        <v>95</v>
      </c>
      <c r="J6768" t="s">
        <v>110</v>
      </c>
      <c r="K6768">
        <v>22</v>
      </c>
      <c r="L6768" s="1">
        <v>717</v>
      </c>
      <c r="M6768" t="s">
        <v>44</v>
      </c>
      <c r="N6768" t="s">
        <v>124</v>
      </c>
      <c r="O6768" t="s">
        <v>82</v>
      </c>
      <c r="P6768">
        <v>0</v>
      </c>
      <c r="Q6768">
        <v>32</v>
      </c>
      <c r="R6768">
        <v>1</v>
      </c>
      <c r="S6768">
        <v>0</v>
      </c>
      <c r="T6768">
        <v>4</v>
      </c>
      <c r="U6768">
        <v>1</v>
      </c>
      <c r="V6768">
        <v>9.9</v>
      </c>
      <c r="W6768" s="1">
        <v>3033</v>
      </c>
      <c r="X6768" s="1">
        <v>1607</v>
      </c>
      <c r="Y6768" s="1">
        <v>5357</v>
      </c>
      <c r="Z6768" t="s">
        <v>56</v>
      </c>
      <c r="AA6768" t="s">
        <v>48</v>
      </c>
      <c r="AB6768" s="1">
        <v>5357</v>
      </c>
      <c r="AC6768">
        <v>1</v>
      </c>
      <c r="AD6768">
        <v>0</v>
      </c>
      <c r="AE6768">
        <v>1</v>
      </c>
      <c r="AF6768">
        <v>0</v>
      </c>
      <c r="AG6768" t="s">
        <v>87</v>
      </c>
      <c r="AH6768">
        <f>IF(OR(Cleaned_Data_Table[[#This Row],[Appointment Status]]="No Show", Cleaned_Data_Table[[#This Row],[Appointment Status]]="Cancelled"), 1, 0)</f>
        <v>1</v>
      </c>
      <c r="AI6768" t="str">
        <f>IF(Cleaned_Data_Table[[#This Row],[Emergency Case]]=1, "Emergency Care", "Standard Care")</f>
        <v>Emergency Care</v>
      </c>
    </row>
    <row r="6769" spans="1:35">
      <c r="A6769" t="s">
        <v>6878</v>
      </c>
      <c r="B6769">
        <v>83</v>
      </c>
      <c r="C6769" t="s">
        <v>37</v>
      </c>
      <c r="D6769" t="s">
        <v>38</v>
      </c>
      <c r="E6769">
        <v>23.9</v>
      </c>
      <c r="F6769" t="s">
        <v>103</v>
      </c>
      <c r="G6769" t="s">
        <v>40</v>
      </c>
      <c r="H6769" t="s">
        <v>94</v>
      </c>
      <c r="I6769" t="s">
        <v>95</v>
      </c>
      <c r="J6769" t="s">
        <v>43</v>
      </c>
      <c r="K6769">
        <v>3</v>
      </c>
      <c r="L6769" s="1">
        <v>339</v>
      </c>
      <c r="M6769" t="s">
        <v>53</v>
      </c>
      <c r="N6769" t="s">
        <v>45</v>
      </c>
      <c r="O6769" t="s">
        <v>119</v>
      </c>
      <c r="P6769">
        <v>13</v>
      </c>
      <c r="Q6769">
        <v>33</v>
      </c>
      <c r="R6769">
        <v>13</v>
      </c>
      <c r="S6769">
        <v>0</v>
      </c>
      <c r="T6769">
        <v>3.3</v>
      </c>
      <c r="U6769">
        <v>0</v>
      </c>
      <c r="V6769">
        <v>9.4</v>
      </c>
      <c r="W6769" s="1">
        <v>949</v>
      </c>
      <c r="X6769" s="1">
        <v>411</v>
      </c>
      <c r="Y6769" s="1">
        <v>1189.3</v>
      </c>
      <c r="Z6769" t="s">
        <v>47</v>
      </c>
      <c r="AA6769" t="s">
        <v>71</v>
      </c>
      <c r="AB6769" s="1">
        <v>0</v>
      </c>
      <c r="AC6769">
        <v>1</v>
      </c>
      <c r="AD6769">
        <v>0</v>
      </c>
      <c r="AE6769">
        <v>0</v>
      </c>
      <c r="AF6769">
        <v>0</v>
      </c>
      <c r="AG6769" t="s">
        <v>49</v>
      </c>
      <c r="AH6769">
        <f>IF(OR(Cleaned_Data_Table[[#This Row],[Appointment Status]]="No Show", Cleaned_Data_Table[[#This Row],[Appointment Status]]="Cancelled"), 1, 0)</f>
        <v>0</v>
      </c>
      <c r="AI6769" t="str">
        <f>IF(Cleaned_Data_Table[[#This Row],[Emergency Case]]=1, "Emergency Care", "Standard Care")</f>
        <v>Standard Care</v>
      </c>
    </row>
    <row r="6770" spans="1:35">
      <c r="A6770" t="s">
        <v>6879</v>
      </c>
      <c r="B6770">
        <v>12</v>
      </c>
      <c r="C6770" t="s">
        <v>51</v>
      </c>
      <c r="D6770" t="s">
        <v>116</v>
      </c>
      <c r="E6770">
        <v>22.4</v>
      </c>
      <c r="F6770" t="s">
        <v>39</v>
      </c>
      <c r="G6770" t="s">
        <v>40</v>
      </c>
      <c r="H6770" t="s">
        <v>73</v>
      </c>
      <c r="I6770" t="s">
        <v>74</v>
      </c>
      <c r="J6770" t="s">
        <v>43</v>
      </c>
      <c r="K6770">
        <v>22</v>
      </c>
      <c r="L6770" s="1">
        <v>730</v>
      </c>
      <c r="M6770" t="s">
        <v>53</v>
      </c>
      <c r="N6770" t="s">
        <v>54</v>
      </c>
      <c r="O6770" t="s">
        <v>63</v>
      </c>
      <c r="P6770">
        <v>13</v>
      </c>
      <c r="Q6770">
        <v>35</v>
      </c>
      <c r="R6770">
        <v>6</v>
      </c>
      <c r="S6770">
        <v>1</v>
      </c>
      <c r="T6770">
        <v>4.9000000000000004</v>
      </c>
      <c r="U6770">
        <v>0</v>
      </c>
      <c r="V6770">
        <v>10</v>
      </c>
      <c r="W6770" s="1">
        <v>494</v>
      </c>
      <c r="X6770" s="1">
        <v>553</v>
      </c>
      <c r="Y6770" s="1">
        <v>1243.9000000000001</v>
      </c>
      <c r="Z6770" t="s">
        <v>47</v>
      </c>
      <c r="AA6770" t="s">
        <v>112</v>
      </c>
      <c r="AB6770" s="1">
        <v>0</v>
      </c>
      <c r="AC6770">
        <v>1</v>
      </c>
      <c r="AD6770">
        <v>0</v>
      </c>
      <c r="AE6770">
        <v>0</v>
      </c>
      <c r="AF6770">
        <v>0</v>
      </c>
      <c r="AG6770" t="s">
        <v>49</v>
      </c>
      <c r="AH6770">
        <f>IF(OR(Cleaned_Data_Table[[#This Row],[Appointment Status]]="No Show", Cleaned_Data_Table[[#This Row],[Appointment Status]]="Cancelled"), 1, 0)</f>
        <v>0</v>
      </c>
      <c r="AI6770" t="str">
        <f>IF(Cleaned_Data_Table[[#This Row],[Emergency Case]]=1, "Emergency Care", "Standard Care")</f>
        <v>Standard Care</v>
      </c>
    </row>
    <row r="6771" spans="1:35">
      <c r="A6771" t="s">
        <v>6880</v>
      </c>
      <c r="B6771">
        <v>59</v>
      </c>
      <c r="C6771" t="s">
        <v>37</v>
      </c>
      <c r="D6771" t="s">
        <v>38</v>
      </c>
      <c r="E6771">
        <v>28.6</v>
      </c>
      <c r="F6771" t="s">
        <v>89</v>
      </c>
      <c r="G6771" t="s">
        <v>66</v>
      </c>
      <c r="H6771" t="s">
        <v>104</v>
      </c>
      <c r="I6771" t="s">
        <v>105</v>
      </c>
      <c r="J6771" t="s">
        <v>110</v>
      </c>
      <c r="K6771">
        <v>25</v>
      </c>
      <c r="L6771" s="1">
        <v>813</v>
      </c>
      <c r="M6771" t="s">
        <v>53</v>
      </c>
      <c r="N6771" t="s">
        <v>45</v>
      </c>
      <c r="O6771" t="s">
        <v>46</v>
      </c>
      <c r="P6771">
        <v>12</v>
      </c>
      <c r="Q6771">
        <v>36</v>
      </c>
      <c r="R6771">
        <v>0</v>
      </c>
      <c r="S6771">
        <v>0</v>
      </c>
      <c r="T6771">
        <v>3</v>
      </c>
      <c r="U6771">
        <v>0</v>
      </c>
      <c r="V6771">
        <v>9.1</v>
      </c>
      <c r="W6771" s="1">
        <v>4293</v>
      </c>
      <c r="X6771" s="1">
        <v>2375</v>
      </c>
      <c r="Y6771" s="1">
        <v>5236.7</v>
      </c>
      <c r="Z6771" t="s">
        <v>47</v>
      </c>
      <c r="AA6771" t="s">
        <v>76</v>
      </c>
      <c r="AB6771" s="1">
        <v>0</v>
      </c>
      <c r="AC6771">
        <v>1</v>
      </c>
      <c r="AD6771">
        <v>0</v>
      </c>
      <c r="AE6771">
        <v>1</v>
      </c>
      <c r="AF6771">
        <v>0</v>
      </c>
      <c r="AG6771" t="s">
        <v>87</v>
      </c>
      <c r="AH6771">
        <f>IF(OR(Cleaned_Data_Table[[#This Row],[Appointment Status]]="No Show", Cleaned_Data_Table[[#This Row],[Appointment Status]]="Cancelled"), 1, 0)</f>
        <v>0</v>
      </c>
      <c r="AI6771" t="str">
        <f>IF(Cleaned_Data_Table[[#This Row],[Emergency Case]]=1, "Emergency Care", "Standard Care")</f>
        <v>Standard Care</v>
      </c>
    </row>
    <row r="6772" spans="1:35">
      <c r="A6772" t="s">
        <v>6881</v>
      </c>
      <c r="B6772">
        <v>1</v>
      </c>
      <c r="C6772" t="s">
        <v>51</v>
      </c>
      <c r="D6772" t="s">
        <v>78</v>
      </c>
      <c r="E6772">
        <v>24</v>
      </c>
      <c r="F6772" t="s">
        <v>52</v>
      </c>
      <c r="G6772" t="s">
        <v>40</v>
      </c>
      <c r="H6772" t="s">
        <v>67</v>
      </c>
      <c r="I6772" t="s">
        <v>68</v>
      </c>
      <c r="J6772" t="s">
        <v>90</v>
      </c>
      <c r="K6772">
        <v>18</v>
      </c>
      <c r="L6772" s="1">
        <v>578</v>
      </c>
      <c r="M6772" t="s">
        <v>44</v>
      </c>
      <c r="N6772" t="s">
        <v>124</v>
      </c>
      <c r="O6772" t="s">
        <v>86</v>
      </c>
      <c r="P6772">
        <v>10</v>
      </c>
      <c r="Q6772">
        <v>3</v>
      </c>
      <c r="R6772">
        <v>1</v>
      </c>
      <c r="S6772">
        <v>1</v>
      </c>
      <c r="T6772">
        <v>4.4000000000000004</v>
      </c>
      <c r="U6772">
        <v>0</v>
      </c>
      <c r="V6772">
        <v>10</v>
      </c>
      <c r="W6772" s="1">
        <v>5577</v>
      </c>
      <c r="X6772" s="1">
        <v>7328</v>
      </c>
      <c r="Y6772" s="1">
        <v>13483</v>
      </c>
      <c r="Z6772" t="s">
        <v>47</v>
      </c>
      <c r="AA6772" t="s">
        <v>112</v>
      </c>
      <c r="AB6772" s="1">
        <v>0</v>
      </c>
      <c r="AC6772">
        <v>0</v>
      </c>
      <c r="AD6772">
        <v>0</v>
      </c>
      <c r="AE6772">
        <v>0</v>
      </c>
      <c r="AF6772">
        <v>0</v>
      </c>
      <c r="AG6772" t="s">
        <v>87</v>
      </c>
      <c r="AH6772">
        <f>IF(OR(Cleaned_Data_Table[[#This Row],[Appointment Status]]="No Show", Cleaned_Data_Table[[#This Row],[Appointment Status]]="Cancelled"), 1, 0)</f>
        <v>0</v>
      </c>
      <c r="AI6772" t="str">
        <f>IF(Cleaned_Data_Table[[#This Row],[Emergency Case]]=1, "Emergency Care", "Standard Care")</f>
        <v>Standard Care</v>
      </c>
    </row>
    <row r="6773" spans="1:35">
      <c r="A6773" t="s">
        <v>6882</v>
      </c>
      <c r="B6773">
        <v>75</v>
      </c>
      <c r="C6773" t="s">
        <v>37</v>
      </c>
      <c r="D6773" t="s">
        <v>59</v>
      </c>
      <c r="E6773">
        <v>20.5</v>
      </c>
      <c r="F6773" t="s">
        <v>52</v>
      </c>
      <c r="G6773" t="s">
        <v>66</v>
      </c>
      <c r="H6773" t="s">
        <v>104</v>
      </c>
      <c r="I6773" t="s">
        <v>105</v>
      </c>
      <c r="J6773" t="s">
        <v>110</v>
      </c>
      <c r="K6773">
        <v>15</v>
      </c>
      <c r="L6773" s="1">
        <v>620</v>
      </c>
      <c r="M6773" t="s">
        <v>53</v>
      </c>
      <c r="N6773" t="s">
        <v>62</v>
      </c>
      <c r="O6773" t="s">
        <v>119</v>
      </c>
      <c r="P6773">
        <v>8</v>
      </c>
      <c r="Q6773">
        <v>36</v>
      </c>
      <c r="R6773">
        <v>8</v>
      </c>
      <c r="S6773">
        <v>1</v>
      </c>
      <c r="T6773">
        <v>4.5999999999999996</v>
      </c>
      <c r="U6773">
        <v>0</v>
      </c>
      <c r="V6773">
        <v>9.9</v>
      </c>
      <c r="W6773" s="1">
        <v>3839</v>
      </c>
      <c r="X6773" s="1">
        <v>1568</v>
      </c>
      <c r="Y6773" s="1">
        <v>4218.8999999999996</v>
      </c>
      <c r="Z6773" t="s">
        <v>47</v>
      </c>
      <c r="AA6773" t="s">
        <v>71</v>
      </c>
      <c r="AB6773" s="1">
        <v>0</v>
      </c>
      <c r="AC6773">
        <v>1</v>
      </c>
      <c r="AD6773">
        <v>0</v>
      </c>
      <c r="AE6773">
        <v>0</v>
      </c>
      <c r="AF6773">
        <v>0</v>
      </c>
      <c r="AG6773" t="s">
        <v>87</v>
      </c>
      <c r="AH6773">
        <f>IF(OR(Cleaned_Data_Table[[#This Row],[Appointment Status]]="No Show", Cleaned_Data_Table[[#This Row],[Appointment Status]]="Cancelled"), 1, 0)</f>
        <v>0</v>
      </c>
      <c r="AI6773" t="str">
        <f>IF(Cleaned_Data_Table[[#This Row],[Emergency Case]]=1, "Emergency Care", "Standard Care")</f>
        <v>Standard Care</v>
      </c>
    </row>
    <row r="6774" spans="1:35">
      <c r="A6774" t="s">
        <v>6883</v>
      </c>
      <c r="B6774">
        <v>11</v>
      </c>
      <c r="C6774" t="s">
        <v>37</v>
      </c>
      <c r="D6774" t="s">
        <v>118</v>
      </c>
      <c r="E6774">
        <v>27</v>
      </c>
      <c r="F6774" t="s">
        <v>89</v>
      </c>
      <c r="G6774" t="s">
        <v>40</v>
      </c>
      <c r="H6774" t="s">
        <v>79</v>
      </c>
      <c r="I6774" t="s">
        <v>80</v>
      </c>
      <c r="J6774" t="s">
        <v>43</v>
      </c>
      <c r="K6774">
        <v>20</v>
      </c>
      <c r="L6774" s="1">
        <v>709</v>
      </c>
      <c r="M6774" t="s">
        <v>44</v>
      </c>
      <c r="N6774" t="s">
        <v>69</v>
      </c>
      <c r="O6774" t="s">
        <v>111</v>
      </c>
      <c r="P6774">
        <v>15</v>
      </c>
      <c r="Q6774">
        <v>28</v>
      </c>
      <c r="R6774">
        <v>12</v>
      </c>
      <c r="S6774">
        <v>1</v>
      </c>
      <c r="T6774">
        <v>3.1</v>
      </c>
      <c r="U6774">
        <v>0</v>
      </c>
      <c r="V6774">
        <v>9.6999999999999993</v>
      </c>
      <c r="W6774" s="1">
        <v>452</v>
      </c>
      <c r="X6774" s="1">
        <v>179</v>
      </c>
      <c r="Y6774" s="1">
        <v>1340</v>
      </c>
      <c r="Z6774" t="s">
        <v>47</v>
      </c>
      <c r="AA6774" t="s">
        <v>112</v>
      </c>
      <c r="AB6774" s="1">
        <v>0</v>
      </c>
      <c r="AC6774">
        <v>0</v>
      </c>
      <c r="AD6774">
        <v>1</v>
      </c>
      <c r="AE6774">
        <v>0</v>
      </c>
      <c r="AF6774">
        <v>0</v>
      </c>
      <c r="AG6774" t="s">
        <v>49</v>
      </c>
      <c r="AH6774">
        <f>IF(OR(Cleaned_Data_Table[[#This Row],[Appointment Status]]="No Show", Cleaned_Data_Table[[#This Row],[Appointment Status]]="Cancelled"), 1, 0)</f>
        <v>0</v>
      </c>
      <c r="AI6774" t="str">
        <f>IF(Cleaned_Data_Table[[#This Row],[Emergency Case]]=1, "Emergency Care", "Standard Care")</f>
        <v>Standard Care</v>
      </c>
    </row>
    <row r="6775" spans="1:35">
      <c r="A6775" t="s">
        <v>6884</v>
      </c>
      <c r="B6775">
        <v>15</v>
      </c>
      <c r="C6775" t="s">
        <v>37</v>
      </c>
      <c r="D6775" t="s">
        <v>65</v>
      </c>
      <c r="E6775">
        <v>28.3</v>
      </c>
      <c r="F6775" t="s">
        <v>52</v>
      </c>
      <c r="G6775" t="s">
        <v>40</v>
      </c>
      <c r="H6775" t="s">
        <v>41</v>
      </c>
      <c r="I6775" t="s">
        <v>42</v>
      </c>
      <c r="J6775" t="s">
        <v>43</v>
      </c>
      <c r="K6775">
        <v>1</v>
      </c>
      <c r="L6775" s="1">
        <v>350</v>
      </c>
      <c r="M6775" t="s">
        <v>44</v>
      </c>
      <c r="N6775" t="s">
        <v>62</v>
      </c>
      <c r="O6775" t="s">
        <v>101</v>
      </c>
      <c r="P6775">
        <v>7</v>
      </c>
      <c r="Q6775">
        <v>59</v>
      </c>
      <c r="R6775">
        <v>9</v>
      </c>
      <c r="S6775">
        <v>1</v>
      </c>
      <c r="T6775">
        <v>4.9000000000000004</v>
      </c>
      <c r="U6775">
        <v>0</v>
      </c>
      <c r="V6775">
        <v>8.5</v>
      </c>
      <c r="W6775" s="1">
        <v>405</v>
      </c>
      <c r="X6775" s="1">
        <v>67</v>
      </c>
      <c r="Y6775" s="1">
        <v>822</v>
      </c>
      <c r="Z6775" t="s">
        <v>56</v>
      </c>
      <c r="AA6775" t="s">
        <v>112</v>
      </c>
      <c r="AB6775" s="1">
        <v>822</v>
      </c>
      <c r="AC6775">
        <v>1</v>
      </c>
      <c r="AD6775">
        <v>0</v>
      </c>
      <c r="AE6775">
        <v>0</v>
      </c>
      <c r="AF6775">
        <v>0</v>
      </c>
      <c r="AG6775" t="s">
        <v>87</v>
      </c>
      <c r="AH6775">
        <f>IF(OR(Cleaned_Data_Table[[#This Row],[Appointment Status]]="No Show", Cleaned_Data_Table[[#This Row],[Appointment Status]]="Cancelled"), 1, 0)</f>
        <v>1</v>
      </c>
      <c r="AI6775" t="str">
        <f>IF(Cleaned_Data_Table[[#This Row],[Emergency Case]]=1, "Emergency Care", "Standard Care")</f>
        <v>Standard Care</v>
      </c>
    </row>
    <row r="6776" spans="1:35">
      <c r="A6776" t="s">
        <v>6885</v>
      </c>
      <c r="B6776">
        <v>58</v>
      </c>
      <c r="C6776" t="s">
        <v>37</v>
      </c>
      <c r="D6776" t="s">
        <v>78</v>
      </c>
      <c r="E6776">
        <v>22.4</v>
      </c>
      <c r="F6776" t="s">
        <v>89</v>
      </c>
      <c r="G6776" t="s">
        <v>40</v>
      </c>
      <c r="H6776" t="s">
        <v>138</v>
      </c>
      <c r="I6776" t="s">
        <v>139</v>
      </c>
      <c r="J6776" t="s">
        <v>43</v>
      </c>
      <c r="K6776">
        <v>14</v>
      </c>
      <c r="L6776" s="1">
        <v>646</v>
      </c>
      <c r="M6776" t="s">
        <v>53</v>
      </c>
      <c r="N6776" t="s">
        <v>45</v>
      </c>
      <c r="O6776" t="s">
        <v>101</v>
      </c>
      <c r="P6776">
        <v>12</v>
      </c>
      <c r="Q6776">
        <v>27</v>
      </c>
      <c r="R6776">
        <v>0</v>
      </c>
      <c r="S6776">
        <v>0</v>
      </c>
      <c r="T6776">
        <v>3.3</v>
      </c>
      <c r="U6776">
        <v>0</v>
      </c>
      <c r="V6776">
        <v>9.8000000000000007</v>
      </c>
      <c r="W6776" s="1">
        <v>243</v>
      </c>
      <c r="X6776" s="1">
        <v>780</v>
      </c>
      <c r="Y6776" s="1">
        <v>1168.3</v>
      </c>
      <c r="Z6776" t="s">
        <v>47</v>
      </c>
      <c r="AA6776" t="s">
        <v>76</v>
      </c>
      <c r="AB6776" s="1">
        <v>0</v>
      </c>
      <c r="AC6776">
        <v>0</v>
      </c>
      <c r="AD6776">
        <v>0</v>
      </c>
      <c r="AE6776">
        <v>0</v>
      </c>
      <c r="AF6776">
        <v>0</v>
      </c>
      <c r="AG6776" t="s">
        <v>49</v>
      </c>
      <c r="AH6776">
        <f>IF(OR(Cleaned_Data_Table[[#This Row],[Appointment Status]]="No Show", Cleaned_Data_Table[[#This Row],[Appointment Status]]="Cancelled"), 1, 0)</f>
        <v>0</v>
      </c>
      <c r="AI6776" t="str">
        <f>IF(Cleaned_Data_Table[[#This Row],[Emergency Case]]=1, "Emergency Care", "Standard Care")</f>
        <v>Standard Care</v>
      </c>
    </row>
    <row r="6777" spans="1:35">
      <c r="A6777" t="s">
        <v>6886</v>
      </c>
      <c r="B6777">
        <v>49</v>
      </c>
      <c r="C6777" t="s">
        <v>37</v>
      </c>
      <c r="D6777" t="s">
        <v>65</v>
      </c>
      <c r="E6777">
        <v>27.3</v>
      </c>
      <c r="F6777" t="s">
        <v>97</v>
      </c>
      <c r="G6777" t="s">
        <v>66</v>
      </c>
      <c r="H6777" t="s">
        <v>79</v>
      </c>
      <c r="I6777" t="s">
        <v>80</v>
      </c>
      <c r="J6777" t="s">
        <v>43</v>
      </c>
      <c r="K6777">
        <v>4</v>
      </c>
      <c r="L6777" s="1">
        <v>363</v>
      </c>
      <c r="M6777" t="s">
        <v>44</v>
      </c>
      <c r="N6777" t="s">
        <v>54</v>
      </c>
      <c r="O6777" t="s">
        <v>63</v>
      </c>
      <c r="P6777">
        <v>17</v>
      </c>
      <c r="Q6777">
        <v>27</v>
      </c>
      <c r="R6777">
        <v>3</v>
      </c>
      <c r="S6777">
        <v>1</v>
      </c>
      <c r="T6777">
        <v>4.2</v>
      </c>
      <c r="U6777">
        <v>0</v>
      </c>
      <c r="V6777">
        <v>10</v>
      </c>
      <c r="W6777" s="1">
        <v>273</v>
      </c>
      <c r="X6777" s="1">
        <v>828</v>
      </c>
      <c r="Y6777" s="1">
        <v>1464</v>
      </c>
      <c r="Z6777" t="s">
        <v>47</v>
      </c>
      <c r="AA6777" t="s">
        <v>48</v>
      </c>
      <c r="AB6777" s="1">
        <v>0</v>
      </c>
      <c r="AC6777">
        <v>0</v>
      </c>
      <c r="AD6777">
        <v>1</v>
      </c>
      <c r="AE6777">
        <v>0</v>
      </c>
      <c r="AF6777">
        <v>0</v>
      </c>
      <c r="AG6777" t="s">
        <v>49</v>
      </c>
      <c r="AH6777">
        <f>IF(OR(Cleaned_Data_Table[[#This Row],[Appointment Status]]="No Show", Cleaned_Data_Table[[#This Row],[Appointment Status]]="Cancelled"), 1, 0)</f>
        <v>0</v>
      </c>
      <c r="AI6777" t="str">
        <f>IF(Cleaned_Data_Table[[#This Row],[Emergency Case]]=1, "Emergency Care", "Standard Care")</f>
        <v>Standard Care</v>
      </c>
    </row>
    <row r="6778" spans="1:35">
      <c r="A6778" t="s">
        <v>6887</v>
      </c>
      <c r="B6778">
        <v>79</v>
      </c>
      <c r="C6778" t="s">
        <v>37</v>
      </c>
      <c r="D6778" t="s">
        <v>114</v>
      </c>
      <c r="E6778">
        <v>29.1</v>
      </c>
      <c r="F6778" t="s">
        <v>39</v>
      </c>
      <c r="G6778" t="s">
        <v>85</v>
      </c>
      <c r="H6778" t="s">
        <v>67</v>
      </c>
      <c r="I6778" t="s">
        <v>68</v>
      </c>
      <c r="J6778" t="s">
        <v>90</v>
      </c>
      <c r="K6778">
        <v>20</v>
      </c>
      <c r="L6778" s="1">
        <v>683</v>
      </c>
      <c r="M6778" t="s">
        <v>53</v>
      </c>
      <c r="N6778" t="s">
        <v>62</v>
      </c>
      <c r="O6778" t="s">
        <v>106</v>
      </c>
      <c r="P6778">
        <v>0</v>
      </c>
      <c r="Q6778">
        <v>7</v>
      </c>
      <c r="R6778">
        <v>5</v>
      </c>
      <c r="S6778">
        <v>0</v>
      </c>
      <c r="T6778">
        <v>4.8</v>
      </c>
      <c r="U6778">
        <v>1</v>
      </c>
      <c r="V6778">
        <v>10</v>
      </c>
      <c r="W6778" s="1">
        <v>6921</v>
      </c>
      <c r="X6778" s="1">
        <v>7085</v>
      </c>
      <c r="Y6778" s="1">
        <v>10282.299999999999</v>
      </c>
      <c r="Z6778" t="s">
        <v>47</v>
      </c>
      <c r="AA6778" t="s">
        <v>71</v>
      </c>
      <c r="AB6778" s="1">
        <v>0</v>
      </c>
      <c r="AC6778">
        <v>0</v>
      </c>
      <c r="AD6778">
        <v>0</v>
      </c>
      <c r="AE6778">
        <v>0</v>
      </c>
      <c r="AF6778">
        <v>0</v>
      </c>
      <c r="AG6778" t="s">
        <v>131</v>
      </c>
      <c r="AH6778">
        <f>IF(OR(Cleaned_Data_Table[[#This Row],[Appointment Status]]="No Show", Cleaned_Data_Table[[#This Row],[Appointment Status]]="Cancelled"), 1, 0)</f>
        <v>0</v>
      </c>
      <c r="AI6778" t="str">
        <f>IF(Cleaned_Data_Table[[#This Row],[Emergency Case]]=1, "Emergency Care", "Standard Care")</f>
        <v>Emergency Care</v>
      </c>
    </row>
    <row r="6779" spans="1:35">
      <c r="A6779" t="s">
        <v>6888</v>
      </c>
      <c r="B6779">
        <v>23</v>
      </c>
      <c r="C6779" t="s">
        <v>37</v>
      </c>
      <c r="D6779" t="s">
        <v>116</v>
      </c>
      <c r="E6779">
        <v>23.3</v>
      </c>
      <c r="F6779" t="s">
        <v>52</v>
      </c>
      <c r="G6779" t="s">
        <v>40</v>
      </c>
      <c r="H6779" t="s">
        <v>94</v>
      </c>
      <c r="I6779" t="s">
        <v>95</v>
      </c>
      <c r="J6779" t="s">
        <v>110</v>
      </c>
      <c r="K6779">
        <v>25</v>
      </c>
      <c r="L6779" s="1">
        <v>898</v>
      </c>
      <c r="M6779" t="s">
        <v>44</v>
      </c>
      <c r="N6779" t="s">
        <v>54</v>
      </c>
      <c r="O6779" t="s">
        <v>55</v>
      </c>
      <c r="P6779">
        <v>1</v>
      </c>
      <c r="Q6779">
        <v>34</v>
      </c>
      <c r="R6779">
        <v>7</v>
      </c>
      <c r="S6779">
        <v>2</v>
      </c>
      <c r="T6779">
        <v>4.2</v>
      </c>
      <c r="U6779">
        <v>0</v>
      </c>
      <c r="V6779">
        <v>9.8000000000000007</v>
      </c>
      <c r="W6779" s="1">
        <v>3055</v>
      </c>
      <c r="X6779" s="1">
        <v>1964</v>
      </c>
      <c r="Y6779" s="1">
        <v>5917</v>
      </c>
      <c r="Z6779" t="s">
        <v>47</v>
      </c>
      <c r="AA6779" t="s">
        <v>57</v>
      </c>
      <c r="AB6779" s="1">
        <v>0</v>
      </c>
      <c r="AC6779">
        <v>1</v>
      </c>
      <c r="AD6779">
        <v>0</v>
      </c>
      <c r="AE6779">
        <v>1</v>
      </c>
      <c r="AF6779">
        <v>0</v>
      </c>
      <c r="AG6779" t="s">
        <v>87</v>
      </c>
      <c r="AH6779">
        <f>IF(OR(Cleaned_Data_Table[[#This Row],[Appointment Status]]="No Show", Cleaned_Data_Table[[#This Row],[Appointment Status]]="Cancelled"), 1, 0)</f>
        <v>0</v>
      </c>
      <c r="AI6779" t="str">
        <f>IF(Cleaned_Data_Table[[#This Row],[Emergency Case]]=1, "Emergency Care", "Standard Care")</f>
        <v>Standard Care</v>
      </c>
    </row>
    <row r="6780" spans="1:35">
      <c r="A6780" t="s">
        <v>6889</v>
      </c>
      <c r="B6780">
        <v>80</v>
      </c>
      <c r="C6780" t="s">
        <v>51</v>
      </c>
      <c r="D6780" t="s">
        <v>100</v>
      </c>
      <c r="E6780">
        <v>25.9</v>
      </c>
      <c r="F6780" t="s">
        <v>39</v>
      </c>
      <c r="G6780" t="s">
        <v>40</v>
      </c>
      <c r="H6780" t="s">
        <v>104</v>
      </c>
      <c r="I6780" t="s">
        <v>105</v>
      </c>
      <c r="J6780" t="s">
        <v>90</v>
      </c>
      <c r="K6780">
        <v>25</v>
      </c>
      <c r="L6780" s="1">
        <v>746</v>
      </c>
      <c r="M6780" t="s">
        <v>44</v>
      </c>
      <c r="N6780" t="s">
        <v>62</v>
      </c>
      <c r="O6780" t="s">
        <v>82</v>
      </c>
      <c r="P6780">
        <v>13</v>
      </c>
      <c r="Q6780">
        <v>19</v>
      </c>
      <c r="R6780">
        <v>9</v>
      </c>
      <c r="S6780">
        <v>3</v>
      </c>
      <c r="T6780">
        <v>4.4000000000000004</v>
      </c>
      <c r="U6780">
        <v>0</v>
      </c>
      <c r="V6780">
        <v>10</v>
      </c>
      <c r="W6780" s="1">
        <v>6895</v>
      </c>
      <c r="X6780" s="1">
        <v>9598</v>
      </c>
      <c r="Y6780" s="1">
        <v>17239</v>
      </c>
      <c r="Z6780" t="s">
        <v>47</v>
      </c>
      <c r="AA6780" t="s">
        <v>71</v>
      </c>
      <c r="AB6780" s="1">
        <v>0</v>
      </c>
      <c r="AC6780">
        <v>0</v>
      </c>
      <c r="AD6780">
        <v>0</v>
      </c>
      <c r="AE6780">
        <v>0</v>
      </c>
      <c r="AF6780">
        <v>0</v>
      </c>
      <c r="AG6780" t="s">
        <v>87</v>
      </c>
      <c r="AH6780">
        <f>IF(OR(Cleaned_Data_Table[[#This Row],[Appointment Status]]="No Show", Cleaned_Data_Table[[#This Row],[Appointment Status]]="Cancelled"), 1, 0)</f>
        <v>0</v>
      </c>
      <c r="AI6780" t="str">
        <f>IF(Cleaned_Data_Table[[#This Row],[Emergency Case]]=1, "Emergency Care", "Standard Care")</f>
        <v>Standard Care</v>
      </c>
    </row>
    <row r="6781" spans="1:35">
      <c r="A6781" t="s">
        <v>6890</v>
      </c>
      <c r="B6781">
        <v>71</v>
      </c>
      <c r="C6781" t="s">
        <v>37</v>
      </c>
      <c r="D6781" t="s">
        <v>59</v>
      </c>
      <c r="E6781">
        <v>16.100000000000001</v>
      </c>
      <c r="F6781" t="s">
        <v>89</v>
      </c>
      <c r="G6781" t="s">
        <v>40</v>
      </c>
      <c r="H6781" t="s">
        <v>73</v>
      </c>
      <c r="I6781" t="s">
        <v>74</v>
      </c>
      <c r="J6781" t="s">
        <v>110</v>
      </c>
      <c r="K6781">
        <v>2</v>
      </c>
      <c r="L6781" s="1">
        <v>331</v>
      </c>
      <c r="M6781" t="s">
        <v>53</v>
      </c>
      <c r="N6781" t="s">
        <v>62</v>
      </c>
      <c r="O6781" t="s">
        <v>75</v>
      </c>
      <c r="P6781">
        <v>6</v>
      </c>
      <c r="Q6781">
        <v>29</v>
      </c>
      <c r="R6781">
        <v>12</v>
      </c>
      <c r="S6781">
        <v>4</v>
      </c>
      <c r="T6781">
        <v>3.3</v>
      </c>
      <c r="U6781">
        <v>0</v>
      </c>
      <c r="V6781">
        <v>9.6999999999999993</v>
      </c>
      <c r="W6781" s="1">
        <v>4711</v>
      </c>
      <c r="X6781" s="1">
        <v>1464</v>
      </c>
      <c r="Y6781" s="1">
        <v>4554.2</v>
      </c>
      <c r="Z6781" t="s">
        <v>47</v>
      </c>
      <c r="AA6781" t="s">
        <v>76</v>
      </c>
      <c r="AB6781" s="1">
        <v>0</v>
      </c>
      <c r="AC6781">
        <v>0</v>
      </c>
      <c r="AD6781">
        <v>0</v>
      </c>
      <c r="AE6781">
        <v>0</v>
      </c>
      <c r="AF6781">
        <v>0</v>
      </c>
      <c r="AG6781" t="s">
        <v>87</v>
      </c>
      <c r="AH6781">
        <f>IF(OR(Cleaned_Data_Table[[#This Row],[Appointment Status]]="No Show", Cleaned_Data_Table[[#This Row],[Appointment Status]]="Cancelled"), 1, 0)</f>
        <v>0</v>
      </c>
      <c r="AI6781" t="str">
        <f>IF(Cleaned_Data_Table[[#This Row],[Emergency Case]]=1, "Emergency Care", "Standard Care")</f>
        <v>Standard Care</v>
      </c>
    </row>
    <row r="6782" spans="1:35">
      <c r="A6782" t="s">
        <v>6891</v>
      </c>
      <c r="B6782">
        <v>68</v>
      </c>
      <c r="C6782" t="s">
        <v>37</v>
      </c>
      <c r="D6782" t="s">
        <v>65</v>
      </c>
      <c r="E6782">
        <v>30.9</v>
      </c>
      <c r="F6782" t="s">
        <v>39</v>
      </c>
      <c r="G6782" t="s">
        <v>66</v>
      </c>
      <c r="H6782" t="s">
        <v>94</v>
      </c>
      <c r="I6782" t="s">
        <v>95</v>
      </c>
      <c r="J6782" t="s">
        <v>43</v>
      </c>
      <c r="K6782">
        <v>13</v>
      </c>
      <c r="L6782" s="1">
        <v>575</v>
      </c>
      <c r="M6782" t="s">
        <v>44</v>
      </c>
      <c r="N6782" t="s">
        <v>45</v>
      </c>
      <c r="O6782" t="s">
        <v>82</v>
      </c>
      <c r="P6782">
        <v>29</v>
      </c>
      <c r="Q6782">
        <v>40</v>
      </c>
      <c r="R6782">
        <v>6</v>
      </c>
      <c r="S6782">
        <v>2</v>
      </c>
      <c r="T6782">
        <v>4.0999999999999996</v>
      </c>
      <c r="U6782">
        <v>0</v>
      </c>
      <c r="V6782">
        <v>9.4</v>
      </c>
      <c r="W6782" s="1">
        <v>620</v>
      </c>
      <c r="X6782" s="1">
        <v>242</v>
      </c>
      <c r="Y6782" s="1">
        <v>1437</v>
      </c>
      <c r="Z6782" t="s">
        <v>47</v>
      </c>
      <c r="AA6782" t="s">
        <v>76</v>
      </c>
      <c r="AB6782" s="1">
        <v>0</v>
      </c>
      <c r="AC6782">
        <v>1</v>
      </c>
      <c r="AD6782">
        <v>1</v>
      </c>
      <c r="AE6782">
        <v>0</v>
      </c>
      <c r="AF6782">
        <v>0</v>
      </c>
      <c r="AG6782" t="s">
        <v>49</v>
      </c>
      <c r="AH6782">
        <f>IF(OR(Cleaned_Data_Table[[#This Row],[Appointment Status]]="No Show", Cleaned_Data_Table[[#This Row],[Appointment Status]]="Cancelled"), 1, 0)</f>
        <v>0</v>
      </c>
      <c r="AI6782" t="str">
        <f>IF(Cleaned_Data_Table[[#This Row],[Emergency Case]]=1, "Emergency Care", "Standard Care")</f>
        <v>Standard Care</v>
      </c>
    </row>
    <row r="6783" spans="1:35">
      <c r="A6783" t="s">
        <v>6892</v>
      </c>
      <c r="B6783">
        <v>41</v>
      </c>
      <c r="C6783" t="s">
        <v>37</v>
      </c>
      <c r="D6783" t="s">
        <v>116</v>
      </c>
      <c r="E6783">
        <v>27.1</v>
      </c>
      <c r="F6783" t="s">
        <v>89</v>
      </c>
      <c r="G6783" t="s">
        <v>40</v>
      </c>
      <c r="H6783" t="s">
        <v>108</v>
      </c>
      <c r="I6783" t="s">
        <v>109</v>
      </c>
      <c r="J6783" t="s">
        <v>90</v>
      </c>
      <c r="K6783">
        <v>19</v>
      </c>
      <c r="L6783" s="1">
        <v>600</v>
      </c>
      <c r="M6783" t="s">
        <v>53</v>
      </c>
      <c r="N6783" t="s">
        <v>69</v>
      </c>
      <c r="O6783" t="s">
        <v>111</v>
      </c>
      <c r="P6783">
        <v>29</v>
      </c>
      <c r="Q6783">
        <v>15</v>
      </c>
      <c r="R6783">
        <v>4</v>
      </c>
      <c r="S6783">
        <v>0</v>
      </c>
      <c r="T6783">
        <v>4.4000000000000004</v>
      </c>
      <c r="U6783">
        <v>0</v>
      </c>
      <c r="V6783">
        <v>10</v>
      </c>
      <c r="W6783" s="1">
        <v>6379</v>
      </c>
      <c r="X6783" s="1">
        <v>14030</v>
      </c>
      <c r="Y6783" s="1">
        <v>14706.3</v>
      </c>
      <c r="Z6783" t="s">
        <v>56</v>
      </c>
      <c r="AA6783" t="s">
        <v>48</v>
      </c>
      <c r="AB6783" s="1">
        <v>21009</v>
      </c>
      <c r="AC6783">
        <v>0</v>
      </c>
      <c r="AD6783">
        <v>1</v>
      </c>
      <c r="AE6783">
        <v>0</v>
      </c>
      <c r="AF6783">
        <v>0</v>
      </c>
      <c r="AG6783" t="s">
        <v>91</v>
      </c>
      <c r="AH6783">
        <f>IF(OR(Cleaned_Data_Table[[#This Row],[Appointment Status]]="No Show", Cleaned_Data_Table[[#This Row],[Appointment Status]]="Cancelled"), 1, 0)</f>
        <v>1</v>
      </c>
      <c r="AI6783" t="str">
        <f>IF(Cleaned_Data_Table[[#This Row],[Emergency Case]]=1, "Emergency Care", "Standard Care")</f>
        <v>Standard Care</v>
      </c>
    </row>
    <row r="6784" spans="1:35">
      <c r="A6784" t="s">
        <v>6893</v>
      </c>
      <c r="B6784">
        <v>9</v>
      </c>
      <c r="C6784" t="s">
        <v>51</v>
      </c>
      <c r="D6784" t="s">
        <v>78</v>
      </c>
      <c r="E6784">
        <v>27.3</v>
      </c>
      <c r="F6784" t="s">
        <v>89</v>
      </c>
      <c r="G6784" t="s">
        <v>40</v>
      </c>
      <c r="H6784" t="s">
        <v>138</v>
      </c>
      <c r="I6784" t="s">
        <v>139</v>
      </c>
      <c r="J6784" t="s">
        <v>90</v>
      </c>
      <c r="K6784">
        <v>28</v>
      </c>
      <c r="L6784" s="1">
        <v>800</v>
      </c>
      <c r="M6784" t="s">
        <v>44</v>
      </c>
      <c r="N6784" t="s">
        <v>69</v>
      </c>
      <c r="O6784" t="s">
        <v>98</v>
      </c>
      <c r="P6784">
        <v>4</v>
      </c>
      <c r="Q6784">
        <v>15</v>
      </c>
      <c r="R6784">
        <v>14</v>
      </c>
      <c r="S6784">
        <v>2</v>
      </c>
      <c r="T6784">
        <v>4.3</v>
      </c>
      <c r="U6784">
        <v>0</v>
      </c>
      <c r="V6784">
        <v>10</v>
      </c>
      <c r="W6784" s="1">
        <v>13773</v>
      </c>
      <c r="X6784" s="1">
        <v>6703</v>
      </c>
      <c r="Y6784" s="1">
        <v>21276</v>
      </c>
      <c r="Z6784" t="s">
        <v>47</v>
      </c>
      <c r="AA6784" t="s">
        <v>112</v>
      </c>
      <c r="AB6784" s="1">
        <v>0</v>
      </c>
      <c r="AC6784">
        <v>0</v>
      </c>
      <c r="AD6784">
        <v>0</v>
      </c>
      <c r="AE6784">
        <v>0</v>
      </c>
      <c r="AF6784">
        <v>0</v>
      </c>
      <c r="AG6784" t="s">
        <v>87</v>
      </c>
      <c r="AH6784">
        <f>IF(OR(Cleaned_Data_Table[[#This Row],[Appointment Status]]="No Show", Cleaned_Data_Table[[#This Row],[Appointment Status]]="Cancelled"), 1, 0)</f>
        <v>0</v>
      </c>
      <c r="AI6784" t="str">
        <f>IF(Cleaned_Data_Table[[#This Row],[Emergency Case]]=1, "Emergency Care", "Standard Care")</f>
        <v>Standard Care</v>
      </c>
    </row>
    <row r="6785" spans="1:35">
      <c r="A6785" t="s">
        <v>6894</v>
      </c>
      <c r="B6785">
        <v>83</v>
      </c>
      <c r="C6785" t="s">
        <v>37</v>
      </c>
      <c r="D6785" t="s">
        <v>59</v>
      </c>
      <c r="E6785">
        <v>21.4</v>
      </c>
      <c r="F6785" t="s">
        <v>52</v>
      </c>
      <c r="G6785" t="s">
        <v>40</v>
      </c>
      <c r="H6785" t="s">
        <v>41</v>
      </c>
      <c r="I6785" t="s">
        <v>42</v>
      </c>
      <c r="J6785" t="s">
        <v>110</v>
      </c>
      <c r="K6785">
        <v>29</v>
      </c>
      <c r="L6785" s="1">
        <v>946</v>
      </c>
      <c r="M6785" t="s">
        <v>44</v>
      </c>
      <c r="N6785" t="s">
        <v>81</v>
      </c>
      <c r="O6785" t="s">
        <v>106</v>
      </c>
      <c r="P6785">
        <v>4</v>
      </c>
      <c r="Q6785">
        <v>24</v>
      </c>
      <c r="R6785">
        <v>4</v>
      </c>
      <c r="S6785">
        <v>0</v>
      </c>
      <c r="T6785">
        <v>3.4</v>
      </c>
      <c r="U6785">
        <v>0</v>
      </c>
      <c r="V6785">
        <v>10</v>
      </c>
      <c r="W6785" s="1">
        <v>2951</v>
      </c>
      <c r="X6785" s="1">
        <v>3836</v>
      </c>
      <c r="Y6785" s="1">
        <v>7733</v>
      </c>
      <c r="Z6785" t="s">
        <v>47</v>
      </c>
      <c r="AA6785" t="s">
        <v>71</v>
      </c>
      <c r="AB6785" s="1">
        <v>0</v>
      </c>
      <c r="AC6785">
        <v>0</v>
      </c>
      <c r="AD6785">
        <v>0</v>
      </c>
      <c r="AE6785">
        <v>0</v>
      </c>
      <c r="AF6785">
        <v>0</v>
      </c>
      <c r="AG6785" t="s">
        <v>87</v>
      </c>
      <c r="AH6785">
        <f>IF(OR(Cleaned_Data_Table[[#This Row],[Appointment Status]]="No Show", Cleaned_Data_Table[[#This Row],[Appointment Status]]="Cancelled"), 1, 0)</f>
        <v>0</v>
      </c>
      <c r="AI6785" t="str">
        <f>IF(Cleaned_Data_Table[[#This Row],[Emergency Case]]=1, "Emergency Care", "Standard Care")</f>
        <v>Standard Care</v>
      </c>
    </row>
    <row r="6786" spans="1:35">
      <c r="A6786" t="s">
        <v>6895</v>
      </c>
      <c r="B6786">
        <v>32</v>
      </c>
      <c r="C6786" t="s">
        <v>37</v>
      </c>
      <c r="D6786" t="s">
        <v>118</v>
      </c>
      <c r="E6786">
        <v>24</v>
      </c>
      <c r="F6786" t="s">
        <v>39</v>
      </c>
      <c r="G6786" t="s">
        <v>40</v>
      </c>
      <c r="H6786" t="s">
        <v>129</v>
      </c>
      <c r="I6786" t="s">
        <v>130</v>
      </c>
      <c r="J6786" t="s">
        <v>110</v>
      </c>
      <c r="K6786">
        <v>17</v>
      </c>
      <c r="L6786" s="1">
        <v>705</v>
      </c>
      <c r="M6786" t="s">
        <v>53</v>
      </c>
      <c r="N6786" t="s">
        <v>62</v>
      </c>
      <c r="O6786" t="s">
        <v>70</v>
      </c>
      <c r="P6786">
        <v>25</v>
      </c>
      <c r="Q6786">
        <v>26</v>
      </c>
      <c r="R6786">
        <v>4</v>
      </c>
      <c r="S6786">
        <v>2</v>
      </c>
      <c r="T6786">
        <v>4.2</v>
      </c>
      <c r="U6786">
        <v>0</v>
      </c>
      <c r="V6786">
        <v>10</v>
      </c>
      <c r="W6786" s="1">
        <v>2680</v>
      </c>
      <c r="X6786" s="1">
        <v>2705</v>
      </c>
      <c r="Y6786" s="1">
        <v>4263</v>
      </c>
      <c r="Z6786" t="s">
        <v>47</v>
      </c>
      <c r="AA6786" t="s">
        <v>57</v>
      </c>
      <c r="AB6786" s="1">
        <v>0</v>
      </c>
      <c r="AC6786">
        <v>0</v>
      </c>
      <c r="AD6786">
        <v>1</v>
      </c>
      <c r="AE6786">
        <v>0</v>
      </c>
      <c r="AF6786">
        <v>0</v>
      </c>
      <c r="AG6786" t="s">
        <v>87</v>
      </c>
      <c r="AH6786">
        <f>IF(OR(Cleaned_Data_Table[[#This Row],[Appointment Status]]="No Show", Cleaned_Data_Table[[#This Row],[Appointment Status]]="Cancelled"), 1, 0)</f>
        <v>0</v>
      </c>
      <c r="AI6786" t="str">
        <f>IF(Cleaned_Data_Table[[#This Row],[Emergency Case]]=1, "Emergency Care", "Standard Care")</f>
        <v>Standard Care</v>
      </c>
    </row>
    <row r="6787" spans="1:35">
      <c r="A6787" t="s">
        <v>6896</v>
      </c>
      <c r="B6787">
        <v>27</v>
      </c>
      <c r="C6787" t="s">
        <v>51</v>
      </c>
      <c r="D6787" t="s">
        <v>116</v>
      </c>
      <c r="E6787">
        <v>19.7</v>
      </c>
      <c r="F6787" t="s">
        <v>52</v>
      </c>
      <c r="G6787" t="s">
        <v>66</v>
      </c>
      <c r="H6787" t="s">
        <v>79</v>
      </c>
      <c r="I6787" t="s">
        <v>80</v>
      </c>
      <c r="J6787" t="s">
        <v>90</v>
      </c>
      <c r="K6787">
        <v>21</v>
      </c>
      <c r="L6787" s="1">
        <v>667</v>
      </c>
      <c r="M6787" t="s">
        <v>44</v>
      </c>
      <c r="N6787" t="s">
        <v>45</v>
      </c>
      <c r="O6787" t="s">
        <v>46</v>
      </c>
      <c r="P6787">
        <v>25</v>
      </c>
      <c r="Q6787">
        <v>7</v>
      </c>
      <c r="R6787">
        <v>5</v>
      </c>
      <c r="S6787">
        <v>2</v>
      </c>
      <c r="T6787">
        <v>4.0999999999999996</v>
      </c>
      <c r="U6787">
        <v>0</v>
      </c>
      <c r="V6787">
        <v>10</v>
      </c>
      <c r="W6787" s="1">
        <v>9483</v>
      </c>
      <c r="X6787" s="1">
        <v>12258</v>
      </c>
      <c r="Y6787" s="1">
        <v>22408</v>
      </c>
      <c r="Z6787" t="s">
        <v>47</v>
      </c>
      <c r="AA6787" t="s">
        <v>57</v>
      </c>
      <c r="AB6787" s="1">
        <v>0</v>
      </c>
      <c r="AC6787">
        <v>0</v>
      </c>
      <c r="AD6787">
        <v>1</v>
      </c>
      <c r="AE6787">
        <v>0</v>
      </c>
      <c r="AF6787">
        <v>0</v>
      </c>
      <c r="AG6787" t="s">
        <v>91</v>
      </c>
      <c r="AH6787">
        <f>IF(OR(Cleaned_Data_Table[[#This Row],[Appointment Status]]="No Show", Cleaned_Data_Table[[#This Row],[Appointment Status]]="Cancelled"), 1, 0)</f>
        <v>0</v>
      </c>
      <c r="AI6787" t="str">
        <f>IF(Cleaned_Data_Table[[#This Row],[Emergency Case]]=1, "Emergency Care", "Standard Care")</f>
        <v>Standard Care</v>
      </c>
    </row>
    <row r="6788" spans="1:35">
      <c r="A6788" t="s">
        <v>6897</v>
      </c>
      <c r="B6788">
        <v>46</v>
      </c>
      <c r="C6788" t="s">
        <v>37</v>
      </c>
      <c r="D6788" t="s">
        <v>38</v>
      </c>
      <c r="E6788">
        <v>29</v>
      </c>
      <c r="F6788" t="s">
        <v>89</v>
      </c>
      <c r="G6788" t="s">
        <v>66</v>
      </c>
      <c r="H6788" t="s">
        <v>108</v>
      </c>
      <c r="I6788" t="s">
        <v>109</v>
      </c>
      <c r="J6788" t="s">
        <v>43</v>
      </c>
      <c r="K6788">
        <v>4</v>
      </c>
      <c r="L6788" s="1">
        <v>405</v>
      </c>
      <c r="M6788" t="s">
        <v>53</v>
      </c>
      <c r="N6788" t="s">
        <v>45</v>
      </c>
      <c r="O6788" t="s">
        <v>70</v>
      </c>
      <c r="P6788">
        <v>16</v>
      </c>
      <c r="Q6788">
        <v>27</v>
      </c>
      <c r="R6788">
        <v>8</v>
      </c>
      <c r="S6788">
        <v>1</v>
      </c>
      <c r="T6788">
        <v>4.4000000000000004</v>
      </c>
      <c r="U6788">
        <v>0</v>
      </c>
      <c r="V6788">
        <v>10</v>
      </c>
      <c r="W6788" s="1">
        <v>456</v>
      </c>
      <c r="X6788" s="1">
        <v>478</v>
      </c>
      <c r="Y6788" s="1">
        <v>937.3</v>
      </c>
      <c r="Z6788" t="s">
        <v>47</v>
      </c>
      <c r="AA6788" t="s">
        <v>48</v>
      </c>
      <c r="AB6788" s="1">
        <v>0</v>
      </c>
      <c r="AC6788">
        <v>0</v>
      </c>
      <c r="AD6788">
        <v>1</v>
      </c>
      <c r="AE6788">
        <v>0</v>
      </c>
      <c r="AF6788">
        <v>0</v>
      </c>
      <c r="AG6788" t="s">
        <v>49</v>
      </c>
      <c r="AH6788">
        <f>IF(OR(Cleaned_Data_Table[[#This Row],[Appointment Status]]="No Show", Cleaned_Data_Table[[#This Row],[Appointment Status]]="Cancelled"), 1, 0)</f>
        <v>0</v>
      </c>
      <c r="AI6788" t="str">
        <f>IF(Cleaned_Data_Table[[#This Row],[Emergency Case]]=1, "Emergency Care", "Standard Care")</f>
        <v>Standard Care</v>
      </c>
    </row>
    <row r="6789" spans="1:35">
      <c r="A6789" t="s">
        <v>6898</v>
      </c>
      <c r="B6789">
        <v>62</v>
      </c>
      <c r="C6789" t="s">
        <v>51</v>
      </c>
      <c r="D6789" t="s">
        <v>65</v>
      </c>
      <c r="E6789">
        <v>24.5</v>
      </c>
      <c r="F6789" t="s">
        <v>52</v>
      </c>
      <c r="G6789" t="s">
        <v>85</v>
      </c>
      <c r="H6789" t="s">
        <v>104</v>
      </c>
      <c r="I6789" t="s">
        <v>105</v>
      </c>
      <c r="J6789" t="s">
        <v>90</v>
      </c>
      <c r="K6789">
        <v>21</v>
      </c>
      <c r="L6789" s="1">
        <v>670</v>
      </c>
      <c r="M6789" t="s">
        <v>53</v>
      </c>
      <c r="N6789" t="s">
        <v>62</v>
      </c>
      <c r="O6789" t="s">
        <v>86</v>
      </c>
      <c r="P6789">
        <v>0</v>
      </c>
      <c r="Q6789">
        <v>17</v>
      </c>
      <c r="R6789">
        <v>5</v>
      </c>
      <c r="S6789">
        <v>0</v>
      </c>
      <c r="T6789">
        <v>4.0999999999999996</v>
      </c>
      <c r="U6789">
        <v>1</v>
      </c>
      <c r="V6789">
        <v>10</v>
      </c>
      <c r="W6789" s="1">
        <v>16505</v>
      </c>
      <c r="X6789" s="1">
        <v>11097</v>
      </c>
      <c r="Y6789" s="1">
        <v>19790.400000000001</v>
      </c>
      <c r="Z6789" t="s">
        <v>47</v>
      </c>
      <c r="AA6789" t="s">
        <v>76</v>
      </c>
      <c r="AB6789" s="1">
        <v>0</v>
      </c>
      <c r="AC6789">
        <v>0</v>
      </c>
      <c r="AD6789">
        <v>0</v>
      </c>
      <c r="AE6789">
        <v>0</v>
      </c>
      <c r="AF6789">
        <v>1</v>
      </c>
      <c r="AG6789" t="s">
        <v>131</v>
      </c>
      <c r="AH6789">
        <f>IF(OR(Cleaned_Data_Table[[#This Row],[Appointment Status]]="No Show", Cleaned_Data_Table[[#This Row],[Appointment Status]]="Cancelled"), 1, 0)</f>
        <v>0</v>
      </c>
      <c r="AI6789" t="str">
        <f>IF(Cleaned_Data_Table[[#This Row],[Emergency Case]]=1, "Emergency Care", "Standard Care")</f>
        <v>Emergency Care</v>
      </c>
    </row>
    <row r="6790" spans="1:35">
      <c r="A6790" t="s">
        <v>6899</v>
      </c>
      <c r="B6790">
        <v>44</v>
      </c>
      <c r="C6790" t="s">
        <v>37</v>
      </c>
      <c r="D6790" t="s">
        <v>116</v>
      </c>
      <c r="E6790">
        <v>16.7</v>
      </c>
      <c r="F6790" t="s">
        <v>52</v>
      </c>
      <c r="G6790" t="s">
        <v>40</v>
      </c>
      <c r="H6790" t="s">
        <v>79</v>
      </c>
      <c r="I6790" t="s">
        <v>80</v>
      </c>
      <c r="J6790" t="s">
        <v>43</v>
      </c>
      <c r="K6790">
        <v>23</v>
      </c>
      <c r="L6790" s="1">
        <v>667</v>
      </c>
      <c r="M6790" t="s">
        <v>44</v>
      </c>
      <c r="N6790" t="s">
        <v>81</v>
      </c>
      <c r="O6790" t="s">
        <v>46</v>
      </c>
      <c r="P6790">
        <v>7</v>
      </c>
      <c r="Q6790">
        <v>32</v>
      </c>
      <c r="R6790">
        <v>12</v>
      </c>
      <c r="S6790">
        <v>3</v>
      </c>
      <c r="T6790">
        <v>3.6</v>
      </c>
      <c r="U6790">
        <v>0</v>
      </c>
      <c r="V6790">
        <v>9.6999999999999993</v>
      </c>
      <c r="W6790" s="1">
        <v>233</v>
      </c>
      <c r="X6790" s="1">
        <v>850</v>
      </c>
      <c r="Y6790" s="1">
        <v>1750</v>
      </c>
      <c r="Z6790" t="s">
        <v>125</v>
      </c>
      <c r="AA6790" t="s">
        <v>48</v>
      </c>
      <c r="AB6790" s="1">
        <v>0</v>
      </c>
      <c r="AC6790">
        <v>1</v>
      </c>
      <c r="AD6790">
        <v>0</v>
      </c>
      <c r="AE6790">
        <v>0</v>
      </c>
      <c r="AF6790">
        <v>0</v>
      </c>
      <c r="AG6790" t="s">
        <v>87</v>
      </c>
      <c r="AH6790">
        <f>IF(OR(Cleaned_Data_Table[[#This Row],[Appointment Status]]="No Show", Cleaned_Data_Table[[#This Row],[Appointment Status]]="Cancelled"), 1, 0)</f>
        <v>1</v>
      </c>
      <c r="AI6790" t="str">
        <f>IF(Cleaned_Data_Table[[#This Row],[Emergency Case]]=1, "Emergency Care", "Standard Care")</f>
        <v>Standard Care</v>
      </c>
    </row>
    <row r="6791" spans="1:35">
      <c r="A6791" t="s">
        <v>6900</v>
      </c>
      <c r="B6791">
        <v>83</v>
      </c>
      <c r="C6791" t="s">
        <v>37</v>
      </c>
      <c r="D6791" t="s">
        <v>116</v>
      </c>
      <c r="E6791">
        <v>21.7</v>
      </c>
      <c r="F6791" t="s">
        <v>52</v>
      </c>
      <c r="G6791" t="s">
        <v>40</v>
      </c>
      <c r="H6791" t="s">
        <v>67</v>
      </c>
      <c r="I6791" t="s">
        <v>68</v>
      </c>
      <c r="J6791" t="s">
        <v>110</v>
      </c>
      <c r="K6791">
        <v>29</v>
      </c>
      <c r="L6791" s="1">
        <v>854</v>
      </c>
      <c r="M6791" t="s">
        <v>53</v>
      </c>
      <c r="N6791" t="s">
        <v>69</v>
      </c>
      <c r="O6791" t="s">
        <v>98</v>
      </c>
      <c r="P6791">
        <v>28</v>
      </c>
      <c r="Q6791">
        <v>31</v>
      </c>
      <c r="R6791">
        <v>2</v>
      </c>
      <c r="S6791">
        <v>0</v>
      </c>
      <c r="T6791">
        <v>4.9000000000000004</v>
      </c>
      <c r="U6791">
        <v>0</v>
      </c>
      <c r="V6791">
        <v>10</v>
      </c>
      <c r="W6791" s="1">
        <v>2779</v>
      </c>
      <c r="X6791" s="1">
        <v>1425</v>
      </c>
      <c r="Y6791" s="1">
        <v>3540.6</v>
      </c>
      <c r="Z6791" t="s">
        <v>47</v>
      </c>
      <c r="AA6791" t="s">
        <v>71</v>
      </c>
      <c r="AB6791" s="1">
        <v>0</v>
      </c>
      <c r="AC6791">
        <v>1</v>
      </c>
      <c r="AD6791">
        <v>1</v>
      </c>
      <c r="AE6791">
        <v>0</v>
      </c>
      <c r="AF6791">
        <v>0</v>
      </c>
      <c r="AG6791" t="s">
        <v>87</v>
      </c>
      <c r="AH6791">
        <f>IF(OR(Cleaned_Data_Table[[#This Row],[Appointment Status]]="No Show", Cleaned_Data_Table[[#This Row],[Appointment Status]]="Cancelled"), 1, 0)</f>
        <v>0</v>
      </c>
      <c r="AI6791" t="str">
        <f>IF(Cleaned_Data_Table[[#This Row],[Emergency Case]]=1, "Emergency Care", "Standard Care")</f>
        <v>Standard Care</v>
      </c>
    </row>
    <row r="6792" spans="1:35">
      <c r="A6792" t="s">
        <v>6901</v>
      </c>
      <c r="B6792">
        <v>25</v>
      </c>
      <c r="C6792" t="s">
        <v>37</v>
      </c>
      <c r="D6792" t="s">
        <v>93</v>
      </c>
      <c r="E6792">
        <v>22.5</v>
      </c>
      <c r="F6792" t="s">
        <v>52</v>
      </c>
      <c r="G6792" t="s">
        <v>40</v>
      </c>
      <c r="H6792" t="s">
        <v>108</v>
      </c>
      <c r="I6792" t="s">
        <v>109</v>
      </c>
      <c r="J6792" t="s">
        <v>110</v>
      </c>
      <c r="K6792">
        <v>15</v>
      </c>
      <c r="L6792" s="1">
        <v>690</v>
      </c>
      <c r="M6792" t="s">
        <v>44</v>
      </c>
      <c r="N6792" t="s">
        <v>69</v>
      </c>
      <c r="O6792" t="s">
        <v>86</v>
      </c>
      <c r="P6792">
        <v>15</v>
      </c>
      <c r="Q6792">
        <v>19</v>
      </c>
      <c r="R6792">
        <v>5</v>
      </c>
      <c r="S6792">
        <v>0</v>
      </c>
      <c r="T6792">
        <v>3</v>
      </c>
      <c r="U6792">
        <v>0</v>
      </c>
      <c r="V6792">
        <v>10</v>
      </c>
      <c r="W6792" s="1">
        <v>1792</v>
      </c>
      <c r="X6792" s="1">
        <v>1425</v>
      </c>
      <c r="Y6792" s="1">
        <v>3907</v>
      </c>
      <c r="Z6792" t="s">
        <v>47</v>
      </c>
      <c r="AA6792" t="s">
        <v>57</v>
      </c>
      <c r="AB6792" s="1">
        <v>0</v>
      </c>
      <c r="AC6792">
        <v>0</v>
      </c>
      <c r="AD6792">
        <v>1</v>
      </c>
      <c r="AE6792">
        <v>0</v>
      </c>
      <c r="AF6792">
        <v>0</v>
      </c>
      <c r="AG6792" t="s">
        <v>87</v>
      </c>
      <c r="AH6792">
        <f>IF(OR(Cleaned_Data_Table[[#This Row],[Appointment Status]]="No Show", Cleaned_Data_Table[[#This Row],[Appointment Status]]="Cancelled"), 1, 0)</f>
        <v>0</v>
      </c>
      <c r="AI6792" t="str">
        <f>IF(Cleaned_Data_Table[[#This Row],[Emergency Case]]=1, "Emergency Care", "Standard Care")</f>
        <v>Standard Care</v>
      </c>
    </row>
    <row r="6793" spans="1:35">
      <c r="A6793" t="s">
        <v>6902</v>
      </c>
      <c r="B6793">
        <v>83</v>
      </c>
      <c r="C6793" t="s">
        <v>37</v>
      </c>
      <c r="D6793" t="s">
        <v>116</v>
      </c>
      <c r="E6793">
        <v>29.2</v>
      </c>
      <c r="F6793" t="s">
        <v>97</v>
      </c>
      <c r="G6793" t="s">
        <v>40</v>
      </c>
      <c r="H6793" t="s">
        <v>108</v>
      </c>
      <c r="I6793" t="s">
        <v>109</v>
      </c>
      <c r="J6793" t="s">
        <v>110</v>
      </c>
      <c r="K6793">
        <v>22</v>
      </c>
      <c r="L6793" s="1">
        <v>690</v>
      </c>
      <c r="M6793" t="s">
        <v>53</v>
      </c>
      <c r="N6793" t="s">
        <v>54</v>
      </c>
      <c r="O6793" t="s">
        <v>86</v>
      </c>
      <c r="P6793">
        <v>12</v>
      </c>
      <c r="Q6793">
        <v>13</v>
      </c>
      <c r="R6793">
        <v>5</v>
      </c>
      <c r="S6793">
        <v>0</v>
      </c>
      <c r="T6793">
        <v>4.7</v>
      </c>
      <c r="U6793">
        <v>0</v>
      </c>
      <c r="V6793">
        <v>10</v>
      </c>
      <c r="W6793" s="1">
        <v>2776</v>
      </c>
      <c r="X6793" s="1">
        <v>1480</v>
      </c>
      <c r="Y6793" s="1">
        <v>3462.2</v>
      </c>
      <c r="Z6793" t="s">
        <v>47</v>
      </c>
      <c r="AA6793" t="s">
        <v>71</v>
      </c>
      <c r="AB6793" s="1">
        <v>0</v>
      </c>
      <c r="AC6793">
        <v>0</v>
      </c>
      <c r="AD6793">
        <v>0</v>
      </c>
      <c r="AE6793">
        <v>0</v>
      </c>
      <c r="AF6793">
        <v>0</v>
      </c>
      <c r="AG6793" t="s">
        <v>87</v>
      </c>
      <c r="AH6793">
        <f>IF(OR(Cleaned_Data_Table[[#This Row],[Appointment Status]]="No Show", Cleaned_Data_Table[[#This Row],[Appointment Status]]="Cancelled"), 1, 0)</f>
        <v>0</v>
      </c>
      <c r="AI6793" t="str">
        <f>IF(Cleaned_Data_Table[[#This Row],[Emergency Case]]=1, "Emergency Care", "Standard Care")</f>
        <v>Standard Care</v>
      </c>
    </row>
    <row r="6794" spans="1:35">
      <c r="A6794" t="s">
        <v>6903</v>
      </c>
      <c r="B6794">
        <v>63</v>
      </c>
      <c r="C6794" t="s">
        <v>37</v>
      </c>
      <c r="D6794" t="s">
        <v>59</v>
      </c>
      <c r="E6794">
        <v>19.7</v>
      </c>
      <c r="F6794" t="s">
        <v>52</v>
      </c>
      <c r="G6794" t="s">
        <v>40</v>
      </c>
      <c r="H6794" t="s">
        <v>104</v>
      </c>
      <c r="I6794" t="s">
        <v>105</v>
      </c>
      <c r="J6794" t="s">
        <v>90</v>
      </c>
      <c r="K6794">
        <v>30</v>
      </c>
      <c r="L6794" s="1">
        <v>913</v>
      </c>
      <c r="M6794" t="s">
        <v>53</v>
      </c>
      <c r="N6794" t="s">
        <v>124</v>
      </c>
      <c r="O6794" t="s">
        <v>82</v>
      </c>
      <c r="P6794">
        <v>14</v>
      </c>
      <c r="Q6794">
        <v>11</v>
      </c>
      <c r="R6794">
        <v>10</v>
      </c>
      <c r="S6794">
        <v>2</v>
      </c>
      <c r="T6794">
        <v>3.8</v>
      </c>
      <c r="U6794">
        <v>0</v>
      </c>
      <c r="V6794">
        <v>10</v>
      </c>
      <c r="W6794" s="1">
        <v>19302</v>
      </c>
      <c r="X6794" s="1">
        <v>14611</v>
      </c>
      <c r="Y6794" s="1">
        <v>24378.2</v>
      </c>
      <c r="Z6794" t="s">
        <v>47</v>
      </c>
      <c r="AA6794" t="s">
        <v>76</v>
      </c>
      <c r="AB6794" s="1">
        <v>0</v>
      </c>
      <c r="AC6794">
        <v>0</v>
      </c>
      <c r="AD6794">
        <v>0</v>
      </c>
      <c r="AE6794">
        <v>0</v>
      </c>
      <c r="AF6794">
        <v>0</v>
      </c>
      <c r="AG6794" t="s">
        <v>87</v>
      </c>
      <c r="AH6794">
        <f>IF(OR(Cleaned_Data_Table[[#This Row],[Appointment Status]]="No Show", Cleaned_Data_Table[[#This Row],[Appointment Status]]="Cancelled"), 1, 0)</f>
        <v>0</v>
      </c>
      <c r="AI6794" t="str">
        <f>IF(Cleaned_Data_Table[[#This Row],[Emergency Case]]=1, "Emergency Care", "Standard Care")</f>
        <v>Standard Care</v>
      </c>
    </row>
    <row r="6795" spans="1:35">
      <c r="A6795" t="s">
        <v>6904</v>
      </c>
      <c r="B6795">
        <v>55</v>
      </c>
      <c r="C6795" t="s">
        <v>37</v>
      </c>
      <c r="D6795" t="s">
        <v>38</v>
      </c>
      <c r="E6795">
        <v>21.6</v>
      </c>
      <c r="F6795" t="s">
        <v>89</v>
      </c>
      <c r="G6795" t="s">
        <v>40</v>
      </c>
      <c r="H6795" t="s">
        <v>41</v>
      </c>
      <c r="I6795" t="s">
        <v>42</v>
      </c>
      <c r="J6795" t="s">
        <v>43</v>
      </c>
      <c r="K6795">
        <v>19</v>
      </c>
      <c r="L6795" s="1">
        <v>643</v>
      </c>
      <c r="M6795" t="s">
        <v>53</v>
      </c>
      <c r="N6795" t="s">
        <v>81</v>
      </c>
      <c r="O6795" t="s">
        <v>63</v>
      </c>
      <c r="P6795">
        <v>9</v>
      </c>
      <c r="Q6795">
        <v>31</v>
      </c>
      <c r="R6795">
        <v>1</v>
      </c>
      <c r="S6795">
        <v>0</v>
      </c>
      <c r="T6795">
        <v>4.4000000000000004</v>
      </c>
      <c r="U6795">
        <v>0</v>
      </c>
      <c r="V6795">
        <v>10</v>
      </c>
      <c r="W6795" s="1">
        <v>786</v>
      </c>
      <c r="X6795" s="1">
        <v>374</v>
      </c>
      <c r="Y6795" s="1">
        <v>1262.0999999999999</v>
      </c>
      <c r="Z6795" t="s">
        <v>125</v>
      </c>
      <c r="AA6795" t="s">
        <v>76</v>
      </c>
      <c r="AB6795" s="1">
        <v>0</v>
      </c>
      <c r="AC6795">
        <v>1</v>
      </c>
      <c r="AD6795">
        <v>0</v>
      </c>
      <c r="AE6795">
        <v>0</v>
      </c>
      <c r="AF6795">
        <v>0</v>
      </c>
      <c r="AG6795" t="s">
        <v>49</v>
      </c>
      <c r="AH6795">
        <f>IF(OR(Cleaned_Data_Table[[#This Row],[Appointment Status]]="No Show", Cleaned_Data_Table[[#This Row],[Appointment Status]]="Cancelled"), 1, 0)</f>
        <v>1</v>
      </c>
      <c r="AI6795" t="str">
        <f>IF(Cleaned_Data_Table[[#This Row],[Emergency Case]]=1, "Emergency Care", "Standard Care")</f>
        <v>Standard Care</v>
      </c>
    </row>
    <row r="6796" spans="1:35">
      <c r="A6796" t="s">
        <v>6905</v>
      </c>
      <c r="B6796">
        <v>12</v>
      </c>
      <c r="C6796" t="s">
        <v>51</v>
      </c>
      <c r="D6796" t="s">
        <v>38</v>
      </c>
      <c r="E6796">
        <v>18.100000000000001</v>
      </c>
      <c r="F6796" t="s">
        <v>103</v>
      </c>
      <c r="G6796" t="s">
        <v>66</v>
      </c>
      <c r="H6796" t="s">
        <v>41</v>
      </c>
      <c r="I6796" t="s">
        <v>42</v>
      </c>
      <c r="J6796" t="s">
        <v>110</v>
      </c>
      <c r="K6796">
        <v>1</v>
      </c>
      <c r="L6796" s="1">
        <v>298</v>
      </c>
      <c r="M6796" t="s">
        <v>44</v>
      </c>
      <c r="N6796" t="s">
        <v>124</v>
      </c>
      <c r="O6796" t="s">
        <v>111</v>
      </c>
      <c r="P6796">
        <v>16</v>
      </c>
      <c r="Q6796">
        <v>38</v>
      </c>
      <c r="R6796">
        <v>11</v>
      </c>
      <c r="S6796">
        <v>0</v>
      </c>
      <c r="T6796">
        <v>4</v>
      </c>
      <c r="U6796">
        <v>0</v>
      </c>
      <c r="V6796">
        <v>9.5</v>
      </c>
      <c r="W6796" s="1">
        <v>3940</v>
      </c>
      <c r="X6796" s="1">
        <v>1343</v>
      </c>
      <c r="Y6796" s="1">
        <v>5581</v>
      </c>
      <c r="Z6796" t="s">
        <v>47</v>
      </c>
      <c r="AA6796" t="s">
        <v>112</v>
      </c>
      <c r="AB6796" s="1">
        <v>0</v>
      </c>
      <c r="AC6796">
        <v>1</v>
      </c>
      <c r="AD6796">
        <v>1</v>
      </c>
      <c r="AE6796">
        <v>1</v>
      </c>
      <c r="AF6796">
        <v>0</v>
      </c>
      <c r="AG6796" t="s">
        <v>87</v>
      </c>
      <c r="AH6796">
        <f>IF(OR(Cleaned_Data_Table[[#This Row],[Appointment Status]]="No Show", Cleaned_Data_Table[[#This Row],[Appointment Status]]="Cancelled"), 1, 0)</f>
        <v>0</v>
      </c>
      <c r="AI6796" t="str">
        <f>IF(Cleaned_Data_Table[[#This Row],[Emergency Case]]=1, "Emergency Care", "Standard Care")</f>
        <v>Standard Care</v>
      </c>
    </row>
    <row r="6797" spans="1:35">
      <c r="A6797" t="s">
        <v>6906</v>
      </c>
      <c r="B6797">
        <v>1</v>
      </c>
      <c r="C6797" t="s">
        <v>37</v>
      </c>
      <c r="D6797" t="s">
        <v>59</v>
      </c>
      <c r="E6797">
        <v>27.2</v>
      </c>
      <c r="F6797" t="s">
        <v>39</v>
      </c>
      <c r="G6797" t="s">
        <v>66</v>
      </c>
      <c r="H6797" t="s">
        <v>60</v>
      </c>
      <c r="I6797" t="s">
        <v>61</v>
      </c>
      <c r="J6797" t="s">
        <v>43</v>
      </c>
      <c r="K6797">
        <v>13</v>
      </c>
      <c r="L6797" s="1">
        <v>612</v>
      </c>
      <c r="M6797" t="s">
        <v>44</v>
      </c>
      <c r="N6797" t="s">
        <v>62</v>
      </c>
      <c r="O6797" t="s">
        <v>86</v>
      </c>
      <c r="P6797">
        <v>10</v>
      </c>
      <c r="Q6797">
        <v>55</v>
      </c>
      <c r="R6797">
        <v>2</v>
      </c>
      <c r="S6797">
        <v>0</v>
      </c>
      <c r="T6797">
        <v>3</v>
      </c>
      <c r="U6797">
        <v>0</v>
      </c>
      <c r="V6797">
        <v>7.8</v>
      </c>
      <c r="W6797" s="1">
        <v>259</v>
      </c>
      <c r="X6797" s="1">
        <v>807</v>
      </c>
      <c r="Y6797" s="1">
        <v>1678</v>
      </c>
      <c r="Z6797" t="s">
        <v>56</v>
      </c>
      <c r="AA6797" t="s">
        <v>112</v>
      </c>
      <c r="AB6797" s="1">
        <v>1678</v>
      </c>
      <c r="AC6797">
        <v>1</v>
      </c>
      <c r="AD6797">
        <v>0</v>
      </c>
      <c r="AE6797">
        <v>0</v>
      </c>
      <c r="AF6797">
        <v>0</v>
      </c>
      <c r="AG6797" t="s">
        <v>49</v>
      </c>
      <c r="AH6797">
        <f>IF(OR(Cleaned_Data_Table[[#This Row],[Appointment Status]]="No Show", Cleaned_Data_Table[[#This Row],[Appointment Status]]="Cancelled"), 1, 0)</f>
        <v>1</v>
      </c>
      <c r="AI6797" t="str">
        <f>IF(Cleaned_Data_Table[[#This Row],[Emergency Case]]=1, "Emergency Care", "Standard Care")</f>
        <v>Standard Care</v>
      </c>
    </row>
    <row r="6798" spans="1:35">
      <c r="A6798" t="s">
        <v>6907</v>
      </c>
      <c r="B6798">
        <v>86</v>
      </c>
      <c r="C6798" t="s">
        <v>37</v>
      </c>
      <c r="D6798" t="s">
        <v>114</v>
      </c>
      <c r="E6798">
        <v>23.4</v>
      </c>
      <c r="F6798" t="s">
        <v>52</v>
      </c>
      <c r="G6798" t="s">
        <v>40</v>
      </c>
      <c r="H6798" t="s">
        <v>129</v>
      </c>
      <c r="I6798" t="s">
        <v>130</v>
      </c>
      <c r="J6798" t="s">
        <v>110</v>
      </c>
      <c r="K6798">
        <v>22</v>
      </c>
      <c r="L6798" s="1">
        <v>703</v>
      </c>
      <c r="M6798" t="s">
        <v>53</v>
      </c>
      <c r="N6798" t="s">
        <v>69</v>
      </c>
      <c r="O6798" t="s">
        <v>111</v>
      </c>
      <c r="P6798">
        <v>29</v>
      </c>
      <c r="Q6798">
        <v>28</v>
      </c>
      <c r="R6798">
        <v>0</v>
      </c>
      <c r="S6798">
        <v>0</v>
      </c>
      <c r="T6798">
        <v>4.9000000000000004</v>
      </c>
      <c r="U6798">
        <v>0</v>
      </c>
      <c r="V6798">
        <v>10</v>
      </c>
      <c r="W6798" s="1">
        <v>1667</v>
      </c>
      <c r="X6798" s="1">
        <v>2708</v>
      </c>
      <c r="Y6798" s="1">
        <v>3554.6</v>
      </c>
      <c r="Z6798" t="s">
        <v>47</v>
      </c>
      <c r="AA6798" t="s">
        <v>71</v>
      </c>
      <c r="AB6798" s="1">
        <v>0</v>
      </c>
      <c r="AC6798">
        <v>0</v>
      </c>
      <c r="AD6798">
        <v>1</v>
      </c>
      <c r="AE6798">
        <v>0</v>
      </c>
      <c r="AF6798">
        <v>0</v>
      </c>
      <c r="AG6798" t="s">
        <v>87</v>
      </c>
      <c r="AH6798">
        <f>IF(OR(Cleaned_Data_Table[[#This Row],[Appointment Status]]="No Show", Cleaned_Data_Table[[#This Row],[Appointment Status]]="Cancelled"), 1, 0)</f>
        <v>0</v>
      </c>
      <c r="AI6798" t="str">
        <f>IF(Cleaned_Data_Table[[#This Row],[Emergency Case]]=1, "Emergency Care", "Standard Care")</f>
        <v>Standard Care</v>
      </c>
    </row>
    <row r="6799" spans="1:35">
      <c r="A6799" t="s">
        <v>6908</v>
      </c>
      <c r="B6799">
        <v>42</v>
      </c>
      <c r="C6799" t="s">
        <v>37</v>
      </c>
      <c r="D6799" t="s">
        <v>78</v>
      </c>
      <c r="E6799">
        <v>24.2</v>
      </c>
      <c r="F6799" t="s">
        <v>89</v>
      </c>
      <c r="G6799" t="s">
        <v>40</v>
      </c>
      <c r="H6799" t="s">
        <v>67</v>
      </c>
      <c r="I6799" t="s">
        <v>68</v>
      </c>
      <c r="J6799" t="s">
        <v>90</v>
      </c>
      <c r="K6799">
        <v>3</v>
      </c>
      <c r="L6799" s="1">
        <v>396</v>
      </c>
      <c r="M6799" t="s">
        <v>53</v>
      </c>
      <c r="N6799" t="s">
        <v>124</v>
      </c>
      <c r="O6799" t="s">
        <v>106</v>
      </c>
      <c r="P6799">
        <v>3</v>
      </c>
      <c r="Q6799">
        <v>19</v>
      </c>
      <c r="R6799">
        <v>13</v>
      </c>
      <c r="S6799">
        <v>2</v>
      </c>
      <c r="T6799">
        <v>3.1</v>
      </c>
      <c r="U6799">
        <v>0</v>
      </c>
      <c r="V6799">
        <v>10</v>
      </c>
      <c r="W6799" s="1">
        <v>16439</v>
      </c>
      <c r="X6799" s="1">
        <v>9436</v>
      </c>
      <c r="Y6799" s="1">
        <v>18389.7</v>
      </c>
      <c r="Z6799" t="s">
        <v>47</v>
      </c>
      <c r="AA6799" t="s">
        <v>48</v>
      </c>
      <c r="AB6799" s="1">
        <v>0</v>
      </c>
      <c r="AC6799">
        <v>0</v>
      </c>
      <c r="AD6799">
        <v>0</v>
      </c>
      <c r="AE6799">
        <v>0</v>
      </c>
      <c r="AF6799">
        <v>0</v>
      </c>
      <c r="AG6799" t="s">
        <v>131</v>
      </c>
      <c r="AH6799">
        <f>IF(OR(Cleaned_Data_Table[[#This Row],[Appointment Status]]="No Show", Cleaned_Data_Table[[#This Row],[Appointment Status]]="Cancelled"), 1, 0)</f>
        <v>0</v>
      </c>
      <c r="AI6799" t="str">
        <f>IF(Cleaned_Data_Table[[#This Row],[Emergency Case]]=1, "Emergency Care", "Standard Care")</f>
        <v>Standard Care</v>
      </c>
    </row>
    <row r="6800" spans="1:35">
      <c r="A6800" t="s">
        <v>6909</v>
      </c>
      <c r="B6800">
        <v>33</v>
      </c>
      <c r="C6800" t="s">
        <v>37</v>
      </c>
      <c r="D6800" t="s">
        <v>78</v>
      </c>
      <c r="E6800">
        <v>15.7</v>
      </c>
      <c r="F6800" t="s">
        <v>52</v>
      </c>
      <c r="G6800" t="s">
        <v>40</v>
      </c>
      <c r="H6800" t="s">
        <v>138</v>
      </c>
      <c r="I6800" t="s">
        <v>139</v>
      </c>
      <c r="J6800" t="s">
        <v>90</v>
      </c>
      <c r="K6800">
        <v>21</v>
      </c>
      <c r="L6800" s="1">
        <v>681</v>
      </c>
      <c r="M6800" t="s">
        <v>53</v>
      </c>
      <c r="N6800" t="s">
        <v>45</v>
      </c>
      <c r="O6800" t="s">
        <v>82</v>
      </c>
      <c r="P6800">
        <v>6</v>
      </c>
      <c r="Q6800">
        <v>16</v>
      </c>
      <c r="R6800">
        <v>5</v>
      </c>
      <c r="S6800">
        <v>1</v>
      </c>
      <c r="T6800">
        <v>3.2</v>
      </c>
      <c r="U6800">
        <v>0</v>
      </c>
      <c r="V6800">
        <v>10</v>
      </c>
      <c r="W6800" s="1">
        <v>14051</v>
      </c>
      <c r="X6800" s="1">
        <v>14449</v>
      </c>
      <c r="Y6800" s="1">
        <v>20426.7</v>
      </c>
      <c r="Z6800" t="s">
        <v>47</v>
      </c>
      <c r="AA6800" t="s">
        <v>57</v>
      </c>
      <c r="AB6800" s="1">
        <v>0</v>
      </c>
      <c r="AC6800">
        <v>0</v>
      </c>
      <c r="AD6800">
        <v>0</v>
      </c>
      <c r="AE6800">
        <v>0</v>
      </c>
      <c r="AF6800">
        <v>0</v>
      </c>
      <c r="AG6800" t="s">
        <v>87</v>
      </c>
      <c r="AH6800">
        <f>IF(OR(Cleaned_Data_Table[[#This Row],[Appointment Status]]="No Show", Cleaned_Data_Table[[#This Row],[Appointment Status]]="Cancelled"), 1, 0)</f>
        <v>0</v>
      </c>
      <c r="AI6800" t="str">
        <f>IF(Cleaned_Data_Table[[#This Row],[Emergency Case]]=1, "Emergency Care", "Standard Care")</f>
        <v>Standard Care</v>
      </c>
    </row>
    <row r="6801" spans="1:35">
      <c r="A6801" t="s">
        <v>6910</v>
      </c>
      <c r="B6801">
        <v>75</v>
      </c>
      <c r="C6801" t="s">
        <v>51</v>
      </c>
      <c r="D6801" t="s">
        <v>59</v>
      </c>
      <c r="E6801">
        <v>24.1</v>
      </c>
      <c r="F6801" t="s">
        <v>97</v>
      </c>
      <c r="G6801" t="s">
        <v>85</v>
      </c>
      <c r="H6801" t="s">
        <v>79</v>
      </c>
      <c r="I6801" t="s">
        <v>80</v>
      </c>
      <c r="J6801" t="s">
        <v>110</v>
      </c>
      <c r="K6801">
        <v>19</v>
      </c>
      <c r="L6801" s="1">
        <v>618</v>
      </c>
      <c r="M6801" t="s">
        <v>53</v>
      </c>
      <c r="N6801" t="s">
        <v>62</v>
      </c>
      <c r="O6801" t="s">
        <v>98</v>
      </c>
      <c r="P6801">
        <v>0</v>
      </c>
      <c r="Q6801">
        <v>17</v>
      </c>
      <c r="R6801">
        <v>13</v>
      </c>
      <c r="S6801">
        <v>3</v>
      </c>
      <c r="T6801">
        <v>3.4</v>
      </c>
      <c r="U6801">
        <v>1</v>
      </c>
      <c r="V6801">
        <v>10</v>
      </c>
      <c r="W6801" s="1">
        <v>2656</v>
      </c>
      <c r="X6801" s="1">
        <v>3835</v>
      </c>
      <c r="Y6801" s="1">
        <v>4976.3</v>
      </c>
      <c r="Z6801" t="s">
        <v>56</v>
      </c>
      <c r="AA6801" t="s">
        <v>71</v>
      </c>
      <c r="AB6801" s="1">
        <v>7109</v>
      </c>
      <c r="AC6801">
        <v>0</v>
      </c>
      <c r="AD6801">
        <v>0</v>
      </c>
      <c r="AE6801">
        <v>0</v>
      </c>
      <c r="AF6801">
        <v>0</v>
      </c>
      <c r="AG6801" t="s">
        <v>87</v>
      </c>
      <c r="AH6801">
        <f>IF(OR(Cleaned_Data_Table[[#This Row],[Appointment Status]]="No Show", Cleaned_Data_Table[[#This Row],[Appointment Status]]="Cancelled"), 1, 0)</f>
        <v>1</v>
      </c>
      <c r="AI6801" t="str">
        <f>IF(Cleaned_Data_Table[[#This Row],[Emergency Case]]=1, "Emergency Care", "Standard Care")</f>
        <v>Emergency Care</v>
      </c>
    </row>
    <row r="6802" spans="1:35">
      <c r="A6802" t="s">
        <v>6911</v>
      </c>
      <c r="B6802">
        <v>46</v>
      </c>
      <c r="C6802" t="s">
        <v>51</v>
      </c>
      <c r="D6802" t="s">
        <v>59</v>
      </c>
      <c r="E6802">
        <v>23.8</v>
      </c>
      <c r="F6802" t="s">
        <v>97</v>
      </c>
      <c r="G6802" t="s">
        <v>40</v>
      </c>
      <c r="H6802" t="s">
        <v>41</v>
      </c>
      <c r="I6802" t="s">
        <v>42</v>
      </c>
      <c r="J6802" t="s">
        <v>110</v>
      </c>
      <c r="K6802">
        <v>11</v>
      </c>
      <c r="L6802" s="1">
        <v>479</v>
      </c>
      <c r="M6802" t="s">
        <v>53</v>
      </c>
      <c r="N6802" t="s">
        <v>45</v>
      </c>
      <c r="O6802" t="s">
        <v>75</v>
      </c>
      <c r="P6802">
        <v>5</v>
      </c>
      <c r="Q6802">
        <v>25</v>
      </c>
      <c r="R6802">
        <v>14</v>
      </c>
      <c r="S6802">
        <v>2</v>
      </c>
      <c r="T6802">
        <v>3.3</v>
      </c>
      <c r="U6802">
        <v>0</v>
      </c>
      <c r="V6802">
        <v>10</v>
      </c>
      <c r="W6802" s="1">
        <v>1516</v>
      </c>
      <c r="X6802" s="1">
        <v>2761</v>
      </c>
      <c r="Y6802" s="1">
        <v>3329.2</v>
      </c>
      <c r="Z6802" t="s">
        <v>47</v>
      </c>
      <c r="AA6802" t="s">
        <v>48</v>
      </c>
      <c r="AB6802" s="1">
        <v>0</v>
      </c>
      <c r="AC6802">
        <v>0</v>
      </c>
      <c r="AD6802">
        <v>0</v>
      </c>
      <c r="AE6802">
        <v>0</v>
      </c>
      <c r="AF6802">
        <v>0</v>
      </c>
      <c r="AG6802" t="s">
        <v>87</v>
      </c>
      <c r="AH6802">
        <f>IF(OR(Cleaned_Data_Table[[#This Row],[Appointment Status]]="No Show", Cleaned_Data_Table[[#This Row],[Appointment Status]]="Cancelled"), 1, 0)</f>
        <v>0</v>
      </c>
      <c r="AI6802" t="str">
        <f>IF(Cleaned_Data_Table[[#This Row],[Emergency Case]]=1, "Emergency Care", "Standard Care")</f>
        <v>Standard Care</v>
      </c>
    </row>
    <row r="6803" spans="1:35">
      <c r="A6803" t="s">
        <v>6912</v>
      </c>
      <c r="B6803">
        <v>62</v>
      </c>
      <c r="C6803" t="s">
        <v>51</v>
      </c>
      <c r="D6803" t="s">
        <v>116</v>
      </c>
      <c r="E6803">
        <v>25.6</v>
      </c>
      <c r="F6803" t="s">
        <v>52</v>
      </c>
      <c r="G6803" t="s">
        <v>40</v>
      </c>
      <c r="H6803" t="s">
        <v>108</v>
      </c>
      <c r="I6803" t="s">
        <v>109</v>
      </c>
      <c r="J6803" t="s">
        <v>90</v>
      </c>
      <c r="K6803">
        <v>17</v>
      </c>
      <c r="L6803" s="1">
        <v>587</v>
      </c>
      <c r="M6803" t="s">
        <v>53</v>
      </c>
      <c r="N6803" t="s">
        <v>62</v>
      </c>
      <c r="O6803" t="s">
        <v>75</v>
      </c>
      <c r="P6803">
        <v>26</v>
      </c>
      <c r="Q6803">
        <v>5</v>
      </c>
      <c r="R6803">
        <v>0</v>
      </c>
      <c r="S6803">
        <v>0</v>
      </c>
      <c r="T6803">
        <v>3.5</v>
      </c>
      <c r="U6803">
        <v>0</v>
      </c>
      <c r="V6803">
        <v>10</v>
      </c>
      <c r="W6803" s="1">
        <v>5396</v>
      </c>
      <c r="X6803" s="1">
        <v>4959</v>
      </c>
      <c r="Y6803" s="1">
        <v>7659.4</v>
      </c>
      <c r="Z6803" t="s">
        <v>47</v>
      </c>
      <c r="AA6803" t="s">
        <v>76</v>
      </c>
      <c r="AB6803" s="1">
        <v>0</v>
      </c>
      <c r="AC6803">
        <v>0</v>
      </c>
      <c r="AD6803">
        <v>1</v>
      </c>
      <c r="AE6803">
        <v>0</v>
      </c>
      <c r="AF6803">
        <v>0</v>
      </c>
      <c r="AG6803" t="s">
        <v>91</v>
      </c>
      <c r="AH6803">
        <f>IF(OR(Cleaned_Data_Table[[#This Row],[Appointment Status]]="No Show", Cleaned_Data_Table[[#This Row],[Appointment Status]]="Cancelled"), 1, 0)</f>
        <v>0</v>
      </c>
      <c r="AI6803" t="str">
        <f>IF(Cleaned_Data_Table[[#This Row],[Emergency Case]]=1, "Emergency Care", "Standard Care")</f>
        <v>Standard Care</v>
      </c>
    </row>
    <row r="6804" spans="1:35">
      <c r="A6804" t="s">
        <v>6913</v>
      </c>
      <c r="B6804">
        <v>46</v>
      </c>
      <c r="C6804" t="s">
        <v>51</v>
      </c>
      <c r="D6804" t="s">
        <v>100</v>
      </c>
      <c r="E6804">
        <v>28.9</v>
      </c>
      <c r="F6804" t="s">
        <v>89</v>
      </c>
      <c r="G6804" t="s">
        <v>66</v>
      </c>
      <c r="H6804" t="s">
        <v>79</v>
      </c>
      <c r="I6804" t="s">
        <v>80</v>
      </c>
      <c r="J6804" t="s">
        <v>110</v>
      </c>
      <c r="K6804">
        <v>29</v>
      </c>
      <c r="L6804" s="1">
        <v>898</v>
      </c>
      <c r="M6804" t="s">
        <v>53</v>
      </c>
      <c r="N6804" t="s">
        <v>69</v>
      </c>
      <c r="O6804" t="s">
        <v>55</v>
      </c>
      <c r="P6804">
        <v>24</v>
      </c>
      <c r="Q6804">
        <v>37</v>
      </c>
      <c r="R6804">
        <v>1</v>
      </c>
      <c r="S6804">
        <v>0</v>
      </c>
      <c r="T6804">
        <v>4.5999999999999996</v>
      </c>
      <c r="U6804">
        <v>0</v>
      </c>
      <c r="V6804">
        <v>9.8000000000000007</v>
      </c>
      <c r="W6804" s="1">
        <v>4718</v>
      </c>
      <c r="X6804" s="1">
        <v>2479</v>
      </c>
      <c r="Y6804" s="1">
        <v>5666.5</v>
      </c>
      <c r="Z6804" t="s">
        <v>56</v>
      </c>
      <c r="AA6804" t="s">
        <v>48</v>
      </c>
      <c r="AB6804" s="1">
        <v>8095</v>
      </c>
      <c r="AC6804">
        <v>1</v>
      </c>
      <c r="AD6804">
        <v>1</v>
      </c>
      <c r="AE6804">
        <v>1</v>
      </c>
      <c r="AF6804">
        <v>0</v>
      </c>
      <c r="AG6804" t="s">
        <v>87</v>
      </c>
      <c r="AH6804">
        <f>IF(OR(Cleaned_Data_Table[[#This Row],[Appointment Status]]="No Show", Cleaned_Data_Table[[#This Row],[Appointment Status]]="Cancelled"), 1, 0)</f>
        <v>1</v>
      </c>
      <c r="AI6804" t="str">
        <f>IF(Cleaned_Data_Table[[#This Row],[Emergency Case]]=1, "Emergency Care", "Standard Care")</f>
        <v>Standard Care</v>
      </c>
    </row>
    <row r="6805" spans="1:35">
      <c r="A6805" t="s">
        <v>6914</v>
      </c>
      <c r="B6805">
        <v>27</v>
      </c>
      <c r="C6805" t="s">
        <v>37</v>
      </c>
      <c r="D6805" t="s">
        <v>116</v>
      </c>
      <c r="E6805">
        <v>23.9</v>
      </c>
      <c r="F6805" t="s">
        <v>39</v>
      </c>
      <c r="G6805" t="s">
        <v>40</v>
      </c>
      <c r="H6805" t="s">
        <v>104</v>
      </c>
      <c r="I6805" t="s">
        <v>105</v>
      </c>
      <c r="J6805" t="s">
        <v>110</v>
      </c>
      <c r="K6805">
        <v>30</v>
      </c>
      <c r="L6805" s="1">
        <v>842</v>
      </c>
      <c r="M6805" t="s">
        <v>53</v>
      </c>
      <c r="N6805" t="s">
        <v>54</v>
      </c>
      <c r="O6805" t="s">
        <v>46</v>
      </c>
      <c r="P6805">
        <v>12</v>
      </c>
      <c r="Q6805">
        <v>31</v>
      </c>
      <c r="R6805">
        <v>3</v>
      </c>
      <c r="S6805">
        <v>0</v>
      </c>
      <c r="T6805">
        <v>4.0999999999999996</v>
      </c>
      <c r="U6805">
        <v>0</v>
      </c>
      <c r="V6805">
        <v>10</v>
      </c>
      <c r="W6805" s="1">
        <v>1616</v>
      </c>
      <c r="X6805" s="1">
        <v>2878</v>
      </c>
      <c r="Y6805" s="1">
        <v>3735.2</v>
      </c>
      <c r="Z6805" t="s">
        <v>47</v>
      </c>
      <c r="AA6805" t="s">
        <v>57</v>
      </c>
      <c r="AB6805" s="1">
        <v>0</v>
      </c>
      <c r="AC6805">
        <v>1</v>
      </c>
      <c r="AD6805">
        <v>0</v>
      </c>
      <c r="AE6805">
        <v>0</v>
      </c>
      <c r="AF6805">
        <v>0</v>
      </c>
      <c r="AG6805" t="s">
        <v>87</v>
      </c>
      <c r="AH6805">
        <f>IF(OR(Cleaned_Data_Table[[#This Row],[Appointment Status]]="No Show", Cleaned_Data_Table[[#This Row],[Appointment Status]]="Cancelled"), 1, 0)</f>
        <v>0</v>
      </c>
      <c r="AI6805" t="str">
        <f>IF(Cleaned_Data_Table[[#This Row],[Emergency Case]]=1, "Emergency Care", "Standard Care")</f>
        <v>Standard Care</v>
      </c>
    </row>
    <row r="6806" spans="1:35">
      <c r="A6806" t="s">
        <v>6915</v>
      </c>
      <c r="B6806">
        <v>42</v>
      </c>
      <c r="C6806" t="s">
        <v>37</v>
      </c>
      <c r="D6806" t="s">
        <v>118</v>
      </c>
      <c r="E6806">
        <v>21.6</v>
      </c>
      <c r="F6806" t="s">
        <v>89</v>
      </c>
      <c r="G6806" t="s">
        <v>85</v>
      </c>
      <c r="H6806" t="s">
        <v>67</v>
      </c>
      <c r="I6806" t="s">
        <v>68</v>
      </c>
      <c r="J6806" t="s">
        <v>90</v>
      </c>
      <c r="K6806">
        <v>8</v>
      </c>
      <c r="L6806" s="1">
        <v>407</v>
      </c>
      <c r="M6806" t="s">
        <v>44</v>
      </c>
      <c r="N6806" t="s">
        <v>81</v>
      </c>
      <c r="O6806" t="s">
        <v>106</v>
      </c>
      <c r="P6806">
        <v>0</v>
      </c>
      <c r="Q6806">
        <v>15</v>
      </c>
      <c r="R6806">
        <v>8</v>
      </c>
      <c r="S6806">
        <v>1</v>
      </c>
      <c r="T6806">
        <v>3.2</v>
      </c>
      <c r="U6806">
        <v>1</v>
      </c>
      <c r="V6806">
        <v>10</v>
      </c>
      <c r="W6806" s="1">
        <v>19529</v>
      </c>
      <c r="X6806" s="1">
        <v>5221</v>
      </c>
      <c r="Y6806" s="1">
        <v>25157</v>
      </c>
      <c r="Z6806" t="s">
        <v>47</v>
      </c>
      <c r="AA6806" t="s">
        <v>48</v>
      </c>
      <c r="AB6806" s="1">
        <v>0</v>
      </c>
      <c r="AC6806">
        <v>0</v>
      </c>
      <c r="AD6806">
        <v>0</v>
      </c>
      <c r="AE6806">
        <v>0</v>
      </c>
      <c r="AF6806">
        <v>0</v>
      </c>
      <c r="AG6806" t="s">
        <v>131</v>
      </c>
      <c r="AH6806">
        <f>IF(OR(Cleaned_Data_Table[[#This Row],[Appointment Status]]="No Show", Cleaned_Data_Table[[#This Row],[Appointment Status]]="Cancelled"), 1, 0)</f>
        <v>0</v>
      </c>
      <c r="AI6806" t="str">
        <f>IF(Cleaned_Data_Table[[#This Row],[Emergency Case]]=1, "Emergency Care", "Standard Care")</f>
        <v>Emergency Care</v>
      </c>
    </row>
    <row r="6807" spans="1:35">
      <c r="A6807" t="s">
        <v>6916</v>
      </c>
      <c r="B6807">
        <v>7</v>
      </c>
      <c r="C6807" t="s">
        <v>37</v>
      </c>
      <c r="D6807" t="s">
        <v>116</v>
      </c>
      <c r="E6807">
        <v>27.8</v>
      </c>
      <c r="F6807" t="s">
        <v>97</v>
      </c>
      <c r="G6807" t="s">
        <v>40</v>
      </c>
      <c r="H6807" t="s">
        <v>104</v>
      </c>
      <c r="I6807" t="s">
        <v>105</v>
      </c>
      <c r="J6807" t="s">
        <v>110</v>
      </c>
      <c r="K6807">
        <v>20</v>
      </c>
      <c r="L6807" s="1">
        <v>676</v>
      </c>
      <c r="M6807" t="s">
        <v>53</v>
      </c>
      <c r="N6807" t="s">
        <v>81</v>
      </c>
      <c r="O6807" t="s">
        <v>55</v>
      </c>
      <c r="P6807">
        <v>11</v>
      </c>
      <c r="Q6807">
        <v>14</v>
      </c>
      <c r="R6807">
        <v>1</v>
      </c>
      <c r="S6807">
        <v>0</v>
      </c>
      <c r="T6807">
        <v>3.5</v>
      </c>
      <c r="U6807">
        <v>0</v>
      </c>
      <c r="V6807">
        <v>10</v>
      </c>
      <c r="W6807" s="1">
        <v>2753</v>
      </c>
      <c r="X6807" s="1">
        <v>1272</v>
      </c>
      <c r="Y6807" s="1">
        <v>3290.7</v>
      </c>
      <c r="Z6807" t="s">
        <v>47</v>
      </c>
      <c r="AA6807" t="s">
        <v>112</v>
      </c>
      <c r="AB6807" s="1">
        <v>0</v>
      </c>
      <c r="AC6807">
        <v>0</v>
      </c>
      <c r="AD6807">
        <v>0</v>
      </c>
      <c r="AE6807">
        <v>0</v>
      </c>
      <c r="AF6807">
        <v>0</v>
      </c>
      <c r="AG6807" t="s">
        <v>87</v>
      </c>
      <c r="AH6807">
        <f>IF(OR(Cleaned_Data_Table[[#This Row],[Appointment Status]]="No Show", Cleaned_Data_Table[[#This Row],[Appointment Status]]="Cancelled"), 1, 0)</f>
        <v>0</v>
      </c>
      <c r="AI6807" t="str">
        <f>IF(Cleaned_Data_Table[[#This Row],[Emergency Case]]=1, "Emergency Care", "Standard Care")</f>
        <v>Standard Care</v>
      </c>
    </row>
    <row r="6808" spans="1:35">
      <c r="A6808" t="s">
        <v>6917</v>
      </c>
      <c r="B6808">
        <v>53</v>
      </c>
      <c r="C6808" t="s">
        <v>51</v>
      </c>
      <c r="D6808" t="s">
        <v>65</v>
      </c>
      <c r="E6808">
        <v>21.2</v>
      </c>
      <c r="F6808" t="s">
        <v>89</v>
      </c>
      <c r="G6808" t="s">
        <v>40</v>
      </c>
      <c r="H6808" t="s">
        <v>104</v>
      </c>
      <c r="I6808" t="s">
        <v>105</v>
      </c>
      <c r="J6808" t="s">
        <v>110</v>
      </c>
      <c r="K6808">
        <v>26</v>
      </c>
      <c r="L6808" s="1">
        <v>906</v>
      </c>
      <c r="M6808" t="s">
        <v>44</v>
      </c>
      <c r="N6808" t="s">
        <v>124</v>
      </c>
      <c r="O6808" t="s">
        <v>75</v>
      </c>
      <c r="P6808">
        <v>11</v>
      </c>
      <c r="Q6808">
        <v>27</v>
      </c>
      <c r="R6808">
        <v>13</v>
      </c>
      <c r="S6808">
        <v>3</v>
      </c>
      <c r="T6808">
        <v>4.5</v>
      </c>
      <c r="U6808">
        <v>0</v>
      </c>
      <c r="V6808">
        <v>10</v>
      </c>
      <c r="W6808" s="1">
        <v>1611</v>
      </c>
      <c r="X6808" s="1">
        <v>2837</v>
      </c>
      <c r="Y6808" s="1">
        <v>5354</v>
      </c>
      <c r="Z6808" t="s">
        <v>47</v>
      </c>
      <c r="AA6808" t="s">
        <v>48</v>
      </c>
      <c r="AB6808" s="1">
        <v>0</v>
      </c>
      <c r="AC6808">
        <v>0</v>
      </c>
      <c r="AD6808">
        <v>0</v>
      </c>
      <c r="AE6808">
        <v>0</v>
      </c>
      <c r="AF6808">
        <v>0</v>
      </c>
      <c r="AG6808" t="s">
        <v>87</v>
      </c>
      <c r="AH6808">
        <f>IF(OR(Cleaned_Data_Table[[#This Row],[Appointment Status]]="No Show", Cleaned_Data_Table[[#This Row],[Appointment Status]]="Cancelled"), 1, 0)</f>
        <v>0</v>
      </c>
      <c r="AI6808" t="str">
        <f>IF(Cleaned_Data_Table[[#This Row],[Emergency Case]]=1, "Emergency Care", "Standard Care")</f>
        <v>Standard Care</v>
      </c>
    </row>
    <row r="6809" spans="1:35">
      <c r="A6809" t="s">
        <v>6918</v>
      </c>
      <c r="B6809">
        <v>4</v>
      </c>
      <c r="C6809" t="s">
        <v>37</v>
      </c>
      <c r="D6809" t="s">
        <v>84</v>
      </c>
      <c r="E6809">
        <v>23.3</v>
      </c>
      <c r="F6809" t="s">
        <v>52</v>
      </c>
      <c r="G6809" t="s">
        <v>85</v>
      </c>
      <c r="H6809" t="s">
        <v>41</v>
      </c>
      <c r="I6809" t="s">
        <v>42</v>
      </c>
      <c r="J6809" t="s">
        <v>110</v>
      </c>
      <c r="K6809">
        <v>20</v>
      </c>
      <c r="L6809" s="1">
        <v>753</v>
      </c>
      <c r="M6809" t="s">
        <v>53</v>
      </c>
      <c r="N6809" t="s">
        <v>69</v>
      </c>
      <c r="O6809" t="s">
        <v>70</v>
      </c>
      <c r="P6809">
        <v>0</v>
      </c>
      <c r="Q6809">
        <v>19</v>
      </c>
      <c r="R6809">
        <v>12</v>
      </c>
      <c r="S6809">
        <v>2</v>
      </c>
      <c r="T6809">
        <v>4.5</v>
      </c>
      <c r="U6809">
        <v>1</v>
      </c>
      <c r="V6809">
        <v>10</v>
      </c>
      <c r="W6809" s="1">
        <v>2994</v>
      </c>
      <c r="X6809" s="1">
        <v>1501</v>
      </c>
      <c r="Y6809" s="1">
        <v>3673.6</v>
      </c>
      <c r="Z6809" t="s">
        <v>47</v>
      </c>
      <c r="AA6809" t="s">
        <v>112</v>
      </c>
      <c r="AB6809" s="1">
        <v>0</v>
      </c>
      <c r="AC6809">
        <v>0</v>
      </c>
      <c r="AD6809">
        <v>0</v>
      </c>
      <c r="AE6809">
        <v>0</v>
      </c>
      <c r="AF6809">
        <v>0</v>
      </c>
      <c r="AG6809" t="s">
        <v>87</v>
      </c>
      <c r="AH6809">
        <f>IF(OR(Cleaned_Data_Table[[#This Row],[Appointment Status]]="No Show", Cleaned_Data_Table[[#This Row],[Appointment Status]]="Cancelled"), 1, 0)</f>
        <v>0</v>
      </c>
      <c r="AI6809" t="str">
        <f>IF(Cleaned_Data_Table[[#This Row],[Emergency Case]]=1, "Emergency Care", "Standard Care")</f>
        <v>Emergency Care</v>
      </c>
    </row>
    <row r="6810" spans="1:35">
      <c r="A6810" t="s">
        <v>6919</v>
      </c>
      <c r="B6810">
        <v>8</v>
      </c>
      <c r="C6810" t="s">
        <v>51</v>
      </c>
      <c r="D6810" t="s">
        <v>65</v>
      </c>
      <c r="E6810">
        <v>24.7</v>
      </c>
      <c r="F6810" t="s">
        <v>89</v>
      </c>
      <c r="G6810" t="s">
        <v>40</v>
      </c>
      <c r="H6810" t="s">
        <v>138</v>
      </c>
      <c r="I6810" t="s">
        <v>139</v>
      </c>
      <c r="J6810" t="s">
        <v>110</v>
      </c>
      <c r="K6810">
        <v>10</v>
      </c>
      <c r="L6810" s="1">
        <v>450</v>
      </c>
      <c r="M6810" t="s">
        <v>44</v>
      </c>
      <c r="N6810" t="s">
        <v>62</v>
      </c>
      <c r="O6810" t="s">
        <v>119</v>
      </c>
      <c r="P6810">
        <v>7</v>
      </c>
      <c r="Q6810">
        <v>30</v>
      </c>
      <c r="R6810">
        <v>4</v>
      </c>
      <c r="S6810">
        <v>0</v>
      </c>
      <c r="T6810">
        <v>4</v>
      </c>
      <c r="U6810">
        <v>0</v>
      </c>
      <c r="V6810">
        <v>10</v>
      </c>
      <c r="W6810" s="1">
        <v>1075</v>
      </c>
      <c r="X6810" s="1">
        <v>3971</v>
      </c>
      <c r="Y6810" s="1">
        <v>5496</v>
      </c>
      <c r="Z6810" t="s">
        <v>47</v>
      </c>
      <c r="AA6810" t="s">
        <v>112</v>
      </c>
      <c r="AB6810" s="1">
        <v>0</v>
      </c>
      <c r="AC6810">
        <v>0</v>
      </c>
      <c r="AD6810">
        <v>0</v>
      </c>
      <c r="AE6810">
        <v>0</v>
      </c>
      <c r="AF6810">
        <v>0</v>
      </c>
      <c r="AG6810" t="s">
        <v>87</v>
      </c>
      <c r="AH6810">
        <f>IF(OR(Cleaned_Data_Table[[#This Row],[Appointment Status]]="No Show", Cleaned_Data_Table[[#This Row],[Appointment Status]]="Cancelled"), 1, 0)</f>
        <v>0</v>
      </c>
      <c r="AI6810" t="str">
        <f>IF(Cleaned_Data_Table[[#This Row],[Emergency Case]]=1, "Emergency Care", "Standard Care")</f>
        <v>Standard Care</v>
      </c>
    </row>
    <row r="6811" spans="1:35">
      <c r="A6811" t="s">
        <v>6920</v>
      </c>
      <c r="B6811">
        <v>84</v>
      </c>
      <c r="C6811" t="s">
        <v>51</v>
      </c>
      <c r="D6811" t="s">
        <v>59</v>
      </c>
      <c r="E6811">
        <v>31.2</v>
      </c>
      <c r="F6811" t="s">
        <v>39</v>
      </c>
      <c r="G6811" t="s">
        <v>40</v>
      </c>
      <c r="H6811" t="s">
        <v>60</v>
      </c>
      <c r="I6811" t="s">
        <v>61</v>
      </c>
      <c r="J6811" t="s">
        <v>110</v>
      </c>
      <c r="K6811">
        <v>29</v>
      </c>
      <c r="L6811" s="1">
        <v>819</v>
      </c>
      <c r="M6811" t="s">
        <v>53</v>
      </c>
      <c r="N6811" t="s">
        <v>62</v>
      </c>
      <c r="O6811" t="s">
        <v>75</v>
      </c>
      <c r="P6811">
        <v>10</v>
      </c>
      <c r="Q6811">
        <v>10</v>
      </c>
      <c r="R6811">
        <v>3</v>
      </c>
      <c r="S6811">
        <v>0</v>
      </c>
      <c r="T6811">
        <v>4.3</v>
      </c>
      <c r="U6811">
        <v>0</v>
      </c>
      <c r="V6811">
        <v>10</v>
      </c>
      <c r="W6811" s="1">
        <v>3555</v>
      </c>
      <c r="X6811" s="1">
        <v>3669</v>
      </c>
      <c r="Y6811" s="1">
        <v>5630.1</v>
      </c>
      <c r="Z6811" t="s">
        <v>47</v>
      </c>
      <c r="AA6811" t="s">
        <v>71</v>
      </c>
      <c r="AB6811" s="1">
        <v>0</v>
      </c>
      <c r="AC6811">
        <v>0</v>
      </c>
      <c r="AD6811">
        <v>0</v>
      </c>
      <c r="AE6811">
        <v>0</v>
      </c>
      <c r="AF6811">
        <v>0</v>
      </c>
      <c r="AG6811" t="s">
        <v>87</v>
      </c>
      <c r="AH6811">
        <f>IF(OR(Cleaned_Data_Table[[#This Row],[Appointment Status]]="No Show", Cleaned_Data_Table[[#This Row],[Appointment Status]]="Cancelled"), 1, 0)</f>
        <v>0</v>
      </c>
      <c r="AI6811" t="str">
        <f>IF(Cleaned_Data_Table[[#This Row],[Emergency Case]]=1, "Emergency Care", "Standard Care")</f>
        <v>Standard Care</v>
      </c>
    </row>
    <row r="6812" spans="1:35">
      <c r="A6812" t="s">
        <v>6921</v>
      </c>
      <c r="B6812">
        <v>50</v>
      </c>
      <c r="C6812" t="s">
        <v>37</v>
      </c>
      <c r="D6812" t="s">
        <v>78</v>
      </c>
      <c r="E6812">
        <v>19.7</v>
      </c>
      <c r="F6812" t="s">
        <v>52</v>
      </c>
      <c r="G6812" t="s">
        <v>66</v>
      </c>
      <c r="H6812" t="s">
        <v>73</v>
      </c>
      <c r="I6812" t="s">
        <v>74</v>
      </c>
      <c r="J6812" t="s">
        <v>43</v>
      </c>
      <c r="K6812">
        <v>6</v>
      </c>
      <c r="L6812" s="1">
        <v>325</v>
      </c>
      <c r="M6812" t="s">
        <v>44</v>
      </c>
      <c r="N6812" t="s">
        <v>62</v>
      </c>
      <c r="O6812" t="s">
        <v>55</v>
      </c>
      <c r="P6812">
        <v>10</v>
      </c>
      <c r="Q6812">
        <v>32</v>
      </c>
      <c r="R6812">
        <v>0</v>
      </c>
      <c r="S6812">
        <v>0</v>
      </c>
      <c r="T6812">
        <v>4.0999999999999996</v>
      </c>
      <c r="U6812">
        <v>0</v>
      </c>
      <c r="V6812">
        <v>9.9</v>
      </c>
      <c r="W6812" s="1">
        <v>868</v>
      </c>
      <c r="X6812" s="1">
        <v>54</v>
      </c>
      <c r="Y6812" s="1">
        <v>1247</v>
      </c>
      <c r="Z6812" t="s">
        <v>47</v>
      </c>
      <c r="AA6812" t="s">
        <v>48</v>
      </c>
      <c r="AB6812" s="1">
        <v>0</v>
      </c>
      <c r="AC6812">
        <v>1</v>
      </c>
      <c r="AD6812">
        <v>0</v>
      </c>
      <c r="AE6812">
        <v>0</v>
      </c>
      <c r="AF6812">
        <v>0</v>
      </c>
      <c r="AG6812" t="s">
        <v>49</v>
      </c>
      <c r="AH6812">
        <f>IF(OR(Cleaned_Data_Table[[#This Row],[Appointment Status]]="No Show", Cleaned_Data_Table[[#This Row],[Appointment Status]]="Cancelled"), 1, 0)</f>
        <v>0</v>
      </c>
      <c r="AI6812" t="str">
        <f>IF(Cleaned_Data_Table[[#This Row],[Emergency Case]]=1, "Emergency Care", "Standard Care")</f>
        <v>Standard Care</v>
      </c>
    </row>
    <row r="6813" spans="1:35">
      <c r="A6813" t="s">
        <v>6922</v>
      </c>
      <c r="B6813">
        <v>11</v>
      </c>
      <c r="C6813" t="s">
        <v>51</v>
      </c>
      <c r="D6813" t="s">
        <v>114</v>
      </c>
      <c r="E6813">
        <v>29.3</v>
      </c>
      <c r="F6813" t="s">
        <v>52</v>
      </c>
      <c r="G6813" t="s">
        <v>40</v>
      </c>
      <c r="H6813" t="s">
        <v>60</v>
      </c>
      <c r="I6813" t="s">
        <v>61</v>
      </c>
      <c r="J6813" t="s">
        <v>110</v>
      </c>
      <c r="K6813">
        <v>25</v>
      </c>
      <c r="L6813" s="1">
        <v>725</v>
      </c>
      <c r="M6813" t="s">
        <v>44</v>
      </c>
      <c r="N6813" t="s">
        <v>45</v>
      </c>
      <c r="O6813" t="s">
        <v>46</v>
      </c>
      <c r="P6813">
        <v>3</v>
      </c>
      <c r="Q6813">
        <v>27</v>
      </c>
      <c r="R6813">
        <v>4</v>
      </c>
      <c r="S6813">
        <v>0</v>
      </c>
      <c r="T6813">
        <v>4.8</v>
      </c>
      <c r="U6813">
        <v>0</v>
      </c>
      <c r="V6813">
        <v>10</v>
      </c>
      <c r="W6813" s="1">
        <v>4809</v>
      </c>
      <c r="X6813" s="1">
        <v>3169</v>
      </c>
      <c r="Y6813" s="1">
        <v>8703</v>
      </c>
      <c r="Z6813" t="s">
        <v>47</v>
      </c>
      <c r="AA6813" t="s">
        <v>112</v>
      </c>
      <c r="AB6813" s="1">
        <v>0</v>
      </c>
      <c r="AC6813">
        <v>0</v>
      </c>
      <c r="AD6813">
        <v>0</v>
      </c>
      <c r="AE6813">
        <v>0</v>
      </c>
      <c r="AF6813">
        <v>0</v>
      </c>
      <c r="AG6813" t="s">
        <v>87</v>
      </c>
      <c r="AH6813">
        <f>IF(OR(Cleaned_Data_Table[[#This Row],[Appointment Status]]="No Show", Cleaned_Data_Table[[#This Row],[Appointment Status]]="Cancelled"), 1, 0)</f>
        <v>0</v>
      </c>
      <c r="AI6813" t="str">
        <f>IF(Cleaned_Data_Table[[#This Row],[Emergency Case]]=1, "Emergency Care", "Standard Care")</f>
        <v>Standard Care</v>
      </c>
    </row>
    <row r="6814" spans="1:35">
      <c r="A6814" t="s">
        <v>6923</v>
      </c>
      <c r="B6814">
        <v>44</v>
      </c>
      <c r="C6814" t="s">
        <v>51</v>
      </c>
      <c r="D6814" t="s">
        <v>116</v>
      </c>
      <c r="E6814">
        <v>23.8</v>
      </c>
      <c r="F6814" t="s">
        <v>39</v>
      </c>
      <c r="G6814" t="s">
        <v>85</v>
      </c>
      <c r="H6814" t="s">
        <v>108</v>
      </c>
      <c r="I6814" t="s">
        <v>109</v>
      </c>
      <c r="J6814" t="s">
        <v>43</v>
      </c>
      <c r="K6814">
        <v>25</v>
      </c>
      <c r="L6814" s="1">
        <v>870</v>
      </c>
      <c r="M6814" t="s">
        <v>44</v>
      </c>
      <c r="N6814" t="s">
        <v>45</v>
      </c>
      <c r="O6814" t="s">
        <v>119</v>
      </c>
      <c r="P6814">
        <v>0</v>
      </c>
      <c r="Q6814">
        <v>45</v>
      </c>
      <c r="R6814">
        <v>1</v>
      </c>
      <c r="S6814">
        <v>0</v>
      </c>
      <c r="T6814">
        <v>4.5</v>
      </c>
      <c r="U6814">
        <v>1</v>
      </c>
      <c r="V6814">
        <v>9.1999999999999993</v>
      </c>
      <c r="W6814" s="1">
        <v>625</v>
      </c>
      <c r="X6814" s="1">
        <v>974</v>
      </c>
      <c r="Y6814" s="1">
        <v>2469</v>
      </c>
      <c r="Z6814" t="s">
        <v>125</v>
      </c>
      <c r="AA6814" t="s">
        <v>48</v>
      </c>
      <c r="AB6814" s="1">
        <v>0</v>
      </c>
      <c r="AC6814">
        <v>1</v>
      </c>
      <c r="AD6814">
        <v>0</v>
      </c>
      <c r="AE6814">
        <v>0</v>
      </c>
      <c r="AF6814">
        <v>0</v>
      </c>
      <c r="AG6814" t="s">
        <v>87</v>
      </c>
      <c r="AH6814">
        <f>IF(OR(Cleaned_Data_Table[[#This Row],[Appointment Status]]="No Show", Cleaned_Data_Table[[#This Row],[Appointment Status]]="Cancelled"), 1, 0)</f>
        <v>1</v>
      </c>
      <c r="AI6814" t="str">
        <f>IF(Cleaned_Data_Table[[#This Row],[Emergency Case]]=1, "Emergency Care", "Standard Care")</f>
        <v>Emergency Care</v>
      </c>
    </row>
    <row r="6815" spans="1:35">
      <c r="A6815" t="s">
        <v>6924</v>
      </c>
      <c r="B6815">
        <v>17</v>
      </c>
      <c r="C6815" t="s">
        <v>37</v>
      </c>
      <c r="D6815" t="s">
        <v>114</v>
      </c>
      <c r="E6815">
        <v>26.7</v>
      </c>
      <c r="F6815" t="s">
        <v>39</v>
      </c>
      <c r="G6815" t="s">
        <v>40</v>
      </c>
      <c r="H6815" t="s">
        <v>94</v>
      </c>
      <c r="I6815" t="s">
        <v>95</v>
      </c>
      <c r="J6815" t="s">
        <v>43</v>
      </c>
      <c r="K6815">
        <v>17</v>
      </c>
      <c r="L6815" s="1">
        <v>599</v>
      </c>
      <c r="M6815" t="s">
        <v>53</v>
      </c>
      <c r="N6815" t="s">
        <v>124</v>
      </c>
      <c r="O6815" t="s">
        <v>46</v>
      </c>
      <c r="P6815">
        <v>5</v>
      </c>
      <c r="Q6815">
        <v>35</v>
      </c>
      <c r="R6815">
        <v>5</v>
      </c>
      <c r="S6815">
        <v>1</v>
      </c>
      <c r="T6815">
        <v>4</v>
      </c>
      <c r="U6815">
        <v>0</v>
      </c>
      <c r="V6815">
        <v>9.6999999999999993</v>
      </c>
      <c r="W6815" s="1">
        <v>867</v>
      </c>
      <c r="X6815" s="1">
        <v>504</v>
      </c>
      <c r="Y6815" s="1">
        <v>1379</v>
      </c>
      <c r="Z6815" t="s">
        <v>125</v>
      </c>
      <c r="AA6815" t="s">
        <v>112</v>
      </c>
      <c r="AB6815" s="1">
        <v>0</v>
      </c>
      <c r="AC6815">
        <v>1</v>
      </c>
      <c r="AD6815">
        <v>0</v>
      </c>
      <c r="AE6815">
        <v>0</v>
      </c>
      <c r="AF6815">
        <v>0</v>
      </c>
      <c r="AG6815" t="s">
        <v>87</v>
      </c>
      <c r="AH6815">
        <f>IF(OR(Cleaned_Data_Table[[#This Row],[Appointment Status]]="No Show", Cleaned_Data_Table[[#This Row],[Appointment Status]]="Cancelled"), 1, 0)</f>
        <v>1</v>
      </c>
      <c r="AI6815" t="str">
        <f>IF(Cleaned_Data_Table[[#This Row],[Emergency Case]]=1, "Emergency Care", "Standard Care")</f>
        <v>Standard Care</v>
      </c>
    </row>
    <row r="6816" spans="1:35">
      <c r="A6816" t="s">
        <v>6925</v>
      </c>
      <c r="B6816">
        <v>83</v>
      </c>
      <c r="C6816" t="s">
        <v>37</v>
      </c>
      <c r="D6816" t="s">
        <v>84</v>
      </c>
      <c r="E6816">
        <v>24.4</v>
      </c>
      <c r="F6816" t="s">
        <v>52</v>
      </c>
      <c r="G6816" t="s">
        <v>40</v>
      </c>
      <c r="H6816" t="s">
        <v>60</v>
      </c>
      <c r="I6816" t="s">
        <v>61</v>
      </c>
      <c r="J6816" t="s">
        <v>43</v>
      </c>
      <c r="K6816">
        <v>23</v>
      </c>
      <c r="L6816" s="1">
        <v>675</v>
      </c>
      <c r="M6816" t="s">
        <v>53</v>
      </c>
      <c r="N6816" t="s">
        <v>54</v>
      </c>
      <c r="O6816" t="s">
        <v>119</v>
      </c>
      <c r="P6816">
        <v>6</v>
      </c>
      <c r="Q6816">
        <v>24</v>
      </c>
      <c r="R6816">
        <v>10</v>
      </c>
      <c r="S6816">
        <v>1</v>
      </c>
      <c r="T6816">
        <v>4</v>
      </c>
      <c r="U6816">
        <v>0</v>
      </c>
      <c r="V6816">
        <v>10</v>
      </c>
      <c r="W6816" s="1">
        <v>102</v>
      </c>
      <c r="X6816" s="1">
        <v>857</v>
      </c>
      <c r="Y6816" s="1">
        <v>1143.8</v>
      </c>
      <c r="Z6816" t="s">
        <v>47</v>
      </c>
      <c r="AA6816" t="s">
        <v>71</v>
      </c>
      <c r="AB6816" s="1">
        <v>0</v>
      </c>
      <c r="AC6816">
        <v>0</v>
      </c>
      <c r="AD6816">
        <v>0</v>
      </c>
      <c r="AE6816">
        <v>0</v>
      </c>
      <c r="AF6816">
        <v>0</v>
      </c>
      <c r="AG6816" t="s">
        <v>87</v>
      </c>
      <c r="AH6816">
        <f>IF(OR(Cleaned_Data_Table[[#This Row],[Appointment Status]]="No Show", Cleaned_Data_Table[[#This Row],[Appointment Status]]="Cancelled"), 1, 0)</f>
        <v>0</v>
      </c>
      <c r="AI6816" t="str">
        <f>IF(Cleaned_Data_Table[[#This Row],[Emergency Case]]=1, "Emergency Care", "Standard Care")</f>
        <v>Standard Care</v>
      </c>
    </row>
    <row r="6817" spans="1:35">
      <c r="A6817" t="s">
        <v>6926</v>
      </c>
      <c r="B6817">
        <v>80</v>
      </c>
      <c r="C6817" t="s">
        <v>37</v>
      </c>
      <c r="D6817" t="s">
        <v>65</v>
      </c>
      <c r="E6817">
        <v>26</v>
      </c>
      <c r="F6817" t="s">
        <v>52</v>
      </c>
      <c r="G6817" t="s">
        <v>66</v>
      </c>
      <c r="H6817" t="s">
        <v>94</v>
      </c>
      <c r="I6817" t="s">
        <v>95</v>
      </c>
      <c r="J6817" t="s">
        <v>110</v>
      </c>
      <c r="K6817">
        <v>28</v>
      </c>
      <c r="L6817" s="1">
        <v>940</v>
      </c>
      <c r="M6817" t="s">
        <v>53</v>
      </c>
      <c r="N6817" t="s">
        <v>45</v>
      </c>
      <c r="O6817" t="s">
        <v>55</v>
      </c>
      <c r="P6817">
        <v>22</v>
      </c>
      <c r="Q6817">
        <v>15</v>
      </c>
      <c r="R6817">
        <v>9</v>
      </c>
      <c r="S6817">
        <v>1</v>
      </c>
      <c r="T6817">
        <v>3.4</v>
      </c>
      <c r="U6817">
        <v>0</v>
      </c>
      <c r="V6817">
        <v>10</v>
      </c>
      <c r="W6817" s="1">
        <v>2175</v>
      </c>
      <c r="X6817" s="1">
        <v>3203</v>
      </c>
      <c r="Y6817" s="1">
        <v>4422.6000000000004</v>
      </c>
      <c r="Z6817" t="s">
        <v>47</v>
      </c>
      <c r="AA6817" t="s">
        <v>71</v>
      </c>
      <c r="AB6817" s="1">
        <v>0</v>
      </c>
      <c r="AC6817">
        <v>0</v>
      </c>
      <c r="AD6817">
        <v>1</v>
      </c>
      <c r="AE6817">
        <v>0</v>
      </c>
      <c r="AF6817">
        <v>0</v>
      </c>
      <c r="AG6817" t="s">
        <v>87</v>
      </c>
      <c r="AH6817">
        <f>IF(OR(Cleaned_Data_Table[[#This Row],[Appointment Status]]="No Show", Cleaned_Data_Table[[#This Row],[Appointment Status]]="Cancelled"), 1, 0)</f>
        <v>0</v>
      </c>
      <c r="AI6817" t="str">
        <f>IF(Cleaned_Data_Table[[#This Row],[Emergency Case]]=1, "Emergency Care", "Standard Care")</f>
        <v>Standard Care</v>
      </c>
    </row>
    <row r="6818" spans="1:35">
      <c r="A6818" t="s">
        <v>6927</v>
      </c>
      <c r="B6818">
        <v>84</v>
      </c>
      <c r="C6818" t="s">
        <v>37</v>
      </c>
      <c r="D6818" t="s">
        <v>65</v>
      </c>
      <c r="E6818">
        <v>25.1</v>
      </c>
      <c r="F6818" t="s">
        <v>89</v>
      </c>
      <c r="G6818" t="s">
        <v>66</v>
      </c>
      <c r="H6818" t="s">
        <v>60</v>
      </c>
      <c r="I6818" t="s">
        <v>61</v>
      </c>
      <c r="J6818" t="s">
        <v>90</v>
      </c>
      <c r="K6818">
        <v>29</v>
      </c>
      <c r="L6818" s="1">
        <v>914</v>
      </c>
      <c r="M6818" t="s">
        <v>53</v>
      </c>
      <c r="N6818" t="s">
        <v>54</v>
      </c>
      <c r="O6818" t="s">
        <v>86</v>
      </c>
      <c r="P6818">
        <v>16</v>
      </c>
      <c r="Q6818">
        <v>10</v>
      </c>
      <c r="R6818">
        <v>4</v>
      </c>
      <c r="S6818">
        <v>1</v>
      </c>
      <c r="T6818">
        <v>4.2</v>
      </c>
      <c r="U6818">
        <v>0</v>
      </c>
      <c r="V6818">
        <v>10</v>
      </c>
      <c r="W6818" s="1">
        <v>11809</v>
      </c>
      <c r="X6818" s="1">
        <v>13024</v>
      </c>
      <c r="Y6818" s="1">
        <v>18022.900000000001</v>
      </c>
      <c r="Z6818" t="s">
        <v>47</v>
      </c>
      <c r="AA6818" t="s">
        <v>71</v>
      </c>
      <c r="AB6818" s="1">
        <v>0</v>
      </c>
      <c r="AC6818">
        <v>0</v>
      </c>
      <c r="AD6818">
        <v>1</v>
      </c>
      <c r="AE6818">
        <v>0</v>
      </c>
      <c r="AF6818">
        <v>0</v>
      </c>
      <c r="AG6818" t="s">
        <v>91</v>
      </c>
      <c r="AH6818">
        <f>IF(OR(Cleaned_Data_Table[[#This Row],[Appointment Status]]="No Show", Cleaned_Data_Table[[#This Row],[Appointment Status]]="Cancelled"), 1, 0)</f>
        <v>0</v>
      </c>
      <c r="AI6818" t="str">
        <f>IF(Cleaned_Data_Table[[#This Row],[Emergency Case]]=1, "Emergency Care", "Standard Care")</f>
        <v>Standard Care</v>
      </c>
    </row>
    <row r="6819" spans="1:35">
      <c r="A6819" t="s">
        <v>6928</v>
      </c>
      <c r="B6819">
        <v>84</v>
      </c>
      <c r="C6819" t="s">
        <v>51</v>
      </c>
      <c r="D6819" t="s">
        <v>100</v>
      </c>
      <c r="E6819">
        <v>27</v>
      </c>
      <c r="F6819" t="s">
        <v>39</v>
      </c>
      <c r="G6819" t="s">
        <v>85</v>
      </c>
      <c r="H6819" t="s">
        <v>138</v>
      </c>
      <c r="I6819" t="s">
        <v>139</v>
      </c>
      <c r="J6819" t="s">
        <v>90</v>
      </c>
      <c r="K6819">
        <v>14</v>
      </c>
      <c r="L6819" s="1">
        <v>506</v>
      </c>
      <c r="M6819" t="s">
        <v>44</v>
      </c>
      <c r="N6819" t="s">
        <v>54</v>
      </c>
      <c r="O6819" t="s">
        <v>70</v>
      </c>
      <c r="P6819">
        <v>0</v>
      </c>
      <c r="Q6819">
        <v>14</v>
      </c>
      <c r="R6819">
        <v>12</v>
      </c>
      <c r="S6819">
        <v>5</v>
      </c>
      <c r="T6819">
        <v>5</v>
      </c>
      <c r="U6819">
        <v>1</v>
      </c>
      <c r="V6819">
        <v>10</v>
      </c>
      <c r="W6819" s="1">
        <v>7821</v>
      </c>
      <c r="X6819" s="1">
        <v>12401</v>
      </c>
      <c r="Y6819" s="1">
        <v>20728</v>
      </c>
      <c r="Z6819" t="s">
        <v>47</v>
      </c>
      <c r="AA6819" t="s">
        <v>71</v>
      </c>
      <c r="AB6819" s="1">
        <v>0</v>
      </c>
      <c r="AC6819">
        <v>0</v>
      </c>
      <c r="AD6819">
        <v>0</v>
      </c>
      <c r="AE6819">
        <v>0</v>
      </c>
      <c r="AF6819">
        <v>0</v>
      </c>
      <c r="AG6819" t="s">
        <v>131</v>
      </c>
      <c r="AH6819">
        <f>IF(OR(Cleaned_Data_Table[[#This Row],[Appointment Status]]="No Show", Cleaned_Data_Table[[#This Row],[Appointment Status]]="Cancelled"), 1, 0)</f>
        <v>0</v>
      </c>
      <c r="AI6819" t="str">
        <f>IF(Cleaned_Data_Table[[#This Row],[Emergency Case]]=1, "Emergency Care", "Standard Care")</f>
        <v>Emergency Care</v>
      </c>
    </row>
    <row r="6820" spans="1:35">
      <c r="A6820" t="s">
        <v>6929</v>
      </c>
      <c r="B6820">
        <v>86</v>
      </c>
      <c r="C6820" t="s">
        <v>37</v>
      </c>
      <c r="D6820" t="s">
        <v>100</v>
      </c>
      <c r="E6820">
        <v>21.6</v>
      </c>
      <c r="F6820" t="s">
        <v>52</v>
      </c>
      <c r="G6820" t="s">
        <v>40</v>
      </c>
      <c r="H6820" t="s">
        <v>138</v>
      </c>
      <c r="I6820" t="s">
        <v>139</v>
      </c>
      <c r="J6820" t="s">
        <v>90</v>
      </c>
      <c r="K6820">
        <v>30</v>
      </c>
      <c r="L6820" s="1">
        <v>803</v>
      </c>
      <c r="M6820" t="s">
        <v>53</v>
      </c>
      <c r="N6820" t="s">
        <v>81</v>
      </c>
      <c r="O6820" t="s">
        <v>98</v>
      </c>
      <c r="P6820">
        <v>15</v>
      </c>
      <c r="Q6820">
        <v>6</v>
      </c>
      <c r="R6820">
        <v>13</v>
      </c>
      <c r="S6820">
        <v>0</v>
      </c>
      <c r="T6820">
        <v>4.8</v>
      </c>
      <c r="U6820">
        <v>0</v>
      </c>
      <c r="V6820">
        <v>10</v>
      </c>
      <c r="W6820" s="1">
        <v>7671</v>
      </c>
      <c r="X6820" s="1">
        <v>8996</v>
      </c>
      <c r="Y6820" s="1">
        <v>12229</v>
      </c>
      <c r="Z6820" t="s">
        <v>47</v>
      </c>
      <c r="AA6820" t="s">
        <v>71</v>
      </c>
      <c r="AB6820" s="1">
        <v>0</v>
      </c>
      <c r="AC6820">
        <v>0</v>
      </c>
      <c r="AD6820">
        <v>1</v>
      </c>
      <c r="AE6820">
        <v>0</v>
      </c>
      <c r="AF6820">
        <v>0</v>
      </c>
      <c r="AG6820" t="s">
        <v>91</v>
      </c>
      <c r="AH6820">
        <f>IF(OR(Cleaned_Data_Table[[#This Row],[Appointment Status]]="No Show", Cleaned_Data_Table[[#This Row],[Appointment Status]]="Cancelled"), 1, 0)</f>
        <v>0</v>
      </c>
      <c r="AI6820" t="str">
        <f>IF(Cleaned_Data_Table[[#This Row],[Emergency Case]]=1, "Emergency Care", "Standard Care")</f>
        <v>Standard Care</v>
      </c>
    </row>
    <row r="6821" spans="1:35">
      <c r="A6821" t="s">
        <v>6930</v>
      </c>
      <c r="B6821">
        <v>61</v>
      </c>
      <c r="C6821" t="s">
        <v>51</v>
      </c>
      <c r="D6821" t="s">
        <v>38</v>
      </c>
      <c r="E6821">
        <v>23.7</v>
      </c>
      <c r="F6821" t="s">
        <v>52</v>
      </c>
      <c r="G6821" t="s">
        <v>85</v>
      </c>
      <c r="H6821" t="s">
        <v>108</v>
      </c>
      <c r="I6821" t="s">
        <v>109</v>
      </c>
      <c r="J6821" t="s">
        <v>90</v>
      </c>
      <c r="K6821">
        <v>12</v>
      </c>
      <c r="L6821" s="1">
        <v>618</v>
      </c>
      <c r="M6821" t="s">
        <v>53</v>
      </c>
      <c r="N6821" t="s">
        <v>45</v>
      </c>
      <c r="O6821" t="s">
        <v>86</v>
      </c>
      <c r="P6821">
        <v>0</v>
      </c>
      <c r="Q6821">
        <v>12</v>
      </c>
      <c r="R6821">
        <v>14</v>
      </c>
      <c r="S6821">
        <v>3</v>
      </c>
      <c r="T6821">
        <v>5</v>
      </c>
      <c r="U6821">
        <v>1</v>
      </c>
      <c r="V6821">
        <v>10</v>
      </c>
      <c r="W6821" s="1">
        <v>8341</v>
      </c>
      <c r="X6821" s="1">
        <v>8228</v>
      </c>
      <c r="Y6821" s="1">
        <v>12030.9</v>
      </c>
      <c r="Z6821" t="s">
        <v>47</v>
      </c>
      <c r="AA6821" t="s">
        <v>76</v>
      </c>
      <c r="AB6821" s="1">
        <v>0</v>
      </c>
      <c r="AC6821">
        <v>0</v>
      </c>
      <c r="AD6821">
        <v>0</v>
      </c>
      <c r="AE6821">
        <v>0</v>
      </c>
      <c r="AF6821">
        <v>0</v>
      </c>
      <c r="AG6821" t="s">
        <v>131</v>
      </c>
      <c r="AH6821">
        <f>IF(OR(Cleaned_Data_Table[[#This Row],[Appointment Status]]="No Show", Cleaned_Data_Table[[#This Row],[Appointment Status]]="Cancelled"), 1, 0)</f>
        <v>0</v>
      </c>
      <c r="AI6821" t="str">
        <f>IF(Cleaned_Data_Table[[#This Row],[Emergency Case]]=1, "Emergency Care", "Standard Care")</f>
        <v>Emergency Care</v>
      </c>
    </row>
    <row r="6822" spans="1:35">
      <c r="A6822" t="s">
        <v>6931</v>
      </c>
      <c r="B6822">
        <v>30</v>
      </c>
      <c r="C6822" t="s">
        <v>51</v>
      </c>
      <c r="D6822" t="s">
        <v>65</v>
      </c>
      <c r="E6822">
        <v>23.2</v>
      </c>
      <c r="F6822" t="s">
        <v>97</v>
      </c>
      <c r="G6822" t="s">
        <v>66</v>
      </c>
      <c r="H6822" t="s">
        <v>108</v>
      </c>
      <c r="I6822" t="s">
        <v>109</v>
      </c>
      <c r="J6822" t="s">
        <v>43</v>
      </c>
      <c r="K6822">
        <v>2</v>
      </c>
      <c r="L6822" s="1">
        <v>296</v>
      </c>
      <c r="M6822" t="s">
        <v>53</v>
      </c>
      <c r="N6822" t="s">
        <v>45</v>
      </c>
      <c r="O6822" t="s">
        <v>106</v>
      </c>
      <c r="P6822">
        <v>20</v>
      </c>
      <c r="Q6822">
        <v>20</v>
      </c>
      <c r="R6822">
        <v>9</v>
      </c>
      <c r="S6822">
        <v>2</v>
      </c>
      <c r="T6822">
        <v>3.6</v>
      </c>
      <c r="U6822">
        <v>0</v>
      </c>
      <c r="V6822">
        <v>10</v>
      </c>
      <c r="W6822" s="1">
        <v>303</v>
      </c>
      <c r="X6822" s="1">
        <v>936</v>
      </c>
      <c r="Y6822" s="1">
        <v>1074.5</v>
      </c>
      <c r="Z6822" t="s">
        <v>125</v>
      </c>
      <c r="AA6822" t="s">
        <v>57</v>
      </c>
      <c r="AB6822" s="1">
        <v>0</v>
      </c>
      <c r="AC6822">
        <v>0</v>
      </c>
      <c r="AD6822">
        <v>1</v>
      </c>
      <c r="AE6822">
        <v>0</v>
      </c>
      <c r="AF6822">
        <v>0</v>
      </c>
      <c r="AG6822" t="s">
        <v>49</v>
      </c>
      <c r="AH6822">
        <f>IF(OR(Cleaned_Data_Table[[#This Row],[Appointment Status]]="No Show", Cleaned_Data_Table[[#This Row],[Appointment Status]]="Cancelled"), 1, 0)</f>
        <v>1</v>
      </c>
      <c r="AI6822" t="str">
        <f>IF(Cleaned_Data_Table[[#This Row],[Emergency Case]]=1, "Emergency Care", "Standard Care")</f>
        <v>Standard Care</v>
      </c>
    </row>
    <row r="6823" spans="1:35">
      <c r="A6823" t="s">
        <v>6932</v>
      </c>
      <c r="B6823">
        <v>59</v>
      </c>
      <c r="C6823" t="s">
        <v>37</v>
      </c>
      <c r="D6823" t="s">
        <v>116</v>
      </c>
      <c r="E6823">
        <v>26.1</v>
      </c>
      <c r="F6823" t="s">
        <v>52</v>
      </c>
      <c r="G6823" t="s">
        <v>85</v>
      </c>
      <c r="H6823" t="s">
        <v>73</v>
      </c>
      <c r="I6823" t="s">
        <v>74</v>
      </c>
      <c r="J6823" t="s">
        <v>43</v>
      </c>
      <c r="K6823">
        <v>14</v>
      </c>
      <c r="L6823" s="1">
        <v>539</v>
      </c>
      <c r="M6823" t="s">
        <v>44</v>
      </c>
      <c r="N6823" t="s">
        <v>124</v>
      </c>
      <c r="O6823" t="s">
        <v>119</v>
      </c>
      <c r="P6823">
        <v>0</v>
      </c>
      <c r="Q6823">
        <v>54</v>
      </c>
      <c r="R6823">
        <v>0</v>
      </c>
      <c r="S6823">
        <v>0</v>
      </c>
      <c r="T6823">
        <v>3.3</v>
      </c>
      <c r="U6823">
        <v>1</v>
      </c>
      <c r="V6823">
        <v>8.1</v>
      </c>
      <c r="W6823" s="1">
        <v>407</v>
      </c>
      <c r="X6823" s="1">
        <v>219</v>
      </c>
      <c r="Y6823" s="1">
        <v>1165</v>
      </c>
      <c r="Z6823" t="s">
        <v>47</v>
      </c>
      <c r="AA6823" t="s">
        <v>76</v>
      </c>
      <c r="AB6823" s="1">
        <v>0</v>
      </c>
      <c r="AC6823">
        <v>1</v>
      </c>
      <c r="AD6823">
        <v>0</v>
      </c>
      <c r="AE6823">
        <v>0</v>
      </c>
      <c r="AF6823">
        <v>0</v>
      </c>
      <c r="AG6823" t="s">
        <v>87</v>
      </c>
      <c r="AH6823">
        <f>IF(OR(Cleaned_Data_Table[[#This Row],[Appointment Status]]="No Show", Cleaned_Data_Table[[#This Row],[Appointment Status]]="Cancelled"), 1, 0)</f>
        <v>0</v>
      </c>
      <c r="AI6823" t="str">
        <f>IF(Cleaned_Data_Table[[#This Row],[Emergency Case]]=1, "Emergency Care", "Standard Care")</f>
        <v>Emergency Care</v>
      </c>
    </row>
    <row r="6824" spans="1:35">
      <c r="A6824" t="s">
        <v>6933</v>
      </c>
      <c r="B6824">
        <v>20</v>
      </c>
      <c r="C6824" t="s">
        <v>51</v>
      </c>
      <c r="D6824" t="s">
        <v>118</v>
      </c>
      <c r="E6824">
        <v>25.1</v>
      </c>
      <c r="F6824" t="s">
        <v>97</v>
      </c>
      <c r="G6824" t="s">
        <v>40</v>
      </c>
      <c r="H6824" t="s">
        <v>138</v>
      </c>
      <c r="I6824" t="s">
        <v>139</v>
      </c>
      <c r="J6824" t="s">
        <v>90</v>
      </c>
      <c r="K6824">
        <v>15</v>
      </c>
      <c r="L6824" s="1">
        <v>685</v>
      </c>
      <c r="M6824" t="s">
        <v>53</v>
      </c>
      <c r="N6824" t="s">
        <v>81</v>
      </c>
      <c r="O6824" t="s">
        <v>106</v>
      </c>
      <c r="P6824">
        <v>4</v>
      </c>
      <c r="Q6824">
        <v>4</v>
      </c>
      <c r="R6824">
        <v>11</v>
      </c>
      <c r="S6824">
        <v>3</v>
      </c>
      <c r="T6824">
        <v>3.1</v>
      </c>
      <c r="U6824">
        <v>0</v>
      </c>
      <c r="V6824">
        <v>10</v>
      </c>
      <c r="W6824" s="1">
        <v>10762</v>
      </c>
      <c r="X6824" s="1">
        <v>7806</v>
      </c>
      <c r="Y6824" s="1">
        <v>13477.1</v>
      </c>
      <c r="Z6824" t="s">
        <v>47</v>
      </c>
      <c r="AA6824" t="s">
        <v>57</v>
      </c>
      <c r="AB6824" s="1">
        <v>0</v>
      </c>
      <c r="AC6824">
        <v>0</v>
      </c>
      <c r="AD6824">
        <v>0</v>
      </c>
      <c r="AE6824">
        <v>0</v>
      </c>
      <c r="AF6824">
        <v>0</v>
      </c>
      <c r="AG6824" t="s">
        <v>87</v>
      </c>
      <c r="AH6824">
        <f>IF(OR(Cleaned_Data_Table[[#This Row],[Appointment Status]]="No Show", Cleaned_Data_Table[[#This Row],[Appointment Status]]="Cancelled"), 1, 0)</f>
        <v>0</v>
      </c>
      <c r="AI6824" t="str">
        <f>IF(Cleaned_Data_Table[[#This Row],[Emergency Case]]=1, "Emergency Care", "Standard Care")</f>
        <v>Standard Care</v>
      </c>
    </row>
    <row r="6825" spans="1:35">
      <c r="A6825" t="s">
        <v>6934</v>
      </c>
      <c r="B6825">
        <v>56</v>
      </c>
      <c r="C6825" t="s">
        <v>37</v>
      </c>
      <c r="D6825" t="s">
        <v>65</v>
      </c>
      <c r="E6825">
        <v>21.1</v>
      </c>
      <c r="F6825" t="s">
        <v>97</v>
      </c>
      <c r="G6825" t="s">
        <v>40</v>
      </c>
      <c r="H6825" t="s">
        <v>41</v>
      </c>
      <c r="I6825" t="s">
        <v>42</v>
      </c>
      <c r="J6825" t="s">
        <v>43</v>
      </c>
      <c r="K6825">
        <v>23</v>
      </c>
      <c r="L6825" s="1">
        <v>727</v>
      </c>
      <c r="M6825" t="s">
        <v>44</v>
      </c>
      <c r="N6825" t="s">
        <v>45</v>
      </c>
      <c r="O6825" t="s">
        <v>46</v>
      </c>
      <c r="P6825">
        <v>5</v>
      </c>
      <c r="Q6825">
        <v>41</v>
      </c>
      <c r="R6825">
        <v>8</v>
      </c>
      <c r="S6825">
        <v>2</v>
      </c>
      <c r="T6825">
        <v>4.0999999999999996</v>
      </c>
      <c r="U6825">
        <v>0</v>
      </c>
      <c r="V6825">
        <v>9.3000000000000007</v>
      </c>
      <c r="W6825" s="1">
        <v>925</v>
      </c>
      <c r="X6825" s="1">
        <v>93</v>
      </c>
      <c r="Y6825" s="1">
        <v>1745</v>
      </c>
      <c r="Z6825" t="s">
        <v>47</v>
      </c>
      <c r="AA6825" t="s">
        <v>76</v>
      </c>
      <c r="AB6825" s="1">
        <v>0</v>
      </c>
      <c r="AC6825">
        <v>1</v>
      </c>
      <c r="AD6825">
        <v>0</v>
      </c>
      <c r="AE6825">
        <v>0</v>
      </c>
      <c r="AF6825">
        <v>0</v>
      </c>
      <c r="AG6825" t="s">
        <v>87</v>
      </c>
      <c r="AH6825">
        <f>IF(OR(Cleaned_Data_Table[[#This Row],[Appointment Status]]="No Show", Cleaned_Data_Table[[#This Row],[Appointment Status]]="Cancelled"), 1, 0)</f>
        <v>0</v>
      </c>
      <c r="AI6825" t="str">
        <f>IF(Cleaned_Data_Table[[#This Row],[Emergency Case]]=1, "Emergency Care", "Standard Care")</f>
        <v>Standard Care</v>
      </c>
    </row>
    <row r="6826" spans="1:35">
      <c r="A6826" t="s">
        <v>6935</v>
      </c>
      <c r="B6826">
        <v>47</v>
      </c>
      <c r="C6826" t="s">
        <v>51</v>
      </c>
      <c r="D6826" t="s">
        <v>84</v>
      </c>
      <c r="E6826">
        <v>28.7</v>
      </c>
      <c r="F6826" t="s">
        <v>89</v>
      </c>
      <c r="G6826" t="s">
        <v>40</v>
      </c>
      <c r="H6826" t="s">
        <v>94</v>
      </c>
      <c r="I6826" t="s">
        <v>95</v>
      </c>
      <c r="J6826" t="s">
        <v>43</v>
      </c>
      <c r="K6826">
        <v>18</v>
      </c>
      <c r="L6826" s="1">
        <v>630</v>
      </c>
      <c r="M6826" t="s">
        <v>53</v>
      </c>
      <c r="N6826" t="s">
        <v>54</v>
      </c>
      <c r="O6826" t="s">
        <v>63</v>
      </c>
      <c r="P6826">
        <v>2</v>
      </c>
      <c r="Q6826">
        <v>31</v>
      </c>
      <c r="R6826">
        <v>4</v>
      </c>
      <c r="S6826">
        <v>0</v>
      </c>
      <c r="T6826">
        <v>5</v>
      </c>
      <c r="U6826">
        <v>0</v>
      </c>
      <c r="V6826">
        <v>10</v>
      </c>
      <c r="W6826" s="1">
        <v>913</v>
      </c>
      <c r="X6826" s="1">
        <v>253</v>
      </c>
      <c r="Y6826" s="1">
        <v>1257.2</v>
      </c>
      <c r="Z6826" t="s">
        <v>47</v>
      </c>
      <c r="AA6826" t="s">
        <v>48</v>
      </c>
      <c r="AB6826" s="1">
        <v>0</v>
      </c>
      <c r="AC6826">
        <v>1</v>
      </c>
      <c r="AD6826">
        <v>0</v>
      </c>
      <c r="AE6826">
        <v>0</v>
      </c>
      <c r="AF6826">
        <v>0</v>
      </c>
      <c r="AG6826" t="s">
        <v>87</v>
      </c>
      <c r="AH6826">
        <f>IF(OR(Cleaned_Data_Table[[#This Row],[Appointment Status]]="No Show", Cleaned_Data_Table[[#This Row],[Appointment Status]]="Cancelled"), 1, 0)</f>
        <v>0</v>
      </c>
      <c r="AI6826" t="str">
        <f>IF(Cleaned_Data_Table[[#This Row],[Emergency Case]]=1, "Emergency Care", "Standard Care")</f>
        <v>Standard Care</v>
      </c>
    </row>
    <row r="6827" spans="1:35">
      <c r="A6827" t="s">
        <v>6936</v>
      </c>
      <c r="B6827">
        <v>2</v>
      </c>
      <c r="C6827" t="s">
        <v>37</v>
      </c>
      <c r="D6827" t="s">
        <v>78</v>
      </c>
      <c r="E6827">
        <v>24.8</v>
      </c>
      <c r="F6827" t="s">
        <v>52</v>
      </c>
      <c r="G6827" t="s">
        <v>66</v>
      </c>
      <c r="H6827" t="s">
        <v>67</v>
      </c>
      <c r="I6827" t="s">
        <v>68</v>
      </c>
      <c r="J6827" t="s">
        <v>110</v>
      </c>
      <c r="K6827">
        <v>23</v>
      </c>
      <c r="L6827" s="1">
        <v>695</v>
      </c>
      <c r="M6827" t="s">
        <v>44</v>
      </c>
      <c r="N6827" t="s">
        <v>45</v>
      </c>
      <c r="O6827" t="s">
        <v>75</v>
      </c>
      <c r="P6827">
        <v>16</v>
      </c>
      <c r="Q6827">
        <v>35</v>
      </c>
      <c r="R6827">
        <v>8</v>
      </c>
      <c r="S6827">
        <v>3</v>
      </c>
      <c r="T6827">
        <v>4.5</v>
      </c>
      <c r="U6827">
        <v>0</v>
      </c>
      <c r="V6827">
        <v>9.9</v>
      </c>
      <c r="W6827" s="1">
        <v>3975</v>
      </c>
      <c r="X6827" s="1">
        <v>3057</v>
      </c>
      <c r="Y6827" s="1">
        <v>7727</v>
      </c>
      <c r="Z6827" t="s">
        <v>47</v>
      </c>
      <c r="AA6827" t="s">
        <v>112</v>
      </c>
      <c r="AB6827" s="1">
        <v>0</v>
      </c>
      <c r="AC6827">
        <v>1</v>
      </c>
      <c r="AD6827">
        <v>1</v>
      </c>
      <c r="AE6827">
        <v>1</v>
      </c>
      <c r="AF6827">
        <v>0</v>
      </c>
      <c r="AG6827" t="s">
        <v>87</v>
      </c>
      <c r="AH6827">
        <f>IF(OR(Cleaned_Data_Table[[#This Row],[Appointment Status]]="No Show", Cleaned_Data_Table[[#This Row],[Appointment Status]]="Cancelled"), 1, 0)</f>
        <v>0</v>
      </c>
      <c r="AI6827" t="str">
        <f>IF(Cleaned_Data_Table[[#This Row],[Emergency Case]]=1, "Emergency Care", "Standard Care")</f>
        <v>Standard Care</v>
      </c>
    </row>
    <row r="6828" spans="1:35">
      <c r="A6828" t="s">
        <v>6937</v>
      </c>
      <c r="B6828">
        <v>64</v>
      </c>
      <c r="C6828" t="s">
        <v>51</v>
      </c>
      <c r="D6828" t="s">
        <v>59</v>
      </c>
      <c r="E6828">
        <v>26.4</v>
      </c>
      <c r="F6828" t="s">
        <v>89</v>
      </c>
      <c r="G6828" t="s">
        <v>66</v>
      </c>
      <c r="H6828" t="s">
        <v>104</v>
      </c>
      <c r="I6828" t="s">
        <v>105</v>
      </c>
      <c r="J6828" t="s">
        <v>90</v>
      </c>
      <c r="K6828">
        <v>3</v>
      </c>
      <c r="L6828" s="1">
        <v>332</v>
      </c>
      <c r="M6828" t="s">
        <v>44</v>
      </c>
      <c r="N6828" t="s">
        <v>69</v>
      </c>
      <c r="O6828" t="s">
        <v>119</v>
      </c>
      <c r="P6828">
        <v>9</v>
      </c>
      <c r="Q6828">
        <v>11</v>
      </c>
      <c r="R6828">
        <v>6</v>
      </c>
      <c r="S6828">
        <v>2</v>
      </c>
      <c r="T6828">
        <v>4.9000000000000004</v>
      </c>
      <c r="U6828">
        <v>0</v>
      </c>
      <c r="V6828">
        <v>10</v>
      </c>
      <c r="W6828" s="1">
        <v>9762</v>
      </c>
      <c r="X6828" s="1">
        <v>5607</v>
      </c>
      <c r="Y6828" s="1">
        <v>15701</v>
      </c>
      <c r="Z6828" t="s">
        <v>56</v>
      </c>
      <c r="AA6828" t="s">
        <v>76</v>
      </c>
      <c r="AB6828" s="1">
        <v>15701</v>
      </c>
      <c r="AC6828">
        <v>0</v>
      </c>
      <c r="AD6828">
        <v>0</v>
      </c>
      <c r="AE6828">
        <v>0</v>
      </c>
      <c r="AF6828">
        <v>0</v>
      </c>
      <c r="AG6828" t="s">
        <v>87</v>
      </c>
      <c r="AH6828">
        <f>IF(OR(Cleaned_Data_Table[[#This Row],[Appointment Status]]="No Show", Cleaned_Data_Table[[#This Row],[Appointment Status]]="Cancelled"), 1, 0)</f>
        <v>1</v>
      </c>
      <c r="AI6828" t="str">
        <f>IF(Cleaned_Data_Table[[#This Row],[Emergency Case]]=1, "Emergency Care", "Standard Care")</f>
        <v>Standard Care</v>
      </c>
    </row>
    <row r="6829" spans="1:35">
      <c r="A6829" t="s">
        <v>6938</v>
      </c>
      <c r="B6829">
        <v>13</v>
      </c>
      <c r="C6829" t="s">
        <v>37</v>
      </c>
      <c r="D6829" t="s">
        <v>65</v>
      </c>
      <c r="E6829">
        <v>30.6</v>
      </c>
      <c r="F6829" t="s">
        <v>52</v>
      </c>
      <c r="G6829" t="s">
        <v>66</v>
      </c>
      <c r="H6829" t="s">
        <v>104</v>
      </c>
      <c r="I6829" t="s">
        <v>105</v>
      </c>
      <c r="J6829" t="s">
        <v>43</v>
      </c>
      <c r="K6829">
        <v>2</v>
      </c>
      <c r="L6829" s="1">
        <v>371</v>
      </c>
      <c r="M6829" t="s">
        <v>53</v>
      </c>
      <c r="N6829" t="s">
        <v>45</v>
      </c>
      <c r="O6829" t="s">
        <v>46</v>
      </c>
      <c r="P6829">
        <v>4</v>
      </c>
      <c r="Q6829">
        <v>50</v>
      </c>
      <c r="R6829">
        <v>0</v>
      </c>
      <c r="S6829">
        <v>0</v>
      </c>
      <c r="T6829">
        <v>3</v>
      </c>
      <c r="U6829">
        <v>0</v>
      </c>
      <c r="V6829">
        <v>8.1999999999999993</v>
      </c>
      <c r="W6829" s="1">
        <v>688</v>
      </c>
      <c r="X6829" s="1">
        <v>215</v>
      </c>
      <c r="Y6829" s="1">
        <v>891.8</v>
      </c>
      <c r="Z6829" t="s">
        <v>47</v>
      </c>
      <c r="AA6829" t="s">
        <v>112</v>
      </c>
      <c r="AB6829" s="1">
        <v>0</v>
      </c>
      <c r="AC6829">
        <v>1</v>
      </c>
      <c r="AD6829">
        <v>0</v>
      </c>
      <c r="AE6829">
        <v>0</v>
      </c>
      <c r="AF6829">
        <v>0</v>
      </c>
      <c r="AG6829" t="s">
        <v>87</v>
      </c>
      <c r="AH6829">
        <f>IF(OR(Cleaned_Data_Table[[#This Row],[Appointment Status]]="No Show", Cleaned_Data_Table[[#This Row],[Appointment Status]]="Cancelled"), 1, 0)</f>
        <v>0</v>
      </c>
      <c r="AI6829" t="str">
        <f>IF(Cleaned_Data_Table[[#This Row],[Emergency Case]]=1, "Emergency Care", "Standard Care")</f>
        <v>Standard Care</v>
      </c>
    </row>
    <row r="6830" spans="1:35">
      <c r="A6830" t="s">
        <v>6939</v>
      </c>
      <c r="B6830">
        <v>33</v>
      </c>
      <c r="C6830" t="s">
        <v>37</v>
      </c>
      <c r="D6830" t="s">
        <v>118</v>
      </c>
      <c r="E6830">
        <v>26</v>
      </c>
      <c r="F6830" t="s">
        <v>39</v>
      </c>
      <c r="G6830" t="s">
        <v>40</v>
      </c>
      <c r="H6830" t="s">
        <v>79</v>
      </c>
      <c r="I6830" t="s">
        <v>80</v>
      </c>
      <c r="J6830" t="s">
        <v>43</v>
      </c>
      <c r="K6830">
        <v>6</v>
      </c>
      <c r="L6830" s="1">
        <v>504</v>
      </c>
      <c r="M6830" t="s">
        <v>44</v>
      </c>
      <c r="N6830" t="s">
        <v>54</v>
      </c>
      <c r="O6830" t="s">
        <v>101</v>
      </c>
      <c r="P6830">
        <v>24</v>
      </c>
      <c r="Q6830">
        <v>25</v>
      </c>
      <c r="R6830">
        <v>9</v>
      </c>
      <c r="S6830">
        <v>1</v>
      </c>
      <c r="T6830">
        <v>3.3</v>
      </c>
      <c r="U6830">
        <v>0</v>
      </c>
      <c r="V6830">
        <v>10</v>
      </c>
      <c r="W6830" s="1">
        <v>615</v>
      </c>
      <c r="X6830" s="1">
        <v>908</v>
      </c>
      <c r="Y6830" s="1">
        <v>2027</v>
      </c>
      <c r="Z6830" t="s">
        <v>47</v>
      </c>
      <c r="AA6830" t="s">
        <v>57</v>
      </c>
      <c r="AB6830" s="1">
        <v>0</v>
      </c>
      <c r="AC6830">
        <v>0</v>
      </c>
      <c r="AD6830">
        <v>1</v>
      </c>
      <c r="AE6830">
        <v>0</v>
      </c>
      <c r="AF6830">
        <v>0</v>
      </c>
      <c r="AG6830" t="s">
        <v>49</v>
      </c>
      <c r="AH6830">
        <f>IF(OR(Cleaned_Data_Table[[#This Row],[Appointment Status]]="No Show", Cleaned_Data_Table[[#This Row],[Appointment Status]]="Cancelled"), 1, 0)</f>
        <v>0</v>
      </c>
      <c r="AI6830" t="str">
        <f>IF(Cleaned_Data_Table[[#This Row],[Emergency Case]]=1, "Emergency Care", "Standard Care")</f>
        <v>Standard Care</v>
      </c>
    </row>
    <row r="6831" spans="1:35">
      <c r="A6831" t="s">
        <v>6940</v>
      </c>
      <c r="B6831">
        <v>78</v>
      </c>
      <c r="C6831" t="s">
        <v>51</v>
      </c>
      <c r="D6831" t="s">
        <v>116</v>
      </c>
      <c r="E6831">
        <v>30.1</v>
      </c>
      <c r="F6831" t="s">
        <v>89</v>
      </c>
      <c r="G6831" t="s">
        <v>66</v>
      </c>
      <c r="H6831" t="s">
        <v>94</v>
      </c>
      <c r="I6831" t="s">
        <v>95</v>
      </c>
      <c r="J6831" t="s">
        <v>43</v>
      </c>
      <c r="K6831">
        <v>12</v>
      </c>
      <c r="L6831" s="1">
        <v>445</v>
      </c>
      <c r="M6831" t="s">
        <v>53</v>
      </c>
      <c r="N6831" t="s">
        <v>54</v>
      </c>
      <c r="O6831" t="s">
        <v>75</v>
      </c>
      <c r="P6831">
        <v>23</v>
      </c>
      <c r="Q6831">
        <v>58</v>
      </c>
      <c r="R6831">
        <v>14</v>
      </c>
      <c r="S6831">
        <v>4</v>
      </c>
      <c r="T6831">
        <v>4</v>
      </c>
      <c r="U6831">
        <v>0</v>
      </c>
      <c r="V6831">
        <v>8.1</v>
      </c>
      <c r="W6831" s="1">
        <v>450</v>
      </c>
      <c r="X6831" s="1">
        <v>206</v>
      </c>
      <c r="Y6831" s="1">
        <v>770.7</v>
      </c>
      <c r="Z6831" t="s">
        <v>56</v>
      </c>
      <c r="AA6831" t="s">
        <v>71</v>
      </c>
      <c r="AB6831" s="1">
        <v>1101</v>
      </c>
      <c r="AC6831">
        <v>1</v>
      </c>
      <c r="AD6831">
        <v>1</v>
      </c>
      <c r="AE6831">
        <v>0</v>
      </c>
      <c r="AF6831">
        <v>0</v>
      </c>
      <c r="AG6831" t="s">
        <v>49</v>
      </c>
      <c r="AH6831">
        <f>IF(OR(Cleaned_Data_Table[[#This Row],[Appointment Status]]="No Show", Cleaned_Data_Table[[#This Row],[Appointment Status]]="Cancelled"), 1, 0)</f>
        <v>1</v>
      </c>
      <c r="AI6831" t="str">
        <f>IF(Cleaned_Data_Table[[#This Row],[Emergency Case]]=1, "Emergency Care", "Standard Care")</f>
        <v>Standard Care</v>
      </c>
    </row>
    <row r="6832" spans="1:35">
      <c r="A6832" t="s">
        <v>6941</v>
      </c>
      <c r="B6832">
        <v>46</v>
      </c>
      <c r="C6832" t="s">
        <v>37</v>
      </c>
      <c r="D6832" t="s">
        <v>78</v>
      </c>
      <c r="E6832">
        <v>23.8</v>
      </c>
      <c r="F6832" t="s">
        <v>89</v>
      </c>
      <c r="G6832" t="s">
        <v>66</v>
      </c>
      <c r="H6832" t="s">
        <v>138</v>
      </c>
      <c r="I6832" t="s">
        <v>139</v>
      </c>
      <c r="J6832" t="s">
        <v>110</v>
      </c>
      <c r="K6832">
        <v>1</v>
      </c>
      <c r="L6832" s="1">
        <v>398</v>
      </c>
      <c r="M6832" t="s">
        <v>53</v>
      </c>
      <c r="N6832" t="s">
        <v>54</v>
      </c>
      <c r="O6832" t="s">
        <v>111</v>
      </c>
      <c r="P6832">
        <v>14</v>
      </c>
      <c r="Q6832">
        <v>39</v>
      </c>
      <c r="R6832">
        <v>5</v>
      </c>
      <c r="S6832">
        <v>0</v>
      </c>
      <c r="T6832">
        <v>3.3</v>
      </c>
      <c r="U6832">
        <v>0</v>
      </c>
      <c r="V6832">
        <v>9.1</v>
      </c>
      <c r="W6832" s="1">
        <v>2284</v>
      </c>
      <c r="X6832" s="1">
        <v>3602</v>
      </c>
      <c r="Y6832" s="1">
        <v>4398.8</v>
      </c>
      <c r="Z6832" t="s">
        <v>47</v>
      </c>
      <c r="AA6832" t="s">
        <v>48</v>
      </c>
      <c r="AB6832" s="1">
        <v>0</v>
      </c>
      <c r="AC6832">
        <v>1</v>
      </c>
      <c r="AD6832">
        <v>0</v>
      </c>
      <c r="AE6832">
        <v>0</v>
      </c>
      <c r="AF6832">
        <v>0</v>
      </c>
      <c r="AG6832" t="s">
        <v>87</v>
      </c>
      <c r="AH6832">
        <f>IF(OR(Cleaned_Data_Table[[#This Row],[Appointment Status]]="No Show", Cleaned_Data_Table[[#This Row],[Appointment Status]]="Cancelled"), 1, 0)</f>
        <v>0</v>
      </c>
      <c r="AI6832" t="str">
        <f>IF(Cleaned_Data_Table[[#This Row],[Emergency Case]]=1, "Emergency Care", "Standard Care")</f>
        <v>Standard Care</v>
      </c>
    </row>
    <row r="6833" spans="1:35">
      <c r="A6833" t="s">
        <v>6942</v>
      </c>
      <c r="B6833">
        <v>80</v>
      </c>
      <c r="C6833" t="s">
        <v>51</v>
      </c>
      <c r="D6833" t="s">
        <v>118</v>
      </c>
      <c r="E6833">
        <v>21.6</v>
      </c>
      <c r="F6833" t="s">
        <v>52</v>
      </c>
      <c r="G6833" t="s">
        <v>40</v>
      </c>
      <c r="H6833" t="s">
        <v>79</v>
      </c>
      <c r="I6833" t="s">
        <v>80</v>
      </c>
      <c r="J6833" t="s">
        <v>110</v>
      </c>
      <c r="K6833">
        <v>21</v>
      </c>
      <c r="L6833" s="1">
        <v>701</v>
      </c>
      <c r="M6833" t="s">
        <v>53</v>
      </c>
      <c r="N6833" t="s">
        <v>45</v>
      </c>
      <c r="O6833" t="s">
        <v>46</v>
      </c>
      <c r="P6833">
        <v>28</v>
      </c>
      <c r="Q6833">
        <v>13</v>
      </c>
      <c r="R6833">
        <v>1</v>
      </c>
      <c r="S6833">
        <v>0</v>
      </c>
      <c r="T6833">
        <v>5</v>
      </c>
      <c r="U6833">
        <v>0</v>
      </c>
      <c r="V6833">
        <v>10</v>
      </c>
      <c r="W6833" s="1">
        <v>4294</v>
      </c>
      <c r="X6833" s="1">
        <v>1804</v>
      </c>
      <c r="Y6833" s="1">
        <v>4759.3</v>
      </c>
      <c r="Z6833" t="s">
        <v>56</v>
      </c>
      <c r="AA6833" t="s">
        <v>71</v>
      </c>
      <c r="AB6833" s="1">
        <v>6799</v>
      </c>
      <c r="AC6833">
        <v>0</v>
      </c>
      <c r="AD6833">
        <v>1</v>
      </c>
      <c r="AE6833">
        <v>0</v>
      </c>
      <c r="AF6833">
        <v>0</v>
      </c>
      <c r="AG6833" t="s">
        <v>87</v>
      </c>
      <c r="AH6833">
        <f>IF(OR(Cleaned_Data_Table[[#This Row],[Appointment Status]]="No Show", Cleaned_Data_Table[[#This Row],[Appointment Status]]="Cancelled"), 1, 0)</f>
        <v>1</v>
      </c>
      <c r="AI6833" t="str">
        <f>IF(Cleaned_Data_Table[[#This Row],[Emergency Case]]=1, "Emergency Care", "Standard Care")</f>
        <v>Standard Care</v>
      </c>
    </row>
    <row r="6834" spans="1:35">
      <c r="A6834" t="s">
        <v>6943</v>
      </c>
      <c r="B6834">
        <v>43</v>
      </c>
      <c r="C6834" t="s">
        <v>51</v>
      </c>
      <c r="D6834" t="s">
        <v>93</v>
      </c>
      <c r="E6834">
        <v>16.600000000000001</v>
      </c>
      <c r="F6834" t="s">
        <v>52</v>
      </c>
      <c r="G6834" t="s">
        <v>40</v>
      </c>
      <c r="H6834" t="s">
        <v>104</v>
      </c>
      <c r="I6834" t="s">
        <v>105</v>
      </c>
      <c r="J6834" t="s">
        <v>43</v>
      </c>
      <c r="K6834">
        <v>9</v>
      </c>
      <c r="L6834" s="1">
        <v>452</v>
      </c>
      <c r="M6834" t="s">
        <v>53</v>
      </c>
      <c r="N6834" t="s">
        <v>45</v>
      </c>
      <c r="O6834" t="s">
        <v>86</v>
      </c>
      <c r="P6834">
        <v>26</v>
      </c>
      <c r="Q6834">
        <v>57</v>
      </c>
      <c r="R6834">
        <v>10</v>
      </c>
      <c r="S6834">
        <v>3</v>
      </c>
      <c r="T6834">
        <v>4.9000000000000004</v>
      </c>
      <c r="U6834">
        <v>0</v>
      </c>
      <c r="V6834">
        <v>8.6999999999999993</v>
      </c>
      <c r="W6834" s="1">
        <v>555</v>
      </c>
      <c r="X6834" s="1">
        <v>171</v>
      </c>
      <c r="Y6834" s="1">
        <v>824.6</v>
      </c>
      <c r="Z6834" t="s">
        <v>56</v>
      </c>
      <c r="AA6834" t="s">
        <v>48</v>
      </c>
      <c r="AB6834" s="1">
        <v>1178</v>
      </c>
      <c r="AC6834">
        <v>1</v>
      </c>
      <c r="AD6834">
        <v>1</v>
      </c>
      <c r="AE6834">
        <v>0</v>
      </c>
      <c r="AF6834">
        <v>0</v>
      </c>
      <c r="AG6834" t="s">
        <v>49</v>
      </c>
      <c r="AH6834">
        <f>IF(OR(Cleaned_Data_Table[[#This Row],[Appointment Status]]="No Show", Cleaned_Data_Table[[#This Row],[Appointment Status]]="Cancelled"), 1, 0)</f>
        <v>1</v>
      </c>
      <c r="AI6834" t="str">
        <f>IF(Cleaned_Data_Table[[#This Row],[Emergency Case]]=1, "Emergency Care", "Standard Care")</f>
        <v>Standard Care</v>
      </c>
    </row>
    <row r="6835" spans="1:35">
      <c r="A6835" t="s">
        <v>6944</v>
      </c>
      <c r="B6835">
        <v>15</v>
      </c>
      <c r="C6835" t="s">
        <v>51</v>
      </c>
      <c r="D6835" t="s">
        <v>93</v>
      </c>
      <c r="E6835">
        <v>30.5</v>
      </c>
      <c r="F6835" t="s">
        <v>52</v>
      </c>
      <c r="G6835" t="s">
        <v>66</v>
      </c>
      <c r="H6835" t="s">
        <v>73</v>
      </c>
      <c r="I6835" t="s">
        <v>74</v>
      </c>
      <c r="J6835" t="s">
        <v>110</v>
      </c>
      <c r="K6835">
        <v>24</v>
      </c>
      <c r="L6835" s="1">
        <v>770</v>
      </c>
      <c r="M6835" t="s">
        <v>53</v>
      </c>
      <c r="N6835" t="s">
        <v>81</v>
      </c>
      <c r="O6835" t="s">
        <v>63</v>
      </c>
      <c r="P6835">
        <v>19</v>
      </c>
      <c r="Q6835">
        <v>17</v>
      </c>
      <c r="R6835">
        <v>10</v>
      </c>
      <c r="S6835">
        <v>1</v>
      </c>
      <c r="T6835">
        <v>3.6</v>
      </c>
      <c r="U6835">
        <v>0</v>
      </c>
      <c r="V6835">
        <v>10</v>
      </c>
      <c r="W6835" s="1">
        <v>1614</v>
      </c>
      <c r="X6835" s="1">
        <v>3701</v>
      </c>
      <c r="Y6835" s="1">
        <v>4259.5</v>
      </c>
      <c r="Z6835" t="s">
        <v>47</v>
      </c>
      <c r="AA6835" t="s">
        <v>112</v>
      </c>
      <c r="AB6835" s="1">
        <v>0</v>
      </c>
      <c r="AC6835">
        <v>0</v>
      </c>
      <c r="AD6835">
        <v>1</v>
      </c>
      <c r="AE6835">
        <v>0</v>
      </c>
      <c r="AF6835">
        <v>0</v>
      </c>
      <c r="AG6835" t="s">
        <v>87</v>
      </c>
      <c r="AH6835">
        <f>IF(OR(Cleaned_Data_Table[[#This Row],[Appointment Status]]="No Show", Cleaned_Data_Table[[#This Row],[Appointment Status]]="Cancelled"), 1, 0)</f>
        <v>0</v>
      </c>
      <c r="AI6835" t="str">
        <f>IF(Cleaned_Data_Table[[#This Row],[Emergency Case]]=1, "Emergency Care", "Standard Care")</f>
        <v>Standard Care</v>
      </c>
    </row>
    <row r="6836" spans="1:35">
      <c r="A6836" t="s">
        <v>6945</v>
      </c>
      <c r="B6836">
        <v>8</v>
      </c>
      <c r="C6836" t="s">
        <v>51</v>
      </c>
      <c r="D6836" t="s">
        <v>118</v>
      </c>
      <c r="E6836">
        <v>15.4</v>
      </c>
      <c r="F6836" t="s">
        <v>52</v>
      </c>
      <c r="G6836" t="s">
        <v>40</v>
      </c>
      <c r="H6836" t="s">
        <v>67</v>
      </c>
      <c r="I6836" t="s">
        <v>68</v>
      </c>
      <c r="J6836" t="s">
        <v>90</v>
      </c>
      <c r="K6836">
        <v>5</v>
      </c>
      <c r="L6836" s="1">
        <v>466</v>
      </c>
      <c r="M6836" t="s">
        <v>53</v>
      </c>
      <c r="N6836" t="s">
        <v>124</v>
      </c>
      <c r="O6836" t="s">
        <v>86</v>
      </c>
      <c r="P6836">
        <v>20</v>
      </c>
      <c r="Q6836">
        <v>11</v>
      </c>
      <c r="R6836">
        <v>1</v>
      </c>
      <c r="S6836">
        <v>0</v>
      </c>
      <c r="T6836">
        <v>4.4000000000000004</v>
      </c>
      <c r="U6836">
        <v>0</v>
      </c>
      <c r="V6836">
        <v>10</v>
      </c>
      <c r="W6836" s="1">
        <v>6488</v>
      </c>
      <c r="X6836" s="1">
        <v>8834</v>
      </c>
      <c r="Y6836" s="1">
        <v>11051.6</v>
      </c>
      <c r="Z6836" t="s">
        <v>47</v>
      </c>
      <c r="AA6836" t="s">
        <v>112</v>
      </c>
      <c r="AB6836" s="1">
        <v>0</v>
      </c>
      <c r="AC6836">
        <v>0</v>
      </c>
      <c r="AD6836">
        <v>1</v>
      </c>
      <c r="AE6836">
        <v>0</v>
      </c>
      <c r="AF6836">
        <v>0</v>
      </c>
      <c r="AG6836" t="s">
        <v>91</v>
      </c>
      <c r="AH6836">
        <f>IF(OR(Cleaned_Data_Table[[#This Row],[Appointment Status]]="No Show", Cleaned_Data_Table[[#This Row],[Appointment Status]]="Cancelled"), 1, 0)</f>
        <v>0</v>
      </c>
      <c r="AI6836" t="str">
        <f>IF(Cleaned_Data_Table[[#This Row],[Emergency Case]]=1, "Emergency Care", "Standard Care")</f>
        <v>Standard Care</v>
      </c>
    </row>
    <row r="6837" spans="1:35">
      <c r="A6837" t="s">
        <v>6946</v>
      </c>
      <c r="B6837">
        <v>41</v>
      </c>
      <c r="C6837" t="s">
        <v>51</v>
      </c>
      <c r="D6837" t="s">
        <v>38</v>
      </c>
      <c r="E6837">
        <v>22.8</v>
      </c>
      <c r="F6837" t="s">
        <v>97</v>
      </c>
      <c r="G6837" t="s">
        <v>40</v>
      </c>
      <c r="H6837" t="s">
        <v>79</v>
      </c>
      <c r="I6837" t="s">
        <v>80</v>
      </c>
      <c r="J6837" t="s">
        <v>43</v>
      </c>
      <c r="K6837">
        <v>14</v>
      </c>
      <c r="L6837" s="1">
        <v>617</v>
      </c>
      <c r="M6837" t="s">
        <v>44</v>
      </c>
      <c r="N6837" t="s">
        <v>45</v>
      </c>
      <c r="O6837" t="s">
        <v>98</v>
      </c>
      <c r="P6837">
        <v>26</v>
      </c>
      <c r="Q6837">
        <v>44</v>
      </c>
      <c r="R6837">
        <v>14</v>
      </c>
      <c r="S6837">
        <v>4</v>
      </c>
      <c r="T6837">
        <v>4.5</v>
      </c>
      <c r="U6837">
        <v>0</v>
      </c>
      <c r="V6837">
        <v>9.3000000000000007</v>
      </c>
      <c r="W6837" s="1">
        <v>735</v>
      </c>
      <c r="X6837" s="1">
        <v>346</v>
      </c>
      <c r="Y6837" s="1">
        <v>1698</v>
      </c>
      <c r="Z6837" t="s">
        <v>47</v>
      </c>
      <c r="AA6837" t="s">
        <v>48</v>
      </c>
      <c r="AB6837" s="1">
        <v>0</v>
      </c>
      <c r="AC6837">
        <v>1</v>
      </c>
      <c r="AD6837">
        <v>1</v>
      </c>
      <c r="AE6837">
        <v>0</v>
      </c>
      <c r="AF6837">
        <v>0</v>
      </c>
      <c r="AG6837" t="s">
        <v>49</v>
      </c>
      <c r="AH6837">
        <f>IF(OR(Cleaned_Data_Table[[#This Row],[Appointment Status]]="No Show", Cleaned_Data_Table[[#This Row],[Appointment Status]]="Cancelled"), 1, 0)</f>
        <v>0</v>
      </c>
      <c r="AI6837" t="str">
        <f>IF(Cleaned_Data_Table[[#This Row],[Emergency Case]]=1, "Emergency Care", "Standard Care")</f>
        <v>Standard Care</v>
      </c>
    </row>
    <row r="6838" spans="1:35">
      <c r="A6838" t="s">
        <v>6947</v>
      </c>
      <c r="B6838">
        <v>4</v>
      </c>
      <c r="C6838" t="s">
        <v>51</v>
      </c>
      <c r="D6838" t="s">
        <v>65</v>
      </c>
      <c r="E6838">
        <v>29.9</v>
      </c>
      <c r="F6838" t="s">
        <v>52</v>
      </c>
      <c r="G6838" t="s">
        <v>40</v>
      </c>
      <c r="H6838" t="s">
        <v>67</v>
      </c>
      <c r="I6838" t="s">
        <v>68</v>
      </c>
      <c r="J6838" t="s">
        <v>110</v>
      </c>
      <c r="K6838">
        <v>4</v>
      </c>
      <c r="L6838" s="1">
        <v>347</v>
      </c>
      <c r="M6838" t="s">
        <v>44</v>
      </c>
      <c r="N6838" t="s">
        <v>69</v>
      </c>
      <c r="O6838" t="s">
        <v>119</v>
      </c>
      <c r="P6838">
        <v>23</v>
      </c>
      <c r="Q6838">
        <v>39</v>
      </c>
      <c r="R6838">
        <v>5</v>
      </c>
      <c r="S6838">
        <v>0</v>
      </c>
      <c r="T6838">
        <v>4.2</v>
      </c>
      <c r="U6838">
        <v>0</v>
      </c>
      <c r="V6838">
        <v>9.5</v>
      </c>
      <c r="W6838" s="1">
        <v>3122</v>
      </c>
      <c r="X6838" s="1">
        <v>1294</v>
      </c>
      <c r="Y6838" s="1">
        <v>4763</v>
      </c>
      <c r="Z6838" t="s">
        <v>47</v>
      </c>
      <c r="AA6838" t="s">
        <v>112</v>
      </c>
      <c r="AB6838" s="1">
        <v>0</v>
      </c>
      <c r="AC6838">
        <v>1</v>
      </c>
      <c r="AD6838">
        <v>1</v>
      </c>
      <c r="AE6838">
        <v>1</v>
      </c>
      <c r="AF6838">
        <v>0</v>
      </c>
      <c r="AG6838" t="s">
        <v>87</v>
      </c>
      <c r="AH6838">
        <f>IF(OR(Cleaned_Data_Table[[#This Row],[Appointment Status]]="No Show", Cleaned_Data_Table[[#This Row],[Appointment Status]]="Cancelled"), 1, 0)</f>
        <v>0</v>
      </c>
      <c r="AI6838" t="str">
        <f>IF(Cleaned_Data_Table[[#This Row],[Emergency Case]]=1, "Emergency Care", "Standard Care")</f>
        <v>Standard Care</v>
      </c>
    </row>
    <row r="6839" spans="1:35">
      <c r="A6839" t="s">
        <v>6948</v>
      </c>
      <c r="B6839">
        <v>18</v>
      </c>
      <c r="C6839" t="s">
        <v>37</v>
      </c>
      <c r="D6839" t="s">
        <v>65</v>
      </c>
      <c r="E6839">
        <v>21.6</v>
      </c>
      <c r="F6839" t="s">
        <v>52</v>
      </c>
      <c r="G6839" t="s">
        <v>40</v>
      </c>
      <c r="H6839" t="s">
        <v>41</v>
      </c>
      <c r="I6839" t="s">
        <v>42</v>
      </c>
      <c r="J6839" t="s">
        <v>110</v>
      </c>
      <c r="K6839">
        <v>26</v>
      </c>
      <c r="L6839" s="1">
        <v>870</v>
      </c>
      <c r="M6839" t="s">
        <v>44</v>
      </c>
      <c r="N6839" t="s">
        <v>124</v>
      </c>
      <c r="O6839" t="s">
        <v>98</v>
      </c>
      <c r="P6839">
        <v>25</v>
      </c>
      <c r="Q6839">
        <v>24</v>
      </c>
      <c r="R6839">
        <v>10</v>
      </c>
      <c r="S6839">
        <v>3</v>
      </c>
      <c r="T6839">
        <v>4.4000000000000004</v>
      </c>
      <c r="U6839">
        <v>0</v>
      </c>
      <c r="V6839">
        <v>10</v>
      </c>
      <c r="W6839" s="1">
        <v>3486</v>
      </c>
      <c r="X6839" s="1">
        <v>1379</v>
      </c>
      <c r="Y6839" s="1">
        <v>5735</v>
      </c>
      <c r="Z6839" t="s">
        <v>47</v>
      </c>
      <c r="AA6839" t="s">
        <v>57</v>
      </c>
      <c r="AB6839" s="1">
        <v>0</v>
      </c>
      <c r="AC6839">
        <v>0</v>
      </c>
      <c r="AD6839">
        <v>1</v>
      </c>
      <c r="AE6839">
        <v>0</v>
      </c>
      <c r="AF6839">
        <v>0</v>
      </c>
      <c r="AG6839" t="s">
        <v>87</v>
      </c>
      <c r="AH6839">
        <f>IF(OR(Cleaned_Data_Table[[#This Row],[Appointment Status]]="No Show", Cleaned_Data_Table[[#This Row],[Appointment Status]]="Cancelled"), 1, 0)</f>
        <v>0</v>
      </c>
      <c r="AI6839" t="str">
        <f>IF(Cleaned_Data_Table[[#This Row],[Emergency Case]]=1, "Emergency Care", "Standard Care")</f>
        <v>Standard Care</v>
      </c>
    </row>
    <row r="6840" spans="1:35">
      <c r="A6840" t="s">
        <v>6949</v>
      </c>
      <c r="B6840">
        <v>40</v>
      </c>
      <c r="C6840" t="s">
        <v>37</v>
      </c>
      <c r="D6840" t="s">
        <v>93</v>
      </c>
      <c r="E6840">
        <v>22.3</v>
      </c>
      <c r="F6840" t="s">
        <v>52</v>
      </c>
      <c r="G6840" t="s">
        <v>40</v>
      </c>
      <c r="H6840" t="s">
        <v>60</v>
      </c>
      <c r="I6840" t="s">
        <v>61</v>
      </c>
      <c r="J6840" t="s">
        <v>90</v>
      </c>
      <c r="K6840">
        <v>6</v>
      </c>
      <c r="L6840" s="1">
        <v>330</v>
      </c>
      <c r="M6840" t="s">
        <v>44</v>
      </c>
      <c r="N6840" t="s">
        <v>69</v>
      </c>
      <c r="O6840" t="s">
        <v>55</v>
      </c>
      <c r="P6840">
        <v>2</v>
      </c>
      <c r="Q6840">
        <v>3</v>
      </c>
      <c r="R6840">
        <v>6</v>
      </c>
      <c r="S6840">
        <v>1</v>
      </c>
      <c r="T6840">
        <v>3.6</v>
      </c>
      <c r="U6840">
        <v>0</v>
      </c>
      <c r="V6840">
        <v>10</v>
      </c>
      <c r="W6840" s="1">
        <v>5718</v>
      </c>
      <c r="X6840" s="1">
        <v>14056</v>
      </c>
      <c r="Y6840" s="1">
        <v>20104</v>
      </c>
      <c r="Z6840" t="s">
        <v>47</v>
      </c>
      <c r="AA6840" t="s">
        <v>48</v>
      </c>
      <c r="AB6840" s="1">
        <v>0</v>
      </c>
      <c r="AC6840">
        <v>0</v>
      </c>
      <c r="AD6840">
        <v>0</v>
      </c>
      <c r="AE6840">
        <v>0</v>
      </c>
      <c r="AF6840">
        <v>0</v>
      </c>
      <c r="AG6840" t="s">
        <v>131</v>
      </c>
      <c r="AH6840">
        <f>IF(OR(Cleaned_Data_Table[[#This Row],[Appointment Status]]="No Show", Cleaned_Data_Table[[#This Row],[Appointment Status]]="Cancelled"), 1, 0)</f>
        <v>0</v>
      </c>
      <c r="AI6840" t="str">
        <f>IF(Cleaned_Data_Table[[#This Row],[Emergency Case]]=1, "Emergency Care", "Standard Care")</f>
        <v>Standard Care</v>
      </c>
    </row>
    <row r="6841" spans="1:35">
      <c r="A6841" t="s">
        <v>6950</v>
      </c>
      <c r="B6841">
        <v>64</v>
      </c>
      <c r="C6841" t="s">
        <v>37</v>
      </c>
      <c r="D6841" t="s">
        <v>59</v>
      </c>
      <c r="E6841">
        <v>24.4</v>
      </c>
      <c r="F6841" t="s">
        <v>39</v>
      </c>
      <c r="G6841" t="s">
        <v>40</v>
      </c>
      <c r="H6841" t="s">
        <v>138</v>
      </c>
      <c r="I6841" t="s">
        <v>139</v>
      </c>
      <c r="J6841" t="s">
        <v>90</v>
      </c>
      <c r="K6841">
        <v>9</v>
      </c>
      <c r="L6841" s="1">
        <v>457</v>
      </c>
      <c r="M6841" t="s">
        <v>53</v>
      </c>
      <c r="N6841" t="s">
        <v>62</v>
      </c>
      <c r="O6841" t="s">
        <v>98</v>
      </c>
      <c r="P6841">
        <v>15</v>
      </c>
      <c r="Q6841">
        <v>3</v>
      </c>
      <c r="R6841">
        <v>8</v>
      </c>
      <c r="S6841">
        <v>1</v>
      </c>
      <c r="T6841">
        <v>4.8</v>
      </c>
      <c r="U6841">
        <v>0</v>
      </c>
      <c r="V6841">
        <v>10</v>
      </c>
      <c r="W6841" s="1">
        <v>9093</v>
      </c>
      <c r="X6841" s="1">
        <v>13809</v>
      </c>
      <c r="Y6841" s="1">
        <v>16351.3</v>
      </c>
      <c r="Z6841" t="s">
        <v>47</v>
      </c>
      <c r="AA6841" t="s">
        <v>76</v>
      </c>
      <c r="AB6841" s="1">
        <v>0</v>
      </c>
      <c r="AC6841">
        <v>0</v>
      </c>
      <c r="AD6841">
        <v>1</v>
      </c>
      <c r="AE6841">
        <v>0</v>
      </c>
      <c r="AF6841">
        <v>0</v>
      </c>
      <c r="AG6841" t="s">
        <v>91</v>
      </c>
      <c r="AH6841">
        <f>IF(OR(Cleaned_Data_Table[[#This Row],[Appointment Status]]="No Show", Cleaned_Data_Table[[#This Row],[Appointment Status]]="Cancelled"), 1, 0)</f>
        <v>0</v>
      </c>
      <c r="AI6841" t="str">
        <f>IF(Cleaned_Data_Table[[#This Row],[Emergency Case]]=1, "Emergency Care", "Standard Care")</f>
        <v>Standard Care</v>
      </c>
    </row>
    <row r="6842" spans="1:35">
      <c r="A6842" t="s">
        <v>6951</v>
      </c>
      <c r="B6842">
        <v>73</v>
      </c>
      <c r="C6842" t="s">
        <v>51</v>
      </c>
      <c r="D6842" t="s">
        <v>65</v>
      </c>
      <c r="E6842">
        <v>29.1</v>
      </c>
      <c r="F6842" t="s">
        <v>52</v>
      </c>
      <c r="G6842" t="s">
        <v>40</v>
      </c>
      <c r="H6842" t="s">
        <v>108</v>
      </c>
      <c r="I6842" t="s">
        <v>109</v>
      </c>
      <c r="J6842" t="s">
        <v>110</v>
      </c>
      <c r="K6842">
        <v>4</v>
      </c>
      <c r="L6842" s="1">
        <v>443</v>
      </c>
      <c r="M6842" t="s">
        <v>53</v>
      </c>
      <c r="N6842" t="s">
        <v>45</v>
      </c>
      <c r="O6842" t="s">
        <v>119</v>
      </c>
      <c r="P6842">
        <v>19</v>
      </c>
      <c r="Q6842">
        <v>13</v>
      </c>
      <c r="R6842">
        <v>11</v>
      </c>
      <c r="S6842">
        <v>4</v>
      </c>
      <c r="T6842">
        <v>3.9</v>
      </c>
      <c r="U6842">
        <v>0</v>
      </c>
      <c r="V6842">
        <v>10</v>
      </c>
      <c r="W6842" s="1">
        <v>2965</v>
      </c>
      <c r="X6842" s="1">
        <v>1532</v>
      </c>
      <c r="Y6842" s="1">
        <v>3458</v>
      </c>
      <c r="Z6842" t="s">
        <v>47</v>
      </c>
      <c r="AA6842" t="s">
        <v>76</v>
      </c>
      <c r="AB6842" s="1">
        <v>0</v>
      </c>
      <c r="AC6842">
        <v>0</v>
      </c>
      <c r="AD6842">
        <v>1</v>
      </c>
      <c r="AE6842">
        <v>0</v>
      </c>
      <c r="AF6842">
        <v>0</v>
      </c>
      <c r="AG6842" t="s">
        <v>87</v>
      </c>
      <c r="AH6842">
        <f>IF(OR(Cleaned_Data_Table[[#This Row],[Appointment Status]]="No Show", Cleaned_Data_Table[[#This Row],[Appointment Status]]="Cancelled"), 1, 0)</f>
        <v>0</v>
      </c>
      <c r="AI6842" t="str">
        <f>IF(Cleaned_Data_Table[[#This Row],[Emergency Case]]=1, "Emergency Care", "Standard Care")</f>
        <v>Standard Care</v>
      </c>
    </row>
    <row r="6843" spans="1:35">
      <c r="A6843" t="s">
        <v>6952</v>
      </c>
      <c r="B6843">
        <v>54</v>
      </c>
      <c r="C6843" t="s">
        <v>51</v>
      </c>
      <c r="D6843" t="s">
        <v>93</v>
      </c>
      <c r="E6843">
        <v>25.2</v>
      </c>
      <c r="F6843" t="s">
        <v>97</v>
      </c>
      <c r="G6843" t="s">
        <v>40</v>
      </c>
      <c r="H6843" t="s">
        <v>108</v>
      </c>
      <c r="I6843" t="s">
        <v>109</v>
      </c>
      <c r="J6843" t="s">
        <v>43</v>
      </c>
      <c r="K6843">
        <v>25</v>
      </c>
      <c r="L6843" s="1">
        <v>713</v>
      </c>
      <c r="M6843" t="s">
        <v>53</v>
      </c>
      <c r="N6843" t="s">
        <v>124</v>
      </c>
      <c r="O6843" t="s">
        <v>101</v>
      </c>
      <c r="P6843">
        <v>3</v>
      </c>
      <c r="Q6843">
        <v>39</v>
      </c>
      <c r="R6843">
        <v>7</v>
      </c>
      <c r="S6843">
        <v>1</v>
      </c>
      <c r="T6843">
        <v>3.1</v>
      </c>
      <c r="U6843">
        <v>0</v>
      </c>
      <c r="V6843">
        <v>9</v>
      </c>
      <c r="W6843" s="1">
        <v>947</v>
      </c>
      <c r="X6843" s="1">
        <v>108</v>
      </c>
      <c r="Y6843" s="1">
        <v>1237.5999999999999</v>
      </c>
      <c r="Z6843" t="s">
        <v>47</v>
      </c>
      <c r="AA6843" t="s">
        <v>48</v>
      </c>
      <c r="AB6843" s="1">
        <v>0</v>
      </c>
      <c r="AC6843">
        <v>1</v>
      </c>
      <c r="AD6843">
        <v>0</v>
      </c>
      <c r="AE6843">
        <v>0</v>
      </c>
      <c r="AF6843">
        <v>0</v>
      </c>
      <c r="AG6843" t="s">
        <v>87</v>
      </c>
      <c r="AH6843">
        <f>IF(OR(Cleaned_Data_Table[[#This Row],[Appointment Status]]="No Show", Cleaned_Data_Table[[#This Row],[Appointment Status]]="Cancelled"), 1, 0)</f>
        <v>0</v>
      </c>
      <c r="AI6843" t="str">
        <f>IF(Cleaned_Data_Table[[#This Row],[Emergency Case]]=1, "Emergency Care", "Standard Care")</f>
        <v>Standard Care</v>
      </c>
    </row>
    <row r="6844" spans="1:35">
      <c r="A6844" t="s">
        <v>6953</v>
      </c>
      <c r="B6844">
        <v>23</v>
      </c>
      <c r="C6844" t="s">
        <v>51</v>
      </c>
      <c r="D6844" t="s">
        <v>78</v>
      </c>
      <c r="E6844">
        <v>27.2</v>
      </c>
      <c r="F6844" t="s">
        <v>97</v>
      </c>
      <c r="G6844" t="s">
        <v>40</v>
      </c>
      <c r="H6844" t="s">
        <v>94</v>
      </c>
      <c r="I6844" t="s">
        <v>95</v>
      </c>
      <c r="J6844" t="s">
        <v>110</v>
      </c>
      <c r="K6844">
        <v>21</v>
      </c>
      <c r="L6844" s="1">
        <v>626</v>
      </c>
      <c r="M6844" t="s">
        <v>44</v>
      </c>
      <c r="N6844" t="s">
        <v>81</v>
      </c>
      <c r="O6844" t="s">
        <v>98</v>
      </c>
      <c r="P6844">
        <v>25</v>
      </c>
      <c r="Q6844">
        <v>25</v>
      </c>
      <c r="R6844">
        <v>0</v>
      </c>
      <c r="S6844">
        <v>0</v>
      </c>
      <c r="T6844">
        <v>4</v>
      </c>
      <c r="U6844">
        <v>0</v>
      </c>
      <c r="V6844">
        <v>10</v>
      </c>
      <c r="W6844" s="1">
        <v>4887</v>
      </c>
      <c r="X6844" s="1">
        <v>3177</v>
      </c>
      <c r="Y6844" s="1">
        <v>8690</v>
      </c>
      <c r="Z6844" t="s">
        <v>47</v>
      </c>
      <c r="AA6844" t="s">
        <v>57</v>
      </c>
      <c r="AB6844" s="1">
        <v>0</v>
      </c>
      <c r="AC6844">
        <v>0</v>
      </c>
      <c r="AD6844">
        <v>1</v>
      </c>
      <c r="AE6844">
        <v>0</v>
      </c>
      <c r="AF6844">
        <v>0</v>
      </c>
      <c r="AG6844" t="s">
        <v>87</v>
      </c>
      <c r="AH6844">
        <f>IF(OR(Cleaned_Data_Table[[#This Row],[Appointment Status]]="No Show", Cleaned_Data_Table[[#This Row],[Appointment Status]]="Cancelled"), 1, 0)</f>
        <v>0</v>
      </c>
      <c r="AI6844" t="str">
        <f>IF(Cleaned_Data_Table[[#This Row],[Emergency Case]]=1, "Emergency Care", "Standard Care")</f>
        <v>Standard Care</v>
      </c>
    </row>
    <row r="6845" spans="1:35">
      <c r="A6845" t="s">
        <v>6954</v>
      </c>
      <c r="B6845">
        <v>67</v>
      </c>
      <c r="C6845" t="s">
        <v>37</v>
      </c>
      <c r="D6845" t="s">
        <v>116</v>
      </c>
      <c r="E6845">
        <v>23.3</v>
      </c>
      <c r="F6845" t="s">
        <v>39</v>
      </c>
      <c r="G6845" t="s">
        <v>40</v>
      </c>
      <c r="H6845" t="s">
        <v>104</v>
      </c>
      <c r="I6845" t="s">
        <v>105</v>
      </c>
      <c r="J6845" t="s">
        <v>90</v>
      </c>
      <c r="K6845">
        <v>3</v>
      </c>
      <c r="L6845" s="1">
        <v>443</v>
      </c>
      <c r="M6845" t="s">
        <v>53</v>
      </c>
      <c r="N6845" t="s">
        <v>69</v>
      </c>
      <c r="O6845" t="s">
        <v>111</v>
      </c>
      <c r="P6845">
        <v>27</v>
      </c>
      <c r="Q6845">
        <v>14</v>
      </c>
      <c r="R6845">
        <v>2</v>
      </c>
      <c r="S6845">
        <v>0</v>
      </c>
      <c r="T6845">
        <v>4.5999999999999996</v>
      </c>
      <c r="U6845">
        <v>0</v>
      </c>
      <c r="V6845">
        <v>10</v>
      </c>
      <c r="W6845" s="1">
        <v>15830</v>
      </c>
      <c r="X6845" s="1">
        <v>9065</v>
      </c>
      <c r="Y6845" s="1">
        <v>17736.599999999999</v>
      </c>
      <c r="Z6845" t="s">
        <v>125</v>
      </c>
      <c r="AA6845" t="s">
        <v>76</v>
      </c>
      <c r="AB6845" s="1">
        <v>0</v>
      </c>
      <c r="AC6845">
        <v>0</v>
      </c>
      <c r="AD6845">
        <v>1</v>
      </c>
      <c r="AE6845">
        <v>0</v>
      </c>
      <c r="AF6845">
        <v>0</v>
      </c>
      <c r="AG6845" t="s">
        <v>91</v>
      </c>
      <c r="AH6845">
        <f>IF(OR(Cleaned_Data_Table[[#This Row],[Appointment Status]]="No Show", Cleaned_Data_Table[[#This Row],[Appointment Status]]="Cancelled"), 1, 0)</f>
        <v>1</v>
      </c>
      <c r="AI6845" t="str">
        <f>IF(Cleaned_Data_Table[[#This Row],[Emergency Case]]=1, "Emergency Care", "Standard Care")</f>
        <v>Standard Care</v>
      </c>
    </row>
    <row r="6846" spans="1:35">
      <c r="A6846" t="s">
        <v>6955</v>
      </c>
      <c r="B6846">
        <v>16</v>
      </c>
      <c r="C6846" t="s">
        <v>37</v>
      </c>
      <c r="D6846" t="s">
        <v>59</v>
      </c>
      <c r="E6846">
        <v>21.7</v>
      </c>
      <c r="F6846" t="s">
        <v>52</v>
      </c>
      <c r="G6846" t="s">
        <v>40</v>
      </c>
      <c r="H6846" t="s">
        <v>60</v>
      </c>
      <c r="I6846" t="s">
        <v>61</v>
      </c>
      <c r="J6846" t="s">
        <v>90</v>
      </c>
      <c r="K6846">
        <v>7</v>
      </c>
      <c r="L6846" s="1">
        <v>384</v>
      </c>
      <c r="M6846" t="s">
        <v>53</v>
      </c>
      <c r="N6846" t="s">
        <v>69</v>
      </c>
      <c r="O6846" t="s">
        <v>119</v>
      </c>
      <c r="P6846">
        <v>1</v>
      </c>
      <c r="Q6846">
        <v>12</v>
      </c>
      <c r="R6846">
        <v>0</v>
      </c>
      <c r="S6846">
        <v>0</v>
      </c>
      <c r="T6846">
        <v>3.4</v>
      </c>
      <c r="U6846">
        <v>0</v>
      </c>
      <c r="V6846">
        <v>10</v>
      </c>
      <c r="W6846" s="1">
        <v>6816</v>
      </c>
      <c r="X6846" s="1">
        <v>7127</v>
      </c>
      <c r="Y6846" s="1">
        <v>10028.9</v>
      </c>
      <c r="Z6846" t="s">
        <v>47</v>
      </c>
      <c r="AA6846" t="s">
        <v>112</v>
      </c>
      <c r="AB6846" s="1">
        <v>0</v>
      </c>
      <c r="AC6846">
        <v>0</v>
      </c>
      <c r="AD6846">
        <v>0</v>
      </c>
      <c r="AE6846">
        <v>0</v>
      </c>
      <c r="AF6846">
        <v>0</v>
      </c>
      <c r="AG6846" t="s">
        <v>131</v>
      </c>
      <c r="AH6846">
        <f>IF(OR(Cleaned_Data_Table[[#This Row],[Appointment Status]]="No Show", Cleaned_Data_Table[[#This Row],[Appointment Status]]="Cancelled"), 1, 0)</f>
        <v>0</v>
      </c>
      <c r="AI6846" t="str">
        <f>IF(Cleaned_Data_Table[[#This Row],[Emergency Case]]=1, "Emergency Care", "Standard Care")</f>
        <v>Standard Care</v>
      </c>
    </row>
    <row r="6847" spans="1:35">
      <c r="A6847" t="s">
        <v>6956</v>
      </c>
      <c r="B6847">
        <v>25</v>
      </c>
      <c r="C6847" t="s">
        <v>37</v>
      </c>
      <c r="D6847" t="s">
        <v>78</v>
      </c>
      <c r="E6847">
        <v>26.2</v>
      </c>
      <c r="F6847" t="s">
        <v>52</v>
      </c>
      <c r="G6847" t="s">
        <v>85</v>
      </c>
      <c r="H6847" t="s">
        <v>129</v>
      </c>
      <c r="I6847" t="s">
        <v>130</v>
      </c>
      <c r="J6847" t="s">
        <v>110</v>
      </c>
      <c r="K6847">
        <v>22</v>
      </c>
      <c r="L6847" s="1">
        <v>796</v>
      </c>
      <c r="M6847" t="s">
        <v>53</v>
      </c>
      <c r="N6847" t="s">
        <v>69</v>
      </c>
      <c r="O6847" t="s">
        <v>86</v>
      </c>
      <c r="P6847">
        <v>0</v>
      </c>
      <c r="Q6847">
        <v>32</v>
      </c>
      <c r="R6847">
        <v>14</v>
      </c>
      <c r="S6847">
        <v>5</v>
      </c>
      <c r="T6847">
        <v>3</v>
      </c>
      <c r="U6847">
        <v>1</v>
      </c>
      <c r="V6847">
        <v>9.4</v>
      </c>
      <c r="W6847" s="1">
        <v>2541</v>
      </c>
      <c r="X6847" s="1">
        <v>1337</v>
      </c>
      <c r="Y6847" s="1">
        <v>3271.8</v>
      </c>
      <c r="Z6847" t="s">
        <v>47</v>
      </c>
      <c r="AA6847" t="s">
        <v>57</v>
      </c>
      <c r="AB6847" s="1">
        <v>0</v>
      </c>
      <c r="AC6847">
        <v>1</v>
      </c>
      <c r="AD6847">
        <v>0</v>
      </c>
      <c r="AE6847">
        <v>0</v>
      </c>
      <c r="AF6847">
        <v>0</v>
      </c>
      <c r="AG6847" t="s">
        <v>87</v>
      </c>
      <c r="AH6847">
        <f>IF(OR(Cleaned_Data_Table[[#This Row],[Appointment Status]]="No Show", Cleaned_Data_Table[[#This Row],[Appointment Status]]="Cancelled"), 1, 0)</f>
        <v>0</v>
      </c>
      <c r="AI6847" t="str">
        <f>IF(Cleaned_Data_Table[[#This Row],[Emergency Case]]=1, "Emergency Care", "Standard Care")</f>
        <v>Emergency Care</v>
      </c>
    </row>
    <row r="6848" spans="1:35">
      <c r="A6848" t="s">
        <v>6957</v>
      </c>
      <c r="B6848">
        <v>58</v>
      </c>
      <c r="C6848" t="s">
        <v>51</v>
      </c>
      <c r="D6848" t="s">
        <v>118</v>
      </c>
      <c r="E6848">
        <v>21</v>
      </c>
      <c r="F6848" t="s">
        <v>52</v>
      </c>
      <c r="G6848" t="s">
        <v>66</v>
      </c>
      <c r="H6848" t="s">
        <v>60</v>
      </c>
      <c r="I6848" t="s">
        <v>61</v>
      </c>
      <c r="J6848" t="s">
        <v>90</v>
      </c>
      <c r="K6848">
        <v>3</v>
      </c>
      <c r="L6848" s="1">
        <v>306</v>
      </c>
      <c r="M6848" t="s">
        <v>53</v>
      </c>
      <c r="N6848" t="s">
        <v>124</v>
      </c>
      <c r="O6848" t="s">
        <v>63</v>
      </c>
      <c r="P6848">
        <v>29</v>
      </c>
      <c r="Q6848">
        <v>5</v>
      </c>
      <c r="R6848">
        <v>9</v>
      </c>
      <c r="S6848">
        <v>3</v>
      </c>
      <c r="T6848">
        <v>4.4000000000000004</v>
      </c>
      <c r="U6848">
        <v>0</v>
      </c>
      <c r="V6848">
        <v>10</v>
      </c>
      <c r="W6848" s="1">
        <v>5780</v>
      </c>
      <c r="X6848" s="1">
        <v>13559</v>
      </c>
      <c r="Y6848" s="1">
        <v>13751.5</v>
      </c>
      <c r="Z6848" t="s">
        <v>56</v>
      </c>
      <c r="AA6848" t="s">
        <v>76</v>
      </c>
      <c r="AB6848" s="1">
        <v>19645</v>
      </c>
      <c r="AC6848">
        <v>0</v>
      </c>
      <c r="AD6848">
        <v>1</v>
      </c>
      <c r="AE6848">
        <v>0</v>
      </c>
      <c r="AF6848">
        <v>0</v>
      </c>
      <c r="AG6848" t="s">
        <v>91</v>
      </c>
      <c r="AH6848">
        <f>IF(OR(Cleaned_Data_Table[[#This Row],[Appointment Status]]="No Show", Cleaned_Data_Table[[#This Row],[Appointment Status]]="Cancelled"), 1, 0)</f>
        <v>1</v>
      </c>
      <c r="AI6848" t="str">
        <f>IF(Cleaned_Data_Table[[#This Row],[Emergency Case]]=1, "Emergency Care", "Standard Care")</f>
        <v>Standard Care</v>
      </c>
    </row>
    <row r="6849" spans="1:35">
      <c r="A6849" t="s">
        <v>6958</v>
      </c>
      <c r="B6849">
        <v>60</v>
      </c>
      <c r="C6849" t="s">
        <v>51</v>
      </c>
      <c r="D6849" t="s">
        <v>38</v>
      </c>
      <c r="E6849">
        <v>20.6</v>
      </c>
      <c r="F6849" t="s">
        <v>39</v>
      </c>
      <c r="G6849" t="s">
        <v>66</v>
      </c>
      <c r="H6849" t="s">
        <v>104</v>
      </c>
      <c r="I6849" t="s">
        <v>105</v>
      </c>
      <c r="J6849" t="s">
        <v>90</v>
      </c>
      <c r="K6849">
        <v>11</v>
      </c>
      <c r="L6849" s="1">
        <v>544</v>
      </c>
      <c r="M6849" t="s">
        <v>53</v>
      </c>
      <c r="N6849" t="s">
        <v>81</v>
      </c>
      <c r="O6849" t="s">
        <v>46</v>
      </c>
      <c r="P6849">
        <v>7</v>
      </c>
      <c r="Q6849">
        <v>19</v>
      </c>
      <c r="R6849">
        <v>14</v>
      </c>
      <c r="S6849">
        <v>3</v>
      </c>
      <c r="T6849">
        <v>4.4000000000000004</v>
      </c>
      <c r="U6849">
        <v>0</v>
      </c>
      <c r="V6849">
        <v>10</v>
      </c>
      <c r="W6849" s="1">
        <v>8634</v>
      </c>
      <c r="X6849" s="1">
        <v>7712</v>
      </c>
      <c r="Y6849" s="1">
        <v>11823</v>
      </c>
      <c r="Z6849" t="s">
        <v>47</v>
      </c>
      <c r="AA6849" t="s">
        <v>76</v>
      </c>
      <c r="AB6849" s="1">
        <v>0</v>
      </c>
      <c r="AC6849">
        <v>0</v>
      </c>
      <c r="AD6849">
        <v>0</v>
      </c>
      <c r="AE6849">
        <v>0</v>
      </c>
      <c r="AF6849">
        <v>0</v>
      </c>
      <c r="AG6849" t="s">
        <v>87</v>
      </c>
      <c r="AH6849">
        <f>IF(OR(Cleaned_Data_Table[[#This Row],[Appointment Status]]="No Show", Cleaned_Data_Table[[#This Row],[Appointment Status]]="Cancelled"), 1, 0)</f>
        <v>0</v>
      </c>
      <c r="AI6849" t="str">
        <f>IF(Cleaned_Data_Table[[#This Row],[Emergency Case]]=1, "Emergency Care", "Standard Care")</f>
        <v>Standard Care</v>
      </c>
    </row>
    <row r="6850" spans="1:35">
      <c r="A6850" t="s">
        <v>6959</v>
      </c>
      <c r="B6850">
        <v>46</v>
      </c>
      <c r="C6850" t="s">
        <v>51</v>
      </c>
      <c r="D6850" t="s">
        <v>100</v>
      </c>
      <c r="E6850">
        <v>19.8</v>
      </c>
      <c r="F6850" t="s">
        <v>97</v>
      </c>
      <c r="G6850" t="s">
        <v>85</v>
      </c>
      <c r="H6850" t="s">
        <v>73</v>
      </c>
      <c r="I6850" t="s">
        <v>74</v>
      </c>
      <c r="J6850" t="s">
        <v>90</v>
      </c>
      <c r="K6850">
        <v>16</v>
      </c>
      <c r="L6850" s="1">
        <v>524</v>
      </c>
      <c r="M6850" t="s">
        <v>53</v>
      </c>
      <c r="N6850" t="s">
        <v>124</v>
      </c>
      <c r="O6850" t="s">
        <v>111</v>
      </c>
      <c r="P6850">
        <v>0</v>
      </c>
      <c r="Q6850">
        <v>19</v>
      </c>
      <c r="R6850">
        <v>10</v>
      </c>
      <c r="S6850">
        <v>3</v>
      </c>
      <c r="T6850">
        <v>3.5</v>
      </c>
      <c r="U6850">
        <v>1</v>
      </c>
      <c r="V6850">
        <v>10</v>
      </c>
      <c r="W6850" s="1">
        <v>13410</v>
      </c>
      <c r="X6850" s="1">
        <v>12232</v>
      </c>
      <c r="Y6850" s="1">
        <v>18316.2</v>
      </c>
      <c r="Z6850" t="s">
        <v>47</v>
      </c>
      <c r="AA6850" t="s">
        <v>48</v>
      </c>
      <c r="AB6850" s="1">
        <v>0</v>
      </c>
      <c r="AC6850">
        <v>0</v>
      </c>
      <c r="AD6850">
        <v>0</v>
      </c>
      <c r="AE6850">
        <v>0</v>
      </c>
      <c r="AF6850">
        <v>1</v>
      </c>
      <c r="AG6850" t="s">
        <v>131</v>
      </c>
      <c r="AH6850">
        <f>IF(OR(Cleaned_Data_Table[[#This Row],[Appointment Status]]="No Show", Cleaned_Data_Table[[#This Row],[Appointment Status]]="Cancelled"), 1, 0)</f>
        <v>0</v>
      </c>
      <c r="AI6850" t="str">
        <f>IF(Cleaned_Data_Table[[#This Row],[Emergency Case]]=1, "Emergency Care", "Standard Care")</f>
        <v>Emergency Care</v>
      </c>
    </row>
    <row r="6851" spans="1:35">
      <c r="A6851" t="s">
        <v>6960</v>
      </c>
      <c r="B6851">
        <v>37</v>
      </c>
      <c r="C6851" t="s">
        <v>37</v>
      </c>
      <c r="D6851" t="s">
        <v>93</v>
      </c>
      <c r="E6851">
        <v>26.3</v>
      </c>
      <c r="F6851" t="s">
        <v>89</v>
      </c>
      <c r="G6851" t="s">
        <v>40</v>
      </c>
      <c r="H6851" t="s">
        <v>108</v>
      </c>
      <c r="I6851" t="s">
        <v>109</v>
      </c>
      <c r="J6851" t="s">
        <v>43</v>
      </c>
      <c r="K6851">
        <v>13</v>
      </c>
      <c r="L6851" s="1">
        <v>598</v>
      </c>
      <c r="M6851" t="s">
        <v>44</v>
      </c>
      <c r="N6851" t="s">
        <v>69</v>
      </c>
      <c r="O6851" t="s">
        <v>82</v>
      </c>
      <c r="P6851">
        <v>11</v>
      </c>
      <c r="Q6851">
        <v>20</v>
      </c>
      <c r="R6851">
        <v>11</v>
      </c>
      <c r="S6851">
        <v>2</v>
      </c>
      <c r="T6851">
        <v>4.5</v>
      </c>
      <c r="U6851">
        <v>0</v>
      </c>
      <c r="V6851">
        <v>10</v>
      </c>
      <c r="W6851" s="1">
        <v>595</v>
      </c>
      <c r="X6851" s="1">
        <v>553</v>
      </c>
      <c r="Y6851" s="1">
        <v>1746</v>
      </c>
      <c r="Z6851" t="s">
        <v>47</v>
      </c>
      <c r="AA6851" t="s">
        <v>48</v>
      </c>
      <c r="AB6851" s="1">
        <v>0</v>
      </c>
      <c r="AC6851">
        <v>0</v>
      </c>
      <c r="AD6851">
        <v>0</v>
      </c>
      <c r="AE6851">
        <v>0</v>
      </c>
      <c r="AF6851">
        <v>0</v>
      </c>
      <c r="AG6851" t="s">
        <v>49</v>
      </c>
      <c r="AH6851">
        <f>IF(OR(Cleaned_Data_Table[[#This Row],[Appointment Status]]="No Show", Cleaned_Data_Table[[#This Row],[Appointment Status]]="Cancelled"), 1, 0)</f>
        <v>0</v>
      </c>
      <c r="AI6851" t="str">
        <f>IF(Cleaned_Data_Table[[#This Row],[Emergency Case]]=1, "Emergency Care", "Standard Care")</f>
        <v>Standard Care</v>
      </c>
    </row>
    <row r="6852" spans="1:35">
      <c r="A6852" t="s">
        <v>6961</v>
      </c>
      <c r="B6852">
        <v>83</v>
      </c>
      <c r="C6852" t="s">
        <v>51</v>
      </c>
      <c r="D6852" t="s">
        <v>114</v>
      </c>
      <c r="E6852">
        <v>25.1</v>
      </c>
      <c r="F6852" t="s">
        <v>89</v>
      </c>
      <c r="G6852" t="s">
        <v>66</v>
      </c>
      <c r="H6852" t="s">
        <v>129</v>
      </c>
      <c r="I6852" t="s">
        <v>130</v>
      </c>
      <c r="J6852" t="s">
        <v>43</v>
      </c>
      <c r="K6852">
        <v>25</v>
      </c>
      <c r="L6852" s="1">
        <v>818</v>
      </c>
      <c r="M6852" t="s">
        <v>53</v>
      </c>
      <c r="N6852" t="s">
        <v>81</v>
      </c>
      <c r="O6852" t="s">
        <v>119</v>
      </c>
      <c r="P6852">
        <v>18</v>
      </c>
      <c r="Q6852">
        <v>26</v>
      </c>
      <c r="R6852">
        <v>6</v>
      </c>
      <c r="S6852">
        <v>3</v>
      </c>
      <c r="T6852">
        <v>3.6</v>
      </c>
      <c r="U6852">
        <v>0</v>
      </c>
      <c r="V6852">
        <v>10</v>
      </c>
      <c r="W6852" s="1">
        <v>261</v>
      </c>
      <c r="X6852" s="1">
        <v>503</v>
      </c>
      <c r="Y6852" s="1">
        <v>1107.4000000000001</v>
      </c>
      <c r="Z6852" t="s">
        <v>47</v>
      </c>
      <c r="AA6852" t="s">
        <v>71</v>
      </c>
      <c r="AB6852" s="1">
        <v>0</v>
      </c>
      <c r="AC6852">
        <v>0</v>
      </c>
      <c r="AD6852">
        <v>1</v>
      </c>
      <c r="AE6852">
        <v>0</v>
      </c>
      <c r="AF6852">
        <v>0</v>
      </c>
      <c r="AG6852" t="s">
        <v>49</v>
      </c>
      <c r="AH6852">
        <f>IF(OR(Cleaned_Data_Table[[#This Row],[Appointment Status]]="No Show", Cleaned_Data_Table[[#This Row],[Appointment Status]]="Cancelled"), 1, 0)</f>
        <v>0</v>
      </c>
      <c r="AI6852" t="str">
        <f>IF(Cleaned_Data_Table[[#This Row],[Emergency Case]]=1, "Emergency Care", "Standard Care")</f>
        <v>Standard Care</v>
      </c>
    </row>
    <row r="6853" spans="1:35">
      <c r="A6853" t="s">
        <v>6962</v>
      </c>
      <c r="B6853">
        <v>78</v>
      </c>
      <c r="C6853" t="s">
        <v>51</v>
      </c>
      <c r="D6853" t="s">
        <v>93</v>
      </c>
      <c r="E6853">
        <v>23.3</v>
      </c>
      <c r="F6853" t="s">
        <v>52</v>
      </c>
      <c r="G6853" t="s">
        <v>66</v>
      </c>
      <c r="H6853" t="s">
        <v>79</v>
      </c>
      <c r="I6853" t="s">
        <v>80</v>
      </c>
      <c r="J6853" t="s">
        <v>110</v>
      </c>
      <c r="K6853">
        <v>13</v>
      </c>
      <c r="L6853" s="1">
        <v>533</v>
      </c>
      <c r="M6853" t="s">
        <v>44</v>
      </c>
      <c r="N6853" t="s">
        <v>62</v>
      </c>
      <c r="O6853" t="s">
        <v>46</v>
      </c>
      <c r="P6853">
        <v>22</v>
      </c>
      <c r="Q6853">
        <v>32</v>
      </c>
      <c r="R6853">
        <v>14</v>
      </c>
      <c r="S6853">
        <v>2</v>
      </c>
      <c r="T6853">
        <v>4.5</v>
      </c>
      <c r="U6853">
        <v>0</v>
      </c>
      <c r="V6853">
        <v>10</v>
      </c>
      <c r="W6853" s="1">
        <v>3467</v>
      </c>
      <c r="X6853" s="1">
        <v>2420</v>
      </c>
      <c r="Y6853" s="1">
        <v>6420</v>
      </c>
      <c r="Z6853" t="s">
        <v>56</v>
      </c>
      <c r="AA6853" t="s">
        <v>71</v>
      </c>
      <c r="AB6853" s="1">
        <v>6420</v>
      </c>
      <c r="AC6853">
        <v>1</v>
      </c>
      <c r="AD6853">
        <v>1</v>
      </c>
      <c r="AE6853">
        <v>1</v>
      </c>
      <c r="AF6853">
        <v>0</v>
      </c>
      <c r="AG6853" t="s">
        <v>87</v>
      </c>
      <c r="AH6853">
        <f>IF(OR(Cleaned_Data_Table[[#This Row],[Appointment Status]]="No Show", Cleaned_Data_Table[[#This Row],[Appointment Status]]="Cancelled"), 1, 0)</f>
        <v>1</v>
      </c>
      <c r="AI6853" t="str">
        <f>IF(Cleaned_Data_Table[[#This Row],[Emergency Case]]=1, "Emergency Care", "Standard Care")</f>
        <v>Standard Care</v>
      </c>
    </row>
    <row r="6854" spans="1:35">
      <c r="A6854" t="s">
        <v>6963</v>
      </c>
      <c r="B6854">
        <v>44</v>
      </c>
      <c r="C6854" t="s">
        <v>37</v>
      </c>
      <c r="D6854" t="s">
        <v>84</v>
      </c>
      <c r="E6854">
        <v>18.399999999999999</v>
      </c>
      <c r="F6854" t="s">
        <v>52</v>
      </c>
      <c r="G6854" t="s">
        <v>40</v>
      </c>
      <c r="H6854" t="s">
        <v>73</v>
      </c>
      <c r="I6854" t="s">
        <v>74</v>
      </c>
      <c r="J6854" t="s">
        <v>90</v>
      </c>
      <c r="K6854">
        <v>17</v>
      </c>
      <c r="L6854" s="1">
        <v>672</v>
      </c>
      <c r="M6854" t="s">
        <v>44</v>
      </c>
      <c r="N6854" t="s">
        <v>69</v>
      </c>
      <c r="O6854" t="s">
        <v>63</v>
      </c>
      <c r="P6854">
        <v>22</v>
      </c>
      <c r="Q6854">
        <v>14</v>
      </c>
      <c r="R6854">
        <v>8</v>
      </c>
      <c r="S6854">
        <v>2</v>
      </c>
      <c r="T6854">
        <v>3.7</v>
      </c>
      <c r="U6854">
        <v>0</v>
      </c>
      <c r="V6854">
        <v>10</v>
      </c>
      <c r="W6854" s="1">
        <v>9516</v>
      </c>
      <c r="X6854" s="1">
        <v>4149</v>
      </c>
      <c r="Y6854" s="1">
        <v>14337</v>
      </c>
      <c r="Z6854" t="s">
        <v>47</v>
      </c>
      <c r="AA6854" t="s">
        <v>48</v>
      </c>
      <c r="AB6854" s="1">
        <v>0</v>
      </c>
      <c r="AC6854">
        <v>0</v>
      </c>
      <c r="AD6854">
        <v>1</v>
      </c>
      <c r="AE6854">
        <v>0</v>
      </c>
      <c r="AF6854">
        <v>0</v>
      </c>
      <c r="AG6854" t="s">
        <v>91</v>
      </c>
      <c r="AH6854">
        <f>IF(OR(Cleaned_Data_Table[[#This Row],[Appointment Status]]="No Show", Cleaned_Data_Table[[#This Row],[Appointment Status]]="Cancelled"), 1, 0)</f>
        <v>0</v>
      </c>
      <c r="AI6854" t="str">
        <f>IF(Cleaned_Data_Table[[#This Row],[Emergency Case]]=1, "Emergency Care", "Standard Care")</f>
        <v>Standard Care</v>
      </c>
    </row>
    <row r="6855" spans="1:35">
      <c r="A6855" t="s">
        <v>6964</v>
      </c>
      <c r="B6855">
        <v>83</v>
      </c>
      <c r="C6855" t="s">
        <v>51</v>
      </c>
      <c r="D6855" t="s">
        <v>59</v>
      </c>
      <c r="E6855">
        <v>20.5</v>
      </c>
      <c r="F6855" t="s">
        <v>97</v>
      </c>
      <c r="G6855" t="s">
        <v>40</v>
      </c>
      <c r="H6855" t="s">
        <v>129</v>
      </c>
      <c r="I6855" t="s">
        <v>130</v>
      </c>
      <c r="J6855" t="s">
        <v>90</v>
      </c>
      <c r="K6855">
        <v>10</v>
      </c>
      <c r="L6855" s="1">
        <v>582</v>
      </c>
      <c r="M6855" t="s">
        <v>44</v>
      </c>
      <c r="N6855" t="s">
        <v>45</v>
      </c>
      <c r="O6855" t="s">
        <v>46</v>
      </c>
      <c r="P6855">
        <v>4</v>
      </c>
      <c r="Q6855">
        <v>19</v>
      </c>
      <c r="R6855">
        <v>1</v>
      </c>
      <c r="S6855">
        <v>1</v>
      </c>
      <c r="T6855">
        <v>3.7</v>
      </c>
      <c r="U6855">
        <v>0</v>
      </c>
      <c r="V6855">
        <v>10</v>
      </c>
      <c r="W6855" s="1">
        <v>15268</v>
      </c>
      <c r="X6855" s="1">
        <v>10363</v>
      </c>
      <c r="Y6855" s="1">
        <v>26213</v>
      </c>
      <c r="Z6855" t="s">
        <v>47</v>
      </c>
      <c r="AA6855" t="s">
        <v>71</v>
      </c>
      <c r="AB6855" s="1">
        <v>0</v>
      </c>
      <c r="AC6855">
        <v>0</v>
      </c>
      <c r="AD6855">
        <v>0</v>
      </c>
      <c r="AE6855">
        <v>0</v>
      </c>
      <c r="AF6855">
        <v>0</v>
      </c>
      <c r="AG6855" t="s">
        <v>87</v>
      </c>
      <c r="AH6855">
        <f>IF(OR(Cleaned_Data_Table[[#This Row],[Appointment Status]]="No Show", Cleaned_Data_Table[[#This Row],[Appointment Status]]="Cancelled"), 1, 0)</f>
        <v>0</v>
      </c>
      <c r="AI6855" t="str">
        <f>IF(Cleaned_Data_Table[[#This Row],[Emergency Case]]=1, "Emergency Care", "Standard Care")</f>
        <v>Standard Care</v>
      </c>
    </row>
    <row r="6856" spans="1:35">
      <c r="A6856" t="s">
        <v>6965</v>
      </c>
      <c r="B6856">
        <v>60</v>
      </c>
      <c r="C6856" t="s">
        <v>51</v>
      </c>
      <c r="D6856" t="s">
        <v>84</v>
      </c>
      <c r="E6856">
        <v>18.600000000000001</v>
      </c>
      <c r="F6856" t="s">
        <v>89</v>
      </c>
      <c r="G6856" t="s">
        <v>85</v>
      </c>
      <c r="H6856" t="s">
        <v>94</v>
      </c>
      <c r="I6856" t="s">
        <v>95</v>
      </c>
      <c r="J6856" t="s">
        <v>110</v>
      </c>
      <c r="K6856">
        <v>11</v>
      </c>
      <c r="L6856" s="1">
        <v>491</v>
      </c>
      <c r="M6856" t="s">
        <v>53</v>
      </c>
      <c r="N6856" t="s">
        <v>45</v>
      </c>
      <c r="O6856" t="s">
        <v>111</v>
      </c>
      <c r="P6856">
        <v>0</v>
      </c>
      <c r="Q6856">
        <v>29</v>
      </c>
      <c r="R6856">
        <v>12</v>
      </c>
      <c r="S6856">
        <v>1</v>
      </c>
      <c r="T6856">
        <v>3.5</v>
      </c>
      <c r="U6856">
        <v>1</v>
      </c>
      <c r="V6856">
        <v>9.8000000000000007</v>
      </c>
      <c r="W6856" s="1">
        <v>2948</v>
      </c>
      <c r="X6856" s="1">
        <v>2938</v>
      </c>
      <c r="Y6856" s="1">
        <v>4463.8999999999996</v>
      </c>
      <c r="Z6856" t="s">
        <v>47</v>
      </c>
      <c r="AA6856" t="s">
        <v>76</v>
      </c>
      <c r="AB6856" s="1">
        <v>0</v>
      </c>
      <c r="AC6856">
        <v>0</v>
      </c>
      <c r="AD6856">
        <v>0</v>
      </c>
      <c r="AE6856">
        <v>0</v>
      </c>
      <c r="AF6856">
        <v>0</v>
      </c>
      <c r="AG6856" t="s">
        <v>87</v>
      </c>
      <c r="AH6856">
        <f>IF(OR(Cleaned_Data_Table[[#This Row],[Appointment Status]]="No Show", Cleaned_Data_Table[[#This Row],[Appointment Status]]="Cancelled"), 1, 0)</f>
        <v>0</v>
      </c>
      <c r="AI6856" t="str">
        <f>IF(Cleaned_Data_Table[[#This Row],[Emergency Case]]=1, "Emergency Care", "Standard Care")</f>
        <v>Emergency Care</v>
      </c>
    </row>
    <row r="6857" spans="1:35">
      <c r="A6857" t="s">
        <v>6966</v>
      </c>
      <c r="B6857">
        <v>27</v>
      </c>
      <c r="C6857" t="s">
        <v>51</v>
      </c>
      <c r="D6857" t="s">
        <v>100</v>
      </c>
      <c r="E6857">
        <v>31.8</v>
      </c>
      <c r="F6857" t="s">
        <v>89</v>
      </c>
      <c r="G6857" t="s">
        <v>66</v>
      </c>
      <c r="H6857" t="s">
        <v>138</v>
      </c>
      <c r="I6857" t="s">
        <v>139</v>
      </c>
      <c r="J6857" t="s">
        <v>110</v>
      </c>
      <c r="K6857">
        <v>27</v>
      </c>
      <c r="L6857" s="1">
        <v>790</v>
      </c>
      <c r="M6857" t="s">
        <v>53</v>
      </c>
      <c r="N6857" t="s">
        <v>62</v>
      </c>
      <c r="O6857" t="s">
        <v>111</v>
      </c>
      <c r="P6857">
        <v>17</v>
      </c>
      <c r="Q6857">
        <v>38</v>
      </c>
      <c r="R6857">
        <v>11</v>
      </c>
      <c r="S6857">
        <v>4</v>
      </c>
      <c r="T6857">
        <v>4.9000000000000004</v>
      </c>
      <c r="U6857">
        <v>0</v>
      </c>
      <c r="V6857">
        <v>9.9</v>
      </c>
      <c r="W6857" s="1">
        <v>1102</v>
      </c>
      <c r="X6857" s="1">
        <v>2464</v>
      </c>
      <c r="Y6857" s="1">
        <v>3049.2</v>
      </c>
      <c r="Z6857" t="s">
        <v>47</v>
      </c>
      <c r="AA6857" t="s">
        <v>57</v>
      </c>
      <c r="AB6857" s="1">
        <v>0</v>
      </c>
      <c r="AC6857">
        <v>1</v>
      </c>
      <c r="AD6857">
        <v>1</v>
      </c>
      <c r="AE6857">
        <v>0</v>
      </c>
      <c r="AF6857">
        <v>0</v>
      </c>
      <c r="AG6857" t="s">
        <v>87</v>
      </c>
      <c r="AH6857">
        <f>IF(OR(Cleaned_Data_Table[[#This Row],[Appointment Status]]="No Show", Cleaned_Data_Table[[#This Row],[Appointment Status]]="Cancelled"), 1, 0)</f>
        <v>0</v>
      </c>
      <c r="AI6857" t="str">
        <f>IF(Cleaned_Data_Table[[#This Row],[Emergency Case]]=1, "Emergency Care", "Standard Care")</f>
        <v>Standard Care</v>
      </c>
    </row>
    <row r="6858" spans="1:35">
      <c r="A6858" t="s">
        <v>6967</v>
      </c>
      <c r="B6858">
        <v>25</v>
      </c>
      <c r="C6858" t="s">
        <v>51</v>
      </c>
      <c r="D6858" t="s">
        <v>100</v>
      </c>
      <c r="E6858">
        <v>27.4</v>
      </c>
      <c r="F6858" t="s">
        <v>52</v>
      </c>
      <c r="G6858" t="s">
        <v>40</v>
      </c>
      <c r="H6858" t="s">
        <v>60</v>
      </c>
      <c r="I6858" t="s">
        <v>61</v>
      </c>
      <c r="J6858" t="s">
        <v>110</v>
      </c>
      <c r="K6858">
        <v>6</v>
      </c>
      <c r="L6858" s="1">
        <v>360</v>
      </c>
      <c r="M6858" t="s">
        <v>53</v>
      </c>
      <c r="N6858" t="s">
        <v>62</v>
      </c>
      <c r="O6858" t="s">
        <v>119</v>
      </c>
      <c r="P6858">
        <v>5</v>
      </c>
      <c r="Q6858">
        <v>38</v>
      </c>
      <c r="R6858">
        <v>8</v>
      </c>
      <c r="S6858">
        <v>2</v>
      </c>
      <c r="T6858">
        <v>3.1</v>
      </c>
      <c r="U6858">
        <v>0</v>
      </c>
      <c r="V6858">
        <v>9</v>
      </c>
      <c r="W6858" s="1">
        <v>3268</v>
      </c>
      <c r="X6858" s="1">
        <v>1741</v>
      </c>
      <c r="Y6858" s="1">
        <v>3758.3</v>
      </c>
      <c r="Z6858" t="s">
        <v>47</v>
      </c>
      <c r="AA6858" t="s">
        <v>57</v>
      </c>
      <c r="AB6858" s="1">
        <v>0</v>
      </c>
      <c r="AC6858">
        <v>1</v>
      </c>
      <c r="AD6858">
        <v>0</v>
      </c>
      <c r="AE6858">
        <v>0</v>
      </c>
      <c r="AF6858">
        <v>0</v>
      </c>
      <c r="AG6858" t="s">
        <v>87</v>
      </c>
      <c r="AH6858">
        <f>IF(OR(Cleaned_Data_Table[[#This Row],[Appointment Status]]="No Show", Cleaned_Data_Table[[#This Row],[Appointment Status]]="Cancelled"), 1, 0)</f>
        <v>0</v>
      </c>
      <c r="AI6858" t="str">
        <f>IF(Cleaned_Data_Table[[#This Row],[Emergency Case]]=1, "Emergency Care", "Standard Care")</f>
        <v>Standard Care</v>
      </c>
    </row>
    <row r="6859" spans="1:35">
      <c r="A6859" t="s">
        <v>6968</v>
      </c>
      <c r="B6859">
        <v>27</v>
      </c>
      <c r="C6859" t="s">
        <v>51</v>
      </c>
      <c r="D6859" t="s">
        <v>93</v>
      </c>
      <c r="E6859">
        <v>28.9</v>
      </c>
      <c r="F6859" t="s">
        <v>89</v>
      </c>
      <c r="G6859" t="s">
        <v>66</v>
      </c>
      <c r="H6859" t="s">
        <v>73</v>
      </c>
      <c r="I6859" t="s">
        <v>74</v>
      </c>
      <c r="J6859" t="s">
        <v>90</v>
      </c>
      <c r="K6859">
        <v>9</v>
      </c>
      <c r="L6859" s="1">
        <v>508</v>
      </c>
      <c r="M6859" t="s">
        <v>53</v>
      </c>
      <c r="N6859" t="s">
        <v>69</v>
      </c>
      <c r="O6859" t="s">
        <v>101</v>
      </c>
      <c r="P6859">
        <v>16</v>
      </c>
      <c r="Q6859">
        <v>4</v>
      </c>
      <c r="R6859">
        <v>3</v>
      </c>
      <c r="S6859">
        <v>0</v>
      </c>
      <c r="T6859">
        <v>4.5999999999999996</v>
      </c>
      <c r="U6859">
        <v>0</v>
      </c>
      <c r="V6859">
        <v>10</v>
      </c>
      <c r="W6859" s="1">
        <v>5278</v>
      </c>
      <c r="X6859" s="1">
        <v>10374</v>
      </c>
      <c r="Y6859" s="1">
        <v>11312</v>
      </c>
      <c r="Z6859" t="s">
        <v>47</v>
      </c>
      <c r="AA6859" t="s">
        <v>57</v>
      </c>
      <c r="AB6859" s="1">
        <v>0</v>
      </c>
      <c r="AC6859">
        <v>0</v>
      </c>
      <c r="AD6859">
        <v>1</v>
      </c>
      <c r="AE6859">
        <v>0</v>
      </c>
      <c r="AF6859">
        <v>0</v>
      </c>
      <c r="AG6859" t="s">
        <v>91</v>
      </c>
      <c r="AH6859">
        <f>IF(OR(Cleaned_Data_Table[[#This Row],[Appointment Status]]="No Show", Cleaned_Data_Table[[#This Row],[Appointment Status]]="Cancelled"), 1, 0)</f>
        <v>0</v>
      </c>
      <c r="AI6859" t="str">
        <f>IF(Cleaned_Data_Table[[#This Row],[Emergency Case]]=1, "Emergency Care", "Standard Care")</f>
        <v>Standard Care</v>
      </c>
    </row>
    <row r="6860" spans="1:35">
      <c r="A6860" t="s">
        <v>6969</v>
      </c>
      <c r="B6860">
        <v>48</v>
      </c>
      <c r="C6860" t="s">
        <v>51</v>
      </c>
      <c r="D6860" t="s">
        <v>59</v>
      </c>
      <c r="E6860">
        <v>26.8</v>
      </c>
      <c r="F6860" t="s">
        <v>97</v>
      </c>
      <c r="G6860" t="s">
        <v>85</v>
      </c>
      <c r="H6860" t="s">
        <v>138</v>
      </c>
      <c r="I6860" t="s">
        <v>139</v>
      </c>
      <c r="J6860" t="s">
        <v>90</v>
      </c>
      <c r="K6860">
        <v>11</v>
      </c>
      <c r="L6860" s="1">
        <v>593</v>
      </c>
      <c r="M6860" t="s">
        <v>44</v>
      </c>
      <c r="N6860" t="s">
        <v>81</v>
      </c>
      <c r="O6860" t="s">
        <v>86</v>
      </c>
      <c r="P6860">
        <v>0</v>
      </c>
      <c r="Q6860">
        <v>6</v>
      </c>
      <c r="R6860">
        <v>3</v>
      </c>
      <c r="S6860">
        <v>1</v>
      </c>
      <c r="T6860">
        <v>4</v>
      </c>
      <c r="U6860">
        <v>1</v>
      </c>
      <c r="V6860">
        <v>10</v>
      </c>
      <c r="W6860" s="1">
        <v>17727</v>
      </c>
      <c r="X6860" s="1">
        <v>5107</v>
      </c>
      <c r="Y6860" s="1">
        <v>23427</v>
      </c>
      <c r="Z6860" t="s">
        <v>47</v>
      </c>
      <c r="AA6860" t="s">
        <v>48</v>
      </c>
      <c r="AB6860" s="1">
        <v>0</v>
      </c>
      <c r="AC6860">
        <v>0</v>
      </c>
      <c r="AD6860">
        <v>0</v>
      </c>
      <c r="AE6860">
        <v>0</v>
      </c>
      <c r="AF6860">
        <v>0</v>
      </c>
      <c r="AG6860" t="s">
        <v>131</v>
      </c>
      <c r="AH6860">
        <f>IF(OR(Cleaned_Data_Table[[#This Row],[Appointment Status]]="No Show", Cleaned_Data_Table[[#This Row],[Appointment Status]]="Cancelled"), 1, 0)</f>
        <v>0</v>
      </c>
      <c r="AI6860" t="str">
        <f>IF(Cleaned_Data_Table[[#This Row],[Emergency Case]]=1, "Emergency Care", "Standard Care")</f>
        <v>Emergency Care</v>
      </c>
    </row>
    <row r="6861" spans="1:35">
      <c r="A6861" t="s">
        <v>6970</v>
      </c>
      <c r="B6861">
        <v>5</v>
      </c>
      <c r="C6861" t="s">
        <v>51</v>
      </c>
      <c r="D6861" t="s">
        <v>84</v>
      </c>
      <c r="E6861">
        <v>21.2</v>
      </c>
      <c r="F6861" t="s">
        <v>52</v>
      </c>
      <c r="G6861" t="s">
        <v>40</v>
      </c>
      <c r="H6861" t="s">
        <v>138</v>
      </c>
      <c r="I6861" t="s">
        <v>139</v>
      </c>
      <c r="J6861" t="s">
        <v>110</v>
      </c>
      <c r="K6861">
        <v>7</v>
      </c>
      <c r="L6861" s="1">
        <v>386</v>
      </c>
      <c r="M6861" t="s">
        <v>44</v>
      </c>
      <c r="N6861" t="s">
        <v>69</v>
      </c>
      <c r="O6861" t="s">
        <v>101</v>
      </c>
      <c r="P6861">
        <v>28</v>
      </c>
      <c r="Q6861">
        <v>36</v>
      </c>
      <c r="R6861">
        <v>3</v>
      </c>
      <c r="S6861">
        <v>1</v>
      </c>
      <c r="T6861">
        <v>3.3</v>
      </c>
      <c r="U6861">
        <v>0</v>
      </c>
      <c r="V6861">
        <v>9.1999999999999993</v>
      </c>
      <c r="W6861" s="1">
        <v>2351</v>
      </c>
      <c r="X6861" s="1">
        <v>3846</v>
      </c>
      <c r="Y6861" s="1">
        <v>6583</v>
      </c>
      <c r="Z6861" t="s">
        <v>47</v>
      </c>
      <c r="AA6861" t="s">
        <v>112</v>
      </c>
      <c r="AB6861" s="1">
        <v>0</v>
      </c>
      <c r="AC6861">
        <v>1</v>
      </c>
      <c r="AD6861">
        <v>1</v>
      </c>
      <c r="AE6861">
        <v>1</v>
      </c>
      <c r="AF6861">
        <v>0</v>
      </c>
      <c r="AG6861" t="s">
        <v>87</v>
      </c>
      <c r="AH6861">
        <f>IF(OR(Cleaned_Data_Table[[#This Row],[Appointment Status]]="No Show", Cleaned_Data_Table[[#This Row],[Appointment Status]]="Cancelled"), 1, 0)</f>
        <v>0</v>
      </c>
      <c r="AI6861" t="str">
        <f>IF(Cleaned_Data_Table[[#This Row],[Emergency Case]]=1, "Emergency Care", "Standard Care")</f>
        <v>Standard Care</v>
      </c>
    </row>
    <row r="6862" spans="1:35">
      <c r="A6862" t="s">
        <v>6971</v>
      </c>
      <c r="B6862">
        <v>59</v>
      </c>
      <c r="C6862" t="s">
        <v>37</v>
      </c>
      <c r="D6862" t="s">
        <v>84</v>
      </c>
      <c r="E6862">
        <v>22.7</v>
      </c>
      <c r="F6862" t="s">
        <v>52</v>
      </c>
      <c r="G6862" t="s">
        <v>40</v>
      </c>
      <c r="H6862" t="s">
        <v>129</v>
      </c>
      <c r="I6862" t="s">
        <v>130</v>
      </c>
      <c r="J6862" t="s">
        <v>90</v>
      </c>
      <c r="K6862">
        <v>4</v>
      </c>
      <c r="L6862" s="1">
        <v>395</v>
      </c>
      <c r="M6862" t="s">
        <v>53</v>
      </c>
      <c r="N6862" t="s">
        <v>69</v>
      </c>
      <c r="O6862" t="s">
        <v>106</v>
      </c>
      <c r="P6862">
        <v>4</v>
      </c>
      <c r="Q6862">
        <v>16</v>
      </c>
      <c r="R6862">
        <v>14</v>
      </c>
      <c r="S6862">
        <v>3</v>
      </c>
      <c r="T6862">
        <v>3.8</v>
      </c>
      <c r="U6862">
        <v>0</v>
      </c>
      <c r="V6862">
        <v>10</v>
      </c>
      <c r="W6862" s="1">
        <v>7968</v>
      </c>
      <c r="X6862" s="1">
        <v>9805</v>
      </c>
      <c r="Y6862" s="1">
        <v>12717.6</v>
      </c>
      <c r="Z6862" t="s">
        <v>47</v>
      </c>
      <c r="AA6862" t="s">
        <v>76</v>
      </c>
      <c r="AB6862" s="1">
        <v>0</v>
      </c>
      <c r="AC6862">
        <v>0</v>
      </c>
      <c r="AD6862">
        <v>0</v>
      </c>
      <c r="AE6862">
        <v>0</v>
      </c>
      <c r="AF6862">
        <v>0</v>
      </c>
      <c r="AG6862" t="s">
        <v>87</v>
      </c>
      <c r="AH6862">
        <f>IF(OR(Cleaned_Data_Table[[#This Row],[Appointment Status]]="No Show", Cleaned_Data_Table[[#This Row],[Appointment Status]]="Cancelled"), 1, 0)</f>
        <v>0</v>
      </c>
      <c r="AI6862" t="str">
        <f>IF(Cleaned_Data_Table[[#This Row],[Emergency Case]]=1, "Emergency Care", "Standard Care")</f>
        <v>Standard Care</v>
      </c>
    </row>
    <row r="6863" spans="1:35">
      <c r="A6863" t="s">
        <v>6972</v>
      </c>
      <c r="B6863">
        <v>42</v>
      </c>
      <c r="C6863" t="s">
        <v>51</v>
      </c>
      <c r="D6863" t="s">
        <v>78</v>
      </c>
      <c r="E6863">
        <v>23.3</v>
      </c>
      <c r="F6863" t="s">
        <v>52</v>
      </c>
      <c r="G6863" t="s">
        <v>66</v>
      </c>
      <c r="H6863" t="s">
        <v>94</v>
      </c>
      <c r="I6863" t="s">
        <v>95</v>
      </c>
      <c r="J6863" t="s">
        <v>110</v>
      </c>
      <c r="K6863">
        <v>29</v>
      </c>
      <c r="L6863" s="1">
        <v>861</v>
      </c>
      <c r="M6863" t="s">
        <v>53</v>
      </c>
      <c r="N6863" t="s">
        <v>81</v>
      </c>
      <c r="O6863" t="s">
        <v>101</v>
      </c>
      <c r="P6863">
        <v>1</v>
      </c>
      <c r="Q6863">
        <v>16</v>
      </c>
      <c r="R6863">
        <v>6</v>
      </c>
      <c r="S6863">
        <v>1</v>
      </c>
      <c r="T6863">
        <v>3.8</v>
      </c>
      <c r="U6863">
        <v>0</v>
      </c>
      <c r="V6863">
        <v>10</v>
      </c>
      <c r="W6863" s="1">
        <v>2442</v>
      </c>
      <c r="X6863" s="1">
        <v>2854</v>
      </c>
      <c r="Y6863" s="1">
        <v>4309.8999999999996</v>
      </c>
      <c r="Z6863" t="s">
        <v>47</v>
      </c>
      <c r="AA6863" t="s">
        <v>48</v>
      </c>
      <c r="AB6863" s="1">
        <v>0</v>
      </c>
      <c r="AC6863">
        <v>0</v>
      </c>
      <c r="AD6863">
        <v>0</v>
      </c>
      <c r="AE6863">
        <v>0</v>
      </c>
      <c r="AF6863">
        <v>0</v>
      </c>
      <c r="AG6863" t="s">
        <v>87</v>
      </c>
      <c r="AH6863">
        <f>IF(OR(Cleaned_Data_Table[[#This Row],[Appointment Status]]="No Show", Cleaned_Data_Table[[#This Row],[Appointment Status]]="Cancelled"), 1, 0)</f>
        <v>0</v>
      </c>
      <c r="AI6863" t="str">
        <f>IF(Cleaned_Data_Table[[#This Row],[Emergency Case]]=1, "Emergency Care", "Standard Care")</f>
        <v>Standard Care</v>
      </c>
    </row>
    <row r="6864" spans="1:35">
      <c r="A6864" t="s">
        <v>6973</v>
      </c>
      <c r="B6864">
        <v>14</v>
      </c>
      <c r="C6864" t="s">
        <v>51</v>
      </c>
      <c r="D6864" t="s">
        <v>84</v>
      </c>
      <c r="E6864">
        <v>27.8</v>
      </c>
      <c r="F6864" t="s">
        <v>52</v>
      </c>
      <c r="G6864" t="s">
        <v>85</v>
      </c>
      <c r="H6864" t="s">
        <v>108</v>
      </c>
      <c r="I6864" t="s">
        <v>109</v>
      </c>
      <c r="J6864" t="s">
        <v>90</v>
      </c>
      <c r="K6864">
        <v>26</v>
      </c>
      <c r="L6864" s="1">
        <v>817</v>
      </c>
      <c r="M6864" t="s">
        <v>44</v>
      </c>
      <c r="N6864" t="s">
        <v>124</v>
      </c>
      <c r="O6864" t="s">
        <v>82</v>
      </c>
      <c r="P6864">
        <v>0</v>
      </c>
      <c r="Q6864">
        <v>15</v>
      </c>
      <c r="R6864">
        <v>3</v>
      </c>
      <c r="S6864">
        <v>1</v>
      </c>
      <c r="T6864">
        <v>3.4</v>
      </c>
      <c r="U6864">
        <v>1</v>
      </c>
      <c r="V6864">
        <v>10</v>
      </c>
      <c r="W6864" s="1">
        <v>12723</v>
      </c>
      <c r="X6864" s="1">
        <v>12562</v>
      </c>
      <c r="Y6864" s="1">
        <v>26102</v>
      </c>
      <c r="Z6864" t="s">
        <v>47</v>
      </c>
      <c r="AA6864" t="s">
        <v>112</v>
      </c>
      <c r="AB6864" s="1">
        <v>0</v>
      </c>
      <c r="AC6864">
        <v>0</v>
      </c>
      <c r="AD6864">
        <v>0</v>
      </c>
      <c r="AE6864">
        <v>0</v>
      </c>
      <c r="AF6864">
        <v>0</v>
      </c>
      <c r="AG6864" t="s">
        <v>131</v>
      </c>
      <c r="AH6864">
        <f>IF(OR(Cleaned_Data_Table[[#This Row],[Appointment Status]]="No Show", Cleaned_Data_Table[[#This Row],[Appointment Status]]="Cancelled"), 1, 0)</f>
        <v>0</v>
      </c>
      <c r="AI6864" t="str">
        <f>IF(Cleaned_Data_Table[[#This Row],[Emergency Case]]=1, "Emergency Care", "Standard Care")</f>
        <v>Emergency Care</v>
      </c>
    </row>
    <row r="6865" spans="1:35">
      <c r="A6865" t="s">
        <v>6974</v>
      </c>
      <c r="B6865">
        <v>4</v>
      </c>
      <c r="C6865" t="s">
        <v>51</v>
      </c>
      <c r="D6865" t="s">
        <v>93</v>
      </c>
      <c r="E6865">
        <v>23.6</v>
      </c>
      <c r="F6865" t="s">
        <v>52</v>
      </c>
      <c r="G6865" t="s">
        <v>40</v>
      </c>
      <c r="H6865" t="s">
        <v>73</v>
      </c>
      <c r="I6865" t="s">
        <v>74</v>
      </c>
      <c r="J6865" t="s">
        <v>43</v>
      </c>
      <c r="K6865">
        <v>26</v>
      </c>
      <c r="L6865" s="1">
        <v>829</v>
      </c>
      <c r="M6865" t="s">
        <v>53</v>
      </c>
      <c r="N6865" t="s">
        <v>124</v>
      </c>
      <c r="O6865" t="s">
        <v>82</v>
      </c>
      <c r="P6865">
        <v>28</v>
      </c>
      <c r="Q6865">
        <v>29</v>
      </c>
      <c r="R6865">
        <v>4</v>
      </c>
      <c r="S6865">
        <v>2</v>
      </c>
      <c r="T6865">
        <v>3.4</v>
      </c>
      <c r="U6865">
        <v>0</v>
      </c>
      <c r="V6865">
        <v>9.8000000000000007</v>
      </c>
      <c r="W6865" s="1">
        <v>582</v>
      </c>
      <c r="X6865" s="1">
        <v>416</v>
      </c>
      <c r="Y6865" s="1">
        <v>1278.9000000000001</v>
      </c>
      <c r="Z6865" t="s">
        <v>47</v>
      </c>
      <c r="AA6865" t="s">
        <v>112</v>
      </c>
      <c r="AB6865" s="1">
        <v>0</v>
      </c>
      <c r="AC6865">
        <v>0</v>
      </c>
      <c r="AD6865">
        <v>1</v>
      </c>
      <c r="AE6865">
        <v>0</v>
      </c>
      <c r="AF6865">
        <v>0</v>
      </c>
      <c r="AG6865" t="s">
        <v>49</v>
      </c>
      <c r="AH6865">
        <f>IF(OR(Cleaned_Data_Table[[#This Row],[Appointment Status]]="No Show", Cleaned_Data_Table[[#This Row],[Appointment Status]]="Cancelled"), 1, 0)</f>
        <v>0</v>
      </c>
      <c r="AI6865" t="str">
        <f>IF(Cleaned_Data_Table[[#This Row],[Emergency Case]]=1, "Emergency Care", "Standard Care")</f>
        <v>Standard Care</v>
      </c>
    </row>
    <row r="6866" spans="1:35">
      <c r="A6866" t="s">
        <v>6975</v>
      </c>
      <c r="B6866">
        <v>79</v>
      </c>
      <c r="C6866" t="s">
        <v>37</v>
      </c>
      <c r="D6866" t="s">
        <v>100</v>
      </c>
      <c r="E6866">
        <v>20.6</v>
      </c>
      <c r="F6866" t="s">
        <v>89</v>
      </c>
      <c r="G6866" t="s">
        <v>66</v>
      </c>
      <c r="H6866" t="s">
        <v>104</v>
      </c>
      <c r="I6866" t="s">
        <v>105</v>
      </c>
      <c r="J6866" t="s">
        <v>110</v>
      </c>
      <c r="K6866">
        <v>9</v>
      </c>
      <c r="L6866" s="1">
        <v>575</v>
      </c>
      <c r="M6866" t="s">
        <v>53</v>
      </c>
      <c r="N6866" t="s">
        <v>45</v>
      </c>
      <c r="O6866" t="s">
        <v>55</v>
      </c>
      <c r="P6866">
        <v>27</v>
      </c>
      <c r="Q6866">
        <v>23</v>
      </c>
      <c r="R6866">
        <v>12</v>
      </c>
      <c r="S6866">
        <v>3</v>
      </c>
      <c r="T6866">
        <v>3.8</v>
      </c>
      <c r="U6866">
        <v>0</v>
      </c>
      <c r="V6866">
        <v>10</v>
      </c>
      <c r="W6866" s="1">
        <v>2326</v>
      </c>
      <c r="X6866" s="1">
        <v>3112</v>
      </c>
      <c r="Y6866" s="1">
        <v>4209.1000000000004</v>
      </c>
      <c r="Z6866" t="s">
        <v>47</v>
      </c>
      <c r="AA6866" t="s">
        <v>71</v>
      </c>
      <c r="AB6866" s="1">
        <v>0</v>
      </c>
      <c r="AC6866">
        <v>0</v>
      </c>
      <c r="AD6866">
        <v>1</v>
      </c>
      <c r="AE6866">
        <v>0</v>
      </c>
      <c r="AF6866">
        <v>0</v>
      </c>
      <c r="AG6866" t="s">
        <v>87</v>
      </c>
      <c r="AH6866">
        <f>IF(OR(Cleaned_Data_Table[[#This Row],[Appointment Status]]="No Show", Cleaned_Data_Table[[#This Row],[Appointment Status]]="Cancelled"), 1, 0)</f>
        <v>0</v>
      </c>
      <c r="AI6866" t="str">
        <f>IF(Cleaned_Data_Table[[#This Row],[Emergency Case]]=1, "Emergency Care", "Standard Care")</f>
        <v>Standard Care</v>
      </c>
    </row>
    <row r="6867" spans="1:35">
      <c r="A6867" t="s">
        <v>6976</v>
      </c>
      <c r="B6867">
        <v>83</v>
      </c>
      <c r="C6867" t="s">
        <v>37</v>
      </c>
      <c r="D6867" t="s">
        <v>118</v>
      </c>
      <c r="E6867">
        <v>25</v>
      </c>
      <c r="F6867" t="s">
        <v>39</v>
      </c>
      <c r="G6867" t="s">
        <v>40</v>
      </c>
      <c r="H6867" t="s">
        <v>104</v>
      </c>
      <c r="I6867" t="s">
        <v>105</v>
      </c>
      <c r="J6867" t="s">
        <v>90</v>
      </c>
      <c r="K6867">
        <v>1</v>
      </c>
      <c r="L6867" s="1">
        <v>282</v>
      </c>
      <c r="M6867" t="s">
        <v>44</v>
      </c>
      <c r="N6867" t="s">
        <v>62</v>
      </c>
      <c r="O6867" t="s">
        <v>101</v>
      </c>
      <c r="P6867">
        <v>4</v>
      </c>
      <c r="Q6867">
        <v>7</v>
      </c>
      <c r="R6867">
        <v>10</v>
      </c>
      <c r="S6867">
        <v>5</v>
      </c>
      <c r="T6867">
        <v>4.7</v>
      </c>
      <c r="U6867">
        <v>0</v>
      </c>
      <c r="V6867">
        <v>10</v>
      </c>
      <c r="W6867" s="1">
        <v>18515</v>
      </c>
      <c r="X6867" s="1">
        <v>4906</v>
      </c>
      <c r="Y6867" s="1">
        <v>23703</v>
      </c>
      <c r="Z6867" t="s">
        <v>56</v>
      </c>
      <c r="AA6867" t="s">
        <v>71</v>
      </c>
      <c r="AB6867" s="1">
        <v>23703</v>
      </c>
      <c r="AC6867">
        <v>0</v>
      </c>
      <c r="AD6867">
        <v>0</v>
      </c>
      <c r="AE6867">
        <v>0</v>
      </c>
      <c r="AF6867">
        <v>0</v>
      </c>
      <c r="AG6867" t="s">
        <v>87</v>
      </c>
      <c r="AH6867">
        <f>IF(OR(Cleaned_Data_Table[[#This Row],[Appointment Status]]="No Show", Cleaned_Data_Table[[#This Row],[Appointment Status]]="Cancelled"), 1, 0)</f>
        <v>1</v>
      </c>
      <c r="AI6867" t="str">
        <f>IF(Cleaned_Data_Table[[#This Row],[Emergency Case]]=1, "Emergency Care", "Standard Care")</f>
        <v>Standard Care</v>
      </c>
    </row>
    <row r="6868" spans="1:35">
      <c r="A6868" t="s">
        <v>6977</v>
      </c>
      <c r="B6868">
        <v>32</v>
      </c>
      <c r="C6868" t="s">
        <v>51</v>
      </c>
      <c r="D6868" t="s">
        <v>59</v>
      </c>
      <c r="E6868">
        <v>22</v>
      </c>
      <c r="F6868" t="s">
        <v>52</v>
      </c>
      <c r="G6868" t="s">
        <v>40</v>
      </c>
      <c r="H6868" t="s">
        <v>129</v>
      </c>
      <c r="I6868" t="s">
        <v>130</v>
      </c>
      <c r="J6868" t="s">
        <v>110</v>
      </c>
      <c r="K6868">
        <v>2</v>
      </c>
      <c r="L6868" s="1">
        <v>272</v>
      </c>
      <c r="M6868" t="s">
        <v>44</v>
      </c>
      <c r="N6868" t="s">
        <v>81</v>
      </c>
      <c r="O6868" t="s">
        <v>70</v>
      </c>
      <c r="P6868">
        <v>26</v>
      </c>
      <c r="Q6868">
        <v>17</v>
      </c>
      <c r="R6868">
        <v>0</v>
      </c>
      <c r="S6868">
        <v>0</v>
      </c>
      <c r="T6868">
        <v>4.3</v>
      </c>
      <c r="U6868">
        <v>0</v>
      </c>
      <c r="V6868">
        <v>10</v>
      </c>
      <c r="W6868" s="1">
        <v>3969</v>
      </c>
      <c r="X6868" s="1">
        <v>3229</v>
      </c>
      <c r="Y6868" s="1">
        <v>7470</v>
      </c>
      <c r="Z6868" t="s">
        <v>47</v>
      </c>
      <c r="AA6868" t="s">
        <v>57</v>
      </c>
      <c r="AB6868" s="1">
        <v>0</v>
      </c>
      <c r="AC6868">
        <v>0</v>
      </c>
      <c r="AD6868">
        <v>1</v>
      </c>
      <c r="AE6868">
        <v>0</v>
      </c>
      <c r="AF6868">
        <v>0</v>
      </c>
      <c r="AG6868" t="s">
        <v>87</v>
      </c>
      <c r="AH6868">
        <f>IF(OR(Cleaned_Data_Table[[#This Row],[Appointment Status]]="No Show", Cleaned_Data_Table[[#This Row],[Appointment Status]]="Cancelled"), 1, 0)</f>
        <v>0</v>
      </c>
      <c r="AI6868" t="str">
        <f>IF(Cleaned_Data_Table[[#This Row],[Emergency Case]]=1, "Emergency Care", "Standard Care")</f>
        <v>Standard Care</v>
      </c>
    </row>
    <row r="6869" spans="1:35">
      <c r="A6869" t="s">
        <v>6978</v>
      </c>
      <c r="B6869">
        <v>63</v>
      </c>
      <c r="C6869" t="s">
        <v>37</v>
      </c>
      <c r="D6869" t="s">
        <v>38</v>
      </c>
      <c r="E6869">
        <v>20.5</v>
      </c>
      <c r="F6869" t="s">
        <v>52</v>
      </c>
      <c r="G6869" t="s">
        <v>66</v>
      </c>
      <c r="H6869" t="s">
        <v>73</v>
      </c>
      <c r="I6869" t="s">
        <v>74</v>
      </c>
      <c r="J6869" t="s">
        <v>43</v>
      </c>
      <c r="K6869">
        <v>27</v>
      </c>
      <c r="L6869" s="1">
        <v>749</v>
      </c>
      <c r="M6869" t="s">
        <v>53</v>
      </c>
      <c r="N6869" t="s">
        <v>124</v>
      </c>
      <c r="O6869" t="s">
        <v>86</v>
      </c>
      <c r="P6869">
        <v>4</v>
      </c>
      <c r="Q6869">
        <v>49</v>
      </c>
      <c r="R6869">
        <v>3</v>
      </c>
      <c r="S6869">
        <v>1</v>
      </c>
      <c r="T6869">
        <v>3.1</v>
      </c>
      <c r="U6869">
        <v>0</v>
      </c>
      <c r="V6869">
        <v>8.3000000000000007</v>
      </c>
      <c r="W6869" s="1">
        <v>738</v>
      </c>
      <c r="X6869" s="1">
        <v>70</v>
      </c>
      <c r="Y6869" s="1">
        <v>1089.9000000000001</v>
      </c>
      <c r="Z6869" t="s">
        <v>47</v>
      </c>
      <c r="AA6869" t="s">
        <v>76</v>
      </c>
      <c r="AB6869" s="1">
        <v>0</v>
      </c>
      <c r="AC6869">
        <v>1</v>
      </c>
      <c r="AD6869">
        <v>0</v>
      </c>
      <c r="AE6869">
        <v>0</v>
      </c>
      <c r="AF6869">
        <v>0</v>
      </c>
      <c r="AG6869" t="s">
        <v>87</v>
      </c>
      <c r="AH6869">
        <f>IF(OR(Cleaned_Data_Table[[#This Row],[Appointment Status]]="No Show", Cleaned_Data_Table[[#This Row],[Appointment Status]]="Cancelled"), 1, 0)</f>
        <v>0</v>
      </c>
      <c r="AI6869" t="str">
        <f>IF(Cleaned_Data_Table[[#This Row],[Emergency Case]]=1, "Emergency Care", "Standard Care")</f>
        <v>Standard Care</v>
      </c>
    </row>
    <row r="6870" spans="1:35">
      <c r="A6870" t="s">
        <v>6979</v>
      </c>
      <c r="B6870">
        <v>64</v>
      </c>
      <c r="C6870" t="s">
        <v>51</v>
      </c>
      <c r="D6870" t="s">
        <v>84</v>
      </c>
      <c r="E6870">
        <v>18.7</v>
      </c>
      <c r="F6870" t="s">
        <v>52</v>
      </c>
      <c r="G6870" t="s">
        <v>66</v>
      </c>
      <c r="H6870" t="s">
        <v>79</v>
      </c>
      <c r="I6870" t="s">
        <v>80</v>
      </c>
      <c r="J6870" t="s">
        <v>43</v>
      </c>
      <c r="K6870">
        <v>14</v>
      </c>
      <c r="L6870" s="1">
        <v>644</v>
      </c>
      <c r="M6870" t="s">
        <v>44</v>
      </c>
      <c r="N6870" t="s">
        <v>62</v>
      </c>
      <c r="O6870" t="s">
        <v>75</v>
      </c>
      <c r="P6870">
        <v>6</v>
      </c>
      <c r="Q6870">
        <v>38</v>
      </c>
      <c r="R6870">
        <v>10</v>
      </c>
      <c r="S6870">
        <v>5</v>
      </c>
      <c r="T6870">
        <v>4.8</v>
      </c>
      <c r="U6870">
        <v>0</v>
      </c>
      <c r="V6870">
        <v>9.9</v>
      </c>
      <c r="W6870" s="1">
        <v>306</v>
      </c>
      <c r="X6870" s="1">
        <v>593</v>
      </c>
      <c r="Y6870" s="1">
        <v>1543</v>
      </c>
      <c r="Z6870" t="s">
        <v>56</v>
      </c>
      <c r="AA6870" t="s">
        <v>76</v>
      </c>
      <c r="AB6870" s="1">
        <v>1543</v>
      </c>
      <c r="AC6870">
        <v>1</v>
      </c>
      <c r="AD6870">
        <v>0</v>
      </c>
      <c r="AE6870">
        <v>0</v>
      </c>
      <c r="AF6870">
        <v>0</v>
      </c>
      <c r="AG6870" t="s">
        <v>87</v>
      </c>
      <c r="AH6870">
        <f>IF(OR(Cleaned_Data_Table[[#This Row],[Appointment Status]]="No Show", Cleaned_Data_Table[[#This Row],[Appointment Status]]="Cancelled"), 1, 0)</f>
        <v>1</v>
      </c>
      <c r="AI6870" t="str">
        <f>IF(Cleaned_Data_Table[[#This Row],[Emergency Case]]=1, "Emergency Care", "Standard Care")</f>
        <v>Standard Care</v>
      </c>
    </row>
    <row r="6871" spans="1:35">
      <c r="A6871" t="s">
        <v>6980</v>
      </c>
      <c r="B6871">
        <v>19</v>
      </c>
      <c r="C6871" t="s">
        <v>51</v>
      </c>
      <c r="D6871" t="s">
        <v>78</v>
      </c>
      <c r="E6871">
        <v>22.1</v>
      </c>
      <c r="F6871" t="s">
        <v>97</v>
      </c>
      <c r="G6871" t="s">
        <v>85</v>
      </c>
      <c r="H6871" t="s">
        <v>129</v>
      </c>
      <c r="I6871" t="s">
        <v>130</v>
      </c>
      <c r="J6871" t="s">
        <v>43</v>
      </c>
      <c r="K6871">
        <v>11</v>
      </c>
      <c r="L6871" s="1">
        <v>488</v>
      </c>
      <c r="M6871" t="s">
        <v>44</v>
      </c>
      <c r="N6871" t="s">
        <v>62</v>
      </c>
      <c r="O6871" t="s">
        <v>86</v>
      </c>
      <c r="P6871">
        <v>0</v>
      </c>
      <c r="Q6871">
        <v>44</v>
      </c>
      <c r="R6871">
        <v>8</v>
      </c>
      <c r="S6871">
        <v>0</v>
      </c>
      <c r="T6871">
        <v>3.3</v>
      </c>
      <c r="U6871">
        <v>1</v>
      </c>
      <c r="V6871">
        <v>8.6999999999999993</v>
      </c>
      <c r="W6871" s="1">
        <v>154</v>
      </c>
      <c r="X6871" s="1">
        <v>601</v>
      </c>
      <c r="Y6871" s="1">
        <v>1243</v>
      </c>
      <c r="Z6871" t="s">
        <v>47</v>
      </c>
      <c r="AA6871" t="s">
        <v>57</v>
      </c>
      <c r="AB6871" s="1">
        <v>0</v>
      </c>
      <c r="AC6871">
        <v>1</v>
      </c>
      <c r="AD6871">
        <v>0</v>
      </c>
      <c r="AE6871">
        <v>0</v>
      </c>
      <c r="AF6871">
        <v>0</v>
      </c>
      <c r="AG6871" t="s">
        <v>87</v>
      </c>
      <c r="AH6871">
        <f>IF(OR(Cleaned_Data_Table[[#This Row],[Appointment Status]]="No Show", Cleaned_Data_Table[[#This Row],[Appointment Status]]="Cancelled"), 1, 0)</f>
        <v>0</v>
      </c>
      <c r="AI6871" t="str">
        <f>IF(Cleaned_Data_Table[[#This Row],[Emergency Case]]=1, "Emergency Care", "Standard Care")</f>
        <v>Emergency Care</v>
      </c>
    </row>
    <row r="6872" spans="1:35">
      <c r="A6872" t="s">
        <v>6981</v>
      </c>
      <c r="B6872">
        <v>31</v>
      </c>
      <c r="C6872" t="s">
        <v>51</v>
      </c>
      <c r="D6872" t="s">
        <v>84</v>
      </c>
      <c r="E6872">
        <v>21.9</v>
      </c>
      <c r="F6872" t="s">
        <v>52</v>
      </c>
      <c r="G6872" t="s">
        <v>40</v>
      </c>
      <c r="H6872" t="s">
        <v>104</v>
      </c>
      <c r="I6872" t="s">
        <v>105</v>
      </c>
      <c r="J6872" t="s">
        <v>90</v>
      </c>
      <c r="K6872">
        <v>19</v>
      </c>
      <c r="L6872" s="1">
        <v>624</v>
      </c>
      <c r="M6872" t="s">
        <v>53</v>
      </c>
      <c r="N6872" t="s">
        <v>124</v>
      </c>
      <c r="O6872" t="s">
        <v>63</v>
      </c>
      <c r="P6872">
        <v>8</v>
      </c>
      <c r="Q6872">
        <v>18</v>
      </c>
      <c r="R6872">
        <v>13</v>
      </c>
      <c r="S6872">
        <v>2</v>
      </c>
      <c r="T6872">
        <v>3.8</v>
      </c>
      <c r="U6872">
        <v>0</v>
      </c>
      <c r="V6872">
        <v>10</v>
      </c>
      <c r="W6872" s="1">
        <v>10694</v>
      </c>
      <c r="X6872" s="1">
        <v>11680</v>
      </c>
      <c r="Y6872" s="1">
        <v>16098.6</v>
      </c>
      <c r="Z6872" t="s">
        <v>47</v>
      </c>
      <c r="AA6872" t="s">
        <v>57</v>
      </c>
      <c r="AB6872" s="1">
        <v>0</v>
      </c>
      <c r="AC6872">
        <v>0</v>
      </c>
      <c r="AD6872">
        <v>0</v>
      </c>
      <c r="AE6872">
        <v>0</v>
      </c>
      <c r="AF6872">
        <v>0</v>
      </c>
      <c r="AG6872" t="s">
        <v>87</v>
      </c>
      <c r="AH6872">
        <f>IF(OR(Cleaned_Data_Table[[#This Row],[Appointment Status]]="No Show", Cleaned_Data_Table[[#This Row],[Appointment Status]]="Cancelled"), 1, 0)</f>
        <v>0</v>
      </c>
      <c r="AI6872" t="str">
        <f>IF(Cleaned_Data_Table[[#This Row],[Emergency Case]]=1, "Emergency Care", "Standard Care")</f>
        <v>Standard Care</v>
      </c>
    </row>
    <row r="6873" spans="1:35">
      <c r="A6873" t="s">
        <v>6982</v>
      </c>
      <c r="B6873">
        <v>85</v>
      </c>
      <c r="C6873" t="s">
        <v>37</v>
      </c>
      <c r="D6873" t="s">
        <v>114</v>
      </c>
      <c r="E6873">
        <v>24.9</v>
      </c>
      <c r="F6873" t="s">
        <v>52</v>
      </c>
      <c r="G6873" t="s">
        <v>85</v>
      </c>
      <c r="H6873" t="s">
        <v>129</v>
      </c>
      <c r="I6873" t="s">
        <v>130</v>
      </c>
      <c r="J6873" t="s">
        <v>43</v>
      </c>
      <c r="K6873">
        <v>25</v>
      </c>
      <c r="L6873" s="1">
        <v>727</v>
      </c>
      <c r="M6873" t="s">
        <v>53</v>
      </c>
      <c r="N6873" t="s">
        <v>124</v>
      </c>
      <c r="O6873" t="s">
        <v>98</v>
      </c>
      <c r="P6873">
        <v>0</v>
      </c>
      <c r="Q6873">
        <v>21</v>
      </c>
      <c r="R6873">
        <v>13</v>
      </c>
      <c r="S6873">
        <v>4</v>
      </c>
      <c r="T6873">
        <v>4.0999999999999996</v>
      </c>
      <c r="U6873">
        <v>1</v>
      </c>
      <c r="V6873">
        <v>10</v>
      </c>
      <c r="W6873" s="1">
        <v>780</v>
      </c>
      <c r="X6873" s="1">
        <v>409</v>
      </c>
      <c r="Y6873" s="1">
        <v>1341.2</v>
      </c>
      <c r="Z6873" t="s">
        <v>47</v>
      </c>
      <c r="AA6873" t="s">
        <v>71</v>
      </c>
      <c r="AB6873" s="1">
        <v>0</v>
      </c>
      <c r="AC6873">
        <v>0</v>
      </c>
      <c r="AD6873">
        <v>0</v>
      </c>
      <c r="AE6873">
        <v>0</v>
      </c>
      <c r="AF6873">
        <v>0</v>
      </c>
      <c r="AG6873" t="s">
        <v>87</v>
      </c>
      <c r="AH6873">
        <f>IF(OR(Cleaned_Data_Table[[#This Row],[Appointment Status]]="No Show", Cleaned_Data_Table[[#This Row],[Appointment Status]]="Cancelled"), 1, 0)</f>
        <v>0</v>
      </c>
      <c r="AI6873" t="str">
        <f>IF(Cleaned_Data_Table[[#This Row],[Emergency Case]]=1, "Emergency Care", "Standard Care")</f>
        <v>Emergency Care</v>
      </c>
    </row>
    <row r="6874" spans="1:35">
      <c r="A6874" t="s">
        <v>6983</v>
      </c>
      <c r="B6874">
        <v>69</v>
      </c>
      <c r="C6874" t="s">
        <v>51</v>
      </c>
      <c r="D6874" t="s">
        <v>78</v>
      </c>
      <c r="E6874">
        <v>20.2</v>
      </c>
      <c r="F6874" t="s">
        <v>103</v>
      </c>
      <c r="G6874" t="s">
        <v>66</v>
      </c>
      <c r="H6874" t="s">
        <v>104</v>
      </c>
      <c r="I6874" t="s">
        <v>105</v>
      </c>
      <c r="J6874" t="s">
        <v>90</v>
      </c>
      <c r="K6874">
        <v>12</v>
      </c>
      <c r="L6874" s="1">
        <v>476</v>
      </c>
      <c r="M6874" t="s">
        <v>53</v>
      </c>
      <c r="N6874" t="s">
        <v>62</v>
      </c>
      <c r="O6874" t="s">
        <v>86</v>
      </c>
      <c r="P6874">
        <v>7</v>
      </c>
      <c r="Q6874">
        <v>5</v>
      </c>
      <c r="R6874">
        <v>8</v>
      </c>
      <c r="S6874">
        <v>4</v>
      </c>
      <c r="T6874">
        <v>4.2</v>
      </c>
      <c r="U6874">
        <v>0</v>
      </c>
      <c r="V6874">
        <v>10</v>
      </c>
      <c r="W6874" s="1">
        <v>7699</v>
      </c>
      <c r="X6874" s="1">
        <v>7688</v>
      </c>
      <c r="Y6874" s="1">
        <v>11104.1</v>
      </c>
      <c r="Z6874" t="s">
        <v>47</v>
      </c>
      <c r="AA6874" t="s">
        <v>76</v>
      </c>
      <c r="AB6874" s="1">
        <v>0</v>
      </c>
      <c r="AC6874">
        <v>0</v>
      </c>
      <c r="AD6874">
        <v>0</v>
      </c>
      <c r="AE6874">
        <v>0</v>
      </c>
      <c r="AF6874">
        <v>0</v>
      </c>
      <c r="AG6874" t="s">
        <v>87</v>
      </c>
      <c r="AH6874">
        <f>IF(OR(Cleaned_Data_Table[[#This Row],[Appointment Status]]="No Show", Cleaned_Data_Table[[#This Row],[Appointment Status]]="Cancelled"), 1, 0)</f>
        <v>0</v>
      </c>
      <c r="AI6874" t="str">
        <f>IF(Cleaned_Data_Table[[#This Row],[Emergency Case]]=1, "Emergency Care", "Standard Care")</f>
        <v>Standard Care</v>
      </c>
    </row>
    <row r="6875" spans="1:35">
      <c r="A6875" t="s">
        <v>6984</v>
      </c>
      <c r="B6875">
        <v>11</v>
      </c>
      <c r="C6875" t="s">
        <v>51</v>
      </c>
      <c r="D6875" t="s">
        <v>114</v>
      </c>
      <c r="E6875">
        <v>24.8</v>
      </c>
      <c r="F6875" t="s">
        <v>52</v>
      </c>
      <c r="G6875" t="s">
        <v>40</v>
      </c>
      <c r="H6875" t="s">
        <v>60</v>
      </c>
      <c r="I6875" t="s">
        <v>61</v>
      </c>
      <c r="J6875" t="s">
        <v>43</v>
      </c>
      <c r="K6875">
        <v>18</v>
      </c>
      <c r="L6875" s="1">
        <v>633</v>
      </c>
      <c r="M6875" t="s">
        <v>44</v>
      </c>
      <c r="N6875" t="s">
        <v>124</v>
      </c>
      <c r="O6875" t="s">
        <v>111</v>
      </c>
      <c r="P6875">
        <v>1</v>
      </c>
      <c r="Q6875">
        <v>34</v>
      </c>
      <c r="R6875">
        <v>11</v>
      </c>
      <c r="S6875">
        <v>1</v>
      </c>
      <c r="T6875">
        <v>3.7</v>
      </c>
      <c r="U6875">
        <v>0</v>
      </c>
      <c r="V6875">
        <v>9.6</v>
      </c>
      <c r="W6875" s="1">
        <v>742</v>
      </c>
      <c r="X6875" s="1">
        <v>546</v>
      </c>
      <c r="Y6875" s="1">
        <v>1921</v>
      </c>
      <c r="Z6875" t="s">
        <v>47</v>
      </c>
      <c r="AA6875" t="s">
        <v>112</v>
      </c>
      <c r="AB6875" s="1">
        <v>0</v>
      </c>
      <c r="AC6875">
        <v>1</v>
      </c>
      <c r="AD6875">
        <v>0</v>
      </c>
      <c r="AE6875">
        <v>0</v>
      </c>
      <c r="AF6875">
        <v>0</v>
      </c>
      <c r="AG6875" t="s">
        <v>87</v>
      </c>
      <c r="AH6875">
        <f>IF(OR(Cleaned_Data_Table[[#This Row],[Appointment Status]]="No Show", Cleaned_Data_Table[[#This Row],[Appointment Status]]="Cancelled"), 1, 0)</f>
        <v>0</v>
      </c>
      <c r="AI6875" t="str">
        <f>IF(Cleaned_Data_Table[[#This Row],[Emergency Case]]=1, "Emergency Care", "Standard Care")</f>
        <v>Standard Care</v>
      </c>
    </row>
    <row r="6876" spans="1:35">
      <c r="A6876" t="s">
        <v>6985</v>
      </c>
      <c r="B6876">
        <v>74</v>
      </c>
      <c r="C6876" t="s">
        <v>37</v>
      </c>
      <c r="D6876" t="s">
        <v>114</v>
      </c>
      <c r="E6876">
        <v>19.100000000000001</v>
      </c>
      <c r="F6876" t="s">
        <v>39</v>
      </c>
      <c r="G6876" t="s">
        <v>40</v>
      </c>
      <c r="H6876" t="s">
        <v>94</v>
      </c>
      <c r="I6876" t="s">
        <v>95</v>
      </c>
      <c r="J6876" t="s">
        <v>110</v>
      </c>
      <c r="K6876">
        <v>7</v>
      </c>
      <c r="L6876" s="1">
        <v>511</v>
      </c>
      <c r="M6876" t="s">
        <v>44</v>
      </c>
      <c r="N6876" t="s">
        <v>81</v>
      </c>
      <c r="O6876" t="s">
        <v>98</v>
      </c>
      <c r="P6876">
        <v>9</v>
      </c>
      <c r="Q6876">
        <v>37</v>
      </c>
      <c r="R6876">
        <v>4</v>
      </c>
      <c r="S6876">
        <v>0</v>
      </c>
      <c r="T6876">
        <v>3.9</v>
      </c>
      <c r="U6876">
        <v>0</v>
      </c>
      <c r="V6876">
        <v>9.5</v>
      </c>
      <c r="W6876" s="1">
        <v>1767</v>
      </c>
      <c r="X6876" s="1">
        <v>3206</v>
      </c>
      <c r="Y6876" s="1">
        <v>5484</v>
      </c>
      <c r="Z6876" t="s">
        <v>47</v>
      </c>
      <c r="AA6876" t="s">
        <v>76</v>
      </c>
      <c r="AB6876" s="1">
        <v>0</v>
      </c>
      <c r="AC6876">
        <v>1</v>
      </c>
      <c r="AD6876">
        <v>0</v>
      </c>
      <c r="AE6876">
        <v>1</v>
      </c>
      <c r="AF6876">
        <v>0</v>
      </c>
      <c r="AG6876" t="s">
        <v>87</v>
      </c>
      <c r="AH6876">
        <f>IF(OR(Cleaned_Data_Table[[#This Row],[Appointment Status]]="No Show", Cleaned_Data_Table[[#This Row],[Appointment Status]]="Cancelled"), 1, 0)</f>
        <v>0</v>
      </c>
      <c r="AI6876" t="str">
        <f>IF(Cleaned_Data_Table[[#This Row],[Emergency Case]]=1, "Emergency Care", "Standard Care")</f>
        <v>Standard Care</v>
      </c>
    </row>
    <row r="6877" spans="1:35">
      <c r="A6877" t="s">
        <v>6986</v>
      </c>
      <c r="B6877">
        <v>86</v>
      </c>
      <c r="C6877" t="s">
        <v>51</v>
      </c>
      <c r="D6877" t="s">
        <v>100</v>
      </c>
      <c r="E6877">
        <v>25.1</v>
      </c>
      <c r="F6877" t="s">
        <v>52</v>
      </c>
      <c r="G6877" t="s">
        <v>66</v>
      </c>
      <c r="H6877" t="s">
        <v>94</v>
      </c>
      <c r="I6877" t="s">
        <v>95</v>
      </c>
      <c r="J6877" t="s">
        <v>110</v>
      </c>
      <c r="K6877">
        <v>10</v>
      </c>
      <c r="L6877" s="1">
        <v>524</v>
      </c>
      <c r="M6877" t="s">
        <v>53</v>
      </c>
      <c r="N6877" t="s">
        <v>62</v>
      </c>
      <c r="O6877" t="s">
        <v>75</v>
      </c>
      <c r="P6877">
        <v>22</v>
      </c>
      <c r="Q6877">
        <v>10</v>
      </c>
      <c r="R6877">
        <v>0</v>
      </c>
      <c r="S6877">
        <v>0</v>
      </c>
      <c r="T6877">
        <v>3.9</v>
      </c>
      <c r="U6877">
        <v>0</v>
      </c>
      <c r="V6877">
        <v>10</v>
      </c>
      <c r="W6877" s="1">
        <v>3223</v>
      </c>
      <c r="X6877" s="1">
        <v>2490</v>
      </c>
      <c r="Y6877" s="1">
        <v>4365.8999999999996</v>
      </c>
      <c r="Z6877" t="s">
        <v>47</v>
      </c>
      <c r="AA6877" t="s">
        <v>71</v>
      </c>
      <c r="AB6877" s="1">
        <v>0</v>
      </c>
      <c r="AC6877">
        <v>0</v>
      </c>
      <c r="AD6877">
        <v>1</v>
      </c>
      <c r="AE6877">
        <v>0</v>
      </c>
      <c r="AF6877">
        <v>0</v>
      </c>
      <c r="AG6877" t="s">
        <v>87</v>
      </c>
      <c r="AH6877">
        <f>IF(OR(Cleaned_Data_Table[[#This Row],[Appointment Status]]="No Show", Cleaned_Data_Table[[#This Row],[Appointment Status]]="Cancelled"), 1, 0)</f>
        <v>0</v>
      </c>
      <c r="AI6877" t="str">
        <f>IF(Cleaned_Data_Table[[#This Row],[Emergency Case]]=1, "Emergency Care", "Standard Care")</f>
        <v>Standard Care</v>
      </c>
    </row>
    <row r="6878" spans="1:35">
      <c r="A6878" t="s">
        <v>6987</v>
      </c>
      <c r="B6878">
        <v>53</v>
      </c>
      <c r="C6878" t="s">
        <v>37</v>
      </c>
      <c r="D6878" t="s">
        <v>116</v>
      </c>
      <c r="E6878">
        <v>25.9</v>
      </c>
      <c r="F6878" t="s">
        <v>39</v>
      </c>
      <c r="G6878" t="s">
        <v>40</v>
      </c>
      <c r="H6878" t="s">
        <v>94</v>
      </c>
      <c r="I6878" t="s">
        <v>95</v>
      </c>
      <c r="J6878" t="s">
        <v>43</v>
      </c>
      <c r="K6878">
        <v>9</v>
      </c>
      <c r="L6878" s="1">
        <v>425</v>
      </c>
      <c r="M6878" t="s">
        <v>44</v>
      </c>
      <c r="N6878" t="s">
        <v>81</v>
      </c>
      <c r="O6878" t="s">
        <v>106</v>
      </c>
      <c r="P6878">
        <v>26</v>
      </c>
      <c r="Q6878">
        <v>41</v>
      </c>
      <c r="R6878">
        <v>6</v>
      </c>
      <c r="S6878">
        <v>1</v>
      </c>
      <c r="T6878">
        <v>4.3</v>
      </c>
      <c r="U6878">
        <v>0</v>
      </c>
      <c r="V6878">
        <v>9.4</v>
      </c>
      <c r="W6878" s="1">
        <v>176</v>
      </c>
      <c r="X6878" s="1">
        <v>995</v>
      </c>
      <c r="Y6878" s="1">
        <v>1596</v>
      </c>
      <c r="Z6878" t="s">
        <v>47</v>
      </c>
      <c r="AA6878" t="s">
        <v>48</v>
      </c>
      <c r="AB6878" s="1">
        <v>0</v>
      </c>
      <c r="AC6878">
        <v>1</v>
      </c>
      <c r="AD6878">
        <v>1</v>
      </c>
      <c r="AE6878">
        <v>0</v>
      </c>
      <c r="AF6878">
        <v>0</v>
      </c>
      <c r="AG6878" t="s">
        <v>49</v>
      </c>
      <c r="AH6878">
        <f>IF(OR(Cleaned_Data_Table[[#This Row],[Appointment Status]]="No Show", Cleaned_Data_Table[[#This Row],[Appointment Status]]="Cancelled"), 1, 0)</f>
        <v>0</v>
      </c>
      <c r="AI6878" t="str">
        <f>IF(Cleaned_Data_Table[[#This Row],[Emergency Case]]=1, "Emergency Care", "Standard Care")</f>
        <v>Standard Care</v>
      </c>
    </row>
    <row r="6879" spans="1:35">
      <c r="A6879" t="s">
        <v>6988</v>
      </c>
      <c r="B6879">
        <v>61</v>
      </c>
      <c r="C6879" t="s">
        <v>37</v>
      </c>
      <c r="D6879" t="s">
        <v>59</v>
      </c>
      <c r="E6879">
        <v>20.5</v>
      </c>
      <c r="F6879" t="s">
        <v>52</v>
      </c>
      <c r="G6879" t="s">
        <v>66</v>
      </c>
      <c r="H6879" t="s">
        <v>67</v>
      </c>
      <c r="I6879" t="s">
        <v>68</v>
      </c>
      <c r="J6879" t="s">
        <v>90</v>
      </c>
      <c r="K6879">
        <v>16</v>
      </c>
      <c r="L6879" s="1">
        <v>620</v>
      </c>
      <c r="M6879" t="s">
        <v>53</v>
      </c>
      <c r="N6879" t="s">
        <v>62</v>
      </c>
      <c r="O6879" t="s">
        <v>106</v>
      </c>
      <c r="P6879">
        <v>8</v>
      </c>
      <c r="Q6879">
        <v>18</v>
      </c>
      <c r="R6879">
        <v>8</v>
      </c>
      <c r="S6879">
        <v>1</v>
      </c>
      <c r="T6879">
        <v>4.5</v>
      </c>
      <c r="U6879">
        <v>0</v>
      </c>
      <c r="V6879">
        <v>10</v>
      </c>
      <c r="W6879" s="1">
        <v>15796</v>
      </c>
      <c r="X6879" s="1">
        <v>14865</v>
      </c>
      <c r="Y6879" s="1">
        <v>21896.7</v>
      </c>
      <c r="Z6879" t="s">
        <v>47</v>
      </c>
      <c r="AA6879" t="s">
        <v>76</v>
      </c>
      <c r="AB6879" s="1">
        <v>0</v>
      </c>
      <c r="AC6879">
        <v>0</v>
      </c>
      <c r="AD6879">
        <v>0</v>
      </c>
      <c r="AE6879">
        <v>0</v>
      </c>
      <c r="AF6879">
        <v>0</v>
      </c>
      <c r="AG6879" t="s">
        <v>87</v>
      </c>
      <c r="AH6879">
        <f>IF(OR(Cleaned_Data_Table[[#This Row],[Appointment Status]]="No Show", Cleaned_Data_Table[[#This Row],[Appointment Status]]="Cancelled"), 1, 0)</f>
        <v>0</v>
      </c>
      <c r="AI6879" t="str">
        <f>IF(Cleaned_Data_Table[[#This Row],[Emergency Case]]=1, "Emergency Care", "Standard Care")</f>
        <v>Standard Care</v>
      </c>
    </row>
    <row r="6880" spans="1:35">
      <c r="A6880" t="s">
        <v>6989</v>
      </c>
      <c r="B6880">
        <v>66</v>
      </c>
      <c r="C6880" t="s">
        <v>37</v>
      </c>
      <c r="D6880" t="s">
        <v>116</v>
      </c>
      <c r="E6880">
        <v>20.2</v>
      </c>
      <c r="F6880" t="s">
        <v>52</v>
      </c>
      <c r="G6880" t="s">
        <v>40</v>
      </c>
      <c r="H6880" t="s">
        <v>94</v>
      </c>
      <c r="I6880" t="s">
        <v>95</v>
      </c>
      <c r="J6880" t="s">
        <v>110</v>
      </c>
      <c r="K6880">
        <v>21</v>
      </c>
      <c r="L6880" s="1">
        <v>667</v>
      </c>
      <c r="M6880" t="s">
        <v>53</v>
      </c>
      <c r="N6880" t="s">
        <v>69</v>
      </c>
      <c r="O6880" t="s">
        <v>46</v>
      </c>
      <c r="P6880">
        <v>9</v>
      </c>
      <c r="Q6880">
        <v>35</v>
      </c>
      <c r="R6880">
        <v>4</v>
      </c>
      <c r="S6880">
        <v>0</v>
      </c>
      <c r="T6880">
        <v>3.5</v>
      </c>
      <c r="U6880">
        <v>0</v>
      </c>
      <c r="V6880">
        <v>9.4</v>
      </c>
      <c r="W6880" s="1">
        <v>3875</v>
      </c>
      <c r="X6880" s="1">
        <v>2604</v>
      </c>
      <c r="Y6880" s="1">
        <v>5002.2</v>
      </c>
      <c r="Z6880" t="s">
        <v>47</v>
      </c>
      <c r="AA6880" t="s">
        <v>76</v>
      </c>
      <c r="AB6880" s="1">
        <v>0</v>
      </c>
      <c r="AC6880">
        <v>1</v>
      </c>
      <c r="AD6880">
        <v>0</v>
      </c>
      <c r="AE6880">
        <v>1</v>
      </c>
      <c r="AF6880">
        <v>0</v>
      </c>
      <c r="AG6880" t="s">
        <v>87</v>
      </c>
      <c r="AH6880">
        <f>IF(OR(Cleaned_Data_Table[[#This Row],[Appointment Status]]="No Show", Cleaned_Data_Table[[#This Row],[Appointment Status]]="Cancelled"), 1, 0)</f>
        <v>0</v>
      </c>
      <c r="AI6880" t="str">
        <f>IF(Cleaned_Data_Table[[#This Row],[Emergency Case]]=1, "Emergency Care", "Standard Care")</f>
        <v>Standard Care</v>
      </c>
    </row>
    <row r="6881" spans="1:35">
      <c r="A6881" t="s">
        <v>6990</v>
      </c>
      <c r="B6881">
        <v>25</v>
      </c>
      <c r="C6881" t="s">
        <v>51</v>
      </c>
      <c r="D6881" t="s">
        <v>114</v>
      </c>
      <c r="E6881">
        <v>21.6</v>
      </c>
      <c r="F6881" t="s">
        <v>52</v>
      </c>
      <c r="G6881" t="s">
        <v>40</v>
      </c>
      <c r="H6881" t="s">
        <v>73</v>
      </c>
      <c r="I6881" t="s">
        <v>74</v>
      </c>
      <c r="J6881" t="s">
        <v>90</v>
      </c>
      <c r="K6881">
        <v>26</v>
      </c>
      <c r="L6881" s="1">
        <v>757</v>
      </c>
      <c r="M6881" t="s">
        <v>44</v>
      </c>
      <c r="N6881" t="s">
        <v>45</v>
      </c>
      <c r="O6881" t="s">
        <v>55</v>
      </c>
      <c r="P6881">
        <v>12</v>
      </c>
      <c r="Q6881">
        <v>17</v>
      </c>
      <c r="R6881">
        <v>3</v>
      </c>
      <c r="S6881">
        <v>0</v>
      </c>
      <c r="T6881">
        <v>3.7</v>
      </c>
      <c r="U6881">
        <v>0</v>
      </c>
      <c r="V6881">
        <v>10</v>
      </c>
      <c r="W6881" s="1">
        <v>5267</v>
      </c>
      <c r="X6881" s="1">
        <v>8350</v>
      </c>
      <c r="Y6881" s="1">
        <v>14374</v>
      </c>
      <c r="Z6881" t="s">
        <v>47</v>
      </c>
      <c r="AA6881" t="s">
        <v>57</v>
      </c>
      <c r="AB6881" s="1">
        <v>0</v>
      </c>
      <c r="AC6881">
        <v>0</v>
      </c>
      <c r="AD6881">
        <v>0</v>
      </c>
      <c r="AE6881">
        <v>0</v>
      </c>
      <c r="AF6881">
        <v>0</v>
      </c>
      <c r="AG6881" t="s">
        <v>87</v>
      </c>
      <c r="AH6881">
        <f>IF(OR(Cleaned_Data_Table[[#This Row],[Appointment Status]]="No Show", Cleaned_Data_Table[[#This Row],[Appointment Status]]="Cancelled"), 1, 0)</f>
        <v>0</v>
      </c>
      <c r="AI6881" t="str">
        <f>IF(Cleaned_Data_Table[[#This Row],[Emergency Case]]=1, "Emergency Care", "Standard Care")</f>
        <v>Standard Care</v>
      </c>
    </row>
    <row r="6882" spans="1:35">
      <c r="A6882" t="s">
        <v>6991</v>
      </c>
      <c r="B6882">
        <v>8</v>
      </c>
      <c r="C6882" t="s">
        <v>37</v>
      </c>
      <c r="D6882" t="s">
        <v>59</v>
      </c>
      <c r="E6882">
        <v>27</v>
      </c>
      <c r="F6882" t="s">
        <v>89</v>
      </c>
      <c r="G6882" t="s">
        <v>40</v>
      </c>
      <c r="H6882" t="s">
        <v>138</v>
      </c>
      <c r="I6882" t="s">
        <v>139</v>
      </c>
      <c r="J6882" t="s">
        <v>90</v>
      </c>
      <c r="K6882">
        <v>5</v>
      </c>
      <c r="L6882" s="1">
        <v>495</v>
      </c>
      <c r="M6882" t="s">
        <v>44</v>
      </c>
      <c r="N6882" t="s">
        <v>124</v>
      </c>
      <c r="O6882" t="s">
        <v>98</v>
      </c>
      <c r="P6882">
        <v>5</v>
      </c>
      <c r="Q6882">
        <v>5</v>
      </c>
      <c r="R6882">
        <v>12</v>
      </c>
      <c r="S6882">
        <v>2</v>
      </c>
      <c r="T6882">
        <v>4.0999999999999996</v>
      </c>
      <c r="U6882">
        <v>0</v>
      </c>
      <c r="V6882">
        <v>10</v>
      </c>
      <c r="W6882" s="1">
        <v>14575</v>
      </c>
      <c r="X6882" s="1">
        <v>11930</v>
      </c>
      <c r="Y6882" s="1">
        <v>27000</v>
      </c>
      <c r="Z6882" t="s">
        <v>47</v>
      </c>
      <c r="AA6882" t="s">
        <v>112</v>
      </c>
      <c r="AB6882" s="1">
        <v>0</v>
      </c>
      <c r="AC6882">
        <v>0</v>
      </c>
      <c r="AD6882">
        <v>0</v>
      </c>
      <c r="AE6882">
        <v>0</v>
      </c>
      <c r="AF6882">
        <v>0</v>
      </c>
      <c r="AG6882" t="s">
        <v>87</v>
      </c>
      <c r="AH6882">
        <f>IF(OR(Cleaned_Data_Table[[#This Row],[Appointment Status]]="No Show", Cleaned_Data_Table[[#This Row],[Appointment Status]]="Cancelled"), 1, 0)</f>
        <v>0</v>
      </c>
      <c r="AI6882" t="str">
        <f>IF(Cleaned_Data_Table[[#This Row],[Emergency Case]]=1, "Emergency Care", "Standard Care")</f>
        <v>Standard Care</v>
      </c>
    </row>
    <row r="6883" spans="1:35">
      <c r="A6883" t="s">
        <v>6992</v>
      </c>
      <c r="B6883">
        <v>64</v>
      </c>
      <c r="C6883" t="s">
        <v>51</v>
      </c>
      <c r="D6883" t="s">
        <v>38</v>
      </c>
      <c r="E6883">
        <v>25.5</v>
      </c>
      <c r="F6883" t="s">
        <v>52</v>
      </c>
      <c r="G6883" t="s">
        <v>40</v>
      </c>
      <c r="H6883" t="s">
        <v>73</v>
      </c>
      <c r="I6883" t="s">
        <v>74</v>
      </c>
      <c r="J6883" t="s">
        <v>110</v>
      </c>
      <c r="K6883">
        <v>13</v>
      </c>
      <c r="L6883" s="1">
        <v>545</v>
      </c>
      <c r="M6883" t="s">
        <v>44</v>
      </c>
      <c r="N6883" t="s">
        <v>62</v>
      </c>
      <c r="O6883" t="s">
        <v>82</v>
      </c>
      <c r="P6883">
        <v>22</v>
      </c>
      <c r="Q6883">
        <v>24</v>
      </c>
      <c r="R6883">
        <v>8</v>
      </c>
      <c r="S6883">
        <v>3</v>
      </c>
      <c r="T6883">
        <v>4.4000000000000004</v>
      </c>
      <c r="U6883">
        <v>0</v>
      </c>
      <c r="V6883">
        <v>10</v>
      </c>
      <c r="W6883" s="1">
        <v>2264</v>
      </c>
      <c r="X6883" s="1">
        <v>2436</v>
      </c>
      <c r="Y6883" s="1">
        <v>5245</v>
      </c>
      <c r="Z6883" t="s">
        <v>47</v>
      </c>
      <c r="AA6883" t="s">
        <v>76</v>
      </c>
      <c r="AB6883" s="1">
        <v>0</v>
      </c>
      <c r="AC6883">
        <v>0</v>
      </c>
      <c r="AD6883">
        <v>1</v>
      </c>
      <c r="AE6883">
        <v>0</v>
      </c>
      <c r="AF6883">
        <v>0</v>
      </c>
      <c r="AG6883" t="s">
        <v>87</v>
      </c>
      <c r="AH6883">
        <f>IF(OR(Cleaned_Data_Table[[#This Row],[Appointment Status]]="No Show", Cleaned_Data_Table[[#This Row],[Appointment Status]]="Cancelled"), 1, 0)</f>
        <v>0</v>
      </c>
      <c r="AI6883" t="str">
        <f>IF(Cleaned_Data_Table[[#This Row],[Emergency Case]]=1, "Emergency Care", "Standard Care")</f>
        <v>Standard Care</v>
      </c>
    </row>
    <row r="6884" spans="1:35">
      <c r="A6884" t="s">
        <v>6993</v>
      </c>
      <c r="B6884">
        <v>35</v>
      </c>
      <c r="C6884" t="s">
        <v>51</v>
      </c>
      <c r="D6884" t="s">
        <v>93</v>
      </c>
      <c r="E6884">
        <v>26.6</v>
      </c>
      <c r="F6884" t="s">
        <v>97</v>
      </c>
      <c r="G6884" t="s">
        <v>66</v>
      </c>
      <c r="H6884" t="s">
        <v>94</v>
      </c>
      <c r="I6884" t="s">
        <v>95</v>
      </c>
      <c r="J6884" t="s">
        <v>43</v>
      </c>
      <c r="K6884">
        <v>29</v>
      </c>
      <c r="L6884" s="1">
        <v>868</v>
      </c>
      <c r="M6884" t="s">
        <v>44</v>
      </c>
      <c r="N6884" t="s">
        <v>45</v>
      </c>
      <c r="O6884" t="s">
        <v>46</v>
      </c>
      <c r="P6884">
        <v>19</v>
      </c>
      <c r="Q6884">
        <v>38</v>
      </c>
      <c r="R6884">
        <v>6</v>
      </c>
      <c r="S6884">
        <v>1</v>
      </c>
      <c r="T6884">
        <v>4.2</v>
      </c>
      <c r="U6884">
        <v>0</v>
      </c>
      <c r="V6884">
        <v>9.6</v>
      </c>
      <c r="W6884" s="1">
        <v>710</v>
      </c>
      <c r="X6884" s="1">
        <v>356</v>
      </c>
      <c r="Y6884" s="1">
        <v>1934</v>
      </c>
      <c r="Z6884" t="s">
        <v>47</v>
      </c>
      <c r="AA6884" t="s">
        <v>48</v>
      </c>
      <c r="AB6884" s="1">
        <v>0</v>
      </c>
      <c r="AC6884">
        <v>1</v>
      </c>
      <c r="AD6884">
        <v>1</v>
      </c>
      <c r="AE6884">
        <v>0</v>
      </c>
      <c r="AF6884">
        <v>0</v>
      </c>
      <c r="AG6884" t="s">
        <v>49</v>
      </c>
      <c r="AH6884">
        <f>IF(OR(Cleaned_Data_Table[[#This Row],[Appointment Status]]="No Show", Cleaned_Data_Table[[#This Row],[Appointment Status]]="Cancelled"), 1, 0)</f>
        <v>0</v>
      </c>
      <c r="AI6884" t="str">
        <f>IF(Cleaned_Data_Table[[#This Row],[Emergency Case]]=1, "Emergency Care", "Standard Care")</f>
        <v>Standard Care</v>
      </c>
    </row>
    <row r="6885" spans="1:35">
      <c r="A6885" t="s">
        <v>6994</v>
      </c>
      <c r="B6885">
        <v>72</v>
      </c>
      <c r="C6885" t="s">
        <v>51</v>
      </c>
      <c r="D6885" t="s">
        <v>78</v>
      </c>
      <c r="E6885">
        <v>21.2</v>
      </c>
      <c r="F6885" t="s">
        <v>39</v>
      </c>
      <c r="G6885" t="s">
        <v>85</v>
      </c>
      <c r="H6885" t="s">
        <v>67</v>
      </c>
      <c r="I6885" t="s">
        <v>68</v>
      </c>
      <c r="J6885" t="s">
        <v>43</v>
      </c>
      <c r="K6885">
        <v>2</v>
      </c>
      <c r="L6885" s="1">
        <v>437</v>
      </c>
      <c r="M6885" t="s">
        <v>44</v>
      </c>
      <c r="N6885" t="s">
        <v>69</v>
      </c>
      <c r="O6885" t="s">
        <v>70</v>
      </c>
      <c r="P6885">
        <v>0</v>
      </c>
      <c r="Q6885">
        <v>21</v>
      </c>
      <c r="R6885">
        <v>0</v>
      </c>
      <c r="S6885">
        <v>0</v>
      </c>
      <c r="T6885">
        <v>4.7</v>
      </c>
      <c r="U6885">
        <v>1</v>
      </c>
      <c r="V6885">
        <v>10</v>
      </c>
      <c r="W6885" s="1">
        <v>634</v>
      </c>
      <c r="X6885" s="1">
        <v>509</v>
      </c>
      <c r="Y6885" s="1">
        <v>1580</v>
      </c>
      <c r="Z6885" t="s">
        <v>56</v>
      </c>
      <c r="AA6885" t="s">
        <v>76</v>
      </c>
      <c r="AB6885" s="1">
        <v>1580</v>
      </c>
      <c r="AC6885">
        <v>0</v>
      </c>
      <c r="AD6885">
        <v>0</v>
      </c>
      <c r="AE6885">
        <v>0</v>
      </c>
      <c r="AF6885">
        <v>0</v>
      </c>
      <c r="AG6885" t="s">
        <v>87</v>
      </c>
      <c r="AH6885">
        <f>IF(OR(Cleaned_Data_Table[[#This Row],[Appointment Status]]="No Show", Cleaned_Data_Table[[#This Row],[Appointment Status]]="Cancelled"), 1, 0)</f>
        <v>1</v>
      </c>
      <c r="AI6885" t="str">
        <f>IF(Cleaned_Data_Table[[#This Row],[Emergency Case]]=1, "Emergency Care", "Standard Care")</f>
        <v>Emergency Care</v>
      </c>
    </row>
    <row r="6886" spans="1:35">
      <c r="A6886" t="s">
        <v>6995</v>
      </c>
      <c r="B6886">
        <v>54</v>
      </c>
      <c r="C6886" t="s">
        <v>51</v>
      </c>
      <c r="D6886" t="s">
        <v>59</v>
      </c>
      <c r="E6886">
        <v>28.9</v>
      </c>
      <c r="F6886" t="s">
        <v>97</v>
      </c>
      <c r="G6886" t="s">
        <v>85</v>
      </c>
      <c r="H6886" t="s">
        <v>79</v>
      </c>
      <c r="I6886" t="s">
        <v>80</v>
      </c>
      <c r="J6886" t="s">
        <v>110</v>
      </c>
      <c r="K6886">
        <v>14</v>
      </c>
      <c r="L6886" s="1">
        <v>641</v>
      </c>
      <c r="M6886" t="s">
        <v>53</v>
      </c>
      <c r="N6886" t="s">
        <v>54</v>
      </c>
      <c r="O6886" t="s">
        <v>98</v>
      </c>
      <c r="P6886">
        <v>0</v>
      </c>
      <c r="Q6886">
        <v>30</v>
      </c>
      <c r="R6886">
        <v>11</v>
      </c>
      <c r="S6886">
        <v>2</v>
      </c>
      <c r="T6886">
        <v>4.8</v>
      </c>
      <c r="U6886">
        <v>1</v>
      </c>
      <c r="V6886">
        <v>10</v>
      </c>
      <c r="W6886" s="1">
        <v>1791</v>
      </c>
      <c r="X6886" s="1">
        <v>2501</v>
      </c>
      <c r="Y6886" s="1">
        <v>3453.1</v>
      </c>
      <c r="Z6886" t="s">
        <v>47</v>
      </c>
      <c r="AA6886" t="s">
        <v>48</v>
      </c>
      <c r="AB6886" s="1">
        <v>0</v>
      </c>
      <c r="AC6886">
        <v>0</v>
      </c>
      <c r="AD6886">
        <v>0</v>
      </c>
      <c r="AE6886">
        <v>0</v>
      </c>
      <c r="AF6886">
        <v>0</v>
      </c>
      <c r="AG6886" t="s">
        <v>87</v>
      </c>
      <c r="AH6886">
        <f>IF(OR(Cleaned_Data_Table[[#This Row],[Appointment Status]]="No Show", Cleaned_Data_Table[[#This Row],[Appointment Status]]="Cancelled"), 1, 0)</f>
        <v>0</v>
      </c>
      <c r="AI6886" t="str">
        <f>IF(Cleaned_Data_Table[[#This Row],[Emergency Case]]=1, "Emergency Care", "Standard Care")</f>
        <v>Emergency Care</v>
      </c>
    </row>
    <row r="6887" spans="1:35">
      <c r="A6887" t="s">
        <v>6996</v>
      </c>
      <c r="B6887">
        <v>76</v>
      </c>
      <c r="C6887" t="s">
        <v>37</v>
      </c>
      <c r="D6887" t="s">
        <v>93</v>
      </c>
      <c r="E6887">
        <v>24</v>
      </c>
      <c r="F6887" t="s">
        <v>39</v>
      </c>
      <c r="G6887" t="s">
        <v>40</v>
      </c>
      <c r="H6887" t="s">
        <v>129</v>
      </c>
      <c r="I6887" t="s">
        <v>130</v>
      </c>
      <c r="J6887" t="s">
        <v>110</v>
      </c>
      <c r="K6887">
        <v>26</v>
      </c>
      <c r="L6887" s="1">
        <v>881</v>
      </c>
      <c r="M6887" t="s">
        <v>53</v>
      </c>
      <c r="N6887" t="s">
        <v>54</v>
      </c>
      <c r="O6887" t="s">
        <v>70</v>
      </c>
      <c r="P6887">
        <v>10</v>
      </c>
      <c r="Q6887">
        <v>17</v>
      </c>
      <c r="R6887">
        <v>10</v>
      </c>
      <c r="S6887">
        <v>3</v>
      </c>
      <c r="T6887">
        <v>3.3</v>
      </c>
      <c r="U6887">
        <v>0</v>
      </c>
      <c r="V6887">
        <v>10</v>
      </c>
      <c r="W6887" s="1">
        <v>2332</v>
      </c>
      <c r="X6887" s="1">
        <v>1145</v>
      </c>
      <c r="Y6887" s="1">
        <v>3050.6</v>
      </c>
      <c r="Z6887" t="s">
        <v>47</v>
      </c>
      <c r="AA6887" t="s">
        <v>71</v>
      </c>
      <c r="AB6887" s="1">
        <v>0</v>
      </c>
      <c r="AC6887">
        <v>0</v>
      </c>
      <c r="AD6887">
        <v>0</v>
      </c>
      <c r="AE6887">
        <v>0</v>
      </c>
      <c r="AF6887">
        <v>0</v>
      </c>
      <c r="AG6887" t="s">
        <v>87</v>
      </c>
      <c r="AH6887">
        <f>IF(OR(Cleaned_Data_Table[[#This Row],[Appointment Status]]="No Show", Cleaned_Data_Table[[#This Row],[Appointment Status]]="Cancelled"), 1, 0)</f>
        <v>0</v>
      </c>
      <c r="AI6887" t="str">
        <f>IF(Cleaned_Data_Table[[#This Row],[Emergency Case]]=1, "Emergency Care", "Standard Care")</f>
        <v>Standard Care</v>
      </c>
    </row>
    <row r="6888" spans="1:35">
      <c r="A6888" t="s">
        <v>6997</v>
      </c>
      <c r="B6888">
        <v>19</v>
      </c>
      <c r="C6888" t="s">
        <v>37</v>
      </c>
      <c r="D6888" t="s">
        <v>100</v>
      </c>
      <c r="E6888">
        <v>24.8</v>
      </c>
      <c r="F6888" t="s">
        <v>52</v>
      </c>
      <c r="G6888" t="s">
        <v>66</v>
      </c>
      <c r="H6888" t="s">
        <v>79</v>
      </c>
      <c r="I6888" t="s">
        <v>80</v>
      </c>
      <c r="J6888" t="s">
        <v>43</v>
      </c>
      <c r="K6888">
        <v>14</v>
      </c>
      <c r="L6888" s="1">
        <v>666</v>
      </c>
      <c r="M6888" t="s">
        <v>44</v>
      </c>
      <c r="N6888" t="s">
        <v>45</v>
      </c>
      <c r="O6888" t="s">
        <v>111</v>
      </c>
      <c r="P6888">
        <v>8</v>
      </c>
      <c r="Q6888">
        <v>56</v>
      </c>
      <c r="R6888">
        <v>10</v>
      </c>
      <c r="S6888">
        <v>2</v>
      </c>
      <c r="T6888">
        <v>3.9</v>
      </c>
      <c r="U6888">
        <v>0</v>
      </c>
      <c r="V6888">
        <v>8.1999999999999993</v>
      </c>
      <c r="W6888" s="1">
        <v>529</v>
      </c>
      <c r="X6888" s="1">
        <v>949</v>
      </c>
      <c r="Y6888" s="1">
        <v>2144</v>
      </c>
      <c r="Z6888" t="s">
        <v>47</v>
      </c>
      <c r="AA6888" t="s">
        <v>57</v>
      </c>
      <c r="AB6888" s="1">
        <v>0</v>
      </c>
      <c r="AC6888">
        <v>1</v>
      </c>
      <c r="AD6888">
        <v>0</v>
      </c>
      <c r="AE6888">
        <v>0</v>
      </c>
      <c r="AF6888">
        <v>0</v>
      </c>
      <c r="AG6888" t="s">
        <v>49</v>
      </c>
      <c r="AH6888">
        <f>IF(OR(Cleaned_Data_Table[[#This Row],[Appointment Status]]="No Show", Cleaned_Data_Table[[#This Row],[Appointment Status]]="Cancelled"), 1, 0)</f>
        <v>0</v>
      </c>
      <c r="AI6888" t="str">
        <f>IF(Cleaned_Data_Table[[#This Row],[Emergency Case]]=1, "Emergency Care", "Standard Care")</f>
        <v>Standard Care</v>
      </c>
    </row>
    <row r="6889" spans="1:35">
      <c r="A6889" t="s">
        <v>6998</v>
      </c>
      <c r="B6889">
        <v>22</v>
      </c>
      <c r="C6889" t="s">
        <v>51</v>
      </c>
      <c r="D6889" t="s">
        <v>38</v>
      </c>
      <c r="E6889">
        <v>23.5</v>
      </c>
      <c r="F6889" t="s">
        <v>89</v>
      </c>
      <c r="G6889" t="s">
        <v>40</v>
      </c>
      <c r="H6889" t="s">
        <v>79</v>
      </c>
      <c r="I6889" t="s">
        <v>80</v>
      </c>
      <c r="J6889" t="s">
        <v>43</v>
      </c>
      <c r="K6889">
        <v>12</v>
      </c>
      <c r="L6889" s="1">
        <v>633</v>
      </c>
      <c r="M6889" t="s">
        <v>53</v>
      </c>
      <c r="N6889" t="s">
        <v>69</v>
      </c>
      <c r="O6889" t="s">
        <v>106</v>
      </c>
      <c r="P6889">
        <v>26</v>
      </c>
      <c r="Q6889">
        <v>51</v>
      </c>
      <c r="R6889">
        <v>14</v>
      </c>
      <c r="S6889">
        <v>4</v>
      </c>
      <c r="T6889">
        <v>4.9000000000000004</v>
      </c>
      <c r="U6889">
        <v>0</v>
      </c>
      <c r="V6889">
        <v>9.1</v>
      </c>
      <c r="W6889" s="1">
        <v>988</v>
      </c>
      <c r="X6889" s="1">
        <v>151</v>
      </c>
      <c r="Y6889" s="1">
        <v>1240.4000000000001</v>
      </c>
      <c r="Z6889" t="s">
        <v>56</v>
      </c>
      <c r="AA6889" t="s">
        <v>57</v>
      </c>
      <c r="AB6889" s="1">
        <v>1772</v>
      </c>
      <c r="AC6889">
        <v>1</v>
      </c>
      <c r="AD6889">
        <v>1</v>
      </c>
      <c r="AE6889">
        <v>0</v>
      </c>
      <c r="AF6889">
        <v>0</v>
      </c>
      <c r="AG6889" t="s">
        <v>49</v>
      </c>
      <c r="AH6889">
        <f>IF(OR(Cleaned_Data_Table[[#This Row],[Appointment Status]]="No Show", Cleaned_Data_Table[[#This Row],[Appointment Status]]="Cancelled"), 1, 0)</f>
        <v>1</v>
      </c>
      <c r="AI6889" t="str">
        <f>IF(Cleaned_Data_Table[[#This Row],[Emergency Case]]=1, "Emergency Care", "Standard Care")</f>
        <v>Standard Care</v>
      </c>
    </row>
    <row r="6890" spans="1:35">
      <c r="A6890" t="s">
        <v>6999</v>
      </c>
      <c r="B6890">
        <v>51</v>
      </c>
      <c r="C6890" t="s">
        <v>37</v>
      </c>
      <c r="D6890" t="s">
        <v>65</v>
      </c>
      <c r="E6890">
        <v>19.899999999999999</v>
      </c>
      <c r="F6890" t="s">
        <v>103</v>
      </c>
      <c r="G6890" t="s">
        <v>66</v>
      </c>
      <c r="H6890" t="s">
        <v>79</v>
      </c>
      <c r="I6890" t="s">
        <v>80</v>
      </c>
      <c r="J6890" t="s">
        <v>110</v>
      </c>
      <c r="K6890">
        <v>16</v>
      </c>
      <c r="L6890" s="1">
        <v>629</v>
      </c>
      <c r="M6890" t="s">
        <v>53</v>
      </c>
      <c r="N6890" t="s">
        <v>45</v>
      </c>
      <c r="O6890" t="s">
        <v>98</v>
      </c>
      <c r="P6890">
        <v>4</v>
      </c>
      <c r="Q6890">
        <v>36</v>
      </c>
      <c r="R6890">
        <v>2</v>
      </c>
      <c r="S6890">
        <v>0</v>
      </c>
      <c r="T6890">
        <v>3.3</v>
      </c>
      <c r="U6890">
        <v>0</v>
      </c>
      <c r="V6890">
        <v>9.1999999999999993</v>
      </c>
      <c r="W6890" s="1">
        <v>3760</v>
      </c>
      <c r="X6890" s="1">
        <v>2323</v>
      </c>
      <c r="Y6890" s="1">
        <v>4698.3999999999996</v>
      </c>
      <c r="Z6890" t="s">
        <v>47</v>
      </c>
      <c r="AA6890" t="s">
        <v>48</v>
      </c>
      <c r="AB6890" s="1">
        <v>0</v>
      </c>
      <c r="AC6890">
        <v>1</v>
      </c>
      <c r="AD6890">
        <v>0</v>
      </c>
      <c r="AE6890">
        <v>1</v>
      </c>
      <c r="AF6890">
        <v>0</v>
      </c>
      <c r="AG6890" t="s">
        <v>87</v>
      </c>
      <c r="AH6890">
        <f>IF(OR(Cleaned_Data_Table[[#This Row],[Appointment Status]]="No Show", Cleaned_Data_Table[[#This Row],[Appointment Status]]="Cancelled"), 1, 0)</f>
        <v>0</v>
      </c>
      <c r="AI6890" t="str">
        <f>IF(Cleaned_Data_Table[[#This Row],[Emergency Case]]=1, "Emergency Care", "Standard Care")</f>
        <v>Standard Care</v>
      </c>
    </row>
    <row r="6891" spans="1:35">
      <c r="A6891" t="s">
        <v>7000</v>
      </c>
      <c r="B6891">
        <v>48</v>
      </c>
      <c r="C6891" t="s">
        <v>51</v>
      </c>
      <c r="D6891" t="s">
        <v>93</v>
      </c>
      <c r="E6891">
        <v>23.6</v>
      </c>
      <c r="F6891" t="s">
        <v>52</v>
      </c>
      <c r="G6891" t="s">
        <v>40</v>
      </c>
      <c r="H6891" t="s">
        <v>94</v>
      </c>
      <c r="I6891" t="s">
        <v>95</v>
      </c>
      <c r="J6891" t="s">
        <v>110</v>
      </c>
      <c r="K6891">
        <v>30</v>
      </c>
      <c r="L6891" s="1">
        <v>932</v>
      </c>
      <c r="M6891" t="s">
        <v>53</v>
      </c>
      <c r="N6891" t="s">
        <v>69</v>
      </c>
      <c r="O6891" t="s">
        <v>75</v>
      </c>
      <c r="P6891">
        <v>24</v>
      </c>
      <c r="Q6891">
        <v>21</v>
      </c>
      <c r="R6891">
        <v>9</v>
      </c>
      <c r="S6891">
        <v>2</v>
      </c>
      <c r="T6891">
        <v>3.4</v>
      </c>
      <c r="U6891">
        <v>0</v>
      </c>
      <c r="V6891">
        <v>10</v>
      </c>
      <c r="W6891" s="1">
        <v>4683</v>
      </c>
      <c r="X6891" s="1">
        <v>2540</v>
      </c>
      <c r="Y6891" s="1">
        <v>5708.5</v>
      </c>
      <c r="Z6891" t="s">
        <v>47</v>
      </c>
      <c r="AA6891" t="s">
        <v>48</v>
      </c>
      <c r="AB6891" s="1">
        <v>0</v>
      </c>
      <c r="AC6891">
        <v>0</v>
      </c>
      <c r="AD6891">
        <v>1</v>
      </c>
      <c r="AE6891">
        <v>0</v>
      </c>
      <c r="AF6891">
        <v>0</v>
      </c>
      <c r="AG6891" t="s">
        <v>87</v>
      </c>
      <c r="AH6891">
        <f>IF(OR(Cleaned_Data_Table[[#This Row],[Appointment Status]]="No Show", Cleaned_Data_Table[[#This Row],[Appointment Status]]="Cancelled"), 1, 0)</f>
        <v>0</v>
      </c>
      <c r="AI6891" t="str">
        <f>IF(Cleaned_Data_Table[[#This Row],[Emergency Case]]=1, "Emergency Care", "Standard Care")</f>
        <v>Standard Care</v>
      </c>
    </row>
    <row r="6892" spans="1:35">
      <c r="A6892" t="s">
        <v>7001</v>
      </c>
      <c r="B6892">
        <v>37</v>
      </c>
      <c r="C6892" t="s">
        <v>37</v>
      </c>
      <c r="D6892" t="s">
        <v>93</v>
      </c>
      <c r="E6892">
        <v>22.9</v>
      </c>
      <c r="F6892" t="s">
        <v>39</v>
      </c>
      <c r="G6892" t="s">
        <v>85</v>
      </c>
      <c r="H6892" t="s">
        <v>67</v>
      </c>
      <c r="I6892" t="s">
        <v>68</v>
      </c>
      <c r="J6892" t="s">
        <v>90</v>
      </c>
      <c r="K6892">
        <v>13</v>
      </c>
      <c r="L6892" s="1">
        <v>464</v>
      </c>
      <c r="M6892" t="s">
        <v>44</v>
      </c>
      <c r="N6892" t="s">
        <v>62</v>
      </c>
      <c r="O6892" t="s">
        <v>106</v>
      </c>
      <c r="P6892">
        <v>0</v>
      </c>
      <c r="Q6892">
        <v>17</v>
      </c>
      <c r="R6892">
        <v>4</v>
      </c>
      <c r="S6892">
        <v>0</v>
      </c>
      <c r="T6892">
        <v>5</v>
      </c>
      <c r="U6892">
        <v>1</v>
      </c>
      <c r="V6892">
        <v>10</v>
      </c>
      <c r="W6892" s="1">
        <v>15061</v>
      </c>
      <c r="X6892" s="1">
        <v>5149</v>
      </c>
      <c r="Y6892" s="1">
        <v>20674</v>
      </c>
      <c r="Z6892" t="s">
        <v>47</v>
      </c>
      <c r="AA6892" t="s">
        <v>48</v>
      </c>
      <c r="AB6892" s="1">
        <v>0</v>
      </c>
      <c r="AC6892">
        <v>0</v>
      </c>
      <c r="AD6892">
        <v>0</v>
      </c>
      <c r="AE6892">
        <v>0</v>
      </c>
      <c r="AF6892">
        <v>1</v>
      </c>
      <c r="AG6892" t="s">
        <v>131</v>
      </c>
      <c r="AH6892">
        <f>IF(OR(Cleaned_Data_Table[[#This Row],[Appointment Status]]="No Show", Cleaned_Data_Table[[#This Row],[Appointment Status]]="Cancelled"), 1, 0)</f>
        <v>0</v>
      </c>
      <c r="AI6892" t="str">
        <f>IF(Cleaned_Data_Table[[#This Row],[Emergency Case]]=1, "Emergency Care", "Standard Care")</f>
        <v>Emergency Care</v>
      </c>
    </row>
    <row r="6893" spans="1:35">
      <c r="A6893" t="s">
        <v>7002</v>
      </c>
      <c r="B6893">
        <v>73</v>
      </c>
      <c r="C6893" t="s">
        <v>37</v>
      </c>
      <c r="D6893" t="s">
        <v>65</v>
      </c>
      <c r="E6893">
        <v>24.4</v>
      </c>
      <c r="F6893" t="s">
        <v>89</v>
      </c>
      <c r="G6893" t="s">
        <v>66</v>
      </c>
      <c r="H6893" t="s">
        <v>67</v>
      </c>
      <c r="I6893" t="s">
        <v>68</v>
      </c>
      <c r="J6893" t="s">
        <v>110</v>
      </c>
      <c r="K6893">
        <v>16</v>
      </c>
      <c r="L6893" s="1">
        <v>580</v>
      </c>
      <c r="M6893" t="s">
        <v>53</v>
      </c>
      <c r="N6893" t="s">
        <v>81</v>
      </c>
      <c r="O6893" t="s">
        <v>119</v>
      </c>
      <c r="P6893">
        <v>20</v>
      </c>
      <c r="Q6893">
        <v>15</v>
      </c>
      <c r="R6893">
        <v>13</v>
      </c>
      <c r="S6893">
        <v>2</v>
      </c>
      <c r="T6893">
        <v>4.9000000000000004</v>
      </c>
      <c r="U6893">
        <v>0</v>
      </c>
      <c r="V6893">
        <v>10</v>
      </c>
      <c r="W6893" s="1">
        <v>4576</v>
      </c>
      <c r="X6893" s="1">
        <v>1314</v>
      </c>
      <c r="Y6893" s="1">
        <v>4529</v>
      </c>
      <c r="Z6893" t="s">
        <v>47</v>
      </c>
      <c r="AA6893" t="s">
        <v>76</v>
      </c>
      <c r="AB6893" s="1">
        <v>0</v>
      </c>
      <c r="AC6893">
        <v>0</v>
      </c>
      <c r="AD6893">
        <v>1</v>
      </c>
      <c r="AE6893">
        <v>0</v>
      </c>
      <c r="AF6893">
        <v>0</v>
      </c>
      <c r="AG6893" t="s">
        <v>87</v>
      </c>
      <c r="AH6893">
        <f>IF(OR(Cleaned_Data_Table[[#This Row],[Appointment Status]]="No Show", Cleaned_Data_Table[[#This Row],[Appointment Status]]="Cancelled"), 1, 0)</f>
        <v>0</v>
      </c>
      <c r="AI6893" t="str">
        <f>IF(Cleaned_Data_Table[[#This Row],[Emergency Case]]=1, "Emergency Care", "Standard Care")</f>
        <v>Standard Care</v>
      </c>
    </row>
    <row r="6894" spans="1:35">
      <c r="A6894" t="s">
        <v>7003</v>
      </c>
      <c r="B6894">
        <v>80</v>
      </c>
      <c r="C6894" t="s">
        <v>51</v>
      </c>
      <c r="D6894" t="s">
        <v>84</v>
      </c>
      <c r="E6894">
        <v>29.3</v>
      </c>
      <c r="F6894" t="s">
        <v>89</v>
      </c>
      <c r="G6894" t="s">
        <v>66</v>
      </c>
      <c r="H6894" t="s">
        <v>129</v>
      </c>
      <c r="I6894" t="s">
        <v>130</v>
      </c>
      <c r="J6894" t="s">
        <v>90</v>
      </c>
      <c r="K6894">
        <v>13</v>
      </c>
      <c r="L6894" s="1">
        <v>597</v>
      </c>
      <c r="M6894" t="s">
        <v>53</v>
      </c>
      <c r="N6894" t="s">
        <v>54</v>
      </c>
      <c r="O6894" t="s">
        <v>101</v>
      </c>
      <c r="P6894">
        <v>26</v>
      </c>
      <c r="Q6894">
        <v>17</v>
      </c>
      <c r="R6894">
        <v>2</v>
      </c>
      <c r="S6894">
        <v>2</v>
      </c>
      <c r="T6894">
        <v>3.4</v>
      </c>
      <c r="U6894">
        <v>0</v>
      </c>
      <c r="V6894">
        <v>10</v>
      </c>
      <c r="W6894" s="1">
        <v>13614</v>
      </c>
      <c r="X6894" s="1">
        <v>8096</v>
      </c>
      <c r="Y6894" s="1">
        <v>15614.9</v>
      </c>
      <c r="Z6894" t="s">
        <v>56</v>
      </c>
      <c r="AA6894" t="s">
        <v>71</v>
      </c>
      <c r="AB6894" s="1">
        <v>22307</v>
      </c>
      <c r="AC6894">
        <v>0</v>
      </c>
      <c r="AD6894">
        <v>1</v>
      </c>
      <c r="AE6894">
        <v>0</v>
      </c>
      <c r="AF6894">
        <v>0</v>
      </c>
      <c r="AG6894" t="s">
        <v>91</v>
      </c>
      <c r="AH6894">
        <f>IF(OR(Cleaned_Data_Table[[#This Row],[Appointment Status]]="No Show", Cleaned_Data_Table[[#This Row],[Appointment Status]]="Cancelled"), 1, 0)</f>
        <v>1</v>
      </c>
      <c r="AI6894" t="str">
        <f>IF(Cleaned_Data_Table[[#This Row],[Emergency Case]]=1, "Emergency Care", "Standard Care")</f>
        <v>Standard Care</v>
      </c>
    </row>
    <row r="6895" spans="1:35">
      <c r="A6895" t="s">
        <v>7004</v>
      </c>
      <c r="B6895">
        <v>22</v>
      </c>
      <c r="C6895" t="s">
        <v>37</v>
      </c>
      <c r="D6895" t="s">
        <v>116</v>
      </c>
      <c r="E6895">
        <v>16.2</v>
      </c>
      <c r="F6895" t="s">
        <v>103</v>
      </c>
      <c r="G6895" t="s">
        <v>40</v>
      </c>
      <c r="H6895" t="s">
        <v>108</v>
      </c>
      <c r="I6895" t="s">
        <v>109</v>
      </c>
      <c r="J6895" t="s">
        <v>110</v>
      </c>
      <c r="K6895">
        <v>14</v>
      </c>
      <c r="L6895" s="1">
        <v>587</v>
      </c>
      <c r="M6895" t="s">
        <v>44</v>
      </c>
      <c r="N6895" t="s">
        <v>124</v>
      </c>
      <c r="O6895" t="s">
        <v>86</v>
      </c>
      <c r="P6895">
        <v>23</v>
      </c>
      <c r="Q6895">
        <v>28</v>
      </c>
      <c r="R6895">
        <v>5</v>
      </c>
      <c r="S6895">
        <v>2</v>
      </c>
      <c r="T6895">
        <v>4</v>
      </c>
      <c r="U6895">
        <v>0</v>
      </c>
      <c r="V6895">
        <v>10</v>
      </c>
      <c r="W6895" s="1">
        <v>2104</v>
      </c>
      <c r="X6895" s="1">
        <v>1537</v>
      </c>
      <c r="Y6895" s="1">
        <v>4228</v>
      </c>
      <c r="Z6895" t="s">
        <v>56</v>
      </c>
      <c r="AA6895" t="s">
        <v>57</v>
      </c>
      <c r="AB6895" s="1">
        <v>4228</v>
      </c>
      <c r="AC6895">
        <v>0</v>
      </c>
      <c r="AD6895">
        <v>1</v>
      </c>
      <c r="AE6895">
        <v>0</v>
      </c>
      <c r="AF6895">
        <v>0</v>
      </c>
      <c r="AG6895" t="s">
        <v>87</v>
      </c>
      <c r="AH6895">
        <f>IF(OR(Cleaned_Data_Table[[#This Row],[Appointment Status]]="No Show", Cleaned_Data_Table[[#This Row],[Appointment Status]]="Cancelled"), 1, 0)</f>
        <v>1</v>
      </c>
      <c r="AI6895" t="str">
        <f>IF(Cleaned_Data_Table[[#This Row],[Emergency Case]]=1, "Emergency Care", "Standard Care")</f>
        <v>Standard Care</v>
      </c>
    </row>
    <row r="6896" spans="1:35">
      <c r="A6896" t="s">
        <v>7005</v>
      </c>
      <c r="B6896">
        <v>56</v>
      </c>
      <c r="C6896" t="s">
        <v>37</v>
      </c>
      <c r="D6896" t="s">
        <v>93</v>
      </c>
      <c r="E6896">
        <v>26.2</v>
      </c>
      <c r="F6896" t="s">
        <v>39</v>
      </c>
      <c r="G6896" t="s">
        <v>40</v>
      </c>
      <c r="H6896" t="s">
        <v>41</v>
      </c>
      <c r="I6896" t="s">
        <v>42</v>
      </c>
      <c r="J6896" t="s">
        <v>90</v>
      </c>
      <c r="K6896">
        <v>24</v>
      </c>
      <c r="L6896" s="1">
        <v>851</v>
      </c>
      <c r="M6896" t="s">
        <v>53</v>
      </c>
      <c r="N6896" t="s">
        <v>54</v>
      </c>
      <c r="O6896" t="s">
        <v>63</v>
      </c>
      <c r="P6896">
        <v>3</v>
      </c>
      <c r="Q6896">
        <v>11</v>
      </c>
      <c r="R6896">
        <v>11</v>
      </c>
      <c r="S6896">
        <v>1</v>
      </c>
      <c r="T6896">
        <v>4.8</v>
      </c>
      <c r="U6896">
        <v>0</v>
      </c>
      <c r="V6896">
        <v>10</v>
      </c>
      <c r="W6896" s="1">
        <v>13547</v>
      </c>
      <c r="X6896" s="1">
        <v>8072</v>
      </c>
      <c r="Y6896" s="1">
        <v>15729</v>
      </c>
      <c r="Z6896" t="s">
        <v>47</v>
      </c>
      <c r="AA6896" t="s">
        <v>76</v>
      </c>
      <c r="AB6896" s="1">
        <v>0</v>
      </c>
      <c r="AC6896">
        <v>0</v>
      </c>
      <c r="AD6896">
        <v>0</v>
      </c>
      <c r="AE6896">
        <v>0</v>
      </c>
      <c r="AF6896">
        <v>0</v>
      </c>
      <c r="AG6896" t="s">
        <v>131</v>
      </c>
      <c r="AH6896">
        <f>IF(OR(Cleaned_Data_Table[[#This Row],[Appointment Status]]="No Show", Cleaned_Data_Table[[#This Row],[Appointment Status]]="Cancelled"), 1, 0)</f>
        <v>0</v>
      </c>
      <c r="AI6896" t="str">
        <f>IF(Cleaned_Data_Table[[#This Row],[Emergency Case]]=1, "Emergency Care", "Standard Care")</f>
        <v>Standard Care</v>
      </c>
    </row>
    <row r="6897" spans="1:35">
      <c r="A6897" t="s">
        <v>7006</v>
      </c>
      <c r="B6897">
        <v>89</v>
      </c>
      <c r="C6897" t="s">
        <v>37</v>
      </c>
      <c r="D6897" t="s">
        <v>116</v>
      </c>
      <c r="E6897">
        <v>29</v>
      </c>
      <c r="F6897" t="s">
        <v>97</v>
      </c>
      <c r="G6897" t="s">
        <v>40</v>
      </c>
      <c r="H6897" t="s">
        <v>104</v>
      </c>
      <c r="I6897" t="s">
        <v>105</v>
      </c>
      <c r="J6897" t="s">
        <v>43</v>
      </c>
      <c r="K6897">
        <v>8</v>
      </c>
      <c r="L6897" s="1">
        <v>419</v>
      </c>
      <c r="M6897" t="s">
        <v>53</v>
      </c>
      <c r="N6897" t="s">
        <v>69</v>
      </c>
      <c r="O6897" t="s">
        <v>111</v>
      </c>
      <c r="P6897">
        <v>6</v>
      </c>
      <c r="Q6897">
        <v>59</v>
      </c>
      <c r="R6897">
        <v>5</v>
      </c>
      <c r="S6897">
        <v>1</v>
      </c>
      <c r="T6897">
        <v>4</v>
      </c>
      <c r="U6897">
        <v>0</v>
      </c>
      <c r="V6897">
        <v>8.1</v>
      </c>
      <c r="W6897" s="1">
        <v>523</v>
      </c>
      <c r="X6897" s="1">
        <v>48</v>
      </c>
      <c r="Y6897" s="1">
        <v>693</v>
      </c>
      <c r="Z6897" t="s">
        <v>47</v>
      </c>
      <c r="AA6897" t="s">
        <v>71</v>
      </c>
      <c r="AB6897" s="1">
        <v>0</v>
      </c>
      <c r="AC6897">
        <v>1</v>
      </c>
      <c r="AD6897">
        <v>0</v>
      </c>
      <c r="AE6897">
        <v>0</v>
      </c>
      <c r="AF6897">
        <v>0</v>
      </c>
      <c r="AG6897" t="s">
        <v>87</v>
      </c>
      <c r="AH6897">
        <f>IF(OR(Cleaned_Data_Table[[#This Row],[Appointment Status]]="No Show", Cleaned_Data_Table[[#This Row],[Appointment Status]]="Cancelled"), 1, 0)</f>
        <v>0</v>
      </c>
      <c r="AI6897" t="str">
        <f>IF(Cleaned_Data_Table[[#This Row],[Emergency Case]]=1, "Emergency Care", "Standard Care")</f>
        <v>Standard Care</v>
      </c>
    </row>
    <row r="6898" spans="1:35">
      <c r="A6898" t="s">
        <v>7007</v>
      </c>
      <c r="B6898">
        <v>60</v>
      </c>
      <c r="C6898" t="s">
        <v>37</v>
      </c>
      <c r="D6898" t="s">
        <v>38</v>
      </c>
      <c r="E6898">
        <v>24.9</v>
      </c>
      <c r="F6898" t="s">
        <v>39</v>
      </c>
      <c r="G6898" t="s">
        <v>40</v>
      </c>
      <c r="H6898" t="s">
        <v>138</v>
      </c>
      <c r="I6898" t="s">
        <v>139</v>
      </c>
      <c r="J6898" t="s">
        <v>110</v>
      </c>
      <c r="K6898">
        <v>20</v>
      </c>
      <c r="L6898" s="1">
        <v>610</v>
      </c>
      <c r="M6898" t="s">
        <v>53</v>
      </c>
      <c r="N6898" t="s">
        <v>124</v>
      </c>
      <c r="O6898" t="s">
        <v>63</v>
      </c>
      <c r="P6898">
        <v>11</v>
      </c>
      <c r="Q6898">
        <v>15</v>
      </c>
      <c r="R6898">
        <v>9</v>
      </c>
      <c r="S6898">
        <v>3</v>
      </c>
      <c r="T6898">
        <v>4.3</v>
      </c>
      <c r="U6898">
        <v>0</v>
      </c>
      <c r="V6898">
        <v>10</v>
      </c>
      <c r="W6898" s="1">
        <v>1032</v>
      </c>
      <c r="X6898" s="1">
        <v>3371</v>
      </c>
      <c r="Y6898" s="1">
        <v>3509.1</v>
      </c>
      <c r="Z6898" t="s">
        <v>47</v>
      </c>
      <c r="AA6898" t="s">
        <v>76</v>
      </c>
      <c r="AB6898" s="1">
        <v>0</v>
      </c>
      <c r="AC6898">
        <v>0</v>
      </c>
      <c r="AD6898">
        <v>0</v>
      </c>
      <c r="AE6898">
        <v>0</v>
      </c>
      <c r="AF6898">
        <v>0</v>
      </c>
      <c r="AG6898" t="s">
        <v>87</v>
      </c>
      <c r="AH6898">
        <f>IF(OR(Cleaned_Data_Table[[#This Row],[Appointment Status]]="No Show", Cleaned_Data_Table[[#This Row],[Appointment Status]]="Cancelled"), 1, 0)</f>
        <v>0</v>
      </c>
      <c r="AI6898" t="str">
        <f>IF(Cleaned_Data_Table[[#This Row],[Emergency Case]]=1, "Emergency Care", "Standard Care")</f>
        <v>Standard Care</v>
      </c>
    </row>
    <row r="6899" spans="1:35">
      <c r="A6899" t="s">
        <v>7008</v>
      </c>
      <c r="B6899">
        <v>8</v>
      </c>
      <c r="C6899" t="s">
        <v>51</v>
      </c>
      <c r="D6899" t="s">
        <v>59</v>
      </c>
      <c r="E6899">
        <v>23.3</v>
      </c>
      <c r="F6899" t="s">
        <v>89</v>
      </c>
      <c r="G6899" t="s">
        <v>85</v>
      </c>
      <c r="H6899" t="s">
        <v>138</v>
      </c>
      <c r="I6899" t="s">
        <v>139</v>
      </c>
      <c r="J6899" t="s">
        <v>90</v>
      </c>
      <c r="K6899">
        <v>27</v>
      </c>
      <c r="L6899" s="1">
        <v>843</v>
      </c>
      <c r="M6899" t="s">
        <v>53</v>
      </c>
      <c r="N6899" t="s">
        <v>124</v>
      </c>
      <c r="O6899" t="s">
        <v>86</v>
      </c>
      <c r="P6899">
        <v>0</v>
      </c>
      <c r="Q6899">
        <v>17</v>
      </c>
      <c r="R6899">
        <v>11</v>
      </c>
      <c r="S6899">
        <v>3</v>
      </c>
      <c r="T6899">
        <v>3.1</v>
      </c>
      <c r="U6899">
        <v>1</v>
      </c>
      <c r="V6899">
        <v>10</v>
      </c>
      <c r="W6899" s="1">
        <v>10476</v>
      </c>
      <c r="X6899" s="1">
        <v>11522</v>
      </c>
      <c r="Y6899" s="1">
        <v>15988.7</v>
      </c>
      <c r="Z6899" t="s">
        <v>47</v>
      </c>
      <c r="AA6899" t="s">
        <v>112</v>
      </c>
      <c r="AB6899" s="1">
        <v>0</v>
      </c>
      <c r="AC6899">
        <v>0</v>
      </c>
      <c r="AD6899">
        <v>0</v>
      </c>
      <c r="AE6899">
        <v>0</v>
      </c>
      <c r="AF6899">
        <v>1</v>
      </c>
      <c r="AG6899" t="s">
        <v>131</v>
      </c>
      <c r="AH6899">
        <f>IF(OR(Cleaned_Data_Table[[#This Row],[Appointment Status]]="No Show", Cleaned_Data_Table[[#This Row],[Appointment Status]]="Cancelled"), 1, 0)</f>
        <v>0</v>
      </c>
      <c r="AI6899" t="str">
        <f>IF(Cleaned_Data_Table[[#This Row],[Emergency Case]]=1, "Emergency Care", "Standard Care")</f>
        <v>Emergency Care</v>
      </c>
    </row>
    <row r="6900" spans="1:35">
      <c r="A6900" t="s">
        <v>7009</v>
      </c>
      <c r="B6900">
        <v>59</v>
      </c>
      <c r="C6900" t="s">
        <v>51</v>
      </c>
      <c r="D6900" t="s">
        <v>65</v>
      </c>
      <c r="E6900">
        <v>33.9</v>
      </c>
      <c r="F6900" t="s">
        <v>97</v>
      </c>
      <c r="G6900" t="s">
        <v>85</v>
      </c>
      <c r="H6900" t="s">
        <v>67</v>
      </c>
      <c r="I6900" t="s">
        <v>68</v>
      </c>
      <c r="J6900" t="s">
        <v>43</v>
      </c>
      <c r="K6900">
        <v>26</v>
      </c>
      <c r="L6900" s="1">
        <v>878</v>
      </c>
      <c r="M6900" t="s">
        <v>44</v>
      </c>
      <c r="N6900" t="s">
        <v>69</v>
      </c>
      <c r="O6900" t="s">
        <v>111</v>
      </c>
      <c r="P6900">
        <v>0</v>
      </c>
      <c r="Q6900">
        <v>43</v>
      </c>
      <c r="R6900">
        <v>5</v>
      </c>
      <c r="S6900">
        <v>3</v>
      </c>
      <c r="T6900">
        <v>4.0999999999999996</v>
      </c>
      <c r="U6900">
        <v>1</v>
      </c>
      <c r="V6900">
        <v>9.1999999999999993</v>
      </c>
      <c r="W6900" s="1">
        <v>830</v>
      </c>
      <c r="X6900" s="1">
        <v>506</v>
      </c>
      <c r="Y6900" s="1">
        <v>2214</v>
      </c>
      <c r="Z6900" t="s">
        <v>47</v>
      </c>
      <c r="AA6900" t="s">
        <v>76</v>
      </c>
      <c r="AB6900" s="1">
        <v>0</v>
      </c>
      <c r="AC6900">
        <v>1</v>
      </c>
      <c r="AD6900">
        <v>0</v>
      </c>
      <c r="AE6900">
        <v>0</v>
      </c>
      <c r="AF6900">
        <v>0</v>
      </c>
      <c r="AG6900" t="s">
        <v>87</v>
      </c>
      <c r="AH6900">
        <f>IF(OR(Cleaned_Data_Table[[#This Row],[Appointment Status]]="No Show", Cleaned_Data_Table[[#This Row],[Appointment Status]]="Cancelled"), 1, 0)</f>
        <v>0</v>
      </c>
      <c r="AI6900" t="str">
        <f>IF(Cleaned_Data_Table[[#This Row],[Emergency Case]]=1, "Emergency Care", "Standard Care")</f>
        <v>Emergency Care</v>
      </c>
    </row>
    <row r="6901" spans="1:35">
      <c r="A6901" t="s">
        <v>7010</v>
      </c>
      <c r="B6901">
        <v>43</v>
      </c>
      <c r="C6901" t="s">
        <v>37</v>
      </c>
      <c r="D6901" t="s">
        <v>116</v>
      </c>
      <c r="E6901">
        <v>25.8</v>
      </c>
      <c r="F6901" t="s">
        <v>52</v>
      </c>
      <c r="G6901" t="s">
        <v>66</v>
      </c>
      <c r="H6901" t="s">
        <v>104</v>
      </c>
      <c r="I6901" t="s">
        <v>105</v>
      </c>
      <c r="J6901" t="s">
        <v>90</v>
      </c>
      <c r="K6901">
        <v>19</v>
      </c>
      <c r="L6901" s="1">
        <v>668</v>
      </c>
      <c r="M6901" t="s">
        <v>53</v>
      </c>
      <c r="N6901" t="s">
        <v>69</v>
      </c>
      <c r="O6901" t="s">
        <v>101</v>
      </c>
      <c r="P6901">
        <v>24</v>
      </c>
      <c r="Q6901">
        <v>1</v>
      </c>
      <c r="R6901">
        <v>0</v>
      </c>
      <c r="S6901">
        <v>0</v>
      </c>
      <c r="T6901">
        <v>3.6</v>
      </c>
      <c r="U6901">
        <v>0</v>
      </c>
      <c r="V6901">
        <v>10</v>
      </c>
      <c r="W6901" s="1">
        <v>10292</v>
      </c>
      <c r="X6901" s="1">
        <v>14992</v>
      </c>
      <c r="Y6901" s="1">
        <v>18166.400000000001</v>
      </c>
      <c r="Z6901" t="s">
        <v>47</v>
      </c>
      <c r="AA6901" t="s">
        <v>48</v>
      </c>
      <c r="AB6901" s="1">
        <v>0</v>
      </c>
      <c r="AC6901">
        <v>0</v>
      </c>
      <c r="AD6901">
        <v>1</v>
      </c>
      <c r="AE6901">
        <v>0</v>
      </c>
      <c r="AF6901">
        <v>0</v>
      </c>
      <c r="AG6901" t="s">
        <v>91</v>
      </c>
      <c r="AH6901">
        <f>IF(OR(Cleaned_Data_Table[[#This Row],[Appointment Status]]="No Show", Cleaned_Data_Table[[#This Row],[Appointment Status]]="Cancelled"), 1, 0)</f>
        <v>0</v>
      </c>
      <c r="AI6901" t="str">
        <f>IF(Cleaned_Data_Table[[#This Row],[Emergency Case]]=1, "Emergency Care", "Standard Care")</f>
        <v>Standard Care</v>
      </c>
    </row>
    <row r="6902" spans="1:35">
      <c r="A6902" t="s">
        <v>7011</v>
      </c>
      <c r="B6902">
        <v>77</v>
      </c>
      <c r="C6902" t="s">
        <v>51</v>
      </c>
      <c r="D6902" t="s">
        <v>84</v>
      </c>
      <c r="E6902">
        <v>25.2</v>
      </c>
      <c r="F6902" t="s">
        <v>89</v>
      </c>
      <c r="G6902" t="s">
        <v>66</v>
      </c>
      <c r="H6902" t="s">
        <v>94</v>
      </c>
      <c r="I6902" t="s">
        <v>95</v>
      </c>
      <c r="J6902" t="s">
        <v>43</v>
      </c>
      <c r="K6902">
        <v>9</v>
      </c>
      <c r="L6902" s="1">
        <v>471</v>
      </c>
      <c r="M6902" t="s">
        <v>44</v>
      </c>
      <c r="N6902" t="s">
        <v>69</v>
      </c>
      <c r="O6902" t="s">
        <v>86</v>
      </c>
      <c r="P6902">
        <v>23</v>
      </c>
      <c r="Q6902">
        <v>42</v>
      </c>
      <c r="R6902">
        <v>5</v>
      </c>
      <c r="S6902">
        <v>0</v>
      </c>
      <c r="T6902">
        <v>4.5</v>
      </c>
      <c r="U6902">
        <v>0</v>
      </c>
      <c r="V6902">
        <v>9.4</v>
      </c>
      <c r="W6902" s="1">
        <v>665</v>
      </c>
      <c r="X6902" s="1">
        <v>694</v>
      </c>
      <c r="Y6902" s="1">
        <v>1830</v>
      </c>
      <c r="Z6902" t="s">
        <v>47</v>
      </c>
      <c r="AA6902" t="s">
        <v>71</v>
      </c>
      <c r="AB6902" s="1">
        <v>0</v>
      </c>
      <c r="AC6902">
        <v>1</v>
      </c>
      <c r="AD6902">
        <v>1</v>
      </c>
      <c r="AE6902">
        <v>0</v>
      </c>
      <c r="AF6902">
        <v>0</v>
      </c>
      <c r="AG6902" t="s">
        <v>49</v>
      </c>
      <c r="AH6902">
        <f>IF(OR(Cleaned_Data_Table[[#This Row],[Appointment Status]]="No Show", Cleaned_Data_Table[[#This Row],[Appointment Status]]="Cancelled"), 1, 0)</f>
        <v>0</v>
      </c>
      <c r="AI6902" t="str">
        <f>IF(Cleaned_Data_Table[[#This Row],[Emergency Case]]=1, "Emergency Care", "Standard Care")</f>
        <v>Standard Care</v>
      </c>
    </row>
    <row r="6903" spans="1:35">
      <c r="A6903" t="s">
        <v>7012</v>
      </c>
      <c r="B6903">
        <v>51</v>
      </c>
      <c r="C6903" t="s">
        <v>51</v>
      </c>
      <c r="D6903" t="s">
        <v>114</v>
      </c>
      <c r="E6903">
        <v>23.6</v>
      </c>
      <c r="F6903" t="s">
        <v>89</v>
      </c>
      <c r="G6903" t="s">
        <v>40</v>
      </c>
      <c r="H6903" t="s">
        <v>104</v>
      </c>
      <c r="I6903" t="s">
        <v>105</v>
      </c>
      <c r="J6903" t="s">
        <v>43</v>
      </c>
      <c r="K6903">
        <v>23</v>
      </c>
      <c r="L6903" s="1">
        <v>729</v>
      </c>
      <c r="M6903" t="s">
        <v>53</v>
      </c>
      <c r="N6903" t="s">
        <v>81</v>
      </c>
      <c r="O6903" t="s">
        <v>46</v>
      </c>
      <c r="P6903">
        <v>19</v>
      </c>
      <c r="Q6903">
        <v>23</v>
      </c>
      <c r="R6903">
        <v>0</v>
      </c>
      <c r="S6903">
        <v>0</v>
      </c>
      <c r="T6903">
        <v>3.7</v>
      </c>
      <c r="U6903">
        <v>0</v>
      </c>
      <c r="V6903">
        <v>10</v>
      </c>
      <c r="W6903" s="1">
        <v>670</v>
      </c>
      <c r="X6903" s="1">
        <v>205</v>
      </c>
      <c r="Y6903" s="1">
        <v>1122.8</v>
      </c>
      <c r="Z6903" t="s">
        <v>47</v>
      </c>
      <c r="AA6903" t="s">
        <v>48</v>
      </c>
      <c r="AB6903" s="1">
        <v>0</v>
      </c>
      <c r="AC6903">
        <v>0</v>
      </c>
      <c r="AD6903">
        <v>1</v>
      </c>
      <c r="AE6903">
        <v>0</v>
      </c>
      <c r="AF6903">
        <v>0</v>
      </c>
      <c r="AG6903" t="s">
        <v>49</v>
      </c>
      <c r="AH6903">
        <f>IF(OR(Cleaned_Data_Table[[#This Row],[Appointment Status]]="No Show", Cleaned_Data_Table[[#This Row],[Appointment Status]]="Cancelled"), 1, 0)</f>
        <v>0</v>
      </c>
      <c r="AI6903" t="str">
        <f>IF(Cleaned_Data_Table[[#This Row],[Emergency Case]]=1, "Emergency Care", "Standard Care")</f>
        <v>Standard Care</v>
      </c>
    </row>
    <row r="6904" spans="1:35">
      <c r="A6904" t="s">
        <v>7013</v>
      </c>
      <c r="B6904">
        <v>62</v>
      </c>
      <c r="C6904" t="s">
        <v>37</v>
      </c>
      <c r="D6904" t="s">
        <v>100</v>
      </c>
      <c r="E6904">
        <v>23.9</v>
      </c>
      <c r="F6904" t="s">
        <v>39</v>
      </c>
      <c r="G6904" t="s">
        <v>85</v>
      </c>
      <c r="H6904" t="s">
        <v>41</v>
      </c>
      <c r="I6904" t="s">
        <v>42</v>
      </c>
      <c r="J6904" t="s">
        <v>43</v>
      </c>
      <c r="K6904">
        <v>2</v>
      </c>
      <c r="L6904" s="1">
        <v>280</v>
      </c>
      <c r="M6904" t="s">
        <v>53</v>
      </c>
      <c r="N6904" t="s">
        <v>45</v>
      </c>
      <c r="O6904" t="s">
        <v>119</v>
      </c>
      <c r="P6904">
        <v>0</v>
      </c>
      <c r="Q6904">
        <v>42</v>
      </c>
      <c r="R6904">
        <v>4</v>
      </c>
      <c r="S6904">
        <v>0</v>
      </c>
      <c r="T6904">
        <v>3.6</v>
      </c>
      <c r="U6904">
        <v>1</v>
      </c>
      <c r="V6904">
        <v>9</v>
      </c>
      <c r="W6904" s="1">
        <v>557</v>
      </c>
      <c r="X6904" s="1">
        <v>266</v>
      </c>
      <c r="Y6904" s="1">
        <v>772.1</v>
      </c>
      <c r="Z6904" t="s">
        <v>125</v>
      </c>
      <c r="AA6904" t="s">
        <v>76</v>
      </c>
      <c r="AB6904" s="1">
        <v>0</v>
      </c>
      <c r="AC6904">
        <v>1</v>
      </c>
      <c r="AD6904">
        <v>0</v>
      </c>
      <c r="AE6904">
        <v>0</v>
      </c>
      <c r="AF6904">
        <v>0</v>
      </c>
      <c r="AG6904" t="s">
        <v>87</v>
      </c>
      <c r="AH6904">
        <f>IF(OR(Cleaned_Data_Table[[#This Row],[Appointment Status]]="No Show", Cleaned_Data_Table[[#This Row],[Appointment Status]]="Cancelled"), 1, 0)</f>
        <v>1</v>
      </c>
      <c r="AI6904" t="str">
        <f>IF(Cleaned_Data_Table[[#This Row],[Emergency Case]]=1, "Emergency Care", "Standard Care")</f>
        <v>Emergency Care</v>
      </c>
    </row>
    <row r="6905" spans="1:35">
      <c r="A6905" t="s">
        <v>7014</v>
      </c>
      <c r="B6905">
        <v>15</v>
      </c>
      <c r="C6905" t="s">
        <v>37</v>
      </c>
      <c r="D6905" t="s">
        <v>100</v>
      </c>
      <c r="E6905">
        <v>28</v>
      </c>
      <c r="F6905" t="s">
        <v>52</v>
      </c>
      <c r="G6905" t="s">
        <v>40</v>
      </c>
      <c r="H6905" t="s">
        <v>129</v>
      </c>
      <c r="I6905" t="s">
        <v>130</v>
      </c>
      <c r="J6905" t="s">
        <v>110</v>
      </c>
      <c r="K6905">
        <v>27</v>
      </c>
      <c r="L6905" s="1">
        <v>744</v>
      </c>
      <c r="M6905" t="s">
        <v>53</v>
      </c>
      <c r="N6905" t="s">
        <v>45</v>
      </c>
      <c r="O6905" t="s">
        <v>98</v>
      </c>
      <c r="P6905">
        <v>16</v>
      </c>
      <c r="Q6905">
        <v>22</v>
      </c>
      <c r="R6905">
        <v>8</v>
      </c>
      <c r="S6905">
        <v>2</v>
      </c>
      <c r="T6905">
        <v>3.8</v>
      </c>
      <c r="U6905">
        <v>0</v>
      </c>
      <c r="V6905">
        <v>10</v>
      </c>
      <c r="W6905" s="1">
        <v>2068</v>
      </c>
      <c r="X6905" s="1">
        <v>1420</v>
      </c>
      <c r="Y6905" s="1">
        <v>2962.4</v>
      </c>
      <c r="Z6905" t="s">
        <v>47</v>
      </c>
      <c r="AA6905" t="s">
        <v>112</v>
      </c>
      <c r="AB6905" s="1">
        <v>0</v>
      </c>
      <c r="AC6905">
        <v>0</v>
      </c>
      <c r="AD6905">
        <v>1</v>
      </c>
      <c r="AE6905">
        <v>0</v>
      </c>
      <c r="AF6905">
        <v>0</v>
      </c>
      <c r="AG6905" t="s">
        <v>87</v>
      </c>
      <c r="AH6905">
        <f>IF(OR(Cleaned_Data_Table[[#This Row],[Appointment Status]]="No Show", Cleaned_Data_Table[[#This Row],[Appointment Status]]="Cancelled"), 1, 0)</f>
        <v>0</v>
      </c>
      <c r="AI6905" t="str">
        <f>IF(Cleaned_Data_Table[[#This Row],[Emergency Case]]=1, "Emergency Care", "Standard Care")</f>
        <v>Standard Care</v>
      </c>
    </row>
    <row r="6906" spans="1:35">
      <c r="A6906" t="s">
        <v>7015</v>
      </c>
      <c r="B6906">
        <v>87</v>
      </c>
      <c r="C6906" t="s">
        <v>51</v>
      </c>
      <c r="D6906" t="s">
        <v>118</v>
      </c>
      <c r="E6906">
        <v>19</v>
      </c>
      <c r="F6906" t="s">
        <v>52</v>
      </c>
      <c r="G6906" t="s">
        <v>85</v>
      </c>
      <c r="H6906" t="s">
        <v>73</v>
      </c>
      <c r="I6906" t="s">
        <v>74</v>
      </c>
      <c r="J6906" t="s">
        <v>110</v>
      </c>
      <c r="K6906">
        <v>21</v>
      </c>
      <c r="L6906" s="1">
        <v>743</v>
      </c>
      <c r="M6906" t="s">
        <v>53</v>
      </c>
      <c r="N6906" t="s">
        <v>69</v>
      </c>
      <c r="O6906" t="s">
        <v>106</v>
      </c>
      <c r="P6906">
        <v>0</v>
      </c>
      <c r="Q6906">
        <v>14</v>
      </c>
      <c r="R6906">
        <v>6</v>
      </c>
      <c r="S6906">
        <v>3</v>
      </c>
      <c r="T6906">
        <v>3.5</v>
      </c>
      <c r="U6906">
        <v>1</v>
      </c>
      <c r="V6906">
        <v>10</v>
      </c>
      <c r="W6906" s="1">
        <v>3703</v>
      </c>
      <c r="X6906" s="1">
        <v>1895</v>
      </c>
      <c r="Y6906" s="1">
        <v>4438.7</v>
      </c>
      <c r="Z6906" t="s">
        <v>56</v>
      </c>
      <c r="AA6906" t="s">
        <v>71</v>
      </c>
      <c r="AB6906" s="1">
        <v>6341</v>
      </c>
      <c r="AC6906">
        <v>0</v>
      </c>
      <c r="AD6906">
        <v>0</v>
      </c>
      <c r="AE6906">
        <v>0</v>
      </c>
      <c r="AF6906">
        <v>0</v>
      </c>
      <c r="AG6906" t="s">
        <v>87</v>
      </c>
      <c r="AH6906">
        <f>IF(OR(Cleaned_Data_Table[[#This Row],[Appointment Status]]="No Show", Cleaned_Data_Table[[#This Row],[Appointment Status]]="Cancelled"), 1, 0)</f>
        <v>1</v>
      </c>
      <c r="AI6906" t="str">
        <f>IF(Cleaned_Data_Table[[#This Row],[Emergency Case]]=1, "Emergency Care", "Standard Care")</f>
        <v>Emergency Care</v>
      </c>
    </row>
    <row r="6907" spans="1:35">
      <c r="A6907" t="s">
        <v>7016</v>
      </c>
      <c r="B6907">
        <v>72</v>
      </c>
      <c r="C6907" t="s">
        <v>37</v>
      </c>
      <c r="D6907" t="s">
        <v>93</v>
      </c>
      <c r="E6907">
        <v>23.4</v>
      </c>
      <c r="F6907" t="s">
        <v>52</v>
      </c>
      <c r="G6907" t="s">
        <v>40</v>
      </c>
      <c r="H6907" t="s">
        <v>138</v>
      </c>
      <c r="I6907" t="s">
        <v>139</v>
      </c>
      <c r="J6907" t="s">
        <v>110</v>
      </c>
      <c r="K6907">
        <v>11</v>
      </c>
      <c r="L6907" s="1">
        <v>426</v>
      </c>
      <c r="M6907" t="s">
        <v>53</v>
      </c>
      <c r="N6907" t="s">
        <v>69</v>
      </c>
      <c r="O6907" t="s">
        <v>86</v>
      </c>
      <c r="P6907">
        <v>7</v>
      </c>
      <c r="Q6907">
        <v>19</v>
      </c>
      <c r="R6907">
        <v>10</v>
      </c>
      <c r="S6907">
        <v>0</v>
      </c>
      <c r="T6907">
        <v>4.5999999999999996</v>
      </c>
      <c r="U6907">
        <v>0</v>
      </c>
      <c r="V6907">
        <v>10</v>
      </c>
      <c r="W6907" s="1">
        <v>4284</v>
      </c>
      <c r="X6907" s="1">
        <v>1826</v>
      </c>
      <c r="Y6907" s="1">
        <v>4575.2</v>
      </c>
      <c r="Z6907" t="s">
        <v>47</v>
      </c>
      <c r="AA6907" t="s">
        <v>76</v>
      </c>
      <c r="AB6907" s="1">
        <v>0</v>
      </c>
      <c r="AC6907">
        <v>0</v>
      </c>
      <c r="AD6907">
        <v>0</v>
      </c>
      <c r="AE6907">
        <v>0</v>
      </c>
      <c r="AF6907">
        <v>0</v>
      </c>
      <c r="AG6907" t="s">
        <v>87</v>
      </c>
      <c r="AH6907">
        <f>IF(OR(Cleaned_Data_Table[[#This Row],[Appointment Status]]="No Show", Cleaned_Data_Table[[#This Row],[Appointment Status]]="Cancelled"), 1, 0)</f>
        <v>0</v>
      </c>
      <c r="AI6907" t="str">
        <f>IF(Cleaned_Data_Table[[#This Row],[Emergency Case]]=1, "Emergency Care", "Standard Care")</f>
        <v>Standard Care</v>
      </c>
    </row>
    <row r="6908" spans="1:35">
      <c r="A6908" t="s">
        <v>7017</v>
      </c>
      <c r="B6908">
        <v>69</v>
      </c>
      <c r="C6908" t="s">
        <v>51</v>
      </c>
      <c r="D6908" t="s">
        <v>100</v>
      </c>
      <c r="E6908">
        <v>22.8</v>
      </c>
      <c r="F6908" t="s">
        <v>52</v>
      </c>
      <c r="G6908" t="s">
        <v>40</v>
      </c>
      <c r="H6908" t="s">
        <v>104</v>
      </c>
      <c r="I6908" t="s">
        <v>105</v>
      </c>
      <c r="J6908" t="s">
        <v>90</v>
      </c>
      <c r="K6908">
        <v>7</v>
      </c>
      <c r="L6908" s="1">
        <v>412</v>
      </c>
      <c r="M6908" t="s">
        <v>53</v>
      </c>
      <c r="N6908" t="s">
        <v>81</v>
      </c>
      <c r="O6908" t="s">
        <v>70</v>
      </c>
      <c r="P6908">
        <v>20</v>
      </c>
      <c r="Q6908">
        <v>5</v>
      </c>
      <c r="R6908">
        <v>12</v>
      </c>
      <c r="S6908">
        <v>3</v>
      </c>
      <c r="T6908">
        <v>3.6</v>
      </c>
      <c r="U6908">
        <v>0</v>
      </c>
      <c r="V6908">
        <v>10</v>
      </c>
      <c r="W6908" s="1">
        <v>15322</v>
      </c>
      <c r="X6908" s="1">
        <v>7760</v>
      </c>
      <c r="Y6908" s="1">
        <v>16445.8</v>
      </c>
      <c r="Z6908" t="s">
        <v>125</v>
      </c>
      <c r="AA6908" t="s">
        <v>76</v>
      </c>
      <c r="AB6908" s="1">
        <v>0</v>
      </c>
      <c r="AC6908">
        <v>0</v>
      </c>
      <c r="AD6908">
        <v>1</v>
      </c>
      <c r="AE6908">
        <v>0</v>
      </c>
      <c r="AF6908">
        <v>0</v>
      </c>
      <c r="AG6908" t="s">
        <v>91</v>
      </c>
      <c r="AH6908">
        <f>IF(OR(Cleaned_Data_Table[[#This Row],[Appointment Status]]="No Show", Cleaned_Data_Table[[#This Row],[Appointment Status]]="Cancelled"), 1, 0)</f>
        <v>1</v>
      </c>
      <c r="AI6908" t="str">
        <f>IF(Cleaned_Data_Table[[#This Row],[Emergency Case]]=1, "Emergency Care", "Standard Care")</f>
        <v>Standard Care</v>
      </c>
    </row>
    <row r="6909" spans="1:35">
      <c r="A6909" t="s">
        <v>7018</v>
      </c>
      <c r="B6909">
        <v>89</v>
      </c>
      <c r="C6909" t="s">
        <v>37</v>
      </c>
      <c r="D6909" t="s">
        <v>65</v>
      </c>
      <c r="E6909">
        <v>29.1</v>
      </c>
      <c r="F6909" t="s">
        <v>39</v>
      </c>
      <c r="G6909" t="s">
        <v>40</v>
      </c>
      <c r="H6909" t="s">
        <v>104</v>
      </c>
      <c r="I6909" t="s">
        <v>105</v>
      </c>
      <c r="J6909" t="s">
        <v>90</v>
      </c>
      <c r="K6909">
        <v>14</v>
      </c>
      <c r="L6909" s="1">
        <v>666</v>
      </c>
      <c r="M6909" t="s">
        <v>53</v>
      </c>
      <c r="N6909" t="s">
        <v>69</v>
      </c>
      <c r="O6909" t="s">
        <v>106</v>
      </c>
      <c r="P6909">
        <v>1</v>
      </c>
      <c r="Q6909">
        <v>7</v>
      </c>
      <c r="R6909">
        <v>10</v>
      </c>
      <c r="S6909">
        <v>2</v>
      </c>
      <c r="T6909">
        <v>3.2</v>
      </c>
      <c r="U6909">
        <v>0</v>
      </c>
      <c r="V6909">
        <v>10</v>
      </c>
      <c r="W6909" s="1">
        <v>7226</v>
      </c>
      <c r="X6909" s="1">
        <v>11629</v>
      </c>
      <c r="Y6909" s="1">
        <v>13664.7</v>
      </c>
      <c r="Z6909" t="s">
        <v>47</v>
      </c>
      <c r="AA6909" t="s">
        <v>71</v>
      </c>
      <c r="AB6909" s="1">
        <v>0</v>
      </c>
      <c r="AC6909">
        <v>0</v>
      </c>
      <c r="AD6909">
        <v>0</v>
      </c>
      <c r="AE6909">
        <v>0</v>
      </c>
      <c r="AF6909">
        <v>0</v>
      </c>
      <c r="AG6909" t="s">
        <v>131</v>
      </c>
      <c r="AH6909">
        <f>IF(OR(Cleaned_Data_Table[[#This Row],[Appointment Status]]="No Show", Cleaned_Data_Table[[#This Row],[Appointment Status]]="Cancelled"), 1, 0)</f>
        <v>0</v>
      </c>
      <c r="AI6909" t="str">
        <f>IF(Cleaned_Data_Table[[#This Row],[Emergency Case]]=1, "Emergency Care", "Standard Care")</f>
        <v>Standard Care</v>
      </c>
    </row>
    <row r="6910" spans="1:35">
      <c r="A6910" t="s">
        <v>7019</v>
      </c>
      <c r="B6910">
        <v>11</v>
      </c>
      <c r="C6910" t="s">
        <v>37</v>
      </c>
      <c r="D6910" t="s">
        <v>65</v>
      </c>
      <c r="E6910">
        <v>20.7</v>
      </c>
      <c r="F6910" t="s">
        <v>52</v>
      </c>
      <c r="G6910" t="s">
        <v>40</v>
      </c>
      <c r="H6910" t="s">
        <v>108</v>
      </c>
      <c r="I6910" t="s">
        <v>109</v>
      </c>
      <c r="J6910" t="s">
        <v>43</v>
      </c>
      <c r="K6910">
        <v>24</v>
      </c>
      <c r="L6910" s="1">
        <v>770</v>
      </c>
      <c r="M6910" t="s">
        <v>44</v>
      </c>
      <c r="N6910" t="s">
        <v>124</v>
      </c>
      <c r="O6910" t="s">
        <v>82</v>
      </c>
      <c r="P6910">
        <v>29</v>
      </c>
      <c r="Q6910">
        <v>30</v>
      </c>
      <c r="R6910">
        <v>10</v>
      </c>
      <c r="S6910">
        <v>2</v>
      </c>
      <c r="T6910">
        <v>4.8</v>
      </c>
      <c r="U6910">
        <v>0</v>
      </c>
      <c r="V6910">
        <v>10</v>
      </c>
      <c r="W6910" s="1">
        <v>153</v>
      </c>
      <c r="X6910" s="1">
        <v>937</v>
      </c>
      <c r="Y6910" s="1">
        <v>1860</v>
      </c>
      <c r="Z6910" t="s">
        <v>56</v>
      </c>
      <c r="AA6910" t="s">
        <v>112</v>
      </c>
      <c r="AB6910" s="1">
        <v>1860</v>
      </c>
      <c r="AC6910">
        <v>0</v>
      </c>
      <c r="AD6910">
        <v>1</v>
      </c>
      <c r="AE6910">
        <v>0</v>
      </c>
      <c r="AF6910">
        <v>0</v>
      </c>
      <c r="AG6910" t="s">
        <v>49</v>
      </c>
      <c r="AH6910">
        <f>IF(OR(Cleaned_Data_Table[[#This Row],[Appointment Status]]="No Show", Cleaned_Data_Table[[#This Row],[Appointment Status]]="Cancelled"), 1, 0)</f>
        <v>1</v>
      </c>
      <c r="AI6910" t="str">
        <f>IF(Cleaned_Data_Table[[#This Row],[Emergency Case]]=1, "Emergency Care", "Standard Care")</f>
        <v>Standard Care</v>
      </c>
    </row>
    <row r="6911" spans="1:35">
      <c r="A6911" t="s">
        <v>7020</v>
      </c>
      <c r="B6911">
        <v>22</v>
      </c>
      <c r="C6911" t="s">
        <v>37</v>
      </c>
      <c r="D6911" t="s">
        <v>100</v>
      </c>
      <c r="E6911">
        <v>22.3</v>
      </c>
      <c r="F6911" t="s">
        <v>89</v>
      </c>
      <c r="G6911" t="s">
        <v>66</v>
      </c>
      <c r="H6911" t="s">
        <v>138</v>
      </c>
      <c r="I6911" t="s">
        <v>139</v>
      </c>
      <c r="J6911" t="s">
        <v>43</v>
      </c>
      <c r="K6911">
        <v>7</v>
      </c>
      <c r="L6911" s="1">
        <v>344</v>
      </c>
      <c r="M6911" t="s">
        <v>44</v>
      </c>
      <c r="N6911" t="s">
        <v>54</v>
      </c>
      <c r="O6911" t="s">
        <v>86</v>
      </c>
      <c r="P6911">
        <v>8</v>
      </c>
      <c r="Q6911">
        <v>54</v>
      </c>
      <c r="R6911">
        <v>8</v>
      </c>
      <c r="S6911">
        <v>0</v>
      </c>
      <c r="T6911">
        <v>3.2</v>
      </c>
      <c r="U6911">
        <v>0</v>
      </c>
      <c r="V6911">
        <v>8</v>
      </c>
      <c r="W6911" s="1">
        <v>987</v>
      </c>
      <c r="X6911" s="1">
        <v>595</v>
      </c>
      <c r="Y6911" s="1">
        <v>1926</v>
      </c>
      <c r="Z6911" t="s">
        <v>47</v>
      </c>
      <c r="AA6911" t="s">
        <v>57</v>
      </c>
      <c r="AB6911" s="1">
        <v>0</v>
      </c>
      <c r="AC6911">
        <v>1</v>
      </c>
      <c r="AD6911">
        <v>0</v>
      </c>
      <c r="AE6911">
        <v>0</v>
      </c>
      <c r="AF6911">
        <v>0</v>
      </c>
      <c r="AG6911" t="s">
        <v>49</v>
      </c>
      <c r="AH6911">
        <f>IF(OR(Cleaned_Data_Table[[#This Row],[Appointment Status]]="No Show", Cleaned_Data_Table[[#This Row],[Appointment Status]]="Cancelled"), 1, 0)</f>
        <v>0</v>
      </c>
      <c r="AI6911" t="str">
        <f>IF(Cleaned_Data_Table[[#This Row],[Emergency Case]]=1, "Emergency Care", "Standard Care")</f>
        <v>Standard Care</v>
      </c>
    </row>
    <row r="6912" spans="1:35">
      <c r="A6912" t="s">
        <v>7021</v>
      </c>
      <c r="B6912">
        <v>7</v>
      </c>
      <c r="C6912" t="s">
        <v>37</v>
      </c>
      <c r="D6912" t="s">
        <v>93</v>
      </c>
      <c r="E6912">
        <v>26.6</v>
      </c>
      <c r="F6912" t="s">
        <v>89</v>
      </c>
      <c r="G6912" t="s">
        <v>66</v>
      </c>
      <c r="H6912" t="s">
        <v>138</v>
      </c>
      <c r="I6912" t="s">
        <v>139</v>
      </c>
      <c r="J6912" t="s">
        <v>110</v>
      </c>
      <c r="K6912">
        <v>14</v>
      </c>
      <c r="L6912" s="1">
        <v>634</v>
      </c>
      <c r="M6912" t="s">
        <v>53</v>
      </c>
      <c r="N6912" t="s">
        <v>81</v>
      </c>
      <c r="O6912" t="s">
        <v>75</v>
      </c>
      <c r="P6912">
        <v>13</v>
      </c>
      <c r="Q6912">
        <v>38</v>
      </c>
      <c r="R6912">
        <v>12</v>
      </c>
      <c r="S6912">
        <v>2</v>
      </c>
      <c r="T6912">
        <v>4.5999999999999996</v>
      </c>
      <c r="U6912">
        <v>0</v>
      </c>
      <c r="V6912">
        <v>9.8000000000000007</v>
      </c>
      <c r="W6912" s="1">
        <v>3450</v>
      </c>
      <c r="X6912" s="1">
        <v>2845</v>
      </c>
      <c r="Y6912" s="1">
        <v>4850.3</v>
      </c>
      <c r="Z6912" t="s">
        <v>47</v>
      </c>
      <c r="AA6912" t="s">
        <v>112</v>
      </c>
      <c r="AB6912" s="1">
        <v>0</v>
      </c>
      <c r="AC6912">
        <v>1</v>
      </c>
      <c r="AD6912">
        <v>0</v>
      </c>
      <c r="AE6912">
        <v>1</v>
      </c>
      <c r="AF6912">
        <v>0</v>
      </c>
      <c r="AG6912" t="s">
        <v>87</v>
      </c>
      <c r="AH6912">
        <f>IF(OR(Cleaned_Data_Table[[#This Row],[Appointment Status]]="No Show", Cleaned_Data_Table[[#This Row],[Appointment Status]]="Cancelled"), 1, 0)</f>
        <v>0</v>
      </c>
      <c r="AI6912" t="str">
        <f>IF(Cleaned_Data_Table[[#This Row],[Emergency Case]]=1, "Emergency Care", "Standard Care")</f>
        <v>Standard Care</v>
      </c>
    </row>
    <row r="6913" spans="1:35">
      <c r="A6913" t="s">
        <v>7022</v>
      </c>
      <c r="B6913">
        <v>3</v>
      </c>
      <c r="C6913" t="s">
        <v>37</v>
      </c>
      <c r="D6913" t="s">
        <v>118</v>
      </c>
      <c r="E6913">
        <v>26.2</v>
      </c>
      <c r="F6913" t="s">
        <v>52</v>
      </c>
      <c r="G6913" t="s">
        <v>40</v>
      </c>
      <c r="H6913" t="s">
        <v>41</v>
      </c>
      <c r="I6913" t="s">
        <v>42</v>
      </c>
      <c r="J6913" t="s">
        <v>43</v>
      </c>
      <c r="K6913">
        <v>17</v>
      </c>
      <c r="L6913" s="1">
        <v>677</v>
      </c>
      <c r="M6913" t="s">
        <v>44</v>
      </c>
      <c r="N6913" t="s">
        <v>62</v>
      </c>
      <c r="O6913" t="s">
        <v>63</v>
      </c>
      <c r="P6913">
        <v>25</v>
      </c>
      <c r="Q6913">
        <v>20</v>
      </c>
      <c r="R6913">
        <v>9</v>
      </c>
      <c r="S6913">
        <v>1</v>
      </c>
      <c r="T6913">
        <v>4.2</v>
      </c>
      <c r="U6913">
        <v>0</v>
      </c>
      <c r="V6913">
        <v>10</v>
      </c>
      <c r="W6913" s="1">
        <v>497</v>
      </c>
      <c r="X6913" s="1">
        <v>502</v>
      </c>
      <c r="Y6913" s="1">
        <v>1676</v>
      </c>
      <c r="Z6913" t="s">
        <v>47</v>
      </c>
      <c r="AA6913" t="s">
        <v>112</v>
      </c>
      <c r="AB6913" s="1">
        <v>0</v>
      </c>
      <c r="AC6913">
        <v>0</v>
      </c>
      <c r="AD6913">
        <v>1</v>
      </c>
      <c r="AE6913">
        <v>0</v>
      </c>
      <c r="AF6913">
        <v>0</v>
      </c>
      <c r="AG6913" t="s">
        <v>49</v>
      </c>
      <c r="AH6913">
        <f>IF(OR(Cleaned_Data_Table[[#This Row],[Appointment Status]]="No Show", Cleaned_Data_Table[[#This Row],[Appointment Status]]="Cancelled"), 1, 0)</f>
        <v>0</v>
      </c>
      <c r="AI6913" t="str">
        <f>IF(Cleaned_Data_Table[[#This Row],[Emergency Case]]=1, "Emergency Care", "Standard Care")</f>
        <v>Standard Care</v>
      </c>
    </row>
    <row r="6914" spans="1:35">
      <c r="A6914" t="s">
        <v>7023</v>
      </c>
      <c r="B6914">
        <v>21</v>
      </c>
      <c r="C6914" t="s">
        <v>51</v>
      </c>
      <c r="D6914" t="s">
        <v>59</v>
      </c>
      <c r="E6914">
        <v>19.100000000000001</v>
      </c>
      <c r="F6914" t="s">
        <v>52</v>
      </c>
      <c r="G6914" t="s">
        <v>66</v>
      </c>
      <c r="H6914" t="s">
        <v>138</v>
      </c>
      <c r="I6914" t="s">
        <v>139</v>
      </c>
      <c r="J6914" t="s">
        <v>110</v>
      </c>
      <c r="K6914">
        <v>14</v>
      </c>
      <c r="L6914" s="1">
        <v>584</v>
      </c>
      <c r="M6914" t="s">
        <v>53</v>
      </c>
      <c r="N6914" t="s">
        <v>62</v>
      </c>
      <c r="O6914" t="s">
        <v>55</v>
      </c>
      <c r="P6914">
        <v>22</v>
      </c>
      <c r="Q6914">
        <v>11</v>
      </c>
      <c r="R6914">
        <v>6</v>
      </c>
      <c r="S6914">
        <v>3</v>
      </c>
      <c r="T6914">
        <v>4.4000000000000004</v>
      </c>
      <c r="U6914">
        <v>0</v>
      </c>
      <c r="V6914">
        <v>10</v>
      </c>
      <c r="W6914" s="1">
        <v>3187</v>
      </c>
      <c r="X6914" s="1">
        <v>1745</v>
      </c>
      <c r="Y6914" s="1">
        <v>3861.2</v>
      </c>
      <c r="Z6914" t="s">
        <v>56</v>
      </c>
      <c r="AA6914" t="s">
        <v>57</v>
      </c>
      <c r="AB6914" s="1">
        <v>5516</v>
      </c>
      <c r="AC6914">
        <v>0</v>
      </c>
      <c r="AD6914">
        <v>1</v>
      </c>
      <c r="AE6914">
        <v>0</v>
      </c>
      <c r="AF6914">
        <v>0</v>
      </c>
      <c r="AG6914" t="s">
        <v>87</v>
      </c>
      <c r="AH6914">
        <f>IF(OR(Cleaned_Data_Table[[#This Row],[Appointment Status]]="No Show", Cleaned_Data_Table[[#This Row],[Appointment Status]]="Cancelled"), 1, 0)</f>
        <v>1</v>
      </c>
      <c r="AI6914" t="str">
        <f>IF(Cleaned_Data_Table[[#This Row],[Emergency Case]]=1, "Emergency Care", "Standard Care")</f>
        <v>Standard Care</v>
      </c>
    </row>
    <row r="6915" spans="1:35">
      <c r="A6915" t="s">
        <v>7024</v>
      </c>
      <c r="B6915">
        <v>30</v>
      </c>
      <c r="C6915" t="s">
        <v>51</v>
      </c>
      <c r="D6915" t="s">
        <v>59</v>
      </c>
      <c r="E6915">
        <v>28</v>
      </c>
      <c r="F6915" t="s">
        <v>52</v>
      </c>
      <c r="G6915" t="s">
        <v>40</v>
      </c>
      <c r="H6915" t="s">
        <v>108</v>
      </c>
      <c r="I6915" t="s">
        <v>109</v>
      </c>
      <c r="J6915" t="s">
        <v>110</v>
      </c>
      <c r="K6915">
        <v>4</v>
      </c>
      <c r="L6915" s="1">
        <v>445</v>
      </c>
      <c r="M6915" t="s">
        <v>53</v>
      </c>
      <c r="N6915" t="s">
        <v>124</v>
      </c>
      <c r="O6915" t="s">
        <v>98</v>
      </c>
      <c r="P6915">
        <v>11</v>
      </c>
      <c r="Q6915">
        <v>21</v>
      </c>
      <c r="R6915">
        <v>8</v>
      </c>
      <c r="S6915">
        <v>0</v>
      </c>
      <c r="T6915">
        <v>3.4</v>
      </c>
      <c r="U6915">
        <v>0</v>
      </c>
      <c r="V6915">
        <v>10</v>
      </c>
      <c r="W6915" s="1">
        <v>3615</v>
      </c>
      <c r="X6915" s="1">
        <v>1428</v>
      </c>
      <c r="Y6915" s="1">
        <v>3841.6</v>
      </c>
      <c r="Z6915" t="s">
        <v>47</v>
      </c>
      <c r="AA6915" t="s">
        <v>57</v>
      </c>
      <c r="AB6915" s="1">
        <v>0</v>
      </c>
      <c r="AC6915">
        <v>0</v>
      </c>
      <c r="AD6915">
        <v>0</v>
      </c>
      <c r="AE6915">
        <v>0</v>
      </c>
      <c r="AF6915">
        <v>0</v>
      </c>
      <c r="AG6915" t="s">
        <v>87</v>
      </c>
      <c r="AH6915">
        <f>IF(OR(Cleaned_Data_Table[[#This Row],[Appointment Status]]="No Show", Cleaned_Data_Table[[#This Row],[Appointment Status]]="Cancelled"), 1, 0)</f>
        <v>0</v>
      </c>
      <c r="AI6915" t="str">
        <f>IF(Cleaned_Data_Table[[#This Row],[Emergency Case]]=1, "Emergency Care", "Standard Care")</f>
        <v>Standard Care</v>
      </c>
    </row>
    <row r="6916" spans="1:35">
      <c r="A6916" t="s">
        <v>7025</v>
      </c>
      <c r="B6916">
        <v>13</v>
      </c>
      <c r="C6916" t="s">
        <v>51</v>
      </c>
      <c r="D6916" t="s">
        <v>93</v>
      </c>
      <c r="E6916">
        <v>23.7</v>
      </c>
      <c r="F6916" t="s">
        <v>52</v>
      </c>
      <c r="G6916" t="s">
        <v>40</v>
      </c>
      <c r="H6916" t="s">
        <v>108</v>
      </c>
      <c r="I6916" t="s">
        <v>109</v>
      </c>
      <c r="J6916" t="s">
        <v>90</v>
      </c>
      <c r="K6916">
        <v>4</v>
      </c>
      <c r="L6916" s="1">
        <v>475</v>
      </c>
      <c r="M6916" t="s">
        <v>53</v>
      </c>
      <c r="N6916" t="s">
        <v>54</v>
      </c>
      <c r="O6916" t="s">
        <v>55</v>
      </c>
      <c r="P6916">
        <v>28</v>
      </c>
      <c r="Q6916">
        <v>1</v>
      </c>
      <c r="R6916">
        <v>14</v>
      </c>
      <c r="S6916">
        <v>2</v>
      </c>
      <c r="T6916">
        <v>4.5</v>
      </c>
      <c r="U6916">
        <v>0</v>
      </c>
      <c r="V6916">
        <v>10</v>
      </c>
      <c r="W6916" s="1">
        <v>11512</v>
      </c>
      <c r="X6916" s="1">
        <v>14977</v>
      </c>
      <c r="Y6916" s="1">
        <v>18874.8</v>
      </c>
      <c r="Z6916" t="s">
        <v>47</v>
      </c>
      <c r="AA6916" t="s">
        <v>112</v>
      </c>
      <c r="AB6916" s="1">
        <v>0</v>
      </c>
      <c r="AC6916">
        <v>0</v>
      </c>
      <c r="AD6916">
        <v>1</v>
      </c>
      <c r="AE6916">
        <v>0</v>
      </c>
      <c r="AF6916">
        <v>0</v>
      </c>
      <c r="AG6916" t="s">
        <v>91</v>
      </c>
      <c r="AH6916">
        <f>IF(OR(Cleaned_Data_Table[[#This Row],[Appointment Status]]="No Show", Cleaned_Data_Table[[#This Row],[Appointment Status]]="Cancelled"), 1, 0)</f>
        <v>0</v>
      </c>
      <c r="AI6916" t="str">
        <f>IF(Cleaned_Data_Table[[#This Row],[Emergency Case]]=1, "Emergency Care", "Standard Care")</f>
        <v>Standard Care</v>
      </c>
    </row>
    <row r="6917" spans="1:35">
      <c r="A6917" t="s">
        <v>7026</v>
      </c>
      <c r="B6917">
        <v>10</v>
      </c>
      <c r="C6917" t="s">
        <v>51</v>
      </c>
      <c r="D6917" t="s">
        <v>59</v>
      </c>
      <c r="E6917">
        <v>28</v>
      </c>
      <c r="F6917" t="s">
        <v>89</v>
      </c>
      <c r="G6917" t="s">
        <v>40</v>
      </c>
      <c r="H6917" t="s">
        <v>41</v>
      </c>
      <c r="I6917" t="s">
        <v>42</v>
      </c>
      <c r="J6917" t="s">
        <v>110</v>
      </c>
      <c r="K6917">
        <v>18</v>
      </c>
      <c r="L6917" s="1">
        <v>605</v>
      </c>
      <c r="M6917" t="s">
        <v>44</v>
      </c>
      <c r="N6917" t="s">
        <v>45</v>
      </c>
      <c r="O6917" t="s">
        <v>46</v>
      </c>
      <c r="P6917">
        <v>28</v>
      </c>
      <c r="Q6917">
        <v>32</v>
      </c>
      <c r="R6917">
        <v>8</v>
      </c>
      <c r="S6917">
        <v>3</v>
      </c>
      <c r="T6917">
        <v>3.2</v>
      </c>
      <c r="U6917">
        <v>0</v>
      </c>
      <c r="V6917">
        <v>9.5</v>
      </c>
      <c r="W6917" s="1">
        <v>4964</v>
      </c>
      <c r="X6917" s="1">
        <v>3387</v>
      </c>
      <c r="Y6917" s="1">
        <v>8956</v>
      </c>
      <c r="Z6917" t="s">
        <v>47</v>
      </c>
      <c r="AA6917" t="s">
        <v>112</v>
      </c>
      <c r="AB6917" s="1">
        <v>0</v>
      </c>
      <c r="AC6917">
        <v>1</v>
      </c>
      <c r="AD6917">
        <v>1</v>
      </c>
      <c r="AE6917">
        <v>1</v>
      </c>
      <c r="AF6917">
        <v>0</v>
      </c>
      <c r="AG6917" t="s">
        <v>87</v>
      </c>
      <c r="AH6917">
        <f>IF(OR(Cleaned_Data_Table[[#This Row],[Appointment Status]]="No Show", Cleaned_Data_Table[[#This Row],[Appointment Status]]="Cancelled"), 1, 0)</f>
        <v>0</v>
      </c>
      <c r="AI6917" t="str">
        <f>IF(Cleaned_Data_Table[[#This Row],[Emergency Case]]=1, "Emergency Care", "Standard Care")</f>
        <v>Standard Care</v>
      </c>
    </row>
    <row r="6918" spans="1:35">
      <c r="A6918" t="s">
        <v>7027</v>
      </c>
      <c r="B6918">
        <v>73</v>
      </c>
      <c r="C6918" t="s">
        <v>51</v>
      </c>
      <c r="D6918" t="s">
        <v>100</v>
      </c>
      <c r="E6918">
        <v>23.6</v>
      </c>
      <c r="F6918" t="s">
        <v>89</v>
      </c>
      <c r="G6918" t="s">
        <v>40</v>
      </c>
      <c r="H6918" t="s">
        <v>104</v>
      </c>
      <c r="I6918" t="s">
        <v>105</v>
      </c>
      <c r="J6918" t="s">
        <v>90</v>
      </c>
      <c r="K6918">
        <v>13</v>
      </c>
      <c r="L6918" s="1">
        <v>583</v>
      </c>
      <c r="M6918" t="s">
        <v>44</v>
      </c>
      <c r="N6918" t="s">
        <v>62</v>
      </c>
      <c r="O6918" t="s">
        <v>111</v>
      </c>
      <c r="P6918">
        <v>29</v>
      </c>
      <c r="Q6918">
        <v>15</v>
      </c>
      <c r="R6918">
        <v>1</v>
      </c>
      <c r="S6918">
        <v>1</v>
      </c>
      <c r="T6918">
        <v>3.4</v>
      </c>
      <c r="U6918">
        <v>0</v>
      </c>
      <c r="V6918">
        <v>10</v>
      </c>
      <c r="W6918" s="1">
        <v>19497</v>
      </c>
      <c r="X6918" s="1">
        <v>8764</v>
      </c>
      <c r="Y6918" s="1">
        <v>28844</v>
      </c>
      <c r="Z6918" t="s">
        <v>47</v>
      </c>
      <c r="AA6918" t="s">
        <v>76</v>
      </c>
      <c r="AB6918" s="1">
        <v>0</v>
      </c>
      <c r="AC6918">
        <v>0</v>
      </c>
      <c r="AD6918">
        <v>1</v>
      </c>
      <c r="AE6918">
        <v>0</v>
      </c>
      <c r="AF6918">
        <v>0</v>
      </c>
      <c r="AG6918" t="s">
        <v>91</v>
      </c>
      <c r="AH6918">
        <f>IF(OR(Cleaned_Data_Table[[#This Row],[Appointment Status]]="No Show", Cleaned_Data_Table[[#This Row],[Appointment Status]]="Cancelled"), 1, 0)</f>
        <v>0</v>
      </c>
      <c r="AI6918" t="str">
        <f>IF(Cleaned_Data_Table[[#This Row],[Emergency Case]]=1, "Emergency Care", "Standard Care")</f>
        <v>Standard Care</v>
      </c>
    </row>
    <row r="6919" spans="1:35">
      <c r="A6919" t="s">
        <v>7028</v>
      </c>
      <c r="B6919">
        <v>15</v>
      </c>
      <c r="C6919" t="s">
        <v>51</v>
      </c>
      <c r="D6919" t="s">
        <v>84</v>
      </c>
      <c r="E6919">
        <v>23.8</v>
      </c>
      <c r="F6919" t="s">
        <v>52</v>
      </c>
      <c r="G6919" t="s">
        <v>66</v>
      </c>
      <c r="H6919" t="s">
        <v>94</v>
      </c>
      <c r="I6919" t="s">
        <v>95</v>
      </c>
      <c r="J6919" t="s">
        <v>43</v>
      </c>
      <c r="K6919">
        <v>11</v>
      </c>
      <c r="L6919" s="1">
        <v>461</v>
      </c>
      <c r="M6919" t="s">
        <v>53</v>
      </c>
      <c r="N6919" t="s">
        <v>81</v>
      </c>
      <c r="O6919" t="s">
        <v>86</v>
      </c>
      <c r="P6919">
        <v>5</v>
      </c>
      <c r="Q6919">
        <v>29</v>
      </c>
      <c r="R6919">
        <v>0</v>
      </c>
      <c r="S6919">
        <v>0</v>
      </c>
      <c r="T6919">
        <v>4.0999999999999996</v>
      </c>
      <c r="U6919">
        <v>0</v>
      </c>
      <c r="V6919">
        <v>10</v>
      </c>
      <c r="W6919" s="1">
        <v>826</v>
      </c>
      <c r="X6919" s="1">
        <v>589</v>
      </c>
      <c r="Y6919" s="1">
        <v>1313.2</v>
      </c>
      <c r="Z6919" t="s">
        <v>47</v>
      </c>
      <c r="AA6919" t="s">
        <v>112</v>
      </c>
      <c r="AB6919" s="1">
        <v>0</v>
      </c>
      <c r="AC6919">
        <v>0</v>
      </c>
      <c r="AD6919">
        <v>0</v>
      </c>
      <c r="AE6919">
        <v>0</v>
      </c>
      <c r="AF6919">
        <v>0</v>
      </c>
      <c r="AG6919" t="s">
        <v>87</v>
      </c>
      <c r="AH6919">
        <f>IF(OR(Cleaned_Data_Table[[#This Row],[Appointment Status]]="No Show", Cleaned_Data_Table[[#This Row],[Appointment Status]]="Cancelled"), 1, 0)</f>
        <v>0</v>
      </c>
      <c r="AI6919" t="str">
        <f>IF(Cleaned_Data_Table[[#This Row],[Emergency Case]]=1, "Emergency Care", "Standard Care")</f>
        <v>Standard Care</v>
      </c>
    </row>
    <row r="6920" spans="1:35">
      <c r="A6920" t="s">
        <v>7029</v>
      </c>
      <c r="B6920">
        <v>49</v>
      </c>
      <c r="C6920" t="s">
        <v>51</v>
      </c>
      <c r="D6920" t="s">
        <v>93</v>
      </c>
      <c r="E6920">
        <v>21.3</v>
      </c>
      <c r="F6920" t="s">
        <v>52</v>
      </c>
      <c r="G6920" t="s">
        <v>40</v>
      </c>
      <c r="H6920" t="s">
        <v>79</v>
      </c>
      <c r="I6920" t="s">
        <v>80</v>
      </c>
      <c r="J6920" t="s">
        <v>43</v>
      </c>
      <c r="K6920">
        <v>19</v>
      </c>
      <c r="L6920" s="1">
        <v>757</v>
      </c>
      <c r="M6920" t="s">
        <v>44</v>
      </c>
      <c r="N6920" t="s">
        <v>54</v>
      </c>
      <c r="O6920" t="s">
        <v>111</v>
      </c>
      <c r="P6920">
        <v>18</v>
      </c>
      <c r="Q6920">
        <v>23</v>
      </c>
      <c r="R6920">
        <v>14</v>
      </c>
      <c r="S6920">
        <v>1</v>
      </c>
      <c r="T6920">
        <v>4.0999999999999996</v>
      </c>
      <c r="U6920">
        <v>0</v>
      </c>
      <c r="V6920">
        <v>10</v>
      </c>
      <c r="W6920" s="1">
        <v>543</v>
      </c>
      <c r="X6920" s="1">
        <v>656</v>
      </c>
      <c r="Y6920" s="1">
        <v>1956</v>
      </c>
      <c r="Z6920" t="s">
        <v>47</v>
      </c>
      <c r="AA6920" t="s">
        <v>48</v>
      </c>
      <c r="AB6920" s="1">
        <v>0</v>
      </c>
      <c r="AC6920">
        <v>0</v>
      </c>
      <c r="AD6920">
        <v>1</v>
      </c>
      <c r="AE6920">
        <v>0</v>
      </c>
      <c r="AF6920">
        <v>0</v>
      </c>
      <c r="AG6920" t="s">
        <v>49</v>
      </c>
      <c r="AH6920">
        <f>IF(OR(Cleaned_Data_Table[[#This Row],[Appointment Status]]="No Show", Cleaned_Data_Table[[#This Row],[Appointment Status]]="Cancelled"), 1, 0)</f>
        <v>0</v>
      </c>
      <c r="AI6920" t="str">
        <f>IF(Cleaned_Data_Table[[#This Row],[Emergency Case]]=1, "Emergency Care", "Standard Care")</f>
        <v>Standard Care</v>
      </c>
    </row>
    <row r="6921" spans="1:35">
      <c r="A6921" t="s">
        <v>7030</v>
      </c>
      <c r="B6921">
        <v>31</v>
      </c>
      <c r="C6921" t="s">
        <v>37</v>
      </c>
      <c r="D6921" t="s">
        <v>118</v>
      </c>
      <c r="E6921">
        <v>29.5</v>
      </c>
      <c r="F6921" t="s">
        <v>89</v>
      </c>
      <c r="G6921" t="s">
        <v>40</v>
      </c>
      <c r="H6921" t="s">
        <v>129</v>
      </c>
      <c r="I6921" t="s">
        <v>130</v>
      </c>
      <c r="J6921" t="s">
        <v>110</v>
      </c>
      <c r="K6921">
        <v>3</v>
      </c>
      <c r="L6921" s="1">
        <v>322</v>
      </c>
      <c r="M6921" t="s">
        <v>53</v>
      </c>
      <c r="N6921" t="s">
        <v>45</v>
      </c>
      <c r="O6921" t="s">
        <v>111</v>
      </c>
      <c r="P6921">
        <v>18</v>
      </c>
      <c r="Q6921">
        <v>25</v>
      </c>
      <c r="R6921">
        <v>9</v>
      </c>
      <c r="S6921">
        <v>1</v>
      </c>
      <c r="T6921">
        <v>3.1</v>
      </c>
      <c r="U6921">
        <v>0</v>
      </c>
      <c r="V6921">
        <v>9.9</v>
      </c>
      <c r="W6921" s="1">
        <v>1929</v>
      </c>
      <c r="X6921" s="1">
        <v>1944</v>
      </c>
      <c r="Y6921" s="1">
        <v>2936.5</v>
      </c>
      <c r="Z6921" t="s">
        <v>47</v>
      </c>
      <c r="AA6921" t="s">
        <v>57</v>
      </c>
      <c r="AB6921" s="1">
        <v>0</v>
      </c>
      <c r="AC6921">
        <v>0</v>
      </c>
      <c r="AD6921">
        <v>1</v>
      </c>
      <c r="AE6921">
        <v>0</v>
      </c>
      <c r="AF6921">
        <v>0</v>
      </c>
      <c r="AG6921" t="s">
        <v>87</v>
      </c>
      <c r="AH6921">
        <f>IF(OR(Cleaned_Data_Table[[#This Row],[Appointment Status]]="No Show", Cleaned_Data_Table[[#This Row],[Appointment Status]]="Cancelled"), 1, 0)</f>
        <v>0</v>
      </c>
      <c r="AI6921" t="str">
        <f>IF(Cleaned_Data_Table[[#This Row],[Emergency Case]]=1, "Emergency Care", "Standard Care")</f>
        <v>Standard Care</v>
      </c>
    </row>
    <row r="6922" spans="1:35">
      <c r="A6922" t="s">
        <v>7031</v>
      </c>
      <c r="B6922">
        <v>72</v>
      </c>
      <c r="C6922" t="s">
        <v>37</v>
      </c>
      <c r="D6922" t="s">
        <v>114</v>
      </c>
      <c r="E6922">
        <v>15.9</v>
      </c>
      <c r="F6922" t="s">
        <v>89</v>
      </c>
      <c r="G6922" t="s">
        <v>40</v>
      </c>
      <c r="H6922" t="s">
        <v>73</v>
      </c>
      <c r="I6922" t="s">
        <v>74</v>
      </c>
      <c r="J6922" t="s">
        <v>110</v>
      </c>
      <c r="K6922">
        <v>18</v>
      </c>
      <c r="L6922" s="1">
        <v>566</v>
      </c>
      <c r="M6922" t="s">
        <v>53</v>
      </c>
      <c r="N6922" t="s">
        <v>81</v>
      </c>
      <c r="O6922" t="s">
        <v>46</v>
      </c>
      <c r="P6922">
        <v>6</v>
      </c>
      <c r="Q6922">
        <v>32</v>
      </c>
      <c r="R6922">
        <v>8</v>
      </c>
      <c r="S6922">
        <v>1</v>
      </c>
      <c r="T6922">
        <v>3.9</v>
      </c>
      <c r="U6922">
        <v>0</v>
      </c>
      <c r="V6922">
        <v>9.8000000000000007</v>
      </c>
      <c r="W6922" s="1">
        <v>4568</v>
      </c>
      <c r="X6922" s="1">
        <v>1951</v>
      </c>
      <c r="Y6922" s="1">
        <v>4959.5</v>
      </c>
      <c r="Z6922" t="s">
        <v>47</v>
      </c>
      <c r="AA6922" t="s">
        <v>76</v>
      </c>
      <c r="AB6922" s="1">
        <v>0</v>
      </c>
      <c r="AC6922">
        <v>1</v>
      </c>
      <c r="AD6922">
        <v>0</v>
      </c>
      <c r="AE6922">
        <v>1</v>
      </c>
      <c r="AF6922">
        <v>0</v>
      </c>
      <c r="AG6922" t="s">
        <v>87</v>
      </c>
      <c r="AH6922">
        <f>IF(OR(Cleaned_Data_Table[[#This Row],[Appointment Status]]="No Show", Cleaned_Data_Table[[#This Row],[Appointment Status]]="Cancelled"), 1, 0)</f>
        <v>0</v>
      </c>
      <c r="AI6922" t="str">
        <f>IF(Cleaned_Data_Table[[#This Row],[Emergency Case]]=1, "Emergency Care", "Standard Care")</f>
        <v>Standard Care</v>
      </c>
    </row>
    <row r="6923" spans="1:35">
      <c r="A6923" t="s">
        <v>7032</v>
      </c>
      <c r="B6923">
        <v>81</v>
      </c>
      <c r="C6923" t="s">
        <v>37</v>
      </c>
      <c r="D6923" t="s">
        <v>84</v>
      </c>
      <c r="E6923">
        <v>21.3</v>
      </c>
      <c r="F6923" t="s">
        <v>89</v>
      </c>
      <c r="G6923" t="s">
        <v>85</v>
      </c>
      <c r="H6923" t="s">
        <v>79</v>
      </c>
      <c r="I6923" t="s">
        <v>80</v>
      </c>
      <c r="J6923" t="s">
        <v>43</v>
      </c>
      <c r="K6923">
        <v>18</v>
      </c>
      <c r="L6923" s="1">
        <v>755</v>
      </c>
      <c r="M6923" t="s">
        <v>44</v>
      </c>
      <c r="N6923" t="s">
        <v>69</v>
      </c>
      <c r="O6923" t="s">
        <v>106</v>
      </c>
      <c r="P6923">
        <v>0</v>
      </c>
      <c r="Q6923">
        <v>38</v>
      </c>
      <c r="R6923">
        <v>4</v>
      </c>
      <c r="S6923">
        <v>1</v>
      </c>
      <c r="T6923">
        <v>3.2</v>
      </c>
      <c r="U6923">
        <v>1</v>
      </c>
      <c r="V6923">
        <v>9.1</v>
      </c>
      <c r="W6923" s="1">
        <v>764</v>
      </c>
      <c r="X6923" s="1">
        <v>491</v>
      </c>
      <c r="Y6923" s="1">
        <v>2010</v>
      </c>
      <c r="Z6923" t="s">
        <v>125</v>
      </c>
      <c r="AA6923" t="s">
        <v>71</v>
      </c>
      <c r="AB6923" s="1">
        <v>0</v>
      </c>
      <c r="AC6923">
        <v>1</v>
      </c>
      <c r="AD6923">
        <v>0</v>
      </c>
      <c r="AE6923">
        <v>0</v>
      </c>
      <c r="AF6923">
        <v>0</v>
      </c>
      <c r="AG6923" t="s">
        <v>87</v>
      </c>
      <c r="AH6923">
        <f>IF(OR(Cleaned_Data_Table[[#This Row],[Appointment Status]]="No Show", Cleaned_Data_Table[[#This Row],[Appointment Status]]="Cancelled"), 1, 0)</f>
        <v>1</v>
      </c>
      <c r="AI6923" t="str">
        <f>IF(Cleaned_Data_Table[[#This Row],[Emergency Case]]=1, "Emergency Care", "Standard Care")</f>
        <v>Emergency Care</v>
      </c>
    </row>
    <row r="6924" spans="1:35">
      <c r="A6924" t="s">
        <v>7033</v>
      </c>
      <c r="B6924">
        <v>74</v>
      </c>
      <c r="C6924" t="s">
        <v>37</v>
      </c>
      <c r="D6924" t="s">
        <v>84</v>
      </c>
      <c r="E6924">
        <v>21.6</v>
      </c>
      <c r="F6924" t="s">
        <v>52</v>
      </c>
      <c r="G6924" t="s">
        <v>85</v>
      </c>
      <c r="H6924" t="s">
        <v>79</v>
      </c>
      <c r="I6924" t="s">
        <v>80</v>
      </c>
      <c r="J6924" t="s">
        <v>110</v>
      </c>
      <c r="K6924">
        <v>8</v>
      </c>
      <c r="L6924" s="1">
        <v>457</v>
      </c>
      <c r="M6924" t="s">
        <v>44</v>
      </c>
      <c r="N6924" t="s">
        <v>62</v>
      </c>
      <c r="O6924" t="s">
        <v>101</v>
      </c>
      <c r="P6924">
        <v>0</v>
      </c>
      <c r="Q6924">
        <v>38</v>
      </c>
      <c r="R6924">
        <v>0</v>
      </c>
      <c r="S6924">
        <v>0</v>
      </c>
      <c r="T6924">
        <v>4.5</v>
      </c>
      <c r="U6924">
        <v>1</v>
      </c>
      <c r="V6924">
        <v>9.6999999999999993</v>
      </c>
      <c r="W6924" s="1">
        <v>4364</v>
      </c>
      <c r="X6924" s="1">
        <v>2452</v>
      </c>
      <c r="Y6924" s="1">
        <v>7273</v>
      </c>
      <c r="Z6924" t="s">
        <v>47</v>
      </c>
      <c r="AA6924" t="s">
        <v>76</v>
      </c>
      <c r="AB6924" s="1">
        <v>0</v>
      </c>
      <c r="AC6924">
        <v>1</v>
      </c>
      <c r="AD6924">
        <v>0</v>
      </c>
      <c r="AE6924">
        <v>1</v>
      </c>
      <c r="AF6924">
        <v>0</v>
      </c>
      <c r="AG6924" t="s">
        <v>87</v>
      </c>
      <c r="AH6924">
        <f>IF(OR(Cleaned_Data_Table[[#This Row],[Appointment Status]]="No Show", Cleaned_Data_Table[[#This Row],[Appointment Status]]="Cancelled"), 1, 0)</f>
        <v>0</v>
      </c>
      <c r="AI6924" t="str">
        <f>IF(Cleaned_Data_Table[[#This Row],[Emergency Case]]=1, "Emergency Care", "Standard Care")</f>
        <v>Emergency Care</v>
      </c>
    </row>
    <row r="6925" spans="1:35">
      <c r="A6925" t="s">
        <v>7034</v>
      </c>
      <c r="B6925">
        <v>2</v>
      </c>
      <c r="C6925" t="s">
        <v>37</v>
      </c>
      <c r="D6925" t="s">
        <v>93</v>
      </c>
      <c r="E6925">
        <v>28.4</v>
      </c>
      <c r="F6925" t="s">
        <v>52</v>
      </c>
      <c r="G6925" t="s">
        <v>40</v>
      </c>
      <c r="H6925" t="s">
        <v>67</v>
      </c>
      <c r="I6925" t="s">
        <v>68</v>
      </c>
      <c r="J6925" t="s">
        <v>43</v>
      </c>
      <c r="K6925">
        <v>22</v>
      </c>
      <c r="L6925" s="1">
        <v>798</v>
      </c>
      <c r="M6925" t="s">
        <v>44</v>
      </c>
      <c r="N6925" t="s">
        <v>124</v>
      </c>
      <c r="O6925" t="s">
        <v>86</v>
      </c>
      <c r="P6925">
        <v>14</v>
      </c>
      <c r="Q6925">
        <v>43</v>
      </c>
      <c r="R6925">
        <v>2</v>
      </c>
      <c r="S6925">
        <v>0</v>
      </c>
      <c r="T6925">
        <v>3.6</v>
      </c>
      <c r="U6925">
        <v>0</v>
      </c>
      <c r="V6925">
        <v>8.9</v>
      </c>
      <c r="W6925" s="1">
        <v>946</v>
      </c>
      <c r="X6925" s="1">
        <v>10</v>
      </c>
      <c r="Y6925" s="1">
        <v>1754</v>
      </c>
      <c r="Z6925" t="s">
        <v>47</v>
      </c>
      <c r="AA6925" t="s">
        <v>112</v>
      </c>
      <c r="AB6925" s="1">
        <v>0</v>
      </c>
      <c r="AC6925">
        <v>1</v>
      </c>
      <c r="AD6925">
        <v>0</v>
      </c>
      <c r="AE6925">
        <v>0</v>
      </c>
      <c r="AF6925">
        <v>0</v>
      </c>
      <c r="AG6925" t="s">
        <v>49</v>
      </c>
      <c r="AH6925">
        <f>IF(OR(Cleaned_Data_Table[[#This Row],[Appointment Status]]="No Show", Cleaned_Data_Table[[#This Row],[Appointment Status]]="Cancelled"), 1, 0)</f>
        <v>0</v>
      </c>
      <c r="AI6925" t="str">
        <f>IF(Cleaned_Data_Table[[#This Row],[Emergency Case]]=1, "Emergency Care", "Standard Care")</f>
        <v>Standard Care</v>
      </c>
    </row>
    <row r="6926" spans="1:35">
      <c r="A6926" t="s">
        <v>7035</v>
      </c>
      <c r="B6926">
        <v>30</v>
      </c>
      <c r="C6926" t="s">
        <v>37</v>
      </c>
      <c r="D6926" t="s">
        <v>78</v>
      </c>
      <c r="E6926">
        <v>31.3</v>
      </c>
      <c r="F6926" t="s">
        <v>39</v>
      </c>
      <c r="G6926" t="s">
        <v>85</v>
      </c>
      <c r="H6926" t="s">
        <v>60</v>
      </c>
      <c r="I6926" t="s">
        <v>61</v>
      </c>
      <c r="J6926" t="s">
        <v>90</v>
      </c>
      <c r="K6926">
        <v>26</v>
      </c>
      <c r="L6926" s="1">
        <v>836</v>
      </c>
      <c r="M6926" t="s">
        <v>53</v>
      </c>
      <c r="N6926" t="s">
        <v>81</v>
      </c>
      <c r="O6926" t="s">
        <v>86</v>
      </c>
      <c r="P6926">
        <v>0</v>
      </c>
      <c r="Q6926">
        <v>10</v>
      </c>
      <c r="R6926">
        <v>4</v>
      </c>
      <c r="S6926">
        <v>0</v>
      </c>
      <c r="T6926">
        <v>3.8</v>
      </c>
      <c r="U6926">
        <v>1</v>
      </c>
      <c r="V6926">
        <v>10</v>
      </c>
      <c r="W6926" s="1">
        <v>15774</v>
      </c>
      <c r="X6926" s="1">
        <v>13742</v>
      </c>
      <c r="Y6926" s="1">
        <v>21246.400000000001</v>
      </c>
      <c r="Z6926" t="s">
        <v>125</v>
      </c>
      <c r="AA6926" t="s">
        <v>57</v>
      </c>
      <c r="AB6926" s="1">
        <v>0</v>
      </c>
      <c r="AC6926">
        <v>0</v>
      </c>
      <c r="AD6926">
        <v>0</v>
      </c>
      <c r="AE6926">
        <v>0</v>
      </c>
      <c r="AF6926">
        <v>0</v>
      </c>
      <c r="AG6926" t="s">
        <v>131</v>
      </c>
      <c r="AH6926">
        <f>IF(OR(Cleaned_Data_Table[[#This Row],[Appointment Status]]="No Show", Cleaned_Data_Table[[#This Row],[Appointment Status]]="Cancelled"), 1, 0)</f>
        <v>1</v>
      </c>
      <c r="AI6926" t="str">
        <f>IF(Cleaned_Data_Table[[#This Row],[Emergency Case]]=1, "Emergency Care", "Standard Care")</f>
        <v>Emergency Care</v>
      </c>
    </row>
    <row r="6927" spans="1:35">
      <c r="A6927" t="s">
        <v>7036</v>
      </c>
      <c r="B6927">
        <v>2</v>
      </c>
      <c r="C6927" t="s">
        <v>37</v>
      </c>
      <c r="D6927" t="s">
        <v>59</v>
      </c>
      <c r="E6927">
        <v>29.6</v>
      </c>
      <c r="F6927" t="s">
        <v>52</v>
      </c>
      <c r="G6927" t="s">
        <v>40</v>
      </c>
      <c r="H6927" t="s">
        <v>79</v>
      </c>
      <c r="I6927" t="s">
        <v>80</v>
      </c>
      <c r="J6927" t="s">
        <v>43</v>
      </c>
      <c r="K6927">
        <v>25</v>
      </c>
      <c r="L6927" s="1">
        <v>811</v>
      </c>
      <c r="M6927" t="s">
        <v>53</v>
      </c>
      <c r="N6927" t="s">
        <v>124</v>
      </c>
      <c r="O6927" t="s">
        <v>106</v>
      </c>
      <c r="P6927">
        <v>6</v>
      </c>
      <c r="Q6927">
        <v>28</v>
      </c>
      <c r="R6927">
        <v>4</v>
      </c>
      <c r="S6927">
        <v>2</v>
      </c>
      <c r="T6927">
        <v>4.4000000000000004</v>
      </c>
      <c r="U6927">
        <v>0</v>
      </c>
      <c r="V6927">
        <v>10</v>
      </c>
      <c r="W6927" s="1">
        <v>771</v>
      </c>
      <c r="X6927" s="1">
        <v>698</v>
      </c>
      <c r="Y6927" s="1">
        <v>1596</v>
      </c>
      <c r="Z6927" t="s">
        <v>47</v>
      </c>
      <c r="AA6927" t="s">
        <v>112</v>
      </c>
      <c r="AB6927" s="1">
        <v>0</v>
      </c>
      <c r="AC6927">
        <v>0</v>
      </c>
      <c r="AD6927">
        <v>0</v>
      </c>
      <c r="AE6927">
        <v>0</v>
      </c>
      <c r="AF6927">
        <v>0</v>
      </c>
      <c r="AG6927" t="s">
        <v>87</v>
      </c>
      <c r="AH6927">
        <f>IF(OR(Cleaned_Data_Table[[#This Row],[Appointment Status]]="No Show", Cleaned_Data_Table[[#This Row],[Appointment Status]]="Cancelled"), 1, 0)</f>
        <v>0</v>
      </c>
      <c r="AI6927" t="str">
        <f>IF(Cleaned_Data_Table[[#This Row],[Emergency Case]]=1, "Emergency Care", "Standard Care")</f>
        <v>Standard Care</v>
      </c>
    </row>
    <row r="6928" spans="1:35">
      <c r="A6928" t="s">
        <v>7037</v>
      </c>
      <c r="B6928">
        <v>33</v>
      </c>
      <c r="C6928" t="s">
        <v>51</v>
      </c>
      <c r="D6928" t="s">
        <v>116</v>
      </c>
      <c r="E6928">
        <v>20.5</v>
      </c>
      <c r="F6928" t="s">
        <v>52</v>
      </c>
      <c r="G6928" t="s">
        <v>66</v>
      </c>
      <c r="H6928" t="s">
        <v>104</v>
      </c>
      <c r="I6928" t="s">
        <v>105</v>
      </c>
      <c r="J6928" t="s">
        <v>110</v>
      </c>
      <c r="K6928">
        <v>11</v>
      </c>
      <c r="L6928" s="1">
        <v>522</v>
      </c>
      <c r="M6928" t="s">
        <v>44</v>
      </c>
      <c r="N6928" t="s">
        <v>124</v>
      </c>
      <c r="O6928" t="s">
        <v>75</v>
      </c>
      <c r="P6928">
        <v>17</v>
      </c>
      <c r="Q6928">
        <v>37</v>
      </c>
      <c r="R6928">
        <v>1</v>
      </c>
      <c r="S6928">
        <v>0</v>
      </c>
      <c r="T6928">
        <v>4.5999999999999996</v>
      </c>
      <c r="U6928">
        <v>0</v>
      </c>
      <c r="V6928">
        <v>9.8000000000000007</v>
      </c>
      <c r="W6928" s="1">
        <v>1594</v>
      </c>
      <c r="X6928" s="1">
        <v>2421</v>
      </c>
      <c r="Y6928" s="1">
        <v>4537</v>
      </c>
      <c r="Z6928" t="s">
        <v>47</v>
      </c>
      <c r="AA6928" t="s">
        <v>57</v>
      </c>
      <c r="AB6928" s="1">
        <v>0</v>
      </c>
      <c r="AC6928">
        <v>1</v>
      </c>
      <c r="AD6928">
        <v>1</v>
      </c>
      <c r="AE6928">
        <v>0</v>
      </c>
      <c r="AF6928">
        <v>0</v>
      </c>
      <c r="AG6928" t="s">
        <v>87</v>
      </c>
      <c r="AH6928">
        <f>IF(OR(Cleaned_Data_Table[[#This Row],[Appointment Status]]="No Show", Cleaned_Data_Table[[#This Row],[Appointment Status]]="Cancelled"), 1, 0)</f>
        <v>0</v>
      </c>
      <c r="AI6928" t="str">
        <f>IF(Cleaned_Data_Table[[#This Row],[Emergency Case]]=1, "Emergency Care", "Standard Care")</f>
        <v>Standard Care</v>
      </c>
    </row>
    <row r="6929" spans="1:35">
      <c r="A6929" t="s">
        <v>7038</v>
      </c>
      <c r="B6929">
        <v>35</v>
      </c>
      <c r="C6929" t="s">
        <v>37</v>
      </c>
      <c r="D6929" t="s">
        <v>93</v>
      </c>
      <c r="E6929">
        <v>27.1</v>
      </c>
      <c r="F6929" t="s">
        <v>52</v>
      </c>
      <c r="G6929" t="s">
        <v>40</v>
      </c>
      <c r="H6929" t="s">
        <v>60</v>
      </c>
      <c r="I6929" t="s">
        <v>61</v>
      </c>
      <c r="J6929" t="s">
        <v>43</v>
      </c>
      <c r="K6929">
        <v>3</v>
      </c>
      <c r="L6929" s="1">
        <v>403</v>
      </c>
      <c r="M6929" t="s">
        <v>44</v>
      </c>
      <c r="N6929" t="s">
        <v>62</v>
      </c>
      <c r="O6929" t="s">
        <v>106</v>
      </c>
      <c r="P6929">
        <v>29</v>
      </c>
      <c r="Q6929">
        <v>25</v>
      </c>
      <c r="R6929">
        <v>8</v>
      </c>
      <c r="S6929">
        <v>1</v>
      </c>
      <c r="T6929">
        <v>3.9</v>
      </c>
      <c r="U6929">
        <v>0</v>
      </c>
      <c r="V6929">
        <v>10</v>
      </c>
      <c r="W6929" s="1">
        <v>770</v>
      </c>
      <c r="X6929" s="1">
        <v>830</v>
      </c>
      <c r="Y6929" s="1">
        <v>2003</v>
      </c>
      <c r="Z6929" t="s">
        <v>47</v>
      </c>
      <c r="AA6929" t="s">
        <v>48</v>
      </c>
      <c r="AB6929" s="1">
        <v>0</v>
      </c>
      <c r="AC6929">
        <v>0</v>
      </c>
      <c r="AD6929">
        <v>1</v>
      </c>
      <c r="AE6929">
        <v>0</v>
      </c>
      <c r="AF6929">
        <v>0</v>
      </c>
      <c r="AG6929" t="s">
        <v>49</v>
      </c>
      <c r="AH6929">
        <f>IF(OR(Cleaned_Data_Table[[#This Row],[Appointment Status]]="No Show", Cleaned_Data_Table[[#This Row],[Appointment Status]]="Cancelled"), 1, 0)</f>
        <v>0</v>
      </c>
      <c r="AI6929" t="str">
        <f>IF(Cleaned_Data_Table[[#This Row],[Emergency Case]]=1, "Emergency Care", "Standard Care")</f>
        <v>Standard Care</v>
      </c>
    </row>
    <row r="6930" spans="1:35">
      <c r="A6930" t="s">
        <v>7039</v>
      </c>
      <c r="B6930">
        <v>59</v>
      </c>
      <c r="C6930" t="s">
        <v>37</v>
      </c>
      <c r="D6930" t="s">
        <v>38</v>
      </c>
      <c r="E6930">
        <v>19.2</v>
      </c>
      <c r="F6930" t="s">
        <v>89</v>
      </c>
      <c r="G6930" t="s">
        <v>66</v>
      </c>
      <c r="H6930" t="s">
        <v>60</v>
      </c>
      <c r="I6930" t="s">
        <v>61</v>
      </c>
      <c r="J6930" t="s">
        <v>110</v>
      </c>
      <c r="K6930">
        <v>23</v>
      </c>
      <c r="L6930" s="1">
        <v>704</v>
      </c>
      <c r="M6930" t="s">
        <v>44</v>
      </c>
      <c r="N6930" t="s">
        <v>81</v>
      </c>
      <c r="O6930" t="s">
        <v>111</v>
      </c>
      <c r="P6930">
        <v>27</v>
      </c>
      <c r="Q6930">
        <v>29</v>
      </c>
      <c r="R6930">
        <v>2</v>
      </c>
      <c r="S6930">
        <v>0</v>
      </c>
      <c r="T6930">
        <v>4.3</v>
      </c>
      <c r="U6930">
        <v>0</v>
      </c>
      <c r="V6930">
        <v>10</v>
      </c>
      <c r="W6930" s="1">
        <v>1784</v>
      </c>
      <c r="X6930" s="1">
        <v>1695</v>
      </c>
      <c r="Y6930" s="1">
        <v>4183</v>
      </c>
      <c r="Z6930" t="s">
        <v>47</v>
      </c>
      <c r="AA6930" t="s">
        <v>76</v>
      </c>
      <c r="AB6930" s="1">
        <v>0</v>
      </c>
      <c r="AC6930">
        <v>0</v>
      </c>
      <c r="AD6930">
        <v>1</v>
      </c>
      <c r="AE6930">
        <v>0</v>
      </c>
      <c r="AF6930">
        <v>0</v>
      </c>
      <c r="AG6930" t="s">
        <v>87</v>
      </c>
      <c r="AH6930">
        <f>IF(OR(Cleaned_Data_Table[[#This Row],[Appointment Status]]="No Show", Cleaned_Data_Table[[#This Row],[Appointment Status]]="Cancelled"), 1, 0)</f>
        <v>0</v>
      </c>
      <c r="AI6930" t="str">
        <f>IF(Cleaned_Data_Table[[#This Row],[Emergency Case]]=1, "Emergency Care", "Standard Care")</f>
        <v>Standard Care</v>
      </c>
    </row>
    <row r="6931" spans="1:35">
      <c r="A6931" t="s">
        <v>7040</v>
      </c>
      <c r="B6931">
        <v>73</v>
      </c>
      <c r="C6931" t="s">
        <v>51</v>
      </c>
      <c r="D6931" t="s">
        <v>116</v>
      </c>
      <c r="E6931">
        <v>22.2</v>
      </c>
      <c r="F6931" t="s">
        <v>97</v>
      </c>
      <c r="G6931" t="s">
        <v>40</v>
      </c>
      <c r="H6931" t="s">
        <v>79</v>
      </c>
      <c r="I6931" t="s">
        <v>80</v>
      </c>
      <c r="J6931" t="s">
        <v>110</v>
      </c>
      <c r="K6931">
        <v>21</v>
      </c>
      <c r="L6931" s="1">
        <v>648</v>
      </c>
      <c r="M6931" t="s">
        <v>44</v>
      </c>
      <c r="N6931" t="s">
        <v>124</v>
      </c>
      <c r="O6931" t="s">
        <v>63</v>
      </c>
      <c r="P6931">
        <v>17</v>
      </c>
      <c r="Q6931">
        <v>36</v>
      </c>
      <c r="R6931">
        <v>5</v>
      </c>
      <c r="S6931">
        <v>3</v>
      </c>
      <c r="T6931">
        <v>4.5</v>
      </c>
      <c r="U6931">
        <v>0</v>
      </c>
      <c r="V6931">
        <v>9.8000000000000007</v>
      </c>
      <c r="W6931" s="1">
        <v>1469</v>
      </c>
      <c r="X6931" s="1">
        <v>2835</v>
      </c>
      <c r="Y6931" s="1">
        <v>4952</v>
      </c>
      <c r="Z6931" t="s">
        <v>47</v>
      </c>
      <c r="AA6931" t="s">
        <v>76</v>
      </c>
      <c r="AB6931" s="1">
        <v>0</v>
      </c>
      <c r="AC6931">
        <v>1</v>
      </c>
      <c r="AD6931">
        <v>1</v>
      </c>
      <c r="AE6931">
        <v>1</v>
      </c>
      <c r="AF6931">
        <v>0</v>
      </c>
      <c r="AG6931" t="s">
        <v>87</v>
      </c>
      <c r="AH6931">
        <f>IF(OR(Cleaned_Data_Table[[#This Row],[Appointment Status]]="No Show", Cleaned_Data_Table[[#This Row],[Appointment Status]]="Cancelled"), 1, 0)</f>
        <v>0</v>
      </c>
      <c r="AI6931" t="str">
        <f>IF(Cleaned_Data_Table[[#This Row],[Emergency Case]]=1, "Emergency Care", "Standard Care")</f>
        <v>Standard Care</v>
      </c>
    </row>
    <row r="6932" spans="1:35">
      <c r="A6932" t="s">
        <v>7041</v>
      </c>
      <c r="B6932">
        <v>78</v>
      </c>
      <c r="C6932" t="s">
        <v>37</v>
      </c>
      <c r="D6932" t="s">
        <v>93</v>
      </c>
      <c r="E6932">
        <v>16.5</v>
      </c>
      <c r="F6932" t="s">
        <v>52</v>
      </c>
      <c r="G6932" t="s">
        <v>40</v>
      </c>
      <c r="H6932" t="s">
        <v>60</v>
      </c>
      <c r="I6932" t="s">
        <v>61</v>
      </c>
      <c r="J6932" t="s">
        <v>110</v>
      </c>
      <c r="K6932">
        <v>17</v>
      </c>
      <c r="L6932" s="1">
        <v>695</v>
      </c>
      <c r="M6932" t="s">
        <v>53</v>
      </c>
      <c r="N6932" t="s">
        <v>81</v>
      </c>
      <c r="O6932" t="s">
        <v>82</v>
      </c>
      <c r="P6932">
        <v>16</v>
      </c>
      <c r="Q6932">
        <v>33</v>
      </c>
      <c r="R6932">
        <v>0</v>
      </c>
      <c r="S6932">
        <v>0</v>
      </c>
      <c r="T6932">
        <v>3.1</v>
      </c>
      <c r="U6932">
        <v>0</v>
      </c>
      <c r="V6932">
        <v>9.3000000000000007</v>
      </c>
      <c r="W6932" s="1">
        <v>4105</v>
      </c>
      <c r="X6932" s="1">
        <v>2880</v>
      </c>
      <c r="Y6932" s="1">
        <v>5376</v>
      </c>
      <c r="Z6932" t="s">
        <v>47</v>
      </c>
      <c r="AA6932" t="s">
        <v>71</v>
      </c>
      <c r="AB6932" s="1">
        <v>0</v>
      </c>
      <c r="AC6932">
        <v>1</v>
      </c>
      <c r="AD6932">
        <v>1</v>
      </c>
      <c r="AE6932">
        <v>1</v>
      </c>
      <c r="AF6932">
        <v>0</v>
      </c>
      <c r="AG6932" t="s">
        <v>87</v>
      </c>
      <c r="AH6932">
        <f>IF(OR(Cleaned_Data_Table[[#This Row],[Appointment Status]]="No Show", Cleaned_Data_Table[[#This Row],[Appointment Status]]="Cancelled"), 1, 0)</f>
        <v>0</v>
      </c>
      <c r="AI6932" t="str">
        <f>IF(Cleaned_Data_Table[[#This Row],[Emergency Case]]=1, "Emergency Care", "Standard Care")</f>
        <v>Standard Care</v>
      </c>
    </row>
    <row r="6933" spans="1:35">
      <c r="A6933" t="s">
        <v>7042</v>
      </c>
      <c r="B6933">
        <v>41</v>
      </c>
      <c r="C6933" t="s">
        <v>37</v>
      </c>
      <c r="D6933" t="s">
        <v>65</v>
      </c>
      <c r="E6933">
        <v>26</v>
      </c>
      <c r="F6933" t="s">
        <v>52</v>
      </c>
      <c r="G6933" t="s">
        <v>40</v>
      </c>
      <c r="H6933" t="s">
        <v>138</v>
      </c>
      <c r="I6933" t="s">
        <v>139</v>
      </c>
      <c r="J6933" t="s">
        <v>43</v>
      </c>
      <c r="K6933">
        <v>18</v>
      </c>
      <c r="L6933" s="1">
        <v>588</v>
      </c>
      <c r="M6933" t="s">
        <v>53</v>
      </c>
      <c r="N6933" t="s">
        <v>124</v>
      </c>
      <c r="O6933" t="s">
        <v>75</v>
      </c>
      <c r="P6933">
        <v>3</v>
      </c>
      <c r="Q6933">
        <v>55</v>
      </c>
      <c r="R6933">
        <v>6</v>
      </c>
      <c r="S6933">
        <v>0</v>
      </c>
      <c r="T6933">
        <v>3.5</v>
      </c>
      <c r="U6933">
        <v>0</v>
      </c>
      <c r="V6933">
        <v>8.1</v>
      </c>
      <c r="W6933" s="1">
        <v>210</v>
      </c>
      <c r="X6933" s="1">
        <v>263</v>
      </c>
      <c r="Y6933" s="1">
        <v>742.7</v>
      </c>
      <c r="Z6933" t="s">
        <v>47</v>
      </c>
      <c r="AA6933" t="s">
        <v>48</v>
      </c>
      <c r="AB6933" s="1">
        <v>0</v>
      </c>
      <c r="AC6933">
        <v>1</v>
      </c>
      <c r="AD6933">
        <v>0</v>
      </c>
      <c r="AE6933">
        <v>0</v>
      </c>
      <c r="AF6933">
        <v>0</v>
      </c>
      <c r="AG6933" t="s">
        <v>87</v>
      </c>
      <c r="AH6933">
        <f>IF(OR(Cleaned_Data_Table[[#This Row],[Appointment Status]]="No Show", Cleaned_Data_Table[[#This Row],[Appointment Status]]="Cancelled"), 1, 0)</f>
        <v>0</v>
      </c>
      <c r="AI6933" t="str">
        <f>IF(Cleaned_Data_Table[[#This Row],[Emergency Case]]=1, "Emergency Care", "Standard Care")</f>
        <v>Standard Care</v>
      </c>
    </row>
    <row r="6934" spans="1:35">
      <c r="A6934" t="s">
        <v>7043</v>
      </c>
      <c r="B6934">
        <v>18</v>
      </c>
      <c r="C6934" t="s">
        <v>37</v>
      </c>
      <c r="D6934" t="s">
        <v>59</v>
      </c>
      <c r="E6934">
        <v>23.2</v>
      </c>
      <c r="F6934" t="s">
        <v>52</v>
      </c>
      <c r="G6934" t="s">
        <v>66</v>
      </c>
      <c r="H6934" t="s">
        <v>94</v>
      </c>
      <c r="I6934" t="s">
        <v>95</v>
      </c>
      <c r="J6934" t="s">
        <v>90</v>
      </c>
      <c r="K6934">
        <v>5</v>
      </c>
      <c r="L6934" s="1">
        <v>322</v>
      </c>
      <c r="M6934" t="s">
        <v>53</v>
      </c>
      <c r="N6934" t="s">
        <v>62</v>
      </c>
      <c r="O6934" t="s">
        <v>75</v>
      </c>
      <c r="P6934">
        <v>24</v>
      </c>
      <c r="Q6934">
        <v>3</v>
      </c>
      <c r="R6934">
        <v>8</v>
      </c>
      <c r="S6934">
        <v>1</v>
      </c>
      <c r="T6934">
        <v>3</v>
      </c>
      <c r="U6934">
        <v>0</v>
      </c>
      <c r="V6934">
        <v>10</v>
      </c>
      <c r="W6934" s="1">
        <v>13393</v>
      </c>
      <c r="X6934" s="1">
        <v>13842</v>
      </c>
      <c r="Y6934" s="1">
        <v>19289.900000000001</v>
      </c>
      <c r="Z6934" t="s">
        <v>47</v>
      </c>
      <c r="AA6934" t="s">
        <v>57</v>
      </c>
      <c r="AB6934" s="1">
        <v>0</v>
      </c>
      <c r="AC6934">
        <v>0</v>
      </c>
      <c r="AD6934">
        <v>1</v>
      </c>
      <c r="AE6934">
        <v>0</v>
      </c>
      <c r="AF6934">
        <v>0</v>
      </c>
      <c r="AG6934" t="s">
        <v>91</v>
      </c>
      <c r="AH6934">
        <f>IF(OR(Cleaned_Data_Table[[#This Row],[Appointment Status]]="No Show", Cleaned_Data_Table[[#This Row],[Appointment Status]]="Cancelled"), 1, 0)</f>
        <v>0</v>
      </c>
      <c r="AI6934" t="str">
        <f>IF(Cleaned_Data_Table[[#This Row],[Emergency Case]]=1, "Emergency Care", "Standard Care")</f>
        <v>Standard Care</v>
      </c>
    </row>
    <row r="6935" spans="1:35">
      <c r="A6935" t="s">
        <v>7044</v>
      </c>
      <c r="B6935">
        <v>11</v>
      </c>
      <c r="C6935" t="s">
        <v>51</v>
      </c>
      <c r="D6935" t="s">
        <v>114</v>
      </c>
      <c r="E6935">
        <v>21.1</v>
      </c>
      <c r="F6935" t="s">
        <v>89</v>
      </c>
      <c r="G6935" t="s">
        <v>66</v>
      </c>
      <c r="H6935" t="s">
        <v>108</v>
      </c>
      <c r="I6935" t="s">
        <v>109</v>
      </c>
      <c r="J6935" t="s">
        <v>90</v>
      </c>
      <c r="K6935">
        <v>8</v>
      </c>
      <c r="L6935" s="1">
        <v>422</v>
      </c>
      <c r="M6935" t="s">
        <v>53</v>
      </c>
      <c r="N6935" t="s">
        <v>124</v>
      </c>
      <c r="O6935" t="s">
        <v>101</v>
      </c>
      <c r="P6935">
        <v>6</v>
      </c>
      <c r="Q6935">
        <v>13</v>
      </c>
      <c r="R6935">
        <v>10</v>
      </c>
      <c r="S6935">
        <v>1</v>
      </c>
      <c r="T6935">
        <v>4.5</v>
      </c>
      <c r="U6935">
        <v>0</v>
      </c>
      <c r="V6935">
        <v>10</v>
      </c>
      <c r="W6935" s="1">
        <v>15309</v>
      </c>
      <c r="X6935" s="1">
        <v>6466</v>
      </c>
      <c r="Y6935" s="1">
        <v>15537.9</v>
      </c>
      <c r="Z6935" t="s">
        <v>47</v>
      </c>
      <c r="AA6935" t="s">
        <v>112</v>
      </c>
      <c r="AB6935" s="1">
        <v>0</v>
      </c>
      <c r="AC6935">
        <v>0</v>
      </c>
      <c r="AD6935">
        <v>0</v>
      </c>
      <c r="AE6935">
        <v>0</v>
      </c>
      <c r="AF6935">
        <v>0</v>
      </c>
      <c r="AG6935" t="s">
        <v>87</v>
      </c>
      <c r="AH6935">
        <f>IF(OR(Cleaned_Data_Table[[#This Row],[Appointment Status]]="No Show", Cleaned_Data_Table[[#This Row],[Appointment Status]]="Cancelled"), 1, 0)</f>
        <v>0</v>
      </c>
      <c r="AI6935" t="str">
        <f>IF(Cleaned_Data_Table[[#This Row],[Emergency Case]]=1, "Emergency Care", "Standard Care")</f>
        <v>Standard Care</v>
      </c>
    </row>
    <row r="6936" spans="1:35">
      <c r="A6936" t="s">
        <v>7045</v>
      </c>
      <c r="B6936">
        <v>13</v>
      </c>
      <c r="C6936" t="s">
        <v>37</v>
      </c>
      <c r="D6936" t="s">
        <v>59</v>
      </c>
      <c r="E6936">
        <v>15</v>
      </c>
      <c r="F6936" t="s">
        <v>52</v>
      </c>
      <c r="G6936" t="s">
        <v>40</v>
      </c>
      <c r="H6936" t="s">
        <v>67</v>
      </c>
      <c r="I6936" t="s">
        <v>68</v>
      </c>
      <c r="J6936" t="s">
        <v>43</v>
      </c>
      <c r="K6936">
        <v>11</v>
      </c>
      <c r="L6936" s="1">
        <v>525</v>
      </c>
      <c r="M6936" t="s">
        <v>53</v>
      </c>
      <c r="N6936" t="s">
        <v>54</v>
      </c>
      <c r="O6936" t="s">
        <v>119</v>
      </c>
      <c r="P6936">
        <v>7</v>
      </c>
      <c r="Q6936">
        <v>24</v>
      </c>
      <c r="R6936">
        <v>7</v>
      </c>
      <c r="S6936">
        <v>1</v>
      </c>
      <c r="T6936">
        <v>4.9000000000000004</v>
      </c>
      <c r="U6936">
        <v>0</v>
      </c>
      <c r="V6936">
        <v>10</v>
      </c>
      <c r="W6936" s="1">
        <v>838</v>
      </c>
      <c r="X6936" s="1">
        <v>120</v>
      </c>
      <c r="Y6936" s="1">
        <v>1038.0999999999999</v>
      </c>
      <c r="Z6936" t="s">
        <v>47</v>
      </c>
      <c r="AA6936" t="s">
        <v>112</v>
      </c>
      <c r="AB6936" s="1">
        <v>0</v>
      </c>
      <c r="AC6936">
        <v>0</v>
      </c>
      <c r="AD6936">
        <v>0</v>
      </c>
      <c r="AE6936">
        <v>0</v>
      </c>
      <c r="AF6936">
        <v>0</v>
      </c>
      <c r="AG6936" t="s">
        <v>87</v>
      </c>
      <c r="AH6936">
        <f>IF(OR(Cleaned_Data_Table[[#This Row],[Appointment Status]]="No Show", Cleaned_Data_Table[[#This Row],[Appointment Status]]="Cancelled"), 1, 0)</f>
        <v>0</v>
      </c>
      <c r="AI6936" t="str">
        <f>IF(Cleaned_Data_Table[[#This Row],[Emergency Case]]=1, "Emergency Care", "Standard Care")</f>
        <v>Standard Care</v>
      </c>
    </row>
    <row r="6937" spans="1:35">
      <c r="A6937" t="s">
        <v>7046</v>
      </c>
      <c r="B6937">
        <v>38</v>
      </c>
      <c r="C6937" t="s">
        <v>51</v>
      </c>
      <c r="D6937" t="s">
        <v>65</v>
      </c>
      <c r="E6937">
        <v>20.7</v>
      </c>
      <c r="F6937" t="s">
        <v>39</v>
      </c>
      <c r="G6937" t="s">
        <v>40</v>
      </c>
      <c r="H6937" t="s">
        <v>138</v>
      </c>
      <c r="I6937" t="s">
        <v>139</v>
      </c>
      <c r="J6937" t="s">
        <v>90</v>
      </c>
      <c r="K6937">
        <v>20</v>
      </c>
      <c r="L6937" s="1">
        <v>616</v>
      </c>
      <c r="M6937" t="s">
        <v>44</v>
      </c>
      <c r="N6937" t="s">
        <v>69</v>
      </c>
      <c r="O6937" t="s">
        <v>55</v>
      </c>
      <c r="P6937">
        <v>13</v>
      </c>
      <c r="Q6937">
        <v>8</v>
      </c>
      <c r="R6937">
        <v>11</v>
      </c>
      <c r="S6937">
        <v>2</v>
      </c>
      <c r="T6937">
        <v>4.0999999999999996</v>
      </c>
      <c r="U6937">
        <v>0</v>
      </c>
      <c r="V6937">
        <v>10</v>
      </c>
      <c r="W6937" s="1">
        <v>14660</v>
      </c>
      <c r="X6937" s="1">
        <v>9817</v>
      </c>
      <c r="Y6937" s="1">
        <v>25093</v>
      </c>
      <c r="Z6937" t="s">
        <v>47</v>
      </c>
      <c r="AA6937" t="s">
        <v>48</v>
      </c>
      <c r="AB6937" s="1">
        <v>0</v>
      </c>
      <c r="AC6937">
        <v>0</v>
      </c>
      <c r="AD6937">
        <v>0</v>
      </c>
      <c r="AE6937">
        <v>0</v>
      </c>
      <c r="AF6937">
        <v>0</v>
      </c>
      <c r="AG6937" t="s">
        <v>87</v>
      </c>
      <c r="AH6937">
        <f>IF(OR(Cleaned_Data_Table[[#This Row],[Appointment Status]]="No Show", Cleaned_Data_Table[[#This Row],[Appointment Status]]="Cancelled"), 1, 0)</f>
        <v>0</v>
      </c>
      <c r="AI6937" t="str">
        <f>IF(Cleaned_Data_Table[[#This Row],[Emergency Case]]=1, "Emergency Care", "Standard Care")</f>
        <v>Standard Care</v>
      </c>
    </row>
    <row r="6938" spans="1:35">
      <c r="A6938" t="s">
        <v>7047</v>
      </c>
      <c r="B6938">
        <v>67</v>
      </c>
      <c r="C6938" t="s">
        <v>51</v>
      </c>
      <c r="D6938" t="s">
        <v>93</v>
      </c>
      <c r="E6938">
        <v>26.8</v>
      </c>
      <c r="F6938" t="s">
        <v>89</v>
      </c>
      <c r="G6938" t="s">
        <v>66</v>
      </c>
      <c r="H6938" t="s">
        <v>94</v>
      </c>
      <c r="I6938" t="s">
        <v>95</v>
      </c>
      <c r="J6938" t="s">
        <v>43</v>
      </c>
      <c r="K6938">
        <v>6</v>
      </c>
      <c r="L6938" s="1">
        <v>505</v>
      </c>
      <c r="M6938" t="s">
        <v>44</v>
      </c>
      <c r="N6938" t="s">
        <v>62</v>
      </c>
      <c r="O6938" t="s">
        <v>55</v>
      </c>
      <c r="P6938">
        <v>24</v>
      </c>
      <c r="Q6938">
        <v>46</v>
      </c>
      <c r="R6938">
        <v>11</v>
      </c>
      <c r="S6938">
        <v>1</v>
      </c>
      <c r="T6938">
        <v>3.9</v>
      </c>
      <c r="U6938">
        <v>0</v>
      </c>
      <c r="V6938">
        <v>8.9</v>
      </c>
      <c r="W6938" s="1">
        <v>469</v>
      </c>
      <c r="X6938" s="1">
        <v>50</v>
      </c>
      <c r="Y6938" s="1">
        <v>1024</v>
      </c>
      <c r="Z6938" t="s">
        <v>47</v>
      </c>
      <c r="AA6938" t="s">
        <v>76</v>
      </c>
      <c r="AB6938" s="1">
        <v>0</v>
      </c>
      <c r="AC6938">
        <v>1</v>
      </c>
      <c r="AD6938">
        <v>1</v>
      </c>
      <c r="AE6938">
        <v>0</v>
      </c>
      <c r="AF6938">
        <v>0</v>
      </c>
      <c r="AG6938" t="s">
        <v>49</v>
      </c>
      <c r="AH6938">
        <f>IF(OR(Cleaned_Data_Table[[#This Row],[Appointment Status]]="No Show", Cleaned_Data_Table[[#This Row],[Appointment Status]]="Cancelled"), 1, 0)</f>
        <v>0</v>
      </c>
      <c r="AI6938" t="str">
        <f>IF(Cleaned_Data_Table[[#This Row],[Emergency Case]]=1, "Emergency Care", "Standard Care")</f>
        <v>Standard Care</v>
      </c>
    </row>
    <row r="6939" spans="1:35">
      <c r="A6939" t="s">
        <v>7048</v>
      </c>
      <c r="B6939">
        <v>69</v>
      </c>
      <c r="C6939" t="s">
        <v>37</v>
      </c>
      <c r="D6939" t="s">
        <v>65</v>
      </c>
      <c r="E6939">
        <v>20.5</v>
      </c>
      <c r="F6939" t="s">
        <v>52</v>
      </c>
      <c r="G6939" t="s">
        <v>85</v>
      </c>
      <c r="H6939" t="s">
        <v>94</v>
      </c>
      <c r="I6939" t="s">
        <v>95</v>
      </c>
      <c r="J6939" t="s">
        <v>43</v>
      </c>
      <c r="K6939">
        <v>30</v>
      </c>
      <c r="L6939" s="1">
        <v>932</v>
      </c>
      <c r="M6939" t="s">
        <v>53</v>
      </c>
      <c r="N6939" t="s">
        <v>69</v>
      </c>
      <c r="O6939" t="s">
        <v>106</v>
      </c>
      <c r="P6939">
        <v>0</v>
      </c>
      <c r="Q6939">
        <v>35</v>
      </c>
      <c r="R6939">
        <v>2</v>
      </c>
      <c r="S6939">
        <v>1</v>
      </c>
      <c r="T6939">
        <v>3.2</v>
      </c>
      <c r="U6939">
        <v>1</v>
      </c>
      <c r="V6939">
        <v>9.3000000000000007</v>
      </c>
      <c r="W6939" s="1">
        <v>674</v>
      </c>
      <c r="X6939" s="1">
        <v>914</v>
      </c>
      <c r="Y6939" s="1">
        <v>1764</v>
      </c>
      <c r="Z6939" t="s">
        <v>47</v>
      </c>
      <c r="AA6939" t="s">
        <v>76</v>
      </c>
      <c r="AB6939" s="1">
        <v>0</v>
      </c>
      <c r="AC6939">
        <v>1</v>
      </c>
      <c r="AD6939">
        <v>0</v>
      </c>
      <c r="AE6939">
        <v>0</v>
      </c>
      <c r="AF6939">
        <v>0</v>
      </c>
      <c r="AG6939" t="s">
        <v>87</v>
      </c>
      <c r="AH6939">
        <f>IF(OR(Cleaned_Data_Table[[#This Row],[Appointment Status]]="No Show", Cleaned_Data_Table[[#This Row],[Appointment Status]]="Cancelled"), 1, 0)</f>
        <v>0</v>
      </c>
      <c r="AI6939" t="str">
        <f>IF(Cleaned_Data_Table[[#This Row],[Emergency Case]]=1, "Emergency Care", "Standard Care")</f>
        <v>Emergency Care</v>
      </c>
    </row>
    <row r="6940" spans="1:35">
      <c r="A6940" t="s">
        <v>7049</v>
      </c>
      <c r="B6940">
        <v>37</v>
      </c>
      <c r="C6940" t="s">
        <v>51</v>
      </c>
      <c r="D6940" t="s">
        <v>78</v>
      </c>
      <c r="E6940">
        <v>26.5</v>
      </c>
      <c r="F6940" t="s">
        <v>52</v>
      </c>
      <c r="G6940" t="s">
        <v>40</v>
      </c>
      <c r="H6940" t="s">
        <v>60</v>
      </c>
      <c r="I6940" t="s">
        <v>61</v>
      </c>
      <c r="J6940" t="s">
        <v>110</v>
      </c>
      <c r="K6940">
        <v>21</v>
      </c>
      <c r="L6940" s="1">
        <v>686</v>
      </c>
      <c r="M6940" t="s">
        <v>53</v>
      </c>
      <c r="N6940" t="s">
        <v>81</v>
      </c>
      <c r="O6940" t="s">
        <v>86</v>
      </c>
      <c r="P6940">
        <v>18</v>
      </c>
      <c r="Q6940">
        <v>23</v>
      </c>
      <c r="R6940">
        <v>7</v>
      </c>
      <c r="S6940">
        <v>5</v>
      </c>
      <c r="T6940">
        <v>4.3</v>
      </c>
      <c r="U6940">
        <v>0</v>
      </c>
      <c r="V6940">
        <v>10</v>
      </c>
      <c r="W6940" s="1">
        <v>3616</v>
      </c>
      <c r="X6940" s="1">
        <v>3760</v>
      </c>
      <c r="Y6940" s="1">
        <v>5643.4</v>
      </c>
      <c r="Z6940" t="s">
        <v>47</v>
      </c>
      <c r="AA6940" t="s">
        <v>48</v>
      </c>
      <c r="AB6940" s="1">
        <v>0</v>
      </c>
      <c r="AC6940">
        <v>0</v>
      </c>
      <c r="AD6940">
        <v>1</v>
      </c>
      <c r="AE6940">
        <v>0</v>
      </c>
      <c r="AF6940">
        <v>0</v>
      </c>
      <c r="AG6940" t="s">
        <v>87</v>
      </c>
      <c r="AH6940">
        <f>IF(OR(Cleaned_Data_Table[[#This Row],[Appointment Status]]="No Show", Cleaned_Data_Table[[#This Row],[Appointment Status]]="Cancelled"), 1, 0)</f>
        <v>0</v>
      </c>
      <c r="AI6940" t="str">
        <f>IF(Cleaned_Data_Table[[#This Row],[Emergency Case]]=1, "Emergency Care", "Standard Care")</f>
        <v>Standard Care</v>
      </c>
    </row>
    <row r="6941" spans="1:35">
      <c r="A6941" t="s">
        <v>7050</v>
      </c>
      <c r="B6941">
        <v>60</v>
      </c>
      <c r="C6941" t="s">
        <v>37</v>
      </c>
      <c r="D6941" t="s">
        <v>84</v>
      </c>
      <c r="E6941">
        <v>22.7</v>
      </c>
      <c r="F6941" t="s">
        <v>52</v>
      </c>
      <c r="G6941" t="s">
        <v>66</v>
      </c>
      <c r="H6941" t="s">
        <v>60</v>
      </c>
      <c r="I6941" t="s">
        <v>61</v>
      </c>
      <c r="J6941" t="s">
        <v>90</v>
      </c>
      <c r="K6941">
        <v>24</v>
      </c>
      <c r="L6941" s="1">
        <v>797</v>
      </c>
      <c r="M6941" t="s">
        <v>44</v>
      </c>
      <c r="N6941" t="s">
        <v>81</v>
      </c>
      <c r="O6941" t="s">
        <v>111</v>
      </c>
      <c r="P6941">
        <v>1</v>
      </c>
      <c r="Q6941">
        <v>8</v>
      </c>
      <c r="R6941">
        <v>6</v>
      </c>
      <c r="S6941">
        <v>2</v>
      </c>
      <c r="T6941">
        <v>3.3</v>
      </c>
      <c r="U6941">
        <v>0</v>
      </c>
      <c r="V6941">
        <v>10</v>
      </c>
      <c r="W6941" s="1">
        <v>5448</v>
      </c>
      <c r="X6941" s="1">
        <v>12831</v>
      </c>
      <c r="Y6941" s="1">
        <v>19076</v>
      </c>
      <c r="Z6941" t="s">
        <v>47</v>
      </c>
      <c r="AA6941" t="s">
        <v>76</v>
      </c>
      <c r="AB6941" s="1">
        <v>0</v>
      </c>
      <c r="AC6941">
        <v>0</v>
      </c>
      <c r="AD6941">
        <v>0</v>
      </c>
      <c r="AE6941">
        <v>0</v>
      </c>
      <c r="AF6941">
        <v>0</v>
      </c>
      <c r="AG6941" t="s">
        <v>131</v>
      </c>
      <c r="AH6941">
        <f>IF(OR(Cleaned_Data_Table[[#This Row],[Appointment Status]]="No Show", Cleaned_Data_Table[[#This Row],[Appointment Status]]="Cancelled"), 1, 0)</f>
        <v>0</v>
      </c>
      <c r="AI6941" t="str">
        <f>IF(Cleaned_Data_Table[[#This Row],[Emergency Case]]=1, "Emergency Care", "Standard Care")</f>
        <v>Standard Care</v>
      </c>
    </row>
    <row r="6942" spans="1:35">
      <c r="A6942" t="s">
        <v>7051</v>
      </c>
      <c r="B6942">
        <v>34</v>
      </c>
      <c r="C6942" t="s">
        <v>37</v>
      </c>
      <c r="D6942" t="s">
        <v>38</v>
      </c>
      <c r="E6942">
        <v>29.7</v>
      </c>
      <c r="F6942" t="s">
        <v>52</v>
      </c>
      <c r="G6942" t="s">
        <v>66</v>
      </c>
      <c r="H6942" t="s">
        <v>60</v>
      </c>
      <c r="I6942" t="s">
        <v>61</v>
      </c>
      <c r="J6942" t="s">
        <v>110</v>
      </c>
      <c r="K6942">
        <v>10</v>
      </c>
      <c r="L6942" s="1">
        <v>468</v>
      </c>
      <c r="M6942" t="s">
        <v>44</v>
      </c>
      <c r="N6942" t="s">
        <v>81</v>
      </c>
      <c r="O6942" t="s">
        <v>119</v>
      </c>
      <c r="P6942">
        <v>2</v>
      </c>
      <c r="Q6942">
        <v>15</v>
      </c>
      <c r="R6942">
        <v>5</v>
      </c>
      <c r="S6942">
        <v>0</v>
      </c>
      <c r="T6942">
        <v>4.7</v>
      </c>
      <c r="U6942">
        <v>0</v>
      </c>
      <c r="V6942">
        <v>10</v>
      </c>
      <c r="W6942" s="1">
        <v>4236</v>
      </c>
      <c r="X6942" s="1">
        <v>3024</v>
      </c>
      <c r="Y6942" s="1">
        <v>7728</v>
      </c>
      <c r="Z6942" t="s">
        <v>47</v>
      </c>
      <c r="AA6942" t="s">
        <v>57</v>
      </c>
      <c r="AB6942" s="1">
        <v>0</v>
      </c>
      <c r="AC6942">
        <v>0</v>
      </c>
      <c r="AD6942">
        <v>0</v>
      </c>
      <c r="AE6942">
        <v>0</v>
      </c>
      <c r="AF6942">
        <v>0</v>
      </c>
      <c r="AG6942" t="s">
        <v>87</v>
      </c>
      <c r="AH6942">
        <f>IF(OR(Cleaned_Data_Table[[#This Row],[Appointment Status]]="No Show", Cleaned_Data_Table[[#This Row],[Appointment Status]]="Cancelled"), 1, 0)</f>
        <v>0</v>
      </c>
      <c r="AI6942" t="str">
        <f>IF(Cleaned_Data_Table[[#This Row],[Emergency Case]]=1, "Emergency Care", "Standard Care")</f>
        <v>Standard Care</v>
      </c>
    </row>
    <row r="6943" spans="1:35">
      <c r="A6943" t="s">
        <v>7052</v>
      </c>
      <c r="B6943">
        <v>50</v>
      </c>
      <c r="C6943" t="s">
        <v>51</v>
      </c>
      <c r="D6943" t="s">
        <v>65</v>
      </c>
      <c r="E6943">
        <v>20.100000000000001</v>
      </c>
      <c r="F6943" t="s">
        <v>52</v>
      </c>
      <c r="G6943" t="s">
        <v>66</v>
      </c>
      <c r="H6943" t="s">
        <v>67</v>
      </c>
      <c r="I6943" t="s">
        <v>68</v>
      </c>
      <c r="J6943" t="s">
        <v>110</v>
      </c>
      <c r="K6943">
        <v>29</v>
      </c>
      <c r="L6943" s="1">
        <v>834</v>
      </c>
      <c r="M6943" t="s">
        <v>53</v>
      </c>
      <c r="N6943" t="s">
        <v>124</v>
      </c>
      <c r="O6943" t="s">
        <v>63</v>
      </c>
      <c r="P6943">
        <v>22</v>
      </c>
      <c r="Q6943">
        <v>34</v>
      </c>
      <c r="R6943">
        <v>5</v>
      </c>
      <c r="S6943">
        <v>1</v>
      </c>
      <c r="T6943">
        <v>4.2</v>
      </c>
      <c r="U6943">
        <v>0</v>
      </c>
      <c r="V6943">
        <v>9.8000000000000007</v>
      </c>
      <c r="W6943" s="1">
        <v>3986</v>
      </c>
      <c r="X6943" s="1">
        <v>2315</v>
      </c>
      <c r="Y6943" s="1">
        <v>4994.5</v>
      </c>
      <c r="Z6943" t="s">
        <v>47</v>
      </c>
      <c r="AA6943" t="s">
        <v>48</v>
      </c>
      <c r="AB6943" s="1">
        <v>0</v>
      </c>
      <c r="AC6943">
        <v>1</v>
      </c>
      <c r="AD6943">
        <v>1</v>
      </c>
      <c r="AE6943">
        <v>1</v>
      </c>
      <c r="AF6943">
        <v>0</v>
      </c>
      <c r="AG6943" t="s">
        <v>87</v>
      </c>
      <c r="AH6943">
        <f>IF(OR(Cleaned_Data_Table[[#This Row],[Appointment Status]]="No Show", Cleaned_Data_Table[[#This Row],[Appointment Status]]="Cancelled"), 1, 0)</f>
        <v>0</v>
      </c>
      <c r="AI6943" t="str">
        <f>IF(Cleaned_Data_Table[[#This Row],[Emergency Case]]=1, "Emergency Care", "Standard Care")</f>
        <v>Standard Care</v>
      </c>
    </row>
    <row r="6944" spans="1:35">
      <c r="A6944" t="s">
        <v>7053</v>
      </c>
      <c r="B6944">
        <v>54</v>
      </c>
      <c r="C6944" t="s">
        <v>37</v>
      </c>
      <c r="D6944" t="s">
        <v>100</v>
      </c>
      <c r="E6944">
        <v>24.4</v>
      </c>
      <c r="F6944" t="s">
        <v>89</v>
      </c>
      <c r="G6944" t="s">
        <v>85</v>
      </c>
      <c r="H6944" t="s">
        <v>138</v>
      </c>
      <c r="I6944" t="s">
        <v>139</v>
      </c>
      <c r="J6944" t="s">
        <v>110</v>
      </c>
      <c r="K6944">
        <v>13</v>
      </c>
      <c r="L6944" s="1">
        <v>528</v>
      </c>
      <c r="M6944" t="s">
        <v>53</v>
      </c>
      <c r="N6944" t="s">
        <v>45</v>
      </c>
      <c r="O6944" t="s">
        <v>70</v>
      </c>
      <c r="P6944">
        <v>0</v>
      </c>
      <c r="Q6944">
        <v>35</v>
      </c>
      <c r="R6944">
        <v>2</v>
      </c>
      <c r="S6944">
        <v>0</v>
      </c>
      <c r="T6944">
        <v>4.4000000000000004</v>
      </c>
      <c r="U6944">
        <v>1</v>
      </c>
      <c r="V6944">
        <v>9.9</v>
      </c>
      <c r="W6944" s="1">
        <v>1732</v>
      </c>
      <c r="X6944" s="1">
        <v>1147</v>
      </c>
      <c r="Y6944" s="1">
        <v>2384.9</v>
      </c>
      <c r="Z6944" t="s">
        <v>47</v>
      </c>
      <c r="AA6944" t="s">
        <v>48</v>
      </c>
      <c r="AB6944" s="1">
        <v>0</v>
      </c>
      <c r="AC6944">
        <v>1</v>
      </c>
      <c r="AD6944">
        <v>0</v>
      </c>
      <c r="AE6944">
        <v>0</v>
      </c>
      <c r="AF6944">
        <v>0</v>
      </c>
      <c r="AG6944" t="s">
        <v>87</v>
      </c>
      <c r="AH6944">
        <f>IF(OR(Cleaned_Data_Table[[#This Row],[Appointment Status]]="No Show", Cleaned_Data_Table[[#This Row],[Appointment Status]]="Cancelled"), 1, 0)</f>
        <v>0</v>
      </c>
      <c r="AI6944" t="str">
        <f>IF(Cleaned_Data_Table[[#This Row],[Emergency Case]]=1, "Emergency Care", "Standard Care")</f>
        <v>Emergency Care</v>
      </c>
    </row>
    <row r="6945" spans="1:35">
      <c r="A6945" t="s">
        <v>7054</v>
      </c>
      <c r="B6945">
        <v>11</v>
      </c>
      <c r="C6945" t="s">
        <v>37</v>
      </c>
      <c r="D6945" t="s">
        <v>65</v>
      </c>
      <c r="E6945">
        <v>24.3</v>
      </c>
      <c r="F6945" t="s">
        <v>52</v>
      </c>
      <c r="G6945" t="s">
        <v>85</v>
      </c>
      <c r="H6945" t="s">
        <v>67</v>
      </c>
      <c r="I6945" t="s">
        <v>68</v>
      </c>
      <c r="J6945" t="s">
        <v>43</v>
      </c>
      <c r="K6945">
        <v>1</v>
      </c>
      <c r="L6945" s="1">
        <v>356</v>
      </c>
      <c r="M6945" t="s">
        <v>53</v>
      </c>
      <c r="N6945" t="s">
        <v>124</v>
      </c>
      <c r="O6945" t="s">
        <v>98</v>
      </c>
      <c r="P6945">
        <v>0</v>
      </c>
      <c r="Q6945">
        <v>37</v>
      </c>
      <c r="R6945">
        <v>6</v>
      </c>
      <c r="S6945">
        <v>0</v>
      </c>
      <c r="T6945">
        <v>4</v>
      </c>
      <c r="U6945">
        <v>1</v>
      </c>
      <c r="V6945">
        <v>9.5</v>
      </c>
      <c r="W6945" s="1">
        <v>328</v>
      </c>
      <c r="X6945" s="1">
        <v>210</v>
      </c>
      <c r="Y6945" s="1">
        <v>625.79999999999995</v>
      </c>
      <c r="Z6945" t="s">
        <v>47</v>
      </c>
      <c r="AA6945" t="s">
        <v>112</v>
      </c>
      <c r="AB6945" s="1">
        <v>0</v>
      </c>
      <c r="AC6945">
        <v>1</v>
      </c>
      <c r="AD6945">
        <v>0</v>
      </c>
      <c r="AE6945">
        <v>0</v>
      </c>
      <c r="AF6945">
        <v>0</v>
      </c>
      <c r="AG6945" t="s">
        <v>87</v>
      </c>
      <c r="AH6945">
        <f>IF(OR(Cleaned_Data_Table[[#This Row],[Appointment Status]]="No Show", Cleaned_Data_Table[[#This Row],[Appointment Status]]="Cancelled"), 1, 0)</f>
        <v>0</v>
      </c>
      <c r="AI6945" t="str">
        <f>IF(Cleaned_Data_Table[[#This Row],[Emergency Case]]=1, "Emergency Care", "Standard Care")</f>
        <v>Emergency Care</v>
      </c>
    </row>
    <row r="6946" spans="1:35">
      <c r="A6946" t="s">
        <v>7055</v>
      </c>
      <c r="B6946">
        <v>53</v>
      </c>
      <c r="C6946" t="s">
        <v>51</v>
      </c>
      <c r="D6946" t="s">
        <v>100</v>
      </c>
      <c r="E6946">
        <v>26</v>
      </c>
      <c r="F6946" t="s">
        <v>39</v>
      </c>
      <c r="G6946" t="s">
        <v>66</v>
      </c>
      <c r="H6946" t="s">
        <v>129</v>
      </c>
      <c r="I6946" t="s">
        <v>130</v>
      </c>
      <c r="J6946" t="s">
        <v>43</v>
      </c>
      <c r="K6946">
        <v>6</v>
      </c>
      <c r="L6946" s="1">
        <v>448</v>
      </c>
      <c r="M6946" t="s">
        <v>53</v>
      </c>
      <c r="N6946" t="s">
        <v>62</v>
      </c>
      <c r="O6946" t="s">
        <v>46</v>
      </c>
      <c r="P6946">
        <v>11</v>
      </c>
      <c r="Q6946">
        <v>40</v>
      </c>
      <c r="R6946">
        <v>7</v>
      </c>
      <c r="S6946">
        <v>1</v>
      </c>
      <c r="T6946">
        <v>4.8</v>
      </c>
      <c r="U6946">
        <v>0</v>
      </c>
      <c r="V6946">
        <v>9.6999999999999993</v>
      </c>
      <c r="W6946" s="1">
        <v>299</v>
      </c>
      <c r="X6946" s="1">
        <v>605</v>
      </c>
      <c r="Y6946" s="1">
        <v>946.4</v>
      </c>
      <c r="Z6946" t="s">
        <v>47</v>
      </c>
      <c r="AA6946" t="s">
        <v>48</v>
      </c>
      <c r="AB6946" s="1">
        <v>0</v>
      </c>
      <c r="AC6946">
        <v>1</v>
      </c>
      <c r="AD6946">
        <v>0</v>
      </c>
      <c r="AE6946">
        <v>0</v>
      </c>
      <c r="AF6946">
        <v>0</v>
      </c>
      <c r="AG6946" t="s">
        <v>49</v>
      </c>
      <c r="AH6946">
        <f>IF(OR(Cleaned_Data_Table[[#This Row],[Appointment Status]]="No Show", Cleaned_Data_Table[[#This Row],[Appointment Status]]="Cancelled"), 1, 0)</f>
        <v>0</v>
      </c>
      <c r="AI6946" t="str">
        <f>IF(Cleaned_Data_Table[[#This Row],[Emergency Case]]=1, "Emergency Care", "Standard Care")</f>
        <v>Standard Care</v>
      </c>
    </row>
    <row r="6947" spans="1:35">
      <c r="A6947" t="s">
        <v>7056</v>
      </c>
      <c r="B6947">
        <v>16</v>
      </c>
      <c r="C6947" t="s">
        <v>37</v>
      </c>
      <c r="D6947" t="s">
        <v>116</v>
      </c>
      <c r="E6947">
        <v>25.6</v>
      </c>
      <c r="F6947" t="s">
        <v>97</v>
      </c>
      <c r="G6947" t="s">
        <v>40</v>
      </c>
      <c r="H6947" t="s">
        <v>67</v>
      </c>
      <c r="I6947" t="s">
        <v>68</v>
      </c>
      <c r="J6947" t="s">
        <v>90</v>
      </c>
      <c r="K6947">
        <v>5</v>
      </c>
      <c r="L6947" s="1">
        <v>497</v>
      </c>
      <c r="M6947" t="s">
        <v>44</v>
      </c>
      <c r="N6947" t="s">
        <v>54</v>
      </c>
      <c r="O6947" t="s">
        <v>98</v>
      </c>
      <c r="P6947">
        <v>21</v>
      </c>
      <c r="Q6947">
        <v>3</v>
      </c>
      <c r="R6947">
        <v>9</v>
      </c>
      <c r="S6947">
        <v>1</v>
      </c>
      <c r="T6947">
        <v>4.0999999999999996</v>
      </c>
      <c r="U6947">
        <v>0</v>
      </c>
      <c r="V6947">
        <v>10</v>
      </c>
      <c r="W6947" s="1">
        <v>16288</v>
      </c>
      <c r="X6947" s="1">
        <v>11483</v>
      </c>
      <c r="Y6947" s="1">
        <v>28268</v>
      </c>
      <c r="Z6947" t="s">
        <v>125</v>
      </c>
      <c r="AA6947" t="s">
        <v>112</v>
      </c>
      <c r="AB6947" s="1">
        <v>0</v>
      </c>
      <c r="AC6947">
        <v>0</v>
      </c>
      <c r="AD6947">
        <v>1</v>
      </c>
      <c r="AE6947">
        <v>0</v>
      </c>
      <c r="AF6947">
        <v>0</v>
      </c>
      <c r="AG6947" t="s">
        <v>91</v>
      </c>
      <c r="AH6947">
        <f>IF(OR(Cleaned_Data_Table[[#This Row],[Appointment Status]]="No Show", Cleaned_Data_Table[[#This Row],[Appointment Status]]="Cancelled"), 1, 0)</f>
        <v>1</v>
      </c>
      <c r="AI6947" t="str">
        <f>IF(Cleaned_Data_Table[[#This Row],[Emergency Case]]=1, "Emergency Care", "Standard Care")</f>
        <v>Standard Care</v>
      </c>
    </row>
    <row r="6948" spans="1:35">
      <c r="A6948" t="s">
        <v>7057</v>
      </c>
      <c r="B6948">
        <v>36</v>
      </c>
      <c r="C6948" t="s">
        <v>51</v>
      </c>
      <c r="D6948" t="s">
        <v>65</v>
      </c>
      <c r="E6948">
        <v>23.7</v>
      </c>
      <c r="F6948" t="s">
        <v>52</v>
      </c>
      <c r="G6948" t="s">
        <v>40</v>
      </c>
      <c r="H6948" t="s">
        <v>79</v>
      </c>
      <c r="I6948" t="s">
        <v>80</v>
      </c>
      <c r="J6948" t="s">
        <v>110</v>
      </c>
      <c r="K6948">
        <v>3</v>
      </c>
      <c r="L6948" s="1">
        <v>270</v>
      </c>
      <c r="M6948" t="s">
        <v>44</v>
      </c>
      <c r="N6948" t="s">
        <v>54</v>
      </c>
      <c r="O6948" t="s">
        <v>119</v>
      </c>
      <c r="P6948">
        <v>14</v>
      </c>
      <c r="Q6948">
        <v>16</v>
      </c>
      <c r="R6948">
        <v>4</v>
      </c>
      <c r="S6948">
        <v>2</v>
      </c>
      <c r="T6948">
        <v>4.5</v>
      </c>
      <c r="U6948">
        <v>0</v>
      </c>
      <c r="V6948">
        <v>10</v>
      </c>
      <c r="W6948" s="1">
        <v>4230</v>
      </c>
      <c r="X6948" s="1">
        <v>3070</v>
      </c>
      <c r="Y6948" s="1">
        <v>7570</v>
      </c>
      <c r="Z6948" t="s">
        <v>47</v>
      </c>
      <c r="AA6948" t="s">
        <v>48</v>
      </c>
      <c r="AB6948" s="1">
        <v>0</v>
      </c>
      <c r="AC6948">
        <v>0</v>
      </c>
      <c r="AD6948">
        <v>0</v>
      </c>
      <c r="AE6948">
        <v>0</v>
      </c>
      <c r="AF6948">
        <v>0</v>
      </c>
      <c r="AG6948" t="s">
        <v>87</v>
      </c>
      <c r="AH6948">
        <f>IF(OR(Cleaned_Data_Table[[#This Row],[Appointment Status]]="No Show", Cleaned_Data_Table[[#This Row],[Appointment Status]]="Cancelled"), 1, 0)</f>
        <v>0</v>
      </c>
      <c r="AI6948" t="str">
        <f>IF(Cleaned_Data_Table[[#This Row],[Emergency Case]]=1, "Emergency Care", "Standard Care")</f>
        <v>Standard Care</v>
      </c>
    </row>
    <row r="6949" spans="1:35">
      <c r="A6949" t="s">
        <v>7058</v>
      </c>
      <c r="B6949">
        <v>36</v>
      </c>
      <c r="C6949" t="s">
        <v>37</v>
      </c>
      <c r="D6949" t="s">
        <v>100</v>
      </c>
      <c r="E6949">
        <v>20.6</v>
      </c>
      <c r="F6949" t="s">
        <v>52</v>
      </c>
      <c r="G6949" t="s">
        <v>40</v>
      </c>
      <c r="H6949" t="s">
        <v>104</v>
      </c>
      <c r="I6949" t="s">
        <v>105</v>
      </c>
      <c r="J6949" t="s">
        <v>110</v>
      </c>
      <c r="K6949">
        <v>25</v>
      </c>
      <c r="L6949" s="1">
        <v>734</v>
      </c>
      <c r="M6949" t="s">
        <v>53</v>
      </c>
      <c r="N6949" t="s">
        <v>81</v>
      </c>
      <c r="O6949" t="s">
        <v>82</v>
      </c>
      <c r="P6949">
        <v>18</v>
      </c>
      <c r="Q6949">
        <v>31</v>
      </c>
      <c r="R6949">
        <v>4</v>
      </c>
      <c r="S6949">
        <v>0</v>
      </c>
      <c r="T6949">
        <v>3.8</v>
      </c>
      <c r="U6949">
        <v>0</v>
      </c>
      <c r="V6949">
        <v>9.8000000000000007</v>
      </c>
      <c r="W6949" s="1">
        <v>2913</v>
      </c>
      <c r="X6949" s="1">
        <v>1773</v>
      </c>
      <c r="Y6949" s="1">
        <v>3794</v>
      </c>
      <c r="Z6949" t="s">
        <v>47</v>
      </c>
      <c r="AA6949" t="s">
        <v>48</v>
      </c>
      <c r="AB6949" s="1">
        <v>0</v>
      </c>
      <c r="AC6949">
        <v>1</v>
      </c>
      <c r="AD6949">
        <v>1</v>
      </c>
      <c r="AE6949">
        <v>0</v>
      </c>
      <c r="AF6949">
        <v>0</v>
      </c>
      <c r="AG6949" t="s">
        <v>87</v>
      </c>
      <c r="AH6949">
        <f>IF(OR(Cleaned_Data_Table[[#This Row],[Appointment Status]]="No Show", Cleaned_Data_Table[[#This Row],[Appointment Status]]="Cancelled"), 1, 0)</f>
        <v>0</v>
      </c>
      <c r="AI6949" t="str">
        <f>IF(Cleaned_Data_Table[[#This Row],[Emergency Case]]=1, "Emergency Care", "Standard Care")</f>
        <v>Standard Care</v>
      </c>
    </row>
    <row r="6950" spans="1:35">
      <c r="A6950" t="s">
        <v>7059</v>
      </c>
      <c r="B6950">
        <v>20</v>
      </c>
      <c r="C6950" t="s">
        <v>37</v>
      </c>
      <c r="D6950" t="s">
        <v>118</v>
      </c>
      <c r="E6950">
        <v>30.6</v>
      </c>
      <c r="F6950" t="s">
        <v>89</v>
      </c>
      <c r="G6950" t="s">
        <v>85</v>
      </c>
      <c r="H6950" t="s">
        <v>41</v>
      </c>
      <c r="I6950" t="s">
        <v>42</v>
      </c>
      <c r="J6950" t="s">
        <v>110</v>
      </c>
      <c r="K6950">
        <v>27</v>
      </c>
      <c r="L6950" s="1">
        <v>819</v>
      </c>
      <c r="M6950" t="s">
        <v>44</v>
      </c>
      <c r="N6950" t="s">
        <v>124</v>
      </c>
      <c r="O6950" t="s">
        <v>63</v>
      </c>
      <c r="P6950">
        <v>0</v>
      </c>
      <c r="Q6950">
        <v>24</v>
      </c>
      <c r="R6950">
        <v>5</v>
      </c>
      <c r="S6950">
        <v>0</v>
      </c>
      <c r="T6950">
        <v>3.3</v>
      </c>
      <c r="U6950">
        <v>1</v>
      </c>
      <c r="V6950">
        <v>10</v>
      </c>
      <c r="W6950" s="1">
        <v>4546</v>
      </c>
      <c r="X6950" s="1">
        <v>1447</v>
      </c>
      <c r="Y6950" s="1">
        <v>6812</v>
      </c>
      <c r="Z6950" t="s">
        <v>47</v>
      </c>
      <c r="AA6950" t="s">
        <v>57</v>
      </c>
      <c r="AB6950" s="1">
        <v>0</v>
      </c>
      <c r="AC6950">
        <v>0</v>
      </c>
      <c r="AD6950">
        <v>0</v>
      </c>
      <c r="AE6950">
        <v>0</v>
      </c>
      <c r="AF6950">
        <v>0</v>
      </c>
      <c r="AG6950" t="s">
        <v>87</v>
      </c>
      <c r="AH6950">
        <f>IF(OR(Cleaned_Data_Table[[#This Row],[Appointment Status]]="No Show", Cleaned_Data_Table[[#This Row],[Appointment Status]]="Cancelled"), 1, 0)</f>
        <v>0</v>
      </c>
      <c r="AI6950" t="str">
        <f>IF(Cleaned_Data_Table[[#This Row],[Emergency Case]]=1, "Emergency Care", "Standard Care")</f>
        <v>Emergency Care</v>
      </c>
    </row>
    <row r="6951" spans="1:35">
      <c r="A6951" t="s">
        <v>7060</v>
      </c>
      <c r="B6951">
        <v>26</v>
      </c>
      <c r="C6951" t="s">
        <v>37</v>
      </c>
      <c r="D6951" t="s">
        <v>38</v>
      </c>
      <c r="E6951">
        <v>29.3</v>
      </c>
      <c r="F6951" t="s">
        <v>52</v>
      </c>
      <c r="G6951" t="s">
        <v>40</v>
      </c>
      <c r="H6951" t="s">
        <v>67</v>
      </c>
      <c r="I6951" t="s">
        <v>68</v>
      </c>
      <c r="J6951" t="s">
        <v>90</v>
      </c>
      <c r="K6951">
        <v>9</v>
      </c>
      <c r="L6951" s="1">
        <v>412</v>
      </c>
      <c r="M6951" t="s">
        <v>53</v>
      </c>
      <c r="N6951" t="s">
        <v>124</v>
      </c>
      <c r="O6951" t="s">
        <v>101</v>
      </c>
      <c r="P6951">
        <v>28</v>
      </c>
      <c r="Q6951">
        <v>10</v>
      </c>
      <c r="R6951">
        <v>1</v>
      </c>
      <c r="S6951">
        <v>0</v>
      </c>
      <c r="T6951">
        <v>4</v>
      </c>
      <c r="U6951">
        <v>0</v>
      </c>
      <c r="V6951">
        <v>10</v>
      </c>
      <c r="W6951" s="1">
        <v>5264</v>
      </c>
      <c r="X6951" s="1">
        <v>5152</v>
      </c>
      <c r="Y6951" s="1">
        <v>7579.6</v>
      </c>
      <c r="Z6951" t="s">
        <v>47</v>
      </c>
      <c r="AA6951" t="s">
        <v>57</v>
      </c>
      <c r="AB6951" s="1">
        <v>0</v>
      </c>
      <c r="AC6951">
        <v>0</v>
      </c>
      <c r="AD6951">
        <v>1</v>
      </c>
      <c r="AE6951">
        <v>0</v>
      </c>
      <c r="AF6951">
        <v>0</v>
      </c>
      <c r="AG6951" t="s">
        <v>91</v>
      </c>
      <c r="AH6951">
        <f>IF(OR(Cleaned_Data_Table[[#This Row],[Appointment Status]]="No Show", Cleaned_Data_Table[[#This Row],[Appointment Status]]="Cancelled"), 1, 0)</f>
        <v>0</v>
      </c>
      <c r="AI6951" t="str">
        <f>IF(Cleaned_Data_Table[[#This Row],[Emergency Case]]=1, "Emergency Care", "Standard Care")</f>
        <v>Standard Care</v>
      </c>
    </row>
    <row r="6952" spans="1:35">
      <c r="A6952" t="s">
        <v>7061</v>
      </c>
      <c r="B6952">
        <v>78</v>
      </c>
      <c r="C6952" t="s">
        <v>51</v>
      </c>
      <c r="D6952" t="s">
        <v>84</v>
      </c>
      <c r="E6952">
        <v>24.8</v>
      </c>
      <c r="F6952" t="s">
        <v>89</v>
      </c>
      <c r="G6952" t="s">
        <v>85</v>
      </c>
      <c r="H6952" t="s">
        <v>41</v>
      </c>
      <c r="I6952" t="s">
        <v>42</v>
      </c>
      <c r="J6952" t="s">
        <v>43</v>
      </c>
      <c r="K6952">
        <v>3</v>
      </c>
      <c r="L6952" s="1">
        <v>361</v>
      </c>
      <c r="M6952" t="s">
        <v>53</v>
      </c>
      <c r="N6952" t="s">
        <v>45</v>
      </c>
      <c r="O6952" t="s">
        <v>75</v>
      </c>
      <c r="P6952">
        <v>0</v>
      </c>
      <c r="Q6952">
        <v>45</v>
      </c>
      <c r="R6952">
        <v>3</v>
      </c>
      <c r="S6952">
        <v>2</v>
      </c>
      <c r="T6952">
        <v>4.3</v>
      </c>
      <c r="U6952">
        <v>1</v>
      </c>
      <c r="V6952">
        <v>9.1999999999999993</v>
      </c>
      <c r="W6952" s="1">
        <v>457</v>
      </c>
      <c r="X6952" s="1">
        <v>781</v>
      </c>
      <c r="Y6952" s="1">
        <v>1119.3</v>
      </c>
      <c r="Z6952" t="s">
        <v>47</v>
      </c>
      <c r="AA6952" t="s">
        <v>71</v>
      </c>
      <c r="AB6952" s="1">
        <v>0</v>
      </c>
      <c r="AC6952">
        <v>1</v>
      </c>
      <c r="AD6952">
        <v>0</v>
      </c>
      <c r="AE6952">
        <v>0</v>
      </c>
      <c r="AF6952">
        <v>0</v>
      </c>
      <c r="AG6952" t="s">
        <v>87</v>
      </c>
      <c r="AH6952">
        <f>IF(OR(Cleaned_Data_Table[[#This Row],[Appointment Status]]="No Show", Cleaned_Data_Table[[#This Row],[Appointment Status]]="Cancelled"), 1, 0)</f>
        <v>0</v>
      </c>
      <c r="AI6952" t="str">
        <f>IF(Cleaned_Data_Table[[#This Row],[Emergency Case]]=1, "Emergency Care", "Standard Care")</f>
        <v>Emergency Care</v>
      </c>
    </row>
    <row r="6953" spans="1:35">
      <c r="A6953" t="s">
        <v>7062</v>
      </c>
      <c r="B6953">
        <v>40</v>
      </c>
      <c r="C6953" t="s">
        <v>37</v>
      </c>
      <c r="D6953" t="s">
        <v>78</v>
      </c>
      <c r="E6953">
        <v>17.8</v>
      </c>
      <c r="F6953" t="s">
        <v>89</v>
      </c>
      <c r="G6953" t="s">
        <v>40</v>
      </c>
      <c r="H6953" t="s">
        <v>73</v>
      </c>
      <c r="I6953" t="s">
        <v>74</v>
      </c>
      <c r="J6953" t="s">
        <v>90</v>
      </c>
      <c r="K6953">
        <v>27</v>
      </c>
      <c r="L6953" s="1">
        <v>932</v>
      </c>
      <c r="M6953" t="s">
        <v>44</v>
      </c>
      <c r="N6953" t="s">
        <v>81</v>
      </c>
      <c r="O6953" t="s">
        <v>82</v>
      </c>
      <c r="P6953">
        <v>29</v>
      </c>
      <c r="Q6953">
        <v>10</v>
      </c>
      <c r="R6953">
        <v>10</v>
      </c>
      <c r="S6953">
        <v>1</v>
      </c>
      <c r="T6953">
        <v>4.4000000000000004</v>
      </c>
      <c r="U6953">
        <v>0</v>
      </c>
      <c r="V6953">
        <v>10</v>
      </c>
      <c r="W6953" s="1">
        <v>9094</v>
      </c>
      <c r="X6953" s="1">
        <v>11866</v>
      </c>
      <c r="Y6953" s="1">
        <v>21892</v>
      </c>
      <c r="Z6953" t="s">
        <v>47</v>
      </c>
      <c r="AA6953" t="s">
        <v>48</v>
      </c>
      <c r="AB6953" s="1">
        <v>0</v>
      </c>
      <c r="AC6953">
        <v>0</v>
      </c>
      <c r="AD6953">
        <v>1</v>
      </c>
      <c r="AE6953">
        <v>0</v>
      </c>
      <c r="AF6953">
        <v>0</v>
      </c>
      <c r="AG6953" t="s">
        <v>91</v>
      </c>
      <c r="AH6953">
        <f>IF(OR(Cleaned_Data_Table[[#This Row],[Appointment Status]]="No Show", Cleaned_Data_Table[[#This Row],[Appointment Status]]="Cancelled"), 1, 0)</f>
        <v>0</v>
      </c>
      <c r="AI6953" t="str">
        <f>IF(Cleaned_Data_Table[[#This Row],[Emergency Case]]=1, "Emergency Care", "Standard Care")</f>
        <v>Standard Care</v>
      </c>
    </row>
    <row r="6954" spans="1:35">
      <c r="A6954" t="s">
        <v>7063</v>
      </c>
      <c r="B6954">
        <v>57</v>
      </c>
      <c r="C6954" t="s">
        <v>51</v>
      </c>
      <c r="D6954" t="s">
        <v>100</v>
      </c>
      <c r="E6954">
        <v>16.600000000000001</v>
      </c>
      <c r="F6954" t="s">
        <v>39</v>
      </c>
      <c r="G6954" t="s">
        <v>40</v>
      </c>
      <c r="H6954" t="s">
        <v>67</v>
      </c>
      <c r="I6954" t="s">
        <v>68</v>
      </c>
      <c r="J6954" t="s">
        <v>43</v>
      </c>
      <c r="K6954">
        <v>1</v>
      </c>
      <c r="L6954" s="1">
        <v>247</v>
      </c>
      <c r="M6954" t="s">
        <v>53</v>
      </c>
      <c r="N6954" t="s">
        <v>62</v>
      </c>
      <c r="O6954" t="s">
        <v>98</v>
      </c>
      <c r="P6954">
        <v>11</v>
      </c>
      <c r="Q6954">
        <v>58</v>
      </c>
      <c r="R6954">
        <v>14</v>
      </c>
      <c r="S6954">
        <v>2</v>
      </c>
      <c r="T6954">
        <v>4.5</v>
      </c>
      <c r="U6954">
        <v>0</v>
      </c>
      <c r="V6954">
        <v>8.4</v>
      </c>
      <c r="W6954" s="1">
        <v>841</v>
      </c>
      <c r="X6954" s="1">
        <v>268</v>
      </c>
      <c r="Y6954" s="1">
        <v>949.2</v>
      </c>
      <c r="Z6954" t="s">
        <v>47</v>
      </c>
      <c r="AA6954" t="s">
        <v>76</v>
      </c>
      <c r="AB6954" s="1">
        <v>0</v>
      </c>
      <c r="AC6954">
        <v>1</v>
      </c>
      <c r="AD6954">
        <v>0</v>
      </c>
      <c r="AE6954">
        <v>0</v>
      </c>
      <c r="AF6954">
        <v>0</v>
      </c>
      <c r="AG6954" t="s">
        <v>49</v>
      </c>
      <c r="AH6954">
        <f>IF(OR(Cleaned_Data_Table[[#This Row],[Appointment Status]]="No Show", Cleaned_Data_Table[[#This Row],[Appointment Status]]="Cancelled"), 1, 0)</f>
        <v>0</v>
      </c>
      <c r="AI6954" t="str">
        <f>IF(Cleaned_Data_Table[[#This Row],[Emergency Case]]=1, "Emergency Care", "Standard Care")</f>
        <v>Standard Care</v>
      </c>
    </row>
    <row r="6955" spans="1:35">
      <c r="A6955" t="s">
        <v>7064</v>
      </c>
      <c r="B6955">
        <v>11</v>
      </c>
      <c r="C6955" t="s">
        <v>37</v>
      </c>
      <c r="D6955" t="s">
        <v>116</v>
      </c>
      <c r="E6955">
        <v>24.7</v>
      </c>
      <c r="F6955" t="s">
        <v>97</v>
      </c>
      <c r="G6955" t="s">
        <v>40</v>
      </c>
      <c r="H6955" t="s">
        <v>129</v>
      </c>
      <c r="I6955" t="s">
        <v>130</v>
      </c>
      <c r="J6955" t="s">
        <v>110</v>
      </c>
      <c r="K6955">
        <v>2</v>
      </c>
      <c r="L6955" s="1">
        <v>333</v>
      </c>
      <c r="M6955" t="s">
        <v>53</v>
      </c>
      <c r="N6955" t="s">
        <v>124</v>
      </c>
      <c r="O6955" t="s">
        <v>46</v>
      </c>
      <c r="P6955">
        <v>29</v>
      </c>
      <c r="Q6955">
        <v>25</v>
      </c>
      <c r="R6955">
        <v>12</v>
      </c>
      <c r="S6955">
        <v>4</v>
      </c>
      <c r="T6955">
        <v>4.9000000000000004</v>
      </c>
      <c r="U6955">
        <v>0</v>
      </c>
      <c r="V6955">
        <v>10</v>
      </c>
      <c r="W6955" s="1">
        <v>2055</v>
      </c>
      <c r="X6955" s="1">
        <v>3977</v>
      </c>
      <c r="Y6955" s="1">
        <v>4455.5</v>
      </c>
      <c r="Z6955" t="s">
        <v>47</v>
      </c>
      <c r="AA6955" t="s">
        <v>112</v>
      </c>
      <c r="AB6955" s="1">
        <v>0</v>
      </c>
      <c r="AC6955">
        <v>0</v>
      </c>
      <c r="AD6955">
        <v>1</v>
      </c>
      <c r="AE6955">
        <v>0</v>
      </c>
      <c r="AF6955">
        <v>0</v>
      </c>
      <c r="AG6955" t="s">
        <v>87</v>
      </c>
      <c r="AH6955">
        <f>IF(OR(Cleaned_Data_Table[[#This Row],[Appointment Status]]="No Show", Cleaned_Data_Table[[#This Row],[Appointment Status]]="Cancelled"), 1, 0)</f>
        <v>0</v>
      </c>
      <c r="AI6955" t="str">
        <f>IF(Cleaned_Data_Table[[#This Row],[Emergency Case]]=1, "Emergency Care", "Standard Care")</f>
        <v>Standard Care</v>
      </c>
    </row>
    <row r="6956" spans="1:35">
      <c r="A6956" t="s">
        <v>7065</v>
      </c>
      <c r="B6956">
        <v>79</v>
      </c>
      <c r="C6956" t="s">
        <v>51</v>
      </c>
      <c r="D6956" t="s">
        <v>114</v>
      </c>
      <c r="E6956">
        <v>20.3</v>
      </c>
      <c r="F6956" t="s">
        <v>52</v>
      </c>
      <c r="G6956" t="s">
        <v>66</v>
      </c>
      <c r="H6956" t="s">
        <v>108</v>
      </c>
      <c r="I6956" t="s">
        <v>109</v>
      </c>
      <c r="J6956" t="s">
        <v>110</v>
      </c>
      <c r="K6956">
        <v>18</v>
      </c>
      <c r="L6956" s="1">
        <v>672</v>
      </c>
      <c r="M6956" t="s">
        <v>44</v>
      </c>
      <c r="N6956" t="s">
        <v>124</v>
      </c>
      <c r="O6956" t="s">
        <v>111</v>
      </c>
      <c r="P6956">
        <v>29</v>
      </c>
      <c r="Q6956">
        <v>29</v>
      </c>
      <c r="R6956">
        <v>12</v>
      </c>
      <c r="S6956">
        <v>3</v>
      </c>
      <c r="T6956">
        <v>3.3</v>
      </c>
      <c r="U6956">
        <v>0</v>
      </c>
      <c r="V6956">
        <v>9.6999999999999993</v>
      </c>
      <c r="W6956" s="1">
        <v>1225</v>
      </c>
      <c r="X6956" s="1">
        <v>3551</v>
      </c>
      <c r="Y6956" s="1">
        <v>5448</v>
      </c>
      <c r="Z6956" t="s">
        <v>47</v>
      </c>
      <c r="AA6956" t="s">
        <v>71</v>
      </c>
      <c r="AB6956" s="1">
        <v>0</v>
      </c>
      <c r="AC6956">
        <v>0</v>
      </c>
      <c r="AD6956">
        <v>1</v>
      </c>
      <c r="AE6956">
        <v>0</v>
      </c>
      <c r="AF6956">
        <v>0</v>
      </c>
      <c r="AG6956" t="s">
        <v>87</v>
      </c>
      <c r="AH6956">
        <f>IF(OR(Cleaned_Data_Table[[#This Row],[Appointment Status]]="No Show", Cleaned_Data_Table[[#This Row],[Appointment Status]]="Cancelled"), 1, 0)</f>
        <v>0</v>
      </c>
      <c r="AI6956" t="str">
        <f>IF(Cleaned_Data_Table[[#This Row],[Emergency Case]]=1, "Emergency Care", "Standard Care")</f>
        <v>Standard Care</v>
      </c>
    </row>
    <row r="6957" spans="1:35">
      <c r="A6957" t="s">
        <v>7066</v>
      </c>
      <c r="B6957">
        <v>72</v>
      </c>
      <c r="C6957" t="s">
        <v>37</v>
      </c>
      <c r="D6957" t="s">
        <v>78</v>
      </c>
      <c r="E6957">
        <v>24</v>
      </c>
      <c r="F6957" t="s">
        <v>52</v>
      </c>
      <c r="G6957" t="s">
        <v>40</v>
      </c>
      <c r="H6957" t="s">
        <v>67</v>
      </c>
      <c r="I6957" t="s">
        <v>68</v>
      </c>
      <c r="J6957" t="s">
        <v>110</v>
      </c>
      <c r="K6957">
        <v>2</v>
      </c>
      <c r="L6957" s="1">
        <v>341</v>
      </c>
      <c r="M6957" t="s">
        <v>53</v>
      </c>
      <c r="N6957" t="s">
        <v>124</v>
      </c>
      <c r="O6957" t="s">
        <v>75</v>
      </c>
      <c r="P6957">
        <v>21</v>
      </c>
      <c r="Q6957">
        <v>17</v>
      </c>
      <c r="R6957">
        <v>7</v>
      </c>
      <c r="S6957">
        <v>1</v>
      </c>
      <c r="T6957">
        <v>4.7</v>
      </c>
      <c r="U6957">
        <v>0</v>
      </c>
      <c r="V6957">
        <v>10</v>
      </c>
      <c r="W6957" s="1">
        <v>4437</v>
      </c>
      <c r="X6957" s="1">
        <v>2891</v>
      </c>
      <c r="Y6957" s="1">
        <v>5368.3</v>
      </c>
      <c r="Z6957" t="s">
        <v>47</v>
      </c>
      <c r="AA6957" t="s">
        <v>76</v>
      </c>
      <c r="AB6957" s="1">
        <v>0</v>
      </c>
      <c r="AC6957">
        <v>0</v>
      </c>
      <c r="AD6957">
        <v>1</v>
      </c>
      <c r="AE6957">
        <v>0</v>
      </c>
      <c r="AF6957">
        <v>0</v>
      </c>
      <c r="AG6957" t="s">
        <v>87</v>
      </c>
      <c r="AH6957">
        <f>IF(OR(Cleaned_Data_Table[[#This Row],[Appointment Status]]="No Show", Cleaned_Data_Table[[#This Row],[Appointment Status]]="Cancelled"), 1, 0)</f>
        <v>0</v>
      </c>
      <c r="AI6957" t="str">
        <f>IF(Cleaned_Data_Table[[#This Row],[Emergency Case]]=1, "Emergency Care", "Standard Care")</f>
        <v>Standard Care</v>
      </c>
    </row>
    <row r="6958" spans="1:35">
      <c r="A6958" t="s">
        <v>7067</v>
      </c>
      <c r="B6958">
        <v>67</v>
      </c>
      <c r="C6958" t="s">
        <v>51</v>
      </c>
      <c r="D6958" t="s">
        <v>116</v>
      </c>
      <c r="E6958">
        <v>18.399999999999999</v>
      </c>
      <c r="F6958" t="s">
        <v>52</v>
      </c>
      <c r="G6958" t="s">
        <v>40</v>
      </c>
      <c r="H6958" t="s">
        <v>67</v>
      </c>
      <c r="I6958" t="s">
        <v>68</v>
      </c>
      <c r="J6958" t="s">
        <v>90</v>
      </c>
      <c r="K6958">
        <v>30</v>
      </c>
      <c r="L6958" s="1">
        <v>828</v>
      </c>
      <c r="M6958" t="s">
        <v>44</v>
      </c>
      <c r="N6958" t="s">
        <v>81</v>
      </c>
      <c r="O6958" t="s">
        <v>46</v>
      </c>
      <c r="P6958">
        <v>8</v>
      </c>
      <c r="Q6958">
        <v>12</v>
      </c>
      <c r="R6958">
        <v>10</v>
      </c>
      <c r="S6958">
        <v>1</v>
      </c>
      <c r="T6958">
        <v>4.7</v>
      </c>
      <c r="U6958">
        <v>0</v>
      </c>
      <c r="V6958">
        <v>10</v>
      </c>
      <c r="W6958" s="1">
        <v>10470</v>
      </c>
      <c r="X6958" s="1">
        <v>8689</v>
      </c>
      <c r="Y6958" s="1">
        <v>19987</v>
      </c>
      <c r="Z6958" t="s">
        <v>47</v>
      </c>
      <c r="AA6958" t="s">
        <v>76</v>
      </c>
      <c r="AB6958" s="1">
        <v>0</v>
      </c>
      <c r="AC6958">
        <v>0</v>
      </c>
      <c r="AD6958">
        <v>0</v>
      </c>
      <c r="AE6958">
        <v>0</v>
      </c>
      <c r="AF6958">
        <v>0</v>
      </c>
      <c r="AG6958" t="s">
        <v>87</v>
      </c>
      <c r="AH6958">
        <f>IF(OR(Cleaned_Data_Table[[#This Row],[Appointment Status]]="No Show", Cleaned_Data_Table[[#This Row],[Appointment Status]]="Cancelled"), 1, 0)</f>
        <v>0</v>
      </c>
      <c r="AI6958" t="str">
        <f>IF(Cleaned_Data_Table[[#This Row],[Emergency Case]]=1, "Emergency Care", "Standard Care")</f>
        <v>Standard Care</v>
      </c>
    </row>
    <row r="6959" spans="1:35">
      <c r="A6959" t="s">
        <v>7068</v>
      </c>
      <c r="B6959">
        <v>81</v>
      </c>
      <c r="C6959" t="s">
        <v>51</v>
      </c>
      <c r="D6959" t="s">
        <v>38</v>
      </c>
      <c r="E6959">
        <v>27.2</v>
      </c>
      <c r="F6959" t="s">
        <v>97</v>
      </c>
      <c r="G6959" t="s">
        <v>40</v>
      </c>
      <c r="H6959" t="s">
        <v>108</v>
      </c>
      <c r="I6959" t="s">
        <v>109</v>
      </c>
      <c r="J6959" t="s">
        <v>110</v>
      </c>
      <c r="K6959">
        <v>6</v>
      </c>
      <c r="L6959" s="1">
        <v>440</v>
      </c>
      <c r="M6959" t="s">
        <v>44</v>
      </c>
      <c r="N6959" t="s">
        <v>62</v>
      </c>
      <c r="O6959" t="s">
        <v>63</v>
      </c>
      <c r="P6959">
        <v>21</v>
      </c>
      <c r="Q6959">
        <v>20</v>
      </c>
      <c r="R6959">
        <v>2</v>
      </c>
      <c r="S6959">
        <v>1</v>
      </c>
      <c r="T6959">
        <v>3.1</v>
      </c>
      <c r="U6959">
        <v>0</v>
      </c>
      <c r="V6959">
        <v>10</v>
      </c>
      <c r="W6959" s="1">
        <v>3317</v>
      </c>
      <c r="X6959" s="1">
        <v>3705</v>
      </c>
      <c r="Y6959" s="1">
        <v>7462</v>
      </c>
      <c r="Z6959" t="s">
        <v>56</v>
      </c>
      <c r="AA6959" t="s">
        <v>71</v>
      </c>
      <c r="AB6959" s="1">
        <v>7462</v>
      </c>
      <c r="AC6959">
        <v>0</v>
      </c>
      <c r="AD6959">
        <v>1</v>
      </c>
      <c r="AE6959">
        <v>0</v>
      </c>
      <c r="AF6959">
        <v>0</v>
      </c>
      <c r="AG6959" t="s">
        <v>87</v>
      </c>
      <c r="AH6959">
        <f>IF(OR(Cleaned_Data_Table[[#This Row],[Appointment Status]]="No Show", Cleaned_Data_Table[[#This Row],[Appointment Status]]="Cancelled"), 1, 0)</f>
        <v>1</v>
      </c>
      <c r="AI6959" t="str">
        <f>IF(Cleaned_Data_Table[[#This Row],[Emergency Case]]=1, "Emergency Care", "Standard Care")</f>
        <v>Standard Care</v>
      </c>
    </row>
    <row r="6960" spans="1:35">
      <c r="A6960" t="s">
        <v>7069</v>
      </c>
      <c r="B6960">
        <v>61</v>
      </c>
      <c r="C6960" t="s">
        <v>37</v>
      </c>
      <c r="D6960" t="s">
        <v>65</v>
      </c>
      <c r="E6960">
        <v>17.600000000000001</v>
      </c>
      <c r="F6960" t="s">
        <v>97</v>
      </c>
      <c r="G6960" t="s">
        <v>40</v>
      </c>
      <c r="H6960" t="s">
        <v>108</v>
      </c>
      <c r="I6960" t="s">
        <v>109</v>
      </c>
      <c r="J6960" t="s">
        <v>110</v>
      </c>
      <c r="K6960">
        <v>7</v>
      </c>
      <c r="L6960" s="1">
        <v>353</v>
      </c>
      <c r="M6960" t="s">
        <v>44</v>
      </c>
      <c r="N6960" t="s">
        <v>54</v>
      </c>
      <c r="O6960" t="s">
        <v>75</v>
      </c>
      <c r="P6960">
        <v>20</v>
      </c>
      <c r="Q6960">
        <v>37</v>
      </c>
      <c r="R6960">
        <v>6</v>
      </c>
      <c r="S6960">
        <v>1</v>
      </c>
      <c r="T6960">
        <v>3.6</v>
      </c>
      <c r="U6960">
        <v>0</v>
      </c>
      <c r="V6960">
        <v>9.3000000000000007</v>
      </c>
      <c r="W6960" s="1">
        <v>1806</v>
      </c>
      <c r="X6960" s="1">
        <v>2292</v>
      </c>
      <c r="Y6960" s="1">
        <v>4451</v>
      </c>
      <c r="Z6960" t="s">
        <v>47</v>
      </c>
      <c r="AA6960" t="s">
        <v>76</v>
      </c>
      <c r="AB6960" s="1">
        <v>0</v>
      </c>
      <c r="AC6960">
        <v>1</v>
      </c>
      <c r="AD6960">
        <v>1</v>
      </c>
      <c r="AE6960">
        <v>0</v>
      </c>
      <c r="AF6960">
        <v>0</v>
      </c>
      <c r="AG6960" t="s">
        <v>87</v>
      </c>
      <c r="AH6960">
        <f>IF(OR(Cleaned_Data_Table[[#This Row],[Appointment Status]]="No Show", Cleaned_Data_Table[[#This Row],[Appointment Status]]="Cancelled"), 1, 0)</f>
        <v>0</v>
      </c>
      <c r="AI6960" t="str">
        <f>IF(Cleaned_Data_Table[[#This Row],[Emergency Case]]=1, "Emergency Care", "Standard Care")</f>
        <v>Standard Care</v>
      </c>
    </row>
    <row r="6961" spans="1:35">
      <c r="A6961" t="s">
        <v>7070</v>
      </c>
      <c r="B6961">
        <v>52</v>
      </c>
      <c r="C6961" t="s">
        <v>37</v>
      </c>
      <c r="D6961" t="s">
        <v>116</v>
      </c>
      <c r="E6961">
        <v>19.899999999999999</v>
      </c>
      <c r="F6961" t="s">
        <v>52</v>
      </c>
      <c r="G6961" t="s">
        <v>66</v>
      </c>
      <c r="H6961" t="s">
        <v>41</v>
      </c>
      <c r="I6961" t="s">
        <v>42</v>
      </c>
      <c r="J6961" t="s">
        <v>43</v>
      </c>
      <c r="K6961">
        <v>19</v>
      </c>
      <c r="L6961" s="1">
        <v>656</v>
      </c>
      <c r="M6961" t="s">
        <v>53</v>
      </c>
      <c r="N6961" t="s">
        <v>69</v>
      </c>
      <c r="O6961" t="s">
        <v>101</v>
      </c>
      <c r="P6961">
        <v>17</v>
      </c>
      <c r="Q6961">
        <v>44</v>
      </c>
      <c r="R6961">
        <v>1</v>
      </c>
      <c r="S6961">
        <v>0</v>
      </c>
      <c r="T6961">
        <v>3.3</v>
      </c>
      <c r="U6961">
        <v>0</v>
      </c>
      <c r="V6961">
        <v>8.6999999999999993</v>
      </c>
      <c r="W6961" s="1">
        <v>879</v>
      </c>
      <c r="X6961" s="1">
        <v>449</v>
      </c>
      <c r="Y6961" s="1">
        <v>1388.8</v>
      </c>
      <c r="Z6961" t="s">
        <v>47</v>
      </c>
      <c r="AA6961" t="s">
        <v>48</v>
      </c>
      <c r="AB6961" s="1">
        <v>0</v>
      </c>
      <c r="AC6961">
        <v>1</v>
      </c>
      <c r="AD6961">
        <v>1</v>
      </c>
      <c r="AE6961">
        <v>0</v>
      </c>
      <c r="AF6961">
        <v>0</v>
      </c>
      <c r="AG6961" t="s">
        <v>49</v>
      </c>
      <c r="AH6961">
        <f>IF(OR(Cleaned_Data_Table[[#This Row],[Appointment Status]]="No Show", Cleaned_Data_Table[[#This Row],[Appointment Status]]="Cancelled"), 1, 0)</f>
        <v>0</v>
      </c>
      <c r="AI6961" t="str">
        <f>IF(Cleaned_Data_Table[[#This Row],[Emergency Case]]=1, "Emergency Care", "Standard Care")</f>
        <v>Standard Care</v>
      </c>
    </row>
    <row r="6962" spans="1:35">
      <c r="A6962" t="s">
        <v>7071</v>
      </c>
      <c r="B6962">
        <v>80</v>
      </c>
      <c r="C6962" t="s">
        <v>37</v>
      </c>
      <c r="D6962" t="s">
        <v>78</v>
      </c>
      <c r="E6962">
        <v>29.8</v>
      </c>
      <c r="F6962" t="s">
        <v>52</v>
      </c>
      <c r="G6962" t="s">
        <v>40</v>
      </c>
      <c r="H6962" t="s">
        <v>60</v>
      </c>
      <c r="I6962" t="s">
        <v>61</v>
      </c>
      <c r="J6962" t="s">
        <v>90</v>
      </c>
      <c r="K6962">
        <v>26</v>
      </c>
      <c r="L6962" s="1">
        <v>856</v>
      </c>
      <c r="M6962" t="s">
        <v>53</v>
      </c>
      <c r="N6962" t="s">
        <v>69</v>
      </c>
      <c r="O6962" t="s">
        <v>46</v>
      </c>
      <c r="P6962">
        <v>17</v>
      </c>
      <c r="Q6962">
        <v>12</v>
      </c>
      <c r="R6962">
        <v>13</v>
      </c>
      <c r="S6962">
        <v>4</v>
      </c>
      <c r="T6962">
        <v>3.9</v>
      </c>
      <c r="U6962">
        <v>0</v>
      </c>
      <c r="V6962">
        <v>10</v>
      </c>
      <c r="W6962" s="1">
        <v>8419</v>
      </c>
      <c r="X6962" s="1">
        <v>14510</v>
      </c>
      <c r="Y6962" s="1">
        <v>16649.5</v>
      </c>
      <c r="Z6962" t="s">
        <v>56</v>
      </c>
      <c r="AA6962" t="s">
        <v>71</v>
      </c>
      <c r="AB6962" s="1">
        <v>23785</v>
      </c>
      <c r="AC6962">
        <v>0</v>
      </c>
      <c r="AD6962">
        <v>1</v>
      </c>
      <c r="AE6962">
        <v>0</v>
      </c>
      <c r="AF6962">
        <v>0</v>
      </c>
      <c r="AG6962" t="s">
        <v>91</v>
      </c>
      <c r="AH6962">
        <f>IF(OR(Cleaned_Data_Table[[#This Row],[Appointment Status]]="No Show", Cleaned_Data_Table[[#This Row],[Appointment Status]]="Cancelled"), 1, 0)</f>
        <v>1</v>
      </c>
      <c r="AI6962" t="str">
        <f>IF(Cleaned_Data_Table[[#This Row],[Emergency Case]]=1, "Emergency Care", "Standard Care")</f>
        <v>Standard Care</v>
      </c>
    </row>
    <row r="6963" spans="1:35">
      <c r="A6963" t="s">
        <v>7072</v>
      </c>
      <c r="B6963">
        <v>83</v>
      </c>
      <c r="C6963" t="s">
        <v>51</v>
      </c>
      <c r="D6963" t="s">
        <v>118</v>
      </c>
      <c r="E6963">
        <v>29.3</v>
      </c>
      <c r="F6963" t="s">
        <v>52</v>
      </c>
      <c r="G6963" t="s">
        <v>40</v>
      </c>
      <c r="H6963" t="s">
        <v>41</v>
      </c>
      <c r="I6963" t="s">
        <v>42</v>
      </c>
      <c r="J6963" t="s">
        <v>110</v>
      </c>
      <c r="K6963">
        <v>11</v>
      </c>
      <c r="L6963" s="1">
        <v>581</v>
      </c>
      <c r="M6963" t="s">
        <v>44</v>
      </c>
      <c r="N6963" t="s">
        <v>62</v>
      </c>
      <c r="O6963" t="s">
        <v>101</v>
      </c>
      <c r="P6963">
        <v>24</v>
      </c>
      <c r="Q6963">
        <v>27</v>
      </c>
      <c r="R6963">
        <v>11</v>
      </c>
      <c r="S6963">
        <v>3</v>
      </c>
      <c r="T6963">
        <v>3.4</v>
      </c>
      <c r="U6963">
        <v>0</v>
      </c>
      <c r="V6963">
        <v>9.9</v>
      </c>
      <c r="W6963" s="1">
        <v>4834</v>
      </c>
      <c r="X6963" s="1">
        <v>2480</v>
      </c>
      <c r="Y6963" s="1">
        <v>7895</v>
      </c>
      <c r="Z6963" t="s">
        <v>47</v>
      </c>
      <c r="AA6963" t="s">
        <v>71</v>
      </c>
      <c r="AB6963" s="1">
        <v>0</v>
      </c>
      <c r="AC6963">
        <v>0</v>
      </c>
      <c r="AD6963">
        <v>1</v>
      </c>
      <c r="AE6963">
        <v>0</v>
      </c>
      <c r="AF6963">
        <v>0</v>
      </c>
      <c r="AG6963" t="s">
        <v>87</v>
      </c>
      <c r="AH6963">
        <f>IF(OR(Cleaned_Data_Table[[#This Row],[Appointment Status]]="No Show", Cleaned_Data_Table[[#This Row],[Appointment Status]]="Cancelled"), 1, 0)</f>
        <v>0</v>
      </c>
      <c r="AI6963" t="str">
        <f>IF(Cleaned_Data_Table[[#This Row],[Emergency Case]]=1, "Emergency Care", "Standard Care")</f>
        <v>Standard Care</v>
      </c>
    </row>
    <row r="6964" spans="1:35">
      <c r="A6964" t="s">
        <v>7073</v>
      </c>
      <c r="B6964">
        <v>76</v>
      </c>
      <c r="C6964" t="s">
        <v>37</v>
      </c>
      <c r="D6964" t="s">
        <v>93</v>
      </c>
      <c r="E6964">
        <v>26.4</v>
      </c>
      <c r="F6964" t="s">
        <v>89</v>
      </c>
      <c r="G6964" t="s">
        <v>40</v>
      </c>
      <c r="H6964" t="s">
        <v>138</v>
      </c>
      <c r="I6964" t="s">
        <v>139</v>
      </c>
      <c r="J6964" t="s">
        <v>110</v>
      </c>
      <c r="K6964">
        <v>16</v>
      </c>
      <c r="L6964" s="1">
        <v>560</v>
      </c>
      <c r="M6964" t="s">
        <v>53</v>
      </c>
      <c r="N6964" t="s">
        <v>62</v>
      </c>
      <c r="O6964" t="s">
        <v>46</v>
      </c>
      <c r="P6964">
        <v>10</v>
      </c>
      <c r="Q6964">
        <v>30</v>
      </c>
      <c r="R6964">
        <v>0</v>
      </c>
      <c r="S6964">
        <v>0</v>
      </c>
      <c r="T6964">
        <v>3.8</v>
      </c>
      <c r="U6964">
        <v>0</v>
      </c>
      <c r="V6964">
        <v>9.9</v>
      </c>
      <c r="W6964" s="1">
        <v>1997</v>
      </c>
      <c r="X6964" s="1">
        <v>3706</v>
      </c>
      <c r="Y6964" s="1">
        <v>4384.1000000000004</v>
      </c>
      <c r="Z6964" t="s">
        <v>47</v>
      </c>
      <c r="AA6964" t="s">
        <v>71</v>
      </c>
      <c r="AB6964" s="1">
        <v>0</v>
      </c>
      <c r="AC6964">
        <v>0</v>
      </c>
      <c r="AD6964">
        <v>0</v>
      </c>
      <c r="AE6964">
        <v>0</v>
      </c>
      <c r="AF6964">
        <v>0</v>
      </c>
      <c r="AG6964" t="s">
        <v>87</v>
      </c>
      <c r="AH6964">
        <f>IF(OR(Cleaned_Data_Table[[#This Row],[Appointment Status]]="No Show", Cleaned_Data_Table[[#This Row],[Appointment Status]]="Cancelled"), 1, 0)</f>
        <v>0</v>
      </c>
      <c r="AI6964" t="str">
        <f>IF(Cleaned_Data_Table[[#This Row],[Emergency Case]]=1, "Emergency Care", "Standard Care")</f>
        <v>Standard Care</v>
      </c>
    </row>
    <row r="6965" spans="1:35">
      <c r="A6965" t="s">
        <v>7074</v>
      </c>
      <c r="B6965">
        <v>10</v>
      </c>
      <c r="C6965" t="s">
        <v>37</v>
      </c>
      <c r="D6965" t="s">
        <v>100</v>
      </c>
      <c r="E6965">
        <v>25</v>
      </c>
      <c r="F6965" t="s">
        <v>89</v>
      </c>
      <c r="G6965" t="s">
        <v>66</v>
      </c>
      <c r="H6965" t="s">
        <v>73</v>
      </c>
      <c r="I6965" t="s">
        <v>74</v>
      </c>
      <c r="J6965" t="s">
        <v>90</v>
      </c>
      <c r="K6965">
        <v>25</v>
      </c>
      <c r="L6965" s="1">
        <v>887</v>
      </c>
      <c r="M6965" t="s">
        <v>44</v>
      </c>
      <c r="N6965" t="s">
        <v>69</v>
      </c>
      <c r="O6965" t="s">
        <v>75</v>
      </c>
      <c r="P6965">
        <v>1</v>
      </c>
      <c r="Q6965">
        <v>4</v>
      </c>
      <c r="R6965">
        <v>5</v>
      </c>
      <c r="S6965">
        <v>1</v>
      </c>
      <c r="T6965">
        <v>4.7</v>
      </c>
      <c r="U6965">
        <v>0</v>
      </c>
      <c r="V6965">
        <v>10</v>
      </c>
      <c r="W6965" s="1">
        <v>7115</v>
      </c>
      <c r="X6965" s="1">
        <v>8438</v>
      </c>
      <c r="Y6965" s="1">
        <v>16440</v>
      </c>
      <c r="Z6965" t="s">
        <v>47</v>
      </c>
      <c r="AA6965" t="s">
        <v>112</v>
      </c>
      <c r="AB6965" s="1">
        <v>0</v>
      </c>
      <c r="AC6965">
        <v>0</v>
      </c>
      <c r="AD6965">
        <v>0</v>
      </c>
      <c r="AE6965">
        <v>0</v>
      </c>
      <c r="AF6965">
        <v>0</v>
      </c>
      <c r="AG6965" t="s">
        <v>131</v>
      </c>
      <c r="AH6965">
        <f>IF(OR(Cleaned_Data_Table[[#This Row],[Appointment Status]]="No Show", Cleaned_Data_Table[[#This Row],[Appointment Status]]="Cancelled"), 1, 0)</f>
        <v>0</v>
      </c>
      <c r="AI6965" t="str">
        <f>IF(Cleaned_Data_Table[[#This Row],[Emergency Case]]=1, "Emergency Care", "Standard Care")</f>
        <v>Standard Care</v>
      </c>
    </row>
    <row r="6966" spans="1:35">
      <c r="A6966" t="s">
        <v>7075</v>
      </c>
      <c r="B6966">
        <v>11</v>
      </c>
      <c r="C6966" t="s">
        <v>37</v>
      </c>
      <c r="D6966" t="s">
        <v>100</v>
      </c>
      <c r="E6966">
        <v>24.7</v>
      </c>
      <c r="F6966" t="s">
        <v>52</v>
      </c>
      <c r="G6966" t="s">
        <v>40</v>
      </c>
      <c r="H6966" t="s">
        <v>129</v>
      </c>
      <c r="I6966" t="s">
        <v>130</v>
      </c>
      <c r="J6966" t="s">
        <v>110</v>
      </c>
      <c r="K6966">
        <v>4</v>
      </c>
      <c r="L6966" s="1">
        <v>369</v>
      </c>
      <c r="M6966" t="s">
        <v>44</v>
      </c>
      <c r="N6966" t="s">
        <v>124</v>
      </c>
      <c r="O6966" t="s">
        <v>111</v>
      </c>
      <c r="P6966">
        <v>9</v>
      </c>
      <c r="Q6966">
        <v>28</v>
      </c>
      <c r="R6966">
        <v>4</v>
      </c>
      <c r="S6966">
        <v>1</v>
      </c>
      <c r="T6966">
        <v>3.9</v>
      </c>
      <c r="U6966">
        <v>0</v>
      </c>
      <c r="V6966">
        <v>10</v>
      </c>
      <c r="W6966" s="1">
        <v>4755</v>
      </c>
      <c r="X6966" s="1">
        <v>2087</v>
      </c>
      <c r="Y6966" s="1">
        <v>7211</v>
      </c>
      <c r="Z6966" t="s">
        <v>47</v>
      </c>
      <c r="AA6966" t="s">
        <v>112</v>
      </c>
      <c r="AB6966" s="1">
        <v>0</v>
      </c>
      <c r="AC6966">
        <v>0</v>
      </c>
      <c r="AD6966">
        <v>0</v>
      </c>
      <c r="AE6966">
        <v>0</v>
      </c>
      <c r="AF6966">
        <v>0</v>
      </c>
      <c r="AG6966" t="s">
        <v>87</v>
      </c>
      <c r="AH6966">
        <f>IF(OR(Cleaned_Data_Table[[#This Row],[Appointment Status]]="No Show", Cleaned_Data_Table[[#This Row],[Appointment Status]]="Cancelled"), 1, 0)</f>
        <v>0</v>
      </c>
      <c r="AI6966" t="str">
        <f>IF(Cleaned_Data_Table[[#This Row],[Emergency Case]]=1, "Emergency Care", "Standard Care")</f>
        <v>Standard Care</v>
      </c>
    </row>
    <row r="6967" spans="1:35">
      <c r="A6967" t="s">
        <v>7076</v>
      </c>
      <c r="B6967">
        <v>26</v>
      </c>
      <c r="C6967" t="s">
        <v>37</v>
      </c>
      <c r="D6967" t="s">
        <v>93</v>
      </c>
      <c r="E6967">
        <v>30.2</v>
      </c>
      <c r="F6967" t="s">
        <v>39</v>
      </c>
      <c r="G6967" t="s">
        <v>40</v>
      </c>
      <c r="H6967" t="s">
        <v>129</v>
      </c>
      <c r="I6967" t="s">
        <v>130</v>
      </c>
      <c r="J6967" t="s">
        <v>43</v>
      </c>
      <c r="K6967">
        <v>16</v>
      </c>
      <c r="L6967" s="1">
        <v>631</v>
      </c>
      <c r="M6967" t="s">
        <v>44</v>
      </c>
      <c r="N6967" t="s">
        <v>124</v>
      </c>
      <c r="O6967" t="s">
        <v>98</v>
      </c>
      <c r="P6967">
        <v>28</v>
      </c>
      <c r="Q6967">
        <v>52</v>
      </c>
      <c r="R6967">
        <v>4</v>
      </c>
      <c r="S6967">
        <v>1</v>
      </c>
      <c r="T6967">
        <v>3.2</v>
      </c>
      <c r="U6967">
        <v>0</v>
      </c>
      <c r="V6967">
        <v>8.1</v>
      </c>
      <c r="W6967" s="1">
        <v>374</v>
      </c>
      <c r="X6967" s="1">
        <v>493</v>
      </c>
      <c r="Y6967" s="1">
        <v>1498</v>
      </c>
      <c r="Z6967" t="s">
        <v>47</v>
      </c>
      <c r="AA6967" t="s">
        <v>57</v>
      </c>
      <c r="AB6967" s="1">
        <v>0</v>
      </c>
      <c r="AC6967">
        <v>1</v>
      </c>
      <c r="AD6967">
        <v>1</v>
      </c>
      <c r="AE6967">
        <v>0</v>
      </c>
      <c r="AF6967">
        <v>0</v>
      </c>
      <c r="AG6967" t="s">
        <v>49</v>
      </c>
      <c r="AH6967">
        <f>IF(OR(Cleaned_Data_Table[[#This Row],[Appointment Status]]="No Show", Cleaned_Data_Table[[#This Row],[Appointment Status]]="Cancelled"), 1, 0)</f>
        <v>0</v>
      </c>
      <c r="AI6967" t="str">
        <f>IF(Cleaned_Data_Table[[#This Row],[Emergency Case]]=1, "Emergency Care", "Standard Care")</f>
        <v>Standard Care</v>
      </c>
    </row>
    <row r="6968" spans="1:35">
      <c r="A6968" t="s">
        <v>7077</v>
      </c>
      <c r="B6968">
        <v>38</v>
      </c>
      <c r="C6968" t="s">
        <v>37</v>
      </c>
      <c r="D6968" t="s">
        <v>93</v>
      </c>
      <c r="E6968">
        <v>31.4</v>
      </c>
      <c r="F6968" t="s">
        <v>89</v>
      </c>
      <c r="G6968" t="s">
        <v>40</v>
      </c>
      <c r="H6968" t="s">
        <v>104</v>
      </c>
      <c r="I6968" t="s">
        <v>105</v>
      </c>
      <c r="J6968" t="s">
        <v>90</v>
      </c>
      <c r="K6968">
        <v>13</v>
      </c>
      <c r="L6968" s="1">
        <v>609</v>
      </c>
      <c r="M6968" t="s">
        <v>53</v>
      </c>
      <c r="N6968" t="s">
        <v>54</v>
      </c>
      <c r="O6968" t="s">
        <v>46</v>
      </c>
      <c r="P6968">
        <v>4</v>
      </c>
      <c r="Q6968">
        <v>16</v>
      </c>
      <c r="R6968">
        <v>3</v>
      </c>
      <c r="S6968">
        <v>0</v>
      </c>
      <c r="T6968">
        <v>4.2</v>
      </c>
      <c r="U6968">
        <v>0</v>
      </c>
      <c r="V6968">
        <v>10</v>
      </c>
      <c r="W6968" s="1">
        <v>8341</v>
      </c>
      <c r="X6968" s="1">
        <v>8692</v>
      </c>
      <c r="Y6968" s="1">
        <v>12349.4</v>
      </c>
      <c r="Z6968" t="s">
        <v>47</v>
      </c>
      <c r="AA6968" t="s">
        <v>48</v>
      </c>
      <c r="AB6968" s="1">
        <v>0</v>
      </c>
      <c r="AC6968">
        <v>0</v>
      </c>
      <c r="AD6968">
        <v>0</v>
      </c>
      <c r="AE6968">
        <v>0</v>
      </c>
      <c r="AF6968">
        <v>0</v>
      </c>
      <c r="AG6968" t="s">
        <v>87</v>
      </c>
      <c r="AH6968">
        <f>IF(OR(Cleaned_Data_Table[[#This Row],[Appointment Status]]="No Show", Cleaned_Data_Table[[#This Row],[Appointment Status]]="Cancelled"), 1, 0)</f>
        <v>0</v>
      </c>
      <c r="AI6968" t="str">
        <f>IF(Cleaned_Data_Table[[#This Row],[Emergency Case]]=1, "Emergency Care", "Standard Care")</f>
        <v>Standard Care</v>
      </c>
    </row>
    <row r="6969" spans="1:35">
      <c r="A6969" t="s">
        <v>7078</v>
      </c>
      <c r="B6969">
        <v>67</v>
      </c>
      <c r="C6969" t="s">
        <v>51</v>
      </c>
      <c r="D6969" t="s">
        <v>118</v>
      </c>
      <c r="E6969">
        <v>29.4</v>
      </c>
      <c r="F6969" t="s">
        <v>52</v>
      </c>
      <c r="G6969" t="s">
        <v>40</v>
      </c>
      <c r="H6969" t="s">
        <v>60</v>
      </c>
      <c r="I6969" t="s">
        <v>61</v>
      </c>
      <c r="J6969" t="s">
        <v>110</v>
      </c>
      <c r="K6969">
        <v>20</v>
      </c>
      <c r="L6969" s="1">
        <v>629</v>
      </c>
      <c r="M6969" t="s">
        <v>53</v>
      </c>
      <c r="N6969" t="s">
        <v>62</v>
      </c>
      <c r="O6969" t="s">
        <v>111</v>
      </c>
      <c r="P6969">
        <v>22</v>
      </c>
      <c r="Q6969">
        <v>14</v>
      </c>
      <c r="R6969">
        <v>11</v>
      </c>
      <c r="S6969">
        <v>2</v>
      </c>
      <c r="T6969">
        <v>3.5</v>
      </c>
      <c r="U6969">
        <v>0</v>
      </c>
      <c r="V6969">
        <v>10</v>
      </c>
      <c r="W6969" s="1">
        <v>1118</v>
      </c>
      <c r="X6969" s="1">
        <v>1484</v>
      </c>
      <c r="Y6969" s="1">
        <v>2261.6999999999998</v>
      </c>
      <c r="Z6969" t="s">
        <v>47</v>
      </c>
      <c r="AA6969" t="s">
        <v>76</v>
      </c>
      <c r="AB6969" s="1">
        <v>0</v>
      </c>
      <c r="AC6969">
        <v>0</v>
      </c>
      <c r="AD6969">
        <v>1</v>
      </c>
      <c r="AE6969">
        <v>0</v>
      </c>
      <c r="AF6969">
        <v>0</v>
      </c>
      <c r="AG6969" t="s">
        <v>87</v>
      </c>
      <c r="AH6969">
        <f>IF(OR(Cleaned_Data_Table[[#This Row],[Appointment Status]]="No Show", Cleaned_Data_Table[[#This Row],[Appointment Status]]="Cancelled"), 1, 0)</f>
        <v>0</v>
      </c>
      <c r="AI6969" t="str">
        <f>IF(Cleaned_Data_Table[[#This Row],[Emergency Case]]=1, "Emergency Care", "Standard Care")</f>
        <v>Standard Care</v>
      </c>
    </row>
    <row r="6970" spans="1:35">
      <c r="A6970" t="s">
        <v>7079</v>
      </c>
      <c r="B6970">
        <v>88</v>
      </c>
      <c r="C6970" t="s">
        <v>51</v>
      </c>
      <c r="D6970" t="s">
        <v>59</v>
      </c>
      <c r="E6970">
        <v>15.5</v>
      </c>
      <c r="F6970" t="s">
        <v>52</v>
      </c>
      <c r="G6970" t="s">
        <v>66</v>
      </c>
      <c r="H6970" t="s">
        <v>138</v>
      </c>
      <c r="I6970" t="s">
        <v>139</v>
      </c>
      <c r="J6970" t="s">
        <v>43</v>
      </c>
      <c r="K6970">
        <v>16</v>
      </c>
      <c r="L6970" s="1">
        <v>672</v>
      </c>
      <c r="M6970" t="s">
        <v>53</v>
      </c>
      <c r="N6970" t="s">
        <v>45</v>
      </c>
      <c r="O6970" t="s">
        <v>75</v>
      </c>
      <c r="P6970">
        <v>16</v>
      </c>
      <c r="Q6970">
        <v>35</v>
      </c>
      <c r="R6970">
        <v>6</v>
      </c>
      <c r="S6970">
        <v>2</v>
      </c>
      <c r="T6970">
        <v>4</v>
      </c>
      <c r="U6970">
        <v>0</v>
      </c>
      <c r="V6970">
        <v>9.6999999999999993</v>
      </c>
      <c r="W6970" s="1">
        <v>571</v>
      </c>
      <c r="X6970" s="1">
        <v>294</v>
      </c>
      <c r="Y6970" s="1">
        <v>1075.9000000000001</v>
      </c>
      <c r="Z6970" t="s">
        <v>47</v>
      </c>
      <c r="AA6970" t="s">
        <v>71</v>
      </c>
      <c r="AB6970" s="1">
        <v>0</v>
      </c>
      <c r="AC6970">
        <v>1</v>
      </c>
      <c r="AD6970">
        <v>1</v>
      </c>
      <c r="AE6970">
        <v>0</v>
      </c>
      <c r="AF6970">
        <v>0</v>
      </c>
      <c r="AG6970" t="s">
        <v>49</v>
      </c>
      <c r="AH6970">
        <f>IF(OR(Cleaned_Data_Table[[#This Row],[Appointment Status]]="No Show", Cleaned_Data_Table[[#This Row],[Appointment Status]]="Cancelled"), 1, 0)</f>
        <v>0</v>
      </c>
      <c r="AI6970" t="str">
        <f>IF(Cleaned_Data_Table[[#This Row],[Emergency Case]]=1, "Emergency Care", "Standard Care")</f>
        <v>Standard Care</v>
      </c>
    </row>
    <row r="6971" spans="1:35">
      <c r="A6971" t="s">
        <v>7080</v>
      </c>
      <c r="B6971">
        <v>69</v>
      </c>
      <c r="C6971" t="s">
        <v>51</v>
      </c>
      <c r="D6971" t="s">
        <v>114</v>
      </c>
      <c r="E6971">
        <v>22.4</v>
      </c>
      <c r="F6971" t="s">
        <v>39</v>
      </c>
      <c r="G6971" t="s">
        <v>40</v>
      </c>
      <c r="H6971" t="s">
        <v>104</v>
      </c>
      <c r="I6971" t="s">
        <v>105</v>
      </c>
      <c r="J6971" t="s">
        <v>110</v>
      </c>
      <c r="K6971">
        <v>4</v>
      </c>
      <c r="L6971" s="1">
        <v>314</v>
      </c>
      <c r="M6971" t="s">
        <v>44</v>
      </c>
      <c r="N6971" t="s">
        <v>54</v>
      </c>
      <c r="O6971" t="s">
        <v>46</v>
      </c>
      <c r="P6971">
        <v>22</v>
      </c>
      <c r="Q6971">
        <v>12</v>
      </c>
      <c r="R6971">
        <v>12</v>
      </c>
      <c r="S6971">
        <v>2</v>
      </c>
      <c r="T6971">
        <v>4.3</v>
      </c>
      <c r="U6971">
        <v>0</v>
      </c>
      <c r="V6971">
        <v>10</v>
      </c>
      <c r="W6971" s="1">
        <v>3034</v>
      </c>
      <c r="X6971" s="1">
        <v>1225</v>
      </c>
      <c r="Y6971" s="1">
        <v>4573</v>
      </c>
      <c r="Z6971" t="s">
        <v>125</v>
      </c>
      <c r="AA6971" t="s">
        <v>76</v>
      </c>
      <c r="AB6971" s="1">
        <v>0</v>
      </c>
      <c r="AC6971">
        <v>0</v>
      </c>
      <c r="AD6971">
        <v>1</v>
      </c>
      <c r="AE6971">
        <v>0</v>
      </c>
      <c r="AF6971">
        <v>0</v>
      </c>
      <c r="AG6971" t="s">
        <v>87</v>
      </c>
      <c r="AH6971">
        <f>IF(OR(Cleaned_Data_Table[[#This Row],[Appointment Status]]="No Show", Cleaned_Data_Table[[#This Row],[Appointment Status]]="Cancelled"), 1, 0)</f>
        <v>1</v>
      </c>
      <c r="AI6971" t="str">
        <f>IF(Cleaned_Data_Table[[#This Row],[Emergency Case]]=1, "Emergency Care", "Standard Care")</f>
        <v>Standard Care</v>
      </c>
    </row>
    <row r="6972" spans="1:35">
      <c r="A6972" t="s">
        <v>7081</v>
      </c>
      <c r="B6972">
        <v>52</v>
      </c>
      <c r="C6972" t="s">
        <v>51</v>
      </c>
      <c r="D6972" t="s">
        <v>38</v>
      </c>
      <c r="E6972">
        <v>24.4</v>
      </c>
      <c r="F6972" t="s">
        <v>39</v>
      </c>
      <c r="G6972" t="s">
        <v>40</v>
      </c>
      <c r="H6972" t="s">
        <v>67</v>
      </c>
      <c r="I6972" t="s">
        <v>68</v>
      </c>
      <c r="J6972" t="s">
        <v>43</v>
      </c>
      <c r="K6972">
        <v>17</v>
      </c>
      <c r="L6972" s="1">
        <v>540</v>
      </c>
      <c r="M6972" t="s">
        <v>53</v>
      </c>
      <c r="N6972" t="s">
        <v>62</v>
      </c>
      <c r="O6972" t="s">
        <v>75</v>
      </c>
      <c r="P6972">
        <v>10</v>
      </c>
      <c r="Q6972">
        <v>29</v>
      </c>
      <c r="R6972">
        <v>0</v>
      </c>
      <c r="S6972">
        <v>0</v>
      </c>
      <c r="T6972">
        <v>3.8</v>
      </c>
      <c r="U6972">
        <v>0</v>
      </c>
      <c r="V6972">
        <v>10</v>
      </c>
      <c r="W6972" s="1">
        <v>887</v>
      </c>
      <c r="X6972" s="1">
        <v>49</v>
      </c>
      <c r="Y6972" s="1">
        <v>1033.2</v>
      </c>
      <c r="Z6972" t="s">
        <v>47</v>
      </c>
      <c r="AA6972" t="s">
        <v>48</v>
      </c>
      <c r="AB6972" s="1">
        <v>0</v>
      </c>
      <c r="AC6972">
        <v>0</v>
      </c>
      <c r="AD6972">
        <v>0</v>
      </c>
      <c r="AE6972">
        <v>0</v>
      </c>
      <c r="AF6972">
        <v>0</v>
      </c>
      <c r="AG6972" t="s">
        <v>49</v>
      </c>
      <c r="AH6972">
        <f>IF(OR(Cleaned_Data_Table[[#This Row],[Appointment Status]]="No Show", Cleaned_Data_Table[[#This Row],[Appointment Status]]="Cancelled"), 1, 0)</f>
        <v>0</v>
      </c>
      <c r="AI6972" t="str">
        <f>IF(Cleaned_Data_Table[[#This Row],[Emergency Case]]=1, "Emergency Care", "Standard Care")</f>
        <v>Standard Care</v>
      </c>
    </row>
    <row r="6973" spans="1:35">
      <c r="A6973" t="s">
        <v>7082</v>
      </c>
      <c r="B6973">
        <v>28</v>
      </c>
      <c r="C6973" t="s">
        <v>37</v>
      </c>
      <c r="D6973" t="s">
        <v>93</v>
      </c>
      <c r="E6973">
        <v>23.2</v>
      </c>
      <c r="F6973" t="s">
        <v>39</v>
      </c>
      <c r="G6973" t="s">
        <v>40</v>
      </c>
      <c r="H6973" t="s">
        <v>79</v>
      </c>
      <c r="I6973" t="s">
        <v>80</v>
      </c>
      <c r="J6973" t="s">
        <v>110</v>
      </c>
      <c r="K6973">
        <v>10</v>
      </c>
      <c r="L6973" s="1">
        <v>411</v>
      </c>
      <c r="M6973" t="s">
        <v>44</v>
      </c>
      <c r="N6973" t="s">
        <v>45</v>
      </c>
      <c r="O6973" t="s">
        <v>70</v>
      </c>
      <c r="P6973">
        <v>12</v>
      </c>
      <c r="Q6973">
        <v>39</v>
      </c>
      <c r="R6973">
        <v>4</v>
      </c>
      <c r="S6973">
        <v>1</v>
      </c>
      <c r="T6973">
        <v>4.7</v>
      </c>
      <c r="U6973">
        <v>0</v>
      </c>
      <c r="V6973">
        <v>9.8000000000000007</v>
      </c>
      <c r="W6973" s="1">
        <v>4916</v>
      </c>
      <c r="X6973" s="1">
        <v>1308</v>
      </c>
      <c r="Y6973" s="1">
        <v>6635</v>
      </c>
      <c r="Z6973" t="s">
        <v>47</v>
      </c>
      <c r="AA6973" t="s">
        <v>57</v>
      </c>
      <c r="AB6973" s="1">
        <v>0</v>
      </c>
      <c r="AC6973">
        <v>1</v>
      </c>
      <c r="AD6973">
        <v>0</v>
      </c>
      <c r="AE6973">
        <v>1</v>
      </c>
      <c r="AF6973">
        <v>0</v>
      </c>
      <c r="AG6973" t="s">
        <v>87</v>
      </c>
      <c r="AH6973">
        <f>IF(OR(Cleaned_Data_Table[[#This Row],[Appointment Status]]="No Show", Cleaned_Data_Table[[#This Row],[Appointment Status]]="Cancelled"), 1, 0)</f>
        <v>0</v>
      </c>
      <c r="AI6973" t="str">
        <f>IF(Cleaned_Data_Table[[#This Row],[Emergency Case]]=1, "Emergency Care", "Standard Care")</f>
        <v>Standard Care</v>
      </c>
    </row>
    <row r="6974" spans="1:35">
      <c r="A6974" t="s">
        <v>7083</v>
      </c>
      <c r="B6974">
        <v>36</v>
      </c>
      <c r="C6974" t="s">
        <v>51</v>
      </c>
      <c r="D6974" t="s">
        <v>78</v>
      </c>
      <c r="E6974">
        <v>27</v>
      </c>
      <c r="F6974" t="s">
        <v>89</v>
      </c>
      <c r="G6974" t="s">
        <v>40</v>
      </c>
      <c r="H6974" t="s">
        <v>67</v>
      </c>
      <c r="I6974" t="s">
        <v>68</v>
      </c>
      <c r="J6974" t="s">
        <v>90</v>
      </c>
      <c r="K6974">
        <v>17</v>
      </c>
      <c r="L6974" s="1">
        <v>580</v>
      </c>
      <c r="M6974" t="s">
        <v>44</v>
      </c>
      <c r="N6974" t="s">
        <v>62</v>
      </c>
      <c r="O6974" t="s">
        <v>75</v>
      </c>
      <c r="P6974">
        <v>21</v>
      </c>
      <c r="Q6974">
        <v>17</v>
      </c>
      <c r="R6974">
        <v>11</v>
      </c>
      <c r="S6974">
        <v>2</v>
      </c>
      <c r="T6974">
        <v>3.6</v>
      </c>
      <c r="U6974">
        <v>0</v>
      </c>
      <c r="V6974">
        <v>10</v>
      </c>
      <c r="W6974" s="1">
        <v>6949</v>
      </c>
      <c r="X6974" s="1">
        <v>6964</v>
      </c>
      <c r="Y6974" s="1">
        <v>14493</v>
      </c>
      <c r="Z6974" t="s">
        <v>47</v>
      </c>
      <c r="AA6974" t="s">
        <v>48</v>
      </c>
      <c r="AB6974" s="1">
        <v>0</v>
      </c>
      <c r="AC6974">
        <v>0</v>
      </c>
      <c r="AD6974">
        <v>1</v>
      </c>
      <c r="AE6974">
        <v>0</v>
      </c>
      <c r="AF6974">
        <v>0</v>
      </c>
      <c r="AG6974" t="s">
        <v>91</v>
      </c>
      <c r="AH6974">
        <f>IF(OR(Cleaned_Data_Table[[#This Row],[Appointment Status]]="No Show", Cleaned_Data_Table[[#This Row],[Appointment Status]]="Cancelled"), 1, 0)</f>
        <v>0</v>
      </c>
      <c r="AI6974" t="str">
        <f>IF(Cleaned_Data_Table[[#This Row],[Emergency Case]]=1, "Emergency Care", "Standard Care")</f>
        <v>Standard Care</v>
      </c>
    </row>
    <row r="6975" spans="1:35">
      <c r="A6975" t="s">
        <v>7084</v>
      </c>
      <c r="B6975">
        <v>28</v>
      </c>
      <c r="C6975" t="s">
        <v>37</v>
      </c>
      <c r="D6975" t="s">
        <v>84</v>
      </c>
      <c r="E6975">
        <v>29.1</v>
      </c>
      <c r="F6975" t="s">
        <v>52</v>
      </c>
      <c r="G6975" t="s">
        <v>85</v>
      </c>
      <c r="H6975" t="s">
        <v>104</v>
      </c>
      <c r="I6975" t="s">
        <v>105</v>
      </c>
      <c r="J6975" t="s">
        <v>110</v>
      </c>
      <c r="K6975">
        <v>20</v>
      </c>
      <c r="L6975" s="1">
        <v>724</v>
      </c>
      <c r="M6975" t="s">
        <v>53</v>
      </c>
      <c r="N6975" t="s">
        <v>69</v>
      </c>
      <c r="O6975" t="s">
        <v>46</v>
      </c>
      <c r="P6975">
        <v>0</v>
      </c>
      <c r="Q6975">
        <v>17</v>
      </c>
      <c r="R6975">
        <v>4</v>
      </c>
      <c r="S6975">
        <v>0</v>
      </c>
      <c r="T6975">
        <v>3.3</v>
      </c>
      <c r="U6975">
        <v>1</v>
      </c>
      <c r="V6975">
        <v>10</v>
      </c>
      <c r="W6975" s="1">
        <v>4987</v>
      </c>
      <c r="X6975" s="1">
        <v>2490</v>
      </c>
      <c r="Y6975" s="1">
        <v>5740.7</v>
      </c>
      <c r="Z6975" t="s">
        <v>47</v>
      </c>
      <c r="AA6975" t="s">
        <v>57</v>
      </c>
      <c r="AB6975" s="1">
        <v>0</v>
      </c>
      <c r="AC6975">
        <v>0</v>
      </c>
      <c r="AD6975">
        <v>0</v>
      </c>
      <c r="AE6975">
        <v>0</v>
      </c>
      <c r="AF6975">
        <v>0</v>
      </c>
      <c r="AG6975" t="s">
        <v>87</v>
      </c>
      <c r="AH6975">
        <f>IF(OR(Cleaned_Data_Table[[#This Row],[Appointment Status]]="No Show", Cleaned_Data_Table[[#This Row],[Appointment Status]]="Cancelled"), 1, 0)</f>
        <v>0</v>
      </c>
      <c r="AI6975" t="str">
        <f>IF(Cleaned_Data_Table[[#This Row],[Emergency Case]]=1, "Emergency Care", "Standard Care")</f>
        <v>Emergency Care</v>
      </c>
    </row>
    <row r="6976" spans="1:35">
      <c r="A6976" t="s">
        <v>7085</v>
      </c>
      <c r="B6976">
        <v>86</v>
      </c>
      <c r="C6976" t="s">
        <v>37</v>
      </c>
      <c r="D6976" t="s">
        <v>65</v>
      </c>
      <c r="E6976">
        <v>19.2</v>
      </c>
      <c r="F6976" t="s">
        <v>89</v>
      </c>
      <c r="G6976" t="s">
        <v>40</v>
      </c>
      <c r="H6976" t="s">
        <v>67</v>
      </c>
      <c r="I6976" t="s">
        <v>68</v>
      </c>
      <c r="J6976" t="s">
        <v>90</v>
      </c>
      <c r="K6976">
        <v>3</v>
      </c>
      <c r="L6976" s="1">
        <v>410</v>
      </c>
      <c r="M6976" t="s">
        <v>44</v>
      </c>
      <c r="N6976" t="s">
        <v>124</v>
      </c>
      <c r="O6976" t="s">
        <v>55</v>
      </c>
      <c r="P6976">
        <v>27</v>
      </c>
      <c r="Q6976">
        <v>18</v>
      </c>
      <c r="R6976">
        <v>1</v>
      </c>
      <c r="S6976">
        <v>1</v>
      </c>
      <c r="T6976">
        <v>4.7</v>
      </c>
      <c r="U6976">
        <v>0</v>
      </c>
      <c r="V6976">
        <v>10</v>
      </c>
      <c r="W6976" s="1">
        <v>17562</v>
      </c>
      <c r="X6976" s="1">
        <v>14176</v>
      </c>
      <c r="Y6976" s="1">
        <v>32148</v>
      </c>
      <c r="Z6976" t="s">
        <v>47</v>
      </c>
      <c r="AA6976" t="s">
        <v>71</v>
      </c>
      <c r="AB6976" s="1">
        <v>0</v>
      </c>
      <c r="AC6976">
        <v>0</v>
      </c>
      <c r="AD6976">
        <v>1</v>
      </c>
      <c r="AE6976">
        <v>0</v>
      </c>
      <c r="AF6976">
        <v>0</v>
      </c>
      <c r="AG6976" t="s">
        <v>91</v>
      </c>
      <c r="AH6976">
        <f>IF(OR(Cleaned_Data_Table[[#This Row],[Appointment Status]]="No Show", Cleaned_Data_Table[[#This Row],[Appointment Status]]="Cancelled"), 1, 0)</f>
        <v>0</v>
      </c>
      <c r="AI6976" t="str">
        <f>IF(Cleaned_Data_Table[[#This Row],[Emergency Case]]=1, "Emergency Care", "Standard Care")</f>
        <v>Standard Care</v>
      </c>
    </row>
    <row r="6977" spans="1:35">
      <c r="A6977" t="s">
        <v>7086</v>
      </c>
      <c r="B6977">
        <v>37</v>
      </c>
      <c r="C6977" t="s">
        <v>51</v>
      </c>
      <c r="D6977" t="s">
        <v>38</v>
      </c>
      <c r="E6977">
        <v>18.600000000000001</v>
      </c>
      <c r="F6977" t="s">
        <v>89</v>
      </c>
      <c r="G6977" t="s">
        <v>85</v>
      </c>
      <c r="H6977" t="s">
        <v>94</v>
      </c>
      <c r="I6977" t="s">
        <v>95</v>
      </c>
      <c r="J6977" t="s">
        <v>110</v>
      </c>
      <c r="K6977">
        <v>16</v>
      </c>
      <c r="L6977" s="1">
        <v>601</v>
      </c>
      <c r="M6977" t="s">
        <v>44</v>
      </c>
      <c r="N6977" t="s">
        <v>124</v>
      </c>
      <c r="O6977" t="s">
        <v>46</v>
      </c>
      <c r="P6977">
        <v>0</v>
      </c>
      <c r="Q6977">
        <v>22</v>
      </c>
      <c r="R6977">
        <v>10</v>
      </c>
      <c r="S6977">
        <v>2</v>
      </c>
      <c r="T6977">
        <v>4.8</v>
      </c>
      <c r="U6977">
        <v>1</v>
      </c>
      <c r="V6977">
        <v>10</v>
      </c>
      <c r="W6977" s="1">
        <v>4036</v>
      </c>
      <c r="X6977" s="1">
        <v>3413</v>
      </c>
      <c r="Y6977" s="1">
        <v>8050</v>
      </c>
      <c r="Z6977" t="s">
        <v>47</v>
      </c>
      <c r="AA6977" t="s">
        <v>48</v>
      </c>
      <c r="AB6977" s="1">
        <v>0</v>
      </c>
      <c r="AC6977">
        <v>0</v>
      </c>
      <c r="AD6977">
        <v>0</v>
      </c>
      <c r="AE6977">
        <v>0</v>
      </c>
      <c r="AF6977">
        <v>0</v>
      </c>
      <c r="AG6977" t="s">
        <v>87</v>
      </c>
      <c r="AH6977">
        <f>IF(OR(Cleaned_Data_Table[[#This Row],[Appointment Status]]="No Show", Cleaned_Data_Table[[#This Row],[Appointment Status]]="Cancelled"), 1, 0)</f>
        <v>0</v>
      </c>
      <c r="AI6977" t="str">
        <f>IF(Cleaned_Data_Table[[#This Row],[Emergency Case]]=1, "Emergency Care", "Standard Care")</f>
        <v>Emergency Care</v>
      </c>
    </row>
    <row r="6978" spans="1:35">
      <c r="A6978" t="s">
        <v>7087</v>
      </c>
      <c r="B6978">
        <v>83</v>
      </c>
      <c r="C6978" t="s">
        <v>37</v>
      </c>
      <c r="D6978" t="s">
        <v>38</v>
      </c>
      <c r="E6978">
        <v>18.600000000000001</v>
      </c>
      <c r="F6978" t="s">
        <v>52</v>
      </c>
      <c r="G6978" t="s">
        <v>66</v>
      </c>
      <c r="H6978" t="s">
        <v>129</v>
      </c>
      <c r="I6978" t="s">
        <v>130</v>
      </c>
      <c r="J6978" t="s">
        <v>43</v>
      </c>
      <c r="K6978">
        <v>14</v>
      </c>
      <c r="L6978" s="1">
        <v>658</v>
      </c>
      <c r="M6978" t="s">
        <v>53</v>
      </c>
      <c r="N6978" t="s">
        <v>81</v>
      </c>
      <c r="O6978" t="s">
        <v>106</v>
      </c>
      <c r="P6978">
        <v>17</v>
      </c>
      <c r="Q6978">
        <v>23</v>
      </c>
      <c r="R6978">
        <v>1</v>
      </c>
      <c r="S6978">
        <v>0</v>
      </c>
      <c r="T6978">
        <v>3.2</v>
      </c>
      <c r="U6978">
        <v>0</v>
      </c>
      <c r="V6978">
        <v>10</v>
      </c>
      <c r="W6978" s="1">
        <v>195</v>
      </c>
      <c r="X6978" s="1">
        <v>987</v>
      </c>
      <c r="Y6978" s="1">
        <v>1288</v>
      </c>
      <c r="Z6978" t="s">
        <v>56</v>
      </c>
      <c r="AA6978" t="s">
        <v>71</v>
      </c>
      <c r="AB6978" s="1">
        <v>1840</v>
      </c>
      <c r="AC6978">
        <v>0</v>
      </c>
      <c r="AD6978">
        <v>1</v>
      </c>
      <c r="AE6978">
        <v>0</v>
      </c>
      <c r="AF6978">
        <v>0</v>
      </c>
      <c r="AG6978" t="s">
        <v>49</v>
      </c>
      <c r="AH6978">
        <f>IF(OR(Cleaned_Data_Table[[#This Row],[Appointment Status]]="No Show", Cleaned_Data_Table[[#This Row],[Appointment Status]]="Cancelled"), 1, 0)</f>
        <v>1</v>
      </c>
      <c r="AI6978" t="str">
        <f>IF(Cleaned_Data_Table[[#This Row],[Emergency Case]]=1, "Emergency Care", "Standard Care")</f>
        <v>Standard Care</v>
      </c>
    </row>
    <row r="6979" spans="1:35">
      <c r="A6979" t="s">
        <v>7088</v>
      </c>
      <c r="B6979">
        <v>2</v>
      </c>
      <c r="C6979" t="s">
        <v>51</v>
      </c>
      <c r="D6979" t="s">
        <v>100</v>
      </c>
      <c r="E6979">
        <v>29.3</v>
      </c>
      <c r="F6979" t="s">
        <v>39</v>
      </c>
      <c r="G6979" t="s">
        <v>40</v>
      </c>
      <c r="H6979" t="s">
        <v>129</v>
      </c>
      <c r="I6979" t="s">
        <v>130</v>
      </c>
      <c r="J6979" t="s">
        <v>90</v>
      </c>
      <c r="K6979">
        <v>2</v>
      </c>
      <c r="L6979" s="1">
        <v>293</v>
      </c>
      <c r="M6979" t="s">
        <v>44</v>
      </c>
      <c r="N6979" t="s">
        <v>62</v>
      </c>
      <c r="O6979" t="s">
        <v>106</v>
      </c>
      <c r="P6979">
        <v>13</v>
      </c>
      <c r="Q6979">
        <v>4</v>
      </c>
      <c r="R6979">
        <v>12</v>
      </c>
      <c r="S6979">
        <v>3</v>
      </c>
      <c r="T6979">
        <v>3.5</v>
      </c>
      <c r="U6979">
        <v>0</v>
      </c>
      <c r="V6979">
        <v>10</v>
      </c>
      <c r="W6979" s="1">
        <v>19921</v>
      </c>
      <c r="X6979" s="1">
        <v>4628</v>
      </c>
      <c r="Y6979" s="1">
        <v>24842</v>
      </c>
      <c r="Z6979" t="s">
        <v>47</v>
      </c>
      <c r="AA6979" t="s">
        <v>112</v>
      </c>
      <c r="AB6979" s="1">
        <v>0</v>
      </c>
      <c r="AC6979">
        <v>0</v>
      </c>
      <c r="AD6979">
        <v>0</v>
      </c>
      <c r="AE6979">
        <v>0</v>
      </c>
      <c r="AF6979">
        <v>0</v>
      </c>
      <c r="AG6979" t="s">
        <v>87</v>
      </c>
      <c r="AH6979">
        <f>IF(OR(Cleaned_Data_Table[[#This Row],[Appointment Status]]="No Show", Cleaned_Data_Table[[#This Row],[Appointment Status]]="Cancelled"), 1, 0)</f>
        <v>0</v>
      </c>
      <c r="AI6979" t="str">
        <f>IF(Cleaned_Data_Table[[#This Row],[Emergency Case]]=1, "Emergency Care", "Standard Care")</f>
        <v>Standard Care</v>
      </c>
    </row>
    <row r="6980" spans="1:35">
      <c r="A6980" t="s">
        <v>7089</v>
      </c>
      <c r="B6980">
        <v>12</v>
      </c>
      <c r="C6980" t="s">
        <v>51</v>
      </c>
      <c r="D6980" t="s">
        <v>59</v>
      </c>
      <c r="E6980">
        <v>27.8</v>
      </c>
      <c r="F6980" t="s">
        <v>52</v>
      </c>
      <c r="G6980" t="s">
        <v>40</v>
      </c>
      <c r="H6980" t="s">
        <v>67</v>
      </c>
      <c r="I6980" t="s">
        <v>68</v>
      </c>
      <c r="J6980" t="s">
        <v>43</v>
      </c>
      <c r="K6980">
        <v>19</v>
      </c>
      <c r="L6980" s="1">
        <v>759</v>
      </c>
      <c r="M6980" t="s">
        <v>53</v>
      </c>
      <c r="N6980" t="s">
        <v>62</v>
      </c>
      <c r="O6980" t="s">
        <v>101</v>
      </c>
      <c r="P6980">
        <v>2</v>
      </c>
      <c r="Q6980">
        <v>41</v>
      </c>
      <c r="R6980">
        <v>12</v>
      </c>
      <c r="S6980">
        <v>3</v>
      </c>
      <c r="T6980">
        <v>4</v>
      </c>
      <c r="U6980">
        <v>0</v>
      </c>
      <c r="V6980">
        <v>9.3000000000000007</v>
      </c>
      <c r="W6980" s="1">
        <v>543</v>
      </c>
      <c r="X6980" s="1">
        <v>342</v>
      </c>
      <c r="Y6980" s="1">
        <v>1150.8</v>
      </c>
      <c r="Z6980" t="s">
        <v>47</v>
      </c>
      <c r="AA6980" t="s">
        <v>112</v>
      </c>
      <c r="AB6980" s="1">
        <v>0</v>
      </c>
      <c r="AC6980">
        <v>1</v>
      </c>
      <c r="AD6980">
        <v>0</v>
      </c>
      <c r="AE6980">
        <v>0</v>
      </c>
      <c r="AF6980">
        <v>0</v>
      </c>
      <c r="AG6980" t="s">
        <v>87</v>
      </c>
      <c r="AH6980">
        <f>IF(OR(Cleaned_Data_Table[[#This Row],[Appointment Status]]="No Show", Cleaned_Data_Table[[#This Row],[Appointment Status]]="Cancelled"), 1, 0)</f>
        <v>0</v>
      </c>
      <c r="AI6980" t="str">
        <f>IF(Cleaned_Data_Table[[#This Row],[Emergency Case]]=1, "Emergency Care", "Standard Care")</f>
        <v>Standard Care</v>
      </c>
    </row>
    <row r="6981" spans="1:35">
      <c r="A6981" t="s">
        <v>7090</v>
      </c>
      <c r="B6981">
        <v>37</v>
      </c>
      <c r="C6981" t="s">
        <v>51</v>
      </c>
      <c r="D6981" t="s">
        <v>38</v>
      </c>
      <c r="E6981">
        <v>30.7</v>
      </c>
      <c r="F6981" t="s">
        <v>52</v>
      </c>
      <c r="G6981" t="s">
        <v>85</v>
      </c>
      <c r="H6981" t="s">
        <v>104</v>
      </c>
      <c r="I6981" t="s">
        <v>105</v>
      </c>
      <c r="J6981" t="s">
        <v>90</v>
      </c>
      <c r="K6981">
        <v>5</v>
      </c>
      <c r="L6981" s="1">
        <v>474</v>
      </c>
      <c r="M6981" t="s">
        <v>44</v>
      </c>
      <c r="N6981" t="s">
        <v>45</v>
      </c>
      <c r="O6981" t="s">
        <v>119</v>
      </c>
      <c r="P6981">
        <v>0</v>
      </c>
      <c r="Q6981">
        <v>17</v>
      </c>
      <c r="R6981">
        <v>11</v>
      </c>
      <c r="S6981">
        <v>4</v>
      </c>
      <c r="T6981">
        <v>3.9</v>
      </c>
      <c r="U6981">
        <v>1</v>
      </c>
      <c r="V6981">
        <v>10</v>
      </c>
      <c r="W6981" s="1">
        <v>5445</v>
      </c>
      <c r="X6981" s="1">
        <v>7376</v>
      </c>
      <c r="Y6981" s="1">
        <v>13295</v>
      </c>
      <c r="Z6981" t="s">
        <v>56</v>
      </c>
      <c r="AA6981" t="s">
        <v>48</v>
      </c>
      <c r="AB6981" s="1">
        <v>13295</v>
      </c>
      <c r="AC6981">
        <v>0</v>
      </c>
      <c r="AD6981">
        <v>0</v>
      </c>
      <c r="AE6981">
        <v>0</v>
      </c>
      <c r="AF6981">
        <v>1</v>
      </c>
      <c r="AG6981" t="s">
        <v>131</v>
      </c>
      <c r="AH6981">
        <f>IF(OR(Cleaned_Data_Table[[#This Row],[Appointment Status]]="No Show", Cleaned_Data_Table[[#This Row],[Appointment Status]]="Cancelled"), 1, 0)</f>
        <v>1</v>
      </c>
      <c r="AI6981" t="str">
        <f>IF(Cleaned_Data_Table[[#This Row],[Emergency Case]]=1, "Emergency Care", "Standard Care")</f>
        <v>Emergency Care</v>
      </c>
    </row>
    <row r="6982" spans="1:35">
      <c r="A6982" t="s">
        <v>7091</v>
      </c>
      <c r="B6982">
        <v>37</v>
      </c>
      <c r="C6982" t="s">
        <v>37</v>
      </c>
      <c r="D6982" t="s">
        <v>93</v>
      </c>
      <c r="E6982">
        <v>21.5</v>
      </c>
      <c r="F6982" t="s">
        <v>52</v>
      </c>
      <c r="G6982" t="s">
        <v>85</v>
      </c>
      <c r="H6982" t="s">
        <v>94</v>
      </c>
      <c r="I6982" t="s">
        <v>95</v>
      </c>
      <c r="J6982" t="s">
        <v>110</v>
      </c>
      <c r="K6982">
        <v>15</v>
      </c>
      <c r="L6982" s="1">
        <v>510</v>
      </c>
      <c r="M6982" t="s">
        <v>53</v>
      </c>
      <c r="N6982" t="s">
        <v>54</v>
      </c>
      <c r="O6982" t="s">
        <v>111</v>
      </c>
      <c r="P6982">
        <v>0</v>
      </c>
      <c r="Q6982">
        <v>21</v>
      </c>
      <c r="R6982">
        <v>6</v>
      </c>
      <c r="S6982">
        <v>1</v>
      </c>
      <c r="T6982">
        <v>4.9000000000000004</v>
      </c>
      <c r="U6982">
        <v>1</v>
      </c>
      <c r="V6982">
        <v>10</v>
      </c>
      <c r="W6982" s="1">
        <v>1532</v>
      </c>
      <c r="X6982" s="1">
        <v>2637</v>
      </c>
      <c r="Y6982" s="1">
        <v>3275.3</v>
      </c>
      <c r="Z6982" t="s">
        <v>47</v>
      </c>
      <c r="AA6982" t="s">
        <v>48</v>
      </c>
      <c r="AB6982" s="1">
        <v>0</v>
      </c>
      <c r="AC6982">
        <v>0</v>
      </c>
      <c r="AD6982">
        <v>0</v>
      </c>
      <c r="AE6982">
        <v>0</v>
      </c>
      <c r="AF6982">
        <v>0</v>
      </c>
      <c r="AG6982" t="s">
        <v>87</v>
      </c>
      <c r="AH6982">
        <f>IF(OR(Cleaned_Data_Table[[#This Row],[Appointment Status]]="No Show", Cleaned_Data_Table[[#This Row],[Appointment Status]]="Cancelled"), 1, 0)</f>
        <v>0</v>
      </c>
      <c r="AI6982" t="str">
        <f>IF(Cleaned_Data_Table[[#This Row],[Emergency Case]]=1, "Emergency Care", "Standard Care")</f>
        <v>Emergency Care</v>
      </c>
    </row>
    <row r="6983" spans="1:35">
      <c r="A6983" t="s">
        <v>7092</v>
      </c>
      <c r="B6983">
        <v>44</v>
      </c>
      <c r="C6983" t="s">
        <v>37</v>
      </c>
      <c r="D6983" t="s">
        <v>59</v>
      </c>
      <c r="E6983">
        <v>24</v>
      </c>
      <c r="F6983" t="s">
        <v>97</v>
      </c>
      <c r="G6983" t="s">
        <v>66</v>
      </c>
      <c r="H6983" t="s">
        <v>129</v>
      </c>
      <c r="I6983" t="s">
        <v>130</v>
      </c>
      <c r="J6983" t="s">
        <v>90</v>
      </c>
      <c r="K6983">
        <v>8</v>
      </c>
      <c r="L6983" s="1">
        <v>519</v>
      </c>
      <c r="M6983" t="s">
        <v>53</v>
      </c>
      <c r="N6983" t="s">
        <v>62</v>
      </c>
      <c r="O6983" t="s">
        <v>101</v>
      </c>
      <c r="P6983">
        <v>7</v>
      </c>
      <c r="Q6983">
        <v>17</v>
      </c>
      <c r="R6983">
        <v>0</v>
      </c>
      <c r="S6983">
        <v>0</v>
      </c>
      <c r="T6983">
        <v>4.5</v>
      </c>
      <c r="U6983">
        <v>0</v>
      </c>
      <c r="V6983">
        <v>10</v>
      </c>
      <c r="W6983" s="1">
        <v>11331</v>
      </c>
      <c r="X6983" s="1">
        <v>8102</v>
      </c>
      <c r="Y6983" s="1">
        <v>13966.4</v>
      </c>
      <c r="Z6983" t="s">
        <v>47</v>
      </c>
      <c r="AA6983" t="s">
        <v>48</v>
      </c>
      <c r="AB6983" s="1">
        <v>0</v>
      </c>
      <c r="AC6983">
        <v>0</v>
      </c>
      <c r="AD6983">
        <v>0</v>
      </c>
      <c r="AE6983">
        <v>0</v>
      </c>
      <c r="AF6983">
        <v>0</v>
      </c>
      <c r="AG6983" t="s">
        <v>87</v>
      </c>
      <c r="AH6983">
        <f>IF(OR(Cleaned_Data_Table[[#This Row],[Appointment Status]]="No Show", Cleaned_Data_Table[[#This Row],[Appointment Status]]="Cancelled"), 1, 0)</f>
        <v>0</v>
      </c>
      <c r="AI6983" t="str">
        <f>IF(Cleaned_Data_Table[[#This Row],[Emergency Case]]=1, "Emergency Care", "Standard Care")</f>
        <v>Standard Care</v>
      </c>
    </row>
    <row r="6984" spans="1:35">
      <c r="A6984" t="s">
        <v>7093</v>
      </c>
      <c r="B6984">
        <v>74</v>
      </c>
      <c r="C6984" t="s">
        <v>37</v>
      </c>
      <c r="D6984" t="s">
        <v>118</v>
      </c>
      <c r="E6984">
        <v>23.7</v>
      </c>
      <c r="F6984" t="s">
        <v>39</v>
      </c>
      <c r="G6984" t="s">
        <v>40</v>
      </c>
      <c r="H6984" t="s">
        <v>108</v>
      </c>
      <c r="I6984" t="s">
        <v>109</v>
      </c>
      <c r="J6984" t="s">
        <v>110</v>
      </c>
      <c r="K6984">
        <v>18</v>
      </c>
      <c r="L6984" s="1">
        <v>617</v>
      </c>
      <c r="M6984" t="s">
        <v>44</v>
      </c>
      <c r="N6984" t="s">
        <v>54</v>
      </c>
      <c r="O6984" t="s">
        <v>75</v>
      </c>
      <c r="P6984">
        <v>8</v>
      </c>
      <c r="Q6984">
        <v>23</v>
      </c>
      <c r="R6984">
        <v>3</v>
      </c>
      <c r="S6984">
        <v>1</v>
      </c>
      <c r="T6984">
        <v>4.9000000000000004</v>
      </c>
      <c r="U6984">
        <v>0</v>
      </c>
      <c r="V6984">
        <v>10</v>
      </c>
      <c r="W6984" s="1">
        <v>2843</v>
      </c>
      <c r="X6984" s="1">
        <v>2952</v>
      </c>
      <c r="Y6984" s="1">
        <v>6412</v>
      </c>
      <c r="Z6984" t="s">
        <v>47</v>
      </c>
      <c r="AA6984" t="s">
        <v>76</v>
      </c>
      <c r="AB6984" s="1">
        <v>0</v>
      </c>
      <c r="AC6984">
        <v>0</v>
      </c>
      <c r="AD6984">
        <v>0</v>
      </c>
      <c r="AE6984">
        <v>0</v>
      </c>
      <c r="AF6984">
        <v>0</v>
      </c>
      <c r="AG6984" t="s">
        <v>87</v>
      </c>
      <c r="AH6984">
        <f>IF(OR(Cleaned_Data_Table[[#This Row],[Appointment Status]]="No Show", Cleaned_Data_Table[[#This Row],[Appointment Status]]="Cancelled"), 1, 0)</f>
        <v>0</v>
      </c>
      <c r="AI6984" t="str">
        <f>IF(Cleaned_Data_Table[[#This Row],[Emergency Case]]=1, "Emergency Care", "Standard Care")</f>
        <v>Standard Care</v>
      </c>
    </row>
    <row r="6985" spans="1:35">
      <c r="A6985" t="s">
        <v>7094</v>
      </c>
      <c r="B6985">
        <v>31</v>
      </c>
      <c r="C6985" t="s">
        <v>37</v>
      </c>
      <c r="D6985" t="s">
        <v>65</v>
      </c>
      <c r="E6985">
        <v>24.8</v>
      </c>
      <c r="F6985" t="s">
        <v>52</v>
      </c>
      <c r="G6985" t="s">
        <v>85</v>
      </c>
      <c r="H6985" t="s">
        <v>41</v>
      </c>
      <c r="I6985" t="s">
        <v>42</v>
      </c>
      <c r="J6985" t="s">
        <v>43</v>
      </c>
      <c r="K6985">
        <v>15</v>
      </c>
      <c r="L6985" s="1">
        <v>552</v>
      </c>
      <c r="M6985" t="s">
        <v>53</v>
      </c>
      <c r="N6985" t="s">
        <v>54</v>
      </c>
      <c r="O6985" t="s">
        <v>82</v>
      </c>
      <c r="P6985">
        <v>0</v>
      </c>
      <c r="Q6985">
        <v>53</v>
      </c>
      <c r="R6985">
        <v>5</v>
      </c>
      <c r="S6985">
        <v>1</v>
      </c>
      <c r="T6985">
        <v>4.2</v>
      </c>
      <c r="U6985">
        <v>1</v>
      </c>
      <c r="V6985">
        <v>8.6</v>
      </c>
      <c r="W6985" s="1">
        <v>690</v>
      </c>
      <c r="X6985" s="1">
        <v>61</v>
      </c>
      <c r="Y6985" s="1">
        <v>912.1</v>
      </c>
      <c r="Z6985" t="s">
        <v>47</v>
      </c>
      <c r="AA6985" t="s">
        <v>57</v>
      </c>
      <c r="AB6985" s="1">
        <v>0</v>
      </c>
      <c r="AC6985">
        <v>1</v>
      </c>
      <c r="AD6985">
        <v>0</v>
      </c>
      <c r="AE6985">
        <v>0</v>
      </c>
      <c r="AF6985">
        <v>0</v>
      </c>
      <c r="AG6985" t="s">
        <v>87</v>
      </c>
      <c r="AH6985">
        <f>IF(OR(Cleaned_Data_Table[[#This Row],[Appointment Status]]="No Show", Cleaned_Data_Table[[#This Row],[Appointment Status]]="Cancelled"), 1, 0)</f>
        <v>0</v>
      </c>
      <c r="AI6985" t="str">
        <f>IF(Cleaned_Data_Table[[#This Row],[Emergency Case]]=1, "Emergency Care", "Standard Care")</f>
        <v>Emergency Care</v>
      </c>
    </row>
    <row r="6986" spans="1:35">
      <c r="A6986" t="s">
        <v>7095</v>
      </c>
      <c r="B6986">
        <v>52</v>
      </c>
      <c r="C6986" t="s">
        <v>51</v>
      </c>
      <c r="D6986" t="s">
        <v>38</v>
      </c>
      <c r="E6986">
        <v>25.4</v>
      </c>
      <c r="F6986" t="s">
        <v>39</v>
      </c>
      <c r="G6986" t="s">
        <v>66</v>
      </c>
      <c r="H6986" t="s">
        <v>104</v>
      </c>
      <c r="I6986" t="s">
        <v>105</v>
      </c>
      <c r="J6986" t="s">
        <v>110</v>
      </c>
      <c r="K6986">
        <v>30</v>
      </c>
      <c r="L6986" s="1">
        <v>915</v>
      </c>
      <c r="M6986" t="s">
        <v>53</v>
      </c>
      <c r="N6986" t="s">
        <v>69</v>
      </c>
      <c r="O6986" t="s">
        <v>86</v>
      </c>
      <c r="P6986">
        <v>5</v>
      </c>
      <c r="Q6986">
        <v>37</v>
      </c>
      <c r="R6986">
        <v>10</v>
      </c>
      <c r="S6986">
        <v>3</v>
      </c>
      <c r="T6986">
        <v>4.5</v>
      </c>
      <c r="U6986">
        <v>0</v>
      </c>
      <c r="V6986">
        <v>9.8000000000000007</v>
      </c>
      <c r="W6986" s="1">
        <v>1593</v>
      </c>
      <c r="X6986" s="1">
        <v>3872</v>
      </c>
      <c r="Y6986" s="1">
        <v>4466</v>
      </c>
      <c r="Z6986" t="s">
        <v>47</v>
      </c>
      <c r="AA6986" t="s">
        <v>48</v>
      </c>
      <c r="AB6986" s="1">
        <v>0</v>
      </c>
      <c r="AC6986">
        <v>1</v>
      </c>
      <c r="AD6986">
        <v>0</v>
      </c>
      <c r="AE6986">
        <v>0</v>
      </c>
      <c r="AF6986">
        <v>0</v>
      </c>
      <c r="AG6986" t="s">
        <v>87</v>
      </c>
      <c r="AH6986">
        <f>IF(OR(Cleaned_Data_Table[[#This Row],[Appointment Status]]="No Show", Cleaned_Data_Table[[#This Row],[Appointment Status]]="Cancelled"), 1, 0)</f>
        <v>0</v>
      </c>
      <c r="AI6986" t="str">
        <f>IF(Cleaned_Data_Table[[#This Row],[Emergency Case]]=1, "Emergency Care", "Standard Care")</f>
        <v>Standard Care</v>
      </c>
    </row>
    <row r="6987" spans="1:35">
      <c r="A6987" t="s">
        <v>7096</v>
      </c>
      <c r="B6987">
        <v>59</v>
      </c>
      <c r="C6987" t="s">
        <v>37</v>
      </c>
      <c r="D6987" t="s">
        <v>84</v>
      </c>
      <c r="E6987">
        <v>20.2</v>
      </c>
      <c r="F6987" t="s">
        <v>52</v>
      </c>
      <c r="G6987" t="s">
        <v>40</v>
      </c>
      <c r="H6987" t="s">
        <v>41</v>
      </c>
      <c r="I6987" t="s">
        <v>42</v>
      </c>
      <c r="J6987" t="s">
        <v>110</v>
      </c>
      <c r="K6987">
        <v>7</v>
      </c>
      <c r="L6987" s="1">
        <v>463</v>
      </c>
      <c r="M6987" t="s">
        <v>44</v>
      </c>
      <c r="N6987" t="s">
        <v>45</v>
      </c>
      <c r="O6987" t="s">
        <v>98</v>
      </c>
      <c r="P6987">
        <v>9</v>
      </c>
      <c r="Q6987">
        <v>29</v>
      </c>
      <c r="R6987">
        <v>1</v>
      </c>
      <c r="S6987">
        <v>0</v>
      </c>
      <c r="T6987">
        <v>4.3</v>
      </c>
      <c r="U6987">
        <v>0</v>
      </c>
      <c r="V6987">
        <v>10</v>
      </c>
      <c r="W6987" s="1">
        <v>4348</v>
      </c>
      <c r="X6987" s="1">
        <v>3205</v>
      </c>
      <c r="Y6987" s="1">
        <v>8016</v>
      </c>
      <c r="Z6987" t="s">
        <v>47</v>
      </c>
      <c r="AA6987" t="s">
        <v>76</v>
      </c>
      <c r="AB6987" s="1">
        <v>0</v>
      </c>
      <c r="AC6987">
        <v>0</v>
      </c>
      <c r="AD6987">
        <v>0</v>
      </c>
      <c r="AE6987">
        <v>0</v>
      </c>
      <c r="AF6987">
        <v>0</v>
      </c>
      <c r="AG6987" t="s">
        <v>87</v>
      </c>
      <c r="AH6987">
        <f>IF(OR(Cleaned_Data_Table[[#This Row],[Appointment Status]]="No Show", Cleaned_Data_Table[[#This Row],[Appointment Status]]="Cancelled"), 1, 0)</f>
        <v>0</v>
      </c>
      <c r="AI6987" t="str">
        <f>IF(Cleaned_Data_Table[[#This Row],[Emergency Case]]=1, "Emergency Care", "Standard Care")</f>
        <v>Standard Care</v>
      </c>
    </row>
    <row r="6988" spans="1:35">
      <c r="A6988" t="s">
        <v>7097</v>
      </c>
      <c r="B6988">
        <v>82</v>
      </c>
      <c r="C6988" t="s">
        <v>37</v>
      </c>
      <c r="D6988" t="s">
        <v>93</v>
      </c>
      <c r="E6988">
        <v>27.2</v>
      </c>
      <c r="F6988" t="s">
        <v>89</v>
      </c>
      <c r="G6988" t="s">
        <v>40</v>
      </c>
      <c r="H6988" t="s">
        <v>108</v>
      </c>
      <c r="I6988" t="s">
        <v>109</v>
      </c>
      <c r="J6988" t="s">
        <v>43</v>
      </c>
      <c r="K6988">
        <v>22</v>
      </c>
      <c r="L6988" s="1">
        <v>677</v>
      </c>
      <c r="M6988" t="s">
        <v>53</v>
      </c>
      <c r="N6988" t="s">
        <v>62</v>
      </c>
      <c r="O6988" t="s">
        <v>86</v>
      </c>
      <c r="P6988">
        <v>2</v>
      </c>
      <c r="Q6988">
        <v>56</v>
      </c>
      <c r="R6988">
        <v>7</v>
      </c>
      <c r="S6988">
        <v>3</v>
      </c>
      <c r="T6988">
        <v>4</v>
      </c>
      <c r="U6988">
        <v>0</v>
      </c>
      <c r="V6988">
        <v>8.3000000000000007</v>
      </c>
      <c r="W6988" s="1">
        <v>503</v>
      </c>
      <c r="X6988" s="1">
        <v>796</v>
      </c>
      <c r="Y6988" s="1">
        <v>1383.2</v>
      </c>
      <c r="Z6988" t="s">
        <v>47</v>
      </c>
      <c r="AA6988" t="s">
        <v>71</v>
      </c>
      <c r="AB6988" s="1">
        <v>0</v>
      </c>
      <c r="AC6988">
        <v>1</v>
      </c>
      <c r="AD6988">
        <v>0</v>
      </c>
      <c r="AE6988">
        <v>0</v>
      </c>
      <c r="AF6988">
        <v>0</v>
      </c>
      <c r="AG6988" t="s">
        <v>87</v>
      </c>
      <c r="AH6988">
        <f>IF(OR(Cleaned_Data_Table[[#This Row],[Appointment Status]]="No Show", Cleaned_Data_Table[[#This Row],[Appointment Status]]="Cancelled"), 1, 0)</f>
        <v>0</v>
      </c>
      <c r="AI6988" t="str">
        <f>IF(Cleaned_Data_Table[[#This Row],[Emergency Case]]=1, "Emergency Care", "Standard Care")</f>
        <v>Standard Care</v>
      </c>
    </row>
    <row r="6989" spans="1:35">
      <c r="A6989" t="s">
        <v>7098</v>
      </c>
      <c r="B6989">
        <v>54</v>
      </c>
      <c r="C6989" t="s">
        <v>51</v>
      </c>
      <c r="D6989" t="s">
        <v>100</v>
      </c>
      <c r="E6989">
        <v>19.3</v>
      </c>
      <c r="F6989" t="s">
        <v>89</v>
      </c>
      <c r="G6989" t="s">
        <v>66</v>
      </c>
      <c r="H6989" t="s">
        <v>94</v>
      </c>
      <c r="I6989" t="s">
        <v>95</v>
      </c>
      <c r="J6989" t="s">
        <v>110</v>
      </c>
      <c r="K6989">
        <v>10</v>
      </c>
      <c r="L6989" s="1">
        <v>573</v>
      </c>
      <c r="M6989" t="s">
        <v>53</v>
      </c>
      <c r="N6989" t="s">
        <v>62</v>
      </c>
      <c r="O6989" t="s">
        <v>46</v>
      </c>
      <c r="P6989">
        <v>25</v>
      </c>
      <c r="Q6989">
        <v>35</v>
      </c>
      <c r="R6989">
        <v>0</v>
      </c>
      <c r="S6989">
        <v>0</v>
      </c>
      <c r="T6989">
        <v>4.5</v>
      </c>
      <c r="U6989">
        <v>0</v>
      </c>
      <c r="V6989">
        <v>9.9</v>
      </c>
      <c r="W6989" s="1">
        <v>3785</v>
      </c>
      <c r="X6989" s="1">
        <v>1969</v>
      </c>
      <c r="Y6989" s="1">
        <v>4428.8999999999996</v>
      </c>
      <c r="Z6989" t="s">
        <v>47</v>
      </c>
      <c r="AA6989" t="s">
        <v>48</v>
      </c>
      <c r="AB6989" s="1">
        <v>0</v>
      </c>
      <c r="AC6989">
        <v>1</v>
      </c>
      <c r="AD6989">
        <v>1</v>
      </c>
      <c r="AE6989">
        <v>0</v>
      </c>
      <c r="AF6989">
        <v>0</v>
      </c>
      <c r="AG6989" t="s">
        <v>87</v>
      </c>
      <c r="AH6989">
        <f>IF(OR(Cleaned_Data_Table[[#This Row],[Appointment Status]]="No Show", Cleaned_Data_Table[[#This Row],[Appointment Status]]="Cancelled"), 1, 0)</f>
        <v>0</v>
      </c>
      <c r="AI6989" t="str">
        <f>IF(Cleaned_Data_Table[[#This Row],[Emergency Case]]=1, "Emergency Care", "Standard Care")</f>
        <v>Standard Care</v>
      </c>
    </row>
    <row r="6990" spans="1:35">
      <c r="A6990" t="s">
        <v>7099</v>
      </c>
      <c r="B6990">
        <v>37</v>
      </c>
      <c r="C6990" t="s">
        <v>51</v>
      </c>
      <c r="D6990" t="s">
        <v>84</v>
      </c>
      <c r="E6990">
        <v>24.8</v>
      </c>
      <c r="F6990" t="s">
        <v>89</v>
      </c>
      <c r="G6990" t="s">
        <v>66</v>
      </c>
      <c r="H6990" t="s">
        <v>60</v>
      </c>
      <c r="I6990" t="s">
        <v>61</v>
      </c>
      <c r="J6990" t="s">
        <v>90</v>
      </c>
      <c r="K6990">
        <v>27</v>
      </c>
      <c r="L6990" s="1">
        <v>897</v>
      </c>
      <c r="M6990" t="s">
        <v>44</v>
      </c>
      <c r="N6990" t="s">
        <v>45</v>
      </c>
      <c r="O6990" t="s">
        <v>55</v>
      </c>
      <c r="P6990">
        <v>4</v>
      </c>
      <c r="Q6990">
        <v>3</v>
      </c>
      <c r="R6990">
        <v>10</v>
      </c>
      <c r="S6990">
        <v>3</v>
      </c>
      <c r="T6990">
        <v>4.7</v>
      </c>
      <c r="U6990">
        <v>0</v>
      </c>
      <c r="V6990">
        <v>10</v>
      </c>
      <c r="W6990" s="1">
        <v>9552</v>
      </c>
      <c r="X6990" s="1">
        <v>6082</v>
      </c>
      <c r="Y6990" s="1">
        <v>16531</v>
      </c>
      <c r="Z6990" t="s">
        <v>47</v>
      </c>
      <c r="AA6990" t="s">
        <v>48</v>
      </c>
      <c r="AB6990" s="1">
        <v>0</v>
      </c>
      <c r="AC6990">
        <v>0</v>
      </c>
      <c r="AD6990">
        <v>0</v>
      </c>
      <c r="AE6990">
        <v>0</v>
      </c>
      <c r="AF6990">
        <v>0</v>
      </c>
      <c r="AG6990" t="s">
        <v>87</v>
      </c>
      <c r="AH6990">
        <f>IF(OR(Cleaned_Data_Table[[#This Row],[Appointment Status]]="No Show", Cleaned_Data_Table[[#This Row],[Appointment Status]]="Cancelled"), 1, 0)</f>
        <v>0</v>
      </c>
      <c r="AI6990" t="str">
        <f>IF(Cleaned_Data_Table[[#This Row],[Emergency Case]]=1, "Emergency Care", "Standard Care")</f>
        <v>Standard Care</v>
      </c>
    </row>
    <row r="6991" spans="1:35">
      <c r="A6991" t="s">
        <v>7100</v>
      </c>
      <c r="B6991">
        <v>70</v>
      </c>
      <c r="C6991" t="s">
        <v>51</v>
      </c>
      <c r="D6991" t="s">
        <v>84</v>
      </c>
      <c r="E6991">
        <v>15.9</v>
      </c>
      <c r="F6991" t="s">
        <v>39</v>
      </c>
      <c r="G6991" t="s">
        <v>85</v>
      </c>
      <c r="H6991" t="s">
        <v>79</v>
      </c>
      <c r="I6991" t="s">
        <v>80</v>
      </c>
      <c r="J6991" t="s">
        <v>43</v>
      </c>
      <c r="K6991">
        <v>15</v>
      </c>
      <c r="L6991" s="1">
        <v>511</v>
      </c>
      <c r="M6991" t="s">
        <v>53</v>
      </c>
      <c r="N6991" t="s">
        <v>62</v>
      </c>
      <c r="O6991" t="s">
        <v>98</v>
      </c>
      <c r="P6991">
        <v>0</v>
      </c>
      <c r="Q6991">
        <v>52</v>
      </c>
      <c r="R6991">
        <v>5</v>
      </c>
      <c r="S6991">
        <v>1</v>
      </c>
      <c r="T6991">
        <v>4.5999999999999996</v>
      </c>
      <c r="U6991">
        <v>1</v>
      </c>
      <c r="V6991">
        <v>8.8000000000000007</v>
      </c>
      <c r="W6991" s="1">
        <v>481</v>
      </c>
      <c r="X6991" s="1">
        <v>625</v>
      </c>
      <c r="Y6991" s="1">
        <v>1131.9000000000001</v>
      </c>
      <c r="Z6991" t="s">
        <v>47</v>
      </c>
      <c r="AA6991" t="s">
        <v>76</v>
      </c>
      <c r="AB6991" s="1">
        <v>0</v>
      </c>
      <c r="AC6991">
        <v>1</v>
      </c>
      <c r="AD6991">
        <v>0</v>
      </c>
      <c r="AE6991">
        <v>0</v>
      </c>
      <c r="AF6991">
        <v>0</v>
      </c>
      <c r="AG6991" t="s">
        <v>87</v>
      </c>
      <c r="AH6991">
        <f>IF(OR(Cleaned_Data_Table[[#This Row],[Appointment Status]]="No Show", Cleaned_Data_Table[[#This Row],[Appointment Status]]="Cancelled"), 1, 0)</f>
        <v>0</v>
      </c>
      <c r="AI6991" t="str">
        <f>IF(Cleaned_Data_Table[[#This Row],[Emergency Case]]=1, "Emergency Care", "Standard Care")</f>
        <v>Emergency Care</v>
      </c>
    </row>
    <row r="6992" spans="1:35">
      <c r="A6992" t="s">
        <v>7101</v>
      </c>
      <c r="B6992">
        <v>79</v>
      </c>
      <c r="C6992" t="s">
        <v>51</v>
      </c>
      <c r="D6992" t="s">
        <v>118</v>
      </c>
      <c r="E6992">
        <v>22.9</v>
      </c>
      <c r="F6992" t="s">
        <v>89</v>
      </c>
      <c r="G6992" t="s">
        <v>85</v>
      </c>
      <c r="H6992" t="s">
        <v>41</v>
      </c>
      <c r="I6992" t="s">
        <v>42</v>
      </c>
      <c r="J6992" t="s">
        <v>110</v>
      </c>
      <c r="K6992">
        <v>26</v>
      </c>
      <c r="L6992" s="1">
        <v>787</v>
      </c>
      <c r="M6992" t="s">
        <v>53</v>
      </c>
      <c r="N6992" t="s">
        <v>69</v>
      </c>
      <c r="O6992" t="s">
        <v>82</v>
      </c>
      <c r="P6992">
        <v>0</v>
      </c>
      <c r="Q6992">
        <v>12</v>
      </c>
      <c r="R6992">
        <v>14</v>
      </c>
      <c r="S6992">
        <v>3</v>
      </c>
      <c r="T6992">
        <v>3.9</v>
      </c>
      <c r="U6992">
        <v>1</v>
      </c>
      <c r="V6992">
        <v>10</v>
      </c>
      <c r="W6992" s="1">
        <v>4810</v>
      </c>
      <c r="X6992" s="1">
        <v>3505</v>
      </c>
      <c r="Y6992" s="1">
        <v>6371.4</v>
      </c>
      <c r="Z6992" t="s">
        <v>47</v>
      </c>
      <c r="AA6992" t="s">
        <v>71</v>
      </c>
      <c r="AB6992" s="1">
        <v>0</v>
      </c>
      <c r="AC6992">
        <v>0</v>
      </c>
      <c r="AD6992">
        <v>0</v>
      </c>
      <c r="AE6992">
        <v>0</v>
      </c>
      <c r="AF6992">
        <v>0</v>
      </c>
      <c r="AG6992" t="s">
        <v>87</v>
      </c>
      <c r="AH6992">
        <f>IF(OR(Cleaned_Data_Table[[#This Row],[Appointment Status]]="No Show", Cleaned_Data_Table[[#This Row],[Appointment Status]]="Cancelled"), 1, 0)</f>
        <v>0</v>
      </c>
      <c r="AI6992" t="str">
        <f>IF(Cleaned_Data_Table[[#This Row],[Emergency Case]]=1, "Emergency Care", "Standard Care")</f>
        <v>Emergency Care</v>
      </c>
    </row>
    <row r="6993" spans="1:35">
      <c r="A6993" t="s">
        <v>7102</v>
      </c>
      <c r="B6993">
        <v>89</v>
      </c>
      <c r="C6993" t="s">
        <v>37</v>
      </c>
      <c r="D6993" t="s">
        <v>38</v>
      </c>
      <c r="E6993">
        <v>26.1</v>
      </c>
      <c r="F6993" t="s">
        <v>52</v>
      </c>
      <c r="G6993" t="s">
        <v>40</v>
      </c>
      <c r="H6993" t="s">
        <v>108</v>
      </c>
      <c r="I6993" t="s">
        <v>109</v>
      </c>
      <c r="J6993" t="s">
        <v>43</v>
      </c>
      <c r="K6993">
        <v>17</v>
      </c>
      <c r="L6993" s="1">
        <v>718</v>
      </c>
      <c r="M6993" t="s">
        <v>53</v>
      </c>
      <c r="N6993" t="s">
        <v>124</v>
      </c>
      <c r="O6993" t="s">
        <v>106</v>
      </c>
      <c r="P6993">
        <v>26</v>
      </c>
      <c r="Q6993">
        <v>50</v>
      </c>
      <c r="R6993">
        <v>2</v>
      </c>
      <c r="S6993">
        <v>0</v>
      </c>
      <c r="T6993">
        <v>4.5999999999999996</v>
      </c>
      <c r="U6993">
        <v>0</v>
      </c>
      <c r="V6993">
        <v>9</v>
      </c>
      <c r="W6993" s="1">
        <v>250</v>
      </c>
      <c r="X6993" s="1">
        <v>830</v>
      </c>
      <c r="Y6993" s="1">
        <v>1258.5999999999999</v>
      </c>
      <c r="Z6993" t="s">
        <v>56</v>
      </c>
      <c r="AA6993" t="s">
        <v>71</v>
      </c>
      <c r="AB6993" s="1">
        <v>1798</v>
      </c>
      <c r="AC6993">
        <v>1</v>
      </c>
      <c r="AD6993">
        <v>1</v>
      </c>
      <c r="AE6993">
        <v>0</v>
      </c>
      <c r="AF6993">
        <v>0</v>
      </c>
      <c r="AG6993" t="s">
        <v>49</v>
      </c>
      <c r="AH6993">
        <f>IF(OR(Cleaned_Data_Table[[#This Row],[Appointment Status]]="No Show", Cleaned_Data_Table[[#This Row],[Appointment Status]]="Cancelled"), 1, 0)</f>
        <v>1</v>
      </c>
      <c r="AI6993" t="str">
        <f>IF(Cleaned_Data_Table[[#This Row],[Emergency Case]]=1, "Emergency Care", "Standard Care")</f>
        <v>Standard Care</v>
      </c>
    </row>
    <row r="6994" spans="1:35">
      <c r="A6994" t="s">
        <v>7103</v>
      </c>
      <c r="B6994">
        <v>45</v>
      </c>
      <c r="C6994" t="s">
        <v>51</v>
      </c>
      <c r="D6994" t="s">
        <v>38</v>
      </c>
      <c r="E6994">
        <v>17.5</v>
      </c>
      <c r="F6994" t="s">
        <v>52</v>
      </c>
      <c r="G6994" t="s">
        <v>40</v>
      </c>
      <c r="H6994" t="s">
        <v>73</v>
      </c>
      <c r="I6994" t="s">
        <v>74</v>
      </c>
      <c r="J6994" t="s">
        <v>90</v>
      </c>
      <c r="K6994">
        <v>28</v>
      </c>
      <c r="L6994" s="1">
        <v>807</v>
      </c>
      <c r="M6994" t="s">
        <v>44</v>
      </c>
      <c r="N6994" t="s">
        <v>54</v>
      </c>
      <c r="O6994" t="s">
        <v>63</v>
      </c>
      <c r="P6994">
        <v>28</v>
      </c>
      <c r="Q6994">
        <v>7</v>
      </c>
      <c r="R6994">
        <v>5</v>
      </c>
      <c r="S6994">
        <v>1</v>
      </c>
      <c r="T6994">
        <v>3</v>
      </c>
      <c r="U6994">
        <v>0</v>
      </c>
      <c r="V6994">
        <v>10</v>
      </c>
      <c r="W6994" s="1">
        <v>18451</v>
      </c>
      <c r="X6994" s="1">
        <v>10421</v>
      </c>
      <c r="Y6994" s="1">
        <v>29679</v>
      </c>
      <c r="Z6994" t="s">
        <v>47</v>
      </c>
      <c r="AA6994" t="s">
        <v>48</v>
      </c>
      <c r="AB6994" s="1">
        <v>0</v>
      </c>
      <c r="AC6994">
        <v>0</v>
      </c>
      <c r="AD6994">
        <v>1</v>
      </c>
      <c r="AE6994">
        <v>0</v>
      </c>
      <c r="AF6994">
        <v>0</v>
      </c>
      <c r="AG6994" t="s">
        <v>91</v>
      </c>
      <c r="AH6994">
        <f>IF(OR(Cleaned_Data_Table[[#This Row],[Appointment Status]]="No Show", Cleaned_Data_Table[[#This Row],[Appointment Status]]="Cancelled"), 1, 0)</f>
        <v>0</v>
      </c>
      <c r="AI6994" t="str">
        <f>IF(Cleaned_Data_Table[[#This Row],[Emergency Case]]=1, "Emergency Care", "Standard Care")</f>
        <v>Standard Care</v>
      </c>
    </row>
    <row r="6995" spans="1:35">
      <c r="A6995" t="s">
        <v>7104</v>
      </c>
      <c r="B6995">
        <v>70</v>
      </c>
      <c r="C6995" t="s">
        <v>51</v>
      </c>
      <c r="D6995" t="s">
        <v>100</v>
      </c>
      <c r="E6995">
        <v>22.3</v>
      </c>
      <c r="F6995" t="s">
        <v>103</v>
      </c>
      <c r="G6995" t="s">
        <v>40</v>
      </c>
      <c r="H6995" t="s">
        <v>41</v>
      </c>
      <c r="I6995" t="s">
        <v>42</v>
      </c>
      <c r="J6995" t="s">
        <v>110</v>
      </c>
      <c r="K6995">
        <v>13</v>
      </c>
      <c r="L6995" s="1">
        <v>539</v>
      </c>
      <c r="M6995" t="s">
        <v>53</v>
      </c>
      <c r="N6995" t="s">
        <v>45</v>
      </c>
      <c r="O6995" t="s">
        <v>119</v>
      </c>
      <c r="P6995">
        <v>1</v>
      </c>
      <c r="Q6995">
        <v>11</v>
      </c>
      <c r="R6995">
        <v>6</v>
      </c>
      <c r="S6995">
        <v>2</v>
      </c>
      <c r="T6995">
        <v>4.3</v>
      </c>
      <c r="U6995">
        <v>0</v>
      </c>
      <c r="V6995">
        <v>10</v>
      </c>
      <c r="W6995" s="1">
        <v>3432</v>
      </c>
      <c r="X6995" s="1">
        <v>3449</v>
      </c>
      <c r="Y6995" s="1">
        <v>5194</v>
      </c>
      <c r="Z6995" t="s">
        <v>47</v>
      </c>
      <c r="AA6995" t="s">
        <v>76</v>
      </c>
      <c r="AB6995" s="1">
        <v>0</v>
      </c>
      <c r="AC6995">
        <v>0</v>
      </c>
      <c r="AD6995">
        <v>0</v>
      </c>
      <c r="AE6995">
        <v>0</v>
      </c>
      <c r="AF6995">
        <v>0</v>
      </c>
      <c r="AG6995" t="s">
        <v>87</v>
      </c>
      <c r="AH6995">
        <f>IF(OR(Cleaned_Data_Table[[#This Row],[Appointment Status]]="No Show", Cleaned_Data_Table[[#This Row],[Appointment Status]]="Cancelled"), 1, 0)</f>
        <v>0</v>
      </c>
      <c r="AI6995" t="str">
        <f>IF(Cleaned_Data_Table[[#This Row],[Emergency Case]]=1, "Emergency Care", "Standard Care")</f>
        <v>Standard Care</v>
      </c>
    </row>
    <row r="6996" spans="1:35">
      <c r="A6996" t="s">
        <v>7105</v>
      </c>
      <c r="B6996">
        <v>2</v>
      </c>
      <c r="C6996" t="s">
        <v>37</v>
      </c>
      <c r="D6996" t="s">
        <v>116</v>
      </c>
      <c r="E6996">
        <v>29.6</v>
      </c>
      <c r="F6996" t="s">
        <v>52</v>
      </c>
      <c r="G6996" t="s">
        <v>85</v>
      </c>
      <c r="H6996" t="s">
        <v>79</v>
      </c>
      <c r="I6996" t="s">
        <v>80</v>
      </c>
      <c r="J6996" t="s">
        <v>110</v>
      </c>
      <c r="K6996">
        <v>27</v>
      </c>
      <c r="L6996" s="1">
        <v>845</v>
      </c>
      <c r="M6996" t="s">
        <v>44</v>
      </c>
      <c r="N6996" t="s">
        <v>81</v>
      </c>
      <c r="O6996" t="s">
        <v>98</v>
      </c>
      <c r="P6996">
        <v>0</v>
      </c>
      <c r="Q6996">
        <v>23</v>
      </c>
      <c r="R6996">
        <v>4</v>
      </c>
      <c r="S6996">
        <v>1</v>
      </c>
      <c r="T6996">
        <v>3.3</v>
      </c>
      <c r="U6996">
        <v>1</v>
      </c>
      <c r="V6996">
        <v>10</v>
      </c>
      <c r="W6996" s="1">
        <v>4182</v>
      </c>
      <c r="X6996" s="1">
        <v>2948</v>
      </c>
      <c r="Y6996" s="1">
        <v>7975</v>
      </c>
      <c r="Z6996" t="s">
        <v>47</v>
      </c>
      <c r="AA6996" t="s">
        <v>112</v>
      </c>
      <c r="AB6996" s="1">
        <v>0</v>
      </c>
      <c r="AC6996">
        <v>0</v>
      </c>
      <c r="AD6996">
        <v>0</v>
      </c>
      <c r="AE6996">
        <v>0</v>
      </c>
      <c r="AF6996">
        <v>0</v>
      </c>
      <c r="AG6996" t="s">
        <v>87</v>
      </c>
      <c r="AH6996">
        <f>IF(OR(Cleaned_Data_Table[[#This Row],[Appointment Status]]="No Show", Cleaned_Data_Table[[#This Row],[Appointment Status]]="Cancelled"), 1, 0)</f>
        <v>0</v>
      </c>
      <c r="AI6996" t="str">
        <f>IF(Cleaned_Data_Table[[#This Row],[Emergency Case]]=1, "Emergency Care", "Standard Care")</f>
        <v>Emergency Care</v>
      </c>
    </row>
    <row r="6997" spans="1:35">
      <c r="A6997" t="s">
        <v>7106</v>
      </c>
      <c r="B6997">
        <v>27</v>
      </c>
      <c r="C6997" t="s">
        <v>51</v>
      </c>
      <c r="D6997" t="s">
        <v>84</v>
      </c>
      <c r="E6997">
        <v>21.4</v>
      </c>
      <c r="F6997" t="s">
        <v>39</v>
      </c>
      <c r="G6997" t="s">
        <v>40</v>
      </c>
      <c r="H6997" t="s">
        <v>104</v>
      </c>
      <c r="I6997" t="s">
        <v>105</v>
      </c>
      <c r="J6997" t="s">
        <v>43</v>
      </c>
      <c r="K6997">
        <v>29</v>
      </c>
      <c r="L6997" s="1">
        <v>820</v>
      </c>
      <c r="M6997" t="s">
        <v>53</v>
      </c>
      <c r="N6997" t="s">
        <v>69</v>
      </c>
      <c r="O6997" t="s">
        <v>101</v>
      </c>
      <c r="P6997">
        <v>7</v>
      </c>
      <c r="Q6997">
        <v>50</v>
      </c>
      <c r="R6997">
        <v>5</v>
      </c>
      <c r="S6997">
        <v>2</v>
      </c>
      <c r="T6997">
        <v>4.0999999999999996</v>
      </c>
      <c r="U6997">
        <v>0</v>
      </c>
      <c r="V6997">
        <v>8.6999999999999993</v>
      </c>
      <c r="W6997" s="1">
        <v>613</v>
      </c>
      <c r="X6997" s="1">
        <v>230</v>
      </c>
      <c r="Y6997" s="1">
        <v>1164.0999999999999</v>
      </c>
      <c r="Z6997" t="s">
        <v>47</v>
      </c>
      <c r="AA6997" t="s">
        <v>57</v>
      </c>
      <c r="AB6997" s="1">
        <v>0</v>
      </c>
      <c r="AC6997">
        <v>1</v>
      </c>
      <c r="AD6997">
        <v>0</v>
      </c>
      <c r="AE6997">
        <v>0</v>
      </c>
      <c r="AF6997">
        <v>0</v>
      </c>
      <c r="AG6997" t="s">
        <v>87</v>
      </c>
      <c r="AH6997">
        <f>IF(OR(Cleaned_Data_Table[[#This Row],[Appointment Status]]="No Show", Cleaned_Data_Table[[#This Row],[Appointment Status]]="Cancelled"), 1, 0)</f>
        <v>0</v>
      </c>
      <c r="AI6997" t="str">
        <f>IF(Cleaned_Data_Table[[#This Row],[Emergency Case]]=1, "Emergency Care", "Standard Care")</f>
        <v>Standard Care</v>
      </c>
    </row>
    <row r="6998" spans="1:35">
      <c r="A6998" t="s">
        <v>7107</v>
      </c>
      <c r="B6998">
        <v>79</v>
      </c>
      <c r="C6998" t="s">
        <v>51</v>
      </c>
      <c r="D6998" t="s">
        <v>84</v>
      </c>
      <c r="E6998">
        <v>22.5</v>
      </c>
      <c r="F6998" t="s">
        <v>52</v>
      </c>
      <c r="G6998" t="s">
        <v>40</v>
      </c>
      <c r="H6998" t="s">
        <v>108</v>
      </c>
      <c r="I6998" t="s">
        <v>109</v>
      </c>
      <c r="J6998" t="s">
        <v>90</v>
      </c>
      <c r="K6998">
        <v>14</v>
      </c>
      <c r="L6998" s="1">
        <v>483</v>
      </c>
      <c r="M6998" t="s">
        <v>53</v>
      </c>
      <c r="N6998" t="s">
        <v>54</v>
      </c>
      <c r="O6998" t="s">
        <v>111</v>
      </c>
      <c r="P6998">
        <v>3</v>
      </c>
      <c r="Q6998">
        <v>18</v>
      </c>
      <c r="R6998">
        <v>10</v>
      </c>
      <c r="S6998">
        <v>1</v>
      </c>
      <c r="T6998">
        <v>3.4</v>
      </c>
      <c r="U6998">
        <v>0</v>
      </c>
      <c r="V6998">
        <v>10</v>
      </c>
      <c r="W6998" s="1">
        <v>19102</v>
      </c>
      <c r="X6998" s="1">
        <v>10065</v>
      </c>
      <c r="Y6998" s="1">
        <v>20755</v>
      </c>
      <c r="Z6998" t="s">
        <v>47</v>
      </c>
      <c r="AA6998" t="s">
        <v>71</v>
      </c>
      <c r="AB6998" s="1">
        <v>0</v>
      </c>
      <c r="AC6998">
        <v>0</v>
      </c>
      <c r="AD6998">
        <v>0</v>
      </c>
      <c r="AE6998">
        <v>0</v>
      </c>
      <c r="AF6998">
        <v>0</v>
      </c>
      <c r="AG6998" t="s">
        <v>131</v>
      </c>
      <c r="AH6998">
        <f>IF(OR(Cleaned_Data_Table[[#This Row],[Appointment Status]]="No Show", Cleaned_Data_Table[[#This Row],[Appointment Status]]="Cancelled"), 1, 0)</f>
        <v>0</v>
      </c>
      <c r="AI6998" t="str">
        <f>IF(Cleaned_Data_Table[[#This Row],[Emergency Case]]=1, "Emergency Care", "Standard Care")</f>
        <v>Standard Care</v>
      </c>
    </row>
    <row r="6999" spans="1:35">
      <c r="A6999" t="s">
        <v>7108</v>
      </c>
      <c r="B6999">
        <v>1</v>
      </c>
      <c r="C6999" t="s">
        <v>37</v>
      </c>
      <c r="D6999" t="s">
        <v>59</v>
      </c>
      <c r="E6999">
        <v>19.600000000000001</v>
      </c>
      <c r="F6999" t="s">
        <v>97</v>
      </c>
      <c r="G6999" t="s">
        <v>40</v>
      </c>
      <c r="H6999" t="s">
        <v>104</v>
      </c>
      <c r="I6999" t="s">
        <v>105</v>
      </c>
      <c r="J6999" t="s">
        <v>90</v>
      </c>
      <c r="K6999">
        <v>30</v>
      </c>
      <c r="L6999" s="1">
        <v>926</v>
      </c>
      <c r="M6999" t="s">
        <v>44</v>
      </c>
      <c r="N6999" t="s">
        <v>124</v>
      </c>
      <c r="O6999" t="s">
        <v>119</v>
      </c>
      <c r="P6999">
        <v>4</v>
      </c>
      <c r="Q6999">
        <v>17</v>
      </c>
      <c r="R6999">
        <v>12</v>
      </c>
      <c r="S6999">
        <v>0</v>
      </c>
      <c r="T6999">
        <v>3.5</v>
      </c>
      <c r="U6999">
        <v>0</v>
      </c>
      <c r="V6999">
        <v>10</v>
      </c>
      <c r="W6999" s="1">
        <v>17526</v>
      </c>
      <c r="X6999" s="1">
        <v>14567</v>
      </c>
      <c r="Y6999" s="1">
        <v>33019</v>
      </c>
      <c r="Z6999" t="s">
        <v>47</v>
      </c>
      <c r="AA6999" t="s">
        <v>112</v>
      </c>
      <c r="AB6999" s="1">
        <v>0</v>
      </c>
      <c r="AC6999">
        <v>0</v>
      </c>
      <c r="AD6999">
        <v>0</v>
      </c>
      <c r="AE6999">
        <v>0</v>
      </c>
      <c r="AF6999">
        <v>0</v>
      </c>
      <c r="AG6999" t="s">
        <v>87</v>
      </c>
      <c r="AH6999">
        <f>IF(OR(Cleaned_Data_Table[[#This Row],[Appointment Status]]="No Show", Cleaned_Data_Table[[#This Row],[Appointment Status]]="Cancelled"), 1, 0)</f>
        <v>0</v>
      </c>
      <c r="AI6999" t="str">
        <f>IF(Cleaned_Data_Table[[#This Row],[Emergency Case]]=1, "Emergency Care", "Standard Care")</f>
        <v>Standard Care</v>
      </c>
    </row>
    <row r="7000" spans="1:35">
      <c r="A7000" t="s">
        <v>7109</v>
      </c>
      <c r="B7000">
        <v>28</v>
      </c>
      <c r="C7000" t="s">
        <v>51</v>
      </c>
      <c r="D7000" t="s">
        <v>65</v>
      </c>
      <c r="E7000">
        <v>19.5</v>
      </c>
      <c r="F7000" t="s">
        <v>52</v>
      </c>
      <c r="G7000" t="s">
        <v>40</v>
      </c>
      <c r="H7000" t="s">
        <v>41</v>
      </c>
      <c r="I7000" t="s">
        <v>42</v>
      </c>
      <c r="J7000" t="s">
        <v>43</v>
      </c>
      <c r="K7000">
        <v>8</v>
      </c>
      <c r="L7000" s="1">
        <v>522</v>
      </c>
      <c r="M7000" t="s">
        <v>44</v>
      </c>
      <c r="N7000" t="s">
        <v>45</v>
      </c>
      <c r="O7000" t="s">
        <v>106</v>
      </c>
      <c r="P7000">
        <v>26</v>
      </c>
      <c r="Q7000">
        <v>35</v>
      </c>
      <c r="R7000">
        <v>3</v>
      </c>
      <c r="S7000">
        <v>2</v>
      </c>
      <c r="T7000">
        <v>5</v>
      </c>
      <c r="U7000">
        <v>0</v>
      </c>
      <c r="V7000">
        <v>10</v>
      </c>
      <c r="W7000" s="1">
        <v>638</v>
      </c>
      <c r="X7000" s="1">
        <v>74</v>
      </c>
      <c r="Y7000" s="1">
        <v>1234</v>
      </c>
      <c r="Z7000" t="s">
        <v>47</v>
      </c>
      <c r="AA7000" t="s">
        <v>57</v>
      </c>
      <c r="AB7000" s="1">
        <v>0</v>
      </c>
      <c r="AC7000">
        <v>1</v>
      </c>
      <c r="AD7000">
        <v>1</v>
      </c>
      <c r="AE7000">
        <v>0</v>
      </c>
      <c r="AF7000">
        <v>0</v>
      </c>
      <c r="AG7000" t="s">
        <v>49</v>
      </c>
      <c r="AH7000">
        <f>IF(OR(Cleaned_Data_Table[[#This Row],[Appointment Status]]="No Show", Cleaned_Data_Table[[#This Row],[Appointment Status]]="Cancelled"), 1, 0)</f>
        <v>0</v>
      </c>
      <c r="AI7000" t="str">
        <f>IF(Cleaned_Data_Table[[#This Row],[Emergency Case]]=1, "Emergency Care", "Standard Care")</f>
        <v>Standard Care</v>
      </c>
    </row>
    <row r="7001" spans="1:35">
      <c r="A7001" t="s">
        <v>7110</v>
      </c>
      <c r="B7001">
        <v>24</v>
      </c>
      <c r="C7001" t="s">
        <v>37</v>
      </c>
      <c r="D7001" t="s">
        <v>100</v>
      </c>
      <c r="E7001">
        <v>31.8</v>
      </c>
      <c r="F7001" t="s">
        <v>89</v>
      </c>
      <c r="G7001" t="s">
        <v>40</v>
      </c>
      <c r="H7001" t="s">
        <v>138</v>
      </c>
      <c r="I7001" t="s">
        <v>139</v>
      </c>
      <c r="J7001" t="s">
        <v>90</v>
      </c>
      <c r="K7001">
        <v>11</v>
      </c>
      <c r="L7001" s="1">
        <v>456</v>
      </c>
      <c r="M7001" t="s">
        <v>53</v>
      </c>
      <c r="N7001" t="s">
        <v>54</v>
      </c>
      <c r="O7001" t="s">
        <v>119</v>
      </c>
      <c r="P7001">
        <v>12</v>
      </c>
      <c r="Q7001">
        <v>4</v>
      </c>
      <c r="R7001">
        <v>13</v>
      </c>
      <c r="S7001">
        <v>2</v>
      </c>
      <c r="T7001">
        <v>3.1</v>
      </c>
      <c r="U7001">
        <v>0</v>
      </c>
      <c r="V7001">
        <v>10</v>
      </c>
      <c r="W7001" s="1">
        <v>18099</v>
      </c>
      <c r="X7001" s="1">
        <v>5508</v>
      </c>
      <c r="Y7001" s="1">
        <v>16844.099999999999</v>
      </c>
      <c r="Z7001" t="s">
        <v>47</v>
      </c>
      <c r="AA7001" t="s">
        <v>57</v>
      </c>
      <c r="AB7001" s="1">
        <v>0</v>
      </c>
      <c r="AC7001">
        <v>0</v>
      </c>
      <c r="AD7001">
        <v>0</v>
      </c>
      <c r="AE7001">
        <v>0</v>
      </c>
      <c r="AF7001">
        <v>0</v>
      </c>
      <c r="AG7001" t="s">
        <v>87</v>
      </c>
      <c r="AH7001">
        <f>IF(OR(Cleaned_Data_Table[[#This Row],[Appointment Status]]="No Show", Cleaned_Data_Table[[#This Row],[Appointment Status]]="Cancelled"), 1, 0)</f>
        <v>0</v>
      </c>
      <c r="AI7001" t="str">
        <f>IF(Cleaned_Data_Table[[#This Row],[Emergency Case]]=1, "Emergency Care", "Standard Care")</f>
        <v>Standard Care</v>
      </c>
    </row>
    <row r="7002" spans="1:35">
      <c r="A7002" t="s">
        <v>7111</v>
      </c>
      <c r="B7002">
        <v>50</v>
      </c>
      <c r="C7002" t="s">
        <v>37</v>
      </c>
      <c r="D7002" t="s">
        <v>65</v>
      </c>
      <c r="E7002">
        <v>24.9</v>
      </c>
      <c r="F7002" t="s">
        <v>52</v>
      </c>
      <c r="G7002" t="s">
        <v>40</v>
      </c>
      <c r="H7002" t="s">
        <v>67</v>
      </c>
      <c r="I7002" t="s">
        <v>68</v>
      </c>
      <c r="J7002" t="s">
        <v>110</v>
      </c>
      <c r="K7002">
        <v>16</v>
      </c>
      <c r="L7002" s="1">
        <v>604</v>
      </c>
      <c r="M7002" t="s">
        <v>53</v>
      </c>
      <c r="N7002" t="s">
        <v>54</v>
      </c>
      <c r="O7002" t="s">
        <v>82</v>
      </c>
      <c r="P7002">
        <v>21</v>
      </c>
      <c r="Q7002">
        <v>34</v>
      </c>
      <c r="R7002">
        <v>5</v>
      </c>
      <c r="S7002">
        <v>2</v>
      </c>
      <c r="T7002">
        <v>4.4000000000000004</v>
      </c>
      <c r="U7002">
        <v>0</v>
      </c>
      <c r="V7002">
        <v>9.9</v>
      </c>
      <c r="W7002" s="1">
        <v>1324</v>
      </c>
      <c r="X7002" s="1">
        <v>2812</v>
      </c>
      <c r="Y7002" s="1">
        <v>3318</v>
      </c>
      <c r="Z7002" t="s">
        <v>47</v>
      </c>
      <c r="AA7002" t="s">
        <v>48</v>
      </c>
      <c r="AB7002" s="1">
        <v>0</v>
      </c>
      <c r="AC7002">
        <v>1</v>
      </c>
      <c r="AD7002">
        <v>1</v>
      </c>
      <c r="AE7002">
        <v>0</v>
      </c>
      <c r="AF7002">
        <v>0</v>
      </c>
      <c r="AG7002" t="s">
        <v>87</v>
      </c>
      <c r="AH7002">
        <f>IF(OR(Cleaned_Data_Table[[#This Row],[Appointment Status]]="No Show", Cleaned_Data_Table[[#This Row],[Appointment Status]]="Cancelled"), 1, 0)</f>
        <v>0</v>
      </c>
      <c r="AI7002" t="str">
        <f>IF(Cleaned_Data_Table[[#This Row],[Emergency Case]]=1, "Emergency Care", "Standard Care")</f>
        <v>Standard Care</v>
      </c>
    </row>
    <row r="7003" spans="1:35">
      <c r="A7003" t="s">
        <v>7112</v>
      </c>
      <c r="B7003">
        <v>40</v>
      </c>
      <c r="C7003" t="s">
        <v>51</v>
      </c>
      <c r="D7003" t="s">
        <v>116</v>
      </c>
      <c r="E7003">
        <v>24.1</v>
      </c>
      <c r="F7003" t="s">
        <v>39</v>
      </c>
      <c r="G7003" t="s">
        <v>66</v>
      </c>
      <c r="H7003" t="s">
        <v>67</v>
      </c>
      <c r="I7003" t="s">
        <v>68</v>
      </c>
      <c r="J7003" t="s">
        <v>90</v>
      </c>
      <c r="K7003">
        <v>14</v>
      </c>
      <c r="L7003" s="1">
        <v>485</v>
      </c>
      <c r="M7003" t="s">
        <v>53</v>
      </c>
      <c r="N7003" t="s">
        <v>124</v>
      </c>
      <c r="O7003" t="s">
        <v>70</v>
      </c>
      <c r="P7003">
        <v>27</v>
      </c>
      <c r="Q7003">
        <v>8</v>
      </c>
      <c r="R7003">
        <v>11</v>
      </c>
      <c r="S7003">
        <v>3</v>
      </c>
      <c r="T7003">
        <v>3.1</v>
      </c>
      <c r="U7003">
        <v>0</v>
      </c>
      <c r="V7003">
        <v>10</v>
      </c>
      <c r="W7003" s="1">
        <v>19728</v>
      </c>
      <c r="X7003" s="1">
        <v>12185</v>
      </c>
      <c r="Y7003" s="1">
        <v>22678.6</v>
      </c>
      <c r="Z7003" t="s">
        <v>47</v>
      </c>
      <c r="AA7003" t="s">
        <v>48</v>
      </c>
      <c r="AB7003" s="1">
        <v>0</v>
      </c>
      <c r="AC7003">
        <v>0</v>
      </c>
      <c r="AD7003">
        <v>1</v>
      </c>
      <c r="AE7003">
        <v>0</v>
      </c>
      <c r="AF7003">
        <v>0</v>
      </c>
      <c r="AG7003" t="s">
        <v>91</v>
      </c>
      <c r="AH7003">
        <f>IF(OR(Cleaned_Data_Table[[#This Row],[Appointment Status]]="No Show", Cleaned_Data_Table[[#This Row],[Appointment Status]]="Cancelled"), 1, 0)</f>
        <v>0</v>
      </c>
      <c r="AI7003" t="str">
        <f>IF(Cleaned_Data_Table[[#This Row],[Emergency Case]]=1, "Emergency Care", "Standard Care")</f>
        <v>Standard Care</v>
      </c>
    </row>
    <row r="7004" spans="1:35">
      <c r="A7004" t="s">
        <v>7113</v>
      </c>
      <c r="B7004">
        <v>72</v>
      </c>
      <c r="C7004" t="s">
        <v>37</v>
      </c>
      <c r="D7004" t="s">
        <v>78</v>
      </c>
      <c r="E7004">
        <v>22.7</v>
      </c>
      <c r="F7004" t="s">
        <v>52</v>
      </c>
      <c r="G7004" t="s">
        <v>66</v>
      </c>
      <c r="H7004" t="s">
        <v>94</v>
      </c>
      <c r="I7004" t="s">
        <v>95</v>
      </c>
      <c r="J7004" t="s">
        <v>43</v>
      </c>
      <c r="K7004">
        <v>29</v>
      </c>
      <c r="L7004" s="1">
        <v>817</v>
      </c>
      <c r="M7004" t="s">
        <v>53</v>
      </c>
      <c r="N7004" t="s">
        <v>69</v>
      </c>
      <c r="O7004" t="s">
        <v>63</v>
      </c>
      <c r="P7004">
        <v>5</v>
      </c>
      <c r="Q7004">
        <v>26</v>
      </c>
      <c r="R7004">
        <v>12</v>
      </c>
      <c r="S7004">
        <v>1</v>
      </c>
      <c r="T7004">
        <v>4.5</v>
      </c>
      <c r="U7004">
        <v>0</v>
      </c>
      <c r="V7004">
        <v>10</v>
      </c>
      <c r="W7004" s="1">
        <v>900</v>
      </c>
      <c r="X7004" s="1">
        <v>766</v>
      </c>
      <c r="Y7004" s="1">
        <v>1738.1</v>
      </c>
      <c r="Z7004" t="s">
        <v>47</v>
      </c>
      <c r="AA7004" t="s">
        <v>76</v>
      </c>
      <c r="AB7004" s="1">
        <v>0</v>
      </c>
      <c r="AC7004">
        <v>0</v>
      </c>
      <c r="AD7004">
        <v>0</v>
      </c>
      <c r="AE7004">
        <v>0</v>
      </c>
      <c r="AF7004">
        <v>0</v>
      </c>
      <c r="AG7004" t="s">
        <v>87</v>
      </c>
      <c r="AH7004">
        <f>IF(OR(Cleaned_Data_Table[[#This Row],[Appointment Status]]="No Show", Cleaned_Data_Table[[#This Row],[Appointment Status]]="Cancelled"), 1, 0)</f>
        <v>0</v>
      </c>
      <c r="AI7004" t="str">
        <f>IF(Cleaned_Data_Table[[#This Row],[Emergency Case]]=1, "Emergency Care", "Standard Care")</f>
        <v>Standard Care</v>
      </c>
    </row>
    <row r="7005" spans="1:35">
      <c r="A7005" t="s">
        <v>7114</v>
      </c>
      <c r="B7005">
        <v>15</v>
      </c>
      <c r="C7005" t="s">
        <v>51</v>
      </c>
      <c r="D7005" t="s">
        <v>100</v>
      </c>
      <c r="E7005">
        <v>26.6</v>
      </c>
      <c r="F7005" t="s">
        <v>39</v>
      </c>
      <c r="G7005" t="s">
        <v>66</v>
      </c>
      <c r="H7005" t="s">
        <v>73</v>
      </c>
      <c r="I7005" t="s">
        <v>74</v>
      </c>
      <c r="J7005" t="s">
        <v>110</v>
      </c>
      <c r="K7005">
        <v>4</v>
      </c>
      <c r="L7005" s="1">
        <v>388</v>
      </c>
      <c r="M7005" t="s">
        <v>44</v>
      </c>
      <c r="N7005" t="s">
        <v>62</v>
      </c>
      <c r="O7005" t="s">
        <v>86</v>
      </c>
      <c r="P7005">
        <v>23</v>
      </c>
      <c r="Q7005">
        <v>21</v>
      </c>
      <c r="R7005">
        <v>8</v>
      </c>
      <c r="S7005">
        <v>1</v>
      </c>
      <c r="T7005">
        <v>4</v>
      </c>
      <c r="U7005">
        <v>0</v>
      </c>
      <c r="V7005">
        <v>10</v>
      </c>
      <c r="W7005" s="1">
        <v>2625</v>
      </c>
      <c r="X7005" s="1">
        <v>2113</v>
      </c>
      <c r="Y7005" s="1">
        <v>5126</v>
      </c>
      <c r="Z7005" t="s">
        <v>47</v>
      </c>
      <c r="AA7005" t="s">
        <v>112</v>
      </c>
      <c r="AB7005" s="1">
        <v>0</v>
      </c>
      <c r="AC7005">
        <v>0</v>
      </c>
      <c r="AD7005">
        <v>1</v>
      </c>
      <c r="AE7005">
        <v>0</v>
      </c>
      <c r="AF7005">
        <v>0</v>
      </c>
      <c r="AG7005" t="s">
        <v>87</v>
      </c>
      <c r="AH7005">
        <f>IF(OR(Cleaned_Data_Table[[#This Row],[Appointment Status]]="No Show", Cleaned_Data_Table[[#This Row],[Appointment Status]]="Cancelled"), 1, 0)</f>
        <v>0</v>
      </c>
      <c r="AI7005" t="str">
        <f>IF(Cleaned_Data_Table[[#This Row],[Emergency Case]]=1, "Emergency Care", "Standard Care")</f>
        <v>Standard Care</v>
      </c>
    </row>
    <row r="7006" spans="1:35">
      <c r="A7006" t="s">
        <v>7115</v>
      </c>
      <c r="B7006">
        <v>15</v>
      </c>
      <c r="C7006" t="s">
        <v>51</v>
      </c>
      <c r="D7006" t="s">
        <v>78</v>
      </c>
      <c r="E7006">
        <v>27.8</v>
      </c>
      <c r="F7006" t="s">
        <v>89</v>
      </c>
      <c r="G7006" t="s">
        <v>40</v>
      </c>
      <c r="H7006" t="s">
        <v>79</v>
      </c>
      <c r="I7006" t="s">
        <v>80</v>
      </c>
      <c r="J7006" t="s">
        <v>90</v>
      </c>
      <c r="K7006">
        <v>2</v>
      </c>
      <c r="L7006" s="1">
        <v>357</v>
      </c>
      <c r="M7006" t="s">
        <v>53</v>
      </c>
      <c r="N7006" t="s">
        <v>124</v>
      </c>
      <c r="O7006" t="s">
        <v>101</v>
      </c>
      <c r="P7006">
        <v>7</v>
      </c>
      <c r="Q7006">
        <v>13</v>
      </c>
      <c r="R7006">
        <v>12</v>
      </c>
      <c r="S7006">
        <v>3</v>
      </c>
      <c r="T7006">
        <v>5</v>
      </c>
      <c r="U7006">
        <v>0</v>
      </c>
      <c r="V7006">
        <v>10</v>
      </c>
      <c r="W7006" s="1">
        <v>12829</v>
      </c>
      <c r="X7006" s="1">
        <v>6121</v>
      </c>
      <c r="Y7006" s="1">
        <v>13514.9</v>
      </c>
      <c r="Z7006" t="s">
        <v>47</v>
      </c>
      <c r="AA7006" t="s">
        <v>112</v>
      </c>
      <c r="AB7006" s="1">
        <v>0</v>
      </c>
      <c r="AC7006">
        <v>0</v>
      </c>
      <c r="AD7006">
        <v>0</v>
      </c>
      <c r="AE7006">
        <v>0</v>
      </c>
      <c r="AF7006">
        <v>0</v>
      </c>
      <c r="AG7006" t="s">
        <v>87</v>
      </c>
      <c r="AH7006">
        <f>IF(OR(Cleaned_Data_Table[[#This Row],[Appointment Status]]="No Show", Cleaned_Data_Table[[#This Row],[Appointment Status]]="Cancelled"), 1, 0)</f>
        <v>0</v>
      </c>
      <c r="AI7006" t="str">
        <f>IF(Cleaned_Data_Table[[#This Row],[Emergency Case]]=1, "Emergency Care", "Standard Care")</f>
        <v>Standard Care</v>
      </c>
    </row>
    <row r="7007" spans="1:35">
      <c r="A7007" t="s">
        <v>7116</v>
      </c>
      <c r="B7007">
        <v>1</v>
      </c>
      <c r="C7007" t="s">
        <v>51</v>
      </c>
      <c r="D7007" t="s">
        <v>100</v>
      </c>
      <c r="E7007">
        <v>30.8</v>
      </c>
      <c r="F7007" t="s">
        <v>89</v>
      </c>
      <c r="G7007" t="s">
        <v>40</v>
      </c>
      <c r="H7007" t="s">
        <v>73</v>
      </c>
      <c r="I7007" t="s">
        <v>74</v>
      </c>
      <c r="J7007" t="s">
        <v>43</v>
      </c>
      <c r="K7007">
        <v>11</v>
      </c>
      <c r="L7007" s="1">
        <v>581</v>
      </c>
      <c r="M7007" t="s">
        <v>53</v>
      </c>
      <c r="N7007" t="s">
        <v>81</v>
      </c>
      <c r="O7007" t="s">
        <v>82</v>
      </c>
      <c r="P7007">
        <v>8</v>
      </c>
      <c r="Q7007">
        <v>25</v>
      </c>
      <c r="R7007">
        <v>9</v>
      </c>
      <c r="S7007">
        <v>0</v>
      </c>
      <c r="T7007">
        <v>4</v>
      </c>
      <c r="U7007">
        <v>0</v>
      </c>
      <c r="V7007">
        <v>10</v>
      </c>
      <c r="W7007" s="1">
        <v>278</v>
      </c>
      <c r="X7007" s="1">
        <v>721</v>
      </c>
      <c r="Y7007" s="1">
        <v>1106</v>
      </c>
      <c r="Z7007" t="s">
        <v>47</v>
      </c>
      <c r="AA7007" t="s">
        <v>112</v>
      </c>
      <c r="AB7007" s="1">
        <v>0</v>
      </c>
      <c r="AC7007">
        <v>0</v>
      </c>
      <c r="AD7007">
        <v>0</v>
      </c>
      <c r="AE7007">
        <v>0</v>
      </c>
      <c r="AF7007">
        <v>0</v>
      </c>
      <c r="AG7007" t="s">
        <v>49</v>
      </c>
      <c r="AH7007">
        <f>IF(OR(Cleaned_Data_Table[[#This Row],[Appointment Status]]="No Show", Cleaned_Data_Table[[#This Row],[Appointment Status]]="Cancelled"), 1, 0)</f>
        <v>0</v>
      </c>
      <c r="AI7007" t="str">
        <f>IF(Cleaned_Data_Table[[#This Row],[Emergency Case]]=1, "Emergency Care", "Standard Care")</f>
        <v>Standard Care</v>
      </c>
    </row>
    <row r="7008" spans="1:35">
      <c r="A7008" t="s">
        <v>7117</v>
      </c>
      <c r="B7008">
        <v>64</v>
      </c>
      <c r="C7008" t="s">
        <v>37</v>
      </c>
      <c r="D7008" t="s">
        <v>38</v>
      </c>
      <c r="E7008">
        <v>31.8</v>
      </c>
      <c r="F7008" t="s">
        <v>39</v>
      </c>
      <c r="G7008" t="s">
        <v>40</v>
      </c>
      <c r="H7008" t="s">
        <v>41</v>
      </c>
      <c r="I7008" t="s">
        <v>42</v>
      </c>
      <c r="J7008" t="s">
        <v>90</v>
      </c>
      <c r="K7008">
        <v>20</v>
      </c>
      <c r="L7008" s="1">
        <v>701</v>
      </c>
      <c r="M7008" t="s">
        <v>44</v>
      </c>
      <c r="N7008" t="s">
        <v>62</v>
      </c>
      <c r="O7008" t="s">
        <v>86</v>
      </c>
      <c r="P7008">
        <v>12</v>
      </c>
      <c r="Q7008">
        <v>4</v>
      </c>
      <c r="R7008">
        <v>3</v>
      </c>
      <c r="S7008">
        <v>1</v>
      </c>
      <c r="T7008">
        <v>4.7</v>
      </c>
      <c r="U7008">
        <v>0</v>
      </c>
      <c r="V7008">
        <v>10</v>
      </c>
      <c r="W7008" s="1">
        <v>6963</v>
      </c>
      <c r="X7008" s="1">
        <v>9971</v>
      </c>
      <c r="Y7008" s="1">
        <v>17635</v>
      </c>
      <c r="Z7008" t="s">
        <v>47</v>
      </c>
      <c r="AA7008" t="s">
        <v>76</v>
      </c>
      <c r="AB7008" s="1">
        <v>0</v>
      </c>
      <c r="AC7008">
        <v>0</v>
      </c>
      <c r="AD7008">
        <v>0</v>
      </c>
      <c r="AE7008">
        <v>0</v>
      </c>
      <c r="AF7008">
        <v>0</v>
      </c>
      <c r="AG7008" t="s">
        <v>87</v>
      </c>
      <c r="AH7008">
        <f>IF(OR(Cleaned_Data_Table[[#This Row],[Appointment Status]]="No Show", Cleaned_Data_Table[[#This Row],[Appointment Status]]="Cancelled"), 1, 0)</f>
        <v>0</v>
      </c>
      <c r="AI7008" t="str">
        <f>IF(Cleaned_Data_Table[[#This Row],[Emergency Case]]=1, "Emergency Care", "Standard Care")</f>
        <v>Standard Care</v>
      </c>
    </row>
    <row r="7009" spans="1:35">
      <c r="A7009" t="s">
        <v>7118</v>
      </c>
      <c r="B7009">
        <v>67</v>
      </c>
      <c r="C7009" t="s">
        <v>51</v>
      </c>
      <c r="D7009" t="s">
        <v>59</v>
      </c>
      <c r="E7009">
        <v>24.1</v>
      </c>
      <c r="F7009" t="s">
        <v>97</v>
      </c>
      <c r="G7009" t="s">
        <v>66</v>
      </c>
      <c r="H7009" t="s">
        <v>108</v>
      </c>
      <c r="I7009" t="s">
        <v>109</v>
      </c>
      <c r="J7009" t="s">
        <v>43</v>
      </c>
      <c r="K7009">
        <v>27</v>
      </c>
      <c r="L7009" s="1">
        <v>757</v>
      </c>
      <c r="M7009" t="s">
        <v>44</v>
      </c>
      <c r="N7009" t="s">
        <v>69</v>
      </c>
      <c r="O7009" t="s">
        <v>98</v>
      </c>
      <c r="P7009">
        <v>14</v>
      </c>
      <c r="Q7009">
        <v>53</v>
      </c>
      <c r="R7009">
        <v>11</v>
      </c>
      <c r="S7009">
        <v>1</v>
      </c>
      <c r="T7009">
        <v>4.5999999999999996</v>
      </c>
      <c r="U7009">
        <v>0</v>
      </c>
      <c r="V7009">
        <v>8.8000000000000007</v>
      </c>
      <c r="W7009" s="1">
        <v>179</v>
      </c>
      <c r="X7009" s="1">
        <v>54</v>
      </c>
      <c r="Y7009" s="1">
        <v>990</v>
      </c>
      <c r="Z7009" t="s">
        <v>47</v>
      </c>
      <c r="AA7009" t="s">
        <v>76</v>
      </c>
      <c r="AB7009" s="1">
        <v>0</v>
      </c>
      <c r="AC7009">
        <v>1</v>
      </c>
      <c r="AD7009">
        <v>0</v>
      </c>
      <c r="AE7009">
        <v>0</v>
      </c>
      <c r="AF7009">
        <v>0</v>
      </c>
      <c r="AG7009" t="s">
        <v>49</v>
      </c>
      <c r="AH7009">
        <f>IF(OR(Cleaned_Data_Table[[#This Row],[Appointment Status]]="No Show", Cleaned_Data_Table[[#This Row],[Appointment Status]]="Cancelled"), 1, 0)</f>
        <v>0</v>
      </c>
      <c r="AI7009" t="str">
        <f>IF(Cleaned_Data_Table[[#This Row],[Emergency Case]]=1, "Emergency Care", "Standard Care")</f>
        <v>Standard Care</v>
      </c>
    </row>
    <row r="7010" spans="1:35">
      <c r="A7010" t="s">
        <v>7119</v>
      </c>
      <c r="B7010">
        <v>7</v>
      </c>
      <c r="C7010" t="s">
        <v>51</v>
      </c>
      <c r="D7010" t="s">
        <v>114</v>
      </c>
      <c r="E7010">
        <v>24.2</v>
      </c>
      <c r="F7010" t="s">
        <v>89</v>
      </c>
      <c r="G7010" t="s">
        <v>66</v>
      </c>
      <c r="H7010" t="s">
        <v>67</v>
      </c>
      <c r="I7010" t="s">
        <v>68</v>
      </c>
      <c r="J7010" t="s">
        <v>110</v>
      </c>
      <c r="K7010">
        <v>9</v>
      </c>
      <c r="L7010" s="1">
        <v>413</v>
      </c>
      <c r="M7010" t="s">
        <v>44</v>
      </c>
      <c r="N7010" t="s">
        <v>69</v>
      </c>
      <c r="O7010" t="s">
        <v>111</v>
      </c>
      <c r="P7010">
        <v>24</v>
      </c>
      <c r="Q7010">
        <v>38</v>
      </c>
      <c r="R7010">
        <v>11</v>
      </c>
      <c r="S7010">
        <v>6</v>
      </c>
      <c r="T7010">
        <v>3.9</v>
      </c>
      <c r="U7010">
        <v>0</v>
      </c>
      <c r="V7010">
        <v>9.4</v>
      </c>
      <c r="W7010" s="1">
        <v>1041</v>
      </c>
      <c r="X7010" s="1">
        <v>3712</v>
      </c>
      <c r="Y7010" s="1">
        <v>5166</v>
      </c>
      <c r="Z7010" t="s">
        <v>56</v>
      </c>
      <c r="AA7010" t="s">
        <v>112</v>
      </c>
      <c r="AB7010" s="1">
        <v>5166</v>
      </c>
      <c r="AC7010">
        <v>1</v>
      </c>
      <c r="AD7010">
        <v>1</v>
      </c>
      <c r="AE7010">
        <v>1</v>
      </c>
      <c r="AF7010">
        <v>0</v>
      </c>
      <c r="AG7010" t="s">
        <v>87</v>
      </c>
      <c r="AH7010">
        <f>IF(OR(Cleaned_Data_Table[[#This Row],[Appointment Status]]="No Show", Cleaned_Data_Table[[#This Row],[Appointment Status]]="Cancelled"), 1, 0)</f>
        <v>1</v>
      </c>
      <c r="AI7010" t="str">
        <f>IF(Cleaned_Data_Table[[#This Row],[Emergency Case]]=1, "Emergency Care", "Standard Care")</f>
        <v>Standard Care</v>
      </c>
    </row>
    <row r="7011" spans="1:35">
      <c r="A7011" t="s">
        <v>7120</v>
      </c>
      <c r="B7011">
        <v>24</v>
      </c>
      <c r="C7011" t="s">
        <v>37</v>
      </c>
      <c r="D7011" t="s">
        <v>118</v>
      </c>
      <c r="E7011">
        <v>29.1</v>
      </c>
      <c r="F7011" t="s">
        <v>52</v>
      </c>
      <c r="G7011" t="s">
        <v>40</v>
      </c>
      <c r="H7011" t="s">
        <v>79</v>
      </c>
      <c r="I7011" t="s">
        <v>80</v>
      </c>
      <c r="J7011" t="s">
        <v>43</v>
      </c>
      <c r="K7011">
        <v>21</v>
      </c>
      <c r="L7011" s="1">
        <v>620</v>
      </c>
      <c r="M7011" t="s">
        <v>44</v>
      </c>
      <c r="N7011" t="s">
        <v>69</v>
      </c>
      <c r="O7011" t="s">
        <v>55</v>
      </c>
      <c r="P7011">
        <v>29</v>
      </c>
      <c r="Q7011">
        <v>50</v>
      </c>
      <c r="R7011">
        <v>7</v>
      </c>
      <c r="S7011">
        <v>1</v>
      </c>
      <c r="T7011">
        <v>4.2</v>
      </c>
      <c r="U7011">
        <v>0</v>
      </c>
      <c r="V7011">
        <v>8.8000000000000007</v>
      </c>
      <c r="W7011" s="1">
        <v>623</v>
      </c>
      <c r="X7011" s="1">
        <v>280</v>
      </c>
      <c r="Y7011" s="1">
        <v>1523</v>
      </c>
      <c r="Z7011" t="s">
        <v>47</v>
      </c>
      <c r="AA7011" t="s">
        <v>57</v>
      </c>
      <c r="AB7011" s="1">
        <v>0</v>
      </c>
      <c r="AC7011">
        <v>1</v>
      </c>
      <c r="AD7011">
        <v>1</v>
      </c>
      <c r="AE7011">
        <v>0</v>
      </c>
      <c r="AF7011">
        <v>0</v>
      </c>
      <c r="AG7011" t="s">
        <v>49</v>
      </c>
      <c r="AH7011">
        <f>IF(OR(Cleaned_Data_Table[[#This Row],[Appointment Status]]="No Show", Cleaned_Data_Table[[#This Row],[Appointment Status]]="Cancelled"), 1, 0)</f>
        <v>0</v>
      </c>
      <c r="AI7011" t="str">
        <f>IF(Cleaned_Data_Table[[#This Row],[Emergency Case]]=1, "Emergency Care", "Standard Care")</f>
        <v>Standard Care</v>
      </c>
    </row>
    <row r="7012" spans="1:35">
      <c r="A7012" t="s">
        <v>7121</v>
      </c>
      <c r="B7012">
        <v>84</v>
      </c>
      <c r="C7012" t="s">
        <v>37</v>
      </c>
      <c r="D7012" t="s">
        <v>78</v>
      </c>
      <c r="E7012">
        <v>26.4</v>
      </c>
      <c r="F7012" t="s">
        <v>52</v>
      </c>
      <c r="G7012" t="s">
        <v>40</v>
      </c>
      <c r="H7012" t="s">
        <v>41</v>
      </c>
      <c r="I7012" t="s">
        <v>42</v>
      </c>
      <c r="J7012" t="s">
        <v>43</v>
      </c>
      <c r="K7012">
        <v>26</v>
      </c>
      <c r="L7012" s="1">
        <v>751</v>
      </c>
      <c r="M7012" t="s">
        <v>44</v>
      </c>
      <c r="N7012" t="s">
        <v>45</v>
      </c>
      <c r="O7012" t="s">
        <v>86</v>
      </c>
      <c r="P7012">
        <v>23</v>
      </c>
      <c r="Q7012">
        <v>20</v>
      </c>
      <c r="R7012">
        <v>14</v>
      </c>
      <c r="S7012">
        <v>4</v>
      </c>
      <c r="T7012">
        <v>3.7</v>
      </c>
      <c r="U7012">
        <v>0</v>
      </c>
      <c r="V7012">
        <v>10</v>
      </c>
      <c r="W7012" s="1">
        <v>640</v>
      </c>
      <c r="X7012" s="1">
        <v>961</v>
      </c>
      <c r="Y7012" s="1">
        <v>2352</v>
      </c>
      <c r="Z7012" t="s">
        <v>56</v>
      </c>
      <c r="AA7012" t="s">
        <v>71</v>
      </c>
      <c r="AB7012" s="1">
        <v>2352</v>
      </c>
      <c r="AC7012">
        <v>0</v>
      </c>
      <c r="AD7012">
        <v>1</v>
      </c>
      <c r="AE7012">
        <v>0</v>
      </c>
      <c r="AF7012">
        <v>0</v>
      </c>
      <c r="AG7012" t="s">
        <v>49</v>
      </c>
      <c r="AH7012">
        <f>IF(OR(Cleaned_Data_Table[[#This Row],[Appointment Status]]="No Show", Cleaned_Data_Table[[#This Row],[Appointment Status]]="Cancelled"), 1, 0)</f>
        <v>1</v>
      </c>
      <c r="AI7012" t="str">
        <f>IF(Cleaned_Data_Table[[#This Row],[Emergency Case]]=1, "Emergency Care", "Standard Care")</f>
        <v>Standard Care</v>
      </c>
    </row>
    <row r="7013" spans="1:35">
      <c r="A7013" t="s">
        <v>7122</v>
      </c>
      <c r="B7013">
        <v>31</v>
      </c>
      <c r="C7013" t="s">
        <v>51</v>
      </c>
      <c r="D7013" t="s">
        <v>118</v>
      </c>
      <c r="E7013">
        <v>23.7</v>
      </c>
      <c r="F7013" t="s">
        <v>103</v>
      </c>
      <c r="G7013" t="s">
        <v>66</v>
      </c>
      <c r="H7013" t="s">
        <v>41</v>
      </c>
      <c r="I7013" t="s">
        <v>42</v>
      </c>
      <c r="J7013" t="s">
        <v>110</v>
      </c>
      <c r="K7013">
        <v>14</v>
      </c>
      <c r="L7013" s="1">
        <v>630</v>
      </c>
      <c r="M7013" t="s">
        <v>53</v>
      </c>
      <c r="N7013" t="s">
        <v>81</v>
      </c>
      <c r="O7013" t="s">
        <v>55</v>
      </c>
      <c r="P7013">
        <v>6</v>
      </c>
      <c r="Q7013">
        <v>17</v>
      </c>
      <c r="R7013">
        <v>0</v>
      </c>
      <c r="S7013">
        <v>0</v>
      </c>
      <c r="T7013">
        <v>4.7</v>
      </c>
      <c r="U7013">
        <v>0</v>
      </c>
      <c r="V7013">
        <v>10</v>
      </c>
      <c r="W7013" s="1">
        <v>1192</v>
      </c>
      <c r="X7013" s="1">
        <v>3971</v>
      </c>
      <c r="Y7013" s="1">
        <v>4055.1</v>
      </c>
      <c r="Z7013" t="s">
        <v>47</v>
      </c>
      <c r="AA7013" t="s">
        <v>57</v>
      </c>
      <c r="AB7013" s="1">
        <v>0</v>
      </c>
      <c r="AC7013">
        <v>0</v>
      </c>
      <c r="AD7013">
        <v>0</v>
      </c>
      <c r="AE7013">
        <v>0</v>
      </c>
      <c r="AF7013">
        <v>0</v>
      </c>
      <c r="AG7013" t="s">
        <v>87</v>
      </c>
      <c r="AH7013">
        <f>IF(OR(Cleaned_Data_Table[[#This Row],[Appointment Status]]="No Show", Cleaned_Data_Table[[#This Row],[Appointment Status]]="Cancelled"), 1, 0)</f>
        <v>0</v>
      </c>
      <c r="AI7013" t="str">
        <f>IF(Cleaned_Data_Table[[#This Row],[Emergency Case]]=1, "Emergency Care", "Standard Care")</f>
        <v>Standard Care</v>
      </c>
    </row>
    <row r="7014" spans="1:35">
      <c r="A7014" t="s">
        <v>7123</v>
      </c>
      <c r="B7014">
        <v>55</v>
      </c>
      <c r="C7014" t="s">
        <v>37</v>
      </c>
      <c r="D7014" t="s">
        <v>38</v>
      </c>
      <c r="E7014">
        <v>24.5</v>
      </c>
      <c r="F7014" t="s">
        <v>89</v>
      </c>
      <c r="G7014" t="s">
        <v>40</v>
      </c>
      <c r="H7014" t="s">
        <v>41</v>
      </c>
      <c r="I7014" t="s">
        <v>42</v>
      </c>
      <c r="J7014" t="s">
        <v>43</v>
      </c>
      <c r="K7014">
        <v>19</v>
      </c>
      <c r="L7014" s="1">
        <v>689</v>
      </c>
      <c r="M7014" t="s">
        <v>44</v>
      </c>
      <c r="N7014" t="s">
        <v>54</v>
      </c>
      <c r="O7014" t="s">
        <v>98</v>
      </c>
      <c r="P7014">
        <v>21</v>
      </c>
      <c r="Q7014">
        <v>20</v>
      </c>
      <c r="R7014">
        <v>3</v>
      </c>
      <c r="S7014">
        <v>1</v>
      </c>
      <c r="T7014">
        <v>4.5999999999999996</v>
      </c>
      <c r="U7014">
        <v>0</v>
      </c>
      <c r="V7014">
        <v>10</v>
      </c>
      <c r="W7014" s="1">
        <v>418</v>
      </c>
      <c r="X7014" s="1">
        <v>893</v>
      </c>
      <c r="Y7014" s="1">
        <v>2000</v>
      </c>
      <c r="Z7014" t="s">
        <v>47</v>
      </c>
      <c r="AA7014" t="s">
        <v>76</v>
      </c>
      <c r="AB7014" s="1">
        <v>0</v>
      </c>
      <c r="AC7014">
        <v>0</v>
      </c>
      <c r="AD7014">
        <v>1</v>
      </c>
      <c r="AE7014">
        <v>0</v>
      </c>
      <c r="AF7014">
        <v>0</v>
      </c>
      <c r="AG7014" t="s">
        <v>49</v>
      </c>
      <c r="AH7014">
        <f>IF(OR(Cleaned_Data_Table[[#This Row],[Appointment Status]]="No Show", Cleaned_Data_Table[[#This Row],[Appointment Status]]="Cancelled"), 1, 0)</f>
        <v>0</v>
      </c>
      <c r="AI7014" t="str">
        <f>IF(Cleaned_Data_Table[[#This Row],[Emergency Case]]=1, "Emergency Care", "Standard Care")</f>
        <v>Standard Care</v>
      </c>
    </row>
    <row r="7015" spans="1:35">
      <c r="A7015" t="s">
        <v>7124</v>
      </c>
      <c r="B7015">
        <v>77</v>
      </c>
      <c r="C7015" t="s">
        <v>51</v>
      </c>
      <c r="D7015" t="s">
        <v>116</v>
      </c>
      <c r="E7015">
        <v>22.9</v>
      </c>
      <c r="F7015" t="s">
        <v>89</v>
      </c>
      <c r="G7015" t="s">
        <v>40</v>
      </c>
      <c r="H7015" t="s">
        <v>94</v>
      </c>
      <c r="I7015" t="s">
        <v>95</v>
      </c>
      <c r="J7015" t="s">
        <v>43</v>
      </c>
      <c r="K7015">
        <v>13</v>
      </c>
      <c r="L7015" s="1">
        <v>506</v>
      </c>
      <c r="M7015" t="s">
        <v>53</v>
      </c>
      <c r="N7015" t="s">
        <v>81</v>
      </c>
      <c r="O7015" t="s">
        <v>119</v>
      </c>
      <c r="P7015">
        <v>1</v>
      </c>
      <c r="Q7015">
        <v>52</v>
      </c>
      <c r="R7015">
        <v>7</v>
      </c>
      <c r="S7015">
        <v>3</v>
      </c>
      <c r="T7015">
        <v>3.4</v>
      </c>
      <c r="U7015">
        <v>0</v>
      </c>
      <c r="V7015">
        <v>8.1999999999999993</v>
      </c>
      <c r="W7015" s="1">
        <v>751</v>
      </c>
      <c r="X7015" s="1">
        <v>831</v>
      </c>
      <c r="Y7015" s="1">
        <v>1461.6</v>
      </c>
      <c r="Z7015" t="s">
        <v>47</v>
      </c>
      <c r="AA7015" t="s">
        <v>71</v>
      </c>
      <c r="AB7015" s="1">
        <v>0</v>
      </c>
      <c r="AC7015">
        <v>1</v>
      </c>
      <c r="AD7015">
        <v>0</v>
      </c>
      <c r="AE7015">
        <v>0</v>
      </c>
      <c r="AF7015">
        <v>0</v>
      </c>
      <c r="AG7015" t="s">
        <v>87</v>
      </c>
      <c r="AH7015">
        <f>IF(OR(Cleaned_Data_Table[[#This Row],[Appointment Status]]="No Show", Cleaned_Data_Table[[#This Row],[Appointment Status]]="Cancelled"), 1, 0)</f>
        <v>0</v>
      </c>
      <c r="AI7015" t="str">
        <f>IF(Cleaned_Data_Table[[#This Row],[Emergency Case]]=1, "Emergency Care", "Standard Care")</f>
        <v>Standard Care</v>
      </c>
    </row>
    <row r="7016" spans="1:35">
      <c r="A7016" t="s">
        <v>7125</v>
      </c>
      <c r="B7016">
        <v>63</v>
      </c>
      <c r="C7016" t="s">
        <v>37</v>
      </c>
      <c r="D7016" t="s">
        <v>100</v>
      </c>
      <c r="E7016">
        <v>24.6</v>
      </c>
      <c r="F7016" t="s">
        <v>39</v>
      </c>
      <c r="G7016" t="s">
        <v>66</v>
      </c>
      <c r="H7016" t="s">
        <v>60</v>
      </c>
      <c r="I7016" t="s">
        <v>61</v>
      </c>
      <c r="J7016" t="s">
        <v>110</v>
      </c>
      <c r="K7016">
        <v>8</v>
      </c>
      <c r="L7016" s="1">
        <v>550</v>
      </c>
      <c r="M7016" t="s">
        <v>53</v>
      </c>
      <c r="N7016" t="s">
        <v>69</v>
      </c>
      <c r="O7016" t="s">
        <v>106</v>
      </c>
      <c r="P7016">
        <v>24</v>
      </c>
      <c r="Q7016">
        <v>12</v>
      </c>
      <c r="R7016">
        <v>9</v>
      </c>
      <c r="S7016">
        <v>0</v>
      </c>
      <c r="T7016">
        <v>3.4</v>
      </c>
      <c r="U7016">
        <v>0</v>
      </c>
      <c r="V7016">
        <v>10</v>
      </c>
      <c r="W7016" s="1">
        <v>1545</v>
      </c>
      <c r="X7016" s="1">
        <v>2482</v>
      </c>
      <c r="Y7016" s="1">
        <v>3203.9</v>
      </c>
      <c r="Z7016" t="s">
        <v>47</v>
      </c>
      <c r="AA7016" t="s">
        <v>76</v>
      </c>
      <c r="AB7016" s="1">
        <v>0</v>
      </c>
      <c r="AC7016">
        <v>0</v>
      </c>
      <c r="AD7016">
        <v>1</v>
      </c>
      <c r="AE7016">
        <v>0</v>
      </c>
      <c r="AF7016">
        <v>0</v>
      </c>
      <c r="AG7016" t="s">
        <v>87</v>
      </c>
      <c r="AH7016">
        <f>IF(OR(Cleaned_Data_Table[[#This Row],[Appointment Status]]="No Show", Cleaned_Data_Table[[#This Row],[Appointment Status]]="Cancelled"), 1, 0)</f>
        <v>0</v>
      </c>
      <c r="AI7016" t="str">
        <f>IF(Cleaned_Data_Table[[#This Row],[Emergency Case]]=1, "Emergency Care", "Standard Care")</f>
        <v>Standard Care</v>
      </c>
    </row>
    <row r="7017" spans="1:35">
      <c r="A7017" t="s">
        <v>7126</v>
      </c>
      <c r="B7017">
        <v>7</v>
      </c>
      <c r="C7017" t="s">
        <v>51</v>
      </c>
      <c r="D7017" t="s">
        <v>78</v>
      </c>
      <c r="E7017">
        <v>22.1</v>
      </c>
      <c r="F7017" t="s">
        <v>39</v>
      </c>
      <c r="G7017" t="s">
        <v>40</v>
      </c>
      <c r="H7017" t="s">
        <v>79</v>
      </c>
      <c r="I7017" t="s">
        <v>80</v>
      </c>
      <c r="J7017" t="s">
        <v>110</v>
      </c>
      <c r="K7017">
        <v>23</v>
      </c>
      <c r="L7017" s="1">
        <v>854</v>
      </c>
      <c r="M7017" t="s">
        <v>53</v>
      </c>
      <c r="N7017" t="s">
        <v>62</v>
      </c>
      <c r="O7017" t="s">
        <v>86</v>
      </c>
      <c r="P7017">
        <v>9</v>
      </c>
      <c r="Q7017">
        <v>36</v>
      </c>
      <c r="R7017">
        <v>6</v>
      </c>
      <c r="S7017">
        <v>2</v>
      </c>
      <c r="T7017">
        <v>4.8</v>
      </c>
      <c r="U7017">
        <v>0</v>
      </c>
      <c r="V7017">
        <v>10</v>
      </c>
      <c r="W7017" s="1">
        <v>2470</v>
      </c>
      <c r="X7017" s="1">
        <v>2838</v>
      </c>
      <c r="Y7017" s="1">
        <v>4313.3999999999996</v>
      </c>
      <c r="Z7017" t="s">
        <v>47</v>
      </c>
      <c r="AA7017" t="s">
        <v>112</v>
      </c>
      <c r="AB7017" s="1">
        <v>0</v>
      </c>
      <c r="AC7017">
        <v>1</v>
      </c>
      <c r="AD7017">
        <v>0</v>
      </c>
      <c r="AE7017">
        <v>0</v>
      </c>
      <c r="AF7017">
        <v>0</v>
      </c>
      <c r="AG7017" t="s">
        <v>87</v>
      </c>
      <c r="AH7017">
        <f>IF(OR(Cleaned_Data_Table[[#This Row],[Appointment Status]]="No Show", Cleaned_Data_Table[[#This Row],[Appointment Status]]="Cancelled"), 1, 0)</f>
        <v>0</v>
      </c>
      <c r="AI7017" t="str">
        <f>IF(Cleaned_Data_Table[[#This Row],[Emergency Case]]=1, "Emergency Care", "Standard Care")</f>
        <v>Standard Care</v>
      </c>
    </row>
    <row r="7018" spans="1:35">
      <c r="A7018" t="s">
        <v>7127</v>
      </c>
      <c r="B7018">
        <v>79</v>
      </c>
      <c r="C7018" t="s">
        <v>51</v>
      </c>
      <c r="D7018" t="s">
        <v>38</v>
      </c>
      <c r="E7018">
        <v>25</v>
      </c>
      <c r="F7018" t="s">
        <v>52</v>
      </c>
      <c r="G7018" t="s">
        <v>40</v>
      </c>
      <c r="H7018" t="s">
        <v>129</v>
      </c>
      <c r="I7018" t="s">
        <v>130</v>
      </c>
      <c r="J7018" t="s">
        <v>43</v>
      </c>
      <c r="K7018">
        <v>10</v>
      </c>
      <c r="L7018" s="1">
        <v>440</v>
      </c>
      <c r="M7018" t="s">
        <v>44</v>
      </c>
      <c r="N7018" t="s">
        <v>81</v>
      </c>
      <c r="O7018" t="s">
        <v>119</v>
      </c>
      <c r="P7018">
        <v>14</v>
      </c>
      <c r="Q7018">
        <v>35</v>
      </c>
      <c r="R7018">
        <v>10</v>
      </c>
      <c r="S7018">
        <v>4</v>
      </c>
      <c r="T7018">
        <v>4.7</v>
      </c>
      <c r="U7018">
        <v>0</v>
      </c>
      <c r="V7018">
        <v>10</v>
      </c>
      <c r="W7018" s="1">
        <v>826</v>
      </c>
      <c r="X7018" s="1">
        <v>362</v>
      </c>
      <c r="Y7018" s="1">
        <v>1628</v>
      </c>
      <c r="Z7018" t="s">
        <v>47</v>
      </c>
      <c r="AA7018" t="s">
        <v>71</v>
      </c>
      <c r="AB7018" s="1">
        <v>0</v>
      </c>
      <c r="AC7018">
        <v>1</v>
      </c>
      <c r="AD7018">
        <v>0</v>
      </c>
      <c r="AE7018">
        <v>0</v>
      </c>
      <c r="AF7018">
        <v>0</v>
      </c>
      <c r="AG7018" t="s">
        <v>49</v>
      </c>
      <c r="AH7018">
        <f>IF(OR(Cleaned_Data_Table[[#This Row],[Appointment Status]]="No Show", Cleaned_Data_Table[[#This Row],[Appointment Status]]="Cancelled"), 1, 0)</f>
        <v>0</v>
      </c>
      <c r="AI7018" t="str">
        <f>IF(Cleaned_Data_Table[[#This Row],[Emergency Case]]=1, "Emergency Care", "Standard Care")</f>
        <v>Standard Care</v>
      </c>
    </row>
    <row r="7019" spans="1:35">
      <c r="A7019" t="s">
        <v>7128</v>
      </c>
      <c r="B7019">
        <v>48</v>
      </c>
      <c r="C7019" t="s">
        <v>37</v>
      </c>
      <c r="D7019" t="s">
        <v>93</v>
      </c>
      <c r="E7019">
        <v>21.4</v>
      </c>
      <c r="F7019" t="s">
        <v>52</v>
      </c>
      <c r="G7019" t="s">
        <v>66</v>
      </c>
      <c r="H7019" t="s">
        <v>79</v>
      </c>
      <c r="I7019" t="s">
        <v>80</v>
      </c>
      <c r="J7019" t="s">
        <v>110</v>
      </c>
      <c r="K7019">
        <v>24</v>
      </c>
      <c r="L7019" s="1">
        <v>835</v>
      </c>
      <c r="M7019" t="s">
        <v>53</v>
      </c>
      <c r="N7019" t="s">
        <v>124</v>
      </c>
      <c r="O7019" t="s">
        <v>86</v>
      </c>
      <c r="P7019">
        <v>7</v>
      </c>
      <c r="Q7019">
        <v>22</v>
      </c>
      <c r="R7019">
        <v>11</v>
      </c>
      <c r="S7019">
        <v>3</v>
      </c>
      <c r="T7019">
        <v>4.5999999999999996</v>
      </c>
      <c r="U7019">
        <v>0</v>
      </c>
      <c r="V7019">
        <v>10</v>
      </c>
      <c r="W7019" s="1">
        <v>1909</v>
      </c>
      <c r="X7019" s="1">
        <v>2285</v>
      </c>
      <c r="Y7019" s="1">
        <v>3520.3</v>
      </c>
      <c r="Z7019" t="s">
        <v>47</v>
      </c>
      <c r="AA7019" t="s">
        <v>48</v>
      </c>
      <c r="AB7019" s="1">
        <v>0</v>
      </c>
      <c r="AC7019">
        <v>0</v>
      </c>
      <c r="AD7019">
        <v>0</v>
      </c>
      <c r="AE7019">
        <v>0</v>
      </c>
      <c r="AF7019">
        <v>0</v>
      </c>
      <c r="AG7019" t="s">
        <v>87</v>
      </c>
      <c r="AH7019">
        <f>IF(OR(Cleaned_Data_Table[[#This Row],[Appointment Status]]="No Show", Cleaned_Data_Table[[#This Row],[Appointment Status]]="Cancelled"), 1, 0)</f>
        <v>0</v>
      </c>
      <c r="AI7019" t="str">
        <f>IF(Cleaned_Data_Table[[#This Row],[Emergency Case]]=1, "Emergency Care", "Standard Care")</f>
        <v>Standard Care</v>
      </c>
    </row>
    <row r="7020" spans="1:35">
      <c r="A7020" t="s">
        <v>7129</v>
      </c>
      <c r="B7020">
        <v>47</v>
      </c>
      <c r="C7020" t="s">
        <v>51</v>
      </c>
      <c r="D7020" t="s">
        <v>78</v>
      </c>
      <c r="E7020">
        <v>30.5</v>
      </c>
      <c r="F7020" t="s">
        <v>39</v>
      </c>
      <c r="G7020" t="s">
        <v>66</v>
      </c>
      <c r="H7020" t="s">
        <v>104</v>
      </c>
      <c r="I7020" t="s">
        <v>105</v>
      </c>
      <c r="J7020" t="s">
        <v>90</v>
      </c>
      <c r="K7020">
        <v>9</v>
      </c>
      <c r="L7020" s="1">
        <v>475</v>
      </c>
      <c r="M7020" t="s">
        <v>53</v>
      </c>
      <c r="N7020" t="s">
        <v>81</v>
      </c>
      <c r="O7020" t="s">
        <v>119</v>
      </c>
      <c r="P7020">
        <v>19</v>
      </c>
      <c r="Q7020">
        <v>3</v>
      </c>
      <c r="R7020">
        <v>8</v>
      </c>
      <c r="S7020">
        <v>4</v>
      </c>
      <c r="T7020">
        <v>3.6</v>
      </c>
      <c r="U7020">
        <v>0</v>
      </c>
      <c r="V7020">
        <v>10</v>
      </c>
      <c r="W7020" s="1">
        <v>6152</v>
      </c>
      <c r="X7020" s="1">
        <v>12461</v>
      </c>
      <c r="Y7020" s="1">
        <v>13361.6</v>
      </c>
      <c r="Z7020" t="s">
        <v>47</v>
      </c>
      <c r="AA7020" t="s">
        <v>48</v>
      </c>
      <c r="AB7020" s="1">
        <v>0</v>
      </c>
      <c r="AC7020">
        <v>0</v>
      </c>
      <c r="AD7020">
        <v>1</v>
      </c>
      <c r="AE7020">
        <v>0</v>
      </c>
      <c r="AF7020">
        <v>0</v>
      </c>
      <c r="AG7020" t="s">
        <v>91</v>
      </c>
      <c r="AH7020">
        <f>IF(OR(Cleaned_Data_Table[[#This Row],[Appointment Status]]="No Show", Cleaned_Data_Table[[#This Row],[Appointment Status]]="Cancelled"), 1, 0)</f>
        <v>0</v>
      </c>
      <c r="AI7020" t="str">
        <f>IF(Cleaned_Data_Table[[#This Row],[Emergency Case]]=1, "Emergency Care", "Standard Care")</f>
        <v>Standard Care</v>
      </c>
    </row>
    <row r="7021" spans="1:35">
      <c r="A7021" t="s">
        <v>7130</v>
      </c>
      <c r="B7021">
        <v>36</v>
      </c>
      <c r="C7021" t="s">
        <v>37</v>
      </c>
      <c r="D7021" t="s">
        <v>100</v>
      </c>
      <c r="E7021">
        <v>24.9</v>
      </c>
      <c r="F7021" t="s">
        <v>52</v>
      </c>
      <c r="G7021" t="s">
        <v>40</v>
      </c>
      <c r="H7021" t="s">
        <v>94</v>
      </c>
      <c r="I7021" t="s">
        <v>95</v>
      </c>
      <c r="J7021" t="s">
        <v>43</v>
      </c>
      <c r="K7021">
        <v>29</v>
      </c>
      <c r="L7021" s="1">
        <v>873</v>
      </c>
      <c r="M7021" t="s">
        <v>53</v>
      </c>
      <c r="N7021" t="s">
        <v>81</v>
      </c>
      <c r="O7021" t="s">
        <v>101</v>
      </c>
      <c r="P7021">
        <v>29</v>
      </c>
      <c r="Q7021">
        <v>40</v>
      </c>
      <c r="R7021">
        <v>2</v>
      </c>
      <c r="S7021">
        <v>0</v>
      </c>
      <c r="T7021">
        <v>4.7</v>
      </c>
      <c r="U7021">
        <v>0</v>
      </c>
      <c r="V7021">
        <v>9.6999999999999993</v>
      </c>
      <c r="W7021" s="1">
        <v>195</v>
      </c>
      <c r="X7021" s="1">
        <v>147</v>
      </c>
      <c r="Y7021" s="1">
        <v>850.5</v>
      </c>
      <c r="Z7021" t="s">
        <v>47</v>
      </c>
      <c r="AA7021" t="s">
        <v>48</v>
      </c>
      <c r="AB7021" s="1">
        <v>0</v>
      </c>
      <c r="AC7021">
        <v>1</v>
      </c>
      <c r="AD7021">
        <v>1</v>
      </c>
      <c r="AE7021">
        <v>0</v>
      </c>
      <c r="AF7021">
        <v>0</v>
      </c>
      <c r="AG7021" t="s">
        <v>49</v>
      </c>
      <c r="AH7021">
        <f>IF(OR(Cleaned_Data_Table[[#This Row],[Appointment Status]]="No Show", Cleaned_Data_Table[[#This Row],[Appointment Status]]="Cancelled"), 1, 0)</f>
        <v>0</v>
      </c>
      <c r="AI7021" t="str">
        <f>IF(Cleaned_Data_Table[[#This Row],[Emergency Case]]=1, "Emergency Care", "Standard Care")</f>
        <v>Standard Care</v>
      </c>
    </row>
    <row r="7022" spans="1:35">
      <c r="A7022" t="s">
        <v>7131</v>
      </c>
      <c r="B7022">
        <v>56</v>
      </c>
      <c r="C7022" t="s">
        <v>37</v>
      </c>
      <c r="D7022" t="s">
        <v>84</v>
      </c>
      <c r="E7022">
        <v>22.6</v>
      </c>
      <c r="F7022" t="s">
        <v>39</v>
      </c>
      <c r="G7022" t="s">
        <v>40</v>
      </c>
      <c r="H7022" t="s">
        <v>60</v>
      </c>
      <c r="I7022" t="s">
        <v>61</v>
      </c>
      <c r="J7022" t="s">
        <v>110</v>
      </c>
      <c r="K7022">
        <v>8</v>
      </c>
      <c r="L7022" s="1">
        <v>447</v>
      </c>
      <c r="M7022" t="s">
        <v>44</v>
      </c>
      <c r="N7022" t="s">
        <v>62</v>
      </c>
      <c r="O7022" t="s">
        <v>98</v>
      </c>
      <c r="P7022">
        <v>10</v>
      </c>
      <c r="Q7022">
        <v>37</v>
      </c>
      <c r="R7022">
        <v>9</v>
      </c>
      <c r="S7022">
        <v>2</v>
      </c>
      <c r="T7022">
        <v>3.9</v>
      </c>
      <c r="U7022">
        <v>0</v>
      </c>
      <c r="V7022">
        <v>9.5</v>
      </c>
      <c r="W7022" s="1">
        <v>1154</v>
      </c>
      <c r="X7022" s="1">
        <v>1318</v>
      </c>
      <c r="Y7022" s="1">
        <v>2919</v>
      </c>
      <c r="Z7022" t="s">
        <v>47</v>
      </c>
      <c r="AA7022" t="s">
        <v>76</v>
      </c>
      <c r="AB7022" s="1">
        <v>0</v>
      </c>
      <c r="AC7022">
        <v>1</v>
      </c>
      <c r="AD7022">
        <v>0</v>
      </c>
      <c r="AE7022">
        <v>0</v>
      </c>
      <c r="AF7022">
        <v>0</v>
      </c>
      <c r="AG7022" t="s">
        <v>87</v>
      </c>
      <c r="AH7022">
        <f>IF(OR(Cleaned_Data_Table[[#This Row],[Appointment Status]]="No Show", Cleaned_Data_Table[[#This Row],[Appointment Status]]="Cancelled"), 1, 0)</f>
        <v>0</v>
      </c>
      <c r="AI7022" t="str">
        <f>IF(Cleaned_Data_Table[[#This Row],[Emergency Case]]=1, "Emergency Care", "Standard Care")</f>
        <v>Standard Care</v>
      </c>
    </row>
    <row r="7023" spans="1:35">
      <c r="A7023" t="s">
        <v>7132</v>
      </c>
      <c r="B7023">
        <v>17</v>
      </c>
      <c r="C7023" t="s">
        <v>51</v>
      </c>
      <c r="D7023" t="s">
        <v>118</v>
      </c>
      <c r="E7023">
        <v>18.100000000000001</v>
      </c>
      <c r="F7023" t="s">
        <v>89</v>
      </c>
      <c r="G7023" t="s">
        <v>40</v>
      </c>
      <c r="H7023" t="s">
        <v>79</v>
      </c>
      <c r="I7023" t="s">
        <v>80</v>
      </c>
      <c r="J7023" t="s">
        <v>110</v>
      </c>
      <c r="K7023">
        <v>1</v>
      </c>
      <c r="L7023" s="1">
        <v>347</v>
      </c>
      <c r="M7023" t="s">
        <v>44</v>
      </c>
      <c r="N7023" t="s">
        <v>62</v>
      </c>
      <c r="O7023" t="s">
        <v>86</v>
      </c>
      <c r="P7023">
        <v>10</v>
      </c>
      <c r="Q7023">
        <v>20</v>
      </c>
      <c r="R7023">
        <v>0</v>
      </c>
      <c r="S7023">
        <v>0</v>
      </c>
      <c r="T7023">
        <v>4.4000000000000004</v>
      </c>
      <c r="U7023">
        <v>0</v>
      </c>
      <c r="V7023">
        <v>10</v>
      </c>
      <c r="W7023" s="1">
        <v>1595</v>
      </c>
      <c r="X7023" s="1">
        <v>1394</v>
      </c>
      <c r="Y7023" s="1">
        <v>3336</v>
      </c>
      <c r="Z7023" t="s">
        <v>47</v>
      </c>
      <c r="AA7023" t="s">
        <v>112</v>
      </c>
      <c r="AB7023" s="1">
        <v>0</v>
      </c>
      <c r="AC7023">
        <v>0</v>
      </c>
      <c r="AD7023">
        <v>0</v>
      </c>
      <c r="AE7023">
        <v>0</v>
      </c>
      <c r="AF7023">
        <v>0</v>
      </c>
      <c r="AG7023" t="s">
        <v>87</v>
      </c>
      <c r="AH7023">
        <f>IF(OR(Cleaned_Data_Table[[#This Row],[Appointment Status]]="No Show", Cleaned_Data_Table[[#This Row],[Appointment Status]]="Cancelled"), 1, 0)</f>
        <v>0</v>
      </c>
      <c r="AI7023" t="str">
        <f>IF(Cleaned_Data_Table[[#This Row],[Emergency Case]]=1, "Emergency Care", "Standard Care")</f>
        <v>Standard Care</v>
      </c>
    </row>
    <row r="7024" spans="1:35">
      <c r="A7024" t="s">
        <v>7133</v>
      </c>
      <c r="B7024">
        <v>79</v>
      </c>
      <c r="C7024" t="s">
        <v>37</v>
      </c>
      <c r="D7024" t="s">
        <v>78</v>
      </c>
      <c r="E7024">
        <v>18.7</v>
      </c>
      <c r="F7024" t="s">
        <v>103</v>
      </c>
      <c r="G7024" t="s">
        <v>66</v>
      </c>
      <c r="H7024" t="s">
        <v>104</v>
      </c>
      <c r="I7024" t="s">
        <v>105</v>
      </c>
      <c r="J7024" t="s">
        <v>90</v>
      </c>
      <c r="K7024">
        <v>21</v>
      </c>
      <c r="L7024" s="1">
        <v>666</v>
      </c>
      <c r="M7024" t="s">
        <v>53</v>
      </c>
      <c r="N7024" t="s">
        <v>45</v>
      </c>
      <c r="O7024" t="s">
        <v>98</v>
      </c>
      <c r="P7024">
        <v>22</v>
      </c>
      <c r="Q7024">
        <v>3</v>
      </c>
      <c r="R7024">
        <v>13</v>
      </c>
      <c r="S7024">
        <v>5</v>
      </c>
      <c r="T7024">
        <v>4.3</v>
      </c>
      <c r="U7024">
        <v>0</v>
      </c>
      <c r="V7024">
        <v>10</v>
      </c>
      <c r="W7024" s="1">
        <v>10835</v>
      </c>
      <c r="X7024" s="1">
        <v>6128</v>
      </c>
      <c r="Y7024" s="1">
        <v>12340.3</v>
      </c>
      <c r="Z7024" t="s">
        <v>47</v>
      </c>
      <c r="AA7024" t="s">
        <v>71</v>
      </c>
      <c r="AB7024" s="1">
        <v>0</v>
      </c>
      <c r="AC7024">
        <v>0</v>
      </c>
      <c r="AD7024">
        <v>1</v>
      </c>
      <c r="AE7024">
        <v>0</v>
      </c>
      <c r="AF7024">
        <v>0</v>
      </c>
      <c r="AG7024" t="s">
        <v>91</v>
      </c>
      <c r="AH7024">
        <f>IF(OR(Cleaned_Data_Table[[#This Row],[Appointment Status]]="No Show", Cleaned_Data_Table[[#This Row],[Appointment Status]]="Cancelled"), 1, 0)</f>
        <v>0</v>
      </c>
      <c r="AI7024" t="str">
        <f>IF(Cleaned_Data_Table[[#This Row],[Emergency Case]]=1, "Emergency Care", "Standard Care")</f>
        <v>Standard Care</v>
      </c>
    </row>
    <row r="7025" spans="1:35">
      <c r="A7025" t="s">
        <v>7134</v>
      </c>
      <c r="B7025">
        <v>61</v>
      </c>
      <c r="C7025" t="s">
        <v>51</v>
      </c>
      <c r="D7025" t="s">
        <v>118</v>
      </c>
      <c r="E7025">
        <v>26.5</v>
      </c>
      <c r="F7025" t="s">
        <v>89</v>
      </c>
      <c r="G7025" t="s">
        <v>40</v>
      </c>
      <c r="H7025" t="s">
        <v>94</v>
      </c>
      <c r="I7025" t="s">
        <v>95</v>
      </c>
      <c r="J7025" t="s">
        <v>90</v>
      </c>
      <c r="K7025">
        <v>26</v>
      </c>
      <c r="L7025" s="1">
        <v>892</v>
      </c>
      <c r="M7025" t="s">
        <v>44</v>
      </c>
      <c r="N7025" t="s">
        <v>81</v>
      </c>
      <c r="O7025" t="s">
        <v>119</v>
      </c>
      <c r="P7025">
        <v>9</v>
      </c>
      <c r="Q7025">
        <v>11</v>
      </c>
      <c r="R7025">
        <v>4</v>
      </c>
      <c r="S7025">
        <v>0</v>
      </c>
      <c r="T7025">
        <v>3.8</v>
      </c>
      <c r="U7025">
        <v>0</v>
      </c>
      <c r="V7025">
        <v>10</v>
      </c>
      <c r="W7025" s="1">
        <v>5090</v>
      </c>
      <c r="X7025" s="1">
        <v>4529</v>
      </c>
      <c r="Y7025" s="1">
        <v>10511</v>
      </c>
      <c r="Z7025" t="s">
        <v>47</v>
      </c>
      <c r="AA7025" t="s">
        <v>76</v>
      </c>
      <c r="AB7025" s="1">
        <v>0</v>
      </c>
      <c r="AC7025">
        <v>0</v>
      </c>
      <c r="AD7025">
        <v>0</v>
      </c>
      <c r="AE7025">
        <v>0</v>
      </c>
      <c r="AF7025">
        <v>0</v>
      </c>
      <c r="AG7025" t="s">
        <v>87</v>
      </c>
      <c r="AH7025">
        <f>IF(OR(Cleaned_Data_Table[[#This Row],[Appointment Status]]="No Show", Cleaned_Data_Table[[#This Row],[Appointment Status]]="Cancelled"), 1, 0)</f>
        <v>0</v>
      </c>
      <c r="AI7025" t="str">
        <f>IF(Cleaned_Data_Table[[#This Row],[Emergency Case]]=1, "Emergency Care", "Standard Care")</f>
        <v>Standard Care</v>
      </c>
    </row>
    <row r="7026" spans="1:35">
      <c r="A7026" t="s">
        <v>7135</v>
      </c>
      <c r="B7026">
        <v>59</v>
      </c>
      <c r="C7026" t="s">
        <v>37</v>
      </c>
      <c r="D7026" t="s">
        <v>118</v>
      </c>
      <c r="E7026">
        <v>31.8</v>
      </c>
      <c r="F7026" t="s">
        <v>39</v>
      </c>
      <c r="G7026" t="s">
        <v>40</v>
      </c>
      <c r="H7026" t="s">
        <v>104</v>
      </c>
      <c r="I7026" t="s">
        <v>105</v>
      </c>
      <c r="J7026" t="s">
        <v>110</v>
      </c>
      <c r="K7026">
        <v>18</v>
      </c>
      <c r="L7026" s="1">
        <v>736</v>
      </c>
      <c r="M7026" t="s">
        <v>53</v>
      </c>
      <c r="N7026" t="s">
        <v>81</v>
      </c>
      <c r="O7026" t="s">
        <v>101</v>
      </c>
      <c r="P7026">
        <v>14</v>
      </c>
      <c r="Q7026">
        <v>24</v>
      </c>
      <c r="R7026">
        <v>11</v>
      </c>
      <c r="S7026">
        <v>1</v>
      </c>
      <c r="T7026">
        <v>4.5</v>
      </c>
      <c r="U7026">
        <v>0</v>
      </c>
      <c r="V7026">
        <v>10</v>
      </c>
      <c r="W7026" s="1">
        <v>1624</v>
      </c>
      <c r="X7026" s="1">
        <v>1872</v>
      </c>
      <c r="Y7026" s="1">
        <v>2962.4</v>
      </c>
      <c r="Z7026" t="s">
        <v>47</v>
      </c>
      <c r="AA7026" t="s">
        <v>76</v>
      </c>
      <c r="AB7026" s="1">
        <v>0</v>
      </c>
      <c r="AC7026">
        <v>0</v>
      </c>
      <c r="AD7026">
        <v>0</v>
      </c>
      <c r="AE7026">
        <v>0</v>
      </c>
      <c r="AF7026">
        <v>0</v>
      </c>
      <c r="AG7026" t="s">
        <v>87</v>
      </c>
      <c r="AH7026">
        <f>IF(OR(Cleaned_Data_Table[[#This Row],[Appointment Status]]="No Show", Cleaned_Data_Table[[#This Row],[Appointment Status]]="Cancelled"), 1, 0)</f>
        <v>0</v>
      </c>
      <c r="AI7026" t="str">
        <f>IF(Cleaned_Data_Table[[#This Row],[Emergency Case]]=1, "Emergency Care", "Standard Care")</f>
        <v>Standard Care</v>
      </c>
    </row>
    <row r="7027" spans="1:35">
      <c r="A7027" t="s">
        <v>7136</v>
      </c>
      <c r="B7027">
        <v>80</v>
      </c>
      <c r="C7027" t="s">
        <v>51</v>
      </c>
      <c r="D7027" t="s">
        <v>114</v>
      </c>
      <c r="E7027">
        <v>24.9</v>
      </c>
      <c r="F7027" t="s">
        <v>52</v>
      </c>
      <c r="G7027" t="s">
        <v>66</v>
      </c>
      <c r="H7027" t="s">
        <v>108</v>
      </c>
      <c r="I7027" t="s">
        <v>109</v>
      </c>
      <c r="J7027" t="s">
        <v>90</v>
      </c>
      <c r="K7027">
        <v>7</v>
      </c>
      <c r="L7027" s="1">
        <v>401</v>
      </c>
      <c r="M7027" t="s">
        <v>44</v>
      </c>
      <c r="N7027" t="s">
        <v>81</v>
      </c>
      <c r="O7027" t="s">
        <v>63</v>
      </c>
      <c r="P7027">
        <v>21</v>
      </c>
      <c r="Q7027">
        <v>11</v>
      </c>
      <c r="R7027">
        <v>13</v>
      </c>
      <c r="S7027">
        <v>3</v>
      </c>
      <c r="T7027">
        <v>4.0999999999999996</v>
      </c>
      <c r="U7027">
        <v>0</v>
      </c>
      <c r="V7027">
        <v>10</v>
      </c>
      <c r="W7027" s="1">
        <v>19707</v>
      </c>
      <c r="X7027" s="1">
        <v>8554</v>
      </c>
      <c r="Y7027" s="1">
        <v>28662</v>
      </c>
      <c r="Z7027" t="s">
        <v>125</v>
      </c>
      <c r="AA7027" t="s">
        <v>71</v>
      </c>
      <c r="AB7027" s="1">
        <v>0</v>
      </c>
      <c r="AC7027">
        <v>0</v>
      </c>
      <c r="AD7027">
        <v>1</v>
      </c>
      <c r="AE7027">
        <v>0</v>
      </c>
      <c r="AF7027">
        <v>0</v>
      </c>
      <c r="AG7027" t="s">
        <v>91</v>
      </c>
      <c r="AH7027">
        <f>IF(OR(Cleaned_Data_Table[[#This Row],[Appointment Status]]="No Show", Cleaned_Data_Table[[#This Row],[Appointment Status]]="Cancelled"), 1, 0)</f>
        <v>1</v>
      </c>
      <c r="AI7027" t="str">
        <f>IF(Cleaned_Data_Table[[#This Row],[Emergency Case]]=1, "Emergency Care", "Standard Care")</f>
        <v>Standard Care</v>
      </c>
    </row>
    <row r="7028" spans="1:35">
      <c r="A7028" t="s">
        <v>7137</v>
      </c>
      <c r="B7028">
        <v>55</v>
      </c>
      <c r="C7028" t="s">
        <v>37</v>
      </c>
      <c r="D7028" t="s">
        <v>118</v>
      </c>
      <c r="E7028">
        <v>31.7</v>
      </c>
      <c r="F7028" t="s">
        <v>89</v>
      </c>
      <c r="G7028" t="s">
        <v>40</v>
      </c>
      <c r="H7028" t="s">
        <v>94</v>
      </c>
      <c r="I7028" t="s">
        <v>95</v>
      </c>
      <c r="J7028" t="s">
        <v>43</v>
      </c>
      <c r="K7028">
        <v>30</v>
      </c>
      <c r="L7028" s="1">
        <v>825</v>
      </c>
      <c r="M7028" t="s">
        <v>44</v>
      </c>
      <c r="N7028" t="s">
        <v>69</v>
      </c>
      <c r="O7028" t="s">
        <v>75</v>
      </c>
      <c r="P7028">
        <v>21</v>
      </c>
      <c r="Q7028">
        <v>24</v>
      </c>
      <c r="R7028">
        <v>12</v>
      </c>
      <c r="S7028">
        <v>3</v>
      </c>
      <c r="T7028">
        <v>4.3</v>
      </c>
      <c r="U7028">
        <v>0</v>
      </c>
      <c r="V7028">
        <v>10</v>
      </c>
      <c r="W7028" s="1">
        <v>439</v>
      </c>
      <c r="X7028" s="1">
        <v>74</v>
      </c>
      <c r="Y7028" s="1">
        <v>1338</v>
      </c>
      <c r="Z7028" t="s">
        <v>47</v>
      </c>
      <c r="AA7028" t="s">
        <v>76</v>
      </c>
      <c r="AB7028" s="1">
        <v>0</v>
      </c>
      <c r="AC7028">
        <v>0</v>
      </c>
      <c r="AD7028">
        <v>1</v>
      </c>
      <c r="AE7028">
        <v>0</v>
      </c>
      <c r="AF7028">
        <v>0</v>
      </c>
      <c r="AG7028" t="s">
        <v>49</v>
      </c>
      <c r="AH7028">
        <f>IF(OR(Cleaned_Data_Table[[#This Row],[Appointment Status]]="No Show", Cleaned_Data_Table[[#This Row],[Appointment Status]]="Cancelled"), 1, 0)</f>
        <v>0</v>
      </c>
      <c r="AI7028" t="str">
        <f>IF(Cleaned_Data_Table[[#This Row],[Emergency Case]]=1, "Emergency Care", "Standard Care")</f>
        <v>Standard Care</v>
      </c>
    </row>
    <row r="7029" spans="1:35">
      <c r="A7029" t="s">
        <v>7138</v>
      </c>
      <c r="B7029">
        <v>8</v>
      </c>
      <c r="C7029" t="s">
        <v>51</v>
      </c>
      <c r="D7029" t="s">
        <v>78</v>
      </c>
      <c r="E7029">
        <v>31.7</v>
      </c>
      <c r="F7029" t="s">
        <v>52</v>
      </c>
      <c r="G7029" t="s">
        <v>40</v>
      </c>
      <c r="H7029" t="s">
        <v>94</v>
      </c>
      <c r="I7029" t="s">
        <v>95</v>
      </c>
      <c r="J7029" t="s">
        <v>110</v>
      </c>
      <c r="K7029">
        <v>23</v>
      </c>
      <c r="L7029" s="1">
        <v>859</v>
      </c>
      <c r="M7029" t="s">
        <v>53</v>
      </c>
      <c r="N7029" t="s">
        <v>69</v>
      </c>
      <c r="O7029" t="s">
        <v>55</v>
      </c>
      <c r="P7029">
        <v>2</v>
      </c>
      <c r="Q7029">
        <v>13</v>
      </c>
      <c r="R7029">
        <v>6</v>
      </c>
      <c r="S7029">
        <v>1</v>
      </c>
      <c r="T7029">
        <v>4</v>
      </c>
      <c r="U7029">
        <v>0</v>
      </c>
      <c r="V7029">
        <v>10</v>
      </c>
      <c r="W7029" s="1">
        <v>4549</v>
      </c>
      <c r="X7029" s="1">
        <v>3195</v>
      </c>
      <c r="Y7029" s="1">
        <v>6022.1</v>
      </c>
      <c r="Z7029" t="s">
        <v>47</v>
      </c>
      <c r="AA7029" t="s">
        <v>112</v>
      </c>
      <c r="AB7029" s="1">
        <v>0</v>
      </c>
      <c r="AC7029">
        <v>0</v>
      </c>
      <c r="AD7029">
        <v>0</v>
      </c>
      <c r="AE7029">
        <v>0</v>
      </c>
      <c r="AF7029">
        <v>0</v>
      </c>
      <c r="AG7029" t="s">
        <v>87</v>
      </c>
      <c r="AH7029">
        <f>IF(OR(Cleaned_Data_Table[[#This Row],[Appointment Status]]="No Show", Cleaned_Data_Table[[#This Row],[Appointment Status]]="Cancelled"), 1, 0)</f>
        <v>0</v>
      </c>
      <c r="AI7029" t="str">
        <f>IF(Cleaned_Data_Table[[#This Row],[Emergency Case]]=1, "Emergency Care", "Standard Care")</f>
        <v>Standard Care</v>
      </c>
    </row>
    <row r="7030" spans="1:35">
      <c r="A7030" t="s">
        <v>7139</v>
      </c>
      <c r="B7030">
        <v>3</v>
      </c>
      <c r="C7030" t="s">
        <v>37</v>
      </c>
      <c r="D7030" t="s">
        <v>116</v>
      </c>
      <c r="E7030">
        <v>26.7</v>
      </c>
      <c r="F7030" t="s">
        <v>39</v>
      </c>
      <c r="G7030" t="s">
        <v>66</v>
      </c>
      <c r="H7030" t="s">
        <v>94</v>
      </c>
      <c r="I7030" t="s">
        <v>95</v>
      </c>
      <c r="J7030" t="s">
        <v>90</v>
      </c>
      <c r="K7030">
        <v>23</v>
      </c>
      <c r="L7030" s="1">
        <v>712</v>
      </c>
      <c r="M7030" t="s">
        <v>53</v>
      </c>
      <c r="N7030" t="s">
        <v>69</v>
      </c>
      <c r="O7030" t="s">
        <v>98</v>
      </c>
      <c r="P7030">
        <v>17</v>
      </c>
      <c r="Q7030">
        <v>3</v>
      </c>
      <c r="R7030">
        <v>5</v>
      </c>
      <c r="S7030">
        <v>2</v>
      </c>
      <c r="T7030">
        <v>3.5</v>
      </c>
      <c r="U7030">
        <v>0</v>
      </c>
      <c r="V7030">
        <v>10</v>
      </c>
      <c r="W7030" s="1">
        <v>5637</v>
      </c>
      <c r="X7030" s="1">
        <v>8903</v>
      </c>
      <c r="Y7030" s="1">
        <v>10676.4</v>
      </c>
      <c r="Z7030" t="s">
        <v>47</v>
      </c>
      <c r="AA7030" t="s">
        <v>112</v>
      </c>
      <c r="AB7030" s="1">
        <v>0</v>
      </c>
      <c r="AC7030">
        <v>0</v>
      </c>
      <c r="AD7030">
        <v>1</v>
      </c>
      <c r="AE7030">
        <v>0</v>
      </c>
      <c r="AF7030">
        <v>0</v>
      </c>
      <c r="AG7030" t="s">
        <v>91</v>
      </c>
      <c r="AH7030">
        <f>IF(OR(Cleaned_Data_Table[[#This Row],[Appointment Status]]="No Show", Cleaned_Data_Table[[#This Row],[Appointment Status]]="Cancelled"), 1, 0)</f>
        <v>0</v>
      </c>
      <c r="AI7030" t="str">
        <f>IF(Cleaned_Data_Table[[#This Row],[Emergency Case]]=1, "Emergency Care", "Standard Care")</f>
        <v>Standard Care</v>
      </c>
    </row>
    <row r="7031" spans="1:35">
      <c r="A7031" t="s">
        <v>7140</v>
      </c>
      <c r="B7031">
        <v>6</v>
      </c>
      <c r="C7031" t="s">
        <v>37</v>
      </c>
      <c r="D7031" t="s">
        <v>38</v>
      </c>
      <c r="E7031">
        <v>21.7</v>
      </c>
      <c r="F7031" t="s">
        <v>97</v>
      </c>
      <c r="G7031" t="s">
        <v>40</v>
      </c>
      <c r="H7031" t="s">
        <v>138</v>
      </c>
      <c r="I7031" t="s">
        <v>139</v>
      </c>
      <c r="J7031" t="s">
        <v>90</v>
      </c>
      <c r="K7031">
        <v>24</v>
      </c>
      <c r="L7031" s="1">
        <v>798</v>
      </c>
      <c r="M7031" t="s">
        <v>53</v>
      </c>
      <c r="N7031" t="s">
        <v>124</v>
      </c>
      <c r="O7031" t="s">
        <v>101</v>
      </c>
      <c r="P7031">
        <v>19</v>
      </c>
      <c r="Q7031">
        <v>18</v>
      </c>
      <c r="R7031">
        <v>7</v>
      </c>
      <c r="S7031">
        <v>0</v>
      </c>
      <c r="T7031">
        <v>4.3</v>
      </c>
      <c r="U7031">
        <v>0</v>
      </c>
      <c r="V7031">
        <v>10</v>
      </c>
      <c r="W7031" s="1">
        <v>10380</v>
      </c>
      <c r="X7031" s="1">
        <v>13991</v>
      </c>
      <c r="Y7031" s="1">
        <v>17618.3</v>
      </c>
      <c r="Z7031" t="s">
        <v>56</v>
      </c>
      <c r="AA7031" t="s">
        <v>112</v>
      </c>
      <c r="AB7031" s="1">
        <v>25169</v>
      </c>
      <c r="AC7031">
        <v>0</v>
      </c>
      <c r="AD7031">
        <v>1</v>
      </c>
      <c r="AE7031">
        <v>0</v>
      </c>
      <c r="AF7031">
        <v>0</v>
      </c>
      <c r="AG7031" t="s">
        <v>91</v>
      </c>
      <c r="AH7031">
        <f>IF(OR(Cleaned_Data_Table[[#This Row],[Appointment Status]]="No Show", Cleaned_Data_Table[[#This Row],[Appointment Status]]="Cancelled"), 1, 0)</f>
        <v>1</v>
      </c>
      <c r="AI7031" t="str">
        <f>IF(Cleaned_Data_Table[[#This Row],[Emergency Case]]=1, "Emergency Care", "Standard Care")</f>
        <v>Standard Care</v>
      </c>
    </row>
    <row r="7032" spans="1:35">
      <c r="A7032" t="s">
        <v>7141</v>
      </c>
      <c r="B7032">
        <v>34</v>
      </c>
      <c r="C7032" t="s">
        <v>37</v>
      </c>
      <c r="D7032" t="s">
        <v>65</v>
      </c>
      <c r="E7032">
        <v>26.4</v>
      </c>
      <c r="F7032" t="s">
        <v>52</v>
      </c>
      <c r="G7032" t="s">
        <v>66</v>
      </c>
      <c r="H7032" t="s">
        <v>73</v>
      </c>
      <c r="I7032" t="s">
        <v>74</v>
      </c>
      <c r="J7032" t="s">
        <v>110</v>
      </c>
      <c r="K7032">
        <v>21</v>
      </c>
      <c r="L7032" s="1">
        <v>674</v>
      </c>
      <c r="M7032" t="s">
        <v>53</v>
      </c>
      <c r="N7032" t="s">
        <v>54</v>
      </c>
      <c r="O7032" t="s">
        <v>82</v>
      </c>
      <c r="P7032">
        <v>27</v>
      </c>
      <c r="Q7032">
        <v>29</v>
      </c>
      <c r="R7032">
        <v>6</v>
      </c>
      <c r="S7032">
        <v>3</v>
      </c>
      <c r="T7032">
        <v>3.3</v>
      </c>
      <c r="U7032">
        <v>0</v>
      </c>
      <c r="V7032">
        <v>9.6999999999999993</v>
      </c>
      <c r="W7032" s="1">
        <v>4267</v>
      </c>
      <c r="X7032" s="1">
        <v>2731</v>
      </c>
      <c r="Y7032" s="1">
        <v>5370.4</v>
      </c>
      <c r="Z7032" t="s">
        <v>47</v>
      </c>
      <c r="AA7032" t="s">
        <v>57</v>
      </c>
      <c r="AB7032" s="1">
        <v>0</v>
      </c>
      <c r="AC7032">
        <v>0</v>
      </c>
      <c r="AD7032">
        <v>1</v>
      </c>
      <c r="AE7032">
        <v>0</v>
      </c>
      <c r="AF7032">
        <v>0</v>
      </c>
      <c r="AG7032" t="s">
        <v>87</v>
      </c>
      <c r="AH7032">
        <f>IF(OR(Cleaned_Data_Table[[#This Row],[Appointment Status]]="No Show", Cleaned_Data_Table[[#This Row],[Appointment Status]]="Cancelled"), 1, 0)</f>
        <v>0</v>
      </c>
      <c r="AI7032" t="str">
        <f>IF(Cleaned_Data_Table[[#This Row],[Emergency Case]]=1, "Emergency Care", "Standard Care")</f>
        <v>Standard Care</v>
      </c>
    </row>
    <row r="7033" spans="1:35">
      <c r="A7033" t="s">
        <v>7142</v>
      </c>
      <c r="B7033">
        <v>81</v>
      </c>
      <c r="C7033" t="s">
        <v>51</v>
      </c>
      <c r="D7033" t="s">
        <v>118</v>
      </c>
      <c r="E7033">
        <v>22.4</v>
      </c>
      <c r="F7033" t="s">
        <v>39</v>
      </c>
      <c r="G7033" t="s">
        <v>66</v>
      </c>
      <c r="H7033" t="s">
        <v>104</v>
      </c>
      <c r="I7033" t="s">
        <v>105</v>
      </c>
      <c r="J7033" t="s">
        <v>90</v>
      </c>
      <c r="K7033">
        <v>8</v>
      </c>
      <c r="L7033" s="1">
        <v>493</v>
      </c>
      <c r="M7033" t="s">
        <v>53</v>
      </c>
      <c r="N7033" t="s">
        <v>54</v>
      </c>
      <c r="O7033" t="s">
        <v>98</v>
      </c>
      <c r="P7033">
        <v>17</v>
      </c>
      <c r="Q7033">
        <v>1</v>
      </c>
      <c r="R7033">
        <v>12</v>
      </c>
      <c r="S7033">
        <v>1</v>
      </c>
      <c r="T7033">
        <v>5</v>
      </c>
      <c r="U7033">
        <v>0</v>
      </c>
      <c r="V7033">
        <v>10</v>
      </c>
      <c r="W7033" s="1">
        <v>17607</v>
      </c>
      <c r="X7033" s="1">
        <v>8227</v>
      </c>
      <c r="Y7033" s="1">
        <v>18428.900000000001</v>
      </c>
      <c r="Z7033" t="s">
        <v>47</v>
      </c>
      <c r="AA7033" t="s">
        <v>71</v>
      </c>
      <c r="AB7033" s="1">
        <v>0</v>
      </c>
      <c r="AC7033">
        <v>0</v>
      </c>
      <c r="AD7033">
        <v>1</v>
      </c>
      <c r="AE7033">
        <v>0</v>
      </c>
      <c r="AF7033">
        <v>0</v>
      </c>
      <c r="AG7033" t="s">
        <v>91</v>
      </c>
      <c r="AH7033">
        <f>IF(OR(Cleaned_Data_Table[[#This Row],[Appointment Status]]="No Show", Cleaned_Data_Table[[#This Row],[Appointment Status]]="Cancelled"), 1, 0)</f>
        <v>0</v>
      </c>
      <c r="AI7033" t="str">
        <f>IF(Cleaned_Data_Table[[#This Row],[Emergency Case]]=1, "Emergency Care", "Standard Care")</f>
        <v>Standard Care</v>
      </c>
    </row>
    <row r="7034" spans="1:35">
      <c r="A7034" t="s">
        <v>7143</v>
      </c>
      <c r="B7034">
        <v>72</v>
      </c>
      <c r="C7034" t="s">
        <v>37</v>
      </c>
      <c r="D7034" t="s">
        <v>38</v>
      </c>
      <c r="E7034">
        <v>22.1</v>
      </c>
      <c r="F7034" t="s">
        <v>52</v>
      </c>
      <c r="G7034" t="s">
        <v>66</v>
      </c>
      <c r="H7034" t="s">
        <v>41</v>
      </c>
      <c r="I7034" t="s">
        <v>42</v>
      </c>
      <c r="J7034" t="s">
        <v>43</v>
      </c>
      <c r="K7034">
        <v>27</v>
      </c>
      <c r="L7034" s="1">
        <v>772</v>
      </c>
      <c r="M7034" t="s">
        <v>53</v>
      </c>
      <c r="N7034" t="s">
        <v>81</v>
      </c>
      <c r="O7034" t="s">
        <v>101</v>
      </c>
      <c r="P7034">
        <v>8</v>
      </c>
      <c r="Q7034">
        <v>28</v>
      </c>
      <c r="R7034">
        <v>14</v>
      </c>
      <c r="S7034">
        <v>3</v>
      </c>
      <c r="T7034">
        <v>3.5</v>
      </c>
      <c r="U7034">
        <v>0</v>
      </c>
      <c r="V7034">
        <v>9.9</v>
      </c>
      <c r="W7034" s="1">
        <v>120</v>
      </c>
      <c r="X7034" s="1">
        <v>553</v>
      </c>
      <c r="Y7034" s="1">
        <v>1011.5</v>
      </c>
      <c r="Z7034" t="s">
        <v>47</v>
      </c>
      <c r="AA7034" t="s">
        <v>76</v>
      </c>
      <c r="AB7034" s="1">
        <v>0</v>
      </c>
      <c r="AC7034">
        <v>0</v>
      </c>
      <c r="AD7034">
        <v>0</v>
      </c>
      <c r="AE7034">
        <v>0</v>
      </c>
      <c r="AF7034">
        <v>0</v>
      </c>
      <c r="AG7034" t="s">
        <v>49</v>
      </c>
      <c r="AH7034">
        <f>IF(OR(Cleaned_Data_Table[[#This Row],[Appointment Status]]="No Show", Cleaned_Data_Table[[#This Row],[Appointment Status]]="Cancelled"), 1, 0)</f>
        <v>0</v>
      </c>
      <c r="AI7034" t="str">
        <f>IF(Cleaned_Data_Table[[#This Row],[Emergency Case]]=1, "Emergency Care", "Standard Care")</f>
        <v>Standard Care</v>
      </c>
    </row>
    <row r="7035" spans="1:35">
      <c r="A7035" t="s">
        <v>7144</v>
      </c>
      <c r="B7035">
        <v>33</v>
      </c>
      <c r="C7035" t="s">
        <v>37</v>
      </c>
      <c r="D7035" t="s">
        <v>116</v>
      </c>
      <c r="E7035">
        <v>27.4</v>
      </c>
      <c r="F7035" t="s">
        <v>52</v>
      </c>
      <c r="G7035" t="s">
        <v>40</v>
      </c>
      <c r="H7035" t="s">
        <v>79</v>
      </c>
      <c r="I7035" t="s">
        <v>80</v>
      </c>
      <c r="J7035" t="s">
        <v>110</v>
      </c>
      <c r="K7035">
        <v>11</v>
      </c>
      <c r="L7035" s="1">
        <v>461</v>
      </c>
      <c r="M7035" t="s">
        <v>53</v>
      </c>
      <c r="N7035" t="s">
        <v>81</v>
      </c>
      <c r="O7035" t="s">
        <v>111</v>
      </c>
      <c r="P7035">
        <v>16</v>
      </c>
      <c r="Q7035">
        <v>17</v>
      </c>
      <c r="R7035">
        <v>6</v>
      </c>
      <c r="S7035">
        <v>0</v>
      </c>
      <c r="T7035">
        <v>5</v>
      </c>
      <c r="U7035">
        <v>0</v>
      </c>
      <c r="V7035">
        <v>10</v>
      </c>
      <c r="W7035" s="1">
        <v>2262</v>
      </c>
      <c r="X7035" s="1">
        <v>2310</v>
      </c>
      <c r="Y7035" s="1">
        <v>3523.1</v>
      </c>
      <c r="Z7035" t="s">
        <v>125</v>
      </c>
      <c r="AA7035" t="s">
        <v>57</v>
      </c>
      <c r="AB7035" s="1">
        <v>0</v>
      </c>
      <c r="AC7035">
        <v>0</v>
      </c>
      <c r="AD7035">
        <v>1</v>
      </c>
      <c r="AE7035">
        <v>0</v>
      </c>
      <c r="AF7035">
        <v>0</v>
      </c>
      <c r="AG7035" t="s">
        <v>87</v>
      </c>
      <c r="AH7035">
        <f>IF(OR(Cleaned_Data_Table[[#This Row],[Appointment Status]]="No Show", Cleaned_Data_Table[[#This Row],[Appointment Status]]="Cancelled"), 1, 0)</f>
        <v>1</v>
      </c>
      <c r="AI7035" t="str">
        <f>IF(Cleaned_Data_Table[[#This Row],[Emergency Case]]=1, "Emergency Care", "Standard Care")</f>
        <v>Standard Care</v>
      </c>
    </row>
    <row r="7036" spans="1:35">
      <c r="A7036" t="s">
        <v>7145</v>
      </c>
      <c r="B7036">
        <v>16</v>
      </c>
      <c r="C7036" t="s">
        <v>37</v>
      </c>
      <c r="D7036" t="s">
        <v>65</v>
      </c>
      <c r="E7036">
        <v>26.1</v>
      </c>
      <c r="F7036" t="s">
        <v>89</v>
      </c>
      <c r="G7036" t="s">
        <v>66</v>
      </c>
      <c r="H7036" t="s">
        <v>108</v>
      </c>
      <c r="I7036" t="s">
        <v>109</v>
      </c>
      <c r="J7036" t="s">
        <v>43</v>
      </c>
      <c r="K7036">
        <v>10</v>
      </c>
      <c r="L7036" s="1">
        <v>485</v>
      </c>
      <c r="M7036" t="s">
        <v>53</v>
      </c>
      <c r="N7036" t="s">
        <v>69</v>
      </c>
      <c r="O7036" t="s">
        <v>82</v>
      </c>
      <c r="P7036">
        <v>24</v>
      </c>
      <c r="Q7036">
        <v>49</v>
      </c>
      <c r="R7036">
        <v>1</v>
      </c>
      <c r="S7036">
        <v>0</v>
      </c>
      <c r="T7036">
        <v>4.9000000000000004</v>
      </c>
      <c r="U7036">
        <v>0</v>
      </c>
      <c r="V7036">
        <v>9.1999999999999993</v>
      </c>
      <c r="W7036" s="1">
        <v>784</v>
      </c>
      <c r="X7036" s="1">
        <v>534</v>
      </c>
      <c r="Y7036" s="1">
        <v>1262.0999999999999</v>
      </c>
      <c r="Z7036" t="s">
        <v>47</v>
      </c>
      <c r="AA7036" t="s">
        <v>112</v>
      </c>
      <c r="AB7036" s="1">
        <v>0</v>
      </c>
      <c r="AC7036">
        <v>1</v>
      </c>
      <c r="AD7036">
        <v>1</v>
      </c>
      <c r="AE7036">
        <v>0</v>
      </c>
      <c r="AF7036">
        <v>0</v>
      </c>
      <c r="AG7036" t="s">
        <v>49</v>
      </c>
      <c r="AH7036">
        <f>IF(OR(Cleaned_Data_Table[[#This Row],[Appointment Status]]="No Show", Cleaned_Data_Table[[#This Row],[Appointment Status]]="Cancelled"), 1, 0)</f>
        <v>0</v>
      </c>
      <c r="AI7036" t="str">
        <f>IF(Cleaned_Data_Table[[#This Row],[Emergency Case]]=1, "Emergency Care", "Standard Care")</f>
        <v>Standard Care</v>
      </c>
    </row>
    <row r="7037" spans="1:35">
      <c r="A7037" t="s">
        <v>7146</v>
      </c>
      <c r="B7037">
        <v>3</v>
      </c>
      <c r="C7037" t="s">
        <v>51</v>
      </c>
      <c r="D7037" t="s">
        <v>100</v>
      </c>
      <c r="E7037">
        <v>21.6</v>
      </c>
      <c r="F7037" t="s">
        <v>52</v>
      </c>
      <c r="G7037" t="s">
        <v>40</v>
      </c>
      <c r="H7037" t="s">
        <v>60</v>
      </c>
      <c r="I7037" t="s">
        <v>61</v>
      </c>
      <c r="J7037" t="s">
        <v>90</v>
      </c>
      <c r="K7037">
        <v>23</v>
      </c>
      <c r="L7037" s="1">
        <v>680</v>
      </c>
      <c r="M7037" t="s">
        <v>44</v>
      </c>
      <c r="N7037" t="s">
        <v>54</v>
      </c>
      <c r="O7037" t="s">
        <v>86</v>
      </c>
      <c r="P7037">
        <v>8</v>
      </c>
      <c r="Q7037">
        <v>4</v>
      </c>
      <c r="R7037">
        <v>7</v>
      </c>
      <c r="S7037">
        <v>1</v>
      </c>
      <c r="T7037">
        <v>3.8</v>
      </c>
      <c r="U7037">
        <v>0</v>
      </c>
      <c r="V7037">
        <v>10</v>
      </c>
      <c r="W7037" s="1">
        <v>7160</v>
      </c>
      <c r="X7037" s="1">
        <v>14988</v>
      </c>
      <c r="Y7037" s="1">
        <v>22828</v>
      </c>
      <c r="Z7037" t="s">
        <v>47</v>
      </c>
      <c r="AA7037" t="s">
        <v>112</v>
      </c>
      <c r="AB7037" s="1">
        <v>0</v>
      </c>
      <c r="AC7037">
        <v>0</v>
      </c>
      <c r="AD7037">
        <v>0</v>
      </c>
      <c r="AE7037">
        <v>0</v>
      </c>
      <c r="AF7037">
        <v>0</v>
      </c>
      <c r="AG7037" t="s">
        <v>87</v>
      </c>
      <c r="AH7037">
        <f>IF(OR(Cleaned_Data_Table[[#This Row],[Appointment Status]]="No Show", Cleaned_Data_Table[[#This Row],[Appointment Status]]="Cancelled"), 1, 0)</f>
        <v>0</v>
      </c>
      <c r="AI7037" t="str">
        <f>IF(Cleaned_Data_Table[[#This Row],[Emergency Case]]=1, "Emergency Care", "Standard Care")</f>
        <v>Standard Care</v>
      </c>
    </row>
    <row r="7038" spans="1:35">
      <c r="A7038" t="s">
        <v>7147</v>
      </c>
      <c r="B7038">
        <v>53</v>
      </c>
      <c r="C7038" t="s">
        <v>37</v>
      </c>
      <c r="D7038" t="s">
        <v>100</v>
      </c>
      <c r="E7038">
        <v>22.8</v>
      </c>
      <c r="F7038" t="s">
        <v>39</v>
      </c>
      <c r="G7038" t="s">
        <v>40</v>
      </c>
      <c r="H7038" t="s">
        <v>67</v>
      </c>
      <c r="I7038" t="s">
        <v>68</v>
      </c>
      <c r="J7038" t="s">
        <v>110</v>
      </c>
      <c r="K7038">
        <v>30</v>
      </c>
      <c r="L7038" s="1">
        <v>873</v>
      </c>
      <c r="M7038" t="s">
        <v>44</v>
      </c>
      <c r="N7038" t="s">
        <v>54</v>
      </c>
      <c r="O7038" t="s">
        <v>75</v>
      </c>
      <c r="P7038">
        <v>8</v>
      </c>
      <c r="Q7038">
        <v>23</v>
      </c>
      <c r="R7038">
        <v>14</v>
      </c>
      <c r="S7038">
        <v>3</v>
      </c>
      <c r="T7038">
        <v>3.9</v>
      </c>
      <c r="U7038">
        <v>0</v>
      </c>
      <c r="V7038">
        <v>10</v>
      </c>
      <c r="W7038" s="1">
        <v>1665</v>
      </c>
      <c r="X7038" s="1">
        <v>2861</v>
      </c>
      <c r="Y7038" s="1">
        <v>5399</v>
      </c>
      <c r="Z7038" t="s">
        <v>47</v>
      </c>
      <c r="AA7038" t="s">
        <v>48</v>
      </c>
      <c r="AB7038" s="1">
        <v>0</v>
      </c>
      <c r="AC7038">
        <v>0</v>
      </c>
      <c r="AD7038">
        <v>0</v>
      </c>
      <c r="AE7038">
        <v>0</v>
      </c>
      <c r="AF7038">
        <v>0</v>
      </c>
      <c r="AG7038" t="s">
        <v>87</v>
      </c>
      <c r="AH7038">
        <f>IF(OR(Cleaned_Data_Table[[#This Row],[Appointment Status]]="No Show", Cleaned_Data_Table[[#This Row],[Appointment Status]]="Cancelled"), 1, 0)</f>
        <v>0</v>
      </c>
      <c r="AI7038" t="str">
        <f>IF(Cleaned_Data_Table[[#This Row],[Emergency Case]]=1, "Emergency Care", "Standard Care")</f>
        <v>Standard Care</v>
      </c>
    </row>
    <row r="7039" spans="1:35">
      <c r="A7039" t="s">
        <v>7148</v>
      </c>
      <c r="B7039">
        <v>43</v>
      </c>
      <c r="C7039" t="s">
        <v>37</v>
      </c>
      <c r="D7039" t="s">
        <v>59</v>
      </c>
      <c r="E7039">
        <v>25.2</v>
      </c>
      <c r="F7039" t="s">
        <v>103</v>
      </c>
      <c r="G7039" t="s">
        <v>66</v>
      </c>
      <c r="H7039" t="s">
        <v>94</v>
      </c>
      <c r="I7039" t="s">
        <v>95</v>
      </c>
      <c r="J7039" t="s">
        <v>43</v>
      </c>
      <c r="K7039">
        <v>30</v>
      </c>
      <c r="L7039" s="1">
        <v>956</v>
      </c>
      <c r="M7039" t="s">
        <v>44</v>
      </c>
      <c r="N7039" t="s">
        <v>81</v>
      </c>
      <c r="O7039" t="s">
        <v>55</v>
      </c>
      <c r="P7039">
        <v>10</v>
      </c>
      <c r="Q7039">
        <v>33</v>
      </c>
      <c r="R7039">
        <v>7</v>
      </c>
      <c r="S7039">
        <v>1</v>
      </c>
      <c r="T7039">
        <v>3.9</v>
      </c>
      <c r="U7039">
        <v>0</v>
      </c>
      <c r="V7039">
        <v>9.8000000000000007</v>
      </c>
      <c r="W7039" s="1">
        <v>150</v>
      </c>
      <c r="X7039" s="1">
        <v>167</v>
      </c>
      <c r="Y7039" s="1">
        <v>1273</v>
      </c>
      <c r="Z7039" t="s">
        <v>47</v>
      </c>
      <c r="AA7039" t="s">
        <v>48</v>
      </c>
      <c r="AB7039" s="1">
        <v>0</v>
      </c>
      <c r="AC7039">
        <v>1</v>
      </c>
      <c r="AD7039">
        <v>0</v>
      </c>
      <c r="AE7039">
        <v>0</v>
      </c>
      <c r="AF7039">
        <v>0</v>
      </c>
      <c r="AG7039" t="s">
        <v>49</v>
      </c>
      <c r="AH7039">
        <f>IF(OR(Cleaned_Data_Table[[#This Row],[Appointment Status]]="No Show", Cleaned_Data_Table[[#This Row],[Appointment Status]]="Cancelled"), 1, 0)</f>
        <v>0</v>
      </c>
      <c r="AI7039" t="str">
        <f>IF(Cleaned_Data_Table[[#This Row],[Emergency Case]]=1, "Emergency Care", "Standard Care")</f>
        <v>Standard Care</v>
      </c>
    </row>
    <row r="7040" spans="1:35">
      <c r="A7040" t="s">
        <v>7149</v>
      </c>
      <c r="B7040">
        <v>20</v>
      </c>
      <c r="C7040" t="s">
        <v>51</v>
      </c>
      <c r="D7040" t="s">
        <v>118</v>
      </c>
      <c r="E7040">
        <v>27.3</v>
      </c>
      <c r="F7040" t="s">
        <v>39</v>
      </c>
      <c r="G7040" t="s">
        <v>85</v>
      </c>
      <c r="H7040" t="s">
        <v>73</v>
      </c>
      <c r="I7040" t="s">
        <v>74</v>
      </c>
      <c r="J7040" t="s">
        <v>43</v>
      </c>
      <c r="K7040">
        <v>6</v>
      </c>
      <c r="L7040" s="1">
        <v>501</v>
      </c>
      <c r="M7040" t="s">
        <v>53</v>
      </c>
      <c r="N7040" t="s">
        <v>69</v>
      </c>
      <c r="O7040" t="s">
        <v>82</v>
      </c>
      <c r="P7040">
        <v>0</v>
      </c>
      <c r="Q7040">
        <v>25</v>
      </c>
      <c r="R7040">
        <v>12</v>
      </c>
      <c r="S7040">
        <v>1</v>
      </c>
      <c r="T7040">
        <v>3.8</v>
      </c>
      <c r="U7040">
        <v>1</v>
      </c>
      <c r="V7040">
        <v>10</v>
      </c>
      <c r="W7040" s="1">
        <v>896</v>
      </c>
      <c r="X7040" s="1">
        <v>226</v>
      </c>
      <c r="Y7040" s="1">
        <v>1136.0999999999999</v>
      </c>
      <c r="Z7040" t="s">
        <v>47</v>
      </c>
      <c r="AA7040" t="s">
        <v>57</v>
      </c>
      <c r="AB7040" s="1">
        <v>0</v>
      </c>
      <c r="AC7040">
        <v>0</v>
      </c>
      <c r="AD7040">
        <v>0</v>
      </c>
      <c r="AE7040">
        <v>0</v>
      </c>
      <c r="AF7040">
        <v>0</v>
      </c>
      <c r="AG7040" t="s">
        <v>87</v>
      </c>
      <c r="AH7040">
        <f>IF(OR(Cleaned_Data_Table[[#This Row],[Appointment Status]]="No Show", Cleaned_Data_Table[[#This Row],[Appointment Status]]="Cancelled"), 1, 0)</f>
        <v>0</v>
      </c>
      <c r="AI7040" t="str">
        <f>IF(Cleaned_Data_Table[[#This Row],[Emergency Case]]=1, "Emergency Care", "Standard Care")</f>
        <v>Emergency Care</v>
      </c>
    </row>
    <row r="7041" spans="1:35">
      <c r="A7041" t="s">
        <v>7150</v>
      </c>
      <c r="B7041">
        <v>30</v>
      </c>
      <c r="C7041" t="s">
        <v>51</v>
      </c>
      <c r="D7041" t="s">
        <v>38</v>
      </c>
      <c r="E7041">
        <v>19.7</v>
      </c>
      <c r="F7041" t="s">
        <v>97</v>
      </c>
      <c r="G7041" t="s">
        <v>40</v>
      </c>
      <c r="H7041" t="s">
        <v>108</v>
      </c>
      <c r="I7041" t="s">
        <v>109</v>
      </c>
      <c r="J7041" t="s">
        <v>43</v>
      </c>
      <c r="K7041">
        <v>30</v>
      </c>
      <c r="L7041" s="1">
        <v>841</v>
      </c>
      <c r="M7041" t="s">
        <v>53</v>
      </c>
      <c r="N7041" t="s">
        <v>45</v>
      </c>
      <c r="O7041" t="s">
        <v>55</v>
      </c>
      <c r="P7041">
        <v>11</v>
      </c>
      <c r="Q7041">
        <v>34</v>
      </c>
      <c r="R7041">
        <v>3</v>
      </c>
      <c r="S7041">
        <v>1</v>
      </c>
      <c r="T7041">
        <v>4.7</v>
      </c>
      <c r="U7041">
        <v>0</v>
      </c>
      <c r="V7041">
        <v>10</v>
      </c>
      <c r="W7041" s="1">
        <v>423</v>
      </c>
      <c r="X7041" s="1">
        <v>269</v>
      </c>
      <c r="Y7041" s="1">
        <v>1073.0999999999999</v>
      </c>
      <c r="Z7041" t="s">
        <v>56</v>
      </c>
      <c r="AA7041" t="s">
        <v>57</v>
      </c>
      <c r="AB7041" s="1">
        <v>1533</v>
      </c>
      <c r="AC7041">
        <v>1</v>
      </c>
      <c r="AD7041">
        <v>0</v>
      </c>
      <c r="AE7041">
        <v>0</v>
      </c>
      <c r="AF7041">
        <v>0</v>
      </c>
      <c r="AG7041" t="s">
        <v>49</v>
      </c>
      <c r="AH7041">
        <f>IF(OR(Cleaned_Data_Table[[#This Row],[Appointment Status]]="No Show", Cleaned_Data_Table[[#This Row],[Appointment Status]]="Cancelled"), 1, 0)</f>
        <v>1</v>
      </c>
      <c r="AI7041" t="str">
        <f>IF(Cleaned_Data_Table[[#This Row],[Emergency Case]]=1, "Emergency Care", "Standard Care")</f>
        <v>Standard Care</v>
      </c>
    </row>
    <row r="7042" spans="1:35">
      <c r="A7042" t="s">
        <v>7151</v>
      </c>
      <c r="B7042">
        <v>17</v>
      </c>
      <c r="C7042" t="s">
        <v>37</v>
      </c>
      <c r="D7042" t="s">
        <v>78</v>
      </c>
      <c r="E7042">
        <v>22.3</v>
      </c>
      <c r="F7042" t="s">
        <v>39</v>
      </c>
      <c r="G7042" t="s">
        <v>66</v>
      </c>
      <c r="H7042" t="s">
        <v>60</v>
      </c>
      <c r="I7042" t="s">
        <v>61</v>
      </c>
      <c r="J7042" t="s">
        <v>90</v>
      </c>
      <c r="K7042">
        <v>29</v>
      </c>
      <c r="L7042" s="1">
        <v>933</v>
      </c>
      <c r="M7042" t="s">
        <v>53</v>
      </c>
      <c r="N7042" t="s">
        <v>69</v>
      </c>
      <c r="O7042" t="s">
        <v>82</v>
      </c>
      <c r="P7042">
        <v>19</v>
      </c>
      <c r="Q7042">
        <v>13</v>
      </c>
      <c r="R7042">
        <v>1</v>
      </c>
      <c r="S7042">
        <v>0</v>
      </c>
      <c r="T7042">
        <v>4.9000000000000004</v>
      </c>
      <c r="U7042">
        <v>0</v>
      </c>
      <c r="V7042">
        <v>10</v>
      </c>
      <c r="W7042" s="1">
        <v>17225</v>
      </c>
      <c r="X7042" s="1">
        <v>8828</v>
      </c>
      <c r="Y7042" s="1">
        <v>18890.2</v>
      </c>
      <c r="Z7042" t="s">
        <v>47</v>
      </c>
      <c r="AA7042" t="s">
        <v>112</v>
      </c>
      <c r="AB7042" s="1">
        <v>0</v>
      </c>
      <c r="AC7042">
        <v>0</v>
      </c>
      <c r="AD7042">
        <v>1</v>
      </c>
      <c r="AE7042">
        <v>0</v>
      </c>
      <c r="AF7042">
        <v>0</v>
      </c>
      <c r="AG7042" t="s">
        <v>91</v>
      </c>
      <c r="AH7042">
        <f>IF(OR(Cleaned_Data_Table[[#This Row],[Appointment Status]]="No Show", Cleaned_Data_Table[[#This Row],[Appointment Status]]="Cancelled"), 1, 0)</f>
        <v>0</v>
      </c>
      <c r="AI7042" t="str">
        <f>IF(Cleaned_Data_Table[[#This Row],[Emergency Case]]=1, "Emergency Care", "Standard Care")</f>
        <v>Standard Care</v>
      </c>
    </row>
    <row r="7043" spans="1:35">
      <c r="A7043" t="s">
        <v>7152</v>
      </c>
      <c r="B7043">
        <v>22</v>
      </c>
      <c r="C7043" t="s">
        <v>51</v>
      </c>
      <c r="D7043" t="s">
        <v>59</v>
      </c>
      <c r="E7043">
        <v>17.600000000000001</v>
      </c>
      <c r="F7043" t="s">
        <v>52</v>
      </c>
      <c r="G7043" t="s">
        <v>40</v>
      </c>
      <c r="H7043" t="s">
        <v>79</v>
      </c>
      <c r="I7043" t="s">
        <v>80</v>
      </c>
      <c r="J7043" t="s">
        <v>43</v>
      </c>
      <c r="K7043">
        <v>27</v>
      </c>
      <c r="L7043" s="1">
        <v>829</v>
      </c>
      <c r="M7043" t="s">
        <v>44</v>
      </c>
      <c r="N7043" t="s">
        <v>124</v>
      </c>
      <c r="O7043" t="s">
        <v>86</v>
      </c>
      <c r="P7043">
        <v>24</v>
      </c>
      <c r="Q7043">
        <v>29</v>
      </c>
      <c r="R7043">
        <v>7</v>
      </c>
      <c r="S7043">
        <v>1</v>
      </c>
      <c r="T7043">
        <v>4.5</v>
      </c>
      <c r="U7043">
        <v>0</v>
      </c>
      <c r="V7043">
        <v>10</v>
      </c>
      <c r="W7043" s="1">
        <v>575</v>
      </c>
      <c r="X7043" s="1">
        <v>937</v>
      </c>
      <c r="Y7043" s="1">
        <v>2341</v>
      </c>
      <c r="Z7043" t="s">
        <v>47</v>
      </c>
      <c r="AA7043" t="s">
        <v>57</v>
      </c>
      <c r="AB7043" s="1">
        <v>0</v>
      </c>
      <c r="AC7043">
        <v>0</v>
      </c>
      <c r="AD7043">
        <v>1</v>
      </c>
      <c r="AE7043">
        <v>0</v>
      </c>
      <c r="AF7043">
        <v>0</v>
      </c>
      <c r="AG7043" t="s">
        <v>49</v>
      </c>
      <c r="AH7043">
        <f>IF(OR(Cleaned_Data_Table[[#This Row],[Appointment Status]]="No Show", Cleaned_Data_Table[[#This Row],[Appointment Status]]="Cancelled"), 1, 0)</f>
        <v>0</v>
      </c>
      <c r="AI7043" t="str">
        <f>IF(Cleaned_Data_Table[[#This Row],[Emergency Case]]=1, "Emergency Care", "Standard Care")</f>
        <v>Standard Care</v>
      </c>
    </row>
    <row r="7044" spans="1:35">
      <c r="A7044" t="s">
        <v>7153</v>
      </c>
      <c r="B7044">
        <v>15</v>
      </c>
      <c r="C7044" t="s">
        <v>51</v>
      </c>
      <c r="D7044" t="s">
        <v>93</v>
      </c>
      <c r="E7044">
        <v>18.8</v>
      </c>
      <c r="F7044" t="s">
        <v>52</v>
      </c>
      <c r="G7044" t="s">
        <v>40</v>
      </c>
      <c r="H7044" t="s">
        <v>73</v>
      </c>
      <c r="I7044" t="s">
        <v>74</v>
      </c>
      <c r="J7044" t="s">
        <v>110</v>
      </c>
      <c r="K7044">
        <v>10</v>
      </c>
      <c r="L7044" s="1">
        <v>525</v>
      </c>
      <c r="M7044" t="s">
        <v>53</v>
      </c>
      <c r="N7044" t="s">
        <v>124</v>
      </c>
      <c r="O7044" t="s">
        <v>106</v>
      </c>
      <c r="P7044">
        <v>20</v>
      </c>
      <c r="Q7044">
        <v>21</v>
      </c>
      <c r="R7044">
        <v>12</v>
      </c>
      <c r="S7044">
        <v>1</v>
      </c>
      <c r="T7044">
        <v>3.7</v>
      </c>
      <c r="U7044">
        <v>0</v>
      </c>
      <c r="V7044">
        <v>10</v>
      </c>
      <c r="W7044" s="1">
        <v>3493</v>
      </c>
      <c r="X7044" s="1">
        <v>1915</v>
      </c>
      <c r="Y7044" s="1">
        <v>4153.1000000000004</v>
      </c>
      <c r="Z7044" t="s">
        <v>47</v>
      </c>
      <c r="AA7044" t="s">
        <v>112</v>
      </c>
      <c r="AB7044" s="1">
        <v>0</v>
      </c>
      <c r="AC7044">
        <v>0</v>
      </c>
      <c r="AD7044">
        <v>1</v>
      </c>
      <c r="AE7044">
        <v>0</v>
      </c>
      <c r="AF7044">
        <v>0</v>
      </c>
      <c r="AG7044" t="s">
        <v>87</v>
      </c>
      <c r="AH7044">
        <f>IF(OR(Cleaned_Data_Table[[#This Row],[Appointment Status]]="No Show", Cleaned_Data_Table[[#This Row],[Appointment Status]]="Cancelled"), 1, 0)</f>
        <v>0</v>
      </c>
      <c r="AI7044" t="str">
        <f>IF(Cleaned_Data_Table[[#This Row],[Emergency Case]]=1, "Emergency Care", "Standard Care")</f>
        <v>Standard Care</v>
      </c>
    </row>
    <row r="7045" spans="1:35">
      <c r="A7045" t="s">
        <v>7154</v>
      </c>
      <c r="B7045">
        <v>1</v>
      </c>
      <c r="C7045" t="s">
        <v>37</v>
      </c>
      <c r="D7045" t="s">
        <v>118</v>
      </c>
      <c r="E7045">
        <v>23</v>
      </c>
      <c r="F7045" t="s">
        <v>52</v>
      </c>
      <c r="G7045" t="s">
        <v>66</v>
      </c>
      <c r="H7045" t="s">
        <v>41</v>
      </c>
      <c r="I7045" t="s">
        <v>42</v>
      </c>
      <c r="J7045" t="s">
        <v>110</v>
      </c>
      <c r="K7045">
        <v>26</v>
      </c>
      <c r="L7045" s="1">
        <v>787</v>
      </c>
      <c r="M7045" t="s">
        <v>53</v>
      </c>
      <c r="N7045" t="s">
        <v>54</v>
      </c>
      <c r="O7045" t="s">
        <v>55</v>
      </c>
      <c r="P7045">
        <v>3</v>
      </c>
      <c r="Q7045">
        <v>20</v>
      </c>
      <c r="R7045">
        <v>8</v>
      </c>
      <c r="S7045">
        <v>3</v>
      </c>
      <c r="T7045">
        <v>5</v>
      </c>
      <c r="U7045">
        <v>0</v>
      </c>
      <c r="V7045">
        <v>10</v>
      </c>
      <c r="W7045" s="1">
        <v>3488</v>
      </c>
      <c r="X7045" s="1">
        <v>2759</v>
      </c>
      <c r="Y7045" s="1">
        <v>4923.8</v>
      </c>
      <c r="Z7045" t="s">
        <v>125</v>
      </c>
      <c r="AA7045" t="s">
        <v>112</v>
      </c>
      <c r="AB7045" s="1">
        <v>0</v>
      </c>
      <c r="AC7045">
        <v>0</v>
      </c>
      <c r="AD7045">
        <v>0</v>
      </c>
      <c r="AE7045">
        <v>0</v>
      </c>
      <c r="AF7045">
        <v>0</v>
      </c>
      <c r="AG7045" t="s">
        <v>87</v>
      </c>
      <c r="AH7045">
        <f>IF(OR(Cleaned_Data_Table[[#This Row],[Appointment Status]]="No Show", Cleaned_Data_Table[[#This Row],[Appointment Status]]="Cancelled"), 1, 0)</f>
        <v>1</v>
      </c>
      <c r="AI7045" t="str">
        <f>IF(Cleaned_Data_Table[[#This Row],[Emergency Case]]=1, "Emergency Care", "Standard Care")</f>
        <v>Standard Care</v>
      </c>
    </row>
    <row r="7046" spans="1:35">
      <c r="A7046" t="s">
        <v>7155</v>
      </c>
      <c r="B7046">
        <v>83</v>
      </c>
      <c r="C7046" t="s">
        <v>37</v>
      </c>
      <c r="D7046" t="s">
        <v>116</v>
      </c>
      <c r="E7046">
        <v>25.4</v>
      </c>
      <c r="F7046" t="s">
        <v>89</v>
      </c>
      <c r="G7046" t="s">
        <v>66</v>
      </c>
      <c r="H7046" t="s">
        <v>79</v>
      </c>
      <c r="I7046" t="s">
        <v>80</v>
      </c>
      <c r="J7046" t="s">
        <v>43</v>
      </c>
      <c r="K7046">
        <v>20</v>
      </c>
      <c r="L7046" s="1">
        <v>793</v>
      </c>
      <c r="M7046" t="s">
        <v>44</v>
      </c>
      <c r="N7046" t="s">
        <v>69</v>
      </c>
      <c r="O7046" t="s">
        <v>101</v>
      </c>
      <c r="P7046">
        <v>19</v>
      </c>
      <c r="Q7046">
        <v>56</v>
      </c>
      <c r="R7046">
        <v>12</v>
      </c>
      <c r="S7046">
        <v>2</v>
      </c>
      <c r="T7046">
        <v>3.7</v>
      </c>
      <c r="U7046">
        <v>0</v>
      </c>
      <c r="V7046">
        <v>8.1</v>
      </c>
      <c r="W7046" s="1">
        <v>717</v>
      </c>
      <c r="X7046" s="1">
        <v>433</v>
      </c>
      <c r="Y7046" s="1">
        <v>1943</v>
      </c>
      <c r="Z7046" t="s">
        <v>47</v>
      </c>
      <c r="AA7046" t="s">
        <v>71</v>
      </c>
      <c r="AB7046" s="1">
        <v>0</v>
      </c>
      <c r="AC7046">
        <v>1</v>
      </c>
      <c r="AD7046">
        <v>1</v>
      </c>
      <c r="AE7046">
        <v>0</v>
      </c>
      <c r="AF7046">
        <v>0</v>
      </c>
      <c r="AG7046" t="s">
        <v>49</v>
      </c>
      <c r="AH7046">
        <f>IF(OR(Cleaned_Data_Table[[#This Row],[Appointment Status]]="No Show", Cleaned_Data_Table[[#This Row],[Appointment Status]]="Cancelled"), 1, 0)</f>
        <v>0</v>
      </c>
      <c r="AI7046" t="str">
        <f>IF(Cleaned_Data_Table[[#This Row],[Emergency Case]]=1, "Emergency Care", "Standard Care")</f>
        <v>Standard Care</v>
      </c>
    </row>
    <row r="7047" spans="1:35">
      <c r="A7047" t="s">
        <v>7156</v>
      </c>
      <c r="B7047">
        <v>4</v>
      </c>
      <c r="C7047" t="s">
        <v>51</v>
      </c>
      <c r="D7047" t="s">
        <v>114</v>
      </c>
      <c r="E7047">
        <v>15.4</v>
      </c>
      <c r="F7047" t="s">
        <v>89</v>
      </c>
      <c r="G7047" t="s">
        <v>66</v>
      </c>
      <c r="H7047" t="s">
        <v>67</v>
      </c>
      <c r="I7047" t="s">
        <v>68</v>
      </c>
      <c r="J7047" t="s">
        <v>90</v>
      </c>
      <c r="K7047">
        <v>29</v>
      </c>
      <c r="L7047" s="1">
        <v>845</v>
      </c>
      <c r="M7047" t="s">
        <v>53</v>
      </c>
      <c r="N7047" t="s">
        <v>54</v>
      </c>
      <c r="O7047" t="s">
        <v>106</v>
      </c>
      <c r="P7047">
        <v>23</v>
      </c>
      <c r="Q7047">
        <v>5</v>
      </c>
      <c r="R7047">
        <v>2</v>
      </c>
      <c r="S7047">
        <v>1</v>
      </c>
      <c r="T7047">
        <v>4.5999999999999996</v>
      </c>
      <c r="U7047">
        <v>0</v>
      </c>
      <c r="V7047">
        <v>10</v>
      </c>
      <c r="W7047" s="1">
        <v>15245</v>
      </c>
      <c r="X7047" s="1">
        <v>8146</v>
      </c>
      <c r="Y7047" s="1">
        <v>16965.2</v>
      </c>
      <c r="Z7047" t="s">
        <v>47</v>
      </c>
      <c r="AA7047" t="s">
        <v>112</v>
      </c>
      <c r="AB7047" s="1">
        <v>0</v>
      </c>
      <c r="AC7047">
        <v>0</v>
      </c>
      <c r="AD7047">
        <v>1</v>
      </c>
      <c r="AE7047">
        <v>0</v>
      </c>
      <c r="AF7047">
        <v>0</v>
      </c>
      <c r="AG7047" t="s">
        <v>91</v>
      </c>
      <c r="AH7047">
        <f>IF(OR(Cleaned_Data_Table[[#This Row],[Appointment Status]]="No Show", Cleaned_Data_Table[[#This Row],[Appointment Status]]="Cancelled"), 1, 0)</f>
        <v>0</v>
      </c>
      <c r="AI7047" t="str">
        <f>IF(Cleaned_Data_Table[[#This Row],[Emergency Case]]=1, "Emergency Care", "Standard Care")</f>
        <v>Standard Care</v>
      </c>
    </row>
    <row r="7048" spans="1:35">
      <c r="A7048" t="s">
        <v>7157</v>
      </c>
      <c r="B7048">
        <v>28</v>
      </c>
      <c r="C7048" t="s">
        <v>37</v>
      </c>
      <c r="D7048" t="s">
        <v>114</v>
      </c>
      <c r="E7048">
        <v>27.4</v>
      </c>
      <c r="F7048" t="s">
        <v>39</v>
      </c>
      <c r="G7048" t="s">
        <v>40</v>
      </c>
      <c r="H7048" t="s">
        <v>94</v>
      </c>
      <c r="I7048" t="s">
        <v>95</v>
      </c>
      <c r="J7048" t="s">
        <v>110</v>
      </c>
      <c r="K7048">
        <v>1</v>
      </c>
      <c r="L7048" s="1">
        <v>336</v>
      </c>
      <c r="M7048" t="s">
        <v>53</v>
      </c>
      <c r="N7048" t="s">
        <v>124</v>
      </c>
      <c r="O7048" t="s">
        <v>75</v>
      </c>
      <c r="P7048">
        <v>3</v>
      </c>
      <c r="Q7048">
        <v>17</v>
      </c>
      <c r="R7048">
        <v>3</v>
      </c>
      <c r="S7048">
        <v>0</v>
      </c>
      <c r="T7048">
        <v>3.3</v>
      </c>
      <c r="U7048">
        <v>0</v>
      </c>
      <c r="V7048">
        <v>10</v>
      </c>
      <c r="W7048" s="1">
        <v>2427</v>
      </c>
      <c r="X7048" s="1">
        <v>3419</v>
      </c>
      <c r="Y7048" s="1">
        <v>4327.3999999999996</v>
      </c>
      <c r="Z7048" t="s">
        <v>47</v>
      </c>
      <c r="AA7048" t="s">
        <v>57</v>
      </c>
      <c r="AB7048" s="1">
        <v>0</v>
      </c>
      <c r="AC7048">
        <v>0</v>
      </c>
      <c r="AD7048">
        <v>0</v>
      </c>
      <c r="AE7048">
        <v>0</v>
      </c>
      <c r="AF7048">
        <v>0</v>
      </c>
      <c r="AG7048" t="s">
        <v>87</v>
      </c>
      <c r="AH7048">
        <f>IF(OR(Cleaned_Data_Table[[#This Row],[Appointment Status]]="No Show", Cleaned_Data_Table[[#This Row],[Appointment Status]]="Cancelled"), 1, 0)</f>
        <v>0</v>
      </c>
      <c r="AI7048" t="str">
        <f>IF(Cleaned_Data_Table[[#This Row],[Emergency Case]]=1, "Emergency Care", "Standard Care")</f>
        <v>Standard Care</v>
      </c>
    </row>
    <row r="7049" spans="1:35">
      <c r="A7049" t="s">
        <v>7158</v>
      </c>
      <c r="B7049">
        <v>27</v>
      </c>
      <c r="C7049" t="s">
        <v>37</v>
      </c>
      <c r="D7049" t="s">
        <v>38</v>
      </c>
      <c r="E7049">
        <v>23.6</v>
      </c>
      <c r="F7049" t="s">
        <v>52</v>
      </c>
      <c r="G7049" t="s">
        <v>40</v>
      </c>
      <c r="H7049" t="s">
        <v>138</v>
      </c>
      <c r="I7049" t="s">
        <v>139</v>
      </c>
      <c r="J7049" t="s">
        <v>90</v>
      </c>
      <c r="K7049">
        <v>14</v>
      </c>
      <c r="L7049" s="1">
        <v>487</v>
      </c>
      <c r="M7049" t="s">
        <v>44</v>
      </c>
      <c r="N7049" t="s">
        <v>54</v>
      </c>
      <c r="O7049" t="s">
        <v>119</v>
      </c>
      <c r="P7049">
        <v>12</v>
      </c>
      <c r="Q7049">
        <v>1</v>
      </c>
      <c r="R7049">
        <v>12</v>
      </c>
      <c r="S7049">
        <v>3</v>
      </c>
      <c r="T7049">
        <v>5</v>
      </c>
      <c r="U7049">
        <v>0</v>
      </c>
      <c r="V7049">
        <v>10</v>
      </c>
      <c r="W7049" s="1">
        <v>17687</v>
      </c>
      <c r="X7049" s="1">
        <v>8212</v>
      </c>
      <c r="Y7049" s="1">
        <v>26386</v>
      </c>
      <c r="Z7049" t="s">
        <v>47</v>
      </c>
      <c r="AA7049" t="s">
        <v>57</v>
      </c>
      <c r="AB7049" s="1">
        <v>0</v>
      </c>
      <c r="AC7049">
        <v>0</v>
      </c>
      <c r="AD7049">
        <v>0</v>
      </c>
      <c r="AE7049">
        <v>0</v>
      </c>
      <c r="AF7049">
        <v>0</v>
      </c>
      <c r="AG7049" t="s">
        <v>87</v>
      </c>
      <c r="AH7049">
        <f>IF(OR(Cleaned_Data_Table[[#This Row],[Appointment Status]]="No Show", Cleaned_Data_Table[[#This Row],[Appointment Status]]="Cancelled"), 1, 0)</f>
        <v>0</v>
      </c>
      <c r="AI7049" t="str">
        <f>IF(Cleaned_Data_Table[[#This Row],[Emergency Case]]=1, "Emergency Care", "Standard Care")</f>
        <v>Standard Care</v>
      </c>
    </row>
    <row r="7050" spans="1:35">
      <c r="A7050" t="s">
        <v>7159</v>
      </c>
      <c r="B7050">
        <v>80</v>
      </c>
      <c r="C7050" t="s">
        <v>37</v>
      </c>
      <c r="D7050" t="s">
        <v>38</v>
      </c>
      <c r="E7050">
        <v>34.4</v>
      </c>
      <c r="F7050" t="s">
        <v>89</v>
      </c>
      <c r="G7050" t="s">
        <v>40</v>
      </c>
      <c r="H7050" t="s">
        <v>41</v>
      </c>
      <c r="I7050" t="s">
        <v>42</v>
      </c>
      <c r="J7050" t="s">
        <v>110</v>
      </c>
      <c r="K7050">
        <v>12</v>
      </c>
      <c r="L7050" s="1">
        <v>603</v>
      </c>
      <c r="M7050" t="s">
        <v>53</v>
      </c>
      <c r="N7050" t="s">
        <v>124</v>
      </c>
      <c r="O7050" t="s">
        <v>75</v>
      </c>
      <c r="P7050">
        <v>26</v>
      </c>
      <c r="Q7050">
        <v>25</v>
      </c>
      <c r="R7050">
        <v>2</v>
      </c>
      <c r="S7050">
        <v>0</v>
      </c>
      <c r="T7050">
        <v>3.8</v>
      </c>
      <c r="U7050">
        <v>0</v>
      </c>
      <c r="V7050">
        <v>10</v>
      </c>
      <c r="W7050" s="1">
        <v>2947</v>
      </c>
      <c r="X7050" s="1">
        <v>1988</v>
      </c>
      <c r="Y7050" s="1">
        <v>3876.6</v>
      </c>
      <c r="Z7050" t="s">
        <v>47</v>
      </c>
      <c r="AA7050" t="s">
        <v>71</v>
      </c>
      <c r="AB7050" s="1">
        <v>0</v>
      </c>
      <c r="AC7050">
        <v>0</v>
      </c>
      <c r="AD7050">
        <v>1</v>
      </c>
      <c r="AE7050">
        <v>0</v>
      </c>
      <c r="AF7050">
        <v>0</v>
      </c>
      <c r="AG7050" t="s">
        <v>87</v>
      </c>
      <c r="AH7050">
        <f>IF(OR(Cleaned_Data_Table[[#This Row],[Appointment Status]]="No Show", Cleaned_Data_Table[[#This Row],[Appointment Status]]="Cancelled"), 1, 0)</f>
        <v>0</v>
      </c>
      <c r="AI7050" t="str">
        <f>IF(Cleaned_Data_Table[[#This Row],[Emergency Case]]=1, "Emergency Care", "Standard Care")</f>
        <v>Standard Care</v>
      </c>
    </row>
    <row r="7051" spans="1:35">
      <c r="A7051" t="s">
        <v>7160</v>
      </c>
      <c r="B7051">
        <v>81</v>
      </c>
      <c r="C7051" t="s">
        <v>51</v>
      </c>
      <c r="D7051" t="s">
        <v>59</v>
      </c>
      <c r="E7051">
        <v>25.1</v>
      </c>
      <c r="F7051" t="s">
        <v>52</v>
      </c>
      <c r="G7051" t="s">
        <v>66</v>
      </c>
      <c r="H7051" t="s">
        <v>67</v>
      </c>
      <c r="I7051" t="s">
        <v>68</v>
      </c>
      <c r="J7051" t="s">
        <v>110</v>
      </c>
      <c r="K7051">
        <v>4</v>
      </c>
      <c r="L7051" s="1">
        <v>366</v>
      </c>
      <c r="M7051" t="s">
        <v>44</v>
      </c>
      <c r="N7051" t="s">
        <v>45</v>
      </c>
      <c r="O7051" t="s">
        <v>98</v>
      </c>
      <c r="P7051">
        <v>22</v>
      </c>
      <c r="Q7051">
        <v>36</v>
      </c>
      <c r="R7051">
        <v>10</v>
      </c>
      <c r="S7051">
        <v>4</v>
      </c>
      <c r="T7051">
        <v>3.8</v>
      </c>
      <c r="U7051">
        <v>0</v>
      </c>
      <c r="V7051">
        <v>9.5</v>
      </c>
      <c r="W7051" s="1">
        <v>1224</v>
      </c>
      <c r="X7051" s="1">
        <v>3438</v>
      </c>
      <c r="Y7051" s="1">
        <v>5028</v>
      </c>
      <c r="Z7051" t="s">
        <v>47</v>
      </c>
      <c r="AA7051" t="s">
        <v>71</v>
      </c>
      <c r="AB7051" s="1">
        <v>0</v>
      </c>
      <c r="AC7051">
        <v>1</v>
      </c>
      <c r="AD7051">
        <v>1</v>
      </c>
      <c r="AE7051">
        <v>1</v>
      </c>
      <c r="AF7051">
        <v>0</v>
      </c>
      <c r="AG7051" t="s">
        <v>87</v>
      </c>
      <c r="AH7051">
        <f>IF(OR(Cleaned_Data_Table[[#This Row],[Appointment Status]]="No Show", Cleaned_Data_Table[[#This Row],[Appointment Status]]="Cancelled"), 1, 0)</f>
        <v>0</v>
      </c>
      <c r="AI7051" t="str">
        <f>IF(Cleaned_Data_Table[[#This Row],[Emergency Case]]=1, "Emergency Care", "Standard Care")</f>
        <v>Standard Care</v>
      </c>
    </row>
    <row r="7052" spans="1:35">
      <c r="A7052" t="s">
        <v>7161</v>
      </c>
      <c r="B7052">
        <v>81</v>
      </c>
      <c r="C7052" t="s">
        <v>51</v>
      </c>
      <c r="D7052" t="s">
        <v>59</v>
      </c>
      <c r="E7052">
        <v>20.2</v>
      </c>
      <c r="F7052" t="s">
        <v>52</v>
      </c>
      <c r="G7052" t="s">
        <v>40</v>
      </c>
      <c r="H7052" t="s">
        <v>67</v>
      </c>
      <c r="I7052" t="s">
        <v>68</v>
      </c>
      <c r="J7052" t="s">
        <v>43</v>
      </c>
      <c r="K7052">
        <v>10</v>
      </c>
      <c r="L7052" s="1">
        <v>532</v>
      </c>
      <c r="M7052" t="s">
        <v>44</v>
      </c>
      <c r="N7052" t="s">
        <v>45</v>
      </c>
      <c r="O7052" t="s">
        <v>101</v>
      </c>
      <c r="P7052">
        <v>11</v>
      </c>
      <c r="Q7052">
        <v>31</v>
      </c>
      <c r="R7052">
        <v>9</v>
      </c>
      <c r="S7052">
        <v>3</v>
      </c>
      <c r="T7052">
        <v>4.4000000000000004</v>
      </c>
      <c r="U7052">
        <v>0</v>
      </c>
      <c r="V7052">
        <v>10</v>
      </c>
      <c r="W7052" s="1">
        <v>747</v>
      </c>
      <c r="X7052" s="1">
        <v>969</v>
      </c>
      <c r="Y7052" s="1">
        <v>2248</v>
      </c>
      <c r="Z7052" t="s">
        <v>56</v>
      </c>
      <c r="AA7052" t="s">
        <v>71</v>
      </c>
      <c r="AB7052" s="1">
        <v>2248</v>
      </c>
      <c r="AC7052">
        <v>1</v>
      </c>
      <c r="AD7052">
        <v>0</v>
      </c>
      <c r="AE7052">
        <v>0</v>
      </c>
      <c r="AF7052">
        <v>0</v>
      </c>
      <c r="AG7052" t="s">
        <v>49</v>
      </c>
      <c r="AH7052">
        <f>IF(OR(Cleaned_Data_Table[[#This Row],[Appointment Status]]="No Show", Cleaned_Data_Table[[#This Row],[Appointment Status]]="Cancelled"), 1, 0)</f>
        <v>1</v>
      </c>
      <c r="AI7052" t="str">
        <f>IF(Cleaned_Data_Table[[#This Row],[Emergency Case]]=1, "Emergency Care", "Standard Care")</f>
        <v>Standard Care</v>
      </c>
    </row>
    <row r="7053" spans="1:35">
      <c r="A7053" t="s">
        <v>7162</v>
      </c>
      <c r="B7053">
        <v>76</v>
      </c>
      <c r="C7053" t="s">
        <v>37</v>
      </c>
      <c r="D7053" t="s">
        <v>65</v>
      </c>
      <c r="E7053">
        <v>23.4</v>
      </c>
      <c r="F7053" t="s">
        <v>97</v>
      </c>
      <c r="G7053" t="s">
        <v>66</v>
      </c>
      <c r="H7053" t="s">
        <v>104</v>
      </c>
      <c r="I7053" t="s">
        <v>105</v>
      </c>
      <c r="J7053" t="s">
        <v>110</v>
      </c>
      <c r="K7053">
        <v>8</v>
      </c>
      <c r="L7053" s="1">
        <v>440</v>
      </c>
      <c r="M7053" t="s">
        <v>44</v>
      </c>
      <c r="N7053" t="s">
        <v>54</v>
      </c>
      <c r="O7053" t="s">
        <v>119</v>
      </c>
      <c r="P7053">
        <v>4</v>
      </c>
      <c r="Q7053">
        <v>14</v>
      </c>
      <c r="R7053">
        <v>7</v>
      </c>
      <c r="S7053">
        <v>1</v>
      </c>
      <c r="T7053">
        <v>4.5</v>
      </c>
      <c r="U7053">
        <v>0</v>
      </c>
      <c r="V7053">
        <v>10</v>
      </c>
      <c r="W7053" s="1">
        <v>2176</v>
      </c>
      <c r="X7053" s="1">
        <v>3343</v>
      </c>
      <c r="Y7053" s="1">
        <v>5959</v>
      </c>
      <c r="Z7053" t="s">
        <v>47</v>
      </c>
      <c r="AA7053" t="s">
        <v>71</v>
      </c>
      <c r="AB7053" s="1">
        <v>0</v>
      </c>
      <c r="AC7053">
        <v>0</v>
      </c>
      <c r="AD7053">
        <v>0</v>
      </c>
      <c r="AE7053">
        <v>0</v>
      </c>
      <c r="AF7053">
        <v>0</v>
      </c>
      <c r="AG7053" t="s">
        <v>87</v>
      </c>
      <c r="AH7053">
        <f>IF(OR(Cleaned_Data_Table[[#This Row],[Appointment Status]]="No Show", Cleaned_Data_Table[[#This Row],[Appointment Status]]="Cancelled"), 1, 0)</f>
        <v>0</v>
      </c>
      <c r="AI7053" t="str">
        <f>IF(Cleaned_Data_Table[[#This Row],[Emergency Case]]=1, "Emergency Care", "Standard Care")</f>
        <v>Standard Care</v>
      </c>
    </row>
    <row r="7054" spans="1:35">
      <c r="A7054" t="s">
        <v>7163</v>
      </c>
      <c r="B7054">
        <v>51</v>
      </c>
      <c r="C7054" t="s">
        <v>37</v>
      </c>
      <c r="D7054" t="s">
        <v>65</v>
      </c>
      <c r="E7054">
        <v>19.3</v>
      </c>
      <c r="F7054" t="s">
        <v>52</v>
      </c>
      <c r="G7054" t="s">
        <v>40</v>
      </c>
      <c r="H7054" t="s">
        <v>41</v>
      </c>
      <c r="I7054" t="s">
        <v>42</v>
      </c>
      <c r="J7054" t="s">
        <v>43</v>
      </c>
      <c r="K7054">
        <v>30</v>
      </c>
      <c r="L7054" s="1">
        <v>896</v>
      </c>
      <c r="M7054" t="s">
        <v>44</v>
      </c>
      <c r="N7054" t="s">
        <v>81</v>
      </c>
      <c r="O7054" t="s">
        <v>111</v>
      </c>
      <c r="P7054">
        <v>25</v>
      </c>
      <c r="Q7054">
        <v>26</v>
      </c>
      <c r="R7054">
        <v>13</v>
      </c>
      <c r="S7054">
        <v>3</v>
      </c>
      <c r="T7054">
        <v>3.2</v>
      </c>
      <c r="U7054">
        <v>0</v>
      </c>
      <c r="V7054">
        <v>9.9</v>
      </c>
      <c r="W7054" s="1">
        <v>368</v>
      </c>
      <c r="X7054" s="1">
        <v>659</v>
      </c>
      <c r="Y7054" s="1">
        <v>1923</v>
      </c>
      <c r="Z7054" t="s">
        <v>47</v>
      </c>
      <c r="AA7054" t="s">
        <v>48</v>
      </c>
      <c r="AB7054" s="1">
        <v>0</v>
      </c>
      <c r="AC7054">
        <v>0</v>
      </c>
      <c r="AD7054">
        <v>1</v>
      </c>
      <c r="AE7054">
        <v>0</v>
      </c>
      <c r="AF7054">
        <v>0</v>
      </c>
      <c r="AG7054" t="s">
        <v>49</v>
      </c>
      <c r="AH7054">
        <f>IF(OR(Cleaned_Data_Table[[#This Row],[Appointment Status]]="No Show", Cleaned_Data_Table[[#This Row],[Appointment Status]]="Cancelled"), 1, 0)</f>
        <v>0</v>
      </c>
      <c r="AI7054" t="str">
        <f>IF(Cleaned_Data_Table[[#This Row],[Emergency Case]]=1, "Emergency Care", "Standard Care")</f>
        <v>Standard Care</v>
      </c>
    </row>
    <row r="7055" spans="1:35">
      <c r="A7055" t="s">
        <v>7164</v>
      </c>
      <c r="B7055">
        <v>2</v>
      </c>
      <c r="C7055" t="s">
        <v>37</v>
      </c>
      <c r="D7055" t="s">
        <v>93</v>
      </c>
      <c r="E7055">
        <v>21.6</v>
      </c>
      <c r="F7055" t="s">
        <v>52</v>
      </c>
      <c r="G7055" t="s">
        <v>40</v>
      </c>
      <c r="H7055" t="s">
        <v>94</v>
      </c>
      <c r="I7055" t="s">
        <v>95</v>
      </c>
      <c r="J7055" t="s">
        <v>43</v>
      </c>
      <c r="K7055">
        <v>13</v>
      </c>
      <c r="L7055" s="1">
        <v>550</v>
      </c>
      <c r="M7055" t="s">
        <v>44</v>
      </c>
      <c r="N7055" t="s">
        <v>69</v>
      </c>
      <c r="O7055" t="s">
        <v>119</v>
      </c>
      <c r="P7055">
        <v>13</v>
      </c>
      <c r="Q7055">
        <v>32</v>
      </c>
      <c r="R7055">
        <v>7</v>
      </c>
      <c r="S7055">
        <v>1</v>
      </c>
      <c r="T7055">
        <v>4.4000000000000004</v>
      </c>
      <c r="U7055">
        <v>0</v>
      </c>
      <c r="V7055">
        <v>10</v>
      </c>
      <c r="W7055" s="1">
        <v>955</v>
      </c>
      <c r="X7055" s="1">
        <v>250</v>
      </c>
      <c r="Y7055" s="1">
        <v>1755</v>
      </c>
      <c r="Z7055" t="s">
        <v>47</v>
      </c>
      <c r="AA7055" t="s">
        <v>112</v>
      </c>
      <c r="AB7055" s="1">
        <v>0</v>
      </c>
      <c r="AC7055">
        <v>1</v>
      </c>
      <c r="AD7055">
        <v>0</v>
      </c>
      <c r="AE7055">
        <v>0</v>
      </c>
      <c r="AF7055">
        <v>0</v>
      </c>
      <c r="AG7055" t="s">
        <v>49</v>
      </c>
      <c r="AH7055">
        <f>IF(OR(Cleaned_Data_Table[[#This Row],[Appointment Status]]="No Show", Cleaned_Data_Table[[#This Row],[Appointment Status]]="Cancelled"), 1, 0)</f>
        <v>0</v>
      </c>
      <c r="AI7055" t="str">
        <f>IF(Cleaned_Data_Table[[#This Row],[Emergency Case]]=1, "Emergency Care", "Standard Care")</f>
        <v>Standard Care</v>
      </c>
    </row>
    <row r="7056" spans="1:35">
      <c r="A7056" t="s">
        <v>7165</v>
      </c>
      <c r="B7056">
        <v>32</v>
      </c>
      <c r="C7056" t="s">
        <v>51</v>
      </c>
      <c r="D7056" t="s">
        <v>93</v>
      </c>
      <c r="E7056">
        <v>22.7</v>
      </c>
      <c r="F7056" t="s">
        <v>103</v>
      </c>
      <c r="G7056" t="s">
        <v>40</v>
      </c>
      <c r="H7056" t="s">
        <v>138</v>
      </c>
      <c r="I7056" t="s">
        <v>139</v>
      </c>
      <c r="J7056" t="s">
        <v>90</v>
      </c>
      <c r="K7056">
        <v>7</v>
      </c>
      <c r="L7056" s="1">
        <v>416</v>
      </c>
      <c r="M7056" t="s">
        <v>53</v>
      </c>
      <c r="N7056" t="s">
        <v>124</v>
      </c>
      <c r="O7056" t="s">
        <v>82</v>
      </c>
      <c r="P7056">
        <v>15</v>
      </c>
      <c r="Q7056">
        <v>6</v>
      </c>
      <c r="R7056">
        <v>9</v>
      </c>
      <c r="S7056">
        <v>1</v>
      </c>
      <c r="T7056">
        <v>4.0999999999999996</v>
      </c>
      <c r="U7056">
        <v>0</v>
      </c>
      <c r="V7056">
        <v>10</v>
      </c>
      <c r="W7056" s="1">
        <v>9296</v>
      </c>
      <c r="X7056" s="1">
        <v>10787</v>
      </c>
      <c r="Y7056" s="1">
        <v>14349.3</v>
      </c>
      <c r="Z7056" t="s">
        <v>47</v>
      </c>
      <c r="AA7056" t="s">
        <v>57</v>
      </c>
      <c r="AB7056" s="1">
        <v>0</v>
      </c>
      <c r="AC7056">
        <v>0</v>
      </c>
      <c r="AD7056">
        <v>1</v>
      </c>
      <c r="AE7056">
        <v>0</v>
      </c>
      <c r="AF7056">
        <v>0</v>
      </c>
      <c r="AG7056" t="s">
        <v>91</v>
      </c>
      <c r="AH7056">
        <f>IF(OR(Cleaned_Data_Table[[#This Row],[Appointment Status]]="No Show", Cleaned_Data_Table[[#This Row],[Appointment Status]]="Cancelled"), 1, 0)</f>
        <v>0</v>
      </c>
      <c r="AI7056" t="str">
        <f>IF(Cleaned_Data_Table[[#This Row],[Emergency Case]]=1, "Emergency Care", "Standard Care")</f>
        <v>Standard Care</v>
      </c>
    </row>
    <row r="7057" spans="1:35">
      <c r="A7057" t="s">
        <v>7166</v>
      </c>
      <c r="B7057">
        <v>56</v>
      </c>
      <c r="C7057" t="s">
        <v>51</v>
      </c>
      <c r="D7057" t="s">
        <v>114</v>
      </c>
      <c r="E7057">
        <v>24.7</v>
      </c>
      <c r="F7057" t="s">
        <v>89</v>
      </c>
      <c r="G7057" t="s">
        <v>66</v>
      </c>
      <c r="H7057" t="s">
        <v>94</v>
      </c>
      <c r="I7057" t="s">
        <v>95</v>
      </c>
      <c r="J7057" t="s">
        <v>110</v>
      </c>
      <c r="K7057">
        <v>3</v>
      </c>
      <c r="L7057" s="1">
        <v>408</v>
      </c>
      <c r="M7057" t="s">
        <v>53</v>
      </c>
      <c r="N7057" t="s">
        <v>124</v>
      </c>
      <c r="O7057" t="s">
        <v>46</v>
      </c>
      <c r="P7057">
        <v>10</v>
      </c>
      <c r="Q7057">
        <v>27</v>
      </c>
      <c r="R7057">
        <v>4</v>
      </c>
      <c r="S7057">
        <v>0</v>
      </c>
      <c r="T7057">
        <v>3.9</v>
      </c>
      <c r="U7057">
        <v>0</v>
      </c>
      <c r="V7057">
        <v>10</v>
      </c>
      <c r="W7057" s="1">
        <v>3491</v>
      </c>
      <c r="X7057" s="1">
        <v>1564</v>
      </c>
      <c r="Y7057" s="1">
        <v>3824.1</v>
      </c>
      <c r="Z7057" t="s">
        <v>47</v>
      </c>
      <c r="AA7057" t="s">
        <v>76</v>
      </c>
      <c r="AB7057" s="1">
        <v>0</v>
      </c>
      <c r="AC7057">
        <v>0</v>
      </c>
      <c r="AD7057">
        <v>0</v>
      </c>
      <c r="AE7057">
        <v>0</v>
      </c>
      <c r="AF7057">
        <v>0</v>
      </c>
      <c r="AG7057" t="s">
        <v>87</v>
      </c>
      <c r="AH7057">
        <f>IF(OR(Cleaned_Data_Table[[#This Row],[Appointment Status]]="No Show", Cleaned_Data_Table[[#This Row],[Appointment Status]]="Cancelled"), 1, 0)</f>
        <v>0</v>
      </c>
      <c r="AI7057" t="str">
        <f>IF(Cleaned_Data_Table[[#This Row],[Emergency Case]]=1, "Emergency Care", "Standard Care")</f>
        <v>Standard Care</v>
      </c>
    </row>
    <row r="7058" spans="1:35">
      <c r="A7058" t="s">
        <v>7167</v>
      </c>
      <c r="B7058">
        <v>2</v>
      </c>
      <c r="C7058" t="s">
        <v>51</v>
      </c>
      <c r="D7058" t="s">
        <v>78</v>
      </c>
      <c r="E7058">
        <v>21.8</v>
      </c>
      <c r="F7058" t="s">
        <v>52</v>
      </c>
      <c r="G7058" t="s">
        <v>40</v>
      </c>
      <c r="H7058" t="s">
        <v>73</v>
      </c>
      <c r="I7058" t="s">
        <v>74</v>
      </c>
      <c r="J7058" t="s">
        <v>90</v>
      </c>
      <c r="K7058">
        <v>21</v>
      </c>
      <c r="L7058" s="1">
        <v>687</v>
      </c>
      <c r="M7058" t="s">
        <v>53</v>
      </c>
      <c r="N7058" t="s">
        <v>54</v>
      </c>
      <c r="O7058" t="s">
        <v>82</v>
      </c>
      <c r="P7058">
        <v>18</v>
      </c>
      <c r="Q7058">
        <v>19</v>
      </c>
      <c r="R7058">
        <v>13</v>
      </c>
      <c r="S7058">
        <v>8</v>
      </c>
      <c r="T7058">
        <v>3.4</v>
      </c>
      <c r="U7058">
        <v>0</v>
      </c>
      <c r="V7058">
        <v>10</v>
      </c>
      <c r="W7058" s="1">
        <v>17028</v>
      </c>
      <c r="X7058" s="1">
        <v>11010</v>
      </c>
      <c r="Y7058" s="1">
        <v>20107.5</v>
      </c>
      <c r="Z7058" t="s">
        <v>56</v>
      </c>
      <c r="AA7058" t="s">
        <v>112</v>
      </c>
      <c r="AB7058" s="1">
        <v>28725</v>
      </c>
      <c r="AC7058">
        <v>0</v>
      </c>
      <c r="AD7058">
        <v>1</v>
      </c>
      <c r="AE7058">
        <v>0</v>
      </c>
      <c r="AF7058">
        <v>0</v>
      </c>
      <c r="AG7058" t="s">
        <v>91</v>
      </c>
      <c r="AH7058">
        <f>IF(OR(Cleaned_Data_Table[[#This Row],[Appointment Status]]="No Show", Cleaned_Data_Table[[#This Row],[Appointment Status]]="Cancelled"), 1, 0)</f>
        <v>1</v>
      </c>
      <c r="AI7058" t="str">
        <f>IF(Cleaned_Data_Table[[#This Row],[Emergency Case]]=1, "Emergency Care", "Standard Care")</f>
        <v>Standard Care</v>
      </c>
    </row>
    <row r="7059" spans="1:35">
      <c r="A7059" t="s">
        <v>7168</v>
      </c>
      <c r="B7059">
        <v>80</v>
      </c>
      <c r="C7059" t="s">
        <v>51</v>
      </c>
      <c r="D7059" t="s">
        <v>100</v>
      </c>
      <c r="E7059">
        <v>23.7</v>
      </c>
      <c r="F7059" t="s">
        <v>89</v>
      </c>
      <c r="G7059" t="s">
        <v>40</v>
      </c>
      <c r="H7059" t="s">
        <v>129</v>
      </c>
      <c r="I7059" t="s">
        <v>130</v>
      </c>
      <c r="J7059" t="s">
        <v>43</v>
      </c>
      <c r="K7059">
        <v>13</v>
      </c>
      <c r="L7059" s="1">
        <v>540</v>
      </c>
      <c r="M7059" t="s">
        <v>44</v>
      </c>
      <c r="N7059" t="s">
        <v>45</v>
      </c>
      <c r="O7059" t="s">
        <v>86</v>
      </c>
      <c r="P7059">
        <v>5</v>
      </c>
      <c r="Q7059">
        <v>27</v>
      </c>
      <c r="R7059">
        <v>5</v>
      </c>
      <c r="S7059">
        <v>1</v>
      </c>
      <c r="T7059">
        <v>4.0999999999999996</v>
      </c>
      <c r="U7059">
        <v>0</v>
      </c>
      <c r="V7059">
        <v>10</v>
      </c>
      <c r="W7059" s="1">
        <v>603</v>
      </c>
      <c r="X7059" s="1">
        <v>881</v>
      </c>
      <c r="Y7059" s="1">
        <v>2024</v>
      </c>
      <c r="Z7059" t="s">
        <v>47</v>
      </c>
      <c r="AA7059" t="s">
        <v>71</v>
      </c>
      <c r="AB7059" s="1">
        <v>0</v>
      </c>
      <c r="AC7059">
        <v>0</v>
      </c>
      <c r="AD7059">
        <v>0</v>
      </c>
      <c r="AE7059">
        <v>0</v>
      </c>
      <c r="AF7059">
        <v>0</v>
      </c>
      <c r="AG7059" t="s">
        <v>87</v>
      </c>
      <c r="AH7059">
        <f>IF(OR(Cleaned_Data_Table[[#This Row],[Appointment Status]]="No Show", Cleaned_Data_Table[[#This Row],[Appointment Status]]="Cancelled"), 1, 0)</f>
        <v>0</v>
      </c>
      <c r="AI7059" t="str">
        <f>IF(Cleaned_Data_Table[[#This Row],[Emergency Case]]=1, "Emergency Care", "Standard Care")</f>
        <v>Standard Care</v>
      </c>
    </row>
    <row r="7060" spans="1:35">
      <c r="A7060" t="s">
        <v>7169</v>
      </c>
      <c r="B7060">
        <v>45</v>
      </c>
      <c r="C7060" t="s">
        <v>37</v>
      </c>
      <c r="D7060" t="s">
        <v>78</v>
      </c>
      <c r="E7060">
        <v>29</v>
      </c>
      <c r="F7060" t="s">
        <v>39</v>
      </c>
      <c r="G7060" t="s">
        <v>85</v>
      </c>
      <c r="H7060" t="s">
        <v>104</v>
      </c>
      <c r="I7060" t="s">
        <v>105</v>
      </c>
      <c r="J7060" t="s">
        <v>43</v>
      </c>
      <c r="K7060">
        <v>19</v>
      </c>
      <c r="L7060" s="1">
        <v>681</v>
      </c>
      <c r="M7060" t="s">
        <v>53</v>
      </c>
      <c r="N7060" t="s">
        <v>69</v>
      </c>
      <c r="O7060" t="s">
        <v>86</v>
      </c>
      <c r="P7060">
        <v>0</v>
      </c>
      <c r="Q7060">
        <v>57</v>
      </c>
      <c r="R7060">
        <v>3</v>
      </c>
      <c r="S7060">
        <v>1</v>
      </c>
      <c r="T7060">
        <v>3.8</v>
      </c>
      <c r="U7060">
        <v>1</v>
      </c>
      <c r="V7060">
        <v>8.1</v>
      </c>
      <c r="W7060" s="1">
        <v>915</v>
      </c>
      <c r="X7060" s="1">
        <v>259</v>
      </c>
      <c r="Y7060" s="1">
        <v>1298.5</v>
      </c>
      <c r="Z7060" t="s">
        <v>56</v>
      </c>
      <c r="AA7060" t="s">
        <v>48</v>
      </c>
      <c r="AB7060" s="1">
        <v>1855</v>
      </c>
      <c r="AC7060">
        <v>1</v>
      </c>
      <c r="AD7060">
        <v>0</v>
      </c>
      <c r="AE7060">
        <v>0</v>
      </c>
      <c r="AF7060">
        <v>0</v>
      </c>
      <c r="AG7060" t="s">
        <v>87</v>
      </c>
      <c r="AH7060">
        <f>IF(OR(Cleaned_Data_Table[[#This Row],[Appointment Status]]="No Show", Cleaned_Data_Table[[#This Row],[Appointment Status]]="Cancelled"), 1, 0)</f>
        <v>1</v>
      </c>
      <c r="AI7060" t="str">
        <f>IF(Cleaned_Data_Table[[#This Row],[Emergency Case]]=1, "Emergency Care", "Standard Care")</f>
        <v>Emergency Care</v>
      </c>
    </row>
    <row r="7061" spans="1:35">
      <c r="A7061" t="s">
        <v>7170</v>
      </c>
      <c r="B7061">
        <v>64</v>
      </c>
      <c r="C7061" t="s">
        <v>51</v>
      </c>
      <c r="D7061" t="s">
        <v>38</v>
      </c>
      <c r="E7061">
        <v>23.6</v>
      </c>
      <c r="F7061" t="s">
        <v>39</v>
      </c>
      <c r="G7061" t="s">
        <v>66</v>
      </c>
      <c r="H7061" t="s">
        <v>67</v>
      </c>
      <c r="I7061" t="s">
        <v>68</v>
      </c>
      <c r="J7061" t="s">
        <v>90</v>
      </c>
      <c r="K7061">
        <v>28</v>
      </c>
      <c r="L7061" s="1">
        <v>886</v>
      </c>
      <c r="M7061" t="s">
        <v>44</v>
      </c>
      <c r="N7061" t="s">
        <v>81</v>
      </c>
      <c r="O7061" t="s">
        <v>75</v>
      </c>
      <c r="P7061">
        <v>7</v>
      </c>
      <c r="Q7061">
        <v>9</v>
      </c>
      <c r="R7061">
        <v>3</v>
      </c>
      <c r="S7061">
        <v>1</v>
      </c>
      <c r="T7061">
        <v>3.4</v>
      </c>
      <c r="U7061">
        <v>0</v>
      </c>
      <c r="V7061">
        <v>10</v>
      </c>
      <c r="W7061" s="1">
        <v>13277</v>
      </c>
      <c r="X7061" s="1">
        <v>4584</v>
      </c>
      <c r="Y7061" s="1">
        <v>18747</v>
      </c>
      <c r="Z7061" t="s">
        <v>47</v>
      </c>
      <c r="AA7061" t="s">
        <v>76</v>
      </c>
      <c r="AB7061" s="1">
        <v>0</v>
      </c>
      <c r="AC7061">
        <v>0</v>
      </c>
      <c r="AD7061">
        <v>0</v>
      </c>
      <c r="AE7061">
        <v>0</v>
      </c>
      <c r="AF7061">
        <v>0</v>
      </c>
      <c r="AG7061" t="s">
        <v>87</v>
      </c>
      <c r="AH7061">
        <f>IF(OR(Cleaned_Data_Table[[#This Row],[Appointment Status]]="No Show", Cleaned_Data_Table[[#This Row],[Appointment Status]]="Cancelled"), 1, 0)</f>
        <v>0</v>
      </c>
      <c r="AI7061" t="str">
        <f>IF(Cleaned_Data_Table[[#This Row],[Emergency Case]]=1, "Emergency Care", "Standard Care")</f>
        <v>Standard Care</v>
      </c>
    </row>
    <row r="7062" spans="1:35">
      <c r="A7062" t="s">
        <v>7171</v>
      </c>
      <c r="B7062">
        <v>79</v>
      </c>
      <c r="C7062" t="s">
        <v>37</v>
      </c>
      <c r="D7062" t="s">
        <v>100</v>
      </c>
      <c r="E7062">
        <v>24.1</v>
      </c>
      <c r="F7062" t="s">
        <v>89</v>
      </c>
      <c r="G7062" t="s">
        <v>85</v>
      </c>
      <c r="H7062" t="s">
        <v>73</v>
      </c>
      <c r="I7062" t="s">
        <v>74</v>
      </c>
      <c r="J7062" t="s">
        <v>43</v>
      </c>
      <c r="K7062">
        <v>16</v>
      </c>
      <c r="L7062" s="1">
        <v>659</v>
      </c>
      <c r="M7062" t="s">
        <v>53</v>
      </c>
      <c r="N7062" t="s">
        <v>45</v>
      </c>
      <c r="O7062" t="s">
        <v>106</v>
      </c>
      <c r="P7062">
        <v>0</v>
      </c>
      <c r="Q7062">
        <v>40</v>
      </c>
      <c r="R7062">
        <v>10</v>
      </c>
      <c r="S7062">
        <v>4</v>
      </c>
      <c r="T7062">
        <v>3.4</v>
      </c>
      <c r="U7062">
        <v>1</v>
      </c>
      <c r="V7062">
        <v>9</v>
      </c>
      <c r="W7062" s="1">
        <v>982</v>
      </c>
      <c r="X7062" s="1">
        <v>662</v>
      </c>
      <c r="Y7062" s="1">
        <v>1612.1</v>
      </c>
      <c r="Z7062" t="s">
        <v>47</v>
      </c>
      <c r="AA7062" t="s">
        <v>71</v>
      </c>
      <c r="AB7062" s="1">
        <v>0</v>
      </c>
      <c r="AC7062">
        <v>1</v>
      </c>
      <c r="AD7062">
        <v>0</v>
      </c>
      <c r="AE7062">
        <v>0</v>
      </c>
      <c r="AF7062">
        <v>0</v>
      </c>
      <c r="AG7062" t="s">
        <v>87</v>
      </c>
      <c r="AH7062">
        <f>IF(OR(Cleaned_Data_Table[[#This Row],[Appointment Status]]="No Show", Cleaned_Data_Table[[#This Row],[Appointment Status]]="Cancelled"), 1, 0)</f>
        <v>0</v>
      </c>
      <c r="AI7062" t="str">
        <f>IF(Cleaned_Data_Table[[#This Row],[Emergency Case]]=1, "Emergency Care", "Standard Care")</f>
        <v>Emergency Care</v>
      </c>
    </row>
    <row r="7063" spans="1:35">
      <c r="A7063" t="s">
        <v>7172</v>
      </c>
      <c r="B7063">
        <v>41</v>
      </c>
      <c r="C7063" t="s">
        <v>51</v>
      </c>
      <c r="D7063" t="s">
        <v>118</v>
      </c>
      <c r="E7063">
        <v>24.9</v>
      </c>
      <c r="F7063" t="s">
        <v>89</v>
      </c>
      <c r="G7063" t="s">
        <v>66</v>
      </c>
      <c r="H7063" t="s">
        <v>60</v>
      </c>
      <c r="I7063" t="s">
        <v>61</v>
      </c>
      <c r="J7063" t="s">
        <v>43</v>
      </c>
      <c r="K7063">
        <v>24</v>
      </c>
      <c r="L7063" s="1">
        <v>824</v>
      </c>
      <c r="M7063" t="s">
        <v>53</v>
      </c>
      <c r="N7063" t="s">
        <v>124</v>
      </c>
      <c r="O7063" t="s">
        <v>46</v>
      </c>
      <c r="P7063">
        <v>10</v>
      </c>
      <c r="Q7063">
        <v>34</v>
      </c>
      <c r="R7063">
        <v>13</v>
      </c>
      <c r="S7063">
        <v>1</v>
      </c>
      <c r="T7063">
        <v>4.3</v>
      </c>
      <c r="U7063">
        <v>0</v>
      </c>
      <c r="V7063">
        <v>9.9</v>
      </c>
      <c r="W7063" s="1">
        <v>800</v>
      </c>
      <c r="X7063" s="1">
        <v>854</v>
      </c>
      <c r="Y7063" s="1">
        <v>1734.6</v>
      </c>
      <c r="Z7063" t="s">
        <v>47</v>
      </c>
      <c r="AA7063" t="s">
        <v>48</v>
      </c>
      <c r="AB7063" s="1">
        <v>0</v>
      </c>
      <c r="AC7063">
        <v>1</v>
      </c>
      <c r="AD7063">
        <v>0</v>
      </c>
      <c r="AE7063">
        <v>0</v>
      </c>
      <c r="AF7063">
        <v>0</v>
      </c>
      <c r="AG7063" t="s">
        <v>49</v>
      </c>
      <c r="AH7063">
        <f>IF(OR(Cleaned_Data_Table[[#This Row],[Appointment Status]]="No Show", Cleaned_Data_Table[[#This Row],[Appointment Status]]="Cancelled"), 1, 0)</f>
        <v>0</v>
      </c>
      <c r="AI7063" t="str">
        <f>IF(Cleaned_Data_Table[[#This Row],[Emergency Case]]=1, "Emergency Care", "Standard Care")</f>
        <v>Standard Care</v>
      </c>
    </row>
    <row r="7064" spans="1:35">
      <c r="A7064" t="s">
        <v>7173</v>
      </c>
      <c r="B7064">
        <v>4</v>
      </c>
      <c r="C7064" t="s">
        <v>51</v>
      </c>
      <c r="D7064" t="s">
        <v>38</v>
      </c>
      <c r="E7064">
        <v>27.6</v>
      </c>
      <c r="F7064" t="s">
        <v>52</v>
      </c>
      <c r="G7064" t="s">
        <v>66</v>
      </c>
      <c r="H7064" t="s">
        <v>94</v>
      </c>
      <c r="I7064" t="s">
        <v>95</v>
      </c>
      <c r="J7064" t="s">
        <v>43</v>
      </c>
      <c r="K7064">
        <v>6</v>
      </c>
      <c r="L7064" s="1">
        <v>443</v>
      </c>
      <c r="M7064" t="s">
        <v>53</v>
      </c>
      <c r="N7064" t="s">
        <v>54</v>
      </c>
      <c r="O7064" t="s">
        <v>119</v>
      </c>
      <c r="P7064">
        <v>23</v>
      </c>
      <c r="Q7064">
        <v>43</v>
      </c>
      <c r="R7064">
        <v>0</v>
      </c>
      <c r="S7064">
        <v>0</v>
      </c>
      <c r="T7064">
        <v>3.6</v>
      </c>
      <c r="U7064">
        <v>0</v>
      </c>
      <c r="V7064">
        <v>8.9</v>
      </c>
      <c r="W7064" s="1">
        <v>148</v>
      </c>
      <c r="X7064" s="1">
        <v>361</v>
      </c>
      <c r="Y7064" s="1">
        <v>666.4</v>
      </c>
      <c r="Z7064" t="s">
        <v>47</v>
      </c>
      <c r="AA7064" t="s">
        <v>112</v>
      </c>
      <c r="AB7064" s="1">
        <v>0</v>
      </c>
      <c r="AC7064">
        <v>1</v>
      </c>
      <c r="AD7064">
        <v>1</v>
      </c>
      <c r="AE7064">
        <v>0</v>
      </c>
      <c r="AF7064">
        <v>0</v>
      </c>
      <c r="AG7064" t="s">
        <v>49</v>
      </c>
      <c r="AH7064">
        <f>IF(OR(Cleaned_Data_Table[[#This Row],[Appointment Status]]="No Show", Cleaned_Data_Table[[#This Row],[Appointment Status]]="Cancelled"), 1, 0)</f>
        <v>0</v>
      </c>
      <c r="AI7064" t="str">
        <f>IF(Cleaned_Data_Table[[#This Row],[Emergency Case]]=1, "Emergency Care", "Standard Care")</f>
        <v>Standard Care</v>
      </c>
    </row>
    <row r="7065" spans="1:35">
      <c r="A7065" t="s">
        <v>7174</v>
      </c>
      <c r="B7065">
        <v>47</v>
      </c>
      <c r="C7065" t="s">
        <v>37</v>
      </c>
      <c r="D7065" t="s">
        <v>78</v>
      </c>
      <c r="E7065">
        <v>24.8</v>
      </c>
      <c r="F7065" t="s">
        <v>52</v>
      </c>
      <c r="G7065" t="s">
        <v>66</v>
      </c>
      <c r="H7065" t="s">
        <v>79</v>
      </c>
      <c r="I7065" t="s">
        <v>80</v>
      </c>
      <c r="J7065" t="s">
        <v>110</v>
      </c>
      <c r="K7065">
        <v>21</v>
      </c>
      <c r="L7065" s="1">
        <v>739</v>
      </c>
      <c r="M7065" t="s">
        <v>53</v>
      </c>
      <c r="N7065" t="s">
        <v>45</v>
      </c>
      <c r="O7065" t="s">
        <v>98</v>
      </c>
      <c r="P7065">
        <v>16</v>
      </c>
      <c r="Q7065">
        <v>13</v>
      </c>
      <c r="R7065">
        <v>9</v>
      </c>
      <c r="S7065">
        <v>1</v>
      </c>
      <c r="T7065">
        <v>3.4</v>
      </c>
      <c r="U7065">
        <v>0</v>
      </c>
      <c r="V7065">
        <v>10</v>
      </c>
      <c r="W7065" s="1">
        <v>4955</v>
      </c>
      <c r="X7065" s="1">
        <v>1260</v>
      </c>
      <c r="Y7065" s="1">
        <v>4867.8</v>
      </c>
      <c r="Z7065" t="s">
        <v>47</v>
      </c>
      <c r="AA7065" t="s">
        <v>48</v>
      </c>
      <c r="AB7065" s="1">
        <v>0</v>
      </c>
      <c r="AC7065">
        <v>0</v>
      </c>
      <c r="AD7065">
        <v>1</v>
      </c>
      <c r="AE7065">
        <v>0</v>
      </c>
      <c r="AF7065">
        <v>0</v>
      </c>
      <c r="AG7065" t="s">
        <v>87</v>
      </c>
      <c r="AH7065">
        <f>IF(OR(Cleaned_Data_Table[[#This Row],[Appointment Status]]="No Show", Cleaned_Data_Table[[#This Row],[Appointment Status]]="Cancelled"), 1, 0)</f>
        <v>0</v>
      </c>
      <c r="AI7065" t="str">
        <f>IF(Cleaned_Data_Table[[#This Row],[Emergency Case]]=1, "Emergency Care", "Standard Care")</f>
        <v>Standard Care</v>
      </c>
    </row>
    <row r="7066" spans="1:35">
      <c r="A7066" t="s">
        <v>7175</v>
      </c>
      <c r="B7066">
        <v>74</v>
      </c>
      <c r="C7066" t="s">
        <v>51</v>
      </c>
      <c r="D7066" t="s">
        <v>65</v>
      </c>
      <c r="E7066">
        <v>28.2</v>
      </c>
      <c r="F7066" t="s">
        <v>52</v>
      </c>
      <c r="G7066" t="s">
        <v>66</v>
      </c>
      <c r="H7066" t="s">
        <v>108</v>
      </c>
      <c r="I7066" t="s">
        <v>109</v>
      </c>
      <c r="J7066" t="s">
        <v>43</v>
      </c>
      <c r="K7066">
        <v>26</v>
      </c>
      <c r="L7066" s="1">
        <v>726</v>
      </c>
      <c r="M7066" t="s">
        <v>53</v>
      </c>
      <c r="N7066" t="s">
        <v>54</v>
      </c>
      <c r="O7066" t="s">
        <v>75</v>
      </c>
      <c r="P7066">
        <v>27</v>
      </c>
      <c r="Q7066">
        <v>27</v>
      </c>
      <c r="R7066">
        <v>5</v>
      </c>
      <c r="S7066">
        <v>3</v>
      </c>
      <c r="T7066">
        <v>3.8</v>
      </c>
      <c r="U7066">
        <v>0</v>
      </c>
      <c r="V7066">
        <v>10</v>
      </c>
      <c r="W7066" s="1">
        <v>560</v>
      </c>
      <c r="X7066" s="1">
        <v>20</v>
      </c>
      <c r="Y7066" s="1">
        <v>914.2</v>
      </c>
      <c r="Z7066" t="s">
        <v>56</v>
      </c>
      <c r="AA7066" t="s">
        <v>76</v>
      </c>
      <c r="AB7066" s="1">
        <v>1306</v>
      </c>
      <c r="AC7066">
        <v>0</v>
      </c>
      <c r="AD7066">
        <v>1</v>
      </c>
      <c r="AE7066">
        <v>0</v>
      </c>
      <c r="AF7066">
        <v>0</v>
      </c>
      <c r="AG7066" t="s">
        <v>49</v>
      </c>
      <c r="AH7066">
        <f>IF(OR(Cleaned_Data_Table[[#This Row],[Appointment Status]]="No Show", Cleaned_Data_Table[[#This Row],[Appointment Status]]="Cancelled"), 1, 0)</f>
        <v>1</v>
      </c>
      <c r="AI7066" t="str">
        <f>IF(Cleaned_Data_Table[[#This Row],[Emergency Case]]=1, "Emergency Care", "Standard Care")</f>
        <v>Standard Care</v>
      </c>
    </row>
    <row r="7067" spans="1:35">
      <c r="A7067" t="s">
        <v>7176</v>
      </c>
      <c r="B7067">
        <v>87</v>
      </c>
      <c r="C7067" t="s">
        <v>37</v>
      </c>
      <c r="D7067" t="s">
        <v>38</v>
      </c>
      <c r="E7067">
        <v>21.2</v>
      </c>
      <c r="F7067" t="s">
        <v>52</v>
      </c>
      <c r="G7067" t="s">
        <v>40</v>
      </c>
      <c r="H7067" t="s">
        <v>60</v>
      </c>
      <c r="I7067" t="s">
        <v>61</v>
      </c>
      <c r="J7067" t="s">
        <v>110</v>
      </c>
      <c r="K7067">
        <v>17</v>
      </c>
      <c r="L7067" s="1">
        <v>671</v>
      </c>
      <c r="M7067" t="s">
        <v>44</v>
      </c>
      <c r="N7067" t="s">
        <v>62</v>
      </c>
      <c r="O7067" t="s">
        <v>63</v>
      </c>
      <c r="P7067">
        <v>19</v>
      </c>
      <c r="Q7067">
        <v>30</v>
      </c>
      <c r="R7067">
        <v>9</v>
      </c>
      <c r="S7067">
        <v>2</v>
      </c>
      <c r="T7067">
        <v>3.5</v>
      </c>
      <c r="U7067">
        <v>0</v>
      </c>
      <c r="V7067">
        <v>9.8000000000000007</v>
      </c>
      <c r="W7067" s="1">
        <v>3011</v>
      </c>
      <c r="X7067" s="1">
        <v>3431</v>
      </c>
      <c r="Y7067" s="1">
        <v>7113</v>
      </c>
      <c r="Z7067" t="s">
        <v>47</v>
      </c>
      <c r="AA7067" t="s">
        <v>71</v>
      </c>
      <c r="AB7067" s="1">
        <v>0</v>
      </c>
      <c r="AC7067">
        <v>0</v>
      </c>
      <c r="AD7067">
        <v>1</v>
      </c>
      <c r="AE7067">
        <v>0</v>
      </c>
      <c r="AF7067">
        <v>0</v>
      </c>
      <c r="AG7067" t="s">
        <v>87</v>
      </c>
      <c r="AH7067">
        <f>IF(OR(Cleaned_Data_Table[[#This Row],[Appointment Status]]="No Show", Cleaned_Data_Table[[#This Row],[Appointment Status]]="Cancelled"), 1, 0)</f>
        <v>0</v>
      </c>
      <c r="AI7067" t="str">
        <f>IF(Cleaned_Data_Table[[#This Row],[Emergency Case]]=1, "Emergency Care", "Standard Care")</f>
        <v>Standard Care</v>
      </c>
    </row>
    <row r="7068" spans="1:35">
      <c r="A7068" t="s">
        <v>7177</v>
      </c>
      <c r="B7068">
        <v>49</v>
      </c>
      <c r="C7068" t="s">
        <v>51</v>
      </c>
      <c r="D7068" t="s">
        <v>38</v>
      </c>
      <c r="E7068">
        <v>31.5</v>
      </c>
      <c r="F7068" t="s">
        <v>39</v>
      </c>
      <c r="G7068" t="s">
        <v>40</v>
      </c>
      <c r="H7068" t="s">
        <v>104</v>
      </c>
      <c r="I7068" t="s">
        <v>105</v>
      </c>
      <c r="J7068" t="s">
        <v>90</v>
      </c>
      <c r="K7068">
        <v>14</v>
      </c>
      <c r="L7068" s="1">
        <v>635</v>
      </c>
      <c r="M7068" t="s">
        <v>53</v>
      </c>
      <c r="N7068" t="s">
        <v>45</v>
      </c>
      <c r="O7068" t="s">
        <v>111</v>
      </c>
      <c r="P7068">
        <v>9</v>
      </c>
      <c r="Q7068">
        <v>9</v>
      </c>
      <c r="R7068">
        <v>1</v>
      </c>
      <c r="S7068">
        <v>0</v>
      </c>
      <c r="T7068">
        <v>3.6</v>
      </c>
      <c r="U7068">
        <v>0</v>
      </c>
      <c r="V7068">
        <v>10</v>
      </c>
      <c r="W7068" s="1">
        <v>9860</v>
      </c>
      <c r="X7068" s="1">
        <v>13548</v>
      </c>
      <c r="Y7068" s="1">
        <v>16830.099999999999</v>
      </c>
      <c r="Z7068" t="s">
        <v>56</v>
      </c>
      <c r="AA7068" t="s">
        <v>48</v>
      </c>
      <c r="AB7068" s="1">
        <v>24043</v>
      </c>
      <c r="AC7068">
        <v>0</v>
      </c>
      <c r="AD7068">
        <v>0</v>
      </c>
      <c r="AE7068">
        <v>0</v>
      </c>
      <c r="AF7068">
        <v>0</v>
      </c>
      <c r="AG7068" t="s">
        <v>87</v>
      </c>
      <c r="AH7068">
        <f>IF(OR(Cleaned_Data_Table[[#This Row],[Appointment Status]]="No Show", Cleaned_Data_Table[[#This Row],[Appointment Status]]="Cancelled"), 1, 0)</f>
        <v>1</v>
      </c>
      <c r="AI7068" t="str">
        <f>IF(Cleaned_Data_Table[[#This Row],[Emergency Case]]=1, "Emergency Care", "Standard Care")</f>
        <v>Standard Care</v>
      </c>
    </row>
    <row r="7069" spans="1:35">
      <c r="A7069" t="s">
        <v>7178</v>
      </c>
      <c r="B7069">
        <v>1</v>
      </c>
      <c r="C7069" t="s">
        <v>37</v>
      </c>
      <c r="D7069" t="s">
        <v>84</v>
      </c>
      <c r="E7069">
        <v>21.7</v>
      </c>
      <c r="F7069" t="s">
        <v>52</v>
      </c>
      <c r="G7069" t="s">
        <v>40</v>
      </c>
      <c r="H7069" t="s">
        <v>138</v>
      </c>
      <c r="I7069" t="s">
        <v>139</v>
      </c>
      <c r="J7069" t="s">
        <v>90</v>
      </c>
      <c r="K7069">
        <v>14</v>
      </c>
      <c r="L7069" s="1">
        <v>533</v>
      </c>
      <c r="M7069" t="s">
        <v>53</v>
      </c>
      <c r="N7069" t="s">
        <v>45</v>
      </c>
      <c r="O7069" t="s">
        <v>111</v>
      </c>
      <c r="P7069">
        <v>29</v>
      </c>
      <c r="Q7069">
        <v>5</v>
      </c>
      <c r="R7069">
        <v>14</v>
      </c>
      <c r="S7069">
        <v>3</v>
      </c>
      <c r="T7069">
        <v>4.9000000000000004</v>
      </c>
      <c r="U7069">
        <v>0</v>
      </c>
      <c r="V7069">
        <v>10</v>
      </c>
      <c r="W7069" s="1">
        <v>12312</v>
      </c>
      <c r="X7069" s="1">
        <v>7629</v>
      </c>
      <c r="Y7069" s="1">
        <v>14331.8</v>
      </c>
      <c r="Z7069" t="s">
        <v>47</v>
      </c>
      <c r="AA7069" t="s">
        <v>112</v>
      </c>
      <c r="AB7069" s="1">
        <v>0</v>
      </c>
      <c r="AC7069">
        <v>0</v>
      </c>
      <c r="AD7069">
        <v>1</v>
      </c>
      <c r="AE7069">
        <v>0</v>
      </c>
      <c r="AF7069">
        <v>0</v>
      </c>
      <c r="AG7069" t="s">
        <v>91</v>
      </c>
      <c r="AH7069">
        <f>IF(OR(Cleaned_Data_Table[[#This Row],[Appointment Status]]="No Show", Cleaned_Data_Table[[#This Row],[Appointment Status]]="Cancelled"), 1, 0)</f>
        <v>0</v>
      </c>
      <c r="AI7069" t="str">
        <f>IF(Cleaned_Data_Table[[#This Row],[Emergency Case]]=1, "Emergency Care", "Standard Care")</f>
        <v>Standard Care</v>
      </c>
    </row>
    <row r="7070" spans="1:35">
      <c r="A7070" t="s">
        <v>7179</v>
      </c>
      <c r="B7070">
        <v>46</v>
      </c>
      <c r="C7070" t="s">
        <v>37</v>
      </c>
      <c r="D7070" t="s">
        <v>116</v>
      </c>
      <c r="E7070">
        <v>21.1</v>
      </c>
      <c r="F7070" t="s">
        <v>52</v>
      </c>
      <c r="G7070" t="s">
        <v>66</v>
      </c>
      <c r="H7070" t="s">
        <v>104</v>
      </c>
      <c r="I7070" t="s">
        <v>105</v>
      </c>
      <c r="J7070" t="s">
        <v>90</v>
      </c>
      <c r="K7070">
        <v>14</v>
      </c>
      <c r="L7070" s="1">
        <v>511</v>
      </c>
      <c r="M7070" t="s">
        <v>53</v>
      </c>
      <c r="N7070" t="s">
        <v>69</v>
      </c>
      <c r="O7070" t="s">
        <v>63</v>
      </c>
      <c r="P7070">
        <v>20</v>
      </c>
      <c r="Q7070">
        <v>14</v>
      </c>
      <c r="R7070">
        <v>5</v>
      </c>
      <c r="S7070">
        <v>2</v>
      </c>
      <c r="T7070">
        <v>3.7</v>
      </c>
      <c r="U7070">
        <v>0</v>
      </c>
      <c r="V7070">
        <v>10</v>
      </c>
      <c r="W7070" s="1">
        <v>12810</v>
      </c>
      <c r="X7070" s="1">
        <v>5349</v>
      </c>
      <c r="Y7070" s="1">
        <v>13069</v>
      </c>
      <c r="Z7070" t="s">
        <v>47</v>
      </c>
      <c r="AA7070" t="s">
        <v>48</v>
      </c>
      <c r="AB7070" s="1">
        <v>0</v>
      </c>
      <c r="AC7070">
        <v>0</v>
      </c>
      <c r="AD7070">
        <v>1</v>
      </c>
      <c r="AE7070">
        <v>0</v>
      </c>
      <c r="AF7070">
        <v>0</v>
      </c>
      <c r="AG7070" t="s">
        <v>91</v>
      </c>
      <c r="AH7070">
        <f>IF(OR(Cleaned_Data_Table[[#This Row],[Appointment Status]]="No Show", Cleaned_Data_Table[[#This Row],[Appointment Status]]="Cancelled"), 1, 0)</f>
        <v>0</v>
      </c>
      <c r="AI7070" t="str">
        <f>IF(Cleaned_Data_Table[[#This Row],[Emergency Case]]=1, "Emergency Care", "Standard Care")</f>
        <v>Standard Care</v>
      </c>
    </row>
    <row r="7071" spans="1:35">
      <c r="A7071" t="s">
        <v>7180</v>
      </c>
      <c r="B7071">
        <v>21</v>
      </c>
      <c r="C7071" t="s">
        <v>51</v>
      </c>
      <c r="D7071" t="s">
        <v>65</v>
      </c>
      <c r="E7071">
        <v>27.9</v>
      </c>
      <c r="F7071" t="s">
        <v>89</v>
      </c>
      <c r="G7071" t="s">
        <v>40</v>
      </c>
      <c r="H7071" t="s">
        <v>108</v>
      </c>
      <c r="I7071" t="s">
        <v>109</v>
      </c>
      <c r="J7071" t="s">
        <v>90</v>
      </c>
      <c r="K7071">
        <v>5</v>
      </c>
      <c r="L7071" s="1">
        <v>488</v>
      </c>
      <c r="M7071" t="s">
        <v>53</v>
      </c>
      <c r="N7071" t="s">
        <v>54</v>
      </c>
      <c r="O7071" t="s">
        <v>86</v>
      </c>
      <c r="P7071">
        <v>11</v>
      </c>
      <c r="Q7071">
        <v>13</v>
      </c>
      <c r="R7071">
        <v>4</v>
      </c>
      <c r="S7071">
        <v>0</v>
      </c>
      <c r="T7071">
        <v>3.7</v>
      </c>
      <c r="U7071">
        <v>0</v>
      </c>
      <c r="V7071">
        <v>10</v>
      </c>
      <c r="W7071" s="1">
        <v>8480</v>
      </c>
      <c r="X7071" s="1">
        <v>10945</v>
      </c>
      <c r="Y7071" s="1">
        <v>13939.1</v>
      </c>
      <c r="Z7071" t="s">
        <v>47</v>
      </c>
      <c r="AA7071" t="s">
        <v>57</v>
      </c>
      <c r="AB7071" s="1">
        <v>0</v>
      </c>
      <c r="AC7071">
        <v>0</v>
      </c>
      <c r="AD7071">
        <v>0</v>
      </c>
      <c r="AE7071">
        <v>0</v>
      </c>
      <c r="AF7071">
        <v>0</v>
      </c>
      <c r="AG7071" t="s">
        <v>87</v>
      </c>
      <c r="AH7071">
        <f>IF(OR(Cleaned_Data_Table[[#This Row],[Appointment Status]]="No Show", Cleaned_Data_Table[[#This Row],[Appointment Status]]="Cancelled"), 1, 0)</f>
        <v>0</v>
      </c>
      <c r="AI7071" t="str">
        <f>IF(Cleaned_Data_Table[[#This Row],[Emergency Case]]=1, "Emergency Care", "Standard Care")</f>
        <v>Standard Care</v>
      </c>
    </row>
    <row r="7072" spans="1:35">
      <c r="A7072" t="s">
        <v>7181</v>
      </c>
      <c r="B7072">
        <v>83</v>
      </c>
      <c r="C7072" t="s">
        <v>51</v>
      </c>
      <c r="D7072" t="s">
        <v>65</v>
      </c>
      <c r="E7072">
        <v>28.6</v>
      </c>
      <c r="F7072" t="s">
        <v>52</v>
      </c>
      <c r="G7072" t="s">
        <v>66</v>
      </c>
      <c r="H7072" t="s">
        <v>104</v>
      </c>
      <c r="I7072" t="s">
        <v>105</v>
      </c>
      <c r="J7072" t="s">
        <v>110</v>
      </c>
      <c r="K7072">
        <v>19</v>
      </c>
      <c r="L7072" s="1">
        <v>651</v>
      </c>
      <c r="M7072" t="s">
        <v>53</v>
      </c>
      <c r="N7072" t="s">
        <v>124</v>
      </c>
      <c r="O7072" t="s">
        <v>98</v>
      </c>
      <c r="P7072">
        <v>21</v>
      </c>
      <c r="Q7072">
        <v>13</v>
      </c>
      <c r="R7072">
        <v>5</v>
      </c>
      <c r="S7072">
        <v>0</v>
      </c>
      <c r="T7072">
        <v>3.6</v>
      </c>
      <c r="U7072">
        <v>0</v>
      </c>
      <c r="V7072">
        <v>10</v>
      </c>
      <c r="W7072" s="1">
        <v>2879</v>
      </c>
      <c r="X7072" s="1">
        <v>3204</v>
      </c>
      <c r="Y7072" s="1">
        <v>4713.8</v>
      </c>
      <c r="Z7072" t="s">
        <v>47</v>
      </c>
      <c r="AA7072" t="s">
        <v>71</v>
      </c>
      <c r="AB7072" s="1">
        <v>0</v>
      </c>
      <c r="AC7072">
        <v>0</v>
      </c>
      <c r="AD7072">
        <v>1</v>
      </c>
      <c r="AE7072">
        <v>0</v>
      </c>
      <c r="AF7072">
        <v>0</v>
      </c>
      <c r="AG7072" t="s">
        <v>87</v>
      </c>
      <c r="AH7072">
        <f>IF(OR(Cleaned_Data_Table[[#This Row],[Appointment Status]]="No Show", Cleaned_Data_Table[[#This Row],[Appointment Status]]="Cancelled"), 1, 0)</f>
        <v>0</v>
      </c>
      <c r="AI7072" t="str">
        <f>IF(Cleaned_Data_Table[[#This Row],[Emergency Case]]=1, "Emergency Care", "Standard Care")</f>
        <v>Standard Care</v>
      </c>
    </row>
    <row r="7073" spans="1:35">
      <c r="A7073" t="s">
        <v>7182</v>
      </c>
      <c r="B7073">
        <v>58</v>
      </c>
      <c r="C7073" t="s">
        <v>37</v>
      </c>
      <c r="D7073" t="s">
        <v>100</v>
      </c>
      <c r="E7073">
        <v>22.3</v>
      </c>
      <c r="F7073" t="s">
        <v>89</v>
      </c>
      <c r="G7073" t="s">
        <v>66</v>
      </c>
      <c r="H7073" t="s">
        <v>41</v>
      </c>
      <c r="I7073" t="s">
        <v>42</v>
      </c>
      <c r="J7073" t="s">
        <v>110</v>
      </c>
      <c r="K7073">
        <v>20</v>
      </c>
      <c r="L7073" s="1">
        <v>746</v>
      </c>
      <c r="M7073" t="s">
        <v>44</v>
      </c>
      <c r="N7073" t="s">
        <v>69</v>
      </c>
      <c r="O7073" t="s">
        <v>119</v>
      </c>
      <c r="P7073">
        <v>14</v>
      </c>
      <c r="Q7073">
        <v>35</v>
      </c>
      <c r="R7073">
        <v>13</v>
      </c>
      <c r="S7073">
        <v>2</v>
      </c>
      <c r="T7073">
        <v>4.8</v>
      </c>
      <c r="U7073">
        <v>0</v>
      </c>
      <c r="V7073">
        <v>10</v>
      </c>
      <c r="W7073" s="1">
        <v>1057</v>
      </c>
      <c r="X7073" s="1">
        <v>2494</v>
      </c>
      <c r="Y7073" s="1">
        <v>4297</v>
      </c>
      <c r="Z7073" t="s">
        <v>47</v>
      </c>
      <c r="AA7073" t="s">
        <v>76</v>
      </c>
      <c r="AB7073" s="1">
        <v>0</v>
      </c>
      <c r="AC7073">
        <v>1</v>
      </c>
      <c r="AD7073">
        <v>0</v>
      </c>
      <c r="AE7073">
        <v>0</v>
      </c>
      <c r="AF7073">
        <v>0</v>
      </c>
      <c r="AG7073" t="s">
        <v>87</v>
      </c>
      <c r="AH7073">
        <f>IF(OR(Cleaned_Data_Table[[#This Row],[Appointment Status]]="No Show", Cleaned_Data_Table[[#This Row],[Appointment Status]]="Cancelled"), 1, 0)</f>
        <v>0</v>
      </c>
      <c r="AI7073" t="str">
        <f>IF(Cleaned_Data_Table[[#This Row],[Emergency Case]]=1, "Emergency Care", "Standard Care")</f>
        <v>Standard Care</v>
      </c>
    </row>
    <row r="7074" spans="1:35">
      <c r="A7074" t="s">
        <v>7183</v>
      </c>
      <c r="B7074">
        <v>27</v>
      </c>
      <c r="C7074" t="s">
        <v>37</v>
      </c>
      <c r="D7074" t="s">
        <v>84</v>
      </c>
      <c r="E7074">
        <v>26.2</v>
      </c>
      <c r="F7074" t="s">
        <v>52</v>
      </c>
      <c r="G7074" t="s">
        <v>40</v>
      </c>
      <c r="H7074" t="s">
        <v>73</v>
      </c>
      <c r="I7074" t="s">
        <v>74</v>
      </c>
      <c r="J7074" t="s">
        <v>110</v>
      </c>
      <c r="K7074">
        <v>1</v>
      </c>
      <c r="L7074" s="1">
        <v>323</v>
      </c>
      <c r="M7074" t="s">
        <v>53</v>
      </c>
      <c r="N7074" t="s">
        <v>45</v>
      </c>
      <c r="O7074" t="s">
        <v>119</v>
      </c>
      <c r="P7074">
        <v>15</v>
      </c>
      <c r="Q7074">
        <v>30</v>
      </c>
      <c r="R7074">
        <v>10</v>
      </c>
      <c r="S7074">
        <v>2</v>
      </c>
      <c r="T7074">
        <v>4.5999999999999996</v>
      </c>
      <c r="U7074">
        <v>0</v>
      </c>
      <c r="V7074">
        <v>10</v>
      </c>
      <c r="W7074" s="1">
        <v>1622</v>
      </c>
      <c r="X7074" s="1">
        <v>2666</v>
      </c>
      <c r="Y7074" s="1">
        <v>3227.7</v>
      </c>
      <c r="Z7074" t="s">
        <v>47</v>
      </c>
      <c r="AA7074" t="s">
        <v>57</v>
      </c>
      <c r="AB7074" s="1">
        <v>0</v>
      </c>
      <c r="AC7074">
        <v>0</v>
      </c>
      <c r="AD7074">
        <v>1</v>
      </c>
      <c r="AE7074">
        <v>0</v>
      </c>
      <c r="AF7074">
        <v>0</v>
      </c>
      <c r="AG7074" t="s">
        <v>87</v>
      </c>
      <c r="AH7074">
        <f>IF(OR(Cleaned_Data_Table[[#This Row],[Appointment Status]]="No Show", Cleaned_Data_Table[[#This Row],[Appointment Status]]="Cancelled"), 1, 0)</f>
        <v>0</v>
      </c>
      <c r="AI7074" t="str">
        <f>IF(Cleaned_Data_Table[[#This Row],[Emergency Case]]=1, "Emergency Care", "Standard Care")</f>
        <v>Standard Care</v>
      </c>
    </row>
    <row r="7075" spans="1:35">
      <c r="A7075" t="s">
        <v>7184</v>
      </c>
      <c r="B7075">
        <v>23</v>
      </c>
      <c r="C7075" t="s">
        <v>37</v>
      </c>
      <c r="D7075" t="s">
        <v>59</v>
      </c>
      <c r="E7075">
        <v>23.6</v>
      </c>
      <c r="F7075" t="s">
        <v>39</v>
      </c>
      <c r="G7075" t="s">
        <v>40</v>
      </c>
      <c r="H7075" t="s">
        <v>41</v>
      </c>
      <c r="I7075" t="s">
        <v>42</v>
      </c>
      <c r="J7075" t="s">
        <v>43</v>
      </c>
      <c r="K7075">
        <v>18</v>
      </c>
      <c r="L7075" s="1">
        <v>743</v>
      </c>
      <c r="M7075" t="s">
        <v>53</v>
      </c>
      <c r="N7075" t="s">
        <v>54</v>
      </c>
      <c r="O7075" t="s">
        <v>75</v>
      </c>
      <c r="P7075">
        <v>1</v>
      </c>
      <c r="Q7075">
        <v>26</v>
      </c>
      <c r="R7075">
        <v>2</v>
      </c>
      <c r="S7075">
        <v>1</v>
      </c>
      <c r="T7075">
        <v>4.5999999999999996</v>
      </c>
      <c r="U7075">
        <v>0</v>
      </c>
      <c r="V7075">
        <v>10</v>
      </c>
      <c r="W7075" s="1">
        <v>431</v>
      </c>
      <c r="X7075" s="1">
        <v>211</v>
      </c>
      <c r="Y7075" s="1">
        <v>969.5</v>
      </c>
      <c r="Z7075" t="s">
        <v>47</v>
      </c>
      <c r="AA7075" t="s">
        <v>57</v>
      </c>
      <c r="AB7075" s="1">
        <v>0</v>
      </c>
      <c r="AC7075">
        <v>0</v>
      </c>
      <c r="AD7075">
        <v>0</v>
      </c>
      <c r="AE7075">
        <v>0</v>
      </c>
      <c r="AF7075">
        <v>0</v>
      </c>
      <c r="AG7075" t="s">
        <v>87</v>
      </c>
      <c r="AH7075">
        <f>IF(OR(Cleaned_Data_Table[[#This Row],[Appointment Status]]="No Show", Cleaned_Data_Table[[#This Row],[Appointment Status]]="Cancelled"), 1, 0)</f>
        <v>0</v>
      </c>
      <c r="AI7075" t="str">
        <f>IF(Cleaned_Data_Table[[#This Row],[Emergency Case]]=1, "Emergency Care", "Standard Care")</f>
        <v>Standard Care</v>
      </c>
    </row>
    <row r="7076" spans="1:35">
      <c r="A7076" t="s">
        <v>7185</v>
      </c>
      <c r="B7076">
        <v>37</v>
      </c>
      <c r="C7076" t="s">
        <v>37</v>
      </c>
      <c r="D7076" t="s">
        <v>93</v>
      </c>
      <c r="E7076">
        <v>23.8</v>
      </c>
      <c r="F7076" t="s">
        <v>39</v>
      </c>
      <c r="G7076" t="s">
        <v>40</v>
      </c>
      <c r="H7076" t="s">
        <v>79</v>
      </c>
      <c r="I7076" t="s">
        <v>80</v>
      </c>
      <c r="J7076" t="s">
        <v>43</v>
      </c>
      <c r="K7076">
        <v>9</v>
      </c>
      <c r="L7076" s="1">
        <v>391</v>
      </c>
      <c r="M7076" t="s">
        <v>53</v>
      </c>
      <c r="N7076" t="s">
        <v>124</v>
      </c>
      <c r="O7076" t="s">
        <v>98</v>
      </c>
      <c r="P7076">
        <v>1</v>
      </c>
      <c r="Q7076">
        <v>34</v>
      </c>
      <c r="R7076">
        <v>14</v>
      </c>
      <c r="S7076">
        <v>1</v>
      </c>
      <c r="T7076">
        <v>3.6</v>
      </c>
      <c r="U7076">
        <v>0</v>
      </c>
      <c r="V7076">
        <v>9.5</v>
      </c>
      <c r="W7076" s="1">
        <v>251</v>
      </c>
      <c r="X7076" s="1">
        <v>875</v>
      </c>
      <c r="Y7076" s="1">
        <v>1061.9000000000001</v>
      </c>
      <c r="Z7076" t="s">
        <v>47</v>
      </c>
      <c r="AA7076" t="s">
        <v>48</v>
      </c>
      <c r="AB7076" s="1">
        <v>0</v>
      </c>
      <c r="AC7076">
        <v>1</v>
      </c>
      <c r="AD7076">
        <v>0</v>
      </c>
      <c r="AE7076">
        <v>0</v>
      </c>
      <c r="AF7076">
        <v>0</v>
      </c>
      <c r="AG7076" t="s">
        <v>87</v>
      </c>
      <c r="AH7076">
        <f>IF(OR(Cleaned_Data_Table[[#This Row],[Appointment Status]]="No Show", Cleaned_Data_Table[[#This Row],[Appointment Status]]="Cancelled"), 1, 0)</f>
        <v>0</v>
      </c>
      <c r="AI7076" t="str">
        <f>IF(Cleaned_Data_Table[[#This Row],[Emergency Case]]=1, "Emergency Care", "Standard Care")</f>
        <v>Standard Care</v>
      </c>
    </row>
    <row r="7077" spans="1:35">
      <c r="A7077" t="s">
        <v>7186</v>
      </c>
      <c r="B7077">
        <v>76</v>
      </c>
      <c r="C7077" t="s">
        <v>37</v>
      </c>
      <c r="D7077" t="s">
        <v>116</v>
      </c>
      <c r="E7077">
        <v>25.4</v>
      </c>
      <c r="F7077" t="s">
        <v>89</v>
      </c>
      <c r="G7077" t="s">
        <v>66</v>
      </c>
      <c r="H7077" t="s">
        <v>60</v>
      </c>
      <c r="I7077" t="s">
        <v>61</v>
      </c>
      <c r="J7077" t="s">
        <v>90</v>
      </c>
      <c r="K7077">
        <v>2</v>
      </c>
      <c r="L7077" s="1">
        <v>360</v>
      </c>
      <c r="M7077" t="s">
        <v>53</v>
      </c>
      <c r="N7077" t="s">
        <v>54</v>
      </c>
      <c r="O7077" t="s">
        <v>75</v>
      </c>
      <c r="P7077">
        <v>25</v>
      </c>
      <c r="Q7077">
        <v>9</v>
      </c>
      <c r="R7077">
        <v>10</v>
      </c>
      <c r="S7077">
        <v>0</v>
      </c>
      <c r="T7077">
        <v>4.3</v>
      </c>
      <c r="U7077">
        <v>0</v>
      </c>
      <c r="V7077">
        <v>10</v>
      </c>
      <c r="W7077" s="1">
        <v>8845</v>
      </c>
      <c r="X7077" s="1">
        <v>8225</v>
      </c>
      <c r="Y7077" s="1">
        <v>12201</v>
      </c>
      <c r="Z7077" t="s">
        <v>47</v>
      </c>
      <c r="AA7077" t="s">
        <v>71</v>
      </c>
      <c r="AB7077" s="1">
        <v>0</v>
      </c>
      <c r="AC7077">
        <v>0</v>
      </c>
      <c r="AD7077">
        <v>1</v>
      </c>
      <c r="AE7077">
        <v>0</v>
      </c>
      <c r="AF7077">
        <v>0</v>
      </c>
      <c r="AG7077" t="s">
        <v>91</v>
      </c>
      <c r="AH7077">
        <f>IF(OR(Cleaned_Data_Table[[#This Row],[Appointment Status]]="No Show", Cleaned_Data_Table[[#This Row],[Appointment Status]]="Cancelled"), 1, 0)</f>
        <v>0</v>
      </c>
      <c r="AI7077" t="str">
        <f>IF(Cleaned_Data_Table[[#This Row],[Emergency Case]]=1, "Emergency Care", "Standard Care")</f>
        <v>Standard Care</v>
      </c>
    </row>
    <row r="7078" spans="1:35">
      <c r="A7078" t="s">
        <v>7187</v>
      </c>
      <c r="B7078">
        <v>16</v>
      </c>
      <c r="C7078" t="s">
        <v>51</v>
      </c>
      <c r="D7078" t="s">
        <v>114</v>
      </c>
      <c r="E7078">
        <v>26</v>
      </c>
      <c r="F7078" t="s">
        <v>89</v>
      </c>
      <c r="G7078" t="s">
        <v>40</v>
      </c>
      <c r="H7078" t="s">
        <v>79</v>
      </c>
      <c r="I7078" t="s">
        <v>80</v>
      </c>
      <c r="J7078" t="s">
        <v>110</v>
      </c>
      <c r="K7078">
        <v>7</v>
      </c>
      <c r="L7078" s="1">
        <v>513</v>
      </c>
      <c r="M7078" t="s">
        <v>53</v>
      </c>
      <c r="N7078" t="s">
        <v>81</v>
      </c>
      <c r="O7078" t="s">
        <v>101</v>
      </c>
      <c r="P7078">
        <v>5</v>
      </c>
      <c r="Q7078">
        <v>24</v>
      </c>
      <c r="R7078">
        <v>6</v>
      </c>
      <c r="S7078">
        <v>0</v>
      </c>
      <c r="T7078">
        <v>4.8</v>
      </c>
      <c r="U7078">
        <v>0</v>
      </c>
      <c r="V7078">
        <v>10</v>
      </c>
      <c r="W7078" s="1">
        <v>4563</v>
      </c>
      <c r="X7078" s="1">
        <v>3430</v>
      </c>
      <c r="Y7078" s="1">
        <v>5954.2</v>
      </c>
      <c r="Z7078" t="s">
        <v>47</v>
      </c>
      <c r="AA7078" t="s">
        <v>112</v>
      </c>
      <c r="AB7078" s="1">
        <v>0</v>
      </c>
      <c r="AC7078">
        <v>0</v>
      </c>
      <c r="AD7078">
        <v>0</v>
      </c>
      <c r="AE7078">
        <v>0</v>
      </c>
      <c r="AF7078">
        <v>0</v>
      </c>
      <c r="AG7078" t="s">
        <v>87</v>
      </c>
      <c r="AH7078">
        <f>IF(OR(Cleaned_Data_Table[[#This Row],[Appointment Status]]="No Show", Cleaned_Data_Table[[#This Row],[Appointment Status]]="Cancelled"), 1, 0)</f>
        <v>0</v>
      </c>
      <c r="AI7078" t="str">
        <f>IF(Cleaned_Data_Table[[#This Row],[Emergency Case]]=1, "Emergency Care", "Standard Care")</f>
        <v>Standard Care</v>
      </c>
    </row>
    <row r="7079" spans="1:35">
      <c r="A7079" t="s">
        <v>7188</v>
      </c>
      <c r="B7079">
        <v>33</v>
      </c>
      <c r="C7079" t="s">
        <v>37</v>
      </c>
      <c r="D7079" t="s">
        <v>114</v>
      </c>
      <c r="E7079">
        <v>27.5</v>
      </c>
      <c r="F7079" t="s">
        <v>39</v>
      </c>
      <c r="G7079" t="s">
        <v>66</v>
      </c>
      <c r="H7079" t="s">
        <v>108</v>
      </c>
      <c r="I7079" t="s">
        <v>109</v>
      </c>
      <c r="J7079" t="s">
        <v>43</v>
      </c>
      <c r="K7079">
        <v>22</v>
      </c>
      <c r="L7079" s="1">
        <v>832</v>
      </c>
      <c r="M7079" t="s">
        <v>53</v>
      </c>
      <c r="N7079" t="s">
        <v>62</v>
      </c>
      <c r="O7079" t="s">
        <v>82</v>
      </c>
      <c r="P7079">
        <v>13</v>
      </c>
      <c r="Q7079">
        <v>38</v>
      </c>
      <c r="R7079">
        <v>4</v>
      </c>
      <c r="S7079">
        <v>1</v>
      </c>
      <c r="T7079">
        <v>3.7</v>
      </c>
      <c r="U7079">
        <v>0</v>
      </c>
      <c r="V7079">
        <v>9.3000000000000007</v>
      </c>
      <c r="W7079" s="1">
        <v>307</v>
      </c>
      <c r="X7079" s="1">
        <v>102</v>
      </c>
      <c r="Y7079" s="1">
        <v>868.7</v>
      </c>
      <c r="Z7079" t="s">
        <v>56</v>
      </c>
      <c r="AA7079" t="s">
        <v>57</v>
      </c>
      <c r="AB7079" s="1">
        <v>1241</v>
      </c>
      <c r="AC7079">
        <v>1</v>
      </c>
      <c r="AD7079">
        <v>0</v>
      </c>
      <c r="AE7079">
        <v>0</v>
      </c>
      <c r="AF7079">
        <v>0</v>
      </c>
      <c r="AG7079" t="s">
        <v>49</v>
      </c>
      <c r="AH7079">
        <f>IF(OR(Cleaned_Data_Table[[#This Row],[Appointment Status]]="No Show", Cleaned_Data_Table[[#This Row],[Appointment Status]]="Cancelled"), 1, 0)</f>
        <v>1</v>
      </c>
      <c r="AI7079" t="str">
        <f>IF(Cleaned_Data_Table[[#This Row],[Emergency Case]]=1, "Emergency Care", "Standard Care")</f>
        <v>Standard Care</v>
      </c>
    </row>
    <row r="7080" spans="1:35">
      <c r="A7080" t="s">
        <v>7189</v>
      </c>
      <c r="B7080">
        <v>66</v>
      </c>
      <c r="C7080" t="s">
        <v>37</v>
      </c>
      <c r="D7080" t="s">
        <v>116</v>
      </c>
      <c r="E7080">
        <v>24.4</v>
      </c>
      <c r="F7080" t="s">
        <v>52</v>
      </c>
      <c r="G7080" t="s">
        <v>85</v>
      </c>
      <c r="H7080" t="s">
        <v>67</v>
      </c>
      <c r="I7080" t="s">
        <v>68</v>
      </c>
      <c r="J7080" t="s">
        <v>110</v>
      </c>
      <c r="K7080">
        <v>23</v>
      </c>
      <c r="L7080" s="1">
        <v>772</v>
      </c>
      <c r="M7080" t="s">
        <v>44</v>
      </c>
      <c r="N7080" t="s">
        <v>54</v>
      </c>
      <c r="O7080" t="s">
        <v>101</v>
      </c>
      <c r="P7080">
        <v>0</v>
      </c>
      <c r="Q7080">
        <v>15</v>
      </c>
      <c r="R7080">
        <v>13</v>
      </c>
      <c r="S7080">
        <v>4</v>
      </c>
      <c r="T7080">
        <v>4.2</v>
      </c>
      <c r="U7080">
        <v>1</v>
      </c>
      <c r="V7080">
        <v>10</v>
      </c>
      <c r="W7080" s="1">
        <v>3850</v>
      </c>
      <c r="X7080" s="1">
        <v>3294</v>
      </c>
      <c r="Y7080" s="1">
        <v>7916</v>
      </c>
      <c r="Z7080" t="s">
        <v>47</v>
      </c>
      <c r="AA7080" t="s">
        <v>76</v>
      </c>
      <c r="AB7080" s="1">
        <v>0</v>
      </c>
      <c r="AC7080">
        <v>0</v>
      </c>
      <c r="AD7080">
        <v>0</v>
      </c>
      <c r="AE7080">
        <v>0</v>
      </c>
      <c r="AF7080">
        <v>0</v>
      </c>
      <c r="AG7080" t="s">
        <v>87</v>
      </c>
      <c r="AH7080">
        <f>IF(OR(Cleaned_Data_Table[[#This Row],[Appointment Status]]="No Show", Cleaned_Data_Table[[#This Row],[Appointment Status]]="Cancelled"), 1, 0)</f>
        <v>0</v>
      </c>
      <c r="AI7080" t="str">
        <f>IF(Cleaned_Data_Table[[#This Row],[Emergency Case]]=1, "Emergency Care", "Standard Care")</f>
        <v>Emergency Care</v>
      </c>
    </row>
    <row r="7081" spans="1:35">
      <c r="A7081" t="s">
        <v>7190</v>
      </c>
      <c r="B7081">
        <v>30</v>
      </c>
      <c r="C7081" t="s">
        <v>37</v>
      </c>
      <c r="D7081" t="s">
        <v>100</v>
      </c>
      <c r="E7081">
        <v>23.4</v>
      </c>
      <c r="F7081" t="s">
        <v>89</v>
      </c>
      <c r="G7081" t="s">
        <v>66</v>
      </c>
      <c r="H7081" t="s">
        <v>79</v>
      </c>
      <c r="I7081" t="s">
        <v>80</v>
      </c>
      <c r="J7081" t="s">
        <v>90</v>
      </c>
      <c r="K7081">
        <v>28</v>
      </c>
      <c r="L7081" s="1">
        <v>791</v>
      </c>
      <c r="M7081" t="s">
        <v>44</v>
      </c>
      <c r="N7081" t="s">
        <v>69</v>
      </c>
      <c r="O7081" t="s">
        <v>98</v>
      </c>
      <c r="P7081">
        <v>3</v>
      </c>
      <c r="Q7081">
        <v>18</v>
      </c>
      <c r="R7081">
        <v>12</v>
      </c>
      <c r="S7081">
        <v>2</v>
      </c>
      <c r="T7081">
        <v>3.3</v>
      </c>
      <c r="U7081">
        <v>0</v>
      </c>
      <c r="V7081">
        <v>10</v>
      </c>
      <c r="W7081" s="1">
        <v>5583</v>
      </c>
      <c r="X7081" s="1">
        <v>10771</v>
      </c>
      <c r="Y7081" s="1">
        <v>17145</v>
      </c>
      <c r="Z7081" t="s">
        <v>47</v>
      </c>
      <c r="AA7081" t="s">
        <v>57</v>
      </c>
      <c r="AB7081" s="1">
        <v>0</v>
      </c>
      <c r="AC7081">
        <v>0</v>
      </c>
      <c r="AD7081">
        <v>0</v>
      </c>
      <c r="AE7081">
        <v>0</v>
      </c>
      <c r="AF7081">
        <v>0</v>
      </c>
      <c r="AG7081" t="s">
        <v>131</v>
      </c>
      <c r="AH7081">
        <f>IF(OR(Cleaned_Data_Table[[#This Row],[Appointment Status]]="No Show", Cleaned_Data_Table[[#This Row],[Appointment Status]]="Cancelled"), 1, 0)</f>
        <v>0</v>
      </c>
      <c r="AI7081" t="str">
        <f>IF(Cleaned_Data_Table[[#This Row],[Emergency Case]]=1, "Emergency Care", "Standard Care")</f>
        <v>Standard Care</v>
      </c>
    </row>
    <row r="7082" spans="1:35">
      <c r="A7082" t="s">
        <v>7191</v>
      </c>
      <c r="B7082">
        <v>81</v>
      </c>
      <c r="C7082" t="s">
        <v>51</v>
      </c>
      <c r="D7082" t="s">
        <v>114</v>
      </c>
      <c r="E7082">
        <v>25.5</v>
      </c>
      <c r="F7082" t="s">
        <v>103</v>
      </c>
      <c r="G7082" t="s">
        <v>40</v>
      </c>
      <c r="H7082" t="s">
        <v>94</v>
      </c>
      <c r="I7082" t="s">
        <v>95</v>
      </c>
      <c r="J7082" t="s">
        <v>110</v>
      </c>
      <c r="K7082">
        <v>3</v>
      </c>
      <c r="L7082" s="1">
        <v>411</v>
      </c>
      <c r="M7082" t="s">
        <v>53</v>
      </c>
      <c r="N7082" t="s">
        <v>124</v>
      </c>
      <c r="O7082" t="s">
        <v>55</v>
      </c>
      <c r="P7082">
        <v>20</v>
      </c>
      <c r="Q7082">
        <v>22</v>
      </c>
      <c r="R7082">
        <v>8</v>
      </c>
      <c r="S7082">
        <v>0</v>
      </c>
      <c r="T7082">
        <v>4.9000000000000004</v>
      </c>
      <c r="U7082">
        <v>0</v>
      </c>
      <c r="V7082">
        <v>10</v>
      </c>
      <c r="W7082" s="1">
        <v>1125</v>
      </c>
      <c r="X7082" s="1">
        <v>1135</v>
      </c>
      <c r="Y7082" s="1">
        <v>1869.7</v>
      </c>
      <c r="Z7082" t="s">
        <v>47</v>
      </c>
      <c r="AA7082" t="s">
        <v>71</v>
      </c>
      <c r="AB7082" s="1">
        <v>0</v>
      </c>
      <c r="AC7082">
        <v>0</v>
      </c>
      <c r="AD7082">
        <v>1</v>
      </c>
      <c r="AE7082">
        <v>0</v>
      </c>
      <c r="AF7082">
        <v>0</v>
      </c>
      <c r="AG7082" t="s">
        <v>87</v>
      </c>
      <c r="AH7082">
        <f>IF(OR(Cleaned_Data_Table[[#This Row],[Appointment Status]]="No Show", Cleaned_Data_Table[[#This Row],[Appointment Status]]="Cancelled"), 1, 0)</f>
        <v>0</v>
      </c>
      <c r="AI7082" t="str">
        <f>IF(Cleaned_Data_Table[[#This Row],[Emergency Case]]=1, "Emergency Care", "Standard Care")</f>
        <v>Standard Care</v>
      </c>
    </row>
    <row r="7083" spans="1:35">
      <c r="A7083" t="s">
        <v>7192</v>
      </c>
      <c r="B7083">
        <v>57</v>
      </c>
      <c r="C7083" t="s">
        <v>37</v>
      </c>
      <c r="D7083" t="s">
        <v>78</v>
      </c>
      <c r="E7083">
        <v>24.7</v>
      </c>
      <c r="F7083" t="s">
        <v>39</v>
      </c>
      <c r="G7083" t="s">
        <v>66</v>
      </c>
      <c r="H7083" t="s">
        <v>108</v>
      </c>
      <c r="I7083" t="s">
        <v>109</v>
      </c>
      <c r="J7083" t="s">
        <v>110</v>
      </c>
      <c r="K7083">
        <v>10</v>
      </c>
      <c r="L7083" s="1">
        <v>426</v>
      </c>
      <c r="M7083" t="s">
        <v>44</v>
      </c>
      <c r="N7083" t="s">
        <v>54</v>
      </c>
      <c r="O7083" t="s">
        <v>46</v>
      </c>
      <c r="P7083">
        <v>6</v>
      </c>
      <c r="Q7083">
        <v>19</v>
      </c>
      <c r="R7083">
        <v>10</v>
      </c>
      <c r="S7083">
        <v>2</v>
      </c>
      <c r="T7083">
        <v>4.3</v>
      </c>
      <c r="U7083">
        <v>0</v>
      </c>
      <c r="V7083">
        <v>10</v>
      </c>
      <c r="W7083" s="1">
        <v>4465</v>
      </c>
      <c r="X7083" s="1">
        <v>3948</v>
      </c>
      <c r="Y7083" s="1">
        <v>8839</v>
      </c>
      <c r="Z7083" t="s">
        <v>47</v>
      </c>
      <c r="AA7083" t="s">
        <v>76</v>
      </c>
      <c r="AB7083" s="1">
        <v>0</v>
      </c>
      <c r="AC7083">
        <v>0</v>
      </c>
      <c r="AD7083">
        <v>0</v>
      </c>
      <c r="AE7083">
        <v>0</v>
      </c>
      <c r="AF7083">
        <v>0</v>
      </c>
      <c r="AG7083" t="s">
        <v>87</v>
      </c>
      <c r="AH7083">
        <f>IF(OR(Cleaned_Data_Table[[#This Row],[Appointment Status]]="No Show", Cleaned_Data_Table[[#This Row],[Appointment Status]]="Cancelled"), 1, 0)</f>
        <v>0</v>
      </c>
      <c r="AI7083" t="str">
        <f>IF(Cleaned_Data_Table[[#This Row],[Emergency Case]]=1, "Emergency Care", "Standard Care")</f>
        <v>Standard Care</v>
      </c>
    </row>
    <row r="7084" spans="1:35">
      <c r="A7084" t="s">
        <v>7193</v>
      </c>
      <c r="B7084">
        <v>73</v>
      </c>
      <c r="C7084" t="s">
        <v>51</v>
      </c>
      <c r="D7084" t="s">
        <v>114</v>
      </c>
      <c r="E7084">
        <v>27.7</v>
      </c>
      <c r="F7084" t="s">
        <v>89</v>
      </c>
      <c r="G7084" t="s">
        <v>40</v>
      </c>
      <c r="H7084" t="s">
        <v>73</v>
      </c>
      <c r="I7084" t="s">
        <v>74</v>
      </c>
      <c r="J7084" t="s">
        <v>43</v>
      </c>
      <c r="K7084">
        <v>7</v>
      </c>
      <c r="L7084" s="1">
        <v>535</v>
      </c>
      <c r="M7084" t="s">
        <v>53</v>
      </c>
      <c r="N7084" t="s">
        <v>69</v>
      </c>
      <c r="O7084" t="s">
        <v>55</v>
      </c>
      <c r="P7084">
        <v>21</v>
      </c>
      <c r="Q7084">
        <v>36</v>
      </c>
      <c r="R7084">
        <v>0</v>
      </c>
      <c r="S7084">
        <v>0</v>
      </c>
      <c r="T7084">
        <v>3</v>
      </c>
      <c r="U7084">
        <v>0</v>
      </c>
      <c r="V7084">
        <v>9.1</v>
      </c>
      <c r="W7084" s="1">
        <v>848</v>
      </c>
      <c r="X7084" s="1">
        <v>254</v>
      </c>
      <c r="Y7084" s="1">
        <v>1145.9000000000001</v>
      </c>
      <c r="Z7084" t="s">
        <v>47</v>
      </c>
      <c r="AA7084" t="s">
        <v>76</v>
      </c>
      <c r="AB7084" s="1">
        <v>0</v>
      </c>
      <c r="AC7084">
        <v>1</v>
      </c>
      <c r="AD7084">
        <v>1</v>
      </c>
      <c r="AE7084">
        <v>0</v>
      </c>
      <c r="AF7084">
        <v>0</v>
      </c>
      <c r="AG7084" t="s">
        <v>49</v>
      </c>
      <c r="AH7084">
        <f>IF(OR(Cleaned_Data_Table[[#This Row],[Appointment Status]]="No Show", Cleaned_Data_Table[[#This Row],[Appointment Status]]="Cancelled"), 1, 0)</f>
        <v>0</v>
      </c>
      <c r="AI7084" t="str">
        <f>IF(Cleaned_Data_Table[[#This Row],[Emergency Case]]=1, "Emergency Care", "Standard Care")</f>
        <v>Standard Care</v>
      </c>
    </row>
    <row r="7085" spans="1:35">
      <c r="A7085" t="s">
        <v>7194</v>
      </c>
      <c r="B7085">
        <v>45</v>
      </c>
      <c r="C7085" t="s">
        <v>51</v>
      </c>
      <c r="D7085" t="s">
        <v>100</v>
      </c>
      <c r="E7085">
        <v>23.6</v>
      </c>
      <c r="F7085" t="s">
        <v>52</v>
      </c>
      <c r="G7085" t="s">
        <v>40</v>
      </c>
      <c r="H7085" t="s">
        <v>67</v>
      </c>
      <c r="I7085" t="s">
        <v>68</v>
      </c>
      <c r="J7085" t="s">
        <v>90</v>
      </c>
      <c r="K7085">
        <v>30</v>
      </c>
      <c r="L7085" s="1">
        <v>894</v>
      </c>
      <c r="M7085" t="s">
        <v>44</v>
      </c>
      <c r="N7085" t="s">
        <v>69</v>
      </c>
      <c r="O7085" t="s">
        <v>119</v>
      </c>
      <c r="P7085">
        <v>4</v>
      </c>
      <c r="Q7085">
        <v>18</v>
      </c>
      <c r="R7085">
        <v>13</v>
      </c>
      <c r="S7085">
        <v>2</v>
      </c>
      <c r="T7085">
        <v>5</v>
      </c>
      <c r="U7085">
        <v>0</v>
      </c>
      <c r="V7085">
        <v>10</v>
      </c>
      <c r="W7085" s="1">
        <v>10322</v>
      </c>
      <c r="X7085" s="1">
        <v>14714</v>
      </c>
      <c r="Y7085" s="1">
        <v>25930</v>
      </c>
      <c r="Z7085" t="s">
        <v>47</v>
      </c>
      <c r="AA7085" t="s">
        <v>48</v>
      </c>
      <c r="AB7085" s="1">
        <v>0</v>
      </c>
      <c r="AC7085">
        <v>0</v>
      </c>
      <c r="AD7085">
        <v>0</v>
      </c>
      <c r="AE7085">
        <v>0</v>
      </c>
      <c r="AF7085">
        <v>0</v>
      </c>
      <c r="AG7085" t="s">
        <v>87</v>
      </c>
      <c r="AH7085">
        <f>IF(OR(Cleaned_Data_Table[[#This Row],[Appointment Status]]="No Show", Cleaned_Data_Table[[#This Row],[Appointment Status]]="Cancelled"), 1, 0)</f>
        <v>0</v>
      </c>
      <c r="AI7085" t="str">
        <f>IF(Cleaned_Data_Table[[#This Row],[Emergency Case]]=1, "Emergency Care", "Standard Care")</f>
        <v>Standard Care</v>
      </c>
    </row>
    <row r="7086" spans="1:35">
      <c r="A7086" t="s">
        <v>7195</v>
      </c>
      <c r="B7086">
        <v>68</v>
      </c>
      <c r="C7086" t="s">
        <v>51</v>
      </c>
      <c r="D7086" t="s">
        <v>84</v>
      </c>
      <c r="E7086">
        <v>17.399999999999999</v>
      </c>
      <c r="F7086" t="s">
        <v>97</v>
      </c>
      <c r="G7086" t="s">
        <v>40</v>
      </c>
      <c r="H7086" t="s">
        <v>41</v>
      </c>
      <c r="I7086" t="s">
        <v>42</v>
      </c>
      <c r="J7086" t="s">
        <v>43</v>
      </c>
      <c r="K7086">
        <v>22</v>
      </c>
      <c r="L7086" s="1">
        <v>751</v>
      </c>
      <c r="M7086" t="s">
        <v>53</v>
      </c>
      <c r="N7086" t="s">
        <v>69</v>
      </c>
      <c r="O7086" t="s">
        <v>82</v>
      </c>
      <c r="P7086">
        <v>8</v>
      </c>
      <c r="Q7086">
        <v>40</v>
      </c>
      <c r="R7086">
        <v>12</v>
      </c>
      <c r="S7086">
        <v>3</v>
      </c>
      <c r="T7086">
        <v>4.0999999999999996</v>
      </c>
      <c r="U7086">
        <v>0</v>
      </c>
      <c r="V7086">
        <v>9.4</v>
      </c>
      <c r="W7086" s="1">
        <v>728</v>
      </c>
      <c r="X7086" s="1">
        <v>765</v>
      </c>
      <c r="Y7086" s="1">
        <v>1570.8</v>
      </c>
      <c r="Z7086" t="s">
        <v>47</v>
      </c>
      <c r="AA7086" t="s">
        <v>76</v>
      </c>
      <c r="AB7086" s="1">
        <v>0</v>
      </c>
      <c r="AC7086">
        <v>1</v>
      </c>
      <c r="AD7086">
        <v>0</v>
      </c>
      <c r="AE7086">
        <v>0</v>
      </c>
      <c r="AF7086">
        <v>0</v>
      </c>
      <c r="AG7086" t="s">
        <v>49</v>
      </c>
      <c r="AH7086">
        <f>IF(OR(Cleaned_Data_Table[[#This Row],[Appointment Status]]="No Show", Cleaned_Data_Table[[#This Row],[Appointment Status]]="Cancelled"), 1, 0)</f>
        <v>0</v>
      </c>
      <c r="AI7086" t="str">
        <f>IF(Cleaned_Data_Table[[#This Row],[Emergency Case]]=1, "Emergency Care", "Standard Care")</f>
        <v>Standard Care</v>
      </c>
    </row>
    <row r="7087" spans="1:35">
      <c r="A7087" t="s">
        <v>7196</v>
      </c>
      <c r="B7087">
        <v>51</v>
      </c>
      <c r="C7087" t="s">
        <v>51</v>
      </c>
      <c r="D7087" t="s">
        <v>59</v>
      </c>
      <c r="E7087">
        <v>25.5</v>
      </c>
      <c r="F7087" t="s">
        <v>89</v>
      </c>
      <c r="G7087" t="s">
        <v>85</v>
      </c>
      <c r="H7087" t="s">
        <v>104</v>
      </c>
      <c r="I7087" t="s">
        <v>105</v>
      </c>
      <c r="J7087" t="s">
        <v>43</v>
      </c>
      <c r="K7087">
        <v>6</v>
      </c>
      <c r="L7087" s="1">
        <v>497</v>
      </c>
      <c r="M7087" t="s">
        <v>53</v>
      </c>
      <c r="N7087" t="s">
        <v>81</v>
      </c>
      <c r="O7087" t="s">
        <v>55</v>
      </c>
      <c r="P7087">
        <v>0</v>
      </c>
      <c r="Q7087">
        <v>38</v>
      </c>
      <c r="R7087">
        <v>11</v>
      </c>
      <c r="S7087">
        <v>5</v>
      </c>
      <c r="T7087">
        <v>3.2</v>
      </c>
      <c r="U7087">
        <v>1</v>
      </c>
      <c r="V7087">
        <v>9.1</v>
      </c>
      <c r="W7087" s="1">
        <v>961</v>
      </c>
      <c r="X7087" s="1">
        <v>984</v>
      </c>
      <c r="Y7087" s="1">
        <v>1709.4</v>
      </c>
      <c r="Z7087" t="s">
        <v>47</v>
      </c>
      <c r="AA7087" t="s">
        <v>48</v>
      </c>
      <c r="AB7087" s="1">
        <v>0</v>
      </c>
      <c r="AC7087">
        <v>1</v>
      </c>
      <c r="AD7087">
        <v>0</v>
      </c>
      <c r="AE7087">
        <v>0</v>
      </c>
      <c r="AF7087">
        <v>0</v>
      </c>
      <c r="AG7087" t="s">
        <v>87</v>
      </c>
      <c r="AH7087">
        <f>IF(OR(Cleaned_Data_Table[[#This Row],[Appointment Status]]="No Show", Cleaned_Data_Table[[#This Row],[Appointment Status]]="Cancelled"), 1, 0)</f>
        <v>0</v>
      </c>
      <c r="AI7087" t="str">
        <f>IF(Cleaned_Data_Table[[#This Row],[Emergency Case]]=1, "Emergency Care", "Standard Care")</f>
        <v>Emergency Care</v>
      </c>
    </row>
    <row r="7088" spans="1:35">
      <c r="A7088" t="s">
        <v>7197</v>
      </c>
      <c r="B7088">
        <v>24</v>
      </c>
      <c r="C7088" t="s">
        <v>37</v>
      </c>
      <c r="D7088" t="s">
        <v>78</v>
      </c>
      <c r="E7088">
        <v>24.8</v>
      </c>
      <c r="F7088" t="s">
        <v>103</v>
      </c>
      <c r="G7088" t="s">
        <v>40</v>
      </c>
      <c r="H7088" t="s">
        <v>73</v>
      </c>
      <c r="I7088" t="s">
        <v>74</v>
      </c>
      <c r="J7088" t="s">
        <v>43</v>
      </c>
      <c r="K7088">
        <v>13</v>
      </c>
      <c r="L7088" s="1">
        <v>653</v>
      </c>
      <c r="M7088" t="s">
        <v>53</v>
      </c>
      <c r="N7088" t="s">
        <v>45</v>
      </c>
      <c r="O7088" t="s">
        <v>101</v>
      </c>
      <c r="P7088">
        <v>21</v>
      </c>
      <c r="Q7088">
        <v>35</v>
      </c>
      <c r="R7088">
        <v>14</v>
      </c>
      <c r="S7088">
        <v>5</v>
      </c>
      <c r="T7088">
        <v>4.2</v>
      </c>
      <c r="U7088">
        <v>0</v>
      </c>
      <c r="V7088">
        <v>9.8000000000000007</v>
      </c>
      <c r="W7088" s="1">
        <v>171</v>
      </c>
      <c r="X7088" s="1">
        <v>375</v>
      </c>
      <c r="Y7088" s="1">
        <v>839.3</v>
      </c>
      <c r="Z7088" t="s">
        <v>47</v>
      </c>
      <c r="AA7088" t="s">
        <v>57</v>
      </c>
      <c r="AB7088" s="1">
        <v>0</v>
      </c>
      <c r="AC7088">
        <v>1</v>
      </c>
      <c r="AD7088">
        <v>1</v>
      </c>
      <c r="AE7088">
        <v>0</v>
      </c>
      <c r="AF7088">
        <v>0</v>
      </c>
      <c r="AG7088" t="s">
        <v>49</v>
      </c>
      <c r="AH7088">
        <f>IF(OR(Cleaned_Data_Table[[#This Row],[Appointment Status]]="No Show", Cleaned_Data_Table[[#This Row],[Appointment Status]]="Cancelled"), 1, 0)</f>
        <v>0</v>
      </c>
      <c r="AI7088" t="str">
        <f>IF(Cleaned_Data_Table[[#This Row],[Emergency Case]]=1, "Emergency Care", "Standard Care")</f>
        <v>Standard Care</v>
      </c>
    </row>
    <row r="7089" spans="1:35">
      <c r="A7089" t="s">
        <v>7198</v>
      </c>
      <c r="B7089">
        <v>14</v>
      </c>
      <c r="C7089" t="s">
        <v>37</v>
      </c>
      <c r="D7089" t="s">
        <v>65</v>
      </c>
      <c r="E7089">
        <v>22.8</v>
      </c>
      <c r="F7089" t="s">
        <v>52</v>
      </c>
      <c r="G7089" t="s">
        <v>85</v>
      </c>
      <c r="H7089" t="s">
        <v>94</v>
      </c>
      <c r="I7089" t="s">
        <v>95</v>
      </c>
      <c r="J7089" t="s">
        <v>43</v>
      </c>
      <c r="K7089">
        <v>21</v>
      </c>
      <c r="L7089" s="1">
        <v>623</v>
      </c>
      <c r="M7089" t="s">
        <v>53</v>
      </c>
      <c r="N7089" t="s">
        <v>62</v>
      </c>
      <c r="O7089" t="s">
        <v>75</v>
      </c>
      <c r="P7089">
        <v>0</v>
      </c>
      <c r="Q7089">
        <v>45</v>
      </c>
      <c r="R7089">
        <v>4</v>
      </c>
      <c r="S7089">
        <v>0</v>
      </c>
      <c r="T7089">
        <v>4.0999999999999996</v>
      </c>
      <c r="U7089">
        <v>1</v>
      </c>
      <c r="V7089">
        <v>9.1</v>
      </c>
      <c r="W7089" s="1">
        <v>926</v>
      </c>
      <c r="X7089" s="1">
        <v>419</v>
      </c>
      <c r="Y7089" s="1">
        <v>1377.6</v>
      </c>
      <c r="Z7089" t="s">
        <v>47</v>
      </c>
      <c r="AA7089" t="s">
        <v>112</v>
      </c>
      <c r="AB7089" s="1">
        <v>0</v>
      </c>
      <c r="AC7089">
        <v>1</v>
      </c>
      <c r="AD7089">
        <v>0</v>
      </c>
      <c r="AE7089">
        <v>0</v>
      </c>
      <c r="AF7089">
        <v>0</v>
      </c>
      <c r="AG7089" t="s">
        <v>87</v>
      </c>
      <c r="AH7089">
        <f>IF(OR(Cleaned_Data_Table[[#This Row],[Appointment Status]]="No Show", Cleaned_Data_Table[[#This Row],[Appointment Status]]="Cancelled"), 1, 0)</f>
        <v>0</v>
      </c>
      <c r="AI7089" t="str">
        <f>IF(Cleaned_Data_Table[[#This Row],[Emergency Case]]=1, "Emergency Care", "Standard Care")</f>
        <v>Emergency Care</v>
      </c>
    </row>
    <row r="7090" spans="1:35">
      <c r="A7090" t="s">
        <v>7199</v>
      </c>
      <c r="B7090">
        <v>39</v>
      </c>
      <c r="C7090" t="s">
        <v>51</v>
      </c>
      <c r="D7090" t="s">
        <v>100</v>
      </c>
      <c r="E7090">
        <v>21.1</v>
      </c>
      <c r="F7090" t="s">
        <v>39</v>
      </c>
      <c r="G7090" t="s">
        <v>85</v>
      </c>
      <c r="H7090" t="s">
        <v>129</v>
      </c>
      <c r="I7090" t="s">
        <v>130</v>
      </c>
      <c r="J7090" t="s">
        <v>43</v>
      </c>
      <c r="K7090">
        <v>15</v>
      </c>
      <c r="L7090" s="1">
        <v>621</v>
      </c>
      <c r="M7090" t="s">
        <v>53</v>
      </c>
      <c r="N7090" t="s">
        <v>69</v>
      </c>
      <c r="O7090" t="s">
        <v>106</v>
      </c>
      <c r="P7090">
        <v>0</v>
      </c>
      <c r="Q7090">
        <v>27</v>
      </c>
      <c r="R7090">
        <v>1</v>
      </c>
      <c r="S7090">
        <v>1</v>
      </c>
      <c r="T7090">
        <v>4.2</v>
      </c>
      <c r="U7090">
        <v>1</v>
      </c>
      <c r="V7090">
        <v>10</v>
      </c>
      <c r="W7090" s="1">
        <v>396</v>
      </c>
      <c r="X7090" s="1">
        <v>10</v>
      </c>
      <c r="Y7090" s="1">
        <v>718.9</v>
      </c>
      <c r="Z7090" t="s">
        <v>47</v>
      </c>
      <c r="AA7090" t="s">
        <v>48</v>
      </c>
      <c r="AB7090" s="1">
        <v>0</v>
      </c>
      <c r="AC7090">
        <v>0</v>
      </c>
      <c r="AD7090">
        <v>0</v>
      </c>
      <c r="AE7090">
        <v>0</v>
      </c>
      <c r="AF7090">
        <v>0</v>
      </c>
      <c r="AG7090" t="s">
        <v>87</v>
      </c>
      <c r="AH7090">
        <f>IF(OR(Cleaned_Data_Table[[#This Row],[Appointment Status]]="No Show", Cleaned_Data_Table[[#This Row],[Appointment Status]]="Cancelled"), 1, 0)</f>
        <v>0</v>
      </c>
      <c r="AI7090" t="str">
        <f>IF(Cleaned_Data_Table[[#This Row],[Emergency Case]]=1, "Emergency Care", "Standard Care")</f>
        <v>Emergency Care</v>
      </c>
    </row>
    <row r="7091" spans="1:35">
      <c r="A7091" t="s">
        <v>7200</v>
      </c>
      <c r="B7091">
        <v>79</v>
      </c>
      <c r="C7091" t="s">
        <v>37</v>
      </c>
      <c r="D7091" t="s">
        <v>84</v>
      </c>
      <c r="E7091">
        <v>29</v>
      </c>
      <c r="F7091" t="s">
        <v>52</v>
      </c>
      <c r="G7091" t="s">
        <v>66</v>
      </c>
      <c r="H7091" t="s">
        <v>41</v>
      </c>
      <c r="I7091" t="s">
        <v>42</v>
      </c>
      <c r="J7091" t="s">
        <v>43</v>
      </c>
      <c r="K7091">
        <v>7</v>
      </c>
      <c r="L7091" s="1">
        <v>425</v>
      </c>
      <c r="M7091" t="s">
        <v>44</v>
      </c>
      <c r="N7091" t="s">
        <v>45</v>
      </c>
      <c r="O7091" t="s">
        <v>98</v>
      </c>
      <c r="P7091">
        <v>13</v>
      </c>
      <c r="Q7091">
        <v>30</v>
      </c>
      <c r="R7091">
        <v>13</v>
      </c>
      <c r="S7091">
        <v>3</v>
      </c>
      <c r="T7091">
        <v>3.9</v>
      </c>
      <c r="U7091">
        <v>0</v>
      </c>
      <c r="V7091">
        <v>9.9</v>
      </c>
      <c r="W7091" s="1">
        <v>368</v>
      </c>
      <c r="X7091" s="1">
        <v>366</v>
      </c>
      <c r="Y7091" s="1">
        <v>1159</v>
      </c>
      <c r="Z7091" t="s">
        <v>47</v>
      </c>
      <c r="AA7091" t="s">
        <v>71</v>
      </c>
      <c r="AB7091" s="1">
        <v>0</v>
      </c>
      <c r="AC7091">
        <v>0</v>
      </c>
      <c r="AD7091">
        <v>0</v>
      </c>
      <c r="AE7091">
        <v>0</v>
      </c>
      <c r="AF7091">
        <v>0</v>
      </c>
      <c r="AG7091" t="s">
        <v>49</v>
      </c>
      <c r="AH7091">
        <f>IF(OR(Cleaned_Data_Table[[#This Row],[Appointment Status]]="No Show", Cleaned_Data_Table[[#This Row],[Appointment Status]]="Cancelled"), 1, 0)</f>
        <v>0</v>
      </c>
      <c r="AI7091" t="str">
        <f>IF(Cleaned_Data_Table[[#This Row],[Emergency Case]]=1, "Emergency Care", "Standard Care")</f>
        <v>Standard Care</v>
      </c>
    </row>
    <row r="7092" spans="1:35">
      <c r="A7092" t="s">
        <v>7201</v>
      </c>
      <c r="B7092">
        <v>42</v>
      </c>
      <c r="C7092" t="s">
        <v>51</v>
      </c>
      <c r="D7092" t="s">
        <v>38</v>
      </c>
      <c r="E7092">
        <v>25.9</v>
      </c>
      <c r="F7092" t="s">
        <v>89</v>
      </c>
      <c r="G7092" t="s">
        <v>66</v>
      </c>
      <c r="H7092" t="s">
        <v>129</v>
      </c>
      <c r="I7092" t="s">
        <v>130</v>
      </c>
      <c r="J7092" t="s">
        <v>43</v>
      </c>
      <c r="K7092">
        <v>30</v>
      </c>
      <c r="L7092" s="1">
        <v>915</v>
      </c>
      <c r="M7092" t="s">
        <v>44</v>
      </c>
      <c r="N7092" t="s">
        <v>54</v>
      </c>
      <c r="O7092" t="s">
        <v>86</v>
      </c>
      <c r="P7092">
        <v>2</v>
      </c>
      <c r="Q7092">
        <v>44</v>
      </c>
      <c r="R7092">
        <v>10</v>
      </c>
      <c r="S7092">
        <v>0</v>
      </c>
      <c r="T7092">
        <v>5</v>
      </c>
      <c r="U7092">
        <v>0</v>
      </c>
      <c r="V7092">
        <v>9.6</v>
      </c>
      <c r="W7092" s="1">
        <v>855</v>
      </c>
      <c r="X7092" s="1">
        <v>956</v>
      </c>
      <c r="Y7092" s="1">
        <v>2726</v>
      </c>
      <c r="Z7092" t="s">
        <v>47</v>
      </c>
      <c r="AA7092" t="s">
        <v>48</v>
      </c>
      <c r="AB7092" s="1">
        <v>0</v>
      </c>
      <c r="AC7092">
        <v>1</v>
      </c>
      <c r="AD7092">
        <v>0</v>
      </c>
      <c r="AE7092">
        <v>0</v>
      </c>
      <c r="AF7092">
        <v>0</v>
      </c>
      <c r="AG7092" t="s">
        <v>87</v>
      </c>
      <c r="AH7092">
        <f>IF(OR(Cleaned_Data_Table[[#This Row],[Appointment Status]]="No Show", Cleaned_Data_Table[[#This Row],[Appointment Status]]="Cancelled"), 1, 0)</f>
        <v>0</v>
      </c>
      <c r="AI7092" t="str">
        <f>IF(Cleaned_Data_Table[[#This Row],[Emergency Case]]=1, "Emergency Care", "Standard Care")</f>
        <v>Standard Care</v>
      </c>
    </row>
    <row r="7093" spans="1:35">
      <c r="A7093" t="s">
        <v>7202</v>
      </c>
      <c r="B7093">
        <v>75</v>
      </c>
      <c r="C7093" t="s">
        <v>51</v>
      </c>
      <c r="D7093" t="s">
        <v>100</v>
      </c>
      <c r="E7093">
        <v>19.899999999999999</v>
      </c>
      <c r="F7093" t="s">
        <v>89</v>
      </c>
      <c r="G7093" t="s">
        <v>85</v>
      </c>
      <c r="H7093" t="s">
        <v>129</v>
      </c>
      <c r="I7093" t="s">
        <v>130</v>
      </c>
      <c r="J7093" t="s">
        <v>43</v>
      </c>
      <c r="K7093">
        <v>24</v>
      </c>
      <c r="L7093" s="1">
        <v>815</v>
      </c>
      <c r="M7093" t="s">
        <v>44</v>
      </c>
      <c r="N7093" t="s">
        <v>69</v>
      </c>
      <c r="O7093" t="s">
        <v>101</v>
      </c>
      <c r="P7093">
        <v>0</v>
      </c>
      <c r="Q7093">
        <v>58</v>
      </c>
      <c r="R7093">
        <v>1</v>
      </c>
      <c r="S7093">
        <v>0</v>
      </c>
      <c r="T7093">
        <v>4</v>
      </c>
      <c r="U7093">
        <v>1</v>
      </c>
      <c r="V7093">
        <v>8.1</v>
      </c>
      <c r="W7093" s="1">
        <v>407</v>
      </c>
      <c r="X7093" s="1">
        <v>434</v>
      </c>
      <c r="Y7093" s="1">
        <v>1656</v>
      </c>
      <c r="Z7093" t="s">
        <v>47</v>
      </c>
      <c r="AA7093" t="s">
        <v>71</v>
      </c>
      <c r="AB7093" s="1">
        <v>0</v>
      </c>
      <c r="AC7093">
        <v>1</v>
      </c>
      <c r="AD7093">
        <v>0</v>
      </c>
      <c r="AE7093">
        <v>0</v>
      </c>
      <c r="AF7093">
        <v>0</v>
      </c>
      <c r="AG7093" t="s">
        <v>87</v>
      </c>
      <c r="AH7093">
        <f>IF(OR(Cleaned_Data_Table[[#This Row],[Appointment Status]]="No Show", Cleaned_Data_Table[[#This Row],[Appointment Status]]="Cancelled"), 1, 0)</f>
        <v>0</v>
      </c>
      <c r="AI7093" t="str">
        <f>IF(Cleaned_Data_Table[[#This Row],[Emergency Case]]=1, "Emergency Care", "Standard Care")</f>
        <v>Emergency Care</v>
      </c>
    </row>
    <row r="7094" spans="1:35">
      <c r="A7094" t="s">
        <v>7203</v>
      </c>
      <c r="B7094">
        <v>37</v>
      </c>
      <c r="C7094" t="s">
        <v>37</v>
      </c>
      <c r="D7094" t="s">
        <v>114</v>
      </c>
      <c r="E7094">
        <v>24.8</v>
      </c>
      <c r="F7094" t="s">
        <v>39</v>
      </c>
      <c r="G7094" t="s">
        <v>40</v>
      </c>
      <c r="H7094" t="s">
        <v>60</v>
      </c>
      <c r="I7094" t="s">
        <v>61</v>
      </c>
      <c r="J7094" t="s">
        <v>43</v>
      </c>
      <c r="K7094">
        <v>13</v>
      </c>
      <c r="L7094" s="1">
        <v>549</v>
      </c>
      <c r="M7094" t="s">
        <v>53</v>
      </c>
      <c r="N7094" t="s">
        <v>62</v>
      </c>
      <c r="O7094" t="s">
        <v>98</v>
      </c>
      <c r="P7094">
        <v>9</v>
      </c>
      <c r="Q7094">
        <v>54</v>
      </c>
      <c r="R7094">
        <v>11</v>
      </c>
      <c r="S7094">
        <v>1</v>
      </c>
      <c r="T7094">
        <v>4.0999999999999996</v>
      </c>
      <c r="U7094">
        <v>0</v>
      </c>
      <c r="V7094">
        <v>8.4</v>
      </c>
      <c r="W7094" s="1">
        <v>565</v>
      </c>
      <c r="X7094" s="1">
        <v>987</v>
      </c>
      <c r="Y7094" s="1">
        <v>1470.7</v>
      </c>
      <c r="Z7094" t="s">
        <v>56</v>
      </c>
      <c r="AA7094" t="s">
        <v>48</v>
      </c>
      <c r="AB7094" s="1">
        <v>2101</v>
      </c>
      <c r="AC7094">
        <v>1</v>
      </c>
      <c r="AD7094">
        <v>0</v>
      </c>
      <c r="AE7094">
        <v>0</v>
      </c>
      <c r="AF7094">
        <v>0</v>
      </c>
      <c r="AG7094" t="s">
        <v>49</v>
      </c>
      <c r="AH7094">
        <f>IF(OR(Cleaned_Data_Table[[#This Row],[Appointment Status]]="No Show", Cleaned_Data_Table[[#This Row],[Appointment Status]]="Cancelled"), 1, 0)</f>
        <v>1</v>
      </c>
      <c r="AI7094" t="str">
        <f>IF(Cleaned_Data_Table[[#This Row],[Emergency Case]]=1, "Emergency Care", "Standard Care")</f>
        <v>Standard Care</v>
      </c>
    </row>
    <row r="7095" spans="1:35">
      <c r="A7095" t="s">
        <v>7204</v>
      </c>
      <c r="B7095">
        <v>47</v>
      </c>
      <c r="C7095" t="s">
        <v>37</v>
      </c>
      <c r="D7095" t="s">
        <v>118</v>
      </c>
      <c r="E7095">
        <v>21.3</v>
      </c>
      <c r="F7095" t="s">
        <v>89</v>
      </c>
      <c r="G7095" t="s">
        <v>40</v>
      </c>
      <c r="H7095" t="s">
        <v>104</v>
      </c>
      <c r="I7095" t="s">
        <v>105</v>
      </c>
      <c r="J7095" t="s">
        <v>90</v>
      </c>
      <c r="K7095">
        <v>27</v>
      </c>
      <c r="L7095" s="1">
        <v>928</v>
      </c>
      <c r="M7095" t="s">
        <v>53</v>
      </c>
      <c r="N7095" t="s">
        <v>124</v>
      </c>
      <c r="O7095" t="s">
        <v>101</v>
      </c>
      <c r="P7095">
        <v>18</v>
      </c>
      <c r="Q7095">
        <v>15</v>
      </c>
      <c r="R7095">
        <v>13</v>
      </c>
      <c r="S7095">
        <v>0</v>
      </c>
      <c r="T7095">
        <v>3.3</v>
      </c>
      <c r="U7095">
        <v>0</v>
      </c>
      <c r="V7095">
        <v>10</v>
      </c>
      <c r="W7095" s="1">
        <v>9929</v>
      </c>
      <c r="X7095" s="1">
        <v>7616</v>
      </c>
      <c r="Y7095" s="1">
        <v>12931.1</v>
      </c>
      <c r="Z7095" t="s">
        <v>47</v>
      </c>
      <c r="AA7095" t="s">
        <v>48</v>
      </c>
      <c r="AB7095" s="1">
        <v>0</v>
      </c>
      <c r="AC7095">
        <v>0</v>
      </c>
      <c r="AD7095">
        <v>1</v>
      </c>
      <c r="AE7095">
        <v>0</v>
      </c>
      <c r="AF7095">
        <v>0</v>
      </c>
      <c r="AG7095" t="s">
        <v>91</v>
      </c>
      <c r="AH7095">
        <f>IF(OR(Cleaned_Data_Table[[#This Row],[Appointment Status]]="No Show", Cleaned_Data_Table[[#This Row],[Appointment Status]]="Cancelled"), 1, 0)</f>
        <v>0</v>
      </c>
      <c r="AI7095" t="str">
        <f>IF(Cleaned_Data_Table[[#This Row],[Emergency Case]]=1, "Emergency Care", "Standard Care")</f>
        <v>Standard Care</v>
      </c>
    </row>
    <row r="7096" spans="1:35">
      <c r="A7096" t="s">
        <v>7205</v>
      </c>
      <c r="B7096">
        <v>4</v>
      </c>
      <c r="C7096" t="s">
        <v>37</v>
      </c>
      <c r="D7096" t="s">
        <v>78</v>
      </c>
      <c r="E7096">
        <v>21.3</v>
      </c>
      <c r="F7096" t="s">
        <v>52</v>
      </c>
      <c r="G7096" t="s">
        <v>66</v>
      </c>
      <c r="H7096" t="s">
        <v>108</v>
      </c>
      <c r="I7096" t="s">
        <v>109</v>
      </c>
      <c r="J7096" t="s">
        <v>110</v>
      </c>
      <c r="K7096">
        <v>2</v>
      </c>
      <c r="L7096" s="1">
        <v>311</v>
      </c>
      <c r="M7096" t="s">
        <v>44</v>
      </c>
      <c r="N7096" t="s">
        <v>81</v>
      </c>
      <c r="O7096" t="s">
        <v>86</v>
      </c>
      <c r="P7096">
        <v>25</v>
      </c>
      <c r="Q7096">
        <v>37</v>
      </c>
      <c r="R7096">
        <v>0</v>
      </c>
      <c r="S7096">
        <v>0</v>
      </c>
      <c r="T7096">
        <v>3.1</v>
      </c>
      <c r="U7096">
        <v>0</v>
      </c>
      <c r="V7096">
        <v>9.1</v>
      </c>
      <c r="W7096" s="1">
        <v>2761</v>
      </c>
      <c r="X7096" s="1">
        <v>1877</v>
      </c>
      <c r="Y7096" s="1">
        <v>4949</v>
      </c>
      <c r="Z7096" t="s">
        <v>47</v>
      </c>
      <c r="AA7096" t="s">
        <v>112</v>
      </c>
      <c r="AB7096" s="1">
        <v>0</v>
      </c>
      <c r="AC7096">
        <v>1</v>
      </c>
      <c r="AD7096">
        <v>1</v>
      </c>
      <c r="AE7096">
        <v>1</v>
      </c>
      <c r="AF7096">
        <v>0</v>
      </c>
      <c r="AG7096" t="s">
        <v>87</v>
      </c>
      <c r="AH7096">
        <f>IF(OR(Cleaned_Data_Table[[#This Row],[Appointment Status]]="No Show", Cleaned_Data_Table[[#This Row],[Appointment Status]]="Cancelled"), 1, 0)</f>
        <v>0</v>
      </c>
      <c r="AI7096" t="str">
        <f>IF(Cleaned_Data_Table[[#This Row],[Emergency Case]]=1, "Emergency Care", "Standard Care")</f>
        <v>Standard Care</v>
      </c>
    </row>
    <row r="7097" spans="1:35">
      <c r="A7097" t="s">
        <v>7206</v>
      </c>
      <c r="B7097">
        <v>14</v>
      </c>
      <c r="C7097" t="s">
        <v>51</v>
      </c>
      <c r="D7097" t="s">
        <v>116</v>
      </c>
      <c r="E7097">
        <v>24.9</v>
      </c>
      <c r="F7097" t="s">
        <v>103</v>
      </c>
      <c r="G7097" t="s">
        <v>40</v>
      </c>
      <c r="H7097" t="s">
        <v>129</v>
      </c>
      <c r="I7097" t="s">
        <v>130</v>
      </c>
      <c r="J7097" t="s">
        <v>110</v>
      </c>
      <c r="K7097">
        <v>5</v>
      </c>
      <c r="L7097" s="1">
        <v>406</v>
      </c>
      <c r="M7097" t="s">
        <v>53</v>
      </c>
      <c r="N7097" t="s">
        <v>62</v>
      </c>
      <c r="O7097" t="s">
        <v>98</v>
      </c>
      <c r="P7097">
        <v>8</v>
      </c>
      <c r="Q7097">
        <v>20</v>
      </c>
      <c r="R7097">
        <v>2</v>
      </c>
      <c r="S7097">
        <v>0</v>
      </c>
      <c r="T7097">
        <v>3.2</v>
      </c>
      <c r="U7097">
        <v>0</v>
      </c>
      <c r="V7097">
        <v>10</v>
      </c>
      <c r="W7097" s="1">
        <v>3774</v>
      </c>
      <c r="X7097" s="1">
        <v>1912</v>
      </c>
      <c r="Y7097" s="1">
        <v>4264.3999999999996</v>
      </c>
      <c r="Z7097" t="s">
        <v>47</v>
      </c>
      <c r="AA7097" t="s">
        <v>112</v>
      </c>
      <c r="AB7097" s="1">
        <v>0</v>
      </c>
      <c r="AC7097">
        <v>0</v>
      </c>
      <c r="AD7097">
        <v>0</v>
      </c>
      <c r="AE7097">
        <v>0</v>
      </c>
      <c r="AF7097">
        <v>0</v>
      </c>
      <c r="AG7097" t="s">
        <v>87</v>
      </c>
      <c r="AH7097">
        <f>IF(OR(Cleaned_Data_Table[[#This Row],[Appointment Status]]="No Show", Cleaned_Data_Table[[#This Row],[Appointment Status]]="Cancelled"), 1, 0)</f>
        <v>0</v>
      </c>
      <c r="AI7097" t="str">
        <f>IF(Cleaned_Data_Table[[#This Row],[Emergency Case]]=1, "Emergency Care", "Standard Care")</f>
        <v>Standard Care</v>
      </c>
    </row>
    <row r="7098" spans="1:35">
      <c r="A7098" t="s">
        <v>7207</v>
      </c>
      <c r="B7098">
        <v>4</v>
      </c>
      <c r="C7098" t="s">
        <v>37</v>
      </c>
      <c r="D7098" t="s">
        <v>38</v>
      </c>
      <c r="E7098">
        <v>28.3</v>
      </c>
      <c r="F7098" t="s">
        <v>39</v>
      </c>
      <c r="G7098" t="s">
        <v>40</v>
      </c>
      <c r="H7098" t="s">
        <v>67</v>
      </c>
      <c r="I7098" t="s">
        <v>68</v>
      </c>
      <c r="J7098" t="s">
        <v>43</v>
      </c>
      <c r="K7098">
        <v>5</v>
      </c>
      <c r="L7098" s="1">
        <v>469</v>
      </c>
      <c r="M7098" t="s">
        <v>44</v>
      </c>
      <c r="N7098" t="s">
        <v>62</v>
      </c>
      <c r="O7098" t="s">
        <v>86</v>
      </c>
      <c r="P7098">
        <v>24</v>
      </c>
      <c r="Q7098">
        <v>54</v>
      </c>
      <c r="R7098">
        <v>14</v>
      </c>
      <c r="S7098">
        <v>3</v>
      </c>
      <c r="T7098">
        <v>3.3</v>
      </c>
      <c r="U7098">
        <v>0</v>
      </c>
      <c r="V7098">
        <v>8.1</v>
      </c>
      <c r="W7098" s="1">
        <v>497</v>
      </c>
      <c r="X7098" s="1">
        <v>248</v>
      </c>
      <c r="Y7098" s="1">
        <v>1214</v>
      </c>
      <c r="Z7098" t="s">
        <v>47</v>
      </c>
      <c r="AA7098" t="s">
        <v>112</v>
      </c>
      <c r="AB7098" s="1">
        <v>0</v>
      </c>
      <c r="AC7098">
        <v>1</v>
      </c>
      <c r="AD7098">
        <v>1</v>
      </c>
      <c r="AE7098">
        <v>0</v>
      </c>
      <c r="AF7098">
        <v>0</v>
      </c>
      <c r="AG7098" t="s">
        <v>49</v>
      </c>
      <c r="AH7098">
        <f>IF(OR(Cleaned_Data_Table[[#This Row],[Appointment Status]]="No Show", Cleaned_Data_Table[[#This Row],[Appointment Status]]="Cancelled"), 1, 0)</f>
        <v>0</v>
      </c>
      <c r="AI7098" t="str">
        <f>IF(Cleaned_Data_Table[[#This Row],[Emergency Case]]=1, "Emergency Care", "Standard Care")</f>
        <v>Standard Care</v>
      </c>
    </row>
    <row r="7099" spans="1:35">
      <c r="A7099" t="s">
        <v>7208</v>
      </c>
      <c r="B7099">
        <v>14</v>
      </c>
      <c r="C7099" t="s">
        <v>51</v>
      </c>
      <c r="D7099" t="s">
        <v>78</v>
      </c>
      <c r="E7099">
        <v>15.9</v>
      </c>
      <c r="F7099" t="s">
        <v>39</v>
      </c>
      <c r="G7099" t="s">
        <v>40</v>
      </c>
      <c r="H7099" t="s">
        <v>138</v>
      </c>
      <c r="I7099" t="s">
        <v>139</v>
      </c>
      <c r="J7099" t="s">
        <v>90</v>
      </c>
      <c r="K7099">
        <v>7</v>
      </c>
      <c r="L7099" s="1">
        <v>388</v>
      </c>
      <c r="M7099" t="s">
        <v>53</v>
      </c>
      <c r="N7099" t="s">
        <v>62</v>
      </c>
      <c r="O7099" t="s">
        <v>106</v>
      </c>
      <c r="P7099">
        <v>6</v>
      </c>
      <c r="Q7099">
        <v>13</v>
      </c>
      <c r="R7099">
        <v>8</v>
      </c>
      <c r="S7099">
        <v>1</v>
      </c>
      <c r="T7099">
        <v>4.9000000000000004</v>
      </c>
      <c r="U7099">
        <v>0</v>
      </c>
      <c r="V7099">
        <v>10</v>
      </c>
      <c r="W7099" s="1">
        <v>19854</v>
      </c>
      <c r="X7099" s="1">
        <v>14349</v>
      </c>
      <c r="Y7099" s="1">
        <v>24213.7</v>
      </c>
      <c r="Z7099" t="s">
        <v>47</v>
      </c>
      <c r="AA7099" t="s">
        <v>112</v>
      </c>
      <c r="AB7099" s="1">
        <v>0</v>
      </c>
      <c r="AC7099">
        <v>0</v>
      </c>
      <c r="AD7099">
        <v>0</v>
      </c>
      <c r="AE7099">
        <v>0</v>
      </c>
      <c r="AF7099">
        <v>0</v>
      </c>
      <c r="AG7099" t="s">
        <v>87</v>
      </c>
      <c r="AH7099">
        <f>IF(OR(Cleaned_Data_Table[[#This Row],[Appointment Status]]="No Show", Cleaned_Data_Table[[#This Row],[Appointment Status]]="Cancelled"), 1, 0)</f>
        <v>0</v>
      </c>
      <c r="AI7099" t="str">
        <f>IF(Cleaned_Data_Table[[#This Row],[Emergency Case]]=1, "Emergency Care", "Standard Care")</f>
        <v>Standard Care</v>
      </c>
    </row>
    <row r="7100" spans="1:35">
      <c r="A7100" t="s">
        <v>7209</v>
      </c>
      <c r="B7100">
        <v>39</v>
      </c>
      <c r="C7100" t="s">
        <v>51</v>
      </c>
      <c r="D7100" t="s">
        <v>59</v>
      </c>
      <c r="E7100">
        <v>17.3</v>
      </c>
      <c r="F7100" t="s">
        <v>89</v>
      </c>
      <c r="G7100" t="s">
        <v>66</v>
      </c>
      <c r="H7100" t="s">
        <v>94</v>
      </c>
      <c r="I7100" t="s">
        <v>95</v>
      </c>
      <c r="J7100" t="s">
        <v>110</v>
      </c>
      <c r="K7100">
        <v>2</v>
      </c>
      <c r="L7100" s="1">
        <v>329</v>
      </c>
      <c r="M7100" t="s">
        <v>53</v>
      </c>
      <c r="N7100" t="s">
        <v>62</v>
      </c>
      <c r="O7100" t="s">
        <v>70</v>
      </c>
      <c r="P7100">
        <v>12</v>
      </c>
      <c r="Q7100">
        <v>38</v>
      </c>
      <c r="R7100">
        <v>3</v>
      </c>
      <c r="S7100">
        <v>1</v>
      </c>
      <c r="T7100">
        <v>4.5999999999999996</v>
      </c>
      <c r="U7100">
        <v>0</v>
      </c>
      <c r="V7100">
        <v>9.8000000000000007</v>
      </c>
      <c r="W7100" s="1">
        <v>3474</v>
      </c>
      <c r="X7100" s="1">
        <v>1177</v>
      </c>
      <c r="Y7100" s="1">
        <v>3486</v>
      </c>
      <c r="Z7100" t="s">
        <v>47</v>
      </c>
      <c r="AA7100" t="s">
        <v>48</v>
      </c>
      <c r="AB7100" s="1">
        <v>0</v>
      </c>
      <c r="AC7100">
        <v>1</v>
      </c>
      <c r="AD7100">
        <v>0</v>
      </c>
      <c r="AE7100">
        <v>0</v>
      </c>
      <c r="AF7100">
        <v>0</v>
      </c>
      <c r="AG7100" t="s">
        <v>87</v>
      </c>
      <c r="AH7100">
        <f>IF(OR(Cleaned_Data_Table[[#This Row],[Appointment Status]]="No Show", Cleaned_Data_Table[[#This Row],[Appointment Status]]="Cancelled"), 1, 0)</f>
        <v>0</v>
      </c>
      <c r="AI7100" t="str">
        <f>IF(Cleaned_Data_Table[[#This Row],[Emergency Case]]=1, "Emergency Care", "Standard Care")</f>
        <v>Standard Care</v>
      </c>
    </row>
    <row r="7101" spans="1:35">
      <c r="A7101" t="s">
        <v>7210</v>
      </c>
      <c r="B7101">
        <v>67</v>
      </c>
      <c r="C7101" t="s">
        <v>37</v>
      </c>
      <c r="D7101" t="s">
        <v>59</v>
      </c>
      <c r="E7101">
        <v>22</v>
      </c>
      <c r="F7101" t="s">
        <v>39</v>
      </c>
      <c r="G7101" t="s">
        <v>40</v>
      </c>
      <c r="H7101" t="s">
        <v>73</v>
      </c>
      <c r="I7101" t="s">
        <v>74</v>
      </c>
      <c r="J7101" t="s">
        <v>90</v>
      </c>
      <c r="K7101">
        <v>28</v>
      </c>
      <c r="L7101" s="1">
        <v>776</v>
      </c>
      <c r="M7101" t="s">
        <v>53</v>
      </c>
      <c r="N7101" t="s">
        <v>62</v>
      </c>
      <c r="O7101" t="s">
        <v>82</v>
      </c>
      <c r="P7101">
        <v>25</v>
      </c>
      <c r="Q7101">
        <v>17</v>
      </c>
      <c r="R7101">
        <v>7</v>
      </c>
      <c r="S7101">
        <v>2</v>
      </c>
      <c r="T7101">
        <v>3.7</v>
      </c>
      <c r="U7101">
        <v>0</v>
      </c>
      <c r="V7101">
        <v>10</v>
      </c>
      <c r="W7101" s="1">
        <v>14033</v>
      </c>
      <c r="X7101" s="1">
        <v>6284</v>
      </c>
      <c r="Y7101" s="1">
        <v>14765.1</v>
      </c>
      <c r="Z7101" t="s">
        <v>47</v>
      </c>
      <c r="AA7101" t="s">
        <v>76</v>
      </c>
      <c r="AB7101" s="1">
        <v>0</v>
      </c>
      <c r="AC7101">
        <v>0</v>
      </c>
      <c r="AD7101">
        <v>1</v>
      </c>
      <c r="AE7101">
        <v>0</v>
      </c>
      <c r="AF7101">
        <v>0</v>
      </c>
      <c r="AG7101" t="s">
        <v>91</v>
      </c>
      <c r="AH7101">
        <f>IF(OR(Cleaned_Data_Table[[#This Row],[Appointment Status]]="No Show", Cleaned_Data_Table[[#This Row],[Appointment Status]]="Cancelled"), 1, 0)</f>
        <v>0</v>
      </c>
      <c r="AI7101" t="str">
        <f>IF(Cleaned_Data_Table[[#This Row],[Emergency Case]]=1, "Emergency Care", "Standard Care")</f>
        <v>Standard Care</v>
      </c>
    </row>
    <row r="7102" spans="1:35">
      <c r="A7102" t="s">
        <v>7211</v>
      </c>
      <c r="B7102">
        <v>23</v>
      </c>
      <c r="C7102" t="s">
        <v>51</v>
      </c>
      <c r="D7102" t="s">
        <v>84</v>
      </c>
      <c r="E7102">
        <v>20</v>
      </c>
      <c r="F7102" t="s">
        <v>52</v>
      </c>
      <c r="G7102" t="s">
        <v>40</v>
      </c>
      <c r="H7102" t="s">
        <v>104</v>
      </c>
      <c r="I7102" t="s">
        <v>105</v>
      </c>
      <c r="J7102" t="s">
        <v>43</v>
      </c>
      <c r="K7102">
        <v>1</v>
      </c>
      <c r="L7102" s="1">
        <v>270</v>
      </c>
      <c r="M7102" t="s">
        <v>53</v>
      </c>
      <c r="N7102" t="s">
        <v>81</v>
      </c>
      <c r="O7102" t="s">
        <v>86</v>
      </c>
      <c r="P7102">
        <v>18</v>
      </c>
      <c r="Q7102">
        <v>35</v>
      </c>
      <c r="R7102">
        <v>7</v>
      </c>
      <c r="S7102">
        <v>1</v>
      </c>
      <c r="T7102">
        <v>3.2</v>
      </c>
      <c r="U7102">
        <v>0</v>
      </c>
      <c r="V7102">
        <v>9.3000000000000007</v>
      </c>
      <c r="W7102" s="1">
        <v>224</v>
      </c>
      <c r="X7102" s="1">
        <v>163</v>
      </c>
      <c r="Y7102" s="1">
        <v>459.9</v>
      </c>
      <c r="Z7102" t="s">
        <v>47</v>
      </c>
      <c r="AA7102" t="s">
        <v>57</v>
      </c>
      <c r="AB7102" s="1">
        <v>0</v>
      </c>
      <c r="AC7102">
        <v>1</v>
      </c>
      <c r="AD7102">
        <v>1</v>
      </c>
      <c r="AE7102">
        <v>0</v>
      </c>
      <c r="AF7102">
        <v>0</v>
      </c>
      <c r="AG7102" t="s">
        <v>49</v>
      </c>
      <c r="AH7102">
        <f>IF(OR(Cleaned_Data_Table[[#This Row],[Appointment Status]]="No Show", Cleaned_Data_Table[[#This Row],[Appointment Status]]="Cancelled"), 1, 0)</f>
        <v>0</v>
      </c>
      <c r="AI7102" t="str">
        <f>IF(Cleaned_Data_Table[[#This Row],[Emergency Case]]=1, "Emergency Care", "Standard Care")</f>
        <v>Standard Care</v>
      </c>
    </row>
    <row r="7103" spans="1:35">
      <c r="A7103" t="s">
        <v>7212</v>
      </c>
      <c r="B7103">
        <v>65</v>
      </c>
      <c r="C7103" t="s">
        <v>51</v>
      </c>
      <c r="D7103" t="s">
        <v>65</v>
      </c>
      <c r="E7103">
        <v>27.2</v>
      </c>
      <c r="F7103" t="s">
        <v>52</v>
      </c>
      <c r="G7103" t="s">
        <v>40</v>
      </c>
      <c r="H7103" t="s">
        <v>129</v>
      </c>
      <c r="I7103" t="s">
        <v>130</v>
      </c>
      <c r="J7103" t="s">
        <v>90</v>
      </c>
      <c r="K7103">
        <v>1</v>
      </c>
      <c r="L7103" s="1">
        <v>349</v>
      </c>
      <c r="M7103" t="s">
        <v>53</v>
      </c>
      <c r="N7103" t="s">
        <v>54</v>
      </c>
      <c r="O7103" t="s">
        <v>55</v>
      </c>
      <c r="P7103">
        <v>12</v>
      </c>
      <c r="Q7103">
        <v>3</v>
      </c>
      <c r="R7103">
        <v>6</v>
      </c>
      <c r="S7103">
        <v>0</v>
      </c>
      <c r="T7103">
        <v>3.4</v>
      </c>
      <c r="U7103">
        <v>0</v>
      </c>
      <c r="V7103">
        <v>10</v>
      </c>
      <c r="W7103" s="1">
        <v>11330</v>
      </c>
      <c r="X7103" s="1">
        <v>5179</v>
      </c>
      <c r="Y7103" s="1">
        <v>11800.6</v>
      </c>
      <c r="Z7103" t="s">
        <v>47</v>
      </c>
      <c r="AA7103" t="s">
        <v>76</v>
      </c>
      <c r="AB7103" s="1">
        <v>0</v>
      </c>
      <c r="AC7103">
        <v>0</v>
      </c>
      <c r="AD7103">
        <v>0</v>
      </c>
      <c r="AE7103">
        <v>0</v>
      </c>
      <c r="AF7103">
        <v>0</v>
      </c>
      <c r="AG7103" t="s">
        <v>87</v>
      </c>
      <c r="AH7103">
        <f>IF(OR(Cleaned_Data_Table[[#This Row],[Appointment Status]]="No Show", Cleaned_Data_Table[[#This Row],[Appointment Status]]="Cancelled"), 1, 0)</f>
        <v>0</v>
      </c>
      <c r="AI7103" t="str">
        <f>IF(Cleaned_Data_Table[[#This Row],[Emergency Case]]=1, "Emergency Care", "Standard Care")</f>
        <v>Standard Care</v>
      </c>
    </row>
    <row r="7104" spans="1:35">
      <c r="A7104" t="s">
        <v>7213</v>
      </c>
      <c r="B7104">
        <v>48</v>
      </c>
      <c r="C7104" t="s">
        <v>37</v>
      </c>
      <c r="D7104" t="s">
        <v>38</v>
      </c>
      <c r="E7104">
        <v>26.5</v>
      </c>
      <c r="F7104" t="s">
        <v>52</v>
      </c>
      <c r="G7104" t="s">
        <v>66</v>
      </c>
      <c r="H7104" t="s">
        <v>129</v>
      </c>
      <c r="I7104" t="s">
        <v>130</v>
      </c>
      <c r="J7104" t="s">
        <v>110</v>
      </c>
      <c r="K7104">
        <v>16</v>
      </c>
      <c r="L7104" s="1">
        <v>709</v>
      </c>
      <c r="M7104" t="s">
        <v>53</v>
      </c>
      <c r="N7104" t="s">
        <v>62</v>
      </c>
      <c r="O7104" t="s">
        <v>111</v>
      </c>
      <c r="P7104">
        <v>22</v>
      </c>
      <c r="Q7104">
        <v>18</v>
      </c>
      <c r="R7104">
        <v>8</v>
      </c>
      <c r="S7104">
        <v>1</v>
      </c>
      <c r="T7104">
        <v>3.2</v>
      </c>
      <c r="U7104">
        <v>0</v>
      </c>
      <c r="V7104">
        <v>10</v>
      </c>
      <c r="W7104" s="1">
        <v>3062</v>
      </c>
      <c r="X7104" s="1">
        <v>1065</v>
      </c>
      <c r="Y7104" s="1">
        <v>3385.2</v>
      </c>
      <c r="Z7104" t="s">
        <v>56</v>
      </c>
      <c r="AA7104" t="s">
        <v>48</v>
      </c>
      <c r="AB7104" s="1">
        <v>4836</v>
      </c>
      <c r="AC7104">
        <v>0</v>
      </c>
      <c r="AD7104">
        <v>1</v>
      </c>
      <c r="AE7104">
        <v>0</v>
      </c>
      <c r="AF7104">
        <v>0</v>
      </c>
      <c r="AG7104" t="s">
        <v>87</v>
      </c>
      <c r="AH7104">
        <f>IF(OR(Cleaned_Data_Table[[#This Row],[Appointment Status]]="No Show", Cleaned_Data_Table[[#This Row],[Appointment Status]]="Cancelled"), 1, 0)</f>
        <v>1</v>
      </c>
      <c r="AI7104" t="str">
        <f>IF(Cleaned_Data_Table[[#This Row],[Emergency Case]]=1, "Emergency Care", "Standard Care")</f>
        <v>Standard Care</v>
      </c>
    </row>
    <row r="7105" spans="1:35">
      <c r="A7105" t="s">
        <v>7214</v>
      </c>
      <c r="B7105">
        <v>44</v>
      </c>
      <c r="C7105" t="s">
        <v>51</v>
      </c>
      <c r="D7105" t="s">
        <v>38</v>
      </c>
      <c r="E7105">
        <v>21.4</v>
      </c>
      <c r="F7105" t="s">
        <v>52</v>
      </c>
      <c r="G7105" t="s">
        <v>40</v>
      </c>
      <c r="H7105" t="s">
        <v>60</v>
      </c>
      <c r="I7105" t="s">
        <v>61</v>
      </c>
      <c r="J7105" t="s">
        <v>110</v>
      </c>
      <c r="K7105">
        <v>17</v>
      </c>
      <c r="L7105" s="1">
        <v>583</v>
      </c>
      <c r="M7105" t="s">
        <v>53</v>
      </c>
      <c r="N7105" t="s">
        <v>54</v>
      </c>
      <c r="O7105" t="s">
        <v>70</v>
      </c>
      <c r="P7105">
        <v>25</v>
      </c>
      <c r="Q7105">
        <v>39</v>
      </c>
      <c r="R7105">
        <v>10</v>
      </c>
      <c r="S7105">
        <v>2</v>
      </c>
      <c r="T7105">
        <v>3.9</v>
      </c>
      <c r="U7105">
        <v>0</v>
      </c>
      <c r="V7105">
        <v>9.3000000000000007</v>
      </c>
      <c r="W7105" s="1">
        <v>1747</v>
      </c>
      <c r="X7105" s="1">
        <v>2051</v>
      </c>
      <c r="Y7105" s="1">
        <v>3066.7</v>
      </c>
      <c r="Z7105" t="s">
        <v>47</v>
      </c>
      <c r="AA7105" t="s">
        <v>48</v>
      </c>
      <c r="AB7105" s="1">
        <v>0</v>
      </c>
      <c r="AC7105">
        <v>1</v>
      </c>
      <c r="AD7105">
        <v>1</v>
      </c>
      <c r="AE7105">
        <v>0</v>
      </c>
      <c r="AF7105">
        <v>0</v>
      </c>
      <c r="AG7105" t="s">
        <v>87</v>
      </c>
      <c r="AH7105">
        <f>IF(OR(Cleaned_Data_Table[[#This Row],[Appointment Status]]="No Show", Cleaned_Data_Table[[#This Row],[Appointment Status]]="Cancelled"), 1, 0)</f>
        <v>0</v>
      </c>
      <c r="AI7105" t="str">
        <f>IF(Cleaned_Data_Table[[#This Row],[Emergency Case]]=1, "Emergency Care", "Standard Care")</f>
        <v>Standard Care</v>
      </c>
    </row>
    <row r="7106" spans="1:35">
      <c r="A7106" t="s">
        <v>7215</v>
      </c>
      <c r="B7106">
        <v>58</v>
      </c>
      <c r="C7106" t="s">
        <v>37</v>
      </c>
      <c r="D7106" t="s">
        <v>78</v>
      </c>
      <c r="E7106">
        <v>22.6</v>
      </c>
      <c r="F7106" t="s">
        <v>52</v>
      </c>
      <c r="G7106" t="s">
        <v>66</v>
      </c>
      <c r="H7106" t="s">
        <v>108</v>
      </c>
      <c r="I7106" t="s">
        <v>109</v>
      </c>
      <c r="J7106" t="s">
        <v>90</v>
      </c>
      <c r="K7106">
        <v>24</v>
      </c>
      <c r="L7106" s="1">
        <v>811</v>
      </c>
      <c r="M7106" t="s">
        <v>44</v>
      </c>
      <c r="N7106" t="s">
        <v>124</v>
      </c>
      <c r="O7106" t="s">
        <v>86</v>
      </c>
      <c r="P7106">
        <v>29</v>
      </c>
      <c r="Q7106">
        <v>15</v>
      </c>
      <c r="R7106">
        <v>5</v>
      </c>
      <c r="S7106">
        <v>0</v>
      </c>
      <c r="T7106">
        <v>3.6</v>
      </c>
      <c r="U7106">
        <v>0</v>
      </c>
      <c r="V7106">
        <v>10</v>
      </c>
      <c r="W7106" s="1">
        <v>16077</v>
      </c>
      <c r="X7106" s="1">
        <v>14722</v>
      </c>
      <c r="Y7106" s="1">
        <v>31610</v>
      </c>
      <c r="Z7106" t="s">
        <v>47</v>
      </c>
      <c r="AA7106" t="s">
        <v>76</v>
      </c>
      <c r="AB7106" s="1">
        <v>0</v>
      </c>
      <c r="AC7106">
        <v>0</v>
      </c>
      <c r="AD7106">
        <v>1</v>
      </c>
      <c r="AE7106">
        <v>0</v>
      </c>
      <c r="AF7106">
        <v>0</v>
      </c>
      <c r="AG7106" t="s">
        <v>91</v>
      </c>
      <c r="AH7106">
        <f>IF(OR(Cleaned_Data_Table[[#This Row],[Appointment Status]]="No Show", Cleaned_Data_Table[[#This Row],[Appointment Status]]="Cancelled"), 1, 0)</f>
        <v>0</v>
      </c>
      <c r="AI7106" t="str">
        <f>IF(Cleaned_Data_Table[[#This Row],[Emergency Case]]=1, "Emergency Care", "Standard Care")</f>
        <v>Standard Care</v>
      </c>
    </row>
    <row r="7107" spans="1:35">
      <c r="A7107" t="s">
        <v>7216</v>
      </c>
      <c r="B7107">
        <v>27</v>
      </c>
      <c r="C7107" t="s">
        <v>37</v>
      </c>
      <c r="D7107" t="s">
        <v>118</v>
      </c>
      <c r="E7107">
        <v>23.6</v>
      </c>
      <c r="F7107" t="s">
        <v>52</v>
      </c>
      <c r="G7107" t="s">
        <v>40</v>
      </c>
      <c r="H7107" t="s">
        <v>104</v>
      </c>
      <c r="I7107" t="s">
        <v>105</v>
      </c>
      <c r="J7107" t="s">
        <v>90</v>
      </c>
      <c r="K7107">
        <v>8</v>
      </c>
      <c r="L7107" s="1">
        <v>455</v>
      </c>
      <c r="M7107" t="s">
        <v>44</v>
      </c>
      <c r="N7107" t="s">
        <v>124</v>
      </c>
      <c r="O7107" t="s">
        <v>55</v>
      </c>
      <c r="P7107">
        <v>15</v>
      </c>
      <c r="Q7107">
        <v>8</v>
      </c>
      <c r="R7107">
        <v>6</v>
      </c>
      <c r="S7107">
        <v>1</v>
      </c>
      <c r="T7107">
        <v>4.5</v>
      </c>
      <c r="U7107">
        <v>0</v>
      </c>
      <c r="V7107">
        <v>10</v>
      </c>
      <c r="W7107" s="1">
        <v>5431</v>
      </c>
      <c r="X7107" s="1">
        <v>12284</v>
      </c>
      <c r="Y7107" s="1">
        <v>18170</v>
      </c>
      <c r="Z7107" t="s">
        <v>47</v>
      </c>
      <c r="AA7107" t="s">
        <v>57</v>
      </c>
      <c r="AB7107" s="1">
        <v>0</v>
      </c>
      <c r="AC7107">
        <v>0</v>
      </c>
      <c r="AD7107">
        <v>1</v>
      </c>
      <c r="AE7107">
        <v>0</v>
      </c>
      <c r="AF7107">
        <v>0</v>
      </c>
      <c r="AG7107" t="s">
        <v>91</v>
      </c>
      <c r="AH7107">
        <f>IF(OR(Cleaned_Data_Table[[#This Row],[Appointment Status]]="No Show", Cleaned_Data_Table[[#This Row],[Appointment Status]]="Cancelled"), 1, 0)</f>
        <v>0</v>
      </c>
      <c r="AI7107" t="str">
        <f>IF(Cleaned_Data_Table[[#This Row],[Emergency Case]]=1, "Emergency Care", "Standard Care")</f>
        <v>Standard Care</v>
      </c>
    </row>
    <row r="7108" spans="1:35">
      <c r="A7108" t="s">
        <v>7217</v>
      </c>
      <c r="B7108">
        <v>45</v>
      </c>
      <c r="C7108" t="s">
        <v>51</v>
      </c>
      <c r="D7108" t="s">
        <v>116</v>
      </c>
      <c r="E7108">
        <v>21.9</v>
      </c>
      <c r="F7108" t="s">
        <v>89</v>
      </c>
      <c r="G7108" t="s">
        <v>40</v>
      </c>
      <c r="H7108" t="s">
        <v>108</v>
      </c>
      <c r="I7108" t="s">
        <v>109</v>
      </c>
      <c r="J7108" t="s">
        <v>43</v>
      </c>
      <c r="K7108">
        <v>7</v>
      </c>
      <c r="L7108" s="1">
        <v>379</v>
      </c>
      <c r="M7108" t="s">
        <v>53</v>
      </c>
      <c r="N7108" t="s">
        <v>69</v>
      </c>
      <c r="O7108" t="s">
        <v>106</v>
      </c>
      <c r="P7108">
        <v>8</v>
      </c>
      <c r="Q7108">
        <v>38</v>
      </c>
      <c r="R7108">
        <v>8</v>
      </c>
      <c r="S7108">
        <v>2</v>
      </c>
      <c r="T7108">
        <v>4.4000000000000004</v>
      </c>
      <c r="U7108">
        <v>0</v>
      </c>
      <c r="V7108">
        <v>9.6999999999999993</v>
      </c>
      <c r="W7108" s="1">
        <v>678</v>
      </c>
      <c r="X7108" s="1">
        <v>87</v>
      </c>
      <c r="Y7108" s="1">
        <v>800.8</v>
      </c>
      <c r="Z7108" t="s">
        <v>47</v>
      </c>
      <c r="AA7108" t="s">
        <v>48</v>
      </c>
      <c r="AB7108" s="1">
        <v>0</v>
      </c>
      <c r="AC7108">
        <v>1</v>
      </c>
      <c r="AD7108">
        <v>0</v>
      </c>
      <c r="AE7108">
        <v>0</v>
      </c>
      <c r="AF7108">
        <v>0</v>
      </c>
      <c r="AG7108" t="s">
        <v>49</v>
      </c>
      <c r="AH7108">
        <f>IF(OR(Cleaned_Data_Table[[#This Row],[Appointment Status]]="No Show", Cleaned_Data_Table[[#This Row],[Appointment Status]]="Cancelled"), 1, 0)</f>
        <v>0</v>
      </c>
      <c r="AI7108" t="str">
        <f>IF(Cleaned_Data_Table[[#This Row],[Emergency Case]]=1, "Emergency Care", "Standard Care")</f>
        <v>Standard Care</v>
      </c>
    </row>
    <row r="7109" spans="1:35">
      <c r="A7109" t="s">
        <v>7218</v>
      </c>
      <c r="B7109">
        <v>16</v>
      </c>
      <c r="C7109" t="s">
        <v>51</v>
      </c>
      <c r="D7109" t="s">
        <v>59</v>
      </c>
      <c r="E7109">
        <v>22.2</v>
      </c>
      <c r="F7109" t="s">
        <v>52</v>
      </c>
      <c r="G7109" t="s">
        <v>40</v>
      </c>
      <c r="H7109" t="s">
        <v>94</v>
      </c>
      <c r="I7109" t="s">
        <v>95</v>
      </c>
      <c r="J7109" t="s">
        <v>110</v>
      </c>
      <c r="K7109">
        <v>19</v>
      </c>
      <c r="L7109" s="1">
        <v>671</v>
      </c>
      <c r="M7109" t="s">
        <v>53</v>
      </c>
      <c r="N7109" t="s">
        <v>69</v>
      </c>
      <c r="O7109" t="s">
        <v>119</v>
      </c>
      <c r="P7109">
        <v>22</v>
      </c>
      <c r="Q7109">
        <v>10</v>
      </c>
      <c r="R7109">
        <v>11</v>
      </c>
      <c r="S7109">
        <v>1</v>
      </c>
      <c r="T7109">
        <v>3.3</v>
      </c>
      <c r="U7109">
        <v>0</v>
      </c>
      <c r="V7109">
        <v>10</v>
      </c>
      <c r="W7109" s="1">
        <v>3111</v>
      </c>
      <c r="X7109" s="1">
        <v>2244</v>
      </c>
      <c r="Y7109" s="1">
        <v>4218.2</v>
      </c>
      <c r="Z7109" t="s">
        <v>47</v>
      </c>
      <c r="AA7109" t="s">
        <v>112</v>
      </c>
      <c r="AB7109" s="1">
        <v>0</v>
      </c>
      <c r="AC7109">
        <v>0</v>
      </c>
      <c r="AD7109">
        <v>1</v>
      </c>
      <c r="AE7109">
        <v>0</v>
      </c>
      <c r="AF7109">
        <v>0</v>
      </c>
      <c r="AG7109" t="s">
        <v>87</v>
      </c>
      <c r="AH7109">
        <f>IF(OR(Cleaned_Data_Table[[#This Row],[Appointment Status]]="No Show", Cleaned_Data_Table[[#This Row],[Appointment Status]]="Cancelled"), 1, 0)</f>
        <v>0</v>
      </c>
      <c r="AI7109" t="str">
        <f>IF(Cleaned_Data_Table[[#This Row],[Emergency Case]]=1, "Emergency Care", "Standard Care")</f>
        <v>Standard Care</v>
      </c>
    </row>
    <row r="7110" spans="1:35">
      <c r="A7110" t="s">
        <v>7219</v>
      </c>
      <c r="B7110">
        <v>53</v>
      </c>
      <c r="C7110" t="s">
        <v>51</v>
      </c>
      <c r="D7110" t="s">
        <v>114</v>
      </c>
      <c r="E7110">
        <v>22.1</v>
      </c>
      <c r="F7110" t="s">
        <v>39</v>
      </c>
      <c r="G7110" t="s">
        <v>40</v>
      </c>
      <c r="H7110" t="s">
        <v>73</v>
      </c>
      <c r="I7110" t="s">
        <v>74</v>
      </c>
      <c r="J7110" t="s">
        <v>43</v>
      </c>
      <c r="K7110">
        <v>30</v>
      </c>
      <c r="L7110" s="1">
        <v>899</v>
      </c>
      <c r="M7110" t="s">
        <v>53</v>
      </c>
      <c r="N7110" t="s">
        <v>81</v>
      </c>
      <c r="O7110" t="s">
        <v>46</v>
      </c>
      <c r="P7110">
        <v>6</v>
      </c>
      <c r="Q7110">
        <v>55</v>
      </c>
      <c r="R7110">
        <v>14</v>
      </c>
      <c r="S7110">
        <v>2</v>
      </c>
      <c r="T7110">
        <v>4.7</v>
      </c>
      <c r="U7110">
        <v>0</v>
      </c>
      <c r="V7110">
        <v>8.6999999999999993</v>
      </c>
      <c r="W7110" s="1">
        <v>705</v>
      </c>
      <c r="X7110" s="1">
        <v>433</v>
      </c>
      <c r="Y7110" s="1">
        <v>1425.9</v>
      </c>
      <c r="Z7110" t="s">
        <v>56</v>
      </c>
      <c r="AA7110" t="s">
        <v>48</v>
      </c>
      <c r="AB7110" s="1">
        <v>2037</v>
      </c>
      <c r="AC7110">
        <v>1</v>
      </c>
      <c r="AD7110">
        <v>0</v>
      </c>
      <c r="AE7110">
        <v>0</v>
      </c>
      <c r="AF7110">
        <v>0</v>
      </c>
      <c r="AG7110" t="s">
        <v>87</v>
      </c>
      <c r="AH7110">
        <f>IF(OR(Cleaned_Data_Table[[#This Row],[Appointment Status]]="No Show", Cleaned_Data_Table[[#This Row],[Appointment Status]]="Cancelled"), 1, 0)</f>
        <v>1</v>
      </c>
      <c r="AI7110" t="str">
        <f>IF(Cleaned_Data_Table[[#This Row],[Emergency Case]]=1, "Emergency Care", "Standard Care")</f>
        <v>Standard Care</v>
      </c>
    </row>
    <row r="7111" spans="1:35">
      <c r="A7111" t="s">
        <v>7220</v>
      </c>
      <c r="B7111">
        <v>9</v>
      </c>
      <c r="C7111" t="s">
        <v>51</v>
      </c>
      <c r="D7111" t="s">
        <v>93</v>
      </c>
      <c r="E7111">
        <v>18.7</v>
      </c>
      <c r="F7111" t="s">
        <v>97</v>
      </c>
      <c r="G7111" t="s">
        <v>66</v>
      </c>
      <c r="H7111" t="s">
        <v>73</v>
      </c>
      <c r="I7111" t="s">
        <v>74</v>
      </c>
      <c r="J7111" t="s">
        <v>90</v>
      </c>
      <c r="K7111">
        <v>22</v>
      </c>
      <c r="L7111" s="1">
        <v>662</v>
      </c>
      <c r="M7111" t="s">
        <v>44</v>
      </c>
      <c r="N7111" t="s">
        <v>54</v>
      </c>
      <c r="O7111" t="s">
        <v>98</v>
      </c>
      <c r="P7111">
        <v>22</v>
      </c>
      <c r="Q7111">
        <v>15</v>
      </c>
      <c r="R7111">
        <v>0</v>
      </c>
      <c r="S7111">
        <v>0</v>
      </c>
      <c r="T7111">
        <v>3.2</v>
      </c>
      <c r="U7111">
        <v>0</v>
      </c>
      <c r="V7111">
        <v>10</v>
      </c>
      <c r="W7111" s="1">
        <v>10688</v>
      </c>
      <c r="X7111" s="1">
        <v>7121</v>
      </c>
      <c r="Y7111" s="1">
        <v>18471</v>
      </c>
      <c r="Z7111" t="s">
        <v>47</v>
      </c>
      <c r="AA7111" t="s">
        <v>112</v>
      </c>
      <c r="AB7111" s="1">
        <v>0</v>
      </c>
      <c r="AC7111">
        <v>0</v>
      </c>
      <c r="AD7111">
        <v>1</v>
      </c>
      <c r="AE7111">
        <v>0</v>
      </c>
      <c r="AF7111">
        <v>0</v>
      </c>
      <c r="AG7111" t="s">
        <v>91</v>
      </c>
      <c r="AH7111">
        <f>IF(OR(Cleaned_Data_Table[[#This Row],[Appointment Status]]="No Show", Cleaned_Data_Table[[#This Row],[Appointment Status]]="Cancelled"), 1, 0)</f>
        <v>0</v>
      </c>
      <c r="AI7111" t="str">
        <f>IF(Cleaned_Data_Table[[#This Row],[Emergency Case]]=1, "Emergency Care", "Standard Care")</f>
        <v>Standard Care</v>
      </c>
    </row>
    <row r="7112" spans="1:35">
      <c r="A7112" t="s">
        <v>7221</v>
      </c>
      <c r="B7112">
        <v>61</v>
      </c>
      <c r="C7112" t="s">
        <v>37</v>
      </c>
      <c r="D7112" t="s">
        <v>116</v>
      </c>
      <c r="E7112">
        <v>25.7</v>
      </c>
      <c r="F7112" t="s">
        <v>89</v>
      </c>
      <c r="G7112" t="s">
        <v>40</v>
      </c>
      <c r="H7112" t="s">
        <v>129</v>
      </c>
      <c r="I7112" t="s">
        <v>130</v>
      </c>
      <c r="J7112" t="s">
        <v>90</v>
      </c>
      <c r="K7112">
        <v>24</v>
      </c>
      <c r="L7112" s="1">
        <v>717</v>
      </c>
      <c r="M7112" t="s">
        <v>44</v>
      </c>
      <c r="N7112" t="s">
        <v>54</v>
      </c>
      <c r="O7112" t="s">
        <v>101</v>
      </c>
      <c r="P7112">
        <v>6</v>
      </c>
      <c r="Q7112">
        <v>6</v>
      </c>
      <c r="R7112">
        <v>12</v>
      </c>
      <c r="S7112">
        <v>4</v>
      </c>
      <c r="T7112">
        <v>3.5</v>
      </c>
      <c r="U7112">
        <v>0</v>
      </c>
      <c r="V7112">
        <v>10</v>
      </c>
      <c r="W7112" s="1">
        <v>7463</v>
      </c>
      <c r="X7112" s="1">
        <v>10962</v>
      </c>
      <c r="Y7112" s="1">
        <v>19142</v>
      </c>
      <c r="Z7112" t="s">
        <v>47</v>
      </c>
      <c r="AA7112" t="s">
        <v>76</v>
      </c>
      <c r="AB7112" s="1">
        <v>0</v>
      </c>
      <c r="AC7112">
        <v>0</v>
      </c>
      <c r="AD7112">
        <v>0</v>
      </c>
      <c r="AE7112">
        <v>0</v>
      </c>
      <c r="AF7112">
        <v>0</v>
      </c>
      <c r="AG7112" t="s">
        <v>87</v>
      </c>
      <c r="AH7112">
        <f>IF(OR(Cleaned_Data_Table[[#This Row],[Appointment Status]]="No Show", Cleaned_Data_Table[[#This Row],[Appointment Status]]="Cancelled"), 1, 0)</f>
        <v>0</v>
      </c>
      <c r="AI7112" t="str">
        <f>IF(Cleaned_Data_Table[[#This Row],[Emergency Case]]=1, "Emergency Care", "Standard Care")</f>
        <v>Standard Care</v>
      </c>
    </row>
    <row r="7113" spans="1:35">
      <c r="A7113" t="s">
        <v>7222</v>
      </c>
      <c r="B7113">
        <v>6</v>
      </c>
      <c r="C7113" t="s">
        <v>37</v>
      </c>
      <c r="D7113" t="s">
        <v>118</v>
      </c>
      <c r="E7113">
        <v>35</v>
      </c>
      <c r="F7113" t="s">
        <v>52</v>
      </c>
      <c r="G7113" t="s">
        <v>66</v>
      </c>
      <c r="H7113" t="s">
        <v>108</v>
      </c>
      <c r="I7113" t="s">
        <v>109</v>
      </c>
      <c r="J7113" t="s">
        <v>90</v>
      </c>
      <c r="K7113">
        <v>4</v>
      </c>
      <c r="L7113" s="1">
        <v>396</v>
      </c>
      <c r="M7113" t="s">
        <v>53</v>
      </c>
      <c r="N7113" t="s">
        <v>81</v>
      </c>
      <c r="O7113" t="s">
        <v>106</v>
      </c>
      <c r="P7113">
        <v>15</v>
      </c>
      <c r="Q7113">
        <v>18</v>
      </c>
      <c r="R7113">
        <v>13</v>
      </c>
      <c r="S7113">
        <v>2</v>
      </c>
      <c r="T7113">
        <v>3.4</v>
      </c>
      <c r="U7113">
        <v>0</v>
      </c>
      <c r="V7113">
        <v>10</v>
      </c>
      <c r="W7113" s="1">
        <v>8327</v>
      </c>
      <c r="X7113" s="1">
        <v>8121</v>
      </c>
      <c r="Y7113" s="1">
        <v>11790.8</v>
      </c>
      <c r="Z7113" t="s">
        <v>47</v>
      </c>
      <c r="AA7113" t="s">
        <v>112</v>
      </c>
      <c r="AB7113" s="1">
        <v>0</v>
      </c>
      <c r="AC7113">
        <v>0</v>
      </c>
      <c r="AD7113">
        <v>1</v>
      </c>
      <c r="AE7113">
        <v>0</v>
      </c>
      <c r="AF7113">
        <v>0</v>
      </c>
      <c r="AG7113" t="s">
        <v>91</v>
      </c>
      <c r="AH7113">
        <f>IF(OR(Cleaned_Data_Table[[#This Row],[Appointment Status]]="No Show", Cleaned_Data_Table[[#This Row],[Appointment Status]]="Cancelled"), 1, 0)</f>
        <v>0</v>
      </c>
      <c r="AI7113" t="str">
        <f>IF(Cleaned_Data_Table[[#This Row],[Emergency Case]]=1, "Emergency Care", "Standard Care")</f>
        <v>Standard Care</v>
      </c>
    </row>
    <row r="7114" spans="1:35">
      <c r="A7114" t="s">
        <v>7223</v>
      </c>
      <c r="B7114">
        <v>83</v>
      </c>
      <c r="C7114" t="s">
        <v>37</v>
      </c>
      <c r="D7114" t="s">
        <v>65</v>
      </c>
      <c r="E7114">
        <v>24.1</v>
      </c>
      <c r="F7114" t="s">
        <v>97</v>
      </c>
      <c r="G7114" t="s">
        <v>66</v>
      </c>
      <c r="H7114" t="s">
        <v>73</v>
      </c>
      <c r="I7114" t="s">
        <v>74</v>
      </c>
      <c r="J7114" t="s">
        <v>43</v>
      </c>
      <c r="K7114">
        <v>5</v>
      </c>
      <c r="L7114" s="1">
        <v>491</v>
      </c>
      <c r="M7114" t="s">
        <v>44</v>
      </c>
      <c r="N7114" t="s">
        <v>124</v>
      </c>
      <c r="O7114" t="s">
        <v>55</v>
      </c>
      <c r="P7114">
        <v>5</v>
      </c>
      <c r="Q7114">
        <v>28</v>
      </c>
      <c r="R7114">
        <v>5</v>
      </c>
      <c r="S7114">
        <v>0</v>
      </c>
      <c r="T7114">
        <v>4.3</v>
      </c>
      <c r="U7114">
        <v>0</v>
      </c>
      <c r="V7114">
        <v>10</v>
      </c>
      <c r="W7114" s="1">
        <v>503</v>
      </c>
      <c r="X7114" s="1">
        <v>702</v>
      </c>
      <c r="Y7114" s="1">
        <v>1696</v>
      </c>
      <c r="Z7114" t="s">
        <v>47</v>
      </c>
      <c r="AA7114" t="s">
        <v>71</v>
      </c>
      <c r="AB7114" s="1">
        <v>0</v>
      </c>
      <c r="AC7114">
        <v>0</v>
      </c>
      <c r="AD7114">
        <v>0</v>
      </c>
      <c r="AE7114">
        <v>0</v>
      </c>
      <c r="AF7114">
        <v>0</v>
      </c>
      <c r="AG7114" t="s">
        <v>87</v>
      </c>
      <c r="AH7114">
        <f>IF(OR(Cleaned_Data_Table[[#This Row],[Appointment Status]]="No Show", Cleaned_Data_Table[[#This Row],[Appointment Status]]="Cancelled"), 1, 0)</f>
        <v>0</v>
      </c>
      <c r="AI7114" t="str">
        <f>IF(Cleaned_Data_Table[[#This Row],[Emergency Case]]=1, "Emergency Care", "Standard Care")</f>
        <v>Standard Care</v>
      </c>
    </row>
    <row r="7115" spans="1:35">
      <c r="A7115" t="s">
        <v>7224</v>
      </c>
      <c r="B7115">
        <v>87</v>
      </c>
      <c r="C7115" t="s">
        <v>51</v>
      </c>
      <c r="D7115" t="s">
        <v>100</v>
      </c>
      <c r="E7115">
        <v>17.7</v>
      </c>
      <c r="F7115" t="s">
        <v>39</v>
      </c>
      <c r="G7115" t="s">
        <v>40</v>
      </c>
      <c r="H7115" t="s">
        <v>108</v>
      </c>
      <c r="I7115" t="s">
        <v>109</v>
      </c>
      <c r="J7115" t="s">
        <v>43</v>
      </c>
      <c r="K7115">
        <v>16</v>
      </c>
      <c r="L7115" s="1">
        <v>644</v>
      </c>
      <c r="M7115" t="s">
        <v>53</v>
      </c>
      <c r="N7115" t="s">
        <v>81</v>
      </c>
      <c r="O7115" t="s">
        <v>98</v>
      </c>
      <c r="P7115">
        <v>23</v>
      </c>
      <c r="Q7115">
        <v>30</v>
      </c>
      <c r="R7115">
        <v>14</v>
      </c>
      <c r="S7115">
        <v>1</v>
      </c>
      <c r="T7115">
        <v>4.7</v>
      </c>
      <c r="U7115">
        <v>0</v>
      </c>
      <c r="V7115">
        <v>10</v>
      </c>
      <c r="W7115" s="1">
        <v>532</v>
      </c>
      <c r="X7115" s="1">
        <v>665</v>
      </c>
      <c r="Y7115" s="1">
        <v>1288.7</v>
      </c>
      <c r="Z7115" t="s">
        <v>47</v>
      </c>
      <c r="AA7115" t="s">
        <v>71</v>
      </c>
      <c r="AB7115" s="1">
        <v>0</v>
      </c>
      <c r="AC7115">
        <v>0</v>
      </c>
      <c r="AD7115">
        <v>1</v>
      </c>
      <c r="AE7115">
        <v>0</v>
      </c>
      <c r="AF7115">
        <v>0</v>
      </c>
      <c r="AG7115" t="s">
        <v>49</v>
      </c>
      <c r="AH7115">
        <f>IF(OR(Cleaned_Data_Table[[#This Row],[Appointment Status]]="No Show", Cleaned_Data_Table[[#This Row],[Appointment Status]]="Cancelled"), 1, 0)</f>
        <v>0</v>
      </c>
      <c r="AI7115" t="str">
        <f>IF(Cleaned_Data_Table[[#This Row],[Emergency Case]]=1, "Emergency Care", "Standard Care")</f>
        <v>Standard Care</v>
      </c>
    </row>
    <row r="7116" spans="1:35">
      <c r="A7116" t="s">
        <v>7225</v>
      </c>
      <c r="B7116">
        <v>83</v>
      </c>
      <c r="C7116" t="s">
        <v>51</v>
      </c>
      <c r="D7116" t="s">
        <v>118</v>
      </c>
      <c r="E7116">
        <v>25.3</v>
      </c>
      <c r="F7116" t="s">
        <v>52</v>
      </c>
      <c r="G7116" t="s">
        <v>40</v>
      </c>
      <c r="H7116" t="s">
        <v>108</v>
      </c>
      <c r="I7116" t="s">
        <v>109</v>
      </c>
      <c r="J7116" t="s">
        <v>43</v>
      </c>
      <c r="K7116">
        <v>24</v>
      </c>
      <c r="L7116" s="1">
        <v>724</v>
      </c>
      <c r="M7116" t="s">
        <v>53</v>
      </c>
      <c r="N7116" t="s">
        <v>62</v>
      </c>
      <c r="O7116" t="s">
        <v>119</v>
      </c>
      <c r="P7116">
        <v>28</v>
      </c>
      <c r="Q7116">
        <v>29</v>
      </c>
      <c r="R7116">
        <v>10</v>
      </c>
      <c r="S7116">
        <v>1</v>
      </c>
      <c r="T7116">
        <v>4.0999999999999996</v>
      </c>
      <c r="U7116">
        <v>0</v>
      </c>
      <c r="V7116">
        <v>10</v>
      </c>
      <c r="W7116" s="1">
        <v>800</v>
      </c>
      <c r="X7116" s="1">
        <v>871</v>
      </c>
      <c r="Y7116" s="1">
        <v>1676.5</v>
      </c>
      <c r="Z7116" t="s">
        <v>56</v>
      </c>
      <c r="AA7116" t="s">
        <v>71</v>
      </c>
      <c r="AB7116" s="1">
        <v>2395</v>
      </c>
      <c r="AC7116">
        <v>0</v>
      </c>
      <c r="AD7116">
        <v>1</v>
      </c>
      <c r="AE7116">
        <v>0</v>
      </c>
      <c r="AF7116">
        <v>0</v>
      </c>
      <c r="AG7116" t="s">
        <v>49</v>
      </c>
      <c r="AH7116">
        <f>IF(OR(Cleaned_Data_Table[[#This Row],[Appointment Status]]="No Show", Cleaned_Data_Table[[#This Row],[Appointment Status]]="Cancelled"), 1, 0)</f>
        <v>1</v>
      </c>
      <c r="AI7116" t="str">
        <f>IF(Cleaned_Data_Table[[#This Row],[Emergency Case]]=1, "Emergency Care", "Standard Care")</f>
        <v>Standard Care</v>
      </c>
    </row>
    <row r="7117" spans="1:35">
      <c r="A7117" t="s">
        <v>7226</v>
      </c>
      <c r="B7117">
        <v>11</v>
      </c>
      <c r="C7117" t="s">
        <v>51</v>
      </c>
      <c r="D7117" t="s">
        <v>59</v>
      </c>
      <c r="E7117">
        <v>24.2</v>
      </c>
      <c r="F7117" t="s">
        <v>89</v>
      </c>
      <c r="G7117" t="s">
        <v>66</v>
      </c>
      <c r="H7117" t="s">
        <v>73</v>
      </c>
      <c r="I7117" t="s">
        <v>74</v>
      </c>
      <c r="J7117" t="s">
        <v>43</v>
      </c>
      <c r="K7117">
        <v>13</v>
      </c>
      <c r="L7117" s="1">
        <v>645</v>
      </c>
      <c r="M7117" t="s">
        <v>53</v>
      </c>
      <c r="N7117" t="s">
        <v>124</v>
      </c>
      <c r="O7117" t="s">
        <v>55</v>
      </c>
      <c r="P7117">
        <v>29</v>
      </c>
      <c r="Q7117">
        <v>58</v>
      </c>
      <c r="R7117">
        <v>7</v>
      </c>
      <c r="S7117">
        <v>0</v>
      </c>
      <c r="T7117">
        <v>4.5</v>
      </c>
      <c r="U7117">
        <v>0</v>
      </c>
      <c r="V7117">
        <v>8.4</v>
      </c>
      <c r="W7117" s="1">
        <v>793</v>
      </c>
      <c r="X7117" s="1">
        <v>251</v>
      </c>
      <c r="Y7117" s="1">
        <v>1182.3</v>
      </c>
      <c r="Z7117" t="s">
        <v>47</v>
      </c>
      <c r="AA7117" t="s">
        <v>112</v>
      </c>
      <c r="AB7117" s="1">
        <v>0</v>
      </c>
      <c r="AC7117">
        <v>1</v>
      </c>
      <c r="AD7117">
        <v>1</v>
      </c>
      <c r="AE7117">
        <v>0</v>
      </c>
      <c r="AF7117">
        <v>0</v>
      </c>
      <c r="AG7117" t="s">
        <v>49</v>
      </c>
      <c r="AH7117">
        <f>IF(OR(Cleaned_Data_Table[[#This Row],[Appointment Status]]="No Show", Cleaned_Data_Table[[#This Row],[Appointment Status]]="Cancelled"), 1, 0)</f>
        <v>0</v>
      </c>
      <c r="AI7117" t="str">
        <f>IF(Cleaned_Data_Table[[#This Row],[Emergency Case]]=1, "Emergency Care", "Standard Care")</f>
        <v>Standard Care</v>
      </c>
    </row>
    <row r="7118" spans="1:35">
      <c r="A7118" t="s">
        <v>7227</v>
      </c>
      <c r="B7118">
        <v>63</v>
      </c>
      <c r="C7118" t="s">
        <v>51</v>
      </c>
      <c r="D7118" t="s">
        <v>38</v>
      </c>
      <c r="E7118">
        <v>26.3</v>
      </c>
      <c r="F7118" t="s">
        <v>89</v>
      </c>
      <c r="G7118" t="s">
        <v>85</v>
      </c>
      <c r="H7118" t="s">
        <v>79</v>
      </c>
      <c r="I7118" t="s">
        <v>80</v>
      </c>
      <c r="J7118" t="s">
        <v>43</v>
      </c>
      <c r="K7118">
        <v>19</v>
      </c>
      <c r="L7118" s="1">
        <v>746</v>
      </c>
      <c r="M7118" t="s">
        <v>53</v>
      </c>
      <c r="N7118" t="s">
        <v>62</v>
      </c>
      <c r="O7118" t="s">
        <v>101</v>
      </c>
      <c r="P7118">
        <v>0</v>
      </c>
      <c r="Q7118">
        <v>26</v>
      </c>
      <c r="R7118">
        <v>0</v>
      </c>
      <c r="S7118">
        <v>0</v>
      </c>
      <c r="T7118">
        <v>3.2</v>
      </c>
      <c r="U7118">
        <v>1</v>
      </c>
      <c r="V7118">
        <v>9.9</v>
      </c>
      <c r="W7118" s="1">
        <v>199</v>
      </c>
      <c r="X7118" s="1">
        <v>250</v>
      </c>
      <c r="Y7118" s="1">
        <v>836.5</v>
      </c>
      <c r="Z7118" t="s">
        <v>47</v>
      </c>
      <c r="AA7118" t="s">
        <v>76</v>
      </c>
      <c r="AB7118" s="1">
        <v>0</v>
      </c>
      <c r="AC7118">
        <v>0</v>
      </c>
      <c r="AD7118">
        <v>0</v>
      </c>
      <c r="AE7118">
        <v>0</v>
      </c>
      <c r="AF7118">
        <v>0</v>
      </c>
      <c r="AG7118" t="s">
        <v>87</v>
      </c>
      <c r="AH7118">
        <f>IF(OR(Cleaned_Data_Table[[#This Row],[Appointment Status]]="No Show", Cleaned_Data_Table[[#This Row],[Appointment Status]]="Cancelled"), 1, 0)</f>
        <v>0</v>
      </c>
      <c r="AI7118" t="str">
        <f>IF(Cleaned_Data_Table[[#This Row],[Emergency Case]]=1, "Emergency Care", "Standard Care")</f>
        <v>Emergency Care</v>
      </c>
    </row>
    <row r="7119" spans="1:35">
      <c r="A7119" t="s">
        <v>7228</v>
      </c>
      <c r="B7119">
        <v>11</v>
      </c>
      <c r="C7119" t="s">
        <v>51</v>
      </c>
      <c r="D7119" t="s">
        <v>78</v>
      </c>
      <c r="E7119">
        <v>22.9</v>
      </c>
      <c r="F7119" t="s">
        <v>89</v>
      </c>
      <c r="G7119" t="s">
        <v>40</v>
      </c>
      <c r="H7119" t="s">
        <v>138</v>
      </c>
      <c r="I7119" t="s">
        <v>139</v>
      </c>
      <c r="J7119" t="s">
        <v>110</v>
      </c>
      <c r="K7119">
        <v>1</v>
      </c>
      <c r="L7119" s="1">
        <v>257</v>
      </c>
      <c r="M7119" t="s">
        <v>53</v>
      </c>
      <c r="N7119" t="s">
        <v>124</v>
      </c>
      <c r="O7119" t="s">
        <v>63</v>
      </c>
      <c r="P7119">
        <v>28</v>
      </c>
      <c r="Q7119">
        <v>25</v>
      </c>
      <c r="R7119">
        <v>8</v>
      </c>
      <c r="S7119">
        <v>2</v>
      </c>
      <c r="T7119">
        <v>3.5</v>
      </c>
      <c r="U7119">
        <v>0</v>
      </c>
      <c r="V7119">
        <v>10</v>
      </c>
      <c r="W7119" s="1">
        <v>1788</v>
      </c>
      <c r="X7119" s="1">
        <v>2026</v>
      </c>
      <c r="Y7119" s="1">
        <v>2849.7</v>
      </c>
      <c r="Z7119" t="s">
        <v>56</v>
      </c>
      <c r="AA7119" t="s">
        <v>112</v>
      </c>
      <c r="AB7119" s="1">
        <v>4071</v>
      </c>
      <c r="AC7119">
        <v>0</v>
      </c>
      <c r="AD7119">
        <v>1</v>
      </c>
      <c r="AE7119">
        <v>0</v>
      </c>
      <c r="AF7119">
        <v>0</v>
      </c>
      <c r="AG7119" t="s">
        <v>87</v>
      </c>
      <c r="AH7119">
        <f>IF(OR(Cleaned_Data_Table[[#This Row],[Appointment Status]]="No Show", Cleaned_Data_Table[[#This Row],[Appointment Status]]="Cancelled"), 1, 0)</f>
        <v>1</v>
      </c>
      <c r="AI7119" t="str">
        <f>IF(Cleaned_Data_Table[[#This Row],[Emergency Case]]=1, "Emergency Care", "Standard Care")</f>
        <v>Standard Care</v>
      </c>
    </row>
    <row r="7120" spans="1:35">
      <c r="A7120" t="s">
        <v>7229</v>
      </c>
      <c r="B7120">
        <v>22</v>
      </c>
      <c r="C7120" t="s">
        <v>51</v>
      </c>
      <c r="D7120" t="s">
        <v>38</v>
      </c>
      <c r="E7120">
        <v>21</v>
      </c>
      <c r="F7120" t="s">
        <v>39</v>
      </c>
      <c r="G7120" t="s">
        <v>40</v>
      </c>
      <c r="H7120" t="s">
        <v>138</v>
      </c>
      <c r="I7120" t="s">
        <v>139</v>
      </c>
      <c r="J7120" t="s">
        <v>43</v>
      </c>
      <c r="K7120">
        <v>15</v>
      </c>
      <c r="L7120" s="1">
        <v>618</v>
      </c>
      <c r="M7120" t="s">
        <v>53</v>
      </c>
      <c r="N7120" t="s">
        <v>62</v>
      </c>
      <c r="O7120" t="s">
        <v>106</v>
      </c>
      <c r="P7120">
        <v>3</v>
      </c>
      <c r="Q7120">
        <v>57</v>
      </c>
      <c r="R7120">
        <v>2</v>
      </c>
      <c r="S7120">
        <v>0</v>
      </c>
      <c r="T7120">
        <v>3.9</v>
      </c>
      <c r="U7120">
        <v>0</v>
      </c>
      <c r="V7120">
        <v>8.1999999999999993</v>
      </c>
      <c r="W7120" s="1">
        <v>457</v>
      </c>
      <c r="X7120" s="1">
        <v>726</v>
      </c>
      <c r="Y7120" s="1">
        <v>1260.7</v>
      </c>
      <c r="Z7120" t="s">
        <v>47</v>
      </c>
      <c r="AA7120" t="s">
        <v>57</v>
      </c>
      <c r="AB7120" s="1">
        <v>0</v>
      </c>
      <c r="AC7120">
        <v>1</v>
      </c>
      <c r="AD7120">
        <v>0</v>
      </c>
      <c r="AE7120">
        <v>0</v>
      </c>
      <c r="AF7120">
        <v>0</v>
      </c>
      <c r="AG7120" t="s">
        <v>87</v>
      </c>
      <c r="AH7120">
        <f>IF(OR(Cleaned_Data_Table[[#This Row],[Appointment Status]]="No Show", Cleaned_Data_Table[[#This Row],[Appointment Status]]="Cancelled"), 1, 0)</f>
        <v>0</v>
      </c>
      <c r="AI7120" t="str">
        <f>IF(Cleaned_Data_Table[[#This Row],[Emergency Case]]=1, "Emergency Care", "Standard Care")</f>
        <v>Standard Care</v>
      </c>
    </row>
    <row r="7121" spans="1:35">
      <c r="A7121" t="s">
        <v>7230</v>
      </c>
      <c r="B7121">
        <v>87</v>
      </c>
      <c r="C7121" t="s">
        <v>37</v>
      </c>
      <c r="D7121" t="s">
        <v>78</v>
      </c>
      <c r="E7121">
        <v>32.6</v>
      </c>
      <c r="F7121" t="s">
        <v>52</v>
      </c>
      <c r="G7121" t="s">
        <v>40</v>
      </c>
      <c r="H7121" t="s">
        <v>60</v>
      </c>
      <c r="I7121" t="s">
        <v>61</v>
      </c>
      <c r="J7121" t="s">
        <v>110</v>
      </c>
      <c r="K7121">
        <v>12</v>
      </c>
      <c r="L7121" s="1">
        <v>475</v>
      </c>
      <c r="M7121" t="s">
        <v>44</v>
      </c>
      <c r="N7121" t="s">
        <v>45</v>
      </c>
      <c r="O7121" t="s">
        <v>101</v>
      </c>
      <c r="P7121">
        <v>13</v>
      </c>
      <c r="Q7121">
        <v>25</v>
      </c>
      <c r="R7121">
        <v>2</v>
      </c>
      <c r="S7121">
        <v>2</v>
      </c>
      <c r="T7121">
        <v>3.8</v>
      </c>
      <c r="U7121">
        <v>0</v>
      </c>
      <c r="V7121">
        <v>10</v>
      </c>
      <c r="W7121" s="1">
        <v>1298</v>
      </c>
      <c r="X7121" s="1">
        <v>2979</v>
      </c>
      <c r="Y7121" s="1">
        <v>4752</v>
      </c>
      <c r="Z7121" t="s">
        <v>47</v>
      </c>
      <c r="AA7121" t="s">
        <v>71</v>
      </c>
      <c r="AB7121" s="1">
        <v>0</v>
      </c>
      <c r="AC7121">
        <v>0</v>
      </c>
      <c r="AD7121">
        <v>0</v>
      </c>
      <c r="AE7121">
        <v>0</v>
      </c>
      <c r="AF7121">
        <v>0</v>
      </c>
      <c r="AG7121" t="s">
        <v>87</v>
      </c>
      <c r="AH7121">
        <f>IF(OR(Cleaned_Data_Table[[#This Row],[Appointment Status]]="No Show", Cleaned_Data_Table[[#This Row],[Appointment Status]]="Cancelled"), 1, 0)</f>
        <v>0</v>
      </c>
      <c r="AI7121" t="str">
        <f>IF(Cleaned_Data_Table[[#This Row],[Emergency Case]]=1, "Emergency Care", "Standard Care")</f>
        <v>Standard Care</v>
      </c>
    </row>
    <row r="7122" spans="1:35">
      <c r="A7122" t="s">
        <v>7231</v>
      </c>
      <c r="B7122">
        <v>34</v>
      </c>
      <c r="C7122" t="s">
        <v>51</v>
      </c>
      <c r="D7122" t="s">
        <v>78</v>
      </c>
      <c r="E7122">
        <v>27.1</v>
      </c>
      <c r="F7122" t="s">
        <v>39</v>
      </c>
      <c r="G7122" t="s">
        <v>40</v>
      </c>
      <c r="H7122" t="s">
        <v>138</v>
      </c>
      <c r="I7122" t="s">
        <v>139</v>
      </c>
      <c r="J7122" t="s">
        <v>110</v>
      </c>
      <c r="K7122">
        <v>25</v>
      </c>
      <c r="L7122" s="1">
        <v>853</v>
      </c>
      <c r="M7122" t="s">
        <v>44</v>
      </c>
      <c r="N7122" t="s">
        <v>54</v>
      </c>
      <c r="O7122" t="s">
        <v>101</v>
      </c>
      <c r="P7122">
        <v>18</v>
      </c>
      <c r="Q7122">
        <v>16</v>
      </c>
      <c r="R7122">
        <v>12</v>
      </c>
      <c r="S7122">
        <v>3</v>
      </c>
      <c r="T7122">
        <v>4.5</v>
      </c>
      <c r="U7122">
        <v>0</v>
      </c>
      <c r="V7122">
        <v>10</v>
      </c>
      <c r="W7122" s="1">
        <v>2569</v>
      </c>
      <c r="X7122" s="1">
        <v>3747</v>
      </c>
      <c r="Y7122" s="1">
        <v>7169</v>
      </c>
      <c r="Z7122" t="s">
        <v>47</v>
      </c>
      <c r="AA7122" t="s">
        <v>57</v>
      </c>
      <c r="AB7122" s="1">
        <v>0</v>
      </c>
      <c r="AC7122">
        <v>0</v>
      </c>
      <c r="AD7122">
        <v>1</v>
      </c>
      <c r="AE7122">
        <v>0</v>
      </c>
      <c r="AF7122">
        <v>0</v>
      </c>
      <c r="AG7122" t="s">
        <v>87</v>
      </c>
      <c r="AH7122">
        <f>IF(OR(Cleaned_Data_Table[[#This Row],[Appointment Status]]="No Show", Cleaned_Data_Table[[#This Row],[Appointment Status]]="Cancelled"), 1, 0)</f>
        <v>0</v>
      </c>
      <c r="AI7122" t="str">
        <f>IF(Cleaned_Data_Table[[#This Row],[Emergency Case]]=1, "Emergency Care", "Standard Care")</f>
        <v>Standard Care</v>
      </c>
    </row>
    <row r="7123" spans="1:35">
      <c r="A7123" t="s">
        <v>7232</v>
      </c>
      <c r="B7123">
        <v>58</v>
      </c>
      <c r="C7123" t="s">
        <v>51</v>
      </c>
      <c r="D7123" t="s">
        <v>118</v>
      </c>
      <c r="E7123">
        <v>20.5</v>
      </c>
      <c r="F7123" t="s">
        <v>52</v>
      </c>
      <c r="G7123" t="s">
        <v>66</v>
      </c>
      <c r="H7123" t="s">
        <v>41</v>
      </c>
      <c r="I7123" t="s">
        <v>42</v>
      </c>
      <c r="J7123" t="s">
        <v>110</v>
      </c>
      <c r="K7123">
        <v>9</v>
      </c>
      <c r="L7123" s="1">
        <v>485</v>
      </c>
      <c r="M7123" t="s">
        <v>44</v>
      </c>
      <c r="N7123" t="s">
        <v>81</v>
      </c>
      <c r="O7123" t="s">
        <v>46</v>
      </c>
      <c r="P7123">
        <v>10</v>
      </c>
      <c r="Q7123">
        <v>25</v>
      </c>
      <c r="R7123">
        <v>2</v>
      </c>
      <c r="S7123">
        <v>0</v>
      </c>
      <c r="T7123">
        <v>3.8</v>
      </c>
      <c r="U7123">
        <v>0</v>
      </c>
      <c r="V7123">
        <v>10</v>
      </c>
      <c r="W7123" s="1">
        <v>2449</v>
      </c>
      <c r="X7123" s="1">
        <v>1626</v>
      </c>
      <c r="Y7123" s="1">
        <v>4560</v>
      </c>
      <c r="Z7123" t="s">
        <v>47</v>
      </c>
      <c r="AA7123" t="s">
        <v>76</v>
      </c>
      <c r="AB7123" s="1">
        <v>0</v>
      </c>
      <c r="AC7123">
        <v>0</v>
      </c>
      <c r="AD7123">
        <v>0</v>
      </c>
      <c r="AE7123">
        <v>0</v>
      </c>
      <c r="AF7123">
        <v>0</v>
      </c>
      <c r="AG7123" t="s">
        <v>87</v>
      </c>
      <c r="AH7123">
        <f>IF(OR(Cleaned_Data_Table[[#This Row],[Appointment Status]]="No Show", Cleaned_Data_Table[[#This Row],[Appointment Status]]="Cancelled"), 1, 0)</f>
        <v>0</v>
      </c>
      <c r="AI7123" t="str">
        <f>IF(Cleaned_Data_Table[[#This Row],[Emergency Case]]=1, "Emergency Care", "Standard Care")</f>
        <v>Standard Care</v>
      </c>
    </row>
    <row r="7124" spans="1:35">
      <c r="A7124" t="s">
        <v>7233</v>
      </c>
      <c r="B7124">
        <v>46</v>
      </c>
      <c r="C7124" t="s">
        <v>51</v>
      </c>
      <c r="D7124" t="s">
        <v>78</v>
      </c>
      <c r="E7124">
        <v>29.5</v>
      </c>
      <c r="F7124" t="s">
        <v>89</v>
      </c>
      <c r="G7124" t="s">
        <v>40</v>
      </c>
      <c r="H7124" t="s">
        <v>108</v>
      </c>
      <c r="I7124" t="s">
        <v>109</v>
      </c>
      <c r="J7124" t="s">
        <v>110</v>
      </c>
      <c r="K7124">
        <v>22</v>
      </c>
      <c r="L7124" s="1">
        <v>721</v>
      </c>
      <c r="M7124" t="s">
        <v>53</v>
      </c>
      <c r="N7124" t="s">
        <v>124</v>
      </c>
      <c r="O7124" t="s">
        <v>106</v>
      </c>
      <c r="P7124">
        <v>18</v>
      </c>
      <c r="Q7124">
        <v>20</v>
      </c>
      <c r="R7124">
        <v>4</v>
      </c>
      <c r="S7124">
        <v>1</v>
      </c>
      <c r="T7124">
        <v>4.5999999999999996</v>
      </c>
      <c r="U7124">
        <v>0</v>
      </c>
      <c r="V7124">
        <v>10</v>
      </c>
      <c r="W7124" s="1">
        <v>4587</v>
      </c>
      <c r="X7124" s="1">
        <v>3405</v>
      </c>
      <c r="Y7124" s="1">
        <v>6099.1</v>
      </c>
      <c r="Z7124" t="s">
        <v>47</v>
      </c>
      <c r="AA7124" t="s">
        <v>48</v>
      </c>
      <c r="AB7124" s="1">
        <v>0</v>
      </c>
      <c r="AC7124">
        <v>0</v>
      </c>
      <c r="AD7124">
        <v>1</v>
      </c>
      <c r="AE7124">
        <v>0</v>
      </c>
      <c r="AF7124">
        <v>0</v>
      </c>
      <c r="AG7124" t="s">
        <v>87</v>
      </c>
      <c r="AH7124">
        <f>IF(OR(Cleaned_Data_Table[[#This Row],[Appointment Status]]="No Show", Cleaned_Data_Table[[#This Row],[Appointment Status]]="Cancelled"), 1, 0)</f>
        <v>0</v>
      </c>
      <c r="AI7124" t="str">
        <f>IF(Cleaned_Data_Table[[#This Row],[Emergency Case]]=1, "Emergency Care", "Standard Care")</f>
        <v>Standard Care</v>
      </c>
    </row>
    <row r="7125" spans="1:35">
      <c r="A7125" t="s">
        <v>7234</v>
      </c>
      <c r="B7125">
        <v>41</v>
      </c>
      <c r="C7125" t="s">
        <v>37</v>
      </c>
      <c r="D7125" t="s">
        <v>38</v>
      </c>
      <c r="E7125">
        <v>23</v>
      </c>
      <c r="F7125" t="s">
        <v>89</v>
      </c>
      <c r="G7125" t="s">
        <v>85</v>
      </c>
      <c r="H7125" t="s">
        <v>41</v>
      </c>
      <c r="I7125" t="s">
        <v>42</v>
      </c>
      <c r="J7125" t="s">
        <v>110</v>
      </c>
      <c r="K7125">
        <v>13</v>
      </c>
      <c r="L7125" s="1">
        <v>536</v>
      </c>
      <c r="M7125" t="s">
        <v>44</v>
      </c>
      <c r="N7125" t="s">
        <v>124</v>
      </c>
      <c r="O7125" t="s">
        <v>111</v>
      </c>
      <c r="P7125">
        <v>0</v>
      </c>
      <c r="Q7125">
        <v>35</v>
      </c>
      <c r="R7125">
        <v>4</v>
      </c>
      <c r="S7125">
        <v>2</v>
      </c>
      <c r="T7125">
        <v>4.2</v>
      </c>
      <c r="U7125">
        <v>1</v>
      </c>
      <c r="V7125">
        <v>9.8000000000000007</v>
      </c>
      <c r="W7125" s="1">
        <v>3271</v>
      </c>
      <c r="X7125" s="1">
        <v>1960</v>
      </c>
      <c r="Y7125" s="1">
        <v>5767</v>
      </c>
      <c r="Z7125" t="s">
        <v>47</v>
      </c>
      <c r="AA7125" t="s">
        <v>48</v>
      </c>
      <c r="AB7125" s="1">
        <v>0</v>
      </c>
      <c r="AC7125">
        <v>1</v>
      </c>
      <c r="AD7125">
        <v>0</v>
      </c>
      <c r="AE7125">
        <v>1</v>
      </c>
      <c r="AF7125">
        <v>0</v>
      </c>
      <c r="AG7125" t="s">
        <v>87</v>
      </c>
      <c r="AH7125">
        <f>IF(OR(Cleaned_Data_Table[[#This Row],[Appointment Status]]="No Show", Cleaned_Data_Table[[#This Row],[Appointment Status]]="Cancelled"), 1, 0)</f>
        <v>0</v>
      </c>
      <c r="AI7125" t="str">
        <f>IF(Cleaned_Data_Table[[#This Row],[Emergency Case]]=1, "Emergency Care", "Standard Care")</f>
        <v>Emergency Care</v>
      </c>
    </row>
    <row r="7126" spans="1:35">
      <c r="A7126" t="s">
        <v>7235</v>
      </c>
      <c r="B7126">
        <v>14</v>
      </c>
      <c r="C7126" t="s">
        <v>37</v>
      </c>
      <c r="D7126" t="s">
        <v>65</v>
      </c>
      <c r="E7126">
        <v>21.1</v>
      </c>
      <c r="F7126" t="s">
        <v>52</v>
      </c>
      <c r="G7126" t="s">
        <v>66</v>
      </c>
      <c r="H7126" t="s">
        <v>67</v>
      </c>
      <c r="I7126" t="s">
        <v>68</v>
      </c>
      <c r="J7126" t="s">
        <v>43</v>
      </c>
      <c r="K7126">
        <v>13</v>
      </c>
      <c r="L7126" s="1">
        <v>559</v>
      </c>
      <c r="M7126" t="s">
        <v>44</v>
      </c>
      <c r="N7126" t="s">
        <v>81</v>
      </c>
      <c r="O7126" t="s">
        <v>106</v>
      </c>
      <c r="P7126">
        <v>17</v>
      </c>
      <c r="Q7126">
        <v>56</v>
      </c>
      <c r="R7126">
        <v>9</v>
      </c>
      <c r="S7126">
        <v>2</v>
      </c>
      <c r="T7126">
        <v>3.8</v>
      </c>
      <c r="U7126">
        <v>0</v>
      </c>
      <c r="V7126">
        <v>8.1999999999999993</v>
      </c>
      <c r="W7126" s="1">
        <v>754</v>
      </c>
      <c r="X7126" s="1">
        <v>977</v>
      </c>
      <c r="Y7126" s="1">
        <v>2290</v>
      </c>
      <c r="Z7126" t="s">
        <v>47</v>
      </c>
      <c r="AA7126" t="s">
        <v>112</v>
      </c>
      <c r="AB7126" s="1">
        <v>0</v>
      </c>
      <c r="AC7126">
        <v>1</v>
      </c>
      <c r="AD7126">
        <v>1</v>
      </c>
      <c r="AE7126">
        <v>0</v>
      </c>
      <c r="AF7126">
        <v>0</v>
      </c>
      <c r="AG7126" t="s">
        <v>49</v>
      </c>
      <c r="AH7126">
        <f>IF(OR(Cleaned_Data_Table[[#This Row],[Appointment Status]]="No Show", Cleaned_Data_Table[[#This Row],[Appointment Status]]="Cancelled"), 1, 0)</f>
        <v>0</v>
      </c>
      <c r="AI7126" t="str">
        <f>IF(Cleaned_Data_Table[[#This Row],[Emergency Case]]=1, "Emergency Care", "Standard Care")</f>
        <v>Standard Care</v>
      </c>
    </row>
    <row r="7127" spans="1:35">
      <c r="A7127" t="s">
        <v>7236</v>
      </c>
      <c r="B7127">
        <v>39</v>
      </c>
      <c r="C7127" t="s">
        <v>51</v>
      </c>
      <c r="D7127" t="s">
        <v>93</v>
      </c>
      <c r="E7127">
        <v>22.8</v>
      </c>
      <c r="F7127" t="s">
        <v>39</v>
      </c>
      <c r="G7127" t="s">
        <v>40</v>
      </c>
      <c r="H7127" t="s">
        <v>108</v>
      </c>
      <c r="I7127" t="s">
        <v>109</v>
      </c>
      <c r="J7127" t="s">
        <v>43</v>
      </c>
      <c r="K7127">
        <v>27</v>
      </c>
      <c r="L7127" s="1">
        <v>772</v>
      </c>
      <c r="M7127" t="s">
        <v>53</v>
      </c>
      <c r="N7127" t="s">
        <v>54</v>
      </c>
      <c r="O7127" t="s">
        <v>119</v>
      </c>
      <c r="P7127">
        <v>2</v>
      </c>
      <c r="Q7127">
        <v>42</v>
      </c>
      <c r="R7127">
        <v>5</v>
      </c>
      <c r="S7127">
        <v>1</v>
      </c>
      <c r="T7127">
        <v>3.6</v>
      </c>
      <c r="U7127">
        <v>0</v>
      </c>
      <c r="V7127">
        <v>9</v>
      </c>
      <c r="W7127" s="1">
        <v>485</v>
      </c>
      <c r="X7127" s="1">
        <v>985</v>
      </c>
      <c r="Y7127" s="1">
        <v>1569.4</v>
      </c>
      <c r="Z7127" t="s">
        <v>47</v>
      </c>
      <c r="AA7127" t="s">
        <v>48</v>
      </c>
      <c r="AB7127" s="1">
        <v>0</v>
      </c>
      <c r="AC7127">
        <v>1</v>
      </c>
      <c r="AD7127">
        <v>0</v>
      </c>
      <c r="AE7127">
        <v>0</v>
      </c>
      <c r="AF7127">
        <v>0</v>
      </c>
      <c r="AG7127" t="s">
        <v>87</v>
      </c>
      <c r="AH7127">
        <f>IF(OR(Cleaned_Data_Table[[#This Row],[Appointment Status]]="No Show", Cleaned_Data_Table[[#This Row],[Appointment Status]]="Cancelled"), 1, 0)</f>
        <v>0</v>
      </c>
      <c r="AI7127" t="str">
        <f>IF(Cleaned_Data_Table[[#This Row],[Emergency Case]]=1, "Emergency Care", "Standard Care")</f>
        <v>Standard Care</v>
      </c>
    </row>
    <row r="7128" spans="1:35">
      <c r="A7128" t="s">
        <v>7237</v>
      </c>
      <c r="B7128">
        <v>40</v>
      </c>
      <c r="C7128" t="s">
        <v>37</v>
      </c>
      <c r="D7128" t="s">
        <v>93</v>
      </c>
      <c r="E7128">
        <v>15.8</v>
      </c>
      <c r="F7128" t="s">
        <v>52</v>
      </c>
      <c r="G7128" t="s">
        <v>66</v>
      </c>
      <c r="H7128" t="s">
        <v>94</v>
      </c>
      <c r="I7128" t="s">
        <v>95</v>
      </c>
      <c r="J7128" t="s">
        <v>110</v>
      </c>
      <c r="K7128">
        <v>8</v>
      </c>
      <c r="L7128" s="1">
        <v>465</v>
      </c>
      <c r="M7128" t="s">
        <v>44</v>
      </c>
      <c r="N7128" t="s">
        <v>45</v>
      </c>
      <c r="O7128" t="s">
        <v>101</v>
      </c>
      <c r="P7128">
        <v>24</v>
      </c>
      <c r="Q7128">
        <v>35</v>
      </c>
      <c r="R7128">
        <v>1</v>
      </c>
      <c r="S7128">
        <v>1</v>
      </c>
      <c r="T7128">
        <v>4</v>
      </c>
      <c r="U7128">
        <v>0</v>
      </c>
      <c r="V7128">
        <v>9.6999999999999993</v>
      </c>
      <c r="W7128" s="1">
        <v>1127</v>
      </c>
      <c r="X7128" s="1">
        <v>1452</v>
      </c>
      <c r="Y7128" s="1">
        <v>3044</v>
      </c>
      <c r="Z7128" t="s">
        <v>47</v>
      </c>
      <c r="AA7128" t="s">
        <v>48</v>
      </c>
      <c r="AB7128" s="1">
        <v>0</v>
      </c>
      <c r="AC7128">
        <v>1</v>
      </c>
      <c r="AD7128">
        <v>1</v>
      </c>
      <c r="AE7128">
        <v>0</v>
      </c>
      <c r="AF7128">
        <v>0</v>
      </c>
      <c r="AG7128" t="s">
        <v>87</v>
      </c>
      <c r="AH7128">
        <f>IF(OR(Cleaned_Data_Table[[#This Row],[Appointment Status]]="No Show", Cleaned_Data_Table[[#This Row],[Appointment Status]]="Cancelled"), 1, 0)</f>
        <v>0</v>
      </c>
      <c r="AI7128" t="str">
        <f>IF(Cleaned_Data_Table[[#This Row],[Emergency Case]]=1, "Emergency Care", "Standard Care")</f>
        <v>Standard Care</v>
      </c>
    </row>
    <row r="7129" spans="1:35">
      <c r="A7129" t="s">
        <v>7238</v>
      </c>
      <c r="B7129">
        <v>87</v>
      </c>
      <c r="C7129" t="s">
        <v>51</v>
      </c>
      <c r="D7129" t="s">
        <v>100</v>
      </c>
      <c r="E7129">
        <v>27.8</v>
      </c>
      <c r="F7129" t="s">
        <v>52</v>
      </c>
      <c r="G7129" t="s">
        <v>85</v>
      </c>
      <c r="H7129" t="s">
        <v>67</v>
      </c>
      <c r="I7129" t="s">
        <v>68</v>
      </c>
      <c r="J7129" t="s">
        <v>90</v>
      </c>
      <c r="K7129">
        <v>4</v>
      </c>
      <c r="L7129" s="1">
        <v>374</v>
      </c>
      <c r="M7129" t="s">
        <v>53</v>
      </c>
      <c r="N7129" t="s">
        <v>62</v>
      </c>
      <c r="O7129" t="s">
        <v>63</v>
      </c>
      <c r="P7129">
        <v>0</v>
      </c>
      <c r="Q7129">
        <v>6</v>
      </c>
      <c r="R7129">
        <v>14</v>
      </c>
      <c r="S7129">
        <v>2</v>
      </c>
      <c r="T7129">
        <v>4.2</v>
      </c>
      <c r="U7129">
        <v>1</v>
      </c>
      <c r="V7129">
        <v>10</v>
      </c>
      <c r="W7129" s="1">
        <v>6852</v>
      </c>
      <c r="X7129" s="1">
        <v>5028</v>
      </c>
      <c r="Y7129" s="1">
        <v>8577.7999999999993</v>
      </c>
      <c r="Z7129" t="s">
        <v>125</v>
      </c>
      <c r="AA7129" t="s">
        <v>71</v>
      </c>
      <c r="AB7129" s="1">
        <v>0</v>
      </c>
      <c r="AC7129">
        <v>0</v>
      </c>
      <c r="AD7129">
        <v>0</v>
      </c>
      <c r="AE7129">
        <v>0</v>
      </c>
      <c r="AF7129">
        <v>0</v>
      </c>
      <c r="AG7129" t="s">
        <v>131</v>
      </c>
      <c r="AH7129">
        <f>IF(OR(Cleaned_Data_Table[[#This Row],[Appointment Status]]="No Show", Cleaned_Data_Table[[#This Row],[Appointment Status]]="Cancelled"), 1, 0)</f>
        <v>1</v>
      </c>
      <c r="AI7129" t="str">
        <f>IF(Cleaned_Data_Table[[#This Row],[Emergency Case]]=1, "Emergency Care", "Standard Care")</f>
        <v>Emergency Care</v>
      </c>
    </row>
    <row r="7130" spans="1:35">
      <c r="A7130" t="s">
        <v>7239</v>
      </c>
      <c r="B7130">
        <v>64</v>
      </c>
      <c r="C7130" t="s">
        <v>51</v>
      </c>
      <c r="D7130" t="s">
        <v>78</v>
      </c>
      <c r="E7130">
        <v>24.1</v>
      </c>
      <c r="F7130" t="s">
        <v>89</v>
      </c>
      <c r="G7130" t="s">
        <v>40</v>
      </c>
      <c r="H7130" t="s">
        <v>108</v>
      </c>
      <c r="I7130" t="s">
        <v>109</v>
      </c>
      <c r="J7130" t="s">
        <v>110</v>
      </c>
      <c r="K7130">
        <v>15</v>
      </c>
      <c r="L7130" s="1">
        <v>586</v>
      </c>
      <c r="M7130" t="s">
        <v>44</v>
      </c>
      <c r="N7130" t="s">
        <v>81</v>
      </c>
      <c r="O7130" t="s">
        <v>70</v>
      </c>
      <c r="P7130">
        <v>22</v>
      </c>
      <c r="Q7130">
        <v>14</v>
      </c>
      <c r="R7130">
        <v>1</v>
      </c>
      <c r="S7130">
        <v>0</v>
      </c>
      <c r="T7130">
        <v>3.8</v>
      </c>
      <c r="U7130">
        <v>0</v>
      </c>
      <c r="V7130">
        <v>10</v>
      </c>
      <c r="W7130" s="1">
        <v>4692</v>
      </c>
      <c r="X7130" s="1">
        <v>2947</v>
      </c>
      <c r="Y7130" s="1">
        <v>8225</v>
      </c>
      <c r="Z7130" t="s">
        <v>47</v>
      </c>
      <c r="AA7130" t="s">
        <v>76</v>
      </c>
      <c r="AB7130" s="1">
        <v>0</v>
      </c>
      <c r="AC7130">
        <v>0</v>
      </c>
      <c r="AD7130">
        <v>1</v>
      </c>
      <c r="AE7130">
        <v>0</v>
      </c>
      <c r="AF7130">
        <v>0</v>
      </c>
      <c r="AG7130" t="s">
        <v>87</v>
      </c>
      <c r="AH7130">
        <f>IF(OR(Cleaned_Data_Table[[#This Row],[Appointment Status]]="No Show", Cleaned_Data_Table[[#This Row],[Appointment Status]]="Cancelled"), 1, 0)</f>
        <v>0</v>
      </c>
      <c r="AI7130" t="str">
        <f>IF(Cleaned_Data_Table[[#This Row],[Emergency Case]]=1, "Emergency Care", "Standard Care")</f>
        <v>Standard Care</v>
      </c>
    </row>
    <row r="7131" spans="1:35">
      <c r="A7131" t="s">
        <v>7240</v>
      </c>
      <c r="B7131">
        <v>60</v>
      </c>
      <c r="C7131" t="s">
        <v>37</v>
      </c>
      <c r="D7131" t="s">
        <v>84</v>
      </c>
      <c r="E7131">
        <v>26.4</v>
      </c>
      <c r="F7131" t="s">
        <v>52</v>
      </c>
      <c r="G7131" t="s">
        <v>85</v>
      </c>
      <c r="H7131" t="s">
        <v>129</v>
      </c>
      <c r="I7131" t="s">
        <v>130</v>
      </c>
      <c r="J7131" t="s">
        <v>110</v>
      </c>
      <c r="K7131">
        <v>22</v>
      </c>
      <c r="L7131" s="1">
        <v>714</v>
      </c>
      <c r="M7131" t="s">
        <v>44</v>
      </c>
      <c r="N7131" t="s">
        <v>124</v>
      </c>
      <c r="O7131" t="s">
        <v>119</v>
      </c>
      <c r="P7131">
        <v>0</v>
      </c>
      <c r="Q7131">
        <v>29</v>
      </c>
      <c r="R7131">
        <v>11</v>
      </c>
      <c r="S7131">
        <v>1</v>
      </c>
      <c r="T7131">
        <v>4.5</v>
      </c>
      <c r="U7131">
        <v>1</v>
      </c>
      <c r="V7131">
        <v>10</v>
      </c>
      <c r="W7131" s="1">
        <v>4124</v>
      </c>
      <c r="X7131" s="1">
        <v>1293</v>
      </c>
      <c r="Y7131" s="1">
        <v>6131</v>
      </c>
      <c r="Z7131" t="s">
        <v>47</v>
      </c>
      <c r="AA7131" t="s">
        <v>76</v>
      </c>
      <c r="AB7131" s="1">
        <v>0</v>
      </c>
      <c r="AC7131">
        <v>0</v>
      </c>
      <c r="AD7131">
        <v>0</v>
      </c>
      <c r="AE7131">
        <v>0</v>
      </c>
      <c r="AF7131">
        <v>0</v>
      </c>
      <c r="AG7131" t="s">
        <v>87</v>
      </c>
      <c r="AH7131">
        <f>IF(OR(Cleaned_Data_Table[[#This Row],[Appointment Status]]="No Show", Cleaned_Data_Table[[#This Row],[Appointment Status]]="Cancelled"), 1, 0)</f>
        <v>0</v>
      </c>
      <c r="AI7131" t="str">
        <f>IF(Cleaned_Data_Table[[#This Row],[Emergency Case]]=1, "Emergency Care", "Standard Care")</f>
        <v>Emergency Care</v>
      </c>
    </row>
    <row r="7132" spans="1:35">
      <c r="A7132" t="s">
        <v>7241</v>
      </c>
      <c r="B7132">
        <v>25</v>
      </c>
      <c r="C7132" t="s">
        <v>37</v>
      </c>
      <c r="D7132" t="s">
        <v>114</v>
      </c>
      <c r="E7132">
        <v>24.7</v>
      </c>
      <c r="F7132" t="s">
        <v>52</v>
      </c>
      <c r="G7132" t="s">
        <v>85</v>
      </c>
      <c r="H7132" t="s">
        <v>41</v>
      </c>
      <c r="I7132" t="s">
        <v>42</v>
      </c>
      <c r="J7132" t="s">
        <v>110</v>
      </c>
      <c r="K7132">
        <v>4</v>
      </c>
      <c r="L7132" s="1">
        <v>299</v>
      </c>
      <c r="M7132" t="s">
        <v>53</v>
      </c>
      <c r="N7132" t="s">
        <v>124</v>
      </c>
      <c r="O7132" t="s">
        <v>111</v>
      </c>
      <c r="P7132">
        <v>0</v>
      </c>
      <c r="Q7132">
        <v>37</v>
      </c>
      <c r="R7132">
        <v>2</v>
      </c>
      <c r="S7132">
        <v>1</v>
      </c>
      <c r="T7132">
        <v>4.0999999999999996</v>
      </c>
      <c r="U7132">
        <v>1</v>
      </c>
      <c r="V7132">
        <v>9.6</v>
      </c>
      <c r="W7132" s="1">
        <v>2085</v>
      </c>
      <c r="X7132" s="1">
        <v>1254</v>
      </c>
      <c r="Y7132" s="1">
        <v>2546.6</v>
      </c>
      <c r="Z7132" t="s">
        <v>125</v>
      </c>
      <c r="AA7132" t="s">
        <v>57</v>
      </c>
      <c r="AB7132" s="1">
        <v>0</v>
      </c>
      <c r="AC7132">
        <v>1</v>
      </c>
      <c r="AD7132">
        <v>0</v>
      </c>
      <c r="AE7132">
        <v>0</v>
      </c>
      <c r="AF7132">
        <v>0</v>
      </c>
      <c r="AG7132" t="s">
        <v>87</v>
      </c>
      <c r="AH7132">
        <f>IF(OR(Cleaned_Data_Table[[#This Row],[Appointment Status]]="No Show", Cleaned_Data_Table[[#This Row],[Appointment Status]]="Cancelled"), 1, 0)</f>
        <v>1</v>
      </c>
      <c r="AI7132" t="str">
        <f>IF(Cleaned_Data_Table[[#This Row],[Emergency Case]]=1, "Emergency Care", "Standard Care")</f>
        <v>Emergency Care</v>
      </c>
    </row>
    <row r="7133" spans="1:35">
      <c r="A7133" t="s">
        <v>7242</v>
      </c>
      <c r="B7133">
        <v>41</v>
      </c>
      <c r="C7133" t="s">
        <v>51</v>
      </c>
      <c r="D7133" t="s">
        <v>118</v>
      </c>
      <c r="E7133">
        <v>22.3</v>
      </c>
      <c r="F7133" t="s">
        <v>89</v>
      </c>
      <c r="G7133" t="s">
        <v>66</v>
      </c>
      <c r="H7133" t="s">
        <v>60</v>
      </c>
      <c r="I7133" t="s">
        <v>61</v>
      </c>
      <c r="J7133" t="s">
        <v>110</v>
      </c>
      <c r="K7133">
        <v>3</v>
      </c>
      <c r="L7133" s="1">
        <v>339</v>
      </c>
      <c r="M7133" t="s">
        <v>44</v>
      </c>
      <c r="N7133" t="s">
        <v>81</v>
      </c>
      <c r="O7133" t="s">
        <v>101</v>
      </c>
      <c r="P7133">
        <v>9</v>
      </c>
      <c r="Q7133">
        <v>14</v>
      </c>
      <c r="R7133">
        <v>3</v>
      </c>
      <c r="S7133">
        <v>1</v>
      </c>
      <c r="T7133">
        <v>4</v>
      </c>
      <c r="U7133">
        <v>0</v>
      </c>
      <c r="V7133">
        <v>10</v>
      </c>
      <c r="W7133" s="1">
        <v>1267</v>
      </c>
      <c r="X7133" s="1">
        <v>2494</v>
      </c>
      <c r="Y7133" s="1">
        <v>4100</v>
      </c>
      <c r="Z7133" t="s">
        <v>47</v>
      </c>
      <c r="AA7133" t="s">
        <v>48</v>
      </c>
      <c r="AB7133" s="1">
        <v>0</v>
      </c>
      <c r="AC7133">
        <v>0</v>
      </c>
      <c r="AD7133">
        <v>0</v>
      </c>
      <c r="AE7133">
        <v>0</v>
      </c>
      <c r="AF7133">
        <v>0</v>
      </c>
      <c r="AG7133" t="s">
        <v>87</v>
      </c>
      <c r="AH7133">
        <f>IF(OR(Cleaned_Data_Table[[#This Row],[Appointment Status]]="No Show", Cleaned_Data_Table[[#This Row],[Appointment Status]]="Cancelled"), 1, 0)</f>
        <v>0</v>
      </c>
      <c r="AI7133" t="str">
        <f>IF(Cleaned_Data_Table[[#This Row],[Emergency Case]]=1, "Emergency Care", "Standard Care")</f>
        <v>Standard Care</v>
      </c>
    </row>
    <row r="7134" spans="1:35">
      <c r="A7134" t="s">
        <v>7243</v>
      </c>
      <c r="B7134">
        <v>66</v>
      </c>
      <c r="C7134" t="s">
        <v>37</v>
      </c>
      <c r="D7134" t="s">
        <v>118</v>
      </c>
      <c r="E7134">
        <v>27</v>
      </c>
      <c r="F7134" t="s">
        <v>89</v>
      </c>
      <c r="G7134" t="s">
        <v>40</v>
      </c>
      <c r="H7134" t="s">
        <v>41</v>
      </c>
      <c r="I7134" t="s">
        <v>42</v>
      </c>
      <c r="J7134" t="s">
        <v>110</v>
      </c>
      <c r="K7134">
        <v>5</v>
      </c>
      <c r="L7134" s="1">
        <v>323</v>
      </c>
      <c r="M7134" t="s">
        <v>53</v>
      </c>
      <c r="N7134" t="s">
        <v>69</v>
      </c>
      <c r="O7134" t="s">
        <v>70</v>
      </c>
      <c r="P7134">
        <v>19</v>
      </c>
      <c r="Q7134">
        <v>14</v>
      </c>
      <c r="R7134">
        <v>12</v>
      </c>
      <c r="S7134">
        <v>2</v>
      </c>
      <c r="T7134">
        <v>3.3</v>
      </c>
      <c r="U7134">
        <v>0</v>
      </c>
      <c r="V7134">
        <v>10</v>
      </c>
      <c r="W7134" s="1">
        <v>2656</v>
      </c>
      <c r="X7134" s="1">
        <v>3380</v>
      </c>
      <c r="Y7134" s="1">
        <v>4451.3</v>
      </c>
      <c r="Z7134" t="s">
        <v>47</v>
      </c>
      <c r="AA7134" t="s">
        <v>76</v>
      </c>
      <c r="AB7134" s="1">
        <v>0</v>
      </c>
      <c r="AC7134">
        <v>0</v>
      </c>
      <c r="AD7134">
        <v>1</v>
      </c>
      <c r="AE7134">
        <v>0</v>
      </c>
      <c r="AF7134">
        <v>0</v>
      </c>
      <c r="AG7134" t="s">
        <v>87</v>
      </c>
      <c r="AH7134">
        <f>IF(OR(Cleaned_Data_Table[[#This Row],[Appointment Status]]="No Show", Cleaned_Data_Table[[#This Row],[Appointment Status]]="Cancelled"), 1, 0)</f>
        <v>0</v>
      </c>
      <c r="AI7134" t="str">
        <f>IF(Cleaned_Data_Table[[#This Row],[Emergency Case]]=1, "Emergency Care", "Standard Care")</f>
        <v>Standard Care</v>
      </c>
    </row>
    <row r="7135" spans="1:35">
      <c r="A7135" t="s">
        <v>7244</v>
      </c>
      <c r="B7135">
        <v>63</v>
      </c>
      <c r="C7135" t="s">
        <v>37</v>
      </c>
      <c r="D7135" t="s">
        <v>116</v>
      </c>
      <c r="E7135">
        <v>24.5</v>
      </c>
      <c r="F7135" t="s">
        <v>52</v>
      </c>
      <c r="G7135" t="s">
        <v>85</v>
      </c>
      <c r="H7135" t="s">
        <v>79</v>
      </c>
      <c r="I7135" t="s">
        <v>80</v>
      </c>
      <c r="J7135" t="s">
        <v>43</v>
      </c>
      <c r="K7135">
        <v>9</v>
      </c>
      <c r="L7135" s="1">
        <v>501</v>
      </c>
      <c r="M7135" t="s">
        <v>53</v>
      </c>
      <c r="N7135" t="s">
        <v>45</v>
      </c>
      <c r="O7135" t="s">
        <v>119</v>
      </c>
      <c r="P7135">
        <v>0</v>
      </c>
      <c r="Q7135">
        <v>37</v>
      </c>
      <c r="R7135">
        <v>14</v>
      </c>
      <c r="S7135">
        <v>4</v>
      </c>
      <c r="T7135">
        <v>3.4</v>
      </c>
      <c r="U7135">
        <v>1</v>
      </c>
      <c r="V7135">
        <v>9.1999999999999993</v>
      </c>
      <c r="W7135" s="1">
        <v>347</v>
      </c>
      <c r="X7135" s="1">
        <v>742</v>
      </c>
      <c r="Y7135" s="1">
        <v>1113</v>
      </c>
      <c r="Z7135" t="s">
        <v>47</v>
      </c>
      <c r="AA7135" t="s">
        <v>76</v>
      </c>
      <c r="AB7135" s="1">
        <v>0</v>
      </c>
      <c r="AC7135">
        <v>1</v>
      </c>
      <c r="AD7135">
        <v>0</v>
      </c>
      <c r="AE7135">
        <v>0</v>
      </c>
      <c r="AF7135">
        <v>0</v>
      </c>
      <c r="AG7135" t="s">
        <v>87</v>
      </c>
      <c r="AH7135">
        <f>IF(OR(Cleaned_Data_Table[[#This Row],[Appointment Status]]="No Show", Cleaned_Data_Table[[#This Row],[Appointment Status]]="Cancelled"), 1, 0)</f>
        <v>0</v>
      </c>
      <c r="AI7135" t="str">
        <f>IF(Cleaned_Data_Table[[#This Row],[Emergency Case]]=1, "Emergency Care", "Standard Care")</f>
        <v>Emergency Care</v>
      </c>
    </row>
    <row r="7136" spans="1:35">
      <c r="A7136" t="s">
        <v>7245</v>
      </c>
      <c r="B7136">
        <v>46</v>
      </c>
      <c r="C7136" t="s">
        <v>51</v>
      </c>
      <c r="D7136" t="s">
        <v>118</v>
      </c>
      <c r="E7136">
        <v>22.3</v>
      </c>
      <c r="F7136" t="s">
        <v>97</v>
      </c>
      <c r="G7136" t="s">
        <v>40</v>
      </c>
      <c r="H7136" t="s">
        <v>138</v>
      </c>
      <c r="I7136" t="s">
        <v>139</v>
      </c>
      <c r="J7136" t="s">
        <v>90</v>
      </c>
      <c r="K7136">
        <v>24</v>
      </c>
      <c r="L7136" s="1">
        <v>839</v>
      </c>
      <c r="M7136" t="s">
        <v>53</v>
      </c>
      <c r="N7136" t="s">
        <v>45</v>
      </c>
      <c r="O7136" t="s">
        <v>46</v>
      </c>
      <c r="P7136">
        <v>1</v>
      </c>
      <c r="Q7136">
        <v>13</v>
      </c>
      <c r="R7136">
        <v>14</v>
      </c>
      <c r="S7136">
        <v>4</v>
      </c>
      <c r="T7136">
        <v>4.5999999999999996</v>
      </c>
      <c r="U7136">
        <v>0</v>
      </c>
      <c r="V7136">
        <v>10</v>
      </c>
      <c r="W7136" s="1">
        <v>8944</v>
      </c>
      <c r="X7136" s="1">
        <v>7085</v>
      </c>
      <c r="Y7136" s="1">
        <v>11807.6</v>
      </c>
      <c r="Z7136" t="s">
        <v>47</v>
      </c>
      <c r="AA7136" t="s">
        <v>48</v>
      </c>
      <c r="AB7136" s="1">
        <v>0</v>
      </c>
      <c r="AC7136">
        <v>0</v>
      </c>
      <c r="AD7136">
        <v>0</v>
      </c>
      <c r="AE7136">
        <v>0</v>
      </c>
      <c r="AF7136">
        <v>0</v>
      </c>
      <c r="AG7136" t="s">
        <v>131</v>
      </c>
      <c r="AH7136">
        <f>IF(OR(Cleaned_Data_Table[[#This Row],[Appointment Status]]="No Show", Cleaned_Data_Table[[#This Row],[Appointment Status]]="Cancelled"), 1, 0)</f>
        <v>0</v>
      </c>
      <c r="AI7136" t="str">
        <f>IF(Cleaned_Data_Table[[#This Row],[Emergency Case]]=1, "Emergency Care", "Standard Care")</f>
        <v>Standard Care</v>
      </c>
    </row>
    <row r="7137" spans="1:35">
      <c r="A7137" t="s">
        <v>7246</v>
      </c>
      <c r="B7137">
        <v>77</v>
      </c>
      <c r="C7137" t="s">
        <v>37</v>
      </c>
      <c r="D7137" t="s">
        <v>116</v>
      </c>
      <c r="E7137">
        <v>27.6</v>
      </c>
      <c r="F7137" t="s">
        <v>39</v>
      </c>
      <c r="G7137" t="s">
        <v>66</v>
      </c>
      <c r="H7137" t="s">
        <v>138</v>
      </c>
      <c r="I7137" t="s">
        <v>139</v>
      </c>
      <c r="J7137" t="s">
        <v>90</v>
      </c>
      <c r="K7137">
        <v>18</v>
      </c>
      <c r="L7137" s="1">
        <v>590</v>
      </c>
      <c r="M7137" t="s">
        <v>53</v>
      </c>
      <c r="N7137" t="s">
        <v>54</v>
      </c>
      <c r="O7137" t="s">
        <v>111</v>
      </c>
      <c r="P7137">
        <v>18</v>
      </c>
      <c r="Q7137">
        <v>16</v>
      </c>
      <c r="R7137">
        <v>10</v>
      </c>
      <c r="S7137">
        <v>1</v>
      </c>
      <c r="T7137">
        <v>4.2</v>
      </c>
      <c r="U7137">
        <v>0</v>
      </c>
      <c r="V7137">
        <v>10</v>
      </c>
      <c r="W7137" s="1">
        <v>19178</v>
      </c>
      <c r="X7137" s="1">
        <v>9458</v>
      </c>
      <c r="Y7137" s="1">
        <v>20458.2</v>
      </c>
      <c r="Z7137" t="s">
        <v>47</v>
      </c>
      <c r="AA7137" t="s">
        <v>71</v>
      </c>
      <c r="AB7137" s="1">
        <v>0</v>
      </c>
      <c r="AC7137">
        <v>0</v>
      </c>
      <c r="AD7137">
        <v>1</v>
      </c>
      <c r="AE7137">
        <v>0</v>
      </c>
      <c r="AF7137">
        <v>0</v>
      </c>
      <c r="AG7137" t="s">
        <v>91</v>
      </c>
      <c r="AH7137">
        <f>IF(OR(Cleaned_Data_Table[[#This Row],[Appointment Status]]="No Show", Cleaned_Data_Table[[#This Row],[Appointment Status]]="Cancelled"), 1, 0)</f>
        <v>0</v>
      </c>
      <c r="AI7137" t="str">
        <f>IF(Cleaned_Data_Table[[#This Row],[Emergency Case]]=1, "Emergency Care", "Standard Care")</f>
        <v>Standard Care</v>
      </c>
    </row>
    <row r="7138" spans="1:35">
      <c r="A7138" t="s">
        <v>7247</v>
      </c>
      <c r="B7138">
        <v>14</v>
      </c>
      <c r="C7138" t="s">
        <v>51</v>
      </c>
      <c r="D7138" t="s">
        <v>93</v>
      </c>
      <c r="E7138">
        <v>27.1</v>
      </c>
      <c r="F7138" t="s">
        <v>52</v>
      </c>
      <c r="G7138" t="s">
        <v>40</v>
      </c>
      <c r="H7138" t="s">
        <v>73</v>
      </c>
      <c r="I7138" t="s">
        <v>74</v>
      </c>
      <c r="J7138" t="s">
        <v>90</v>
      </c>
      <c r="K7138">
        <v>24</v>
      </c>
      <c r="L7138" s="1">
        <v>705</v>
      </c>
      <c r="M7138" t="s">
        <v>53</v>
      </c>
      <c r="N7138" t="s">
        <v>54</v>
      </c>
      <c r="O7138" t="s">
        <v>75</v>
      </c>
      <c r="P7138">
        <v>13</v>
      </c>
      <c r="Q7138">
        <v>10</v>
      </c>
      <c r="R7138">
        <v>9</v>
      </c>
      <c r="S7138">
        <v>1</v>
      </c>
      <c r="T7138">
        <v>3.8</v>
      </c>
      <c r="U7138">
        <v>0</v>
      </c>
      <c r="V7138">
        <v>10</v>
      </c>
      <c r="W7138" s="1">
        <v>18941</v>
      </c>
      <c r="X7138" s="1">
        <v>6912</v>
      </c>
      <c r="Y7138" s="1">
        <v>18590.599999999999</v>
      </c>
      <c r="Z7138" t="s">
        <v>47</v>
      </c>
      <c r="AA7138" t="s">
        <v>112</v>
      </c>
      <c r="AB7138" s="1">
        <v>0</v>
      </c>
      <c r="AC7138">
        <v>0</v>
      </c>
      <c r="AD7138">
        <v>0</v>
      </c>
      <c r="AE7138">
        <v>0</v>
      </c>
      <c r="AF7138">
        <v>0</v>
      </c>
      <c r="AG7138" t="s">
        <v>87</v>
      </c>
      <c r="AH7138">
        <f>IF(OR(Cleaned_Data_Table[[#This Row],[Appointment Status]]="No Show", Cleaned_Data_Table[[#This Row],[Appointment Status]]="Cancelled"), 1, 0)</f>
        <v>0</v>
      </c>
      <c r="AI7138" t="str">
        <f>IF(Cleaned_Data_Table[[#This Row],[Emergency Case]]=1, "Emergency Care", "Standard Care")</f>
        <v>Standard Care</v>
      </c>
    </row>
    <row r="7139" spans="1:35">
      <c r="A7139" t="s">
        <v>7248</v>
      </c>
      <c r="B7139">
        <v>45</v>
      </c>
      <c r="C7139" t="s">
        <v>37</v>
      </c>
      <c r="D7139" t="s">
        <v>78</v>
      </c>
      <c r="E7139">
        <v>27.3</v>
      </c>
      <c r="F7139" t="s">
        <v>89</v>
      </c>
      <c r="G7139" t="s">
        <v>40</v>
      </c>
      <c r="H7139" t="s">
        <v>94</v>
      </c>
      <c r="I7139" t="s">
        <v>95</v>
      </c>
      <c r="J7139" t="s">
        <v>43</v>
      </c>
      <c r="K7139">
        <v>23</v>
      </c>
      <c r="L7139" s="1">
        <v>667</v>
      </c>
      <c r="M7139" t="s">
        <v>53</v>
      </c>
      <c r="N7139" t="s">
        <v>62</v>
      </c>
      <c r="O7139" t="s">
        <v>82</v>
      </c>
      <c r="P7139">
        <v>7</v>
      </c>
      <c r="Q7139">
        <v>31</v>
      </c>
      <c r="R7139">
        <v>0</v>
      </c>
      <c r="S7139">
        <v>0</v>
      </c>
      <c r="T7139">
        <v>3.8</v>
      </c>
      <c r="U7139">
        <v>0</v>
      </c>
      <c r="V7139">
        <v>9.8000000000000007</v>
      </c>
      <c r="W7139" s="1">
        <v>340</v>
      </c>
      <c r="X7139" s="1">
        <v>603</v>
      </c>
      <c r="Y7139" s="1">
        <v>1127</v>
      </c>
      <c r="Z7139" t="s">
        <v>47</v>
      </c>
      <c r="AA7139" t="s">
        <v>48</v>
      </c>
      <c r="AB7139" s="1">
        <v>0</v>
      </c>
      <c r="AC7139">
        <v>1</v>
      </c>
      <c r="AD7139">
        <v>0</v>
      </c>
      <c r="AE7139">
        <v>0</v>
      </c>
      <c r="AF7139">
        <v>0</v>
      </c>
      <c r="AG7139" t="s">
        <v>87</v>
      </c>
      <c r="AH7139">
        <f>IF(OR(Cleaned_Data_Table[[#This Row],[Appointment Status]]="No Show", Cleaned_Data_Table[[#This Row],[Appointment Status]]="Cancelled"), 1, 0)</f>
        <v>0</v>
      </c>
      <c r="AI7139" t="str">
        <f>IF(Cleaned_Data_Table[[#This Row],[Emergency Case]]=1, "Emergency Care", "Standard Care")</f>
        <v>Standard Care</v>
      </c>
    </row>
    <row r="7140" spans="1:35">
      <c r="A7140" t="s">
        <v>7249</v>
      </c>
      <c r="B7140">
        <v>20</v>
      </c>
      <c r="C7140" t="s">
        <v>37</v>
      </c>
      <c r="D7140" t="s">
        <v>118</v>
      </c>
      <c r="E7140">
        <v>15</v>
      </c>
      <c r="F7140" t="s">
        <v>52</v>
      </c>
      <c r="G7140" t="s">
        <v>66</v>
      </c>
      <c r="H7140" t="s">
        <v>94</v>
      </c>
      <c r="I7140" t="s">
        <v>95</v>
      </c>
      <c r="J7140" t="s">
        <v>43</v>
      </c>
      <c r="K7140">
        <v>15</v>
      </c>
      <c r="L7140" s="1">
        <v>557</v>
      </c>
      <c r="M7140" t="s">
        <v>44</v>
      </c>
      <c r="N7140" t="s">
        <v>124</v>
      </c>
      <c r="O7140" t="s">
        <v>106</v>
      </c>
      <c r="P7140">
        <v>18</v>
      </c>
      <c r="Q7140">
        <v>49</v>
      </c>
      <c r="R7140">
        <v>14</v>
      </c>
      <c r="S7140">
        <v>3</v>
      </c>
      <c r="T7140">
        <v>4.0999999999999996</v>
      </c>
      <c r="U7140">
        <v>0</v>
      </c>
      <c r="V7140">
        <v>8.8000000000000007</v>
      </c>
      <c r="W7140" s="1">
        <v>202</v>
      </c>
      <c r="X7140" s="1">
        <v>768</v>
      </c>
      <c r="Y7140" s="1">
        <v>1527</v>
      </c>
      <c r="Z7140" t="s">
        <v>56</v>
      </c>
      <c r="AA7140" t="s">
        <v>57</v>
      </c>
      <c r="AB7140" s="1">
        <v>1527</v>
      </c>
      <c r="AC7140">
        <v>1</v>
      </c>
      <c r="AD7140">
        <v>1</v>
      </c>
      <c r="AE7140">
        <v>0</v>
      </c>
      <c r="AF7140">
        <v>0</v>
      </c>
      <c r="AG7140" t="s">
        <v>49</v>
      </c>
      <c r="AH7140">
        <f>IF(OR(Cleaned_Data_Table[[#This Row],[Appointment Status]]="No Show", Cleaned_Data_Table[[#This Row],[Appointment Status]]="Cancelled"), 1, 0)</f>
        <v>1</v>
      </c>
      <c r="AI7140" t="str">
        <f>IF(Cleaned_Data_Table[[#This Row],[Emergency Case]]=1, "Emergency Care", "Standard Care")</f>
        <v>Standard Care</v>
      </c>
    </row>
    <row r="7141" spans="1:35">
      <c r="A7141" t="s">
        <v>7250</v>
      </c>
      <c r="B7141">
        <v>30</v>
      </c>
      <c r="C7141" t="s">
        <v>51</v>
      </c>
      <c r="D7141" t="s">
        <v>78</v>
      </c>
      <c r="E7141">
        <v>18.5</v>
      </c>
      <c r="F7141" t="s">
        <v>97</v>
      </c>
      <c r="G7141" t="s">
        <v>40</v>
      </c>
      <c r="H7141" t="s">
        <v>60</v>
      </c>
      <c r="I7141" t="s">
        <v>61</v>
      </c>
      <c r="J7141" t="s">
        <v>43</v>
      </c>
      <c r="K7141">
        <v>4</v>
      </c>
      <c r="L7141" s="1">
        <v>476</v>
      </c>
      <c r="M7141" t="s">
        <v>44</v>
      </c>
      <c r="N7141" t="s">
        <v>124</v>
      </c>
      <c r="O7141" t="s">
        <v>82</v>
      </c>
      <c r="P7141">
        <v>9</v>
      </c>
      <c r="Q7141">
        <v>40</v>
      </c>
      <c r="R7141">
        <v>9</v>
      </c>
      <c r="S7141">
        <v>2</v>
      </c>
      <c r="T7141">
        <v>4.3</v>
      </c>
      <c r="U7141">
        <v>0</v>
      </c>
      <c r="V7141">
        <v>9.5</v>
      </c>
      <c r="W7141" s="1">
        <v>250</v>
      </c>
      <c r="X7141" s="1">
        <v>776</v>
      </c>
      <c r="Y7141" s="1">
        <v>1502</v>
      </c>
      <c r="Z7141" t="s">
        <v>47</v>
      </c>
      <c r="AA7141" t="s">
        <v>57</v>
      </c>
      <c r="AB7141" s="1">
        <v>0</v>
      </c>
      <c r="AC7141">
        <v>1</v>
      </c>
      <c r="AD7141">
        <v>0</v>
      </c>
      <c r="AE7141">
        <v>0</v>
      </c>
      <c r="AF7141">
        <v>0</v>
      </c>
      <c r="AG7141" t="s">
        <v>49</v>
      </c>
      <c r="AH7141">
        <f>IF(OR(Cleaned_Data_Table[[#This Row],[Appointment Status]]="No Show", Cleaned_Data_Table[[#This Row],[Appointment Status]]="Cancelled"), 1, 0)</f>
        <v>0</v>
      </c>
      <c r="AI7141" t="str">
        <f>IF(Cleaned_Data_Table[[#This Row],[Emergency Case]]=1, "Emergency Care", "Standard Care")</f>
        <v>Standard Care</v>
      </c>
    </row>
    <row r="7142" spans="1:35">
      <c r="A7142" t="s">
        <v>7251</v>
      </c>
      <c r="B7142">
        <v>63</v>
      </c>
      <c r="C7142" t="s">
        <v>37</v>
      </c>
      <c r="D7142" t="s">
        <v>38</v>
      </c>
      <c r="E7142">
        <v>22.4</v>
      </c>
      <c r="F7142" t="s">
        <v>52</v>
      </c>
      <c r="G7142" t="s">
        <v>85</v>
      </c>
      <c r="H7142" t="s">
        <v>73</v>
      </c>
      <c r="I7142" t="s">
        <v>74</v>
      </c>
      <c r="J7142" t="s">
        <v>110</v>
      </c>
      <c r="K7142">
        <v>30</v>
      </c>
      <c r="L7142" s="1">
        <v>857</v>
      </c>
      <c r="M7142" t="s">
        <v>53</v>
      </c>
      <c r="N7142" t="s">
        <v>54</v>
      </c>
      <c r="O7142" t="s">
        <v>86</v>
      </c>
      <c r="P7142">
        <v>0</v>
      </c>
      <c r="Q7142">
        <v>28</v>
      </c>
      <c r="R7142">
        <v>12</v>
      </c>
      <c r="S7142">
        <v>1</v>
      </c>
      <c r="T7142">
        <v>4.5</v>
      </c>
      <c r="U7142">
        <v>1</v>
      </c>
      <c r="V7142">
        <v>10</v>
      </c>
      <c r="W7142" s="1">
        <v>2070</v>
      </c>
      <c r="X7142" s="1">
        <v>3832</v>
      </c>
      <c r="Y7142" s="1">
        <v>4731.3</v>
      </c>
      <c r="Z7142" t="s">
        <v>47</v>
      </c>
      <c r="AA7142" t="s">
        <v>76</v>
      </c>
      <c r="AB7142" s="1">
        <v>0</v>
      </c>
      <c r="AC7142">
        <v>0</v>
      </c>
      <c r="AD7142">
        <v>0</v>
      </c>
      <c r="AE7142">
        <v>0</v>
      </c>
      <c r="AF7142">
        <v>0</v>
      </c>
      <c r="AG7142" t="s">
        <v>87</v>
      </c>
      <c r="AH7142">
        <f>IF(OR(Cleaned_Data_Table[[#This Row],[Appointment Status]]="No Show", Cleaned_Data_Table[[#This Row],[Appointment Status]]="Cancelled"), 1, 0)</f>
        <v>0</v>
      </c>
      <c r="AI7142" t="str">
        <f>IF(Cleaned_Data_Table[[#This Row],[Emergency Case]]=1, "Emergency Care", "Standard Care")</f>
        <v>Emergency Care</v>
      </c>
    </row>
    <row r="7143" spans="1:35">
      <c r="A7143" t="s">
        <v>7252</v>
      </c>
      <c r="B7143">
        <v>14</v>
      </c>
      <c r="C7143" t="s">
        <v>37</v>
      </c>
      <c r="D7143" t="s">
        <v>59</v>
      </c>
      <c r="E7143">
        <v>20.9</v>
      </c>
      <c r="F7143" t="s">
        <v>52</v>
      </c>
      <c r="G7143" t="s">
        <v>40</v>
      </c>
      <c r="H7143" t="s">
        <v>138</v>
      </c>
      <c r="I7143" t="s">
        <v>139</v>
      </c>
      <c r="J7143" t="s">
        <v>90</v>
      </c>
      <c r="K7143">
        <v>23</v>
      </c>
      <c r="L7143" s="1">
        <v>772</v>
      </c>
      <c r="M7143" t="s">
        <v>53</v>
      </c>
      <c r="N7143" t="s">
        <v>124</v>
      </c>
      <c r="O7143" t="s">
        <v>46</v>
      </c>
      <c r="P7143">
        <v>9</v>
      </c>
      <c r="Q7143">
        <v>11</v>
      </c>
      <c r="R7143">
        <v>10</v>
      </c>
      <c r="S7143">
        <v>1</v>
      </c>
      <c r="T7143">
        <v>3.5</v>
      </c>
      <c r="U7143">
        <v>0</v>
      </c>
      <c r="V7143">
        <v>10</v>
      </c>
      <c r="W7143" s="1">
        <v>14387</v>
      </c>
      <c r="X7143" s="1">
        <v>9122</v>
      </c>
      <c r="Y7143" s="1">
        <v>16996.7</v>
      </c>
      <c r="Z7143" t="s">
        <v>47</v>
      </c>
      <c r="AA7143" t="s">
        <v>112</v>
      </c>
      <c r="AB7143" s="1">
        <v>0</v>
      </c>
      <c r="AC7143">
        <v>0</v>
      </c>
      <c r="AD7143">
        <v>0</v>
      </c>
      <c r="AE7143">
        <v>0</v>
      </c>
      <c r="AF7143">
        <v>0</v>
      </c>
      <c r="AG7143" t="s">
        <v>87</v>
      </c>
      <c r="AH7143">
        <f>IF(OR(Cleaned_Data_Table[[#This Row],[Appointment Status]]="No Show", Cleaned_Data_Table[[#This Row],[Appointment Status]]="Cancelled"), 1, 0)</f>
        <v>0</v>
      </c>
      <c r="AI7143" t="str">
        <f>IF(Cleaned_Data_Table[[#This Row],[Emergency Case]]=1, "Emergency Care", "Standard Care")</f>
        <v>Standard Care</v>
      </c>
    </row>
    <row r="7144" spans="1:35">
      <c r="A7144" t="s">
        <v>7253</v>
      </c>
      <c r="B7144">
        <v>14</v>
      </c>
      <c r="C7144" t="s">
        <v>37</v>
      </c>
      <c r="D7144" t="s">
        <v>100</v>
      </c>
      <c r="E7144">
        <v>16.600000000000001</v>
      </c>
      <c r="F7144" t="s">
        <v>52</v>
      </c>
      <c r="G7144" t="s">
        <v>40</v>
      </c>
      <c r="H7144" t="s">
        <v>60</v>
      </c>
      <c r="I7144" t="s">
        <v>61</v>
      </c>
      <c r="J7144" t="s">
        <v>110</v>
      </c>
      <c r="K7144">
        <v>2</v>
      </c>
      <c r="L7144" s="1">
        <v>326</v>
      </c>
      <c r="M7144" t="s">
        <v>44</v>
      </c>
      <c r="N7144" t="s">
        <v>62</v>
      </c>
      <c r="O7144" t="s">
        <v>82</v>
      </c>
      <c r="P7144">
        <v>4</v>
      </c>
      <c r="Q7144">
        <v>31</v>
      </c>
      <c r="R7144">
        <v>6</v>
      </c>
      <c r="S7144">
        <v>1</v>
      </c>
      <c r="T7144">
        <v>4.0999999999999996</v>
      </c>
      <c r="U7144">
        <v>0</v>
      </c>
      <c r="V7144">
        <v>10</v>
      </c>
      <c r="W7144" s="1">
        <v>3721</v>
      </c>
      <c r="X7144" s="1">
        <v>2336</v>
      </c>
      <c r="Y7144" s="1">
        <v>6383</v>
      </c>
      <c r="Z7144" t="s">
        <v>47</v>
      </c>
      <c r="AA7144" t="s">
        <v>112</v>
      </c>
      <c r="AB7144" s="1">
        <v>0</v>
      </c>
      <c r="AC7144">
        <v>1</v>
      </c>
      <c r="AD7144">
        <v>0</v>
      </c>
      <c r="AE7144">
        <v>1</v>
      </c>
      <c r="AF7144">
        <v>0</v>
      </c>
      <c r="AG7144" t="s">
        <v>87</v>
      </c>
      <c r="AH7144">
        <f>IF(OR(Cleaned_Data_Table[[#This Row],[Appointment Status]]="No Show", Cleaned_Data_Table[[#This Row],[Appointment Status]]="Cancelled"), 1, 0)</f>
        <v>0</v>
      </c>
      <c r="AI7144" t="str">
        <f>IF(Cleaned_Data_Table[[#This Row],[Emergency Case]]=1, "Emergency Care", "Standard Care")</f>
        <v>Standard Care</v>
      </c>
    </row>
    <row r="7145" spans="1:35">
      <c r="A7145" t="s">
        <v>7254</v>
      </c>
      <c r="B7145">
        <v>2</v>
      </c>
      <c r="C7145" t="s">
        <v>37</v>
      </c>
      <c r="D7145" t="s">
        <v>93</v>
      </c>
      <c r="E7145">
        <v>32.799999999999997</v>
      </c>
      <c r="F7145" t="s">
        <v>52</v>
      </c>
      <c r="G7145" t="s">
        <v>85</v>
      </c>
      <c r="H7145" t="s">
        <v>60</v>
      </c>
      <c r="I7145" t="s">
        <v>61</v>
      </c>
      <c r="J7145" t="s">
        <v>43</v>
      </c>
      <c r="K7145">
        <v>3</v>
      </c>
      <c r="L7145" s="1">
        <v>307</v>
      </c>
      <c r="M7145" t="s">
        <v>53</v>
      </c>
      <c r="N7145" t="s">
        <v>62</v>
      </c>
      <c r="O7145" t="s">
        <v>82</v>
      </c>
      <c r="P7145">
        <v>0</v>
      </c>
      <c r="Q7145">
        <v>26</v>
      </c>
      <c r="R7145">
        <v>8</v>
      </c>
      <c r="S7145">
        <v>1</v>
      </c>
      <c r="T7145">
        <v>4.9000000000000004</v>
      </c>
      <c r="U7145">
        <v>1</v>
      </c>
      <c r="V7145">
        <v>10</v>
      </c>
      <c r="W7145" s="1">
        <v>335</v>
      </c>
      <c r="X7145" s="1">
        <v>155</v>
      </c>
      <c r="Y7145" s="1">
        <v>557.9</v>
      </c>
      <c r="Z7145" t="s">
        <v>47</v>
      </c>
      <c r="AA7145" t="s">
        <v>112</v>
      </c>
      <c r="AB7145" s="1">
        <v>0</v>
      </c>
      <c r="AC7145">
        <v>0</v>
      </c>
      <c r="AD7145">
        <v>0</v>
      </c>
      <c r="AE7145">
        <v>0</v>
      </c>
      <c r="AF7145">
        <v>0</v>
      </c>
      <c r="AG7145" t="s">
        <v>87</v>
      </c>
      <c r="AH7145">
        <f>IF(OR(Cleaned_Data_Table[[#This Row],[Appointment Status]]="No Show", Cleaned_Data_Table[[#This Row],[Appointment Status]]="Cancelled"), 1, 0)</f>
        <v>0</v>
      </c>
      <c r="AI7145" t="str">
        <f>IF(Cleaned_Data_Table[[#This Row],[Emergency Case]]=1, "Emergency Care", "Standard Care")</f>
        <v>Emergency Care</v>
      </c>
    </row>
    <row r="7146" spans="1:35">
      <c r="A7146" t="s">
        <v>7255</v>
      </c>
      <c r="B7146">
        <v>24</v>
      </c>
      <c r="C7146" t="s">
        <v>37</v>
      </c>
      <c r="D7146" t="s">
        <v>65</v>
      </c>
      <c r="E7146">
        <v>24.7</v>
      </c>
      <c r="F7146" t="s">
        <v>52</v>
      </c>
      <c r="G7146" t="s">
        <v>40</v>
      </c>
      <c r="H7146" t="s">
        <v>104</v>
      </c>
      <c r="I7146" t="s">
        <v>105</v>
      </c>
      <c r="J7146" t="s">
        <v>110</v>
      </c>
      <c r="K7146">
        <v>19</v>
      </c>
      <c r="L7146" s="1">
        <v>666</v>
      </c>
      <c r="M7146" t="s">
        <v>53</v>
      </c>
      <c r="N7146" t="s">
        <v>124</v>
      </c>
      <c r="O7146" t="s">
        <v>75</v>
      </c>
      <c r="P7146">
        <v>14</v>
      </c>
      <c r="Q7146">
        <v>32</v>
      </c>
      <c r="R7146">
        <v>11</v>
      </c>
      <c r="S7146">
        <v>2</v>
      </c>
      <c r="T7146">
        <v>4</v>
      </c>
      <c r="U7146">
        <v>0</v>
      </c>
      <c r="V7146">
        <v>9.9</v>
      </c>
      <c r="W7146" s="1">
        <v>3539</v>
      </c>
      <c r="X7146" s="1">
        <v>2468</v>
      </c>
      <c r="Y7146" s="1">
        <v>4671.1000000000004</v>
      </c>
      <c r="Z7146" t="s">
        <v>47</v>
      </c>
      <c r="AA7146" t="s">
        <v>57</v>
      </c>
      <c r="AB7146" s="1">
        <v>0</v>
      </c>
      <c r="AC7146">
        <v>1</v>
      </c>
      <c r="AD7146">
        <v>0</v>
      </c>
      <c r="AE7146">
        <v>1</v>
      </c>
      <c r="AF7146">
        <v>0</v>
      </c>
      <c r="AG7146" t="s">
        <v>87</v>
      </c>
      <c r="AH7146">
        <f>IF(OR(Cleaned_Data_Table[[#This Row],[Appointment Status]]="No Show", Cleaned_Data_Table[[#This Row],[Appointment Status]]="Cancelled"), 1, 0)</f>
        <v>0</v>
      </c>
      <c r="AI7146" t="str">
        <f>IF(Cleaned_Data_Table[[#This Row],[Emergency Case]]=1, "Emergency Care", "Standard Care")</f>
        <v>Standard Care</v>
      </c>
    </row>
    <row r="7147" spans="1:35">
      <c r="A7147" t="s">
        <v>7256</v>
      </c>
      <c r="B7147">
        <v>85</v>
      </c>
      <c r="C7147" t="s">
        <v>51</v>
      </c>
      <c r="D7147" t="s">
        <v>84</v>
      </c>
      <c r="E7147">
        <v>24.8</v>
      </c>
      <c r="F7147" t="s">
        <v>103</v>
      </c>
      <c r="G7147" t="s">
        <v>66</v>
      </c>
      <c r="H7147" t="s">
        <v>138</v>
      </c>
      <c r="I7147" t="s">
        <v>139</v>
      </c>
      <c r="J7147" t="s">
        <v>110</v>
      </c>
      <c r="K7147">
        <v>17</v>
      </c>
      <c r="L7147" s="1">
        <v>636</v>
      </c>
      <c r="M7147" t="s">
        <v>44</v>
      </c>
      <c r="N7147" t="s">
        <v>124</v>
      </c>
      <c r="O7147" t="s">
        <v>86</v>
      </c>
      <c r="P7147">
        <v>10</v>
      </c>
      <c r="Q7147">
        <v>19</v>
      </c>
      <c r="R7147">
        <v>9</v>
      </c>
      <c r="S7147">
        <v>2</v>
      </c>
      <c r="T7147">
        <v>3.6</v>
      </c>
      <c r="U7147">
        <v>0</v>
      </c>
      <c r="V7147">
        <v>10</v>
      </c>
      <c r="W7147" s="1">
        <v>2076</v>
      </c>
      <c r="X7147" s="1">
        <v>3305</v>
      </c>
      <c r="Y7147" s="1">
        <v>6017</v>
      </c>
      <c r="Z7147" t="s">
        <v>47</v>
      </c>
      <c r="AA7147" t="s">
        <v>71</v>
      </c>
      <c r="AB7147" s="1">
        <v>0</v>
      </c>
      <c r="AC7147">
        <v>0</v>
      </c>
      <c r="AD7147">
        <v>0</v>
      </c>
      <c r="AE7147">
        <v>0</v>
      </c>
      <c r="AF7147">
        <v>0</v>
      </c>
      <c r="AG7147" t="s">
        <v>87</v>
      </c>
      <c r="AH7147">
        <f>IF(OR(Cleaned_Data_Table[[#This Row],[Appointment Status]]="No Show", Cleaned_Data_Table[[#This Row],[Appointment Status]]="Cancelled"), 1, 0)</f>
        <v>0</v>
      </c>
      <c r="AI7147" t="str">
        <f>IF(Cleaned_Data_Table[[#This Row],[Emergency Case]]=1, "Emergency Care", "Standard Care")</f>
        <v>Standard Care</v>
      </c>
    </row>
    <row r="7148" spans="1:35">
      <c r="A7148" t="s">
        <v>7257</v>
      </c>
      <c r="B7148">
        <v>18</v>
      </c>
      <c r="C7148" t="s">
        <v>37</v>
      </c>
      <c r="D7148" t="s">
        <v>38</v>
      </c>
      <c r="E7148">
        <v>25.4</v>
      </c>
      <c r="F7148" t="s">
        <v>39</v>
      </c>
      <c r="G7148" t="s">
        <v>40</v>
      </c>
      <c r="H7148" t="s">
        <v>108</v>
      </c>
      <c r="I7148" t="s">
        <v>109</v>
      </c>
      <c r="J7148" t="s">
        <v>90</v>
      </c>
      <c r="K7148">
        <v>27</v>
      </c>
      <c r="L7148" s="1">
        <v>794</v>
      </c>
      <c r="M7148" t="s">
        <v>53</v>
      </c>
      <c r="N7148" t="s">
        <v>62</v>
      </c>
      <c r="O7148" t="s">
        <v>106</v>
      </c>
      <c r="P7148">
        <v>24</v>
      </c>
      <c r="Q7148">
        <v>8</v>
      </c>
      <c r="R7148">
        <v>0</v>
      </c>
      <c r="S7148">
        <v>0</v>
      </c>
      <c r="T7148">
        <v>3.4</v>
      </c>
      <c r="U7148">
        <v>0</v>
      </c>
      <c r="V7148">
        <v>10</v>
      </c>
      <c r="W7148" s="1">
        <v>5566</v>
      </c>
      <c r="X7148" s="1">
        <v>4534</v>
      </c>
      <c r="Y7148" s="1">
        <v>7625.8</v>
      </c>
      <c r="Z7148" t="s">
        <v>47</v>
      </c>
      <c r="AA7148" t="s">
        <v>57</v>
      </c>
      <c r="AB7148" s="1">
        <v>0</v>
      </c>
      <c r="AC7148">
        <v>0</v>
      </c>
      <c r="AD7148">
        <v>1</v>
      </c>
      <c r="AE7148">
        <v>0</v>
      </c>
      <c r="AF7148">
        <v>0</v>
      </c>
      <c r="AG7148" t="s">
        <v>91</v>
      </c>
      <c r="AH7148">
        <f>IF(OR(Cleaned_Data_Table[[#This Row],[Appointment Status]]="No Show", Cleaned_Data_Table[[#This Row],[Appointment Status]]="Cancelled"), 1, 0)</f>
        <v>0</v>
      </c>
      <c r="AI7148" t="str">
        <f>IF(Cleaned_Data_Table[[#This Row],[Emergency Case]]=1, "Emergency Care", "Standard Care")</f>
        <v>Standard Care</v>
      </c>
    </row>
    <row r="7149" spans="1:35">
      <c r="A7149" t="s">
        <v>7258</v>
      </c>
      <c r="B7149">
        <v>48</v>
      </c>
      <c r="C7149" t="s">
        <v>51</v>
      </c>
      <c r="D7149" t="s">
        <v>59</v>
      </c>
      <c r="E7149">
        <v>20.2</v>
      </c>
      <c r="F7149" t="s">
        <v>52</v>
      </c>
      <c r="G7149" t="s">
        <v>40</v>
      </c>
      <c r="H7149" t="s">
        <v>108</v>
      </c>
      <c r="I7149" t="s">
        <v>109</v>
      </c>
      <c r="J7149" t="s">
        <v>90</v>
      </c>
      <c r="K7149">
        <v>5</v>
      </c>
      <c r="L7149" s="1">
        <v>472</v>
      </c>
      <c r="M7149" t="s">
        <v>53</v>
      </c>
      <c r="N7149" t="s">
        <v>69</v>
      </c>
      <c r="O7149" t="s">
        <v>75</v>
      </c>
      <c r="P7149">
        <v>2</v>
      </c>
      <c r="Q7149">
        <v>12</v>
      </c>
      <c r="R7149">
        <v>14</v>
      </c>
      <c r="S7149">
        <v>3</v>
      </c>
      <c r="T7149">
        <v>4.5999999999999996</v>
      </c>
      <c r="U7149">
        <v>0</v>
      </c>
      <c r="V7149">
        <v>10</v>
      </c>
      <c r="W7149" s="1">
        <v>18183</v>
      </c>
      <c r="X7149" s="1">
        <v>14425</v>
      </c>
      <c r="Y7149" s="1">
        <v>23156</v>
      </c>
      <c r="Z7149" t="s">
        <v>47</v>
      </c>
      <c r="AA7149" t="s">
        <v>48</v>
      </c>
      <c r="AB7149" s="1">
        <v>0</v>
      </c>
      <c r="AC7149">
        <v>0</v>
      </c>
      <c r="AD7149">
        <v>0</v>
      </c>
      <c r="AE7149">
        <v>0</v>
      </c>
      <c r="AF7149">
        <v>0</v>
      </c>
      <c r="AG7149" t="s">
        <v>131</v>
      </c>
      <c r="AH7149">
        <f>IF(OR(Cleaned_Data_Table[[#This Row],[Appointment Status]]="No Show", Cleaned_Data_Table[[#This Row],[Appointment Status]]="Cancelled"), 1, 0)</f>
        <v>0</v>
      </c>
      <c r="AI7149" t="str">
        <f>IF(Cleaned_Data_Table[[#This Row],[Emergency Case]]=1, "Emergency Care", "Standard Care")</f>
        <v>Standard Care</v>
      </c>
    </row>
    <row r="7150" spans="1:35">
      <c r="A7150" t="s">
        <v>7259</v>
      </c>
      <c r="B7150">
        <v>55</v>
      </c>
      <c r="C7150" t="s">
        <v>37</v>
      </c>
      <c r="D7150" t="s">
        <v>59</v>
      </c>
      <c r="E7150">
        <v>21.1</v>
      </c>
      <c r="F7150" t="s">
        <v>103</v>
      </c>
      <c r="G7150" t="s">
        <v>40</v>
      </c>
      <c r="H7150" t="s">
        <v>104</v>
      </c>
      <c r="I7150" t="s">
        <v>105</v>
      </c>
      <c r="J7150" t="s">
        <v>110</v>
      </c>
      <c r="K7150">
        <v>30</v>
      </c>
      <c r="L7150" s="1">
        <v>976</v>
      </c>
      <c r="M7150" t="s">
        <v>53</v>
      </c>
      <c r="N7150" t="s">
        <v>54</v>
      </c>
      <c r="O7150" t="s">
        <v>46</v>
      </c>
      <c r="P7150">
        <v>5</v>
      </c>
      <c r="Q7150">
        <v>38</v>
      </c>
      <c r="R7150">
        <v>5</v>
      </c>
      <c r="S7150">
        <v>4</v>
      </c>
      <c r="T7150">
        <v>3.9</v>
      </c>
      <c r="U7150">
        <v>0</v>
      </c>
      <c r="V7150">
        <v>9.4</v>
      </c>
      <c r="W7150" s="1">
        <v>4844</v>
      </c>
      <c r="X7150" s="1">
        <v>1078</v>
      </c>
      <c r="Y7150" s="1">
        <v>4828.6000000000004</v>
      </c>
      <c r="Z7150" t="s">
        <v>47</v>
      </c>
      <c r="AA7150" t="s">
        <v>76</v>
      </c>
      <c r="AB7150" s="1">
        <v>0</v>
      </c>
      <c r="AC7150">
        <v>1</v>
      </c>
      <c r="AD7150">
        <v>0</v>
      </c>
      <c r="AE7150">
        <v>1</v>
      </c>
      <c r="AF7150">
        <v>0</v>
      </c>
      <c r="AG7150" t="s">
        <v>87</v>
      </c>
      <c r="AH7150">
        <f>IF(OR(Cleaned_Data_Table[[#This Row],[Appointment Status]]="No Show", Cleaned_Data_Table[[#This Row],[Appointment Status]]="Cancelled"), 1, 0)</f>
        <v>0</v>
      </c>
      <c r="AI7150" t="str">
        <f>IF(Cleaned_Data_Table[[#This Row],[Emergency Case]]=1, "Emergency Care", "Standard Care")</f>
        <v>Standard Care</v>
      </c>
    </row>
    <row r="7151" spans="1:35">
      <c r="A7151" t="s">
        <v>7260</v>
      </c>
      <c r="B7151">
        <v>27</v>
      </c>
      <c r="C7151" t="s">
        <v>51</v>
      </c>
      <c r="D7151" t="s">
        <v>38</v>
      </c>
      <c r="E7151">
        <v>16</v>
      </c>
      <c r="F7151" t="s">
        <v>97</v>
      </c>
      <c r="G7151" t="s">
        <v>40</v>
      </c>
      <c r="H7151" t="s">
        <v>73</v>
      </c>
      <c r="I7151" t="s">
        <v>74</v>
      </c>
      <c r="J7151" t="s">
        <v>90</v>
      </c>
      <c r="K7151">
        <v>23</v>
      </c>
      <c r="L7151" s="1">
        <v>833</v>
      </c>
      <c r="M7151" t="s">
        <v>53</v>
      </c>
      <c r="N7151" t="s">
        <v>45</v>
      </c>
      <c r="O7151" t="s">
        <v>111</v>
      </c>
      <c r="P7151">
        <v>21</v>
      </c>
      <c r="Q7151">
        <v>2</v>
      </c>
      <c r="R7151">
        <v>0</v>
      </c>
      <c r="S7151">
        <v>0</v>
      </c>
      <c r="T7151">
        <v>3.2</v>
      </c>
      <c r="U7151">
        <v>0</v>
      </c>
      <c r="V7151">
        <v>10</v>
      </c>
      <c r="W7151" s="1">
        <v>12361</v>
      </c>
      <c r="X7151" s="1">
        <v>8377</v>
      </c>
      <c r="Y7151" s="1">
        <v>15099.7</v>
      </c>
      <c r="Z7151" t="s">
        <v>47</v>
      </c>
      <c r="AA7151" t="s">
        <v>57</v>
      </c>
      <c r="AB7151" s="1">
        <v>0</v>
      </c>
      <c r="AC7151">
        <v>0</v>
      </c>
      <c r="AD7151">
        <v>1</v>
      </c>
      <c r="AE7151">
        <v>0</v>
      </c>
      <c r="AF7151">
        <v>0</v>
      </c>
      <c r="AG7151" t="s">
        <v>91</v>
      </c>
      <c r="AH7151">
        <f>IF(OR(Cleaned_Data_Table[[#This Row],[Appointment Status]]="No Show", Cleaned_Data_Table[[#This Row],[Appointment Status]]="Cancelled"), 1, 0)</f>
        <v>0</v>
      </c>
      <c r="AI7151" t="str">
        <f>IF(Cleaned_Data_Table[[#This Row],[Emergency Case]]=1, "Emergency Care", "Standard Care")</f>
        <v>Standard Care</v>
      </c>
    </row>
    <row r="7152" spans="1:35">
      <c r="A7152" t="s">
        <v>7261</v>
      </c>
      <c r="B7152">
        <v>20</v>
      </c>
      <c r="C7152" t="s">
        <v>37</v>
      </c>
      <c r="D7152" t="s">
        <v>38</v>
      </c>
      <c r="E7152">
        <v>28.1</v>
      </c>
      <c r="F7152" t="s">
        <v>89</v>
      </c>
      <c r="G7152" t="s">
        <v>66</v>
      </c>
      <c r="H7152" t="s">
        <v>104</v>
      </c>
      <c r="I7152" t="s">
        <v>105</v>
      </c>
      <c r="J7152" t="s">
        <v>43</v>
      </c>
      <c r="K7152">
        <v>23</v>
      </c>
      <c r="L7152" s="1">
        <v>762</v>
      </c>
      <c r="M7152" t="s">
        <v>44</v>
      </c>
      <c r="N7152" t="s">
        <v>81</v>
      </c>
      <c r="O7152" t="s">
        <v>75</v>
      </c>
      <c r="P7152">
        <v>10</v>
      </c>
      <c r="Q7152">
        <v>41</v>
      </c>
      <c r="R7152">
        <v>9</v>
      </c>
      <c r="S7152">
        <v>2</v>
      </c>
      <c r="T7152">
        <v>4.5999999999999996</v>
      </c>
      <c r="U7152">
        <v>0</v>
      </c>
      <c r="V7152">
        <v>9.6</v>
      </c>
      <c r="W7152" s="1">
        <v>426</v>
      </c>
      <c r="X7152" s="1">
        <v>363</v>
      </c>
      <c r="Y7152" s="1">
        <v>1551</v>
      </c>
      <c r="Z7152" t="s">
        <v>47</v>
      </c>
      <c r="AA7152" t="s">
        <v>57</v>
      </c>
      <c r="AB7152" s="1">
        <v>0</v>
      </c>
      <c r="AC7152">
        <v>1</v>
      </c>
      <c r="AD7152">
        <v>0</v>
      </c>
      <c r="AE7152">
        <v>0</v>
      </c>
      <c r="AF7152">
        <v>0</v>
      </c>
      <c r="AG7152" t="s">
        <v>49</v>
      </c>
      <c r="AH7152">
        <f>IF(OR(Cleaned_Data_Table[[#This Row],[Appointment Status]]="No Show", Cleaned_Data_Table[[#This Row],[Appointment Status]]="Cancelled"), 1, 0)</f>
        <v>0</v>
      </c>
      <c r="AI7152" t="str">
        <f>IF(Cleaned_Data_Table[[#This Row],[Emergency Case]]=1, "Emergency Care", "Standard Care")</f>
        <v>Standard Care</v>
      </c>
    </row>
    <row r="7153" spans="1:35">
      <c r="A7153" t="s">
        <v>7262</v>
      </c>
      <c r="B7153">
        <v>44</v>
      </c>
      <c r="C7153" t="s">
        <v>51</v>
      </c>
      <c r="D7153" t="s">
        <v>38</v>
      </c>
      <c r="E7153">
        <v>26.8</v>
      </c>
      <c r="F7153" t="s">
        <v>52</v>
      </c>
      <c r="G7153" t="s">
        <v>40</v>
      </c>
      <c r="H7153" t="s">
        <v>73</v>
      </c>
      <c r="I7153" t="s">
        <v>74</v>
      </c>
      <c r="J7153" t="s">
        <v>110</v>
      </c>
      <c r="K7153">
        <v>10</v>
      </c>
      <c r="L7153" s="1">
        <v>475</v>
      </c>
      <c r="M7153" t="s">
        <v>53</v>
      </c>
      <c r="N7153" t="s">
        <v>45</v>
      </c>
      <c r="O7153" t="s">
        <v>75</v>
      </c>
      <c r="P7153">
        <v>4</v>
      </c>
      <c r="Q7153">
        <v>19</v>
      </c>
      <c r="R7153">
        <v>4</v>
      </c>
      <c r="S7153">
        <v>0</v>
      </c>
      <c r="T7153">
        <v>4.4000000000000004</v>
      </c>
      <c r="U7153">
        <v>0</v>
      </c>
      <c r="V7153">
        <v>10</v>
      </c>
      <c r="W7153" s="1">
        <v>1631</v>
      </c>
      <c r="X7153" s="1">
        <v>3470</v>
      </c>
      <c r="Y7153" s="1">
        <v>3903.2</v>
      </c>
      <c r="Z7153" t="s">
        <v>47</v>
      </c>
      <c r="AA7153" t="s">
        <v>48</v>
      </c>
      <c r="AB7153" s="1">
        <v>0</v>
      </c>
      <c r="AC7153">
        <v>0</v>
      </c>
      <c r="AD7153">
        <v>0</v>
      </c>
      <c r="AE7153">
        <v>0</v>
      </c>
      <c r="AF7153">
        <v>0</v>
      </c>
      <c r="AG7153" t="s">
        <v>87</v>
      </c>
      <c r="AH7153">
        <f>IF(OR(Cleaned_Data_Table[[#This Row],[Appointment Status]]="No Show", Cleaned_Data_Table[[#This Row],[Appointment Status]]="Cancelled"), 1, 0)</f>
        <v>0</v>
      </c>
      <c r="AI7153" t="str">
        <f>IF(Cleaned_Data_Table[[#This Row],[Emergency Case]]=1, "Emergency Care", "Standard Care")</f>
        <v>Standard Care</v>
      </c>
    </row>
    <row r="7154" spans="1:35">
      <c r="A7154" t="s">
        <v>7263</v>
      </c>
      <c r="B7154">
        <v>76</v>
      </c>
      <c r="C7154" t="s">
        <v>37</v>
      </c>
      <c r="D7154" t="s">
        <v>38</v>
      </c>
      <c r="E7154">
        <v>30.8</v>
      </c>
      <c r="F7154" t="s">
        <v>52</v>
      </c>
      <c r="G7154" t="s">
        <v>66</v>
      </c>
      <c r="H7154" t="s">
        <v>73</v>
      </c>
      <c r="I7154" t="s">
        <v>74</v>
      </c>
      <c r="J7154" t="s">
        <v>110</v>
      </c>
      <c r="K7154">
        <v>1</v>
      </c>
      <c r="L7154" s="1">
        <v>311</v>
      </c>
      <c r="M7154" t="s">
        <v>53</v>
      </c>
      <c r="N7154" t="s">
        <v>81</v>
      </c>
      <c r="O7154" t="s">
        <v>106</v>
      </c>
      <c r="P7154">
        <v>13</v>
      </c>
      <c r="Q7154">
        <v>11</v>
      </c>
      <c r="R7154">
        <v>11</v>
      </c>
      <c r="S7154">
        <v>5</v>
      </c>
      <c r="T7154">
        <v>3.1</v>
      </c>
      <c r="U7154">
        <v>0</v>
      </c>
      <c r="V7154">
        <v>10</v>
      </c>
      <c r="W7154" s="1">
        <v>4334</v>
      </c>
      <c r="X7154" s="1">
        <v>2403</v>
      </c>
      <c r="Y7154" s="1">
        <v>4933.6000000000004</v>
      </c>
      <c r="Z7154" t="s">
        <v>56</v>
      </c>
      <c r="AA7154" t="s">
        <v>71</v>
      </c>
      <c r="AB7154" s="1">
        <v>7048</v>
      </c>
      <c r="AC7154">
        <v>0</v>
      </c>
      <c r="AD7154">
        <v>0</v>
      </c>
      <c r="AE7154">
        <v>0</v>
      </c>
      <c r="AF7154">
        <v>0</v>
      </c>
      <c r="AG7154" t="s">
        <v>87</v>
      </c>
      <c r="AH7154">
        <f>IF(OR(Cleaned_Data_Table[[#This Row],[Appointment Status]]="No Show", Cleaned_Data_Table[[#This Row],[Appointment Status]]="Cancelled"), 1, 0)</f>
        <v>1</v>
      </c>
      <c r="AI7154" t="str">
        <f>IF(Cleaned_Data_Table[[#This Row],[Emergency Case]]=1, "Emergency Care", "Standard Care")</f>
        <v>Standard Care</v>
      </c>
    </row>
    <row r="7155" spans="1:35">
      <c r="A7155" t="s">
        <v>7264</v>
      </c>
      <c r="B7155">
        <v>48</v>
      </c>
      <c r="C7155" t="s">
        <v>51</v>
      </c>
      <c r="D7155" t="s">
        <v>114</v>
      </c>
      <c r="E7155">
        <v>15</v>
      </c>
      <c r="F7155" t="s">
        <v>89</v>
      </c>
      <c r="G7155" t="s">
        <v>85</v>
      </c>
      <c r="H7155" t="s">
        <v>104</v>
      </c>
      <c r="I7155" t="s">
        <v>105</v>
      </c>
      <c r="J7155" t="s">
        <v>90</v>
      </c>
      <c r="K7155">
        <v>21</v>
      </c>
      <c r="L7155" s="1">
        <v>766</v>
      </c>
      <c r="M7155" t="s">
        <v>53</v>
      </c>
      <c r="N7155" t="s">
        <v>62</v>
      </c>
      <c r="O7155" t="s">
        <v>70</v>
      </c>
      <c r="P7155">
        <v>0</v>
      </c>
      <c r="Q7155">
        <v>14</v>
      </c>
      <c r="R7155">
        <v>7</v>
      </c>
      <c r="S7155">
        <v>2</v>
      </c>
      <c r="T7155">
        <v>4</v>
      </c>
      <c r="U7155">
        <v>1</v>
      </c>
      <c r="V7155">
        <v>10</v>
      </c>
      <c r="W7155" s="1">
        <v>12842</v>
      </c>
      <c r="X7155" s="1">
        <v>7873</v>
      </c>
      <c r="Y7155" s="1">
        <v>15036.7</v>
      </c>
      <c r="Z7155" t="s">
        <v>47</v>
      </c>
      <c r="AA7155" t="s">
        <v>48</v>
      </c>
      <c r="AB7155" s="1">
        <v>0</v>
      </c>
      <c r="AC7155">
        <v>0</v>
      </c>
      <c r="AD7155">
        <v>0</v>
      </c>
      <c r="AE7155">
        <v>0</v>
      </c>
      <c r="AF7155">
        <v>0</v>
      </c>
      <c r="AG7155" t="s">
        <v>131</v>
      </c>
      <c r="AH7155">
        <f>IF(OR(Cleaned_Data_Table[[#This Row],[Appointment Status]]="No Show", Cleaned_Data_Table[[#This Row],[Appointment Status]]="Cancelled"), 1, 0)</f>
        <v>0</v>
      </c>
      <c r="AI7155" t="str">
        <f>IF(Cleaned_Data_Table[[#This Row],[Emergency Case]]=1, "Emergency Care", "Standard Care")</f>
        <v>Emergency Care</v>
      </c>
    </row>
    <row r="7156" spans="1:35">
      <c r="A7156" t="s">
        <v>7265</v>
      </c>
      <c r="B7156">
        <v>64</v>
      </c>
      <c r="C7156" t="s">
        <v>37</v>
      </c>
      <c r="D7156" t="s">
        <v>114</v>
      </c>
      <c r="E7156">
        <v>19.8</v>
      </c>
      <c r="F7156" t="s">
        <v>52</v>
      </c>
      <c r="G7156" t="s">
        <v>66</v>
      </c>
      <c r="H7156" t="s">
        <v>94</v>
      </c>
      <c r="I7156" t="s">
        <v>95</v>
      </c>
      <c r="J7156" t="s">
        <v>110</v>
      </c>
      <c r="K7156">
        <v>13</v>
      </c>
      <c r="L7156" s="1">
        <v>480</v>
      </c>
      <c r="M7156" t="s">
        <v>53</v>
      </c>
      <c r="N7156" t="s">
        <v>124</v>
      </c>
      <c r="O7156" t="s">
        <v>86</v>
      </c>
      <c r="P7156">
        <v>26</v>
      </c>
      <c r="Q7156">
        <v>37</v>
      </c>
      <c r="R7156">
        <v>10</v>
      </c>
      <c r="S7156">
        <v>1</v>
      </c>
      <c r="T7156">
        <v>5</v>
      </c>
      <c r="U7156">
        <v>0</v>
      </c>
      <c r="V7156">
        <v>10</v>
      </c>
      <c r="W7156" s="1">
        <v>4827</v>
      </c>
      <c r="X7156" s="1">
        <v>3782</v>
      </c>
      <c r="Y7156" s="1">
        <v>6362.3</v>
      </c>
      <c r="Z7156" t="s">
        <v>47</v>
      </c>
      <c r="AA7156" t="s">
        <v>76</v>
      </c>
      <c r="AB7156" s="1">
        <v>0</v>
      </c>
      <c r="AC7156">
        <v>1</v>
      </c>
      <c r="AD7156">
        <v>1</v>
      </c>
      <c r="AE7156">
        <v>1</v>
      </c>
      <c r="AF7156">
        <v>0</v>
      </c>
      <c r="AG7156" t="s">
        <v>87</v>
      </c>
      <c r="AH7156">
        <f>IF(OR(Cleaned_Data_Table[[#This Row],[Appointment Status]]="No Show", Cleaned_Data_Table[[#This Row],[Appointment Status]]="Cancelled"), 1, 0)</f>
        <v>0</v>
      </c>
      <c r="AI7156" t="str">
        <f>IF(Cleaned_Data_Table[[#This Row],[Emergency Case]]=1, "Emergency Care", "Standard Care")</f>
        <v>Standard Care</v>
      </c>
    </row>
    <row r="7157" spans="1:35">
      <c r="A7157" t="s">
        <v>7266</v>
      </c>
      <c r="B7157">
        <v>89</v>
      </c>
      <c r="C7157" t="s">
        <v>51</v>
      </c>
      <c r="D7157" t="s">
        <v>118</v>
      </c>
      <c r="E7157">
        <v>25.4</v>
      </c>
      <c r="F7157" t="s">
        <v>97</v>
      </c>
      <c r="G7157" t="s">
        <v>40</v>
      </c>
      <c r="H7157" t="s">
        <v>108</v>
      </c>
      <c r="I7157" t="s">
        <v>109</v>
      </c>
      <c r="J7157" t="s">
        <v>110</v>
      </c>
      <c r="K7157">
        <v>22</v>
      </c>
      <c r="L7157" s="1">
        <v>697</v>
      </c>
      <c r="M7157" t="s">
        <v>44</v>
      </c>
      <c r="N7157" t="s">
        <v>54</v>
      </c>
      <c r="O7157" t="s">
        <v>46</v>
      </c>
      <c r="P7157">
        <v>8</v>
      </c>
      <c r="Q7157">
        <v>20</v>
      </c>
      <c r="R7157">
        <v>2</v>
      </c>
      <c r="S7157">
        <v>1</v>
      </c>
      <c r="T7157">
        <v>4.5999999999999996</v>
      </c>
      <c r="U7157">
        <v>0</v>
      </c>
      <c r="V7157">
        <v>10</v>
      </c>
      <c r="W7157" s="1">
        <v>3093</v>
      </c>
      <c r="X7157" s="1">
        <v>1281</v>
      </c>
      <c r="Y7157" s="1">
        <v>5071</v>
      </c>
      <c r="Z7157" t="s">
        <v>47</v>
      </c>
      <c r="AA7157" t="s">
        <v>71</v>
      </c>
      <c r="AB7157" s="1">
        <v>0</v>
      </c>
      <c r="AC7157">
        <v>0</v>
      </c>
      <c r="AD7157">
        <v>0</v>
      </c>
      <c r="AE7157">
        <v>0</v>
      </c>
      <c r="AF7157">
        <v>0</v>
      </c>
      <c r="AG7157" t="s">
        <v>87</v>
      </c>
      <c r="AH7157">
        <f>IF(OR(Cleaned_Data_Table[[#This Row],[Appointment Status]]="No Show", Cleaned_Data_Table[[#This Row],[Appointment Status]]="Cancelled"), 1, 0)</f>
        <v>0</v>
      </c>
      <c r="AI7157" t="str">
        <f>IF(Cleaned_Data_Table[[#This Row],[Emergency Case]]=1, "Emergency Care", "Standard Care")</f>
        <v>Standard Care</v>
      </c>
    </row>
    <row r="7158" spans="1:35">
      <c r="A7158" t="s">
        <v>7267</v>
      </c>
      <c r="B7158">
        <v>16</v>
      </c>
      <c r="C7158" t="s">
        <v>37</v>
      </c>
      <c r="D7158" t="s">
        <v>118</v>
      </c>
      <c r="E7158">
        <v>30.9</v>
      </c>
      <c r="F7158" t="s">
        <v>39</v>
      </c>
      <c r="G7158" t="s">
        <v>40</v>
      </c>
      <c r="H7158" t="s">
        <v>108</v>
      </c>
      <c r="I7158" t="s">
        <v>109</v>
      </c>
      <c r="J7158" t="s">
        <v>90</v>
      </c>
      <c r="K7158">
        <v>27</v>
      </c>
      <c r="L7158" s="1">
        <v>835</v>
      </c>
      <c r="M7158" t="s">
        <v>53</v>
      </c>
      <c r="N7158" t="s">
        <v>69</v>
      </c>
      <c r="O7158" t="s">
        <v>106</v>
      </c>
      <c r="P7158">
        <v>6</v>
      </c>
      <c r="Q7158">
        <v>19</v>
      </c>
      <c r="R7158">
        <v>0</v>
      </c>
      <c r="S7158">
        <v>0</v>
      </c>
      <c r="T7158">
        <v>4.2</v>
      </c>
      <c r="U7158">
        <v>0</v>
      </c>
      <c r="V7158">
        <v>10</v>
      </c>
      <c r="W7158" s="1">
        <v>14492</v>
      </c>
      <c r="X7158" s="1">
        <v>13298</v>
      </c>
      <c r="Y7158" s="1">
        <v>20037.5</v>
      </c>
      <c r="Z7158" t="s">
        <v>47</v>
      </c>
      <c r="AA7158" t="s">
        <v>112</v>
      </c>
      <c r="AB7158" s="1">
        <v>0</v>
      </c>
      <c r="AC7158">
        <v>0</v>
      </c>
      <c r="AD7158">
        <v>0</v>
      </c>
      <c r="AE7158">
        <v>0</v>
      </c>
      <c r="AF7158">
        <v>0</v>
      </c>
      <c r="AG7158" t="s">
        <v>87</v>
      </c>
      <c r="AH7158">
        <f>IF(OR(Cleaned_Data_Table[[#This Row],[Appointment Status]]="No Show", Cleaned_Data_Table[[#This Row],[Appointment Status]]="Cancelled"), 1, 0)</f>
        <v>0</v>
      </c>
      <c r="AI7158" t="str">
        <f>IF(Cleaned_Data_Table[[#This Row],[Emergency Case]]=1, "Emergency Care", "Standard Care")</f>
        <v>Standard Care</v>
      </c>
    </row>
    <row r="7159" spans="1:35">
      <c r="A7159" t="s">
        <v>7268</v>
      </c>
      <c r="B7159">
        <v>5</v>
      </c>
      <c r="C7159" t="s">
        <v>37</v>
      </c>
      <c r="D7159" t="s">
        <v>114</v>
      </c>
      <c r="E7159">
        <v>30.5</v>
      </c>
      <c r="F7159" t="s">
        <v>52</v>
      </c>
      <c r="G7159" t="s">
        <v>66</v>
      </c>
      <c r="H7159" t="s">
        <v>129</v>
      </c>
      <c r="I7159" t="s">
        <v>130</v>
      </c>
      <c r="J7159" t="s">
        <v>110</v>
      </c>
      <c r="K7159">
        <v>15</v>
      </c>
      <c r="L7159" s="1">
        <v>539</v>
      </c>
      <c r="M7159" t="s">
        <v>53</v>
      </c>
      <c r="N7159" t="s">
        <v>81</v>
      </c>
      <c r="O7159" t="s">
        <v>63</v>
      </c>
      <c r="P7159">
        <v>10</v>
      </c>
      <c r="Q7159">
        <v>11</v>
      </c>
      <c r="R7159">
        <v>8</v>
      </c>
      <c r="S7159">
        <v>3</v>
      </c>
      <c r="T7159">
        <v>4.5</v>
      </c>
      <c r="U7159">
        <v>0</v>
      </c>
      <c r="V7159">
        <v>10</v>
      </c>
      <c r="W7159" s="1">
        <v>4006</v>
      </c>
      <c r="X7159" s="1">
        <v>2063</v>
      </c>
      <c r="Y7159" s="1">
        <v>4625.6000000000004</v>
      </c>
      <c r="Z7159" t="s">
        <v>47</v>
      </c>
      <c r="AA7159" t="s">
        <v>112</v>
      </c>
      <c r="AB7159" s="1">
        <v>0</v>
      </c>
      <c r="AC7159">
        <v>0</v>
      </c>
      <c r="AD7159">
        <v>0</v>
      </c>
      <c r="AE7159">
        <v>0</v>
      </c>
      <c r="AF7159">
        <v>0</v>
      </c>
      <c r="AG7159" t="s">
        <v>87</v>
      </c>
      <c r="AH7159">
        <f>IF(OR(Cleaned_Data_Table[[#This Row],[Appointment Status]]="No Show", Cleaned_Data_Table[[#This Row],[Appointment Status]]="Cancelled"), 1, 0)</f>
        <v>0</v>
      </c>
      <c r="AI7159" t="str">
        <f>IF(Cleaned_Data_Table[[#This Row],[Emergency Case]]=1, "Emergency Care", "Standard Care")</f>
        <v>Standard Care</v>
      </c>
    </row>
    <row r="7160" spans="1:35">
      <c r="A7160" t="s">
        <v>7269</v>
      </c>
      <c r="B7160">
        <v>19</v>
      </c>
      <c r="C7160" t="s">
        <v>51</v>
      </c>
      <c r="D7160" t="s">
        <v>84</v>
      </c>
      <c r="E7160">
        <v>28.3</v>
      </c>
      <c r="F7160" t="s">
        <v>89</v>
      </c>
      <c r="G7160" t="s">
        <v>85</v>
      </c>
      <c r="H7160" t="s">
        <v>73</v>
      </c>
      <c r="I7160" t="s">
        <v>74</v>
      </c>
      <c r="J7160" t="s">
        <v>90</v>
      </c>
      <c r="K7160">
        <v>25</v>
      </c>
      <c r="L7160" s="1">
        <v>847</v>
      </c>
      <c r="M7160" t="s">
        <v>53</v>
      </c>
      <c r="N7160" t="s">
        <v>81</v>
      </c>
      <c r="O7160" t="s">
        <v>82</v>
      </c>
      <c r="P7160">
        <v>0</v>
      </c>
      <c r="Q7160">
        <v>11</v>
      </c>
      <c r="R7160">
        <v>7</v>
      </c>
      <c r="S7160">
        <v>0</v>
      </c>
      <c r="T7160">
        <v>3.4</v>
      </c>
      <c r="U7160">
        <v>1</v>
      </c>
      <c r="V7160">
        <v>10</v>
      </c>
      <c r="W7160" s="1">
        <v>17817</v>
      </c>
      <c r="X7160" s="1">
        <v>4572</v>
      </c>
      <c r="Y7160" s="1">
        <v>16265.2</v>
      </c>
      <c r="Z7160" t="s">
        <v>47</v>
      </c>
      <c r="AA7160" t="s">
        <v>57</v>
      </c>
      <c r="AB7160" s="1">
        <v>0</v>
      </c>
      <c r="AC7160">
        <v>0</v>
      </c>
      <c r="AD7160">
        <v>0</v>
      </c>
      <c r="AE7160">
        <v>0</v>
      </c>
      <c r="AF7160">
        <v>0</v>
      </c>
      <c r="AG7160" t="s">
        <v>131</v>
      </c>
      <c r="AH7160">
        <f>IF(OR(Cleaned_Data_Table[[#This Row],[Appointment Status]]="No Show", Cleaned_Data_Table[[#This Row],[Appointment Status]]="Cancelled"), 1, 0)</f>
        <v>0</v>
      </c>
      <c r="AI7160" t="str">
        <f>IF(Cleaned_Data_Table[[#This Row],[Emergency Case]]=1, "Emergency Care", "Standard Care")</f>
        <v>Emergency Care</v>
      </c>
    </row>
    <row r="7161" spans="1:35">
      <c r="A7161" t="s">
        <v>7270</v>
      </c>
      <c r="B7161">
        <v>76</v>
      </c>
      <c r="C7161" t="s">
        <v>51</v>
      </c>
      <c r="D7161" t="s">
        <v>114</v>
      </c>
      <c r="E7161">
        <v>20.2</v>
      </c>
      <c r="F7161" t="s">
        <v>52</v>
      </c>
      <c r="G7161" t="s">
        <v>40</v>
      </c>
      <c r="H7161" t="s">
        <v>104</v>
      </c>
      <c r="I7161" t="s">
        <v>105</v>
      </c>
      <c r="J7161" t="s">
        <v>90</v>
      </c>
      <c r="K7161">
        <v>1</v>
      </c>
      <c r="L7161" s="1">
        <v>293</v>
      </c>
      <c r="M7161" t="s">
        <v>44</v>
      </c>
      <c r="N7161" t="s">
        <v>45</v>
      </c>
      <c r="O7161" t="s">
        <v>46</v>
      </c>
      <c r="P7161">
        <v>2</v>
      </c>
      <c r="Q7161">
        <v>12</v>
      </c>
      <c r="R7161">
        <v>12</v>
      </c>
      <c r="S7161">
        <v>3</v>
      </c>
      <c r="T7161">
        <v>4</v>
      </c>
      <c r="U7161">
        <v>0</v>
      </c>
      <c r="V7161">
        <v>10</v>
      </c>
      <c r="W7161" s="1">
        <v>17182</v>
      </c>
      <c r="X7161" s="1">
        <v>11511</v>
      </c>
      <c r="Y7161" s="1">
        <v>28986</v>
      </c>
      <c r="Z7161" t="s">
        <v>47</v>
      </c>
      <c r="AA7161" t="s">
        <v>71</v>
      </c>
      <c r="AB7161" s="1">
        <v>0</v>
      </c>
      <c r="AC7161">
        <v>0</v>
      </c>
      <c r="AD7161">
        <v>0</v>
      </c>
      <c r="AE7161">
        <v>0</v>
      </c>
      <c r="AF7161">
        <v>0</v>
      </c>
      <c r="AG7161" t="s">
        <v>131</v>
      </c>
      <c r="AH7161">
        <f>IF(OR(Cleaned_Data_Table[[#This Row],[Appointment Status]]="No Show", Cleaned_Data_Table[[#This Row],[Appointment Status]]="Cancelled"), 1, 0)</f>
        <v>0</v>
      </c>
      <c r="AI7161" t="str">
        <f>IF(Cleaned_Data_Table[[#This Row],[Emergency Case]]=1, "Emergency Care", "Standard Care")</f>
        <v>Standard Care</v>
      </c>
    </row>
    <row r="7162" spans="1:35">
      <c r="A7162" t="s">
        <v>7271</v>
      </c>
      <c r="B7162">
        <v>60</v>
      </c>
      <c r="C7162" t="s">
        <v>37</v>
      </c>
      <c r="D7162" t="s">
        <v>100</v>
      </c>
      <c r="E7162">
        <v>20</v>
      </c>
      <c r="F7162" t="s">
        <v>52</v>
      </c>
      <c r="G7162" t="s">
        <v>40</v>
      </c>
      <c r="H7162" t="s">
        <v>41</v>
      </c>
      <c r="I7162" t="s">
        <v>42</v>
      </c>
      <c r="J7162" t="s">
        <v>110</v>
      </c>
      <c r="K7162">
        <v>9</v>
      </c>
      <c r="L7162" s="1">
        <v>453</v>
      </c>
      <c r="M7162" t="s">
        <v>44</v>
      </c>
      <c r="N7162" t="s">
        <v>69</v>
      </c>
      <c r="O7162" t="s">
        <v>98</v>
      </c>
      <c r="P7162">
        <v>8</v>
      </c>
      <c r="Q7162">
        <v>27</v>
      </c>
      <c r="R7162">
        <v>4</v>
      </c>
      <c r="S7162">
        <v>0</v>
      </c>
      <c r="T7162">
        <v>4.4000000000000004</v>
      </c>
      <c r="U7162">
        <v>0</v>
      </c>
      <c r="V7162">
        <v>10</v>
      </c>
      <c r="W7162" s="1">
        <v>2203</v>
      </c>
      <c r="X7162" s="1">
        <v>1691</v>
      </c>
      <c r="Y7162" s="1">
        <v>4347</v>
      </c>
      <c r="Z7162" t="s">
        <v>47</v>
      </c>
      <c r="AA7162" t="s">
        <v>76</v>
      </c>
      <c r="AB7162" s="1">
        <v>0</v>
      </c>
      <c r="AC7162">
        <v>0</v>
      </c>
      <c r="AD7162">
        <v>0</v>
      </c>
      <c r="AE7162">
        <v>0</v>
      </c>
      <c r="AF7162">
        <v>0</v>
      </c>
      <c r="AG7162" t="s">
        <v>87</v>
      </c>
      <c r="AH7162">
        <f>IF(OR(Cleaned_Data_Table[[#This Row],[Appointment Status]]="No Show", Cleaned_Data_Table[[#This Row],[Appointment Status]]="Cancelled"), 1, 0)</f>
        <v>0</v>
      </c>
      <c r="AI7162" t="str">
        <f>IF(Cleaned_Data_Table[[#This Row],[Emergency Case]]=1, "Emergency Care", "Standard Care")</f>
        <v>Standard Care</v>
      </c>
    </row>
    <row r="7163" spans="1:35">
      <c r="A7163" t="s">
        <v>7272</v>
      </c>
      <c r="B7163">
        <v>58</v>
      </c>
      <c r="C7163" t="s">
        <v>51</v>
      </c>
      <c r="D7163" t="s">
        <v>93</v>
      </c>
      <c r="E7163">
        <v>18.100000000000001</v>
      </c>
      <c r="F7163" t="s">
        <v>39</v>
      </c>
      <c r="G7163" t="s">
        <v>40</v>
      </c>
      <c r="H7163" t="s">
        <v>67</v>
      </c>
      <c r="I7163" t="s">
        <v>68</v>
      </c>
      <c r="J7163" t="s">
        <v>110</v>
      </c>
      <c r="K7163">
        <v>5</v>
      </c>
      <c r="L7163" s="1">
        <v>472</v>
      </c>
      <c r="M7163" t="s">
        <v>53</v>
      </c>
      <c r="N7163" t="s">
        <v>45</v>
      </c>
      <c r="O7163" t="s">
        <v>63</v>
      </c>
      <c r="P7163">
        <v>9</v>
      </c>
      <c r="Q7163">
        <v>15</v>
      </c>
      <c r="R7163">
        <v>10</v>
      </c>
      <c r="S7163">
        <v>2</v>
      </c>
      <c r="T7163">
        <v>3.1</v>
      </c>
      <c r="U7163">
        <v>0</v>
      </c>
      <c r="V7163">
        <v>10</v>
      </c>
      <c r="W7163" s="1">
        <v>3589</v>
      </c>
      <c r="X7163" s="1">
        <v>2468</v>
      </c>
      <c r="Y7163" s="1">
        <v>4570.3</v>
      </c>
      <c r="Z7163" t="s">
        <v>47</v>
      </c>
      <c r="AA7163" t="s">
        <v>76</v>
      </c>
      <c r="AB7163" s="1">
        <v>0</v>
      </c>
      <c r="AC7163">
        <v>0</v>
      </c>
      <c r="AD7163">
        <v>0</v>
      </c>
      <c r="AE7163">
        <v>0</v>
      </c>
      <c r="AF7163">
        <v>0</v>
      </c>
      <c r="AG7163" t="s">
        <v>87</v>
      </c>
      <c r="AH7163">
        <f>IF(OR(Cleaned_Data_Table[[#This Row],[Appointment Status]]="No Show", Cleaned_Data_Table[[#This Row],[Appointment Status]]="Cancelled"), 1, 0)</f>
        <v>0</v>
      </c>
      <c r="AI7163" t="str">
        <f>IF(Cleaned_Data_Table[[#This Row],[Emergency Case]]=1, "Emergency Care", "Standard Care")</f>
        <v>Standard Care</v>
      </c>
    </row>
    <row r="7164" spans="1:35">
      <c r="A7164" t="s">
        <v>7273</v>
      </c>
      <c r="B7164">
        <v>80</v>
      </c>
      <c r="C7164" t="s">
        <v>51</v>
      </c>
      <c r="D7164" t="s">
        <v>100</v>
      </c>
      <c r="E7164">
        <v>25.6</v>
      </c>
      <c r="F7164" t="s">
        <v>89</v>
      </c>
      <c r="G7164" t="s">
        <v>40</v>
      </c>
      <c r="H7164" t="s">
        <v>67</v>
      </c>
      <c r="I7164" t="s">
        <v>68</v>
      </c>
      <c r="J7164" t="s">
        <v>90</v>
      </c>
      <c r="K7164">
        <v>9</v>
      </c>
      <c r="L7164" s="1">
        <v>477</v>
      </c>
      <c r="M7164" t="s">
        <v>44</v>
      </c>
      <c r="N7164" t="s">
        <v>54</v>
      </c>
      <c r="O7164" t="s">
        <v>86</v>
      </c>
      <c r="P7164">
        <v>11</v>
      </c>
      <c r="Q7164">
        <v>18</v>
      </c>
      <c r="R7164">
        <v>11</v>
      </c>
      <c r="S7164">
        <v>2</v>
      </c>
      <c r="T7164">
        <v>4.5999999999999996</v>
      </c>
      <c r="U7164">
        <v>0</v>
      </c>
      <c r="V7164">
        <v>10</v>
      </c>
      <c r="W7164" s="1">
        <v>16848</v>
      </c>
      <c r="X7164" s="1">
        <v>5271</v>
      </c>
      <c r="Y7164" s="1">
        <v>22596</v>
      </c>
      <c r="Z7164" t="s">
        <v>56</v>
      </c>
      <c r="AA7164" t="s">
        <v>71</v>
      </c>
      <c r="AB7164" s="1">
        <v>22596</v>
      </c>
      <c r="AC7164">
        <v>0</v>
      </c>
      <c r="AD7164">
        <v>0</v>
      </c>
      <c r="AE7164">
        <v>0</v>
      </c>
      <c r="AF7164">
        <v>0</v>
      </c>
      <c r="AG7164" t="s">
        <v>87</v>
      </c>
      <c r="AH7164">
        <f>IF(OR(Cleaned_Data_Table[[#This Row],[Appointment Status]]="No Show", Cleaned_Data_Table[[#This Row],[Appointment Status]]="Cancelled"), 1, 0)</f>
        <v>1</v>
      </c>
      <c r="AI7164" t="str">
        <f>IF(Cleaned_Data_Table[[#This Row],[Emergency Case]]=1, "Emergency Care", "Standard Care")</f>
        <v>Standard Care</v>
      </c>
    </row>
    <row r="7165" spans="1:35">
      <c r="A7165" t="s">
        <v>7274</v>
      </c>
      <c r="B7165">
        <v>87</v>
      </c>
      <c r="C7165" t="s">
        <v>37</v>
      </c>
      <c r="D7165" t="s">
        <v>84</v>
      </c>
      <c r="E7165">
        <v>28.3</v>
      </c>
      <c r="F7165" t="s">
        <v>89</v>
      </c>
      <c r="G7165" t="s">
        <v>40</v>
      </c>
      <c r="H7165" t="s">
        <v>60</v>
      </c>
      <c r="I7165" t="s">
        <v>61</v>
      </c>
      <c r="J7165" t="s">
        <v>43</v>
      </c>
      <c r="K7165">
        <v>1</v>
      </c>
      <c r="L7165" s="1">
        <v>265</v>
      </c>
      <c r="M7165" t="s">
        <v>53</v>
      </c>
      <c r="N7165" t="s">
        <v>45</v>
      </c>
      <c r="O7165" t="s">
        <v>111</v>
      </c>
      <c r="P7165">
        <v>4</v>
      </c>
      <c r="Q7165">
        <v>26</v>
      </c>
      <c r="R7165">
        <v>4</v>
      </c>
      <c r="S7165">
        <v>1</v>
      </c>
      <c r="T7165">
        <v>4.3</v>
      </c>
      <c r="U7165">
        <v>0</v>
      </c>
      <c r="V7165">
        <v>10</v>
      </c>
      <c r="W7165" s="1">
        <v>546</v>
      </c>
      <c r="X7165" s="1">
        <v>715</v>
      </c>
      <c r="Y7165" s="1">
        <v>1068.2</v>
      </c>
      <c r="Z7165" t="s">
        <v>47</v>
      </c>
      <c r="AA7165" t="s">
        <v>71</v>
      </c>
      <c r="AB7165" s="1">
        <v>0</v>
      </c>
      <c r="AC7165">
        <v>0</v>
      </c>
      <c r="AD7165">
        <v>0</v>
      </c>
      <c r="AE7165">
        <v>0</v>
      </c>
      <c r="AF7165">
        <v>0</v>
      </c>
      <c r="AG7165" t="s">
        <v>87</v>
      </c>
      <c r="AH7165">
        <f>IF(OR(Cleaned_Data_Table[[#This Row],[Appointment Status]]="No Show", Cleaned_Data_Table[[#This Row],[Appointment Status]]="Cancelled"), 1, 0)</f>
        <v>0</v>
      </c>
      <c r="AI7165" t="str">
        <f>IF(Cleaned_Data_Table[[#This Row],[Emergency Case]]=1, "Emergency Care", "Standard Care")</f>
        <v>Standard Care</v>
      </c>
    </row>
    <row r="7166" spans="1:35">
      <c r="A7166" t="s">
        <v>7275</v>
      </c>
      <c r="B7166">
        <v>70</v>
      </c>
      <c r="C7166" t="s">
        <v>51</v>
      </c>
      <c r="D7166" t="s">
        <v>78</v>
      </c>
      <c r="E7166">
        <v>25.2</v>
      </c>
      <c r="F7166" t="s">
        <v>89</v>
      </c>
      <c r="G7166" t="s">
        <v>40</v>
      </c>
      <c r="H7166" t="s">
        <v>73</v>
      </c>
      <c r="I7166" t="s">
        <v>74</v>
      </c>
      <c r="J7166" t="s">
        <v>110</v>
      </c>
      <c r="K7166">
        <v>8</v>
      </c>
      <c r="L7166" s="1">
        <v>501</v>
      </c>
      <c r="M7166" t="s">
        <v>44</v>
      </c>
      <c r="N7166" t="s">
        <v>62</v>
      </c>
      <c r="O7166" t="s">
        <v>119</v>
      </c>
      <c r="P7166">
        <v>17</v>
      </c>
      <c r="Q7166">
        <v>32</v>
      </c>
      <c r="R7166">
        <v>0</v>
      </c>
      <c r="S7166">
        <v>0</v>
      </c>
      <c r="T7166">
        <v>4.9000000000000004</v>
      </c>
      <c r="U7166">
        <v>0</v>
      </c>
      <c r="V7166">
        <v>10</v>
      </c>
      <c r="W7166" s="1">
        <v>1137</v>
      </c>
      <c r="X7166" s="1">
        <v>3577</v>
      </c>
      <c r="Y7166" s="1">
        <v>5215</v>
      </c>
      <c r="Z7166" t="s">
        <v>47</v>
      </c>
      <c r="AA7166" t="s">
        <v>76</v>
      </c>
      <c r="AB7166" s="1">
        <v>0</v>
      </c>
      <c r="AC7166">
        <v>1</v>
      </c>
      <c r="AD7166">
        <v>1</v>
      </c>
      <c r="AE7166">
        <v>1</v>
      </c>
      <c r="AF7166">
        <v>0</v>
      </c>
      <c r="AG7166" t="s">
        <v>87</v>
      </c>
      <c r="AH7166">
        <f>IF(OR(Cleaned_Data_Table[[#This Row],[Appointment Status]]="No Show", Cleaned_Data_Table[[#This Row],[Appointment Status]]="Cancelled"), 1, 0)</f>
        <v>0</v>
      </c>
      <c r="AI7166" t="str">
        <f>IF(Cleaned_Data_Table[[#This Row],[Emergency Case]]=1, "Emergency Care", "Standard Care")</f>
        <v>Standard Care</v>
      </c>
    </row>
    <row r="7167" spans="1:35">
      <c r="A7167" t="s">
        <v>7276</v>
      </c>
      <c r="B7167">
        <v>69</v>
      </c>
      <c r="C7167" t="s">
        <v>37</v>
      </c>
      <c r="D7167" t="s">
        <v>84</v>
      </c>
      <c r="E7167">
        <v>29</v>
      </c>
      <c r="F7167" t="s">
        <v>89</v>
      </c>
      <c r="G7167" t="s">
        <v>85</v>
      </c>
      <c r="H7167" t="s">
        <v>94</v>
      </c>
      <c r="I7167" t="s">
        <v>95</v>
      </c>
      <c r="J7167" t="s">
        <v>110</v>
      </c>
      <c r="K7167">
        <v>9</v>
      </c>
      <c r="L7167" s="1">
        <v>574</v>
      </c>
      <c r="M7167" t="s">
        <v>53</v>
      </c>
      <c r="N7167" t="s">
        <v>69</v>
      </c>
      <c r="O7167" t="s">
        <v>55</v>
      </c>
      <c r="P7167">
        <v>0</v>
      </c>
      <c r="Q7167">
        <v>19</v>
      </c>
      <c r="R7167">
        <v>8</v>
      </c>
      <c r="S7167">
        <v>3</v>
      </c>
      <c r="T7167">
        <v>4.4000000000000004</v>
      </c>
      <c r="U7167">
        <v>1</v>
      </c>
      <c r="V7167">
        <v>10</v>
      </c>
      <c r="W7167" s="1">
        <v>4034</v>
      </c>
      <c r="X7167" s="1">
        <v>2246</v>
      </c>
      <c r="Y7167" s="1">
        <v>4797.8</v>
      </c>
      <c r="Z7167" t="s">
        <v>47</v>
      </c>
      <c r="AA7167" t="s">
        <v>76</v>
      </c>
      <c r="AB7167" s="1">
        <v>0</v>
      </c>
      <c r="AC7167">
        <v>0</v>
      </c>
      <c r="AD7167">
        <v>0</v>
      </c>
      <c r="AE7167">
        <v>0</v>
      </c>
      <c r="AF7167">
        <v>0</v>
      </c>
      <c r="AG7167" t="s">
        <v>87</v>
      </c>
      <c r="AH7167">
        <f>IF(OR(Cleaned_Data_Table[[#This Row],[Appointment Status]]="No Show", Cleaned_Data_Table[[#This Row],[Appointment Status]]="Cancelled"), 1, 0)</f>
        <v>0</v>
      </c>
      <c r="AI7167" t="str">
        <f>IF(Cleaned_Data_Table[[#This Row],[Emergency Case]]=1, "Emergency Care", "Standard Care")</f>
        <v>Emergency Care</v>
      </c>
    </row>
    <row r="7168" spans="1:35">
      <c r="A7168" t="s">
        <v>7277</v>
      </c>
      <c r="B7168">
        <v>76</v>
      </c>
      <c r="C7168" t="s">
        <v>37</v>
      </c>
      <c r="D7168" t="s">
        <v>114</v>
      </c>
      <c r="E7168">
        <v>23.2</v>
      </c>
      <c r="F7168" t="s">
        <v>103</v>
      </c>
      <c r="G7168" t="s">
        <v>40</v>
      </c>
      <c r="H7168" t="s">
        <v>73</v>
      </c>
      <c r="I7168" t="s">
        <v>74</v>
      </c>
      <c r="J7168" t="s">
        <v>90</v>
      </c>
      <c r="K7168">
        <v>29</v>
      </c>
      <c r="L7168" s="1">
        <v>805</v>
      </c>
      <c r="M7168" t="s">
        <v>53</v>
      </c>
      <c r="N7168" t="s">
        <v>81</v>
      </c>
      <c r="O7168" t="s">
        <v>98</v>
      </c>
      <c r="P7168">
        <v>23</v>
      </c>
      <c r="Q7168">
        <v>6</v>
      </c>
      <c r="R7168">
        <v>10</v>
      </c>
      <c r="S7168">
        <v>2</v>
      </c>
      <c r="T7168">
        <v>3.2</v>
      </c>
      <c r="U7168">
        <v>0</v>
      </c>
      <c r="V7168">
        <v>10</v>
      </c>
      <c r="W7168" s="1">
        <v>11121</v>
      </c>
      <c r="X7168" s="1">
        <v>11084</v>
      </c>
      <c r="Y7168" s="1">
        <v>16107</v>
      </c>
      <c r="Z7168" t="s">
        <v>47</v>
      </c>
      <c r="AA7168" t="s">
        <v>71</v>
      </c>
      <c r="AB7168" s="1">
        <v>0</v>
      </c>
      <c r="AC7168">
        <v>0</v>
      </c>
      <c r="AD7168">
        <v>1</v>
      </c>
      <c r="AE7168">
        <v>0</v>
      </c>
      <c r="AF7168">
        <v>0</v>
      </c>
      <c r="AG7168" t="s">
        <v>91</v>
      </c>
      <c r="AH7168">
        <f>IF(OR(Cleaned_Data_Table[[#This Row],[Appointment Status]]="No Show", Cleaned_Data_Table[[#This Row],[Appointment Status]]="Cancelled"), 1, 0)</f>
        <v>0</v>
      </c>
      <c r="AI7168" t="str">
        <f>IF(Cleaned_Data_Table[[#This Row],[Emergency Case]]=1, "Emergency Care", "Standard Care")</f>
        <v>Standard Care</v>
      </c>
    </row>
    <row r="7169" spans="1:35">
      <c r="A7169" t="s">
        <v>7278</v>
      </c>
      <c r="B7169">
        <v>8</v>
      </c>
      <c r="C7169" t="s">
        <v>51</v>
      </c>
      <c r="D7169" t="s">
        <v>116</v>
      </c>
      <c r="E7169">
        <v>25.8</v>
      </c>
      <c r="F7169" t="s">
        <v>52</v>
      </c>
      <c r="G7169" t="s">
        <v>40</v>
      </c>
      <c r="H7169" t="s">
        <v>73</v>
      </c>
      <c r="I7169" t="s">
        <v>74</v>
      </c>
      <c r="J7169" t="s">
        <v>90</v>
      </c>
      <c r="K7169">
        <v>27</v>
      </c>
      <c r="L7169" s="1">
        <v>767</v>
      </c>
      <c r="M7169" t="s">
        <v>53</v>
      </c>
      <c r="N7169" t="s">
        <v>81</v>
      </c>
      <c r="O7169" t="s">
        <v>106</v>
      </c>
      <c r="P7169">
        <v>8</v>
      </c>
      <c r="Q7169">
        <v>6</v>
      </c>
      <c r="R7169">
        <v>8</v>
      </c>
      <c r="S7169">
        <v>1</v>
      </c>
      <c r="T7169">
        <v>4.7</v>
      </c>
      <c r="U7169">
        <v>0</v>
      </c>
      <c r="V7169">
        <v>10</v>
      </c>
      <c r="W7169" s="1">
        <v>8203</v>
      </c>
      <c r="X7169" s="1">
        <v>10434</v>
      </c>
      <c r="Y7169" s="1">
        <v>13582.8</v>
      </c>
      <c r="Z7169" t="s">
        <v>125</v>
      </c>
      <c r="AA7169" t="s">
        <v>112</v>
      </c>
      <c r="AB7169" s="1">
        <v>0</v>
      </c>
      <c r="AC7169">
        <v>0</v>
      </c>
      <c r="AD7169">
        <v>0</v>
      </c>
      <c r="AE7169">
        <v>0</v>
      </c>
      <c r="AF7169">
        <v>0</v>
      </c>
      <c r="AG7169" t="s">
        <v>87</v>
      </c>
      <c r="AH7169">
        <f>IF(OR(Cleaned_Data_Table[[#This Row],[Appointment Status]]="No Show", Cleaned_Data_Table[[#This Row],[Appointment Status]]="Cancelled"), 1, 0)</f>
        <v>1</v>
      </c>
      <c r="AI7169" t="str">
        <f>IF(Cleaned_Data_Table[[#This Row],[Emergency Case]]=1, "Emergency Care", "Standard Care")</f>
        <v>Standard Care</v>
      </c>
    </row>
    <row r="7170" spans="1:35">
      <c r="A7170" t="s">
        <v>7279</v>
      </c>
      <c r="B7170">
        <v>81</v>
      </c>
      <c r="C7170" t="s">
        <v>37</v>
      </c>
      <c r="D7170" t="s">
        <v>59</v>
      </c>
      <c r="E7170">
        <v>23.6</v>
      </c>
      <c r="F7170" t="s">
        <v>52</v>
      </c>
      <c r="G7170" t="s">
        <v>85</v>
      </c>
      <c r="H7170" t="s">
        <v>108</v>
      </c>
      <c r="I7170" t="s">
        <v>109</v>
      </c>
      <c r="J7170" t="s">
        <v>110</v>
      </c>
      <c r="K7170">
        <v>8</v>
      </c>
      <c r="L7170" s="1">
        <v>507</v>
      </c>
      <c r="M7170" t="s">
        <v>53</v>
      </c>
      <c r="N7170" t="s">
        <v>45</v>
      </c>
      <c r="O7170" t="s">
        <v>98</v>
      </c>
      <c r="P7170">
        <v>0</v>
      </c>
      <c r="Q7170">
        <v>19</v>
      </c>
      <c r="R7170">
        <v>3</v>
      </c>
      <c r="S7170">
        <v>0</v>
      </c>
      <c r="T7170">
        <v>4.0999999999999996</v>
      </c>
      <c r="U7170">
        <v>1</v>
      </c>
      <c r="V7170">
        <v>10</v>
      </c>
      <c r="W7170" s="1">
        <v>3655</v>
      </c>
      <c r="X7170" s="1">
        <v>2391</v>
      </c>
      <c r="Y7170" s="1">
        <v>4587.1000000000004</v>
      </c>
      <c r="Z7170" t="s">
        <v>47</v>
      </c>
      <c r="AA7170" t="s">
        <v>71</v>
      </c>
      <c r="AB7170" s="1">
        <v>0</v>
      </c>
      <c r="AC7170">
        <v>0</v>
      </c>
      <c r="AD7170">
        <v>0</v>
      </c>
      <c r="AE7170">
        <v>0</v>
      </c>
      <c r="AF7170">
        <v>0</v>
      </c>
      <c r="AG7170" t="s">
        <v>87</v>
      </c>
      <c r="AH7170">
        <f>IF(OR(Cleaned_Data_Table[[#This Row],[Appointment Status]]="No Show", Cleaned_Data_Table[[#This Row],[Appointment Status]]="Cancelled"), 1, 0)</f>
        <v>0</v>
      </c>
      <c r="AI7170" t="str">
        <f>IF(Cleaned_Data_Table[[#This Row],[Emergency Case]]=1, "Emergency Care", "Standard Care")</f>
        <v>Emergency Care</v>
      </c>
    </row>
    <row r="7171" spans="1:35">
      <c r="A7171" t="s">
        <v>7280</v>
      </c>
      <c r="B7171">
        <v>44</v>
      </c>
      <c r="C7171" t="s">
        <v>37</v>
      </c>
      <c r="D7171" t="s">
        <v>93</v>
      </c>
      <c r="E7171">
        <v>30.4</v>
      </c>
      <c r="F7171" t="s">
        <v>52</v>
      </c>
      <c r="G7171" t="s">
        <v>40</v>
      </c>
      <c r="H7171" t="s">
        <v>60</v>
      </c>
      <c r="I7171" t="s">
        <v>61</v>
      </c>
      <c r="J7171" t="s">
        <v>43</v>
      </c>
      <c r="K7171">
        <v>3</v>
      </c>
      <c r="L7171" s="1">
        <v>317</v>
      </c>
      <c r="M7171" t="s">
        <v>53</v>
      </c>
      <c r="N7171" t="s">
        <v>54</v>
      </c>
      <c r="O7171" t="s">
        <v>98</v>
      </c>
      <c r="P7171">
        <v>24</v>
      </c>
      <c r="Q7171">
        <v>50</v>
      </c>
      <c r="R7171">
        <v>7</v>
      </c>
      <c r="S7171">
        <v>1</v>
      </c>
      <c r="T7171">
        <v>3.8</v>
      </c>
      <c r="U7171">
        <v>0</v>
      </c>
      <c r="V7171">
        <v>8.6</v>
      </c>
      <c r="W7171" s="1">
        <v>461</v>
      </c>
      <c r="X7171" s="1">
        <v>607</v>
      </c>
      <c r="Y7171" s="1">
        <v>969.5</v>
      </c>
      <c r="Z7171" t="s">
        <v>47</v>
      </c>
      <c r="AA7171" t="s">
        <v>48</v>
      </c>
      <c r="AB7171" s="1">
        <v>0</v>
      </c>
      <c r="AC7171">
        <v>1</v>
      </c>
      <c r="AD7171">
        <v>1</v>
      </c>
      <c r="AE7171">
        <v>0</v>
      </c>
      <c r="AF7171">
        <v>0</v>
      </c>
      <c r="AG7171" t="s">
        <v>49</v>
      </c>
      <c r="AH7171">
        <f>IF(OR(Cleaned_Data_Table[[#This Row],[Appointment Status]]="No Show", Cleaned_Data_Table[[#This Row],[Appointment Status]]="Cancelled"), 1, 0)</f>
        <v>0</v>
      </c>
      <c r="AI7171" t="str">
        <f>IF(Cleaned_Data_Table[[#This Row],[Emergency Case]]=1, "Emergency Care", "Standard Care")</f>
        <v>Standard Care</v>
      </c>
    </row>
    <row r="7172" spans="1:35">
      <c r="A7172" t="s">
        <v>7281</v>
      </c>
      <c r="B7172">
        <v>8</v>
      </c>
      <c r="C7172" t="s">
        <v>37</v>
      </c>
      <c r="D7172" t="s">
        <v>59</v>
      </c>
      <c r="E7172">
        <v>20.5</v>
      </c>
      <c r="F7172" t="s">
        <v>52</v>
      </c>
      <c r="G7172" t="s">
        <v>66</v>
      </c>
      <c r="H7172" t="s">
        <v>41</v>
      </c>
      <c r="I7172" t="s">
        <v>42</v>
      </c>
      <c r="J7172" t="s">
        <v>90</v>
      </c>
      <c r="K7172">
        <v>26</v>
      </c>
      <c r="L7172" s="1">
        <v>866</v>
      </c>
      <c r="M7172" t="s">
        <v>53</v>
      </c>
      <c r="N7172" t="s">
        <v>45</v>
      </c>
      <c r="O7172" t="s">
        <v>111</v>
      </c>
      <c r="P7172">
        <v>12</v>
      </c>
      <c r="Q7172">
        <v>3</v>
      </c>
      <c r="R7172">
        <v>6</v>
      </c>
      <c r="S7172">
        <v>0</v>
      </c>
      <c r="T7172">
        <v>3.1</v>
      </c>
      <c r="U7172">
        <v>0</v>
      </c>
      <c r="V7172">
        <v>10</v>
      </c>
      <c r="W7172" s="1">
        <v>9111</v>
      </c>
      <c r="X7172" s="1">
        <v>7192</v>
      </c>
      <c r="Y7172" s="1">
        <v>12018.3</v>
      </c>
      <c r="Z7172" t="s">
        <v>47</v>
      </c>
      <c r="AA7172" t="s">
        <v>112</v>
      </c>
      <c r="AB7172" s="1">
        <v>0</v>
      </c>
      <c r="AC7172">
        <v>0</v>
      </c>
      <c r="AD7172">
        <v>0</v>
      </c>
      <c r="AE7172">
        <v>0</v>
      </c>
      <c r="AF7172">
        <v>0</v>
      </c>
      <c r="AG7172" t="s">
        <v>87</v>
      </c>
      <c r="AH7172">
        <f>IF(OR(Cleaned_Data_Table[[#This Row],[Appointment Status]]="No Show", Cleaned_Data_Table[[#This Row],[Appointment Status]]="Cancelled"), 1, 0)</f>
        <v>0</v>
      </c>
      <c r="AI7172" t="str">
        <f>IF(Cleaned_Data_Table[[#This Row],[Emergency Case]]=1, "Emergency Care", "Standard Care")</f>
        <v>Standard Care</v>
      </c>
    </row>
    <row r="7173" spans="1:35">
      <c r="A7173" t="s">
        <v>7282</v>
      </c>
      <c r="B7173">
        <v>31</v>
      </c>
      <c r="C7173" t="s">
        <v>51</v>
      </c>
      <c r="D7173" t="s">
        <v>38</v>
      </c>
      <c r="E7173">
        <v>27</v>
      </c>
      <c r="F7173" t="s">
        <v>52</v>
      </c>
      <c r="G7173" t="s">
        <v>40</v>
      </c>
      <c r="H7173" t="s">
        <v>79</v>
      </c>
      <c r="I7173" t="s">
        <v>80</v>
      </c>
      <c r="J7173" t="s">
        <v>43</v>
      </c>
      <c r="K7173">
        <v>29</v>
      </c>
      <c r="L7173" s="1">
        <v>966</v>
      </c>
      <c r="M7173" t="s">
        <v>53</v>
      </c>
      <c r="N7173" t="s">
        <v>81</v>
      </c>
      <c r="O7173" t="s">
        <v>106</v>
      </c>
      <c r="P7173">
        <v>17</v>
      </c>
      <c r="Q7173">
        <v>35</v>
      </c>
      <c r="R7173">
        <v>14</v>
      </c>
      <c r="S7173">
        <v>3</v>
      </c>
      <c r="T7173">
        <v>3.4</v>
      </c>
      <c r="U7173">
        <v>0</v>
      </c>
      <c r="V7173">
        <v>9.4</v>
      </c>
      <c r="W7173" s="1">
        <v>617</v>
      </c>
      <c r="X7173" s="1">
        <v>282</v>
      </c>
      <c r="Y7173" s="1">
        <v>1305.5</v>
      </c>
      <c r="Z7173" t="s">
        <v>47</v>
      </c>
      <c r="AA7173" t="s">
        <v>57</v>
      </c>
      <c r="AB7173" s="1">
        <v>0</v>
      </c>
      <c r="AC7173">
        <v>1</v>
      </c>
      <c r="AD7173">
        <v>1</v>
      </c>
      <c r="AE7173">
        <v>0</v>
      </c>
      <c r="AF7173">
        <v>0</v>
      </c>
      <c r="AG7173" t="s">
        <v>49</v>
      </c>
      <c r="AH7173">
        <f>IF(OR(Cleaned_Data_Table[[#This Row],[Appointment Status]]="No Show", Cleaned_Data_Table[[#This Row],[Appointment Status]]="Cancelled"), 1, 0)</f>
        <v>0</v>
      </c>
      <c r="AI7173" t="str">
        <f>IF(Cleaned_Data_Table[[#This Row],[Emergency Case]]=1, "Emergency Care", "Standard Care")</f>
        <v>Standard Care</v>
      </c>
    </row>
    <row r="7174" spans="1:35">
      <c r="A7174" t="s">
        <v>7283</v>
      </c>
      <c r="B7174">
        <v>62</v>
      </c>
      <c r="C7174" t="s">
        <v>37</v>
      </c>
      <c r="D7174" t="s">
        <v>114</v>
      </c>
      <c r="E7174">
        <v>31.7</v>
      </c>
      <c r="F7174" t="s">
        <v>39</v>
      </c>
      <c r="G7174" t="s">
        <v>40</v>
      </c>
      <c r="H7174" t="s">
        <v>67</v>
      </c>
      <c r="I7174" t="s">
        <v>68</v>
      </c>
      <c r="J7174" t="s">
        <v>110</v>
      </c>
      <c r="K7174">
        <v>3</v>
      </c>
      <c r="L7174" s="1">
        <v>351</v>
      </c>
      <c r="M7174" t="s">
        <v>53</v>
      </c>
      <c r="N7174" t="s">
        <v>45</v>
      </c>
      <c r="O7174" t="s">
        <v>63</v>
      </c>
      <c r="P7174">
        <v>20</v>
      </c>
      <c r="Q7174">
        <v>18</v>
      </c>
      <c r="R7174">
        <v>14</v>
      </c>
      <c r="S7174">
        <v>2</v>
      </c>
      <c r="T7174">
        <v>4.4000000000000004</v>
      </c>
      <c r="U7174">
        <v>0</v>
      </c>
      <c r="V7174">
        <v>10</v>
      </c>
      <c r="W7174" s="1">
        <v>3929</v>
      </c>
      <c r="X7174" s="1">
        <v>2055</v>
      </c>
      <c r="Y7174" s="1">
        <v>4434.5</v>
      </c>
      <c r="Z7174" t="s">
        <v>47</v>
      </c>
      <c r="AA7174" t="s">
        <v>76</v>
      </c>
      <c r="AB7174" s="1">
        <v>0</v>
      </c>
      <c r="AC7174">
        <v>0</v>
      </c>
      <c r="AD7174">
        <v>1</v>
      </c>
      <c r="AE7174">
        <v>0</v>
      </c>
      <c r="AF7174">
        <v>0</v>
      </c>
      <c r="AG7174" t="s">
        <v>87</v>
      </c>
      <c r="AH7174">
        <f>IF(OR(Cleaned_Data_Table[[#This Row],[Appointment Status]]="No Show", Cleaned_Data_Table[[#This Row],[Appointment Status]]="Cancelled"), 1, 0)</f>
        <v>0</v>
      </c>
      <c r="AI7174" t="str">
        <f>IF(Cleaned_Data_Table[[#This Row],[Emergency Case]]=1, "Emergency Care", "Standard Care")</f>
        <v>Standard Care</v>
      </c>
    </row>
    <row r="7175" spans="1:35">
      <c r="A7175" t="s">
        <v>7284</v>
      </c>
      <c r="B7175">
        <v>86</v>
      </c>
      <c r="C7175" t="s">
        <v>37</v>
      </c>
      <c r="D7175" t="s">
        <v>65</v>
      </c>
      <c r="E7175">
        <v>23</v>
      </c>
      <c r="F7175" t="s">
        <v>39</v>
      </c>
      <c r="G7175" t="s">
        <v>66</v>
      </c>
      <c r="H7175" t="s">
        <v>108</v>
      </c>
      <c r="I7175" t="s">
        <v>109</v>
      </c>
      <c r="J7175" t="s">
        <v>90</v>
      </c>
      <c r="K7175">
        <v>2</v>
      </c>
      <c r="L7175" s="1">
        <v>437</v>
      </c>
      <c r="M7175" t="s">
        <v>44</v>
      </c>
      <c r="N7175" t="s">
        <v>81</v>
      </c>
      <c r="O7175" t="s">
        <v>101</v>
      </c>
      <c r="P7175">
        <v>1</v>
      </c>
      <c r="Q7175">
        <v>12</v>
      </c>
      <c r="R7175">
        <v>4</v>
      </c>
      <c r="S7175">
        <v>0</v>
      </c>
      <c r="T7175">
        <v>3.6</v>
      </c>
      <c r="U7175">
        <v>0</v>
      </c>
      <c r="V7175">
        <v>10</v>
      </c>
      <c r="W7175" s="1">
        <v>19291</v>
      </c>
      <c r="X7175" s="1">
        <v>12734</v>
      </c>
      <c r="Y7175" s="1">
        <v>32462</v>
      </c>
      <c r="Z7175" t="s">
        <v>125</v>
      </c>
      <c r="AA7175" t="s">
        <v>71</v>
      </c>
      <c r="AB7175" s="1">
        <v>0</v>
      </c>
      <c r="AC7175">
        <v>0</v>
      </c>
      <c r="AD7175">
        <v>0</v>
      </c>
      <c r="AE7175">
        <v>0</v>
      </c>
      <c r="AF7175">
        <v>0</v>
      </c>
      <c r="AG7175" t="s">
        <v>131</v>
      </c>
      <c r="AH7175">
        <f>IF(OR(Cleaned_Data_Table[[#This Row],[Appointment Status]]="No Show", Cleaned_Data_Table[[#This Row],[Appointment Status]]="Cancelled"), 1, 0)</f>
        <v>1</v>
      </c>
      <c r="AI7175" t="str">
        <f>IF(Cleaned_Data_Table[[#This Row],[Emergency Case]]=1, "Emergency Care", "Standard Care")</f>
        <v>Standard Care</v>
      </c>
    </row>
    <row r="7176" spans="1:35">
      <c r="A7176" t="s">
        <v>7285</v>
      </c>
      <c r="B7176">
        <v>79</v>
      </c>
      <c r="C7176" t="s">
        <v>37</v>
      </c>
      <c r="D7176" t="s">
        <v>38</v>
      </c>
      <c r="E7176">
        <v>25.9</v>
      </c>
      <c r="F7176" t="s">
        <v>89</v>
      </c>
      <c r="G7176" t="s">
        <v>40</v>
      </c>
      <c r="H7176" t="s">
        <v>41</v>
      </c>
      <c r="I7176" t="s">
        <v>42</v>
      </c>
      <c r="J7176" t="s">
        <v>110</v>
      </c>
      <c r="K7176">
        <v>16</v>
      </c>
      <c r="L7176" s="1">
        <v>634</v>
      </c>
      <c r="M7176" t="s">
        <v>53</v>
      </c>
      <c r="N7176" t="s">
        <v>54</v>
      </c>
      <c r="O7176" t="s">
        <v>98</v>
      </c>
      <c r="P7176">
        <v>15</v>
      </c>
      <c r="Q7176">
        <v>18</v>
      </c>
      <c r="R7176">
        <v>6</v>
      </c>
      <c r="S7176">
        <v>1</v>
      </c>
      <c r="T7176">
        <v>4</v>
      </c>
      <c r="U7176">
        <v>0</v>
      </c>
      <c r="V7176">
        <v>10</v>
      </c>
      <c r="W7176" s="1">
        <v>4143</v>
      </c>
      <c r="X7176" s="1">
        <v>1345</v>
      </c>
      <c r="Y7176" s="1">
        <v>4285.3999999999996</v>
      </c>
      <c r="Z7176" t="s">
        <v>47</v>
      </c>
      <c r="AA7176" t="s">
        <v>71</v>
      </c>
      <c r="AB7176" s="1">
        <v>0</v>
      </c>
      <c r="AC7176">
        <v>0</v>
      </c>
      <c r="AD7176">
        <v>1</v>
      </c>
      <c r="AE7176">
        <v>0</v>
      </c>
      <c r="AF7176">
        <v>0</v>
      </c>
      <c r="AG7176" t="s">
        <v>87</v>
      </c>
      <c r="AH7176">
        <f>IF(OR(Cleaned_Data_Table[[#This Row],[Appointment Status]]="No Show", Cleaned_Data_Table[[#This Row],[Appointment Status]]="Cancelled"), 1, 0)</f>
        <v>0</v>
      </c>
      <c r="AI7176" t="str">
        <f>IF(Cleaned_Data_Table[[#This Row],[Emergency Case]]=1, "Emergency Care", "Standard Care")</f>
        <v>Standard Care</v>
      </c>
    </row>
    <row r="7177" spans="1:35">
      <c r="A7177" t="s">
        <v>7286</v>
      </c>
      <c r="B7177">
        <v>86</v>
      </c>
      <c r="C7177" t="s">
        <v>37</v>
      </c>
      <c r="D7177" t="s">
        <v>38</v>
      </c>
      <c r="E7177">
        <v>26.6</v>
      </c>
      <c r="F7177" t="s">
        <v>97</v>
      </c>
      <c r="G7177" t="s">
        <v>40</v>
      </c>
      <c r="H7177" t="s">
        <v>67</v>
      </c>
      <c r="I7177" t="s">
        <v>68</v>
      </c>
      <c r="J7177" t="s">
        <v>43</v>
      </c>
      <c r="K7177">
        <v>14</v>
      </c>
      <c r="L7177" s="1">
        <v>490</v>
      </c>
      <c r="M7177" t="s">
        <v>44</v>
      </c>
      <c r="N7177" t="s">
        <v>62</v>
      </c>
      <c r="O7177" t="s">
        <v>119</v>
      </c>
      <c r="P7177">
        <v>7</v>
      </c>
      <c r="Q7177">
        <v>25</v>
      </c>
      <c r="R7177">
        <v>14</v>
      </c>
      <c r="S7177">
        <v>2</v>
      </c>
      <c r="T7177">
        <v>3.4</v>
      </c>
      <c r="U7177">
        <v>0</v>
      </c>
      <c r="V7177">
        <v>10</v>
      </c>
      <c r="W7177" s="1">
        <v>327</v>
      </c>
      <c r="X7177" s="1">
        <v>942</v>
      </c>
      <c r="Y7177" s="1">
        <v>1759</v>
      </c>
      <c r="Z7177" t="s">
        <v>47</v>
      </c>
      <c r="AA7177" t="s">
        <v>71</v>
      </c>
      <c r="AB7177" s="1">
        <v>0</v>
      </c>
      <c r="AC7177">
        <v>0</v>
      </c>
      <c r="AD7177">
        <v>0</v>
      </c>
      <c r="AE7177">
        <v>0</v>
      </c>
      <c r="AF7177">
        <v>0</v>
      </c>
      <c r="AG7177" t="s">
        <v>87</v>
      </c>
      <c r="AH7177">
        <f>IF(OR(Cleaned_Data_Table[[#This Row],[Appointment Status]]="No Show", Cleaned_Data_Table[[#This Row],[Appointment Status]]="Cancelled"), 1, 0)</f>
        <v>0</v>
      </c>
      <c r="AI7177" t="str">
        <f>IF(Cleaned_Data_Table[[#This Row],[Emergency Case]]=1, "Emergency Care", "Standard Care")</f>
        <v>Standard Care</v>
      </c>
    </row>
    <row r="7178" spans="1:35">
      <c r="A7178" t="s">
        <v>7287</v>
      </c>
      <c r="B7178">
        <v>30</v>
      </c>
      <c r="C7178" t="s">
        <v>51</v>
      </c>
      <c r="D7178" t="s">
        <v>59</v>
      </c>
      <c r="E7178">
        <v>23.8</v>
      </c>
      <c r="F7178" t="s">
        <v>97</v>
      </c>
      <c r="G7178" t="s">
        <v>66</v>
      </c>
      <c r="H7178" t="s">
        <v>104</v>
      </c>
      <c r="I7178" t="s">
        <v>105</v>
      </c>
      <c r="J7178" t="s">
        <v>43</v>
      </c>
      <c r="K7178">
        <v>2</v>
      </c>
      <c r="L7178" s="1">
        <v>434</v>
      </c>
      <c r="M7178" t="s">
        <v>44</v>
      </c>
      <c r="N7178" t="s">
        <v>54</v>
      </c>
      <c r="O7178" t="s">
        <v>75</v>
      </c>
      <c r="P7178">
        <v>5</v>
      </c>
      <c r="Q7178">
        <v>21</v>
      </c>
      <c r="R7178">
        <v>1</v>
      </c>
      <c r="S7178">
        <v>0</v>
      </c>
      <c r="T7178">
        <v>4.3</v>
      </c>
      <c r="U7178">
        <v>0</v>
      </c>
      <c r="V7178">
        <v>10</v>
      </c>
      <c r="W7178" s="1">
        <v>184</v>
      </c>
      <c r="X7178" s="1">
        <v>465</v>
      </c>
      <c r="Y7178" s="1">
        <v>1083</v>
      </c>
      <c r="Z7178" t="s">
        <v>47</v>
      </c>
      <c r="AA7178" t="s">
        <v>57</v>
      </c>
      <c r="AB7178" s="1">
        <v>0</v>
      </c>
      <c r="AC7178">
        <v>0</v>
      </c>
      <c r="AD7178">
        <v>0</v>
      </c>
      <c r="AE7178">
        <v>0</v>
      </c>
      <c r="AF7178">
        <v>0</v>
      </c>
      <c r="AG7178" t="s">
        <v>87</v>
      </c>
      <c r="AH7178">
        <f>IF(OR(Cleaned_Data_Table[[#This Row],[Appointment Status]]="No Show", Cleaned_Data_Table[[#This Row],[Appointment Status]]="Cancelled"), 1, 0)</f>
        <v>0</v>
      </c>
      <c r="AI7178" t="str">
        <f>IF(Cleaned_Data_Table[[#This Row],[Emergency Case]]=1, "Emergency Care", "Standard Care")</f>
        <v>Standard Care</v>
      </c>
    </row>
    <row r="7179" spans="1:35">
      <c r="A7179" t="s">
        <v>7288</v>
      </c>
      <c r="B7179">
        <v>64</v>
      </c>
      <c r="C7179" t="s">
        <v>37</v>
      </c>
      <c r="D7179" t="s">
        <v>100</v>
      </c>
      <c r="E7179">
        <v>24.3</v>
      </c>
      <c r="F7179" t="s">
        <v>52</v>
      </c>
      <c r="G7179" t="s">
        <v>66</v>
      </c>
      <c r="H7179" t="s">
        <v>94</v>
      </c>
      <c r="I7179" t="s">
        <v>95</v>
      </c>
      <c r="J7179" t="s">
        <v>43</v>
      </c>
      <c r="K7179">
        <v>13</v>
      </c>
      <c r="L7179" s="1">
        <v>651</v>
      </c>
      <c r="M7179" t="s">
        <v>53</v>
      </c>
      <c r="N7179" t="s">
        <v>62</v>
      </c>
      <c r="O7179" t="s">
        <v>86</v>
      </c>
      <c r="P7179">
        <v>21</v>
      </c>
      <c r="Q7179">
        <v>29</v>
      </c>
      <c r="R7179">
        <v>10</v>
      </c>
      <c r="S7179">
        <v>1</v>
      </c>
      <c r="T7179">
        <v>3.4</v>
      </c>
      <c r="U7179">
        <v>0</v>
      </c>
      <c r="V7179">
        <v>9.8000000000000007</v>
      </c>
      <c r="W7179" s="1">
        <v>694</v>
      </c>
      <c r="X7179" s="1">
        <v>509</v>
      </c>
      <c r="Y7179" s="1">
        <v>1297.8</v>
      </c>
      <c r="Z7179" t="s">
        <v>47</v>
      </c>
      <c r="AA7179" t="s">
        <v>76</v>
      </c>
      <c r="AB7179" s="1">
        <v>0</v>
      </c>
      <c r="AC7179">
        <v>0</v>
      </c>
      <c r="AD7179">
        <v>1</v>
      </c>
      <c r="AE7179">
        <v>0</v>
      </c>
      <c r="AF7179">
        <v>0</v>
      </c>
      <c r="AG7179" t="s">
        <v>49</v>
      </c>
      <c r="AH7179">
        <f>IF(OR(Cleaned_Data_Table[[#This Row],[Appointment Status]]="No Show", Cleaned_Data_Table[[#This Row],[Appointment Status]]="Cancelled"), 1, 0)</f>
        <v>0</v>
      </c>
      <c r="AI7179" t="str">
        <f>IF(Cleaned_Data_Table[[#This Row],[Emergency Case]]=1, "Emergency Care", "Standard Care")</f>
        <v>Standard Care</v>
      </c>
    </row>
    <row r="7180" spans="1:35">
      <c r="A7180" t="s">
        <v>7289</v>
      </c>
      <c r="B7180">
        <v>5</v>
      </c>
      <c r="C7180" t="s">
        <v>37</v>
      </c>
      <c r="D7180" t="s">
        <v>100</v>
      </c>
      <c r="E7180">
        <v>23.1</v>
      </c>
      <c r="F7180" t="s">
        <v>52</v>
      </c>
      <c r="G7180" t="s">
        <v>85</v>
      </c>
      <c r="H7180" t="s">
        <v>79</v>
      </c>
      <c r="I7180" t="s">
        <v>80</v>
      </c>
      <c r="J7180" t="s">
        <v>43</v>
      </c>
      <c r="K7180">
        <v>12</v>
      </c>
      <c r="L7180" s="1">
        <v>493</v>
      </c>
      <c r="M7180" t="s">
        <v>53</v>
      </c>
      <c r="N7180" t="s">
        <v>124</v>
      </c>
      <c r="O7180" t="s">
        <v>70</v>
      </c>
      <c r="P7180">
        <v>0</v>
      </c>
      <c r="Q7180">
        <v>44</v>
      </c>
      <c r="R7180">
        <v>6</v>
      </c>
      <c r="S7180">
        <v>0</v>
      </c>
      <c r="T7180">
        <v>3.9</v>
      </c>
      <c r="U7180">
        <v>1</v>
      </c>
      <c r="V7180">
        <v>9</v>
      </c>
      <c r="W7180" s="1">
        <v>657</v>
      </c>
      <c r="X7180" s="1">
        <v>845</v>
      </c>
      <c r="Y7180" s="1">
        <v>1396.5</v>
      </c>
      <c r="Z7180" t="s">
        <v>125</v>
      </c>
      <c r="AA7180" t="s">
        <v>112</v>
      </c>
      <c r="AB7180" s="1">
        <v>0</v>
      </c>
      <c r="AC7180">
        <v>1</v>
      </c>
      <c r="AD7180">
        <v>0</v>
      </c>
      <c r="AE7180">
        <v>0</v>
      </c>
      <c r="AF7180">
        <v>0</v>
      </c>
      <c r="AG7180" t="s">
        <v>87</v>
      </c>
      <c r="AH7180">
        <f>IF(OR(Cleaned_Data_Table[[#This Row],[Appointment Status]]="No Show", Cleaned_Data_Table[[#This Row],[Appointment Status]]="Cancelled"), 1, 0)</f>
        <v>1</v>
      </c>
      <c r="AI7180" t="str">
        <f>IF(Cleaned_Data_Table[[#This Row],[Emergency Case]]=1, "Emergency Care", "Standard Care")</f>
        <v>Emergency Care</v>
      </c>
    </row>
    <row r="7181" spans="1:35">
      <c r="A7181" t="s">
        <v>7290</v>
      </c>
      <c r="B7181">
        <v>69</v>
      </c>
      <c r="C7181" t="s">
        <v>37</v>
      </c>
      <c r="D7181" t="s">
        <v>100</v>
      </c>
      <c r="E7181">
        <v>21.4</v>
      </c>
      <c r="F7181" t="s">
        <v>52</v>
      </c>
      <c r="G7181" t="s">
        <v>85</v>
      </c>
      <c r="H7181" t="s">
        <v>104</v>
      </c>
      <c r="I7181" t="s">
        <v>105</v>
      </c>
      <c r="J7181" t="s">
        <v>90</v>
      </c>
      <c r="K7181">
        <v>17</v>
      </c>
      <c r="L7181" s="1">
        <v>636</v>
      </c>
      <c r="M7181" t="s">
        <v>44</v>
      </c>
      <c r="N7181" t="s">
        <v>62</v>
      </c>
      <c r="O7181" t="s">
        <v>98</v>
      </c>
      <c r="P7181">
        <v>0</v>
      </c>
      <c r="Q7181">
        <v>15</v>
      </c>
      <c r="R7181">
        <v>4</v>
      </c>
      <c r="S7181">
        <v>0</v>
      </c>
      <c r="T7181">
        <v>3.5</v>
      </c>
      <c r="U7181">
        <v>1</v>
      </c>
      <c r="V7181">
        <v>10</v>
      </c>
      <c r="W7181" s="1">
        <v>11249</v>
      </c>
      <c r="X7181" s="1">
        <v>13348</v>
      </c>
      <c r="Y7181" s="1">
        <v>25233</v>
      </c>
      <c r="Z7181" t="s">
        <v>47</v>
      </c>
      <c r="AA7181" t="s">
        <v>76</v>
      </c>
      <c r="AB7181" s="1">
        <v>0</v>
      </c>
      <c r="AC7181">
        <v>0</v>
      </c>
      <c r="AD7181">
        <v>0</v>
      </c>
      <c r="AE7181">
        <v>0</v>
      </c>
      <c r="AF7181">
        <v>0</v>
      </c>
      <c r="AG7181" t="s">
        <v>131</v>
      </c>
      <c r="AH7181">
        <f>IF(OR(Cleaned_Data_Table[[#This Row],[Appointment Status]]="No Show", Cleaned_Data_Table[[#This Row],[Appointment Status]]="Cancelled"), 1, 0)</f>
        <v>0</v>
      </c>
      <c r="AI7181" t="str">
        <f>IF(Cleaned_Data_Table[[#This Row],[Emergency Case]]=1, "Emergency Care", "Standard Care")</f>
        <v>Emergency Care</v>
      </c>
    </row>
    <row r="7182" spans="1:35">
      <c r="A7182" t="s">
        <v>7291</v>
      </c>
      <c r="B7182">
        <v>46</v>
      </c>
      <c r="C7182" t="s">
        <v>51</v>
      </c>
      <c r="D7182" t="s">
        <v>93</v>
      </c>
      <c r="E7182">
        <v>23</v>
      </c>
      <c r="F7182" t="s">
        <v>52</v>
      </c>
      <c r="G7182" t="s">
        <v>40</v>
      </c>
      <c r="H7182" t="s">
        <v>108</v>
      </c>
      <c r="I7182" t="s">
        <v>109</v>
      </c>
      <c r="J7182" t="s">
        <v>90</v>
      </c>
      <c r="K7182">
        <v>26</v>
      </c>
      <c r="L7182" s="1">
        <v>891</v>
      </c>
      <c r="M7182" t="s">
        <v>44</v>
      </c>
      <c r="N7182" t="s">
        <v>54</v>
      </c>
      <c r="O7182" t="s">
        <v>82</v>
      </c>
      <c r="P7182">
        <v>24</v>
      </c>
      <c r="Q7182">
        <v>14</v>
      </c>
      <c r="R7182">
        <v>8</v>
      </c>
      <c r="S7182">
        <v>2</v>
      </c>
      <c r="T7182">
        <v>4.3</v>
      </c>
      <c r="U7182">
        <v>0</v>
      </c>
      <c r="V7182">
        <v>10</v>
      </c>
      <c r="W7182" s="1">
        <v>9135</v>
      </c>
      <c r="X7182" s="1">
        <v>11805</v>
      </c>
      <c r="Y7182" s="1">
        <v>21831</v>
      </c>
      <c r="Z7182" t="s">
        <v>47</v>
      </c>
      <c r="AA7182" t="s">
        <v>48</v>
      </c>
      <c r="AB7182" s="1">
        <v>0</v>
      </c>
      <c r="AC7182">
        <v>0</v>
      </c>
      <c r="AD7182">
        <v>1</v>
      </c>
      <c r="AE7182">
        <v>0</v>
      </c>
      <c r="AF7182">
        <v>0</v>
      </c>
      <c r="AG7182" t="s">
        <v>91</v>
      </c>
      <c r="AH7182">
        <f>IF(OR(Cleaned_Data_Table[[#This Row],[Appointment Status]]="No Show", Cleaned_Data_Table[[#This Row],[Appointment Status]]="Cancelled"), 1, 0)</f>
        <v>0</v>
      </c>
      <c r="AI7182" t="str">
        <f>IF(Cleaned_Data_Table[[#This Row],[Emergency Case]]=1, "Emergency Care", "Standard Care")</f>
        <v>Standard Care</v>
      </c>
    </row>
    <row r="7183" spans="1:35">
      <c r="A7183" t="s">
        <v>7292</v>
      </c>
      <c r="B7183">
        <v>83</v>
      </c>
      <c r="C7183" t="s">
        <v>51</v>
      </c>
      <c r="D7183" t="s">
        <v>59</v>
      </c>
      <c r="E7183">
        <v>23.2</v>
      </c>
      <c r="F7183" t="s">
        <v>52</v>
      </c>
      <c r="G7183" t="s">
        <v>66</v>
      </c>
      <c r="H7183" t="s">
        <v>104</v>
      </c>
      <c r="I7183" t="s">
        <v>105</v>
      </c>
      <c r="J7183" t="s">
        <v>43</v>
      </c>
      <c r="K7183">
        <v>10</v>
      </c>
      <c r="L7183" s="1">
        <v>459</v>
      </c>
      <c r="M7183" t="s">
        <v>44</v>
      </c>
      <c r="N7183" t="s">
        <v>62</v>
      </c>
      <c r="O7183" t="s">
        <v>111</v>
      </c>
      <c r="P7183">
        <v>14</v>
      </c>
      <c r="Q7183">
        <v>53</v>
      </c>
      <c r="R7183">
        <v>14</v>
      </c>
      <c r="S7183">
        <v>2</v>
      </c>
      <c r="T7183">
        <v>4.5</v>
      </c>
      <c r="U7183">
        <v>0</v>
      </c>
      <c r="V7183">
        <v>8.6999999999999993</v>
      </c>
      <c r="W7183" s="1">
        <v>156</v>
      </c>
      <c r="X7183" s="1">
        <v>698</v>
      </c>
      <c r="Y7183" s="1">
        <v>1313</v>
      </c>
      <c r="Z7183" t="s">
        <v>47</v>
      </c>
      <c r="AA7183" t="s">
        <v>71</v>
      </c>
      <c r="AB7183" s="1">
        <v>0</v>
      </c>
      <c r="AC7183">
        <v>1</v>
      </c>
      <c r="AD7183">
        <v>0</v>
      </c>
      <c r="AE7183">
        <v>0</v>
      </c>
      <c r="AF7183">
        <v>0</v>
      </c>
      <c r="AG7183" t="s">
        <v>49</v>
      </c>
      <c r="AH7183">
        <f>IF(OR(Cleaned_Data_Table[[#This Row],[Appointment Status]]="No Show", Cleaned_Data_Table[[#This Row],[Appointment Status]]="Cancelled"), 1, 0)</f>
        <v>0</v>
      </c>
      <c r="AI7183" t="str">
        <f>IF(Cleaned_Data_Table[[#This Row],[Emergency Case]]=1, "Emergency Care", "Standard Care")</f>
        <v>Standard Care</v>
      </c>
    </row>
    <row r="7184" spans="1:35">
      <c r="A7184" t="s">
        <v>7293</v>
      </c>
      <c r="B7184">
        <v>69</v>
      </c>
      <c r="C7184" t="s">
        <v>51</v>
      </c>
      <c r="D7184" t="s">
        <v>59</v>
      </c>
      <c r="E7184">
        <v>21.2</v>
      </c>
      <c r="F7184" t="s">
        <v>52</v>
      </c>
      <c r="G7184" t="s">
        <v>40</v>
      </c>
      <c r="H7184" t="s">
        <v>129</v>
      </c>
      <c r="I7184" t="s">
        <v>130</v>
      </c>
      <c r="J7184" t="s">
        <v>90</v>
      </c>
      <c r="K7184">
        <v>1</v>
      </c>
      <c r="L7184" s="1">
        <v>264</v>
      </c>
      <c r="M7184" t="s">
        <v>53</v>
      </c>
      <c r="N7184" t="s">
        <v>45</v>
      </c>
      <c r="O7184" t="s">
        <v>98</v>
      </c>
      <c r="P7184">
        <v>12</v>
      </c>
      <c r="Q7184">
        <v>14</v>
      </c>
      <c r="R7184">
        <v>2</v>
      </c>
      <c r="S7184">
        <v>1</v>
      </c>
      <c r="T7184">
        <v>4.2</v>
      </c>
      <c r="U7184">
        <v>0</v>
      </c>
      <c r="V7184">
        <v>10</v>
      </c>
      <c r="W7184" s="1">
        <v>5532</v>
      </c>
      <c r="X7184" s="1">
        <v>7783</v>
      </c>
      <c r="Y7184" s="1">
        <v>9505.2999999999993</v>
      </c>
      <c r="Z7184" t="s">
        <v>47</v>
      </c>
      <c r="AA7184" t="s">
        <v>76</v>
      </c>
      <c r="AB7184" s="1">
        <v>0</v>
      </c>
      <c r="AC7184">
        <v>0</v>
      </c>
      <c r="AD7184">
        <v>0</v>
      </c>
      <c r="AE7184">
        <v>0</v>
      </c>
      <c r="AF7184">
        <v>0</v>
      </c>
      <c r="AG7184" t="s">
        <v>87</v>
      </c>
      <c r="AH7184">
        <f>IF(OR(Cleaned_Data_Table[[#This Row],[Appointment Status]]="No Show", Cleaned_Data_Table[[#This Row],[Appointment Status]]="Cancelled"), 1, 0)</f>
        <v>0</v>
      </c>
      <c r="AI7184" t="str">
        <f>IF(Cleaned_Data_Table[[#This Row],[Emergency Case]]=1, "Emergency Care", "Standard Care")</f>
        <v>Standard Care</v>
      </c>
    </row>
    <row r="7185" spans="1:35">
      <c r="A7185" t="s">
        <v>7294</v>
      </c>
      <c r="B7185">
        <v>63</v>
      </c>
      <c r="C7185" t="s">
        <v>37</v>
      </c>
      <c r="D7185" t="s">
        <v>114</v>
      </c>
      <c r="E7185">
        <v>28.3</v>
      </c>
      <c r="F7185" t="s">
        <v>39</v>
      </c>
      <c r="G7185" t="s">
        <v>40</v>
      </c>
      <c r="H7185" t="s">
        <v>108</v>
      </c>
      <c r="I7185" t="s">
        <v>109</v>
      </c>
      <c r="J7185" t="s">
        <v>43</v>
      </c>
      <c r="K7185">
        <v>12</v>
      </c>
      <c r="L7185" s="1">
        <v>577</v>
      </c>
      <c r="M7185" t="s">
        <v>53</v>
      </c>
      <c r="N7185" t="s">
        <v>81</v>
      </c>
      <c r="O7185" t="s">
        <v>55</v>
      </c>
      <c r="P7185">
        <v>1</v>
      </c>
      <c r="Q7185">
        <v>27</v>
      </c>
      <c r="R7185">
        <v>6</v>
      </c>
      <c r="S7185">
        <v>2</v>
      </c>
      <c r="T7185">
        <v>3.2</v>
      </c>
      <c r="U7185">
        <v>0</v>
      </c>
      <c r="V7185">
        <v>9.8000000000000007</v>
      </c>
      <c r="W7185" s="1">
        <v>160</v>
      </c>
      <c r="X7185" s="1">
        <v>503</v>
      </c>
      <c r="Y7185" s="1">
        <v>868</v>
      </c>
      <c r="Z7185" t="s">
        <v>47</v>
      </c>
      <c r="AA7185" t="s">
        <v>76</v>
      </c>
      <c r="AB7185" s="1">
        <v>0</v>
      </c>
      <c r="AC7185">
        <v>0</v>
      </c>
      <c r="AD7185">
        <v>0</v>
      </c>
      <c r="AE7185">
        <v>0</v>
      </c>
      <c r="AF7185">
        <v>0</v>
      </c>
      <c r="AG7185" t="s">
        <v>87</v>
      </c>
      <c r="AH7185">
        <f>IF(OR(Cleaned_Data_Table[[#This Row],[Appointment Status]]="No Show", Cleaned_Data_Table[[#This Row],[Appointment Status]]="Cancelled"), 1, 0)</f>
        <v>0</v>
      </c>
      <c r="AI7185" t="str">
        <f>IF(Cleaned_Data_Table[[#This Row],[Emergency Case]]=1, "Emergency Care", "Standard Care")</f>
        <v>Standard Care</v>
      </c>
    </row>
    <row r="7186" spans="1:35">
      <c r="A7186" t="s">
        <v>7295</v>
      </c>
      <c r="B7186">
        <v>39</v>
      </c>
      <c r="C7186" t="s">
        <v>37</v>
      </c>
      <c r="D7186" t="s">
        <v>116</v>
      </c>
      <c r="E7186">
        <v>26</v>
      </c>
      <c r="F7186" t="s">
        <v>39</v>
      </c>
      <c r="G7186" t="s">
        <v>66</v>
      </c>
      <c r="H7186" t="s">
        <v>41</v>
      </c>
      <c r="I7186" t="s">
        <v>42</v>
      </c>
      <c r="J7186" t="s">
        <v>110</v>
      </c>
      <c r="K7186">
        <v>15</v>
      </c>
      <c r="L7186" s="1">
        <v>631</v>
      </c>
      <c r="M7186" t="s">
        <v>44</v>
      </c>
      <c r="N7186" t="s">
        <v>62</v>
      </c>
      <c r="O7186" t="s">
        <v>111</v>
      </c>
      <c r="P7186">
        <v>21</v>
      </c>
      <c r="Q7186">
        <v>15</v>
      </c>
      <c r="R7186">
        <v>10</v>
      </c>
      <c r="S7186">
        <v>2</v>
      </c>
      <c r="T7186">
        <v>4.5</v>
      </c>
      <c r="U7186">
        <v>0</v>
      </c>
      <c r="V7186">
        <v>10</v>
      </c>
      <c r="W7186" s="1">
        <v>1518</v>
      </c>
      <c r="X7186" s="1">
        <v>3520</v>
      </c>
      <c r="Y7186" s="1">
        <v>5669</v>
      </c>
      <c r="Z7186" t="s">
        <v>47</v>
      </c>
      <c r="AA7186" t="s">
        <v>48</v>
      </c>
      <c r="AB7186" s="1">
        <v>0</v>
      </c>
      <c r="AC7186">
        <v>0</v>
      </c>
      <c r="AD7186">
        <v>1</v>
      </c>
      <c r="AE7186">
        <v>0</v>
      </c>
      <c r="AF7186">
        <v>0</v>
      </c>
      <c r="AG7186" t="s">
        <v>87</v>
      </c>
      <c r="AH7186">
        <f>IF(OR(Cleaned_Data_Table[[#This Row],[Appointment Status]]="No Show", Cleaned_Data_Table[[#This Row],[Appointment Status]]="Cancelled"), 1, 0)</f>
        <v>0</v>
      </c>
      <c r="AI7186" t="str">
        <f>IF(Cleaned_Data_Table[[#This Row],[Emergency Case]]=1, "Emergency Care", "Standard Care")</f>
        <v>Standard Care</v>
      </c>
    </row>
    <row r="7187" spans="1:35">
      <c r="A7187" t="s">
        <v>7296</v>
      </c>
      <c r="B7187">
        <v>60</v>
      </c>
      <c r="C7187" t="s">
        <v>37</v>
      </c>
      <c r="D7187" t="s">
        <v>114</v>
      </c>
      <c r="E7187">
        <v>19.100000000000001</v>
      </c>
      <c r="F7187" t="s">
        <v>52</v>
      </c>
      <c r="G7187" t="s">
        <v>66</v>
      </c>
      <c r="H7187" t="s">
        <v>108</v>
      </c>
      <c r="I7187" t="s">
        <v>109</v>
      </c>
      <c r="J7187" t="s">
        <v>110</v>
      </c>
      <c r="K7187">
        <v>26</v>
      </c>
      <c r="L7187" s="1">
        <v>789</v>
      </c>
      <c r="M7187" t="s">
        <v>44</v>
      </c>
      <c r="N7187" t="s">
        <v>45</v>
      </c>
      <c r="O7187" t="s">
        <v>111</v>
      </c>
      <c r="P7187">
        <v>14</v>
      </c>
      <c r="Q7187">
        <v>35</v>
      </c>
      <c r="R7187">
        <v>13</v>
      </c>
      <c r="S7187">
        <v>5</v>
      </c>
      <c r="T7187">
        <v>4.5999999999999996</v>
      </c>
      <c r="U7187">
        <v>0</v>
      </c>
      <c r="V7187">
        <v>10</v>
      </c>
      <c r="W7187" s="1">
        <v>3589</v>
      </c>
      <c r="X7187" s="1">
        <v>1536</v>
      </c>
      <c r="Y7187" s="1">
        <v>5914</v>
      </c>
      <c r="Z7187" t="s">
        <v>47</v>
      </c>
      <c r="AA7187" t="s">
        <v>76</v>
      </c>
      <c r="AB7187" s="1">
        <v>0</v>
      </c>
      <c r="AC7187">
        <v>1</v>
      </c>
      <c r="AD7187">
        <v>0</v>
      </c>
      <c r="AE7187">
        <v>1</v>
      </c>
      <c r="AF7187">
        <v>0</v>
      </c>
      <c r="AG7187" t="s">
        <v>87</v>
      </c>
      <c r="AH7187">
        <f>IF(OR(Cleaned_Data_Table[[#This Row],[Appointment Status]]="No Show", Cleaned_Data_Table[[#This Row],[Appointment Status]]="Cancelled"), 1, 0)</f>
        <v>0</v>
      </c>
      <c r="AI7187" t="str">
        <f>IF(Cleaned_Data_Table[[#This Row],[Emergency Case]]=1, "Emergency Care", "Standard Care")</f>
        <v>Standard Care</v>
      </c>
    </row>
    <row r="7188" spans="1:35">
      <c r="A7188" t="s">
        <v>7297</v>
      </c>
      <c r="B7188">
        <v>68</v>
      </c>
      <c r="C7188" t="s">
        <v>37</v>
      </c>
      <c r="D7188" t="s">
        <v>59</v>
      </c>
      <c r="E7188">
        <v>24.1</v>
      </c>
      <c r="F7188" t="s">
        <v>52</v>
      </c>
      <c r="G7188" t="s">
        <v>66</v>
      </c>
      <c r="H7188" t="s">
        <v>60</v>
      </c>
      <c r="I7188" t="s">
        <v>61</v>
      </c>
      <c r="J7188" t="s">
        <v>90</v>
      </c>
      <c r="K7188">
        <v>26</v>
      </c>
      <c r="L7188" s="1">
        <v>904</v>
      </c>
      <c r="M7188" t="s">
        <v>53</v>
      </c>
      <c r="N7188" t="s">
        <v>45</v>
      </c>
      <c r="O7188" t="s">
        <v>101</v>
      </c>
      <c r="P7188">
        <v>16</v>
      </c>
      <c r="Q7188">
        <v>2</v>
      </c>
      <c r="R7188">
        <v>1</v>
      </c>
      <c r="S7188">
        <v>0</v>
      </c>
      <c r="T7188">
        <v>3.9</v>
      </c>
      <c r="U7188">
        <v>0</v>
      </c>
      <c r="V7188">
        <v>10</v>
      </c>
      <c r="W7188" s="1">
        <v>15020</v>
      </c>
      <c r="X7188" s="1">
        <v>7034</v>
      </c>
      <c r="Y7188" s="1">
        <v>16070.6</v>
      </c>
      <c r="Z7188" t="s">
        <v>47</v>
      </c>
      <c r="AA7188" t="s">
        <v>76</v>
      </c>
      <c r="AB7188" s="1">
        <v>0</v>
      </c>
      <c r="AC7188">
        <v>0</v>
      </c>
      <c r="AD7188">
        <v>1</v>
      </c>
      <c r="AE7188">
        <v>0</v>
      </c>
      <c r="AF7188">
        <v>0</v>
      </c>
      <c r="AG7188" t="s">
        <v>91</v>
      </c>
      <c r="AH7188">
        <f>IF(OR(Cleaned_Data_Table[[#This Row],[Appointment Status]]="No Show", Cleaned_Data_Table[[#This Row],[Appointment Status]]="Cancelled"), 1, 0)</f>
        <v>0</v>
      </c>
      <c r="AI7188" t="str">
        <f>IF(Cleaned_Data_Table[[#This Row],[Emergency Case]]=1, "Emergency Care", "Standard Care")</f>
        <v>Standard Care</v>
      </c>
    </row>
    <row r="7189" spans="1:35">
      <c r="A7189" t="s">
        <v>7298</v>
      </c>
      <c r="B7189">
        <v>59</v>
      </c>
      <c r="C7189" t="s">
        <v>51</v>
      </c>
      <c r="D7189" t="s">
        <v>116</v>
      </c>
      <c r="E7189">
        <v>17.600000000000001</v>
      </c>
      <c r="F7189" t="s">
        <v>39</v>
      </c>
      <c r="G7189" t="s">
        <v>66</v>
      </c>
      <c r="H7189" t="s">
        <v>138</v>
      </c>
      <c r="I7189" t="s">
        <v>139</v>
      </c>
      <c r="J7189" t="s">
        <v>110</v>
      </c>
      <c r="K7189">
        <v>12</v>
      </c>
      <c r="L7189" s="1">
        <v>504</v>
      </c>
      <c r="M7189" t="s">
        <v>53</v>
      </c>
      <c r="N7189" t="s">
        <v>69</v>
      </c>
      <c r="O7189" t="s">
        <v>70</v>
      </c>
      <c r="P7189">
        <v>13</v>
      </c>
      <c r="Q7189">
        <v>22</v>
      </c>
      <c r="R7189">
        <v>13</v>
      </c>
      <c r="S7189">
        <v>2</v>
      </c>
      <c r="T7189">
        <v>3.7</v>
      </c>
      <c r="U7189">
        <v>0</v>
      </c>
      <c r="V7189">
        <v>10</v>
      </c>
      <c r="W7189" s="1">
        <v>4283</v>
      </c>
      <c r="X7189" s="1">
        <v>3094</v>
      </c>
      <c r="Y7189" s="1">
        <v>5516.7</v>
      </c>
      <c r="Z7189" t="s">
        <v>47</v>
      </c>
      <c r="AA7189" t="s">
        <v>76</v>
      </c>
      <c r="AB7189" s="1">
        <v>0</v>
      </c>
      <c r="AC7189">
        <v>0</v>
      </c>
      <c r="AD7189">
        <v>0</v>
      </c>
      <c r="AE7189">
        <v>0</v>
      </c>
      <c r="AF7189">
        <v>0</v>
      </c>
      <c r="AG7189" t="s">
        <v>87</v>
      </c>
      <c r="AH7189">
        <f>IF(OR(Cleaned_Data_Table[[#This Row],[Appointment Status]]="No Show", Cleaned_Data_Table[[#This Row],[Appointment Status]]="Cancelled"), 1, 0)</f>
        <v>0</v>
      </c>
      <c r="AI7189" t="str">
        <f>IF(Cleaned_Data_Table[[#This Row],[Emergency Case]]=1, "Emergency Care", "Standard Care")</f>
        <v>Standard Care</v>
      </c>
    </row>
    <row r="7190" spans="1:35">
      <c r="A7190" t="s">
        <v>7299</v>
      </c>
      <c r="B7190">
        <v>57</v>
      </c>
      <c r="C7190" t="s">
        <v>37</v>
      </c>
      <c r="D7190" t="s">
        <v>78</v>
      </c>
      <c r="E7190">
        <v>26</v>
      </c>
      <c r="F7190" t="s">
        <v>52</v>
      </c>
      <c r="G7190" t="s">
        <v>66</v>
      </c>
      <c r="H7190" t="s">
        <v>79</v>
      </c>
      <c r="I7190" t="s">
        <v>80</v>
      </c>
      <c r="J7190" t="s">
        <v>43</v>
      </c>
      <c r="K7190">
        <v>6</v>
      </c>
      <c r="L7190" s="1">
        <v>377</v>
      </c>
      <c r="M7190" t="s">
        <v>44</v>
      </c>
      <c r="N7190" t="s">
        <v>62</v>
      </c>
      <c r="O7190" t="s">
        <v>46</v>
      </c>
      <c r="P7190">
        <v>19</v>
      </c>
      <c r="Q7190">
        <v>54</v>
      </c>
      <c r="R7190">
        <v>4</v>
      </c>
      <c r="S7190">
        <v>0</v>
      </c>
      <c r="T7190">
        <v>3.8</v>
      </c>
      <c r="U7190">
        <v>0</v>
      </c>
      <c r="V7190">
        <v>8.3000000000000007</v>
      </c>
      <c r="W7190" s="1">
        <v>353</v>
      </c>
      <c r="X7190" s="1">
        <v>901</v>
      </c>
      <c r="Y7190" s="1">
        <v>1631</v>
      </c>
      <c r="Z7190" t="s">
        <v>47</v>
      </c>
      <c r="AA7190" t="s">
        <v>76</v>
      </c>
      <c r="AB7190" s="1">
        <v>0</v>
      </c>
      <c r="AC7190">
        <v>1</v>
      </c>
      <c r="AD7190">
        <v>1</v>
      </c>
      <c r="AE7190">
        <v>0</v>
      </c>
      <c r="AF7190">
        <v>0</v>
      </c>
      <c r="AG7190" t="s">
        <v>49</v>
      </c>
      <c r="AH7190">
        <f>IF(OR(Cleaned_Data_Table[[#This Row],[Appointment Status]]="No Show", Cleaned_Data_Table[[#This Row],[Appointment Status]]="Cancelled"), 1, 0)</f>
        <v>0</v>
      </c>
      <c r="AI7190" t="str">
        <f>IF(Cleaned_Data_Table[[#This Row],[Emergency Case]]=1, "Emergency Care", "Standard Care")</f>
        <v>Standard Care</v>
      </c>
    </row>
    <row r="7191" spans="1:35">
      <c r="A7191" t="s">
        <v>7300</v>
      </c>
      <c r="B7191">
        <v>71</v>
      </c>
      <c r="C7191" t="s">
        <v>51</v>
      </c>
      <c r="D7191" t="s">
        <v>78</v>
      </c>
      <c r="E7191">
        <v>28.7</v>
      </c>
      <c r="F7191" t="s">
        <v>89</v>
      </c>
      <c r="G7191" t="s">
        <v>85</v>
      </c>
      <c r="H7191" t="s">
        <v>108</v>
      </c>
      <c r="I7191" t="s">
        <v>109</v>
      </c>
      <c r="J7191" t="s">
        <v>43</v>
      </c>
      <c r="K7191">
        <v>11</v>
      </c>
      <c r="L7191" s="1">
        <v>541</v>
      </c>
      <c r="M7191" t="s">
        <v>53</v>
      </c>
      <c r="N7191" t="s">
        <v>124</v>
      </c>
      <c r="O7191" t="s">
        <v>98</v>
      </c>
      <c r="P7191">
        <v>0</v>
      </c>
      <c r="Q7191">
        <v>39</v>
      </c>
      <c r="R7191">
        <v>14</v>
      </c>
      <c r="S7191">
        <v>6</v>
      </c>
      <c r="T7191">
        <v>4.5999999999999996</v>
      </c>
      <c r="U7191">
        <v>1</v>
      </c>
      <c r="V7191">
        <v>9.6999999999999993</v>
      </c>
      <c r="W7191" s="1">
        <v>559</v>
      </c>
      <c r="X7191" s="1">
        <v>445</v>
      </c>
      <c r="Y7191" s="1">
        <v>1081.5</v>
      </c>
      <c r="Z7191" t="s">
        <v>47</v>
      </c>
      <c r="AA7191" t="s">
        <v>76</v>
      </c>
      <c r="AB7191" s="1">
        <v>0</v>
      </c>
      <c r="AC7191">
        <v>1</v>
      </c>
      <c r="AD7191">
        <v>0</v>
      </c>
      <c r="AE7191">
        <v>0</v>
      </c>
      <c r="AF7191">
        <v>0</v>
      </c>
      <c r="AG7191" t="s">
        <v>87</v>
      </c>
      <c r="AH7191">
        <f>IF(OR(Cleaned_Data_Table[[#This Row],[Appointment Status]]="No Show", Cleaned_Data_Table[[#This Row],[Appointment Status]]="Cancelled"), 1, 0)</f>
        <v>0</v>
      </c>
      <c r="AI7191" t="str">
        <f>IF(Cleaned_Data_Table[[#This Row],[Emergency Case]]=1, "Emergency Care", "Standard Care")</f>
        <v>Emergency Care</v>
      </c>
    </row>
    <row r="7192" spans="1:35">
      <c r="A7192" t="s">
        <v>7301</v>
      </c>
      <c r="B7192">
        <v>8</v>
      </c>
      <c r="C7192" t="s">
        <v>51</v>
      </c>
      <c r="D7192" t="s">
        <v>93</v>
      </c>
      <c r="E7192">
        <v>27.3</v>
      </c>
      <c r="F7192" t="s">
        <v>52</v>
      </c>
      <c r="G7192" t="s">
        <v>40</v>
      </c>
      <c r="H7192" t="s">
        <v>67</v>
      </c>
      <c r="I7192" t="s">
        <v>68</v>
      </c>
      <c r="J7192" t="s">
        <v>90</v>
      </c>
      <c r="K7192">
        <v>7</v>
      </c>
      <c r="L7192" s="1">
        <v>415</v>
      </c>
      <c r="M7192" t="s">
        <v>44</v>
      </c>
      <c r="N7192" t="s">
        <v>54</v>
      </c>
      <c r="O7192" t="s">
        <v>111</v>
      </c>
      <c r="P7192">
        <v>4</v>
      </c>
      <c r="Q7192">
        <v>3</v>
      </c>
      <c r="R7192">
        <v>8</v>
      </c>
      <c r="S7192">
        <v>3</v>
      </c>
      <c r="T7192">
        <v>4.7</v>
      </c>
      <c r="U7192">
        <v>0</v>
      </c>
      <c r="V7192">
        <v>10</v>
      </c>
      <c r="W7192" s="1">
        <v>11446</v>
      </c>
      <c r="X7192" s="1">
        <v>10549</v>
      </c>
      <c r="Y7192" s="1">
        <v>22410</v>
      </c>
      <c r="Z7192" t="s">
        <v>47</v>
      </c>
      <c r="AA7192" t="s">
        <v>112</v>
      </c>
      <c r="AB7192" s="1">
        <v>0</v>
      </c>
      <c r="AC7192">
        <v>0</v>
      </c>
      <c r="AD7192">
        <v>0</v>
      </c>
      <c r="AE7192">
        <v>0</v>
      </c>
      <c r="AF7192">
        <v>0</v>
      </c>
      <c r="AG7192" t="s">
        <v>87</v>
      </c>
      <c r="AH7192">
        <f>IF(OR(Cleaned_Data_Table[[#This Row],[Appointment Status]]="No Show", Cleaned_Data_Table[[#This Row],[Appointment Status]]="Cancelled"), 1, 0)</f>
        <v>0</v>
      </c>
      <c r="AI7192" t="str">
        <f>IF(Cleaned_Data_Table[[#This Row],[Emergency Case]]=1, "Emergency Care", "Standard Care")</f>
        <v>Standard Care</v>
      </c>
    </row>
    <row r="7193" spans="1:35">
      <c r="A7193" t="s">
        <v>7302</v>
      </c>
      <c r="B7193">
        <v>18</v>
      </c>
      <c r="C7193" t="s">
        <v>37</v>
      </c>
      <c r="D7193" t="s">
        <v>84</v>
      </c>
      <c r="E7193">
        <v>24.7</v>
      </c>
      <c r="F7193" t="s">
        <v>52</v>
      </c>
      <c r="G7193" t="s">
        <v>40</v>
      </c>
      <c r="H7193" t="s">
        <v>108</v>
      </c>
      <c r="I7193" t="s">
        <v>109</v>
      </c>
      <c r="J7193" t="s">
        <v>90</v>
      </c>
      <c r="K7193">
        <v>10</v>
      </c>
      <c r="L7193" s="1">
        <v>589</v>
      </c>
      <c r="M7193" t="s">
        <v>53</v>
      </c>
      <c r="N7193" t="s">
        <v>124</v>
      </c>
      <c r="O7193" t="s">
        <v>55</v>
      </c>
      <c r="P7193">
        <v>18</v>
      </c>
      <c r="Q7193">
        <v>3</v>
      </c>
      <c r="R7193">
        <v>4</v>
      </c>
      <c r="S7193">
        <v>1</v>
      </c>
      <c r="T7193">
        <v>3.7</v>
      </c>
      <c r="U7193">
        <v>0</v>
      </c>
      <c r="V7193">
        <v>10</v>
      </c>
      <c r="W7193" s="1">
        <v>7771</v>
      </c>
      <c r="X7193" s="1">
        <v>8082</v>
      </c>
      <c r="Y7193" s="1">
        <v>11509.4</v>
      </c>
      <c r="Z7193" t="s">
        <v>47</v>
      </c>
      <c r="AA7193" t="s">
        <v>57</v>
      </c>
      <c r="AB7193" s="1">
        <v>0</v>
      </c>
      <c r="AC7193">
        <v>0</v>
      </c>
      <c r="AD7193">
        <v>1</v>
      </c>
      <c r="AE7193">
        <v>0</v>
      </c>
      <c r="AF7193">
        <v>0</v>
      </c>
      <c r="AG7193" t="s">
        <v>91</v>
      </c>
      <c r="AH7193">
        <f>IF(OR(Cleaned_Data_Table[[#This Row],[Appointment Status]]="No Show", Cleaned_Data_Table[[#This Row],[Appointment Status]]="Cancelled"), 1, 0)</f>
        <v>0</v>
      </c>
      <c r="AI7193" t="str">
        <f>IF(Cleaned_Data_Table[[#This Row],[Emergency Case]]=1, "Emergency Care", "Standard Care")</f>
        <v>Standard Care</v>
      </c>
    </row>
    <row r="7194" spans="1:35">
      <c r="A7194" t="s">
        <v>7303</v>
      </c>
      <c r="B7194">
        <v>13</v>
      </c>
      <c r="C7194" t="s">
        <v>37</v>
      </c>
      <c r="D7194" t="s">
        <v>65</v>
      </c>
      <c r="E7194">
        <v>27.7</v>
      </c>
      <c r="F7194" t="s">
        <v>39</v>
      </c>
      <c r="G7194" t="s">
        <v>66</v>
      </c>
      <c r="H7194" t="s">
        <v>73</v>
      </c>
      <c r="I7194" t="s">
        <v>74</v>
      </c>
      <c r="J7194" t="s">
        <v>43</v>
      </c>
      <c r="K7194">
        <v>19</v>
      </c>
      <c r="L7194" s="1">
        <v>675</v>
      </c>
      <c r="M7194" t="s">
        <v>44</v>
      </c>
      <c r="N7194" t="s">
        <v>124</v>
      </c>
      <c r="O7194" t="s">
        <v>46</v>
      </c>
      <c r="P7194">
        <v>2</v>
      </c>
      <c r="Q7194">
        <v>55</v>
      </c>
      <c r="R7194">
        <v>10</v>
      </c>
      <c r="S7194">
        <v>4</v>
      </c>
      <c r="T7194">
        <v>4.7</v>
      </c>
      <c r="U7194">
        <v>0</v>
      </c>
      <c r="V7194">
        <v>8.6999999999999993</v>
      </c>
      <c r="W7194" s="1">
        <v>426</v>
      </c>
      <c r="X7194" s="1">
        <v>729</v>
      </c>
      <c r="Y7194" s="1">
        <v>1830</v>
      </c>
      <c r="Z7194" t="s">
        <v>56</v>
      </c>
      <c r="AA7194" t="s">
        <v>112</v>
      </c>
      <c r="AB7194" s="1">
        <v>1830</v>
      </c>
      <c r="AC7194">
        <v>1</v>
      </c>
      <c r="AD7194">
        <v>0</v>
      </c>
      <c r="AE7194">
        <v>0</v>
      </c>
      <c r="AF7194">
        <v>0</v>
      </c>
      <c r="AG7194" t="s">
        <v>87</v>
      </c>
      <c r="AH7194">
        <f>IF(OR(Cleaned_Data_Table[[#This Row],[Appointment Status]]="No Show", Cleaned_Data_Table[[#This Row],[Appointment Status]]="Cancelled"), 1, 0)</f>
        <v>1</v>
      </c>
      <c r="AI7194" t="str">
        <f>IF(Cleaned_Data_Table[[#This Row],[Emergency Case]]=1, "Emergency Care", "Standard Care")</f>
        <v>Standard Care</v>
      </c>
    </row>
    <row r="7195" spans="1:35">
      <c r="A7195" t="s">
        <v>7304</v>
      </c>
      <c r="B7195">
        <v>6</v>
      </c>
      <c r="C7195" t="s">
        <v>51</v>
      </c>
      <c r="D7195" t="s">
        <v>100</v>
      </c>
      <c r="E7195">
        <v>25.1</v>
      </c>
      <c r="F7195" t="s">
        <v>89</v>
      </c>
      <c r="G7195" t="s">
        <v>66</v>
      </c>
      <c r="H7195" t="s">
        <v>94</v>
      </c>
      <c r="I7195" t="s">
        <v>95</v>
      </c>
      <c r="J7195" t="s">
        <v>43</v>
      </c>
      <c r="K7195">
        <v>18</v>
      </c>
      <c r="L7195" s="1">
        <v>718</v>
      </c>
      <c r="M7195" t="s">
        <v>53</v>
      </c>
      <c r="N7195" t="s">
        <v>69</v>
      </c>
      <c r="O7195" t="s">
        <v>46</v>
      </c>
      <c r="P7195">
        <v>15</v>
      </c>
      <c r="Q7195">
        <v>49</v>
      </c>
      <c r="R7195">
        <v>4</v>
      </c>
      <c r="S7195">
        <v>1</v>
      </c>
      <c r="T7195">
        <v>3.7</v>
      </c>
      <c r="U7195">
        <v>0</v>
      </c>
      <c r="V7195">
        <v>8.6</v>
      </c>
      <c r="W7195" s="1">
        <v>930</v>
      </c>
      <c r="X7195" s="1">
        <v>513</v>
      </c>
      <c r="Y7195" s="1">
        <v>1512.7</v>
      </c>
      <c r="Z7195" t="s">
        <v>56</v>
      </c>
      <c r="AA7195" t="s">
        <v>112</v>
      </c>
      <c r="AB7195" s="1">
        <v>2161</v>
      </c>
      <c r="AC7195">
        <v>1</v>
      </c>
      <c r="AD7195">
        <v>1</v>
      </c>
      <c r="AE7195">
        <v>0</v>
      </c>
      <c r="AF7195">
        <v>0</v>
      </c>
      <c r="AG7195" t="s">
        <v>49</v>
      </c>
      <c r="AH7195">
        <f>IF(OR(Cleaned_Data_Table[[#This Row],[Appointment Status]]="No Show", Cleaned_Data_Table[[#This Row],[Appointment Status]]="Cancelled"), 1, 0)</f>
        <v>1</v>
      </c>
      <c r="AI7195" t="str">
        <f>IF(Cleaned_Data_Table[[#This Row],[Emergency Case]]=1, "Emergency Care", "Standard Care")</f>
        <v>Standard Care</v>
      </c>
    </row>
    <row r="7196" spans="1:35">
      <c r="A7196" t="s">
        <v>7305</v>
      </c>
      <c r="B7196">
        <v>24</v>
      </c>
      <c r="C7196" t="s">
        <v>51</v>
      </c>
      <c r="D7196" t="s">
        <v>65</v>
      </c>
      <c r="E7196">
        <v>21.6</v>
      </c>
      <c r="F7196" t="s">
        <v>39</v>
      </c>
      <c r="G7196" t="s">
        <v>85</v>
      </c>
      <c r="H7196" t="s">
        <v>108</v>
      </c>
      <c r="I7196" t="s">
        <v>109</v>
      </c>
      <c r="J7196" t="s">
        <v>110</v>
      </c>
      <c r="K7196">
        <v>20</v>
      </c>
      <c r="L7196" s="1">
        <v>644</v>
      </c>
      <c r="M7196" t="s">
        <v>53</v>
      </c>
      <c r="N7196" t="s">
        <v>62</v>
      </c>
      <c r="O7196" t="s">
        <v>119</v>
      </c>
      <c r="P7196">
        <v>0</v>
      </c>
      <c r="Q7196">
        <v>36</v>
      </c>
      <c r="R7196">
        <v>4</v>
      </c>
      <c r="S7196">
        <v>1</v>
      </c>
      <c r="T7196">
        <v>5</v>
      </c>
      <c r="U7196">
        <v>1</v>
      </c>
      <c r="V7196">
        <v>10</v>
      </c>
      <c r="W7196" s="1">
        <v>1122</v>
      </c>
      <c r="X7196" s="1">
        <v>2056</v>
      </c>
      <c r="Y7196" s="1">
        <v>2675.4</v>
      </c>
      <c r="Z7196" t="s">
        <v>47</v>
      </c>
      <c r="AA7196" t="s">
        <v>57</v>
      </c>
      <c r="AB7196" s="1">
        <v>0</v>
      </c>
      <c r="AC7196">
        <v>1</v>
      </c>
      <c r="AD7196">
        <v>0</v>
      </c>
      <c r="AE7196">
        <v>0</v>
      </c>
      <c r="AF7196">
        <v>0</v>
      </c>
      <c r="AG7196" t="s">
        <v>87</v>
      </c>
      <c r="AH7196">
        <f>IF(OR(Cleaned_Data_Table[[#This Row],[Appointment Status]]="No Show", Cleaned_Data_Table[[#This Row],[Appointment Status]]="Cancelled"), 1, 0)</f>
        <v>0</v>
      </c>
      <c r="AI7196" t="str">
        <f>IF(Cleaned_Data_Table[[#This Row],[Emergency Case]]=1, "Emergency Care", "Standard Care")</f>
        <v>Emergency Care</v>
      </c>
    </row>
    <row r="7197" spans="1:35">
      <c r="A7197" t="s">
        <v>7306</v>
      </c>
      <c r="B7197">
        <v>68</v>
      </c>
      <c r="C7197" t="s">
        <v>51</v>
      </c>
      <c r="D7197" t="s">
        <v>84</v>
      </c>
      <c r="E7197">
        <v>18.5</v>
      </c>
      <c r="F7197" t="s">
        <v>52</v>
      </c>
      <c r="G7197" t="s">
        <v>66</v>
      </c>
      <c r="H7197" t="s">
        <v>94</v>
      </c>
      <c r="I7197" t="s">
        <v>95</v>
      </c>
      <c r="J7197" t="s">
        <v>110</v>
      </c>
      <c r="K7197">
        <v>29</v>
      </c>
      <c r="L7197" s="1">
        <v>814</v>
      </c>
      <c r="M7197" t="s">
        <v>53</v>
      </c>
      <c r="N7197" t="s">
        <v>62</v>
      </c>
      <c r="O7197" t="s">
        <v>101</v>
      </c>
      <c r="P7197">
        <v>18</v>
      </c>
      <c r="Q7197">
        <v>28</v>
      </c>
      <c r="R7197">
        <v>6</v>
      </c>
      <c r="S7197">
        <v>0</v>
      </c>
      <c r="T7197">
        <v>4</v>
      </c>
      <c r="U7197">
        <v>0</v>
      </c>
      <c r="V7197">
        <v>10</v>
      </c>
      <c r="W7197" s="1">
        <v>3736</v>
      </c>
      <c r="X7197" s="1">
        <v>3294</v>
      </c>
      <c r="Y7197" s="1">
        <v>5490.8</v>
      </c>
      <c r="Z7197" t="s">
        <v>47</v>
      </c>
      <c r="AA7197" t="s">
        <v>76</v>
      </c>
      <c r="AB7197" s="1">
        <v>0</v>
      </c>
      <c r="AC7197">
        <v>0</v>
      </c>
      <c r="AD7197">
        <v>1</v>
      </c>
      <c r="AE7197">
        <v>0</v>
      </c>
      <c r="AF7197">
        <v>0</v>
      </c>
      <c r="AG7197" t="s">
        <v>87</v>
      </c>
      <c r="AH7197">
        <f>IF(OR(Cleaned_Data_Table[[#This Row],[Appointment Status]]="No Show", Cleaned_Data_Table[[#This Row],[Appointment Status]]="Cancelled"), 1, 0)</f>
        <v>0</v>
      </c>
      <c r="AI7197" t="str">
        <f>IF(Cleaned_Data_Table[[#This Row],[Emergency Case]]=1, "Emergency Care", "Standard Care")</f>
        <v>Standard Care</v>
      </c>
    </row>
    <row r="7198" spans="1:35">
      <c r="A7198" t="s">
        <v>7307</v>
      </c>
      <c r="B7198">
        <v>70</v>
      </c>
      <c r="C7198" t="s">
        <v>51</v>
      </c>
      <c r="D7198" t="s">
        <v>38</v>
      </c>
      <c r="E7198">
        <v>22.1</v>
      </c>
      <c r="F7198" t="s">
        <v>103</v>
      </c>
      <c r="G7198" t="s">
        <v>66</v>
      </c>
      <c r="H7198" t="s">
        <v>67</v>
      </c>
      <c r="I7198" t="s">
        <v>68</v>
      </c>
      <c r="J7198" t="s">
        <v>90</v>
      </c>
      <c r="K7198">
        <v>11</v>
      </c>
      <c r="L7198" s="1">
        <v>420</v>
      </c>
      <c r="M7198" t="s">
        <v>44</v>
      </c>
      <c r="N7198" t="s">
        <v>45</v>
      </c>
      <c r="O7198" t="s">
        <v>86</v>
      </c>
      <c r="P7198">
        <v>27</v>
      </c>
      <c r="Q7198">
        <v>15</v>
      </c>
      <c r="R7198">
        <v>5</v>
      </c>
      <c r="S7198">
        <v>0</v>
      </c>
      <c r="T7198">
        <v>3.5</v>
      </c>
      <c r="U7198">
        <v>0</v>
      </c>
      <c r="V7198">
        <v>10</v>
      </c>
      <c r="W7198" s="1">
        <v>18264</v>
      </c>
      <c r="X7198" s="1">
        <v>5770</v>
      </c>
      <c r="Y7198" s="1">
        <v>24454</v>
      </c>
      <c r="Z7198" t="s">
        <v>56</v>
      </c>
      <c r="AA7198" t="s">
        <v>76</v>
      </c>
      <c r="AB7198" s="1">
        <v>24454</v>
      </c>
      <c r="AC7198">
        <v>0</v>
      </c>
      <c r="AD7198">
        <v>1</v>
      </c>
      <c r="AE7198">
        <v>0</v>
      </c>
      <c r="AF7198">
        <v>0</v>
      </c>
      <c r="AG7198" t="s">
        <v>91</v>
      </c>
      <c r="AH7198">
        <f>IF(OR(Cleaned_Data_Table[[#This Row],[Appointment Status]]="No Show", Cleaned_Data_Table[[#This Row],[Appointment Status]]="Cancelled"), 1, 0)</f>
        <v>1</v>
      </c>
      <c r="AI7198" t="str">
        <f>IF(Cleaned_Data_Table[[#This Row],[Emergency Case]]=1, "Emergency Care", "Standard Care")</f>
        <v>Standard Care</v>
      </c>
    </row>
    <row r="7199" spans="1:35">
      <c r="A7199" t="s">
        <v>7308</v>
      </c>
      <c r="B7199">
        <v>37</v>
      </c>
      <c r="C7199" t="s">
        <v>51</v>
      </c>
      <c r="D7199" t="s">
        <v>118</v>
      </c>
      <c r="E7199">
        <v>25.1</v>
      </c>
      <c r="F7199" t="s">
        <v>52</v>
      </c>
      <c r="G7199" t="s">
        <v>85</v>
      </c>
      <c r="H7199" t="s">
        <v>60</v>
      </c>
      <c r="I7199" t="s">
        <v>61</v>
      </c>
      <c r="J7199" t="s">
        <v>110</v>
      </c>
      <c r="K7199">
        <v>21</v>
      </c>
      <c r="L7199" s="1">
        <v>658</v>
      </c>
      <c r="M7199" t="s">
        <v>44</v>
      </c>
      <c r="N7199" t="s">
        <v>45</v>
      </c>
      <c r="O7199" t="s">
        <v>82</v>
      </c>
      <c r="P7199">
        <v>0</v>
      </c>
      <c r="Q7199">
        <v>28</v>
      </c>
      <c r="R7199">
        <v>2</v>
      </c>
      <c r="S7199">
        <v>0</v>
      </c>
      <c r="T7199">
        <v>4.8</v>
      </c>
      <c r="U7199">
        <v>1</v>
      </c>
      <c r="V7199">
        <v>10</v>
      </c>
      <c r="W7199" s="1">
        <v>4385</v>
      </c>
      <c r="X7199" s="1">
        <v>1241</v>
      </c>
      <c r="Y7199" s="1">
        <v>6284</v>
      </c>
      <c r="Z7199" t="s">
        <v>47</v>
      </c>
      <c r="AA7199" t="s">
        <v>48</v>
      </c>
      <c r="AB7199" s="1">
        <v>0</v>
      </c>
      <c r="AC7199">
        <v>0</v>
      </c>
      <c r="AD7199">
        <v>0</v>
      </c>
      <c r="AE7199">
        <v>0</v>
      </c>
      <c r="AF7199">
        <v>0</v>
      </c>
      <c r="AG7199" t="s">
        <v>87</v>
      </c>
      <c r="AH7199">
        <f>IF(OR(Cleaned_Data_Table[[#This Row],[Appointment Status]]="No Show", Cleaned_Data_Table[[#This Row],[Appointment Status]]="Cancelled"), 1, 0)</f>
        <v>0</v>
      </c>
      <c r="AI7199" t="str">
        <f>IF(Cleaned_Data_Table[[#This Row],[Emergency Case]]=1, "Emergency Care", "Standard Care")</f>
        <v>Emergency Care</v>
      </c>
    </row>
    <row r="7200" spans="1:35">
      <c r="A7200" t="s">
        <v>7309</v>
      </c>
      <c r="B7200">
        <v>71</v>
      </c>
      <c r="C7200" t="s">
        <v>51</v>
      </c>
      <c r="D7200" t="s">
        <v>116</v>
      </c>
      <c r="E7200">
        <v>29.3</v>
      </c>
      <c r="F7200" t="s">
        <v>39</v>
      </c>
      <c r="G7200" t="s">
        <v>40</v>
      </c>
      <c r="H7200" t="s">
        <v>104</v>
      </c>
      <c r="I7200" t="s">
        <v>105</v>
      </c>
      <c r="J7200" t="s">
        <v>110</v>
      </c>
      <c r="K7200">
        <v>22</v>
      </c>
      <c r="L7200" s="1">
        <v>789</v>
      </c>
      <c r="M7200" t="s">
        <v>44</v>
      </c>
      <c r="N7200" t="s">
        <v>124</v>
      </c>
      <c r="O7200" t="s">
        <v>98</v>
      </c>
      <c r="P7200">
        <v>21</v>
      </c>
      <c r="Q7200">
        <v>15</v>
      </c>
      <c r="R7200">
        <v>12</v>
      </c>
      <c r="S7200">
        <v>1</v>
      </c>
      <c r="T7200">
        <v>3.5</v>
      </c>
      <c r="U7200">
        <v>0</v>
      </c>
      <c r="V7200">
        <v>10</v>
      </c>
      <c r="W7200" s="1">
        <v>2323</v>
      </c>
      <c r="X7200" s="1">
        <v>3499</v>
      </c>
      <c r="Y7200" s="1">
        <v>6611</v>
      </c>
      <c r="Z7200" t="s">
        <v>47</v>
      </c>
      <c r="AA7200" t="s">
        <v>76</v>
      </c>
      <c r="AB7200" s="1">
        <v>0</v>
      </c>
      <c r="AC7200">
        <v>0</v>
      </c>
      <c r="AD7200">
        <v>1</v>
      </c>
      <c r="AE7200">
        <v>0</v>
      </c>
      <c r="AF7200">
        <v>0</v>
      </c>
      <c r="AG7200" t="s">
        <v>87</v>
      </c>
      <c r="AH7200">
        <f>IF(OR(Cleaned_Data_Table[[#This Row],[Appointment Status]]="No Show", Cleaned_Data_Table[[#This Row],[Appointment Status]]="Cancelled"), 1, 0)</f>
        <v>0</v>
      </c>
      <c r="AI7200" t="str">
        <f>IF(Cleaned_Data_Table[[#This Row],[Emergency Case]]=1, "Emergency Care", "Standard Care")</f>
        <v>Standard Care</v>
      </c>
    </row>
    <row r="7201" spans="1:35">
      <c r="A7201" t="s">
        <v>7310</v>
      </c>
      <c r="B7201">
        <v>60</v>
      </c>
      <c r="C7201" t="s">
        <v>51</v>
      </c>
      <c r="D7201" t="s">
        <v>114</v>
      </c>
      <c r="E7201">
        <v>28.2</v>
      </c>
      <c r="F7201" t="s">
        <v>52</v>
      </c>
      <c r="G7201" t="s">
        <v>40</v>
      </c>
      <c r="H7201" t="s">
        <v>73</v>
      </c>
      <c r="I7201" t="s">
        <v>74</v>
      </c>
      <c r="J7201" t="s">
        <v>90</v>
      </c>
      <c r="K7201">
        <v>10</v>
      </c>
      <c r="L7201" s="1">
        <v>497</v>
      </c>
      <c r="M7201" t="s">
        <v>53</v>
      </c>
      <c r="N7201" t="s">
        <v>81</v>
      </c>
      <c r="O7201" t="s">
        <v>106</v>
      </c>
      <c r="P7201">
        <v>24</v>
      </c>
      <c r="Q7201">
        <v>3</v>
      </c>
      <c r="R7201">
        <v>5</v>
      </c>
      <c r="S7201">
        <v>3</v>
      </c>
      <c r="T7201">
        <v>4.4000000000000004</v>
      </c>
      <c r="U7201">
        <v>0</v>
      </c>
      <c r="V7201">
        <v>10</v>
      </c>
      <c r="W7201" s="1">
        <v>8129</v>
      </c>
      <c r="X7201" s="1">
        <v>7806</v>
      </c>
      <c r="Y7201" s="1">
        <v>11502.4</v>
      </c>
      <c r="Z7201" t="s">
        <v>47</v>
      </c>
      <c r="AA7201" t="s">
        <v>76</v>
      </c>
      <c r="AB7201" s="1">
        <v>0</v>
      </c>
      <c r="AC7201">
        <v>0</v>
      </c>
      <c r="AD7201">
        <v>1</v>
      </c>
      <c r="AE7201">
        <v>0</v>
      </c>
      <c r="AF7201">
        <v>0</v>
      </c>
      <c r="AG7201" t="s">
        <v>91</v>
      </c>
      <c r="AH7201">
        <f>IF(OR(Cleaned_Data_Table[[#This Row],[Appointment Status]]="No Show", Cleaned_Data_Table[[#This Row],[Appointment Status]]="Cancelled"), 1, 0)</f>
        <v>0</v>
      </c>
      <c r="AI7201" t="str">
        <f>IF(Cleaned_Data_Table[[#This Row],[Emergency Case]]=1, "Emergency Care", "Standard Care")</f>
        <v>Standard Care</v>
      </c>
    </row>
    <row r="7202" spans="1:35">
      <c r="A7202" t="s">
        <v>7311</v>
      </c>
      <c r="B7202">
        <v>22</v>
      </c>
      <c r="C7202" t="s">
        <v>37</v>
      </c>
      <c r="D7202" t="s">
        <v>84</v>
      </c>
      <c r="E7202">
        <v>21.9</v>
      </c>
      <c r="F7202" t="s">
        <v>103</v>
      </c>
      <c r="G7202" t="s">
        <v>40</v>
      </c>
      <c r="H7202" t="s">
        <v>104</v>
      </c>
      <c r="I7202" t="s">
        <v>105</v>
      </c>
      <c r="J7202" t="s">
        <v>110</v>
      </c>
      <c r="K7202">
        <v>4</v>
      </c>
      <c r="L7202" s="1">
        <v>309</v>
      </c>
      <c r="M7202" t="s">
        <v>44</v>
      </c>
      <c r="N7202" t="s">
        <v>45</v>
      </c>
      <c r="O7202" t="s">
        <v>98</v>
      </c>
      <c r="P7202">
        <v>4</v>
      </c>
      <c r="Q7202">
        <v>38</v>
      </c>
      <c r="R7202">
        <v>3</v>
      </c>
      <c r="S7202">
        <v>1</v>
      </c>
      <c r="T7202">
        <v>4.8</v>
      </c>
      <c r="U7202">
        <v>0</v>
      </c>
      <c r="V7202">
        <v>9.9</v>
      </c>
      <c r="W7202" s="1">
        <v>1390</v>
      </c>
      <c r="X7202" s="1">
        <v>3582</v>
      </c>
      <c r="Y7202" s="1">
        <v>5281</v>
      </c>
      <c r="Z7202" t="s">
        <v>47</v>
      </c>
      <c r="AA7202" t="s">
        <v>57</v>
      </c>
      <c r="AB7202" s="1">
        <v>0</v>
      </c>
      <c r="AC7202">
        <v>1</v>
      </c>
      <c r="AD7202">
        <v>0</v>
      </c>
      <c r="AE7202">
        <v>1</v>
      </c>
      <c r="AF7202">
        <v>0</v>
      </c>
      <c r="AG7202" t="s">
        <v>87</v>
      </c>
      <c r="AH7202">
        <f>IF(OR(Cleaned_Data_Table[[#This Row],[Appointment Status]]="No Show", Cleaned_Data_Table[[#This Row],[Appointment Status]]="Cancelled"), 1, 0)</f>
        <v>0</v>
      </c>
      <c r="AI7202" t="str">
        <f>IF(Cleaned_Data_Table[[#This Row],[Emergency Case]]=1, "Emergency Care", "Standard Care")</f>
        <v>Standard Care</v>
      </c>
    </row>
    <row r="7203" spans="1:35">
      <c r="A7203" t="s">
        <v>7312</v>
      </c>
      <c r="B7203">
        <v>76</v>
      </c>
      <c r="C7203" t="s">
        <v>51</v>
      </c>
      <c r="D7203" t="s">
        <v>78</v>
      </c>
      <c r="E7203">
        <v>17.399999999999999</v>
      </c>
      <c r="F7203" t="s">
        <v>89</v>
      </c>
      <c r="G7203" t="s">
        <v>40</v>
      </c>
      <c r="H7203" t="s">
        <v>60</v>
      </c>
      <c r="I7203" t="s">
        <v>61</v>
      </c>
      <c r="J7203" t="s">
        <v>90</v>
      </c>
      <c r="K7203">
        <v>16</v>
      </c>
      <c r="L7203" s="1">
        <v>562</v>
      </c>
      <c r="M7203" t="s">
        <v>44</v>
      </c>
      <c r="N7203" t="s">
        <v>81</v>
      </c>
      <c r="O7203" t="s">
        <v>70</v>
      </c>
      <c r="P7203">
        <v>11</v>
      </c>
      <c r="Q7203">
        <v>7</v>
      </c>
      <c r="R7203">
        <v>14</v>
      </c>
      <c r="S7203">
        <v>2</v>
      </c>
      <c r="T7203">
        <v>4.0999999999999996</v>
      </c>
      <c r="U7203">
        <v>0</v>
      </c>
      <c r="V7203">
        <v>10</v>
      </c>
      <c r="W7203" s="1">
        <v>19939</v>
      </c>
      <c r="X7203" s="1">
        <v>12724</v>
      </c>
      <c r="Y7203" s="1">
        <v>33225</v>
      </c>
      <c r="Z7203" t="s">
        <v>47</v>
      </c>
      <c r="AA7203" t="s">
        <v>71</v>
      </c>
      <c r="AB7203" s="1">
        <v>0</v>
      </c>
      <c r="AC7203">
        <v>0</v>
      </c>
      <c r="AD7203">
        <v>0</v>
      </c>
      <c r="AE7203">
        <v>0</v>
      </c>
      <c r="AF7203">
        <v>0</v>
      </c>
      <c r="AG7203" t="s">
        <v>87</v>
      </c>
      <c r="AH7203">
        <f>IF(OR(Cleaned_Data_Table[[#This Row],[Appointment Status]]="No Show", Cleaned_Data_Table[[#This Row],[Appointment Status]]="Cancelled"), 1, 0)</f>
        <v>0</v>
      </c>
      <c r="AI7203" t="str">
        <f>IF(Cleaned_Data_Table[[#This Row],[Emergency Case]]=1, "Emergency Care", "Standard Care")</f>
        <v>Standard Care</v>
      </c>
    </row>
    <row r="7204" spans="1:35">
      <c r="A7204" t="s">
        <v>7313</v>
      </c>
      <c r="B7204">
        <v>60</v>
      </c>
      <c r="C7204" t="s">
        <v>51</v>
      </c>
      <c r="D7204" t="s">
        <v>38</v>
      </c>
      <c r="E7204">
        <v>24</v>
      </c>
      <c r="F7204" t="s">
        <v>52</v>
      </c>
      <c r="G7204" t="s">
        <v>66</v>
      </c>
      <c r="H7204" t="s">
        <v>73</v>
      </c>
      <c r="I7204" t="s">
        <v>74</v>
      </c>
      <c r="J7204" t="s">
        <v>43</v>
      </c>
      <c r="K7204">
        <v>10</v>
      </c>
      <c r="L7204" s="1">
        <v>418</v>
      </c>
      <c r="M7204" t="s">
        <v>53</v>
      </c>
      <c r="N7204" t="s">
        <v>62</v>
      </c>
      <c r="O7204" t="s">
        <v>46</v>
      </c>
      <c r="P7204">
        <v>16</v>
      </c>
      <c r="Q7204">
        <v>26</v>
      </c>
      <c r="R7204">
        <v>10</v>
      </c>
      <c r="S7204">
        <v>0</v>
      </c>
      <c r="T7204">
        <v>5</v>
      </c>
      <c r="U7204">
        <v>0</v>
      </c>
      <c r="V7204">
        <v>10</v>
      </c>
      <c r="W7204" s="1">
        <v>359</v>
      </c>
      <c r="X7204" s="1">
        <v>701</v>
      </c>
      <c r="Y7204" s="1">
        <v>1034.5999999999999</v>
      </c>
      <c r="Z7204" t="s">
        <v>47</v>
      </c>
      <c r="AA7204" t="s">
        <v>76</v>
      </c>
      <c r="AB7204" s="1">
        <v>0</v>
      </c>
      <c r="AC7204">
        <v>0</v>
      </c>
      <c r="AD7204">
        <v>1</v>
      </c>
      <c r="AE7204">
        <v>0</v>
      </c>
      <c r="AF7204">
        <v>0</v>
      </c>
      <c r="AG7204" t="s">
        <v>49</v>
      </c>
      <c r="AH7204">
        <f>IF(OR(Cleaned_Data_Table[[#This Row],[Appointment Status]]="No Show", Cleaned_Data_Table[[#This Row],[Appointment Status]]="Cancelled"), 1, 0)</f>
        <v>0</v>
      </c>
      <c r="AI7204" t="str">
        <f>IF(Cleaned_Data_Table[[#This Row],[Emergency Case]]=1, "Emergency Care", "Standard Care")</f>
        <v>Standard Care</v>
      </c>
    </row>
    <row r="7205" spans="1:35">
      <c r="A7205" t="s">
        <v>7314</v>
      </c>
      <c r="B7205">
        <v>61</v>
      </c>
      <c r="C7205" t="s">
        <v>37</v>
      </c>
      <c r="D7205" t="s">
        <v>100</v>
      </c>
      <c r="E7205">
        <v>32.799999999999997</v>
      </c>
      <c r="F7205" t="s">
        <v>97</v>
      </c>
      <c r="G7205" t="s">
        <v>40</v>
      </c>
      <c r="H7205" t="s">
        <v>73</v>
      </c>
      <c r="I7205" t="s">
        <v>74</v>
      </c>
      <c r="J7205" t="s">
        <v>110</v>
      </c>
      <c r="K7205">
        <v>28</v>
      </c>
      <c r="L7205" s="1">
        <v>815</v>
      </c>
      <c r="M7205" t="s">
        <v>44</v>
      </c>
      <c r="N7205" t="s">
        <v>124</v>
      </c>
      <c r="O7205" t="s">
        <v>63</v>
      </c>
      <c r="P7205">
        <v>26</v>
      </c>
      <c r="Q7205">
        <v>10</v>
      </c>
      <c r="R7205">
        <v>12</v>
      </c>
      <c r="S7205">
        <v>0</v>
      </c>
      <c r="T7205">
        <v>3</v>
      </c>
      <c r="U7205">
        <v>0</v>
      </c>
      <c r="V7205">
        <v>10</v>
      </c>
      <c r="W7205" s="1">
        <v>2217</v>
      </c>
      <c r="X7205" s="1">
        <v>3579</v>
      </c>
      <c r="Y7205" s="1">
        <v>6611</v>
      </c>
      <c r="Z7205" t="s">
        <v>56</v>
      </c>
      <c r="AA7205" t="s">
        <v>76</v>
      </c>
      <c r="AB7205" s="1">
        <v>6611</v>
      </c>
      <c r="AC7205">
        <v>0</v>
      </c>
      <c r="AD7205">
        <v>1</v>
      </c>
      <c r="AE7205">
        <v>0</v>
      </c>
      <c r="AF7205">
        <v>0</v>
      </c>
      <c r="AG7205" t="s">
        <v>87</v>
      </c>
      <c r="AH7205">
        <f>IF(OR(Cleaned_Data_Table[[#This Row],[Appointment Status]]="No Show", Cleaned_Data_Table[[#This Row],[Appointment Status]]="Cancelled"), 1, 0)</f>
        <v>1</v>
      </c>
      <c r="AI7205" t="str">
        <f>IF(Cleaned_Data_Table[[#This Row],[Emergency Case]]=1, "Emergency Care", "Standard Care")</f>
        <v>Standard Care</v>
      </c>
    </row>
    <row r="7206" spans="1:35">
      <c r="A7206" t="s">
        <v>7315</v>
      </c>
      <c r="B7206">
        <v>44</v>
      </c>
      <c r="C7206" t="s">
        <v>51</v>
      </c>
      <c r="D7206" t="s">
        <v>118</v>
      </c>
      <c r="E7206">
        <v>20.399999999999999</v>
      </c>
      <c r="F7206" t="s">
        <v>103</v>
      </c>
      <c r="G7206" t="s">
        <v>66</v>
      </c>
      <c r="H7206" t="s">
        <v>73</v>
      </c>
      <c r="I7206" t="s">
        <v>74</v>
      </c>
      <c r="J7206" t="s">
        <v>43</v>
      </c>
      <c r="K7206">
        <v>21</v>
      </c>
      <c r="L7206" s="1">
        <v>701</v>
      </c>
      <c r="M7206" t="s">
        <v>44</v>
      </c>
      <c r="N7206" t="s">
        <v>69</v>
      </c>
      <c r="O7206" t="s">
        <v>98</v>
      </c>
      <c r="P7206">
        <v>10</v>
      </c>
      <c r="Q7206">
        <v>25</v>
      </c>
      <c r="R7206">
        <v>9</v>
      </c>
      <c r="S7206">
        <v>0</v>
      </c>
      <c r="T7206">
        <v>3.4</v>
      </c>
      <c r="U7206">
        <v>0</v>
      </c>
      <c r="V7206">
        <v>10</v>
      </c>
      <c r="W7206" s="1">
        <v>634</v>
      </c>
      <c r="X7206" s="1">
        <v>632</v>
      </c>
      <c r="Y7206" s="1">
        <v>1967</v>
      </c>
      <c r="Z7206" t="s">
        <v>47</v>
      </c>
      <c r="AA7206" t="s">
        <v>48</v>
      </c>
      <c r="AB7206" s="1">
        <v>0</v>
      </c>
      <c r="AC7206">
        <v>0</v>
      </c>
      <c r="AD7206">
        <v>0</v>
      </c>
      <c r="AE7206">
        <v>0</v>
      </c>
      <c r="AF7206">
        <v>0</v>
      </c>
      <c r="AG7206" t="s">
        <v>49</v>
      </c>
      <c r="AH7206">
        <f>IF(OR(Cleaned_Data_Table[[#This Row],[Appointment Status]]="No Show", Cleaned_Data_Table[[#This Row],[Appointment Status]]="Cancelled"), 1, 0)</f>
        <v>0</v>
      </c>
      <c r="AI7206" t="str">
        <f>IF(Cleaned_Data_Table[[#This Row],[Emergency Case]]=1, "Emergency Care", "Standard Care")</f>
        <v>Standard Care</v>
      </c>
    </row>
    <row r="7207" spans="1:35">
      <c r="A7207" t="s">
        <v>7316</v>
      </c>
      <c r="B7207">
        <v>9</v>
      </c>
      <c r="C7207" t="s">
        <v>37</v>
      </c>
      <c r="D7207" t="s">
        <v>84</v>
      </c>
      <c r="E7207">
        <v>16.600000000000001</v>
      </c>
      <c r="F7207" t="s">
        <v>52</v>
      </c>
      <c r="G7207" t="s">
        <v>66</v>
      </c>
      <c r="H7207" t="s">
        <v>108</v>
      </c>
      <c r="I7207" t="s">
        <v>109</v>
      </c>
      <c r="J7207" t="s">
        <v>90</v>
      </c>
      <c r="K7207">
        <v>19</v>
      </c>
      <c r="L7207" s="1">
        <v>601</v>
      </c>
      <c r="M7207" t="s">
        <v>44</v>
      </c>
      <c r="N7207" t="s">
        <v>54</v>
      </c>
      <c r="O7207" t="s">
        <v>111</v>
      </c>
      <c r="P7207">
        <v>14</v>
      </c>
      <c r="Q7207">
        <v>2</v>
      </c>
      <c r="R7207">
        <v>5</v>
      </c>
      <c r="S7207">
        <v>2</v>
      </c>
      <c r="T7207">
        <v>3.4</v>
      </c>
      <c r="U7207">
        <v>0</v>
      </c>
      <c r="V7207">
        <v>10</v>
      </c>
      <c r="W7207" s="1">
        <v>16944</v>
      </c>
      <c r="X7207" s="1">
        <v>5561</v>
      </c>
      <c r="Y7207" s="1">
        <v>23106</v>
      </c>
      <c r="Z7207" t="s">
        <v>47</v>
      </c>
      <c r="AA7207" t="s">
        <v>112</v>
      </c>
      <c r="AB7207" s="1">
        <v>0</v>
      </c>
      <c r="AC7207">
        <v>0</v>
      </c>
      <c r="AD7207">
        <v>0</v>
      </c>
      <c r="AE7207">
        <v>0</v>
      </c>
      <c r="AF7207">
        <v>0</v>
      </c>
      <c r="AG7207" t="s">
        <v>87</v>
      </c>
      <c r="AH7207">
        <f>IF(OR(Cleaned_Data_Table[[#This Row],[Appointment Status]]="No Show", Cleaned_Data_Table[[#This Row],[Appointment Status]]="Cancelled"), 1, 0)</f>
        <v>0</v>
      </c>
      <c r="AI7207" t="str">
        <f>IF(Cleaned_Data_Table[[#This Row],[Emergency Case]]=1, "Emergency Care", "Standard Care")</f>
        <v>Standard Care</v>
      </c>
    </row>
    <row r="7208" spans="1:35">
      <c r="A7208" t="s">
        <v>7317</v>
      </c>
      <c r="B7208">
        <v>23</v>
      </c>
      <c r="C7208" t="s">
        <v>51</v>
      </c>
      <c r="D7208" t="s">
        <v>93</v>
      </c>
      <c r="E7208">
        <v>21</v>
      </c>
      <c r="F7208" t="s">
        <v>52</v>
      </c>
      <c r="G7208" t="s">
        <v>66</v>
      </c>
      <c r="H7208" t="s">
        <v>104</v>
      </c>
      <c r="I7208" t="s">
        <v>105</v>
      </c>
      <c r="J7208" t="s">
        <v>43</v>
      </c>
      <c r="K7208">
        <v>27</v>
      </c>
      <c r="L7208" s="1">
        <v>740</v>
      </c>
      <c r="M7208" t="s">
        <v>53</v>
      </c>
      <c r="N7208" t="s">
        <v>124</v>
      </c>
      <c r="O7208" t="s">
        <v>111</v>
      </c>
      <c r="P7208">
        <v>28</v>
      </c>
      <c r="Q7208">
        <v>32</v>
      </c>
      <c r="R7208">
        <v>14</v>
      </c>
      <c r="S7208">
        <v>2</v>
      </c>
      <c r="T7208">
        <v>4.3</v>
      </c>
      <c r="U7208">
        <v>0</v>
      </c>
      <c r="V7208">
        <v>10</v>
      </c>
      <c r="W7208" s="1">
        <v>137</v>
      </c>
      <c r="X7208" s="1">
        <v>325</v>
      </c>
      <c r="Y7208" s="1">
        <v>841.4</v>
      </c>
      <c r="Z7208" t="s">
        <v>47</v>
      </c>
      <c r="AA7208" t="s">
        <v>57</v>
      </c>
      <c r="AB7208" s="1">
        <v>0</v>
      </c>
      <c r="AC7208">
        <v>1</v>
      </c>
      <c r="AD7208">
        <v>1</v>
      </c>
      <c r="AE7208">
        <v>0</v>
      </c>
      <c r="AF7208">
        <v>0</v>
      </c>
      <c r="AG7208" t="s">
        <v>49</v>
      </c>
      <c r="AH7208">
        <f>IF(OR(Cleaned_Data_Table[[#This Row],[Appointment Status]]="No Show", Cleaned_Data_Table[[#This Row],[Appointment Status]]="Cancelled"), 1, 0)</f>
        <v>0</v>
      </c>
      <c r="AI7208" t="str">
        <f>IF(Cleaned_Data_Table[[#This Row],[Emergency Case]]=1, "Emergency Care", "Standard Care")</f>
        <v>Standard Care</v>
      </c>
    </row>
    <row r="7209" spans="1:35">
      <c r="A7209" t="s">
        <v>7318</v>
      </c>
      <c r="B7209">
        <v>22</v>
      </c>
      <c r="C7209" t="s">
        <v>37</v>
      </c>
      <c r="D7209" t="s">
        <v>116</v>
      </c>
      <c r="E7209">
        <v>24.7</v>
      </c>
      <c r="F7209" t="s">
        <v>89</v>
      </c>
      <c r="G7209" t="s">
        <v>40</v>
      </c>
      <c r="H7209" t="s">
        <v>60</v>
      </c>
      <c r="I7209" t="s">
        <v>61</v>
      </c>
      <c r="J7209" t="s">
        <v>110</v>
      </c>
      <c r="K7209">
        <v>15</v>
      </c>
      <c r="L7209" s="1">
        <v>575</v>
      </c>
      <c r="M7209" t="s">
        <v>53</v>
      </c>
      <c r="N7209" t="s">
        <v>62</v>
      </c>
      <c r="O7209" t="s">
        <v>70</v>
      </c>
      <c r="P7209">
        <v>11</v>
      </c>
      <c r="Q7209">
        <v>39</v>
      </c>
      <c r="R7209">
        <v>5</v>
      </c>
      <c r="S7209">
        <v>2</v>
      </c>
      <c r="T7209">
        <v>3.2</v>
      </c>
      <c r="U7209">
        <v>0</v>
      </c>
      <c r="V7209">
        <v>9</v>
      </c>
      <c r="W7209" s="1">
        <v>3115</v>
      </c>
      <c r="X7209" s="1">
        <v>2069</v>
      </c>
      <c r="Y7209" s="1">
        <v>4031.3</v>
      </c>
      <c r="Z7209" t="s">
        <v>47</v>
      </c>
      <c r="AA7209" t="s">
        <v>57</v>
      </c>
      <c r="AB7209" s="1">
        <v>0</v>
      </c>
      <c r="AC7209">
        <v>1</v>
      </c>
      <c r="AD7209">
        <v>0</v>
      </c>
      <c r="AE7209">
        <v>0</v>
      </c>
      <c r="AF7209">
        <v>0</v>
      </c>
      <c r="AG7209" t="s">
        <v>87</v>
      </c>
      <c r="AH7209">
        <f>IF(OR(Cleaned_Data_Table[[#This Row],[Appointment Status]]="No Show", Cleaned_Data_Table[[#This Row],[Appointment Status]]="Cancelled"), 1, 0)</f>
        <v>0</v>
      </c>
      <c r="AI7209" t="str">
        <f>IF(Cleaned_Data_Table[[#This Row],[Emergency Case]]=1, "Emergency Care", "Standard Care")</f>
        <v>Standard Care</v>
      </c>
    </row>
    <row r="7210" spans="1:35">
      <c r="A7210" t="s">
        <v>7319</v>
      </c>
      <c r="B7210">
        <v>64</v>
      </c>
      <c r="C7210" t="s">
        <v>51</v>
      </c>
      <c r="D7210" t="s">
        <v>65</v>
      </c>
      <c r="E7210">
        <v>23.2</v>
      </c>
      <c r="F7210" t="s">
        <v>97</v>
      </c>
      <c r="G7210" t="s">
        <v>66</v>
      </c>
      <c r="H7210" t="s">
        <v>104</v>
      </c>
      <c r="I7210" t="s">
        <v>105</v>
      </c>
      <c r="J7210" t="s">
        <v>90</v>
      </c>
      <c r="K7210">
        <v>3</v>
      </c>
      <c r="L7210" s="1">
        <v>260</v>
      </c>
      <c r="M7210" t="s">
        <v>53</v>
      </c>
      <c r="N7210" t="s">
        <v>81</v>
      </c>
      <c r="O7210" t="s">
        <v>101</v>
      </c>
      <c r="P7210">
        <v>15</v>
      </c>
      <c r="Q7210">
        <v>5</v>
      </c>
      <c r="R7210">
        <v>6</v>
      </c>
      <c r="S7210">
        <v>1</v>
      </c>
      <c r="T7210">
        <v>4.5999999999999996</v>
      </c>
      <c r="U7210">
        <v>0</v>
      </c>
      <c r="V7210">
        <v>10</v>
      </c>
      <c r="W7210" s="1">
        <v>5939</v>
      </c>
      <c r="X7210" s="1">
        <v>14207</v>
      </c>
      <c r="Y7210" s="1">
        <v>14284.2</v>
      </c>
      <c r="Z7210" t="s">
        <v>47</v>
      </c>
      <c r="AA7210" t="s">
        <v>76</v>
      </c>
      <c r="AB7210" s="1">
        <v>0</v>
      </c>
      <c r="AC7210">
        <v>0</v>
      </c>
      <c r="AD7210">
        <v>1</v>
      </c>
      <c r="AE7210">
        <v>0</v>
      </c>
      <c r="AF7210">
        <v>0</v>
      </c>
      <c r="AG7210" t="s">
        <v>91</v>
      </c>
      <c r="AH7210">
        <f>IF(OR(Cleaned_Data_Table[[#This Row],[Appointment Status]]="No Show", Cleaned_Data_Table[[#This Row],[Appointment Status]]="Cancelled"), 1, 0)</f>
        <v>0</v>
      </c>
      <c r="AI7210" t="str">
        <f>IF(Cleaned_Data_Table[[#This Row],[Emergency Case]]=1, "Emergency Care", "Standard Care")</f>
        <v>Standard Care</v>
      </c>
    </row>
    <row r="7211" spans="1:35">
      <c r="A7211" t="s">
        <v>7320</v>
      </c>
      <c r="B7211">
        <v>75</v>
      </c>
      <c r="C7211" t="s">
        <v>51</v>
      </c>
      <c r="D7211" t="s">
        <v>59</v>
      </c>
      <c r="E7211">
        <v>26.9</v>
      </c>
      <c r="F7211" t="s">
        <v>39</v>
      </c>
      <c r="G7211" t="s">
        <v>40</v>
      </c>
      <c r="H7211" t="s">
        <v>79</v>
      </c>
      <c r="I7211" t="s">
        <v>80</v>
      </c>
      <c r="J7211" t="s">
        <v>43</v>
      </c>
      <c r="K7211">
        <v>17</v>
      </c>
      <c r="L7211" s="1">
        <v>568</v>
      </c>
      <c r="M7211" t="s">
        <v>53</v>
      </c>
      <c r="N7211" t="s">
        <v>62</v>
      </c>
      <c r="O7211" t="s">
        <v>86</v>
      </c>
      <c r="P7211">
        <v>13</v>
      </c>
      <c r="Q7211">
        <v>27</v>
      </c>
      <c r="R7211">
        <v>12</v>
      </c>
      <c r="S7211">
        <v>1</v>
      </c>
      <c r="T7211">
        <v>3.4</v>
      </c>
      <c r="U7211">
        <v>0</v>
      </c>
      <c r="V7211">
        <v>9.9</v>
      </c>
      <c r="W7211" s="1">
        <v>889</v>
      </c>
      <c r="X7211" s="1">
        <v>14</v>
      </c>
      <c r="Y7211" s="1">
        <v>1029.7</v>
      </c>
      <c r="Z7211" t="s">
        <v>47</v>
      </c>
      <c r="AA7211" t="s">
        <v>71</v>
      </c>
      <c r="AB7211" s="1">
        <v>0</v>
      </c>
      <c r="AC7211">
        <v>0</v>
      </c>
      <c r="AD7211">
        <v>0</v>
      </c>
      <c r="AE7211">
        <v>0</v>
      </c>
      <c r="AF7211">
        <v>0</v>
      </c>
      <c r="AG7211" t="s">
        <v>49</v>
      </c>
      <c r="AH7211">
        <f>IF(OR(Cleaned_Data_Table[[#This Row],[Appointment Status]]="No Show", Cleaned_Data_Table[[#This Row],[Appointment Status]]="Cancelled"), 1, 0)</f>
        <v>0</v>
      </c>
      <c r="AI7211" t="str">
        <f>IF(Cleaned_Data_Table[[#This Row],[Emergency Case]]=1, "Emergency Care", "Standard Care")</f>
        <v>Standard Care</v>
      </c>
    </row>
    <row r="7212" spans="1:35">
      <c r="A7212" t="s">
        <v>7321</v>
      </c>
      <c r="B7212">
        <v>48</v>
      </c>
      <c r="C7212" t="s">
        <v>37</v>
      </c>
      <c r="D7212" t="s">
        <v>59</v>
      </c>
      <c r="E7212">
        <v>21.6</v>
      </c>
      <c r="F7212" t="s">
        <v>52</v>
      </c>
      <c r="G7212" t="s">
        <v>40</v>
      </c>
      <c r="H7212" t="s">
        <v>41</v>
      </c>
      <c r="I7212" t="s">
        <v>42</v>
      </c>
      <c r="J7212" t="s">
        <v>43</v>
      </c>
      <c r="K7212">
        <v>19</v>
      </c>
      <c r="L7212" s="1">
        <v>661</v>
      </c>
      <c r="M7212" t="s">
        <v>53</v>
      </c>
      <c r="N7212" t="s">
        <v>81</v>
      </c>
      <c r="O7212" t="s">
        <v>75</v>
      </c>
      <c r="P7212">
        <v>20</v>
      </c>
      <c r="Q7212">
        <v>32</v>
      </c>
      <c r="R7212">
        <v>5</v>
      </c>
      <c r="S7212">
        <v>1</v>
      </c>
      <c r="T7212">
        <v>3.8</v>
      </c>
      <c r="U7212">
        <v>0</v>
      </c>
      <c r="V7212">
        <v>9.8000000000000007</v>
      </c>
      <c r="W7212" s="1">
        <v>624</v>
      </c>
      <c r="X7212" s="1">
        <v>104</v>
      </c>
      <c r="Y7212" s="1">
        <v>972.3</v>
      </c>
      <c r="Z7212" t="s">
        <v>56</v>
      </c>
      <c r="AA7212" t="s">
        <v>48</v>
      </c>
      <c r="AB7212" s="1">
        <v>1389</v>
      </c>
      <c r="AC7212">
        <v>1</v>
      </c>
      <c r="AD7212">
        <v>1</v>
      </c>
      <c r="AE7212">
        <v>0</v>
      </c>
      <c r="AF7212">
        <v>0</v>
      </c>
      <c r="AG7212" t="s">
        <v>49</v>
      </c>
      <c r="AH7212">
        <f>IF(OR(Cleaned_Data_Table[[#This Row],[Appointment Status]]="No Show", Cleaned_Data_Table[[#This Row],[Appointment Status]]="Cancelled"), 1, 0)</f>
        <v>1</v>
      </c>
      <c r="AI7212" t="str">
        <f>IF(Cleaned_Data_Table[[#This Row],[Emergency Case]]=1, "Emergency Care", "Standard Care")</f>
        <v>Standard Care</v>
      </c>
    </row>
    <row r="7213" spans="1:35">
      <c r="A7213" t="s">
        <v>7322</v>
      </c>
      <c r="B7213">
        <v>88</v>
      </c>
      <c r="C7213" t="s">
        <v>51</v>
      </c>
      <c r="D7213" t="s">
        <v>118</v>
      </c>
      <c r="E7213">
        <v>22.8</v>
      </c>
      <c r="F7213" t="s">
        <v>39</v>
      </c>
      <c r="G7213" t="s">
        <v>40</v>
      </c>
      <c r="H7213" t="s">
        <v>108</v>
      </c>
      <c r="I7213" t="s">
        <v>109</v>
      </c>
      <c r="J7213" t="s">
        <v>43</v>
      </c>
      <c r="K7213">
        <v>5</v>
      </c>
      <c r="L7213" s="1">
        <v>337</v>
      </c>
      <c r="M7213" t="s">
        <v>53</v>
      </c>
      <c r="N7213" t="s">
        <v>45</v>
      </c>
      <c r="O7213" t="s">
        <v>63</v>
      </c>
      <c r="P7213">
        <v>21</v>
      </c>
      <c r="Q7213">
        <v>22</v>
      </c>
      <c r="R7213">
        <v>5</v>
      </c>
      <c r="S7213">
        <v>1</v>
      </c>
      <c r="T7213">
        <v>4.4000000000000004</v>
      </c>
      <c r="U7213">
        <v>0</v>
      </c>
      <c r="V7213">
        <v>10</v>
      </c>
      <c r="W7213" s="1">
        <v>290</v>
      </c>
      <c r="X7213" s="1">
        <v>809</v>
      </c>
      <c r="Y7213" s="1">
        <v>1005.2</v>
      </c>
      <c r="Z7213" t="s">
        <v>47</v>
      </c>
      <c r="AA7213" t="s">
        <v>71</v>
      </c>
      <c r="AB7213" s="1">
        <v>0</v>
      </c>
      <c r="AC7213">
        <v>0</v>
      </c>
      <c r="AD7213">
        <v>1</v>
      </c>
      <c r="AE7213">
        <v>0</v>
      </c>
      <c r="AF7213">
        <v>0</v>
      </c>
      <c r="AG7213" t="s">
        <v>49</v>
      </c>
      <c r="AH7213">
        <f>IF(OR(Cleaned_Data_Table[[#This Row],[Appointment Status]]="No Show", Cleaned_Data_Table[[#This Row],[Appointment Status]]="Cancelled"), 1, 0)</f>
        <v>0</v>
      </c>
      <c r="AI7213" t="str">
        <f>IF(Cleaned_Data_Table[[#This Row],[Emergency Case]]=1, "Emergency Care", "Standard Care")</f>
        <v>Standard Care</v>
      </c>
    </row>
    <row r="7214" spans="1:35">
      <c r="A7214" t="s">
        <v>7323</v>
      </c>
      <c r="B7214">
        <v>61</v>
      </c>
      <c r="C7214" t="s">
        <v>37</v>
      </c>
      <c r="D7214" t="s">
        <v>100</v>
      </c>
      <c r="E7214">
        <v>27</v>
      </c>
      <c r="F7214" t="s">
        <v>39</v>
      </c>
      <c r="G7214" t="s">
        <v>66</v>
      </c>
      <c r="H7214" t="s">
        <v>94</v>
      </c>
      <c r="I7214" t="s">
        <v>95</v>
      </c>
      <c r="J7214" t="s">
        <v>43</v>
      </c>
      <c r="K7214">
        <v>8</v>
      </c>
      <c r="L7214" s="1">
        <v>375</v>
      </c>
      <c r="M7214" t="s">
        <v>53</v>
      </c>
      <c r="N7214" t="s">
        <v>69</v>
      </c>
      <c r="O7214" t="s">
        <v>46</v>
      </c>
      <c r="P7214">
        <v>13</v>
      </c>
      <c r="Q7214">
        <v>53</v>
      </c>
      <c r="R7214">
        <v>1</v>
      </c>
      <c r="S7214">
        <v>0</v>
      </c>
      <c r="T7214">
        <v>3.2</v>
      </c>
      <c r="U7214">
        <v>0</v>
      </c>
      <c r="V7214">
        <v>8.1</v>
      </c>
      <c r="W7214" s="1">
        <v>638</v>
      </c>
      <c r="X7214" s="1">
        <v>909</v>
      </c>
      <c r="Y7214" s="1">
        <v>1345.4</v>
      </c>
      <c r="Z7214" t="s">
        <v>47</v>
      </c>
      <c r="AA7214" t="s">
        <v>76</v>
      </c>
      <c r="AB7214" s="1">
        <v>0</v>
      </c>
      <c r="AC7214">
        <v>1</v>
      </c>
      <c r="AD7214">
        <v>0</v>
      </c>
      <c r="AE7214">
        <v>0</v>
      </c>
      <c r="AF7214">
        <v>0</v>
      </c>
      <c r="AG7214" t="s">
        <v>49</v>
      </c>
      <c r="AH7214">
        <f>IF(OR(Cleaned_Data_Table[[#This Row],[Appointment Status]]="No Show", Cleaned_Data_Table[[#This Row],[Appointment Status]]="Cancelled"), 1, 0)</f>
        <v>0</v>
      </c>
      <c r="AI7214" t="str">
        <f>IF(Cleaned_Data_Table[[#This Row],[Emergency Case]]=1, "Emergency Care", "Standard Care")</f>
        <v>Standard Care</v>
      </c>
    </row>
    <row r="7215" spans="1:35">
      <c r="A7215" t="s">
        <v>7324</v>
      </c>
      <c r="B7215">
        <v>9</v>
      </c>
      <c r="C7215" t="s">
        <v>37</v>
      </c>
      <c r="D7215" t="s">
        <v>84</v>
      </c>
      <c r="E7215">
        <v>20.6</v>
      </c>
      <c r="F7215" t="s">
        <v>89</v>
      </c>
      <c r="G7215" t="s">
        <v>85</v>
      </c>
      <c r="H7215" t="s">
        <v>108</v>
      </c>
      <c r="I7215" t="s">
        <v>109</v>
      </c>
      <c r="J7215" t="s">
        <v>43</v>
      </c>
      <c r="K7215">
        <v>3</v>
      </c>
      <c r="L7215" s="1">
        <v>273</v>
      </c>
      <c r="M7215" t="s">
        <v>53</v>
      </c>
      <c r="N7215" t="s">
        <v>45</v>
      </c>
      <c r="O7215" t="s">
        <v>63</v>
      </c>
      <c r="P7215">
        <v>0</v>
      </c>
      <c r="Q7215">
        <v>43</v>
      </c>
      <c r="R7215">
        <v>9</v>
      </c>
      <c r="S7215">
        <v>2</v>
      </c>
      <c r="T7215">
        <v>3.7</v>
      </c>
      <c r="U7215">
        <v>1</v>
      </c>
      <c r="V7215">
        <v>9</v>
      </c>
      <c r="W7215" s="1">
        <v>529</v>
      </c>
      <c r="X7215" s="1">
        <v>796</v>
      </c>
      <c r="Y7215" s="1">
        <v>1118.5999999999999</v>
      </c>
      <c r="Z7215" t="s">
        <v>47</v>
      </c>
      <c r="AA7215" t="s">
        <v>112</v>
      </c>
      <c r="AB7215" s="1">
        <v>0</v>
      </c>
      <c r="AC7215">
        <v>1</v>
      </c>
      <c r="AD7215">
        <v>0</v>
      </c>
      <c r="AE7215">
        <v>0</v>
      </c>
      <c r="AF7215">
        <v>0</v>
      </c>
      <c r="AG7215" t="s">
        <v>87</v>
      </c>
      <c r="AH7215">
        <f>IF(OR(Cleaned_Data_Table[[#This Row],[Appointment Status]]="No Show", Cleaned_Data_Table[[#This Row],[Appointment Status]]="Cancelled"), 1, 0)</f>
        <v>0</v>
      </c>
      <c r="AI7215" t="str">
        <f>IF(Cleaned_Data_Table[[#This Row],[Emergency Case]]=1, "Emergency Care", "Standard Care")</f>
        <v>Emergency Care</v>
      </c>
    </row>
    <row r="7216" spans="1:35">
      <c r="A7216" t="s">
        <v>7325</v>
      </c>
      <c r="B7216">
        <v>61</v>
      </c>
      <c r="C7216" t="s">
        <v>37</v>
      </c>
      <c r="D7216" t="s">
        <v>100</v>
      </c>
      <c r="E7216">
        <v>26.2</v>
      </c>
      <c r="F7216" t="s">
        <v>52</v>
      </c>
      <c r="G7216" t="s">
        <v>85</v>
      </c>
      <c r="H7216" t="s">
        <v>73</v>
      </c>
      <c r="I7216" t="s">
        <v>74</v>
      </c>
      <c r="J7216" t="s">
        <v>43</v>
      </c>
      <c r="K7216">
        <v>16</v>
      </c>
      <c r="L7216" s="1">
        <v>595</v>
      </c>
      <c r="M7216" t="s">
        <v>53</v>
      </c>
      <c r="N7216" t="s">
        <v>45</v>
      </c>
      <c r="O7216" t="s">
        <v>82</v>
      </c>
      <c r="P7216">
        <v>0</v>
      </c>
      <c r="Q7216">
        <v>22</v>
      </c>
      <c r="R7216">
        <v>6</v>
      </c>
      <c r="S7216">
        <v>1</v>
      </c>
      <c r="T7216">
        <v>3.7</v>
      </c>
      <c r="U7216">
        <v>1</v>
      </c>
      <c r="V7216">
        <v>10</v>
      </c>
      <c r="W7216" s="1">
        <v>267</v>
      </c>
      <c r="X7216" s="1">
        <v>349</v>
      </c>
      <c r="Y7216" s="1">
        <v>847.7</v>
      </c>
      <c r="Z7216" t="s">
        <v>56</v>
      </c>
      <c r="AA7216" t="s">
        <v>76</v>
      </c>
      <c r="AB7216" s="1">
        <v>1211</v>
      </c>
      <c r="AC7216">
        <v>0</v>
      </c>
      <c r="AD7216">
        <v>0</v>
      </c>
      <c r="AE7216">
        <v>0</v>
      </c>
      <c r="AF7216">
        <v>0</v>
      </c>
      <c r="AG7216" t="s">
        <v>87</v>
      </c>
      <c r="AH7216">
        <f>IF(OR(Cleaned_Data_Table[[#This Row],[Appointment Status]]="No Show", Cleaned_Data_Table[[#This Row],[Appointment Status]]="Cancelled"), 1, 0)</f>
        <v>1</v>
      </c>
      <c r="AI7216" t="str">
        <f>IF(Cleaned_Data_Table[[#This Row],[Emergency Case]]=1, "Emergency Care", "Standard Care")</f>
        <v>Emergency Care</v>
      </c>
    </row>
    <row r="7217" spans="1:35">
      <c r="A7217" t="s">
        <v>7326</v>
      </c>
      <c r="B7217">
        <v>75</v>
      </c>
      <c r="C7217" t="s">
        <v>37</v>
      </c>
      <c r="D7217" t="s">
        <v>65</v>
      </c>
      <c r="E7217">
        <v>25.4</v>
      </c>
      <c r="F7217" t="s">
        <v>97</v>
      </c>
      <c r="G7217" t="s">
        <v>66</v>
      </c>
      <c r="H7217" t="s">
        <v>138</v>
      </c>
      <c r="I7217" t="s">
        <v>139</v>
      </c>
      <c r="J7217" t="s">
        <v>43</v>
      </c>
      <c r="K7217">
        <v>14</v>
      </c>
      <c r="L7217" s="1">
        <v>666</v>
      </c>
      <c r="M7217" t="s">
        <v>53</v>
      </c>
      <c r="N7217" t="s">
        <v>54</v>
      </c>
      <c r="O7217" t="s">
        <v>101</v>
      </c>
      <c r="P7217">
        <v>17</v>
      </c>
      <c r="Q7217">
        <v>51</v>
      </c>
      <c r="R7217">
        <v>12</v>
      </c>
      <c r="S7217">
        <v>3</v>
      </c>
      <c r="T7217">
        <v>3.8</v>
      </c>
      <c r="U7217">
        <v>0</v>
      </c>
      <c r="V7217">
        <v>8.5</v>
      </c>
      <c r="W7217" s="1">
        <v>472</v>
      </c>
      <c r="X7217" s="1">
        <v>323</v>
      </c>
      <c r="Y7217" s="1">
        <v>1022.7</v>
      </c>
      <c r="Z7217" t="s">
        <v>56</v>
      </c>
      <c r="AA7217" t="s">
        <v>71</v>
      </c>
      <c r="AB7217" s="1">
        <v>1461</v>
      </c>
      <c r="AC7217">
        <v>1</v>
      </c>
      <c r="AD7217">
        <v>1</v>
      </c>
      <c r="AE7217">
        <v>0</v>
      </c>
      <c r="AF7217">
        <v>0</v>
      </c>
      <c r="AG7217" t="s">
        <v>49</v>
      </c>
      <c r="AH7217">
        <f>IF(OR(Cleaned_Data_Table[[#This Row],[Appointment Status]]="No Show", Cleaned_Data_Table[[#This Row],[Appointment Status]]="Cancelled"), 1, 0)</f>
        <v>1</v>
      </c>
      <c r="AI7217" t="str">
        <f>IF(Cleaned_Data_Table[[#This Row],[Emergency Case]]=1, "Emergency Care", "Standard Care")</f>
        <v>Standard Care</v>
      </c>
    </row>
    <row r="7218" spans="1:35">
      <c r="A7218" t="s">
        <v>7327</v>
      </c>
      <c r="B7218">
        <v>27</v>
      </c>
      <c r="C7218" t="s">
        <v>51</v>
      </c>
      <c r="D7218" t="s">
        <v>38</v>
      </c>
      <c r="E7218">
        <v>28.7</v>
      </c>
      <c r="F7218" t="s">
        <v>52</v>
      </c>
      <c r="G7218" t="s">
        <v>40</v>
      </c>
      <c r="H7218" t="s">
        <v>73</v>
      </c>
      <c r="I7218" t="s">
        <v>74</v>
      </c>
      <c r="J7218" t="s">
        <v>90</v>
      </c>
      <c r="K7218">
        <v>25</v>
      </c>
      <c r="L7218" s="1">
        <v>832</v>
      </c>
      <c r="M7218" t="s">
        <v>44</v>
      </c>
      <c r="N7218" t="s">
        <v>45</v>
      </c>
      <c r="O7218" t="s">
        <v>46</v>
      </c>
      <c r="P7218">
        <v>19</v>
      </c>
      <c r="Q7218">
        <v>5</v>
      </c>
      <c r="R7218">
        <v>14</v>
      </c>
      <c r="S7218">
        <v>2</v>
      </c>
      <c r="T7218">
        <v>4</v>
      </c>
      <c r="U7218">
        <v>0</v>
      </c>
      <c r="V7218">
        <v>10</v>
      </c>
      <c r="W7218" s="1">
        <v>17423</v>
      </c>
      <c r="X7218" s="1">
        <v>5253</v>
      </c>
      <c r="Y7218" s="1">
        <v>23508</v>
      </c>
      <c r="Z7218" t="s">
        <v>47</v>
      </c>
      <c r="AA7218" t="s">
        <v>57</v>
      </c>
      <c r="AB7218" s="1">
        <v>0</v>
      </c>
      <c r="AC7218">
        <v>0</v>
      </c>
      <c r="AD7218">
        <v>1</v>
      </c>
      <c r="AE7218">
        <v>0</v>
      </c>
      <c r="AF7218">
        <v>0</v>
      </c>
      <c r="AG7218" t="s">
        <v>91</v>
      </c>
      <c r="AH7218">
        <f>IF(OR(Cleaned_Data_Table[[#This Row],[Appointment Status]]="No Show", Cleaned_Data_Table[[#This Row],[Appointment Status]]="Cancelled"), 1, 0)</f>
        <v>0</v>
      </c>
      <c r="AI7218" t="str">
        <f>IF(Cleaned_Data_Table[[#This Row],[Emergency Case]]=1, "Emergency Care", "Standard Care")</f>
        <v>Standard Care</v>
      </c>
    </row>
    <row r="7219" spans="1:35">
      <c r="A7219" t="s">
        <v>7328</v>
      </c>
      <c r="B7219">
        <v>76</v>
      </c>
      <c r="C7219" t="s">
        <v>51</v>
      </c>
      <c r="D7219" t="s">
        <v>78</v>
      </c>
      <c r="E7219">
        <v>21.1</v>
      </c>
      <c r="F7219" t="s">
        <v>89</v>
      </c>
      <c r="G7219" t="s">
        <v>40</v>
      </c>
      <c r="H7219" t="s">
        <v>108</v>
      </c>
      <c r="I7219" t="s">
        <v>109</v>
      </c>
      <c r="J7219" t="s">
        <v>110</v>
      </c>
      <c r="K7219">
        <v>15</v>
      </c>
      <c r="L7219" s="1">
        <v>597</v>
      </c>
      <c r="M7219" t="s">
        <v>44</v>
      </c>
      <c r="N7219" t="s">
        <v>45</v>
      </c>
      <c r="O7219" t="s">
        <v>55</v>
      </c>
      <c r="P7219">
        <v>13</v>
      </c>
      <c r="Q7219">
        <v>21</v>
      </c>
      <c r="R7219">
        <v>9</v>
      </c>
      <c r="S7219">
        <v>2</v>
      </c>
      <c r="T7219">
        <v>4.8</v>
      </c>
      <c r="U7219">
        <v>0</v>
      </c>
      <c r="V7219">
        <v>10</v>
      </c>
      <c r="W7219" s="1">
        <v>4588</v>
      </c>
      <c r="X7219" s="1">
        <v>1835</v>
      </c>
      <c r="Y7219" s="1">
        <v>7020</v>
      </c>
      <c r="Z7219" t="s">
        <v>47</v>
      </c>
      <c r="AA7219" t="s">
        <v>71</v>
      </c>
      <c r="AB7219" s="1">
        <v>0</v>
      </c>
      <c r="AC7219">
        <v>0</v>
      </c>
      <c r="AD7219">
        <v>0</v>
      </c>
      <c r="AE7219">
        <v>0</v>
      </c>
      <c r="AF7219">
        <v>0</v>
      </c>
      <c r="AG7219" t="s">
        <v>87</v>
      </c>
      <c r="AH7219">
        <f>IF(OR(Cleaned_Data_Table[[#This Row],[Appointment Status]]="No Show", Cleaned_Data_Table[[#This Row],[Appointment Status]]="Cancelled"), 1, 0)</f>
        <v>0</v>
      </c>
      <c r="AI7219" t="str">
        <f>IF(Cleaned_Data_Table[[#This Row],[Emergency Case]]=1, "Emergency Care", "Standard Care")</f>
        <v>Standard Care</v>
      </c>
    </row>
    <row r="7220" spans="1:35">
      <c r="A7220" t="s">
        <v>7329</v>
      </c>
      <c r="B7220">
        <v>33</v>
      </c>
      <c r="C7220" t="s">
        <v>37</v>
      </c>
      <c r="D7220" t="s">
        <v>116</v>
      </c>
      <c r="E7220">
        <v>19.7</v>
      </c>
      <c r="F7220" t="s">
        <v>89</v>
      </c>
      <c r="G7220" t="s">
        <v>40</v>
      </c>
      <c r="H7220" t="s">
        <v>67</v>
      </c>
      <c r="I7220" t="s">
        <v>68</v>
      </c>
      <c r="J7220" t="s">
        <v>110</v>
      </c>
      <c r="K7220">
        <v>17</v>
      </c>
      <c r="L7220" s="1">
        <v>580</v>
      </c>
      <c r="M7220" t="s">
        <v>53</v>
      </c>
      <c r="N7220" t="s">
        <v>124</v>
      </c>
      <c r="O7220" t="s">
        <v>101</v>
      </c>
      <c r="P7220">
        <v>26</v>
      </c>
      <c r="Q7220">
        <v>21</v>
      </c>
      <c r="R7220">
        <v>11</v>
      </c>
      <c r="S7220">
        <v>1</v>
      </c>
      <c r="T7220">
        <v>3.7</v>
      </c>
      <c r="U7220">
        <v>0</v>
      </c>
      <c r="V7220">
        <v>10</v>
      </c>
      <c r="W7220" s="1">
        <v>2729</v>
      </c>
      <c r="X7220" s="1">
        <v>1613</v>
      </c>
      <c r="Y7220" s="1">
        <v>3445.4</v>
      </c>
      <c r="Z7220" t="s">
        <v>56</v>
      </c>
      <c r="AA7220" t="s">
        <v>57</v>
      </c>
      <c r="AB7220" s="1">
        <v>4922</v>
      </c>
      <c r="AC7220">
        <v>0</v>
      </c>
      <c r="AD7220">
        <v>1</v>
      </c>
      <c r="AE7220">
        <v>0</v>
      </c>
      <c r="AF7220">
        <v>0</v>
      </c>
      <c r="AG7220" t="s">
        <v>87</v>
      </c>
      <c r="AH7220">
        <f>IF(OR(Cleaned_Data_Table[[#This Row],[Appointment Status]]="No Show", Cleaned_Data_Table[[#This Row],[Appointment Status]]="Cancelled"), 1, 0)</f>
        <v>1</v>
      </c>
      <c r="AI7220" t="str">
        <f>IF(Cleaned_Data_Table[[#This Row],[Emergency Case]]=1, "Emergency Care", "Standard Care")</f>
        <v>Standard Care</v>
      </c>
    </row>
    <row r="7221" spans="1:35">
      <c r="A7221" t="s">
        <v>7330</v>
      </c>
      <c r="B7221">
        <v>63</v>
      </c>
      <c r="C7221" t="s">
        <v>37</v>
      </c>
      <c r="D7221" t="s">
        <v>114</v>
      </c>
      <c r="E7221">
        <v>23.7</v>
      </c>
      <c r="F7221" t="s">
        <v>52</v>
      </c>
      <c r="G7221" t="s">
        <v>66</v>
      </c>
      <c r="H7221" t="s">
        <v>73</v>
      </c>
      <c r="I7221" t="s">
        <v>74</v>
      </c>
      <c r="J7221" t="s">
        <v>43</v>
      </c>
      <c r="K7221">
        <v>16</v>
      </c>
      <c r="L7221" s="1">
        <v>603</v>
      </c>
      <c r="M7221" t="s">
        <v>53</v>
      </c>
      <c r="N7221" t="s">
        <v>54</v>
      </c>
      <c r="O7221" t="s">
        <v>75</v>
      </c>
      <c r="P7221">
        <v>18</v>
      </c>
      <c r="Q7221">
        <v>36</v>
      </c>
      <c r="R7221">
        <v>9</v>
      </c>
      <c r="S7221">
        <v>1</v>
      </c>
      <c r="T7221">
        <v>3.7</v>
      </c>
      <c r="U7221">
        <v>0</v>
      </c>
      <c r="V7221">
        <v>9.4</v>
      </c>
      <c r="W7221" s="1">
        <v>737</v>
      </c>
      <c r="X7221" s="1">
        <v>827</v>
      </c>
      <c r="Y7221" s="1">
        <v>1516.9</v>
      </c>
      <c r="Z7221" t="s">
        <v>47</v>
      </c>
      <c r="AA7221" t="s">
        <v>76</v>
      </c>
      <c r="AB7221" s="1">
        <v>0</v>
      </c>
      <c r="AC7221">
        <v>1</v>
      </c>
      <c r="AD7221">
        <v>1</v>
      </c>
      <c r="AE7221">
        <v>0</v>
      </c>
      <c r="AF7221">
        <v>0</v>
      </c>
      <c r="AG7221" t="s">
        <v>49</v>
      </c>
      <c r="AH7221">
        <f>IF(OR(Cleaned_Data_Table[[#This Row],[Appointment Status]]="No Show", Cleaned_Data_Table[[#This Row],[Appointment Status]]="Cancelled"), 1, 0)</f>
        <v>0</v>
      </c>
      <c r="AI7221" t="str">
        <f>IF(Cleaned_Data_Table[[#This Row],[Emergency Case]]=1, "Emergency Care", "Standard Care")</f>
        <v>Standard Care</v>
      </c>
    </row>
    <row r="7222" spans="1:35">
      <c r="A7222" t="s">
        <v>7331</v>
      </c>
      <c r="B7222">
        <v>3</v>
      </c>
      <c r="C7222" t="s">
        <v>51</v>
      </c>
      <c r="D7222" t="s">
        <v>78</v>
      </c>
      <c r="E7222">
        <v>30.4</v>
      </c>
      <c r="F7222" t="s">
        <v>52</v>
      </c>
      <c r="G7222" t="s">
        <v>66</v>
      </c>
      <c r="H7222" t="s">
        <v>138</v>
      </c>
      <c r="I7222" t="s">
        <v>139</v>
      </c>
      <c r="J7222" t="s">
        <v>90</v>
      </c>
      <c r="K7222">
        <v>4</v>
      </c>
      <c r="L7222" s="1">
        <v>478</v>
      </c>
      <c r="M7222" t="s">
        <v>53</v>
      </c>
      <c r="N7222" t="s">
        <v>54</v>
      </c>
      <c r="O7222" t="s">
        <v>106</v>
      </c>
      <c r="P7222">
        <v>22</v>
      </c>
      <c r="Q7222">
        <v>9</v>
      </c>
      <c r="R7222">
        <v>8</v>
      </c>
      <c r="S7222">
        <v>2</v>
      </c>
      <c r="T7222">
        <v>3.7</v>
      </c>
      <c r="U7222">
        <v>0</v>
      </c>
      <c r="V7222">
        <v>10</v>
      </c>
      <c r="W7222" s="1">
        <v>17351</v>
      </c>
      <c r="X7222" s="1">
        <v>12394</v>
      </c>
      <c r="Y7222" s="1">
        <v>21156.1</v>
      </c>
      <c r="Z7222" t="s">
        <v>56</v>
      </c>
      <c r="AA7222" t="s">
        <v>112</v>
      </c>
      <c r="AB7222" s="1">
        <v>30223</v>
      </c>
      <c r="AC7222">
        <v>0</v>
      </c>
      <c r="AD7222">
        <v>1</v>
      </c>
      <c r="AE7222">
        <v>0</v>
      </c>
      <c r="AF7222">
        <v>0</v>
      </c>
      <c r="AG7222" t="s">
        <v>91</v>
      </c>
      <c r="AH7222">
        <f>IF(OR(Cleaned_Data_Table[[#This Row],[Appointment Status]]="No Show", Cleaned_Data_Table[[#This Row],[Appointment Status]]="Cancelled"), 1, 0)</f>
        <v>1</v>
      </c>
      <c r="AI7222" t="str">
        <f>IF(Cleaned_Data_Table[[#This Row],[Emergency Case]]=1, "Emergency Care", "Standard Care")</f>
        <v>Standard Care</v>
      </c>
    </row>
    <row r="7223" spans="1:35">
      <c r="A7223" t="s">
        <v>7332</v>
      </c>
      <c r="B7223">
        <v>21</v>
      </c>
      <c r="C7223" t="s">
        <v>51</v>
      </c>
      <c r="D7223" t="s">
        <v>116</v>
      </c>
      <c r="E7223">
        <v>25.6</v>
      </c>
      <c r="F7223" t="s">
        <v>89</v>
      </c>
      <c r="G7223" t="s">
        <v>40</v>
      </c>
      <c r="H7223" t="s">
        <v>60</v>
      </c>
      <c r="I7223" t="s">
        <v>61</v>
      </c>
      <c r="J7223" t="s">
        <v>110</v>
      </c>
      <c r="K7223">
        <v>14</v>
      </c>
      <c r="L7223" s="1">
        <v>634</v>
      </c>
      <c r="M7223" t="s">
        <v>53</v>
      </c>
      <c r="N7223" t="s">
        <v>81</v>
      </c>
      <c r="O7223" t="s">
        <v>46</v>
      </c>
      <c r="P7223">
        <v>13</v>
      </c>
      <c r="Q7223">
        <v>11</v>
      </c>
      <c r="R7223">
        <v>14</v>
      </c>
      <c r="S7223">
        <v>3</v>
      </c>
      <c r="T7223">
        <v>3.5</v>
      </c>
      <c r="U7223">
        <v>0</v>
      </c>
      <c r="V7223">
        <v>10</v>
      </c>
      <c r="W7223" s="1">
        <v>3911</v>
      </c>
      <c r="X7223" s="1">
        <v>1243</v>
      </c>
      <c r="Y7223" s="1">
        <v>4051.6</v>
      </c>
      <c r="Z7223" t="s">
        <v>47</v>
      </c>
      <c r="AA7223" t="s">
        <v>57</v>
      </c>
      <c r="AB7223" s="1">
        <v>0</v>
      </c>
      <c r="AC7223">
        <v>0</v>
      </c>
      <c r="AD7223">
        <v>0</v>
      </c>
      <c r="AE7223">
        <v>0</v>
      </c>
      <c r="AF7223">
        <v>0</v>
      </c>
      <c r="AG7223" t="s">
        <v>87</v>
      </c>
      <c r="AH7223">
        <f>IF(OR(Cleaned_Data_Table[[#This Row],[Appointment Status]]="No Show", Cleaned_Data_Table[[#This Row],[Appointment Status]]="Cancelled"), 1, 0)</f>
        <v>0</v>
      </c>
      <c r="AI7223" t="str">
        <f>IF(Cleaned_Data_Table[[#This Row],[Emergency Case]]=1, "Emergency Care", "Standard Care")</f>
        <v>Standard Care</v>
      </c>
    </row>
    <row r="7224" spans="1:35">
      <c r="A7224" t="s">
        <v>7333</v>
      </c>
      <c r="B7224">
        <v>1</v>
      </c>
      <c r="C7224" t="s">
        <v>51</v>
      </c>
      <c r="D7224" t="s">
        <v>93</v>
      </c>
      <c r="E7224">
        <v>19.2</v>
      </c>
      <c r="F7224" t="s">
        <v>52</v>
      </c>
      <c r="G7224" t="s">
        <v>40</v>
      </c>
      <c r="H7224" t="s">
        <v>79</v>
      </c>
      <c r="I7224" t="s">
        <v>80</v>
      </c>
      <c r="J7224" t="s">
        <v>110</v>
      </c>
      <c r="K7224">
        <v>3</v>
      </c>
      <c r="L7224" s="1">
        <v>356</v>
      </c>
      <c r="M7224" t="s">
        <v>53</v>
      </c>
      <c r="N7224" t="s">
        <v>62</v>
      </c>
      <c r="O7224" t="s">
        <v>75</v>
      </c>
      <c r="P7224">
        <v>14</v>
      </c>
      <c r="Q7224">
        <v>32</v>
      </c>
      <c r="R7224">
        <v>7</v>
      </c>
      <c r="S7224">
        <v>1</v>
      </c>
      <c r="T7224">
        <v>3.7</v>
      </c>
      <c r="U7224">
        <v>0</v>
      </c>
      <c r="V7224">
        <v>9.6999999999999993</v>
      </c>
      <c r="W7224" s="1">
        <v>3474</v>
      </c>
      <c r="X7224" s="1">
        <v>2600</v>
      </c>
      <c r="Y7224" s="1">
        <v>4501</v>
      </c>
      <c r="Z7224" t="s">
        <v>47</v>
      </c>
      <c r="AA7224" t="s">
        <v>112</v>
      </c>
      <c r="AB7224" s="1">
        <v>0</v>
      </c>
      <c r="AC7224">
        <v>1</v>
      </c>
      <c r="AD7224">
        <v>0</v>
      </c>
      <c r="AE7224">
        <v>0</v>
      </c>
      <c r="AF7224">
        <v>0</v>
      </c>
      <c r="AG7224" t="s">
        <v>87</v>
      </c>
      <c r="AH7224">
        <f>IF(OR(Cleaned_Data_Table[[#This Row],[Appointment Status]]="No Show", Cleaned_Data_Table[[#This Row],[Appointment Status]]="Cancelled"), 1, 0)</f>
        <v>0</v>
      </c>
      <c r="AI7224" t="str">
        <f>IF(Cleaned_Data_Table[[#This Row],[Emergency Case]]=1, "Emergency Care", "Standard Care")</f>
        <v>Standard Care</v>
      </c>
    </row>
    <row r="7225" spans="1:35">
      <c r="A7225" t="s">
        <v>7334</v>
      </c>
      <c r="B7225">
        <v>87</v>
      </c>
      <c r="C7225" t="s">
        <v>37</v>
      </c>
      <c r="D7225" t="s">
        <v>93</v>
      </c>
      <c r="E7225">
        <v>26.1</v>
      </c>
      <c r="F7225" t="s">
        <v>52</v>
      </c>
      <c r="G7225" t="s">
        <v>85</v>
      </c>
      <c r="H7225" t="s">
        <v>138</v>
      </c>
      <c r="I7225" t="s">
        <v>139</v>
      </c>
      <c r="J7225" t="s">
        <v>90</v>
      </c>
      <c r="K7225">
        <v>18</v>
      </c>
      <c r="L7225" s="1">
        <v>604</v>
      </c>
      <c r="M7225" t="s">
        <v>44</v>
      </c>
      <c r="N7225" t="s">
        <v>54</v>
      </c>
      <c r="O7225" t="s">
        <v>46</v>
      </c>
      <c r="P7225">
        <v>0</v>
      </c>
      <c r="Q7225">
        <v>6</v>
      </c>
      <c r="R7225">
        <v>12</v>
      </c>
      <c r="S7225">
        <v>4</v>
      </c>
      <c r="T7225">
        <v>4.2</v>
      </c>
      <c r="U7225">
        <v>1</v>
      </c>
      <c r="V7225">
        <v>10</v>
      </c>
      <c r="W7225" s="1">
        <v>10260</v>
      </c>
      <c r="X7225" s="1">
        <v>5174</v>
      </c>
      <c r="Y7225" s="1">
        <v>16038</v>
      </c>
      <c r="Z7225" t="s">
        <v>47</v>
      </c>
      <c r="AA7225" t="s">
        <v>71</v>
      </c>
      <c r="AB7225" s="1">
        <v>0</v>
      </c>
      <c r="AC7225">
        <v>0</v>
      </c>
      <c r="AD7225">
        <v>0</v>
      </c>
      <c r="AE7225">
        <v>0</v>
      </c>
      <c r="AF7225">
        <v>0</v>
      </c>
      <c r="AG7225" t="s">
        <v>131</v>
      </c>
      <c r="AH7225">
        <f>IF(OR(Cleaned_Data_Table[[#This Row],[Appointment Status]]="No Show", Cleaned_Data_Table[[#This Row],[Appointment Status]]="Cancelled"), 1, 0)</f>
        <v>0</v>
      </c>
      <c r="AI7225" t="str">
        <f>IF(Cleaned_Data_Table[[#This Row],[Emergency Case]]=1, "Emergency Care", "Standard Care")</f>
        <v>Emergency Care</v>
      </c>
    </row>
    <row r="7226" spans="1:35">
      <c r="A7226" t="s">
        <v>7335</v>
      </c>
      <c r="B7226">
        <v>83</v>
      </c>
      <c r="C7226" t="s">
        <v>51</v>
      </c>
      <c r="D7226" t="s">
        <v>118</v>
      </c>
      <c r="E7226">
        <v>22.6</v>
      </c>
      <c r="F7226" t="s">
        <v>52</v>
      </c>
      <c r="G7226" t="s">
        <v>40</v>
      </c>
      <c r="H7226" t="s">
        <v>129</v>
      </c>
      <c r="I7226" t="s">
        <v>130</v>
      </c>
      <c r="J7226" t="s">
        <v>110</v>
      </c>
      <c r="K7226">
        <v>29</v>
      </c>
      <c r="L7226" s="1">
        <v>785</v>
      </c>
      <c r="M7226" t="s">
        <v>44</v>
      </c>
      <c r="N7226" t="s">
        <v>69</v>
      </c>
      <c r="O7226" t="s">
        <v>86</v>
      </c>
      <c r="P7226">
        <v>17</v>
      </c>
      <c r="Q7226">
        <v>37</v>
      </c>
      <c r="R7226">
        <v>12</v>
      </c>
      <c r="S7226">
        <v>3</v>
      </c>
      <c r="T7226">
        <v>4.8</v>
      </c>
      <c r="U7226">
        <v>0</v>
      </c>
      <c r="V7226">
        <v>9.9</v>
      </c>
      <c r="W7226" s="1">
        <v>3491</v>
      </c>
      <c r="X7226" s="1">
        <v>3038</v>
      </c>
      <c r="Y7226" s="1">
        <v>7314</v>
      </c>
      <c r="Z7226" t="s">
        <v>47</v>
      </c>
      <c r="AA7226" t="s">
        <v>71</v>
      </c>
      <c r="AB7226" s="1">
        <v>0</v>
      </c>
      <c r="AC7226">
        <v>1</v>
      </c>
      <c r="AD7226">
        <v>1</v>
      </c>
      <c r="AE7226">
        <v>1</v>
      </c>
      <c r="AF7226">
        <v>0</v>
      </c>
      <c r="AG7226" t="s">
        <v>87</v>
      </c>
      <c r="AH7226">
        <f>IF(OR(Cleaned_Data_Table[[#This Row],[Appointment Status]]="No Show", Cleaned_Data_Table[[#This Row],[Appointment Status]]="Cancelled"), 1, 0)</f>
        <v>0</v>
      </c>
      <c r="AI7226" t="str">
        <f>IF(Cleaned_Data_Table[[#This Row],[Emergency Case]]=1, "Emergency Care", "Standard Care")</f>
        <v>Standard Care</v>
      </c>
    </row>
    <row r="7227" spans="1:35">
      <c r="A7227" t="s">
        <v>7336</v>
      </c>
      <c r="B7227">
        <v>36</v>
      </c>
      <c r="C7227" t="s">
        <v>51</v>
      </c>
      <c r="D7227" t="s">
        <v>59</v>
      </c>
      <c r="E7227">
        <v>23</v>
      </c>
      <c r="F7227" t="s">
        <v>52</v>
      </c>
      <c r="G7227" t="s">
        <v>40</v>
      </c>
      <c r="H7227" t="s">
        <v>60</v>
      </c>
      <c r="I7227" t="s">
        <v>61</v>
      </c>
      <c r="J7227" t="s">
        <v>90</v>
      </c>
      <c r="K7227">
        <v>2</v>
      </c>
      <c r="L7227" s="1">
        <v>361</v>
      </c>
      <c r="M7227" t="s">
        <v>53</v>
      </c>
      <c r="N7227" t="s">
        <v>45</v>
      </c>
      <c r="O7227" t="s">
        <v>98</v>
      </c>
      <c r="P7227">
        <v>4</v>
      </c>
      <c r="Q7227">
        <v>10</v>
      </c>
      <c r="R7227">
        <v>5</v>
      </c>
      <c r="S7227">
        <v>1</v>
      </c>
      <c r="T7227">
        <v>3.9</v>
      </c>
      <c r="U7227">
        <v>0</v>
      </c>
      <c r="V7227">
        <v>10</v>
      </c>
      <c r="W7227" s="1">
        <v>6871</v>
      </c>
      <c r="X7227" s="1">
        <v>8903</v>
      </c>
      <c r="Y7227" s="1">
        <v>11294.5</v>
      </c>
      <c r="Z7227" t="s">
        <v>47</v>
      </c>
      <c r="AA7227" t="s">
        <v>48</v>
      </c>
      <c r="AB7227" s="1">
        <v>0</v>
      </c>
      <c r="AC7227">
        <v>0</v>
      </c>
      <c r="AD7227">
        <v>0</v>
      </c>
      <c r="AE7227">
        <v>0</v>
      </c>
      <c r="AF7227">
        <v>0</v>
      </c>
      <c r="AG7227" t="s">
        <v>87</v>
      </c>
      <c r="AH7227">
        <f>IF(OR(Cleaned_Data_Table[[#This Row],[Appointment Status]]="No Show", Cleaned_Data_Table[[#This Row],[Appointment Status]]="Cancelled"), 1, 0)</f>
        <v>0</v>
      </c>
      <c r="AI7227" t="str">
        <f>IF(Cleaned_Data_Table[[#This Row],[Emergency Case]]=1, "Emergency Care", "Standard Care")</f>
        <v>Standard Care</v>
      </c>
    </row>
    <row r="7228" spans="1:35">
      <c r="A7228" t="s">
        <v>7337</v>
      </c>
      <c r="B7228">
        <v>29</v>
      </c>
      <c r="C7228" t="s">
        <v>37</v>
      </c>
      <c r="D7228" t="s">
        <v>116</v>
      </c>
      <c r="E7228">
        <v>18.3</v>
      </c>
      <c r="F7228" t="s">
        <v>52</v>
      </c>
      <c r="G7228" t="s">
        <v>40</v>
      </c>
      <c r="H7228" t="s">
        <v>79</v>
      </c>
      <c r="I7228" t="s">
        <v>80</v>
      </c>
      <c r="J7228" t="s">
        <v>110</v>
      </c>
      <c r="K7228">
        <v>11</v>
      </c>
      <c r="L7228" s="1">
        <v>484</v>
      </c>
      <c r="M7228" t="s">
        <v>53</v>
      </c>
      <c r="N7228" t="s">
        <v>45</v>
      </c>
      <c r="O7228" t="s">
        <v>75</v>
      </c>
      <c r="P7228">
        <v>17</v>
      </c>
      <c r="Q7228">
        <v>24</v>
      </c>
      <c r="R7228">
        <v>6</v>
      </c>
      <c r="S7228">
        <v>2</v>
      </c>
      <c r="T7228">
        <v>4.2</v>
      </c>
      <c r="U7228">
        <v>0</v>
      </c>
      <c r="V7228">
        <v>10</v>
      </c>
      <c r="W7228" s="1">
        <v>2820</v>
      </c>
      <c r="X7228" s="1">
        <v>1859</v>
      </c>
      <c r="Y7228" s="1">
        <v>3614.1</v>
      </c>
      <c r="Z7228" t="s">
        <v>47</v>
      </c>
      <c r="AA7228" t="s">
        <v>57</v>
      </c>
      <c r="AB7228" s="1">
        <v>0</v>
      </c>
      <c r="AC7228">
        <v>0</v>
      </c>
      <c r="AD7228">
        <v>1</v>
      </c>
      <c r="AE7228">
        <v>0</v>
      </c>
      <c r="AF7228">
        <v>0</v>
      </c>
      <c r="AG7228" t="s">
        <v>87</v>
      </c>
      <c r="AH7228">
        <f>IF(OR(Cleaned_Data_Table[[#This Row],[Appointment Status]]="No Show", Cleaned_Data_Table[[#This Row],[Appointment Status]]="Cancelled"), 1, 0)</f>
        <v>0</v>
      </c>
      <c r="AI7228" t="str">
        <f>IF(Cleaned_Data_Table[[#This Row],[Emergency Case]]=1, "Emergency Care", "Standard Care")</f>
        <v>Standard Care</v>
      </c>
    </row>
    <row r="7229" spans="1:35">
      <c r="A7229" t="s">
        <v>7338</v>
      </c>
      <c r="B7229">
        <v>34</v>
      </c>
      <c r="C7229" t="s">
        <v>51</v>
      </c>
      <c r="D7229" t="s">
        <v>93</v>
      </c>
      <c r="E7229">
        <v>22.8</v>
      </c>
      <c r="F7229" t="s">
        <v>39</v>
      </c>
      <c r="G7229" t="s">
        <v>66</v>
      </c>
      <c r="H7229" t="s">
        <v>104</v>
      </c>
      <c r="I7229" t="s">
        <v>105</v>
      </c>
      <c r="J7229" t="s">
        <v>110</v>
      </c>
      <c r="K7229">
        <v>19</v>
      </c>
      <c r="L7229" s="1">
        <v>684</v>
      </c>
      <c r="M7229" t="s">
        <v>53</v>
      </c>
      <c r="N7229" t="s">
        <v>62</v>
      </c>
      <c r="O7229" t="s">
        <v>63</v>
      </c>
      <c r="P7229">
        <v>8</v>
      </c>
      <c r="Q7229">
        <v>13</v>
      </c>
      <c r="R7229">
        <v>14</v>
      </c>
      <c r="S7229">
        <v>2</v>
      </c>
      <c r="T7229">
        <v>4.8</v>
      </c>
      <c r="U7229">
        <v>0</v>
      </c>
      <c r="V7229">
        <v>10</v>
      </c>
      <c r="W7229" s="1">
        <v>1400</v>
      </c>
      <c r="X7229" s="1">
        <v>3463</v>
      </c>
      <c r="Y7229" s="1">
        <v>3882.9</v>
      </c>
      <c r="Z7229" t="s">
        <v>47</v>
      </c>
      <c r="AA7229" t="s">
        <v>57</v>
      </c>
      <c r="AB7229" s="1">
        <v>0</v>
      </c>
      <c r="AC7229">
        <v>0</v>
      </c>
      <c r="AD7229">
        <v>0</v>
      </c>
      <c r="AE7229">
        <v>0</v>
      </c>
      <c r="AF7229">
        <v>0</v>
      </c>
      <c r="AG7229" t="s">
        <v>87</v>
      </c>
      <c r="AH7229">
        <f>IF(OR(Cleaned_Data_Table[[#This Row],[Appointment Status]]="No Show", Cleaned_Data_Table[[#This Row],[Appointment Status]]="Cancelled"), 1, 0)</f>
        <v>0</v>
      </c>
      <c r="AI7229" t="str">
        <f>IF(Cleaned_Data_Table[[#This Row],[Emergency Case]]=1, "Emergency Care", "Standard Care")</f>
        <v>Standard Care</v>
      </c>
    </row>
    <row r="7230" spans="1:35">
      <c r="A7230" t="s">
        <v>7339</v>
      </c>
      <c r="B7230">
        <v>85</v>
      </c>
      <c r="C7230" t="s">
        <v>51</v>
      </c>
      <c r="D7230" t="s">
        <v>59</v>
      </c>
      <c r="E7230">
        <v>23.7</v>
      </c>
      <c r="F7230" t="s">
        <v>39</v>
      </c>
      <c r="G7230" t="s">
        <v>66</v>
      </c>
      <c r="H7230" t="s">
        <v>108</v>
      </c>
      <c r="I7230" t="s">
        <v>109</v>
      </c>
      <c r="J7230" t="s">
        <v>90</v>
      </c>
      <c r="K7230">
        <v>26</v>
      </c>
      <c r="L7230" s="1">
        <v>772</v>
      </c>
      <c r="M7230" t="s">
        <v>53</v>
      </c>
      <c r="N7230" t="s">
        <v>124</v>
      </c>
      <c r="O7230" t="s">
        <v>86</v>
      </c>
      <c r="P7230">
        <v>2</v>
      </c>
      <c r="Q7230">
        <v>10</v>
      </c>
      <c r="R7230">
        <v>2</v>
      </c>
      <c r="S7230">
        <v>0</v>
      </c>
      <c r="T7230">
        <v>3.7</v>
      </c>
      <c r="U7230">
        <v>0</v>
      </c>
      <c r="V7230">
        <v>10</v>
      </c>
      <c r="W7230" s="1">
        <v>19709</v>
      </c>
      <c r="X7230" s="1">
        <v>4520</v>
      </c>
      <c r="Y7230" s="1">
        <v>17500.7</v>
      </c>
      <c r="Z7230" t="s">
        <v>47</v>
      </c>
      <c r="AA7230" t="s">
        <v>71</v>
      </c>
      <c r="AB7230" s="1">
        <v>0</v>
      </c>
      <c r="AC7230">
        <v>0</v>
      </c>
      <c r="AD7230">
        <v>0</v>
      </c>
      <c r="AE7230">
        <v>0</v>
      </c>
      <c r="AF7230">
        <v>0</v>
      </c>
      <c r="AG7230" t="s">
        <v>131</v>
      </c>
      <c r="AH7230">
        <f>IF(OR(Cleaned_Data_Table[[#This Row],[Appointment Status]]="No Show", Cleaned_Data_Table[[#This Row],[Appointment Status]]="Cancelled"), 1, 0)</f>
        <v>0</v>
      </c>
      <c r="AI7230" t="str">
        <f>IF(Cleaned_Data_Table[[#This Row],[Emergency Case]]=1, "Emergency Care", "Standard Care")</f>
        <v>Standard Care</v>
      </c>
    </row>
    <row r="7231" spans="1:35">
      <c r="A7231" t="s">
        <v>7340</v>
      </c>
      <c r="B7231">
        <v>82</v>
      </c>
      <c r="C7231" t="s">
        <v>37</v>
      </c>
      <c r="D7231" t="s">
        <v>84</v>
      </c>
      <c r="E7231">
        <v>19.100000000000001</v>
      </c>
      <c r="F7231" t="s">
        <v>97</v>
      </c>
      <c r="G7231" t="s">
        <v>40</v>
      </c>
      <c r="H7231" t="s">
        <v>60</v>
      </c>
      <c r="I7231" t="s">
        <v>61</v>
      </c>
      <c r="J7231" t="s">
        <v>43</v>
      </c>
      <c r="K7231">
        <v>9</v>
      </c>
      <c r="L7231" s="1">
        <v>423</v>
      </c>
      <c r="M7231" t="s">
        <v>53</v>
      </c>
      <c r="N7231" t="s">
        <v>45</v>
      </c>
      <c r="O7231" t="s">
        <v>63</v>
      </c>
      <c r="P7231">
        <v>16</v>
      </c>
      <c r="Q7231">
        <v>38</v>
      </c>
      <c r="R7231">
        <v>4</v>
      </c>
      <c r="S7231">
        <v>0</v>
      </c>
      <c r="T7231">
        <v>4.3</v>
      </c>
      <c r="U7231">
        <v>0</v>
      </c>
      <c r="V7231">
        <v>9.6</v>
      </c>
      <c r="W7231" s="1">
        <v>477</v>
      </c>
      <c r="X7231" s="1">
        <v>392</v>
      </c>
      <c r="Y7231" s="1">
        <v>904.4</v>
      </c>
      <c r="Z7231" t="s">
        <v>47</v>
      </c>
      <c r="AA7231" t="s">
        <v>71</v>
      </c>
      <c r="AB7231" s="1">
        <v>0</v>
      </c>
      <c r="AC7231">
        <v>1</v>
      </c>
      <c r="AD7231">
        <v>1</v>
      </c>
      <c r="AE7231">
        <v>0</v>
      </c>
      <c r="AF7231">
        <v>0</v>
      </c>
      <c r="AG7231" t="s">
        <v>49</v>
      </c>
      <c r="AH7231">
        <f>IF(OR(Cleaned_Data_Table[[#This Row],[Appointment Status]]="No Show", Cleaned_Data_Table[[#This Row],[Appointment Status]]="Cancelled"), 1, 0)</f>
        <v>0</v>
      </c>
      <c r="AI7231" t="str">
        <f>IF(Cleaned_Data_Table[[#This Row],[Emergency Case]]=1, "Emergency Care", "Standard Care")</f>
        <v>Standard Care</v>
      </c>
    </row>
    <row r="7232" spans="1:35">
      <c r="A7232" t="s">
        <v>7341</v>
      </c>
      <c r="B7232">
        <v>31</v>
      </c>
      <c r="C7232" t="s">
        <v>51</v>
      </c>
      <c r="D7232" t="s">
        <v>116</v>
      </c>
      <c r="E7232">
        <v>24</v>
      </c>
      <c r="F7232" t="s">
        <v>52</v>
      </c>
      <c r="G7232" t="s">
        <v>85</v>
      </c>
      <c r="H7232" t="s">
        <v>79</v>
      </c>
      <c r="I7232" t="s">
        <v>80</v>
      </c>
      <c r="J7232" t="s">
        <v>43</v>
      </c>
      <c r="K7232">
        <v>14</v>
      </c>
      <c r="L7232" s="1">
        <v>665</v>
      </c>
      <c r="M7232" t="s">
        <v>53</v>
      </c>
      <c r="N7232" t="s">
        <v>45</v>
      </c>
      <c r="O7232" t="s">
        <v>98</v>
      </c>
      <c r="P7232">
        <v>0</v>
      </c>
      <c r="Q7232">
        <v>58</v>
      </c>
      <c r="R7232">
        <v>9</v>
      </c>
      <c r="S7232">
        <v>1</v>
      </c>
      <c r="T7232">
        <v>3.6</v>
      </c>
      <c r="U7232">
        <v>1</v>
      </c>
      <c r="V7232">
        <v>7.9</v>
      </c>
      <c r="W7232" s="1">
        <v>163</v>
      </c>
      <c r="X7232" s="1">
        <v>93</v>
      </c>
      <c r="Y7232" s="1">
        <v>644.70000000000005</v>
      </c>
      <c r="Z7232" t="s">
        <v>56</v>
      </c>
      <c r="AA7232" t="s">
        <v>57</v>
      </c>
      <c r="AB7232" s="1">
        <v>921</v>
      </c>
      <c r="AC7232">
        <v>1</v>
      </c>
      <c r="AD7232">
        <v>0</v>
      </c>
      <c r="AE7232">
        <v>0</v>
      </c>
      <c r="AF7232">
        <v>0</v>
      </c>
      <c r="AG7232" t="s">
        <v>87</v>
      </c>
      <c r="AH7232">
        <f>IF(OR(Cleaned_Data_Table[[#This Row],[Appointment Status]]="No Show", Cleaned_Data_Table[[#This Row],[Appointment Status]]="Cancelled"), 1, 0)</f>
        <v>1</v>
      </c>
      <c r="AI7232" t="str">
        <f>IF(Cleaned_Data_Table[[#This Row],[Emergency Case]]=1, "Emergency Care", "Standard Care")</f>
        <v>Emergency Care</v>
      </c>
    </row>
    <row r="7233" spans="1:35">
      <c r="A7233" t="s">
        <v>7342</v>
      </c>
      <c r="B7233">
        <v>64</v>
      </c>
      <c r="C7233" t="s">
        <v>37</v>
      </c>
      <c r="D7233" t="s">
        <v>118</v>
      </c>
      <c r="E7233">
        <v>19.5</v>
      </c>
      <c r="F7233" t="s">
        <v>52</v>
      </c>
      <c r="G7233" t="s">
        <v>66</v>
      </c>
      <c r="H7233" t="s">
        <v>108</v>
      </c>
      <c r="I7233" t="s">
        <v>109</v>
      </c>
      <c r="J7233" t="s">
        <v>43</v>
      </c>
      <c r="K7233">
        <v>25</v>
      </c>
      <c r="L7233" s="1">
        <v>755</v>
      </c>
      <c r="M7233" t="s">
        <v>53</v>
      </c>
      <c r="N7233" t="s">
        <v>54</v>
      </c>
      <c r="O7233" t="s">
        <v>82</v>
      </c>
      <c r="P7233">
        <v>9</v>
      </c>
      <c r="Q7233">
        <v>52</v>
      </c>
      <c r="R7233">
        <v>12</v>
      </c>
      <c r="S7233">
        <v>1</v>
      </c>
      <c r="T7233">
        <v>3.1</v>
      </c>
      <c r="U7233">
        <v>0</v>
      </c>
      <c r="V7233">
        <v>8.1</v>
      </c>
      <c r="W7233" s="1">
        <v>551</v>
      </c>
      <c r="X7233" s="1">
        <v>866</v>
      </c>
      <c r="Y7233" s="1">
        <v>1520.4</v>
      </c>
      <c r="Z7233" t="s">
        <v>47</v>
      </c>
      <c r="AA7233" t="s">
        <v>76</v>
      </c>
      <c r="AB7233" s="1">
        <v>0</v>
      </c>
      <c r="AC7233">
        <v>1</v>
      </c>
      <c r="AD7233">
        <v>0</v>
      </c>
      <c r="AE7233">
        <v>0</v>
      </c>
      <c r="AF7233">
        <v>0</v>
      </c>
      <c r="AG7233" t="s">
        <v>49</v>
      </c>
      <c r="AH7233">
        <f>IF(OR(Cleaned_Data_Table[[#This Row],[Appointment Status]]="No Show", Cleaned_Data_Table[[#This Row],[Appointment Status]]="Cancelled"), 1, 0)</f>
        <v>0</v>
      </c>
      <c r="AI7233" t="str">
        <f>IF(Cleaned_Data_Table[[#This Row],[Emergency Case]]=1, "Emergency Care", "Standard Care")</f>
        <v>Standard Care</v>
      </c>
    </row>
    <row r="7234" spans="1:35">
      <c r="A7234" t="s">
        <v>7343</v>
      </c>
      <c r="B7234">
        <v>85</v>
      </c>
      <c r="C7234" t="s">
        <v>37</v>
      </c>
      <c r="D7234" t="s">
        <v>116</v>
      </c>
      <c r="E7234">
        <v>21.5</v>
      </c>
      <c r="F7234" t="s">
        <v>97</v>
      </c>
      <c r="G7234" t="s">
        <v>40</v>
      </c>
      <c r="H7234" t="s">
        <v>108</v>
      </c>
      <c r="I7234" t="s">
        <v>109</v>
      </c>
      <c r="J7234" t="s">
        <v>43</v>
      </c>
      <c r="K7234">
        <v>11</v>
      </c>
      <c r="L7234" s="1">
        <v>423</v>
      </c>
      <c r="M7234" t="s">
        <v>53</v>
      </c>
      <c r="N7234" t="s">
        <v>54</v>
      </c>
      <c r="O7234" t="s">
        <v>55</v>
      </c>
      <c r="P7234">
        <v>12</v>
      </c>
      <c r="Q7234">
        <v>23</v>
      </c>
      <c r="R7234">
        <v>5</v>
      </c>
      <c r="S7234">
        <v>1</v>
      </c>
      <c r="T7234">
        <v>3.7</v>
      </c>
      <c r="U7234">
        <v>0</v>
      </c>
      <c r="V7234">
        <v>10</v>
      </c>
      <c r="W7234" s="1">
        <v>730</v>
      </c>
      <c r="X7234" s="1">
        <v>499</v>
      </c>
      <c r="Y7234" s="1">
        <v>1156.4000000000001</v>
      </c>
      <c r="Z7234" t="s">
        <v>47</v>
      </c>
      <c r="AA7234" t="s">
        <v>71</v>
      </c>
      <c r="AB7234" s="1">
        <v>0</v>
      </c>
      <c r="AC7234">
        <v>0</v>
      </c>
      <c r="AD7234">
        <v>0</v>
      </c>
      <c r="AE7234">
        <v>0</v>
      </c>
      <c r="AF7234">
        <v>0</v>
      </c>
      <c r="AG7234" t="s">
        <v>49</v>
      </c>
      <c r="AH7234">
        <f>IF(OR(Cleaned_Data_Table[[#This Row],[Appointment Status]]="No Show", Cleaned_Data_Table[[#This Row],[Appointment Status]]="Cancelled"), 1, 0)</f>
        <v>0</v>
      </c>
      <c r="AI7234" t="str">
        <f>IF(Cleaned_Data_Table[[#This Row],[Emergency Case]]=1, "Emergency Care", "Standard Care")</f>
        <v>Standard Care</v>
      </c>
    </row>
    <row r="7235" spans="1:35">
      <c r="A7235" t="s">
        <v>7344</v>
      </c>
      <c r="B7235">
        <v>15</v>
      </c>
      <c r="C7235" t="s">
        <v>51</v>
      </c>
      <c r="D7235" t="s">
        <v>78</v>
      </c>
      <c r="E7235">
        <v>26.5</v>
      </c>
      <c r="F7235" t="s">
        <v>89</v>
      </c>
      <c r="G7235" t="s">
        <v>85</v>
      </c>
      <c r="H7235" t="s">
        <v>129</v>
      </c>
      <c r="I7235" t="s">
        <v>130</v>
      </c>
      <c r="J7235" t="s">
        <v>110</v>
      </c>
      <c r="K7235">
        <v>2</v>
      </c>
      <c r="L7235" s="1">
        <v>326</v>
      </c>
      <c r="M7235" t="s">
        <v>53</v>
      </c>
      <c r="N7235" t="s">
        <v>54</v>
      </c>
      <c r="O7235" t="s">
        <v>101</v>
      </c>
      <c r="P7235">
        <v>0</v>
      </c>
      <c r="Q7235">
        <v>21</v>
      </c>
      <c r="R7235">
        <v>14</v>
      </c>
      <c r="S7235">
        <v>6</v>
      </c>
      <c r="T7235">
        <v>3.8</v>
      </c>
      <c r="U7235">
        <v>1</v>
      </c>
      <c r="V7235">
        <v>10</v>
      </c>
      <c r="W7235" s="1">
        <v>3700</v>
      </c>
      <c r="X7235" s="1">
        <v>2100</v>
      </c>
      <c r="Y7235" s="1">
        <v>4288.2</v>
      </c>
      <c r="Z7235" t="s">
        <v>47</v>
      </c>
      <c r="AA7235" t="s">
        <v>112</v>
      </c>
      <c r="AB7235" s="1">
        <v>0</v>
      </c>
      <c r="AC7235">
        <v>0</v>
      </c>
      <c r="AD7235">
        <v>0</v>
      </c>
      <c r="AE7235">
        <v>0</v>
      </c>
      <c r="AF7235">
        <v>0</v>
      </c>
      <c r="AG7235" t="s">
        <v>87</v>
      </c>
      <c r="AH7235">
        <f>IF(OR(Cleaned_Data_Table[[#This Row],[Appointment Status]]="No Show", Cleaned_Data_Table[[#This Row],[Appointment Status]]="Cancelled"), 1, 0)</f>
        <v>0</v>
      </c>
      <c r="AI7235" t="str">
        <f>IF(Cleaned_Data_Table[[#This Row],[Emergency Case]]=1, "Emergency Care", "Standard Care")</f>
        <v>Emergency Care</v>
      </c>
    </row>
    <row r="7236" spans="1:35">
      <c r="A7236" t="s">
        <v>7345</v>
      </c>
      <c r="B7236">
        <v>4</v>
      </c>
      <c r="C7236" t="s">
        <v>51</v>
      </c>
      <c r="D7236" t="s">
        <v>78</v>
      </c>
      <c r="E7236">
        <v>23.2</v>
      </c>
      <c r="F7236" t="s">
        <v>97</v>
      </c>
      <c r="G7236" t="s">
        <v>66</v>
      </c>
      <c r="H7236" t="s">
        <v>60</v>
      </c>
      <c r="I7236" t="s">
        <v>61</v>
      </c>
      <c r="J7236" t="s">
        <v>110</v>
      </c>
      <c r="K7236">
        <v>2</v>
      </c>
      <c r="L7236" s="1">
        <v>406</v>
      </c>
      <c r="M7236" t="s">
        <v>44</v>
      </c>
      <c r="N7236" t="s">
        <v>81</v>
      </c>
      <c r="O7236" t="s">
        <v>55</v>
      </c>
      <c r="P7236">
        <v>10</v>
      </c>
      <c r="Q7236">
        <v>32</v>
      </c>
      <c r="R7236">
        <v>11</v>
      </c>
      <c r="S7236">
        <v>2</v>
      </c>
      <c r="T7236">
        <v>4.2</v>
      </c>
      <c r="U7236">
        <v>0</v>
      </c>
      <c r="V7236">
        <v>10</v>
      </c>
      <c r="W7236" s="1">
        <v>4905</v>
      </c>
      <c r="X7236" s="1">
        <v>2875</v>
      </c>
      <c r="Y7236" s="1">
        <v>8186</v>
      </c>
      <c r="Z7236" t="s">
        <v>47</v>
      </c>
      <c r="AA7236" t="s">
        <v>112</v>
      </c>
      <c r="AB7236" s="1">
        <v>0</v>
      </c>
      <c r="AC7236">
        <v>1</v>
      </c>
      <c r="AD7236">
        <v>0</v>
      </c>
      <c r="AE7236">
        <v>1</v>
      </c>
      <c r="AF7236">
        <v>0</v>
      </c>
      <c r="AG7236" t="s">
        <v>87</v>
      </c>
      <c r="AH7236">
        <f>IF(OR(Cleaned_Data_Table[[#This Row],[Appointment Status]]="No Show", Cleaned_Data_Table[[#This Row],[Appointment Status]]="Cancelled"), 1, 0)</f>
        <v>0</v>
      </c>
      <c r="AI7236" t="str">
        <f>IF(Cleaned_Data_Table[[#This Row],[Emergency Case]]=1, "Emergency Care", "Standard Care")</f>
        <v>Standard Care</v>
      </c>
    </row>
    <row r="7237" spans="1:35">
      <c r="A7237" t="s">
        <v>7346</v>
      </c>
      <c r="B7237">
        <v>57</v>
      </c>
      <c r="C7237" t="s">
        <v>51</v>
      </c>
      <c r="D7237" t="s">
        <v>93</v>
      </c>
      <c r="E7237">
        <v>24.8</v>
      </c>
      <c r="F7237" t="s">
        <v>103</v>
      </c>
      <c r="G7237" t="s">
        <v>40</v>
      </c>
      <c r="H7237" t="s">
        <v>60</v>
      </c>
      <c r="I7237" t="s">
        <v>61</v>
      </c>
      <c r="J7237" t="s">
        <v>43</v>
      </c>
      <c r="K7237">
        <v>22</v>
      </c>
      <c r="L7237" s="1">
        <v>658</v>
      </c>
      <c r="M7237" t="s">
        <v>53</v>
      </c>
      <c r="N7237" t="s">
        <v>54</v>
      </c>
      <c r="O7237" t="s">
        <v>70</v>
      </c>
      <c r="P7237">
        <v>10</v>
      </c>
      <c r="Q7237">
        <v>44</v>
      </c>
      <c r="R7237">
        <v>5</v>
      </c>
      <c r="S7237">
        <v>2</v>
      </c>
      <c r="T7237">
        <v>3.8</v>
      </c>
      <c r="U7237">
        <v>0</v>
      </c>
      <c r="V7237">
        <v>9</v>
      </c>
      <c r="W7237" s="1">
        <v>652</v>
      </c>
      <c r="X7237" s="1">
        <v>876</v>
      </c>
      <c r="Y7237" s="1">
        <v>1530.2</v>
      </c>
      <c r="Z7237" t="s">
        <v>47</v>
      </c>
      <c r="AA7237" t="s">
        <v>76</v>
      </c>
      <c r="AB7237" s="1">
        <v>0</v>
      </c>
      <c r="AC7237">
        <v>1</v>
      </c>
      <c r="AD7237">
        <v>0</v>
      </c>
      <c r="AE7237">
        <v>0</v>
      </c>
      <c r="AF7237">
        <v>0</v>
      </c>
      <c r="AG7237" t="s">
        <v>49</v>
      </c>
      <c r="AH7237">
        <f>IF(OR(Cleaned_Data_Table[[#This Row],[Appointment Status]]="No Show", Cleaned_Data_Table[[#This Row],[Appointment Status]]="Cancelled"), 1, 0)</f>
        <v>0</v>
      </c>
      <c r="AI7237" t="str">
        <f>IF(Cleaned_Data_Table[[#This Row],[Emergency Case]]=1, "Emergency Care", "Standard Care")</f>
        <v>Standard Care</v>
      </c>
    </row>
    <row r="7238" spans="1:35">
      <c r="A7238" t="s">
        <v>7347</v>
      </c>
      <c r="B7238">
        <v>36</v>
      </c>
      <c r="C7238" t="s">
        <v>51</v>
      </c>
      <c r="D7238" t="s">
        <v>93</v>
      </c>
      <c r="E7238">
        <v>23.8</v>
      </c>
      <c r="F7238" t="s">
        <v>52</v>
      </c>
      <c r="G7238" t="s">
        <v>40</v>
      </c>
      <c r="H7238" t="s">
        <v>138</v>
      </c>
      <c r="I7238" t="s">
        <v>139</v>
      </c>
      <c r="J7238" t="s">
        <v>110</v>
      </c>
      <c r="K7238">
        <v>28</v>
      </c>
      <c r="L7238" s="1">
        <v>937</v>
      </c>
      <c r="M7238" t="s">
        <v>44</v>
      </c>
      <c r="N7238" t="s">
        <v>69</v>
      </c>
      <c r="O7238" t="s">
        <v>75</v>
      </c>
      <c r="P7238">
        <v>12</v>
      </c>
      <c r="Q7238">
        <v>39</v>
      </c>
      <c r="R7238">
        <v>10</v>
      </c>
      <c r="S7238">
        <v>4</v>
      </c>
      <c r="T7238">
        <v>3.8</v>
      </c>
      <c r="U7238">
        <v>0</v>
      </c>
      <c r="V7238">
        <v>9.3000000000000007</v>
      </c>
      <c r="W7238" s="1">
        <v>1438</v>
      </c>
      <c r="X7238" s="1">
        <v>3477</v>
      </c>
      <c r="Y7238" s="1">
        <v>5852</v>
      </c>
      <c r="Z7238" t="s">
        <v>47</v>
      </c>
      <c r="AA7238" t="s">
        <v>48</v>
      </c>
      <c r="AB7238" s="1">
        <v>0</v>
      </c>
      <c r="AC7238">
        <v>1</v>
      </c>
      <c r="AD7238">
        <v>0</v>
      </c>
      <c r="AE7238">
        <v>1</v>
      </c>
      <c r="AF7238">
        <v>0</v>
      </c>
      <c r="AG7238" t="s">
        <v>87</v>
      </c>
      <c r="AH7238">
        <f>IF(OR(Cleaned_Data_Table[[#This Row],[Appointment Status]]="No Show", Cleaned_Data_Table[[#This Row],[Appointment Status]]="Cancelled"), 1, 0)</f>
        <v>0</v>
      </c>
      <c r="AI7238" t="str">
        <f>IF(Cleaned_Data_Table[[#This Row],[Emergency Case]]=1, "Emergency Care", "Standard Care")</f>
        <v>Standard Care</v>
      </c>
    </row>
    <row r="7239" spans="1:35">
      <c r="A7239" t="s">
        <v>7348</v>
      </c>
      <c r="B7239">
        <v>14</v>
      </c>
      <c r="C7239" t="s">
        <v>37</v>
      </c>
      <c r="D7239" t="s">
        <v>84</v>
      </c>
      <c r="E7239">
        <v>27.6</v>
      </c>
      <c r="F7239" t="s">
        <v>52</v>
      </c>
      <c r="G7239" t="s">
        <v>66</v>
      </c>
      <c r="H7239" t="s">
        <v>79</v>
      </c>
      <c r="I7239" t="s">
        <v>80</v>
      </c>
      <c r="J7239" t="s">
        <v>43</v>
      </c>
      <c r="K7239">
        <v>5</v>
      </c>
      <c r="L7239" s="1">
        <v>339</v>
      </c>
      <c r="M7239" t="s">
        <v>53</v>
      </c>
      <c r="N7239" t="s">
        <v>124</v>
      </c>
      <c r="O7239" t="s">
        <v>101</v>
      </c>
      <c r="P7239">
        <v>20</v>
      </c>
      <c r="Q7239">
        <v>24</v>
      </c>
      <c r="R7239">
        <v>12</v>
      </c>
      <c r="S7239">
        <v>2</v>
      </c>
      <c r="T7239">
        <v>4.5999999999999996</v>
      </c>
      <c r="U7239">
        <v>0</v>
      </c>
      <c r="V7239">
        <v>10</v>
      </c>
      <c r="W7239" s="1">
        <v>161</v>
      </c>
      <c r="X7239" s="1">
        <v>217</v>
      </c>
      <c r="Y7239" s="1">
        <v>501.9</v>
      </c>
      <c r="Z7239" t="s">
        <v>47</v>
      </c>
      <c r="AA7239" t="s">
        <v>112</v>
      </c>
      <c r="AB7239" s="1">
        <v>0</v>
      </c>
      <c r="AC7239">
        <v>0</v>
      </c>
      <c r="AD7239">
        <v>1</v>
      </c>
      <c r="AE7239">
        <v>0</v>
      </c>
      <c r="AF7239">
        <v>0</v>
      </c>
      <c r="AG7239" t="s">
        <v>49</v>
      </c>
      <c r="AH7239">
        <f>IF(OR(Cleaned_Data_Table[[#This Row],[Appointment Status]]="No Show", Cleaned_Data_Table[[#This Row],[Appointment Status]]="Cancelled"), 1, 0)</f>
        <v>0</v>
      </c>
      <c r="AI7239" t="str">
        <f>IF(Cleaned_Data_Table[[#This Row],[Emergency Case]]=1, "Emergency Care", "Standard Care")</f>
        <v>Standard Care</v>
      </c>
    </row>
    <row r="7240" spans="1:35">
      <c r="A7240" t="s">
        <v>7349</v>
      </c>
      <c r="B7240">
        <v>21</v>
      </c>
      <c r="C7240" t="s">
        <v>51</v>
      </c>
      <c r="D7240" t="s">
        <v>78</v>
      </c>
      <c r="E7240">
        <v>26.2</v>
      </c>
      <c r="F7240" t="s">
        <v>103</v>
      </c>
      <c r="G7240" t="s">
        <v>40</v>
      </c>
      <c r="H7240" t="s">
        <v>138</v>
      </c>
      <c r="I7240" t="s">
        <v>139</v>
      </c>
      <c r="J7240" t="s">
        <v>110</v>
      </c>
      <c r="K7240">
        <v>19</v>
      </c>
      <c r="L7240" s="1">
        <v>729</v>
      </c>
      <c r="M7240" t="s">
        <v>44</v>
      </c>
      <c r="N7240" t="s">
        <v>45</v>
      </c>
      <c r="O7240" t="s">
        <v>86</v>
      </c>
      <c r="P7240">
        <v>16</v>
      </c>
      <c r="Q7240">
        <v>21</v>
      </c>
      <c r="R7240">
        <v>11</v>
      </c>
      <c r="S7240">
        <v>5</v>
      </c>
      <c r="T7240">
        <v>3.7</v>
      </c>
      <c r="U7240">
        <v>0</v>
      </c>
      <c r="V7240">
        <v>10</v>
      </c>
      <c r="W7240" s="1">
        <v>1769</v>
      </c>
      <c r="X7240" s="1">
        <v>3700</v>
      </c>
      <c r="Y7240" s="1">
        <v>6198</v>
      </c>
      <c r="Z7240" t="s">
        <v>47</v>
      </c>
      <c r="AA7240" t="s">
        <v>57</v>
      </c>
      <c r="AB7240" s="1">
        <v>0</v>
      </c>
      <c r="AC7240">
        <v>0</v>
      </c>
      <c r="AD7240">
        <v>1</v>
      </c>
      <c r="AE7240">
        <v>0</v>
      </c>
      <c r="AF7240">
        <v>0</v>
      </c>
      <c r="AG7240" t="s">
        <v>87</v>
      </c>
      <c r="AH7240">
        <f>IF(OR(Cleaned_Data_Table[[#This Row],[Appointment Status]]="No Show", Cleaned_Data_Table[[#This Row],[Appointment Status]]="Cancelled"), 1, 0)</f>
        <v>0</v>
      </c>
      <c r="AI7240" t="str">
        <f>IF(Cleaned_Data_Table[[#This Row],[Emergency Case]]=1, "Emergency Care", "Standard Care")</f>
        <v>Standard Care</v>
      </c>
    </row>
    <row r="7241" spans="1:35">
      <c r="A7241" t="s">
        <v>7350</v>
      </c>
      <c r="B7241">
        <v>50</v>
      </c>
      <c r="C7241" t="s">
        <v>37</v>
      </c>
      <c r="D7241" t="s">
        <v>59</v>
      </c>
      <c r="E7241">
        <v>24</v>
      </c>
      <c r="F7241" t="s">
        <v>52</v>
      </c>
      <c r="G7241" t="s">
        <v>66</v>
      </c>
      <c r="H7241" t="s">
        <v>104</v>
      </c>
      <c r="I7241" t="s">
        <v>105</v>
      </c>
      <c r="J7241" t="s">
        <v>110</v>
      </c>
      <c r="K7241">
        <v>27</v>
      </c>
      <c r="L7241" s="1">
        <v>931</v>
      </c>
      <c r="M7241" t="s">
        <v>53</v>
      </c>
      <c r="N7241" t="s">
        <v>81</v>
      </c>
      <c r="O7241" t="s">
        <v>70</v>
      </c>
      <c r="P7241">
        <v>24</v>
      </c>
      <c r="Q7241">
        <v>29</v>
      </c>
      <c r="R7241">
        <v>11</v>
      </c>
      <c r="S7241">
        <v>1</v>
      </c>
      <c r="T7241">
        <v>4.5</v>
      </c>
      <c r="U7241">
        <v>0</v>
      </c>
      <c r="V7241">
        <v>10</v>
      </c>
      <c r="W7241" s="1">
        <v>2657</v>
      </c>
      <c r="X7241" s="1">
        <v>3659</v>
      </c>
      <c r="Y7241" s="1">
        <v>5072.8999999999996</v>
      </c>
      <c r="Z7241" t="s">
        <v>47</v>
      </c>
      <c r="AA7241" t="s">
        <v>48</v>
      </c>
      <c r="AB7241" s="1">
        <v>0</v>
      </c>
      <c r="AC7241">
        <v>0</v>
      </c>
      <c r="AD7241">
        <v>1</v>
      </c>
      <c r="AE7241">
        <v>0</v>
      </c>
      <c r="AF7241">
        <v>0</v>
      </c>
      <c r="AG7241" t="s">
        <v>87</v>
      </c>
      <c r="AH7241">
        <f>IF(OR(Cleaned_Data_Table[[#This Row],[Appointment Status]]="No Show", Cleaned_Data_Table[[#This Row],[Appointment Status]]="Cancelled"), 1, 0)</f>
        <v>0</v>
      </c>
      <c r="AI7241" t="str">
        <f>IF(Cleaned_Data_Table[[#This Row],[Emergency Case]]=1, "Emergency Care", "Standard Care")</f>
        <v>Standard Care</v>
      </c>
    </row>
    <row r="7242" spans="1:35">
      <c r="A7242" t="s">
        <v>7351</v>
      </c>
      <c r="B7242">
        <v>31</v>
      </c>
      <c r="C7242" t="s">
        <v>51</v>
      </c>
      <c r="D7242" t="s">
        <v>118</v>
      </c>
      <c r="E7242">
        <v>23.1</v>
      </c>
      <c r="F7242" t="s">
        <v>52</v>
      </c>
      <c r="G7242" t="s">
        <v>40</v>
      </c>
      <c r="H7242" t="s">
        <v>41</v>
      </c>
      <c r="I7242" t="s">
        <v>42</v>
      </c>
      <c r="J7242" t="s">
        <v>43</v>
      </c>
      <c r="K7242">
        <v>20</v>
      </c>
      <c r="L7242" s="1">
        <v>707</v>
      </c>
      <c r="M7242" t="s">
        <v>53</v>
      </c>
      <c r="N7242" t="s">
        <v>124</v>
      </c>
      <c r="O7242" t="s">
        <v>119</v>
      </c>
      <c r="P7242">
        <v>8</v>
      </c>
      <c r="Q7242">
        <v>59</v>
      </c>
      <c r="R7242">
        <v>4</v>
      </c>
      <c r="S7242">
        <v>2</v>
      </c>
      <c r="T7242">
        <v>4.5</v>
      </c>
      <c r="U7242">
        <v>0</v>
      </c>
      <c r="V7242">
        <v>8.3000000000000007</v>
      </c>
      <c r="W7242" s="1">
        <v>934</v>
      </c>
      <c r="X7242" s="1">
        <v>41</v>
      </c>
      <c r="Y7242" s="1">
        <v>1177.4000000000001</v>
      </c>
      <c r="Z7242" t="s">
        <v>56</v>
      </c>
      <c r="AA7242" t="s">
        <v>57</v>
      </c>
      <c r="AB7242" s="1">
        <v>1682</v>
      </c>
      <c r="AC7242">
        <v>1</v>
      </c>
      <c r="AD7242">
        <v>0</v>
      </c>
      <c r="AE7242">
        <v>0</v>
      </c>
      <c r="AF7242">
        <v>0</v>
      </c>
      <c r="AG7242" t="s">
        <v>49</v>
      </c>
      <c r="AH7242">
        <f>IF(OR(Cleaned_Data_Table[[#This Row],[Appointment Status]]="No Show", Cleaned_Data_Table[[#This Row],[Appointment Status]]="Cancelled"), 1, 0)</f>
        <v>1</v>
      </c>
      <c r="AI7242" t="str">
        <f>IF(Cleaned_Data_Table[[#This Row],[Emergency Case]]=1, "Emergency Care", "Standard Care")</f>
        <v>Standard Care</v>
      </c>
    </row>
    <row r="7243" spans="1:35">
      <c r="A7243" t="s">
        <v>7352</v>
      </c>
      <c r="B7243">
        <v>21</v>
      </c>
      <c r="C7243" t="s">
        <v>37</v>
      </c>
      <c r="D7243" t="s">
        <v>84</v>
      </c>
      <c r="E7243">
        <v>26.5</v>
      </c>
      <c r="F7243" t="s">
        <v>89</v>
      </c>
      <c r="G7243" t="s">
        <v>66</v>
      </c>
      <c r="H7243" t="s">
        <v>129</v>
      </c>
      <c r="I7243" t="s">
        <v>130</v>
      </c>
      <c r="J7243" t="s">
        <v>110</v>
      </c>
      <c r="K7243">
        <v>5</v>
      </c>
      <c r="L7243" s="1">
        <v>364</v>
      </c>
      <c r="M7243" t="s">
        <v>53</v>
      </c>
      <c r="N7243" t="s">
        <v>69</v>
      </c>
      <c r="O7243" t="s">
        <v>101</v>
      </c>
      <c r="P7243">
        <v>14</v>
      </c>
      <c r="Q7243">
        <v>27</v>
      </c>
      <c r="R7243">
        <v>2</v>
      </c>
      <c r="S7243">
        <v>0</v>
      </c>
      <c r="T7243">
        <v>4.5</v>
      </c>
      <c r="U7243">
        <v>0</v>
      </c>
      <c r="V7243">
        <v>10</v>
      </c>
      <c r="W7243" s="1">
        <v>4887</v>
      </c>
      <c r="X7243" s="1">
        <v>1486</v>
      </c>
      <c r="Y7243" s="1">
        <v>4715.8999999999996</v>
      </c>
      <c r="Z7243" t="s">
        <v>47</v>
      </c>
      <c r="AA7243" t="s">
        <v>57</v>
      </c>
      <c r="AB7243" s="1">
        <v>0</v>
      </c>
      <c r="AC7243">
        <v>0</v>
      </c>
      <c r="AD7243">
        <v>0</v>
      </c>
      <c r="AE7243">
        <v>0</v>
      </c>
      <c r="AF7243">
        <v>0</v>
      </c>
      <c r="AG7243" t="s">
        <v>87</v>
      </c>
      <c r="AH7243">
        <f>IF(OR(Cleaned_Data_Table[[#This Row],[Appointment Status]]="No Show", Cleaned_Data_Table[[#This Row],[Appointment Status]]="Cancelled"), 1, 0)</f>
        <v>0</v>
      </c>
      <c r="AI7243" t="str">
        <f>IF(Cleaned_Data_Table[[#This Row],[Emergency Case]]=1, "Emergency Care", "Standard Care")</f>
        <v>Standard Care</v>
      </c>
    </row>
    <row r="7244" spans="1:35">
      <c r="A7244" t="s">
        <v>7353</v>
      </c>
      <c r="B7244">
        <v>68</v>
      </c>
      <c r="C7244" t="s">
        <v>37</v>
      </c>
      <c r="D7244" t="s">
        <v>100</v>
      </c>
      <c r="E7244">
        <v>24.1</v>
      </c>
      <c r="F7244" t="s">
        <v>39</v>
      </c>
      <c r="G7244" t="s">
        <v>66</v>
      </c>
      <c r="H7244" t="s">
        <v>138</v>
      </c>
      <c r="I7244" t="s">
        <v>139</v>
      </c>
      <c r="J7244" t="s">
        <v>90</v>
      </c>
      <c r="K7244">
        <v>25</v>
      </c>
      <c r="L7244" s="1">
        <v>713</v>
      </c>
      <c r="M7244" t="s">
        <v>53</v>
      </c>
      <c r="N7244" t="s">
        <v>45</v>
      </c>
      <c r="O7244" t="s">
        <v>82</v>
      </c>
      <c r="P7244">
        <v>5</v>
      </c>
      <c r="Q7244">
        <v>1</v>
      </c>
      <c r="R7244">
        <v>11</v>
      </c>
      <c r="S7244">
        <v>5</v>
      </c>
      <c r="T7244">
        <v>4.2</v>
      </c>
      <c r="U7244">
        <v>0</v>
      </c>
      <c r="V7244">
        <v>10</v>
      </c>
      <c r="W7244" s="1">
        <v>8923</v>
      </c>
      <c r="X7244" s="1">
        <v>9846</v>
      </c>
      <c r="Y7244" s="1">
        <v>13637.4</v>
      </c>
      <c r="Z7244" t="s">
        <v>47</v>
      </c>
      <c r="AA7244" t="s">
        <v>76</v>
      </c>
      <c r="AB7244" s="1">
        <v>0</v>
      </c>
      <c r="AC7244">
        <v>0</v>
      </c>
      <c r="AD7244">
        <v>0</v>
      </c>
      <c r="AE7244">
        <v>0</v>
      </c>
      <c r="AF7244">
        <v>0</v>
      </c>
      <c r="AG7244" t="s">
        <v>87</v>
      </c>
      <c r="AH7244">
        <f>IF(OR(Cleaned_Data_Table[[#This Row],[Appointment Status]]="No Show", Cleaned_Data_Table[[#This Row],[Appointment Status]]="Cancelled"), 1, 0)</f>
        <v>0</v>
      </c>
      <c r="AI7244" t="str">
        <f>IF(Cleaned_Data_Table[[#This Row],[Emergency Case]]=1, "Emergency Care", "Standard Care")</f>
        <v>Standard Care</v>
      </c>
    </row>
    <row r="7245" spans="1:35">
      <c r="A7245" t="s">
        <v>7354</v>
      </c>
      <c r="B7245">
        <v>59</v>
      </c>
      <c r="C7245" t="s">
        <v>51</v>
      </c>
      <c r="D7245" t="s">
        <v>93</v>
      </c>
      <c r="E7245">
        <v>22.6</v>
      </c>
      <c r="F7245" t="s">
        <v>52</v>
      </c>
      <c r="G7245" t="s">
        <v>85</v>
      </c>
      <c r="H7245" t="s">
        <v>108</v>
      </c>
      <c r="I7245" t="s">
        <v>109</v>
      </c>
      <c r="J7245" t="s">
        <v>110</v>
      </c>
      <c r="K7245">
        <v>25</v>
      </c>
      <c r="L7245" s="1">
        <v>781</v>
      </c>
      <c r="M7245" t="s">
        <v>53</v>
      </c>
      <c r="N7245" t="s">
        <v>81</v>
      </c>
      <c r="O7245" t="s">
        <v>63</v>
      </c>
      <c r="P7245">
        <v>0</v>
      </c>
      <c r="Q7245">
        <v>23</v>
      </c>
      <c r="R7245">
        <v>4</v>
      </c>
      <c r="S7245">
        <v>0</v>
      </c>
      <c r="T7245">
        <v>3.3</v>
      </c>
      <c r="U7245">
        <v>1</v>
      </c>
      <c r="V7245">
        <v>10</v>
      </c>
      <c r="W7245" s="1">
        <v>1097</v>
      </c>
      <c r="X7245" s="1">
        <v>3318</v>
      </c>
      <c r="Y7245" s="1">
        <v>3637.2</v>
      </c>
      <c r="Z7245" t="s">
        <v>47</v>
      </c>
      <c r="AA7245" t="s">
        <v>76</v>
      </c>
      <c r="AB7245" s="1">
        <v>0</v>
      </c>
      <c r="AC7245">
        <v>0</v>
      </c>
      <c r="AD7245">
        <v>0</v>
      </c>
      <c r="AE7245">
        <v>0</v>
      </c>
      <c r="AF7245">
        <v>0</v>
      </c>
      <c r="AG7245" t="s">
        <v>87</v>
      </c>
      <c r="AH7245">
        <f>IF(OR(Cleaned_Data_Table[[#This Row],[Appointment Status]]="No Show", Cleaned_Data_Table[[#This Row],[Appointment Status]]="Cancelled"), 1, 0)</f>
        <v>0</v>
      </c>
      <c r="AI7245" t="str">
        <f>IF(Cleaned_Data_Table[[#This Row],[Emergency Case]]=1, "Emergency Care", "Standard Care")</f>
        <v>Emergency Care</v>
      </c>
    </row>
    <row r="7246" spans="1:35">
      <c r="A7246" t="s">
        <v>7355</v>
      </c>
      <c r="B7246">
        <v>26</v>
      </c>
      <c r="C7246" t="s">
        <v>37</v>
      </c>
      <c r="D7246" t="s">
        <v>38</v>
      </c>
      <c r="E7246">
        <v>20.9</v>
      </c>
      <c r="F7246" t="s">
        <v>52</v>
      </c>
      <c r="G7246" t="s">
        <v>40</v>
      </c>
      <c r="H7246" t="s">
        <v>108</v>
      </c>
      <c r="I7246" t="s">
        <v>109</v>
      </c>
      <c r="J7246" t="s">
        <v>110</v>
      </c>
      <c r="K7246">
        <v>19</v>
      </c>
      <c r="L7246" s="1">
        <v>771</v>
      </c>
      <c r="M7246" t="s">
        <v>53</v>
      </c>
      <c r="N7246" t="s">
        <v>124</v>
      </c>
      <c r="O7246" t="s">
        <v>119</v>
      </c>
      <c r="P7246">
        <v>10</v>
      </c>
      <c r="Q7246">
        <v>19</v>
      </c>
      <c r="R7246">
        <v>0</v>
      </c>
      <c r="S7246">
        <v>0</v>
      </c>
      <c r="T7246">
        <v>3.4</v>
      </c>
      <c r="U7246">
        <v>0</v>
      </c>
      <c r="V7246">
        <v>10</v>
      </c>
      <c r="W7246" s="1">
        <v>1614</v>
      </c>
      <c r="X7246" s="1">
        <v>3171</v>
      </c>
      <c r="Y7246" s="1">
        <v>3889.2</v>
      </c>
      <c r="Z7246" t="s">
        <v>47</v>
      </c>
      <c r="AA7246" t="s">
        <v>57</v>
      </c>
      <c r="AB7246" s="1">
        <v>0</v>
      </c>
      <c r="AC7246">
        <v>0</v>
      </c>
      <c r="AD7246">
        <v>0</v>
      </c>
      <c r="AE7246">
        <v>0</v>
      </c>
      <c r="AF7246">
        <v>0</v>
      </c>
      <c r="AG7246" t="s">
        <v>87</v>
      </c>
      <c r="AH7246">
        <f>IF(OR(Cleaned_Data_Table[[#This Row],[Appointment Status]]="No Show", Cleaned_Data_Table[[#This Row],[Appointment Status]]="Cancelled"), 1, 0)</f>
        <v>0</v>
      </c>
      <c r="AI7246" t="str">
        <f>IF(Cleaned_Data_Table[[#This Row],[Emergency Case]]=1, "Emergency Care", "Standard Care")</f>
        <v>Standard Care</v>
      </c>
    </row>
    <row r="7247" spans="1:35">
      <c r="A7247" t="s">
        <v>7356</v>
      </c>
      <c r="B7247">
        <v>31</v>
      </c>
      <c r="C7247" t="s">
        <v>37</v>
      </c>
      <c r="D7247" t="s">
        <v>100</v>
      </c>
      <c r="E7247">
        <v>23.7</v>
      </c>
      <c r="F7247" t="s">
        <v>52</v>
      </c>
      <c r="G7247" t="s">
        <v>40</v>
      </c>
      <c r="H7247" t="s">
        <v>138</v>
      </c>
      <c r="I7247" t="s">
        <v>139</v>
      </c>
      <c r="J7247" t="s">
        <v>90</v>
      </c>
      <c r="K7247">
        <v>5</v>
      </c>
      <c r="L7247" s="1">
        <v>447</v>
      </c>
      <c r="M7247" t="s">
        <v>53</v>
      </c>
      <c r="N7247" t="s">
        <v>69</v>
      </c>
      <c r="O7247" t="s">
        <v>70</v>
      </c>
      <c r="P7247">
        <v>6</v>
      </c>
      <c r="Q7247">
        <v>4</v>
      </c>
      <c r="R7247">
        <v>4</v>
      </c>
      <c r="S7247">
        <v>0</v>
      </c>
      <c r="T7247">
        <v>3.1</v>
      </c>
      <c r="U7247">
        <v>0</v>
      </c>
      <c r="V7247">
        <v>10</v>
      </c>
      <c r="W7247" s="1">
        <v>16556</v>
      </c>
      <c r="X7247" s="1">
        <v>9565</v>
      </c>
      <c r="Y7247" s="1">
        <v>18597.599999999999</v>
      </c>
      <c r="Z7247" t="s">
        <v>47</v>
      </c>
      <c r="AA7247" t="s">
        <v>57</v>
      </c>
      <c r="AB7247" s="1">
        <v>0</v>
      </c>
      <c r="AC7247">
        <v>0</v>
      </c>
      <c r="AD7247">
        <v>0</v>
      </c>
      <c r="AE7247">
        <v>0</v>
      </c>
      <c r="AF7247">
        <v>0</v>
      </c>
      <c r="AG7247" t="s">
        <v>87</v>
      </c>
      <c r="AH7247">
        <f>IF(OR(Cleaned_Data_Table[[#This Row],[Appointment Status]]="No Show", Cleaned_Data_Table[[#This Row],[Appointment Status]]="Cancelled"), 1, 0)</f>
        <v>0</v>
      </c>
      <c r="AI7247" t="str">
        <f>IF(Cleaned_Data_Table[[#This Row],[Emergency Case]]=1, "Emergency Care", "Standard Care")</f>
        <v>Standard Care</v>
      </c>
    </row>
    <row r="7248" spans="1:35">
      <c r="A7248" t="s">
        <v>7357</v>
      </c>
      <c r="B7248">
        <v>1</v>
      </c>
      <c r="C7248" t="s">
        <v>37</v>
      </c>
      <c r="D7248" t="s">
        <v>65</v>
      </c>
      <c r="E7248">
        <v>34.299999999999997</v>
      </c>
      <c r="F7248" t="s">
        <v>52</v>
      </c>
      <c r="G7248" t="s">
        <v>40</v>
      </c>
      <c r="H7248" t="s">
        <v>104</v>
      </c>
      <c r="I7248" t="s">
        <v>105</v>
      </c>
      <c r="J7248" t="s">
        <v>90</v>
      </c>
      <c r="K7248">
        <v>11</v>
      </c>
      <c r="L7248" s="1">
        <v>477</v>
      </c>
      <c r="M7248" t="s">
        <v>53</v>
      </c>
      <c r="N7248" t="s">
        <v>62</v>
      </c>
      <c r="O7248" t="s">
        <v>63</v>
      </c>
      <c r="P7248">
        <v>17</v>
      </c>
      <c r="Q7248">
        <v>13</v>
      </c>
      <c r="R7248">
        <v>6</v>
      </c>
      <c r="S7248">
        <v>0</v>
      </c>
      <c r="T7248">
        <v>4.3</v>
      </c>
      <c r="U7248">
        <v>0</v>
      </c>
      <c r="V7248">
        <v>10</v>
      </c>
      <c r="W7248" s="1">
        <v>10070</v>
      </c>
      <c r="X7248" s="1">
        <v>8950</v>
      </c>
      <c r="Y7248" s="1">
        <v>13647.9</v>
      </c>
      <c r="Z7248" t="s">
        <v>47</v>
      </c>
      <c r="AA7248" t="s">
        <v>112</v>
      </c>
      <c r="AB7248" s="1">
        <v>0</v>
      </c>
      <c r="AC7248">
        <v>0</v>
      </c>
      <c r="AD7248">
        <v>1</v>
      </c>
      <c r="AE7248">
        <v>0</v>
      </c>
      <c r="AF7248">
        <v>0</v>
      </c>
      <c r="AG7248" t="s">
        <v>91</v>
      </c>
      <c r="AH7248">
        <f>IF(OR(Cleaned_Data_Table[[#This Row],[Appointment Status]]="No Show", Cleaned_Data_Table[[#This Row],[Appointment Status]]="Cancelled"), 1, 0)</f>
        <v>0</v>
      </c>
      <c r="AI7248" t="str">
        <f>IF(Cleaned_Data_Table[[#This Row],[Emergency Case]]=1, "Emergency Care", "Standard Care")</f>
        <v>Standard Care</v>
      </c>
    </row>
    <row r="7249" spans="1:35">
      <c r="A7249" t="s">
        <v>7358</v>
      </c>
      <c r="B7249">
        <v>41</v>
      </c>
      <c r="C7249" t="s">
        <v>51</v>
      </c>
      <c r="D7249" t="s">
        <v>116</v>
      </c>
      <c r="E7249">
        <v>20.399999999999999</v>
      </c>
      <c r="F7249" t="s">
        <v>52</v>
      </c>
      <c r="G7249" t="s">
        <v>66</v>
      </c>
      <c r="H7249" t="s">
        <v>79</v>
      </c>
      <c r="I7249" t="s">
        <v>80</v>
      </c>
      <c r="J7249" t="s">
        <v>43</v>
      </c>
      <c r="K7249">
        <v>14</v>
      </c>
      <c r="L7249" s="1">
        <v>505</v>
      </c>
      <c r="M7249" t="s">
        <v>53</v>
      </c>
      <c r="N7249" t="s">
        <v>45</v>
      </c>
      <c r="O7249" t="s">
        <v>55</v>
      </c>
      <c r="P7249">
        <v>11</v>
      </c>
      <c r="Q7249">
        <v>57</v>
      </c>
      <c r="R7249">
        <v>13</v>
      </c>
      <c r="S7249">
        <v>5</v>
      </c>
      <c r="T7249">
        <v>3.2</v>
      </c>
      <c r="U7249">
        <v>0</v>
      </c>
      <c r="V7249">
        <v>7.8</v>
      </c>
      <c r="W7249" s="1">
        <v>306</v>
      </c>
      <c r="X7249" s="1">
        <v>532</v>
      </c>
      <c r="Y7249" s="1">
        <v>940.1</v>
      </c>
      <c r="Z7249" t="s">
        <v>47</v>
      </c>
      <c r="AA7249" t="s">
        <v>48</v>
      </c>
      <c r="AB7249" s="1">
        <v>0</v>
      </c>
      <c r="AC7249">
        <v>1</v>
      </c>
      <c r="AD7249">
        <v>0</v>
      </c>
      <c r="AE7249">
        <v>0</v>
      </c>
      <c r="AF7249">
        <v>0</v>
      </c>
      <c r="AG7249" t="s">
        <v>49</v>
      </c>
      <c r="AH7249">
        <f>IF(OR(Cleaned_Data_Table[[#This Row],[Appointment Status]]="No Show", Cleaned_Data_Table[[#This Row],[Appointment Status]]="Cancelled"), 1, 0)</f>
        <v>0</v>
      </c>
      <c r="AI7249" t="str">
        <f>IF(Cleaned_Data_Table[[#This Row],[Emergency Case]]=1, "Emergency Care", "Standard Care")</f>
        <v>Standard Care</v>
      </c>
    </row>
    <row r="7250" spans="1:35">
      <c r="A7250" t="s">
        <v>7359</v>
      </c>
      <c r="B7250">
        <v>53</v>
      </c>
      <c r="C7250" t="s">
        <v>37</v>
      </c>
      <c r="D7250" t="s">
        <v>59</v>
      </c>
      <c r="E7250">
        <v>22.2</v>
      </c>
      <c r="F7250" t="s">
        <v>97</v>
      </c>
      <c r="G7250" t="s">
        <v>85</v>
      </c>
      <c r="H7250" t="s">
        <v>104</v>
      </c>
      <c r="I7250" t="s">
        <v>105</v>
      </c>
      <c r="J7250" t="s">
        <v>43</v>
      </c>
      <c r="K7250">
        <v>30</v>
      </c>
      <c r="L7250" s="1">
        <v>999</v>
      </c>
      <c r="M7250" t="s">
        <v>44</v>
      </c>
      <c r="N7250" t="s">
        <v>45</v>
      </c>
      <c r="O7250" t="s">
        <v>98</v>
      </c>
      <c r="P7250">
        <v>0</v>
      </c>
      <c r="Q7250">
        <v>44</v>
      </c>
      <c r="R7250">
        <v>12</v>
      </c>
      <c r="S7250">
        <v>1</v>
      </c>
      <c r="T7250">
        <v>4.4000000000000004</v>
      </c>
      <c r="U7250">
        <v>1</v>
      </c>
      <c r="V7250">
        <v>9.3000000000000007</v>
      </c>
      <c r="W7250" s="1">
        <v>576</v>
      </c>
      <c r="X7250" s="1">
        <v>73</v>
      </c>
      <c r="Y7250" s="1">
        <v>1648</v>
      </c>
      <c r="Z7250" t="s">
        <v>47</v>
      </c>
      <c r="AA7250" t="s">
        <v>48</v>
      </c>
      <c r="AB7250" s="1">
        <v>0</v>
      </c>
      <c r="AC7250">
        <v>1</v>
      </c>
      <c r="AD7250">
        <v>0</v>
      </c>
      <c r="AE7250">
        <v>0</v>
      </c>
      <c r="AF7250">
        <v>0</v>
      </c>
      <c r="AG7250" t="s">
        <v>87</v>
      </c>
      <c r="AH7250">
        <f>IF(OR(Cleaned_Data_Table[[#This Row],[Appointment Status]]="No Show", Cleaned_Data_Table[[#This Row],[Appointment Status]]="Cancelled"), 1, 0)</f>
        <v>0</v>
      </c>
      <c r="AI7250" t="str">
        <f>IF(Cleaned_Data_Table[[#This Row],[Emergency Case]]=1, "Emergency Care", "Standard Care")</f>
        <v>Emergency Care</v>
      </c>
    </row>
    <row r="7251" spans="1:35">
      <c r="A7251" t="s">
        <v>7360</v>
      </c>
      <c r="B7251">
        <v>40</v>
      </c>
      <c r="C7251" t="s">
        <v>37</v>
      </c>
      <c r="D7251" t="s">
        <v>114</v>
      </c>
      <c r="E7251">
        <v>26</v>
      </c>
      <c r="F7251" t="s">
        <v>97</v>
      </c>
      <c r="G7251" t="s">
        <v>40</v>
      </c>
      <c r="H7251" t="s">
        <v>94</v>
      </c>
      <c r="I7251" t="s">
        <v>95</v>
      </c>
      <c r="J7251" t="s">
        <v>43</v>
      </c>
      <c r="K7251">
        <v>1</v>
      </c>
      <c r="L7251" s="1">
        <v>374</v>
      </c>
      <c r="M7251" t="s">
        <v>53</v>
      </c>
      <c r="N7251" t="s">
        <v>62</v>
      </c>
      <c r="O7251" t="s">
        <v>55</v>
      </c>
      <c r="P7251">
        <v>17</v>
      </c>
      <c r="Q7251">
        <v>36</v>
      </c>
      <c r="R7251">
        <v>13</v>
      </c>
      <c r="S7251">
        <v>4</v>
      </c>
      <c r="T7251">
        <v>3.7</v>
      </c>
      <c r="U7251">
        <v>0</v>
      </c>
      <c r="V7251">
        <v>9.4</v>
      </c>
      <c r="W7251" s="1">
        <v>255</v>
      </c>
      <c r="X7251" s="1">
        <v>224</v>
      </c>
      <c r="Y7251" s="1">
        <v>597.1</v>
      </c>
      <c r="Z7251" t="s">
        <v>47</v>
      </c>
      <c r="AA7251" t="s">
        <v>48</v>
      </c>
      <c r="AB7251" s="1">
        <v>0</v>
      </c>
      <c r="AC7251">
        <v>1</v>
      </c>
      <c r="AD7251">
        <v>1</v>
      </c>
      <c r="AE7251">
        <v>0</v>
      </c>
      <c r="AF7251">
        <v>0</v>
      </c>
      <c r="AG7251" t="s">
        <v>49</v>
      </c>
      <c r="AH7251">
        <f>IF(OR(Cleaned_Data_Table[[#This Row],[Appointment Status]]="No Show", Cleaned_Data_Table[[#This Row],[Appointment Status]]="Cancelled"), 1, 0)</f>
        <v>0</v>
      </c>
      <c r="AI7251" t="str">
        <f>IF(Cleaned_Data_Table[[#This Row],[Emergency Case]]=1, "Emergency Care", "Standard Care")</f>
        <v>Standard Care</v>
      </c>
    </row>
    <row r="7252" spans="1:35">
      <c r="A7252" t="s">
        <v>7361</v>
      </c>
      <c r="B7252">
        <v>73</v>
      </c>
      <c r="C7252" t="s">
        <v>37</v>
      </c>
      <c r="D7252" t="s">
        <v>118</v>
      </c>
      <c r="E7252">
        <v>24.8</v>
      </c>
      <c r="F7252" t="s">
        <v>52</v>
      </c>
      <c r="G7252" t="s">
        <v>66</v>
      </c>
      <c r="H7252" t="s">
        <v>138</v>
      </c>
      <c r="I7252" t="s">
        <v>139</v>
      </c>
      <c r="J7252" t="s">
        <v>90</v>
      </c>
      <c r="K7252">
        <v>9</v>
      </c>
      <c r="L7252" s="1">
        <v>451</v>
      </c>
      <c r="M7252" t="s">
        <v>53</v>
      </c>
      <c r="N7252" t="s">
        <v>62</v>
      </c>
      <c r="O7252" t="s">
        <v>98</v>
      </c>
      <c r="P7252">
        <v>6</v>
      </c>
      <c r="Q7252">
        <v>3</v>
      </c>
      <c r="R7252">
        <v>6</v>
      </c>
      <c r="S7252">
        <v>1</v>
      </c>
      <c r="T7252">
        <v>3.6</v>
      </c>
      <c r="U7252">
        <v>0</v>
      </c>
      <c r="V7252">
        <v>10</v>
      </c>
      <c r="W7252" s="1">
        <v>7324</v>
      </c>
      <c r="X7252" s="1">
        <v>8226</v>
      </c>
      <c r="Y7252" s="1">
        <v>11200.7</v>
      </c>
      <c r="Z7252" t="s">
        <v>47</v>
      </c>
      <c r="AA7252" t="s">
        <v>76</v>
      </c>
      <c r="AB7252" s="1">
        <v>0</v>
      </c>
      <c r="AC7252">
        <v>0</v>
      </c>
      <c r="AD7252">
        <v>0</v>
      </c>
      <c r="AE7252">
        <v>0</v>
      </c>
      <c r="AF7252">
        <v>0</v>
      </c>
      <c r="AG7252" t="s">
        <v>87</v>
      </c>
      <c r="AH7252">
        <f>IF(OR(Cleaned_Data_Table[[#This Row],[Appointment Status]]="No Show", Cleaned_Data_Table[[#This Row],[Appointment Status]]="Cancelled"), 1, 0)</f>
        <v>0</v>
      </c>
      <c r="AI7252" t="str">
        <f>IF(Cleaned_Data_Table[[#This Row],[Emergency Case]]=1, "Emergency Care", "Standard Care")</f>
        <v>Standard Care</v>
      </c>
    </row>
    <row r="7253" spans="1:35">
      <c r="A7253" t="s">
        <v>7362</v>
      </c>
      <c r="B7253">
        <v>65</v>
      </c>
      <c r="C7253" t="s">
        <v>37</v>
      </c>
      <c r="D7253" t="s">
        <v>65</v>
      </c>
      <c r="E7253">
        <v>26.2</v>
      </c>
      <c r="F7253" t="s">
        <v>52</v>
      </c>
      <c r="G7253" t="s">
        <v>40</v>
      </c>
      <c r="H7253" t="s">
        <v>60</v>
      </c>
      <c r="I7253" t="s">
        <v>61</v>
      </c>
      <c r="J7253" t="s">
        <v>110</v>
      </c>
      <c r="K7253">
        <v>12</v>
      </c>
      <c r="L7253" s="1">
        <v>583</v>
      </c>
      <c r="M7253" t="s">
        <v>53</v>
      </c>
      <c r="N7253" t="s">
        <v>62</v>
      </c>
      <c r="O7253" t="s">
        <v>63</v>
      </c>
      <c r="P7253">
        <v>25</v>
      </c>
      <c r="Q7253">
        <v>17</v>
      </c>
      <c r="R7253">
        <v>2</v>
      </c>
      <c r="S7253">
        <v>0</v>
      </c>
      <c r="T7253">
        <v>3.3</v>
      </c>
      <c r="U7253">
        <v>0</v>
      </c>
      <c r="V7253">
        <v>10</v>
      </c>
      <c r="W7253" s="1">
        <v>1209</v>
      </c>
      <c r="X7253" s="1">
        <v>3762</v>
      </c>
      <c r="Y7253" s="1">
        <v>3887.8</v>
      </c>
      <c r="Z7253" t="s">
        <v>56</v>
      </c>
      <c r="AA7253" t="s">
        <v>76</v>
      </c>
      <c r="AB7253" s="1">
        <v>5554</v>
      </c>
      <c r="AC7253">
        <v>0</v>
      </c>
      <c r="AD7253">
        <v>1</v>
      </c>
      <c r="AE7253">
        <v>0</v>
      </c>
      <c r="AF7253">
        <v>0</v>
      </c>
      <c r="AG7253" t="s">
        <v>87</v>
      </c>
      <c r="AH7253">
        <f>IF(OR(Cleaned_Data_Table[[#This Row],[Appointment Status]]="No Show", Cleaned_Data_Table[[#This Row],[Appointment Status]]="Cancelled"), 1, 0)</f>
        <v>1</v>
      </c>
      <c r="AI7253" t="str">
        <f>IF(Cleaned_Data_Table[[#This Row],[Emergency Case]]=1, "Emergency Care", "Standard Care")</f>
        <v>Standard Care</v>
      </c>
    </row>
    <row r="7254" spans="1:35">
      <c r="A7254" t="s">
        <v>7363</v>
      </c>
      <c r="B7254">
        <v>5</v>
      </c>
      <c r="C7254" t="s">
        <v>37</v>
      </c>
      <c r="D7254" t="s">
        <v>114</v>
      </c>
      <c r="E7254">
        <v>20.5</v>
      </c>
      <c r="F7254" t="s">
        <v>52</v>
      </c>
      <c r="G7254" t="s">
        <v>40</v>
      </c>
      <c r="H7254" t="s">
        <v>108</v>
      </c>
      <c r="I7254" t="s">
        <v>109</v>
      </c>
      <c r="J7254" t="s">
        <v>110</v>
      </c>
      <c r="K7254">
        <v>27</v>
      </c>
      <c r="L7254" s="1">
        <v>885</v>
      </c>
      <c r="M7254" t="s">
        <v>44</v>
      </c>
      <c r="N7254" t="s">
        <v>124</v>
      </c>
      <c r="O7254" t="s">
        <v>101</v>
      </c>
      <c r="P7254">
        <v>2</v>
      </c>
      <c r="Q7254">
        <v>25</v>
      </c>
      <c r="R7254">
        <v>2</v>
      </c>
      <c r="S7254">
        <v>1</v>
      </c>
      <c r="T7254">
        <v>4.9000000000000004</v>
      </c>
      <c r="U7254">
        <v>0</v>
      </c>
      <c r="V7254">
        <v>10</v>
      </c>
      <c r="W7254" s="1">
        <v>2845</v>
      </c>
      <c r="X7254" s="1">
        <v>1632</v>
      </c>
      <c r="Y7254" s="1">
        <v>5362</v>
      </c>
      <c r="Z7254" t="s">
        <v>47</v>
      </c>
      <c r="AA7254" t="s">
        <v>112</v>
      </c>
      <c r="AB7254" s="1">
        <v>0</v>
      </c>
      <c r="AC7254">
        <v>0</v>
      </c>
      <c r="AD7254">
        <v>0</v>
      </c>
      <c r="AE7254">
        <v>0</v>
      </c>
      <c r="AF7254">
        <v>0</v>
      </c>
      <c r="AG7254" t="s">
        <v>87</v>
      </c>
      <c r="AH7254">
        <f>IF(OR(Cleaned_Data_Table[[#This Row],[Appointment Status]]="No Show", Cleaned_Data_Table[[#This Row],[Appointment Status]]="Cancelled"), 1, 0)</f>
        <v>0</v>
      </c>
      <c r="AI7254" t="str">
        <f>IF(Cleaned_Data_Table[[#This Row],[Emergency Case]]=1, "Emergency Care", "Standard Care")</f>
        <v>Standard Care</v>
      </c>
    </row>
    <row r="7255" spans="1:35">
      <c r="A7255" t="s">
        <v>7364</v>
      </c>
      <c r="B7255">
        <v>81</v>
      </c>
      <c r="C7255" t="s">
        <v>51</v>
      </c>
      <c r="D7255" t="s">
        <v>65</v>
      </c>
      <c r="E7255">
        <v>21.9</v>
      </c>
      <c r="F7255" t="s">
        <v>52</v>
      </c>
      <c r="G7255" t="s">
        <v>40</v>
      </c>
      <c r="H7255" t="s">
        <v>104</v>
      </c>
      <c r="I7255" t="s">
        <v>105</v>
      </c>
      <c r="J7255" t="s">
        <v>90</v>
      </c>
      <c r="K7255">
        <v>21</v>
      </c>
      <c r="L7255" s="1">
        <v>745</v>
      </c>
      <c r="M7255" t="s">
        <v>53</v>
      </c>
      <c r="N7255" t="s">
        <v>62</v>
      </c>
      <c r="O7255" t="s">
        <v>46</v>
      </c>
      <c r="P7255">
        <v>28</v>
      </c>
      <c r="Q7255">
        <v>9</v>
      </c>
      <c r="R7255">
        <v>13</v>
      </c>
      <c r="S7255">
        <v>3</v>
      </c>
      <c r="T7255">
        <v>3.2</v>
      </c>
      <c r="U7255">
        <v>0</v>
      </c>
      <c r="V7255">
        <v>10</v>
      </c>
      <c r="W7255" s="1">
        <v>16795</v>
      </c>
      <c r="X7255" s="1">
        <v>13669</v>
      </c>
      <c r="Y7255" s="1">
        <v>21846.3</v>
      </c>
      <c r="Z7255" t="s">
        <v>47</v>
      </c>
      <c r="AA7255" t="s">
        <v>71</v>
      </c>
      <c r="AB7255" s="1">
        <v>0</v>
      </c>
      <c r="AC7255">
        <v>0</v>
      </c>
      <c r="AD7255">
        <v>1</v>
      </c>
      <c r="AE7255">
        <v>0</v>
      </c>
      <c r="AF7255">
        <v>0</v>
      </c>
      <c r="AG7255" t="s">
        <v>91</v>
      </c>
      <c r="AH7255">
        <f>IF(OR(Cleaned_Data_Table[[#This Row],[Appointment Status]]="No Show", Cleaned_Data_Table[[#This Row],[Appointment Status]]="Cancelled"), 1, 0)</f>
        <v>0</v>
      </c>
      <c r="AI7255" t="str">
        <f>IF(Cleaned_Data_Table[[#This Row],[Emergency Case]]=1, "Emergency Care", "Standard Care")</f>
        <v>Standard Care</v>
      </c>
    </row>
    <row r="7256" spans="1:35">
      <c r="A7256" t="s">
        <v>7365</v>
      </c>
      <c r="B7256">
        <v>27</v>
      </c>
      <c r="C7256" t="s">
        <v>37</v>
      </c>
      <c r="D7256" t="s">
        <v>65</v>
      </c>
      <c r="E7256">
        <v>23.4</v>
      </c>
      <c r="F7256" t="s">
        <v>52</v>
      </c>
      <c r="G7256" t="s">
        <v>85</v>
      </c>
      <c r="H7256" t="s">
        <v>94</v>
      </c>
      <c r="I7256" t="s">
        <v>95</v>
      </c>
      <c r="J7256" t="s">
        <v>110</v>
      </c>
      <c r="K7256">
        <v>13</v>
      </c>
      <c r="L7256" s="1">
        <v>540</v>
      </c>
      <c r="M7256" t="s">
        <v>44</v>
      </c>
      <c r="N7256" t="s">
        <v>62</v>
      </c>
      <c r="O7256" t="s">
        <v>82</v>
      </c>
      <c r="P7256">
        <v>0</v>
      </c>
      <c r="Q7256">
        <v>29</v>
      </c>
      <c r="R7256">
        <v>11</v>
      </c>
      <c r="S7256">
        <v>3</v>
      </c>
      <c r="T7256">
        <v>3.6</v>
      </c>
      <c r="U7256">
        <v>1</v>
      </c>
      <c r="V7256">
        <v>9.9</v>
      </c>
      <c r="W7256" s="1">
        <v>4049</v>
      </c>
      <c r="X7256" s="1">
        <v>1708</v>
      </c>
      <c r="Y7256" s="1">
        <v>6297</v>
      </c>
      <c r="Z7256" t="s">
        <v>47</v>
      </c>
      <c r="AA7256" t="s">
        <v>57</v>
      </c>
      <c r="AB7256" s="1">
        <v>0</v>
      </c>
      <c r="AC7256">
        <v>0</v>
      </c>
      <c r="AD7256">
        <v>0</v>
      </c>
      <c r="AE7256">
        <v>0</v>
      </c>
      <c r="AF7256">
        <v>0</v>
      </c>
      <c r="AG7256" t="s">
        <v>87</v>
      </c>
      <c r="AH7256">
        <f>IF(OR(Cleaned_Data_Table[[#This Row],[Appointment Status]]="No Show", Cleaned_Data_Table[[#This Row],[Appointment Status]]="Cancelled"), 1, 0)</f>
        <v>0</v>
      </c>
      <c r="AI7256" t="str">
        <f>IF(Cleaned_Data_Table[[#This Row],[Emergency Case]]=1, "Emergency Care", "Standard Care")</f>
        <v>Emergency Care</v>
      </c>
    </row>
    <row r="7257" spans="1:35">
      <c r="A7257" t="s">
        <v>7366</v>
      </c>
      <c r="B7257">
        <v>28</v>
      </c>
      <c r="C7257" t="s">
        <v>51</v>
      </c>
      <c r="D7257" t="s">
        <v>116</v>
      </c>
      <c r="E7257">
        <v>20.399999999999999</v>
      </c>
      <c r="F7257" t="s">
        <v>89</v>
      </c>
      <c r="G7257" t="s">
        <v>40</v>
      </c>
      <c r="H7257" t="s">
        <v>60</v>
      </c>
      <c r="I7257" t="s">
        <v>61</v>
      </c>
      <c r="J7257" t="s">
        <v>90</v>
      </c>
      <c r="K7257">
        <v>16</v>
      </c>
      <c r="L7257" s="1">
        <v>547</v>
      </c>
      <c r="M7257" t="s">
        <v>44</v>
      </c>
      <c r="N7257" t="s">
        <v>62</v>
      </c>
      <c r="O7257" t="s">
        <v>119</v>
      </c>
      <c r="P7257">
        <v>7</v>
      </c>
      <c r="Q7257">
        <v>19</v>
      </c>
      <c r="R7257">
        <v>3</v>
      </c>
      <c r="S7257">
        <v>0</v>
      </c>
      <c r="T7257">
        <v>4.5999999999999996</v>
      </c>
      <c r="U7257">
        <v>0</v>
      </c>
      <c r="V7257">
        <v>10</v>
      </c>
      <c r="W7257" s="1">
        <v>19505</v>
      </c>
      <c r="X7257" s="1">
        <v>14796</v>
      </c>
      <c r="Y7257" s="1">
        <v>34848</v>
      </c>
      <c r="Z7257" t="s">
        <v>47</v>
      </c>
      <c r="AA7257" t="s">
        <v>57</v>
      </c>
      <c r="AB7257" s="1">
        <v>0</v>
      </c>
      <c r="AC7257">
        <v>0</v>
      </c>
      <c r="AD7257">
        <v>0</v>
      </c>
      <c r="AE7257">
        <v>0</v>
      </c>
      <c r="AF7257">
        <v>0</v>
      </c>
      <c r="AG7257" t="s">
        <v>87</v>
      </c>
      <c r="AH7257">
        <f>IF(OR(Cleaned_Data_Table[[#This Row],[Appointment Status]]="No Show", Cleaned_Data_Table[[#This Row],[Appointment Status]]="Cancelled"), 1, 0)</f>
        <v>0</v>
      </c>
      <c r="AI7257" t="str">
        <f>IF(Cleaned_Data_Table[[#This Row],[Emergency Case]]=1, "Emergency Care", "Standard Care")</f>
        <v>Standard Care</v>
      </c>
    </row>
    <row r="7258" spans="1:35">
      <c r="A7258" t="s">
        <v>7367</v>
      </c>
      <c r="B7258">
        <v>57</v>
      </c>
      <c r="C7258" t="s">
        <v>37</v>
      </c>
      <c r="D7258" t="s">
        <v>100</v>
      </c>
      <c r="E7258">
        <v>21.7</v>
      </c>
      <c r="F7258" t="s">
        <v>39</v>
      </c>
      <c r="G7258" t="s">
        <v>40</v>
      </c>
      <c r="H7258" t="s">
        <v>60</v>
      </c>
      <c r="I7258" t="s">
        <v>61</v>
      </c>
      <c r="J7258" t="s">
        <v>43</v>
      </c>
      <c r="K7258">
        <v>1</v>
      </c>
      <c r="L7258" s="1">
        <v>271</v>
      </c>
      <c r="M7258" t="s">
        <v>53</v>
      </c>
      <c r="N7258" t="s">
        <v>54</v>
      </c>
      <c r="O7258" t="s">
        <v>75</v>
      </c>
      <c r="P7258">
        <v>5</v>
      </c>
      <c r="Q7258">
        <v>36</v>
      </c>
      <c r="R7258">
        <v>3</v>
      </c>
      <c r="S7258">
        <v>0</v>
      </c>
      <c r="T7258">
        <v>4.2</v>
      </c>
      <c r="U7258">
        <v>0</v>
      </c>
      <c r="V7258">
        <v>9.6999999999999993</v>
      </c>
      <c r="W7258" s="1">
        <v>709</v>
      </c>
      <c r="X7258" s="1">
        <v>209</v>
      </c>
      <c r="Y7258" s="1">
        <v>832.3</v>
      </c>
      <c r="Z7258" t="s">
        <v>47</v>
      </c>
      <c r="AA7258" t="s">
        <v>76</v>
      </c>
      <c r="AB7258" s="1">
        <v>0</v>
      </c>
      <c r="AC7258">
        <v>1</v>
      </c>
      <c r="AD7258">
        <v>0</v>
      </c>
      <c r="AE7258">
        <v>0</v>
      </c>
      <c r="AF7258">
        <v>0</v>
      </c>
      <c r="AG7258" t="s">
        <v>87</v>
      </c>
      <c r="AH7258">
        <f>IF(OR(Cleaned_Data_Table[[#This Row],[Appointment Status]]="No Show", Cleaned_Data_Table[[#This Row],[Appointment Status]]="Cancelled"), 1, 0)</f>
        <v>0</v>
      </c>
      <c r="AI7258" t="str">
        <f>IF(Cleaned_Data_Table[[#This Row],[Emergency Case]]=1, "Emergency Care", "Standard Care")</f>
        <v>Standard Care</v>
      </c>
    </row>
    <row r="7259" spans="1:35">
      <c r="A7259" t="s">
        <v>7368</v>
      </c>
      <c r="B7259">
        <v>87</v>
      </c>
      <c r="C7259" t="s">
        <v>37</v>
      </c>
      <c r="D7259" t="s">
        <v>100</v>
      </c>
      <c r="E7259">
        <v>23.2</v>
      </c>
      <c r="F7259" t="s">
        <v>52</v>
      </c>
      <c r="G7259" t="s">
        <v>40</v>
      </c>
      <c r="H7259" t="s">
        <v>79</v>
      </c>
      <c r="I7259" t="s">
        <v>80</v>
      </c>
      <c r="J7259" t="s">
        <v>110</v>
      </c>
      <c r="K7259">
        <v>11</v>
      </c>
      <c r="L7259" s="1">
        <v>530</v>
      </c>
      <c r="M7259" t="s">
        <v>53</v>
      </c>
      <c r="N7259" t="s">
        <v>62</v>
      </c>
      <c r="O7259" t="s">
        <v>101</v>
      </c>
      <c r="P7259">
        <v>2</v>
      </c>
      <c r="Q7259">
        <v>28</v>
      </c>
      <c r="R7259">
        <v>11</v>
      </c>
      <c r="S7259">
        <v>3</v>
      </c>
      <c r="T7259">
        <v>3.5</v>
      </c>
      <c r="U7259">
        <v>0</v>
      </c>
      <c r="V7259">
        <v>9.9</v>
      </c>
      <c r="W7259" s="1">
        <v>2612</v>
      </c>
      <c r="X7259" s="1">
        <v>3881</v>
      </c>
      <c r="Y7259" s="1">
        <v>4916.1000000000004</v>
      </c>
      <c r="Z7259" t="s">
        <v>125</v>
      </c>
      <c r="AA7259" t="s">
        <v>71</v>
      </c>
      <c r="AB7259" s="1">
        <v>0</v>
      </c>
      <c r="AC7259">
        <v>0</v>
      </c>
      <c r="AD7259">
        <v>0</v>
      </c>
      <c r="AE7259">
        <v>0</v>
      </c>
      <c r="AF7259">
        <v>0</v>
      </c>
      <c r="AG7259" t="s">
        <v>87</v>
      </c>
      <c r="AH7259">
        <f>IF(OR(Cleaned_Data_Table[[#This Row],[Appointment Status]]="No Show", Cleaned_Data_Table[[#This Row],[Appointment Status]]="Cancelled"), 1, 0)</f>
        <v>1</v>
      </c>
      <c r="AI7259" t="str">
        <f>IF(Cleaned_Data_Table[[#This Row],[Emergency Case]]=1, "Emergency Care", "Standard Care")</f>
        <v>Standard Care</v>
      </c>
    </row>
    <row r="7260" spans="1:35">
      <c r="A7260" t="s">
        <v>7369</v>
      </c>
      <c r="B7260">
        <v>58</v>
      </c>
      <c r="C7260" t="s">
        <v>37</v>
      </c>
      <c r="D7260" t="s">
        <v>78</v>
      </c>
      <c r="E7260">
        <v>24.1</v>
      </c>
      <c r="F7260" t="s">
        <v>52</v>
      </c>
      <c r="G7260" t="s">
        <v>40</v>
      </c>
      <c r="H7260" t="s">
        <v>79</v>
      </c>
      <c r="I7260" t="s">
        <v>80</v>
      </c>
      <c r="J7260" t="s">
        <v>43</v>
      </c>
      <c r="K7260">
        <v>5</v>
      </c>
      <c r="L7260" s="1">
        <v>441</v>
      </c>
      <c r="M7260" t="s">
        <v>53</v>
      </c>
      <c r="N7260" t="s">
        <v>124</v>
      </c>
      <c r="O7260" t="s">
        <v>70</v>
      </c>
      <c r="P7260">
        <v>26</v>
      </c>
      <c r="Q7260">
        <v>59</v>
      </c>
      <c r="R7260">
        <v>14</v>
      </c>
      <c r="S7260">
        <v>2</v>
      </c>
      <c r="T7260">
        <v>3.8</v>
      </c>
      <c r="U7260">
        <v>0</v>
      </c>
      <c r="V7260">
        <v>8</v>
      </c>
      <c r="W7260" s="1">
        <v>348</v>
      </c>
      <c r="X7260" s="1">
        <v>112</v>
      </c>
      <c r="Y7260" s="1">
        <v>630.70000000000005</v>
      </c>
      <c r="Z7260" t="s">
        <v>56</v>
      </c>
      <c r="AA7260" t="s">
        <v>76</v>
      </c>
      <c r="AB7260" s="1">
        <v>901</v>
      </c>
      <c r="AC7260">
        <v>1</v>
      </c>
      <c r="AD7260">
        <v>1</v>
      </c>
      <c r="AE7260">
        <v>0</v>
      </c>
      <c r="AF7260">
        <v>0</v>
      </c>
      <c r="AG7260" t="s">
        <v>49</v>
      </c>
      <c r="AH7260">
        <f>IF(OR(Cleaned_Data_Table[[#This Row],[Appointment Status]]="No Show", Cleaned_Data_Table[[#This Row],[Appointment Status]]="Cancelled"), 1, 0)</f>
        <v>1</v>
      </c>
      <c r="AI7260" t="str">
        <f>IF(Cleaned_Data_Table[[#This Row],[Emergency Case]]=1, "Emergency Care", "Standard Care")</f>
        <v>Standard Care</v>
      </c>
    </row>
    <row r="7261" spans="1:35">
      <c r="A7261" t="s">
        <v>7370</v>
      </c>
      <c r="B7261">
        <v>3</v>
      </c>
      <c r="C7261" t="s">
        <v>51</v>
      </c>
      <c r="D7261" t="s">
        <v>38</v>
      </c>
      <c r="E7261">
        <v>19</v>
      </c>
      <c r="F7261" t="s">
        <v>52</v>
      </c>
      <c r="G7261" t="s">
        <v>40</v>
      </c>
      <c r="H7261" t="s">
        <v>129</v>
      </c>
      <c r="I7261" t="s">
        <v>130</v>
      </c>
      <c r="J7261" t="s">
        <v>110</v>
      </c>
      <c r="K7261">
        <v>30</v>
      </c>
      <c r="L7261" s="1">
        <v>949</v>
      </c>
      <c r="M7261" t="s">
        <v>53</v>
      </c>
      <c r="N7261" t="s">
        <v>124</v>
      </c>
      <c r="O7261" t="s">
        <v>106</v>
      </c>
      <c r="P7261">
        <v>22</v>
      </c>
      <c r="Q7261">
        <v>15</v>
      </c>
      <c r="R7261">
        <v>6</v>
      </c>
      <c r="S7261">
        <v>2</v>
      </c>
      <c r="T7261">
        <v>4.7</v>
      </c>
      <c r="U7261">
        <v>0</v>
      </c>
      <c r="V7261">
        <v>10</v>
      </c>
      <c r="W7261" s="1">
        <v>1748</v>
      </c>
      <c r="X7261" s="1">
        <v>2235</v>
      </c>
      <c r="Y7261" s="1">
        <v>3452.4</v>
      </c>
      <c r="Z7261" t="s">
        <v>47</v>
      </c>
      <c r="AA7261" t="s">
        <v>112</v>
      </c>
      <c r="AB7261" s="1">
        <v>0</v>
      </c>
      <c r="AC7261">
        <v>0</v>
      </c>
      <c r="AD7261">
        <v>1</v>
      </c>
      <c r="AE7261">
        <v>0</v>
      </c>
      <c r="AF7261">
        <v>0</v>
      </c>
      <c r="AG7261" t="s">
        <v>87</v>
      </c>
      <c r="AH7261">
        <f>IF(OR(Cleaned_Data_Table[[#This Row],[Appointment Status]]="No Show", Cleaned_Data_Table[[#This Row],[Appointment Status]]="Cancelled"), 1, 0)</f>
        <v>0</v>
      </c>
      <c r="AI7261" t="str">
        <f>IF(Cleaned_Data_Table[[#This Row],[Emergency Case]]=1, "Emergency Care", "Standard Care")</f>
        <v>Standard Care</v>
      </c>
    </row>
    <row r="7262" spans="1:35">
      <c r="A7262" t="s">
        <v>7371</v>
      </c>
      <c r="B7262">
        <v>25</v>
      </c>
      <c r="C7262" t="s">
        <v>37</v>
      </c>
      <c r="D7262" t="s">
        <v>84</v>
      </c>
      <c r="E7262">
        <v>21.4</v>
      </c>
      <c r="F7262" t="s">
        <v>52</v>
      </c>
      <c r="G7262" t="s">
        <v>66</v>
      </c>
      <c r="H7262" t="s">
        <v>73</v>
      </c>
      <c r="I7262" t="s">
        <v>74</v>
      </c>
      <c r="J7262" t="s">
        <v>90</v>
      </c>
      <c r="K7262">
        <v>29</v>
      </c>
      <c r="L7262" s="1">
        <v>878</v>
      </c>
      <c r="M7262" t="s">
        <v>53</v>
      </c>
      <c r="N7262" t="s">
        <v>124</v>
      </c>
      <c r="O7262" t="s">
        <v>101</v>
      </c>
      <c r="P7262">
        <v>26</v>
      </c>
      <c r="Q7262">
        <v>5</v>
      </c>
      <c r="R7262">
        <v>8</v>
      </c>
      <c r="S7262">
        <v>0</v>
      </c>
      <c r="T7262">
        <v>4.9000000000000004</v>
      </c>
      <c r="U7262">
        <v>0</v>
      </c>
      <c r="V7262">
        <v>10</v>
      </c>
      <c r="W7262" s="1">
        <v>16364</v>
      </c>
      <c r="X7262" s="1">
        <v>11657</v>
      </c>
      <c r="Y7262" s="1">
        <v>20229.3</v>
      </c>
      <c r="Z7262" t="s">
        <v>47</v>
      </c>
      <c r="AA7262" t="s">
        <v>57</v>
      </c>
      <c r="AB7262" s="1">
        <v>0</v>
      </c>
      <c r="AC7262">
        <v>0</v>
      </c>
      <c r="AD7262">
        <v>1</v>
      </c>
      <c r="AE7262">
        <v>0</v>
      </c>
      <c r="AF7262">
        <v>0</v>
      </c>
      <c r="AG7262" t="s">
        <v>91</v>
      </c>
      <c r="AH7262">
        <f>IF(OR(Cleaned_Data_Table[[#This Row],[Appointment Status]]="No Show", Cleaned_Data_Table[[#This Row],[Appointment Status]]="Cancelled"), 1, 0)</f>
        <v>0</v>
      </c>
      <c r="AI7262" t="str">
        <f>IF(Cleaned_Data_Table[[#This Row],[Emergency Case]]=1, "Emergency Care", "Standard Care")</f>
        <v>Standard Care</v>
      </c>
    </row>
    <row r="7263" spans="1:35">
      <c r="A7263" t="s">
        <v>7372</v>
      </c>
      <c r="B7263">
        <v>47</v>
      </c>
      <c r="C7263" t="s">
        <v>51</v>
      </c>
      <c r="D7263" t="s">
        <v>38</v>
      </c>
      <c r="E7263">
        <v>24.6</v>
      </c>
      <c r="F7263" t="s">
        <v>97</v>
      </c>
      <c r="G7263" t="s">
        <v>66</v>
      </c>
      <c r="H7263" t="s">
        <v>67</v>
      </c>
      <c r="I7263" t="s">
        <v>68</v>
      </c>
      <c r="J7263" t="s">
        <v>90</v>
      </c>
      <c r="K7263">
        <v>16</v>
      </c>
      <c r="L7263" s="1">
        <v>542</v>
      </c>
      <c r="M7263" t="s">
        <v>53</v>
      </c>
      <c r="N7263" t="s">
        <v>124</v>
      </c>
      <c r="O7263" t="s">
        <v>111</v>
      </c>
      <c r="P7263">
        <v>8</v>
      </c>
      <c r="Q7263">
        <v>16</v>
      </c>
      <c r="R7263">
        <v>7</v>
      </c>
      <c r="S7263">
        <v>2</v>
      </c>
      <c r="T7263">
        <v>4.4000000000000004</v>
      </c>
      <c r="U7263">
        <v>0</v>
      </c>
      <c r="V7263">
        <v>10</v>
      </c>
      <c r="W7263" s="1">
        <v>19116</v>
      </c>
      <c r="X7263" s="1">
        <v>12007</v>
      </c>
      <c r="Y7263" s="1">
        <v>22165.5</v>
      </c>
      <c r="Z7263" t="s">
        <v>47</v>
      </c>
      <c r="AA7263" t="s">
        <v>48</v>
      </c>
      <c r="AB7263" s="1">
        <v>0</v>
      </c>
      <c r="AC7263">
        <v>0</v>
      </c>
      <c r="AD7263">
        <v>0</v>
      </c>
      <c r="AE7263">
        <v>0</v>
      </c>
      <c r="AF7263">
        <v>0</v>
      </c>
      <c r="AG7263" t="s">
        <v>87</v>
      </c>
      <c r="AH7263">
        <f>IF(OR(Cleaned_Data_Table[[#This Row],[Appointment Status]]="No Show", Cleaned_Data_Table[[#This Row],[Appointment Status]]="Cancelled"), 1, 0)</f>
        <v>0</v>
      </c>
      <c r="AI7263" t="str">
        <f>IF(Cleaned_Data_Table[[#This Row],[Emergency Case]]=1, "Emergency Care", "Standard Care")</f>
        <v>Standard Care</v>
      </c>
    </row>
    <row r="7264" spans="1:35">
      <c r="A7264" t="s">
        <v>7373</v>
      </c>
      <c r="B7264">
        <v>67</v>
      </c>
      <c r="C7264" t="s">
        <v>37</v>
      </c>
      <c r="D7264" t="s">
        <v>38</v>
      </c>
      <c r="E7264">
        <v>24.8</v>
      </c>
      <c r="F7264" t="s">
        <v>89</v>
      </c>
      <c r="G7264" t="s">
        <v>40</v>
      </c>
      <c r="H7264" t="s">
        <v>60</v>
      </c>
      <c r="I7264" t="s">
        <v>61</v>
      </c>
      <c r="J7264" t="s">
        <v>110</v>
      </c>
      <c r="K7264">
        <v>4</v>
      </c>
      <c r="L7264" s="1">
        <v>434</v>
      </c>
      <c r="M7264" t="s">
        <v>53</v>
      </c>
      <c r="N7264" t="s">
        <v>54</v>
      </c>
      <c r="O7264" t="s">
        <v>98</v>
      </c>
      <c r="P7264">
        <v>16</v>
      </c>
      <c r="Q7264">
        <v>17</v>
      </c>
      <c r="R7264">
        <v>0</v>
      </c>
      <c r="S7264">
        <v>0</v>
      </c>
      <c r="T7264">
        <v>3.3</v>
      </c>
      <c r="U7264">
        <v>0</v>
      </c>
      <c r="V7264">
        <v>10</v>
      </c>
      <c r="W7264" s="1">
        <v>1196</v>
      </c>
      <c r="X7264" s="1">
        <v>2206</v>
      </c>
      <c r="Y7264" s="1">
        <v>2685.2</v>
      </c>
      <c r="Z7264" t="s">
        <v>56</v>
      </c>
      <c r="AA7264" t="s">
        <v>76</v>
      </c>
      <c r="AB7264" s="1">
        <v>3836</v>
      </c>
      <c r="AC7264">
        <v>0</v>
      </c>
      <c r="AD7264">
        <v>1</v>
      </c>
      <c r="AE7264">
        <v>0</v>
      </c>
      <c r="AF7264">
        <v>0</v>
      </c>
      <c r="AG7264" t="s">
        <v>87</v>
      </c>
      <c r="AH7264">
        <f>IF(OR(Cleaned_Data_Table[[#This Row],[Appointment Status]]="No Show", Cleaned_Data_Table[[#This Row],[Appointment Status]]="Cancelled"), 1, 0)</f>
        <v>1</v>
      </c>
      <c r="AI7264" t="str">
        <f>IF(Cleaned_Data_Table[[#This Row],[Emergency Case]]=1, "Emergency Care", "Standard Care")</f>
        <v>Standard Care</v>
      </c>
    </row>
    <row r="7265" spans="1:35">
      <c r="A7265" t="s">
        <v>7374</v>
      </c>
      <c r="B7265">
        <v>7</v>
      </c>
      <c r="C7265" t="s">
        <v>37</v>
      </c>
      <c r="D7265" t="s">
        <v>78</v>
      </c>
      <c r="E7265">
        <v>26.3</v>
      </c>
      <c r="F7265" t="s">
        <v>97</v>
      </c>
      <c r="G7265" t="s">
        <v>66</v>
      </c>
      <c r="H7265" t="s">
        <v>129</v>
      </c>
      <c r="I7265" t="s">
        <v>130</v>
      </c>
      <c r="J7265" t="s">
        <v>43</v>
      </c>
      <c r="K7265">
        <v>24</v>
      </c>
      <c r="L7265" s="1">
        <v>838</v>
      </c>
      <c r="M7265" t="s">
        <v>53</v>
      </c>
      <c r="N7265" t="s">
        <v>81</v>
      </c>
      <c r="O7265" t="s">
        <v>46</v>
      </c>
      <c r="P7265">
        <v>29</v>
      </c>
      <c r="Q7265">
        <v>22</v>
      </c>
      <c r="R7265">
        <v>12</v>
      </c>
      <c r="S7265">
        <v>3</v>
      </c>
      <c r="T7265">
        <v>4.7</v>
      </c>
      <c r="U7265">
        <v>0</v>
      </c>
      <c r="V7265">
        <v>10</v>
      </c>
      <c r="W7265" s="1">
        <v>670</v>
      </c>
      <c r="X7265" s="1">
        <v>295</v>
      </c>
      <c r="Y7265" s="1">
        <v>1262.0999999999999</v>
      </c>
      <c r="Z7265" t="s">
        <v>56</v>
      </c>
      <c r="AA7265" t="s">
        <v>112</v>
      </c>
      <c r="AB7265" s="1">
        <v>1803</v>
      </c>
      <c r="AC7265">
        <v>0</v>
      </c>
      <c r="AD7265">
        <v>1</v>
      </c>
      <c r="AE7265">
        <v>0</v>
      </c>
      <c r="AF7265">
        <v>0</v>
      </c>
      <c r="AG7265" t="s">
        <v>49</v>
      </c>
      <c r="AH7265">
        <f>IF(OR(Cleaned_Data_Table[[#This Row],[Appointment Status]]="No Show", Cleaned_Data_Table[[#This Row],[Appointment Status]]="Cancelled"), 1, 0)</f>
        <v>1</v>
      </c>
      <c r="AI7265" t="str">
        <f>IF(Cleaned_Data_Table[[#This Row],[Emergency Case]]=1, "Emergency Care", "Standard Care")</f>
        <v>Standard Care</v>
      </c>
    </row>
    <row r="7266" spans="1:35">
      <c r="A7266" t="s">
        <v>7375</v>
      </c>
      <c r="B7266">
        <v>35</v>
      </c>
      <c r="C7266" t="s">
        <v>51</v>
      </c>
      <c r="D7266" t="s">
        <v>78</v>
      </c>
      <c r="E7266">
        <v>21</v>
      </c>
      <c r="F7266" t="s">
        <v>52</v>
      </c>
      <c r="G7266" t="s">
        <v>40</v>
      </c>
      <c r="H7266" t="s">
        <v>67</v>
      </c>
      <c r="I7266" t="s">
        <v>68</v>
      </c>
      <c r="J7266" t="s">
        <v>43</v>
      </c>
      <c r="K7266">
        <v>5</v>
      </c>
      <c r="L7266" s="1">
        <v>447</v>
      </c>
      <c r="M7266" t="s">
        <v>53</v>
      </c>
      <c r="N7266" t="s">
        <v>45</v>
      </c>
      <c r="O7266" t="s">
        <v>98</v>
      </c>
      <c r="P7266">
        <v>12</v>
      </c>
      <c r="Q7266">
        <v>36</v>
      </c>
      <c r="R7266">
        <v>6</v>
      </c>
      <c r="S7266">
        <v>1</v>
      </c>
      <c r="T7266">
        <v>3.3</v>
      </c>
      <c r="U7266">
        <v>0</v>
      </c>
      <c r="V7266">
        <v>9.1999999999999993</v>
      </c>
      <c r="W7266" s="1">
        <v>634</v>
      </c>
      <c r="X7266" s="1">
        <v>400</v>
      </c>
      <c r="Y7266" s="1">
        <v>1036.7</v>
      </c>
      <c r="Z7266" t="s">
        <v>47</v>
      </c>
      <c r="AA7266" t="s">
        <v>48</v>
      </c>
      <c r="AB7266" s="1">
        <v>0</v>
      </c>
      <c r="AC7266">
        <v>1</v>
      </c>
      <c r="AD7266">
        <v>0</v>
      </c>
      <c r="AE7266">
        <v>0</v>
      </c>
      <c r="AF7266">
        <v>0</v>
      </c>
      <c r="AG7266" t="s">
        <v>49</v>
      </c>
      <c r="AH7266">
        <f>IF(OR(Cleaned_Data_Table[[#This Row],[Appointment Status]]="No Show", Cleaned_Data_Table[[#This Row],[Appointment Status]]="Cancelled"), 1, 0)</f>
        <v>0</v>
      </c>
      <c r="AI7266" t="str">
        <f>IF(Cleaned_Data_Table[[#This Row],[Emergency Case]]=1, "Emergency Care", "Standard Care")</f>
        <v>Standard Care</v>
      </c>
    </row>
    <row r="7267" spans="1:35">
      <c r="A7267" t="s">
        <v>7376</v>
      </c>
      <c r="B7267">
        <v>82</v>
      </c>
      <c r="C7267" t="s">
        <v>51</v>
      </c>
      <c r="D7267" t="s">
        <v>93</v>
      </c>
      <c r="E7267">
        <v>18.3</v>
      </c>
      <c r="F7267" t="s">
        <v>97</v>
      </c>
      <c r="G7267" t="s">
        <v>66</v>
      </c>
      <c r="H7267" t="s">
        <v>138</v>
      </c>
      <c r="I7267" t="s">
        <v>139</v>
      </c>
      <c r="J7267" t="s">
        <v>90</v>
      </c>
      <c r="K7267">
        <v>26</v>
      </c>
      <c r="L7267" s="1">
        <v>894</v>
      </c>
      <c r="M7267" t="s">
        <v>53</v>
      </c>
      <c r="N7267" t="s">
        <v>45</v>
      </c>
      <c r="O7267" t="s">
        <v>101</v>
      </c>
      <c r="P7267">
        <v>2</v>
      </c>
      <c r="Q7267">
        <v>13</v>
      </c>
      <c r="R7267">
        <v>5</v>
      </c>
      <c r="S7267">
        <v>0</v>
      </c>
      <c r="T7267">
        <v>3.3</v>
      </c>
      <c r="U7267">
        <v>0</v>
      </c>
      <c r="V7267">
        <v>10</v>
      </c>
      <c r="W7267" s="1">
        <v>10922</v>
      </c>
      <c r="X7267" s="1">
        <v>4432</v>
      </c>
      <c r="Y7267" s="1">
        <v>11373.6</v>
      </c>
      <c r="Z7267" t="s">
        <v>47</v>
      </c>
      <c r="AA7267" t="s">
        <v>71</v>
      </c>
      <c r="AB7267" s="1">
        <v>0</v>
      </c>
      <c r="AC7267">
        <v>0</v>
      </c>
      <c r="AD7267">
        <v>0</v>
      </c>
      <c r="AE7267">
        <v>0</v>
      </c>
      <c r="AF7267">
        <v>0</v>
      </c>
      <c r="AG7267" t="s">
        <v>131</v>
      </c>
      <c r="AH7267">
        <f>IF(OR(Cleaned_Data_Table[[#This Row],[Appointment Status]]="No Show", Cleaned_Data_Table[[#This Row],[Appointment Status]]="Cancelled"), 1, 0)</f>
        <v>0</v>
      </c>
      <c r="AI7267" t="str">
        <f>IF(Cleaned_Data_Table[[#This Row],[Emergency Case]]=1, "Emergency Care", "Standard Care")</f>
        <v>Standard Care</v>
      </c>
    </row>
    <row r="7268" spans="1:35">
      <c r="A7268" t="s">
        <v>7377</v>
      </c>
      <c r="B7268">
        <v>14</v>
      </c>
      <c r="C7268" t="s">
        <v>51</v>
      </c>
      <c r="D7268" t="s">
        <v>38</v>
      </c>
      <c r="E7268">
        <v>30.7</v>
      </c>
      <c r="F7268" t="s">
        <v>39</v>
      </c>
      <c r="G7268" t="s">
        <v>66</v>
      </c>
      <c r="H7268" t="s">
        <v>73</v>
      </c>
      <c r="I7268" t="s">
        <v>74</v>
      </c>
      <c r="J7268" t="s">
        <v>110</v>
      </c>
      <c r="K7268">
        <v>4</v>
      </c>
      <c r="L7268" s="1">
        <v>345</v>
      </c>
      <c r="M7268" t="s">
        <v>53</v>
      </c>
      <c r="N7268" t="s">
        <v>54</v>
      </c>
      <c r="O7268" t="s">
        <v>70</v>
      </c>
      <c r="P7268">
        <v>29</v>
      </c>
      <c r="Q7268">
        <v>24</v>
      </c>
      <c r="R7268">
        <v>4</v>
      </c>
      <c r="S7268">
        <v>2</v>
      </c>
      <c r="T7268">
        <v>3.4</v>
      </c>
      <c r="U7268">
        <v>0</v>
      </c>
      <c r="V7268">
        <v>10</v>
      </c>
      <c r="W7268" s="1">
        <v>2830</v>
      </c>
      <c r="X7268" s="1">
        <v>3709</v>
      </c>
      <c r="Y7268" s="1">
        <v>4818.8</v>
      </c>
      <c r="Z7268" t="s">
        <v>47</v>
      </c>
      <c r="AA7268" t="s">
        <v>112</v>
      </c>
      <c r="AB7268" s="1">
        <v>0</v>
      </c>
      <c r="AC7268">
        <v>0</v>
      </c>
      <c r="AD7268">
        <v>1</v>
      </c>
      <c r="AE7268">
        <v>0</v>
      </c>
      <c r="AF7268">
        <v>0</v>
      </c>
      <c r="AG7268" t="s">
        <v>87</v>
      </c>
      <c r="AH7268">
        <f>IF(OR(Cleaned_Data_Table[[#This Row],[Appointment Status]]="No Show", Cleaned_Data_Table[[#This Row],[Appointment Status]]="Cancelled"), 1, 0)</f>
        <v>0</v>
      </c>
      <c r="AI7268" t="str">
        <f>IF(Cleaned_Data_Table[[#This Row],[Emergency Case]]=1, "Emergency Care", "Standard Care")</f>
        <v>Standard Care</v>
      </c>
    </row>
    <row r="7269" spans="1:35">
      <c r="A7269" t="s">
        <v>7378</v>
      </c>
      <c r="B7269">
        <v>53</v>
      </c>
      <c r="C7269" t="s">
        <v>51</v>
      </c>
      <c r="D7269" t="s">
        <v>78</v>
      </c>
      <c r="E7269">
        <v>25.5</v>
      </c>
      <c r="F7269" t="s">
        <v>103</v>
      </c>
      <c r="G7269" t="s">
        <v>66</v>
      </c>
      <c r="H7269" t="s">
        <v>104</v>
      </c>
      <c r="I7269" t="s">
        <v>105</v>
      </c>
      <c r="J7269" t="s">
        <v>110</v>
      </c>
      <c r="K7269">
        <v>21</v>
      </c>
      <c r="L7269" s="1">
        <v>790</v>
      </c>
      <c r="M7269" t="s">
        <v>53</v>
      </c>
      <c r="N7269" t="s">
        <v>69</v>
      </c>
      <c r="O7269" t="s">
        <v>75</v>
      </c>
      <c r="P7269">
        <v>19</v>
      </c>
      <c r="Q7269">
        <v>27</v>
      </c>
      <c r="R7269">
        <v>9</v>
      </c>
      <c r="S7269">
        <v>1</v>
      </c>
      <c r="T7269">
        <v>3.4</v>
      </c>
      <c r="U7269">
        <v>0</v>
      </c>
      <c r="V7269">
        <v>9.9</v>
      </c>
      <c r="W7269" s="1">
        <v>2086</v>
      </c>
      <c r="X7269" s="1">
        <v>2881</v>
      </c>
      <c r="Y7269" s="1">
        <v>4029.9</v>
      </c>
      <c r="Z7269" t="s">
        <v>47</v>
      </c>
      <c r="AA7269" t="s">
        <v>48</v>
      </c>
      <c r="AB7269" s="1">
        <v>0</v>
      </c>
      <c r="AC7269">
        <v>0</v>
      </c>
      <c r="AD7269">
        <v>1</v>
      </c>
      <c r="AE7269">
        <v>0</v>
      </c>
      <c r="AF7269">
        <v>0</v>
      </c>
      <c r="AG7269" t="s">
        <v>87</v>
      </c>
      <c r="AH7269">
        <f>IF(OR(Cleaned_Data_Table[[#This Row],[Appointment Status]]="No Show", Cleaned_Data_Table[[#This Row],[Appointment Status]]="Cancelled"), 1, 0)</f>
        <v>0</v>
      </c>
      <c r="AI7269" t="str">
        <f>IF(Cleaned_Data_Table[[#This Row],[Emergency Case]]=1, "Emergency Care", "Standard Care")</f>
        <v>Standard Care</v>
      </c>
    </row>
    <row r="7270" spans="1:35">
      <c r="A7270" t="s">
        <v>7379</v>
      </c>
      <c r="B7270">
        <v>13</v>
      </c>
      <c r="C7270" t="s">
        <v>51</v>
      </c>
      <c r="D7270" t="s">
        <v>38</v>
      </c>
      <c r="E7270">
        <v>21.1</v>
      </c>
      <c r="F7270" t="s">
        <v>39</v>
      </c>
      <c r="G7270" t="s">
        <v>40</v>
      </c>
      <c r="H7270" t="s">
        <v>108</v>
      </c>
      <c r="I7270" t="s">
        <v>109</v>
      </c>
      <c r="J7270" t="s">
        <v>110</v>
      </c>
      <c r="K7270">
        <v>9</v>
      </c>
      <c r="L7270" s="1">
        <v>546</v>
      </c>
      <c r="M7270" t="s">
        <v>44</v>
      </c>
      <c r="N7270" t="s">
        <v>69</v>
      </c>
      <c r="O7270" t="s">
        <v>70</v>
      </c>
      <c r="P7270">
        <v>27</v>
      </c>
      <c r="Q7270">
        <v>34</v>
      </c>
      <c r="R7270">
        <v>6</v>
      </c>
      <c r="S7270">
        <v>1</v>
      </c>
      <c r="T7270">
        <v>3.5</v>
      </c>
      <c r="U7270">
        <v>0</v>
      </c>
      <c r="V7270">
        <v>9.5</v>
      </c>
      <c r="W7270" s="1">
        <v>2423</v>
      </c>
      <c r="X7270" s="1">
        <v>3750</v>
      </c>
      <c r="Y7270" s="1">
        <v>6719</v>
      </c>
      <c r="Z7270" t="s">
        <v>47</v>
      </c>
      <c r="AA7270" t="s">
        <v>112</v>
      </c>
      <c r="AB7270" s="1">
        <v>0</v>
      </c>
      <c r="AC7270">
        <v>1</v>
      </c>
      <c r="AD7270">
        <v>1</v>
      </c>
      <c r="AE7270">
        <v>1</v>
      </c>
      <c r="AF7270">
        <v>0</v>
      </c>
      <c r="AG7270" t="s">
        <v>87</v>
      </c>
      <c r="AH7270">
        <f>IF(OR(Cleaned_Data_Table[[#This Row],[Appointment Status]]="No Show", Cleaned_Data_Table[[#This Row],[Appointment Status]]="Cancelled"), 1, 0)</f>
        <v>0</v>
      </c>
      <c r="AI7270" t="str">
        <f>IF(Cleaned_Data_Table[[#This Row],[Emergency Case]]=1, "Emergency Care", "Standard Care")</f>
        <v>Standard Care</v>
      </c>
    </row>
    <row r="7271" spans="1:35">
      <c r="A7271" t="s">
        <v>7380</v>
      </c>
      <c r="B7271">
        <v>79</v>
      </c>
      <c r="C7271" t="s">
        <v>37</v>
      </c>
      <c r="D7271" t="s">
        <v>65</v>
      </c>
      <c r="E7271">
        <v>23.5</v>
      </c>
      <c r="F7271" t="s">
        <v>52</v>
      </c>
      <c r="G7271" t="s">
        <v>40</v>
      </c>
      <c r="H7271" t="s">
        <v>129</v>
      </c>
      <c r="I7271" t="s">
        <v>130</v>
      </c>
      <c r="J7271" t="s">
        <v>110</v>
      </c>
      <c r="K7271">
        <v>1</v>
      </c>
      <c r="L7271" s="1">
        <v>368</v>
      </c>
      <c r="M7271" t="s">
        <v>44</v>
      </c>
      <c r="N7271" t="s">
        <v>69</v>
      </c>
      <c r="O7271" t="s">
        <v>111</v>
      </c>
      <c r="P7271">
        <v>7</v>
      </c>
      <c r="Q7271">
        <v>25</v>
      </c>
      <c r="R7271">
        <v>6</v>
      </c>
      <c r="S7271">
        <v>1</v>
      </c>
      <c r="T7271">
        <v>4.7</v>
      </c>
      <c r="U7271">
        <v>0</v>
      </c>
      <c r="V7271">
        <v>10</v>
      </c>
      <c r="W7271" s="1">
        <v>1413</v>
      </c>
      <c r="X7271" s="1">
        <v>3676</v>
      </c>
      <c r="Y7271" s="1">
        <v>5457</v>
      </c>
      <c r="Z7271" t="s">
        <v>47</v>
      </c>
      <c r="AA7271" t="s">
        <v>71</v>
      </c>
      <c r="AB7271" s="1">
        <v>0</v>
      </c>
      <c r="AC7271">
        <v>0</v>
      </c>
      <c r="AD7271">
        <v>0</v>
      </c>
      <c r="AE7271">
        <v>0</v>
      </c>
      <c r="AF7271">
        <v>0</v>
      </c>
      <c r="AG7271" t="s">
        <v>87</v>
      </c>
      <c r="AH7271">
        <f>IF(OR(Cleaned_Data_Table[[#This Row],[Appointment Status]]="No Show", Cleaned_Data_Table[[#This Row],[Appointment Status]]="Cancelled"), 1, 0)</f>
        <v>0</v>
      </c>
      <c r="AI7271" t="str">
        <f>IF(Cleaned_Data_Table[[#This Row],[Emergency Case]]=1, "Emergency Care", "Standard Care")</f>
        <v>Standard Care</v>
      </c>
    </row>
    <row r="7272" spans="1:35">
      <c r="A7272" t="s">
        <v>7381</v>
      </c>
      <c r="B7272">
        <v>23</v>
      </c>
      <c r="C7272" t="s">
        <v>51</v>
      </c>
      <c r="D7272" t="s">
        <v>114</v>
      </c>
      <c r="E7272">
        <v>25.1</v>
      </c>
      <c r="F7272" t="s">
        <v>89</v>
      </c>
      <c r="G7272" t="s">
        <v>85</v>
      </c>
      <c r="H7272" t="s">
        <v>73</v>
      </c>
      <c r="I7272" t="s">
        <v>74</v>
      </c>
      <c r="J7272" t="s">
        <v>43</v>
      </c>
      <c r="K7272">
        <v>21</v>
      </c>
      <c r="L7272" s="1">
        <v>721</v>
      </c>
      <c r="M7272" t="s">
        <v>44</v>
      </c>
      <c r="N7272" t="s">
        <v>54</v>
      </c>
      <c r="O7272" t="s">
        <v>70</v>
      </c>
      <c r="P7272">
        <v>0</v>
      </c>
      <c r="Q7272">
        <v>31</v>
      </c>
      <c r="R7272">
        <v>11</v>
      </c>
      <c r="S7272">
        <v>1</v>
      </c>
      <c r="T7272">
        <v>3.7</v>
      </c>
      <c r="U7272">
        <v>1</v>
      </c>
      <c r="V7272">
        <v>9.8000000000000007</v>
      </c>
      <c r="W7272" s="1">
        <v>877</v>
      </c>
      <c r="X7272" s="1">
        <v>568</v>
      </c>
      <c r="Y7272" s="1">
        <v>2166</v>
      </c>
      <c r="Z7272" t="s">
        <v>47</v>
      </c>
      <c r="AA7272" t="s">
        <v>57</v>
      </c>
      <c r="AB7272" s="1">
        <v>0</v>
      </c>
      <c r="AC7272">
        <v>1</v>
      </c>
      <c r="AD7272">
        <v>0</v>
      </c>
      <c r="AE7272">
        <v>0</v>
      </c>
      <c r="AF7272">
        <v>0</v>
      </c>
      <c r="AG7272" t="s">
        <v>87</v>
      </c>
      <c r="AH7272">
        <f>IF(OR(Cleaned_Data_Table[[#This Row],[Appointment Status]]="No Show", Cleaned_Data_Table[[#This Row],[Appointment Status]]="Cancelled"), 1, 0)</f>
        <v>0</v>
      </c>
      <c r="AI7272" t="str">
        <f>IF(Cleaned_Data_Table[[#This Row],[Emergency Case]]=1, "Emergency Care", "Standard Care")</f>
        <v>Emergency Care</v>
      </c>
    </row>
    <row r="7273" spans="1:35">
      <c r="A7273" t="s">
        <v>7382</v>
      </c>
      <c r="B7273">
        <v>15</v>
      </c>
      <c r="C7273" t="s">
        <v>37</v>
      </c>
      <c r="D7273" t="s">
        <v>100</v>
      </c>
      <c r="E7273">
        <v>29.1</v>
      </c>
      <c r="F7273" t="s">
        <v>52</v>
      </c>
      <c r="G7273" t="s">
        <v>40</v>
      </c>
      <c r="H7273" t="s">
        <v>79</v>
      </c>
      <c r="I7273" t="s">
        <v>80</v>
      </c>
      <c r="J7273" t="s">
        <v>110</v>
      </c>
      <c r="K7273">
        <v>8</v>
      </c>
      <c r="L7273" s="1">
        <v>525</v>
      </c>
      <c r="M7273" t="s">
        <v>53</v>
      </c>
      <c r="N7273" t="s">
        <v>69</v>
      </c>
      <c r="O7273" t="s">
        <v>101</v>
      </c>
      <c r="P7273">
        <v>16</v>
      </c>
      <c r="Q7273">
        <v>17</v>
      </c>
      <c r="R7273">
        <v>2</v>
      </c>
      <c r="S7273">
        <v>0</v>
      </c>
      <c r="T7273">
        <v>3.5</v>
      </c>
      <c r="U7273">
        <v>0</v>
      </c>
      <c r="V7273">
        <v>10</v>
      </c>
      <c r="W7273" s="1">
        <v>2971</v>
      </c>
      <c r="X7273" s="1">
        <v>1189</v>
      </c>
      <c r="Y7273" s="1">
        <v>3279.5</v>
      </c>
      <c r="Z7273" t="s">
        <v>47</v>
      </c>
      <c r="AA7273" t="s">
        <v>112</v>
      </c>
      <c r="AB7273" s="1">
        <v>0</v>
      </c>
      <c r="AC7273">
        <v>0</v>
      </c>
      <c r="AD7273">
        <v>1</v>
      </c>
      <c r="AE7273">
        <v>0</v>
      </c>
      <c r="AF7273">
        <v>0</v>
      </c>
      <c r="AG7273" t="s">
        <v>87</v>
      </c>
      <c r="AH7273">
        <f>IF(OR(Cleaned_Data_Table[[#This Row],[Appointment Status]]="No Show", Cleaned_Data_Table[[#This Row],[Appointment Status]]="Cancelled"), 1, 0)</f>
        <v>0</v>
      </c>
      <c r="AI7273" t="str">
        <f>IF(Cleaned_Data_Table[[#This Row],[Emergency Case]]=1, "Emergency Care", "Standard Care")</f>
        <v>Standard Care</v>
      </c>
    </row>
    <row r="7274" spans="1:35">
      <c r="A7274" t="s">
        <v>7383</v>
      </c>
      <c r="B7274">
        <v>30</v>
      </c>
      <c r="C7274" t="s">
        <v>37</v>
      </c>
      <c r="D7274" t="s">
        <v>93</v>
      </c>
      <c r="E7274">
        <v>18.3</v>
      </c>
      <c r="F7274" t="s">
        <v>52</v>
      </c>
      <c r="G7274" t="s">
        <v>40</v>
      </c>
      <c r="H7274" t="s">
        <v>104</v>
      </c>
      <c r="I7274" t="s">
        <v>105</v>
      </c>
      <c r="J7274" t="s">
        <v>43</v>
      </c>
      <c r="K7274">
        <v>2</v>
      </c>
      <c r="L7274" s="1">
        <v>387</v>
      </c>
      <c r="M7274" t="s">
        <v>53</v>
      </c>
      <c r="N7274" t="s">
        <v>81</v>
      </c>
      <c r="O7274" t="s">
        <v>98</v>
      </c>
      <c r="P7274">
        <v>4</v>
      </c>
      <c r="Q7274">
        <v>24</v>
      </c>
      <c r="R7274">
        <v>3</v>
      </c>
      <c r="S7274">
        <v>1</v>
      </c>
      <c r="T7274">
        <v>4</v>
      </c>
      <c r="U7274">
        <v>0</v>
      </c>
      <c r="V7274">
        <v>10</v>
      </c>
      <c r="W7274" s="1">
        <v>421</v>
      </c>
      <c r="X7274" s="1">
        <v>438</v>
      </c>
      <c r="Y7274" s="1">
        <v>872.2</v>
      </c>
      <c r="Z7274" t="s">
        <v>47</v>
      </c>
      <c r="AA7274" t="s">
        <v>57</v>
      </c>
      <c r="AB7274" s="1">
        <v>0</v>
      </c>
      <c r="AC7274">
        <v>0</v>
      </c>
      <c r="AD7274">
        <v>0</v>
      </c>
      <c r="AE7274">
        <v>0</v>
      </c>
      <c r="AF7274">
        <v>0</v>
      </c>
      <c r="AG7274" t="s">
        <v>87</v>
      </c>
      <c r="AH7274">
        <f>IF(OR(Cleaned_Data_Table[[#This Row],[Appointment Status]]="No Show", Cleaned_Data_Table[[#This Row],[Appointment Status]]="Cancelled"), 1, 0)</f>
        <v>0</v>
      </c>
      <c r="AI7274" t="str">
        <f>IF(Cleaned_Data_Table[[#This Row],[Emergency Case]]=1, "Emergency Care", "Standard Care")</f>
        <v>Standard Care</v>
      </c>
    </row>
    <row r="7275" spans="1:35">
      <c r="A7275" t="s">
        <v>7384</v>
      </c>
      <c r="B7275">
        <v>71</v>
      </c>
      <c r="C7275" t="s">
        <v>37</v>
      </c>
      <c r="D7275" t="s">
        <v>118</v>
      </c>
      <c r="E7275">
        <v>17</v>
      </c>
      <c r="F7275" t="s">
        <v>89</v>
      </c>
      <c r="G7275" t="s">
        <v>66</v>
      </c>
      <c r="H7275" t="s">
        <v>79</v>
      </c>
      <c r="I7275" t="s">
        <v>80</v>
      </c>
      <c r="J7275" t="s">
        <v>43</v>
      </c>
      <c r="K7275">
        <v>9</v>
      </c>
      <c r="L7275" s="1">
        <v>490</v>
      </c>
      <c r="M7275" t="s">
        <v>53</v>
      </c>
      <c r="N7275" t="s">
        <v>69</v>
      </c>
      <c r="O7275" t="s">
        <v>98</v>
      </c>
      <c r="P7275">
        <v>24</v>
      </c>
      <c r="Q7275">
        <v>28</v>
      </c>
      <c r="R7275">
        <v>11</v>
      </c>
      <c r="S7275">
        <v>3</v>
      </c>
      <c r="T7275">
        <v>4.9000000000000004</v>
      </c>
      <c r="U7275">
        <v>0</v>
      </c>
      <c r="V7275">
        <v>10</v>
      </c>
      <c r="W7275" s="1">
        <v>451</v>
      </c>
      <c r="X7275" s="1">
        <v>662</v>
      </c>
      <c r="Y7275" s="1">
        <v>1122.0999999999999</v>
      </c>
      <c r="Z7275" t="s">
        <v>47</v>
      </c>
      <c r="AA7275" t="s">
        <v>76</v>
      </c>
      <c r="AB7275" s="1">
        <v>0</v>
      </c>
      <c r="AC7275">
        <v>0</v>
      </c>
      <c r="AD7275">
        <v>1</v>
      </c>
      <c r="AE7275">
        <v>0</v>
      </c>
      <c r="AF7275">
        <v>0</v>
      </c>
      <c r="AG7275" t="s">
        <v>49</v>
      </c>
      <c r="AH7275">
        <f>IF(OR(Cleaned_Data_Table[[#This Row],[Appointment Status]]="No Show", Cleaned_Data_Table[[#This Row],[Appointment Status]]="Cancelled"), 1, 0)</f>
        <v>0</v>
      </c>
      <c r="AI7275" t="str">
        <f>IF(Cleaned_Data_Table[[#This Row],[Emergency Case]]=1, "Emergency Care", "Standard Care")</f>
        <v>Standard Care</v>
      </c>
    </row>
    <row r="7276" spans="1:35">
      <c r="A7276" t="s">
        <v>7385</v>
      </c>
      <c r="B7276">
        <v>16</v>
      </c>
      <c r="C7276" t="s">
        <v>37</v>
      </c>
      <c r="D7276" t="s">
        <v>65</v>
      </c>
      <c r="E7276">
        <v>25.3</v>
      </c>
      <c r="F7276" t="s">
        <v>103</v>
      </c>
      <c r="G7276" t="s">
        <v>40</v>
      </c>
      <c r="H7276" t="s">
        <v>104</v>
      </c>
      <c r="I7276" t="s">
        <v>105</v>
      </c>
      <c r="J7276" t="s">
        <v>90</v>
      </c>
      <c r="K7276">
        <v>23</v>
      </c>
      <c r="L7276" s="1">
        <v>819</v>
      </c>
      <c r="M7276" t="s">
        <v>44</v>
      </c>
      <c r="N7276" t="s">
        <v>69</v>
      </c>
      <c r="O7276" t="s">
        <v>98</v>
      </c>
      <c r="P7276">
        <v>15</v>
      </c>
      <c r="Q7276">
        <v>14</v>
      </c>
      <c r="R7276">
        <v>0</v>
      </c>
      <c r="S7276">
        <v>0</v>
      </c>
      <c r="T7276">
        <v>4.3</v>
      </c>
      <c r="U7276">
        <v>0</v>
      </c>
      <c r="V7276">
        <v>10</v>
      </c>
      <c r="W7276" s="1">
        <v>9264</v>
      </c>
      <c r="X7276" s="1">
        <v>13400</v>
      </c>
      <c r="Y7276" s="1">
        <v>23483</v>
      </c>
      <c r="Z7276" t="s">
        <v>47</v>
      </c>
      <c r="AA7276" t="s">
        <v>112</v>
      </c>
      <c r="AB7276" s="1">
        <v>0</v>
      </c>
      <c r="AC7276">
        <v>0</v>
      </c>
      <c r="AD7276">
        <v>1</v>
      </c>
      <c r="AE7276">
        <v>0</v>
      </c>
      <c r="AF7276">
        <v>0</v>
      </c>
      <c r="AG7276" t="s">
        <v>91</v>
      </c>
      <c r="AH7276">
        <f>IF(OR(Cleaned_Data_Table[[#This Row],[Appointment Status]]="No Show", Cleaned_Data_Table[[#This Row],[Appointment Status]]="Cancelled"), 1, 0)</f>
        <v>0</v>
      </c>
      <c r="AI7276" t="str">
        <f>IF(Cleaned_Data_Table[[#This Row],[Emergency Case]]=1, "Emergency Care", "Standard Care")</f>
        <v>Standard Care</v>
      </c>
    </row>
    <row r="7277" spans="1:35">
      <c r="A7277" t="s">
        <v>7386</v>
      </c>
      <c r="B7277">
        <v>80</v>
      </c>
      <c r="C7277" t="s">
        <v>37</v>
      </c>
      <c r="D7277" t="s">
        <v>59</v>
      </c>
      <c r="E7277">
        <v>20.3</v>
      </c>
      <c r="F7277" t="s">
        <v>52</v>
      </c>
      <c r="G7277" t="s">
        <v>40</v>
      </c>
      <c r="H7277" t="s">
        <v>129</v>
      </c>
      <c r="I7277" t="s">
        <v>130</v>
      </c>
      <c r="J7277" t="s">
        <v>110</v>
      </c>
      <c r="K7277">
        <v>10</v>
      </c>
      <c r="L7277" s="1">
        <v>544</v>
      </c>
      <c r="M7277" t="s">
        <v>53</v>
      </c>
      <c r="N7277" t="s">
        <v>81</v>
      </c>
      <c r="O7277" t="s">
        <v>98</v>
      </c>
      <c r="P7277">
        <v>8</v>
      </c>
      <c r="Q7277">
        <v>24</v>
      </c>
      <c r="R7277">
        <v>9</v>
      </c>
      <c r="S7277">
        <v>4</v>
      </c>
      <c r="T7277">
        <v>5</v>
      </c>
      <c r="U7277">
        <v>0</v>
      </c>
      <c r="V7277">
        <v>10</v>
      </c>
      <c r="W7277" s="1">
        <v>2222</v>
      </c>
      <c r="X7277" s="1">
        <v>2348</v>
      </c>
      <c r="Y7277" s="1">
        <v>3579.8</v>
      </c>
      <c r="Z7277" t="s">
        <v>47</v>
      </c>
      <c r="AA7277" t="s">
        <v>71</v>
      </c>
      <c r="AB7277" s="1">
        <v>0</v>
      </c>
      <c r="AC7277">
        <v>0</v>
      </c>
      <c r="AD7277">
        <v>0</v>
      </c>
      <c r="AE7277">
        <v>0</v>
      </c>
      <c r="AF7277">
        <v>0</v>
      </c>
      <c r="AG7277" t="s">
        <v>87</v>
      </c>
      <c r="AH7277">
        <f>IF(OR(Cleaned_Data_Table[[#This Row],[Appointment Status]]="No Show", Cleaned_Data_Table[[#This Row],[Appointment Status]]="Cancelled"), 1, 0)</f>
        <v>0</v>
      </c>
      <c r="AI7277" t="str">
        <f>IF(Cleaned_Data_Table[[#This Row],[Emergency Case]]=1, "Emergency Care", "Standard Care")</f>
        <v>Standard Care</v>
      </c>
    </row>
    <row r="7278" spans="1:35">
      <c r="A7278" t="s">
        <v>7387</v>
      </c>
      <c r="B7278">
        <v>46</v>
      </c>
      <c r="C7278" t="s">
        <v>37</v>
      </c>
      <c r="D7278" t="s">
        <v>116</v>
      </c>
      <c r="E7278">
        <v>20.9</v>
      </c>
      <c r="F7278" t="s">
        <v>39</v>
      </c>
      <c r="G7278" t="s">
        <v>40</v>
      </c>
      <c r="H7278" t="s">
        <v>129</v>
      </c>
      <c r="I7278" t="s">
        <v>130</v>
      </c>
      <c r="J7278" t="s">
        <v>43</v>
      </c>
      <c r="K7278">
        <v>18</v>
      </c>
      <c r="L7278" s="1">
        <v>619</v>
      </c>
      <c r="M7278" t="s">
        <v>44</v>
      </c>
      <c r="N7278" t="s">
        <v>54</v>
      </c>
      <c r="O7278" t="s">
        <v>101</v>
      </c>
      <c r="P7278">
        <v>8</v>
      </c>
      <c r="Q7278">
        <v>48</v>
      </c>
      <c r="R7278">
        <v>3</v>
      </c>
      <c r="S7278">
        <v>0</v>
      </c>
      <c r="T7278">
        <v>4.5999999999999996</v>
      </c>
      <c r="U7278">
        <v>0</v>
      </c>
      <c r="V7278">
        <v>9.1</v>
      </c>
      <c r="W7278" s="1">
        <v>500</v>
      </c>
      <c r="X7278" s="1">
        <v>584</v>
      </c>
      <c r="Y7278" s="1">
        <v>1703</v>
      </c>
      <c r="Z7278" t="s">
        <v>47</v>
      </c>
      <c r="AA7278" t="s">
        <v>48</v>
      </c>
      <c r="AB7278" s="1">
        <v>0</v>
      </c>
      <c r="AC7278">
        <v>1</v>
      </c>
      <c r="AD7278">
        <v>0</v>
      </c>
      <c r="AE7278">
        <v>0</v>
      </c>
      <c r="AF7278">
        <v>0</v>
      </c>
      <c r="AG7278" t="s">
        <v>49</v>
      </c>
      <c r="AH7278">
        <f>IF(OR(Cleaned_Data_Table[[#This Row],[Appointment Status]]="No Show", Cleaned_Data_Table[[#This Row],[Appointment Status]]="Cancelled"), 1, 0)</f>
        <v>0</v>
      </c>
      <c r="AI7278" t="str">
        <f>IF(Cleaned_Data_Table[[#This Row],[Emergency Case]]=1, "Emergency Care", "Standard Care")</f>
        <v>Standard Care</v>
      </c>
    </row>
    <row r="7279" spans="1:35">
      <c r="A7279" t="s">
        <v>7388</v>
      </c>
      <c r="B7279">
        <v>85</v>
      </c>
      <c r="C7279" t="s">
        <v>37</v>
      </c>
      <c r="D7279" t="s">
        <v>114</v>
      </c>
      <c r="E7279">
        <v>20.5</v>
      </c>
      <c r="F7279" t="s">
        <v>39</v>
      </c>
      <c r="G7279" t="s">
        <v>40</v>
      </c>
      <c r="H7279" t="s">
        <v>104</v>
      </c>
      <c r="I7279" t="s">
        <v>105</v>
      </c>
      <c r="J7279" t="s">
        <v>90</v>
      </c>
      <c r="K7279">
        <v>17</v>
      </c>
      <c r="L7279" s="1">
        <v>589</v>
      </c>
      <c r="M7279" t="s">
        <v>53</v>
      </c>
      <c r="N7279" t="s">
        <v>81</v>
      </c>
      <c r="O7279" t="s">
        <v>106</v>
      </c>
      <c r="P7279">
        <v>14</v>
      </c>
      <c r="Q7279">
        <v>1</v>
      </c>
      <c r="R7279">
        <v>4</v>
      </c>
      <c r="S7279">
        <v>0</v>
      </c>
      <c r="T7279">
        <v>4.4000000000000004</v>
      </c>
      <c r="U7279">
        <v>0</v>
      </c>
      <c r="V7279">
        <v>10</v>
      </c>
      <c r="W7279" s="1">
        <v>6800</v>
      </c>
      <c r="X7279" s="1">
        <v>11506</v>
      </c>
      <c r="Y7279" s="1">
        <v>13226.5</v>
      </c>
      <c r="Z7279" t="s">
        <v>47</v>
      </c>
      <c r="AA7279" t="s">
        <v>71</v>
      </c>
      <c r="AB7279" s="1">
        <v>0</v>
      </c>
      <c r="AC7279">
        <v>0</v>
      </c>
      <c r="AD7279">
        <v>0</v>
      </c>
      <c r="AE7279">
        <v>0</v>
      </c>
      <c r="AF7279">
        <v>0</v>
      </c>
      <c r="AG7279" t="s">
        <v>87</v>
      </c>
      <c r="AH7279">
        <f>IF(OR(Cleaned_Data_Table[[#This Row],[Appointment Status]]="No Show", Cleaned_Data_Table[[#This Row],[Appointment Status]]="Cancelled"), 1, 0)</f>
        <v>0</v>
      </c>
      <c r="AI7279" t="str">
        <f>IF(Cleaned_Data_Table[[#This Row],[Emergency Case]]=1, "Emergency Care", "Standard Care")</f>
        <v>Standard Care</v>
      </c>
    </row>
    <row r="7280" spans="1:35">
      <c r="A7280" t="s">
        <v>7389</v>
      </c>
      <c r="B7280">
        <v>1</v>
      </c>
      <c r="C7280" t="s">
        <v>51</v>
      </c>
      <c r="D7280" t="s">
        <v>114</v>
      </c>
      <c r="E7280">
        <v>20.6</v>
      </c>
      <c r="F7280" t="s">
        <v>52</v>
      </c>
      <c r="G7280" t="s">
        <v>40</v>
      </c>
      <c r="H7280" t="s">
        <v>79</v>
      </c>
      <c r="I7280" t="s">
        <v>80</v>
      </c>
      <c r="J7280" t="s">
        <v>43</v>
      </c>
      <c r="K7280">
        <v>25</v>
      </c>
      <c r="L7280" s="1">
        <v>782</v>
      </c>
      <c r="M7280" t="s">
        <v>53</v>
      </c>
      <c r="N7280" t="s">
        <v>62</v>
      </c>
      <c r="O7280" t="s">
        <v>119</v>
      </c>
      <c r="P7280">
        <v>15</v>
      </c>
      <c r="Q7280">
        <v>34</v>
      </c>
      <c r="R7280">
        <v>13</v>
      </c>
      <c r="S7280">
        <v>9</v>
      </c>
      <c r="T7280">
        <v>4.7</v>
      </c>
      <c r="U7280">
        <v>0</v>
      </c>
      <c r="V7280">
        <v>10</v>
      </c>
      <c r="W7280" s="1">
        <v>712</v>
      </c>
      <c r="X7280" s="1">
        <v>176</v>
      </c>
      <c r="Y7280" s="1">
        <v>1169</v>
      </c>
      <c r="Z7280" t="s">
        <v>47</v>
      </c>
      <c r="AA7280" t="s">
        <v>112</v>
      </c>
      <c r="AB7280" s="1">
        <v>0</v>
      </c>
      <c r="AC7280">
        <v>1</v>
      </c>
      <c r="AD7280">
        <v>1</v>
      </c>
      <c r="AE7280">
        <v>0</v>
      </c>
      <c r="AF7280">
        <v>0</v>
      </c>
      <c r="AG7280" t="s">
        <v>49</v>
      </c>
      <c r="AH7280">
        <f>IF(OR(Cleaned_Data_Table[[#This Row],[Appointment Status]]="No Show", Cleaned_Data_Table[[#This Row],[Appointment Status]]="Cancelled"), 1, 0)</f>
        <v>0</v>
      </c>
      <c r="AI7280" t="str">
        <f>IF(Cleaned_Data_Table[[#This Row],[Emergency Case]]=1, "Emergency Care", "Standard Care")</f>
        <v>Standard Care</v>
      </c>
    </row>
    <row r="7281" spans="1:35">
      <c r="A7281" t="s">
        <v>7390</v>
      </c>
      <c r="B7281">
        <v>1</v>
      </c>
      <c r="C7281" t="s">
        <v>37</v>
      </c>
      <c r="D7281" t="s">
        <v>65</v>
      </c>
      <c r="E7281">
        <v>27.5</v>
      </c>
      <c r="F7281" t="s">
        <v>39</v>
      </c>
      <c r="G7281" t="s">
        <v>66</v>
      </c>
      <c r="H7281" t="s">
        <v>79</v>
      </c>
      <c r="I7281" t="s">
        <v>80</v>
      </c>
      <c r="J7281" t="s">
        <v>43</v>
      </c>
      <c r="K7281">
        <v>29</v>
      </c>
      <c r="L7281" s="1">
        <v>808</v>
      </c>
      <c r="M7281" t="s">
        <v>53</v>
      </c>
      <c r="N7281" t="s">
        <v>81</v>
      </c>
      <c r="O7281" t="s">
        <v>111</v>
      </c>
      <c r="P7281">
        <v>19</v>
      </c>
      <c r="Q7281">
        <v>54</v>
      </c>
      <c r="R7281">
        <v>14</v>
      </c>
      <c r="S7281">
        <v>6</v>
      </c>
      <c r="T7281">
        <v>3.6</v>
      </c>
      <c r="U7281">
        <v>0</v>
      </c>
      <c r="V7281">
        <v>8.1999999999999993</v>
      </c>
      <c r="W7281" s="1">
        <v>511</v>
      </c>
      <c r="X7281" s="1">
        <v>195</v>
      </c>
      <c r="Y7281" s="1">
        <v>1059.8</v>
      </c>
      <c r="Z7281" t="s">
        <v>47</v>
      </c>
      <c r="AA7281" t="s">
        <v>112</v>
      </c>
      <c r="AB7281" s="1">
        <v>0</v>
      </c>
      <c r="AC7281">
        <v>1</v>
      </c>
      <c r="AD7281">
        <v>1</v>
      </c>
      <c r="AE7281">
        <v>0</v>
      </c>
      <c r="AF7281">
        <v>0</v>
      </c>
      <c r="AG7281" t="s">
        <v>49</v>
      </c>
      <c r="AH7281">
        <f>IF(OR(Cleaned_Data_Table[[#This Row],[Appointment Status]]="No Show", Cleaned_Data_Table[[#This Row],[Appointment Status]]="Cancelled"), 1, 0)</f>
        <v>0</v>
      </c>
      <c r="AI7281" t="str">
        <f>IF(Cleaned_Data_Table[[#This Row],[Emergency Case]]=1, "Emergency Care", "Standard Care")</f>
        <v>Standard Care</v>
      </c>
    </row>
    <row r="7282" spans="1:35">
      <c r="A7282" t="s">
        <v>7391</v>
      </c>
      <c r="B7282">
        <v>59</v>
      </c>
      <c r="C7282" t="s">
        <v>37</v>
      </c>
      <c r="D7282" t="s">
        <v>38</v>
      </c>
      <c r="E7282">
        <v>28.4</v>
      </c>
      <c r="F7282" t="s">
        <v>89</v>
      </c>
      <c r="G7282" t="s">
        <v>40</v>
      </c>
      <c r="H7282" t="s">
        <v>104</v>
      </c>
      <c r="I7282" t="s">
        <v>105</v>
      </c>
      <c r="J7282" t="s">
        <v>43</v>
      </c>
      <c r="K7282">
        <v>29</v>
      </c>
      <c r="L7282" s="1">
        <v>827</v>
      </c>
      <c r="M7282" t="s">
        <v>44</v>
      </c>
      <c r="N7282" t="s">
        <v>81</v>
      </c>
      <c r="O7282" t="s">
        <v>75</v>
      </c>
      <c r="P7282">
        <v>3</v>
      </c>
      <c r="Q7282">
        <v>45</v>
      </c>
      <c r="R7282">
        <v>10</v>
      </c>
      <c r="S7282">
        <v>0</v>
      </c>
      <c r="T7282">
        <v>3.5</v>
      </c>
      <c r="U7282">
        <v>0</v>
      </c>
      <c r="V7282">
        <v>8.8000000000000007</v>
      </c>
      <c r="W7282" s="1">
        <v>208</v>
      </c>
      <c r="X7282" s="1">
        <v>137</v>
      </c>
      <c r="Y7282" s="1">
        <v>1172</v>
      </c>
      <c r="Z7282" t="s">
        <v>56</v>
      </c>
      <c r="AA7282" t="s">
        <v>76</v>
      </c>
      <c r="AB7282" s="1">
        <v>1172</v>
      </c>
      <c r="AC7282">
        <v>1</v>
      </c>
      <c r="AD7282">
        <v>0</v>
      </c>
      <c r="AE7282">
        <v>0</v>
      </c>
      <c r="AF7282">
        <v>0</v>
      </c>
      <c r="AG7282" t="s">
        <v>87</v>
      </c>
      <c r="AH7282">
        <f>IF(OR(Cleaned_Data_Table[[#This Row],[Appointment Status]]="No Show", Cleaned_Data_Table[[#This Row],[Appointment Status]]="Cancelled"), 1, 0)</f>
        <v>1</v>
      </c>
      <c r="AI7282" t="str">
        <f>IF(Cleaned_Data_Table[[#This Row],[Emergency Case]]=1, "Emergency Care", "Standard Care")</f>
        <v>Standard Care</v>
      </c>
    </row>
    <row r="7283" spans="1:35">
      <c r="A7283" t="s">
        <v>7392</v>
      </c>
      <c r="B7283">
        <v>24</v>
      </c>
      <c r="C7283" t="s">
        <v>37</v>
      </c>
      <c r="D7283" t="s">
        <v>114</v>
      </c>
      <c r="E7283">
        <v>27.1</v>
      </c>
      <c r="F7283" t="s">
        <v>39</v>
      </c>
      <c r="G7283" t="s">
        <v>40</v>
      </c>
      <c r="H7283" t="s">
        <v>41</v>
      </c>
      <c r="I7283" t="s">
        <v>42</v>
      </c>
      <c r="J7283" t="s">
        <v>110</v>
      </c>
      <c r="K7283">
        <v>16</v>
      </c>
      <c r="L7283" s="1">
        <v>592</v>
      </c>
      <c r="M7283" t="s">
        <v>53</v>
      </c>
      <c r="N7283" t="s">
        <v>81</v>
      </c>
      <c r="O7283" t="s">
        <v>63</v>
      </c>
      <c r="P7283">
        <v>13</v>
      </c>
      <c r="Q7283">
        <v>21</v>
      </c>
      <c r="R7283">
        <v>5</v>
      </c>
      <c r="S7283">
        <v>0</v>
      </c>
      <c r="T7283">
        <v>3.2</v>
      </c>
      <c r="U7283">
        <v>0</v>
      </c>
      <c r="V7283">
        <v>10</v>
      </c>
      <c r="W7283" s="1">
        <v>3043</v>
      </c>
      <c r="X7283" s="1">
        <v>3614</v>
      </c>
      <c r="Y7283" s="1">
        <v>5074.3</v>
      </c>
      <c r="Z7283" t="s">
        <v>47</v>
      </c>
      <c r="AA7283" t="s">
        <v>57</v>
      </c>
      <c r="AB7283" s="1">
        <v>0</v>
      </c>
      <c r="AC7283">
        <v>0</v>
      </c>
      <c r="AD7283">
        <v>0</v>
      </c>
      <c r="AE7283">
        <v>0</v>
      </c>
      <c r="AF7283">
        <v>0</v>
      </c>
      <c r="AG7283" t="s">
        <v>87</v>
      </c>
      <c r="AH7283">
        <f>IF(OR(Cleaned_Data_Table[[#This Row],[Appointment Status]]="No Show", Cleaned_Data_Table[[#This Row],[Appointment Status]]="Cancelled"), 1, 0)</f>
        <v>0</v>
      </c>
      <c r="AI7283" t="str">
        <f>IF(Cleaned_Data_Table[[#This Row],[Emergency Case]]=1, "Emergency Care", "Standard Care")</f>
        <v>Standard Care</v>
      </c>
    </row>
    <row r="7284" spans="1:35">
      <c r="A7284" t="s">
        <v>7393</v>
      </c>
      <c r="B7284">
        <v>30</v>
      </c>
      <c r="C7284" t="s">
        <v>37</v>
      </c>
      <c r="D7284" t="s">
        <v>114</v>
      </c>
      <c r="E7284">
        <v>27.8</v>
      </c>
      <c r="F7284" t="s">
        <v>39</v>
      </c>
      <c r="G7284" t="s">
        <v>66</v>
      </c>
      <c r="H7284" t="s">
        <v>73</v>
      </c>
      <c r="I7284" t="s">
        <v>74</v>
      </c>
      <c r="J7284" t="s">
        <v>90</v>
      </c>
      <c r="K7284">
        <v>3</v>
      </c>
      <c r="L7284" s="1">
        <v>374</v>
      </c>
      <c r="M7284" t="s">
        <v>53</v>
      </c>
      <c r="N7284" t="s">
        <v>124</v>
      </c>
      <c r="O7284" t="s">
        <v>46</v>
      </c>
      <c r="P7284">
        <v>9</v>
      </c>
      <c r="Q7284">
        <v>8</v>
      </c>
      <c r="R7284">
        <v>2</v>
      </c>
      <c r="S7284">
        <v>0</v>
      </c>
      <c r="T7284">
        <v>3.8</v>
      </c>
      <c r="U7284">
        <v>0</v>
      </c>
      <c r="V7284">
        <v>10</v>
      </c>
      <c r="W7284" s="1">
        <v>10780</v>
      </c>
      <c r="X7284" s="1">
        <v>13123</v>
      </c>
      <c r="Y7284" s="1">
        <v>16993.900000000001</v>
      </c>
      <c r="Z7284" t="s">
        <v>47</v>
      </c>
      <c r="AA7284" t="s">
        <v>57</v>
      </c>
      <c r="AB7284" s="1">
        <v>0</v>
      </c>
      <c r="AC7284">
        <v>0</v>
      </c>
      <c r="AD7284">
        <v>0</v>
      </c>
      <c r="AE7284">
        <v>0</v>
      </c>
      <c r="AF7284">
        <v>0</v>
      </c>
      <c r="AG7284" t="s">
        <v>87</v>
      </c>
      <c r="AH7284">
        <f>IF(OR(Cleaned_Data_Table[[#This Row],[Appointment Status]]="No Show", Cleaned_Data_Table[[#This Row],[Appointment Status]]="Cancelled"), 1, 0)</f>
        <v>0</v>
      </c>
      <c r="AI7284" t="str">
        <f>IF(Cleaned_Data_Table[[#This Row],[Emergency Case]]=1, "Emergency Care", "Standard Care")</f>
        <v>Standard Care</v>
      </c>
    </row>
    <row r="7285" spans="1:35">
      <c r="A7285" t="s">
        <v>7394</v>
      </c>
      <c r="B7285">
        <v>17</v>
      </c>
      <c r="C7285" t="s">
        <v>37</v>
      </c>
      <c r="D7285" t="s">
        <v>78</v>
      </c>
      <c r="E7285">
        <v>32.1</v>
      </c>
      <c r="F7285" t="s">
        <v>89</v>
      </c>
      <c r="G7285" t="s">
        <v>40</v>
      </c>
      <c r="H7285" t="s">
        <v>129</v>
      </c>
      <c r="I7285" t="s">
        <v>130</v>
      </c>
      <c r="J7285" t="s">
        <v>90</v>
      </c>
      <c r="K7285">
        <v>11</v>
      </c>
      <c r="L7285" s="1">
        <v>544</v>
      </c>
      <c r="M7285" t="s">
        <v>44</v>
      </c>
      <c r="N7285" t="s">
        <v>45</v>
      </c>
      <c r="O7285" t="s">
        <v>98</v>
      </c>
      <c r="P7285">
        <v>9</v>
      </c>
      <c r="Q7285">
        <v>15</v>
      </c>
      <c r="R7285">
        <v>1</v>
      </c>
      <c r="S7285">
        <v>0</v>
      </c>
      <c r="T7285">
        <v>3.3</v>
      </c>
      <c r="U7285">
        <v>0</v>
      </c>
      <c r="V7285">
        <v>10</v>
      </c>
      <c r="W7285" s="1">
        <v>16409</v>
      </c>
      <c r="X7285" s="1">
        <v>12431</v>
      </c>
      <c r="Y7285" s="1">
        <v>29384</v>
      </c>
      <c r="Z7285" t="s">
        <v>47</v>
      </c>
      <c r="AA7285" t="s">
        <v>112</v>
      </c>
      <c r="AB7285" s="1">
        <v>0</v>
      </c>
      <c r="AC7285">
        <v>0</v>
      </c>
      <c r="AD7285">
        <v>0</v>
      </c>
      <c r="AE7285">
        <v>0</v>
      </c>
      <c r="AF7285">
        <v>0</v>
      </c>
      <c r="AG7285" t="s">
        <v>87</v>
      </c>
      <c r="AH7285">
        <f>IF(OR(Cleaned_Data_Table[[#This Row],[Appointment Status]]="No Show", Cleaned_Data_Table[[#This Row],[Appointment Status]]="Cancelled"), 1, 0)</f>
        <v>0</v>
      </c>
      <c r="AI7285" t="str">
        <f>IF(Cleaned_Data_Table[[#This Row],[Emergency Case]]=1, "Emergency Care", "Standard Care")</f>
        <v>Standard Care</v>
      </c>
    </row>
    <row r="7286" spans="1:35">
      <c r="A7286" t="s">
        <v>7395</v>
      </c>
      <c r="B7286">
        <v>2</v>
      </c>
      <c r="C7286" t="s">
        <v>51</v>
      </c>
      <c r="D7286" t="s">
        <v>114</v>
      </c>
      <c r="E7286">
        <v>25.5</v>
      </c>
      <c r="F7286" t="s">
        <v>52</v>
      </c>
      <c r="G7286" t="s">
        <v>40</v>
      </c>
      <c r="H7286" t="s">
        <v>94</v>
      </c>
      <c r="I7286" t="s">
        <v>95</v>
      </c>
      <c r="J7286" t="s">
        <v>43</v>
      </c>
      <c r="K7286">
        <v>28</v>
      </c>
      <c r="L7286" s="1">
        <v>880</v>
      </c>
      <c r="M7286" t="s">
        <v>53</v>
      </c>
      <c r="N7286" t="s">
        <v>54</v>
      </c>
      <c r="O7286" t="s">
        <v>101</v>
      </c>
      <c r="P7286">
        <v>21</v>
      </c>
      <c r="Q7286">
        <v>47</v>
      </c>
      <c r="R7286">
        <v>12</v>
      </c>
      <c r="S7286">
        <v>3</v>
      </c>
      <c r="T7286">
        <v>4.4000000000000004</v>
      </c>
      <c r="U7286">
        <v>0</v>
      </c>
      <c r="V7286">
        <v>9.1</v>
      </c>
      <c r="W7286" s="1">
        <v>766</v>
      </c>
      <c r="X7286" s="1">
        <v>779</v>
      </c>
      <c r="Y7286" s="1">
        <v>1697.5</v>
      </c>
      <c r="Z7286" t="s">
        <v>56</v>
      </c>
      <c r="AA7286" t="s">
        <v>112</v>
      </c>
      <c r="AB7286" s="1">
        <v>2425</v>
      </c>
      <c r="AC7286">
        <v>1</v>
      </c>
      <c r="AD7286">
        <v>1</v>
      </c>
      <c r="AE7286">
        <v>0</v>
      </c>
      <c r="AF7286">
        <v>0</v>
      </c>
      <c r="AG7286" t="s">
        <v>49</v>
      </c>
      <c r="AH7286">
        <f>IF(OR(Cleaned_Data_Table[[#This Row],[Appointment Status]]="No Show", Cleaned_Data_Table[[#This Row],[Appointment Status]]="Cancelled"), 1, 0)</f>
        <v>1</v>
      </c>
      <c r="AI7286" t="str">
        <f>IF(Cleaned_Data_Table[[#This Row],[Emergency Case]]=1, "Emergency Care", "Standard Care")</f>
        <v>Standard Care</v>
      </c>
    </row>
    <row r="7287" spans="1:35">
      <c r="A7287" t="s">
        <v>7396</v>
      </c>
      <c r="B7287">
        <v>50</v>
      </c>
      <c r="C7287" t="s">
        <v>37</v>
      </c>
      <c r="D7287" t="s">
        <v>78</v>
      </c>
      <c r="E7287">
        <v>20.7</v>
      </c>
      <c r="F7287" t="s">
        <v>52</v>
      </c>
      <c r="G7287" t="s">
        <v>40</v>
      </c>
      <c r="H7287" t="s">
        <v>138</v>
      </c>
      <c r="I7287" t="s">
        <v>139</v>
      </c>
      <c r="J7287" t="s">
        <v>90</v>
      </c>
      <c r="K7287">
        <v>24</v>
      </c>
      <c r="L7287" s="1">
        <v>843</v>
      </c>
      <c r="M7287" t="s">
        <v>44</v>
      </c>
      <c r="N7287" t="s">
        <v>69</v>
      </c>
      <c r="O7287" t="s">
        <v>106</v>
      </c>
      <c r="P7287">
        <v>26</v>
      </c>
      <c r="Q7287">
        <v>12</v>
      </c>
      <c r="R7287">
        <v>12</v>
      </c>
      <c r="S7287">
        <v>3</v>
      </c>
      <c r="T7287">
        <v>3.1</v>
      </c>
      <c r="U7287">
        <v>0</v>
      </c>
      <c r="V7287">
        <v>10</v>
      </c>
      <c r="W7287" s="1">
        <v>5634</v>
      </c>
      <c r="X7287" s="1">
        <v>10838</v>
      </c>
      <c r="Y7287" s="1">
        <v>17315</v>
      </c>
      <c r="Z7287" t="s">
        <v>47</v>
      </c>
      <c r="AA7287" t="s">
        <v>48</v>
      </c>
      <c r="AB7287" s="1">
        <v>0</v>
      </c>
      <c r="AC7287">
        <v>0</v>
      </c>
      <c r="AD7287">
        <v>1</v>
      </c>
      <c r="AE7287">
        <v>0</v>
      </c>
      <c r="AF7287">
        <v>0</v>
      </c>
      <c r="AG7287" t="s">
        <v>91</v>
      </c>
      <c r="AH7287">
        <f>IF(OR(Cleaned_Data_Table[[#This Row],[Appointment Status]]="No Show", Cleaned_Data_Table[[#This Row],[Appointment Status]]="Cancelled"), 1, 0)</f>
        <v>0</v>
      </c>
      <c r="AI7287" t="str">
        <f>IF(Cleaned_Data_Table[[#This Row],[Emergency Case]]=1, "Emergency Care", "Standard Care")</f>
        <v>Standard Care</v>
      </c>
    </row>
    <row r="7288" spans="1:35">
      <c r="A7288" t="s">
        <v>7397</v>
      </c>
      <c r="B7288">
        <v>68</v>
      </c>
      <c r="C7288" t="s">
        <v>51</v>
      </c>
      <c r="D7288" t="s">
        <v>116</v>
      </c>
      <c r="E7288">
        <v>19.899999999999999</v>
      </c>
      <c r="F7288" t="s">
        <v>39</v>
      </c>
      <c r="G7288" t="s">
        <v>40</v>
      </c>
      <c r="H7288" t="s">
        <v>129</v>
      </c>
      <c r="I7288" t="s">
        <v>130</v>
      </c>
      <c r="J7288" t="s">
        <v>110</v>
      </c>
      <c r="K7288">
        <v>13</v>
      </c>
      <c r="L7288" s="1">
        <v>469</v>
      </c>
      <c r="M7288" t="s">
        <v>53</v>
      </c>
      <c r="N7288" t="s">
        <v>69</v>
      </c>
      <c r="O7288" t="s">
        <v>82</v>
      </c>
      <c r="P7288">
        <v>29</v>
      </c>
      <c r="Q7288">
        <v>12</v>
      </c>
      <c r="R7288">
        <v>4</v>
      </c>
      <c r="S7288">
        <v>0</v>
      </c>
      <c r="T7288">
        <v>4</v>
      </c>
      <c r="U7288">
        <v>0</v>
      </c>
      <c r="V7288">
        <v>10</v>
      </c>
      <c r="W7288" s="1">
        <v>1018</v>
      </c>
      <c r="X7288" s="1">
        <v>1806</v>
      </c>
      <c r="Y7288" s="1">
        <v>2305.1</v>
      </c>
      <c r="Z7288" t="s">
        <v>56</v>
      </c>
      <c r="AA7288" t="s">
        <v>76</v>
      </c>
      <c r="AB7288" s="1">
        <v>3293</v>
      </c>
      <c r="AC7288">
        <v>0</v>
      </c>
      <c r="AD7288">
        <v>1</v>
      </c>
      <c r="AE7288">
        <v>0</v>
      </c>
      <c r="AF7288">
        <v>0</v>
      </c>
      <c r="AG7288" t="s">
        <v>87</v>
      </c>
      <c r="AH7288">
        <f>IF(OR(Cleaned_Data_Table[[#This Row],[Appointment Status]]="No Show", Cleaned_Data_Table[[#This Row],[Appointment Status]]="Cancelled"), 1, 0)</f>
        <v>1</v>
      </c>
      <c r="AI7288" t="str">
        <f>IF(Cleaned_Data_Table[[#This Row],[Emergency Case]]=1, "Emergency Care", "Standard Care")</f>
        <v>Standard Care</v>
      </c>
    </row>
    <row r="7289" spans="1:35">
      <c r="A7289" t="s">
        <v>7398</v>
      </c>
      <c r="B7289">
        <v>21</v>
      </c>
      <c r="C7289" t="s">
        <v>37</v>
      </c>
      <c r="D7289" t="s">
        <v>59</v>
      </c>
      <c r="E7289">
        <v>20.5</v>
      </c>
      <c r="F7289" t="s">
        <v>97</v>
      </c>
      <c r="G7289" t="s">
        <v>40</v>
      </c>
      <c r="H7289" t="s">
        <v>67</v>
      </c>
      <c r="I7289" t="s">
        <v>68</v>
      </c>
      <c r="J7289" t="s">
        <v>110</v>
      </c>
      <c r="K7289">
        <v>21</v>
      </c>
      <c r="L7289" s="1">
        <v>760</v>
      </c>
      <c r="M7289" t="s">
        <v>53</v>
      </c>
      <c r="N7289" t="s">
        <v>54</v>
      </c>
      <c r="O7289" t="s">
        <v>98</v>
      </c>
      <c r="P7289">
        <v>1</v>
      </c>
      <c r="Q7289">
        <v>25</v>
      </c>
      <c r="R7289">
        <v>5</v>
      </c>
      <c r="S7289">
        <v>0</v>
      </c>
      <c r="T7289">
        <v>4.5</v>
      </c>
      <c r="U7289">
        <v>0</v>
      </c>
      <c r="V7289">
        <v>10</v>
      </c>
      <c r="W7289" s="1">
        <v>1118</v>
      </c>
      <c r="X7289" s="1">
        <v>3394</v>
      </c>
      <c r="Y7289" s="1">
        <v>3690.4</v>
      </c>
      <c r="Z7289" t="s">
        <v>47</v>
      </c>
      <c r="AA7289" t="s">
        <v>57</v>
      </c>
      <c r="AB7289" s="1">
        <v>0</v>
      </c>
      <c r="AC7289">
        <v>0</v>
      </c>
      <c r="AD7289">
        <v>0</v>
      </c>
      <c r="AE7289">
        <v>0</v>
      </c>
      <c r="AF7289">
        <v>0</v>
      </c>
      <c r="AG7289" t="s">
        <v>87</v>
      </c>
      <c r="AH7289">
        <f>IF(OR(Cleaned_Data_Table[[#This Row],[Appointment Status]]="No Show", Cleaned_Data_Table[[#This Row],[Appointment Status]]="Cancelled"), 1, 0)</f>
        <v>0</v>
      </c>
      <c r="AI7289" t="str">
        <f>IF(Cleaned_Data_Table[[#This Row],[Emergency Case]]=1, "Emergency Care", "Standard Care")</f>
        <v>Standard Care</v>
      </c>
    </row>
    <row r="7290" spans="1:35">
      <c r="A7290" t="s">
        <v>7399</v>
      </c>
      <c r="B7290">
        <v>22</v>
      </c>
      <c r="C7290" t="s">
        <v>51</v>
      </c>
      <c r="D7290" t="s">
        <v>100</v>
      </c>
      <c r="E7290">
        <v>21.2</v>
      </c>
      <c r="F7290" t="s">
        <v>89</v>
      </c>
      <c r="G7290" t="s">
        <v>66</v>
      </c>
      <c r="H7290" t="s">
        <v>67</v>
      </c>
      <c r="I7290" t="s">
        <v>68</v>
      </c>
      <c r="J7290" t="s">
        <v>90</v>
      </c>
      <c r="K7290">
        <v>10</v>
      </c>
      <c r="L7290" s="1">
        <v>518</v>
      </c>
      <c r="M7290" t="s">
        <v>53</v>
      </c>
      <c r="N7290" t="s">
        <v>69</v>
      </c>
      <c r="O7290" t="s">
        <v>75</v>
      </c>
      <c r="P7290">
        <v>15</v>
      </c>
      <c r="Q7290">
        <v>9</v>
      </c>
      <c r="R7290">
        <v>3</v>
      </c>
      <c r="S7290">
        <v>1</v>
      </c>
      <c r="T7290">
        <v>4.4000000000000004</v>
      </c>
      <c r="U7290">
        <v>0</v>
      </c>
      <c r="V7290">
        <v>10</v>
      </c>
      <c r="W7290" s="1">
        <v>5602</v>
      </c>
      <c r="X7290" s="1">
        <v>13161</v>
      </c>
      <c r="Y7290" s="1">
        <v>13496.7</v>
      </c>
      <c r="Z7290" t="s">
        <v>47</v>
      </c>
      <c r="AA7290" t="s">
        <v>57</v>
      </c>
      <c r="AB7290" s="1">
        <v>0</v>
      </c>
      <c r="AC7290">
        <v>0</v>
      </c>
      <c r="AD7290">
        <v>1</v>
      </c>
      <c r="AE7290">
        <v>0</v>
      </c>
      <c r="AF7290">
        <v>0</v>
      </c>
      <c r="AG7290" t="s">
        <v>91</v>
      </c>
      <c r="AH7290">
        <f>IF(OR(Cleaned_Data_Table[[#This Row],[Appointment Status]]="No Show", Cleaned_Data_Table[[#This Row],[Appointment Status]]="Cancelled"), 1, 0)</f>
        <v>0</v>
      </c>
      <c r="AI7290" t="str">
        <f>IF(Cleaned_Data_Table[[#This Row],[Emergency Case]]=1, "Emergency Care", "Standard Care")</f>
        <v>Standard Care</v>
      </c>
    </row>
    <row r="7291" spans="1:35">
      <c r="A7291" t="s">
        <v>7400</v>
      </c>
      <c r="B7291">
        <v>88</v>
      </c>
      <c r="C7291" t="s">
        <v>37</v>
      </c>
      <c r="D7291" t="s">
        <v>59</v>
      </c>
      <c r="E7291">
        <v>17.399999999999999</v>
      </c>
      <c r="F7291" t="s">
        <v>52</v>
      </c>
      <c r="G7291" t="s">
        <v>66</v>
      </c>
      <c r="H7291" t="s">
        <v>60</v>
      </c>
      <c r="I7291" t="s">
        <v>61</v>
      </c>
      <c r="J7291" t="s">
        <v>43</v>
      </c>
      <c r="K7291">
        <v>9</v>
      </c>
      <c r="L7291" s="1">
        <v>422</v>
      </c>
      <c r="M7291" t="s">
        <v>44</v>
      </c>
      <c r="N7291" t="s">
        <v>54</v>
      </c>
      <c r="O7291" t="s">
        <v>111</v>
      </c>
      <c r="P7291">
        <v>1</v>
      </c>
      <c r="Q7291">
        <v>46</v>
      </c>
      <c r="R7291">
        <v>8</v>
      </c>
      <c r="S7291">
        <v>2</v>
      </c>
      <c r="T7291">
        <v>4.3</v>
      </c>
      <c r="U7291">
        <v>0</v>
      </c>
      <c r="V7291">
        <v>9.1</v>
      </c>
      <c r="W7291" s="1">
        <v>580</v>
      </c>
      <c r="X7291" s="1">
        <v>263</v>
      </c>
      <c r="Y7291" s="1">
        <v>1265</v>
      </c>
      <c r="Z7291" t="s">
        <v>47</v>
      </c>
      <c r="AA7291" t="s">
        <v>71</v>
      </c>
      <c r="AB7291" s="1">
        <v>0</v>
      </c>
      <c r="AC7291">
        <v>1</v>
      </c>
      <c r="AD7291">
        <v>0</v>
      </c>
      <c r="AE7291">
        <v>0</v>
      </c>
      <c r="AF7291">
        <v>0</v>
      </c>
      <c r="AG7291" t="s">
        <v>87</v>
      </c>
      <c r="AH7291">
        <f>IF(OR(Cleaned_Data_Table[[#This Row],[Appointment Status]]="No Show", Cleaned_Data_Table[[#This Row],[Appointment Status]]="Cancelled"), 1, 0)</f>
        <v>0</v>
      </c>
      <c r="AI7291" t="str">
        <f>IF(Cleaned_Data_Table[[#This Row],[Emergency Case]]=1, "Emergency Care", "Standard Care")</f>
        <v>Standard Care</v>
      </c>
    </row>
    <row r="7292" spans="1:35">
      <c r="A7292" t="s">
        <v>7401</v>
      </c>
      <c r="B7292">
        <v>18</v>
      </c>
      <c r="C7292" t="s">
        <v>51</v>
      </c>
      <c r="D7292" t="s">
        <v>93</v>
      </c>
      <c r="E7292">
        <v>26.1</v>
      </c>
      <c r="F7292" t="s">
        <v>97</v>
      </c>
      <c r="G7292" t="s">
        <v>40</v>
      </c>
      <c r="H7292" t="s">
        <v>94</v>
      </c>
      <c r="I7292" t="s">
        <v>95</v>
      </c>
      <c r="J7292" t="s">
        <v>110</v>
      </c>
      <c r="K7292">
        <v>8</v>
      </c>
      <c r="L7292" s="1">
        <v>363</v>
      </c>
      <c r="M7292" t="s">
        <v>44</v>
      </c>
      <c r="N7292" t="s">
        <v>81</v>
      </c>
      <c r="O7292" t="s">
        <v>98</v>
      </c>
      <c r="P7292">
        <v>7</v>
      </c>
      <c r="Q7292">
        <v>35</v>
      </c>
      <c r="R7292">
        <v>9</v>
      </c>
      <c r="S7292">
        <v>3</v>
      </c>
      <c r="T7292">
        <v>4.0999999999999996</v>
      </c>
      <c r="U7292">
        <v>0</v>
      </c>
      <c r="V7292">
        <v>9.6999999999999993</v>
      </c>
      <c r="W7292" s="1">
        <v>2690</v>
      </c>
      <c r="X7292" s="1">
        <v>2138</v>
      </c>
      <c r="Y7292" s="1">
        <v>5191</v>
      </c>
      <c r="Z7292" t="s">
        <v>47</v>
      </c>
      <c r="AA7292" t="s">
        <v>57</v>
      </c>
      <c r="AB7292" s="1">
        <v>0</v>
      </c>
      <c r="AC7292">
        <v>1</v>
      </c>
      <c r="AD7292">
        <v>0</v>
      </c>
      <c r="AE7292">
        <v>1</v>
      </c>
      <c r="AF7292">
        <v>0</v>
      </c>
      <c r="AG7292" t="s">
        <v>87</v>
      </c>
      <c r="AH7292">
        <f>IF(OR(Cleaned_Data_Table[[#This Row],[Appointment Status]]="No Show", Cleaned_Data_Table[[#This Row],[Appointment Status]]="Cancelled"), 1, 0)</f>
        <v>0</v>
      </c>
      <c r="AI7292" t="str">
        <f>IF(Cleaned_Data_Table[[#This Row],[Emergency Case]]=1, "Emergency Care", "Standard Care")</f>
        <v>Standard Care</v>
      </c>
    </row>
    <row r="7293" spans="1:35">
      <c r="A7293" t="s">
        <v>7402</v>
      </c>
      <c r="B7293">
        <v>77</v>
      </c>
      <c r="C7293" t="s">
        <v>37</v>
      </c>
      <c r="D7293" t="s">
        <v>38</v>
      </c>
      <c r="E7293">
        <v>22</v>
      </c>
      <c r="F7293" t="s">
        <v>97</v>
      </c>
      <c r="G7293" t="s">
        <v>85</v>
      </c>
      <c r="H7293" t="s">
        <v>138</v>
      </c>
      <c r="I7293" t="s">
        <v>139</v>
      </c>
      <c r="J7293" t="s">
        <v>110</v>
      </c>
      <c r="K7293">
        <v>19</v>
      </c>
      <c r="L7293" s="1">
        <v>687</v>
      </c>
      <c r="M7293" t="s">
        <v>53</v>
      </c>
      <c r="N7293" t="s">
        <v>45</v>
      </c>
      <c r="O7293" t="s">
        <v>55</v>
      </c>
      <c r="P7293">
        <v>0</v>
      </c>
      <c r="Q7293">
        <v>12</v>
      </c>
      <c r="R7293">
        <v>14</v>
      </c>
      <c r="S7293">
        <v>2</v>
      </c>
      <c r="T7293">
        <v>4.0999999999999996</v>
      </c>
      <c r="U7293">
        <v>1</v>
      </c>
      <c r="V7293">
        <v>10</v>
      </c>
      <c r="W7293" s="1">
        <v>4100</v>
      </c>
      <c r="X7293" s="1">
        <v>3491</v>
      </c>
      <c r="Y7293" s="1">
        <v>5794.6</v>
      </c>
      <c r="Z7293" t="s">
        <v>47</v>
      </c>
      <c r="AA7293" t="s">
        <v>71</v>
      </c>
      <c r="AB7293" s="1">
        <v>0</v>
      </c>
      <c r="AC7293">
        <v>0</v>
      </c>
      <c r="AD7293">
        <v>0</v>
      </c>
      <c r="AE7293">
        <v>0</v>
      </c>
      <c r="AF7293">
        <v>0</v>
      </c>
      <c r="AG7293" t="s">
        <v>87</v>
      </c>
      <c r="AH7293">
        <f>IF(OR(Cleaned_Data_Table[[#This Row],[Appointment Status]]="No Show", Cleaned_Data_Table[[#This Row],[Appointment Status]]="Cancelled"), 1, 0)</f>
        <v>0</v>
      </c>
      <c r="AI7293" t="str">
        <f>IF(Cleaned_Data_Table[[#This Row],[Emergency Case]]=1, "Emergency Care", "Standard Care")</f>
        <v>Emergency Care</v>
      </c>
    </row>
    <row r="7294" spans="1:35">
      <c r="A7294" t="s">
        <v>7403</v>
      </c>
      <c r="B7294">
        <v>66</v>
      </c>
      <c r="C7294" t="s">
        <v>51</v>
      </c>
      <c r="D7294" t="s">
        <v>100</v>
      </c>
      <c r="E7294">
        <v>20.100000000000001</v>
      </c>
      <c r="F7294" t="s">
        <v>39</v>
      </c>
      <c r="G7294" t="s">
        <v>66</v>
      </c>
      <c r="H7294" t="s">
        <v>108</v>
      </c>
      <c r="I7294" t="s">
        <v>109</v>
      </c>
      <c r="J7294" t="s">
        <v>90</v>
      </c>
      <c r="K7294">
        <v>22</v>
      </c>
      <c r="L7294" s="1">
        <v>744</v>
      </c>
      <c r="M7294" t="s">
        <v>44</v>
      </c>
      <c r="N7294" t="s">
        <v>54</v>
      </c>
      <c r="O7294" t="s">
        <v>106</v>
      </c>
      <c r="P7294">
        <v>26</v>
      </c>
      <c r="Q7294">
        <v>6</v>
      </c>
      <c r="R7294">
        <v>10</v>
      </c>
      <c r="S7294">
        <v>1</v>
      </c>
      <c r="T7294">
        <v>4.8</v>
      </c>
      <c r="U7294">
        <v>0</v>
      </c>
      <c r="V7294">
        <v>10</v>
      </c>
      <c r="W7294" s="1">
        <v>14653</v>
      </c>
      <c r="X7294" s="1">
        <v>12797</v>
      </c>
      <c r="Y7294" s="1">
        <v>28194</v>
      </c>
      <c r="Z7294" t="s">
        <v>56</v>
      </c>
      <c r="AA7294" t="s">
        <v>76</v>
      </c>
      <c r="AB7294" s="1">
        <v>28194</v>
      </c>
      <c r="AC7294">
        <v>0</v>
      </c>
      <c r="AD7294">
        <v>1</v>
      </c>
      <c r="AE7294">
        <v>0</v>
      </c>
      <c r="AF7294">
        <v>0</v>
      </c>
      <c r="AG7294" t="s">
        <v>91</v>
      </c>
      <c r="AH7294">
        <f>IF(OR(Cleaned_Data_Table[[#This Row],[Appointment Status]]="No Show", Cleaned_Data_Table[[#This Row],[Appointment Status]]="Cancelled"), 1, 0)</f>
        <v>1</v>
      </c>
      <c r="AI7294" t="str">
        <f>IF(Cleaned_Data_Table[[#This Row],[Emergency Case]]=1, "Emergency Care", "Standard Care")</f>
        <v>Standard Care</v>
      </c>
    </row>
    <row r="7295" spans="1:35">
      <c r="A7295" t="s">
        <v>7404</v>
      </c>
      <c r="B7295">
        <v>35</v>
      </c>
      <c r="C7295" t="s">
        <v>51</v>
      </c>
      <c r="D7295" t="s">
        <v>100</v>
      </c>
      <c r="E7295">
        <v>21.1</v>
      </c>
      <c r="F7295" t="s">
        <v>89</v>
      </c>
      <c r="G7295" t="s">
        <v>85</v>
      </c>
      <c r="H7295" t="s">
        <v>138</v>
      </c>
      <c r="I7295" t="s">
        <v>139</v>
      </c>
      <c r="J7295" t="s">
        <v>90</v>
      </c>
      <c r="K7295">
        <v>26</v>
      </c>
      <c r="L7295" s="1">
        <v>916</v>
      </c>
      <c r="M7295" t="s">
        <v>44</v>
      </c>
      <c r="N7295" t="s">
        <v>45</v>
      </c>
      <c r="O7295" t="s">
        <v>46</v>
      </c>
      <c r="P7295">
        <v>0</v>
      </c>
      <c r="Q7295">
        <v>9</v>
      </c>
      <c r="R7295">
        <v>9</v>
      </c>
      <c r="S7295">
        <v>1</v>
      </c>
      <c r="T7295">
        <v>3.4</v>
      </c>
      <c r="U7295">
        <v>1</v>
      </c>
      <c r="V7295">
        <v>10</v>
      </c>
      <c r="W7295" s="1">
        <v>5363</v>
      </c>
      <c r="X7295" s="1">
        <v>8080</v>
      </c>
      <c r="Y7295" s="1">
        <v>14359</v>
      </c>
      <c r="Z7295" t="s">
        <v>47</v>
      </c>
      <c r="AA7295" t="s">
        <v>48</v>
      </c>
      <c r="AB7295" s="1">
        <v>0</v>
      </c>
      <c r="AC7295">
        <v>0</v>
      </c>
      <c r="AD7295">
        <v>0</v>
      </c>
      <c r="AE7295">
        <v>0</v>
      </c>
      <c r="AF7295">
        <v>0</v>
      </c>
      <c r="AG7295" t="s">
        <v>131</v>
      </c>
      <c r="AH7295">
        <f>IF(OR(Cleaned_Data_Table[[#This Row],[Appointment Status]]="No Show", Cleaned_Data_Table[[#This Row],[Appointment Status]]="Cancelled"), 1, 0)</f>
        <v>0</v>
      </c>
      <c r="AI7295" t="str">
        <f>IF(Cleaned_Data_Table[[#This Row],[Emergency Case]]=1, "Emergency Care", "Standard Care")</f>
        <v>Emergency Care</v>
      </c>
    </row>
    <row r="7296" spans="1:35">
      <c r="A7296" t="s">
        <v>7405</v>
      </c>
      <c r="B7296">
        <v>39</v>
      </c>
      <c r="C7296" t="s">
        <v>51</v>
      </c>
      <c r="D7296" t="s">
        <v>84</v>
      </c>
      <c r="E7296">
        <v>21.3</v>
      </c>
      <c r="F7296" t="s">
        <v>89</v>
      </c>
      <c r="G7296" t="s">
        <v>66</v>
      </c>
      <c r="H7296" t="s">
        <v>67</v>
      </c>
      <c r="I7296" t="s">
        <v>68</v>
      </c>
      <c r="J7296" t="s">
        <v>43</v>
      </c>
      <c r="K7296">
        <v>8</v>
      </c>
      <c r="L7296" s="1">
        <v>508</v>
      </c>
      <c r="M7296" t="s">
        <v>53</v>
      </c>
      <c r="N7296" t="s">
        <v>81</v>
      </c>
      <c r="O7296" t="s">
        <v>86</v>
      </c>
      <c r="P7296">
        <v>22</v>
      </c>
      <c r="Q7296">
        <v>59</v>
      </c>
      <c r="R7296">
        <v>0</v>
      </c>
      <c r="S7296">
        <v>0</v>
      </c>
      <c r="T7296">
        <v>3.1</v>
      </c>
      <c r="U7296">
        <v>0</v>
      </c>
      <c r="V7296">
        <v>7.6</v>
      </c>
      <c r="W7296" s="1">
        <v>523</v>
      </c>
      <c r="X7296" s="1">
        <v>379</v>
      </c>
      <c r="Y7296" s="1">
        <v>987</v>
      </c>
      <c r="Z7296" t="s">
        <v>47</v>
      </c>
      <c r="AA7296" t="s">
        <v>48</v>
      </c>
      <c r="AB7296" s="1">
        <v>0</v>
      </c>
      <c r="AC7296">
        <v>1</v>
      </c>
      <c r="AD7296">
        <v>1</v>
      </c>
      <c r="AE7296">
        <v>0</v>
      </c>
      <c r="AF7296">
        <v>0</v>
      </c>
      <c r="AG7296" t="s">
        <v>49</v>
      </c>
      <c r="AH7296">
        <f>IF(OR(Cleaned_Data_Table[[#This Row],[Appointment Status]]="No Show", Cleaned_Data_Table[[#This Row],[Appointment Status]]="Cancelled"), 1, 0)</f>
        <v>0</v>
      </c>
      <c r="AI7296" t="str">
        <f>IF(Cleaned_Data_Table[[#This Row],[Emergency Case]]=1, "Emergency Care", "Standard Care")</f>
        <v>Standard Care</v>
      </c>
    </row>
    <row r="7297" spans="1:35">
      <c r="A7297" t="s">
        <v>7406</v>
      </c>
      <c r="B7297">
        <v>62</v>
      </c>
      <c r="C7297" t="s">
        <v>37</v>
      </c>
      <c r="D7297" t="s">
        <v>38</v>
      </c>
      <c r="E7297">
        <v>26</v>
      </c>
      <c r="F7297" t="s">
        <v>39</v>
      </c>
      <c r="G7297" t="s">
        <v>66</v>
      </c>
      <c r="H7297" t="s">
        <v>79</v>
      </c>
      <c r="I7297" t="s">
        <v>80</v>
      </c>
      <c r="J7297" t="s">
        <v>110</v>
      </c>
      <c r="K7297">
        <v>18</v>
      </c>
      <c r="L7297" s="1">
        <v>688</v>
      </c>
      <c r="M7297" t="s">
        <v>44</v>
      </c>
      <c r="N7297" t="s">
        <v>45</v>
      </c>
      <c r="O7297" t="s">
        <v>70</v>
      </c>
      <c r="P7297">
        <v>23</v>
      </c>
      <c r="Q7297">
        <v>16</v>
      </c>
      <c r="R7297">
        <v>10</v>
      </c>
      <c r="S7297">
        <v>1</v>
      </c>
      <c r="T7297">
        <v>4.5</v>
      </c>
      <c r="U7297">
        <v>0</v>
      </c>
      <c r="V7297">
        <v>10</v>
      </c>
      <c r="W7297" s="1">
        <v>1157</v>
      </c>
      <c r="X7297" s="1">
        <v>1693</v>
      </c>
      <c r="Y7297" s="1">
        <v>3538</v>
      </c>
      <c r="Z7297" t="s">
        <v>47</v>
      </c>
      <c r="AA7297" t="s">
        <v>76</v>
      </c>
      <c r="AB7297" s="1">
        <v>0</v>
      </c>
      <c r="AC7297">
        <v>0</v>
      </c>
      <c r="AD7297">
        <v>1</v>
      </c>
      <c r="AE7297">
        <v>0</v>
      </c>
      <c r="AF7297">
        <v>0</v>
      </c>
      <c r="AG7297" t="s">
        <v>87</v>
      </c>
      <c r="AH7297">
        <f>IF(OR(Cleaned_Data_Table[[#This Row],[Appointment Status]]="No Show", Cleaned_Data_Table[[#This Row],[Appointment Status]]="Cancelled"), 1, 0)</f>
        <v>0</v>
      </c>
      <c r="AI7297" t="str">
        <f>IF(Cleaned_Data_Table[[#This Row],[Emergency Case]]=1, "Emergency Care", "Standard Care")</f>
        <v>Standard Care</v>
      </c>
    </row>
    <row r="7298" spans="1:35">
      <c r="A7298" t="s">
        <v>7407</v>
      </c>
      <c r="B7298">
        <v>68</v>
      </c>
      <c r="C7298" t="s">
        <v>51</v>
      </c>
      <c r="D7298" t="s">
        <v>100</v>
      </c>
      <c r="E7298">
        <v>24.2</v>
      </c>
      <c r="F7298" t="s">
        <v>39</v>
      </c>
      <c r="G7298" t="s">
        <v>40</v>
      </c>
      <c r="H7298" t="s">
        <v>60</v>
      </c>
      <c r="I7298" t="s">
        <v>61</v>
      </c>
      <c r="J7298" t="s">
        <v>110</v>
      </c>
      <c r="K7298">
        <v>27</v>
      </c>
      <c r="L7298" s="1">
        <v>901</v>
      </c>
      <c r="M7298" t="s">
        <v>44</v>
      </c>
      <c r="N7298" t="s">
        <v>81</v>
      </c>
      <c r="O7298" t="s">
        <v>101</v>
      </c>
      <c r="P7298">
        <v>21</v>
      </c>
      <c r="Q7298">
        <v>17</v>
      </c>
      <c r="R7298">
        <v>12</v>
      </c>
      <c r="S7298">
        <v>1</v>
      </c>
      <c r="T7298">
        <v>4.2</v>
      </c>
      <c r="U7298">
        <v>0</v>
      </c>
      <c r="V7298">
        <v>10</v>
      </c>
      <c r="W7298" s="1">
        <v>1372</v>
      </c>
      <c r="X7298" s="1">
        <v>2840</v>
      </c>
      <c r="Y7298" s="1">
        <v>5113</v>
      </c>
      <c r="Z7298" t="s">
        <v>47</v>
      </c>
      <c r="AA7298" t="s">
        <v>76</v>
      </c>
      <c r="AB7298" s="1">
        <v>0</v>
      </c>
      <c r="AC7298">
        <v>0</v>
      </c>
      <c r="AD7298">
        <v>1</v>
      </c>
      <c r="AE7298">
        <v>0</v>
      </c>
      <c r="AF7298">
        <v>0</v>
      </c>
      <c r="AG7298" t="s">
        <v>87</v>
      </c>
      <c r="AH7298">
        <f>IF(OR(Cleaned_Data_Table[[#This Row],[Appointment Status]]="No Show", Cleaned_Data_Table[[#This Row],[Appointment Status]]="Cancelled"), 1, 0)</f>
        <v>0</v>
      </c>
      <c r="AI7298" t="str">
        <f>IF(Cleaned_Data_Table[[#This Row],[Emergency Case]]=1, "Emergency Care", "Standard Care")</f>
        <v>Standard Care</v>
      </c>
    </row>
    <row r="7299" spans="1:35">
      <c r="A7299" t="s">
        <v>7408</v>
      </c>
      <c r="B7299">
        <v>36</v>
      </c>
      <c r="C7299" t="s">
        <v>37</v>
      </c>
      <c r="D7299" t="s">
        <v>93</v>
      </c>
      <c r="E7299">
        <v>29.5</v>
      </c>
      <c r="F7299" t="s">
        <v>39</v>
      </c>
      <c r="G7299" t="s">
        <v>40</v>
      </c>
      <c r="H7299" t="s">
        <v>79</v>
      </c>
      <c r="I7299" t="s">
        <v>80</v>
      </c>
      <c r="J7299" t="s">
        <v>43</v>
      </c>
      <c r="K7299">
        <v>6</v>
      </c>
      <c r="L7299" s="1">
        <v>417</v>
      </c>
      <c r="M7299" t="s">
        <v>44</v>
      </c>
      <c r="N7299" t="s">
        <v>81</v>
      </c>
      <c r="O7299" t="s">
        <v>98</v>
      </c>
      <c r="P7299">
        <v>1</v>
      </c>
      <c r="Q7299">
        <v>49</v>
      </c>
      <c r="R7299">
        <v>0</v>
      </c>
      <c r="S7299">
        <v>0</v>
      </c>
      <c r="T7299">
        <v>3</v>
      </c>
      <c r="U7299">
        <v>0</v>
      </c>
      <c r="V7299">
        <v>8.1999999999999993</v>
      </c>
      <c r="W7299" s="1">
        <v>361</v>
      </c>
      <c r="X7299" s="1">
        <v>619</v>
      </c>
      <c r="Y7299" s="1">
        <v>1397</v>
      </c>
      <c r="Z7299" t="s">
        <v>47</v>
      </c>
      <c r="AA7299" t="s">
        <v>48</v>
      </c>
      <c r="AB7299" s="1">
        <v>0</v>
      </c>
      <c r="AC7299">
        <v>1</v>
      </c>
      <c r="AD7299">
        <v>0</v>
      </c>
      <c r="AE7299">
        <v>0</v>
      </c>
      <c r="AF7299">
        <v>0</v>
      </c>
      <c r="AG7299" t="s">
        <v>87</v>
      </c>
      <c r="AH7299">
        <f>IF(OR(Cleaned_Data_Table[[#This Row],[Appointment Status]]="No Show", Cleaned_Data_Table[[#This Row],[Appointment Status]]="Cancelled"), 1, 0)</f>
        <v>0</v>
      </c>
      <c r="AI7299" t="str">
        <f>IF(Cleaned_Data_Table[[#This Row],[Emergency Case]]=1, "Emergency Care", "Standard Care")</f>
        <v>Standard Care</v>
      </c>
    </row>
    <row r="7300" spans="1:35">
      <c r="A7300" t="s">
        <v>7409</v>
      </c>
      <c r="B7300">
        <v>72</v>
      </c>
      <c r="C7300" t="s">
        <v>37</v>
      </c>
      <c r="D7300" t="s">
        <v>100</v>
      </c>
      <c r="E7300">
        <v>19.899999999999999</v>
      </c>
      <c r="F7300" t="s">
        <v>97</v>
      </c>
      <c r="G7300" t="s">
        <v>40</v>
      </c>
      <c r="H7300" t="s">
        <v>67</v>
      </c>
      <c r="I7300" t="s">
        <v>68</v>
      </c>
      <c r="J7300" t="s">
        <v>43</v>
      </c>
      <c r="K7300">
        <v>19</v>
      </c>
      <c r="L7300" s="1">
        <v>672</v>
      </c>
      <c r="M7300" t="s">
        <v>53</v>
      </c>
      <c r="N7300" t="s">
        <v>45</v>
      </c>
      <c r="O7300" t="s">
        <v>106</v>
      </c>
      <c r="P7300">
        <v>26</v>
      </c>
      <c r="Q7300">
        <v>45</v>
      </c>
      <c r="R7300">
        <v>11</v>
      </c>
      <c r="S7300">
        <v>2</v>
      </c>
      <c r="T7300">
        <v>4.0999999999999996</v>
      </c>
      <c r="U7300">
        <v>0</v>
      </c>
      <c r="V7300">
        <v>9.1</v>
      </c>
      <c r="W7300" s="1">
        <v>412</v>
      </c>
      <c r="X7300" s="1">
        <v>225</v>
      </c>
      <c r="Y7300" s="1">
        <v>916.3</v>
      </c>
      <c r="Z7300" t="s">
        <v>56</v>
      </c>
      <c r="AA7300" t="s">
        <v>76</v>
      </c>
      <c r="AB7300" s="1">
        <v>1309</v>
      </c>
      <c r="AC7300">
        <v>1</v>
      </c>
      <c r="AD7300">
        <v>1</v>
      </c>
      <c r="AE7300">
        <v>0</v>
      </c>
      <c r="AF7300">
        <v>0</v>
      </c>
      <c r="AG7300" t="s">
        <v>49</v>
      </c>
      <c r="AH7300">
        <f>IF(OR(Cleaned_Data_Table[[#This Row],[Appointment Status]]="No Show", Cleaned_Data_Table[[#This Row],[Appointment Status]]="Cancelled"), 1, 0)</f>
        <v>1</v>
      </c>
      <c r="AI7300" t="str">
        <f>IF(Cleaned_Data_Table[[#This Row],[Emergency Case]]=1, "Emergency Care", "Standard Care")</f>
        <v>Standard Care</v>
      </c>
    </row>
    <row r="7301" spans="1:35">
      <c r="A7301" t="s">
        <v>7410</v>
      </c>
      <c r="B7301">
        <v>17</v>
      </c>
      <c r="C7301" t="s">
        <v>37</v>
      </c>
      <c r="D7301" t="s">
        <v>38</v>
      </c>
      <c r="E7301">
        <v>23.8</v>
      </c>
      <c r="F7301" t="s">
        <v>52</v>
      </c>
      <c r="G7301" t="s">
        <v>40</v>
      </c>
      <c r="H7301" t="s">
        <v>108</v>
      </c>
      <c r="I7301" t="s">
        <v>109</v>
      </c>
      <c r="J7301" t="s">
        <v>43</v>
      </c>
      <c r="K7301">
        <v>2</v>
      </c>
      <c r="L7301" s="1">
        <v>388</v>
      </c>
      <c r="M7301" t="s">
        <v>44</v>
      </c>
      <c r="N7301" t="s">
        <v>81</v>
      </c>
      <c r="O7301" t="s">
        <v>46</v>
      </c>
      <c r="P7301">
        <v>21</v>
      </c>
      <c r="Q7301">
        <v>25</v>
      </c>
      <c r="R7301">
        <v>14</v>
      </c>
      <c r="S7301">
        <v>2</v>
      </c>
      <c r="T7301">
        <v>3.5</v>
      </c>
      <c r="U7301">
        <v>0</v>
      </c>
      <c r="V7301">
        <v>10</v>
      </c>
      <c r="W7301" s="1">
        <v>682</v>
      </c>
      <c r="X7301" s="1">
        <v>904</v>
      </c>
      <c r="Y7301" s="1">
        <v>1974</v>
      </c>
      <c r="Z7301" t="s">
        <v>47</v>
      </c>
      <c r="AA7301" t="s">
        <v>112</v>
      </c>
      <c r="AB7301" s="1">
        <v>0</v>
      </c>
      <c r="AC7301">
        <v>0</v>
      </c>
      <c r="AD7301">
        <v>1</v>
      </c>
      <c r="AE7301">
        <v>0</v>
      </c>
      <c r="AF7301">
        <v>0</v>
      </c>
      <c r="AG7301" t="s">
        <v>49</v>
      </c>
      <c r="AH7301">
        <f>IF(OR(Cleaned_Data_Table[[#This Row],[Appointment Status]]="No Show", Cleaned_Data_Table[[#This Row],[Appointment Status]]="Cancelled"), 1, 0)</f>
        <v>0</v>
      </c>
      <c r="AI7301" t="str">
        <f>IF(Cleaned_Data_Table[[#This Row],[Emergency Case]]=1, "Emergency Care", "Standard Care")</f>
        <v>Standard Care</v>
      </c>
    </row>
    <row r="7302" spans="1:35">
      <c r="A7302" t="s">
        <v>7411</v>
      </c>
      <c r="B7302">
        <v>56</v>
      </c>
      <c r="C7302" t="s">
        <v>51</v>
      </c>
      <c r="D7302" t="s">
        <v>100</v>
      </c>
      <c r="E7302">
        <v>24.2</v>
      </c>
      <c r="F7302" t="s">
        <v>39</v>
      </c>
      <c r="G7302" t="s">
        <v>40</v>
      </c>
      <c r="H7302" t="s">
        <v>60</v>
      </c>
      <c r="I7302" t="s">
        <v>61</v>
      </c>
      <c r="J7302" t="s">
        <v>43</v>
      </c>
      <c r="K7302">
        <v>24</v>
      </c>
      <c r="L7302" s="1">
        <v>778</v>
      </c>
      <c r="M7302" t="s">
        <v>53</v>
      </c>
      <c r="N7302" t="s">
        <v>62</v>
      </c>
      <c r="O7302" t="s">
        <v>98</v>
      </c>
      <c r="P7302">
        <v>19</v>
      </c>
      <c r="Q7302">
        <v>25</v>
      </c>
      <c r="R7302">
        <v>10</v>
      </c>
      <c r="S7302">
        <v>1</v>
      </c>
      <c r="T7302">
        <v>4</v>
      </c>
      <c r="U7302">
        <v>0</v>
      </c>
      <c r="V7302">
        <v>10</v>
      </c>
      <c r="W7302" s="1">
        <v>952</v>
      </c>
      <c r="X7302" s="1">
        <v>646</v>
      </c>
      <c r="Y7302" s="1">
        <v>1663.2</v>
      </c>
      <c r="Z7302" t="s">
        <v>47</v>
      </c>
      <c r="AA7302" t="s">
        <v>76</v>
      </c>
      <c r="AB7302" s="1">
        <v>0</v>
      </c>
      <c r="AC7302">
        <v>0</v>
      </c>
      <c r="AD7302">
        <v>1</v>
      </c>
      <c r="AE7302">
        <v>0</v>
      </c>
      <c r="AF7302">
        <v>0</v>
      </c>
      <c r="AG7302" t="s">
        <v>49</v>
      </c>
      <c r="AH7302">
        <f>IF(OR(Cleaned_Data_Table[[#This Row],[Appointment Status]]="No Show", Cleaned_Data_Table[[#This Row],[Appointment Status]]="Cancelled"), 1, 0)</f>
        <v>0</v>
      </c>
      <c r="AI7302" t="str">
        <f>IF(Cleaned_Data_Table[[#This Row],[Emergency Case]]=1, "Emergency Care", "Standard Care")</f>
        <v>Standard Care</v>
      </c>
    </row>
    <row r="7303" spans="1:35">
      <c r="A7303" t="s">
        <v>7412</v>
      </c>
      <c r="B7303">
        <v>67</v>
      </c>
      <c r="C7303" t="s">
        <v>37</v>
      </c>
      <c r="D7303" t="s">
        <v>78</v>
      </c>
      <c r="E7303">
        <v>23</v>
      </c>
      <c r="F7303" t="s">
        <v>52</v>
      </c>
      <c r="G7303" t="s">
        <v>40</v>
      </c>
      <c r="H7303" t="s">
        <v>108</v>
      </c>
      <c r="I7303" t="s">
        <v>109</v>
      </c>
      <c r="J7303" t="s">
        <v>90</v>
      </c>
      <c r="K7303">
        <v>24</v>
      </c>
      <c r="L7303" s="1">
        <v>782</v>
      </c>
      <c r="M7303" t="s">
        <v>44</v>
      </c>
      <c r="N7303" t="s">
        <v>69</v>
      </c>
      <c r="O7303" t="s">
        <v>98</v>
      </c>
      <c r="P7303">
        <v>11</v>
      </c>
      <c r="Q7303">
        <v>7</v>
      </c>
      <c r="R7303">
        <v>3</v>
      </c>
      <c r="S7303">
        <v>1</v>
      </c>
      <c r="T7303">
        <v>4.5999999999999996</v>
      </c>
      <c r="U7303">
        <v>0</v>
      </c>
      <c r="V7303">
        <v>10</v>
      </c>
      <c r="W7303" s="1">
        <v>19480</v>
      </c>
      <c r="X7303" s="1">
        <v>6276</v>
      </c>
      <c r="Y7303" s="1">
        <v>26538</v>
      </c>
      <c r="Z7303" t="s">
        <v>56</v>
      </c>
      <c r="AA7303" t="s">
        <v>76</v>
      </c>
      <c r="AB7303" s="1">
        <v>26538</v>
      </c>
      <c r="AC7303">
        <v>0</v>
      </c>
      <c r="AD7303">
        <v>0</v>
      </c>
      <c r="AE7303">
        <v>0</v>
      </c>
      <c r="AF7303">
        <v>0</v>
      </c>
      <c r="AG7303" t="s">
        <v>87</v>
      </c>
      <c r="AH7303">
        <f>IF(OR(Cleaned_Data_Table[[#This Row],[Appointment Status]]="No Show", Cleaned_Data_Table[[#This Row],[Appointment Status]]="Cancelled"), 1, 0)</f>
        <v>1</v>
      </c>
      <c r="AI7303" t="str">
        <f>IF(Cleaned_Data_Table[[#This Row],[Emergency Case]]=1, "Emergency Care", "Standard Care")</f>
        <v>Standard Care</v>
      </c>
    </row>
    <row r="7304" spans="1:35">
      <c r="A7304" t="s">
        <v>7413</v>
      </c>
      <c r="B7304">
        <v>48</v>
      </c>
      <c r="C7304" t="s">
        <v>37</v>
      </c>
      <c r="D7304" t="s">
        <v>78</v>
      </c>
      <c r="E7304">
        <v>15</v>
      </c>
      <c r="F7304" t="s">
        <v>52</v>
      </c>
      <c r="G7304" t="s">
        <v>85</v>
      </c>
      <c r="H7304" t="s">
        <v>73</v>
      </c>
      <c r="I7304" t="s">
        <v>74</v>
      </c>
      <c r="J7304" t="s">
        <v>110</v>
      </c>
      <c r="K7304">
        <v>20</v>
      </c>
      <c r="L7304" s="1">
        <v>768</v>
      </c>
      <c r="M7304" t="s">
        <v>53</v>
      </c>
      <c r="N7304" t="s">
        <v>54</v>
      </c>
      <c r="O7304" t="s">
        <v>70</v>
      </c>
      <c r="P7304">
        <v>0</v>
      </c>
      <c r="Q7304">
        <v>27</v>
      </c>
      <c r="R7304">
        <v>3</v>
      </c>
      <c r="S7304">
        <v>0</v>
      </c>
      <c r="T7304">
        <v>4.7</v>
      </c>
      <c r="U7304">
        <v>1</v>
      </c>
      <c r="V7304">
        <v>10</v>
      </c>
      <c r="W7304" s="1">
        <v>2041</v>
      </c>
      <c r="X7304" s="1">
        <v>3930</v>
      </c>
      <c r="Y7304" s="1">
        <v>4717.3</v>
      </c>
      <c r="Z7304" t="s">
        <v>47</v>
      </c>
      <c r="AA7304" t="s">
        <v>48</v>
      </c>
      <c r="AB7304" s="1">
        <v>0</v>
      </c>
      <c r="AC7304">
        <v>0</v>
      </c>
      <c r="AD7304">
        <v>0</v>
      </c>
      <c r="AE7304">
        <v>0</v>
      </c>
      <c r="AF7304">
        <v>0</v>
      </c>
      <c r="AG7304" t="s">
        <v>87</v>
      </c>
      <c r="AH7304">
        <f>IF(OR(Cleaned_Data_Table[[#This Row],[Appointment Status]]="No Show", Cleaned_Data_Table[[#This Row],[Appointment Status]]="Cancelled"), 1, 0)</f>
        <v>0</v>
      </c>
      <c r="AI7304" t="str">
        <f>IF(Cleaned_Data_Table[[#This Row],[Emergency Case]]=1, "Emergency Care", "Standard Care")</f>
        <v>Emergency Care</v>
      </c>
    </row>
    <row r="7305" spans="1:35">
      <c r="A7305" t="s">
        <v>7414</v>
      </c>
      <c r="B7305">
        <v>46</v>
      </c>
      <c r="C7305" t="s">
        <v>37</v>
      </c>
      <c r="D7305" t="s">
        <v>65</v>
      </c>
      <c r="E7305">
        <v>27.5</v>
      </c>
      <c r="F7305" t="s">
        <v>39</v>
      </c>
      <c r="G7305" t="s">
        <v>40</v>
      </c>
      <c r="H7305" t="s">
        <v>41</v>
      </c>
      <c r="I7305" t="s">
        <v>42</v>
      </c>
      <c r="J7305" t="s">
        <v>43</v>
      </c>
      <c r="K7305">
        <v>22</v>
      </c>
      <c r="L7305" s="1">
        <v>666</v>
      </c>
      <c r="M7305" t="s">
        <v>44</v>
      </c>
      <c r="N7305" t="s">
        <v>69</v>
      </c>
      <c r="O7305" t="s">
        <v>46</v>
      </c>
      <c r="P7305">
        <v>6</v>
      </c>
      <c r="Q7305">
        <v>52</v>
      </c>
      <c r="R7305">
        <v>0</v>
      </c>
      <c r="S7305">
        <v>0</v>
      </c>
      <c r="T7305">
        <v>4.5</v>
      </c>
      <c r="U7305">
        <v>0</v>
      </c>
      <c r="V7305">
        <v>8.8000000000000007</v>
      </c>
      <c r="W7305" s="1">
        <v>531</v>
      </c>
      <c r="X7305" s="1">
        <v>92</v>
      </c>
      <c r="Y7305" s="1">
        <v>1289</v>
      </c>
      <c r="Z7305" t="s">
        <v>56</v>
      </c>
      <c r="AA7305" t="s">
        <v>48</v>
      </c>
      <c r="AB7305" s="1">
        <v>1289</v>
      </c>
      <c r="AC7305">
        <v>1</v>
      </c>
      <c r="AD7305">
        <v>0</v>
      </c>
      <c r="AE7305">
        <v>0</v>
      </c>
      <c r="AF7305">
        <v>0</v>
      </c>
      <c r="AG7305" t="s">
        <v>87</v>
      </c>
      <c r="AH7305">
        <f>IF(OR(Cleaned_Data_Table[[#This Row],[Appointment Status]]="No Show", Cleaned_Data_Table[[#This Row],[Appointment Status]]="Cancelled"), 1, 0)</f>
        <v>1</v>
      </c>
      <c r="AI7305" t="str">
        <f>IF(Cleaned_Data_Table[[#This Row],[Emergency Case]]=1, "Emergency Care", "Standard Care")</f>
        <v>Standard Care</v>
      </c>
    </row>
    <row r="7306" spans="1:35">
      <c r="A7306" t="s">
        <v>7415</v>
      </c>
      <c r="B7306">
        <v>59</v>
      </c>
      <c r="C7306" t="s">
        <v>37</v>
      </c>
      <c r="D7306" t="s">
        <v>59</v>
      </c>
      <c r="E7306">
        <v>17.7</v>
      </c>
      <c r="F7306" t="s">
        <v>52</v>
      </c>
      <c r="G7306" t="s">
        <v>40</v>
      </c>
      <c r="H7306" t="s">
        <v>108</v>
      </c>
      <c r="I7306" t="s">
        <v>109</v>
      </c>
      <c r="J7306" t="s">
        <v>90</v>
      </c>
      <c r="K7306">
        <v>1</v>
      </c>
      <c r="L7306" s="1">
        <v>367</v>
      </c>
      <c r="M7306" t="s">
        <v>44</v>
      </c>
      <c r="N7306" t="s">
        <v>124</v>
      </c>
      <c r="O7306" t="s">
        <v>106</v>
      </c>
      <c r="P7306">
        <v>29</v>
      </c>
      <c r="Q7306">
        <v>9</v>
      </c>
      <c r="R7306">
        <v>0</v>
      </c>
      <c r="S7306">
        <v>0</v>
      </c>
      <c r="T7306">
        <v>4.4000000000000004</v>
      </c>
      <c r="U7306">
        <v>0</v>
      </c>
      <c r="V7306">
        <v>10</v>
      </c>
      <c r="W7306" s="1">
        <v>16632</v>
      </c>
      <c r="X7306" s="1">
        <v>8070</v>
      </c>
      <c r="Y7306" s="1">
        <v>25069</v>
      </c>
      <c r="Z7306" t="s">
        <v>47</v>
      </c>
      <c r="AA7306" t="s">
        <v>76</v>
      </c>
      <c r="AB7306" s="1">
        <v>0</v>
      </c>
      <c r="AC7306">
        <v>0</v>
      </c>
      <c r="AD7306">
        <v>1</v>
      </c>
      <c r="AE7306">
        <v>0</v>
      </c>
      <c r="AF7306">
        <v>0</v>
      </c>
      <c r="AG7306" t="s">
        <v>91</v>
      </c>
      <c r="AH7306">
        <f>IF(OR(Cleaned_Data_Table[[#This Row],[Appointment Status]]="No Show", Cleaned_Data_Table[[#This Row],[Appointment Status]]="Cancelled"), 1, 0)</f>
        <v>0</v>
      </c>
      <c r="AI7306" t="str">
        <f>IF(Cleaned_Data_Table[[#This Row],[Emergency Case]]=1, "Emergency Care", "Standard Care")</f>
        <v>Standard Care</v>
      </c>
    </row>
    <row r="7307" spans="1:35">
      <c r="A7307" t="s">
        <v>7416</v>
      </c>
      <c r="B7307">
        <v>87</v>
      </c>
      <c r="C7307" t="s">
        <v>37</v>
      </c>
      <c r="D7307" t="s">
        <v>65</v>
      </c>
      <c r="E7307">
        <v>23.3</v>
      </c>
      <c r="F7307" t="s">
        <v>52</v>
      </c>
      <c r="G7307" t="s">
        <v>85</v>
      </c>
      <c r="H7307" t="s">
        <v>129</v>
      </c>
      <c r="I7307" t="s">
        <v>130</v>
      </c>
      <c r="J7307" t="s">
        <v>43</v>
      </c>
      <c r="K7307">
        <v>28</v>
      </c>
      <c r="L7307" s="1">
        <v>771</v>
      </c>
      <c r="M7307" t="s">
        <v>53</v>
      </c>
      <c r="N7307" t="s">
        <v>45</v>
      </c>
      <c r="O7307" t="s">
        <v>98</v>
      </c>
      <c r="P7307">
        <v>0</v>
      </c>
      <c r="Q7307">
        <v>57</v>
      </c>
      <c r="R7307">
        <v>14</v>
      </c>
      <c r="S7307">
        <v>4</v>
      </c>
      <c r="T7307">
        <v>4.3</v>
      </c>
      <c r="U7307">
        <v>1</v>
      </c>
      <c r="V7307">
        <v>8.3000000000000007</v>
      </c>
      <c r="W7307" s="1">
        <v>294</v>
      </c>
      <c r="X7307" s="1">
        <v>684</v>
      </c>
      <c r="Y7307" s="1">
        <v>1224.3</v>
      </c>
      <c r="Z7307" t="s">
        <v>47</v>
      </c>
      <c r="AA7307" t="s">
        <v>71</v>
      </c>
      <c r="AB7307" s="1">
        <v>0</v>
      </c>
      <c r="AC7307">
        <v>1</v>
      </c>
      <c r="AD7307">
        <v>0</v>
      </c>
      <c r="AE7307">
        <v>0</v>
      </c>
      <c r="AF7307">
        <v>0</v>
      </c>
      <c r="AG7307" t="s">
        <v>87</v>
      </c>
      <c r="AH7307">
        <f>IF(OR(Cleaned_Data_Table[[#This Row],[Appointment Status]]="No Show", Cleaned_Data_Table[[#This Row],[Appointment Status]]="Cancelled"), 1, 0)</f>
        <v>0</v>
      </c>
      <c r="AI7307" t="str">
        <f>IF(Cleaned_Data_Table[[#This Row],[Emergency Case]]=1, "Emergency Care", "Standard Care")</f>
        <v>Emergency Care</v>
      </c>
    </row>
    <row r="7308" spans="1:35">
      <c r="A7308" t="s">
        <v>7417</v>
      </c>
      <c r="B7308">
        <v>85</v>
      </c>
      <c r="C7308" t="s">
        <v>37</v>
      </c>
      <c r="D7308" t="s">
        <v>116</v>
      </c>
      <c r="E7308">
        <v>18.7</v>
      </c>
      <c r="F7308" t="s">
        <v>39</v>
      </c>
      <c r="G7308" t="s">
        <v>66</v>
      </c>
      <c r="H7308" t="s">
        <v>138</v>
      </c>
      <c r="I7308" t="s">
        <v>139</v>
      </c>
      <c r="J7308" t="s">
        <v>110</v>
      </c>
      <c r="K7308">
        <v>1</v>
      </c>
      <c r="L7308" s="1">
        <v>384</v>
      </c>
      <c r="M7308" t="s">
        <v>53</v>
      </c>
      <c r="N7308" t="s">
        <v>124</v>
      </c>
      <c r="O7308" t="s">
        <v>70</v>
      </c>
      <c r="P7308">
        <v>10</v>
      </c>
      <c r="Q7308">
        <v>39</v>
      </c>
      <c r="R7308">
        <v>13</v>
      </c>
      <c r="S7308">
        <v>1</v>
      </c>
      <c r="T7308">
        <v>4.3</v>
      </c>
      <c r="U7308">
        <v>0</v>
      </c>
      <c r="V7308">
        <v>9.6</v>
      </c>
      <c r="W7308" s="1">
        <v>4535</v>
      </c>
      <c r="X7308" s="1">
        <v>2372</v>
      </c>
      <c r="Y7308" s="1">
        <v>5103.7</v>
      </c>
      <c r="Z7308" t="s">
        <v>47</v>
      </c>
      <c r="AA7308" t="s">
        <v>71</v>
      </c>
      <c r="AB7308" s="1">
        <v>0</v>
      </c>
      <c r="AC7308">
        <v>1</v>
      </c>
      <c r="AD7308">
        <v>0</v>
      </c>
      <c r="AE7308">
        <v>1</v>
      </c>
      <c r="AF7308">
        <v>0</v>
      </c>
      <c r="AG7308" t="s">
        <v>87</v>
      </c>
      <c r="AH7308">
        <f>IF(OR(Cleaned_Data_Table[[#This Row],[Appointment Status]]="No Show", Cleaned_Data_Table[[#This Row],[Appointment Status]]="Cancelled"), 1, 0)</f>
        <v>0</v>
      </c>
      <c r="AI7308" t="str">
        <f>IF(Cleaned_Data_Table[[#This Row],[Emergency Case]]=1, "Emergency Care", "Standard Care")</f>
        <v>Standard Care</v>
      </c>
    </row>
    <row r="7309" spans="1:35">
      <c r="A7309" t="s">
        <v>7418</v>
      </c>
      <c r="B7309">
        <v>8</v>
      </c>
      <c r="C7309" t="s">
        <v>51</v>
      </c>
      <c r="D7309" t="s">
        <v>114</v>
      </c>
      <c r="E7309">
        <v>27.5</v>
      </c>
      <c r="F7309" t="s">
        <v>89</v>
      </c>
      <c r="G7309" t="s">
        <v>66</v>
      </c>
      <c r="H7309" t="s">
        <v>73</v>
      </c>
      <c r="I7309" t="s">
        <v>74</v>
      </c>
      <c r="J7309" t="s">
        <v>90</v>
      </c>
      <c r="K7309">
        <v>5</v>
      </c>
      <c r="L7309" s="1">
        <v>475</v>
      </c>
      <c r="M7309" t="s">
        <v>53</v>
      </c>
      <c r="N7309" t="s">
        <v>81</v>
      </c>
      <c r="O7309" t="s">
        <v>86</v>
      </c>
      <c r="P7309">
        <v>14</v>
      </c>
      <c r="Q7309">
        <v>13</v>
      </c>
      <c r="R7309">
        <v>14</v>
      </c>
      <c r="S7309">
        <v>5</v>
      </c>
      <c r="T7309">
        <v>5</v>
      </c>
      <c r="U7309">
        <v>0</v>
      </c>
      <c r="V7309">
        <v>10</v>
      </c>
      <c r="W7309" s="1">
        <v>6524</v>
      </c>
      <c r="X7309" s="1">
        <v>7050</v>
      </c>
      <c r="Y7309" s="1">
        <v>9834.2999999999993</v>
      </c>
      <c r="Z7309" t="s">
        <v>47</v>
      </c>
      <c r="AA7309" t="s">
        <v>112</v>
      </c>
      <c r="AB7309" s="1">
        <v>0</v>
      </c>
      <c r="AC7309">
        <v>0</v>
      </c>
      <c r="AD7309">
        <v>0</v>
      </c>
      <c r="AE7309">
        <v>0</v>
      </c>
      <c r="AF7309">
        <v>0</v>
      </c>
      <c r="AG7309" t="s">
        <v>87</v>
      </c>
      <c r="AH7309">
        <f>IF(OR(Cleaned_Data_Table[[#This Row],[Appointment Status]]="No Show", Cleaned_Data_Table[[#This Row],[Appointment Status]]="Cancelled"), 1, 0)</f>
        <v>0</v>
      </c>
      <c r="AI7309" t="str">
        <f>IF(Cleaned_Data_Table[[#This Row],[Emergency Case]]=1, "Emergency Care", "Standard Care")</f>
        <v>Standard Care</v>
      </c>
    </row>
    <row r="7310" spans="1:35">
      <c r="A7310" t="s">
        <v>7419</v>
      </c>
      <c r="B7310">
        <v>70</v>
      </c>
      <c r="C7310" t="s">
        <v>51</v>
      </c>
      <c r="D7310" t="s">
        <v>78</v>
      </c>
      <c r="E7310">
        <v>24.1</v>
      </c>
      <c r="F7310" t="s">
        <v>52</v>
      </c>
      <c r="G7310" t="s">
        <v>40</v>
      </c>
      <c r="H7310" t="s">
        <v>108</v>
      </c>
      <c r="I7310" t="s">
        <v>109</v>
      </c>
      <c r="J7310" t="s">
        <v>110</v>
      </c>
      <c r="K7310">
        <v>17</v>
      </c>
      <c r="L7310" s="1">
        <v>617</v>
      </c>
      <c r="M7310" t="s">
        <v>53</v>
      </c>
      <c r="N7310" t="s">
        <v>124</v>
      </c>
      <c r="O7310" t="s">
        <v>70</v>
      </c>
      <c r="P7310">
        <v>20</v>
      </c>
      <c r="Q7310">
        <v>12</v>
      </c>
      <c r="R7310">
        <v>3</v>
      </c>
      <c r="S7310">
        <v>0</v>
      </c>
      <c r="T7310">
        <v>4.5</v>
      </c>
      <c r="U7310">
        <v>0</v>
      </c>
      <c r="V7310">
        <v>10</v>
      </c>
      <c r="W7310" s="1">
        <v>1232</v>
      </c>
      <c r="X7310" s="1">
        <v>1344</v>
      </c>
      <c r="Y7310" s="1">
        <v>2235.1</v>
      </c>
      <c r="Z7310" t="s">
        <v>47</v>
      </c>
      <c r="AA7310" t="s">
        <v>76</v>
      </c>
      <c r="AB7310" s="1">
        <v>0</v>
      </c>
      <c r="AC7310">
        <v>0</v>
      </c>
      <c r="AD7310">
        <v>1</v>
      </c>
      <c r="AE7310">
        <v>0</v>
      </c>
      <c r="AF7310">
        <v>0</v>
      </c>
      <c r="AG7310" t="s">
        <v>87</v>
      </c>
      <c r="AH7310">
        <f>IF(OR(Cleaned_Data_Table[[#This Row],[Appointment Status]]="No Show", Cleaned_Data_Table[[#This Row],[Appointment Status]]="Cancelled"), 1, 0)</f>
        <v>0</v>
      </c>
      <c r="AI7310" t="str">
        <f>IF(Cleaned_Data_Table[[#This Row],[Emergency Case]]=1, "Emergency Care", "Standard Care")</f>
        <v>Standard Care</v>
      </c>
    </row>
    <row r="7311" spans="1:35">
      <c r="A7311" t="s">
        <v>7420</v>
      </c>
      <c r="B7311">
        <v>1</v>
      </c>
      <c r="C7311" t="s">
        <v>37</v>
      </c>
      <c r="D7311" t="s">
        <v>118</v>
      </c>
      <c r="E7311">
        <v>22.5</v>
      </c>
      <c r="F7311" t="s">
        <v>52</v>
      </c>
      <c r="G7311" t="s">
        <v>40</v>
      </c>
      <c r="H7311" t="s">
        <v>41</v>
      </c>
      <c r="I7311" t="s">
        <v>42</v>
      </c>
      <c r="J7311" t="s">
        <v>90</v>
      </c>
      <c r="K7311">
        <v>14</v>
      </c>
      <c r="L7311" s="1">
        <v>605</v>
      </c>
      <c r="M7311" t="s">
        <v>44</v>
      </c>
      <c r="N7311" t="s">
        <v>62</v>
      </c>
      <c r="O7311" t="s">
        <v>75</v>
      </c>
      <c r="P7311">
        <v>29</v>
      </c>
      <c r="Q7311">
        <v>10</v>
      </c>
      <c r="R7311">
        <v>8</v>
      </c>
      <c r="S7311">
        <v>0</v>
      </c>
      <c r="T7311">
        <v>4.8</v>
      </c>
      <c r="U7311">
        <v>0</v>
      </c>
      <c r="V7311">
        <v>10</v>
      </c>
      <c r="W7311" s="1">
        <v>19027</v>
      </c>
      <c r="X7311" s="1">
        <v>8327</v>
      </c>
      <c r="Y7311" s="1">
        <v>27959</v>
      </c>
      <c r="Z7311" t="s">
        <v>56</v>
      </c>
      <c r="AA7311" t="s">
        <v>112</v>
      </c>
      <c r="AB7311" s="1">
        <v>27959</v>
      </c>
      <c r="AC7311">
        <v>0</v>
      </c>
      <c r="AD7311">
        <v>1</v>
      </c>
      <c r="AE7311">
        <v>0</v>
      </c>
      <c r="AF7311">
        <v>0</v>
      </c>
      <c r="AG7311" t="s">
        <v>91</v>
      </c>
      <c r="AH7311">
        <f>IF(OR(Cleaned_Data_Table[[#This Row],[Appointment Status]]="No Show", Cleaned_Data_Table[[#This Row],[Appointment Status]]="Cancelled"), 1, 0)</f>
        <v>1</v>
      </c>
      <c r="AI7311" t="str">
        <f>IF(Cleaned_Data_Table[[#This Row],[Emergency Case]]=1, "Emergency Care", "Standard Care")</f>
        <v>Standard Care</v>
      </c>
    </row>
    <row r="7312" spans="1:35">
      <c r="A7312" t="s">
        <v>7421</v>
      </c>
      <c r="B7312">
        <v>19</v>
      </c>
      <c r="C7312" t="s">
        <v>51</v>
      </c>
      <c r="D7312" t="s">
        <v>100</v>
      </c>
      <c r="E7312">
        <v>28.3</v>
      </c>
      <c r="F7312" t="s">
        <v>97</v>
      </c>
      <c r="G7312" t="s">
        <v>85</v>
      </c>
      <c r="H7312" t="s">
        <v>60</v>
      </c>
      <c r="I7312" t="s">
        <v>61</v>
      </c>
      <c r="J7312" t="s">
        <v>43</v>
      </c>
      <c r="K7312">
        <v>11</v>
      </c>
      <c r="L7312" s="1">
        <v>506</v>
      </c>
      <c r="M7312" t="s">
        <v>53</v>
      </c>
      <c r="N7312" t="s">
        <v>45</v>
      </c>
      <c r="O7312" t="s">
        <v>70</v>
      </c>
      <c r="P7312">
        <v>0</v>
      </c>
      <c r="Q7312">
        <v>57</v>
      </c>
      <c r="R7312">
        <v>2</v>
      </c>
      <c r="S7312">
        <v>1</v>
      </c>
      <c r="T7312">
        <v>4.8</v>
      </c>
      <c r="U7312">
        <v>1</v>
      </c>
      <c r="V7312">
        <v>8.6</v>
      </c>
      <c r="W7312" s="1">
        <v>198</v>
      </c>
      <c r="X7312" s="1">
        <v>135</v>
      </c>
      <c r="Y7312" s="1">
        <v>587.29999999999995</v>
      </c>
      <c r="Z7312" t="s">
        <v>125</v>
      </c>
      <c r="AA7312" t="s">
        <v>57</v>
      </c>
      <c r="AB7312" s="1">
        <v>0</v>
      </c>
      <c r="AC7312">
        <v>1</v>
      </c>
      <c r="AD7312">
        <v>0</v>
      </c>
      <c r="AE7312">
        <v>0</v>
      </c>
      <c r="AF7312">
        <v>0</v>
      </c>
      <c r="AG7312" t="s">
        <v>87</v>
      </c>
      <c r="AH7312">
        <f>IF(OR(Cleaned_Data_Table[[#This Row],[Appointment Status]]="No Show", Cleaned_Data_Table[[#This Row],[Appointment Status]]="Cancelled"), 1, 0)</f>
        <v>1</v>
      </c>
      <c r="AI7312" t="str">
        <f>IF(Cleaned_Data_Table[[#This Row],[Emergency Case]]=1, "Emergency Care", "Standard Care")</f>
        <v>Emergency Care</v>
      </c>
    </row>
    <row r="7313" spans="1:35">
      <c r="A7313" t="s">
        <v>7422</v>
      </c>
      <c r="B7313">
        <v>21</v>
      </c>
      <c r="C7313" t="s">
        <v>51</v>
      </c>
      <c r="D7313" t="s">
        <v>65</v>
      </c>
      <c r="E7313">
        <v>24.1</v>
      </c>
      <c r="F7313" t="s">
        <v>52</v>
      </c>
      <c r="G7313" t="s">
        <v>85</v>
      </c>
      <c r="H7313" t="s">
        <v>104</v>
      </c>
      <c r="I7313" t="s">
        <v>105</v>
      </c>
      <c r="J7313" t="s">
        <v>90</v>
      </c>
      <c r="K7313">
        <v>28</v>
      </c>
      <c r="L7313" s="1">
        <v>930</v>
      </c>
      <c r="M7313" t="s">
        <v>53</v>
      </c>
      <c r="N7313" t="s">
        <v>54</v>
      </c>
      <c r="O7313" t="s">
        <v>111</v>
      </c>
      <c r="P7313">
        <v>0</v>
      </c>
      <c r="Q7313">
        <v>13</v>
      </c>
      <c r="R7313">
        <v>13</v>
      </c>
      <c r="S7313">
        <v>3</v>
      </c>
      <c r="T7313">
        <v>3.9</v>
      </c>
      <c r="U7313">
        <v>1</v>
      </c>
      <c r="V7313">
        <v>10</v>
      </c>
      <c r="W7313" s="1">
        <v>18193</v>
      </c>
      <c r="X7313" s="1">
        <v>11443</v>
      </c>
      <c r="Y7313" s="1">
        <v>21396.2</v>
      </c>
      <c r="Z7313" t="s">
        <v>47</v>
      </c>
      <c r="AA7313" t="s">
        <v>57</v>
      </c>
      <c r="AB7313" s="1">
        <v>0</v>
      </c>
      <c r="AC7313">
        <v>0</v>
      </c>
      <c r="AD7313">
        <v>0</v>
      </c>
      <c r="AE7313">
        <v>0</v>
      </c>
      <c r="AF7313">
        <v>0</v>
      </c>
      <c r="AG7313" t="s">
        <v>131</v>
      </c>
      <c r="AH7313">
        <f>IF(OR(Cleaned_Data_Table[[#This Row],[Appointment Status]]="No Show", Cleaned_Data_Table[[#This Row],[Appointment Status]]="Cancelled"), 1, 0)</f>
        <v>0</v>
      </c>
      <c r="AI7313" t="str">
        <f>IF(Cleaned_Data_Table[[#This Row],[Emergency Case]]=1, "Emergency Care", "Standard Care")</f>
        <v>Emergency Care</v>
      </c>
    </row>
    <row r="7314" spans="1:35">
      <c r="A7314" t="s">
        <v>7423</v>
      </c>
      <c r="B7314">
        <v>46</v>
      </c>
      <c r="C7314" t="s">
        <v>37</v>
      </c>
      <c r="D7314" t="s">
        <v>114</v>
      </c>
      <c r="E7314">
        <v>20</v>
      </c>
      <c r="F7314" t="s">
        <v>52</v>
      </c>
      <c r="G7314" t="s">
        <v>66</v>
      </c>
      <c r="H7314" t="s">
        <v>73</v>
      </c>
      <c r="I7314" t="s">
        <v>74</v>
      </c>
      <c r="J7314" t="s">
        <v>110</v>
      </c>
      <c r="K7314">
        <v>2</v>
      </c>
      <c r="L7314" s="1">
        <v>431</v>
      </c>
      <c r="M7314" t="s">
        <v>44</v>
      </c>
      <c r="N7314" t="s">
        <v>45</v>
      </c>
      <c r="O7314" t="s">
        <v>111</v>
      </c>
      <c r="P7314">
        <v>14</v>
      </c>
      <c r="Q7314">
        <v>24</v>
      </c>
      <c r="R7314">
        <v>9</v>
      </c>
      <c r="S7314">
        <v>1</v>
      </c>
      <c r="T7314">
        <v>4.5999999999999996</v>
      </c>
      <c r="U7314">
        <v>0</v>
      </c>
      <c r="V7314">
        <v>10</v>
      </c>
      <c r="W7314" s="1">
        <v>2232</v>
      </c>
      <c r="X7314" s="1">
        <v>3208</v>
      </c>
      <c r="Y7314" s="1">
        <v>5871</v>
      </c>
      <c r="Z7314" t="s">
        <v>47</v>
      </c>
      <c r="AA7314" t="s">
        <v>48</v>
      </c>
      <c r="AB7314" s="1">
        <v>0</v>
      </c>
      <c r="AC7314">
        <v>0</v>
      </c>
      <c r="AD7314">
        <v>0</v>
      </c>
      <c r="AE7314">
        <v>0</v>
      </c>
      <c r="AF7314">
        <v>0</v>
      </c>
      <c r="AG7314" t="s">
        <v>87</v>
      </c>
      <c r="AH7314">
        <f>IF(OR(Cleaned_Data_Table[[#This Row],[Appointment Status]]="No Show", Cleaned_Data_Table[[#This Row],[Appointment Status]]="Cancelled"), 1, 0)</f>
        <v>0</v>
      </c>
      <c r="AI7314" t="str">
        <f>IF(Cleaned_Data_Table[[#This Row],[Emergency Case]]=1, "Emergency Care", "Standard Care")</f>
        <v>Standard Care</v>
      </c>
    </row>
    <row r="7315" spans="1:35">
      <c r="A7315" t="s">
        <v>7424</v>
      </c>
      <c r="B7315">
        <v>4</v>
      </c>
      <c r="C7315" t="s">
        <v>37</v>
      </c>
      <c r="D7315" t="s">
        <v>38</v>
      </c>
      <c r="E7315">
        <v>20</v>
      </c>
      <c r="F7315" t="s">
        <v>97</v>
      </c>
      <c r="G7315" t="s">
        <v>40</v>
      </c>
      <c r="H7315" t="s">
        <v>94</v>
      </c>
      <c r="I7315" t="s">
        <v>95</v>
      </c>
      <c r="J7315" t="s">
        <v>110</v>
      </c>
      <c r="K7315">
        <v>22</v>
      </c>
      <c r="L7315" s="1">
        <v>788</v>
      </c>
      <c r="M7315" t="s">
        <v>44</v>
      </c>
      <c r="N7315" t="s">
        <v>54</v>
      </c>
      <c r="O7315" t="s">
        <v>55</v>
      </c>
      <c r="P7315">
        <v>25</v>
      </c>
      <c r="Q7315">
        <v>23</v>
      </c>
      <c r="R7315">
        <v>1</v>
      </c>
      <c r="S7315">
        <v>0</v>
      </c>
      <c r="T7315">
        <v>4</v>
      </c>
      <c r="U7315">
        <v>0</v>
      </c>
      <c r="V7315">
        <v>10</v>
      </c>
      <c r="W7315" s="1">
        <v>3430</v>
      </c>
      <c r="X7315" s="1">
        <v>1535</v>
      </c>
      <c r="Y7315" s="1">
        <v>5753</v>
      </c>
      <c r="Z7315" t="s">
        <v>47</v>
      </c>
      <c r="AA7315" t="s">
        <v>112</v>
      </c>
      <c r="AB7315" s="1">
        <v>0</v>
      </c>
      <c r="AC7315">
        <v>0</v>
      </c>
      <c r="AD7315">
        <v>1</v>
      </c>
      <c r="AE7315">
        <v>0</v>
      </c>
      <c r="AF7315">
        <v>0</v>
      </c>
      <c r="AG7315" t="s">
        <v>87</v>
      </c>
      <c r="AH7315">
        <f>IF(OR(Cleaned_Data_Table[[#This Row],[Appointment Status]]="No Show", Cleaned_Data_Table[[#This Row],[Appointment Status]]="Cancelled"), 1, 0)</f>
        <v>0</v>
      </c>
      <c r="AI7315" t="str">
        <f>IF(Cleaned_Data_Table[[#This Row],[Emergency Case]]=1, "Emergency Care", "Standard Care")</f>
        <v>Standard Care</v>
      </c>
    </row>
    <row r="7316" spans="1:35">
      <c r="A7316" t="s">
        <v>7425</v>
      </c>
      <c r="B7316">
        <v>68</v>
      </c>
      <c r="C7316" t="s">
        <v>51</v>
      </c>
      <c r="D7316" t="s">
        <v>116</v>
      </c>
      <c r="E7316">
        <v>24.1</v>
      </c>
      <c r="F7316" t="s">
        <v>97</v>
      </c>
      <c r="G7316" t="s">
        <v>40</v>
      </c>
      <c r="H7316" t="s">
        <v>104</v>
      </c>
      <c r="I7316" t="s">
        <v>105</v>
      </c>
      <c r="J7316" t="s">
        <v>90</v>
      </c>
      <c r="K7316">
        <v>24</v>
      </c>
      <c r="L7316" s="1">
        <v>740</v>
      </c>
      <c r="M7316" t="s">
        <v>44</v>
      </c>
      <c r="N7316" t="s">
        <v>62</v>
      </c>
      <c r="O7316" t="s">
        <v>86</v>
      </c>
      <c r="P7316">
        <v>26</v>
      </c>
      <c r="Q7316">
        <v>6</v>
      </c>
      <c r="R7316">
        <v>11</v>
      </c>
      <c r="S7316">
        <v>1</v>
      </c>
      <c r="T7316">
        <v>3.1</v>
      </c>
      <c r="U7316">
        <v>0</v>
      </c>
      <c r="V7316">
        <v>10</v>
      </c>
      <c r="W7316" s="1">
        <v>14986</v>
      </c>
      <c r="X7316" s="1">
        <v>5172</v>
      </c>
      <c r="Y7316" s="1">
        <v>20898</v>
      </c>
      <c r="Z7316" t="s">
        <v>47</v>
      </c>
      <c r="AA7316" t="s">
        <v>76</v>
      </c>
      <c r="AB7316" s="1">
        <v>0</v>
      </c>
      <c r="AC7316">
        <v>0</v>
      </c>
      <c r="AD7316">
        <v>1</v>
      </c>
      <c r="AE7316">
        <v>0</v>
      </c>
      <c r="AF7316">
        <v>0</v>
      </c>
      <c r="AG7316" t="s">
        <v>91</v>
      </c>
      <c r="AH7316">
        <f>IF(OR(Cleaned_Data_Table[[#This Row],[Appointment Status]]="No Show", Cleaned_Data_Table[[#This Row],[Appointment Status]]="Cancelled"), 1, 0)</f>
        <v>0</v>
      </c>
      <c r="AI7316" t="str">
        <f>IF(Cleaned_Data_Table[[#This Row],[Emergency Case]]=1, "Emergency Care", "Standard Care")</f>
        <v>Standard Care</v>
      </c>
    </row>
    <row r="7317" spans="1:35">
      <c r="A7317" t="s">
        <v>7426</v>
      </c>
      <c r="B7317">
        <v>65</v>
      </c>
      <c r="C7317" t="s">
        <v>37</v>
      </c>
      <c r="D7317" t="s">
        <v>114</v>
      </c>
      <c r="E7317">
        <v>22.2</v>
      </c>
      <c r="F7317" t="s">
        <v>89</v>
      </c>
      <c r="G7317" t="s">
        <v>40</v>
      </c>
      <c r="H7317" t="s">
        <v>108</v>
      </c>
      <c r="I7317" t="s">
        <v>109</v>
      </c>
      <c r="J7317" t="s">
        <v>43</v>
      </c>
      <c r="K7317">
        <v>7</v>
      </c>
      <c r="L7317" s="1">
        <v>363</v>
      </c>
      <c r="M7317" t="s">
        <v>44</v>
      </c>
      <c r="N7317" t="s">
        <v>124</v>
      </c>
      <c r="O7317" t="s">
        <v>86</v>
      </c>
      <c r="P7317">
        <v>10</v>
      </c>
      <c r="Q7317">
        <v>39</v>
      </c>
      <c r="R7317">
        <v>7</v>
      </c>
      <c r="S7317">
        <v>1</v>
      </c>
      <c r="T7317">
        <v>3.2</v>
      </c>
      <c r="U7317">
        <v>0</v>
      </c>
      <c r="V7317">
        <v>9</v>
      </c>
      <c r="W7317" s="1">
        <v>392</v>
      </c>
      <c r="X7317" s="1">
        <v>715</v>
      </c>
      <c r="Y7317" s="1">
        <v>1470</v>
      </c>
      <c r="Z7317" t="s">
        <v>47</v>
      </c>
      <c r="AA7317" t="s">
        <v>76</v>
      </c>
      <c r="AB7317" s="1">
        <v>0</v>
      </c>
      <c r="AC7317">
        <v>1</v>
      </c>
      <c r="AD7317">
        <v>0</v>
      </c>
      <c r="AE7317">
        <v>0</v>
      </c>
      <c r="AF7317">
        <v>0</v>
      </c>
      <c r="AG7317" t="s">
        <v>49</v>
      </c>
      <c r="AH7317">
        <f>IF(OR(Cleaned_Data_Table[[#This Row],[Appointment Status]]="No Show", Cleaned_Data_Table[[#This Row],[Appointment Status]]="Cancelled"), 1, 0)</f>
        <v>0</v>
      </c>
      <c r="AI7317" t="str">
        <f>IF(Cleaned_Data_Table[[#This Row],[Emergency Case]]=1, "Emergency Care", "Standard Care")</f>
        <v>Standard Care</v>
      </c>
    </row>
    <row r="7318" spans="1:35">
      <c r="A7318" t="s">
        <v>7427</v>
      </c>
      <c r="B7318">
        <v>39</v>
      </c>
      <c r="C7318" t="s">
        <v>51</v>
      </c>
      <c r="D7318" t="s">
        <v>100</v>
      </c>
      <c r="E7318">
        <v>17.7</v>
      </c>
      <c r="F7318" t="s">
        <v>103</v>
      </c>
      <c r="G7318" t="s">
        <v>85</v>
      </c>
      <c r="H7318" t="s">
        <v>108</v>
      </c>
      <c r="I7318" t="s">
        <v>109</v>
      </c>
      <c r="J7318" t="s">
        <v>90</v>
      </c>
      <c r="K7318">
        <v>30</v>
      </c>
      <c r="L7318" s="1">
        <v>904</v>
      </c>
      <c r="M7318" t="s">
        <v>53</v>
      </c>
      <c r="N7318" t="s">
        <v>69</v>
      </c>
      <c r="O7318" t="s">
        <v>86</v>
      </c>
      <c r="P7318">
        <v>0</v>
      </c>
      <c r="Q7318">
        <v>17</v>
      </c>
      <c r="R7318">
        <v>4</v>
      </c>
      <c r="S7318">
        <v>2</v>
      </c>
      <c r="T7318">
        <v>4.0999999999999996</v>
      </c>
      <c r="U7318">
        <v>1</v>
      </c>
      <c r="V7318">
        <v>10</v>
      </c>
      <c r="W7318" s="1">
        <v>8178</v>
      </c>
      <c r="X7318" s="1">
        <v>4320</v>
      </c>
      <c r="Y7318" s="1">
        <v>9381.4</v>
      </c>
      <c r="Z7318" t="s">
        <v>56</v>
      </c>
      <c r="AA7318" t="s">
        <v>48</v>
      </c>
      <c r="AB7318" s="1">
        <v>13402</v>
      </c>
      <c r="AC7318">
        <v>0</v>
      </c>
      <c r="AD7318">
        <v>0</v>
      </c>
      <c r="AE7318">
        <v>0</v>
      </c>
      <c r="AF7318">
        <v>1</v>
      </c>
      <c r="AG7318" t="s">
        <v>131</v>
      </c>
      <c r="AH7318">
        <f>IF(OR(Cleaned_Data_Table[[#This Row],[Appointment Status]]="No Show", Cleaned_Data_Table[[#This Row],[Appointment Status]]="Cancelled"), 1, 0)</f>
        <v>1</v>
      </c>
      <c r="AI7318" t="str">
        <f>IF(Cleaned_Data_Table[[#This Row],[Emergency Case]]=1, "Emergency Care", "Standard Care")</f>
        <v>Emergency Care</v>
      </c>
    </row>
    <row r="7319" spans="1:35">
      <c r="A7319" t="s">
        <v>7428</v>
      </c>
      <c r="B7319">
        <v>26</v>
      </c>
      <c r="C7319" t="s">
        <v>37</v>
      </c>
      <c r="D7319" t="s">
        <v>118</v>
      </c>
      <c r="E7319">
        <v>19.899999999999999</v>
      </c>
      <c r="F7319" t="s">
        <v>39</v>
      </c>
      <c r="G7319" t="s">
        <v>40</v>
      </c>
      <c r="H7319" t="s">
        <v>94</v>
      </c>
      <c r="I7319" t="s">
        <v>95</v>
      </c>
      <c r="J7319" t="s">
        <v>43</v>
      </c>
      <c r="K7319">
        <v>13</v>
      </c>
      <c r="L7319" s="1">
        <v>657</v>
      </c>
      <c r="M7319" t="s">
        <v>53</v>
      </c>
      <c r="N7319" t="s">
        <v>69</v>
      </c>
      <c r="O7319" t="s">
        <v>119</v>
      </c>
      <c r="P7319">
        <v>18</v>
      </c>
      <c r="Q7319">
        <v>44</v>
      </c>
      <c r="R7319">
        <v>1</v>
      </c>
      <c r="S7319">
        <v>1</v>
      </c>
      <c r="T7319">
        <v>3.6</v>
      </c>
      <c r="U7319">
        <v>0</v>
      </c>
      <c r="V7319">
        <v>8.9</v>
      </c>
      <c r="W7319" s="1">
        <v>366</v>
      </c>
      <c r="X7319" s="1">
        <v>777</v>
      </c>
      <c r="Y7319" s="1">
        <v>1260</v>
      </c>
      <c r="Z7319" t="s">
        <v>47</v>
      </c>
      <c r="AA7319" t="s">
        <v>57</v>
      </c>
      <c r="AB7319" s="1">
        <v>0</v>
      </c>
      <c r="AC7319">
        <v>1</v>
      </c>
      <c r="AD7319">
        <v>1</v>
      </c>
      <c r="AE7319">
        <v>0</v>
      </c>
      <c r="AF7319">
        <v>0</v>
      </c>
      <c r="AG7319" t="s">
        <v>49</v>
      </c>
      <c r="AH7319">
        <f>IF(OR(Cleaned_Data_Table[[#This Row],[Appointment Status]]="No Show", Cleaned_Data_Table[[#This Row],[Appointment Status]]="Cancelled"), 1, 0)</f>
        <v>0</v>
      </c>
      <c r="AI7319" t="str">
        <f>IF(Cleaned_Data_Table[[#This Row],[Emergency Case]]=1, "Emergency Care", "Standard Care")</f>
        <v>Standard Care</v>
      </c>
    </row>
    <row r="7320" spans="1:35">
      <c r="A7320" t="s">
        <v>7429</v>
      </c>
      <c r="B7320">
        <v>18</v>
      </c>
      <c r="C7320" t="s">
        <v>37</v>
      </c>
      <c r="D7320" t="s">
        <v>114</v>
      </c>
      <c r="E7320">
        <v>19.2</v>
      </c>
      <c r="F7320" t="s">
        <v>89</v>
      </c>
      <c r="G7320" t="s">
        <v>40</v>
      </c>
      <c r="H7320" t="s">
        <v>73</v>
      </c>
      <c r="I7320" t="s">
        <v>74</v>
      </c>
      <c r="J7320" t="s">
        <v>110</v>
      </c>
      <c r="K7320">
        <v>5</v>
      </c>
      <c r="L7320" s="1">
        <v>371</v>
      </c>
      <c r="M7320" t="s">
        <v>44</v>
      </c>
      <c r="N7320" t="s">
        <v>81</v>
      </c>
      <c r="O7320" t="s">
        <v>101</v>
      </c>
      <c r="P7320">
        <v>8</v>
      </c>
      <c r="Q7320">
        <v>19</v>
      </c>
      <c r="R7320">
        <v>12</v>
      </c>
      <c r="S7320">
        <v>3</v>
      </c>
      <c r="T7320">
        <v>3.6</v>
      </c>
      <c r="U7320">
        <v>0</v>
      </c>
      <c r="V7320">
        <v>10</v>
      </c>
      <c r="W7320" s="1">
        <v>2526</v>
      </c>
      <c r="X7320" s="1">
        <v>2397</v>
      </c>
      <c r="Y7320" s="1">
        <v>5294</v>
      </c>
      <c r="Z7320" t="s">
        <v>47</v>
      </c>
      <c r="AA7320" t="s">
        <v>57</v>
      </c>
      <c r="AB7320" s="1">
        <v>0</v>
      </c>
      <c r="AC7320">
        <v>0</v>
      </c>
      <c r="AD7320">
        <v>0</v>
      </c>
      <c r="AE7320">
        <v>0</v>
      </c>
      <c r="AF7320">
        <v>0</v>
      </c>
      <c r="AG7320" t="s">
        <v>87</v>
      </c>
      <c r="AH7320">
        <f>IF(OR(Cleaned_Data_Table[[#This Row],[Appointment Status]]="No Show", Cleaned_Data_Table[[#This Row],[Appointment Status]]="Cancelled"), 1, 0)</f>
        <v>0</v>
      </c>
      <c r="AI7320" t="str">
        <f>IF(Cleaned_Data_Table[[#This Row],[Emergency Case]]=1, "Emergency Care", "Standard Care")</f>
        <v>Standard Care</v>
      </c>
    </row>
    <row r="7321" spans="1:35">
      <c r="A7321" t="s">
        <v>7430</v>
      </c>
      <c r="B7321">
        <v>82</v>
      </c>
      <c r="C7321" t="s">
        <v>37</v>
      </c>
      <c r="D7321" t="s">
        <v>65</v>
      </c>
      <c r="E7321">
        <v>19.3</v>
      </c>
      <c r="F7321" t="s">
        <v>52</v>
      </c>
      <c r="G7321" t="s">
        <v>85</v>
      </c>
      <c r="H7321" t="s">
        <v>73</v>
      </c>
      <c r="I7321" t="s">
        <v>74</v>
      </c>
      <c r="J7321" t="s">
        <v>110</v>
      </c>
      <c r="K7321">
        <v>3</v>
      </c>
      <c r="L7321" s="1">
        <v>310</v>
      </c>
      <c r="M7321" t="s">
        <v>44</v>
      </c>
      <c r="N7321" t="s">
        <v>124</v>
      </c>
      <c r="O7321" t="s">
        <v>82</v>
      </c>
      <c r="P7321">
        <v>0</v>
      </c>
      <c r="Q7321">
        <v>36</v>
      </c>
      <c r="R7321">
        <v>2</v>
      </c>
      <c r="S7321">
        <v>1</v>
      </c>
      <c r="T7321">
        <v>3.2</v>
      </c>
      <c r="U7321">
        <v>1</v>
      </c>
      <c r="V7321">
        <v>9.1999999999999993</v>
      </c>
      <c r="W7321" s="1">
        <v>2607</v>
      </c>
      <c r="X7321" s="1">
        <v>1838</v>
      </c>
      <c r="Y7321" s="1">
        <v>4755</v>
      </c>
      <c r="Z7321" t="s">
        <v>47</v>
      </c>
      <c r="AA7321" t="s">
        <v>71</v>
      </c>
      <c r="AB7321" s="1">
        <v>0</v>
      </c>
      <c r="AC7321">
        <v>1</v>
      </c>
      <c r="AD7321">
        <v>0</v>
      </c>
      <c r="AE7321">
        <v>1</v>
      </c>
      <c r="AF7321">
        <v>0</v>
      </c>
      <c r="AG7321" t="s">
        <v>87</v>
      </c>
      <c r="AH7321">
        <f>IF(OR(Cleaned_Data_Table[[#This Row],[Appointment Status]]="No Show", Cleaned_Data_Table[[#This Row],[Appointment Status]]="Cancelled"), 1, 0)</f>
        <v>0</v>
      </c>
      <c r="AI7321" t="str">
        <f>IF(Cleaned_Data_Table[[#This Row],[Emergency Case]]=1, "Emergency Care", "Standard Care")</f>
        <v>Emergency Care</v>
      </c>
    </row>
    <row r="7322" spans="1:35">
      <c r="A7322" t="s">
        <v>7431</v>
      </c>
      <c r="B7322">
        <v>86</v>
      </c>
      <c r="C7322" t="s">
        <v>51</v>
      </c>
      <c r="D7322" t="s">
        <v>84</v>
      </c>
      <c r="E7322">
        <v>24.6</v>
      </c>
      <c r="F7322" t="s">
        <v>39</v>
      </c>
      <c r="G7322" t="s">
        <v>40</v>
      </c>
      <c r="H7322" t="s">
        <v>94</v>
      </c>
      <c r="I7322" t="s">
        <v>95</v>
      </c>
      <c r="J7322" t="s">
        <v>90</v>
      </c>
      <c r="K7322">
        <v>16</v>
      </c>
      <c r="L7322" s="1">
        <v>672</v>
      </c>
      <c r="M7322" t="s">
        <v>53</v>
      </c>
      <c r="N7322" t="s">
        <v>124</v>
      </c>
      <c r="O7322" t="s">
        <v>86</v>
      </c>
      <c r="P7322">
        <v>12</v>
      </c>
      <c r="Q7322">
        <v>12</v>
      </c>
      <c r="R7322">
        <v>9</v>
      </c>
      <c r="S7322">
        <v>1</v>
      </c>
      <c r="T7322">
        <v>4.7</v>
      </c>
      <c r="U7322">
        <v>0</v>
      </c>
      <c r="V7322">
        <v>10</v>
      </c>
      <c r="W7322" s="1">
        <v>9251</v>
      </c>
      <c r="X7322" s="1">
        <v>5370</v>
      </c>
      <c r="Y7322" s="1">
        <v>10705.1</v>
      </c>
      <c r="Z7322" t="s">
        <v>47</v>
      </c>
      <c r="AA7322" t="s">
        <v>71</v>
      </c>
      <c r="AB7322" s="1">
        <v>0</v>
      </c>
      <c r="AC7322">
        <v>0</v>
      </c>
      <c r="AD7322">
        <v>0</v>
      </c>
      <c r="AE7322">
        <v>0</v>
      </c>
      <c r="AF7322">
        <v>0</v>
      </c>
      <c r="AG7322" t="s">
        <v>87</v>
      </c>
      <c r="AH7322">
        <f>IF(OR(Cleaned_Data_Table[[#This Row],[Appointment Status]]="No Show", Cleaned_Data_Table[[#This Row],[Appointment Status]]="Cancelled"), 1, 0)</f>
        <v>0</v>
      </c>
      <c r="AI7322" t="str">
        <f>IF(Cleaned_Data_Table[[#This Row],[Emergency Case]]=1, "Emergency Care", "Standard Care")</f>
        <v>Standard Care</v>
      </c>
    </row>
    <row r="7323" spans="1:35">
      <c r="A7323" t="s">
        <v>7432</v>
      </c>
      <c r="B7323">
        <v>50</v>
      </c>
      <c r="C7323" t="s">
        <v>37</v>
      </c>
      <c r="D7323" t="s">
        <v>116</v>
      </c>
      <c r="E7323">
        <v>26.8</v>
      </c>
      <c r="F7323" t="s">
        <v>89</v>
      </c>
      <c r="G7323" t="s">
        <v>66</v>
      </c>
      <c r="H7323" t="s">
        <v>104</v>
      </c>
      <c r="I7323" t="s">
        <v>105</v>
      </c>
      <c r="J7323" t="s">
        <v>90</v>
      </c>
      <c r="K7323">
        <v>10</v>
      </c>
      <c r="L7323" s="1">
        <v>451</v>
      </c>
      <c r="M7323" t="s">
        <v>44</v>
      </c>
      <c r="N7323" t="s">
        <v>124</v>
      </c>
      <c r="O7323" t="s">
        <v>111</v>
      </c>
      <c r="P7323">
        <v>11</v>
      </c>
      <c r="Q7323">
        <v>5</v>
      </c>
      <c r="R7323">
        <v>6</v>
      </c>
      <c r="S7323">
        <v>2</v>
      </c>
      <c r="T7323">
        <v>3.5</v>
      </c>
      <c r="U7323">
        <v>0</v>
      </c>
      <c r="V7323">
        <v>10</v>
      </c>
      <c r="W7323" s="1">
        <v>19276</v>
      </c>
      <c r="X7323" s="1">
        <v>13229</v>
      </c>
      <c r="Y7323" s="1">
        <v>32956</v>
      </c>
      <c r="Z7323" t="s">
        <v>47</v>
      </c>
      <c r="AA7323" t="s">
        <v>48</v>
      </c>
      <c r="AB7323" s="1">
        <v>0</v>
      </c>
      <c r="AC7323">
        <v>0</v>
      </c>
      <c r="AD7323">
        <v>0</v>
      </c>
      <c r="AE7323">
        <v>0</v>
      </c>
      <c r="AF7323">
        <v>0</v>
      </c>
      <c r="AG7323" t="s">
        <v>87</v>
      </c>
      <c r="AH7323">
        <f>IF(OR(Cleaned_Data_Table[[#This Row],[Appointment Status]]="No Show", Cleaned_Data_Table[[#This Row],[Appointment Status]]="Cancelled"), 1, 0)</f>
        <v>0</v>
      </c>
      <c r="AI7323" t="str">
        <f>IF(Cleaned_Data_Table[[#This Row],[Emergency Case]]=1, "Emergency Care", "Standard Care")</f>
        <v>Standard Care</v>
      </c>
    </row>
    <row r="7324" spans="1:35">
      <c r="A7324" t="s">
        <v>7433</v>
      </c>
      <c r="B7324">
        <v>72</v>
      </c>
      <c r="C7324" t="s">
        <v>37</v>
      </c>
      <c r="D7324" t="s">
        <v>59</v>
      </c>
      <c r="E7324">
        <v>20.399999999999999</v>
      </c>
      <c r="F7324" t="s">
        <v>52</v>
      </c>
      <c r="G7324" t="s">
        <v>66</v>
      </c>
      <c r="H7324" t="s">
        <v>67</v>
      </c>
      <c r="I7324" t="s">
        <v>68</v>
      </c>
      <c r="J7324" t="s">
        <v>43</v>
      </c>
      <c r="K7324">
        <v>23</v>
      </c>
      <c r="L7324" s="1">
        <v>740</v>
      </c>
      <c r="M7324" t="s">
        <v>53</v>
      </c>
      <c r="N7324" t="s">
        <v>45</v>
      </c>
      <c r="O7324" t="s">
        <v>119</v>
      </c>
      <c r="P7324">
        <v>1</v>
      </c>
      <c r="Q7324">
        <v>58</v>
      </c>
      <c r="R7324">
        <v>6</v>
      </c>
      <c r="S7324">
        <v>2</v>
      </c>
      <c r="T7324">
        <v>3.4</v>
      </c>
      <c r="U7324">
        <v>0</v>
      </c>
      <c r="V7324">
        <v>7.8</v>
      </c>
      <c r="W7324" s="1">
        <v>734</v>
      </c>
      <c r="X7324" s="1">
        <v>428</v>
      </c>
      <c r="Y7324" s="1">
        <v>1331.4</v>
      </c>
      <c r="Z7324" t="s">
        <v>56</v>
      </c>
      <c r="AA7324" t="s">
        <v>76</v>
      </c>
      <c r="AB7324" s="1">
        <v>1902</v>
      </c>
      <c r="AC7324">
        <v>1</v>
      </c>
      <c r="AD7324">
        <v>0</v>
      </c>
      <c r="AE7324">
        <v>0</v>
      </c>
      <c r="AF7324">
        <v>0</v>
      </c>
      <c r="AG7324" t="s">
        <v>87</v>
      </c>
      <c r="AH7324">
        <f>IF(OR(Cleaned_Data_Table[[#This Row],[Appointment Status]]="No Show", Cleaned_Data_Table[[#This Row],[Appointment Status]]="Cancelled"), 1, 0)</f>
        <v>1</v>
      </c>
      <c r="AI7324" t="str">
        <f>IF(Cleaned_Data_Table[[#This Row],[Emergency Case]]=1, "Emergency Care", "Standard Care")</f>
        <v>Standard Care</v>
      </c>
    </row>
    <row r="7325" spans="1:35">
      <c r="A7325" t="s">
        <v>7434</v>
      </c>
      <c r="B7325">
        <v>13</v>
      </c>
      <c r="C7325" t="s">
        <v>51</v>
      </c>
      <c r="D7325" t="s">
        <v>118</v>
      </c>
      <c r="E7325">
        <v>28.4</v>
      </c>
      <c r="F7325" t="s">
        <v>52</v>
      </c>
      <c r="G7325" t="s">
        <v>40</v>
      </c>
      <c r="H7325" t="s">
        <v>138</v>
      </c>
      <c r="I7325" t="s">
        <v>139</v>
      </c>
      <c r="J7325" t="s">
        <v>90</v>
      </c>
      <c r="K7325">
        <v>27</v>
      </c>
      <c r="L7325" s="1">
        <v>929</v>
      </c>
      <c r="M7325" t="s">
        <v>53</v>
      </c>
      <c r="N7325" t="s">
        <v>81</v>
      </c>
      <c r="O7325" t="s">
        <v>86</v>
      </c>
      <c r="P7325">
        <v>12</v>
      </c>
      <c r="Q7325">
        <v>3</v>
      </c>
      <c r="R7325">
        <v>3</v>
      </c>
      <c r="S7325">
        <v>1</v>
      </c>
      <c r="T7325">
        <v>3.2</v>
      </c>
      <c r="U7325">
        <v>0</v>
      </c>
      <c r="V7325">
        <v>10</v>
      </c>
      <c r="W7325" s="1">
        <v>6989</v>
      </c>
      <c r="X7325" s="1">
        <v>5423</v>
      </c>
      <c r="Y7325" s="1">
        <v>9338.7000000000007</v>
      </c>
      <c r="Z7325" t="s">
        <v>47</v>
      </c>
      <c r="AA7325" t="s">
        <v>112</v>
      </c>
      <c r="AB7325" s="1">
        <v>0</v>
      </c>
      <c r="AC7325">
        <v>0</v>
      </c>
      <c r="AD7325">
        <v>0</v>
      </c>
      <c r="AE7325">
        <v>0</v>
      </c>
      <c r="AF7325">
        <v>0</v>
      </c>
      <c r="AG7325" t="s">
        <v>87</v>
      </c>
      <c r="AH7325">
        <f>IF(OR(Cleaned_Data_Table[[#This Row],[Appointment Status]]="No Show", Cleaned_Data_Table[[#This Row],[Appointment Status]]="Cancelled"), 1, 0)</f>
        <v>0</v>
      </c>
      <c r="AI7325" t="str">
        <f>IF(Cleaned_Data_Table[[#This Row],[Emergency Case]]=1, "Emergency Care", "Standard Care")</f>
        <v>Standard Care</v>
      </c>
    </row>
    <row r="7326" spans="1:35">
      <c r="A7326" t="s">
        <v>7435</v>
      </c>
      <c r="B7326">
        <v>82</v>
      </c>
      <c r="C7326" t="s">
        <v>51</v>
      </c>
      <c r="D7326" t="s">
        <v>84</v>
      </c>
      <c r="E7326">
        <v>22.1</v>
      </c>
      <c r="F7326" t="s">
        <v>52</v>
      </c>
      <c r="G7326" t="s">
        <v>66</v>
      </c>
      <c r="H7326" t="s">
        <v>41</v>
      </c>
      <c r="I7326" t="s">
        <v>42</v>
      </c>
      <c r="J7326" t="s">
        <v>43</v>
      </c>
      <c r="K7326">
        <v>10</v>
      </c>
      <c r="L7326" s="1">
        <v>589</v>
      </c>
      <c r="M7326" t="s">
        <v>53</v>
      </c>
      <c r="N7326" t="s">
        <v>54</v>
      </c>
      <c r="O7326" t="s">
        <v>98</v>
      </c>
      <c r="P7326">
        <v>4</v>
      </c>
      <c r="Q7326">
        <v>49</v>
      </c>
      <c r="R7326">
        <v>12</v>
      </c>
      <c r="S7326">
        <v>1</v>
      </c>
      <c r="T7326">
        <v>4.7</v>
      </c>
      <c r="U7326">
        <v>0</v>
      </c>
      <c r="V7326">
        <v>9.1</v>
      </c>
      <c r="W7326" s="1">
        <v>634</v>
      </c>
      <c r="X7326" s="1">
        <v>699</v>
      </c>
      <c r="Y7326" s="1">
        <v>1345.4</v>
      </c>
      <c r="Z7326" t="s">
        <v>56</v>
      </c>
      <c r="AA7326" t="s">
        <v>71</v>
      </c>
      <c r="AB7326" s="1">
        <v>1922</v>
      </c>
      <c r="AC7326">
        <v>1</v>
      </c>
      <c r="AD7326">
        <v>0</v>
      </c>
      <c r="AE7326">
        <v>0</v>
      </c>
      <c r="AF7326">
        <v>0</v>
      </c>
      <c r="AG7326" t="s">
        <v>87</v>
      </c>
      <c r="AH7326">
        <f>IF(OR(Cleaned_Data_Table[[#This Row],[Appointment Status]]="No Show", Cleaned_Data_Table[[#This Row],[Appointment Status]]="Cancelled"), 1, 0)</f>
        <v>1</v>
      </c>
      <c r="AI7326" t="str">
        <f>IF(Cleaned_Data_Table[[#This Row],[Emergency Case]]=1, "Emergency Care", "Standard Care")</f>
        <v>Standard Care</v>
      </c>
    </row>
    <row r="7327" spans="1:35">
      <c r="A7327" t="s">
        <v>7436</v>
      </c>
      <c r="B7327">
        <v>5</v>
      </c>
      <c r="C7327" t="s">
        <v>51</v>
      </c>
      <c r="D7327" t="s">
        <v>118</v>
      </c>
      <c r="E7327">
        <v>24.3</v>
      </c>
      <c r="F7327" t="s">
        <v>89</v>
      </c>
      <c r="G7327" t="s">
        <v>66</v>
      </c>
      <c r="H7327" t="s">
        <v>60</v>
      </c>
      <c r="I7327" t="s">
        <v>61</v>
      </c>
      <c r="J7327" t="s">
        <v>43</v>
      </c>
      <c r="K7327">
        <v>9</v>
      </c>
      <c r="L7327" s="1">
        <v>466</v>
      </c>
      <c r="M7327" t="s">
        <v>44</v>
      </c>
      <c r="N7327" t="s">
        <v>69</v>
      </c>
      <c r="O7327" t="s">
        <v>63</v>
      </c>
      <c r="P7327">
        <v>2</v>
      </c>
      <c r="Q7327">
        <v>31</v>
      </c>
      <c r="R7327">
        <v>7</v>
      </c>
      <c r="S7327">
        <v>2</v>
      </c>
      <c r="T7327">
        <v>4.4000000000000004</v>
      </c>
      <c r="U7327">
        <v>0</v>
      </c>
      <c r="V7327">
        <v>10</v>
      </c>
      <c r="W7327" s="1">
        <v>229</v>
      </c>
      <c r="X7327" s="1">
        <v>36</v>
      </c>
      <c r="Y7327" s="1">
        <v>731</v>
      </c>
      <c r="Z7327" t="s">
        <v>47</v>
      </c>
      <c r="AA7327" t="s">
        <v>112</v>
      </c>
      <c r="AB7327" s="1">
        <v>0</v>
      </c>
      <c r="AC7327">
        <v>1</v>
      </c>
      <c r="AD7327">
        <v>0</v>
      </c>
      <c r="AE7327">
        <v>0</v>
      </c>
      <c r="AF7327">
        <v>0</v>
      </c>
      <c r="AG7327" t="s">
        <v>87</v>
      </c>
      <c r="AH7327">
        <f>IF(OR(Cleaned_Data_Table[[#This Row],[Appointment Status]]="No Show", Cleaned_Data_Table[[#This Row],[Appointment Status]]="Cancelled"), 1, 0)</f>
        <v>0</v>
      </c>
      <c r="AI7327" t="str">
        <f>IF(Cleaned_Data_Table[[#This Row],[Emergency Case]]=1, "Emergency Care", "Standard Care")</f>
        <v>Standard Care</v>
      </c>
    </row>
    <row r="7328" spans="1:35">
      <c r="A7328" t="s">
        <v>7437</v>
      </c>
      <c r="B7328">
        <v>78</v>
      </c>
      <c r="C7328" t="s">
        <v>37</v>
      </c>
      <c r="D7328" t="s">
        <v>78</v>
      </c>
      <c r="E7328">
        <v>25</v>
      </c>
      <c r="F7328" t="s">
        <v>52</v>
      </c>
      <c r="G7328" t="s">
        <v>40</v>
      </c>
      <c r="H7328" t="s">
        <v>108</v>
      </c>
      <c r="I7328" t="s">
        <v>109</v>
      </c>
      <c r="J7328" t="s">
        <v>43</v>
      </c>
      <c r="K7328">
        <v>19</v>
      </c>
      <c r="L7328" s="1">
        <v>633</v>
      </c>
      <c r="M7328" t="s">
        <v>44</v>
      </c>
      <c r="N7328" t="s">
        <v>124</v>
      </c>
      <c r="O7328" t="s">
        <v>82</v>
      </c>
      <c r="P7328">
        <v>13</v>
      </c>
      <c r="Q7328">
        <v>48</v>
      </c>
      <c r="R7328">
        <v>2</v>
      </c>
      <c r="S7328">
        <v>1</v>
      </c>
      <c r="T7328">
        <v>4</v>
      </c>
      <c r="U7328">
        <v>0</v>
      </c>
      <c r="V7328">
        <v>8.8000000000000007</v>
      </c>
      <c r="W7328" s="1">
        <v>746</v>
      </c>
      <c r="X7328" s="1">
        <v>916</v>
      </c>
      <c r="Y7328" s="1">
        <v>2295</v>
      </c>
      <c r="Z7328" t="s">
        <v>47</v>
      </c>
      <c r="AA7328" t="s">
        <v>71</v>
      </c>
      <c r="AB7328" s="1">
        <v>0</v>
      </c>
      <c r="AC7328">
        <v>1</v>
      </c>
      <c r="AD7328">
        <v>0</v>
      </c>
      <c r="AE7328">
        <v>0</v>
      </c>
      <c r="AF7328">
        <v>0</v>
      </c>
      <c r="AG7328" t="s">
        <v>49</v>
      </c>
      <c r="AH7328">
        <f>IF(OR(Cleaned_Data_Table[[#This Row],[Appointment Status]]="No Show", Cleaned_Data_Table[[#This Row],[Appointment Status]]="Cancelled"), 1, 0)</f>
        <v>0</v>
      </c>
      <c r="AI7328" t="str">
        <f>IF(Cleaned_Data_Table[[#This Row],[Emergency Case]]=1, "Emergency Care", "Standard Care")</f>
        <v>Standard Care</v>
      </c>
    </row>
    <row r="7329" spans="1:35">
      <c r="A7329" t="s">
        <v>7438</v>
      </c>
      <c r="B7329">
        <v>7</v>
      </c>
      <c r="C7329" t="s">
        <v>37</v>
      </c>
      <c r="D7329" t="s">
        <v>38</v>
      </c>
      <c r="E7329">
        <v>16.100000000000001</v>
      </c>
      <c r="F7329" t="s">
        <v>52</v>
      </c>
      <c r="G7329" t="s">
        <v>66</v>
      </c>
      <c r="H7329" t="s">
        <v>94</v>
      </c>
      <c r="I7329" t="s">
        <v>95</v>
      </c>
      <c r="J7329" t="s">
        <v>43</v>
      </c>
      <c r="K7329">
        <v>13</v>
      </c>
      <c r="L7329" s="1">
        <v>622</v>
      </c>
      <c r="M7329" t="s">
        <v>44</v>
      </c>
      <c r="N7329" t="s">
        <v>124</v>
      </c>
      <c r="O7329" t="s">
        <v>82</v>
      </c>
      <c r="P7329">
        <v>8</v>
      </c>
      <c r="Q7329">
        <v>30</v>
      </c>
      <c r="R7329">
        <v>1</v>
      </c>
      <c r="S7329">
        <v>0</v>
      </c>
      <c r="T7329">
        <v>4.7</v>
      </c>
      <c r="U7329">
        <v>0</v>
      </c>
      <c r="V7329">
        <v>10</v>
      </c>
      <c r="W7329" s="1">
        <v>179</v>
      </c>
      <c r="X7329" s="1">
        <v>243</v>
      </c>
      <c r="Y7329" s="1">
        <v>1044</v>
      </c>
      <c r="Z7329" t="s">
        <v>47</v>
      </c>
      <c r="AA7329" t="s">
        <v>112</v>
      </c>
      <c r="AB7329" s="1">
        <v>0</v>
      </c>
      <c r="AC7329">
        <v>0</v>
      </c>
      <c r="AD7329">
        <v>0</v>
      </c>
      <c r="AE7329">
        <v>0</v>
      </c>
      <c r="AF7329">
        <v>0</v>
      </c>
      <c r="AG7329" t="s">
        <v>49</v>
      </c>
      <c r="AH7329">
        <f>IF(OR(Cleaned_Data_Table[[#This Row],[Appointment Status]]="No Show", Cleaned_Data_Table[[#This Row],[Appointment Status]]="Cancelled"), 1, 0)</f>
        <v>0</v>
      </c>
      <c r="AI7329" t="str">
        <f>IF(Cleaned_Data_Table[[#This Row],[Emergency Case]]=1, "Emergency Care", "Standard Care")</f>
        <v>Standard Care</v>
      </c>
    </row>
    <row r="7330" spans="1:35">
      <c r="A7330" t="s">
        <v>7439</v>
      </c>
      <c r="B7330">
        <v>86</v>
      </c>
      <c r="C7330" t="s">
        <v>51</v>
      </c>
      <c r="D7330" t="s">
        <v>65</v>
      </c>
      <c r="E7330">
        <v>18.899999999999999</v>
      </c>
      <c r="F7330" t="s">
        <v>52</v>
      </c>
      <c r="G7330" t="s">
        <v>40</v>
      </c>
      <c r="H7330" t="s">
        <v>94</v>
      </c>
      <c r="I7330" t="s">
        <v>95</v>
      </c>
      <c r="J7330" t="s">
        <v>90</v>
      </c>
      <c r="K7330">
        <v>25</v>
      </c>
      <c r="L7330" s="1">
        <v>804</v>
      </c>
      <c r="M7330" t="s">
        <v>44</v>
      </c>
      <c r="N7330" t="s">
        <v>54</v>
      </c>
      <c r="O7330" t="s">
        <v>46</v>
      </c>
      <c r="P7330">
        <v>1</v>
      </c>
      <c r="Q7330">
        <v>19</v>
      </c>
      <c r="R7330">
        <v>3</v>
      </c>
      <c r="S7330">
        <v>2</v>
      </c>
      <c r="T7330">
        <v>3.6</v>
      </c>
      <c r="U7330">
        <v>0</v>
      </c>
      <c r="V7330">
        <v>10</v>
      </c>
      <c r="W7330" s="1">
        <v>19582</v>
      </c>
      <c r="X7330" s="1">
        <v>4579</v>
      </c>
      <c r="Y7330" s="1">
        <v>24965</v>
      </c>
      <c r="Z7330" t="s">
        <v>47</v>
      </c>
      <c r="AA7330" t="s">
        <v>71</v>
      </c>
      <c r="AB7330" s="1">
        <v>0</v>
      </c>
      <c r="AC7330">
        <v>0</v>
      </c>
      <c r="AD7330">
        <v>0</v>
      </c>
      <c r="AE7330">
        <v>0</v>
      </c>
      <c r="AF7330">
        <v>0</v>
      </c>
      <c r="AG7330" t="s">
        <v>131</v>
      </c>
      <c r="AH7330">
        <f>IF(OR(Cleaned_Data_Table[[#This Row],[Appointment Status]]="No Show", Cleaned_Data_Table[[#This Row],[Appointment Status]]="Cancelled"), 1, 0)</f>
        <v>0</v>
      </c>
      <c r="AI7330" t="str">
        <f>IF(Cleaned_Data_Table[[#This Row],[Emergency Case]]=1, "Emergency Care", "Standard Care")</f>
        <v>Standard Care</v>
      </c>
    </row>
    <row r="7331" spans="1:35">
      <c r="A7331" t="s">
        <v>7440</v>
      </c>
      <c r="B7331">
        <v>43</v>
      </c>
      <c r="C7331" t="s">
        <v>51</v>
      </c>
      <c r="D7331" t="s">
        <v>38</v>
      </c>
      <c r="E7331">
        <v>26.7</v>
      </c>
      <c r="F7331" t="s">
        <v>39</v>
      </c>
      <c r="G7331" t="s">
        <v>40</v>
      </c>
      <c r="H7331" t="s">
        <v>79</v>
      </c>
      <c r="I7331" t="s">
        <v>80</v>
      </c>
      <c r="J7331" t="s">
        <v>43</v>
      </c>
      <c r="K7331">
        <v>7</v>
      </c>
      <c r="L7331" s="1">
        <v>451</v>
      </c>
      <c r="M7331" t="s">
        <v>53</v>
      </c>
      <c r="N7331" t="s">
        <v>62</v>
      </c>
      <c r="O7331" t="s">
        <v>55</v>
      </c>
      <c r="P7331">
        <v>18</v>
      </c>
      <c r="Q7331">
        <v>56</v>
      </c>
      <c r="R7331">
        <v>13</v>
      </c>
      <c r="S7331">
        <v>3</v>
      </c>
      <c r="T7331">
        <v>4.2</v>
      </c>
      <c r="U7331">
        <v>0</v>
      </c>
      <c r="V7331">
        <v>8.4</v>
      </c>
      <c r="W7331" s="1">
        <v>498</v>
      </c>
      <c r="X7331" s="1">
        <v>247</v>
      </c>
      <c r="Y7331" s="1">
        <v>837.2</v>
      </c>
      <c r="Z7331" t="s">
        <v>47</v>
      </c>
      <c r="AA7331" t="s">
        <v>48</v>
      </c>
      <c r="AB7331" s="1">
        <v>0</v>
      </c>
      <c r="AC7331">
        <v>1</v>
      </c>
      <c r="AD7331">
        <v>1</v>
      </c>
      <c r="AE7331">
        <v>0</v>
      </c>
      <c r="AF7331">
        <v>0</v>
      </c>
      <c r="AG7331" t="s">
        <v>49</v>
      </c>
      <c r="AH7331">
        <f>IF(OR(Cleaned_Data_Table[[#This Row],[Appointment Status]]="No Show", Cleaned_Data_Table[[#This Row],[Appointment Status]]="Cancelled"), 1, 0)</f>
        <v>0</v>
      </c>
      <c r="AI7331" t="str">
        <f>IF(Cleaned_Data_Table[[#This Row],[Emergency Case]]=1, "Emergency Care", "Standard Care")</f>
        <v>Standard Care</v>
      </c>
    </row>
    <row r="7332" spans="1:35">
      <c r="A7332" t="s">
        <v>7441</v>
      </c>
      <c r="B7332">
        <v>67</v>
      </c>
      <c r="C7332" t="s">
        <v>37</v>
      </c>
      <c r="D7332" t="s">
        <v>118</v>
      </c>
      <c r="E7332">
        <v>27.3</v>
      </c>
      <c r="F7332" t="s">
        <v>89</v>
      </c>
      <c r="G7332" t="s">
        <v>85</v>
      </c>
      <c r="H7332" t="s">
        <v>60</v>
      </c>
      <c r="I7332" t="s">
        <v>61</v>
      </c>
      <c r="J7332" t="s">
        <v>43</v>
      </c>
      <c r="K7332">
        <v>14</v>
      </c>
      <c r="L7332" s="1">
        <v>483</v>
      </c>
      <c r="M7332" t="s">
        <v>53</v>
      </c>
      <c r="N7332" t="s">
        <v>62</v>
      </c>
      <c r="O7332" t="s">
        <v>55</v>
      </c>
      <c r="P7332">
        <v>0</v>
      </c>
      <c r="Q7332">
        <v>35</v>
      </c>
      <c r="R7332">
        <v>10</v>
      </c>
      <c r="S7332">
        <v>2</v>
      </c>
      <c r="T7332">
        <v>3.9</v>
      </c>
      <c r="U7332">
        <v>1</v>
      </c>
      <c r="V7332">
        <v>9.6</v>
      </c>
      <c r="W7332" s="1">
        <v>807</v>
      </c>
      <c r="X7332" s="1">
        <v>640</v>
      </c>
      <c r="Y7332" s="1">
        <v>1351</v>
      </c>
      <c r="Z7332" t="s">
        <v>47</v>
      </c>
      <c r="AA7332" t="s">
        <v>76</v>
      </c>
      <c r="AB7332" s="1">
        <v>0</v>
      </c>
      <c r="AC7332">
        <v>1</v>
      </c>
      <c r="AD7332">
        <v>0</v>
      </c>
      <c r="AE7332">
        <v>0</v>
      </c>
      <c r="AF7332">
        <v>0</v>
      </c>
      <c r="AG7332" t="s">
        <v>87</v>
      </c>
      <c r="AH7332">
        <f>IF(OR(Cleaned_Data_Table[[#This Row],[Appointment Status]]="No Show", Cleaned_Data_Table[[#This Row],[Appointment Status]]="Cancelled"), 1, 0)</f>
        <v>0</v>
      </c>
      <c r="AI7332" t="str">
        <f>IF(Cleaned_Data_Table[[#This Row],[Emergency Case]]=1, "Emergency Care", "Standard Care")</f>
        <v>Emergency Care</v>
      </c>
    </row>
    <row r="7333" spans="1:35">
      <c r="A7333" t="s">
        <v>7442</v>
      </c>
      <c r="B7333">
        <v>43</v>
      </c>
      <c r="C7333" t="s">
        <v>37</v>
      </c>
      <c r="D7333" t="s">
        <v>116</v>
      </c>
      <c r="E7333">
        <v>21</v>
      </c>
      <c r="F7333" t="s">
        <v>52</v>
      </c>
      <c r="G7333" t="s">
        <v>40</v>
      </c>
      <c r="H7333" t="s">
        <v>94</v>
      </c>
      <c r="I7333" t="s">
        <v>95</v>
      </c>
      <c r="J7333" t="s">
        <v>110</v>
      </c>
      <c r="K7333">
        <v>16</v>
      </c>
      <c r="L7333" s="1">
        <v>541</v>
      </c>
      <c r="M7333" t="s">
        <v>53</v>
      </c>
      <c r="N7333" t="s">
        <v>54</v>
      </c>
      <c r="O7333" t="s">
        <v>98</v>
      </c>
      <c r="P7333">
        <v>20</v>
      </c>
      <c r="Q7333">
        <v>18</v>
      </c>
      <c r="R7333">
        <v>4</v>
      </c>
      <c r="S7333">
        <v>1</v>
      </c>
      <c r="T7333">
        <v>3.3</v>
      </c>
      <c r="U7333">
        <v>0</v>
      </c>
      <c r="V7333">
        <v>10</v>
      </c>
      <c r="W7333" s="1">
        <v>1405</v>
      </c>
      <c r="X7333" s="1">
        <v>3709</v>
      </c>
      <c r="Y7333" s="1">
        <v>3958.5</v>
      </c>
      <c r="Z7333" t="s">
        <v>47</v>
      </c>
      <c r="AA7333" t="s">
        <v>48</v>
      </c>
      <c r="AB7333" s="1">
        <v>0</v>
      </c>
      <c r="AC7333">
        <v>0</v>
      </c>
      <c r="AD7333">
        <v>1</v>
      </c>
      <c r="AE7333">
        <v>0</v>
      </c>
      <c r="AF7333">
        <v>0</v>
      </c>
      <c r="AG7333" t="s">
        <v>87</v>
      </c>
      <c r="AH7333">
        <f>IF(OR(Cleaned_Data_Table[[#This Row],[Appointment Status]]="No Show", Cleaned_Data_Table[[#This Row],[Appointment Status]]="Cancelled"), 1, 0)</f>
        <v>0</v>
      </c>
      <c r="AI7333" t="str">
        <f>IF(Cleaned_Data_Table[[#This Row],[Emergency Case]]=1, "Emergency Care", "Standard Care")</f>
        <v>Standard Care</v>
      </c>
    </row>
    <row r="7334" spans="1:35">
      <c r="A7334" t="s">
        <v>7443</v>
      </c>
      <c r="B7334">
        <v>76</v>
      </c>
      <c r="C7334" t="s">
        <v>37</v>
      </c>
      <c r="D7334" t="s">
        <v>116</v>
      </c>
      <c r="E7334">
        <v>24.5</v>
      </c>
      <c r="F7334" t="s">
        <v>39</v>
      </c>
      <c r="G7334" t="s">
        <v>85</v>
      </c>
      <c r="H7334" t="s">
        <v>79</v>
      </c>
      <c r="I7334" t="s">
        <v>80</v>
      </c>
      <c r="J7334" t="s">
        <v>43</v>
      </c>
      <c r="K7334">
        <v>15</v>
      </c>
      <c r="L7334" s="1">
        <v>689</v>
      </c>
      <c r="M7334" t="s">
        <v>53</v>
      </c>
      <c r="N7334" t="s">
        <v>69</v>
      </c>
      <c r="O7334" t="s">
        <v>63</v>
      </c>
      <c r="P7334">
        <v>0</v>
      </c>
      <c r="Q7334">
        <v>26</v>
      </c>
      <c r="R7334">
        <v>5</v>
      </c>
      <c r="S7334">
        <v>1</v>
      </c>
      <c r="T7334">
        <v>3.3</v>
      </c>
      <c r="U7334">
        <v>1</v>
      </c>
      <c r="V7334">
        <v>9.9</v>
      </c>
      <c r="W7334" s="1">
        <v>278</v>
      </c>
      <c r="X7334" s="1">
        <v>589</v>
      </c>
      <c r="Y7334" s="1">
        <v>1089.2</v>
      </c>
      <c r="Z7334" t="s">
        <v>47</v>
      </c>
      <c r="AA7334" t="s">
        <v>71</v>
      </c>
      <c r="AB7334" s="1">
        <v>0</v>
      </c>
      <c r="AC7334">
        <v>0</v>
      </c>
      <c r="AD7334">
        <v>0</v>
      </c>
      <c r="AE7334">
        <v>0</v>
      </c>
      <c r="AF7334">
        <v>0</v>
      </c>
      <c r="AG7334" t="s">
        <v>87</v>
      </c>
      <c r="AH7334">
        <f>IF(OR(Cleaned_Data_Table[[#This Row],[Appointment Status]]="No Show", Cleaned_Data_Table[[#This Row],[Appointment Status]]="Cancelled"), 1, 0)</f>
        <v>0</v>
      </c>
      <c r="AI7334" t="str">
        <f>IF(Cleaned_Data_Table[[#This Row],[Emergency Case]]=1, "Emergency Care", "Standard Care")</f>
        <v>Emergency Care</v>
      </c>
    </row>
    <row r="7335" spans="1:35">
      <c r="A7335" t="s">
        <v>7444</v>
      </c>
      <c r="B7335">
        <v>44</v>
      </c>
      <c r="C7335" t="s">
        <v>51</v>
      </c>
      <c r="D7335" t="s">
        <v>84</v>
      </c>
      <c r="E7335">
        <v>22</v>
      </c>
      <c r="F7335" t="s">
        <v>39</v>
      </c>
      <c r="G7335" t="s">
        <v>40</v>
      </c>
      <c r="H7335" t="s">
        <v>104</v>
      </c>
      <c r="I7335" t="s">
        <v>105</v>
      </c>
      <c r="J7335" t="s">
        <v>110</v>
      </c>
      <c r="K7335">
        <v>22</v>
      </c>
      <c r="L7335" s="1">
        <v>814</v>
      </c>
      <c r="M7335" t="s">
        <v>44</v>
      </c>
      <c r="N7335" t="s">
        <v>62</v>
      </c>
      <c r="O7335" t="s">
        <v>101</v>
      </c>
      <c r="P7335">
        <v>7</v>
      </c>
      <c r="Q7335">
        <v>13</v>
      </c>
      <c r="R7335">
        <v>6</v>
      </c>
      <c r="S7335">
        <v>1</v>
      </c>
      <c r="T7335">
        <v>3.2</v>
      </c>
      <c r="U7335">
        <v>0</v>
      </c>
      <c r="V7335">
        <v>10</v>
      </c>
      <c r="W7335" s="1">
        <v>4866</v>
      </c>
      <c r="X7335" s="1">
        <v>1888</v>
      </c>
      <c r="Y7335" s="1">
        <v>7568</v>
      </c>
      <c r="Z7335" t="s">
        <v>56</v>
      </c>
      <c r="AA7335" t="s">
        <v>48</v>
      </c>
      <c r="AB7335" s="1">
        <v>7568</v>
      </c>
      <c r="AC7335">
        <v>0</v>
      </c>
      <c r="AD7335">
        <v>0</v>
      </c>
      <c r="AE7335">
        <v>0</v>
      </c>
      <c r="AF7335">
        <v>0</v>
      </c>
      <c r="AG7335" t="s">
        <v>87</v>
      </c>
      <c r="AH7335">
        <f>IF(OR(Cleaned_Data_Table[[#This Row],[Appointment Status]]="No Show", Cleaned_Data_Table[[#This Row],[Appointment Status]]="Cancelled"), 1, 0)</f>
        <v>1</v>
      </c>
      <c r="AI7335" t="str">
        <f>IF(Cleaned_Data_Table[[#This Row],[Emergency Case]]=1, "Emergency Care", "Standard Care")</f>
        <v>Standard Care</v>
      </c>
    </row>
    <row r="7336" spans="1:35">
      <c r="A7336" t="s">
        <v>7445</v>
      </c>
      <c r="B7336">
        <v>56</v>
      </c>
      <c r="C7336" t="s">
        <v>51</v>
      </c>
      <c r="D7336" t="s">
        <v>38</v>
      </c>
      <c r="E7336">
        <v>15.3</v>
      </c>
      <c r="F7336" t="s">
        <v>52</v>
      </c>
      <c r="G7336" t="s">
        <v>40</v>
      </c>
      <c r="H7336" t="s">
        <v>138</v>
      </c>
      <c r="I7336" t="s">
        <v>139</v>
      </c>
      <c r="J7336" t="s">
        <v>110</v>
      </c>
      <c r="K7336">
        <v>21</v>
      </c>
      <c r="L7336" s="1">
        <v>678</v>
      </c>
      <c r="M7336" t="s">
        <v>44</v>
      </c>
      <c r="N7336" t="s">
        <v>81</v>
      </c>
      <c r="O7336" t="s">
        <v>70</v>
      </c>
      <c r="P7336">
        <v>18</v>
      </c>
      <c r="Q7336">
        <v>13</v>
      </c>
      <c r="R7336">
        <v>8</v>
      </c>
      <c r="S7336">
        <v>1</v>
      </c>
      <c r="T7336">
        <v>4.4000000000000004</v>
      </c>
      <c r="U7336">
        <v>0</v>
      </c>
      <c r="V7336">
        <v>10</v>
      </c>
      <c r="W7336" s="1">
        <v>3905</v>
      </c>
      <c r="X7336" s="1">
        <v>1267</v>
      </c>
      <c r="Y7336" s="1">
        <v>5850</v>
      </c>
      <c r="Z7336" t="s">
        <v>56</v>
      </c>
      <c r="AA7336" t="s">
        <v>76</v>
      </c>
      <c r="AB7336" s="1">
        <v>5850</v>
      </c>
      <c r="AC7336">
        <v>0</v>
      </c>
      <c r="AD7336">
        <v>1</v>
      </c>
      <c r="AE7336">
        <v>0</v>
      </c>
      <c r="AF7336">
        <v>0</v>
      </c>
      <c r="AG7336" t="s">
        <v>87</v>
      </c>
      <c r="AH7336">
        <f>IF(OR(Cleaned_Data_Table[[#This Row],[Appointment Status]]="No Show", Cleaned_Data_Table[[#This Row],[Appointment Status]]="Cancelled"), 1, 0)</f>
        <v>1</v>
      </c>
      <c r="AI7336" t="str">
        <f>IF(Cleaned_Data_Table[[#This Row],[Emergency Case]]=1, "Emergency Care", "Standard Care")</f>
        <v>Standard Care</v>
      </c>
    </row>
    <row r="7337" spans="1:35">
      <c r="A7337" t="s">
        <v>7446</v>
      </c>
      <c r="B7337">
        <v>80</v>
      </c>
      <c r="C7337" t="s">
        <v>37</v>
      </c>
      <c r="D7337" t="s">
        <v>65</v>
      </c>
      <c r="E7337">
        <v>28.2</v>
      </c>
      <c r="F7337" t="s">
        <v>52</v>
      </c>
      <c r="G7337" t="s">
        <v>85</v>
      </c>
      <c r="H7337" t="s">
        <v>129</v>
      </c>
      <c r="I7337" t="s">
        <v>130</v>
      </c>
      <c r="J7337" t="s">
        <v>43</v>
      </c>
      <c r="K7337">
        <v>22</v>
      </c>
      <c r="L7337" s="1">
        <v>658</v>
      </c>
      <c r="M7337" t="s">
        <v>53</v>
      </c>
      <c r="N7337" t="s">
        <v>81</v>
      </c>
      <c r="O7337" t="s">
        <v>75</v>
      </c>
      <c r="P7337">
        <v>0</v>
      </c>
      <c r="Q7337">
        <v>42</v>
      </c>
      <c r="R7337">
        <v>1</v>
      </c>
      <c r="S7337">
        <v>0</v>
      </c>
      <c r="T7337">
        <v>3.1</v>
      </c>
      <c r="U7337">
        <v>1</v>
      </c>
      <c r="V7337">
        <v>8.8000000000000007</v>
      </c>
      <c r="W7337" s="1">
        <v>113</v>
      </c>
      <c r="X7337" s="1">
        <v>769</v>
      </c>
      <c r="Y7337" s="1">
        <v>1078</v>
      </c>
      <c r="Z7337" t="s">
        <v>47</v>
      </c>
      <c r="AA7337" t="s">
        <v>71</v>
      </c>
      <c r="AB7337" s="1">
        <v>0</v>
      </c>
      <c r="AC7337">
        <v>1</v>
      </c>
      <c r="AD7337">
        <v>0</v>
      </c>
      <c r="AE7337">
        <v>0</v>
      </c>
      <c r="AF7337">
        <v>0</v>
      </c>
      <c r="AG7337" t="s">
        <v>87</v>
      </c>
      <c r="AH7337">
        <f>IF(OR(Cleaned_Data_Table[[#This Row],[Appointment Status]]="No Show", Cleaned_Data_Table[[#This Row],[Appointment Status]]="Cancelled"), 1, 0)</f>
        <v>0</v>
      </c>
      <c r="AI7337" t="str">
        <f>IF(Cleaned_Data_Table[[#This Row],[Emergency Case]]=1, "Emergency Care", "Standard Care")</f>
        <v>Emergency Care</v>
      </c>
    </row>
    <row r="7338" spans="1:35">
      <c r="A7338" t="s">
        <v>7447</v>
      </c>
      <c r="B7338">
        <v>21</v>
      </c>
      <c r="C7338" t="s">
        <v>37</v>
      </c>
      <c r="D7338" t="s">
        <v>118</v>
      </c>
      <c r="E7338">
        <v>21.2</v>
      </c>
      <c r="F7338" t="s">
        <v>39</v>
      </c>
      <c r="G7338" t="s">
        <v>40</v>
      </c>
      <c r="H7338" t="s">
        <v>67</v>
      </c>
      <c r="I7338" t="s">
        <v>68</v>
      </c>
      <c r="J7338" t="s">
        <v>90</v>
      </c>
      <c r="K7338">
        <v>8</v>
      </c>
      <c r="L7338" s="1">
        <v>527</v>
      </c>
      <c r="M7338" t="s">
        <v>53</v>
      </c>
      <c r="N7338" t="s">
        <v>81</v>
      </c>
      <c r="O7338" t="s">
        <v>75</v>
      </c>
      <c r="P7338">
        <v>27</v>
      </c>
      <c r="Q7338">
        <v>13</v>
      </c>
      <c r="R7338">
        <v>3</v>
      </c>
      <c r="S7338">
        <v>1</v>
      </c>
      <c r="T7338">
        <v>3.1</v>
      </c>
      <c r="U7338">
        <v>0</v>
      </c>
      <c r="V7338">
        <v>10</v>
      </c>
      <c r="W7338" s="1">
        <v>17472</v>
      </c>
      <c r="X7338" s="1">
        <v>11955</v>
      </c>
      <c r="Y7338" s="1">
        <v>20967.8</v>
      </c>
      <c r="Z7338" t="s">
        <v>47</v>
      </c>
      <c r="AA7338" t="s">
        <v>57</v>
      </c>
      <c r="AB7338" s="1">
        <v>0</v>
      </c>
      <c r="AC7338">
        <v>0</v>
      </c>
      <c r="AD7338">
        <v>1</v>
      </c>
      <c r="AE7338">
        <v>0</v>
      </c>
      <c r="AF7338">
        <v>0</v>
      </c>
      <c r="AG7338" t="s">
        <v>91</v>
      </c>
      <c r="AH7338">
        <f>IF(OR(Cleaned_Data_Table[[#This Row],[Appointment Status]]="No Show", Cleaned_Data_Table[[#This Row],[Appointment Status]]="Cancelled"), 1, 0)</f>
        <v>0</v>
      </c>
      <c r="AI7338" t="str">
        <f>IF(Cleaned_Data_Table[[#This Row],[Emergency Case]]=1, "Emergency Care", "Standard Care")</f>
        <v>Standard Care</v>
      </c>
    </row>
    <row r="7339" spans="1:35">
      <c r="A7339" t="s">
        <v>7448</v>
      </c>
      <c r="B7339">
        <v>4</v>
      </c>
      <c r="C7339" t="s">
        <v>51</v>
      </c>
      <c r="D7339" t="s">
        <v>93</v>
      </c>
      <c r="E7339">
        <v>21.2</v>
      </c>
      <c r="F7339" t="s">
        <v>52</v>
      </c>
      <c r="G7339" t="s">
        <v>85</v>
      </c>
      <c r="H7339" t="s">
        <v>73</v>
      </c>
      <c r="I7339" t="s">
        <v>74</v>
      </c>
      <c r="J7339" t="s">
        <v>110</v>
      </c>
      <c r="K7339">
        <v>9</v>
      </c>
      <c r="L7339" s="1">
        <v>450</v>
      </c>
      <c r="M7339" t="s">
        <v>53</v>
      </c>
      <c r="N7339" t="s">
        <v>54</v>
      </c>
      <c r="O7339" t="s">
        <v>75</v>
      </c>
      <c r="P7339">
        <v>0</v>
      </c>
      <c r="Q7339">
        <v>18</v>
      </c>
      <c r="R7339">
        <v>12</v>
      </c>
      <c r="S7339">
        <v>4</v>
      </c>
      <c r="T7339">
        <v>3.2</v>
      </c>
      <c r="U7339">
        <v>1</v>
      </c>
      <c r="V7339">
        <v>10</v>
      </c>
      <c r="W7339" s="1">
        <v>3215</v>
      </c>
      <c r="X7339" s="1">
        <v>1821</v>
      </c>
      <c r="Y7339" s="1">
        <v>3840.2</v>
      </c>
      <c r="Z7339" t="s">
        <v>47</v>
      </c>
      <c r="AA7339" t="s">
        <v>112</v>
      </c>
      <c r="AB7339" s="1">
        <v>0</v>
      </c>
      <c r="AC7339">
        <v>0</v>
      </c>
      <c r="AD7339">
        <v>0</v>
      </c>
      <c r="AE7339">
        <v>0</v>
      </c>
      <c r="AF7339">
        <v>0</v>
      </c>
      <c r="AG7339" t="s">
        <v>87</v>
      </c>
      <c r="AH7339">
        <f>IF(OR(Cleaned_Data_Table[[#This Row],[Appointment Status]]="No Show", Cleaned_Data_Table[[#This Row],[Appointment Status]]="Cancelled"), 1, 0)</f>
        <v>0</v>
      </c>
      <c r="AI7339" t="str">
        <f>IF(Cleaned_Data_Table[[#This Row],[Emergency Case]]=1, "Emergency Care", "Standard Care")</f>
        <v>Emergency Care</v>
      </c>
    </row>
    <row r="7340" spans="1:35">
      <c r="A7340" t="s">
        <v>7449</v>
      </c>
      <c r="B7340">
        <v>36</v>
      </c>
      <c r="C7340" t="s">
        <v>51</v>
      </c>
      <c r="D7340" t="s">
        <v>84</v>
      </c>
      <c r="E7340">
        <v>18.899999999999999</v>
      </c>
      <c r="F7340" t="s">
        <v>39</v>
      </c>
      <c r="G7340" t="s">
        <v>40</v>
      </c>
      <c r="H7340" t="s">
        <v>129</v>
      </c>
      <c r="I7340" t="s">
        <v>130</v>
      </c>
      <c r="J7340" t="s">
        <v>110</v>
      </c>
      <c r="K7340">
        <v>23</v>
      </c>
      <c r="L7340" s="1">
        <v>834</v>
      </c>
      <c r="M7340" t="s">
        <v>53</v>
      </c>
      <c r="N7340" t="s">
        <v>62</v>
      </c>
      <c r="O7340" t="s">
        <v>46</v>
      </c>
      <c r="P7340">
        <v>23</v>
      </c>
      <c r="Q7340">
        <v>36</v>
      </c>
      <c r="R7340">
        <v>10</v>
      </c>
      <c r="S7340">
        <v>1</v>
      </c>
      <c r="T7340">
        <v>4.4000000000000004</v>
      </c>
      <c r="U7340">
        <v>0</v>
      </c>
      <c r="V7340">
        <v>9.8000000000000007</v>
      </c>
      <c r="W7340" s="1">
        <v>2452</v>
      </c>
      <c r="X7340" s="1">
        <v>1031</v>
      </c>
      <c r="Y7340" s="1">
        <v>3021.9</v>
      </c>
      <c r="Z7340" t="s">
        <v>56</v>
      </c>
      <c r="AA7340" t="s">
        <v>48</v>
      </c>
      <c r="AB7340" s="1">
        <v>4317</v>
      </c>
      <c r="AC7340">
        <v>1</v>
      </c>
      <c r="AD7340">
        <v>1</v>
      </c>
      <c r="AE7340">
        <v>0</v>
      </c>
      <c r="AF7340">
        <v>0</v>
      </c>
      <c r="AG7340" t="s">
        <v>87</v>
      </c>
      <c r="AH7340">
        <f>IF(OR(Cleaned_Data_Table[[#This Row],[Appointment Status]]="No Show", Cleaned_Data_Table[[#This Row],[Appointment Status]]="Cancelled"), 1, 0)</f>
        <v>1</v>
      </c>
      <c r="AI7340" t="str">
        <f>IF(Cleaned_Data_Table[[#This Row],[Emergency Case]]=1, "Emergency Care", "Standard Care")</f>
        <v>Standard Care</v>
      </c>
    </row>
    <row r="7341" spans="1:35">
      <c r="A7341" t="s">
        <v>7450</v>
      </c>
      <c r="B7341">
        <v>64</v>
      </c>
      <c r="C7341" t="s">
        <v>37</v>
      </c>
      <c r="D7341" t="s">
        <v>59</v>
      </c>
      <c r="E7341">
        <v>22.4</v>
      </c>
      <c r="F7341" t="s">
        <v>52</v>
      </c>
      <c r="G7341" t="s">
        <v>40</v>
      </c>
      <c r="H7341" t="s">
        <v>94</v>
      </c>
      <c r="I7341" t="s">
        <v>95</v>
      </c>
      <c r="J7341" t="s">
        <v>90</v>
      </c>
      <c r="K7341">
        <v>6</v>
      </c>
      <c r="L7341" s="1">
        <v>401</v>
      </c>
      <c r="M7341" t="s">
        <v>53</v>
      </c>
      <c r="N7341" t="s">
        <v>124</v>
      </c>
      <c r="O7341" t="s">
        <v>70</v>
      </c>
      <c r="P7341">
        <v>6</v>
      </c>
      <c r="Q7341">
        <v>2</v>
      </c>
      <c r="R7341">
        <v>7</v>
      </c>
      <c r="S7341">
        <v>3</v>
      </c>
      <c r="T7341">
        <v>4.7</v>
      </c>
      <c r="U7341">
        <v>0</v>
      </c>
      <c r="V7341">
        <v>10</v>
      </c>
      <c r="W7341" s="1">
        <v>12372</v>
      </c>
      <c r="X7341" s="1">
        <v>6649</v>
      </c>
      <c r="Y7341" s="1">
        <v>13595.4</v>
      </c>
      <c r="Z7341" t="s">
        <v>47</v>
      </c>
      <c r="AA7341" t="s">
        <v>76</v>
      </c>
      <c r="AB7341" s="1">
        <v>0</v>
      </c>
      <c r="AC7341">
        <v>0</v>
      </c>
      <c r="AD7341">
        <v>0</v>
      </c>
      <c r="AE7341">
        <v>0</v>
      </c>
      <c r="AF7341">
        <v>0</v>
      </c>
      <c r="AG7341" t="s">
        <v>87</v>
      </c>
      <c r="AH7341">
        <f>IF(OR(Cleaned_Data_Table[[#This Row],[Appointment Status]]="No Show", Cleaned_Data_Table[[#This Row],[Appointment Status]]="Cancelled"), 1, 0)</f>
        <v>0</v>
      </c>
      <c r="AI7341" t="str">
        <f>IF(Cleaned_Data_Table[[#This Row],[Emergency Case]]=1, "Emergency Care", "Standard Care")</f>
        <v>Standard Care</v>
      </c>
    </row>
    <row r="7342" spans="1:35">
      <c r="A7342" t="s">
        <v>7451</v>
      </c>
      <c r="B7342">
        <v>73</v>
      </c>
      <c r="C7342" t="s">
        <v>37</v>
      </c>
      <c r="D7342" t="s">
        <v>100</v>
      </c>
      <c r="E7342">
        <v>23.6</v>
      </c>
      <c r="F7342" t="s">
        <v>52</v>
      </c>
      <c r="G7342" t="s">
        <v>40</v>
      </c>
      <c r="H7342" t="s">
        <v>79</v>
      </c>
      <c r="I7342" t="s">
        <v>80</v>
      </c>
      <c r="J7342" t="s">
        <v>43</v>
      </c>
      <c r="K7342">
        <v>11</v>
      </c>
      <c r="L7342" s="1">
        <v>532</v>
      </c>
      <c r="M7342" t="s">
        <v>53</v>
      </c>
      <c r="N7342" t="s">
        <v>54</v>
      </c>
      <c r="O7342" t="s">
        <v>75</v>
      </c>
      <c r="P7342">
        <v>13</v>
      </c>
      <c r="Q7342">
        <v>53</v>
      </c>
      <c r="R7342">
        <v>12</v>
      </c>
      <c r="S7342">
        <v>2</v>
      </c>
      <c r="T7342">
        <v>4.7</v>
      </c>
      <c r="U7342">
        <v>0</v>
      </c>
      <c r="V7342">
        <v>8.8000000000000007</v>
      </c>
      <c r="W7342" s="1">
        <v>902</v>
      </c>
      <c r="X7342" s="1">
        <v>622</v>
      </c>
      <c r="Y7342" s="1">
        <v>1439.2</v>
      </c>
      <c r="Z7342" t="s">
        <v>56</v>
      </c>
      <c r="AA7342" t="s">
        <v>76</v>
      </c>
      <c r="AB7342" s="1">
        <v>2056</v>
      </c>
      <c r="AC7342">
        <v>1</v>
      </c>
      <c r="AD7342">
        <v>0</v>
      </c>
      <c r="AE7342">
        <v>0</v>
      </c>
      <c r="AF7342">
        <v>0</v>
      </c>
      <c r="AG7342" t="s">
        <v>49</v>
      </c>
      <c r="AH7342">
        <f>IF(OR(Cleaned_Data_Table[[#This Row],[Appointment Status]]="No Show", Cleaned_Data_Table[[#This Row],[Appointment Status]]="Cancelled"), 1, 0)</f>
        <v>1</v>
      </c>
      <c r="AI7342" t="str">
        <f>IF(Cleaned_Data_Table[[#This Row],[Emergency Case]]=1, "Emergency Care", "Standard Care")</f>
        <v>Standard Care</v>
      </c>
    </row>
    <row r="7343" spans="1:35">
      <c r="A7343" t="s">
        <v>7452</v>
      </c>
      <c r="B7343">
        <v>14</v>
      </c>
      <c r="C7343" t="s">
        <v>37</v>
      </c>
      <c r="D7343" t="s">
        <v>38</v>
      </c>
      <c r="E7343">
        <v>29.8</v>
      </c>
      <c r="F7343" t="s">
        <v>52</v>
      </c>
      <c r="G7343" t="s">
        <v>40</v>
      </c>
      <c r="H7343" t="s">
        <v>79</v>
      </c>
      <c r="I7343" t="s">
        <v>80</v>
      </c>
      <c r="J7343" t="s">
        <v>43</v>
      </c>
      <c r="K7343">
        <v>14</v>
      </c>
      <c r="L7343" s="1">
        <v>598</v>
      </c>
      <c r="M7343" t="s">
        <v>53</v>
      </c>
      <c r="N7343" t="s">
        <v>69</v>
      </c>
      <c r="O7343" t="s">
        <v>82</v>
      </c>
      <c r="P7343">
        <v>9</v>
      </c>
      <c r="Q7343">
        <v>43</v>
      </c>
      <c r="R7343">
        <v>11</v>
      </c>
      <c r="S7343">
        <v>1</v>
      </c>
      <c r="T7343">
        <v>4.5</v>
      </c>
      <c r="U7343">
        <v>0</v>
      </c>
      <c r="V7343">
        <v>9.4</v>
      </c>
      <c r="W7343" s="1">
        <v>115</v>
      </c>
      <c r="X7343" s="1">
        <v>214</v>
      </c>
      <c r="Y7343" s="1">
        <v>648.9</v>
      </c>
      <c r="Z7343" t="s">
        <v>47</v>
      </c>
      <c r="AA7343" t="s">
        <v>112</v>
      </c>
      <c r="AB7343" s="1">
        <v>0</v>
      </c>
      <c r="AC7343">
        <v>1</v>
      </c>
      <c r="AD7343">
        <v>0</v>
      </c>
      <c r="AE7343">
        <v>0</v>
      </c>
      <c r="AF7343">
        <v>0</v>
      </c>
      <c r="AG7343" t="s">
        <v>49</v>
      </c>
      <c r="AH7343">
        <f>IF(OR(Cleaned_Data_Table[[#This Row],[Appointment Status]]="No Show", Cleaned_Data_Table[[#This Row],[Appointment Status]]="Cancelled"), 1, 0)</f>
        <v>0</v>
      </c>
      <c r="AI7343" t="str">
        <f>IF(Cleaned_Data_Table[[#This Row],[Emergency Case]]=1, "Emergency Care", "Standard Care")</f>
        <v>Standard Care</v>
      </c>
    </row>
    <row r="7344" spans="1:35">
      <c r="A7344" t="s">
        <v>7453</v>
      </c>
      <c r="B7344">
        <v>53</v>
      </c>
      <c r="C7344" t="s">
        <v>51</v>
      </c>
      <c r="D7344" t="s">
        <v>65</v>
      </c>
      <c r="E7344">
        <v>19.3</v>
      </c>
      <c r="F7344" t="s">
        <v>52</v>
      </c>
      <c r="G7344" t="s">
        <v>66</v>
      </c>
      <c r="H7344" t="s">
        <v>73</v>
      </c>
      <c r="I7344" t="s">
        <v>74</v>
      </c>
      <c r="J7344" t="s">
        <v>43</v>
      </c>
      <c r="K7344">
        <v>15</v>
      </c>
      <c r="L7344" s="1">
        <v>670</v>
      </c>
      <c r="M7344" t="s">
        <v>44</v>
      </c>
      <c r="N7344" t="s">
        <v>81</v>
      </c>
      <c r="O7344" t="s">
        <v>55</v>
      </c>
      <c r="P7344">
        <v>13</v>
      </c>
      <c r="Q7344">
        <v>49</v>
      </c>
      <c r="R7344">
        <v>7</v>
      </c>
      <c r="S7344">
        <v>2</v>
      </c>
      <c r="T7344">
        <v>3.1</v>
      </c>
      <c r="U7344">
        <v>0</v>
      </c>
      <c r="V7344">
        <v>8.3000000000000007</v>
      </c>
      <c r="W7344" s="1">
        <v>605</v>
      </c>
      <c r="X7344" s="1">
        <v>674</v>
      </c>
      <c r="Y7344" s="1">
        <v>1949</v>
      </c>
      <c r="Z7344" t="s">
        <v>56</v>
      </c>
      <c r="AA7344" t="s">
        <v>48</v>
      </c>
      <c r="AB7344" s="1">
        <v>1949</v>
      </c>
      <c r="AC7344">
        <v>1</v>
      </c>
      <c r="AD7344">
        <v>0</v>
      </c>
      <c r="AE7344">
        <v>0</v>
      </c>
      <c r="AF7344">
        <v>0</v>
      </c>
      <c r="AG7344" t="s">
        <v>49</v>
      </c>
      <c r="AH7344">
        <f>IF(OR(Cleaned_Data_Table[[#This Row],[Appointment Status]]="No Show", Cleaned_Data_Table[[#This Row],[Appointment Status]]="Cancelled"), 1, 0)</f>
        <v>1</v>
      </c>
      <c r="AI7344" t="str">
        <f>IF(Cleaned_Data_Table[[#This Row],[Emergency Case]]=1, "Emergency Care", "Standard Care")</f>
        <v>Standard Care</v>
      </c>
    </row>
    <row r="7345" spans="1:35">
      <c r="A7345" t="s">
        <v>7454</v>
      </c>
      <c r="B7345">
        <v>72</v>
      </c>
      <c r="C7345" t="s">
        <v>51</v>
      </c>
      <c r="D7345" t="s">
        <v>116</v>
      </c>
      <c r="E7345">
        <v>19.7</v>
      </c>
      <c r="F7345" t="s">
        <v>89</v>
      </c>
      <c r="G7345" t="s">
        <v>66</v>
      </c>
      <c r="H7345" t="s">
        <v>73</v>
      </c>
      <c r="I7345" t="s">
        <v>74</v>
      </c>
      <c r="J7345" t="s">
        <v>110</v>
      </c>
      <c r="K7345">
        <v>18</v>
      </c>
      <c r="L7345" s="1">
        <v>583</v>
      </c>
      <c r="M7345" t="s">
        <v>53</v>
      </c>
      <c r="N7345" t="s">
        <v>54</v>
      </c>
      <c r="O7345" t="s">
        <v>82</v>
      </c>
      <c r="P7345">
        <v>17</v>
      </c>
      <c r="Q7345">
        <v>33</v>
      </c>
      <c r="R7345">
        <v>0</v>
      </c>
      <c r="S7345">
        <v>0</v>
      </c>
      <c r="T7345">
        <v>3.3</v>
      </c>
      <c r="U7345">
        <v>0</v>
      </c>
      <c r="V7345">
        <v>9.4</v>
      </c>
      <c r="W7345" s="1">
        <v>1481</v>
      </c>
      <c r="X7345" s="1">
        <v>1658</v>
      </c>
      <c r="Y7345" s="1">
        <v>2605.4</v>
      </c>
      <c r="Z7345" t="s">
        <v>47</v>
      </c>
      <c r="AA7345" t="s">
        <v>76</v>
      </c>
      <c r="AB7345" s="1">
        <v>0</v>
      </c>
      <c r="AC7345">
        <v>1</v>
      </c>
      <c r="AD7345">
        <v>1</v>
      </c>
      <c r="AE7345">
        <v>0</v>
      </c>
      <c r="AF7345">
        <v>0</v>
      </c>
      <c r="AG7345" t="s">
        <v>87</v>
      </c>
      <c r="AH7345">
        <f>IF(OR(Cleaned_Data_Table[[#This Row],[Appointment Status]]="No Show", Cleaned_Data_Table[[#This Row],[Appointment Status]]="Cancelled"), 1, 0)</f>
        <v>0</v>
      </c>
      <c r="AI7345" t="str">
        <f>IF(Cleaned_Data_Table[[#This Row],[Emergency Case]]=1, "Emergency Care", "Standard Care")</f>
        <v>Standard Care</v>
      </c>
    </row>
    <row r="7346" spans="1:35">
      <c r="A7346" t="s">
        <v>7455</v>
      </c>
      <c r="B7346">
        <v>21</v>
      </c>
      <c r="C7346" t="s">
        <v>51</v>
      </c>
      <c r="D7346" t="s">
        <v>65</v>
      </c>
      <c r="E7346">
        <v>36</v>
      </c>
      <c r="F7346" t="s">
        <v>52</v>
      </c>
      <c r="G7346" t="s">
        <v>40</v>
      </c>
      <c r="H7346" t="s">
        <v>138</v>
      </c>
      <c r="I7346" t="s">
        <v>139</v>
      </c>
      <c r="J7346" t="s">
        <v>110</v>
      </c>
      <c r="K7346">
        <v>2</v>
      </c>
      <c r="L7346" s="1">
        <v>347</v>
      </c>
      <c r="M7346" t="s">
        <v>44</v>
      </c>
      <c r="N7346" t="s">
        <v>62</v>
      </c>
      <c r="O7346" t="s">
        <v>86</v>
      </c>
      <c r="P7346">
        <v>6</v>
      </c>
      <c r="Q7346">
        <v>24</v>
      </c>
      <c r="R7346">
        <v>6</v>
      </c>
      <c r="S7346">
        <v>2</v>
      </c>
      <c r="T7346">
        <v>3.9</v>
      </c>
      <c r="U7346">
        <v>0</v>
      </c>
      <c r="V7346">
        <v>10</v>
      </c>
      <c r="W7346" s="1">
        <v>3485</v>
      </c>
      <c r="X7346" s="1">
        <v>2377</v>
      </c>
      <c r="Y7346" s="1">
        <v>6209</v>
      </c>
      <c r="Z7346" t="s">
        <v>125</v>
      </c>
      <c r="AA7346" t="s">
        <v>57</v>
      </c>
      <c r="AB7346" s="1">
        <v>0</v>
      </c>
      <c r="AC7346">
        <v>0</v>
      </c>
      <c r="AD7346">
        <v>0</v>
      </c>
      <c r="AE7346">
        <v>0</v>
      </c>
      <c r="AF7346">
        <v>0</v>
      </c>
      <c r="AG7346" t="s">
        <v>87</v>
      </c>
      <c r="AH7346">
        <f>IF(OR(Cleaned_Data_Table[[#This Row],[Appointment Status]]="No Show", Cleaned_Data_Table[[#This Row],[Appointment Status]]="Cancelled"), 1, 0)</f>
        <v>1</v>
      </c>
      <c r="AI7346" t="str">
        <f>IF(Cleaned_Data_Table[[#This Row],[Emergency Case]]=1, "Emergency Care", "Standard Care")</f>
        <v>Standard Care</v>
      </c>
    </row>
    <row r="7347" spans="1:35">
      <c r="A7347" t="s">
        <v>7456</v>
      </c>
      <c r="B7347">
        <v>46</v>
      </c>
      <c r="C7347" t="s">
        <v>37</v>
      </c>
      <c r="D7347" t="s">
        <v>118</v>
      </c>
      <c r="E7347">
        <v>21.5</v>
      </c>
      <c r="F7347" t="s">
        <v>52</v>
      </c>
      <c r="G7347" t="s">
        <v>40</v>
      </c>
      <c r="H7347" t="s">
        <v>60</v>
      </c>
      <c r="I7347" t="s">
        <v>61</v>
      </c>
      <c r="J7347" t="s">
        <v>90</v>
      </c>
      <c r="K7347">
        <v>14</v>
      </c>
      <c r="L7347" s="1">
        <v>569</v>
      </c>
      <c r="M7347" t="s">
        <v>44</v>
      </c>
      <c r="N7347" t="s">
        <v>45</v>
      </c>
      <c r="O7347" t="s">
        <v>63</v>
      </c>
      <c r="P7347">
        <v>5</v>
      </c>
      <c r="Q7347">
        <v>2</v>
      </c>
      <c r="R7347">
        <v>13</v>
      </c>
      <c r="S7347">
        <v>2</v>
      </c>
      <c r="T7347">
        <v>4.0999999999999996</v>
      </c>
      <c r="U7347">
        <v>0</v>
      </c>
      <c r="V7347">
        <v>10</v>
      </c>
      <c r="W7347" s="1">
        <v>7013</v>
      </c>
      <c r="X7347" s="1">
        <v>8907</v>
      </c>
      <c r="Y7347" s="1">
        <v>16489</v>
      </c>
      <c r="Z7347" t="s">
        <v>47</v>
      </c>
      <c r="AA7347" t="s">
        <v>48</v>
      </c>
      <c r="AB7347" s="1">
        <v>0</v>
      </c>
      <c r="AC7347">
        <v>0</v>
      </c>
      <c r="AD7347">
        <v>0</v>
      </c>
      <c r="AE7347">
        <v>0</v>
      </c>
      <c r="AF7347">
        <v>0</v>
      </c>
      <c r="AG7347" t="s">
        <v>87</v>
      </c>
      <c r="AH7347">
        <f>IF(OR(Cleaned_Data_Table[[#This Row],[Appointment Status]]="No Show", Cleaned_Data_Table[[#This Row],[Appointment Status]]="Cancelled"), 1, 0)</f>
        <v>0</v>
      </c>
      <c r="AI7347" t="str">
        <f>IF(Cleaned_Data_Table[[#This Row],[Emergency Case]]=1, "Emergency Care", "Standard Care")</f>
        <v>Standard Care</v>
      </c>
    </row>
    <row r="7348" spans="1:35">
      <c r="A7348" t="s">
        <v>7457</v>
      </c>
      <c r="B7348">
        <v>80</v>
      </c>
      <c r="C7348" t="s">
        <v>37</v>
      </c>
      <c r="D7348" t="s">
        <v>93</v>
      </c>
      <c r="E7348">
        <v>32.299999999999997</v>
      </c>
      <c r="F7348" t="s">
        <v>97</v>
      </c>
      <c r="G7348" t="s">
        <v>85</v>
      </c>
      <c r="H7348" t="s">
        <v>104</v>
      </c>
      <c r="I7348" t="s">
        <v>105</v>
      </c>
      <c r="J7348" t="s">
        <v>110</v>
      </c>
      <c r="K7348">
        <v>2</v>
      </c>
      <c r="L7348" s="1">
        <v>326</v>
      </c>
      <c r="M7348" t="s">
        <v>53</v>
      </c>
      <c r="N7348" t="s">
        <v>69</v>
      </c>
      <c r="O7348" t="s">
        <v>63</v>
      </c>
      <c r="P7348">
        <v>0</v>
      </c>
      <c r="Q7348">
        <v>37</v>
      </c>
      <c r="R7348">
        <v>8</v>
      </c>
      <c r="S7348">
        <v>3</v>
      </c>
      <c r="T7348">
        <v>3.1</v>
      </c>
      <c r="U7348">
        <v>1</v>
      </c>
      <c r="V7348">
        <v>9.1</v>
      </c>
      <c r="W7348" s="1">
        <v>2019</v>
      </c>
      <c r="X7348" s="1">
        <v>3775</v>
      </c>
      <c r="Y7348" s="1">
        <v>4284</v>
      </c>
      <c r="Z7348" t="s">
        <v>47</v>
      </c>
      <c r="AA7348" t="s">
        <v>71</v>
      </c>
      <c r="AB7348" s="1">
        <v>0</v>
      </c>
      <c r="AC7348">
        <v>1</v>
      </c>
      <c r="AD7348">
        <v>0</v>
      </c>
      <c r="AE7348">
        <v>0</v>
      </c>
      <c r="AF7348">
        <v>0</v>
      </c>
      <c r="AG7348" t="s">
        <v>87</v>
      </c>
      <c r="AH7348">
        <f>IF(OR(Cleaned_Data_Table[[#This Row],[Appointment Status]]="No Show", Cleaned_Data_Table[[#This Row],[Appointment Status]]="Cancelled"), 1, 0)</f>
        <v>0</v>
      </c>
      <c r="AI7348" t="str">
        <f>IF(Cleaned_Data_Table[[#This Row],[Emergency Case]]=1, "Emergency Care", "Standard Care")</f>
        <v>Emergency Care</v>
      </c>
    </row>
    <row r="7349" spans="1:35">
      <c r="A7349" t="s">
        <v>7458</v>
      </c>
      <c r="B7349">
        <v>49</v>
      </c>
      <c r="C7349" t="s">
        <v>51</v>
      </c>
      <c r="D7349" t="s">
        <v>114</v>
      </c>
      <c r="E7349">
        <v>25.3</v>
      </c>
      <c r="F7349" t="s">
        <v>52</v>
      </c>
      <c r="G7349" t="s">
        <v>66</v>
      </c>
      <c r="H7349" t="s">
        <v>79</v>
      </c>
      <c r="I7349" t="s">
        <v>80</v>
      </c>
      <c r="J7349" t="s">
        <v>90</v>
      </c>
      <c r="K7349">
        <v>13</v>
      </c>
      <c r="L7349" s="1">
        <v>633</v>
      </c>
      <c r="M7349" t="s">
        <v>44</v>
      </c>
      <c r="N7349" t="s">
        <v>69</v>
      </c>
      <c r="O7349" t="s">
        <v>82</v>
      </c>
      <c r="P7349">
        <v>4</v>
      </c>
      <c r="Q7349">
        <v>8</v>
      </c>
      <c r="R7349">
        <v>12</v>
      </c>
      <c r="S7349">
        <v>4</v>
      </c>
      <c r="T7349">
        <v>4.4000000000000004</v>
      </c>
      <c r="U7349">
        <v>0</v>
      </c>
      <c r="V7349">
        <v>10</v>
      </c>
      <c r="W7349" s="1">
        <v>10509</v>
      </c>
      <c r="X7349" s="1">
        <v>6110</v>
      </c>
      <c r="Y7349" s="1">
        <v>17252</v>
      </c>
      <c r="Z7349" t="s">
        <v>56</v>
      </c>
      <c r="AA7349" t="s">
        <v>48</v>
      </c>
      <c r="AB7349" s="1">
        <v>17252</v>
      </c>
      <c r="AC7349">
        <v>0</v>
      </c>
      <c r="AD7349">
        <v>0</v>
      </c>
      <c r="AE7349">
        <v>0</v>
      </c>
      <c r="AF7349">
        <v>0</v>
      </c>
      <c r="AG7349" t="s">
        <v>87</v>
      </c>
      <c r="AH7349">
        <f>IF(OR(Cleaned_Data_Table[[#This Row],[Appointment Status]]="No Show", Cleaned_Data_Table[[#This Row],[Appointment Status]]="Cancelled"), 1, 0)</f>
        <v>1</v>
      </c>
      <c r="AI7349" t="str">
        <f>IF(Cleaned_Data_Table[[#This Row],[Emergency Case]]=1, "Emergency Care", "Standard Care")</f>
        <v>Standard Care</v>
      </c>
    </row>
    <row r="7350" spans="1:35">
      <c r="A7350" t="s">
        <v>7459</v>
      </c>
      <c r="B7350">
        <v>46</v>
      </c>
      <c r="C7350" t="s">
        <v>51</v>
      </c>
      <c r="D7350" t="s">
        <v>65</v>
      </c>
      <c r="E7350">
        <v>27.4</v>
      </c>
      <c r="F7350" t="s">
        <v>97</v>
      </c>
      <c r="G7350" t="s">
        <v>40</v>
      </c>
      <c r="H7350" t="s">
        <v>41</v>
      </c>
      <c r="I7350" t="s">
        <v>42</v>
      </c>
      <c r="J7350" t="s">
        <v>43</v>
      </c>
      <c r="K7350">
        <v>26</v>
      </c>
      <c r="L7350" s="1">
        <v>793</v>
      </c>
      <c r="M7350" t="s">
        <v>53</v>
      </c>
      <c r="N7350" t="s">
        <v>62</v>
      </c>
      <c r="O7350" t="s">
        <v>86</v>
      </c>
      <c r="P7350">
        <v>13</v>
      </c>
      <c r="Q7350">
        <v>43</v>
      </c>
      <c r="R7350">
        <v>11</v>
      </c>
      <c r="S7350">
        <v>1</v>
      </c>
      <c r="T7350">
        <v>4.0999999999999996</v>
      </c>
      <c r="U7350">
        <v>0</v>
      </c>
      <c r="V7350">
        <v>9.1999999999999993</v>
      </c>
      <c r="W7350" s="1">
        <v>781</v>
      </c>
      <c r="X7350" s="1">
        <v>727</v>
      </c>
      <c r="Y7350" s="1">
        <v>1610.7</v>
      </c>
      <c r="Z7350" t="s">
        <v>47</v>
      </c>
      <c r="AA7350" t="s">
        <v>48</v>
      </c>
      <c r="AB7350" s="1">
        <v>0</v>
      </c>
      <c r="AC7350">
        <v>1</v>
      </c>
      <c r="AD7350">
        <v>0</v>
      </c>
      <c r="AE7350">
        <v>0</v>
      </c>
      <c r="AF7350">
        <v>0</v>
      </c>
      <c r="AG7350" t="s">
        <v>49</v>
      </c>
      <c r="AH7350">
        <f>IF(OR(Cleaned_Data_Table[[#This Row],[Appointment Status]]="No Show", Cleaned_Data_Table[[#This Row],[Appointment Status]]="Cancelled"), 1, 0)</f>
        <v>0</v>
      </c>
      <c r="AI7350" t="str">
        <f>IF(Cleaned_Data_Table[[#This Row],[Emergency Case]]=1, "Emergency Care", "Standard Care")</f>
        <v>Standard Care</v>
      </c>
    </row>
    <row r="7351" spans="1:35">
      <c r="A7351" t="s">
        <v>7460</v>
      </c>
      <c r="B7351">
        <v>9</v>
      </c>
      <c r="C7351" t="s">
        <v>37</v>
      </c>
      <c r="D7351" t="s">
        <v>84</v>
      </c>
      <c r="E7351">
        <v>19.100000000000001</v>
      </c>
      <c r="F7351" t="s">
        <v>97</v>
      </c>
      <c r="G7351" t="s">
        <v>66</v>
      </c>
      <c r="H7351" t="s">
        <v>79</v>
      </c>
      <c r="I7351" t="s">
        <v>80</v>
      </c>
      <c r="J7351" t="s">
        <v>90</v>
      </c>
      <c r="K7351">
        <v>3</v>
      </c>
      <c r="L7351" s="1">
        <v>275</v>
      </c>
      <c r="M7351" t="s">
        <v>44</v>
      </c>
      <c r="N7351" t="s">
        <v>69</v>
      </c>
      <c r="O7351" t="s">
        <v>86</v>
      </c>
      <c r="P7351">
        <v>9</v>
      </c>
      <c r="Q7351">
        <v>6</v>
      </c>
      <c r="R7351">
        <v>6</v>
      </c>
      <c r="S7351">
        <v>2</v>
      </c>
      <c r="T7351">
        <v>3.3</v>
      </c>
      <c r="U7351">
        <v>0</v>
      </c>
      <c r="V7351">
        <v>10</v>
      </c>
      <c r="W7351" s="1">
        <v>14048</v>
      </c>
      <c r="X7351" s="1">
        <v>8214</v>
      </c>
      <c r="Y7351" s="1">
        <v>22537</v>
      </c>
      <c r="Z7351" t="s">
        <v>47</v>
      </c>
      <c r="AA7351" t="s">
        <v>112</v>
      </c>
      <c r="AB7351" s="1">
        <v>0</v>
      </c>
      <c r="AC7351">
        <v>0</v>
      </c>
      <c r="AD7351">
        <v>0</v>
      </c>
      <c r="AE7351">
        <v>0</v>
      </c>
      <c r="AF7351">
        <v>0</v>
      </c>
      <c r="AG7351" t="s">
        <v>87</v>
      </c>
      <c r="AH7351">
        <f>IF(OR(Cleaned_Data_Table[[#This Row],[Appointment Status]]="No Show", Cleaned_Data_Table[[#This Row],[Appointment Status]]="Cancelled"), 1, 0)</f>
        <v>0</v>
      </c>
      <c r="AI7351" t="str">
        <f>IF(Cleaned_Data_Table[[#This Row],[Emergency Case]]=1, "Emergency Care", "Standard Care")</f>
        <v>Standard Care</v>
      </c>
    </row>
    <row r="7352" spans="1:35">
      <c r="A7352" t="s">
        <v>7461</v>
      </c>
      <c r="B7352">
        <v>73</v>
      </c>
      <c r="C7352" t="s">
        <v>37</v>
      </c>
      <c r="D7352" t="s">
        <v>78</v>
      </c>
      <c r="E7352">
        <v>21.1</v>
      </c>
      <c r="F7352" t="s">
        <v>97</v>
      </c>
      <c r="G7352" t="s">
        <v>66</v>
      </c>
      <c r="H7352" t="s">
        <v>108</v>
      </c>
      <c r="I7352" t="s">
        <v>109</v>
      </c>
      <c r="J7352" t="s">
        <v>90</v>
      </c>
      <c r="K7352">
        <v>12</v>
      </c>
      <c r="L7352" s="1">
        <v>578</v>
      </c>
      <c r="M7352" t="s">
        <v>44</v>
      </c>
      <c r="N7352" t="s">
        <v>69</v>
      </c>
      <c r="O7352" t="s">
        <v>86</v>
      </c>
      <c r="P7352">
        <v>17</v>
      </c>
      <c r="Q7352">
        <v>4</v>
      </c>
      <c r="R7352">
        <v>12</v>
      </c>
      <c r="S7352">
        <v>4</v>
      </c>
      <c r="T7352">
        <v>4.2</v>
      </c>
      <c r="U7352">
        <v>0</v>
      </c>
      <c r="V7352">
        <v>10</v>
      </c>
      <c r="W7352" s="1">
        <v>16224</v>
      </c>
      <c r="X7352" s="1">
        <v>14826</v>
      </c>
      <c r="Y7352" s="1">
        <v>31628</v>
      </c>
      <c r="Z7352" t="s">
        <v>47</v>
      </c>
      <c r="AA7352" t="s">
        <v>76</v>
      </c>
      <c r="AB7352" s="1">
        <v>0</v>
      </c>
      <c r="AC7352">
        <v>0</v>
      </c>
      <c r="AD7352">
        <v>1</v>
      </c>
      <c r="AE7352">
        <v>0</v>
      </c>
      <c r="AF7352">
        <v>0</v>
      </c>
      <c r="AG7352" t="s">
        <v>91</v>
      </c>
      <c r="AH7352">
        <f>IF(OR(Cleaned_Data_Table[[#This Row],[Appointment Status]]="No Show", Cleaned_Data_Table[[#This Row],[Appointment Status]]="Cancelled"), 1, 0)</f>
        <v>0</v>
      </c>
      <c r="AI7352" t="str">
        <f>IF(Cleaned_Data_Table[[#This Row],[Emergency Case]]=1, "Emergency Care", "Standard Care")</f>
        <v>Standard Care</v>
      </c>
    </row>
    <row r="7353" spans="1:35">
      <c r="A7353" t="s">
        <v>7462</v>
      </c>
      <c r="B7353">
        <v>37</v>
      </c>
      <c r="C7353" t="s">
        <v>51</v>
      </c>
      <c r="D7353" t="s">
        <v>78</v>
      </c>
      <c r="E7353">
        <v>21.2</v>
      </c>
      <c r="F7353" t="s">
        <v>39</v>
      </c>
      <c r="G7353" t="s">
        <v>85</v>
      </c>
      <c r="H7353" t="s">
        <v>79</v>
      </c>
      <c r="I7353" t="s">
        <v>80</v>
      </c>
      <c r="J7353" t="s">
        <v>43</v>
      </c>
      <c r="K7353">
        <v>28</v>
      </c>
      <c r="L7353" s="1">
        <v>779</v>
      </c>
      <c r="M7353" t="s">
        <v>53</v>
      </c>
      <c r="N7353" t="s">
        <v>45</v>
      </c>
      <c r="O7353" t="s">
        <v>119</v>
      </c>
      <c r="P7353">
        <v>0</v>
      </c>
      <c r="Q7353">
        <v>41</v>
      </c>
      <c r="R7353">
        <v>10</v>
      </c>
      <c r="S7353">
        <v>2</v>
      </c>
      <c r="T7353">
        <v>4.0999999999999996</v>
      </c>
      <c r="U7353">
        <v>1</v>
      </c>
      <c r="V7353">
        <v>9.3000000000000007</v>
      </c>
      <c r="W7353" s="1">
        <v>277</v>
      </c>
      <c r="X7353" s="1">
        <v>688</v>
      </c>
      <c r="Y7353" s="1">
        <v>1220.8</v>
      </c>
      <c r="Z7353" t="s">
        <v>47</v>
      </c>
      <c r="AA7353" t="s">
        <v>48</v>
      </c>
      <c r="AB7353" s="1">
        <v>0</v>
      </c>
      <c r="AC7353">
        <v>1</v>
      </c>
      <c r="AD7353">
        <v>0</v>
      </c>
      <c r="AE7353">
        <v>0</v>
      </c>
      <c r="AF7353">
        <v>0</v>
      </c>
      <c r="AG7353" t="s">
        <v>87</v>
      </c>
      <c r="AH7353">
        <f>IF(OR(Cleaned_Data_Table[[#This Row],[Appointment Status]]="No Show", Cleaned_Data_Table[[#This Row],[Appointment Status]]="Cancelled"), 1, 0)</f>
        <v>0</v>
      </c>
      <c r="AI7353" t="str">
        <f>IF(Cleaned_Data_Table[[#This Row],[Emergency Case]]=1, "Emergency Care", "Standard Care")</f>
        <v>Emergency Care</v>
      </c>
    </row>
    <row r="7354" spans="1:35">
      <c r="A7354" t="s">
        <v>7463</v>
      </c>
      <c r="B7354">
        <v>18</v>
      </c>
      <c r="C7354" t="s">
        <v>51</v>
      </c>
      <c r="D7354" t="s">
        <v>59</v>
      </c>
      <c r="E7354">
        <v>21.6</v>
      </c>
      <c r="F7354" t="s">
        <v>89</v>
      </c>
      <c r="G7354" t="s">
        <v>85</v>
      </c>
      <c r="H7354" t="s">
        <v>73</v>
      </c>
      <c r="I7354" t="s">
        <v>74</v>
      </c>
      <c r="J7354" t="s">
        <v>110</v>
      </c>
      <c r="K7354">
        <v>24</v>
      </c>
      <c r="L7354" s="1">
        <v>704</v>
      </c>
      <c r="M7354" t="s">
        <v>53</v>
      </c>
      <c r="N7354" t="s">
        <v>54</v>
      </c>
      <c r="O7354" t="s">
        <v>63</v>
      </c>
      <c r="P7354">
        <v>0</v>
      </c>
      <c r="Q7354">
        <v>35</v>
      </c>
      <c r="R7354">
        <v>6</v>
      </c>
      <c r="S7354">
        <v>0</v>
      </c>
      <c r="T7354">
        <v>4.3</v>
      </c>
      <c r="U7354">
        <v>1</v>
      </c>
      <c r="V7354">
        <v>9.8000000000000007</v>
      </c>
      <c r="W7354" s="1">
        <v>1683</v>
      </c>
      <c r="X7354" s="1">
        <v>3566</v>
      </c>
      <c r="Y7354" s="1">
        <v>4167.1000000000004</v>
      </c>
      <c r="Z7354" t="s">
        <v>47</v>
      </c>
      <c r="AA7354" t="s">
        <v>57</v>
      </c>
      <c r="AB7354" s="1">
        <v>0</v>
      </c>
      <c r="AC7354">
        <v>1</v>
      </c>
      <c r="AD7354">
        <v>0</v>
      </c>
      <c r="AE7354">
        <v>0</v>
      </c>
      <c r="AF7354">
        <v>0</v>
      </c>
      <c r="AG7354" t="s">
        <v>87</v>
      </c>
      <c r="AH7354">
        <f>IF(OR(Cleaned_Data_Table[[#This Row],[Appointment Status]]="No Show", Cleaned_Data_Table[[#This Row],[Appointment Status]]="Cancelled"), 1, 0)</f>
        <v>0</v>
      </c>
      <c r="AI7354" t="str">
        <f>IF(Cleaned_Data_Table[[#This Row],[Emergency Case]]=1, "Emergency Care", "Standard Care")</f>
        <v>Emergency Care</v>
      </c>
    </row>
    <row r="7355" spans="1:35">
      <c r="A7355" t="s">
        <v>7464</v>
      </c>
      <c r="B7355">
        <v>86</v>
      </c>
      <c r="C7355" t="s">
        <v>37</v>
      </c>
      <c r="D7355" t="s">
        <v>78</v>
      </c>
      <c r="E7355">
        <v>24.2</v>
      </c>
      <c r="F7355" t="s">
        <v>52</v>
      </c>
      <c r="G7355" t="s">
        <v>40</v>
      </c>
      <c r="H7355" t="s">
        <v>41</v>
      </c>
      <c r="I7355" t="s">
        <v>42</v>
      </c>
      <c r="J7355" t="s">
        <v>43</v>
      </c>
      <c r="K7355">
        <v>30</v>
      </c>
      <c r="L7355" s="1">
        <v>860</v>
      </c>
      <c r="M7355" t="s">
        <v>44</v>
      </c>
      <c r="N7355" t="s">
        <v>62</v>
      </c>
      <c r="O7355" t="s">
        <v>101</v>
      </c>
      <c r="P7355">
        <v>13</v>
      </c>
      <c r="Q7355">
        <v>38</v>
      </c>
      <c r="R7355">
        <v>0</v>
      </c>
      <c r="S7355">
        <v>0</v>
      </c>
      <c r="T7355">
        <v>3.3</v>
      </c>
      <c r="U7355">
        <v>0</v>
      </c>
      <c r="V7355">
        <v>9.1</v>
      </c>
      <c r="W7355" s="1">
        <v>880</v>
      </c>
      <c r="X7355" s="1">
        <v>18</v>
      </c>
      <c r="Y7355" s="1">
        <v>1758</v>
      </c>
      <c r="Z7355" t="s">
        <v>47</v>
      </c>
      <c r="AA7355" t="s">
        <v>71</v>
      </c>
      <c r="AB7355" s="1">
        <v>0</v>
      </c>
      <c r="AC7355">
        <v>1</v>
      </c>
      <c r="AD7355">
        <v>0</v>
      </c>
      <c r="AE7355">
        <v>0</v>
      </c>
      <c r="AF7355">
        <v>0</v>
      </c>
      <c r="AG7355" t="s">
        <v>49</v>
      </c>
      <c r="AH7355">
        <f>IF(OR(Cleaned_Data_Table[[#This Row],[Appointment Status]]="No Show", Cleaned_Data_Table[[#This Row],[Appointment Status]]="Cancelled"), 1, 0)</f>
        <v>0</v>
      </c>
      <c r="AI7355" t="str">
        <f>IF(Cleaned_Data_Table[[#This Row],[Emergency Case]]=1, "Emergency Care", "Standard Care")</f>
        <v>Standard Care</v>
      </c>
    </row>
    <row r="7356" spans="1:35">
      <c r="A7356" t="s">
        <v>7465</v>
      </c>
      <c r="B7356">
        <v>54</v>
      </c>
      <c r="C7356" t="s">
        <v>37</v>
      </c>
      <c r="D7356" t="s">
        <v>78</v>
      </c>
      <c r="E7356">
        <v>20.5</v>
      </c>
      <c r="F7356" t="s">
        <v>89</v>
      </c>
      <c r="G7356" t="s">
        <v>66</v>
      </c>
      <c r="H7356" t="s">
        <v>108</v>
      </c>
      <c r="I7356" t="s">
        <v>109</v>
      </c>
      <c r="J7356" t="s">
        <v>90</v>
      </c>
      <c r="K7356">
        <v>29</v>
      </c>
      <c r="L7356" s="1">
        <v>966</v>
      </c>
      <c r="M7356" t="s">
        <v>53</v>
      </c>
      <c r="N7356" t="s">
        <v>69</v>
      </c>
      <c r="O7356" t="s">
        <v>46</v>
      </c>
      <c r="P7356">
        <v>23</v>
      </c>
      <c r="Q7356">
        <v>5</v>
      </c>
      <c r="R7356">
        <v>13</v>
      </c>
      <c r="S7356">
        <v>3</v>
      </c>
      <c r="T7356">
        <v>4.9000000000000004</v>
      </c>
      <c r="U7356">
        <v>0</v>
      </c>
      <c r="V7356">
        <v>10</v>
      </c>
      <c r="W7356" s="1">
        <v>6123</v>
      </c>
      <c r="X7356" s="1">
        <v>10879</v>
      </c>
      <c r="Y7356" s="1">
        <v>12577.6</v>
      </c>
      <c r="Z7356" t="s">
        <v>56</v>
      </c>
      <c r="AA7356" t="s">
        <v>48</v>
      </c>
      <c r="AB7356" s="1">
        <v>17968</v>
      </c>
      <c r="AC7356">
        <v>0</v>
      </c>
      <c r="AD7356">
        <v>1</v>
      </c>
      <c r="AE7356">
        <v>0</v>
      </c>
      <c r="AF7356">
        <v>0</v>
      </c>
      <c r="AG7356" t="s">
        <v>91</v>
      </c>
      <c r="AH7356">
        <f>IF(OR(Cleaned_Data_Table[[#This Row],[Appointment Status]]="No Show", Cleaned_Data_Table[[#This Row],[Appointment Status]]="Cancelled"), 1, 0)</f>
        <v>1</v>
      </c>
      <c r="AI7356" t="str">
        <f>IF(Cleaned_Data_Table[[#This Row],[Emergency Case]]=1, "Emergency Care", "Standard Care")</f>
        <v>Standard Care</v>
      </c>
    </row>
    <row r="7357" spans="1:35">
      <c r="A7357" t="s">
        <v>7466</v>
      </c>
      <c r="B7357">
        <v>9</v>
      </c>
      <c r="C7357" t="s">
        <v>37</v>
      </c>
      <c r="D7357" t="s">
        <v>100</v>
      </c>
      <c r="E7357">
        <v>19</v>
      </c>
      <c r="F7357" t="s">
        <v>52</v>
      </c>
      <c r="G7357" t="s">
        <v>85</v>
      </c>
      <c r="H7357" t="s">
        <v>94</v>
      </c>
      <c r="I7357" t="s">
        <v>95</v>
      </c>
      <c r="J7357" t="s">
        <v>43</v>
      </c>
      <c r="K7357">
        <v>19</v>
      </c>
      <c r="L7357" s="1">
        <v>697</v>
      </c>
      <c r="M7357" t="s">
        <v>53</v>
      </c>
      <c r="N7357" t="s">
        <v>62</v>
      </c>
      <c r="O7357" t="s">
        <v>55</v>
      </c>
      <c r="P7357">
        <v>0</v>
      </c>
      <c r="Q7357">
        <v>36</v>
      </c>
      <c r="R7357">
        <v>10</v>
      </c>
      <c r="S7357">
        <v>2</v>
      </c>
      <c r="T7357">
        <v>4.7</v>
      </c>
      <c r="U7357">
        <v>1</v>
      </c>
      <c r="V7357">
        <v>9.9</v>
      </c>
      <c r="W7357" s="1">
        <v>249</v>
      </c>
      <c r="X7357" s="1">
        <v>853</v>
      </c>
      <c r="Y7357" s="1">
        <v>1259.3</v>
      </c>
      <c r="Z7357" t="s">
        <v>47</v>
      </c>
      <c r="AA7357" t="s">
        <v>112</v>
      </c>
      <c r="AB7357" s="1">
        <v>0</v>
      </c>
      <c r="AC7357">
        <v>1</v>
      </c>
      <c r="AD7357">
        <v>0</v>
      </c>
      <c r="AE7357">
        <v>0</v>
      </c>
      <c r="AF7357">
        <v>0</v>
      </c>
      <c r="AG7357" t="s">
        <v>87</v>
      </c>
      <c r="AH7357">
        <f>IF(OR(Cleaned_Data_Table[[#This Row],[Appointment Status]]="No Show", Cleaned_Data_Table[[#This Row],[Appointment Status]]="Cancelled"), 1, 0)</f>
        <v>0</v>
      </c>
      <c r="AI7357" t="str">
        <f>IF(Cleaned_Data_Table[[#This Row],[Emergency Case]]=1, "Emergency Care", "Standard Care")</f>
        <v>Emergency Care</v>
      </c>
    </row>
    <row r="7358" spans="1:35">
      <c r="A7358" t="s">
        <v>7467</v>
      </c>
      <c r="B7358">
        <v>88</v>
      </c>
      <c r="C7358" t="s">
        <v>37</v>
      </c>
      <c r="D7358" t="s">
        <v>114</v>
      </c>
      <c r="E7358">
        <v>20.7</v>
      </c>
      <c r="F7358" t="s">
        <v>97</v>
      </c>
      <c r="G7358" t="s">
        <v>40</v>
      </c>
      <c r="H7358" t="s">
        <v>104</v>
      </c>
      <c r="I7358" t="s">
        <v>105</v>
      </c>
      <c r="J7358" t="s">
        <v>90</v>
      </c>
      <c r="K7358">
        <v>30</v>
      </c>
      <c r="L7358" s="1">
        <v>980</v>
      </c>
      <c r="M7358" t="s">
        <v>53</v>
      </c>
      <c r="N7358" t="s">
        <v>54</v>
      </c>
      <c r="O7358" t="s">
        <v>82</v>
      </c>
      <c r="P7358">
        <v>23</v>
      </c>
      <c r="Q7358">
        <v>4</v>
      </c>
      <c r="R7358">
        <v>4</v>
      </c>
      <c r="S7358">
        <v>0</v>
      </c>
      <c r="T7358">
        <v>4.0999999999999996</v>
      </c>
      <c r="U7358">
        <v>0</v>
      </c>
      <c r="V7358">
        <v>10</v>
      </c>
      <c r="W7358" s="1">
        <v>13305</v>
      </c>
      <c r="X7358" s="1">
        <v>9777</v>
      </c>
      <c r="Y7358" s="1">
        <v>16843.400000000001</v>
      </c>
      <c r="Z7358" t="s">
        <v>47</v>
      </c>
      <c r="AA7358" t="s">
        <v>71</v>
      </c>
      <c r="AB7358" s="1">
        <v>0</v>
      </c>
      <c r="AC7358">
        <v>0</v>
      </c>
      <c r="AD7358">
        <v>1</v>
      </c>
      <c r="AE7358">
        <v>0</v>
      </c>
      <c r="AF7358">
        <v>0</v>
      </c>
      <c r="AG7358" t="s">
        <v>91</v>
      </c>
      <c r="AH7358">
        <f>IF(OR(Cleaned_Data_Table[[#This Row],[Appointment Status]]="No Show", Cleaned_Data_Table[[#This Row],[Appointment Status]]="Cancelled"), 1, 0)</f>
        <v>0</v>
      </c>
      <c r="AI7358" t="str">
        <f>IF(Cleaned_Data_Table[[#This Row],[Emergency Case]]=1, "Emergency Care", "Standard Care")</f>
        <v>Standard Care</v>
      </c>
    </row>
    <row r="7359" spans="1:35">
      <c r="A7359" t="s">
        <v>7468</v>
      </c>
      <c r="B7359">
        <v>75</v>
      </c>
      <c r="C7359" t="s">
        <v>51</v>
      </c>
      <c r="D7359" t="s">
        <v>78</v>
      </c>
      <c r="E7359">
        <v>32.700000000000003</v>
      </c>
      <c r="F7359" t="s">
        <v>52</v>
      </c>
      <c r="G7359" t="s">
        <v>66</v>
      </c>
      <c r="H7359" t="s">
        <v>73</v>
      </c>
      <c r="I7359" t="s">
        <v>74</v>
      </c>
      <c r="J7359" t="s">
        <v>43</v>
      </c>
      <c r="K7359">
        <v>30</v>
      </c>
      <c r="L7359" s="1">
        <v>910</v>
      </c>
      <c r="M7359" t="s">
        <v>53</v>
      </c>
      <c r="N7359" t="s">
        <v>81</v>
      </c>
      <c r="O7359" t="s">
        <v>46</v>
      </c>
      <c r="P7359">
        <v>29</v>
      </c>
      <c r="Q7359">
        <v>31</v>
      </c>
      <c r="R7359">
        <v>9</v>
      </c>
      <c r="S7359">
        <v>5</v>
      </c>
      <c r="T7359">
        <v>3.5</v>
      </c>
      <c r="U7359">
        <v>0</v>
      </c>
      <c r="V7359">
        <v>9.6999999999999993</v>
      </c>
      <c r="W7359" s="1">
        <v>239</v>
      </c>
      <c r="X7359" s="1">
        <v>768</v>
      </c>
      <c r="Y7359" s="1">
        <v>1341.9</v>
      </c>
      <c r="Z7359" t="s">
        <v>56</v>
      </c>
      <c r="AA7359" t="s">
        <v>71</v>
      </c>
      <c r="AB7359" s="1">
        <v>1917</v>
      </c>
      <c r="AC7359">
        <v>1</v>
      </c>
      <c r="AD7359">
        <v>1</v>
      </c>
      <c r="AE7359">
        <v>0</v>
      </c>
      <c r="AF7359">
        <v>0</v>
      </c>
      <c r="AG7359" t="s">
        <v>49</v>
      </c>
      <c r="AH7359">
        <f>IF(OR(Cleaned_Data_Table[[#This Row],[Appointment Status]]="No Show", Cleaned_Data_Table[[#This Row],[Appointment Status]]="Cancelled"), 1, 0)</f>
        <v>1</v>
      </c>
      <c r="AI7359" t="str">
        <f>IF(Cleaned_Data_Table[[#This Row],[Emergency Case]]=1, "Emergency Care", "Standard Care")</f>
        <v>Standard Care</v>
      </c>
    </row>
    <row r="7360" spans="1:35">
      <c r="A7360" t="s">
        <v>7469</v>
      </c>
      <c r="B7360">
        <v>23</v>
      </c>
      <c r="C7360" t="s">
        <v>37</v>
      </c>
      <c r="D7360" t="s">
        <v>100</v>
      </c>
      <c r="E7360">
        <v>23.7</v>
      </c>
      <c r="F7360" t="s">
        <v>52</v>
      </c>
      <c r="G7360" t="s">
        <v>66</v>
      </c>
      <c r="H7360" t="s">
        <v>129</v>
      </c>
      <c r="I7360" t="s">
        <v>130</v>
      </c>
      <c r="J7360" t="s">
        <v>90</v>
      </c>
      <c r="K7360">
        <v>3</v>
      </c>
      <c r="L7360" s="1">
        <v>435</v>
      </c>
      <c r="M7360" t="s">
        <v>44</v>
      </c>
      <c r="N7360" t="s">
        <v>54</v>
      </c>
      <c r="O7360" t="s">
        <v>75</v>
      </c>
      <c r="P7360">
        <v>9</v>
      </c>
      <c r="Q7360">
        <v>9</v>
      </c>
      <c r="R7360">
        <v>14</v>
      </c>
      <c r="S7360">
        <v>3</v>
      </c>
      <c r="T7360">
        <v>3.1</v>
      </c>
      <c r="U7360">
        <v>0</v>
      </c>
      <c r="V7360">
        <v>10</v>
      </c>
      <c r="W7360" s="1">
        <v>10142</v>
      </c>
      <c r="X7360" s="1">
        <v>12043</v>
      </c>
      <c r="Y7360" s="1">
        <v>22620</v>
      </c>
      <c r="Z7360" t="s">
        <v>47</v>
      </c>
      <c r="AA7360" t="s">
        <v>57</v>
      </c>
      <c r="AB7360" s="1">
        <v>0</v>
      </c>
      <c r="AC7360">
        <v>0</v>
      </c>
      <c r="AD7360">
        <v>0</v>
      </c>
      <c r="AE7360">
        <v>0</v>
      </c>
      <c r="AF7360">
        <v>0</v>
      </c>
      <c r="AG7360" t="s">
        <v>87</v>
      </c>
      <c r="AH7360">
        <f>IF(OR(Cleaned_Data_Table[[#This Row],[Appointment Status]]="No Show", Cleaned_Data_Table[[#This Row],[Appointment Status]]="Cancelled"), 1, 0)</f>
        <v>0</v>
      </c>
      <c r="AI7360" t="str">
        <f>IF(Cleaned_Data_Table[[#This Row],[Emergency Case]]=1, "Emergency Care", "Standard Care")</f>
        <v>Standard Care</v>
      </c>
    </row>
    <row r="7361" spans="1:35">
      <c r="A7361" t="s">
        <v>7470</v>
      </c>
      <c r="B7361">
        <v>15</v>
      </c>
      <c r="C7361" t="s">
        <v>51</v>
      </c>
      <c r="D7361" t="s">
        <v>38</v>
      </c>
      <c r="E7361">
        <v>21.8</v>
      </c>
      <c r="F7361" t="s">
        <v>52</v>
      </c>
      <c r="G7361" t="s">
        <v>40</v>
      </c>
      <c r="H7361" t="s">
        <v>41</v>
      </c>
      <c r="I7361" t="s">
        <v>42</v>
      </c>
      <c r="J7361" t="s">
        <v>90</v>
      </c>
      <c r="K7361">
        <v>3</v>
      </c>
      <c r="L7361" s="1">
        <v>260</v>
      </c>
      <c r="M7361" t="s">
        <v>53</v>
      </c>
      <c r="N7361" t="s">
        <v>45</v>
      </c>
      <c r="O7361" t="s">
        <v>101</v>
      </c>
      <c r="P7361">
        <v>13</v>
      </c>
      <c r="Q7361">
        <v>16</v>
      </c>
      <c r="R7361">
        <v>4</v>
      </c>
      <c r="S7361">
        <v>0</v>
      </c>
      <c r="T7361">
        <v>3.6</v>
      </c>
      <c r="U7361">
        <v>0</v>
      </c>
      <c r="V7361">
        <v>10</v>
      </c>
      <c r="W7361" s="1">
        <v>6370</v>
      </c>
      <c r="X7361" s="1">
        <v>10319</v>
      </c>
      <c r="Y7361" s="1">
        <v>11864.3</v>
      </c>
      <c r="Z7361" t="s">
        <v>47</v>
      </c>
      <c r="AA7361" t="s">
        <v>112</v>
      </c>
      <c r="AB7361" s="1">
        <v>0</v>
      </c>
      <c r="AC7361">
        <v>0</v>
      </c>
      <c r="AD7361">
        <v>0</v>
      </c>
      <c r="AE7361">
        <v>0</v>
      </c>
      <c r="AF7361">
        <v>0</v>
      </c>
      <c r="AG7361" t="s">
        <v>87</v>
      </c>
      <c r="AH7361">
        <f>IF(OR(Cleaned_Data_Table[[#This Row],[Appointment Status]]="No Show", Cleaned_Data_Table[[#This Row],[Appointment Status]]="Cancelled"), 1, 0)</f>
        <v>0</v>
      </c>
      <c r="AI7361" t="str">
        <f>IF(Cleaned_Data_Table[[#This Row],[Emergency Case]]=1, "Emergency Care", "Standard Care")</f>
        <v>Standard Care</v>
      </c>
    </row>
    <row r="7362" spans="1:35">
      <c r="A7362" t="s">
        <v>7471</v>
      </c>
      <c r="B7362">
        <v>12</v>
      </c>
      <c r="C7362" t="s">
        <v>51</v>
      </c>
      <c r="D7362" t="s">
        <v>84</v>
      </c>
      <c r="E7362">
        <v>22.5</v>
      </c>
      <c r="F7362" t="s">
        <v>97</v>
      </c>
      <c r="G7362" t="s">
        <v>66</v>
      </c>
      <c r="H7362" t="s">
        <v>41</v>
      </c>
      <c r="I7362" t="s">
        <v>42</v>
      </c>
      <c r="J7362" t="s">
        <v>43</v>
      </c>
      <c r="K7362">
        <v>9</v>
      </c>
      <c r="L7362" s="1">
        <v>553</v>
      </c>
      <c r="M7362" t="s">
        <v>53</v>
      </c>
      <c r="N7362" t="s">
        <v>81</v>
      </c>
      <c r="O7362" t="s">
        <v>63</v>
      </c>
      <c r="P7362">
        <v>12</v>
      </c>
      <c r="Q7362">
        <v>52</v>
      </c>
      <c r="R7362">
        <v>2</v>
      </c>
      <c r="S7362">
        <v>0</v>
      </c>
      <c r="T7362">
        <v>3.2</v>
      </c>
      <c r="U7362">
        <v>0</v>
      </c>
      <c r="V7362">
        <v>8.1</v>
      </c>
      <c r="W7362" s="1">
        <v>343</v>
      </c>
      <c r="X7362" s="1">
        <v>226</v>
      </c>
      <c r="Y7362" s="1">
        <v>785.4</v>
      </c>
      <c r="Z7362" t="s">
        <v>47</v>
      </c>
      <c r="AA7362" t="s">
        <v>112</v>
      </c>
      <c r="AB7362" s="1">
        <v>0</v>
      </c>
      <c r="AC7362">
        <v>1</v>
      </c>
      <c r="AD7362">
        <v>0</v>
      </c>
      <c r="AE7362">
        <v>0</v>
      </c>
      <c r="AF7362">
        <v>0</v>
      </c>
      <c r="AG7362" t="s">
        <v>49</v>
      </c>
      <c r="AH7362">
        <f>IF(OR(Cleaned_Data_Table[[#This Row],[Appointment Status]]="No Show", Cleaned_Data_Table[[#This Row],[Appointment Status]]="Cancelled"), 1, 0)</f>
        <v>0</v>
      </c>
      <c r="AI7362" t="str">
        <f>IF(Cleaned_Data_Table[[#This Row],[Emergency Case]]=1, "Emergency Care", "Standard Care")</f>
        <v>Standard Care</v>
      </c>
    </row>
    <row r="7363" spans="1:35">
      <c r="A7363" t="s">
        <v>7472</v>
      </c>
      <c r="B7363">
        <v>63</v>
      </c>
      <c r="C7363" t="s">
        <v>51</v>
      </c>
      <c r="D7363" t="s">
        <v>116</v>
      </c>
      <c r="E7363">
        <v>28.8</v>
      </c>
      <c r="F7363" t="s">
        <v>52</v>
      </c>
      <c r="G7363" t="s">
        <v>40</v>
      </c>
      <c r="H7363" t="s">
        <v>41</v>
      </c>
      <c r="I7363" t="s">
        <v>42</v>
      </c>
      <c r="J7363" t="s">
        <v>110</v>
      </c>
      <c r="K7363">
        <v>18</v>
      </c>
      <c r="L7363" s="1">
        <v>577</v>
      </c>
      <c r="M7363" t="s">
        <v>53</v>
      </c>
      <c r="N7363" t="s">
        <v>69</v>
      </c>
      <c r="O7363" t="s">
        <v>55</v>
      </c>
      <c r="P7363">
        <v>10</v>
      </c>
      <c r="Q7363">
        <v>32</v>
      </c>
      <c r="R7363">
        <v>4</v>
      </c>
      <c r="S7363">
        <v>0</v>
      </c>
      <c r="T7363">
        <v>3.6</v>
      </c>
      <c r="U7363">
        <v>0</v>
      </c>
      <c r="V7363">
        <v>9.6999999999999993</v>
      </c>
      <c r="W7363" s="1">
        <v>3104</v>
      </c>
      <c r="X7363" s="1">
        <v>3648</v>
      </c>
      <c r="Y7363" s="1">
        <v>5130.3</v>
      </c>
      <c r="Z7363" t="s">
        <v>47</v>
      </c>
      <c r="AA7363" t="s">
        <v>76</v>
      </c>
      <c r="AB7363" s="1">
        <v>0</v>
      </c>
      <c r="AC7363">
        <v>1</v>
      </c>
      <c r="AD7363">
        <v>0</v>
      </c>
      <c r="AE7363">
        <v>1</v>
      </c>
      <c r="AF7363">
        <v>0</v>
      </c>
      <c r="AG7363" t="s">
        <v>87</v>
      </c>
      <c r="AH7363">
        <f>IF(OR(Cleaned_Data_Table[[#This Row],[Appointment Status]]="No Show", Cleaned_Data_Table[[#This Row],[Appointment Status]]="Cancelled"), 1, 0)</f>
        <v>0</v>
      </c>
      <c r="AI7363" t="str">
        <f>IF(Cleaned_Data_Table[[#This Row],[Emergency Case]]=1, "Emergency Care", "Standard Care")</f>
        <v>Standard Care</v>
      </c>
    </row>
    <row r="7364" spans="1:35">
      <c r="A7364" t="s">
        <v>7473</v>
      </c>
      <c r="B7364">
        <v>59</v>
      </c>
      <c r="C7364" t="s">
        <v>51</v>
      </c>
      <c r="D7364" t="s">
        <v>59</v>
      </c>
      <c r="E7364">
        <v>26.8</v>
      </c>
      <c r="F7364" t="s">
        <v>52</v>
      </c>
      <c r="G7364" t="s">
        <v>66</v>
      </c>
      <c r="H7364" t="s">
        <v>104</v>
      </c>
      <c r="I7364" t="s">
        <v>105</v>
      </c>
      <c r="J7364" t="s">
        <v>90</v>
      </c>
      <c r="K7364">
        <v>15</v>
      </c>
      <c r="L7364" s="1">
        <v>583</v>
      </c>
      <c r="M7364" t="s">
        <v>44</v>
      </c>
      <c r="N7364" t="s">
        <v>54</v>
      </c>
      <c r="O7364" t="s">
        <v>82</v>
      </c>
      <c r="P7364">
        <v>28</v>
      </c>
      <c r="Q7364">
        <v>3</v>
      </c>
      <c r="R7364">
        <v>8</v>
      </c>
      <c r="S7364">
        <v>1</v>
      </c>
      <c r="T7364">
        <v>3.5</v>
      </c>
      <c r="U7364">
        <v>0</v>
      </c>
      <c r="V7364">
        <v>10</v>
      </c>
      <c r="W7364" s="1">
        <v>19020</v>
      </c>
      <c r="X7364" s="1">
        <v>11727</v>
      </c>
      <c r="Y7364" s="1">
        <v>31330</v>
      </c>
      <c r="Z7364" t="s">
        <v>56</v>
      </c>
      <c r="AA7364" t="s">
        <v>76</v>
      </c>
      <c r="AB7364" s="1">
        <v>31330</v>
      </c>
      <c r="AC7364">
        <v>0</v>
      </c>
      <c r="AD7364">
        <v>1</v>
      </c>
      <c r="AE7364">
        <v>0</v>
      </c>
      <c r="AF7364">
        <v>0</v>
      </c>
      <c r="AG7364" t="s">
        <v>91</v>
      </c>
      <c r="AH7364">
        <f>IF(OR(Cleaned_Data_Table[[#This Row],[Appointment Status]]="No Show", Cleaned_Data_Table[[#This Row],[Appointment Status]]="Cancelled"), 1, 0)</f>
        <v>1</v>
      </c>
      <c r="AI7364" t="str">
        <f>IF(Cleaned_Data_Table[[#This Row],[Emergency Case]]=1, "Emergency Care", "Standard Care")</f>
        <v>Standard Care</v>
      </c>
    </row>
    <row r="7365" spans="1:35">
      <c r="A7365" t="s">
        <v>7474</v>
      </c>
      <c r="B7365">
        <v>55</v>
      </c>
      <c r="C7365" t="s">
        <v>37</v>
      </c>
      <c r="D7365" t="s">
        <v>65</v>
      </c>
      <c r="E7365">
        <v>19.600000000000001</v>
      </c>
      <c r="F7365" t="s">
        <v>39</v>
      </c>
      <c r="G7365" t="s">
        <v>66</v>
      </c>
      <c r="H7365" t="s">
        <v>94</v>
      </c>
      <c r="I7365" t="s">
        <v>95</v>
      </c>
      <c r="J7365" t="s">
        <v>110</v>
      </c>
      <c r="K7365">
        <v>26</v>
      </c>
      <c r="L7365" s="1">
        <v>758</v>
      </c>
      <c r="M7365" t="s">
        <v>44</v>
      </c>
      <c r="N7365" t="s">
        <v>81</v>
      </c>
      <c r="O7365" t="s">
        <v>82</v>
      </c>
      <c r="P7365">
        <v>14</v>
      </c>
      <c r="Q7365">
        <v>18</v>
      </c>
      <c r="R7365">
        <v>10</v>
      </c>
      <c r="S7365">
        <v>0</v>
      </c>
      <c r="T7365">
        <v>3.6</v>
      </c>
      <c r="U7365">
        <v>0</v>
      </c>
      <c r="V7365">
        <v>10</v>
      </c>
      <c r="W7365" s="1">
        <v>2704</v>
      </c>
      <c r="X7365" s="1">
        <v>3358</v>
      </c>
      <c r="Y7365" s="1">
        <v>6820</v>
      </c>
      <c r="Z7365" t="s">
        <v>47</v>
      </c>
      <c r="AA7365" t="s">
        <v>76</v>
      </c>
      <c r="AB7365" s="1">
        <v>0</v>
      </c>
      <c r="AC7365">
        <v>0</v>
      </c>
      <c r="AD7365">
        <v>0</v>
      </c>
      <c r="AE7365">
        <v>0</v>
      </c>
      <c r="AF7365">
        <v>0</v>
      </c>
      <c r="AG7365" t="s">
        <v>87</v>
      </c>
      <c r="AH7365">
        <f>IF(OR(Cleaned_Data_Table[[#This Row],[Appointment Status]]="No Show", Cleaned_Data_Table[[#This Row],[Appointment Status]]="Cancelled"), 1, 0)</f>
        <v>0</v>
      </c>
      <c r="AI7365" t="str">
        <f>IF(Cleaned_Data_Table[[#This Row],[Emergency Case]]=1, "Emergency Care", "Standard Care")</f>
        <v>Standard Care</v>
      </c>
    </row>
    <row r="7366" spans="1:35">
      <c r="A7366" t="s">
        <v>7475</v>
      </c>
      <c r="B7366">
        <v>73</v>
      </c>
      <c r="C7366" t="s">
        <v>51</v>
      </c>
      <c r="D7366" t="s">
        <v>116</v>
      </c>
      <c r="E7366">
        <v>20.2</v>
      </c>
      <c r="F7366" t="s">
        <v>52</v>
      </c>
      <c r="G7366" t="s">
        <v>40</v>
      </c>
      <c r="H7366" t="s">
        <v>73</v>
      </c>
      <c r="I7366" t="s">
        <v>74</v>
      </c>
      <c r="J7366" t="s">
        <v>43</v>
      </c>
      <c r="K7366">
        <v>23</v>
      </c>
      <c r="L7366" s="1">
        <v>846</v>
      </c>
      <c r="M7366" t="s">
        <v>44</v>
      </c>
      <c r="N7366" t="s">
        <v>54</v>
      </c>
      <c r="O7366" t="s">
        <v>98</v>
      </c>
      <c r="P7366">
        <v>22</v>
      </c>
      <c r="Q7366">
        <v>34</v>
      </c>
      <c r="R7366">
        <v>8</v>
      </c>
      <c r="S7366">
        <v>3</v>
      </c>
      <c r="T7366">
        <v>5</v>
      </c>
      <c r="U7366">
        <v>0</v>
      </c>
      <c r="V7366">
        <v>10</v>
      </c>
      <c r="W7366" s="1">
        <v>121</v>
      </c>
      <c r="X7366" s="1">
        <v>857</v>
      </c>
      <c r="Y7366" s="1">
        <v>1824</v>
      </c>
      <c r="Z7366" t="s">
        <v>47</v>
      </c>
      <c r="AA7366" t="s">
        <v>76</v>
      </c>
      <c r="AB7366" s="1">
        <v>0</v>
      </c>
      <c r="AC7366">
        <v>1</v>
      </c>
      <c r="AD7366">
        <v>1</v>
      </c>
      <c r="AE7366">
        <v>0</v>
      </c>
      <c r="AF7366">
        <v>0</v>
      </c>
      <c r="AG7366" t="s">
        <v>49</v>
      </c>
      <c r="AH7366">
        <f>IF(OR(Cleaned_Data_Table[[#This Row],[Appointment Status]]="No Show", Cleaned_Data_Table[[#This Row],[Appointment Status]]="Cancelled"), 1, 0)</f>
        <v>0</v>
      </c>
      <c r="AI7366" t="str">
        <f>IF(Cleaned_Data_Table[[#This Row],[Emergency Case]]=1, "Emergency Care", "Standard Care")</f>
        <v>Standard Care</v>
      </c>
    </row>
    <row r="7367" spans="1:35">
      <c r="A7367" t="s">
        <v>7476</v>
      </c>
      <c r="B7367">
        <v>66</v>
      </c>
      <c r="C7367" t="s">
        <v>37</v>
      </c>
      <c r="D7367" t="s">
        <v>78</v>
      </c>
      <c r="E7367">
        <v>25.1</v>
      </c>
      <c r="F7367" t="s">
        <v>39</v>
      </c>
      <c r="G7367" t="s">
        <v>40</v>
      </c>
      <c r="H7367" t="s">
        <v>73</v>
      </c>
      <c r="I7367" t="s">
        <v>74</v>
      </c>
      <c r="J7367" t="s">
        <v>110</v>
      </c>
      <c r="K7367">
        <v>22</v>
      </c>
      <c r="L7367" s="1">
        <v>824</v>
      </c>
      <c r="M7367" t="s">
        <v>44</v>
      </c>
      <c r="N7367" t="s">
        <v>62</v>
      </c>
      <c r="O7367" t="s">
        <v>101</v>
      </c>
      <c r="P7367">
        <v>12</v>
      </c>
      <c r="Q7367">
        <v>14</v>
      </c>
      <c r="R7367">
        <v>0</v>
      </c>
      <c r="S7367">
        <v>0</v>
      </c>
      <c r="T7367">
        <v>4.0999999999999996</v>
      </c>
      <c r="U7367">
        <v>0</v>
      </c>
      <c r="V7367">
        <v>10</v>
      </c>
      <c r="W7367" s="1">
        <v>3343</v>
      </c>
      <c r="X7367" s="1">
        <v>2918</v>
      </c>
      <c r="Y7367" s="1">
        <v>7085</v>
      </c>
      <c r="Z7367" t="s">
        <v>47</v>
      </c>
      <c r="AA7367" t="s">
        <v>76</v>
      </c>
      <c r="AB7367" s="1">
        <v>0</v>
      </c>
      <c r="AC7367">
        <v>0</v>
      </c>
      <c r="AD7367">
        <v>0</v>
      </c>
      <c r="AE7367">
        <v>0</v>
      </c>
      <c r="AF7367">
        <v>0</v>
      </c>
      <c r="AG7367" t="s">
        <v>87</v>
      </c>
      <c r="AH7367">
        <f>IF(OR(Cleaned_Data_Table[[#This Row],[Appointment Status]]="No Show", Cleaned_Data_Table[[#This Row],[Appointment Status]]="Cancelled"), 1, 0)</f>
        <v>0</v>
      </c>
      <c r="AI7367" t="str">
        <f>IF(Cleaned_Data_Table[[#This Row],[Emergency Case]]=1, "Emergency Care", "Standard Care")</f>
        <v>Standard Care</v>
      </c>
    </row>
    <row r="7368" spans="1:35">
      <c r="A7368" t="s">
        <v>7477</v>
      </c>
      <c r="B7368">
        <v>66</v>
      </c>
      <c r="C7368" t="s">
        <v>51</v>
      </c>
      <c r="D7368" t="s">
        <v>118</v>
      </c>
      <c r="E7368">
        <v>25</v>
      </c>
      <c r="F7368" t="s">
        <v>39</v>
      </c>
      <c r="G7368" t="s">
        <v>40</v>
      </c>
      <c r="H7368" t="s">
        <v>60</v>
      </c>
      <c r="I7368" t="s">
        <v>61</v>
      </c>
      <c r="J7368" t="s">
        <v>43</v>
      </c>
      <c r="K7368">
        <v>6</v>
      </c>
      <c r="L7368" s="1">
        <v>353</v>
      </c>
      <c r="M7368" t="s">
        <v>44</v>
      </c>
      <c r="N7368" t="s">
        <v>62</v>
      </c>
      <c r="O7368" t="s">
        <v>63</v>
      </c>
      <c r="P7368">
        <v>12</v>
      </c>
      <c r="Q7368">
        <v>40</v>
      </c>
      <c r="R7368">
        <v>14</v>
      </c>
      <c r="S7368">
        <v>4</v>
      </c>
      <c r="T7368">
        <v>5</v>
      </c>
      <c r="U7368">
        <v>0</v>
      </c>
      <c r="V7368">
        <v>9.8000000000000007</v>
      </c>
      <c r="W7368" s="1">
        <v>398</v>
      </c>
      <c r="X7368" s="1">
        <v>10</v>
      </c>
      <c r="Y7368" s="1">
        <v>761</v>
      </c>
      <c r="Z7368" t="s">
        <v>47</v>
      </c>
      <c r="AA7368" t="s">
        <v>76</v>
      </c>
      <c r="AB7368" s="1">
        <v>0</v>
      </c>
      <c r="AC7368">
        <v>1</v>
      </c>
      <c r="AD7368">
        <v>0</v>
      </c>
      <c r="AE7368">
        <v>0</v>
      </c>
      <c r="AF7368">
        <v>0</v>
      </c>
      <c r="AG7368" t="s">
        <v>49</v>
      </c>
      <c r="AH7368">
        <f>IF(OR(Cleaned_Data_Table[[#This Row],[Appointment Status]]="No Show", Cleaned_Data_Table[[#This Row],[Appointment Status]]="Cancelled"), 1, 0)</f>
        <v>0</v>
      </c>
      <c r="AI7368" t="str">
        <f>IF(Cleaned_Data_Table[[#This Row],[Emergency Case]]=1, "Emergency Care", "Standard Care")</f>
        <v>Standard Care</v>
      </c>
    </row>
    <row r="7369" spans="1:35">
      <c r="A7369" t="s">
        <v>7478</v>
      </c>
      <c r="B7369">
        <v>75</v>
      </c>
      <c r="C7369" t="s">
        <v>37</v>
      </c>
      <c r="D7369" t="s">
        <v>78</v>
      </c>
      <c r="E7369">
        <v>28.2</v>
      </c>
      <c r="F7369" t="s">
        <v>89</v>
      </c>
      <c r="G7369" t="s">
        <v>66</v>
      </c>
      <c r="H7369" t="s">
        <v>41</v>
      </c>
      <c r="I7369" t="s">
        <v>42</v>
      </c>
      <c r="J7369" t="s">
        <v>110</v>
      </c>
      <c r="K7369">
        <v>1</v>
      </c>
      <c r="L7369" s="1">
        <v>305</v>
      </c>
      <c r="M7369" t="s">
        <v>53</v>
      </c>
      <c r="N7369" t="s">
        <v>124</v>
      </c>
      <c r="O7369" t="s">
        <v>75</v>
      </c>
      <c r="P7369">
        <v>25</v>
      </c>
      <c r="Q7369">
        <v>14</v>
      </c>
      <c r="R7369">
        <v>14</v>
      </c>
      <c r="S7369">
        <v>3</v>
      </c>
      <c r="T7369">
        <v>4.5</v>
      </c>
      <c r="U7369">
        <v>0</v>
      </c>
      <c r="V7369">
        <v>10</v>
      </c>
      <c r="W7369" s="1">
        <v>2567</v>
      </c>
      <c r="X7369" s="1">
        <v>3147</v>
      </c>
      <c r="Y7369" s="1">
        <v>4213.3</v>
      </c>
      <c r="Z7369" t="s">
        <v>47</v>
      </c>
      <c r="AA7369" t="s">
        <v>71</v>
      </c>
      <c r="AB7369" s="1">
        <v>0</v>
      </c>
      <c r="AC7369">
        <v>0</v>
      </c>
      <c r="AD7369">
        <v>1</v>
      </c>
      <c r="AE7369">
        <v>0</v>
      </c>
      <c r="AF7369">
        <v>0</v>
      </c>
      <c r="AG7369" t="s">
        <v>87</v>
      </c>
      <c r="AH7369">
        <f>IF(OR(Cleaned_Data_Table[[#This Row],[Appointment Status]]="No Show", Cleaned_Data_Table[[#This Row],[Appointment Status]]="Cancelled"), 1, 0)</f>
        <v>0</v>
      </c>
      <c r="AI7369" t="str">
        <f>IF(Cleaned_Data_Table[[#This Row],[Emergency Case]]=1, "Emergency Care", "Standard Care")</f>
        <v>Standard Care</v>
      </c>
    </row>
    <row r="7370" spans="1:35">
      <c r="A7370" t="s">
        <v>7479</v>
      </c>
      <c r="B7370">
        <v>76</v>
      </c>
      <c r="C7370" t="s">
        <v>37</v>
      </c>
      <c r="D7370" t="s">
        <v>114</v>
      </c>
      <c r="E7370">
        <v>19.8</v>
      </c>
      <c r="F7370" t="s">
        <v>39</v>
      </c>
      <c r="G7370" t="s">
        <v>85</v>
      </c>
      <c r="H7370" t="s">
        <v>60</v>
      </c>
      <c r="I7370" t="s">
        <v>61</v>
      </c>
      <c r="J7370" t="s">
        <v>43</v>
      </c>
      <c r="K7370">
        <v>16</v>
      </c>
      <c r="L7370" s="1">
        <v>520</v>
      </c>
      <c r="M7370" t="s">
        <v>53</v>
      </c>
      <c r="N7370" t="s">
        <v>45</v>
      </c>
      <c r="O7370" t="s">
        <v>82</v>
      </c>
      <c r="P7370">
        <v>0</v>
      </c>
      <c r="Q7370">
        <v>59</v>
      </c>
      <c r="R7370">
        <v>10</v>
      </c>
      <c r="S7370">
        <v>1</v>
      </c>
      <c r="T7370">
        <v>4.7</v>
      </c>
      <c r="U7370">
        <v>1</v>
      </c>
      <c r="V7370">
        <v>8.4</v>
      </c>
      <c r="W7370" s="1">
        <v>224</v>
      </c>
      <c r="X7370" s="1">
        <v>482</v>
      </c>
      <c r="Y7370" s="1">
        <v>858.2</v>
      </c>
      <c r="Z7370" t="s">
        <v>47</v>
      </c>
      <c r="AA7370" t="s">
        <v>71</v>
      </c>
      <c r="AB7370" s="1">
        <v>0</v>
      </c>
      <c r="AC7370">
        <v>1</v>
      </c>
      <c r="AD7370">
        <v>0</v>
      </c>
      <c r="AE7370">
        <v>0</v>
      </c>
      <c r="AF7370">
        <v>0</v>
      </c>
      <c r="AG7370" t="s">
        <v>87</v>
      </c>
      <c r="AH7370">
        <f>IF(OR(Cleaned_Data_Table[[#This Row],[Appointment Status]]="No Show", Cleaned_Data_Table[[#This Row],[Appointment Status]]="Cancelled"), 1, 0)</f>
        <v>0</v>
      </c>
      <c r="AI7370" t="str">
        <f>IF(Cleaned_Data_Table[[#This Row],[Emergency Case]]=1, "Emergency Care", "Standard Care")</f>
        <v>Emergency Care</v>
      </c>
    </row>
    <row r="7371" spans="1:35">
      <c r="A7371" t="s">
        <v>7480</v>
      </c>
      <c r="B7371">
        <v>47</v>
      </c>
      <c r="C7371" t="s">
        <v>51</v>
      </c>
      <c r="D7371" t="s">
        <v>84</v>
      </c>
      <c r="E7371">
        <v>16.5</v>
      </c>
      <c r="F7371" t="s">
        <v>103</v>
      </c>
      <c r="G7371" t="s">
        <v>40</v>
      </c>
      <c r="H7371" t="s">
        <v>73</v>
      </c>
      <c r="I7371" t="s">
        <v>74</v>
      </c>
      <c r="J7371" t="s">
        <v>90</v>
      </c>
      <c r="K7371">
        <v>2</v>
      </c>
      <c r="L7371" s="1">
        <v>259</v>
      </c>
      <c r="M7371" t="s">
        <v>53</v>
      </c>
      <c r="N7371" t="s">
        <v>124</v>
      </c>
      <c r="O7371" t="s">
        <v>111</v>
      </c>
      <c r="P7371">
        <v>7</v>
      </c>
      <c r="Q7371">
        <v>11</v>
      </c>
      <c r="R7371">
        <v>0</v>
      </c>
      <c r="S7371">
        <v>0</v>
      </c>
      <c r="T7371">
        <v>4.9000000000000004</v>
      </c>
      <c r="U7371">
        <v>0</v>
      </c>
      <c r="V7371">
        <v>10</v>
      </c>
      <c r="W7371" s="1">
        <v>17779</v>
      </c>
      <c r="X7371" s="1">
        <v>7752</v>
      </c>
      <c r="Y7371" s="1">
        <v>18053</v>
      </c>
      <c r="Z7371" t="s">
        <v>47</v>
      </c>
      <c r="AA7371" t="s">
        <v>48</v>
      </c>
      <c r="AB7371" s="1">
        <v>0</v>
      </c>
      <c r="AC7371">
        <v>0</v>
      </c>
      <c r="AD7371">
        <v>0</v>
      </c>
      <c r="AE7371">
        <v>0</v>
      </c>
      <c r="AF7371">
        <v>0</v>
      </c>
      <c r="AG7371" t="s">
        <v>87</v>
      </c>
      <c r="AH7371">
        <f>IF(OR(Cleaned_Data_Table[[#This Row],[Appointment Status]]="No Show", Cleaned_Data_Table[[#This Row],[Appointment Status]]="Cancelled"), 1, 0)</f>
        <v>0</v>
      </c>
      <c r="AI7371" t="str">
        <f>IF(Cleaned_Data_Table[[#This Row],[Emergency Case]]=1, "Emergency Care", "Standard Care")</f>
        <v>Standard Care</v>
      </c>
    </row>
    <row r="7372" spans="1:35">
      <c r="A7372" t="s">
        <v>7481</v>
      </c>
      <c r="B7372">
        <v>25</v>
      </c>
      <c r="C7372" t="s">
        <v>51</v>
      </c>
      <c r="D7372" t="s">
        <v>59</v>
      </c>
      <c r="E7372">
        <v>20.399999999999999</v>
      </c>
      <c r="F7372" t="s">
        <v>89</v>
      </c>
      <c r="G7372" t="s">
        <v>66</v>
      </c>
      <c r="H7372" t="s">
        <v>41</v>
      </c>
      <c r="I7372" t="s">
        <v>42</v>
      </c>
      <c r="J7372" t="s">
        <v>110</v>
      </c>
      <c r="K7372">
        <v>8</v>
      </c>
      <c r="L7372" s="1">
        <v>506</v>
      </c>
      <c r="M7372" t="s">
        <v>53</v>
      </c>
      <c r="N7372" t="s">
        <v>45</v>
      </c>
      <c r="O7372" t="s">
        <v>119</v>
      </c>
      <c r="P7372">
        <v>21</v>
      </c>
      <c r="Q7372">
        <v>10</v>
      </c>
      <c r="R7372">
        <v>3</v>
      </c>
      <c r="S7372">
        <v>1</v>
      </c>
      <c r="T7372">
        <v>3.5</v>
      </c>
      <c r="U7372">
        <v>0</v>
      </c>
      <c r="V7372">
        <v>10</v>
      </c>
      <c r="W7372" s="1">
        <v>3113</v>
      </c>
      <c r="X7372" s="1">
        <v>3824</v>
      </c>
      <c r="Y7372" s="1">
        <v>5210.1000000000004</v>
      </c>
      <c r="Z7372" t="s">
        <v>47</v>
      </c>
      <c r="AA7372" t="s">
        <v>57</v>
      </c>
      <c r="AB7372" s="1">
        <v>0</v>
      </c>
      <c r="AC7372">
        <v>0</v>
      </c>
      <c r="AD7372">
        <v>1</v>
      </c>
      <c r="AE7372">
        <v>0</v>
      </c>
      <c r="AF7372">
        <v>0</v>
      </c>
      <c r="AG7372" t="s">
        <v>87</v>
      </c>
      <c r="AH7372">
        <f>IF(OR(Cleaned_Data_Table[[#This Row],[Appointment Status]]="No Show", Cleaned_Data_Table[[#This Row],[Appointment Status]]="Cancelled"), 1, 0)</f>
        <v>0</v>
      </c>
      <c r="AI7372" t="str">
        <f>IF(Cleaned_Data_Table[[#This Row],[Emergency Case]]=1, "Emergency Care", "Standard Care")</f>
        <v>Standard Care</v>
      </c>
    </row>
    <row r="7373" spans="1:35">
      <c r="A7373" t="s">
        <v>7482</v>
      </c>
      <c r="B7373">
        <v>57</v>
      </c>
      <c r="C7373" t="s">
        <v>37</v>
      </c>
      <c r="D7373" t="s">
        <v>93</v>
      </c>
      <c r="E7373">
        <v>25.3</v>
      </c>
      <c r="F7373" t="s">
        <v>39</v>
      </c>
      <c r="G7373" t="s">
        <v>66</v>
      </c>
      <c r="H7373" t="s">
        <v>67</v>
      </c>
      <c r="I7373" t="s">
        <v>68</v>
      </c>
      <c r="J7373" t="s">
        <v>90</v>
      </c>
      <c r="K7373">
        <v>18</v>
      </c>
      <c r="L7373" s="1">
        <v>702</v>
      </c>
      <c r="M7373" t="s">
        <v>53</v>
      </c>
      <c r="N7373" t="s">
        <v>81</v>
      </c>
      <c r="O7373" t="s">
        <v>119</v>
      </c>
      <c r="P7373">
        <v>10</v>
      </c>
      <c r="Q7373">
        <v>15</v>
      </c>
      <c r="R7373">
        <v>8</v>
      </c>
      <c r="S7373">
        <v>3</v>
      </c>
      <c r="T7373">
        <v>3.1</v>
      </c>
      <c r="U7373">
        <v>0</v>
      </c>
      <c r="V7373">
        <v>10</v>
      </c>
      <c r="W7373" s="1">
        <v>7021</v>
      </c>
      <c r="X7373" s="1">
        <v>14956</v>
      </c>
      <c r="Y7373" s="1">
        <v>15875.3</v>
      </c>
      <c r="Z7373" t="s">
        <v>47</v>
      </c>
      <c r="AA7373" t="s">
        <v>76</v>
      </c>
      <c r="AB7373" s="1">
        <v>0</v>
      </c>
      <c r="AC7373">
        <v>0</v>
      </c>
      <c r="AD7373">
        <v>0</v>
      </c>
      <c r="AE7373">
        <v>0</v>
      </c>
      <c r="AF7373">
        <v>0</v>
      </c>
      <c r="AG7373" t="s">
        <v>87</v>
      </c>
      <c r="AH7373">
        <f>IF(OR(Cleaned_Data_Table[[#This Row],[Appointment Status]]="No Show", Cleaned_Data_Table[[#This Row],[Appointment Status]]="Cancelled"), 1, 0)</f>
        <v>0</v>
      </c>
      <c r="AI7373" t="str">
        <f>IF(Cleaned_Data_Table[[#This Row],[Emergency Case]]=1, "Emergency Care", "Standard Care")</f>
        <v>Standard Care</v>
      </c>
    </row>
    <row r="7374" spans="1:35">
      <c r="A7374" t="s">
        <v>7483</v>
      </c>
      <c r="B7374">
        <v>44</v>
      </c>
      <c r="C7374" t="s">
        <v>37</v>
      </c>
      <c r="D7374" t="s">
        <v>65</v>
      </c>
      <c r="E7374">
        <v>24.4</v>
      </c>
      <c r="F7374" t="s">
        <v>39</v>
      </c>
      <c r="G7374" t="s">
        <v>66</v>
      </c>
      <c r="H7374" t="s">
        <v>94</v>
      </c>
      <c r="I7374" t="s">
        <v>95</v>
      </c>
      <c r="J7374" t="s">
        <v>43</v>
      </c>
      <c r="K7374">
        <v>10</v>
      </c>
      <c r="L7374" s="1">
        <v>558</v>
      </c>
      <c r="M7374" t="s">
        <v>44</v>
      </c>
      <c r="N7374" t="s">
        <v>124</v>
      </c>
      <c r="O7374" t="s">
        <v>101</v>
      </c>
      <c r="P7374">
        <v>24</v>
      </c>
      <c r="Q7374">
        <v>23</v>
      </c>
      <c r="R7374">
        <v>9</v>
      </c>
      <c r="S7374">
        <v>2</v>
      </c>
      <c r="T7374">
        <v>3.5</v>
      </c>
      <c r="U7374">
        <v>0</v>
      </c>
      <c r="V7374">
        <v>10</v>
      </c>
      <c r="W7374" s="1">
        <v>777</v>
      </c>
      <c r="X7374" s="1">
        <v>173</v>
      </c>
      <c r="Y7374" s="1">
        <v>1508</v>
      </c>
      <c r="Z7374" t="s">
        <v>125</v>
      </c>
      <c r="AA7374" t="s">
        <v>48</v>
      </c>
      <c r="AB7374" s="1">
        <v>0</v>
      </c>
      <c r="AC7374">
        <v>0</v>
      </c>
      <c r="AD7374">
        <v>1</v>
      </c>
      <c r="AE7374">
        <v>0</v>
      </c>
      <c r="AF7374">
        <v>0</v>
      </c>
      <c r="AG7374" t="s">
        <v>49</v>
      </c>
      <c r="AH7374">
        <f>IF(OR(Cleaned_Data_Table[[#This Row],[Appointment Status]]="No Show", Cleaned_Data_Table[[#This Row],[Appointment Status]]="Cancelled"), 1, 0)</f>
        <v>1</v>
      </c>
      <c r="AI7374" t="str">
        <f>IF(Cleaned_Data_Table[[#This Row],[Emergency Case]]=1, "Emergency Care", "Standard Care")</f>
        <v>Standard Care</v>
      </c>
    </row>
    <row r="7375" spans="1:35">
      <c r="A7375" t="s">
        <v>7484</v>
      </c>
      <c r="B7375">
        <v>59</v>
      </c>
      <c r="C7375" t="s">
        <v>51</v>
      </c>
      <c r="D7375" t="s">
        <v>38</v>
      </c>
      <c r="E7375">
        <v>30.1</v>
      </c>
      <c r="F7375" t="s">
        <v>39</v>
      </c>
      <c r="G7375" t="s">
        <v>85</v>
      </c>
      <c r="H7375" t="s">
        <v>138</v>
      </c>
      <c r="I7375" t="s">
        <v>139</v>
      </c>
      <c r="J7375" t="s">
        <v>110</v>
      </c>
      <c r="K7375">
        <v>5</v>
      </c>
      <c r="L7375" s="1">
        <v>302</v>
      </c>
      <c r="M7375" t="s">
        <v>44</v>
      </c>
      <c r="N7375" t="s">
        <v>69</v>
      </c>
      <c r="O7375" t="s">
        <v>63</v>
      </c>
      <c r="P7375">
        <v>0</v>
      </c>
      <c r="Q7375">
        <v>24</v>
      </c>
      <c r="R7375">
        <v>3</v>
      </c>
      <c r="S7375">
        <v>0</v>
      </c>
      <c r="T7375">
        <v>4.3</v>
      </c>
      <c r="U7375">
        <v>1</v>
      </c>
      <c r="V7375">
        <v>10</v>
      </c>
      <c r="W7375" s="1">
        <v>2461</v>
      </c>
      <c r="X7375" s="1">
        <v>3892</v>
      </c>
      <c r="Y7375" s="1">
        <v>6655</v>
      </c>
      <c r="Z7375" t="s">
        <v>47</v>
      </c>
      <c r="AA7375" t="s">
        <v>76</v>
      </c>
      <c r="AB7375" s="1">
        <v>0</v>
      </c>
      <c r="AC7375">
        <v>0</v>
      </c>
      <c r="AD7375">
        <v>0</v>
      </c>
      <c r="AE7375">
        <v>0</v>
      </c>
      <c r="AF7375">
        <v>0</v>
      </c>
      <c r="AG7375" t="s">
        <v>87</v>
      </c>
      <c r="AH7375">
        <f>IF(OR(Cleaned_Data_Table[[#This Row],[Appointment Status]]="No Show", Cleaned_Data_Table[[#This Row],[Appointment Status]]="Cancelled"), 1, 0)</f>
        <v>0</v>
      </c>
      <c r="AI7375" t="str">
        <f>IF(Cleaned_Data_Table[[#This Row],[Emergency Case]]=1, "Emergency Care", "Standard Care")</f>
        <v>Emergency Care</v>
      </c>
    </row>
    <row r="7376" spans="1:35">
      <c r="A7376" t="s">
        <v>7485</v>
      </c>
      <c r="B7376">
        <v>26</v>
      </c>
      <c r="C7376" t="s">
        <v>37</v>
      </c>
      <c r="D7376" t="s">
        <v>93</v>
      </c>
      <c r="E7376">
        <v>29.5</v>
      </c>
      <c r="F7376" t="s">
        <v>52</v>
      </c>
      <c r="G7376" t="s">
        <v>40</v>
      </c>
      <c r="H7376" t="s">
        <v>73</v>
      </c>
      <c r="I7376" t="s">
        <v>74</v>
      </c>
      <c r="J7376" t="s">
        <v>43</v>
      </c>
      <c r="K7376">
        <v>12</v>
      </c>
      <c r="L7376" s="1">
        <v>492</v>
      </c>
      <c r="M7376" t="s">
        <v>44</v>
      </c>
      <c r="N7376" t="s">
        <v>62</v>
      </c>
      <c r="O7376" t="s">
        <v>55</v>
      </c>
      <c r="P7376">
        <v>29</v>
      </c>
      <c r="Q7376">
        <v>59</v>
      </c>
      <c r="R7376">
        <v>7</v>
      </c>
      <c r="S7376">
        <v>2</v>
      </c>
      <c r="T7376">
        <v>4.8</v>
      </c>
      <c r="U7376">
        <v>0</v>
      </c>
      <c r="V7376">
        <v>8.5</v>
      </c>
      <c r="W7376" s="1">
        <v>586</v>
      </c>
      <c r="X7376" s="1">
        <v>409</v>
      </c>
      <c r="Y7376" s="1">
        <v>1487</v>
      </c>
      <c r="Z7376" t="s">
        <v>56</v>
      </c>
      <c r="AA7376" t="s">
        <v>57</v>
      </c>
      <c r="AB7376" s="1">
        <v>1487</v>
      </c>
      <c r="AC7376">
        <v>1</v>
      </c>
      <c r="AD7376">
        <v>1</v>
      </c>
      <c r="AE7376">
        <v>0</v>
      </c>
      <c r="AF7376">
        <v>0</v>
      </c>
      <c r="AG7376" t="s">
        <v>49</v>
      </c>
      <c r="AH7376">
        <f>IF(OR(Cleaned_Data_Table[[#This Row],[Appointment Status]]="No Show", Cleaned_Data_Table[[#This Row],[Appointment Status]]="Cancelled"), 1, 0)</f>
        <v>1</v>
      </c>
      <c r="AI7376" t="str">
        <f>IF(Cleaned_Data_Table[[#This Row],[Emergency Case]]=1, "Emergency Care", "Standard Care")</f>
        <v>Standard Care</v>
      </c>
    </row>
    <row r="7377" spans="1:35">
      <c r="A7377" t="s">
        <v>7486</v>
      </c>
      <c r="B7377">
        <v>21</v>
      </c>
      <c r="C7377" t="s">
        <v>51</v>
      </c>
      <c r="D7377" t="s">
        <v>114</v>
      </c>
      <c r="E7377">
        <v>29.8</v>
      </c>
      <c r="F7377" t="s">
        <v>52</v>
      </c>
      <c r="G7377" t="s">
        <v>66</v>
      </c>
      <c r="H7377" t="s">
        <v>108</v>
      </c>
      <c r="I7377" t="s">
        <v>109</v>
      </c>
      <c r="J7377" t="s">
        <v>110</v>
      </c>
      <c r="K7377">
        <v>14</v>
      </c>
      <c r="L7377" s="1">
        <v>492</v>
      </c>
      <c r="M7377" t="s">
        <v>53</v>
      </c>
      <c r="N7377" t="s">
        <v>62</v>
      </c>
      <c r="O7377" t="s">
        <v>98</v>
      </c>
      <c r="P7377">
        <v>10</v>
      </c>
      <c r="Q7377">
        <v>29</v>
      </c>
      <c r="R7377">
        <v>5</v>
      </c>
      <c r="S7377">
        <v>0</v>
      </c>
      <c r="T7377">
        <v>4.9000000000000004</v>
      </c>
      <c r="U7377">
        <v>0</v>
      </c>
      <c r="V7377">
        <v>10</v>
      </c>
      <c r="W7377" s="1">
        <v>4193</v>
      </c>
      <c r="X7377" s="1">
        <v>2826</v>
      </c>
      <c r="Y7377" s="1">
        <v>5257.7</v>
      </c>
      <c r="Z7377" t="s">
        <v>47</v>
      </c>
      <c r="AA7377" t="s">
        <v>57</v>
      </c>
      <c r="AB7377" s="1">
        <v>0</v>
      </c>
      <c r="AC7377">
        <v>0</v>
      </c>
      <c r="AD7377">
        <v>0</v>
      </c>
      <c r="AE7377">
        <v>0</v>
      </c>
      <c r="AF7377">
        <v>0</v>
      </c>
      <c r="AG7377" t="s">
        <v>87</v>
      </c>
      <c r="AH7377">
        <f>IF(OR(Cleaned_Data_Table[[#This Row],[Appointment Status]]="No Show", Cleaned_Data_Table[[#This Row],[Appointment Status]]="Cancelled"), 1, 0)</f>
        <v>0</v>
      </c>
      <c r="AI7377" t="str">
        <f>IF(Cleaned_Data_Table[[#This Row],[Emergency Case]]=1, "Emergency Care", "Standard Care")</f>
        <v>Standard Care</v>
      </c>
    </row>
    <row r="7378" spans="1:35">
      <c r="A7378" t="s">
        <v>7487</v>
      </c>
      <c r="B7378">
        <v>51</v>
      </c>
      <c r="C7378" t="s">
        <v>51</v>
      </c>
      <c r="D7378" t="s">
        <v>38</v>
      </c>
      <c r="E7378">
        <v>21.5</v>
      </c>
      <c r="F7378" t="s">
        <v>39</v>
      </c>
      <c r="G7378" t="s">
        <v>40</v>
      </c>
      <c r="H7378" t="s">
        <v>79</v>
      </c>
      <c r="I7378" t="s">
        <v>80</v>
      </c>
      <c r="J7378" t="s">
        <v>43</v>
      </c>
      <c r="K7378">
        <v>19</v>
      </c>
      <c r="L7378" s="1">
        <v>595</v>
      </c>
      <c r="M7378" t="s">
        <v>53</v>
      </c>
      <c r="N7378" t="s">
        <v>124</v>
      </c>
      <c r="O7378" t="s">
        <v>55</v>
      </c>
      <c r="P7378">
        <v>29</v>
      </c>
      <c r="Q7378">
        <v>53</v>
      </c>
      <c r="R7378">
        <v>0</v>
      </c>
      <c r="S7378">
        <v>0</v>
      </c>
      <c r="T7378">
        <v>4.0999999999999996</v>
      </c>
      <c r="U7378">
        <v>0</v>
      </c>
      <c r="V7378">
        <v>8.5</v>
      </c>
      <c r="W7378" s="1">
        <v>129</v>
      </c>
      <c r="X7378" s="1">
        <v>319</v>
      </c>
      <c r="Y7378" s="1">
        <v>730.1</v>
      </c>
      <c r="Z7378" t="s">
        <v>125</v>
      </c>
      <c r="AA7378" t="s">
        <v>48</v>
      </c>
      <c r="AB7378" s="1">
        <v>0</v>
      </c>
      <c r="AC7378">
        <v>1</v>
      </c>
      <c r="AD7378">
        <v>1</v>
      </c>
      <c r="AE7378">
        <v>0</v>
      </c>
      <c r="AF7378">
        <v>0</v>
      </c>
      <c r="AG7378" t="s">
        <v>49</v>
      </c>
      <c r="AH7378">
        <f>IF(OR(Cleaned_Data_Table[[#This Row],[Appointment Status]]="No Show", Cleaned_Data_Table[[#This Row],[Appointment Status]]="Cancelled"), 1, 0)</f>
        <v>1</v>
      </c>
      <c r="AI7378" t="str">
        <f>IF(Cleaned_Data_Table[[#This Row],[Emergency Case]]=1, "Emergency Care", "Standard Care")</f>
        <v>Standard Care</v>
      </c>
    </row>
    <row r="7379" spans="1:35">
      <c r="A7379" t="s">
        <v>7488</v>
      </c>
      <c r="B7379">
        <v>43</v>
      </c>
      <c r="C7379" t="s">
        <v>51</v>
      </c>
      <c r="D7379" t="s">
        <v>100</v>
      </c>
      <c r="E7379">
        <v>27.6</v>
      </c>
      <c r="F7379" t="s">
        <v>89</v>
      </c>
      <c r="G7379" t="s">
        <v>40</v>
      </c>
      <c r="H7379" t="s">
        <v>41</v>
      </c>
      <c r="I7379" t="s">
        <v>42</v>
      </c>
      <c r="J7379" t="s">
        <v>90</v>
      </c>
      <c r="K7379">
        <v>24</v>
      </c>
      <c r="L7379" s="1">
        <v>813</v>
      </c>
      <c r="M7379" t="s">
        <v>53</v>
      </c>
      <c r="N7379" t="s">
        <v>45</v>
      </c>
      <c r="O7379" t="s">
        <v>70</v>
      </c>
      <c r="P7379">
        <v>19</v>
      </c>
      <c r="Q7379">
        <v>14</v>
      </c>
      <c r="R7379">
        <v>2</v>
      </c>
      <c r="S7379">
        <v>0</v>
      </c>
      <c r="T7379">
        <v>4.2</v>
      </c>
      <c r="U7379">
        <v>0</v>
      </c>
      <c r="V7379">
        <v>10</v>
      </c>
      <c r="W7379" s="1">
        <v>10540</v>
      </c>
      <c r="X7379" s="1">
        <v>7671</v>
      </c>
      <c r="Y7379" s="1">
        <v>13316.8</v>
      </c>
      <c r="Z7379" t="s">
        <v>56</v>
      </c>
      <c r="AA7379" t="s">
        <v>48</v>
      </c>
      <c r="AB7379" s="1">
        <v>19024</v>
      </c>
      <c r="AC7379">
        <v>0</v>
      </c>
      <c r="AD7379">
        <v>1</v>
      </c>
      <c r="AE7379">
        <v>0</v>
      </c>
      <c r="AF7379">
        <v>0</v>
      </c>
      <c r="AG7379" t="s">
        <v>91</v>
      </c>
      <c r="AH7379">
        <f>IF(OR(Cleaned_Data_Table[[#This Row],[Appointment Status]]="No Show", Cleaned_Data_Table[[#This Row],[Appointment Status]]="Cancelled"), 1, 0)</f>
        <v>1</v>
      </c>
      <c r="AI7379" t="str">
        <f>IF(Cleaned_Data_Table[[#This Row],[Emergency Case]]=1, "Emergency Care", "Standard Care")</f>
        <v>Standard Care</v>
      </c>
    </row>
    <row r="7380" spans="1:35">
      <c r="A7380" t="s">
        <v>7489</v>
      </c>
      <c r="B7380">
        <v>62</v>
      </c>
      <c r="C7380" t="s">
        <v>51</v>
      </c>
      <c r="D7380" t="s">
        <v>84</v>
      </c>
      <c r="E7380">
        <v>22.2</v>
      </c>
      <c r="F7380" t="s">
        <v>52</v>
      </c>
      <c r="G7380" t="s">
        <v>40</v>
      </c>
      <c r="H7380" t="s">
        <v>67</v>
      </c>
      <c r="I7380" t="s">
        <v>68</v>
      </c>
      <c r="J7380" t="s">
        <v>43</v>
      </c>
      <c r="K7380">
        <v>26</v>
      </c>
      <c r="L7380" s="1">
        <v>831</v>
      </c>
      <c r="M7380" t="s">
        <v>44</v>
      </c>
      <c r="N7380" t="s">
        <v>81</v>
      </c>
      <c r="O7380" t="s">
        <v>98</v>
      </c>
      <c r="P7380">
        <v>17</v>
      </c>
      <c r="Q7380">
        <v>22</v>
      </c>
      <c r="R7380">
        <v>10</v>
      </c>
      <c r="S7380">
        <v>3</v>
      </c>
      <c r="T7380">
        <v>3.4</v>
      </c>
      <c r="U7380">
        <v>0</v>
      </c>
      <c r="V7380">
        <v>10</v>
      </c>
      <c r="W7380" s="1">
        <v>722</v>
      </c>
      <c r="X7380" s="1">
        <v>520</v>
      </c>
      <c r="Y7380" s="1">
        <v>2073</v>
      </c>
      <c r="Z7380" t="s">
        <v>47</v>
      </c>
      <c r="AA7380" t="s">
        <v>76</v>
      </c>
      <c r="AB7380" s="1">
        <v>0</v>
      </c>
      <c r="AC7380">
        <v>0</v>
      </c>
      <c r="AD7380">
        <v>1</v>
      </c>
      <c r="AE7380">
        <v>0</v>
      </c>
      <c r="AF7380">
        <v>0</v>
      </c>
      <c r="AG7380" t="s">
        <v>49</v>
      </c>
      <c r="AH7380">
        <f>IF(OR(Cleaned_Data_Table[[#This Row],[Appointment Status]]="No Show", Cleaned_Data_Table[[#This Row],[Appointment Status]]="Cancelled"), 1, 0)</f>
        <v>0</v>
      </c>
      <c r="AI7380" t="str">
        <f>IF(Cleaned_Data_Table[[#This Row],[Emergency Case]]=1, "Emergency Care", "Standard Care")</f>
        <v>Standard Care</v>
      </c>
    </row>
    <row r="7381" spans="1:35">
      <c r="A7381" t="s">
        <v>7490</v>
      </c>
      <c r="B7381">
        <v>12</v>
      </c>
      <c r="C7381" t="s">
        <v>51</v>
      </c>
      <c r="D7381" t="s">
        <v>78</v>
      </c>
      <c r="E7381">
        <v>21.8</v>
      </c>
      <c r="F7381" t="s">
        <v>97</v>
      </c>
      <c r="G7381" t="s">
        <v>66</v>
      </c>
      <c r="H7381" t="s">
        <v>94</v>
      </c>
      <c r="I7381" t="s">
        <v>95</v>
      </c>
      <c r="J7381" t="s">
        <v>43</v>
      </c>
      <c r="K7381">
        <v>1</v>
      </c>
      <c r="L7381" s="1">
        <v>300</v>
      </c>
      <c r="M7381" t="s">
        <v>53</v>
      </c>
      <c r="N7381" t="s">
        <v>69</v>
      </c>
      <c r="O7381" t="s">
        <v>101</v>
      </c>
      <c r="P7381">
        <v>16</v>
      </c>
      <c r="Q7381">
        <v>57</v>
      </c>
      <c r="R7381">
        <v>4</v>
      </c>
      <c r="S7381">
        <v>1</v>
      </c>
      <c r="T7381">
        <v>4.7</v>
      </c>
      <c r="U7381">
        <v>0</v>
      </c>
      <c r="V7381">
        <v>8.6</v>
      </c>
      <c r="W7381" s="1">
        <v>492</v>
      </c>
      <c r="X7381" s="1">
        <v>278</v>
      </c>
      <c r="Y7381" s="1">
        <v>749</v>
      </c>
      <c r="Z7381" t="s">
        <v>47</v>
      </c>
      <c r="AA7381" t="s">
        <v>112</v>
      </c>
      <c r="AB7381" s="1">
        <v>0</v>
      </c>
      <c r="AC7381">
        <v>1</v>
      </c>
      <c r="AD7381">
        <v>1</v>
      </c>
      <c r="AE7381">
        <v>0</v>
      </c>
      <c r="AF7381">
        <v>0</v>
      </c>
      <c r="AG7381" t="s">
        <v>49</v>
      </c>
      <c r="AH7381">
        <f>IF(OR(Cleaned_Data_Table[[#This Row],[Appointment Status]]="No Show", Cleaned_Data_Table[[#This Row],[Appointment Status]]="Cancelled"), 1, 0)</f>
        <v>0</v>
      </c>
      <c r="AI7381" t="str">
        <f>IF(Cleaned_Data_Table[[#This Row],[Emergency Case]]=1, "Emergency Care", "Standard Care")</f>
        <v>Standard Care</v>
      </c>
    </row>
    <row r="7382" spans="1:35">
      <c r="A7382" t="s">
        <v>7491</v>
      </c>
      <c r="B7382">
        <v>81</v>
      </c>
      <c r="C7382" t="s">
        <v>51</v>
      </c>
      <c r="D7382" t="s">
        <v>84</v>
      </c>
      <c r="E7382">
        <v>33.200000000000003</v>
      </c>
      <c r="F7382" t="s">
        <v>52</v>
      </c>
      <c r="G7382" t="s">
        <v>40</v>
      </c>
      <c r="H7382" t="s">
        <v>41</v>
      </c>
      <c r="I7382" t="s">
        <v>42</v>
      </c>
      <c r="J7382" t="s">
        <v>43</v>
      </c>
      <c r="K7382">
        <v>21</v>
      </c>
      <c r="L7382" s="1">
        <v>654</v>
      </c>
      <c r="M7382" t="s">
        <v>53</v>
      </c>
      <c r="N7382" t="s">
        <v>69</v>
      </c>
      <c r="O7382" t="s">
        <v>111</v>
      </c>
      <c r="P7382">
        <v>2</v>
      </c>
      <c r="Q7382">
        <v>33</v>
      </c>
      <c r="R7382">
        <v>8</v>
      </c>
      <c r="S7382">
        <v>1</v>
      </c>
      <c r="T7382">
        <v>3.8</v>
      </c>
      <c r="U7382">
        <v>0</v>
      </c>
      <c r="V7382">
        <v>9.6999999999999993</v>
      </c>
      <c r="W7382" s="1">
        <v>621</v>
      </c>
      <c r="X7382" s="1">
        <v>606</v>
      </c>
      <c r="Y7382" s="1">
        <v>1316.7</v>
      </c>
      <c r="Z7382" t="s">
        <v>47</v>
      </c>
      <c r="AA7382" t="s">
        <v>71</v>
      </c>
      <c r="AB7382" s="1">
        <v>0</v>
      </c>
      <c r="AC7382">
        <v>1</v>
      </c>
      <c r="AD7382">
        <v>0</v>
      </c>
      <c r="AE7382">
        <v>0</v>
      </c>
      <c r="AF7382">
        <v>0</v>
      </c>
      <c r="AG7382" t="s">
        <v>87</v>
      </c>
      <c r="AH7382">
        <f>IF(OR(Cleaned_Data_Table[[#This Row],[Appointment Status]]="No Show", Cleaned_Data_Table[[#This Row],[Appointment Status]]="Cancelled"), 1, 0)</f>
        <v>0</v>
      </c>
      <c r="AI7382" t="str">
        <f>IF(Cleaned_Data_Table[[#This Row],[Emergency Case]]=1, "Emergency Care", "Standard Care")</f>
        <v>Standard Care</v>
      </c>
    </row>
    <row r="7383" spans="1:35">
      <c r="A7383" t="s">
        <v>7492</v>
      </c>
      <c r="B7383">
        <v>57</v>
      </c>
      <c r="C7383" t="s">
        <v>37</v>
      </c>
      <c r="D7383" t="s">
        <v>78</v>
      </c>
      <c r="E7383">
        <v>24</v>
      </c>
      <c r="F7383" t="s">
        <v>52</v>
      </c>
      <c r="G7383" t="s">
        <v>66</v>
      </c>
      <c r="H7383" t="s">
        <v>94</v>
      </c>
      <c r="I7383" t="s">
        <v>95</v>
      </c>
      <c r="J7383" t="s">
        <v>90</v>
      </c>
      <c r="K7383">
        <v>6</v>
      </c>
      <c r="L7383" s="1">
        <v>400</v>
      </c>
      <c r="M7383" t="s">
        <v>53</v>
      </c>
      <c r="N7383" t="s">
        <v>81</v>
      </c>
      <c r="O7383" t="s">
        <v>106</v>
      </c>
      <c r="P7383">
        <v>4</v>
      </c>
      <c r="Q7383">
        <v>7</v>
      </c>
      <c r="R7383">
        <v>3</v>
      </c>
      <c r="S7383">
        <v>1</v>
      </c>
      <c r="T7383">
        <v>4.5</v>
      </c>
      <c r="U7383">
        <v>0</v>
      </c>
      <c r="V7383">
        <v>10</v>
      </c>
      <c r="W7383" s="1">
        <v>6287</v>
      </c>
      <c r="X7383" s="1">
        <v>11494</v>
      </c>
      <c r="Y7383" s="1">
        <v>12726.7</v>
      </c>
      <c r="Z7383" t="s">
        <v>47</v>
      </c>
      <c r="AA7383" t="s">
        <v>76</v>
      </c>
      <c r="AB7383" s="1">
        <v>0</v>
      </c>
      <c r="AC7383">
        <v>0</v>
      </c>
      <c r="AD7383">
        <v>0</v>
      </c>
      <c r="AE7383">
        <v>0</v>
      </c>
      <c r="AF7383">
        <v>0</v>
      </c>
      <c r="AG7383" t="s">
        <v>87</v>
      </c>
      <c r="AH7383">
        <f>IF(OR(Cleaned_Data_Table[[#This Row],[Appointment Status]]="No Show", Cleaned_Data_Table[[#This Row],[Appointment Status]]="Cancelled"), 1, 0)</f>
        <v>0</v>
      </c>
      <c r="AI7383" t="str">
        <f>IF(Cleaned_Data_Table[[#This Row],[Emergency Case]]=1, "Emergency Care", "Standard Care")</f>
        <v>Standard Care</v>
      </c>
    </row>
    <row r="7384" spans="1:35">
      <c r="A7384" t="s">
        <v>7493</v>
      </c>
      <c r="B7384">
        <v>41</v>
      </c>
      <c r="C7384" t="s">
        <v>51</v>
      </c>
      <c r="D7384" t="s">
        <v>116</v>
      </c>
      <c r="E7384">
        <v>23.7</v>
      </c>
      <c r="F7384" t="s">
        <v>52</v>
      </c>
      <c r="G7384" t="s">
        <v>85</v>
      </c>
      <c r="H7384" t="s">
        <v>94</v>
      </c>
      <c r="I7384" t="s">
        <v>95</v>
      </c>
      <c r="J7384" t="s">
        <v>43</v>
      </c>
      <c r="K7384">
        <v>22</v>
      </c>
      <c r="L7384" s="1">
        <v>757</v>
      </c>
      <c r="M7384" t="s">
        <v>44</v>
      </c>
      <c r="N7384" t="s">
        <v>69</v>
      </c>
      <c r="O7384" t="s">
        <v>55</v>
      </c>
      <c r="P7384">
        <v>0</v>
      </c>
      <c r="Q7384">
        <v>41</v>
      </c>
      <c r="R7384">
        <v>7</v>
      </c>
      <c r="S7384">
        <v>0</v>
      </c>
      <c r="T7384">
        <v>3</v>
      </c>
      <c r="U7384">
        <v>1</v>
      </c>
      <c r="V7384">
        <v>8.8000000000000007</v>
      </c>
      <c r="W7384" s="1">
        <v>298</v>
      </c>
      <c r="X7384" s="1">
        <v>325</v>
      </c>
      <c r="Y7384" s="1">
        <v>1380</v>
      </c>
      <c r="Z7384" t="s">
        <v>47</v>
      </c>
      <c r="AA7384" t="s">
        <v>48</v>
      </c>
      <c r="AB7384" s="1">
        <v>0</v>
      </c>
      <c r="AC7384">
        <v>1</v>
      </c>
      <c r="AD7384">
        <v>0</v>
      </c>
      <c r="AE7384">
        <v>0</v>
      </c>
      <c r="AF7384">
        <v>0</v>
      </c>
      <c r="AG7384" t="s">
        <v>87</v>
      </c>
      <c r="AH7384">
        <f>IF(OR(Cleaned_Data_Table[[#This Row],[Appointment Status]]="No Show", Cleaned_Data_Table[[#This Row],[Appointment Status]]="Cancelled"), 1, 0)</f>
        <v>0</v>
      </c>
      <c r="AI7384" t="str">
        <f>IF(Cleaned_Data_Table[[#This Row],[Emergency Case]]=1, "Emergency Care", "Standard Care")</f>
        <v>Emergency Care</v>
      </c>
    </row>
    <row r="7385" spans="1:35">
      <c r="A7385" t="s">
        <v>7494</v>
      </c>
      <c r="B7385">
        <v>75</v>
      </c>
      <c r="C7385" t="s">
        <v>51</v>
      </c>
      <c r="D7385" t="s">
        <v>116</v>
      </c>
      <c r="E7385">
        <v>21.3</v>
      </c>
      <c r="F7385" t="s">
        <v>89</v>
      </c>
      <c r="G7385" t="s">
        <v>66</v>
      </c>
      <c r="H7385" t="s">
        <v>60</v>
      </c>
      <c r="I7385" t="s">
        <v>61</v>
      </c>
      <c r="J7385" t="s">
        <v>110</v>
      </c>
      <c r="K7385">
        <v>2</v>
      </c>
      <c r="L7385" s="1">
        <v>365</v>
      </c>
      <c r="M7385" t="s">
        <v>53</v>
      </c>
      <c r="N7385" t="s">
        <v>45</v>
      </c>
      <c r="O7385" t="s">
        <v>75</v>
      </c>
      <c r="P7385">
        <v>24</v>
      </c>
      <c r="Q7385">
        <v>22</v>
      </c>
      <c r="R7385">
        <v>5</v>
      </c>
      <c r="S7385">
        <v>0</v>
      </c>
      <c r="T7385">
        <v>4</v>
      </c>
      <c r="U7385">
        <v>0</v>
      </c>
      <c r="V7385">
        <v>10</v>
      </c>
      <c r="W7385" s="1">
        <v>4637</v>
      </c>
      <c r="X7385" s="1">
        <v>1943</v>
      </c>
      <c r="Y7385" s="1">
        <v>4861.5</v>
      </c>
      <c r="Z7385" t="s">
        <v>47</v>
      </c>
      <c r="AA7385" t="s">
        <v>71</v>
      </c>
      <c r="AB7385" s="1">
        <v>0</v>
      </c>
      <c r="AC7385">
        <v>0</v>
      </c>
      <c r="AD7385">
        <v>1</v>
      </c>
      <c r="AE7385">
        <v>0</v>
      </c>
      <c r="AF7385">
        <v>0</v>
      </c>
      <c r="AG7385" t="s">
        <v>87</v>
      </c>
      <c r="AH7385">
        <f>IF(OR(Cleaned_Data_Table[[#This Row],[Appointment Status]]="No Show", Cleaned_Data_Table[[#This Row],[Appointment Status]]="Cancelled"), 1, 0)</f>
        <v>0</v>
      </c>
      <c r="AI7385" t="str">
        <f>IF(Cleaned_Data_Table[[#This Row],[Emergency Case]]=1, "Emergency Care", "Standard Care")</f>
        <v>Standard Care</v>
      </c>
    </row>
    <row r="7386" spans="1:35">
      <c r="A7386" t="s">
        <v>7495</v>
      </c>
      <c r="B7386">
        <v>82</v>
      </c>
      <c r="C7386" t="s">
        <v>51</v>
      </c>
      <c r="D7386" t="s">
        <v>65</v>
      </c>
      <c r="E7386">
        <v>25.4</v>
      </c>
      <c r="F7386" t="s">
        <v>52</v>
      </c>
      <c r="G7386" t="s">
        <v>40</v>
      </c>
      <c r="H7386" t="s">
        <v>104</v>
      </c>
      <c r="I7386" t="s">
        <v>105</v>
      </c>
      <c r="J7386" t="s">
        <v>90</v>
      </c>
      <c r="K7386">
        <v>21</v>
      </c>
      <c r="L7386" s="1">
        <v>697</v>
      </c>
      <c r="M7386" t="s">
        <v>44</v>
      </c>
      <c r="N7386" t="s">
        <v>54</v>
      </c>
      <c r="O7386" t="s">
        <v>106</v>
      </c>
      <c r="P7386">
        <v>9</v>
      </c>
      <c r="Q7386">
        <v>16</v>
      </c>
      <c r="R7386">
        <v>14</v>
      </c>
      <c r="S7386">
        <v>3</v>
      </c>
      <c r="T7386">
        <v>3.3</v>
      </c>
      <c r="U7386">
        <v>0</v>
      </c>
      <c r="V7386">
        <v>10</v>
      </c>
      <c r="W7386" s="1">
        <v>5397</v>
      </c>
      <c r="X7386" s="1">
        <v>7362</v>
      </c>
      <c r="Y7386" s="1">
        <v>13456</v>
      </c>
      <c r="Z7386" t="s">
        <v>56</v>
      </c>
      <c r="AA7386" t="s">
        <v>71</v>
      </c>
      <c r="AB7386" s="1">
        <v>13456</v>
      </c>
      <c r="AC7386">
        <v>0</v>
      </c>
      <c r="AD7386">
        <v>0</v>
      </c>
      <c r="AE7386">
        <v>0</v>
      </c>
      <c r="AF7386">
        <v>0</v>
      </c>
      <c r="AG7386" t="s">
        <v>87</v>
      </c>
      <c r="AH7386">
        <f>IF(OR(Cleaned_Data_Table[[#This Row],[Appointment Status]]="No Show", Cleaned_Data_Table[[#This Row],[Appointment Status]]="Cancelled"), 1, 0)</f>
        <v>1</v>
      </c>
      <c r="AI7386" t="str">
        <f>IF(Cleaned_Data_Table[[#This Row],[Emergency Case]]=1, "Emergency Care", "Standard Care")</f>
        <v>Standard Care</v>
      </c>
    </row>
    <row r="7387" spans="1:35">
      <c r="A7387" t="s">
        <v>7496</v>
      </c>
      <c r="B7387">
        <v>4</v>
      </c>
      <c r="C7387" t="s">
        <v>37</v>
      </c>
      <c r="D7387" t="s">
        <v>78</v>
      </c>
      <c r="E7387">
        <v>21.5</v>
      </c>
      <c r="F7387" t="s">
        <v>52</v>
      </c>
      <c r="G7387" t="s">
        <v>40</v>
      </c>
      <c r="H7387" t="s">
        <v>60</v>
      </c>
      <c r="I7387" t="s">
        <v>61</v>
      </c>
      <c r="J7387" t="s">
        <v>110</v>
      </c>
      <c r="K7387">
        <v>13</v>
      </c>
      <c r="L7387" s="1">
        <v>485</v>
      </c>
      <c r="M7387" t="s">
        <v>53</v>
      </c>
      <c r="N7387" t="s">
        <v>54</v>
      </c>
      <c r="O7387" t="s">
        <v>46</v>
      </c>
      <c r="P7387">
        <v>5</v>
      </c>
      <c r="Q7387">
        <v>35</v>
      </c>
      <c r="R7387">
        <v>11</v>
      </c>
      <c r="S7387">
        <v>1</v>
      </c>
      <c r="T7387">
        <v>4.0999999999999996</v>
      </c>
      <c r="U7387">
        <v>0</v>
      </c>
      <c r="V7387">
        <v>9.6999999999999993</v>
      </c>
      <c r="W7387" s="1">
        <v>1180</v>
      </c>
      <c r="X7387" s="1">
        <v>2181</v>
      </c>
      <c r="Y7387" s="1">
        <v>2692.2</v>
      </c>
      <c r="Z7387" t="s">
        <v>47</v>
      </c>
      <c r="AA7387" t="s">
        <v>112</v>
      </c>
      <c r="AB7387" s="1">
        <v>0</v>
      </c>
      <c r="AC7387">
        <v>1</v>
      </c>
      <c r="AD7387">
        <v>0</v>
      </c>
      <c r="AE7387">
        <v>0</v>
      </c>
      <c r="AF7387">
        <v>0</v>
      </c>
      <c r="AG7387" t="s">
        <v>87</v>
      </c>
      <c r="AH7387">
        <f>IF(OR(Cleaned_Data_Table[[#This Row],[Appointment Status]]="No Show", Cleaned_Data_Table[[#This Row],[Appointment Status]]="Cancelled"), 1, 0)</f>
        <v>0</v>
      </c>
      <c r="AI7387" t="str">
        <f>IF(Cleaned_Data_Table[[#This Row],[Emergency Case]]=1, "Emergency Care", "Standard Care")</f>
        <v>Standard Care</v>
      </c>
    </row>
    <row r="7388" spans="1:35">
      <c r="A7388" t="s">
        <v>7497</v>
      </c>
      <c r="B7388">
        <v>5</v>
      </c>
      <c r="C7388" t="s">
        <v>37</v>
      </c>
      <c r="D7388" t="s">
        <v>84</v>
      </c>
      <c r="E7388">
        <v>26.6</v>
      </c>
      <c r="F7388" t="s">
        <v>89</v>
      </c>
      <c r="G7388" t="s">
        <v>40</v>
      </c>
      <c r="H7388" t="s">
        <v>108</v>
      </c>
      <c r="I7388" t="s">
        <v>109</v>
      </c>
      <c r="J7388" t="s">
        <v>43</v>
      </c>
      <c r="K7388">
        <v>15</v>
      </c>
      <c r="L7388" s="1">
        <v>522</v>
      </c>
      <c r="M7388" t="s">
        <v>53</v>
      </c>
      <c r="N7388" t="s">
        <v>69</v>
      </c>
      <c r="O7388" t="s">
        <v>70</v>
      </c>
      <c r="P7388">
        <v>13</v>
      </c>
      <c r="Q7388">
        <v>57</v>
      </c>
      <c r="R7388">
        <v>11</v>
      </c>
      <c r="S7388">
        <v>3</v>
      </c>
      <c r="T7388">
        <v>3.1</v>
      </c>
      <c r="U7388">
        <v>0</v>
      </c>
      <c r="V7388">
        <v>7.8</v>
      </c>
      <c r="W7388" s="1">
        <v>377</v>
      </c>
      <c r="X7388" s="1">
        <v>80</v>
      </c>
      <c r="Y7388" s="1">
        <v>685.3</v>
      </c>
      <c r="Z7388" t="s">
        <v>47</v>
      </c>
      <c r="AA7388" t="s">
        <v>112</v>
      </c>
      <c r="AB7388" s="1">
        <v>0</v>
      </c>
      <c r="AC7388">
        <v>1</v>
      </c>
      <c r="AD7388">
        <v>0</v>
      </c>
      <c r="AE7388">
        <v>0</v>
      </c>
      <c r="AF7388">
        <v>0</v>
      </c>
      <c r="AG7388" t="s">
        <v>49</v>
      </c>
      <c r="AH7388">
        <f>IF(OR(Cleaned_Data_Table[[#This Row],[Appointment Status]]="No Show", Cleaned_Data_Table[[#This Row],[Appointment Status]]="Cancelled"), 1, 0)</f>
        <v>0</v>
      </c>
      <c r="AI7388" t="str">
        <f>IF(Cleaned_Data_Table[[#This Row],[Emergency Case]]=1, "Emergency Care", "Standard Care")</f>
        <v>Standard Care</v>
      </c>
    </row>
    <row r="7389" spans="1:35">
      <c r="A7389" t="s">
        <v>7498</v>
      </c>
      <c r="B7389">
        <v>55</v>
      </c>
      <c r="C7389" t="s">
        <v>37</v>
      </c>
      <c r="D7389" t="s">
        <v>65</v>
      </c>
      <c r="E7389">
        <v>29.2</v>
      </c>
      <c r="F7389" t="s">
        <v>52</v>
      </c>
      <c r="G7389" t="s">
        <v>40</v>
      </c>
      <c r="H7389" t="s">
        <v>41</v>
      </c>
      <c r="I7389" t="s">
        <v>42</v>
      </c>
      <c r="J7389" t="s">
        <v>110</v>
      </c>
      <c r="K7389">
        <v>18</v>
      </c>
      <c r="L7389" s="1">
        <v>561</v>
      </c>
      <c r="M7389" t="s">
        <v>53</v>
      </c>
      <c r="N7389" t="s">
        <v>45</v>
      </c>
      <c r="O7389" t="s">
        <v>75</v>
      </c>
      <c r="P7389">
        <v>12</v>
      </c>
      <c r="Q7389">
        <v>23</v>
      </c>
      <c r="R7389">
        <v>12</v>
      </c>
      <c r="S7389">
        <v>1</v>
      </c>
      <c r="T7389">
        <v>3.7</v>
      </c>
      <c r="U7389">
        <v>0</v>
      </c>
      <c r="V7389">
        <v>10</v>
      </c>
      <c r="W7389" s="1">
        <v>4832</v>
      </c>
      <c r="X7389" s="1">
        <v>3353</v>
      </c>
      <c r="Y7389" s="1">
        <v>6122.2</v>
      </c>
      <c r="Z7389" t="s">
        <v>47</v>
      </c>
      <c r="AA7389" t="s">
        <v>76</v>
      </c>
      <c r="AB7389" s="1">
        <v>0</v>
      </c>
      <c r="AC7389">
        <v>0</v>
      </c>
      <c r="AD7389">
        <v>0</v>
      </c>
      <c r="AE7389">
        <v>0</v>
      </c>
      <c r="AF7389">
        <v>0</v>
      </c>
      <c r="AG7389" t="s">
        <v>87</v>
      </c>
      <c r="AH7389">
        <f>IF(OR(Cleaned_Data_Table[[#This Row],[Appointment Status]]="No Show", Cleaned_Data_Table[[#This Row],[Appointment Status]]="Cancelled"), 1, 0)</f>
        <v>0</v>
      </c>
      <c r="AI7389" t="str">
        <f>IF(Cleaned_Data_Table[[#This Row],[Emergency Case]]=1, "Emergency Care", "Standard Care")</f>
        <v>Standard Care</v>
      </c>
    </row>
    <row r="7390" spans="1:35">
      <c r="A7390" t="s">
        <v>7499</v>
      </c>
      <c r="B7390">
        <v>4</v>
      </c>
      <c r="C7390" t="s">
        <v>37</v>
      </c>
      <c r="D7390" t="s">
        <v>100</v>
      </c>
      <c r="E7390">
        <v>20.399999999999999</v>
      </c>
      <c r="F7390" t="s">
        <v>52</v>
      </c>
      <c r="G7390" t="s">
        <v>40</v>
      </c>
      <c r="H7390" t="s">
        <v>67</v>
      </c>
      <c r="I7390" t="s">
        <v>68</v>
      </c>
      <c r="J7390" t="s">
        <v>43</v>
      </c>
      <c r="K7390">
        <v>30</v>
      </c>
      <c r="L7390" s="1">
        <v>971</v>
      </c>
      <c r="M7390" t="s">
        <v>53</v>
      </c>
      <c r="N7390" t="s">
        <v>124</v>
      </c>
      <c r="O7390" t="s">
        <v>82</v>
      </c>
      <c r="P7390">
        <v>18</v>
      </c>
      <c r="Q7390">
        <v>42</v>
      </c>
      <c r="R7390">
        <v>8</v>
      </c>
      <c r="S7390">
        <v>2</v>
      </c>
      <c r="T7390">
        <v>3.2</v>
      </c>
      <c r="U7390">
        <v>0</v>
      </c>
      <c r="V7390">
        <v>8.8000000000000007</v>
      </c>
      <c r="W7390" s="1">
        <v>505</v>
      </c>
      <c r="X7390" s="1">
        <v>130</v>
      </c>
      <c r="Y7390" s="1">
        <v>1124.2</v>
      </c>
      <c r="Z7390" t="s">
        <v>47</v>
      </c>
      <c r="AA7390" t="s">
        <v>112</v>
      </c>
      <c r="AB7390" s="1">
        <v>0</v>
      </c>
      <c r="AC7390">
        <v>1</v>
      </c>
      <c r="AD7390">
        <v>1</v>
      </c>
      <c r="AE7390">
        <v>0</v>
      </c>
      <c r="AF7390">
        <v>0</v>
      </c>
      <c r="AG7390" t="s">
        <v>49</v>
      </c>
      <c r="AH7390">
        <f>IF(OR(Cleaned_Data_Table[[#This Row],[Appointment Status]]="No Show", Cleaned_Data_Table[[#This Row],[Appointment Status]]="Cancelled"), 1, 0)</f>
        <v>0</v>
      </c>
      <c r="AI7390" t="str">
        <f>IF(Cleaned_Data_Table[[#This Row],[Emergency Case]]=1, "Emergency Care", "Standard Care")</f>
        <v>Standard Care</v>
      </c>
    </row>
    <row r="7391" spans="1:35">
      <c r="A7391" t="s">
        <v>7500</v>
      </c>
      <c r="B7391">
        <v>7</v>
      </c>
      <c r="C7391" t="s">
        <v>37</v>
      </c>
      <c r="D7391" t="s">
        <v>78</v>
      </c>
      <c r="E7391">
        <v>23</v>
      </c>
      <c r="F7391" t="s">
        <v>97</v>
      </c>
      <c r="G7391" t="s">
        <v>40</v>
      </c>
      <c r="H7391" t="s">
        <v>138</v>
      </c>
      <c r="I7391" t="s">
        <v>139</v>
      </c>
      <c r="J7391" t="s">
        <v>43</v>
      </c>
      <c r="K7391">
        <v>5</v>
      </c>
      <c r="L7391" s="1">
        <v>482</v>
      </c>
      <c r="M7391" t="s">
        <v>53</v>
      </c>
      <c r="N7391" t="s">
        <v>54</v>
      </c>
      <c r="O7391" t="s">
        <v>75</v>
      </c>
      <c r="P7391">
        <v>12</v>
      </c>
      <c r="Q7391">
        <v>27</v>
      </c>
      <c r="R7391">
        <v>10</v>
      </c>
      <c r="S7391">
        <v>2</v>
      </c>
      <c r="T7391">
        <v>3.2</v>
      </c>
      <c r="U7391">
        <v>0</v>
      </c>
      <c r="V7391">
        <v>9.8000000000000007</v>
      </c>
      <c r="W7391" s="1">
        <v>344</v>
      </c>
      <c r="X7391" s="1">
        <v>211</v>
      </c>
      <c r="Y7391" s="1">
        <v>725.9</v>
      </c>
      <c r="Z7391" t="s">
        <v>47</v>
      </c>
      <c r="AA7391" t="s">
        <v>112</v>
      </c>
      <c r="AB7391" s="1">
        <v>0</v>
      </c>
      <c r="AC7391">
        <v>0</v>
      </c>
      <c r="AD7391">
        <v>0</v>
      </c>
      <c r="AE7391">
        <v>0</v>
      </c>
      <c r="AF7391">
        <v>0</v>
      </c>
      <c r="AG7391" t="s">
        <v>49</v>
      </c>
      <c r="AH7391">
        <f>IF(OR(Cleaned_Data_Table[[#This Row],[Appointment Status]]="No Show", Cleaned_Data_Table[[#This Row],[Appointment Status]]="Cancelled"), 1, 0)</f>
        <v>0</v>
      </c>
      <c r="AI7391" t="str">
        <f>IF(Cleaned_Data_Table[[#This Row],[Emergency Case]]=1, "Emergency Care", "Standard Care")</f>
        <v>Standard Care</v>
      </c>
    </row>
    <row r="7392" spans="1:35">
      <c r="A7392" t="s">
        <v>7501</v>
      </c>
      <c r="B7392">
        <v>66</v>
      </c>
      <c r="C7392" t="s">
        <v>37</v>
      </c>
      <c r="D7392" t="s">
        <v>78</v>
      </c>
      <c r="E7392">
        <v>20.8</v>
      </c>
      <c r="F7392" t="s">
        <v>89</v>
      </c>
      <c r="G7392" t="s">
        <v>66</v>
      </c>
      <c r="H7392" t="s">
        <v>104</v>
      </c>
      <c r="I7392" t="s">
        <v>105</v>
      </c>
      <c r="J7392" t="s">
        <v>110</v>
      </c>
      <c r="K7392">
        <v>5</v>
      </c>
      <c r="L7392" s="1">
        <v>364</v>
      </c>
      <c r="M7392" t="s">
        <v>53</v>
      </c>
      <c r="N7392" t="s">
        <v>54</v>
      </c>
      <c r="O7392" t="s">
        <v>82</v>
      </c>
      <c r="P7392">
        <v>25</v>
      </c>
      <c r="Q7392">
        <v>25</v>
      </c>
      <c r="R7392">
        <v>0</v>
      </c>
      <c r="S7392">
        <v>0</v>
      </c>
      <c r="T7392">
        <v>4.5</v>
      </c>
      <c r="U7392">
        <v>0</v>
      </c>
      <c r="V7392">
        <v>10</v>
      </c>
      <c r="W7392" s="1">
        <v>4078</v>
      </c>
      <c r="X7392" s="1">
        <v>1003</v>
      </c>
      <c r="Y7392" s="1">
        <v>3811.5</v>
      </c>
      <c r="Z7392" t="s">
        <v>47</v>
      </c>
      <c r="AA7392" t="s">
        <v>76</v>
      </c>
      <c r="AB7392" s="1">
        <v>0</v>
      </c>
      <c r="AC7392">
        <v>0</v>
      </c>
      <c r="AD7392">
        <v>1</v>
      </c>
      <c r="AE7392">
        <v>0</v>
      </c>
      <c r="AF7392">
        <v>0</v>
      </c>
      <c r="AG7392" t="s">
        <v>87</v>
      </c>
      <c r="AH7392">
        <f>IF(OR(Cleaned_Data_Table[[#This Row],[Appointment Status]]="No Show", Cleaned_Data_Table[[#This Row],[Appointment Status]]="Cancelled"), 1, 0)</f>
        <v>0</v>
      </c>
      <c r="AI7392" t="str">
        <f>IF(Cleaned_Data_Table[[#This Row],[Emergency Case]]=1, "Emergency Care", "Standard Care")</f>
        <v>Standard Care</v>
      </c>
    </row>
    <row r="7393" spans="1:35">
      <c r="A7393" t="s">
        <v>7502</v>
      </c>
      <c r="B7393">
        <v>77</v>
      </c>
      <c r="C7393" t="s">
        <v>51</v>
      </c>
      <c r="D7393" t="s">
        <v>100</v>
      </c>
      <c r="E7393">
        <v>26.5</v>
      </c>
      <c r="F7393" t="s">
        <v>97</v>
      </c>
      <c r="G7393" t="s">
        <v>40</v>
      </c>
      <c r="H7393" t="s">
        <v>108</v>
      </c>
      <c r="I7393" t="s">
        <v>109</v>
      </c>
      <c r="J7393" t="s">
        <v>43</v>
      </c>
      <c r="K7393">
        <v>27</v>
      </c>
      <c r="L7393" s="1">
        <v>873</v>
      </c>
      <c r="M7393" t="s">
        <v>53</v>
      </c>
      <c r="N7393" t="s">
        <v>69</v>
      </c>
      <c r="O7393" t="s">
        <v>98</v>
      </c>
      <c r="P7393">
        <v>13</v>
      </c>
      <c r="Q7393">
        <v>37</v>
      </c>
      <c r="R7393">
        <v>9</v>
      </c>
      <c r="S7393">
        <v>2</v>
      </c>
      <c r="T7393">
        <v>3.5</v>
      </c>
      <c r="U7393">
        <v>0</v>
      </c>
      <c r="V7393">
        <v>9.3000000000000007</v>
      </c>
      <c r="W7393" s="1">
        <v>656</v>
      </c>
      <c r="X7393" s="1">
        <v>49</v>
      </c>
      <c r="Y7393" s="1">
        <v>1104.5999999999999</v>
      </c>
      <c r="Z7393" t="s">
        <v>47</v>
      </c>
      <c r="AA7393" t="s">
        <v>71</v>
      </c>
      <c r="AB7393" s="1">
        <v>0</v>
      </c>
      <c r="AC7393">
        <v>1</v>
      </c>
      <c r="AD7393">
        <v>0</v>
      </c>
      <c r="AE7393">
        <v>0</v>
      </c>
      <c r="AF7393">
        <v>0</v>
      </c>
      <c r="AG7393" t="s">
        <v>49</v>
      </c>
      <c r="AH7393">
        <f>IF(OR(Cleaned_Data_Table[[#This Row],[Appointment Status]]="No Show", Cleaned_Data_Table[[#This Row],[Appointment Status]]="Cancelled"), 1, 0)</f>
        <v>0</v>
      </c>
      <c r="AI7393" t="str">
        <f>IF(Cleaned_Data_Table[[#This Row],[Emergency Case]]=1, "Emergency Care", "Standard Care")</f>
        <v>Standard Care</v>
      </c>
    </row>
    <row r="7394" spans="1:35">
      <c r="A7394" t="s">
        <v>7503</v>
      </c>
      <c r="B7394">
        <v>33</v>
      </c>
      <c r="C7394" t="s">
        <v>51</v>
      </c>
      <c r="D7394" t="s">
        <v>78</v>
      </c>
      <c r="E7394">
        <v>19.5</v>
      </c>
      <c r="F7394" t="s">
        <v>52</v>
      </c>
      <c r="G7394" t="s">
        <v>66</v>
      </c>
      <c r="H7394" t="s">
        <v>67</v>
      </c>
      <c r="I7394" t="s">
        <v>68</v>
      </c>
      <c r="J7394" t="s">
        <v>90</v>
      </c>
      <c r="K7394">
        <v>5</v>
      </c>
      <c r="L7394" s="1">
        <v>332</v>
      </c>
      <c r="M7394" t="s">
        <v>53</v>
      </c>
      <c r="N7394" t="s">
        <v>81</v>
      </c>
      <c r="O7394" t="s">
        <v>46</v>
      </c>
      <c r="P7394">
        <v>25</v>
      </c>
      <c r="Q7394">
        <v>8</v>
      </c>
      <c r="R7394">
        <v>14</v>
      </c>
      <c r="S7394">
        <v>2</v>
      </c>
      <c r="T7394">
        <v>4.5</v>
      </c>
      <c r="U7394">
        <v>0</v>
      </c>
      <c r="V7394">
        <v>10</v>
      </c>
      <c r="W7394" s="1">
        <v>14500</v>
      </c>
      <c r="X7394" s="1">
        <v>10401</v>
      </c>
      <c r="Y7394" s="1">
        <v>17663.099999999999</v>
      </c>
      <c r="Z7394" t="s">
        <v>47</v>
      </c>
      <c r="AA7394" t="s">
        <v>57</v>
      </c>
      <c r="AB7394" s="1">
        <v>0</v>
      </c>
      <c r="AC7394">
        <v>0</v>
      </c>
      <c r="AD7394">
        <v>1</v>
      </c>
      <c r="AE7394">
        <v>0</v>
      </c>
      <c r="AF7394">
        <v>0</v>
      </c>
      <c r="AG7394" t="s">
        <v>91</v>
      </c>
      <c r="AH7394">
        <f>IF(OR(Cleaned_Data_Table[[#This Row],[Appointment Status]]="No Show", Cleaned_Data_Table[[#This Row],[Appointment Status]]="Cancelled"), 1, 0)</f>
        <v>0</v>
      </c>
      <c r="AI7394" t="str">
        <f>IF(Cleaned_Data_Table[[#This Row],[Emergency Case]]=1, "Emergency Care", "Standard Care")</f>
        <v>Standard Care</v>
      </c>
    </row>
    <row r="7395" spans="1:35">
      <c r="A7395" t="s">
        <v>7504</v>
      </c>
      <c r="B7395">
        <v>74</v>
      </c>
      <c r="C7395" t="s">
        <v>51</v>
      </c>
      <c r="D7395" t="s">
        <v>65</v>
      </c>
      <c r="E7395">
        <v>15.6</v>
      </c>
      <c r="F7395" t="s">
        <v>39</v>
      </c>
      <c r="G7395" t="s">
        <v>40</v>
      </c>
      <c r="H7395" t="s">
        <v>79</v>
      </c>
      <c r="I7395" t="s">
        <v>80</v>
      </c>
      <c r="J7395" t="s">
        <v>90</v>
      </c>
      <c r="K7395">
        <v>4</v>
      </c>
      <c r="L7395" s="1">
        <v>424</v>
      </c>
      <c r="M7395" t="s">
        <v>53</v>
      </c>
      <c r="N7395" t="s">
        <v>45</v>
      </c>
      <c r="O7395" t="s">
        <v>63</v>
      </c>
      <c r="P7395">
        <v>7</v>
      </c>
      <c r="Q7395">
        <v>18</v>
      </c>
      <c r="R7395">
        <v>12</v>
      </c>
      <c r="S7395">
        <v>2</v>
      </c>
      <c r="T7395">
        <v>3.4</v>
      </c>
      <c r="U7395">
        <v>0</v>
      </c>
      <c r="V7395">
        <v>10</v>
      </c>
      <c r="W7395" s="1">
        <v>17719</v>
      </c>
      <c r="X7395" s="1">
        <v>7003</v>
      </c>
      <c r="Y7395" s="1">
        <v>17602.2</v>
      </c>
      <c r="Z7395" t="s">
        <v>47</v>
      </c>
      <c r="AA7395" t="s">
        <v>76</v>
      </c>
      <c r="AB7395" s="1">
        <v>0</v>
      </c>
      <c r="AC7395">
        <v>0</v>
      </c>
      <c r="AD7395">
        <v>0</v>
      </c>
      <c r="AE7395">
        <v>0</v>
      </c>
      <c r="AF7395">
        <v>0</v>
      </c>
      <c r="AG7395" t="s">
        <v>87</v>
      </c>
      <c r="AH7395">
        <f>IF(OR(Cleaned_Data_Table[[#This Row],[Appointment Status]]="No Show", Cleaned_Data_Table[[#This Row],[Appointment Status]]="Cancelled"), 1, 0)</f>
        <v>0</v>
      </c>
      <c r="AI7395" t="str">
        <f>IF(Cleaned_Data_Table[[#This Row],[Emergency Case]]=1, "Emergency Care", "Standard Care")</f>
        <v>Standard Care</v>
      </c>
    </row>
    <row r="7396" spans="1:35">
      <c r="A7396" t="s">
        <v>7505</v>
      </c>
      <c r="B7396">
        <v>4</v>
      </c>
      <c r="C7396" t="s">
        <v>37</v>
      </c>
      <c r="D7396" t="s">
        <v>65</v>
      </c>
      <c r="E7396">
        <v>21.6</v>
      </c>
      <c r="F7396" t="s">
        <v>52</v>
      </c>
      <c r="G7396" t="s">
        <v>85</v>
      </c>
      <c r="H7396" t="s">
        <v>73</v>
      </c>
      <c r="I7396" t="s">
        <v>74</v>
      </c>
      <c r="J7396" t="s">
        <v>90</v>
      </c>
      <c r="K7396">
        <v>29</v>
      </c>
      <c r="L7396" s="1">
        <v>848</v>
      </c>
      <c r="M7396" t="s">
        <v>53</v>
      </c>
      <c r="N7396" t="s">
        <v>54</v>
      </c>
      <c r="O7396" t="s">
        <v>111</v>
      </c>
      <c r="P7396">
        <v>0</v>
      </c>
      <c r="Q7396">
        <v>7</v>
      </c>
      <c r="R7396">
        <v>0</v>
      </c>
      <c r="S7396">
        <v>0</v>
      </c>
      <c r="T7396">
        <v>4.8</v>
      </c>
      <c r="U7396">
        <v>1</v>
      </c>
      <c r="V7396">
        <v>10</v>
      </c>
      <c r="W7396" s="1">
        <v>16663</v>
      </c>
      <c r="X7396" s="1">
        <v>13994</v>
      </c>
      <c r="Y7396" s="1">
        <v>22053.5</v>
      </c>
      <c r="Z7396" t="s">
        <v>47</v>
      </c>
      <c r="AA7396" t="s">
        <v>112</v>
      </c>
      <c r="AB7396" s="1">
        <v>0</v>
      </c>
      <c r="AC7396">
        <v>0</v>
      </c>
      <c r="AD7396">
        <v>0</v>
      </c>
      <c r="AE7396">
        <v>0</v>
      </c>
      <c r="AF7396">
        <v>0</v>
      </c>
      <c r="AG7396" t="s">
        <v>131</v>
      </c>
      <c r="AH7396">
        <f>IF(OR(Cleaned_Data_Table[[#This Row],[Appointment Status]]="No Show", Cleaned_Data_Table[[#This Row],[Appointment Status]]="Cancelled"), 1, 0)</f>
        <v>0</v>
      </c>
      <c r="AI7396" t="str">
        <f>IF(Cleaned_Data_Table[[#This Row],[Emergency Case]]=1, "Emergency Care", "Standard Care")</f>
        <v>Emergency Care</v>
      </c>
    </row>
    <row r="7397" spans="1:35">
      <c r="A7397" t="s">
        <v>7506</v>
      </c>
      <c r="B7397">
        <v>38</v>
      </c>
      <c r="C7397" t="s">
        <v>37</v>
      </c>
      <c r="D7397" t="s">
        <v>59</v>
      </c>
      <c r="E7397">
        <v>21.4</v>
      </c>
      <c r="F7397" t="s">
        <v>52</v>
      </c>
      <c r="G7397" t="s">
        <v>66</v>
      </c>
      <c r="H7397" t="s">
        <v>67</v>
      </c>
      <c r="I7397" t="s">
        <v>68</v>
      </c>
      <c r="J7397" t="s">
        <v>43</v>
      </c>
      <c r="K7397">
        <v>23</v>
      </c>
      <c r="L7397" s="1">
        <v>755</v>
      </c>
      <c r="M7397" t="s">
        <v>44</v>
      </c>
      <c r="N7397" t="s">
        <v>69</v>
      </c>
      <c r="O7397" t="s">
        <v>86</v>
      </c>
      <c r="P7397">
        <v>29</v>
      </c>
      <c r="Q7397">
        <v>50</v>
      </c>
      <c r="R7397">
        <v>8</v>
      </c>
      <c r="S7397">
        <v>1</v>
      </c>
      <c r="T7397">
        <v>3.3</v>
      </c>
      <c r="U7397">
        <v>0</v>
      </c>
      <c r="V7397">
        <v>8.3000000000000007</v>
      </c>
      <c r="W7397" s="1">
        <v>977</v>
      </c>
      <c r="X7397" s="1">
        <v>787</v>
      </c>
      <c r="Y7397" s="1">
        <v>2519</v>
      </c>
      <c r="Z7397" t="s">
        <v>47</v>
      </c>
      <c r="AA7397" t="s">
        <v>48</v>
      </c>
      <c r="AB7397" s="1">
        <v>0</v>
      </c>
      <c r="AC7397">
        <v>1</v>
      </c>
      <c r="AD7397">
        <v>1</v>
      </c>
      <c r="AE7397">
        <v>0</v>
      </c>
      <c r="AF7397">
        <v>0</v>
      </c>
      <c r="AG7397" t="s">
        <v>49</v>
      </c>
      <c r="AH7397">
        <f>IF(OR(Cleaned_Data_Table[[#This Row],[Appointment Status]]="No Show", Cleaned_Data_Table[[#This Row],[Appointment Status]]="Cancelled"), 1, 0)</f>
        <v>0</v>
      </c>
      <c r="AI7397" t="str">
        <f>IF(Cleaned_Data_Table[[#This Row],[Emergency Case]]=1, "Emergency Care", "Standard Care")</f>
        <v>Standard Care</v>
      </c>
    </row>
    <row r="7398" spans="1:35">
      <c r="A7398" t="s">
        <v>7507</v>
      </c>
      <c r="B7398">
        <v>77</v>
      </c>
      <c r="C7398" t="s">
        <v>37</v>
      </c>
      <c r="D7398" t="s">
        <v>65</v>
      </c>
      <c r="E7398">
        <v>27.3</v>
      </c>
      <c r="F7398" t="s">
        <v>52</v>
      </c>
      <c r="G7398" t="s">
        <v>40</v>
      </c>
      <c r="H7398" t="s">
        <v>60</v>
      </c>
      <c r="I7398" t="s">
        <v>61</v>
      </c>
      <c r="J7398" t="s">
        <v>90</v>
      </c>
      <c r="K7398">
        <v>21</v>
      </c>
      <c r="L7398" s="1">
        <v>800</v>
      </c>
      <c r="M7398" t="s">
        <v>53</v>
      </c>
      <c r="N7398" t="s">
        <v>62</v>
      </c>
      <c r="O7398" t="s">
        <v>119</v>
      </c>
      <c r="P7398">
        <v>17</v>
      </c>
      <c r="Q7398">
        <v>4</v>
      </c>
      <c r="R7398">
        <v>1</v>
      </c>
      <c r="S7398">
        <v>1</v>
      </c>
      <c r="T7398">
        <v>3</v>
      </c>
      <c r="U7398">
        <v>0</v>
      </c>
      <c r="V7398">
        <v>10</v>
      </c>
      <c r="W7398" s="1">
        <v>7723</v>
      </c>
      <c r="X7398" s="1">
        <v>11183</v>
      </c>
      <c r="Y7398" s="1">
        <v>13794.2</v>
      </c>
      <c r="Z7398" t="s">
        <v>56</v>
      </c>
      <c r="AA7398" t="s">
        <v>71</v>
      </c>
      <c r="AB7398" s="1">
        <v>19706</v>
      </c>
      <c r="AC7398">
        <v>0</v>
      </c>
      <c r="AD7398">
        <v>1</v>
      </c>
      <c r="AE7398">
        <v>0</v>
      </c>
      <c r="AF7398">
        <v>0</v>
      </c>
      <c r="AG7398" t="s">
        <v>91</v>
      </c>
      <c r="AH7398">
        <f>IF(OR(Cleaned_Data_Table[[#This Row],[Appointment Status]]="No Show", Cleaned_Data_Table[[#This Row],[Appointment Status]]="Cancelled"), 1, 0)</f>
        <v>1</v>
      </c>
      <c r="AI7398" t="str">
        <f>IF(Cleaned_Data_Table[[#This Row],[Emergency Case]]=1, "Emergency Care", "Standard Care")</f>
        <v>Standard Care</v>
      </c>
    </row>
    <row r="7399" spans="1:35">
      <c r="A7399" t="s">
        <v>7508</v>
      </c>
      <c r="B7399">
        <v>81</v>
      </c>
      <c r="C7399" t="s">
        <v>37</v>
      </c>
      <c r="D7399" t="s">
        <v>114</v>
      </c>
      <c r="E7399">
        <v>28.3</v>
      </c>
      <c r="F7399" t="s">
        <v>89</v>
      </c>
      <c r="G7399" t="s">
        <v>66</v>
      </c>
      <c r="H7399" t="s">
        <v>73</v>
      </c>
      <c r="I7399" t="s">
        <v>74</v>
      </c>
      <c r="J7399" t="s">
        <v>90</v>
      </c>
      <c r="K7399">
        <v>11</v>
      </c>
      <c r="L7399" s="1">
        <v>590</v>
      </c>
      <c r="M7399" t="s">
        <v>44</v>
      </c>
      <c r="N7399" t="s">
        <v>81</v>
      </c>
      <c r="O7399" t="s">
        <v>55</v>
      </c>
      <c r="P7399">
        <v>24</v>
      </c>
      <c r="Q7399">
        <v>13</v>
      </c>
      <c r="R7399">
        <v>9</v>
      </c>
      <c r="S7399">
        <v>1</v>
      </c>
      <c r="T7399">
        <v>3</v>
      </c>
      <c r="U7399">
        <v>0</v>
      </c>
      <c r="V7399">
        <v>10</v>
      </c>
      <c r="W7399" s="1">
        <v>6255</v>
      </c>
      <c r="X7399" s="1">
        <v>4244</v>
      </c>
      <c r="Y7399" s="1">
        <v>11089</v>
      </c>
      <c r="Z7399" t="s">
        <v>47</v>
      </c>
      <c r="AA7399" t="s">
        <v>71</v>
      </c>
      <c r="AB7399" s="1">
        <v>0</v>
      </c>
      <c r="AC7399">
        <v>0</v>
      </c>
      <c r="AD7399">
        <v>1</v>
      </c>
      <c r="AE7399">
        <v>0</v>
      </c>
      <c r="AF7399">
        <v>0</v>
      </c>
      <c r="AG7399" t="s">
        <v>91</v>
      </c>
      <c r="AH7399">
        <f>IF(OR(Cleaned_Data_Table[[#This Row],[Appointment Status]]="No Show", Cleaned_Data_Table[[#This Row],[Appointment Status]]="Cancelled"), 1, 0)</f>
        <v>0</v>
      </c>
      <c r="AI7399" t="str">
        <f>IF(Cleaned_Data_Table[[#This Row],[Emergency Case]]=1, "Emergency Care", "Standard Care")</f>
        <v>Standard Care</v>
      </c>
    </row>
    <row r="7400" spans="1:35">
      <c r="A7400" t="s">
        <v>7509</v>
      </c>
      <c r="B7400">
        <v>5</v>
      </c>
      <c r="C7400" t="s">
        <v>37</v>
      </c>
      <c r="D7400" t="s">
        <v>65</v>
      </c>
      <c r="E7400">
        <v>32.4</v>
      </c>
      <c r="F7400" t="s">
        <v>52</v>
      </c>
      <c r="G7400" t="s">
        <v>66</v>
      </c>
      <c r="H7400" t="s">
        <v>94</v>
      </c>
      <c r="I7400" t="s">
        <v>95</v>
      </c>
      <c r="J7400" t="s">
        <v>110</v>
      </c>
      <c r="K7400">
        <v>14</v>
      </c>
      <c r="L7400" s="1">
        <v>573</v>
      </c>
      <c r="M7400" t="s">
        <v>53</v>
      </c>
      <c r="N7400" t="s">
        <v>69</v>
      </c>
      <c r="O7400" t="s">
        <v>46</v>
      </c>
      <c r="P7400">
        <v>13</v>
      </c>
      <c r="Q7400">
        <v>33</v>
      </c>
      <c r="R7400">
        <v>13</v>
      </c>
      <c r="S7400">
        <v>3</v>
      </c>
      <c r="T7400">
        <v>3.6</v>
      </c>
      <c r="U7400">
        <v>0</v>
      </c>
      <c r="V7400">
        <v>9.6</v>
      </c>
      <c r="W7400" s="1">
        <v>1519</v>
      </c>
      <c r="X7400" s="1">
        <v>2431</v>
      </c>
      <c r="Y7400" s="1">
        <v>3166.1</v>
      </c>
      <c r="Z7400" t="s">
        <v>47</v>
      </c>
      <c r="AA7400" t="s">
        <v>112</v>
      </c>
      <c r="AB7400" s="1">
        <v>0</v>
      </c>
      <c r="AC7400">
        <v>1</v>
      </c>
      <c r="AD7400">
        <v>0</v>
      </c>
      <c r="AE7400">
        <v>0</v>
      </c>
      <c r="AF7400">
        <v>0</v>
      </c>
      <c r="AG7400" t="s">
        <v>87</v>
      </c>
      <c r="AH7400">
        <f>IF(OR(Cleaned_Data_Table[[#This Row],[Appointment Status]]="No Show", Cleaned_Data_Table[[#This Row],[Appointment Status]]="Cancelled"), 1, 0)</f>
        <v>0</v>
      </c>
      <c r="AI7400" t="str">
        <f>IF(Cleaned_Data_Table[[#This Row],[Emergency Case]]=1, "Emergency Care", "Standard Care")</f>
        <v>Standard Care</v>
      </c>
    </row>
    <row r="7401" spans="1:35">
      <c r="A7401" t="s">
        <v>7510</v>
      </c>
      <c r="B7401">
        <v>64</v>
      </c>
      <c r="C7401" t="s">
        <v>51</v>
      </c>
      <c r="D7401" t="s">
        <v>65</v>
      </c>
      <c r="E7401">
        <v>25.4</v>
      </c>
      <c r="F7401" t="s">
        <v>97</v>
      </c>
      <c r="G7401" t="s">
        <v>40</v>
      </c>
      <c r="H7401" t="s">
        <v>138</v>
      </c>
      <c r="I7401" t="s">
        <v>139</v>
      </c>
      <c r="J7401" t="s">
        <v>110</v>
      </c>
      <c r="K7401">
        <v>5</v>
      </c>
      <c r="L7401" s="1">
        <v>476</v>
      </c>
      <c r="M7401" t="s">
        <v>44</v>
      </c>
      <c r="N7401" t="s">
        <v>54</v>
      </c>
      <c r="O7401" t="s">
        <v>75</v>
      </c>
      <c r="P7401">
        <v>6</v>
      </c>
      <c r="Q7401">
        <v>24</v>
      </c>
      <c r="R7401">
        <v>4</v>
      </c>
      <c r="S7401">
        <v>0</v>
      </c>
      <c r="T7401">
        <v>3.9</v>
      </c>
      <c r="U7401">
        <v>0</v>
      </c>
      <c r="V7401">
        <v>10</v>
      </c>
      <c r="W7401" s="1">
        <v>2591</v>
      </c>
      <c r="X7401" s="1">
        <v>1317</v>
      </c>
      <c r="Y7401" s="1">
        <v>4384</v>
      </c>
      <c r="Z7401" t="s">
        <v>47</v>
      </c>
      <c r="AA7401" t="s">
        <v>76</v>
      </c>
      <c r="AB7401" s="1">
        <v>0</v>
      </c>
      <c r="AC7401">
        <v>0</v>
      </c>
      <c r="AD7401">
        <v>0</v>
      </c>
      <c r="AE7401">
        <v>0</v>
      </c>
      <c r="AF7401">
        <v>0</v>
      </c>
      <c r="AG7401" t="s">
        <v>87</v>
      </c>
      <c r="AH7401">
        <f>IF(OR(Cleaned_Data_Table[[#This Row],[Appointment Status]]="No Show", Cleaned_Data_Table[[#This Row],[Appointment Status]]="Cancelled"), 1, 0)</f>
        <v>0</v>
      </c>
      <c r="AI7401" t="str">
        <f>IF(Cleaned_Data_Table[[#This Row],[Emergency Case]]=1, "Emergency Care", "Standard Care")</f>
        <v>Standard Care</v>
      </c>
    </row>
    <row r="7402" spans="1:35">
      <c r="A7402" t="s">
        <v>7511</v>
      </c>
      <c r="B7402">
        <v>31</v>
      </c>
      <c r="C7402" t="s">
        <v>51</v>
      </c>
      <c r="D7402" t="s">
        <v>114</v>
      </c>
      <c r="E7402">
        <v>17.899999999999999</v>
      </c>
      <c r="F7402" t="s">
        <v>103</v>
      </c>
      <c r="G7402" t="s">
        <v>66</v>
      </c>
      <c r="H7402" t="s">
        <v>138</v>
      </c>
      <c r="I7402" t="s">
        <v>139</v>
      </c>
      <c r="J7402" t="s">
        <v>90</v>
      </c>
      <c r="K7402">
        <v>3</v>
      </c>
      <c r="L7402" s="1">
        <v>436</v>
      </c>
      <c r="M7402" t="s">
        <v>44</v>
      </c>
      <c r="N7402" t="s">
        <v>81</v>
      </c>
      <c r="O7402" t="s">
        <v>46</v>
      </c>
      <c r="P7402">
        <v>18</v>
      </c>
      <c r="Q7402">
        <v>10</v>
      </c>
      <c r="R7402">
        <v>11</v>
      </c>
      <c r="S7402">
        <v>5</v>
      </c>
      <c r="T7402">
        <v>3.9</v>
      </c>
      <c r="U7402">
        <v>0</v>
      </c>
      <c r="V7402">
        <v>10</v>
      </c>
      <c r="W7402" s="1">
        <v>8887</v>
      </c>
      <c r="X7402" s="1">
        <v>4303</v>
      </c>
      <c r="Y7402" s="1">
        <v>13626</v>
      </c>
      <c r="Z7402" t="s">
        <v>47</v>
      </c>
      <c r="AA7402" t="s">
        <v>57</v>
      </c>
      <c r="AB7402" s="1">
        <v>0</v>
      </c>
      <c r="AC7402">
        <v>0</v>
      </c>
      <c r="AD7402">
        <v>1</v>
      </c>
      <c r="AE7402">
        <v>0</v>
      </c>
      <c r="AF7402">
        <v>0</v>
      </c>
      <c r="AG7402" t="s">
        <v>91</v>
      </c>
      <c r="AH7402">
        <f>IF(OR(Cleaned_Data_Table[[#This Row],[Appointment Status]]="No Show", Cleaned_Data_Table[[#This Row],[Appointment Status]]="Cancelled"), 1, 0)</f>
        <v>0</v>
      </c>
      <c r="AI7402" t="str">
        <f>IF(Cleaned_Data_Table[[#This Row],[Emergency Case]]=1, "Emergency Care", "Standard Care")</f>
        <v>Standard Care</v>
      </c>
    </row>
    <row r="7403" spans="1:35">
      <c r="A7403" t="s">
        <v>7512</v>
      </c>
      <c r="B7403">
        <v>31</v>
      </c>
      <c r="C7403" t="s">
        <v>51</v>
      </c>
      <c r="D7403" t="s">
        <v>93</v>
      </c>
      <c r="E7403">
        <v>27.1</v>
      </c>
      <c r="F7403" t="s">
        <v>39</v>
      </c>
      <c r="G7403" t="s">
        <v>40</v>
      </c>
      <c r="H7403" t="s">
        <v>60</v>
      </c>
      <c r="I7403" t="s">
        <v>61</v>
      </c>
      <c r="J7403" t="s">
        <v>90</v>
      </c>
      <c r="K7403">
        <v>8</v>
      </c>
      <c r="L7403" s="1">
        <v>492</v>
      </c>
      <c r="M7403" t="s">
        <v>53</v>
      </c>
      <c r="N7403" t="s">
        <v>45</v>
      </c>
      <c r="O7403" t="s">
        <v>46</v>
      </c>
      <c r="P7403">
        <v>3</v>
      </c>
      <c r="Q7403">
        <v>17</v>
      </c>
      <c r="R7403">
        <v>5</v>
      </c>
      <c r="S7403">
        <v>2</v>
      </c>
      <c r="T7403">
        <v>3.1</v>
      </c>
      <c r="U7403">
        <v>0</v>
      </c>
      <c r="V7403">
        <v>10</v>
      </c>
      <c r="W7403" s="1">
        <v>7222</v>
      </c>
      <c r="X7403" s="1">
        <v>10153</v>
      </c>
      <c r="Y7403" s="1">
        <v>12506.9</v>
      </c>
      <c r="Z7403" t="s">
        <v>125</v>
      </c>
      <c r="AA7403" t="s">
        <v>57</v>
      </c>
      <c r="AB7403" s="1">
        <v>0</v>
      </c>
      <c r="AC7403">
        <v>0</v>
      </c>
      <c r="AD7403">
        <v>0</v>
      </c>
      <c r="AE7403">
        <v>0</v>
      </c>
      <c r="AF7403">
        <v>0</v>
      </c>
      <c r="AG7403" t="s">
        <v>131</v>
      </c>
      <c r="AH7403">
        <f>IF(OR(Cleaned_Data_Table[[#This Row],[Appointment Status]]="No Show", Cleaned_Data_Table[[#This Row],[Appointment Status]]="Cancelled"), 1, 0)</f>
        <v>1</v>
      </c>
      <c r="AI7403" t="str">
        <f>IF(Cleaned_Data_Table[[#This Row],[Emergency Case]]=1, "Emergency Care", "Standard Care")</f>
        <v>Standard Care</v>
      </c>
    </row>
    <row r="7404" spans="1:35">
      <c r="A7404" t="s">
        <v>7513</v>
      </c>
      <c r="B7404">
        <v>14</v>
      </c>
      <c r="C7404" t="s">
        <v>51</v>
      </c>
      <c r="D7404" t="s">
        <v>78</v>
      </c>
      <c r="E7404">
        <v>26.3</v>
      </c>
      <c r="F7404" t="s">
        <v>52</v>
      </c>
      <c r="G7404" t="s">
        <v>85</v>
      </c>
      <c r="H7404" t="s">
        <v>108</v>
      </c>
      <c r="I7404" t="s">
        <v>109</v>
      </c>
      <c r="J7404" t="s">
        <v>110</v>
      </c>
      <c r="K7404">
        <v>23</v>
      </c>
      <c r="L7404" s="1">
        <v>792</v>
      </c>
      <c r="M7404" t="s">
        <v>44</v>
      </c>
      <c r="N7404" t="s">
        <v>81</v>
      </c>
      <c r="O7404" t="s">
        <v>98</v>
      </c>
      <c r="P7404">
        <v>0</v>
      </c>
      <c r="Q7404">
        <v>29</v>
      </c>
      <c r="R7404">
        <v>8</v>
      </c>
      <c r="S7404">
        <v>0</v>
      </c>
      <c r="T7404">
        <v>3.1</v>
      </c>
      <c r="U7404">
        <v>1</v>
      </c>
      <c r="V7404">
        <v>9.6</v>
      </c>
      <c r="W7404" s="1">
        <v>1109</v>
      </c>
      <c r="X7404" s="1">
        <v>2246</v>
      </c>
      <c r="Y7404" s="1">
        <v>4147</v>
      </c>
      <c r="Z7404" t="s">
        <v>47</v>
      </c>
      <c r="AA7404" t="s">
        <v>112</v>
      </c>
      <c r="AB7404" s="1">
        <v>0</v>
      </c>
      <c r="AC7404">
        <v>0</v>
      </c>
      <c r="AD7404">
        <v>0</v>
      </c>
      <c r="AE7404">
        <v>0</v>
      </c>
      <c r="AF7404">
        <v>0</v>
      </c>
      <c r="AG7404" t="s">
        <v>87</v>
      </c>
      <c r="AH7404">
        <f>IF(OR(Cleaned_Data_Table[[#This Row],[Appointment Status]]="No Show", Cleaned_Data_Table[[#This Row],[Appointment Status]]="Cancelled"), 1, 0)</f>
        <v>0</v>
      </c>
      <c r="AI7404" t="str">
        <f>IF(Cleaned_Data_Table[[#This Row],[Emergency Case]]=1, "Emergency Care", "Standard Care")</f>
        <v>Emergency Care</v>
      </c>
    </row>
    <row r="7405" spans="1:35">
      <c r="A7405" t="s">
        <v>7514</v>
      </c>
      <c r="B7405">
        <v>16</v>
      </c>
      <c r="C7405" t="s">
        <v>37</v>
      </c>
      <c r="D7405" t="s">
        <v>118</v>
      </c>
      <c r="E7405">
        <v>29.6</v>
      </c>
      <c r="F7405" t="s">
        <v>52</v>
      </c>
      <c r="G7405" t="s">
        <v>66</v>
      </c>
      <c r="H7405" t="s">
        <v>104</v>
      </c>
      <c r="I7405" t="s">
        <v>105</v>
      </c>
      <c r="J7405" t="s">
        <v>43</v>
      </c>
      <c r="K7405">
        <v>17</v>
      </c>
      <c r="L7405" s="1">
        <v>713</v>
      </c>
      <c r="M7405" t="s">
        <v>53</v>
      </c>
      <c r="N7405" t="s">
        <v>81</v>
      </c>
      <c r="O7405" t="s">
        <v>98</v>
      </c>
      <c r="P7405">
        <v>25</v>
      </c>
      <c r="Q7405">
        <v>50</v>
      </c>
      <c r="R7405">
        <v>9</v>
      </c>
      <c r="S7405">
        <v>3</v>
      </c>
      <c r="T7405">
        <v>4.5999999999999996</v>
      </c>
      <c r="U7405">
        <v>0</v>
      </c>
      <c r="V7405">
        <v>9</v>
      </c>
      <c r="W7405" s="1">
        <v>972</v>
      </c>
      <c r="X7405" s="1">
        <v>152</v>
      </c>
      <c r="Y7405" s="1">
        <v>1285.9000000000001</v>
      </c>
      <c r="Z7405" t="s">
        <v>56</v>
      </c>
      <c r="AA7405" t="s">
        <v>112</v>
      </c>
      <c r="AB7405" s="1">
        <v>1837</v>
      </c>
      <c r="AC7405">
        <v>1</v>
      </c>
      <c r="AD7405">
        <v>1</v>
      </c>
      <c r="AE7405">
        <v>0</v>
      </c>
      <c r="AF7405">
        <v>0</v>
      </c>
      <c r="AG7405" t="s">
        <v>49</v>
      </c>
      <c r="AH7405">
        <f>IF(OR(Cleaned_Data_Table[[#This Row],[Appointment Status]]="No Show", Cleaned_Data_Table[[#This Row],[Appointment Status]]="Cancelled"), 1, 0)</f>
        <v>1</v>
      </c>
      <c r="AI7405" t="str">
        <f>IF(Cleaned_Data_Table[[#This Row],[Emergency Case]]=1, "Emergency Care", "Standard Care")</f>
        <v>Standard Care</v>
      </c>
    </row>
    <row r="7406" spans="1:35">
      <c r="A7406" t="s">
        <v>7515</v>
      </c>
      <c r="B7406">
        <v>72</v>
      </c>
      <c r="C7406" t="s">
        <v>37</v>
      </c>
      <c r="D7406" t="s">
        <v>100</v>
      </c>
      <c r="E7406">
        <v>30</v>
      </c>
      <c r="F7406" t="s">
        <v>97</v>
      </c>
      <c r="G7406" t="s">
        <v>66</v>
      </c>
      <c r="H7406" t="s">
        <v>104</v>
      </c>
      <c r="I7406" t="s">
        <v>105</v>
      </c>
      <c r="J7406" t="s">
        <v>90</v>
      </c>
      <c r="K7406">
        <v>13</v>
      </c>
      <c r="L7406" s="1">
        <v>620</v>
      </c>
      <c r="M7406" t="s">
        <v>44</v>
      </c>
      <c r="N7406" t="s">
        <v>45</v>
      </c>
      <c r="O7406" t="s">
        <v>86</v>
      </c>
      <c r="P7406">
        <v>2</v>
      </c>
      <c r="Q7406">
        <v>6</v>
      </c>
      <c r="R7406">
        <v>12</v>
      </c>
      <c r="S7406">
        <v>2</v>
      </c>
      <c r="T7406">
        <v>3</v>
      </c>
      <c r="U7406">
        <v>0</v>
      </c>
      <c r="V7406">
        <v>10</v>
      </c>
      <c r="W7406" s="1">
        <v>5871</v>
      </c>
      <c r="X7406" s="1">
        <v>12065</v>
      </c>
      <c r="Y7406" s="1">
        <v>18556</v>
      </c>
      <c r="Z7406" t="s">
        <v>47</v>
      </c>
      <c r="AA7406" t="s">
        <v>76</v>
      </c>
      <c r="AB7406" s="1">
        <v>0</v>
      </c>
      <c r="AC7406">
        <v>0</v>
      </c>
      <c r="AD7406">
        <v>0</v>
      </c>
      <c r="AE7406">
        <v>0</v>
      </c>
      <c r="AF7406">
        <v>0</v>
      </c>
      <c r="AG7406" t="s">
        <v>131</v>
      </c>
      <c r="AH7406">
        <f>IF(OR(Cleaned_Data_Table[[#This Row],[Appointment Status]]="No Show", Cleaned_Data_Table[[#This Row],[Appointment Status]]="Cancelled"), 1, 0)</f>
        <v>0</v>
      </c>
      <c r="AI7406" t="str">
        <f>IF(Cleaned_Data_Table[[#This Row],[Emergency Case]]=1, "Emergency Care", "Standard Care")</f>
        <v>Standard Care</v>
      </c>
    </row>
    <row r="7407" spans="1:35">
      <c r="A7407" t="s">
        <v>7516</v>
      </c>
      <c r="B7407">
        <v>33</v>
      </c>
      <c r="C7407" t="s">
        <v>51</v>
      </c>
      <c r="D7407" t="s">
        <v>93</v>
      </c>
      <c r="E7407">
        <v>21.9</v>
      </c>
      <c r="F7407" t="s">
        <v>52</v>
      </c>
      <c r="G7407" t="s">
        <v>40</v>
      </c>
      <c r="H7407" t="s">
        <v>79</v>
      </c>
      <c r="I7407" t="s">
        <v>80</v>
      </c>
      <c r="J7407" t="s">
        <v>110</v>
      </c>
      <c r="K7407">
        <v>22</v>
      </c>
      <c r="L7407" s="1">
        <v>653</v>
      </c>
      <c r="M7407" t="s">
        <v>53</v>
      </c>
      <c r="N7407" t="s">
        <v>62</v>
      </c>
      <c r="O7407" t="s">
        <v>75</v>
      </c>
      <c r="P7407">
        <v>22</v>
      </c>
      <c r="Q7407">
        <v>17</v>
      </c>
      <c r="R7407">
        <v>7</v>
      </c>
      <c r="S7407">
        <v>3</v>
      </c>
      <c r="T7407">
        <v>3.5</v>
      </c>
      <c r="U7407">
        <v>0</v>
      </c>
      <c r="V7407">
        <v>10</v>
      </c>
      <c r="W7407" s="1">
        <v>4207</v>
      </c>
      <c r="X7407" s="1">
        <v>1434</v>
      </c>
      <c r="Y7407" s="1">
        <v>4405.8</v>
      </c>
      <c r="Z7407" t="s">
        <v>47</v>
      </c>
      <c r="AA7407" t="s">
        <v>57</v>
      </c>
      <c r="AB7407" s="1">
        <v>0</v>
      </c>
      <c r="AC7407">
        <v>0</v>
      </c>
      <c r="AD7407">
        <v>1</v>
      </c>
      <c r="AE7407">
        <v>0</v>
      </c>
      <c r="AF7407">
        <v>0</v>
      </c>
      <c r="AG7407" t="s">
        <v>87</v>
      </c>
      <c r="AH7407">
        <f>IF(OR(Cleaned_Data_Table[[#This Row],[Appointment Status]]="No Show", Cleaned_Data_Table[[#This Row],[Appointment Status]]="Cancelled"), 1, 0)</f>
        <v>0</v>
      </c>
      <c r="AI7407" t="str">
        <f>IF(Cleaned_Data_Table[[#This Row],[Emergency Case]]=1, "Emergency Care", "Standard Care")</f>
        <v>Standard Care</v>
      </c>
    </row>
    <row r="7408" spans="1:35">
      <c r="A7408" t="s">
        <v>7517</v>
      </c>
      <c r="B7408">
        <v>79</v>
      </c>
      <c r="C7408" t="s">
        <v>51</v>
      </c>
      <c r="D7408" t="s">
        <v>114</v>
      </c>
      <c r="E7408">
        <v>24.8</v>
      </c>
      <c r="F7408" t="s">
        <v>89</v>
      </c>
      <c r="G7408" t="s">
        <v>66</v>
      </c>
      <c r="H7408" t="s">
        <v>94</v>
      </c>
      <c r="I7408" t="s">
        <v>95</v>
      </c>
      <c r="J7408" t="s">
        <v>110</v>
      </c>
      <c r="K7408">
        <v>3</v>
      </c>
      <c r="L7408" s="1">
        <v>399</v>
      </c>
      <c r="M7408" t="s">
        <v>53</v>
      </c>
      <c r="N7408" t="s">
        <v>45</v>
      </c>
      <c r="O7408" t="s">
        <v>63</v>
      </c>
      <c r="P7408">
        <v>11</v>
      </c>
      <c r="Q7408">
        <v>17</v>
      </c>
      <c r="R7408">
        <v>0</v>
      </c>
      <c r="S7408">
        <v>0</v>
      </c>
      <c r="T7408">
        <v>3.2</v>
      </c>
      <c r="U7408">
        <v>0</v>
      </c>
      <c r="V7408">
        <v>10</v>
      </c>
      <c r="W7408" s="1">
        <v>2931</v>
      </c>
      <c r="X7408" s="1">
        <v>3829</v>
      </c>
      <c r="Y7408" s="1">
        <v>5011.3</v>
      </c>
      <c r="Z7408" t="s">
        <v>47</v>
      </c>
      <c r="AA7408" t="s">
        <v>71</v>
      </c>
      <c r="AB7408" s="1">
        <v>0</v>
      </c>
      <c r="AC7408">
        <v>0</v>
      </c>
      <c r="AD7408">
        <v>0</v>
      </c>
      <c r="AE7408">
        <v>0</v>
      </c>
      <c r="AF7408">
        <v>0</v>
      </c>
      <c r="AG7408" t="s">
        <v>87</v>
      </c>
      <c r="AH7408">
        <f>IF(OR(Cleaned_Data_Table[[#This Row],[Appointment Status]]="No Show", Cleaned_Data_Table[[#This Row],[Appointment Status]]="Cancelled"), 1, 0)</f>
        <v>0</v>
      </c>
      <c r="AI7408" t="str">
        <f>IF(Cleaned_Data_Table[[#This Row],[Emergency Case]]=1, "Emergency Care", "Standard Care")</f>
        <v>Standard Care</v>
      </c>
    </row>
    <row r="7409" spans="1:35">
      <c r="A7409" t="s">
        <v>7518</v>
      </c>
      <c r="B7409">
        <v>17</v>
      </c>
      <c r="C7409" t="s">
        <v>37</v>
      </c>
      <c r="D7409" t="s">
        <v>118</v>
      </c>
      <c r="E7409">
        <v>28</v>
      </c>
      <c r="F7409" t="s">
        <v>39</v>
      </c>
      <c r="G7409" t="s">
        <v>40</v>
      </c>
      <c r="H7409" t="s">
        <v>94</v>
      </c>
      <c r="I7409" t="s">
        <v>95</v>
      </c>
      <c r="J7409" t="s">
        <v>110</v>
      </c>
      <c r="K7409">
        <v>15</v>
      </c>
      <c r="L7409" s="1">
        <v>633</v>
      </c>
      <c r="M7409" t="s">
        <v>44</v>
      </c>
      <c r="N7409" t="s">
        <v>81</v>
      </c>
      <c r="O7409" t="s">
        <v>98</v>
      </c>
      <c r="P7409">
        <v>7</v>
      </c>
      <c r="Q7409">
        <v>25</v>
      </c>
      <c r="R7409">
        <v>10</v>
      </c>
      <c r="S7409">
        <v>0</v>
      </c>
      <c r="T7409">
        <v>3.1</v>
      </c>
      <c r="U7409">
        <v>0</v>
      </c>
      <c r="V7409">
        <v>9.9</v>
      </c>
      <c r="W7409" s="1">
        <v>1065</v>
      </c>
      <c r="X7409" s="1">
        <v>2212</v>
      </c>
      <c r="Y7409" s="1">
        <v>3910</v>
      </c>
      <c r="Z7409" t="s">
        <v>125</v>
      </c>
      <c r="AA7409" t="s">
        <v>112</v>
      </c>
      <c r="AB7409" s="1">
        <v>0</v>
      </c>
      <c r="AC7409">
        <v>0</v>
      </c>
      <c r="AD7409">
        <v>0</v>
      </c>
      <c r="AE7409">
        <v>0</v>
      </c>
      <c r="AF7409">
        <v>0</v>
      </c>
      <c r="AG7409" t="s">
        <v>87</v>
      </c>
      <c r="AH7409">
        <f>IF(OR(Cleaned_Data_Table[[#This Row],[Appointment Status]]="No Show", Cleaned_Data_Table[[#This Row],[Appointment Status]]="Cancelled"), 1, 0)</f>
        <v>1</v>
      </c>
      <c r="AI7409" t="str">
        <f>IF(Cleaned_Data_Table[[#This Row],[Emergency Case]]=1, "Emergency Care", "Standard Care")</f>
        <v>Standard Care</v>
      </c>
    </row>
    <row r="7410" spans="1:35">
      <c r="A7410" t="s">
        <v>7519</v>
      </c>
      <c r="B7410">
        <v>3</v>
      </c>
      <c r="C7410" t="s">
        <v>51</v>
      </c>
      <c r="D7410" t="s">
        <v>114</v>
      </c>
      <c r="E7410">
        <v>26.5</v>
      </c>
      <c r="F7410" t="s">
        <v>39</v>
      </c>
      <c r="G7410" t="s">
        <v>40</v>
      </c>
      <c r="H7410" t="s">
        <v>129</v>
      </c>
      <c r="I7410" t="s">
        <v>130</v>
      </c>
      <c r="J7410" t="s">
        <v>43</v>
      </c>
      <c r="K7410">
        <v>13</v>
      </c>
      <c r="L7410" s="1">
        <v>597</v>
      </c>
      <c r="M7410" t="s">
        <v>44</v>
      </c>
      <c r="N7410" t="s">
        <v>45</v>
      </c>
      <c r="O7410" t="s">
        <v>111</v>
      </c>
      <c r="P7410">
        <v>5</v>
      </c>
      <c r="Q7410">
        <v>43</v>
      </c>
      <c r="R7410">
        <v>6</v>
      </c>
      <c r="S7410">
        <v>3</v>
      </c>
      <c r="T7410">
        <v>3.6</v>
      </c>
      <c r="U7410">
        <v>0</v>
      </c>
      <c r="V7410">
        <v>8.9</v>
      </c>
      <c r="W7410" s="1">
        <v>927</v>
      </c>
      <c r="X7410" s="1">
        <v>712</v>
      </c>
      <c r="Y7410" s="1">
        <v>2236</v>
      </c>
      <c r="Z7410" t="s">
        <v>47</v>
      </c>
      <c r="AA7410" t="s">
        <v>112</v>
      </c>
      <c r="AB7410" s="1">
        <v>0</v>
      </c>
      <c r="AC7410">
        <v>1</v>
      </c>
      <c r="AD7410">
        <v>0</v>
      </c>
      <c r="AE7410">
        <v>0</v>
      </c>
      <c r="AF7410">
        <v>0</v>
      </c>
      <c r="AG7410" t="s">
        <v>87</v>
      </c>
      <c r="AH7410">
        <f>IF(OR(Cleaned_Data_Table[[#This Row],[Appointment Status]]="No Show", Cleaned_Data_Table[[#This Row],[Appointment Status]]="Cancelled"), 1, 0)</f>
        <v>0</v>
      </c>
      <c r="AI7410" t="str">
        <f>IF(Cleaned_Data_Table[[#This Row],[Emergency Case]]=1, "Emergency Care", "Standard Care")</f>
        <v>Standard Care</v>
      </c>
    </row>
    <row r="7411" spans="1:35">
      <c r="A7411" t="s">
        <v>7520</v>
      </c>
      <c r="B7411">
        <v>84</v>
      </c>
      <c r="C7411" t="s">
        <v>51</v>
      </c>
      <c r="D7411" t="s">
        <v>93</v>
      </c>
      <c r="E7411">
        <v>19.899999999999999</v>
      </c>
      <c r="F7411" t="s">
        <v>39</v>
      </c>
      <c r="G7411" t="s">
        <v>66</v>
      </c>
      <c r="H7411" t="s">
        <v>79</v>
      </c>
      <c r="I7411" t="s">
        <v>80</v>
      </c>
      <c r="J7411" t="s">
        <v>43</v>
      </c>
      <c r="K7411">
        <v>10</v>
      </c>
      <c r="L7411" s="1">
        <v>467</v>
      </c>
      <c r="M7411" t="s">
        <v>44</v>
      </c>
      <c r="N7411" t="s">
        <v>81</v>
      </c>
      <c r="O7411" t="s">
        <v>55</v>
      </c>
      <c r="P7411">
        <v>26</v>
      </c>
      <c r="Q7411">
        <v>49</v>
      </c>
      <c r="R7411">
        <v>8</v>
      </c>
      <c r="S7411">
        <v>2</v>
      </c>
      <c r="T7411">
        <v>4.5</v>
      </c>
      <c r="U7411">
        <v>0</v>
      </c>
      <c r="V7411">
        <v>9</v>
      </c>
      <c r="W7411" s="1">
        <v>849</v>
      </c>
      <c r="X7411" s="1">
        <v>698</v>
      </c>
      <c r="Y7411" s="1">
        <v>2014</v>
      </c>
      <c r="Z7411" t="s">
        <v>56</v>
      </c>
      <c r="AA7411" t="s">
        <v>71</v>
      </c>
      <c r="AB7411" s="1">
        <v>2014</v>
      </c>
      <c r="AC7411">
        <v>1</v>
      </c>
      <c r="AD7411">
        <v>1</v>
      </c>
      <c r="AE7411">
        <v>0</v>
      </c>
      <c r="AF7411">
        <v>0</v>
      </c>
      <c r="AG7411" t="s">
        <v>49</v>
      </c>
      <c r="AH7411">
        <f>IF(OR(Cleaned_Data_Table[[#This Row],[Appointment Status]]="No Show", Cleaned_Data_Table[[#This Row],[Appointment Status]]="Cancelled"), 1, 0)</f>
        <v>1</v>
      </c>
      <c r="AI7411" t="str">
        <f>IF(Cleaned_Data_Table[[#This Row],[Emergency Case]]=1, "Emergency Care", "Standard Care")</f>
        <v>Standard Care</v>
      </c>
    </row>
    <row r="7412" spans="1:35">
      <c r="A7412" t="s">
        <v>7521</v>
      </c>
      <c r="B7412">
        <v>51</v>
      </c>
      <c r="C7412" t="s">
        <v>51</v>
      </c>
      <c r="D7412" t="s">
        <v>118</v>
      </c>
      <c r="E7412">
        <v>24.2</v>
      </c>
      <c r="F7412" t="s">
        <v>39</v>
      </c>
      <c r="G7412" t="s">
        <v>40</v>
      </c>
      <c r="H7412" t="s">
        <v>67</v>
      </c>
      <c r="I7412" t="s">
        <v>68</v>
      </c>
      <c r="J7412" t="s">
        <v>110</v>
      </c>
      <c r="K7412">
        <v>16</v>
      </c>
      <c r="L7412" s="1">
        <v>584</v>
      </c>
      <c r="M7412" t="s">
        <v>44</v>
      </c>
      <c r="N7412" t="s">
        <v>54</v>
      </c>
      <c r="O7412" t="s">
        <v>46</v>
      </c>
      <c r="P7412">
        <v>18</v>
      </c>
      <c r="Q7412">
        <v>20</v>
      </c>
      <c r="R7412">
        <v>1</v>
      </c>
      <c r="S7412">
        <v>0</v>
      </c>
      <c r="T7412">
        <v>4.0999999999999996</v>
      </c>
      <c r="U7412">
        <v>0</v>
      </c>
      <c r="V7412">
        <v>10</v>
      </c>
      <c r="W7412" s="1">
        <v>3013</v>
      </c>
      <c r="X7412" s="1">
        <v>1027</v>
      </c>
      <c r="Y7412" s="1">
        <v>4624</v>
      </c>
      <c r="Z7412" t="s">
        <v>47</v>
      </c>
      <c r="AA7412" t="s">
        <v>48</v>
      </c>
      <c r="AB7412" s="1">
        <v>0</v>
      </c>
      <c r="AC7412">
        <v>0</v>
      </c>
      <c r="AD7412">
        <v>1</v>
      </c>
      <c r="AE7412">
        <v>0</v>
      </c>
      <c r="AF7412">
        <v>0</v>
      </c>
      <c r="AG7412" t="s">
        <v>87</v>
      </c>
      <c r="AH7412">
        <f>IF(OR(Cleaned_Data_Table[[#This Row],[Appointment Status]]="No Show", Cleaned_Data_Table[[#This Row],[Appointment Status]]="Cancelled"), 1, 0)</f>
        <v>0</v>
      </c>
      <c r="AI7412" t="str">
        <f>IF(Cleaned_Data_Table[[#This Row],[Emergency Case]]=1, "Emergency Care", "Standard Care")</f>
        <v>Standard Care</v>
      </c>
    </row>
    <row r="7413" spans="1:35">
      <c r="A7413" t="s">
        <v>7522</v>
      </c>
      <c r="B7413">
        <v>11</v>
      </c>
      <c r="C7413" t="s">
        <v>51</v>
      </c>
      <c r="D7413" t="s">
        <v>116</v>
      </c>
      <c r="E7413">
        <v>24.1</v>
      </c>
      <c r="F7413" t="s">
        <v>52</v>
      </c>
      <c r="G7413" t="s">
        <v>40</v>
      </c>
      <c r="H7413" t="s">
        <v>67</v>
      </c>
      <c r="I7413" t="s">
        <v>68</v>
      </c>
      <c r="J7413" t="s">
        <v>110</v>
      </c>
      <c r="K7413">
        <v>21</v>
      </c>
      <c r="L7413" s="1">
        <v>710</v>
      </c>
      <c r="M7413" t="s">
        <v>44</v>
      </c>
      <c r="N7413" t="s">
        <v>45</v>
      </c>
      <c r="O7413" t="s">
        <v>101</v>
      </c>
      <c r="P7413">
        <v>9</v>
      </c>
      <c r="Q7413">
        <v>28</v>
      </c>
      <c r="R7413">
        <v>13</v>
      </c>
      <c r="S7413">
        <v>1</v>
      </c>
      <c r="T7413">
        <v>5</v>
      </c>
      <c r="U7413">
        <v>0</v>
      </c>
      <c r="V7413">
        <v>10</v>
      </c>
      <c r="W7413" s="1">
        <v>4413</v>
      </c>
      <c r="X7413" s="1">
        <v>2218</v>
      </c>
      <c r="Y7413" s="1">
        <v>7341</v>
      </c>
      <c r="Z7413" t="s">
        <v>47</v>
      </c>
      <c r="AA7413" t="s">
        <v>112</v>
      </c>
      <c r="AB7413" s="1">
        <v>0</v>
      </c>
      <c r="AC7413">
        <v>0</v>
      </c>
      <c r="AD7413">
        <v>0</v>
      </c>
      <c r="AE7413">
        <v>0</v>
      </c>
      <c r="AF7413">
        <v>0</v>
      </c>
      <c r="AG7413" t="s">
        <v>87</v>
      </c>
      <c r="AH7413">
        <f>IF(OR(Cleaned_Data_Table[[#This Row],[Appointment Status]]="No Show", Cleaned_Data_Table[[#This Row],[Appointment Status]]="Cancelled"), 1, 0)</f>
        <v>0</v>
      </c>
      <c r="AI7413" t="str">
        <f>IF(Cleaned_Data_Table[[#This Row],[Emergency Case]]=1, "Emergency Care", "Standard Care")</f>
        <v>Standard Care</v>
      </c>
    </row>
    <row r="7414" spans="1:35">
      <c r="A7414" t="s">
        <v>7523</v>
      </c>
      <c r="B7414">
        <v>3</v>
      </c>
      <c r="C7414" t="s">
        <v>51</v>
      </c>
      <c r="D7414" t="s">
        <v>116</v>
      </c>
      <c r="E7414">
        <v>28.6</v>
      </c>
      <c r="F7414" t="s">
        <v>39</v>
      </c>
      <c r="G7414" t="s">
        <v>85</v>
      </c>
      <c r="H7414" t="s">
        <v>73</v>
      </c>
      <c r="I7414" t="s">
        <v>74</v>
      </c>
      <c r="J7414" t="s">
        <v>90</v>
      </c>
      <c r="K7414">
        <v>13</v>
      </c>
      <c r="L7414" s="1">
        <v>632</v>
      </c>
      <c r="M7414" t="s">
        <v>44</v>
      </c>
      <c r="N7414" t="s">
        <v>45</v>
      </c>
      <c r="O7414" t="s">
        <v>106</v>
      </c>
      <c r="P7414">
        <v>0</v>
      </c>
      <c r="Q7414">
        <v>1</v>
      </c>
      <c r="R7414">
        <v>7</v>
      </c>
      <c r="S7414">
        <v>1</v>
      </c>
      <c r="T7414">
        <v>4.3</v>
      </c>
      <c r="U7414">
        <v>1</v>
      </c>
      <c r="V7414">
        <v>10</v>
      </c>
      <c r="W7414" s="1">
        <v>13810</v>
      </c>
      <c r="X7414" s="1">
        <v>7210</v>
      </c>
      <c r="Y7414" s="1">
        <v>21652</v>
      </c>
      <c r="Z7414" t="s">
        <v>47</v>
      </c>
      <c r="AA7414" t="s">
        <v>112</v>
      </c>
      <c r="AB7414" s="1">
        <v>0</v>
      </c>
      <c r="AC7414">
        <v>0</v>
      </c>
      <c r="AD7414">
        <v>0</v>
      </c>
      <c r="AE7414">
        <v>0</v>
      </c>
      <c r="AF7414">
        <v>0</v>
      </c>
      <c r="AG7414" t="s">
        <v>131</v>
      </c>
      <c r="AH7414">
        <f>IF(OR(Cleaned_Data_Table[[#This Row],[Appointment Status]]="No Show", Cleaned_Data_Table[[#This Row],[Appointment Status]]="Cancelled"), 1, 0)</f>
        <v>0</v>
      </c>
      <c r="AI7414" t="str">
        <f>IF(Cleaned_Data_Table[[#This Row],[Emergency Case]]=1, "Emergency Care", "Standard Care")</f>
        <v>Emergency Care</v>
      </c>
    </row>
    <row r="7415" spans="1:35">
      <c r="A7415" t="s">
        <v>7524</v>
      </c>
      <c r="B7415">
        <v>44</v>
      </c>
      <c r="C7415" t="s">
        <v>37</v>
      </c>
      <c r="D7415" t="s">
        <v>59</v>
      </c>
      <c r="E7415">
        <v>28.6</v>
      </c>
      <c r="F7415" t="s">
        <v>103</v>
      </c>
      <c r="G7415" t="s">
        <v>40</v>
      </c>
      <c r="H7415" t="s">
        <v>67</v>
      </c>
      <c r="I7415" t="s">
        <v>68</v>
      </c>
      <c r="J7415" t="s">
        <v>43</v>
      </c>
      <c r="K7415">
        <v>8</v>
      </c>
      <c r="L7415" s="1">
        <v>433</v>
      </c>
      <c r="M7415" t="s">
        <v>53</v>
      </c>
      <c r="N7415" t="s">
        <v>45</v>
      </c>
      <c r="O7415" t="s">
        <v>75</v>
      </c>
      <c r="P7415">
        <v>6</v>
      </c>
      <c r="Q7415">
        <v>20</v>
      </c>
      <c r="R7415">
        <v>8</v>
      </c>
      <c r="S7415">
        <v>2</v>
      </c>
      <c r="T7415">
        <v>4.0999999999999996</v>
      </c>
      <c r="U7415">
        <v>0</v>
      </c>
      <c r="V7415">
        <v>10</v>
      </c>
      <c r="W7415" s="1">
        <v>631</v>
      </c>
      <c r="X7415" s="1">
        <v>560</v>
      </c>
      <c r="Y7415" s="1">
        <v>1136.8</v>
      </c>
      <c r="Z7415" t="s">
        <v>47</v>
      </c>
      <c r="AA7415" t="s">
        <v>48</v>
      </c>
      <c r="AB7415" s="1">
        <v>0</v>
      </c>
      <c r="AC7415">
        <v>0</v>
      </c>
      <c r="AD7415">
        <v>0</v>
      </c>
      <c r="AE7415">
        <v>0</v>
      </c>
      <c r="AF7415">
        <v>0</v>
      </c>
      <c r="AG7415" t="s">
        <v>87</v>
      </c>
      <c r="AH7415">
        <f>IF(OR(Cleaned_Data_Table[[#This Row],[Appointment Status]]="No Show", Cleaned_Data_Table[[#This Row],[Appointment Status]]="Cancelled"), 1, 0)</f>
        <v>0</v>
      </c>
      <c r="AI7415" t="str">
        <f>IF(Cleaned_Data_Table[[#This Row],[Emergency Case]]=1, "Emergency Care", "Standard Care")</f>
        <v>Standard Care</v>
      </c>
    </row>
    <row r="7416" spans="1:35">
      <c r="A7416" t="s">
        <v>7525</v>
      </c>
      <c r="B7416">
        <v>41</v>
      </c>
      <c r="C7416" t="s">
        <v>37</v>
      </c>
      <c r="D7416" t="s">
        <v>114</v>
      </c>
      <c r="E7416">
        <v>30.2</v>
      </c>
      <c r="F7416" t="s">
        <v>97</v>
      </c>
      <c r="G7416" t="s">
        <v>40</v>
      </c>
      <c r="H7416" t="s">
        <v>67</v>
      </c>
      <c r="I7416" t="s">
        <v>68</v>
      </c>
      <c r="J7416" t="s">
        <v>110</v>
      </c>
      <c r="K7416">
        <v>11</v>
      </c>
      <c r="L7416" s="1">
        <v>618</v>
      </c>
      <c r="M7416" t="s">
        <v>53</v>
      </c>
      <c r="N7416" t="s">
        <v>69</v>
      </c>
      <c r="O7416" t="s">
        <v>119</v>
      </c>
      <c r="P7416">
        <v>12</v>
      </c>
      <c r="Q7416">
        <v>32</v>
      </c>
      <c r="R7416">
        <v>11</v>
      </c>
      <c r="S7416">
        <v>1</v>
      </c>
      <c r="T7416">
        <v>4.7</v>
      </c>
      <c r="U7416">
        <v>0</v>
      </c>
      <c r="V7416">
        <v>10</v>
      </c>
      <c r="W7416" s="1">
        <v>1726</v>
      </c>
      <c r="X7416" s="1">
        <v>1690</v>
      </c>
      <c r="Y7416" s="1">
        <v>2823.8</v>
      </c>
      <c r="Z7416" t="s">
        <v>47</v>
      </c>
      <c r="AA7416" t="s">
        <v>48</v>
      </c>
      <c r="AB7416" s="1">
        <v>0</v>
      </c>
      <c r="AC7416">
        <v>1</v>
      </c>
      <c r="AD7416">
        <v>0</v>
      </c>
      <c r="AE7416">
        <v>0</v>
      </c>
      <c r="AF7416">
        <v>0</v>
      </c>
      <c r="AG7416" t="s">
        <v>87</v>
      </c>
      <c r="AH7416">
        <f>IF(OR(Cleaned_Data_Table[[#This Row],[Appointment Status]]="No Show", Cleaned_Data_Table[[#This Row],[Appointment Status]]="Cancelled"), 1, 0)</f>
        <v>0</v>
      </c>
      <c r="AI7416" t="str">
        <f>IF(Cleaned_Data_Table[[#This Row],[Emergency Case]]=1, "Emergency Care", "Standard Care")</f>
        <v>Standard Care</v>
      </c>
    </row>
    <row r="7417" spans="1:35">
      <c r="A7417" t="s">
        <v>7526</v>
      </c>
      <c r="B7417">
        <v>45</v>
      </c>
      <c r="C7417" t="s">
        <v>51</v>
      </c>
      <c r="D7417" t="s">
        <v>118</v>
      </c>
      <c r="E7417">
        <v>28.3</v>
      </c>
      <c r="F7417" t="s">
        <v>39</v>
      </c>
      <c r="G7417" t="s">
        <v>66</v>
      </c>
      <c r="H7417" t="s">
        <v>73</v>
      </c>
      <c r="I7417" t="s">
        <v>74</v>
      </c>
      <c r="J7417" t="s">
        <v>110</v>
      </c>
      <c r="K7417">
        <v>20</v>
      </c>
      <c r="L7417" s="1">
        <v>679</v>
      </c>
      <c r="M7417" t="s">
        <v>53</v>
      </c>
      <c r="N7417" t="s">
        <v>54</v>
      </c>
      <c r="O7417" t="s">
        <v>46</v>
      </c>
      <c r="P7417">
        <v>17</v>
      </c>
      <c r="Q7417">
        <v>23</v>
      </c>
      <c r="R7417">
        <v>8</v>
      </c>
      <c r="S7417">
        <v>1</v>
      </c>
      <c r="T7417">
        <v>3</v>
      </c>
      <c r="U7417">
        <v>0</v>
      </c>
      <c r="V7417">
        <v>10</v>
      </c>
      <c r="W7417" s="1">
        <v>1533</v>
      </c>
      <c r="X7417" s="1">
        <v>2347</v>
      </c>
      <c r="Y7417" s="1">
        <v>3191.3</v>
      </c>
      <c r="Z7417" t="s">
        <v>125</v>
      </c>
      <c r="AA7417" t="s">
        <v>48</v>
      </c>
      <c r="AB7417" s="1">
        <v>0</v>
      </c>
      <c r="AC7417">
        <v>0</v>
      </c>
      <c r="AD7417">
        <v>1</v>
      </c>
      <c r="AE7417">
        <v>0</v>
      </c>
      <c r="AF7417">
        <v>0</v>
      </c>
      <c r="AG7417" t="s">
        <v>87</v>
      </c>
      <c r="AH7417">
        <f>IF(OR(Cleaned_Data_Table[[#This Row],[Appointment Status]]="No Show", Cleaned_Data_Table[[#This Row],[Appointment Status]]="Cancelled"), 1, 0)</f>
        <v>1</v>
      </c>
      <c r="AI7417" t="str">
        <f>IF(Cleaned_Data_Table[[#This Row],[Emergency Case]]=1, "Emergency Care", "Standard Care")</f>
        <v>Standard Care</v>
      </c>
    </row>
    <row r="7418" spans="1:35">
      <c r="A7418" t="s">
        <v>7527</v>
      </c>
      <c r="B7418">
        <v>38</v>
      </c>
      <c r="C7418" t="s">
        <v>37</v>
      </c>
      <c r="D7418" t="s">
        <v>84</v>
      </c>
      <c r="E7418">
        <v>24.5</v>
      </c>
      <c r="F7418" t="s">
        <v>39</v>
      </c>
      <c r="G7418" t="s">
        <v>40</v>
      </c>
      <c r="H7418" t="s">
        <v>138</v>
      </c>
      <c r="I7418" t="s">
        <v>139</v>
      </c>
      <c r="J7418" t="s">
        <v>90</v>
      </c>
      <c r="K7418">
        <v>16</v>
      </c>
      <c r="L7418" s="1">
        <v>632</v>
      </c>
      <c r="M7418" t="s">
        <v>53</v>
      </c>
      <c r="N7418" t="s">
        <v>45</v>
      </c>
      <c r="O7418" t="s">
        <v>119</v>
      </c>
      <c r="P7418">
        <v>20</v>
      </c>
      <c r="Q7418">
        <v>12</v>
      </c>
      <c r="R7418">
        <v>2</v>
      </c>
      <c r="S7418">
        <v>1</v>
      </c>
      <c r="T7418">
        <v>3.2</v>
      </c>
      <c r="U7418">
        <v>0</v>
      </c>
      <c r="V7418">
        <v>10</v>
      </c>
      <c r="W7418" s="1">
        <v>18009</v>
      </c>
      <c r="X7418" s="1">
        <v>14138</v>
      </c>
      <c r="Y7418" s="1">
        <v>22945.3</v>
      </c>
      <c r="Z7418" t="s">
        <v>47</v>
      </c>
      <c r="AA7418" t="s">
        <v>48</v>
      </c>
      <c r="AB7418" s="1">
        <v>0</v>
      </c>
      <c r="AC7418">
        <v>0</v>
      </c>
      <c r="AD7418">
        <v>1</v>
      </c>
      <c r="AE7418">
        <v>0</v>
      </c>
      <c r="AF7418">
        <v>0</v>
      </c>
      <c r="AG7418" t="s">
        <v>91</v>
      </c>
      <c r="AH7418">
        <f>IF(OR(Cleaned_Data_Table[[#This Row],[Appointment Status]]="No Show", Cleaned_Data_Table[[#This Row],[Appointment Status]]="Cancelled"), 1, 0)</f>
        <v>0</v>
      </c>
      <c r="AI7418" t="str">
        <f>IF(Cleaned_Data_Table[[#This Row],[Emergency Case]]=1, "Emergency Care", "Standard Care")</f>
        <v>Standard Care</v>
      </c>
    </row>
    <row r="7419" spans="1:35">
      <c r="A7419" t="s">
        <v>7528</v>
      </c>
      <c r="B7419">
        <v>21</v>
      </c>
      <c r="C7419" t="s">
        <v>51</v>
      </c>
      <c r="D7419" t="s">
        <v>114</v>
      </c>
      <c r="E7419">
        <v>25.7</v>
      </c>
      <c r="F7419" t="s">
        <v>39</v>
      </c>
      <c r="G7419" t="s">
        <v>40</v>
      </c>
      <c r="H7419" t="s">
        <v>129</v>
      </c>
      <c r="I7419" t="s">
        <v>130</v>
      </c>
      <c r="J7419" t="s">
        <v>110</v>
      </c>
      <c r="K7419">
        <v>8</v>
      </c>
      <c r="L7419" s="1">
        <v>438</v>
      </c>
      <c r="M7419" t="s">
        <v>53</v>
      </c>
      <c r="N7419" t="s">
        <v>62</v>
      </c>
      <c r="O7419" t="s">
        <v>55</v>
      </c>
      <c r="P7419">
        <v>26</v>
      </c>
      <c r="Q7419">
        <v>12</v>
      </c>
      <c r="R7419">
        <v>12</v>
      </c>
      <c r="S7419">
        <v>3</v>
      </c>
      <c r="T7419">
        <v>4.5999999999999996</v>
      </c>
      <c r="U7419">
        <v>0</v>
      </c>
      <c r="V7419">
        <v>10</v>
      </c>
      <c r="W7419" s="1">
        <v>1506</v>
      </c>
      <c r="X7419" s="1">
        <v>3607</v>
      </c>
      <c r="Y7419" s="1">
        <v>3885.7</v>
      </c>
      <c r="Z7419" t="s">
        <v>56</v>
      </c>
      <c r="AA7419" t="s">
        <v>57</v>
      </c>
      <c r="AB7419" s="1">
        <v>5551</v>
      </c>
      <c r="AC7419">
        <v>0</v>
      </c>
      <c r="AD7419">
        <v>1</v>
      </c>
      <c r="AE7419">
        <v>0</v>
      </c>
      <c r="AF7419">
        <v>0</v>
      </c>
      <c r="AG7419" t="s">
        <v>87</v>
      </c>
      <c r="AH7419">
        <f>IF(OR(Cleaned_Data_Table[[#This Row],[Appointment Status]]="No Show", Cleaned_Data_Table[[#This Row],[Appointment Status]]="Cancelled"), 1, 0)</f>
        <v>1</v>
      </c>
      <c r="AI7419" t="str">
        <f>IF(Cleaned_Data_Table[[#This Row],[Emergency Case]]=1, "Emergency Care", "Standard Care")</f>
        <v>Standard Care</v>
      </c>
    </row>
    <row r="7420" spans="1:35">
      <c r="A7420" t="s">
        <v>7529</v>
      </c>
      <c r="B7420">
        <v>36</v>
      </c>
      <c r="C7420" t="s">
        <v>37</v>
      </c>
      <c r="D7420" t="s">
        <v>84</v>
      </c>
      <c r="E7420">
        <v>20.100000000000001</v>
      </c>
      <c r="F7420" t="s">
        <v>89</v>
      </c>
      <c r="G7420" t="s">
        <v>66</v>
      </c>
      <c r="H7420" t="s">
        <v>60</v>
      </c>
      <c r="I7420" t="s">
        <v>61</v>
      </c>
      <c r="J7420" t="s">
        <v>43</v>
      </c>
      <c r="K7420">
        <v>18</v>
      </c>
      <c r="L7420" s="1">
        <v>705</v>
      </c>
      <c r="M7420" t="s">
        <v>53</v>
      </c>
      <c r="N7420" t="s">
        <v>124</v>
      </c>
      <c r="O7420" t="s">
        <v>86</v>
      </c>
      <c r="P7420">
        <v>29</v>
      </c>
      <c r="Q7420">
        <v>29</v>
      </c>
      <c r="R7420">
        <v>2</v>
      </c>
      <c r="S7420">
        <v>1</v>
      </c>
      <c r="T7420">
        <v>3.5</v>
      </c>
      <c r="U7420">
        <v>0</v>
      </c>
      <c r="V7420">
        <v>9.8000000000000007</v>
      </c>
      <c r="W7420" s="1">
        <v>832</v>
      </c>
      <c r="X7420" s="1">
        <v>430</v>
      </c>
      <c r="Y7420" s="1">
        <v>1376.9</v>
      </c>
      <c r="Z7420" t="s">
        <v>47</v>
      </c>
      <c r="AA7420" t="s">
        <v>48</v>
      </c>
      <c r="AB7420" s="1">
        <v>0</v>
      </c>
      <c r="AC7420">
        <v>0</v>
      </c>
      <c r="AD7420">
        <v>1</v>
      </c>
      <c r="AE7420">
        <v>0</v>
      </c>
      <c r="AF7420">
        <v>0</v>
      </c>
      <c r="AG7420" t="s">
        <v>49</v>
      </c>
      <c r="AH7420">
        <f>IF(OR(Cleaned_Data_Table[[#This Row],[Appointment Status]]="No Show", Cleaned_Data_Table[[#This Row],[Appointment Status]]="Cancelled"), 1, 0)</f>
        <v>0</v>
      </c>
      <c r="AI7420" t="str">
        <f>IF(Cleaned_Data_Table[[#This Row],[Emergency Case]]=1, "Emergency Care", "Standard Care")</f>
        <v>Standard Care</v>
      </c>
    </row>
    <row r="7421" spans="1:35">
      <c r="A7421" t="s">
        <v>7530</v>
      </c>
      <c r="B7421">
        <v>75</v>
      </c>
      <c r="C7421" t="s">
        <v>51</v>
      </c>
      <c r="D7421" t="s">
        <v>65</v>
      </c>
      <c r="E7421">
        <v>21.7</v>
      </c>
      <c r="F7421" t="s">
        <v>39</v>
      </c>
      <c r="G7421" t="s">
        <v>40</v>
      </c>
      <c r="H7421" t="s">
        <v>73</v>
      </c>
      <c r="I7421" t="s">
        <v>74</v>
      </c>
      <c r="J7421" t="s">
        <v>43</v>
      </c>
      <c r="K7421">
        <v>22</v>
      </c>
      <c r="L7421" s="1">
        <v>762</v>
      </c>
      <c r="M7421" t="s">
        <v>44</v>
      </c>
      <c r="N7421" t="s">
        <v>62</v>
      </c>
      <c r="O7421" t="s">
        <v>70</v>
      </c>
      <c r="P7421">
        <v>9</v>
      </c>
      <c r="Q7421">
        <v>25</v>
      </c>
      <c r="R7421">
        <v>7</v>
      </c>
      <c r="S7421">
        <v>2</v>
      </c>
      <c r="T7421">
        <v>4.3</v>
      </c>
      <c r="U7421">
        <v>0</v>
      </c>
      <c r="V7421">
        <v>10</v>
      </c>
      <c r="W7421" s="1">
        <v>472</v>
      </c>
      <c r="X7421" s="1">
        <v>585</v>
      </c>
      <c r="Y7421" s="1">
        <v>1819</v>
      </c>
      <c r="Z7421" t="s">
        <v>47</v>
      </c>
      <c r="AA7421" t="s">
        <v>71</v>
      </c>
      <c r="AB7421" s="1">
        <v>0</v>
      </c>
      <c r="AC7421">
        <v>0</v>
      </c>
      <c r="AD7421">
        <v>0</v>
      </c>
      <c r="AE7421">
        <v>0</v>
      </c>
      <c r="AF7421">
        <v>0</v>
      </c>
      <c r="AG7421" t="s">
        <v>49</v>
      </c>
      <c r="AH7421">
        <f>IF(OR(Cleaned_Data_Table[[#This Row],[Appointment Status]]="No Show", Cleaned_Data_Table[[#This Row],[Appointment Status]]="Cancelled"), 1, 0)</f>
        <v>0</v>
      </c>
      <c r="AI7421" t="str">
        <f>IF(Cleaned_Data_Table[[#This Row],[Emergency Case]]=1, "Emergency Care", "Standard Care")</f>
        <v>Standard Care</v>
      </c>
    </row>
    <row r="7422" spans="1:35">
      <c r="A7422" t="s">
        <v>7531</v>
      </c>
      <c r="B7422">
        <v>56</v>
      </c>
      <c r="C7422" t="s">
        <v>51</v>
      </c>
      <c r="D7422" t="s">
        <v>116</v>
      </c>
      <c r="E7422">
        <v>22.2</v>
      </c>
      <c r="F7422" t="s">
        <v>52</v>
      </c>
      <c r="G7422" t="s">
        <v>40</v>
      </c>
      <c r="H7422" t="s">
        <v>41</v>
      </c>
      <c r="I7422" t="s">
        <v>42</v>
      </c>
      <c r="J7422" t="s">
        <v>110</v>
      </c>
      <c r="K7422">
        <v>13</v>
      </c>
      <c r="L7422" s="1">
        <v>619</v>
      </c>
      <c r="M7422" t="s">
        <v>44</v>
      </c>
      <c r="N7422" t="s">
        <v>69</v>
      </c>
      <c r="O7422" t="s">
        <v>98</v>
      </c>
      <c r="P7422">
        <v>17</v>
      </c>
      <c r="Q7422">
        <v>25</v>
      </c>
      <c r="R7422">
        <v>8</v>
      </c>
      <c r="S7422">
        <v>1</v>
      </c>
      <c r="T7422">
        <v>4.3</v>
      </c>
      <c r="U7422">
        <v>0</v>
      </c>
      <c r="V7422">
        <v>10</v>
      </c>
      <c r="W7422" s="1">
        <v>1360</v>
      </c>
      <c r="X7422" s="1">
        <v>2733</v>
      </c>
      <c r="Y7422" s="1">
        <v>4712</v>
      </c>
      <c r="Z7422" t="s">
        <v>47</v>
      </c>
      <c r="AA7422" t="s">
        <v>76</v>
      </c>
      <c r="AB7422" s="1">
        <v>0</v>
      </c>
      <c r="AC7422">
        <v>0</v>
      </c>
      <c r="AD7422">
        <v>1</v>
      </c>
      <c r="AE7422">
        <v>0</v>
      </c>
      <c r="AF7422">
        <v>0</v>
      </c>
      <c r="AG7422" t="s">
        <v>87</v>
      </c>
      <c r="AH7422">
        <f>IF(OR(Cleaned_Data_Table[[#This Row],[Appointment Status]]="No Show", Cleaned_Data_Table[[#This Row],[Appointment Status]]="Cancelled"), 1, 0)</f>
        <v>0</v>
      </c>
      <c r="AI7422" t="str">
        <f>IF(Cleaned_Data_Table[[#This Row],[Emergency Case]]=1, "Emergency Care", "Standard Care")</f>
        <v>Standard Care</v>
      </c>
    </row>
    <row r="7423" spans="1:35">
      <c r="A7423" t="s">
        <v>7532</v>
      </c>
      <c r="B7423">
        <v>62</v>
      </c>
      <c r="C7423" t="s">
        <v>37</v>
      </c>
      <c r="D7423" t="s">
        <v>38</v>
      </c>
      <c r="E7423">
        <v>25</v>
      </c>
      <c r="F7423" t="s">
        <v>52</v>
      </c>
      <c r="G7423" t="s">
        <v>85</v>
      </c>
      <c r="H7423" t="s">
        <v>73</v>
      </c>
      <c r="I7423" t="s">
        <v>74</v>
      </c>
      <c r="J7423" t="s">
        <v>110</v>
      </c>
      <c r="K7423">
        <v>10</v>
      </c>
      <c r="L7423" s="1">
        <v>489</v>
      </c>
      <c r="M7423" t="s">
        <v>44</v>
      </c>
      <c r="N7423" t="s">
        <v>124</v>
      </c>
      <c r="O7423" t="s">
        <v>86</v>
      </c>
      <c r="P7423">
        <v>0</v>
      </c>
      <c r="Q7423">
        <v>25</v>
      </c>
      <c r="R7423">
        <v>2</v>
      </c>
      <c r="S7423">
        <v>0</v>
      </c>
      <c r="T7423">
        <v>3.5</v>
      </c>
      <c r="U7423">
        <v>1</v>
      </c>
      <c r="V7423">
        <v>10</v>
      </c>
      <c r="W7423" s="1">
        <v>1352</v>
      </c>
      <c r="X7423" s="1">
        <v>2499</v>
      </c>
      <c r="Y7423" s="1">
        <v>4340</v>
      </c>
      <c r="Z7423" t="s">
        <v>47</v>
      </c>
      <c r="AA7423" t="s">
        <v>76</v>
      </c>
      <c r="AB7423" s="1">
        <v>0</v>
      </c>
      <c r="AC7423">
        <v>0</v>
      </c>
      <c r="AD7423">
        <v>0</v>
      </c>
      <c r="AE7423">
        <v>0</v>
      </c>
      <c r="AF7423">
        <v>0</v>
      </c>
      <c r="AG7423" t="s">
        <v>87</v>
      </c>
      <c r="AH7423">
        <f>IF(OR(Cleaned_Data_Table[[#This Row],[Appointment Status]]="No Show", Cleaned_Data_Table[[#This Row],[Appointment Status]]="Cancelled"), 1, 0)</f>
        <v>0</v>
      </c>
      <c r="AI7423" t="str">
        <f>IF(Cleaned_Data_Table[[#This Row],[Emergency Case]]=1, "Emergency Care", "Standard Care")</f>
        <v>Emergency Care</v>
      </c>
    </row>
    <row r="7424" spans="1:35">
      <c r="A7424" t="s">
        <v>7533</v>
      </c>
      <c r="B7424">
        <v>2</v>
      </c>
      <c r="C7424" t="s">
        <v>51</v>
      </c>
      <c r="D7424" t="s">
        <v>38</v>
      </c>
      <c r="E7424">
        <v>22.9</v>
      </c>
      <c r="F7424" t="s">
        <v>52</v>
      </c>
      <c r="G7424" t="s">
        <v>40</v>
      </c>
      <c r="H7424" t="s">
        <v>73</v>
      </c>
      <c r="I7424" t="s">
        <v>74</v>
      </c>
      <c r="J7424" t="s">
        <v>110</v>
      </c>
      <c r="K7424">
        <v>10</v>
      </c>
      <c r="L7424" s="1">
        <v>510</v>
      </c>
      <c r="M7424" t="s">
        <v>53</v>
      </c>
      <c r="N7424" t="s">
        <v>54</v>
      </c>
      <c r="O7424" t="s">
        <v>82</v>
      </c>
      <c r="P7424">
        <v>5</v>
      </c>
      <c r="Q7424">
        <v>15</v>
      </c>
      <c r="R7424">
        <v>5</v>
      </c>
      <c r="S7424">
        <v>1</v>
      </c>
      <c r="T7424">
        <v>3.2</v>
      </c>
      <c r="U7424">
        <v>0</v>
      </c>
      <c r="V7424">
        <v>10</v>
      </c>
      <c r="W7424" s="1">
        <v>1641</v>
      </c>
      <c r="X7424" s="1">
        <v>2906</v>
      </c>
      <c r="Y7424" s="1">
        <v>3539.9</v>
      </c>
      <c r="Z7424" t="s">
        <v>47</v>
      </c>
      <c r="AA7424" t="s">
        <v>112</v>
      </c>
      <c r="AB7424" s="1">
        <v>0</v>
      </c>
      <c r="AC7424">
        <v>0</v>
      </c>
      <c r="AD7424">
        <v>0</v>
      </c>
      <c r="AE7424">
        <v>0</v>
      </c>
      <c r="AF7424">
        <v>0</v>
      </c>
      <c r="AG7424" t="s">
        <v>87</v>
      </c>
      <c r="AH7424">
        <f>IF(OR(Cleaned_Data_Table[[#This Row],[Appointment Status]]="No Show", Cleaned_Data_Table[[#This Row],[Appointment Status]]="Cancelled"), 1, 0)</f>
        <v>0</v>
      </c>
      <c r="AI7424" t="str">
        <f>IF(Cleaned_Data_Table[[#This Row],[Emergency Case]]=1, "Emergency Care", "Standard Care")</f>
        <v>Standard Care</v>
      </c>
    </row>
    <row r="7425" spans="1:35">
      <c r="A7425" t="s">
        <v>7534</v>
      </c>
      <c r="B7425">
        <v>2</v>
      </c>
      <c r="C7425" t="s">
        <v>37</v>
      </c>
      <c r="D7425" t="s">
        <v>59</v>
      </c>
      <c r="E7425">
        <v>30.9</v>
      </c>
      <c r="F7425" t="s">
        <v>89</v>
      </c>
      <c r="G7425" t="s">
        <v>40</v>
      </c>
      <c r="H7425" t="s">
        <v>60</v>
      </c>
      <c r="I7425" t="s">
        <v>61</v>
      </c>
      <c r="J7425" t="s">
        <v>90</v>
      </c>
      <c r="K7425">
        <v>2</v>
      </c>
      <c r="L7425" s="1">
        <v>336</v>
      </c>
      <c r="M7425" t="s">
        <v>44</v>
      </c>
      <c r="N7425" t="s">
        <v>81</v>
      </c>
      <c r="O7425" t="s">
        <v>75</v>
      </c>
      <c r="P7425">
        <v>10</v>
      </c>
      <c r="Q7425">
        <v>18</v>
      </c>
      <c r="R7425">
        <v>6</v>
      </c>
      <c r="S7425">
        <v>1</v>
      </c>
      <c r="T7425">
        <v>4.2</v>
      </c>
      <c r="U7425">
        <v>0</v>
      </c>
      <c r="V7425">
        <v>10</v>
      </c>
      <c r="W7425" s="1">
        <v>9126</v>
      </c>
      <c r="X7425" s="1">
        <v>7367</v>
      </c>
      <c r="Y7425" s="1">
        <v>16829</v>
      </c>
      <c r="Z7425" t="s">
        <v>47</v>
      </c>
      <c r="AA7425" t="s">
        <v>112</v>
      </c>
      <c r="AB7425" s="1">
        <v>0</v>
      </c>
      <c r="AC7425">
        <v>0</v>
      </c>
      <c r="AD7425">
        <v>0</v>
      </c>
      <c r="AE7425">
        <v>0</v>
      </c>
      <c r="AF7425">
        <v>0</v>
      </c>
      <c r="AG7425" t="s">
        <v>87</v>
      </c>
      <c r="AH7425">
        <f>IF(OR(Cleaned_Data_Table[[#This Row],[Appointment Status]]="No Show", Cleaned_Data_Table[[#This Row],[Appointment Status]]="Cancelled"), 1, 0)</f>
        <v>0</v>
      </c>
      <c r="AI7425" t="str">
        <f>IF(Cleaned_Data_Table[[#This Row],[Emergency Case]]=1, "Emergency Care", "Standard Care")</f>
        <v>Standard Care</v>
      </c>
    </row>
    <row r="7426" spans="1:35">
      <c r="A7426" t="s">
        <v>7535</v>
      </c>
      <c r="B7426">
        <v>16</v>
      </c>
      <c r="C7426" t="s">
        <v>37</v>
      </c>
      <c r="D7426" t="s">
        <v>78</v>
      </c>
      <c r="E7426">
        <v>26.6</v>
      </c>
      <c r="F7426" t="s">
        <v>52</v>
      </c>
      <c r="G7426" t="s">
        <v>85</v>
      </c>
      <c r="H7426" t="s">
        <v>104</v>
      </c>
      <c r="I7426" t="s">
        <v>105</v>
      </c>
      <c r="J7426" t="s">
        <v>90</v>
      </c>
      <c r="K7426">
        <v>25</v>
      </c>
      <c r="L7426" s="1">
        <v>894</v>
      </c>
      <c r="M7426" t="s">
        <v>44</v>
      </c>
      <c r="N7426" t="s">
        <v>124</v>
      </c>
      <c r="O7426" t="s">
        <v>106</v>
      </c>
      <c r="P7426">
        <v>0</v>
      </c>
      <c r="Q7426">
        <v>3</v>
      </c>
      <c r="R7426">
        <v>10</v>
      </c>
      <c r="S7426">
        <v>3</v>
      </c>
      <c r="T7426">
        <v>4.2</v>
      </c>
      <c r="U7426">
        <v>1</v>
      </c>
      <c r="V7426">
        <v>10</v>
      </c>
      <c r="W7426" s="1">
        <v>13656</v>
      </c>
      <c r="X7426" s="1">
        <v>12158</v>
      </c>
      <c r="Y7426" s="1">
        <v>26708</v>
      </c>
      <c r="Z7426" t="s">
        <v>47</v>
      </c>
      <c r="AA7426" t="s">
        <v>112</v>
      </c>
      <c r="AB7426" s="1">
        <v>0</v>
      </c>
      <c r="AC7426">
        <v>0</v>
      </c>
      <c r="AD7426">
        <v>0</v>
      </c>
      <c r="AE7426">
        <v>0</v>
      </c>
      <c r="AF7426">
        <v>0</v>
      </c>
      <c r="AG7426" t="s">
        <v>131</v>
      </c>
      <c r="AH7426">
        <f>IF(OR(Cleaned_Data_Table[[#This Row],[Appointment Status]]="No Show", Cleaned_Data_Table[[#This Row],[Appointment Status]]="Cancelled"), 1, 0)</f>
        <v>0</v>
      </c>
      <c r="AI7426" t="str">
        <f>IF(Cleaned_Data_Table[[#This Row],[Emergency Case]]=1, "Emergency Care", "Standard Care")</f>
        <v>Emergency Care</v>
      </c>
    </row>
    <row r="7427" spans="1:35">
      <c r="A7427" t="s">
        <v>7536</v>
      </c>
      <c r="B7427">
        <v>24</v>
      </c>
      <c r="C7427" t="s">
        <v>51</v>
      </c>
      <c r="D7427" t="s">
        <v>78</v>
      </c>
      <c r="E7427">
        <v>26.1</v>
      </c>
      <c r="F7427" t="s">
        <v>39</v>
      </c>
      <c r="G7427" t="s">
        <v>85</v>
      </c>
      <c r="H7427" t="s">
        <v>67</v>
      </c>
      <c r="I7427" t="s">
        <v>68</v>
      </c>
      <c r="J7427" t="s">
        <v>43</v>
      </c>
      <c r="K7427">
        <v>10</v>
      </c>
      <c r="L7427" s="1">
        <v>448</v>
      </c>
      <c r="M7427" t="s">
        <v>53</v>
      </c>
      <c r="N7427" t="s">
        <v>81</v>
      </c>
      <c r="O7427" t="s">
        <v>86</v>
      </c>
      <c r="P7427">
        <v>0</v>
      </c>
      <c r="Q7427">
        <v>47</v>
      </c>
      <c r="R7427">
        <v>14</v>
      </c>
      <c r="S7427">
        <v>3</v>
      </c>
      <c r="T7427">
        <v>4.2</v>
      </c>
      <c r="U7427">
        <v>1</v>
      </c>
      <c r="V7427">
        <v>9</v>
      </c>
      <c r="W7427" s="1">
        <v>174</v>
      </c>
      <c r="X7427" s="1">
        <v>235</v>
      </c>
      <c r="Y7427" s="1">
        <v>599.9</v>
      </c>
      <c r="Z7427" t="s">
        <v>47</v>
      </c>
      <c r="AA7427" t="s">
        <v>57</v>
      </c>
      <c r="AB7427" s="1">
        <v>0</v>
      </c>
      <c r="AC7427">
        <v>1</v>
      </c>
      <c r="AD7427">
        <v>0</v>
      </c>
      <c r="AE7427">
        <v>0</v>
      </c>
      <c r="AF7427">
        <v>0</v>
      </c>
      <c r="AG7427" t="s">
        <v>87</v>
      </c>
      <c r="AH7427">
        <f>IF(OR(Cleaned_Data_Table[[#This Row],[Appointment Status]]="No Show", Cleaned_Data_Table[[#This Row],[Appointment Status]]="Cancelled"), 1, 0)</f>
        <v>0</v>
      </c>
      <c r="AI7427" t="str">
        <f>IF(Cleaned_Data_Table[[#This Row],[Emergency Case]]=1, "Emergency Care", "Standard Care")</f>
        <v>Emergency Care</v>
      </c>
    </row>
    <row r="7428" spans="1:35">
      <c r="A7428" t="s">
        <v>7537</v>
      </c>
      <c r="B7428">
        <v>7</v>
      </c>
      <c r="C7428" t="s">
        <v>51</v>
      </c>
      <c r="D7428" t="s">
        <v>59</v>
      </c>
      <c r="E7428">
        <v>17.100000000000001</v>
      </c>
      <c r="F7428" t="s">
        <v>52</v>
      </c>
      <c r="G7428" t="s">
        <v>40</v>
      </c>
      <c r="H7428" t="s">
        <v>138</v>
      </c>
      <c r="I7428" t="s">
        <v>139</v>
      </c>
      <c r="J7428" t="s">
        <v>110</v>
      </c>
      <c r="K7428">
        <v>28</v>
      </c>
      <c r="L7428" s="1">
        <v>938</v>
      </c>
      <c r="M7428" t="s">
        <v>44</v>
      </c>
      <c r="N7428" t="s">
        <v>81</v>
      </c>
      <c r="O7428" t="s">
        <v>101</v>
      </c>
      <c r="P7428">
        <v>16</v>
      </c>
      <c r="Q7428">
        <v>26</v>
      </c>
      <c r="R7428">
        <v>14</v>
      </c>
      <c r="S7428">
        <v>3</v>
      </c>
      <c r="T7428">
        <v>4.2</v>
      </c>
      <c r="U7428">
        <v>0</v>
      </c>
      <c r="V7428">
        <v>10</v>
      </c>
      <c r="W7428" s="1">
        <v>2972</v>
      </c>
      <c r="X7428" s="1">
        <v>2265</v>
      </c>
      <c r="Y7428" s="1">
        <v>6175</v>
      </c>
      <c r="Z7428" t="s">
        <v>47</v>
      </c>
      <c r="AA7428" t="s">
        <v>112</v>
      </c>
      <c r="AB7428" s="1">
        <v>0</v>
      </c>
      <c r="AC7428">
        <v>0</v>
      </c>
      <c r="AD7428">
        <v>1</v>
      </c>
      <c r="AE7428">
        <v>0</v>
      </c>
      <c r="AF7428">
        <v>0</v>
      </c>
      <c r="AG7428" t="s">
        <v>87</v>
      </c>
      <c r="AH7428">
        <f>IF(OR(Cleaned_Data_Table[[#This Row],[Appointment Status]]="No Show", Cleaned_Data_Table[[#This Row],[Appointment Status]]="Cancelled"), 1, 0)</f>
        <v>0</v>
      </c>
      <c r="AI7428" t="str">
        <f>IF(Cleaned_Data_Table[[#This Row],[Emergency Case]]=1, "Emergency Care", "Standard Care")</f>
        <v>Standard Care</v>
      </c>
    </row>
    <row r="7429" spans="1:35">
      <c r="A7429" t="s">
        <v>7538</v>
      </c>
      <c r="B7429">
        <v>34</v>
      </c>
      <c r="C7429" t="s">
        <v>51</v>
      </c>
      <c r="D7429" t="s">
        <v>116</v>
      </c>
      <c r="E7429">
        <v>24.8</v>
      </c>
      <c r="F7429" t="s">
        <v>52</v>
      </c>
      <c r="G7429" t="s">
        <v>40</v>
      </c>
      <c r="H7429" t="s">
        <v>60</v>
      </c>
      <c r="I7429" t="s">
        <v>61</v>
      </c>
      <c r="J7429" t="s">
        <v>90</v>
      </c>
      <c r="K7429">
        <v>28</v>
      </c>
      <c r="L7429" s="1">
        <v>764</v>
      </c>
      <c r="M7429" t="s">
        <v>53</v>
      </c>
      <c r="N7429" t="s">
        <v>45</v>
      </c>
      <c r="O7429" t="s">
        <v>98</v>
      </c>
      <c r="P7429">
        <v>3</v>
      </c>
      <c r="Q7429">
        <v>10</v>
      </c>
      <c r="R7429">
        <v>2</v>
      </c>
      <c r="S7429">
        <v>0</v>
      </c>
      <c r="T7429">
        <v>3.6</v>
      </c>
      <c r="U7429">
        <v>0</v>
      </c>
      <c r="V7429">
        <v>10</v>
      </c>
      <c r="W7429" s="1">
        <v>8757</v>
      </c>
      <c r="X7429" s="1">
        <v>6294</v>
      </c>
      <c r="Y7429" s="1">
        <v>11070.5</v>
      </c>
      <c r="Z7429" t="s">
        <v>47</v>
      </c>
      <c r="AA7429" t="s">
        <v>57</v>
      </c>
      <c r="AB7429" s="1">
        <v>0</v>
      </c>
      <c r="AC7429">
        <v>0</v>
      </c>
      <c r="AD7429">
        <v>0</v>
      </c>
      <c r="AE7429">
        <v>0</v>
      </c>
      <c r="AF7429">
        <v>0</v>
      </c>
      <c r="AG7429" t="s">
        <v>131</v>
      </c>
      <c r="AH7429">
        <f>IF(OR(Cleaned_Data_Table[[#This Row],[Appointment Status]]="No Show", Cleaned_Data_Table[[#This Row],[Appointment Status]]="Cancelled"), 1, 0)</f>
        <v>0</v>
      </c>
      <c r="AI7429" t="str">
        <f>IF(Cleaned_Data_Table[[#This Row],[Emergency Case]]=1, "Emergency Care", "Standard Care")</f>
        <v>Standard Care</v>
      </c>
    </row>
    <row r="7430" spans="1:35">
      <c r="A7430" t="s">
        <v>7539</v>
      </c>
      <c r="B7430">
        <v>2</v>
      </c>
      <c r="C7430" t="s">
        <v>37</v>
      </c>
      <c r="D7430" t="s">
        <v>38</v>
      </c>
      <c r="E7430">
        <v>24.8</v>
      </c>
      <c r="F7430" t="s">
        <v>52</v>
      </c>
      <c r="G7430" t="s">
        <v>66</v>
      </c>
      <c r="H7430" t="s">
        <v>67</v>
      </c>
      <c r="I7430" t="s">
        <v>68</v>
      </c>
      <c r="J7430" t="s">
        <v>90</v>
      </c>
      <c r="K7430">
        <v>18</v>
      </c>
      <c r="L7430" s="1">
        <v>673</v>
      </c>
      <c r="M7430" t="s">
        <v>44</v>
      </c>
      <c r="N7430" t="s">
        <v>69</v>
      </c>
      <c r="O7430" t="s">
        <v>86</v>
      </c>
      <c r="P7430">
        <v>23</v>
      </c>
      <c r="Q7430">
        <v>8</v>
      </c>
      <c r="R7430">
        <v>11</v>
      </c>
      <c r="S7430">
        <v>1</v>
      </c>
      <c r="T7430">
        <v>3.2</v>
      </c>
      <c r="U7430">
        <v>0</v>
      </c>
      <c r="V7430">
        <v>10</v>
      </c>
      <c r="W7430" s="1">
        <v>10447</v>
      </c>
      <c r="X7430" s="1">
        <v>8972</v>
      </c>
      <c r="Y7430" s="1">
        <v>20092</v>
      </c>
      <c r="Z7430" t="s">
        <v>47</v>
      </c>
      <c r="AA7430" t="s">
        <v>112</v>
      </c>
      <c r="AB7430" s="1">
        <v>0</v>
      </c>
      <c r="AC7430">
        <v>0</v>
      </c>
      <c r="AD7430">
        <v>1</v>
      </c>
      <c r="AE7430">
        <v>0</v>
      </c>
      <c r="AF7430">
        <v>0</v>
      </c>
      <c r="AG7430" t="s">
        <v>91</v>
      </c>
      <c r="AH7430">
        <f>IF(OR(Cleaned_Data_Table[[#This Row],[Appointment Status]]="No Show", Cleaned_Data_Table[[#This Row],[Appointment Status]]="Cancelled"), 1, 0)</f>
        <v>0</v>
      </c>
      <c r="AI7430" t="str">
        <f>IF(Cleaned_Data_Table[[#This Row],[Emergency Case]]=1, "Emergency Care", "Standard Care")</f>
        <v>Standard Care</v>
      </c>
    </row>
    <row r="7431" spans="1:35">
      <c r="A7431" t="s">
        <v>7540</v>
      </c>
      <c r="B7431">
        <v>37</v>
      </c>
      <c r="C7431" t="s">
        <v>37</v>
      </c>
      <c r="D7431" t="s">
        <v>118</v>
      </c>
      <c r="E7431">
        <v>27.6</v>
      </c>
      <c r="F7431" t="s">
        <v>39</v>
      </c>
      <c r="G7431" t="s">
        <v>66</v>
      </c>
      <c r="H7431" t="s">
        <v>73</v>
      </c>
      <c r="I7431" t="s">
        <v>74</v>
      </c>
      <c r="J7431" t="s">
        <v>43</v>
      </c>
      <c r="K7431">
        <v>11</v>
      </c>
      <c r="L7431" s="1">
        <v>610</v>
      </c>
      <c r="M7431" t="s">
        <v>53</v>
      </c>
      <c r="N7431" t="s">
        <v>124</v>
      </c>
      <c r="O7431" t="s">
        <v>70</v>
      </c>
      <c r="P7431">
        <v>28</v>
      </c>
      <c r="Q7431">
        <v>54</v>
      </c>
      <c r="R7431">
        <v>8</v>
      </c>
      <c r="S7431">
        <v>1</v>
      </c>
      <c r="T7431">
        <v>3.3</v>
      </c>
      <c r="U7431">
        <v>0</v>
      </c>
      <c r="V7431">
        <v>8.1</v>
      </c>
      <c r="W7431" s="1">
        <v>798</v>
      </c>
      <c r="X7431" s="1">
        <v>268</v>
      </c>
      <c r="Y7431" s="1">
        <v>1173.2</v>
      </c>
      <c r="Z7431" t="s">
        <v>56</v>
      </c>
      <c r="AA7431" t="s">
        <v>48</v>
      </c>
      <c r="AB7431" s="1">
        <v>1676</v>
      </c>
      <c r="AC7431">
        <v>1</v>
      </c>
      <c r="AD7431">
        <v>1</v>
      </c>
      <c r="AE7431">
        <v>0</v>
      </c>
      <c r="AF7431">
        <v>0</v>
      </c>
      <c r="AG7431" t="s">
        <v>49</v>
      </c>
      <c r="AH7431">
        <f>IF(OR(Cleaned_Data_Table[[#This Row],[Appointment Status]]="No Show", Cleaned_Data_Table[[#This Row],[Appointment Status]]="Cancelled"), 1, 0)</f>
        <v>1</v>
      </c>
      <c r="AI7431" t="str">
        <f>IF(Cleaned_Data_Table[[#This Row],[Emergency Case]]=1, "Emergency Care", "Standard Care")</f>
        <v>Standard Care</v>
      </c>
    </row>
    <row r="7432" spans="1:35">
      <c r="A7432" t="s">
        <v>7541</v>
      </c>
      <c r="B7432">
        <v>55</v>
      </c>
      <c r="C7432" t="s">
        <v>51</v>
      </c>
      <c r="D7432" t="s">
        <v>118</v>
      </c>
      <c r="E7432">
        <v>31.5</v>
      </c>
      <c r="F7432" t="s">
        <v>52</v>
      </c>
      <c r="G7432" t="s">
        <v>66</v>
      </c>
      <c r="H7432" t="s">
        <v>138</v>
      </c>
      <c r="I7432" t="s">
        <v>139</v>
      </c>
      <c r="J7432" t="s">
        <v>90</v>
      </c>
      <c r="K7432">
        <v>23</v>
      </c>
      <c r="L7432" s="1">
        <v>857</v>
      </c>
      <c r="M7432" t="s">
        <v>44</v>
      </c>
      <c r="N7432" t="s">
        <v>54</v>
      </c>
      <c r="O7432" t="s">
        <v>101</v>
      </c>
      <c r="P7432">
        <v>12</v>
      </c>
      <c r="Q7432">
        <v>12</v>
      </c>
      <c r="R7432">
        <v>1</v>
      </c>
      <c r="S7432">
        <v>0</v>
      </c>
      <c r="T7432">
        <v>4.8</v>
      </c>
      <c r="U7432">
        <v>0</v>
      </c>
      <c r="V7432">
        <v>10</v>
      </c>
      <c r="W7432" s="1">
        <v>10885</v>
      </c>
      <c r="X7432" s="1">
        <v>7695</v>
      </c>
      <c r="Y7432" s="1">
        <v>19437</v>
      </c>
      <c r="Z7432" t="s">
        <v>47</v>
      </c>
      <c r="AA7432" t="s">
        <v>76</v>
      </c>
      <c r="AB7432" s="1">
        <v>0</v>
      </c>
      <c r="AC7432">
        <v>0</v>
      </c>
      <c r="AD7432">
        <v>0</v>
      </c>
      <c r="AE7432">
        <v>0</v>
      </c>
      <c r="AF7432">
        <v>0</v>
      </c>
      <c r="AG7432" t="s">
        <v>87</v>
      </c>
      <c r="AH7432">
        <f>IF(OR(Cleaned_Data_Table[[#This Row],[Appointment Status]]="No Show", Cleaned_Data_Table[[#This Row],[Appointment Status]]="Cancelled"), 1, 0)</f>
        <v>0</v>
      </c>
      <c r="AI7432" t="str">
        <f>IF(Cleaned_Data_Table[[#This Row],[Emergency Case]]=1, "Emergency Care", "Standard Care")</f>
        <v>Standard Care</v>
      </c>
    </row>
    <row r="7433" spans="1:35">
      <c r="A7433" t="s">
        <v>7542</v>
      </c>
      <c r="B7433">
        <v>53</v>
      </c>
      <c r="C7433" t="s">
        <v>51</v>
      </c>
      <c r="D7433" t="s">
        <v>65</v>
      </c>
      <c r="E7433">
        <v>20.7</v>
      </c>
      <c r="F7433" t="s">
        <v>89</v>
      </c>
      <c r="G7433" t="s">
        <v>40</v>
      </c>
      <c r="H7433" t="s">
        <v>104</v>
      </c>
      <c r="I7433" t="s">
        <v>105</v>
      </c>
      <c r="J7433" t="s">
        <v>110</v>
      </c>
      <c r="K7433">
        <v>14</v>
      </c>
      <c r="L7433" s="1">
        <v>639</v>
      </c>
      <c r="M7433" t="s">
        <v>53</v>
      </c>
      <c r="N7433" t="s">
        <v>45</v>
      </c>
      <c r="O7433" t="s">
        <v>46</v>
      </c>
      <c r="P7433">
        <v>19</v>
      </c>
      <c r="Q7433">
        <v>12</v>
      </c>
      <c r="R7433">
        <v>13</v>
      </c>
      <c r="S7433">
        <v>0</v>
      </c>
      <c r="T7433">
        <v>3.5</v>
      </c>
      <c r="U7433">
        <v>0</v>
      </c>
      <c r="V7433">
        <v>10</v>
      </c>
      <c r="W7433" s="1">
        <v>1917</v>
      </c>
      <c r="X7433" s="1">
        <v>2568</v>
      </c>
      <c r="Y7433" s="1">
        <v>3586.8</v>
      </c>
      <c r="Z7433" t="s">
        <v>47</v>
      </c>
      <c r="AA7433" t="s">
        <v>48</v>
      </c>
      <c r="AB7433" s="1">
        <v>0</v>
      </c>
      <c r="AC7433">
        <v>0</v>
      </c>
      <c r="AD7433">
        <v>1</v>
      </c>
      <c r="AE7433">
        <v>0</v>
      </c>
      <c r="AF7433">
        <v>0</v>
      </c>
      <c r="AG7433" t="s">
        <v>87</v>
      </c>
      <c r="AH7433">
        <f>IF(OR(Cleaned_Data_Table[[#This Row],[Appointment Status]]="No Show", Cleaned_Data_Table[[#This Row],[Appointment Status]]="Cancelled"), 1, 0)</f>
        <v>0</v>
      </c>
      <c r="AI7433" t="str">
        <f>IF(Cleaned_Data_Table[[#This Row],[Emergency Case]]=1, "Emergency Care", "Standard Care")</f>
        <v>Standard Care</v>
      </c>
    </row>
    <row r="7434" spans="1:35">
      <c r="A7434" t="s">
        <v>7543</v>
      </c>
      <c r="B7434">
        <v>15</v>
      </c>
      <c r="C7434" t="s">
        <v>51</v>
      </c>
      <c r="D7434" t="s">
        <v>59</v>
      </c>
      <c r="E7434">
        <v>22.1</v>
      </c>
      <c r="F7434" t="s">
        <v>89</v>
      </c>
      <c r="G7434" t="s">
        <v>40</v>
      </c>
      <c r="H7434" t="s">
        <v>129</v>
      </c>
      <c r="I7434" t="s">
        <v>130</v>
      </c>
      <c r="J7434" t="s">
        <v>90</v>
      </c>
      <c r="K7434">
        <v>9</v>
      </c>
      <c r="L7434" s="1">
        <v>441</v>
      </c>
      <c r="M7434" t="s">
        <v>53</v>
      </c>
      <c r="N7434" t="s">
        <v>69</v>
      </c>
      <c r="O7434" t="s">
        <v>98</v>
      </c>
      <c r="P7434">
        <v>18</v>
      </c>
      <c r="Q7434">
        <v>16</v>
      </c>
      <c r="R7434">
        <v>10</v>
      </c>
      <c r="S7434">
        <v>1</v>
      </c>
      <c r="T7434">
        <v>3.2</v>
      </c>
      <c r="U7434">
        <v>0</v>
      </c>
      <c r="V7434">
        <v>10</v>
      </c>
      <c r="W7434" s="1">
        <v>8134</v>
      </c>
      <c r="X7434" s="1">
        <v>12721</v>
      </c>
      <c r="Y7434" s="1">
        <v>14907.2</v>
      </c>
      <c r="Z7434" t="s">
        <v>47</v>
      </c>
      <c r="AA7434" t="s">
        <v>112</v>
      </c>
      <c r="AB7434" s="1">
        <v>0</v>
      </c>
      <c r="AC7434">
        <v>0</v>
      </c>
      <c r="AD7434">
        <v>1</v>
      </c>
      <c r="AE7434">
        <v>0</v>
      </c>
      <c r="AF7434">
        <v>0</v>
      </c>
      <c r="AG7434" t="s">
        <v>91</v>
      </c>
      <c r="AH7434">
        <f>IF(OR(Cleaned_Data_Table[[#This Row],[Appointment Status]]="No Show", Cleaned_Data_Table[[#This Row],[Appointment Status]]="Cancelled"), 1, 0)</f>
        <v>0</v>
      </c>
      <c r="AI7434" t="str">
        <f>IF(Cleaned_Data_Table[[#This Row],[Emergency Case]]=1, "Emergency Care", "Standard Care")</f>
        <v>Standard Care</v>
      </c>
    </row>
    <row r="7435" spans="1:35">
      <c r="A7435" t="s">
        <v>7544</v>
      </c>
      <c r="B7435">
        <v>41</v>
      </c>
      <c r="C7435" t="s">
        <v>37</v>
      </c>
      <c r="D7435" t="s">
        <v>38</v>
      </c>
      <c r="E7435">
        <v>17.899999999999999</v>
      </c>
      <c r="F7435" t="s">
        <v>52</v>
      </c>
      <c r="G7435" t="s">
        <v>40</v>
      </c>
      <c r="H7435" t="s">
        <v>73</v>
      </c>
      <c r="I7435" t="s">
        <v>74</v>
      </c>
      <c r="J7435" t="s">
        <v>90</v>
      </c>
      <c r="K7435">
        <v>11</v>
      </c>
      <c r="L7435" s="1">
        <v>540</v>
      </c>
      <c r="M7435" t="s">
        <v>53</v>
      </c>
      <c r="N7435" t="s">
        <v>124</v>
      </c>
      <c r="O7435" t="s">
        <v>70</v>
      </c>
      <c r="P7435">
        <v>11</v>
      </c>
      <c r="Q7435">
        <v>4</v>
      </c>
      <c r="R7435">
        <v>4</v>
      </c>
      <c r="S7435">
        <v>0</v>
      </c>
      <c r="T7435">
        <v>4.3</v>
      </c>
      <c r="U7435">
        <v>0</v>
      </c>
      <c r="V7435">
        <v>10</v>
      </c>
      <c r="W7435" s="1">
        <v>18264</v>
      </c>
      <c r="X7435" s="1">
        <v>6931</v>
      </c>
      <c r="Y7435" s="1">
        <v>18014.5</v>
      </c>
      <c r="Z7435" t="s">
        <v>47</v>
      </c>
      <c r="AA7435" t="s">
        <v>48</v>
      </c>
      <c r="AB7435" s="1">
        <v>0</v>
      </c>
      <c r="AC7435">
        <v>0</v>
      </c>
      <c r="AD7435">
        <v>0</v>
      </c>
      <c r="AE7435">
        <v>0</v>
      </c>
      <c r="AF7435">
        <v>0</v>
      </c>
      <c r="AG7435" t="s">
        <v>87</v>
      </c>
      <c r="AH7435">
        <f>IF(OR(Cleaned_Data_Table[[#This Row],[Appointment Status]]="No Show", Cleaned_Data_Table[[#This Row],[Appointment Status]]="Cancelled"), 1, 0)</f>
        <v>0</v>
      </c>
      <c r="AI7435" t="str">
        <f>IF(Cleaned_Data_Table[[#This Row],[Emergency Case]]=1, "Emergency Care", "Standard Care")</f>
        <v>Standard Care</v>
      </c>
    </row>
    <row r="7436" spans="1:35">
      <c r="A7436" t="s">
        <v>7545</v>
      </c>
      <c r="B7436">
        <v>63</v>
      </c>
      <c r="C7436" t="s">
        <v>51</v>
      </c>
      <c r="D7436" t="s">
        <v>78</v>
      </c>
      <c r="E7436">
        <v>19.8</v>
      </c>
      <c r="F7436" t="s">
        <v>97</v>
      </c>
      <c r="G7436" t="s">
        <v>40</v>
      </c>
      <c r="H7436" t="s">
        <v>138</v>
      </c>
      <c r="I7436" t="s">
        <v>139</v>
      </c>
      <c r="J7436" t="s">
        <v>43</v>
      </c>
      <c r="K7436">
        <v>19</v>
      </c>
      <c r="L7436" s="1">
        <v>637</v>
      </c>
      <c r="M7436" t="s">
        <v>44</v>
      </c>
      <c r="N7436" t="s">
        <v>62</v>
      </c>
      <c r="O7436" t="s">
        <v>119</v>
      </c>
      <c r="P7436">
        <v>10</v>
      </c>
      <c r="Q7436">
        <v>40</v>
      </c>
      <c r="R7436">
        <v>3</v>
      </c>
      <c r="S7436">
        <v>1</v>
      </c>
      <c r="T7436">
        <v>4.7</v>
      </c>
      <c r="U7436">
        <v>0</v>
      </c>
      <c r="V7436">
        <v>9.6999999999999993</v>
      </c>
      <c r="W7436" s="1">
        <v>440</v>
      </c>
      <c r="X7436" s="1">
        <v>552</v>
      </c>
      <c r="Y7436" s="1">
        <v>1629</v>
      </c>
      <c r="Z7436" t="s">
        <v>47</v>
      </c>
      <c r="AA7436" t="s">
        <v>76</v>
      </c>
      <c r="AB7436" s="1">
        <v>0</v>
      </c>
      <c r="AC7436">
        <v>1</v>
      </c>
      <c r="AD7436">
        <v>0</v>
      </c>
      <c r="AE7436">
        <v>0</v>
      </c>
      <c r="AF7436">
        <v>0</v>
      </c>
      <c r="AG7436" t="s">
        <v>49</v>
      </c>
      <c r="AH7436">
        <f>IF(OR(Cleaned_Data_Table[[#This Row],[Appointment Status]]="No Show", Cleaned_Data_Table[[#This Row],[Appointment Status]]="Cancelled"), 1, 0)</f>
        <v>0</v>
      </c>
      <c r="AI7436" t="str">
        <f>IF(Cleaned_Data_Table[[#This Row],[Emergency Case]]=1, "Emergency Care", "Standard Care")</f>
        <v>Standard Care</v>
      </c>
    </row>
    <row r="7437" spans="1:35">
      <c r="A7437" t="s">
        <v>7546</v>
      </c>
      <c r="B7437">
        <v>64</v>
      </c>
      <c r="C7437" t="s">
        <v>37</v>
      </c>
      <c r="D7437" t="s">
        <v>93</v>
      </c>
      <c r="E7437">
        <v>25.6</v>
      </c>
      <c r="F7437" t="s">
        <v>39</v>
      </c>
      <c r="G7437" t="s">
        <v>66</v>
      </c>
      <c r="H7437" t="s">
        <v>60</v>
      </c>
      <c r="I7437" t="s">
        <v>61</v>
      </c>
      <c r="J7437" t="s">
        <v>90</v>
      </c>
      <c r="K7437">
        <v>6</v>
      </c>
      <c r="L7437" s="1">
        <v>385</v>
      </c>
      <c r="M7437" t="s">
        <v>53</v>
      </c>
      <c r="N7437" t="s">
        <v>124</v>
      </c>
      <c r="O7437" t="s">
        <v>46</v>
      </c>
      <c r="P7437">
        <v>19</v>
      </c>
      <c r="Q7437">
        <v>9</v>
      </c>
      <c r="R7437">
        <v>0</v>
      </c>
      <c r="S7437">
        <v>0</v>
      </c>
      <c r="T7437">
        <v>4.8</v>
      </c>
      <c r="U7437">
        <v>0</v>
      </c>
      <c r="V7437">
        <v>10</v>
      </c>
      <c r="W7437" s="1">
        <v>13703</v>
      </c>
      <c r="X7437" s="1">
        <v>7666</v>
      </c>
      <c r="Y7437" s="1">
        <v>15227.8</v>
      </c>
      <c r="Z7437" t="s">
        <v>47</v>
      </c>
      <c r="AA7437" t="s">
        <v>76</v>
      </c>
      <c r="AB7437" s="1">
        <v>0</v>
      </c>
      <c r="AC7437">
        <v>0</v>
      </c>
      <c r="AD7437">
        <v>1</v>
      </c>
      <c r="AE7437">
        <v>0</v>
      </c>
      <c r="AF7437">
        <v>0</v>
      </c>
      <c r="AG7437" t="s">
        <v>91</v>
      </c>
      <c r="AH7437">
        <f>IF(OR(Cleaned_Data_Table[[#This Row],[Appointment Status]]="No Show", Cleaned_Data_Table[[#This Row],[Appointment Status]]="Cancelled"), 1, 0)</f>
        <v>0</v>
      </c>
      <c r="AI7437" t="str">
        <f>IF(Cleaned_Data_Table[[#This Row],[Emergency Case]]=1, "Emergency Care", "Standard Care")</f>
        <v>Standard Care</v>
      </c>
    </row>
    <row r="7438" spans="1:35">
      <c r="A7438" t="s">
        <v>7547</v>
      </c>
      <c r="B7438">
        <v>55</v>
      </c>
      <c r="C7438" t="s">
        <v>37</v>
      </c>
      <c r="D7438" t="s">
        <v>65</v>
      </c>
      <c r="E7438">
        <v>27</v>
      </c>
      <c r="F7438" t="s">
        <v>89</v>
      </c>
      <c r="G7438" t="s">
        <v>66</v>
      </c>
      <c r="H7438" t="s">
        <v>41</v>
      </c>
      <c r="I7438" t="s">
        <v>42</v>
      </c>
      <c r="J7438" t="s">
        <v>110</v>
      </c>
      <c r="K7438">
        <v>16</v>
      </c>
      <c r="L7438" s="1">
        <v>647</v>
      </c>
      <c r="M7438" t="s">
        <v>44</v>
      </c>
      <c r="N7438" t="s">
        <v>62</v>
      </c>
      <c r="O7438" t="s">
        <v>98</v>
      </c>
      <c r="P7438">
        <v>15</v>
      </c>
      <c r="Q7438">
        <v>32</v>
      </c>
      <c r="R7438">
        <v>9</v>
      </c>
      <c r="S7438">
        <v>4</v>
      </c>
      <c r="T7438">
        <v>4.3</v>
      </c>
      <c r="U7438">
        <v>0</v>
      </c>
      <c r="V7438">
        <v>10</v>
      </c>
      <c r="W7438" s="1">
        <v>1765</v>
      </c>
      <c r="X7438" s="1">
        <v>2037</v>
      </c>
      <c r="Y7438" s="1">
        <v>4449</v>
      </c>
      <c r="Z7438" t="s">
        <v>47</v>
      </c>
      <c r="AA7438" t="s">
        <v>76</v>
      </c>
      <c r="AB7438" s="1">
        <v>0</v>
      </c>
      <c r="AC7438">
        <v>1</v>
      </c>
      <c r="AD7438">
        <v>1</v>
      </c>
      <c r="AE7438">
        <v>0</v>
      </c>
      <c r="AF7438">
        <v>0</v>
      </c>
      <c r="AG7438" t="s">
        <v>87</v>
      </c>
      <c r="AH7438">
        <f>IF(OR(Cleaned_Data_Table[[#This Row],[Appointment Status]]="No Show", Cleaned_Data_Table[[#This Row],[Appointment Status]]="Cancelled"), 1, 0)</f>
        <v>0</v>
      </c>
      <c r="AI7438" t="str">
        <f>IF(Cleaned_Data_Table[[#This Row],[Emergency Case]]=1, "Emergency Care", "Standard Care")</f>
        <v>Standard Care</v>
      </c>
    </row>
    <row r="7439" spans="1:35">
      <c r="A7439" t="s">
        <v>7548</v>
      </c>
      <c r="B7439">
        <v>88</v>
      </c>
      <c r="C7439" t="s">
        <v>51</v>
      </c>
      <c r="D7439" t="s">
        <v>38</v>
      </c>
      <c r="E7439">
        <v>23.4</v>
      </c>
      <c r="F7439" t="s">
        <v>52</v>
      </c>
      <c r="G7439" t="s">
        <v>85</v>
      </c>
      <c r="H7439" t="s">
        <v>104</v>
      </c>
      <c r="I7439" t="s">
        <v>105</v>
      </c>
      <c r="J7439" t="s">
        <v>90</v>
      </c>
      <c r="K7439">
        <v>28</v>
      </c>
      <c r="L7439" s="1">
        <v>818</v>
      </c>
      <c r="M7439" t="s">
        <v>44</v>
      </c>
      <c r="N7439" t="s">
        <v>54</v>
      </c>
      <c r="O7439" t="s">
        <v>75</v>
      </c>
      <c r="P7439">
        <v>0</v>
      </c>
      <c r="Q7439">
        <v>5</v>
      </c>
      <c r="R7439">
        <v>3</v>
      </c>
      <c r="S7439">
        <v>0</v>
      </c>
      <c r="T7439">
        <v>3.1</v>
      </c>
      <c r="U7439">
        <v>1</v>
      </c>
      <c r="V7439">
        <v>10</v>
      </c>
      <c r="W7439" s="1">
        <v>10565</v>
      </c>
      <c r="X7439" s="1">
        <v>5694</v>
      </c>
      <c r="Y7439" s="1">
        <v>17077</v>
      </c>
      <c r="Z7439" t="s">
        <v>125</v>
      </c>
      <c r="AA7439" t="s">
        <v>71</v>
      </c>
      <c r="AB7439" s="1">
        <v>0</v>
      </c>
      <c r="AC7439">
        <v>0</v>
      </c>
      <c r="AD7439">
        <v>0</v>
      </c>
      <c r="AE7439">
        <v>0</v>
      </c>
      <c r="AF7439">
        <v>0</v>
      </c>
      <c r="AG7439" t="s">
        <v>131</v>
      </c>
      <c r="AH7439">
        <f>IF(OR(Cleaned_Data_Table[[#This Row],[Appointment Status]]="No Show", Cleaned_Data_Table[[#This Row],[Appointment Status]]="Cancelled"), 1, 0)</f>
        <v>1</v>
      </c>
      <c r="AI7439" t="str">
        <f>IF(Cleaned_Data_Table[[#This Row],[Emergency Case]]=1, "Emergency Care", "Standard Care")</f>
        <v>Emergency Care</v>
      </c>
    </row>
    <row r="7440" spans="1:35">
      <c r="A7440" t="s">
        <v>7549</v>
      </c>
      <c r="B7440">
        <v>28</v>
      </c>
      <c r="C7440" t="s">
        <v>37</v>
      </c>
      <c r="D7440" t="s">
        <v>116</v>
      </c>
      <c r="E7440">
        <v>28.8</v>
      </c>
      <c r="F7440" t="s">
        <v>52</v>
      </c>
      <c r="G7440" t="s">
        <v>66</v>
      </c>
      <c r="H7440" t="s">
        <v>129</v>
      </c>
      <c r="I7440" t="s">
        <v>130</v>
      </c>
      <c r="J7440" t="s">
        <v>90</v>
      </c>
      <c r="K7440">
        <v>26</v>
      </c>
      <c r="L7440" s="1">
        <v>805</v>
      </c>
      <c r="M7440" t="s">
        <v>44</v>
      </c>
      <c r="N7440" t="s">
        <v>45</v>
      </c>
      <c r="O7440" t="s">
        <v>46</v>
      </c>
      <c r="P7440">
        <v>3</v>
      </c>
      <c r="Q7440">
        <v>12</v>
      </c>
      <c r="R7440">
        <v>5</v>
      </c>
      <c r="S7440">
        <v>0</v>
      </c>
      <c r="T7440">
        <v>4.4000000000000004</v>
      </c>
      <c r="U7440">
        <v>0</v>
      </c>
      <c r="V7440">
        <v>10</v>
      </c>
      <c r="W7440" s="1">
        <v>16228</v>
      </c>
      <c r="X7440" s="1">
        <v>7514</v>
      </c>
      <c r="Y7440" s="1">
        <v>24547</v>
      </c>
      <c r="Z7440" t="s">
        <v>47</v>
      </c>
      <c r="AA7440" t="s">
        <v>57</v>
      </c>
      <c r="AB7440" s="1">
        <v>0</v>
      </c>
      <c r="AC7440">
        <v>0</v>
      </c>
      <c r="AD7440">
        <v>0</v>
      </c>
      <c r="AE7440">
        <v>0</v>
      </c>
      <c r="AF7440">
        <v>0</v>
      </c>
      <c r="AG7440" t="s">
        <v>131</v>
      </c>
      <c r="AH7440">
        <f>IF(OR(Cleaned_Data_Table[[#This Row],[Appointment Status]]="No Show", Cleaned_Data_Table[[#This Row],[Appointment Status]]="Cancelled"), 1, 0)</f>
        <v>0</v>
      </c>
      <c r="AI7440" t="str">
        <f>IF(Cleaned_Data_Table[[#This Row],[Emergency Case]]=1, "Emergency Care", "Standard Care")</f>
        <v>Standard Care</v>
      </c>
    </row>
    <row r="7441" spans="1:35">
      <c r="A7441" t="s">
        <v>7550</v>
      </c>
      <c r="B7441">
        <v>25</v>
      </c>
      <c r="C7441" t="s">
        <v>37</v>
      </c>
      <c r="D7441" t="s">
        <v>59</v>
      </c>
      <c r="E7441">
        <v>26.8</v>
      </c>
      <c r="F7441" t="s">
        <v>39</v>
      </c>
      <c r="G7441" t="s">
        <v>40</v>
      </c>
      <c r="H7441" t="s">
        <v>41</v>
      </c>
      <c r="I7441" t="s">
        <v>42</v>
      </c>
      <c r="J7441" t="s">
        <v>43</v>
      </c>
      <c r="K7441">
        <v>16</v>
      </c>
      <c r="L7441" s="1">
        <v>643</v>
      </c>
      <c r="M7441" t="s">
        <v>53</v>
      </c>
      <c r="N7441" t="s">
        <v>45</v>
      </c>
      <c r="O7441" t="s">
        <v>111</v>
      </c>
      <c r="P7441">
        <v>20</v>
      </c>
      <c r="Q7441">
        <v>32</v>
      </c>
      <c r="R7441">
        <v>13</v>
      </c>
      <c r="S7441">
        <v>1</v>
      </c>
      <c r="T7441">
        <v>3.9</v>
      </c>
      <c r="U7441">
        <v>0</v>
      </c>
      <c r="V7441">
        <v>9.8000000000000007</v>
      </c>
      <c r="W7441" s="1">
        <v>647</v>
      </c>
      <c r="X7441" s="1">
        <v>337</v>
      </c>
      <c r="Y7441" s="1">
        <v>1138.9000000000001</v>
      </c>
      <c r="Z7441" t="s">
        <v>47</v>
      </c>
      <c r="AA7441" t="s">
        <v>57</v>
      </c>
      <c r="AB7441" s="1">
        <v>0</v>
      </c>
      <c r="AC7441">
        <v>1</v>
      </c>
      <c r="AD7441">
        <v>1</v>
      </c>
      <c r="AE7441">
        <v>0</v>
      </c>
      <c r="AF7441">
        <v>0</v>
      </c>
      <c r="AG7441" t="s">
        <v>49</v>
      </c>
      <c r="AH7441">
        <f>IF(OR(Cleaned_Data_Table[[#This Row],[Appointment Status]]="No Show", Cleaned_Data_Table[[#This Row],[Appointment Status]]="Cancelled"), 1, 0)</f>
        <v>0</v>
      </c>
      <c r="AI7441" t="str">
        <f>IF(Cleaned_Data_Table[[#This Row],[Emergency Case]]=1, "Emergency Care", "Standard Care")</f>
        <v>Standard Care</v>
      </c>
    </row>
    <row r="7442" spans="1:35">
      <c r="A7442" t="s">
        <v>7551</v>
      </c>
      <c r="B7442">
        <v>10</v>
      </c>
      <c r="C7442" t="s">
        <v>37</v>
      </c>
      <c r="D7442" t="s">
        <v>38</v>
      </c>
      <c r="E7442">
        <v>22.4</v>
      </c>
      <c r="F7442" t="s">
        <v>97</v>
      </c>
      <c r="G7442" t="s">
        <v>66</v>
      </c>
      <c r="H7442" t="s">
        <v>60</v>
      </c>
      <c r="I7442" t="s">
        <v>61</v>
      </c>
      <c r="J7442" t="s">
        <v>110</v>
      </c>
      <c r="K7442">
        <v>27</v>
      </c>
      <c r="L7442" s="1">
        <v>886</v>
      </c>
      <c r="M7442" t="s">
        <v>44</v>
      </c>
      <c r="N7442" t="s">
        <v>45</v>
      </c>
      <c r="O7442" t="s">
        <v>106</v>
      </c>
      <c r="P7442">
        <v>12</v>
      </c>
      <c r="Q7442">
        <v>30</v>
      </c>
      <c r="R7442">
        <v>6</v>
      </c>
      <c r="S7442">
        <v>1</v>
      </c>
      <c r="T7442">
        <v>3.2</v>
      </c>
      <c r="U7442">
        <v>0</v>
      </c>
      <c r="V7442">
        <v>9.6</v>
      </c>
      <c r="W7442" s="1">
        <v>4170</v>
      </c>
      <c r="X7442" s="1">
        <v>3431</v>
      </c>
      <c r="Y7442" s="1">
        <v>8487</v>
      </c>
      <c r="Z7442" t="s">
        <v>47</v>
      </c>
      <c r="AA7442" t="s">
        <v>112</v>
      </c>
      <c r="AB7442" s="1">
        <v>0</v>
      </c>
      <c r="AC7442">
        <v>0</v>
      </c>
      <c r="AD7442">
        <v>0</v>
      </c>
      <c r="AE7442">
        <v>0</v>
      </c>
      <c r="AF7442">
        <v>0</v>
      </c>
      <c r="AG7442" t="s">
        <v>87</v>
      </c>
      <c r="AH7442">
        <f>IF(OR(Cleaned_Data_Table[[#This Row],[Appointment Status]]="No Show", Cleaned_Data_Table[[#This Row],[Appointment Status]]="Cancelled"), 1, 0)</f>
        <v>0</v>
      </c>
      <c r="AI7442" t="str">
        <f>IF(Cleaned_Data_Table[[#This Row],[Emergency Case]]=1, "Emergency Care", "Standard Care")</f>
        <v>Standard Care</v>
      </c>
    </row>
    <row r="7443" spans="1:35">
      <c r="A7443" t="s">
        <v>7552</v>
      </c>
      <c r="B7443">
        <v>35</v>
      </c>
      <c r="C7443" t="s">
        <v>51</v>
      </c>
      <c r="D7443" t="s">
        <v>93</v>
      </c>
      <c r="E7443">
        <v>18.8</v>
      </c>
      <c r="F7443" t="s">
        <v>39</v>
      </c>
      <c r="G7443" t="s">
        <v>40</v>
      </c>
      <c r="H7443" t="s">
        <v>129</v>
      </c>
      <c r="I7443" t="s">
        <v>130</v>
      </c>
      <c r="J7443" t="s">
        <v>90</v>
      </c>
      <c r="K7443">
        <v>5</v>
      </c>
      <c r="L7443" s="1">
        <v>476</v>
      </c>
      <c r="M7443" t="s">
        <v>53</v>
      </c>
      <c r="N7443" t="s">
        <v>69</v>
      </c>
      <c r="O7443" t="s">
        <v>111</v>
      </c>
      <c r="P7443">
        <v>19</v>
      </c>
      <c r="Q7443">
        <v>2</v>
      </c>
      <c r="R7443">
        <v>1</v>
      </c>
      <c r="S7443">
        <v>0</v>
      </c>
      <c r="T7443">
        <v>4.2</v>
      </c>
      <c r="U7443">
        <v>0</v>
      </c>
      <c r="V7443">
        <v>10</v>
      </c>
      <c r="W7443" s="1">
        <v>10026</v>
      </c>
      <c r="X7443" s="1">
        <v>4233</v>
      </c>
      <c r="Y7443" s="1">
        <v>10314.5</v>
      </c>
      <c r="Z7443" t="s">
        <v>47</v>
      </c>
      <c r="AA7443" t="s">
        <v>48</v>
      </c>
      <c r="AB7443" s="1">
        <v>0</v>
      </c>
      <c r="AC7443">
        <v>0</v>
      </c>
      <c r="AD7443">
        <v>1</v>
      </c>
      <c r="AE7443">
        <v>0</v>
      </c>
      <c r="AF7443">
        <v>0</v>
      </c>
      <c r="AG7443" t="s">
        <v>91</v>
      </c>
      <c r="AH7443">
        <f>IF(OR(Cleaned_Data_Table[[#This Row],[Appointment Status]]="No Show", Cleaned_Data_Table[[#This Row],[Appointment Status]]="Cancelled"), 1, 0)</f>
        <v>0</v>
      </c>
      <c r="AI7443" t="str">
        <f>IF(Cleaned_Data_Table[[#This Row],[Emergency Case]]=1, "Emergency Care", "Standard Care")</f>
        <v>Standard Care</v>
      </c>
    </row>
    <row r="7444" spans="1:35">
      <c r="A7444" t="s">
        <v>7553</v>
      </c>
      <c r="B7444">
        <v>39</v>
      </c>
      <c r="C7444" t="s">
        <v>37</v>
      </c>
      <c r="D7444" t="s">
        <v>78</v>
      </c>
      <c r="E7444">
        <v>25.1</v>
      </c>
      <c r="F7444" t="s">
        <v>103</v>
      </c>
      <c r="G7444" t="s">
        <v>40</v>
      </c>
      <c r="H7444" t="s">
        <v>60</v>
      </c>
      <c r="I7444" t="s">
        <v>61</v>
      </c>
      <c r="J7444" t="s">
        <v>90</v>
      </c>
      <c r="K7444">
        <v>20</v>
      </c>
      <c r="L7444" s="1">
        <v>697</v>
      </c>
      <c r="M7444" t="s">
        <v>44</v>
      </c>
      <c r="N7444" t="s">
        <v>69</v>
      </c>
      <c r="O7444" t="s">
        <v>101</v>
      </c>
      <c r="P7444">
        <v>26</v>
      </c>
      <c r="Q7444">
        <v>19</v>
      </c>
      <c r="R7444">
        <v>8</v>
      </c>
      <c r="S7444">
        <v>1</v>
      </c>
      <c r="T7444">
        <v>5</v>
      </c>
      <c r="U7444">
        <v>0</v>
      </c>
      <c r="V7444">
        <v>10</v>
      </c>
      <c r="W7444" s="1">
        <v>9861</v>
      </c>
      <c r="X7444" s="1">
        <v>14005</v>
      </c>
      <c r="Y7444" s="1">
        <v>24563</v>
      </c>
      <c r="Z7444" t="s">
        <v>47</v>
      </c>
      <c r="AA7444" t="s">
        <v>48</v>
      </c>
      <c r="AB7444" s="1">
        <v>0</v>
      </c>
      <c r="AC7444">
        <v>0</v>
      </c>
      <c r="AD7444">
        <v>1</v>
      </c>
      <c r="AE7444">
        <v>0</v>
      </c>
      <c r="AF7444">
        <v>0</v>
      </c>
      <c r="AG7444" t="s">
        <v>91</v>
      </c>
      <c r="AH7444">
        <f>IF(OR(Cleaned_Data_Table[[#This Row],[Appointment Status]]="No Show", Cleaned_Data_Table[[#This Row],[Appointment Status]]="Cancelled"), 1, 0)</f>
        <v>0</v>
      </c>
      <c r="AI7444" t="str">
        <f>IF(Cleaned_Data_Table[[#This Row],[Emergency Case]]=1, "Emergency Care", "Standard Care")</f>
        <v>Standard Care</v>
      </c>
    </row>
    <row r="7445" spans="1:35">
      <c r="A7445" t="s">
        <v>7554</v>
      </c>
      <c r="B7445">
        <v>76</v>
      </c>
      <c r="C7445" t="s">
        <v>51</v>
      </c>
      <c r="D7445" t="s">
        <v>100</v>
      </c>
      <c r="E7445">
        <v>24.8</v>
      </c>
      <c r="F7445" t="s">
        <v>89</v>
      </c>
      <c r="G7445" t="s">
        <v>66</v>
      </c>
      <c r="H7445" t="s">
        <v>104</v>
      </c>
      <c r="I7445" t="s">
        <v>105</v>
      </c>
      <c r="J7445" t="s">
        <v>110</v>
      </c>
      <c r="K7445">
        <v>22</v>
      </c>
      <c r="L7445" s="1">
        <v>706</v>
      </c>
      <c r="M7445" t="s">
        <v>53</v>
      </c>
      <c r="N7445" t="s">
        <v>69</v>
      </c>
      <c r="O7445" t="s">
        <v>106</v>
      </c>
      <c r="P7445">
        <v>15</v>
      </c>
      <c r="Q7445">
        <v>25</v>
      </c>
      <c r="R7445">
        <v>14</v>
      </c>
      <c r="S7445">
        <v>2</v>
      </c>
      <c r="T7445">
        <v>4.5</v>
      </c>
      <c r="U7445">
        <v>0</v>
      </c>
      <c r="V7445">
        <v>10</v>
      </c>
      <c r="W7445" s="1">
        <v>2597</v>
      </c>
      <c r="X7445" s="1">
        <v>1436</v>
      </c>
      <c r="Y7445" s="1">
        <v>3317.3</v>
      </c>
      <c r="Z7445" t="s">
        <v>47</v>
      </c>
      <c r="AA7445" t="s">
        <v>71</v>
      </c>
      <c r="AB7445" s="1">
        <v>0</v>
      </c>
      <c r="AC7445">
        <v>0</v>
      </c>
      <c r="AD7445">
        <v>1</v>
      </c>
      <c r="AE7445">
        <v>0</v>
      </c>
      <c r="AF7445">
        <v>0</v>
      </c>
      <c r="AG7445" t="s">
        <v>87</v>
      </c>
      <c r="AH7445">
        <f>IF(OR(Cleaned_Data_Table[[#This Row],[Appointment Status]]="No Show", Cleaned_Data_Table[[#This Row],[Appointment Status]]="Cancelled"), 1, 0)</f>
        <v>0</v>
      </c>
      <c r="AI7445" t="str">
        <f>IF(Cleaned_Data_Table[[#This Row],[Emergency Case]]=1, "Emergency Care", "Standard Care")</f>
        <v>Standard Care</v>
      </c>
    </row>
    <row r="7446" spans="1:35">
      <c r="A7446" t="s">
        <v>7555</v>
      </c>
      <c r="B7446">
        <v>12</v>
      </c>
      <c r="C7446" t="s">
        <v>51</v>
      </c>
      <c r="D7446" t="s">
        <v>38</v>
      </c>
      <c r="E7446">
        <v>23.8</v>
      </c>
      <c r="F7446" t="s">
        <v>52</v>
      </c>
      <c r="G7446" t="s">
        <v>66</v>
      </c>
      <c r="H7446" t="s">
        <v>60</v>
      </c>
      <c r="I7446" t="s">
        <v>61</v>
      </c>
      <c r="J7446" t="s">
        <v>110</v>
      </c>
      <c r="K7446">
        <v>28</v>
      </c>
      <c r="L7446" s="1">
        <v>775</v>
      </c>
      <c r="M7446" t="s">
        <v>44</v>
      </c>
      <c r="N7446" t="s">
        <v>54</v>
      </c>
      <c r="O7446" t="s">
        <v>86</v>
      </c>
      <c r="P7446">
        <v>19</v>
      </c>
      <c r="Q7446">
        <v>30</v>
      </c>
      <c r="R7446">
        <v>11</v>
      </c>
      <c r="S7446">
        <v>2</v>
      </c>
      <c r="T7446">
        <v>4.0999999999999996</v>
      </c>
      <c r="U7446">
        <v>0</v>
      </c>
      <c r="V7446">
        <v>10</v>
      </c>
      <c r="W7446" s="1">
        <v>1394</v>
      </c>
      <c r="X7446" s="1">
        <v>3936</v>
      </c>
      <c r="Y7446" s="1">
        <v>6105</v>
      </c>
      <c r="Z7446" t="s">
        <v>47</v>
      </c>
      <c r="AA7446" t="s">
        <v>112</v>
      </c>
      <c r="AB7446" s="1">
        <v>0</v>
      </c>
      <c r="AC7446">
        <v>0</v>
      </c>
      <c r="AD7446">
        <v>1</v>
      </c>
      <c r="AE7446">
        <v>0</v>
      </c>
      <c r="AF7446">
        <v>0</v>
      </c>
      <c r="AG7446" t="s">
        <v>87</v>
      </c>
      <c r="AH7446">
        <f>IF(OR(Cleaned_Data_Table[[#This Row],[Appointment Status]]="No Show", Cleaned_Data_Table[[#This Row],[Appointment Status]]="Cancelled"), 1, 0)</f>
        <v>0</v>
      </c>
      <c r="AI7446" t="str">
        <f>IF(Cleaned_Data_Table[[#This Row],[Emergency Case]]=1, "Emergency Care", "Standard Care")</f>
        <v>Standard Care</v>
      </c>
    </row>
    <row r="7447" spans="1:35">
      <c r="A7447" t="s">
        <v>7556</v>
      </c>
      <c r="B7447">
        <v>45</v>
      </c>
      <c r="C7447" t="s">
        <v>51</v>
      </c>
      <c r="D7447" t="s">
        <v>100</v>
      </c>
      <c r="E7447">
        <v>31.7</v>
      </c>
      <c r="F7447" t="s">
        <v>52</v>
      </c>
      <c r="G7447" t="s">
        <v>40</v>
      </c>
      <c r="H7447" t="s">
        <v>67</v>
      </c>
      <c r="I7447" t="s">
        <v>68</v>
      </c>
      <c r="J7447" t="s">
        <v>90</v>
      </c>
      <c r="K7447">
        <v>1</v>
      </c>
      <c r="L7447" s="1">
        <v>237</v>
      </c>
      <c r="M7447" t="s">
        <v>44</v>
      </c>
      <c r="N7447" t="s">
        <v>81</v>
      </c>
      <c r="O7447" t="s">
        <v>101</v>
      </c>
      <c r="P7447">
        <v>22</v>
      </c>
      <c r="Q7447">
        <v>6</v>
      </c>
      <c r="R7447">
        <v>14</v>
      </c>
      <c r="S7447">
        <v>1</v>
      </c>
      <c r="T7447">
        <v>4.3</v>
      </c>
      <c r="U7447">
        <v>0</v>
      </c>
      <c r="V7447">
        <v>10</v>
      </c>
      <c r="W7447" s="1">
        <v>16549</v>
      </c>
      <c r="X7447" s="1">
        <v>5424</v>
      </c>
      <c r="Y7447" s="1">
        <v>22210</v>
      </c>
      <c r="Z7447" t="s">
        <v>47</v>
      </c>
      <c r="AA7447" t="s">
        <v>48</v>
      </c>
      <c r="AB7447" s="1">
        <v>0</v>
      </c>
      <c r="AC7447">
        <v>0</v>
      </c>
      <c r="AD7447">
        <v>1</v>
      </c>
      <c r="AE7447">
        <v>0</v>
      </c>
      <c r="AF7447">
        <v>0</v>
      </c>
      <c r="AG7447" t="s">
        <v>91</v>
      </c>
      <c r="AH7447">
        <f>IF(OR(Cleaned_Data_Table[[#This Row],[Appointment Status]]="No Show", Cleaned_Data_Table[[#This Row],[Appointment Status]]="Cancelled"), 1, 0)</f>
        <v>0</v>
      </c>
      <c r="AI7447" t="str">
        <f>IF(Cleaned_Data_Table[[#This Row],[Emergency Case]]=1, "Emergency Care", "Standard Care")</f>
        <v>Standard Care</v>
      </c>
    </row>
    <row r="7448" spans="1:35">
      <c r="A7448" t="s">
        <v>7557</v>
      </c>
      <c r="B7448">
        <v>84</v>
      </c>
      <c r="C7448" t="s">
        <v>51</v>
      </c>
      <c r="D7448" t="s">
        <v>114</v>
      </c>
      <c r="E7448">
        <v>21.2</v>
      </c>
      <c r="F7448" t="s">
        <v>97</v>
      </c>
      <c r="G7448" t="s">
        <v>66</v>
      </c>
      <c r="H7448" t="s">
        <v>60</v>
      </c>
      <c r="I7448" t="s">
        <v>61</v>
      </c>
      <c r="J7448" t="s">
        <v>110</v>
      </c>
      <c r="K7448">
        <v>12</v>
      </c>
      <c r="L7448" s="1">
        <v>535</v>
      </c>
      <c r="M7448" t="s">
        <v>53</v>
      </c>
      <c r="N7448" t="s">
        <v>54</v>
      </c>
      <c r="O7448" t="s">
        <v>119</v>
      </c>
      <c r="P7448">
        <v>22</v>
      </c>
      <c r="Q7448">
        <v>35</v>
      </c>
      <c r="R7448">
        <v>2</v>
      </c>
      <c r="S7448">
        <v>0</v>
      </c>
      <c r="T7448">
        <v>4.4000000000000004</v>
      </c>
      <c r="U7448">
        <v>0</v>
      </c>
      <c r="V7448">
        <v>9.9</v>
      </c>
      <c r="W7448" s="1">
        <v>4356</v>
      </c>
      <c r="X7448" s="1">
        <v>3371</v>
      </c>
      <c r="Y7448" s="1">
        <v>5783.4</v>
      </c>
      <c r="Z7448" t="s">
        <v>47</v>
      </c>
      <c r="AA7448" t="s">
        <v>71</v>
      </c>
      <c r="AB7448" s="1">
        <v>0</v>
      </c>
      <c r="AC7448">
        <v>1</v>
      </c>
      <c r="AD7448">
        <v>1</v>
      </c>
      <c r="AE7448">
        <v>1</v>
      </c>
      <c r="AF7448">
        <v>0</v>
      </c>
      <c r="AG7448" t="s">
        <v>87</v>
      </c>
      <c r="AH7448">
        <f>IF(OR(Cleaned_Data_Table[[#This Row],[Appointment Status]]="No Show", Cleaned_Data_Table[[#This Row],[Appointment Status]]="Cancelled"), 1, 0)</f>
        <v>0</v>
      </c>
      <c r="AI7448" t="str">
        <f>IF(Cleaned_Data_Table[[#This Row],[Emergency Case]]=1, "Emergency Care", "Standard Care")</f>
        <v>Standard Care</v>
      </c>
    </row>
    <row r="7449" spans="1:35">
      <c r="A7449" t="s">
        <v>7558</v>
      </c>
      <c r="B7449">
        <v>23</v>
      </c>
      <c r="C7449" t="s">
        <v>37</v>
      </c>
      <c r="D7449" t="s">
        <v>65</v>
      </c>
      <c r="E7449">
        <v>24.8</v>
      </c>
      <c r="F7449" t="s">
        <v>39</v>
      </c>
      <c r="G7449" t="s">
        <v>40</v>
      </c>
      <c r="H7449" t="s">
        <v>60</v>
      </c>
      <c r="I7449" t="s">
        <v>61</v>
      </c>
      <c r="J7449" t="s">
        <v>90</v>
      </c>
      <c r="K7449">
        <v>8</v>
      </c>
      <c r="L7449" s="1">
        <v>372</v>
      </c>
      <c r="M7449" t="s">
        <v>53</v>
      </c>
      <c r="N7449" t="s">
        <v>45</v>
      </c>
      <c r="O7449" t="s">
        <v>46</v>
      </c>
      <c r="P7449">
        <v>28</v>
      </c>
      <c r="Q7449">
        <v>17</v>
      </c>
      <c r="R7449">
        <v>8</v>
      </c>
      <c r="S7449">
        <v>0</v>
      </c>
      <c r="T7449">
        <v>3.9</v>
      </c>
      <c r="U7449">
        <v>0</v>
      </c>
      <c r="V7449">
        <v>10</v>
      </c>
      <c r="W7449" s="1">
        <v>6455</v>
      </c>
      <c r="X7449" s="1">
        <v>10380</v>
      </c>
      <c r="Y7449" s="1">
        <v>12044.9</v>
      </c>
      <c r="Z7449" t="s">
        <v>47</v>
      </c>
      <c r="AA7449" t="s">
        <v>57</v>
      </c>
      <c r="AB7449" s="1">
        <v>0</v>
      </c>
      <c r="AC7449">
        <v>0</v>
      </c>
      <c r="AD7449">
        <v>1</v>
      </c>
      <c r="AE7449">
        <v>0</v>
      </c>
      <c r="AF7449">
        <v>0</v>
      </c>
      <c r="AG7449" t="s">
        <v>91</v>
      </c>
      <c r="AH7449">
        <f>IF(OR(Cleaned_Data_Table[[#This Row],[Appointment Status]]="No Show", Cleaned_Data_Table[[#This Row],[Appointment Status]]="Cancelled"), 1, 0)</f>
        <v>0</v>
      </c>
      <c r="AI7449" t="str">
        <f>IF(Cleaned_Data_Table[[#This Row],[Emergency Case]]=1, "Emergency Care", "Standard Care")</f>
        <v>Standard Care</v>
      </c>
    </row>
    <row r="7450" spans="1:35">
      <c r="A7450" t="s">
        <v>7559</v>
      </c>
      <c r="B7450">
        <v>62</v>
      </c>
      <c r="C7450" t="s">
        <v>37</v>
      </c>
      <c r="D7450" t="s">
        <v>84</v>
      </c>
      <c r="E7450">
        <v>27.1</v>
      </c>
      <c r="F7450" t="s">
        <v>52</v>
      </c>
      <c r="G7450" t="s">
        <v>40</v>
      </c>
      <c r="H7450" t="s">
        <v>108</v>
      </c>
      <c r="I7450" t="s">
        <v>109</v>
      </c>
      <c r="J7450" t="s">
        <v>43</v>
      </c>
      <c r="K7450">
        <v>27</v>
      </c>
      <c r="L7450" s="1">
        <v>771</v>
      </c>
      <c r="M7450" t="s">
        <v>53</v>
      </c>
      <c r="N7450" t="s">
        <v>62</v>
      </c>
      <c r="O7450" t="s">
        <v>70</v>
      </c>
      <c r="P7450">
        <v>16</v>
      </c>
      <c r="Q7450">
        <v>47</v>
      </c>
      <c r="R7450">
        <v>7</v>
      </c>
      <c r="S7450">
        <v>0</v>
      </c>
      <c r="T7450">
        <v>4.7</v>
      </c>
      <c r="U7450">
        <v>0</v>
      </c>
      <c r="V7450">
        <v>9.1999999999999993</v>
      </c>
      <c r="W7450" s="1">
        <v>775</v>
      </c>
      <c r="X7450" s="1">
        <v>702</v>
      </c>
      <c r="Y7450" s="1">
        <v>1573.6</v>
      </c>
      <c r="Z7450" t="s">
        <v>47</v>
      </c>
      <c r="AA7450" t="s">
        <v>76</v>
      </c>
      <c r="AB7450" s="1">
        <v>0</v>
      </c>
      <c r="AC7450">
        <v>1</v>
      </c>
      <c r="AD7450">
        <v>1</v>
      </c>
      <c r="AE7450">
        <v>0</v>
      </c>
      <c r="AF7450">
        <v>0</v>
      </c>
      <c r="AG7450" t="s">
        <v>49</v>
      </c>
      <c r="AH7450">
        <f>IF(OR(Cleaned_Data_Table[[#This Row],[Appointment Status]]="No Show", Cleaned_Data_Table[[#This Row],[Appointment Status]]="Cancelled"), 1, 0)</f>
        <v>0</v>
      </c>
      <c r="AI7450" t="str">
        <f>IF(Cleaned_Data_Table[[#This Row],[Emergency Case]]=1, "Emergency Care", "Standard Care")</f>
        <v>Standard Care</v>
      </c>
    </row>
    <row r="7451" spans="1:35">
      <c r="A7451" t="s">
        <v>7560</v>
      </c>
      <c r="B7451">
        <v>37</v>
      </c>
      <c r="C7451" t="s">
        <v>37</v>
      </c>
      <c r="D7451" t="s">
        <v>84</v>
      </c>
      <c r="E7451">
        <v>22.5</v>
      </c>
      <c r="F7451" t="s">
        <v>39</v>
      </c>
      <c r="G7451" t="s">
        <v>66</v>
      </c>
      <c r="H7451" t="s">
        <v>79</v>
      </c>
      <c r="I7451" t="s">
        <v>80</v>
      </c>
      <c r="J7451" t="s">
        <v>43</v>
      </c>
      <c r="K7451">
        <v>21</v>
      </c>
      <c r="L7451" s="1">
        <v>752</v>
      </c>
      <c r="M7451" t="s">
        <v>53</v>
      </c>
      <c r="N7451" t="s">
        <v>81</v>
      </c>
      <c r="O7451" t="s">
        <v>106</v>
      </c>
      <c r="P7451">
        <v>24</v>
      </c>
      <c r="Q7451">
        <v>29</v>
      </c>
      <c r="R7451">
        <v>4</v>
      </c>
      <c r="S7451">
        <v>0</v>
      </c>
      <c r="T7451">
        <v>3.2</v>
      </c>
      <c r="U7451">
        <v>0</v>
      </c>
      <c r="V7451">
        <v>9.6999999999999993</v>
      </c>
      <c r="W7451" s="1">
        <v>199</v>
      </c>
      <c r="X7451" s="1">
        <v>327</v>
      </c>
      <c r="Y7451" s="1">
        <v>894.6</v>
      </c>
      <c r="Z7451" t="s">
        <v>47</v>
      </c>
      <c r="AA7451" t="s">
        <v>48</v>
      </c>
      <c r="AB7451" s="1">
        <v>0</v>
      </c>
      <c r="AC7451">
        <v>0</v>
      </c>
      <c r="AD7451">
        <v>1</v>
      </c>
      <c r="AE7451">
        <v>0</v>
      </c>
      <c r="AF7451">
        <v>0</v>
      </c>
      <c r="AG7451" t="s">
        <v>49</v>
      </c>
      <c r="AH7451">
        <f>IF(OR(Cleaned_Data_Table[[#This Row],[Appointment Status]]="No Show", Cleaned_Data_Table[[#This Row],[Appointment Status]]="Cancelled"), 1, 0)</f>
        <v>0</v>
      </c>
      <c r="AI7451" t="str">
        <f>IF(Cleaned_Data_Table[[#This Row],[Emergency Case]]=1, "Emergency Care", "Standard Care")</f>
        <v>Standard Care</v>
      </c>
    </row>
    <row r="7452" spans="1:35">
      <c r="A7452" t="s">
        <v>7561</v>
      </c>
      <c r="B7452">
        <v>23</v>
      </c>
      <c r="C7452" t="s">
        <v>37</v>
      </c>
      <c r="D7452" t="s">
        <v>84</v>
      </c>
      <c r="E7452">
        <v>20.9</v>
      </c>
      <c r="F7452" t="s">
        <v>52</v>
      </c>
      <c r="G7452" t="s">
        <v>40</v>
      </c>
      <c r="H7452" t="s">
        <v>60</v>
      </c>
      <c r="I7452" t="s">
        <v>61</v>
      </c>
      <c r="J7452" t="s">
        <v>43</v>
      </c>
      <c r="K7452">
        <v>26</v>
      </c>
      <c r="L7452" s="1">
        <v>845</v>
      </c>
      <c r="M7452" t="s">
        <v>44</v>
      </c>
      <c r="N7452" t="s">
        <v>124</v>
      </c>
      <c r="O7452" t="s">
        <v>75</v>
      </c>
      <c r="P7452">
        <v>23</v>
      </c>
      <c r="Q7452">
        <v>44</v>
      </c>
      <c r="R7452">
        <v>12</v>
      </c>
      <c r="S7452">
        <v>3</v>
      </c>
      <c r="T7452">
        <v>3.3</v>
      </c>
      <c r="U7452">
        <v>0</v>
      </c>
      <c r="V7452">
        <v>8.6999999999999993</v>
      </c>
      <c r="W7452" s="1">
        <v>470</v>
      </c>
      <c r="X7452" s="1">
        <v>388</v>
      </c>
      <c r="Y7452" s="1">
        <v>1703</v>
      </c>
      <c r="Z7452" t="s">
        <v>56</v>
      </c>
      <c r="AA7452" t="s">
        <v>57</v>
      </c>
      <c r="AB7452" s="1">
        <v>1703</v>
      </c>
      <c r="AC7452">
        <v>1</v>
      </c>
      <c r="AD7452">
        <v>1</v>
      </c>
      <c r="AE7452">
        <v>0</v>
      </c>
      <c r="AF7452">
        <v>0</v>
      </c>
      <c r="AG7452" t="s">
        <v>49</v>
      </c>
      <c r="AH7452">
        <f>IF(OR(Cleaned_Data_Table[[#This Row],[Appointment Status]]="No Show", Cleaned_Data_Table[[#This Row],[Appointment Status]]="Cancelled"), 1, 0)</f>
        <v>1</v>
      </c>
      <c r="AI7452" t="str">
        <f>IF(Cleaned_Data_Table[[#This Row],[Emergency Case]]=1, "Emergency Care", "Standard Care")</f>
        <v>Standard Care</v>
      </c>
    </row>
    <row r="7453" spans="1:35">
      <c r="A7453" t="s">
        <v>7562</v>
      </c>
      <c r="B7453">
        <v>61</v>
      </c>
      <c r="C7453" t="s">
        <v>51</v>
      </c>
      <c r="D7453" t="s">
        <v>59</v>
      </c>
      <c r="E7453">
        <v>26.8</v>
      </c>
      <c r="F7453" t="s">
        <v>52</v>
      </c>
      <c r="G7453" t="s">
        <v>40</v>
      </c>
      <c r="H7453" t="s">
        <v>67</v>
      </c>
      <c r="I7453" t="s">
        <v>68</v>
      </c>
      <c r="J7453" t="s">
        <v>90</v>
      </c>
      <c r="K7453">
        <v>22</v>
      </c>
      <c r="L7453" s="1">
        <v>696</v>
      </c>
      <c r="M7453" t="s">
        <v>53</v>
      </c>
      <c r="N7453" t="s">
        <v>54</v>
      </c>
      <c r="O7453" t="s">
        <v>63</v>
      </c>
      <c r="P7453">
        <v>21</v>
      </c>
      <c r="Q7453">
        <v>11</v>
      </c>
      <c r="R7453">
        <v>11</v>
      </c>
      <c r="S7453">
        <v>1</v>
      </c>
      <c r="T7453">
        <v>3.3</v>
      </c>
      <c r="U7453">
        <v>0</v>
      </c>
      <c r="V7453">
        <v>10</v>
      </c>
      <c r="W7453" s="1">
        <v>10854</v>
      </c>
      <c r="X7453" s="1">
        <v>5741</v>
      </c>
      <c r="Y7453" s="1">
        <v>12103.7</v>
      </c>
      <c r="Z7453" t="s">
        <v>47</v>
      </c>
      <c r="AA7453" t="s">
        <v>76</v>
      </c>
      <c r="AB7453" s="1">
        <v>0</v>
      </c>
      <c r="AC7453">
        <v>0</v>
      </c>
      <c r="AD7453">
        <v>1</v>
      </c>
      <c r="AE7453">
        <v>0</v>
      </c>
      <c r="AF7453">
        <v>0</v>
      </c>
      <c r="AG7453" t="s">
        <v>91</v>
      </c>
      <c r="AH7453">
        <f>IF(OR(Cleaned_Data_Table[[#This Row],[Appointment Status]]="No Show", Cleaned_Data_Table[[#This Row],[Appointment Status]]="Cancelled"), 1, 0)</f>
        <v>0</v>
      </c>
      <c r="AI7453" t="str">
        <f>IF(Cleaned_Data_Table[[#This Row],[Emergency Case]]=1, "Emergency Care", "Standard Care")</f>
        <v>Standard Care</v>
      </c>
    </row>
    <row r="7454" spans="1:35">
      <c r="A7454" t="s">
        <v>7563</v>
      </c>
      <c r="B7454">
        <v>43</v>
      </c>
      <c r="C7454" t="s">
        <v>51</v>
      </c>
      <c r="D7454" t="s">
        <v>118</v>
      </c>
      <c r="E7454">
        <v>21.4</v>
      </c>
      <c r="F7454" t="s">
        <v>39</v>
      </c>
      <c r="G7454" t="s">
        <v>40</v>
      </c>
      <c r="H7454" t="s">
        <v>60</v>
      </c>
      <c r="I7454" t="s">
        <v>61</v>
      </c>
      <c r="J7454" t="s">
        <v>43</v>
      </c>
      <c r="K7454">
        <v>2</v>
      </c>
      <c r="L7454" s="1">
        <v>405</v>
      </c>
      <c r="M7454" t="s">
        <v>44</v>
      </c>
      <c r="N7454" t="s">
        <v>54</v>
      </c>
      <c r="O7454" t="s">
        <v>46</v>
      </c>
      <c r="P7454">
        <v>6</v>
      </c>
      <c r="Q7454">
        <v>36</v>
      </c>
      <c r="R7454">
        <v>3</v>
      </c>
      <c r="S7454">
        <v>1</v>
      </c>
      <c r="T7454">
        <v>4.3</v>
      </c>
      <c r="U7454">
        <v>0</v>
      </c>
      <c r="V7454">
        <v>9.8000000000000007</v>
      </c>
      <c r="W7454" s="1">
        <v>611</v>
      </c>
      <c r="X7454" s="1">
        <v>39</v>
      </c>
      <c r="Y7454" s="1">
        <v>1055</v>
      </c>
      <c r="Z7454" t="s">
        <v>47</v>
      </c>
      <c r="AA7454" t="s">
        <v>48</v>
      </c>
      <c r="AB7454" s="1">
        <v>0</v>
      </c>
      <c r="AC7454">
        <v>1</v>
      </c>
      <c r="AD7454">
        <v>0</v>
      </c>
      <c r="AE7454">
        <v>0</v>
      </c>
      <c r="AF7454">
        <v>0</v>
      </c>
      <c r="AG7454" t="s">
        <v>87</v>
      </c>
      <c r="AH7454">
        <f>IF(OR(Cleaned_Data_Table[[#This Row],[Appointment Status]]="No Show", Cleaned_Data_Table[[#This Row],[Appointment Status]]="Cancelled"), 1, 0)</f>
        <v>0</v>
      </c>
      <c r="AI7454" t="str">
        <f>IF(Cleaned_Data_Table[[#This Row],[Emergency Case]]=1, "Emergency Care", "Standard Care")</f>
        <v>Standard Care</v>
      </c>
    </row>
    <row r="7455" spans="1:35">
      <c r="A7455" t="s">
        <v>7564</v>
      </c>
      <c r="B7455">
        <v>89</v>
      </c>
      <c r="C7455" t="s">
        <v>51</v>
      </c>
      <c r="D7455" t="s">
        <v>65</v>
      </c>
      <c r="E7455">
        <v>20.6</v>
      </c>
      <c r="F7455" t="s">
        <v>39</v>
      </c>
      <c r="G7455" t="s">
        <v>66</v>
      </c>
      <c r="H7455" t="s">
        <v>138</v>
      </c>
      <c r="I7455" t="s">
        <v>139</v>
      </c>
      <c r="J7455" t="s">
        <v>90</v>
      </c>
      <c r="K7455">
        <v>19</v>
      </c>
      <c r="L7455" s="1">
        <v>662</v>
      </c>
      <c r="M7455" t="s">
        <v>53</v>
      </c>
      <c r="N7455" t="s">
        <v>124</v>
      </c>
      <c r="O7455" t="s">
        <v>46</v>
      </c>
      <c r="P7455">
        <v>4</v>
      </c>
      <c r="Q7455">
        <v>15</v>
      </c>
      <c r="R7455">
        <v>9</v>
      </c>
      <c r="S7455">
        <v>3</v>
      </c>
      <c r="T7455">
        <v>3.4</v>
      </c>
      <c r="U7455">
        <v>0</v>
      </c>
      <c r="V7455">
        <v>10</v>
      </c>
      <c r="W7455" s="1">
        <v>12750</v>
      </c>
      <c r="X7455" s="1">
        <v>7504</v>
      </c>
      <c r="Y7455" s="1">
        <v>14641.2</v>
      </c>
      <c r="Z7455" t="s">
        <v>47</v>
      </c>
      <c r="AA7455" t="s">
        <v>71</v>
      </c>
      <c r="AB7455" s="1">
        <v>0</v>
      </c>
      <c r="AC7455">
        <v>0</v>
      </c>
      <c r="AD7455">
        <v>0</v>
      </c>
      <c r="AE7455">
        <v>0</v>
      </c>
      <c r="AF7455">
        <v>0</v>
      </c>
      <c r="AG7455" t="s">
        <v>87</v>
      </c>
      <c r="AH7455">
        <f>IF(OR(Cleaned_Data_Table[[#This Row],[Appointment Status]]="No Show", Cleaned_Data_Table[[#This Row],[Appointment Status]]="Cancelled"), 1, 0)</f>
        <v>0</v>
      </c>
      <c r="AI7455" t="str">
        <f>IF(Cleaned_Data_Table[[#This Row],[Emergency Case]]=1, "Emergency Care", "Standard Care")</f>
        <v>Standard Care</v>
      </c>
    </row>
    <row r="7456" spans="1:35">
      <c r="A7456" t="s">
        <v>7565</v>
      </c>
      <c r="B7456">
        <v>8</v>
      </c>
      <c r="C7456" t="s">
        <v>51</v>
      </c>
      <c r="D7456" t="s">
        <v>38</v>
      </c>
      <c r="E7456">
        <v>20.399999999999999</v>
      </c>
      <c r="F7456" t="s">
        <v>52</v>
      </c>
      <c r="G7456" t="s">
        <v>85</v>
      </c>
      <c r="H7456" t="s">
        <v>94</v>
      </c>
      <c r="I7456" t="s">
        <v>95</v>
      </c>
      <c r="J7456" t="s">
        <v>43</v>
      </c>
      <c r="K7456">
        <v>13</v>
      </c>
      <c r="L7456" s="1">
        <v>548</v>
      </c>
      <c r="M7456" t="s">
        <v>53</v>
      </c>
      <c r="N7456" t="s">
        <v>62</v>
      </c>
      <c r="O7456" t="s">
        <v>75</v>
      </c>
      <c r="P7456">
        <v>0</v>
      </c>
      <c r="Q7456">
        <v>26</v>
      </c>
      <c r="R7456">
        <v>3</v>
      </c>
      <c r="S7456">
        <v>0</v>
      </c>
      <c r="T7456">
        <v>3.4</v>
      </c>
      <c r="U7456">
        <v>1</v>
      </c>
      <c r="V7456">
        <v>10</v>
      </c>
      <c r="W7456" s="1">
        <v>610</v>
      </c>
      <c r="X7456" s="1">
        <v>8</v>
      </c>
      <c r="Y7456" s="1">
        <v>816.2</v>
      </c>
      <c r="Z7456" t="s">
        <v>47</v>
      </c>
      <c r="AA7456" t="s">
        <v>112</v>
      </c>
      <c r="AB7456" s="1">
        <v>0</v>
      </c>
      <c r="AC7456">
        <v>0</v>
      </c>
      <c r="AD7456">
        <v>0</v>
      </c>
      <c r="AE7456">
        <v>0</v>
      </c>
      <c r="AF7456">
        <v>0</v>
      </c>
      <c r="AG7456" t="s">
        <v>87</v>
      </c>
      <c r="AH7456">
        <f>IF(OR(Cleaned_Data_Table[[#This Row],[Appointment Status]]="No Show", Cleaned_Data_Table[[#This Row],[Appointment Status]]="Cancelled"), 1, 0)</f>
        <v>0</v>
      </c>
      <c r="AI7456" t="str">
        <f>IF(Cleaned_Data_Table[[#This Row],[Emergency Case]]=1, "Emergency Care", "Standard Care")</f>
        <v>Emergency Care</v>
      </c>
    </row>
    <row r="7457" spans="1:35">
      <c r="A7457" t="s">
        <v>7566</v>
      </c>
      <c r="B7457">
        <v>27</v>
      </c>
      <c r="C7457" t="s">
        <v>51</v>
      </c>
      <c r="D7457" t="s">
        <v>93</v>
      </c>
      <c r="E7457">
        <v>17.399999999999999</v>
      </c>
      <c r="F7457" t="s">
        <v>89</v>
      </c>
      <c r="G7457" t="s">
        <v>66</v>
      </c>
      <c r="H7457" t="s">
        <v>129</v>
      </c>
      <c r="I7457" t="s">
        <v>130</v>
      </c>
      <c r="J7457" t="s">
        <v>90</v>
      </c>
      <c r="K7457">
        <v>23</v>
      </c>
      <c r="L7457" s="1">
        <v>694</v>
      </c>
      <c r="M7457" t="s">
        <v>53</v>
      </c>
      <c r="N7457" t="s">
        <v>62</v>
      </c>
      <c r="O7457" t="s">
        <v>82</v>
      </c>
      <c r="P7457">
        <v>27</v>
      </c>
      <c r="Q7457">
        <v>12</v>
      </c>
      <c r="R7457">
        <v>14</v>
      </c>
      <c r="S7457">
        <v>2</v>
      </c>
      <c r="T7457">
        <v>4.7</v>
      </c>
      <c r="U7457">
        <v>0</v>
      </c>
      <c r="V7457">
        <v>10</v>
      </c>
      <c r="W7457" s="1">
        <v>9002</v>
      </c>
      <c r="X7457" s="1">
        <v>4684</v>
      </c>
      <c r="Y7457" s="1">
        <v>10066</v>
      </c>
      <c r="Z7457" t="s">
        <v>47</v>
      </c>
      <c r="AA7457" t="s">
        <v>57</v>
      </c>
      <c r="AB7457" s="1">
        <v>0</v>
      </c>
      <c r="AC7457">
        <v>0</v>
      </c>
      <c r="AD7457">
        <v>1</v>
      </c>
      <c r="AE7457">
        <v>0</v>
      </c>
      <c r="AF7457">
        <v>0</v>
      </c>
      <c r="AG7457" t="s">
        <v>91</v>
      </c>
      <c r="AH7457">
        <f>IF(OR(Cleaned_Data_Table[[#This Row],[Appointment Status]]="No Show", Cleaned_Data_Table[[#This Row],[Appointment Status]]="Cancelled"), 1, 0)</f>
        <v>0</v>
      </c>
      <c r="AI7457" t="str">
        <f>IF(Cleaned_Data_Table[[#This Row],[Emergency Case]]=1, "Emergency Care", "Standard Care")</f>
        <v>Standard Care</v>
      </c>
    </row>
    <row r="7458" spans="1:35">
      <c r="A7458" t="s">
        <v>7567</v>
      </c>
      <c r="B7458">
        <v>89</v>
      </c>
      <c r="C7458" t="s">
        <v>51</v>
      </c>
      <c r="D7458" t="s">
        <v>65</v>
      </c>
      <c r="E7458">
        <v>26.9</v>
      </c>
      <c r="F7458" t="s">
        <v>97</v>
      </c>
      <c r="G7458" t="s">
        <v>40</v>
      </c>
      <c r="H7458" t="s">
        <v>79</v>
      </c>
      <c r="I7458" t="s">
        <v>80</v>
      </c>
      <c r="J7458" t="s">
        <v>43</v>
      </c>
      <c r="K7458">
        <v>8</v>
      </c>
      <c r="L7458" s="1">
        <v>517</v>
      </c>
      <c r="M7458" t="s">
        <v>53</v>
      </c>
      <c r="N7458" t="s">
        <v>81</v>
      </c>
      <c r="O7458" t="s">
        <v>98</v>
      </c>
      <c r="P7458">
        <v>29</v>
      </c>
      <c r="Q7458">
        <v>20</v>
      </c>
      <c r="R7458">
        <v>8</v>
      </c>
      <c r="S7458">
        <v>0</v>
      </c>
      <c r="T7458">
        <v>4.5999999999999996</v>
      </c>
      <c r="U7458">
        <v>0</v>
      </c>
      <c r="V7458">
        <v>10</v>
      </c>
      <c r="W7458" s="1">
        <v>144</v>
      </c>
      <c r="X7458" s="1">
        <v>322</v>
      </c>
      <c r="Y7458" s="1">
        <v>688.1</v>
      </c>
      <c r="Z7458" t="s">
        <v>47</v>
      </c>
      <c r="AA7458" t="s">
        <v>71</v>
      </c>
      <c r="AB7458" s="1">
        <v>0</v>
      </c>
      <c r="AC7458">
        <v>0</v>
      </c>
      <c r="AD7458">
        <v>1</v>
      </c>
      <c r="AE7458">
        <v>0</v>
      </c>
      <c r="AF7458">
        <v>0</v>
      </c>
      <c r="AG7458" t="s">
        <v>49</v>
      </c>
      <c r="AH7458">
        <f>IF(OR(Cleaned_Data_Table[[#This Row],[Appointment Status]]="No Show", Cleaned_Data_Table[[#This Row],[Appointment Status]]="Cancelled"), 1, 0)</f>
        <v>0</v>
      </c>
      <c r="AI7458" t="str">
        <f>IF(Cleaned_Data_Table[[#This Row],[Emergency Case]]=1, "Emergency Care", "Standard Care")</f>
        <v>Standard Care</v>
      </c>
    </row>
    <row r="7459" spans="1:35">
      <c r="A7459" t="s">
        <v>7568</v>
      </c>
      <c r="B7459">
        <v>82</v>
      </c>
      <c r="C7459" t="s">
        <v>37</v>
      </c>
      <c r="D7459" t="s">
        <v>59</v>
      </c>
      <c r="E7459">
        <v>19.100000000000001</v>
      </c>
      <c r="F7459" t="s">
        <v>103</v>
      </c>
      <c r="G7459" t="s">
        <v>40</v>
      </c>
      <c r="H7459" t="s">
        <v>108</v>
      </c>
      <c r="I7459" t="s">
        <v>109</v>
      </c>
      <c r="J7459" t="s">
        <v>110</v>
      </c>
      <c r="K7459">
        <v>7</v>
      </c>
      <c r="L7459" s="1">
        <v>359</v>
      </c>
      <c r="M7459" t="s">
        <v>44</v>
      </c>
      <c r="N7459" t="s">
        <v>81</v>
      </c>
      <c r="O7459" t="s">
        <v>98</v>
      </c>
      <c r="P7459">
        <v>23</v>
      </c>
      <c r="Q7459">
        <v>16</v>
      </c>
      <c r="R7459">
        <v>0</v>
      </c>
      <c r="S7459">
        <v>0</v>
      </c>
      <c r="T7459">
        <v>4.0999999999999996</v>
      </c>
      <c r="U7459">
        <v>0</v>
      </c>
      <c r="V7459">
        <v>10</v>
      </c>
      <c r="W7459" s="1">
        <v>2554</v>
      </c>
      <c r="X7459" s="1">
        <v>1537</v>
      </c>
      <c r="Y7459" s="1">
        <v>4450</v>
      </c>
      <c r="Z7459" t="s">
        <v>47</v>
      </c>
      <c r="AA7459" t="s">
        <v>71</v>
      </c>
      <c r="AB7459" s="1">
        <v>0</v>
      </c>
      <c r="AC7459">
        <v>0</v>
      </c>
      <c r="AD7459">
        <v>1</v>
      </c>
      <c r="AE7459">
        <v>0</v>
      </c>
      <c r="AF7459">
        <v>0</v>
      </c>
      <c r="AG7459" t="s">
        <v>87</v>
      </c>
      <c r="AH7459">
        <f>IF(OR(Cleaned_Data_Table[[#This Row],[Appointment Status]]="No Show", Cleaned_Data_Table[[#This Row],[Appointment Status]]="Cancelled"), 1, 0)</f>
        <v>0</v>
      </c>
      <c r="AI7459" t="str">
        <f>IF(Cleaned_Data_Table[[#This Row],[Emergency Case]]=1, "Emergency Care", "Standard Care")</f>
        <v>Standard Care</v>
      </c>
    </row>
    <row r="7460" spans="1:35">
      <c r="A7460" t="s">
        <v>7569</v>
      </c>
      <c r="B7460">
        <v>19</v>
      </c>
      <c r="C7460" t="s">
        <v>37</v>
      </c>
      <c r="D7460" t="s">
        <v>59</v>
      </c>
      <c r="E7460">
        <v>28.7</v>
      </c>
      <c r="F7460" t="s">
        <v>89</v>
      </c>
      <c r="G7460" t="s">
        <v>66</v>
      </c>
      <c r="H7460" t="s">
        <v>41</v>
      </c>
      <c r="I7460" t="s">
        <v>42</v>
      </c>
      <c r="J7460" t="s">
        <v>110</v>
      </c>
      <c r="K7460">
        <v>21</v>
      </c>
      <c r="L7460" s="1">
        <v>624</v>
      </c>
      <c r="M7460" t="s">
        <v>53</v>
      </c>
      <c r="N7460" t="s">
        <v>54</v>
      </c>
      <c r="O7460" t="s">
        <v>82</v>
      </c>
      <c r="P7460">
        <v>17</v>
      </c>
      <c r="Q7460">
        <v>39</v>
      </c>
      <c r="R7460">
        <v>3</v>
      </c>
      <c r="S7460">
        <v>1</v>
      </c>
      <c r="T7460">
        <v>3.4</v>
      </c>
      <c r="U7460">
        <v>0</v>
      </c>
      <c r="V7460">
        <v>9.1</v>
      </c>
      <c r="W7460" s="1">
        <v>1865</v>
      </c>
      <c r="X7460" s="1">
        <v>3501</v>
      </c>
      <c r="Y7460" s="1">
        <v>4193</v>
      </c>
      <c r="Z7460" t="s">
        <v>47</v>
      </c>
      <c r="AA7460" t="s">
        <v>57</v>
      </c>
      <c r="AB7460" s="1">
        <v>0</v>
      </c>
      <c r="AC7460">
        <v>1</v>
      </c>
      <c r="AD7460">
        <v>1</v>
      </c>
      <c r="AE7460">
        <v>0</v>
      </c>
      <c r="AF7460">
        <v>0</v>
      </c>
      <c r="AG7460" t="s">
        <v>87</v>
      </c>
      <c r="AH7460">
        <f>IF(OR(Cleaned_Data_Table[[#This Row],[Appointment Status]]="No Show", Cleaned_Data_Table[[#This Row],[Appointment Status]]="Cancelled"), 1, 0)</f>
        <v>0</v>
      </c>
      <c r="AI7460" t="str">
        <f>IF(Cleaned_Data_Table[[#This Row],[Emergency Case]]=1, "Emergency Care", "Standard Care")</f>
        <v>Standard Care</v>
      </c>
    </row>
    <row r="7461" spans="1:35">
      <c r="A7461" t="s">
        <v>7570</v>
      </c>
      <c r="B7461">
        <v>58</v>
      </c>
      <c r="C7461" t="s">
        <v>51</v>
      </c>
      <c r="D7461" t="s">
        <v>65</v>
      </c>
      <c r="E7461">
        <v>25.7</v>
      </c>
      <c r="F7461" t="s">
        <v>52</v>
      </c>
      <c r="G7461" t="s">
        <v>40</v>
      </c>
      <c r="H7461" t="s">
        <v>94</v>
      </c>
      <c r="I7461" t="s">
        <v>95</v>
      </c>
      <c r="J7461" t="s">
        <v>43</v>
      </c>
      <c r="K7461">
        <v>1</v>
      </c>
      <c r="L7461" s="1">
        <v>409</v>
      </c>
      <c r="M7461" t="s">
        <v>44</v>
      </c>
      <c r="N7461" t="s">
        <v>45</v>
      </c>
      <c r="O7461" t="s">
        <v>106</v>
      </c>
      <c r="P7461">
        <v>27</v>
      </c>
      <c r="Q7461">
        <v>45</v>
      </c>
      <c r="R7461">
        <v>7</v>
      </c>
      <c r="S7461">
        <v>2</v>
      </c>
      <c r="T7461">
        <v>3.7</v>
      </c>
      <c r="U7461">
        <v>0</v>
      </c>
      <c r="V7461">
        <v>8.8000000000000007</v>
      </c>
      <c r="W7461" s="1">
        <v>591</v>
      </c>
      <c r="X7461" s="1">
        <v>311</v>
      </c>
      <c r="Y7461" s="1">
        <v>1311</v>
      </c>
      <c r="Z7461" t="s">
        <v>47</v>
      </c>
      <c r="AA7461" t="s">
        <v>76</v>
      </c>
      <c r="AB7461" s="1">
        <v>0</v>
      </c>
      <c r="AC7461">
        <v>1</v>
      </c>
      <c r="AD7461">
        <v>1</v>
      </c>
      <c r="AE7461">
        <v>0</v>
      </c>
      <c r="AF7461">
        <v>0</v>
      </c>
      <c r="AG7461" t="s">
        <v>49</v>
      </c>
      <c r="AH7461">
        <f>IF(OR(Cleaned_Data_Table[[#This Row],[Appointment Status]]="No Show", Cleaned_Data_Table[[#This Row],[Appointment Status]]="Cancelled"), 1, 0)</f>
        <v>0</v>
      </c>
      <c r="AI7461" t="str">
        <f>IF(Cleaned_Data_Table[[#This Row],[Emergency Case]]=1, "Emergency Care", "Standard Care")</f>
        <v>Standard Care</v>
      </c>
    </row>
    <row r="7462" spans="1:35">
      <c r="A7462" t="s">
        <v>7571</v>
      </c>
      <c r="B7462">
        <v>11</v>
      </c>
      <c r="C7462" t="s">
        <v>37</v>
      </c>
      <c r="D7462" t="s">
        <v>65</v>
      </c>
      <c r="E7462">
        <v>27.3</v>
      </c>
      <c r="F7462" t="s">
        <v>52</v>
      </c>
      <c r="G7462" t="s">
        <v>40</v>
      </c>
      <c r="H7462" t="s">
        <v>138</v>
      </c>
      <c r="I7462" t="s">
        <v>139</v>
      </c>
      <c r="J7462" t="s">
        <v>90</v>
      </c>
      <c r="K7462">
        <v>23</v>
      </c>
      <c r="L7462" s="1">
        <v>733</v>
      </c>
      <c r="M7462" t="s">
        <v>53</v>
      </c>
      <c r="N7462" t="s">
        <v>69</v>
      </c>
      <c r="O7462" t="s">
        <v>119</v>
      </c>
      <c r="P7462">
        <v>26</v>
      </c>
      <c r="Q7462">
        <v>7</v>
      </c>
      <c r="R7462">
        <v>2</v>
      </c>
      <c r="S7462">
        <v>0</v>
      </c>
      <c r="T7462">
        <v>4.4000000000000004</v>
      </c>
      <c r="U7462">
        <v>0</v>
      </c>
      <c r="V7462">
        <v>10</v>
      </c>
      <c r="W7462" s="1">
        <v>10667</v>
      </c>
      <c r="X7462" s="1">
        <v>9460</v>
      </c>
      <c r="Y7462" s="1">
        <v>14602</v>
      </c>
      <c r="Z7462" t="s">
        <v>56</v>
      </c>
      <c r="AA7462" t="s">
        <v>112</v>
      </c>
      <c r="AB7462" s="1">
        <v>20860</v>
      </c>
      <c r="AC7462">
        <v>0</v>
      </c>
      <c r="AD7462">
        <v>1</v>
      </c>
      <c r="AE7462">
        <v>0</v>
      </c>
      <c r="AF7462">
        <v>0</v>
      </c>
      <c r="AG7462" t="s">
        <v>91</v>
      </c>
      <c r="AH7462">
        <f>IF(OR(Cleaned_Data_Table[[#This Row],[Appointment Status]]="No Show", Cleaned_Data_Table[[#This Row],[Appointment Status]]="Cancelled"), 1, 0)</f>
        <v>1</v>
      </c>
      <c r="AI7462" t="str">
        <f>IF(Cleaned_Data_Table[[#This Row],[Emergency Case]]=1, "Emergency Care", "Standard Care")</f>
        <v>Standard Care</v>
      </c>
    </row>
    <row r="7463" spans="1:35">
      <c r="A7463" t="s">
        <v>7572</v>
      </c>
      <c r="B7463">
        <v>39</v>
      </c>
      <c r="C7463" t="s">
        <v>37</v>
      </c>
      <c r="D7463" t="s">
        <v>100</v>
      </c>
      <c r="E7463">
        <v>29</v>
      </c>
      <c r="F7463" t="s">
        <v>97</v>
      </c>
      <c r="G7463" t="s">
        <v>40</v>
      </c>
      <c r="H7463" t="s">
        <v>129</v>
      </c>
      <c r="I7463" t="s">
        <v>130</v>
      </c>
      <c r="J7463" t="s">
        <v>110</v>
      </c>
      <c r="K7463">
        <v>18</v>
      </c>
      <c r="L7463" s="1">
        <v>710</v>
      </c>
      <c r="M7463" t="s">
        <v>53</v>
      </c>
      <c r="N7463" t="s">
        <v>69</v>
      </c>
      <c r="O7463" t="s">
        <v>82</v>
      </c>
      <c r="P7463">
        <v>21</v>
      </c>
      <c r="Q7463">
        <v>28</v>
      </c>
      <c r="R7463">
        <v>12</v>
      </c>
      <c r="S7463">
        <v>2</v>
      </c>
      <c r="T7463">
        <v>4</v>
      </c>
      <c r="U7463">
        <v>0</v>
      </c>
      <c r="V7463">
        <v>10</v>
      </c>
      <c r="W7463" s="1">
        <v>2757</v>
      </c>
      <c r="X7463" s="1">
        <v>1434</v>
      </c>
      <c r="Y7463" s="1">
        <v>3430.7</v>
      </c>
      <c r="Z7463" t="s">
        <v>47</v>
      </c>
      <c r="AA7463" t="s">
        <v>48</v>
      </c>
      <c r="AB7463" s="1">
        <v>0</v>
      </c>
      <c r="AC7463">
        <v>0</v>
      </c>
      <c r="AD7463">
        <v>1</v>
      </c>
      <c r="AE7463">
        <v>0</v>
      </c>
      <c r="AF7463">
        <v>0</v>
      </c>
      <c r="AG7463" t="s">
        <v>87</v>
      </c>
      <c r="AH7463">
        <f>IF(OR(Cleaned_Data_Table[[#This Row],[Appointment Status]]="No Show", Cleaned_Data_Table[[#This Row],[Appointment Status]]="Cancelled"), 1, 0)</f>
        <v>0</v>
      </c>
      <c r="AI7463" t="str">
        <f>IF(Cleaned_Data_Table[[#This Row],[Emergency Case]]=1, "Emergency Care", "Standard Care")</f>
        <v>Standard Care</v>
      </c>
    </row>
    <row r="7464" spans="1:35">
      <c r="A7464" t="s">
        <v>7573</v>
      </c>
      <c r="B7464">
        <v>72</v>
      </c>
      <c r="C7464" t="s">
        <v>51</v>
      </c>
      <c r="D7464" t="s">
        <v>93</v>
      </c>
      <c r="E7464">
        <v>28.1</v>
      </c>
      <c r="F7464" t="s">
        <v>52</v>
      </c>
      <c r="G7464" t="s">
        <v>66</v>
      </c>
      <c r="H7464" t="s">
        <v>108</v>
      </c>
      <c r="I7464" t="s">
        <v>109</v>
      </c>
      <c r="J7464" t="s">
        <v>110</v>
      </c>
      <c r="K7464">
        <v>11</v>
      </c>
      <c r="L7464" s="1">
        <v>458</v>
      </c>
      <c r="M7464" t="s">
        <v>53</v>
      </c>
      <c r="N7464" t="s">
        <v>45</v>
      </c>
      <c r="O7464" t="s">
        <v>119</v>
      </c>
      <c r="P7464">
        <v>2</v>
      </c>
      <c r="Q7464">
        <v>36</v>
      </c>
      <c r="R7464">
        <v>8</v>
      </c>
      <c r="S7464">
        <v>1</v>
      </c>
      <c r="T7464">
        <v>3.6</v>
      </c>
      <c r="U7464">
        <v>0</v>
      </c>
      <c r="V7464">
        <v>9.4</v>
      </c>
      <c r="W7464" s="1">
        <v>4461</v>
      </c>
      <c r="X7464" s="1">
        <v>3895</v>
      </c>
      <c r="Y7464" s="1">
        <v>6169.8</v>
      </c>
      <c r="Z7464" t="s">
        <v>47</v>
      </c>
      <c r="AA7464" t="s">
        <v>76</v>
      </c>
      <c r="AB7464" s="1">
        <v>0</v>
      </c>
      <c r="AC7464">
        <v>1</v>
      </c>
      <c r="AD7464">
        <v>0</v>
      </c>
      <c r="AE7464">
        <v>1</v>
      </c>
      <c r="AF7464">
        <v>0</v>
      </c>
      <c r="AG7464" t="s">
        <v>87</v>
      </c>
      <c r="AH7464">
        <f>IF(OR(Cleaned_Data_Table[[#This Row],[Appointment Status]]="No Show", Cleaned_Data_Table[[#This Row],[Appointment Status]]="Cancelled"), 1, 0)</f>
        <v>0</v>
      </c>
      <c r="AI7464" t="str">
        <f>IF(Cleaned_Data_Table[[#This Row],[Emergency Case]]=1, "Emergency Care", "Standard Care")</f>
        <v>Standard Care</v>
      </c>
    </row>
    <row r="7465" spans="1:35">
      <c r="A7465" t="s">
        <v>7574</v>
      </c>
      <c r="B7465">
        <v>41</v>
      </c>
      <c r="C7465" t="s">
        <v>37</v>
      </c>
      <c r="D7465" t="s">
        <v>65</v>
      </c>
      <c r="E7465">
        <v>22.2</v>
      </c>
      <c r="F7465" t="s">
        <v>39</v>
      </c>
      <c r="G7465" t="s">
        <v>66</v>
      </c>
      <c r="H7465" t="s">
        <v>94</v>
      </c>
      <c r="I7465" t="s">
        <v>95</v>
      </c>
      <c r="J7465" t="s">
        <v>43</v>
      </c>
      <c r="K7465">
        <v>7</v>
      </c>
      <c r="L7465" s="1">
        <v>341</v>
      </c>
      <c r="M7465" t="s">
        <v>44</v>
      </c>
      <c r="N7465" t="s">
        <v>62</v>
      </c>
      <c r="O7465" t="s">
        <v>63</v>
      </c>
      <c r="P7465">
        <v>1</v>
      </c>
      <c r="Q7465">
        <v>38</v>
      </c>
      <c r="R7465">
        <v>12</v>
      </c>
      <c r="S7465">
        <v>2</v>
      </c>
      <c r="T7465">
        <v>4.5999999999999996</v>
      </c>
      <c r="U7465">
        <v>0</v>
      </c>
      <c r="V7465">
        <v>9.8000000000000007</v>
      </c>
      <c r="W7465" s="1">
        <v>423</v>
      </c>
      <c r="X7465" s="1">
        <v>688</v>
      </c>
      <c r="Y7465" s="1">
        <v>1452</v>
      </c>
      <c r="Z7465" t="s">
        <v>47</v>
      </c>
      <c r="AA7465" t="s">
        <v>48</v>
      </c>
      <c r="AB7465" s="1">
        <v>0</v>
      </c>
      <c r="AC7465">
        <v>1</v>
      </c>
      <c r="AD7465">
        <v>0</v>
      </c>
      <c r="AE7465">
        <v>0</v>
      </c>
      <c r="AF7465">
        <v>0</v>
      </c>
      <c r="AG7465" t="s">
        <v>87</v>
      </c>
      <c r="AH7465">
        <f>IF(OR(Cleaned_Data_Table[[#This Row],[Appointment Status]]="No Show", Cleaned_Data_Table[[#This Row],[Appointment Status]]="Cancelled"), 1, 0)</f>
        <v>0</v>
      </c>
      <c r="AI7465" t="str">
        <f>IF(Cleaned_Data_Table[[#This Row],[Emergency Case]]=1, "Emergency Care", "Standard Care")</f>
        <v>Standard Care</v>
      </c>
    </row>
    <row r="7466" spans="1:35">
      <c r="A7466" t="s">
        <v>7575</v>
      </c>
      <c r="B7466">
        <v>67</v>
      </c>
      <c r="C7466" t="s">
        <v>51</v>
      </c>
      <c r="D7466" t="s">
        <v>78</v>
      </c>
      <c r="E7466">
        <v>27.3</v>
      </c>
      <c r="F7466" t="s">
        <v>52</v>
      </c>
      <c r="G7466" t="s">
        <v>85</v>
      </c>
      <c r="H7466" t="s">
        <v>138</v>
      </c>
      <c r="I7466" t="s">
        <v>139</v>
      </c>
      <c r="J7466" t="s">
        <v>110</v>
      </c>
      <c r="K7466">
        <v>29</v>
      </c>
      <c r="L7466" s="1">
        <v>945</v>
      </c>
      <c r="M7466" t="s">
        <v>53</v>
      </c>
      <c r="N7466" t="s">
        <v>69</v>
      </c>
      <c r="O7466" t="s">
        <v>101</v>
      </c>
      <c r="P7466">
        <v>0</v>
      </c>
      <c r="Q7466">
        <v>18</v>
      </c>
      <c r="R7466">
        <v>5</v>
      </c>
      <c r="S7466">
        <v>1</v>
      </c>
      <c r="T7466">
        <v>3.8</v>
      </c>
      <c r="U7466">
        <v>1</v>
      </c>
      <c r="V7466">
        <v>10</v>
      </c>
      <c r="W7466" s="1">
        <v>2118</v>
      </c>
      <c r="X7466" s="1">
        <v>3587</v>
      </c>
      <c r="Y7466" s="1">
        <v>4655</v>
      </c>
      <c r="Z7466" t="s">
        <v>47</v>
      </c>
      <c r="AA7466" t="s">
        <v>76</v>
      </c>
      <c r="AB7466" s="1">
        <v>0</v>
      </c>
      <c r="AC7466">
        <v>0</v>
      </c>
      <c r="AD7466">
        <v>0</v>
      </c>
      <c r="AE7466">
        <v>0</v>
      </c>
      <c r="AF7466">
        <v>0</v>
      </c>
      <c r="AG7466" t="s">
        <v>87</v>
      </c>
      <c r="AH7466">
        <f>IF(OR(Cleaned_Data_Table[[#This Row],[Appointment Status]]="No Show", Cleaned_Data_Table[[#This Row],[Appointment Status]]="Cancelled"), 1, 0)</f>
        <v>0</v>
      </c>
      <c r="AI7466" t="str">
        <f>IF(Cleaned_Data_Table[[#This Row],[Emergency Case]]=1, "Emergency Care", "Standard Care")</f>
        <v>Emergency Care</v>
      </c>
    </row>
    <row r="7467" spans="1:35">
      <c r="A7467" t="s">
        <v>7576</v>
      </c>
      <c r="B7467">
        <v>53</v>
      </c>
      <c r="C7467" t="s">
        <v>51</v>
      </c>
      <c r="D7467" t="s">
        <v>116</v>
      </c>
      <c r="E7467">
        <v>25.2</v>
      </c>
      <c r="F7467" t="s">
        <v>52</v>
      </c>
      <c r="G7467" t="s">
        <v>40</v>
      </c>
      <c r="H7467" t="s">
        <v>138</v>
      </c>
      <c r="I7467" t="s">
        <v>139</v>
      </c>
      <c r="J7467" t="s">
        <v>90</v>
      </c>
      <c r="K7467">
        <v>1</v>
      </c>
      <c r="L7467" s="1">
        <v>367</v>
      </c>
      <c r="M7467" t="s">
        <v>44</v>
      </c>
      <c r="N7467" t="s">
        <v>124</v>
      </c>
      <c r="O7467" t="s">
        <v>75</v>
      </c>
      <c r="P7467">
        <v>19</v>
      </c>
      <c r="Q7467">
        <v>6</v>
      </c>
      <c r="R7467">
        <v>5</v>
      </c>
      <c r="S7467">
        <v>2</v>
      </c>
      <c r="T7467">
        <v>4</v>
      </c>
      <c r="U7467">
        <v>0</v>
      </c>
      <c r="V7467">
        <v>10</v>
      </c>
      <c r="W7467" s="1">
        <v>6057</v>
      </c>
      <c r="X7467" s="1">
        <v>10838</v>
      </c>
      <c r="Y7467" s="1">
        <v>17262</v>
      </c>
      <c r="Z7467" t="s">
        <v>125</v>
      </c>
      <c r="AA7467" t="s">
        <v>48</v>
      </c>
      <c r="AB7467" s="1">
        <v>0</v>
      </c>
      <c r="AC7467">
        <v>0</v>
      </c>
      <c r="AD7467">
        <v>1</v>
      </c>
      <c r="AE7467">
        <v>0</v>
      </c>
      <c r="AF7467">
        <v>0</v>
      </c>
      <c r="AG7467" t="s">
        <v>91</v>
      </c>
      <c r="AH7467">
        <f>IF(OR(Cleaned_Data_Table[[#This Row],[Appointment Status]]="No Show", Cleaned_Data_Table[[#This Row],[Appointment Status]]="Cancelled"), 1, 0)</f>
        <v>1</v>
      </c>
      <c r="AI7467" t="str">
        <f>IF(Cleaned_Data_Table[[#This Row],[Emergency Case]]=1, "Emergency Care", "Standard Care")</f>
        <v>Standard Care</v>
      </c>
    </row>
    <row r="7468" spans="1:35">
      <c r="A7468" t="s">
        <v>7577</v>
      </c>
      <c r="B7468">
        <v>19</v>
      </c>
      <c r="C7468" t="s">
        <v>37</v>
      </c>
      <c r="D7468" t="s">
        <v>84</v>
      </c>
      <c r="E7468">
        <v>15.1</v>
      </c>
      <c r="F7468" t="s">
        <v>97</v>
      </c>
      <c r="G7468" t="s">
        <v>66</v>
      </c>
      <c r="H7468" t="s">
        <v>60</v>
      </c>
      <c r="I7468" t="s">
        <v>61</v>
      </c>
      <c r="J7468" t="s">
        <v>43</v>
      </c>
      <c r="K7468">
        <v>26</v>
      </c>
      <c r="L7468" s="1">
        <v>729</v>
      </c>
      <c r="M7468" t="s">
        <v>53</v>
      </c>
      <c r="N7468" t="s">
        <v>124</v>
      </c>
      <c r="O7468" t="s">
        <v>106</v>
      </c>
      <c r="P7468">
        <v>6</v>
      </c>
      <c r="Q7468">
        <v>33</v>
      </c>
      <c r="R7468">
        <v>14</v>
      </c>
      <c r="S7468">
        <v>2</v>
      </c>
      <c r="T7468">
        <v>4.5999999999999996</v>
      </c>
      <c r="U7468">
        <v>0</v>
      </c>
      <c r="V7468">
        <v>10</v>
      </c>
      <c r="W7468" s="1">
        <v>866</v>
      </c>
      <c r="X7468" s="1">
        <v>37</v>
      </c>
      <c r="Y7468" s="1">
        <v>1142.4000000000001</v>
      </c>
      <c r="Z7468" t="s">
        <v>47</v>
      </c>
      <c r="AA7468" t="s">
        <v>57</v>
      </c>
      <c r="AB7468" s="1">
        <v>0</v>
      </c>
      <c r="AC7468">
        <v>1</v>
      </c>
      <c r="AD7468">
        <v>0</v>
      </c>
      <c r="AE7468">
        <v>0</v>
      </c>
      <c r="AF7468">
        <v>0</v>
      </c>
      <c r="AG7468" t="s">
        <v>87</v>
      </c>
      <c r="AH7468">
        <f>IF(OR(Cleaned_Data_Table[[#This Row],[Appointment Status]]="No Show", Cleaned_Data_Table[[#This Row],[Appointment Status]]="Cancelled"), 1, 0)</f>
        <v>0</v>
      </c>
      <c r="AI7468" t="str">
        <f>IF(Cleaned_Data_Table[[#This Row],[Emergency Case]]=1, "Emergency Care", "Standard Care")</f>
        <v>Standard Care</v>
      </c>
    </row>
    <row r="7469" spans="1:35">
      <c r="A7469" t="s">
        <v>7578</v>
      </c>
      <c r="B7469">
        <v>46</v>
      </c>
      <c r="C7469" t="s">
        <v>37</v>
      </c>
      <c r="D7469" t="s">
        <v>84</v>
      </c>
      <c r="E7469">
        <v>18.5</v>
      </c>
      <c r="F7469" t="s">
        <v>103</v>
      </c>
      <c r="G7469" t="s">
        <v>85</v>
      </c>
      <c r="H7469" t="s">
        <v>60</v>
      </c>
      <c r="I7469" t="s">
        <v>61</v>
      </c>
      <c r="J7469" t="s">
        <v>90</v>
      </c>
      <c r="K7469">
        <v>16</v>
      </c>
      <c r="L7469" s="1">
        <v>590</v>
      </c>
      <c r="M7469" t="s">
        <v>44</v>
      </c>
      <c r="N7469" t="s">
        <v>54</v>
      </c>
      <c r="O7469" t="s">
        <v>75</v>
      </c>
      <c r="P7469">
        <v>0</v>
      </c>
      <c r="Q7469">
        <v>8</v>
      </c>
      <c r="R7469">
        <v>5</v>
      </c>
      <c r="S7469">
        <v>1</v>
      </c>
      <c r="T7469">
        <v>4.2</v>
      </c>
      <c r="U7469">
        <v>1</v>
      </c>
      <c r="V7469">
        <v>10</v>
      </c>
      <c r="W7469" s="1">
        <v>6147</v>
      </c>
      <c r="X7469" s="1">
        <v>7556</v>
      </c>
      <c r="Y7469" s="1">
        <v>14293</v>
      </c>
      <c r="Z7469" t="s">
        <v>47</v>
      </c>
      <c r="AA7469" t="s">
        <v>48</v>
      </c>
      <c r="AB7469" s="1">
        <v>0</v>
      </c>
      <c r="AC7469">
        <v>0</v>
      </c>
      <c r="AD7469">
        <v>0</v>
      </c>
      <c r="AE7469">
        <v>0</v>
      </c>
      <c r="AF7469">
        <v>0</v>
      </c>
      <c r="AG7469" t="s">
        <v>131</v>
      </c>
      <c r="AH7469">
        <f>IF(OR(Cleaned_Data_Table[[#This Row],[Appointment Status]]="No Show", Cleaned_Data_Table[[#This Row],[Appointment Status]]="Cancelled"), 1, 0)</f>
        <v>0</v>
      </c>
      <c r="AI7469" t="str">
        <f>IF(Cleaned_Data_Table[[#This Row],[Emergency Case]]=1, "Emergency Care", "Standard Care")</f>
        <v>Emergency Care</v>
      </c>
    </row>
    <row r="7470" spans="1:35">
      <c r="A7470" t="s">
        <v>7579</v>
      </c>
      <c r="B7470">
        <v>48</v>
      </c>
      <c r="C7470" t="s">
        <v>51</v>
      </c>
      <c r="D7470" t="s">
        <v>65</v>
      </c>
      <c r="E7470">
        <v>24.7</v>
      </c>
      <c r="F7470" t="s">
        <v>52</v>
      </c>
      <c r="G7470" t="s">
        <v>66</v>
      </c>
      <c r="H7470" t="s">
        <v>108</v>
      </c>
      <c r="I7470" t="s">
        <v>109</v>
      </c>
      <c r="J7470" t="s">
        <v>43</v>
      </c>
      <c r="K7470">
        <v>17</v>
      </c>
      <c r="L7470" s="1">
        <v>600</v>
      </c>
      <c r="M7470" t="s">
        <v>53</v>
      </c>
      <c r="N7470" t="s">
        <v>45</v>
      </c>
      <c r="O7470" t="s">
        <v>82</v>
      </c>
      <c r="P7470">
        <v>17</v>
      </c>
      <c r="Q7470">
        <v>30</v>
      </c>
      <c r="R7470">
        <v>13</v>
      </c>
      <c r="S7470">
        <v>3</v>
      </c>
      <c r="T7470">
        <v>3.3</v>
      </c>
      <c r="U7470">
        <v>0</v>
      </c>
      <c r="V7470">
        <v>9.6999999999999993</v>
      </c>
      <c r="W7470" s="1">
        <v>118</v>
      </c>
      <c r="X7470" s="1">
        <v>857</v>
      </c>
      <c r="Y7470" s="1">
        <v>1102.5</v>
      </c>
      <c r="Z7470" t="s">
        <v>47</v>
      </c>
      <c r="AA7470" t="s">
        <v>48</v>
      </c>
      <c r="AB7470" s="1">
        <v>0</v>
      </c>
      <c r="AC7470">
        <v>0</v>
      </c>
      <c r="AD7470">
        <v>1</v>
      </c>
      <c r="AE7470">
        <v>0</v>
      </c>
      <c r="AF7470">
        <v>0</v>
      </c>
      <c r="AG7470" t="s">
        <v>49</v>
      </c>
      <c r="AH7470">
        <f>IF(OR(Cleaned_Data_Table[[#This Row],[Appointment Status]]="No Show", Cleaned_Data_Table[[#This Row],[Appointment Status]]="Cancelled"), 1, 0)</f>
        <v>0</v>
      </c>
      <c r="AI7470" t="str">
        <f>IF(Cleaned_Data_Table[[#This Row],[Emergency Case]]=1, "Emergency Care", "Standard Care")</f>
        <v>Standard Care</v>
      </c>
    </row>
    <row r="7471" spans="1:35">
      <c r="A7471" t="s">
        <v>7580</v>
      </c>
      <c r="B7471">
        <v>23</v>
      </c>
      <c r="C7471" t="s">
        <v>51</v>
      </c>
      <c r="D7471" t="s">
        <v>78</v>
      </c>
      <c r="E7471">
        <v>23.7</v>
      </c>
      <c r="F7471" t="s">
        <v>52</v>
      </c>
      <c r="G7471" t="s">
        <v>40</v>
      </c>
      <c r="H7471" t="s">
        <v>94</v>
      </c>
      <c r="I7471" t="s">
        <v>95</v>
      </c>
      <c r="J7471" t="s">
        <v>43</v>
      </c>
      <c r="K7471">
        <v>27</v>
      </c>
      <c r="L7471" s="1">
        <v>788</v>
      </c>
      <c r="M7471" t="s">
        <v>44</v>
      </c>
      <c r="N7471" t="s">
        <v>45</v>
      </c>
      <c r="O7471" t="s">
        <v>82</v>
      </c>
      <c r="P7471">
        <v>17</v>
      </c>
      <c r="Q7471">
        <v>30</v>
      </c>
      <c r="R7471">
        <v>7</v>
      </c>
      <c r="S7471">
        <v>2</v>
      </c>
      <c r="T7471">
        <v>4.8</v>
      </c>
      <c r="U7471">
        <v>0</v>
      </c>
      <c r="V7471">
        <v>10</v>
      </c>
      <c r="W7471" s="1">
        <v>713</v>
      </c>
      <c r="X7471" s="1">
        <v>886</v>
      </c>
      <c r="Y7471" s="1">
        <v>2387</v>
      </c>
      <c r="Z7471" t="s">
        <v>47</v>
      </c>
      <c r="AA7471" t="s">
        <v>57</v>
      </c>
      <c r="AB7471" s="1">
        <v>0</v>
      </c>
      <c r="AC7471">
        <v>0</v>
      </c>
      <c r="AD7471">
        <v>1</v>
      </c>
      <c r="AE7471">
        <v>0</v>
      </c>
      <c r="AF7471">
        <v>0</v>
      </c>
      <c r="AG7471" t="s">
        <v>49</v>
      </c>
      <c r="AH7471">
        <f>IF(OR(Cleaned_Data_Table[[#This Row],[Appointment Status]]="No Show", Cleaned_Data_Table[[#This Row],[Appointment Status]]="Cancelled"), 1, 0)</f>
        <v>0</v>
      </c>
      <c r="AI7471" t="str">
        <f>IF(Cleaned_Data_Table[[#This Row],[Emergency Case]]=1, "Emergency Care", "Standard Care")</f>
        <v>Standard Care</v>
      </c>
    </row>
    <row r="7472" spans="1:35">
      <c r="A7472" t="s">
        <v>7581</v>
      </c>
      <c r="B7472">
        <v>41</v>
      </c>
      <c r="C7472" t="s">
        <v>51</v>
      </c>
      <c r="D7472" t="s">
        <v>93</v>
      </c>
      <c r="E7472">
        <v>33.299999999999997</v>
      </c>
      <c r="F7472" t="s">
        <v>52</v>
      </c>
      <c r="G7472" t="s">
        <v>40</v>
      </c>
      <c r="H7472" t="s">
        <v>60</v>
      </c>
      <c r="I7472" t="s">
        <v>61</v>
      </c>
      <c r="J7472" t="s">
        <v>110</v>
      </c>
      <c r="K7472">
        <v>4</v>
      </c>
      <c r="L7472" s="1">
        <v>325</v>
      </c>
      <c r="M7472" t="s">
        <v>53</v>
      </c>
      <c r="N7472" t="s">
        <v>54</v>
      </c>
      <c r="O7472" t="s">
        <v>46</v>
      </c>
      <c r="P7472">
        <v>25</v>
      </c>
      <c r="Q7472">
        <v>24</v>
      </c>
      <c r="R7472">
        <v>4</v>
      </c>
      <c r="S7472">
        <v>0</v>
      </c>
      <c r="T7472">
        <v>3.4</v>
      </c>
      <c r="U7472">
        <v>0</v>
      </c>
      <c r="V7472">
        <v>10</v>
      </c>
      <c r="W7472" s="1">
        <v>4812</v>
      </c>
      <c r="X7472" s="1">
        <v>3954</v>
      </c>
      <c r="Y7472" s="1">
        <v>6363.7</v>
      </c>
      <c r="Z7472" t="s">
        <v>47</v>
      </c>
      <c r="AA7472" t="s">
        <v>48</v>
      </c>
      <c r="AB7472" s="1">
        <v>0</v>
      </c>
      <c r="AC7472">
        <v>0</v>
      </c>
      <c r="AD7472">
        <v>1</v>
      </c>
      <c r="AE7472">
        <v>0</v>
      </c>
      <c r="AF7472">
        <v>0</v>
      </c>
      <c r="AG7472" t="s">
        <v>87</v>
      </c>
      <c r="AH7472">
        <f>IF(OR(Cleaned_Data_Table[[#This Row],[Appointment Status]]="No Show", Cleaned_Data_Table[[#This Row],[Appointment Status]]="Cancelled"), 1, 0)</f>
        <v>0</v>
      </c>
      <c r="AI7472" t="str">
        <f>IF(Cleaned_Data_Table[[#This Row],[Emergency Case]]=1, "Emergency Care", "Standard Care")</f>
        <v>Standard Care</v>
      </c>
    </row>
    <row r="7473" spans="1:35">
      <c r="A7473" t="s">
        <v>7582</v>
      </c>
      <c r="B7473">
        <v>3</v>
      </c>
      <c r="C7473" t="s">
        <v>37</v>
      </c>
      <c r="D7473" t="s">
        <v>116</v>
      </c>
      <c r="E7473">
        <v>22.2</v>
      </c>
      <c r="F7473" t="s">
        <v>52</v>
      </c>
      <c r="G7473" t="s">
        <v>40</v>
      </c>
      <c r="H7473" t="s">
        <v>41</v>
      </c>
      <c r="I7473" t="s">
        <v>42</v>
      </c>
      <c r="J7473" t="s">
        <v>110</v>
      </c>
      <c r="K7473">
        <v>17</v>
      </c>
      <c r="L7473" s="1">
        <v>716</v>
      </c>
      <c r="M7473" t="s">
        <v>53</v>
      </c>
      <c r="N7473" t="s">
        <v>69</v>
      </c>
      <c r="O7473" t="s">
        <v>98</v>
      </c>
      <c r="P7473">
        <v>12</v>
      </c>
      <c r="Q7473">
        <v>25</v>
      </c>
      <c r="R7473">
        <v>10</v>
      </c>
      <c r="S7473">
        <v>1</v>
      </c>
      <c r="T7473">
        <v>4.5</v>
      </c>
      <c r="U7473">
        <v>0</v>
      </c>
      <c r="V7473">
        <v>10</v>
      </c>
      <c r="W7473" s="1">
        <v>4677</v>
      </c>
      <c r="X7473" s="1">
        <v>3625</v>
      </c>
      <c r="Y7473" s="1">
        <v>6312.6</v>
      </c>
      <c r="Z7473" t="s">
        <v>47</v>
      </c>
      <c r="AA7473" t="s">
        <v>112</v>
      </c>
      <c r="AB7473" s="1">
        <v>0</v>
      </c>
      <c r="AC7473">
        <v>0</v>
      </c>
      <c r="AD7473">
        <v>0</v>
      </c>
      <c r="AE7473">
        <v>0</v>
      </c>
      <c r="AF7473">
        <v>0</v>
      </c>
      <c r="AG7473" t="s">
        <v>87</v>
      </c>
      <c r="AH7473">
        <f>IF(OR(Cleaned_Data_Table[[#This Row],[Appointment Status]]="No Show", Cleaned_Data_Table[[#This Row],[Appointment Status]]="Cancelled"), 1, 0)</f>
        <v>0</v>
      </c>
      <c r="AI7473" t="str">
        <f>IF(Cleaned_Data_Table[[#This Row],[Emergency Case]]=1, "Emergency Care", "Standard Care")</f>
        <v>Standard Care</v>
      </c>
    </row>
    <row r="7474" spans="1:35">
      <c r="A7474" t="s">
        <v>7583</v>
      </c>
      <c r="B7474">
        <v>29</v>
      </c>
      <c r="C7474" t="s">
        <v>37</v>
      </c>
      <c r="D7474" t="s">
        <v>100</v>
      </c>
      <c r="E7474">
        <v>24.6</v>
      </c>
      <c r="F7474" t="s">
        <v>52</v>
      </c>
      <c r="G7474" t="s">
        <v>40</v>
      </c>
      <c r="H7474" t="s">
        <v>73</v>
      </c>
      <c r="I7474" t="s">
        <v>74</v>
      </c>
      <c r="J7474" t="s">
        <v>43</v>
      </c>
      <c r="K7474">
        <v>13</v>
      </c>
      <c r="L7474" s="1">
        <v>605</v>
      </c>
      <c r="M7474" t="s">
        <v>53</v>
      </c>
      <c r="N7474" t="s">
        <v>45</v>
      </c>
      <c r="O7474" t="s">
        <v>63</v>
      </c>
      <c r="P7474">
        <v>7</v>
      </c>
      <c r="Q7474">
        <v>32</v>
      </c>
      <c r="R7474">
        <v>3</v>
      </c>
      <c r="S7474">
        <v>1</v>
      </c>
      <c r="T7474">
        <v>4.8</v>
      </c>
      <c r="U7474">
        <v>0</v>
      </c>
      <c r="V7474">
        <v>10</v>
      </c>
      <c r="W7474" s="1">
        <v>521</v>
      </c>
      <c r="X7474" s="1">
        <v>508</v>
      </c>
      <c r="Y7474" s="1">
        <v>1143.8</v>
      </c>
      <c r="Z7474" t="s">
        <v>47</v>
      </c>
      <c r="AA7474" t="s">
        <v>57</v>
      </c>
      <c r="AB7474" s="1">
        <v>0</v>
      </c>
      <c r="AC7474">
        <v>1</v>
      </c>
      <c r="AD7474">
        <v>0</v>
      </c>
      <c r="AE7474">
        <v>0</v>
      </c>
      <c r="AF7474">
        <v>0</v>
      </c>
      <c r="AG7474" t="s">
        <v>87</v>
      </c>
      <c r="AH7474">
        <f>IF(OR(Cleaned_Data_Table[[#This Row],[Appointment Status]]="No Show", Cleaned_Data_Table[[#This Row],[Appointment Status]]="Cancelled"), 1, 0)</f>
        <v>0</v>
      </c>
      <c r="AI7474" t="str">
        <f>IF(Cleaned_Data_Table[[#This Row],[Emergency Case]]=1, "Emergency Care", "Standard Care")</f>
        <v>Standard Care</v>
      </c>
    </row>
    <row r="7475" spans="1:35">
      <c r="A7475" t="s">
        <v>7584</v>
      </c>
      <c r="B7475">
        <v>45</v>
      </c>
      <c r="C7475" t="s">
        <v>37</v>
      </c>
      <c r="D7475" t="s">
        <v>59</v>
      </c>
      <c r="E7475">
        <v>27.3</v>
      </c>
      <c r="F7475" t="s">
        <v>103</v>
      </c>
      <c r="G7475" t="s">
        <v>66</v>
      </c>
      <c r="H7475" t="s">
        <v>60</v>
      </c>
      <c r="I7475" t="s">
        <v>61</v>
      </c>
      <c r="J7475" t="s">
        <v>110</v>
      </c>
      <c r="K7475">
        <v>22</v>
      </c>
      <c r="L7475" s="1">
        <v>810</v>
      </c>
      <c r="M7475" t="s">
        <v>44</v>
      </c>
      <c r="N7475" t="s">
        <v>69</v>
      </c>
      <c r="O7475" t="s">
        <v>119</v>
      </c>
      <c r="P7475">
        <v>11</v>
      </c>
      <c r="Q7475">
        <v>27</v>
      </c>
      <c r="R7475">
        <v>8</v>
      </c>
      <c r="S7475">
        <v>1</v>
      </c>
      <c r="T7475">
        <v>3.7</v>
      </c>
      <c r="U7475">
        <v>0</v>
      </c>
      <c r="V7475">
        <v>10</v>
      </c>
      <c r="W7475" s="1">
        <v>2668</v>
      </c>
      <c r="X7475" s="1">
        <v>3055</v>
      </c>
      <c r="Y7475" s="1">
        <v>6533</v>
      </c>
      <c r="Z7475" t="s">
        <v>56</v>
      </c>
      <c r="AA7475" t="s">
        <v>48</v>
      </c>
      <c r="AB7475" s="1">
        <v>6533</v>
      </c>
      <c r="AC7475">
        <v>0</v>
      </c>
      <c r="AD7475">
        <v>0</v>
      </c>
      <c r="AE7475">
        <v>0</v>
      </c>
      <c r="AF7475">
        <v>0</v>
      </c>
      <c r="AG7475" t="s">
        <v>87</v>
      </c>
      <c r="AH7475">
        <f>IF(OR(Cleaned_Data_Table[[#This Row],[Appointment Status]]="No Show", Cleaned_Data_Table[[#This Row],[Appointment Status]]="Cancelled"), 1, 0)</f>
        <v>1</v>
      </c>
      <c r="AI7475" t="str">
        <f>IF(Cleaned_Data_Table[[#This Row],[Emergency Case]]=1, "Emergency Care", "Standard Care")</f>
        <v>Standard Care</v>
      </c>
    </row>
    <row r="7476" spans="1:35">
      <c r="A7476" t="s">
        <v>7585</v>
      </c>
      <c r="B7476">
        <v>81</v>
      </c>
      <c r="C7476" t="s">
        <v>37</v>
      </c>
      <c r="D7476" t="s">
        <v>78</v>
      </c>
      <c r="E7476">
        <v>28.3</v>
      </c>
      <c r="F7476" t="s">
        <v>97</v>
      </c>
      <c r="G7476" t="s">
        <v>66</v>
      </c>
      <c r="H7476" t="s">
        <v>104</v>
      </c>
      <c r="I7476" t="s">
        <v>105</v>
      </c>
      <c r="J7476" t="s">
        <v>90</v>
      </c>
      <c r="K7476">
        <v>26</v>
      </c>
      <c r="L7476" s="1">
        <v>800</v>
      </c>
      <c r="M7476" t="s">
        <v>44</v>
      </c>
      <c r="N7476" t="s">
        <v>54</v>
      </c>
      <c r="O7476" t="s">
        <v>55</v>
      </c>
      <c r="P7476">
        <v>25</v>
      </c>
      <c r="Q7476">
        <v>17</v>
      </c>
      <c r="R7476">
        <v>10</v>
      </c>
      <c r="S7476">
        <v>4</v>
      </c>
      <c r="T7476">
        <v>3.2</v>
      </c>
      <c r="U7476">
        <v>0</v>
      </c>
      <c r="V7476">
        <v>10</v>
      </c>
      <c r="W7476" s="1">
        <v>14974</v>
      </c>
      <c r="X7476" s="1">
        <v>9749</v>
      </c>
      <c r="Y7476" s="1">
        <v>25523</v>
      </c>
      <c r="Z7476" t="s">
        <v>56</v>
      </c>
      <c r="AA7476" t="s">
        <v>71</v>
      </c>
      <c r="AB7476" s="1">
        <v>25523</v>
      </c>
      <c r="AC7476">
        <v>0</v>
      </c>
      <c r="AD7476">
        <v>1</v>
      </c>
      <c r="AE7476">
        <v>0</v>
      </c>
      <c r="AF7476">
        <v>0</v>
      </c>
      <c r="AG7476" t="s">
        <v>91</v>
      </c>
      <c r="AH7476">
        <f>IF(OR(Cleaned_Data_Table[[#This Row],[Appointment Status]]="No Show", Cleaned_Data_Table[[#This Row],[Appointment Status]]="Cancelled"), 1, 0)</f>
        <v>1</v>
      </c>
      <c r="AI7476" t="str">
        <f>IF(Cleaned_Data_Table[[#This Row],[Emergency Case]]=1, "Emergency Care", "Standard Care")</f>
        <v>Standard Care</v>
      </c>
    </row>
    <row r="7477" spans="1:35">
      <c r="A7477" t="s">
        <v>7586</v>
      </c>
      <c r="B7477">
        <v>7</v>
      </c>
      <c r="C7477" t="s">
        <v>51</v>
      </c>
      <c r="D7477" t="s">
        <v>78</v>
      </c>
      <c r="E7477">
        <v>27.7</v>
      </c>
      <c r="F7477" t="s">
        <v>52</v>
      </c>
      <c r="G7477" t="s">
        <v>66</v>
      </c>
      <c r="H7477" t="s">
        <v>41</v>
      </c>
      <c r="I7477" t="s">
        <v>42</v>
      </c>
      <c r="J7477" t="s">
        <v>90</v>
      </c>
      <c r="K7477">
        <v>11</v>
      </c>
      <c r="L7477" s="1">
        <v>466</v>
      </c>
      <c r="M7477" t="s">
        <v>44</v>
      </c>
      <c r="N7477" t="s">
        <v>54</v>
      </c>
      <c r="O7477" t="s">
        <v>46</v>
      </c>
      <c r="P7477">
        <v>15</v>
      </c>
      <c r="Q7477">
        <v>14</v>
      </c>
      <c r="R7477">
        <v>6</v>
      </c>
      <c r="S7477">
        <v>1</v>
      </c>
      <c r="T7477">
        <v>3.4</v>
      </c>
      <c r="U7477">
        <v>0</v>
      </c>
      <c r="V7477">
        <v>10</v>
      </c>
      <c r="W7477" s="1">
        <v>18328</v>
      </c>
      <c r="X7477" s="1">
        <v>8220</v>
      </c>
      <c r="Y7477" s="1">
        <v>27014</v>
      </c>
      <c r="Z7477" t="s">
        <v>47</v>
      </c>
      <c r="AA7477" t="s">
        <v>112</v>
      </c>
      <c r="AB7477" s="1">
        <v>0</v>
      </c>
      <c r="AC7477">
        <v>0</v>
      </c>
      <c r="AD7477">
        <v>1</v>
      </c>
      <c r="AE7477">
        <v>0</v>
      </c>
      <c r="AF7477">
        <v>0</v>
      </c>
      <c r="AG7477" t="s">
        <v>91</v>
      </c>
      <c r="AH7477">
        <f>IF(OR(Cleaned_Data_Table[[#This Row],[Appointment Status]]="No Show", Cleaned_Data_Table[[#This Row],[Appointment Status]]="Cancelled"), 1, 0)</f>
        <v>0</v>
      </c>
      <c r="AI7477" t="str">
        <f>IF(Cleaned_Data_Table[[#This Row],[Emergency Case]]=1, "Emergency Care", "Standard Care")</f>
        <v>Standard Care</v>
      </c>
    </row>
    <row r="7478" spans="1:35">
      <c r="A7478" t="s">
        <v>7587</v>
      </c>
      <c r="B7478">
        <v>63</v>
      </c>
      <c r="C7478" t="s">
        <v>51</v>
      </c>
      <c r="D7478" t="s">
        <v>93</v>
      </c>
      <c r="E7478">
        <v>25.7</v>
      </c>
      <c r="F7478" t="s">
        <v>97</v>
      </c>
      <c r="G7478" t="s">
        <v>40</v>
      </c>
      <c r="H7478" t="s">
        <v>67</v>
      </c>
      <c r="I7478" t="s">
        <v>68</v>
      </c>
      <c r="J7478" t="s">
        <v>90</v>
      </c>
      <c r="K7478">
        <v>24</v>
      </c>
      <c r="L7478" s="1">
        <v>735</v>
      </c>
      <c r="M7478" t="s">
        <v>44</v>
      </c>
      <c r="N7478" t="s">
        <v>69</v>
      </c>
      <c r="O7478" t="s">
        <v>70</v>
      </c>
      <c r="P7478">
        <v>4</v>
      </c>
      <c r="Q7478">
        <v>11</v>
      </c>
      <c r="R7478">
        <v>5</v>
      </c>
      <c r="S7478">
        <v>0</v>
      </c>
      <c r="T7478">
        <v>4.2</v>
      </c>
      <c r="U7478">
        <v>0</v>
      </c>
      <c r="V7478">
        <v>10</v>
      </c>
      <c r="W7478" s="1">
        <v>13921</v>
      </c>
      <c r="X7478" s="1">
        <v>9219</v>
      </c>
      <c r="Y7478" s="1">
        <v>23875</v>
      </c>
      <c r="Z7478" t="s">
        <v>47</v>
      </c>
      <c r="AA7478" t="s">
        <v>76</v>
      </c>
      <c r="AB7478" s="1">
        <v>0</v>
      </c>
      <c r="AC7478">
        <v>0</v>
      </c>
      <c r="AD7478">
        <v>0</v>
      </c>
      <c r="AE7478">
        <v>0</v>
      </c>
      <c r="AF7478">
        <v>0</v>
      </c>
      <c r="AG7478" t="s">
        <v>87</v>
      </c>
      <c r="AH7478">
        <f>IF(OR(Cleaned_Data_Table[[#This Row],[Appointment Status]]="No Show", Cleaned_Data_Table[[#This Row],[Appointment Status]]="Cancelled"), 1, 0)</f>
        <v>0</v>
      </c>
      <c r="AI7478" t="str">
        <f>IF(Cleaned_Data_Table[[#This Row],[Emergency Case]]=1, "Emergency Care", "Standard Care")</f>
        <v>Standard Care</v>
      </c>
    </row>
    <row r="7479" spans="1:35">
      <c r="A7479" t="s">
        <v>7588</v>
      </c>
      <c r="B7479">
        <v>61</v>
      </c>
      <c r="C7479" t="s">
        <v>37</v>
      </c>
      <c r="D7479" t="s">
        <v>100</v>
      </c>
      <c r="E7479">
        <v>26</v>
      </c>
      <c r="F7479" t="s">
        <v>52</v>
      </c>
      <c r="G7479" t="s">
        <v>85</v>
      </c>
      <c r="H7479" t="s">
        <v>138</v>
      </c>
      <c r="I7479" t="s">
        <v>139</v>
      </c>
      <c r="J7479" t="s">
        <v>110</v>
      </c>
      <c r="K7479">
        <v>9</v>
      </c>
      <c r="L7479" s="1">
        <v>476</v>
      </c>
      <c r="M7479" t="s">
        <v>53</v>
      </c>
      <c r="N7479" t="s">
        <v>124</v>
      </c>
      <c r="O7479" t="s">
        <v>101</v>
      </c>
      <c r="P7479">
        <v>0</v>
      </c>
      <c r="Q7479">
        <v>18</v>
      </c>
      <c r="R7479">
        <v>7</v>
      </c>
      <c r="S7479">
        <v>2</v>
      </c>
      <c r="T7479">
        <v>3.3</v>
      </c>
      <c r="U7479">
        <v>1</v>
      </c>
      <c r="V7479">
        <v>10</v>
      </c>
      <c r="W7479" s="1">
        <v>3873</v>
      </c>
      <c r="X7479" s="1">
        <v>3629</v>
      </c>
      <c r="Y7479" s="1">
        <v>5584.6</v>
      </c>
      <c r="Z7479" t="s">
        <v>47</v>
      </c>
      <c r="AA7479" t="s">
        <v>76</v>
      </c>
      <c r="AB7479" s="1">
        <v>0</v>
      </c>
      <c r="AC7479">
        <v>0</v>
      </c>
      <c r="AD7479">
        <v>0</v>
      </c>
      <c r="AE7479">
        <v>0</v>
      </c>
      <c r="AF7479">
        <v>0</v>
      </c>
      <c r="AG7479" t="s">
        <v>87</v>
      </c>
      <c r="AH7479">
        <f>IF(OR(Cleaned_Data_Table[[#This Row],[Appointment Status]]="No Show", Cleaned_Data_Table[[#This Row],[Appointment Status]]="Cancelled"), 1, 0)</f>
        <v>0</v>
      </c>
      <c r="AI7479" t="str">
        <f>IF(Cleaned_Data_Table[[#This Row],[Emergency Case]]=1, "Emergency Care", "Standard Care")</f>
        <v>Emergency Care</v>
      </c>
    </row>
    <row r="7480" spans="1:35">
      <c r="A7480" t="s">
        <v>7589</v>
      </c>
      <c r="B7480">
        <v>61</v>
      </c>
      <c r="C7480" t="s">
        <v>37</v>
      </c>
      <c r="D7480" t="s">
        <v>114</v>
      </c>
      <c r="E7480">
        <v>20.7</v>
      </c>
      <c r="F7480" t="s">
        <v>89</v>
      </c>
      <c r="G7480" t="s">
        <v>40</v>
      </c>
      <c r="H7480" t="s">
        <v>79</v>
      </c>
      <c r="I7480" t="s">
        <v>80</v>
      </c>
      <c r="J7480" t="s">
        <v>110</v>
      </c>
      <c r="K7480">
        <v>17</v>
      </c>
      <c r="L7480" s="1">
        <v>724</v>
      </c>
      <c r="M7480" t="s">
        <v>53</v>
      </c>
      <c r="N7480" t="s">
        <v>45</v>
      </c>
      <c r="O7480" t="s">
        <v>119</v>
      </c>
      <c r="P7480">
        <v>3</v>
      </c>
      <c r="Q7480">
        <v>33</v>
      </c>
      <c r="R7480">
        <v>4</v>
      </c>
      <c r="S7480">
        <v>2</v>
      </c>
      <c r="T7480">
        <v>3.1</v>
      </c>
      <c r="U7480">
        <v>0</v>
      </c>
      <c r="V7480">
        <v>9.3000000000000007</v>
      </c>
      <c r="W7480" s="1">
        <v>2678</v>
      </c>
      <c r="X7480" s="1">
        <v>1435</v>
      </c>
      <c r="Y7480" s="1">
        <v>3385.9</v>
      </c>
      <c r="Z7480" t="s">
        <v>47</v>
      </c>
      <c r="AA7480" t="s">
        <v>76</v>
      </c>
      <c r="AB7480" s="1">
        <v>0</v>
      </c>
      <c r="AC7480">
        <v>1</v>
      </c>
      <c r="AD7480">
        <v>0</v>
      </c>
      <c r="AE7480">
        <v>0</v>
      </c>
      <c r="AF7480">
        <v>0</v>
      </c>
      <c r="AG7480" t="s">
        <v>87</v>
      </c>
      <c r="AH7480">
        <f>IF(OR(Cleaned_Data_Table[[#This Row],[Appointment Status]]="No Show", Cleaned_Data_Table[[#This Row],[Appointment Status]]="Cancelled"), 1, 0)</f>
        <v>0</v>
      </c>
      <c r="AI7480" t="str">
        <f>IF(Cleaned_Data_Table[[#This Row],[Emergency Case]]=1, "Emergency Care", "Standard Care")</f>
        <v>Standard Care</v>
      </c>
    </row>
    <row r="7481" spans="1:35">
      <c r="A7481" t="s">
        <v>7590</v>
      </c>
      <c r="B7481">
        <v>74</v>
      </c>
      <c r="C7481" t="s">
        <v>37</v>
      </c>
      <c r="D7481" t="s">
        <v>65</v>
      </c>
      <c r="E7481">
        <v>28.2</v>
      </c>
      <c r="F7481" t="s">
        <v>39</v>
      </c>
      <c r="G7481" t="s">
        <v>85</v>
      </c>
      <c r="H7481" t="s">
        <v>41</v>
      </c>
      <c r="I7481" t="s">
        <v>42</v>
      </c>
      <c r="J7481" t="s">
        <v>110</v>
      </c>
      <c r="K7481">
        <v>30</v>
      </c>
      <c r="L7481" s="1">
        <v>840</v>
      </c>
      <c r="M7481" t="s">
        <v>44</v>
      </c>
      <c r="N7481" t="s">
        <v>69</v>
      </c>
      <c r="O7481" t="s">
        <v>86</v>
      </c>
      <c r="P7481">
        <v>0</v>
      </c>
      <c r="Q7481">
        <v>26</v>
      </c>
      <c r="R7481">
        <v>7</v>
      </c>
      <c r="S7481">
        <v>0</v>
      </c>
      <c r="T7481">
        <v>5</v>
      </c>
      <c r="U7481">
        <v>1</v>
      </c>
      <c r="V7481">
        <v>10</v>
      </c>
      <c r="W7481" s="1">
        <v>2104</v>
      </c>
      <c r="X7481" s="1">
        <v>2769</v>
      </c>
      <c r="Y7481" s="1">
        <v>5713</v>
      </c>
      <c r="Z7481" t="s">
        <v>47</v>
      </c>
      <c r="AA7481" t="s">
        <v>76</v>
      </c>
      <c r="AB7481" s="1">
        <v>0</v>
      </c>
      <c r="AC7481">
        <v>0</v>
      </c>
      <c r="AD7481">
        <v>0</v>
      </c>
      <c r="AE7481">
        <v>0</v>
      </c>
      <c r="AF7481">
        <v>0</v>
      </c>
      <c r="AG7481" t="s">
        <v>87</v>
      </c>
      <c r="AH7481">
        <f>IF(OR(Cleaned_Data_Table[[#This Row],[Appointment Status]]="No Show", Cleaned_Data_Table[[#This Row],[Appointment Status]]="Cancelled"), 1, 0)</f>
        <v>0</v>
      </c>
      <c r="AI7481" t="str">
        <f>IF(Cleaned_Data_Table[[#This Row],[Emergency Case]]=1, "Emergency Care", "Standard Care")</f>
        <v>Emergency Care</v>
      </c>
    </row>
    <row r="7482" spans="1:35">
      <c r="A7482" t="s">
        <v>7591</v>
      </c>
      <c r="B7482">
        <v>86</v>
      </c>
      <c r="C7482" t="s">
        <v>37</v>
      </c>
      <c r="D7482" t="s">
        <v>116</v>
      </c>
      <c r="E7482">
        <v>26.2</v>
      </c>
      <c r="F7482" t="s">
        <v>89</v>
      </c>
      <c r="G7482" t="s">
        <v>85</v>
      </c>
      <c r="H7482" t="s">
        <v>79</v>
      </c>
      <c r="I7482" t="s">
        <v>80</v>
      </c>
      <c r="J7482" t="s">
        <v>110</v>
      </c>
      <c r="K7482">
        <v>11</v>
      </c>
      <c r="L7482" s="1">
        <v>564</v>
      </c>
      <c r="M7482" t="s">
        <v>53</v>
      </c>
      <c r="N7482" t="s">
        <v>45</v>
      </c>
      <c r="O7482" t="s">
        <v>46</v>
      </c>
      <c r="P7482">
        <v>0</v>
      </c>
      <c r="Q7482">
        <v>25</v>
      </c>
      <c r="R7482">
        <v>3</v>
      </c>
      <c r="S7482">
        <v>0</v>
      </c>
      <c r="T7482">
        <v>3.7</v>
      </c>
      <c r="U7482">
        <v>1</v>
      </c>
      <c r="V7482">
        <v>10</v>
      </c>
      <c r="W7482" s="1">
        <v>2016</v>
      </c>
      <c r="X7482" s="1">
        <v>2067</v>
      </c>
      <c r="Y7482" s="1">
        <v>3252.9</v>
      </c>
      <c r="Z7482" t="s">
        <v>47</v>
      </c>
      <c r="AA7482" t="s">
        <v>71</v>
      </c>
      <c r="AB7482" s="1">
        <v>0</v>
      </c>
      <c r="AC7482">
        <v>0</v>
      </c>
      <c r="AD7482">
        <v>0</v>
      </c>
      <c r="AE7482">
        <v>0</v>
      </c>
      <c r="AF7482">
        <v>0</v>
      </c>
      <c r="AG7482" t="s">
        <v>87</v>
      </c>
      <c r="AH7482">
        <f>IF(OR(Cleaned_Data_Table[[#This Row],[Appointment Status]]="No Show", Cleaned_Data_Table[[#This Row],[Appointment Status]]="Cancelled"), 1, 0)</f>
        <v>0</v>
      </c>
      <c r="AI7482" t="str">
        <f>IF(Cleaned_Data_Table[[#This Row],[Emergency Case]]=1, "Emergency Care", "Standard Care")</f>
        <v>Emergency Care</v>
      </c>
    </row>
    <row r="7483" spans="1:35">
      <c r="A7483" t="s">
        <v>7592</v>
      </c>
      <c r="B7483">
        <v>83</v>
      </c>
      <c r="C7483" t="s">
        <v>37</v>
      </c>
      <c r="D7483" t="s">
        <v>114</v>
      </c>
      <c r="E7483">
        <v>24.5</v>
      </c>
      <c r="F7483" t="s">
        <v>97</v>
      </c>
      <c r="G7483" t="s">
        <v>40</v>
      </c>
      <c r="H7483" t="s">
        <v>60</v>
      </c>
      <c r="I7483" t="s">
        <v>61</v>
      </c>
      <c r="J7483" t="s">
        <v>110</v>
      </c>
      <c r="K7483">
        <v>22</v>
      </c>
      <c r="L7483" s="1">
        <v>802</v>
      </c>
      <c r="M7483" t="s">
        <v>44</v>
      </c>
      <c r="N7483" t="s">
        <v>62</v>
      </c>
      <c r="O7483" t="s">
        <v>46</v>
      </c>
      <c r="P7483">
        <v>28</v>
      </c>
      <c r="Q7483">
        <v>15</v>
      </c>
      <c r="R7483">
        <v>0</v>
      </c>
      <c r="S7483">
        <v>0</v>
      </c>
      <c r="T7483">
        <v>3.1</v>
      </c>
      <c r="U7483">
        <v>0</v>
      </c>
      <c r="V7483">
        <v>10</v>
      </c>
      <c r="W7483" s="1">
        <v>3123</v>
      </c>
      <c r="X7483" s="1">
        <v>3937</v>
      </c>
      <c r="Y7483" s="1">
        <v>7862</v>
      </c>
      <c r="Z7483" t="s">
        <v>47</v>
      </c>
      <c r="AA7483" t="s">
        <v>71</v>
      </c>
      <c r="AB7483" s="1">
        <v>0</v>
      </c>
      <c r="AC7483">
        <v>0</v>
      </c>
      <c r="AD7483">
        <v>1</v>
      </c>
      <c r="AE7483">
        <v>0</v>
      </c>
      <c r="AF7483">
        <v>0</v>
      </c>
      <c r="AG7483" t="s">
        <v>87</v>
      </c>
      <c r="AH7483">
        <f>IF(OR(Cleaned_Data_Table[[#This Row],[Appointment Status]]="No Show", Cleaned_Data_Table[[#This Row],[Appointment Status]]="Cancelled"), 1, 0)</f>
        <v>0</v>
      </c>
      <c r="AI7483" t="str">
        <f>IF(Cleaned_Data_Table[[#This Row],[Emergency Case]]=1, "Emergency Care", "Standard Care")</f>
        <v>Standard Care</v>
      </c>
    </row>
    <row r="7484" spans="1:35">
      <c r="A7484" t="s">
        <v>7593</v>
      </c>
      <c r="B7484">
        <v>61</v>
      </c>
      <c r="C7484" t="s">
        <v>37</v>
      </c>
      <c r="D7484" t="s">
        <v>116</v>
      </c>
      <c r="E7484">
        <v>26.1</v>
      </c>
      <c r="F7484" t="s">
        <v>52</v>
      </c>
      <c r="G7484" t="s">
        <v>85</v>
      </c>
      <c r="H7484" t="s">
        <v>94</v>
      </c>
      <c r="I7484" t="s">
        <v>95</v>
      </c>
      <c r="J7484" t="s">
        <v>43</v>
      </c>
      <c r="K7484">
        <v>22</v>
      </c>
      <c r="L7484" s="1">
        <v>706</v>
      </c>
      <c r="M7484" t="s">
        <v>53</v>
      </c>
      <c r="N7484" t="s">
        <v>69</v>
      </c>
      <c r="O7484" t="s">
        <v>63</v>
      </c>
      <c r="P7484">
        <v>0</v>
      </c>
      <c r="Q7484">
        <v>41</v>
      </c>
      <c r="R7484">
        <v>14</v>
      </c>
      <c r="S7484">
        <v>6</v>
      </c>
      <c r="T7484">
        <v>3.9</v>
      </c>
      <c r="U7484">
        <v>1</v>
      </c>
      <c r="V7484">
        <v>9.1999999999999993</v>
      </c>
      <c r="W7484" s="1">
        <v>448</v>
      </c>
      <c r="X7484" s="1">
        <v>141</v>
      </c>
      <c r="Y7484" s="1">
        <v>906.5</v>
      </c>
      <c r="Z7484" t="s">
        <v>56</v>
      </c>
      <c r="AA7484" t="s">
        <v>76</v>
      </c>
      <c r="AB7484" s="1">
        <v>1295</v>
      </c>
      <c r="AC7484">
        <v>1</v>
      </c>
      <c r="AD7484">
        <v>0</v>
      </c>
      <c r="AE7484">
        <v>0</v>
      </c>
      <c r="AF7484">
        <v>0</v>
      </c>
      <c r="AG7484" t="s">
        <v>87</v>
      </c>
      <c r="AH7484">
        <f>IF(OR(Cleaned_Data_Table[[#This Row],[Appointment Status]]="No Show", Cleaned_Data_Table[[#This Row],[Appointment Status]]="Cancelled"), 1, 0)</f>
        <v>1</v>
      </c>
      <c r="AI7484" t="str">
        <f>IF(Cleaned_Data_Table[[#This Row],[Emergency Case]]=1, "Emergency Care", "Standard Care")</f>
        <v>Emergency Care</v>
      </c>
    </row>
    <row r="7485" spans="1:35">
      <c r="A7485" t="s">
        <v>7594</v>
      </c>
      <c r="B7485">
        <v>13</v>
      </c>
      <c r="C7485" t="s">
        <v>37</v>
      </c>
      <c r="D7485" t="s">
        <v>59</v>
      </c>
      <c r="E7485">
        <v>26.8</v>
      </c>
      <c r="F7485" t="s">
        <v>52</v>
      </c>
      <c r="G7485" t="s">
        <v>85</v>
      </c>
      <c r="H7485" t="s">
        <v>129</v>
      </c>
      <c r="I7485" t="s">
        <v>130</v>
      </c>
      <c r="J7485" t="s">
        <v>90</v>
      </c>
      <c r="K7485">
        <v>24</v>
      </c>
      <c r="L7485" s="1">
        <v>703</v>
      </c>
      <c r="M7485" t="s">
        <v>53</v>
      </c>
      <c r="N7485" t="s">
        <v>81</v>
      </c>
      <c r="O7485" t="s">
        <v>82</v>
      </c>
      <c r="P7485">
        <v>0</v>
      </c>
      <c r="Q7485">
        <v>5</v>
      </c>
      <c r="R7485">
        <v>13</v>
      </c>
      <c r="S7485">
        <v>3</v>
      </c>
      <c r="T7485">
        <v>4.9000000000000004</v>
      </c>
      <c r="U7485">
        <v>1</v>
      </c>
      <c r="V7485">
        <v>10</v>
      </c>
      <c r="W7485" s="1">
        <v>19794</v>
      </c>
      <c r="X7485" s="1">
        <v>14127</v>
      </c>
      <c r="Y7485" s="1">
        <v>24236.799999999999</v>
      </c>
      <c r="Z7485" t="s">
        <v>47</v>
      </c>
      <c r="AA7485" t="s">
        <v>112</v>
      </c>
      <c r="AB7485" s="1">
        <v>0</v>
      </c>
      <c r="AC7485">
        <v>0</v>
      </c>
      <c r="AD7485">
        <v>0</v>
      </c>
      <c r="AE7485">
        <v>0</v>
      </c>
      <c r="AF7485">
        <v>0</v>
      </c>
      <c r="AG7485" t="s">
        <v>131</v>
      </c>
      <c r="AH7485">
        <f>IF(OR(Cleaned_Data_Table[[#This Row],[Appointment Status]]="No Show", Cleaned_Data_Table[[#This Row],[Appointment Status]]="Cancelled"), 1, 0)</f>
        <v>0</v>
      </c>
      <c r="AI7485" t="str">
        <f>IF(Cleaned_Data_Table[[#This Row],[Emergency Case]]=1, "Emergency Care", "Standard Care")</f>
        <v>Emergency Care</v>
      </c>
    </row>
    <row r="7486" spans="1:35">
      <c r="A7486" t="s">
        <v>7595</v>
      </c>
      <c r="B7486">
        <v>3</v>
      </c>
      <c r="C7486" t="s">
        <v>37</v>
      </c>
      <c r="D7486" t="s">
        <v>65</v>
      </c>
      <c r="E7486">
        <v>17.600000000000001</v>
      </c>
      <c r="F7486" t="s">
        <v>52</v>
      </c>
      <c r="G7486" t="s">
        <v>40</v>
      </c>
      <c r="H7486" t="s">
        <v>79</v>
      </c>
      <c r="I7486" t="s">
        <v>80</v>
      </c>
      <c r="J7486" t="s">
        <v>90</v>
      </c>
      <c r="K7486">
        <v>22</v>
      </c>
      <c r="L7486" s="1">
        <v>817</v>
      </c>
      <c r="M7486" t="s">
        <v>53</v>
      </c>
      <c r="N7486" t="s">
        <v>124</v>
      </c>
      <c r="O7486" t="s">
        <v>75</v>
      </c>
      <c r="P7486">
        <v>12</v>
      </c>
      <c r="Q7486">
        <v>17</v>
      </c>
      <c r="R7486">
        <v>7</v>
      </c>
      <c r="S7486">
        <v>0</v>
      </c>
      <c r="T7486">
        <v>4.5</v>
      </c>
      <c r="U7486">
        <v>0</v>
      </c>
      <c r="V7486">
        <v>10</v>
      </c>
      <c r="W7486" s="1">
        <v>8180</v>
      </c>
      <c r="X7486" s="1">
        <v>10562</v>
      </c>
      <c r="Y7486" s="1">
        <v>13691.3</v>
      </c>
      <c r="Z7486" t="s">
        <v>47</v>
      </c>
      <c r="AA7486" t="s">
        <v>112</v>
      </c>
      <c r="AB7486" s="1">
        <v>0</v>
      </c>
      <c r="AC7486">
        <v>0</v>
      </c>
      <c r="AD7486">
        <v>0</v>
      </c>
      <c r="AE7486">
        <v>0</v>
      </c>
      <c r="AF7486">
        <v>0</v>
      </c>
      <c r="AG7486" t="s">
        <v>87</v>
      </c>
      <c r="AH7486">
        <f>IF(OR(Cleaned_Data_Table[[#This Row],[Appointment Status]]="No Show", Cleaned_Data_Table[[#This Row],[Appointment Status]]="Cancelled"), 1, 0)</f>
        <v>0</v>
      </c>
      <c r="AI7486" t="str">
        <f>IF(Cleaned_Data_Table[[#This Row],[Emergency Case]]=1, "Emergency Care", "Standard Care")</f>
        <v>Standard Care</v>
      </c>
    </row>
    <row r="7487" spans="1:35">
      <c r="A7487" t="s">
        <v>7596</v>
      </c>
      <c r="B7487">
        <v>10</v>
      </c>
      <c r="C7487" t="s">
        <v>51</v>
      </c>
      <c r="D7487" t="s">
        <v>84</v>
      </c>
      <c r="E7487">
        <v>19.3</v>
      </c>
      <c r="F7487" t="s">
        <v>39</v>
      </c>
      <c r="G7487" t="s">
        <v>66</v>
      </c>
      <c r="H7487" t="s">
        <v>104</v>
      </c>
      <c r="I7487" t="s">
        <v>105</v>
      </c>
      <c r="J7487" t="s">
        <v>90</v>
      </c>
      <c r="K7487">
        <v>15</v>
      </c>
      <c r="L7487" s="1">
        <v>622</v>
      </c>
      <c r="M7487" t="s">
        <v>53</v>
      </c>
      <c r="N7487" t="s">
        <v>54</v>
      </c>
      <c r="O7487" t="s">
        <v>101</v>
      </c>
      <c r="P7487">
        <v>27</v>
      </c>
      <c r="Q7487">
        <v>15</v>
      </c>
      <c r="R7487">
        <v>13</v>
      </c>
      <c r="S7487">
        <v>3</v>
      </c>
      <c r="T7487">
        <v>4.5</v>
      </c>
      <c r="U7487">
        <v>0</v>
      </c>
      <c r="V7487">
        <v>10</v>
      </c>
      <c r="W7487" s="1">
        <v>11316</v>
      </c>
      <c r="X7487" s="1">
        <v>5099</v>
      </c>
      <c r="Y7487" s="1">
        <v>11925.9</v>
      </c>
      <c r="Z7487" t="s">
        <v>56</v>
      </c>
      <c r="AA7487" t="s">
        <v>112</v>
      </c>
      <c r="AB7487" s="1">
        <v>17037</v>
      </c>
      <c r="AC7487">
        <v>0</v>
      </c>
      <c r="AD7487">
        <v>1</v>
      </c>
      <c r="AE7487">
        <v>0</v>
      </c>
      <c r="AF7487">
        <v>0</v>
      </c>
      <c r="AG7487" t="s">
        <v>91</v>
      </c>
      <c r="AH7487">
        <f>IF(OR(Cleaned_Data_Table[[#This Row],[Appointment Status]]="No Show", Cleaned_Data_Table[[#This Row],[Appointment Status]]="Cancelled"), 1, 0)</f>
        <v>1</v>
      </c>
      <c r="AI7487" t="str">
        <f>IF(Cleaned_Data_Table[[#This Row],[Emergency Case]]=1, "Emergency Care", "Standard Care")</f>
        <v>Standard Care</v>
      </c>
    </row>
    <row r="7488" spans="1:35">
      <c r="A7488" t="s">
        <v>7597</v>
      </c>
      <c r="B7488">
        <v>71</v>
      </c>
      <c r="C7488" t="s">
        <v>37</v>
      </c>
      <c r="D7488" t="s">
        <v>114</v>
      </c>
      <c r="E7488">
        <v>19.899999999999999</v>
      </c>
      <c r="F7488" t="s">
        <v>52</v>
      </c>
      <c r="G7488" t="s">
        <v>40</v>
      </c>
      <c r="H7488" t="s">
        <v>129</v>
      </c>
      <c r="I7488" t="s">
        <v>130</v>
      </c>
      <c r="J7488" t="s">
        <v>110</v>
      </c>
      <c r="K7488">
        <v>1</v>
      </c>
      <c r="L7488" s="1">
        <v>228</v>
      </c>
      <c r="M7488" t="s">
        <v>53</v>
      </c>
      <c r="N7488" t="s">
        <v>62</v>
      </c>
      <c r="O7488" t="s">
        <v>119</v>
      </c>
      <c r="P7488">
        <v>10</v>
      </c>
      <c r="Q7488">
        <v>37</v>
      </c>
      <c r="R7488">
        <v>0</v>
      </c>
      <c r="S7488">
        <v>0</v>
      </c>
      <c r="T7488">
        <v>4.7</v>
      </c>
      <c r="U7488">
        <v>0</v>
      </c>
      <c r="V7488">
        <v>9.9</v>
      </c>
      <c r="W7488" s="1">
        <v>3519</v>
      </c>
      <c r="X7488" s="1">
        <v>2251</v>
      </c>
      <c r="Y7488" s="1">
        <v>4198.6000000000004</v>
      </c>
      <c r="Z7488" t="s">
        <v>47</v>
      </c>
      <c r="AA7488" t="s">
        <v>76</v>
      </c>
      <c r="AB7488" s="1">
        <v>0</v>
      </c>
      <c r="AC7488">
        <v>1</v>
      </c>
      <c r="AD7488">
        <v>0</v>
      </c>
      <c r="AE7488">
        <v>0</v>
      </c>
      <c r="AF7488">
        <v>0</v>
      </c>
      <c r="AG7488" t="s">
        <v>87</v>
      </c>
      <c r="AH7488">
        <f>IF(OR(Cleaned_Data_Table[[#This Row],[Appointment Status]]="No Show", Cleaned_Data_Table[[#This Row],[Appointment Status]]="Cancelled"), 1, 0)</f>
        <v>0</v>
      </c>
      <c r="AI7488" t="str">
        <f>IF(Cleaned_Data_Table[[#This Row],[Emergency Case]]=1, "Emergency Care", "Standard Care")</f>
        <v>Standard Care</v>
      </c>
    </row>
    <row r="7489" spans="1:35">
      <c r="A7489" t="s">
        <v>7598</v>
      </c>
      <c r="B7489">
        <v>45</v>
      </c>
      <c r="C7489" t="s">
        <v>37</v>
      </c>
      <c r="D7489" t="s">
        <v>100</v>
      </c>
      <c r="E7489">
        <v>29.7</v>
      </c>
      <c r="F7489" t="s">
        <v>52</v>
      </c>
      <c r="G7489" t="s">
        <v>66</v>
      </c>
      <c r="H7489" t="s">
        <v>79</v>
      </c>
      <c r="I7489" t="s">
        <v>80</v>
      </c>
      <c r="J7489" t="s">
        <v>110</v>
      </c>
      <c r="K7489">
        <v>17</v>
      </c>
      <c r="L7489" s="1">
        <v>554</v>
      </c>
      <c r="M7489" t="s">
        <v>44</v>
      </c>
      <c r="N7489" t="s">
        <v>45</v>
      </c>
      <c r="O7489" t="s">
        <v>75</v>
      </c>
      <c r="P7489">
        <v>15</v>
      </c>
      <c r="Q7489">
        <v>18</v>
      </c>
      <c r="R7489">
        <v>13</v>
      </c>
      <c r="S7489">
        <v>3</v>
      </c>
      <c r="T7489">
        <v>5</v>
      </c>
      <c r="U7489">
        <v>0</v>
      </c>
      <c r="V7489">
        <v>10</v>
      </c>
      <c r="W7489" s="1">
        <v>4158</v>
      </c>
      <c r="X7489" s="1">
        <v>1568</v>
      </c>
      <c r="Y7489" s="1">
        <v>6280</v>
      </c>
      <c r="Z7489" t="s">
        <v>47</v>
      </c>
      <c r="AA7489" t="s">
        <v>48</v>
      </c>
      <c r="AB7489" s="1">
        <v>0</v>
      </c>
      <c r="AC7489">
        <v>0</v>
      </c>
      <c r="AD7489">
        <v>1</v>
      </c>
      <c r="AE7489">
        <v>0</v>
      </c>
      <c r="AF7489">
        <v>0</v>
      </c>
      <c r="AG7489" t="s">
        <v>87</v>
      </c>
      <c r="AH7489">
        <f>IF(OR(Cleaned_Data_Table[[#This Row],[Appointment Status]]="No Show", Cleaned_Data_Table[[#This Row],[Appointment Status]]="Cancelled"), 1, 0)</f>
        <v>0</v>
      </c>
      <c r="AI7489" t="str">
        <f>IF(Cleaned_Data_Table[[#This Row],[Emergency Case]]=1, "Emergency Care", "Standard Care")</f>
        <v>Standard Care</v>
      </c>
    </row>
    <row r="7490" spans="1:35">
      <c r="A7490" t="s">
        <v>7599</v>
      </c>
      <c r="B7490">
        <v>34</v>
      </c>
      <c r="C7490" t="s">
        <v>51</v>
      </c>
      <c r="D7490" t="s">
        <v>100</v>
      </c>
      <c r="E7490">
        <v>27</v>
      </c>
      <c r="F7490" t="s">
        <v>97</v>
      </c>
      <c r="G7490" t="s">
        <v>40</v>
      </c>
      <c r="H7490" t="s">
        <v>67</v>
      </c>
      <c r="I7490" t="s">
        <v>68</v>
      </c>
      <c r="J7490" t="s">
        <v>43</v>
      </c>
      <c r="K7490">
        <v>16</v>
      </c>
      <c r="L7490" s="1">
        <v>602</v>
      </c>
      <c r="M7490" t="s">
        <v>53</v>
      </c>
      <c r="N7490" t="s">
        <v>81</v>
      </c>
      <c r="O7490" t="s">
        <v>119</v>
      </c>
      <c r="P7490">
        <v>8</v>
      </c>
      <c r="Q7490">
        <v>22</v>
      </c>
      <c r="R7490">
        <v>11</v>
      </c>
      <c r="S7490">
        <v>1</v>
      </c>
      <c r="T7490">
        <v>3.5</v>
      </c>
      <c r="U7490">
        <v>0</v>
      </c>
      <c r="V7490">
        <v>10</v>
      </c>
      <c r="W7490" s="1">
        <v>545</v>
      </c>
      <c r="X7490" s="1">
        <v>308</v>
      </c>
      <c r="Y7490" s="1">
        <v>1018.5</v>
      </c>
      <c r="Z7490" t="s">
        <v>47</v>
      </c>
      <c r="AA7490" t="s">
        <v>57</v>
      </c>
      <c r="AB7490" s="1">
        <v>0</v>
      </c>
      <c r="AC7490">
        <v>0</v>
      </c>
      <c r="AD7490">
        <v>0</v>
      </c>
      <c r="AE7490">
        <v>0</v>
      </c>
      <c r="AF7490">
        <v>0</v>
      </c>
      <c r="AG7490" t="s">
        <v>49</v>
      </c>
      <c r="AH7490">
        <f>IF(OR(Cleaned_Data_Table[[#This Row],[Appointment Status]]="No Show", Cleaned_Data_Table[[#This Row],[Appointment Status]]="Cancelled"), 1, 0)</f>
        <v>0</v>
      </c>
      <c r="AI7490" t="str">
        <f>IF(Cleaned_Data_Table[[#This Row],[Emergency Case]]=1, "Emergency Care", "Standard Care")</f>
        <v>Standard Care</v>
      </c>
    </row>
    <row r="7491" spans="1:35">
      <c r="A7491" t="s">
        <v>7600</v>
      </c>
      <c r="B7491">
        <v>33</v>
      </c>
      <c r="C7491" t="s">
        <v>51</v>
      </c>
      <c r="D7491" t="s">
        <v>100</v>
      </c>
      <c r="E7491">
        <v>29.3</v>
      </c>
      <c r="F7491" t="s">
        <v>89</v>
      </c>
      <c r="G7491" t="s">
        <v>66</v>
      </c>
      <c r="H7491" t="s">
        <v>41</v>
      </c>
      <c r="I7491" t="s">
        <v>42</v>
      </c>
      <c r="J7491" t="s">
        <v>110</v>
      </c>
      <c r="K7491">
        <v>27</v>
      </c>
      <c r="L7491" s="1">
        <v>879</v>
      </c>
      <c r="M7491" t="s">
        <v>53</v>
      </c>
      <c r="N7491" t="s">
        <v>54</v>
      </c>
      <c r="O7491" t="s">
        <v>82</v>
      </c>
      <c r="P7491">
        <v>16</v>
      </c>
      <c r="Q7491">
        <v>24</v>
      </c>
      <c r="R7491">
        <v>8</v>
      </c>
      <c r="S7491">
        <v>1</v>
      </c>
      <c r="T7491">
        <v>5</v>
      </c>
      <c r="U7491">
        <v>0</v>
      </c>
      <c r="V7491">
        <v>10</v>
      </c>
      <c r="W7491" s="1">
        <v>1026</v>
      </c>
      <c r="X7491" s="1">
        <v>3153</v>
      </c>
      <c r="Y7491" s="1">
        <v>3540.6</v>
      </c>
      <c r="Z7491" t="s">
        <v>125</v>
      </c>
      <c r="AA7491" t="s">
        <v>57</v>
      </c>
      <c r="AB7491" s="1">
        <v>0</v>
      </c>
      <c r="AC7491">
        <v>0</v>
      </c>
      <c r="AD7491">
        <v>1</v>
      </c>
      <c r="AE7491">
        <v>0</v>
      </c>
      <c r="AF7491">
        <v>0</v>
      </c>
      <c r="AG7491" t="s">
        <v>87</v>
      </c>
      <c r="AH7491">
        <f>IF(OR(Cleaned_Data_Table[[#This Row],[Appointment Status]]="No Show", Cleaned_Data_Table[[#This Row],[Appointment Status]]="Cancelled"), 1, 0)</f>
        <v>1</v>
      </c>
      <c r="AI7491" t="str">
        <f>IF(Cleaned_Data_Table[[#This Row],[Emergency Case]]=1, "Emergency Care", "Standard Care")</f>
        <v>Standard Care</v>
      </c>
    </row>
    <row r="7492" spans="1:35">
      <c r="A7492" t="s">
        <v>7601</v>
      </c>
      <c r="B7492">
        <v>6</v>
      </c>
      <c r="C7492" t="s">
        <v>51</v>
      </c>
      <c r="D7492" t="s">
        <v>78</v>
      </c>
      <c r="E7492">
        <v>25.8</v>
      </c>
      <c r="F7492" t="s">
        <v>52</v>
      </c>
      <c r="G7492" t="s">
        <v>40</v>
      </c>
      <c r="H7492" t="s">
        <v>138</v>
      </c>
      <c r="I7492" t="s">
        <v>139</v>
      </c>
      <c r="J7492" t="s">
        <v>110</v>
      </c>
      <c r="K7492">
        <v>24</v>
      </c>
      <c r="L7492" s="1">
        <v>852</v>
      </c>
      <c r="M7492" t="s">
        <v>44</v>
      </c>
      <c r="N7492" t="s">
        <v>62</v>
      </c>
      <c r="O7492" t="s">
        <v>55</v>
      </c>
      <c r="P7492">
        <v>24</v>
      </c>
      <c r="Q7492">
        <v>38</v>
      </c>
      <c r="R7492">
        <v>7</v>
      </c>
      <c r="S7492">
        <v>0</v>
      </c>
      <c r="T7492">
        <v>4.7</v>
      </c>
      <c r="U7492">
        <v>0</v>
      </c>
      <c r="V7492">
        <v>9.8000000000000007</v>
      </c>
      <c r="W7492" s="1">
        <v>4479</v>
      </c>
      <c r="X7492" s="1">
        <v>1202</v>
      </c>
      <c r="Y7492" s="1">
        <v>6533</v>
      </c>
      <c r="Z7492" t="s">
        <v>47</v>
      </c>
      <c r="AA7492" t="s">
        <v>112</v>
      </c>
      <c r="AB7492" s="1">
        <v>0</v>
      </c>
      <c r="AC7492">
        <v>1</v>
      </c>
      <c r="AD7492">
        <v>1</v>
      </c>
      <c r="AE7492">
        <v>1</v>
      </c>
      <c r="AF7492">
        <v>0</v>
      </c>
      <c r="AG7492" t="s">
        <v>87</v>
      </c>
      <c r="AH7492">
        <f>IF(OR(Cleaned_Data_Table[[#This Row],[Appointment Status]]="No Show", Cleaned_Data_Table[[#This Row],[Appointment Status]]="Cancelled"), 1, 0)</f>
        <v>0</v>
      </c>
      <c r="AI7492" t="str">
        <f>IF(Cleaned_Data_Table[[#This Row],[Emergency Case]]=1, "Emergency Care", "Standard Care")</f>
        <v>Standard Care</v>
      </c>
    </row>
    <row r="7493" spans="1:35">
      <c r="A7493" t="s">
        <v>7602</v>
      </c>
      <c r="B7493">
        <v>78</v>
      </c>
      <c r="C7493" t="s">
        <v>51</v>
      </c>
      <c r="D7493" t="s">
        <v>84</v>
      </c>
      <c r="E7493">
        <v>22.3</v>
      </c>
      <c r="F7493" t="s">
        <v>52</v>
      </c>
      <c r="G7493" t="s">
        <v>85</v>
      </c>
      <c r="H7493" t="s">
        <v>104</v>
      </c>
      <c r="I7493" t="s">
        <v>105</v>
      </c>
      <c r="J7493" t="s">
        <v>110</v>
      </c>
      <c r="K7493">
        <v>11</v>
      </c>
      <c r="L7493" s="1">
        <v>430</v>
      </c>
      <c r="M7493" t="s">
        <v>53</v>
      </c>
      <c r="N7493" t="s">
        <v>124</v>
      </c>
      <c r="O7493" t="s">
        <v>111</v>
      </c>
      <c r="P7493">
        <v>0</v>
      </c>
      <c r="Q7493">
        <v>10</v>
      </c>
      <c r="R7493">
        <v>1</v>
      </c>
      <c r="S7493">
        <v>0</v>
      </c>
      <c r="T7493">
        <v>4.4000000000000004</v>
      </c>
      <c r="U7493">
        <v>1</v>
      </c>
      <c r="V7493">
        <v>10</v>
      </c>
      <c r="W7493" s="1">
        <v>1481</v>
      </c>
      <c r="X7493" s="1">
        <v>3113</v>
      </c>
      <c r="Y7493" s="1">
        <v>3516.8</v>
      </c>
      <c r="Z7493" t="s">
        <v>47</v>
      </c>
      <c r="AA7493" t="s">
        <v>71</v>
      </c>
      <c r="AB7493" s="1">
        <v>0</v>
      </c>
      <c r="AC7493">
        <v>0</v>
      </c>
      <c r="AD7493">
        <v>0</v>
      </c>
      <c r="AE7493">
        <v>0</v>
      </c>
      <c r="AF7493">
        <v>0</v>
      </c>
      <c r="AG7493" t="s">
        <v>87</v>
      </c>
      <c r="AH7493">
        <f>IF(OR(Cleaned_Data_Table[[#This Row],[Appointment Status]]="No Show", Cleaned_Data_Table[[#This Row],[Appointment Status]]="Cancelled"), 1, 0)</f>
        <v>0</v>
      </c>
      <c r="AI7493" t="str">
        <f>IF(Cleaned_Data_Table[[#This Row],[Emergency Case]]=1, "Emergency Care", "Standard Care")</f>
        <v>Emergency Care</v>
      </c>
    </row>
    <row r="7494" spans="1:35">
      <c r="A7494" t="s">
        <v>7603</v>
      </c>
      <c r="B7494">
        <v>73</v>
      </c>
      <c r="C7494" t="s">
        <v>51</v>
      </c>
      <c r="D7494" t="s">
        <v>118</v>
      </c>
      <c r="E7494">
        <v>20.2</v>
      </c>
      <c r="F7494" t="s">
        <v>39</v>
      </c>
      <c r="G7494" t="s">
        <v>66</v>
      </c>
      <c r="H7494" t="s">
        <v>108</v>
      </c>
      <c r="I7494" t="s">
        <v>109</v>
      </c>
      <c r="J7494" t="s">
        <v>43</v>
      </c>
      <c r="K7494">
        <v>10</v>
      </c>
      <c r="L7494" s="1">
        <v>572</v>
      </c>
      <c r="M7494" t="s">
        <v>44</v>
      </c>
      <c r="N7494" t="s">
        <v>54</v>
      </c>
      <c r="O7494" t="s">
        <v>63</v>
      </c>
      <c r="P7494">
        <v>27</v>
      </c>
      <c r="Q7494">
        <v>42</v>
      </c>
      <c r="R7494">
        <v>12</v>
      </c>
      <c r="S7494">
        <v>2</v>
      </c>
      <c r="T7494">
        <v>4.4000000000000004</v>
      </c>
      <c r="U7494">
        <v>0</v>
      </c>
      <c r="V7494">
        <v>9.4</v>
      </c>
      <c r="W7494" s="1">
        <v>196</v>
      </c>
      <c r="X7494" s="1">
        <v>957</v>
      </c>
      <c r="Y7494" s="1">
        <v>1725</v>
      </c>
      <c r="Z7494" t="s">
        <v>47</v>
      </c>
      <c r="AA7494" t="s">
        <v>76</v>
      </c>
      <c r="AB7494" s="1">
        <v>0</v>
      </c>
      <c r="AC7494">
        <v>1</v>
      </c>
      <c r="AD7494">
        <v>1</v>
      </c>
      <c r="AE7494">
        <v>0</v>
      </c>
      <c r="AF7494">
        <v>0</v>
      </c>
      <c r="AG7494" t="s">
        <v>49</v>
      </c>
      <c r="AH7494">
        <f>IF(OR(Cleaned_Data_Table[[#This Row],[Appointment Status]]="No Show", Cleaned_Data_Table[[#This Row],[Appointment Status]]="Cancelled"), 1, 0)</f>
        <v>0</v>
      </c>
      <c r="AI7494" t="str">
        <f>IF(Cleaned_Data_Table[[#This Row],[Emergency Case]]=1, "Emergency Care", "Standard Care")</f>
        <v>Standard Care</v>
      </c>
    </row>
    <row r="7495" spans="1:35">
      <c r="A7495" t="s">
        <v>7604</v>
      </c>
      <c r="B7495">
        <v>26</v>
      </c>
      <c r="C7495" t="s">
        <v>51</v>
      </c>
      <c r="D7495" t="s">
        <v>78</v>
      </c>
      <c r="E7495">
        <v>16.600000000000001</v>
      </c>
      <c r="F7495" t="s">
        <v>52</v>
      </c>
      <c r="G7495" t="s">
        <v>40</v>
      </c>
      <c r="H7495" t="s">
        <v>67</v>
      </c>
      <c r="I7495" t="s">
        <v>68</v>
      </c>
      <c r="J7495" t="s">
        <v>43</v>
      </c>
      <c r="K7495">
        <v>16</v>
      </c>
      <c r="L7495" s="1">
        <v>559</v>
      </c>
      <c r="M7495" t="s">
        <v>53</v>
      </c>
      <c r="N7495" t="s">
        <v>54</v>
      </c>
      <c r="O7495" t="s">
        <v>86</v>
      </c>
      <c r="P7495">
        <v>2</v>
      </c>
      <c r="Q7495">
        <v>34</v>
      </c>
      <c r="R7495">
        <v>5</v>
      </c>
      <c r="S7495">
        <v>1</v>
      </c>
      <c r="T7495">
        <v>4.9000000000000004</v>
      </c>
      <c r="U7495">
        <v>0</v>
      </c>
      <c r="V7495">
        <v>10</v>
      </c>
      <c r="W7495" s="1">
        <v>847</v>
      </c>
      <c r="X7495" s="1">
        <v>622</v>
      </c>
      <c r="Y7495" s="1">
        <v>1419.6</v>
      </c>
      <c r="Z7495" t="s">
        <v>47</v>
      </c>
      <c r="AA7495" t="s">
        <v>57</v>
      </c>
      <c r="AB7495" s="1">
        <v>0</v>
      </c>
      <c r="AC7495">
        <v>1</v>
      </c>
      <c r="AD7495">
        <v>0</v>
      </c>
      <c r="AE7495">
        <v>0</v>
      </c>
      <c r="AF7495">
        <v>0</v>
      </c>
      <c r="AG7495" t="s">
        <v>87</v>
      </c>
      <c r="AH7495">
        <f>IF(OR(Cleaned_Data_Table[[#This Row],[Appointment Status]]="No Show", Cleaned_Data_Table[[#This Row],[Appointment Status]]="Cancelled"), 1, 0)</f>
        <v>0</v>
      </c>
      <c r="AI7495" t="str">
        <f>IF(Cleaned_Data_Table[[#This Row],[Emergency Case]]=1, "Emergency Care", "Standard Care")</f>
        <v>Standard Care</v>
      </c>
    </row>
    <row r="7496" spans="1:35">
      <c r="A7496" t="s">
        <v>7605</v>
      </c>
      <c r="B7496">
        <v>76</v>
      </c>
      <c r="C7496" t="s">
        <v>37</v>
      </c>
      <c r="D7496" t="s">
        <v>116</v>
      </c>
      <c r="E7496">
        <v>17.600000000000001</v>
      </c>
      <c r="F7496" t="s">
        <v>97</v>
      </c>
      <c r="G7496" t="s">
        <v>40</v>
      </c>
      <c r="H7496" t="s">
        <v>129</v>
      </c>
      <c r="I7496" t="s">
        <v>130</v>
      </c>
      <c r="J7496" t="s">
        <v>110</v>
      </c>
      <c r="K7496">
        <v>22</v>
      </c>
      <c r="L7496" s="1">
        <v>781</v>
      </c>
      <c r="M7496" t="s">
        <v>44</v>
      </c>
      <c r="N7496" t="s">
        <v>69</v>
      </c>
      <c r="O7496" t="s">
        <v>101</v>
      </c>
      <c r="P7496">
        <v>9</v>
      </c>
      <c r="Q7496">
        <v>25</v>
      </c>
      <c r="R7496">
        <v>13</v>
      </c>
      <c r="S7496">
        <v>1</v>
      </c>
      <c r="T7496">
        <v>4.4000000000000004</v>
      </c>
      <c r="U7496">
        <v>0</v>
      </c>
      <c r="V7496">
        <v>10</v>
      </c>
      <c r="W7496" s="1">
        <v>2124</v>
      </c>
      <c r="X7496" s="1">
        <v>1254</v>
      </c>
      <c r="Y7496" s="1">
        <v>4159</v>
      </c>
      <c r="Z7496" t="s">
        <v>47</v>
      </c>
      <c r="AA7496" t="s">
        <v>71</v>
      </c>
      <c r="AB7496" s="1">
        <v>0</v>
      </c>
      <c r="AC7496">
        <v>0</v>
      </c>
      <c r="AD7496">
        <v>0</v>
      </c>
      <c r="AE7496">
        <v>0</v>
      </c>
      <c r="AF7496">
        <v>0</v>
      </c>
      <c r="AG7496" t="s">
        <v>87</v>
      </c>
      <c r="AH7496">
        <f>IF(OR(Cleaned_Data_Table[[#This Row],[Appointment Status]]="No Show", Cleaned_Data_Table[[#This Row],[Appointment Status]]="Cancelled"), 1, 0)</f>
        <v>0</v>
      </c>
      <c r="AI7496" t="str">
        <f>IF(Cleaned_Data_Table[[#This Row],[Emergency Case]]=1, "Emergency Care", "Standard Care")</f>
        <v>Standard Care</v>
      </c>
    </row>
    <row r="7497" spans="1:35">
      <c r="A7497" t="s">
        <v>7606</v>
      </c>
      <c r="B7497">
        <v>52</v>
      </c>
      <c r="C7497" t="s">
        <v>37</v>
      </c>
      <c r="D7497" t="s">
        <v>84</v>
      </c>
      <c r="E7497">
        <v>29.6</v>
      </c>
      <c r="F7497" t="s">
        <v>52</v>
      </c>
      <c r="G7497" t="s">
        <v>40</v>
      </c>
      <c r="H7497" t="s">
        <v>138</v>
      </c>
      <c r="I7497" t="s">
        <v>139</v>
      </c>
      <c r="J7497" t="s">
        <v>110</v>
      </c>
      <c r="K7497">
        <v>20</v>
      </c>
      <c r="L7497" s="1">
        <v>724</v>
      </c>
      <c r="M7497" t="s">
        <v>53</v>
      </c>
      <c r="N7497" t="s">
        <v>45</v>
      </c>
      <c r="O7497" t="s">
        <v>86</v>
      </c>
      <c r="P7497">
        <v>28</v>
      </c>
      <c r="Q7497">
        <v>19</v>
      </c>
      <c r="R7497">
        <v>10</v>
      </c>
      <c r="S7497">
        <v>2</v>
      </c>
      <c r="T7497">
        <v>5</v>
      </c>
      <c r="U7497">
        <v>0</v>
      </c>
      <c r="V7497">
        <v>10</v>
      </c>
      <c r="W7497" s="1">
        <v>3528</v>
      </c>
      <c r="X7497" s="1">
        <v>2778</v>
      </c>
      <c r="Y7497" s="1">
        <v>4921</v>
      </c>
      <c r="Z7497" t="s">
        <v>56</v>
      </c>
      <c r="AA7497" t="s">
        <v>48</v>
      </c>
      <c r="AB7497" s="1">
        <v>7030</v>
      </c>
      <c r="AC7497">
        <v>0</v>
      </c>
      <c r="AD7497">
        <v>1</v>
      </c>
      <c r="AE7497">
        <v>0</v>
      </c>
      <c r="AF7497">
        <v>0</v>
      </c>
      <c r="AG7497" t="s">
        <v>87</v>
      </c>
      <c r="AH7497">
        <f>IF(OR(Cleaned_Data_Table[[#This Row],[Appointment Status]]="No Show", Cleaned_Data_Table[[#This Row],[Appointment Status]]="Cancelled"), 1, 0)</f>
        <v>1</v>
      </c>
      <c r="AI7497" t="str">
        <f>IF(Cleaned_Data_Table[[#This Row],[Emergency Case]]=1, "Emergency Care", "Standard Care")</f>
        <v>Standard Care</v>
      </c>
    </row>
    <row r="7498" spans="1:35">
      <c r="A7498" t="s">
        <v>7607</v>
      </c>
      <c r="B7498">
        <v>39</v>
      </c>
      <c r="C7498" t="s">
        <v>51</v>
      </c>
      <c r="D7498" t="s">
        <v>65</v>
      </c>
      <c r="E7498">
        <v>21.3</v>
      </c>
      <c r="F7498" t="s">
        <v>39</v>
      </c>
      <c r="G7498" t="s">
        <v>66</v>
      </c>
      <c r="H7498" t="s">
        <v>108</v>
      </c>
      <c r="I7498" t="s">
        <v>109</v>
      </c>
      <c r="J7498" t="s">
        <v>43</v>
      </c>
      <c r="K7498">
        <v>3</v>
      </c>
      <c r="L7498" s="1">
        <v>309</v>
      </c>
      <c r="M7498" t="s">
        <v>53</v>
      </c>
      <c r="N7498" t="s">
        <v>69</v>
      </c>
      <c r="O7498" t="s">
        <v>75</v>
      </c>
      <c r="P7498">
        <v>21</v>
      </c>
      <c r="Q7498">
        <v>20</v>
      </c>
      <c r="R7498">
        <v>7</v>
      </c>
      <c r="S7498">
        <v>2</v>
      </c>
      <c r="T7498">
        <v>4.5</v>
      </c>
      <c r="U7498">
        <v>0</v>
      </c>
      <c r="V7498">
        <v>10</v>
      </c>
      <c r="W7498" s="1">
        <v>338</v>
      </c>
      <c r="X7498" s="1">
        <v>569</v>
      </c>
      <c r="Y7498" s="1">
        <v>851.2</v>
      </c>
      <c r="Z7498" t="s">
        <v>47</v>
      </c>
      <c r="AA7498" t="s">
        <v>48</v>
      </c>
      <c r="AB7498" s="1">
        <v>0</v>
      </c>
      <c r="AC7498">
        <v>0</v>
      </c>
      <c r="AD7498">
        <v>1</v>
      </c>
      <c r="AE7498">
        <v>0</v>
      </c>
      <c r="AF7498">
        <v>0</v>
      </c>
      <c r="AG7498" t="s">
        <v>49</v>
      </c>
      <c r="AH7498">
        <f>IF(OR(Cleaned_Data_Table[[#This Row],[Appointment Status]]="No Show", Cleaned_Data_Table[[#This Row],[Appointment Status]]="Cancelled"), 1, 0)</f>
        <v>0</v>
      </c>
      <c r="AI7498" t="str">
        <f>IF(Cleaned_Data_Table[[#This Row],[Emergency Case]]=1, "Emergency Care", "Standard Care")</f>
        <v>Standard Care</v>
      </c>
    </row>
    <row r="7499" spans="1:35">
      <c r="A7499" t="s">
        <v>7608</v>
      </c>
      <c r="B7499">
        <v>25</v>
      </c>
      <c r="C7499" t="s">
        <v>51</v>
      </c>
      <c r="D7499" t="s">
        <v>38</v>
      </c>
      <c r="E7499">
        <v>24.3</v>
      </c>
      <c r="F7499" t="s">
        <v>52</v>
      </c>
      <c r="G7499" t="s">
        <v>66</v>
      </c>
      <c r="H7499" t="s">
        <v>79</v>
      </c>
      <c r="I7499" t="s">
        <v>80</v>
      </c>
      <c r="J7499" t="s">
        <v>43</v>
      </c>
      <c r="K7499">
        <v>21</v>
      </c>
      <c r="L7499" s="1">
        <v>778</v>
      </c>
      <c r="M7499" t="s">
        <v>44</v>
      </c>
      <c r="N7499" t="s">
        <v>69</v>
      </c>
      <c r="O7499" t="s">
        <v>70</v>
      </c>
      <c r="P7499">
        <v>6</v>
      </c>
      <c r="Q7499">
        <v>29</v>
      </c>
      <c r="R7499">
        <v>12</v>
      </c>
      <c r="S7499">
        <v>4</v>
      </c>
      <c r="T7499">
        <v>4.4000000000000004</v>
      </c>
      <c r="U7499">
        <v>0</v>
      </c>
      <c r="V7499">
        <v>10</v>
      </c>
      <c r="W7499" s="1">
        <v>455</v>
      </c>
      <c r="X7499" s="1">
        <v>637</v>
      </c>
      <c r="Y7499" s="1">
        <v>1870</v>
      </c>
      <c r="Z7499" t="s">
        <v>47</v>
      </c>
      <c r="AA7499" t="s">
        <v>57</v>
      </c>
      <c r="AB7499" s="1">
        <v>0</v>
      </c>
      <c r="AC7499">
        <v>0</v>
      </c>
      <c r="AD7499">
        <v>0</v>
      </c>
      <c r="AE7499">
        <v>0</v>
      </c>
      <c r="AF7499">
        <v>0</v>
      </c>
      <c r="AG7499" t="s">
        <v>87</v>
      </c>
      <c r="AH7499">
        <f>IF(OR(Cleaned_Data_Table[[#This Row],[Appointment Status]]="No Show", Cleaned_Data_Table[[#This Row],[Appointment Status]]="Cancelled"), 1, 0)</f>
        <v>0</v>
      </c>
      <c r="AI7499" t="str">
        <f>IF(Cleaned_Data_Table[[#This Row],[Emergency Case]]=1, "Emergency Care", "Standard Care")</f>
        <v>Standard Care</v>
      </c>
    </row>
    <row r="7500" spans="1:35">
      <c r="A7500" t="s">
        <v>7609</v>
      </c>
      <c r="B7500">
        <v>48</v>
      </c>
      <c r="C7500" t="s">
        <v>37</v>
      </c>
      <c r="D7500" t="s">
        <v>78</v>
      </c>
      <c r="E7500">
        <v>27.4</v>
      </c>
      <c r="F7500" t="s">
        <v>52</v>
      </c>
      <c r="G7500" t="s">
        <v>40</v>
      </c>
      <c r="H7500" t="s">
        <v>60</v>
      </c>
      <c r="I7500" t="s">
        <v>61</v>
      </c>
      <c r="J7500" t="s">
        <v>43</v>
      </c>
      <c r="K7500">
        <v>15</v>
      </c>
      <c r="L7500" s="1">
        <v>560</v>
      </c>
      <c r="M7500" t="s">
        <v>44</v>
      </c>
      <c r="N7500" t="s">
        <v>45</v>
      </c>
      <c r="O7500" t="s">
        <v>86</v>
      </c>
      <c r="P7500">
        <v>20</v>
      </c>
      <c r="Q7500">
        <v>46</v>
      </c>
      <c r="R7500">
        <v>3</v>
      </c>
      <c r="S7500">
        <v>0</v>
      </c>
      <c r="T7500">
        <v>4.9000000000000004</v>
      </c>
      <c r="U7500">
        <v>0</v>
      </c>
      <c r="V7500">
        <v>9.4</v>
      </c>
      <c r="W7500" s="1">
        <v>279</v>
      </c>
      <c r="X7500" s="1">
        <v>938</v>
      </c>
      <c r="Y7500" s="1">
        <v>1777</v>
      </c>
      <c r="Z7500" t="s">
        <v>47</v>
      </c>
      <c r="AA7500" t="s">
        <v>48</v>
      </c>
      <c r="AB7500" s="1">
        <v>0</v>
      </c>
      <c r="AC7500">
        <v>1</v>
      </c>
      <c r="AD7500">
        <v>1</v>
      </c>
      <c r="AE7500">
        <v>0</v>
      </c>
      <c r="AF7500">
        <v>0</v>
      </c>
      <c r="AG7500" t="s">
        <v>49</v>
      </c>
      <c r="AH7500">
        <f>IF(OR(Cleaned_Data_Table[[#This Row],[Appointment Status]]="No Show", Cleaned_Data_Table[[#This Row],[Appointment Status]]="Cancelled"), 1, 0)</f>
        <v>0</v>
      </c>
      <c r="AI7500" t="str">
        <f>IF(Cleaned_Data_Table[[#This Row],[Emergency Case]]=1, "Emergency Care", "Standard Care")</f>
        <v>Standard Care</v>
      </c>
    </row>
    <row r="7501" spans="1:35">
      <c r="A7501" t="s">
        <v>7610</v>
      </c>
      <c r="B7501">
        <v>16</v>
      </c>
      <c r="C7501" t="s">
        <v>37</v>
      </c>
      <c r="D7501" t="s">
        <v>118</v>
      </c>
      <c r="E7501">
        <v>24.9</v>
      </c>
      <c r="F7501" t="s">
        <v>97</v>
      </c>
      <c r="G7501" t="s">
        <v>40</v>
      </c>
      <c r="H7501" t="s">
        <v>79</v>
      </c>
      <c r="I7501" t="s">
        <v>80</v>
      </c>
      <c r="J7501" t="s">
        <v>110</v>
      </c>
      <c r="K7501">
        <v>12</v>
      </c>
      <c r="L7501" s="1">
        <v>581</v>
      </c>
      <c r="M7501" t="s">
        <v>53</v>
      </c>
      <c r="N7501" t="s">
        <v>45</v>
      </c>
      <c r="O7501" t="s">
        <v>101</v>
      </c>
      <c r="P7501">
        <v>28</v>
      </c>
      <c r="Q7501">
        <v>20</v>
      </c>
      <c r="R7501">
        <v>13</v>
      </c>
      <c r="S7501">
        <v>3</v>
      </c>
      <c r="T7501">
        <v>3.7</v>
      </c>
      <c r="U7501">
        <v>0</v>
      </c>
      <c r="V7501">
        <v>10</v>
      </c>
      <c r="W7501" s="1">
        <v>3280</v>
      </c>
      <c r="X7501" s="1">
        <v>2476</v>
      </c>
      <c r="Y7501" s="1">
        <v>4435.8999999999996</v>
      </c>
      <c r="Z7501" t="s">
        <v>47</v>
      </c>
      <c r="AA7501" t="s">
        <v>112</v>
      </c>
      <c r="AB7501" s="1">
        <v>0</v>
      </c>
      <c r="AC7501">
        <v>0</v>
      </c>
      <c r="AD7501">
        <v>1</v>
      </c>
      <c r="AE7501">
        <v>0</v>
      </c>
      <c r="AF7501">
        <v>0</v>
      </c>
      <c r="AG7501" t="s">
        <v>87</v>
      </c>
      <c r="AH7501">
        <f>IF(OR(Cleaned_Data_Table[[#This Row],[Appointment Status]]="No Show", Cleaned_Data_Table[[#This Row],[Appointment Status]]="Cancelled"), 1, 0)</f>
        <v>0</v>
      </c>
      <c r="AI7501" t="str">
        <f>IF(Cleaned_Data_Table[[#This Row],[Emergency Case]]=1, "Emergency Care", "Standard Care")</f>
        <v>Standard Care</v>
      </c>
    </row>
    <row r="7502" spans="1:35">
      <c r="A7502" t="s">
        <v>7611</v>
      </c>
      <c r="B7502">
        <v>28</v>
      </c>
      <c r="C7502" t="s">
        <v>37</v>
      </c>
      <c r="D7502" t="s">
        <v>100</v>
      </c>
      <c r="E7502">
        <v>20.8</v>
      </c>
      <c r="F7502" t="s">
        <v>52</v>
      </c>
      <c r="G7502" t="s">
        <v>40</v>
      </c>
      <c r="H7502" t="s">
        <v>73</v>
      </c>
      <c r="I7502" t="s">
        <v>74</v>
      </c>
      <c r="J7502" t="s">
        <v>90</v>
      </c>
      <c r="K7502">
        <v>26</v>
      </c>
      <c r="L7502" s="1">
        <v>865</v>
      </c>
      <c r="M7502" t="s">
        <v>53</v>
      </c>
      <c r="N7502" t="s">
        <v>62</v>
      </c>
      <c r="O7502" t="s">
        <v>119</v>
      </c>
      <c r="P7502">
        <v>25</v>
      </c>
      <c r="Q7502">
        <v>13</v>
      </c>
      <c r="R7502">
        <v>4</v>
      </c>
      <c r="S7502">
        <v>0</v>
      </c>
      <c r="T7502">
        <v>4.0999999999999996</v>
      </c>
      <c r="U7502">
        <v>0</v>
      </c>
      <c r="V7502">
        <v>10</v>
      </c>
      <c r="W7502" s="1">
        <v>15169</v>
      </c>
      <c r="X7502" s="1">
        <v>4336</v>
      </c>
      <c r="Y7502" s="1">
        <v>14259</v>
      </c>
      <c r="Z7502" t="s">
        <v>47</v>
      </c>
      <c r="AA7502" t="s">
        <v>57</v>
      </c>
      <c r="AB7502" s="1">
        <v>0</v>
      </c>
      <c r="AC7502">
        <v>0</v>
      </c>
      <c r="AD7502">
        <v>1</v>
      </c>
      <c r="AE7502">
        <v>0</v>
      </c>
      <c r="AF7502">
        <v>0</v>
      </c>
      <c r="AG7502" t="s">
        <v>91</v>
      </c>
      <c r="AH7502">
        <f>IF(OR(Cleaned_Data_Table[[#This Row],[Appointment Status]]="No Show", Cleaned_Data_Table[[#This Row],[Appointment Status]]="Cancelled"), 1, 0)</f>
        <v>0</v>
      </c>
      <c r="AI7502" t="str">
        <f>IF(Cleaned_Data_Table[[#This Row],[Emergency Case]]=1, "Emergency Care", "Standard Care")</f>
        <v>Standard Care</v>
      </c>
    </row>
    <row r="7503" spans="1:35">
      <c r="A7503" t="s">
        <v>7612</v>
      </c>
      <c r="B7503">
        <v>12</v>
      </c>
      <c r="C7503" t="s">
        <v>51</v>
      </c>
      <c r="D7503" t="s">
        <v>100</v>
      </c>
      <c r="E7503">
        <v>24.6</v>
      </c>
      <c r="F7503" t="s">
        <v>89</v>
      </c>
      <c r="G7503" t="s">
        <v>40</v>
      </c>
      <c r="H7503" t="s">
        <v>41</v>
      </c>
      <c r="I7503" t="s">
        <v>42</v>
      </c>
      <c r="J7503" t="s">
        <v>43</v>
      </c>
      <c r="K7503">
        <v>13</v>
      </c>
      <c r="L7503" s="1">
        <v>485</v>
      </c>
      <c r="M7503" t="s">
        <v>44</v>
      </c>
      <c r="N7503" t="s">
        <v>124</v>
      </c>
      <c r="O7503" t="s">
        <v>70</v>
      </c>
      <c r="P7503">
        <v>28</v>
      </c>
      <c r="Q7503">
        <v>32</v>
      </c>
      <c r="R7503">
        <v>8</v>
      </c>
      <c r="S7503">
        <v>1</v>
      </c>
      <c r="T7503">
        <v>3.6</v>
      </c>
      <c r="U7503">
        <v>0</v>
      </c>
      <c r="V7503">
        <v>9.6999999999999993</v>
      </c>
      <c r="W7503" s="1">
        <v>877</v>
      </c>
      <c r="X7503" s="1">
        <v>558</v>
      </c>
      <c r="Y7503" s="1">
        <v>1920</v>
      </c>
      <c r="Z7503" t="s">
        <v>47</v>
      </c>
      <c r="AA7503" t="s">
        <v>112</v>
      </c>
      <c r="AB7503" s="1">
        <v>0</v>
      </c>
      <c r="AC7503">
        <v>1</v>
      </c>
      <c r="AD7503">
        <v>1</v>
      </c>
      <c r="AE7503">
        <v>0</v>
      </c>
      <c r="AF7503">
        <v>0</v>
      </c>
      <c r="AG7503" t="s">
        <v>49</v>
      </c>
      <c r="AH7503">
        <f>IF(OR(Cleaned_Data_Table[[#This Row],[Appointment Status]]="No Show", Cleaned_Data_Table[[#This Row],[Appointment Status]]="Cancelled"), 1, 0)</f>
        <v>0</v>
      </c>
      <c r="AI7503" t="str">
        <f>IF(Cleaned_Data_Table[[#This Row],[Emergency Case]]=1, "Emergency Care", "Standard Care")</f>
        <v>Standard Care</v>
      </c>
    </row>
    <row r="7504" spans="1:35">
      <c r="A7504" t="s">
        <v>7613</v>
      </c>
      <c r="B7504">
        <v>12</v>
      </c>
      <c r="C7504" t="s">
        <v>37</v>
      </c>
      <c r="D7504" t="s">
        <v>100</v>
      </c>
      <c r="E7504">
        <v>31.5</v>
      </c>
      <c r="F7504" t="s">
        <v>97</v>
      </c>
      <c r="G7504" t="s">
        <v>66</v>
      </c>
      <c r="H7504" t="s">
        <v>60</v>
      </c>
      <c r="I7504" t="s">
        <v>61</v>
      </c>
      <c r="J7504" t="s">
        <v>43</v>
      </c>
      <c r="K7504">
        <v>2</v>
      </c>
      <c r="L7504" s="1">
        <v>417</v>
      </c>
      <c r="M7504" t="s">
        <v>53</v>
      </c>
      <c r="N7504" t="s">
        <v>81</v>
      </c>
      <c r="O7504" t="s">
        <v>101</v>
      </c>
      <c r="P7504">
        <v>15</v>
      </c>
      <c r="Q7504">
        <v>34</v>
      </c>
      <c r="R7504">
        <v>12</v>
      </c>
      <c r="S7504">
        <v>2</v>
      </c>
      <c r="T7504">
        <v>3.4</v>
      </c>
      <c r="U7504">
        <v>0</v>
      </c>
      <c r="V7504">
        <v>9.4</v>
      </c>
      <c r="W7504" s="1">
        <v>500</v>
      </c>
      <c r="X7504" s="1">
        <v>825</v>
      </c>
      <c r="Y7504" s="1">
        <v>1219.4000000000001</v>
      </c>
      <c r="Z7504" t="s">
        <v>47</v>
      </c>
      <c r="AA7504" t="s">
        <v>112</v>
      </c>
      <c r="AB7504" s="1">
        <v>0</v>
      </c>
      <c r="AC7504">
        <v>1</v>
      </c>
      <c r="AD7504">
        <v>1</v>
      </c>
      <c r="AE7504">
        <v>0</v>
      </c>
      <c r="AF7504">
        <v>0</v>
      </c>
      <c r="AG7504" t="s">
        <v>49</v>
      </c>
      <c r="AH7504">
        <f>IF(OR(Cleaned_Data_Table[[#This Row],[Appointment Status]]="No Show", Cleaned_Data_Table[[#This Row],[Appointment Status]]="Cancelled"), 1, 0)</f>
        <v>0</v>
      </c>
      <c r="AI7504" t="str">
        <f>IF(Cleaned_Data_Table[[#This Row],[Emergency Case]]=1, "Emergency Care", "Standard Care")</f>
        <v>Standard Care</v>
      </c>
    </row>
    <row r="7505" spans="1:35">
      <c r="A7505" t="s">
        <v>7614</v>
      </c>
      <c r="B7505">
        <v>65</v>
      </c>
      <c r="C7505" t="s">
        <v>51</v>
      </c>
      <c r="D7505" t="s">
        <v>59</v>
      </c>
      <c r="E7505">
        <v>27.5</v>
      </c>
      <c r="F7505" t="s">
        <v>39</v>
      </c>
      <c r="G7505" t="s">
        <v>66</v>
      </c>
      <c r="H7505" t="s">
        <v>41</v>
      </c>
      <c r="I7505" t="s">
        <v>42</v>
      </c>
      <c r="J7505" t="s">
        <v>110</v>
      </c>
      <c r="K7505">
        <v>9</v>
      </c>
      <c r="L7505" s="1">
        <v>534</v>
      </c>
      <c r="M7505" t="s">
        <v>44</v>
      </c>
      <c r="N7505" t="s">
        <v>45</v>
      </c>
      <c r="O7505" t="s">
        <v>101</v>
      </c>
      <c r="P7505">
        <v>14</v>
      </c>
      <c r="Q7505">
        <v>36</v>
      </c>
      <c r="R7505">
        <v>2</v>
      </c>
      <c r="S7505">
        <v>0</v>
      </c>
      <c r="T7505">
        <v>3.7</v>
      </c>
      <c r="U7505">
        <v>0</v>
      </c>
      <c r="V7505">
        <v>9.4</v>
      </c>
      <c r="W7505" s="1">
        <v>1307</v>
      </c>
      <c r="X7505" s="1">
        <v>3395</v>
      </c>
      <c r="Y7505" s="1">
        <v>5236</v>
      </c>
      <c r="Z7505" t="s">
        <v>47</v>
      </c>
      <c r="AA7505" t="s">
        <v>76</v>
      </c>
      <c r="AB7505" s="1">
        <v>0</v>
      </c>
      <c r="AC7505">
        <v>1</v>
      </c>
      <c r="AD7505">
        <v>0</v>
      </c>
      <c r="AE7505">
        <v>1</v>
      </c>
      <c r="AF7505">
        <v>0</v>
      </c>
      <c r="AG7505" t="s">
        <v>87</v>
      </c>
      <c r="AH7505">
        <f>IF(OR(Cleaned_Data_Table[[#This Row],[Appointment Status]]="No Show", Cleaned_Data_Table[[#This Row],[Appointment Status]]="Cancelled"), 1, 0)</f>
        <v>0</v>
      </c>
      <c r="AI7505" t="str">
        <f>IF(Cleaned_Data_Table[[#This Row],[Emergency Case]]=1, "Emergency Care", "Standard Care")</f>
        <v>Standard Care</v>
      </c>
    </row>
    <row r="7506" spans="1:35">
      <c r="A7506" t="s">
        <v>7615</v>
      </c>
      <c r="B7506">
        <v>14</v>
      </c>
      <c r="C7506" t="s">
        <v>37</v>
      </c>
      <c r="D7506" t="s">
        <v>84</v>
      </c>
      <c r="E7506">
        <v>29.1</v>
      </c>
      <c r="F7506" t="s">
        <v>39</v>
      </c>
      <c r="G7506" t="s">
        <v>40</v>
      </c>
      <c r="H7506" t="s">
        <v>108</v>
      </c>
      <c r="I7506" t="s">
        <v>109</v>
      </c>
      <c r="J7506" t="s">
        <v>43</v>
      </c>
      <c r="K7506">
        <v>6</v>
      </c>
      <c r="L7506" s="1">
        <v>509</v>
      </c>
      <c r="M7506" t="s">
        <v>53</v>
      </c>
      <c r="N7506" t="s">
        <v>45</v>
      </c>
      <c r="O7506" t="s">
        <v>46</v>
      </c>
      <c r="P7506">
        <v>6</v>
      </c>
      <c r="Q7506">
        <v>40</v>
      </c>
      <c r="R7506">
        <v>12</v>
      </c>
      <c r="S7506">
        <v>3</v>
      </c>
      <c r="T7506">
        <v>3.6</v>
      </c>
      <c r="U7506">
        <v>0</v>
      </c>
      <c r="V7506">
        <v>9.1</v>
      </c>
      <c r="W7506" s="1">
        <v>724</v>
      </c>
      <c r="X7506" s="1">
        <v>749</v>
      </c>
      <c r="Y7506" s="1">
        <v>1387.4</v>
      </c>
      <c r="Z7506" t="s">
        <v>47</v>
      </c>
      <c r="AA7506" t="s">
        <v>112</v>
      </c>
      <c r="AB7506" s="1">
        <v>0</v>
      </c>
      <c r="AC7506">
        <v>1</v>
      </c>
      <c r="AD7506">
        <v>0</v>
      </c>
      <c r="AE7506">
        <v>0</v>
      </c>
      <c r="AF7506">
        <v>0</v>
      </c>
      <c r="AG7506" t="s">
        <v>87</v>
      </c>
      <c r="AH7506">
        <f>IF(OR(Cleaned_Data_Table[[#This Row],[Appointment Status]]="No Show", Cleaned_Data_Table[[#This Row],[Appointment Status]]="Cancelled"), 1, 0)</f>
        <v>0</v>
      </c>
      <c r="AI7506" t="str">
        <f>IF(Cleaned_Data_Table[[#This Row],[Emergency Case]]=1, "Emergency Care", "Standard Care")</f>
        <v>Standard Care</v>
      </c>
    </row>
    <row r="7507" spans="1:35">
      <c r="A7507" t="s">
        <v>7616</v>
      </c>
      <c r="B7507">
        <v>85</v>
      </c>
      <c r="C7507" t="s">
        <v>37</v>
      </c>
      <c r="D7507" t="s">
        <v>78</v>
      </c>
      <c r="E7507">
        <v>17.899999999999999</v>
      </c>
      <c r="F7507" t="s">
        <v>52</v>
      </c>
      <c r="G7507" t="s">
        <v>40</v>
      </c>
      <c r="H7507" t="s">
        <v>73</v>
      </c>
      <c r="I7507" t="s">
        <v>74</v>
      </c>
      <c r="J7507" t="s">
        <v>90</v>
      </c>
      <c r="K7507">
        <v>4</v>
      </c>
      <c r="L7507" s="1">
        <v>340</v>
      </c>
      <c r="M7507" t="s">
        <v>53</v>
      </c>
      <c r="N7507" t="s">
        <v>69</v>
      </c>
      <c r="O7507" t="s">
        <v>63</v>
      </c>
      <c r="P7507">
        <v>3</v>
      </c>
      <c r="Q7507">
        <v>5</v>
      </c>
      <c r="R7507">
        <v>8</v>
      </c>
      <c r="S7507">
        <v>4</v>
      </c>
      <c r="T7507">
        <v>4.0999999999999996</v>
      </c>
      <c r="U7507">
        <v>0</v>
      </c>
      <c r="V7507">
        <v>10</v>
      </c>
      <c r="W7507" s="1">
        <v>13381</v>
      </c>
      <c r="X7507" s="1">
        <v>6856</v>
      </c>
      <c r="Y7507" s="1">
        <v>14403.9</v>
      </c>
      <c r="Z7507" t="s">
        <v>47</v>
      </c>
      <c r="AA7507" t="s">
        <v>71</v>
      </c>
      <c r="AB7507" s="1">
        <v>0</v>
      </c>
      <c r="AC7507">
        <v>0</v>
      </c>
      <c r="AD7507">
        <v>0</v>
      </c>
      <c r="AE7507">
        <v>0</v>
      </c>
      <c r="AF7507">
        <v>0</v>
      </c>
      <c r="AG7507" t="s">
        <v>131</v>
      </c>
      <c r="AH7507">
        <f>IF(OR(Cleaned_Data_Table[[#This Row],[Appointment Status]]="No Show", Cleaned_Data_Table[[#This Row],[Appointment Status]]="Cancelled"), 1, 0)</f>
        <v>0</v>
      </c>
      <c r="AI7507" t="str">
        <f>IF(Cleaned_Data_Table[[#This Row],[Emergency Case]]=1, "Emergency Care", "Standard Care")</f>
        <v>Standard Care</v>
      </c>
    </row>
    <row r="7508" spans="1:35">
      <c r="A7508" t="s">
        <v>7617</v>
      </c>
      <c r="B7508">
        <v>58</v>
      </c>
      <c r="C7508" t="s">
        <v>51</v>
      </c>
      <c r="D7508" t="s">
        <v>38</v>
      </c>
      <c r="E7508">
        <v>21.4</v>
      </c>
      <c r="F7508" t="s">
        <v>97</v>
      </c>
      <c r="G7508" t="s">
        <v>40</v>
      </c>
      <c r="H7508" t="s">
        <v>79</v>
      </c>
      <c r="I7508" t="s">
        <v>80</v>
      </c>
      <c r="J7508" t="s">
        <v>110</v>
      </c>
      <c r="K7508">
        <v>4</v>
      </c>
      <c r="L7508" s="1">
        <v>334</v>
      </c>
      <c r="M7508" t="s">
        <v>53</v>
      </c>
      <c r="N7508" t="s">
        <v>45</v>
      </c>
      <c r="O7508" t="s">
        <v>101</v>
      </c>
      <c r="P7508">
        <v>27</v>
      </c>
      <c r="Q7508">
        <v>34</v>
      </c>
      <c r="R7508">
        <v>3</v>
      </c>
      <c r="S7508">
        <v>2</v>
      </c>
      <c r="T7508">
        <v>5</v>
      </c>
      <c r="U7508">
        <v>0</v>
      </c>
      <c r="V7508">
        <v>10</v>
      </c>
      <c r="W7508" s="1">
        <v>3699</v>
      </c>
      <c r="X7508" s="1">
        <v>3497</v>
      </c>
      <c r="Y7508" s="1">
        <v>5271</v>
      </c>
      <c r="Z7508" t="s">
        <v>47</v>
      </c>
      <c r="AA7508" t="s">
        <v>76</v>
      </c>
      <c r="AB7508" s="1">
        <v>0</v>
      </c>
      <c r="AC7508">
        <v>1</v>
      </c>
      <c r="AD7508">
        <v>1</v>
      </c>
      <c r="AE7508">
        <v>1</v>
      </c>
      <c r="AF7508">
        <v>0</v>
      </c>
      <c r="AG7508" t="s">
        <v>87</v>
      </c>
      <c r="AH7508">
        <f>IF(OR(Cleaned_Data_Table[[#This Row],[Appointment Status]]="No Show", Cleaned_Data_Table[[#This Row],[Appointment Status]]="Cancelled"), 1, 0)</f>
        <v>0</v>
      </c>
      <c r="AI7508" t="str">
        <f>IF(Cleaned_Data_Table[[#This Row],[Emergency Case]]=1, "Emergency Care", "Standard Care")</f>
        <v>Standard Care</v>
      </c>
    </row>
    <row r="7509" spans="1:35">
      <c r="A7509" t="s">
        <v>7618</v>
      </c>
      <c r="B7509">
        <v>25</v>
      </c>
      <c r="C7509" t="s">
        <v>51</v>
      </c>
      <c r="D7509" t="s">
        <v>78</v>
      </c>
      <c r="E7509">
        <v>17.8</v>
      </c>
      <c r="F7509" t="s">
        <v>52</v>
      </c>
      <c r="G7509" t="s">
        <v>40</v>
      </c>
      <c r="H7509" t="s">
        <v>129</v>
      </c>
      <c r="I7509" t="s">
        <v>130</v>
      </c>
      <c r="J7509" t="s">
        <v>90</v>
      </c>
      <c r="K7509">
        <v>2</v>
      </c>
      <c r="L7509" s="1">
        <v>413</v>
      </c>
      <c r="M7509" t="s">
        <v>44</v>
      </c>
      <c r="N7509" t="s">
        <v>81</v>
      </c>
      <c r="O7509" t="s">
        <v>55</v>
      </c>
      <c r="P7509">
        <v>16</v>
      </c>
      <c r="Q7509">
        <v>16</v>
      </c>
      <c r="R7509">
        <v>7</v>
      </c>
      <c r="S7509">
        <v>3</v>
      </c>
      <c r="T7509">
        <v>4</v>
      </c>
      <c r="U7509">
        <v>0</v>
      </c>
      <c r="V7509">
        <v>10</v>
      </c>
      <c r="W7509" s="1">
        <v>19455</v>
      </c>
      <c r="X7509" s="1">
        <v>7060</v>
      </c>
      <c r="Y7509" s="1">
        <v>26928</v>
      </c>
      <c r="Z7509" t="s">
        <v>47</v>
      </c>
      <c r="AA7509" t="s">
        <v>57</v>
      </c>
      <c r="AB7509" s="1">
        <v>0</v>
      </c>
      <c r="AC7509">
        <v>0</v>
      </c>
      <c r="AD7509">
        <v>1</v>
      </c>
      <c r="AE7509">
        <v>0</v>
      </c>
      <c r="AF7509">
        <v>0</v>
      </c>
      <c r="AG7509" t="s">
        <v>91</v>
      </c>
      <c r="AH7509">
        <f>IF(OR(Cleaned_Data_Table[[#This Row],[Appointment Status]]="No Show", Cleaned_Data_Table[[#This Row],[Appointment Status]]="Cancelled"), 1, 0)</f>
        <v>0</v>
      </c>
      <c r="AI7509" t="str">
        <f>IF(Cleaned_Data_Table[[#This Row],[Emergency Case]]=1, "Emergency Care", "Standard Care")</f>
        <v>Standard Care</v>
      </c>
    </row>
    <row r="7510" spans="1:35">
      <c r="A7510" t="s">
        <v>7619</v>
      </c>
      <c r="B7510">
        <v>78</v>
      </c>
      <c r="C7510" t="s">
        <v>37</v>
      </c>
      <c r="D7510" t="s">
        <v>78</v>
      </c>
      <c r="E7510">
        <v>28.7</v>
      </c>
      <c r="F7510" t="s">
        <v>89</v>
      </c>
      <c r="G7510" t="s">
        <v>40</v>
      </c>
      <c r="H7510" t="s">
        <v>60</v>
      </c>
      <c r="I7510" t="s">
        <v>61</v>
      </c>
      <c r="J7510" t="s">
        <v>110</v>
      </c>
      <c r="K7510">
        <v>21</v>
      </c>
      <c r="L7510" s="1">
        <v>746</v>
      </c>
      <c r="M7510" t="s">
        <v>53</v>
      </c>
      <c r="N7510" t="s">
        <v>124</v>
      </c>
      <c r="O7510" t="s">
        <v>98</v>
      </c>
      <c r="P7510">
        <v>28</v>
      </c>
      <c r="Q7510">
        <v>33</v>
      </c>
      <c r="R7510">
        <v>14</v>
      </c>
      <c r="S7510">
        <v>2</v>
      </c>
      <c r="T7510">
        <v>4.2</v>
      </c>
      <c r="U7510">
        <v>0</v>
      </c>
      <c r="V7510">
        <v>9.9</v>
      </c>
      <c r="W7510" s="1">
        <v>2671</v>
      </c>
      <c r="X7510" s="1">
        <v>2278</v>
      </c>
      <c r="Y7510" s="1">
        <v>3986.5</v>
      </c>
      <c r="Z7510" t="s">
        <v>47</v>
      </c>
      <c r="AA7510" t="s">
        <v>71</v>
      </c>
      <c r="AB7510" s="1">
        <v>0</v>
      </c>
      <c r="AC7510">
        <v>1</v>
      </c>
      <c r="AD7510">
        <v>1</v>
      </c>
      <c r="AE7510">
        <v>0</v>
      </c>
      <c r="AF7510">
        <v>0</v>
      </c>
      <c r="AG7510" t="s">
        <v>87</v>
      </c>
      <c r="AH7510">
        <f>IF(OR(Cleaned_Data_Table[[#This Row],[Appointment Status]]="No Show", Cleaned_Data_Table[[#This Row],[Appointment Status]]="Cancelled"), 1, 0)</f>
        <v>0</v>
      </c>
      <c r="AI7510" t="str">
        <f>IF(Cleaned_Data_Table[[#This Row],[Emergency Case]]=1, "Emergency Care", "Standard Care")</f>
        <v>Standard Care</v>
      </c>
    </row>
    <row r="7511" spans="1:35">
      <c r="A7511" t="s">
        <v>7620</v>
      </c>
      <c r="B7511">
        <v>16</v>
      </c>
      <c r="C7511" t="s">
        <v>51</v>
      </c>
      <c r="D7511" t="s">
        <v>114</v>
      </c>
      <c r="E7511">
        <v>24.4</v>
      </c>
      <c r="F7511" t="s">
        <v>89</v>
      </c>
      <c r="G7511" t="s">
        <v>66</v>
      </c>
      <c r="H7511" t="s">
        <v>67</v>
      </c>
      <c r="I7511" t="s">
        <v>68</v>
      </c>
      <c r="J7511" t="s">
        <v>90</v>
      </c>
      <c r="K7511">
        <v>19</v>
      </c>
      <c r="L7511" s="1">
        <v>614</v>
      </c>
      <c r="M7511" t="s">
        <v>44</v>
      </c>
      <c r="N7511" t="s">
        <v>45</v>
      </c>
      <c r="O7511" t="s">
        <v>86</v>
      </c>
      <c r="P7511">
        <v>20</v>
      </c>
      <c r="Q7511">
        <v>19</v>
      </c>
      <c r="R7511">
        <v>13</v>
      </c>
      <c r="S7511">
        <v>2</v>
      </c>
      <c r="T7511">
        <v>4.5999999999999996</v>
      </c>
      <c r="U7511">
        <v>0</v>
      </c>
      <c r="V7511">
        <v>10</v>
      </c>
      <c r="W7511" s="1">
        <v>17408</v>
      </c>
      <c r="X7511" s="1">
        <v>4446</v>
      </c>
      <c r="Y7511" s="1">
        <v>22468</v>
      </c>
      <c r="Z7511" t="s">
        <v>47</v>
      </c>
      <c r="AA7511" t="s">
        <v>112</v>
      </c>
      <c r="AB7511" s="1">
        <v>0</v>
      </c>
      <c r="AC7511">
        <v>0</v>
      </c>
      <c r="AD7511">
        <v>1</v>
      </c>
      <c r="AE7511">
        <v>0</v>
      </c>
      <c r="AF7511">
        <v>0</v>
      </c>
      <c r="AG7511" t="s">
        <v>91</v>
      </c>
      <c r="AH7511">
        <f>IF(OR(Cleaned_Data_Table[[#This Row],[Appointment Status]]="No Show", Cleaned_Data_Table[[#This Row],[Appointment Status]]="Cancelled"), 1, 0)</f>
        <v>0</v>
      </c>
      <c r="AI7511" t="str">
        <f>IF(Cleaned_Data_Table[[#This Row],[Emergency Case]]=1, "Emergency Care", "Standard Care")</f>
        <v>Standard Care</v>
      </c>
    </row>
    <row r="7512" spans="1:35">
      <c r="A7512" t="s">
        <v>7621</v>
      </c>
      <c r="B7512">
        <v>36</v>
      </c>
      <c r="C7512" t="s">
        <v>51</v>
      </c>
      <c r="D7512" t="s">
        <v>114</v>
      </c>
      <c r="E7512">
        <v>25.1</v>
      </c>
      <c r="F7512" t="s">
        <v>39</v>
      </c>
      <c r="G7512" t="s">
        <v>85</v>
      </c>
      <c r="H7512" t="s">
        <v>41</v>
      </c>
      <c r="I7512" t="s">
        <v>42</v>
      </c>
      <c r="J7512" t="s">
        <v>43</v>
      </c>
      <c r="K7512">
        <v>18</v>
      </c>
      <c r="L7512" s="1">
        <v>744</v>
      </c>
      <c r="M7512" t="s">
        <v>53</v>
      </c>
      <c r="N7512" t="s">
        <v>124</v>
      </c>
      <c r="O7512" t="s">
        <v>70</v>
      </c>
      <c r="P7512">
        <v>0</v>
      </c>
      <c r="Q7512">
        <v>42</v>
      </c>
      <c r="R7512">
        <v>9</v>
      </c>
      <c r="S7512">
        <v>0</v>
      </c>
      <c r="T7512">
        <v>3.2</v>
      </c>
      <c r="U7512">
        <v>1</v>
      </c>
      <c r="V7512">
        <v>8.8000000000000007</v>
      </c>
      <c r="W7512" s="1">
        <v>855</v>
      </c>
      <c r="X7512" s="1">
        <v>726</v>
      </c>
      <c r="Y7512" s="1">
        <v>1627.5</v>
      </c>
      <c r="Z7512" t="s">
        <v>47</v>
      </c>
      <c r="AA7512" t="s">
        <v>48</v>
      </c>
      <c r="AB7512" s="1">
        <v>0</v>
      </c>
      <c r="AC7512">
        <v>1</v>
      </c>
      <c r="AD7512">
        <v>0</v>
      </c>
      <c r="AE7512">
        <v>0</v>
      </c>
      <c r="AF7512">
        <v>0</v>
      </c>
      <c r="AG7512" t="s">
        <v>87</v>
      </c>
      <c r="AH7512">
        <f>IF(OR(Cleaned_Data_Table[[#This Row],[Appointment Status]]="No Show", Cleaned_Data_Table[[#This Row],[Appointment Status]]="Cancelled"), 1, 0)</f>
        <v>0</v>
      </c>
      <c r="AI7512" t="str">
        <f>IF(Cleaned_Data_Table[[#This Row],[Emergency Case]]=1, "Emergency Care", "Standard Care")</f>
        <v>Emergency Care</v>
      </c>
    </row>
    <row r="7513" spans="1:35">
      <c r="A7513" t="s">
        <v>7622</v>
      </c>
      <c r="B7513">
        <v>86</v>
      </c>
      <c r="C7513" t="s">
        <v>37</v>
      </c>
      <c r="D7513" t="s">
        <v>114</v>
      </c>
      <c r="E7513">
        <v>20.5</v>
      </c>
      <c r="F7513" t="s">
        <v>89</v>
      </c>
      <c r="G7513" t="s">
        <v>66</v>
      </c>
      <c r="H7513" t="s">
        <v>60</v>
      </c>
      <c r="I7513" t="s">
        <v>61</v>
      </c>
      <c r="J7513" t="s">
        <v>110</v>
      </c>
      <c r="K7513">
        <v>9</v>
      </c>
      <c r="L7513" s="1">
        <v>413</v>
      </c>
      <c r="M7513" t="s">
        <v>44</v>
      </c>
      <c r="N7513" t="s">
        <v>69</v>
      </c>
      <c r="O7513" t="s">
        <v>98</v>
      </c>
      <c r="P7513">
        <v>13</v>
      </c>
      <c r="Q7513">
        <v>19</v>
      </c>
      <c r="R7513">
        <v>3</v>
      </c>
      <c r="S7513">
        <v>1</v>
      </c>
      <c r="T7513">
        <v>3.4</v>
      </c>
      <c r="U7513">
        <v>0</v>
      </c>
      <c r="V7513">
        <v>10</v>
      </c>
      <c r="W7513" s="1">
        <v>3868</v>
      </c>
      <c r="X7513" s="1">
        <v>1377</v>
      </c>
      <c r="Y7513" s="1">
        <v>5658</v>
      </c>
      <c r="Z7513" t="s">
        <v>47</v>
      </c>
      <c r="AA7513" t="s">
        <v>71</v>
      </c>
      <c r="AB7513" s="1">
        <v>0</v>
      </c>
      <c r="AC7513">
        <v>0</v>
      </c>
      <c r="AD7513">
        <v>0</v>
      </c>
      <c r="AE7513">
        <v>0</v>
      </c>
      <c r="AF7513">
        <v>0</v>
      </c>
      <c r="AG7513" t="s">
        <v>87</v>
      </c>
      <c r="AH7513">
        <f>IF(OR(Cleaned_Data_Table[[#This Row],[Appointment Status]]="No Show", Cleaned_Data_Table[[#This Row],[Appointment Status]]="Cancelled"), 1, 0)</f>
        <v>0</v>
      </c>
      <c r="AI7513" t="str">
        <f>IF(Cleaned_Data_Table[[#This Row],[Emergency Case]]=1, "Emergency Care", "Standard Care")</f>
        <v>Standard Care</v>
      </c>
    </row>
    <row r="7514" spans="1:35">
      <c r="A7514" t="s">
        <v>7623</v>
      </c>
      <c r="B7514">
        <v>67</v>
      </c>
      <c r="C7514" t="s">
        <v>37</v>
      </c>
      <c r="D7514" t="s">
        <v>118</v>
      </c>
      <c r="E7514">
        <v>31.1</v>
      </c>
      <c r="F7514" t="s">
        <v>52</v>
      </c>
      <c r="G7514" t="s">
        <v>40</v>
      </c>
      <c r="H7514" t="s">
        <v>41</v>
      </c>
      <c r="I7514" t="s">
        <v>42</v>
      </c>
      <c r="J7514" t="s">
        <v>43</v>
      </c>
      <c r="K7514">
        <v>21</v>
      </c>
      <c r="L7514" s="1">
        <v>743</v>
      </c>
      <c r="M7514" t="s">
        <v>53</v>
      </c>
      <c r="N7514" t="s">
        <v>62</v>
      </c>
      <c r="O7514" t="s">
        <v>55</v>
      </c>
      <c r="P7514">
        <v>21</v>
      </c>
      <c r="Q7514">
        <v>52</v>
      </c>
      <c r="R7514">
        <v>11</v>
      </c>
      <c r="S7514">
        <v>1</v>
      </c>
      <c r="T7514">
        <v>4.5999999999999996</v>
      </c>
      <c r="U7514">
        <v>0</v>
      </c>
      <c r="V7514">
        <v>8.8000000000000007</v>
      </c>
      <c r="W7514" s="1">
        <v>532</v>
      </c>
      <c r="X7514" s="1">
        <v>141</v>
      </c>
      <c r="Y7514" s="1">
        <v>991.2</v>
      </c>
      <c r="Z7514" t="s">
        <v>47</v>
      </c>
      <c r="AA7514" t="s">
        <v>76</v>
      </c>
      <c r="AB7514" s="1">
        <v>0</v>
      </c>
      <c r="AC7514">
        <v>1</v>
      </c>
      <c r="AD7514">
        <v>1</v>
      </c>
      <c r="AE7514">
        <v>0</v>
      </c>
      <c r="AF7514">
        <v>0</v>
      </c>
      <c r="AG7514" t="s">
        <v>49</v>
      </c>
      <c r="AH7514">
        <f>IF(OR(Cleaned_Data_Table[[#This Row],[Appointment Status]]="No Show", Cleaned_Data_Table[[#This Row],[Appointment Status]]="Cancelled"), 1, 0)</f>
        <v>0</v>
      </c>
      <c r="AI7514" t="str">
        <f>IF(Cleaned_Data_Table[[#This Row],[Emergency Case]]=1, "Emergency Care", "Standard Care")</f>
        <v>Standard Care</v>
      </c>
    </row>
    <row r="7515" spans="1:35">
      <c r="A7515" t="s">
        <v>7624</v>
      </c>
      <c r="B7515">
        <v>33</v>
      </c>
      <c r="C7515" t="s">
        <v>37</v>
      </c>
      <c r="D7515" t="s">
        <v>93</v>
      </c>
      <c r="E7515">
        <v>20.5</v>
      </c>
      <c r="F7515" t="s">
        <v>89</v>
      </c>
      <c r="G7515" t="s">
        <v>40</v>
      </c>
      <c r="H7515" t="s">
        <v>73</v>
      </c>
      <c r="I7515" t="s">
        <v>74</v>
      </c>
      <c r="J7515" t="s">
        <v>43</v>
      </c>
      <c r="K7515">
        <v>5</v>
      </c>
      <c r="L7515" s="1">
        <v>405</v>
      </c>
      <c r="M7515" t="s">
        <v>53</v>
      </c>
      <c r="N7515" t="s">
        <v>54</v>
      </c>
      <c r="O7515" t="s">
        <v>75</v>
      </c>
      <c r="P7515">
        <v>2</v>
      </c>
      <c r="Q7515">
        <v>28</v>
      </c>
      <c r="R7515">
        <v>4</v>
      </c>
      <c r="S7515">
        <v>1</v>
      </c>
      <c r="T7515">
        <v>3.2</v>
      </c>
      <c r="U7515">
        <v>0</v>
      </c>
      <c r="V7515">
        <v>9.6999999999999993</v>
      </c>
      <c r="W7515" s="1">
        <v>913</v>
      </c>
      <c r="X7515" s="1">
        <v>423</v>
      </c>
      <c r="Y7515" s="1">
        <v>1218.7</v>
      </c>
      <c r="Z7515" t="s">
        <v>47</v>
      </c>
      <c r="AA7515" t="s">
        <v>57</v>
      </c>
      <c r="AB7515" s="1">
        <v>0</v>
      </c>
      <c r="AC7515">
        <v>0</v>
      </c>
      <c r="AD7515">
        <v>0</v>
      </c>
      <c r="AE7515">
        <v>0</v>
      </c>
      <c r="AF7515">
        <v>0</v>
      </c>
      <c r="AG7515" t="s">
        <v>87</v>
      </c>
      <c r="AH7515">
        <f>IF(OR(Cleaned_Data_Table[[#This Row],[Appointment Status]]="No Show", Cleaned_Data_Table[[#This Row],[Appointment Status]]="Cancelled"), 1, 0)</f>
        <v>0</v>
      </c>
      <c r="AI7515" t="str">
        <f>IF(Cleaned_Data_Table[[#This Row],[Emergency Case]]=1, "Emergency Care", "Standard Care")</f>
        <v>Standard Care</v>
      </c>
    </row>
    <row r="7516" spans="1:35">
      <c r="A7516" t="s">
        <v>7625</v>
      </c>
      <c r="B7516">
        <v>6</v>
      </c>
      <c r="C7516" t="s">
        <v>37</v>
      </c>
      <c r="D7516" t="s">
        <v>116</v>
      </c>
      <c r="E7516">
        <v>20.6</v>
      </c>
      <c r="F7516" t="s">
        <v>103</v>
      </c>
      <c r="G7516" t="s">
        <v>66</v>
      </c>
      <c r="H7516" t="s">
        <v>73</v>
      </c>
      <c r="I7516" t="s">
        <v>74</v>
      </c>
      <c r="J7516" t="s">
        <v>43</v>
      </c>
      <c r="K7516">
        <v>30</v>
      </c>
      <c r="L7516" s="1">
        <v>868</v>
      </c>
      <c r="M7516" t="s">
        <v>53</v>
      </c>
      <c r="N7516" t="s">
        <v>81</v>
      </c>
      <c r="O7516" t="s">
        <v>106</v>
      </c>
      <c r="P7516">
        <v>10</v>
      </c>
      <c r="Q7516">
        <v>58</v>
      </c>
      <c r="R7516">
        <v>3</v>
      </c>
      <c r="S7516">
        <v>0</v>
      </c>
      <c r="T7516">
        <v>3.5</v>
      </c>
      <c r="U7516">
        <v>0</v>
      </c>
      <c r="V7516">
        <v>7.9</v>
      </c>
      <c r="W7516" s="1">
        <v>746</v>
      </c>
      <c r="X7516" s="1">
        <v>305</v>
      </c>
      <c r="Y7516" s="1">
        <v>1343.3</v>
      </c>
      <c r="Z7516" t="s">
        <v>56</v>
      </c>
      <c r="AA7516" t="s">
        <v>112</v>
      </c>
      <c r="AB7516" s="1">
        <v>1919</v>
      </c>
      <c r="AC7516">
        <v>1</v>
      </c>
      <c r="AD7516">
        <v>0</v>
      </c>
      <c r="AE7516">
        <v>0</v>
      </c>
      <c r="AF7516">
        <v>0</v>
      </c>
      <c r="AG7516" t="s">
        <v>49</v>
      </c>
      <c r="AH7516">
        <f>IF(OR(Cleaned_Data_Table[[#This Row],[Appointment Status]]="No Show", Cleaned_Data_Table[[#This Row],[Appointment Status]]="Cancelled"), 1, 0)</f>
        <v>1</v>
      </c>
      <c r="AI7516" t="str">
        <f>IF(Cleaned_Data_Table[[#This Row],[Emergency Case]]=1, "Emergency Care", "Standard Care")</f>
        <v>Standard Care</v>
      </c>
    </row>
    <row r="7517" spans="1:35">
      <c r="A7517" t="s">
        <v>7626</v>
      </c>
      <c r="B7517">
        <v>51</v>
      </c>
      <c r="C7517" t="s">
        <v>51</v>
      </c>
      <c r="D7517" t="s">
        <v>114</v>
      </c>
      <c r="E7517">
        <v>25.9</v>
      </c>
      <c r="F7517" t="s">
        <v>52</v>
      </c>
      <c r="G7517" t="s">
        <v>40</v>
      </c>
      <c r="H7517" t="s">
        <v>138</v>
      </c>
      <c r="I7517" t="s">
        <v>139</v>
      </c>
      <c r="J7517" t="s">
        <v>90</v>
      </c>
      <c r="K7517">
        <v>28</v>
      </c>
      <c r="L7517" s="1">
        <v>849</v>
      </c>
      <c r="M7517" t="s">
        <v>44</v>
      </c>
      <c r="N7517" t="s">
        <v>69</v>
      </c>
      <c r="O7517" t="s">
        <v>98</v>
      </c>
      <c r="P7517">
        <v>20</v>
      </c>
      <c r="Q7517">
        <v>17</v>
      </c>
      <c r="R7517">
        <v>8</v>
      </c>
      <c r="S7517">
        <v>3</v>
      </c>
      <c r="T7517">
        <v>3.7</v>
      </c>
      <c r="U7517">
        <v>0</v>
      </c>
      <c r="V7517">
        <v>10</v>
      </c>
      <c r="W7517" s="1">
        <v>9402</v>
      </c>
      <c r="X7517" s="1">
        <v>6105</v>
      </c>
      <c r="Y7517" s="1">
        <v>16356</v>
      </c>
      <c r="Z7517" t="s">
        <v>56</v>
      </c>
      <c r="AA7517" t="s">
        <v>48</v>
      </c>
      <c r="AB7517" s="1">
        <v>16356</v>
      </c>
      <c r="AC7517">
        <v>0</v>
      </c>
      <c r="AD7517">
        <v>1</v>
      </c>
      <c r="AE7517">
        <v>0</v>
      </c>
      <c r="AF7517">
        <v>0</v>
      </c>
      <c r="AG7517" t="s">
        <v>91</v>
      </c>
      <c r="AH7517">
        <f>IF(OR(Cleaned_Data_Table[[#This Row],[Appointment Status]]="No Show", Cleaned_Data_Table[[#This Row],[Appointment Status]]="Cancelled"), 1, 0)</f>
        <v>1</v>
      </c>
      <c r="AI7517" t="str">
        <f>IF(Cleaned_Data_Table[[#This Row],[Emergency Case]]=1, "Emergency Care", "Standard Care")</f>
        <v>Standard Care</v>
      </c>
    </row>
    <row r="7518" spans="1:35">
      <c r="A7518" t="s">
        <v>7627</v>
      </c>
      <c r="B7518">
        <v>77</v>
      </c>
      <c r="C7518" t="s">
        <v>51</v>
      </c>
      <c r="D7518" t="s">
        <v>84</v>
      </c>
      <c r="E7518">
        <v>23.9</v>
      </c>
      <c r="F7518" t="s">
        <v>39</v>
      </c>
      <c r="G7518" t="s">
        <v>66</v>
      </c>
      <c r="H7518" t="s">
        <v>41</v>
      </c>
      <c r="I7518" t="s">
        <v>42</v>
      </c>
      <c r="J7518" t="s">
        <v>43</v>
      </c>
      <c r="K7518">
        <v>8</v>
      </c>
      <c r="L7518" s="1">
        <v>514</v>
      </c>
      <c r="M7518" t="s">
        <v>53</v>
      </c>
      <c r="N7518" t="s">
        <v>62</v>
      </c>
      <c r="O7518" t="s">
        <v>119</v>
      </c>
      <c r="P7518">
        <v>20</v>
      </c>
      <c r="Q7518">
        <v>32</v>
      </c>
      <c r="R7518">
        <v>10</v>
      </c>
      <c r="S7518">
        <v>2</v>
      </c>
      <c r="T7518">
        <v>4.3</v>
      </c>
      <c r="U7518">
        <v>0</v>
      </c>
      <c r="V7518">
        <v>10</v>
      </c>
      <c r="W7518" s="1">
        <v>751</v>
      </c>
      <c r="X7518" s="1">
        <v>457</v>
      </c>
      <c r="Y7518" s="1">
        <v>1205.4000000000001</v>
      </c>
      <c r="Z7518" t="s">
        <v>47</v>
      </c>
      <c r="AA7518" t="s">
        <v>71</v>
      </c>
      <c r="AB7518" s="1">
        <v>0</v>
      </c>
      <c r="AC7518">
        <v>1</v>
      </c>
      <c r="AD7518">
        <v>1</v>
      </c>
      <c r="AE7518">
        <v>0</v>
      </c>
      <c r="AF7518">
        <v>0</v>
      </c>
      <c r="AG7518" t="s">
        <v>49</v>
      </c>
      <c r="AH7518">
        <f>IF(OR(Cleaned_Data_Table[[#This Row],[Appointment Status]]="No Show", Cleaned_Data_Table[[#This Row],[Appointment Status]]="Cancelled"), 1, 0)</f>
        <v>0</v>
      </c>
      <c r="AI7518" t="str">
        <f>IF(Cleaned_Data_Table[[#This Row],[Emergency Case]]=1, "Emergency Care", "Standard Care")</f>
        <v>Standard Care</v>
      </c>
    </row>
    <row r="7519" spans="1:35">
      <c r="A7519" t="s">
        <v>7628</v>
      </c>
      <c r="B7519">
        <v>68</v>
      </c>
      <c r="C7519" t="s">
        <v>51</v>
      </c>
      <c r="D7519" t="s">
        <v>116</v>
      </c>
      <c r="E7519">
        <v>18.2</v>
      </c>
      <c r="F7519" t="s">
        <v>52</v>
      </c>
      <c r="G7519" t="s">
        <v>40</v>
      </c>
      <c r="H7519" t="s">
        <v>104</v>
      </c>
      <c r="I7519" t="s">
        <v>105</v>
      </c>
      <c r="J7519" t="s">
        <v>110</v>
      </c>
      <c r="K7519">
        <v>4</v>
      </c>
      <c r="L7519" s="1">
        <v>371</v>
      </c>
      <c r="M7519" t="s">
        <v>53</v>
      </c>
      <c r="N7519" t="s">
        <v>54</v>
      </c>
      <c r="O7519" t="s">
        <v>106</v>
      </c>
      <c r="P7519">
        <v>10</v>
      </c>
      <c r="Q7519">
        <v>21</v>
      </c>
      <c r="R7519">
        <v>5</v>
      </c>
      <c r="S7519">
        <v>1</v>
      </c>
      <c r="T7519">
        <v>4.9000000000000004</v>
      </c>
      <c r="U7519">
        <v>0</v>
      </c>
      <c r="V7519">
        <v>10</v>
      </c>
      <c r="W7519" s="1">
        <v>1070</v>
      </c>
      <c r="X7519" s="1">
        <v>3649</v>
      </c>
      <c r="Y7519" s="1">
        <v>3563</v>
      </c>
      <c r="Z7519" t="s">
        <v>47</v>
      </c>
      <c r="AA7519" t="s">
        <v>76</v>
      </c>
      <c r="AB7519" s="1">
        <v>0</v>
      </c>
      <c r="AC7519">
        <v>0</v>
      </c>
      <c r="AD7519">
        <v>0</v>
      </c>
      <c r="AE7519">
        <v>0</v>
      </c>
      <c r="AF7519">
        <v>0</v>
      </c>
      <c r="AG7519" t="s">
        <v>87</v>
      </c>
      <c r="AH7519">
        <f>IF(OR(Cleaned_Data_Table[[#This Row],[Appointment Status]]="No Show", Cleaned_Data_Table[[#This Row],[Appointment Status]]="Cancelled"), 1, 0)</f>
        <v>0</v>
      </c>
      <c r="AI7519" t="str">
        <f>IF(Cleaned_Data_Table[[#This Row],[Emergency Case]]=1, "Emergency Care", "Standard Care")</f>
        <v>Standard Care</v>
      </c>
    </row>
    <row r="7520" spans="1:35">
      <c r="A7520" t="s">
        <v>7629</v>
      </c>
      <c r="B7520">
        <v>31</v>
      </c>
      <c r="C7520" t="s">
        <v>51</v>
      </c>
      <c r="D7520" t="s">
        <v>38</v>
      </c>
      <c r="E7520">
        <v>25.3</v>
      </c>
      <c r="F7520" t="s">
        <v>52</v>
      </c>
      <c r="G7520" t="s">
        <v>66</v>
      </c>
      <c r="H7520" t="s">
        <v>73</v>
      </c>
      <c r="I7520" t="s">
        <v>74</v>
      </c>
      <c r="J7520" t="s">
        <v>43</v>
      </c>
      <c r="K7520">
        <v>18</v>
      </c>
      <c r="L7520" s="1">
        <v>613</v>
      </c>
      <c r="M7520" t="s">
        <v>44</v>
      </c>
      <c r="N7520" t="s">
        <v>81</v>
      </c>
      <c r="O7520" t="s">
        <v>82</v>
      </c>
      <c r="P7520">
        <v>8</v>
      </c>
      <c r="Q7520">
        <v>29</v>
      </c>
      <c r="R7520">
        <v>3</v>
      </c>
      <c r="S7520">
        <v>1</v>
      </c>
      <c r="T7520">
        <v>3.5</v>
      </c>
      <c r="U7520">
        <v>0</v>
      </c>
      <c r="V7520">
        <v>9.8000000000000007</v>
      </c>
      <c r="W7520" s="1">
        <v>503</v>
      </c>
      <c r="X7520" s="1">
        <v>438</v>
      </c>
      <c r="Y7520" s="1">
        <v>1554</v>
      </c>
      <c r="Z7520" t="s">
        <v>47</v>
      </c>
      <c r="AA7520" t="s">
        <v>57</v>
      </c>
      <c r="AB7520" s="1">
        <v>0</v>
      </c>
      <c r="AC7520">
        <v>0</v>
      </c>
      <c r="AD7520">
        <v>0</v>
      </c>
      <c r="AE7520">
        <v>0</v>
      </c>
      <c r="AF7520">
        <v>0</v>
      </c>
      <c r="AG7520" t="s">
        <v>49</v>
      </c>
      <c r="AH7520">
        <f>IF(OR(Cleaned_Data_Table[[#This Row],[Appointment Status]]="No Show", Cleaned_Data_Table[[#This Row],[Appointment Status]]="Cancelled"), 1, 0)</f>
        <v>0</v>
      </c>
      <c r="AI7520" t="str">
        <f>IF(Cleaned_Data_Table[[#This Row],[Emergency Case]]=1, "Emergency Care", "Standard Care")</f>
        <v>Standard Care</v>
      </c>
    </row>
    <row r="7521" spans="1:35">
      <c r="A7521" t="s">
        <v>7630</v>
      </c>
      <c r="B7521">
        <v>45</v>
      </c>
      <c r="C7521" t="s">
        <v>51</v>
      </c>
      <c r="D7521" t="s">
        <v>118</v>
      </c>
      <c r="E7521">
        <v>17.8</v>
      </c>
      <c r="F7521" t="s">
        <v>52</v>
      </c>
      <c r="G7521" t="s">
        <v>40</v>
      </c>
      <c r="H7521" t="s">
        <v>41</v>
      </c>
      <c r="I7521" t="s">
        <v>42</v>
      </c>
      <c r="J7521" t="s">
        <v>90</v>
      </c>
      <c r="K7521">
        <v>22</v>
      </c>
      <c r="L7521" s="1">
        <v>726</v>
      </c>
      <c r="M7521" t="s">
        <v>44</v>
      </c>
      <c r="N7521" t="s">
        <v>62</v>
      </c>
      <c r="O7521" t="s">
        <v>70</v>
      </c>
      <c r="P7521">
        <v>10</v>
      </c>
      <c r="Q7521">
        <v>6</v>
      </c>
      <c r="R7521">
        <v>13</v>
      </c>
      <c r="S7521">
        <v>4</v>
      </c>
      <c r="T7521">
        <v>3.9</v>
      </c>
      <c r="U7521">
        <v>0</v>
      </c>
      <c r="V7521">
        <v>10</v>
      </c>
      <c r="W7521" s="1">
        <v>19140</v>
      </c>
      <c r="X7521" s="1">
        <v>5103</v>
      </c>
      <c r="Y7521" s="1">
        <v>24969</v>
      </c>
      <c r="Z7521" t="s">
        <v>47</v>
      </c>
      <c r="AA7521" t="s">
        <v>48</v>
      </c>
      <c r="AB7521" s="1">
        <v>0</v>
      </c>
      <c r="AC7521">
        <v>0</v>
      </c>
      <c r="AD7521">
        <v>0</v>
      </c>
      <c r="AE7521">
        <v>0</v>
      </c>
      <c r="AF7521">
        <v>0</v>
      </c>
      <c r="AG7521" t="s">
        <v>87</v>
      </c>
      <c r="AH7521">
        <f>IF(OR(Cleaned_Data_Table[[#This Row],[Appointment Status]]="No Show", Cleaned_Data_Table[[#This Row],[Appointment Status]]="Cancelled"), 1, 0)</f>
        <v>0</v>
      </c>
      <c r="AI7521" t="str">
        <f>IF(Cleaned_Data_Table[[#This Row],[Emergency Case]]=1, "Emergency Care", "Standard Care")</f>
        <v>Standard Care</v>
      </c>
    </row>
    <row r="7522" spans="1:35">
      <c r="A7522" t="s">
        <v>7631</v>
      </c>
      <c r="B7522">
        <v>43</v>
      </c>
      <c r="C7522" t="s">
        <v>51</v>
      </c>
      <c r="D7522" t="s">
        <v>114</v>
      </c>
      <c r="E7522">
        <v>20.8</v>
      </c>
      <c r="F7522" t="s">
        <v>89</v>
      </c>
      <c r="G7522" t="s">
        <v>66</v>
      </c>
      <c r="H7522" t="s">
        <v>108</v>
      </c>
      <c r="I7522" t="s">
        <v>109</v>
      </c>
      <c r="J7522" t="s">
        <v>90</v>
      </c>
      <c r="K7522">
        <v>1</v>
      </c>
      <c r="L7522" s="1">
        <v>364</v>
      </c>
      <c r="M7522" t="s">
        <v>53</v>
      </c>
      <c r="N7522" t="s">
        <v>124</v>
      </c>
      <c r="O7522" t="s">
        <v>75</v>
      </c>
      <c r="P7522">
        <v>28</v>
      </c>
      <c r="Q7522">
        <v>13</v>
      </c>
      <c r="R7522">
        <v>8</v>
      </c>
      <c r="S7522">
        <v>1</v>
      </c>
      <c r="T7522">
        <v>4.8</v>
      </c>
      <c r="U7522">
        <v>0</v>
      </c>
      <c r="V7522">
        <v>10</v>
      </c>
      <c r="W7522" s="1">
        <v>9605</v>
      </c>
      <c r="X7522" s="1">
        <v>5278</v>
      </c>
      <c r="Y7522" s="1">
        <v>10672.9</v>
      </c>
      <c r="Z7522" t="s">
        <v>47</v>
      </c>
      <c r="AA7522" t="s">
        <v>48</v>
      </c>
      <c r="AB7522" s="1">
        <v>0</v>
      </c>
      <c r="AC7522">
        <v>0</v>
      </c>
      <c r="AD7522">
        <v>1</v>
      </c>
      <c r="AE7522">
        <v>0</v>
      </c>
      <c r="AF7522">
        <v>0</v>
      </c>
      <c r="AG7522" t="s">
        <v>91</v>
      </c>
      <c r="AH7522">
        <f>IF(OR(Cleaned_Data_Table[[#This Row],[Appointment Status]]="No Show", Cleaned_Data_Table[[#This Row],[Appointment Status]]="Cancelled"), 1, 0)</f>
        <v>0</v>
      </c>
      <c r="AI7522" t="str">
        <f>IF(Cleaned_Data_Table[[#This Row],[Emergency Case]]=1, "Emergency Care", "Standard Care")</f>
        <v>Standard Care</v>
      </c>
    </row>
    <row r="7523" spans="1:35">
      <c r="A7523" t="s">
        <v>7632</v>
      </c>
      <c r="B7523">
        <v>53</v>
      </c>
      <c r="C7523" t="s">
        <v>37</v>
      </c>
      <c r="D7523" t="s">
        <v>93</v>
      </c>
      <c r="E7523">
        <v>23.4</v>
      </c>
      <c r="F7523" t="s">
        <v>52</v>
      </c>
      <c r="G7523" t="s">
        <v>66</v>
      </c>
      <c r="H7523" t="s">
        <v>129</v>
      </c>
      <c r="I7523" t="s">
        <v>130</v>
      </c>
      <c r="J7523" t="s">
        <v>110</v>
      </c>
      <c r="K7523">
        <v>22</v>
      </c>
      <c r="L7523" s="1">
        <v>834</v>
      </c>
      <c r="M7523" t="s">
        <v>44</v>
      </c>
      <c r="N7523" t="s">
        <v>69</v>
      </c>
      <c r="O7523" t="s">
        <v>70</v>
      </c>
      <c r="P7523">
        <v>9</v>
      </c>
      <c r="Q7523">
        <v>18</v>
      </c>
      <c r="R7523">
        <v>1</v>
      </c>
      <c r="S7523">
        <v>0</v>
      </c>
      <c r="T7523">
        <v>3.4</v>
      </c>
      <c r="U7523">
        <v>0</v>
      </c>
      <c r="V7523">
        <v>10</v>
      </c>
      <c r="W7523" s="1">
        <v>3192</v>
      </c>
      <c r="X7523" s="1">
        <v>3905</v>
      </c>
      <c r="Y7523" s="1">
        <v>7931</v>
      </c>
      <c r="Z7523" t="s">
        <v>56</v>
      </c>
      <c r="AA7523" t="s">
        <v>48</v>
      </c>
      <c r="AB7523" s="1">
        <v>7931</v>
      </c>
      <c r="AC7523">
        <v>0</v>
      </c>
      <c r="AD7523">
        <v>0</v>
      </c>
      <c r="AE7523">
        <v>0</v>
      </c>
      <c r="AF7523">
        <v>0</v>
      </c>
      <c r="AG7523" t="s">
        <v>87</v>
      </c>
      <c r="AH7523">
        <f>IF(OR(Cleaned_Data_Table[[#This Row],[Appointment Status]]="No Show", Cleaned_Data_Table[[#This Row],[Appointment Status]]="Cancelled"), 1, 0)</f>
        <v>1</v>
      </c>
      <c r="AI7523" t="str">
        <f>IF(Cleaned_Data_Table[[#This Row],[Emergency Case]]=1, "Emergency Care", "Standard Care")</f>
        <v>Standard Care</v>
      </c>
    </row>
    <row r="7524" spans="1:35">
      <c r="A7524" t="s">
        <v>7633</v>
      </c>
      <c r="B7524">
        <v>38</v>
      </c>
      <c r="C7524" t="s">
        <v>37</v>
      </c>
      <c r="D7524" t="s">
        <v>78</v>
      </c>
      <c r="E7524">
        <v>20.6</v>
      </c>
      <c r="F7524" t="s">
        <v>103</v>
      </c>
      <c r="G7524" t="s">
        <v>40</v>
      </c>
      <c r="H7524" t="s">
        <v>129</v>
      </c>
      <c r="I7524" t="s">
        <v>130</v>
      </c>
      <c r="J7524" t="s">
        <v>90</v>
      </c>
      <c r="K7524">
        <v>28</v>
      </c>
      <c r="L7524" s="1">
        <v>947</v>
      </c>
      <c r="M7524" t="s">
        <v>44</v>
      </c>
      <c r="N7524" t="s">
        <v>69</v>
      </c>
      <c r="O7524" t="s">
        <v>106</v>
      </c>
      <c r="P7524">
        <v>6</v>
      </c>
      <c r="Q7524">
        <v>6</v>
      </c>
      <c r="R7524">
        <v>13</v>
      </c>
      <c r="S7524">
        <v>3</v>
      </c>
      <c r="T7524">
        <v>3.6</v>
      </c>
      <c r="U7524">
        <v>0</v>
      </c>
      <c r="V7524">
        <v>10</v>
      </c>
      <c r="W7524" s="1">
        <v>17892</v>
      </c>
      <c r="X7524" s="1">
        <v>7890</v>
      </c>
      <c r="Y7524" s="1">
        <v>26729</v>
      </c>
      <c r="Z7524" t="s">
        <v>47</v>
      </c>
      <c r="AA7524" t="s">
        <v>48</v>
      </c>
      <c r="AB7524" s="1">
        <v>0</v>
      </c>
      <c r="AC7524">
        <v>0</v>
      </c>
      <c r="AD7524">
        <v>0</v>
      </c>
      <c r="AE7524">
        <v>0</v>
      </c>
      <c r="AF7524">
        <v>0</v>
      </c>
      <c r="AG7524" t="s">
        <v>87</v>
      </c>
      <c r="AH7524">
        <f>IF(OR(Cleaned_Data_Table[[#This Row],[Appointment Status]]="No Show", Cleaned_Data_Table[[#This Row],[Appointment Status]]="Cancelled"), 1, 0)</f>
        <v>0</v>
      </c>
      <c r="AI7524" t="str">
        <f>IF(Cleaned_Data_Table[[#This Row],[Emergency Case]]=1, "Emergency Care", "Standard Care")</f>
        <v>Standard Care</v>
      </c>
    </row>
    <row r="7525" spans="1:35">
      <c r="A7525" t="s">
        <v>7634</v>
      </c>
      <c r="B7525">
        <v>14</v>
      </c>
      <c r="C7525" t="s">
        <v>37</v>
      </c>
      <c r="D7525" t="s">
        <v>78</v>
      </c>
      <c r="E7525">
        <v>34.200000000000003</v>
      </c>
      <c r="F7525" t="s">
        <v>52</v>
      </c>
      <c r="G7525" t="s">
        <v>66</v>
      </c>
      <c r="H7525" t="s">
        <v>138</v>
      </c>
      <c r="I7525" t="s">
        <v>139</v>
      </c>
      <c r="J7525" t="s">
        <v>110</v>
      </c>
      <c r="K7525">
        <v>15</v>
      </c>
      <c r="L7525" s="1">
        <v>642</v>
      </c>
      <c r="M7525" t="s">
        <v>53</v>
      </c>
      <c r="N7525" t="s">
        <v>45</v>
      </c>
      <c r="O7525" t="s">
        <v>111</v>
      </c>
      <c r="P7525">
        <v>28</v>
      </c>
      <c r="Q7525">
        <v>20</v>
      </c>
      <c r="R7525">
        <v>7</v>
      </c>
      <c r="S7525">
        <v>2</v>
      </c>
      <c r="T7525">
        <v>4.3</v>
      </c>
      <c r="U7525">
        <v>0</v>
      </c>
      <c r="V7525">
        <v>10</v>
      </c>
      <c r="W7525" s="1">
        <v>3016</v>
      </c>
      <c r="X7525" s="1">
        <v>1791</v>
      </c>
      <c r="Y7525" s="1">
        <v>3814.3</v>
      </c>
      <c r="Z7525" t="s">
        <v>47</v>
      </c>
      <c r="AA7525" t="s">
        <v>112</v>
      </c>
      <c r="AB7525" s="1">
        <v>0</v>
      </c>
      <c r="AC7525">
        <v>0</v>
      </c>
      <c r="AD7525">
        <v>1</v>
      </c>
      <c r="AE7525">
        <v>0</v>
      </c>
      <c r="AF7525">
        <v>0</v>
      </c>
      <c r="AG7525" t="s">
        <v>87</v>
      </c>
      <c r="AH7525">
        <f>IF(OR(Cleaned_Data_Table[[#This Row],[Appointment Status]]="No Show", Cleaned_Data_Table[[#This Row],[Appointment Status]]="Cancelled"), 1, 0)</f>
        <v>0</v>
      </c>
      <c r="AI7525" t="str">
        <f>IF(Cleaned_Data_Table[[#This Row],[Emergency Case]]=1, "Emergency Care", "Standard Care")</f>
        <v>Standard Care</v>
      </c>
    </row>
    <row r="7526" spans="1:35">
      <c r="A7526" t="s">
        <v>7635</v>
      </c>
      <c r="B7526">
        <v>46</v>
      </c>
      <c r="C7526" t="s">
        <v>51</v>
      </c>
      <c r="D7526" t="s">
        <v>93</v>
      </c>
      <c r="E7526">
        <v>26.7</v>
      </c>
      <c r="F7526" t="s">
        <v>89</v>
      </c>
      <c r="G7526" t="s">
        <v>40</v>
      </c>
      <c r="H7526" t="s">
        <v>67</v>
      </c>
      <c r="I7526" t="s">
        <v>68</v>
      </c>
      <c r="J7526" t="s">
        <v>110</v>
      </c>
      <c r="K7526">
        <v>10</v>
      </c>
      <c r="L7526" s="1">
        <v>506</v>
      </c>
      <c r="M7526" t="s">
        <v>53</v>
      </c>
      <c r="N7526" t="s">
        <v>81</v>
      </c>
      <c r="O7526" t="s">
        <v>63</v>
      </c>
      <c r="P7526">
        <v>18</v>
      </c>
      <c r="Q7526">
        <v>10</v>
      </c>
      <c r="R7526">
        <v>9</v>
      </c>
      <c r="S7526">
        <v>1</v>
      </c>
      <c r="T7526">
        <v>4.4000000000000004</v>
      </c>
      <c r="U7526">
        <v>0</v>
      </c>
      <c r="V7526">
        <v>10</v>
      </c>
      <c r="W7526" s="1">
        <v>2068</v>
      </c>
      <c r="X7526" s="1">
        <v>2464</v>
      </c>
      <c r="Y7526" s="1">
        <v>3526.6</v>
      </c>
      <c r="Z7526" t="s">
        <v>47</v>
      </c>
      <c r="AA7526" t="s">
        <v>48</v>
      </c>
      <c r="AB7526" s="1">
        <v>0</v>
      </c>
      <c r="AC7526">
        <v>0</v>
      </c>
      <c r="AD7526">
        <v>1</v>
      </c>
      <c r="AE7526">
        <v>0</v>
      </c>
      <c r="AF7526">
        <v>0</v>
      </c>
      <c r="AG7526" t="s">
        <v>87</v>
      </c>
      <c r="AH7526">
        <f>IF(OR(Cleaned_Data_Table[[#This Row],[Appointment Status]]="No Show", Cleaned_Data_Table[[#This Row],[Appointment Status]]="Cancelled"), 1, 0)</f>
        <v>0</v>
      </c>
      <c r="AI7526" t="str">
        <f>IF(Cleaned_Data_Table[[#This Row],[Emergency Case]]=1, "Emergency Care", "Standard Care")</f>
        <v>Standard Care</v>
      </c>
    </row>
    <row r="7527" spans="1:35">
      <c r="A7527" t="s">
        <v>7636</v>
      </c>
      <c r="B7527">
        <v>15</v>
      </c>
      <c r="C7527" t="s">
        <v>51</v>
      </c>
      <c r="D7527" t="s">
        <v>118</v>
      </c>
      <c r="E7527">
        <v>29.4</v>
      </c>
      <c r="F7527" t="s">
        <v>39</v>
      </c>
      <c r="G7527" t="s">
        <v>40</v>
      </c>
      <c r="H7527" t="s">
        <v>138</v>
      </c>
      <c r="I7527" t="s">
        <v>139</v>
      </c>
      <c r="J7527" t="s">
        <v>90</v>
      </c>
      <c r="K7527">
        <v>3</v>
      </c>
      <c r="L7527" s="1">
        <v>429</v>
      </c>
      <c r="M7527" t="s">
        <v>44</v>
      </c>
      <c r="N7527" t="s">
        <v>45</v>
      </c>
      <c r="O7527" t="s">
        <v>46</v>
      </c>
      <c r="P7527">
        <v>25</v>
      </c>
      <c r="Q7527">
        <v>3</v>
      </c>
      <c r="R7527">
        <v>8</v>
      </c>
      <c r="S7527">
        <v>3</v>
      </c>
      <c r="T7527">
        <v>4</v>
      </c>
      <c r="U7527">
        <v>0</v>
      </c>
      <c r="V7527">
        <v>10</v>
      </c>
      <c r="W7527" s="1">
        <v>18428</v>
      </c>
      <c r="X7527" s="1">
        <v>13902</v>
      </c>
      <c r="Y7527" s="1">
        <v>32759</v>
      </c>
      <c r="Z7527" t="s">
        <v>47</v>
      </c>
      <c r="AA7527" t="s">
        <v>112</v>
      </c>
      <c r="AB7527" s="1">
        <v>0</v>
      </c>
      <c r="AC7527">
        <v>0</v>
      </c>
      <c r="AD7527">
        <v>1</v>
      </c>
      <c r="AE7527">
        <v>0</v>
      </c>
      <c r="AF7527">
        <v>0</v>
      </c>
      <c r="AG7527" t="s">
        <v>91</v>
      </c>
      <c r="AH7527">
        <f>IF(OR(Cleaned_Data_Table[[#This Row],[Appointment Status]]="No Show", Cleaned_Data_Table[[#This Row],[Appointment Status]]="Cancelled"), 1, 0)</f>
        <v>0</v>
      </c>
      <c r="AI7527" t="str">
        <f>IF(Cleaned_Data_Table[[#This Row],[Emergency Case]]=1, "Emergency Care", "Standard Care")</f>
        <v>Standard Care</v>
      </c>
    </row>
    <row r="7528" spans="1:35">
      <c r="A7528" t="s">
        <v>7637</v>
      </c>
      <c r="B7528">
        <v>62</v>
      </c>
      <c r="C7528" t="s">
        <v>37</v>
      </c>
      <c r="D7528" t="s">
        <v>78</v>
      </c>
      <c r="E7528">
        <v>21.9</v>
      </c>
      <c r="F7528" t="s">
        <v>89</v>
      </c>
      <c r="G7528" t="s">
        <v>85</v>
      </c>
      <c r="H7528" t="s">
        <v>129</v>
      </c>
      <c r="I7528" t="s">
        <v>130</v>
      </c>
      <c r="J7528" t="s">
        <v>110</v>
      </c>
      <c r="K7528">
        <v>5</v>
      </c>
      <c r="L7528" s="1">
        <v>340</v>
      </c>
      <c r="M7528" t="s">
        <v>53</v>
      </c>
      <c r="N7528" t="s">
        <v>69</v>
      </c>
      <c r="O7528" t="s">
        <v>55</v>
      </c>
      <c r="P7528">
        <v>0</v>
      </c>
      <c r="Q7528">
        <v>39</v>
      </c>
      <c r="R7528">
        <v>6</v>
      </c>
      <c r="S7528">
        <v>1</v>
      </c>
      <c r="T7528">
        <v>4.0999999999999996</v>
      </c>
      <c r="U7528">
        <v>1</v>
      </c>
      <c r="V7528">
        <v>9.4</v>
      </c>
      <c r="W7528" s="1">
        <v>4187</v>
      </c>
      <c r="X7528" s="1">
        <v>3331</v>
      </c>
      <c r="Y7528" s="1">
        <v>5500.6</v>
      </c>
      <c r="Z7528" t="s">
        <v>47</v>
      </c>
      <c r="AA7528" t="s">
        <v>76</v>
      </c>
      <c r="AB7528" s="1">
        <v>0</v>
      </c>
      <c r="AC7528">
        <v>1</v>
      </c>
      <c r="AD7528">
        <v>0</v>
      </c>
      <c r="AE7528">
        <v>1</v>
      </c>
      <c r="AF7528">
        <v>0</v>
      </c>
      <c r="AG7528" t="s">
        <v>87</v>
      </c>
      <c r="AH7528">
        <f>IF(OR(Cleaned_Data_Table[[#This Row],[Appointment Status]]="No Show", Cleaned_Data_Table[[#This Row],[Appointment Status]]="Cancelled"), 1, 0)</f>
        <v>0</v>
      </c>
      <c r="AI7528" t="str">
        <f>IF(Cleaned_Data_Table[[#This Row],[Emergency Case]]=1, "Emergency Care", "Standard Care")</f>
        <v>Emergency Care</v>
      </c>
    </row>
    <row r="7529" spans="1:35">
      <c r="A7529" t="s">
        <v>7638</v>
      </c>
      <c r="B7529">
        <v>18</v>
      </c>
      <c r="C7529" t="s">
        <v>37</v>
      </c>
      <c r="D7529" t="s">
        <v>116</v>
      </c>
      <c r="E7529">
        <v>21.5</v>
      </c>
      <c r="F7529" t="s">
        <v>52</v>
      </c>
      <c r="G7529" t="s">
        <v>66</v>
      </c>
      <c r="H7529" t="s">
        <v>108</v>
      </c>
      <c r="I7529" t="s">
        <v>109</v>
      </c>
      <c r="J7529" t="s">
        <v>90</v>
      </c>
      <c r="K7529">
        <v>10</v>
      </c>
      <c r="L7529" s="1">
        <v>559</v>
      </c>
      <c r="M7529" t="s">
        <v>53</v>
      </c>
      <c r="N7529" t="s">
        <v>81</v>
      </c>
      <c r="O7529" t="s">
        <v>55</v>
      </c>
      <c r="P7529">
        <v>16</v>
      </c>
      <c r="Q7529">
        <v>11</v>
      </c>
      <c r="R7529">
        <v>13</v>
      </c>
      <c r="S7529">
        <v>1</v>
      </c>
      <c r="T7529">
        <v>3</v>
      </c>
      <c r="U7529">
        <v>0</v>
      </c>
      <c r="V7529">
        <v>10</v>
      </c>
      <c r="W7529" s="1">
        <v>5326</v>
      </c>
      <c r="X7529" s="1">
        <v>9352</v>
      </c>
      <c r="Y7529" s="1">
        <v>10665.9</v>
      </c>
      <c r="Z7529" t="s">
        <v>47</v>
      </c>
      <c r="AA7529" t="s">
        <v>57</v>
      </c>
      <c r="AB7529" s="1">
        <v>0</v>
      </c>
      <c r="AC7529">
        <v>0</v>
      </c>
      <c r="AD7529">
        <v>1</v>
      </c>
      <c r="AE7529">
        <v>0</v>
      </c>
      <c r="AF7529">
        <v>0</v>
      </c>
      <c r="AG7529" t="s">
        <v>91</v>
      </c>
      <c r="AH7529">
        <f>IF(OR(Cleaned_Data_Table[[#This Row],[Appointment Status]]="No Show", Cleaned_Data_Table[[#This Row],[Appointment Status]]="Cancelled"), 1, 0)</f>
        <v>0</v>
      </c>
      <c r="AI7529" t="str">
        <f>IF(Cleaned_Data_Table[[#This Row],[Emergency Case]]=1, "Emergency Care", "Standard Care")</f>
        <v>Standard Care</v>
      </c>
    </row>
    <row r="7530" spans="1:35">
      <c r="A7530" t="s">
        <v>7639</v>
      </c>
      <c r="B7530">
        <v>33</v>
      </c>
      <c r="C7530" t="s">
        <v>37</v>
      </c>
      <c r="D7530" t="s">
        <v>116</v>
      </c>
      <c r="E7530">
        <v>23.7</v>
      </c>
      <c r="F7530" t="s">
        <v>52</v>
      </c>
      <c r="G7530" t="s">
        <v>40</v>
      </c>
      <c r="H7530" t="s">
        <v>67</v>
      </c>
      <c r="I7530" t="s">
        <v>68</v>
      </c>
      <c r="J7530" t="s">
        <v>110</v>
      </c>
      <c r="K7530">
        <v>9</v>
      </c>
      <c r="L7530" s="1">
        <v>388</v>
      </c>
      <c r="M7530" t="s">
        <v>53</v>
      </c>
      <c r="N7530" t="s">
        <v>62</v>
      </c>
      <c r="O7530" t="s">
        <v>82</v>
      </c>
      <c r="P7530">
        <v>11</v>
      </c>
      <c r="Q7530">
        <v>21</v>
      </c>
      <c r="R7530">
        <v>13</v>
      </c>
      <c r="S7530">
        <v>1</v>
      </c>
      <c r="T7530">
        <v>4.8</v>
      </c>
      <c r="U7530">
        <v>0</v>
      </c>
      <c r="V7530">
        <v>10</v>
      </c>
      <c r="W7530" s="1">
        <v>3211</v>
      </c>
      <c r="X7530" s="1">
        <v>1424</v>
      </c>
      <c r="Y7530" s="1">
        <v>3516.1</v>
      </c>
      <c r="Z7530" t="s">
        <v>47</v>
      </c>
      <c r="AA7530" t="s">
        <v>57</v>
      </c>
      <c r="AB7530" s="1">
        <v>0</v>
      </c>
      <c r="AC7530">
        <v>0</v>
      </c>
      <c r="AD7530">
        <v>0</v>
      </c>
      <c r="AE7530">
        <v>0</v>
      </c>
      <c r="AF7530">
        <v>0</v>
      </c>
      <c r="AG7530" t="s">
        <v>87</v>
      </c>
      <c r="AH7530">
        <f>IF(OR(Cleaned_Data_Table[[#This Row],[Appointment Status]]="No Show", Cleaned_Data_Table[[#This Row],[Appointment Status]]="Cancelled"), 1, 0)</f>
        <v>0</v>
      </c>
      <c r="AI7530" t="str">
        <f>IF(Cleaned_Data_Table[[#This Row],[Emergency Case]]=1, "Emergency Care", "Standard Care")</f>
        <v>Standard Care</v>
      </c>
    </row>
    <row r="7531" spans="1:35">
      <c r="A7531" t="s">
        <v>7640</v>
      </c>
      <c r="B7531">
        <v>55</v>
      </c>
      <c r="C7531" t="s">
        <v>37</v>
      </c>
      <c r="D7531" t="s">
        <v>78</v>
      </c>
      <c r="E7531">
        <v>23.7</v>
      </c>
      <c r="F7531" t="s">
        <v>97</v>
      </c>
      <c r="G7531" t="s">
        <v>85</v>
      </c>
      <c r="H7531" t="s">
        <v>79</v>
      </c>
      <c r="I7531" t="s">
        <v>80</v>
      </c>
      <c r="J7531" t="s">
        <v>43</v>
      </c>
      <c r="K7531">
        <v>15</v>
      </c>
      <c r="L7531" s="1">
        <v>621</v>
      </c>
      <c r="M7531" t="s">
        <v>53</v>
      </c>
      <c r="N7531" t="s">
        <v>69</v>
      </c>
      <c r="O7531" t="s">
        <v>86</v>
      </c>
      <c r="P7531">
        <v>0</v>
      </c>
      <c r="Q7531">
        <v>27</v>
      </c>
      <c r="R7531">
        <v>9</v>
      </c>
      <c r="S7531">
        <v>4</v>
      </c>
      <c r="T7531">
        <v>3.1</v>
      </c>
      <c r="U7531">
        <v>1</v>
      </c>
      <c r="V7531">
        <v>9.8000000000000007</v>
      </c>
      <c r="W7531" s="1">
        <v>633</v>
      </c>
      <c r="X7531" s="1">
        <v>861</v>
      </c>
      <c r="Y7531" s="1">
        <v>1480.5</v>
      </c>
      <c r="Z7531" t="s">
        <v>56</v>
      </c>
      <c r="AA7531" t="s">
        <v>76</v>
      </c>
      <c r="AB7531" s="1">
        <v>2115</v>
      </c>
      <c r="AC7531">
        <v>0</v>
      </c>
      <c r="AD7531">
        <v>0</v>
      </c>
      <c r="AE7531">
        <v>0</v>
      </c>
      <c r="AF7531">
        <v>0</v>
      </c>
      <c r="AG7531" t="s">
        <v>87</v>
      </c>
      <c r="AH7531">
        <f>IF(OR(Cleaned_Data_Table[[#This Row],[Appointment Status]]="No Show", Cleaned_Data_Table[[#This Row],[Appointment Status]]="Cancelled"), 1, 0)</f>
        <v>1</v>
      </c>
      <c r="AI7531" t="str">
        <f>IF(Cleaned_Data_Table[[#This Row],[Emergency Case]]=1, "Emergency Care", "Standard Care")</f>
        <v>Emergency Care</v>
      </c>
    </row>
    <row r="7532" spans="1:35">
      <c r="A7532" t="s">
        <v>7641</v>
      </c>
      <c r="B7532">
        <v>44</v>
      </c>
      <c r="C7532" t="s">
        <v>51</v>
      </c>
      <c r="D7532" t="s">
        <v>116</v>
      </c>
      <c r="E7532">
        <v>23.3</v>
      </c>
      <c r="F7532" t="s">
        <v>52</v>
      </c>
      <c r="G7532" t="s">
        <v>85</v>
      </c>
      <c r="H7532" t="s">
        <v>73</v>
      </c>
      <c r="I7532" t="s">
        <v>74</v>
      </c>
      <c r="J7532" t="s">
        <v>90</v>
      </c>
      <c r="K7532">
        <v>11</v>
      </c>
      <c r="L7532" s="1">
        <v>470</v>
      </c>
      <c r="M7532" t="s">
        <v>53</v>
      </c>
      <c r="N7532" t="s">
        <v>62</v>
      </c>
      <c r="O7532" t="s">
        <v>119</v>
      </c>
      <c r="P7532">
        <v>0</v>
      </c>
      <c r="Q7532">
        <v>4</v>
      </c>
      <c r="R7532">
        <v>8</v>
      </c>
      <c r="S7532">
        <v>4</v>
      </c>
      <c r="T7532">
        <v>3.1</v>
      </c>
      <c r="U7532">
        <v>1</v>
      </c>
      <c r="V7532">
        <v>10</v>
      </c>
      <c r="W7532" s="1">
        <v>11447</v>
      </c>
      <c r="X7532" s="1">
        <v>8388</v>
      </c>
      <c r="Y7532" s="1">
        <v>14213.5</v>
      </c>
      <c r="Z7532" t="s">
        <v>47</v>
      </c>
      <c r="AA7532" t="s">
        <v>48</v>
      </c>
      <c r="AB7532" s="1">
        <v>0</v>
      </c>
      <c r="AC7532">
        <v>0</v>
      </c>
      <c r="AD7532">
        <v>0</v>
      </c>
      <c r="AE7532">
        <v>0</v>
      </c>
      <c r="AF7532">
        <v>0</v>
      </c>
      <c r="AG7532" t="s">
        <v>131</v>
      </c>
      <c r="AH7532">
        <f>IF(OR(Cleaned_Data_Table[[#This Row],[Appointment Status]]="No Show", Cleaned_Data_Table[[#This Row],[Appointment Status]]="Cancelled"), 1, 0)</f>
        <v>0</v>
      </c>
      <c r="AI7532" t="str">
        <f>IF(Cleaned_Data_Table[[#This Row],[Emergency Case]]=1, "Emergency Care", "Standard Care")</f>
        <v>Emergency Care</v>
      </c>
    </row>
    <row r="7533" spans="1:35">
      <c r="A7533" t="s">
        <v>7642</v>
      </c>
      <c r="B7533">
        <v>41</v>
      </c>
      <c r="C7533" t="s">
        <v>37</v>
      </c>
      <c r="D7533" t="s">
        <v>38</v>
      </c>
      <c r="E7533">
        <v>18.7</v>
      </c>
      <c r="F7533" t="s">
        <v>52</v>
      </c>
      <c r="G7533" t="s">
        <v>40</v>
      </c>
      <c r="H7533" t="s">
        <v>108</v>
      </c>
      <c r="I7533" t="s">
        <v>109</v>
      </c>
      <c r="J7533" t="s">
        <v>43</v>
      </c>
      <c r="K7533">
        <v>20</v>
      </c>
      <c r="L7533" s="1">
        <v>633</v>
      </c>
      <c r="M7533" t="s">
        <v>53</v>
      </c>
      <c r="N7533" t="s">
        <v>54</v>
      </c>
      <c r="O7533" t="s">
        <v>86</v>
      </c>
      <c r="P7533">
        <v>9</v>
      </c>
      <c r="Q7533">
        <v>48</v>
      </c>
      <c r="R7533">
        <v>13</v>
      </c>
      <c r="S7533">
        <v>5</v>
      </c>
      <c r="T7533">
        <v>3.8</v>
      </c>
      <c r="U7533">
        <v>0</v>
      </c>
      <c r="V7533">
        <v>8.6999999999999993</v>
      </c>
      <c r="W7533" s="1">
        <v>239</v>
      </c>
      <c r="X7533" s="1">
        <v>222</v>
      </c>
      <c r="Y7533" s="1">
        <v>765.8</v>
      </c>
      <c r="Z7533" t="s">
        <v>47</v>
      </c>
      <c r="AA7533" t="s">
        <v>48</v>
      </c>
      <c r="AB7533" s="1">
        <v>0</v>
      </c>
      <c r="AC7533">
        <v>1</v>
      </c>
      <c r="AD7533">
        <v>0</v>
      </c>
      <c r="AE7533">
        <v>0</v>
      </c>
      <c r="AF7533">
        <v>0</v>
      </c>
      <c r="AG7533" t="s">
        <v>49</v>
      </c>
      <c r="AH7533">
        <f>IF(OR(Cleaned_Data_Table[[#This Row],[Appointment Status]]="No Show", Cleaned_Data_Table[[#This Row],[Appointment Status]]="Cancelled"), 1, 0)</f>
        <v>0</v>
      </c>
      <c r="AI7533" t="str">
        <f>IF(Cleaned_Data_Table[[#This Row],[Emergency Case]]=1, "Emergency Care", "Standard Care")</f>
        <v>Standard Care</v>
      </c>
    </row>
    <row r="7534" spans="1:35">
      <c r="A7534" t="s">
        <v>7643</v>
      </c>
      <c r="B7534">
        <v>4</v>
      </c>
      <c r="C7534" t="s">
        <v>37</v>
      </c>
      <c r="D7534" t="s">
        <v>65</v>
      </c>
      <c r="E7534">
        <v>19.100000000000001</v>
      </c>
      <c r="F7534" t="s">
        <v>52</v>
      </c>
      <c r="G7534" t="s">
        <v>40</v>
      </c>
      <c r="H7534" t="s">
        <v>73</v>
      </c>
      <c r="I7534" t="s">
        <v>74</v>
      </c>
      <c r="J7534" t="s">
        <v>110</v>
      </c>
      <c r="K7534">
        <v>28</v>
      </c>
      <c r="L7534" s="1">
        <v>920</v>
      </c>
      <c r="M7534" t="s">
        <v>44</v>
      </c>
      <c r="N7534" t="s">
        <v>69</v>
      </c>
      <c r="O7534" t="s">
        <v>111</v>
      </c>
      <c r="P7534">
        <v>27</v>
      </c>
      <c r="Q7534">
        <v>17</v>
      </c>
      <c r="R7534">
        <v>11</v>
      </c>
      <c r="S7534">
        <v>3</v>
      </c>
      <c r="T7534">
        <v>3.1</v>
      </c>
      <c r="U7534">
        <v>0</v>
      </c>
      <c r="V7534">
        <v>10</v>
      </c>
      <c r="W7534" s="1">
        <v>1442</v>
      </c>
      <c r="X7534" s="1">
        <v>2596</v>
      </c>
      <c r="Y7534" s="1">
        <v>4958</v>
      </c>
      <c r="Z7534" t="s">
        <v>47</v>
      </c>
      <c r="AA7534" t="s">
        <v>112</v>
      </c>
      <c r="AB7534" s="1">
        <v>0</v>
      </c>
      <c r="AC7534">
        <v>0</v>
      </c>
      <c r="AD7534">
        <v>1</v>
      </c>
      <c r="AE7534">
        <v>0</v>
      </c>
      <c r="AF7534">
        <v>0</v>
      </c>
      <c r="AG7534" t="s">
        <v>87</v>
      </c>
      <c r="AH7534">
        <f>IF(OR(Cleaned_Data_Table[[#This Row],[Appointment Status]]="No Show", Cleaned_Data_Table[[#This Row],[Appointment Status]]="Cancelled"), 1, 0)</f>
        <v>0</v>
      </c>
      <c r="AI7534" t="str">
        <f>IF(Cleaned_Data_Table[[#This Row],[Emergency Case]]=1, "Emergency Care", "Standard Care")</f>
        <v>Standard Care</v>
      </c>
    </row>
    <row r="7535" spans="1:35">
      <c r="A7535" t="s">
        <v>7644</v>
      </c>
      <c r="B7535">
        <v>77</v>
      </c>
      <c r="C7535" t="s">
        <v>51</v>
      </c>
      <c r="D7535" t="s">
        <v>38</v>
      </c>
      <c r="E7535">
        <v>21</v>
      </c>
      <c r="F7535" t="s">
        <v>52</v>
      </c>
      <c r="G7535" t="s">
        <v>40</v>
      </c>
      <c r="H7535" t="s">
        <v>79</v>
      </c>
      <c r="I7535" t="s">
        <v>80</v>
      </c>
      <c r="J7535" t="s">
        <v>110</v>
      </c>
      <c r="K7535">
        <v>5</v>
      </c>
      <c r="L7535" s="1">
        <v>340</v>
      </c>
      <c r="M7535" t="s">
        <v>53</v>
      </c>
      <c r="N7535" t="s">
        <v>69</v>
      </c>
      <c r="O7535" t="s">
        <v>106</v>
      </c>
      <c r="P7535">
        <v>28</v>
      </c>
      <c r="Q7535">
        <v>33</v>
      </c>
      <c r="R7535">
        <v>2</v>
      </c>
      <c r="S7535">
        <v>0</v>
      </c>
      <c r="T7535">
        <v>3.6</v>
      </c>
      <c r="U7535">
        <v>0</v>
      </c>
      <c r="V7535">
        <v>9.6</v>
      </c>
      <c r="W7535" s="1">
        <v>2421</v>
      </c>
      <c r="X7535" s="1">
        <v>2646</v>
      </c>
      <c r="Y7535" s="1">
        <v>3784.9</v>
      </c>
      <c r="Z7535" t="s">
        <v>47</v>
      </c>
      <c r="AA7535" t="s">
        <v>71</v>
      </c>
      <c r="AB7535" s="1">
        <v>0</v>
      </c>
      <c r="AC7535">
        <v>1</v>
      </c>
      <c r="AD7535">
        <v>1</v>
      </c>
      <c r="AE7535">
        <v>0</v>
      </c>
      <c r="AF7535">
        <v>0</v>
      </c>
      <c r="AG7535" t="s">
        <v>87</v>
      </c>
      <c r="AH7535">
        <f>IF(OR(Cleaned_Data_Table[[#This Row],[Appointment Status]]="No Show", Cleaned_Data_Table[[#This Row],[Appointment Status]]="Cancelled"), 1, 0)</f>
        <v>0</v>
      </c>
      <c r="AI7535" t="str">
        <f>IF(Cleaned_Data_Table[[#This Row],[Emergency Case]]=1, "Emergency Care", "Standard Care")</f>
        <v>Standard Care</v>
      </c>
    </row>
    <row r="7536" spans="1:35">
      <c r="A7536" t="s">
        <v>7645</v>
      </c>
      <c r="B7536">
        <v>44</v>
      </c>
      <c r="C7536" t="s">
        <v>37</v>
      </c>
      <c r="D7536" t="s">
        <v>118</v>
      </c>
      <c r="E7536">
        <v>23.8</v>
      </c>
      <c r="F7536" t="s">
        <v>89</v>
      </c>
      <c r="G7536" t="s">
        <v>66</v>
      </c>
      <c r="H7536" t="s">
        <v>138</v>
      </c>
      <c r="I7536" t="s">
        <v>139</v>
      </c>
      <c r="J7536" t="s">
        <v>110</v>
      </c>
      <c r="K7536">
        <v>7</v>
      </c>
      <c r="L7536" s="1">
        <v>373</v>
      </c>
      <c r="M7536" t="s">
        <v>53</v>
      </c>
      <c r="N7536" t="s">
        <v>69</v>
      </c>
      <c r="O7536" t="s">
        <v>101</v>
      </c>
      <c r="P7536">
        <v>18</v>
      </c>
      <c r="Q7536">
        <v>36</v>
      </c>
      <c r="R7536">
        <v>10</v>
      </c>
      <c r="S7536">
        <v>2</v>
      </c>
      <c r="T7536">
        <v>3.3</v>
      </c>
      <c r="U7536">
        <v>0</v>
      </c>
      <c r="V7536">
        <v>9.1999999999999993</v>
      </c>
      <c r="W7536" s="1">
        <v>3643</v>
      </c>
      <c r="X7536" s="1">
        <v>3077</v>
      </c>
      <c r="Y7536" s="1">
        <v>4965.1000000000004</v>
      </c>
      <c r="Z7536" t="s">
        <v>125</v>
      </c>
      <c r="AA7536" t="s">
        <v>48</v>
      </c>
      <c r="AB7536" s="1">
        <v>0</v>
      </c>
      <c r="AC7536">
        <v>1</v>
      </c>
      <c r="AD7536">
        <v>1</v>
      </c>
      <c r="AE7536">
        <v>1</v>
      </c>
      <c r="AF7536">
        <v>0</v>
      </c>
      <c r="AG7536" t="s">
        <v>87</v>
      </c>
      <c r="AH7536">
        <f>IF(OR(Cleaned_Data_Table[[#This Row],[Appointment Status]]="No Show", Cleaned_Data_Table[[#This Row],[Appointment Status]]="Cancelled"), 1, 0)</f>
        <v>1</v>
      </c>
      <c r="AI7536" t="str">
        <f>IF(Cleaned_Data_Table[[#This Row],[Emergency Case]]=1, "Emergency Care", "Standard Care")</f>
        <v>Standard Care</v>
      </c>
    </row>
    <row r="7537" spans="1:35">
      <c r="A7537" t="s">
        <v>7646</v>
      </c>
      <c r="B7537">
        <v>83</v>
      </c>
      <c r="C7537" t="s">
        <v>37</v>
      </c>
      <c r="D7537" t="s">
        <v>38</v>
      </c>
      <c r="E7537">
        <v>25.5</v>
      </c>
      <c r="F7537" t="s">
        <v>52</v>
      </c>
      <c r="G7537" t="s">
        <v>66</v>
      </c>
      <c r="H7537" t="s">
        <v>60</v>
      </c>
      <c r="I7537" t="s">
        <v>61</v>
      </c>
      <c r="J7537" t="s">
        <v>43</v>
      </c>
      <c r="K7537">
        <v>15</v>
      </c>
      <c r="L7537" s="1">
        <v>676</v>
      </c>
      <c r="M7537" t="s">
        <v>53</v>
      </c>
      <c r="N7537" t="s">
        <v>45</v>
      </c>
      <c r="O7537" t="s">
        <v>111</v>
      </c>
      <c r="P7537">
        <v>23</v>
      </c>
      <c r="Q7537">
        <v>25</v>
      </c>
      <c r="R7537">
        <v>5</v>
      </c>
      <c r="S7537">
        <v>0</v>
      </c>
      <c r="T7537">
        <v>3.2</v>
      </c>
      <c r="U7537">
        <v>0</v>
      </c>
      <c r="V7537">
        <v>9.9</v>
      </c>
      <c r="W7537" s="1">
        <v>987</v>
      </c>
      <c r="X7537" s="1">
        <v>768</v>
      </c>
      <c r="Y7537" s="1">
        <v>1701.7</v>
      </c>
      <c r="Z7537" t="s">
        <v>47</v>
      </c>
      <c r="AA7537" t="s">
        <v>71</v>
      </c>
      <c r="AB7537" s="1">
        <v>0</v>
      </c>
      <c r="AC7537">
        <v>0</v>
      </c>
      <c r="AD7537">
        <v>1</v>
      </c>
      <c r="AE7537">
        <v>0</v>
      </c>
      <c r="AF7537">
        <v>0</v>
      </c>
      <c r="AG7537" t="s">
        <v>49</v>
      </c>
      <c r="AH7537">
        <f>IF(OR(Cleaned_Data_Table[[#This Row],[Appointment Status]]="No Show", Cleaned_Data_Table[[#This Row],[Appointment Status]]="Cancelled"), 1, 0)</f>
        <v>0</v>
      </c>
      <c r="AI7537" t="str">
        <f>IF(Cleaned_Data_Table[[#This Row],[Emergency Case]]=1, "Emergency Care", "Standard Care")</f>
        <v>Standard Care</v>
      </c>
    </row>
    <row r="7538" spans="1:35">
      <c r="A7538" t="s">
        <v>7647</v>
      </c>
      <c r="B7538">
        <v>8</v>
      </c>
      <c r="C7538" t="s">
        <v>37</v>
      </c>
      <c r="D7538" t="s">
        <v>118</v>
      </c>
      <c r="E7538">
        <v>29.9</v>
      </c>
      <c r="F7538" t="s">
        <v>89</v>
      </c>
      <c r="G7538" t="s">
        <v>40</v>
      </c>
      <c r="H7538" t="s">
        <v>41</v>
      </c>
      <c r="I7538" t="s">
        <v>42</v>
      </c>
      <c r="J7538" t="s">
        <v>43</v>
      </c>
      <c r="K7538">
        <v>15</v>
      </c>
      <c r="L7538" s="1">
        <v>605</v>
      </c>
      <c r="M7538" t="s">
        <v>53</v>
      </c>
      <c r="N7538" t="s">
        <v>69</v>
      </c>
      <c r="O7538" t="s">
        <v>55</v>
      </c>
      <c r="P7538">
        <v>28</v>
      </c>
      <c r="Q7538">
        <v>45</v>
      </c>
      <c r="R7538">
        <v>14</v>
      </c>
      <c r="S7538">
        <v>2</v>
      </c>
      <c r="T7538">
        <v>4.9000000000000004</v>
      </c>
      <c r="U7538">
        <v>0</v>
      </c>
      <c r="V7538">
        <v>9.4</v>
      </c>
      <c r="W7538" s="1">
        <v>305</v>
      </c>
      <c r="X7538" s="1">
        <v>979</v>
      </c>
      <c r="Y7538" s="1">
        <v>1322.3</v>
      </c>
      <c r="Z7538" t="s">
        <v>47</v>
      </c>
      <c r="AA7538" t="s">
        <v>112</v>
      </c>
      <c r="AB7538" s="1">
        <v>0</v>
      </c>
      <c r="AC7538">
        <v>1</v>
      </c>
      <c r="AD7538">
        <v>1</v>
      </c>
      <c r="AE7538">
        <v>0</v>
      </c>
      <c r="AF7538">
        <v>0</v>
      </c>
      <c r="AG7538" t="s">
        <v>49</v>
      </c>
      <c r="AH7538">
        <f>IF(OR(Cleaned_Data_Table[[#This Row],[Appointment Status]]="No Show", Cleaned_Data_Table[[#This Row],[Appointment Status]]="Cancelled"), 1, 0)</f>
        <v>0</v>
      </c>
      <c r="AI7538" t="str">
        <f>IF(Cleaned_Data_Table[[#This Row],[Emergency Case]]=1, "Emergency Care", "Standard Care")</f>
        <v>Standard Care</v>
      </c>
    </row>
    <row r="7539" spans="1:35">
      <c r="A7539" t="s">
        <v>7648</v>
      </c>
      <c r="B7539">
        <v>79</v>
      </c>
      <c r="C7539" t="s">
        <v>51</v>
      </c>
      <c r="D7539" t="s">
        <v>100</v>
      </c>
      <c r="E7539">
        <v>31.7</v>
      </c>
      <c r="F7539" t="s">
        <v>52</v>
      </c>
      <c r="G7539" t="s">
        <v>66</v>
      </c>
      <c r="H7539" t="s">
        <v>94</v>
      </c>
      <c r="I7539" t="s">
        <v>95</v>
      </c>
      <c r="J7539" t="s">
        <v>110</v>
      </c>
      <c r="K7539">
        <v>24</v>
      </c>
      <c r="L7539" s="1">
        <v>756</v>
      </c>
      <c r="M7539" t="s">
        <v>53</v>
      </c>
      <c r="N7539" t="s">
        <v>54</v>
      </c>
      <c r="O7539" t="s">
        <v>75</v>
      </c>
      <c r="P7539">
        <v>1</v>
      </c>
      <c r="Q7539">
        <v>21</v>
      </c>
      <c r="R7539">
        <v>3</v>
      </c>
      <c r="S7539">
        <v>0</v>
      </c>
      <c r="T7539">
        <v>4.8</v>
      </c>
      <c r="U7539">
        <v>0</v>
      </c>
      <c r="V7539">
        <v>10</v>
      </c>
      <c r="W7539" s="1">
        <v>4622</v>
      </c>
      <c r="X7539" s="1">
        <v>2430</v>
      </c>
      <c r="Y7539" s="1">
        <v>5465.6</v>
      </c>
      <c r="Z7539" t="s">
        <v>47</v>
      </c>
      <c r="AA7539" t="s">
        <v>71</v>
      </c>
      <c r="AB7539" s="1">
        <v>0</v>
      </c>
      <c r="AC7539">
        <v>0</v>
      </c>
      <c r="AD7539">
        <v>0</v>
      </c>
      <c r="AE7539">
        <v>0</v>
      </c>
      <c r="AF7539">
        <v>0</v>
      </c>
      <c r="AG7539" t="s">
        <v>87</v>
      </c>
      <c r="AH7539">
        <f>IF(OR(Cleaned_Data_Table[[#This Row],[Appointment Status]]="No Show", Cleaned_Data_Table[[#This Row],[Appointment Status]]="Cancelled"), 1, 0)</f>
        <v>0</v>
      </c>
      <c r="AI7539" t="str">
        <f>IF(Cleaned_Data_Table[[#This Row],[Emergency Case]]=1, "Emergency Care", "Standard Care")</f>
        <v>Standard Care</v>
      </c>
    </row>
    <row r="7540" spans="1:35">
      <c r="A7540" t="s">
        <v>7649</v>
      </c>
      <c r="B7540">
        <v>54</v>
      </c>
      <c r="C7540" t="s">
        <v>37</v>
      </c>
      <c r="D7540" t="s">
        <v>116</v>
      </c>
      <c r="E7540">
        <v>22.5</v>
      </c>
      <c r="F7540" t="s">
        <v>39</v>
      </c>
      <c r="G7540" t="s">
        <v>40</v>
      </c>
      <c r="H7540" t="s">
        <v>79</v>
      </c>
      <c r="I7540" t="s">
        <v>80</v>
      </c>
      <c r="J7540" t="s">
        <v>110</v>
      </c>
      <c r="K7540">
        <v>30</v>
      </c>
      <c r="L7540" s="1">
        <v>978</v>
      </c>
      <c r="M7540" t="s">
        <v>53</v>
      </c>
      <c r="N7540" t="s">
        <v>69</v>
      </c>
      <c r="O7540" t="s">
        <v>101</v>
      </c>
      <c r="P7540">
        <v>21</v>
      </c>
      <c r="Q7540">
        <v>31</v>
      </c>
      <c r="R7540">
        <v>13</v>
      </c>
      <c r="S7540">
        <v>2</v>
      </c>
      <c r="T7540">
        <v>4.7</v>
      </c>
      <c r="U7540">
        <v>0</v>
      </c>
      <c r="V7540">
        <v>10</v>
      </c>
      <c r="W7540" s="1">
        <v>2122</v>
      </c>
      <c r="X7540" s="1">
        <v>2847</v>
      </c>
      <c r="Y7540" s="1">
        <v>4162.8999999999996</v>
      </c>
      <c r="Z7540" t="s">
        <v>125</v>
      </c>
      <c r="AA7540" t="s">
        <v>48</v>
      </c>
      <c r="AB7540" s="1">
        <v>0</v>
      </c>
      <c r="AC7540">
        <v>1</v>
      </c>
      <c r="AD7540">
        <v>1</v>
      </c>
      <c r="AE7540">
        <v>0</v>
      </c>
      <c r="AF7540">
        <v>0</v>
      </c>
      <c r="AG7540" t="s">
        <v>87</v>
      </c>
      <c r="AH7540">
        <f>IF(OR(Cleaned_Data_Table[[#This Row],[Appointment Status]]="No Show", Cleaned_Data_Table[[#This Row],[Appointment Status]]="Cancelled"), 1, 0)</f>
        <v>1</v>
      </c>
      <c r="AI7540" t="str">
        <f>IF(Cleaned_Data_Table[[#This Row],[Emergency Case]]=1, "Emergency Care", "Standard Care")</f>
        <v>Standard Care</v>
      </c>
    </row>
    <row r="7541" spans="1:35">
      <c r="A7541" t="s">
        <v>7650</v>
      </c>
      <c r="B7541">
        <v>21</v>
      </c>
      <c r="C7541" t="s">
        <v>37</v>
      </c>
      <c r="D7541" t="s">
        <v>114</v>
      </c>
      <c r="E7541">
        <v>24.8</v>
      </c>
      <c r="F7541" t="s">
        <v>52</v>
      </c>
      <c r="G7541" t="s">
        <v>85</v>
      </c>
      <c r="H7541" t="s">
        <v>67</v>
      </c>
      <c r="I7541" t="s">
        <v>68</v>
      </c>
      <c r="J7541" t="s">
        <v>90</v>
      </c>
      <c r="K7541">
        <v>25</v>
      </c>
      <c r="L7541" s="1">
        <v>790</v>
      </c>
      <c r="M7541" t="s">
        <v>44</v>
      </c>
      <c r="N7541" t="s">
        <v>69</v>
      </c>
      <c r="O7541" t="s">
        <v>55</v>
      </c>
      <c r="P7541">
        <v>0</v>
      </c>
      <c r="Q7541">
        <v>14</v>
      </c>
      <c r="R7541">
        <v>10</v>
      </c>
      <c r="S7541">
        <v>2</v>
      </c>
      <c r="T7541">
        <v>3.7</v>
      </c>
      <c r="U7541">
        <v>1</v>
      </c>
      <c r="V7541">
        <v>10</v>
      </c>
      <c r="W7541" s="1">
        <v>13774</v>
      </c>
      <c r="X7541" s="1">
        <v>6719</v>
      </c>
      <c r="Y7541" s="1">
        <v>21283</v>
      </c>
      <c r="Z7541" t="s">
        <v>47</v>
      </c>
      <c r="AA7541" t="s">
        <v>57</v>
      </c>
      <c r="AB7541" s="1">
        <v>0</v>
      </c>
      <c r="AC7541">
        <v>0</v>
      </c>
      <c r="AD7541">
        <v>0</v>
      </c>
      <c r="AE7541">
        <v>0</v>
      </c>
      <c r="AF7541">
        <v>0</v>
      </c>
      <c r="AG7541" t="s">
        <v>131</v>
      </c>
      <c r="AH7541">
        <f>IF(OR(Cleaned_Data_Table[[#This Row],[Appointment Status]]="No Show", Cleaned_Data_Table[[#This Row],[Appointment Status]]="Cancelled"), 1, 0)</f>
        <v>0</v>
      </c>
      <c r="AI7541" t="str">
        <f>IF(Cleaned_Data_Table[[#This Row],[Emergency Case]]=1, "Emergency Care", "Standard Care")</f>
        <v>Emergency Care</v>
      </c>
    </row>
    <row r="7542" spans="1:35">
      <c r="A7542" t="s">
        <v>7651</v>
      </c>
      <c r="B7542">
        <v>40</v>
      </c>
      <c r="C7542" t="s">
        <v>37</v>
      </c>
      <c r="D7542" t="s">
        <v>65</v>
      </c>
      <c r="E7542">
        <v>23.4</v>
      </c>
      <c r="F7542" t="s">
        <v>97</v>
      </c>
      <c r="G7542" t="s">
        <v>40</v>
      </c>
      <c r="H7542" t="s">
        <v>73</v>
      </c>
      <c r="I7542" t="s">
        <v>74</v>
      </c>
      <c r="J7542" t="s">
        <v>90</v>
      </c>
      <c r="K7542">
        <v>18</v>
      </c>
      <c r="L7542" s="1">
        <v>579</v>
      </c>
      <c r="M7542" t="s">
        <v>53</v>
      </c>
      <c r="N7542" t="s">
        <v>69</v>
      </c>
      <c r="O7542" t="s">
        <v>111</v>
      </c>
      <c r="P7542">
        <v>12</v>
      </c>
      <c r="Q7542">
        <v>10</v>
      </c>
      <c r="R7542">
        <v>8</v>
      </c>
      <c r="S7542">
        <v>2</v>
      </c>
      <c r="T7542">
        <v>4.5999999999999996</v>
      </c>
      <c r="U7542">
        <v>0</v>
      </c>
      <c r="V7542">
        <v>10</v>
      </c>
      <c r="W7542" s="1">
        <v>14354</v>
      </c>
      <c r="X7542" s="1">
        <v>14135</v>
      </c>
      <c r="Y7542" s="1">
        <v>20347.599999999999</v>
      </c>
      <c r="Z7542" t="s">
        <v>47</v>
      </c>
      <c r="AA7542" t="s">
        <v>48</v>
      </c>
      <c r="AB7542" s="1">
        <v>0</v>
      </c>
      <c r="AC7542">
        <v>0</v>
      </c>
      <c r="AD7542">
        <v>0</v>
      </c>
      <c r="AE7542">
        <v>0</v>
      </c>
      <c r="AF7542">
        <v>0</v>
      </c>
      <c r="AG7542" t="s">
        <v>87</v>
      </c>
      <c r="AH7542">
        <f>IF(OR(Cleaned_Data_Table[[#This Row],[Appointment Status]]="No Show", Cleaned_Data_Table[[#This Row],[Appointment Status]]="Cancelled"), 1, 0)</f>
        <v>0</v>
      </c>
      <c r="AI7542" t="str">
        <f>IF(Cleaned_Data_Table[[#This Row],[Emergency Case]]=1, "Emergency Care", "Standard Care")</f>
        <v>Standard Care</v>
      </c>
    </row>
    <row r="7543" spans="1:35">
      <c r="A7543" t="s">
        <v>7652</v>
      </c>
      <c r="B7543">
        <v>35</v>
      </c>
      <c r="C7543" t="s">
        <v>37</v>
      </c>
      <c r="D7543" t="s">
        <v>114</v>
      </c>
      <c r="E7543">
        <v>26.3</v>
      </c>
      <c r="F7543" t="s">
        <v>52</v>
      </c>
      <c r="G7543" t="s">
        <v>40</v>
      </c>
      <c r="H7543" t="s">
        <v>94</v>
      </c>
      <c r="I7543" t="s">
        <v>95</v>
      </c>
      <c r="J7543" t="s">
        <v>110</v>
      </c>
      <c r="K7543">
        <v>5</v>
      </c>
      <c r="L7543" s="1">
        <v>310</v>
      </c>
      <c r="M7543" t="s">
        <v>44</v>
      </c>
      <c r="N7543" t="s">
        <v>45</v>
      </c>
      <c r="O7543" t="s">
        <v>63</v>
      </c>
      <c r="P7543">
        <v>24</v>
      </c>
      <c r="Q7543">
        <v>16</v>
      </c>
      <c r="R7543">
        <v>9</v>
      </c>
      <c r="S7543">
        <v>2</v>
      </c>
      <c r="T7543">
        <v>4.0999999999999996</v>
      </c>
      <c r="U7543">
        <v>0</v>
      </c>
      <c r="V7543">
        <v>10</v>
      </c>
      <c r="W7543" s="1">
        <v>2569</v>
      </c>
      <c r="X7543" s="1">
        <v>2973</v>
      </c>
      <c r="Y7543" s="1">
        <v>5852</v>
      </c>
      <c r="Z7543" t="s">
        <v>47</v>
      </c>
      <c r="AA7543" t="s">
        <v>48</v>
      </c>
      <c r="AB7543" s="1">
        <v>0</v>
      </c>
      <c r="AC7543">
        <v>0</v>
      </c>
      <c r="AD7543">
        <v>1</v>
      </c>
      <c r="AE7543">
        <v>0</v>
      </c>
      <c r="AF7543">
        <v>0</v>
      </c>
      <c r="AG7543" t="s">
        <v>87</v>
      </c>
      <c r="AH7543">
        <f>IF(OR(Cleaned_Data_Table[[#This Row],[Appointment Status]]="No Show", Cleaned_Data_Table[[#This Row],[Appointment Status]]="Cancelled"), 1, 0)</f>
        <v>0</v>
      </c>
      <c r="AI7543" t="str">
        <f>IF(Cleaned_Data_Table[[#This Row],[Emergency Case]]=1, "Emergency Care", "Standard Care")</f>
        <v>Standard Care</v>
      </c>
    </row>
    <row r="7544" spans="1:35">
      <c r="A7544" t="s">
        <v>7653</v>
      </c>
      <c r="B7544">
        <v>14</v>
      </c>
      <c r="C7544" t="s">
        <v>37</v>
      </c>
      <c r="D7544" t="s">
        <v>114</v>
      </c>
      <c r="E7544">
        <v>30.1</v>
      </c>
      <c r="F7544" t="s">
        <v>52</v>
      </c>
      <c r="G7544" t="s">
        <v>40</v>
      </c>
      <c r="H7544" t="s">
        <v>108</v>
      </c>
      <c r="I7544" t="s">
        <v>109</v>
      </c>
      <c r="J7544" t="s">
        <v>90</v>
      </c>
      <c r="K7544">
        <v>27</v>
      </c>
      <c r="L7544" s="1">
        <v>869</v>
      </c>
      <c r="M7544" t="s">
        <v>44</v>
      </c>
      <c r="N7544" t="s">
        <v>81</v>
      </c>
      <c r="O7544" t="s">
        <v>63</v>
      </c>
      <c r="P7544">
        <v>12</v>
      </c>
      <c r="Q7544">
        <v>14</v>
      </c>
      <c r="R7544">
        <v>6</v>
      </c>
      <c r="S7544">
        <v>1</v>
      </c>
      <c r="T7544">
        <v>4.7</v>
      </c>
      <c r="U7544">
        <v>0</v>
      </c>
      <c r="V7544">
        <v>10</v>
      </c>
      <c r="W7544" s="1">
        <v>17809</v>
      </c>
      <c r="X7544" s="1">
        <v>10577</v>
      </c>
      <c r="Y7544" s="1">
        <v>29255</v>
      </c>
      <c r="Z7544" t="s">
        <v>47</v>
      </c>
      <c r="AA7544" t="s">
        <v>112</v>
      </c>
      <c r="AB7544" s="1">
        <v>0</v>
      </c>
      <c r="AC7544">
        <v>0</v>
      </c>
      <c r="AD7544">
        <v>0</v>
      </c>
      <c r="AE7544">
        <v>0</v>
      </c>
      <c r="AF7544">
        <v>0</v>
      </c>
      <c r="AG7544" t="s">
        <v>87</v>
      </c>
      <c r="AH7544">
        <f>IF(OR(Cleaned_Data_Table[[#This Row],[Appointment Status]]="No Show", Cleaned_Data_Table[[#This Row],[Appointment Status]]="Cancelled"), 1, 0)</f>
        <v>0</v>
      </c>
      <c r="AI7544" t="str">
        <f>IF(Cleaned_Data_Table[[#This Row],[Emergency Case]]=1, "Emergency Care", "Standard Care")</f>
        <v>Standard Care</v>
      </c>
    </row>
    <row r="7545" spans="1:35">
      <c r="A7545" t="s">
        <v>7654</v>
      </c>
      <c r="B7545">
        <v>75</v>
      </c>
      <c r="C7545" t="s">
        <v>37</v>
      </c>
      <c r="D7545" t="s">
        <v>65</v>
      </c>
      <c r="E7545">
        <v>22.9</v>
      </c>
      <c r="F7545" t="s">
        <v>97</v>
      </c>
      <c r="G7545" t="s">
        <v>40</v>
      </c>
      <c r="H7545" t="s">
        <v>41</v>
      </c>
      <c r="I7545" t="s">
        <v>42</v>
      </c>
      <c r="J7545" t="s">
        <v>43</v>
      </c>
      <c r="K7545">
        <v>16</v>
      </c>
      <c r="L7545" s="1">
        <v>701</v>
      </c>
      <c r="M7545" t="s">
        <v>53</v>
      </c>
      <c r="N7545" t="s">
        <v>45</v>
      </c>
      <c r="O7545" t="s">
        <v>70</v>
      </c>
      <c r="P7545">
        <v>14</v>
      </c>
      <c r="Q7545">
        <v>23</v>
      </c>
      <c r="R7545">
        <v>9</v>
      </c>
      <c r="S7545">
        <v>2</v>
      </c>
      <c r="T7545">
        <v>4.3</v>
      </c>
      <c r="U7545">
        <v>0</v>
      </c>
      <c r="V7545">
        <v>10</v>
      </c>
      <c r="W7545" s="1">
        <v>993</v>
      </c>
      <c r="X7545" s="1">
        <v>515</v>
      </c>
      <c r="Y7545" s="1">
        <v>1546.3</v>
      </c>
      <c r="Z7545" t="s">
        <v>47</v>
      </c>
      <c r="AA7545" t="s">
        <v>71</v>
      </c>
      <c r="AB7545" s="1">
        <v>0</v>
      </c>
      <c r="AC7545">
        <v>0</v>
      </c>
      <c r="AD7545">
        <v>0</v>
      </c>
      <c r="AE7545">
        <v>0</v>
      </c>
      <c r="AF7545">
        <v>0</v>
      </c>
      <c r="AG7545" t="s">
        <v>49</v>
      </c>
      <c r="AH7545">
        <f>IF(OR(Cleaned_Data_Table[[#This Row],[Appointment Status]]="No Show", Cleaned_Data_Table[[#This Row],[Appointment Status]]="Cancelled"), 1, 0)</f>
        <v>0</v>
      </c>
      <c r="AI7545" t="str">
        <f>IF(Cleaned_Data_Table[[#This Row],[Emergency Case]]=1, "Emergency Care", "Standard Care")</f>
        <v>Standard Care</v>
      </c>
    </row>
    <row r="7546" spans="1:35">
      <c r="A7546" t="s">
        <v>7655</v>
      </c>
      <c r="B7546">
        <v>39</v>
      </c>
      <c r="C7546" t="s">
        <v>51</v>
      </c>
      <c r="D7546" t="s">
        <v>38</v>
      </c>
      <c r="E7546">
        <v>27.2</v>
      </c>
      <c r="F7546" t="s">
        <v>39</v>
      </c>
      <c r="G7546" t="s">
        <v>40</v>
      </c>
      <c r="H7546" t="s">
        <v>138</v>
      </c>
      <c r="I7546" t="s">
        <v>139</v>
      </c>
      <c r="J7546" t="s">
        <v>90</v>
      </c>
      <c r="K7546">
        <v>16</v>
      </c>
      <c r="L7546" s="1">
        <v>641</v>
      </c>
      <c r="M7546" t="s">
        <v>44</v>
      </c>
      <c r="N7546" t="s">
        <v>62</v>
      </c>
      <c r="O7546" t="s">
        <v>101</v>
      </c>
      <c r="P7546">
        <v>8</v>
      </c>
      <c r="Q7546">
        <v>17</v>
      </c>
      <c r="R7546">
        <v>13</v>
      </c>
      <c r="S7546">
        <v>1</v>
      </c>
      <c r="T7546">
        <v>4</v>
      </c>
      <c r="U7546">
        <v>0</v>
      </c>
      <c r="V7546">
        <v>10</v>
      </c>
      <c r="W7546" s="1">
        <v>19326</v>
      </c>
      <c r="X7546" s="1">
        <v>12004</v>
      </c>
      <c r="Y7546" s="1">
        <v>31971</v>
      </c>
      <c r="Z7546" t="s">
        <v>47</v>
      </c>
      <c r="AA7546" t="s">
        <v>48</v>
      </c>
      <c r="AB7546" s="1">
        <v>0</v>
      </c>
      <c r="AC7546">
        <v>0</v>
      </c>
      <c r="AD7546">
        <v>0</v>
      </c>
      <c r="AE7546">
        <v>0</v>
      </c>
      <c r="AF7546">
        <v>0</v>
      </c>
      <c r="AG7546" t="s">
        <v>87</v>
      </c>
      <c r="AH7546">
        <f>IF(OR(Cleaned_Data_Table[[#This Row],[Appointment Status]]="No Show", Cleaned_Data_Table[[#This Row],[Appointment Status]]="Cancelled"), 1, 0)</f>
        <v>0</v>
      </c>
      <c r="AI7546" t="str">
        <f>IF(Cleaned_Data_Table[[#This Row],[Emergency Case]]=1, "Emergency Care", "Standard Care")</f>
        <v>Standard Care</v>
      </c>
    </row>
    <row r="7547" spans="1:35">
      <c r="A7547" t="s">
        <v>7656</v>
      </c>
      <c r="B7547">
        <v>9</v>
      </c>
      <c r="C7547" t="s">
        <v>51</v>
      </c>
      <c r="D7547" t="s">
        <v>116</v>
      </c>
      <c r="E7547">
        <v>23.9</v>
      </c>
      <c r="F7547" t="s">
        <v>52</v>
      </c>
      <c r="G7547" t="s">
        <v>85</v>
      </c>
      <c r="H7547" t="s">
        <v>73</v>
      </c>
      <c r="I7547" t="s">
        <v>74</v>
      </c>
      <c r="J7547" t="s">
        <v>43</v>
      </c>
      <c r="K7547">
        <v>7</v>
      </c>
      <c r="L7547" s="1">
        <v>396</v>
      </c>
      <c r="M7547" t="s">
        <v>53</v>
      </c>
      <c r="N7547" t="s">
        <v>81</v>
      </c>
      <c r="O7547" t="s">
        <v>63</v>
      </c>
      <c r="P7547">
        <v>0</v>
      </c>
      <c r="Q7547">
        <v>55</v>
      </c>
      <c r="R7547">
        <v>13</v>
      </c>
      <c r="S7547">
        <v>3</v>
      </c>
      <c r="T7547">
        <v>4.4000000000000004</v>
      </c>
      <c r="U7547">
        <v>1</v>
      </c>
      <c r="V7547">
        <v>8.5</v>
      </c>
      <c r="W7547" s="1">
        <v>429</v>
      </c>
      <c r="X7547" s="1">
        <v>806</v>
      </c>
      <c r="Y7547" s="1">
        <v>1141.7</v>
      </c>
      <c r="Z7547" t="s">
        <v>47</v>
      </c>
      <c r="AA7547" t="s">
        <v>112</v>
      </c>
      <c r="AB7547" s="1">
        <v>0</v>
      </c>
      <c r="AC7547">
        <v>1</v>
      </c>
      <c r="AD7547">
        <v>0</v>
      </c>
      <c r="AE7547">
        <v>0</v>
      </c>
      <c r="AF7547">
        <v>0</v>
      </c>
      <c r="AG7547" t="s">
        <v>87</v>
      </c>
      <c r="AH7547">
        <f>IF(OR(Cleaned_Data_Table[[#This Row],[Appointment Status]]="No Show", Cleaned_Data_Table[[#This Row],[Appointment Status]]="Cancelled"), 1, 0)</f>
        <v>0</v>
      </c>
      <c r="AI7547" t="str">
        <f>IF(Cleaned_Data_Table[[#This Row],[Emergency Case]]=1, "Emergency Care", "Standard Care")</f>
        <v>Emergency Care</v>
      </c>
    </row>
    <row r="7548" spans="1:35">
      <c r="A7548" t="s">
        <v>7657</v>
      </c>
      <c r="B7548">
        <v>14</v>
      </c>
      <c r="C7548" t="s">
        <v>37</v>
      </c>
      <c r="D7548" t="s">
        <v>84</v>
      </c>
      <c r="E7548">
        <v>28.5</v>
      </c>
      <c r="F7548" t="s">
        <v>52</v>
      </c>
      <c r="G7548" t="s">
        <v>66</v>
      </c>
      <c r="H7548" t="s">
        <v>67</v>
      </c>
      <c r="I7548" t="s">
        <v>68</v>
      </c>
      <c r="J7548" t="s">
        <v>43</v>
      </c>
      <c r="K7548">
        <v>29</v>
      </c>
      <c r="L7548" s="1">
        <v>925</v>
      </c>
      <c r="M7548" t="s">
        <v>53</v>
      </c>
      <c r="N7548" t="s">
        <v>45</v>
      </c>
      <c r="O7548" t="s">
        <v>86</v>
      </c>
      <c r="P7548">
        <v>15</v>
      </c>
      <c r="Q7548">
        <v>25</v>
      </c>
      <c r="R7548">
        <v>8</v>
      </c>
      <c r="S7548">
        <v>3</v>
      </c>
      <c r="T7548">
        <v>3.8</v>
      </c>
      <c r="U7548">
        <v>0</v>
      </c>
      <c r="V7548">
        <v>10</v>
      </c>
      <c r="W7548" s="1">
        <v>322</v>
      </c>
      <c r="X7548" s="1">
        <v>663</v>
      </c>
      <c r="Y7548" s="1">
        <v>1337</v>
      </c>
      <c r="Z7548" t="s">
        <v>47</v>
      </c>
      <c r="AA7548" t="s">
        <v>112</v>
      </c>
      <c r="AB7548" s="1">
        <v>0</v>
      </c>
      <c r="AC7548">
        <v>0</v>
      </c>
      <c r="AD7548">
        <v>1</v>
      </c>
      <c r="AE7548">
        <v>0</v>
      </c>
      <c r="AF7548">
        <v>0</v>
      </c>
      <c r="AG7548" t="s">
        <v>49</v>
      </c>
      <c r="AH7548">
        <f>IF(OR(Cleaned_Data_Table[[#This Row],[Appointment Status]]="No Show", Cleaned_Data_Table[[#This Row],[Appointment Status]]="Cancelled"), 1, 0)</f>
        <v>0</v>
      </c>
      <c r="AI7548" t="str">
        <f>IF(Cleaned_Data_Table[[#This Row],[Emergency Case]]=1, "Emergency Care", "Standard Care")</f>
        <v>Standard Care</v>
      </c>
    </row>
    <row r="7549" spans="1:35">
      <c r="A7549" t="s">
        <v>7658</v>
      </c>
      <c r="B7549">
        <v>24</v>
      </c>
      <c r="C7549" t="s">
        <v>51</v>
      </c>
      <c r="D7549" t="s">
        <v>38</v>
      </c>
      <c r="E7549">
        <v>25.3</v>
      </c>
      <c r="F7549" t="s">
        <v>39</v>
      </c>
      <c r="G7549" t="s">
        <v>40</v>
      </c>
      <c r="H7549" t="s">
        <v>79</v>
      </c>
      <c r="I7549" t="s">
        <v>80</v>
      </c>
      <c r="J7549" t="s">
        <v>110</v>
      </c>
      <c r="K7549">
        <v>24</v>
      </c>
      <c r="L7549" s="1">
        <v>724</v>
      </c>
      <c r="M7549" t="s">
        <v>53</v>
      </c>
      <c r="N7549" t="s">
        <v>45</v>
      </c>
      <c r="O7549" t="s">
        <v>119</v>
      </c>
      <c r="P7549">
        <v>12</v>
      </c>
      <c r="Q7549">
        <v>36</v>
      </c>
      <c r="R7549">
        <v>0</v>
      </c>
      <c r="S7549">
        <v>0</v>
      </c>
      <c r="T7549">
        <v>4.5999999999999996</v>
      </c>
      <c r="U7549">
        <v>0</v>
      </c>
      <c r="V7549">
        <v>9.9</v>
      </c>
      <c r="W7549" s="1">
        <v>2260</v>
      </c>
      <c r="X7549" s="1">
        <v>2678</v>
      </c>
      <c r="Y7549" s="1">
        <v>3963.4</v>
      </c>
      <c r="Z7549" t="s">
        <v>125</v>
      </c>
      <c r="AA7549" t="s">
        <v>57</v>
      </c>
      <c r="AB7549" s="1">
        <v>0</v>
      </c>
      <c r="AC7549">
        <v>1</v>
      </c>
      <c r="AD7549">
        <v>0</v>
      </c>
      <c r="AE7549">
        <v>0</v>
      </c>
      <c r="AF7549">
        <v>0</v>
      </c>
      <c r="AG7549" t="s">
        <v>87</v>
      </c>
      <c r="AH7549">
        <f>IF(OR(Cleaned_Data_Table[[#This Row],[Appointment Status]]="No Show", Cleaned_Data_Table[[#This Row],[Appointment Status]]="Cancelled"), 1, 0)</f>
        <v>1</v>
      </c>
      <c r="AI7549" t="str">
        <f>IF(Cleaned_Data_Table[[#This Row],[Emergency Case]]=1, "Emergency Care", "Standard Care")</f>
        <v>Standard Care</v>
      </c>
    </row>
    <row r="7550" spans="1:35">
      <c r="A7550" t="s">
        <v>7659</v>
      </c>
      <c r="B7550">
        <v>42</v>
      </c>
      <c r="C7550" t="s">
        <v>51</v>
      </c>
      <c r="D7550" t="s">
        <v>59</v>
      </c>
      <c r="E7550">
        <v>21.8</v>
      </c>
      <c r="F7550" t="s">
        <v>97</v>
      </c>
      <c r="G7550" t="s">
        <v>85</v>
      </c>
      <c r="H7550" t="s">
        <v>129</v>
      </c>
      <c r="I7550" t="s">
        <v>130</v>
      </c>
      <c r="J7550" t="s">
        <v>43</v>
      </c>
      <c r="K7550">
        <v>11</v>
      </c>
      <c r="L7550" s="1">
        <v>440</v>
      </c>
      <c r="M7550" t="s">
        <v>53</v>
      </c>
      <c r="N7550" t="s">
        <v>124</v>
      </c>
      <c r="O7550" t="s">
        <v>86</v>
      </c>
      <c r="P7550">
        <v>0</v>
      </c>
      <c r="Q7550">
        <v>35</v>
      </c>
      <c r="R7550">
        <v>5</v>
      </c>
      <c r="S7550">
        <v>0</v>
      </c>
      <c r="T7550">
        <v>3.3</v>
      </c>
      <c r="U7550">
        <v>1</v>
      </c>
      <c r="V7550">
        <v>9.3000000000000007</v>
      </c>
      <c r="W7550" s="1">
        <v>690</v>
      </c>
      <c r="X7550" s="1">
        <v>957</v>
      </c>
      <c r="Y7550" s="1">
        <v>1460.9</v>
      </c>
      <c r="Z7550" t="s">
        <v>125</v>
      </c>
      <c r="AA7550" t="s">
        <v>48</v>
      </c>
      <c r="AB7550" s="1">
        <v>0</v>
      </c>
      <c r="AC7550">
        <v>1</v>
      </c>
      <c r="AD7550">
        <v>0</v>
      </c>
      <c r="AE7550">
        <v>0</v>
      </c>
      <c r="AF7550">
        <v>0</v>
      </c>
      <c r="AG7550" t="s">
        <v>87</v>
      </c>
      <c r="AH7550">
        <f>IF(OR(Cleaned_Data_Table[[#This Row],[Appointment Status]]="No Show", Cleaned_Data_Table[[#This Row],[Appointment Status]]="Cancelled"), 1, 0)</f>
        <v>1</v>
      </c>
      <c r="AI7550" t="str">
        <f>IF(Cleaned_Data_Table[[#This Row],[Emergency Case]]=1, "Emergency Care", "Standard Care")</f>
        <v>Emergency Care</v>
      </c>
    </row>
    <row r="7551" spans="1:35">
      <c r="A7551" t="s">
        <v>7660</v>
      </c>
      <c r="B7551">
        <v>43</v>
      </c>
      <c r="C7551" t="s">
        <v>37</v>
      </c>
      <c r="D7551" t="s">
        <v>100</v>
      </c>
      <c r="E7551">
        <v>22.8</v>
      </c>
      <c r="F7551" t="s">
        <v>52</v>
      </c>
      <c r="G7551" t="s">
        <v>85</v>
      </c>
      <c r="H7551" t="s">
        <v>67</v>
      </c>
      <c r="I7551" t="s">
        <v>68</v>
      </c>
      <c r="J7551" t="s">
        <v>90</v>
      </c>
      <c r="K7551">
        <v>5</v>
      </c>
      <c r="L7551" s="1">
        <v>389</v>
      </c>
      <c r="M7551" t="s">
        <v>53</v>
      </c>
      <c r="N7551" t="s">
        <v>54</v>
      </c>
      <c r="O7551" t="s">
        <v>86</v>
      </c>
      <c r="P7551">
        <v>0</v>
      </c>
      <c r="Q7551">
        <v>2</v>
      </c>
      <c r="R7551">
        <v>2</v>
      </c>
      <c r="S7551">
        <v>0</v>
      </c>
      <c r="T7551">
        <v>4.7</v>
      </c>
      <c r="U7551">
        <v>1</v>
      </c>
      <c r="V7551">
        <v>10</v>
      </c>
      <c r="W7551" s="1">
        <v>13957</v>
      </c>
      <c r="X7551" s="1">
        <v>11184</v>
      </c>
      <c r="Y7551" s="1">
        <v>17871</v>
      </c>
      <c r="Z7551" t="s">
        <v>47</v>
      </c>
      <c r="AA7551" t="s">
        <v>48</v>
      </c>
      <c r="AB7551" s="1">
        <v>0</v>
      </c>
      <c r="AC7551">
        <v>0</v>
      </c>
      <c r="AD7551">
        <v>0</v>
      </c>
      <c r="AE7551">
        <v>0</v>
      </c>
      <c r="AF7551">
        <v>0</v>
      </c>
      <c r="AG7551" t="s">
        <v>131</v>
      </c>
      <c r="AH7551">
        <f>IF(OR(Cleaned_Data_Table[[#This Row],[Appointment Status]]="No Show", Cleaned_Data_Table[[#This Row],[Appointment Status]]="Cancelled"), 1, 0)</f>
        <v>0</v>
      </c>
      <c r="AI7551" t="str">
        <f>IF(Cleaned_Data_Table[[#This Row],[Emergency Case]]=1, "Emergency Care", "Standard Care")</f>
        <v>Emergency Care</v>
      </c>
    </row>
    <row r="7552" spans="1:35">
      <c r="A7552" t="s">
        <v>7661</v>
      </c>
      <c r="B7552">
        <v>33</v>
      </c>
      <c r="C7552" t="s">
        <v>37</v>
      </c>
      <c r="D7552" t="s">
        <v>114</v>
      </c>
      <c r="E7552">
        <v>19</v>
      </c>
      <c r="F7552" t="s">
        <v>52</v>
      </c>
      <c r="G7552" t="s">
        <v>66</v>
      </c>
      <c r="H7552" t="s">
        <v>60</v>
      </c>
      <c r="I7552" t="s">
        <v>61</v>
      </c>
      <c r="J7552" t="s">
        <v>43</v>
      </c>
      <c r="K7552">
        <v>13</v>
      </c>
      <c r="L7552" s="1">
        <v>596</v>
      </c>
      <c r="M7552" t="s">
        <v>53</v>
      </c>
      <c r="N7552" t="s">
        <v>81</v>
      </c>
      <c r="O7552" t="s">
        <v>106</v>
      </c>
      <c r="P7552">
        <v>21</v>
      </c>
      <c r="Q7552">
        <v>27</v>
      </c>
      <c r="R7552">
        <v>9</v>
      </c>
      <c r="S7552">
        <v>1</v>
      </c>
      <c r="T7552">
        <v>3.3</v>
      </c>
      <c r="U7552">
        <v>0</v>
      </c>
      <c r="V7552">
        <v>9.8000000000000007</v>
      </c>
      <c r="W7552" s="1">
        <v>292</v>
      </c>
      <c r="X7552" s="1">
        <v>261</v>
      </c>
      <c r="Y7552" s="1">
        <v>804.3</v>
      </c>
      <c r="Z7552" t="s">
        <v>47</v>
      </c>
      <c r="AA7552" t="s">
        <v>57</v>
      </c>
      <c r="AB7552" s="1">
        <v>0</v>
      </c>
      <c r="AC7552">
        <v>0</v>
      </c>
      <c r="AD7552">
        <v>1</v>
      </c>
      <c r="AE7552">
        <v>0</v>
      </c>
      <c r="AF7552">
        <v>0</v>
      </c>
      <c r="AG7552" t="s">
        <v>49</v>
      </c>
      <c r="AH7552">
        <f>IF(OR(Cleaned_Data_Table[[#This Row],[Appointment Status]]="No Show", Cleaned_Data_Table[[#This Row],[Appointment Status]]="Cancelled"), 1, 0)</f>
        <v>0</v>
      </c>
      <c r="AI7552" t="str">
        <f>IF(Cleaned_Data_Table[[#This Row],[Emergency Case]]=1, "Emergency Care", "Standard Care")</f>
        <v>Standard Care</v>
      </c>
    </row>
    <row r="7553" spans="1:35">
      <c r="A7553" t="s">
        <v>7662</v>
      </c>
      <c r="B7553">
        <v>61</v>
      </c>
      <c r="C7553" t="s">
        <v>51</v>
      </c>
      <c r="D7553" t="s">
        <v>118</v>
      </c>
      <c r="E7553">
        <v>25.7</v>
      </c>
      <c r="F7553" t="s">
        <v>89</v>
      </c>
      <c r="G7553" t="s">
        <v>40</v>
      </c>
      <c r="H7553" t="s">
        <v>108</v>
      </c>
      <c r="I7553" t="s">
        <v>109</v>
      </c>
      <c r="J7553" t="s">
        <v>110</v>
      </c>
      <c r="K7553">
        <v>10</v>
      </c>
      <c r="L7553" s="1">
        <v>510</v>
      </c>
      <c r="M7553" t="s">
        <v>53</v>
      </c>
      <c r="N7553" t="s">
        <v>54</v>
      </c>
      <c r="O7553" t="s">
        <v>106</v>
      </c>
      <c r="P7553">
        <v>7</v>
      </c>
      <c r="Q7553">
        <v>33</v>
      </c>
      <c r="R7553">
        <v>2</v>
      </c>
      <c r="S7553">
        <v>0</v>
      </c>
      <c r="T7553">
        <v>4.7</v>
      </c>
      <c r="U7553">
        <v>0</v>
      </c>
      <c r="V7553">
        <v>10</v>
      </c>
      <c r="W7553" s="1">
        <v>2531</v>
      </c>
      <c r="X7553" s="1">
        <v>3487</v>
      </c>
      <c r="Y7553" s="1">
        <v>4569.6000000000004</v>
      </c>
      <c r="Z7553" t="s">
        <v>125</v>
      </c>
      <c r="AA7553" t="s">
        <v>76</v>
      </c>
      <c r="AB7553" s="1">
        <v>0</v>
      </c>
      <c r="AC7553">
        <v>1</v>
      </c>
      <c r="AD7553">
        <v>0</v>
      </c>
      <c r="AE7553">
        <v>0</v>
      </c>
      <c r="AF7553">
        <v>0</v>
      </c>
      <c r="AG7553" t="s">
        <v>87</v>
      </c>
      <c r="AH7553">
        <f>IF(OR(Cleaned_Data_Table[[#This Row],[Appointment Status]]="No Show", Cleaned_Data_Table[[#This Row],[Appointment Status]]="Cancelled"), 1, 0)</f>
        <v>1</v>
      </c>
      <c r="AI7553" t="str">
        <f>IF(Cleaned_Data_Table[[#This Row],[Emergency Case]]=1, "Emergency Care", "Standard Care")</f>
        <v>Standard Care</v>
      </c>
    </row>
    <row r="7554" spans="1:35">
      <c r="A7554" t="s">
        <v>7663</v>
      </c>
      <c r="B7554">
        <v>59</v>
      </c>
      <c r="C7554" t="s">
        <v>51</v>
      </c>
      <c r="D7554" t="s">
        <v>59</v>
      </c>
      <c r="E7554">
        <v>25.9</v>
      </c>
      <c r="F7554" t="s">
        <v>89</v>
      </c>
      <c r="G7554" t="s">
        <v>40</v>
      </c>
      <c r="H7554" t="s">
        <v>129</v>
      </c>
      <c r="I7554" t="s">
        <v>130</v>
      </c>
      <c r="J7554" t="s">
        <v>110</v>
      </c>
      <c r="K7554">
        <v>6</v>
      </c>
      <c r="L7554" s="1">
        <v>331</v>
      </c>
      <c r="M7554" t="s">
        <v>53</v>
      </c>
      <c r="N7554" t="s">
        <v>62</v>
      </c>
      <c r="O7554" t="s">
        <v>119</v>
      </c>
      <c r="P7554">
        <v>23</v>
      </c>
      <c r="Q7554">
        <v>22</v>
      </c>
      <c r="R7554">
        <v>1</v>
      </c>
      <c r="S7554">
        <v>0</v>
      </c>
      <c r="T7554">
        <v>3.2</v>
      </c>
      <c r="U7554">
        <v>0</v>
      </c>
      <c r="V7554">
        <v>10</v>
      </c>
      <c r="W7554" s="1">
        <v>4392</v>
      </c>
      <c r="X7554" s="1">
        <v>2659</v>
      </c>
      <c r="Y7554" s="1">
        <v>5167.3999999999996</v>
      </c>
      <c r="Z7554" t="s">
        <v>47</v>
      </c>
      <c r="AA7554" t="s">
        <v>76</v>
      </c>
      <c r="AB7554" s="1">
        <v>0</v>
      </c>
      <c r="AC7554">
        <v>0</v>
      </c>
      <c r="AD7554">
        <v>1</v>
      </c>
      <c r="AE7554">
        <v>0</v>
      </c>
      <c r="AF7554">
        <v>0</v>
      </c>
      <c r="AG7554" t="s">
        <v>87</v>
      </c>
      <c r="AH7554">
        <f>IF(OR(Cleaned_Data_Table[[#This Row],[Appointment Status]]="No Show", Cleaned_Data_Table[[#This Row],[Appointment Status]]="Cancelled"), 1, 0)</f>
        <v>0</v>
      </c>
      <c r="AI7554" t="str">
        <f>IF(Cleaned_Data_Table[[#This Row],[Emergency Case]]=1, "Emergency Care", "Standard Care")</f>
        <v>Standard Care</v>
      </c>
    </row>
    <row r="7555" spans="1:35">
      <c r="A7555" t="s">
        <v>7664</v>
      </c>
      <c r="B7555">
        <v>18</v>
      </c>
      <c r="C7555" t="s">
        <v>51</v>
      </c>
      <c r="D7555" t="s">
        <v>78</v>
      </c>
      <c r="E7555">
        <v>27.7</v>
      </c>
      <c r="F7555" t="s">
        <v>52</v>
      </c>
      <c r="G7555" t="s">
        <v>40</v>
      </c>
      <c r="H7555" t="s">
        <v>108</v>
      </c>
      <c r="I7555" t="s">
        <v>109</v>
      </c>
      <c r="J7555" t="s">
        <v>90</v>
      </c>
      <c r="K7555">
        <v>14</v>
      </c>
      <c r="L7555" s="1">
        <v>505</v>
      </c>
      <c r="M7555" t="s">
        <v>53</v>
      </c>
      <c r="N7555" t="s">
        <v>81</v>
      </c>
      <c r="O7555" t="s">
        <v>70</v>
      </c>
      <c r="P7555">
        <v>24</v>
      </c>
      <c r="Q7555">
        <v>4</v>
      </c>
      <c r="R7555">
        <v>13</v>
      </c>
      <c r="S7555">
        <v>4</v>
      </c>
      <c r="T7555">
        <v>4.9000000000000004</v>
      </c>
      <c r="U7555">
        <v>0</v>
      </c>
      <c r="V7555">
        <v>10</v>
      </c>
      <c r="W7555" s="1">
        <v>11622</v>
      </c>
      <c r="X7555" s="1">
        <v>12706</v>
      </c>
      <c r="Y7555" s="1">
        <v>17383.099999999999</v>
      </c>
      <c r="Z7555" t="s">
        <v>56</v>
      </c>
      <c r="AA7555" t="s">
        <v>57</v>
      </c>
      <c r="AB7555" s="1">
        <v>24833</v>
      </c>
      <c r="AC7555">
        <v>0</v>
      </c>
      <c r="AD7555">
        <v>1</v>
      </c>
      <c r="AE7555">
        <v>0</v>
      </c>
      <c r="AF7555">
        <v>0</v>
      </c>
      <c r="AG7555" t="s">
        <v>91</v>
      </c>
      <c r="AH7555">
        <f>IF(OR(Cleaned_Data_Table[[#This Row],[Appointment Status]]="No Show", Cleaned_Data_Table[[#This Row],[Appointment Status]]="Cancelled"), 1, 0)</f>
        <v>1</v>
      </c>
      <c r="AI7555" t="str">
        <f>IF(Cleaned_Data_Table[[#This Row],[Emergency Case]]=1, "Emergency Care", "Standard Care")</f>
        <v>Standard Care</v>
      </c>
    </row>
    <row r="7556" spans="1:35">
      <c r="A7556" t="s">
        <v>7665</v>
      </c>
      <c r="B7556">
        <v>58</v>
      </c>
      <c r="C7556" t="s">
        <v>37</v>
      </c>
      <c r="D7556" t="s">
        <v>114</v>
      </c>
      <c r="E7556">
        <v>21</v>
      </c>
      <c r="F7556" t="s">
        <v>89</v>
      </c>
      <c r="G7556" t="s">
        <v>40</v>
      </c>
      <c r="H7556" t="s">
        <v>138</v>
      </c>
      <c r="I7556" t="s">
        <v>139</v>
      </c>
      <c r="J7556" t="s">
        <v>90</v>
      </c>
      <c r="K7556">
        <v>13</v>
      </c>
      <c r="L7556" s="1">
        <v>583</v>
      </c>
      <c r="M7556" t="s">
        <v>53</v>
      </c>
      <c r="N7556" t="s">
        <v>81</v>
      </c>
      <c r="O7556" t="s">
        <v>106</v>
      </c>
      <c r="P7556">
        <v>10</v>
      </c>
      <c r="Q7556">
        <v>12</v>
      </c>
      <c r="R7556">
        <v>12</v>
      </c>
      <c r="S7556">
        <v>4</v>
      </c>
      <c r="T7556">
        <v>4.5</v>
      </c>
      <c r="U7556">
        <v>0</v>
      </c>
      <c r="V7556">
        <v>10</v>
      </c>
      <c r="W7556" s="1">
        <v>7292</v>
      </c>
      <c r="X7556" s="1">
        <v>4974</v>
      </c>
      <c r="Y7556" s="1">
        <v>8994.2999999999993</v>
      </c>
      <c r="Z7556" t="s">
        <v>47</v>
      </c>
      <c r="AA7556" t="s">
        <v>76</v>
      </c>
      <c r="AB7556" s="1">
        <v>0</v>
      </c>
      <c r="AC7556">
        <v>0</v>
      </c>
      <c r="AD7556">
        <v>0</v>
      </c>
      <c r="AE7556">
        <v>0</v>
      </c>
      <c r="AF7556">
        <v>0</v>
      </c>
      <c r="AG7556" t="s">
        <v>87</v>
      </c>
      <c r="AH7556">
        <f>IF(OR(Cleaned_Data_Table[[#This Row],[Appointment Status]]="No Show", Cleaned_Data_Table[[#This Row],[Appointment Status]]="Cancelled"), 1, 0)</f>
        <v>0</v>
      </c>
      <c r="AI7556" t="str">
        <f>IF(Cleaned_Data_Table[[#This Row],[Emergency Case]]=1, "Emergency Care", "Standard Care")</f>
        <v>Standard Care</v>
      </c>
    </row>
    <row r="7557" spans="1:35">
      <c r="A7557" t="s">
        <v>7666</v>
      </c>
      <c r="B7557">
        <v>23</v>
      </c>
      <c r="C7557" t="s">
        <v>37</v>
      </c>
      <c r="D7557" t="s">
        <v>78</v>
      </c>
      <c r="E7557">
        <v>26.7</v>
      </c>
      <c r="F7557" t="s">
        <v>39</v>
      </c>
      <c r="G7557" t="s">
        <v>40</v>
      </c>
      <c r="H7557" t="s">
        <v>60</v>
      </c>
      <c r="I7557" t="s">
        <v>61</v>
      </c>
      <c r="J7557" t="s">
        <v>90</v>
      </c>
      <c r="K7557">
        <v>9</v>
      </c>
      <c r="L7557" s="1">
        <v>566</v>
      </c>
      <c r="M7557" t="s">
        <v>44</v>
      </c>
      <c r="N7557" t="s">
        <v>45</v>
      </c>
      <c r="O7557" t="s">
        <v>82</v>
      </c>
      <c r="P7557">
        <v>14</v>
      </c>
      <c r="Q7557">
        <v>3</v>
      </c>
      <c r="R7557">
        <v>14</v>
      </c>
      <c r="S7557">
        <v>3</v>
      </c>
      <c r="T7557">
        <v>3.9</v>
      </c>
      <c r="U7557">
        <v>0</v>
      </c>
      <c r="V7557">
        <v>10</v>
      </c>
      <c r="W7557" s="1">
        <v>16469</v>
      </c>
      <c r="X7557" s="1">
        <v>11862</v>
      </c>
      <c r="Y7557" s="1">
        <v>28897</v>
      </c>
      <c r="Z7557" t="s">
        <v>125</v>
      </c>
      <c r="AA7557" t="s">
        <v>57</v>
      </c>
      <c r="AB7557" s="1">
        <v>0</v>
      </c>
      <c r="AC7557">
        <v>0</v>
      </c>
      <c r="AD7557">
        <v>0</v>
      </c>
      <c r="AE7557">
        <v>0</v>
      </c>
      <c r="AF7557">
        <v>0</v>
      </c>
      <c r="AG7557" t="s">
        <v>87</v>
      </c>
      <c r="AH7557">
        <f>IF(OR(Cleaned_Data_Table[[#This Row],[Appointment Status]]="No Show", Cleaned_Data_Table[[#This Row],[Appointment Status]]="Cancelled"), 1, 0)</f>
        <v>1</v>
      </c>
      <c r="AI7557" t="str">
        <f>IF(Cleaned_Data_Table[[#This Row],[Emergency Case]]=1, "Emergency Care", "Standard Care")</f>
        <v>Standard Care</v>
      </c>
    </row>
    <row r="7558" spans="1:35">
      <c r="A7558" t="s">
        <v>7667</v>
      </c>
      <c r="B7558">
        <v>42</v>
      </c>
      <c r="C7558" t="s">
        <v>37</v>
      </c>
      <c r="D7558" t="s">
        <v>116</v>
      </c>
      <c r="E7558">
        <v>28.5</v>
      </c>
      <c r="F7558" t="s">
        <v>39</v>
      </c>
      <c r="G7558" t="s">
        <v>85</v>
      </c>
      <c r="H7558" t="s">
        <v>73</v>
      </c>
      <c r="I7558" t="s">
        <v>74</v>
      </c>
      <c r="J7558" t="s">
        <v>110</v>
      </c>
      <c r="K7558">
        <v>6</v>
      </c>
      <c r="L7558" s="1">
        <v>324</v>
      </c>
      <c r="M7558" t="s">
        <v>44</v>
      </c>
      <c r="N7558" t="s">
        <v>45</v>
      </c>
      <c r="O7558" t="s">
        <v>75</v>
      </c>
      <c r="P7558">
        <v>0</v>
      </c>
      <c r="Q7558">
        <v>30</v>
      </c>
      <c r="R7558">
        <v>0</v>
      </c>
      <c r="S7558">
        <v>0</v>
      </c>
      <c r="T7558">
        <v>3.7</v>
      </c>
      <c r="U7558">
        <v>1</v>
      </c>
      <c r="V7558">
        <v>9.8000000000000007</v>
      </c>
      <c r="W7558" s="1">
        <v>2769</v>
      </c>
      <c r="X7558" s="1">
        <v>1899</v>
      </c>
      <c r="Y7558" s="1">
        <v>4992</v>
      </c>
      <c r="Z7558" t="s">
        <v>47</v>
      </c>
      <c r="AA7558" t="s">
        <v>48</v>
      </c>
      <c r="AB7558" s="1">
        <v>0</v>
      </c>
      <c r="AC7558">
        <v>0</v>
      </c>
      <c r="AD7558">
        <v>0</v>
      </c>
      <c r="AE7558">
        <v>0</v>
      </c>
      <c r="AF7558">
        <v>0</v>
      </c>
      <c r="AG7558" t="s">
        <v>87</v>
      </c>
      <c r="AH7558">
        <f>IF(OR(Cleaned_Data_Table[[#This Row],[Appointment Status]]="No Show", Cleaned_Data_Table[[#This Row],[Appointment Status]]="Cancelled"), 1, 0)</f>
        <v>0</v>
      </c>
      <c r="AI7558" t="str">
        <f>IF(Cleaned_Data_Table[[#This Row],[Emergency Case]]=1, "Emergency Care", "Standard Care")</f>
        <v>Emergency Care</v>
      </c>
    </row>
    <row r="7559" spans="1:35">
      <c r="A7559" t="s">
        <v>7668</v>
      </c>
      <c r="B7559">
        <v>72</v>
      </c>
      <c r="C7559" t="s">
        <v>51</v>
      </c>
      <c r="D7559" t="s">
        <v>78</v>
      </c>
      <c r="E7559">
        <v>20.7</v>
      </c>
      <c r="F7559" t="s">
        <v>39</v>
      </c>
      <c r="G7559" t="s">
        <v>66</v>
      </c>
      <c r="H7559" t="s">
        <v>94</v>
      </c>
      <c r="I7559" t="s">
        <v>95</v>
      </c>
      <c r="J7559" t="s">
        <v>110</v>
      </c>
      <c r="K7559">
        <v>6</v>
      </c>
      <c r="L7559" s="1">
        <v>426</v>
      </c>
      <c r="M7559" t="s">
        <v>44</v>
      </c>
      <c r="N7559" t="s">
        <v>81</v>
      </c>
      <c r="O7559" t="s">
        <v>98</v>
      </c>
      <c r="P7559">
        <v>25</v>
      </c>
      <c r="Q7559">
        <v>23</v>
      </c>
      <c r="R7559">
        <v>0</v>
      </c>
      <c r="S7559">
        <v>0</v>
      </c>
      <c r="T7559">
        <v>3.9</v>
      </c>
      <c r="U7559">
        <v>0</v>
      </c>
      <c r="V7559">
        <v>10</v>
      </c>
      <c r="W7559" s="1">
        <v>1226</v>
      </c>
      <c r="X7559" s="1">
        <v>3257</v>
      </c>
      <c r="Y7559" s="1">
        <v>4909</v>
      </c>
      <c r="Z7559" t="s">
        <v>56</v>
      </c>
      <c r="AA7559" t="s">
        <v>76</v>
      </c>
      <c r="AB7559" s="1">
        <v>4909</v>
      </c>
      <c r="AC7559">
        <v>0</v>
      </c>
      <c r="AD7559">
        <v>1</v>
      </c>
      <c r="AE7559">
        <v>0</v>
      </c>
      <c r="AF7559">
        <v>0</v>
      </c>
      <c r="AG7559" t="s">
        <v>87</v>
      </c>
      <c r="AH7559">
        <f>IF(OR(Cleaned_Data_Table[[#This Row],[Appointment Status]]="No Show", Cleaned_Data_Table[[#This Row],[Appointment Status]]="Cancelled"), 1, 0)</f>
        <v>1</v>
      </c>
      <c r="AI7559" t="str">
        <f>IF(Cleaned_Data_Table[[#This Row],[Emergency Case]]=1, "Emergency Care", "Standard Care")</f>
        <v>Standard Care</v>
      </c>
    </row>
    <row r="7560" spans="1:35">
      <c r="A7560" t="s">
        <v>7669</v>
      </c>
      <c r="B7560">
        <v>44</v>
      </c>
      <c r="C7560" t="s">
        <v>51</v>
      </c>
      <c r="D7560" t="s">
        <v>114</v>
      </c>
      <c r="E7560">
        <v>26.9</v>
      </c>
      <c r="F7560" t="s">
        <v>97</v>
      </c>
      <c r="G7560" t="s">
        <v>85</v>
      </c>
      <c r="H7560" t="s">
        <v>60</v>
      </c>
      <c r="I7560" t="s">
        <v>61</v>
      </c>
      <c r="J7560" t="s">
        <v>90</v>
      </c>
      <c r="K7560">
        <v>5</v>
      </c>
      <c r="L7560" s="1">
        <v>492</v>
      </c>
      <c r="M7560" t="s">
        <v>53</v>
      </c>
      <c r="N7560" t="s">
        <v>54</v>
      </c>
      <c r="O7560" t="s">
        <v>119</v>
      </c>
      <c r="P7560">
        <v>0</v>
      </c>
      <c r="Q7560">
        <v>2</v>
      </c>
      <c r="R7560">
        <v>1</v>
      </c>
      <c r="S7560">
        <v>0</v>
      </c>
      <c r="T7560">
        <v>3.1</v>
      </c>
      <c r="U7560">
        <v>1</v>
      </c>
      <c r="V7560">
        <v>10</v>
      </c>
      <c r="W7560" s="1">
        <v>18453</v>
      </c>
      <c r="X7560" s="1">
        <v>9007</v>
      </c>
      <c r="Y7560" s="1">
        <v>19566.400000000001</v>
      </c>
      <c r="Z7560" t="s">
        <v>47</v>
      </c>
      <c r="AA7560" t="s">
        <v>48</v>
      </c>
      <c r="AB7560" s="1">
        <v>0</v>
      </c>
      <c r="AC7560">
        <v>0</v>
      </c>
      <c r="AD7560">
        <v>0</v>
      </c>
      <c r="AE7560">
        <v>0</v>
      </c>
      <c r="AF7560">
        <v>0</v>
      </c>
      <c r="AG7560" t="s">
        <v>131</v>
      </c>
      <c r="AH7560">
        <f>IF(OR(Cleaned_Data_Table[[#This Row],[Appointment Status]]="No Show", Cleaned_Data_Table[[#This Row],[Appointment Status]]="Cancelled"), 1, 0)</f>
        <v>0</v>
      </c>
      <c r="AI7560" t="str">
        <f>IF(Cleaned_Data_Table[[#This Row],[Emergency Case]]=1, "Emergency Care", "Standard Care")</f>
        <v>Emergency Care</v>
      </c>
    </row>
    <row r="7561" spans="1:35">
      <c r="A7561" t="s">
        <v>7670</v>
      </c>
      <c r="B7561">
        <v>5</v>
      </c>
      <c r="C7561" t="s">
        <v>37</v>
      </c>
      <c r="D7561" t="s">
        <v>118</v>
      </c>
      <c r="E7561">
        <v>18.2</v>
      </c>
      <c r="F7561" t="s">
        <v>52</v>
      </c>
      <c r="G7561" t="s">
        <v>40</v>
      </c>
      <c r="H7561" t="s">
        <v>79</v>
      </c>
      <c r="I7561" t="s">
        <v>80</v>
      </c>
      <c r="J7561" t="s">
        <v>90</v>
      </c>
      <c r="K7561">
        <v>24</v>
      </c>
      <c r="L7561" s="1">
        <v>716</v>
      </c>
      <c r="M7561" t="s">
        <v>53</v>
      </c>
      <c r="N7561" t="s">
        <v>45</v>
      </c>
      <c r="O7561" t="s">
        <v>46</v>
      </c>
      <c r="P7561">
        <v>12</v>
      </c>
      <c r="Q7561">
        <v>1</v>
      </c>
      <c r="R7561">
        <v>4</v>
      </c>
      <c r="S7561">
        <v>1</v>
      </c>
      <c r="T7561">
        <v>3.2</v>
      </c>
      <c r="U7561">
        <v>0</v>
      </c>
      <c r="V7561">
        <v>10</v>
      </c>
      <c r="W7561" s="1">
        <v>18993</v>
      </c>
      <c r="X7561" s="1">
        <v>5007</v>
      </c>
      <c r="Y7561" s="1">
        <v>17301.2</v>
      </c>
      <c r="Z7561" t="s">
        <v>47</v>
      </c>
      <c r="AA7561" t="s">
        <v>112</v>
      </c>
      <c r="AB7561" s="1">
        <v>0</v>
      </c>
      <c r="AC7561">
        <v>0</v>
      </c>
      <c r="AD7561">
        <v>0</v>
      </c>
      <c r="AE7561">
        <v>0</v>
      </c>
      <c r="AF7561">
        <v>0</v>
      </c>
      <c r="AG7561" t="s">
        <v>87</v>
      </c>
      <c r="AH7561">
        <f>IF(OR(Cleaned_Data_Table[[#This Row],[Appointment Status]]="No Show", Cleaned_Data_Table[[#This Row],[Appointment Status]]="Cancelled"), 1, 0)</f>
        <v>0</v>
      </c>
      <c r="AI7561" t="str">
        <f>IF(Cleaned_Data_Table[[#This Row],[Emergency Case]]=1, "Emergency Care", "Standard Care")</f>
        <v>Standard Care</v>
      </c>
    </row>
    <row r="7562" spans="1:35">
      <c r="A7562" t="s">
        <v>7671</v>
      </c>
      <c r="B7562">
        <v>44</v>
      </c>
      <c r="C7562" t="s">
        <v>37</v>
      </c>
      <c r="D7562" t="s">
        <v>118</v>
      </c>
      <c r="E7562">
        <v>23.6</v>
      </c>
      <c r="F7562" t="s">
        <v>52</v>
      </c>
      <c r="G7562" t="s">
        <v>40</v>
      </c>
      <c r="H7562" t="s">
        <v>73</v>
      </c>
      <c r="I7562" t="s">
        <v>74</v>
      </c>
      <c r="J7562" t="s">
        <v>90</v>
      </c>
      <c r="K7562">
        <v>7</v>
      </c>
      <c r="L7562" s="1">
        <v>388</v>
      </c>
      <c r="M7562" t="s">
        <v>53</v>
      </c>
      <c r="N7562" t="s">
        <v>54</v>
      </c>
      <c r="O7562" t="s">
        <v>82</v>
      </c>
      <c r="P7562">
        <v>26</v>
      </c>
      <c r="Q7562">
        <v>5</v>
      </c>
      <c r="R7562">
        <v>0</v>
      </c>
      <c r="S7562">
        <v>0</v>
      </c>
      <c r="T7562">
        <v>4.2</v>
      </c>
      <c r="U7562">
        <v>0</v>
      </c>
      <c r="V7562">
        <v>10</v>
      </c>
      <c r="W7562" s="1">
        <v>16079</v>
      </c>
      <c r="X7562" s="1">
        <v>5642</v>
      </c>
      <c r="Y7562" s="1">
        <v>15476.3</v>
      </c>
      <c r="Z7562" t="s">
        <v>47</v>
      </c>
      <c r="AA7562" t="s">
        <v>48</v>
      </c>
      <c r="AB7562" s="1">
        <v>0</v>
      </c>
      <c r="AC7562">
        <v>0</v>
      </c>
      <c r="AD7562">
        <v>1</v>
      </c>
      <c r="AE7562">
        <v>0</v>
      </c>
      <c r="AF7562">
        <v>0</v>
      </c>
      <c r="AG7562" t="s">
        <v>91</v>
      </c>
      <c r="AH7562">
        <f>IF(OR(Cleaned_Data_Table[[#This Row],[Appointment Status]]="No Show", Cleaned_Data_Table[[#This Row],[Appointment Status]]="Cancelled"), 1, 0)</f>
        <v>0</v>
      </c>
      <c r="AI7562" t="str">
        <f>IF(Cleaned_Data_Table[[#This Row],[Emergency Case]]=1, "Emergency Care", "Standard Care")</f>
        <v>Standard Care</v>
      </c>
    </row>
    <row r="7563" spans="1:35">
      <c r="A7563" t="s">
        <v>7672</v>
      </c>
      <c r="B7563">
        <v>75</v>
      </c>
      <c r="C7563" t="s">
        <v>51</v>
      </c>
      <c r="D7563" t="s">
        <v>118</v>
      </c>
      <c r="E7563">
        <v>19.399999999999999</v>
      </c>
      <c r="F7563" t="s">
        <v>52</v>
      </c>
      <c r="G7563" t="s">
        <v>40</v>
      </c>
      <c r="H7563" t="s">
        <v>79</v>
      </c>
      <c r="I7563" t="s">
        <v>80</v>
      </c>
      <c r="J7563" t="s">
        <v>43</v>
      </c>
      <c r="K7563">
        <v>18</v>
      </c>
      <c r="L7563" s="1">
        <v>707</v>
      </c>
      <c r="M7563" t="s">
        <v>53</v>
      </c>
      <c r="N7563" t="s">
        <v>54</v>
      </c>
      <c r="O7563" t="s">
        <v>75</v>
      </c>
      <c r="P7563">
        <v>1</v>
      </c>
      <c r="Q7563">
        <v>37</v>
      </c>
      <c r="R7563">
        <v>6</v>
      </c>
      <c r="S7563">
        <v>2</v>
      </c>
      <c r="T7563">
        <v>4.2</v>
      </c>
      <c r="U7563">
        <v>0</v>
      </c>
      <c r="V7563">
        <v>9.6</v>
      </c>
      <c r="W7563" s="1">
        <v>801</v>
      </c>
      <c r="X7563" s="1">
        <v>44</v>
      </c>
      <c r="Y7563" s="1">
        <v>1086.4000000000001</v>
      </c>
      <c r="Z7563" t="s">
        <v>47</v>
      </c>
      <c r="AA7563" t="s">
        <v>71</v>
      </c>
      <c r="AB7563" s="1">
        <v>0</v>
      </c>
      <c r="AC7563">
        <v>1</v>
      </c>
      <c r="AD7563">
        <v>0</v>
      </c>
      <c r="AE7563">
        <v>0</v>
      </c>
      <c r="AF7563">
        <v>0</v>
      </c>
      <c r="AG7563" t="s">
        <v>87</v>
      </c>
      <c r="AH7563">
        <f>IF(OR(Cleaned_Data_Table[[#This Row],[Appointment Status]]="No Show", Cleaned_Data_Table[[#This Row],[Appointment Status]]="Cancelled"), 1, 0)</f>
        <v>0</v>
      </c>
      <c r="AI7563" t="str">
        <f>IF(Cleaned_Data_Table[[#This Row],[Emergency Case]]=1, "Emergency Care", "Standard Care")</f>
        <v>Standard Care</v>
      </c>
    </row>
    <row r="7564" spans="1:35">
      <c r="A7564" t="s">
        <v>7673</v>
      </c>
      <c r="B7564">
        <v>60</v>
      </c>
      <c r="C7564" t="s">
        <v>51</v>
      </c>
      <c r="D7564" t="s">
        <v>100</v>
      </c>
      <c r="E7564">
        <v>22.5</v>
      </c>
      <c r="F7564" t="s">
        <v>52</v>
      </c>
      <c r="G7564" t="s">
        <v>40</v>
      </c>
      <c r="H7564" t="s">
        <v>41</v>
      </c>
      <c r="I7564" t="s">
        <v>42</v>
      </c>
      <c r="J7564" t="s">
        <v>110</v>
      </c>
      <c r="K7564">
        <v>21</v>
      </c>
      <c r="L7564" s="1">
        <v>734</v>
      </c>
      <c r="M7564" t="s">
        <v>53</v>
      </c>
      <c r="N7564" t="s">
        <v>62</v>
      </c>
      <c r="O7564" t="s">
        <v>98</v>
      </c>
      <c r="P7564">
        <v>6</v>
      </c>
      <c r="Q7564">
        <v>21</v>
      </c>
      <c r="R7564">
        <v>10</v>
      </c>
      <c r="S7564">
        <v>1</v>
      </c>
      <c r="T7564">
        <v>4.0999999999999996</v>
      </c>
      <c r="U7564">
        <v>0</v>
      </c>
      <c r="V7564">
        <v>10</v>
      </c>
      <c r="W7564" s="1">
        <v>2314</v>
      </c>
      <c r="X7564" s="1">
        <v>3962</v>
      </c>
      <c r="Y7564" s="1">
        <v>4907</v>
      </c>
      <c r="Z7564" t="s">
        <v>47</v>
      </c>
      <c r="AA7564" t="s">
        <v>76</v>
      </c>
      <c r="AB7564" s="1">
        <v>0</v>
      </c>
      <c r="AC7564">
        <v>0</v>
      </c>
      <c r="AD7564">
        <v>0</v>
      </c>
      <c r="AE7564">
        <v>0</v>
      </c>
      <c r="AF7564">
        <v>0</v>
      </c>
      <c r="AG7564" t="s">
        <v>87</v>
      </c>
      <c r="AH7564">
        <f>IF(OR(Cleaned_Data_Table[[#This Row],[Appointment Status]]="No Show", Cleaned_Data_Table[[#This Row],[Appointment Status]]="Cancelled"), 1, 0)</f>
        <v>0</v>
      </c>
      <c r="AI7564" t="str">
        <f>IF(Cleaned_Data_Table[[#This Row],[Emergency Case]]=1, "Emergency Care", "Standard Care")</f>
        <v>Standard Care</v>
      </c>
    </row>
    <row r="7565" spans="1:35">
      <c r="A7565" t="s">
        <v>7674</v>
      </c>
      <c r="B7565">
        <v>59</v>
      </c>
      <c r="C7565" t="s">
        <v>37</v>
      </c>
      <c r="D7565" t="s">
        <v>114</v>
      </c>
      <c r="E7565">
        <v>21.3</v>
      </c>
      <c r="F7565" t="s">
        <v>103</v>
      </c>
      <c r="G7565" t="s">
        <v>40</v>
      </c>
      <c r="H7565" t="s">
        <v>79</v>
      </c>
      <c r="I7565" t="s">
        <v>80</v>
      </c>
      <c r="J7565" t="s">
        <v>110</v>
      </c>
      <c r="K7565">
        <v>15</v>
      </c>
      <c r="L7565" s="1">
        <v>609</v>
      </c>
      <c r="M7565" t="s">
        <v>53</v>
      </c>
      <c r="N7565" t="s">
        <v>81</v>
      </c>
      <c r="O7565" t="s">
        <v>119</v>
      </c>
      <c r="P7565">
        <v>7</v>
      </c>
      <c r="Q7565">
        <v>34</v>
      </c>
      <c r="R7565">
        <v>1</v>
      </c>
      <c r="S7565">
        <v>0</v>
      </c>
      <c r="T7565">
        <v>3.7</v>
      </c>
      <c r="U7565">
        <v>0</v>
      </c>
      <c r="V7565">
        <v>9.6</v>
      </c>
      <c r="W7565" s="1">
        <v>4571</v>
      </c>
      <c r="X7565" s="1">
        <v>2204</v>
      </c>
      <c r="Y7565" s="1">
        <v>5168.8</v>
      </c>
      <c r="Z7565" t="s">
        <v>47</v>
      </c>
      <c r="AA7565" t="s">
        <v>76</v>
      </c>
      <c r="AB7565" s="1">
        <v>0</v>
      </c>
      <c r="AC7565">
        <v>1</v>
      </c>
      <c r="AD7565">
        <v>0</v>
      </c>
      <c r="AE7565">
        <v>1</v>
      </c>
      <c r="AF7565">
        <v>0</v>
      </c>
      <c r="AG7565" t="s">
        <v>87</v>
      </c>
      <c r="AH7565">
        <f>IF(OR(Cleaned_Data_Table[[#This Row],[Appointment Status]]="No Show", Cleaned_Data_Table[[#This Row],[Appointment Status]]="Cancelled"), 1, 0)</f>
        <v>0</v>
      </c>
      <c r="AI7565" t="str">
        <f>IF(Cleaned_Data_Table[[#This Row],[Emergency Case]]=1, "Emergency Care", "Standard Care")</f>
        <v>Standard Care</v>
      </c>
    </row>
    <row r="7566" spans="1:35">
      <c r="A7566" t="s">
        <v>7675</v>
      </c>
      <c r="B7566">
        <v>37</v>
      </c>
      <c r="C7566" t="s">
        <v>51</v>
      </c>
      <c r="D7566" t="s">
        <v>93</v>
      </c>
      <c r="E7566">
        <v>26.7</v>
      </c>
      <c r="F7566" t="s">
        <v>39</v>
      </c>
      <c r="G7566" t="s">
        <v>40</v>
      </c>
      <c r="H7566" t="s">
        <v>104</v>
      </c>
      <c r="I7566" t="s">
        <v>105</v>
      </c>
      <c r="J7566" t="s">
        <v>110</v>
      </c>
      <c r="K7566">
        <v>16</v>
      </c>
      <c r="L7566" s="1">
        <v>654</v>
      </c>
      <c r="M7566" t="s">
        <v>53</v>
      </c>
      <c r="N7566" t="s">
        <v>124</v>
      </c>
      <c r="O7566" t="s">
        <v>46</v>
      </c>
      <c r="P7566">
        <v>3</v>
      </c>
      <c r="Q7566">
        <v>32</v>
      </c>
      <c r="R7566">
        <v>12</v>
      </c>
      <c r="S7566">
        <v>2</v>
      </c>
      <c r="T7566">
        <v>3</v>
      </c>
      <c r="U7566">
        <v>0</v>
      </c>
      <c r="V7566">
        <v>9.4</v>
      </c>
      <c r="W7566" s="1">
        <v>2144</v>
      </c>
      <c r="X7566" s="1">
        <v>1427</v>
      </c>
      <c r="Y7566" s="1">
        <v>2957.5</v>
      </c>
      <c r="Z7566" t="s">
        <v>47</v>
      </c>
      <c r="AA7566" t="s">
        <v>48</v>
      </c>
      <c r="AB7566" s="1">
        <v>0</v>
      </c>
      <c r="AC7566">
        <v>1</v>
      </c>
      <c r="AD7566">
        <v>0</v>
      </c>
      <c r="AE7566">
        <v>0</v>
      </c>
      <c r="AF7566">
        <v>0</v>
      </c>
      <c r="AG7566" t="s">
        <v>87</v>
      </c>
      <c r="AH7566">
        <f>IF(OR(Cleaned_Data_Table[[#This Row],[Appointment Status]]="No Show", Cleaned_Data_Table[[#This Row],[Appointment Status]]="Cancelled"), 1, 0)</f>
        <v>0</v>
      </c>
      <c r="AI7566" t="str">
        <f>IF(Cleaned_Data_Table[[#This Row],[Emergency Case]]=1, "Emergency Care", "Standard Care")</f>
        <v>Standard Care</v>
      </c>
    </row>
    <row r="7567" spans="1:35">
      <c r="A7567" t="s">
        <v>7676</v>
      </c>
      <c r="B7567">
        <v>47</v>
      </c>
      <c r="C7567" t="s">
        <v>51</v>
      </c>
      <c r="D7567" t="s">
        <v>93</v>
      </c>
      <c r="E7567">
        <v>23.5</v>
      </c>
      <c r="F7567" t="s">
        <v>52</v>
      </c>
      <c r="G7567" t="s">
        <v>66</v>
      </c>
      <c r="H7567" t="s">
        <v>60</v>
      </c>
      <c r="I7567" t="s">
        <v>61</v>
      </c>
      <c r="J7567" t="s">
        <v>110</v>
      </c>
      <c r="K7567">
        <v>30</v>
      </c>
      <c r="L7567" s="1">
        <v>962</v>
      </c>
      <c r="M7567" t="s">
        <v>44</v>
      </c>
      <c r="N7567" t="s">
        <v>81</v>
      </c>
      <c r="O7567" t="s">
        <v>119</v>
      </c>
      <c r="P7567">
        <v>19</v>
      </c>
      <c r="Q7567">
        <v>19</v>
      </c>
      <c r="R7567">
        <v>6</v>
      </c>
      <c r="S7567">
        <v>0</v>
      </c>
      <c r="T7567">
        <v>3.8</v>
      </c>
      <c r="U7567">
        <v>0</v>
      </c>
      <c r="V7567">
        <v>10</v>
      </c>
      <c r="W7567" s="1">
        <v>4436</v>
      </c>
      <c r="X7567" s="1">
        <v>2691</v>
      </c>
      <c r="Y7567" s="1">
        <v>8089</v>
      </c>
      <c r="Z7567" t="s">
        <v>47</v>
      </c>
      <c r="AA7567" t="s">
        <v>48</v>
      </c>
      <c r="AB7567" s="1">
        <v>0</v>
      </c>
      <c r="AC7567">
        <v>0</v>
      </c>
      <c r="AD7567">
        <v>1</v>
      </c>
      <c r="AE7567">
        <v>0</v>
      </c>
      <c r="AF7567">
        <v>0</v>
      </c>
      <c r="AG7567" t="s">
        <v>87</v>
      </c>
      <c r="AH7567">
        <f>IF(OR(Cleaned_Data_Table[[#This Row],[Appointment Status]]="No Show", Cleaned_Data_Table[[#This Row],[Appointment Status]]="Cancelled"), 1, 0)</f>
        <v>0</v>
      </c>
      <c r="AI7567" t="str">
        <f>IF(Cleaned_Data_Table[[#This Row],[Emergency Case]]=1, "Emergency Care", "Standard Care")</f>
        <v>Standard Care</v>
      </c>
    </row>
    <row r="7568" spans="1:35">
      <c r="A7568" t="s">
        <v>7677</v>
      </c>
      <c r="B7568">
        <v>2</v>
      </c>
      <c r="C7568" t="s">
        <v>37</v>
      </c>
      <c r="D7568" t="s">
        <v>118</v>
      </c>
      <c r="E7568">
        <v>19.3</v>
      </c>
      <c r="F7568" t="s">
        <v>103</v>
      </c>
      <c r="G7568" t="s">
        <v>40</v>
      </c>
      <c r="H7568" t="s">
        <v>73</v>
      </c>
      <c r="I7568" t="s">
        <v>74</v>
      </c>
      <c r="J7568" t="s">
        <v>90</v>
      </c>
      <c r="K7568">
        <v>19</v>
      </c>
      <c r="L7568" s="1">
        <v>606</v>
      </c>
      <c r="M7568" t="s">
        <v>44</v>
      </c>
      <c r="N7568" t="s">
        <v>62</v>
      </c>
      <c r="O7568" t="s">
        <v>55</v>
      </c>
      <c r="P7568">
        <v>16</v>
      </c>
      <c r="Q7568">
        <v>17</v>
      </c>
      <c r="R7568">
        <v>8</v>
      </c>
      <c r="S7568">
        <v>1</v>
      </c>
      <c r="T7568">
        <v>4.0999999999999996</v>
      </c>
      <c r="U7568">
        <v>0</v>
      </c>
      <c r="V7568">
        <v>10</v>
      </c>
      <c r="W7568" s="1">
        <v>19779</v>
      </c>
      <c r="X7568" s="1">
        <v>14509</v>
      </c>
      <c r="Y7568" s="1">
        <v>34894</v>
      </c>
      <c r="Z7568" t="s">
        <v>47</v>
      </c>
      <c r="AA7568" t="s">
        <v>112</v>
      </c>
      <c r="AB7568" s="1">
        <v>0</v>
      </c>
      <c r="AC7568">
        <v>0</v>
      </c>
      <c r="AD7568">
        <v>1</v>
      </c>
      <c r="AE7568">
        <v>0</v>
      </c>
      <c r="AF7568">
        <v>0</v>
      </c>
      <c r="AG7568" t="s">
        <v>91</v>
      </c>
      <c r="AH7568">
        <f>IF(OR(Cleaned_Data_Table[[#This Row],[Appointment Status]]="No Show", Cleaned_Data_Table[[#This Row],[Appointment Status]]="Cancelled"), 1, 0)</f>
        <v>0</v>
      </c>
      <c r="AI7568" t="str">
        <f>IF(Cleaned_Data_Table[[#This Row],[Emergency Case]]=1, "Emergency Care", "Standard Care")</f>
        <v>Standard Care</v>
      </c>
    </row>
    <row r="7569" spans="1:35">
      <c r="A7569" t="s">
        <v>7678</v>
      </c>
      <c r="B7569">
        <v>88</v>
      </c>
      <c r="C7569" t="s">
        <v>51</v>
      </c>
      <c r="D7569" t="s">
        <v>100</v>
      </c>
      <c r="E7569">
        <v>30.1</v>
      </c>
      <c r="F7569" t="s">
        <v>39</v>
      </c>
      <c r="G7569" t="s">
        <v>40</v>
      </c>
      <c r="H7569" t="s">
        <v>79</v>
      </c>
      <c r="I7569" t="s">
        <v>80</v>
      </c>
      <c r="J7569" t="s">
        <v>43</v>
      </c>
      <c r="K7569">
        <v>4</v>
      </c>
      <c r="L7569" s="1">
        <v>308</v>
      </c>
      <c r="M7569" t="s">
        <v>53</v>
      </c>
      <c r="N7569" t="s">
        <v>124</v>
      </c>
      <c r="O7569" t="s">
        <v>106</v>
      </c>
      <c r="P7569">
        <v>14</v>
      </c>
      <c r="Q7569">
        <v>45</v>
      </c>
      <c r="R7569">
        <v>11</v>
      </c>
      <c r="S7569">
        <v>3</v>
      </c>
      <c r="T7569">
        <v>4</v>
      </c>
      <c r="U7569">
        <v>0</v>
      </c>
      <c r="V7569">
        <v>9</v>
      </c>
      <c r="W7569" s="1">
        <v>935</v>
      </c>
      <c r="X7569" s="1">
        <v>908</v>
      </c>
      <c r="Y7569" s="1">
        <v>1505.7</v>
      </c>
      <c r="Z7569" t="s">
        <v>47</v>
      </c>
      <c r="AA7569" t="s">
        <v>71</v>
      </c>
      <c r="AB7569" s="1">
        <v>0</v>
      </c>
      <c r="AC7569">
        <v>1</v>
      </c>
      <c r="AD7569">
        <v>0</v>
      </c>
      <c r="AE7569">
        <v>0</v>
      </c>
      <c r="AF7569">
        <v>0</v>
      </c>
      <c r="AG7569" t="s">
        <v>49</v>
      </c>
      <c r="AH7569">
        <f>IF(OR(Cleaned_Data_Table[[#This Row],[Appointment Status]]="No Show", Cleaned_Data_Table[[#This Row],[Appointment Status]]="Cancelled"), 1, 0)</f>
        <v>0</v>
      </c>
      <c r="AI7569" t="str">
        <f>IF(Cleaned_Data_Table[[#This Row],[Emergency Case]]=1, "Emergency Care", "Standard Care")</f>
        <v>Standard Care</v>
      </c>
    </row>
    <row r="7570" spans="1:35">
      <c r="A7570" t="s">
        <v>7679</v>
      </c>
      <c r="B7570">
        <v>73</v>
      </c>
      <c r="C7570" t="s">
        <v>51</v>
      </c>
      <c r="D7570" t="s">
        <v>93</v>
      </c>
      <c r="E7570">
        <v>27.4</v>
      </c>
      <c r="F7570" t="s">
        <v>97</v>
      </c>
      <c r="G7570" t="s">
        <v>40</v>
      </c>
      <c r="H7570" t="s">
        <v>108</v>
      </c>
      <c r="I7570" t="s">
        <v>109</v>
      </c>
      <c r="J7570" t="s">
        <v>90</v>
      </c>
      <c r="K7570">
        <v>16</v>
      </c>
      <c r="L7570" s="1">
        <v>625</v>
      </c>
      <c r="M7570" t="s">
        <v>44</v>
      </c>
      <c r="N7570" t="s">
        <v>81</v>
      </c>
      <c r="O7570" t="s">
        <v>75</v>
      </c>
      <c r="P7570">
        <v>9</v>
      </c>
      <c r="Q7570">
        <v>6</v>
      </c>
      <c r="R7570">
        <v>11</v>
      </c>
      <c r="S7570">
        <v>2</v>
      </c>
      <c r="T7570">
        <v>3.4</v>
      </c>
      <c r="U7570">
        <v>0</v>
      </c>
      <c r="V7570">
        <v>10</v>
      </c>
      <c r="W7570" s="1">
        <v>7799</v>
      </c>
      <c r="X7570" s="1">
        <v>11484</v>
      </c>
      <c r="Y7570" s="1">
        <v>19908</v>
      </c>
      <c r="Z7570" t="s">
        <v>47</v>
      </c>
      <c r="AA7570" t="s">
        <v>76</v>
      </c>
      <c r="AB7570" s="1">
        <v>0</v>
      </c>
      <c r="AC7570">
        <v>0</v>
      </c>
      <c r="AD7570">
        <v>0</v>
      </c>
      <c r="AE7570">
        <v>0</v>
      </c>
      <c r="AF7570">
        <v>0</v>
      </c>
      <c r="AG7570" t="s">
        <v>87</v>
      </c>
      <c r="AH7570">
        <f>IF(OR(Cleaned_Data_Table[[#This Row],[Appointment Status]]="No Show", Cleaned_Data_Table[[#This Row],[Appointment Status]]="Cancelled"), 1, 0)</f>
        <v>0</v>
      </c>
      <c r="AI7570" t="str">
        <f>IF(Cleaned_Data_Table[[#This Row],[Emergency Case]]=1, "Emergency Care", "Standard Care")</f>
        <v>Standard Care</v>
      </c>
    </row>
    <row r="7571" spans="1:35">
      <c r="A7571" t="s">
        <v>7680</v>
      </c>
      <c r="B7571">
        <v>73</v>
      </c>
      <c r="C7571" t="s">
        <v>37</v>
      </c>
      <c r="D7571" t="s">
        <v>93</v>
      </c>
      <c r="E7571">
        <v>27.5</v>
      </c>
      <c r="F7571" t="s">
        <v>52</v>
      </c>
      <c r="G7571" t="s">
        <v>40</v>
      </c>
      <c r="H7571" t="s">
        <v>73</v>
      </c>
      <c r="I7571" t="s">
        <v>74</v>
      </c>
      <c r="J7571" t="s">
        <v>43</v>
      </c>
      <c r="K7571">
        <v>4</v>
      </c>
      <c r="L7571" s="1">
        <v>370</v>
      </c>
      <c r="M7571" t="s">
        <v>44</v>
      </c>
      <c r="N7571" t="s">
        <v>62</v>
      </c>
      <c r="O7571" t="s">
        <v>82</v>
      </c>
      <c r="P7571">
        <v>3</v>
      </c>
      <c r="Q7571">
        <v>30</v>
      </c>
      <c r="R7571">
        <v>13</v>
      </c>
      <c r="S7571">
        <v>5</v>
      </c>
      <c r="T7571">
        <v>4.7</v>
      </c>
      <c r="U7571">
        <v>0</v>
      </c>
      <c r="V7571">
        <v>10</v>
      </c>
      <c r="W7571" s="1">
        <v>288</v>
      </c>
      <c r="X7571" s="1">
        <v>989</v>
      </c>
      <c r="Y7571" s="1">
        <v>1647</v>
      </c>
      <c r="Z7571" t="s">
        <v>56</v>
      </c>
      <c r="AA7571" t="s">
        <v>76</v>
      </c>
      <c r="AB7571" s="1">
        <v>1647</v>
      </c>
      <c r="AC7571">
        <v>0</v>
      </c>
      <c r="AD7571">
        <v>0</v>
      </c>
      <c r="AE7571">
        <v>0</v>
      </c>
      <c r="AF7571">
        <v>0</v>
      </c>
      <c r="AG7571" t="s">
        <v>87</v>
      </c>
      <c r="AH7571">
        <f>IF(OR(Cleaned_Data_Table[[#This Row],[Appointment Status]]="No Show", Cleaned_Data_Table[[#This Row],[Appointment Status]]="Cancelled"), 1, 0)</f>
        <v>1</v>
      </c>
      <c r="AI7571" t="str">
        <f>IF(Cleaned_Data_Table[[#This Row],[Emergency Case]]=1, "Emergency Care", "Standard Care")</f>
        <v>Standard Care</v>
      </c>
    </row>
    <row r="7572" spans="1:35">
      <c r="A7572" t="s">
        <v>7681</v>
      </c>
      <c r="B7572">
        <v>2</v>
      </c>
      <c r="C7572" t="s">
        <v>37</v>
      </c>
      <c r="D7572" t="s">
        <v>116</v>
      </c>
      <c r="E7572">
        <v>15.8</v>
      </c>
      <c r="F7572" t="s">
        <v>52</v>
      </c>
      <c r="G7572" t="s">
        <v>40</v>
      </c>
      <c r="H7572" t="s">
        <v>79</v>
      </c>
      <c r="I7572" t="s">
        <v>80</v>
      </c>
      <c r="J7572" t="s">
        <v>110</v>
      </c>
      <c r="K7572">
        <v>4</v>
      </c>
      <c r="L7572" s="1">
        <v>288</v>
      </c>
      <c r="M7572" t="s">
        <v>44</v>
      </c>
      <c r="N7572" t="s">
        <v>124</v>
      </c>
      <c r="O7572" t="s">
        <v>98</v>
      </c>
      <c r="P7572">
        <v>26</v>
      </c>
      <c r="Q7572">
        <v>19</v>
      </c>
      <c r="R7572">
        <v>0</v>
      </c>
      <c r="S7572">
        <v>0</v>
      </c>
      <c r="T7572">
        <v>3.3</v>
      </c>
      <c r="U7572">
        <v>0</v>
      </c>
      <c r="V7572">
        <v>10</v>
      </c>
      <c r="W7572" s="1">
        <v>1500</v>
      </c>
      <c r="X7572" s="1">
        <v>2713</v>
      </c>
      <c r="Y7572" s="1">
        <v>4501</v>
      </c>
      <c r="Z7572" t="s">
        <v>47</v>
      </c>
      <c r="AA7572" t="s">
        <v>112</v>
      </c>
      <c r="AB7572" s="1">
        <v>0</v>
      </c>
      <c r="AC7572">
        <v>0</v>
      </c>
      <c r="AD7572">
        <v>1</v>
      </c>
      <c r="AE7572">
        <v>0</v>
      </c>
      <c r="AF7572">
        <v>0</v>
      </c>
      <c r="AG7572" t="s">
        <v>87</v>
      </c>
      <c r="AH7572">
        <f>IF(OR(Cleaned_Data_Table[[#This Row],[Appointment Status]]="No Show", Cleaned_Data_Table[[#This Row],[Appointment Status]]="Cancelled"), 1, 0)</f>
        <v>0</v>
      </c>
      <c r="AI7572" t="str">
        <f>IF(Cleaned_Data_Table[[#This Row],[Emergency Case]]=1, "Emergency Care", "Standard Care")</f>
        <v>Standard Care</v>
      </c>
    </row>
    <row r="7573" spans="1:35">
      <c r="A7573" t="s">
        <v>7682</v>
      </c>
      <c r="B7573">
        <v>41</v>
      </c>
      <c r="C7573" t="s">
        <v>51</v>
      </c>
      <c r="D7573" t="s">
        <v>116</v>
      </c>
      <c r="E7573">
        <v>18.600000000000001</v>
      </c>
      <c r="F7573" t="s">
        <v>52</v>
      </c>
      <c r="G7573" t="s">
        <v>66</v>
      </c>
      <c r="H7573" t="s">
        <v>79</v>
      </c>
      <c r="I7573" t="s">
        <v>80</v>
      </c>
      <c r="J7573" t="s">
        <v>43</v>
      </c>
      <c r="K7573">
        <v>29</v>
      </c>
      <c r="L7573" s="1">
        <v>791</v>
      </c>
      <c r="M7573" t="s">
        <v>44</v>
      </c>
      <c r="N7573" t="s">
        <v>54</v>
      </c>
      <c r="O7573" t="s">
        <v>82</v>
      </c>
      <c r="P7573">
        <v>3</v>
      </c>
      <c r="Q7573">
        <v>38</v>
      </c>
      <c r="R7573">
        <v>4</v>
      </c>
      <c r="S7573">
        <v>2</v>
      </c>
      <c r="T7573">
        <v>3.8</v>
      </c>
      <c r="U7573">
        <v>0</v>
      </c>
      <c r="V7573">
        <v>9.4</v>
      </c>
      <c r="W7573" s="1">
        <v>204</v>
      </c>
      <c r="X7573" s="1">
        <v>697</v>
      </c>
      <c r="Y7573" s="1">
        <v>1692</v>
      </c>
      <c r="Z7573" t="s">
        <v>47</v>
      </c>
      <c r="AA7573" t="s">
        <v>48</v>
      </c>
      <c r="AB7573" s="1">
        <v>0</v>
      </c>
      <c r="AC7573">
        <v>1</v>
      </c>
      <c r="AD7573">
        <v>0</v>
      </c>
      <c r="AE7573">
        <v>0</v>
      </c>
      <c r="AF7573">
        <v>0</v>
      </c>
      <c r="AG7573" t="s">
        <v>87</v>
      </c>
      <c r="AH7573">
        <f>IF(OR(Cleaned_Data_Table[[#This Row],[Appointment Status]]="No Show", Cleaned_Data_Table[[#This Row],[Appointment Status]]="Cancelled"), 1, 0)</f>
        <v>0</v>
      </c>
      <c r="AI7573" t="str">
        <f>IF(Cleaned_Data_Table[[#This Row],[Emergency Case]]=1, "Emergency Care", "Standard Care")</f>
        <v>Standard Care</v>
      </c>
    </row>
    <row r="7574" spans="1:35">
      <c r="A7574" t="s">
        <v>7683</v>
      </c>
      <c r="B7574">
        <v>88</v>
      </c>
      <c r="C7574" t="s">
        <v>51</v>
      </c>
      <c r="D7574" t="s">
        <v>93</v>
      </c>
      <c r="E7574">
        <v>25.3</v>
      </c>
      <c r="F7574" t="s">
        <v>97</v>
      </c>
      <c r="G7574" t="s">
        <v>66</v>
      </c>
      <c r="H7574" t="s">
        <v>129</v>
      </c>
      <c r="I7574" t="s">
        <v>130</v>
      </c>
      <c r="J7574" t="s">
        <v>43</v>
      </c>
      <c r="K7574">
        <v>6</v>
      </c>
      <c r="L7574" s="1">
        <v>416</v>
      </c>
      <c r="M7574" t="s">
        <v>44</v>
      </c>
      <c r="N7574" t="s">
        <v>69</v>
      </c>
      <c r="O7574" t="s">
        <v>46</v>
      </c>
      <c r="P7574">
        <v>5</v>
      </c>
      <c r="Q7574">
        <v>25</v>
      </c>
      <c r="R7574">
        <v>5</v>
      </c>
      <c r="S7574">
        <v>2</v>
      </c>
      <c r="T7574">
        <v>4.0999999999999996</v>
      </c>
      <c r="U7574">
        <v>0</v>
      </c>
      <c r="V7574">
        <v>10</v>
      </c>
      <c r="W7574" s="1">
        <v>672</v>
      </c>
      <c r="X7574" s="1">
        <v>203</v>
      </c>
      <c r="Y7574" s="1">
        <v>1291</v>
      </c>
      <c r="Z7574" t="s">
        <v>47</v>
      </c>
      <c r="AA7574" t="s">
        <v>71</v>
      </c>
      <c r="AB7574" s="1">
        <v>0</v>
      </c>
      <c r="AC7574">
        <v>0</v>
      </c>
      <c r="AD7574">
        <v>0</v>
      </c>
      <c r="AE7574">
        <v>0</v>
      </c>
      <c r="AF7574">
        <v>0</v>
      </c>
      <c r="AG7574" t="s">
        <v>87</v>
      </c>
      <c r="AH7574">
        <f>IF(OR(Cleaned_Data_Table[[#This Row],[Appointment Status]]="No Show", Cleaned_Data_Table[[#This Row],[Appointment Status]]="Cancelled"), 1, 0)</f>
        <v>0</v>
      </c>
      <c r="AI7574" t="str">
        <f>IF(Cleaned_Data_Table[[#This Row],[Emergency Case]]=1, "Emergency Care", "Standard Care")</f>
        <v>Standard Care</v>
      </c>
    </row>
    <row r="7575" spans="1:35">
      <c r="A7575" t="s">
        <v>7684</v>
      </c>
      <c r="B7575">
        <v>45</v>
      </c>
      <c r="C7575" t="s">
        <v>51</v>
      </c>
      <c r="D7575" t="s">
        <v>114</v>
      </c>
      <c r="E7575">
        <v>26.4</v>
      </c>
      <c r="F7575" t="s">
        <v>89</v>
      </c>
      <c r="G7575" t="s">
        <v>66</v>
      </c>
      <c r="H7575" t="s">
        <v>129</v>
      </c>
      <c r="I7575" t="s">
        <v>130</v>
      </c>
      <c r="J7575" t="s">
        <v>110</v>
      </c>
      <c r="K7575">
        <v>3</v>
      </c>
      <c r="L7575" s="1">
        <v>383</v>
      </c>
      <c r="M7575" t="s">
        <v>53</v>
      </c>
      <c r="N7575" t="s">
        <v>69</v>
      </c>
      <c r="O7575" t="s">
        <v>101</v>
      </c>
      <c r="P7575">
        <v>14</v>
      </c>
      <c r="Q7575">
        <v>34</v>
      </c>
      <c r="R7575">
        <v>3</v>
      </c>
      <c r="S7575">
        <v>0</v>
      </c>
      <c r="T7575">
        <v>4.9000000000000004</v>
      </c>
      <c r="U7575">
        <v>0</v>
      </c>
      <c r="V7575">
        <v>10</v>
      </c>
      <c r="W7575" s="1">
        <v>3122</v>
      </c>
      <c r="X7575" s="1">
        <v>1803</v>
      </c>
      <c r="Y7575" s="1">
        <v>3715.6</v>
      </c>
      <c r="Z7575" t="s">
        <v>47</v>
      </c>
      <c r="AA7575" t="s">
        <v>48</v>
      </c>
      <c r="AB7575" s="1">
        <v>0</v>
      </c>
      <c r="AC7575">
        <v>1</v>
      </c>
      <c r="AD7575">
        <v>0</v>
      </c>
      <c r="AE7575">
        <v>0</v>
      </c>
      <c r="AF7575">
        <v>0</v>
      </c>
      <c r="AG7575" t="s">
        <v>87</v>
      </c>
      <c r="AH7575">
        <f>IF(OR(Cleaned_Data_Table[[#This Row],[Appointment Status]]="No Show", Cleaned_Data_Table[[#This Row],[Appointment Status]]="Cancelled"), 1, 0)</f>
        <v>0</v>
      </c>
      <c r="AI7575" t="str">
        <f>IF(Cleaned_Data_Table[[#This Row],[Emergency Case]]=1, "Emergency Care", "Standard Care")</f>
        <v>Standard Care</v>
      </c>
    </row>
    <row r="7576" spans="1:35">
      <c r="A7576" t="s">
        <v>7685</v>
      </c>
      <c r="B7576">
        <v>60</v>
      </c>
      <c r="C7576" t="s">
        <v>51</v>
      </c>
      <c r="D7576" t="s">
        <v>65</v>
      </c>
      <c r="E7576">
        <v>20</v>
      </c>
      <c r="F7576" t="s">
        <v>52</v>
      </c>
      <c r="G7576" t="s">
        <v>40</v>
      </c>
      <c r="H7576" t="s">
        <v>138</v>
      </c>
      <c r="I7576" t="s">
        <v>139</v>
      </c>
      <c r="J7576" t="s">
        <v>90</v>
      </c>
      <c r="K7576">
        <v>4</v>
      </c>
      <c r="L7576" s="1">
        <v>326</v>
      </c>
      <c r="M7576" t="s">
        <v>44</v>
      </c>
      <c r="N7576" t="s">
        <v>45</v>
      </c>
      <c r="O7576" t="s">
        <v>111</v>
      </c>
      <c r="P7576">
        <v>16</v>
      </c>
      <c r="Q7576">
        <v>19</v>
      </c>
      <c r="R7576">
        <v>6</v>
      </c>
      <c r="S7576">
        <v>0</v>
      </c>
      <c r="T7576">
        <v>3.7</v>
      </c>
      <c r="U7576">
        <v>0</v>
      </c>
      <c r="V7576">
        <v>10</v>
      </c>
      <c r="W7576" s="1">
        <v>11495</v>
      </c>
      <c r="X7576" s="1">
        <v>8419</v>
      </c>
      <c r="Y7576" s="1">
        <v>20240</v>
      </c>
      <c r="Z7576" t="s">
        <v>47</v>
      </c>
      <c r="AA7576" t="s">
        <v>76</v>
      </c>
      <c r="AB7576" s="1">
        <v>0</v>
      </c>
      <c r="AC7576">
        <v>0</v>
      </c>
      <c r="AD7576">
        <v>1</v>
      </c>
      <c r="AE7576">
        <v>0</v>
      </c>
      <c r="AF7576">
        <v>0</v>
      </c>
      <c r="AG7576" t="s">
        <v>91</v>
      </c>
      <c r="AH7576">
        <f>IF(OR(Cleaned_Data_Table[[#This Row],[Appointment Status]]="No Show", Cleaned_Data_Table[[#This Row],[Appointment Status]]="Cancelled"), 1, 0)</f>
        <v>0</v>
      </c>
      <c r="AI7576" t="str">
        <f>IF(Cleaned_Data_Table[[#This Row],[Emergency Case]]=1, "Emergency Care", "Standard Care")</f>
        <v>Standard Care</v>
      </c>
    </row>
    <row r="7577" spans="1:35">
      <c r="A7577" t="s">
        <v>7686</v>
      </c>
      <c r="B7577">
        <v>10</v>
      </c>
      <c r="C7577" t="s">
        <v>37</v>
      </c>
      <c r="D7577" t="s">
        <v>114</v>
      </c>
      <c r="E7577">
        <v>27.5</v>
      </c>
      <c r="F7577" t="s">
        <v>89</v>
      </c>
      <c r="G7577" t="s">
        <v>66</v>
      </c>
      <c r="H7577" t="s">
        <v>73</v>
      </c>
      <c r="I7577" t="s">
        <v>74</v>
      </c>
      <c r="J7577" t="s">
        <v>43</v>
      </c>
      <c r="K7577">
        <v>2</v>
      </c>
      <c r="L7577" s="1">
        <v>327</v>
      </c>
      <c r="M7577" t="s">
        <v>44</v>
      </c>
      <c r="N7577" t="s">
        <v>81</v>
      </c>
      <c r="O7577" t="s">
        <v>98</v>
      </c>
      <c r="P7577">
        <v>16</v>
      </c>
      <c r="Q7577">
        <v>54</v>
      </c>
      <c r="R7577">
        <v>0</v>
      </c>
      <c r="S7577">
        <v>0</v>
      </c>
      <c r="T7577">
        <v>4.9000000000000004</v>
      </c>
      <c r="U7577">
        <v>0</v>
      </c>
      <c r="V7577">
        <v>8.9</v>
      </c>
      <c r="W7577" s="1">
        <v>645</v>
      </c>
      <c r="X7577" s="1">
        <v>990</v>
      </c>
      <c r="Y7577" s="1">
        <v>1962</v>
      </c>
      <c r="Z7577" t="s">
        <v>47</v>
      </c>
      <c r="AA7577" t="s">
        <v>112</v>
      </c>
      <c r="AB7577" s="1">
        <v>0</v>
      </c>
      <c r="AC7577">
        <v>1</v>
      </c>
      <c r="AD7577">
        <v>1</v>
      </c>
      <c r="AE7577">
        <v>0</v>
      </c>
      <c r="AF7577">
        <v>0</v>
      </c>
      <c r="AG7577" t="s">
        <v>49</v>
      </c>
      <c r="AH7577">
        <f>IF(OR(Cleaned_Data_Table[[#This Row],[Appointment Status]]="No Show", Cleaned_Data_Table[[#This Row],[Appointment Status]]="Cancelled"), 1, 0)</f>
        <v>0</v>
      </c>
      <c r="AI7577" t="str">
        <f>IF(Cleaned_Data_Table[[#This Row],[Emergency Case]]=1, "Emergency Care", "Standard Care")</f>
        <v>Standard Care</v>
      </c>
    </row>
    <row r="7578" spans="1:35">
      <c r="A7578" t="s">
        <v>7687</v>
      </c>
      <c r="B7578">
        <v>63</v>
      </c>
      <c r="C7578" t="s">
        <v>51</v>
      </c>
      <c r="D7578" t="s">
        <v>38</v>
      </c>
      <c r="E7578">
        <v>28.9</v>
      </c>
      <c r="F7578" t="s">
        <v>52</v>
      </c>
      <c r="G7578" t="s">
        <v>40</v>
      </c>
      <c r="H7578" t="s">
        <v>129</v>
      </c>
      <c r="I7578" t="s">
        <v>130</v>
      </c>
      <c r="J7578" t="s">
        <v>110</v>
      </c>
      <c r="K7578">
        <v>22</v>
      </c>
      <c r="L7578" s="1">
        <v>708</v>
      </c>
      <c r="M7578" t="s">
        <v>53</v>
      </c>
      <c r="N7578" t="s">
        <v>54</v>
      </c>
      <c r="O7578" t="s">
        <v>55</v>
      </c>
      <c r="P7578">
        <v>20</v>
      </c>
      <c r="Q7578">
        <v>38</v>
      </c>
      <c r="R7578">
        <v>6</v>
      </c>
      <c r="S7578">
        <v>0</v>
      </c>
      <c r="T7578">
        <v>3.5</v>
      </c>
      <c r="U7578">
        <v>0</v>
      </c>
      <c r="V7578">
        <v>9.1999999999999993</v>
      </c>
      <c r="W7578" s="1">
        <v>2504</v>
      </c>
      <c r="X7578" s="1">
        <v>2387</v>
      </c>
      <c r="Y7578" s="1">
        <v>3919.3</v>
      </c>
      <c r="Z7578" t="s">
        <v>125</v>
      </c>
      <c r="AA7578" t="s">
        <v>76</v>
      </c>
      <c r="AB7578" s="1">
        <v>0</v>
      </c>
      <c r="AC7578">
        <v>1</v>
      </c>
      <c r="AD7578">
        <v>1</v>
      </c>
      <c r="AE7578">
        <v>0</v>
      </c>
      <c r="AF7578">
        <v>0</v>
      </c>
      <c r="AG7578" t="s">
        <v>87</v>
      </c>
      <c r="AH7578">
        <f>IF(OR(Cleaned_Data_Table[[#This Row],[Appointment Status]]="No Show", Cleaned_Data_Table[[#This Row],[Appointment Status]]="Cancelled"), 1, 0)</f>
        <v>1</v>
      </c>
      <c r="AI7578" t="str">
        <f>IF(Cleaned_Data_Table[[#This Row],[Emergency Case]]=1, "Emergency Care", "Standard Care")</f>
        <v>Standard Care</v>
      </c>
    </row>
    <row r="7579" spans="1:35">
      <c r="A7579" t="s">
        <v>7688</v>
      </c>
      <c r="B7579">
        <v>48</v>
      </c>
      <c r="C7579" t="s">
        <v>51</v>
      </c>
      <c r="D7579" t="s">
        <v>38</v>
      </c>
      <c r="E7579">
        <v>18.8</v>
      </c>
      <c r="F7579" t="s">
        <v>52</v>
      </c>
      <c r="G7579" t="s">
        <v>40</v>
      </c>
      <c r="H7579" t="s">
        <v>67</v>
      </c>
      <c r="I7579" t="s">
        <v>68</v>
      </c>
      <c r="J7579" t="s">
        <v>43</v>
      </c>
      <c r="K7579">
        <v>2</v>
      </c>
      <c r="L7579" s="1">
        <v>418</v>
      </c>
      <c r="M7579" t="s">
        <v>44</v>
      </c>
      <c r="N7579" t="s">
        <v>62</v>
      </c>
      <c r="O7579" t="s">
        <v>70</v>
      </c>
      <c r="P7579">
        <v>13</v>
      </c>
      <c r="Q7579">
        <v>35</v>
      </c>
      <c r="R7579">
        <v>7</v>
      </c>
      <c r="S7579">
        <v>2</v>
      </c>
      <c r="T7579">
        <v>3.6</v>
      </c>
      <c r="U7579">
        <v>0</v>
      </c>
      <c r="V7579">
        <v>9.5</v>
      </c>
      <c r="W7579" s="1">
        <v>781</v>
      </c>
      <c r="X7579" s="1">
        <v>98</v>
      </c>
      <c r="Y7579" s="1">
        <v>1297</v>
      </c>
      <c r="Z7579" t="s">
        <v>47</v>
      </c>
      <c r="AA7579" t="s">
        <v>48</v>
      </c>
      <c r="AB7579" s="1">
        <v>0</v>
      </c>
      <c r="AC7579">
        <v>1</v>
      </c>
      <c r="AD7579">
        <v>0</v>
      </c>
      <c r="AE7579">
        <v>0</v>
      </c>
      <c r="AF7579">
        <v>0</v>
      </c>
      <c r="AG7579" t="s">
        <v>49</v>
      </c>
      <c r="AH7579">
        <f>IF(OR(Cleaned_Data_Table[[#This Row],[Appointment Status]]="No Show", Cleaned_Data_Table[[#This Row],[Appointment Status]]="Cancelled"), 1, 0)</f>
        <v>0</v>
      </c>
      <c r="AI7579" t="str">
        <f>IF(Cleaned_Data_Table[[#This Row],[Emergency Case]]=1, "Emergency Care", "Standard Care")</f>
        <v>Standard Care</v>
      </c>
    </row>
    <row r="7580" spans="1:35">
      <c r="A7580" t="s">
        <v>7689</v>
      </c>
      <c r="B7580">
        <v>60</v>
      </c>
      <c r="C7580" t="s">
        <v>51</v>
      </c>
      <c r="D7580" t="s">
        <v>116</v>
      </c>
      <c r="E7580">
        <v>27.6</v>
      </c>
      <c r="F7580" t="s">
        <v>39</v>
      </c>
      <c r="G7580" t="s">
        <v>40</v>
      </c>
      <c r="H7580" t="s">
        <v>104</v>
      </c>
      <c r="I7580" t="s">
        <v>105</v>
      </c>
      <c r="J7580" t="s">
        <v>90</v>
      </c>
      <c r="K7580">
        <v>29</v>
      </c>
      <c r="L7580" s="1">
        <v>790</v>
      </c>
      <c r="M7580" t="s">
        <v>53</v>
      </c>
      <c r="N7580" t="s">
        <v>62</v>
      </c>
      <c r="O7580" t="s">
        <v>119</v>
      </c>
      <c r="P7580">
        <v>1</v>
      </c>
      <c r="Q7580">
        <v>13</v>
      </c>
      <c r="R7580">
        <v>10</v>
      </c>
      <c r="S7580">
        <v>1</v>
      </c>
      <c r="T7580">
        <v>4.5</v>
      </c>
      <c r="U7580">
        <v>0</v>
      </c>
      <c r="V7580">
        <v>10</v>
      </c>
      <c r="W7580" s="1">
        <v>6236</v>
      </c>
      <c r="X7580" s="1">
        <v>13602</v>
      </c>
      <c r="Y7580" s="1">
        <v>14439.6</v>
      </c>
      <c r="Z7580" t="s">
        <v>47</v>
      </c>
      <c r="AA7580" t="s">
        <v>76</v>
      </c>
      <c r="AB7580" s="1">
        <v>0</v>
      </c>
      <c r="AC7580">
        <v>0</v>
      </c>
      <c r="AD7580">
        <v>0</v>
      </c>
      <c r="AE7580">
        <v>0</v>
      </c>
      <c r="AF7580">
        <v>0</v>
      </c>
      <c r="AG7580" t="s">
        <v>131</v>
      </c>
      <c r="AH7580">
        <f>IF(OR(Cleaned_Data_Table[[#This Row],[Appointment Status]]="No Show", Cleaned_Data_Table[[#This Row],[Appointment Status]]="Cancelled"), 1, 0)</f>
        <v>0</v>
      </c>
      <c r="AI7580" t="str">
        <f>IF(Cleaned_Data_Table[[#This Row],[Emergency Case]]=1, "Emergency Care", "Standard Care")</f>
        <v>Standard Care</v>
      </c>
    </row>
    <row r="7581" spans="1:35">
      <c r="A7581" t="s">
        <v>7690</v>
      </c>
      <c r="B7581">
        <v>42</v>
      </c>
      <c r="C7581" t="s">
        <v>51</v>
      </c>
      <c r="D7581" t="s">
        <v>38</v>
      </c>
      <c r="E7581">
        <v>28.1</v>
      </c>
      <c r="F7581" t="s">
        <v>52</v>
      </c>
      <c r="G7581" t="s">
        <v>40</v>
      </c>
      <c r="H7581" t="s">
        <v>138</v>
      </c>
      <c r="I7581" t="s">
        <v>139</v>
      </c>
      <c r="J7581" t="s">
        <v>110</v>
      </c>
      <c r="K7581">
        <v>9</v>
      </c>
      <c r="L7581" s="1">
        <v>422</v>
      </c>
      <c r="M7581" t="s">
        <v>53</v>
      </c>
      <c r="N7581" t="s">
        <v>124</v>
      </c>
      <c r="O7581" t="s">
        <v>82</v>
      </c>
      <c r="P7581">
        <v>24</v>
      </c>
      <c r="Q7581">
        <v>30</v>
      </c>
      <c r="R7581">
        <v>7</v>
      </c>
      <c r="S7581">
        <v>2</v>
      </c>
      <c r="T7581">
        <v>4.2</v>
      </c>
      <c r="U7581">
        <v>0</v>
      </c>
      <c r="V7581">
        <v>10</v>
      </c>
      <c r="W7581" s="1">
        <v>3994</v>
      </c>
      <c r="X7581" s="1">
        <v>3426</v>
      </c>
      <c r="Y7581" s="1">
        <v>5489.4</v>
      </c>
      <c r="Z7581" t="s">
        <v>47</v>
      </c>
      <c r="AA7581" t="s">
        <v>48</v>
      </c>
      <c r="AB7581" s="1">
        <v>0</v>
      </c>
      <c r="AC7581">
        <v>0</v>
      </c>
      <c r="AD7581">
        <v>1</v>
      </c>
      <c r="AE7581">
        <v>0</v>
      </c>
      <c r="AF7581">
        <v>0</v>
      </c>
      <c r="AG7581" t="s">
        <v>87</v>
      </c>
      <c r="AH7581">
        <f>IF(OR(Cleaned_Data_Table[[#This Row],[Appointment Status]]="No Show", Cleaned_Data_Table[[#This Row],[Appointment Status]]="Cancelled"), 1, 0)</f>
        <v>0</v>
      </c>
      <c r="AI7581" t="str">
        <f>IF(Cleaned_Data_Table[[#This Row],[Emergency Case]]=1, "Emergency Care", "Standard Care")</f>
        <v>Standard Care</v>
      </c>
    </row>
    <row r="7582" spans="1:35">
      <c r="A7582" t="s">
        <v>7691</v>
      </c>
      <c r="B7582">
        <v>79</v>
      </c>
      <c r="C7582" t="s">
        <v>37</v>
      </c>
      <c r="D7582" t="s">
        <v>93</v>
      </c>
      <c r="E7582">
        <v>36</v>
      </c>
      <c r="F7582" t="s">
        <v>89</v>
      </c>
      <c r="G7582" t="s">
        <v>40</v>
      </c>
      <c r="H7582" t="s">
        <v>104</v>
      </c>
      <c r="I7582" t="s">
        <v>105</v>
      </c>
      <c r="J7582" t="s">
        <v>110</v>
      </c>
      <c r="K7582">
        <v>23</v>
      </c>
      <c r="L7582" s="1">
        <v>832</v>
      </c>
      <c r="M7582" t="s">
        <v>44</v>
      </c>
      <c r="N7582" t="s">
        <v>62</v>
      </c>
      <c r="O7582" t="s">
        <v>106</v>
      </c>
      <c r="P7582">
        <v>6</v>
      </c>
      <c r="Q7582">
        <v>22</v>
      </c>
      <c r="R7582">
        <v>12</v>
      </c>
      <c r="S7582">
        <v>4</v>
      </c>
      <c r="T7582">
        <v>4.2</v>
      </c>
      <c r="U7582">
        <v>0</v>
      </c>
      <c r="V7582">
        <v>10</v>
      </c>
      <c r="W7582" s="1">
        <v>3180</v>
      </c>
      <c r="X7582" s="1">
        <v>2459</v>
      </c>
      <c r="Y7582" s="1">
        <v>6471</v>
      </c>
      <c r="Z7582" t="s">
        <v>47</v>
      </c>
      <c r="AA7582" t="s">
        <v>71</v>
      </c>
      <c r="AB7582" s="1">
        <v>0</v>
      </c>
      <c r="AC7582">
        <v>0</v>
      </c>
      <c r="AD7582">
        <v>0</v>
      </c>
      <c r="AE7582">
        <v>0</v>
      </c>
      <c r="AF7582">
        <v>0</v>
      </c>
      <c r="AG7582" t="s">
        <v>87</v>
      </c>
      <c r="AH7582">
        <f>IF(OR(Cleaned_Data_Table[[#This Row],[Appointment Status]]="No Show", Cleaned_Data_Table[[#This Row],[Appointment Status]]="Cancelled"), 1, 0)</f>
        <v>0</v>
      </c>
      <c r="AI7582" t="str">
        <f>IF(Cleaned_Data_Table[[#This Row],[Emergency Case]]=1, "Emergency Care", "Standard Care")</f>
        <v>Standard Care</v>
      </c>
    </row>
    <row r="7583" spans="1:35">
      <c r="A7583" t="s">
        <v>7692</v>
      </c>
      <c r="B7583">
        <v>77</v>
      </c>
      <c r="C7583" t="s">
        <v>51</v>
      </c>
      <c r="D7583" t="s">
        <v>84</v>
      </c>
      <c r="E7583">
        <v>19.899999999999999</v>
      </c>
      <c r="F7583" t="s">
        <v>89</v>
      </c>
      <c r="G7583" t="s">
        <v>66</v>
      </c>
      <c r="H7583" t="s">
        <v>104</v>
      </c>
      <c r="I7583" t="s">
        <v>105</v>
      </c>
      <c r="J7583" t="s">
        <v>110</v>
      </c>
      <c r="K7583">
        <v>17</v>
      </c>
      <c r="L7583" s="1">
        <v>634</v>
      </c>
      <c r="M7583" t="s">
        <v>53</v>
      </c>
      <c r="N7583" t="s">
        <v>81</v>
      </c>
      <c r="O7583" t="s">
        <v>55</v>
      </c>
      <c r="P7583">
        <v>24</v>
      </c>
      <c r="Q7583">
        <v>25</v>
      </c>
      <c r="R7583">
        <v>13</v>
      </c>
      <c r="S7583">
        <v>0</v>
      </c>
      <c r="T7583">
        <v>3.4</v>
      </c>
      <c r="U7583">
        <v>0</v>
      </c>
      <c r="V7583">
        <v>10</v>
      </c>
      <c r="W7583" s="1">
        <v>2593</v>
      </c>
      <c r="X7583" s="1">
        <v>1254</v>
      </c>
      <c r="Y7583" s="1">
        <v>3136.7</v>
      </c>
      <c r="Z7583" t="s">
        <v>47</v>
      </c>
      <c r="AA7583" t="s">
        <v>71</v>
      </c>
      <c r="AB7583" s="1">
        <v>0</v>
      </c>
      <c r="AC7583">
        <v>0</v>
      </c>
      <c r="AD7583">
        <v>1</v>
      </c>
      <c r="AE7583">
        <v>0</v>
      </c>
      <c r="AF7583">
        <v>0</v>
      </c>
      <c r="AG7583" t="s">
        <v>87</v>
      </c>
      <c r="AH7583">
        <f>IF(OR(Cleaned_Data_Table[[#This Row],[Appointment Status]]="No Show", Cleaned_Data_Table[[#This Row],[Appointment Status]]="Cancelled"), 1, 0)</f>
        <v>0</v>
      </c>
      <c r="AI7583" t="str">
        <f>IF(Cleaned_Data_Table[[#This Row],[Emergency Case]]=1, "Emergency Care", "Standard Care")</f>
        <v>Standard Care</v>
      </c>
    </row>
    <row r="7584" spans="1:35">
      <c r="A7584" t="s">
        <v>7693</v>
      </c>
      <c r="B7584">
        <v>73</v>
      </c>
      <c r="C7584" t="s">
        <v>51</v>
      </c>
      <c r="D7584" t="s">
        <v>65</v>
      </c>
      <c r="E7584">
        <v>22.6</v>
      </c>
      <c r="F7584" t="s">
        <v>52</v>
      </c>
      <c r="G7584" t="s">
        <v>40</v>
      </c>
      <c r="H7584" t="s">
        <v>67</v>
      </c>
      <c r="I7584" t="s">
        <v>68</v>
      </c>
      <c r="J7584" t="s">
        <v>90</v>
      </c>
      <c r="K7584">
        <v>9</v>
      </c>
      <c r="L7584" s="1">
        <v>470</v>
      </c>
      <c r="M7584" t="s">
        <v>53</v>
      </c>
      <c r="N7584" t="s">
        <v>81</v>
      </c>
      <c r="O7584" t="s">
        <v>55</v>
      </c>
      <c r="P7584">
        <v>5</v>
      </c>
      <c r="Q7584">
        <v>5</v>
      </c>
      <c r="R7584">
        <v>4</v>
      </c>
      <c r="S7584">
        <v>1</v>
      </c>
      <c r="T7584">
        <v>4.5</v>
      </c>
      <c r="U7584">
        <v>0</v>
      </c>
      <c r="V7584">
        <v>10</v>
      </c>
      <c r="W7584" s="1">
        <v>6220</v>
      </c>
      <c r="X7584" s="1">
        <v>12671</v>
      </c>
      <c r="Y7584" s="1">
        <v>13552.7</v>
      </c>
      <c r="Z7584" t="s">
        <v>47</v>
      </c>
      <c r="AA7584" t="s">
        <v>76</v>
      </c>
      <c r="AB7584" s="1">
        <v>0</v>
      </c>
      <c r="AC7584">
        <v>0</v>
      </c>
      <c r="AD7584">
        <v>0</v>
      </c>
      <c r="AE7584">
        <v>0</v>
      </c>
      <c r="AF7584">
        <v>0</v>
      </c>
      <c r="AG7584" t="s">
        <v>87</v>
      </c>
      <c r="AH7584">
        <f>IF(OR(Cleaned_Data_Table[[#This Row],[Appointment Status]]="No Show", Cleaned_Data_Table[[#This Row],[Appointment Status]]="Cancelled"), 1, 0)</f>
        <v>0</v>
      </c>
      <c r="AI7584" t="str">
        <f>IF(Cleaned_Data_Table[[#This Row],[Emergency Case]]=1, "Emergency Care", "Standard Care")</f>
        <v>Standard Care</v>
      </c>
    </row>
    <row r="7585" spans="1:35">
      <c r="A7585" t="s">
        <v>7694</v>
      </c>
      <c r="B7585">
        <v>21</v>
      </c>
      <c r="C7585" t="s">
        <v>51</v>
      </c>
      <c r="D7585" t="s">
        <v>118</v>
      </c>
      <c r="E7585">
        <v>19.399999999999999</v>
      </c>
      <c r="F7585" t="s">
        <v>89</v>
      </c>
      <c r="G7585" t="s">
        <v>40</v>
      </c>
      <c r="H7585" t="s">
        <v>67</v>
      </c>
      <c r="I7585" t="s">
        <v>68</v>
      </c>
      <c r="J7585" t="s">
        <v>90</v>
      </c>
      <c r="K7585">
        <v>28</v>
      </c>
      <c r="L7585" s="1">
        <v>955</v>
      </c>
      <c r="M7585" t="s">
        <v>44</v>
      </c>
      <c r="N7585" t="s">
        <v>124</v>
      </c>
      <c r="O7585" t="s">
        <v>106</v>
      </c>
      <c r="P7585">
        <v>10</v>
      </c>
      <c r="Q7585">
        <v>16</v>
      </c>
      <c r="R7585">
        <v>6</v>
      </c>
      <c r="S7585">
        <v>2</v>
      </c>
      <c r="T7585">
        <v>3.9</v>
      </c>
      <c r="U7585">
        <v>0</v>
      </c>
      <c r="V7585">
        <v>10</v>
      </c>
      <c r="W7585" s="1">
        <v>11065</v>
      </c>
      <c r="X7585" s="1">
        <v>14209</v>
      </c>
      <c r="Y7585" s="1">
        <v>26229</v>
      </c>
      <c r="Z7585" t="s">
        <v>47</v>
      </c>
      <c r="AA7585" t="s">
        <v>57</v>
      </c>
      <c r="AB7585" s="1">
        <v>0</v>
      </c>
      <c r="AC7585">
        <v>0</v>
      </c>
      <c r="AD7585">
        <v>0</v>
      </c>
      <c r="AE7585">
        <v>0</v>
      </c>
      <c r="AF7585">
        <v>0</v>
      </c>
      <c r="AG7585" t="s">
        <v>87</v>
      </c>
      <c r="AH7585">
        <f>IF(OR(Cleaned_Data_Table[[#This Row],[Appointment Status]]="No Show", Cleaned_Data_Table[[#This Row],[Appointment Status]]="Cancelled"), 1, 0)</f>
        <v>0</v>
      </c>
      <c r="AI7585" t="str">
        <f>IF(Cleaned_Data_Table[[#This Row],[Emergency Case]]=1, "Emergency Care", "Standard Care")</f>
        <v>Standard Care</v>
      </c>
    </row>
    <row r="7586" spans="1:35">
      <c r="A7586" t="s">
        <v>7695</v>
      </c>
      <c r="B7586">
        <v>7</v>
      </c>
      <c r="C7586" t="s">
        <v>37</v>
      </c>
      <c r="D7586" t="s">
        <v>78</v>
      </c>
      <c r="E7586">
        <v>24</v>
      </c>
      <c r="F7586" t="s">
        <v>52</v>
      </c>
      <c r="G7586" t="s">
        <v>66</v>
      </c>
      <c r="H7586" t="s">
        <v>41</v>
      </c>
      <c r="I7586" t="s">
        <v>42</v>
      </c>
      <c r="J7586" t="s">
        <v>43</v>
      </c>
      <c r="K7586">
        <v>5</v>
      </c>
      <c r="L7586" s="1">
        <v>363</v>
      </c>
      <c r="M7586" t="s">
        <v>53</v>
      </c>
      <c r="N7586" t="s">
        <v>124</v>
      </c>
      <c r="O7586" t="s">
        <v>46</v>
      </c>
      <c r="P7586">
        <v>15</v>
      </c>
      <c r="Q7586">
        <v>25</v>
      </c>
      <c r="R7586">
        <v>2</v>
      </c>
      <c r="S7586">
        <v>0</v>
      </c>
      <c r="T7586">
        <v>4.8</v>
      </c>
      <c r="U7586">
        <v>0</v>
      </c>
      <c r="V7586">
        <v>10</v>
      </c>
      <c r="W7586" s="1">
        <v>448</v>
      </c>
      <c r="X7586" s="1">
        <v>456</v>
      </c>
      <c r="Y7586" s="1">
        <v>886.9</v>
      </c>
      <c r="Z7586" t="s">
        <v>47</v>
      </c>
      <c r="AA7586" t="s">
        <v>112</v>
      </c>
      <c r="AB7586" s="1">
        <v>0</v>
      </c>
      <c r="AC7586">
        <v>0</v>
      </c>
      <c r="AD7586">
        <v>1</v>
      </c>
      <c r="AE7586">
        <v>0</v>
      </c>
      <c r="AF7586">
        <v>0</v>
      </c>
      <c r="AG7586" t="s">
        <v>49</v>
      </c>
      <c r="AH7586">
        <f>IF(OR(Cleaned_Data_Table[[#This Row],[Appointment Status]]="No Show", Cleaned_Data_Table[[#This Row],[Appointment Status]]="Cancelled"), 1, 0)</f>
        <v>0</v>
      </c>
      <c r="AI7586" t="str">
        <f>IF(Cleaned_Data_Table[[#This Row],[Emergency Case]]=1, "Emergency Care", "Standard Care")</f>
        <v>Standard Care</v>
      </c>
    </row>
    <row r="7587" spans="1:35">
      <c r="A7587" t="s">
        <v>7696</v>
      </c>
      <c r="B7587">
        <v>53</v>
      </c>
      <c r="C7587" t="s">
        <v>51</v>
      </c>
      <c r="D7587" t="s">
        <v>78</v>
      </c>
      <c r="E7587">
        <v>22.2</v>
      </c>
      <c r="F7587" t="s">
        <v>52</v>
      </c>
      <c r="G7587" t="s">
        <v>40</v>
      </c>
      <c r="H7587" t="s">
        <v>41</v>
      </c>
      <c r="I7587" t="s">
        <v>42</v>
      </c>
      <c r="J7587" t="s">
        <v>43</v>
      </c>
      <c r="K7587">
        <v>6</v>
      </c>
      <c r="L7587" s="1">
        <v>486</v>
      </c>
      <c r="M7587" t="s">
        <v>44</v>
      </c>
      <c r="N7587" t="s">
        <v>62</v>
      </c>
      <c r="O7587" t="s">
        <v>75</v>
      </c>
      <c r="P7587">
        <v>11</v>
      </c>
      <c r="Q7587">
        <v>44</v>
      </c>
      <c r="R7587">
        <v>5</v>
      </c>
      <c r="S7587">
        <v>1</v>
      </c>
      <c r="T7587">
        <v>4.9000000000000004</v>
      </c>
      <c r="U7587">
        <v>0</v>
      </c>
      <c r="V7587">
        <v>9.5</v>
      </c>
      <c r="W7587" s="1">
        <v>692</v>
      </c>
      <c r="X7587" s="1">
        <v>646</v>
      </c>
      <c r="Y7587" s="1">
        <v>1824</v>
      </c>
      <c r="Z7587" t="s">
        <v>47</v>
      </c>
      <c r="AA7587" t="s">
        <v>48</v>
      </c>
      <c r="AB7587" s="1">
        <v>0</v>
      </c>
      <c r="AC7587">
        <v>1</v>
      </c>
      <c r="AD7587">
        <v>0</v>
      </c>
      <c r="AE7587">
        <v>0</v>
      </c>
      <c r="AF7587">
        <v>0</v>
      </c>
      <c r="AG7587" t="s">
        <v>49</v>
      </c>
      <c r="AH7587">
        <f>IF(OR(Cleaned_Data_Table[[#This Row],[Appointment Status]]="No Show", Cleaned_Data_Table[[#This Row],[Appointment Status]]="Cancelled"), 1, 0)</f>
        <v>0</v>
      </c>
      <c r="AI7587" t="str">
        <f>IF(Cleaned_Data_Table[[#This Row],[Emergency Case]]=1, "Emergency Care", "Standard Care")</f>
        <v>Standard Care</v>
      </c>
    </row>
    <row r="7588" spans="1:35">
      <c r="A7588" t="s">
        <v>7697</v>
      </c>
      <c r="B7588">
        <v>61</v>
      </c>
      <c r="C7588" t="s">
        <v>51</v>
      </c>
      <c r="D7588" t="s">
        <v>38</v>
      </c>
      <c r="E7588">
        <v>23.5</v>
      </c>
      <c r="F7588" t="s">
        <v>52</v>
      </c>
      <c r="G7588" t="s">
        <v>66</v>
      </c>
      <c r="H7588" t="s">
        <v>108</v>
      </c>
      <c r="I7588" t="s">
        <v>109</v>
      </c>
      <c r="J7588" t="s">
        <v>43</v>
      </c>
      <c r="K7588">
        <v>17</v>
      </c>
      <c r="L7588" s="1">
        <v>591</v>
      </c>
      <c r="M7588" t="s">
        <v>44</v>
      </c>
      <c r="N7588" t="s">
        <v>69</v>
      </c>
      <c r="O7588" t="s">
        <v>55</v>
      </c>
      <c r="P7588">
        <v>26</v>
      </c>
      <c r="Q7588">
        <v>33</v>
      </c>
      <c r="R7588">
        <v>3</v>
      </c>
      <c r="S7588">
        <v>0</v>
      </c>
      <c r="T7588">
        <v>3.6</v>
      </c>
      <c r="U7588">
        <v>0</v>
      </c>
      <c r="V7588">
        <v>9.6</v>
      </c>
      <c r="W7588" s="1">
        <v>304</v>
      </c>
      <c r="X7588" s="1">
        <v>806</v>
      </c>
      <c r="Y7588" s="1">
        <v>1701</v>
      </c>
      <c r="Z7588" t="s">
        <v>47</v>
      </c>
      <c r="AA7588" t="s">
        <v>76</v>
      </c>
      <c r="AB7588" s="1">
        <v>0</v>
      </c>
      <c r="AC7588">
        <v>1</v>
      </c>
      <c r="AD7588">
        <v>1</v>
      </c>
      <c r="AE7588">
        <v>0</v>
      </c>
      <c r="AF7588">
        <v>0</v>
      </c>
      <c r="AG7588" t="s">
        <v>49</v>
      </c>
      <c r="AH7588">
        <f>IF(OR(Cleaned_Data_Table[[#This Row],[Appointment Status]]="No Show", Cleaned_Data_Table[[#This Row],[Appointment Status]]="Cancelled"), 1, 0)</f>
        <v>0</v>
      </c>
      <c r="AI7588" t="str">
        <f>IF(Cleaned_Data_Table[[#This Row],[Emergency Case]]=1, "Emergency Care", "Standard Care")</f>
        <v>Standard Care</v>
      </c>
    </row>
    <row r="7589" spans="1:35">
      <c r="A7589" t="s">
        <v>7698</v>
      </c>
      <c r="B7589">
        <v>37</v>
      </c>
      <c r="C7589" t="s">
        <v>51</v>
      </c>
      <c r="D7589" t="s">
        <v>114</v>
      </c>
      <c r="E7589">
        <v>27.4</v>
      </c>
      <c r="F7589" t="s">
        <v>52</v>
      </c>
      <c r="G7589" t="s">
        <v>40</v>
      </c>
      <c r="H7589" t="s">
        <v>41</v>
      </c>
      <c r="I7589" t="s">
        <v>42</v>
      </c>
      <c r="J7589" t="s">
        <v>43</v>
      </c>
      <c r="K7589">
        <v>4</v>
      </c>
      <c r="L7589" s="1">
        <v>322</v>
      </c>
      <c r="M7589" t="s">
        <v>44</v>
      </c>
      <c r="N7589" t="s">
        <v>62</v>
      </c>
      <c r="O7589" t="s">
        <v>75</v>
      </c>
      <c r="P7589">
        <v>13</v>
      </c>
      <c r="Q7589">
        <v>54</v>
      </c>
      <c r="R7589">
        <v>3</v>
      </c>
      <c r="S7589">
        <v>1</v>
      </c>
      <c r="T7589">
        <v>3.8</v>
      </c>
      <c r="U7589">
        <v>0</v>
      </c>
      <c r="V7589">
        <v>8.3000000000000007</v>
      </c>
      <c r="W7589" s="1">
        <v>668</v>
      </c>
      <c r="X7589" s="1">
        <v>166</v>
      </c>
      <c r="Y7589" s="1">
        <v>1156</v>
      </c>
      <c r="Z7589" t="s">
        <v>47</v>
      </c>
      <c r="AA7589" t="s">
        <v>48</v>
      </c>
      <c r="AB7589" s="1">
        <v>0</v>
      </c>
      <c r="AC7589">
        <v>1</v>
      </c>
      <c r="AD7589">
        <v>0</v>
      </c>
      <c r="AE7589">
        <v>0</v>
      </c>
      <c r="AF7589">
        <v>0</v>
      </c>
      <c r="AG7589" t="s">
        <v>49</v>
      </c>
      <c r="AH7589">
        <f>IF(OR(Cleaned_Data_Table[[#This Row],[Appointment Status]]="No Show", Cleaned_Data_Table[[#This Row],[Appointment Status]]="Cancelled"), 1, 0)</f>
        <v>0</v>
      </c>
      <c r="AI7589" t="str">
        <f>IF(Cleaned_Data_Table[[#This Row],[Emergency Case]]=1, "Emergency Care", "Standard Care")</f>
        <v>Standard Care</v>
      </c>
    </row>
    <row r="7590" spans="1:35">
      <c r="A7590" t="s">
        <v>7699</v>
      </c>
      <c r="B7590">
        <v>17</v>
      </c>
      <c r="C7590" t="s">
        <v>37</v>
      </c>
      <c r="D7590" t="s">
        <v>116</v>
      </c>
      <c r="E7590">
        <v>21.4</v>
      </c>
      <c r="F7590" t="s">
        <v>52</v>
      </c>
      <c r="G7590" t="s">
        <v>85</v>
      </c>
      <c r="H7590" t="s">
        <v>94</v>
      </c>
      <c r="I7590" t="s">
        <v>95</v>
      </c>
      <c r="J7590" t="s">
        <v>43</v>
      </c>
      <c r="K7590">
        <v>6</v>
      </c>
      <c r="L7590" s="1">
        <v>476</v>
      </c>
      <c r="M7590" t="s">
        <v>53</v>
      </c>
      <c r="N7590" t="s">
        <v>62</v>
      </c>
      <c r="O7590" t="s">
        <v>75</v>
      </c>
      <c r="P7590">
        <v>0</v>
      </c>
      <c r="Q7590">
        <v>33</v>
      </c>
      <c r="R7590">
        <v>5</v>
      </c>
      <c r="S7590">
        <v>1</v>
      </c>
      <c r="T7590">
        <v>4.2</v>
      </c>
      <c r="U7590">
        <v>1</v>
      </c>
      <c r="V7590">
        <v>9.9</v>
      </c>
      <c r="W7590" s="1">
        <v>450</v>
      </c>
      <c r="X7590" s="1">
        <v>96</v>
      </c>
      <c r="Y7590" s="1">
        <v>715.4</v>
      </c>
      <c r="Z7590" t="s">
        <v>47</v>
      </c>
      <c r="AA7590" t="s">
        <v>112</v>
      </c>
      <c r="AB7590" s="1">
        <v>0</v>
      </c>
      <c r="AC7590">
        <v>1</v>
      </c>
      <c r="AD7590">
        <v>0</v>
      </c>
      <c r="AE7590">
        <v>0</v>
      </c>
      <c r="AF7590">
        <v>0</v>
      </c>
      <c r="AG7590" t="s">
        <v>87</v>
      </c>
      <c r="AH7590">
        <f>IF(OR(Cleaned_Data_Table[[#This Row],[Appointment Status]]="No Show", Cleaned_Data_Table[[#This Row],[Appointment Status]]="Cancelled"), 1, 0)</f>
        <v>0</v>
      </c>
      <c r="AI7590" t="str">
        <f>IF(Cleaned_Data_Table[[#This Row],[Emergency Case]]=1, "Emergency Care", "Standard Care")</f>
        <v>Emergency Care</v>
      </c>
    </row>
    <row r="7591" spans="1:35">
      <c r="A7591" t="s">
        <v>7700</v>
      </c>
      <c r="B7591">
        <v>42</v>
      </c>
      <c r="C7591" t="s">
        <v>37</v>
      </c>
      <c r="D7591" t="s">
        <v>114</v>
      </c>
      <c r="E7591">
        <v>17.7</v>
      </c>
      <c r="F7591" t="s">
        <v>52</v>
      </c>
      <c r="G7591" t="s">
        <v>40</v>
      </c>
      <c r="H7591" t="s">
        <v>94</v>
      </c>
      <c r="I7591" t="s">
        <v>95</v>
      </c>
      <c r="J7591" t="s">
        <v>43</v>
      </c>
      <c r="K7591">
        <v>23</v>
      </c>
      <c r="L7591" s="1">
        <v>729</v>
      </c>
      <c r="M7591" t="s">
        <v>53</v>
      </c>
      <c r="N7591" t="s">
        <v>69</v>
      </c>
      <c r="O7591" t="s">
        <v>55</v>
      </c>
      <c r="P7591">
        <v>18</v>
      </c>
      <c r="Q7591">
        <v>48</v>
      </c>
      <c r="R7591">
        <v>8</v>
      </c>
      <c r="S7591">
        <v>1</v>
      </c>
      <c r="T7591">
        <v>4.9000000000000004</v>
      </c>
      <c r="U7591">
        <v>0</v>
      </c>
      <c r="V7591">
        <v>9.1999999999999993</v>
      </c>
      <c r="W7591" s="1">
        <v>801</v>
      </c>
      <c r="X7591" s="1">
        <v>759</v>
      </c>
      <c r="Y7591" s="1">
        <v>1602.3</v>
      </c>
      <c r="Z7591" t="s">
        <v>47</v>
      </c>
      <c r="AA7591" t="s">
        <v>48</v>
      </c>
      <c r="AB7591" s="1">
        <v>0</v>
      </c>
      <c r="AC7591">
        <v>1</v>
      </c>
      <c r="AD7591">
        <v>1</v>
      </c>
      <c r="AE7591">
        <v>0</v>
      </c>
      <c r="AF7591">
        <v>0</v>
      </c>
      <c r="AG7591" t="s">
        <v>49</v>
      </c>
      <c r="AH7591">
        <f>IF(OR(Cleaned_Data_Table[[#This Row],[Appointment Status]]="No Show", Cleaned_Data_Table[[#This Row],[Appointment Status]]="Cancelled"), 1, 0)</f>
        <v>0</v>
      </c>
      <c r="AI7591" t="str">
        <f>IF(Cleaned_Data_Table[[#This Row],[Emergency Case]]=1, "Emergency Care", "Standard Care")</f>
        <v>Standard Care</v>
      </c>
    </row>
    <row r="7592" spans="1:35">
      <c r="A7592" t="s">
        <v>7701</v>
      </c>
      <c r="B7592">
        <v>61</v>
      </c>
      <c r="C7592" t="s">
        <v>37</v>
      </c>
      <c r="D7592" t="s">
        <v>118</v>
      </c>
      <c r="E7592">
        <v>23.8</v>
      </c>
      <c r="F7592" t="s">
        <v>39</v>
      </c>
      <c r="G7592" t="s">
        <v>40</v>
      </c>
      <c r="H7592" t="s">
        <v>108</v>
      </c>
      <c r="I7592" t="s">
        <v>109</v>
      </c>
      <c r="J7592" t="s">
        <v>90</v>
      </c>
      <c r="K7592">
        <v>23</v>
      </c>
      <c r="L7592" s="1">
        <v>795</v>
      </c>
      <c r="M7592" t="s">
        <v>44</v>
      </c>
      <c r="N7592" t="s">
        <v>54</v>
      </c>
      <c r="O7592" t="s">
        <v>111</v>
      </c>
      <c r="P7592">
        <v>20</v>
      </c>
      <c r="Q7592">
        <v>11</v>
      </c>
      <c r="R7592">
        <v>5</v>
      </c>
      <c r="S7592">
        <v>3</v>
      </c>
      <c r="T7592">
        <v>3.8</v>
      </c>
      <c r="U7592">
        <v>0</v>
      </c>
      <c r="V7592">
        <v>10</v>
      </c>
      <c r="W7592" s="1">
        <v>14198</v>
      </c>
      <c r="X7592" s="1">
        <v>7268</v>
      </c>
      <c r="Y7592" s="1">
        <v>22261</v>
      </c>
      <c r="Z7592" t="s">
        <v>47</v>
      </c>
      <c r="AA7592" t="s">
        <v>76</v>
      </c>
      <c r="AB7592" s="1">
        <v>0</v>
      </c>
      <c r="AC7592">
        <v>0</v>
      </c>
      <c r="AD7592">
        <v>1</v>
      </c>
      <c r="AE7592">
        <v>0</v>
      </c>
      <c r="AF7592">
        <v>0</v>
      </c>
      <c r="AG7592" t="s">
        <v>91</v>
      </c>
      <c r="AH7592">
        <f>IF(OR(Cleaned_Data_Table[[#This Row],[Appointment Status]]="No Show", Cleaned_Data_Table[[#This Row],[Appointment Status]]="Cancelled"), 1, 0)</f>
        <v>0</v>
      </c>
      <c r="AI7592" t="str">
        <f>IF(Cleaned_Data_Table[[#This Row],[Emergency Case]]=1, "Emergency Care", "Standard Care")</f>
        <v>Standard Care</v>
      </c>
    </row>
    <row r="7593" spans="1:35">
      <c r="A7593" t="s">
        <v>7702</v>
      </c>
      <c r="B7593">
        <v>72</v>
      </c>
      <c r="C7593" t="s">
        <v>37</v>
      </c>
      <c r="D7593" t="s">
        <v>116</v>
      </c>
      <c r="E7593">
        <v>22.5</v>
      </c>
      <c r="F7593" t="s">
        <v>52</v>
      </c>
      <c r="G7593" t="s">
        <v>66</v>
      </c>
      <c r="H7593" t="s">
        <v>73</v>
      </c>
      <c r="I7593" t="s">
        <v>74</v>
      </c>
      <c r="J7593" t="s">
        <v>90</v>
      </c>
      <c r="K7593">
        <v>4</v>
      </c>
      <c r="L7593" s="1">
        <v>322</v>
      </c>
      <c r="M7593" t="s">
        <v>44</v>
      </c>
      <c r="N7593" t="s">
        <v>69</v>
      </c>
      <c r="O7593" t="s">
        <v>106</v>
      </c>
      <c r="P7593">
        <v>12</v>
      </c>
      <c r="Q7593">
        <v>19</v>
      </c>
      <c r="R7593">
        <v>5</v>
      </c>
      <c r="S7593">
        <v>2</v>
      </c>
      <c r="T7593">
        <v>3.2</v>
      </c>
      <c r="U7593">
        <v>0</v>
      </c>
      <c r="V7593">
        <v>10</v>
      </c>
      <c r="W7593" s="1">
        <v>11547</v>
      </c>
      <c r="X7593" s="1">
        <v>6715</v>
      </c>
      <c r="Y7593" s="1">
        <v>18584</v>
      </c>
      <c r="Z7593" t="s">
        <v>56</v>
      </c>
      <c r="AA7593" t="s">
        <v>76</v>
      </c>
      <c r="AB7593" s="1">
        <v>18584</v>
      </c>
      <c r="AC7593">
        <v>0</v>
      </c>
      <c r="AD7593">
        <v>0</v>
      </c>
      <c r="AE7593">
        <v>0</v>
      </c>
      <c r="AF7593">
        <v>0</v>
      </c>
      <c r="AG7593" t="s">
        <v>87</v>
      </c>
      <c r="AH7593">
        <f>IF(OR(Cleaned_Data_Table[[#This Row],[Appointment Status]]="No Show", Cleaned_Data_Table[[#This Row],[Appointment Status]]="Cancelled"), 1, 0)</f>
        <v>1</v>
      </c>
      <c r="AI7593" t="str">
        <f>IF(Cleaned_Data_Table[[#This Row],[Emergency Case]]=1, "Emergency Care", "Standard Care")</f>
        <v>Standard Care</v>
      </c>
    </row>
    <row r="7594" spans="1:35">
      <c r="A7594" t="s">
        <v>7703</v>
      </c>
      <c r="B7594">
        <v>27</v>
      </c>
      <c r="C7594" t="s">
        <v>37</v>
      </c>
      <c r="D7594" t="s">
        <v>116</v>
      </c>
      <c r="E7594">
        <v>29.2</v>
      </c>
      <c r="F7594" t="s">
        <v>52</v>
      </c>
      <c r="G7594" t="s">
        <v>40</v>
      </c>
      <c r="H7594" t="s">
        <v>94</v>
      </c>
      <c r="I7594" t="s">
        <v>95</v>
      </c>
      <c r="J7594" t="s">
        <v>90</v>
      </c>
      <c r="K7594">
        <v>12</v>
      </c>
      <c r="L7594" s="1">
        <v>447</v>
      </c>
      <c r="M7594" t="s">
        <v>44</v>
      </c>
      <c r="N7594" t="s">
        <v>62</v>
      </c>
      <c r="O7594" t="s">
        <v>106</v>
      </c>
      <c r="P7594">
        <v>27</v>
      </c>
      <c r="Q7594">
        <v>19</v>
      </c>
      <c r="R7594">
        <v>10</v>
      </c>
      <c r="S7594">
        <v>0</v>
      </c>
      <c r="T7594">
        <v>3.9</v>
      </c>
      <c r="U7594">
        <v>0</v>
      </c>
      <c r="V7594">
        <v>10</v>
      </c>
      <c r="W7594" s="1">
        <v>13424</v>
      </c>
      <c r="X7594" s="1">
        <v>9139</v>
      </c>
      <c r="Y7594" s="1">
        <v>23010</v>
      </c>
      <c r="Z7594" t="s">
        <v>56</v>
      </c>
      <c r="AA7594" t="s">
        <v>57</v>
      </c>
      <c r="AB7594" s="1">
        <v>23010</v>
      </c>
      <c r="AC7594">
        <v>0</v>
      </c>
      <c r="AD7594">
        <v>1</v>
      </c>
      <c r="AE7594">
        <v>0</v>
      </c>
      <c r="AF7594">
        <v>0</v>
      </c>
      <c r="AG7594" t="s">
        <v>91</v>
      </c>
      <c r="AH7594">
        <f>IF(OR(Cleaned_Data_Table[[#This Row],[Appointment Status]]="No Show", Cleaned_Data_Table[[#This Row],[Appointment Status]]="Cancelled"), 1, 0)</f>
        <v>1</v>
      </c>
      <c r="AI7594" t="str">
        <f>IF(Cleaned_Data_Table[[#This Row],[Emergency Case]]=1, "Emergency Care", "Standard Care")</f>
        <v>Standard Care</v>
      </c>
    </row>
    <row r="7595" spans="1:35">
      <c r="A7595" t="s">
        <v>7704</v>
      </c>
      <c r="B7595">
        <v>40</v>
      </c>
      <c r="C7595" t="s">
        <v>37</v>
      </c>
      <c r="D7595" t="s">
        <v>84</v>
      </c>
      <c r="E7595">
        <v>22.1</v>
      </c>
      <c r="F7595" t="s">
        <v>39</v>
      </c>
      <c r="G7595" t="s">
        <v>40</v>
      </c>
      <c r="H7595" t="s">
        <v>108</v>
      </c>
      <c r="I7595" t="s">
        <v>109</v>
      </c>
      <c r="J7595" t="s">
        <v>110</v>
      </c>
      <c r="K7595">
        <v>6</v>
      </c>
      <c r="L7595" s="1">
        <v>337</v>
      </c>
      <c r="M7595" t="s">
        <v>53</v>
      </c>
      <c r="N7595" t="s">
        <v>45</v>
      </c>
      <c r="O7595" t="s">
        <v>63</v>
      </c>
      <c r="P7595">
        <v>12</v>
      </c>
      <c r="Q7595">
        <v>35</v>
      </c>
      <c r="R7595">
        <v>0</v>
      </c>
      <c r="S7595">
        <v>0</v>
      </c>
      <c r="T7595">
        <v>3.7</v>
      </c>
      <c r="U7595">
        <v>0</v>
      </c>
      <c r="V7595">
        <v>9.5</v>
      </c>
      <c r="W7595" s="1">
        <v>1648</v>
      </c>
      <c r="X7595" s="1">
        <v>2716</v>
      </c>
      <c r="Y7595" s="1">
        <v>3290.7</v>
      </c>
      <c r="Z7595" t="s">
        <v>47</v>
      </c>
      <c r="AA7595" t="s">
        <v>48</v>
      </c>
      <c r="AB7595" s="1">
        <v>0</v>
      </c>
      <c r="AC7595">
        <v>1</v>
      </c>
      <c r="AD7595">
        <v>0</v>
      </c>
      <c r="AE7595">
        <v>0</v>
      </c>
      <c r="AF7595">
        <v>0</v>
      </c>
      <c r="AG7595" t="s">
        <v>87</v>
      </c>
      <c r="AH7595">
        <f>IF(OR(Cleaned_Data_Table[[#This Row],[Appointment Status]]="No Show", Cleaned_Data_Table[[#This Row],[Appointment Status]]="Cancelled"), 1, 0)</f>
        <v>0</v>
      </c>
      <c r="AI7595" t="str">
        <f>IF(Cleaned_Data_Table[[#This Row],[Emergency Case]]=1, "Emergency Care", "Standard Care")</f>
        <v>Standard Care</v>
      </c>
    </row>
    <row r="7596" spans="1:35">
      <c r="A7596" t="s">
        <v>7705</v>
      </c>
      <c r="B7596">
        <v>84</v>
      </c>
      <c r="C7596" t="s">
        <v>51</v>
      </c>
      <c r="D7596" t="s">
        <v>38</v>
      </c>
      <c r="E7596">
        <v>27</v>
      </c>
      <c r="F7596" t="s">
        <v>52</v>
      </c>
      <c r="G7596" t="s">
        <v>66</v>
      </c>
      <c r="H7596" t="s">
        <v>67</v>
      </c>
      <c r="I7596" t="s">
        <v>68</v>
      </c>
      <c r="J7596" t="s">
        <v>90</v>
      </c>
      <c r="K7596">
        <v>11</v>
      </c>
      <c r="L7596" s="1">
        <v>574</v>
      </c>
      <c r="M7596" t="s">
        <v>53</v>
      </c>
      <c r="N7596" t="s">
        <v>45</v>
      </c>
      <c r="O7596" t="s">
        <v>63</v>
      </c>
      <c r="P7596">
        <v>13</v>
      </c>
      <c r="Q7596">
        <v>4</v>
      </c>
      <c r="R7596">
        <v>14</v>
      </c>
      <c r="S7596">
        <v>4</v>
      </c>
      <c r="T7596">
        <v>3.5</v>
      </c>
      <c r="U7596">
        <v>0</v>
      </c>
      <c r="V7596">
        <v>10</v>
      </c>
      <c r="W7596" s="1">
        <v>12378</v>
      </c>
      <c r="X7596" s="1">
        <v>9132</v>
      </c>
      <c r="Y7596" s="1">
        <v>15458.8</v>
      </c>
      <c r="Z7596" t="s">
        <v>47</v>
      </c>
      <c r="AA7596" t="s">
        <v>71</v>
      </c>
      <c r="AB7596" s="1">
        <v>0</v>
      </c>
      <c r="AC7596">
        <v>0</v>
      </c>
      <c r="AD7596">
        <v>0</v>
      </c>
      <c r="AE7596">
        <v>0</v>
      </c>
      <c r="AF7596">
        <v>0</v>
      </c>
      <c r="AG7596" t="s">
        <v>87</v>
      </c>
      <c r="AH7596">
        <f>IF(OR(Cleaned_Data_Table[[#This Row],[Appointment Status]]="No Show", Cleaned_Data_Table[[#This Row],[Appointment Status]]="Cancelled"), 1, 0)</f>
        <v>0</v>
      </c>
      <c r="AI7596" t="str">
        <f>IF(Cleaned_Data_Table[[#This Row],[Emergency Case]]=1, "Emergency Care", "Standard Care")</f>
        <v>Standard Care</v>
      </c>
    </row>
    <row r="7597" spans="1:35">
      <c r="A7597" t="s">
        <v>7706</v>
      </c>
      <c r="B7597">
        <v>38</v>
      </c>
      <c r="C7597" t="s">
        <v>51</v>
      </c>
      <c r="D7597" t="s">
        <v>78</v>
      </c>
      <c r="E7597">
        <v>23</v>
      </c>
      <c r="F7597" t="s">
        <v>52</v>
      </c>
      <c r="G7597" t="s">
        <v>85</v>
      </c>
      <c r="H7597" t="s">
        <v>60</v>
      </c>
      <c r="I7597" t="s">
        <v>61</v>
      </c>
      <c r="J7597" t="s">
        <v>90</v>
      </c>
      <c r="K7597">
        <v>3</v>
      </c>
      <c r="L7597" s="1">
        <v>292</v>
      </c>
      <c r="M7597" t="s">
        <v>53</v>
      </c>
      <c r="N7597" t="s">
        <v>62</v>
      </c>
      <c r="O7597" t="s">
        <v>70</v>
      </c>
      <c r="P7597">
        <v>0</v>
      </c>
      <c r="Q7597">
        <v>7</v>
      </c>
      <c r="R7597">
        <v>14</v>
      </c>
      <c r="S7597">
        <v>0</v>
      </c>
      <c r="T7597">
        <v>3.5</v>
      </c>
      <c r="U7597">
        <v>1</v>
      </c>
      <c r="V7597">
        <v>10</v>
      </c>
      <c r="W7597" s="1">
        <v>12366</v>
      </c>
      <c r="X7597" s="1">
        <v>12061</v>
      </c>
      <c r="Y7597" s="1">
        <v>17303.3</v>
      </c>
      <c r="Z7597" t="s">
        <v>47</v>
      </c>
      <c r="AA7597" t="s">
        <v>48</v>
      </c>
      <c r="AB7597" s="1">
        <v>0</v>
      </c>
      <c r="AC7597">
        <v>0</v>
      </c>
      <c r="AD7597">
        <v>0</v>
      </c>
      <c r="AE7597">
        <v>0</v>
      </c>
      <c r="AF7597">
        <v>0</v>
      </c>
      <c r="AG7597" t="s">
        <v>131</v>
      </c>
      <c r="AH7597">
        <f>IF(OR(Cleaned_Data_Table[[#This Row],[Appointment Status]]="No Show", Cleaned_Data_Table[[#This Row],[Appointment Status]]="Cancelled"), 1, 0)</f>
        <v>0</v>
      </c>
      <c r="AI7597" t="str">
        <f>IF(Cleaned_Data_Table[[#This Row],[Emergency Case]]=1, "Emergency Care", "Standard Care")</f>
        <v>Emergency Care</v>
      </c>
    </row>
    <row r="7598" spans="1:35">
      <c r="A7598" t="s">
        <v>7707</v>
      </c>
      <c r="B7598">
        <v>29</v>
      </c>
      <c r="C7598" t="s">
        <v>37</v>
      </c>
      <c r="D7598" t="s">
        <v>114</v>
      </c>
      <c r="E7598">
        <v>25</v>
      </c>
      <c r="F7598" t="s">
        <v>52</v>
      </c>
      <c r="G7598" t="s">
        <v>40</v>
      </c>
      <c r="H7598" t="s">
        <v>79</v>
      </c>
      <c r="I7598" t="s">
        <v>80</v>
      </c>
      <c r="J7598" t="s">
        <v>110</v>
      </c>
      <c r="K7598">
        <v>19</v>
      </c>
      <c r="L7598" s="1">
        <v>694</v>
      </c>
      <c r="M7598" t="s">
        <v>53</v>
      </c>
      <c r="N7598" t="s">
        <v>62</v>
      </c>
      <c r="O7598" t="s">
        <v>46</v>
      </c>
      <c r="P7598">
        <v>16</v>
      </c>
      <c r="Q7598">
        <v>35</v>
      </c>
      <c r="R7598">
        <v>4</v>
      </c>
      <c r="S7598">
        <v>0</v>
      </c>
      <c r="T7598">
        <v>3.7</v>
      </c>
      <c r="U7598">
        <v>0</v>
      </c>
      <c r="V7598">
        <v>9.5</v>
      </c>
      <c r="W7598" s="1">
        <v>2879</v>
      </c>
      <c r="X7598" s="1">
        <v>1893</v>
      </c>
      <c r="Y7598" s="1">
        <v>3826.2</v>
      </c>
      <c r="Z7598" t="s">
        <v>47</v>
      </c>
      <c r="AA7598" t="s">
        <v>57</v>
      </c>
      <c r="AB7598" s="1">
        <v>0</v>
      </c>
      <c r="AC7598">
        <v>1</v>
      </c>
      <c r="AD7598">
        <v>1</v>
      </c>
      <c r="AE7598">
        <v>0</v>
      </c>
      <c r="AF7598">
        <v>0</v>
      </c>
      <c r="AG7598" t="s">
        <v>87</v>
      </c>
      <c r="AH7598">
        <f>IF(OR(Cleaned_Data_Table[[#This Row],[Appointment Status]]="No Show", Cleaned_Data_Table[[#This Row],[Appointment Status]]="Cancelled"), 1, 0)</f>
        <v>0</v>
      </c>
      <c r="AI7598" t="str">
        <f>IF(Cleaned_Data_Table[[#This Row],[Emergency Case]]=1, "Emergency Care", "Standard Care")</f>
        <v>Standard Care</v>
      </c>
    </row>
    <row r="7599" spans="1:35">
      <c r="A7599" t="s">
        <v>7708</v>
      </c>
      <c r="B7599">
        <v>17</v>
      </c>
      <c r="C7599" t="s">
        <v>51</v>
      </c>
      <c r="D7599" t="s">
        <v>114</v>
      </c>
      <c r="E7599">
        <v>19.7</v>
      </c>
      <c r="F7599" t="s">
        <v>89</v>
      </c>
      <c r="G7599" t="s">
        <v>40</v>
      </c>
      <c r="H7599" t="s">
        <v>138</v>
      </c>
      <c r="I7599" t="s">
        <v>139</v>
      </c>
      <c r="J7599" t="s">
        <v>43</v>
      </c>
      <c r="K7599">
        <v>1</v>
      </c>
      <c r="L7599" s="1">
        <v>334</v>
      </c>
      <c r="M7599" t="s">
        <v>53</v>
      </c>
      <c r="N7599" t="s">
        <v>54</v>
      </c>
      <c r="O7599" t="s">
        <v>86</v>
      </c>
      <c r="P7599">
        <v>7</v>
      </c>
      <c r="Q7599">
        <v>59</v>
      </c>
      <c r="R7599">
        <v>0</v>
      </c>
      <c r="S7599">
        <v>0</v>
      </c>
      <c r="T7599">
        <v>3.5</v>
      </c>
      <c r="U7599">
        <v>0</v>
      </c>
      <c r="V7599">
        <v>7.8</v>
      </c>
      <c r="W7599" s="1">
        <v>753</v>
      </c>
      <c r="X7599" s="1">
        <v>771</v>
      </c>
      <c r="Y7599" s="1">
        <v>1300.5999999999999</v>
      </c>
      <c r="Z7599" t="s">
        <v>47</v>
      </c>
      <c r="AA7599" t="s">
        <v>112</v>
      </c>
      <c r="AB7599" s="1">
        <v>0</v>
      </c>
      <c r="AC7599">
        <v>1</v>
      </c>
      <c r="AD7599">
        <v>0</v>
      </c>
      <c r="AE7599">
        <v>0</v>
      </c>
      <c r="AF7599">
        <v>0</v>
      </c>
      <c r="AG7599" t="s">
        <v>87</v>
      </c>
      <c r="AH7599">
        <f>IF(OR(Cleaned_Data_Table[[#This Row],[Appointment Status]]="No Show", Cleaned_Data_Table[[#This Row],[Appointment Status]]="Cancelled"), 1, 0)</f>
        <v>0</v>
      </c>
      <c r="AI7599" t="str">
        <f>IF(Cleaned_Data_Table[[#This Row],[Emergency Case]]=1, "Emergency Care", "Standard Care")</f>
        <v>Standard Care</v>
      </c>
    </row>
    <row r="7600" spans="1:35">
      <c r="A7600" t="s">
        <v>7709</v>
      </c>
      <c r="B7600">
        <v>4</v>
      </c>
      <c r="C7600" t="s">
        <v>51</v>
      </c>
      <c r="D7600" t="s">
        <v>65</v>
      </c>
      <c r="E7600">
        <v>21.6</v>
      </c>
      <c r="F7600" t="s">
        <v>97</v>
      </c>
      <c r="G7600" t="s">
        <v>66</v>
      </c>
      <c r="H7600" t="s">
        <v>79</v>
      </c>
      <c r="I7600" t="s">
        <v>80</v>
      </c>
      <c r="J7600" t="s">
        <v>110</v>
      </c>
      <c r="K7600">
        <v>23</v>
      </c>
      <c r="L7600" s="1">
        <v>781</v>
      </c>
      <c r="M7600" t="s">
        <v>44</v>
      </c>
      <c r="N7600" t="s">
        <v>69</v>
      </c>
      <c r="O7600" t="s">
        <v>75</v>
      </c>
      <c r="P7600">
        <v>21</v>
      </c>
      <c r="Q7600">
        <v>12</v>
      </c>
      <c r="R7600">
        <v>13</v>
      </c>
      <c r="S7600">
        <v>1</v>
      </c>
      <c r="T7600">
        <v>3.2</v>
      </c>
      <c r="U7600">
        <v>0</v>
      </c>
      <c r="V7600">
        <v>10</v>
      </c>
      <c r="W7600" s="1">
        <v>2808</v>
      </c>
      <c r="X7600" s="1">
        <v>1061</v>
      </c>
      <c r="Y7600" s="1">
        <v>4650</v>
      </c>
      <c r="Z7600" t="s">
        <v>47</v>
      </c>
      <c r="AA7600" t="s">
        <v>112</v>
      </c>
      <c r="AB7600" s="1">
        <v>0</v>
      </c>
      <c r="AC7600">
        <v>0</v>
      </c>
      <c r="AD7600">
        <v>1</v>
      </c>
      <c r="AE7600">
        <v>0</v>
      </c>
      <c r="AF7600">
        <v>0</v>
      </c>
      <c r="AG7600" t="s">
        <v>87</v>
      </c>
      <c r="AH7600">
        <f>IF(OR(Cleaned_Data_Table[[#This Row],[Appointment Status]]="No Show", Cleaned_Data_Table[[#This Row],[Appointment Status]]="Cancelled"), 1, 0)</f>
        <v>0</v>
      </c>
      <c r="AI7600" t="str">
        <f>IF(Cleaned_Data_Table[[#This Row],[Emergency Case]]=1, "Emergency Care", "Standard Care")</f>
        <v>Standard Care</v>
      </c>
    </row>
    <row r="7601" spans="1:35">
      <c r="A7601" t="s">
        <v>7710</v>
      </c>
      <c r="B7601">
        <v>17</v>
      </c>
      <c r="C7601" t="s">
        <v>51</v>
      </c>
      <c r="D7601" t="s">
        <v>114</v>
      </c>
      <c r="E7601">
        <v>31.9</v>
      </c>
      <c r="F7601" t="s">
        <v>52</v>
      </c>
      <c r="G7601" t="s">
        <v>40</v>
      </c>
      <c r="H7601" t="s">
        <v>104</v>
      </c>
      <c r="I7601" t="s">
        <v>105</v>
      </c>
      <c r="J7601" t="s">
        <v>90</v>
      </c>
      <c r="K7601">
        <v>6</v>
      </c>
      <c r="L7601" s="1">
        <v>514</v>
      </c>
      <c r="M7601" t="s">
        <v>44</v>
      </c>
      <c r="N7601" t="s">
        <v>54</v>
      </c>
      <c r="O7601" t="s">
        <v>101</v>
      </c>
      <c r="P7601">
        <v>25</v>
      </c>
      <c r="Q7601">
        <v>6</v>
      </c>
      <c r="R7601">
        <v>3</v>
      </c>
      <c r="S7601">
        <v>1</v>
      </c>
      <c r="T7601">
        <v>3.2</v>
      </c>
      <c r="U7601">
        <v>0</v>
      </c>
      <c r="V7601">
        <v>10</v>
      </c>
      <c r="W7601" s="1">
        <v>18048</v>
      </c>
      <c r="X7601" s="1">
        <v>12630</v>
      </c>
      <c r="Y7601" s="1">
        <v>31192</v>
      </c>
      <c r="Z7601" t="s">
        <v>47</v>
      </c>
      <c r="AA7601" t="s">
        <v>112</v>
      </c>
      <c r="AB7601" s="1">
        <v>0</v>
      </c>
      <c r="AC7601">
        <v>0</v>
      </c>
      <c r="AD7601">
        <v>1</v>
      </c>
      <c r="AE7601">
        <v>0</v>
      </c>
      <c r="AF7601">
        <v>0</v>
      </c>
      <c r="AG7601" t="s">
        <v>91</v>
      </c>
      <c r="AH7601">
        <f>IF(OR(Cleaned_Data_Table[[#This Row],[Appointment Status]]="No Show", Cleaned_Data_Table[[#This Row],[Appointment Status]]="Cancelled"), 1, 0)</f>
        <v>0</v>
      </c>
      <c r="AI7601" t="str">
        <f>IF(Cleaned_Data_Table[[#This Row],[Emergency Case]]=1, "Emergency Care", "Standard Care")</f>
        <v>Standard Care</v>
      </c>
    </row>
    <row r="7602" spans="1:35">
      <c r="A7602" t="s">
        <v>7711</v>
      </c>
      <c r="B7602">
        <v>1</v>
      </c>
      <c r="C7602" t="s">
        <v>37</v>
      </c>
      <c r="D7602" t="s">
        <v>100</v>
      </c>
      <c r="E7602">
        <v>20.2</v>
      </c>
      <c r="F7602" t="s">
        <v>89</v>
      </c>
      <c r="G7602" t="s">
        <v>40</v>
      </c>
      <c r="H7602" t="s">
        <v>79</v>
      </c>
      <c r="I7602" t="s">
        <v>80</v>
      </c>
      <c r="J7602" t="s">
        <v>43</v>
      </c>
      <c r="K7602">
        <v>7</v>
      </c>
      <c r="L7602" s="1">
        <v>411</v>
      </c>
      <c r="M7602" t="s">
        <v>53</v>
      </c>
      <c r="N7602" t="s">
        <v>124</v>
      </c>
      <c r="O7602" t="s">
        <v>101</v>
      </c>
      <c r="P7602">
        <v>27</v>
      </c>
      <c r="Q7602">
        <v>42</v>
      </c>
      <c r="R7602">
        <v>2</v>
      </c>
      <c r="S7602">
        <v>0</v>
      </c>
      <c r="T7602">
        <v>4.7</v>
      </c>
      <c r="U7602">
        <v>0</v>
      </c>
      <c r="V7602">
        <v>9.6</v>
      </c>
      <c r="W7602" s="1">
        <v>807</v>
      </c>
      <c r="X7602" s="1">
        <v>442</v>
      </c>
      <c r="Y7602" s="1">
        <v>1162</v>
      </c>
      <c r="Z7602" t="s">
        <v>47</v>
      </c>
      <c r="AA7602" t="s">
        <v>112</v>
      </c>
      <c r="AB7602" s="1">
        <v>0</v>
      </c>
      <c r="AC7602">
        <v>1</v>
      </c>
      <c r="AD7602">
        <v>1</v>
      </c>
      <c r="AE7602">
        <v>0</v>
      </c>
      <c r="AF7602">
        <v>0</v>
      </c>
      <c r="AG7602" t="s">
        <v>49</v>
      </c>
      <c r="AH7602">
        <f>IF(OR(Cleaned_Data_Table[[#This Row],[Appointment Status]]="No Show", Cleaned_Data_Table[[#This Row],[Appointment Status]]="Cancelled"), 1, 0)</f>
        <v>0</v>
      </c>
      <c r="AI7602" t="str">
        <f>IF(Cleaned_Data_Table[[#This Row],[Emergency Case]]=1, "Emergency Care", "Standard Care")</f>
        <v>Standard Care</v>
      </c>
    </row>
    <row r="7603" spans="1:35">
      <c r="A7603" t="s">
        <v>7712</v>
      </c>
      <c r="B7603">
        <v>24</v>
      </c>
      <c r="C7603" t="s">
        <v>37</v>
      </c>
      <c r="D7603" t="s">
        <v>93</v>
      </c>
      <c r="E7603">
        <v>24.5</v>
      </c>
      <c r="F7603" t="s">
        <v>89</v>
      </c>
      <c r="G7603" t="s">
        <v>66</v>
      </c>
      <c r="H7603" t="s">
        <v>108</v>
      </c>
      <c r="I7603" t="s">
        <v>109</v>
      </c>
      <c r="J7603" t="s">
        <v>90</v>
      </c>
      <c r="K7603">
        <v>7</v>
      </c>
      <c r="L7603" s="1">
        <v>363</v>
      </c>
      <c r="M7603" t="s">
        <v>53</v>
      </c>
      <c r="N7603" t="s">
        <v>54</v>
      </c>
      <c r="O7603" t="s">
        <v>55</v>
      </c>
      <c r="P7603">
        <v>14</v>
      </c>
      <c r="Q7603">
        <v>1</v>
      </c>
      <c r="R7603">
        <v>2</v>
      </c>
      <c r="S7603">
        <v>2</v>
      </c>
      <c r="T7603">
        <v>4.3</v>
      </c>
      <c r="U7603">
        <v>0</v>
      </c>
      <c r="V7603">
        <v>10</v>
      </c>
      <c r="W7603" s="1">
        <v>9596</v>
      </c>
      <c r="X7603" s="1">
        <v>14957</v>
      </c>
      <c r="Y7603" s="1">
        <v>17441.2</v>
      </c>
      <c r="Z7603" t="s">
        <v>47</v>
      </c>
      <c r="AA7603" t="s">
        <v>57</v>
      </c>
      <c r="AB7603" s="1">
        <v>0</v>
      </c>
      <c r="AC7603">
        <v>0</v>
      </c>
      <c r="AD7603">
        <v>0</v>
      </c>
      <c r="AE7603">
        <v>0</v>
      </c>
      <c r="AF7603">
        <v>0</v>
      </c>
      <c r="AG7603" t="s">
        <v>87</v>
      </c>
      <c r="AH7603">
        <f>IF(OR(Cleaned_Data_Table[[#This Row],[Appointment Status]]="No Show", Cleaned_Data_Table[[#This Row],[Appointment Status]]="Cancelled"), 1, 0)</f>
        <v>0</v>
      </c>
      <c r="AI7603" t="str">
        <f>IF(Cleaned_Data_Table[[#This Row],[Emergency Case]]=1, "Emergency Care", "Standard Care")</f>
        <v>Standard Care</v>
      </c>
    </row>
    <row r="7604" spans="1:35">
      <c r="A7604" t="s">
        <v>7713</v>
      </c>
      <c r="B7604">
        <v>81</v>
      </c>
      <c r="C7604" t="s">
        <v>37</v>
      </c>
      <c r="D7604" t="s">
        <v>38</v>
      </c>
      <c r="E7604">
        <v>25.5</v>
      </c>
      <c r="F7604" t="s">
        <v>52</v>
      </c>
      <c r="G7604" t="s">
        <v>40</v>
      </c>
      <c r="H7604" t="s">
        <v>79</v>
      </c>
      <c r="I7604" t="s">
        <v>80</v>
      </c>
      <c r="J7604" t="s">
        <v>90</v>
      </c>
      <c r="K7604">
        <v>12</v>
      </c>
      <c r="L7604" s="1">
        <v>505</v>
      </c>
      <c r="M7604" t="s">
        <v>53</v>
      </c>
      <c r="N7604" t="s">
        <v>69</v>
      </c>
      <c r="O7604" t="s">
        <v>119</v>
      </c>
      <c r="P7604">
        <v>19</v>
      </c>
      <c r="Q7604">
        <v>8</v>
      </c>
      <c r="R7604">
        <v>5</v>
      </c>
      <c r="S7604">
        <v>0</v>
      </c>
      <c r="T7604">
        <v>3</v>
      </c>
      <c r="U7604">
        <v>0</v>
      </c>
      <c r="V7604">
        <v>10</v>
      </c>
      <c r="W7604" s="1">
        <v>15862</v>
      </c>
      <c r="X7604" s="1">
        <v>5138</v>
      </c>
      <c r="Y7604" s="1">
        <v>15053.5</v>
      </c>
      <c r="Z7604" t="s">
        <v>47</v>
      </c>
      <c r="AA7604" t="s">
        <v>71</v>
      </c>
      <c r="AB7604" s="1">
        <v>0</v>
      </c>
      <c r="AC7604">
        <v>0</v>
      </c>
      <c r="AD7604">
        <v>1</v>
      </c>
      <c r="AE7604">
        <v>0</v>
      </c>
      <c r="AF7604">
        <v>0</v>
      </c>
      <c r="AG7604" t="s">
        <v>91</v>
      </c>
      <c r="AH7604">
        <f>IF(OR(Cleaned_Data_Table[[#This Row],[Appointment Status]]="No Show", Cleaned_Data_Table[[#This Row],[Appointment Status]]="Cancelled"), 1, 0)</f>
        <v>0</v>
      </c>
      <c r="AI7604" t="str">
        <f>IF(Cleaned_Data_Table[[#This Row],[Emergency Case]]=1, "Emergency Care", "Standard Care")</f>
        <v>Standard Care</v>
      </c>
    </row>
    <row r="7605" spans="1:35">
      <c r="A7605" t="s">
        <v>7714</v>
      </c>
      <c r="B7605">
        <v>30</v>
      </c>
      <c r="C7605" t="s">
        <v>51</v>
      </c>
      <c r="D7605" t="s">
        <v>84</v>
      </c>
      <c r="E7605">
        <v>24.5</v>
      </c>
      <c r="F7605" t="s">
        <v>52</v>
      </c>
      <c r="G7605" t="s">
        <v>66</v>
      </c>
      <c r="H7605" t="s">
        <v>94</v>
      </c>
      <c r="I7605" t="s">
        <v>95</v>
      </c>
      <c r="J7605" t="s">
        <v>110</v>
      </c>
      <c r="K7605">
        <v>17</v>
      </c>
      <c r="L7605" s="1">
        <v>679</v>
      </c>
      <c r="M7605" t="s">
        <v>44</v>
      </c>
      <c r="N7605" t="s">
        <v>54</v>
      </c>
      <c r="O7605" t="s">
        <v>46</v>
      </c>
      <c r="P7605">
        <v>25</v>
      </c>
      <c r="Q7605">
        <v>27</v>
      </c>
      <c r="R7605">
        <v>14</v>
      </c>
      <c r="S7605">
        <v>3</v>
      </c>
      <c r="T7605">
        <v>4.8</v>
      </c>
      <c r="U7605">
        <v>0</v>
      </c>
      <c r="V7605">
        <v>10</v>
      </c>
      <c r="W7605" s="1">
        <v>3397</v>
      </c>
      <c r="X7605" s="1">
        <v>2588</v>
      </c>
      <c r="Y7605" s="1">
        <v>6664</v>
      </c>
      <c r="Z7605" t="s">
        <v>47</v>
      </c>
      <c r="AA7605" t="s">
        <v>57</v>
      </c>
      <c r="AB7605" s="1">
        <v>0</v>
      </c>
      <c r="AC7605">
        <v>0</v>
      </c>
      <c r="AD7605">
        <v>1</v>
      </c>
      <c r="AE7605">
        <v>0</v>
      </c>
      <c r="AF7605">
        <v>0</v>
      </c>
      <c r="AG7605" t="s">
        <v>87</v>
      </c>
      <c r="AH7605">
        <f>IF(OR(Cleaned_Data_Table[[#This Row],[Appointment Status]]="No Show", Cleaned_Data_Table[[#This Row],[Appointment Status]]="Cancelled"), 1, 0)</f>
        <v>0</v>
      </c>
      <c r="AI7605" t="str">
        <f>IF(Cleaned_Data_Table[[#This Row],[Emergency Case]]=1, "Emergency Care", "Standard Care")</f>
        <v>Standard Care</v>
      </c>
    </row>
    <row r="7606" spans="1:35">
      <c r="A7606" t="s">
        <v>7715</v>
      </c>
      <c r="B7606">
        <v>89</v>
      </c>
      <c r="C7606" t="s">
        <v>51</v>
      </c>
      <c r="D7606" t="s">
        <v>118</v>
      </c>
      <c r="E7606">
        <v>23.3</v>
      </c>
      <c r="F7606" t="s">
        <v>97</v>
      </c>
      <c r="G7606" t="s">
        <v>40</v>
      </c>
      <c r="H7606" t="s">
        <v>108</v>
      </c>
      <c r="I7606" t="s">
        <v>109</v>
      </c>
      <c r="J7606" t="s">
        <v>43</v>
      </c>
      <c r="K7606">
        <v>28</v>
      </c>
      <c r="L7606" s="1">
        <v>895</v>
      </c>
      <c r="M7606" t="s">
        <v>53</v>
      </c>
      <c r="N7606" t="s">
        <v>124</v>
      </c>
      <c r="O7606" t="s">
        <v>70</v>
      </c>
      <c r="P7606">
        <v>14</v>
      </c>
      <c r="Q7606">
        <v>50</v>
      </c>
      <c r="R7606">
        <v>13</v>
      </c>
      <c r="S7606">
        <v>2</v>
      </c>
      <c r="T7606">
        <v>4.4000000000000004</v>
      </c>
      <c r="U7606">
        <v>0</v>
      </c>
      <c r="V7606">
        <v>8.9</v>
      </c>
      <c r="W7606" s="1">
        <v>697</v>
      </c>
      <c r="X7606" s="1">
        <v>788</v>
      </c>
      <c r="Y7606" s="1">
        <v>1666</v>
      </c>
      <c r="Z7606" t="s">
        <v>47</v>
      </c>
      <c r="AA7606" t="s">
        <v>71</v>
      </c>
      <c r="AB7606" s="1">
        <v>0</v>
      </c>
      <c r="AC7606">
        <v>1</v>
      </c>
      <c r="AD7606">
        <v>0</v>
      </c>
      <c r="AE7606">
        <v>0</v>
      </c>
      <c r="AF7606">
        <v>0</v>
      </c>
      <c r="AG7606" t="s">
        <v>49</v>
      </c>
      <c r="AH7606">
        <f>IF(OR(Cleaned_Data_Table[[#This Row],[Appointment Status]]="No Show", Cleaned_Data_Table[[#This Row],[Appointment Status]]="Cancelled"), 1, 0)</f>
        <v>0</v>
      </c>
      <c r="AI7606" t="str">
        <f>IF(Cleaned_Data_Table[[#This Row],[Emergency Case]]=1, "Emergency Care", "Standard Care")</f>
        <v>Standard Care</v>
      </c>
    </row>
    <row r="7607" spans="1:35">
      <c r="A7607" t="s">
        <v>7716</v>
      </c>
      <c r="B7607">
        <v>4</v>
      </c>
      <c r="C7607" t="s">
        <v>51</v>
      </c>
      <c r="D7607" t="s">
        <v>93</v>
      </c>
      <c r="E7607">
        <v>22.2</v>
      </c>
      <c r="F7607" t="s">
        <v>52</v>
      </c>
      <c r="G7607" t="s">
        <v>40</v>
      </c>
      <c r="H7607" t="s">
        <v>108</v>
      </c>
      <c r="I7607" t="s">
        <v>109</v>
      </c>
      <c r="J7607" t="s">
        <v>110</v>
      </c>
      <c r="K7607">
        <v>14</v>
      </c>
      <c r="L7607" s="1">
        <v>628</v>
      </c>
      <c r="M7607" t="s">
        <v>53</v>
      </c>
      <c r="N7607" t="s">
        <v>81</v>
      </c>
      <c r="O7607" t="s">
        <v>55</v>
      </c>
      <c r="P7607">
        <v>24</v>
      </c>
      <c r="Q7607">
        <v>31</v>
      </c>
      <c r="R7607">
        <v>0</v>
      </c>
      <c r="S7607">
        <v>0</v>
      </c>
      <c r="T7607">
        <v>3.9</v>
      </c>
      <c r="U7607">
        <v>0</v>
      </c>
      <c r="V7607">
        <v>9.9</v>
      </c>
      <c r="W7607" s="1">
        <v>4197</v>
      </c>
      <c r="X7607" s="1">
        <v>3058</v>
      </c>
      <c r="Y7607" s="1">
        <v>5518.1</v>
      </c>
      <c r="Z7607" t="s">
        <v>47</v>
      </c>
      <c r="AA7607" t="s">
        <v>112</v>
      </c>
      <c r="AB7607" s="1">
        <v>0</v>
      </c>
      <c r="AC7607">
        <v>1</v>
      </c>
      <c r="AD7607">
        <v>1</v>
      </c>
      <c r="AE7607">
        <v>1</v>
      </c>
      <c r="AF7607">
        <v>0</v>
      </c>
      <c r="AG7607" t="s">
        <v>87</v>
      </c>
      <c r="AH7607">
        <f>IF(OR(Cleaned_Data_Table[[#This Row],[Appointment Status]]="No Show", Cleaned_Data_Table[[#This Row],[Appointment Status]]="Cancelled"), 1, 0)</f>
        <v>0</v>
      </c>
      <c r="AI7607" t="str">
        <f>IF(Cleaned_Data_Table[[#This Row],[Emergency Case]]=1, "Emergency Care", "Standard Care")</f>
        <v>Standard Care</v>
      </c>
    </row>
    <row r="7608" spans="1:35">
      <c r="A7608" t="s">
        <v>7717</v>
      </c>
      <c r="B7608">
        <v>38</v>
      </c>
      <c r="C7608" t="s">
        <v>37</v>
      </c>
      <c r="D7608" t="s">
        <v>118</v>
      </c>
      <c r="E7608">
        <v>24.4</v>
      </c>
      <c r="F7608" t="s">
        <v>52</v>
      </c>
      <c r="G7608" t="s">
        <v>40</v>
      </c>
      <c r="H7608" t="s">
        <v>138</v>
      </c>
      <c r="I7608" t="s">
        <v>139</v>
      </c>
      <c r="J7608" t="s">
        <v>90</v>
      </c>
      <c r="K7608">
        <v>3</v>
      </c>
      <c r="L7608" s="1">
        <v>280</v>
      </c>
      <c r="M7608" t="s">
        <v>44</v>
      </c>
      <c r="N7608" t="s">
        <v>62</v>
      </c>
      <c r="O7608" t="s">
        <v>75</v>
      </c>
      <c r="P7608">
        <v>29</v>
      </c>
      <c r="Q7608">
        <v>2</v>
      </c>
      <c r="R7608">
        <v>4</v>
      </c>
      <c r="S7608">
        <v>0</v>
      </c>
      <c r="T7608">
        <v>3.4</v>
      </c>
      <c r="U7608">
        <v>0</v>
      </c>
      <c r="V7608">
        <v>10</v>
      </c>
      <c r="W7608" s="1">
        <v>10162</v>
      </c>
      <c r="X7608" s="1">
        <v>8530</v>
      </c>
      <c r="Y7608" s="1">
        <v>18972</v>
      </c>
      <c r="Z7608" t="s">
        <v>47</v>
      </c>
      <c r="AA7608" t="s">
        <v>48</v>
      </c>
      <c r="AB7608" s="1">
        <v>0</v>
      </c>
      <c r="AC7608">
        <v>0</v>
      </c>
      <c r="AD7608">
        <v>1</v>
      </c>
      <c r="AE7608">
        <v>0</v>
      </c>
      <c r="AF7608">
        <v>0</v>
      </c>
      <c r="AG7608" t="s">
        <v>91</v>
      </c>
      <c r="AH7608">
        <f>IF(OR(Cleaned_Data_Table[[#This Row],[Appointment Status]]="No Show", Cleaned_Data_Table[[#This Row],[Appointment Status]]="Cancelled"), 1, 0)</f>
        <v>0</v>
      </c>
      <c r="AI7608" t="str">
        <f>IF(Cleaned_Data_Table[[#This Row],[Emergency Case]]=1, "Emergency Care", "Standard Care")</f>
        <v>Standard Care</v>
      </c>
    </row>
    <row r="7609" spans="1:35">
      <c r="A7609" t="s">
        <v>7718</v>
      </c>
      <c r="B7609">
        <v>41</v>
      </c>
      <c r="C7609" t="s">
        <v>37</v>
      </c>
      <c r="D7609" t="s">
        <v>84</v>
      </c>
      <c r="E7609">
        <v>33.1</v>
      </c>
      <c r="F7609" t="s">
        <v>89</v>
      </c>
      <c r="G7609" t="s">
        <v>66</v>
      </c>
      <c r="H7609" t="s">
        <v>104</v>
      </c>
      <c r="I7609" t="s">
        <v>105</v>
      </c>
      <c r="J7609" t="s">
        <v>110</v>
      </c>
      <c r="K7609">
        <v>25</v>
      </c>
      <c r="L7609" s="1">
        <v>862</v>
      </c>
      <c r="M7609" t="s">
        <v>44</v>
      </c>
      <c r="N7609" t="s">
        <v>54</v>
      </c>
      <c r="O7609" t="s">
        <v>86</v>
      </c>
      <c r="P7609">
        <v>9</v>
      </c>
      <c r="Q7609">
        <v>22</v>
      </c>
      <c r="R7609">
        <v>10</v>
      </c>
      <c r="S7609">
        <v>0</v>
      </c>
      <c r="T7609">
        <v>4.9000000000000004</v>
      </c>
      <c r="U7609">
        <v>0</v>
      </c>
      <c r="V7609">
        <v>10</v>
      </c>
      <c r="W7609" s="1">
        <v>3067</v>
      </c>
      <c r="X7609" s="1">
        <v>3794</v>
      </c>
      <c r="Y7609" s="1">
        <v>7723</v>
      </c>
      <c r="Z7609" t="s">
        <v>47</v>
      </c>
      <c r="AA7609" t="s">
        <v>48</v>
      </c>
      <c r="AB7609" s="1">
        <v>0</v>
      </c>
      <c r="AC7609">
        <v>0</v>
      </c>
      <c r="AD7609">
        <v>0</v>
      </c>
      <c r="AE7609">
        <v>0</v>
      </c>
      <c r="AF7609">
        <v>0</v>
      </c>
      <c r="AG7609" t="s">
        <v>87</v>
      </c>
      <c r="AH7609">
        <f>IF(OR(Cleaned_Data_Table[[#This Row],[Appointment Status]]="No Show", Cleaned_Data_Table[[#This Row],[Appointment Status]]="Cancelled"), 1, 0)</f>
        <v>0</v>
      </c>
      <c r="AI7609" t="str">
        <f>IF(Cleaned_Data_Table[[#This Row],[Emergency Case]]=1, "Emergency Care", "Standard Care")</f>
        <v>Standard Care</v>
      </c>
    </row>
    <row r="7610" spans="1:35">
      <c r="A7610" t="s">
        <v>7719</v>
      </c>
      <c r="B7610">
        <v>12</v>
      </c>
      <c r="C7610" t="s">
        <v>51</v>
      </c>
      <c r="D7610" t="s">
        <v>114</v>
      </c>
      <c r="E7610">
        <v>18.899999999999999</v>
      </c>
      <c r="F7610" t="s">
        <v>103</v>
      </c>
      <c r="G7610" t="s">
        <v>40</v>
      </c>
      <c r="H7610" t="s">
        <v>73</v>
      </c>
      <c r="I7610" t="s">
        <v>74</v>
      </c>
      <c r="J7610" t="s">
        <v>90</v>
      </c>
      <c r="K7610">
        <v>5</v>
      </c>
      <c r="L7610" s="1">
        <v>319</v>
      </c>
      <c r="M7610" t="s">
        <v>53</v>
      </c>
      <c r="N7610" t="s">
        <v>81</v>
      </c>
      <c r="O7610" t="s">
        <v>63</v>
      </c>
      <c r="P7610">
        <v>26</v>
      </c>
      <c r="Q7610">
        <v>19</v>
      </c>
      <c r="R7610">
        <v>10</v>
      </c>
      <c r="S7610">
        <v>1</v>
      </c>
      <c r="T7610">
        <v>3.9</v>
      </c>
      <c r="U7610">
        <v>0</v>
      </c>
      <c r="V7610">
        <v>10</v>
      </c>
      <c r="W7610" s="1">
        <v>13147</v>
      </c>
      <c r="X7610" s="1">
        <v>10269</v>
      </c>
      <c r="Y7610" s="1">
        <v>16614.5</v>
      </c>
      <c r="Z7610" t="s">
        <v>47</v>
      </c>
      <c r="AA7610" t="s">
        <v>112</v>
      </c>
      <c r="AB7610" s="1">
        <v>0</v>
      </c>
      <c r="AC7610">
        <v>0</v>
      </c>
      <c r="AD7610">
        <v>1</v>
      </c>
      <c r="AE7610">
        <v>0</v>
      </c>
      <c r="AF7610">
        <v>0</v>
      </c>
      <c r="AG7610" t="s">
        <v>91</v>
      </c>
      <c r="AH7610">
        <f>IF(OR(Cleaned_Data_Table[[#This Row],[Appointment Status]]="No Show", Cleaned_Data_Table[[#This Row],[Appointment Status]]="Cancelled"), 1, 0)</f>
        <v>0</v>
      </c>
      <c r="AI7610" t="str">
        <f>IF(Cleaned_Data_Table[[#This Row],[Emergency Case]]=1, "Emergency Care", "Standard Care")</f>
        <v>Standard Care</v>
      </c>
    </row>
    <row r="7611" spans="1:35">
      <c r="A7611" t="s">
        <v>7720</v>
      </c>
      <c r="B7611">
        <v>39</v>
      </c>
      <c r="C7611" t="s">
        <v>37</v>
      </c>
      <c r="D7611" t="s">
        <v>114</v>
      </c>
      <c r="E7611">
        <v>21</v>
      </c>
      <c r="F7611" t="s">
        <v>52</v>
      </c>
      <c r="G7611" t="s">
        <v>40</v>
      </c>
      <c r="H7611" t="s">
        <v>129</v>
      </c>
      <c r="I7611" t="s">
        <v>130</v>
      </c>
      <c r="J7611" t="s">
        <v>43</v>
      </c>
      <c r="K7611">
        <v>13</v>
      </c>
      <c r="L7611" s="1">
        <v>574</v>
      </c>
      <c r="M7611" t="s">
        <v>53</v>
      </c>
      <c r="N7611" t="s">
        <v>62</v>
      </c>
      <c r="O7611" t="s">
        <v>82</v>
      </c>
      <c r="P7611">
        <v>2</v>
      </c>
      <c r="Q7611">
        <v>59</v>
      </c>
      <c r="R7611">
        <v>4</v>
      </c>
      <c r="S7611">
        <v>0</v>
      </c>
      <c r="T7611">
        <v>3.4</v>
      </c>
      <c r="U7611">
        <v>0</v>
      </c>
      <c r="V7611">
        <v>7.8</v>
      </c>
      <c r="W7611" s="1">
        <v>683</v>
      </c>
      <c r="X7611" s="1">
        <v>512</v>
      </c>
      <c r="Y7611" s="1">
        <v>1238.3</v>
      </c>
      <c r="Z7611" t="s">
        <v>47</v>
      </c>
      <c r="AA7611" t="s">
        <v>48</v>
      </c>
      <c r="AB7611" s="1">
        <v>0</v>
      </c>
      <c r="AC7611">
        <v>1</v>
      </c>
      <c r="AD7611">
        <v>0</v>
      </c>
      <c r="AE7611">
        <v>0</v>
      </c>
      <c r="AF7611">
        <v>0</v>
      </c>
      <c r="AG7611" t="s">
        <v>87</v>
      </c>
      <c r="AH7611">
        <f>IF(OR(Cleaned_Data_Table[[#This Row],[Appointment Status]]="No Show", Cleaned_Data_Table[[#This Row],[Appointment Status]]="Cancelled"), 1, 0)</f>
        <v>0</v>
      </c>
      <c r="AI7611" t="str">
        <f>IF(Cleaned_Data_Table[[#This Row],[Emergency Case]]=1, "Emergency Care", "Standard Care")</f>
        <v>Standard Care</v>
      </c>
    </row>
    <row r="7612" spans="1:35">
      <c r="A7612" t="s">
        <v>7721</v>
      </c>
      <c r="B7612">
        <v>45</v>
      </c>
      <c r="C7612" t="s">
        <v>37</v>
      </c>
      <c r="D7612" t="s">
        <v>38</v>
      </c>
      <c r="E7612">
        <v>19.899999999999999</v>
      </c>
      <c r="F7612" t="s">
        <v>39</v>
      </c>
      <c r="G7612" t="s">
        <v>40</v>
      </c>
      <c r="H7612" t="s">
        <v>94</v>
      </c>
      <c r="I7612" t="s">
        <v>95</v>
      </c>
      <c r="J7612" t="s">
        <v>110</v>
      </c>
      <c r="K7612">
        <v>17</v>
      </c>
      <c r="L7612" s="1">
        <v>642</v>
      </c>
      <c r="M7612" t="s">
        <v>44</v>
      </c>
      <c r="N7612" t="s">
        <v>45</v>
      </c>
      <c r="O7612" t="s">
        <v>70</v>
      </c>
      <c r="P7612">
        <v>7</v>
      </c>
      <c r="Q7612">
        <v>24</v>
      </c>
      <c r="R7612">
        <v>13</v>
      </c>
      <c r="S7612">
        <v>2</v>
      </c>
      <c r="T7612">
        <v>4.2</v>
      </c>
      <c r="U7612">
        <v>0</v>
      </c>
      <c r="V7612">
        <v>10</v>
      </c>
      <c r="W7612" s="1">
        <v>2595</v>
      </c>
      <c r="X7612" s="1">
        <v>2801</v>
      </c>
      <c r="Y7612" s="1">
        <v>6038</v>
      </c>
      <c r="Z7612" t="s">
        <v>47</v>
      </c>
      <c r="AA7612" t="s">
        <v>48</v>
      </c>
      <c r="AB7612" s="1">
        <v>0</v>
      </c>
      <c r="AC7612">
        <v>0</v>
      </c>
      <c r="AD7612">
        <v>0</v>
      </c>
      <c r="AE7612">
        <v>0</v>
      </c>
      <c r="AF7612">
        <v>0</v>
      </c>
      <c r="AG7612" t="s">
        <v>87</v>
      </c>
      <c r="AH7612">
        <f>IF(OR(Cleaned_Data_Table[[#This Row],[Appointment Status]]="No Show", Cleaned_Data_Table[[#This Row],[Appointment Status]]="Cancelled"), 1, 0)</f>
        <v>0</v>
      </c>
      <c r="AI7612" t="str">
        <f>IF(Cleaned_Data_Table[[#This Row],[Emergency Case]]=1, "Emergency Care", "Standard Care")</f>
        <v>Standard Care</v>
      </c>
    </row>
    <row r="7613" spans="1:35">
      <c r="A7613" t="s">
        <v>7722</v>
      </c>
      <c r="B7613">
        <v>75</v>
      </c>
      <c r="C7613" t="s">
        <v>51</v>
      </c>
      <c r="D7613" t="s">
        <v>78</v>
      </c>
      <c r="E7613">
        <v>20.6</v>
      </c>
      <c r="F7613" t="s">
        <v>39</v>
      </c>
      <c r="G7613" t="s">
        <v>66</v>
      </c>
      <c r="H7613" t="s">
        <v>67</v>
      </c>
      <c r="I7613" t="s">
        <v>68</v>
      </c>
      <c r="J7613" t="s">
        <v>110</v>
      </c>
      <c r="K7613">
        <v>11</v>
      </c>
      <c r="L7613" s="1">
        <v>619</v>
      </c>
      <c r="M7613" t="s">
        <v>44</v>
      </c>
      <c r="N7613" t="s">
        <v>62</v>
      </c>
      <c r="O7613" t="s">
        <v>63</v>
      </c>
      <c r="P7613">
        <v>29</v>
      </c>
      <c r="Q7613">
        <v>14</v>
      </c>
      <c r="R7613">
        <v>2</v>
      </c>
      <c r="S7613">
        <v>0</v>
      </c>
      <c r="T7613">
        <v>4</v>
      </c>
      <c r="U7613">
        <v>0</v>
      </c>
      <c r="V7613">
        <v>10</v>
      </c>
      <c r="W7613" s="1">
        <v>2936</v>
      </c>
      <c r="X7613" s="1">
        <v>3210</v>
      </c>
      <c r="Y7613" s="1">
        <v>6765</v>
      </c>
      <c r="Z7613" t="s">
        <v>125</v>
      </c>
      <c r="AA7613" t="s">
        <v>71</v>
      </c>
      <c r="AB7613" s="1">
        <v>0</v>
      </c>
      <c r="AC7613">
        <v>0</v>
      </c>
      <c r="AD7613">
        <v>1</v>
      </c>
      <c r="AE7613">
        <v>0</v>
      </c>
      <c r="AF7613">
        <v>0</v>
      </c>
      <c r="AG7613" t="s">
        <v>87</v>
      </c>
      <c r="AH7613">
        <f>IF(OR(Cleaned_Data_Table[[#This Row],[Appointment Status]]="No Show", Cleaned_Data_Table[[#This Row],[Appointment Status]]="Cancelled"), 1, 0)</f>
        <v>1</v>
      </c>
      <c r="AI7613" t="str">
        <f>IF(Cleaned_Data_Table[[#This Row],[Emergency Case]]=1, "Emergency Care", "Standard Care")</f>
        <v>Standard Care</v>
      </c>
    </row>
    <row r="7614" spans="1:35">
      <c r="A7614" t="s">
        <v>7723</v>
      </c>
      <c r="B7614">
        <v>49</v>
      </c>
      <c r="C7614" t="s">
        <v>51</v>
      </c>
      <c r="D7614" t="s">
        <v>100</v>
      </c>
      <c r="E7614">
        <v>25.5</v>
      </c>
      <c r="F7614" t="s">
        <v>89</v>
      </c>
      <c r="G7614" t="s">
        <v>40</v>
      </c>
      <c r="H7614" t="s">
        <v>94</v>
      </c>
      <c r="I7614" t="s">
        <v>95</v>
      </c>
      <c r="J7614" t="s">
        <v>110</v>
      </c>
      <c r="K7614">
        <v>8</v>
      </c>
      <c r="L7614" s="1">
        <v>546</v>
      </c>
      <c r="M7614" t="s">
        <v>53</v>
      </c>
      <c r="N7614" t="s">
        <v>81</v>
      </c>
      <c r="O7614" t="s">
        <v>98</v>
      </c>
      <c r="P7614">
        <v>4</v>
      </c>
      <c r="Q7614">
        <v>10</v>
      </c>
      <c r="R7614">
        <v>8</v>
      </c>
      <c r="S7614">
        <v>2</v>
      </c>
      <c r="T7614">
        <v>4.7</v>
      </c>
      <c r="U7614">
        <v>0</v>
      </c>
      <c r="V7614">
        <v>10</v>
      </c>
      <c r="W7614" s="1">
        <v>2016</v>
      </c>
      <c r="X7614" s="1">
        <v>1622</v>
      </c>
      <c r="Y7614" s="1">
        <v>2928.8</v>
      </c>
      <c r="Z7614" t="s">
        <v>47</v>
      </c>
      <c r="AA7614" t="s">
        <v>48</v>
      </c>
      <c r="AB7614" s="1">
        <v>0</v>
      </c>
      <c r="AC7614">
        <v>0</v>
      </c>
      <c r="AD7614">
        <v>0</v>
      </c>
      <c r="AE7614">
        <v>0</v>
      </c>
      <c r="AF7614">
        <v>0</v>
      </c>
      <c r="AG7614" t="s">
        <v>87</v>
      </c>
      <c r="AH7614">
        <f>IF(OR(Cleaned_Data_Table[[#This Row],[Appointment Status]]="No Show", Cleaned_Data_Table[[#This Row],[Appointment Status]]="Cancelled"), 1, 0)</f>
        <v>0</v>
      </c>
      <c r="AI7614" t="str">
        <f>IF(Cleaned_Data_Table[[#This Row],[Emergency Case]]=1, "Emergency Care", "Standard Care")</f>
        <v>Standard Care</v>
      </c>
    </row>
    <row r="7615" spans="1:35">
      <c r="A7615" t="s">
        <v>7724</v>
      </c>
      <c r="B7615">
        <v>77</v>
      </c>
      <c r="C7615" t="s">
        <v>37</v>
      </c>
      <c r="D7615" t="s">
        <v>93</v>
      </c>
      <c r="E7615">
        <v>29.6</v>
      </c>
      <c r="F7615" t="s">
        <v>89</v>
      </c>
      <c r="G7615" t="s">
        <v>66</v>
      </c>
      <c r="H7615" t="s">
        <v>60</v>
      </c>
      <c r="I7615" t="s">
        <v>61</v>
      </c>
      <c r="J7615" t="s">
        <v>90</v>
      </c>
      <c r="K7615">
        <v>6</v>
      </c>
      <c r="L7615" s="1">
        <v>369</v>
      </c>
      <c r="M7615" t="s">
        <v>53</v>
      </c>
      <c r="N7615" t="s">
        <v>69</v>
      </c>
      <c r="O7615" t="s">
        <v>70</v>
      </c>
      <c r="P7615">
        <v>24</v>
      </c>
      <c r="Q7615">
        <v>1</v>
      </c>
      <c r="R7615">
        <v>13</v>
      </c>
      <c r="S7615">
        <v>2</v>
      </c>
      <c r="T7615">
        <v>3.1</v>
      </c>
      <c r="U7615">
        <v>0</v>
      </c>
      <c r="V7615">
        <v>10</v>
      </c>
      <c r="W7615" s="1">
        <v>16485</v>
      </c>
      <c r="X7615" s="1">
        <v>14103</v>
      </c>
      <c r="Y7615" s="1">
        <v>21669.9</v>
      </c>
      <c r="Z7615" t="s">
        <v>125</v>
      </c>
      <c r="AA7615" t="s">
        <v>71</v>
      </c>
      <c r="AB7615" s="1">
        <v>0</v>
      </c>
      <c r="AC7615">
        <v>0</v>
      </c>
      <c r="AD7615">
        <v>1</v>
      </c>
      <c r="AE7615">
        <v>0</v>
      </c>
      <c r="AF7615">
        <v>0</v>
      </c>
      <c r="AG7615" t="s">
        <v>91</v>
      </c>
      <c r="AH7615">
        <f>IF(OR(Cleaned_Data_Table[[#This Row],[Appointment Status]]="No Show", Cleaned_Data_Table[[#This Row],[Appointment Status]]="Cancelled"), 1, 0)</f>
        <v>1</v>
      </c>
      <c r="AI7615" t="str">
        <f>IF(Cleaned_Data_Table[[#This Row],[Emergency Case]]=1, "Emergency Care", "Standard Care")</f>
        <v>Standard Care</v>
      </c>
    </row>
    <row r="7616" spans="1:35">
      <c r="A7616" t="s">
        <v>7725</v>
      </c>
      <c r="B7616">
        <v>9</v>
      </c>
      <c r="C7616" t="s">
        <v>51</v>
      </c>
      <c r="D7616" t="s">
        <v>114</v>
      </c>
      <c r="E7616">
        <v>33.700000000000003</v>
      </c>
      <c r="F7616" t="s">
        <v>52</v>
      </c>
      <c r="G7616" t="s">
        <v>40</v>
      </c>
      <c r="H7616" t="s">
        <v>41</v>
      </c>
      <c r="I7616" t="s">
        <v>42</v>
      </c>
      <c r="J7616" t="s">
        <v>90</v>
      </c>
      <c r="K7616">
        <v>15</v>
      </c>
      <c r="L7616" s="1">
        <v>676</v>
      </c>
      <c r="M7616" t="s">
        <v>53</v>
      </c>
      <c r="N7616" t="s">
        <v>69</v>
      </c>
      <c r="O7616" t="s">
        <v>86</v>
      </c>
      <c r="P7616">
        <v>19</v>
      </c>
      <c r="Q7616">
        <v>6</v>
      </c>
      <c r="R7616">
        <v>9</v>
      </c>
      <c r="S7616">
        <v>2</v>
      </c>
      <c r="T7616">
        <v>4.7</v>
      </c>
      <c r="U7616">
        <v>0</v>
      </c>
      <c r="V7616">
        <v>10</v>
      </c>
      <c r="W7616" s="1">
        <v>12946</v>
      </c>
      <c r="X7616" s="1">
        <v>13613</v>
      </c>
      <c r="Y7616" s="1">
        <v>19064.5</v>
      </c>
      <c r="Z7616" t="s">
        <v>47</v>
      </c>
      <c r="AA7616" t="s">
        <v>112</v>
      </c>
      <c r="AB7616" s="1">
        <v>0</v>
      </c>
      <c r="AC7616">
        <v>0</v>
      </c>
      <c r="AD7616">
        <v>1</v>
      </c>
      <c r="AE7616">
        <v>0</v>
      </c>
      <c r="AF7616">
        <v>0</v>
      </c>
      <c r="AG7616" t="s">
        <v>91</v>
      </c>
      <c r="AH7616">
        <f>IF(OR(Cleaned_Data_Table[[#This Row],[Appointment Status]]="No Show", Cleaned_Data_Table[[#This Row],[Appointment Status]]="Cancelled"), 1, 0)</f>
        <v>0</v>
      </c>
      <c r="AI7616" t="str">
        <f>IF(Cleaned_Data_Table[[#This Row],[Emergency Case]]=1, "Emergency Care", "Standard Care")</f>
        <v>Standard Care</v>
      </c>
    </row>
    <row r="7617" spans="1:35">
      <c r="A7617" t="s">
        <v>7726</v>
      </c>
      <c r="B7617">
        <v>58</v>
      </c>
      <c r="C7617" t="s">
        <v>51</v>
      </c>
      <c r="D7617" t="s">
        <v>93</v>
      </c>
      <c r="E7617">
        <v>30.6</v>
      </c>
      <c r="F7617" t="s">
        <v>52</v>
      </c>
      <c r="G7617" t="s">
        <v>85</v>
      </c>
      <c r="H7617" t="s">
        <v>104</v>
      </c>
      <c r="I7617" t="s">
        <v>105</v>
      </c>
      <c r="J7617" t="s">
        <v>90</v>
      </c>
      <c r="K7617">
        <v>15</v>
      </c>
      <c r="L7617" s="1">
        <v>520</v>
      </c>
      <c r="M7617" t="s">
        <v>44</v>
      </c>
      <c r="N7617" t="s">
        <v>45</v>
      </c>
      <c r="O7617" t="s">
        <v>86</v>
      </c>
      <c r="P7617">
        <v>0</v>
      </c>
      <c r="Q7617">
        <v>17</v>
      </c>
      <c r="R7617">
        <v>8</v>
      </c>
      <c r="S7617">
        <v>2</v>
      </c>
      <c r="T7617">
        <v>3.8</v>
      </c>
      <c r="U7617">
        <v>1</v>
      </c>
      <c r="V7617">
        <v>10</v>
      </c>
      <c r="W7617" s="1">
        <v>15379</v>
      </c>
      <c r="X7617" s="1">
        <v>5537</v>
      </c>
      <c r="Y7617" s="1">
        <v>21436</v>
      </c>
      <c r="Z7617" t="s">
        <v>47</v>
      </c>
      <c r="AA7617" t="s">
        <v>76</v>
      </c>
      <c r="AB7617" s="1">
        <v>0</v>
      </c>
      <c r="AC7617">
        <v>0</v>
      </c>
      <c r="AD7617">
        <v>0</v>
      </c>
      <c r="AE7617">
        <v>0</v>
      </c>
      <c r="AF7617">
        <v>1</v>
      </c>
      <c r="AG7617" t="s">
        <v>131</v>
      </c>
      <c r="AH7617">
        <f>IF(OR(Cleaned_Data_Table[[#This Row],[Appointment Status]]="No Show", Cleaned_Data_Table[[#This Row],[Appointment Status]]="Cancelled"), 1, 0)</f>
        <v>0</v>
      </c>
      <c r="AI7617" t="str">
        <f>IF(Cleaned_Data_Table[[#This Row],[Emergency Case]]=1, "Emergency Care", "Standard Care")</f>
        <v>Emergency Care</v>
      </c>
    </row>
    <row r="7618" spans="1:35">
      <c r="A7618" t="s">
        <v>7727</v>
      </c>
      <c r="B7618">
        <v>65</v>
      </c>
      <c r="C7618" t="s">
        <v>51</v>
      </c>
      <c r="D7618" t="s">
        <v>65</v>
      </c>
      <c r="E7618">
        <v>20.3</v>
      </c>
      <c r="F7618" t="s">
        <v>52</v>
      </c>
      <c r="G7618" t="s">
        <v>66</v>
      </c>
      <c r="H7618" t="s">
        <v>67</v>
      </c>
      <c r="I7618" t="s">
        <v>68</v>
      </c>
      <c r="J7618" t="s">
        <v>43</v>
      </c>
      <c r="K7618">
        <v>14</v>
      </c>
      <c r="L7618" s="1">
        <v>635</v>
      </c>
      <c r="M7618" t="s">
        <v>44</v>
      </c>
      <c r="N7618" t="s">
        <v>62</v>
      </c>
      <c r="O7618" t="s">
        <v>86</v>
      </c>
      <c r="P7618">
        <v>10</v>
      </c>
      <c r="Q7618">
        <v>40</v>
      </c>
      <c r="R7618">
        <v>11</v>
      </c>
      <c r="S7618">
        <v>2</v>
      </c>
      <c r="T7618">
        <v>4.2</v>
      </c>
      <c r="U7618">
        <v>0</v>
      </c>
      <c r="V7618">
        <v>9.4</v>
      </c>
      <c r="W7618" s="1">
        <v>246</v>
      </c>
      <c r="X7618" s="1">
        <v>134</v>
      </c>
      <c r="Y7618" s="1">
        <v>1015</v>
      </c>
      <c r="Z7618" t="s">
        <v>47</v>
      </c>
      <c r="AA7618" t="s">
        <v>76</v>
      </c>
      <c r="AB7618" s="1">
        <v>0</v>
      </c>
      <c r="AC7618">
        <v>1</v>
      </c>
      <c r="AD7618">
        <v>0</v>
      </c>
      <c r="AE7618">
        <v>0</v>
      </c>
      <c r="AF7618">
        <v>0</v>
      </c>
      <c r="AG7618" t="s">
        <v>49</v>
      </c>
      <c r="AH7618">
        <f>IF(OR(Cleaned_Data_Table[[#This Row],[Appointment Status]]="No Show", Cleaned_Data_Table[[#This Row],[Appointment Status]]="Cancelled"), 1, 0)</f>
        <v>0</v>
      </c>
      <c r="AI7618" t="str">
        <f>IF(Cleaned_Data_Table[[#This Row],[Emergency Case]]=1, "Emergency Care", "Standard Care")</f>
        <v>Standard Care</v>
      </c>
    </row>
    <row r="7619" spans="1:35">
      <c r="A7619" t="s">
        <v>7728</v>
      </c>
      <c r="B7619">
        <v>53</v>
      </c>
      <c r="C7619" t="s">
        <v>37</v>
      </c>
      <c r="D7619" t="s">
        <v>65</v>
      </c>
      <c r="E7619">
        <v>25.3</v>
      </c>
      <c r="F7619" t="s">
        <v>52</v>
      </c>
      <c r="G7619" t="s">
        <v>40</v>
      </c>
      <c r="H7619" t="s">
        <v>67</v>
      </c>
      <c r="I7619" t="s">
        <v>68</v>
      </c>
      <c r="J7619" t="s">
        <v>90</v>
      </c>
      <c r="K7619">
        <v>23</v>
      </c>
      <c r="L7619" s="1">
        <v>679</v>
      </c>
      <c r="M7619" t="s">
        <v>44</v>
      </c>
      <c r="N7619" t="s">
        <v>124</v>
      </c>
      <c r="O7619" t="s">
        <v>82</v>
      </c>
      <c r="P7619">
        <v>26</v>
      </c>
      <c r="Q7619">
        <v>18</v>
      </c>
      <c r="R7619">
        <v>0</v>
      </c>
      <c r="S7619">
        <v>0</v>
      </c>
      <c r="T7619">
        <v>3.7</v>
      </c>
      <c r="U7619">
        <v>0</v>
      </c>
      <c r="V7619">
        <v>10</v>
      </c>
      <c r="W7619" s="1">
        <v>5870</v>
      </c>
      <c r="X7619" s="1">
        <v>12007</v>
      </c>
      <c r="Y7619" s="1">
        <v>18556</v>
      </c>
      <c r="Z7619" t="s">
        <v>47</v>
      </c>
      <c r="AA7619" t="s">
        <v>48</v>
      </c>
      <c r="AB7619" s="1">
        <v>0</v>
      </c>
      <c r="AC7619">
        <v>0</v>
      </c>
      <c r="AD7619">
        <v>1</v>
      </c>
      <c r="AE7619">
        <v>0</v>
      </c>
      <c r="AF7619">
        <v>0</v>
      </c>
      <c r="AG7619" t="s">
        <v>91</v>
      </c>
      <c r="AH7619">
        <f>IF(OR(Cleaned_Data_Table[[#This Row],[Appointment Status]]="No Show", Cleaned_Data_Table[[#This Row],[Appointment Status]]="Cancelled"), 1, 0)</f>
        <v>0</v>
      </c>
      <c r="AI7619" t="str">
        <f>IF(Cleaned_Data_Table[[#This Row],[Emergency Case]]=1, "Emergency Care", "Standard Care")</f>
        <v>Standard Care</v>
      </c>
    </row>
    <row r="7620" spans="1:35">
      <c r="A7620" t="s">
        <v>7729</v>
      </c>
      <c r="B7620">
        <v>3</v>
      </c>
      <c r="C7620" t="s">
        <v>37</v>
      </c>
      <c r="D7620" t="s">
        <v>59</v>
      </c>
      <c r="E7620">
        <v>23.4</v>
      </c>
      <c r="F7620" t="s">
        <v>52</v>
      </c>
      <c r="G7620" t="s">
        <v>40</v>
      </c>
      <c r="H7620" t="s">
        <v>108</v>
      </c>
      <c r="I7620" t="s">
        <v>109</v>
      </c>
      <c r="J7620" t="s">
        <v>43</v>
      </c>
      <c r="K7620">
        <v>16</v>
      </c>
      <c r="L7620" s="1">
        <v>683</v>
      </c>
      <c r="M7620" t="s">
        <v>44</v>
      </c>
      <c r="N7620" t="s">
        <v>124</v>
      </c>
      <c r="O7620" t="s">
        <v>46</v>
      </c>
      <c r="P7620">
        <v>15</v>
      </c>
      <c r="Q7620">
        <v>26</v>
      </c>
      <c r="R7620">
        <v>14</v>
      </c>
      <c r="S7620">
        <v>1</v>
      </c>
      <c r="T7620">
        <v>4.5</v>
      </c>
      <c r="U7620">
        <v>0</v>
      </c>
      <c r="V7620">
        <v>10</v>
      </c>
      <c r="W7620" s="1">
        <v>279</v>
      </c>
      <c r="X7620" s="1">
        <v>962</v>
      </c>
      <c r="Y7620" s="1">
        <v>1924</v>
      </c>
      <c r="Z7620" t="s">
        <v>125</v>
      </c>
      <c r="AA7620" t="s">
        <v>112</v>
      </c>
      <c r="AB7620" s="1">
        <v>0</v>
      </c>
      <c r="AC7620">
        <v>0</v>
      </c>
      <c r="AD7620">
        <v>1</v>
      </c>
      <c r="AE7620">
        <v>0</v>
      </c>
      <c r="AF7620">
        <v>0</v>
      </c>
      <c r="AG7620" t="s">
        <v>49</v>
      </c>
      <c r="AH7620">
        <f>IF(OR(Cleaned_Data_Table[[#This Row],[Appointment Status]]="No Show", Cleaned_Data_Table[[#This Row],[Appointment Status]]="Cancelled"), 1, 0)</f>
        <v>1</v>
      </c>
      <c r="AI7620" t="str">
        <f>IF(Cleaned_Data_Table[[#This Row],[Emergency Case]]=1, "Emergency Care", "Standard Care")</f>
        <v>Standard Care</v>
      </c>
    </row>
    <row r="7621" spans="1:35">
      <c r="A7621" t="s">
        <v>7730</v>
      </c>
      <c r="B7621">
        <v>30</v>
      </c>
      <c r="C7621" t="s">
        <v>37</v>
      </c>
      <c r="D7621" t="s">
        <v>114</v>
      </c>
      <c r="E7621">
        <v>19.7</v>
      </c>
      <c r="F7621" t="s">
        <v>39</v>
      </c>
      <c r="G7621" t="s">
        <v>40</v>
      </c>
      <c r="H7621" t="s">
        <v>41</v>
      </c>
      <c r="I7621" t="s">
        <v>42</v>
      </c>
      <c r="J7621" t="s">
        <v>43</v>
      </c>
      <c r="K7621">
        <v>10</v>
      </c>
      <c r="L7621" s="1">
        <v>440</v>
      </c>
      <c r="M7621" t="s">
        <v>44</v>
      </c>
      <c r="N7621" t="s">
        <v>62</v>
      </c>
      <c r="O7621" t="s">
        <v>98</v>
      </c>
      <c r="P7621">
        <v>7</v>
      </c>
      <c r="Q7621">
        <v>49</v>
      </c>
      <c r="R7621">
        <v>11</v>
      </c>
      <c r="S7621">
        <v>4</v>
      </c>
      <c r="T7621">
        <v>4.4000000000000004</v>
      </c>
      <c r="U7621">
        <v>0</v>
      </c>
      <c r="V7621">
        <v>8.9</v>
      </c>
      <c r="W7621" s="1">
        <v>690</v>
      </c>
      <c r="X7621" s="1">
        <v>845</v>
      </c>
      <c r="Y7621" s="1">
        <v>1975</v>
      </c>
      <c r="Z7621" t="s">
        <v>56</v>
      </c>
      <c r="AA7621" t="s">
        <v>57</v>
      </c>
      <c r="AB7621" s="1">
        <v>1975</v>
      </c>
      <c r="AC7621">
        <v>1</v>
      </c>
      <c r="AD7621">
        <v>0</v>
      </c>
      <c r="AE7621">
        <v>0</v>
      </c>
      <c r="AF7621">
        <v>0</v>
      </c>
      <c r="AG7621" t="s">
        <v>87</v>
      </c>
      <c r="AH7621">
        <f>IF(OR(Cleaned_Data_Table[[#This Row],[Appointment Status]]="No Show", Cleaned_Data_Table[[#This Row],[Appointment Status]]="Cancelled"), 1, 0)</f>
        <v>1</v>
      </c>
      <c r="AI7621" t="str">
        <f>IF(Cleaned_Data_Table[[#This Row],[Emergency Case]]=1, "Emergency Care", "Standard Care")</f>
        <v>Standard Care</v>
      </c>
    </row>
    <row r="7622" spans="1:35">
      <c r="A7622" t="s">
        <v>7731</v>
      </c>
      <c r="B7622">
        <v>37</v>
      </c>
      <c r="C7622" t="s">
        <v>37</v>
      </c>
      <c r="D7622" t="s">
        <v>118</v>
      </c>
      <c r="E7622">
        <v>24.6</v>
      </c>
      <c r="F7622" t="s">
        <v>52</v>
      </c>
      <c r="G7622" t="s">
        <v>40</v>
      </c>
      <c r="H7622" t="s">
        <v>79</v>
      </c>
      <c r="I7622" t="s">
        <v>80</v>
      </c>
      <c r="J7622" t="s">
        <v>90</v>
      </c>
      <c r="K7622">
        <v>26</v>
      </c>
      <c r="L7622" s="1">
        <v>918</v>
      </c>
      <c r="M7622" t="s">
        <v>53</v>
      </c>
      <c r="N7622" t="s">
        <v>54</v>
      </c>
      <c r="O7622" t="s">
        <v>106</v>
      </c>
      <c r="P7622">
        <v>15</v>
      </c>
      <c r="Q7622">
        <v>11</v>
      </c>
      <c r="R7622">
        <v>7</v>
      </c>
      <c r="S7622">
        <v>0</v>
      </c>
      <c r="T7622">
        <v>3.4</v>
      </c>
      <c r="U7622">
        <v>0</v>
      </c>
      <c r="V7622">
        <v>10</v>
      </c>
      <c r="W7622" s="1">
        <v>14012</v>
      </c>
      <c r="X7622" s="1">
        <v>5462</v>
      </c>
      <c r="Y7622" s="1">
        <v>14274.4</v>
      </c>
      <c r="Z7622" t="s">
        <v>47</v>
      </c>
      <c r="AA7622" t="s">
        <v>48</v>
      </c>
      <c r="AB7622" s="1">
        <v>0</v>
      </c>
      <c r="AC7622">
        <v>0</v>
      </c>
      <c r="AD7622">
        <v>1</v>
      </c>
      <c r="AE7622">
        <v>0</v>
      </c>
      <c r="AF7622">
        <v>0</v>
      </c>
      <c r="AG7622" t="s">
        <v>91</v>
      </c>
      <c r="AH7622">
        <f>IF(OR(Cleaned_Data_Table[[#This Row],[Appointment Status]]="No Show", Cleaned_Data_Table[[#This Row],[Appointment Status]]="Cancelled"), 1, 0)</f>
        <v>0</v>
      </c>
      <c r="AI7622" t="str">
        <f>IF(Cleaned_Data_Table[[#This Row],[Emergency Case]]=1, "Emergency Care", "Standard Care")</f>
        <v>Standard Care</v>
      </c>
    </row>
    <row r="7623" spans="1:35">
      <c r="A7623" t="s">
        <v>7732</v>
      </c>
      <c r="B7623">
        <v>20</v>
      </c>
      <c r="C7623" t="s">
        <v>37</v>
      </c>
      <c r="D7623" t="s">
        <v>114</v>
      </c>
      <c r="E7623">
        <v>22.1</v>
      </c>
      <c r="F7623" t="s">
        <v>39</v>
      </c>
      <c r="G7623" t="s">
        <v>40</v>
      </c>
      <c r="H7623" t="s">
        <v>79</v>
      </c>
      <c r="I7623" t="s">
        <v>80</v>
      </c>
      <c r="J7623" t="s">
        <v>43</v>
      </c>
      <c r="K7623">
        <v>17</v>
      </c>
      <c r="L7623" s="1">
        <v>628</v>
      </c>
      <c r="M7623" t="s">
        <v>44</v>
      </c>
      <c r="N7623" t="s">
        <v>45</v>
      </c>
      <c r="O7623" t="s">
        <v>82</v>
      </c>
      <c r="P7623">
        <v>15</v>
      </c>
      <c r="Q7623">
        <v>40</v>
      </c>
      <c r="R7623">
        <v>3</v>
      </c>
      <c r="S7623">
        <v>0</v>
      </c>
      <c r="T7623">
        <v>4.5999999999999996</v>
      </c>
      <c r="U7623">
        <v>0</v>
      </c>
      <c r="V7623">
        <v>9.6</v>
      </c>
      <c r="W7623" s="1">
        <v>735</v>
      </c>
      <c r="X7623" s="1">
        <v>717</v>
      </c>
      <c r="Y7623" s="1">
        <v>2080</v>
      </c>
      <c r="Z7623" t="s">
        <v>47</v>
      </c>
      <c r="AA7623" t="s">
        <v>57</v>
      </c>
      <c r="AB7623" s="1">
        <v>0</v>
      </c>
      <c r="AC7623">
        <v>1</v>
      </c>
      <c r="AD7623">
        <v>1</v>
      </c>
      <c r="AE7623">
        <v>0</v>
      </c>
      <c r="AF7623">
        <v>0</v>
      </c>
      <c r="AG7623" t="s">
        <v>49</v>
      </c>
      <c r="AH7623">
        <f>IF(OR(Cleaned_Data_Table[[#This Row],[Appointment Status]]="No Show", Cleaned_Data_Table[[#This Row],[Appointment Status]]="Cancelled"), 1, 0)</f>
        <v>0</v>
      </c>
      <c r="AI7623" t="str">
        <f>IF(Cleaned_Data_Table[[#This Row],[Emergency Case]]=1, "Emergency Care", "Standard Care")</f>
        <v>Standard Care</v>
      </c>
    </row>
    <row r="7624" spans="1:35">
      <c r="A7624" t="s">
        <v>7733</v>
      </c>
      <c r="B7624">
        <v>24</v>
      </c>
      <c r="C7624" t="s">
        <v>37</v>
      </c>
      <c r="D7624" t="s">
        <v>118</v>
      </c>
      <c r="E7624">
        <v>22.9</v>
      </c>
      <c r="F7624" t="s">
        <v>89</v>
      </c>
      <c r="G7624" t="s">
        <v>40</v>
      </c>
      <c r="H7624" t="s">
        <v>129</v>
      </c>
      <c r="I7624" t="s">
        <v>130</v>
      </c>
      <c r="J7624" t="s">
        <v>43</v>
      </c>
      <c r="K7624">
        <v>7</v>
      </c>
      <c r="L7624" s="1">
        <v>476</v>
      </c>
      <c r="M7624" t="s">
        <v>53</v>
      </c>
      <c r="N7624" t="s">
        <v>45</v>
      </c>
      <c r="O7624" t="s">
        <v>55</v>
      </c>
      <c r="P7624">
        <v>29</v>
      </c>
      <c r="Q7624">
        <v>52</v>
      </c>
      <c r="R7624">
        <v>12</v>
      </c>
      <c r="S7624">
        <v>3</v>
      </c>
      <c r="T7624">
        <v>4.3</v>
      </c>
      <c r="U7624">
        <v>0</v>
      </c>
      <c r="V7624">
        <v>8.6999999999999993</v>
      </c>
      <c r="W7624" s="1">
        <v>691</v>
      </c>
      <c r="X7624" s="1">
        <v>426</v>
      </c>
      <c r="Y7624" s="1">
        <v>1115.0999999999999</v>
      </c>
      <c r="Z7624" t="s">
        <v>47</v>
      </c>
      <c r="AA7624" t="s">
        <v>57</v>
      </c>
      <c r="AB7624" s="1">
        <v>0</v>
      </c>
      <c r="AC7624">
        <v>1</v>
      </c>
      <c r="AD7624">
        <v>1</v>
      </c>
      <c r="AE7624">
        <v>0</v>
      </c>
      <c r="AF7624">
        <v>0</v>
      </c>
      <c r="AG7624" t="s">
        <v>49</v>
      </c>
      <c r="AH7624">
        <f>IF(OR(Cleaned_Data_Table[[#This Row],[Appointment Status]]="No Show", Cleaned_Data_Table[[#This Row],[Appointment Status]]="Cancelled"), 1, 0)</f>
        <v>0</v>
      </c>
      <c r="AI7624" t="str">
        <f>IF(Cleaned_Data_Table[[#This Row],[Emergency Case]]=1, "Emergency Care", "Standard Care")</f>
        <v>Standard Care</v>
      </c>
    </row>
    <row r="7625" spans="1:35">
      <c r="A7625" t="s">
        <v>7734</v>
      </c>
      <c r="B7625">
        <v>84</v>
      </c>
      <c r="C7625" t="s">
        <v>37</v>
      </c>
      <c r="D7625" t="s">
        <v>59</v>
      </c>
      <c r="E7625">
        <v>26.3</v>
      </c>
      <c r="F7625" t="s">
        <v>89</v>
      </c>
      <c r="G7625" t="s">
        <v>40</v>
      </c>
      <c r="H7625" t="s">
        <v>129</v>
      </c>
      <c r="I7625" t="s">
        <v>130</v>
      </c>
      <c r="J7625" t="s">
        <v>43</v>
      </c>
      <c r="K7625">
        <v>26</v>
      </c>
      <c r="L7625" s="1">
        <v>797</v>
      </c>
      <c r="M7625" t="s">
        <v>44</v>
      </c>
      <c r="N7625" t="s">
        <v>62</v>
      </c>
      <c r="O7625" t="s">
        <v>119</v>
      </c>
      <c r="P7625">
        <v>8</v>
      </c>
      <c r="Q7625">
        <v>43</v>
      </c>
      <c r="R7625">
        <v>7</v>
      </c>
      <c r="S7625">
        <v>0</v>
      </c>
      <c r="T7625">
        <v>3.3</v>
      </c>
      <c r="U7625">
        <v>0</v>
      </c>
      <c r="V7625">
        <v>8.8000000000000007</v>
      </c>
      <c r="W7625" s="1">
        <v>337</v>
      </c>
      <c r="X7625" s="1">
        <v>563</v>
      </c>
      <c r="Y7625" s="1">
        <v>1697</v>
      </c>
      <c r="Z7625" t="s">
        <v>47</v>
      </c>
      <c r="AA7625" t="s">
        <v>71</v>
      </c>
      <c r="AB7625" s="1">
        <v>0</v>
      </c>
      <c r="AC7625">
        <v>1</v>
      </c>
      <c r="AD7625">
        <v>0</v>
      </c>
      <c r="AE7625">
        <v>0</v>
      </c>
      <c r="AF7625">
        <v>0</v>
      </c>
      <c r="AG7625" t="s">
        <v>49</v>
      </c>
      <c r="AH7625">
        <f>IF(OR(Cleaned_Data_Table[[#This Row],[Appointment Status]]="No Show", Cleaned_Data_Table[[#This Row],[Appointment Status]]="Cancelled"), 1, 0)</f>
        <v>0</v>
      </c>
      <c r="AI7625" t="str">
        <f>IF(Cleaned_Data_Table[[#This Row],[Emergency Case]]=1, "Emergency Care", "Standard Care")</f>
        <v>Standard Care</v>
      </c>
    </row>
    <row r="7626" spans="1:35">
      <c r="A7626" t="s">
        <v>7735</v>
      </c>
      <c r="B7626">
        <v>12</v>
      </c>
      <c r="C7626" t="s">
        <v>37</v>
      </c>
      <c r="D7626" t="s">
        <v>38</v>
      </c>
      <c r="E7626">
        <v>21.5</v>
      </c>
      <c r="F7626" t="s">
        <v>97</v>
      </c>
      <c r="G7626" t="s">
        <v>40</v>
      </c>
      <c r="H7626" t="s">
        <v>73</v>
      </c>
      <c r="I7626" t="s">
        <v>74</v>
      </c>
      <c r="J7626" t="s">
        <v>43</v>
      </c>
      <c r="K7626">
        <v>11</v>
      </c>
      <c r="L7626" s="1">
        <v>467</v>
      </c>
      <c r="M7626" t="s">
        <v>53</v>
      </c>
      <c r="N7626" t="s">
        <v>54</v>
      </c>
      <c r="O7626" t="s">
        <v>86</v>
      </c>
      <c r="P7626">
        <v>2</v>
      </c>
      <c r="Q7626">
        <v>21</v>
      </c>
      <c r="R7626">
        <v>2</v>
      </c>
      <c r="S7626">
        <v>0</v>
      </c>
      <c r="T7626">
        <v>4.7</v>
      </c>
      <c r="U7626">
        <v>0</v>
      </c>
      <c r="V7626">
        <v>10</v>
      </c>
      <c r="W7626" s="1">
        <v>603</v>
      </c>
      <c r="X7626" s="1">
        <v>606</v>
      </c>
      <c r="Y7626" s="1">
        <v>1173.2</v>
      </c>
      <c r="Z7626" t="s">
        <v>47</v>
      </c>
      <c r="AA7626" t="s">
        <v>112</v>
      </c>
      <c r="AB7626" s="1">
        <v>0</v>
      </c>
      <c r="AC7626">
        <v>0</v>
      </c>
      <c r="AD7626">
        <v>0</v>
      </c>
      <c r="AE7626">
        <v>0</v>
      </c>
      <c r="AF7626">
        <v>0</v>
      </c>
      <c r="AG7626" t="s">
        <v>87</v>
      </c>
      <c r="AH7626">
        <f>IF(OR(Cleaned_Data_Table[[#This Row],[Appointment Status]]="No Show", Cleaned_Data_Table[[#This Row],[Appointment Status]]="Cancelled"), 1, 0)</f>
        <v>0</v>
      </c>
      <c r="AI7626" t="str">
        <f>IF(Cleaned_Data_Table[[#This Row],[Emergency Case]]=1, "Emergency Care", "Standard Care")</f>
        <v>Standard Care</v>
      </c>
    </row>
    <row r="7627" spans="1:35">
      <c r="A7627" t="s">
        <v>7736</v>
      </c>
      <c r="B7627">
        <v>27</v>
      </c>
      <c r="C7627" t="s">
        <v>37</v>
      </c>
      <c r="D7627" t="s">
        <v>118</v>
      </c>
      <c r="E7627">
        <v>19</v>
      </c>
      <c r="F7627" t="s">
        <v>52</v>
      </c>
      <c r="G7627" t="s">
        <v>85</v>
      </c>
      <c r="H7627" t="s">
        <v>41</v>
      </c>
      <c r="I7627" t="s">
        <v>42</v>
      </c>
      <c r="J7627" t="s">
        <v>43</v>
      </c>
      <c r="K7627">
        <v>4</v>
      </c>
      <c r="L7627" s="1">
        <v>450</v>
      </c>
      <c r="M7627" t="s">
        <v>44</v>
      </c>
      <c r="N7627" t="s">
        <v>45</v>
      </c>
      <c r="O7627" t="s">
        <v>101</v>
      </c>
      <c r="P7627">
        <v>0</v>
      </c>
      <c r="Q7627">
        <v>20</v>
      </c>
      <c r="R7627">
        <v>6</v>
      </c>
      <c r="S7627">
        <v>2</v>
      </c>
      <c r="T7627">
        <v>4.4000000000000004</v>
      </c>
      <c r="U7627">
        <v>1</v>
      </c>
      <c r="V7627">
        <v>10</v>
      </c>
      <c r="W7627" s="1">
        <v>590</v>
      </c>
      <c r="X7627" s="1">
        <v>420</v>
      </c>
      <c r="Y7627" s="1">
        <v>1460</v>
      </c>
      <c r="Z7627" t="s">
        <v>47</v>
      </c>
      <c r="AA7627" t="s">
        <v>57</v>
      </c>
      <c r="AB7627" s="1">
        <v>0</v>
      </c>
      <c r="AC7627">
        <v>0</v>
      </c>
      <c r="AD7627">
        <v>0</v>
      </c>
      <c r="AE7627">
        <v>0</v>
      </c>
      <c r="AF7627">
        <v>0</v>
      </c>
      <c r="AG7627" t="s">
        <v>87</v>
      </c>
      <c r="AH7627">
        <f>IF(OR(Cleaned_Data_Table[[#This Row],[Appointment Status]]="No Show", Cleaned_Data_Table[[#This Row],[Appointment Status]]="Cancelled"), 1, 0)</f>
        <v>0</v>
      </c>
      <c r="AI7627" t="str">
        <f>IF(Cleaned_Data_Table[[#This Row],[Emergency Case]]=1, "Emergency Care", "Standard Care")</f>
        <v>Emergency Care</v>
      </c>
    </row>
    <row r="7628" spans="1:35">
      <c r="A7628" t="s">
        <v>7737</v>
      </c>
      <c r="B7628">
        <v>22</v>
      </c>
      <c r="C7628" t="s">
        <v>37</v>
      </c>
      <c r="D7628" t="s">
        <v>118</v>
      </c>
      <c r="E7628">
        <v>22.8</v>
      </c>
      <c r="F7628" t="s">
        <v>52</v>
      </c>
      <c r="G7628" t="s">
        <v>40</v>
      </c>
      <c r="H7628" t="s">
        <v>67</v>
      </c>
      <c r="I7628" t="s">
        <v>68</v>
      </c>
      <c r="J7628" t="s">
        <v>90</v>
      </c>
      <c r="K7628">
        <v>17</v>
      </c>
      <c r="L7628" s="1">
        <v>615</v>
      </c>
      <c r="M7628" t="s">
        <v>53</v>
      </c>
      <c r="N7628" t="s">
        <v>45</v>
      </c>
      <c r="O7628" t="s">
        <v>111</v>
      </c>
      <c r="P7628">
        <v>9</v>
      </c>
      <c r="Q7628">
        <v>19</v>
      </c>
      <c r="R7628">
        <v>10</v>
      </c>
      <c r="S7628">
        <v>0</v>
      </c>
      <c r="T7628">
        <v>3.2</v>
      </c>
      <c r="U7628">
        <v>0</v>
      </c>
      <c r="V7628">
        <v>10</v>
      </c>
      <c r="W7628" s="1">
        <v>11464</v>
      </c>
      <c r="X7628" s="1">
        <v>12887</v>
      </c>
      <c r="Y7628" s="1">
        <v>17476.2</v>
      </c>
      <c r="Z7628" t="s">
        <v>47</v>
      </c>
      <c r="AA7628" t="s">
        <v>57</v>
      </c>
      <c r="AB7628" s="1">
        <v>0</v>
      </c>
      <c r="AC7628">
        <v>0</v>
      </c>
      <c r="AD7628">
        <v>0</v>
      </c>
      <c r="AE7628">
        <v>0</v>
      </c>
      <c r="AF7628">
        <v>0</v>
      </c>
      <c r="AG7628" t="s">
        <v>87</v>
      </c>
      <c r="AH7628">
        <f>IF(OR(Cleaned_Data_Table[[#This Row],[Appointment Status]]="No Show", Cleaned_Data_Table[[#This Row],[Appointment Status]]="Cancelled"), 1, 0)</f>
        <v>0</v>
      </c>
      <c r="AI7628" t="str">
        <f>IF(Cleaned_Data_Table[[#This Row],[Emergency Case]]=1, "Emergency Care", "Standard Care")</f>
        <v>Standard Care</v>
      </c>
    </row>
    <row r="7629" spans="1:35">
      <c r="A7629" t="s">
        <v>7738</v>
      </c>
      <c r="B7629">
        <v>88</v>
      </c>
      <c r="C7629" t="s">
        <v>51</v>
      </c>
      <c r="D7629" t="s">
        <v>116</v>
      </c>
      <c r="E7629">
        <v>30.1</v>
      </c>
      <c r="F7629" t="s">
        <v>39</v>
      </c>
      <c r="G7629" t="s">
        <v>40</v>
      </c>
      <c r="H7629" t="s">
        <v>129</v>
      </c>
      <c r="I7629" t="s">
        <v>130</v>
      </c>
      <c r="J7629" t="s">
        <v>110</v>
      </c>
      <c r="K7629">
        <v>16</v>
      </c>
      <c r="L7629" s="1">
        <v>624</v>
      </c>
      <c r="M7629" t="s">
        <v>53</v>
      </c>
      <c r="N7629" t="s">
        <v>45</v>
      </c>
      <c r="O7629" t="s">
        <v>98</v>
      </c>
      <c r="P7629">
        <v>18</v>
      </c>
      <c r="Q7629">
        <v>28</v>
      </c>
      <c r="R7629">
        <v>1</v>
      </c>
      <c r="S7629">
        <v>0</v>
      </c>
      <c r="T7629">
        <v>4</v>
      </c>
      <c r="U7629">
        <v>0</v>
      </c>
      <c r="V7629">
        <v>10</v>
      </c>
      <c r="W7629" s="1">
        <v>2999</v>
      </c>
      <c r="X7629" s="1">
        <v>1478</v>
      </c>
      <c r="Y7629" s="1">
        <v>3570.7</v>
      </c>
      <c r="Z7629" t="s">
        <v>47</v>
      </c>
      <c r="AA7629" t="s">
        <v>71</v>
      </c>
      <c r="AB7629" s="1">
        <v>0</v>
      </c>
      <c r="AC7629">
        <v>0</v>
      </c>
      <c r="AD7629">
        <v>1</v>
      </c>
      <c r="AE7629">
        <v>0</v>
      </c>
      <c r="AF7629">
        <v>0</v>
      </c>
      <c r="AG7629" t="s">
        <v>87</v>
      </c>
      <c r="AH7629">
        <f>IF(OR(Cleaned_Data_Table[[#This Row],[Appointment Status]]="No Show", Cleaned_Data_Table[[#This Row],[Appointment Status]]="Cancelled"), 1, 0)</f>
        <v>0</v>
      </c>
      <c r="AI7629" t="str">
        <f>IF(Cleaned_Data_Table[[#This Row],[Emergency Case]]=1, "Emergency Care", "Standard Care")</f>
        <v>Standard Care</v>
      </c>
    </row>
    <row r="7630" spans="1:35">
      <c r="A7630" t="s">
        <v>7739</v>
      </c>
      <c r="B7630">
        <v>10</v>
      </c>
      <c r="C7630" t="s">
        <v>37</v>
      </c>
      <c r="D7630" t="s">
        <v>65</v>
      </c>
      <c r="E7630">
        <v>27.6</v>
      </c>
      <c r="F7630" t="s">
        <v>52</v>
      </c>
      <c r="G7630" t="s">
        <v>66</v>
      </c>
      <c r="H7630" t="s">
        <v>108</v>
      </c>
      <c r="I7630" t="s">
        <v>109</v>
      </c>
      <c r="J7630" t="s">
        <v>110</v>
      </c>
      <c r="K7630">
        <v>16</v>
      </c>
      <c r="L7630" s="1">
        <v>588</v>
      </c>
      <c r="M7630" t="s">
        <v>44</v>
      </c>
      <c r="N7630" t="s">
        <v>54</v>
      </c>
      <c r="O7630" t="s">
        <v>63</v>
      </c>
      <c r="P7630">
        <v>20</v>
      </c>
      <c r="Q7630">
        <v>19</v>
      </c>
      <c r="R7630">
        <v>12</v>
      </c>
      <c r="S7630">
        <v>4</v>
      </c>
      <c r="T7630">
        <v>4.4000000000000004</v>
      </c>
      <c r="U7630">
        <v>0</v>
      </c>
      <c r="V7630">
        <v>10</v>
      </c>
      <c r="W7630" s="1">
        <v>2236</v>
      </c>
      <c r="X7630" s="1">
        <v>2753</v>
      </c>
      <c r="Y7630" s="1">
        <v>5577</v>
      </c>
      <c r="Z7630" t="s">
        <v>47</v>
      </c>
      <c r="AA7630" t="s">
        <v>112</v>
      </c>
      <c r="AB7630" s="1">
        <v>0</v>
      </c>
      <c r="AC7630">
        <v>0</v>
      </c>
      <c r="AD7630">
        <v>1</v>
      </c>
      <c r="AE7630">
        <v>0</v>
      </c>
      <c r="AF7630">
        <v>0</v>
      </c>
      <c r="AG7630" t="s">
        <v>87</v>
      </c>
      <c r="AH7630">
        <f>IF(OR(Cleaned_Data_Table[[#This Row],[Appointment Status]]="No Show", Cleaned_Data_Table[[#This Row],[Appointment Status]]="Cancelled"), 1, 0)</f>
        <v>0</v>
      </c>
      <c r="AI7630" t="str">
        <f>IF(Cleaned_Data_Table[[#This Row],[Emergency Case]]=1, "Emergency Care", "Standard Care")</f>
        <v>Standard Care</v>
      </c>
    </row>
    <row r="7631" spans="1:35">
      <c r="A7631" t="s">
        <v>7740</v>
      </c>
      <c r="B7631">
        <v>81</v>
      </c>
      <c r="C7631" t="s">
        <v>51</v>
      </c>
      <c r="D7631" t="s">
        <v>100</v>
      </c>
      <c r="E7631">
        <v>26.9</v>
      </c>
      <c r="F7631" t="s">
        <v>89</v>
      </c>
      <c r="G7631" t="s">
        <v>40</v>
      </c>
      <c r="H7631" t="s">
        <v>94</v>
      </c>
      <c r="I7631" t="s">
        <v>95</v>
      </c>
      <c r="J7631" t="s">
        <v>110</v>
      </c>
      <c r="K7631">
        <v>17</v>
      </c>
      <c r="L7631" s="1">
        <v>673</v>
      </c>
      <c r="M7631" t="s">
        <v>53</v>
      </c>
      <c r="N7631" t="s">
        <v>54</v>
      </c>
      <c r="O7631" t="s">
        <v>98</v>
      </c>
      <c r="P7631">
        <v>13</v>
      </c>
      <c r="Q7631">
        <v>18</v>
      </c>
      <c r="R7631">
        <v>4</v>
      </c>
      <c r="S7631">
        <v>1</v>
      </c>
      <c r="T7631">
        <v>3.8</v>
      </c>
      <c r="U7631">
        <v>0</v>
      </c>
      <c r="V7631">
        <v>10</v>
      </c>
      <c r="W7631" s="1">
        <v>3737</v>
      </c>
      <c r="X7631" s="1">
        <v>3500</v>
      </c>
      <c r="Y7631" s="1">
        <v>5537</v>
      </c>
      <c r="Z7631" t="s">
        <v>47</v>
      </c>
      <c r="AA7631" t="s">
        <v>71</v>
      </c>
      <c r="AB7631" s="1">
        <v>0</v>
      </c>
      <c r="AC7631">
        <v>0</v>
      </c>
      <c r="AD7631">
        <v>0</v>
      </c>
      <c r="AE7631">
        <v>0</v>
      </c>
      <c r="AF7631">
        <v>0</v>
      </c>
      <c r="AG7631" t="s">
        <v>87</v>
      </c>
      <c r="AH7631">
        <f>IF(OR(Cleaned_Data_Table[[#This Row],[Appointment Status]]="No Show", Cleaned_Data_Table[[#This Row],[Appointment Status]]="Cancelled"), 1, 0)</f>
        <v>0</v>
      </c>
      <c r="AI7631" t="str">
        <f>IF(Cleaned_Data_Table[[#This Row],[Emergency Case]]=1, "Emergency Care", "Standard Care")</f>
        <v>Standard Care</v>
      </c>
    </row>
    <row r="7632" spans="1:35">
      <c r="A7632" t="s">
        <v>7741</v>
      </c>
      <c r="B7632">
        <v>33</v>
      </c>
      <c r="C7632" t="s">
        <v>37</v>
      </c>
      <c r="D7632" t="s">
        <v>65</v>
      </c>
      <c r="E7632">
        <v>20.5</v>
      </c>
      <c r="F7632" t="s">
        <v>89</v>
      </c>
      <c r="G7632" t="s">
        <v>66</v>
      </c>
      <c r="H7632" t="s">
        <v>138</v>
      </c>
      <c r="I7632" t="s">
        <v>139</v>
      </c>
      <c r="J7632" t="s">
        <v>90</v>
      </c>
      <c r="K7632">
        <v>9</v>
      </c>
      <c r="L7632" s="1">
        <v>464</v>
      </c>
      <c r="M7632" t="s">
        <v>53</v>
      </c>
      <c r="N7632" t="s">
        <v>124</v>
      </c>
      <c r="O7632" t="s">
        <v>55</v>
      </c>
      <c r="P7632">
        <v>25</v>
      </c>
      <c r="Q7632">
        <v>9</v>
      </c>
      <c r="R7632">
        <v>13</v>
      </c>
      <c r="S7632">
        <v>2</v>
      </c>
      <c r="T7632">
        <v>4.0999999999999996</v>
      </c>
      <c r="U7632">
        <v>0</v>
      </c>
      <c r="V7632">
        <v>10</v>
      </c>
      <c r="W7632" s="1">
        <v>5903</v>
      </c>
      <c r="X7632" s="1">
        <v>9931</v>
      </c>
      <c r="Y7632" s="1">
        <v>11408.6</v>
      </c>
      <c r="Z7632" t="s">
        <v>56</v>
      </c>
      <c r="AA7632" t="s">
        <v>57</v>
      </c>
      <c r="AB7632" s="1">
        <v>16298</v>
      </c>
      <c r="AC7632">
        <v>0</v>
      </c>
      <c r="AD7632">
        <v>1</v>
      </c>
      <c r="AE7632">
        <v>0</v>
      </c>
      <c r="AF7632">
        <v>0</v>
      </c>
      <c r="AG7632" t="s">
        <v>91</v>
      </c>
      <c r="AH7632">
        <f>IF(OR(Cleaned_Data_Table[[#This Row],[Appointment Status]]="No Show", Cleaned_Data_Table[[#This Row],[Appointment Status]]="Cancelled"), 1, 0)</f>
        <v>1</v>
      </c>
      <c r="AI7632" t="str">
        <f>IF(Cleaned_Data_Table[[#This Row],[Emergency Case]]=1, "Emergency Care", "Standard Care")</f>
        <v>Standard Care</v>
      </c>
    </row>
    <row r="7633" spans="1:35">
      <c r="A7633" t="s">
        <v>7742</v>
      </c>
      <c r="B7633">
        <v>31</v>
      </c>
      <c r="C7633" t="s">
        <v>51</v>
      </c>
      <c r="D7633" t="s">
        <v>118</v>
      </c>
      <c r="E7633">
        <v>23.5</v>
      </c>
      <c r="F7633" t="s">
        <v>89</v>
      </c>
      <c r="G7633" t="s">
        <v>40</v>
      </c>
      <c r="H7633" t="s">
        <v>94</v>
      </c>
      <c r="I7633" t="s">
        <v>95</v>
      </c>
      <c r="J7633" t="s">
        <v>43</v>
      </c>
      <c r="K7633">
        <v>11</v>
      </c>
      <c r="L7633" s="1">
        <v>468</v>
      </c>
      <c r="M7633" t="s">
        <v>53</v>
      </c>
      <c r="N7633" t="s">
        <v>45</v>
      </c>
      <c r="O7633" t="s">
        <v>82</v>
      </c>
      <c r="P7633">
        <v>14</v>
      </c>
      <c r="Q7633">
        <v>57</v>
      </c>
      <c r="R7633">
        <v>8</v>
      </c>
      <c r="S7633">
        <v>0</v>
      </c>
      <c r="T7633">
        <v>4.5999999999999996</v>
      </c>
      <c r="U7633">
        <v>0</v>
      </c>
      <c r="V7633">
        <v>8.5</v>
      </c>
      <c r="W7633" s="1">
        <v>240</v>
      </c>
      <c r="X7633" s="1">
        <v>441</v>
      </c>
      <c r="Y7633" s="1">
        <v>804.3</v>
      </c>
      <c r="Z7633" t="s">
        <v>47</v>
      </c>
      <c r="AA7633" t="s">
        <v>57</v>
      </c>
      <c r="AB7633" s="1">
        <v>0</v>
      </c>
      <c r="AC7633">
        <v>1</v>
      </c>
      <c r="AD7633">
        <v>0</v>
      </c>
      <c r="AE7633">
        <v>0</v>
      </c>
      <c r="AF7633">
        <v>0</v>
      </c>
      <c r="AG7633" t="s">
        <v>49</v>
      </c>
      <c r="AH7633">
        <f>IF(OR(Cleaned_Data_Table[[#This Row],[Appointment Status]]="No Show", Cleaned_Data_Table[[#This Row],[Appointment Status]]="Cancelled"), 1, 0)</f>
        <v>0</v>
      </c>
      <c r="AI7633" t="str">
        <f>IF(Cleaned_Data_Table[[#This Row],[Emergency Case]]=1, "Emergency Care", "Standard Care")</f>
        <v>Standard Care</v>
      </c>
    </row>
    <row r="7634" spans="1:35">
      <c r="A7634" t="s">
        <v>7743</v>
      </c>
      <c r="B7634">
        <v>41</v>
      </c>
      <c r="C7634" t="s">
        <v>51</v>
      </c>
      <c r="D7634" t="s">
        <v>59</v>
      </c>
      <c r="E7634">
        <v>24.9</v>
      </c>
      <c r="F7634" t="s">
        <v>89</v>
      </c>
      <c r="G7634" t="s">
        <v>85</v>
      </c>
      <c r="H7634" t="s">
        <v>129</v>
      </c>
      <c r="I7634" t="s">
        <v>130</v>
      </c>
      <c r="J7634" t="s">
        <v>43</v>
      </c>
      <c r="K7634">
        <v>17</v>
      </c>
      <c r="L7634" s="1">
        <v>728</v>
      </c>
      <c r="M7634" t="s">
        <v>44</v>
      </c>
      <c r="N7634" t="s">
        <v>69</v>
      </c>
      <c r="O7634" t="s">
        <v>111</v>
      </c>
      <c r="P7634">
        <v>0</v>
      </c>
      <c r="Q7634">
        <v>26</v>
      </c>
      <c r="R7634">
        <v>9</v>
      </c>
      <c r="S7634">
        <v>1</v>
      </c>
      <c r="T7634">
        <v>3.4</v>
      </c>
      <c r="U7634">
        <v>1</v>
      </c>
      <c r="V7634">
        <v>10</v>
      </c>
      <c r="W7634" s="1">
        <v>887</v>
      </c>
      <c r="X7634" s="1">
        <v>560</v>
      </c>
      <c r="Y7634" s="1">
        <v>2175</v>
      </c>
      <c r="Z7634" t="s">
        <v>47</v>
      </c>
      <c r="AA7634" t="s">
        <v>48</v>
      </c>
      <c r="AB7634" s="1">
        <v>0</v>
      </c>
      <c r="AC7634">
        <v>0</v>
      </c>
      <c r="AD7634">
        <v>0</v>
      </c>
      <c r="AE7634">
        <v>0</v>
      </c>
      <c r="AF7634">
        <v>0</v>
      </c>
      <c r="AG7634" t="s">
        <v>87</v>
      </c>
      <c r="AH7634">
        <f>IF(OR(Cleaned_Data_Table[[#This Row],[Appointment Status]]="No Show", Cleaned_Data_Table[[#This Row],[Appointment Status]]="Cancelled"), 1, 0)</f>
        <v>0</v>
      </c>
      <c r="AI7634" t="str">
        <f>IF(Cleaned_Data_Table[[#This Row],[Emergency Case]]=1, "Emergency Care", "Standard Care")</f>
        <v>Emergency Care</v>
      </c>
    </row>
    <row r="7635" spans="1:35">
      <c r="A7635" t="s">
        <v>7744</v>
      </c>
      <c r="B7635">
        <v>12</v>
      </c>
      <c r="C7635" t="s">
        <v>51</v>
      </c>
      <c r="D7635" t="s">
        <v>84</v>
      </c>
      <c r="E7635">
        <v>26.5</v>
      </c>
      <c r="F7635" t="s">
        <v>39</v>
      </c>
      <c r="G7635" t="s">
        <v>40</v>
      </c>
      <c r="H7635" t="s">
        <v>79</v>
      </c>
      <c r="I7635" t="s">
        <v>80</v>
      </c>
      <c r="J7635" t="s">
        <v>43</v>
      </c>
      <c r="K7635">
        <v>5</v>
      </c>
      <c r="L7635" s="1">
        <v>412</v>
      </c>
      <c r="M7635" t="s">
        <v>44</v>
      </c>
      <c r="N7635" t="s">
        <v>45</v>
      </c>
      <c r="O7635" t="s">
        <v>75</v>
      </c>
      <c r="P7635">
        <v>20</v>
      </c>
      <c r="Q7635">
        <v>24</v>
      </c>
      <c r="R7635">
        <v>14</v>
      </c>
      <c r="S7635">
        <v>4</v>
      </c>
      <c r="T7635">
        <v>3</v>
      </c>
      <c r="U7635">
        <v>0</v>
      </c>
      <c r="V7635">
        <v>9.9</v>
      </c>
      <c r="W7635" s="1">
        <v>899</v>
      </c>
      <c r="X7635" s="1">
        <v>661</v>
      </c>
      <c r="Y7635" s="1">
        <v>1972</v>
      </c>
      <c r="Z7635" t="s">
        <v>47</v>
      </c>
      <c r="AA7635" t="s">
        <v>112</v>
      </c>
      <c r="AB7635" s="1">
        <v>0</v>
      </c>
      <c r="AC7635">
        <v>0</v>
      </c>
      <c r="AD7635">
        <v>1</v>
      </c>
      <c r="AE7635">
        <v>0</v>
      </c>
      <c r="AF7635">
        <v>0</v>
      </c>
      <c r="AG7635" t="s">
        <v>49</v>
      </c>
      <c r="AH7635">
        <f>IF(OR(Cleaned_Data_Table[[#This Row],[Appointment Status]]="No Show", Cleaned_Data_Table[[#This Row],[Appointment Status]]="Cancelled"), 1, 0)</f>
        <v>0</v>
      </c>
      <c r="AI7635" t="str">
        <f>IF(Cleaned_Data_Table[[#This Row],[Emergency Case]]=1, "Emergency Care", "Standard Care")</f>
        <v>Standard Care</v>
      </c>
    </row>
    <row r="7636" spans="1:35">
      <c r="A7636" t="s">
        <v>7745</v>
      </c>
      <c r="B7636">
        <v>31</v>
      </c>
      <c r="C7636" t="s">
        <v>51</v>
      </c>
      <c r="D7636" t="s">
        <v>100</v>
      </c>
      <c r="E7636">
        <v>21.5</v>
      </c>
      <c r="F7636" t="s">
        <v>52</v>
      </c>
      <c r="G7636" t="s">
        <v>40</v>
      </c>
      <c r="H7636" t="s">
        <v>108</v>
      </c>
      <c r="I7636" t="s">
        <v>109</v>
      </c>
      <c r="J7636" t="s">
        <v>110</v>
      </c>
      <c r="K7636">
        <v>9</v>
      </c>
      <c r="L7636" s="1">
        <v>561</v>
      </c>
      <c r="M7636" t="s">
        <v>44</v>
      </c>
      <c r="N7636" t="s">
        <v>124</v>
      </c>
      <c r="O7636" t="s">
        <v>55</v>
      </c>
      <c r="P7636">
        <v>19</v>
      </c>
      <c r="Q7636">
        <v>36</v>
      </c>
      <c r="R7636">
        <v>0</v>
      </c>
      <c r="S7636">
        <v>0</v>
      </c>
      <c r="T7636">
        <v>4.4000000000000004</v>
      </c>
      <c r="U7636">
        <v>0</v>
      </c>
      <c r="V7636">
        <v>9.8000000000000007</v>
      </c>
      <c r="W7636" s="1">
        <v>4871</v>
      </c>
      <c r="X7636" s="1">
        <v>1011</v>
      </c>
      <c r="Y7636" s="1">
        <v>6443</v>
      </c>
      <c r="Z7636" t="s">
        <v>47</v>
      </c>
      <c r="AA7636" t="s">
        <v>57</v>
      </c>
      <c r="AB7636" s="1">
        <v>0</v>
      </c>
      <c r="AC7636">
        <v>1</v>
      </c>
      <c r="AD7636">
        <v>1</v>
      </c>
      <c r="AE7636">
        <v>1</v>
      </c>
      <c r="AF7636">
        <v>0</v>
      </c>
      <c r="AG7636" t="s">
        <v>87</v>
      </c>
      <c r="AH7636">
        <f>IF(OR(Cleaned_Data_Table[[#This Row],[Appointment Status]]="No Show", Cleaned_Data_Table[[#This Row],[Appointment Status]]="Cancelled"), 1, 0)</f>
        <v>0</v>
      </c>
      <c r="AI7636" t="str">
        <f>IF(Cleaned_Data_Table[[#This Row],[Emergency Case]]=1, "Emergency Care", "Standard Care")</f>
        <v>Standard Care</v>
      </c>
    </row>
    <row r="7637" spans="1:35">
      <c r="A7637" t="s">
        <v>7746</v>
      </c>
      <c r="B7637">
        <v>26</v>
      </c>
      <c r="C7637" t="s">
        <v>37</v>
      </c>
      <c r="D7637" t="s">
        <v>84</v>
      </c>
      <c r="E7637">
        <v>28.1</v>
      </c>
      <c r="F7637" t="s">
        <v>52</v>
      </c>
      <c r="G7637" t="s">
        <v>40</v>
      </c>
      <c r="H7637" t="s">
        <v>60</v>
      </c>
      <c r="I7637" t="s">
        <v>61</v>
      </c>
      <c r="J7637" t="s">
        <v>110</v>
      </c>
      <c r="K7637">
        <v>2</v>
      </c>
      <c r="L7637" s="1">
        <v>406</v>
      </c>
      <c r="M7637" t="s">
        <v>53</v>
      </c>
      <c r="N7637" t="s">
        <v>54</v>
      </c>
      <c r="O7637" t="s">
        <v>46</v>
      </c>
      <c r="P7637">
        <v>3</v>
      </c>
      <c r="Q7637">
        <v>29</v>
      </c>
      <c r="R7637">
        <v>6</v>
      </c>
      <c r="S7637">
        <v>2</v>
      </c>
      <c r="T7637">
        <v>3.9</v>
      </c>
      <c r="U7637">
        <v>0</v>
      </c>
      <c r="V7637">
        <v>10</v>
      </c>
      <c r="W7637" s="1">
        <v>2739</v>
      </c>
      <c r="X7637" s="1">
        <v>3807</v>
      </c>
      <c r="Y7637" s="1">
        <v>4866.3999999999996</v>
      </c>
      <c r="Z7637" t="s">
        <v>47</v>
      </c>
      <c r="AA7637" t="s">
        <v>57</v>
      </c>
      <c r="AB7637" s="1">
        <v>0</v>
      </c>
      <c r="AC7637">
        <v>0</v>
      </c>
      <c r="AD7637">
        <v>0</v>
      </c>
      <c r="AE7637">
        <v>0</v>
      </c>
      <c r="AF7637">
        <v>0</v>
      </c>
      <c r="AG7637" t="s">
        <v>87</v>
      </c>
      <c r="AH7637">
        <f>IF(OR(Cleaned_Data_Table[[#This Row],[Appointment Status]]="No Show", Cleaned_Data_Table[[#This Row],[Appointment Status]]="Cancelled"), 1, 0)</f>
        <v>0</v>
      </c>
      <c r="AI7637" t="str">
        <f>IF(Cleaned_Data_Table[[#This Row],[Emergency Case]]=1, "Emergency Care", "Standard Care")</f>
        <v>Standard Care</v>
      </c>
    </row>
    <row r="7638" spans="1:35">
      <c r="A7638" t="s">
        <v>7747</v>
      </c>
      <c r="B7638">
        <v>66</v>
      </c>
      <c r="C7638" t="s">
        <v>37</v>
      </c>
      <c r="D7638" t="s">
        <v>116</v>
      </c>
      <c r="E7638">
        <v>22.7</v>
      </c>
      <c r="F7638" t="s">
        <v>52</v>
      </c>
      <c r="G7638" t="s">
        <v>85</v>
      </c>
      <c r="H7638" t="s">
        <v>129</v>
      </c>
      <c r="I7638" t="s">
        <v>130</v>
      </c>
      <c r="J7638" t="s">
        <v>110</v>
      </c>
      <c r="K7638">
        <v>12</v>
      </c>
      <c r="L7638" s="1">
        <v>639</v>
      </c>
      <c r="M7638" t="s">
        <v>53</v>
      </c>
      <c r="N7638" t="s">
        <v>54</v>
      </c>
      <c r="O7638" t="s">
        <v>75</v>
      </c>
      <c r="P7638">
        <v>0</v>
      </c>
      <c r="Q7638">
        <v>27</v>
      </c>
      <c r="R7638">
        <v>6</v>
      </c>
      <c r="S7638">
        <v>1</v>
      </c>
      <c r="T7638">
        <v>4.4000000000000004</v>
      </c>
      <c r="U7638">
        <v>1</v>
      </c>
      <c r="V7638">
        <v>10</v>
      </c>
      <c r="W7638" s="1">
        <v>3759</v>
      </c>
      <c r="X7638" s="1">
        <v>3222</v>
      </c>
      <c r="Y7638" s="1">
        <v>5334</v>
      </c>
      <c r="Z7638" t="s">
        <v>47</v>
      </c>
      <c r="AA7638" t="s">
        <v>76</v>
      </c>
      <c r="AB7638" s="1">
        <v>0</v>
      </c>
      <c r="AC7638">
        <v>0</v>
      </c>
      <c r="AD7638">
        <v>0</v>
      </c>
      <c r="AE7638">
        <v>0</v>
      </c>
      <c r="AF7638">
        <v>0</v>
      </c>
      <c r="AG7638" t="s">
        <v>87</v>
      </c>
      <c r="AH7638">
        <f>IF(OR(Cleaned_Data_Table[[#This Row],[Appointment Status]]="No Show", Cleaned_Data_Table[[#This Row],[Appointment Status]]="Cancelled"), 1, 0)</f>
        <v>0</v>
      </c>
      <c r="AI7638" t="str">
        <f>IF(Cleaned_Data_Table[[#This Row],[Emergency Case]]=1, "Emergency Care", "Standard Care")</f>
        <v>Emergency Care</v>
      </c>
    </row>
    <row r="7639" spans="1:35">
      <c r="A7639" t="s">
        <v>7748</v>
      </c>
      <c r="B7639">
        <v>85</v>
      </c>
      <c r="C7639" t="s">
        <v>51</v>
      </c>
      <c r="D7639" t="s">
        <v>84</v>
      </c>
      <c r="E7639">
        <v>16.600000000000001</v>
      </c>
      <c r="F7639" t="s">
        <v>52</v>
      </c>
      <c r="G7639" t="s">
        <v>66</v>
      </c>
      <c r="H7639" t="s">
        <v>73</v>
      </c>
      <c r="I7639" t="s">
        <v>74</v>
      </c>
      <c r="J7639" t="s">
        <v>90</v>
      </c>
      <c r="K7639">
        <v>21</v>
      </c>
      <c r="L7639" s="1">
        <v>729</v>
      </c>
      <c r="M7639" t="s">
        <v>53</v>
      </c>
      <c r="N7639" t="s">
        <v>45</v>
      </c>
      <c r="O7639" t="s">
        <v>86</v>
      </c>
      <c r="P7639">
        <v>25</v>
      </c>
      <c r="Q7639">
        <v>1</v>
      </c>
      <c r="R7639">
        <v>6</v>
      </c>
      <c r="S7639">
        <v>1</v>
      </c>
      <c r="T7639">
        <v>4.0999999999999996</v>
      </c>
      <c r="U7639">
        <v>0</v>
      </c>
      <c r="V7639">
        <v>10</v>
      </c>
      <c r="W7639" s="1">
        <v>6305</v>
      </c>
      <c r="X7639" s="1">
        <v>5139</v>
      </c>
      <c r="Y7639" s="1">
        <v>8521.1</v>
      </c>
      <c r="Z7639" t="s">
        <v>56</v>
      </c>
      <c r="AA7639" t="s">
        <v>71</v>
      </c>
      <c r="AB7639" s="1">
        <v>12173</v>
      </c>
      <c r="AC7639">
        <v>0</v>
      </c>
      <c r="AD7639">
        <v>1</v>
      </c>
      <c r="AE7639">
        <v>0</v>
      </c>
      <c r="AF7639">
        <v>0</v>
      </c>
      <c r="AG7639" t="s">
        <v>91</v>
      </c>
      <c r="AH7639">
        <f>IF(OR(Cleaned_Data_Table[[#This Row],[Appointment Status]]="No Show", Cleaned_Data_Table[[#This Row],[Appointment Status]]="Cancelled"), 1, 0)</f>
        <v>1</v>
      </c>
      <c r="AI7639" t="str">
        <f>IF(Cleaned_Data_Table[[#This Row],[Emergency Case]]=1, "Emergency Care", "Standard Care")</f>
        <v>Standard Care</v>
      </c>
    </row>
    <row r="7640" spans="1:35">
      <c r="A7640" t="s">
        <v>7749</v>
      </c>
      <c r="B7640">
        <v>52</v>
      </c>
      <c r="C7640" t="s">
        <v>51</v>
      </c>
      <c r="D7640" t="s">
        <v>116</v>
      </c>
      <c r="E7640">
        <v>28</v>
      </c>
      <c r="F7640" t="s">
        <v>52</v>
      </c>
      <c r="G7640" t="s">
        <v>66</v>
      </c>
      <c r="H7640" t="s">
        <v>138</v>
      </c>
      <c r="I7640" t="s">
        <v>139</v>
      </c>
      <c r="J7640" t="s">
        <v>43</v>
      </c>
      <c r="K7640">
        <v>9</v>
      </c>
      <c r="L7640" s="1">
        <v>524</v>
      </c>
      <c r="M7640" t="s">
        <v>53</v>
      </c>
      <c r="N7640" t="s">
        <v>81</v>
      </c>
      <c r="O7640" t="s">
        <v>106</v>
      </c>
      <c r="P7640">
        <v>6</v>
      </c>
      <c r="Q7640">
        <v>20</v>
      </c>
      <c r="R7640">
        <v>2</v>
      </c>
      <c r="S7640">
        <v>1</v>
      </c>
      <c r="T7640">
        <v>4.0999999999999996</v>
      </c>
      <c r="U7640">
        <v>0</v>
      </c>
      <c r="V7640">
        <v>10</v>
      </c>
      <c r="W7640" s="1">
        <v>546</v>
      </c>
      <c r="X7640" s="1">
        <v>627</v>
      </c>
      <c r="Y7640" s="1">
        <v>1187.9000000000001</v>
      </c>
      <c r="Z7640" t="s">
        <v>47</v>
      </c>
      <c r="AA7640" t="s">
        <v>48</v>
      </c>
      <c r="AB7640" s="1">
        <v>0</v>
      </c>
      <c r="AC7640">
        <v>0</v>
      </c>
      <c r="AD7640">
        <v>0</v>
      </c>
      <c r="AE7640">
        <v>0</v>
      </c>
      <c r="AF7640">
        <v>0</v>
      </c>
      <c r="AG7640" t="s">
        <v>87</v>
      </c>
      <c r="AH7640">
        <f>IF(OR(Cleaned_Data_Table[[#This Row],[Appointment Status]]="No Show", Cleaned_Data_Table[[#This Row],[Appointment Status]]="Cancelled"), 1, 0)</f>
        <v>0</v>
      </c>
      <c r="AI7640" t="str">
        <f>IF(Cleaned_Data_Table[[#This Row],[Emergency Case]]=1, "Emergency Care", "Standard Care")</f>
        <v>Standard Care</v>
      </c>
    </row>
    <row r="7641" spans="1:35">
      <c r="A7641" t="s">
        <v>7750</v>
      </c>
      <c r="B7641">
        <v>23</v>
      </c>
      <c r="C7641" t="s">
        <v>37</v>
      </c>
      <c r="D7641" t="s">
        <v>59</v>
      </c>
      <c r="E7641">
        <v>29.1</v>
      </c>
      <c r="F7641" t="s">
        <v>39</v>
      </c>
      <c r="G7641" t="s">
        <v>85</v>
      </c>
      <c r="H7641" t="s">
        <v>67</v>
      </c>
      <c r="I7641" t="s">
        <v>68</v>
      </c>
      <c r="J7641" t="s">
        <v>90</v>
      </c>
      <c r="K7641">
        <v>2</v>
      </c>
      <c r="L7641" s="1">
        <v>252</v>
      </c>
      <c r="M7641" t="s">
        <v>53</v>
      </c>
      <c r="N7641" t="s">
        <v>69</v>
      </c>
      <c r="O7641" t="s">
        <v>111</v>
      </c>
      <c r="P7641">
        <v>0</v>
      </c>
      <c r="Q7641">
        <v>14</v>
      </c>
      <c r="R7641">
        <v>12</v>
      </c>
      <c r="S7641">
        <v>2</v>
      </c>
      <c r="T7641">
        <v>4.9000000000000004</v>
      </c>
      <c r="U7641">
        <v>1</v>
      </c>
      <c r="V7641">
        <v>10</v>
      </c>
      <c r="W7641" s="1">
        <v>16069</v>
      </c>
      <c r="X7641" s="1">
        <v>8245</v>
      </c>
      <c r="Y7641" s="1">
        <v>17196.2</v>
      </c>
      <c r="Z7641" t="s">
        <v>125</v>
      </c>
      <c r="AA7641" t="s">
        <v>57</v>
      </c>
      <c r="AB7641" s="1">
        <v>0</v>
      </c>
      <c r="AC7641">
        <v>0</v>
      </c>
      <c r="AD7641">
        <v>0</v>
      </c>
      <c r="AE7641">
        <v>0</v>
      </c>
      <c r="AF7641">
        <v>0</v>
      </c>
      <c r="AG7641" t="s">
        <v>131</v>
      </c>
      <c r="AH7641">
        <f>IF(OR(Cleaned_Data_Table[[#This Row],[Appointment Status]]="No Show", Cleaned_Data_Table[[#This Row],[Appointment Status]]="Cancelled"), 1, 0)</f>
        <v>1</v>
      </c>
      <c r="AI7641" t="str">
        <f>IF(Cleaned_Data_Table[[#This Row],[Emergency Case]]=1, "Emergency Care", "Standard Care")</f>
        <v>Emergency Care</v>
      </c>
    </row>
    <row r="7642" spans="1:35">
      <c r="A7642" t="s">
        <v>7751</v>
      </c>
      <c r="B7642">
        <v>13</v>
      </c>
      <c r="C7642" t="s">
        <v>51</v>
      </c>
      <c r="D7642" t="s">
        <v>93</v>
      </c>
      <c r="E7642">
        <v>24</v>
      </c>
      <c r="F7642" t="s">
        <v>52</v>
      </c>
      <c r="G7642" t="s">
        <v>66</v>
      </c>
      <c r="H7642" t="s">
        <v>129</v>
      </c>
      <c r="I7642" t="s">
        <v>130</v>
      </c>
      <c r="J7642" t="s">
        <v>110</v>
      </c>
      <c r="K7642">
        <v>9</v>
      </c>
      <c r="L7642" s="1">
        <v>548</v>
      </c>
      <c r="M7642" t="s">
        <v>44</v>
      </c>
      <c r="N7642" t="s">
        <v>69</v>
      </c>
      <c r="O7642" t="s">
        <v>82</v>
      </c>
      <c r="P7642">
        <v>20</v>
      </c>
      <c r="Q7642">
        <v>28</v>
      </c>
      <c r="R7642">
        <v>7</v>
      </c>
      <c r="S7642">
        <v>2</v>
      </c>
      <c r="T7642">
        <v>3.1</v>
      </c>
      <c r="U7642">
        <v>0</v>
      </c>
      <c r="V7642">
        <v>9.6999999999999993</v>
      </c>
      <c r="W7642" s="1">
        <v>4174</v>
      </c>
      <c r="X7642" s="1">
        <v>2367</v>
      </c>
      <c r="Y7642" s="1">
        <v>7089</v>
      </c>
      <c r="Z7642" t="s">
        <v>125</v>
      </c>
      <c r="AA7642" t="s">
        <v>112</v>
      </c>
      <c r="AB7642" s="1">
        <v>0</v>
      </c>
      <c r="AC7642">
        <v>0</v>
      </c>
      <c r="AD7642">
        <v>1</v>
      </c>
      <c r="AE7642">
        <v>0</v>
      </c>
      <c r="AF7642">
        <v>0</v>
      </c>
      <c r="AG7642" t="s">
        <v>87</v>
      </c>
      <c r="AH7642">
        <f>IF(OR(Cleaned_Data_Table[[#This Row],[Appointment Status]]="No Show", Cleaned_Data_Table[[#This Row],[Appointment Status]]="Cancelled"), 1, 0)</f>
        <v>1</v>
      </c>
      <c r="AI7642" t="str">
        <f>IF(Cleaned_Data_Table[[#This Row],[Emergency Case]]=1, "Emergency Care", "Standard Care")</f>
        <v>Standard Care</v>
      </c>
    </row>
    <row r="7643" spans="1:35">
      <c r="A7643" t="s">
        <v>7752</v>
      </c>
      <c r="B7643">
        <v>11</v>
      </c>
      <c r="C7643" t="s">
        <v>51</v>
      </c>
      <c r="D7643" t="s">
        <v>38</v>
      </c>
      <c r="E7643">
        <v>23</v>
      </c>
      <c r="F7643" t="s">
        <v>39</v>
      </c>
      <c r="G7643" t="s">
        <v>40</v>
      </c>
      <c r="H7643" t="s">
        <v>60</v>
      </c>
      <c r="I7643" t="s">
        <v>61</v>
      </c>
      <c r="J7643" t="s">
        <v>90</v>
      </c>
      <c r="K7643">
        <v>8</v>
      </c>
      <c r="L7643" s="1">
        <v>363</v>
      </c>
      <c r="M7643" t="s">
        <v>44</v>
      </c>
      <c r="N7643" t="s">
        <v>45</v>
      </c>
      <c r="O7643" t="s">
        <v>55</v>
      </c>
      <c r="P7643">
        <v>10</v>
      </c>
      <c r="Q7643">
        <v>5</v>
      </c>
      <c r="R7643">
        <v>0</v>
      </c>
      <c r="S7643">
        <v>0</v>
      </c>
      <c r="T7643">
        <v>3.6</v>
      </c>
      <c r="U7643">
        <v>0</v>
      </c>
      <c r="V7643">
        <v>10</v>
      </c>
      <c r="W7643" s="1">
        <v>8351</v>
      </c>
      <c r="X7643" s="1">
        <v>14511</v>
      </c>
      <c r="Y7643" s="1">
        <v>23225</v>
      </c>
      <c r="Z7643" t="s">
        <v>47</v>
      </c>
      <c r="AA7643" t="s">
        <v>112</v>
      </c>
      <c r="AB7643" s="1">
        <v>0</v>
      </c>
      <c r="AC7643">
        <v>0</v>
      </c>
      <c r="AD7643">
        <v>0</v>
      </c>
      <c r="AE7643">
        <v>0</v>
      </c>
      <c r="AF7643">
        <v>0</v>
      </c>
      <c r="AG7643" t="s">
        <v>87</v>
      </c>
      <c r="AH7643">
        <f>IF(OR(Cleaned_Data_Table[[#This Row],[Appointment Status]]="No Show", Cleaned_Data_Table[[#This Row],[Appointment Status]]="Cancelled"), 1, 0)</f>
        <v>0</v>
      </c>
      <c r="AI7643" t="str">
        <f>IF(Cleaned_Data_Table[[#This Row],[Emergency Case]]=1, "Emergency Care", "Standard Care")</f>
        <v>Standard Care</v>
      </c>
    </row>
    <row r="7644" spans="1:35">
      <c r="A7644" t="s">
        <v>7753</v>
      </c>
      <c r="B7644">
        <v>58</v>
      </c>
      <c r="C7644" t="s">
        <v>51</v>
      </c>
      <c r="D7644" t="s">
        <v>114</v>
      </c>
      <c r="E7644">
        <v>22.3</v>
      </c>
      <c r="F7644" t="s">
        <v>89</v>
      </c>
      <c r="G7644" t="s">
        <v>85</v>
      </c>
      <c r="H7644" t="s">
        <v>138</v>
      </c>
      <c r="I7644" t="s">
        <v>139</v>
      </c>
      <c r="J7644" t="s">
        <v>110</v>
      </c>
      <c r="K7644">
        <v>23</v>
      </c>
      <c r="L7644" s="1">
        <v>733</v>
      </c>
      <c r="M7644" t="s">
        <v>53</v>
      </c>
      <c r="N7644" t="s">
        <v>62</v>
      </c>
      <c r="O7644" t="s">
        <v>111</v>
      </c>
      <c r="P7644">
        <v>0</v>
      </c>
      <c r="Q7644">
        <v>13</v>
      </c>
      <c r="R7644">
        <v>0</v>
      </c>
      <c r="S7644">
        <v>0</v>
      </c>
      <c r="T7644">
        <v>4.3</v>
      </c>
      <c r="U7644">
        <v>1</v>
      </c>
      <c r="V7644">
        <v>10</v>
      </c>
      <c r="W7644" s="1">
        <v>3772</v>
      </c>
      <c r="X7644" s="1">
        <v>2380</v>
      </c>
      <c r="Y7644" s="1">
        <v>4819.5</v>
      </c>
      <c r="Z7644" t="s">
        <v>47</v>
      </c>
      <c r="AA7644" t="s">
        <v>76</v>
      </c>
      <c r="AB7644" s="1">
        <v>0</v>
      </c>
      <c r="AC7644">
        <v>0</v>
      </c>
      <c r="AD7644">
        <v>0</v>
      </c>
      <c r="AE7644">
        <v>0</v>
      </c>
      <c r="AF7644">
        <v>0</v>
      </c>
      <c r="AG7644" t="s">
        <v>87</v>
      </c>
      <c r="AH7644">
        <f>IF(OR(Cleaned_Data_Table[[#This Row],[Appointment Status]]="No Show", Cleaned_Data_Table[[#This Row],[Appointment Status]]="Cancelled"), 1, 0)</f>
        <v>0</v>
      </c>
      <c r="AI7644" t="str">
        <f>IF(Cleaned_Data_Table[[#This Row],[Emergency Case]]=1, "Emergency Care", "Standard Care")</f>
        <v>Emergency Care</v>
      </c>
    </row>
    <row r="7645" spans="1:35">
      <c r="A7645" t="s">
        <v>7754</v>
      </c>
      <c r="B7645">
        <v>1</v>
      </c>
      <c r="C7645" t="s">
        <v>37</v>
      </c>
      <c r="D7645" t="s">
        <v>84</v>
      </c>
      <c r="E7645">
        <v>18.7</v>
      </c>
      <c r="F7645" t="s">
        <v>39</v>
      </c>
      <c r="G7645" t="s">
        <v>40</v>
      </c>
      <c r="H7645" t="s">
        <v>108</v>
      </c>
      <c r="I7645" t="s">
        <v>109</v>
      </c>
      <c r="J7645" t="s">
        <v>90</v>
      </c>
      <c r="K7645">
        <v>15</v>
      </c>
      <c r="L7645" s="1">
        <v>546</v>
      </c>
      <c r="M7645" t="s">
        <v>53</v>
      </c>
      <c r="N7645" t="s">
        <v>81</v>
      </c>
      <c r="O7645" t="s">
        <v>111</v>
      </c>
      <c r="P7645">
        <v>23</v>
      </c>
      <c r="Q7645">
        <v>9</v>
      </c>
      <c r="R7645">
        <v>2</v>
      </c>
      <c r="S7645">
        <v>1</v>
      </c>
      <c r="T7645">
        <v>3.4</v>
      </c>
      <c r="U7645">
        <v>0</v>
      </c>
      <c r="V7645">
        <v>10</v>
      </c>
      <c r="W7645" s="1">
        <v>18954</v>
      </c>
      <c r="X7645" s="1">
        <v>9452</v>
      </c>
      <c r="Y7645" s="1">
        <v>20266.400000000001</v>
      </c>
      <c r="Z7645" t="s">
        <v>47</v>
      </c>
      <c r="AA7645" t="s">
        <v>112</v>
      </c>
      <c r="AB7645" s="1">
        <v>0</v>
      </c>
      <c r="AC7645">
        <v>0</v>
      </c>
      <c r="AD7645">
        <v>1</v>
      </c>
      <c r="AE7645">
        <v>0</v>
      </c>
      <c r="AF7645">
        <v>0</v>
      </c>
      <c r="AG7645" t="s">
        <v>91</v>
      </c>
      <c r="AH7645">
        <f>IF(OR(Cleaned_Data_Table[[#This Row],[Appointment Status]]="No Show", Cleaned_Data_Table[[#This Row],[Appointment Status]]="Cancelled"), 1, 0)</f>
        <v>0</v>
      </c>
      <c r="AI7645" t="str">
        <f>IF(Cleaned_Data_Table[[#This Row],[Emergency Case]]=1, "Emergency Care", "Standard Care")</f>
        <v>Standard Care</v>
      </c>
    </row>
    <row r="7646" spans="1:35">
      <c r="A7646" t="s">
        <v>7755</v>
      </c>
      <c r="B7646">
        <v>73</v>
      </c>
      <c r="C7646" t="s">
        <v>51</v>
      </c>
      <c r="D7646" t="s">
        <v>59</v>
      </c>
      <c r="E7646">
        <v>22.3</v>
      </c>
      <c r="F7646" t="s">
        <v>89</v>
      </c>
      <c r="G7646" t="s">
        <v>85</v>
      </c>
      <c r="H7646" t="s">
        <v>94</v>
      </c>
      <c r="I7646" t="s">
        <v>95</v>
      </c>
      <c r="J7646" t="s">
        <v>43</v>
      </c>
      <c r="K7646">
        <v>13</v>
      </c>
      <c r="L7646" s="1">
        <v>653</v>
      </c>
      <c r="M7646" t="s">
        <v>44</v>
      </c>
      <c r="N7646" t="s">
        <v>81</v>
      </c>
      <c r="O7646" t="s">
        <v>98</v>
      </c>
      <c r="P7646">
        <v>0</v>
      </c>
      <c r="Q7646">
        <v>52</v>
      </c>
      <c r="R7646">
        <v>13</v>
      </c>
      <c r="S7646">
        <v>1</v>
      </c>
      <c r="T7646">
        <v>3.2</v>
      </c>
      <c r="U7646">
        <v>1</v>
      </c>
      <c r="V7646">
        <v>8.1</v>
      </c>
      <c r="W7646" s="1">
        <v>347</v>
      </c>
      <c r="X7646" s="1">
        <v>440</v>
      </c>
      <c r="Y7646" s="1">
        <v>1440</v>
      </c>
      <c r="Z7646" t="s">
        <v>47</v>
      </c>
      <c r="AA7646" t="s">
        <v>76</v>
      </c>
      <c r="AB7646" s="1">
        <v>0</v>
      </c>
      <c r="AC7646">
        <v>1</v>
      </c>
      <c r="AD7646">
        <v>0</v>
      </c>
      <c r="AE7646">
        <v>0</v>
      </c>
      <c r="AF7646">
        <v>0</v>
      </c>
      <c r="AG7646" t="s">
        <v>87</v>
      </c>
      <c r="AH7646">
        <f>IF(OR(Cleaned_Data_Table[[#This Row],[Appointment Status]]="No Show", Cleaned_Data_Table[[#This Row],[Appointment Status]]="Cancelled"), 1, 0)</f>
        <v>0</v>
      </c>
      <c r="AI7646" t="str">
        <f>IF(Cleaned_Data_Table[[#This Row],[Emergency Case]]=1, "Emergency Care", "Standard Care")</f>
        <v>Emergency Care</v>
      </c>
    </row>
    <row r="7647" spans="1:35">
      <c r="A7647" t="s">
        <v>7756</v>
      </c>
      <c r="B7647">
        <v>72</v>
      </c>
      <c r="C7647" t="s">
        <v>51</v>
      </c>
      <c r="D7647" t="s">
        <v>100</v>
      </c>
      <c r="E7647">
        <v>22.4</v>
      </c>
      <c r="F7647" t="s">
        <v>52</v>
      </c>
      <c r="G7647" t="s">
        <v>66</v>
      </c>
      <c r="H7647" t="s">
        <v>60</v>
      </c>
      <c r="I7647" t="s">
        <v>61</v>
      </c>
      <c r="J7647" t="s">
        <v>43</v>
      </c>
      <c r="K7647">
        <v>8</v>
      </c>
      <c r="L7647" s="1">
        <v>453</v>
      </c>
      <c r="M7647" t="s">
        <v>44</v>
      </c>
      <c r="N7647" t="s">
        <v>45</v>
      </c>
      <c r="O7647" t="s">
        <v>86</v>
      </c>
      <c r="P7647">
        <v>7</v>
      </c>
      <c r="Q7647">
        <v>25</v>
      </c>
      <c r="R7647">
        <v>14</v>
      </c>
      <c r="S7647">
        <v>4</v>
      </c>
      <c r="T7647">
        <v>3.9</v>
      </c>
      <c r="U7647">
        <v>0</v>
      </c>
      <c r="V7647">
        <v>10</v>
      </c>
      <c r="W7647" s="1">
        <v>693</v>
      </c>
      <c r="X7647" s="1">
        <v>374</v>
      </c>
      <c r="Y7647" s="1">
        <v>1520</v>
      </c>
      <c r="Z7647" t="s">
        <v>47</v>
      </c>
      <c r="AA7647" t="s">
        <v>76</v>
      </c>
      <c r="AB7647" s="1">
        <v>0</v>
      </c>
      <c r="AC7647">
        <v>0</v>
      </c>
      <c r="AD7647">
        <v>0</v>
      </c>
      <c r="AE7647">
        <v>0</v>
      </c>
      <c r="AF7647">
        <v>0</v>
      </c>
      <c r="AG7647" t="s">
        <v>87</v>
      </c>
      <c r="AH7647">
        <f>IF(OR(Cleaned_Data_Table[[#This Row],[Appointment Status]]="No Show", Cleaned_Data_Table[[#This Row],[Appointment Status]]="Cancelled"), 1, 0)</f>
        <v>0</v>
      </c>
      <c r="AI7647" t="str">
        <f>IF(Cleaned_Data_Table[[#This Row],[Emergency Case]]=1, "Emergency Care", "Standard Care")</f>
        <v>Standard Care</v>
      </c>
    </row>
    <row r="7648" spans="1:35">
      <c r="A7648" t="s">
        <v>7757</v>
      </c>
      <c r="B7648">
        <v>83</v>
      </c>
      <c r="C7648" t="s">
        <v>51</v>
      </c>
      <c r="D7648" t="s">
        <v>38</v>
      </c>
      <c r="E7648">
        <v>17.5</v>
      </c>
      <c r="F7648" t="s">
        <v>52</v>
      </c>
      <c r="G7648" t="s">
        <v>66</v>
      </c>
      <c r="H7648" t="s">
        <v>67</v>
      </c>
      <c r="I7648" t="s">
        <v>68</v>
      </c>
      <c r="J7648" t="s">
        <v>43</v>
      </c>
      <c r="K7648">
        <v>14</v>
      </c>
      <c r="L7648" s="1">
        <v>591</v>
      </c>
      <c r="M7648" t="s">
        <v>44</v>
      </c>
      <c r="N7648" t="s">
        <v>124</v>
      </c>
      <c r="O7648" t="s">
        <v>82</v>
      </c>
      <c r="P7648">
        <v>29</v>
      </c>
      <c r="Q7648">
        <v>36</v>
      </c>
      <c r="R7648">
        <v>13</v>
      </c>
      <c r="S7648">
        <v>1</v>
      </c>
      <c r="T7648">
        <v>3</v>
      </c>
      <c r="U7648">
        <v>0</v>
      </c>
      <c r="V7648">
        <v>9.1</v>
      </c>
      <c r="W7648" s="1">
        <v>617</v>
      </c>
      <c r="X7648" s="1">
        <v>147</v>
      </c>
      <c r="Y7648" s="1">
        <v>1355</v>
      </c>
      <c r="Z7648" t="s">
        <v>125</v>
      </c>
      <c r="AA7648" t="s">
        <v>71</v>
      </c>
      <c r="AB7648" s="1">
        <v>0</v>
      </c>
      <c r="AC7648">
        <v>1</v>
      </c>
      <c r="AD7648">
        <v>1</v>
      </c>
      <c r="AE7648">
        <v>0</v>
      </c>
      <c r="AF7648">
        <v>0</v>
      </c>
      <c r="AG7648" t="s">
        <v>49</v>
      </c>
      <c r="AH7648">
        <f>IF(OR(Cleaned_Data_Table[[#This Row],[Appointment Status]]="No Show", Cleaned_Data_Table[[#This Row],[Appointment Status]]="Cancelled"), 1, 0)</f>
        <v>1</v>
      </c>
      <c r="AI7648" t="str">
        <f>IF(Cleaned_Data_Table[[#This Row],[Emergency Case]]=1, "Emergency Care", "Standard Care")</f>
        <v>Standard Care</v>
      </c>
    </row>
    <row r="7649" spans="1:35">
      <c r="A7649" t="s">
        <v>7758</v>
      </c>
      <c r="B7649">
        <v>88</v>
      </c>
      <c r="C7649" t="s">
        <v>37</v>
      </c>
      <c r="D7649" t="s">
        <v>100</v>
      </c>
      <c r="E7649">
        <v>25.4</v>
      </c>
      <c r="F7649" t="s">
        <v>97</v>
      </c>
      <c r="G7649" t="s">
        <v>40</v>
      </c>
      <c r="H7649" t="s">
        <v>41</v>
      </c>
      <c r="I7649" t="s">
        <v>42</v>
      </c>
      <c r="J7649" t="s">
        <v>110</v>
      </c>
      <c r="K7649">
        <v>5</v>
      </c>
      <c r="L7649" s="1">
        <v>390</v>
      </c>
      <c r="M7649" t="s">
        <v>53</v>
      </c>
      <c r="N7649" t="s">
        <v>124</v>
      </c>
      <c r="O7649" t="s">
        <v>55</v>
      </c>
      <c r="P7649">
        <v>23</v>
      </c>
      <c r="Q7649">
        <v>31</v>
      </c>
      <c r="R7649">
        <v>6</v>
      </c>
      <c r="S7649">
        <v>0</v>
      </c>
      <c r="T7649">
        <v>4.3</v>
      </c>
      <c r="U7649">
        <v>0</v>
      </c>
      <c r="V7649">
        <v>10</v>
      </c>
      <c r="W7649" s="1">
        <v>2464</v>
      </c>
      <c r="X7649" s="1">
        <v>3307</v>
      </c>
      <c r="Y7649" s="1">
        <v>4312.7</v>
      </c>
      <c r="Z7649" t="s">
        <v>125</v>
      </c>
      <c r="AA7649" t="s">
        <v>71</v>
      </c>
      <c r="AB7649" s="1">
        <v>0</v>
      </c>
      <c r="AC7649">
        <v>1</v>
      </c>
      <c r="AD7649">
        <v>1</v>
      </c>
      <c r="AE7649">
        <v>0</v>
      </c>
      <c r="AF7649">
        <v>0</v>
      </c>
      <c r="AG7649" t="s">
        <v>87</v>
      </c>
      <c r="AH7649">
        <f>IF(OR(Cleaned_Data_Table[[#This Row],[Appointment Status]]="No Show", Cleaned_Data_Table[[#This Row],[Appointment Status]]="Cancelled"), 1, 0)</f>
        <v>1</v>
      </c>
      <c r="AI7649" t="str">
        <f>IF(Cleaned_Data_Table[[#This Row],[Emergency Case]]=1, "Emergency Care", "Standard Care")</f>
        <v>Standard Care</v>
      </c>
    </row>
    <row r="7650" spans="1:35">
      <c r="A7650" t="s">
        <v>7759</v>
      </c>
      <c r="B7650">
        <v>31</v>
      </c>
      <c r="C7650" t="s">
        <v>51</v>
      </c>
      <c r="D7650" t="s">
        <v>100</v>
      </c>
      <c r="E7650">
        <v>28.7</v>
      </c>
      <c r="F7650" t="s">
        <v>89</v>
      </c>
      <c r="G7650" t="s">
        <v>66</v>
      </c>
      <c r="H7650" t="s">
        <v>108</v>
      </c>
      <c r="I7650" t="s">
        <v>109</v>
      </c>
      <c r="J7650" t="s">
        <v>90</v>
      </c>
      <c r="K7650">
        <v>13</v>
      </c>
      <c r="L7650" s="1">
        <v>466</v>
      </c>
      <c r="M7650" t="s">
        <v>53</v>
      </c>
      <c r="N7650" t="s">
        <v>45</v>
      </c>
      <c r="O7650" t="s">
        <v>63</v>
      </c>
      <c r="P7650">
        <v>24</v>
      </c>
      <c r="Q7650">
        <v>11</v>
      </c>
      <c r="R7650">
        <v>0</v>
      </c>
      <c r="S7650">
        <v>0</v>
      </c>
      <c r="T7650">
        <v>3.2</v>
      </c>
      <c r="U7650">
        <v>0</v>
      </c>
      <c r="V7650">
        <v>10</v>
      </c>
      <c r="W7650" s="1">
        <v>16465</v>
      </c>
      <c r="X7650" s="1">
        <v>7451</v>
      </c>
      <c r="Y7650" s="1">
        <v>17067.400000000001</v>
      </c>
      <c r="Z7650" t="s">
        <v>56</v>
      </c>
      <c r="AA7650" t="s">
        <v>57</v>
      </c>
      <c r="AB7650" s="1">
        <v>24382</v>
      </c>
      <c r="AC7650">
        <v>0</v>
      </c>
      <c r="AD7650">
        <v>1</v>
      </c>
      <c r="AE7650">
        <v>0</v>
      </c>
      <c r="AF7650">
        <v>0</v>
      </c>
      <c r="AG7650" t="s">
        <v>91</v>
      </c>
      <c r="AH7650">
        <f>IF(OR(Cleaned_Data_Table[[#This Row],[Appointment Status]]="No Show", Cleaned_Data_Table[[#This Row],[Appointment Status]]="Cancelled"), 1, 0)</f>
        <v>1</v>
      </c>
      <c r="AI7650" t="str">
        <f>IF(Cleaned_Data_Table[[#This Row],[Emergency Case]]=1, "Emergency Care", "Standard Care")</f>
        <v>Standard Care</v>
      </c>
    </row>
    <row r="7651" spans="1:35">
      <c r="A7651" t="s">
        <v>7760</v>
      </c>
      <c r="B7651">
        <v>61</v>
      </c>
      <c r="C7651" t="s">
        <v>37</v>
      </c>
      <c r="D7651" t="s">
        <v>100</v>
      </c>
      <c r="E7651">
        <v>22.1</v>
      </c>
      <c r="F7651" t="s">
        <v>52</v>
      </c>
      <c r="G7651" t="s">
        <v>66</v>
      </c>
      <c r="H7651" t="s">
        <v>104</v>
      </c>
      <c r="I7651" t="s">
        <v>105</v>
      </c>
      <c r="J7651" t="s">
        <v>110</v>
      </c>
      <c r="K7651">
        <v>6</v>
      </c>
      <c r="L7651" s="1">
        <v>355</v>
      </c>
      <c r="M7651" t="s">
        <v>44</v>
      </c>
      <c r="N7651" t="s">
        <v>81</v>
      </c>
      <c r="O7651" t="s">
        <v>63</v>
      </c>
      <c r="P7651">
        <v>9</v>
      </c>
      <c r="Q7651">
        <v>11</v>
      </c>
      <c r="R7651">
        <v>1</v>
      </c>
      <c r="S7651">
        <v>0</v>
      </c>
      <c r="T7651">
        <v>3.7</v>
      </c>
      <c r="U7651">
        <v>0</v>
      </c>
      <c r="V7651">
        <v>10</v>
      </c>
      <c r="W7651" s="1">
        <v>4141</v>
      </c>
      <c r="X7651" s="1">
        <v>2090</v>
      </c>
      <c r="Y7651" s="1">
        <v>6586</v>
      </c>
      <c r="Z7651" t="s">
        <v>47</v>
      </c>
      <c r="AA7651" t="s">
        <v>76</v>
      </c>
      <c r="AB7651" s="1">
        <v>0</v>
      </c>
      <c r="AC7651">
        <v>0</v>
      </c>
      <c r="AD7651">
        <v>0</v>
      </c>
      <c r="AE7651">
        <v>0</v>
      </c>
      <c r="AF7651">
        <v>0</v>
      </c>
      <c r="AG7651" t="s">
        <v>87</v>
      </c>
      <c r="AH7651">
        <f>IF(OR(Cleaned_Data_Table[[#This Row],[Appointment Status]]="No Show", Cleaned_Data_Table[[#This Row],[Appointment Status]]="Cancelled"), 1, 0)</f>
        <v>0</v>
      </c>
      <c r="AI7651" t="str">
        <f>IF(Cleaned_Data_Table[[#This Row],[Emergency Case]]=1, "Emergency Care", "Standard Care")</f>
        <v>Standard Care</v>
      </c>
    </row>
    <row r="7652" spans="1:35">
      <c r="A7652" t="s">
        <v>7761</v>
      </c>
      <c r="B7652">
        <v>30</v>
      </c>
      <c r="C7652" t="s">
        <v>51</v>
      </c>
      <c r="D7652" t="s">
        <v>65</v>
      </c>
      <c r="E7652">
        <v>25.7</v>
      </c>
      <c r="F7652" t="s">
        <v>52</v>
      </c>
      <c r="G7652" t="s">
        <v>66</v>
      </c>
      <c r="H7652" t="s">
        <v>104</v>
      </c>
      <c r="I7652" t="s">
        <v>105</v>
      </c>
      <c r="J7652" t="s">
        <v>110</v>
      </c>
      <c r="K7652">
        <v>2</v>
      </c>
      <c r="L7652" s="1">
        <v>434</v>
      </c>
      <c r="M7652" t="s">
        <v>53</v>
      </c>
      <c r="N7652" t="s">
        <v>45</v>
      </c>
      <c r="O7652" t="s">
        <v>86</v>
      </c>
      <c r="P7652">
        <v>26</v>
      </c>
      <c r="Q7652">
        <v>32</v>
      </c>
      <c r="R7652">
        <v>6</v>
      </c>
      <c r="S7652">
        <v>1</v>
      </c>
      <c r="T7652">
        <v>4.0999999999999996</v>
      </c>
      <c r="U7652">
        <v>0</v>
      </c>
      <c r="V7652">
        <v>9.9</v>
      </c>
      <c r="W7652" s="1">
        <v>4179</v>
      </c>
      <c r="X7652" s="1">
        <v>2255</v>
      </c>
      <c r="Y7652" s="1">
        <v>4807.6000000000004</v>
      </c>
      <c r="Z7652" t="s">
        <v>47</v>
      </c>
      <c r="AA7652" t="s">
        <v>57</v>
      </c>
      <c r="AB7652" s="1">
        <v>0</v>
      </c>
      <c r="AC7652">
        <v>1</v>
      </c>
      <c r="AD7652">
        <v>1</v>
      </c>
      <c r="AE7652">
        <v>1</v>
      </c>
      <c r="AF7652">
        <v>0</v>
      </c>
      <c r="AG7652" t="s">
        <v>87</v>
      </c>
      <c r="AH7652">
        <f>IF(OR(Cleaned_Data_Table[[#This Row],[Appointment Status]]="No Show", Cleaned_Data_Table[[#This Row],[Appointment Status]]="Cancelled"), 1, 0)</f>
        <v>0</v>
      </c>
      <c r="AI7652" t="str">
        <f>IF(Cleaned_Data_Table[[#This Row],[Emergency Case]]=1, "Emergency Care", "Standard Care")</f>
        <v>Standard Care</v>
      </c>
    </row>
    <row r="7653" spans="1:35">
      <c r="A7653" t="s">
        <v>7762</v>
      </c>
      <c r="B7653">
        <v>15</v>
      </c>
      <c r="C7653" t="s">
        <v>51</v>
      </c>
      <c r="D7653" t="s">
        <v>116</v>
      </c>
      <c r="E7653">
        <v>23.2</v>
      </c>
      <c r="F7653" t="s">
        <v>89</v>
      </c>
      <c r="G7653" t="s">
        <v>85</v>
      </c>
      <c r="H7653" t="s">
        <v>73</v>
      </c>
      <c r="I7653" t="s">
        <v>74</v>
      </c>
      <c r="J7653" t="s">
        <v>110</v>
      </c>
      <c r="K7653">
        <v>26</v>
      </c>
      <c r="L7653" s="1">
        <v>853</v>
      </c>
      <c r="M7653" t="s">
        <v>44</v>
      </c>
      <c r="N7653" t="s">
        <v>69</v>
      </c>
      <c r="O7653" t="s">
        <v>75</v>
      </c>
      <c r="P7653">
        <v>0</v>
      </c>
      <c r="Q7653">
        <v>25</v>
      </c>
      <c r="R7653">
        <v>7</v>
      </c>
      <c r="S7653">
        <v>3</v>
      </c>
      <c r="T7653">
        <v>4.5</v>
      </c>
      <c r="U7653">
        <v>1</v>
      </c>
      <c r="V7653">
        <v>10</v>
      </c>
      <c r="W7653" s="1">
        <v>4008</v>
      </c>
      <c r="X7653" s="1">
        <v>1748</v>
      </c>
      <c r="Y7653" s="1">
        <v>6609</v>
      </c>
      <c r="Z7653" t="s">
        <v>47</v>
      </c>
      <c r="AA7653" t="s">
        <v>112</v>
      </c>
      <c r="AB7653" s="1">
        <v>0</v>
      </c>
      <c r="AC7653">
        <v>0</v>
      </c>
      <c r="AD7653">
        <v>0</v>
      </c>
      <c r="AE7653">
        <v>0</v>
      </c>
      <c r="AF7653">
        <v>0</v>
      </c>
      <c r="AG7653" t="s">
        <v>87</v>
      </c>
      <c r="AH7653">
        <f>IF(OR(Cleaned_Data_Table[[#This Row],[Appointment Status]]="No Show", Cleaned_Data_Table[[#This Row],[Appointment Status]]="Cancelled"), 1, 0)</f>
        <v>0</v>
      </c>
      <c r="AI7653" t="str">
        <f>IF(Cleaned_Data_Table[[#This Row],[Emergency Case]]=1, "Emergency Care", "Standard Care")</f>
        <v>Emergency Care</v>
      </c>
    </row>
    <row r="7654" spans="1:35">
      <c r="A7654" t="s">
        <v>7763</v>
      </c>
      <c r="B7654">
        <v>61</v>
      </c>
      <c r="C7654" t="s">
        <v>37</v>
      </c>
      <c r="D7654" t="s">
        <v>38</v>
      </c>
      <c r="E7654">
        <v>27.6</v>
      </c>
      <c r="F7654" t="s">
        <v>39</v>
      </c>
      <c r="G7654" t="s">
        <v>85</v>
      </c>
      <c r="H7654" t="s">
        <v>79</v>
      </c>
      <c r="I7654" t="s">
        <v>80</v>
      </c>
      <c r="J7654" t="s">
        <v>43</v>
      </c>
      <c r="K7654">
        <v>26</v>
      </c>
      <c r="L7654" s="1">
        <v>830</v>
      </c>
      <c r="M7654" t="s">
        <v>44</v>
      </c>
      <c r="N7654" t="s">
        <v>124</v>
      </c>
      <c r="O7654" t="s">
        <v>98</v>
      </c>
      <c r="P7654">
        <v>0</v>
      </c>
      <c r="Q7654">
        <v>24</v>
      </c>
      <c r="R7654">
        <v>14</v>
      </c>
      <c r="S7654">
        <v>2</v>
      </c>
      <c r="T7654">
        <v>4.7</v>
      </c>
      <c r="U7654">
        <v>1</v>
      </c>
      <c r="V7654">
        <v>10</v>
      </c>
      <c r="W7654" s="1">
        <v>131</v>
      </c>
      <c r="X7654" s="1">
        <v>898</v>
      </c>
      <c r="Y7654" s="1">
        <v>1859</v>
      </c>
      <c r="Z7654" t="s">
        <v>47</v>
      </c>
      <c r="AA7654" t="s">
        <v>76</v>
      </c>
      <c r="AB7654" s="1">
        <v>0</v>
      </c>
      <c r="AC7654">
        <v>0</v>
      </c>
      <c r="AD7654">
        <v>0</v>
      </c>
      <c r="AE7654">
        <v>0</v>
      </c>
      <c r="AF7654">
        <v>0</v>
      </c>
      <c r="AG7654" t="s">
        <v>87</v>
      </c>
      <c r="AH7654">
        <f>IF(OR(Cleaned_Data_Table[[#This Row],[Appointment Status]]="No Show", Cleaned_Data_Table[[#This Row],[Appointment Status]]="Cancelled"), 1, 0)</f>
        <v>0</v>
      </c>
      <c r="AI7654" t="str">
        <f>IF(Cleaned_Data_Table[[#This Row],[Emergency Case]]=1, "Emergency Care", "Standard Care")</f>
        <v>Emergency Care</v>
      </c>
    </row>
    <row r="7655" spans="1:35">
      <c r="A7655" t="s">
        <v>7764</v>
      </c>
      <c r="B7655">
        <v>47</v>
      </c>
      <c r="C7655" t="s">
        <v>37</v>
      </c>
      <c r="D7655" t="s">
        <v>84</v>
      </c>
      <c r="E7655">
        <v>29</v>
      </c>
      <c r="F7655" t="s">
        <v>52</v>
      </c>
      <c r="G7655" t="s">
        <v>66</v>
      </c>
      <c r="H7655" t="s">
        <v>60</v>
      </c>
      <c r="I7655" t="s">
        <v>61</v>
      </c>
      <c r="J7655" t="s">
        <v>43</v>
      </c>
      <c r="K7655">
        <v>30</v>
      </c>
      <c r="L7655" s="1">
        <v>810</v>
      </c>
      <c r="M7655" t="s">
        <v>53</v>
      </c>
      <c r="N7655" t="s">
        <v>81</v>
      </c>
      <c r="O7655" t="s">
        <v>75</v>
      </c>
      <c r="P7655">
        <v>3</v>
      </c>
      <c r="Q7655">
        <v>25</v>
      </c>
      <c r="R7655">
        <v>6</v>
      </c>
      <c r="S7655">
        <v>1</v>
      </c>
      <c r="T7655">
        <v>5</v>
      </c>
      <c r="U7655">
        <v>0</v>
      </c>
      <c r="V7655">
        <v>10</v>
      </c>
      <c r="W7655" s="1">
        <v>806</v>
      </c>
      <c r="X7655" s="1">
        <v>489</v>
      </c>
      <c r="Y7655" s="1">
        <v>1473.5</v>
      </c>
      <c r="Z7655" t="s">
        <v>47</v>
      </c>
      <c r="AA7655" t="s">
        <v>48</v>
      </c>
      <c r="AB7655" s="1">
        <v>0</v>
      </c>
      <c r="AC7655">
        <v>0</v>
      </c>
      <c r="AD7655">
        <v>0</v>
      </c>
      <c r="AE7655">
        <v>0</v>
      </c>
      <c r="AF7655">
        <v>0</v>
      </c>
      <c r="AG7655" t="s">
        <v>87</v>
      </c>
      <c r="AH7655">
        <f>IF(OR(Cleaned_Data_Table[[#This Row],[Appointment Status]]="No Show", Cleaned_Data_Table[[#This Row],[Appointment Status]]="Cancelled"), 1, 0)</f>
        <v>0</v>
      </c>
      <c r="AI7655" t="str">
        <f>IF(Cleaned_Data_Table[[#This Row],[Emergency Case]]=1, "Emergency Care", "Standard Care")</f>
        <v>Standard Care</v>
      </c>
    </row>
    <row r="7656" spans="1:35">
      <c r="A7656" t="s">
        <v>7765</v>
      </c>
      <c r="B7656">
        <v>81</v>
      </c>
      <c r="C7656" t="s">
        <v>51</v>
      </c>
      <c r="D7656" t="s">
        <v>116</v>
      </c>
      <c r="E7656">
        <v>26.6</v>
      </c>
      <c r="F7656" t="s">
        <v>39</v>
      </c>
      <c r="G7656" t="s">
        <v>66</v>
      </c>
      <c r="H7656" t="s">
        <v>79</v>
      </c>
      <c r="I7656" t="s">
        <v>80</v>
      </c>
      <c r="J7656" t="s">
        <v>110</v>
      </c>
      <c r="K7656">
        <v>13</v>
      </c>
      <c r="L7656" s="1">
        <v>487</v>
      </c>
      <c r="M7656" t="s">
        <v>53</v>
      </c>
      <c r="N7656" t="s">
        <v>124</v>
      </c>
      <c r="O7656" t="s">
        <v>98</v>
      </c>
      <c r="P7656">
        <v>20</v>
      </c>
      <c r="Q7656">
        <v>39</v>
      </c>
      <c r="R7656">
        <v>12</v>
      </c>
      <c r="S7656">
        <v>2</v>
      </c>
      <c r="T7656">
        <v>3.3</v>
      </c>
      <c r="U7656">
        <v>0</v>
      </c>
      <c r="V7656">
        <v>9.1</v>
      </c>
      <c r="W7656" s="1">
        <v>1607</v>
      </c>
      <c r="X7656" s="1">
        <v>2619</v>
      </c>
      <c r="Y7656" s="1">
        <v>3299.1</v>
      </c>
      <c r="Z7656" t="s">
        <v>47</v>
      </c>
      <c r="AA7656" t="s">
        <v>71</v>
      </c>
      <c r="AB7656" s="1">
        <v>0</v>
      </c>
      <c r="AC7656">
        <v>1</v>
      </c>
      <c r="AD7656">
        <v>1</v>
      </c>
      <c r="AE7656">
        <v>0</v>
      </c>
      <c r="AF7656">
        <v>0</v>
      </c>
      <c r="AG7656" t="s">
        <v>87</v>
      </c>
      <c r="AH7656">
        <f>IF(OR(Cleaned_Data_Table[[#This Row],[Appointment Status]]="No Show", Cleaned_Data_Table[[#This Row],[Appointment Status]]="Cancelled"), 1, 0)</f>
        <v>0</v>
      </c>
      <c r="AI7656" t="str">
        <f>IF(Cleaned_Data_Table[[#This Row],[Emergency Case]]=1, "Emergency Care", "Standard Care")</f>
        <v>Standard Care</v>
      </c>
    </row>
    <row r="7657" spans="1:35">
      <c r="A7657" t="s">
        <v>7766</v>
      </c>
      <c r="B7657">
        <v>36</v>
      </c>
      <c r="C7657" t="s">
        <v>37</v>
      </c>
      <c r="D7657" t="s">
        <v>93</v>
      </c>
      <c r="E7657">
        <v>24.7</v>
      </c>
      <c r="F7657" t="s">
        <v>103</v>
      </c>
      <c r="G7657" t="s">
        <v>40</v>
      </c>
      <c r="H7657" t="s">
        <v>79</v>
      </c>
      <c r="I7657" t="s">
        <v>80</v>
      </c>
      <c r="J7657" t="s">
        <v>110</v>
      </c>
      <c r="K7657">
        <v>14</v>
      </c>
      <c r="L7657" s="1">
        <v>652</v>
      </c>
      <c r="M7657" t="s">
        <v>53</v>
      </c>
      <c r="N7657" t="s">
        <v>45</v>
      </c>
      <c r="O7657" t="s">
        <v>106</v>
      </c>
      <c r="P7657">
        <v>20</v>
      </c>
      <c r="Q7657">
        <v>34</v>
      </c>
      <c r="R7657">
        <v>1</v>
      </c>
      <c r="S7657">
        <v>0</v>
      </c>
      <c r="T7657">
        <v>4.0999999999999996</v>
      </c>
      <c r="U7657">
        <v>0</v>
      </c>
      <c r="V7657">
        <v>9.8000000000000007</v>
      </c>
      <c r="W7657" s="1">
        <v>1793</v>
      </c>
      <c r="X7657" s="1">
        <v>2729</v>
      </c>
      <c r="Y7657" s="1">
        <v>3621.8</v>
      </c>
      <c r="Z7657" t="s">
        <v>47</v>
      </c>
      <c r="AA7657" t="s">
        <v>48</v>
      </c>
      <c r="AB7657" s="1">
        <v>0</v>
      </c>
      <c r="AC7657">
        <v>1</v>
      </c>
      <c r="AD7657">
        <v>1</v>
      </c>
      <c r="AE7657">
        <v>0</v>
      </c>
      <c r="AF7657">
        <v>0</v>
      </c>
      <c r="AG7657" t="s">
        <v>87</v>
      </c>
      <c r="AH7657">
        <f>IF(OR(Cleaned_Data_Table[[#This Row],[Appointment Status]]="No Show", Cleaned_Data_Table[[#This Row],[Appointment Status]]="Cancelled"), 1, 0)</f>
        <v>0</v>
      </c>
      <c r="AI7657" t="str">
        <f>IF(Cleaned_Data_Table[[#This Row],[Emergency Case]]=1, "Emergency Care", "Standard Care")</f>
        <v>Standard Care</v>
      </c>
    </row>
    <row r="7658" spans="1:35">
      <c r="A7658" t="s">
        <v>7767</v>
      </c>
      <c r="B7658">
        <v>56</v>
      </c>
      <c r="C7658" t="s">
        <v>37</v>
      </c>
      <c r="D7658" t="s">
        <v>116</v>
      </c>
      <c r="E7658">
        <v>22</v>
      </c>
      <c r="F7658" t="s">
        <v>52</v>
      </c>
      <c r="G7658" t="s">
        <v>40</v>
      </c>
      <c r="H7658" t="s">
        <v>41</v>
      </c>
      <c r="I7658" t="s">
        <v>42</v>
      </c>
      <c r="J7658" t="s">
        <v>43</v>
      </c>
      <c r="K7658">
        <v>8</v>
      </c>
      <c r="L7658" s="1">
        <v>431</v>
      </c>
      <c r="M7658" t="s">
        <v>53</v>
      </c>
      <c r="N7658" t="s">
        <v>124</v>
      </c>
      <c r="O7658" t="s">
        <v>63</v>
      </c>
      <c r="P7658">
        <v>25</v>
      </c>
      <c r="Q7658">
        <v>21</v>
      </c>
      <c r="R7658">
        <v>4</v>
      </c>
      <c r="S7658">
        <v>1</v>
      </c>
      <c r="T7658">
        <v>4.5</v>
      </c>
      <c r="U7658">
        <v>0</v>
      </c>
      <c r="V7658">
        <v>10</v>
      </c>
      <c r="W7658" s="1">
        <v>336</v>
      </c>
      <c r="X7658" s="1">
        <v>910</v>
      </c>
      <c r="Y7658" s="1">
        <v>1173.9000000000001</v>
      </c>
      <c r="Z7658" t="s">
        <v>47</v>
      </c>
      <c r="AA7658" t="s">
        <v>76</v>
      </c>
      <c r="AB7658" s="1">
        <v>0</v>
      </c>
      <c r="AC7658">
        <v>0</v>
      </c>
      <c r="AD7658">
        <v>1</v>
      </c>
      <c r="AE7658">
        <v>0</v>
      </c>
      <c r="AF7658">
        <v>0</v>
      </c>
      <c r="AG7658" t="s">
        <v>49</v>
      </c>
      <c r="AH7658">
        <f>IF(OR(Cleaned_Data_Table[[#This Row],[Appointment Status]]="No Show", Cleaned_Data_Table[[#This Row],[Appointment Status]]="Cancelled"), 1, 0)</f>
        <v>0</v>
      </c>
      <c r="AI7658" t="str">
        <f>IF(Cleaned_Data_Table[[#This Row],[Emergency Case]]=1, "Emergency Care", "Standard Care")</f>
        <v>Standard Care</v>
      </c>
    </row>
    <row r="7659" spans="1:35">
      <c r="A7659" t="s">
        <v>7768</v>
      </c>
      <c r="B7659">
        <v>44</v>
      </c>
      <c r="C7659" t="s">
        <v>51</v>
      </c>
      <c r="D7659" t="s">
        <v>114</v>
      </c>
      <c r="E7659">
        <v>22.8</v>
      </c>
      <c r="F7659" t="s">
        <v>89</v>
      </c>
      <c r="G7659" t="s">
        <v>40</v>
      </c>
      <c r="H7659" t="s">
        <v>73</v>
      </c>
      <c r="I7659" t="s">
        <v>74</v>
      </c>
      <c r="J7659" t="s">
        <v>110</v>
      </c>
      <c r="K7659">
        <v>13</v>
      </c>
      <c r="L7659" s="1">
        <v>587</v>
      </c>
      <c r="M7659" t="s">
        <v>44</v>
      </c>
      <c r="N7659" t="s">
        <v>69</v>
      </c>
      <c r="O7659" t="s">
        <v>75</v>
      </c>
      <c r="P7659">
        <v>16</v>
      </c>
      <c r="Q7659">
        <v>12</v>
      </c>
      <c r="R7659">
        <v>6</v>
      </c>
      <c r="S7659">
        <v>1</v>
      </c>
      <c r="T7659">
        <v>3.8</v>
      </c>
      <c r="U7659">
        <v>0</v>
      </c>
      <c r="V7659">
        <v>10</v>
      </c>
      <c r="W7659" s="1">
        <v>2869</v>
      </c>
      <c r="X7659" s="1">
        <v>1604</v>
      </c>
      <c r="Y7659" s="1">
        <v>5060</v>
      </c>
      <c r="Z7659" t="s">
        <v>47</v>
      </c>
      <c r="AA7659" t="s">
        <v>48</v>
      </c>
      <c r="AB7659" s="1">
        <v>0</v>
      </c>
      <c r="AC7659">
        <v>0</v>
      </c>
      <c r="AD7659">
        <v>1</v>
      </c>
      <c r="AE7659">
        <v>0</v>
      </c>
      <c r="AF7659">
        <v>0</v>
      </c>
      <c r="AG7659" t="s">
        <v>87</v>
      </c>
      <c r="AH7659">
        <f>IF(OR(Cleaned_Data_Table[[#This Row],[Appointment Status]]="No Show", Cleaned_Data_Table[[#This Row],[Appointment Status]]="Cancelled"), 1, 0)</f>
        <v>0</v>
      </c>
      <c r="AI7659" t="str">
        <f>IF(Cleaned_Data_Table[[#This Row],[Emergency Case]]=1, "Emergency Care", "Standard Care")</f>
        <v>Standard Care</v>
      </c>
    </row>
    <row r="7660" spans="1:35">
      <c r="A7660" t="s">
        <v>7769</v>
      </c>
      <c r="B7660">
        <v>27</v>
      </c>
      <c r="C7660" t="s">
        <v>51</v>
      </c>
      <c r="D7660" t="s">
        <v>59</v>
      </c>
      <c r="E7660">
        <v>24.8</v>
      </c>
      <c r="F7660" t="s">
        <v>39</v>
      </c>
      <c r="G7660" t="s">
        <v>40</v>
      </c>
      <c r="H7660" t="s">
        <v>60</v>
      </c>
      <c r="I7660" t="s">
        <v>61</v>
      </c>
      <c r="J7660" t="s">
        <v>110</v>
      </c>
      <c r="K7660">
        <v>18</v>
      </c>
      <c r="L7660" s="1">
        <v>681</v>
      </c>
      <c r="M7660" t="s">
        <v>53</v>
      </c>
      <c r="N7660" t="s">
        <v>54</v>
      </c>
      <c r="O7660" t="s">
        <v>98</v>
      </c>
      <c r="P7660">
        <v>27</v>
      </c>
      <c r="Q7660">
        <v>16</v>
      </c>
      <c r="R7660">
        <v>8</v>
      </c>
      <c r="S7660">
        <v>4</v>
      </c>
      <c r="T7660">
        <v>3.1</v>
      </c>
      <c r="U7660">
        <v>0</v>
      </c>
      <c r="V7660">
        <v>10</v>
      </c>
      <c r="W7660" s="1">
        <v>4478</v>
      </c>
      <c r="X7660" s="1">
        <v>3851</v>
      </c>
      <c r="Y7660" s="1">
        <v>6307</v>
      </c>
      <c r="Z7660" t="s">
        <v>47</v>
      </c>
      <c r="AA7660" t="s">
        <v>57</v>
      </c>
      <c r="AB7660" s="1">
        <v>0</v>
      </c>
      <c r="AC7660">
        <v>0</v>
      </c>
      <c r="AD7660">
        <v>1</v>
      </c>
      <c r="AE7660">
        <v>0</v>
      </c>
      <c r="AF7660">
        <v>0</v>
      </c>
      <c r="AG7660" t="s">
        <v>87</v>
      </c>
      <c r="AH7660">
        <f>IF(OR(Cleaned_Data_Table[[#This Row],[Appointment Status]]="No Show", Cleaned_Data_Table[[#This Row],[Appointment Status]]="Cancelled"), 1, 0)</f>
        <v>0</v>
      </c>
      <c r="AI7660" t="str">
        <f>IF(Cleaned_Data_Table[[#This Row],[Emergency Case]]=1, "Emergency Care", "Standard Care")</f>
        <v>Standard Care</v>
      </c>
    </row>
    <row r="7661" spans="1:35">
      <c r="A7661" t="s">
        <v>7770</v>
      </c>
      <c r="B7661">
        <v>34</v>
      </c>
      <c r="C7661" t="s">
        <v>37</v>
      </c>
      <c r="D7661" t="s">
        <v>116</v>
      </c>
      <c r="E7661">
        <v>19.7</v>
      </c>
      <c r="F7661" t="s">
        <v>52</v>
      </c>
      <c r="G7661" t="s">
        <v>66</v>
      </c>
      <c r="H7661" t="s">
        <v>138</v>
      </c>
      <c r="I7661" t="s">
        <v>139</v>
      </c>
      <c r="J7661" t="s">
        <v>90</v>
      </c>
      <c r="K7661">
        <v>18</v>
      </c>
      <c r="L7661" s="1">
        <v>716</v>
      </c>
      <c r="M7661" t="s">
        <v>44</v>
      </c>
      <c r="N7661" t="s">
        <v>54</v>
      </c>
      <c r="O7661" t="s">
        <v>70</v>
      </c>
      <c r="P7661">
        <v>23</v>
      </c>
      <c r="Q7661">
        <v>11</v>
      </c>
      <c r="R7661">
        <v>13</v>
      </c>
      <c r="S7661">
        <v>2</v>
      </c>
      <c r="T7661">
        <v>4.4000000000000004</v>
      </c>
      <c r="U7661">
        <v>0</v>
      </c>
      <c r="V7661">
        <v>10</v>
      </c>
      <c r="W7661" s="1">
        <v>7170</v>
      </c>
      <c r="X7661" s="1">
        <v>12209</v>
      </c>
      <c r="Y7661" s="1">
        <v>20095</v>
      </c>
      <c r="Z7661" t="s">
        <v>56</v>
      </c>
      <c r="AA7661" t="s">
        <v>57</v>
      </c>
      <c r="AB7661" s="1">
        <v>20095</v>
      </c>
      <c r="AC7661">
        <v>0</v>
      </c>
      <c r="AD7661">
        <v>1</v>
      </c>
      <c r="AE7661">
        <v>0</v>
      </c>
      <c r="AF7661">
        <v>0</v>
      </c>
      <c r="AG7661" t="s">
        <v>91</v>
      </c>
      <c r="AH7661">
        <f>IF(OR(Cleaned_Data_Table[[#This Row],[Appointment Status]]="No Show", Cleaned_Data_Table[[#This Row],[Appointment Status]]="Cancelled"), 1, 0)</f>
        <v>1</v>
      </c>
      <c r="AI7661" t="str">
        <f>IF(Cleaned_Data_Table[[#This Row],[Emergency Case]]=1, "Emergency Care", "Standard Care")</f>
        <v>Standard Care</v>
      </c>
    </row>
    <row r="7662" spans="1:35">
      <c r="A7662" t="s">
        <v>7771</v>
      </c>
      <c r="B7662">
        <v>9</v>
      </c>
      <c r="C7662" t="s">
        <v>37</v>
      </c>
      <c r="D7662" t="s">
        <v>116</v>
      </c>
      <c r="E7662">
        <v>25.1</v>
      </c>
      <c r="F7662" t="s">
        <v>52</v>
      </c>
      <c r="G7662" t="s">
        <v>85</v>
      </c>
      <c r="H7662" t="s">
        <v>41</v>
      </c>
      <c r="I7662" t="s">
        <v>42</v>
      </c>
      <c r="J7662" t="s">
        <v>43</v>
      </c>
      <c r="K7662">
        <v>5</v>
      </c>
      <c r="L7662" s="1">
        <v>328</v>
      </c>
      <c r="M7662" t="s">
        <v>53</v>
      </c>
      <c r="N7662" t="s">
        <v>124</v>
      </c>
      <c r="O7662" t="s">
        <v>86</v>
      </c>
      <c r="P7662">
        <v>0</v>
      </c>
      <c r="Q7662">
        <v>53</v>
      </c>
      <c r="R7662">
        <v>4</v>
      </c>
      <c r="S7662">
        <v>0</v>
      </c>
      <c r="T7662">
        <v>3.9</v>
      </c>
      <c r="U7662">
        <v>1</v>
      </c>
      <c r="V7662">
        <v>8.4</v>
      </c>
      <c r="W7662" s="1">
        <v>847</v>
      </c>
      <c r="X7662" s="1">
        <v>420</v>
      </c>
      <c r="Y7662" s="1">
        <v>1116.5</v>
      </c>
      <c r="Z7662" t="s">
        <v>47</v>
      </c>
      <c r="AA7662" t="s">
        <v>112</v>
      </c>
      <c r="AB7662" s="1">
        <v>0</v>
      </c>
      <c r="AC7662">
        <v>1</v>
      </c>
      <c r="AD7662">
        <v>0</v>
      </c>
      <c r="AE7662">
        <v>0</v>
      </c>
      <c r="AF7662">
        <v>0</v>
      </c>
      <c r="AG7662" t="s">
        <v>87</v>
      </c>
      <c r="AH7662">
        <f>IF(OR(Cleaned_Data_Table[[#This Row],[Appointment Status]]="No Show", Cleaned_Data_Table[[#This Row],[Appointment Status]]="Cancelled"), 1, 0)</f>
        <v>0</v>
      </c>
      <c r="AI7662" t="str">
        <f>IF(Cleaned_Data_Table[[#This Row],[Emergency Case]]=1, "Emergency Care", "Standard Care")</f>
        <v>Emergency Care</v>
      </c>
    </row>
    <row r="7663" spans="1:35">
      <c r="A7663" t="s">
        <v>7772</v>
      </c>
      <c r="B7663">
        <v>19</v>
      </c>
      <c r="C7663" t="s">
        <v>37</v>
      </c>
      <c r="D7663" t="s">
        <v>93</v>
      </c>
      <c r="E7663">
        <v>28.8</v>
      </c>
      <c r="F7663" t="s">
        <v>52</v>
      </c>
      <c r="G7663" t="s">
        <v>85</v>
      </c>
      <c r="H7663" t="s">
        <v>104</v>
      </c>
      <c r="I7663" t="s">
        <v>105</v>
      </c>
      <c r="J7663" t="s">
        <v>90</v>
      </c>
      <c r="K7663">
        <v>25</v>
      </c>
      <c r="L7663" s="1">
        <v>723</v>
      </c>
      <c r="M7663" t="s">
        <v>53</v>
      </c>
      <c r="N7663" t="s">
        <v>45</v>
      </c>
      <c r="O7663" t="s">
        <v>98</v>
      </c>
      <c r="P7663">
        <v>0</v>
      </c>
      <c r="Q7663">
        <v>3</v>
      </c>
      <c r="R7663">
        <v>0</v>
      </c>
      <c r="S7663">
        <v>0</v>
      </c>
      <c r="T7663">
        <v>3.5</v>
      </c>
      <c r="U7663">
        <v>1</v>
      </c>
      <c r="V7663">
        <v>10</v>
      </c>
      <c r="W7663" s="1">
        <v>18894</v>
      </c>
      <c r="X7663" s="1">
        <v>9845</v>
      </c>
      <c r="Y7663" s="1">
        <v>20623.400000000001</v>
      </c>
      <c r="Z7663" t="s">
        <v>47</v>
      </c>
      <c r="AA7663" t="s">
        <v>57</v>
      </c>
      <c r="AB7663" s="1">
        <v>0</v>
      </c>
      <c r="AC7663">
        <v>0</v>
      </c>
      <c r="AD7663">
        <v>0</v>
      </c>
      <c r="AE7663">
        <v>0</v>
      </c>
      <c r="AF7663">
        <v>0</v>
      </c>
      <c r="AG7663" t="s">
        <v>131</v>
      </c>
      <c r="AH7663">
        <f>IF(OR(Cleaned_Data_Table[[#This Row],[Appointment Status]]="No Show", Cleaned_Data_Table[[#This Row],[Appointment Status]]="Cancelled"), 1, 0)</f>
        <v>0</v>
      </c>
      <c r="AI7663" t="str">
        <f>IF(Cleaned_Data_Table[[#This Row],[Emergency Case]]=1, "Emergency Care", "Standard Care")</f>
        <v>Emergency Care</v>
      </c>
    </row>
    <row r="7664" spans="1:35">
      <c r="A7664" t="s">
        <v>7773</v>
      </c>
      <c r="B7664">
        <v>39</v>
      </c>
      <c r="C7664" t="s">
        <v>51</v>
      </c>
      <c r="D7664" t="s">
        <v>38</v>
      </c>
      <c r="E7664">
        <v>28.6</v>
      </c>
      <c r="F7664" t="s">
        <v>52</v>
      </c>
      <c r="G7664" t="s">
        <v>40</v>
      </c>
      <c r="H7664" t="s">
        <v>79</v>
      </c>
      <c r="I7664" t="s">
        <v>80</v>
      </c>
      <c r="J7664" t="s">
        <v>43</v>
      </c>
      <c r="K7664">
        <v>6</v>
      </c>
      <c r="L7664" s="1">
        <v>362</v>
      </c>
      <c r="M7664" t="s">
        <v>44</v>
      </c>
      <c r="N7664" t="s">
        <v>45</v>
      </c>
      <c r="O7664" t="s">
        <v>111</v>
      </c>
      <c r="P7664">
        <v>27</v>
      </c>
      <c r="Q7664">
        <v>50</v>
      </c>
      <c r="R7664">
        <v>9</v>
      </c>
      <c r="S7664">
        <v>5</v>
      </c>
      <c r="T7664">
        <v>3.9</v>
      </c>
      <c r="U7664">
        <v>0</v>
      </c>
      <c r="V7664">
        <v>8.6</v>
      </c>
      <c r="W7664" s="1">
        <v>180</v>
      </c>
      <c r="X7664" s="1">
        <v>763</v>
      </c>
      <c r="Y7664" s="1">
        <v>1305</v>
      </c>
      <c r="Z7664" t="s">
        <v>56</v>
      </c>
      <c r="AA7664" t="s">
        <v>48</v>
      </c>
      <c r="AB7664" s="1">
        <v>1305</v>
      </c>
      <c r="AC7664">
        <v>1</v>
      </c>
      <c r="AD7664">
        <v>1</v>
      </c>
      <c r="AE7664">
        <v>0</v>
      </c>
      <c r="AF7664">
        <v>0</v>
      </c>
      <c r="AG7664" t="s">
        <v>49</v>
      </c>
      <c r="AH7664">
        <f>IF(OR(Cleaned_Data_Table[[#This Row],[Appointment Status]]="No Show", Cleaned_Data_Table[[#This Row],[Appointment Status]]="Cancelled"), 1, 0)</f>
        <v>1</v>
      </c>
      <c r="AI7664" t="str">
        <f>IF(Cleaned_Data_Table[[#This Row],[Emergency Case]]=1, "Emergency Care", "Standard Care")</f>
        <v>Standard Care</v>
      </c>
    </row>
    <row r="7665" spans="1:35">
      <c r="A7665" t="s">
        <v>7774</v>
      </c>
      <c r="B7665">
        <v>20</v>
      </c>
      <c r="C7665" t="s">
        <v>51</v>
      </c>
      <c r="D7665" t="s">
        <v>114</v>
      </c>
      <c r="E7665">
        <v>28.4</v>
      </c>
      <c r="F7665" t="s">
        <v>52</v>
      </c>
      <c r="G7665" t="s">
        <v>66</v>
      </c>
      <c r="H7665" t="s">
        <v>60</v>
      </c>
      <c r="I7665" t="s">
        <v>61</v>
      </c>
      <c r="J7665" t="s">
        <v>43</v>
      </c>
      <c r="K7665">
        <v>9</v>
      </c>
      <c r="L7665" s="1">
        <v>573</v>
      </c>
      <c r="M7665" t="s">
        <v>53</v>
      </c>
      <c r="N7665" t="s">
        <v>81</v>
      </c>
      <c r="O7665" t="s">
        <v>101</v>
      </c>
      <c r="P7665">
        <v>5</v>
      </c>
      <c r="Q7665">
        <v>49</v>
      </c>
      <c r="R7665">
        <v>8</v>
      </c>
      <c r="S7665">
        <v>2</v>
      </c>
      <c r="T7665">
        <v>3.2</v>
      </c>
      <c r="U7665">
        <v>0</v>
      </c>
      <c r="V7665">
        <v>8.3000000000000007</v>
      </c>
      <c r="W7665" s="1">
        <v>498</v>
      </c>
      <c r="X7665" s="1">
        <v>216</v>
      </c>
      <c r="Y7665" s="1">
        <v>900.9</v>
      </c>
      <c r="Z7665" t="s">
        <v>47</v>
      </c>
      <c r="AA7665" t="s">
        <v>57</v>
      </c>
      <c r="AB7665" s="1">
        <v>0</v>
      </c>
      <c r="AC7665">
        <v>1</v>
      </c>
      <c r="AD7665">
        <v>0</v>
      </c>
      <c r="AE7665">
        <v>0</v>
      </c>
      <c r="AF7665">
        <v>0</v>
      </c>
      <c r="AG7665" t="s">
        <v>87</v>
      </c>
      <c r="AH7665">
        <f>IF(OR(Cleaned_Data_Table[[#This Row],[Appointment Status]]="No Show", Cleaned_Data_Table[[#This Row],[Appointment Status]]="Cancelled"), 1, 0)</f>
        <v>0</v>
      </c>
      <c r="AI7665" t="str">
        <f>IF(Cleaned_Data_Table[[#This Row],[Emergency Case]]=1, "Emergency Care", "Standard Care")</f>
        <v>Standard Care</v>
      </c>
    </row>
    <row r="7666" spans="1:35">
      <c r="A7666" t="s">
        <v>7775</v>
      </c>
      <c r="B7666">
        <v>39</v>
      </c>
      <c r="C7666" t="s">
        <v>37</v>
      </c>
      <c r="D7666" t="s">
        <v>65</v>
      </c>
      <c r="E7666">
        <v>23.4</v>
      </c>
      <c r="F7666" t="s">
        <v>97</v>
      </c>
      <c r="G7666" t="s">
        <v>40</v>
      </c>
      <c r="H7666" t="s">
        <v>138</v>
      </c>
      <c r="I7666" t="s">
        <v>139</v>
      </c>
      <c r="J7666" t="s">
        <v>110</v>
      </c>
      <c r="K7666">
        <v>7</v>
      </c>
      <c r="L7666" s="1">
        <v>489</v>
      </c>
      <c r="M7666" t="s">
        <v>44</v>
      </c>
      <c r="N7666" t="s">
        <v>54</v>
      </c>
      <c r="O7666" t="s">
        <v>111</v>
      </c>
      <c r="P7666">
        <v>10</v>
      </c>
      <c r="Q7666">
        <v>23</v>
      </c>
      <c r="R7666">
        <v>12</v>
      </c>
      <c r="S7666">
        <v>1</v>
      </c>
      <c r="T7666">
        <v>4.9000000000000004</v>
      </c>
      <c r="U7666">
        <v>0</v>
      </c>
      <c r="V7666">
        <v>10</v>
      </c>
      <c r="W7666" s="1">
        <v>1070</v>
      </c>
      <c r="X7666" s="1">
        <v>1661</v>
      </c>
      <c r="Y7666" s="1">
        <v>3220</v>
      </c>
      <c r="Z7666" t="s">
        <v>47</v>
      </c>
      <c r="AA7666" t="s">
        <v>48</v>
      </c>
      <c r="AB7666" s="1">
        <v>0</v>
      </c>
      <c r="AC7666">
        <v>0</v>
      </c>
      <c r="AD7666">
        <v>0</v>
      </c>
      <c r="AE7666">
        <v>0</v>
      </c>
      <c r="AF7666">
        <v>0</v>
      </c>
      <c r="AG7666" t="s">
        <v>87</v>
      </c>
      <c r="AH7666">
        <f>IF(OR(Cleaned_Data_Table[[#This Row],[Appointment Status]]="No Show", Cleaned_Data_Table[[#This Row],[Appointment Status]]="Cancelled"), 1, 0)</f>
        <v>0</v>
      </c>
      <c r="AI7666" t="str">
        <f>IF(Cleaned_Data_Table[[#This Row],[Emergency Case]]=1, "Emergency Care", "Standard Care")</f>
        <v>Standard Care</v>
      </c>
    </row>
    <row r="7667" spans="1:35">
      <c r="A7667" t="s">
        <v>7776</v>
      </c>
      <c r="B7667">
        <v>33</v>
      </c>
      <c r="C7667" t="s">
        <v>51</v>
      </c>
      <c r="D7667" t="s">
        <v>38</v>
      </c>
      <c r="E7667">
        <v>22.8</v>
      </c>
      <c r="F7667" t="s">
        <v>39</v>
      </c>
      <c r="G7667" t="s">
        <v>66</v>
      </c>
      <c r="H7667" t="s">
        <v>60</v>
      </c>
      <c r="I7667" t="s">
        <v>61</v>
      </c>
      <c r="J7667" t="s">
        <v>43</v>
      </c>
      <c r="K7667">
        <v>9</v>
      </c>
      <c r="L7667" s="1">
        <v>393</v>
      </c>
      <c r="M7667" t="s">
        <v>53</v>
      </c>
      <c r="N7667" t="s">
        <v>54</v>
      </c>
      <c r="O7667" t="s">
        <v>70</v>
      </c>
      <c r="P7667">
        <v>18</v>
      </c>
      <c r="Q7667">
        <v>37</v>
      </c>
      <c r="R7667">
        <v>10</v>
      </c>
      <c r="S7667">
        <v>4</v>
      </c>
      <c r="T7667">
        <v>4.5</v>
      </c>
      <c r="U7667">
        <v>0</v>
      </c>
      <c r="V7667">
        <v>9.8000000000000007</v>
      </c>
      <c r="W7667" s="1">
        <v>900</v>
      </c>
      <c r="X7667" s="1">
        <v>761</v>
      </c>
      <c r="Y7667" s="1">
        <v>1437.8</v>
      </c>
      <c r="Z7667" t="s">
        <v>47</v>
      </c>
      <c r="AA7667" t="s">
        <v>57</v>
      </c>
      <c r="AB7667" s="1">
        <v>0</v>
      </c>
      <c r="AC7667">
        <v>1</v>
      </c>
      <c r="AD7667">
        <v>1</v>
      </c>
      <c r="AE7667">
        <v>0</v>
      </c>
      <c r="AF7667">
        <v>0</v>
      </c>
      <c r="AG7667" t="s">
        <v>49</v>
      </c>
      <c r="AH7667">
        <f>IF(OR(Cleaned_Data_Table[[#This Row],[Appointment Status]]="No Show", Cleaned_Data_Table[[#This Row],[Appointment Status]]="Cancelled"), 1, 0)</f>
        <v>0</v>
      </c>
      <c r="AI7667" t="str">
        <f>IF(Cleaned_Data_Table[[#This Row],[Emergency Case]]=1, "Emergency Care", "Standard Care")</f>
        <v>Standard Care</v>
      </c>
    </row>
    <row r="7668" spans="1:35">
      <c r="A7668" t="s">
        <v>7777</v>
      </c>
      <c r="B7668">
        <v>34</v>
      </c>
      <c r="C7668" t="s">
        <v>51</v>
      </c>
      <c r="D7668" t="s">
        <v>78</v>
      </c>
      <c r="E7668">
        <v>20.399999999999999</v>
      </c>
      <c r="F7668" t="s">
        <v>39</v>
      </c>
      <c r="G7668" t="s">
        <v>40</v>
      </c>
      <c r="H7668" t="s">
        <v>73</v>
      </c>
      <c r="I7668" t="s">
        <v>74</v>
      </c>
      <c r="J7668" t="s">
        <v>110</v>
      </c>
      <c r="K7668">
        <v>3</v>
      </c>
      <c r="L7668" s="1">
        <v>459</v>
      </c>
      <c r="M7668" t="s">
        <v>44</v>
      </c>
      <c r="N7668" t="s">
        <v>81</v>
      </c>
      <c r="O7668" t="s">
        <v>55</v>
      </c>
      <c r="P7668">
        <v>3</v>
      </c>
      <c r="Q7668">
        <v>36</v>
      </c>
      <c r="R7668">
        <v>10</v>
      </c>
      <c r="S7668">
        <v>3</v>
      </c>
      <c r="T7668">
        <v>4.7</v>
      </c>
      <c r="U7668">
        <v>0</v>
      </c>
      <c r="V7668">
        <v>9.9</v>
      </c>
      <c r="W7668" s="1">
        <v>1168</v>
      </c>
      <c r="X7668" s="1">
        <v>1307</v>
      </c>
      <c r="Y7668" s="1">
        <v>2934</v>
      </c>
      <c r="Z7668" t="s">
        <v>47</v>
      </c>
      <c r="AA7668" t="s">
        <v>57</v>
      </c>
      <c r="AB7668" s="1">
        <v>0</v>
      </c>
      <c r="AC7668">
        <v>1</v>
      </c>
      <c r="AD7668">
        <v>0</v>
      </c>
      <c r="AE7668">
        <v>0</v>
      </c>
      <c r="AF7668">
        <v>0</v>
      </c>
      <c r="AG7668" t="s">
        <v>87</v>
      </c>
      <c r="AH7668">
        <f>IF(OR(Cleaned_Data_Table[[#This Row],[Appointment Status]]="No Show", Cleaned_Data_Table[[#This Row],[Appointment Status]]="Cancelled"), 1, 0)</f>
        <v>0</v>
      </c>
      <c r="AI7668" t="str">
        <f>IF(Cleaned_Data_Table[[#This Row],[Emergency Case]]=1, "Emergency Care", "Standard Care")</f>
        <v>Standard Care</v>
      </c>
    </row>
    <row r="7669" spans="1:35">
      <c r="A7669" t="s">
        <v>7778</v>
      </c>
      <c r="B7669">
        <v>19</v>
      </c>
      <c r="C7669" t="s">
        <v>51</v>
      </c>
      <c r="D7669" t="s">
        <v>84</v>
      </c>
      <c r="E7669">
        <v>22.9</v>
      </c>
      <c r="F7669" t="s">
        <v>97</v>
      </c>
      <c r="G7669" t="s">
        <v>85</v>
      </c>
      <c r="H7669" t="s">
        <v>108</v>
      </c>
      <c r="I7669" t="s">
        <v>109</v>
      </c>
      <c r="J7669" t="s">
        <v>90</v>
      </c>
      <c r="K7669">
        <v>22</v>
      </c>
      <c r="L7669" s="1">
        <v>715</v>
      </c>
      <c r="M7669" t="s">
        <v>53</v>
      </c>
      <c r="N7669" t="s">
        <v>45</v>
      </c>
      <c r="O7669" t="s">
        <v>70</v>
      </c>
      <c r="P7669">
        <v>0</v>
      </c>
      <c r="Q7669">
        <v>5</v>
      </c>
      <c r="R7669">
        <v>9</v>
      </c>
      <c r="S7669">
        <v>3</v>
      </c>
      <c r="T7669">
        <v>4.2</v>
      </c>
      <c r="U7669">
        <v>1</v>
      </c>
      <c r="V7669">
        <v>10</v>
      </c>
      <c r="W7669" s="1">
        <v>5791</v>
      </c>
      <c r="X7669" s="1">
        <v>14609</v>
      </c>
      <c r="Y7669" s="1">
        <v>14780.5</v>
      </c>
      <c r="Z7669" t="s">
        <v>47</v>
      </c>
      <c r="AA7669" t="s">
        <v>57</v>
      </c>
      <c r="AB7669" s="1">
        <v>0</v>
      </c>
      <c r="AC7669">
        <v>0</v>
      </c>
      <c r="AD7669">
        <v>0</v>
      </c>
      <c r="AE7669">
        <v>0</v>
      </c>
      <c r="AF7669">
        <v>0</v>
      </c>
      <c r="AG7669" t="s">
        <v>131</v>
      </c>
      <c r="AH7669">
        <f>IF(OR(Cleaned_Data_Table[[#This Row],[Appointment Status]]="No Show", Cleaned_Data_Table[[#This Row],[Appointment Status]]="Cancelled"), 1, 0)</f>
        <v>0</v>
      </c>
      <c r="AI7669" t="str">
        <f>IF(Cleaned_Data_Table[[#This Row],[Emergency Case]]=1, "Emergency Care", "Standard Care")</f>
        <v>Emergency Care</v>
      </c>
    </row>
    <row r="7670" spans="1:35">
      <c r="A7670" t="s">
        <v>7779</v>
      </c>
      <c r="B7670">
        <v>68</v>
      </c>
      <c r="C7670" t="s">
        <v>37</v>
      </c>
      <c r="D7670" t="s">
        <v>116</v>
      </c>
      <c r="E7670">
        <v>21.4</v>
      </c>
      <c r="F7670" t="s">
        <v>97</v>
      </c>
      <c r="G7670" t="s">
        <v>40</v>
      </c>
      <c r="H7670" t="s">
        <v>41</v>
      </c>
      <c r="I7670" t="s">
        <v>42</v>
      </c>
      <c r="J7670" t="s">
        <v>43</v>
      </c>
      <c r="K7670">
        <v>27</v>
      </c>
      <c r="L7670" s="1">
        <v>924</v>
      </c>
      <c r="M7670" t="s">
        <v>44</v>
      </c>
      <c r="N7670" t="s">
        <v>54</v>
      </c>
      <c r="O7670" t="s">
        <v>98</v>
      </c>
      <c r="P7670">
        <v>29</v>
      </c>
      <c r="Q7670">
        <v>25</v>
      </c>
      <c r="R7670">
        <v>14</v>
      </c>
      <c r="S7670">
        <v>3</v>
      </c>
      <c r="T7670">
        <v>3.1</v>
      </c>
      <c r="U7670">
        <v>0</v>
      </c>
      <c r="V7670">
        <v>9.9</v>
      </c>
      <c r="W7670" s="1">
        <v>210</v>
      </c>
      <c r="X7670" s="1">
        <v>177</v>
      </c>
      <c r="Y7670" s="1">
        <v>1311</v>
      </c>
      <c r="Z7670" t="s">
        <v>47</v>
      </c>
      <c r="AA7670" t="s">
        <v>76</v>
      </c>
      <c r="AB7670" s="1">
        <v>0</v>
      </c>
      <c r="AC7670">
        <v>0</v>
      </c>
      <c r="AD7670">
        <v>1</v>
      </c>
      <c r="AE7670">
        <v>0</v>
      </c>
      <c r="AF7670">
        <v>0</v>
      </c>
      <c r="AG7670" t="s">
        <v>49</v>
      </c>
      <c r="AH7670">
        <f>IF(OR(Cleaned_Data_Table[[#This Row],[Appointment Status]]="No Show", Cleaned_Data_Table[[#This Row],[Appointment Status]]="Cancelled"), 1, 0)</f>
        <v>0</v>
      </c>
      <c r="AI7670" t="str">
        <f>IF(Cleaned_Data_Table[[#This Row],[Emergency Case]]=1, "Emergency Care", "Standard Care")</f>
        <v>Standard Care</v>
      </c>
    </row>
    <row r="7671" spans="1:35">
      <c r="A7671" t="s">
        <v>7780</v>
      </c>
      <c r="B7671">
        <v>54</v>
      </c>
      <c r="C7671" t="s">
        <v>37</v>
      </c>
      <c r="D7671" t="s">
        <v>78</v>
      </c>
      <c r="E7671">
        <v>15</v>
      </c>
      <c r="F7671" t="s">
        <v>89</v>
      </c>
      <c r="G7671" t="s">
        <v>40</v>
      </c>
      <c r="H7671" t="s">
        <v>73</v>
      </c>
      <c r="I7671" t="s">
        <v>74</v>
      </c>
      <c r="J7671" t="s">
        <v>90</v>
      </c>
      <c r="K7671">
        <v>15</v>
      </c>
      <c r="L7671" s="1">
        <v>677</v>
      </c>
      <c r="M7671" t="s">
        <v>44</v>
      </c>
      <c r="N7671" t="s">
        <v>62</v>
      </c>
      <c r="O7671" t="s">
        <v>55</v>
      </c>
      <c r="P7671">
        <v>17</v>
      </c>
      <c r="Q7671">
        <v>19</v>
      </c>
      <c r="R7671">
        <v>0</v>
      </c>
      <c r="S7671">
        <v>0</v>
      </c>
      <c r="T7671">
        <v>3.6</v>
      </c>
      <c r="U7671">
        <v>0</v>
      </c>
      <c r="V7671">
        <v>10</v>
      </c>
      <c r="W7671" s="1">
        <v>19938</v>
      </c>
      <c r="X7671" s="1">
        <v>8576</v>
      </c>
      <c r="Y7671" s="1">
        <v>29191</v>
      </c>
      <c r="Z7671" t="s">
        <v>56</v>
      </c>
      <c r="AA7671" t="s">
        <v>48</v>
      </c>
      <c r="AB7671" s="1">
        <v>29191</v>
      </c>
      <c r="AC7671">
        <v>0</v>
      </c>
      <c r="AD7671">
        <v>1</v>
      </c>
      <c r="AE7671">
        <v>0</v>
      </c>
      <c r="AF7671">
        <v>0</v>
      </c>
      <c r="AG7671" t="s">
        <v>91</v>
      </c>
      <c r="AH7671">
        <f>IF(OR(Cleaned_Data_Table[[#This Row],[Appointment Status]]="No Show", Cleaned_Data_Table[[#This Row],[Appointment Status]]="Cancelled"), 1, 0)</f>
        <v>1</v>
      </c>
      <c r="AI7671" t="str">
        <f>IF(Cleaned_Data_Table[[#This Row],[Emergency Case]]=1, "Emergency Care", "Standard Care")</f>
        <v>Standard Care</v>
      </c>
    </row>
    <row r="7672" spans="1:35">
      <c r="A7672" t="s">
        <v>7781</v>
      </c>
      <c r="B7672">
        <v>24</v>
      </c>
      <c r="C7672" t="s">
        <v>37</v>
      </c>
      <c r="D7672" t="s">
        <v>59</v>
      </c>
      <c r="E7672">
        <v>20.8</v>
      </c>
      <c r="F7672" t="s">
        <v>89</v>
      </c>
      <c r="G7672" t="s">
        <v>40</v>
      </c>
      <c r="H7672" t="s">
        <v>94</v>
      </c>
      <c r="I7672" t="s">
        <v>95</v>
      </c>
      <c r="J7672" t="s">
        <v>43</v>
      </c>
      <c r="K7672">
        <v>5</v>
      </c>
      <c r="L7672" s="1">
        <v>402</v>
      </c>
      <c r="M7672" t="s">
        <v>53</v>
      </c>
      <c r="N7672" t="s">
        <v>124</v>
      </c>
      <c r="O7672" t="s">
        <v>75</v>
      </c>
      <c r="P7672">
        <v>14</v>
      </c>
      <c r="Q7672">
        <v>20</v>
      </c>
      <c r="R7672">
        <v>13</v>
      </c>
      <c r="S7672">
        <v>3</v>
      </c>
      <c r="T7672">
        <v>3.6</v>
      </c>
      <c r="U7672">
        <v>0</v>
      </c>
      <c r="V7672">
        <v>10</v>
      </c>
      <c r="W7672" s="1">
        <v>149</v>
      </c>
      <c r="X7672" s="1">
        <v>197</v>
      </c>
      <c r="Y7672" s="1">
        <v>523.6</v>
      </c>
      <c r="Z7672" t="s">
        <v>47</v>
      </c>
      <c r="AA7672" t="s">
        <v>57</v>
      </c>
      <c r="AB7672" s="1">
        <v>0</v>
      </c>
      <c r="AC7672">
        <v>0</v>
      </c>
      <c r="AD7672">
        <v>0</v>
      </c>
      <c r="AE7672">
        <v>0</v>
      </c>
      <c r="AF7672">
        <v>0</v>
      </c>
      <c r="AG7672" t="s">
        <v>49</v>
      </c>
      <c r="AH7672">
        <f>IF(OR(Cleaned_Data_Table[[#This Row],[Appointment Status]]="No Show", Cleaned_Data_Table[[#This Row],[Appointment Status]]="Cancelled"), 1, 0)</f>
        <v>0</v>
      </c>
      <c r="AI7672" t="str">
        <f>IF(Cleaned_Data_Table[[#This Row],[Emergency Case]]=1, "Emergency Care", "Standard Care")</f>
        <v>Standard Care</v>
      </c>
    </row>
    <row r="7673" spans="1:35">
      <c r="A7673" t="s">
        <v>7782</v>
      </c>
      <c r="B7673">
        <v>58</v>
      </c>
      <c r="C7673" t="s">
        <v>37</v>
      </c>
      <c r="D7673" t="s">
        <v>118</v>
      </c>
      <c r="E7673">
        <v>26.4</v>
      </c>
      <c r="F7673" t="s">
        <v>39</v>
      </c>
      <c r="G7673" t="s">
        <v>40</v>
      </c>
      <c r="H7673" t="s">
        <v>79</v>
      </c>
      <c r="I7673" t="s">
        <v>80</v>
      </c>
      <c r="J7673" t="s">
        <v>110</v>
      </c>
      <c r="K7673">
        <v>6</v>
      </c>
      <c r="L7673" s="1">
        <v>511</v>
      </c>
      <c r="M7673" t="s">
        <v>53</v>
      </c>
      <c r="N7673" t="s">
        <v>54</v>
      </c>
      <c r="O7673" t="s">
        <v>101</v>
      </c>
      <c r="P7673">
        <v>16</v>
      </c>
      <c r="Q7673">
        <v>20</v>
      </c>
      <c r="R7673">
        <v>5</v>
      </c>
      <c r="S7673">
        <v>1</v>
      </c>
      <c r="T7673">
        <v>3.5</v>
      </c>
      <c r="U7673">
        <v>0</v>
      </c>
      <c r="V7673">
        <v>10</v>
      </c>
      <c r="W7673" s="1">
        <v>2284</v>
      </c>
      <c r="X7673" s="1">
        <v>3430</v>
      </c>
      <c r="Y7673" s="1">
        <v>4357.5</v>
      </c>
      <c r="Z7673" t="s">
        <v>47</v>
      </c>
      <c r="AA7673" t="s">
        <v>76</v>
      </c>
      <c r="AB7673" s="1">
        <v>0</v>
      </c>
      <c r="AC7673">
        <v>0</v>
      </c>
      <c r="AD7673">
        <v>1</v>
      </c>
      <c r="AE7673">
        <v>0</v>
      </c>
      <c r="AF7673">
        <v>0</v>
      </c>
      <c r="AG7673" t="s">
        <v>87</v>
      </c>
      <c r="AH7673">
        <f>IF(OR(Cleaned_Data_Table[[#This Row],[Appointment Status]]="No Show", Cleaned_Data_Table[[#This Row],[Appointment Status]]="Cancelled"), 1, 0)</f>
        <v>0</v>
      </c>
      <c r="AI7673" t="str">
        <f>IF(Cleaned_Data_Table[[#This Row],[Emergency Case]]=1, "Emergency Care", "Standard Care")</f>
        <v>Standard Care</v>
      </c>
    </row>
    <row r="7674" spans="1:35">
      <c r="A7674" t="s">
        <v>7783</v>
      </c>
      <c r="B7674">
        <v>69</v>
      </c>
      <c r="C7674" t="s">
        <v>51</v>
      </c>
      <c r="D7674" t="s">
        <v>84</v>
      </c>
      <c r="E7674">
        <v>29.3</v>
      </c>
      <c r="F7674" t="s">
        <v>89</v>
      </c>
      <c r="G7674" t="s">
        <v>85</v>
      </c>
      <c r="H7674" t="s">
        <v>60</v>
      </c>
      <c r="I7674" t="s">
        <v>61</v>
      </c>
      <c r="J7674" t="s">
        <v>110</v>
      </c>
      <c r="K7674">
        <v>6</v>
      </c>
      <c r="L7674" s="1">
        <v>367</v>
      </c>
      <c r="M7674" t="s">
        <v>44</v>
      </c>
      <c r="N7674" t="s">
        <v>54</v>
      </c>
      <c r="O7674" t="s">
        <v>86</v>
      </c>
      <c r="P7674">
        <v>0</v>
      </c>
      <c r="Q7674">
        <v>15</v>
      </c>
      <c r="R7674">
        <v>5</v>
      </c>
      <c r="S7674">
        <v>1</v>
      </c>
      <c r="T7674">
        <v>4.7</v>
      </c>
      <c r="U7674">
        <v>1</v>
      </c>
      <c r="V7674">
        <v>10</v>
      </c>
      <c r="W7674" s="1">
        <v>2392</v>
      </c>
      <c r="X7674" s="1">
        <v>2655</v>
      </c>
      <c r="Y7674" s="1">
        <v>5414</v>
      </c>
      <c r="Z7674" t="s">
        <v>125</v>
      </c>
      <c r="AA7674" t="s">
        <v>76</v>
      </c>
      <c r="AB7674" s="1">
        <v>0</v>
      </c>
      <c r="AC7674">
        <v>0</v>
      </c>
      <c r="AD7674">
        <v>0</v>
      </c>
      <c r="AE7674">
        <v>0</v>
      </c>
      <c r="AF7674">
        <v>0</v>
      </c>
      <c r="AG7674" t="s">
        <v>87</v>
      </c>
      <c r="AH7674">
        <f>IF(OR(Cleaned_Data_Table[[#This Row],[Appointment Status]]="No Show", Cleaned_Data_Table[[#This Row],[Appointment Status]]="Cancelled"), 1, 0)</f>
        <v>1</v>
      </c>
      <c r="AI7674" t="str">
        <f>IF(Cleaned_Data_Table[[#This Row],[Emergency Case]]=1, "Emergency Care", "Standard Care")</f>
        <v>Emergency Care</v>
      </c>
    </row>
    <row r="7675" spans="1:35">
      <c r="A7675" t="s">
        <v>7784</v>
      </c>
      <c r="B7675">
        <v>59</v>
      </c>
      <c r="C7675" t="s">
        <v>37</v>
      </c>
      <c r="D7675" t="s">
        <v>65</v>
      </c>
      <c r="E7675">
        <v>28.1</v>
      </c>
      <c r="F7675" t="s">
        <v>97</v>
      </c>
      <c r="G7675" t="s">
        <v>85</v>
      </c>
      <c r="H7675" t="s">
        <v>67</v>
      </c>
      <c r="I7675" t="s">
        <v>68</v>
      </c>
      <c r="J7675" t="s">
        <v>43</v>
      </c>
      <c r="K7675">
        <v>8</v>
      </c>
      <c r="L7675" s="1">
        <v>490</v>
      </c>
      <c r="M7675" t="s">
        <v>44</v>
      </c>
      <c r="N7675" t="s">
        <v>62</v>
      </c>
      <c r="O7675" t="s">
        <v>86</v>
      </c>
      <c r="P7675">
        <v>0</v>
      </c>
      <c r="Q7675">
        <v>57</v>
      </c>
      <c r="R7675">
        <v>11</v>
      </c>
      <c r="S7675">
        <v>2</v>
      </c>
      <c r="T7675">
        <v>4.5999999999999996</v>
      </c>
      <c r="U7675">
        <v>1</v>
      </c>
      <c r="V7675">
        <v>8.5</v>
      </c>
      <c r="W7675" s="1">
        <v>350</v>
      </c>
      <c r="X7675" s="1">
        <v>296</v>
      </c>
      <c r="Y7675" s="1">
        <v>1136</v>
      </c>
      <c r="Z7675" t="s">
        <v>47</v>
      </c>
      <c r="AA7675" t="s">
        <v>76</v>
      </c>
      <c r="AB7675" s="1">
        <v>0</v>
      </c>
      <c r="AC7675">
        <v>1</v>
      </c>
      <c r="AD7675">
        <v>0</v>
      </c>
      <c r="AE7675">
        <v>0</v>
      </c>
      <c r="AF7675">
        <v>0</v>
      </c>
      <c r="AG7675" t="s">
        <v>87</v>
      </c>
      <c r="AH7675">
        <f>IF(OR(Cleaned_Data_Table[[#This Row],[Appointment Status]]="No Show", Cleaned_Data_Table[[#This Row],[Appointment Status]]="Cancelled"), 1, 0)</f>
        <v>0</v>
      </c>
      <c r="AI7675" t="str">
        <f>IF(Cleaned_Data_Table[[#This Row],[Emergency Case]]=1, "Emergency Care", "Standard Care")</f>
        <v>Emergency Care</v>
      </c>
    </row>
    <row r="7676" spans="1:35">
      <c r="A7676" t="s">
        <v>7785</v>
      </c>
      <c r="B7676">
        <v>34</v>
      </c>
      <c r="C7676" t="s">
        <v>51</v>
      </c>
      <c r="D7676" t="s">
        <v>118</v>
      </c>
      <c r="E7676">
        <v>29.3</v>
      </c>
      <c r="F7676" t="s">
        <v>97</v>
      </c>
      <c r="G7676" t="s">
        <v>40</v>
      </c>
      <c r="H7676" t="s">
        <v>94</v>
      </c>
      <c r="I7676" t="s">
        <v>95</v>
      </c>
      <c r="J7676" t="s">
        <v>110</v>
      </c>
      <c r="K7676">
        <v>4</v>
      </c>
      <c r="L7676" s="1">
        <v>425</v>
      </c>
      <c r="M7676" t="s">
        <v>53</v>
      </c>
      <c r="N7676" t="s">
        <v>69</v>
      </c>
      <c r="O7676" t="s">
        <v>98</v>
      </c>
      <c r="P7676">
        <v>2</v>
      </c>
      <c r="Q7676">
        <v>23</v>
      </c>
      <c r="R7676">
        <v>5</v>
      </c>
      <c r="S7676">
        <v>0</v>
      </c>
      <c r="T7676">
        <v>3.7</v>
      </c>
      <c r="U7676">
        <v>0</v>
      </c>
      <c r="V7676">
        <v>10</v>
      </c>
      <c r="W7676" s="1">
        <v>1554</v>
      </c>
      <c r="X7676" s="1">
        <v>3167</v>
      </c>
      <c r="Y7676" s="1">
        <v>3602.2</v>
      </c>
      <c r="Z7676" t="s">
        <v>47</v>
      </c>
      <c r="AA7676" t="s">
        <v>57</v>
      </c>
      <c r="AB7676" s="1">
        <v>0</v>
      </c>
      <c r="AC7676">
        <v>0</v>
      </c>
      <c r="AD7676">
        <v>0</v>
      </c>
      <c r="AE7676">
        <v>0</v>
      </c>
      <c r="AF7676">
        <v>0</v>
      </c>
      <c r="AG7676" t="s">
        <v>87</v>
      </c>
      <c r="AH7676">
        <f>IF(OR(Cleaned_Data_Table[[#This Row],[Appointment Status]]="No Show", Cleaned_Data_Table[[#This Row],[Appointment Status]]="Cancelled"), 1, 0)</f>
        <v>0</v>
      </c>
      <c r="AI7676" t="str">
        <f>IF(Cleaned_Data_Table[[#This Row],[Emergency Case]]=1, "Emergency Care", "Standard Care")</f>
        <v>Standard Care</v>
      </c>
    </row>
    <row r="7677" spans="1:35">
      <c r="A7677" t="s">
        <v>7786</v>
      </c>
      <c r="B7677">
        <v>45</v>
      </c>
      <c r="C7677" t="s">
        <v>51</v>
      </c>
      <c r="D7677" t="s">
        <v>65</v>
      </c>
      <c r="E7677">
        <v>20.3</v>
      </c>
      <c r="F7677" t="s">
        <v>52</v>
      </c>
      <c r="G7677" t="s">
        <v>40</v>
      </c>
      <c r="H7677" t="s">
        <v>104</v>
      </c>
      <c r="I7677" t="s">
        <v>105</v>
      </c>
      <c r="J7677" t="s">
        <v>90</v>
      </c>
      <c r="K7677">
        <v>14</v>
      </c>
      <c r="L7677" s="1">
        <v>569</v>
      </c>
      <c r="M7677" t="s">
        <v>53</v>
      </c>
      <c r="N7677" t="s">
        <v>69</v>
      </c>
      <c r="O7677" t="s">
        <v>82</v>
      </c>
      <c r="P7677">
        <v>27</v>
      </c>
      <c r="Q7677">
        <v>16</v>
      </c>
      <c r="R7677">
        <v>13</v>
      </c>
      <c r="S7677">
        <v>2</v>
      </c>
      <c r="T7677">
        <v>4.8</v>
      </c>
      <c r="U7677">
        <v>0</v>
      </c>
      <c r="V7677">
        <v>10</v>
      </c>
      <c r="W7677" s="1">
        <v>6509</v>
      </c>
      <c r="X7677" s="1">
        <v>8596</v>
      </c>
      <c r="Y7677" s="1">
        <v>10971.8</v>
      </c>
      <c r="Z7677" t="s">
        <v>56</v>
      </c>
      <c r="AA7677" t="s">
        <v>48</v>
      </c>
      <c r="AB7677" s="1">
        <v>15674</v>
      </c>
      <c r="AC7677">
        <v>0</v>
      </c>
      <c r="AD7677">
        <v>1</v>
      </c>
      <c r="AE7677">
        <v>0</v>
      </c>
      <c r="AF7677">
        <v>0</v>
      </c>
      <c r="AG7677" t="s">
        <v>91</v>
      </c>
      <c r="AH7677">
        <f>IF(OR(Cleaned_Data_Table[[#This Row],[Appointment Status]]="No Show", Cleaned_Data_Table[[#This Row],[Appointment Status]]="Cancelled"), 1, 0)</f>
        <v>1</v>
      </c>
      <c r="AI7677" t="str">
        <f>IF(Cleaned_Data_Table[[#This Row],[Emergency Case]]=1, "Emergency Care", "Standard Care")</f>
        <v>Standard Care</v>
      </c>
    </row>
    <row r="7678" spans="1:35">
      <c r="A7678" t="s">
        <v>7787</v>
      </c>
      <c r="B7678">
        <v>4</v>
      </c>
      <c r="C7678" t="s">
        <v>51</v>
      </c>
      <c r="D7678" t="s">
        <v>114</v>
      </c>
      <c r="E7678">
        <v>30</v>
      </c>
      <c r="F7678" t="s">
        <v>103</v>
      </c>
      <c r="G7678" t="s">
        <v>66</v>
      </c>
      <c r="H7678" t="s">
        <v>104</v>
      </c>
      <c r="I7678" t="s">
        <v>105</v>
      </c>
      <c r="J7678" t="s">
        <v>90</v>
      </c>
      <c r="K7678">
        <v>14</v>
      </c>
      <c r="L7678" s="1">
        <v>587</v>
      </c>
      <c r="M7678" t="s">
        <v>44</v>
      </c>
      <c r="N7678" t="s">
        <v>54</v>
      </c>
      <c r="O7678" t="s">
        <v>111</v>
      </c>
      <c r="P7678">
        <v>14</v>
      </c>
      <c r="Q7678">
        <v>19</v>
      </c>
      <c r="R7678">
        <v>2</v>
      </c>
      <c r="S7678">
        <v>1</v>
      </c>
      <c r="T7678">
        <v>4.0999999999999996</v>
      </c>
      <c r="U7678">
        <v>0</v>
      </c>
      <c r="V7678">
        <v>10</v>
      </c>
      <c r="W7678" s="1">
        <v>15854</v>
      </c>
      <c r="X7678" s="1">
        <v>11211</v>
      </c>
      <c r="Y7678" s="1">
        <v>27652</v>
      </c>
      <c r="Z7678" t="s">
        <v>47</v>
      </c>
      <c r="AA7678" t="s">
        <v>112</v>
      </c>
      <c r="AB7678" s="1">
        <v>0</v>
      </c>
      <c r="AC7678">
        <v>0</v>
      </c>
      <c r="AD7678">
        <v>0</v>
      </c>
      <c r="AE7678">
        <v>0</v>
      </c>
      <c r="AF7678">
        <v>0</v>
      </c>
      <c r="AG7678" t="s">
        <v>87</v>
      </c>
      <c r="AH7678">
        <f>IF(OR(Cleaned_Data_Table[[#This Row],[Appointment Status]]="No Show", Cleaned_Data_Table[[#This Row],[Appointment Status]]="Cancelled"), 1, 0)</f>
        <v>0</v>
      </c>
      <c r="AI7678" t="str">
        <f>IF(Cleaned_Data_Table[[#This Row],[Emergency Case]]=1, "Emergency Care", "Standard Care")</f>
        <v>Standard Care</v>
      </c>
    </row>
    <row r="7679" spans="1:35">
      <c r="A7679" t="s">
        <v>7788</v>
      </c>
      <c r="B7679">
        <v>86</v>
      </c>
      <c r="C7679" t="s">
        <v>37</v>
      </c>
      <c r="D7679" t="s">
        <v>114</v>
      </c>
      <c r="E7679">
        <v>24.3</v>
      </c>
      <c r="F7679" t="s">
        <v>52</v>
      </c>
      <c r="G7679" t="s">
        <v>66</v>
      </c>
      <c r="H7679" t="s">
        <v>138</v>
      </c>
      <c r="I7679" t="s">
        <v>139</v>
      </c>
      <c r="J7679" t="s">
        <v>90</v>
      </c>
      <c r="K7679">
        <v>15</v>
      </c>
      <c r="L7679" s="1">
        <v>675</v>
      </c>
      <c r="M7679" t="s">
        <v>53</v>
      </c>
      <c r="N7679" t="s">
        <v>124</v>
      </c>
      <c r="O7679" t="s">
        <v>111</v>
      </c>
      <c r="P7679">
        <v>6</v>
      </c>
      <c r="Q7679">
        <v>18</v>
      </c>
      <c r="R7679">
        <v>2</v>
      </c>
      <c r="S7679">
        <v>0</v>
      </c>
      <c r="T7679">
        <v>4.8</v>
      </c>
      <c r="U7679">
        <v>0</v>
      </c>
      <c r="V7679">
        <v>10</v>
      </c>
      <c r="W7679" s="1">
        <v>13532</v>
      </c>
      <c r="X7679" s="1">
        <v>10864</v>
      </c>
      <c r="Y7679" s="1">
        <v>17549.7</v>
      </c>
      <c r="Z7679" t="s">
        <v>47</v>
      </c>
      <c r="AA7679" t="s">
        <v>71</v>
      </c>
      <c r="AB7679" s="1">
        <v>0</v>
      </c>
      <c r="AC7679">
        <v>0</v>
      </c>
      <c r="AD7679">
        <v>0</v>
      </c>
      <c r="AE7679">
        <v>0</v>
      </c>
      <c r="AF7679">
        <v>0</v>
      </c>
      <c r="AG7679" t="s">
        <v>87</v>
      </c>
      <c r="AH7679">
        <f>IF(OR(Cleaned_Data_Table[[#This Row],[Appointment Status]]="No Show", Cleaned_Data_Table[[#This Row],[Appointment Status]]="Cancelled"), 1, 0)</f>
        <v>0</v>
      </c>
      <c r="AI7679" t="str">
        <f>IF(Cleaned_Data_Table[[#This Row],[Emergency Case]]=1, "Emergency Care", "Standard Care")</f>
        <v>Standard Care</v>
      </c>
    </row>
    <row r="7680" spans="1:35">
      <c r="A7680" t="s">
        <v>7789</v>
      </c>
      <c r="B7680">
        <v>4</v>
      </c>
      <c r="C7680" t="s">
        <v>51</v>
      </c>
      <c r="D7680" t="s">
        <v>38</v>
      </c>
      <c r="E7680">
        <v>29.2</v>
      </c>
      <c r="F7680" t="s">
        <v>39</v>
      </c>
      <c r="G7680" t="s">
        <v>40</v>
      </c>
      <c r="H7680" t="s">
        <v>129</v>
      </c>
      <c r="I7680" t="s">
        <v>130</v>
      </c>
      <c r="J7680" t="s">
        <v>110</v>
      </c>
      <c r="K7680">
        <v>27</v>
      </c>
      <c r="L7680" s="1">
        <v>869</v>
      </c>
      <c r="M7680" t="s">
        <v>53</v>
      </c>
      <c r="N7680" t="s">
        <v>62</v>
      </c>
      <c r="O7680" t="s">
        <v>82</v>
      </c>
      <c r="P7680">
        <v>13</v>
      </c>
      <c r="Q7680">
        <v>13</v>
      </c>
      <c r="R7680">
        <v>2</v>
      </c>
      <c r="S7680">
        <v>0</v>
      </c>
      <c r="T7680">
        <v>3.6</v>
      </c>
      <c r="U7680">
        <v>0</v>
      </c>
      <c r="V7680">
        <v>10</v>
      </c>
      <c r="W7680" s="1">
        <v>3906</v>
      </c>
      <c r="X7680" s="1">
        <v>3720</v>
      </c>
      <c r="Y7680" s="1">
        <v>5946.5</v>
      </c>
      <c r="Z7680" t="s">
        <v>47</v>
      </c>
      <c r="AA7680" t="s">
        <v>112</v>
      </c>
      <c r="AB7680" s="1">
        <v>0</v>
      </c>
      <c r="AC7680">
        <v>0</v>
      </c>
      <c r="AD7680">
        <v>0</v>
      </c>
      <c r="AE7680">
        <v>0</v>
      </c>
      <c r="AF7680">
        <v>0</v>
      </c>
      <c r="AG7680" t="s">
        <v>87</v>
      </c>
      <c r="AH7680">
        <f>IF(OR(Cleaned_Data_Table[[#This Row],[Appointment Status]]="No Show", Cleaned_Data_Table[[#This Row],[Appointment Status]]="Cancelled"), 1, 0)</f>
        <v>0</v>
      </c>
      <c r="AI7680" t="str">
        <f>IF(Cleaned_Data_Table[[#This Row],[Emergency Case]]=1, "Emergency Care", "Standard Care")</f>
        <v>Standard Care</v>
      </c>
    </row>
    <row r="7681" spans="1:35">
      <c r="A7681" t="s">
        <v>7790</v>
      </c>
      <c r="B7681">
        <v>13</v>
      </c>
      <c r="C7681" t="s">
        <v>51</v>
      </c>
      <c r="D7681" t="s">
        <v>59</v>
      </c>
      <c r="E7681">
        <v>25.1</v>
      </c>
      <c r="F7681" t="s">
        <v>89</v>
      </c>
      <c r="G7681" t="s">
        <v>66</v>
      </c>
      <c r="H7681" t="s">
        <v>67</v>
      </c>
      <c r="I7681" t="s">
        <v>68</v>
      </c>
      <c r="J7681" t="s">
        <v>43</v>
      </c>
      <c r="K7681">
        <v>4</v>
      </c>
      <c r="L7681" s="1">
        <v>448</v>
      </c>
      <c r="M7681" t="s">
        <v>53</v>
      </c>
      <c r="N7681" t="s">
        <v>62</v>
      </c>
      <c r="O7681" t="s">
        <v>106</v>
      </c>
      <c r="P7681">
        <v>5</v>
      </c>
      <c r="Q7681">
        <v>33</v>
      </c>
      <c r="R7681">
        <v>8</v>
      </c>
      <c r="S7681">
        <v>0</v>
      </c>
      <c r="T7681">
        <v>4.9000000000000004</v>
      </c>
      <c r="U7681">
        <v>0</v>
      </c>
      <c r="V7681">
        <v>10</v>
      </c>
      <c r="W7681" s="1">
        <v>648</v>
      </c>
      <c r="X7681" s="1">
        <v>823</v>
      </c>
      <c r="Y7681" s="1">
        <v>1343.3</v>
      </c>
      <c r="Z7681" t="s">
        <v>47</v>
      </c>
      <c r="AA7681" t="s">
        <v>112</v>
      </c>
      <c r="AB7681" s="1">
        <v>0</v>
      </c>
      <c r="AC7681">
        <v>1</v>
      </c>
      <c r="AD7681">
        <v>0</v>
      </c>
      <c r="AE7681">
        <v>0</v>
      </c>
      <c r="AF7681">
        <v>0</v>
      </c>
      <c r="AG7681" t="s">
        <v>87</v>
      </c>
      <c r="AH7681">
        <f>IF(OR(Cleaned_Data_Table[[#This Row],[Appointment Status]]="No Show", Cleaned_Data_Table[[#This Row],[Appointment Status]]="Cancelled"), 1, 0)</f>
        <v>0</v>
      </c>
      <c r="AI7681" t="str">
        <f>IF(Cleaned_Data_Table[[#This Row],[Emergency Case]]=1, "Emergency Care", "Standard Care")</f>
        <v>Standard Care</v>
      </c>
    </row>
    <row r="7682" spans="1:35">
      <c r="A7682" t="s">
        <v>7791</v>
      </c>
      <c r="B7682">
        <v>46</v>
      </c>
      <c r="C7682" t="s">
        <v>37</v>
      </c>
      <c r="D7682" t="s">
        <v>93</v>
      </c>
      <c r="E7682">
        <v>20</v>
      </c>
      <c r="F7682" t="s">
        <v>39</v>
      </c>
      <c r="G7682" t="s">
        <v>40</v>
      </c>
      <c r="H7682" t="s">
        <v>73</v>
      </c>
      <c r="I7682" t="s">
        <v>74</v>
      </c>
      <c r="J7682" t="s">
        <v>90</v>
      </c>
      <c r="K7682">
        <v>16</v>
      </c>
      <c r="L7682" s="1">
        <v>603</v>
      </c>
      <c r="M7682" t="s">
        <v>53</v>
      </c>
      <c r="N7682" t="s">
        <v>81</v>
      </c>
      <c r="O7682" t="s">
        <v>106</v>
      </c>
      <c r="P7682">
        <v>28</v>
      </c>
      <c r="Q7682">
        <v>1</v>
      </c>
      <c r="R7682">
        <v>14</v>
      </c>
      <c r="S7682">
        <v>3</v>
      </c>
      <c r="T7682">
        <v>4.2</v>
      </c>
      <c r="U7682">
        <v>0</v>
      </c>
      <c r="V7682">
        <v>10</v>
      </c>
      <c r="W7682" s="1">
        <v>13993</v>
      </c>
      <c r="X7682" s="1">
        <v>6511</v>
      </c>
      <c r="Y7682" s="1">
        <v>14774.9</v>
      </c>
      <c r="Z7682" t="s">
        <v>47</v>
      </c>
      <c r="AA7682" t="s">
        <v>48</v>
      </c>
      <c r="AB7682" s="1">
        <v>0</v>
      </c>
      <c r="AC7682">
        <v>0</v>
      </c>
      <c r="AD7682">
        <v>1</v>
      </c>
      <c r="AE7682">
        <v>0</v>
      </c>
      <c r="AF7682">
        <v>0</v>
      </c>
      <c r="AG7682" t="s">
        <v>91</v>
      </c>
      <c r="AH7682">
        <f>IF(OR(Cleaned_Data_Table[[#This Row],[Appointment Status]]="No Show", Cleaned_Data_Table[[#This Row],[Appointment Status]]="Cancelled"), 1, 0)</f>
        <v>0</v>
      </c>
      <c r="AI7682" t="str">
        <f>IF(Cleaned_Data_Table[[#This Row],[Emergency Case]]=1, "Emergency Care", "Standard Care")</f>
        <v>Standard Care</v>
      </c>
    </row>
    <row r="7683" spans="1:35">
      <c r="A7683" t="s">
        <v>7792</v>
      </c>
      <c r="B7683">
        <v>77</v>
      </c>
      <c r="C7683" t="s">
        <v>37</v>
      </c>
      <c r="D7683" t="s">
        <v>65</v>
      </c>
      <c r="E7683">
        <v>18.5</v>
      </c>
      <c r="F7683" t="s">
        <v>52</v>
      </c>
      <c r="G7683" t="s">
        <v>40</v>
      </c>
      <c r="H7683" t="s">
        <v>94</v>
      </c>
      <c r="I7683" t="s">
        <v>95</v>
      </c>
      <c r="J7683" t="s">
        <v>43</v>
      </c>
      <c r="K7683">
        <v>24</v>
      </c>
      <c r="L7683" s="1">
        <v>767</v>
      </c>
      <c r="M7683" t="s">
        <v>44</v>
      </c>
      <c r="N7683" t="s">
        <v>81</v>
      </c>
      <c r="O7683" t="s">
        <v>82</v>
      </c>
      <c r="P7683">
        <v>25</v>
      </c>
      <c r="Q7683">
        <v>54</v>
      </c>
      <c r="R7683">
        <v>0</v>
      </c>
      <c r="S7683">
        <v>0</v>
      </c>
      <c r="T7683">
        <v>3.4</v>
      </c>
      <c r="U7683">
        <v>0</v>
      </c>
      <c r="V7683">
        <v>8.1</v>
      </c>
      <c r="W7683" s="1">
        <v>970</v>
      </c>
      <c r="X7683" s="1">
        <v>731</v>
      </c>
      <c r="Y7683" s="1">
        <v>2468</v>
      </c>
      <c r="Z7683" t="s">
        <v>56</v>
      </c>
      <c r="AA7683" t="s">
        <v>71</v>
      </c>
      <c r="AB7683" s="1">
        <v>2468</v>
      </c>
      <c r="AC7683">
        <v>1</v>
      </c>
      <c r="AD7683">
        <v>1</v>
      </c>
      <c r="AE7683">
        <v>0</v>
      </c>
      <c r="AF7683">
        <v>0</v>
      </c>
      <c r="AG7683" t="s">
        <v>49</v>
      </c>
      <c r="AH7683">
        <f>IF(OR(Cleaned_Data_Table[[#This Row],[Appointment Status]]="No Show", Cleaned_Data_Table[[#This Row],[Appointment Status]]="Cancelled"), 1, 0)</f>
        <v>1</v>
      </c>
      <c r="AI7683" t="str">
        <f>IF(Cleaned_Data_Table[[#This Row],[Emergency Case]]=1, "Emergency Care", "Standard Care")</f>
        <v>Standard Care</v>
      </c>
    </row>
    <row r="7684" spans="1:35">
      <c r="A7684" t="s">
        <v>7793</v>
      </c>
      <c r="B7684">
        <v>59</v>
      </c>
      <c r="C7684" t="s">
        <v>37</v>
      </c>
      <c r="D7684" t="s">
        <v>116</v>
      </c>
      <c r="E7684">
        <v>27</v>
      </c>
      <c r="F7684" t="s">
        <v>89</v>
      </c>
      <c r="G7684" t="s">
        <v>40</v>
      </c>
      <c r="H7684" t="s">
        <v>94</v>
      </c>
      <c r="I7684" t="s">
        <v>95</v>
      </c>
      <c r="J7684" t="s">
        <v>43</v>
      </c>
      <c r="K7684">
        <v>9</v>
      </c>
      <c r="L7684" s="1">
        <v>487</v>
      </c>
      <c r="M7684" t="s">
        <v>53</v>
      </c>
      <c r="N7684" t="s">
        <v>54</v>
      </c>
      <c r="O7684" t="s">
        <v>101</v>
      </c>
      <c r="P7684">
        <v>17</v>
      </c>
      <c r="Q7684">
        <v>46</v>
      </c>
      <c r="R7684">
        <v>2</v>
      </c>
      <c r="S7684">
        <v>0</v>
      </c>
      <c r="T7684">
        <v>4.0999999999999996</v>
      </c>
      <c r="U7684">
        <v>0</v>
      </c>
      <c r="V7684">
        <v>9</v>
      </c>
      <c r="W7684" s="1">
        <v>182</v>
      </c>
      <c r="X7684" s="1">
        <v>109</v>
      </c>
      <c r="Y7684" s="1">
        <v>544.6</v>
      </c>
      <c r="Z7684" t="s">
        <v>47</v>
      </c>
      <c r="AA7684" t="s">
        <v>76</v>
      </c>
      <c r="AB7684" s="1">
        <v>0</v>
      </c>
      <c r="AC7684">
        <v>1</v>
      </c>
      <c r="AD7684">
        <v>1</v>
      </c>
      <c r="AE7684">
        <v>0</v>
      </c>
      <c r="AF7684">
        <v>0</v>
      </c>
      <c r="AG7684" t="s">
        <v>49</v>
      </c>
      <c r="AH7684">
        <f>IF(OR(Cleaned_Data_Table[[#This Row],[Appointment Status]]="No Show", Cleaned_Data_Table[[#This Row],[Appointment Status]]="Cancelled"), 1, 0)</f>
        <v>0</v>
      </c>
      <c r="AI7684" t="str">
        <f>IF(Cleaned_Data_Table[[#This Row],[Emergency Case]]=1, "Emergency Care", "Standard Care")</f>
        <v>Standard Care</v>
      </c>
    </row>
    <row r="7685" spans="1:35">
      <c r="A7685" t="s">
        <v>7794</v>
      </c>
      <c r="B7685">
        <v>69</v>
      </c>
      <c r="C7685" t="s">
        <v>51</v>
      </c>
      <c r="D7685" t="s">
        <v>65</v>
      </c>
      <c r="E7685">
        <v>29.5</v>
      </c>
      <c r="F7685" t="s">
        <v>89</v>
      </c>
      <c r="G7685" t="s">
        <v>40</v>
      </c>
      <c r="H7685" t="s">
        <v>41</v>
      </c>
      <c r="I7685" t="s">
        <v>42</v>
      </c>
      <c r="J7685" t="s">
        <v>110</v>
      </c>
      <c r="K7685">
        <v>29</v>
      </c>
      <c r="L7685" s="1">
        <v>964</v>
      </c>
      <c r="M7685" t="s">
        <v>53</v>
      </c>
      <c r="N7685" t="s">
        <v>81</v>
      </c>
      <c r="O7685" t="s">
        <v>98</v>
      </c>
      <c r="P7685">
        <v>29</v>
      </c>
      <c r="Q7685">
        <v>12</v>
      </c>
      <c r="R7685">
        <v>0</v>
      </c>
      <c r="S7685">
        <v>0</v>
      </c>
      <c r="T7685">
        <v>4.4000000000000004</v>
      </c>
      <c r="U7685">
        <v>0</v>
      </c>
      <c r="V7685">
        <v>10</v>
      </c>
      <c r="W7685" s="1">
        <v>4602</v>
      </c>
      <c r="X7685" s="1">
        <v>1759</v>
      </c>
      <c r="Y7685" s="1">
        <v>5127.5</v>
      </c>
      <c r="Z7685" t="s">
        <v>125</v>
      </c>
      <c r="AA7685" t="s">
        <v>76</v>
      </c>
      <c r="AB7685" s="1">
        <v>0</v>
      </c>
      <c r="AC7685">
        <v>0</v>
      </c>
      <c r="AD7685">
        <v>1</v>
      </c>
      <c r="AE7685">
        <v>0</v>
      </c>
      <c r="AF7685">
        <v>0</v>
      </c>
      <c r="AG7685" t="s">
        <v>87</v>
      </c>
      <c r="AH7685">
        <f>IF(OR(Cleaned_Data_Table[[#This Row],[Appointment Status]]="No Show", Cleaned_Data_Table[[#This Row],[Appointment Status]]="Cancelled"), 1, 0)</f>
        <v>1</v>
      </c>
      <c r="AI7685" t="str">
        <f>IF(Cleaned_Data_Table[[#This Row],[Emergency Case]]=1, "Emergency Care", "Standard Care")</f>
        <v>Standard Care</v>
      </c>
    </row>
    <row r="7686" spans="1:35">
      <c r="A7686" t="s">
        <v>7795</v>
      </c>
      <c r="B7686">
        <v>43</v>
      </c>
      <c r="C7686" t="s">
        <v>37</v>
      </c>
      <c r="D7686" t="s">
        <v>65</v>
      </c>
      <c r="E7686">
        <v>24.2</v>
      </c>
      <c r="F7686" t="s">
        <v>39</v>
      </c>
      <c r="G7686" t="s">
        <v>40</v>
      </c>
      <c r="H7686" t="s">
        <v>94</v>
      </c>
      <c r="I7686" t="s">
        <v>95</v>
      </c>
      <c r="J7686" t="s">
        <v>43</v>
      </c>
      <c r="K7686">
        <v>2</v>
      </c>
      <c r="L7686" s="1">
        <v>380</v>
      </c>
      <c r="M7686" t="s">
        <v>53</v>
      </c>
      <c r="N7686" t="s">
        <v>54</v>
      </c>
      <c r="O7686" t="s">
        <v>106</v>
      </c>
      <c r="P7686">
        <v>26</v>
      </c>
      <c r="Q7686">
        <v>56</v>
      </c>
      <c r="R7686">
        <v>8</v>
      </c>
      <c r="S7686">
        <v>0</v>
      </c>
      <c r="T7686">
        <v>4.5</v>
      </c>
      <c r="U7686">
        <v>0</v>
      </c>
      <c r="V7686">
        <v>8.5</v>
      </c>
      <c r="W7686" s="1">
        <v>383</v>
      </c>
      <c r="X7686" s="1">
        <v>772</v>
      </c>
      <c r="Y7686" s="1">
        <v>1074.5</v>
      </c>
      <c r="Z7686" t="s">
        <v>47</v>
      </c>
      <c r="AA7686" t="s">
        <v>48</v>
      </c>
      <c r="AB7686" s="1">
        <v>0</v>
      </c>
      <c r="AC7686">
        <v>1</v>
      </c>
      <c r="AD7686">
        <v>1</v>
      </c>
      <c r="AE7686">
        <v>0</v>
      </c>
      <c r="AF7686">
        <v>0</v>
      </c>
      <c r="AG7686" t="s">
        <v>49</v>
      </c>
      <c r="AH7686">
        <f>IF(OR(Cleaned_Data_Table[[#This Row],[Appointment Status]]="No Show", Cleaned_Data_Table[[#This Row],[Appointment Status]]="Cancelled"), 1, 0)</f>
        <v>0</v>
      </c>
      <c r="AI7686" t="str">
        <f>IF(Cleaned_Data_Table[[#This Row],[Emergency Case]]=1, "Emergency Care", "Standard Care")</f>
        <v>Standard Care</v>
      </c>
    </row>
    <row r="7687" spans="1:35">
      <c r="A7687" t="s">
        <v>7796</v>
      </c>
      <c r="B7687">
        <v>69</v>
      </c>
      <c r="C7687" t="s">
        <v>51</v>
      </c>
      <c r="D7687" t="s">
        <v>100</v>
      </c>
      <c r="E7687">
        <v>31.1</v>
      </c>
      <c r="F7687" t="s">
        <v>39</v>
      </c>
      <c r="G7687" t="s">
        <v>66</v>
      </c>
      <c r="H7687" t="s">
        <v>129</v>
      </c>
      <c r="I7687" t="s">
        <v>130</v>
      </c>
      <c r="J7687" t="s">
        <v>43</v>
      </c>
      <c r="K7687">
        <v>25</v>
      </c>
      <c r="L7687" s="1">
        <v>864</v>
      </c>
      <c r="M7687" t="s">
        <v>44</v>
      </c>
      <c r="N7687" t="s">
        <v>81</v>
      </c>
      <c r="O7687" t="s">
        <v>119</v>
      </c>
      <c r="P7687">
        <v>21</v>
      </c>
      <c r="Q7687">
        <v>54</v>
      </c>
      <c r="R7687">
        <v>11</v>
      </c>
      <c r="S7687">
        <v>2</v>
      </c>
      <c r="T7687">
        <v>4.7</v>
      </c>
      <c r="U7687">
        <v>0</v>
      </c>
      <c r="V7687">
        <v>8.8000000000000007</v>
      </c>
      <c r="W7687" s="1">
        <v>905</v>
      </c>
      <c r="X7687" s="1">
        <v>373</v>
      </c>
      <c r="Y7687" s="1">
        <v>2142</v>
      </c>
      <c r="Z7687" t="s">
        <v>47</v>
      </c>
      <c r="AA7687" t="s">
        <v>76</v>
      </c>
      <c r="AB7687" s="1">
        <v>0</v>
      </c>
      <c r="AC7687">
        <v>1</v>
      </c>
      <c r="AD7687">
        <v>1</v>
      </c>
      <c r="AE7687">
        <v>0</v>
      </c>
      <c r="AF7687">
        <v>0</v>
      </c>
      <c r="AG7687" t="s">
        <v>49</v>
      </c>
      <c r="AH7687">
        <f>IF(OR(Cleaned_Data_Table[[#This Row],[Appointment Status]]="No Show", Cleaned_Data_Table[[#This Row],[Appointment Status]]="Cancelled"), 1, 0)</f>
        <v>0</v>
      </c>
      <c r="AI7687" t="str">
        <f>IF(Cleaned_Data_Table[[#This Row],[Emergency Case]]=1, "Emergency Care", "Standard Care")</f>
        <v>Standard Care</v>
      </c>
    </row>
    <row r="7688" spans="1:35">
      <c r="A7688" t="s">
        <v>7797</v>
      </c>
      <c r="B7688">
        <v>40</v>
      </c>
      <c r="C7688" t="s">
        <v>51</v>
      </c>
      <c r="D7688" t="s">
        <v>93</v>
      </c>
      <c r="E7688">
        <v>27.9</v>
      </c>
      <c r="F7688" t="s">
        <v>39</v>
      </c>
      <c r="G7688" t="s">
        <v>66</v>
      </c>
      <c r="H7688" t="s">
        <v>138</v>
      </c>
      <c r="I7688" t="s">
        <v>139</v>
      </c>
      <c r="J7688" t="s">
        <v>43</v>
      </c>
      <c r="K7688">
        <v>1</v>
      </c>
      <c r="L7688" s="1">
        <v>272</v>
      </c>
      <c r="M7688" t="s">
        <v>53</v>
      </c>
      <c r="N7688" t="s">
        <v>69</v>
      </c>
      <c r="O7688" t="s">
        <v>119</v>
      </c>
      <c r="P7688">
        <v>20</v>
      </c>
      <c r="Q7688">
        <v>26</v>
      </c>
      <c r="R7688">
        <v>10</v>
      </c>
      <c r="S7688">
        <v>0</v>
      </c>
      <c r="T7688">
        <v>4.5</v>
      </c>
      <c r="U7688">
        <v>0</v>
      </c>
      <c r="V7688">
        <v>10</v>
      </c>
      <c r="W7688" s="1">
        <v>424</v>
      </c>
      <c r="X7688" s="1">
        <v>619</v>
      </c>
      <c r="Y7688" s="1">
        <v>920.5</v>
      </c>
      <c r="Z7688" t="s">
        <v>47</v>
      </c>
      <c r="AA7688" t="s">
        <v>48</v>
      </c>
      <c r="AB7688" s="1">
        <v>0</v>
      </c>
      <c r="AC7688">
        <v>0</v>
      </c>
      <c r="AD7688">
        <v>1</v>
      </c>
      <c r="AE7688">
        <v>0</v>
      </c>
      <c r="AF7688">
        <v>0</v>
      </c>
      <c r="AG7688" t="s">
        <v>49</v>
      </c>
      <c r="AH7688">
        <f>IF(OR(Cleaned_Data_Table[[#This Row],[Appointment Status]]="No Show", Cleaned_Data_Table[[#This Row],[Appointment Status]]="Cancelled"), 1, 0)</f>
        <v>0</v>
      </c>
      <c r="AI7688" t="str">
        <f>IF(Cleaned_Data_Table[[#This Row],[Emergency Case]]=1, "Emergency Care", "Standard Care")</f>
        <v>Standard Care</v>
      </c>
    </row>
    <row r="7689" spans="1:35">
      <c r="A7689" t="s">
        <v>7798</v>
      </c>
      <c r="B7689">
        <v>86</v>
      </c>
      <c r="C7689" t="s">
        <v>51</v>
      </c>
      <c r="D7689" t="s">
        <v>100</v>
      </c>
      <c r="E7689">
        <v>22.7</v>
      </c>
      <c r="F7689" t="s">
        <v>103</v>
      </c>
      <c r="G7689" t="s">
        <v>40</v>
      </c>
      <c r="H7689" t="s">
        <v>67</v>
      </c>
      <c r="I7689" t="s">
        <v>68</v>
      </c>
      <c r="J7689" t="s">
        <v>43</v>
      </c>
      <c r="K7689">
        <v>7</v>
      </c>
      <c r="L7689" s="1">
        <v>503</v>
      </c>
      <c r="M7689" t="s">
        <v>53</v>
      </c>
      <c r="N7689" t="s">
        <v>124</v>
      </c>
      <c r="O7689" t="s">
        <v>106</v>
      </c>
      <c r="P7689">
        <v>15</v>
      </c>
      <c r="Q7689">
        <v>37</v>
      </c>
      <c r="R7689">
        <v>14</v>
      </c>
      <c r="S7689">
        <v>4</v>
      </c>
      <c r="T7689">
        <v>4.5</v>
      </c>
      <c r="U7689">
        <v>0</v>
      </c>
      <c r="V7689">
        <v>9.8000000000000007</v>
      </c>
      <c r="W7689" s="1">
        <v>475</v>
      </c>
      <c r="X7689" s="1">
        <v>43</v>
      </c>
      <c r="Y7689" s="1">
        <v>714.7</v>
      </c>
      <c r="Z7689" t="s">
        <v>47</v>
      </c>
      <c r="AA7689" t="s">
        <v>71</v>
      </c>
      <c r="AB7689" s="1">
        <v>0</v>
      </c>
      <c r="AC7689">
        <v>1</v>
      </c>
      <c r="AD7689">
        <v>1</v>
      </c>
      <c r="AE7689">
        <v>0</v>
      </c>
      <c r="AF7689">
        <v>0</v>
      </c>
      <c r="AG7689" t="s">
        <v>49</v>
      </c>
      <c r="AH7689">
        <f>IF(OR(Cleaned_Data_Table[[#This Row],[Appointment Status]]="No Show", Cleaned_Data_Table[[#This Row],[Appointment Status]]="Cancelled"), 1, 0)</f>
        <v>0</v>
      </c>
      <c r="AI7689" t="str">
        <f>IF(Cleaned_Data_Table[[#This Row],[Emergency Case]]=1, "Emergency Care", "Standard Care")</f>
        <v>Standard Care</v>
      </c>
    </row>
    <row r="7690" spans="1:35">
      <c r="A7690" t="s">
        <v>7799</v>
      </c>
      <c r="B7690">
        <v>55</v>
      </c>
      <c r="C7690" t="s">
        <v>37</v>
      </c>
      <c r="D7690" t="s">
        <v>100</v>
      </c>
      <c r="E7690">
        <v>24.5</v>
      </c>
      <c r="F7690" t="s">
        <v>52</v>
      </c>
      <c r="G7690" t="s">
        <v>40</v>
      </c>
      <c r="H7690" t="s">
        <v>104</v>
      </c>
      <c r="I7690" t="s">
        <v>105</v>
      </c>
      <c r="J7690" t="s">
        <v>90</v>
      </c>
      <c r="K7690">
        <v>7</v>
      </c>
      <c r="L7690" s="1">
        <v>524</v>
      </c>
      <c r="M7690" t="s">
        <v>53</v>
      </c>
      <c r="N7690" t="s">
        <v>81</v>
      </c>
      <c r="O7690" t="s">
        <v>106</v>
      </c>
      <c r="P7690">
        <v>17</v>
      </c>
      <c r="Q7690">
        <v>16</v>
      </c>
      <c r="R7690">
        <v>4</v>
      </c>
      <c r="S7690">
        <v>1</v>
      </c>
      <c r="T7690">
        <v>4.5</v>
      </c>
      <c r="U7690">
        <v>0</v>
      </c>
      <c r="V7690">
        <v>10</v>
      </c>
      <c r="W7690" s="1">
        <v>19480</v>
      </c>
      <c r="X7690" s="1">
        <v>9011</v>
      </c>
      <c r="Y7690" s="1">
        <v>20310.5</v>
      </c>
      <c r="Z7690" t="s">
        <v>47</v>
      </c>
      <c r="AA7690" t="s">
        <v>76</v>
      </c>
      <c r="AB7690" s="1">
        <v>0</v>
      </c>
      <c r="AC7690">
        <v>0</v>
      </c>
      <c r="AD7690">
        <v>1</v>
      </c>
      <c r="AE7690">
        <v>0</v>
      </c>
      <c r="AF7690">
        <v>0</v>
      </c>
      <c r="AG7690" t="s">
        <v>91</v>
      </c>
      <c r="AH7690">
        <f>IF(OR(Cleaned_Data_Table[[#This Row],[Appointment Status]]="No Show", Cleaned_Data_Table[[#This Row],[Appointment Status]]="Cancelled"), 1, 0)</f>
        <v>0</v>
      </c>
      <c r="AI7690" t="str">
        <f>IF(Cleaned_Data_Table[[#This Row],[Emergency Case]]=1, "Emergency Care", "Standard Care")</f>
        <v>Standard Care</v>
      </c>
    </row>
    <row r="7691" spans="1:35">
      <c r="A7691" t="s">
        <v>7800</v>
      </c>
      <c r="B7691">
        <v>21</v>
      </c>
      <c r="C7691" t="s">
        <v>37</v>
      </c>
      <c r="D7691" t="s">
        <v>65</v>
      </c>
      <c r="E7691">
        <v>24.8</v>
      </c>
      <c r="F7691" t="s">
        <v>52</v>
      </c>
      <c r="G7691" t="s">
        <v>40</v>
      </c>
      <c r="H7691" t="s">
        <v>104</v>
      </c>
      <c r="I7691" t="s">
        <v>105</v>
      </c>
      <c r="J7691" t="s">
        <v>90</v>
      </c>
      <c r="K7691">
        <v>13</v>
      </c>
      <c r="L7691" s="1">
        <v>598</v>
      </c>
      <c r="M7691" t="s">
        <v>53</v>
      </c>
      <c r="N7691" t="s">
        <v>45</v>
      </c>
      <c r="O7691" t="s">
        <v>70</v>
      </c>
      <c r="P7691">
        <v>11</v>
      </c>
      <c r="Q7691">
        <v>4</v>
      </c>
      <c r="R7691">
        <v>7</v>
      </c>
      <c r="S7691">
        <v>2</v>
      </c>
      <c r="T7691">
        <v>4.5999999999999996</v>
      </c>
      <c r="U7691">
        <v>0</v>
      </c>
      <c r="V7691">
        <v>10</v>
      </c>
      <c r="W7691" s="1">
        <v>16745</v>
      </c>
      <c r="X7691" s="1">
        <v>5350</v>
      </c>
      <c r="Y7691" s="1">
        <v>15885.1</v>
      </c>
      <c r="Z7691" t="s">
        <v>47</v>
      </c>
      <c r="AA7691" t="s">
        <v>57</v>
      </c>
      <c r="AB7691" s="1">
        <v>0</v>
      </c>
      <c r="AC7691">
        <v>0</v>
      </c>
      <c r="AD7691">
        <v>0</v>
      </c>
      <c r="AE7691">
        <v>0</v>
      </c>
      <c r="AF7691">
        <v>0</v>
      </c>
      <c r="AG7691" t="s">
        <v>87</v>
      </c>
      <c r="AH7691">
        <f>IF(OR(Cleaned_Data_Table[[#This Row],[Appointment Status]]="No Show", Cleaned_Data_Table[[#This Row],[Appointment Status]]="Cancelled"), 1, 0)</f>
        <v>0</v>
      </c>
      <c r="AI7691" t="str">
        <f>IF(Cleaned_Data_Table[[#This Row],[Emergency Case]]=1, "Emergency Care", "Standard Care")</f>
        <v>Standard Care</v>
      </c>
    </row>
    <row r="7692" spans="1:35">
      <c r="A7692" t="s">
        <v>7801</v>
      </c>
      <c r="B7692">
        <v>77</v>
      </c>
      <c r="C7692" t="s">
        <v>37</v>
      </c>
      <c r="D7692" t="s">
        <v>118</v>
      </c>
      <c r="E7692">
        <v>25</v>
      </c>
      <c r="F7692" t="s">
        <v>52</v>
      </c>
      <c r="G7692" t="s">
        <v>66</v>
      </c>
      <c r="H7692" t="s">
        <v>73</v>
      </c>
      <c r="I7692" t="s">
        <v>74</v>
      </c>
      <c r="J7692" t="s">
        <v>43</v>
      </c>
      <c r="K7692">
        <v>11</v>
      </c>
      <c r="L7692" s="1">
        <v>495</v>
      </c>
      <c r="M7692" t="s">
        <v>53</v>
      </c>
      <c r="N7692" t="s">
        <v>124</v>
      </c>
      <c r="O7692" t="s">
        <v>63</v>
      </c>
      <c r="P7692">
        <v>29</v>
      </c>
      <c r="Q7692">
        <v>46</v>
      </c>
      <c r="R7692">
        <v>12</v>
      </c>
      <c r="S7692">
        <v>4</v>
      </c>
      <c r="T7692">
        <v>4.5</v>
      </c>
      <c r="U7692">
        <v>0</v>
      </c>
      <c r="V7692">
        <v>9.1999999999999993</v>
      </c>
      <c r="W7692" s="1">
        <v>779</v>
      </c>
      <c r="X7692" s="1">
        <v>397</v>
      </c>
      <c r="Y7692" s="1">
        <v>1169.7</v>
      </c>
      <c r="Z7692" t="s">
        <v>56</v>
      </c>
      <c r="AA7692" t="s">
        <v>71</v>
      </c>
      <c r="AB7692" s="1">
        <v>1671</v>
      </c>
      <c r="AC7692">
        <v>1</v>
      </c>
      <c r="AD7692">
        <v>1</v>
      </c>
      <c r="AE7692">
        <v>0</v>
      </c>
      <c r="AF7692">
        <v>0</v>
      </c>
      <c r="AG7692" t="s">
        <v>49</v>
      </c>
      <c r="AH7692">
        <f>IF(OR(Cleaned_Data_Table[[#This Row],[Appointment Status]]="No Show", Cleaned_Data_Table[[#This Row],[Appointment Status]]="Cancelled"), 1, 0)</f>
        <v>1</v>
      </c>
      <c r="AI7692" t="str">
        <f>IF(Cleaned_Data_Table[[#This Row],[Emergency Case]]=1, "Emergency Care", "Standard Care")</f>
        <v>Standard Care</v>
      </c>
    </row>
    <row r="7693" spans="1:35">
      <c r="A7693" t="s">
        <v>7802</v>
      </c>
      <c r="B7693">
        <v>3</v>
      </c>
      <c r="C7693" t="s">
        <v>37</v>
      </c>
      <c r="D7693" t="s">
        <v>65</v>
      </c>
      <c r="E7693">
        <v>24.8</v>
      </c>
      <c r="F7693" t="s">
        <v>52</v>
      </c>
      <c r="G7693" t="s">
        <v>66</v>
      </c>
      <c r="H7693" t="s">
        <v>60</v>
      </c>
      <c r="I7693" t="s">
        <v>61</v>
      </c>
      <c r="J7693" t="s">
        <v>90</v>
      </c>
      <c r="K7693">
        <v>5</v>
      </c>
      <c r="L7693" s="1">
        <v>352</v>
      </c>
      <c r="M7693" t="s">
        <v>44</v>
      </c>
      <c r="N7693" t="s">
        <v>81</v>
      </c>
      <c r="O7693" t="s">
        <v>86</v>
      </c>
      <c r="P7693">
        <v>13</v>
      </c>
      <c r="Q7693">
        <v>16</v>
      </c>
      <c r="R7693">
        <v>6</v>
      </c>
      <c r="S7693">
        <v>3</v>
      </c>
      <c r="T7693">
        <v>3.4</v>
      </c>
      <c r="U7693">
        <v>0</v>
      </c>
      <c r="V7693">
        <v>10</v>
      </c>
      <c r="W7693" s="1">
        <v>11001</v>
      </c>
      <c r="X7693" s="1">
        <v>4771</v>
      </c>
      <c r="Y7693" s="1">
        <v>16124</v>
      </c>
      <c r="Z7693" t="s">
        <v>47</v>
      </c>
      <c r="AA7693" t="s">
        <v>112</v>
      </c>
      <c r="AB7693" s="1">
        <v>0</v>
      </c>
      <c r="AC7693">
        <v>0</v>
      </c>
      <c r="AD7693">
        <v>0</v>
      </c>
      <c r="AE7693">
        <v>0</v>
      </c>
      <c r="AF7693">
        <v>0</v>
      </c>
      <c r="AG7693" t="s">
        <v>87</v>
      </c>
      <c r="AH7693">
        <f>IF(OR(Cleaned_Data_Table[[#This Row],[Appointment Status]]="No Show", Cleaned_Data_Table[[#This Row],[Appointment Status]]="Cancelled"), 1, 0)</f>
        <v>0</v>
      </c>
      <c r="AI7693" t="str">
        <f>IF(Cleaned_Data_Table[[#This Row],[Emergency Case]]=1, "Emergency Care", "Standard Care")</f>
        <v>Standard Care</v>
      </c>
    </row>
    <row r="7694" spans="1:35">
      <c r="A7694" t="s">
        <v>7803</v>
      </c>
      <c r="B7694">
        <v>88</v>
      </c>
      <c r="C7694" t="s">
        <v>37</v>
      </c>
      <c r="D7694" t="s">
        <v>78</v>
      </c>
      <c r="E7694">
        <v>24.1</v>
      </c>
      <c r="F7694" t="s">
        <v>39</v>
      </c>
      <c r="G7694" t="s">
        <v>66</v>
      </c>
      <c r="H7694" t="s">
        <v>129</v>
      </c>
      <c r="I7694" t="s">
        <v>130</v>
      </c>
      <c r="J7694" t="s">
        <v>110</v>
      </c>
      <c r="K7694">
        <v>17</v>
      </c>
      <c r="L7694" s="1">
        <v>585</v>
      </c>
      <c r="M7694" t="s">
        <v>53</v>
      </c>
      <c r="N7694" t="s">
        <v>81</v>
      </c>
      <c r="O7694" t="s">
        <v>119</v>
      </c>
      <c r="P7694">
        <v>20</v>
      </c>
      <c r="Q7694">
        <v>32</v>
      </c>
      <c r="R7694">
        <v>14</v>
      </c>
      <c r="S7694">
        <v>4</v>
      </c>
      <c r="T7694">
        <v>4</v>
      </c>
      <c r="U7694">
        <v>0</v>
      </c>
      <c r="V7694">
        <v>9.9</v>
      </c>
      <c r="W7694" s="1">
        <v>1229</v>
      </c>
      <c r="X7694" s="1">
        <v>1274</v>
      </c>
      <c r="Y7694" s="1">
        <v>2161.6</v>
      </c>
      <c r="Z7694" t="s">
        <v>47</v>
      </c>
      <c r="AA7694" t="s">
        <v>71</v>
      </c>
      <c r="AB7694" s="1">
        <v>0</v>
      </c>
      <c r="AC7694">
        <v>1</v>
      </c>
      <c r="AD7694">
        <v>1</v>
      </c>
      <c r="AE7694">
        <v>0</v>
      </c>
      <c r="AF7694">
        <v>0</v>
      </c>
      <c r="AG7694" t="s">
        <v>87</v>
      </c>
      <c r="AH7694">
        <f>IF(OR(Cleaned_Data_Table[[#This Row],[Appointment Status]]="No Show", Cleaned_Data_Table[[#This Row],[Appointment Status]]="Cancelled"), 1, 0)</f>
        <v>0</v>
      </c>
      <c r="AI7694" t="str">
        <f>IF(Cleaned_Data_Table[[#This Row],[Emergency Case]]=1, "Emergency Care", "Standard Care")</f>
        <v>Standard Care</v>
      </c>
    </row>
    <row r="7695" spans="1:35">
      <c r="A7695" t="s">
        <v>7804</v>
      </c>
      <c r="B7695">
        <v>87</v>
      </c>
      <c r="C7695" t="s">
        <v>51</v>
      </c>
      <c r="D7695" t="s">
        <v>78</v>
      </c>
      <c r="E7695">
        <v>24.3</v>
      </c>
      <c r="F7695" t="s">
        <v>89</v>
      </c>
      <c r="G7695" t="s">
        <v>40</v>
      </c>
      <c r="H7695" t="s">
        <v>60</v>
      </c>
      <c r="I7695" t="s">
        <v>61</v>
      </c>
      <c r="J7695" t="s">
        <v>90</v>
      </c>
      <c r="K7695">
        <v>20</v>
      </c>
      <c r="L7695" s="1">
        <v>771</v>
      </c>
      <c r="M7695" t="s">
        <v>44</v>
      </c>
      <c r="N7695" t="s">
        <v>54</v>
      </c>
      <c r="O7695" t="s">
        <v>111</v>
      </c>
      <c r="P7695">
        <v>9</v>
      </c>
      <c r="Q7695">
        <v>15</v>
      </c>
      <c r="R7695">
        <v>4</v>
      </c>
      <c r="S7695">
        <v>1</v>
      </c>
      <c r="T7695">
        <v>3.1</v>
      </c>
      <c r="U7695">
        <v>0</v>
      </c>
      <c r="V7695">
        <v>10</v>
      </c>
      <c r="W7695" s="1">
        <v>9969</v>
      </c>
      <c r="X7695" s="1">
        <v>5128</v>
      </c>
      <c r="Y7695" s="1">
        <v>15868</v>
      </c>
      <c r="Z7695" t="s">
        <v>47</v>
      </c>
      <c r="AA7695" t="s">
        <v>71</v>
      </c>
      <c r="AB7695" s="1">
        <v>0</v>
      </c>
      <c r="AC7695">
        <v>0</v>
      </c>
      <c r="AD7695">
        <v>0</v>
      </c>
      <c r="AE7695">
        <v>0</v>
      </c>
      <c r="AF7695">
        <v>0</v>
      </c>
      <c r="AG7695" t="s">
        <v>87</v>
      </c>
      <c r="AH7695">
        <f>IF(OR(Cleaned_Data_Table[[#This Row],[Appointment Status]]="No Show", Cleaned_Data_Table[[#This Row],[Appointment Status]]="Cancelled"), 1, 0)</f>
        <v>0</v>
      </c>
      <c r="AI7695" t="str">
        <f>IF(Cleaned_Data_Table[[#This Row],[Emergency Case]]=1, "Emergency Care", "Standard Care")</f>
        <v>Standard Care</v>
      </c>
    </row>
    <row r="7696" spans="1:35">
      <c r="A7696" t="s">
        <v>7805</v>
      </c>
      <c r="B7696">
        <v>54</v>
      </c>
      <c r="C7696" t="s">
        <v>37</v>
      </c>
      <c r="D7696" t="s">
        <v>100</v>
      </c>
      <c r="E7696">
        <v>29.9</v>
      </c>
      <c r="F7696" t="s">
        <v>97</v>
      </c>
      <c r="G7696" t="s">
        <v>40</v>
      </c>
      <c r="H7696" t="s">
        <v>41</v>
      </c>
      <c r="I7696" t="s">
        <v>42</v>
      </c>
      <c r="J7696" t="s">
        <v>110</v>
      </c>
      <c r="K7696">
        <v>16</v>
      </c>
      <c r="L7696" s="1">
        <v>650</v>
      </c>
      <c r="M7696" t="s">
        <v>44</v>
      </c>
      <c r="N7696" t="s">
        <v>45</v>
      </c>
      <c r="O7696" t="s">
        <v>55</v>
      </c>
      <c r="P7696">
        <v>2</v>
      </c>
      <c r="Q7696">
        <v>34</v>
      </c>
      <c r="R7696">
        <v>3</v>
      </c>
      <c r="S7696">
        <v>0</v>
      </c>
      <c r="T7696">
        <v>4.2</v>
      </c>
      <c r="U7696">
        <v>0</v>
      </c>
      <c r="V7696">
        <v>9.8000000000000007</v>
      </c>
      <c r="W7696" s="1">
        <v>4369</v>
      </c>
      <c r="X7696" s="1">
        <v>2612</v>
      </c>
      <c r="Y7696" s="1">
        <v>7631</v>
      </c>
      <c r="Z7696" t="s">
        <v>125</v>
      </c>
      <c r="AA7696" t="s">
        <v>48</v>
      </c>
      <c r="AB7696" s="1">
        <v>0</v>
      </c>
      <c r="AC7696">
        <v>1</v>
      </c>
      <c r="AD7696">
        <v>0</v>
      </c>
      <c r="AE7696">
        <v>1</v>
      </c>
      <c r="AF7696">
        <v>0</v>
      </c>
      <c r="AG7696" t="s">
        <v>87</v>
      </c>
      <c r="AH7696">
        <f>IF(OR(Cleaned_Data_Table[[#This Row],[Appointment Status]]="No Show", Cleaned_Data_Table[[#This Row],[Appointment Status]]="Cancelled"), 1, 0)</f>
        <v>1</v>
      </c>
      <c r="AI7696" t="str">
        <f>IF(Cleaned_Data_Table[[#This Row],[Emergency Case]]=1, "Emergency Care", "Standard Care")</f>
        <v>Standard Care</v>
      </c>
    </row>
    <row r="7697" spans="1:35">
      <c r="A7697" t="s">
        <v>7806</v>
      </c>
      <c r="B7697">
        <v>45</v>
      </c>
      <c r="C7697" t="s">
        <v>51</v>
      </c>
      <c r="D7697" t="s">
        <v>114</v>
      </c>
      <c r="E7697">
        <v>25.9</v>
      </c>
      <c r="F7697" t="s">
        <v>89</v>
      </c>
      <c r="G7697" t="s">
        <v>40</v>
      </c>
      <c r="H7697" t="s">
        <v>129</v>
      </c>
      <c r="I7697" t="s">
        <v>130</v>
      </c>
      <c r="J7697" t="s">
        <v>110</v>
      </c>
      <c r="K7697">
        <v>15</v>
      </c>
      <c r="L7697" s="1">
        <v>623</v>
      </c>
      <c r="M7697" t="s">
        <v>44</v>
      </c>
      <c r="N7697" t="s">
        <v>81</v>
      </c>
      <c r="O7697" t="s">
        <v>98</v>
      </c>
      <c r="P7697">
        <v>7</v>
      </c>
      <c r="Q7697">
        <v>11</v>
      </c>
      <c r="R7697">
        <v>10</v>
      </c>
      <c r="S7697">
        <v>2</v>
      </c>
      <c r="T7697">
        <v>4.4000000000000004</v>
      </c>
      <c r="U7697">
        <v>0</v>
      </c>
      <c r="V7697">
        <v>10</v>
      </c>
      <c r="W7697" s="1">
        <v>2523</v>
      </c>
      <c r="X7697" s="1">
        <v>2436</v>
      </c>
      <c r="Y7697" s="1">
        <v>5582</v>
      </c>
      <c r="Z7697" t="s">
        <v>47</v>
      </c>
      <c r="AA7697" t="s">
        <v>48</v>
      </c>
      <c r="AB7697" s="1">
        <v>0</v>
      </c>
      <c r="AC7697">
        <v>0</v>
      </c>
      <c r="AD7697">
        <v>0</v>
      </c>
      <c r="AE7697">
        <v>0</v>
      </c>
      <c r="AF7697">
        <v>0</v>
      </c>
      <c r="AG7697" t="s">
        <v>87</v>
      </c>
      <c r="AH7697">
        <f>IF(OR(Cleaned_Data_Table[[#This Row],[Appointment Status]]="No Show", Cleaned_Data_Table[[#This Row],[Appointment Status]]="Cancelled"), 1, 0)</f>
        <v>0</v>
      </c>
      <c r="AI7697" t="str">
        <f>IF(Cleaned_Data_Table[[#This Row],[Emergency Case]]=1, "Emergency Care", "Standard Care")</f>
        <v>Standard Care</v>
      </c>
    </row>
    <row r="7698" spans="1:35">
      <c r="A7698" t="s">
        <v>7807</v>
      </c>
      <c r="B7698">
        <v>88</v>
      </c>
      <c r="C7698" t="s">
        <v>51</v>
      </c>
      <c r="D7698" t="s">
        <v>59</v>
      </c>
      <c r="E7698">
        <v>20</v>
      </c>
      <c r="F7698" t="s">
        <v>52</v>
      </c>
      <c r="G7698" t="s">
        <v>40</v>
      </c>
      <c r="H7698" t="s">
        <v>79</v>
      </c>
      <c r="I7698" t="s">
        <v>80</v>
      </c>
      <c r="J7698" t="s">
        <v>110</v>
      </c>
      <c r="K7698">
        <v>11</v>
      </c>
      <c r="L7698" s="1">
        <v>540</v>
      </c>
      <c r="M7698" t="s">
        <v>44</v>
      </c>
      <c r="N7698" t="s">
        <v>81</v>
      </c>
      <c r="O7698" t="s">
        <v>46</v>
      </c>
      <c r="P7698">
        <v>21</v>
      </c>
      <c r="Q7698">
        <v>13</v>
      </c>
      <c r="R7698">
        <v>9</v>
      </c>
      <c r="S7698">
        <v>2</v>
      </c>
      <c r="T7698">
        <v>3.9</v>
      </c>
      <c r="U7698">
        <v>0</v>
      </c>
      <c r="V7698">
        <v>10</v>
      </c>
      <c r="W7698" s="1">
        <v>2789</v>
      </c>
      <c r="X7698" s="1">
        <v>1577</v>
      </c>
      <c r="Y7698" s="1">
        <v>4906</v>
      </c>
      <c r="Z7698" t="s">
        <v>56</v>
      </c>
      <c r="AA7698" t="s">
        <v>71</v>
      </c>
      <c r="AB7698" s="1">
        <v>4906</v>
      </c>
      <c r="AC7698">
        <v>0</v>
      </c>
      <c r="AD7698">
        <v>1</v>
      </c>
      <c r="AE7698">
        <v>0</v>
      </c>
      <c r="AF7698">
        <v>0</v>
      </c>
      <c r="AG7698" t="s">
        <v>87</v>
      </c>
      <c r="AH7698">
        <f>IF(OR(Cleaned_Data_Table[[#This Row],[Appointment Status]]="No Show", Cleaned_Data_Table[[#This Row],[Appointment Status]]="Cancelled"), 1, 0)</f>
        <v>1</v>
      </c>
      <c r="AI7698" t="str">
        <f>IF(Cleaned_Data_Table[[#This Row],[Emergency Case]]=1, "Emergency Care", "Standard Care")</f>
        <v>Standard Care</v>
      </c>
    </row>
    <row r="7699" spans="1:35">
      <c r="A7699" t="s">
        <v>7808</v>
      </c>
      <c r="B7699">
        <v>52</v>
      </c>
      <c r="C7699" t="s">
        <v>51</v>
      </c>
      <c r="D7699" t="s">
        <v>100</v>
      </c>
      <c r="E7699">
        <v>18</v>
      </c>
      <c r="F7699" t="s">
        <v>39</v>
      </c>
      <c r="G7699" t="s">
        <v>40</v>
      </c>
      <c r="H7699" t="s">
        <v>41</v>
      </c>
      <c r="I7699" t="s">
        <v>42</v>
      </c>
      <c r="J7699" t="s">
        <v>110</v>
      </c>
      <c r="K7699">
        <v>25</v>
      </c>
      <c r="L7699" s="1">
        <v>724</v>
      </c>
      <c r="M7699" t="s">
        <v>44</v>
      </c>
      <c r="N7699" t="s">
        <v>81</v>
      </c>
      <c r="O7699" t="s">
        <v>46</v>
      </c>
      <c r="P7699">
        <v>13</v>
      </c>
      <c r="Q7699">
        <v>33</v>
      </c>
      <c r="R7699">
        <v>5</v>
      </c>
      <c r="S7699">
        <v>0</v>
      </c>
      <c r="T7699">
        <v>3.3</v>
      </c>
      <c r="U7699">
        <v>0</v>
      </c>
      <c r="V7699">
        <v>9.4</v>
      </c>
      <c r="W7699" s="1">
        <v>4983</v>
      </c>
      <c r="X7699" s="1">
        <v>2674</v>
      </c>
      <c r="Y7699" s="1">
        <v>8381</v>
      </c>
      <c r="Z7699" t="s">
        <v>47</v>
      </c>
      <c r="AA7699" t="s">
        <v>48</v>
      </c>
      <c r="AB7699" s="1">
        <v>0</v>
      </c>
      <c r="AC7699">
        <v>1</v>
      </c>
      <c r="AD7699">
        <v>0</v>
      </c>
      <c r="AE7699">
        <v>1</v>
      </c>
      <c r="AF7699">
        <v>0</v>
      </c>
      <c r="AG7699" t="s">
        <v>87</v>
      </c>
      <c r="AH7699">
        <f>IF(OR(Cleaned_Data_Table[[#This Row],[Appointment Status]]="No Show", Cleaned_Data_Table[[#This Row],[Appointment Status]]="Cancelled"), 1, 0)</f>
        <v>0</v>
      </c>
      <c r="AI7699" t="str">
        <f>IF(Cleaned_Data_Table[[#This Row],[Emergency Case]]=1, "Emergency Care", "Standard Care")</f>
        <v>Standard Care</v>
      </c>
    </row>
    <row r="7700" spans="1:35">
      <c r="A7700" t="s">
        <v>7809</v>
      </c>
      <c r="B7700">
        <v>21</v>
      </c>
      <c r="C7700" t="s">
        <v>51</v>
      </c>
      <c r="D7700" t="s">
        <v>114</v>
      </c>
      <c r="E7700">
        <v>33.799999999999997</v>
      </c>
      <c r="F7700" t="s">
        <v>97</v>
      </c>
      <c r="G7700" t="s">
        <v>40</v>
      </c>
      <c r="H7700" t="s">
        <v>94</v>
      </c>
      <c r="I7700" t="s">
        <v>95</v>
      </c>
      <c r="J7700" t="s">
        <v>90</v>
      </c>
      <c r="K7700">
        <v>20</v>
      </c>
      <c r="L7700" s="1">
        <v>630</v>
      </c>
      <c r="M7700" t="s">
        <v>44</v>
      </c>
      <c r="N7700" t="s">
        <v>45</v>
      </c>
      <c r="O7700" t="s">
        <v>111</v>
      </c>
      <c r="P7700">
        <v>27</v>
      </c>
      <c r="Q7700">
        <v>7</v>
      </c>
      <c r="R7700">
        <v>8</v>
      </c>
      <c r="S7700">
        <v>0</v>
      </c>
      <c r="T7700">
        <v>3.8</v>
      </c>
      <c r="U7700">
        <v>0</v>
      </c>
      <c r="V7700">
        <v>10</v>
      </c>
      <c r="W7700" s="1">
        <v>14962</v>
      </c>
      <c r="X7700" s="1">
        <v>10188</v>
      </c>
      <c r="Y7700" s="1">
        <v>25780</v>
      </c>
      <c r="Z7700" t="s">
        <v>47</v>
      </c>
      <c r="AA7700" t="s">
        <v>57</v>
      </c>
      <c r="AB7700" s="1">
        <v>0</v>
      </c>
      <c r="AC7700">
        <v>0</v>
      </c>
      <c r="AD7700">
        <v>1</v>
      </c>
      <c r="AE7700">
        <v>0</v>
      </c>
      <c r="AF7700">
        <v>0</v>
      </c>
      <c r="AG7700" t="s">
        <v>91</v>
      </c>
      <c r="AH7700">
        <f>IF(OR(Cleaned_Data_Table[[#This Row],[Appointment Status]]="No Show", Cleaned_Data_Table[[#This Row],[Appointment Status]]="Cancelled"), 1, 0)</f>
        <v>0</v>
      </c>
      <c r="AI7700" t="str">
        <f>IF(Cleaned_Data_Table[[#This Row],[Emergency Case]]=1, "Emergency Care", "Standard Care")</f>
        <v>Standard Care</v>
      </c>
    </row>
    <row r="7701" spans="1:35">
      <c r="A7701" t="s">
        <v>7810</v>
      </c>
      <c r="B7701">
        <v>82</v>
      </c>
      <c r="C7701" t="s">
        <v>37</v>
      </c>
      <c r="D7701" t="s">
        <v>38</v>
      </c>
      <c r="E7701">
        <v>26</v>
      </c>
      <c r="F7701" t="s">
        <v>52</v>
      </c>
      <c r="G7701" t="s">
        <v>40</v>
      </c>
      <c r="H7701" t="s">
        <v>67</v>
      </c>
      <c r="I7701" t="s">
        <v>68</v>
      </c>
      <c r="J7701" t="s">
        <v>110</v>
      </c>
      <c r="K7701">
        <v>20</v>
      </c>
      <c r="L7701" s="1">
        <v>785</v>
      </c>
      <c r="M7701" t="s">
        <v>44</v>
      </c>
      <c r="N7701" t="s">
        <v>81</v>
      </c>
      <c r="O7701" t="s">
        <v>55</v>
      </c>
      <c r="P7701">
        <v>28</v>
      </c>
      <c r="Q7701">
        <v>22</v>
      </c>
      <c r="R7701">
        <v>7</v>
      </c>
      <c r="S7701">
        <v>1</v>
      </c>
      <c r="T7701">
        <v>4</v>
      </c>
      <c r="U7701">
        <v>0</v>
      </c>
      <c r="V7701">
        <v>10</v>
      </c>
      <c r="W7701" s="1">
        <v>1063</v>
      </c>
      <c r="X7701" s="1">
        <v>3468</v>
      </c>
      <c r="Y7701" s="1">
        <v>5316</v>
      </c>
      <c r="Z7701" t="s">
        <v>56</v>
      </c>
      <c r="AA7701" t="s">
        <v>71</v>
      </c>
      <c r="AB7701" s="1">
        <v>5316</v>
      </c>
      <c r="AC7701">
        <v>0</v>
      </c>
      <c r="AD7701">
        <v>1</v>
      </c>
      <c r="AE7701">
        <v>0</v>
      </c>
      <c r="AF7701">
        <v>0</v>
      </c>
      <c r="AG7701" t="s">
        <v>87</v>
      </c>
      <c r="AH7701">
        <f>IF(OR(Cleaned_Data_Table[[#This Row],[Appointment Status]]="No Show", Cleaned_Data_Table[[#This Row],[Appointment Status]]="Cancelled"), 1, 0)</f>
        <v>1</v>
      </c>
      <c r="AI7701" t="str">
        <f>IF(Cleaned_Data_Table[[#This Row],[Emergency Case]]=1, "Emergency Care", "Standard Care")</f>
        <v>Standard Care</v>
      </c>
    </row>
    <row r="7702" spans="1:35">
      <c r="A7702" t="s">
        <v>7811</v>
      </c>
      <c r="B7702">
        <v>6</v>
      </c>
      <c r="C7702" t="s">
        <v>37</v>
      </c>
      <c r="D7702" t="s">
        <v>78</v>
      </c>
      <c r="E7702">
        <v>23.4</v>
      </c>
      <c r="F7702" t="s">
        <v>89</v>
      </c>
      <c r="G7702" t="s">
        <v>66</v>
      </c>
      <c r="H7702" t="s">
        <v>104</v>
      </c>
      <c r="I7702" t="s">
        <v>105</v>
      </c>
      <c r="J7702" t="s">
        <v>90</v>
      </c>
      <c r="K7702">
        <v>27</v>
      </c>
      <c r="L7702" s="1">
        <v>917</v>
      </c>
      <c r="M7702" t="s">
        <v>44</v>
      </c>
      <c r="N7702" t="s">
        <v>124</v>
      </c>
      <c r="O7702" t="s">
        <v>55</v>
      </c>
      <c r="P7702">
        <v>11</v>
      </c>
      <c r="Q7702">
        <v>17</v>
      </c>
      <c r="R7702">
        <v>4</v>
      </c>
      <c r="S7702">
        <v>1</v>
      </c>
      <c r="T7702">
        <v>3.7</v>
      </c>
      <c r="U7702">
        <v>0</v>
      </c>
      <c r="V7702">
        <v>10</v>
      </c>
      <c r="W7702" s="1">
        <v>6182</v>
      </c>
      <c r="X7702" s="1">
        <v>14725</v>
      </c>
      <c r="Y7702" s="1">
        <v>21824</v>
      </c>
      <c r="Z7702" t="s">
        <v>47</v>
      </c>
      <c r="AA7702" t="s">
        <v>112</v>
      </c>
      <c r="AB7702" s="1">
        <v>0</v>
      </c>
      <c r="AC7702">
        <v>0</v>
      </c>
      <c r="AD7702">
        <v>0</v>
      </c>
      <c r="AE7702">
        <v>0</v>
      </c>
      <c r="AF7702">
        <v>0</v>
      </c>
      <c r="AG7702" t="s">
        <v>87</v>
      </c>
      <c r="AH7702">
        <f>IF(OR(Cleaned_Data_Table[[#This Row],[Appointment Status]]="No Show", Cleaned_Data_Table[[#This Row],[Appointment Status]]="Cancelled"), 1, 0)</f>
        <v>0</v>
      </c>
      <c r="AI7702" t="str">
        <f>IF(Cleaned_Data_Table[[#This Row],[Emergency Case]]=1, "Emergency Care", "Standard Care")</f>
        <v>Standard Care</v>
      </c>
    </row>
    <row r="7703" spans="1:35">
      <c r="A7703" t="s">
        <v>7812</v>
      </c>
      <c r="B7703">
        <v>24</v>
      </c>
      <c r="C7703" t="s">
        <v>37</v>
      </c>
      <c r="D7703" t="s">
        <v>78</v>
      </c>
      <c r="E7703">
        <v>24.9</v>
      </c>
      <c r="F7703" t="s">
        <v>89</v>
      </c>
      <c r="G7703" t="s">
        <v>40</v>
      </c>
      <c r="H7703" t="s">
        <v>67</v>
      </c>
      <c r="I7703" t="s">
        <v>68</v>
      </c>
      <c r="J7703" t="s">
        <v>90</v>
      </c>
      <c r="K7703">
        <v>22</v>
      </c>
      <c r="L7703" s="1">
        <v>720</v>
      </c>
      <c r="M7703" t="s">
        <v>53</v>
      </c>
      <c r="N7703" t="s">
        <v>54</v>
      </c>
      <c r="O7703" t="s">
        <v>55</v>
      </c>
      <c r="P7703">
        <v>8</v>
      </c>
      <c r="Q7703">
        <v>15</v>
      </c>
      <c r="R7703">
        <v>10</v>
      </c>
      <c r="S7703">
        <v>2</v>
      </c>
      <c r="T7703">
        <v>4.8</v>
      </c>
      <c r="U7703">
        <v>0</v>
      </c>
      <c r="V7703">
        <v>10</v>
      </c>
      <c r="W7703" s="1">
        <v>17188</v>
      </c>
      <c r="X7703" s="1">
        <v>5486</v>
      </c>
      <c r="Y7703" s="1">
        <v>16375.8</v>
      </c>
      <c r="Z7703" t="s">
        <v>125</v>
      </c>
      <c r="AA7703" t="s">
        <v>57</v>
      </c>
      <c r="AB7703" s="1">
        <v>0</v>
      </c>
      <c r="AC7703">
        <v>0</v>
      </c>
      <c r="AD7703">
        <v>0</v>
      </c>
      <c r="AE7703">
        <v>0</v>
      </c>
      <c r="AF7703">
        <v>0</v>
      </c>
      <c r="AG7703" t="s">
        <v>87</v>
      </c>
      <c r="AH7703">
        <f>IF(OR(Cleaned_Data_Table[[#This Row],[Appointment Status]]="No Show", Cleaned_Data_Table[[#This Row],[Appointment Status]]="Cancelled"), 1, 0)</f>
        <v>1</v>
      </c>
      <c r="AI7703" t="str">
        <f>IF(Cleaned_Data_Table[[#This Row],[Emergency Case]]=1, "Emergency Care", "Standard Care")</f>
        <v>Standard Care</v>
      </c>
    </row>
    <row r="7704" spans="1:35">
      <c r="A7704" t="s">
        <v>7813</v>
      </c>
      <c r="B7704">
        <v>72</v>
      </c>
      <c r="C7704" t="s">
        <v>51</v>
      </c>
      <c r="D7704" t="s">
        <v>84</v>
      </c>
      <c r="E7704">
        <v>22.7</v>
      </c>
      <c r="F7704" t="s">
        <v>52</v>
      </c>
      <c r="G7704" t="s">
        <v>66</v>
      </c>
      <c r="H7704" t="s">
        <v>138</v>
      </c>
      <c r="I7704" t="s">
        <v>139</v>
      </c>
      <c r="J7704" t="s">
        <v>90</v>
      </c>
      <c r="K7704">
        <v>24</v>
      </c>
      <c r="L7704" s="1">
        <v>751</v>
      </c>
      <c r="M7704" t="s">
        <v>44</v>
      </c>
      <c r="N7704" t="s">
        <v>62</v>
      </c>
      <c r="O7704" t="s">
        <v>46</v>
      </c>
      <c r="P7704">
        <v>20</v>
      </c>
      <c r="Q7704">
        <v>3</v>
      </c>
      <c r="R7704">
        <v>8</v>
      </c>
      <c r="S7704">
        <v>1</v>
      </c>
      <c r="T7704">
        <v>4.9000000000000004</v>
      </c>
      <c r="U7704">
        <v>0</v>
      </c>
      <c r="V7704">
        <v>10</v>
      </c>
      <c r="W7704" s="1">
        <v>9952</v>
      </c>
      <c r="X7704" s="1">
        <v>4370</v>
      </c>
      <c r="Y7704" s="1">
        <v>15073</v>
      </c>
      <c r="Z7704" t="s">
        <v>47</v>
      </c>
      <c r="AA7704" t="s">
        <v>76</v>
      </c>
      <c r="AB7704" s="1">
        <v>0</v>
      </c>
      <c r="AC7704">
        <v>0</v>
      </c>
      <c r="AD7704">
        <v>1</v>
      </c>
      <c r="AE7704">
        <v>0</v>
      </c>
      <c r="AF7704">
        <v>0</v>
      </c>
      <c r="AG7704" t="s">
        <v>91</v>
      </c>
      <c r="AH7704">
        <f>IF(OR(Cleaned_Data_Table[[#This Row],[Appointment Status]]="No Show", Cleaned_Data_Table[[#This Row],[Appointment Status]]="Cancelled"), 1, 0)</f>
        <v>0</v>
      </c>
      <c r="AI7704" t="str">
        <f>IF(Cleaned_Data_Table[[#This Row],[Emergency Case]]=1, "Emergency Care", "Standard Care")</f>
        <v>Standard Care</v>
      </c>
    </row>
    <row r="7705" spans="1:35">
      <c r="A7705" t="s">
        <v>7814</v>
      </c>
      <c r="B7705">
        <v>42</v>
      </c>
      <c r="C7705" t="s">
        <v>37</v>
      </c>
      <c r="D7705" t="s">
        <v>116</v>
      </c>
      <c r="E7705">
        <v>34.6</v>
      </c>
      <c r="F7705" t="s">
        <v>39</v>
      </c>
      <c r="G7705" t="s">
        <v>40</v>
      </c>
      <c r="H7705" t="s">
        <v>129</v>
      </c>
      <c r="I7705" t="s">
        <v>130</v>
      </c>
      <c r="J7705" t="s">
        <v>110</v>
      </c>
      <c r="K7705">
        <v>7</v>
      </c>
      <c r="L7705" s="1">
        <v>451</v>
      </c>
      <c r="M7705" t="s">
        <v>44</v>
      </c>
      <c r="N7705" t="s">
        <v>81</v>
      </c>
      <c r="O7705" t="s">
        <v>82</v>
      </c>
      <c r="P7705">
        <v>10</v>
      </c>
      <c r="Q7705">
        <v>21</v>
      </c>
      <c r="R7705">
        <v>6</v>
      </c>
      <c r="S7705">
        <v>1</v>
      </c>
      <c r="T7705">
        <v>4.2</v>
      </c>
      <c r="U7705">
        <v>0</v>
      </c>
      <c r="V7705">
        <v>10</v>
      </c>
      <c r="W7705" s="1">
        <v>2383</v>
      </c>
      <c r="X7705" s="1">
        <v>2390</v>
      </c>
      <c r="Y7705" s="1">
        <v>5224</v>
      </c>
      <c r="Z7705" t="s">
        <v>47</v>
      </c>
      <c r="AA7705" t="s">
        <v>48</v>
      </c>
      <c r="AB7705" s="1">
        <v>0</v>
      </c>
      <c r="AC7705">
        <v>0</v>
      </c>
      <c r="AD7705">
        <v>0</v>
      </c>
      <c r="AE7705">
        <v>0</v>
      </c>
      <c r="AF7705">
        <v>0</v>
      </c>
      <c r="AG7705" t="s">
        <v>87</v>
      </c>
      <c r="AH7705">
        <f>IF(OR(Cleaned_Data_Table[[#This Row],[Appointment Status]]="No Show", Cleaned_Data_Table[[#This Row],[Appointment Status]]="Cancelled"), 1, 0)</f>
        <v>0</v>
      </c>
      <c r="AI7705" t="str">
        <f>IF(Cleaned_Data_Table[[#This Row],[Emergency Case]]=1, "Emergency Care", "Standard Care")</f>
        <v>Standard Care</v>
      </c>
    </row>
    <row r="7706" spans="1:35">
      <c r="A7706" t="s">
        <v>7815</v>
      </c>
      <c r="B7706">
        <v>49</v>
      </c>
      <c r="C7706" t="s">
        <v>37</v>
      </c>
      <c r="D7706" t="s">
        <v>93</v>
      </c>
      <c r="E7706">
        <v>24.6</v>
      </c>
      <c r="F7706" t="s">
        <v>103</v>
      </c>
      <c r="G7706" t="s">
        <v>40</v>
      </c>
      <c r="H7706" t="s">
        <v>138</v>
      </c>
      <c r="I7706" t="s">
        <v>139</v>
      </c>
      <c r="J7706" t="s">
        <v>110</v>
      </c>
      <c r="K7706">
        <v>30</v>
      </c>
      <c r="L7706" s="1">
        <v>900</v>
      </c>
      <c r="M7706" t="s">
        <v>53</v>
      </c>
      <c r="N7706" t="s">
        <v>54</v>
      </c>
      <c r="O7706" t="s">
        <v>106</v>
      </c>
      <c r="P7706">
        <v>3</v>
      </c>
      <c r="Q7706">
        <v>38</v>
      </c>
      <c r="R7706">
        <v>0</v>
      </c>
      <c r="S7706">
        <v>0</v>
      </c>
      <c r="T7706">
        <v>3.4</v>
      </c>
      <c r="U7706">
        <v>0</v>
      </c>
      <c r="V7706">
        <v>9.1999999999999993</v>
      </c>
      <c r="W7706" s="1">
        <v>2208</v>
      </c>
      <c r="X7706" s="1">
        <v>3685</v>
      </c>
      <c r="Y7706" s="1">
        <v>4755.1000000000004</v>
      </c>
      <c r="Z7706" t="s">
        <v>47</v>
      </c>
      <c r="AA7706" t="s">
        <v>48</v>
      </c>
      <c r="AB7706" s="1">
        <v>0</v>
      </c>
      <c r="AC7706">
        <v>1</v>
      </c>
      <c r="AD7706">
        <v>0</v>
      </c>
      <c r="AE7706">
        <v>1</v>
      </c>
      <c r="AF7706">
        <v>0</v>
      </c>
      <c r="AG7706" t="s">
        <v>87</v>
      </c>
      <c r="AH7706">
        <f>IF(OR(Cleaned_Data_Table[[#This Row],[Appointment Status]]="No Show", Cleaned_Data_Table[[#This Row],[Appointment Status]]="Cancelled"), 1, 0)</f>
        <v>0</v>
      </c>
      <c r="AI7706" t="str">
        <f>IF(Cleaned_Data_Table[[#This Row],[Emergency Case]]=1, "Emergency Care", "Standard Care")</f>
        <v>Standard Care</v>
      </c>
    </row>
    <row r="7707" spans="1:35">
      <c r="A7707" t="s">
        <v>7816</v>
      </c>
      <c r="B7707">
        <v>10</v>
      </c>
      <c r="C7707" t="s">
        <v>51</v>
      </c>
      <c r="D7707" t="s">
        <v>78</v>
      </c>
      <c r="E7707">
        <v>20.6</v>
      </c>
      <c r="F7707" t="s">
        <v>89</v>
      </c>
      <c r="G7707" t="s">
        <v>66</v>
      </c>
      <c r="H7707" t="s">
        <v>94</v>
      </c>
      <c r="I7707" t="s">
        <v>95</v>
      </c>
      <c r="J7707" t="s">
        <v>43</v>
      </c>
      <c r="K7707">
        <v>3</v>
      </c>
      <c r="L7707" s="1">
        <v>395</v>
      </c>
      <c r="M7707" t="s">
        <v>53</v>
      </c>
      <c r="N7707" t="s">
        <v>62</v>
      </c>
      <c r="O7707" t="s">
        <v>111</v>
      </c>
      <c r="P7707">
        <v>24</v>
      </c>
      <c r="Q7707">
        <v>36</v>
      </c>
      <c r="R7707">
        <v>8</v>
      </c>
      <c r="S7707">
        <v>0</v>
      </c>
      <c r="T7707">
        <v>4.3</v>
      </c>
      <c r="U7707">
        <v>0</v>
      </c>
      <c r="V7707">
        <v>9.8000000000000007</v>
      </c>
      <c r="W7707" s="1">
        <v>411</v>
      </c>
      <c r="X7707" s="1">
        <v>625</v>
      </c>
      <c r="Y7707" s="1">
        <v>1001.7</v>
      </c>
      <c r="Z7707" t="s">
        <v>56</v>
      </c>
      <c r="AA7707" t="s">
        <v>112</v>
      </c>
      <c r="AB7707" s="1">
        <v>1431</v>
      </c>
      <c r="AC7707">
        <v>1</v>
      </c>
      <c r="AD7707">
        <v>1</v>
      </c>
      <c r="AE7707">
        <v>0</v>
      </c>
      <c r="AF7707">
        <v>0</v>
      </c>
      <c r="AG7707" t="s">
        <v>49</v>
      </c>
      <c r="AH7707">
        <f>IF(OR(Cleaned_Data_Table[[#This Row],[Appointment Status]]="No Show", Cleaned_Data_Table[[#This Row],[Appointment Status]]="Cancelled"), 1, 0)</f>
        <v>1</v>
      </c>
      <c r="AI7707" t="str">
        <f>IF(Cleaned_Data_Table[[#This Row],[Emergency Case]]=1, "Emergency Care", "Standard Care")</f>
        <v>Standard Care</v>
      </c>
    </row>
    <row r="7708" spans="1:35">
      <c r="A7708" t="s">
        <v>7817</v>
      </c>
      <c r="B7708">
        <v>13</v>
      </c>
      <c r="C7708" t="s">
        <v>51</v>
      </c>
      <c r="D7708" t="s">
        <v>118</v>
      </c>
      <c r="E7708">
        <v>25.2</v>
      </c>
      <c r="F7708" t="s">
        <v>39</v>
      </c>
      <c r="G7708" t="s">
        <v>40</v>
      </c>
      <c r="H7708" t="s">
        <v>79</v>
      </c>
      <c r="I7708" t="s">
        <v>80</v>
      </c>
      <c r="J7708" t="s">
        <v>110</v>
      </c>
      <c r="K7708">
        <v>1</v>
      </c>
      <c r="L7708" s="1">
        <v>409</v>
      </c>
      <c r="M7708" t="s">
        <v>44</v>
      </c>
      <c r="N7708" t="s">
        <v>54</v>
      </c>
      <c r="O7708" t="s">
        <v>55</v>
      </c>
      <c r="P7708">
        <v>20</v>
      </c>
      <c r="Q7708">
        <v>35</v>
      </c>
      <c r="R7708">
        <v>11</v>
      </c>
      <c r="S7708">
        <v>2</v>
      </c>
      <c r="T7708">
        <v>4.8</v>
      </c>
      <c r="U7708">
        <v>0</v>
      </c>
      <c r="V7708">
        <v>10</v>
      </c>
      <c r="W7708" s="1">
        <v>2212</v>
      </c>
      <c r="X7708" s="1">
        <v>2590</v>
      </c>
      <c r="Y7708" s="1">
        <v>5211</v>
      </c>
      <c r="Z7708" t="s">
        <v>47</v>
      </c>
      <c r="AA7708" t="s">
        <v>112</v>
      </c>
      <c r="AB7708" s="1">
        <v>0</v>
      </c>
      <c r="AC7708">
        <v>1</v>
      </c>
      <c r="AD7708">
        <v>1</v>
      </c>
      <c r="AE7708">
        <v>1</v>
      </c>
      <c r="AF7708">
        <v>0</v>
      </c>
      <c r="AG7708" t="s">
        <v>87</v>
      </c>
      <c r="AH7708">
        <f>IF(OR(Cleaned_Data_Table[[#This Row],[Appointment Status]]="No Show", Cleaned_Data_Table[[#This Row],[Appointment Status]]="Cancelled"), 1, 0)</f>
        <v>0</v>
      </c>
      <c r="AI7708" t="str">
        <f>IF(Cleaned_Data_Table[[#This Row],[Emergency Case]]=1, "Emergency Care", "Standard Care")</f>
        <v>Standard Care</v>
      </c>
    </row>
    <row r="7709" spans="1:35">
      <c r="A7709" t="s">
        <v>7818</v>
      </c>
      <c r="B7709">
        <v>37</v>
      </c>
      <c r="C7709" t="s">
        <v>37</v>
      </c>
      <c r="D7709" t="s">
        <v>65</v>
      </c>
      <c r="E7709">
        <v>22.9</v>
      </c>
      <c r="F7709" t="s">
        <v>89</v>
      </c>
      <c r="G7709" t="s">
        <v>66</v>
      </c>
      <c r="H7709" t="s">
        <v>67</v>
      </c>
      <c r="I7709" t="s">
        <v>68</v>
      </c>
      <c r="J7709" t="s">
        <v>110</v>
      </c>
      <c r="K7709">
        <v>23</v>
      </c>
      <c r="L7709" s="1">
        <v>777</v>
      </c>
      <c r="M7709" t="s">
        <v>53</v>
      </c>
      <c r="N7709" t="s">
        <v>62</v>
      </c>
      <c r="O7709" t="s">
        <v>46</v>
      </c>
      <c r="P7709">
        <v>23</v>
      </c>
      <c r="Q7709">
        <v>26</v>
      </c>
      <c r="R7709">
        <v>14</v>
      </c>
      <c r="S7709">
        <v>2</v>
      </c>
      <c r="T7709">
        <v>3.2</v>
      </c>
      <c r="U7709">
        <v>0</v>
      </c>
      <c r="V7709">
        <v>9.9</v>
      </c>
      <c r="W7709" s="1">
        <v>4457</v>
      </c>
      <c r="X7709" s="1">
        <v>3315</v>
      </c>
      <c r="Y7709" s="1">
        <v>5984.3</v>
      </c>
      <c r="Z7709" t="s">
        <v>56</v>
      </c>
      <c r="AA7709" t="s">
        <v>48</v>
      </c>
      <c r="AB7709" s="1">
        <v>8549</v>
      </c>
      <c r="AC7709">
        <v>0</v>
      </c>
      <c r="AD7709">
        <v>1</v>
      </c>
      <c r="AE7709">
        <v>0</v>
      </c>
      <c r="AF7709">
        <v>0</v>
      </c>
      <c r="AG7709" t="s">
        <v>87</v>
      </c>
      <c r="AH7709">
        <f>IF(OR(Cleaned_Data_Table[[#This Row],[Appointment Status]]="No Show", Cleaned_Data_Table[[#This Row],[Appointment Status]]="Cancelled"), 1, 0)</f>
        <v>1</v>
      </c>
      <c r="AI7709" t="str">
        <f>IF(Cleaned_Data_Table[[#This Row],[Emergency Case]]=1, "Emergency Care", "Standard Care")</f>
        <v>Standard Care</v>
      </c>
    </row>
    <row r="7710" spans="1:35">
      <c r="A7710" t="s">
        <v>7819</v>
      </c>
      <c r="B7710">
        <v>37</v>
      </c>
      <c r="C7710" t="s">
        <v>51</v>
      </c>
      <c r="D7710" t="s">
        <v>84</v>
      </c>
      <c r="E7710">
        <v>23.7</v>
      </c>
      <c r="F7710" t="s">
        <v>39</v>
      </c>
      <c r="G7710" t="s">
        <v>66</v>
      </c>
      <c r="H7710" t="s">
        <v>73</v>
      </c>
      <c r="I7710" t="s">
        <v>74</v>
      </c>
      <c r="J7710" t="s">
        <v>90</v>
      </c>
      <c r="K7710">
        <v>27</v>
      </c>
      <c r="L7710" s="1">
        <v>817</v>
      </c>
      <c r="M7710" t="s">
        <v>44</v>
      </c>
      <c r="N7710" t="s">
        <v>81</v>
      </c>
      <c r="O7710" t="s">
        <v>63</v>
      </c>
      <c r="P7710">
        <v>22</v>
      </c>
      <c r="Q7710">
        <v>4</v>
      </c>
      <c r="R7710">
        <v>6</v>
      </c>
      <c r="S7710">
        <v>1</v>
      </c>
      <c r="T7710">
        <v>3.5</v>
      </c>
      <c r="U7710">
        <v>0</v>
      </c>
      <c r="V7710">
        <v>10</v>
      </c>
      <c r="W7710" s="1">
        <v>9464</v>
      </c>
      <c r="X7710" s="1">
        <v>14154</v>
      </c>
      <c r="Y7710" s="1">
        <v>24435</v>
      </c>
      <c r="Z7710" t="s">
        <v>47</v>
      </c>
      <c r="AA7710" t="s">
        <v>48</v>
      </c>
      <c r="AB7710" s="1">
        <v>0</v>
      </c>
      <c r="AC7710">
        <v>0</v>
      </c>
      <c r="AD7710">
        <v>1</v>
      </c>
      <c r="AE7710">
        <v>0</v>
      </c>
      <c r="AF7710">
        <v>0</v>
      </c>
      <c r="AG7710" t="s">
        <v>91</v>
      </c>
      <c r="AH7710">
        <f>IF(OR(Cleaned_Data_Table[[#This Row],[Appointment Status]]="No Show", Cleaned_Data_Table[[#This Row],[Appointment Status]]="Cancelled"), 1, 0)</f>
        <v>0</v>
      </c>
      <c r="AI7710" t="str">
        <f>IF(Cleaned_Data_Table[[#This Row],[Emergency Case]]=1, "Emergency Care", "Standard Care")</f>
        <v>Standard Care</v>
      </c>
    </row>
    <row r="7711" spans="1:35">
      <c r="A7711" t="s">
        <v>7820</v>
      </c>
      <c r="B7711">
        <v>75</v>
      </c>
      <c r="C7711" t="s">
        <v>51</v>
      </c>
      <c r="D7711" t="s">
        <v>65</v>
      </c>
      <c r="E7711">
        <v>23.4</v>
      </c>
      <c r="F7711" t="s">
        <v>52</v>
      </c>
      <c r="G7711" t="s">
        <v>40</v>
      </c>
      <c r="H7711" t="s">
        <v>73</v>
      </c>
      <c r="I7711" t="s">
        <v>74</v>
      </c>
      <c r="J7711" t="s">
        <v>110</v>
      </c>
      <c r="K7711">
        <v>21</v>
      </c>
      <c r="L7711" s="1">
        <v>748</v>
      </c>
      <c r="M7711" t="s">
        <v>44</v>
      </c>
      <c r="N7711" t="s">
        <v>81</v>
      </c>
      <c r="O7711" t="s">
        <v>101</v>
      </c>
      <c r="P7711">
        <v>11</v>
      </c>
      <c r="Q7711">
        <v>38</v>
      </c>
      <c r="R7711">
        <v>13</v>
      </c>
      <c r="S7711">
        <v>0</v>
      </c>
      <c r="T7711">
        <v>4.5999999999999996</v>
      </c>
      <c r="U7711">
        <v>0</v>
      </c>
      <c r="V7711">
        <v>9.8000000000000007</v>
      </c>
      <c r="W7711" s="1">
        <v>2570</v>
      </c>
      <c r="X7711" s="1">
        <v>1209</v>
      </c>
      <c r="Y7711" s="1">
        <v>4527</v>
      </c>
      <c r="Z7711" t="s">
        <v>47</v>
      </c>
      <c r="AA7711" t="s">
        <v>71</v>
      </c>
      <c r="AB7711" s="1">
        <v>0</v>
      </c>
      <c r="AC7711">
        <v>1</v>
      </c>
      <c r="AD7711">
        <v>0</v>
      </c>
      <c r="AE7711">
        <v>0</v>
      </c>
      <c r="AF7711">
        <v>0</v>
      </c>
      <c r="AG7711" t="s">
        <v>87</v>
      </c>
      <c r="AH7711">
        <f>IF(OR(Cleaned_Data_Table[[#This Row],[Appointment Status]]="No Show", Cleaned_Data_Table[[#This Row],[Appointment Status]]="Cancelled"), 1, 0)</f>
        <v>0</v>
      </c>
      <c r="AI7711" t="str">
        <f>IF(Cleaned_Data_Table[[#This Row],[Emergency Case]]=1, "Emergency Care", "Standard Care")</f>
        <v>Standard Care</v>
      </c>
    </row>
    <row r="7712" spans="1:35">
      <c r="A7712" t="s">
        <v>7821</v>
      </c>
      <c r="B7712">
        <v>34</v>
      </c>
      <c r="C7712" t="s">
        <v>37</v>
      </c>
      <c r="D7712" t="s">
        <v>100</v>
      </c>
      <c r="E7712">
        <v>25</v>
      </c>
      <c r="F7712" t="s">
        <v>52</v>
      </c>
      <c r="G7712" t="s">
        <v>66</v>
      </c>
      <c r="H7712" t="s">
        <v>129</v>
      </c>
      <c r="I7712" t="s">
        <v>130</v>
      </c>
      <c r="J7712" t="s">
        <v>90</v>
      </c>
      <c r="K7712">
        <v>24</v>
      </c>
      <c r="L7712" s="1">
        <v>793</v>
      </c>
      <c r="M7712" t="s">
        <v>53</v>
      </c>
      <c r="N7712" t="s">
        <v>81</v>
      </c>
      <c r="O7712" t="s">
        <v>75</v>
      </c>
      <c r="P7712">
        <v>27</v>
      </c>
      <c r="Q7712">
        <v>17</v>
      </c>
      <c r="R7712">
        <v>3</v>
      </c>
      <c r="S7712">
        <v>0</v>
      </c>
      <c r="T7712">
        <v>3.1</v>
      </c>
      <c r="U7712">
        <v>0</v>
      </c>
      <c r="V7712">
        <v>10</v>
      </c>
      <c r="W7712" s="1">
        <v>11138</v>
      </c>
      <c r="X7712" s="1">
        <v>6508</v>
      </c>
      <c r="Y7712" s="1">
        <v>12907.3</v>
      </c>
      <c r="Z7712" t="s">
        <v>56</v>
      </c>
      <c r="AA7712" t="s">
        <v>57</v>
      </c>
      <c r="AB7712" s="1">
        <v>18439</v>
      </c>
      <c r="AC7712">
        <v>0</v>
      </c>
      <c r="AD7712">
        <v>1</v>
      </c>
      <c r="AE7712">
        <v>0</v>
      </c>
      <c r="AF7712">
        <v>0</v>
      </c>
      <c r="AG7712" t="s">
        <v>91</v>
      </c>
      <c r="AH7712">
        <f>IF(OR(Cleaned_Data_Table[[#This Row],[Appointment Status]]="No Show", Cleaned_Data_Table[[#This Row],[Appointment Status]]="Cancelled"), 1, 0)</f>
        <v>1</v>
      </c>
      <c r="AI7712" t="str">
        <f>IF(Cleaned_Data_Table[[#This Row],[Emergency Case]]=1, "Emergency Care", "Standard Care")</f>
        <v>Standard Care</v>
      </c>
    </row>
    <row r="7713" spans="1:35">
      <c r="A7713" t="s">
        <v>7822</v>
      </c>
      <c r="B7713">
        <v>39</v>
      </c>
      <c r="C7713" t="s">
        <v>51</v>
      </c>
      <c r="D7713" t="s">
        <v>38</v>
      </c>
      <c r="E7713">
        <v>32.299999999999997</v>
      </c>
      <c r="F7713" t="s">
        <v>52</v>
      </c>
      <c r="G7713" t="s">
        <v>40</v>
      </c>
      <c r="H7713" t="s">
        <v>108</v>
      </c>
      <c r="I7713" t="s">
        <v>109</v>
      </c>
      <c r="J7713" t="s">
        <v>110</v>
      </c>
      <c r="K7713">
        <v>26</v>
      </c>
      <c r="L7713" s="1">
        <v>743</v>
      </c>
      <c r="M7713" t="s">
        <v>53</v>
      </c>
      <c r="N7713" t="s">
        <v>81</v>
      </c>
      <c r="O7713" t="s">
        <v>98</v>
      </c>
      <c r="P7713">
        <v>4</v>
      </c>
      <c r="Q7713">
        <v>23</v>
      </c>
      <c r="R7713">
        <v>10</v>
      </c>
      <c r="S7713">
        <v>2</v>
      </c>
      <c r="T7713">
        <v>4.5</v>
      </c>
      <c r="U7713">
        <v>0</v>
      </c>
      <c r="V7713">
        <v>10</v>
      </c>
      <c r="W7713" s="1">
        <v>3009</v>
      </c>
      <c r="X7713" s="1">
        <v>1925</v>
      </c>
      <c r="Y7713" s="1">
        <v>3973.9</v>
      </c>
      <c r="Z7713" t="s">
        <v>47</v>
      </c>
      <c r="AA7713" t="s">
        <v>48</v>
      </c>
      <c r="AB7713" s="1">
        <v>0</v>
      </c>
      <c r="AC7713">
        <v>0</v>
      </c>
      <c r="AD7713">
        <v>0</v>
      </c>
      <c r="AE7713">
        <v>0</v>
      </c>
      <c r="AF7713">
        <v>0</v>
      </c>
      <c r="AG7713" t="s">
        <v>87</v>
      </c>
      <c r="AH7713">
        <f>IF(OR(Cleaned_Data_Table[[#This Row],[Appointment Status]]="No Show", Cleaned_Data_Table[[#This Row],[Appointment Status]]="Cancelled"), 1, 0)</f>
        <v>0</v>
      </c>
      <c r="AI7713" t="str">
        <f>IF(Cleaned_Data_Table[[#This Row],[Emergency Case]]=1, "Emergency Care", "Standard Care")</f>
        <v>Standard Care</v>
      </c>
    </row>
    <row r="7714" spans="1:35">
      <c r="A7714" t="s">
        <v>7823</v>
      </c>
      <c r="B7714">
        <v>9</v>
      </c>
      <c r="C7714" t="s">
        <v>37</v>
      </c>
      <c r="D7714" t="s">
        <v>78</v>
      </c>
      <c r="E7714">
        <v>18.100000000000001</v>
      </c>
      <c r="F7714" t="s">
        <v>52</v>
      </c>
      <c r="G7714" t="s">
        <v>40</v>
      </c>
      <c r="H7714" t="s">
        <v>108</v>
      </c>
      <c r="I7714" t="s">
        <v>109</v>
      </c>
      <c r="J7714" t="s">
        <v>90</v>
      </c>
      <c r="K7714">
        <v>22</v>
      </c>
      <c r="L7714" s="1">
        <v>655</v>
      </c>
      <c r="M7714" t="s">
        <v>53</v>
      </c>
      <c r="N7714" t="s">
        <v>124</v>
      </c>
      <c r="O7714" t="s">
        <v>82</v>
      </c>
      <c r="P7714">
        <v>13</v>
      </c>
      <c r="Q7714">
        <v>5</v>
      </c>
      <c r="R7714">
        <v>4</v>
      </c>
      <c r="S7714">
        <v>2</v>
      </c>
      <c r="T7714">
        <v>4.3</v>
      </c>
      <c r="U7714">
        <v>0</v>
      </c>
      <c r="V7714">
        <v>10</v>
      </c>
      <c r="W7714" s="1">
        <v>7215</v>
      </c>
      <c r="X7714" s="1">
        <v>5036</v>
      </c>
      <c r="Y7714" s="1">
        <v>9034.2000000000007</v>
      </c>
      <c r="Z7714" t="s">
        <v>47</v>
      </c>
      <c r="AA7714" t="s">
        <v>112</v>
      </c>
      <c r="AB7714" s="1">
        <v>0</v>
      </c>
      <c r="AC7714">
        <v>0</v>
      </c>
      <c r="AD7714">
        <v>0</v>
      </c>
      <c r="AE7714">
        <v>0</v>
      </c>
      <c r="AF7714">
        <v>0</v>
      </c>
      <c r="AG7714" t="s">
        <v>87</v>
      </c>
      <c r="AH7714">
        <f>IF(OR(Cleaned_Data_Table[[#This Row],[Appointment Status]]="No Show", Cleaned_Data_Table[[#This Row],[Appointment Status]]="Cancelled"), 1, 0)</f>
        <v>0</v>
      </c>
      <c r="AI7714" t="str">
        <f>IF(Cleaned_Data_Table[[#This Row],[Emergency Case]]=1, "Emergency Care", "Standard Care")</f>
        <v>Standard Care</v>
      </c>
    </row>
    <row r="7715" spans="1:35">
      <c r="A7715" t="s">
        <v>7824</v>
      </c>
      <c r="B7715">
        <v>26</v>
      </c>
      <c r="C7715" t="s">
        <v>51</v>
      </c>
      <c r="D7715" t="s">
        <v>93</v>
      </c>
      <c r="E7715">
        <v>23.9</v>
      </c>
      <c r="F7715" t="s">
        <v>52</v>
      </c>
      <c r="G7715" t="s">
        <v>40</v>
      </c>
      <c r="H7715" t="s">
        <v>73</v>
      </c>
      <c r="I7715" t="s">
        <v>74</v>
      </c>
      <c r="J7715" t="s">
        <v>110</v>
      </c>
      <c r="K7715">
        <v>23</v>
      </c>
      <c r="L7715" s="1">
        <v>723</v>
      </c>
      <c r="M7715" t="s">
        <v>53</v>
      </c>
      <c r="N7715" t="s">
        <v>54</v>
      </c>
      <c r="O7715" t="s">
        <v>106</v>
      </c>
      <c r="P7715">
        <v>11</v>
      </c>
      <c r="Q7715">
        <v>34</v>
      </c>
      <c r="R7715">
        <v>13</v>
      </c>
      <c r="S7715">
        <v>5</v>
      </c>
      <c r="T7715">
        <v>3.8</v>
      </c>
      <c r="U7715">
        <v>0</v>
      </c>
      <c r="V7715">
        <v>9.6</v>
      </c>
      <c r="W7715" s="1">
        <v>1254</v>
      </c>
      <c r="X7715" s="1">
        <v>3225</v>
      </c>
      <c r="Y7715" s="1">
        <v>3641.4</v>
      </c>
      <c r="Z7715" t="s">
        <v>47</v>
      </c>
      <c r="AA7715" t="s">
        <v>57</v>
      </c>
      <c r="AB7715" s="1">
        <v>0</v>
      </c>
      <c r="AC7715">
        <v>1</v>
      </c>
      <c r="AD7715">
        <v>0</v>
      </c>
      <c r="AE7715">
        <v>0</v>
      </c>
      <c r="AF7715">
        <v>0</v>
      </c>
      <c r="AG7715" t="s">
        <v>87</v>
      </c>
      <c r="AH7715">
        <f>IF(OR(Cleaned_Data_Table[[#This Row],[Appointment Status]]="No Show", Cleaned_Data_Table[[#This Row],[Appointment Status]]="Cancelled"), 1, 0)</f>
        <v>0</v>
      </c>
      <c r="AI7715" t="str">
        <f>IF(Cleaned_Data_Table[[#This Row],[Emergency Case]]=1, "Emergency Care", "Standard Care")</f>
        <v>Standard Care</v>
      </c>
    </row>
    <row r="7716" spans="1:35">
      <c r="A7716" t="s">
        <v>7825</v>
      </c>
      <c r="B7716">
        <v>42</v>
      </c>
      <c r="C7716" t="s">
        <v>51</v>
      </c>
      <c r="D7716" t="s">
        <v>78</v>
      </c>
      <c r="E7716">
        <v>26.1</v>
      </c>
      <c r="F7716" t="s">
        <v>89</v>
      </c>
      <c r="G7716" t="s">
        <v>66</v>
      </c>
      <c r="H7716" t="s">
        <v>73</v>
      </c>
      <c r="I7716" t="s">
        <v>74</v>
      </c>
      <c r="J7716" t="s">
        <v>90</v>
      </c>
      <c r="K7716">
        <v>9</v>
      </c>
      <c r="L7716" s="1">
        <v>477</v>
      </c>
      <c r="M7716" t="s">
        <v>53</v>
      </c>
      <c r="N7716" t="s">
        <v>54</v>
      </c>
      <c r="O7716" t="s">
        <v>106</v>
      </c>
      <c r="P7716">
        <v>16</v>
      </c>
      <c r="Q7716">
        <v>8</v>
      </c>
      <c r="R7716">
        <v>14</v>
      </c>
      <c r="S7716">
        <v>0</v>
      </c>
      <c r="T7716">
        <v>4.2</v>
      </c>
      <c r="U7716">
        <v>0</v>
      </c>
      <c r="V7716">
        <v>10</v>
      </c>
      <c r="W7716" s="1">
        <v>7971</v>
      </c>
      <c r="X7716" s="1">
        <v>4662</v>
      </c>
      <c r="Y7716" s="1">
        <v>9177</v>
      </c>
      <c r="Z7716" t="s">
        <v>47</v>
      </c>
      <c r="AA7716" t="s">
        <v>48</v>
      </c>
      <c r="AB7716" s="1">
        <v>0</v>
      </c>
      <c r="AC7716">
        <v>0</v>
      </c>
      <c r="AD7716">
        <v>1</v>
      </c>
      <c r="AE7716">
        <v>0</v>
      </c>
      <c r="AF7716">
        <v>0</v>
      </c>
      <c r="AG7716" t="s">
        <v>91</v>
      </c>
      <c r="AH7716">
        <f>IF(OR(Cleaned_Data_Table[[#This Row],[Appointment Status]]="No Show", Cleaned_Data_Table[[#This Row],[Appointment Status]]="Cancelled"), 1, 0)</f>
        <v>0</v>
      </c>
      <c r="AI7716" t="str">
        <f>IF(Cleaned_Data_Table[[#This Row],[Emergency Case]]=1, "Emergency Care", "Standard Care")</f>
        <v>Standard Care</v>
      </c>
    </row>
    <row r="7717" spans="1:35">
      <c r="A7717" t="s">
        <v>7826</v>
      </c>
      <c r="B7717">
        <v>50</v>
      </c>
      <c r="C7717" t="s">
        <v>37</v>
      </c>
      <c r="D7717" t="s">
        <v>118</v>
      </c>
      <c r="E7717">
        <v>22.7</v>
      </c>
      <c r="F7717" t="s">
        <v>52</v>
      </c>
      <c r="G7717" t="s">
        <v>85</v>
      </c>
      <c r="H7717" t="s">
        <v>104</v>
      </c>
      <c r="I7717" t="s">
        <v>105</v>
      </c>
      <c r="J7717" t="s">
        <v>43</v>
      </c>
      <c r="K7717">
        <v>29</v>
      </c>
      <c r="L7717" s="1">
        <v>910</v>
      </c>
      <c r="M7717" t="s">
        <v>53</v>
      </c>
      <c r="N7717" t="s">
        <v>45</v>
      </c>
      <c r="O7717" t="s">
        <v>111</v>
      </c>
      <c r="P7717">
        <v>0</v>
      </c>
      <c r="Q7717">
        <v>58</v>
      </c>
      <c r="R7717">
        <v>7</v>
      </c>
      <c r="S7717">
        <v>4</v>
      </c>
      <c r="T7717">
        <v>3.4</v>
      </c>
      <c r="U7717">
        <v>1</v>
      </c>
      <c r="V7717">
        <v>7.8</v>
      </c>
      <c r="W7717" s="1">
        <v>702</v>
      </c>
      <c r="X7717" s="1">
        <v>660</v>
      </c>
      <c r="Y7717" s="1">
        <v>1590.4</v>
      </c>
      <c r="Z7717" t="s">
        <v>47</v>
      </c>
      <c r="AA7717" t="s">
        <v>48</v>
      </c>
      <c r="AB7717" s="1">
        <v>0</v>
      </c>
      <c r="AC7717">
        <v>1</v>
      </c>
      <c r="AD7717">
        <v>0</v>
      </c>
      <c r="AE7717">
        <v>0</v>
      </c>
      <c r="AF7717">
        <v>0</v>
      </c>
      <c r="AG7717" t="s">
        <v>87</v>
      </c>
      <c r="AH7717">
        <f>IF(OR(Cleaned_Data_Table[[#This Row],[Appointment Status]]="No Show", Cleaned_Data_Table[[#This Row],[Appointment Status]]="Cancelled"), 1, 0)</f>
        <v>0</v>
      </c>
      <c r="AI7717" t="str">
        <f>IF(Cleaned_Data_Table[[#This Row],[Emergency Case]]=1, "Emergency Care", "Standard Care")</f>
        <v>Emergency Care</v>
      </c>
    </row>
    <row r="7718" spans="1:35">
      <c r="A7718" t="s">
        <v>7827</v>
      </c>
      <c r="B7718">
        <v>57</v>
      </c>
      <c r="C7718" t="s">
        <v>37</v>
      </c>
      <c r="D7718" t="s">
        <v>59</v>
      </c>
      <c r="E7718">
        <v>26</v>
      </c>
      <c r="F7718" t="s">
        <v>52</v>
      </c>
      <c r="G7718" t="s">
        <v>40</v>
      </c>
      <c r="H7718" t="s">
        <v>94</v>
      </c>
      <c r="I7718" t="s">
        <v>95</v>
      </c>
      <c r="J7718" t="s">
        <v>43</v>
      </c>
      <c r="K7718">
        <v>11</v>
      </c>
      <c r="L7718" s="1">
        <v>447</v>
      </c>
      <c r="M7718" t="s">
        <v>53</v>
      </c>
      <c r="N7718" t="s">
        <v>54</v>
      </c>
      <c r="O7718" t="s">
        <v>70</v>
      </c>
      <c r="P7718">
        <v>17</v>
      </c>
      <c r="Q7718">
        <v>20</v>
      </c>
      <c r="R7718">
        <v>3</v>
      </c>
      <c r="S7718">
        <v>0</v>
      </c>
      <c r="T7718">
        <v>3.1</v>
      </c>
      <c r="U7718">
        <v>0</v>
      </c>
      <c r="V7718">
        <v>10</v>
      </c>
      <c r="W7718" s="1">
        <v>158</v>
      </c>
      <c r="X7718" s="1">
        <v>514</v>
      </c>
      <c r="Y7718" s="1">
        <v>783.3</v>
      </c>
      <c r="Z7718" t="s">
        <v>56</v>
      </c>
      <c r="AA7718" t="s">
        <v>76</v>
      </c>
      <c r="AB7718" s="1">
        <v>1119</v>
      </c>
      <c r="AC7718">
        <v>0</v>
      </c>
      <c r="AD7718">
        <v>1</v>
      </c>
      <c r="AE7718">
        <v>0</v>
      </c>
      <c r="AF7718">
        <v>0</v>
      </c>
      <c r="AG7718" t="s">
        <v>49</v>
      </c>
      <c r="AH7718">
        <f>IF(OR(Cleaned_Data_Table[[#This Row],[Appointment Status]]="No Show", Cleaned_Data_Table[[#This Row],[Appointment Status]]="Cancelled"), 1, 0)</f>
        <v>1</v>
      </c>
      <c r="AI7718" t="str">
        <f>IF(Cleaned_Data_Table[[#This Row],[Emergency Case]]=1, "Emergency Care", "Standard Care")</f>
        <v>Standard Care</v>
      </c>
    </row>
    <row r="7719" spans="1:35">
      <c r="A7719" t="s">
        <v>7828</v>
      </c>
      <c r="B7719">
        <v>71</v>
      </c>
      <c r="C7719" t="s">
        <v>51</v>
      </c>
      <c r="D7719" t="s">
        <v>114</v>
      </c>
      <c r="E7719">
        <v>22.3</v>
      </c>
      <c r="F7719" t="s">
        <v>89</v>
      </c>
      <c r="G7719" t="s">
        <v>40</v>
      </c>
      <c r="H7719" t="s">
        <v>138</v>
      </c>
      <c r="I7719" t="s">
        <v>139</v>
      </c>
      <c r="J7719" t="s">
        <v>90</v>
      </c>
      <c r="K7719">
        <v>3</v>
      </c>
      <c r="L7719" s="1">
        <v>348</v>
      </c>
      <c r="M7719" t="s">
        <v>44</v>
      </c>
      <c r="N7719" t="s">
        <v>69</v>
      </c>
      <c r="O7719" t="s">
        <v>119</v>
      </c>
      <c r="P7719">
        <v>29</v>
      </c>
      <c r="Q7719">
        <v>16</v>
      </c>
      <c r="R7719">
        <v>8</v>
      </c>
      <c r="S7719">
        <v>3</v>
      </c>
      <c r="T7719">
        <v>4.4000000000000004</v>
      </c>
      <c r="U7719">
        <v>0</v>
      </c>
      <c r="V7719">
        <v>10</v>
      </c>
      <c r="W7719" s="1">
        <v>7435</v>
      </c>
      <c r="X7719" s="1">
        <v>9293</v>
      </c>
      <c r="Y7719" s="1">
        <v>17076</v>
      </c>
      <c r="Z7719" t="s">
        <v>47</v>
      </c>
      <c r="AA7719" t="s">
        <v>76</v>
      </c>
      <c r="AB7719" s="1">
        <v>0</v>
      </c>
      <c r="AC7719">
        <v>0</v>
      </c>
      <c r="AD7719">
        <v>1</v>
      </c>
      <c r="AE7719">
        <v>0</v>
      </c>
      <c r="AF7719">
        <v>0</v>
      </c>
      <c r="AG7719" t="s">
        <v>91</v>
      </c>
      <c r="AH7719">
        <f>IF(OR(Cleaned_Data_Table[[#This Row],[Appointment Status]]="No Show", Cleaned_Data_Table[[#This Row],[Appointment Status]]="Cancelled"), 1, 0)</f>
        <v>0</v>
      </c>
      <c r="AI7719" t="str">
        <f>IF(Cleaned_Data_Table[[#This Row],[Emergency Case]]=1, "Emergency Care", "Standard Care")</f>
        <v>Standard Care</v>
      </c>
    </row>
    <row r="7720" spans="1:35">
      <c r="A7720" t="s">
        <v>7829</v>
      </c>
      <c r="B7720">
        <v>70</v>
      </c>
      <c r="C7720" t="s">
        <v>51</v>
      </c>
      <c r="D7720" t="s">
        <v>100</v>
      </c>
      <c r="E7720">
        <v>18.600000000000001</v>
      </c>
      <c r="F7720" t="s">
        <v>39</v>
      </c>
      <c r="G7720" t="s">
        <v>40</v>
      </c>
      <c r="H7720" t="s">
        <v>60</v>
      </c>
      <c r="I7720" t="s">
        <v>61</v>
      </c>
      <c r="J7720" t="s">
        <v>90</v>
      </c>
      <c r="K7720">
        <v>4</v>
      </c>
      <c r="L7720" s="1">
        <v>370</v>
      </c>
      <c r="M7720" t="s">
        <v>53</v>
      </c>
      <c r="N7720" t="s">
        <v>124</v>
      </c>
      <c r="O7720" t="s">
        <v>55</v>
      </c>
      <c r="P7720">
        <v>29</v>
      </c>
      <c r="Q7720">
        <v>14</v>
      </c>
      <c r="R7720">
        <v>7</v>
      </c>
      <c r="S7720">
        <v>1</v>
      </c>
      <c r="T7720">
        <v>3.9</v>
      </c>
      <c r="U7720">
        <v>0</v>
      </c>
      <c r="V7720">
        <v>10</v>
      </c>
      <c r="W7720" s="1">
        <v>16030</v>
      </c>
      <c r="X7720" s="1">
        <v>10046</v>
      </c>
      <c r="Y7720" s="1">
        <v>18512.2</v>
      </c>
      <c r="Z7720" t="s">
        <v>125</v>
      </c>
      <c r="AA7720" t="s">
        <v>76</v>
      </c>
      <c r="AB7720" s="1">
        <v>0</v>
      </c>
      <c r="AC7720">
        <v>0</v>
      </c>
      <c r="AD7720">
        <v>1</v>
      </c>
      <c r="AE7720">
        <v>0</v>
      </c>
      <c r="AF7720">
        <v>0</v>
      </c>
      <c r="AG7720" t="s">
        <v>91</v>
      </c>
      <c r="AH7720">
        <f>IF(OR(Cleaned_Data_Table[[#This Row],[Appointment Status]]="No Show", Cleaned_Data_Table[[#This Row],[Appointment Status]]="Cancelled"), 1, 0)</f>
        <v>1</v>
      </c>
      <c r="AI7720" t="str">
        <f>IF(Cleaned_Data_Table[[#This Row],[Emergency Case]]=1, "Emergency Care", "Standard Care")</f>
        <v>Standard Care</v>
      </c>
    </row>
    <row r="7721" spans="1:35">
      <c r="A7721" t="s">
        <v>7830</v>
      </c>
      <c r="B7721">
        <v>59</v>
      </c>
      <c r="C7721" t="s">
        <v>37</v>
      </c>
      <c r="D7721" t="s">
        <v>78</v>
      </c>
      <c r="E7721">
        <v>18.100000000000001</v>
      </c>
      <c r="F7721" t="s">
        <v>52</v>
      </c>
      <c r="G7721" t="s">
        <v>66</v>
      </c>
      <c r="H7721" t="s">
        <v>67</v>
      </c>
      <c r="I7721" t="s">
        <v>68</v>
      </c>
      <c r="J7721" t="s">
        <v>110</v>
      </c>
      <c r="K7721">
        <v>19</v>
      </c>
      <c r="L7721" s="1">
        <v>739</v>
      </c>
      <c r="M7721" t="s">
        <v>44</v>
      </c>
      <c r="N7721" t="s">
        <v>124</v>
      </c>
      <c r="O7721" t="s">
        <v>111</v>
      </c>
      <c r="P7721">
        <v>12</v>
      </c>
      <c r="Q7721">
        <v>17</v>
      </c>
      <c r="R7721">
        <v>14</v>
      </c>
      <c r="S7721">
        <v>2</v>
      </c>
      <c r="T7721">
        <v>3.9</v>
      </c>
      <c r="U7721">
        <v>0</v>
      </c>
      <c r="V7721">
        <v>10</v>
      </c>
      <c r="W7721" s="1">
        <v>1813</v>
      </c>
      <c r="X7721" s="1">
        <v>3602</v>
      </c>
      <c r="Y7721" s="1">
        <v>6154</v>
      </c>
      <c r="Z7721" t="s">
        <v>47</v>
      </c>
      <c r="AA7721" t="s">
        <v>76</v>
      </c>
      <c r="AB7721" s="1">
        <v>0</v>
      </c>
      <c r="AC7721">
        <v>0</v>
      </c>
      <c r="AD7721">
        <v>0</v>
      </c>
      <c r="AE7721">
        <v>0</v>
      </c>
      <c r="AF7721">
        <v>0</v>
      </c>
      <c r="AG7721" t="s">
        <v>87</v>
      </c>
      <c r="AH7721">
        <f>IF(OR(Cleaned_Data_Table[[#This Row],[Appointment Status]]="No Show", Cleaned_Data_Table[[#This Row],[Appointment Status]]="Cancelled"), 1, 0)</f>
        <v>0</v>
      </c>
      <c r="AI7721" t="str">
        <f>IF(Cleaned_Data_Table[[#This Row],[Emergency Case]]=1, "Emergency Care", "Standard Care")</f>
        <v>Standard Care</v>
      </c>
    </row>
    <row r="7722" spans="1:35">
      <c r="A7722" t="s">
        <v>7831</v>
      </c>
      <c r="B7722">
        <v>68</v>
      </c>
      <c r="C7722" t="s">
        <v>37</v>
      </c>
      <c r="D7722" t="s">
        <v>114</v>
      </c>
      <c r="E7722">
        <v>23.4</v>
      </c>
      <c r="F7722" t="s">
        <v>39</v>
      </c>
      <c r="G7722" t="s">
        <v>40</v>
      </c>
      <c r="H7722" t="s">
        <v>138</v>
      </c>
      <c r="I7722" t="s">
        <v>139</v>
      </c>
      <c r="J7722" t="s">
        <v>90</v>
      </c>
      <c r="K7722">
        <v>27</v>
      </c>
      <c r="L7722" s="1">
        <v>767</v>
      </c>
      <c r="M7722" t="s">
        <v>53</v>
      </c>
      <c r="N7722" t="s">
        <v>45</v>
      </c>
      <c r="O7722" t="s">
        <v>75</v>
      </c>
      <c r="P7722">
        <v>10</v>
      </c>
      <c r="Q7722">
        <v>5</v>
      </c>
      <c r="R7722">
        <v>1</v>
      </c>
      <c r="S7722">
        <v>1</v>
      </c>
      <c r="T7722">
        <v>3.8</v>
      </c>
      <c r="U7722">
        <v>0</v>
      </c>
      <c r="V7722">
        <v>10</v>
      </c>
      <c r="W7722" s="1">
        <v>9833</v>
      </c>
      <c r="X7722" s="1">
        <v>11963</v>
      </c>
      <c r="Y7722" s="1">
        <v>15794.1</v>
      </c>
      <c r="Z7722" t="s">
        <v>47</v>
      </c>
      <c r="AA7722" t="s">
        <v>76</v>
      </c>
      <c r="AB7722" s="1">
        <v>0</v>
      </c>
      <c r="AC7722">
        <v>0</v>
      </c>
      <c r="AD7722">
        <v>0</v>
      </c>
      <c r="AE7722">
        <v>0</v>
      </c>
      <c r="AF7722">
        <v>0</v>
      </c>
      <c r="AG7722" t="s">
        <v>87</v>
      </c>
      <c r="AH7722">
        <f>IF(OR(Cleaned_Data_Table[[#This Row],[Appointment Status]]="No Show", Cleaned_Data_Table[[#This Row],[Appointment Status]]="Cancelled"), 1, 0)</f>
        <v>0</v>
      </c>
      <c r="AI7722" t="str">
        <f>IF(Cleaned_Data_Table[[#This Row],[Emergency Case]]=1, "Emergency Care", "Standard Care")</f>
        <v>Standard Care</v>
      </c>
    </row>
    <row r="7723" spans="1:35">
      <c r="A7723" t="s">
        <v>7832</v>
      </c>
      <c r="B7723">
        <v>18</v>
      </c>
      <c r="C7723" t="s">
        <v>51</v>
      </c>
      <c r="D7723" t="s">
        <v>65</v>
      </c>
      <c r="E7723">
        <v>26.8</v>
      </c>
      <c r="F7723" t="s">
        <v>52</v>
      </c>
      <c r="G7723" t="s">
        <v>66</v>
      </c>
      <c r="H7723" t="s">
        <v>73</v>
      </c>
      <c r="I7723" t="s">
        <v>74</v>
      </c>
      <c r="J7723" t="s">
        <v>43</v>
      </c>
      <c r="K7723">
        <v>16</v>
      </c>
      <c r="L7723" s="1">
        <v>696</v>
      </c>
      <c r="M7723" t="s">
        <v>44</v>
      </c>
      <c r="N7723" t="s">
        <v>69</v>
      </c>
      <c r="O7723" t="s">
        <v>55</v>
      </c>
      <c r="P7723">
        <v>4</v>
      </c>
      <c r="Q7723">
        <v>49</v>
      </c>
      <c r="R7723">
        <v>7</v>
      </c>
      <c r="S7723">
        <v>1</v>
      </c>
      <c r="T7723">
        <v>4.7</v>
      </c>
      <c r="U7723">
        <v>0</v>
      </c>
      <c r="V7723">
        <v>9.1</v>
      </c>
      <c r="W7723" s="1">
        <v>812</v>
      </c>
      <c r="X7723" s="1">
        <v>393</v>
      </c>
      <c r="Y7723" s="1">
        <v>1901</v>
      </c>
      <c r="Z7723" t="s">
        <v>47</v>
      </c>
      <c r="AA7723" t="s">
        <v>57</v>
      </c>
      <c r="AB7723" s="1">
        <v>0</v>
      </c>
      <c r="AC7723">
        <v>1</v>
      </c>
      <c r="AD7723">
        <v>0</v>
      </c>
      <c r="AE7723">
        <v>0</v>
      </c>
      <c r="AF7723">
        <v>0</v>
      </c>
      <c r="AG7723" t="s">
        <v>87</v>
      </c>
      <c r="AH7723">
        <f>IF(OR(Cleaned_Data_Table[[#This Row],[Appointment Status]]="No Show", Cleaned_Data_Table[[#This Row],[Appointment Status]]="Cancelled"), 1, 0)</f>
        <v>0</v>
      </c>
      <c r="AI7723" t="str">
        <f>IF(Cleaned_Data_Table[[#This Row],[Emergency Case]]=1, "Emergency Care", "Standard Care")</f>
        <v>Standard Care</v>
      </c>
    </row>
    <row r="7724" spans="1:35">
      <c r="A7724" t="s">
        <v>7833</v>
      </c>
      <c r="B7724">
        <v>61</v>
      </c>
      <c r="C7724" t="s">
        <v>51</v>
      </c>
      <c r="D7724" t="s">
        <v>100</v>
      </c>
      <c r="E7724">
        <v>23.4</v>
      </c>
      <c r="F7724" t="s">
        <v>52</v>
      </c>
      <c r="G7724" t="s">
        <v>40</v>
      </c>
      <c r="H7724" t="s">
        <v>129</v>
      </c>
      <c r="I7724" t="s">
        <v>130</v>
      </c>
      <c r="J7724" t="s">
        <v>110</v>
      </c>
      <c r="K7724">
        <v>30</v>
      </c>
      <c r="L7724" s="1">
        <v>898</v>
      </c>
      <c r="M7724" t="s">
        <v>53</v>
      </c>
      <c r="N7724" t="s">
        <v>69</v>
      </c>
      <c r="O7724" t="s">
        <v>70</v>
      </c>
      <c r="P7724">
        <v>4</v>
      </c>
      <c r="Q7724">
        <v>24</v>
      </c>
      <c r="R7724">
        <v>5</v>
      </c>
      <c r="S7724">
        <v>1</v>
      </c>
      <c r="T7724">
        <v>3.7</v>
      </c>
      <c r="U7724">
        <v>0</v>
      </c>
      <c r="V7724">
        <v>10</v>
      </c>
      <c r="W7724" s="1">
        <v>1478</v>
      </c>
      <c r="X7724" s="1">
        <v>2882</v>
      </c>
      <c r="Y7724" s="1">
        <v>3680.6</v>
      </c>
      <c r="Z7724" t="s">
        <v>47</v>
      </c>
      <c r="AA7724" t="s">
        <v>76</v>
      </c>
      <c r="AB7724" s="1">
        <v>0</v>
      </c>
      <c r="AC7724">
        <v>0</v>
      </c>
      <c r="AD7724">
        <v>0</v>
      </c>
      <c r="AE7724">
        <v>0</v>
      </c>
      <c r="AF7724">
        <v>0</v>
      </c>
      <c r="AG7724" t="s">
        <v>87</v>
      </c>
      <c r="AH7724">
        <f>IF(OR(Cleaned_Data_Table[[#This Row],[Appointment Status]]="No Show", Cleaned_Data_Table[[#This Row],[Appointment Status]]="Cancelled"), 1, 0)</f>
        <v>0</v>
      </c>
      <c r="AI7724" t="str">
        <f>IF(Cleaned_Data_Table[[#This Row],[Emergency Case]]=1, "Emergency Care", "Standard Care")</f>
        <v>Standard Care</v>
      </c>
    </row>
    <row r="7725" spans="1:35">
      <c r="A7725" t="s">
        <v>7834</v>
      </c>
      <c r="B7725">
        <v>43</v>
      </c>
      <c r="C7725" t="s">
        <v>51</v>
      </c>
      <c r="D7725" t="s">
        <v>93</v>
      </c>
      <c r="E7725">
        <v>29.1</v>
      </c>
      <c r="F7725" t="s">
        <v>52</v>
      </c>
      <c r="G7725" t="s">
        <v>40</v>
      </c>
      <c r="H7725" t="s">
        <v>60</v>
      </c>
      <c r="I7725" t="s">
        <v>61</v>
      </c>
      <c r="J7725" t="s">
        <v>110</v>
      </c>
      <c r="K7725">
        <v>4</v>
      </c>
      <c r="L7725" s="1">
        <v>286</v>
      </c>
      <c r="M7725" t="s">
        <v>44</v>
      </c>
      <c r="N7725" t="s">
        <v>54</v>
      </c>
      <c r="O7725" t="s">
        <v>75</v>
      </c>
      <c r="P7725">
        <v>14</v>
      </c>
      <c r="Q7725">
        <v>23</v>
      </c>
      <c r="R7725">
        <v>11</v>
      </c>
      <c r="S7725">
        <v>2</v>
      </c>
      <c r="T7725">
        <v>4.8</v>
      </c>
      <c r="U7725">
        <v>0</v>
      </c>
      <c r="V7725">
        <v>10</v>
      </c>
      <c r="W7725" s="1">
        <v>3258</v>
      </c>
      <c r="X7725" s="1">
        <v>1741</v>
      </c>
      <c r="Y7725" s="1">
        <v>5285</v>
      </c>
      <c r="Z7725" t="s">
        <v>47</v>
      </c>
      <c r="AA7725" t="s">
        <v>48</v>
      </c>
      <c r="AB7725" s="1">
        <v>0</v>
      </c>
      <c r="AC7725">
        <v>0</v>
      </c>
      <c r="AD7725">
        <v>0</v>
      </c>
      <c r="AE7725">
        <v>0</v>
      </c>
      <c r="AF7725">
        <v>0</v>
      </c>
      <c r="AG7725" t="s">
        <v>87</v>
      </c>
      <c r="AH7725">
        <f>IF(OR(Cleaned_Data_Table[[#This Row],[Appointment Status]]="No Show", Cleaned_Data_Table[[#This Row],[Appointment Status]]="Cancelled"), 1, 0)</f>
        <v>0</v>
      </c>
      <c r="AI7725" t="str">
        <f>IF(Cleaned_Data_Table[[#This Row],[Emergency Case]]=1, "Emergency Care", "Standard Care")</f>
        <v>Standard Care</v>
      </c>
    </row>
    <row r="7726" spans="1:35">
      <c r="A7726" t="s">
        <v>7835</v>
      </c>
      <c r="B7726">
        <v>80</v>
      </c>
      <c r="C7726" t="s">
        <v>37</v>
      </c>
      <c r="D7726" t="s">
        <v>84</v>
      </c>
      <c r="E7726">
        <v>27.1</v>
      </c>
      <c r="F7726" t="s">
        <v>52</v>
      </c>
      <c r="G7726" t="s">
        <v>40</v>
      </c>
      <c r="H7726" t="s">
        <v>73</v>
      </c>
      <c r="I7726" t="s">
        <v>74</v>
      </c>
      <c r="J7726" t="s">
        <v>43</v>
      </c>
      <c r="K7726">
        <v>2</v>
      </c>
      <c r="L7726" s="1">
        <v>299</v>
      </c>
      <c r="M7726" t="s">
        <v>44</v>
      </c>
      <c r="N7726" t="s">
        <v>81</v>
      </c>
      <c r="O7726" t="s">
        <v>86</v>
      </c>
      <c r="P7726">
        <v>29</v>
      </c>
      <c r="Q7726">
        <v>48</v>
      </c>
      <c r="R7726">
        <v>14</v>
      </c>
      <c r="S7726">
        <v>2</v>
      </c>
      <c r="T7726">
        <v>4</v>
      </c>
      <c r="U7726">
        <v>0</v>
      </c>
      <c r="V7726">
        <v>8.8000000000000007</v>
      </c>
      <c r="W7726" s="1">
        <v>223</v>
      </c>
      <c r="X7726" s="1">
        <v>709</v>
      </c>
      <c r="Y7726" s="1">
        <v>1231</v>
      </c>
      <c r="Z7726" t="s">
        <v>56</v>
      </c>
      <c r="AA7726" t="s">
        <v>71</v>
      </c>
      <c r="AB7726" s="1">
        <v>1231</v>
      </c>
      <c r="AC7726">
        <v>1</v>
      </c>
      <c r="AD7726">
        <v>1</v>
      </c>
      <c r="AE7726">
        <v>0</v>
      </c>
      <c r="AF7726">
        <v>0</v>
      </c>
      <c r="AG7726" t="s">
        <v>49</v>
      </c>
      <c r="AH7726">
        <f>IF(OR(Cleaned_Data_Table[[#This Row],[Appointment Status]]="No Show", Cleaned_Data_Table[[#This Row],[Appointment Status]]="Cancelled"), 1, 0)</f>
        <v>1</v>
      </c>
      <c r="AI7726" t="str">
        <f>IF(Cleaned_Data_Table[[#This Row],[Emergency Case]]=1, "Emergency Care", "Standard Care")</f>
        <v>Standard Care</v>
      </c>
    </row>
    <row r="7727" spans="1:35">
      <c r="A7727" t="s">
        <v>7836</v>
      </c>
      <c r="B7727">
        <v>17</v>
      </c>
      <c r="C7727" t="s">
        <v>51</v>
      </c>
      <c r="D7727" t="s">
        <v>78</v>
      </c>
      <c r="E7727">
        <v>26</v>
      </c>
      <c r="F7727" t="s">
        <v>39</v>
      </c>
      <c r="G7727" t="s">
        <v>66</v>
      </c>
      <c r="H7727" t="s">
        <v>67</v>
      </c>
      <c r="I7727" t="s">
        <v>68</v>
      </c>
      <c r="J7727" t="s">
        <v>43</v>
      </c>
      <c r="K7727">
        <v>10</v>
      </c>
      <c r="L7727" s="1">
        <v>524</v>
      </c>
      <c r="M7727" t="s">
        <v>53</v>
      </c>
      <c r="N7727" t="s">
        <v>45</v>
      </c>
      <c r="O7727" t="s">
        <v>70</v>
      </c>
      <c r="P7727">
        <v>9</v>
      </c>
      <c r="Q7727">
        <v>33</v>
      </c>
      <c r="R7727">
        <v>10</v>
      </c>
      <c r="S7727">
        <v>1</v>
      </c>
      <c r="T7727">
        <v>3.2</v>
      </c>
      <c r="U7727">
        <v>0</v>
      </c>
      <c r="V7727">
        <v>9.4</v>
      </c>
      <c r="W7727" s="1">
        <v>806</v>
      </c>
      <c r="X7727" s="1">
        <v>470</v>
      </c>
      <c r="Y7727" s="1">
        <v>1260</v>
      </c>
      <c r="Z7727" t="s">
        <v>47</v>
      </c>
      <c r="AA7727" t="s">
        <v>112</v>
      </c>
      <c r="AB7727" s="1">
        <v>0</v>
      </c>
      <c r="AC7727">
        <v>1</v>
      </c>
      <c r="AD7727">
        <v>0</v>
      </c>
      <c r="AE7727">
        <v>0</v>
      </c>
      <c r="AF7727">
        <v>0</v>
      </c>
      <c r="AG7727" t="s">
        <v>49</v>
      </c>
      <c r="AH7727">
        <f>IF(OR(Cleaned_Data_Table[[#This Row],[Appointment Status]]="No Show", Cleaned_Data_Table[[#This Row],[Appointment Status]]="Cancelled"), 1, 0)</f>
        <v>0</v>
      </c>
      <c r="AI7727" t="str">
        <f>IF(Cleaned_Data_Table[[#This Row],[Emergency Case]]=1, "Emergency Care", "Standard Care")</f>
        <v>Standard Care</v>
      </c>
    </row>
    <row r="7728" spans="1:35">
      <c r="A7728" t="s">
        <v>7837</v>
      </c>
      <c r="B7728">
        <v>31</v>
      </c>
      <c r="C7728" t="s">
        <v>51</v>
      </c>
      <c r="D7728" t="s">
        <v>84</v>
      </c>
      <c r="E7728">
        <v>20.2</v>
      </c>
      <c r="F7728" t="s">
        <v>52</v>
      </c>
      <c r="G7728" t="s">
        <v>85</v>
      </c>
      <c r="H7728" t="s">
        <v>79</v>
      </c>
      <c r="I7728" t="s">
        <v>80</v>
      </c>
      <c r="J7728" t="s">
        <v>90</v>
      </c>
      <c r="K7728">
        <v>12</v>
      </c>
      <c r="L7728" s="1">
        <v>479</v>
      </c>
      <c r="M7728" t="s">
        <v>44</v>
      </c>
      <c r="N7728" t="s">
        <v>69</v>
      </c>
      <c r="O7728" t="s">
        <v>63</v>
      </c>
      <c r="P7728">
        <v>0</v>
      </c>
      <c r="Q7728">
        <v>8</v>
      </c>
      <c r="R7728">
        <v>3</v>
      </c>
      <c r="S7728">
        <v>0</v>
      </c>
      <c r="T7728">
        <v>3.1</v>
      </c>
      <c r="U7728">
        <v>1</v>
      </c>
      <c r="V7728">
        <v>10</v>
      </c>
      <c r="W7728" s="1">
        <v>13767</v>
      </c>
      <c r="X7728" s="1">
        <v>4893</v>
      </c>
      <c r="Y7728" s="1">
        <v>19139</v>
      </c>
      <c r="Z7728" t="s">
        <v>47</v>
      </c>
      <c r="AA7728" t="s">
        <v>57</v>
      </c>
      <c r="AB7728" s="1">
        <v>0</v>
      </c>
      <c r="AC7728">
        <v>0</v>
      </c>
      <c r="AD7728">
        <v>0</v>
      </c>
      <c r="AE7728">
        <v>0</v>
      </c>
      <c r="AF7728">
        <v>0</v>
      </c>
      <c r="AG7728" t="s">
        <v>131</v>
      </c>
      <c r="AH7728">
        <f>IF(OR(Cleaned_Data_Table[[#This Row],[Appointment Status]]="No Show", Cleaned_Data_Table[[#This Row],[Appointment Status]]="Cancelled"), 1, 0)</f>
        <v>0</v>
      </c>
      <c r="AI7728" t="str">
        <f>IF(Cleaned_Data_Table[[#This Row],[Emergency Case]]=1, "Emergency Care", "Standard Care")</f>
        <v>Emergency Care</v>
      </c>
    </row>
    <row r="7729" spans="1:35">
      <c r="A7729" t="s">
        <v>7838</v>
      </c>
      <c r="B7729">
        <v>72</v>
      </c>
      <c r="C7729" t="s">
        <v>51</v>
      </c>
      <c r="D7729" t="s">
        <v>59</v>
      </c>
      <c r="E7729">
        <v>34.6</v>
      </c>
      <c r="F7729" t="s">
        <v>97</v>
      </c>
      <c r="G7729" t="s">
        <v>66</v>
      </c>
      <c r="H7729" t="s">
        <v>108</v>
      </c>
      <c r="I7729" t="s">
        <v>109</v>
      </c>
      <c r="J7729" t="s">
        <v>43</v>
      </c>
      <c r="K7729">
        <v>17</v>
      </c>
      <c r="L7729" s="1">
        <v>605</v>
      </c>
      <c r="M7729" t="s">
        <v>44</v>
      </c>
      <c r="N7729" t="s">
        <v>69</v>
      </c>
      <c r="O7729" t="s">
        <v>55</v>
      </c>
      <c r="P7729">
        <v>12</v>
      </c>
      <c r="Q7729">
        <v>42</v>
      </c>
      <c r="R7729">
        <v>4</v>
      </c>
      <c r="S7729">
        <v>1</v>
      </c>
      <c r="T7729">
        <v>3.1</v>
      </c>
      <c r="U7729">
        <v>0</v>
      </c>
      <c r="V7729">
        <v>8.8000000000000007</v>
      </c>
      <c r="W7729" s="1">
        <v>286</v>
      </c>
      <c r="X7729" s="1">
        <v>174</v>
      </c>
      <c r="Y7729" s="1">
        <v>1065</v>
      </c>
      <c r="Z7729" t="s">
        <v>47</v>
      </c>
      <c r="AA7729" t="s">
        <v>76</v>
      </c>
      <c r="AB7729" s="1">
        <v>0</v>
      </c>
      <c r="AC7729">
        <v>1</v>
      </c>
      <c r="AD7729">
        <v>0</v>
      </c>
      <c r="AE7729">
        <v>0</v>
      </c>
      <c r="AF7729">
        <v>0</v>
      </c>
      <c r="AG7729" t="s">
        <v>49</v>
      </c>
      <c r="AH7729">
        <f>IF(OR(Cleaned_Data_Table[[#This Row],[Appointment Status]]="No Show", Cleaned_Data_Table[[#This Row],[Appointment Status]]="Cancelled"), 1, 0)</f>
        <v>0</v>
      </c>
      <c r="AI7729" t="str">
        <f>IF(Cleaned_Data_Table[[#This Row],[Emergency Case]]=1, "Emergency Care", "Standard Care")</f>
        <v>Standard Care</v>
      </c>
    </row>
    <row r="7730" spans="1:35">
      <c r="A7730" t="s">
        <v>7839</v>
      </c>
      <c r="B7730">
        <v>5</v>
      </c>
      <c r="C7730" t="s">
        <v>37</v>
      </c>
      <c r="D7730" t="s">
        <v>59</v>
      </c>
      <c r="E7730">
        <v>23.9</v>
      </c>
      <c r="F7730" t="s">
        <v>52</v>
      </c>
      <c r="G7730" t="s">
        <v>85</v>
      </c>
      <c r="H7730" t="s">
        <v>94</v>
      </c>
      <c r="I7730" t="s">
        <v>95</v>
      </c>
      <c r="J7730" t="s">
        <v>43</v>
      </c>
      <c r="K7730">
        <v>28</v>
      </c>
      <c r="L7730" s="1">
        <v>854</v>
      </c>
      <c r="M7730" t="s">
        <v>53</v>
      </c>
      <c r="N7730" t="s">
        <v>62</v>
      </c>
      <c r="O7730" t="s">
        <v>55</v>
      </c>
      <c r="P7730">
        <v>0</v>
      </c>
      <c r="Q7730">
        <v>25</v>
      </c>
      <c r="R7730">
        <v>12</v>
      </c>
      <c r="S7730">
        <v>3</v>
      </c>
      <c r="T7730">
        <v>3.5</v>
      </c>
      <c r="U7730">
        <v>1</v>
      </c>
      <c r="V7730">
        <v>10</v>
      </c>
      <c r="W7730" s="1">
        <v>262</v>
      </c>
      <c r="X7730" s="1">
        <v>296</v>
      </c>
      <c r="Y7730" s="1">
        <v>988.4</v>
      </c>
      <c r="Z7730" t="s">
        <v>47</v>
      </c>
      <c r="AA7730" t="s">
        <v>112</v>
      </c>
      <c r="AB7730" s="1">
        <v>0</v>
      </c>
      <c r="AC7730">
        <v>0</v>
      </c>
      <c r="AD7730">
        <v>0</v>
      </c>
      <c r="AE7730">
        <v>0</v>
      </c>
      <c r="AF7730">
        <v>0</v>
      </c>
      <c r="AG7730" t="s">
        <v>87</v>
      </c>
      <c r="AH7730">
        <f>IF(OR(Cleaned_Data_Table[[#This Row],[Appointment Status]]="No Show", Cleaned_Data_Table[[#This Row],[Appointment Status]]="Cancelled"), 1, 0)</f>
        <v>0</v>
      </c>
      <c r="AI7730" t="str">
        <f>IF(Cleaned_Data_Table[[#This Row],[Emergency Case]]=1, "Emergency Care", "Standard Care")</f>
        <v>Emergency Care</v>
      </c>
    </row>
    <row r="7731" spans="1:35">
      <c r="A7731" t="s">
        <v>7840</v>
      </c>
      <c r="B7731">
        <v>20</v>
      </c>
      <c r="C7731" t="s">
        <v>51</v>
      </c>
      <c r="D7731" t="s">
        <v>93</v>
      </c>
      <c r="E7731">
        <v>24.2</v>
      </c>
      <c r="F7731" t="s">
        <v>39</v>
      </c>
      <c r="G7731" t="s">
        <v>40</v>
      </c>
      <c r="H7731" t="s">
        <v>129</v>
      </c>
      <c r="I7731" t="s">
        <v>130</v>
      </c>
      <c r="J7731" t="s">
        <v>110</v>
      </c>
      <c r="K7731">
        <v>11</v>
      </c>
      <c r="L7731" s="1">
        <v>524</v>
      </c>
      <c r="M7731" t="s">
        <v>53</v>
      </c>
      <c r="N7731" t="s">
        <v>62</v>
      </c>
      <c r="O7731" t="s">
        <v>86</v>
      </c>
      <c r="P7731">
        <v>25</v>
      </c>
      <c r="Q7731">
        <v>13</v>
      </c>
      <c r="R7731">
        <v>12</v>
      </c>
      <c r="S7731">
        <v>1</v>
      </c>
      <c r="T7731">
        <v>3.9</v>
      </c>
      <c r="U7731">
        <v>0</v>
      </c>
      <c r="V7731">
        <v>10</v>
      </c>
      <c r="W7731" s="1">
        <v>1061</v>
      </c>
      <c r="X7731" s="1">
        <v>1972</v>
      </c>
      <c r="Y7731" s="1">
        <v>2489.9</v>
      </c>
      <c r="Z7731" t="s">
        <v>47</v>
      </c>
      <c r="AA7731" t="s">
        <v>57</v>
      </c>
      <c r="AB7731" s="1">
        <v>0</v>
      </c>
      <c r="AC7731">
        <v>0</v>
      </c>
      <c r="AD7731">
        <v>1</v>
      </c>
      <c r="AE7731">
        <v>0</v>
      </c>
      <c r="AF7731">
        <v>0</v>
      </c>
      <c r="AG7731" t="s">
        <v>87</v>
      </c>
      <c r="AH7731">
        <f>IF(OR(Cleaned_Data_Table[[#This Row],[Appointment Status]]="No Show", Cleaned_Data_Table[[#This Row],[Appointment Status]]="Cancelled"), 1, 0)</f>
        <v>0</v>
      </c>
      <c r="AI7731" t="str">
        <f>IF(Cleaned_Data_Table[[#This Row],[Emergency Case]]=1, "Emergency Care", "Standard Care")</f>
        <v>Standard Care</v>
      </c>
    </row>
    <row r="7732" spans="1:35">
      <c r="A7732" t="s">
        <v>7841</v>
      </c>
      <c r="B7732">
        <v>62</v>
      </c>
      <c r="C7732" t="s">
        <v>51</v>
      </c>
      <c r="D7732" t="s">
        <v>59</v>
      </c>
      <c r="E7732">
        <v>19.2</v>
      </c>
      <c r="F7732" t="s">
        <v>52</v>
      </c>
      <c r="G7732" t="s">
        <v>66</v>
      </c>
      <c r="H7732" t="s">
        <v>104</v>
      </c>
      <c r="I7732" t="s">
        <v>105</v>
      </c>
      <c r="J7732" t="s">
        <v>90</v>
      </c>
      <c r="K7732">
        <v>17</v>
      </c>
      <c r="L7732" s="1">
        <v>703</v>
      </c>
      <c r="M7732" t="s">
        <v>44</v>
      </c>
      <c r="N7732" t="s">
        <v>45</v>
      </c>
      <c r="O7732" t="s">
        <v>101</v>
      </c>
      <c r="P7732">
        <v>1</v>
      </c>
      <c r="Q7732">
        <v>6</v>
      </c>
      <c r="R7732">
        <v>10</v>
      </c>
      <c r="S7732">
        <v>2</v>
      </c>
      <c r="T7732">
        <v>3.7</v>
      </c>
      <c r="U7732">
        <v>0</v>
      </c>
      <c r="V7732">
        <v>10</v>
      </c>
      <c r="W7732" s="1">
        <v>6205</v>
      </c>
      <c r="X7732" s="1">
        <v>7761</v>
      </c>
      <c r="Y7732" s="1">
        <v>14669</v>
      </c>
      <c r="Z7732" t="s">
        <v>47</v>
      </c>
      <c r="AA7732" t="s">
        <v>76</v>
      </c>
      <c r="AB7732" s="1">
        <v>0</v>
      </c>
      <c r="AC7732">
        <v>0</v>
      </c>
      <c r="AD7732">
        <v>0</v>
      </c>
      <c r="AE7732">
        <v>0</v>
      </c>
      <c r="AF7732">
        <v>0</v>
      </c>
      <c r="AG7732" t="s">
        <v>131</v>
      </c>
      <c r="AH7732">
        <f>IF(OR(Cleaned_Data_Table[[#This Row],[Appointment Status]]="No Show", Cleaned_Data_Table[[#This Row],[Appointment Status]]="Cancelled"), 1, 0)</f>
        <v>0</v>
      </c>
      <c r="AI7732" t="str">
        <f>IF(Cleaned_Data_Table[[#This Row],[Emergency Case]]=1, "Emergency Care", "Standard Care")</f>
        <v>Standard Care</v>
      </c>
    </row>
    <row r="7733" spans="1:35">
      <c r="A7733" t="s">
        <v>7842</v>
      </c>
      <c r="B7733">
        <v>34</v>
      </c>
      <c r="C7733" t="s">
        <v>37</v>
      </c>
      <c r="D7733" t="s">
        <v>93</v>
      </c>
      <c r="E7733">
        <v>24.2</v>
      </c>
      <c r="F7733" t="s">
        <v>39</v>
      </c>
      <c r="G7733" t="s">
        <v>66</v>
      </c>
      <c r="H7733" t="s">
        <v>138</v>
      </c>
      <c r="I7733" t="s">
        <v>139</v>
      </c>
      <c r="J7733" t="s">
        <v>110</v>
      </c>
      <c r="K7733">
        <v>21</v>
      </c>
      <c r="L7733" s="1">
        <v>812</v>
      </c>
      <c r="M7733" t="s">
        <v>53</v>
      </c>
      <c r="N7733" t="s">
        <v>62</v>
      </c>
      <c r="O7733" t="s">
        <v>63</v>
      </c>
      <c r="P7733">
        <v>5</v>
      </c>
      <c r="Q7733">
        <v>36</v>
      </c>
      <c r="R7733">
        <v>11</v>
      </c>
      <c r="S7733">
        <v>0</v>
      </c>
      <c r="T7733">
        <v>4.2</v>
      </c>
      <c r="U7733">
        <v>0</v>
      </c>
      <c r="V7733">
        <v>9.6999999999999993</v>
      </c>
      <c r="W7733" s="1">
        <v>1182</v>
      </c>
      <c r="X7733" s="1">
        <v>3586</v>
      </c>
      <c r="Y7733" s="1">
        <v>3906</v>
      </c>
      <c r="Z7733" t="s">
        <v>47</v>
      </c>
      <c r="AA7733" t="s">
        <v>57</v>
      </c>
      <c r="AB7733" s="1">
        <v>0</v>
      </c>
      <c r="AC7733">
        <v>1</v>
      </c>
      <c r="AD7733">
        <v>0</v>
      </c>
      <c r="AE7733">
        <v>0</v>
      </c>
      <c r="AF7733">
        <v>0</v>
      </c>
      <c r="AG7733" t="s">
        <v>87</v>
      </c>
      <c r="AH7733">
        <f>IF(OR(Cleaned_Data_Table[[#This Row],[Appointment Status]]="No Show", Cleaned_Data_Table[[#This Row],[Appointment Status]]="Cancelled"), 1, 0)</f>
        <v>0</v>
      </c>
      <c r="AI7733" t="str">
        <f>IF(Cleaned_Data_Table[[#This Row],[Emergency Case]]=1, "Emergency Care", "Standard Care")</f>
        <v>Standard Care</v>
      </c>
    </row>
    <row r="7734" spans="1:35">
      <c r="A7734" t="s">
        <v>7843</v>
      </c>
      <c r="B7734">
        <v>71</v>
      </c>
      <c r="C7734" t="s">
        <v>51</v>
      </c>
      <c r="D7734" t="s">
        <v>84</v>
      </c>
      <c r="E7734">
        <v>23.7</v>
      </c>
      <c r="F7734" t="s">
        <v>39</v>
      </c>
      <c r="G7734" t="s">
        <v>66</v>
      </c>
      <c r="H7734" t="s">
        <v>138</v>
      </c>
      <c r="I7734" t="s">
        <v>139</v>
      </c>
      <c r="J7734" t="s">
        <v>110</v>
      </c>
      <c r="K7734">
        <v>11</v>
      </c>
      <c r="L7734" s="1">
        <v>619</v>
      </c>
      <c r="M7734" t="s">
        <v>53</v>
      </c>
      <c r="N7734" t="s">
        <v>62</v>
      </c>
      <c r="O7734" t="s">
        <v>63</v>
      </c>
      <c r="P7734">
        <v>2</v>
      </c>
      <c r="Q7734">
        <v>16</v>
      </c>
      <c r="R7734">
        <v>5</v>
      </c>
      <c r="S7734">
        <v>3</v>
      </c>
      <c r="T7734">
        <v>4</v>
      </c>
      <c r="U7734">
        <v>0</v>
      </c>
      <c r="V7734">
        <v>10</v>
      </c>
      <c r="W7734" s="1">
        <v>1690</v>
      </c>
      <c r="X7734" s="1">
        <v>1302</v>
      </c>
      <c r="Y7734" s="1">
        <v>2527.6999999999998</v>
      </c>
      <c r="Z7734" t="s">
        <v>47</v>
      </c>
      <c r="AA7734" t="s">
        <v>76</v>
      </c>
      <c r="AB7734" s="1">
        <v>0</v>
      </c>
      <c r="AC7734">
        <v>0</v>
      </c>
      <c r="AD7734">
        <v>0</v>
      </c>
      <c r="AE7734">
        <v>0</v>
      </c>
      <c r="AF7734">
        <v>0</v>
      </c>
      <c r="AG7734" t="s">
        <v>87</v>
      </c>
      <c r="AH7734">
        <f>IF(OR(Cleaned_Data_Table[[#This Row],[Appointment Status]]="No Show", Cleaned_Data_Table[[#This Row],[Appointment Status]]="Cancelled"), 1, 0)</f>
        <v>0</v>
      </c>
      <c r="AI7734" t="str">
        <f>IF(Cleaned_Data_Table[[#This Row],[Emergency Case]]=1, "Emergency Care", "Standard Care")</f>
        <v>Standard Care</v>
      </c>
    </row>
    <row r="7735" spans="1:35">
      <c r="A7735" t="s">
        <v>7844</v>
      </c>
      <c r="B7735">
        <v>87</v>
      </c>
      <c r="C7735" t="s">
        <v>51</v>
      </c>
      <c r="D7735" t="s">
        <v>118</v>
      </c>
      <c r="E7735">
        <v>26.2</v>
      </c>
      <c r="F7735" t="s">
        <v>52</v>
      </c>
      <c r="G7735" t="s">
        <v>66</v>
      </c>
      <c r="H7735" t="s">
        <v>138</v>
      </c>
      <c r="I7735" t="s">
        <v>139</v>
      </c>
      <c r="J7735" t="s">
        <v>110</v>
      </c>
      <c r="K7735">
        <v>17</v>
      </c>
      <c r="L7735" s="1">
        <v>685</v>
      </c>
      <c r="M7735" t="s">
        <v>53</v>
      </c>
      <c r="N7735" t="s">
        <v>62</v>
      </c>
      <c r="O7735" t="s">
        <v>98</v>
      </c>
      <c r="P7735">
        <v>10</v>
      </c>
      <c r="Q7735">
        <v>15</v>
      </c>
      <c r="R7735">
        <v>12</v>
      </c>
      <c r="S7735">
        <v>2</v>
      </c>
      <c r="T7735">
        <v>4.7</v>
      </c>
      <c r="U7735">
        <v>0</v>
      </c>
      <c r="V7735">
        <v>10</v>
      </c>
      <c r="W7735" s="1">
        <v>4841</v>
      </c>
      <c r="X7735" s="1">
        <v>3635</v>
      </c>
      <c r="Y7735" s="1">
        <v>6412.7</v>
      </c>
      <c r="Z7735" t="s">
        <v>47</v>
      </c>
      <c r="AA7735" t="s">
        <v>71</v>
      </c>
      <c r="AB7735" s="1">
        <v>0</v>
      </c>
      <c r="AC7735">
        <v>0</v>
      </c>
      <c r="AD7735">
        <v>0</v>
      </c>
      <c r="AE7735">
        <v>0</v>
      </c>
      <c r="AF7735">
        <v>0</v>
      </c>
      <c r="AG7735" t="s">
        <v>87</v>
      </c>
      <c r="AH7735">
        <f>IF(OR(Cleaned_Data_Table[[#This Row],[Appointment Status]]="No Show", Cleaned_Data_Table[[#This Row],[Appointment Status]]="Cancelled"), 1, 0)</f>
        <v>0</v>
      </c>
      <c r="AI7735" t="str">
        <f>IF(Cleaned_Data_Table[[#This Row],[Emergency Case]]=1, "Emergency Care", "Standard Care")</f>
        <v>Standard Care</v>
      </c>
    </row>
    <row r="7736" spans="1:35">
      <c r="A7736" t="s">
        <v>7845</v>
      </c>
      <c r="B7736">
        <v>46</v>
      </c>
      <c r="C7736" t="s">
        <v>51</v>
      </c>
      <c r="D7736" t="s">
        <v>78</v>
      </c>
      <c r="E7736">
        <v>22.5</v>
      </c>
      <c r="F7736" t="s">
        <v>52</v>
      </c>
      <c r="G7736" t="s">
        <v>40</v>
      </c>
      <c r="H7736" t="s">
        <v>104</v>
      </c>
      <c r="I7736" t="s">
        <v>105</v>
      </c>
      <c r="J7736" t="s">
        <v>110</v>
      </c>
      <c r="K7736">
        <v>25</v>
      </c>
      <c r="L7736" s="1">
        <v>815</v>
      </c>
      <c r="M7736" t="s">
        <v>53</v>
      </c>
      <c r="N7736" t="s">
        <v>124</v>
      </c>
      <c r="O7736" t="s">
        <v>82</v>
      </c>
      <c r="P7736">
        <v>18</v>
      </c>
      <c r="Q7736">
        <v>21</v>
      </c>
      <c r="R7736">
        <v>4</v>
      </c>
      <c r="S7736">
        <v>1</v>
      </c>
      <c r="T7736">
        <v>3</v>
      </c>
      <c r="U7736">
        <v>0</v>
      </c>
      <c r="V7736">
        <v>10</v>
      </c>
      <c r="W7736" s="1">
        <v>1590</v>
      </c>
      <c r="X7736" s="1">
        <v>1789</v>
      </c>
      <c r="Y7736" s="1">
        <v>2935.8</v>
      </c>
      <c r="Z7736" t="s">
        <v>47</v>
      </c>
      <c r="AA7736" t="s">
        <v>48</v>
      </c>
      <c r="AB7736" s="1">
        <v>0</v>
      </c>
      <c r="AC7736">
        <v>0</v>
      </c>
      <c r="AD7736">
        <v>1</v>
      </c>
      <c r="AE7736">
        <v>0</v>
      </c>
      <c r="AF7736">
        <v>0</v>
      </c>
      <c r="AG7736" t="s">
        <v>87</v>
      </c>
      <c r="AH7736">
        <f>IF(OR(Cleaned_Data_Table[[#This Row],[Appointment Status]]="No Show", Cleaned_Data_Table[[#This Row],[Appointment Status]]="Cancelled"), 1, 0)</f>
        <v>0</v>
      </c>
      <c r="AI7736" t="str">
        <f>IF(Cleaned_Data_Table[[#This Row],[Emergency Case]]=1, "Emergency Care", "Standard Care")</f>
        <v>Standard Care</v>
      </c>
    </row>
    <row r="7737" spans="1:35">
      <c r="A7737" t="s">
        <v>7846</v>
      </c>
      <c r="B7737">
        <v>70</v>
      </c>
      <c r="C7737" t="s">
        <v>51</v>
      </c>
      <c r="D7737" t="s">
        <v>100</v>
      </c>
      <c r="E7737">
        <v>25.4</v>
      </c>
      <c r="F7737" t="s">
        <v>52</v>
      </c>
      <c r="G7737" t="s">
        <v>40</v>
      </c>
      <c r="H7737" t="s">
        <v>129</v>
      </c>
      <c r="I7737" t="s">
        <v>130</v>
      </c>
      <c r="J7737" t="s">
        <v>43</v>
      </c>
      <c r="K7737">
        <v>20</v>
      </c>
      <c r="L7737" s="1">
        <v>753</v>
      </c>
      <c r="M7737" t="s">
        <v>53</v>
      </c>
      <c r="N7737" t="s">
        <v>69</v>
      </c>
      <c r="O7737" t="s">
        <v>101</v>
      </c>
      <c r="P7737">
        <v>16</v>
      </c>
      <c r="Q7737">
        <v>57</v>
      </c>
      <c r="R7737">
        <v>3</v>
      </c>
      <c r="S7737">
        <v>1</v>
      </c>
      <c r="T7737">
        <v>3.5</v>
      </c>
      <c r="U7737">
        <v>0</v>
      </c>
      <c r="V7737">
        <v>8</v>
      </c>
      <c r="W7737" s="1">
        <v>959</v>
      </c>
      <c r="X7737" s="1">
        <v>370</v>
      </c>
      <c r="Y7737" s="1">
        <v>1457.4</v>
      </c>
      <c r="Z7737" t="s">
        <v>47</v>
      </c>
      <c r="AA7737" t="s">
        <v>76</v>
      </c>
      <c r="AB7737" s="1">
        <v>0</v>
      </c>
      <c r="AC7737">
        <v>1</v>
      </c>
      <c r="AD7737">
        <v>1</v>
      </c>
      <c r="AE7737">
        <v>0</v>
      </c>
      <c r="AF7737">
        <v>0</v>
      </c>
      <c r="AG7737" t="s">
        <v>49</v>
      </c>
      <c r="AH7737">
        <f>IF(OR(Cleaned_Data_Table[[#This Row],[Appointment Status]]="No Show", Cleaned_Data_Table[[#This Row],[Appointment Status]]="Cancelled"), 1, 0)</f>
        <v>0</v>
      </c>
      <c r="AI7737" t="str">
        <f>IF(Cleaned_Data_Table[[#This Row],[Emergency Case]]=1, "Emergency Care", "Standard Care")</f>
        <v>Standard Care</v>
      </c>
    </row>
    <row r="7738" spans="1:35">
      <c r="A7738" t="s">
        <v>7847</v>
      </c>
      <c r="B7738">
        <v>32</v>
      </c>
      <c r="C7738" t="s">
        <v>37</v>
      </c>
      <c r="D7738" t="s">
        <v>118</v>
      </c>
      <c r="E7738">
        <v>20.3</v>
      </c>
      <c r="F7738" t="s">
        <v>52</v>
      </c>
      <c r="G7738" t="s">
        <v>66</v>
      </c>
      <c r="H7738" t="s">
        <v>138</v>
      </c>
      <c r="I7738" t="s">
        <v>139</v>
      </c>
      <c r="J7738" t="s">
        <v>90</v>
      </c>
      <c r="K7738">
        <v>12</v>
      </c>
      <c r="L7738" s="1">
        <v>440</v>
      </c>
      <c r="M7738" t="s">
        <v>53</v>
      </c>
      <c r="N7738" t="s">
        <v>69</v>
      </c>
      <c r="O7738" t="s">
        <v>46</v>
      </c>
      <c r="P7738">
        <v>11</v>
      </c>
      <c r="Q7738">
        <v>17</v>
      </c>
      <c r="R7738">
        <v>9</v>
      </c>
      <c r="S7738">
        <v>1</v>
      </c>
      <c r="T7738">
        <v>4.8</v>
      </c>
      <c r="U7738">
        <v>0</v>
      </c>
      <c r="V7738">
        <v>10</v>
      </c>
      <c r="W7738" s="1">
        <v>5722</v>
      </c>
      <c r="X7738" s="1">
        <v>11312</v>
      </c>
      <c r="Y7738" s="1">
        <v>12231.8</v>
      </c>
      <c r="Z7738" t="s">
        <v>47</v>
      </c>
      <c r="AA7738" t="s">
        <v>57</v>
      </c>
      <c r="AB7738" s="1">
        <v>0</v>
      </c>
      <c r="AC7738">
        <v>0</v>
      </c>
      <c r="AD7738">
        <v>0</v>
      </c>
      <c r="AE7738">
        <v>0</v>
      </c>
      <c r="AF7738">
        <v>0</v>
      </c>
      <c r="AG7738" t="s">
        <v>87</v>
      </c>
      <c r="AH7738">
        <f>IF(OR(Cleaned_Data_Table[[#This Row],[Appointment Status]]="No Show", Cleaned_Data_Table[[#This Row],[Appointment Status]]="Cancelled"), 1, 0)</f>
        <v>0</v>
      </c>
      <c r="AI7738" t="str">
        <f>IF(Cleaned_Data_Table[[#This Row],[Emergency Case]]=1, "Emergency Care", "Standard Care")</f>
        <v>Standard Care</v>
      </c>
    </row>
    <row r="7739" spans="1:35">
      <c r="A7739" t="s">
        <v>7848</v>
      </c>
      <c r="B7739">
        <v>52</v>
      </c>
      <c r="C7739" t="s">
        <v>51</v>
      </c>
      <c r="D7739" t="s">
        <v>59</v>
      </c>
      <c r="E7739">
        <v>23.1</v>
      </c>
      <c r="F7739" t="s">
        <v>52</v>
      </c>
      <c r="G7739" t="s">
        <v>40</v>
      </c>
      <c r="H7739" t="s">
        <v>41</v>
      </c>
      <c r="I7739" t="s">
        <v>42</v>
      </c>
      <c r="J7739" t="s">
        <v>43</v>
      </c>
      <c r="K7739">
        <v>18</v>
      </c>
      <c r="L7739" s="1">
        <v>601</v>
      </c>
      <c r="M7739" t="s">
        <v>53</v>
      </c>
      <c r="N7739" t="s">
        <v>62</v>
      </c>
      <c r="O7739" t="s">
        <v>111</v>
      </c>
      <c r="P7739">
        <v>18</v>
      </c>
      <c r="Q7739">
        <v>43</v>
      </c>
      <c r="R7739">
        <v>2</v>
      </c>
      <c r="S7739">
        <v>1</v>
      </c>
      <c r="T7739">
        <v>4.9000000000000004</v>
      </c>
      <c r="U7739">
        <v>0</v>
      </c>
      <c r="V7739">
        <v>9.6</v>
      </c>
      <c r="W7739" s="1">
        <v>175</v>
      </c>
      <c r="X7739" s="1">
        <v>63</v>
      </c>
      <c r="Y7739" s="1">
        <v>587.29999999999995</v>
      </c>
      <c r="Z7739" t="s">
        <v>47</v>
      </c>
      <c r="AA7739" t="s">
        <v>48</v>
      </c>
      <c r="AB7739" s="1">
        <v>0</v>
      </c>
      <c r="AC7739">
        <v>1</v>
      </c>
      <c r="AD7739">
        <v>1</v>
      </c>
      <c r="AE7739">
        <v>0</v>
      </c>
      <c r="AF7739">
        <v>0</v>
      </c>
      <c r="AG7739" t="s">
        <v>49</v>
      </c>
      <c r="AH7739">
        <f>IF(OR(Cleaned_Data_Table[[#This Row],[Appointment Status]]="No Show", Cleaned_Data_Table[[#This Row],[Appointment Status]]="Cancelled"), 1, 0)</f>
        <v>0</v>
      </c>
      <c r="AI7739" t="str">
        <f>IF(Cleaned_Data_Table[[#This Row],[Emergency Case]]=1, "Emergency Care", "Standard Care")</f>
        <v>Standard Care</v>
      </c>
    </row>
    <row r="7740" spans="1:35">
      <c r="A7740" t="s">
        <v>7849</v>
      </c>
      <c r="B7740">
        <v>23</v>
      </c>
      <c r="C7740" t="s">
        <v>51</v>
      </c>
      <c r="D7740" t="s">
        <v>116</v>
      </c>
      <c r="E7740">
        <v>21.1</v>
      </c>
      <c r="F7740" t="s">
        <v>52</v>
      </c>
      <c r="G7740" t="s">
        <v>66</v>
      </c>
      <c r="H7740" t="s">
        <v>94</v>
      </c>
      <c r="I7740" t="s">
        <v>95</v>
      </c>
      <c r="J7740" t="s">
        <v>43</v>
      </c>
      <c r="K7740">
        <v>21</v>
      </c>
      <c r="L7740" s="1">
        <v>636</v>
      </c>
      <c r="M7740" t="s">
        <v>44</v>
      </c>
      <c r="N7740" t="s">
        <v>81</v>
      </c>
      <c r="O7740" t="s">
        <v>82</v>
      </c>
      <c r="P7740">
        <v>22</v>
      </c>
      <c r="Q7740">
        <v>26</v>
      </c>
      <c r="R7740">
        <v>6</v>
      </c>
      <c r="S7740">
        <v>0</v>
      </c>
      <c r="T7740">
        <v>4.7</v>
      </c>
      <c r="U7740">
        <v>0</v>
      </c>
      <c r="V7740">
        <v>10</v>
      </c>
      <c r="W7740" s="1">
        <v>860</v>
      </c>
      <c r="X7740" s="1">
        <v>464</v>
      </c>
      <c r="Y7740" s="1">
        <v>1960</v>
      </c>
      <c r="Z7740" t="s">
        <v>47</v>
      </c>
      <c r="AA7740" t="s">
        <v>57</v>
      </c>
      <c r="AB7740" s="1">
        <v>0</v>
      </c>
      <c r="AC7740">
        <v>0</v>
      </c>
      <c r="AD7740">
        <v>1</v>
      </c>
      <c r="AE7740">
        <v>0</v>
      </c>
      <c r="AF7740">
        <v>0</v>
      </c>
      <c r="AG7740" t="s">
        <v>49</v>
      </c>
      <c r="AH7740">
        <f>IF(OR(Cleaned_Data_Table[[#This Row],[Appointment Status]]="No Show", Cleaned_Data_Table[[#This Row],[Appointment Status]]="Cancelled"), 1, 0)</f>
        <v>0</v>
      </c>
      <c r="AI7740" t="str">
        <f>IF(Cleaned_Data_Table[[#This Row],[Emergency Case]]=1, "Emergency Care", "Standard Care")</f>
        <v>Standard Care</v>
      </c>
    </row>
    <row r="7741" spans="1:35">
      <c r="A7741" t="s">
        <v>7850</v>
      </c>
      <c r="B7741">
        <v>10</v>
      </c>
      <c r="C7741" t="s">
        <v>51</v>
      </c>
      <c r="D7741" t="s">
        <v>118</v>
      </c>
      <c r="E7741">
        <v>26.2</v>
      </c>
      <c r="F7741" t="s">
        <v>39</v>
      </c>
      <c r="G7741" t="s">
        <v>40</v>
      </c>
      <c r="H7741" t="s">
        <v>79</v>
      </c>
      <c r="I7741" t="s">
        <v>80</v>
      </c>
      <c r="J7741" t="s">
        <v>43</v>
      </c>
      <c r="K7741">
        <v>26</v>
      </c>
      <c r="L7741" s="1">
        <v>882</v>
      </c>
      <c r="M7741" t="s">
        <v>44</v>
      </c>
      <c r="N7741" t="s">
        <v>69</v>
      </c>
      <c r="O7741" t="s">
        <v>75</v>
      </c>
      <c r="P7741">
        <v>10</v>
      </c>
      <c r="Q7741">
        <v>39</v>
      </c>
      <c r="R7741">
        <v>7</v>
      </c>
      <c r="S7741">
        <v>4</v>
      </c>
      <c r="T7741">
        <v>4</v>
      </c>
      <c r="U7741">
        <v>0</v>
      </c>
      <c r="V7741">
        <v>9.4</v>
      </c>
      <c r="W7741" s="1">
        <v>567</v>
      </c>
      <c r="X7741" s="1">
        <v>200</v>
      </c>
      <c r="Y7741" s="1">
        <v>1649</v>
      </c>
      <c r="Z7741" t="s">
        <v>47</v>
      </c>
      <c r="AA7741" t="s">
        <v>112</v>
      </c>
      <c r="AB7741" s="1">
        <v>0</v>
      </c>
      <c r="AC7741">
        <v>1</v>
      </c>
      <c r="AD7741">
        <v>0</v>
      </c>
      <c r="AE7741">
        <v>0</v>
      </c>
      <c r="AF7741">
        <v>0</v>
      </c>
      <c r="AG7741" t="s">
        <v>49</v>
      </c>
      <c r="AH7741">
        <f>IF(OR(Cleaned_Data_Table[[#This Row],[Appointment Status]]="No Show", Cleaned_Data_Table[[#This Row],[Appointment Status]]="Cancelled"), 1, 0)</f>
        <v>0</v>
      </c>
      <c r="AI7741" t="str">
        <f>IF(Cleaned_Data_Table[[#This Row],[Emergency Case]]=1, "Emergency Care", "Standard Care")</f>
        <v>Standard Care</v>
      </c>
    </row>
    <row r="7742" spans="1:35">
      <c r="A7742" t="s">
        <v>7851</v>
      </c>
      <c r="B7742">
        <v>23</v>
      </c>
      <c r="C7742" t="s">
        <v>37</v>
      </c>
      <c r="D7742" t="s">
        <v>84</v>
      </c>
      <c r="E7742">
        <v>24.7</v>
      </c>
      <c r="F7742" t="s">
        <v>52</v>
      </c>
      <c r="G7742" t="s">
        <v>85</v>
      </c>
      <c r="H7742" t="s">
        <v>60</v>
      </c>
      <c r="I7742" t="s">
        <v>61</v>
      </c>
      <c r="J7742" t="s">
        <v>110</v>
      </c>
      <c r="K7742">
        <v>5</v>
      </c>
      <c r="L7742" s="1">
        <v>373</v>
      </c>
      <c r="M7742" t="s">
        <v>44</v>
      </c>
      <c r="N7742" t="s">
        <v>62</v>
      </c>
      <c r="O7742" t="s">
        <v>101</v>
      </c>
      <c r="P7742">
        <v>0</v>
      </c>
      <c r="Q7742">
        <v>28</v>
      </c>
      <c r="R7742">
        <v>0</v>
      </c>
      <c r="S7742">
        <v>0</v>
      </c>
      <c r="T7742">
        <v>4.0999999999999996</v>
      </c>
      <c r="U7742">
        <v>1</v>
      </c>
      <c r="V7742">
        <v>10</v>
      </c>
      <c r="W7742" s="1">
        <v>2207</v>
      </c>
      <c r="X7742" s="1">
        <v>2854</v>
      </c>
      <c r="Y7742" s="1">
        <v>5434</v>
      </c>
      <c r="Z7742" t="s">
        <v>47</v>
      </c>
      <c r="AA7742" t="s">
        <v>57</v>
      </c>
      <c r="AB7742" s="1">
        <v>0</v>
      </c>
      <c r="AC7742">
        <v>0</v>
      </c>
      <c r="AD7742">
        <v>0</v>
      </c>
      <c r="AE7742">
        <v>0</v>
      </c>
      <c r="AF7742">
        <v>0</v>
      </c>
      <c r="AG7742" t="s">
        <v>87</v>
      </c>
      <c r="AH7742">
        <f>IF(OR(Cleaned_Data_Table[[#This Row],[Appointment Status]]="No Show", Cleaned_Data_Table[[#This Row],[Appointment Status]]="Cancelled"), 1, 0)</f>
        <v>0</v>
      </c>
      <c r="AI7742" t="str">
        <f>IF(Cleaned_Data_Table[[#This Row],[Emergency Case]]=1, "Emergency Care", "Standard Care")</f>
        <v>Emergency Care</v>
      </c>
    </row>
    <row r="7743" spans="1:35">
      <c r="A7743" t="s">
        <v>7852</v>
      </c>
      <c r="B7743">
        <v>56</v>
      </c>
      <c r="C7743" t="s">
        <v>37</v>
      </c>
      <c r="D7743" t="s">
        <v>118</v>
      </c>
      <c r="E7743">
        <v>24</v>
      </c>
      <c r="F7743" t="s">
        <v>39</v>
      </c>
      <c r="G7743" t="s">
        <v>40</v>
      </c>
      <c r="H7743" t="s">
        <v>67</v>
      </c>
      <c r="I7743" t="s">
        <v>68</v>
      </c>
      <c r="J7743" t="s">
        <v>110</v>
      </c>
      <c r="K7743">
        <v>13</v>
      </c>
      <c r="L7743" s="1">
        <v>477</v>
      </c>
      <c r="M7743" t="s">
        <v>53</v>
      </c>
      <c r="N7743" t="s">
        <v>81</v>
      </c>
      <c r="O7743" t="s">
        <v>82</v>
      </c>
      <c r="P7743">
        <v>4</v>
      </c>
      <c r="Q7743">
        <v>24</v>
      </c>
      <c r="R7743">
        <v>11</v>
      </c>
      <c r="S7743">
        <v>4</v>
      </c>
      <c r="T7743">
        <v>3.9</v>
      </c>
      <c r="U7743">
        <v>0</v>
      </c>
      <c r="V7743">
        <v>10</v>
      </c>
      <c r="W7743" s="1">
        <v>2171</v>
      </c>
      <c r="X7743" s="1">
        <v>2344</v>
      </c>
      <c r="Y7743" s="1">
        <v>3494.4</v>
      </c>
      <c r="Z7743" t="s">
        <v>47</v>
      </c>
      <c r="AA7743" t="s">
        <v>76</v>
      </c>
      <c r="AB7743" s="1">
        <v>0</v>
      </c>
      <c r="AC7743">
        <v>0</v>
      </c>
      <c r="AD7743">
        <v>0</v>
      </c>
      <c r="AE7743">
        <v>0</v>
      </c>
      <c r="AF7743">
        <v>0</v>
      </c>
      <c r="AG7743" t="s">
        <v>87</v>
      </c>
      <c r="AH7743">
        <f>IF(OR(Cleaned_Data_Table[[#This Row],[Appointment Status]]="No Show", Cleaned_Data_Table[[#This Row],[Appointment Status]]="Cancelled"), 1, 0)</f>
        <v>0</v>
      </c>
      <c r="AI7743" t="str">
        <f>IF(Cleaned_Data_Table[[#This Row],[Emergency Case]]=1, "Emergency Care", "Standard Care")</f>
        <v>Standard Care</v>
      </c>
    </row>
    <row r="7744" spans="1:35">
      <c r="A7744" t="s">
        <v>7853</v>
      </c>
      <c r="B7744">
        <v>14</v>
      </c>
      <c r="C7744" t="s">
        <v>51</v>
      </c>
      <c r="D7744" t="s">
        <v>59</v>
      </c>
      <c r="E7744">
        <v>29.7</v>
      </c>
      <c r="F7744" t="s">
        <v>39</v>
      </c>
      <c r="G7744" t="s">
        <v>40</v>
      </c>
      <c r="H7744" t="s">
        <v>60</v>
      </c>
      <c r="I7744" t="s">
        <v>61</v>
      </c>
      <c r="J7744" t="s">
        <v>43</v>
      </c>
      <c r="K7744">
        <v>21</v>
      </c>
      <c r="L7744" s="1">
        <v>651</v>
      </c>
      <c r="M7744" t="s">
        <v>53</v>
      </c>
      <c r="N7744" t="s">
        <v>124</v>
      </c>
      <c r="O7744" t="s">
        <v>106</v>
      </c>
      <c r="P7744">
        <v>27</v>
      </c>
      <c r="Q7744">
        <v>57</v>
      </c>
      <c r="R7744">
        <v>14</v>
      </c>
      <c r="S7744">
        <v>1</v>
      </c>
      <c r="T7744">
        <v>3.3</v>
      </c>
      <c r="U7744">
        <v>0</v>
      </c>
      <c r="V7744">
        <v>7.8</v>
      </c>
      <c r="W7744" s="1">
        <v>323</v>
      </c>
      <c r="X7744" s="1">
        <v>236</v>
      </c>
      <c r="Y7744" s="1">
        <v>847</v>
      </c>
      <c r="Z7744" t="s">
        <v>47</v>
      </c>
      <c r="AA7744" t="s">
        <v>112</v>
      </c>
      <c r="AB7744" s="1">
        <v>0</v>
      </c>
      <c r="AC7744">
        <v>1</v>
      </c>
      <c r="AD7744">
        <v>1</v>
      </c>
      <c r="AE7744">
        <v>0</v>
      </c>
      <c r="AF7744">
        <v>0</v>
      </c>
      <c r="AG7744" t="s">
        <v>49</v>
      </c>
      <c r="AH7744">
        <f>IF(OR(Cleaned_Data_Table[[#This Row],[Appointment Status]]="No Show", Cleaned_Data_Table[[#This Row],[Appointment Status]]="Cancelled"), 1, 0)</f>
        <v>0</v>
      </c>
      <c r="AI7744" t="str">
        <f>IF(Cleaned_Data_Table[[#This Row],[Emergency Case]]=1, "Emergency Care", "Standard Care")</f>
        <v>Standard Care</v>
      </c>
    </row>
    <row r="7745" spans="1:35">
      <c r="A7745" t="s">
        <v>7854</v>
      </c>
      <c r="B7745">
        <v>88</v>
      </c>
      <c r="C7745" t="s">
        <v>51</v>
      </c>
      <c r="D7745" t="s">
        <v>114</v>
      </c>
      <c r="E7745">
        <v>32</v>
      </c>
      <c r="F7745" t="s">
        <v>97</v>
      </c>
      <c r="G7745" t="s">
        <v>66</v>
      </c>
      <c r="H7745" t="s">
        <v>104</v>
      </c>
      <c r="I7745" t="s">
        <v>105</v>
      </c>
      <c r="J7745" t="s">
        <v>43</v>
      </c>
      <c r="K7745">
        <v>25</v>
      </c>
      <c r="L7745" s="1">
        <v>745</v>
      </c>
      <c r="M7745" t="s">
        <v>53</v>
      </c>
      <c r="N7745" t="s">
        <v>69</v>
      </c>
      <c r="O7745" t="s">
        <v>101</v>
      </c>
      <c r="P7745">
        <v>27</v>
      </c>
      <c r="Q7745">
        <v>51</v>
      </c>
      <c r="R7745">
        <v>6</v>
      </c>
      <c r="S7745">
        <v>0</v>
      </c>
      <c r="T7745">
        <v>4.4000000000000004</v>
      </c>
      <c r="U7745">
        <v>0</v>
      </c>
      <c r="V7745">
        <v>8.8000000000000007</v>
      </c>
      <c r="W7745" s="1">
        <v>511</v>
      </c>
      <c r="X7745" s="1">
        <v>879</v>
      </c>
      <c r="Y7745" s="1">
        <v>1494.5</v>
      </c>
      <c r="Z7745" t="s">
        <v>125</v>
      </c>
      <c r="AA7745" t="s">
        <v>71</v>
      </c>
      <c r="AB7745" s="1">
        <v>0</v>
      </c>
      <c r="AC7745">
        <v>1</v>
      </c>
      <c r="AD7745">
        <v>1</v>
      </c>
      <c r="AE7745">
        <v>0</v>
      </c>
      <c r="AF7745">
        <v>0</v>
      </c>
      <c r="AG7745" t="s">
        <v>49</v>
      </c>
      <c r="AH7745">
        <f>IF(OR(Cleaned_Data_Table[[#This Row],[Appointment Status]]="No Show", Cleaned_Data_Table[[#This Row],[Appointment Status]]="Cancelled"), 1, 0)</f>
        <v>1</v>
      </c>
      <c r="AI7745" t="str">
        <f>IF(Cleaned_Data_Table[[#This Row],[Emergency Case]]=1, "Emergency Care", "Standard Care")</f>
        <v>Standard Care</v>
      </c>
    </row>
    <row r="7746" spans="1:35">
      <c r="A7746" t="s">
        <v>7855</v>
      </c>
      <c r="B7746">
        <v>26</v>
      </c>
      <c r="C7746" t="s">
        <v>51</v>
      </c>
      <c r="D7746" t="s">
        <v>116</v>
      </c>
      <c r="E7746">
        <v>21.9</v>
      </c>
      <c r="F7746" t="s">
        <v>52</v>
      </c>
      <c r="G7746" t="s">
        <v>85</v>
      </c>
      <c r="H7746" t="s">
        <v>129</v>
      </c>
      <c r="I7746" t="s">
        <v>130</v>
      </c>
      <c r="J7746" t="s">
        <v>43</v>
      </c>
      <c r="K7746">
        <v>11</v>
      </c>
      <c r="L7746" s="1">
        <v>607</v>
      </c>
      <c r="M7746" t="s">
        <v>44</v>
      </c>
      <c r="N7746" t="s">
        <v>81</v>
      </c>
      <c r="O7746" t="s">
        <v>98</v>
      </c>
      <c r="P7746">
        <v>0</v>
      </c>
      <c r="Q7746">
        <v>23</v>
      </c>
      <c r="R7746">
        <v>10</v>
      </c>
      <c r="S7746">
        <v>2</v>
      </c>
      <c r="T7746">
        <v>4.5</v>
      </c>
      <c r="U7746">
        <v>1</v>
      </c>
      <c r="V7746">
        <v>10</v>
      </c>
      <c r="W7746" s="1">
        <v>898</v>
      </c>
      <c r="X7746" s="1">
        <v>646</v>
      </c>
      <c r="Y7746" s="1">
        <v>2151</v>
      </c>
      <c r="Z7746" t="s">
        <v>47</v>
      </c>
      <c r="AA7746" t="s">
        <v>57</v>
      </c>
      <c r="AB7746" s="1">
        <v>0</v>
      </c>
      <c r="AC7746">
        <v>0</v>
      </c>
      <c r="AD7746">
        <v>0</v>
      </c>
      <c r="AE7746">
        <v>0</v>
      </c>
      <c r="AF7746">
        <v>0</v>
      </c>
      <c r="AG7746" t="s">
        <v>87</v>
      </c>
      <c r="AH7746">
        <f>IF(OR(Cleaned_Data_Table[[#This Row],[Appointment Status]]="No Show", Cleaned_Data_Table[[#This Row],[Appointment Status]]="Cancelled"), 1, 0)</f>
        <v>0</v>
      </c>
      <c r="AI7746" t="str">
        <f>IF(Cleaned_Data_Table[[#This Row],[Emergency Case]]=1, "Emergency Care", "Standard Care")</f>
        <v>Emergency Care</v>
      </c>
    </row>
    <row r="7747" spans="1:35">
      <c r="A7747" t="s">
        <v>7856</v>
      </c>
      <c r="B7747">
        <v>61</v>
      </c>
      <c r="C7747" t="s">
        <v>37</v>
      </c>
      <c r="D7747" t="s">
        <v>116</v>
      </c>
      <c r="E7747">
        <v>25.8</v>
      </c>
      <c r="F7747" t="s">
        <v>39</v>
      </c>
      <c r="G7747" t="s">
        <v>40</v>
      </c>
      <c r="H7747" t="s">
        <v>104</v>
      </c>
      <c r="I7747" t="s">
        <v>105</v>
      </c>
      <c r="J7747" t="s">
        <v>90</v>
      </c>
      <c r="K7747">
        <v>20</v>
      </c>
      <c r="L7747" s="1">
        <v>772</v>
      </c>
      <c r="M7747" t="s">
        <v>53</v>
      </c>
      <c r="N7747" t="s">
        <v>54</v>
      </c>
      <c r="O7747" t="s">
        <v>98</v>
      </c>
      <c r="P7747">
        <v>24</v>
      </c>
      <c r="Q7747">
        <v>12</v>
      </c>
      <c r="R7747">
        <v>11</v>
      </c>
      <c r="S7747">
        <v>4</v>
      </c>
      <c r="T7747">
        <v>3.9</v>
      </c>
      <c r="U7747">
        <v>0</v>
      </c>
      <c r="V7747">
        <v>10</v>
      </c>
      <c r="W7747" s="1">
        <v>13279</v>
      </c>
      <c r="X7747" s="1">
        <v>8526</v>
      </c>
      <c r="Y7747" s="1">
        <v>15803.9</v>
      </c>
      <c r="Z7747" t="s">
        <v>47</v>
      </c>
      <c r="AA7747" t="s">
        <v>76</v>
      </c>
      <c r="AB7747" s="1">
        <v>0</v>
      </c>
      <c r="AC7747">
        <v>0</v>
      </c>
      <c r="AD7747">
        <v>1</v>
      </c>
      <c r="AE7747">
        <v>0</v>
      </c>
      <c r="AF7747">
        <v>0</v>
      </c>
      <c r="AG7747" t="s">
        <v>91</v>
      </c>
      <c r="AH7747">
        <f>IF(OR(Cleaned_Data_Table[[#This Row],[Appointment Status]]="No Show", Cleaned_Data_Table[[#This Row],[Appointment Status]]="Cancelled"), 1, 0)</f>
        <v>0</v>
      </c>
      <c r="AI7747" t="str">
        <f>IF(Cleaned_Data_Table[[#This Row],[Emergency Case]]=1, "Emergency Care", "Standard Care")</f>
        <v>Standard Care</v>
      </c>
    </row>
    <row r="7748" spans="1:35">
      <c r="A7748" t="s">
        <v>7857</v>
      </c>
      <c r="B7748">
        <v>73</v>
      </c>
      <c r="C7748" t="s">
        <v>51</v>
      </c>
      <c r="D7748" t="s">
        <v>114</v>
      </c>
      <c r="E7748">
        <v>27.1</v>
      </c>
      <c r="F7748" t="s">
        <v>97</v>
      </c>
      <c r="G7748" t="s">
        <v>85</v>
      </c>
      <c r="H7748" t="s">
        <v>138</v>
      </c>
      <c r="I7748" t="s">
        <v>139</v>
      </c>
      <c r="J7748" t="s">
        <v>90</v>
      </c>
      <c r="K7748">
        <v>11</v>
      </c>
      <c r="L7748" s="1">
        <v>528</v>
      </c>
      <c r="M7748" t="s">
        <v>44</v>
      </c>
      <c r="N7748" t="s">
        <v>54</v>
      </c>
      <c r="O7748" t="s">
        <v>98</v>
      </c>
      <c r="P7748">
        <v>0</v>
      </c>
      <c r="Q7748">
        <v>3</v>
      </c>
      <c r="R7748">
        <v>9</v>
      </c>
      <c r="S7748">
        <v>3</v>
      </c>
      <c r="T7748">
        <v>3.3</v>
      </c>
      <c r="U7748">
        <v>1</v>
      </c>
      <c r="V7748">
        <v>10</v>
      </c>
      <c r="W7748" s="1">
        <v>6158</v>
      </c>
      <c r="X7748" s="1">
        <v>6933</v>
      </c>
      <c r="Y7748" s="1">
        <v>13619</v>
      </c>
      <c r="Z7748" t="s">
        <v>125</v>
      </c>
      <c r="AA7748" t="s">
        <v>76</v>
      </c>
      <c r="AB7748" s="1">
        <v>0</v>
      </c>
      <c r="AC7748">
        <v>0</v>
      </c>
      <c r="AD7748">
        <v>0</v>
      </c>
      <c r="AE7748">
        <v>0</v>
      </c>
      <c r="AF7748">
        <v>0</v>
      </c>
      <c r="AG7748" t="s">
        <v>131</v>
      </c>
      <c r="AH7748">
        <f>IF(OR(Cleaned_Data_Table[[#This Row],[Appointment Status]]="No Show", Cleaned_Data_Table[[#This Row],[Appointment Status]]="Cancelled"), 1, 0)</f>
        <v>1</v>
      </c>
      <c r="AI7748" t="str">
        <f>IF(Cleaned_Data_Table[[#This Row],[Emergency Case]]=1, "Emergency Care", "Standard Care")</f>
        <v>Emergency Care</v>
      </c>
    </row>
    <row r="7749" spans="1:35">
      <c r="A7749" t="s">
        <v>7858</v>
      </c>
      <c r="B7749">
        <v>39</v>
      </c>
      <c r="C7749" t="s">
        <v>37</v>
      </c>
      <c r="D7749" t="s">
        <v>84</v>
      </c>
      <c r="E7749">
        <v>25.2</v>
      </c>
      <c r="F7749" t="s">
        <v>52</v>
      </c>
      <c r="G7749" t="s">
        <v>66</v>
      </c>
      <c r="H7749" t="s">
        <v>104</v>
      </c>
      <c r="I7749" t="s">
        <v>105</v>
      </c>
      <c r="J7749" t="s">
        <v>110</v>
      </c>
      <c r="K7749">
        <v>10</v>
      </c>
      <c r="L7749" s="1">
        <v>564</v>
      </c>
      <c r="M7749" t="s">
        <v>44</v>
      </c>
      <c r="N7749" t="s">
        <v>54</v>
      </c>
      <c r="O7749" t="s">
        <v>106</v>
      </c>
      <c r="P7749">
        <v>23</v>
      </c>
      <c r="Q7749">
        <v>11</v>
      </c>
      <c r="R7749">
        <v>12</v>
      </c>
      <c r="S7749">
        <v>4</v>
      </c>
      <c r="T7749">
        <v>3.1</v>
      </c>
      <c r="U7749">
        <v>0</v>
      </c>
      <c r="V7749">
        <v>10</v>
      </c>
      <c r="W7749" s="1">
        <v>4947</v>
      </c>
      <c r="X7749" s="1">
        <v>1229</v>
      </c>
      <c r="Y7749" s="1">
        <v>6740</v>
      </c>
      <c r="Z7749" t="s">
        <v>47</v>
      </c>
      <c r="AA7749" t="s">
        <v>48</v>
      </c>
      <c r="AB7749" s="1">
        <v>0</v>
      </c>
      <c r="AC7749">
        <v>0</v>
      </c>
      <c r="AD7749">
        <v>1</v>
      </c>
      <c r="AE7749">
        <v>0</v>
      </c>
      <c r="AF7749">
        <v>0</v>
      </c>
      <c r="AG7749" t="s">
        <v>87</v>
      </c>
      <c r="AH7749">
        <f>IF(OR(Cleaned_Data_Table[[#This Row],[Appointment Status]]="No Show", Cleaned_Data_Table[[#This Row],[Appointment Status]]="Cancelled"), 1, 0)</f>
        <v>0</v>
      </c>
      <c r="AI7749" t="str">
        <f>IF(Cleaned_Data_Table[[#This Row],[Emergency Case]]=1, "Emergency Care", "Standard Care")</f>
        <v>Standard Care</v>
      </c>
    </row>
    <row r="7750" spans="1:35">
      <c r="A7750" t="s">
        <v>7859</v>
      </c>
      <c r="B7750">
        <v>31</v>
      </c>
      <c r="C7750" t="s">
        <v>37</v>
      </c>
      <c r="D7750" t="s">
        <v>100</v>
      </c>
      <c r="E7750">
        <v>20.9</v>
      </c>
      <c r="F7750" t="s">
        <v>97</v>
      </c>
      <c r="G7750" t="s">
        <v>66</v>
      </c>
      <c r="H7750" t="s">
        <v>129</v>
      </c>
      <c r="I7750" t="s">
        <v>130</v>
      </c>
      <c r="J7750" t="s">
        <v>90</v>
      </c>
      <c r="K7750">
        <v>30</v>
      </c>
      <c r="L7750" s="1">
        <v>948</v>
      </c>
      <c r="M7750" t="s">
        <v>44</v>
      </c>
      <c r="N7750" t="s">
        <v>54</v>
      </c>
      <c r="O7750" t="s">
        <v>98</v>
      </c>
      <c r="P7750">
        <v>24</v>
      </c>
      <c r="Q7750">
        <v>4</v>
      </c>
      <c r="R7750">
        <v>6</v>
      </c>
      <c r="S7750">
        <v>3</v>
      </c>
      <c r="T7750">
        <v>4.7</v>
      </c>
      <c r="U7750">
        <v>0</v>
      </c>
      <c r="V7750">
        <v>10</v>
      </c>
      <c r="W7750" s="1">
        <v>14943</v>
      </c>
      <c r="X7750" s="1">
        <v>11206</v>
      </c>
      <c r="Y7750" s="1">
        <v>27097</v>
      </c>
      <c r="Z7750" t="s">
        <v>47</v>
      </c>
      <c r="AA7750" t="s">
        <v>57</v>
      </c>
      <c r="AB7750" s="1">
        <v>0</v>
      </c>
      <c r="AC7750">
        <v>0</v>
      </c>
      <c r="AD7750">
        <v>1</v>
      </c>
      <c r="AE7750">
        <v>0</v>
      </c>
      <c r="AF7750">
        <v>0</v>
      </c>
      <c r="AG7750" t="s">
        <v>91</v>
      </c>
      <c r="AH7750">
        <f>IF(OR(Cleaned_Data_Table[[#This Row],[Appointment Status]]="No Show", Cleaned_Data_Table[[#This Row],[Appointment Status]]="Cancelled"), 1, 0)</f>
        <v>0</v>
      </c>
      <c r="AI7750" t="str">
        <f>IF(Cleaned_Data_Table[[#This Row],[Emergency Case]]=1, "Emergency Care", "Standard Care")</f>
        <v>Standard Care</v>
      </c>
    </row>
    <row r="7751" spans="1:35">
      <c r="A7751" t="s">
        <v>7860</v>
      </c>
      <c r="B7751">
        <v>30</v>
      </c>
      <c r="C7751" t="s">
        <v>37</v>
      </c>
      <c r="D7751" t="s">
        <v>100</v>
      </c>
      <c r="E7751">
        <v>18.7</v>
      </c>
      <c r="F7751" t="s">
        <v>39</v>
      </c>
      <c r="G7751" t="s">
        <v>40</v>
      </c>
      <c r="H7751" t="s">
        <v>129</v>
      </c>
      <c r="I7751" t="s">
        <v>130</v>
      </c>
      <c r="J7751" t="s">
        <v>43</v>
      </c>
      <c r="K7751">
        <v>8</v>
      </c>
      <c r="L7751" s="1">
        <v>520</v>
      </c>
      <c r="M7751" t="s">
        <v>53</v>
      </c>
      <c r="N7751" t="s">
        <v>54</v>
      </c>
      <c r="O7751" t="s">
        <v>106</v>
      </c>
      <c r="P7751">
        <v>7</v>
      </c>
      <c r="Q7751">
        <v>25</v>
      </c>
      <c r="R7751">
        <v>3</v>
      </c>
      <c r="S7751">
        <v>0</v>
      </c>
      <c r="T7751">
        <v>4</v>
      </c>
      <c r="U7751">
        <v>0</v>
      </c>
      <c r="V7751">
        <v>10</v>
      </c>
      <c r="W7751" s="1">
        <v>120</v>
      </c>
      <c r="X7751" s="1">
        <v>346</v>
      </c>
      <c r="Y7751" s="1">
        <v>690.2</v>
      </c>
      <c r="Z7751" t="s">
        <v>47</v>
      </c>
      <c r="AA7751" t="s">
        <v>57</v>
      </c>
      <c r="AB7751" s="1">
        <v>0</v>
      </c>
      <c r="AC7751">
        <v>0</v>
      </c>
      <c r="AD7751">
        <v>0</v>
      </c>
      <c r="AE7751">
        <v>0</v>
      </c>
      <c r="AF7751">
        <v>0</v>
      </c>
      <c r="AG7751" t="s">
        <v>87</v>
      </c>
      <c r="AH7751">
        <f>IF(OR(Cleaned_Data_Table[[#This Row],[Appointment Status]]="No Show", Cleaned_Data_Table[[#This Row],[Appointment Status]]="Cancelled"), 1, 0)</f>
        <v>0</v>
      </c>
      <c r="AI7751" t="str">
        <f>IF(Cleaned_Data_Table[[#This Row],[Emergency Case]]=1, "Emergency Care", "Standard Care")</f>
        <v>Standard Care</v>
      </c>
    </row>
    <row r="7752" spans="1:35">
      <c r="A7752" t="s">
        <v>7861</v>
      </c>
      <c r="B7752">
        <v>31</v>
      </c>
      <c r="C7752" t="s">
        <v>51</v>
      </c>
      <c r="D7752" t="s">
        <v>114</v>
      </c>
      <c r="E7752">
        <v>22.6</v>
      </c>
      <c r="F7752" t="s">
        <v>52</v>
      </c>
      <c r="G7752" t="s">
        <v>66</v>
      </c>
      <c r="H7752" t="s">
        <v>73</v>
      </c>
      <c r="I7752" t="s">
        <v>74</v>
      </c>
      <c r="J7752" t="s">
        <v>90</v>
      </c>
      <c r="K7752">
        <v>25</v>
      </c>
      <c r="L7752" s="1">
        <v>837</v>
      </c>
      <c r="M7752" t="s">
        <v>53</v>
      </c>
      <c r="N7752" t="s">
        <v>69</v>
      </c>
      <c r="O7752" t="s">
        <v>55</v>
      </c>
      <c r="P7752">
        <v>17</v>
      </c>
      <c r="Q7752">
        <v>17</v>
      </c>
      <c r="R7752">
        <v>6</v>
      </c>
      <c r="S7752">
        <v>3</v>
      </c>
      <c r="T7752">
        <v>3.3</v>
      </c>
      <c r="U7752">
        <v>0</v>
      </c>
      <c r="V7752">
        <v>10</v>
      </c>
      <c r="W7752" s="1">
        <v>16050</v>
      </c>
      <c r="X7752" s="1">
        <v>10603</v>
      </c>
      <c r="Y7752" s="1">
        <v>19243</v>
      </c>
      <c r="Z7752" t="s">
        <v>47</v>
      </c>
      <c r="AA7752" t="s">
        <v>57</v>
      </c>
      <c r="AB7752" s="1">
        <v>0</v>
      </c>
      <c r="AC7752">
        <v>0</v>
      </c>
      <c r="AD7752">
        <v>1</v>
      </c>
      <c r="AE7752">
        <v>0</v>
      </c>
      <c r="AF7752">
        <v>0</v>
      </c>
      <c r="AG7752" t="s">
        <v>91</v>
      </c>
      <c r="AH7752">
        <f>IF(OR(Cleaned_Data_Table[[#This Row],[Appointment Status]]="No Show", Cleaned_Data_Table[[#This Row],[Appointment Status]]="Cancelled"), 1, 0)</f>
        <v>0</v>
      </c>
      <c r="AI7752" t="str">
        <f>IF(Cleaned_Data_Table[[#This Row],[Emergency Case]]=1, "Emergency Care", "Standard Care")</f>
        <v>Standard Care</v>
      </c>
    </row>
    <row r="7753" spans="1:35">
      <c r="A7753" t="s">
        <v>7862</v>
      </c>
      <c r="B7753">
        <v>2</v>
      </c>
      <c r="C7753" t="s">
        <v>51</v>
      </c>
      <c r="D7753" t="s">
        <v>118</v>
      </c>
      <c r="E7753">
        <v>15.1</v>
      </c>
      <c r="F7753" t="s">
        <v>39</v>
      </c>
      <c r="G7753" t="s">
        <v>66</v>
      </c>
      <c r="H7753" t="s">
        <v>73</v>
      </c>
      <c r="I7753" t="s">
        <v>74</v>
      </c>
      <c r="J7753" t="s">
        <v>43</v>
      </c>
      <c r="K7753">
        <v>28</v>
      </c>
      <c r="L7753" s="1">
        <v>836</v>
      </c>
      <c r="M7753" t="s">
        <v>44</v>
      </c>
      <c r="N7753" t="s">
        <v>81</v>
      </c>
      <c r="O7753" t="s">
        <v>98</v>
      </c>
      <c r="P7753">
        <v>12</v>
      </c>
      <c r="Q7753">
        <v>39</v>
      </c>
      <c r="R7753">
        <v>10</v>
      </c>
      <c r="S7753">
        <v>2</v>
      </c>
      <c r="T7753">
        <v>4</v>
      </c>
      <c r="U7753">
        <v>0</v>
      </c>
      <c r="V7753">
        <v>9.4</v>
      </c>
      <c r="W7753" s="1">
        <v>237</v>
      </c>
      <c r="X7753" s="1">
        <v>484</v>
      </c>
      <c r="Y7753" s="1">
        <v>1557</v>
      </c>
      <c r="Z7753" t="s">
        <v>47</v>
      </c>
      <c r="AA7753" t="s">
        <v>112</v>
      </c>
      <c r="AB7753" s="1">
        <v>0</v>
      </c>
      <c r="AC7753">
        <v>1</v>
      </c>
      <c r="AD7753">
        <v>0</v>
      </c>
      <c r="AE7753">
        <v>0</v>
      </c>
      <c r="AF7753">
        <v>0</v>
      </c>
      <c r="AG7753" t="s">
        <v>49</v>
      </c>
      <c r="AH7753">
        <f>IF(OR(Cleaned_Data_Table[[#This Row],[Appointment Status]]="No Show", Cleaned_Data_Table[[#This Row],[Appointment Status]]="Cancelled"), 1, 0)</f>
        <v>0</v>
      </c>
      <c r="AI7753" t="str">
        <f>IF(Cleaned_Data_Table[[#This Row],[Emergency Case]]=1, "Emergency Care", "Standard Care")</f>
        <v>Standard Care</v>
      </c>
    </row>
    <row r="7754" spans="1:35">
      <c r="A7754" t="s">
        <v>7863</v>
      </c>
      <c r="B7754">
        <v>61</v>
      </c>
      <c r="C7754" t="s">
        <v>37</v>
      </c>
      <c r="D7754" t="s">
        <v>59</v>
      </c>
      <c r="E7754">
        <v>27.2</v>
      </c>
      <c r="F7754" t="s">
        <v>89</v>
      </c>
      <c r="G7754" t="s">
        <v>40</v>
      </c>
      <c r="H7754" t="s">
        <v>79</v>
      </c>
      <c r="I7754" t="s">
        <v>80</v>
      </c>
      <c r="J7754" t="s">
        <v>43</v>
      </c>
      <c r="K7754">
        <v>15</v>
      </c>
      <c r="L7754" s="1">
        <v>645</v>
      </c>
      <c r="M7754" t="s">
        <v>44</v>
      </c>
      <c r="N7754" t="s">
        <v>81</v>
      </c>
      <c r="O7754" t="s">
        <v>63</v>
      </c>
      <c r="P7754">
        <v>3</v>
      </c>
      <c r="Q7754">
        <v>29</v>
      </c>
      <c r="R7754">
        <v>7</v>
      </c>
      <c r="S7754">
        <v>2</v>
      </c>
      <c r="T7754">
        <v>4.9000000000000004</v>
      </c>
      <c r="U7754">
        <v>0</v>
      </c>
      <c r="V7754">
        <v>10</v>
      </c>
      <c r="W7754" s="1">
        <v>324</v>
      </c>
      <c r="X7754" s="1">
        <v>486</v>
      </c>
      <c r="Y7754" s="1">
        <v>1455</v>
      </c>
      <c r="Z7754" t="s">
        <v>47</v>
      </c>
      <c r="AA7754" t="s">
        <v>76</v>
      </c>
      <c r="AB7754" s="1">
        <v>0</v>
      </c>
      <c r="AC7754">
        <v>0</v>
      </c>
      <c r="AD7754">
        <v>0</v>
      </c>
      <c r="AE7754">
        <v>0</v>
      </c>
      <c r="AF7754">
        <v>0</v>
      </c>
      <c r="AG7754" t="s">
        <v>87</v>
      </c>
      <c r="AH7754">
        <f>IF(OR(Cleaned_Data_Table[[#This Row],[Appointment Status]]="No Show", Cleaned_Data_Table[[#This Row],[Appointment Status]]="Cancelled"), 1, 0)</f>
        <v>0</v>
      </c>
      <c r="AI7754" t="str">
        <f>IF(Cleaned_Data_Table[[#This Row],[Emergency Case]]=1, "Emergency Care", "Standard Care")</f>
        <v>Standard Care</v>
      </c>
    </row>
    <row r="7755" spans="1:35">
      <c r="A7755" t="s">
        <v>7864</v>
      </c>
      <c r="B7755">
        <v>79</v>
      </c>
      <c r="C7755" t="s">
        <v>37</v>
      </c>
      <c r="D7755" t="s">
        <v>59</v>
      </c>
      <c r="E7755">
        <v>23.4</v>
      </c>
      <c r="F7755" t="s">
        <v>89</v>
      </c>
      <c r="G7755" t="s">
        <v>85</v>
      </c>
      <c r="H7755" t="s">
        <v>94</v>
      </c>
      <c r="I7755" t="s">
        <v>95</v>
      </c>
      <c r="J7755" t="s">
        <v>110</v>
      </c>
      <c r="K7755">
        <v>27</v>
      </c>
      <c r="L7755" s="1">
        <v>776</v>
      </c>
      <c r="M7755" t="s">
        <v>53</v>
      </c>
      <c r="N7755" t="s">
        <v>124</v>
      </c>
      <c r="O7755" t="s">
        <v>111</v>
      </c>
      <c r="P7755">
        <v>0</v>
      </c>
      <c r="Q7755">
        <v>10</v>
      </c>
      <c r="R7755">
        <v>0</v>
      </c>
      <c r="S7755">
        <v>0</v>
      </c>
      <c r="T7755">
        <v>3</v>
      </c>
      <c r="U7755">
        <v>1</v>
      </c>
      <c r="V7755">
        <v>10</v>
      </c>
      <c r="W7755" s="1">
        <v>2845</v>
      </c>
      <c r="X7755" s="1">
        <v>1577</v>
      </c>
      <c r="Y7755" s="1">
        <v>3638.6</v>
      </c>
      <c r="Z7755" t="s">
        <v>47</v>
      </c>
      <c r="AA7755" t="s">
        <v>71</v>
      </c>
      <c r="AB7755" s="1">
        <v>0</v>
      </c>
      <c r="AC7755">
        <v>0</v>
      </c>
      <c r="AD7755">
        <v>0</v>
      </c>
      <c r="AE7755">
        <v>0</v>
      </c>
      <c r="AF7755">
        <v>0</v>
      </c>
      <c r="AG7755" t="s">
        <v>87</v>
      </c>
      <c r="AH7755">
        <f>IF(OR(Cleaned_Data_Table[[#This Row],[Appointment Status]]="No Show", Cleaned_Data_Table[[#This Row],[Appointment Status]]="Cancelled"), 1, 0)</f>
        <v>0</v>
      </c>
      <c r="AI7755" t="str">
        <f>IF(Cleaned_Data_Table[[#This Row],[Emergency Case]]=1, "Emergency Care", "Standard Care")</f>
        <v>Emergency Care</v>
      </c>
    </row>
    <row r="7756" spans="1:35">
      <c r="A7756" t="s">
        <v>7865</v>
      </c>
      <c r="B7756">
        <v>65</v>
      </c>
      <c r="C7756" t="s">
        <v>51</v>
      </c>
      <c r="D7756" t="s">
        <v>38</v>
      </c>
      <c r="E7756">
        <v>23.9</v>
      </c>
      <c r="F7756" t="s">
        <v>52</v>
      </c>
      <c r="G7756" t="s">
        <v>66</v>
      </c>
      <c r="H7756" t="s">
        <v>108</v>
      </c>
      <c r="I7756" t="s">
        <v>109</v>
      </c>
      <c r="J7756" t="s">
        <v>90</v>
      </c>
      <c r="K7756">
        <v>10</v>
      </c>
      <c r="L7756" s="1">
        <v>483</v>
      </c>
      <c r="M7756" t="s">
        <v>44</v>
      </c>
      <c r="N7756" t="s">
        <v>45</v>
      </c>
      <c r="O7756" t="s">
        <v>70</v>
      </c>
      <c r="P7756">
        <v>12</v>
      </c>
      <c r="Q7756">
        <v>14</v>
      </c>
      <c r="R7756">
        <v>5</v>
      </c>
      <c r="S7756">
        <v>2</v>
      </c>
      <c r="T7756">
        <v>3.8</v>
      </c>
      <c r="U7756">
        <v>0</v>
      </c>
      <c r="V7756">
        <v>10</v>
      </c>
      <c r="W7756" s="1">
        <v>14472</v>
      </c>
      <c r="X7756" s="1">
        <v>7586</v>
      </c>
      <c r="Y7756" s="1">
        <v>22541</v>
      </c>
      <c r="Z7756" t="s">
        <v>47</v>
      </c>
      <c r="AA7756" t="s">
        <v>76</v>
      </c>
      <c r="AB7756" s="1">
        <v>0</v>
      </c>
      <c r="AC7756">
        <v>0</v>
      </c>
      <c r="AD7756">
        <v>0</v>
      </c>
      <c r="AE7756">
        <v>0</v>
      </c>
      <c r="AF7756">
        <v>0</v>
      </c>
      <c r="AG7756" t="s">
        <v>87</v>
      </c>
      <c r="AH7756">
        <f>IF(OR(Cleaned_Data_Table[[#This Row],[Appointment Status]]="No Show", Cleaned_Data_Table[[#This Row],[Appointment Status]]="Cancelled"), 1, 0)</f>
        <v>0</v>
      </c>
      <c r="AI7756" t="str">
        <f>IF(Cleaned_Data_Table[[#This Row],[Emergency Case]]=1, "Emergency Care", "Standard Care")</f>
        <v>Standard Care</v>
      </c>
    </row>
    <row r="7757" spans="1:35">
      <c r="A7757" t="s">
        <v>7866</v>
      </c>
      <c r="B7757">
        <v>14</v>
      </c>
      <c r="C7757" t="s">
        <v>51</v>
      </c>
      <c r="D7757" t="s">
        <v>84</v>
      </c>
      <c r="E7757">
        <v>32.4</v>
      </c>
      <c r="F7757" t="s">
        <v>39</v>
      </c>
      <c r="G7757" t="s">
        <v>40</v>
      </c>
      <c r="H7757" t="s">
        <v>79</v>
      </c>
      <c r="I7757" t="s">
        <v>80</v>
      </c>
      <c r="J7757" t="s">
        <v>43</v>
      </c>
      <c r="K7757">
        <v>25</v>
      </c>
      <c r="L7757" s="1">
        <v>890</v>
      </c>
      <c r="M7757" t="s">
        <v>53</v>
      </c>
      <c r="N7757" t="s">
        <v>45</v>
      </c>
      <c r="O7757" t="s">
        <v>70</v>
      </c>
      <c r="P7757">
        <v>12</v>
      </c>
      <c r="Q7757">
        <v>35</v>
      </c>
      <c r="R7757">
        <v>5</v>
      </c>
      <c r="S7757">
        <v>0</v>
      </c>
      <c r="T7757">
        <v>4.4000000000000004</v>
      </c>
      <c r="U7757">
        <v>0</v>
      </c>
      <c r="V7757">
        <v>9.9</v>
      </c>
      <c r="W7757" s="1">
        <v>394</v>
      </c>
      <c r="X7757" s="1">
        <v>519</v>
      </c>
      <c r="Y7757" s="1">
        <v>1262.0999999999999</v>
      </c>
      <c r="Z7757" t="s">
        <v>47</v>
      </c>
      <c r="AA7757" t="s">
        <v>112</v>
      </c>
      <c r="AB7757" s="1">
        <v>0</v>
      </c>
      <c r="AC7757">
        <v>1</v>
      </c>
      <c r="AD7757">
        <v>0</v>
      </c>
      <c r="AE7757">
        <v>0</v>
      </c>
      <c r="AF7757">
        <v>0</v>
      </c>
      <c r="AG7757" t="s">
        <v>49</v>
      </c>
      <c r="AH7757">
        <f>IF(OR(Cleaned_Data_Table[[#This Row],[Appointment Status]]="No Show", Cleaned_Data_Table[[#This Row],[Appointment Status]]="Cancelled"), 1, 0)</f>
        <v>0</v>
      </c>
      <c r="AI7757" t="str">
        <f>IF(Cleaned_Data_Table[[#This Row],[Emergency Case]]=1, "Emergency Care", "Standard Care")</f>
        <v>Standard Care</v>
      </c>
    </row>
    <row r="7758" spans="1:35">
      <c r="A7758" t="s">
        <v>7867</v>
      </c>
      <c r="B7758">
        <v>74</v>
      </c>
      <c r="C7758" t="s">
        <v>51</v>
      </c>
      <c r="D7758" t="s">
        <v>93</v>
      </c>
      <c r="E7758">
        <v>20.5</v>
      </c>
      <c r="F7758" t="s">
        <v>89</v>
      </c>
      <c r="G7758" t="s">
        <v>40</v>
      </c>
      <c r="H7758" t="s">
        <v>41</v>
      </c>
      <c r="I7758" t="s">
        <v>42</v>
      </c>
      <c r="J7758" t="s">
        <v>110</v>
      </c>
      <c r="K7758">
        <v>18</v>
      </c>
      <c r="L7758" s="1">
        <v>666</v>
      </c>
      <c r="M7758" t="s">
        <v>53</v>
      </c>
      <c r="N7758" t="s">
        <v>69</v>
      </c>
      <c r="O7758" t="s">
        <v>119</v>
      </c>
      <c r="P7758">
        <v>12</v>
      </c>
      <c r="Q7758">
        <v>38</v>
      </c>
      <c r="R7758">
        <v>5</v>
      </c>
      <c r="S7758">
        <v>1</v>
      </c>
      <c r="T7758">
        <v>4</v>
      </c>
      <c r="U7758">
        <v>0</v>
      </c>
      <c r="V7758">
        <v>9.5</v>
      </c>
      <c r="W7758" s="1">
        <v>2113</v>
      </c>
      <c r="X7758" s="1">
        <v>3700</v>
      </c>
      <c r="Y7758" s="1">
        <v>4535.3</v>
      </c>
      <c r="Z7758" t="s">
        <v>56</v>
      </c>
      <c r="AA7758" t="s">
        <v>76</v>
      </c>
      <c r="AB7758" s="1">
        <v>6479</v>
      </c>
      <c r="AC7758">
        <v>1</v>
      </c>
      <c r="AD7758">
        <v>0</v>
      </c>
      <c r="AE7758">
        <v>0</v>
      </c>
      <c r="AF7758">
        <v>0</v>
      </c>
      <c r="AG7758" t="s">
        <v>87</v>
      </c>
      <c r="AH7758">
        <f>IF(OR(Cleaned_Data_Table[[#This Row],[Appointment Status]]="No Show", Cleaned_Data_Table[[#This Row],[Appointment Status]]="Cancelled"), 1, 0)</f>
        <v>1</v>
      </c>
      <c r="AI7758" t="str">
        <f>IF(Cleaned_Data_Table[[#This Row],[Emergency Case]]=1, "Emergency Care", "Standard Care")</f>
        <v>Standard Care</v>
      </c>
    </row>
    <row r="7759" spans="1:35">
      <c r="A7759" t="s">
        <v>7868</v>
      </c>
      <c r="B7759">
        <v>14</v>
      </c>
      <c r="C7759" t="s">
        <v>51</v>
      </c>
      <c r="D7759" t="s">
        <v>100</v>
      </c>
      <c r="E7759">
        <v>15.9</v>
      </c>
      <c r="F7759" t="s">
        <v>52</v>
      </c>
      <c r="G7759" t="s">
        <v>85</v>
      </c>
      <c r="H7759" t="s">
        <v>108</v>
      </c>
      <c r="I7759" t="s">
        <v>109</v>
      </c>
      <c r="J7759" t="s">
        <v>43</v>
      </c>
      <c r="K7759">
        <v>23</v>
      </c>
      <c r="L7759" s="1">
        <v>763</v>
      </c>
      <c r="M7759" t="s">
        <v>44</v>
      </c>
      <c r="N7759" t="s">
        <v>54</v>
      </c>
      <c r="O7759" t="s">
        <v>46</v>
      </c>
      <c r="P7759">
        <v>0</v>
      </c>
      <c r="Q7759">
        <v>22</v>
      </c>
      <c r="R7759">
        <v>14</v>
      </c>
      <c r="S7759">
        <v>2</v>
      </c>
      <c r="T7759">
        <v>4</v>
      </c>
      <c r="U7759">
        <v>1</v>
      </c>
      <c r="V7759">
        <v>10</v>
      </c>
      <c r="W7759" s="1">
        <v>368</v>
      </c>
      <c r="X7759" s="1">
        <v>566</v>
      </c>
      <c r="Y7759" s="1">
        <v>1697</v>
      </c>
      <c r="Z7759" t="s">
        <v>47</v>
      </c>
      <c r="AA7759" t="s">
        <v>112</v>
      </c>
      <c r="AB7759" s="1">
        <v>0</v>
      </c>
      <c r="AC7759">
        <v>0</v>
      </c>
      <c r="AD7759">
        <v>0</v>
      </c>
      <c r="AE7759">
        <v>0</v>
      </c>
      <c r="AF7759">
        <v>0</v>
      </c>
      <c r="AG7759" t="s">
        <v>87</v>
      </c>
      <c r="AH7759">
        <f>IF(OR(Cleaned_Data_Table[[#This Row],[Appointment Status]]="No Show", Cleaned_Data_Table[[#This Row],[Appointment Status]]="Cancelled"), 1, 0)</f>
        <v>0</v>
      </c>
      <c r="AI7759" t="str">
        <f>IF(Cleaned_Data_Table[[#This Row],[Emergency Case]]=1, "Emergency Care", "Standard Care")</f>
        <v>Emergency Care</v>
      </c>
    </row>
    <row r="7760" spans="1:35">
      <c r="A7760" t="s">
        <v>7869</v>
      </c>
      <c r="B7760">
        <v>11</v>
      </c>
      <c r="C7760" t="s">
        <v>37</v>
      </c>
      <c r="D7760" t="s">
        <v>38</v>
      </c>
      <c r="E7760">
        <v>19.5</v>
      </c>
      <c r="F7760" t="s">
        <v>52</v>
      </c>
      <c r="G7760" t="s">
        <v>40</v>
      </c>
      <c r="H7760" t="s">
        <v>67</v>
      </c>
      <c r="I7760" t="s">
        <v>68</v>
      </c>
      <c r="J7760" t="s">
        <v>110</v>
      </c>
      <c r="K7760">
        <v>21</v>
      </c>
      <c r="L7760" s="1">
        <v>818</v>
      </c>
      <c r="M7760" t="s">
        <v>53</v>
      </c>
      <c r="N7760" t="s">
        <v>62</v>
      </c>
      <c r="O7760" t="s">
        <v>46</v>
      </c>
      <c r="P7760">
        <v>29</v>
      </c>
      <c r="Q7760">
        <v>19</v>
      </c>
      <c r="R7760">
        <v>8</v>
      </c>
      <c r="S7760">
        <v>0</v>
      </c>
      <c r="T7760">
        <v>3.7</v>
      </c>
      <c r="U7760">
        <v>0</v>
      </c>
      <c r="V7760">
        <v>10</v>
      </c>
      <c r="W7760" s="1">
        <v>2161</v>
      </c>
      <c r="X7760" s="1">
        <v>2154</v>
      </c>
      <c r="Y7760" s="1">
        <v>3593.1</v>
      </c>
      <c r="Z7760" t="s">
        <v>47</v>
      </c>
      <c r="AA7760" t="s">
        <v>112</v>
      </c>
      <c r="AB7760" s="1">
        <v>0</v>
      </c>
      <c r="AC7760">
        <v>0</v>
      </c>
      <c r="AD7760">
        <v>1</v>
      </c>
      <c r="AE7760">
        <v>0</v>
      </c>
      <c r="AF7760">
        <v>0</v>
      </c>
      <c r="AG7760" t="s">
        <v>87</v>
      </c>
      <c r="AH7760">
        <f>IF(OR(Cleaned_Data_Table[[#This Row],[Appointment Status]]="No Show", Cleaned_Data_Table[[#This Row],[Appointment Status]]="Cancelled"), 1, 0)</f>
        <v>0</v>
      </c>
      <c r="AI7760" t="str">
        <f>IF(Cleaned_Data_Table[[#This Row],[Emergency Case]]=1, "Emergency Care", "Standard Care")</f>
        <v>Standard Care</v>
      </c>
    </row>
    <row r="7761" spans="1:35">
      <c r="A7761" t="s">
        <v>7870</v>
      </c>
      <c r="B7761">
        <v>46</v>
      </c>
      <c r="C7761" t="s">
        <v>37</v>
      </c>
      <c r="D7761" t="s">
        <v>100</v>
      </c>
      <c r="E7761">
        <v>17.100000000000001</v>
      </c>
      <c r="F7761" t="s">
        <v>39</v>
      </c>
      <c r="G7761" t="s">
        <v>40</v>
      </c>
      <c r="H7761" t="s">
        <v>94</v>
      </c>
      <c r="I7761" t="s">
        <v>95</v>
      </c>
      <c r="J7761" t="s">
        <v>110</v>
      </c>
      <c r="K7761">
        <v>4</v>
      </c>
      <c r="L7761" s="1">
        <v>345</v>
      </c>
      <c r="M7761" t="s">
        <v>53</v>
      </c>
      <c r="N7761" t="s">
        <v>54</v>
      </c>
      <c r="O7761" t="s">
        <v>98</v>
      </c>
      <c r="P7761">
        <v>21</v>
      </c>
      <c r="Q7761">
        <v>33</v>
      </c>
      <c r="R7761">
        <v>6</v>
      </c>
      <c r="S7761">
        <v>3</v>
      </c>
      <c r="T7761">
        <v>4.3</v>
      </c>
      <c r="U7761">
        <v>0</v>
      </c>
      <c r="V7761">
        <v>9.9</v>
      </c>
      <c r="W7761" s="1">
        <v>4532</v>
      </c>
      <c r="X7761" s="1">
        <v>2890</v>
      </c>
      <c r="Y7761" s="1">
        <v>5436.9</v>
      </c>
      <c r="Z7761" t="s">
        <v>47</v>
      </c>
      <c r="AA7761" t="s">
        <v>48</v>
      </c>
      <c r="AB7761" s="1">
        <v>0</v>
      </c>
      <c r="AC7761">
        <v>1</v>
      </c>
      <c r="AD7761">
        <v>1</v>
      </c>
      <c r="AE7761">
        <v>1</v>
      </c>
      <c r="AF7761">
        <v>0</v>
      </c>
      <c r="AG7761" t="s">
        <v>87</v>
      </c>
      <c r="AH7761">
        <f>IF(OR(Cleaned_Data_Table[[#This Row],[Appointment Status]]="No Show", Cleaned_Data_Table[[#This Row],[Appointment Status]]="Cancelled"), 1, 0)</f>
        <v>0</v>
      </c>
      <c r="AI7761" t="str">
        <f>IF(Cleaned_Data_Table[[#This Row],[Emergency Case]]=1, "Emergency Care", "Standard Care")</f>
        <v>Standard Care</v>
      </c>
    </row>
    <row r="7762" spans="1:35">
      <c r="A7762" t="s">
        <v>7871</v>
      </c>
      <c r="B7762">
        <v>67</v>
      </c>
      <c r="C7762" t="s">
        <v>51</v>
      </c>
      <c r="D7762" t="s">
        <v>78</v>
      </c>
      <c r="E7762">
        <v>21.4</v>
      </c>
      <c r="F7762" t="s">
        <v>89</v>
      </c>
      <c r="G7762" t="s">
        <v>40</v>
      </c>
      <c r="H7762" t="s">
        <v>138</v>
      </c>
      <c r="I7762" t="s">
        <v>139</v>
      </c>
      <c r="J7762" t="s">
        <v>110</v>
      </c>
      <c r="K7762">
        <v>21</v>
      </c>
      <c r="L7762" s="1">
        <v>727</v>
      </c>
      <c r="M7762" t="s">
        <v>53</v>
      </c>
      <c r="N7762" t="s">
        <v>54</v>
      </c>
      <c r="O7762" t="s">
        <v>119</v>
      </c>
      <c r="P7762">
        <v>23</v>
      </c>
      <c r="Q7762">
        <v>37</v>
      </c>
      <c r="R7762">
        <v>13</v>
      </c>
      <c r="S7762">
        <v>2</v>
      </c>
      <c r="T7762">
        <v>4.4000000000000004</v>
      </c>
      <c r="U7762">
        <v>0</v>
      </c>
      <c r="V7762">
        <v>9.6999999999999993</v>
      </c>
      <c r="W7762" s="1">
        <v>4019</v>
      </c>
      <c r="X7762" s="1">
        <v>3462</v>
      </c>
      <c r="Y7762" s="1">
        <v>5745.6</v>
      </c>
      <c r="Z7762" t="s">
        <v>47</v>
      </c>
      <c r="AA7762" t="s">
        <v>76</v>
      </c>
      <c r="AB7762" s="1">
        <v>0</v>
      </c>
      <c r="AC7762">
        <v>1</v>
      </c>
      <c r="AD7762">
        <v>1</v>
      </c>
      <c r="AE7762">
        <v>1</v>
      </c>
      <c r="AF7762">
        <v>0</v>
      </c>
      <c r="AG7762" t="s">
        <v>87</v>
      </c>
      <c r="AH7762">
        <f>IF(OR(Cleaned_Data_Table[[#This Row],[Appointment Status]]="No Show", Cleaned_Data_Table[[#This Row],[Appointment Status]]="Cancelled"), 1, 0)</f>
        <v>0</v>
      </c>
      <c r="AI7762" t="str">
        <f>IF(Cleaned_Data_Table[[#This Row],[Emergency Case]]=1, "Emergency Care", "Standard Care")</f>
        <v>Standard Care</v>
      </c>
    </row>
    <row r="7763" spans="1:35">
      <c r="A7763" t="s">
        <v>7872</v>
      </c>
      <c r="B7763">
        <v>45</v>
      </c>
      <c r="C7763" t="s">
        <v>37</v>
      </c>
      <c r="D7763" t="s">
        <v>100</v>
      </c>
      <c r="E7763">
        <v>27.6</v>
      </c>
      <c r="F7763" t="s">
        <v>39</v>
      </c>
      <c r="G7763" t="s">
        <v>66</v>
      </c>
      <c r="H7763" t="s">
        <v>41</v>
      </c>
      <c r="I7763" t="s">
        <v>42</v>
      </c>
      <c r="J7763" t="s">
        <v>110</v>
      </c>
      <c r="K7763">
        <v>5</v>
      </c>
      <c r="L7763" s="1">
        <v>411</v>
      </c>
      <c r="M7763" t="s">
        <v>53</v>
      </c>
      <c r="N7763" t="s">
        <v>45</v>
      </c>
      <c r="O7763" t="s">
        <v>70</v>
      </c>
      <c r="P7763">
        <v>20</v>
      </c>
      <c r="Q7763">
        <v>38</v>
      </c>
      <c r="R7763">
        <v>4</v>
      </c>
      <c r="S7763">
        <v>0</v>
      </c>
      <c r="T7763">
        <v>4.8</v>
      </c>
      <c r="U7763">
        <v>0</v>
      </c>
      <c r="V7763">
        <v>9.9</v>
      </c>
      <c r="W7763" s="1">
        <v>1689</v>
      </c>
      <c r="X7763" s="1">
        <v>1703</v>
      </c>
      <c r="Y7763" s="1">
        <v>2662.1</v>
      </c>
      <c r="Z7763" t="s">
        <v>47</v>
      </c>
      <c r="AA7763" t="s">
        <v>48</v>
      </c>
      <c r="AB7763" s="1">
        <v>0</v>
      </c>
      <c r="AC7763">
        <v>1</v>
      </c>
      <c r="AD7763">
        <v>1</v>
      </c>
      <c r="AE7763">
        <v>0</v>
      </c>
      <c r="AF7763">
        <v>0</v>
      </c>
      <c r="AG7763" t="s">
        <v>87</v>
      </c>
      <c r="AH7763">
        <f>IF(OR(Cleaned_Data_Table[[#This Row],[Appointment Status]]="No Show", Cleaned_Data_Table[[#This Row],[Appointment Status]]="Cancelled"), 1, 0)</f>
        <v>0</v>
      </c>
      <c r="AI7763" t="str">
        <f>IF(Cleaned_Data_Table[[#This Row],[Emergency Case]]=1, "Emergency Care", "Standard Care")</f>
        <v>Standard Care</v>
      </c>
    </row>
    <row r="7764" spans="1:35">
      <c r="A7764" t="s">
        <v>7873</v>
      </c>
      <c r="B7764">
        <v>48</v>
      </c>
      <c r="C7764" t="s">
        <v>37</v>
      </c>
      <c r="D7764" t="s">
        <v>116</v>
      </c>
      <c r="E7764">
        <v>27.2</v>
      </c>
      <c r="F7764" t="s">
        <v>89</v>
      </c>
      <c r="G7764" t="s">
        <v>66</v>
      </c>
      <c r="H7764" t="s">
        <v>41</v>
      </c>
      <c r="I7764" t="s">
        <v>42</v>
      </c>
      <c r="J7764" t="s">
        <v>43</v>
      </c>
      <c r="K7764">
        <v>19</v>
      </c>
      <c r="L7764" s="1">
        <v>728</v>
      </c>
      <c r="M7764" t="s">
        <v>44</v>
      </c>
      <c r="N7764" t="s">
        <v>69</v>
      </c>
      <c r="O7764" t="s">
        <v>55</v>
      </c>
      <c r="P7764">
        <v>9</v>
      </c>
      <c r="Q7764">
        <v>30</v>
      </c>
      <c r="R7764">
        <v>8</v>
      </c>
      <c r="S7764">
        <v>0</v>
      </c>
      <c r="T7764">
        <v>3.3</v>
      </c>
      <c r="U7764">
        <v>0</v>
      </c>
      <c r="V7764">
        <v>9.6999999999999993</v>
      </c>
      <c r="W7764" s="1">
        <v>632</v>
      </c>
      <c r="X7764" s="1">
        <v>305</v>
      </c>
      <c r="Y7764" s="1">
        <v>1665</v>
      </c>
      <c r="Z7764" t="s">
        <v>47</v>
      </c>
      <c r="AA7764" t="s">
        <v>48</v>
      </c>
      <c r="AB7764" s="1">
        <v>0</v>
      </c>
      <c r="AC7764">
        <v>0</v>
      </c>
      <c r="AD7764">
        <v>0</v>
      </c>
      <c r="AE7764">
        <v>0</v>
      </c>
      <c r="AF7764">
        <v>0</v>
      </c>
      <c r="AG7764" t="s">
        <v>49</v>
      </c>
      <c r="AH7764">
        <f>IF(OR(Cleaned_Data_Table[[#This Row],[Appointment Status]]="No Show", Cleaned_Data_Table[[#This Row],[Appointment Status]]="Cancelled"), 1, 0)</f>
        <v>0</v>
      </c>
      <c r="AI7764" t="str">
        <f>IF(Cleaned_Data_Table[[#This Row],[Emergency Case]]=1, "Emergency Care", "Standard Care")</f>
        <v>Standard Care</v>
      </c>
    </row>
    <row r="7765" spans="1:35">
      <c r="A7765" t="s">
        <v>7874</v>
      </c>
      <c r="B7765">
        <v>39</v>
      </c>
      <c r="C7765" t="s">
        <v>51</v>
      </c>
      <c r="D7765" t="s">
        <v>93</v>
      </c>
      <c r="E7765">
        <v>20.3</v>
      </c>
      <c r="F7765" t="s">
        <v>39</v>
      </c>
      <c r="G7765" t="s">
        <v>40</v>
      </c>
      <c r="H7765" t="s">
        <v>73</v>
      </c>
      <c r="I7765" t="s">
        <v>74</v>
      </c>
      <c r="J7765" t="s">
        <v>90</v>
      </c>
      <c r="K7765">
        <v>19</v>
      </c>
      <c r="L7765" s="1">
        <v>769</v>
      </c>
      <c r="M7765" t="s">
        <v>44</v>
      </c>
      <c r="N7765" t="s">
        <v>69</v>
      </c>
      <c r="O7765" t="s">
        <v>86</v>
      </c>
      <c r="P7765">
        <v>10</v>
      </c>
      <c r="Q7765">
        <v>12</v>
      </c>
      <c r="R7765">
        <v>0</v>
      </c>
      <c r="S7765">
        <v>0</v>
      </c>
      <c r="T7765">
        <v>3.1</v>
      </c>
      <c r="U7765">
        <v>0</v>
      </c>
      <c r="V7765">
        <v>10</v>
      </c>
      <c r="W7765" s="1">
        <v>18111</v>
      </c>
      <c r="X7765" s="1">
        <v>6202</v>
      </c>
      <c r="Y7765" s="1">
        <v>25082</v>
      </c>
      <c r="Z7765" t="s">
        <v>125</v>
      </c>
      <c r="AA7765" t="s">
        <v>48</v>
      </c>
      <c r="AB7765" s="1">
        <v>0</v>
      </c>
      <c r="AC7765">
        <v>0</v>
      </c>
      <c r="AD7765">
        <v>0</v>
      </c>
      <c r="AE7765">
        <v>0</v>
      </c>
      <c r="AF7765">
        <v>0</v>
      </c>
      <c r="AG7765" t="s">
        <v>87</v>
      </c>
      <c r="AH7765">
        <f>IF(OR(Cleaned_Data_Table[[#This Row],[Appointment Status]]="No Show", Cleaned_Data_Table[[#This Row],[Appointment Status]]="Cancelled"), 1, 0)</f>
        <v>1</v>
      </c>
      <c r="AI7765" t="str">
        <f>IF(Cleaned_Data_Table[[#This Row],[Emergency Case]]=1, "Emergency Care", "Standard Care")</f>
        <v>Standard Care</v>
      </c>
    </row>
    <row r="7766" spans="1:35">
      <c r="A7766" t="s">
        <v>7875</v>
      </c>
      <c r="B7766">
        <v>12</v>
      </c>
      <c r="C7766" t="s">
        <v>51</v>
      </c>
      <c r="D7766" t="s">
        <v>59</v>
      </c>
      <c r="E7766">
        <v>23.2</v>
      </c>
      <c r="F7766" t="s">
        <v>39</v>
      </c>
      <c r="G7766" t="s">
        <v>40</v>
      </c>
      <c r="H7766" t="s">
        <v>79</v>
      </c>
      <c r="I7766" t="s">
        <v>80</v>
      </c>
      <c r="J7766" t="s">
        <v>110</v>
      </c>
      <c r="K7766">
        <v>19</v>
      </c>
      <c r="L7766" s="1">
        <v>720</v>
      </c>
      <c r="M7766" t="s">
        <v>53</v>
      </c>
      <c r="N7766" t="s">
        <v>81</v>
      </c>
      <c r="O7766" t="s">
        <v>75</v>
      </c>
      <c r="P7766">
        <v>16</v>
      </c>
      <c r="Q7766">
        <v>27</v>
      </c>
      <c r="R7766">
        <v>1</v>
      </c>
      <c r="S7766">
        <v>0</v>
      </c>
      <c r="T7766">
        <v>3.5</v>
      </c>
      <c r="U7766">
        <v>0</v>
      </c>
      <c r="V7766">
        <v>9.9</v>
      </c>
      <c r="W7766" s="1">
        <v>4936</v>
      </c>
      <c r="X7766" s="1">
        <v>2094</v>
      </c>
      <c r="Y7766" s="1">
        <v>5425</v>
      </c>
      <c r="Z7766" t="s">
        <v>47</v>
      </c>
      <c r="AA7766" t="s">
        <v>112</v>
      </c>
      <c r="AB7766" s="1">
        <v>0</v>
      </c>
      <c r="AC7766">
        <v>0</v>
      </c>
      <c r="AD7766">
        <v>1</v>
      </c>
      <c r="AE7766">
        <v>0</v>
      </c>
      <c r="AF7766">
        <v>0</v>
      </c>
      <c r="AG7766" t="s">
        <v>87</v>
      </c>
      <c r="AH7766">
        <f>IF(OR(Cleaned_Data_Table[[#This Row],[Appointment Status]]="No Show", Cleaned_Data_Table[[#This Row],[Appointment Status]]="Cancelled"), 1, 0)</f>
        <v>0</v>
      </c>
      <c r="AI7766" t="str">
        <f>IF(Cleaned_Data_Table[[#This Row],[Emergency Case]]=1, "Emergency Care", "Standard Care")</f>
        <v>Standard Care</v>
      </c>
    </row>
    <row r="7767" spans="1:35">
      <c r="A7767" t="s">
        <v>7876</v>
      </c>
      <c r="B7767">
        <v>21</v>
      </c>
      <c r="C7767" t="s">
        <v>51</v>
      </c>
      <c r="D7767" t="s">
        <v>116</v>
      </c>
      <c r="E7767">
        <v>24.1</v>
      </c>
      <c r="F7767" t="s">
        <v>89</v>
      </c>
      <c r="G7767" t="s">
        <v>85</v>
      </c>
      <c r="H7767" t="s">
        <v>104</v>
      </c>
      <c r="I7767" t="s">
        <v>105</v>
      </c>
      <c r="J7767" t="s">
        <v>90</v>
      </c>
      <c r="K7767">
        <v>17</v>
      </c>
      <c r="L7767" s="1">
        <v>699</v>
      </c>
      <c r="M7767" t="s">
        <v>44</v>
      </c>
      <c r="N7767" t="s">
        <v>62</v>
      </c>
      <c r="O7767" t="s">
        <v>82</v>
      </c>
      <c r="P7767">
        <v>0</v>
      </c>
      <c r="Q7767">
        <v>2</v>
      </c>
      <c r="R7767">
        <v>11</v>
      </c>
      <c r="S7767">
        <v>2</v>
      </c>
      <c r="T7767">
        <v>3.4</v>
      </c>
      <c r="U7767">
        <v>1</v>
      </c>
      <c r="V7767">
        <v>10</v>
      </c>
      <c r="W7767" s="1">
        <v>17006</v>
      </c>
      <c r="X7767" s="1">
        <v>9369</v>
      </c>
      <c r="Y7767" s="1">
        <v>27074</v>
      </c>
      <c r="Z7767" t="s">
        <v>47</v>
      </c>
      <c r="AA7767" t="s">
        <v>57</v>
      </c>
      <c r="AB7767" s="1">
        <v>0</v>
      </c>
      <c r="AC7767">
        <v>0</v>
      </c>
      <c r="AD7767">
        <v>0</v>
      </c>
      <c r="AE7767">
        <v>0</v>
      </c>
      <c r="AF7767">
        <v>0</v>
      </c>
      <c r="AG7767" t="s">
        <v>131</v>
      </c>
      <c r="AH7767">
        <f>IF(OR(Cleaned_Data_Table[[#This Row],[Appointment Status]]="No Show", Cleaned_Data_Table[[#This Row],[Appointment Status]]="Cancelled"), 1, 0)</f>
        <v>0</v>
      </c>
      <c r="AI7767" t="str">
        <f>IF(Cleaned_Data_Table[[#This Row],[Emergency Case]]=1, "Emergency Care", "Standard Care")</f>
        <v>Emergency Care</v>
      </c>
    </row>
    <row r="7768" spans="1:35">
      <c r="A7768" t="s">
        <v>7877</v>
      </c>
      <c r="B7768">
        <v>32</v>
      </c>
      <c r="C7768" t="s">
        <v>51</v>
      </c>
      <c r="D7768" t="s">
        <v>59</v>
      </c>
      <c r="E7768">
        <v>21.9</v>
      </c>
      <c r="F7768" t="s">
        <v>52</v>
      </c>
      <c r="G7768" t="s">
        <v>40</v>
      </c>
      <c r="H7768" t="s">
        <v>79</v>
      </c>
      <c r="I7768" t="s">
        <v>80</v>
      </c>
      <c r="J7768" t="s">
        <v>43</v>
      </c>
      <c r="K7768">
        <v>6</v>
      </c>
      <c r="L7768" s="1">
        <v>321</v>
      </c>
      <c r="M7768" t="s">
        <v>53</v>
      </c>
      <c r="N7768" t="s">
        <v>62</v>
      </c>
      <c r="O7768" t="s">
        <v>70</v>
      </c>
      <c r="P7768">
        <v>23</v>
      </c>
      <c r="Q7768">
        <v>35</v>
      </c>
      <c r="R7768">
        <v>1</v>
      </c>
      <c r="S7768">
        <v>0</v>
      </c>
      <c r="T7768">
        <v>4.9000000000000004</v>
      </c>
      <c r="U7768">
        <v>0</v>
      </c>
      <c r="V7768">
        <v>10</v>
      </c>
      <c r="W7768" s="1">
        <v>976</v>
      </c>
      <c r="X7768" s="1">
        <v>183</v>
      </c>
      <c r="Y7768" s="1">
        <v>1036</v>
      </c>
      <c r="Z7768" t="s">
        <v>47</v>
      </c>
      <c r="AA7768" t="s">
        <v>57</v>
      </c>
      <c r="AB7768" s="1">
        <v>0</v>
      </c>
      <c r="AC7768">
        <v>1</v>
      </c>
      <c r="AD7768">
        <v>1</v>
      </c>
      <c r="AE7768">
        <v>0</v>
      </c>
      <c r="AF7768">
        <v>0</v>
      </c>
      <c r="AG7768" t="s">
        <v>49</v>
      </c>
      <c r="AH7768">
        <f>IF(OR(Cleaned_Data_Table[[#This Row],[Appointment Status]]="No Show", Cleaned_Data_Table[[#This Row],[Appointment Status]]="Cancelled"), 1, 0)</f>
        <v>0</v>
      </c>
      <c r="AI7768" t="str">
        <f>IF(Cleaned_Data_Table[[#This Row],[Emergency Case]]=1, "Emergency Care", "Standard Care")</f>
        <v>Standard Care</v>
      </c>
    </row>
    <row r="7769" spans="1:35">
      <c r="A7769" t="s">
        <v>7878</v>
      </c>
      <c r="B7769">
        <v>22</v>
      </c>
      <c r="C7769" t="s">
        <v>51</v>
      </c>
      <c r="D7769" t="s">
        <v>59</v>
      </c>
      <c r="E7769">
        <v>21.6</v>
      </c>
      <c r="F7769" t="s">
        <v>97</v>
      </c>
      <c r="G7769" t="s">
        <v>40</v>
      </c>
      <c r="H7769" t="s">
        <v>138</v>
      </c>
      <c r="I7769" t="s">
        <v>139</v>
      </c>
      <c r="J7769" t="s">
        <v>110</v>
      </c>
      <c r="K7769">
        <v>11</v>
      </c>
      <c r="L7769" s="1">
        <v>610</v>
      </c>
      <c r="M7769" t="s">
        <v>53</v>
      </c>
      <c r="N7769" t="s">
        <v>45</v>
      </c>
      <c r="O7769" t="s">
        <v>63</v>
      </c>
      <c r="P7769">
        <v>16</v>
      </c>
      <c r="Q7769">
        <v>17</v>
      </c>
      <c r="R7769">
        <v>10</v>
      </c>
      <c r="S7769">
        <v>3</v>
      </c>
      <c r="T7769">
        <v>3.1</v>
      </c>
      <c r="U7769">
        <v>0</v>
      </c>
      <c r="V7769">
        <v>10</v>
      </c>
      <c r="W7769" s="1">
        <v>2411</v>
      </c>
      <c r="X7769" s="1">
        <v>2455</v>
      </c>
      <c r="Y7769" s="1">
        <v>3833.2</v>
      </c>
      <c r="Z7769" t="s">
        <v>125</v>
      </c>
      <c r="AA7769" t="s">
        <v>57</v>
      </c>
      <c r="AB7769" s="1">
        <v>0</v>
      </c>
      <c r="AC7769">
        <v>0</v>
      </c>
      <c r="AD7769">
        <v>1</v>
      </c>
      <c r="AE7769">
        <v>0</v>
      </c>
      <c r="AF7769">
        <v>0</v>
      </c>
      <c r="AG7769" t="s">
        <v>87</v>
      </c>
      <c r="AH7769">
        <f>IF(OR(Cleaned_Data_Table[[#This Row],[Appointment Status]]="No Show", Cleaned_Data_Table[[#This Row],[Appointment Status]]="Cancelled"), 1, 0)</f>
        <v>1</v>
      </c>
      <c r="AI7769" t="str">
        <f>IF(Cleaned_Data_Table[[#This Row],[Emergency Case]]=1, "Emergency Care", "Standard Care")</f>
        <v>Standard Care</v>
      </c>
    </row>
    <row r="7770" spans="1:35">
      <c r="A7770" t="s">
        <v>7879</v>
      </c>
      <c r="B7770">
        <v>33</v>
      </c>
      <c r="C7770" t="s">
        <v>51</v>
      </c>
      <c r="D7770" t="s">
        <v>118</v>
      </c>
      <c r="E7770">
        <v>27.3</v>
      </c>
      <c r="F7770" t="s">
        <v>89</v>
      </c>
      <c r="G7770" t="s">
        <v>40</v>
      </c>
      <c r="H7770" t="s">
        <v>108</v>
      </c>
      <c r="I7770" t="s">
        <v>109</v>
      </c>
      <c r="J7770" t="s">
        <v>90</v>
      </c>
      <c r="K7770">
        <v>15</v>
      </c>
      <c r="L7770" s="1">
        <v>540</v>
      </c>
      <c r="M7770" t="s">
        <v>53</v>
      </c>
      <c r="N7770" t="s">
        <v>81</v>
      </c>
      <c r="O7770" t="s">
        <v>86</v>
      </c>
      <c r="P7770">
        <v>24</v>
      </c>
      <c r="Q7770">
        <v>4</v>
      </c>
      <c r="R7770">
        <v>7</v>
      </c>
      <c r="S7770">
        <v>2</v>
      </c>
      <c r="T7770">
        <v>4.2</v>
      </c>
      <c r="U7770">
        <v>0</v>
      </c>
      <c r="V7770">
        <v>10</v>
      </c>
      <c r="W7770" s="1">
        <v>10699</v>
      </c>
      <c r="X7770" s="1">
        <v>9883</v>
      </c>
      <c r="Y7770" s="1">
        <v>14785.4</v>
      </c>
      <c r="Z7770" t="s">
        <v>47</v>
      </c>
      <c r="AA7770" t="s">
        <v>57</v>
      </c>
      <c r="AB7770" s="1">
        <v>0</v>
      </c>
      <c r="AC7770">
        <v>0</v>
      </c>
      <c r="AD7770">
        <v>1</v>
      </c>
      <c r="AE7770">
        <v>0</v>
      </c>
      <c r="AF7770">
        <v>0</v>
      </c>
      <c r="AG7770" t="s">
        <v>91</v>
      </c>
      <c r="AH7770">
        <f>IF(OR(Cleaned_Data_Table[[#This Row],[Appointment Status]]="No Show", Cleaned_Data_Table[[#This Row],[Appointment Status]]="Cancelled"), 1, 0)</f>
        <v>0</v>
      </c>
      <c r="AI7770" t="str">
        <f>IF(Cleaned_Data_Table[[#This Row],[Emergency Case]]=1, "Emergency Care", "Standard Care")</f>
        <v>Standard Care</v>
      </c>
    </row>
    <row r="7771" spans="1:35">
      <c r="A7771" t="s">
        <v>7880</v>
      </c>
      <c r="B7771">
        <v>39</v>
      </c>
      <c r="C7771" t="s">
        <v>37</v>
      </c>
      <c r="D7771" t="s">
        <v>114</v>
      </c>
      <c r="E7771">
        <v>21</v>
      </c>
      <c r="F7771" t="s">
        <v>52</v>
      </c>
      <c r="G7771" t="s">
        <v>66</v>
      </c>
      <c r="H7771" t="s">
        <v>94</v>
      </c>
      <c r="I7771" t="s">
        <v>95</v>
      </c>
      <c r="J7771" t="s">
        <v>110</v>
      </c>
      <c r="K7771">
        <v>14</v>
      </c>
      <c r="L7771" s="1">
        <v>650</v>
      </c>
      <c r="M7771" t="s">
        <v>53</v>
      </c>
      <c r="N7771" t="s">
        <v>62</v>
      </c>
      <c r="O7771" t="s">
        <v>106</v>
      </c>
      <c r="P7771">
        <v>28</v>
      </c>
      <c r="Q7771">
        <v>28</v>
      </c>
      <c r="R7771">
        <v>7</v>
      </c>
      <c r="S7771">
        <v>2</v>
      </c>
      <c r="T7771">
        <v>4.5999999999999996</v>
      </c>
      <c r="U7771">
        <v>0</v>
      </c>
      <c r="V7771">
        <v>10</v>
      </c>
      <c r="W7771" s="1">
        <v>1923</v>
      </c>
      <c r="X7771" s="1">
        <v>1252</v>
      </c>
      <c r="Y7771" s="1">
        <v>2677.5</v>
      </c>
      <c r="Z7771" t="s">
        <v>56</v>
      </c>
      <c r="AA7771" t="s">
        <v>48</v>
      </c>
      <c r="AB7771" s="1">
        <v>3825</v>
      </c>
      <c r="AC7771">
        <v>0</v>
      </c>
      <c r="AD7771">
        <v>1</v>
      </c>
      <c r="AE7771">
        <v>0</v>
      </c>
      <c r="AF7771">
        <v>0</v>
      </c>
      <c r="AG7771" t="s">
        <v>87</v>
      </c>
      <c r="AH7771">
        <f>IF(OR(Cleaned_Data_Table[[#This Row],[Appointment Status]]="No Show", Cleaned_Data_Table[[#This Row],[Appointment Status]]="Cancelled"), 1, 0)</f>
        <v>1</v>
      </c>
      <c r="AI7771" t="str">
        <f>IF(Cleaned_Data_Table[[#This Row],[Emergency Case]]=1, "Emergency Care", "Standard Care")</f>
        <v>Standard Care</v>
      </c>
    </row>
    <row r="7772" spans="1:35">
      <c r="A7772" t="s">
        <v>7881</v>
      </c>
      <c r="B7772">
        <v>60</v>
      </c>
      <c r="C7772" t="s">
        <v>37</v>
      </c>
      <c r="D7772" t="s">
        <v>59</v>
      </c>
      <c r="E7772">
        <v>21.7</v>
      </c>
      <c r="F7772" t="s">
        <v>39</v>
      </c>
      <c r="G7772" t="s">
        <v>66</v>
      </c>
      <c r="H7772" t="s">
        <v>108</v>
      </c>
      <c r="I7772" t="s">
        <v>109</v>
      </c>
      <c r="J7772" t="s">
        <v>43</v>
      </c>
      <c r="K7772">
        <v>13</v>
      </c>
      <c r="L7772" s="1">
        <v>473</v>
      </c>
      <c r="M7772" t="s">
        <v>53</v>
      </c>
      <c r="N7772" t="s">
        <v>124</v>
      </c>
      <c r="O7772" t="s">
        <v>82</v>
      </c>
      <c r="P7772">
        <v>21</v>
      </c>
      <c r="Q7772">
        <v>20</v>
      </c>
      <c r="R7772">
        <v>7</v>
      </c>
      <c r="S7772">
        <v>1</v>
      </c>
      <c r="T7772">
        <v>4.3</v>
      </c>
      <c r="U7772">
        <v>0</v>
      </c>
      <c r="V7772">
        <v>10</v>
      </c>
      <c r="W7772" s="1">
        <v>998</v>
      </c>
      <c r="X7772" s="1">
        <v>791</v>
      </c>
      <c r="Y7772" s="1">
        <v>1583.4</v>
      </c>
      <c r="Z7772" t="s">
        <v>47</v>
      </c>
      <c r="AA7772" t="s">
        <v>76</v>
      </c>
      <c r="AB7772" s="1">
        <v>0</v>
      </c>
      <c r="AC7772">
        <v>0</v>
      </c>
      <c r="AD7772">
        <v>1</v>
      </c>
      <c r="AE7772">
        <v>0</v>
      </c>
      <c r="AF7772">
        <v>0</v>
      </c>
      <c r="AG7772" t="s">
        <v>49</v>
      </c>
      <c r="AH7772">
        <f>IF(OR(Cleaned_Data_Table[[#This Row],[Appointment Status]]="No Show", Cleaned_Data_Table[[#This Row],[Appointment Status]]="Cancelled"), 1, 0)</f>
        <v>0</v>
      </c>
      <c r="AI7772" t="str">
        <f>IF(Cleaned_Data_Table[[#This Row],[Emergency Case]]=1, "Emergency Care", "Standard Care")</f>
        <v>Standard Care</v>
      </c>
    </row>
    <row r="7773" spans="1:35">
      <c r="A7773" t="s">
        <v>7882</v>
      </c>
      <c r="B7773">
        <v>4</v>
      </c>
      <c r="C7773" t="s">
        <v>51</v>
      </c>
      <c r="D7773" t="s">
        <v>116</v>
      </c>
      <c r="E7773">
        <v>27</v>
      </c>
      <c r="F7773" t="s">
        <v>52</v>
      </c>
      <c r="G7773" t="s">
        <v>40</v>
      </c>
      <c r="H7773" t="s">
        <v>104</v>
      </c>
      <c r="I7773" t="s">
        <v>105</v>
      </c>
      <c r="J7773" t="s">
        <v>43</v>
      </c>
      <c r="K7773">
        <v>2</v>
      </c>
      <c r="L7773" s="1">
        <v>323</v>
      </c>
      <c r="M7773" t="s">
        <v>53</v>
      </c>
      <c r="N7773" t="s">
        <v>45</v>
      </c>
      <c r="O7773" t="s">
        <v>106</v>
      </c>
      <c r="P7773">
        <v>3</v>
      </c>
      <c r="Q7773">
        <v>37</v>
      </c>
      <c r="R7773">
        <v>14</v>
      </c>
      <c r="S7773">
        <v>4</v>
      </c>
      <c r="T7773">
        <v>3.2</v>
      </c>
      <c r="U7773">
        <v>0</v>
      </c>
      <c r="V7773">
        <v>9.1</v>
      </c>
      <c r="W7773" s="1">
        <v>502</v>
      </c>
      <c r="X7773" s="1">
        <v>319</v>
      </c>
      <c r="Y7773" s="1">
        <v>800.8</v>
      </c>
      <c r="Z7773" t="s">
        <v>47</v>
      </c>
      <c r="AA7773" t="s">
        <v>112</v>
      </c>
      <c r="AB7773" s="1">
        <v>0</v>
      </c>
      <c r="AC7773">
        <v>1</v>
      </c>
      <c r="AD7773">
        <v>0</v>
      </c>
      <c r="AE7773">
        <v>0</v>
      </c>
      <c r="AF7773">
        <v>0</v>
      </c>
      <c r="AG7773" t="s">
        <v>87</v>
      </c>
      <c r="AH7773">
        <f>IF(OR(Cleaned_Data_Table[[#This Row],[Appointment Status]]="No Show", Cleaned_Data_Table[[#This Row],[Appointment Status]]="Cancelled"), 1, 0)</f>
        <v>0</v>
      </c>
      <c r="AI7773" t="str">
        <f>IF(Cleaned_Data_Table[[#This Row],[Emergency Case]]=1, "Emergency Care", "Standard Care")</f>
        <v>Standard Care</v>
      </c>
    </row>
    <row r="7774" spans="1:35">
      <c r="A7774" t="s">
        <v>7883</v>
      </c>
      <c r="B7774">
        <v>54</v>
      </c>
      <c r="C7774" t="s">
        <v>37</v>
      </c>
      <c r="D7774" t="s">
        <v>59</v>
      </c>
      <c r="E7774">
        <v>24.3</v>
      </c>
      <c r="F7774" t="s">
        <v>89</v>
      </c>
      <c r="G7774" t="s">
        <v>85</v>
      </c>
      <c r="H7774" t="s">
        <v>108</v>
      </c>
      <c r="I7774" t="s">
        <v>109</v>
      </c>
      <c r="J7774" t="s">
        <v>43</v>
      </c>
      <c r="K7774">
        <v>18</v>
      </c>
      <c r="L7774" s="1">
        <v>675</v>
      </c>
      <c r="M7774" t="s">
        <v>53</v>
      </c>
      <c r="N7774" t="s">
        <v>45</v>
      </c>
      <c r="O7774" t="s">
        <v>98</v>
      </c>
      <c r="P7774">
        <v>0</v>
      </c>
      <c r="Q7774">
        <v>37</v>
      </c>
      <c r="R7774">
        <v>1</v>
      </c>
      <c r="S7774">
        <v>1</v>
      </c>
      <c r="T7774">
        <v>4.0999999999999996</v>
      </c>
      <c r="U7774">
        <v>1</v>
      </c>
      <c r="V7774">
        <v>9.6</v>
      </c>
      <c r="W7774" s="1">
        <v>803</v>
      </c>
      <c r="X7774" s="1">
        <v>378</v>
      </c>
      <c r="Y7774" s="1">
        <v>1299.2</v>
      </c>
      <c r="Z7774" t="s">
        <v>47</v>
      </c>
      <c r="AA7774" t="s">
        <v>48</v>
      </c>
      <c r="AB7774" s="1">
        <v>0</v>
      </c>
      <c r="AC7774">
        <v>1</v>
      </c>
      <c r="AD7774">
        <v>0</v>
      </c>
      <c r="AE7774">
        <v>0</v>
      </c>
      <c r="AF7774">
        <v>0</v>
      </c>
      <c r="AG7774" t="s">
        <v>87</v>
      </c>
      <c r="AH7774">
        <f>IF(OR(Cleaned_Data_Table[[#This Row],[Appointment Status]]="No Show", Cleaned_Data_Table[[#This Row],[Appointment Status]]="Cancelled"), 1, 0)</f>
        <v>0</v>
      </c>
      <c r="AI7774" t="str">
        <f>IF(Cleaned_Data_Table[[#This Row],[Emergency Case]]=1, "Emergency Care", "Standard Care")</f>
        <v>Emergency Care</v>
      </c>
    </row>
    <row r="7775" spans="1:35">
      <c r="A7775" t="s">
        <v>7884</v>
      </c>
      <c r="B7775">
        <v>36</v>
      </c>
      <c r="C7775" t="s">
        <v>37</v>
      </c>
      <c r="D7775" t="s">
        <v>118</v>
      </c>
      <c r="E7775">
        <v>27.6</v>
      </c>
      <c r="F7775" t="s">
        <v>52</v>
      </c>
      <c r="G7775" t="s">
        <v>85</v>
      </c>
      <c r="H7775" t="s">
        <v>104</v>
      </c>
      <c r="I7775" t="s">
        <v>105</v>
      </c>
      <c r="J7775" t="s">
        <v>90</v>
      </c>
      <c r="K7775">
        <v>20</v>
      </c>
      <c r="L7775" s="1">
        <v>766</v>
      </c>
      <c r="M7775" t="s">
        <v>53</v>
      </c>
      <c r="N7775" t="s">
        <v>54</v>
      </c>
      <c r="O7775" t="s">
        <v>63</v>
      </c>
      <c r="P7775">
        <v>0</v>
      </c>
      <c r="Q7775">
        <v>13</v>
      </c>
      <c r="R7775">
        <v>14</v>
      </c>
      <c r="S7775">
        <v>4</v>
      </c>
      <c r="T7775">
        <v>3.3</v>
      </c>
      <c r="U7775">
        <v>1</v>
      </c>
      <c r="V7775">
        <v>10</v>
      </c>
      <c r="W7775" s="1">
        <v>11639</v>
      </c>
      <c r="X7775" s="1">
        <v>11753</v>
      </c>
      <c r="Y7775" s="1">
        <v>16910.599999999999</v>
      </c>
      <c r="Z7775" t="s">
        <v>47</v>
      </c>
      <c r="AA7775" t="s">
        <v>48</v>
      </c>
      <c r="AB7775" s="1">
        <v>0</v>
      </c>
      <c r="AC7775">
        <v>0</v>
      </c>
      <c r="AD7775">
        <v>0</v>
      </c>
      <c r="AE7775">
        <v>0</v>
      </c>
      <c r="AF7775">
        <v>0</v>
      </c>
      <c r="AG7775" t="s">
        <v>131</v>
      </c>
      <c r="AH7775">
        <f>IF(OR(Cleaned_Data_Table[[#This Row],[Appointment Status]]="No Show", Cleaned_Data_Table[[#This Row],[Appointment Status]]="Cancelled"), 1, 0)</f>
        <v>0</v>
      </c>
      <c r="AI7775" t="str">
        <f>IF(Cleaned_Data_Table[[#This Row],[Emergency Case]]=1, "Emergency Care", "Standard Care")</f>
        <v>Emergency Care</v>
      </c>
    </row>
    <row r="7776" spans="1:35">
      <c r="A7776" t="s">
        <v>7885</v>
      </c>
      <c r="B7776">
        <v>12</v>
      </c>
      <c r="C7776" t="s">
        <v>37</v>
      </c>
      <c r="D7776" t="s">
        <v>114</v>
      </c>
      <c r="E7776">
        <v>21</v>
      </c>
      <c r="F7776" t="s">
        <v>39</v>
      </c>
      <c r="G7776" t="s">
        <v>40</v>
      </c>
      <c r="H7776" t="s">
        <v>94</v>
      </c>
      <c r="I7776" t="s">
        <v>95</v>
      </c>
      <c r="J7776" t="s">
        <v>43</v>
      </c>
      <c r="K7776">
        <v>28</v>
      </c>
      <c r="L7776" s="1">
        <v>796</v>
      </c>
      <c r="M7776" t="s">
        <v>44</v>
      </c>
      <c r="N7776" t="s">
        <v>62</v>
      </c>
      <c r="O7776" t="s">
        <v>119</v>
      </c>
      <c r="P7776">
        <v>2</v>
      </c>
      <c r="Q7776">
        <v>56</v>
      </c>
      <c r="R7776">
        <v>14</v>
      </c>
      <c r="S7776">
        <v>4</v>
      </c>
      <c r="T7776">
        <v>4.7</v>
      </c>
      <c r="U7776">
        <v>0</v>
      </c>
      <c r="V7776">
        <v>8.6</v>
      </c>
      <c r="W7776" s="1">
        <v>444</v>
      </c>
      <c r="X7776" s="1">
        <v>223</v>
      </c>
      <c r="Y7776" s="1">
        <v>1463</v>
      </c>
      <c r="Z7776" t="s">
        <v>47</v>
      </c>
      <c r="AA7776" t="s">
        <v>112</v>
      </c>
      <c r="AB7776" s="1">
        <v>0</v>
      </c>
      <c r="AC7776">
        <v>1</v>
      </c>
      <c r="AD7776">
        <v>0</v>
      </c>
      <c r="AE7776">
        <v>0</v>
      </c>
      <c r="AF7776">
        <v>0</v>
      </c>
      <c r="AG7776" t="s">
        <v>87</v>
      </c>
      <c r="AH7776">
        <f>IF(OR(Cleaned_Data_Table[[#This Row],[Appointment Status]]="No Show", Cleaned_Data_Table[[#This Row],[Appointment Status]]="Cancelled"), 1, 0)</f>
        <v>0</v>
      </c>
      <c r="AI7776" t="str">
        <f>IF(Cleaned_Data_Table[[#This Row],[Emergency Case]]=1, "Emergency Care", "Standard Care")</f>
        <v>Standard Care</v>
      </c>
    </row>
    <row r="7777" spans="1:35">
      <c r="A7777" t="s">
        <v>7886</v>
      </c>
      <c r="B7777">
        <v>57</v>
      </c>
      <c r="C7777" t="s">
        <v>37</v>
      </c>
      <c r="D7777" t="s">
        <v>78</v>
      </c>
      <c r="E7777">
        <v>24.8</v>
      </c>
      <c r="F7777" t="s">
        <v>52</v>
      </c>
      <c r="G7777" t="s">
        <v>85</v>
      </c>
      <c r="H7777" t="s">
        <v>73</v>
      </c>
      <c r="I7777" t="s">
        <v>74</v>
      </c>
      <c r="J7777" t="s">
        <v>90</v>
      </c>
      <c r="K7777">
        <v>21</v>
      </c>
      <c r="L7777" s="1">
        <v>768</v>
      </c>
      <c r="M7777" t="s">
        <v>53</v>
      </c>
      <c r="N7777" t="s">
        <v>124</v>
      </c>
      <c r="O7777" t="s">
        <v>55</v>
      </c>
      <c r="P7777">
        <v>0</v>
      </c>
      <c r="Q7777">
        <v>1</v>
      </c>
      <c r="R7777">
        <v>9</v>
      </c>
      <c r="S7777">
        <v>1</v>
      </c>
      <c r="T7777">
        <v>4.3</v>
      </c>
      <c r="U7777">
        <v>1</v>
      </c>
      <c r="V7777">
        <v>10</v>
      </c>
      <c r="W7777" s="1">
        <v>12805</v>
      </c>
      <c r="X7777" s="1">
        <v>9113</v>
      </c>
      <c r="Y7777" s="1">
        <v>15880.2</v>
      </c>
      <c r="Z7777" t="s">
        <v>47</v>
      </c>
      <c r="AA7777" t="s">
        <v>76</v>
      </c>
      <c r="AB7777" s="1">
        <v>0</v>
      </c>
      <c r="AC7777">
        <v>0</v>
      </c>
      <c r="AD7777">
        <v>0</v>
      </c>
      <c r="AE7777">
        <v>0</v>
      </c>
      <c r="AF7777">
        <v>0</v>
      </c>
      <c r="AG7777" t="s">
        <v>131</v>
      </c>
      <c r="AH7777">
        <f>IF(OR(Cleaned_Data_Table[[#This Row],[Appointment Status]]="No Show", Cleaned_Data_Table[[#This Row],[Appointment Status]]="Cancelled"), 1, 0)</f>
        <v>0</v>
      </c>
      <c r="AI7777" t="str">
        <f>IF(Cleaned_Data_Table[[#This Row],[Emergency Case]]=1, "Emergency Care", "Standard Care")</f>
        <v>Emergency Care</v>
      </c>
    </row>
    <row r="7778" spans="1:35">
      <c r="A7778" t="s">
        <v>7887</v>
      </c>
      <c r="B7778">
        <v>56</v>
      </c>
      <c r="C7778" t="s">
        <v>51</v>
      </c>
      <c r="D7778" t="s">
        <v>78</v>
      </c>
      <c r="E7778">
        <v>20.399999999999999</v>
      </c>
      <c r="F7778" t="s">
        <v>39</v>
      </c>
      <c r="G7778" t="s">
        <v>40</v>
      </c>
      <c r="H7778" t="s">
        <v>60</v>
      </c>
      <c r="I7778" t="s">
        <v>61</v>
      </c>
      <c r="J7778" t="s">
        <v>110</v>
      </c>
      <c r="K7778">
        <v>3</v>
      </c>
      <c r="L7778" s="1">
        <v>422</v>
      </c>
      <c r="M7778" t="s">
        <v>44</v>
      </c>
      <c r="N7778" t="s">
        <v>81</v>
      </c>
      <c r="O7778" t="s">
        <v>101</v>
      </c>
      <c r="P7778">
        <v>13</v>
      </c>
      <c r="Q7778">
        <v>28</v>
      </c>
      <c r="R7778">
        <v>1</v>
      </c>
      <c r="S7778">
        <v>1</v>
      </c>
      <c r="T7778">
        <v>4.4000000000000004</v>
      </c>
      <c r="U7778">
        <v>0</v>
      </c>
      <c r="V7778">
        <v>10</v>
      </c>
      <c r="W7778" s="1">
        <v>4727</v>
      </c>
      <c r="X7778" s="1">
        <v>1841</v>
      </c>
      <c r="Y7778" s="1">
        <v>6990</v>
      </c>
      <c r="Z7778" t="s">
        <v>47</v>
      </c>
      <c r="AA7778" t="s">
        <v>76</v>
      </c>
      <c r="AB7778" s="1">
        <v>0</v>
      </c>
      <c r="AC7778">
        <v>0</v>
      </c>
      <c r="AD7778">
        <v>0</v>
      </c>
      <c r="AE7778">
        <v>0</v>
      </c>
      <c r="AF7778">
        <v>0</v>
      </c>
      <c r="AG7778" t="s">
        <v>87</v>
      </c>
      <c r="AH7778">
        <f>IF(OR(Cleaned_Data_Table[[#This Row],[Appointment Status]]="No Show", Cleaned_Data_Table[[#This Row],[Appointment Status]]="Cancelled"), 1, 0)</f>
        <v>0</v>
      </c>
      <c r="AI7778" t="str">
        <f>IF(Cleaned_Data_Table[[#This Row],[Emergency Case]]=1, "Emergency Care", "Standard Care")</f>
        <v>Standard Care</v>
      </c>
    </row>
    <row r="7779" spans="1:35">
      <c r="A7779" t="s">
        <v>7888</v>
      </c>
      <c r="B7779">
        <v>24</v>
      </c>
      <c r="C7779" t="s">
        <v>37</v>
      </c>
      <c r="D7779" t="s">
        <v>93</v>
      </c>
      <c r="E7779">
        <v>30.3</v>
      </c>
      <c r="F7779" t="s">
        <v>97</v>
      </c>
      <c r="G7779" t="s">
        <v>66</v>
      </c>
      <c r="H7779" t="s">
        <v>108</v>
      </c>
      <c r="I7779" t="s">
        <v>109</v>
      </c>
      <c r="J7779" t="s">
        <v>43</v>
      </c>
      <c r="K7779">
        <v>13</v>
      </c>
      <c r="L7779" s="1">
        <v>479</v>
      </c>
      <c r="M7779" t="s">
        <v>53</v>
      </c>
      <c r="N7779" t="s">
        <v>54</v>
      </c>
      <c r="O7779" t="s">
        <v>46</v>
      </c>
      <c r="P7779">
        <v>27</v>
      </c>
      <c r="Q7779">
        <v>57</v>
      </c>
      <c r="R7779">
        <v>8</v>
      </c>
      <c r="S7779">
        <v>0</v>
      </c>
      <c r="T7779">
        <v>3.9</v>
      </c>
      <c r="U7779">
        <v>0</v>
      </c>
      <c r="V7779">
        <v>8.1999999999999993</v>
      </c>
      <c r="W7779" s="1">
        <v>624</v>
      </c>
      <c r="X7779" s="1">
        <v>54</v>
      </c>
      <c r="Y7779" s="1">
        <v>809.9</v>
      </c>
      <c r="Z7779" t="s">
        <v>47</v>
      </c>
      <c r="AA7779" t="s">
        <v>57</v>
      </c>
      <c r="AB7779" s="1">
        <v>0</v>
      </c>
      <c r="AC7779">
        <v>1</v>
      </c>
      <c r="AD7779">
        <v>1</v>
      </c>
      <c r="AE7779">
        <v>0</v>
      </c>
      <c r="AF7779">
        <v>0</v>
      </c>
      <c r="AG7779" t="s">
        <v>49</v>
      </c>
      <c r="AH7779">
        <f>IF(OR(Cleaned_Data_Table[[#This Row],[Appointment Status]]="No Show", Cleaned_Data_Table[[#This Row],[Appointment Status]]="Cancelled"), 1, 0)</f>
        <v>0</v>
      </c>
      <c r="AI7779" t="str">
        <f>IF(Cleaned_Data_Table[[#This Row],[Emergency Case]]=1, "Emergency Care", "Standard Care")</f>
        <v>Standard Care</v>
      </c>
    </row>
    <row r="7780" spans="1:35">
      <c r="A7780" t="s">
        <v>7889</v>
      </c>
      <c r="B7780">
        <v>48</v>
      </c>
      <c r="C7780" t="s">
        <v>37</v>
      </c>
      <c r="D7780" t="s">
        <v>114</v>
      </c>
      <c r="E7780">
        <v>22.5</v>
      </c>
      <c r="F7780" t="s">
        <v>39</v>
      </c>
      <c r="G7780" t="s">
        <v>66</v>
      </c>
      <c r="H7780" t="s">
        <v>104</v>
      </c>
      <c r="I7780" t="s">
        <v>105</v>
      </c>
      <c r="J7780" t="s">
        <v>110</v>
      </c>
      <c r="K7780">
        <v>24</v>
      </c>
      <c r="L7780" s="1">
        <v>782</v>
      </c>
      <c r="M7780" t="s">
        <v>53</v>
      </c>
      <c r="N7780" t="s">
        <v>62</v>
      </c>
      <c r="O7780" t="s">
        <v>98</v>
      </c>
      <c r="P7780">
        <v>13</v>
      </c>
      <c r="Q7780">
        <v>25</v>
      </c>
      <c r="R7780">
        <v>8</v>
      </c>
      <c r="S7780">
        <v>1</v>
      </c>
      <c r="T7780">
        <v>3.9</v>
      </c>
      <c r="U7780">
        <v>0</v>
      </c>
      <c r="V7780">
        <v>10</v>
      </c>
      <c r="W7780" s="1">
        <v>1393</v>
      </c>
      <c r="X7780" s="1">
        <v>2313</v>
      </c>
      <c r="Y7780" s="1">
        <v>3141.6</v>
      </c>
      <c r="Z7780" t="s">
        <v>56</v>
      </c>
      <c r="AA7780" t="s">
        <v>48</v>
      </c>
      <c r="AB7780" s="1">
        <v>4488</v>
      </c>
      <c r="AC7780">
        <v>0</v>
      </c>
      <c r="AD7780">
        <v>0</v>
      </c>
      <c r="AE7780">
        <v>0</v>
      </c>
      <c r="AF7780">
        <v>0</v>
      </c>
      <c r="AG7780" t="s">
        <v>87</v>
      </c>
      <c r="AH7780">
        <f>IF(OR(Cleaned_Data_Table[[#This Row],[Appointment Status]]="No Show", Cleaned_Data_Table[[#This Row],[Appointment Status]]="Cancelled"), 1, 0)</f>
        <v>1</v>
      </c>
      <c r="AI7780" t="str">
        <f>IF(Cleaned_Data_Table[[#This Row],[Emergency Case]]=1, "Emergency Care", "Standard Care")</f>
        <v>Standard Care</v>
      </c>
    </row>
    <row r="7781" spans="1:35">
      <c r="A7781" t="s">
        <v>7890</v>
      </c>
      <c r="B7781">
        <v>22</v>
      </c>
      <c r="C7781" t="s">
        <v>37</v>
      </c>
      <c r="D7781" t="s">
        <v>84</v>
      </c>
      <c r="E7781">
        <v>19.8</v>
      </c>
      <c r="F7781" t="s">
        <v>89</v>
      </c>
      <c r="G7781" t="s">
        <v>40</v>
      </c>
      <c r="H7781" t="s">
        <v>138</v>
      </c>
      <c r="I7781" t="s">
        <v>139</v>
      </c>
      <c r="J7781" t="s">
        <v>110</v>
      </c>
      <c r="K7781">
        <v>26</v>
      </c>
      <c r="L7781" s="1">
        <v>810</v>
      </c>
      <c r="M7781" t="s">
        <v>53</v>
      </c>
      <c r="N7781" t="s">
        <v>62</v>
      </c>
      <c r="O7781" t="s">
        <v>70</v>
      </c>
      <c r="P7781">
        <v>7</v>
      </c>
      <c r="Q7781">
        <v>24</v>
      </c>
      <c r="R7781">
        <v>0</v>
      </c>
      <c r="S7781">
        <v>0</v>
      </c>
      <c r="T7781">
        <v>3.2</v>
      </c>
      <c r="U7781">
        <v>0</v>
      </c>
      <c r="V7781">
        <v>10</v>
      </c>
      <c r="W7781" s="1">
        <v>2106</v>
      </c>
      <c r="X7781" s="1">
        <v>2488</v>
      </c>
      <c r="Y7781" s="1">
        <v>3782.8</v>
      </c>
      <c r="Z7781" t="s">
        <v>56</v>
      </c>
      <c r="AA7781" t="s">
        <v>57</v>
      </c>
      <c r="AB7781" s="1">
        <v>5404</v>
      </c>
      <c r="AC7781">
        <v>0</v>
      </c>
      <c r="AD7781">
        <v>0</v>
      </c>
      <c r="AE7781">
        <v>0</v>
      </c>
      <c r="AF7781">
        <v>0</v>
      </c>
      <c r="AG7781" t="s">
        <v>87</v>
      </c>
      <c r="AH7781">
        <f>IF(OR(Cleaned_Data_Table[[#This Row],[Appointment Status]]="No Show", Cleaned_Data_Table[[#This Row],[Appointment Status]]="Cancelled"), 1, 0)</f>
        <v>1</v>
      </c>
      <c r="AI7781" t="str">
        <f>IF(Cleaned_Data_Table[[#This Row],[Emergency Case]]=1, "Emergency Care", "Standard Care")</f>
        <v>Standard Care</v>
      </c>
    </row>
    <row r="7782" spans="1:35">
      <c r="A7782" t="s">
        <v>7891</v>
      </c>
      <c r="B7782">
        <v>89</v>
      </c>
      <c r="C7782" t="s">
        <v>37</v>
      </c>
      <c r="D7782" t="s">
        <v>59</v>
      </c>
      <c r="E7782">
        <v>27.1</v>
      </c>
      <c r="F7782" t="s">
        <v>52</v>
      </c>
      <c r="G7782" t="s">
        <v>66</v>
      </c>
      <c r="H7782" t="s">
        <v>41</v>
      </c>
      <c r="I7782" t="s">
        <v>42</v>
      </c>
      <c r="J7782" t="s">
        <v>110</v>
      </c>
      <c r="K7782">
        <v>20</v>
      </c>
      <c r="L7782" s="1">
        <v>763</v>
      </c>
      <c r="M7782" t="s">
        <v>53</v>
      </c>
      <c r="N7782" t="s">
        <v>62</v>
      </c>
      <c r="O7782" t="s">
        <v>106</v>
      </c>
      <c r="P7782">
        <v>29</v>
      </c>
      <c r="Q7782">
        <v>15</v>
      </c>
      <c r="R7782">
        <v>11</v>
      </c>
      <c r="S7782">
        <v>2</v>
      </c>
      <c r="T7782">
        <v>3</v>
      </c>
      <c r="U7782">
        <v>0</v>
      </c>
      <c r="V7782">
        <v>10</v>
      </c>
      <c r="W7782" s="1">
        <v>4610</v>
      </c>
      <c r="X7782" s="1">
        <v>2801</v>
      </c>
      <c r="Y7782" s="1">
        <v>5721.8</v>
      </c>
      <c r="Z7782" t="s">
        <v>125</v>
      </c>
      <c r="AA7782" t="s">
        <v>71</v>
      </c>
      <c r="AB7782" s="1">
        <v>0</v>
      </c>
      <c r="AC7782">
        <v>0</v>
      </c>
      <c r="AD7782">
        <v>1</v>
      </c>
      <c r="AE7782">
        <v>0</v>
      </c>
      <c r="AF7782">
        <v>0</v>
      </c>
      <c r="AG7782" t="s">
        <v>87</v>
      </c>
      <c r="AH7782">
        <f>IF(OR(Cleaned_Data_Table[[#This Row],[Appointment Status]]="No Show", Cleaned_Data_Table[[#This Row],[Appointment Status]]="Cancelled"), 1, 0)</f>
        <v>1</v>
      </c>
      <c r="AI7782" t="str">
        <f>IF(Cleaned_Data_Table[[#This Row],[Emergency Case]]=1, "Emergency Care", "Standard Care")</f>
        <v>Standard Care</v>
      </c>
    </row>
    <row r="7783" spans="1:35">
      <c r="A7783" t="s">
        <v>7892</v>
      </c>
      <c r="B7783">
        <v>24</v>
      </c>
      <c r="C7783" t="s">
        <v>51</v>
      </c>
      <c r="D7783" t="s">
        <v>118</v>
      </c>
      <c r="E7783">
        <v>24.9</v>
      </c>
      <c r="F7783" t="s">
        <v>39</v>
      </c>
      <c r="G7783" t="s">
        <v>66</v>
      </c>
      <c r="H7783" t="s">
        <v>60</v>
      </c>
      <c r="I7783" t="s">
        <v>61</v>
      </c>
      <c r="J7783" t="s">
        <v>43</v>
      </c>
      <c r="K7783">
        <v>6</v>
      </c>
      <c r="L7783" s="1">
        <v>398</v>
      </c>
      <c r="M7783" t="s">
        <v>44</v>
      </c>
      <c r="N7783" t="s">
        <v>69</v>
      </c>
      <c r="O7783" t="s">
        <v>46</v>
      </c>
      <c r="P7783">
        <v>15</v>
      </c>
      <c r="Q7783">
        <v>22</v>
      </c>
      <c r="R7783">
        <v>2</v>
      </c>
      <c r="S7783">
        <v>0</v>
      </c>
      <c r="T7783">
        <v>4.9000000000000004</v>
      </c>
      <c r="U7783">
        <v>0</v>
      </c>
      <c r="V7783">
        <v>10</v>
      </c>
      <c r="W7783" s="1">
        <v>696</v>
      </c>
      <c r="X7783" s="1">
        <v>592</v>
      </c>
      <c r="Y7783" s="1">
        <v>1686</v>
      </c>
      <c r="Z7783" t="s">
        <v>47</v>
      </c>
      <c r="AA7783" t="s">
        <v>57</v>
      </c>
      <c r="AB7783" s="1">
        <v>0</v>
      </c>
      <c r="AC7783">
        <v>0</v>
      </c>
      <c r="AD7783">
        <v>1</v>
      </c>
      <c r="AE7783">
        <v>0</v>
      </c>
      <c r="AF7783">
        <v>0</v>
      </c>
      <c r="AG7783" t="s">
        <v>49</v>
      </c>
      <c r="AH7783">
        <f>IF(OR(Cleaned_Data_Table[[#This Row],[Appointment Status]]="No Show", Cleaned_Data_Table[[#This Row],[Appointment Status]]="Cancelled"), 1, 0)</f>
        <v>0</v>
      </c>
      <c r="AI7783" t="str">
        <f>IF(Cleaned_Data_Table[[#This Row],[Emergency Case]]=1, "Emergency Care", "Standard Care")</f>
        <v>Standard Care</v>
      </c>
    </row>
    <row r="7784" spans="1:35">
      <c r="A7784" t="s">
        <v>7893</v>
      </c>
      <c r="B7784">
        <v>83</v>
      </c>
      <c r="C7784" t="s">
        <v>37</v>
      </c>
      <c r="D7784" t="s">
        <v>84</v>
      </c>
      <c r="E7784">
        <v>29.4</v>
      </c>
      <c r="F7784" t="s">
        <v>89</v>
      </c>
      <c r="G7784" t="s">
        <v>66</v>
      </c>
      <c r="H7784" t="s">
        <v>73</v>
      </c>
      <c r="I7784" t="s">
        <v>74</v>
      </c>
      <c r="J7784" t="s">
        <v>90</v>
      </c>
      <c r="K7784">
        <v>6</v>
      </c>
      <c r="L7784" s="1">
        <v>322</v>
      </c>
      <c r="M7784" t="s">
        <v>53</v>
      </c>
      <c r="N7784" t="s">
        <v>81</v>
      </c>
      <c r="O7784" t="s">
        <v>75</v>
      </c>
      <c r="P7784">
        <v>18</v>
      </c>
      <c r="Q7784">
        <v>15</v>
      </c>
      <c r="R7784">
        <v>9</v>
      </c>
      <c r="S7784">
        <v>1</v>
      </c>
      <c r="T7784">
        <v>3.7</v>
      </c>
      <c r="U7784">
        <v>0</v>
      </c>
      <c r="V7784">
        <v>10</v>
      </c>
      <c r="W7784" s="1">
        <v>10482</v>
      </c>
      <c r="X7784" s="1">
        <v>4437</v>
      </c>
      <c r="Y7784" s="1">
        <v>10668.7</v>
      </c>
      <c r="Z7784" t="s">
        <v>47</v>
      </c>
      <c r="AA7784" t="s">
        <v>71</v>
      </c>
      <c r="AB7784" s="1">
        <v>0</v>
      </c>
      <c r="AC7784">
        <v>0</v>
      </c>
      <c r="AD7784">
        <v>1</v>
      </c>
      <c r="AE7784">
        <v>0</v>
      </c>
      <c r="AF7784">
        <v>0</v>
      </c>
      <c r="AG7784" t="s">
        <v>91</v>
      </c>
      <c r="AH7784">
        <f>IF(OR(Cleaned_Data_Table[[#This Row],[Appointment Status]]="No Show", Cleaned_Data_Table[[#This Row],[Appointment Status]]="Cancelled"), 1, 0)</f>
        <v>0</v>
      </c>
      <c r="AI7784" t="str">
        <f>IF(Cleaned_Data_Table[[#This Row],[Emergency Case]]=1, "Emergency Care", "Standard Care")</f>
        <v>Standard Care</v>
      </c>
    </row>
    <row r="7785" spans="1:35">
      <c r="A7785" t="s">
        <v>7894</v>
      </c>
      <c r="B7785">
        <v>49</v>
      </c>
      <c r="C7785" t="s">
        <v>37</v>
      </c>
      <c r="D7785" t="s">
        <v>84</v>
      </c>
      <c r="E7785">
        <v>27.9</v>
      </c>
      <c r="F7785" t="s">
        <v>89</v>
      </c>
      <c r="G7785" t="s">
        <v>40</v>
      </c>
      <c r="H7785" t="s">
        <v>67</v>
      </c>
      <c r="I7785" t="s">
        <v>68</v>
      </c>
      <c r="J7785" t="s">
        <v>90</v>
      </c>
      <c r="K7785">
        <v>9</v>
      </c>
      <c r="L7785" s="1">
        <v>403</v>
      </c>
      <c r="M7785" t="s">
        <v>53</v>
      </c>
      <c r="N7785" t="s">
        <v>54</v>
      </c>
      <c r="O7785" t="s">
        <v>55</v>
      </c>
      <c r="P7785">
        <v>15</v>
      </c>
      <c r="Q7785">
        <v>18</v>
      </c>
      <c r="R7785">
        <v>10</v>
      </c>
      <c r="S7785">
        <v>1</v>
      </c>
      <c r="T7785">
        <v>4.7</v>
      </c>
      <c r="U7785">
        <v>0</v>
      </c>
      <c r="V7785">
        <v>10</v>
      </c>
      <c r="W7785" s="1">
        <v>17916</v>
      </c>
      <c r="X7785" s="1">
        <v>6274</v>
      </c>
      <c r="Y7785" s="1">
        <v>17215.099999999999</v>
      </c>
      <c r="Z7785" t="s">
        <v>47</v>
      </c>
      <c r="AA7785" t="s">
        <v>48</v>
      </c>
      <c r="AB7785" s="1">
        <v>0</v>
      </c>
      <c r="AC7785">
        <v>0</v>
      </c>
      <c r="AD7785">
        <v>1</v>
      </c>
      <c r="AE7785">
        <v>0</v>
      </c>
      <c r="AF7785">
        <v>0</v>
      </c>
      <c r="AG7785" t="s">
        <v>91</v>
      </c>
      <c r="AH7785">
        <f>IF(OR(Cleaned_Data_Table[[#This Row],[Appointment Status]]="No Show", Cleaned_Data_Table[[#This Row],[Appointment Status]]="Cancelled"), 1, 0)</f>
        <v>0</v>
      </c>
      <c r="AI7785" t="str">
        <f>IF(Cleaned_Data_Table[[#This Row],[Emergency Case]]=1, "Emergency Care", "Standard Care")</f>
        <v>Standard Care</v>
      </c>
    </row>
    <row r="7786" spans="1:35">
      <c r="A7786" t="s">
        <v>7895</v>
      </c>
      <c r="B7786">
        <v>33</v>
      </c>
      <c r="C7786" t="s">
        <v>51</v>
      </c>
      <c r="D7786" t="s">
        <v>84</v>
      </c>
      <c r="E7786">
        <v>30.7</v>
      </c>
      <c r="F7786" t="s">
        <v>52</v>
      </c>
      <c r="G7786" t="s">
        <v>40</v>
      </c>
      <c r="H7786" t="s">
        <v>138</v>
      </c>
      <c r="I7786" t="s">
        <v>139</v>
      </c>
      <c r="J7786" t="s">
        <v>110</v>
      </c>
      <c r="K7786">
        <v>9</v>
      </c>
      <c r="L7786" s="1">
        <v>406</v>
      </c>
      <c r="M7786" t="s">
        <v>53</v>
      </c>
      <c r="N7786" t="s">
        <v>45</v>
      </c>
      <c r="O7786" t="s">
        <v>82</v>
      </c>
      <c r="P7786">
        <v>22</v>
      </c>
      <c r="Q7786">
        <v>19</v>
      </c>
      <c r="R7786">
        <v>4</v>
      </c>
      <c r="S7786">
        <v>2</v>
      </c>
      <c r="T7786">
        <v>4.9000000000000004</v>
      </c>
      <c r="U7786">
        <v>0</v>
      </c>
      <c r="V7786">
        <v>10</v>
      </c>
      <c r="W7786" s="1">
        <v>2933</v>
      </c>
      <c r="X7786" s="1">
        <v>1132</v>
      </c>
      <c r="Y7786" s="1">
        <v>3129.7</v>
      </c>
      <c r="Z7786" t="s">
        <v>47</v>
      </c>
      <c r="AA7786" t="s">
        <v>57</v>
      </c>
      <c r="AB7786" s="1">
        <v>0</v>
      </c>
      <c r="AC7786">
        <v>0</v>
      </c>
      <c r="AD7786">
        <v>1</v>
      </c>
      <c r="AE7786">
        <v>0</v>
      </c>
      <c r="AF7786">
        <v>0</v>
      </c>
      <c r="AG7786" t="s">
        <v>87</v>
      </c>
      <c r="AH7786">
        <f>IF(OR(Cleaned_Data_Table[[#This Row],[Appointment Status]]="No Show", Cleaned_Data_Table[[#This Row],[Appointment Status]]="Cancelled"), 1, 0)</f>
        <v>0</v>
      </c>
      <c r="AI7786" t="str">
        <f>IF(Cleaned_Data_Table[[#This Row],[Emergency Case]]=1, "Emergency Care", "Standard Care")</f>
        <v>Standard Care</v>
      </c>
    </row>
    <row r="7787" spans="1:35">
      <c r="A7787" t="s">
        <v>7896</v>
      </c>
      <c r="B7787">
        <v>29</v>
      </c>
      <c r="C7787" t="s">
        <v>37</v>
      </c>
      <c r="D7787" t="s">
        <v>38</v>
      </c>
      <c r="E7787">
        <v>20.7</v>
      </c>
      <c r="F7787" t="s">
        <v>39</v>
      </c>
      <c r="G7787" t="s">
        <v>66</v>
      </c>
      <c r="H7787" t="s">
        <v>41</v>
      </c>
      <c r="I7787" t="s">
        <v>42</v>
      </c>
      <c r="J7787" t="s">
        <v>43</v>
      </c>
      <c r="K7787">
        <v>10</v>
      </c>
      <c r="L7787" s="1">
        <v>507</v>
      </c>
      <c r="M7787" t="s">
        <v>53</v>
      </c>
      <c r="N7787" t="s">
        <v>62</v>
      </c>
      <c r="O7787" t="s">
        <v>98</v>
      </c>
      <c r="P7787">
        <v>11</v>
      </c>
      <c r="Q7787">
        <v>51</v>
      </c>
      <c r="R7787">
        <v>13</v>
      </c>
      <c r="S7787">
        <v>3</v>
      </c>
      <c r="T7787">
        <v>4.5999999999999996</v>
      </c>
      <c r="U7787">
        <v>0</v>
      </c>
      <c r="V7787">
        <v>8.9</v>
      </c>
      <c r="W7787" s="1">
        <v>831</v>
      </c>
      <c r="X7787" s="1">
        <v>992</v>
      </c>
      <c r="Y7787" s="1">
        <v>1631</v>
      </c>
      <c r="Z7787" t="s">
        <v>47</v>
      </c>
      <c r="AA7787" t="s">
        <v>57</v>
      </c>
      <c r="AB7787" s="1">
        <v>0</v>
      </c>
      <c r="AC7787">
        <v>1</v>
      </c>
      <c r="AD7787">
        <v>0</v>
      </c>
      <c r="AE7787">
        <v>0</v>
      </c>
      <c r="AF7787">
        <v>0</v>
      </c>
      <c r="AG7787" t="s">
        <v>49</v>
      </c>
      <c r="AH7787">
        <f>IF(OR(Cleaned_Data_Table[[#This Row],[Appointment Status]]="No Show", Cleaned_Data_Table[[#This Row],[Appointment Status]]="Cancelled"), 1, 0)</f>
        <v>0</v>
      </c>
      <c r="AI7787" t="str">
        <f>IF(Cleaned_Data_Table[[#This Row],[Emergency Case]]=1, "Emergency Care", "Standard Care")</f>
        <v>Standard Care</v>
      </c>
    </row>
    <row r="7788" spans="1:35">
      <c r="A7788" t="s">
        <v>7897</v>
      </c>
      <c r="B7788">
        <v>44</v>
      </c>
      <c r="C7788" t="s">
        <v>51</v>
      </c>
      <c r="D7788" t="s">
        <v>84</v>
      </c>
      <c r="E7788">
        <v>23</v>
      </c>
      <c r="F7788" t="s">
        <v>39</v>
      </c>
      <c r="G7788" t="s">
        <v>40</v>
      </c>
      <c r="H7788" t="s">
        <v>60</v>
      </c>
      <c r="I7788" t="s">
        <v>61</v>
      </c>
      <c r="J7788" t="s">
        <v>43</v>
      </c>
      <c r="K7788">
        <v>13</v>
      </c>
      <c r="L7788" s="1">
        <v>561</v>
      </c>
      <c r="M7788" t="s">
        <v>53</v>
      </c>
      <c r="N7788" t="s">
        <v>45</v>
      </c>
      <c r="O7788" t="s">
        <v>111</v>
      </c>
      <c r="P7788">
        <v>26</v>
      </c>
      <c r="Q7788">
        <v>44</v>
      </c>
      <c r="R7788">
        <v>0</v>
      </c>
      <c r="S7788">
        <v>0</v>
      </c>
      <c r="T7788">
        <v>3.1</v>
      </c>
      <c r="U7788">
        <v>0</v>
      </c>
      <c r="V7788">
        <v>8.6</v>
      </c>
      <c r="W7788" s="1">
        <v>542</v>
      </c>
      <c r="X7788" s="1">
        <v>340</v>
      </c>
      <c r="Y7788" s="1">
        <v>1010.1</v>
      </c>
      <c r="Z7788" t="s">
        <v>47</v>
      </c>
      <c r="AA7788" t="s">
        <v>48</v>
      </c>
      <c r="AB7788" s="1">
        <v>0</v>
      </c>
      <c r="AC7788">
        <v>1</v>
      </c>
      <c r="AD7788">
        <v>1</v>
      </c>
      <c r="AE7788">
        <v>0</v>
      </c>
      <c r="AF7788">
        <v>0</v>
      </c>
      <c r="AG7788" t="s">
        <v>49</v>
      </c>
      <c r="AH7788">
        <f>IF(OR(Cleaned_Data_Table[[#This Row],[Appointment Status]]="No Show", Cleaned_Data_Table[[#This Row],[Appointment Status]]="Cancelled"), 1, 0)</f>
        <v>0</v>
      </c>
      <c r="AI7788" t="str">
        <f>IF(Cleaned_Data_Table[[#This Row],[Emergency Case]]=1, "Emergency Care", "Standard Care")</f>
        <v>Standard Care</v>
      </c>
    </row>
    <row r="7789" spans="1:35">
      <c r="A7789" t="s">
        <v>7898</v>
      </c>
      <c r="B7789">
        <v>54</v>
      </c>
      <c r="C7789" t="s">
        <v>37</v>
      </c>
      <c r="D7789" t="s">
        <v>93</v>
      </c>
      <c r="E7789">
        <v>29.5</v>
      </c>
      <c r="F7789" t="s">
        <v>39</v>
      </c>
      <c r="G7789" t="s">
        <v>40</v>
      </c>
      <c r="H7789" t="s">
        <v>94</v>
      </c>
      <c r="I7789" t="s">
        <v>95</v>
      </c>
      <c r="J7789" t="s">
        <v>43</v>
      </c>
      <c r="K7789">
        <v>6</v>
      </c>
      <c r="L7789" s="1">
        <v>470</v>
      </c>
      <c r="M7789" t="s">
        <v>44</v>
      </c>
      <c r="N7789" t="s">
        <v>69</v>
      </c>
      <c r="O7789" t="s">
        <v>75</v>
      </c>
      <c r="P7789">
        <v>15</v>
      </c>
      <c r="Q7789">
        <v>53</v>
      </c>
      <c r="R7789">
        <v>2</v>
      </c>
      <c r="S7789">
        <v>0</v>
      </c>
      <c r="T7789">
        <v>4.5</v>
      </c>
      <c r="U7789">
        <v>0</v>
      </c>
      <c r="V7789">
        <v>8.6999999999999993</v>
      </c>
      <c r="W7789" s="1">
        <v>991</v>
      </c>
      <c r="X7789" s="1">
        <v>898</v>
      </c>
      <c r="Y7789" s="1">
        <v>2359</v>
      </c>
      <c r="Z7789" t="s">
        <v>56</v>
      </c>
      <c r="AA7789" t="s">
        <v>48</v>
      </c>
      <c r="AB7789" s="1">
        <v>2359</v>
      </c>
      <c r="AC7789">
        <v>1</v>
      </c>
      <c r="AD7789">
        <v>1</v>
      </c>
      <c r="AE7789">
        <v>0</v>
      </c>
      <c r="AF7789">
        <v>0</v>
      </c>
      <c r="AG7789" t="s">
        <v>49</v>
      </c>
      <c r="AH7789">
        <f>IF(OR(Cleaned_Data_Table[[#This Row],[Appointment Status]]="No Show", Cleaned_Data_Table[[#This Row],[Appointment Status]]="Cancelled"), 1, 0)</f>
        <v>1</v>
      </c>
      <c r="AI7789" t="str">
        <f>IF(Cleaned_Data_Table[[#This Row],[Emergency Case]]=1, "Emergency Care", "Standard Care")</f>
        <v>Standard Care</v>
      </c>
    </row>
    <row r="7790" spans="1:35">
      <c r="A7790" t="s">
        <v>7899</v>
      </c>
      <c r="B7790">
        <v>49</v>
      </c>
      <c r="C7790" t="s">
        <v>37</v>
      </c>
      <c r="D7790" t="s">
        <v>118</v>
      </c>
      <c r="E7790">
        <v>26.2</v>
      </c>
      <c r="F7790" t="s">
        <v>52</v>
      </c>
      <c r="G7790" t="s">
        <v>40</v>
      </c>
      <c r="H7790" t="s">
        <v>73</v>
      </c>
      <c r="I7790" t="s">
        <v>74</v>
      </c>
      <c r="J7790" t="s">
        <v>90</v>
      </c>
      <c r="K7790">
        <v>9</v>
      </c>
      <c r="L7790" s="1">
        <v>411</v>
      </c>
      <c r="M7790" t="s">
        <v>44</v>
      </c>
      <c r="N7790" t="s">
        <v>124</v>
      </c>
      <c r="O7790" t="s">
        <v>46</v>
      </c>
      <c r="P7790">
        <v>20</v>
      </c>
      <c r="Q7790">
        <v>17</v>
      </c>
      <c r="R7790">
        <v>0</v>
      </c>
      <c r="S7790">
        <v>0</v>
      </c>
      <c r="T7790">
        <v>3</v>
      </c>
      <c r="U7790">
        <v>0</v>
      </c>
      <c r="V7790">
        <v>10</v>
      </c>
      <c r="W7790" s="1">
        <v>19077</v>
      </c>
      <c r="X7790" s="1">
        <v>14492</v>
      </c>
      <c r="Y7790" s="1">
        <v>33980</v>
      </c>
      <c r="Z7790" t="s">
        <v>47</v>
      </c>
      <c r="AA7790" t="s">
        <v>48</v>
      </c>
      <c r="AB7790" s="1">
        <v>0</v>
      </c>
      <c r="AC7790">
        <v>0</v>
      </c>
      <c r="AD7790">
        <v>1</v>
      </c>
      <c r="AE7790">
        <v>0</v>
      </c>
      <c r="AF7790">
        <v>0</v>
      </c>
      <c r="AG7790" t="s">
        <v>91</v>
      </c>
      <c r="AH7790">
        <f>IF(OR(Cleaned_Data_Table[[#This Row],[Appointment Status]]="No Show", Cleaned_Data_Table[[#This Row],[Appointment Status]]="Cancelled"), 1, 0)</f>
        <v>0</v>
      </c>
      <c r="AI7790" t="str">
        <f>IF(Cleaned_Data_Table[[#This Row],[Emergency Case]]=1, "Emergency Care", "Standard Care")</f>
        <v>Standard Care</v>
      </c>
    </row>
    <row r="7791" spans="1:35">
      <c r="A7791" t="s">
        <v>7900</v>
      </c>
      <c r="B7791">
        <v>52</v>
      </c>
      <c r="C7791" t="s">
        <v>37</v>
      </c>
      <c r="D7791" t="s">
        <v>78</v>
      </c>
      <c r="E7791">
        <v>27.3</v>
      </c>
      <c r="F7791" t="s">
        <v>52</v>
      </c>
      <c r="G7791" t="s">
        <v>85</v>
      </c>
      <c r="H7791" t="s">
        <v>73</v>
      </c>
      <c r="I7791" t="s">
        <v>74</v>
      </c>
      <c r="J7791" t="s">
        <v>43</v>
      </c>
      <c r="K7791">
        <v>3</v>
      </c>
      <c r="L7791" s="1">
        <v>383</v>
      </c>
      <c r="M7791" t="s">
        <v>53</v>
      </c>
      <c r="N7791" t="s">
        <v>62</v>
      </c>
      <c r="O7791" t="s">
        <v>70</v>
      </c>
      <c r="P7791">
        <v>0</v>
      </c>
      <c r="Q7791">
        <v>38</v>
      </c>
      <c r="R7791">
        <v>11</v>
      </c>
      <c r="S7791">
        <v>4</v>
      </c>
      <c r="T7791">
        <v>3.3</v>
      </c>
      <c r="U7791">
        <v>1</v>
      </c>
      <c r="V7791">
        <v>9.1</v>
      </c>
      <c r="W7791" s="1">
        <v>850</v>
      </c>
      <c r="X7791" s="1">
        <v>640</v>
      </c>
      <c r="Y7791" s="1">
        <v>1311.1</v>
      </c>
      <c r="Z7791" t="s">
        <v>56</v>
      </c>
      <c r="AA7791" t="s">
        <v>48</v>
      </c>
      <c r="AB7791" s="1">
        <v>1873</v>
      </c>
      <c r="AC7791">
        <v>1</v>
      </c>
      <c r="AD7791">
        <v>0</v>
      </c>
      <c r="AE7791">
        <v>0</v>
      </c>
      <c r="AF7791">
        <v>0</v>
      </c>
      <c r="AG7791" t="s">
        <v>87</v>
      </c>
      <c r="AH7791">
        <f>IF(OR(Cleaned_Data_Table[[#This Row],[Appointment Status]]="No Show", Cleaned_Data_Table[[#This Row],[Appointment Status]]="Cancelled"), 1, 0)</f>
        <v>1</v>
      </c>
      <c r="AI7791" t="str">
        <f>IF(Cleaned_Data_Table[[#This Row],[Emergency Case]]=1, "Emergency Care", "Standard Care")</f>
        <v>Emergency Care</v>
      </c>
    </row>
    <row r="7792" spans="1:35">
      <c r="A7792" t="s">
        <v>7901</v>
      </c>
      <c r="B7792">
        <v>57</v>
      </c>
      <c r="C7792" t="s">
        <v>51</v>
      </c>
      <c r="D7792" t="s">
        <v>118</v>
      </c>
      <c r="E7792">
        <v>18.899999999999999</v>
      </c>
      <c r="F7792" t="s">
        <v>89</v>
      </c>
      <c r="G7792" t="s">
        <v>66</v>
      </c>
      <c r="H7792" t="s">
        <v>41</v>
      </c>
      <c r="I7792" t="s">
        <v>42</v>
      </c>
      <c r="J7792" t="s">
        <v>43</v>
      </c>
      <c r="K7792">
        <v>26</v>
      </c>
      <c r="L7792" s="1">
        <v>725</v>
      </c>
      <c r="M7792" t="s">
        <v>44</v>
      </c>
      <c r="N7792" t="s">
        <v>62</v>
      </c>
      <c r="O7792" t="s">
        <v>119</v>
      </c>
      <c r="P7792">
        <v>28</v>
      </c>
      <c r="Q7792">
        <v>21</v>
      </c>
      <c r="R7792">
        <v>7</v>
      </c>
      <c r="S7792">
        <v>1</v>
      </c>
      <c r="T7792">
        <v>4.0999999999999996</v>
      </c>
      <c r="U7792">
        <v>0</v>
      </c>
      <c r="V7792">
        <v>10</v>
      </c>
      <c r="W7792" s="1">
        <v>844</v>
      </c>
      <c r="X7792" s="1">
        <v>771</v>
      </c>
      <c r="Y7792" s="1">
        <v>2340</v>
      </c>
      <c r="Z7792" t="s">
        <v>56</v>
      </c>
      <c r="AA7792" t="s">
        <v>76</v>
      </c>
      <c r="AB7792" s="1">
        <v>2340</v>
      </c>
      <c r="AC7792">
        <v>0</v>
      </c>
      <c r="AD7792">
        <v>1</v>
      </c>
      <c r="AE7792">
        <v>0</v>
      </c>
      <c r="AF7792">
        <v>0</v>
      </c>
      <c r="AG7792" t="s">
        <v>49</v>
      </c>
      <c r="AH7792">
        <f>IF(OR(Cleaned_Data_Table[[#This Row],[Appointment Status]]="No Show", Cleaned_Data_Table[[#This Row],[Appointment Status]]="Cancelled"), 1, 0)</f>
        <v>1</v>
      </c>
      <c r="AI7792" t="str">
        <f>IF(Cleaned_Data_Table[[#This Row],[Emergency Case]]=1, "Emergency Care", "Standard Care")</f>
        <v>Standard Care</v>
      </c>
    </row>
    <row r="7793" spans="1:35">
      <c r="A7793" t="s">
        <v>7902</v>
      </c>
      <c r="B7793">
        <v>24</v>
      </c>
      <c r="C7793" t="s">
        <v>37</v>
      </c>
      <c r="D7793" t="s">
        <v>116</v>
      </c>
      <c r="E7793">
        <v>25.2</v>
      </c>
      <c r="F7793" t="s">
        <v>52</v>
      </c>
      <c r="G7793" t="s">
        <v>66</v>
      </c>
      <c r="H7793" t="s">
        <v>41</v>
      </c>
      <c r="I7793" t="s">
        <v>42</v>
      </c>
      <c r="J7793" t="s">
        <v>90</v>
      </c>
      <c r="K7793">
        <v>29</v>
      </c>
      <c r="L7793" s="1">
        <v>845</v>
      </c>
      <c r="M7793" t="s">
        <v>44</v>
      </c>
      <c r="N7793" t="s">
        <v>45</v>
      </c>
      <c r="O7793" t="s">
        <v>111</v>
      </c>
      <c r="P7793">
        <v>24</v>
      </c>
      <c r="Q7793">
        <v>5</v>
      </c>
      <c r="R7793">
        <v>5</v>
      </c>
      <c r="S7793">
        <v>0</v>
      </c>
      <c r="T7793">
        <v>5</v>
      </c>
      <c r="U7793">
        <v>0</v>
      </c>
      <c r="V7793">
        <v>10</v>
      </c>
      <c r="W7793" s="1">
        <v>14451</v>
      </c>
      <c r="X7793" s="1">
        <v>9498</v>
      </c>
      <c r="Y7793" s="1">
        <v>24794</v>
      </c>
      <c r="Z7793" t="s">
        <v>47</v>
      </c>
      <c r="AA7793" t="s">
        <v>57</v>
      </c>
      <c r="AB7793" s="1">
        <v>0</v>
      </c>
      <c r="AC7793">
        <v>0</v>
      </c>
      <c r="AD7793">
        <v>1</v>
      </c>
      <c r="AE7793">
        <v>0</v>
      </c>
      <c r="AF7793">
        <v>0</v>
      </c>
      <c r="AG7793" t="s">
        <v>91</v>
      </c>
      <c r="AH7793">
        <f>IF(OR(Cleaned_Data_Table[[#This Row],[Appointment Status]]="No Show", Cleaned_Data_Table[[#This Row],[Appointment Status]]="Cancelled"), 1, 0)</f>
        <v>0</v>
      </c>
      <c r="AI7793" t="str">
        <f>IF(Cleaned_Data_Table[[#This Row],[Emergency Case]]=1, "Emergency Care", "Standard Care")</f>
        <v>Standard Care</v>
      </c>
    </row>
    <row r="7794" spans="1:35">
      <c r="A7794" t="s">
        <v>7903</v>
      </c>
      <c r="B7794">
        <v>28</v>
      </c>
      <c r="C7794" t="s">
        <v>51</v>
      </c>
      <c r="D7794" t="s">
        <v>84</v>
      </c>
      <c r="E7794">
        <v>22.3</v>
      </c>
      <c r="F7794" t="s">
        <v>89</v>
      </c>
      <c r="G7794" t="s">
        <v>40</v>
      </c>
      <c r="H7794" t="s">
        <v>108</v>
      </c>
      <c r="I7794" t="s">
        <v>109</v>
      </c>
      <c r="J7794" t="s">
        <v>43</v>
      </c>
      <c r="K7794">
        <v>11</v>
      </c>
      <c r="L7794" s="1">
        <v>619</v>
      </c>
      <c r="M7794" t="s">
        <v>44</v>
      </c>
      <c r="N7794" t="s">
        <v>54</v>
      </c>
      <c r="O7794" t="s">
        <v>75</v>
      </c>
      <c r="P7794">
        <v>26</v>
      </c>
      <c r="Q7794">
        <v>35</v>
      </c>
      <c r="R7794">
        <v>8</v>
      </c>
      <c r="S7794">
        <v>2</v>
      </c>
      <c r="T7794">
        <v>4.8</v>
      </c>
      <c r="U7794">
        <v>0</v>
      </c>
      <c r="V7794">
        <v>10</v>
      </c>
      <c r="W7794" s="1">
        <v>211</v>
      </c>
      <c r="X7794" s="1">
        <v>300</v>
      </c>
      <c r="Y7794" s="1">
        <v>1130</v>
      </c>
      <c r="Z7794" t="s">
        <v>47</v>
      </c>
      <c r="AA7794" t="s">
        <v>57</v>
      </c>
      <c r="AB7794" s="1">
        <v>0</v>
      </c>
      <c r="AC7794">
        <v>1</v>
      </c>
      <c r="AD7794">
        <v>1</v>
      </c>
      <c r="AE7794">
        <v>0</v>
      </c>
      <c r="AF7794">
        <v>0</v>
      </c>
      <c r="AG7794" t="s">
        <v>49</v>
      </c>
      <c r="AH7794">
        <f>IF(OR(Cleaned_Data_Table[[#This Row],[Appointment Status]]="No Show", Cleaned_Data_Table[[#This Row],[Appointment Status]]="Cancelled"), 1, 0)</f>
        <v>0</v>
      </c>
      <c r="AI7794" t="str">
        <f>IF(Cleaned_Data_Table[[#This Row],[Emergency Case]]=1, "Emergency Care", "Standard Care")</f>
        <v>Standard Care</v>
      </c>
    </row>
    <row r="7795" spans="1:35">
      <c r="A7795" t="s">
        <v>7904</v>
      </c>
      <c r="B7795">
        <v>80</v>
      </c>
      <c r="C7795" t="s">
        <v>37</v>
      </c>
      <c r="D7795" t="s">
        <v>116</v>
      </c>
      <c r="E7795">
        <v>26.6</v>
      </c>
      <c r="F7795" t="s">
        <v>52</v>
      </c>
      <c r="G7795" t="s">
        <v>40</v>
      </c>
      <c r="H7795" t="s">
        <v>73</v>
      </c>
      <c r="I7795" t="s">
        <v>74</v>
      </c>
      <c r="J7795" t="s">
        <v>43</v>
      </c>
      <c r="K7795">
        <v>16</v>
      </c>
      <c r="L7795" s="1">
        <v>605</v>
      </c>
      <c r="M7795" t="s">
        <v>53</v>
      </c>
      <c r="N7795" t="s">
        <v>69</v>
      </c>
      <c r="O7795" t="s">
        <v>75</v>
      </c>
      <c r="P7795">
        <v>9</v>
      </c>
      <c r="Q7795">
        <v>36</v>
      </c>
      <c r="R7795">
        <v>5</v>
      </c>
      <c r="S7795">
        <v>0</v>
      </c>
      <c r="T7795">
        <v>3.7</v>
      </c>
      <c r="U7795">
        <v>0</v>
      </c>
      <c r="V7795">
        <v>9.4</v>
      </c>
      <c r="W7795" s="1">
        <v>850</v>
      </c>
      <c r="X7795" s="1">
        <v>965</v>
      </c>
      <c r="Y7795" s="1">
        <v>1694</v>
      </c>
      <c r="Z7795" t="s">
        <v>47</v>
      </c>
      <c r="AA7795" t="s">
        <v>71</v>
      </c>
      <c r="AB7795" s="1">
        <v>0</v>
      </c>
      <c r="AC7795">
        <v>1</v>
      </c>
      <c r="AD7795">
        <v>0</v>
      </c>
      <c r="AE7795">
        <v>0</v>
      </c>
      <c r="AF7795">
        <v>0</v>
      </c>
      <c r="AG7795" t="s">
        <v>49</v>
      </c>
      <c r="AH7795">
        <f>IF(OR(Cleaned_Data_Table[[#This Row],[Appointment Status]]="No Show", Cleaned_Data_Table[[#This Row],[Appointment Status]]="Cancelled"), 1, 0)</f>
        <v>0</v>
      </c>
      <c r="AI7795" t="str">
        <f>IF(Cleaned_Data_Table[[#This Row],[Emergency Case]]=1, "Emergency Care", "Standard Care")</f>
        <v>Standard Care</v>
      </c>
    </row>
    <row r="7796" spans="1:35">
      <c r="A7796" t="s">
        <v>7905</v>
      </c>
      <c r="B7796">
        <v>65</v>
      </c>
      <c r="C7796" t="s">
        <v>51</v>
      </c>
      <c r="D7796" t="s">
        <v>59</v>
      </c>
      <c r="E7796">
        <v>24.2</v>
      </c>
      <c r="F7796" t="s">
        <v>39</v>
      </c>
      <c r="G7796" t="s">
        <v>40</v>
      </c>
      <c r="H7796" t="s">
        <v>41</v>
      </c>
      <c r="I7796" t="s">
        <v>42</v>
      </c>
      <c r="J7796" t="s">
        <v>110</v>
      </c>
      <c r="K7796">
        <v>4</v>
      </c>
      <c r="L7796" s="1">
        <v>391</v>
      </c>
      <c r="M7796" t="s">
        <v>44</v>
      </c>
      <c r="N7796" t="s">
        <v>54</v>
      </c>
      <c r="O7796" t="s">
        <v>63</v>
      </c>
      <c r="P7796">
        <v>20</v>
      </c>
      <c r="Q7796">
        <v>27</v>
      </c>
      <c r="R7796">
        <v>5</v>
      </c>
      <c r="S7796">
        <v>0</v>
      </c>
      <c r="T7796">
        <v>3.2</v>
      </c>
      <c r="U7796">
        <v>0</v>
      </c>
      <c r="V7796">
        <v>9.8000000000000007</v>
      </c>
      <c r="W7796" s="1">
        <v>1761</v>
      </c>
      <c r="X7796" s="1">
        <v>3450</v>
      </c>
      <c r="Y7796" s="1">
        <v>5602</v>
      </c>
      <c r="Z7796" t="s">
        <v>56</v>
      </c>
      <c r="AA7796" t="s">
        <v>76</v>
      </c>
      <c r="AB7796" s="1">
        <v>5602</v>
      </c>
      <c r="AC7796">
        <v>0</v>
      </c>
      <c r="AD7796">
        <v>1</v>
      </c>
      <c r="AE7796">
        <v>0</v>
      </c>
      <c r="AF7796">
        <v>0</v>
      </c>
      <c r="AG7796" t="s">
        <v>87</v>
      </c>
      <c r="AH7796">
        <f>IF(OR(Cleaned_Data_Table[[#This Row],[Appointment Status]]="No Show", Cleaned_Data_Table[[#This Row],[Appointment Status]]="Cancelled"), 1, 0)</f>
        <v>1</v>
      </c>
      <c r="AI7796" t="str">
        <f>IF(Cleaned_Data_Table[[#This Row],[Emergency Case]]=1, "Emergency Care", "Standard Care")</f>
        <v>Standard Care</v>
      </c>
    </row>
    <row r="7797" spans="1:35">
      <c r="A7797" t="s">
        <v>7906</v>
      </c>
      <c r="B7797">
        <v>33</v>
      </c>
      <c r="C7797" t="s">
        <v>37</v>
      </c>
      <c r="D7797" t="s">
        <v>84</v>
      </c>
      <c r="E7797">
        <v>17.100000000000001</v>
      </c>
      <c r="F7797" t="s">
        <v>52</v>
      </c>
      <c r="G7797" t="s">
        <v>40</v>
      </c>
      <c r="H7797" t="s">
        <v>138</v>
      </c>
      <c r="I7797" t="s">
        <v>139</v>
      </c>
      <c r="J7797" t="s">
        <v>90</v>
      </c>
      <c r="K7797">
        <v>6</v>
      </c>
      <c r="L7797" s="1">
        <v>373</v>
      </c>
      <c r="M7797" t="s">
        <v>44</v>
      </c>
      <c r="N7797" t="s">
        <v>54</v>
      </c>
      <c r="O7797" t="s">
        <v>101</v>
      </c>
      <c r="P7797">
        <v>18</v>
      </c>
      <c r="Q7797">
        <v>1</v>
      </c>
      <c r="R7797">
        <v>9</v>
      </c>
      <c r="S7797">
        <v>2</v>
      </c>
      <c r="T7797">
        <v>4</v>
      </c>
      <c r="U7797">
        <v>0</v>
      </c>
      <c r="V7797">
        <v>10</v>
      </c>
      <c r="W7797" s="1">
        <v>14246</v>
      </c>
      <c r="X7797" s="1">
        <v>8419</v>
      </c>
      <c r="Y7797" s="1">
        <v>23038</v>
      </c>
      <c r="Z7797" t="s">
        <v>47</v>
      </c>
      <c r="AA7797" t="s">
        <v>57</v>
      </c>
      <c r="AB7797" s="1">
        <v>0</v>
      </c>
      <c r="AC7797">
        <v>0</v>
      </c>
      <c r="AD7797">
        <v>1</v>
      </c>
      <c r="AE7797">
        <v>0</v>
      </c>
      <c r="AF7797">
        <v>0</v>
      </c>
      <c r="AG7797" t="s">
        <v>91</v>
      </c>
      <c r="AH7797">
        <f>IF(OR(Cleaned_Data_Table[[#This Row],[Appointment Status]]="No Show", Cleaned_Data_Table[[#This Row],[Appointment Status]]="Cancelled"), 1, 0)</f>
        <v>0</v>
      </c>
      <c r="AI7797" t="str">
        <f>IF(Cleaned_Data_Table[[#This Row],[Emergency Case]]=1, "Emergency Care", "Standard Care")</f>
        <v>Standard Care</v>
      </c>
    </row>
    <row r="7798" spans="1:35">
      <c r="A7798" t="s">
        <v>7907</v>
      </c>
      <c r="B7798">
        <v>70</v>
      </c>
      <c r="C7798" t="s">
        <v>51</v>
      </c>
      <c r="D7798" t="s">
        <v>118</v>
      </c>
      <c r="E7798">
        <v>29.7</v>
      </c>
      <c r="F7798" t="s">
        <v>52</v>
      </c>
      <c r="G7798" t="s">
        <v>40</v>
      </c>
      <c r="H7798" t="s">
        <v>138</v>
      </c>
      <c r="I7798" t="s">
        <v>139</v>
      </c>
      <c r="J7798" t="s">
        <v>90</v>
      </c>
      <c r="K7798">
        <v>14</v>
      </c>
      <c r="L7798" s="1">
        <v>613</v>
      </c>
      <c r="M7798" t="s">
        <v>53</v>
      </c>
      <c r="N7798" t="s">
        <v>69</v>
      </c>
      <c r="O7798" t="s">
        <v>55</v>
      </c>
      <c r="P7798">
        <v>29</v>
      </c>
      <c r="Q7798">
        <v>11</v>
      </c>
      <c r="R7798">
        <v>11</v>
      </c>
      <c r="S7798">
        <v>2</v>
      </c>
      <c r="T7798">
        <v>3.4</v>
      </c>
      <c r="U7798">
        <v>0</v>
      </c>
      <c r="V7798">
        <v>10</v>
      </c>
      <c r="W7798" s="1">
        <v>19850</v>
      </c>
      <c r="X7798" s="1">
        <v>6681</v>
      </c>
      <c r="Y7798" s="1">
        <v>19000.8</v>
      </c>
      <c r="Z7798" t="s">
        <v>47</v>
      </c>
      <c r="AA7798" t="s">
        <v>76</v>
      </c>
      <c r="AB7798" s="1">
        <v>0</v>
      </c>
      <c r="AC7798">
        <v>0</v>
      </c>
      <c r="AD7798">
        <v>1</v>
      </c>
      <c r="AE7798">
        <v>0</v>
      </c>
      <c r="AF7798">
        <v>0</v>
      </c>
      <c r="AG7798" t="s">
        <v>91</v>
      </c>
      <c r="AH7798">
        <f>IF(OR(Cleaned_Data_Table[[#This Row],[Appointment Status]]="No Show", Cleaned_Data_Table[[#This Row],[Appointment Status]]="Cancelled"), 1, 0)</f>
        <v>0</v>
      </c>
      <c r="AI7798" t="str">
        <f>IF(Cleaned_Data_Table[[#This Row],[Emergency Case]]=1, "Emergency Care", "Standard Care")</f>
        <v>Standard Care</v>
      </c>
    </row>
    <row r="7799" spans="1:35">
      <c r="A7799" t="s">
        <v>7908</v>
      </c>
      <c r="B7799">
        <v>35</v>
      </c>
      <c r="C7799" t="s">
        <v>51</v>
      </c>
      <c r="D7799" t="s">
        <v>100</v>
      </c>
      <c r="E7799">
        <v>17.7</v>
      </c>
      <c r="F7799" t="s">
        <v>52</v>
      </c>
      <c r="G7799" t="s">
        <v>85</v>
      </c>
      <c r="H7799" t="s">
        <v>104</v>
      </c>
      <c r="I7799" t="s">
        <v>105</v>
      </c>
      <c r="J7799" t="s">
        <v>90</v>
      </c>
      <c r="K7799">
        <v>26</v>
      </c>
      <c r="L7799" s="1">
        <v>918</v>
      </c>
      <c r="M7799" t="s">
        <v>53</v>
      </c>
      <c r="N7799" t="s">
        <v>69</v>
      </c>
      <c r="O7799" t="s">
        <v>70</v>
      </c>
      <c r="P7799">
        <v>0</v>
      </c>
      <c r="Q7799">
        <v>13</v>
      </c>
      <c r="R7799">
        <v>14</v>
      </c>
      <c r="S7799">
        <v>6</v>
      </c>
      <c r="T7799">
        <v>4.2</v>
      </c>
      <c r="U7799">
        <v>1</v>
      </c>
      <c r="V7799">
        <v>10</v>
      </c>
      <c r="W7799" s="1">
        <v>13018</v>
      </c>
      <c r="X7799" s="1">
        <v>8925</v>
      </c>
      <c r="Y7799" s="1">
        <v>16002.7</v>
      </c>
      <c r="Z7799" t="s">
        <v>56</v>
      </c>
      <c r="AA7799" t="s">
        <v>48</v>
      </c>
      <c r="AB7799" s="1">
        <v>22861</v>
      </c>
      <c r="AC7799">
        <v>0</v>
      </c>
      <c r="AD7799">
        <v>0</v>
      </c>
      <c r="AE7799">
        <v>0</v>
      </c>
      <c r="AF7799">
        <v>0</v>
      </c>
      <c r="AG7799" t="s">
        <v>131</v>
      </c>
      <c r="AH7799">
        <f>IF(OR(Cleaned_Data_Table[[#This Row],[Appointment Status]]="No Show", Cleaned_Data_Table[[#This Row],[Appointment Status]]="Cancelled"), 1, 0)</f>
        <v>1</v>
      </c>
      <c r="AI7799" t="str">
        <f>IF(Cleaned_Data_Table[[#This Row],[Emergency Case]]=1, "Emergency Care", "Standard Care")</f>
        <v>Emergency Care</v>
      </c>
    </row>
    <row r="7800" spans="1:35">
      <c r="A7800" t="s">
        <v>7909</v>
      </c>
      <c r="B7800">
        <v>45</v>
      </c>
      <c r="C7800" t="s">
        <v>37</v>
      </c>
      <c r="D7800" t="s">
        <v>100</v>
      </c>
      <c r="E7800">
        <v>20</v>
      </c>
      <c r="F7800" t="s">
        <v>89</v>
      </c>
      <c r="G7800" t="s">
        <v>66</v>
      </c>
      <c r="H7800" t="s">
        <v>73</v>
      </c>
      <c r="I7800" t="s">
        <v>74</v>
      </c>
      <c r="J7800" t="s">
        <v>110</v>
      </c>
      <c r="K7800">
        <v>25</v>
      </c>
      <c r="L7800" s="1">
        <v>868</v>
      </c>
      <c r="M7800" t="s">
        <v>53</v>
      </c>
      <c r="N7800" t="s">
        <v>81</v>
      </c>
      <c r="O7800" t="s">
        <v>55</v>
      </c>
      <c r="P7800">
        <v>24</v>
      </c>
      <c r="Q7800">
        <v>13</v>
      </c>
      <c r="R7800">
        <v>9</v>
      </c>
      <c r="S7800">
        <v>1</v>
      </c>
      <c r="T7800">
        <v>4.5999999999999996</v>
      </c>
      <c r="U7800">
        <v>0</v>
      </c>
      <c r="V7800">
        <v>10</v>
      </c>
      <c r="W7800" s="1">
        <v>3196</v>
      </c>
      <c r="X7800" s="1">
        <v>2199</v>
      </c>
      <c r="Y7800" s="1">
        <v>4384.1000000000004</v>
      </c>
      <c r="Z7800" t="s">
        <v>47</v>
      </c>
      <c r="AA7800" t="s">
        <v>48</v>
      </c>
      <c r="AB7800" s="1">
        <v>0</v>
      </c>
      <c r="AC7800">
        <v>0</v>
      </c>
      <c r="AD7800">
        <v>1</v>
      </c>
      <c r="AE7800">
        <v>0</v>
      </c>
      <c r="AF7800">
        <v>0</v>
      </c>
      <c r="AG7800" t="s">
        <v>87</v>
      </c>
      <c r="AH7800">
        <f>IF(OR(Cleaned_Data_Table[[#This Row],[Appointment Status]]="No Show", Cleaned_Data_Table[[#This Row],[Appointment Status]]="Cancelled"), 1, 0)</f>
        <v>0</v>
      </c>
      <c r="AI7800" t="str">
        <f>IF(Cleaned_Data_Table[[#This Row],[Emergency Case]]=1, "Emergency Care", "Standard Care")</f>
        <v>Standard Care</v>
      </c>
    </row>
    <row r="7801" spans="1:35">
      <c r="A7801" t="s">
        <v>7910</v>
      </c>
      <c r="B7801">
        <v>50</v>
      </c>
      <c r="C7801" t="s">
        <v>37</v>
      </c>
      <c r="D7801" t="s">
        <v>114</v>
      </c>
      <c r="E7801">
        <v>22.6</v>
      </c>
      <c r="F7801" t="s">
        <v>39</v>
      </c>
      <c r="G7801" t="s">
        <v>40</v>
      </c>
      <c r="H7801" t="s">
        <v>94</v>
      </c>
      <c r="I7801" t="s">
        <v>95</v>
      </c>
      <c r="J7801" t="s">
        <v>43</v>
      </c>
      <c r="K7801">
        <v>29</v>
      </c>
      <c r="L7801" s="1">
        <v>950</v>
      </c>
      <c r="M7801" t="s">
        <v>53</v>
      </c>
      <c r="N7801" t="s">
        <v>45</v>
      </c>
      <c r="O7801" t="s">
        <v>101</v>
      </c>
      <c r="P7801">
        <v>15</v>
      </c>
      <c r="Q7801">
        <v>42</v>
      </c>
      <c r="R7801">
        <v>14</v>
      </c>
      <c r="S7801">
        <v>6</v>
      </c>
      <c r="T7801">
        <v>4.7</v>
      </c>
      <c r="U7801">
        <v>0</v>
      </c>
      <c r="V7801">
        <v>9.6</v>
      </c>
      <c r="W7801" s="1">
        <v>373</v>
      </c>
      <c r="X7801" s="1">
        <v>344</v>
      </c>
      <c r="Y7801" s="1">
        <v>1166.9000000000001</v>
      </c>
      <c r="Z7801" t="s">
        <v>47</v>
      </c>
      <c r="AA7801" t="s">
        <v>48</v>
      </c>
      <c r="AB7801" s="1">
        <v>0</v>
      </c>
      <c r="AC7801">
        <v>1</v>
      </c>
      <c r="AD7801">
        <v>1</v>
      </c>
      <c r="AE7801">
        <v>0</v>
      </c>
      <c r="AF7801">
        <v>0</v>
      </c>
      <c r="AG7801" t="s">
        <v>49</v>
      </c>
      <c r="AH7801">
        <f>IF(OR(Cleaned_Data_Table[[#This Row],[Appointment Status]]="No Show", Cleaned_Data_Table[[#This Row],[Appointment Status]]="Cancelled"), 1, 0)</f>
        <v>0</v>
      </c>
      <c r="AI7801" t="str">
        <f>IF(Cleaned_Data_Table[[#This Row],[Emergency Case]]=1, "Emergency Care", "Standard Care")</f>
        <v>Standard Care</v>
      </c>
    </row>
    <row r="7802" spans="1:35">
      <c r="A7802" t="s">
        <v>7911</v>
      </c>
      <c r="B7802">
        <v>14</v>
      </c>
      <c r="C7802" t="s">
        <v>51</v>
      </c>
      <c r="D7802" t="s">
        <v>84</v>
      </c>
      <c r="E7802">
        <v>28.4</v>
      </c>
      <c r="F7802" t="s">
        <v>52</v>
      </c>
      <c r="G7802" t="s">
        <v>85</v>
      </c>
      <c r="H7802" t="s">
        <v>60</v>
      </c>
      <c r="I7802" t="s">
        <v>61</v>
      </c>
      <c r="J7802" t="s">
        <v>43</v>
      </c>
      <c r="K7802">
        <v>17</v>
      </c>
      <c r="L7802" s="1">
        <v>616</v>
      </c>
      <c r="M7802" t="s">
        <v>44</v>
      </c>
      <c r="N7802" t="s">
        <v>81</v>
      </c>
      <c r="O7802" t="s">
        <v>75</v>
      </c>
      <c r="P7802">
        <v>0</v>
      </c>
      <c r="Q7802">
        <v>35</v>
      </c>
      <c r="R7802">
        <v>5</v>
      </c>
      <c r="S7802">
        <v>2</v>
      </c>
      <c r="T7802">
        <v>4.3</v>
      </c>
      <c r="U7802">
        <v>1</v>
      </c>
      <c r="V7802">
        <v>9.8000000000000007</v>
      </c>
      <c r="W7802" s="1">
        <v>763</v>
      </c>
      <c r="X7802" s="1">
        <v>511</v>
      </c>
      <c r="Y7802" s="1">
        <v>1890</v>
      </c>
      <c r="Z7802" t="s">
        <v>47</v>
      </c>
      <c r="AA7802" t="s">
        <v>112</v>
      </c>
      <c r="AB7802" s="1">
        <v>0</v>
      </c>
      <c r="AC7802">
        <v>1</v>
      </c>
      <c r="AD7802">
        <v>0</v>
      </c>
      <c r="AE7802">
        <v>0</v>
      </c>
      <c r="AF7802">
        <v>0</v>
      </c>
      <c r="AG7802" t="s">
        <v>87</v>
      </c>
      <c r="AH7802">
        <f>IF(OR(Cleaned_Data_Table[[#This Row],[Appointment Status]]="No Show", Cleaned_Data_Table[[#This Row],[Appointment Status]]="Cancelled"), 1, 0)</f>
        <v>0</v>
      </c>
      <c r="AI7802" t="str">
        <f>IF(Cleaned_Data_Table[[#This Row],[Emergency Case]]=1, "Emergency Care", "Standard Care")</f>
        <v>Emergency Care</v>
      </c>
    </row>
    <row r="7803" spans="1:35">
      <c r="A7803" t="s">
        <v>7912</v>
      </c>
      <c r="B7803">
        <v>23</v>
      </c>
      <c r="C7803" t="s">
        <v>37</v>
      </c>
      <c r="D7803" t="s">
        <v>116</v>
      </c>
      <c r="E7803">
        <v>35.5</v>
      </c>
      <c r="F7803" t="s">
        <v>97</v>
      </c>
      <c r="G7803" t="s">
        <v>40</v>
      </c>
      <c r="H7803" t="s">
        <v>138</v>
      </c>
      <c r="I7803" t="s">
        <v>139</v>
      </c>
      <c r="J7803" t="s">
        <v>90</v>
      </c>
      <c r="K7803">
        <v>21</v>
      </c>
      <c r="L7803" s="1">
        <v>639</v>
      </c>
      <c r="M7803" t="s">
        <v>44</v>
      </c>
      <c r="N7803" t="s">
        <v>54</v>
      </c>
      <c r="O7803" t="s">
        <v>46</v>
      </c>
      <c r="P7803">
        <v>3</v>
      </c>
      <c r="Q7803">
        <v>4</v>
      </c>
      <c r="R7803">
        <v>13</v>
      </c>
      <c r="S7803">
        <v>2</v>
      </c>
      <c r="T7803">
        <v>3</v>
      </c>
      <c r="U7803">
        <v>0</v>
      </c>
      <c r="V7803">
        <v>10</v>
      </c>
      <c r="W7803" s="1">
        <v>8074</v>
      </c>
      <c r="X7803" s="1">
        <v>4964</v>
      </c>
      <c r="Y7803" s="1">
        <v>13677</v>
      </c>
      <c r="Z7803" t="s">
        <v>47</v>
      </c>
      <c r="AA7803" t="s">
        <v>57</v>
      </c>
      <c r="AB7803" s="1">
        <v>0</v>
      </c>
      <c r="AC7803">
        <v>0</v>
      </c>
      <c r="AD7803">
        <v>0</v>
      </c>
      <c r="AE7803">
        <v>0</v>
      </c>
      <c r="AF7803">
        <v>0</v>
      </c>
      <c r="AG7803" t="s">
        <v>131</v>
      </c>
      <c r="AH7803">
        <f>IF(OR(Cleaned_Data_Table[[#This Row],[Appointment Status]]="No Show", Cleaned_Data_Table[[#This Row],[Appointment Status]]="Cancelled"), 1, 0)</f>
        <v>0</v>
      </c>
      <c r="AI7803" t="str">
        <f>IF(Cleaned_Data_Table[[#This Row],[Emergency Case]]=1, "Emergency Care", "Standard Care")</f>
        <v>Standard Care</v>
      </c>
    </row>
    <row r="7804" spans="1:35">
      <c r="A7804" t="s">
        <v>7913</v>
      </c>
      <c r="B7804">
        <v>77</v>
      </c>
      <c r="C7804" t="s">
        <v>37</v>
      </c>
      <c r="D7804" t="s">
        <v>93</v>
      </c>
      <c r="E7804">
        <v>21.7</v>
      </c>
      <c r="F7804" t="s">
        <v>52</v>
      </c>
      <c r="G7804" t="s">
        <v>85</v>
      </c>
      <c r="H7804" t="s">
        <v>41</v>
      </c>
      <c r="I7804" t="s">
        <v>42</v>
      </c>
      <c r="J7804" t="s">
        <v>110</v>
      </c>
      <c r="K7804">
        <v>7</v>
      </c>
      <c r="L7804" s="1">
        <v>396</v>
      </c>
      <c r="M7804" t="s">
        <v>53</v>
      </c>
      <c r="N7804" t="s">
        <v>69</v>
      </c>
      <c r="O7804" t="s">
        <v>101</v>
      </c>
      <c r="P7804">
        <v>0</v>
      </c>
      <c r="Q7804">
        <v>26</v>
      </c>
      <c r="R7804">
        <v>13</v>
      </c>
      <c r="S7804">
        <v>3</v>
      </c>
      <c r="T7804">
        <v>3.6</v>
      </c>
      <c r="U7804">
        <v>1</v>
      </c>
      <c r="V7804">
        <v>10</v>
      </c>
      <c r="W7804" s="1">
        <v>2027</v>
      </c>
      <c r="X7804" s="1">
        <v>3425</v>
      </c>
      <c r="Y7804" s="1">
        <v>4093.6</v>
      </c>
      <c r="Z7804" t="s">
        <v>47</v>
      </c>
      <c r="AA7804" t="s">
        <v>71</v>
      </c>
      <c r="AB7804" s="1">
        <v>0</v>
      </c>
      <c r="AC7804">
        <v>0</v>
      </c>
      <c r="AD7804">
        <v>0</v>
      </c>
      <c r="AE7804">
        <v>0</v>
      </c>
      <c r="AF7804">
        <v>0</v>
      </c>
      <c r="AG7804" t="s">
        <v>87</v>
      </c>
      <c r="AH7804">
        <f>IF(OR(Cleaned_Data_Table[[#This Row],[Appointment Status]]="No Show", Cleaned_Data_Table[[#This Row],[Appointment Status]]="Cancelled"), 1, 0)</f>
        <v>0</v>
      </c>
      <c r="AI7804" t="str">
        <f>IF(Cleaned_Data_Table[[#This Row],[Emergency Case]]=1, "Emergency Care", "Standard Care")</f>
        <v>Emergency Care</v>
      </c>
    </row>
    <row r="7805" spans="1:35">
      <c r="A7805" t="s">
        <v>7914</v>
      </c>
      <c r="B7805">
        <v>15</v>
      </c>
      <c r="C7805" t="s">
        <v>37</v>
      </c>
      <c r="D7805" t="s">
        <v>38</v>
      </c>
      <c r="E7805">
        <v>23.8</v>
      </c>
      <c r="F7805" t="s">
        <v>52</v>
      </c>
      <c r="G7805" t="s">
        <v>40</v>
      </c>
      <c r="H7805" t="s">
        <v>67</v>
      </c>
      <c r="I7805" t="s">
        <v>68</v>
      </c>
      <c r="J7805" t="s">
        <v>90</v>
      </c>
      <c r="K7805">
        <v>29</v>
      </c>
      <c r="L7805" s="1">
        <v>894</v>
      </c>
      <c r="M7805" t="s">
        <v>44</v>
      </c>
      <c r="N7805" t="s">
        <v>45</v>
      </c>
      <c r="O7805" t="s">
        <v>86</v>
      </c>
      <c r="P7805">
        <v>20</v>
      </c>
      <c r="Q7805">
        <v>2</v>
      </c>
      <c r="R7805">
        <v>11</v>
      </c>
      <c r="S7805">
        <v>1</v>
      </c>
      <c r="T7805">
        <v>4.9000000000000004</v>
      </c>
      <c r="U7805">
        <v>0</v>
      </c>
      <c r="V7805">
        <v>10</v>
      </c>
      <c r="W7805" s="1">
        <v>10970</v>
      </c>
      <c r="X7805" s="1">
        <v>6624</v>
      </c>
      <c r="Y7805" s="1">
        <v>18488</v>
      </c>
      <c r="Z7805" t="s">
        <v>47</v>
      </c>
      <c r="AA7805" t="s">
        <v>112</v>
      </c>
      <c r="AB7805" s="1">
        <v>0</v>
      </c>
      <c r="AC7805">
        <v>0</v>
      </c>
      <c r="AD7805">
        <v>1</v>
      </c>
      <c r="AE7805">
        <v>0</v>
      </c>
      <c r="AF7805">
        <v>0</v>
      </c>
      <c r="AG7805" t="s">
        <v>91</v>
      </c>
      <c r="AH7805">
        <f>IF(OR(Cleaned_Data_Table[[#This Row],[Appointment Status]]="No Show", Cleaned_Data_Table[[#This Row],[Appointment Status]]="Cancelled"), 1, 0)</f>
        <v>0</v>
      </c>
      <c r="AI7805" t="str">
        <f>IF(Cleaned_Data_Table[[#This Row],[Emergency Case]]=1, "Emergency Care", "Standard Care")</f>
        <v>Standard Care</v>
      </c>
    </row>
    <row r="7806" spans="1:35">
      <c r="A7806" t="s">
        <v>7915</v>
      </c>
      <c r="B7806">
        <v>27</v>
      </c>
      <c r="C7806" t="s">
        <v>51</v>
      </c>
      <c r="D7806" t="s">
        <v>93</v>
      </c>
      <c r="E7806">
        <v>27</v>
      </c>
      <c r="F7806" t="s">
        <v>39</v>
      </c>
      <c r="G7806" t="s">
        <v>40</v>
      </c>
      <c r="H7806" t="s">
        <v>67</v>
      </c>
      <c r="I7806" t="s">
        <v>68</v>
      </c>
      <c r="J7806" t="s">
        <v>110</v>
      </c>
      <c r="K7806">
        <v>19</v>
      </c>
      <c r="L7806" s="1">
        <v>716</v>
      </c>
      <c r="M7806" t="s">
        <v>53</v>
      </c>
      <c r="N7806" t="s">
        <v>62</v>
      </c>
      <c r="O7806" t="s">
        <v>82</v>
      </c>
      <c r="P7806">
        <v>15</v>
      </c>
      <c r="Q7806">
        <v>22</v>
      </c>
      <c r="R7806">
        <v>12</v>
      </c>
      <c r="S7806">
        <v>2</v>
      </c>
      <c r="T7806">
        <v>4.0999999999999996</v>
      </c>
      <c r="U7806">
        <v>0</v>
      </c>
      <c r="V7806">
        <v>10</v>
      </c>
      <c r="W7806" s="1">
        <v>4821</v>
      </c>
      <c r="X7806" s="1">
        <v>2356</v>
      </c>
      <c r="Y7806" s="1">
        <v>5525.1</v>
      </c>
      <c r="Z7806" t="s">
        <v>47</v>
      </c>
      <c r="AA7806" t="s">
        <v>57</v>
      </c>
      <c r="AB7806" s="1">
        <v>0</v>
      </c>
      <c r="AC7806">
        <v>0</v>
      </c>
      <c r="AD7806">
        <v>1</v>
      </c>
      <c r="AE7806">
        <v>0</v>
      </c>
      <c r="AF7806">
        <v>0</v>
      </c>
      <c r="AG7806" t="s">
        <v>87</v>
      </c>
      <c r="AH7806">
        <f>IF(OR(Cleaned_Data_Table[[#This Row],[Appointment Status]]="No Show", Cleaned_Data_Table[[#This Row],[Appointment Status]]="Cancelled"), 1, 0)</f>
        <v>0</v>
      </c>
      <c r="AI7806" t="str">
        <f>IF(Cleaned_Data_Table[[#This Row],[Emergency Case]]=1, "Emergency Care", "Standard Care")</f>
        <v>Standard Care</v>
      </c>
    </row>
    <row r="7807" spans="1:35">
      <c r="A7807" t="s">
        <v>7916</v>
      </c>
      <c r="B7807">
        <v>87</v>
      </c>
      <c r="C7807" t="s">
        <v>51</v>
      </c>
      <c r="D7807" t="s">
        <v>38</v>
      </c>
      <c r="E7807">
        <v>24.8</v>
      </c>
      <c r="F7807" t="s">
        <v>52</v>
      </c>
      <c r="G7807" t="s">
        <v>66</v>
      </c>
      <c r="H7807" t="s">
        <v>104</v>
      </c>
      <c r="I7807" t="s">
        <v>105</v>
      </c>
      <c r="J7807" t="s">
        <v>90</v>
      </c>
      <c r="K7807">
        <v>6</v>
      </c>
      <c r="L7807" s="1">
        <v>386</v>
      </c>
      <c r="M7807" t="s">
        <v>44</v>
      </c>
      <c r="N7807" t="s">
        <v>124</v>
      </c>
      <c r="O7807" t="s">
        <v>75</v>
      </c>
      <c r="P7807">
        <v>12</v>
      </c>
      <c r="Q7807">
        <v>2</v>
      </c>
      <c r="R7807">
        <v>2</v>
      </c>
      <c r="S7807">
        <v>1</v>
      </c>
      <c r="T7807">
        <v>4.2</v>
      </c>
      <c r="U7807">
        <v>0</v>
      </c>
      <c r="V7807">
        <v>10</v>
      </c>
      <c r="W7807" s="1">
        <v>11749</v>
      </c>
      <c r="X7807" s="1">
        <v>11135</v>
      </c>
      <c r="Y7807" s="1">
        <v>23270</v>
      </c>
      <c r="Z7807" t="s">
        <v>47</v>
      </c>
      <c r="AA7807" t="s">
        <v>71</v>
      </c>
      <c r="AB7807" s="1">
        <v>0</v>
      </c>
      <c r="AC7807">
        <v>0</v>
      </c>
      <c r="AD7807">
        <v>0</v>
      </c>
      <c r="AE7807">
        <v>0</v>
      </c>
      <c r="AF7807">
        <v>0</v>
      </c>
      <c r="AG7807" t="s">
        <v>87</v>
      </c>
      <c r="AH7807">
        <f>IF(OR(Cleaned_Data_Table[[#This Row],[Appointment Status]]="No Show", Cleaned_Data_Table[[#This Row],[Appointment Status]]="Cancelled"), 1, 0)</f>
        <v>0</v>
      </c>
      <c r="AI7807" t="str">
        <f>IF(Cleaned_Data_Table[[#This Row],[Emergency Case]]=1, "Emergency Care", "Standard Care")</f>
        <v>Standard Care</v>
      </c>
    </row>
    <row r="7808" spans="1:35">
      <c r="A7808" t="s">
        <v>7917</v>
      </c>
      <c r="B7808">
        <v>63</v>
      </c>
      <c r="C7808" t="s">
        <v>51</v>
      </c>
      <c r="D7808" t="s">
        <v>118</v>
      </c>
      <c r="E7808">
        <v>23.7</v>
      </c>
      <c r="F7808" t="s">
        <v>52</v>
      </c>
      <c r="G7808" t="s">
        <v>40</v>
      </c>
      <c r="H7808" t="s">
        <v>67</v>
      </c>
      <c r="I7808" t="s">
        <v>68</v>
      </c>
      <c r="J7808" t="s">
        <v>110</v>
      </c>
      <c r="K7808">
        <v>7</v>
      </c>
      <c r="L7808" s="1">
        <v>462</v>
      </c>
      <c r="M7808" t="s">
        <v>53</v>
      </c>
      <c r="N7808" t="s">
        <v>45</v>
      </c>
      <c r="O7808" t="s">
        <v>75</v>
      </c>
      <c r="P7808">
        <v>28</v>
      </c>
      <c r="Q7808">
        <v>36</v>
      </c>
      <c r="R7808">
        <v>1</v>
      </c>
      <c r="S7808">
        <v>1</v>
      </c>
      <c r="T7808">
        <v>3.6</v>
      </c>
      <c r="U7808">
        <v>0</v>
      </c>
      <c r="V7808">
        <v>9.4</v>
      </c>
      <c r="W7808" s="1">
        <v>4614</v>
      </c>
      <c r="X7808" s="1">
        <v>2135</v>
      </c>
      <c r="Y7808" s="1">
        <v>5047.7</v>
      </c>
      <c r="Z7808" t="s">
        <v>125</v>
      </c>
      <c r="AA7808" t="s">
        <v>76</v>
      </c>
      <c r="AB7808" s="1">
        <v>0</v>
      </c>
      <c r="AC7808">
        <v>1</v>
      </c>
      <c r="AD7808">
        <v>1</v>
      </c>
      <c r="AE7808">
        <v>1</v>
      </c>
      <c r="AF7808">
        <v>0</v>
      </c>
      <c r="AG7808" t="s">
        <v>87</v>
      </c>
      <c r="AH7808">
        <f>IF(OR(Cleaned_Data_Table[[#This Row],[Appointment Status]]="No Show", Cleaned_Data_Table[[#This Row],[Appointment Status]]="Cancelled"), 1, 0)</f>
        <v>1</v>
      </c>
      <c r="AI7808" t="str">
        <f>IF(Cleaned_Data_Table[[#This Row],[Emergency Case]]=1, "Emergency Care", "Standard Care")</f>
        <v>Standard Care</v>
      </c>
    </row>
    <row r="7809" spans="1:35">
      <c r="A7809" t="s">
        <v>7918</v>
      </c>
      <c r="B7809">
        <v>87</v>
      </c>
      <c r="C7809" t="s">
        <v>51</v>
      </c>
      <c r="D7809" t="s">
        <v>114</v>
      </c>
      <c r="E7809">
        <v>19</v>
      </c>
      <c r="F7809" t="s">
        <v>89</v>
      </c>
      <c r="G7809" t="s">
        <v>40</v>
      </c>
      <c r="H7809" t="s">
        <v>67</v>
      </c>
      <c r="I7809" t="s">
        <v>68</v>
      </c>
      <c r="J7809" t="s">
        <v>43</v>
      </c>
      <c r="K7809">
        <v>7</v>
      </c>
      <c r="L7809" s="1">
        <v>515</v>
      </c>
      <c r="M7809" t="s">
        <v>53</v>
      </c>
      <c r="N7809" t="s">
        <v>124</v>
      </c>
      <c r="O7809" t="s">
        <v>86</v>
      </c>
      <c r="P7809">
        <v>26</v>
      </c>
      <c r="Q7809">
        <v>40</v>
      </c>
      <c r="R7809">
        <v>12</v>
      </c>
      <c r="S7809">
        <v>2</v>
      </c>
      <c r="T7809">
        <v>4.3</v>
      </c>
      <c r="U7809">
        <v>0</v>
      </c>
      <c r="V7809">
        <v>9.5</v>
      </c>
      <c r="W7809" s="1">
        <v>413</v>
      </c>
      <c r="X7809" s="1">
        <v>30</v>
      </c>
      <c r="Y7809" s="1">
        <v>670.6</v>
      </c>
      <c r="Z7809" t="s">
        <v>47</v>
      </c>
      <c r="AA7809" t="s">
        <v>71</v>
      </c>
      <c r="AB7809" s="1">
        <v>0</v>
      </c>
      <c r="AC7809">
        <v>1</v>
      </c>
      <c r="AD7809">
        <v>1</v>
      </c>
      <c r="AE7809">
        <v>0</v>
      </c>
      <c r="AF7809">
        <v>0</v>
      </c>
      <c r="AG7809" t="s">
        <v>49</v>
      </c>
      <c r="AH7809">
        <f>IF(OR(Cleaned_Data_Table[[#This Row],[Appointment Status]]="No Show", Cleaned_Data_Table[[#This Row],[Appointment Status]]="Cancelled"), 1, 0)</f>
        <v>0</v>
      </c>
      <c r="AI7809" t="str">
        <f>IF(Cleaned_Data_Table[[#This Row],[Emergency Case]]=1, "Emergency Care", "Standard Care")</f>
        <v>Standard Care</v>
      </c>
    </row>
    <row r="7810" spans="1:35">
      <c r="A7810" t="s">
        <v>7919</v>
      </c>
      <c r="B7810">
        <v>84</v>
      </c>
      <c r="C7810" t="s">
        <v>37</v>
      </c>
      <c r="D7810" t="s">
        <v>116</v>
      </c>
      <c r="E7810">
        <v>24.4</v>
      </c>
      <c r="F7810" t="s">
        <v>39</v>
      </c>
      <c r="G7810" t="s">
        <v>40</v>
      </c>
      <c r="H7810" t="s">
        <v>104</v>
      </c>
      <c r="I7810" t="s">
        <v>105</v>
      </c>
      <c r="J7810" t="s">
        <v>90</v>
      </c>
      <c r="K7810">
        <v>30</v>
      </c>
      <c r="L7810" s="1">
        <v>942</v>
      </c>
      <c r="M7810" t="s">
        <v>44</v>
      </c>
      <c r="N7810" t="s">
        <v>45</v>
      </c>
      <c r="O7810" t="s">
        <v>55</v>
      </c>
      <c r="P7810">
        <v>27</v>
      </c>
      <c r="Q7810">
        <v>1</v>
      </c>
      <c r="R7810">
        <v>10</v>
      </c>
      <c r="S7810">
        <v>2</v>
      </c>
      <c r="T7810">
        <v>3.4</v>
      </c>
      <c r="U7810">
        <v>0</v>
      </c>
      <c r="V7810">
        <v>10</v>
      </c>
      <c r="W7810" s="1">
        <v>11960</v>
      </c>
      <c r="X7810" s="1">
        <v>12703</v>
      </c>
      <c r="Y7810" s="1">
        <v>25605</v>
      </c>
      <c r="Z7810" t="s">
        <v>47</v>
      </c>
      <c r="AA7810" t="s">
        <v>71</v>
      </c>
      <c r="AB7810" s="1">
        <v>0</v>
      </c>
      <c r="AC7810">
        <v>0</v>
      </c>
      <c r="AD7810">
        <v>1</v>
      </c>
      <c r="AE7810">
        <v>0</v>
      </c>
      <c r="AF7810">
        <v>0</v>
      </c>
      <c r="AG7810" t="s">
        <v>91</v>
      </c>
      <c r="AH7810">
        <f>IF(OR(Cleaned_Data_Table[[#This Row],[Appointment Status]]="No Show", Cleaned_Data_Table[[#This Row],[Appointment Status]]="Cancelled"), 1, 0)</f>
        <v>0</v>
      </c>
      <c r="AI7810" t="str">
        <f>IF(Cleaned_Data_Table[[#This Row],[Emergency Case]]=1, "Emergency Care", "Standard Care")</f>
        <v>Standard Care</v>
      </c>
    </row>
    <row r="7811" spans="1:35">
      <c r="A7811" t="s">
        <v>7920</v>
      </c>
      <c r="B7811">
        <v>34</v>
      </c>
      <c r="C7811" t="s">
        <v>37</v>
      </c>
      <c r="D7811" t="s">
        <v>118</v>
      </c>
      <c r="E7811">
        <v>21</v>
      </c>
      <c r="F7811" t="s">
        <v>52</v>
      </c>
      <c r="G7811" t="s">
        <v>66</v>
      </c>
      <c r="H7811" t="s">
        <v>41</v>
      </c>
      <c r="I7811" t="s">
        <v>42</v>
      </c>
      <c r="J7811" t="s">
        <v>43</v>
      </c>
      <c r="K7811">
        <v>10</v>
      </c>
      <c r="L7811" s="1">
        <v>559</v>
      </c>
      <c r="M7811" t="s">
        <v>53</v>
      </c>
      <c r="N7811" t="s">
        <v>81</v>
      </c>
      <c r="O7811" t="s">
        <v>106</v>
      </c>
      <c r="P7811">
        <v>7</v>
      </c>
      <c r="Q7811">
        <v>21</v>
      </c>
      <c r="R7811">
        <v>2</v>
      </c>
      <c r="S7811">
        <v>0</v>
      </c>
      <c r="T7811">
        <v>3.8</v>
      </c>
      <c r="U7811">
        <v>0</v>
      </c>
      <c r="V7811">
        <v>10</v>
      </c>
      <c r="W7811" s="1">
        <v>684</v>
      </c>
      <c r="X7811" s="1">
        <v>405</v>
      </c>
      <c r="Y7811" s="1">
        <v>1153.5999999999999</v>
      </c>
      <c r="Z7811" t="s">
        <v>47</v>
      </c>
      <c r="AA7811" t="s">
        <v>57</v>
      </c>
      <c r="AB7811" s="1">
        <v>0</v>
      </c>
      <c r="AC7811">
        <v>0</v>
      </c>
      <c r="AD7811">
        <v>0</v>
      </c>
      <c r="AE7811">
        <v>0</v>
      </c>
      <c r="AF7811">
        <v>0</v>
      </c>
      <c r="AG7811" t="s">
        <v>87</v>
      </c>
      <c r="AH7811">
        <f>IF(OR(Cleaned_Data_Table[[#This Row],[Appointment Status]]="No Show", Cleaned_Data_Table[[#This Row],[Appointment Status]]="Cancelled"), 1, 0)</f>
        <v>0</v>
      </c>
      <c r="AI7811" t="str">
        <f>IF(Cleaned_Data_Table[[#This Row],[Emergency Case]]=1, "Emergency Care", "Standard Care")</f>
        <v>Standard Care</v>
      </c>
    </row>
    <row r="7812" spans="1:35">
      <c r="A7812" t="s">
        <v>7921</v>
      </c>
      <c r="B7812">
        <v>88</v>
      </c>
      <c r="C7812" t="s">
        <v>37</v>
      </c>
      <c r="D7812" t="s">
        <v>59</v>
      </c>
      <c r="E7812">
        <v>20.399999999999999</v>
      </c>
      <c r="F7812" t="s">
        <v>39</v>
      </c>
      <c r="G7812" t="s">
        <v>66</v>
      </c>
      <c r="H7812" t="s">
        <v>73</v>
      </c>
      <c r="I7812" t="s">
        <v>74</v>
      </c>
      <c r="J7812" t="s">
        <v>43</v>
      </c>
      <c r="K7812">
        <v>22</v>
      </c>
      <c r="L7812" s="1">
        <v>800</v>
      </c>
      <c r="M7812" t="s">
        <v>44</v>
      </c>
      <c r="N7812" t="s">
        <v>124</v>
      </c>
      <c r="O7812" t="s">
        <v>106</v>
      </c>
      <c r="P7812">
        <v>23</v>
      </c>
      <c r="Q7812">
        <v>25</v>
      </c>
      <c r="R7812">
        <v>7</v>
      </c>
      <c r="S7812">
        <v>1</v>
      </c>
      <c r="T7812">
        <v>4.9000000000000004</v>
      </c>
      <c r="U7812">
        <v>0</v>
      </c>
      <c r="V7812">
        <v>10</v>
      </c>
      <c r="W7812" s="1">
        <v>211</v>
      </c>
      <c r="X7812" s="1">
        <v>313</v>
      </c>
      <c r="Y7812" s="1">
        <v>1324</v>
      </c>
      <c r="Z7812" t="s">
        <v>125</v>
      </c>
      <c r="AA7812" t="s">
        <v>71</v>
      </c>
      <c r="AB7812" s="1">
        <v>0</v>
      </c>
      <c r="AC7812">
        <v>0</v>
      </c>
      <c r="AD7812">
        <v>1</v>
      </c>
      <c r="AE7812">
        <v>0</v>
      </c>
      <c r="AF7812">
        <v>0</v>
      </c>
      <c r="AG7812" t="s">
        <v>49</v>
      </c>
      <c r="AH7812">
        <f>IF(OR(Cleaned_Data_Table[[#This Row],[Appointment Status]]="No Show", Cleaned_Data_Table[[#This Row],[Appointment Status]]="Cancelled"), 1, 0)</f>
        <v>1</v>
      </c>
      <c r="AI7812" t="str">
        <f>IF(Cleaned_Data_Table[[#This Row],[Emergency Case]]=1, "Emergency Care", "Standard Care")</f>
        <v>Standard Care</v>
      </c>
    </row>
    <row r="7813" spans="1:35">
      <c r="A7813" t="s">
        <v>7922</v>
      </c>
      <c r="B7813">
        <v>6</v>
      </c>
      <c r="C7813" t="s">
        <v>51</v>
      </c>
      <c r="D7813" t="s">
        <v>65</v>
      </c>
      <c r="E7813">
        <v>27.8</v>
      </c>
      <c r="F7813" t="s">
        <v>52</v>
      </c>
      <c r="G7813" t="s">
        <v>40</v>
      </c>
      <c r="H7813" t="s">
        <v>41</v>
      </c>
      <c r="I7813" t="s">
        <v>42</v>
      </c>
      <c r="J7813" t="s">
        <v>110</v>
      </c>
      <c r="K7813">
        <v>30</v>
      </c>
      <c r="L7813" s="1">
        <v>833</v>
      </c>
      <c r="M7813" t="s">
        <v>44</v>
      </c>
      <c r="N7813" t="s">
        <v>45</v>
      </c>
      <c r="O7813" t="s">
        <v>86</v>
      </c>
      <c r="P7813">
        <v>12</v>
      </c>
      <c r="Q7813">
        <v>23</v>
      </c>
      <c r="R7813">
        <v>6</v>
      </c>
      <c r="S7813">
        <v>3</v>
      </c>
      <c r="T7813">
        <v>4.3</v>
      </c>
      <c r="U7813">
        <v>0</v>
      </c>
      <c r="V7813">
        <v>10</v>
      </c>
      <c r="W7813" s="1">
        <v>1882</v>
      </c>
      <c r="X7813" s="1">
        <v>1109</v>
      </c>
      <c r="Y7813" s="1">
        <v>3824</v>
      </c>
      <c r="Z7813" t="s">
        <v>47</v>
      </c>
      <c r="AA7813" t="s">
        <v>112</v>
      </c>
      <c r="AB7813" s="1">
        <v>0</v>
      </c>
      <c r="AC7813">
        <v>0</v>
      </c>
      <c r="AD7813">
        <v>0</v>
      </c>
      <c r="AE7813">
        <v>0</v>
      </c>
      <c r="AF7813">
        <v>0</v>
      </c>
      <c r="AG7813" t="s">
        <v>87</v>
      </c>
      <c r="AH7813">
        <f>IF(OR(Cleaned_Data_Table[[#This Row],[Appointment Status]]="No Show", Cleaned_Data_Table[[#This Row],[Appointment Status]]="Cancelled"), 1, 0)</f>
        <v>0</v>
      </c>
      <c r="AI7813" t="str">
        <f>IF(Cleaned_Data_Table[[#This Row],[Emergency Case]]=1, "Emergency Care", "Standard Care")</f>
        <v>Standard Care</v>
      </c>
    </row>
    <row r="7814" spans="1:35">
      <c r="A7814" t="s">
        <v>7923</v>
      </c>
      <c r="B7814">
        <v>75</v>
      </c>
      <c r="C7814" t="s">
        <v>37</v>
      </c>
      <c r="D7814" t="s">
        <v>114</v>
      </c>
      <c r="E7814">
        <v>24.5</v>
      </c>
      <c r="F7814" t="s">
        <v>52</v>
      </c>
      <c r="G7814" t="s">
        <v>85</v>
      </c>
      <c r="H7814" t="s">
        <v>67</v>
      </c>
      <c r="I7814" t="s">
        <v>68</v>
      </c>
      <c r="J7814" t="s">
        <v>90</v>
      </c>
      <c r="K7814">
        <v>21</v>
      </c>
      <c r="L7814" s="1">
        <v>674</v>
      </c>
      <c r="M7814" t="s">
        <v>44</v>
      </c>
      <c r="N7814" t="s">
        <v>54</v>
      </c>
      <c r="O7814" t="s">
        <v>98</v>
      </c>
      <c r="P7814">
        <v>0</v>
      </c>
      <c r="Q7814">
        <v>11</v>
      </c>
      <c r="R7814">
        <v>10</v>
      </c>
      <c r="S7814">
        <v>3</v>
      </c>
      <c r="T7814">
        <v>4.4000000000000004</v>
      </c>
      <c r="U7814">
        <v>1</v>
      </c>
      <c r="V7814">
        <v>10</v>
      </c>
      <c r="W7814" s="1">
        <v>6457</v>
      </c>
      <c r="X7814" s="1">
        <v>14079</v>
      </c>
      <c r="Y7814" s="1">
        <v>21210</v>
      </c>
      <c r="Z7814" t="s">
        <v>47</v>
      </c>
      <c r="AA7814" t="s">
        <v>71</v>
      </c>
      <c r="AB7814" s="1">
        <v>0</v>
      </c>
      <c r="AC7814">
        <v>0</v>
      </c>
      <c r="AD7814">
        <v>0</v>
      </c>
      <c r="AE7814">
        <v>0</v>
      </c>
      <c r="AF7814">
        <v>0</v>
      </c>
      <c r="AG7814" t="s">
        <v>131</v>
      </c>
      <c r="AH7814">
        <f>IF(OR(Cleaned_Data_Table[[#This Row],[Appointment Status]]="No Show", Cleaned_Data_Table[[#This Row],[Appointment Status]]="Cancelled"), 1, 0)</f>
        <v>0</v>
      </c>
      <c r="AI7814" t="str">
        <f>IF(Cleaned_Data_Table[[#This Row],[Emergency Case]]=1, "Emergency Care", "Standard Care")</f>
        <v>Emergency Care</v>
      </c>
    </row>
    <row r="7815" spans="1:35">
      <c r="A7815" t="s">
        <v>7924</v>
      </c>
      <c r="B7815">
        <v>58</v>
      </c>
      <c r="C7815" t="s">
        <v>37</v>
      </c>
      <c r="D7815" t="s">
        <v>118</v>
      </c>
      <c r="E7815">
        <v>19.2</v>
      </c>
      <c r="F7815" t="s">
        <v>52</v>
      </c>
      <c r="G7815" t="s">
        <v>40</v>
      </c>
      <c r="H7815" t="s">
        <v>79</v>
      </c>
      <c r="I7815" t="s">
        <v>80</v>
      </c>
      <c r="J7815" t="s">
        <v>43</v>
      </c>
      <c r="K7815">
        <v>30</v>
      </c>
      <c r="L7815" s="1">
        <v>835</v>
      </c>
      <c r="M7815" t="s">
        <v>53</v>
      </c>
      <c r="N7815" t="s">
        <v>62</v>
      </c>
      <c r="O7815" t="s">
        <v>46</v>
      </c>
      <c r="P7815">
        <v>1</v>
      </c>
      <c r="Q7815">
        <v>41</v>
      </c>
      <c r="R7815">
        <v>7</v>
      </c>
      <c r="S7815">
        <v>3</v>
      </c>
      <c r="T7815">
        <v>3.5</v>
      </c>
      <c r="U7815">
        <v>0</v>
      </c>
      <c r="V7815">
        <v>9</v>
      </c>
      <c r="W7815" s="1">
        <v>948</v>
      </c>
      <c r="X7815" s="1">
        <v>686</v>
      </c>
      <c r="Y7815" s="1">
        <v>1728.3</v>
      </c>
      <c r="Z7815" t="s">
        <v>56</v>
      </c>
      <c r="AA7815" t="s">
        <v>76</v>
      </c>
      <c r="AB7815" s="1">
        <v>2469</v>
      </c>
      <c r="AC7815">
        <v>1</v>
      </c>
      <c r="AD7815">
        <v>0</v>
      </c>
      <c r="AE7815">
        <v>0</v>
      </c>
      <c r="AF7815">
        <v>0</v>
      </c>
      <c r="AG7815" t="s">
        <v>87</v>
      </c>
      <c r="AH7815">
        <f>IF(OR(Cleaned_Data_Table[[#This Row],[Appointment Status]]="No Show", Cleaned_Data_Table[[#This Row],[Appointment Status]]="Cancelled"), 1, 0)</f>
        <v>1</v>
      </c>
      <c r="AI7815" t="str">
        <f>IF(Cleaned_Data_Table[[#This Row],[Emergency Case]]=1, "Emergency Care", "Standard Care")</f>
        <v>Standard Care</v>
      </c>
    </row>
    <row r="7816" spans="1:35">
      <c r="A7816" t="s">
        <v>7925</v>
      </c>
      <c r="B7816">
        <v>4</v>
      </c>
      <c r="C7816" t="s">
        <v>51</v>
      </c>
      <c r="D7816" t="s">
        <v>59</v>
      </c>
      <c r="E7816">
        <v>27.6</v>
      </c>
      <c r="F7816" t="s">
        <v>52</v>
      </c>
      <c r="G7816" t="s">
        <v>40</v>
      </c>
      <c r="H7816" t="s">
        <v>67</v>
      </c>
      <c r="I7816" t="s">
        <v>68</v>
      </c>
      <c r="J7816" t="s">
        <v>90</v>
      </c>
      <c r="K7816">
        <v>25</v>
      </c>
      <c r="L7816" s="1">
        <v>730</v>
      </c>
      <c r="M7816" t="s">
        <v>53</v>
      </c>
      <c r="N7816" t="s">
        <v>45</v>
      </c>
      <c r="O7816" t="s">
        <v>101</v>
      </c>
      <c r="P7816">
        <v>17</v>
      </c>
      <c r="Q7816">
        <v>10</v>
      </c>
      <c r="R7816">
        <v>4</v>
      </c>
      <c r="S7816">
        <v>0</v>
      </c>
      <c r="T7816">
        <v>4.5999999999999996</v>
      </c>
      <c r="U7816">
        <v>0</v>
      </c>
      <c r="V7816">
        <v>10</v>
      </c>
      <c r="W7816" s="1">
        <v>15562</v>
      </c>
      <c r="X7816" s="1">
        <v>12217</v>
      </c>
      <c r="Y7816" s="1">
        <v>19956.3</v>
      </c>
      <c r="Z7816" t="s">
        <v>47</v>
      </c>
      <c r="AA7816" t="s">
        <v>112</v>
      </c>
      <c r="AB7816" s="1">
        <v>0</v>
      </c>
      <c r="AC7816">
        <v>0</v>
      </c>
      <c r="AD7816">
        <v>1</v>
      </c>
      <c r="AE7816">
        <v>0</v>
      </c>
      <c r="AF7816">
        <v>0</v>
      </c>
      <c r="AG7816" t="s">
        <v>91</v>
      </c>
      <c r="AH7816">
        <f>IF(OR(Cleaned_Data_Table[[#This Row],[Appointment Status]]="No Show", Cleaned_Data_Table[[#This Row],[Appointment Status]]="Cancelled"), 1, 0)</f>
        <v>0</v>
      </c>
      <c r="AI7816" t="str">
        <f>IF(Cleaned_Data_Table[[#This Row],[Emergency Case]]=1, "Emergency Care", "Standard Care")</f>
        <v>Standard Care</v>
      </c>
    </row>
    <row r="7817" spans="1:35">
      <c r="A7817" t="s">
        <v>7926</v>
      </c>
      <c r="B7817">
        <v>55</v>
      </c>
      <c r="C7817" t="s">
        <v>37</v>
      </c>
      <c r="D7817" t="s">
        <v>116</v>
      </c>
      <c r="E7817">
        <v>23.4</v>
      </c>
      <c r="F7817" t="s">
        <v>89</v>
      </c>
      <c r="G7817" t="s">
        <v>66</v>
      </c>
      <c r="H7817" t="s">
        <v>108</v>
      </c>
      <c r="I7817" t="s">
        <v>109</v>
      </c>
      <c r="J7817" t="s">
        <v>43</v>
      </c>
      <c r="K7817">
        <v>12</v>
      </c>
      <c r="L7817" s="1">
        <v>493</v>
      </c>
      <c r="M7817" t="s">
        <v>44</v>
      </c>
      <c r="N7817" t="s">
        <v>81</v>
      </c>
      <c r="O7817" t="s">
        <v>70</v>
      </c>
      <c r="P7817">
        <v>6</v>
      </c>
      <c r="Q7817">
        <v>51</v>
      </c>
      <c r="R7817">
        <v>8</v>
      </c>
      <c r="S7817">
        <v>2</v>
      </c>
      <c r="T7817">
        <v>3.1</v>
      </c>
      <c r="U7817">
        <v>0</v>
      </c>
      <c r="V7817">
        <v>8.1999999999999993</v>
      </c>
      <c r="W7817" s="1">
        <v>926</v>
      </c>
      <c r="X7817" s="1">
        <v>786</v>
      </c>
      <c r="Y7817" s="1">
        <v>2205</v>
      </c>
      <c r="Z7817" t="s">
        <v>47</v>
      </c>
      <c r="AA7817" t="s">
        <v>76</v>
      </c>
      <c r="AB7817" s="1">
        <v>0</v>
      </c>
      <c r="AC7817">
        <v>1</v>
      </c>
      <c r="AD7817">
        <v>0</v>
      </c>
      <c r="AE7817">
        <v>0</v>
      </c>
      <c r="AF7817">
        <v>0</v>
      </c>
      <c r="AG7817" t="s">
        <v>87</v>
      </c>
      <c r="AH7817">
        <f>IF(OR(Cleaned_Data_Table[[#This Row],[Appointment Status]]="No Show", Cleaned_Data_Table[[#This Row],[Appointment Status]]="Cancelled"), 1, 0)</f>
        <v>0</v>
      </c>
      <c r="AI7817" t="str">
        <f>IF(Cleaned_Data_Table[[#This Row],[Emergency Case]]=1, "Emergency Care", "Standard Care")</f>
        <v>Standard Care</v>
      </c>
    </row>
    <row r="7818" spans="1:35">
      <c r="A7818" t="s">
        <v>7927</v>
      </c>
      <c r="B7818">
        <v>26</v>
      </c>
      <c r="C7818" t="s">
        <v>37</v>
      </c>
      <c r="D7818" t="s">
        <v>118</v>
      </c>
      <c r="E7818">
        <v>22.2</v>
      </c>
      <c r="F7818" t="s">
        <v>52</v>
      </c>
      <c r="G7818" t="s">
        <v>40</v>
      </c>
      <c r="H7818" t="s">
        <v>60</v>
      </c>
      <c r="I7818" t="s">
        <v>61</v>
      </c>
      <c r="J7818" t="s">
        <v>90</v>
      </c>
      <c r="K7818">
        <v>26</v>
      </c>
      <c r="L7818" s="1">
        <v>792</v>
      </c>
      <c r="M7818" t="s">
        <v>53</v>
      </c>
      <c r="N7818" t="s">
        <v>124</v>
      </c>
      <c r="O7818" t="s">
        <v>101</v>
      </c>
      <c r="P7818">
        <v>4</v>
      </c>
      <c r="Q7818">
        <v>1</v>
      </c>
      <c r="R7818">
        <v>7</v>
      </c>
      <c r="S7818">
        <v>3</v>
      </c>
      <c r="T7818">
        <v>4.5</v>
      </c>
      <c r="U7818">
        <v>0</v>
      </c>
      <c r="V7818">
        <v>10</v>
      </c>
      <c r="W7818" s="1">
        <v>11514</v>
      </c>
      <c r="X7818" s="1">
        <v>7347</v>
      </c>
      <c r="Y7818" s="1">
        <v>13757.1</v>
      </c>
      <c r="Z7818" t="s">
        <v>47</v>
      </c>
      <c r="AA7818" t="s">
        <v>57</v>
      </c>
      <c r="AB7818" s="1">
        <v>0</v>
      </c>
      <c r="AC7818">
        <v>0</v>
      </c>
      <c r="AD7818">
        <v>0</v>
      </c>
      <c r="AE7818">
        <v>0</v>
      </c>
      <c r="AF7818">
        <v>0</v>
      </c>
      <c r="AG7818" t="s">
        <v>87</v>
      </c>
      <c r="AH7818">
        <f>IF(OR(Cleaned_Data_Table[[#This Row],[Appointment Status]]="No Show", Cleaned_Data_Table[[#This Row],[Appointment Status]]="Cancelled"), 1, 0)</f>
        <v>0</v>
      </c>
      <c r="AI7818" t="str">
        <f>IF(Cleaned_Data_Table[[#This Row],[Emergency Case]]=1, "Emergency Care", "Standard Care")</f>
        <v>Standard Care</v>
      </c>
    </row>
    <row r="7819" spans="1:35">
      <c r="A7819" t="s">
        <v>7928</v>
      </c>
      <c r="B7819">
        <v>13</v>
      </c>
      <c r="C7819" t="s">
        <v>37</v>
      </c>
      <c r="D7819" t="s">
        <v>118</v>
      </c>
      <c r="E7819">
        <v>25.1</v>
      </c>
      <c r="F7819" t="s">
        <v>97</v>
      </c>
      <c r="G7819" t="s">
        <v>40</v>
      </c>
      <c r="H7819" t="s">
        <v>41</v>
      </c>
      <c r="I7819" t="s">
        <v>42</v>
      </c>
      <c r="J7819" t="s">
        <v>43</v>
      </c>
      <c r="K7819">
        <v>27</v>
      </c>
      <c r="L7819" s="1">
        <v>840</v>
      </c>
      <c r="M7819" t="s">
        <v>44</v>
      </c>
      <c r="N7819" t="s">
        <v>54</v>
      </c>
      <c r="O7819" t="s">
        <v>70</v>
      </c>
      <c r="P7819">
        <v>7</v>
      </c>
      <c r="Q7819">
        <v>40</v>
      </c>
      <c r="R7819">
        <v>8</v>
      </c>
      <c r="S7819">
        <v>3</v>
      </c>
      <c r="T7819">
        <v>3.4</v>
      </c>
      <c r="U7819">
        <v>0</v>
      </c>
      <c r="V7819">
        <v>9</v>
      </c>
      <c r="W7819" s="1">
        <v>161</v>
      </c>
      <c r="X7819" s="1">
        <v>886</v>
      </c>
      <c r="Y7819" s="1">
        <v>1887</v>
      </c>
      <c r="Z7819" t="s">
        <v>47</v>
      </c>
      <c r="AA7819" t="s">
        <v>112</v>
      </c>
      <c r="AB7819" s="1">
        <v>0</v>
      </c>
      <c r="AC7819">
        <v>1</v>
      </c>
      <c r="AD7819">
        <v>0</v>
      </c>
      <c r="AE7819">
        <v>0</v>
      </c>
      <c r="AF7819">
        <v>0</v>
      </c>
      <c r="AG7819" t="s">
        <v>87</v>
      </c>
      <c r="AH7819">
        <f>IF(OR(Cleaned_Data_Table[[#This Row],[Appointment Status]]="No Show", Cleaned_Data_Table[[#This Row],[Appointment Status]]="Cancelled"), 1, 0)</f>
        <v>0</v>
      </c>
      <c r="AI7819" t="str">
        <f>IF(Cleaned_Data_Table[[#This Row],[Emergency Case]]=1, "Emergency Care", "Standard Care")</f>
        <v>Standard Care</v>
      </c>
    </row>
    <row r="7820" spans="1:35">
      <c r="A7820" t="s">
        <v>7929</v>
      </c>
      <c r="B7820">
        <v>20</v>
      </c>
      <c r="C7820" t="s">
        <v>51</v>
      </c>
      <c r="D7820" t="s">
        <v>100</v>
      </c>
      <c r="E7820">
        <v>27.6</v>
      </c>
      <c r="F7820" t="s">
        <v>89</v>
      </c>
      <c r="G7820" t="s">
        <v>85</v>
      </c>
      <c r="H7820" t="s">
        <v>41</v>
      </c>
      <c r="I7820" t="s">
        <v>42</v>
      </c>
      <c r="J7820" t="s">
        <v>43</v>
      </c>
      <c r="K7820">
        <v>14</v>
      </c>
      <c r="L7820" s="1">
        <v>649</v>
      </c>
      <c r="M7820" t="s">
        <v>44</v>
      </c>
      <c r="N7820" t="s">
        <v>45</v>
      </c>
      <c r="O7820" t="s">
        <v>63</v>
      </c>
      <c r="P7820">
        <v>0</v>
      </c>
      <c r="Q7820">
        <v>42</v>
      </c>
      <c r="R7820">
        <v>7</v>
      </c>
      <c r="S7820">
        <v>0</v>
      </c>
      <c r="T7820">
        <v>3.8</v>
      </c>
      <c r="U7820">
        <v>1</v>
      </c>
      <c r="V7820">
        <v>9.1</v>
      </c>
      <c r="W7820" s="1">
        <v>633</v>
      </c>
      <c r="X7820" s="1">
        <v>266</v>
      </c>
      <c r="Y7820" s="1">
        <v>1548</v>
      </c>
      <c r="Z7820" t="s">
        <v>47</v>
      </c>
      <c r="AA7820" t="s">
        <v>57</v>
      </c>
      <c r="AB7820" s="1">
        <v>0</v>
      </c>
      <c r="AC7820">
        <v>1</v>
      </c>
      <c r="AD7820">
        <v>0</v>
      </c>
      <c r="AE7820">
        <v>0</v>
      </c>
      <c r="AF7820">
        <v>0</v>
      </c>
      <c r="AG7820" t="s">
        <v>87</v>
      </c>
      <c r="AH7820">
        <f>IF(OR(Cleaned_Data_Table[[#This Row],[Appointment Status]]="No Show", Cleaned_Data_Table[[#This Row],[Appointment Status]]="Cancelled"), 1, 0)</f>
        <v>0</v>
      </c>
      <c r="AI7820" t="str">
        <f>IF(Cleaned_Data_Table[[#This Row],[Emergency Case]]=1, "Emergency Care", "Standard Care")</f>
        <v>Emergency Care</v>
      </c>
    </row>
    <row r="7821" spans="1:35">
      <c r="A7821" t="s">
        <v>7930</v>
      </c>
      <c r="B7821">
        <v>54</v>
      </c>
      <c r="C7821" t="s">
        <v>51</v>
      </c>
      <c r="D7821" t="s">
        <v>65</v>
      </c>
      <c r="E7821">
        <v>31.2</v>
      </c>
      <c r="F7821" t="s">
        <v>39</v>
      </c>
      <c r="G7821" t="s">
        <v>40</v>
      </c>
      <c r="H7821" t="s">
        <v>60</v>
      </c>
      <c r="I7821" t="s">
        <v>61</v>
      </c>
      <c r="J7821" t="s">
        <v>90</v>
      </c>
      <c r="K7821">
        <v>18</v>
      </c>
      <c r="L7821" s="1">
        <v>698</v>
      </c>
      <c r="M7821" t="s">
        <v>44</v>
      </c>
      <c r="N7821" t="s">
        <v>45</v>
      </c>
      <c r="O7821" t="s">
        <v>106</v>
      </c>
      <c r="P7821">
        <v>11</v>
      </c>
      <c r="Q7821">
        <v>18</v>
      </c>
      <c r="R7821">
        <v>11</v>
      </c>
      <c r="S7821">
        <v>1</v>
      </c>
      <c r="T7821">
        <v>4.9000000000000004</v>
      </c>
      <c r="U7821">
        <v>0</v>
      </c>
      <c r="V7821">
        <v>10</v>
      </c>
      <c r="W7821" s="1">
        <v>10581</v>
      </c>
      <c r="X7821" s="1">
        <v>13423</v>
      </c>
      <c r="Y7821" s="1">
        <v>24702</v>
      </c>
      <c r="Z7821" t="s">
        <v>47</v>
      </c>
      <c r="AA7821" t="s">
        <v>48</v>
      </c>
      <c r="AB7821" s="1">
        <v>0</v>
      </c>
      <c r="AC7821">
        <v>0</v>
      </c>
      <c r="AD7821">
        <v>0</v>
      </c>
      <c r="AE7821">
        <v>0</v>
      </c>
      <c r="AF7821">
        <v>0</v>
      </c>
      <c r="AG7821" t="s">
        <v>87</v>
      </c>
      <c r="AH7821">
        <f>IF(OR(Cleaned_Data_Table[[#This Row],[Appointment Status]]="No Show", Cleaned_Data_Table[[#This Row],[Appointment Status]]="Cancelled"), 1, 0)</f>
        <v>0</v>
      </c>
      <c r="AI7821" t="str">
        <f>IF(Cleaned_Data_Table[[#This Row],[Emergency Case]]=1, "Emergency Care", "Standard Care")</f>
        <v>Standard Care</v>
      </c>
    </row>
    <row r="7822" spans="1:35">
      <c r="A7822" t="s">
        <v>7931</v>
      </c>
      <c r="B7822">
        <v>19</v>
      </c>
      <c r="C7822" t="s">
        <v>51</v>
      </c>
      <c r="D7822" t="s">
        <v>84</v>
      </c>
      <c r="E7822">
        <v>23.2</v>
      </c>
      <c r="F7822" t="s">
        <v>97</v>
      </c>
      <c r="G7822" t="s">
        <v>40</v>
      </c>
      <c r="H7822" t="s">
        <v>67</v>
      </c>
      <c r="I7822" t="s">
        <v>68</v>
      </c>
      <c r="J7822" t="s">
        <v>110</v>
      </c>
      <c r="K7822">
        <v>19</v>
      </c>
      <c r="L7822" s="1">
        <v>622</v>
      </c>
      <c r="M7822" t="s">
        <v>53</v>
      </c>
      <c r="N7822" t="s">
        <v>45</v>
      </c>
      <c r="O7822" t="s">
        <v>101</v>
      </c>
      <c r="P7822">
        <v>23</v>
      </c>
      <c r="Q7822">
        <v>12</v>
      </c>
      <c r="R7822">
        <v>3</v>
      </c>
      <c r="S7822">
        <v>1</v>
      </c>
      <c r="T7822">
        <v>4.5</v>
      </c>
      <c r="U7822">
        <v>0</v>
      </c>
      <c r="V7822">
        <v>10</v>
      </c>
      <c r="W7822" s="1">
        <v>4583</v>
      </c>
      <c r="X7822" s="1">
        <v>1719</v>
      </c>
      <c r="Y7822" s="1">
        <v>4846.8</v>
      </c>
      <c r="Z7822" t="s">
        <v>47</v>
      </c>
      <c r="AA7822" t="s">
        <v>57</v>
      </c>
      <c r="AB7822" s="1">
        <v>0</v>
      </c>
      <c r="AC7822">
        <v>0</v>
      </c>
      <c r="AD7822">
        <v>1</v>
      </c>
      <c r="AE7822">
        <v>0</v>
      </c>
      <c r="AF7822">
        <v>0</v>
      </c>
      <c r="AG7822" t="s">
        <v>87</v>
      </c>
      <c r="AH7822">
        <f>IF(OR(Cleaned_Data_Table[[#This Row],[Appointment Status]]="No Show", Cleaned_Data_Table[[#This Row],[Appointment Status]]="Cancelled"), 1, 0)</f>
        <v>0</v>
      </c>
      <c r="AI7822" t="str">
        <f>IF(Cleaned_Data_Table[[#This Row],[Emergency Case]]=1, "Emergency Care", "Standard Care")</f>
        <v>Standard Care</v>
      </c>
    </row>
    <row r="7823" spans="1:35">
      <c r="A7823" t="s">
        <v>7932</v>
      </c>
      <c r="B7823">
        <v>76</v>
      </c>
      <c r="C7823" t="s">
        <v>51</v>
      </c>
      <c r="D7823" t="s">
        <v>118</v>
      </c>
      <c r="E7823">
        <v>28.3</v>
      </c>
      <c r="F7823" t="s">
        <v>89</v>
      </c>
      <c r="G7823" t="s">
        <v>40</v>
      </c>
      <c r="H7823" t="s">
        <v>60</v>
      </c>
      <c r="I7823" t="s">
        <v>61</v>
      </c>
      <c r="J7823" t="s">
        <v>110</v>
      </c>
      <c r="K7823">
        <v>5</v>
      </c>
      <c r="L7823" s="1">
        <v>357</v>
      </c>
      <c r="M7823" t="s">
        <v>53</v>
      </c>
      <c r="N7823" t="s">
        <v>45</v>
      </c>
      <c r="O7823" t="s">
        <v>106</v>
      </c>
      <c r="P7823">
        <v>10</v>
      </c>
      <c r="Q7823">
        <v>25</v>
      </c>
      <c r="R7823">
        <v>0</v>
      </c>
      <c r="S7823">
        <v>0</v>
      </c>
      <c r="T7823">
        <v>4.9000000000000004</v>
      </c>
      <c r="U7823">
        <v>0</v>
      </c>
      <c r="V7823">
        <v>10</v>
      </c>
      <c r="W7823" s="1">
        <v>4020</v>
      </c>
      <c r="X7823" s="1">
        <v>2783</v>
      </c>
      <c r="Y7823" s="1">
        <v>5012</v>
      </c>
      <c r="Z7823" t="s">
        <v>56</v>
      </c>
      <c r="AA7823" t="s">
        <v>71</v>
      </c>
      <c r="AB7823" s="1">
        <v>7160</v>
      </c>
      <c r="AC7823">
        <v>0</v>
      </c>
      <c r="AD7823">
        <v>0</v>
      </c>
      <c r="AE7823">
        <v>0</v>
      </c>
      <c r="AF7823">
        <v>0</v>
      </c>
      <c r="AG7823" t="s">
        <v>87</v>
      </c>
      <c r="AH7823">
        <f>IF(OR(Cleaned_Data_Table[[#This Row],[Appointment Status]]="No Show", Cleaned_Data_Table[[#This Row],[Appointment Status]]="Cancelled"), 1, 0)</f>
        <v>1</v>
      </c>
      <c r="AI7823" t="str">
        <f>IF(Cleaned_Data_Table[[#This Row],[Emergency Case]]=1, "Emergency Care", "Standard Care")</f>
        <v>Standard Care</v>
      </c>
    </row>
    <row r="7824" spans="1:35">
      <c r="A7824" t="s">
        <v>7933</v>
      </c>
      <c r="B7824">
        <v>54</v>
      </c>
      <c r="C7824" t="s">
        <v>51</v>
      </c>
      <c r="D7824" t="s">
        <v>114</v>
      </c>
      <c r="E7824">
        <v>19.2</v>
      </c>
      <c r="F7824" t="s">
        <v>103</v>
      </c>
      <c r="G7824" t="s">
        <v>66</v>
      </c>
      <c r="H7824" t="s">
        <v>41</v>
      </c>
      <c r="I7824" t="s">
        <v>42</v>
      </c>
      <c r="J7824" t="s">
        <v>110</v>
      </c>
      <c r="K7824">
        <v>2</v>
      </c>
      <c r="L7824" s="1">
        <v>292</v>
      </c>
      <c r="M7824" t="s">
        <v>53</v>
      </c>
      <c r="N7824" t="s">
        <v>124</v>
      </c>
      <c r="O7824" t="s">
        <v>101</v>
      </c>
      <c r="P7824">
        <v>24</v>
      </c>
      <c r="Q7824">
        <v>23</v>
      </c>
      <c r="R7824">
        <v>8</v>
      </c>
      <c r="S7824">
        <v>0</v>
      </c>
      <c r="T7824">
        <v>4.4000000000000004</v>
      </c>
      <c r="U7824">
        <v>0</v>
      </c>
      <c r="V7824">
        <v>10</v>
      </c>
      <c r="W7824" s="1">
        <v>2857</v>
      </c>
      <c r="X7824" s="1">
        <v>2784</v>
      </c>
      <c r="Y7824" s="1">
        <v>4153.1000000000004</v>
      </c>
      <c r="Z7824" t="s">
        <v>47</v>
      </c>
      <c r="AA7824" t="s">
        <v>48</v>
      </c>
      <c r="AB7824" s="1">
        <v>0</v>
      </c>
      <c r="AC7824">
        <v>0</v>
      </c>
      <c r="AD7824">
        <v>1</v>
      </c>
      <c r="AE7824">
        <v>0</v>
      </c>
      <c r="AF7824">
        <v>0</v>
      </c>
      <c r="AG7824" t="s">
        <v>87</v>
      </c>
      <c r="AH7824">
        <f>IF(OR(Cleaned_Data_Table[[#This Row],[Appointment Status]]="No Show", Cleaned_Data_Table[[#This Row],[Appointment Status]]="Cancelled"), 1, 0)</f>
        <v>0</v>
      </c>
      <c r="AI7824" t="str">
        <f>IF(Cleaned_Data_Table[[#This Row],[Emergency Case]]=1, "Emergency Care", "Standard Care")</f>
        <v>Standard Care</v>
      </c>
    </row>
    <row r="7825" spans="1:35">
      <c r="A7825" t="s">
        <v>7934</v>
      </c>
      <c r="B7825">
        <v>1</v>
      </c>
      <c r="C7825" t="s">
        <v>51</v>
      </c>
      <c r="D7825" t="s">
        <v>38</v>
      </c>
      <c r="E7825">
        <v>15.1</v>
      </c>
      <c r="F7825" t="s">
        <v>89</v>
      </c>
      <c r="G7825" t="s">
        <v>66</v>
      </c>
      <c r="H7825" t="s">
        <v>129</v>
      </c>
      <c r="I7825" t="s">
        <v>130</v>
      </c>
      <c r="J7825" t="s">
        <v>90</v>
      </c>
      <c r="K7825">
        <v>3</v>
      </c>
      <c r="L7825" s="1">
        <v>346</v>
      </c>
      <c r="M7825" t="s">
        <v>53</v>
      </c>
      <c r="N7825" t="s">
        <v>45</v>
      </c>
      <c r="O7825" t="s">
        <v>119</v>
      </c>
      <c r="P7825">
        <v>27</v>
      </c>
      <c r="Q7825">
        <v>6</v>
      </c>
      <c r="R7825">
        <v>1</v>
      </c>
      <c r="S7825">
        <v>0</v>
      </c>
      <c r="T7825">
        <v>4.7</v>
      </c>
      <c r="U7825">
        <v>0</v>
      </c>
      <c r="V7825">
        <v>10</v>
      </c>
      <c r="W7825" s="1">
        <v>13469</v>
      </c>
      <c r="X7825" s="1">
        <v>9038</v>
      </c>
      <c r="Y7825" s="1">
        <v>15997.1</v>
      </c>
      <c r="Z7825" t="s">
        <v>47</v>
      </c>
      <c r="AA7825" t="s">
        <v>112</v>
      </c>
      <c r="AB7825" s="1">
        <v>0</v>
      </c>
      <c r="AC7825">
        <v>0</v>
      </c>
      <c r="AD7825">
        <v>1</v>
      </c>
      <c r="AE7825">
        <v>0</v>
      </c>
      <c r="AF7825">
        <v>0</v>
      </c>
      <c r="AG7825" t="s">
        <v>91</v>
      </c>
      <c r="AH7825">
        <f>IF(OR(Cleaned_Data_Table[[#This Row],[Appointment Status]]="No Show", Cleaned_Data_Table[[#This Row],[Appointment Status]]="Cancelled"), 1, 0)</f>
        <v>0</v>
      </c>
      <c r="AI7825" t="str">
        <f>IF(Cleaned_Data_Table[[#This Row],[Emergency Case]]=1, "Emergency Care", "Standard Care")</f>
        <v>Standard Care</v>
      </c>
    </row>
    <row r="7826" spans="1:35">
      <c r="A7826" t="s">
        <v>7935</v>
      </c>
      <c r="B7826">
        <v>9</v>
      </c>
      <c r="C7826" t="s">
        <v>37</v>
      </c>
      <c r="D7826" t="s">
        <v>38</v>
      </c>
      <c r="E7826">
        <v>21.9</v>
      </c>
      <c r="F7826" t="s">
        <v>89</v>
      </c>
      <c r="G7826" t="s">
        <v>66</v>
      </c>
      <c r="H7826" t="s">
        <v>104</v>
      </c>
      <c r="I7826" t="s">
        <v>105</v>
      </c>
      <c r="J7826" t="s">
        <v>90</v>
      </c>
      <c r="K7826">
        <v>5</v>
      </c>
      <c r="L7826" s="1">
        <v>472</v>
      </c>
      <c r="M7826" t="s">
        <v>44</v>
      </c>
      <c r="N7826" t="s">
        <v>81</v>
      </c>
      <c r="O7826" t="s">
        <v>70</v>
      </c>
      <c r="P7826">
        <v>11</v>
      </c>
      <c r="Q7826">
        <v>5</v>
      </c>
      <c r="R7826">
        <v>4</v>
      </c>
      <c r="S7826">
        <v>1</v>
      </c>
      <c r="T7826">
        <v>3.2</v>
      </c>
      <c r="U7826">
        <v>0</v>
      </c>
      <c r="V7826">
        <v>10</v>
      </c>
      <c r="W7826" s="1">
        <v>6079</v>
      </c>
      <c r="X7826" s="1">
        <v>5806</v>
      </c>
      <c r="Y7826" s="1">
        <v>12357</v>
      </c>
      <c r="Z7826" t="s">
        <v>47</v>
      </c>
      <c r="AA7826" t="s">
        <v>112</v>
      </c>
      <c r="AB7826" s="1">
        <v>0</v>
      </c>
      <c r="AC7826">
        <v>0</v>
      </c>
      <c r="AD7826">
        <v>0</v>
      </c>
      <c r="AE7826">
        <v>0</v>
      </c>
      <c r="AF7826">
        <v>0</v>
      </c>
      <c r="AG7826" t="s">
        <v>87</v>
      </c>
      <c r="AH7826">
        <f>IF(OR(Cleaned_Data_Table[[#This Row],[Appointment Status]]="No Show", Cleaned_Data_Table[[#This Row],[Appointment Status]]="Cancelled"), 1, 0)</f>
        <v>0</v>
      </c>
      <c r="AI7826" t="str">
        <f>IF(Cleaned_Data_Table[[#This Row],[Emergency Case]]=1, "Emergency Care", "Standard Care")</f>
        <v>Standard Care</v>
      </c>
    </row>
    <row r="7827" spans="1:35">
      <c r="A7827" t="s">
        <v>7936</v>
      </c>
      <c r="B7827">
        <v>64</v>
      </c>
      <c r="C7827" t="s">
        <v>37</v>
      </c>
      <c r="D7827" t="s">
        <v>114</v>
      </c>
      <c r="E7827">
        <v>18</v>
      </c>
      <c r="F7827" t="s">
        <v>52</v>
      </c>
      <c r="G7827" t="s">
        <v>40</v>
      </c>
      <c r="H7827" t="s">
        <v>73</v>
      </c>
      <c r="I7827" t="s">
        <v>74</v>
      </c>
      <c r="J7827" t="s">
        <v>110</v>
      </c>
      <c r="K7827">
        <v>29</v>
      </c>
      <c r="L7827" s="1">
        <v>834</v>
      </c>
      <c r="M7827" t="s">
        <v>53</v>
      </c>
      <c r="N7827" t="s">
        <v>69</v>
      </c>
      <c r="O7827" t="s">
        <v>86</v>
      </c>
      <c r="P7827">
        <v>19</v>
      </c>
      <c r="Q7827">
        <v>14</v>
      </c>
      <c r="R7827">
        <v>0</v>
      </c>
      <c r="S7827">
        <v>0</v>
      </c>
      <c r="T7827">
        <v>3.3</v>
      </c>
      <c r="U7827">
        <v>0</v>
      </c>
      <c r="V7827">
        <v>10</v>
      </c>
      <c r="W7827" s="1">
        <v>2998</v>
      </c>
      <c r="X7827" s="1">
        <v>2435</v>
      </c>
      <c r="Y7827" s="1">
        <v>4386.8999999999996</v>
      </c>
      <c r="Z7827" t="s">
        <v>125</v>
      </c>
      <c r="AA7827" t="s">
        <v>76</v>
      </c>
      <c r="AB7827" s="1">
        <v>0</v>
      </c>
      <c r="AC7827">
        <v>0</v>
      </c>
      <c r="AD7827">
        <v>1</v>
      </c>
      <c r="AE7827">
        <v>0</v>
      </c>
      <c r="AF7827">
        <v>0</v>
      </c>
      <c r="AG7827" t="s">
        <v>87</v>
      </c>
      <c r="AH7827">
        <f>IF(OR(Cleaned_Data_Table[[#This Row],[Appointment Status]]="No Show", Cleaned_Data_Table[[#This Row],[Appointment Status]]="Cancelled"), 1, 0)</f>
        <v>1</v>
      </c>
      <c r="AI7827" t="str">
        <f>IF(Cleaned_Data_Table[[#This Row],[Emergency Case]]=1, "Emergency Care", "Standard Care")</f>
        <v>Standard Care</v>
      </c>
    </row>
    <row r="7828" spans="1:35">
      <c r="A7828" t="s">
        <v>7937</v>
      </c>
      <c r="B7828">
        <v>49</v>
      </c>
      <c r="C7828" t="s">
        <v>37</v>
      </c>
      <c r="D7828" t="s">
        <v>78</v>
      </c>
      <c r="E7828">
        <v>26.9</v>
      </c>
      <c r="F7828" t="s">
        <v>97</v>
      </c>
      <c r="G7828" t="s">
        <v>66</v>
      </c>
      <c r="H7828" t="s">
        <v>79</v>
      </c>
      <c r="I7828" t="s">
        <v>80</v>
      </c>
      <c r="J7828" t="s">
        <v>110</v>
      </c>
      <c r="K7828">
        <v>13</v>
      </c>
      <c r="L7828" s="1">
        <v>622</v>
      </c>
      <c r="M7828" t="s">
        <v>44</v>
      </c>
      <c r="N7828" t="s">
        <v>124</v>
      </c>
      <c r="O7828" t="s">
        <v>55</v>
      </c>
      <c r="P7828">
        <v>4</v>
      </c>
      <c r="Q7828">
        <v>23</v>
      </c>
      <c r="R7828">
        <v>3</v>
      </c>
      <c r="S7828">
        <v>0</v>
      </c>
      <c r="T7828">
        <v>4.2</v>
      </c>
      <c r="U7828">
        <v>0</v>
      </c>
      <c r="V7828">
        <v>10</v>
      </c>
      <c r="W7828" s="1">
        <v>4269</v>
      </c>
      <c r="X7828" s="1">
        <v>1651</v>
      </c>
      <c r="Y7828" s="1">
        <v>6542</v>
      </c>
      <c r="Z7828" t="s">
        <v>47</v>
      </c>
      <c r="AA7828" t="s">
        <v>48</v>
      </c>
      <c r="AB7828" s="1">
        <v>0</v>
      </c>
      <c r="AC7828">
        <v>0</v>
      </c>
      <c r="AD7828">
        <v>0</v>
      </c>
      <c r="AE7828">
        <v>0</v>
      </c>
      <c r="AF7828">
        <v>0</v>
      </c>
      <c r="AG7828" t="s">
        <v>87</v>
      </c>
      <c r="AH7828">
        <f>IF(OR(Cleaned_Data_Table[[#This Row],[Appointment Status]]="No Show", Cleaned_Data_Table[[#This Row],[Appointment Status]]="Cancelled"), 1, 0)</f>
        <v>0</v>
      </c>
      <c r="AI7828" t="str">
        <f>IF(Cleaned_Data_Table[[#This Row],[Emergency Case]]=1, "Emergency Care", "Standard Care")</f>
        <v>Standard Care</v>
      </c>
    </row>
    <row r="7829" spans="1:35">
      <c r="A7829" t="s">
        <v>7938</v>
      </c>
      <c r="B7829">
        <v>81</v>
      </c>
      <c r="C7829" t="s">
        <v>51</v>
      </c>
      <c r="D7829" t="s">
        <v>38</v>
      </c>
      <c r="E7829">
        <v>23.3</v>
      </c>
      <c r="F7829" t="s">
        <v>52</v>
      </c>
      <c r="G7829" t="s">
        <v>85</v>
      </c>
      <c r="H7829" t="s">
        <v>129</v>
      </c>
      <c r="I7829" t="s">
        <v>130</v>
      </c>
      <c r="J7829" t="s">
        <v>43</v>
      </c>
      <c r="K7829">
        <v>3</v>
      </c>
      <c r="L7829" s="1">
        <v>456</v>
      </c>
      <c r="M7829" t="s">
        <v>44</v>
      </c>
      <c r="N7829" t="s">
        <v>62</v>
      </c>
      <c r="O7829" t="s">
        <v>63</v>
      </c>
      <c r="P7829">
        <v>0</v>
      </c>
      <c r="Q7829">
        <v>58</v>
      </c>
      <c r="R7829">
        <v>9</v>
      </c>
      <c r="S7829">
        <v>3</v>
      </c>
      <c r="T7829">
        <v>4.3</v>
      </c>
      <c r="U7829">
        <v>1</v>
      </c>
      <c r="V7829">
        <v>8.3000000000000007</v>
      </c>
      <c r="W7829" s="1">
        <v>386</v>
      </c>
      <c r="X7829" s="1">
        <v>977</v>
      </c>
      <c r="Y7829" s="1">
        <v>1819</v>
      </c>
      <c r="Z7829" t="s">
        <v>47</v>
      </c>
      <c r="AA7829" t="s">
        <v>71</v>
      </c>
      <c r="AB7829" s="1">
        <v>0</v>
      </c>
      <c r="AC7829">
        <v>1</v>
      </c>
      <c r="AD7829">
        <v>0</v>
      </c>
      <c r="AE7829">
        <v>0</v>
      </c>
      <c r="AF7829">
        <v>0</v>
      </c>
      <c r="AG7829" t="s">
        <v>87</v>
      </c>
      <c r="AH7829">
        <f>IF(OR(Cleaned_Data_Table[[#This Row],[Appointment Status]]="No Show", Cleaned_Data_Table[[#This Row],[Appointment Status]]="Cancelled"), 1, 0)</f>
        <v>0</v>
      </c>
      <c r="AI7829" t="str">
        <f>IF(Cleaned_Data_Table[[#This Row],[Emergency Case]]=1, "Emergency Care", "Standard Care")</f>
        <v>Emergency Care</v>
      </c>
    </row>
    <row r="7830" spans="1:35">
      <c r="A7830" t="s">
        <v>7939</v>
      </c>
      <c r="B7830">
        <v>58</v>
      </c>
      <c r="C7830" t="s">
        <v>37</v>
      </c>
      <c r="D7830" t="s">
        <v>114</v>
      </c>
      <c r="E7830">
        <v>19.2</v>
      </c>
      <c r="F7830" t="s">
        <v>89</v>
      </c>
      <c r="G7830" t="s">
        <v>85</v>
      </c>
      <c r="H7830" t="s">
        <v>104</v>
      </c>
      <c r="I7830" t="s">
        <v>105</v>
      </c>
      <c r="J7830" t="s">
        <v>90</v>
      </c>
      <c r="K7830">
        <v>20</v>
      </c>
      <c r="L7830" s="1">
        <v>654</v>
      </c>
      <c r="M7830" t="s">
        <v>53</v>
      </c>
      <c r="N7830" t="s">
        <v>69</v>
      </c>
      <c r="O7830" t="s">
        <v>82</v>
      </c>
      <c r="P7830">
        <v>0</v>
      </c>
      <c r="Q7830">
        <v>14</v>
      </c>
      <c r="R7830">
        <v>1</v>
      </c>
      <c r="S7830">
        <v>0</v>
      </c>
      <c r="T7830">
        <v>4.3</v>
      </c>
      <c r="U7830">
        <v>1</v>
      </c>
      <c r="V7830">
        <v>10</v>
      </c>
      <c r="W7830" s="1">
        <v>17543</v>
      </c>
      <c r="X7830" s="1">
        <v>5489</v>
      </c>
      <c r="Y7830" s="1">
        <v>16580.2</v>
      </c>
      <c r="Z7830" t="s">
        <v>47</v>
      </c>
      <c r="AA7830" t="s">
        <v>76</v>
      </c>
      <c r="AB7830" s="1">
        <v>0</v>
      </c>
      <c r="AC7830">
        <v>0</v>
      </c>
      <c r="AD7830">
        <v>0</v>
      </c>
      <c r="AE7830">
        <v>0</v>
      </c>
      <c r="AF7830">
        <v>0</v>
      </c>
      <c r="AG7830" t="s">
        <v>131</v>
      </c>
      <c r="AH7830">
        <f>IF(OR(Cleaned_Data_Table[[#This Row],[Appointment Status]]="No Show", Cleaned_Data_Table[[#This Row],[Appointment Status]]="Cancelled"), 1, 0)</f>
        <v>0</v>
      </c>
      <c r="AI7830" t="str">
        <f>IF(Cleaned_Data_Table[[#This Row],[Emergency Case]]=1, "Emergency Care", "Standard Care")</f>
        <v>Emergency Care</v>
      </c>
    </row>
    <row r="7831" spans="1:35">
      <c r="A7831" t="s">
        <v>7940</v>
      </c>
      <c r="B7831">
        <v>66</v>
      </c>
      <c r="C7831" t="s">
        <v>51</v>
      </c>
      <c r="D7831" t="s">
        <v>84</v>
      </c>
      <c r="E7831">
        <v>27</v>
      </c>
      <c r="F7831" t="s">
        <v>39</v>
      </c>
      <c r="G7831" t="s">
        <v>40</v>
      </c>
      <c r="H7831" t="s">
        <v>129</v>
      </c>
      <c r="I7831" t="s">
        <v>130</v>
      </c>
      <c r="J7831" t="s">
        <v>43</v>
      </c>
      <c r="K7831">
        <v>27</v>
      </c>
      <c r="L7831" s="1">
        <v>821</v>
      </c>
      <c r="M7831" t="s">
        <v>44</v>
      </c>
      <c r="N7831" t="s">
        <v>62</v>
      </c>
      <c r="O7831" t="s">
        <v>101</v>
      </c>
      <c r="P7831">
        <v>4</v>
      </c>
      <c r="Q7831">
        <v>59</v>
      </c>
      <c r="R7831">
        <v>11</v>
      </c>
      <c r="S7831">
        <v>3</v>
      </c>
      <c r="T7831">
        <v>3.7</v>
      </c>
      <c r="U7831">
        <v>0</v>
      </c>
      <c r="V7831">
        <v>7.9</v>
      </c>
      <c r="W7831" s="1">
        <v>799</v>
      </c>
      <c r="X7831" s="1">
        <v>578</v>
      </c>
      <c r="Y7831" s="1">
        <v>2198</v>
      </c>
      <c r="Z7831" t="s">
        <v>47</v>
      </c>
      <c r="AA7831" t="s">
        <v>76</v>
      </c>
      <c r="AB7831" s="1">
        <v>0</v>
      </c>
      <c r="AC7831">
        <v>1</v>
      </c>
      <c r="AD7831">
        <v>0</v>
      </c>
      <c r="AE7831">
        <v>0</v>
      </c>
      <c r="AF7831">
        <v>0</v>
      </c>
      <c r="AG7831" t="s">
        <v>87</v>
      </c>
      <c r="AH7831">
        <f>IF(OR(Cleaned_Data_Table[[#This Row],[Appointment Status]]="No Show", Cleaned_Data_Table[[#This Row],[Appointment Status]]="Cancelled"), 1, 0)</f>
        <v>0</v>
      </c>
      <c r="AI7831" t="str">
        <f>IF(Cleaned_Data_Table[[#This Row],[Emergency Case]]=1, "Emergency Care", "Standard Care")</f>
        <v>Standard Care</v>
      </c>
    </row>
    <row r="7832" spans="1:35">
      <c r="A7832" t="s">
        <v>7941</v>
      </c>
      <c r="B7832">
        <v>11</v>
      </c>
      <c r="C7832" t="s">
        <v>51</v>
      </c>
      <c r="D7832" t="s">
        <v>100</v>
      </c>
      <c r="E7832">
        <v>18</v>
      </c>
      <c r="F7832" t="s">
        <v>52</v>
      </c>
      <c r="G7832" t="s">
        <v>40</v>
      </c>
      <c r="H7832" t="s">
        <v>108</v>
      </c>
      <c r="I7832" t="s">
        <v>109</v>
      </c>
      <c r="J7832" t="s">
        <v>90</v>
      </c>
      <c r="K7832">
        <v>17</v>
      </c>
      <c r="L7832" s="1">
        <v>604</v>
      </c>
      <c r="M7832" t="s">
        <v>53</v>
      </c>
      <c r="N7832" t="s">
        <v>62</v>
      </c>
      <c r="O7832" t="s">
        <v>119</v>
      </c>
      <c r="P7832">
        <v>6</v>
      </c>
      <c r="Q7832">
        <v>14</v>
      </c>
      <c r="R7832">
        <v>0</v>
      </c>
      <c r="S7832">
        <v>0</v>
      </c>
      <c r="T7832">
        <v>4.7</v>
      </c>
      <c r="U7832">
        <v>0</v>
      </c>
      <c r="V7832">
        <v>10</v>
      </c>
      <c r="W7832" s="1">
        <v>16809</v>
      </c>
      <c r="X7832" s="1">
        <v>7984</v>
      </c>
      <c r="Y7832" s="1">
        <v>17777.900000000001</v>
      </c>
      <c r="Z7832" t="s">
        <v>47</v>
      </c>
      <c r="AA7832" t="s">
        <v>112</v>
      </c>
      <c r="AB7832" s="1">
        <v>0</v>
      </c>
      <c r="AC7832">
        <v>0</v>
      </c>
      <c r="AD7832">
        <v>0</v>
      </c>
      <c r="AE7832">
        <v>0</v>
      </c>
      <c r="AF7832">
        <v>0</v>
      </c>
      <c r="AG7832" t="s">
        <v>87</v>
      </c>
      <c r="AH7832">
        <f>IF(OR(Cleaned_Data_Table[[#This Row],[Appointment Status]]="No Show", Cleaned_Data_Table[[#This Row],[Appointment Status]]="Cancelled"), 1, 0)</f>
        <v>0</v>
      </c>
      <c r="AI7832" t="str">
        <f>IF(Cleaned_Data_Table[[#This Row],[Emergency Case]]=1, "Emergency Care", "Standard Care")</f>
        <v>Standard Care</v>
      </c>
    </row>
    <row r="7833" spans="1:35">
      <c r="A7833" t="s">
        <v>7942</v>
      </c>
      <c r="B7833">
        <v>19</v>
      </c>
      <c r="C7833" t="s">
        <v>37</v>
      </c>
      <c r="D7833" t="s">
        <v>116</v>
      </c>
      <c r="E7833">
        <v>18.600000000000001</v>
      </c>
      <c r="F7833" t="s">
        <v>103</v>
      </c>
      <c r="G7833" t="s">
        <v>40</v>
      </c>
      <c r="H7833" t="s">
        <v>138</v>
      </c>
      <c r="I7833" t="s">
        <v>139</v>
      </c>
      <c r="J7833" t="s">
        <v>43</v>
      </c>
      <c r="K7833">
        <v>30</v>
      </c>
      <c r="L7833" s="1">
        <v>812</v>
      </c>
      <c r="M7833" t="s">
        <v>53</v>
      </c>
      <c r="N7833" t="s">
        <v>69</v>
      </c>
      <c r="O7833" t="s">
        <v>86</v>
      </c>
      <c r="P7833">
        <v>16</v>
      </c>
      <c r="Q7833">
        <v>47</v>
      </c>
      <c r="R7833">
        <v>13</v>
      </c>
      <c r="S7833">
        <v>4</v>
      </c>
      <c r="T7833">
        <v>3.3</v>
      </c>
      <c r="U7833">
        <v>0</v>
      </c>
      <c r="V7833">
        <v>8.5</v>
      </c>
      <c r="W7833" s="1">
        <v>438</v>
      </c>
      <c r="X7833" s="1">
        <v>123</v>
      </c>
      <c r="Y7833" s="1">
        <v>961.1</v>
      </c>
      <c r="Z7833" t="s">
        <v>47</v>
      </c>
      <c r="AA7833" t="s">
        <v>57</v>
      </c>
      <c r="AB7833" s="1">
        <v>0</v>
      </c>
      <c r="AC7833">
        <v>1</v>
      </c>
      <c r="AD7833">
        <v>1</v>
      </c>
      <c r="AE7833">
        <v>0</v>
      </c>
      <c r="AF7833">
        <v>0</v>
      </c>
      <c r="AG7833" t="s">
        <v>49</v>
      </c>
      <c r="AH7833">
        <f>IF(OR(Cleaned_Data_Table[[#This Row],[Appointment Status]]="No Show", Cleaned_Data_Table[[#This Row],[Appointment Status]]="Cancelled"), 1, 0)</f>
        <v>0</v>
      </c>
      <c r="AI7833" t="str">
        <f>IF(Cleaned_Data_Table[[#This Row],[Emergency Case]]=1, "Emergency Care", "Standard Care")</f>
        <v>Standard Care</v>
      </c>
    </row>
    <row r="7834" spans="1:35">
      <c r="A7834" t="s">
        <v>7943</v>
      </c>
      <c r="B7834">
        <v>88</v>
      </c>
      <c r="C7834" t="s">
        <v>51</v>
      </c>
      <c r="D7834" t="s">
        <v>116</v>
      </c>
      <c r="E7834">
        <v>22.3</v>
      </c>
      <c r="F7834" t="s">
        <v>39</v>
      </c>
      <c r="G7834" t="s">
        <v>40</v>
      </c>
      <c r="H7834" t="s">
        <v>67</v>
      </c>
      <c r="I7834" t="s">
        <v>68</v>
      </c>
      <c r="J7834" t="s">
        <v>43</v>
      </c>
      <c r="K7834">
        <v>19</v>
      </c>
      <c r="L7834" s="1">
        <v>755</v>
      </c>
      <c r="M7834" t="s">
        <v>44</v>
      </c>
      <c r="N7834" t="s">
        <v>54</v>
      </c>
      <c r="O7834" t="s">
        <v>106</v>
      </c>
      <c r="P7834">
        <v>20</v>
      </c>
      <c r="Q7834">
        <v>45</v>
      </c>
      <c r="R7834">
        <v>11</v>
      </c>
      <c r="S7834">
        <v>6</v>
      </c>
      <c r="T7834">
        <v>4.5</v>
      </c>
      <c r="U7834">
        <v>0</v>
      </c>
      <c r="V7834">
        <v>9.1999999999999993</v>
      </c>
      <c r="W7834" s="1">
        <v>863</v>
      </c>
      <c r="X7834" s="1">
        <v>150</v>
      </c>
      <c r="Y7834" s="1">
        <v>1768</v>
      </c>
      <c r="Z7834" t="s">
        <v>47</v>
      </c>
      <c r="AA7834" t="s">
        <v>71</v>
      </c>
      <c r="AB7834" s="1">
        <v>0</v>
      </c>
      <c r="AC7834">
        <v>1</v>
      </c>
      <c r="AD7834">
        <v>1</v>
      </c>
      <c r="AE7834">
        <v>0</v>
      </c>
      <c r="AF7834">
        <v>0</v>
      </c>
      <c r="AG7834" t="s">
        <v>49</v>
      </c>
      <c r="AH7834">
        <f>IF(OR(Cleaned_Data_Table[[#This Row],[Appointment Status]]="No Show", Cleaned_Data_Table[[#This Row],[Appointment Status]]="Cancelled"), 1, 0)</f>
        <v>0</v>
      </c>
      <c r="AI7834" t="str">
        <f>IF(Cleaned_Data_Table[[#This Row],[Emergency Case]]=1, "Emergency Care", "Standard Care")</f>
        <v>Standard Care</v>
      </c>
    </row>
    <row r="7835" spans="1:35">
      <c r="A7835" t="s">
        <v>7944</v>
      </c>
      <c r="B7835">
        <v>32</v>
      </c>
      <c r="C7835" t="s">
        <v>51</v>
      </c>
      <c r="D7835" t="s">
        <v>116</v>
      </c>
      <c r="E7835">
        <v>23.4</v>
      </c>
      <c r="F7835" t="s">
        <v>89</v>
      </c>
      <c r="G7835" t="s">
        <v>40</v>
      </c>
      <c r="H7835" t="s">
        <v>41</v>
      </c>
      <c r="I7835" t="s">
        <v>42</v>
      </c>
      <c r="J7835" t="s">
        <v>43</v>
      </c>
      <c r="K7835">
        <v>20</v>
      </c>
      <c r="L7835" s="1">
        <v>673</v>
      </c>
      <c r="M7835" t="s">
        <v>53</v>
      </c>
      <c r="N7835" t="s">
        <v>81</v>
      </c>
      <c r="O7835" t="s">
        <v>55</v>
      </c>
      <c r="P7835">
        <v>22</v>
      </c>
      <c r="Q7835">
        <v>49</v>
      </c>
      <c r="R7835">
        <v>6</v>
      </c>
      <c r="S7835">
        <v>1</v>
      </c>
      <c r="T7835">
        <v>3.8</v>
      </c>
      <c r="U7835">
        <v>0</v>
      </c>
      <c r="V7835">
        <v>8.6</v>
      </c>
      <c r="W7835" s="1">
        <v>615</v>
      </c>
      <c r="X7835" s="1">
        <v>811</v>
      </c>
      <c r="Y7835" s="1">
        <v>1469.3</v>
      </c>
      <c r="Z7835" t="s">
        <v>47</v>
      </c>
      <c r="AA7835" t="s">
        <v>57</v>
      </c>
      <c r="AB7835" s="1">
        <v>0</v>
      </c>
      <c r="AC7835">
        <v>1</v>
      </c>
      <c r="AD7835">
        <v>1</v>
      </c>
      <c r="AE7835">
        <v>0</v>
      </c>
      <c r="AF7835">
        <v>0</v>
      </c>
      <c r="AG7835" t="s">
        <v>49</v>
      </c>
      <c r="AH7835">
        <f>IF(OR(Cleaned_Data_Table[[#This Row],[Appointment Status]]="No Show", Cleaned_Data_Table[[#This Row],[Appointment Status]]="Cancelled"), 1, 0)</f>
        <v>0</v>
      </c>
      <c r="AI7835" t="str">
        <f>IF(Cleaned_Data_Table[[#This Row],[Emergency Case]]=1, "Emergency Care", "Standard Care")</f>
        <v>Standard Care</v>
      </c>
    </row>
    <row r="7836" spans="1:35">
      <c r="A7836" t="s">
        <v>7945</v>
      </c>
      <c r="B7836">
        <v>39</v>
      </c>
      <c r="C7836" t="s">
        <v>51</v>
      </c>
      <c r="D7836" t="s">
        <v>84</v>
      </c>
      <c r="E7836">
        <v>29</v>
      </c>
      <c r="F7836" t="s">
        <v>89</v>
      </c>
      <c r="G7836" t="s">
        <v>40</v>
      </c>
      <c r="H7836" t="s">
        <v>79</v>
      </c>
      <c r="I7836" t="s">
        <v>80</v>
      </c>
      <c r="J7836" t="s">
        <v>110</v>
      </c>
      <c r="K7836">
        <v>4</v>
      </c>
      <c r="L7836" s="1">
        <v>367</v>
      </c>
      <c r="M7836" t="s">
        <v>44</v>
      </c>
      <c r="N7836" t="s">
        <v>81</v>
      </c>
      <c r="O7836" t="s">
        <v>111</v>
      </c>
      <c r="P7836">
        <v>5</v>
      </c>
      <c r="Q7836">
        <v>30</v>
      </c>
      <c r="R7836">
        <v>2</v>
      </c>
      <c r="S7836">
        <v>0</v>
      </c>
      <c r="T7836">
        <v>3.7</v>
      </c>
      <c r="U7836">
        <v>0</v>
      </c>
      <c r="V7836">
        <v>9.8000000000000007</v>
      </c>
      <c r="W7836" s="1">
        <v>3254</v>
      </c>
      <c r="X7836" s="1">
        <v>3027</v>
      </c>
      <c r="Y7836" s="1">
        <v>6648</v>
      </c>
      <c r="Z7836" t="s">
        <v>47</v>
      </c>
      <c r="AA7836" t="s">
        <v>48</v>
      </c>
      <c r="AB7836" s="1">
        <v>0</v>
      </c>
      <c r="AC7836">
        <v>0</v>
      </c>
      <c r="AD7836">
        <v>0</v>
      </c>
      <c r="AE7836">
        <v>0</v>
      </c>
      <c r="AF7836">
        <v>0</v>
      </c>
      <c r="AG7836" t="s">
        <v>87</v>
      </c>
      <c r="AH7836">
        <f>IF(OR(Cleaned_Data_Table[[#This Row],[Appointment Status]]="No Show", Cleaned_Data_Table[[#This Row],[Appointment Status]]="Cancelled"), 1, 0)</f>
        <v>0</v>
      </c>
      <c r="AI7836" t="str">
        <f>IF(Cleaned_Data_Table[[#This Row],[Emergency Case]]=1, "Emergency Care", "Standard Care")</f>
        <v>Standard Care</v>
      </c>
    </row>
    <row r="7837" spans="1:35">
      <c r="A7837" t="s">
        <v>7946</v>
      </c>
      <c r="B7837">
        <v>57</v>
      </c>
      <c r="C7837" t="s">
        <v>51</v>
      </c>
      <c r="D7837" t="s">
        <v>93</v>
      </c>
      <c r="E7837">
        <v>29.8</v>
      </c>
      <c r="F7837" t="s">
        <v>97</v>
      </c>
      <c r="G7837" t="s">
        <v>85</v>
      </c>
      <c r="H7837" t="s">
        <v>73</v>
      </c>
      <c r="I7837" t="s">
        <v>74</v>
      </c>
      <c r="J7837" t="s">
        <v>43</v>
      </c>
      <c r="K7837">
        <v>24</v>
      </c>
      <c r="L7837" s="1">
        <v>705</v>
      </c>
      <c r="M7837" t="s">
        <v>53</v>
      </c>
      <c r="N7837" t="s">
        <v>81</v>
      </c>
      <c r="O7837" t="s">
        <v>111</v>
      </c>
      <c r="P7837">
        <v>0</v>
      </c>
      <c r="Q7837">
        <v>24</v>
      </c>
      <c r="R7837">
        <v>3</v>
      </c>
      <c r="S7837">
        <v>0</v>
      </c>
      <c r="T7837">
        <v>3.9</v>
      </c>
      <c r="U7837">
        <v>1</v>
      </c>
      <c r="V7837">
        <v>10</v>
      </c>
      <c r="W7837" s="1">
        <v>138</v>
      </c>
      <c r="X7837" s="1">
        <v>682</v>
      </c>
      <c r="Y7837" s="1">
        <v>1067.5</v>
      </c>
      <c r="Z7837" t="s">
        <v>47</v>
      </c>
      <c r="AA7837" t="s">
        <v>76</v>
      </c>
      <c r="AB7837" s="1">
        <v>0</v>
      </c>
      <c r="AC7837">
        <v>0</v>
      </c>
      <c r="AD7837">
        <v>0</v>
      </c>
      <c r="AE7837">
        <v>0</v>
      </c>
      <c r="AF7837">
        <v>0</v>
      </c>
      <c r="AG7837" t="s">
        <v>87</v>
      </c>
      <c r="AH7837">
        <f>IF(OR(Cleaned_Data_Table[[#This Row],[Appointment Status]]="No Show", Cleaned_Data_Table[[#This Row],[Appointment Status]]="Cancelled"), 1, 0)</f>
        <v>0</v>
      </c>
      <c r="AI7837" t="str">
        <f>IF(Cleaned_Data_Table[[#This Row],[Emergency Case]]=1, "Emergency Care", "Standard Care")</f>
        <v>Emergency Care</v>
      </c>
    </row>
    <row r="7838" spans="1:35">
      <c r="A7838" t="s">
        <v>7947</v>
      </c>
      <c r="B7838">
        <v>33</v>
      </c>
      <c r="C7838" t="s">
        <v>51</v>
      </c>
      <c r="D7838" t="s">
        <v>65</v>
      </c>
      <c r="E7838">
        <v>18.100000000000001</v>
      </c>
      <c r="F7838" t="s">
        <v>52</v>
      </c>
      <c r="G7838" t="s">
        <v>66</v>
      </c>
      <c r="H7838" t="s">
        <v>41</v>
      </c>
      <c r="I7838" t="s">
        <v>42</v>
      </c>
      <c r="J7838" t="s">
        <v>43</v>
      </c>
      <c r="K7838">
        <v>28</v>
      </c>
      <c r="L7838" s="1">
        <v>869</v>
      </c>
      <c r="M7838" t="s">
        <v>53</v>
      </c>
      <c r="N7838" t="s">
        <v>62</v>
      </c>
      <c r="O7838" t="s">
        <v>46</v>
      </c>
      <c r="P7838">
        <v>23</v>
      </c>
      <c r="Q7838">
        <v>55</v>
      </c>
      <c r="R7838">
        <v>4</v>
      </c>
      <c r="S7838">
        <v>2</v>
      </c>
      <c r="T7838">
        <v>3.9</v>
      </c>
      <c r="U7838">
        <v>0</v>
      </c>
      <c r="V7838">
        <v>8.3000000000000007</v>
      </c>
      <c r="W7838" s="1">
        <v>185</v>
      </c>
      <c r="X7838" s="1">
        <v>920</v>
      </c>
      <c r="Y7838" s="1">
        <v>1381.8</v>
      </c>
      <c r="Z7838" t="s">
        <v>56</v>
      </c>
      <c r="AA7838" t="s">
        <v>57</v>
      </c>
      <c r="AB7838" s="1">
        <v>1974</v>
      </c>
      <c r="AC7838">
        <v>1</v>
      </c>
      <c r="AD7838">
        <v>1</v>
      </c>
      <c r="AE7838">
        <v>0</v>
      </c>
      <c r="AF7838">
        <v>0</v>
      </c>
      <c r="AG7838" t="s">
        <v>49</v>
      </c>
      <c r="AH7838">
        <f>IF(OR(Cleaned_Data_Table[[#This Row],[Appointment Status]]="No Show", Cleaned_Data_Table[[#This Row],[Appointment Status]]="Cancelled"), 1, 0)</f>
        <v>1</v>
      </c>
      <c r="AI7838" t="str">
        <f>IF(Cleaned_Data_Table[[#This Row],[Emergency Case]]=1, "Emergency Care", "Standard Care")</f>
        <v>Standard Care</v>
      </c>
    </row>
    <row r="7839" spans="1:35">
      <c r="A7839" t="s">
        <v>7948</v>
      </c>
      <c r="B7839">
        <v>36</v>
      </c>
      <c r="C7839" t="s">
        <v>51</v>
      </c>
      <c r="D7839" t="s">
        <v>116</v>
      </c>
      <c r="E7839">
        <v>34.9</v>
      </c>
      <c r="F7839" t="s">
        <v>52</v>
      </c>
      <c r="G7839" t="s">
        <v>40</v>
      </c>
      <c r="H7839" t="s">
        <v>108</v>
      </c>
      <c r="I7839" t="s">
        <v>109</v>
      </c>
      <c r="J7839" t="s">
        <v>43</v>
      </c>
      <c r="K7839">
        <v>9</v>
      </c>
      <c r="L7839" s="1">
        <v>522</v>
      </c>
      <c r="M7839" t="s">
        <v>53</v>
      </c>
      <c r="N7839" t="s">
        <v>81</v>
      </c>
      <c r="O7839" t="s">
        <v>119</v>
      </c>
      <c r="P7839">
        <v>19</v>
      </c>
      <c r="Q7839">
        <v>45</v>
      </c>
      <c r="R7839">
        <v>13</v>
      </c>
      <c r="S7839">
        <v>0</v>
      </c>
      <c r="T7839">
        <v>4.8</v>
      </c>
      <c r="U7839">
        <v>0</v>
      </c>
      <c r="V7839">
        <v>9.4</v>
      </c>
      <c r="W7839" s="1">
        <v>520</v>
      </c>
      <c r="X7839" s="1">
        <v>540</v>
      </c>
      <c r="Y7839" s="1">
        <v>1107.4000000000001</v>
      </c>
      <c r="Z7839" t="s">
        <v>47</v>
      </c>
      <c r="AA7839" t="s">
        <v>48</v>
      </c>
      <c r="AB7839" s="1">
        <v>0</v>
      </c>
      <c r="AC7839">
        <v>1</v>
      </c>
      <c r="AD7839">
        <v>1</v>
      </c>
      <c r="AE7839">
        <v>0</v>
      </c>
      <c r="AF7839">
        <v>0</v>
      </c>
      <c r="AG7839" t="s">
        <v>49</v>
      </c>
      <c r="AH7839">
        <f>IF(OR(Cleaned_Data_Table[[#This Row],[Appointment Status]]="No Show", Cleaned_Data_Table[[#This Row],[Appointment Status]]="Cancelled"), 1, 0)</f>
        <v>0</v>
      </c>
      <c r="AI7839" t="str">
        <f>IF(Cleaned_Data_Table[[#This Row],[Emergency Case]]=1, "Emergency Care", "Standard Care")</f>
        <v>Standard Care</v>
      </c>
    </row>
    <row r="7840" spans="1:35">
      <c r="A7840" t="s">
        <v>7949</v>
      </c>
      <c r="B7840">
        <v>18</v>
      </c>
      <c r="C7840" t="s">
        <v>51</v>
      </c>
      <c r="D7840" t="s">
        <v>116</v>
      </c>
      <c r="E7840">
        <v>29.2</v>
      </c>
      <c r="F7840" t="s">
        <v>39</v>
      </c>
      <c r="G7840" t="s">
        <v>40</v>
      </c>
      <c r="H7840" t="s">
        <v>79</v>
      </c>
      <c r="I7840" t="s">
        <v>80</v>
      </c>
      <c r="J7840" t="s">
        <v>110</v>
      </c>
      <c r="K7840">
        <v>7</v>
      </c>
      <c r="L7840" s="1">
        <v>510</v>
      </c>
      <c r="M7840" t="s">
        <v>53</v>
      </c>
      <c r="N7840" t="s">
        <v>54</v>
      </c>
      <c r="O7840" t="s">
        <v>63</v>
      </c>
      <c r="P7840">
        <v>19</v>
      </c>
      <c r="Q7840">
        <v>21</v>
      </c>
      <c r="R7840">
        <v>9</v>
      </c>
      <c r="S7840">
        <v>2</v>
      </c>
      <c r="T7840">
        <v>4</v>
      </c>
      <c r="U7840">
        <v>0</v>
      </c>
      <c r="V7840">
        <v>10</v>
      </c>
      <c r="W7840" s="1">
        <v>2611</v>
      </c>
      <c r="X7840" s="1">
        <v>2838</v>
      </c>
      <c r="Y7840" s="1">
        <v>4171.3</v>
      </c>
      <c r="Z7840" t="s">
        <v>47</v>
      </c>
      <c r="AA7840" t="s">
        <v>57</v>
      </c>
      <c r="AB7840" s="1">
        <v>0</v>
      </c>
      <c r="AC7840">
        <v>0</v>
      </c>
      <c r="AD7840">
        <v>1</v>
      </c>
      <c r="AE7840">
        <v>0</v>
      </c>
      <c r="AF7840">
        <v>0</v>
      </c>
      <c r="AG7840" t="s">
        <v>87</v>
      </c>
      <c r="AH7840">
        <f>IF(OR(Cleaned_Data_Table[[#This Row],[Appointment Status]]="No Show", Cleaned_Data_Table[[#This Row],[Appointment Status]]="Cancelled"), 1, 0)</f>
        <v>0</v>
      </c>
      <c r="AI7840" t="str">
        <f>IF(Cleaned_Data_Table[[#This Row],[Emergency Case]]=1, "Emergency Care", "Standard Care")</f>
        <v>Standard Care</v>
      </c>
    </row>
    <row r="7841" spans="1:35">
      <c r="A7841" t="s">
        <v>7950</v>
      </c>
      <c r="B7841">
        <v>32</v>
      </c>
      <c r="C7841" t="s">
        <v>51</v>
      </c>
      <c r="D7841" t="s">
        <v>118</v>
      </c>
      <c r="E7841">
        <v>23.8</v>
      </c>
      <c r="F7841" t="s">
        <v>52</v>
      </c>
      <c r="G7841" t="s">
        <v>40</v>
      </c>
      <c r="H7841" t="s">
        <v>129</v>
      </c>
      <c r="I7841" t="s">
        <v>130</v>
      </c>
      <c r="J7841" t="s">
        <v>43</v>
      </c>
      <c r="K7841">
        <v>26</v>
      </c>
      <c r="L7841" s="1">
        <v>863</v>
      </c>
      <c r="M7841" t="s">
        <v>53</v>
      </c>
      <c r="N7841" t="s">
        <v>62</v>
      </c>
      <c r="O7841" t="s">
        <v>119</v>
      </c>
      <c r="P7841">
        <v>3</v>
      </c>
      <c r="Q7841">
        <v>59</v>
      </c>
      <c r="R7841">
        <v>1</v>
      </c>
      <c r="S7841">
        <v>0</v>
      </c>
      <c r="T7841">
        <v>4.4000000000000004</v>
      </c>
      <c r="U7841">
        <v>0</v>
      </c>
      <c r="V7841">
        <v>8.3000000000000007</v>
      </c>
      <c r="W7841" s="1">
        <v>454</v>
      </c>
      <c r="X7841" s="1">
        <v>765</v>
      </c>
      <c r="Y7841" s="1">
        <v>1457.4</v>
      </c>
      <c r="Z7841" t="s">
        <v>47</v>
      </c>
      <c r="AA7841" t="s">
        <v>57</v>
      </c>
      <c r="AB7841" s="1">
        <v>0</v>
      </c>
      <c r="AC7841">
        <v>1</v>
      </c>
      <c r="AD7841">
        <v>0</v>
      </c>
      <c r="AE7841">
        <v>0</v>
      </c>
      <c r="AF7841">
        <v>0</v>
      </c>
      <c r="AG7841" t="s">
        <v>87</v>
      </c>
      <c r="AH7841">
        <f>IF(OR(Cleaned_Data_Table[[#This Row],[Appointment Status]]="No Show", Cleaned_Data_Table[[#This Row],[Appointment Status]]="Cancelled"), 1, 0)</f>
        <v>0</v>
      </c>
      <c r="AI7841" t="str">
        <f>IF(Cleaned_Data_Table[[#This Row],[Emergency Case]]=1, "Emergency Care", "Standard Care")</f>
        <v>Standard Care</v>
      </c>
    </row>
    <row r="7842" spans="1:35">
      <c r="A7842" t="s">
        <v>7951</v>
      </c>
      <c r="B7842">
        <v>26</v>
      </c>
      <c r="C7842" t="s">
        <v>51</v>
      </c>
      <c r="D7842" t="s">
        <v>114</v>
      </c>
      <c r="E7842">
        <v>21.2</v>
      </c>
      <c r="F7842" t="s">
        <v>97</v>
      </c>
      <c r="G7842" t="s">
        <v>40</v>
      </c>
      <c r="H7842" t="s">
        <v>60</v>
      </c>
      <c r="I7842" t="s">
        <v>61</v>
      </c>
      <c r="J7842" t="s">
        <v>110</v>
      </c>
      <c r="K7842">
        <v>14</v>
      </c>
      <c r="L7842" s="1">
        <v>524</v>
      </c>
      <c r="M7842" t="s">
        <v>53</v>
      </c>
      <c r="N7842" t="s">
        <v>81</v>
      </c>
      <c r="O7842" t="s">
        <v>106</v>
      </c>
      <c r="P7842">
        <v>2</v>
      </c>
      <c r="Q7842">
        <v>38</v>
      </c>
      <c r="R7842">
        <v>6</v>
      </c>
      <c r="S7842">
        <v>1</v>
      </c>
      <c r="T7842">
        <v>4.4000000000000004</v>
      </c>
      <c r="U7842">
        <v>0</v>
      </c>
      <c r="V7842">
        <v>9.6999999999999993</v>
      </c>
      <c r="W7842" s="1">
        <v>4526</v>
      </c>
      <c r="X7842" s="1">
        <v>3144</v>
      </c>
      <c r="Y7842" s="1">
        <v>5735.8</v>
      </c>
      <c r="Z7842" t="s">
        <v>125</v>
      </c>
      <c r="AA7842" t="s">
        <v>57</v>
      </c>
      <c r="AB7842" s="1">
        <v>0</v>
      </c>
      <c r="AC7842">
        <v>1</v>
      </c>
      <c r="AD7842">
        <v>0</v>
      </c>
      <c r="AE7842">
        <v>1</v>
      </c>
      <c r="AF7842">
        <v>0</v>
      </c>
      <c r="AG7842" t="s">
        <v>87</v>
      </c>
      <c r="AH7842">
        <f>IF(OR(Cleaned_Data_Table[[#This Row],[Appointment Status]]="No Show", Cleaned_Data_Table[[#This Row],[Appointment Status]]="Cancelled"), 1, 0)</f>
        <v>1</v>
      </c>
      <c r="AI7842" t="str">
        <f>IF(Cleaned_Data_Table[[#This Row],[Emergency Case]]=1, "Emergency Care", "Standard Care")</f>
        <v>Standard Care</v>
      </c>
    </row>
    <row r="7843" spans="1:35">
      <c r="A7843" t="s">
        <v>7952</v>
      </c>
      <c r="B7843">
        <v>70</v>
      </c>
      <c r="C7843" t="s">
        <v>51</v>
      </c>
      <c r="D7843" t="s">
        <v>100</v>
      </c>
      <c r="E7843">
        <v>22.7</v>
      </c>
      <c r="F7843" t="s">
        <v>52</v>
      </c>
      <c r="G7843" t="s">
        <v>40</v>
      </c>
      <c r="H7843" t="s">
        <v>138</v>
      </c>
      <c r="I7843" t="s">
        <v>139</v>
      </c>
      <c r="J7843" t="s">
        <v>90</v>
      </c>
      <c r="K7843">
        <v>1</v>
      </c>
      <c r="L7843" s="1">
        <v>411</v>
      </c>
      <c r="M7843" t="s">
        <v>53</v>
      </c>
      <c r="N7843" t="s">
        <v>54</v>
      </c>
      <c r="O7843" t="s">
        <v>101</v>
      </c>
      <c r="P7843">
        <v>3</v>
      </c>
      <c r="Q7843">
        <v>10</v>
      </c>
      <c r="R7843">
        <v>14</v>
      </c>
      <c r="S7843">
        <v>2</v>
      </c>
      <c r="T7843">
        <v>3.1</v>
      </c>
      <c r="U7843">
        <v>0</v>
      </c>
      <c r="V7843">
        <v>10</v>
      </c>
      <c r="W7843" s="1">
        <v>14601</v>
      </c>
      <c r="X7843" s="1">
        <v>13513</v>
      </c>
      <c r="Y7843" s="1">
        <v>19967.5</v>
      </c>
      <c r="Z7843" t="s">
        <v>47</v>
      </c>
      <c r="AA7843" t="s">
        <v>76</v>
      </c>
      <c r="AB7843" s="1">
        <v>0</v>
      </c>
      <c r="AC7843">
        <v>0</v>
      </c>
      <c r="AD7843">
        <v>0</v>
      </c>
      <c r="AE7843">
        <v>0</v>
      </c>
      <c r="AF7843">
        <v>0</v>
      </c>
      <c r="AG7843" t="s">
        <v>131</v>
      </c>
      <c r="AH7843">
        <f>IF(OR(Cleaned_Data_Table[[#This Row],[Appointment Status]]="No Show", Cleaned_Data_Table[[#This Row],[Appointment Status]]="Cancelled"), 1, 0)</f>
        <v>0</v>
      </c>
      <c r="AI7843" t="str">
        <f>IF(Cleaned_Data_Table[[#This Row],[Emergency Case]]=1, "Emergency Care", "Standard Care")</f>
        <v>Standard Care</v>
      </c>
    </row>
    <row r="7844" spans="1:35">
      <c r="A7844" t="s">
        <v>7953</v>
      </c>
      <c r="B7844">
        <v>72</v>
      </c>
      <c r="C7844" t="s">
        <v>37</v>
      </c>
      <c r="D7844" t="s">
        <v>59</v>
      </c>
      <c r="E7844">
        <v>28.7</v>
      </c>
      <c r="F7844" t="s">
        <v>52</v>
      </c>
      <c r="G7844" t="s">
        <v>66</v>
      </c>
      <c r="H7844" t="s">
        <v>60</v>
      </c>
      <c r="I7844" t="s">
        <v>61</v>
      </c>
      <c r="J7844" t="s">
        <v>110</v>
      </c>
      <c r="K7844">
        <v>14</v>
      </c>
      <c r="L7844" s="1">
        <v>570</v>
      </c>
      <c r="M7844" t="s">
        <v>53</v>
      </c>
      <c r="N7844" t="s">
        <v>124</v>
      </c>
      <c r="O7844" t="s">
        <v>101</v>
      </c>
      <c r="P7844">
        <v>25</v>
      </c>
      <c r="Q7844">
        <v>34</v>
      </c>
      <c r="R7844">
        <v>7</v>
      </c>
      <c r="S7844">
        <v>3</v>
      </c>
      <c r="T7844">
        <v>3.2</v>
      </c>
      <c r="U7844">
        <v>0</v>
      </c>
      <c r="V7844">
        <v>9.3000000000000007</v>
      </c>
      <c r="W7844" s="1">
        <v>4839</v>
      </c>
      <c r="X7844" s="1">
        <v>1723</v>
      </c>
      <c r="Y7844" s="1">
        <v>4992.3999999999996</v>
      </c>
      <c r="Z7844" t="s">
        <v>47</v>
      </c>
      <c r="AA7844" t="s">
        <v>76</v>
      </c>
      <c r="AB7844" s="1">
        <v>0</v>
      </c>
      <c r="AC7844">
        <v>1</v>
      </c>
      <c r="AD7844">
        <v>1</v>
      </c>
      <c r="AE7844">
        <v>1</v>
      </c>
      <c r="AF7844">
        <v>0</v>
      </c>
      <c r="AG7844" t="s">
        <v>87</v>
      </c>
      <c r="AH7844">
        <f>IF(OR(Cleaned_Data_Table[[#This Row],[Appointment Status]]="No Show", Cleaned_Data_Table[[#This Row],[Appointment Status]]="Cancelled"), 1, 0)</f>
        <v>0</v>
      </c>
      <c r="AI7844" t="str">
        <f>IF(Cleaned_Data_Table[[#This Row],[Emergency Case]]=1, "Emergency Care", "Standard Care")</f>
        <v>Standard Care</v>
      </c>
    </row>
    <row r="7845" spans="1:35">
      <c r="A7845" t="s">
        <v>7954</v>
      </c>
      <c r="B7845">
        <v>75</v>
      </c>
      <c r="C7845" t="s">
        <v>37</v>
      </c>
      <c r="D7845" t="s">
        <v>93</v>
      </c>
      <c r="E7845">
        <v>22.4</v>
      </c>
      <c r="F7845" t="s">
        <v>97</v>
      </c>
      <c r="G7845" t="s">
        <v>66</v>
      </c>
      <c r="H7845" t="s">
        <v>104</v>
      </c>
      <c r="I7845" t="s">
        <v>105</v>
      </c>
      <c r="J7845" t="s">
        <v>90</v>
      </c>
      <c r="K7845">
        <v>15</v>
      </c>
      <c r="L7845" s="1">
        <v>633</v>
      </c>
      <c r="M7845" t="s">
        <v>53</v>
      </c>
      <c r="N7845" t="s">
        <v>124</v>
      </c>
      <c r="O7845" t="s">
        <v>82</v>
      </c>
      <c r="P7845">
        <v>9</v>
      </c>
      <c r="Q7845">
        <v>19</v>
      </c>
      <c r="R7845">
        <v>10</v>
      </c>
      <c r="S7845">
        <v>1</v>
      </c>
      <c r="T7845">
        <v>4.2</v>
      </c>
      <c r="U7845">
        <v>0</v>
      </c>
      <c r="V7845">
        <v>10</v>
      </c>
      <c r="W7845" s="1">
        <v>15989</v>
      </c>
      <c r="X7845" s="1">
        <v>12067</v>
      </c>
      <c r="Y7845" s="1">
        <v>20082.3</v>
      </c>
      <c r="Z7845" t="s">
        <v>47</v>
      </c>
      <c r="AA7845" t="s">
        <v>71</v>
      </c>
      <c r="AB7845" s="1">
        <v>0</v>
      </c>
      <c r="AC7845">
        <v>0</v>
      </c>
      <c r="AD7845">
        <v>0</v>
      </c>
      <c r="AE7845">
        <v>0</v>
      </c>
      <c r="AF7845">
        <v>0</v>
      </c>
      <c r="AG7845" t="s">
        <v>87</v>
      </c>
      <c r="AH7845">
        <f>IF(OR(Cleaned_Data_Table[[#This Row],[Appointment Status]]="No Show", Cleaned_Data_Table[[#This Row],[Appointment Status]]="Cancelled"), 1, 0)</f>
        <v>0</v>
      </c>
      <c r="AI7845" t="str">
        <f>IF(Cleaned_Data_Table[[#This Row],[Emergency Case]]=1, "Emergency Care", "Standard Care")</f>
        <v>Standard Care</v>
      </c>
    </row>
    <row r="7846" spans="1:35">
      <c r="A7846" t="s">
        <v>7955</v>
      </c>
      <c r="B7846">
        <v>35</v>
      </c>
      <c r="C7846" t="s">
        <v>51</v>
      </c>
      <c r="D7846" t="s">
        <v>65</v>
      </c>
      <c r="E7846">
        <v>22.2</v>
      </c>
      <c r="F7846" t="s">
        <v>52</v>
      </c>
      <c r="G7846" t="s">
        <v>66</v>
      </c>
      <c r="H7846" t="s">
        <v>79</v>
      </c>
      <c r="I7846" t="s">
        <v>80</v>
      </c>
      <c r="J7846" t="s">
        <v>90</v>
      </c>
      <c r="K7846">
        <v>23</v>
      </c>
      <c r="L7846" s="1">
        <v>717</v>
      </c>
      <c r="M7846" t="s">
        <v>53</v>
      </c>
      <c r="N7846" t="s">
        <v>81</v>
      </c>
      <c r="O7846" t="s">
        <v>75</v>
      </c>
      <c r="P7846">
        <v>3</v>
      </c>
      <c r="Q7846">
        <v>14</v>
      </c>
      <c r="R7846">
        <v>12</v>
      </c>
      <c r="S7846">
        <v>4</v>
      </c>
      <c r="T7846">
        <v>3.3</v>
      </c>
      <c r="U7846">
        <v>0</v>
      </c>
      <c r="V7846">
        <v>10</v>
      </c>
      <c r="W7846" s="1">
        <v>6983</v>
      </c>
      <c r="X7846" s="1">
        <v>14907</v>
      </c>
      <c r="Y7846" s="1">
        <v>15824.9</v>
      </c>
      <c r="Z7846" t="s">
        <v>47</v>
      </c>
      <c r="AA7846" t="s">
        <v>48</v>
      </c>
      <c r="AB7846" s="1">
        <v>0</v>
      </c>
      <c r="AC7846">
        <v>0</v>
      </c>
      <c r="AD7846">
        <v>0</v>
      </c>
      <c r="AE7846">
        <v>0</v>
      </c>
      <c r="AF7846">
        <v>0</v>
      </c>
      <c r="AG7846" t="s">
        <v>131</v>
      </c>
      <c r="AH7846">
        <f>IF(OR(Cleaned_Data_Table[[#This Row],[Appointment Status]]="No Show", Cleaned_Data_Table[[#This Row],[Appointment Status]]="Cancelled"), 1, 0)</f>
        <v>0</v>
      </c>
      <c r="AI7846" t="str">
        <f>IF(Cleaned_Data_Table[[#This Row],[Emergency Case]]=1, "Emergency Care", "Standard Care")</f>
        <v>Standard Care</v>
      </c>
    </row>
    <row r="7847" spans="1:35">
      <c r="A7847" t="s">
        <v>7956</v>
      </c>
      <c r="B7847">
        <v>87</v>
      </c>
      <c r="C7847" t="s">
        <v>51</v>
      </c>
      <c r="D7847" t="s">
        <v>84</v>
      </c>
      <c r="E7847">
        <v>20.2</v>
      </c>
      <c r="F7847" t="s">
        <v>52</v>
      </c>
      <c r="G7847" t="s">
        <v>40</v>
      </c>
      <c r="H7847" t="s">
        <v>104</v>
      </c>
      <c r="I7847" t="s">
        <v>105</v>
      </c>
      <c r="J7847" t="s">
        <v>90</v>
      </c>
      <c r="K7847">
        <v>2</v>
      </c>
      <c r="L7847" s="1">
        <v>255</v>
      </c>
      <c r="M7847" t="s">
        <v>44</v>
      </c>
      <c r="N7847" t="s">
        <v>45</v>
      </c>
      <c r="O7847" t="s">
        <v>46</v>
      </c>
      <c r="P7847">
        <v>23</v>
      </c>
      <c r="Q7847">
        <v>15</v>
      </c>
      <c r="R7847">
        <v>1</v>
      </c>
      <c r="S7847">
        <v>0</v>
      </c>
      <c r="T7847">
        <v>4.0999999999999996</v>
      </c>
      <c r="U7847">
        <v>0</v>
      </c>
      <c r="V7847">
        <v>10</v>
      </c>
      <c r="W7847" s="1">
        <v>6674</v>
      </c>
      <c r="X7847" s="1">
        <v>10087</v>
      </c>
      <c r="Y7847" s="1">
        <v>17016</v>
      </c>
      <c r="Z7847" t="s">
        <v>47</v>
      </c>
      <c r="AA7847" t="s">
        <v>71</v>
      </c>
      <c r="AB7847" s="1">
        <v>0</v>
      </c>
      <c r="AC7847">
        <v>0</v>
      </c>
      <c r="AD7847">
        <v>1</v>
      </c>
      <c r="AE7847">
        <v>0</v>
      </c>
      <c r="AF7847">
        <v>0</v>
      </c>
      <c r="AG7847" t="s">
        <v>91</v>
      </c>
      <c r="AH7847">
        <f>IF(OR(Cleaned_Data_Table[[#This Row],[Appointment Status]]="No Show", Cleaned_Data_Table[[#This Row],[Appointment Status]]="Cancelled"), 1, 0)</f>
        <v>0</v>
      </c>
      <c r="AI7847" t="str">
        <f>IF(Cleaned_Data_Table[[#This Row],[Emergency Case]]=1, "Emergency Care", "Standard Care")</f>
        <v>Standard Care</v>
      </c>
    </row>
    <row r="7848" spans="1:35">
      <c r="A7848" t="s">
        <v>7957</v>
      </c>
      <c r="B7848">
        <v>78</v>
      </c>
      <c r="C7848" t="s">
        <v>37</v>
      </c>
      <c r="D7848" t="s">
        <v>118</v>
      </c>
      <c r="E7848">
        <v>23.7</v>
      </c>
      <c r="F7848" t="s">
        <v>52</v>
      </c>
      <c r="G7848" t="s">
        <v>40</v>
      </c>
      <c r="H7848" t="s">
        <v>79</v>
      </c>
      <c r="I7848" t="s">
        <v>80</v>
      </c>
      <c r="J7848" t="s">
        <v>110</v>
      </c>
      <c r="K7848">
        <v>2</v>
      </c>
      <c r="L7848" s="1">
        <v>435</v>
      </c>
      <c r="M7848" t="s">
        <v>53</v>
      </c>
      <c r="N7848" t="s">
        <v>124</v>
      </c>
      <c r="O7848" t="s">
        <v>63</v>
      </c>
      <c r="P7848">
        <v>12</v>
      </c>
      <c r="Q7848">
        <v>28</v>
      </c>
      <c r="R7848">
        <v>3</v>
      </c>
      <c r="S7848">
        <v>0</v>
      </c>
      <c r="T7848">
        <v>3.5</v>
      </c>
      <c r="U7848">
        <v>0</v>
      </c>
      <c r="V7848">
        <v>9.9</v>
      </c>
      <c r="W7848" s="1">
        <v>1524</v>
      </c>
      <c r="X7848" s="1">
        <v>3483</v>
      </c>
      <c r="Y7848" s="1">
        <v>3809.4</v>
      </c>
      <c r="Z7848" t="s">
        <v>56</v>
      </c>
      <c r="AA7848" t="s">
        <v>71</v>
      </c>
      <c r="AB7848" s="1">
        <v>5442</v>
      </c>
      <c r="AC7848">
        <v>0</v>
      </c>
      <c r="AD7848">
        <v>0</v>
      </c>
      <c r="AE7848">
        <v>0</v>
      </c>
      <c r="AF7848">
        <v>0</v>
      </c>
      <c r="AG7848" t="s">
        <v>87</v>
      </c>
      <c r="AH7848">
        <f>IF(OR(Cleaned_Data_Table[[#This Row],[Appointment Status]]="No Show", Cleaned_Data_Table[[#This Row],[Appointment Status]]="Cancelled"), 1, 0)</f>
        <v>1</v>
      </c>
      <c r="AI7848" t="str">
        <f>IF(Cleaned_Data_Table[[#This Row],[Emergency Case]]=1, "Emergency Care", "Standard Care")</f>
        <v>Standard Care</v>
      </c>
    </row>
    <row r="7849" spans="1:35">
      <c r="A7849" t="s">
        <v>7958</v>
      </c>
      <c r="B7849">
        <v>75</v>
      </c>
      <c r="C7849" t="s">
        <v>37</v>
      </c>
      <c r="D7849" t="s">
        <v>59</v>
      </c>
      <c r="E7849">
        <v>28.6</v>
      </c>
      <c r="F7849" t="s">
        <v>39</v>
      </c>
      <c r="G7849" t="s">
        <v>40</v>
      </c>
      <c r="H7849" t="s">
        <v>73</v>
      </c>
      <c r="I7849" t="s">
        <v>74</v>
      </c>
      <c r="J7849" t="s">
        <v>43</v>
      </c>
      <c r="K7849">
        <v>4</v>
      </c>
      <c r="L7849" s="1">
        <v>385</v>
      </c>
      <c r="M7849" t="s">
        <v>53</v>
      </c>
      <c r="N7849" t="s">
        <v>54</v>
      </c>
      <c r="O7849" t="s">
        <v>75</v>
      </c>
      <c r="P7849">
        <v>11</v>
      </c>
      <c r="Q7849">
        <v>47</v>
      </c>
      <c r="R7849">
        <v>7</v>
      </c>
      <c r="S7849">
        <v>0</v>
      </c>
      <c r="T7849">
        <v>3.4</v>
      </c>
      <c r="U7849">
        <v>0</v>
      </c>
      <c r="V7849">
        <v>8.6</v>
      </c>
      <c r="W7849" s="1">
        <v>805</v>
      </c>
      <c r="X7849" s="1">
        <v>831</v>
      </c>
      <c r="Y7849" s="1">
        <v>1414.7</v>
      </c>
      <c r="Z7849" t="s">
        <v>47</v>
      </c>
      <c r="AA7849" t="s">
        <v>71</v>
      </c>
      <c r="AB7849" s="1">
        <v>0</v>
      </c>
      <c r="AC7849">
        <v>1</v>
      </c>
      <c r="AD7849">
        <v>0</v>
      </c>
      <c r="AE7849">
        <v>0</v>
      </c>
      <c r="AF7849">
        <v>0</v>
      </c>
      <c r="AG7849" t="s">
        <v>49</v>
      </c>
      <c r="AH7849">
        <f>IF(OR(Cleaned_Data_Table[[#This Row],[Appointment Status]]="No Show", Cleaned_Data_Table[[#This Row],[Appointment Status]]="Cancelled"), 1, 0)</f>
        <v>0</v>
      </c>
      <c r="AI7849" t="str">
        <f>IF(Cleaned_Data_Table[[#This Row],[Emergency Case]]=1, "Emergency Care", "Standard Care")</f>
        <v>Standard Care</v>
      </c>
    </row>
    <row r="7850" spans="1:35">
      <c r="A7850" t="s">
        <v>7959</v>
      </c>
      <c r="B7850">
        <v>83</v>
      </c>
      <c r="C7850" t="s">
        <v>51</v>
      </c>
      <c r="D7850" t="s">
        <v>118</v>
      </c>
      <c r="E7850">
        <v>26</v>
      </c>
      <c r="F7850" t="s">
        <v>97</v>
      </c>
      <c r="G7850" t="s">
        <v>66</v>
      </c>
      <c r="H7850" t="s">
        <v>73</v>
      </c>
      <c r="I7850" t="s">
        <v>74</v>
      </c>
      <c r="J7850" t="s">
        <v>43</v>
      </c>
      <c r="K7850">
        <v>4</v>
      </c>
      <c r="L7850" s="1">
        <v>383</v>
      </c>
      <c r="M7850" t="s">
        <v>44</v>
      </c>
      <c r="N7850" t="s">
        <v>81</v>
      </c>
      <c r="O7850" t="s">
        <v>70</v>
      </c>
      <c r="P7850">
        <v>4</v>
      </c>
      <c r="Q7850">
        <v>48</v>
      </c>
      <c r="R7850">
        <v>12</v>
      </c>
      <c r="S7850">
        <v>4</v>
      </c>
      <c r="T7850">
        <v>3</v>
      </c>
      <c r="U7850">
        <v>0</v>
      </c>
      <c r="V7850">
        <v>8.3000000000000007</v>
      </c>
      <c r="W7850" s="1">
        <v>772</v>
      </c>
      <c r="X7850" s="1">
        <v>434</v>
      </c>
      <c r="Y7850" s="1">
        <v>1589</v>
      </c>
      <c r="Z7850" t="s">
        <v>47</v>
      </c>
      <c r="AA7850" t="s">
        <v>71</v>
      </c>
      <c r="AB7850" s="1">
        <v>0</v>
      </c>
      <c r="AC7850">
        <v>1</v>
      </c>
      <c r="AD7850">
        <v>0</v>
      </c>
      <c r="AE7850">
        <v>0</v>
      </c>
      <c r="AF7850">
        <v>0</v>
      </c>
      <c r="AG7850" t="s">
        <v>87</v>
      </c>
      <c r="AH7850">
        <f>IF(OR(Cleaned_Data_Table[[#This Row],[Appointment Status]]="No Show", Cleaned_Data_Table[[#This Row],[Appointment Status]]="Cancelled"), 1, 0)</f>
        <v>0</v>
      </c>
      <c r="AI7850" t="str">
        <f>IF(Cleaned_Data_Table[[#This Row],[Emergency Case]]=1, "Emergency Care", "Standard Care")</f>
        <v>Standard Care</v>
      </c>
    </row>
    <row r="7851" spans="1:35">
      <c r="A7851" t="s">
        <v>7960</v>
      </c>
      <c r="B7851">
        <v>38</v>
      </c>
      <c r="C7851" t="s">
        <v>51</v>
      </c>
      <c r="D7851" t="s">
        <v>118</v>
      </c>
      <c r="E7851">
        <v>25.8</v>
      </c>
      <c r="F7851" t="s">
        <v>52</v>
      </c>
      <c r="G7851" t="s">
        <v>66</v>
      </c>
      <c r="H7851" t="s">
        <v>41</v>
      </c>
      <c r="I7851" t="s">
        <v>42</v>
      </c>
      <c r="J7851" t="s">
        <v>43</v>
      </c>
      <c r="K7851">
        <v>26</v>
      </c>
      <c r="L7851" s="1">
        <v>830</v>
      </c>
      <c r="M7851" t="s">
        <v>53</v>
      </c>
      <c r="N7851" t="s">
        <v>124</v>
      </c>
      <c r="O7851" t="s">
        <v>106</v>
      </c>
      <c r="P7851">
        <v>27</v>
      </c>
      <c r="Q7851">
        <v>56</v>
      </c>
      <c r="R7851">
        <v>1</v>
      </c>
      <c r="S7851">
        <v>0</v>
      </c>
      <c r="T7851">
        <v>4.8</v>
      </c>
      <c r="U7851">
        <v>0</v>
      </c>
      <c r="V7851">
        <v>8.6999999999999993</v>
      </c>
      <c r="W7851" s="1">
        <v>114</v>
      </c>
      <c r="X7851" s="1">
        <v>538</v>
      </c>
      <c r="Y7851" s="1">
        <v>1037.4000000000001</v>
      </c>
      <c r="Z7851" t="s">
        <v>125</v>
      </c>
      <c r="AA7851" t="s">
        <v>48</v>
      </c>
      <c r="AB7851" s="1">
        <v>0</v>
      </c>
      <c r="AC7851">
        <v>1</v>
      </c>
      <c r="AD7851">
        <v>1</v>
      </c>
      <c r="AE7851">
        <v>0</v>
      </c>
      <c r="AF7851">
        <v>0</v>
      </c>
      <c r="AG7851" t="s">
        <v>49</v>
      </c>
      <c r="AH7851">
        <f>IF(OR(Cleaned_Data_Table[[#This Row],[Appointment Status]]="No Show", Cleaned_Data_Table[[#This Row],[Appointment Status]]="Cancelled"), 1, 0)</f>
        <v>1</v>
      </c>
      <c r="AI7851" t="str">
        <f>IF(Cleaned_Data_Table[[#This Row],[Emergency Case]]=1, "Emergency Care", "Standard Care")</f>
        <v>Standard Care</v>
      </c>
    </row>
    <row r="7852" spans="1:35">
      <c r="A7852" t="s">
        <v>7961</v>
      </c>
      <c r="B7852">
        <v>58</v>
      </c>
      <c r="C7852" t="s">
        <v>37</v>
      </c>
      <c r="D7852" t="s">
        <v>59</v>
      </c>
      <c r="E7852">
        <v>18.7</v>
      </c>
      <c r="F7852" t="s">
        <v>89</v>
      </c>
      <c r="G7852" t="s">
        <v>66</v>
      </c>
      <c r="H7852" t="s">
        <v>138</v>
      </c>
      <c r="I7852" t="s">
        <v>139</v>
      </c>
      <c r="J7852" t="s">
        <v>110</v>
      </c>
      <c r="K7852">
        <v>24</v>
      </c>
      <c r="L7852" s="1">
        <v>740</v>
      </c>
      <c r="M7852" t="s">
        <v>53</v>
      </c>
      <c r="N7852" t="s">
        <v>45</v>
      </c>
      <c r="O7852" t="s">
        <v>98</v>
      </c>
      <c r="P7852">
        <v>11</v>
      </c>
      <c r="Q7852">
        <v>13</v>
      </c>
      <c r="R7852">
        <v>0</v>
      </c>
      <c r="S7852">
        <v>0</v>
      </c>
      <c r="T7852">
        <v>3.2</v>
      </c>
      <c r="U7852">
        <v>0</v>
      </c>
      <c r="V7852">
        <v>10</v>
      </c>
      <c r="W7852" s="1">
        <v>2747</v>
      </c>
      <c r="X7852" s="1">
        <v>2633</v>
      </c>
      <c r="Y7852" s="1">
        <v>4284</v>
      </c>
      <c r="Z7852" t="s">
        <v>47</v>
      </c>
      <c r="AA7852" t="s">
        <v>76</v>
      </c>
      <c r="AB7852" s="1">
        <v>0</v>
      </c>
      <c r="AC7852">
        <v>0</v>
      </c>
      <c r="AD7852">
        <v>0</v>
      </c>
      <c r="AE7852">
        <v>0</v>
      </c>
      <c r="AF7852">
        <v>0</v>
      </c>
      <c r="AG7852" t="s">
        <v>87</v>
      </c>
      <c r="AH7852">
        <f>IF(OR(Cleaned_Data_Table[[#This Row],[Appointment Status]]="No Show", Cleaned_Data_Table[[#This Row],[Appointment Status]]="Cancelled"), 1, 0)</f>
        <v>0</v>
      </c>
      <c r="AI7852" t="str">
        <f>IF(Cleaned_Data_Table[[#This Row],[Emergency Case]]=1, "Emergency Care", "Standard Care")</f>
        <v>Standard Care</v>
      </c>
    </row>
    <row r="7853" spans="1:35">
      <c r="A7853" t="s">
        <v>7962</v>
      </c>
      <c r="B7853">
        <v>73</v>
      </c>
      <c r="C7853" t="s">
        <v>37</v>
      </c>
      <c r="D7853" t="s">
        <v>93</v>
      </c>
      <c r="E7853">
        <v>19.399999999999999</v>
      </c>
      <c r="F7853" t="s">
        <v>97</v>
      </c>
      <c r="G7853" t="s">
        <v>66</v>
      </c>
      <c r="H7853" t="s">
        <v>60</v>
      </c>
      <c r="I7853" t="s">
        <v>61</v>
      </c>
      <c r="J7853" t="s">
        <v>110</v>
      </c>
      <c r="K7853">
        <v>14</v>
      </c>
      <c r="L7853" s="1">
        <v>623</v>
      </c>
      <c r="M7853" t="s">
        <v>44</v>
      </c>
      <c r="N7853" t="s">
        <v>54</v>
      </c>
      <c r="O7853" t="s">
        <v>75</v>
      </c>
      <c r="P7853">
        <v>12</v>
      </c>
      <c r="Q7853">
        <v>27</v>
      </c>
      <c r="R7853">
        <v>14</v>
      </c>
      <c r="S7853">
        <v>5</v>
      </c>
      <c r="T7853">
        <v>3.4</v>
      </c>
      <c r="U7853">
        <v>0</v>
      </c>
      <c r="V7853">
        <v>9.9</v>
      </c>
      <c r="W7853" s="1">
        <v>2515</v>
      </c>
      <c r="X7853" s="1">
        <v>2282</v>
      </c>
      <c r="Y7853" s="1">
        <v>5420</v>
      </c>
      <c r="Z7853" t="s">
        <v>47</v>
      </c>
      <c r="AA7853" t="s">
        <v>76</v>
      </c>
      <c r="AB7853" s="1">
        <v>0</v>
      </c>
      <c r="AC7853">
        <v>0</v>
      </c>
      <c r="AD7853">
        <v>0</v>
      </c>
      <c r="AE7853">
        <v>0</v>
      </c>
      <c r="AF7853">
        <v>0</v>
      </c>
      <c r="AG7853" t="s">
        <v>87</v>
      </c>
      <c r="AH7853">
        <f>IF(OR(Cleaned_Data_Table[[#This Row],[Appointment Status]]="No Show", Cleaned_Data_Table[[#This Row],[Appointment Status]]="Cancelled"), 1, 0)</f>
        <v>0</v>
      </c>
      <c r="AI7853" t="str">
        <f>IF(Cleaned_Data_Table[[#This Row],[Emergency Case]]=1, "Emergency Care", "Standard Care")</f>
        <v>Standard Care</v>
      </c>
    </row>
    <row r="7854" spans="1:35">
      <c r="A7854" t="s">
        <v>7963</v>
      </c>
      <c r="B7854">
        <v>40</v>
      </c>
      <c r="C7854" t="s">
        <v>51</v>
      </c>
      <c r="D7854" t="s">
        <v>93</v>
      </c>
      <c r="E7854">
        <v>20.8</v>
      </c>
      <c r="F7854" t="s">
        <v>52</v>
      </c>
      <c r="G7854" t="s">
        <v>66</v>
      </c>
      <c r="H7854" t="s">
        <v>104</v>
      </c>
      <c r="I7854" t="s">
        <v>105</v>
      </c>
      <c r="J7854" t="s">
        <v>110</v>
      </c>
      <c r="K7854">
        <v>24</v>
      </c>
      <c r="L7854" s="1">
        <v>821</v>
      </c>
      <c r="M7854" t="s">
        <v>53</v>
      </c>
      <c r="N7854" t="s">
        <v>45</v>
      </c>
      <c r="O7854" t="s">
        <v>119</v>
      </c>
      <c r="P7854">
        <v>11</v>
      </c>
      <c r="Q7854">
        <v>23</v>
      </c>
      <c r="R7854">
        <v>2</v>
      </c>
      <c r="S7854">
        <v>0</v>
      </c>
      <c r="T7854">
        <v>4.5</v>
      </c>
      <c r="U7854">
        <v>0</v>
      </c>
      <c r="V7854">
        <v>10</v>
      </c>
      <c r="W7854" s="1">
        <v>4387</v>
      </c>
      <c r="X7854" s="1">
        <v>1625</v>
      </c>
      <c r="Y7854" s="1">
        <v>4783.1000000000004</v>
      </c>
      <c r="Z7854" t="s">
        <v>47</v>
      </c>
      <c r="AA7854" t="s">
        <v>48</v>
      </c>
      <c r="AB7854" s="1">
        <v>0</v>
      </c>
      <c r="AC7854">
        <v>0</v>
      </c>
      <c r="AD7854">
        <v>0</v>
      </c>
      <c r="AE7854">
        <v>0</v>
      </c>
      <c r="AF7854">
        <v>0</v>
      </c>
      <c r="AG7854" t="s">
        <v>87</v>
      </c>
      <c r="AH7854">
        <f>IF(OR(Cleaned_Data_Table[[#This Row],[Appointment Status]]="No Show", Cleaned_Data_Table[[#This Row],[Appointment Status]]="Cancelled"), 1, 0)</f>
        <v>0</v>
      </c>
      <c r="AI7854" t="str">
        <f>IF(Cleaned_Data_Table[[#This Row],[Emergency Case]]=1, "Emergency Care", "Standard Care")</f>
        <v>Standard Care</v>
      </c>
    </row>
    <row r="7855" spans="1:35">
      <c r="A7855" t="s">
        <v>7964</v>
      </c>
      <c r="B7855">
        <v>78</v>
      </c>
      <c r="C7855" t="s">
        <v>51</v>
      </c>
      <c r="D7855" t="s">
        <v>38</v>
      </c>
      <c r="E7855">
        <v>18.899999999999999</v>
      </c>
      <c r="F7855" t="s">
        <v>39</v>
      </c>
      <c r="G7855" t="s">
        <v>66</v>
      </c>
      <c r="H7855" t="s">
        <v>104</v>
      </c>
      <c r="I7855" t="s">
        <v>105</v>
      </c>
      <c r="J7855" t="s">
        <v>90</v>
      </c>
      <c r="K7855">
        <v>23</v>
      </c>
      <c r="L7855" s="1">
        <v>838</v>
      </c>
      <c r="M7855" t="s">
        <v>44</v>
      </c>
      <c r="N7855" t="s">
        <v>81</v>
      </c>
      <c r="O7855" t="s">
        <v>75</v>
      </c>
      <c r="P7855">
        <v>17</v>
      </c>
      <c r="Q7855">
        <v>13</v>
      </c>
      <c r="R7855">
        <v>2</v>
      </c>
      <c r="S7855">
        <v>0</v>
      </c>
      <c r="T7855">
        <v>4.7</v>
      </c>
      <c r="U7855">
        <v>0</v>
      </c>
      <c r="V7855">
        <v>10</v>
      </c>
      <c r="W7855" s="1">
        <v>15125</v>
      </c>
      <c r="X7855" s="1">
        <v>11444</v>
      </c>
      <c r="Y7855" s="1">
        <v>27407</v>
      </c>
      <c r="Z7855" t="s">
        <v>47</v>
      </c>
      <c r="AA7855" t="s">
        <v>71</v>
      </c>
      <c r="AB7855" s="1">
        <v>0</v>
      </c>
      <c r="AC7855">
        <v>0</v>
      </c>
      <c r="AD7855">
        <v>1</v>
      </c>
      <c r="AE7855">
        <v>0</v>
      </c>
      <c r="AF7855">
        <v>0</v>
      </c>
      <c r="AG7855" t="s">
        <v>91</v>
      </c>
      <c r="AH7855">
        <f>IF(OR(Cleaned_Data_Table[[#This Row],[Appointment Status]]="No Show", Cleaned_Data_Table[[#This Row],[Appointment Status]]="Cancelled"), 1, 0)</f>
        <v>0</v>
      </c>
      <c r="AI7855" t="str">
        <f>IF(Cleaned_Data_Table[[#This Row],[Emergency Case]]=1, "Emergency Care", "Standard Care")</f>
        <v>Standard Care</v>
      </c>
    </row>
    <row r="7856" spans="1:35">
      <c r="A7856" t="s">
        <v>7965</v>
      </c>
      <c r="B7856">
        <v>57</v>
      </c>
      <c r="C7856" t="s">
        <v>37</v>
      </c>
      <c r="D7856" t="s">
        <v>38</v>
      </c>
      <c r="E7856">
        <v>24.1</v>
      </c>
      <c r="F7856" t="s">
        <v>39</v>
      </c>
      <c r="G7856" t="s">
        <v>40</v>
      </c>
      <c r="H7856" t="s">
        <v>79</v>
      </c>
      <c r="I7856" t="s">
        <v>80</v>
      </c>
      <c r="J7856" t="s">
        <v>43</v>
      </c>
      <c r="K7856">
        <v>8</v>
      </c>
      <c r="L7856" s="1">
        <v>497</v>
      </c>
      <c r="M7856" t="s">
        <v>53</v>
      </c>
      <c r="N7856" t="s">
        <v>62</v>
      </c>
      <c r="O7856" t="s">
        <v>98</v>
      </c>
      <c r="P7856">
        <v>13</v>
      </c>
      <c r="Q7856">
        <v>22</v>
      </c>
      <c r="R7856">
        <v>1</v>
      </c>
      <c r="S7856">
        <v>0</v>
      </c>
      <c r="T7856">
        <v>4.4000000000000004</v>
      </c>
      <c r="U7856">
        <v>0</v>
      </c>
      <c r="V7856">
        <v>10</v>
      </c>
      <c r="W7856" s="1">
        <v>573</v>
      </c>
      <c r="X7856" s="1">
        <v>835</v>
      </c>
      <c r="Y7856" s="1">
        <v>1333.5</v>
      </c>
      <c r="Z7856" t="s">
        <v>47</v>
      </c>
      <c r="AA7856" t="s">
        <v>76</v>
      </c>
      <c r="AB7856" s="1">
        <v>0</v>
      </c>
      <c r="AC7856">
        <v>0</v>
      </c>
      <c r="AD7856">
        <v>0</v>
      </c>
      <c r="AE7856">
        <v>0</v>
      </c>
      <c r="AF7856">
        <v>0</v>
      </c>
      <c r="AG7856" t="s">
        <v>49</v>
      </c>
      <c r="AH7856">
        <f>IF(OR(Cleaned_Data_Table[[#This Row],[Appointment Status]]="No Show", Cleaned_Data_Table[[#This Row],[Appointment Status]]="Cancelled"), 1, 0)</f>
        <v>0</v>
      </c>
      <c r="AI7856" t="str">
        <f>IF(Cleaned_Data_Table[[#This Row],[Emergency Case]]=1, "Emergency Care", "Standard Care")</f>
        <v>Standard Care</v>
      </c>
    </row>
    <row r="7857" spans="1:35">
      <c r="A7857" t="s">
        <v>7966</v>
      </c>
      <c r="B7857">
        <v>62</v>
      </c>
      <c r="C7857" t="s">
        <v>51</v>
      </c>
      <c r="D7857" t="s">
        <v>59</v>
      </c>
      <c r="E7857">
        <v>24.6</v>
      </c>
      <c r="F7857" t="s">
        <v>39</v>
      </c>
      <c r="G7857" t="s">
        <v>40</v>
      </c>
      <c r="H7857" t="s">
        <v>94</v>
      </c>
      <c r="I7857" t="s">
        <v>95</v>
      </c>
      <c r="J7857" t="s">
        <v>43</v>
      </c>
      <c r="K7857">
        <v>15</v>
      </c>
      <c r="L7857" s="1">
        <v>602</v>
      </c>
      <c r="M7857" t="s">
        <v>44</v>
      </c>
      <c r="N7857" t="s">
        <v>69</v>
      </c>
      <c r="O7857" t="s">
        <v>63</v>
      </c>
      <c r="P7857">
        <v>22</v>
      </c>
      <c r="Q7857">
        <v>56</v>
      </c>
      <c r="R7857">
        <v>5</v>
      </c>
      <c r="S7857">
        <v>2</v>
      </c>
      <c r="T7857">
        <v>3.1</v>
      </c>
      <c r="U7857">
        <v>0</v>
      </c>
      <c r="V7857">
        <v>7.8</v>
      </c>
      <c r="W7857" s="1">
        <v>880</v>
      </c>
      <c r="X7857" s="1">
        <v>951</v>
      </c>
      <c r="Y7857" s="1">
        <v>2433</v>
      </c>
      <c r="Z7857" t="s">
        <v>47</v>
      </c>
      <c r="AA7857" t="s">
        <v>76</v>
      </c>
      <c r="AB7857" s="1">
        <v>0</v>
      </c>
      <c r="AC7857">
        <v>1</v>
      </c>
      <c r="AD7857">
        <v>1</v>
      </c>
      <c r="AE7857">
        <v>0</v>
      </c>
      <c r="AF7857">
        <v>0</v>
      </c>
      <c r="AG7857" t="s">
        <v>49</v>
      </c>
      <c r="AH7857">
        <f>IF(OR(Cleaned_Data_Table[[#This Row],[Appointment Status]]="No Show", Cleaned_Data_Table[[#This Row],[Appointment Status]]="Cancelled"), 1, 0)</f>
        <v>0</v>
      </c>
      <c r="AI7857" t="str">
        <f>IF(Cleaned_Data_Table[[#This Row],[Emergency Case]]=1, "Emergency Care", "Standard Care")</f>
        <v>Standard Care</v>
      </c>
    </row>
    <row r="7858" spans="1:35">
      <c r="A7858" t="s">
        <v>7967</v>
      </c>
      <c r="B7858">
        <v>53</v>
      </c>
      <c r="C7858" t="s">
        <v>51</v>
      </c>
      <c r="D7858" t="s">
        <v>78</v>
      </c>
      <c r="E7858">
        <v>25.4</v>
      </c>
      <c r="F7858" t="s">
        <v>52</v>
      </c>
      <c r="G7858" t="s">
        <v>66</v>
      </c>
      <c r="H7858" t="s">
        <v>138</v>
      </c>
      <c r="I7858" t="s">
        <v>139</v>
      </c>
      <c r="J7858" t="s">
        <v>90</v>
      </c>
      <c r="K7858">
        <v>18</v>
      </c>
      <c r="L7858" s="1">
        <v>668</v>
      </c>
      <c r="M7858" t="s">
        <v>53</v>
      </c>
      <c r="N7858" t="s">
        <v>124</v>
      </c>
      <c r="O7858" t="s">
        <v>106</v>
      </c>
      <c r="P7858">
        <v>27</v>
      </c>
      <c r="Q7858">
        <v>10</v>
      </c>
      <c r="R7858">
        <v>2</v>
      </c>
      <c r="S7858">
        <v>1</v>
      </c>
      <c r="T7858">
        <v>4.4000000000000004</v>
      </c>
      <c r="U7858">
        <v>0</v>
      </c>
      <c r="V7858">
        <v>10</v>
      </c>
      <c r="W7858" s="1">
        <v>11054</v>
      </c>
      <c r="X7858" s="1">
        <v>6537</v>
      </c>
      <c r="Y7858" s="1">
        <v>12781.3</v>
      </c>
      <c r="Z7858" t="s">
        <v>125</v>
      </c>
      <c r="AA7858" t="s">
        <v>48</v>
      </c>
      <c r="AB7858" s="1">
        <v>0</v>
      </c>
      <c r="AC7858">
        <v>0</v>
      </c>
      <c r="AD7858">
        <v>1</v>
      </c>
      <c r="AE7858">
        <v>0</v>
      </c>
      <c r="AF7858">
        <v>0</v>
      </c>
      <c r="AG7858" t="s">
        <v>91</v>
      </c>
      <c r="AH7858">
        <f>IF(OR(Cleaned_Data_Table[[#This Row],[Appointment Status]]="No Show", Cleaned_Data_Table[[#This Row],[Appointment Status]]="Cancelled"), 1, 0)</f>
        <v>1</v>
      </c>
      <c r="AI7858" t="str">
        <f>IF(Cleaned_Data_Table[[#This Row],[Emergency Case]]=1, "Emergency Care", "Standard Care")</f>
        <v>Standard Care</v>
      </c>
    </row>
    <row r="7859" spans="1:35">
      <c r="A7859" t="s">
        <v>7968</v>
      </c>
      <c r="B7859">
        <v>53</v>
      </c>
      <c r="C7859" t="s">
        <v>51</v>
      </c>
      <c r="D7859" t="s">
        <v>78</v>
      </c>
      <c r="E7859">
        <v>28.6</v>
      </c>
      <c r="F7859" t="s">
        <v>97</v>
      </c>
      <c r="G7859" t="s">
        <v>66</v>
      </c>
      <c r="H7859" t="s">
        <v>41</v>
      </c>
      <c r="I7859" t="s">
        <v>42</v>
      </c>
      <c r="J7859" t="s">
        <v>43</v>
      </c>
      <c r="K7859">
        <v>17</v>
      </c>
      <c r="L7859" s="1">
        <v>609</v>
      </c>
      <c r="M7859" t="s">
        <v>53</v>
      </c>
      <c r="N7859" t="s">
        <v>62</v>
      </c>
      <c r="O7859" t="s">
        <v>86</v>
      </c>
      <c r="P7859">
        <v>28</v>
      </c>
      <c r="Q7859">
        <v>52</v>
      </c>
      <c r="R7859">
        <v>11</v>
      </c>
      <c r="S7859">
        <v>1</v>
      </c>
      <c r="T7859">
        <v>3.7</v>
      </c>
      <c r="U7859">
        <v>0</v>
      </c>
      <c r="V7859">
        <v>8.4</v>
      </c>
      <c r="W7859" s="1">
        <v>904</v>
      </c>
      <c r="X7859" s="1">
        <v>495</v>
      </c>
      <c r="Y7859" s="1">
        <v>1405.6</v>
      </c>
      <c r="Z7859" t="s">
        <v>56</v>
      </c>
      <c r="AA7859" t="s">
        <v>48</v>
      </c>
      <c r="AB7859" s="1">
        <v>2008</v>
      </c>
      <c r="AC7859">
        <v>1</v>
      </c>
      <c r="AD7859">
        <v>1</v>
      </c>
      <c r="AE7859">
        <v>0</v>
      </c>
      <c r="AF7859">
        <v>0</v>
      </c>
      <c r="AG7859" t="s">
        <v>49</v>
      </c>
      <c r="AH7859">
        <f>IF(OR(Cleaned_Data_Table[[#This Row],[Appointment Status]]="No Show", Cleaned_Data_Table[[#This Row],[Appointment Status]]="Cancelled"), 1, 0)</f>
        <v>1</v>
      </c>
      <c r="AI7859" t="str">
        <f>IF(Cleaned_Data_Table[[#This Row],[Emergency Case]]=1, "Emergency Care", "Standard Care")</f>
        <v>Standard Care</v>
      </c>
    </row>
    <row r="7860" spans="1:35">
      <c r="A7860" t="s">
        <v>7969</v>
      </c>
      <c r="B7860">
        <v>36</v>
      </c>
      <c r="C7860" t="s">
        <v>37</v>
      </c>
      <c r="D7860" t="s">
        <v>65</v>
      </c>
      <c r="E7860">
        <v>24.4</v>
      </c>
      <c r="F7860" t="s">
        <v>97</v>
      </c>
      <c r="G7860" t="s">
        <v>85</v>
      </c>
      <c r="H7860" t="s">
        <v>108</v>
      </c>
      <c r="I7860" t="s">
        <v>109</v>
      </c>
      <c r="J7860" t="s">
        <v>90</v>
      </c>
      <c r="K7860">
        <v>15</v>
      </c>
      <c r="L7860" s="1">
        <v>553</v>
      </c>
      <c r="M7860" t="s">
        <v>53</v>
      </c>
      <c r="N7860" t="s">
        <v>54</v>
      </c>
      <c r="O7860" t="s">
        <v>55</v>
      </c>
      <c r="P7860">
        <v>0</v>
      </c>
      <c r="Q7860">
        <v>13</v>
      </c>
      <c r="R7860">
        <v>11</v>
      </c>
      <c r="S7860">
        <v>4</v>
      </c>
      <c r="T7860">
        <v>4.5</v>
      </c>
      <c r="U7860">
        <v>1</v>
      </c>
      <c r="V7860">
        <v>10</v>
      </c>
      <c r="W7860" s="1">
        <v>11498</v>
      </c>
      <c r="X7860" s="1">
        <v>13854</v>
      </c>
      <c r="Y7860" s="1">
        <v>18133.5</v>
      </c>
      <c r="Z7860" t="s">
        <v>56</v>
      </c>
      <c r="AA7860" t="s">
        <v>48</v>
      </c>
      <c r="AB7860" s="1">
        <v>25905</v>
      </c>
      <c r="AC7860">
        <v>0</v>
      </c>
      <c r="AD7860">
        <v>0</v>
      </c>
      <c r="AE7860">
        <v>0</v>
      </c>
      <c r="AF7860">
        <v>0</v>
      </c>
      <c r="AG7860" t="s">
        <v>131</v>
      </c>
      <c r="AH7860">
        <f>IF(OR(Cleaned_Data_Table[[#This Row],[Appointment Status]]="No Show", Cleaned_Data_Table[[#This Row],[Appointment Status]]="Cancelled"), 1, 0)</f>
        <v>1</v>
      </c>
      <c r="AI7860" t="str">
        <f>IF(Cleaned_Data_Table[[#This Row],[Emergency Case]]=1, "Emergency Care", "Standard Care")</f>
        <v>Emergency Care</v>
      </c>
    </row>
    <row r="7861" spans="1:35">
      <c r="A7861" t="s">
        <v>7970</v>
      </c>
      <c r="B7861">
        <v>85</v>
      </c>
      <c r="C7861" t="s">
        <v>37</v>
      </c>
      <c r="D7861" t="s">
        <v>84</v>
      </c>
      <c r="E7861">
        <v>25.3</v>
      </c>
      <c r="F7861" t="s">
        <v>89</v>
      </c>
      <c r="G7861" t="s">
        <v>66</v>
      </c>
      <c r="H7861" t="s">
        <v>94</v>
      </c>
      <c r="I7861" t="s">
        <v>95</v>
      </c>
      <c r="J7861" t="s">
        <v>43</v>
      </c>
      <c r="K7861">
        <v>2</v>
      </c>
      <c r="L7861" s="1">
        <v>260</v>
      </c>
      <c r="M7861" t="s">
        <v>53</v>
      </c>
      <c r="N7861" t="s">
        <v>69</v>
      </c>
      <c r="O7861" t="s">
        <v>86</v>
      </c>
      <c r="P7861">
        <v>27</v>
      </c>
      <c r="Q7861">
        <v>41</v>
      </c>
      <c r="R7861">
        <v>14</v>
      </c>
      <c r="S7861">
        <v>2</v>
      </c>
      <c r="T7861">
        <v>4.7</v>
      </c>
      <c r="U7861">
        <v>0</v>
      </c>
      <c r="V7861">
        <v>9.6</v>
      </c>
      <c r="W7861" s="1">
        <v>343</v>
      </c>
      <c r="X7861" s="1">
        <v>186</v>
      </c>
      <c r="Y7861" s="1">
        <v>552.29999999999995</v>
      </c>
      <c r="Z7861" t="s">
        <v>47</v>
      </c>
      <c r="AA7861" t="s">
        <v>71</v>
      </c>
      <c r="AB7861" s="1">
        <v>0</v>
      </c>
      <c r="AC7861">
        <v>1</v>
      </c>
      <c r="AD7861">
        <v>1</v>
      </c>
      <c r="AE7861">
        <v>0</v>
      </c>
      <c r="AF7861">
        <v>0</v>
      </c>
      <c r="AG7861" t="s">
        <v>49</v>
      </c>
      <c r="AH7861">
        <f>IF(OR(Cleaned_Data_Table[[#This Row],[Appointment Status]]="No Show", Cleaned_Data_Table[[#This Row],[Appointment Status]]="Cancelled"), 1, 0)</f>
        <v>0</v>
      </c>
      <c r="AI7861" t="str">
        <f>IF(Cleaned_Data_Table[[#This Row],[Emergency Case]]=1, "Emergency Care", "Standard Care")</f>
        <v>Standard Care</v>
      </c>
    </row>
    <row r="7862" spans="1:35">
      <c r="A7862" t="s">
        <v>7971</v>
      </c>
      <c r="B7862">
        <v>26</v>
      </c>
      <c r="C7862" t="s">
        <v>51</v>
      </c>
      <c r="D7862" t="s">
        <v>59</v>
      </c>
      <c r="E7862">
        <v>19.600000000000001</v>
      </c>
      <c r="F7862" t="s">
        <v>97</v>
      </c>
      <c r="G7862" t="s">
        <v>40</v>
      </c>
      <c r="H7862" t="s">
        <v>94</v>
      </c>
      <c r="I7862" t="s">
        <v>95</v>
      </c>
      <c r="J7862" t="s">
        <v>43</v>
      </c>
      <c r="K7862">
        <v>13</v>
      </c>
      <c r="L7862" s="1">
        <v>610</v>
      </c>
      <c r="M7862" t="s">
        <v>53</v>
      </c>
      <c r="N7862" t="s">
        <v>45</v>
      </c>
      <c r="O7862" t="s">
        <v>63</v>
      </c>
      <c r="P7862">
        <v>21</v>
      </c>
      <c r="Q7862">
        <v>57</v>
      </c>
      <c r="R7862">
        <v>14</v>
      </c>
      <c r="S7862">
        <v>1</v>
      </c>
      <c r="T7862">
        <v>3.9</v>
      </c>
      <c r="U7862">
        <v>0</v>
      </c>
      <c r="V7862">
        <v>8.1999999999999993</v>
      </c>
      <c r="W7862" s="1">
        <v>594</v>
      </c>
      <c r="X7862" s="1">
        <v>527</v>
      </c>
      <c r="Y7862" s="1">
        <v>1211.7</v>
      </c>
      <c r="Z7862" t="s">
        <v>47</v>
      </c>
      <c r="AA7862" t="s">
        <v>57</v>
      </c>
      <c r="AB7862" s="1">
        <v>0</v>
      </c>
      <c r="AC7862">
        <v>1</v>
      </c>
      <c r="AD7862">
        <v>1</v>
      </c>
      <c r="AE7862">
        <v>0</v>
      </c>
      <c r="AF7862">
        <v>0</v>
      </c>
      <c r="AG7862" t="s">
        <v>49</v>
      </c>
      <c r="AH7862">
        <f>IF(OR(Cleaned_Data_Table[[#This Row],[Appointment Status]]="No Show", Cleaned_Data_Table[[#This Row],[Appointment Status]]="Cancelled"), 1, 0)</f>
        <v>0</v>
      </c>
      <c r="AI7862" t="str">
        <f>IF(Cleaned_Data_Table[[#This Row],[Emergency Case]]=1, "Emergency Care", "Standard Care")</f>
        <v>Standard Care</v>
      </c>
    </row>
    <row r="7863" spans="1:35">
      <c r="A7863" t="s">
        <v>7972</v>
      </c>
      <c r="B7863">
        <v>78</v>
      </c>
      <c r="C7863" t="s">
        <v>37</v>
      </c>
      <c r="D7863" t="s">
        <v>118</v>
      </c>
      <c r="E7863">
        <v>23.9</v>
      </c>
      <c r="F7863" t="s">
        <v>103</v>
      </c>
      <c r="G7863" t="s">
        <v>66</v>
      </c>
      <c r="H7863" t="s">
        <v>129</v>
      </c>
      <c r="I7863" t="s">
        <v>130</v>
      </c>
      <c r="J7863" t="s">
        <v>110</v>
      </c>
      <c r="K7863">
        <v>13</v>
      </c>
      <c r="L7863" s="1">
        <v>609</v>
      </c>
      <c r="M7863" t="s">
        <v>53</v>
      </c>
      <c r="N7863" t="s">
        <v>69</v>
      </c>
      <c r="O7863" t="s">
        <v>119</v>
      </c>
      <c r="P7863">
        <v>3</v>
      </c>
      <c r="Q7863">
        <v>24</v>
      </c>
      <c r="R7863">
        <v>11</v>
      </c>
      <c r="S7863">
        <v>1</v>
      </c>
      <c r="T7863">
        <v>4.4000000000000004</v>
      </c>
      <c r="U7863">
        <v>0</v>
      </c>
      <c r="V7863">
        <v>10</v>
      </c>
      <c r="W7863" s="1">
        <v>4805</v>
      </c>
      <c r="X7863" s="1">
        <v>1851</v>
      </c>
      <c r="Y7863" s="1">
        <v>5085.5</v>
      </c>
      <c r="Z7863" t="s">
        <v>125</v>
      </c>
      <c r="AA7863" t="s">
        <v>71</v>
      </c>
      <c r="AB7863" s="1">
        <v>0</v>
      </c>
      <c r="AC7863">
        <v>0</v>
      </c>
      <c r="AD7863">
        <v>0</v>
      </c>
      <c r="AE7863">
        <v>0</v>
      </c>
      <c r="AF7863">
        <v>0</v>
      </c>
      <c r="AG7863" t="s">
        <v>87</v>
      </c>
      <c r="AH7863">
        <f>IF(OR(Cleaned_Data_Table[[#This Row],[Appointment Status]]="No Show", Cleaned_Data_Table[[#This Row],[Appointment Status]]="Cancelled"), 1, 0)</f>
        <v>1</v>
      </c>
      <c r="AI7863" t="str">
        <f>IF(Cleaned_Data_Table[[#This Row],[Emergency Case]]=1, "Emergency Care", "Standard Care")</f>
        <v>Standard Care</v>
      </c>
    </row>
    <row r="7864" spans="1:35">
      <c r="A7864" t="s">
        <v>7973</v>
      </c>
      <c r="B7864">
        <v>69</v>
      </c>
      <c r="C7864" t="s">
        <v>37</v>
      </c>
      <c r="D7864" t="s">
        <v>59</v>
      </c>
      <c r="E7864">
        <v>26.3</v>
      </c>
      <c r="F7864" t="s">
        <v>103</v>
      </c>
      <c r="G7864" t="s">
        <v>40</v>
      </c>
      <c r="H7864" t="s">
        <v>138</v>
      </c>
      <c r="I7864" t="s">
        <v>139</v>
      </c>
      <c r="J7864" t="s">
        <v>110</v>
      </c>
      <c r="K7864">
        <v>20</v>
      </c>
      <c r="L7864" s="1">
        <v>793</v>
      </c>
      <c r="M7864" t="s">
        <v>44</v>
      </c>
      <c r="N7864" t="s">
        <v>45</v>
      </c>
      <c r="O7864" t="s">
        <v>106</v>
      </c>
      <c r="P7864">
        <v>9</v>
      </c>
      <c r="Q7864">
        <v>21</v>
      </c>
      <c r="R7864">
        <v>14</v>
      </c>
      <c r="S7864">
        <v>2</v>
      </c>
      <c r="T7864">
        <v>4.9000000000000004</v>
      </c>
      <c r="U7864">
        <v>0</v>
      </c>
      <c r="V7864">
        <v>10</v>
      </c>
      <c r="W7864" s="1">
        <v>3210</v>
      </c>
      <c r="X7864" s="1">
        <v>1021</v>
      </c>
      <c r="Y7864" s="1">
        <v>5024</v>
      </c>
      <c r="Z7864" t="s">
        <v>47</v>
      </c>
      <c r="AA7864" t="s">
        <v>76</v>
      </c>
      <c r="AB7864" s="1">
        <v>0</v>
      </c>
      <c r="AC7864">
        <v>0</v>
      </c>
      <c r="AD7864">
        <v>0</v>
      </c>
      <c r="AE7864">
        <v>0</v>
      </c>
      <c r="AF7864">
        <v>0</v>
      </c>
      <c r="AG7864" t="s">
        <v>87</v>
      </c>
      <c r="AH7864">
        <f>IF(OR(Cleaned_Data_Table[[#This Row],[Appointment Status]]="No Show", Cleaned_Data_Table[[#This Row],[Appointment Status]]="Cancelled"), 1, 0)</f>
        <v>0</v>
      </c>
      <c r="AI7864" t="str">
        <f>IF(Cleaned_Data_Table[[#This Row],[Emergency Case]]=1, "Emergency Care", "Standard Care")</f>
        <v>Standard Care</v>
      </c>
    </row>
    <row r="7865" spans="1:35">
      <c r="A7865" t="s">
        <v>7974</v>
      </c>
      <c r="B7865">
        <v>11</v>
      </c>
      <c r="C7865" t="s">
        <v>51</v>
      </c>
      <c r="D7865" t="s">
        <v>59</v>
      </c>
      <c r="E7865">
        <v>22.4</v>
      </c>
      <c r="F7865" t="s">
        <v>97</v>
      </c>
      <c r="G7865" t="s">
        <v>66</v>
      </c>
      <c r="H7865" t="s">
        <v>108</v>
      </c>
      <c r="I7865" t="s">
        <v>109</v>
      </c>
      <c r="J7865" t="s">
        <v>90</v>
      </c>
      <c r="K7865">
        <v>20</v>
      </c>
      <c r="L7865" s="1">
        <v>684</v>
      </c>
      <c r="M7865" t="s">
        <v>53</v>
      </c>
      <c r="N7865" t="s">
        <v>81</v>
      </c>
      <c r="O7865" t="s">
        <v>63</v>
      </c>
      <c r="P7865">
        <v>21</v>
      </c>
      <c r="Q7865">
        <v>19</v>
      </c>
      <c r="R7865">
        <v>13</v>
      </c>
      <c r="S7865">
        <v>3</v>
      </c>
      <c r="T7865">
        <v>3.1</v>
      </c>
      <c r="U7865">
        <v>0</v>
      </c>
      <c r="V7865">
        <v>10</v>
      </c>
      <c r="W7865" s="1">
        <v>18545</v>
      </c>
      <c r="X7865" s="1">
        <v>12036</v>
      </c>
      <c r="Y7865" s="1">
        <v>21885.5</v>
      </c>
      <c r="Z7865" t="s">
        <v>47</v>
      </c>
      <c r="AA7865" t="s">
        <v>112</v>
      </c>
      <c r="AB7865" s="1">
        <v>0</v>
      </c>
      <c r="AC7865">
        <v>0</v>
      </c>
      <c r="AD7865">
        <v>1</v>
      </c>
      <c r="AE7865">
        <v>0</v>
      </c>
      <c r="AF7865">
        <v>0</v>
      </c>
      <c r="AG7865" t="s">
        <v>91</v>
      </c>
      <c r="AH7865">
        <f>IF(OR(Cleaned_Data_Table[[#This Row],[Appointment Status]]="No Show", Cleaned_Data_Table[[#This Row],[Appointment Status]]="Cancelled"), 1, 0)</f>
        <v>0</v>
      </c>
      <c r="AI7865" t="str">
        <f>IF(Cleaned_Data_Table[[#This Row],[Emergency Case]]=1, "Emergency Care", "Standard Care")</f>
        <v>Standard Care</v>
      </c>
    </row>
    <row r="7866" spans="1:35">
      <c r="A7866" t="s">
        <v>7975</v>
      </c>
      <c r="B7866">
        <v>50</v>
      </c>
      <c r="C7866" t="s">
        <v>37</v>
      </c>
      <c r="D7866" t="s">
        <v>114</v>
      </c>
      <c r="E7866">
        <v>30.1</v>
      </c>
      <c r="F7866" t="s">
        <v>89</v>
      </c>
      <c r="G7866" t="s">
        <v>85</v>
      </c>
      <c r="H7866" t="s">
        <v>94</v>
      </c>
      <c r="I7866" t="s">
        <v>95</v>
      </c>
      <c r="J7866" t="s">
        <v>43</v>
      </c>
      <c r="K7866">
        <v>29</v>
      </c>
      <c r="L7866" s="1">
        <v>917</v>
      </c>
      <c r="M7866" t="s">
        <v>53</v>
      </c>
      <c r="N7866" t="s">
        <v>69</v>
      </c>
      <c r="O7866" t="s">
        <v>119</v>
      </c>
      <c r="P7866">
        <v>0</v>
      </c>
      <c r="Q7866">
        <v>56</v>
      </c>
      <c r="R7866">
        <v>13</v>
      </c>
      <c r="S7866">
        <v>2</v>
      </c>
      <c r="T7866">
        <v>3.6</v>
      </c>
      <c r="U7866">
        <v>1</v>
      </c>
      <c r="V7866">
        <v>8.1</v>
      </c>
      <c r="W7866" s="1">
        <v>634</v>
      </c>
      <c r="X7866" s="1">
        <v>892</v>
      </c>
      <c r="Y7866" s="1">
        <v>1710.1</v>
      </c>
      <c r="Z7866" t="s">
        <v>47</v>
      </c>
      <c r="AA7866" t="s">
        <v>48</v>
      </c>
      <c r="AB7866" s="1">
        <v>0</v>
      </c>
      <c r="AC7866">
        <v>1</v>
      </c>
      <c r="AD7866">
        <v>0</v>
      </c>
      <c r="AE7866">
        <v>0</v>
      </c>
      <c r="AF7866">
        <v>0</v>
      </c>
      <c r="AG7866" t="s">
        <v>87</v>
      </c>
      <c r="AH7866">
        <f>IF(OR(Cleaned_Data_Table[[#This Row],[Appointment Status]]="No Show", Cleaned_Data_Table[[#This Row],[Appointment Status]]="Cancelled"), 1, 0)</f>
        <v>0</v>
      </c>
      <c r="AI7866" t="str">
        <f>IF(Cleaned_Data_Table[[#This Row],[Emergency Case]]=1, "Emergency Care", "Standard Care")</f>
        <v>Emergency Care</v>
      </c>
    </row>
    <row r="7867" spans="1:35">
      <c r="A7867" t="s">
        <v>7976</v>
      </c>
      <c r="B7867">
        <v>64</v>
      </c>
      <c r="C7867" t="s">
        <v>51</v>
      </c>
      <c r="D7867" t="s">
        <v>38</v>
      </c>
      <c r="E7867">
        <v>24.4</v>
      </c>
      <c r="F7867" t="s">
        <v>39</v>
      </c>
      <c r="G7867" t="s">
        <v>85</v>
      </c>
      <c r="H7867" t="s">
        <v>67</v>
      </c>
      <c r="I7867" t="s">
        <v>68</v>
      </c>
      <c r="J7867" t="s">
        <v>43</v>
      </c>
      <c r="K7867">
        <v>25</v>
      </c>
      <c r="L7867" s="1">
        <v>792</v>
      </c>
      <c r="M7867" t="s">
        <v>53</v>
      </c>
      <c r="N7867" t="s">
        <v>81</v>
      </c>
      <c r="O7867" t="s">
        <v>101</v>
      </c>
      <c r="P7867">
        <v>0</v>
      </c>
      <c r="Q7867">
        <v>31</v>
      </c>
      <c r="R7867">
        <v>4</v>
      </c>
      <c r="S7867">
        <v>1</v>
      </c>
      <c r="T7867">
        <v>3.1</v>
      </c>
      <c r="U7867">
        <v>1</v>
      </c>
      <c r="V7867">
        <v>9.5</v>
      </c>
      <c r="W7867" s="1">
        <v>360</v>
      </c>
      <c r="X7867" s="1">
        <v>527</v>
      </c>
      <c r="Y7867" s="1">
        <v>1175.3</v>
      </c>
      <c r="Z7867" t="s">
        <v>47</v>
      </c>
      <c r="AA7867" t="s">
        <v>76</v>
      </c>
      <c r="AB7867" s="1">
        <v>0</v>
      </c>
      <c r="AC7867">
        <v>1</v>
      </c>
      <c r="AD7867">
        <v>0</v>
      </c>
      <c r="AE7867">
        <v>0</v>
      </c>
      <c r="AF7867">
        <v>0</v>
      </c>
      <c r="AG7867" t="s">
        <v>87</v>
      </c>
      <c r="AH7867">
        <f>IF(OR(Cleaned_Data_Table[[#This Row],[Appointment Status]]="No Show", Cleaned_Data_Table[[#This Row],[Appointment Status]]="Cancelled"), 1, 0)</f>
        <v>0</v>
      </c>
      <c r="AI7867" t="str">
        <f>IF(Cleaned_Data_Table[[#This Row],[Emergency Case]]=1, "Emergency Care", "Standard Care")</f>
        <v>Emergency Care</v>
      </c>
    </row>
    <row r="7868" spans="1:35">
      <c r="A7868" t="s">
        <v>7977</v>
      </c>
      <c r="B7868">
        <v>17</v>
      </c>
      <c r="C7868" t="s">
        <v>37</v>
      </c>
      <c r="D7868" t="s">
        <v>59</v>
      </c>
      <c r="E7868">
        <v>25.1</v>
      </c>
      <c r="F7868" t="s">
        <v>97</v>
      </c>
      <c r="G7868" t="s">
        <v>40</v>
      </c>
      <c r="H7868" t="s">
        <v>108</v>
      </c>
      <c r="I7868" t="s">
        <v>109</v>
      </c>
      <c r="J7868" t="s">
        <v>90</v>
      </c>
      <c r="K7868">
        <v>2</v>
      </c>
      <c r="L7868" s="1">
        <v>297</v>
      </c>
      <c r="M7868" t="s">
        <v>53</v>
      </c>
      <c r="N7868" t="s">
        <v>81</v>
      </c>
      <c r="O7868" t="s">
        <v>101</v>
      </c>
      <c r="P7868">
        <v>17</v>
      </c>
      <c r="Q7868">
        <v>10</v>
      </c>
      <c r="R7868">
        <v>13</v>
      </c>
      <c r="S7868">
        <v>5</v>
      </c>
      <c r="T7868">
        <v>4.7</v>
      </c>
      <c r="U7868">
        <v>0</v>
      </c>
      <c r="V7868">
        <v>10</v>
      </c>
      <c r="W7868" s="1">
        <v>14009</v>
      </c>
      <c r="X7868" s="1">
        <v>10180</v>
      </c>
      <c r="Y7868" s="1">
        <v>17140.2</v>
      </c>
      <c r="Z7868" t="s">
        <v>47</v>
      </c>
      <c r="AA7868" t="s">
        <v>112</v>
      </c>
      <c r="AB7868" s="1">
        <v>0</v>
      </c>
      <c r="AC7868">
        <v>0</v>
      </c>
      <c r="AD7868">
        <v>1</v>
      </c>
      <c r="AE7868">
        <v>0</v>
      </c>
      <c r="AF7868">
        <v>0</v>
      </c>
      <c r="AG7868" t="s">
        <v>91</v>
      </c>
      <c r="AH7868">
        <f>IF(OR(Cleaned_Data_Table[[#This Row],[Appointment Status]]="No Show", Cleaned_Data_Table[[#This Row],[Appointment Status]]="Cancelled"), 1, 0)</f>
        <v>0</v>
      </c>
      <c r="AI7868" t="str">
        <f>IF(Cleaned_Data_Table[[#This Row],[Emergency Case]]=1, "Emergency Care", "Standard Care")</f>
        <v>Standard Care</v>
      </c>
    </row>
    <row r="7869" spans="1:35">
      <c r="A7869" t="s">
        <v>7978</v>
      </c>
      <c r="B7869">
        <v>74</v>
      </c>
      <c r="C7869" t="s">
        <v>37</v>
      </c>
      <c r="D7869" t="s">
        <v>38</v>
      </c>
      <c r="E7869">
        <v>27.9</v>
      </c>
      <c r="F7869" t="s">
        <v>39</v>
      </c>
      <c r="G7869" t="s">
        <v>40</v>
      </c>
      <c r="H7869" t="s">
        <v>94</v>
      </c>
      <c r="I7869" t="s">
        <v>95</v>
      </c>
      <c r="J7869" t="s">
        <v>43</v>
      </c>
      <c r="K7869">
        <v>16</v>
      </c>
      <c r="L7869" s="1">
        <v>697</v>
      </c>
      <c r="M7869" t="s">
        <v>53</v>
      </c>
      <c r="N7869" t="s">
        <v>81</v>
      </c>
      <c r="O7869" t="s">
        <v>70</v>
      </c>
      <c r="P7869">
        <v>14</v>
      </c>
      <c r="Q7869">
        <v>54</v>
      </c>
      <c r="R7869">
        <v>6</v>
      </c>
      <c r="S7869">
        <v>1</v>
      </c>
      <c r="T7869">
        <v>4.0999999999999996</v>
      </c>
      <c r="U7869">
        <v>0</v>
      </c>
      <c r="V7869">
        <v>8.4</v>
      </c>
      <c r="W7869" s="1">
        <v>714</v>
      </c>
      <c r="X7869" s="1">
        <v>930</v>
      </c>
      <c r="Y7869" s="1">
        <v>1638.7</v>
      </c>
      <c r="Z7869" t="s">
        <v>47</v>
      </c>
      <c r="AA7869" t="s">
        <v>76</v>
      </c>
      <c r="AB7869" s="1">
        <v>0</v>
      </c>
      <c r="AC7869">
        <v>1</v>
      </c>
      <c r="AD7869">
        <v>0</v>
      </c>
      <c r="AE7869">
        <v>0</v>
      </c>
      <c r="AF7869">
        <v>0</v>
      </c>
      <c r="AG7869" t="s">
        <v>49</v>
      </c>
      <c r="AH7869">
        <f>IF(OR(Cleaned_Data_Table[[#This Row],[Appointment Status]]="No Show", Cleaned_Data_Table[[#This Row],[Appointment Status]]="Cancelled"), 1, 0)</f>
        <v>0</v>
      </c>
      <c r="AI7869" t="str">
        <f>IF(Cleaned_Data_Table[[#This Row],[Emergency Case]]=1, "Emergency Care", "Standard Care")</f>
        <v>Standard Care</v>
      </c>
    </row>
    <row r="7870" spans="1:35">
      <c r="A7870" t="s">
        <v>7979</v>
      </c>
      <c r="B7870">
        <v>84</v>
      </c>
      <c r="C7870" t="s">
        <v>51</v>
      </c>
      <c r="D7870" t="s">
        <v>59</v>
      </c>
      <c r="E7870">
        <v>20.2</v>
      </c>
      <c r="F7870" t="s">
        <v>52</v>
      </c>
      <c r="G7870" t="s">
        <v>40</v>
      </c>
      <c r="H7870" t="s">
        <v>73</v>
      </c>
      <c r="I7870" t="s">
        <v>74</v>
      </c>
      <c r="J7870" t="s">
        <v>43</v>
      </c>
      <c r="K7870">
        <v>19</v>
      </c>
      <c r="L7870" s="1">
        <v>583</v>
      </c>
      <c r="M7870" t="s">
        <v>44</v>
      </c>
      <c r="N7870" t="s">
        <v>69</v>
      </c>
      <c r="O7870" t="s">
        <v>119</v>
      </c>
      <c r="P7870">
        <v>6</v>
      </c>
      <c r="Q7870">
        <v>31</v>
      </c>
      <c r="R7870">
        <v>7</v>
      </c>
      <c r="S7870">
        <v>2</v>
      </c>
      <c r="T7870">
        <v>4.0999999999999996</v>
      </c>
      <c r="U7870">
        <v>0</v>
      </c>
      <c r="V7870">
        <v>10</v>
      </c>
      <c r="W7870" s="1">
        <v>951</v>
      </c>
      <c r="X7870" s="1">
        <v>419</v>
      </c>
      <c r="Y7870" s="1">
        <v>1953</v>
      </c>
      <c r="Z7870" t="s">
        <v>47</v>
      </c>
      <c r="AA7870" t="s">
        <v>71</v>
      </c>
      <c r="AB7870" s="1">
        <v>0</v>
      </c>
      <c r="AC7870">
        <v>1</v>
      </c>
      <c r="AD7870">
        <v>0</v>
      </c>
      <c r="AE7870">
        <v>0</v>
      </c>
      <c r="AF7870">
        <v>0</v>
      </c>
      <c r="AG7870" t="s">
        <v>87</v>
      </c>
      <c r="AH7870">
        <f>IF(OR(Cleaned_Data_Table[[#This Row],[Appointment Status]]="No Show", Cleaned_Data_Table[[#This Row],[Appointment Status]]="Cancelled"), 1, 0)</f>
        <v>0</v>
      </c>
      <c r="AI7870" t="str">
        <f>IF(Cleaned_Data_Table[[#This Row],[Emergency Case]]=1, "Emergency Care", "Standard Care")</f>
        <v>Standard Care</v>
      </c>
    </row>
    <row r="7871" spans="1:35">
      <c r="A7871" t="s">
        <v>7980</v>
      </c>
      <c r="B7871">
        <v>82</v>
      </c>
      <c r="C7871" t="s">
        <v>51</v>
      </c>
      <c r="D7871" t="s">
        <v>116</v>
      </c>
      <c r="E7871">
        <v>19.2</v>
      </c>
      <c r="F7871" t="s">
        <v>89</v>
      </c>
      <c r="G7871" t="s">
        <v>66</v>
      </c>
      <c r="H7871" t="s">
        <v>67</v>
      </c>
      <c r="I7871" t="s">
        <v>68</v>
      </c>
      <c r="J7871" t="s">
        <v>90</v>
      </c>
      <c r="K7871">
        <v>10</v>
      </c>
      <c r="L7871" s="1">
        <v>590</v>
      </c>
      <c r="M7871" t="s">
        <v>44</v>
      </c>
      <c r="N7871" t="s">
        <v>54</v>
      </c>
      <c r="O7871" t="s">
        <v>46</v>
      </c>
      <c r="P7871">
        <v>12</v>
      </c>
      <c r="Q7871">
        <v>1</v>
      </c>
      <c r="R7871">
        <v>1</v>
      </c>
      <c r="S7871">
        <v>0</v>
      </c>
      <c r="T7871">
        <v>3.6</v>
      </c>
      <c r="U7871">
        <v>0</v>
      </c>
      <c r="V7871">
        <v>10</v>
      </c>
      <c r="W7871" s="1">
        <v>14057</v>
      </c>
      <c r="X7871" s="1">
        <v>14864</v>
      </c>
      <c r="Y7871" s="1">
        <v>29511</v>
      </c>
      <c r="Z7871" t="s">
        <v>47</v>
      </c>
      <c r="AA7871" t="s">
        <v>71</v>
      </c>
      <c r="AB7871" s="1">
        <v>0</v>
      </c>
      <c r="AC7871">
        <v>0</v>
      </c>
      <c r="AD7871">
        <v>0</v>
      </c>
      <c r="AE7871">
        <v>0</v>
      </c>
      <c r="AF7871">
        <v>0</v>
      </c>
      <c r="AG7871" t="s">
        <v>87</v>
      </c>
      <c r="AH7871">
        <f>IF(OR(Cleaned_Data_Table[[#This Row],[Appointment Status]]="No Show", Cleaned_Data_Table[[#This Row],[Appointment Status]]="Cancelled"), 1, 0)</f>
        <v>0</v>
      </c>
      <c r="AI7871" t="str">
        <f>IF(Cleaned_Data_Table[[#This Row],[Emergency Case]]=1, "Emergency Care", "Standard Care")</f>
        <v>Standard Care</v>
      </c>
    </row>
    <row r="7872" spans="1:35">
      <c r="A7872" t="s">
        <v>7981</v>
      </c>
      <c r="B7872">
        <v>84</v>
      </c>
      <c r="C7872" t="s">
        <v>51</v>
      </c>
      <c r="D7872" t="s">
        <v>100</v>
      </c>
      <c r="E7872">
        <v>21.3</v>
      </c>
      <c r="F7872" t="s">
        <v>52</v>
      </c>
      <c r="G7872" t="s">
        <v>66</v>
      </c>
      <c r="H7872" t="s">
        <v>79</v>
      </c>
      <c r="I7872" t="s">
        <v>80</v>
      </c>
      <c r="J7872" t="s">
        <v>43</v>
      </c>
      <c r="K7872">
        <v>8</v>
      </c>
      <c r="L7872" s="1">
        <v>535</v>
      </c>
      <c r="M7872" t="s">
        <v>53</v>
      </c>
      <c r="N7872" t="s">
        <v>54</v>
      </c>
      <c r="O7872" t="s">
        <v>70</v>
      </c>
      <c r="P7872">
        <v>2</v>
      </c>
      <c r="Q7872">
        <v>28</v>
      </c>
      <c r="R7872">
        <v>4</v>
      </c>
      <c r="S7872">
        <v>0</v>
      </c>
      <c r="T7872">
        <v>3.3</v>
      </c>
      <c r="U7872">
        <v>0</v>
      </c>
      <c r="V7872">
        <v>9.8000000000000007</v>
      </c>
      <c r="W7872" s="1">
        <v>266</v>
      </c>
      <c r="X7872" s="1">
        <v>437</v>
      </c>
      <c r="Y7872" s="1">
        <v>866.6</v>
      </c>
      <c r="Z7872" t="s">
        <v>47</v>
      </c>
      <c r="AA7872" t="s">
        <v>71</v>
      </c>
      <c r="AB7872" s="1">
        <v>0</v>
      </c>
      <c r="AC7872">
        <v>0</v>
      </c>
      <c r="AD7872">
        <v>0</v>
      </c>
      <c r="AE7872">
        <v>0</v>
      </c>
      <c r="AF7872">
        <v>0</v>
      </c>
      <c r="AG7872" t="s">
        <v>87</v>
      </c>
      <c r="AH7872">
        <f>IF(OR(Cleaned_Data_Table[[#This Row],[Appointment Status]]="No Show", Cleaned_Data_Table[[#This Row],[Appointment Status]]="Cancelled"), 1, 0)</f>
        <v>0</v>
      </c>
      <c r="AI7872" t="str">
        <f>IF(Cleaned_Data_Table[[#This Row],[Emergency Case]]=1, "Emergency Care", "Standard Care")</f>
        <v>Standard Care</v>
      </c>
    </row>
    <row r="7873" spans="1:35">
      <c r="A7873" t="s">
        <v>7982</v>
      </c>
      <c r="B7873">
        <v>43</v>
      </c>
      <c r="C7873" t="s">
        <v>37</v>
      </c>
      <c r="D7873" t="s">
        <v>118</v>
      </c>
      <c r="E7873">
        <v>19.899999999999999</v>
      </c>
      <c r="F7873" t="s">
        <v>89</v>
      </c>
      <c r="G7873" t="s">
        <v>40</v>
      </c>
      <c r="H7873" t="s">
        <v>108</v>
      </c>
      <c r="I7873" t="s">
        <v>109</v>
      </c>
      <c r="J7873" t="s">
        <v>110</v>
      </c>
      <c r="K7873">
        <v>26</v>
      </c>
      <c r="L7873" s="1">
        <v>833</v>
      </c>
      <c r="M7873" t="s">
        <v>53</v>
      </c>
      <c r="N7873" t="s">
        <v>62</v>
      </c>
      <c r="O7873" t="s">
        <v>75</v>
      </c>
      <c r="P7873">
        <v>23</v>
      </c>
      <c r="Q7873">
        <v>32</v>
      </c>
      <c r="R7873">
        <v>3</v>
      </c>
      <c r="S7873">
        <v>2</v>
      </c>
      <c r="T7873">
        <v>4.7</v>
      </c>
      <c r="U7873">
        <v>0</v>
      </c>
      <c r="V7873">
        <v>10</v>
      </c>
      <c r="W7873" s="1">
        <v>2783</v>
      </c>
      <c r="X7873" s="1">
        <v>1430</v>
      </c>
      <c r="Y7873" s="1">
        <v>3532.2</v>
      </c>
      <c r="Z7873" t="s">
        <v>47</v>
      </c>
      <c r="AA7873" t="s">
        <v>48</v>
      </c>
      <c r="AB7873" s="1">
        <v>0</v>
      </c>
      <c r="AC7873">
        <v>1</v>
      </c>
      <c r="AD7873">
        <v>1</v>
      </c>
      <c r="AE7873">
        <v>0</v>
      </c>
      <c r="AF7873">
        <v>0</v>
      </c>
      <c r="AG7873" t="s">
        <v>87</v>
      </c>
      <c r="AH7873">
        <f>IF(OR(Cleaned_Data_Table[[#This Row],[Appointment Status]]="No Show", Cleaned_Data_Table[[#This Row],[Appointment Status]]="Cancelled"), 1, 0)</f>
        <v>0</v>
      </c>
      <c r="AI7873" t="str">
        <f>IF(Cleaned_Data_Table[[#This Row],[Emergency Case]]=1, "Emergency Care", "Standard Care")</f>
        <v>Standard Care</v>
      </c>
    </row>
    <row r="7874" spans="1:35">
      <c r="A7874" t="s">
        <v>7983</v>
      </c>
      <c r="B7874">
        <v>25</v>
      </c>
      <c r="C7874" t="s">
        <v>37</v>
      </c>
      <c r="D7874" t="s">
        <v>118</v>
      </c>
      <c r="E7874">
        <v>21.9</v>
      </c>
      <c r="F7874" t="s">
        <v>89</v>
      </c>
      <c r="G7874" t="s">
        <v>40</v>
      </c>
      <c r="H7874" t="s">
        <v>73</v>
      </c>
      <c r="I7874" t="s">
        <v>74</v>
      </c>
      <c r="J7874" t="s">
        <v>43</v>
      </c>
      <c r="K7874">
        <v>10</v>
      </c>
      <c r="L7874" s="1">
        <v>433</v>
      </c>
      <c r="M7874" t="s">
        <v>44</v>
      </c>
      <c r="N7874" t="s">
        <v>54</v>
      </c>
      <c r="O7874" t="s">
        <v>98</v>
      </c>
      <c r="P7874">
        <v>12</v>
      </c>
      <c r="Q7874">
        <v>46</v>
      </c>
      <c r="R7874">
        <v>12</v>
      </c>
      <c r="S7874">
        <v>3</v>
      </c>
      <c r="T7874">
        <v>3.6</v>
      </c>
      <c r="U7874">
        <v>0</v>
      </c>
      <c r="V7874">
        <v>8.6999999999999993</v>
      </c>
      <c r="W7874" s="1">
        <v>603</v>
      </c>
      <c r="X7874" s="1">
        <v>251</v>
      </c>
      <c r="Y7874" s="1">
        <v>1287</v>
      </c>
      <c r="Z7874" t="s">
        <v>56</v>
      </c>
      <c r="AA7874" t="s">
        <v>57</v>
      </c>
      <c r="AB7874" s="1">
        <v>1287</v>
      </c>
      <c r="AC7874">
        <v>1</v>
      </c>
      <c r="AD7874">
        <v>0</v>
      </c>
      <c r="AE7874">
        <v>0</v>
      </c>
      <c r="AF7874">
        <v>0</v>
      </c>
      <c r="AG7874" t="s">
        <v>49</v>
      </c>
      <c r="AH7874">
        <f>IF(OR(Cleaned_Data_Table[[#This Row],[Appointment Status]]="No Show", Cleaned_Data_Table[[#This Row],[Appointment Status]]="Cancelled"), 1, 0)</f>
        <v>1</v>
      </c>
      <c r="AI7874" t="str">
        <f>IF(Cleaned_Data_Table[[#This Row],[Emergency Case]]=1, "Emergency Care", "Standard Care")</f>
        <v>Standard Care</v>
      </c>
    </row>
    <row r="7875" spans="1:35">
      <c r="A7875" t="s">
        <v>7984</v>
      </c>
      <c r="B7875">
        <v>55</v>
      </c>
      <c r="C7875" t="s">
        <v>51</v>
      </c>
      <c r="D7875" t="s">
        <v>116</v>
      </c>
      <c r="E7875">
        <v>23.4</v>
      </c>
      <c r="F7875" t="s">
        <v>97</v>
      </c>
      <c r="G7875" t="s">
        <v>40</v>
      </c>
      <c r="H7875" t="s">
        <v>129</v>
      </c>
      <c r="I7875" t="s">
        <v>130</v>
      </c>
      <c r="J7875" t="s">
        <v>90</v>
      </c>
      <c r="K7875">
        <v>2</v>
      </c>
      <c r="L7875" s="1">
        <v>398</v>
      </c>
      <c r="M7875" t="s">
        <v>53</v>
      </c>
      <c r="N7875" t="s">
        <v>124</v>
      </c>
      <c r="O7875" t="s">
        <v>55</v>
      </c>
      <c r="P7875">
        <v>4</v>
      </c>
      <c r="Q7875">
        <v>15</v>
      </c>
      <c r="R7875">
        <v>7</v>
      </c>
      <c r="S7875">
        <v>2</v>
      </c>
      <c r="T7875">
        <v>4.9000000000000004</v>
      </c>
      <c r="U7875">
        <v>0</v>
      </c>
      <c r="V7875">
        <v>10</v>
      </c>
      <c r="W7875" s="1">
        <v>15169</v>
      </c>
      <c r="X7875" s="1">
        <v>12857</v>
      </c>
      <c r="Y7875" s="1">
        <v>19896.8</v>
      </c>
      <c r="Z7875" t="s">
        <v>47</v>
      </c>
      <c r="AA7875" t="s">
        <v>76</v>
      </c>
      <c r="AB7875" s="1">
        <v>0</v>
      </c>
      <c r="AC7875">
        <v>0</v>
      </c>
      <c r="AD7875">
        <v>0</v>
      </c>
      <c r="AE7875">
        <v>0</v>
      </c>
      <c r="AF7875">
        <v>0</v>
      </c>
      <c r="AG7875" t="s">
        <v>87</v>
      </c>
      <c r="AH7875">
        <f>IF(OR(Cleaned_Data_Table[[#This Row],[Appointment Status]]="No Show", Cleaned_Data_Table[[#This Row],[Appointment Status]]="Cancelled"), 1, 0)</f>
        <v>0</v>
      </c>
      <c r="AI7875" t="str">
        <f>IF(Cleaned_Data_Table[[#This Row],[Emergency Case]]=1, "Emergency Care", "Standard Care")</f>
        <v>Standard Care</v>
      </c>
    </row>
    <row r="7876" spans="1:35">
      <c r="A7876" t="s">
        <v>7985</v>
      </c>
      <c r="B7876">
        <v>74</v>
      </c>
      <c r="C7876" t="s">
        <v>37</v>
      </c>
      <c r="D7876" t="s">
        <v>38</v>
      </c>
      <c r="E7876">
        <v>21.7</v>
      </c>
      <c r="F7876" t="s">
        <v>39</v>
      </c>
      <c r="G7876" t="s">
        <v>40</v>
      </c>
      <c r="H7876" t="s">
        <v>67</v>
      </c>
      <c r="I7876" t="s">
        <v>68</v>
      </c>
      <c r="J7876" t="s">
        <v>90</v>
      </c>
      <c r="K7876">
        <v>16</v>
      </c>
      <c r="L7876" s="1">
        <v>642</v>
      </c>
      <c r="M7876" t="s">
        <v>44</v>
      </c>
      <c r="N7876" t="s">
        <v>45</v>
      </c>
      <c r="O7876" t="s">
        <v>101</v>
      </c>
      <c r="P7876">
        <v>10</v>
      </c>
      <c r="Q7876">
        <v>16</v>
      </c>
      <c r="R7876">
        <v>1</v>
      </c>
      <c r="S7876">
        <v>1</v>
      </c>
      <c r="T7876">
        <v>3.1</v>
      </c>
      <c r="U7876">
        <v>0</v>
      </c>
      <c r="V7876">
        <v>10</v>
      </c>
      <c r="W7876" s="1">
        <v>6694</v>
      </c>
      <c r="X7876" s="1">
        <v>12055</v>
      </c>
      <c r="Y7876" s="1">
        <v>19391</v>
      </c>
      <c r="Z7876" t="s">
        <v>47</v>
      </c>
      <c r="AA7876" t="s">
        <v>76</v>
      </c>
      <c r="AB7876" s="1">
        <v>0</v>
      </c>
      <c r="AC7876">
        <v>0</v>
      </c>
      <c r="AD7876">
        <v>0</v>
      </c>
      <c r="AE7876">
        <v>0</v>
      </c>
      <c r="AF7876">
        <v>0</v>
      </c>
      <c r="AG7876" t="s">
        <v>87</v>
      </c>
      <c r="AH7876">
        <f>IF(OR(Cleaned_Data_Table[[#This Row],[Appointment Status]]="No Show", Cleaned_Data_Table[[#This Row],[Appointment Status]]="Cancelled"), 1, 0)</f>
        <v>0</v>
      </c>
      <c r="AI7876" t="str">
        <f>IF(Cleaned_Data_Table[[#This Row],[Emergency Case]]=1, "Emergency Care", "Standard Care")</f>
        <v>Standard Care</v>
      </c>
    </row>
    <row r="7877" spans="1:35">
      <c r="A7877" t="s">
        <v>7986</v>
      </c>
      <c r="B7877">
        <v>27</v>
      </c>
      <c r="C7877" t="s">
        <v>37</v>
      </c>
      <c r="D7877" t="s">
        <v>84</v>
      </c>
      <c r="E7877">
        <v>29.7</v>
      </c>
      <c r="F7877" t="s">
        <v>52</v>
      </c>
      <c r="G7877" t="s">
        <v>66</v>
      </c>
      <c r="H7877" t="s">
        <v>73</v>
      </c>
      <c r="I7877" t="s">
        <v>74</v>
      </c>
      <c r="J7877" t="s">
        <v>110</v>
      </c>
      <c r="K7877">
        <v>28</v>
      </c>
      <c r="L7877" s="1">
        <v>781</v>
      </c>
      <c r="M7877" t="s">
        <v>44</v>
      </c>
      <c r="N7877" t="s">
        <v>81</v>
      </c>
      <c r="O7877" t="s">
        <v>119</v>
      </c>
      <c r="P7877">
        <v>10</v>
      </c>
      <c r="Q7877">
        <v>15</v>
      </c>
      <c r="R7877">
        <v>4</v>
      </c>
      <c r="S7877">
        <v>0</v>
      </c>
      <c r="T7877">
        <v>4.7</v>
      </c>
      <c r="U7877">
        <v>0</v>
      </c>
      <c r="V7877">
        <v>10</v>
      </c>
      <c r="W7877" s="1">
        <v>2143</v>
      </c>
      <c r="X7877" s="1">
        <v>2518</v>
      </c>
      <c r="Y7877" s="1">
        <v>5442</v>
      </c>
      <c r="Z7877" t="s">
        <v>47</v>
      </c>
      <c r="AA7877" t="s">
        <v>57</v>
      </c>
      <c r="AB7877" s="1">
        <v>0</v>
      </c>
      <c r="AC7877">
        <v>0</v>
      </c>
      <c r="AD7877">
        <v>0</v>
      </c>
      <c r="AE7877">
        <v>0</v>
      </c>
      <c r="AF7877">
        <v>0</v>
      </c>
      <c r="AG7877" t="s">
        <v>87</v>
      </c>
      <c r="AH7877">
        <f>IF(OR(Cleaned_Data_Table[[#This Row],[Appointment Status]]="No Show", Cleaned_Data_Table[[#This Row],[Appointment Status]]="Cancelled"), 1, 0)</f>
        <v>0</v>
      </c>
      <c r="AI7877" t="str">
        <f>IF(Cleaned_Data_Table[[#This Row],[Emergency Case]]=1, "Emergency Care", "Standard Care")</f>
        <v>Standard Care</v>
      </c>
    </row>
    <row r="7878" spans="1:35">
      <c r="A7878" t="s">
        <v>7987</v>
      </c>
      <c r="B7878">
        <v>16</v>
      </c>
      <c r="C7878" t="s">
        <v>37</v>
      </c>
      <c r="D7878" t="s">
        <v>65</v>
      </c>
      <c r="E7878">
        <v>19.8</v>
      </c>
      <c r="F7878" t="s">
        <v>52</v>
      </c>
      <c r="G7878" t="s">
        <v>85</v>
      </c>
      <c r="H7878" t="s">
        <v>108</v>
      </c>
      <c r="I7878" t="s">
        <v>109</v>
      </c>
      <c r="J7878" t="s">
        <v>110</v>
      </c>
      <c r="K7878">
        <v>28</v>
      </c>
      <c r="L7878" s="1">
        <v>936</v>
      </c>
      <c r="M7878" t="s">
        <v>53</v>
      </c>
      <c r="N7878" t="s">
        <v>54</v>
      </c>
      <c r="O7878" t="s">
        <v>101</v>
      </c>
      <c r="P7878">
        <v>0</v>
      </c>
      <c r="Q7878">
        <v>24</v>
      </c>
      <c r="R7878">
        <v>4</v>
      </c>
      <c r="S7878">
        <v>2</v>
      </c>
      <c r="T7878">
        <v>3.3</v>
      </c>
      <c r="U7878">
        <v>1</v>
      </c>
      <c r="V7878">
        <v>10</v>
      </c>
      <c r="W7878" s="1">
        <v>2684</v>
      </c>
      <c r="X7878" s="1">
        <v>1877</v>
      </c>
      <c r="Y7878" s="1">
        <v>3847.9</v>
      </c>
      <c r="Z7878" t="s">
        <v>47</v>
      </c>
      <c r="AA7878" t="s">
        <v>112</v>
      </c>
      <c r="AB7878" s="1">
        <v>0</v>
      </c>
      <c r="AC7878">
        <v>0</v>
      </c>
      <c r="AD7878">
        <v>0</v>
      </c>
      <c r="AE7878">
        <v>0</v>
      </c>
      <c r="AF7878">
        <v>0</v>
      </c>
      <c r="AG7878" t="s">
        <v>87</v>
      </c>
      <c r="AH7878">
        <f>IF(OR(Cleaned_Data_Table[[#This Row],[Appointment Status]]="No Show", Cleaned_Data_Table[[#This Row],[Appointment Status]]="Cancelled"), 1, 0)</f>
        <v>0</v>
      </c>
      <c r="AI7878" t="str">
        <f>IF(Cleaned_Data_Table[[#This Row],[Emergency Case]]=1, "Emergency Care", "Standard Care")</f>
        <v>Emergency Care</v>
      </c>
    </row>
    <row r="7879" spans="1:35">
      <c r="A7879" t="s">
        <v>7988</v>
      </c>
      <c r="B7879">
        <v>75</v>
      </c>
      <c r="C7879" t="s">
        <v>51</v>
      </c>
      <c r="D7879" t="s">
        <v>65</v>
      </c>
      <c r="E7879">
        <v>23.5</v>
      </c>
      <c r="F7879" t="s">
        <v>89</v>
      </c>
      <c r="G7879" t="s">
        <v>85</v>
      </c>
      <c r="H7879" t="s">
        <v>73</v>
      </c>
      <c r="I7879" t="s">
        <v>74</v>
      </c>
      <c r="J7879" t="s">
        <v>43</v>
      </c>
      <c r="K7879">
        <v>25</v>
      </c>
      <c r="L7879" s="1">
        <v>703</v>
      </c>
      <c r="M7879" t="s">
        <v>53</v>
      </c>
      <c r="N7879" t="s">
        <v>54</v>
      </c>
      <c r="O7879" t="s">
        <v>75</v>
      </c>
      <c r="P7879">
        <v>0</v>
      </c>
      <c r="Q7879">
        <v>31</v>
      </c>
      <c r="R7879">
        <v>3</v>
      </c>
      <c r="S7879">
        <v>1</v>
      </c>
      <c r="T7879">
        <v>3.2</v>
      </c>
      <c r="U7879">
        <v>1</v>
      </c>
      <c r="V7879">
        <v>9.5</v>
      </c>
      <c r="W7879" s="1">
        <v>156</v>
      </c>
      <c r="X7879" s="1">
        <v>533</v>
      </c>
      <c r="Y7879" s="1">
        <v>974.4</v>
      </c>
      <c r="Z7879" t="s">
        <v>56</v>
      </c>
      <c r="AA7879" t="s">
        <v>71</v>
      </c>
      <c r="AB7879" s="1">
        <v>1392</v>
      </c>
      <c r="AC7879">
        <v>1</v>
      </c>
      <c r="AD7879">
        <v>0</v>
      </c>
      <c r="AE7879">
        <v>0</v>
      </c>
      <c r="AF7879">
        <v>0</v>
      </c>
      <c r="AG7879" t="s">
        <v>87</v>
      </c>
      <c r="AH7879">
        <f>IF(OR(Cleaned_Data_Table[[#This Row],[Appointment Status]]="No Show", Cleaned_Data_Table[[#This Row],[Appointment Status]]="Cancelled"), 1, 0)</f>
        <v>1</v>
      </c>
      <c r="AI7879" t="str">
        <f>IF(Cleaned_Data_Table[[#This Row],[Emergency Case]]=1, "Emergency Care", "Standard Care")</f>
        <v>Emergency Care</v>
      </c>
    </row>
    <row r="7880" spans="1:35">
      <c r="A7880" t="s">
        <v>7989</v>
      </c>
      <c r="B7880">
        <v>2</v>
      </c>
      <c r="C7880" t="s">
        <v>37</v>
      </c>
      <c r="D7880" t="s">
        <v>38</v>
      </c>
      <c r="E7880">
        <v>25.6</v>
      </c>
      <c r="F7880" t="s">
        <v>52</v>
      </c>
      <c r="G7880" t="s">
        <v>40</v>
      </c>
      <c r="H7880" t="s">
        <v>73</v>
      </c>
      <c r="I7880" t="s">
        <v>74</v>
      </c>
      <c r="J7880" t="s">
        <v>90</v>
      </c>
      <c r="K7880">
        <v>23</v>
      </c>
      <c r="L7880" s="1">
        <v>777</v>
      </c>
      <c r="M7880" t="s">
        <v>44</v>
      </c>
      <c r="N7880" t="s">
        <v>45</v>
      </c>
      <c r="O7880" t="s">
        <v>101</v>
      </c>
      <c r="P7880">
        <v>20</v>
      </c>
      <c r="Q7880">
        <v>13</v>
      </c>
      <c r="R7880">
        <v>5</v>
      </c>
      <c r="S7880">
        <v>0</v>
      </c>
      <c r="T7880">
        <v>3.4</v>
      </c>
      <c r="U7880">
        <v>0</v>
      </c>
      <c r="V7880">
        <v>10</v>
      </c>
      <c r="W7880" s="1">
        <v>7828</v>
      </c>
      <c r="X7880" s="1">
        <v>11320</v>
      </c>
      <c r="Y7880" s="1">
        <v>19925</v>
      </c>
      <c r="Z7880" t="s">
        <v>47</v>
      </c>
      <c r="AA7880" t="s">
        <v>112</v>
      </c>
      <c r="AB7880" s="1">
        <v>0</v>
      </c>
      <c r="AC7880">
        <v>0</v>
      </c>
      <c r="AD7880">
        <v>1</v>
      </c>
      <c r="AE7880">
        <v>0</v>
      </c>
      <c r="AF7880">
        <v>0</v>
      </c>
      <c r="AG7880" t="s">
        <v>91</v>
      </c>
      <c r="AH7880">
        <f>IF(OR(Cleaned_Data_Table[[#This Row],[Appointment Status]]="No Show", Cleaned_Data_Table[[#This Row],[Appointment Status]]="Cancelled"), 1, 0)</f>
        <v>0</v>
      </c>
      <c r="AI7880" t="str">
        <f>IF(Cleaned_Data_Table[[#This Row],[Emergency Case]]=1, "Emergency Care", "Standard Care")</f>
        <v>Standard Care</v>
      </c>
    </row>
    <row r="7881" spans="1:35">
      <c r="A7881" t="s">
        <v>7990</v>
      </c>
      <c r="B7881">
        <v>11</v>
      </c>
      <c r="C7881" t="s">
        <v>37</v>
      </c>
      <c r="D7881" t="s">
        <v>118</v>
      </c>
      <c r="E7881">
        <v>28.6</v>
      </c>
      <c r="F7881" t="s">
        <v>39</v>
      </c>
      <c r="G7881" t="s">
        <v>40</v>
      </c>
      <c r="H7881" t="s">
        <v>104</v>
      </c>
      <c r="I7881" t="s">
        <v>105</v>
      </c>
      <c r="J7881" t="s">
        <v>110</v>
      </c>
      <c r="K7881">
        <v>28</v>
      </c>
      <c r="L7881" s="1">
        <v>845</v>
      </c>
      <c r="M7881" t="s">
        <v>44</v>
      </c>
      <c r="N7881" t="s">
        <v>54</v>
      </c>
      <c r="O7881" t="s">
        <v>106</v>
      </c>
      <c r="P7881">
        <v>4</v>
      </c>
      <c r="Q7881">
        <v>17</v>
      </c>
      <c r="R7881">
        <v>8</v>
      </c>
      <c r="S7881">
        <v>2</v>
      </c>
      <c r="T7881">
        <v>4.4000000000000004</v>
      </c>
      <c r="U7881">
        <v>0</v>
      </c>
      <c r="V7881">
        <v>10</v>
      </c>
      <c r="W7881" s="1">
        <v>1024</v>
      </c>
      <c r="X7881" s="1">
        <v>2095</v>
      </c>
      <c r="Y7881" s="1">
        <v>3964</v>
      </c>
      <c r="Z7881" t="s">
        <v>47</v>
      </c>
      <c r="AA7881" t="s">
        <v>112</v>
      </c>
      <c r="AB7881" s="1">
        <v>0</v>
      </c>
      <c r="AC7881">
        <v>0</v>
      </c>
      <c r="AD7881">
        <v>0</v>
      </c>
      <c r="AE7881">
        <v>0</v>
      </c>
      <c r="AF7881">
        <v>0</v>
      </c>
      <c r="AG7881" t="s">
        <v>87</v>
      </c>
      <c r="AH7881">
        <f>IF(OR(Cleaned_Data_Table[[#This Row],[Appointment Status]]="No Show", Cleaned_Data_Table[[#This Row],[Appointment Status]]="Cancelled"), 1, 0)</f>
        <v>0</v>
      </c>
      <c r="AI7881" t="str">
        <f>IF(Cleaned_Data_Table[[#This Row],[Emergency Case]]=1, "Emergency Care", "Standard Care")</f>
        <v>Standard Care</v>
      </c>
    </row>
    <row r="7882" spans="1:35">
      <c r="A7882" t="s">
        <v>7991</v>
      </c>
      <c r="B7882">
        <v>82</v>
      </c>
      <c r="C7882" t="s">
        <v>37</v>
      </c>
      <c r="D7882" t="s">
        <v>59</v>
      </c>
      <c r="E7882">
        <v>26.3</v>
      </c>
      <c r="F7882" t="s">
        <v>52</v>
      </c>
      <c r="G7882" t="s">
        <v>66</v>
      </c>
      <c r="H7882" t="s">
        <v>79</v>
      </c>
      <c r="I7882" t="s">
        <v>80</v>
      </c>
      <c r="J7882" t="s">
        <v>110</v>
      </c>
      <c r="K7882">
        <v>29</v>
      </c>
      <c r="L7882" s="1">
        <v>877</v>
      </c>
      <c r="M7882" t="s">
        <v>44</v>
      </c>
      <c r="N7882" t="s">
        <v>69</v>
      </c>
      <c r="O7882" t="s">
        <v>55</v>
      </c>
      <c r="P7882">
        <v>9</v>
      </c>
      <c r="Q7882">
        <v>25</v>
      </c>
      <c r="R7882">
        <v>12</v>
      </c>
      <c r="S7882">
        <v>1</v>
      </c>
      <c r="T7882">
        <v>3.8</v>
      </c>
      <c r="U7882">
        <v>0</v>
      </c>
      <c r="V7882">
        <v>10</v>
      </c>
      <c r="W7882" s="1">
        <v>2626</v>
      </c>
      <c r="X7882" s="1">
        <v>1121</v>
      </c>
      <c r="Y7882" s="1">
        <v>4624</v>
      </c>
      <c r="Z7882" t="s">
        <v>47</v>
      </c>
      <c r="AA7882" t="s">
        <v>71</v>
      </c>
      <c r="AB7882" s="1">
        <v>0</v>
      </c>
      <c r="AC7882">
        <v>0</v>
      </c>
      <c r="AD7882">
        <v>0</v>
      </c>
      <c r="AE7882">
        <v>0</v>
      </c>
      <c r="AF7882">
        <v>0</v>
      </c>
      <c r="AG7882" t="s">
        <v>87</v>
      </c>
      <c r="AH7882">
        <f>IF(OR(Cleaned_Data_Table[[#This Row],[Appointment Status]]="No Show", Cleaned_Data_Table[[#This Row],[Appointment Status]]="Cancelled"), 1, 0)</f>
        <v>0</v>
      </c>
      <c r="AI7882" t="str">
        <f>IF(Cleaned_Data_Table[[#This Row],[Emergency Case]]=1, "Emergency Care", "Standard Care")</f>
        <v>Standard Care</v>
      </c>
    </row>
    <row r="7883" spans="1:35">
      <c r="A7883" t="s">
        <v>7992</v>
      </c>
      <c r="B7883">
        <v>87</v>
      </c>
      <c r="C7883" t="s">
        <v>37</v>
      </c>
      <c r="D7883" t="s">
        <v>116</v>
      </c>
      <c r="E7883">
        <v>20.7</v>
      </c>
      <c r="F7883" t="s">
        <v>89</v>
      </c>
      <c r="G7883" t="s">
        <v>40</v>
      </c>
      <c r="H7883" t="s">
        <v>129</v>
      </c>
      <c r="I7883" t="s">
        <v>130</v>
      </c>
      <c r="J7883" t="s">
        <v>90</v>
      </c>
      <c r="K7883">
        <v>21</v>
      </c>
      <c r="L7883" s="1">
        <v>788</v>
      </c>
      <c r="M7883" t="s">
        <v>53</v>
      </c>
      <c r="N7883" t="s">
        <v>45</v>
      </c>
      <c r="O7883" t="s">
        <v>82</v>
      </c>
      <c r="P7883">
        <v>5</v>
      </c>
      <c r="Q7883">
        <v>5</v>
      </c>
      <c r="R7883">
        <v>8</v>
      </c>
      <c r="S7883">
        <v>2</v>
      </c>
      <c r="T7883">
        <v>4.9000000000000004</v>
      </c>
      <c r="U7883">
        <v>0</v>
      </c>
      <c r="V7883">
        <v>10</v>
      </c>
      <c r="W7883" s="1">
        <v>5835</v>
      </c>
      <c r="X7883" s="1">
        <v>9135</v>
      </c>
      <c r="Y7883" s="1">
        <v>11030.6</v>
      </c>
      <c r="Z7883" t="s">
        <v>47</v>
      </c>
      <c r="AA7883" t="s">
        <v>71</v>
      </c>
      <c r="AB7883" s="1">
        <v>0</v>
      </c>
      <c r="AC7883">
        <v>0</v>
      </c>
      <c r="AD7883">
        <v>0</v>
      </c>
      <c r="AE7883">
        <v>0</v>
      </c>
      <c r="AF7883">
        <v>0</v>
      </c>
      <c r="AG7883" t="s">
        <v>87</v>
      </c>
      <c r="AH7883">
        <f>IF(OR(Cleaned_Data_Table[[#This Row],[Appointment Status]]="No Show", Cleaned_Data_Table[[#This Row],[Appointment Status]]="Cancelled"), 1, 0)</f>
        <v>0</v>
      </c>
      <c r="AI7883" t="str">
        <f>IF(Cleaned_Data_Table[[#This Row],[Emergency Case]]=1, "Emergency Care", "Standard Care")</f>
        <v>Standard Care</v>
      </c>
    </row>
    <row r="7884" spans="1:35">
      <c r="A7884" t="s">
        <v>7993</v>
      </c>
      <c r="B7884">
        <v>67</v>
      </c>
      <c r="C7884" t="s">
        <v>51</v>
      </c>
      <c r="D7884" t="s">
        <v>59</v>
      </c>
      <c r="E7884">
        <v>17.3</v>
      </c>
      <c r="F7884" t="s">
        <v>103</v>
      </c>
      <c r="G7884" t="s">
        <v>66</v>
      </c>
      <c r="H7884" t="s">
        <v>73</v>
      </c>
      <c r="I7884" t="s">
        <v>74</v>
      </c>
      <c r="J7884" t="s">
        <v>43</v>
      </c>
      <c r="K7884">
        <v>26</v>
      </c>
      <c r="L7884" s="1">
        <v>778</v>
      </c>
      <c r="M7884" t="s">
        <v>53</v>
      </c>
      <c r="N7884" t="s">
        <v>54</v>
      </c>
      <c r="O7884" t="s">
        <v>82</v>
      </c>
      <c r="P7884">
        <v>29</v>
      </c>
      <c r="Q7884">
        <v>27</v>
      </c>
      <c r="R7884">
        <v>1</v>
      </c>
      <c r="S7884">
        <v>0</v>
      </c>
      <c r="T7884">
        <v>4.9000000000000004</v>
      </c>
      <c r="U7884">
        <v>0</v>
      </c>
      <c r="V7884">
        <v>10</v>
      </c>
      <c r="W7884" s="1">
        <v>951</v>
      </c>
      <c r="X7884" s="1">
        <v>539</v>
      </c>
      <c r="Y7884" s="1">
        <v>1587.6</v>
      </c>
      <c r="Z7884" t="s">
        <v>47</v>
      </c>
      <c r="AA7884" t="s">
        <v>76</v>
      </c>
      <c r="AB7884" s="1">
        <v>0</v>
      </c>
      <c r="AC7884">
        <v>0</v>
      </c>
      <c r="AD7884">
        <v>1</v>
      </c>
      <c r="AE7884">
        <v>0</v>
      </c>
      <c r="AF7884">
        <v>0</v>
      </c>
      <c r="AG7884" t="s">
        <v>49</v>
      </c>
      <c r="AH7884">
        <f>IF(OR(Cleaned_Data_Table[[#This Row],[Appointment Status]]="No Show", Cleaned_Data_Table[[#This Row],[Appointment Status]]="Cancelled"), 1, 0)</f>
        <v>0</v>
      </c>
      <c r="AI7884" t="str">
        <f>IF(Cleaned_Data_Table[[#This Row],[Emergency Case]]=1, "Emergency Care", "Standard Care")</f>
        <v>Standard Care</v>
      </c>
    </row>
    <row r="7885" spans="1:35">
      <c r="A7885" t="s">
        <v>7994</v>
      </c>
      <c r="B7885">
        <v>34</v>
      </c>
      <c r="C7885" t="s">
        <v>37</v>
      </c>
      <c r="D7885" t="s">
        <v>93</v>
      </c>
      <c r="E7885">
        <v>28.6</v>
      </c>
      <c r="F7885" t="s">
        <v>52</v>
      </c>
      <c r="G7885" t="s">
        <v>40</v>
      </c>
      <c r="H7885" t="s">
        <v>94</v>
      </c>
      <c r="I7885" t="s">
        <v>95</v>
      </c>
      <c r="J7885" t="s">
        <v>43</v>
      </c>
      <c r="K7885">
        <v>21</v>
      </c>
      <c r="L7885" s="1">
        <v>706</v>
      </c>
      <c r="M7885" t="s">
        <v>53</v>
      </c>
      <c r="N7885" t="s">
        <v>81</v>
      </c>
      <c r="O7885" t="s">
        <v>106</v>
      </c>
      <c r="P7885">
        <v>2</v>
      </c>
      <c r="Q7885">
        <v>35</v>
      </c>
      <c r="R7885">
        <v>9</v>
      </c>
      <c r="S7885">
        <v>4</v>
      </c>
      <c r="T7885">
        <v>4.8</v>
      </c>
      <c r="U7885">
        <v>0</v>
      </c>
      <c r="V7885">
        <v>10</v>
      </c>
      <c r="W7885" s="1">
        <v>290</v>
      </c>
      <c r="X7885" s="1">
        <v>466</v>
      </c>
      <c r="Y7885" s="1">
        <v>1023.4</v>
      </c>
      <c r="Z7885" t="s">
        <v>56</v>
      </c>
      <c r="AA7885" t="s">
        <v>57</v>
      </c>
      <c r="AB7885" s="1">
        <v>1462</v>
      </c>
      <c r="AC7885">
        <v>1</v>
      </c>
      <c r="AD7885">
        <v>0</v>
      </c>
      <c r="AE7885">
        <v>0</v>
      </c>
      <c r="AF7885">
        <v>0</v>
      </c>
      <c r="AG7885" t="s">
        <v>87</v>
      </c>
      <c r="AH7885">
        <f>IF(OR(Cleaned_Data_Table[[#This Row],[Appointment Status]]="No Show", Cleaned_Data_Table[[#This Row],[Appointment Status]]="Cancelled"), 1, 0)</f>
        <v>1</v>
      </c>
      <c r="AI7885" t="str">
        <f>IF(Cleaned_Data_Table[[#This Row],[Emergency Case]]=1, "Emergency Care", "Standard Care")</f>
        <v>Standard Care</v>
      </c>
    </row>
    <row r="7886" spans="1:35">
      <c r="A7886" t="s">
        <v>7995</v>
      </c>
      <c r="B7886">
        <v>62</v>
      </c>
      <c r="C7886" t="s">
        <v>37</v>
      </c>
      <c r="D7886" t="s">
        <v>38</v>
      </c>
      <c r="E7886">
        <v>24.6</v>
      </c>
      <c r="F7886" t="s">
        <v>89</v>
      </c>
      <c r="G7886" t="s">
        <v>40</v>
      </c>
      <c r="H7886" t="s">
        <v>73</v>
      </c>
      <c r="I7886" t="s">
        <v>74</v>
      </c>
      <c r="J7886" t="s">
        <v>90</v>
      </c>
      <c r="K7886">
        <v>3</v>
      </c>
      <c r="L7886" s="1">
        <v>431</v>
      </c>
      <c r="M7886" t="s">
        <v>44</v>
      </c>
      <c r="N7886" t="s">
        <v>54</v>
      </c>
      <c r="O7886" t="s">
        <v>119</v>
      </c>
      <c r="P7886">
        <v>16</v>
      </c>
      <c r="Q7886">
        <v>9</v>
      </c>
      <c r="R7886">
        <v>2</v>
      </c>
      <c r="S7886">
        <v>0</v>
      </c>
      <c r="T7886">
        <v>4</v>
      </c>
      <c r="U7886">
        <v>0</v>
      </c>
      <c r="V7886">
        <v>10</v>
      </c>
      <c r="W7886" s="1">
        <v>6166</v>
      </c>
      <c r="X7886" s="1">
        <v>8790</v>
      </c>
      <c r="Y7886" s="1">
        <v>15387</v>
      </c>
      <c r="Z7886" t="s">
        <v>47</v>
      </c>
      <c r="AA7886" t="s">
        <v>76</v>
      </c>
      <c r="AB7886" s="1">
        <v>0</v>
      </c>
      <c r="AC7886">
        <v>0</v>
      </c>
      <c r="AD7886">
        <v>1</v>
      </c>
      <c r="AE7886">
        <v>0</v>
      </c>
      <c r="AF7886">
        <v>0</v>
      </c>
      <c r="AG7886" t="s">
        <v>91</v>
      </c>
      <c r="AH7886">
        <f>IF(OR(Cleaned_Data_Table[[#This Row],[Appointment Status]]="No Show", Cleaned_Data_Table[[#This Row],[Appointment Status]]="Cancelled"), 1, 0)</f>
        <v>0</v>
      </c>
      <c r="AI7886" t="str">
        <f>IF(Cleaned_Data_Table[[#This Row],[Emergency Case]]=1, "Emergency Care", "Standard Care")</f>
        <v>Standard Care</v>
      </c>
    </row>
    <row r="7887" spans="1:35">
      <c r="A7887" t="s">
        <v>7996</v>
      </c>
      <c r="B7887">
        <v>87</v>
      </c>
      <c r="C7887" t="s">
        <v>37</v>
      </c>
      <c r="D7887" t="s">
        <v>65</v>
      </c>
      <c r="E7887">
        <v>28</v>
      </c>
      <c r="F7887" t="s">
        <v>52</v>
      </c>
      <c r="G7887" t="s">
        <v>66</v>
      </c>
      <c r="H7887" t="s">
        <v>104</v>
      </c>
      <c r="I7887" t="s">
        <v>105</v>
      </c>
      <c r="J7887" t="s">
        <v>110</v>
      </c>
      <c r="K7887">
        <v>28</v>
      </c>
      <c r="L7887" s="1">
        <v>878</v>
      </c>
      <c r="M7887" t="s">
        <v>44</v>
      </c>
      <c r="N7887" t="s">
        <v>54</v>
      </c>
      <c r="O7887" t="s">
        <v>101</v>
      </c>
      <c r="P7887">
        <v>14</v>
      </c>
      <c r="Q7887">
        <v>20</v>
      </c>
      <c r="R7887">
        <v>8</v>
      </c>
      <c r="S7887">
        <v>3</v>
      </c>
      <c r="T7887">
        <v>4.5</v>
      </c>
      <c r="U7887">
        <v>0</v>
      </c>
      <c r="V7887">
        <v>10</v>
      </c>
      <c r="W7887" s="1">
        <v>4889</v>
      </c>
      <c r="X7887" s="1">
        <v>1715</v>
      </c>
      <c r="Y7887" s="1">
        <v>7482</v>
      </c>
      <c r="Z7887" t="s">
        <v>47</v>
      </c>
      <c r="AA7887" t="s">
        <v>71</v>
      </c>
      <c r="AB7887" s="1">
        <v>0</v>
      </c>
      <c r="AC7887">
        <v>0</v>
      </c>
      <c r="AD7887">
        <v>0</v>
      </c>
      <c r="AE7887">
        <v>0</v>
      </c>
      <c r="AF7887">
        <v>0</v>
      </c>
      <c r="AG7887" t="s">
        <v>87</v>
      </c>
      <c r="AH7887">
        <f>IF(OR(Cleaned_Data_Table[[#This Row],[Appointment Status]]="No Show", Cleaned_Data_Table[[#This Row],[Appointment Status]]="Cancelled"), 1, 0)</f>
        <v>0</v>
      </c>
      <c r="AI7887" t="str">
        <f>IF(Cleaned_Data_Table[[#This Row],[Emergency Case]]=1, "Emergency Care", "Standard Care")</f>
        <v>Standard Care</v>
      </c>
    </row>
    <row r="7888" spans="1:35">
      <c r="A7888" t="s">
        <v>7997</v>
      </c>
      <c r="B7888">
        <v>5</v>
      </c>
      <c r="C7888" t="s">
        <v>51</v>
      </c>
      <c r="D7888" t="s">
        <v>65</v>
      </c>
      <c r="E7888">
        <v>25.1</v>
      </c>
      <c r="F7888" t="s">
        <v>97</v>
      </c>
      <c r="G7888" t="s">
        <v>66</v>
      </c>
      <c r="H7888" t="s">
        <v>79</v>
      </c>
      <c r="I7888" t="s">
        <v>80</v>
      </c>
      <c r="J7888" t="s">
        <v>43</v>
      </c>
      <c r="K7888">
        <v>29</v>
      </c>
      <c r="L7888" s="1">
        <v>961</v>
      </c>
      <c r="M7888" t="s">
        <v>44</v>
      </c>
      <c r="N7888" t="s">
        <v>69</v>
      </c>
      <c r="O7888" t="s">
        <v>63</v>
      </c>
      <c r="P7888">
        <v>8</v>
      </c>
      <c r="Q7888">
        <v>54</v>
      </c>
      <c r="R7888">
        <v>8</v>
      </c>
      <c r="S7888">
        <v>2</v>
      </c>
      <c r="T7888">
        <v>5</v>
      </c>
      <c r="U7888">
        <v>0</v>
      </c>
      <c r="V7888">
        <v>8.9</v>
      </c>
      <c r="W7888" s="1">
        <v>422</v>
      </c>
      <c r="X7888" s="1">
        <v>222</v>
      </c>
      <c r="Y7888" s="1">
        <v>1605</v>
      </c>
      <c r="Z7888" t="s">
        <v>47</v>
      </c>
      <c r="AA7888" t="s">
        <v>112</v>
      </c>
      <c r="AB7888" s="1">
        <v>0</v>
      </c>
      <c r="AC7888">
        <v>1</v>
      </c>
      <c r="AD7888">
        <v>0</v>
      </c>
      <c r="AE7888">
        <v>0</v>
      </c>
      <c r="AF7888">
        <v>0</v>
      </c>
      <c r="AG7888" t="s">
        <v>49</v>
      </c>
      <c r="AH7888">
        <f>IF(OR(Cleaned_Data_Table[[#This Row],[Appointment Status]]="No Show", Cleaned_Data_Table[[#This Row],[Appointment Status]]="Cancelled"), 1, 0)</f>
        <v>0</v>
      </c>
      <c r="AI7888" t="str">
        <f>IF(Cleaned_Data_Table[[#This Row],[Emergency Case]]=1, "Emergency Care", "Standard Care")</f>
        <v>Standard Care</v>
      </c>
    </row>
    <row r="7889" spans="1:35">
      <c r="A7889" t="s">
        <v>7998</v>
      </c>
      <c r="B7889">
        <v>66</v>
      </c>
      <c r="C7889" t="s">
        <v>37</v>
      </c>
      <c r="D7889" t="s">
        <v>38</v>
      </c>
      <c r="E7889">
        <v>16.7</v>
      </c>
      <c r="F7889" t="s">
        <v>39</v>
      </c>
      <c r="G7889" t="s">
        <v>40</v>
      </c>
      <c r="H7889" t="s">
        <v>94</v>
      </c>
      <c r="I7889" t="s">
        <v>95</v>
      </c>
      <c r="J7889" t="s">
        <v>43</v>
      </c>
      <c r="K7889">
        <v>30</v>
      </c>
      <c r="L7889" s="1">
        <v>879</v>
      </c>
      <c r="M7889" t="s">
        <v>53</v>
      </c>
      <c r="N7889" t="s">
        <v>45</v>
      </c>
      <c r="O7889" t="s">
        <v>55</v>
      </c>
      <c r="P7889">
        <v>2</v>
      </c>
      <c r="Q7889">
        <v>44</v>
      </c>
      <c r="R7889">
        <v>2</v>
      </c>
      <c r="S7889">
        <v>0</v>
      </c>
      <c r="T7889">
        <v>4.3</v>
      </c>
      <c r="U7889">
        <v>0</v>
      </c>
      <c r="V7889">
        <v>9.1999999999999993</v>
      </c>
      <c r="W7889" s="1">
        <v>180</v>
      </c>
      <c r="X7889" s="1">
        <v>489</v>
      </c>
      <c r="Y7889" s="1">
        <v>1083.5999999999999</v>
      </c>
      <c r="Z7889" t="s">
        <v>47</v>
      </c>
      <c r="AA7889" t="s">
        <v>76</v>
      </c>
      <c r="AB7889" s="1">
        <v>0</v>
      </c>
      <c r="AC7889">
        <v>1</v>
      </c>
      <c r="AD7889">
        <v>0</v>
      </c>
      <c r="AE7889">
        <v>0</v>
      </c>
      <c r="AF7889">
        <v>0</v>
      </c>
      <c r="AG7889" t="s">
        <v>87</v>
      </c>
      <c r="AH7889">
        <f>IF(OR(Cleaned_Data_Table[[#This Row],[Appointment Status]]="No Show", Cleaned_Data_Table[[#This Row],[Appointment Status]]="Cancelled"), 1, 0)</f>
        <v>0</v>
      </c>
      <c r="AI7889" t="str">
        <f>IF(Cleaned_Data_Table[[#This Row],[Emergency Case]]=1, "Emergency Care", "Standard Care")</f>
        <v>Standard Care</v>
      </c>
    </row>
    <row r="7890" spans="1:35">
      <c r="A7890" t="s">
        <v>7999</v>
      </c>
      <c r="B7890">
        <v>49</v>
      </c>
      <c r="C7890" t="s">
        <v>51</v>
      </c>
      <c r="D7890" t="s">
        <v>114</v>
      </c>
      <c r="E7890">
        <v>20.3</v>
      </c>
      <c r="F7890" t="s">
        <v>52</v>
      </c>
      <c r="G7890" t="s">
        <v>85</v>
      </c>
      <c r="H7890" t="s">
        <v>94</v>
      </c>
      <c r="I7890" t="s">
        <v>95</v>
      </c>
      <c r="J7890" t="s">
        <v>110</v>
      </c>
      <c r="K7890">
        <v>30</v>
      </c>
      <c r="L7890" s="1">
        <v>857</v>
      </c>
      <c r="M7890" t="s">
        <v>53</v>
      </c>
      <c r="N7890" t="s">
        <v>54</v>
      </c>
      <c r="O7890" t="s">
        <v>46</v>
      </c>
      <c r="P7890">
        <v>0</v>
      </c>
      <c r="Q7890">
        <v>12</v>
      </c>
      <c r="R7890">
        <v>2</v>
      </c>
      <c r="S7890">
        <v>0</v>
      </c>
      <c r="T7890">
        <v>3.6</v>
      </c>
      <c r="U7890">
        <v>1</v>
      </c>
      <c r="V7890">
        <v>10</v>
      </c>
      <c r="W7890" s="1">
        <v>3401</v>
      </c>
      <c r="X7890" s="1">
        <v>1234</v>
      </c>
      <c r="Y7890" s="1">
        <v>3844.4</v>
      </c>
      <c r="Z7890" t="s">
        <v>47</v>
      </c>
      <c r="AA7890" t="s">
        <v>48</v>
      </c>
      <c r="AB7890" s="1">
        <v>0</v>
      </c>
      <c r="AC7890">
        <v>0</v>
      </c>
      <c r="AD7890">
        <v>0</v>
      </c>
      <c r="AE7890">
        <v>0</v>
      </c>
      <c r="AF7890">
        <v>0</v>
      </c>
      <c r="AG7890" t="s">
        <v>87</v>
      </c>
      <c r="AH7890">
        <f>IF(OR(Cleaned_Data_Table[[#This Row],[Appointment Status]]="No Show", Cleaned_Data_Table[[#This Row],[Appointment Status]]="Cancelled"), 1, 0)</f>
        <v>0</v>
      </c>
      <c r="AI7890" t="str">
        <f>IF(Cleaned_Data_Table[[#This Row],[Emergency Case]]=1, "Emergency Care", "Standard Care")</f>
        <v>Emergency Care</v>
      </c>
    </row>
    <row r="7891" spans="1:35">
      <c r="A7891" t="s">
        <v>8000</v>
      </c>
      <c r="B7891">
        <v>54</v>
      </c>
      <c r="C7891" t="s">
        <v>51</v>
      </c>
      <c r="D7891" t="s">
        <v>38</v>
      </c>
      <c r="E7891">
        <v>25.6</v>
      </c>
      <c r="F7891" t="s">
        <v>39</v>
      </c>
      <c r="G7891" t="s">
        <v>66</v>
      </c>
      <c r="H7891" t="s">
        <v>60</v>
      </c>
      <c r="I7891" t="s">
        <v>61</v>
      </c>
      <c r="J7891" t="s">
        <v>43</v>
      </c>
      <c r="K7891">
        <v>16</v>
      </c>
      <c r="L7891" s="1">
        <v>617</v>
      </c>
      <c r="M7891" t="s">
        <v>53</v>
      </c>
      <c r="N7891" t="s">
        <v>69</v>
      </c>
      <c r="O7891" t="s">
        <v>119</v>
      </c>
      <c r="P7891">
        <v>3</v>
      </c>
      <c r="Q7891">
        <v>39</v>
      </c>
      <c r="R7891">
        <v>0</v>
      </c>
      <c r="S7891">
        <v>0</v>
      </c>
      <c r="T7891">
        <v>3.3</v>
      </c>
      <c r="U7891">
        <v>0</v>
      </c>
      <c r="V7891">
        <v>9.1</v>
      </c>
      <c r="W7891" s="1">
        <v>742</v>
      </c>
      <c r="X7891" s="1">
        <v>779</v>
      </c>
      <c r="Y7891" s="1">
        <v>1496.6</v>
      </c>
      <c r="Z7891" t="s">
        <v>125</v>
      </c>
      <c r="AA7891" t="s">
        <v>48</v>
      </c>
      <c r="AB7891" s="1">
        <v>0</v>
      </c>
      <c r="AC7891">
        <v>1</v>
      </c>
      <c r="AD7891">
        <v>0</v>
      </c>
      <c r="AE7891">
        <v>0</v>
      </c>
      <c r="AF7891">
        <v>0</v>
      </c>
      <c r="AG7891" t="s">
        <v>87</v>
      </c>
      <c r="AH7891">
        <f>IF(OR(Cleaned_Data_Table[[#This Row],[Appointment Status]]="No Show", Cleaned_Data_Table[[#This Row],[Appointment Status]]="Cancelled"), 1, 0)</f>
        <v>1</v>
      </c>
      <c r="AI7891" t="str">
        <f>IF(Cleaned_Data_Table[[#This Row],[Emergency Case]]=1, "Emergency Care", "Standard Care")</f>
        <v>Standard Care</v>
      </c>
    </row>
    <row r="7892" spans="1:35">
      <c r="A7892" t="s">
        <v>8001</v>
      </c>
      <c r="B7892">
        <v>44</v>
      </c>
      <c r="C7892" t="s">
        <v>37</v>
      </c>
      <c r="D7892" t="s">
        <v>114</v>
      </c>
      <c r="E7892">
        <v>24.2</v>
      </c>
      <c r="F7892" t="s">
        <v>103</v>
      </c>
      <c r="G7892" t="s">
        <v>40</v>
      </c>
      <c r="H7892" t="s">
        <v>73</v>
      </c>
      <c r="I7892" t="s">
        <v>74</v>
      </c>
      <c r="J7892" t="s">
        <v>110</v>
      </c>
      <c r="K7892">
        <v>9</v>
      </c>
      <c r="L7892" s="1">
        <v>457</v>
      </c>
      <c r="M7892" t="s">
        <v>44</v>
      </c>
      <c r="N7892" t="s">
        <v>81</v>
      </c>
      <c r="O7892" t="s">
        <v>111</v>
      </c>
      <c r="P7892">
        <v>6</v>
      </c>
      <c r="Q7892">
        <v>25</v>
      </c>
      <c r="R7892">
        <v>11</v>
      </c>
      <c r="S7892">
        <v>4</v>
      </c>
      <c r="T7892">
        <v>4.4000000000000004</v>
      </c>
      <c r="U7892">
        <v>0</v>
      </c>
      <c r="V7892">
        <v>10</v>
      </c>
      <c r="W7892" s="1">
        <v>4855</v>
      </c>
      <c r="X7892" s="1">
        <v>2521</v>
      </c>
      <c r="Y7892" s="1">
        <v>7833</v>
      </c>
      <c r="Z7892" t="s">
        <v>56</v>
      </c>
      <c r="AA7892" t="s">
        <v>48</v>
      </c>
      <c r="AB7892" s="1">
        <v>7833</v>
      </c>
      <c r="AC7892">
        <v>0</v>
      </c>
      <c r="AD7892">
        <v>0</v>
      </c>
      <c r="AE7892">
        <v>0</v>
      </c>
      <c r="AF7892">
        <v>0</v>
      </c>
      <c r="AG7892" t="s">
        <v>87</v>
      </c>
      <c r="AH7892">
        <f>IF(OR(Cleaned_Data_Table[[#This Row],[Appointment Status]]="No Show", Cleaned_Data_Table[[#This Row],[Appointment Status]]="Cancelled"), 1, 0)</f>
        <v>1</v>
      </c>
      <c r="AI7892" t="str">
        <f>IF(Cleaned_Data_Table[[#This Row],[Emergency Case]]=1, "Emergency Care", "Standard Care")</f>
        <v>Standard Care</v>
      </c>
    </row>
    <row r="7893" spans="1:35">
      <c r="A7893" t="s">
        <v>8002</v>
      </c>
      <c r="B7893">
        <v>86</v>
      </c>
      <c r="C7893" t="s">
        <v>37</v>
      </c>
      <c r="D7893" t="s">
        <v>84</v>
      </c>
      <c r="E7893">
        <v>29.3</v>
      </c>
      <c r="F7893" t="s">
        <v>89</v>
      </c>
      <c r="G7893" t="s">
        <v>66</v>
      </c>
      <c r="H7893" t="s">
        <v>94</v>
      </c>
      <c r="I7893" t="s">
        <v>95</v>
      </c>
      <c r="J7893" t="s">
        <v>43</v>
      </c>
      <c r="K7893">
        <v>4</v>
      </c>
      <c r="L7893" s="1">
        <v>373</v>
      </c>
      <c r="M7893" t="s">
        <v>53</v>
      </c>
      <c r="N7893" t="s">
        <v>45</v>
      </c>
      <c r="O7893" t="s">
        <v>119</v>
      </c>
      <c r="P7893">
        <v>12</v>
      </c>
      <c r="Q7893">
        <v>51</v>
      </c>
      <c r="R7893">
        <v>0</v>
      </c>
      <c r="S7893">
        <v>0</v>
      </c>
      <c r="T7893">
        <v>4.4000000000000004</v>
      </c>
      <c r="U7893">
        <v>0</v>
      </c>
      <c r="V7893">
        <v>8.8000000000000007</v>
      </c>
      <c r="W7893" s="1">
        <v>725</v>
      </c>
      <c r="X7893" s="1">
        <v>811</v>
      </c>
      <c r="Y7893" s="1">
        <v>1336.3</v>
      </c>
      <c r="Z7893" t="s">
        <v>47</v>
      </c>
      <c r="AA7893" t="s">
        <v>71</v>
      </c>
      <c r="AB7893" s="1">
        <v>0</v>
      </c>
      <c r="AC7893">
        <v>1</v>
      </c>
      <c r="AD7893">
        <v>0</v>
      </c>
      <c r="AE7893">
        <v>0</v>
      </c>
      <c r="AF7893">
        <v>0</v>
      </c>
      <c r="AG7893" t="s">
        <v>49</v>
      </c>
      <c r="AH7893">
        <f>IF(OR(Cleaned_Data_Table[[#This Row],[Appointment Status]]="No Show", Cleaned_Data_Table[[#This Row],[Appointment Status]]="Cancelled"), 1, 0)</f>
        <v>0</v>
      </c>
      <c r="AI7893" t="str">
        <f>IF(Cleaned_Data_Table[[#This Row],[Emergency Case]]=1, "Emergency Care", "Standard Care")</f>
        <v>Standard Care</v>
      </c>
    </row>
    <row r="7894" spans="1:35">
      <c r="A7894" t="s">
        <v>8003</v>
      </c>
      <c r="B7894">
        <v>25</v>
      </c>
      <c r="C7894" t="s">
        <v>51</v>
      </c>
      <c r="D7894" t="s">
        <v>78</v>
      </c>
      <c r="E7894">
        <v>21.2</v>
      </c>
      <c r="F7894" t="s">
        <v>89</v>
      </c>
      <c r="G7894" t="s">
        <v>40</v>
      </c>
      <c r="H7894" t="s">
        <v>60</v>
      </c>
      <c r="I7894" t="s">
        <v>61</v>
      </c>
      <c r="J7894" t="s">
        <v>90</v>
      </c>
      <c r="K7894">
        <v>12</v>
      </c>
      <c r="L7894" s="1">
        <v>450</v>
      </c>
      <c r="M7894" t="s">
        <v>53</v>
      </c>
      <c r="N7894" t="s">
        <v>81</v>
      </c>
      <c r="O7894" t="s">
        <v>70</v>
      </c>
      <c r="P7894">
        <v>5</v>
      </c>
      <c r="Q7894">
        <v>2</v>
      </c>
      <c r="R7894">
        <v>3</v>
      </c>
      <c r="S7894">
        <v>1</v>
      </c>
      <c r="T7894">
        <v>3.3</v>
      </c>
      <c r="U7894">
        <v>0</v>
      </c>
      <c r="V7894">
        <v>10</v>
      </c>
      <c r="W7894" s="1">
        <v>6337</v>
      </c>
      <c r="X7894" s="1">
        <v>13036</v>
      </c>
      <c r="Y7894" s="1">
        <v>13876.1</v>
      </c>
      <c r="Z7894" t="s">
        <v>47</v>
      </c>
      <c r="AA7894" t="s">
        <v>57</v>
      </c>
      <c r="AB7894" s="1">
        <v>0</v>
      </c>
      <c r="AC7894">
        <v>0</v>
      </c>
      <c r="AD7894">
        <v>0</v>
      </c>
      <c r="AE7894">
        <v>0</v>
      </c>
      <c r="AF7894">
        <v>0</v>
      </c>
      <c r="AG7894" t="s">
        <v>87</v>
      </c>
      <c r="AH7894">
        <f>IF(OR(Cleaned_Data_Table[[#This Row],[Appointment Status]]="No Show", Cleaned_Data_Table[[#This Row],[Appointment Status]]="Cancelled"), 1, 0)</f>
        <v>0</v>
      </c>
      <c r="AI7894" t="str">
        <f>IF(Cleaned_Data_Table[[#This Row],[Emergency Case]]=1, "Emergency Care", "Standard Care")</f>
        <v>Standard Care</v>
      </c>
    </row>
    <row r="7895" spans="1:35">
      <c r="A7895" t="s">
        <v>8004</v>
      </c>
      <c r="B7895">
        <v>49</v>
      </c>
      <c r="C7895" t="s">
        <v>37</v>
      </c>
      <c r="D7895" t="s">
        <v>38</v>
      </c>
      <c r="E7895">
        <v>19.600000000000001</v>
      </c>
      <c r="F7895" t="s">
        <v>52</v>
      </c>
      <c r="G7895" t="s">
        <v>66</v>
      </c>
      <c r="H7895" t="s">
        <v>79</v>
      </c>
      <c r="I7895" t="s">
        <v>80</v>
      </c>
      <c r="J7895" t="s">
        <v>43</v>
      </c>
      <c r="K7895">
        <v>10</v>
      </c>
      <c r="L7895" s="1">
        <v>456</v>
      </c>
      <c r="M7895" t="s">
        <v>44</v>
      </c>
      <c r="N7895" t="s">
        <v>45</v>
      </c>
      <c r="O7895" t="s">
        <v>46</v>
      </c>
      <c r="P7895">
        <v>15</v>
      </c>
      <c r="Q7895">
        <v>57</v>
      </c>
      <c r="R7895">
        <v>1</v>
      </c>
      <c r="S7895">
        <v>0</v>
      </c>
      <c r="T7895">
        <v>4.3</v>
      </c>
      <c r="U7895">
        <v>0</v>
      </c>
      <c r="V7895">
        <v>8.3000000000000007</v>
      </c>
      <c r="W7895" s="1">
        <v>463</v>
      </c>
      <c r="X7895" s="1">
        <v>213</v>
      </c>
      <c r="Y7895" s="1">
        <v>1132</v>
      </c>
      <c r="Z7895" t="s">
        <v>47</v>
      </c>
      <c r="AA7895" t="s">
        <v>48</v>
      </c>
      <c r="AB7895" s="1">
        <v>0</v>
      </c>
      <c r="AC7895">
        <v>1</v>
      </c>
      <c r="AD7895">
        <v>1</v>
      </c>
      <c r="AE7895">
        <v>0</v>
      </c>
      <c r="AF7895">
        <v>0</v>
      </c>
      <c r="AG7895" t="s">
        <v>49</v>
      </c>
      <c r="AH7895">
        <f>IF(OR(Cleaned_Data_Table[[#This Row],[Appointment Status]]="No Show", Cleaned_Data_Table[[#This Row],[Appointment Status]]="Cancelled"), 1, 0)</f>
        <v>0</v>
      </c>
      <c r="AI7895" t="str">
        <f>IF(Cleaned_Data_Table[[#This Row],[Emergency Case]]=1, "Emergency Care", "Standard Care")</f>
        <v>Standard Care</v>
      </c>
    </row>
    <row r="7896" spans="1:35">
      <c r="A7896" t="s">
        <v>8005</v>
      </c>
      <c r="B7896">
        <v>89</v>
      </c>
      <c r="C7896" t="s">
        <v>51</v>
      </c>
      <c r="D7896" t="s">
        <v>93</v>
      </c>
      <c r="E7896">
        <v>15</v>
      </c>
      <c r="F7896" t="s">
        <v>39</v>
      </c>
      <c r="G7896" t="s">
        <v>85</v>
      </c>
      <c r="H7896" t="s">
        <v>79</v>
      </c>
      <c r="I7896" t="s">
        <v>80</v>
      </c>
      <c r="J7896" t="s">
        <v>43</v>
      </c>
      <c r="K7896">
        <v>10</v>
      </c>
      <c r="L7896" s="1">
        <v>470</v>
      </c>
      <c r="M7896" t="s">
        <v>53</v>
      </c>
      <c r="N7896" t="s">
        <v>69</v>
      </c>
      <c r="O7896" t="s">
        <v>111</v>
      </c>
      <c r="P7896">
        <v>0</v>
      </c>
      <c r="Q7896">
        <v>43</v>
      </c>
      <c r="R7896">
        <v>8</v>
      </c>
      <c r="S7896">
        <v>0</v>
      </c>
      <c r="T7896">
        <v>3.8</v>
      </c>
      <c r="U7896">
        <v>1</v>
      </c>
      <c r="V7896">
        <v>9</v>
      </c>
      <c r="W7896" s="1">
        <v>425</v>
      </c>
      <c r="X7896" s="1">
        <v>420</v>
      </c>
      <c r="Y7896" s="1">
        <v>920.5</v>
      </c>
      <c r="Z7896" t="s">
        <v>47</v>
      </c>
      <c r="AA7896" t="s">
        <v>71</v>
      </c>
      <c r="AB7896" s="1">
        <v>0</v>
      </c>
      <c r="AC7896">
        <v>1</v>
      </c>
      <c r="AD7896">
        <v>0</v>
      </c>
      <c r="AE7896">
        <v>0</v>
      </c>
      <c r="AF7896">
        <v>0</v>
      </c>
      <c r="AG7896" t="s">
        <v>87</v>
      </c>
      <c r="AH7896">
        <f>IF(OR(Cleaned_Data_Table[[#This Row],[Appointment Status]]="No Show", Cleaned_Data_Table[[#This Row],[Appointment Status]]="Cancelled"), 1, 0)</f>
        <v>0</v>
      </c>
      <c r="AI7896" t="str">
        <f>IF(Cleaned_Data_Table[[#This Row],[Emergency Case]]=1, "Emergency Care", "Standard Care")</f>
        <v>Emergency Care</v>
      </c>
    </row>
    <row r="7897" spans="1:35">
      <c r="A7897" t="s">
        <v>8006</v>
      </c>
      <c r="B7897">
        <v>75</v>
      </c>
      <c r="C7897" t="s">
        <v>37</v>
      </c>
      <c r="D7897" t="s">
        <v>93</v>
      </c>
      <c r="E7897">
        <v>28.4</v>
      </c>
      <c r="F7897" t="s">
        <v>97</v>
      </c>
      <c r="G7897" t="s">
        <v>40</v>
      </c>
      <c r="H7897" t="s">
        <v>79</v>
      </c>
      <c r="I7897" t="s">
        <v>80</v>
      </c>
      <c r="J7897" t="s">
        <v>110</v>
      </c>
      <c r="K7897">
        <v>14</v>
      </c>
      <c r="L7897" s="1">
        <v>662</v>
      </c>
      <c r="M7897" t="s">
        <v>44</v>
      </c>
      <c r="N7897" t="s">
        <v>62</v>
      </c>
      <c r="O7897" t="s">
        <v>86</v>
      </c>
      <c r="P7897">
        <v>22</v>
      </c>
      <c r="Q7897">
        <v>35</v>
      </c>
      <c r="R7897">
        <v>1</v>
      </c>
      <c r="S7897">
        <v>0</v>
      </c>
      <c r="T7897">
        <v>3.7</v>
      </c>
      <c r="U7897">
        <v>0</v>
      </c>
      <c r="V7897">
        <v>9.5</v>
      </c>
      <c r="W7897" s="1">
        <v>1732</v>
      </c>
      <c r="X7897" s="1">
        <v>3707</v>
      </c>
      <c r="Y7897" s="1">
        <v>6101</v>
      </c>
      <c r="Z7897" t="s">
        <v>47</v>
      </c>
      <c r="AA7897" t="s">
        <v>71</v>
      </c>
      <c r="AB7897" s="1">
        <v>0</v>
      </c>
      <c r="AC7897">
        <v>1</v>
      </c>
      <c r="AD7897">
        <v>1</v>
      </c>
      <c r="AE7897">
        <v>1</v>
      </c>
      <c r="AF7897">
        <v>0</v>
      </c>
      <c r="AG7897" t="s">
        <v>87</v>
      </c>
      <c r="AH7897">
        <f>IF(OR(Cleaned_Data_Table[[#This Row],[Appointment Status]]="No Show", Cleaned_Data_Table[[#This Row],[Appointment Status]]="Cancelled"), 1, 0)</f>
        <v>0</v>
      </c>
      <c r="AI7897" t="str">
        <f>IF(Cleaned_Data_Table[[#This Row],[Emergency Case]]=1, "Emergency Care", "Standard Care")</f>
        <v>Standard Care</v>
      </c>
    </row>
    <row r="7898" spans="1:35">
      <c r="A7898" t="s">
        <v>8007</v>
      </c>
      <c r="B7898">
        <v>28</v>
      </c>
      <c r="C7898" t="s">
        <v>37</v>
      </c>
      <c r="D7898" t="s">
        <v>100</v>
      </c>
      <c r="E7898">
        <v>22.2</v>
      </c>
      <c r="F7898" t="s">
        <v>97</v>
      </c>
      <c r="G7898" t="s">
        <v>40</v>
      </c>
      <c r="H7898" t="s">
        <v>138</v>
      </c>
      <c r="I7898" t="s">
        <v>139</v>
      </c>
      <c r="J7898" t="s">
        <v>90</v>
      </c>
      <c r="K7898">
        <v>27</v>
      </c>
      <c r="L7898" s="1">
        <v>893</v>
      </c>
      <c r="M7898" t="s">
        <v>53</v>
      </c>
      <c r="N7898" t="s">
        <v>124</v>
      </c>
      <c r="O7898" t="s">
        <v>82</v>
      </c>
      <c r="P7898">
        <v>18</v>
      </c>
      <c r="Q7898">
        <v>6</v>
      </c>
      <c r="R7898">
        <v>14</v>
      </c>
      <c r="S7898">
        <v>1</v>
      </c>
      <c r="T7898">
        <v>4.4000000000000004</v>
      </c>
      <c r="U7898">
        <v>0</v>
      </c>
      <c r="V7898">
        <v>10</v>
      </c>
      <c r="W7898" s="1">
        <v>6237</v>
      </c>
      <c r="X7898" s="1">
        <v>11755</v>
      </c>
      <c r="Y7898" s="1">
        <v>13219.5</v>
      </c>
      <c r="Z7898" t="s">
        <v>47</v>
      </c>
      <c r="AA7898" t="s">
        <v>57</v>
      </c>
      <c r="AB7898" s="1">
        <v>0</v>
      </c>
      <c r="AC7898">
        <v>0</v>
      </c>
      <c r="AD7898">
        <v>1</v>
      </c>
      <c r="AE7898">
        <v>0</v>
      </c>
      <c r="AF7898">
        <v>0</v>
      </c>
      <c r="AG7898" t="s">
        <v>91</v>
      </c>
      <c r="AH7898">
        <f>IF(OR(Cleaned_Data_Table[[#This Row],[Appointment Status]]="No Show", Cleaned_Data_Table[[#This Row],[Appointment Status]]="Cancelled"), 1, 0)</f>
        <v>0</v>
      </c>
      <c r="AI7898" t="str">
        <f>IF(Cleaned_Data_Table[[#This Row],[Emergency Case]]=1, "Emergency Care", "Standard Care")</f>
        <v>Standard Care</v>
      </c>
    </row>
    <row r="7899" spans="1:35">
      <c r="A7899" t="s">
        <v>8008</v>
      </c>
      <c r="B7899">
        <v>23</v>
      </c>
      <c r="C7899" t="s">
        <v>37</v>
      </c>
      <c r="D7899" t="s">
        <v>100</v>
      </c>
      <c r="E7899">
        <v>19.600000000000001</v>
      </c>
      <c r="F7899" t="s">
        <v>89</v>
      </c>
      <c r="G7899" t="s">
        <v>40</v>
      </c>
      <c r="H7899" t="s">
        <v>94</v>
      </c>
      <c r="I7899" t="s">
        <v>95</v>
      </c>
      <c r="J7899" t="s">
        <v>110</v>
      </c>
      <c r="K7899">
        <v>18</v>
      </c>
      <c r="L7899" s="1">
        <v>708</v>
      </c>
      <c r="M7899" t="s">
        <v>53</v>
      </c>
      <c r="N7899" t="s">
        <v>81</v>
      </c>
      <c r="O7899" t="s">
        <v>98</v>
      </c>
      <c r="P7899">
        <v>25</v>
      </c>
      <c r="Q7899">
        <v>13</v>
      </c>
      <c r="R7899">
        <v>8</v>
      </c>
      <c r="S7899">
        <v>1</v>
      </c>
      <c r="T7899">
        <v>3.9</v>
      </c>
      <c r="U7899">
        <v>0</v>
      </c>
      <c r="V7899">
        <v>10</v>
      </c>
      <c r="W7899" s="1">
        <v>4999</v>
      </c>
      <c r="X7899" s="1">
        <v>1362</v>
      </c>
      <c r="Y7899" s="1">
        <v>4948.3</v>
      </c>
      <c r="Z7899" t="s">
        <v>56</v>
      </c>
      <c r="AA7899" t="s">
        <v>57</v>
      </c>
      <c r="AB7899" s="1">
        <v>7069</v>
      </c>
      <c r="AC7899">
        <v>0</v>
      </c>
      <c r="AD7899">
        <v>1</v>
      </c>
      <c r="AE7899">
        <v>0</v>
      </c>
      <c r="AF7899">
        <v>0</v>
      </c>
      <c r="AG7899" t="s">
        <v>87</v>
      </c>
      <c r="AH7899">
        <f>IF(OR(Cleaned_Data_Table[[#This Row],[Appointment Status]]="No Show", Cleaned_Data_Table[[#This Row],[Appointment Status]]="Cancelled"), 1, 0)</f>
        <v>1</v>
      </c>
      <c r="AI7899" t="str">
        <f>IF(Cleaned_Data_Table[[#This Row],[Emergency Case]]=1, "Emergency Care", "Standard Care")</f>
        <v>Standard Care</v>
      </c>
    </row>
    <row r="7900" spans="1:35">
      <c r="A7900" t="s">
        <v>8009</v>
      </c>
      <c r="B7900">
        <v>85</v>
      </c>
      <c r="C7900" t="s">
        <v>37</v>
      </c>
      <c r="D7900" t="s">
        <v>93</v>
      </c>
      <c r="E7900">
        <v>17.600000000000001</v>
      </c>
      <c r="F7900" t="s">
        <v>39</v>
      </c>
      <c r="G7900" t="s">
        <v>85</v>
      </c>
      <c r="H7900" t="s">
        <v>41</v>
      </c>
      <c r="I7900" t="s">
        <v>42</v>
      </c>
      <c r="J7900" t="s">
        <v>90</v>
      </c>
      <c r="K7900">
        <v>7</v>
      </c>
      <c r="L7900" s="1">
        <v>391</v>
      </c>
      <c r="M7900" t="s">
        <v>44</v>
      </c>
      <c r="N7900" t="s">
        <v>81</v>
      </c>
      <c r="O7900" t="s">
        <v>55</v>
      </c>
      <c r="P7900">
        <v>0</v>
      </c>
      <c r="Q7900">
        <v>11</v>
      </c>
      <c r="R7900">
        <v>3</v>
      </c>
      <c r="S7900">
        <v>0</v>
      </c>
      <c r="T7900">
        <v>3.2</v>
      </c>
      <c r="U7900">
        <v>1</v>
      </c>
      <c r="V7900">
        <v>10</v>
      </c>
      <c r="W7900" s="1">
        <v>18296</v>
      </c>
      <c r="X7900" s="1">
        <v>11017</v>
      </c>
      <c r="Y7900" s="1">
        <v>29704</v>
      </c>
      <c r="Z7900" t="s">
        <v>47</v>
      </c>
      <c r="AA7900" t="s">
        <v>71</v>
      </c>
      <c r="AB7900" s="1">
        <v>0</v>
      </c>
      <c r="AC7900">
        <v>0</v>
      </c>
      <c r="AD7900">
        <v>0</v>
      </c>
      <c r="AE7900">
        <v>0</v>
      </c>
      <c r="AF7900">
        <v>0</v>
      </c>
      <c r="AG7900" t="s">
        <v>131</v>
      </c>
      <c r="AH7900">
        <f>IF(OR(Cleaned_Data_Table[[#This Row],[Appointment Status]]="No Show", Cleaned_Data_Table[[#This Row],[Appointment Status]]="Cancelled"), 1, 0)</f>
        <v>0</v>
      </c>
      <c r="AI7900" t="str">
        <f>IF(Cleaned_Data_Table[[#This Row],[Emergency Case]]=1, "Emergency Care", "Standard Care")</f>
        <v>Emergency Care</v>
      </c>
    </row>
    <row r="7901" spans="1:35">
      <c r="A7901" t="s">
        <v>8010</v>
      </c>
      <c r="B7901">
        <v>5</v>
      </c>
      <c r="C7901" t="s">
        <v>51</v>
      </c>
      <c r="D7901" t="s">
        <v>118</v>
      </c>
      <c r="E7901">
        <v>21</v>
      </c>
      <c r="F7901" t="s">
        <v>97</v>
      </c>
      <c r="G7901" t="s">
        <v>66</v>
      </c>
      <c r="H7901" t="s">
        <v>73</v>
      </c>
      <c r="I7901" t="s">
        <v>74</v>
      </c>
      <c r="J7901" t="s">
        <v>90</v>
      </c>
      <c r="K7901">
        <v>23</v>
      </c>
      <c r="L7901" s="1">
        <v>696</v>
      </c>
      <c r="M7901" t="s">
        <v>53</v>
      </c>
      <c r="N7901" t="s">
        <v>69</v>
      </c>
      <c r="O7901" t="s">
        <v>98</v>
      </c>
      <c r="P7901">
        <v>10</v>
      </c>
      <c r="Q7901">
        <v>14</v>
      </c>
      <c r="R7901">
        <v>6</v>
      </c>
      <c r="S7901">
        <v>2</v>
      </c>
      <c r="T7901">
        <v>3.3</v>
      </c>
      <c r="U7901">
        <v>0</v>
      </c>
      <c r="V7901">
        <v>10</v>
      </c>
      <c r="W7901" s="1">
        <v>10544</v>
      </c>
      <c r="X7901" s="1">
        <v>13527</v>
      </c>
      <c r="Y7901" s="1">
        <v>17336.900000000001</v>
      </c>
      <c r="Z7901" t="s">
        <v>47</v>
      </c>
      <c r="AA7901" t="s">
        <v>112</v>
      </c>
      <c r="AB7901" s="1">
        <v>0</v>
      </c>
      <c r="AC7901">
        <v>0</v>
      </c>
      <c r="AD7901">
        <v>0</v>
      </c>
      <c r="AE7901">
        <v>0</v>
      </c>
      <c r="AF7901">
        <v>0</v>
      </c>
      <c r="AG7901" t="s">
        <v>87</v>
      </c>
      <c r="AH7901">
        <f>IF(OR(Cleaned_Data_Table[[#This Row],[Appointment Status]]="No Show", Cleaned_Data_Table[[#This Row],[Appointment Status]]="Cancelled"), 1, 0)</f>
        <v>0</v>
      </c>
      <c r="AI7901" t="str">
        <f>IF(Cleaned_Data_Table[[#This Row],[Emergency Case]]=1, "Emergency Care", "Standard Care")</f>
        <v>Standard Care</v>
      </c>
    </row>
    <row r="7902" spans="1:35">
      <c r="A7902" t="s">
        <v>8011</v>
      </c>
      <c r="B7902">
        <v>57</v>
      </c>
      <c r="C7902" t="s">
        <v>51</v>
      </c>
      <c r="D7902" t="s">
        <v>114</v>
      </c>
      <c r="E7902">
        <v>21</v>
      </c>
      <c r="F7902" t="s">
        <v>89</v>
      </c>
      <c r="G7902" t="s">
        <v>40</v>
      </c>
      <c r="H7902" t="s">
        <v>94</v>
      </c>
      <c r="I7902" t="s">
        <v>95</v>
      </c>
      <c r="J7902" t="s">
        <v>43</v>
      </c>
      <c r="K7902">
        <v>28</v>
      </c>
      <c r="L7902" s="1">
        <v>894</v>
      </c>
      <c r="M7902" t="s">
        <v>53</v>
      </c>
      <c r="N7902" t="s">
        <v>62</v>
      </c>
      <c r="O7902" t="s">
        <v>106</v>
      </c>
      <c r="P7902">
        <v>14</v>
      </c>
      <c r="Q7902">
        <v>28</v>
      </c>
      <c r="R7902">
        <v>1</v>
      </c>
      <c r="S7902">
        <v>0</v>
      </c>
      <c r="T7902">
        <v>4.9000000000000004</v>
      </c>
      <c r="U7902">
        <v>0</v>
      </c>
      <c r="V7902">
        <v>10</v>
      </c>
      <c r="W7902" s="1">
        <v>855</v>
      </c>
      <c r="X7902" s="1">
        <v>977</v>
      </c>
      <c r="Y7902" s="1">
        <v>1908.2</v>
      </c>
      <c r="Z7902" t="s">
        <v>47</v>
      </c>
      <c r="AA7902" t="s">
        <v>76</v>
      </c>
      <c r="AB7902" s="1">
        <v>0</v>
      </c>
      <c r="AC7902">
        <v>0</v>
      </c>
      <c r="AD7902">
        <v>0</v>
      </c>
      <c r="AE7902">
        <v>0</v>
      </c>
      <c r="AF7902">
        <v>0</v>
      </c>
      <c r="AG7902" t="s">
        <v>49</v>
      </c>
      <c r="AH7902">
        <f>IF(OR(Cleaned_Data_Table[[#This Row],[Appointment Status]]="No Show", Cleaned_Data_Table[[#This Row],[Appointment Status]]="Cancelled"), 1, 0)</f>
        <v>0</v>
      </c>
      <c r="AI7902" t="str">
        <f>IF(Cleaned_Data_Table[[#This Row],[Emergency Case]]=1, "Emergency Care", "Standard Care")</f>
        <v>Standard Care</v>
      </c>
    </row>
    <row r="7903" spans="1:35">
      <c r="A7903" t="s">
        <v>8012</v>
      </c>
      <c r="B7903">
        <v>83</v>
      </c>
      <c r="C7903" t="s">
        <v>51</v>
      </c>
      <c r="D7903" t="s">
        <v>114</v>
      </c>
      <c r="E7903">
        <v>25.5</v>
      </c>
      <c r="F7903" t="s">
        <v>52</v>
      </c>
      <c r="G7903" t="s">
        <v>40</v>
      </c>
      <c r="H7903" t="s">
        <v>108</v>
      </c>
      <c r="I7903" t="s">
        <v>109</v>
      </c>
      <c r="J7903" t="s">
        <v>43</v>
      </c>
      <c r="K7903">
        <v>27</v>
      </c>
      <c r="L7903" s="1">
        <v>752</v>
      </c>
      <c r="M7903" t="s">
        <v>53</v>
      </c>
      <c r="N7903" t="s">
        <v>81</v>
      </c>
      <c r="O7903" t="s">
        <v>82</v>
      </c>
      <c r="P7903">
        <v>1</v>
      </c>
      <c r="Q7903">
        <v>23</v>
      </c>
      <c r="R7903">
        <v>2</v>
      </c>
      <c r="S7903">
        <v>0</v>
      </c>
      <c r="T7903">
        <v>4.0999999999999996</v>
      </c>
      <c r="U7903">
        <v>0</v>
      </c>
      <c r="V7903">
        <v>10</v>
      </c>
      <c r="W7903" s="1">
        <v>656</v>
      </c>
      <c r="X7903" s="1">
        <v>119</v>
      </c>
      <c r="Y7903" s="1">
        <v>1068.9000000000001</v>
      </c>
      <c r="Z7903" t="s">
        <v>47</v>
      </c>
      <c r="AA7903" t="s">
        <v>71</v>
      </c>
      <c r="AB7903" s="1">
        <v>0</v>
      </c>
      <c r="AC7903">
        <v>0</v>
      </c>
      <c r="AD7903">
        <v>0</v>
      </c>
      <c r="AE7903">
        <v>0</v>
      </c>
      <c r="AF7903">
        <v>0</v>
      </c>
      <c r="AG7903" t="s">
        <v>87</v>
      </c>
      <c r="AH7903">
        <f>IF(OR(Cleaned_Data_Table[[#This Row],[Appointment Status]]="No Show", Cleaned_Data_Table[[#This Row],[Appointment Status]]="Cancelled"), 1, 0)</f>
        <v>0</v>
      </c>
      <c r="AI7903" t="str">
        <f>IF(Cleaned_Data_Table[[#This Row],[Emergency Case]]=1, "Emergency Care", "Standard Care")</f>
        <v>Standard Care</v>
      </c>
    </row>
    <row r="7904" spans="1:35">
      <c r="A7904" t="s">
        <v>8013</v>
      </c>
      <c r="B7904">
        <v>51</v>
      </c>
      <c r="C7904" t="s">
        <v>37</v>
      </c>
      <c r="D7904" t="s">
        <v>116</v>
      </c>
      <c r="E7904">
        <v>22.6</v>
      </c>
      <c r="F7904" t="s">
        <v>52</v>
      </c>
      <c r="G7904" t="s">
        <v>40</v>
      </c>
      <c r="H7904" t="s">
        <v>67</v>
      </c>
      <c r="I7904" t="s">
        <v>68</v>
      </c>
      <c r="J7904" t="s">
        <v>43</v>
      </c>
      <c r="K7904">
        <v>9</v>
      </c>
      <c r="L7904" s="1">
        <v>505</v>
      </c>
      <c r="M7904" t="s">
        <v>53</v>
      </c>
      <c r="N7904" t="s">
        <v>45</v>
      </c>
      <c r="O7904" t="s">
        <v>46</v>
      </c>
      <c r="P7904">
        <v>18</v>
      </c>
      <c r="Q7904">
        <v>22</v>
      </c>
      <c r="R7904">
        <v>6</v>
      </c>
      <c r="S7904">
        <v>1</v>
      </c>
      <c r="T7904">
        <v>4.7</v>
      </c>
      <c r="U7904">
        <v>0</v>
      </c>
      <c r="V7904">
        <v>10</v>
      </c>
      <c r="W7904" s="1">
        <v>798</v>
      </c>
      <c r="X7904" s="1">
        <v>611</v>
      </c>
      <c r="Y7904" s="1">
        <v>1339.8</v>
      </c>
      <c r="Z7904" t="s">
        <v>47</v>
      </c>
      <c r="AA7904" t="s">
        <v>48</v>
      </c>
      <c r="AB7904" s="1">
        <v>0</v>
      </c>
      <c r="AC7904">
        <v>0</v>
      </c>
      <c r="AD7904">
        <v>1</v>
      </c>
      <c r="AE7904">
        <v>0</v>
      </c>
      <c r="AF7904">
        <v>0</v>
      </c>
      <c r="AG7904" t="s">
        <v>49</v>
      </c>
      <c r="AH7904">
        <f>IF(OR(Cleaned_Data_Table[[#This Row],[Appointment Status]]="No Show", Cleaned_Data_Table[[#This Row],[Appointment Status]]="Cancelled"), 1, 0)</f>
        <v>0</v>
      </c>
      <c r="AI7904" t="str">
        <f>IF(Cleaned_Data_Table[[#This Row],[Emergency Case]]=1, "Emergency Care", "Standard Care")</f>
        <v>Standard Care</v>
      </c>
    </row>
    <row r="7905" spans="1:35">
      <c r="A7905" t="s">
        <v>8014</v>
      </c>
      <c r="B7905">
        <v>40</v>
      </c>
      <c r="C7905" t="s">
        <v>51</v>
      </c>
      <c r="D7905" t="s">
        <v>78</v>
      </c>
      <c r="E7905">
        <v>21.8</v>
      </c>
      <c r="F7905" t="s">
        <v>39</v>
      </c>
      <c r="G7905" t="s">
        <v>66</v>
      </c>
      <c r="H7905" t="s">
        <v>138</v>
      </c>
      <c r="I7905" t="s">
        <v>139</v>
      </c>
      <c r="J7905" t="s">
        <v>90</v>
      </c>
      <c r="K7905">
        <v>17</v>
      </c>
      <c r="L7905" s="1">
        <v>634</v>
      </c>
      <c r="M7905" t="s">
        <v>53</v>
      </c>
      <c r="N7905" t="s">
        <v>54</v>
      </c>
      <c r="O7905" t="s">
        <v>111</v>
      </c>
      <c r="P7905">
        <v>17</v>
      </c>
      <c r="Q7905">
        <v>13</v>
      </c>
      <c r="R7905">
        <v>10</v>
      </c>
      <c r="S7905">
        <v>3</v>
      </c>
      <c r="T7905">
        <v>4.3</v>
      </c>
      <c r="U7905">
        <v>0</v>
      </c>
      <c r="V7905">
        <v>10</v>
      </c>
      <c r="W7905" s="1">
        <v>16213</v>
      </c>
      <c r="X7905" s="1">
        <v>9539</v>
      </c>
      <c r="Y7905" s="1">
        <v>18470.2</v>
      </c>
      <c r="Z7905" t="s">
        <v>47</v>
      </c>
      <c r="AA7905" t="s">
        <v>48</v>
      </c>
      <c r="AB7905" s="1">
        <v>0</v>
      </c>
      <c r="AC7905">
        <v>0</v>
      </c>
      <c r="AD7905">
        <v>1</v>
      </c>
      <c r="AE7905">
        <v>0</v>
      </c>
      <c r="AF7905">
        <v>0</v>
      </c>
      <c r="AG7905" t="s">
        <v>91</v>
      </c>
      <c r="AH7905">
        <f>IF(OR(Cleaned_Data_Table[[#This Row],[Appointment Status]]="No Show", Cleaned_Data_Table[[#This Row],[Appointment Status]]="Cancelled"), 1, 0)</f>
        <v>0</v>
      </c>
      <c r="AI7905" t="str">
        <f>IF(Cleaned_Data_Table[[#This Row],[Emergency Case]]=1, "Emergency Care", "Standard Care")</f>
        <v>Standard Care</v>
      </c>
    </row>
    <row r="7906" spans="1:35">
      <c r="A7906" t="s">
        <v>8015</v>
      </c>
      <c r="B7906">
        <v>32</v>
      </c>
      <c r="C7906" t="s">
        <v>51</v>
      </c>
      <c r="D7906" t="s">
        <v>114</v>
      </c>
      <c r="E7906">
        <v>22.7</v>
      </c>
      <c r="F7906" t="s">
        <v>97</v>
      </c>
      <c r="G7906" t="s">
        <v>66</v>
      </c>
      <c r="H7906" t="s">
        <v>108</v>
      </c>
      <c r="I7906" t="s">
        <v>109</v>
      </c>
      <c r="J7906" t="s">
        <v>90</v>
      </c>
      <c r="K7906">
        <v>29</v>
      </c>
      <c r="L7906" s="1">
        <v>831</v>
      </c>
      <c r="M7906" t="s">
        <v>44</v>
      </c>
      <c r="N7906" t="s">
        <v>69</v>
      </c>
      <c r="O7906" t="s">
        <v>82</v>
      </c>
      <c r="P7906">
        <v>14</v>
      </c>
      <c r="Q7906">
        <v>1</v>
      </c>
      <c r="R7906">
        <v>13</v>
      </c>
      <c r="S7906">
        <v>5</v>
      </c>
      <c r="T7906">
        <v>5</v>
      </c>
      <c r="U7906">
        <v>0</v>
      </c>
      <c r="V7906">
        <v>10</v>
      </c>
      <c r="W7906" s="1">
        <v>5711</v>
      </c>
      <c r="X7906" s="1">
        <v>4884</v>
      </c>
      <c r="Y7906" s="1">
        <v>11426</v>
      </c>
      <c r="Z7906" t="s">
        <v>56</v>
      </c>
      <c r="AA7906" t="s">
        <v>57</v>
      </c>
      <c r="AB7906" s="1">
        <v>11426</v>
      </c>
      <c r="AC7906">
        <v>0</v>
      </c>
      <c r="AD7906">
        <v>0</v>
      </c>
      <c r="AE7906">
        <v>0</v>
      </c>
      <c r="AF7906">
        <v>0</v>
      </c>
      <c r="AG7906" t="s">
        <v>87</v>
      </c>
      <c r="AH7906">
        <f>IF(OR(Cleaned_Data_Table[[#This Row],[Appointment Status]]="No Show", Cleaned_Data_Table[[#This Row],[Appointment Status]]="Cancelled"), 1, 0)</f>
        <v>1</v>
      </c>
      <c r="AI7906" t="str">
        <f>IF(Cleaned_Data_Table[[#This Row],[Emergency Case]]=1, "Emergency Care", "Standard Care")</f>
        <v>Standard Care</v>
      </c>
    </row>
    <row r="7907" spans="1:35">
      <c r="A7907" t="s">
        <v>8016</v>
      </c>
      <c r="B7907">
        <v>88</v>
      </c>
      <c r="C7907" t="s">
        <v>51</v>
      </c>
      <c r="D7907" t="s">
        <v>116</v>
      </c>
      <c r="E7907">
        <v>21.8</v>
      </c>
      <c r="F7907" t="s">
        <v>52</v>
      </c>
      <c r="G7907" t="s">
        <v>66</v>
      </c>
      <c r="H7907" t="s">
        <v>94</v>
      </c>
      <c r="I7907" t="s">
        <v>95</v>
      </c>
      <c r="J7907" t="s">
        <v>110</v>
      </c>
      <c r="K7907">
        <v>3</v>
      </c>
      <c r="L7907" s="1">
        <v>399</v>
      </c>
      <c r="M7907" t="s">
        <v>53</v>
      </c>
      <c r="N7907" t="s">
        <v>69</v>
      </c>
      <c r="O7907" t="s">
        <v>75</v>
      </c>
      <c r="P7907">
        <v>13</v>
      </c>
      <c r="Q7907">
        <v>35</v>
      </c>
      <c r="R7907">
        <v>9</v>
      </c>
      <c r="S7907">
        <v>4</v>
      </c>
      <c r="T7907">
        <v>4.8</v>
      </c>
      <c r="U7907">
        <v>0</v>
      </c>
      <c r="V7907">
        <v>10</v>
      </c>
      <c r="W7907" s="1">
        <v>2418</v>
      </c>
      <c r="X7907" s="1">
        <v>1330</v>
      </c>
      <c r="Y7907" s="1">
        <v>2902.9</v>
      </c>
      <c r="Z7907" t="s">
        <v>47</v>
      </c>
      <c r="AA7907" t="s">
        <v>71</v>
      </c>
      <c r="AB7907" s="1">
        <v>0</v>
      </c>
      <c r="AC7907">
        <v>1</v>
      </c>
      <c r="AD7907">
        <v>0</v>
      </c>
      <c r="AE7907">
        <v>0</v>
      </c>
      <c r="AF7907">
        <v>0</v>
      </c>
      <c r="AG7907" t="s">
        <v>87</v>
      </c>
      <c r="AH7907">
        <f>IF(OR(Cleaned_Data_Table[[#This Row],[Appointment Status]]="No Show", Cleaned_Data_Table[[#This Row],[Appointment Status]]="Cancelled"), 1, 0)</f>
        <v>0</v>
      </c>
      <c r="AI7907" t="str">
        <f>IF(Cleaned_Data_Table[[#This Row],[Emergency Case]]=1, "Emergency Care", "Standard Care")</f>
        <v>Standard Care</v>
      </c>
    </row>
    <row r="7908" spans="1:35">
      <c r="A7908" t="s">
        <v>8017</v>
      </c>
      <c r="B7908">
        <v>17</v>
      </c>
      <c r="C7908" t="s">
        <v>51</v>
      </c>
      <c r="D7908" t="s">
        <v>59</v>
      </c>
      <c r="E7908">
        <v>19.100000000000001</v>
      </c>
      <c r="F7908" t="s">
        <v>39</v>
      </c>
      <c r="G7908" t="s">
        <v>85</v>
      </c>
      <c r="H7908" t="s">
        <v>60</v>
      </c>
      <c r="I7908" t="s">
        <v>61</v>
      </c>
      <c r="J7908" t="s">
        <v>110</v>
      </c>
      <c r="K7908">
        <v>19</v>
      </c>
      <c r="L7908" s="1">
        <v>688</v>
      </c>
      <c r="M7908" t="s">
        <v>44</v>
      </c>
      <c r="N7908" t="s">
        <v>62</v>
      </c>
      <c r="O7908" t="s">
        <v>101</v>
      </c>
      <c r="P7908">
        <v>0</v>
      </c>
      <c r="Q7908">
        <v>13</v>
      </c>
      <c r="R7908">
        <v>12</v>
      </c>
      <c r="S7908">
        <v>0</v>
      </c>
      <c r="T7908">
        <v>3.5</v>
      </c>
      <c r="U7908">
        <v>1</v>
      </c>
      <c r="V7908">
        <v>10</v>
      </c>
      <c r="W7908" s="1">
        <v>2815</v>
      </c>
      <c r="X7908" s="1">
        <v>3437</v>
      </c>
      <c r="Y7908" s="1">
        <v>6940</v>
      </c>
      <c r="Z7908" t="s">
        <v>47</v>
      </c>
      <c r="AA7908" t="s">
        <v>112</v>
      </c>
      <c r="AB7908" s="1">
        <v>0</v>
      </c>
      <c r="AC7908">
        <v>0</v>
      </c>
      <c r="AD7908">
        <v>0</v>
      </c>
      <c r="AE7908">
        <v>0</v>
      </c>
      <c r="AF7908">
        <v>0</v>
      </c>
      <c r="AG7908" t="s">
        <v>87</v>
      </c>
      <c r="AH7908">
        <f>IF(OR(Cleaned_Data_Table[[#This Row],[Appointment Status]]="No Show", Cleaned_Data_Table[[#This Row],[Appointment Status]]="Cancelled"), 1, 0)</f>
        <v>0</v>
      </c>
      <c r="AI7908" t="str">
        <f>IF(Cleaned_Data_Table[[#This Row],[Emergency Case]]=1, "Emergency Care", "Standard Care")</f>
        <v>Emergency Care</v>
      </c>
    </row>
    <row r="7909" spans="1:35">
      <c r="A7909" t="s">
        <v>8018</v>
      </c>
      <c r="B7909">
        <v>55</v>
      </c>
      <c r="C7909" t="s">
        <v>37</v>
      </c>
      <c r="D7909" t="s">
        <v>84</v>
      </c>
      <c r="E7909">
        <v>29.3</v>
      </c>
      <c r="F7909" t="s">
        <v>39</v>
      </c>
      <c r="G7909" t="s">
        <v>66</v>
      </c>
      <c r="H7909" t="s">
        <v>129</v>
      </c>
      <c r="I7909" t="s">
        <v>130</v>
      </c>
      <c r="J7909" t="s">
        <v>110</v>
      </c>
      <c r="K7909">
        <v>28</v>
      </c>
      <c r="L7909" s="1">
        <v>939</v>
      </c>
      <c r="M7909" t="s">
        <v>44</v>
      </c>
      <c r="N7909" t="s">
        <v>45</v>
      </c>
      <c r="O7909" t="s">
        <v>46</v>
      </c>
      <c r="P7909">
        <v>24</v>
      </c>
      <c r="Q7909">
        <v>29</v>
      </c>
      <c r="R7909">
        <v>10</v>
      </c>
      <c r="S7909">
        <v>2</v>
      </c>
      <c r="T7909">
        <v>4.5999999999999996</v>
      </c>
      <c r="U7909">
        <v>0</v>
      </c>
      <c r="V7909">
        <v>10</v>
      </c>
      <c r="W7909" s="1">
        <v>2333</v>
      </c>
      <c r="X7909" s="1">
        <v>1102</v>
      </c>
      <c r="Y7909" s="1">
        <v>4374</v>
      </c>
      <c r="Z7909" t="s">
        <v>56</v>
      </c>
      <c r="AA7909" t="s">
        <v>76</v>
      </c>
      <c r="AB7909" s="1">
        <v>4374</v>
      </c>
      <c r="AC7909">
        <v>0</v>
      </c>
      <c r="AD7909">
        <v>1</v>
      </c>
      <c r="AE7909">
        <v>0</v>
      </c>
      <c r="AF7909">
        <v>0</v>
      </c>
      <c r="AG7909" t="s">
        <v>87</v>
      </c>
      <c r="AH7909">
        <f>IF(OR(Cleaned_Data_Table[[#This Row],[Appointment Status]]="No Show", Cleaned_Data_Table[[#This Row],[Appointment Status]]="Cancelled"), 1, 0)</f>
        <v>1</v>
      </c>
      <c r="AI7909" t="str">
        <f>IF(Cleaned_Data_Table[[#This Row],[Emergency Case]]=1, "Emergency Care", "Standard Care")</f>
        <v>Standard Care</v>
      </c>
    </row>
    <row r="7910" spans="1:35">
      <c r="A7910" t="s">
        <v>8019</v>
      </c>
      <c r="B7910">
        <v>75</v>
      </c>
      <c r="C7910" t="s">
        <v>37</v>
      </c>
      <c r="D7910" t="s">
        <v>118</v>
      </c>
      <c r="E7910">
        <v>19.5</v>
      </c>
      <c r="F7910" t="s">
        <v>97</v>
      </c>
      <c r="G7910" t="s">
        <v>40</v>
      </c>
      <c r="H7910" t="s">
        <v>41</v>
      </c>
      <c r="I7910" t="s">
        <v>42</v>
      </c>
      <c r="J7910" t="s">
        <v>43</v>
      </c>
      <c r="K7910">
        <v>4</v>
      </c>
      <c r="L7910" s="1">
        <v>344</v>
      </c>
      <c r="M7910" t="s">
        <v>44</v>
      </c>
      <c r="N7910" t="s">
        <v>54</v>
      </c>
      <c r="O7910" t="s">
        <v>75</v>
      </c>
      <c r="P7910">
        <v>13</v>
      </c>
      <c r="Q7910">
        <v>46</v>
      </c>
      <c r="R7910">
        <v>11</v>
      </c>
      <c r="S7910">
        <v>4</v>
      </c>
      <c r="T7910">
        <v>3.7</v>
      </c>
      <c r="U7910">
        <v>0</v>
      </c>
      <c r="V7910">
        <v>8.8000000000000007</v>
      </c>
      <c r="W7910" s="1">
        <v>156</v>
      </c>
      <c r="X7910" s="1">
        <v>548</v>
      </c>
      <c r="Y7910" s="1">
        <v>1048</v>
      </c>
      <c r="Z7910" t="s">
        <v>56</v>
      </c>
      <c r="AA7910" t="s">
        <v>71</v>
      </c>
      <c r="AB7910" s="1">
        <v>1048</v>
      </c>
      <c r="AC7910">
        <v>1</v>
      </c>
      <c r="AD7910">
        <v>0</v>
      </c>
      <c r="AE7910">
        <v>0</v>
      </c>
      <c r="AF7910">
        <v>0</v>
      </c>
      <c r="AG7910" t="s">
        <v>49</v>
      </c>
      <c r="AH7910">
        <f>IF(OR(Cleaned_Data_Table[[#This Row],[Appointment Status]]="No Show", Cleaned_Data_Table[[#This Row],[Appointment Status]]="Cancelled"), 1, 0)</f>
        <v>1</v>
      </c>
      <c r="AI7910" t="str">
        <f>IF(Cleaned_Data_Table[[#This Row],[Emergency Case]]=1, "Emergency Care", "Standard Care")</f>
        <v>Standard Care</v>
      </c>
    </row>
    <row r="7911" spans="1:35">
      <c r="A7911" t="s">
        <v>8020</v>
      </c>
      <c r="B7911">
        <v>64</v>
      </c>
      <c r="C7911" t="s">
        <v>37</v>
      </c>
      <c r="D7911" t="s">
        <v>93</v>
      </c>
      <c r="E7911">
        <v>22.4</v>
      </c>
      <c r="F7911" t="s">
        <v>97</v>
      </c>
      <c r="G7911" t="s">
        <v>40</v>
      </c>
      <c r="H7911" t="s">
        <v>104</v>
      </c>
      <c r="I7911" t="s">
        <v>105</v>
      </c>
      <c r="J7911" t="s">
        <v>90</v>
      </c>
      <c r="K7911">
        <v>8</v>
      </c>
      <c r="L7911" s="1">
        <v>394</v>
      </c>
      <c r="M7911" t="s">
        <v>44</v>
      </c>
      <c r="N7911" t="s">
        <v>62</v>
      </c>
      <c r="O7911" t="s">
        <v>98</v>
      </c>
      <c r="P7911">
        <v>5</v>
      </c>
      <c r="Q7911">
        <v>5</v>
      </c>
      <c r="R7911">
        <v>0</v>
      </c>
      <c r="S7911">
        <v>0</v>
      </c>
      <c r="T7911">
        <v>3</v>
      </c>
      <c r="U7911">
        <v>0</v>
      </c>
      <c r="V7911">
        <v>10</v>
      </c>
      <c r="W7911" s="1">
        <v>17495</v>
      </c>
      <c r="X7911" s="1">
        <v>10074</v>
      </c>
      <c r="Y7911" s="1">
        <v>27963</v>
      </c>
      <c r="Z7911" t="s">
        <v>47</v>
      </c>
      <c r="AA7911" t="s">
        <v>76</v>
      </c>
      <c r="AB7911" s="1">
        <v>0</v>
      </c>
      <c r="AC7911">
        <v>0</v>
      </c>
      <c r="AD7911">
        <v>0</v>
      </c>
      <c r="AE7911">
        <v>0</v>
      </c>
      <c r="AF7911">
        <v>0</v>
      </c>
      <c r="AG7911" t="s">
        <v>87</v>
      </c>
      <c r="AH7911">
        <f>IF(OR(Cleaned_Data_Table[[#This Row],[Appointment Status]]="No Show", Cleaned_Data_Table[[#This Row],[Appointment Status]]="Cancelled"), 1, 0)</f>
        <v>0</v>
      </c>
      <c r="AI7911" t="str">
        <f>IF(Cleaned_Data_Table[[#This Row],[Emergency Case]]=1, "Emergency Care", "Standard Care")</f>
        <v>Standard Care</v>
      </c>
    </row>
    <row r="7912" spans="1:35">
      <c r="A7912" t="s">
        <v>8021</v>
      </c>
      <c r="B7912">
        <v>7</v>
      </c>
      <c r="C7912" t="s">
        <v>51</v>
      </c>
      <c r="D7912" t="s">
        <v>116</v>
      </c>
      <c r="E7912">
        <v>22.9</v>
      </c>
      <c r="F7912" t="s">
        <v>52</v>
      </c>
      <c r="G7912" t="s">
        <v>40</v>
      </c>
      <c r="H7912" t="s">
        <v>67</v>
      </c>
      <c r="I7912" t="s">
        <v>68</v>
      </c>
      <c r="J7912" t="s">
        <v>90</v>
      </c>
      <c r="K7912">
        <v>8</v>
      </c>
      <c r="L7912" s="1">
        <v>449</v>
      </c>
      <c r="M7912" t="s">
        <v>44</v>
      </c>
      <c r="N7912" t="s">
        <v>54</v>
      </c>
      <c r="O7912" t="s">
        <v>101</v>
      </c>
      <c r="P7912">
        <v>29</v>
      </c>
      <c r="Q7912">
        <v>17</v>
      </c>
      <c r="R7912">
        <v>2</v>
      </c>
      <c r="S7912">
        <v>0</v>
      </c>
      <c r="T7912">
        <v>4.9000000000000004</v>
      </c>
      <c r="U7912">
        <v>0</v>
      </c>
      <c r="V7912">
        <v>10</v>
      </c>
      <c r="W7912" s="1">
        <v>14153</v>
      </c>
      <c r="X7912" s="1">
        <v>10499</v>
      </c>
      <c r="Y7912" s="1">
        <v>25101</v>
      </c>
      <c r="Z7912" t="s">
        <v>47</v>
      </c>
      <c r="AA7912" t="s">
        <v>112</v>
      </c>
      <c r="AB7912" s="1">
        <v>0</v>
      </c>
      <c r="AC7912">
        <v>0</v>
      </c>
      <c r="AD7912">
        <v>1</v>
      </c>
      <c r="AE7912">
        <v>0</v>
      </c>
      <c r="AF7912">
        <v>0</v>
      </c>
      <c r="AG7912" t="s">
        <v>91</v>
      </c>
      <c r="AH7912">
        <f>IF(OR(Cleaned_Data_Table[[#This Row],[Appointment Status]]="No Show", Cleaned_Data_Table[[#This Row],[Appointment Status]]="Cancelled"), 1, 0)</f>
        <v>0</v>
      </c>
      <c r="AI7912" t="str">
        <f>IF(Cleaned_Data_Table[[#This Row],[Emergency Case]]=1, "Emergency Care", "Standard Care")</f>
        <v>Standard Care</v>
      </c>
    </row>
    <row r="7913" spans="1:35">
      <c r="A7913" t="s">
        <v>8022</v>
      </c>
      <c r="B7913">
        <v>52</v>
      </c>
      <c r="C7913" t="s">
        <v>37</v>
      </c>
      <c r="D7913" t="s">
        <v>84</v>
      </c>
      <c r="E7913">
        <v>19.600000000000001</v>
      </c>
      <c r="F7913" t="s">
        <v>52</v>
      </c>
      <c r="G7913" t="s">
        <v>66</v>
      </c>
      <c r="H7913" t="s">
        <v>79</v>
      </c>
      <c r="I7913" t="s">
        <v>80</v>
      </c>
      <c r="J7913" t="s">
        <v>43</v>
      </c>
      <c r="K7913">
        <v>9</v>
      </c>
      <c r="L7913" s="1">
        <v>414</v>
      </c>
      <c r="M7913" t="s">
        <v>44</v>
      </c>
      <c r="N7913" t="s">
        <v>54</v>
      </c>
      <c r="O7913" t="s">
        <v>55</v>
      </c>
      <c r="P7913">
        <v>9</v>
      </c>
      <c r="Q7913">
        <v>59</v>
      </c>
      <c r="R7913">
        <v>14</v>
      </c>
      <c r="S7913">
        <v>3</v>
      </c>
      <c r="T7913">
        <v>4.9000000000000004</v>
      </c>
      <c r="U7913">
        <v>0</v>
      </c>
      <c r="V7913">
        <v>8.5</v>
      </c>
      <c r="W7913" s="1">
        <v>340</v>
      </c>
      <c r="X7913" s="1">
        <v>11</v>
      </c>
      <c r="Y7913" s="1">
        <v>765</v>
      </c>
      <c r="Z7913" t="s">
        <v>47</v>
      </c>
      <c r="AA7913" t="s">
        <v>48</v>
      </c>
      <c r="AB7913" s="1">
        <v>0</v>
      </c>
      <c r="AC7913">
        <v>1</v>
      </c>
      <c r="AD7913">
        <v>0</v>
      </c>
      <c r="AE7913">
        <v>0</v>
      </c>
      <c r="AF7913">
        <v>0</v>
      </c>
      <c r="AG7913" t="s">
        <v>49</v>
      </c>
      <c r="AH7913">
        <f>IF(OR(Cleaned_Data_Table[[#This Row],[Appointment Status]]="No Show", Cleaned_Data_Table[[#This Row],[Appointment Status]]="Cancelled"), 1, 0)</f>
        <v>0</v>
      </c>
      <c r="AI7913" t="str">
        <f>IF(Cleaned_Data_Table[[#This Row],[Emergency Case]]=1, "Emergency Care", "Standard Care")</f>
        <v>Standard Care</v>
      </c>
    </row>
    <row r="7914" spans="1:35">
      <c r="A7914" t="s">
        <v>8023</v>
      </c>
      <c r="B7914">
        <v>58</v>
      </c>
      <c r="C7914" t="s">
        <v>51</v>
      </c>
      <c r="D7914" t="s">
        <v>118</v>
      </c>
      <c r="E7914">
        <v>21.7</v>
      </c>
      <c r="F7914" t="s">
        <v>52</v>
      </c>
      <c r="G7914" t="s">
        <v>40</v>
      </c>
      <c r="H7914" t="s">
        <v>73</v>
      </c>
      <c r="I7914" t="s">
        <v>74</v>
      </c>
      <c r="J7914" t="s">
        <v>110</v>
      </c>
      <c r="K7914">
        <v>1</v>
      </c>
      <c r="L7914" s="1">
        <v>284</v>
      </c>
      <c r="M7914" t="s">
        <v>44</v>
      </c>
      <c r="N7914" t="s">
        <v>54</v>
      </c>
      <c r="O7914" t="s">
        <v>86</v>
      </c>
      <c r="P7914">
        <v>1</v>
      </c>
      <c r="Q7914">
        <v>11</v>
      </c>
      <c r="R7914">
        <v>9</v>
      </c>
      <c r="S7914">
        <v>3</v>
      </c>
      <c r="T7914">
        <v>3.4</v>
      </c>
      <c r="U7914">
        <v>0</v>
      </c>
      <c r="V7914">
        <v>10</v>
      </c>
      <c r="W7914" s="1">
        <v>4677</v>
      </c>
      <c r="X7914" s="1">
        <v>2565</v>
      </c>
      <c r="Y7914" s="1">
        <v>7526</v>
      </c>
      <c r="Z7914" t="s">
        <v>47</v>
      </c>
      <c r="AA7914" t="s">
        <v>76</v>
      </c>
      <c r="AB7914" s="1">
        <v>0</v>
      </c>
      <c r="AC7914">
        <v>0</v>
      </c>
      <c r="AD7914">
        <v>0</v>
      </c>
      <c r="AE7914">
        <v>0</v>
      </c>
      <c r="AF7914">
        <v>0</v>
      </c>
      <c r="AG7914" t="s">
        <v>87</v>
      </c>
      <c r="AH7914">
        <f>IF(OR(Cleaned_Data_Table[[#This Row],[Appointment Status]]="No Show", Cleaned_Data_Table[[#This Row],[Appointment Status]]="Cancelled"), 1, 0)</f>
        <v>0</v>
      </c>
      <c r="AI7914" t="str">
        <f>IF(Cleaned_Data_Table[[#This Row],[Emergency Case]]=1, "Emergency Care", "Standard Care")</f>
        <v>Standard Care</v>
      </c>
    </row>
    <row r="7915" spans="1:35">
      <c r="A7915" t="s">
        <v>8024</v>
      </c>
      <c r="B7915">
        <v>10</v>
      </c>
      <c r="C7915" t="s">
        <v>37</v>
      </c>
      <c r="D7915" t="s">
        <v>78</v>
      </c>
      <c r="E7915">
        <v>23.5</v>
      </c>
      <c r="F7915" t="s">
        <v>97</v>
      </c>
      <c r="G7915" t="s">
        <v>40</v>
      </c>
      <c r="H7915" t="s">
        <v>94</v>
      </c>
      <c r="I7915" t="s">
        <v>95</v>
      </c>
      <c r="J7915" t="s">
        <v>110</v>
      </c>
      <c r="K7915">
        <v>7</v>
      </c>
      <c r="L7915" s="1">
        <v>413</v>
      </c>
      <c r="M7915" t="s">
        <v>53</v>
      </c>
      <c r="N7915" t="s">
        <v>62</v>
      </c>
      <c r="O7915" t="s">
        <v>106</v>
      </c>
      <c r="P7915">
        <v>6</v>
      </c>
      <c r="Q7915">
        <v>17</v>
      </c>
      <c r="R7915">
        <v>9</v>
      </c>
      <c r="S7915">
        <v>3</v>
      </c>
      <c r="T7915">
        <v>4.9000000000000004</v>
      </c>
      <c r="U7915">
        <v>0</v>
      </c>
      <c r="V7915">
        <v>10</v>
      </c>
      <c r="W7915" s="1">
        <v>2989</v>
      </c>
      <c r="X7915" s="1">
        <v>3228</v>
      </c>
      <c r="Y7915" s="1">
        <v>4641</v>
      </c>
      <c r="Z7915" t="s">
        <v>47</v>
      </c>
      <c r="AA7915" t="s">
        <v>112</v>
      </c>
      <c r="AB7915" s="1">
        <v>0</v>
      </c>
      <c r="AC7915">
        <v>0</v>
      </c>
      <c r="AD7915">
        <v>0</v>
      </c>
      <c r="AE7915">
        <v>0</v>
      </c>
      <c r="AF7915">
        <v>0</v>
      </c>
      <c r="AG7915" t="s">
        <v>87</v>
      </c>
      <c r="AH7915">
        <f>IF(OR(Cleaned_Data_Table[[#This Row],[Appointment Status]]="No Show", Cleaned_Data_Table[[#This Row],[Appointment Status]]="Cancelled"), 1, 0)</f>
        <v>0</v>
      </c>
      <c r="AI7915" t="str">
        <f>IF(Cleaned_Data_Table[[#This Row],[Emergency Case]]=1, "Emergency Care", "Standard Care")</f>
        <v>Standard Care</v>
      </c>
    </row>
    <row r="7916" spans="1:35">
      <c r="A7916" t="s">
        <v>8025</v>
      </c>
      <c r="B7916">
        <v>56</v>
      </c>
      <c r="C7916" t="s">
        <v>51</v>
      </c>
      <c r="D7916" t="s">
        <v>118</v>
      </c>
      <c r="E7916">
        <v>22.2</v>
      </c>
      <c r="F7916" t="s">
        <v>52</v>
      </c>
      <c r="G7916" t="s">
        <v>66</v>
      </c>
      <c r="H7916" t="s">
        <v>94</v>
      </c>
      <c r="I7916" t="s">
        <v>95</v>
      </c>
      <c r="J7916" t="s">
        <v>110</v>
      </c>
      <c r="K7916">
        <v>28</v>
      </c>
      <c r="L7916" s="1">
        <v>920</v>
      </c>
      <c r="M7916" t="s">
        <v>53</v>
      </c>
      <c r="N7916" t="s">
        <v>124</v>
      </c>
      <c r="O7916" t="s">
        <v>55</v>
      </c>
      <c r="P7916">
        <v>14</v>
      </c>
      <c r="Q7916">
        <v>13</v>
      </c>
      <c r="R7916">
        <v>11</v>
      </c>
      <c r="S7916">
        <v>1</v>
      </c>
      <c r="T7916">
        <v>4.5</v>
      </c>
      <c r="U7916">
        <v>0</v>
      </c>
      <c r="V7916">
        <v>10</v>
      </c>
      <c r="W7916" s="1">
        <v>3591</v>
      </c>
      <c r="X7916" s="1">
        <v>3810</v>
      </c>
      <c r="Y7916" s="1">
        <v>5824.7</v>
      </c>
      <c r="Z7916" t="s">
        <v>47</v>
      </c>
      <c r="AA7916" t="s">
        <v>76</v>
      </c>
      <c r="AB7916" s="1">
        <v>0</v>
      </c>
      <c r="AC7916">
        <v>0</v>
      </c>
      <c r="AD7916">
        <v>0</v>
      </c>
      <c r="AE7916">
        <v>0</v>
      </c>
      <c r="AF7916">
        <v>0</v>
      </c>
      <c r="AG7916" t="s">
        <v>87</v>
      </c>
      <c r="AH7916">
        <f>IF(OR(Cleaned_Data_Table[[#This Row],[Appointment Status]]="No Show", Cleaned_Data_Table[[#This Row],[Appointment Status]]="Cancelled"), 1, 0)</f>
        <v>0</v>
      </c>
      <c r="AI7916" t="str">
        <f>IF(Cleaned_Data_Table[[#This Row],[Emergency Case]]=1, "Emergency Care", "Standard Care")</f>
        <v>Standard Care</v>
      </c>
    </row>
    <row r="7917" spans="1:35">
      <c r="A7917" t="s">
        <v>8026</v>
      </c>
      <c r="B7917">
        <v>80</v>
      </c>
      <c r="C7917" t="s">
        <v>51</v>
      </c>
      <c r="D7917" t="s">
        <v>38</v>
      </c>
      <c r="E7917">
        <v>24.4</v>
      </c>
      <c r="F7917" t="s">
        <v>89</v>
      </c>
      <c r="G7917" t="s">
        <v>40</v>
      </c>
      <c r="H7917" t="s">
        <v>60</v>
      </c>
      <c r="I7917" t="s">
        <v>61</v>
      </c>
      <c r="J7917" t="s">
        <v>110</v>
      </c>
      <c r="K7917">
        <v>24</v>
      </c>
      <c r="L7917" s="1">
        <v>759</v>
      </c>
      <c r="M7917" t="s">
        <v>44</v>
      </c>
      <c r="N7917" t="s">
        <v>81</v>
      </c>
      <c r="O7917" t="s">
        <v>63</v>
      </c>
      <c r="P7917">
        <v>20</v>
      </c>
      <c r="Q7917">
        <v>27</v>
      </c>
      <c r="R7917">
        <v>5</v>
      </c>
      <c r="S7917">
        <v>1</v>
      </c>
      <c r="T7917">
        <v>4.3</v>
      </c>
      <c r="U7917">
        <v>0</v>
      </c>
      <c r="V7917">
        <v>10</v>
      </c>
      <c r="W7917" s="1">
        <v>3356</v>
      </c>
      <c r="X7917" s="1">
        <v>1321</v>
      </c>
      <c r="Y7917" s="1">
        <v>5436</v>
      </c>
      <c r="Z7917" t="s">
        <v>47</v>
      </c>
      <c r="AA7917" t="s">
        <v>71</v>
      </c>
      <c r="AB7917" s="1">
        <v>0</v>
      </c>
      <c r="AC7917">
        <v>0</v>
      </c>
      <c r="AD7917">
        <v>1</v>
      </c>
      <c r="AE7917">
        <v>0</v>
      </c>
      <c r="AF7917">
        <v>0</v>
      </c>
      <c r="AG7917" t="s">
        <v>87</v>
      </c>
      <c r="AH7917">
        <f>IF(OR(Cleaned_Data_Table[[#This Row],[Appointment Status]]="No Show", Cleaned_Data_Table[[#This Row],[Appointment Status]]="Cancelled"), 1, 0)</f>
        <v>0</v>
      </c>
      <c r="AI7917" t="str">
        <f>IF(Cleaned_Data_Table[[#This Row],[Emergency Case]]=1, "Emergency Care", "Standard Care")</f>
        <v>Standard Care</v>
      </c>
    </row>
    <row r="7918" spans="1:35">
      <c r="A7918" t="s">
        <v>8027</v>
      </c>
      <c r="B7918">
        <v>15</v>
      </c>
      <c r="C7918" t="s">
        <v>37</v>
      </c>
      <c r="D7918" t="s">
        <v>84</v>
      </c>
      <c r="E7918">
        <v>22.3</v>
      </c>
      <c r="F7918" t="s">
        <v>89</v>
      </c>
      <c r="G7918" t="s">
        <v>40</v>
      </c>
      <c r="H7918" t="s">
        <v>94</v>
      </c>
      <c r="I7918" t="s">
        <v>95</v>
      </c>
      <c r="J7918" t="s">
        <v>90</v>
      </c>
      <c r="K7918">
        <v>5</v>
      </c>
      <c r="L7918" s="1">
        <v>466</v>
      </c>
      <c r="M7918" t="s">
        <v>44</v>
      </c>
      <c r="N7918" t="s">
        <v>54</v>
      </c>
      <c r="O7918" t="s">
        <v>63</v>
      </c>
      <c r="P7918">
        <v>26</v>
      </c>
      <c r="Q7918">
        <v>1</v>
      </c>
      <c r="R7918">
        <v>7</v>
      </c>
      <c r="S7918">
        <v>1</v>
      </c>
      <c r="T7918">
        <v>4.0999999999999996</v>
      </c>
      <c r="U7918">
        <v>0</v>
      </c>
      <c r="V7918">
        <v>10</v>
      </c>
      <c r="W7918" s="1">
        <v>18419</v>
      </c>
      <c r="X7918" s="1">
        <v>10627</v>
      </c>
      <c r="Y7918" s="1">
        <v>29512</v>
      </c>
      <c r="Z7918" t="s">
        <v>47</v>
      </c>
      <c r="AA7918" t="s">
        <v>112</v>
      </c>
      <c r="AB7918" s="1">
        <v>0</v>
      </c>
      <c r="AC7918">
        <v>0</v>
      </c>
      <c r="AD7918">
        <v>1</v>
      </c>
      <c r="AE7918">
        <v>0</v>
      </c>
      <c r="AF7918">
        <v>0</v>
      </c>
      <c r="AG7918" t="s">
        <v>91</v>
      </c>
      <c r="AH7918">
        <f>IF(OR(Cleaned_Data_Table[[#This Row],[Appointment Status]]="No Show", Cleaned_Data_Table[[#This Row],[Appointment Status]]="Cancelled"), 1, 0)</f>
        <v>0</v>
      </c>
      <c r="AI7918" t="str">
        <f>IF(Cleaned_Data_Table[[#This Row],[Emergency Case]]=1, "Emergency Care", "Standard Care")</f>
        <v>Standard Care</v>
      </c>
    </row>
    <row r="7919" spans="1:35">
      <c r="A7919" t="s">
        <v>8028</v>
      </c>
      <c r="B7919">
        <v>65</v>
      </c>
      <c r="C7919" t="s">
        <v>37</v>
      </c>
      <c r="D7919" t="s">
        <v>118</v>
      </c>
      <c r="E7919">
        <v>22.9</v>
      </c>
      <c r="F7919" t="s">
        <v>89</v>
      </c>
      <c r="G7919" t="s">
        <v>66</v>
      </c>
      <c r="H7919" t="s">
        <v>129</v>
      </c>
      <c r="I7919" t="s">
        <v>130</v>
      </c>
      <c r="J7919" t="s">
        <v>110</v>
      </c>
      <c r="K7919">
        <v>6</v>
      </c>
      <c r="L7919" s="1">
        <v>454</v>
      </c>
      <c r="M7919" t="s">
        <v>44</v>
      </c>
      <c r="N7919" t="s">
        <v>69</v>
      </c>
      <c r="O7919" t="s">
        <v>119</v>
      </c>
      <c r="P7919">
        <v>15</v>
      </c>
      <c r="Q7919">
        <v>17</v>
      </c>
      <c r="R7919">
        <v>13</v>
      </c>
      <c r="S7919">
        <v>3</v>
      </c>
      <c r="T7919">
        <v>3.3</v>
      </c>
      <c r="U7919">
        <v>0</v>
      </c>
      <c r="V7919">
        <v>10</v>
      </c>
      <c r="W7919" s="1">
        <v>4790</v>
      </c>
      <c r="X7919" s="1">
        <v>2467</v>
      </c>
      <c r="Y7919" s="1">
        <v>7711</v>
      </c>
      <c r="Z7919" t="s">
        <v>47</v>
      </c>
      <c r="AA7919" t="s">
        <v>76</v>
      </c>
      <c r="AB7919" s="1">
        <v>0</v>
      </c>
      <c r="AC7919">
        <v>0</v>
      </c>
      <c r="AD7919">
        <v>1</v>
      </c>
      <c r="AE7919">
        <v>0</v>
      </c>
      <c r="AF7919">
        <v>0</v>
      </c>
      <c r="AG7919" t="s">
        <v>87</v>
      </c>
      <c r="AH7919">
        <f>IF(OR(Cleaned_Data_Table[[#This Row],[Appointment Status]]="No Show", Cleaned_Data_Table[[#This Row],[Appointment Status]]="Cancelled"), 1, 0)</f>
        <v>0</v>
      </c>
      <c r="AI7919" t="str">
        <f>IF(Cleaned_Data_Table[[#This Row],[Emergency Case]]=1, "Emergency Care", "Standard Care")</f>
        <v>Standard Care</v>
      </c>
    </row>
    <row r="7920" spans="1:35">
      <c r="A7920" t="s">
        <v>8029</v>
      </c>
      <c r="B7920">
        <v>23</v>
      </c>
      <c r="C7920" t="s">
        <v>51</v>
      </c>
      <c r="D7920" t="s">
        <v>38</v>
      </c>
      <c r="E7920">
        <v>21.3</v>
      </c>
      <c r="F7920" t="s">
        <v>52</v>
      </c>
      <c r="G7920" t="s">
        <v>66</v>
      </c>
      <c r="H7920" t="s">
        <v>79</v>
      </c>
      <c r="I7920" t="s">
        <v>80</v>
      </c>
      <c r="J7920" t="s">
        <v>110</v>
      </c>
      <c r="K7920">
        <v>13</v>
      </c>
      <c r="L7920" s="1">
        <v>464</v>
      </c>
      <c r="M7920" t="s">
        <v>53</v>
      </c>
      <c r="N7920" t="s">
        <v>81</v>
      </c>
      <c r="O7920" t="s">
        <v>101</v>
      </c>
      <c r="P7920">
        <v>17</v>
      </c>
      <c r="Q7920">
        <v>12</v>
      </c>
      <c r="R7920">
        <v>12</v>
      </c>
      <c r="S7920">
        <v>1</v>
      </c>
      <c r="T7920">
        <v>3</v>
      </c>
      <c r="U7920">
        <v>0</v>
      </c>
      <c r="V7920">
        <v>10</v>
      </c>
      <c r="W7920" s="1">
        <v>4949</v>
      </c>
      <c r="X7920" s="1">
        <v>1442</v>
      </c>
      <c r="Y7920" s="1">
        <v>4798.5</v>
      </c>
      <c r="Z7920" t="s">
        <v>47</v>
      </c>
      <c r="AA7920" t="s">
        <v>57</v>
      </c>
      <c r="AB7920" s="1">
        <v>0</v>
      </c>
      <c r="AC7920">
        <v>0</v>
      </c>
      <c r="AD7920">
        <v>1</v>
      </c>
      <c r="AE7920">
        <v>0</v>
      </c>
      <c r="AF7920">
        <v>0</v>
      </c>
      <c r="AG7920" t="s">
        <v>87</v>
      </c>
      <c r="AH7920">
        <f>IF(OR(Cleaned_Data_Table[[#This Row],[Appointment Status]]="No Show", Cleaned_Data_Table[[#This Row],[Appointment Status]]="Cancelled"), 1, 0)</f>
        <v>0</v>
      </c>
      <c r="AI7920" t="str">
        <f>IF(Cleaned_Data_Table[[#This Row],[Emergency Case]]=1, "Emergency Care", "Standard Care")</f>
        <v>Standard Care</v>
      </c>
    </row>
    <row r="7921" spans="1:35">
      <c r="A7921" t="s">
        <v>8030</v>
      </c>
      <c r="B7921">
        <v>36</v>
      </c>
      <c r="C7921" t="s">
        <v>37</v>
      </c>
      <c r="D7921" t="s">
        <v>116</v>
      </c>
      <c r="E7921">
        <v>25.4</v>
      </c>
      <c r="F7921" t="s">
        <v>52</v>
      </c>
      <c r="G7921" t="s">
        <v>40</v>
      </c>
      <c r="H7921" t="s">
        <v>104</v>
      </c>
      <c r="I7921" t="s">
        <v>105</v>
      </c>
      <c r="J7921" t="s">
        <v>110</v>
      </c>
      <c r="K7921">
        <v>7</v>
      </c>
      <c r="L7921" s="1">
        <v>430</v>
      </c>
      <c r="M7921" t="s">
        <v>44</v>
      </c>
      <c r="N7921" t="s">
        <v>124</v>
      </c>
      <c r="O7921" t="s">
        <v>119</v>
      </c>
      <c r="P7921">
        <v>8</v>
      </c>
      <c r="Q7921">
        <v>17</v>
      </c>
      <c r="R7921">
        <v>10</v>
      </c>
      <c r="S7921">
        <v>3</v>
      </c>
      <c r="T7921">
        <v>4</v>
      </c>
      <c r="U7921">
        <v>0</v>
      </c>
      <c r="V7921">
        <v>10</v>
      </c>
      <c r="W7921" s="1">
        <v>4442</v>
      </c>
      <c r="X7921" s="1">
        <v>3542</v>
      </c>
      <c r="Y7921" s="1">
        <v>8414</v>
      </c>
      <c r="Z7921" t="s">
        <v>47</v>
      </c>
      <c r="AA7921" t="s">
        <v>48</v>
      </c>
      <c r="AB7921" s="1">
        <v>0</v>
      </c>
      <c r="AC7921">
        <v>0</v>
      </c>
      <c r="AD7921">
        <v>0</v>
      </c>
      <c r="AE7921">
        <v>0</v>
      </c>
      <c r="AF7921">
        <v>0</v>
      </c>
      <c r="AG7921" t="s">
        <v>87</v>
      </c>
      <c r="AH7921">
        <f>IF(OR(Cleaned_Data_Table[[#This Row],[Appointment Status]]="No Show", Cleaned_Data_Table[[#This Row],[Appointment Status]]="Cancelled"), 1, 0)</f>
        <v>0</v>
      </c>
      <c r="AI7921" t="str">
        <f>IF(Cleaned_Data_Table[[#This Row],[Emergency Case]]=1, "Emergency Care", "Standard Care")</f>
        <v>Standard Care</v>
      </c>
    </row>
    <row r="7922" spans="1:35">
      <c r="A7922" t="s">
        <v>8031</v>
      </c>
      <c r="B7922">
        <v>41</v>
      </c>
      <c r="C7922" t="s">
        <v>37</v>
      </c>
      <c r="D7922" t="s">
        <v>93</v>
      </c>
      <c r="E7922">
        <v>21.9</v>
      </c>
      <c r="F7922" t="s">
        <v>97</v>
      </c>
      <c r="G7922" t="s">
        <v>66</v>
      </c>
      <c r="H7922" t="s">
        <v>41</v>
      </c>
      <c r="I7922" t="s">
        <v>42</v>
      </c>
      <c r="J7922" t="s">
        <v>110</v>
      </c>
      <c r="K7922">
        <v>18</v>
      </c>
      <c r="L7922" s="1">
        <v>567</v>
      </c>
      <c r="M7922" t="s">
        <v>53</v>
      </c>
      <c r="N7922" t="s">
        <v>69</v>
      </c>
      <c r="O7922" t="s">
        <v>46</v>
      </c>
      <c r="P7922">
        <v>7</v>
      </c>
      <c r="Q7922">
        <v>16</v>
      </c>
      <c r="R7922">
        <v>4</v>
      </c>
      <c r="S7922">
        <v>0</v>
      </c>
      <c r="T7922">
        <v>4.2</v>
      </c>
      <c r="U7922">
        <v>0</v>
      </c>
      <c r="V7922">
        <v>10</v>
      </c>
      <c r="W7922" s="1">
        <v>3643</v>
      </c>
      <c r="X7922" s="1">
        <v>3329</v>
      </c>
      <c r="Y7922" s="1">
        <v>5277.3</v>
      </c>
      <c r="Z7922" t="s">
        <v>47</v>
      </c>
      <c r="AA7922" t="s">
        <v>48</v>
      </c>
      <c r="AB7922" s="1">
        <v>0</v>
      </c>
      <c r="AC7922">
        <v>0</v>
      </c>
      <c r="AD7922">
        <v>0</v>
      </c>
      <c r="AE7922">
        <v>0</v>
      </c>
      <c r="AF7922">
        <v>0</v>
      </c>
      <c r="AG7922" t="s">
        <v>87</v>
      </c>
      <c r="AH7922">
        <f>IF(OR(Cleaned_Data_Table[[#This Row],[Appointment Status]]="No Show", Cleaned_Data_Table[[#This Row],[Appointment Status]]="Cancelled"), 1, 0)</f>
        <v>0</v>
      </c>
      <c r="AI7922" t="str">
        <f>IF(Cleaned_Data_Table[[#This Row],[Emergency Case]]=1, "Emergency Care", "Standard Care")</f>
        <v>Standard Care</v>
      </c>
    </row>
    <row r="7923" spans="1:35">
      <c r="A7923" t="s">
        <v>8032</v>
      </c>
      <c r="B7923">
        <v>10</v>
      </c>
      <c r="C7923" t="s">
        <v>51</v>
      </c>
      <c r="D7923" t="s">
        <v>100</v>
      </c>
      <c r="E7923">
        <v>22.1</v>
      </c>
      <c r="F7923" t="s">
        <v>52</v>
      </c>
      <c r="G7923" t="s">
        <v>85</v>
      </c>
      <c r="H7923" t="s">
        <v>60</v>
      </c>
      <c r="I7923" t="s">
        <v>61</v>
      </c>
      <c r="J7923" t="s">
        <v>90</v>
      </c>
      <c r="K7923">
        <v>12</v>
      </c>
      <c r="L7923" s="1">
        <v>466</v>
      </c>
      <c r="M7923" t="s">
        <v>44</v>
      </c>
      <c r="N7923" t="s">
        <v>81</v>
      </c>
      <c r="O7923" t="s">
        <v>106</v>
      </c>
      <c r="P7923">
        <v>0</v>
      </c>
      <c r="Q7923">
        <v>10</v>
      </c>
      <c r="R7923">
        <v>8</v>
      </c>
      <c r="S7923">
        <v>3</v>
      </c>
      <c r="T7923">
        <v>5</v>
      </c>
      <c r="U7923">
        <v>1</v>
      </c>
      <c r="V7923">
        <v>10</v>
      </c>
      <c r="W7923" s="1">
        <v>19266</v>
      </c>
      <c r="X7923" s="1">
        <v>6709</v>
      </c>
      <c r="Y7923" s="1">
        <v>26441</v>
      </c>
      <c r="Z7923" t="s">
        <v>47</v>
      </c>
      <c r="AA7923" t="s">
        <v>112</v>
      </c>
      <c r="AB7923" s="1">
        <v>0</v>
      </c>
      <c r="AC7923">
        <v>0</v>
      </c>
      <c r="AD7923">
        <v>0</v>
      </c>
      <c r="AE7923">
        <v>0</v>
      </c>
      <c r="AF7923">
        <v>0</v>
      </c>
      <c r="AG7923" t="s">
        <v>131</v>
      </c>
      <c r="AH7923">
        <f>IF(OR(Cleaned_Data_Table[[#This Row],[Appointment Status]]="No Show", Cleaned_Data_Table[[#This Row],[Appointment Status]]="Cancelled"), 1, 0)</f>
        <v>0</v>
      </c>
      <c r="AI7923" t="str">
        <f>IF(Cleaned_Data_Table[[#This Row],[Emergency Case]]=1, "Emergency Care", "Standard Care")</f>
        <v>Emergency Care</v>
      </c>
    </row>
    <row r="7924" spans="1:35">
      <c r="A7924" t="s">
        <v>8033</v>
      </c>
      <c r="B7924">
        <v>89</v>
      </c>
      <c r="C7924" t="s">
        <v>37</v>
      </c>
      <c r="D7924" t="s">
        <v>114</v>
      </c>
      <c r="E7924">
        <v>22.1</v>
      </c>
      <c r="F7924" t="s">
        <v>52</v>
      </c>
      <c r="G7924" t="s">
        <v>40</v>
      </c>
      <c r="H7924" t="s">
        <v>138</v>
      </c>
      <c r="I7924" t="s">
        <v>139</v>
      </c>
      <c r="J7924" t="s">
        <v>90</v>
      </c>
      <c r="K7924">
        <v>1</v>
      </c>
      <c r="L7924" s="1">
        <v>412</v>
      </c>
      <c r="M7924" t="s">
        <v>44</v>
      </c>
      <c r="N7924" t="s">
        <v>54</v>
      </c>
      <c r="O7924" t="s">
        <v>75</v>
      </c>
      <c r="P7924">
        <v>5</v>
      </c>
      <c r="Q7924">
        <v>18</v>
      </c>
      <c r="R7924">
        <v>14</v>
      </c>
      <c r="S7924">
        <v>2</v>
      </c>
      <c r="T7924">
        <v>3.5</v>
      </c>
      <c r="U7924">
        <v>0</v>
      </c>
      <c r="V7924">
        <v>10</v>
      </c>
      <c r="W7924" s="1">
        <v>7820</v>
      </c>
      <c r="X7924" s="1">
        <v>11570</v>
      </c>
      <c r="Y7924" s="1">
        <v>19802</v>
      </c>
      <c r="Z7924" t="s">
        <v>47</v>
      </c>
      <c r="AA7924" t="s">
        <v>71</v>
      </c>
      <c r="AB7924" s="1">
        <v>0</v>
      </c>
      <c r="AC7924">
        <v>0</v>
      </c>
      <c r="AD7924">
        <v>0</v>
      </c>
      <c r="AE7924">
        <v>0</v>
      </c>
      <c r="AF7924">
        <v>0</v>
      </c>
      <c r="AG7924" t="s">
        <v>87</v>
      </c>
      <c r="AH7924">
        <f>IF(OR(Cleaned_Data_Table[[#This Row],[Appointment Status]]="No Show", Cleaned_Data_Table[[#This Row],[Appointment Status]]="Cancelled"), 1, 0)</f>
        <v>0</v>
      </c>
      <c r="AI7924" t="str">
        <f>IF(Cleaned_Data_Table[[#This Row],[Emergency Case]]=1, "Emergency Care", "Standard Care")</f>
        <v>Standard Care</v>
      </c>
    </row>
    <row r="7925" spans="1:35">
      <c r="A7925" t="s">
        <v>8034</v>
      </c>
      <c r="B7925">
        <v>68</v>
      </c>
      <c r="C7925" t="s">
        <v>51</v>
      </c>
      <c r="D7925" t="s">
        <v>114</v>
      </c>
      <c r="E7925">
        <v>25.9</v>
      </c>
      <c r="F7925" t="s">
        <v>97</v>
      </c>
      <c r="G7925" t="s">
        <v>66</v>
      </c>
      <c r="H7925" t="s">
        <v>108</v>
      </c>
      <c r="I7925" t="s">
        <v>109</v>
      </c>
      <c r="J7925" t="s">
        <v>110</v>
      </c>
      <c r="K7925">
        <v>5</v>
      </c>
      <c r="L7925" s="1">
        <v>317</v>
      </c>
      <c r="M7925" t="s">
        <v>44</v>
      </c>
      <c r="N7925" t="s">
        <v>81</v>
      </c>
      <c r="O7925" t="s">
        <v>63</v>
      </c>
      <c r="P7925">
        <v>9</v>
      </c>
      <c r="Q7925">
        <v>30</v>
      </c>
      <c r="R7925">
        <v>0</v>
      </c>
      <c r="S7925">
        <v>0</v>
      </c>
      <c r="T7925">
        <v>4.9000000000000004</v>
      </c>
      <c r="U7925">
        <v>0</v>
      </c>
      <c r="V7925">
        <v>10</v>
      </c>
      <c r="W7925" s="1">
        <v>2918</v>
      </c>
      <c r="X7925" s="1">
        <v>3970</v>
      </c>
      <c r="Y7925" s="1">
        <v>7205</v>
      </c>
      <c r="Z7925" t="s">
        <v>47</v>
      </c>
      <c r="AA7925" t="s">
        <v>76</v>
      </c>
      <c r="AB7925" s="1">
        <v>0</v>
      </c>
      <c r="AC7925">
        <v>0</v>
      </c>
      <c r="AD7925">
        <v>0</v>
      </c>
      <c r="AE7925">
        <v>0</v>
      </c>
      <c r="AF7925">
        <v>0</v>
      </c>
      <c r="AG7925" t="s">
        <v>87</v>
      </c>
      <c r="AH7925">
        <f>IF(OR(Cleaned_Data_Table[[#This Row],[Appointment Status]]="No Show", Cleaned_Data_Table[[#This Row],[Appointment Status]]="Cancelled"), 1, 0)</f>
        <v>0</v>
      </c>
      <c r="AI7925" t="str">
        <f>IF(Cleaned_Data_Table[[#This Row],[Emergency Case]]=1, "Emergency Care", "Standard Care")</f>
        <v>Standard Care</v>
      </c>
    </row>
    <row r="7926" spans="1:35">
      <c r="A7926" t="s">
        <v>8035</v>
      </c>
      <c r="B7926">
        <v>50</v>
      </c>
      <c r="C7926" t="s">
        <v>37</v>
      </c>
      <c r="D7926" t="s">
        <v>38</v>
      </c>
      <c r="E7926">
        <v>17.2</v>
      </c>
      <c r="F7926" t="s">
        <v>89</v>
      </c>
      <c r="G7926" t="s">
        <v>66</v>
      </c>
      <c r="H7926" t="s">
        <v>73</v>
      </c>
      <c r="I7926" t="s">
        <v>74</v>
      </c>
      <c r="J7926" t="s">
        <v>90</v>
      </c>
      <c r="K7926">
        <v>27</v>
      </c>
      <c r="L7926" s="1">
        <v>859</v>
      </c>
      <c r="M7926" t="s">
        <v>53</v>
      </c>
      <c r="N7926" t="s">
        <v>62</v>
      </c>
      <c r="O7926" t="s">
        <v>111</v>
      </c>
      <c r="P7926">
        <v>24</v>
      </c>
      <c r="Q7926">
        <v>18</v>
      </c>
      <c r="R7926">
        <v>4</v>
      </c>
      <c r="S7926">
        <v>1</v>
      </c>
      <c r="T7926">
        <v>4.5999999999999996</v>
      </c>
      <c r="U7926">
        <v>0</v>
      </c>
      <c r="V7926">
        <v>10</v>
      </c>
      <c r="W7926" s="1">
        <v>13364</v>
      </c>
      <c r="X7926" s="1">
        <v>5344</v>
      </c>
      <c r="Y7926" s="1">
        <v>13696.9</v>
      </c>
      <c r="Z7926" t="s">
        <v>56</v>
      </c>
      <c r="AA7926" t="s">
        <v>48</v>
      </c>
      <c r="AB7926" s="1">
        <v>19567</v>
      </c>
      <c r="AC7926">
        <v>0</v>
      </c>
      <c r="AD7926">
        <v>1</v>
      </c>
      <c r="AE7926">
        <v>0</v>
      </c>
      <c r="AF7926">
        <v>0</v>
      </c>
      <c r="AG7926" t="s">
        <v>91</v>
      </c>
      <c r="AH7926">
        <f>IF(OR(Cleaned_Data_Table[[#This Row],[Appointment Status]]="No Show", Cleaned_Data_Table[[#This Row],[Appointment Status]]="Cancelled"), 1, 0)</f>
        <v>1</v>
      </c>
      <c r="AI7926" t="str">
        <f>IF(Cleaned_Data_Table[[#This Row],[Emergency Case]]=1, "Emergency Care", "Standard Care")</f>
        <v>Standard Care</v>
      </c>
    </row>
    <row r="7927" spans="1:35">
      <c r="A7927" t="s">
        <v>8036</v>
      </c>
      <c r="B7927">
        <v>10</v>
      </c>
      <c r="C7927" t="s">
        <v>37</v>
      </c>
      <c r="D7927" t="s">
        <v>38</v>
      </c>
      <c r="E7927">
        <v>30.1</v>
      </c>
      <c r="F7927" t="s">
        <v>52</v>
      </c>
      <c r="G7927" t="s">
        <v>40</v>
      </c>
      <c r="H7927" t="s">
        <v>94</v>
      </c>
      <c r="I7927" t="s">
        <v>95</v>
      </c>
      <c r="J7927" t="s">
        <v>43</v>
      </c>
      <c r="K7927">
        <v>30</v>
      </c>
      <c r="L7927" s="1">
        <v>808</v>
      </c>
      <c r="M7927" t="s">
        <v>44</v>
      </c>
      <c r="N7927" t="s">
        <v>69</v>
      </c>
      <c r="O7927" t="s">
        <v>106</v>
      </c>
      <c r="P7927">
        <v>20</v>
      </c>
      <c r="Q7927">
        <v>44</v>
      </c>
      <c r="R7927">
        <v>11</v>
      </c>
      <c r="S7927">
        <v>2</v>
      </c>
      <c r="T7927">
        <v>4.5999999999999996</v>
      </c>
      <c r="U7927">
        <v>0</v>
      </c>
      <c r="V7927">
        <v>9.4</v>
      </c>
      <c r="W7927" s="1">
        <v>893</v>
      </c>
      <c r="X7927" s="1">
        <v>533</v>
      </c>
      <c r="Y7927" s="1">
        <v>2234</v>
      </c>
      <c r="Z7927" t="s">
        <v>47</v>
      </c>
      <c r="AA7927" t="s">
        <v>112</v>
      </c>
      <c r="AB7927" s="1">
        <v>0</v>
      </c>
      <c r="AC7927">
        <v>1</v>
      </c>
      <c r="AD7927">
        <v>1</v>
      </c>
      <c r="AE7927">
        <v>0</v>
      </c>
      <c r="AF7927">
        <v>0</v>
      </c>
      <c r="AG7927" t="s">
        <v>49</v>
      </c>
      <c r="AH7927">
        <f>IF(OR(Cleaned_Data_Table[[#This Row],[Appointment Status]]="No Show", Cleaned_Data_Table[[#This Row],[Appointment Status]]="Cancelled"), 1, 0)</f>
        <v>0</v>
      </c>
      <c r="AI7927" t="str">
        <f>IF(Cleaned_Data_Table[[#This Row],[Emergency Case]]=1, "Emergency Care", "Standard Care")</f>
        <v>Standard Care</v>
      </c>
    </row>
    <row r="7928" spans="1:35">
      <c r="A7928" t="s">
        <v>8037</v>
      </c>
      <c r="B7928">
        <v>24</v>
      </c>
      <c r="C7928" t="s">
        <v>51</v>
      </c>
      <c r="D7928" t="s">
        <v>65</v>
      </c>
      <c r="E7928">
        <v>16.8</v>
      </c>
      <c r="F7928" t="s">
        <v>52</v>
      </c>
      <c r="G7928" t="s">
        <v>40</v>
      </c>
      <c r="H7928" t="s">
        <v>108</v>
      </c>
      <c r="I7928" t="s">
        <v>109</v>
      </c>
      <c r="J7928" t="s">
        <v>90</v>
      </c>
      <c r="K7928">
        <v>9</v>
      </c>
      <c r="L7928" s="1">
        <v>466</v>
      </c>
      <c r="M7928" t="s">
        <v>53</v>
      </c>
      <c r="N7928" t="s">
        <v>62</v>
      </c>
      <c r="O7928" t="s">
        <v>63</v>
      </c>
      <c r="P7928">
        <v>29</v>
      </c>
      <c r="Q7928">
        <v>8</v>
      </c>
      <c r="R7928">
        <v>11</v>
      </c>
      <c r="S7928">
        <v>3</v>
      </c>
      <c r="T7928">
        <v>4.4000000000000004</v>
      </c>
      <c r="U7928">
        <v>0</v>
      </c>
      <c r="V7928">
        <v>10</v>
      </c>
      <c r="W7928" s="1">
        <v>14249</v>
      </c>
      <c r="X7928" s="1">
        <v>12229</v>
      </c>
      <c r="Y7928" s="1">
        <v>18860.8</v>
      </c>
      <c r="Z7928" t="s">
        <v>47</v>
      </c>
      <c r="AA7928" t="s">
        <v>57</v>
      </c>
      <c r="AB7928" s="1">
        <v>0</v>
      </c>
      <c r="AC7928">
        <v>0</v>
      </c>
      <c r="AD7928">
        <v>1</v>
      </c>
      <c r="AE7928">
        <v>0</v>
      </c>
      <c r="AF7928">
        <v>0</v>
      </c>
      <c r="AG7928" t="s">
        <v>91</v>
      </c>
      <c r="AH7928">
        <f>IF(OR(Cleaned_Data_Table[[#This Row],[Appointment Status]]="No Show", Cleaned_Data_Table[[#This Row],[Appointment Status]]="Cancelled"), 1, 0)</f>
        <v>0</v>
      </c>
      <c r="AI7928" t="str">
        <f>IF(Cleaned_Data_Table[[#This Row],[Emergency Case]]=1, "Emergency Care", "Standard Care")</f>
        <v>Standard Care</v>
      </c>
    </row>
    <row r="7929" spans="1:35">
      <c r="A7929" t="s">
        <v>8038</v>
      </c>
      <c r="B7929">
        <v>9</v>
      </c>
      <c r="C7929" t="s">
        <v>51</v>
      </c>
      <c r="D7929" t="s">
        <v>114</v>
      </c>
      <c r="E7929">
        <v>28.3</v>
      </c>
      <c r="F7929" t="s">
        <v>39</v>
      </c>
      <c r="G7929" t="s">
        <v>40</v>
      </c>
      <c r="H7929" t="s">
        <v>73</v>
      </c>
      <c r="I7929" t="s">
        <v>74</v>
      </c>
      <c r="J7929" t="s">
        <v>110</v>
      </c>
      <c r="K7929">
        <v>30</v>
      </c>
      <c r="L7929" s="1">
        <v>913</v>
      </c>
      <c r="M7929" t="s">
        <v>44</v>
      </c>
      <c r="N7929" t="s">
        <v>62</v>
      </c>
      <c r="O7929" t="s">
        <v>106</v>
      </c>
      <c r="P7929">
        <v>26</v>
      </c>
      <c r="Q7929">
        <v>34</v>
      </c>
      <c r="R7929">
        <v>5</v>
      </c>
      <c r="S7929">
        <v>1</v>
      </c>
      <c r="T7929">
        <v>4.5</v>
      </c>
      <c r="U7929">
        <v>0</v>
      </c>
      <c r="V7929">
        <v>10</v>
      </c>
      <c r="W7929" s="1">
        <v>1537</v>
      </c>
      <c r="X7929" s="1">
        <v>3070</v>
      </c>
      <c r="Y7929" s="1">
        <v>5520</v>
      </c>
      <c r="Z7929" t="s">
        <v>47</v>
      </c>
      <c r="AA7929" t="s">
        <v>112</v>
      </c>
      <c r="AB7929" s="1">
        <v>0</v>
      </c>
      <c r="AC7929">
        <v>1</v>
      </c>
      <c r="AD7929">
        <v>1</v>
      </c>
      <c r="AE7929">
        <v>1</v>
      </c>
      <c r="AF7929">
        <v>0</v>
      </c>
      <c r="AG7929" t="s">
        <v>87</v>
      </c>
      <c r="AH7929">
        <f>IF(OR(Cleaned_Data_Table[[#This Row],[Appointment Status]]="No Show", Cleaned_Data_Table[[#This Row],[Appointment Status]]="Cancelled"), 1, 0)</f>
        <v>0</v>
      </c>
      <c r="AI7929" t="str">
        <f>IF(Cleaned_Data_Table[[#This Row],[Emergency Case]]=1, "Emergency Care", "Standard Care")</f>
        <v>Standard Care</v>
      </c>
    </row>
    <row r="7930" spans="1:35">
      <c r="A7930" t="s">
        <v>8039</v>
      </c>
      <c r="B7930">
        <v>79</v>
      </c>
      <c r="C7930" t="s">
        <v>51</v>
      </c>
      <c r="D7930" t="s">
        <v>38</v>
      </c>
      <c r="E7930">
        <v>20.399999999999999</v>
      </c>
      <c r="F7930" t="s">
        <v>39</v>
      </c>
      <c r="G7930" t="s">
        <v>40</v>
      </c>
      <c r="H7930" t="s">
        <v>108</v>
      </c>
      <c r="I7930" t="s">
        <v>109</v>
      </c>
      <c r="J7930" t="s">
        <v>90</v>
      </c>
      <c r="K7930">
        <v>27</v>
      </c>
      <c r="L7930" s="1">
        <v>866</v>
      </c>
      <c r="M7930" t="s">
        <v>53</v>
      </c>
      <c r="N7930" t="s">
        <v>45</v>
      </c>
      <c r="O7930" t="s">
        <v>98</v>
      </c>
      <c r="P7930">
        <v>13</v>
      </c>
      <c r="Q7930">
        <v>5</v>
      </c>
      <c r="R7930">
        <v>1</v>
      </c>
      <c r="S7930">
        <v>0</v>
      </c>
      <c r="T7930">
        <v>4.9000000000000004</v>
      </c>
      <c r="U7930">
        <v>0</v>
      </c>
      <c r="V7930">
        <v>10</v>
      </c>
      <c r="W7930" s="1">
        <v>9308</v>
      </c>
      <c r="X7930" s="1">
        <v>9135</v>
      </c>
      <c r="Y7930" s="1">
        <v>13516.3</v>
      </c>
      <c r="Z7930" t="s">
        <v>47</v>
      </c>
      <c r="AA7930" t="s">
        <v>71</v>
      </c>
      <c r="AB7930" s="1">
        <v>0</v>
      </c>
      <c r="AC7930">
        <v>0</v>
      </c>
      <c r="AD7930">
        <v>0</v>
      </c>
      <c r="AE7930">
        <v>0</v>
      </c>
      <c r="AF7930">
        <v>0</v>
      </c>
      <c r="AG7930" t="s">
        <v>87</v>
      </c>
      <c r="AH7930">
        <f>IF(OR(Cleaned_Data_Table[[#This Row],[Appointment Status]]="No Show", Cleaned_Data_Table[[#This Row],[Appointment Status]]="Cancelled"), 1, 0)</f>
        <v>0</v>
      </c>
      <c r="AI7930" t="str">
        <f>IF(Cleaned_Data_Table[[#This Row],[Emergency Case]]=1, "Emergency Care", "Standard Care")</f>
        <v>Standard Care</v>
      </c>
    </row>
    <row r="7931" spans="1:35">
      <c r="A7931" t="s">
        <v>8040</v>
      </c>
      <c r="B7931">
        <v>70</v>
      </c>
      <c r="C7931" t="s">
        <v>51</v>
      </c>
      <c r="D7931" t="s">
        <v>78</v>
      </c>
      <c r="E7931">
        <v>27.6</v>
      </c>
      <c r="F7931" t="s">
        <v>39</v>
      </c>
      <c r="G7931" t="s">
        <v>85</v>
      </c>
      <c r="H7931" t="s">
        <v>41</v>
      </c>
      <c r="I7931" t="s">
        <v>42</v>
      </c>
      <c r="J7931" t="s">
        <v>43</v>
      </c>
      <c r="K7931">
        <v>22</v>
      </c>
      <c r="L7931" s="1">
        <v>740</v>
      </c>
      <c r="M7931" t="s">
        <v>53</v>
      </c>
      <c r="N7931" t="s">
        <v>54</v>
      </c>
      <c r="O7931" t="s">
        <v>111</v>
      </c>
      <c r="P7931">
        <v>0</v>
      </c>
      <c r="Q7931">
        <v>27</v>
      </c>
      <c r="R7931">
        <v>12</v>
      </c>
      <c r="S7931">
        <v>2</v>
      </c>
      <c r="T7931">
        <v>4.5999999999999996</v>
      </c>
      <c r="U7931">
        <v>1</v>
      </c>
      <c r="V7931">
        <v>10</v>
      </c>
      <c r="W7931" s="1">
        <v>419</v>
      </c>
      <c r="X7931" s="1">
        <v>229</v>
      </c>
      <c r="Y7931" s="1">
        <v>971.6</v>
      </c>
      <c r="Z7931" t="s">
        <v>47</v>
      </c>
      <c r="AA7931" t="s">
        <v>76</v>
      </c>
      <c r="AB7931" s="1">
        <v>0</v>
      </c>
      <c r="AC7931">
        <v>0</v>
      </c>
      <c r="AD7931">
        <v>0</v>
      </c>
      <c r="AE7931">
        <v>0</v>
      </c>
      <c r="AF7931">
        <v>0</v>
      </c>
      <c r="AG7931" t="s">
        <v>87</v>
      </c>
      <c r="AH7931">
        <f>IF(OR(Cleaned_Data_Table[[#This Row],[Appointment Status]]="No Show", Cleaned_Data_Table[[#This Row],[Appointment Status]]="Cancelled"), 1, 0)</f>
        <v>0</v>
      </c>
      <c r="AI7931" t="str">
        <f>IF(Cleaned_Data_Table[[#This Row],[Emergency Case]]=1, "Emergency Care", "Standard Care")</f>
        <v>Emergency Care</v>
      </c>
    </row>
    <row r="7932" spans="1:35">
      <c r="A7932" t="s">
        <v>8041</v>
      </c>
      <c r="B7932">
        <v>60</v>
      </c>
      <c r="C7932" t="s">
        <v>37</v>
      </c>
      <c r="D7932" t="s">
        <v>116</v>
      </c>
      <c r="E7932">
        <v>24.9</v>
      </c>
      <c r="F7932" t="s">
        <v>89</v>
      </c>
      <c r="G7932" t="s">
        <v>85</v>
      </c>
      <c r="H7932" t="s">
        <v>79</v>
      </c>
      <c r="I7932" t="s">
        <v>80</v>
      </c>
      <c r="J7932" t="s">
        <v>90</v>
      </c>
      <c r="K7932">
        <v>11</v>
      </c>
      <c r="L7932" s="1">
        <v>614</v>
      </c>
      <c r="M7932" t="s">
        <v>53</v>
      </c>
      <c r="N7932" t="s">
        <v>45</v>
      </c>
      <c r="O7932" t="s">
        <v>119</v>
      </c>
      <c r="P7932">
        <v>0</v>
      </c>
      <c r="Q7932">
        <v>3</v>
      </c>
      <c r="R7932">
        <v>9</v>
      </c>
      <c r="S7932">
        <v>2</v>
      </c>
      <c r="T7932">
        <v>4.8</v>
      </c>
      <c r="U7932">
        <v>1</v>
      </c>
      <c r="V7932">
        <v>10</v>
      </c>
      <c r="W7932" s="1">
        <v>16486</v>
      </c>
      <c r="X7932" s="1">
        <v>11499</v>
      </c>
      <c r="Y7932" s="1">
        <v>20019.3</v>
      </c>
      <c r="Z7932" t="s">
        <v>56</v>
      </c>
      <c r="AA7932" t="s">
        <v>76</v>
      </c>
      <c r="AB7932" s="1">
        <v>28599</v>
      </c>
      <c r="AC7932">
        <v>0</v>
      </c>
      <c r="AD7932">
        <v>0</v>
      </c>
      <c r="AE7932">
        <v>0</v>
      </c>
      <c r="AF7932">
        <v>0</v>
      </c>
      <c r="AG7932" t="s">
        <v>131</v>
      </c>
      <c r="AH7932">
        <f>IF(OR(Cleaned_Data_Table[[#This Row],[Appointment Status]]="No Show", Cleaned_Data_Table[[#This Row],[Appointment Status]]="Cancelled"), 1, 0)</f>
        <v>1</v>
      </c>
      <c r="AI7932" t="str">
        <f>IF(Cleaned_Data_Table[[#This Row],[Emergency Case]]=1, "Emergency Care", "Standard Care")</f>
        <v>Emergency Care</v>
      </c>
    </row>
    <row r="7933" spans="1:35">
      <c r="A7933" t="s">
        <v>8042</v>
      </c>
      <c r="B7933">
        <v>38</v>
      </c>
      <c r="C7933" t="s">
        <v>37</v>
      </c>
      <c r="D7933" t="s">
        <v>84</v>
      </c>
      <c r="E7933">
        <v>26.1</v>
      </c>
      <c r="F7933" t="s">
        <v>52</v>
      </c>
      <c r="G7933" t="s">
        <v>85</v>
      </c>
      <c r="H7933" t="s">
        <v>79</v>
      </c>
      <c r="I7933" t="s">
        <v>80</v>
      </c>
      <c r="J7933" t="s">
        <v>43</v>
      </c>
      <c r="K7933">
        <v>12</v>
      </c>
      <c r="L7933" s="1">
        <v>567</v>
      </c>
      <c r="M7933" t="s">
        <v>53</v>
      </c>
      <c r="N7933" t="s">
        <v>45</v>
      </c>
      <c r="O7933" t="s">
        <v>46</v>
      </c>
      <c r="P7933">
        <v>0</v>
      </c>
      <c r="Q7933">
        <v>55</v>
      </c>
      <c r="R7933">
        <v>13</v>
      </c>
      <c r="S7933">
        <v>2</v>
      </c>
      <c r="T7933">
        <v>4.3</v>
      </c>
      <c r="U7933">
        <v>1</v>
      </c>
      <c r="V7933">
        <v>8.5</v>
      </c>
      <c r="W7933" s="1">
        <v>613</v>
      </c>
      <c r="X7933" s="1">
        <v>153</v>
      </c>
      <c r="Y7933" s="1">
        <v>933.1</v>
      </c>
      <c r="Z7933" t="s">
        <v>56</v>
      </c>
      <c r="AA7933" t="s">
        <v>48</v>
      </c>
      <c r="AB7933" s="1">
        <v>1333</v>
      </c>
      <c r="AC7933">
        <v>1</v>
      </c>
      <c r="AD7933">
        <v>0</v>
      </c>
      <c r="AE7933">
        <v>0</v>
      </c>
      <c r="AF7933">
        <v>0</v>
      </c>
      <c r="AG7933" t="s">
        <v>87</v>
      </c>
      <c r="AH7933">
        <f>IF(OR(Cleaned_Data_Table[[#This Row],[Appointment Status]]="No Show", Cleaned_Data_Table[[#This Row],[Appointment Status]]="Cancelled"), 1, 0)</f>
        <v>1</v>
      </c>
      <c r="AI7933" t="str">
        <f>IF(Cleaned_Data_Table[[#This Row],[Emergency Case]]=1, "Emergency Care", "Standard Care")</f>
        <v>Emergency Care</v>
      </c>
    </row>
    <row r="7934" spans="1:35">
      <c r="A7934" t="s">
        <v>8043</v>
      </c>
      <c r="B7934">
        <v>56</v>
      </c>
      <c r="C7934" t="s">
        <v>37</v>
      </c>
      <c r="D7934" t="s">
        <v>116</v>
      </c>
      <c r="E7934">
        <v>31.4</v>
      </c>
      <c r="F7934" t="s">
        <v>39</v>
      </c>
      <c r="G7934" t="s">
        <v>40</v>
      </c>
      <c r="H7934" t="s">
        <v>94</v>
      </c>
      <c r="I7934" t="s">
        <v>95</v>
      </c>
      <c r="J7934" t="s">
        <v>43</v>
      </c>
      <c r="K7934">
        <v>8</v>
      </c>
      <c r="L7934" s="1">
        <v>397</v>
      </c>
      <c r="M7934" t="s">
        <v>53</v>
      </c>
      <c r="N7934" t="s">
        <v>124</v>
      </c>
      <c r="O7934" t="s">
        <v>63</v>
      </c>
      <c r="P7934">
        <v>11</v>
      </c>
      <c r="Q7934">
        <v>20</v>
      </c>
      <c r="R7934">
        <v>7</v>
      </c>
      <c r="S7934">
        <v>2</v>
      </c>
      <c r="T7934">
        <v>3.3</v>
      </c>
      <c r="U7934">
        <v>0</v>
      </c>
      <c r="V7934">
        <v>10</v>
      </c>
      <c r="W7934" s="1">
        <v>362</v>
      </c>
      <c r="X7934" s="1">
        <v>434</v>
      </c>
      <c r="Y7934" s="1">
        <v>835.1</v>
      </c>
      <c r="Z7934" t="s">
        <v>47</v>
      </c>
      <c r="AA7934" t="s">
        <v>76</v>
      </c>
      <c r="AB7934" s="1">
        <v>0</v>
      </c>
      <c r="AC7934">
        <v>0</v>
      </c>
      <c r="AD7934">
        <v>0</v>
      </c>
      <c r="AE7934">
        <v>0</v>
      </c>
      <c r="AF7934">
        <v>0</v>
      </c>
      <c r="AG7934" t="s">
        <v>49</v>
      </c>
      <c r="AH7934">
        <f>IF(OR(Cleaned_Data_Table[[#This Row],[Appointment Status]]="No Show", Cleaned_Data_Table[[#This Row],[Appointment Status]]="Cancelled"), 1, 0)</f>
        <v>0</v>
      </c>
      <c r="AI7934" t="str">
        <f>IF(Cleaned_Data_Table[[#This Row],[Emergency Case]]=1, "Emergency Care", "Standard Care")</f>
        <v>Standard Care</v>
      </c>
    </row>
    <row r="7935" spans="1:35">
      <c r="A7935" t="s">
        <v>8044</v>
      </c>
      <c r="B7935">
        <v>47</v>
      </c>
      <c r="C7935" t="s">
        <v>51</v>
      </c>
      <c r="D7935" t="s">
        <v>38</v>
      </c>
      <c r="E7935">
        <v>24.4</v>
      </c>
      <c r="F7935" t="s">
        <v>97</v>
      </c>
      <c r="G7935" t="s">
        <v>66</v>
      </c>
      <c r="H7935" t="s">
        <v>67</v>
      </c>
      <c r="I7935" t="s">
        <v>68</v>
      </c>
      <c r="J7935" t="s">
        <v>90</v>
      </c>
      <c r="K7935">
        <v>8</v>
      </c>
      <c r="L7935" s="1">
        <v>431</v>
      </c>
      <c r="M7935" t="s">
        <v>53</v>
      </c>
      <c r="N7935" t="s">
        <v>81</v>
      </c>
      <c r="O7935" t="s">
        <v>55</v>
      </c>
      <c r="P7935">
        <v>23</v>
      </c>
      <c r="Q7935">
        <v>1</v>
      </c>
      <c r="R7935">
        <v>5</v>
      </c>
      <c r="S7935">
        <v>0</v>
      </c>
      <c r="T7935">
        <v>4.9000000000000004</v>
      </c>
      <c r="U7935">
        <v>0</v>
      </c>
      <c r="V7935">
        <v>10</v>
      </c>
      <c r="W7935" s="1">
        <v>19904</v>
      </c>
      <c r="X7935" s="1">
        <v>12472</v>
      </c>
      <c r="Y7935" s="1">
        <v>22964.9</v>
      </c>
      <c r="Z7935" t="s">
        <v>47</v>
      </c>
      <c r="AA7935" t="s">
        <v>48</v>
      </c>
      <c r="AB7935" s="1">
        <v>0</v>
      </c>
      <c r="AC7935">
        <v>0</v>
      </c>
      <c r="AD7935">
        <v>1</v>
      </c>
      <c r="AE7935">
        <v>0</v>
      </c>
      <c r="AF7935">
        <v>0</v>
      </c>
      <c r="AG7935" t="s">
        <v>91</v>
      </c>
      <c r="AH7935">
        <f>IF(OR(Cleaned_Data_Table[[#This Row],[Appointment Status]]="No Show", Cleaned_Data_Table[[#This Row],[Appointment Status]]="Cancelled"), 1, 0)</f>
        <v>0</v>
      </c>
      <c r="AI7935" t="str">
        <f>IF(Cleaned_Data_Table[[#This Row],[Emergency Case]]=1, "Emergency Care", "Standard Care")</f>
        <v>Standard Care</v>
      </c>
    </row>
    <row r="7936" spans="1:35">
      <c r="A7936" t="s">
        <v>8045</v>
      </c>
      <c r="B7936">
        <v>78</v>
      </c>
      <c r="C7936" t="s">
        <v>51</v>
      </c>
      <c r="D7936" t="s">
        <v>118</v>
      </c>
      <c r="E7936">
        <v>28.8</v>
      </c>
      <c r="F7936" t="s">
        <v>52</v>
      </c>
      <c r="G7936" t="s">
        <v>40</v>
      </c>
      <c r="H7936" t="s">
        <v>108</v>
      </c>
      <c r="I7936" t="s">
        <v>109</v>
      </c>
      <c r="J7936" t="s">
        <v>110</v>
      </c>
      <c r="K7936">
        <v>7</v>
      </c>
      <c r="L7936" s="1">
        <v>349</v>
      </c>
      <c r="M7936" t="s">
        <v>44</v>
      </c>
      <c r="N7936" t="s">
        <v>124</v>
      </c>
      <c r="O7936" t="s">
        <v>75</v>
      </c>
      <c r="P7936">
        <v>25</v>
      </c>
      <c r="Q7936">
        <v>30</v>
      </c>
      <c r="R7936">
        <v>1</v>
      </c>
      <c r="S7936">
        <v>1</v>
      </c>
      <c r="T7936">
        <v>4</v>
      </c>
      <c r="U7936">
        <v>0</v>
      </c>
      <c r="V7936">
        <v>10</v>
      </c>
      <c r="W7936" s="1">
        <v>4191</v>
      </c>
      <c r="X7936" s="1">
        <v>2725</v>
      </c>
      <c r="Y7936" s="1">
        <v>7265</v>
      </c>
      <c r="Z7936" t="s">
        <v>47</v>
      </c>
      <c r="AA7936" t="s">
        <v>71</v>
      </c>
      <c r="AB7936" s="1">
        <v>0</v>
      </c>
      <c r="AC7936">
        <v>0</v>
      </c>
      <c r="AD7936">
        <v>1</v>
      </c>
      <c r="AE7936">
        <v>0</v>
      </c>
      <c r="AF7936">
        <v>0</v>
      </c>
      <c r="AG7936" t="s">
        <v>87</v>
      </c>
      <c r="AH7936">
        <f>IF(OR(Cleaned_Data_Table[[#This Row],[Appointment Status]]="No Show", Cleaned_Data_Table[[#This Row],[Appointment Status]]="Cancelled"), 1, 0)</f>
        <v>0</v>
      </c>
      <c r="AI7936" t="str">
        <f>IF(Cleaned_Data_Table[[#This Row],[Emergency Case]]=1, "Emergency Care", "Standard Care")</f>
        <v>Standard Care</v>
      </c>
    </row>
    <row r="7937" spans="1:35">
      <c r="A7937" t="s">
        <v>8046</v>
      </c>
      <c r="B7937">
        <v>52</v>
      </c>
      <c r="C7937" t="s">
        <v>51</v>
      </c>
      <c r="D7937" t="s">
        <v>100</v>
      </c>
      <c r="E7937">
        <v>32.4</v>
      </c>
      <c r="F7937" t="s">
        <v>52</v>
      </c>
      <c r="G7937" t="s">
        <v>40</v>
      </c>
      <c r="H7937" t="s">
        <v>94</v>
      </c>
      <c r="I7937" t="s">
        <v>95</v>
      </c>
      <c r="J7937" t="s">
        <v>43</v>
      </c>
      <c r="K7937">
        <v>18</v>
      </c>
      <c r="L7937" s="1">
        <v>681</v>
      </c>
      <c r="M7937" t="s">
        <v>53</v>
      </c>
      <c r="N7937" t="s">
        <v>69</v>
      </c>
      <c r="O7937" t="s">
        <v>70</v>
      </c>
      <c r="P7937">
        <v>7</v>
      </c>
      <c r="Q7937">
        <v>49</v>
      </c>
      <c r="R7937">
        <v>13</v>
      </c>
      <c r="S7937">
        <v>3</v>
      </c>
      <c r="T7937">
        <v>3.4</v>
      </c>
      <c r="U7937">
        <v>0</v>
      </c>
      <c r="V7937">
        <v>8.4</v>
      </c>
      <c r="W7937" s="1">
        <v>636</v>
      </c>
      <c r="X7937" s="1">
        <v>243</v>
      </c>
      <c r="Y7937" s="1">
        <v>1092</v>
      </c>
      <c r="Z7937" t="s">
        <v>47</v>
      </c>
      <c r="AA7937" t="s">
        <v>48</v>
      </c>
      <c r="AB7937" s="1">
        <v>0</v>
      </c>
      <c r="AC7937">
        <v>1</v>
      </c>
      <c r="AD7937">
        <v>0</v>
      </c>
      <c r="AE7937">
        <v>0</v>
      </c>
      <c r="AF7937">
        <v>0</v>
      </c>
      <c r="AG7937" t="s">
        <v>87</v>
      </c>
      <c r="AH7937">
        <f>IF(OR(Cleaned_Data_Table[[#This Row],[Appointment Status]]="No Show", Cleaned_Data_Table[[#This Row],[Appointment Status]]="Cancelled"), 1, 0)</f>
        <v>0</v>
      </c>
      <c r="AI7937" t="str">
        <f>IF(Cleaned_Data_Table[[#This Row],[Emergency Case]]=1, "Emergency Care", "Standard Care")</f>
        <v>Standard Care</v>
      </c>
    </row>
    <row r="7938" spans="1:35">
      <c r="A7938" t="s">
        <v>8047</v>
      </c>
      <c r="B7938">
        <v>70</v>
      </c>
      <c r="C7938" t="s">
        <v>37</v>
      </c>
      <c r="D7938" t="s">
        <v>38</v>
      </c>
      <c r="E7938">
        <v>21.2</v>
      </c>
      <c r="F7938" t="s">
        <v>89</v>
      </c>
      <c r="G7938" t="s">
        <v>85</v>
      </c>
      <c r="H7938" t="s">
        <v>138</v>
      </c>
      <c r="I7938" t="s">
        <v>139</v>
      </c>
      <c r="J7938" t="s">
        <v>110</v>
      </c>
      <c r="K7938">
        <v>3</v>
      </c>
      <c r="L7938" s="1">
        <v>432</v>
      </c>
      <c r="M7938" t="s">
        <v>53</v>
      </c>
      <c r="N7938" t="s">
        <v>54</v>
      </c>
      <c r="O7938" t="s">
        <v>55</v>
      </c>
      <c r="P7938">
        <v>0</v>
      </c>
      <c r="Q7938">
        <v>15</v>
      </c>
      <c r="R7938">
        <v>1</v>
      </c>
      <c r="S7938">
        <v>0</v>
      </c>
      <c r="T7938">
        <v>4.4000000000000004</v>
      </c>
      <c r="U7938">
        <v>1</v>
      </c>
      <c r="V7938">
        <v>10</v>
      </c>
      <c r="W7938" s="1">
        <v>4452</v>
      </c>
      <c r="X7938" s="1">
        <v>3949</v>
      </c>
      <c r="Y7938" s="1">
        <v>6183.1</v>
      </c>
      <c r="Z7938" t="s">
        <v>125</v>
      </c>
      <c r="AA7938" t="s">
        <v>76</v>
      </c>
      <c r="AB7938" s="1">
        <v>0</v>
      </c>
      <c r="AC7938">
        <v>0</v>
      </c>
      <c r="AD7938">
        <v>0</v>
      </c>
      <c r="AE7938">
        <v>0</v>
      </c>
      <c r="AF7938">
        <v>0</v>
      </c>
      <c r="AG7938" t="s">
        <v>87</v>
      </c>
      <c r="AH7938">
        <f>IF(OR(Cleaned_Data_Table[[#This Row],[Appointment Status]]="No Show", Cleaned_Data_Table[[#This Row],[Appointment Status]]="Cancelled"), 1, 0)</f>
        <v>1</v>
      </c>
      <c r="AI7938" t="str">
        <f>IF(Cleaned_Data_Table[[#This Row],[Emergency Case]]=1, "Emergency Care", "Standard Care")</f>
        <v>Emergency Care</v>
      </c>
    </row>
    <row r="7939" spans="1:35">
      <c r="A7939" t="s">
        <v>8048</v>
      </c>
      <c r="B7939">
        <v>34</v>
      </c>
      <c r="C7939" t="s">
        <v>37</v>
      </c>
      <c r="D7939" t="s">
        <v>93</v>
      </c>
      <c r="E7939">
        <v>20.9</v>
      </c>
      <c r="F7939" t="s">
        <v>89</v>
      </c>
      <c r="G7939" t="s">
        <v>40</v>
      </c>
      <c r="H7939" t="s">
        <v>94</v>
      </c>
      <c r="I7939" t="s">
        <v>95</v>
      </c>
      <c r="J7939" t="s">
        <v>110</v>
      </c>
      <c r="K7939">
        <v>6</v>
      </c>
      <c r="L7939" s="1">
        <v>379</v>
      </c>
      <c r="M7939" t="s">
        <v>53</v>
      </c>
      <c r="N7939" t="s">
        <v>45</v>
      </c>
      <c r="O7939" t="s">
        <v>101</v>
      </c>
      <c r="P7939">
        <v>16</v>
      </c>
      <c r="Q7939">
        <v>22</v>
      </c>
      <c r="R7939">
        <v>5</v>
      </c>
      <c r="S7939">
        <v>2</v>
      </c>
      <c r="T7939">
        <v>3</v>
      </c>
      <c r="U7939">
        <v>0</v>
      </c>
      <c r="V7939">
        <v>10</v>
      </c>
      <c r="W7939" s="1">
        <v>4223</v>
      </c>
      <c r="X7939" s="1">
        <v>2789</v>
      </c>
      <c r="Y7939" s="1">
        <v>5173.7</v>
      </c>
      <c r="Z7939" t="s">
        <v>47</v>
      </c>
      <c r="AA7939" t="s">
        <v>57</v>
      </c>
      <c r="AB7939" s="1">
        <v>0</v>
      </c>
      <c r="AC7939">
        <v>0</v>
      </c>
      <c r="AD7939">
        <v>1</v>
      </c>
      <c r="AE7939">
        <v>0</v>
      </c>
      <c r="AF7939">
        <v>0</v>
      </c>
      <c r="AG7939" t="s">
        <v>87</v>
      </c>
      <c r="AH7939">
        <f>IF(OR(Cleaned_Data_Table[[#This Row],[Appointment Status]]="No Show", Cleaned_Data_Table[[#This Row],[Appointment Status]]="Cancelled"), 1, 0)</f>
        <v>0</v>
      </c>
      <c r="AI7939" t="str">
        <f>IF(Cleaned_Data_Table[[#This Row],[Emergency Case]]=1, "Emergency Care", "Standard Care")</f>
        <v>Standard Care</v>
      </c>
    </row>
    <row r="7940" spans="1:35">
      <c r="A7940" t="s">
        <v>8049</v>
      </c>
      <c r="B7940">
        <v>19</v>
      </c>
      <c r="C7940" t="s">
        <v>37</v>
      </c>
      <c r="D7940" t="s">
        <v>65</v>
      </c>
      <c r="E7940">
        <v>15</v>
      </c>
      <c r="F7940" t="s">
        <v>52</v>
      </c>
      <c r="G7940" t="s">
        <v>66</v>
      </c>
      <c r="H7940" t="s">
        <v>138</v>
      </c>
      <c r="I7940" t="s">
        <v>139</v>
      </c>
      <c r="J7940" t="s">
        <v>90</v>
      </c>
      <c r="K7940">
        <v>25</v>
      </c>
      <c r="L7940" s="1">
        <v>733</v>
      </c>
      <c r="M7940" t="s">
        <v>44</v>
      </c>
      <c r="N7940" t="s">
        <v>62</v>
      </c>
      <c r="O7940" t="s">
        <v>63</v>
      </c>
      <c r="P7940">
        <v>28</v>
      </c>
      <c r="Q7940">
        <v>18</v>
      </c>
      <c r="R7940">
        <v>12</v>
      </c>
      <c r="S7940">
        <v>2</v>
      </c>
      <c r="T7940">
        <v>3.9</v>
      </c>
      <c r="U7940">
        <v>0</v>
      </c>
      <c r="V7940">
        <v>10</v>
      </c>
      <c r="W7940" s="1">
        <v>18523</v>
      </c>
      <c r="X7940" s="1">
        <v>9336</v>
      </c>
      <c r="Y7940" s="1">
        <v>28592</v>
      </c>
      <c r="Z7940" t="s">
        <v>47</v>
      </c>
      <c r="AA7940" t="s">
        <v>57</v>
      </c>
      <c r="AB7940" s="1">
        <v>0</v>
      </c>
      <c r="AC7940">
        <v>0</v>
      </c>
      <c r="AD7940">
        <v>1</v>
      </c>
      <c r="AE7940">
        <v>0</v>
      </c>
      <c r="AF7940">
        <v>0</v>
      </c>
      <c r="AG7940" t="s">
        <v>91</v>
      </c>
      <c r="AH7940">
        <f>IF(OR(Cleaned_Data_Table[[#This Row],[Appointment Status]]="No Show", Cleaned_Data_Table[[#This Row],[Appointment Status]]="Cancelled"), 1, 0)</f>
        <v>0</v>
      </c>
      <c r="AI7940" t="str">
        <f>IF(Cleaned_Data_Table[[#This Row],[Emergency Case]]=1, "Emergency Care", "Standard Care")</f>
        <v>Standard Care</v>
      </c>
    </row>
    <row r="7941" spans="1:35">
      <c r="A7941" t="s">
        <v>8050</v>
      </c>
      <c r="B7941">
        <v>45</v>
      </c>
      <c r="C7941" t="s">
        <v>51</v>
      </c>
      <c r="D7941" t="s">
        <v>59</v>
      </c>
      <c r="E7941">
        <v>24.5</v>
      </c>
      <c r="F7941" t="s">
        <v>52</v>
      </c>
      <c r="G7941" t="s">
        <v>40</v>
      </c>
      <c r="H7941" t="s">
        <v>79</v>
      </c>
      <c r="I7941" t="s">
        <v>80</v>
      </c>
      <c r="J7941" t="s">
        <v>43</v>
      </c>
      <c r="K7941">
        <v>14</v>
      </c>
      <c r="L7941" s="1">
        <v>502</v>
      </c>
      <c r="M7941" t="s">
        <v>44</v>
      </c>
      <c r="N7941" t="s">
        <v>45</v>
      </c>
      <c r="O7941" t="s">
        <v>106</v>
      </c>
      <c r="P7941">
        <v>6</v>
      </c>
      <c r="Q7941">
        <v>34</v>
      </c>
      <c r="R7941">
        <v>11</v>
      </c>
      <c r="S7941">
        <v>1</v>
      </c>
      <c r="T7941">
        <v>4.3</v>
      </c>
      <c r="U7941">
        <v>0</v>
      </c>
      <c r="V7941">
        <v>9.9</v>
      </c>
      <c r="W7941" s="1">
        <v>475</v>
      </c>
      <c r="X7941" s="1">
        <v>735</v>
      </c>
      <c r="Y7941" s="1">
        <v>1712</v>
      </c>
      <c r="Z7941" t="s">
        <v>125</v>
      </c>
      <c r="AA7941" t="s">
        <v>48</v>
      </c>
      <c r="AB7941" s="1">
        <v>0</v>
      </c>
      <c r="AC7941">
        <v>1</v>
      </c>
      <c r="AD7941">
        <v>0</v>
      </c>
      <c r="AE7941">
        <v>0</v>
      </c>
      <c r="AF7941">
        <v>0</v>
      </c>
      <c r="AG7941" t="s">
        <v>87</v>
      </c>
      <c r="AH7941">
        <f>IF(OR(Cleaned_Data_Table[[#This Row],[Appointment Status]]="No Show", Cleaned_Data_Table[[#This Row],[Appointment Status]]="Cancelled"), 1, 0)</f>
        <v>1</v>
      </c>
      <c r="AI7941" t="str">
        <f>IF(Cleaned_Data_Table[[#This Row],[Emergency Case]]=1, "Emergency Care", "Standard Care")</f>
        <v>Standard Care</v>
      </c>
    </row>
    <row r="7942" spans="1:35">
      <c r="A7942" t="s">
        <v>8051</v>
      </c>
      <c r="B7942">
        <v>26</v>
      </c>
      <c r="C7942" t="s">
        <v>51</v>
      </c>
      <c r="D7942" t="s">
        <v>65</v>
      </c>
      <c r="E7942">
        <v>24.7</v>
      </c>
      <c r="F7942" t="s">
        <v>52</v>
      </c>
      <c r="G7942" t="s">
        <v>85</v>
      </c>
      <c r="H7942" t="s">
        <v>129</v>
      </c>
      <c r="I7942" t="s">
        <v>130</v>
      </c>
      <c r="J7942" t="s">
        <v>110</v>
      </c>
      <c r="K7942">
        <v>22</v>
      </c>
      <c r="L7942" s="1">
        <v>727</v>
      </c>
      <c r="M7942" t="s">
        <v>44</v>
      </c>
      <c r="N7942" t="s">
        <v>54</v>
      </c>
      <c r="O7942" t="s">
        <v>82</v>
      </c>
      <c r="P7942">
        <v>0</v>
      </c>
      <c r="Q7942">
        <v>17</v>
      </c>
      <c r="R7942">
        <v>2</v>
      </c>
      <c r="S7942">
        <v>2</v>
      </c>
      <c r="T7942">
        <v>4.0999999999999996</v>
      </c>
      <c r="U7942">
        <v>1</v>
      </c>
      <c r="V7942">
        <v>10</v>
      </c>
      <c r="W7942" s="1">
        <v>2873</v>
      </c>
      <c r="X7942" s="1">
        <v>2519</v>
      </c>
      <c r="Y7942" s="1">
        <v>6119</v>
      </c>
      <c r="Z7942" t="s">
        <v>47</v>
      </c>
      <c r="AA7942" t="s">
        <v>57</v>
      </c>
      <c r="AB7942" s="1">
        <v>0</v>
      </c>
      <c r="AC7942">
        <v>0</v>
      </c>
      <c r="AD7942">
        <v>0</v>
      </c>
      <c r="AE7942">
        <v>0</v>
      </c>
      <c r="AF7942">
        <v>0</v>
      </c>
      <c r="AG7942" t="s">
        <v>87</v>
      </c>
      <c r="AH7942">
        <f>IF(OR(Cleaned_Data_Table[[#This Row],[Appointment Status]]="No Show", Cleaned_Data_Table[[#This Row],[Appointment Status]]="Cancelled"), 1, 0)</f>
        <v>0</v>
      </c>
      <c r="AI7942" t="str">
        <f>IF(Cleaned_Data_Table[[#This Row],[Emergency Case]]=1, "Emergency Care", "Standard Care")</f>
        <v>Emergency Care</v>
      </c>
    </row>
    <row r="7943" spans="1:35">
      <c r="A7943" t="s">
        <v>8052</v>
      </c>
      <c r="B7943">
        <v>56</v>
      </c>
      <c r="C7943" t="s">
        <v>51</v>
      </c>
      <c r="D7943" t="s">
        <v>118</v>
      </c>
      <c r="E7943">
        <v>15</v>
      </c>
      <c r="F7943" t="s">
        <v>89</v>
      </c>
      <c r="G7943" t="s">
        <v>66</v>
      </c>
      <c r="H7943" t="s">
        <v>108</v>
      </c>
      <c r="I7943" t="s">
        <v>109</v>
      </c>
      <c r="J7943" t="s">
        <v>43</v>
      </c>
      <c r="K7943">
        <v>15</v>
      </c>
      <c r="L7943" s="1">
        <v>504</v>
      </c>
      <c r="M7943" t="s">
        <v>53</v>
      </c>
      <c r="N7943" t="s">
        <v>54</v>
      </c>
      <c r="O7943" t="s">
        <v>70</v>
      </c>
      <c r="P7943">
        <v>16</v>
      </c>
      <c r="Q7943">
        <v>25</v>
      </c>
      <c r="R7943">
        <v>6</v>
      </c>
      <c r="S7943">
        <v>2</v>
      </c>
      <c r="T7943">
        <v>3.9</v>
      </c>
      <c r="U7943">
        <v>0</v>
      </c>
      <c r="V7943">
        <v>10</v>
      </c>
      <c r="W7943" s="1">
        <v>804</v>
      </c>
      <c r="X7943" s="1">
        <v>37</v>
      </c>
      <c r="Y7943" s="1">
        <v>941.5</v>
      </c>
      <c r="Z7943" t="s">
        <v>47</v>
      </c>
      <c r="AA7943" t="s">
        <v>76</v>
      </c>
      <c r="AB7943" s="1">
        <v>0</v>
      </c>
      <c r="AC7943">
        <v>0</v>
      </c>
      <c r="AD7943">
        <v>1</v>
      </c>
      <c r="AE7943">
        <v>0</v>
      </c>
      <c r="AF7943">
        <v>0</v>
      </c>
      <c r="AG7943" t="s">
        <v>49</v>
      </c>
      <c r="AH7943">
        <f>IF(OR(Cleaned_Data_Table[[#This Row],[Appointment Status]]="No Show", Cleaned_Data_Table[[#This Row],[Appointment Status]]="Cancelled"), 1, 0)</f>
        <v>0</v>
      </c>
      <c r="AI7943" t="str">
        <f>IF(Cleaned_Data_Table[[#This Row],[Emergency Case]]=1, "Emergency Care", "Standard Care")</f>
        <v>Standard Care</v>
      </c>
    </row>
    <row r="7944" spans="1:35">
      <c r="A7944" t="s">
        <v>8053</v>
      </c>
      <c r="B7944">
        <v>71</v>
      </c>
      <c r="C7944" t="s">
        <v>51</v>
      </c>
      <c r="D7944" t="s">
        <v>65</v>
      </c>
      <c r="E7944">
        <v>23.5</v>
      </c>
      <c r="F7944" t="s">
        <v>52</v>
      </c>
      <c r="G7944" t="s">
        <v>66</v>
      </c>
      <c r="H7944" t="s">
        <v>41</v>
      </c>
      <c r="I7944" t="s">
        <v>42</v>
      </c>
      <c r="J7944" t="s">
        <v>43</v>
      </c>
      <c r="K7944">
        <v>1</v>
      </c>
      <c r="L7944" s="1">
        <v>308</v>
      </c>
      <c r="M7944" t="s">
        <v>53</v>
      </c>
      <c r="N7944" t="s">
        <v>62</v>
      </c>
      <c r="O7944" t="s">
        <v>46</v>
      </c>
      <c r="P7944">
        <v>23</v>
      </c>
      <c r="Q7944">
        <v>54</v>
      </c>
      <c r="R7944">
        <v>9</v>
      </c>
      <c r="S7944">
        <v>1</v>
      </c>
      <c r="T7944">
        <v>4.0999999999999996</v>
      </c>
      <c r="U7944">
        <v>0</v>
      </c>
      <c r="V7944">
        <v>8.4</v>
      </c>
      <c r="W7944" s="1">
        <v>999</v>
      </c>
      <c r="X7944" s="1">
        <v>422</v>
      </c>
      <c r="Y7944" s="1">
        <v>1210.3</v>
      </c>
      <c r="Z7944" t="s">
        <v>56</v>
      </c>
      <c r="AA7944" t="s">
        <v>76</v>
      </c>
      <c r="AB7944" s="1">
        <v>1729</v>
      </c>
      <c r="AC7944">
        <v>1</v>
      </c>
      <c r="AD7944">
        <v>1</v>
      </c>
      <c r="AE7944">
        <v>0</v>
      </c>
      <c r="AF7944">
        <v>0</v>
      </c>
      <c r="AG7944" t="s">
        <v>49</v>
      </c>
      <c r="AH7944">
        <f>IF(OR(Cleaned_Data_Table[[#This Row],[Appointment Status]]="No Show", Cleaned_Data_Table[[#This Row],[Appointment Status]]="Cancelled"), 1, 0)</f>
        <v>1</v>
      </c>
      <c r="AI7944" t="str">
        <f>IF(Cleaned_Data_Table[[#This Row],[Emergency Case]]=1, "Emergency Care", "Standard Care")</f>
        <v>Standard Care</v>
      </c>
    </row>
    <row r="7945" spans="1:35">
      <c r="A7945" t="s">
        <v>8054</v>
      </c>
      <c r="B7945">
        <v>34</v>
      </c>
      <c r="C7945" t="s">
        <v>37</v>
      </c>
      <c r="D7945" t="s">
        <v>84</v>
      </c>
      <c r="E7945">
        <v>22.8</v>
      </c>
      <c r="F7945" t="s">
        <v>52</v>
      </c>
      <c r="G7945" t="s">
        <v>66</v>
      </c>
      <c r="H7945" t="s">
        <v>104</v>
      </c>
      <c r="I7945" t="s">
        <v>105</v>
      </c>
      <c r="J7945" t="s">
        <v>90</v>
      </c>
      <c r="K7945">
        <v>11</v>
      </c>
      <c r="L7945" s="1">
        <v>446</v>
      </c>
      <c r="M7945" t="s">
        <v>53</v>
      </c>
      <c r="N7945" t="s">
        <v>45</v>
      </c>
      <c r="O7945" t="s">
        <v>75</v>
      </c>
      <c r="P7945">
        <v>7</v>
      </c>
      <c r="Q7945">
        <v>11</v>
      </c>
      <c r="R7945">
        <v>1</v>
      </c>
      <c r="S7945">
        <v>0</v>
      </c>
      <c r="T7945">
        <v>4.5999999999999996</v>
      </c>
      <c r="U7945">
        <v>0</v>
      </c>
      <c r="V7945">
        <v>10</v>
      </c>
      <c r="W7945" s="1">
        <v>10400</v>
      </c>
      <c r="X7945" s="1">
        <v>10337</v>
      </c>
      <c r="Y7945" s="1">
        <v>14828.1</v>
      </c>
      <c r="Z7945" t="s">
        <v>47</v>
      </c>
      <c r="AA7945" t="s">
        <v>57</v>
      </c>
      <c r="AB7945" s="1">
        <v>0</v>
      </c>
      <c r="AC7945">
        <v>0</v>
      </c>
      <c r="AD7945">
        <v>0</v>
      </c>
      <c r="AE7945">
        <v>0</v>
      </c>
      <c r="AF7945">
        <v>0</v>
      </c>
      <c r="AG7945" t="s">
        <v>87</v>
      </c>
      <c r="AH7945">
        <f>IF(OR(Cleaned_Data_Table[[#This Row],[Appointment Status]]="No Show", Cleaned_Data_Table[[#This Row],[Appointment Status]]="Cancelled"), 1, 0)</f>
        <v>0</v>
      </c>
      <c r="AI7945" t="str">
        <f>IF(Cleaned_Data_Table[[#This Row],[Emergency Case]]=1, "Emergency Care", "Standard Care")</f>
        <v>Standard Care</v>
      </c>
    </row>
    <row r="7946" spans="1:35">
      <c r="A7946" t="s">
        <v>8055</v>
      </c>
      <c r="B7946">
        <v>74</v>
      </c>
      <c r="C7946" t="s">
        <v>51</v>
      </c>
      <c r="D7946" t="s">
        <v>84</v>
      </c>
      <c r="E7946">
        <v>29.7</v>
      </c>
      <c r="F7946" t="s">
        <v>39</v>
      </c>
      <c r="G7946" t="s">
        <v>40</v>
      </c>
      <c r="H7946" t="s">
        <v>108</v>
      </c>
      <c r="I7946" t="s">
        <v>109</v>
      </c>
      <c r="J7946" t="s">
        <v>110</v>
      </c>
      <c r="K7946">
        <v>13</v>
      </c>
      <c r="L7946" s="1">
        <v>491</v>
      </c>
      <c r="M7946" t="s">
        <v>53</v>
      </c>
      <c r="N7946" t="s">
        <v>69</v>
      </c>
      <c r="O7946" t="s">
        <v>119</v>
      </c>
      <c r="P7946">
        <v>4</v>
      </c>
      <c r="Q7946">
        <v>22</v>
      </c>
      <c r="R7946">
        <v>6</v>
      </c>
      <c r="S7946">
        <v>2</v>
      </c>
      <c r="T7946">
        <v>4.2</v>
      </c>
      <c r="U7946">
        <v>0</v>
      </c>
      <c r="V7946">
        <v>10</v>
      </c>
      <c r="W7946" s="1">
        <v>3403</v>
      </c>
      <c r="X7946" s="1">
        <v>1820</v>
      </c>
      <c r="Y7946" s="1">
        <v>3999.8</v>
      </c>
      <c r="Z7946" t="s">
        <v>47</v>
      </c>
      <c r="AA7946" t="s">
        <v>76</v>
      </c>
      <c r="AB7946" s="1">
        <v>0</v>
      </c>
      <c r="AC7946">
        <v>0</v>
      </c>
      <c r="AD7946">
        <v>0</v>
      </c>
      <c r="AE7946">
        <v>0</v>
      </c>
      <c r="AF7946">
        <v>0</v>
      </c>
      <c r="AG7946" t="s">
        <v>87</v>
      </c>
      <c r="AH7946">
        <f>IF(OR(Cleaned_Data_Table[[#This Row],[Appointment Status]]="No Show", Cleaned_Data_Table[[#This Row],[Appointment Status]]="Cancelled"), 1, 0)</f>
        <v>0</v>
      </c>
      <c r="AI7946" t="str">
        <f>IF(Cleaned_Data_Table[[#This Row],[Emergency Case]]=1, "Emergency Care", "Standard Care")</f>
        <v>Standard Care</v>
      </c>
    </row>
    <row r="7947" spans="1:35">
      <c r="A7947" t="s">
        <v>8056</v>
      </c>
      <c r="B7947">
        <v>52</v>
      </c>
      <c r="C7947" t="s">
        <v>51</v>
      </c>
      <c r="D7947" t="s">
        <v>65</v>
      </c>
      <c r="E7947">
        <v>16.100000000000001</v>
      </c>
      <c r="F7947" t="s">
        <v>89</v>
      </c>
      <c r="G7947" t="s">
        <v>40</v>
      </c>
      <c r="H7947" t="s">
        <v>129</v>
      </c>
      <c r="I7947" t="s">
        <v>130</v>
      </c>
      <c r="J7947" t="s">
        <v>43</v>
      </c>
      <c r="K7947">
        <v>4</v>
      </c>
      <c r="L7947" s="1">
        <v>306</v>
      </c>
      <c r="M7947" t="s">
        <v>53</v>
      </c>
      <c r="N7947" t="s">
        <v>62</v>
      </c>
      <c r="O7947" t="s">
        <v>75</v>
      </c>
      <c r="P7947">
        <v>27</v>
      </c>
      <c r="Q7947">
        <v>49</v>
      </c>
      <c r="R7947">
        <v>9</v>
      </c>
      <c r="S7947">
        <v>3</v>
      </c>
      <c r="T7947">
        <v>3.1</v>
      </c>
      <c r="U7947">
        <v>0</v>
      </c>
      <c r="V7947">
        <v>8.3000000000000007</v>
      </c>
      <c r="W7947" s="1">
        <v>487</v>
      </c>
      <c r="X7947" s="1">
        <v>253</v>
      </c>
      <c r="Y7947" s="1">
        <v>732.2</v>
      </c>
      <c r="Z7947" t="s">
        <v>47</v>
      </c>
      <c r="AA7947" t="s">
        <v>48</v>
      </c>
      <c r="AB7947" s="1">
        <v>0</v>
      </c>
      <c r="AC7947">
        <v>1</v>
      </c>
      <c r="AD7947">
        <v>1</v>
      </c>
      <c r="AE7947">
        <v>0</v>
      </c>
      <c r="AF7947">
        <v>0</v>
      </c>
      <c r="AG7947" t="s">
        <v>49</v>
      </c>
      <c r="AH7947">
        <f>IF(OR(Cleaned_Data_Table[[#This Row],[Appointment Status]]="No Show", Cleaned_Data_Table[[#This Row],[Appointment Status]]="Cancelled"), 1, 0)</f>
        <v>0</v>
      </c>
      <c r="AI7947" t="str">
        <f>IF(Cleaned_Data_Table[[#This Row],[Emergency Case]]=1, "Emergency Care", "Standard Care")</f>
        <v>Standard Care</v>
      </c>
    </row>
    <row r="7948" spans="1:35">
      <c r="A7948" t="s">
        <v>8057</v>
      </c>
      <c r="B7948">
        <v>18</v>
      </c>
      <c r="C7948" t="s">
        <v>51</v>
      </c>
      <c r="D7948" t="s">
        <v>59</v>
      </c>
      <c r="E7948">
        <v>16.5</v>
      </c>
      <c r="F7948" t="s">
        <v>52</v>
      </c>
      <c r="G7948" t="s">
        <v>40</v>
      </c>
      <c r="H7948" t="s">
        <v>67</v>
      </c>
      <c r="I7948" t="s">
        <v>68</v>
      </c>
      <c r="J7948" t="s">
        <v>110</v>
      </c>
      <c r="K7948">
        <v>12</v>
      </c>
      <c r="L7948" s="1">
        <v>480</v>
      </c>
      <c r="M7948" t="s">
        <v>53</v>
      </c>
      <c r="N7948" t="s">
        <v>81</v>
      </c>
      <c r="O7948" t="s">
        <v>86</v>
      </c>
      <c r="P7948">
        <v>3</v>
      </c>
      <c r="Q7948">
        <v>35</v>
      </c>
      <c r="R7948">
        <v>12</v>
      </c>
      <c r="S7948">
        <v>4</v>
      </c>
      <c r="T7948">
        <v>3.4</v>
      </c>
      <c r="U7948">
        <v>0</v>
      </c>
      <c r="V7948">
        <v>9.4</v>
      </c>
      <c r="W7948" s="1">
        <v>2317</v>
      </c>
      <c r="X7948" s="1">
        <v>3103</v>
      </c>
      <c r="Y7948" s="1">
        <v>4130</v>
      </c>
      <c r="Z7948" t="s">
        <v>47</v>
      </c>
      <c r="AA7948" t="s">
        <v>57</v>
      </c>
      <c r="AB7948" s="1">
        <v>0</v>
      </c>
      <c r="AC7948">
        <v>1</v>
      </c>
      <c r="AD7948">
        <v>0</v>
      </c>
      <c r="AE7948">
        <v>0</v>
      </c>
      <c r="AF7948">
        <v>0</v>
      </c>
      <c r="AG7948" t="s">
        <v>87</v>
      </c>
      <c r="AH7948">
        <f>IF(OR(Cleaned_Data_Table[[#This Row],[Appointment Status]]="No Show", Cleaned_Data_Table[[#This Row],[Appointment Status]]="Cancelled"), 1, 0)</f>
        <v>0</v>
      </c>
      <c r="AI7948" t="str">
        <f>IF(Cleaned_Data_Table[[#This Row],[Emergency Case]]=1, "Emergency Care", "Standard Care")</f>
        <v>Standard Care</v>
      </c>
    </row>
    <row r="7949" spans="1:35">
      <c r="A7949" t="s">
        <v>8058</v>
      </c>
      <c r="B7949">
        <v>5</v>
      </c>
      <c r="C7949" t="s">
        <v>37</v>
      </c>
      <c r="D7949" t="s">
        <v>100</v>
      </c>
      <c r="E7949">
        <v>21.4</v>
      </c>
      <c r="F7949" t="s">
        <v>89</v>
      </c>
      <c r="G7949" t="s">
        <v>40</v>
      </c>
      <c r="H7949" t="s">
        <v>138</v>
      </c>
      <c r="I7949" t="s">
        <v>139</v>
      </c>
      <c r="J7949" t="s">
        <v>110</v>
      </c>
      <c r="K7949">
        <v>24</v>
      </c>
      <c r="L7949" s="1">
        <v>780</v>
      </c>
      <c r="M7949" t="s">
        <v>53</v>
      </c>
      <c r="N7949" t="s">
        <v>69</v>
      </c>
      <c r="O7949" t="s">
        <v>98</v>
      </c>
      <c r="P7949">
        <v>24</v>
      </c>
      <c r="Q7949">
        <v>21</v>
      </c>
      <c r="R7949">
        <v>6</v>
      </c>
      <c r="S7949">
        <v>0</v>
      </c>
      <c r="T7949">
        <v>4.0999999999999996</v>
      </c>
      <c r="U7949">
        <v>0</v>
      </c>
      <c r="V7949">
        <v>10</v>
      </c>
      <c r="W7949" s="1">
        <v>3990</v>
      </c>
      <c r="X7949" s="1">
        <v>2969</v>
      </c>
      <c r="Y7949" s="1">
        <v>5417.3</v>
      </c>
      <c r="Z7949" t="s">
        <v>56</v>
      </c>
      <c r="AA7949" t="s">
        <v>112</v>
      </c>
      <c r="AB7949" s="1">
        <v>7739</v>
      </c>
      <c r="AC7949">
        <v>0</v>
      </c>
      <c r="AD7949">
        <v>1</v>
      </c>
      <c r="AE7949">
        <v>0</v>
      </c>
      <c r="AF7949">
        <v>0</v>
      </c>
      <c r="AG7949" t="s">
        <v>87</v>
      </c>
      <c r="AH7949">
        <f>IF(OR(Cleaned_Data_Table[[#This Row],[Appointment Status]]="No Show", Cleaned_Data_Table[[#This Row],[Appointment Status]]="Cancelled"), 1, 0)</f>
        <v>1</v>
      </c>
      <c r="AI7949" t="str">
        <f>IF(Cleaned_Data_Table[[#This Row],[Emergency Case]]=1, "Emergency Care", "Standard Care")</f>
        <v>Standard Care</v>
      </c>
    </row>
    <row r="7950" spans="1:35">
      <c r="A7950" t="s">
        <v>8059</v>
      </c>
      <c r="B7950">
        <v>88</v>
      </c>
      <c r="C7950" t="s">
        <v>37</v>
      </c>
      <c r="D7950" t="s">
        <v>114</v>
      </c>
      <c r="E7950">
        <v>26.5</v>
      </c>
      <c r="F7950" t="s">
        <v>39</v>
      </c>
      <c r="G7950" t="s">
        <v>40</v>
      </c>
      <c r="H7950" t="s">
        <v>79</v>
      </c>
      <c r="I7950" t="s">
        <v>80</v>
      </c>
      <c r="J7950" t="s">
        <v>110</v>
      </c>
      <c r="K7950">
        <v>3</v>
      </c>
      <c r="L7950" s="1">
        <v>261</v>
      </c>
      <c r="M7950" t="s">
        <v>53</v>
      </c>
      <c r="N7950" t="s">
        <v>62</v>
      </c>
      <c r="O7950" t="s">
        <v>111</v>
      </c>
      <c r="P7950">
        <v>15</v>
      </c>
      <c r="Q7950">
        <v>34</v>
      </c>
      <c r="R7950">
        <v>7</v>
      </c>
      <c r="S7950">
        <v>4</v>
      </c>
      <c r="T7950">
        <v>3.7</v>
      </c>
      <c r="U7950">
        <v>0</v>
      </c>
      <c r="V7950">
        <v>9.6</v>
      </c>
      <c r="W7950" s="1">
        <v>4679</v>
      </c>
      <c r="X7950" s="1">
        <v>3334</v>
      </c>
      <c r="Y7950" s="1">
        <v>5791.8</v>
      </c>
      <c r="Z7950" t="s">
        <v>47</v>
      </c>
      <c r="AA7950" t="s">
        <v>71</v>
      </c>
      <c r="AB7950" s="1">
        <v>0</v>
      </c>
      <c r="AC7950">
        <v>1</v>
      </c>
      <c r="AD7950">
        <v>1</v>
      </c>
      <c r="AE7950">
        <v>1</v>
      </c>
      <c r="AF7950">
        <v>0</v>
      </c>
      <c r="AG7950" t="s">
        <v>87</v>
      </c>
      <c r="AH7950">
        <f>IF(OR(Cleaned_Data_Table[[#This Row],[Appointment Status]]="No Show", Cleaned_Data_Table[[#This Row],[Appointment Status]]="Cancelled"), 1, 0)</f>
        <v>0</v>
      </c>
      <c r="AI7950" t="str">
        <f>IF(Cleaned_Data_Table[[#This Row],[Emergency Case]]=1, "Emergency Care", "Standard Care")</f>
        <v>Standard Care</v>
      </c>
    </row>
    <row r="7951" spans="1:35">
      <c r="A7951" t="s">
        <v>8060</v>
      </c>
      <c r="B7951">
        <v>9</v>
      </c>
      <c r="C7951" t="s">
        <v>37</v>
      </c>
      <c r="D7951" t="s">
        <v>78</v>
      </c>
      <c r="E7951">
        <v>34.1</v>
      </c>
      <c r="F7951" t="s">
        <v>97</v>
      </c>
      <c r="G7951" t="s">
        <v>40</v>
      </c>
      <c r="H7951" t="s">
        <v>94</v>
      </c>
      <c r="I7951" t="s">
        <v>95</v>
      </c>
      <c r="J7951" t="s">
        <v>43</v>
      </c>
      <c r="K7951">
        <v>23</v>
      </c>
      <c r="L7951" s="1">
        <v>825</v>
      </c>
      <c r="M7951" t="s">
        <v>53</v>
      </c>
      <c r="N7951" t="s">
        <v>62</v>
      </c>
      <c r="O7951" t="s">
        <v>101</v>
      </c>
      <c r="P7951">
        <v>23</v>
      </c>
      <c r="Q7951">
        <v>35</v>
      </c>
      <c r="R7951">
        <v>7</v>
      </c>
      <c r="S7951">
        <v>3</v>
      </c>
      <c r="T7951">
        <v>4.3</v>
      </c>
      <c r="U7951">
        <v>0</v>
      </c>
      <c r="V7951">
        <v>9.8000000000000007</v>
      </c>
      <c r="W7951" s="1">
        <v>307</v>
      </c>
      <c r="X7951" s="1">
        <v>441</v>
      </c>
      <c r="Y7951" s="1">
        <v>1101.0999999999999</v>
      </c>
      <c r="Z7951" t="s">
        <v>47</v>
      </c>
      <c r="AA7951" t="s">
        <v>112</v>
      </c>
      <c r="AB7951" s="1">
        <v>0</v>
      </c>
      <c r="AC7951">
        <v>1</v>
      </c>
      <c r="AD7951">
        <v>1</v>
      </c>
      <c r="AE7951">
        <v>0</v>
      </c>
      <c r="AF7951">
        <v>0</v>
      </c>
      <c r="AG7951" t="s">
        <v>49</v>
      </c>
      <c r="AH7951">
        <f>IF(OR(Cleaned_Data_Table[[#This Row],[Appointment Status]]="No Show", Cleaned_Data_Table[[#This Row],[Appointment Status]]="Cancelled"), 1, 0)</f>
        <v>0</v>
      </c>
      <c r="AI7951" t="str">
        <f>IF(Cleaned_Data_Table[[#This Row],[Emergency Case]]=1, "Emergency Care", "Standard Care")</f>
        <v>Standard Care</v>
      </c>
    </row>
    <row r="7952" spans="1:35">
      <c r="A7952" t="s">
        <v>8061</v>
      </c>
      <c r="B7952">
        <v>67</v>
      </c>
      <c r="C7952" t="s">
        <v>51</v>
      </c>
      <c r="D7952" t="s">
        <v>65</v>
      </c>
      <c r="E7952">
        <v>21</v>
      </c>
      <c r="F7952" t="s">
        <v>52</v>
      </c>
      <c r="G7952" t="s">
        <v>40</v>
      </c>
      <c r="H7952" t="s">
        <v>94</v>
      </c>
      <c r="I7952" t="s">
        <v>95</v>
      </c>
      <c r="J7952" t="s">
        <v>43</v>
      </c>
      <c r="K7952">
        <v>9</v>
      </c>
      <c r="L7952" s="1">
        <v>562</v>
      </c>
      <c r="M7952" t="s">
        <v>44</v>
      </c>
      <c r="N7952" t="s">
        <v>54</v>
      </c>
      <c r="O7952" t="s">
        <v>46</v>
      </c>
      <c r="P7952">
        <v>19</v>
      </c>
      <c r="Q7952">
        <v>32</v>
      </c>
      <c r="R7952">
        <v>5</v>
      </c>
      <c r="S7952">
        <v>0</v>
      </c>
      <c r="T7952">
        <v>4.9000000000000004</v>
      </c>
      <c r="U7952">
        <v>0</v>
      </c>
      <c r="V7952">
        <v>10</v>
      </c>
      <c r="W7952" s="1">
        <v>179</v>
      </c>
      <c r="X7952" s="1">
        <v>22</v>
      </c>
      <c r="Y7952" s="1">
        <v>763</v>
      </c>
      <c r="Z7952" t="s">
        <v>47</v>
      </c>
      <c r="AA7952" t="s">
        <v>76</v>
      </c>
      <c r="AB7952" s="1">
        <v>0</v>
      </c>
      <c r="AC7952">
        <v>1</v>
      </c>
      <c r="AD7952">
        <v>1</v>
      </c>
      <c r="AE7952">
        <v>0</v>
      </c>
      <c r="AF7952">
        <v>0</v>
      </c>
      <c r="AG7952" t="s">
        <v>49</v>
      </c>
      <c r="AH7952">
        <f>IF(OR(Cleaned_Data_Table[[#This Row],[Appointment Status]]="No Show", Cleaned_Data_Table[[#This Row],[Appointment Status]]="Cancelled"), 1, 0)</f>
        <v>0</v>
      </c>
      <c r="AI7952" t="str">
        <f>IF(Cleaned_Data_Table[[#This Row],[Emergency Case]]=1, "Emergency Care", "Standard Care")</f>
        <v>Standard Care</v>
      </c>
    </row>
    <row r="7953" spans="1:35">
      <c r="A7953" t="s">
        <v>8062</v>
      </c>
      <c r="B7953">
        <v>61</v>
      </c>
      <c r="C7953" t="s">
        <v>37</v>
      </c>
      <c r="D7953" t="s">
        <v>93</v>
      </c>
      <c r="E7953">
        <v>30.8</v>
      </c>
      <c r="F7953" t="s">
        <v>52</v>
      </c>
      <c r="G7953" t="s">
        <v>85</v>
      </c>
      <c r="H7953" t="s">
        <v>41</v>
      </c>
      <c r="I7953" t="s">
        <v>42</v>
      </c>
      <c r="J7953" t="s">
        <v>43</v>
      </c>
      <c r="K7953">
        <v>9</v>
      </c>
      <c r="L7953" s="1">
        <v>469</v>
      </c>
      <c r="M7953" t="s">
        <v>44</v>
      </c>
      <c r="N7953" t="s">
        <v>45</v>
      </c>
      <c r="O7953" t="s">
        <v>75</v>
      </c>
      <c r="P7953">
        <v>0</v>
      </c>
      <c r="Q7953">
        <v>38</v>
      </c>
      <c r="R7953">
        <v>12</v>
      </c>
      <c r="S7953">
        <v>5</v>
      </c>
      <c r="T7953">
        <v>4.4000000000000004</v>
      </c>
      <c r="U7953">
        <v>1</v>
      </c>
      <c r="V7953">
        <v>9.6999999999999993</v>
      </c>
      <c r="W7953" s="1">
        <v>999</v>
      </c>
      <c r="X7953" s="1">
        <v>526</v>
      </c>
      <c r="Y7953" s="1">
        <v>1994</v>
      </c>
      <c r="Z7953" t="s">
        <v>47</v>
      </c>
      <c r="AA7953" t="s">
        <v>76</v>
      </c>
      <c r="AB7953" s="1">
        <v>0</v>
      </c>
      <c r="AC7953">
        <v>1</v>
      </c>
      <c r="AD7953">
        <v>0</v>
      </c>
      <c r="AE7953">
        <v>0</v>
      </c>
      <c r="AF7953">
        <v>0</v>
      </c>
      <c r="AG7953" t="s">
        <v>87</v>
      </c>
      <c r="AH7953">
        <f>IF(OR(Cleaned_Data_Table[[#This Row],[Appointment Status]]="No Show", Cleaned_Data_Table[[#This Row],[Appointment Status]]="Cancelled"), 1, 0)</f>
        <v>0</v>
      </c>
      <c r="AI7953" t="str">
        <f>IF(Cleaned_Data_Table[[#This Row],[Emergency Case]]=1, "Emergency Care", "Standard Care")</f>
        <v>Emergency Care</v>
      </c>
    </row>
    <row r="7954" spans="1:35">
      <c r="A7954" t="s">
        <v>8063</v>
      </c>
      <c r="B7954">
        <v>80</v>
      </c>
      <c r="C7954" t="s">
        <v>51</v>
      </c>
      <c r="D7954" t="s">
        <v>78</v>
      </c>
      <c r="E7954">
        <v>21.3</v>
      </c>
      <c r="F7954" t="s">
        <v>52</v>
      </c>
      <c r="G7954" t="s">
        <v>85</v>
      </c>
      <c r="H7954" t="s">
        <v>73</v>
      </c>
      <c r="I7954" t="s">
        <v>74</v>
      </c>
      <c r="J7954" t="s">
        <v>43</v>
      </c>
      <c r="K7954">
        <v>19</v>
      </c>
      <c r="L7954" s="1">
        <v>631</v>
      </c>
      <c r="M7954" t="s">
        <v>53</v>
      </c>
      <c r="N7954" t="s">
        <v>69</v>
      </c>
      <c r="O7954" t="s">
        <v>98</v>
      </c>
      <c r="P7954">
        <v>0</v>
      </c>
      <c r="Q7954">
        <v>56</v>
      </c>
      <c r="R7954">
        <v>8</v>
      </c>
      <c r="S7954">
        <v>1</v>
      </c>
      <c r="T7954">
        <v>4.7</v>
      </c>
      <c r="U7954">
        <v>1</v>
      </c>
      <c r="V7954">
        <v>8.6</v>
      </c>
      <c r="W7954" s="1">
        <v>699</v>
      </c>
      <c r="X7954" s="1">
        <v>913</v>
      </c>
      <c r="Y7954" s="1">
        <v>1570.1</v>
      </c>
      <c r="Z7954" t="s">
        <v>47</v>
      </c>
      <c r="AA7954" t="s">
        <v>71</v>
      </c>
      <c r="AB7954" s="1">
        <v>0</v>
      </c>
      <c r="AC7954">
        <v>1</v>
      </c>
      <c r="AD7954">
        <v>0</v>
      </c>
      <c r="AE7954">
        <v>0</v>
      </c>
      <c r="AF7954">
        <v>0</v>
      </c>
      <c r="AG7954" t="s">
        <v>87</v>
      </c>
      <c r="AH7954">
        <f>IF(OR(Cleaned_Data_Table[[#This Row],[Appointment Status]]="No Show", Cleaned_Data_Table[[#This Row],[Appointment Status]]="Cancelled"), 1, 0)</f>
        <v>0</v>
      </c>
      <c r="AI7954" t="str">
        <f>IF(Cleaned_Data_Table[[#This Row],[Emergency Case]]=1, "Emergency Care", "Standard Care")</f>
        <v>Emergency Care</v>
      </c>
    </row>
    <row r="7955" spans="1:35">
      <c r="A7955" t="s">
        <v>8064</v>
      </c>
      <c r="B7955">
        <v>74</v>
      </c>
      <c r="C7955" t="s">
        <v>37</v>
      </c>
      <c r="D7955" t="s">
        <v>65</v>
      </c>
      <c r="E7955">
        <v>26.6</v>
      </c>
      <c r="F7955" t="s">
        <v>103</v>
      </c>
      <c r="G7955" t="s">
        <v>66</v>
      </c>
      <c r="H7955" t="s">
        <v>67</v>
      </c>
      <c r="I7955" t="s">
        <v>68</v>
      </c>
      <c r="J7955" t="s">
        <v>110</v>
      </c>
      <c r="K7955">
        <v>30</v>
      </c>
      <c r="L7955" s="1">
        <v>947</v>
      </c>
      <c r="M7955" t="s">
        <v>44</v>
      </c>
      <c r="N7955" t="s">
        <v>69</v>
      </c>
      <c r="O7955" t="s">
        <v>63</v>
      </c>
      <c r="P7955">
        <v>15</v>
      </c>
      <c r="Q7955">
        <v>24</v>
      </c>
      <c r="R7955">
        <v>9</v>
      </c>
      <c r="S7955">
        <v>2</v>
      </c>
      <c r="T7955">
        <v>4.5</v>
      </c>
      <c r="U7955">
        <v>0</v>
      </c>
      <c r="V7955">
        <v>10</v>
      </c>
      <c r="W7955" s="1">
        <v>3302</v>
      </c>
      <c r="X7955" s="1">
        <v>3413</v>
      </c>
      <c r="Y7955" s="1">
        <v>7662</v>
      </c>
      <c r="Z7955" t="s">
        <v>47</v>
      </c>
      <c r="AA7955" t="s">
        <v>76</v>
      </c>
      <c r="AB7955" s="1">
        <v>0</v>
      </c>
      <c r="AC7955">
        <v>0</v>
      </c>
      <c r="AD7955">
        <v>1</v>
      </c>
      <c r="AE7955">
        <v>0</v>
      </c>
      <c r="AF7955">
        <v>0</v>
      </c>
      <c r="AG7955" t="s">
        <v>87</v>
      </c>
      <c r="AH7955">
        <f>IF(OR(Cleaned_Data_Table[[#This Row],[Appointment Status]]="No Show", Cleaned_Data_Table[[#This Row],[Appointment Status]]="Cancelled"), 1, 0)</f>
        <v>0</v>
      </c>
      <c r="AI7955" t="str">
        <f>IF(Cleaned_Data_Table[[#This Row],[Emergency Case]]=1, "Emergency Care", "Standard Care")</f>
        <v>Standard Care</v>
      </c>
    </row>
    <row r="7956" spans="1:35">
      <c r="A7956" t="s">
        <v>8065</v>
      </c>
      <c r="B7956">
        <v>54</v>
      </c>
      <c r="C7956" t="s">
        <v>51</v>
      </c>
      <c r="D7956" t="s">
        <v>78</v>
      </c>
      <c r="E7956">
        <v>29.2</v>
      </c>
      <c r="F7956" t="s">
        <v>39</v>
      </c>
      <c r="G7956" t="s">
        <v>66</v>
      </c>
      <c r="H7956" t="s">
        <v>108</v>
      </c>
      <c r="I7956" t="s">
        <v>109</v>
      </c>
      <c r="J7956" t="s">
        <v>90</v>
      </c>
      <c r="K7956">
        <v>5</v>
      </c>
      <c r="L7956" s="1">
        <v>337</v>
      </c>
      <c r="M7956" t="s">
        <v>53</v>
      </c>
      <c r="N7956" t="s">
        <v>62</v>
      </c>
      <c r="O7956" t="s">
        <v>55</v>
      </c>
      <c r="P7956">
        <v>8</v>
      </c>
      <c r="Q7956">
        <v>14</v>
      </c>
      <c r="R7956">
        <v>6</v>
      </c>
      <c r="S7956">
        <v>0</v>
      </c>
      <c r="T7956">
        <v>4.5999999999999996</v>
      </c>
      <c r="U7956">
        <v>0</v>
      </c>
      <c r="V7956">
        <v>10</v>
      </c>
      <c r="W7956" s="1">
        <v>10946</v>
      </c>
      <c r="X7956" s="1">
        <v>8645</v>
      </c>
      <c r="Y7956" s="1">
        <v>13949.6</v>
      </c>
      <c r="Z7956" t="s">
        <v>47</v>
      </c>
      <c r="AA7956" t="s">
        <v>48</v>
      </c>
      <c r="AB7956" s="1">
        <v>0</v>
      </c>
      <c r="AC7956">
        <v>0</v>
      </c>
      <c r="AD7956">
        <v>0</v>
      </c>
      <c r="AE7956">
        <v>0</v>
      </c>
      <c r="AF7956">
        <v>0</v>
      </c>
      <c r="AG7956" t="s">
        <v>87</v>
      </c>
      <c r="AH7956">
        <f>IF(OR(Cleaned_Data_Table[[#This Row],[Appointment Status]]="No Show", Cleaned_Data_Table[[#This Row],[Appointment Status]]="Cancelled"), 1, 0)</f>
        <v>0</v>
      </c>
      <c r="AI7956" t="str">
        <f>IF(Cleaned_Data_Table[[#This Row],[Emergency Case]]=1, "Emergency Care", "Standard Care")</f>
        <v>Standard Care</v>
      </c>
    </row>
    <row r="7957" spans="1:35">
      <c r="A7957" t="s">
        <v>8066</v>
      </c>
      <c r="B7957">
        <v>85</v>
      </c>
      <c r="C7957" t="s">
        <v>51</v>
      </c>
      <c r="D7957" t="s">
        <v>38</v>
      </c>
      <c r="E7957">
        <v>22.7</v>
      </c>
      <c r="F7957" t="s">
        <v>52</v>
      </c>
      <c r="G7957" t="s">
        <v>66</v>
      </c>
      <c r="H7957" t="s">
        <v>104</v>
      </c>
      <c r="I7957" t="s">
        <v>105</v>
      </c>
      <c r="J7957" t="s">
        <v>90</v>
      </c>
      <c r="K7957">
        <v>1</v>
      </c>
      <c r="L7957" s="1">
        <v>291</v>
      </c>
      <c r="M7957" t="s">
        <v>53</v>
      </c>
      <c r="N7957" t="s">
        <v>62</v>
      </c>
      <c r="O7957" t="s">
        <v>46</v>
      </c>
      <c r="P7957">
        <v>22</v>
      </c>
      <c r="Q7957">
        <v>17</v>
      </c>
      <c r="R7957">
        <v>12</v>
      </c>
      <c r="S7957">
        <v>3</v>
      </c>
      <c r="T7957">
        <v>3.1</v>
      </c>
      <c r="U7957">
        <v>0</v>
      </c>
      <c r="V7957">
        <v>10</v>
      </c>
      <c r="W7957" s="1">
        <v>16486</v>
      </c>
      <c r="X7957" s="1">
        <v>12506</v>
      </c>
      <c r="Y7957" s="1">
        <v>20498.099999999999</v>
      </c>
      <c r="Z7957" t="s">
        <v>47</v>
      </c>
      <c r="AA7957" t="s">
        <v>71</v>
      </c>
      <c r="AB7957" s="1">
        <v>0</v>
      </c>
      <c r="AC7957">
        <v>0</v>
      </c>
      <c r="AD7957">
        <v>1</v>
      </c>
      <c r="AE7957">
        <v>0</v>
      </c>
      <c r="AF7957">
        <v>0</v>
      </c>
      <c r="AG7957" t="s">
        <v>91</v>
      </c>
      <c r="AH7957">
        <f>IF(OR(Cleaned_Data_Table[[#This Row],[Appointment Status]]="No Show", Cleaned_Data_Table[[#This Row],[Appointment Status]]="Cancelled"), 1, 0)</f>
        <v>0</v>
      </c>
      <c r="AI7957" t="str">
        <f>IF(Cleaned_Data_Table[[#This Row],[Emergency Case]]=1, "Emergency Care", "Standard Care")</f>
        <v>Standard Care</v>
      </c>
    </row>
    <row r="7958" spans="1:35">
      <c r="A7958" t="s">
        <v>8067</v>
      </c>
      <c r="B7958">
        <v>6</v>
      </c>
      <c r="C7958" t="s">
        <v>51</v>
      </c>
      <c r="D7958" t="s">
        <v>78</v>
      </c>
      <c r="E7958">
        <v>24.9</v>
      </c>
      <c r="F7958" t="s">
        <v>89</v>
      </c>
      <c r="G7958" t="s">
        <v>85</v>
      </c>
      <c r="H7958" t="s">
        <v>60</v>
      </c>
      <c r="I7958" t="s">
        <v>61</v>
      </c>
      <c r="J7958" t="s">
        <v>110</v>
      </c>
      <c r="K7958">
        <v>21</v>
      </c>
      <c r="L7958" s="1">
        <v>806</v>
      </c>
      <c r="M7958" t="s">
        <v>44</v>
      </c>
      <c r="N7958" t="s">
        <v>45</v>
      </c>
      <c r="O7958" t="s">
        <v>82</v>
      </c>
      <c r="P7958">
        <v>0</v>
      </c>
      <c r="Q7958">
        <v>35</v>
      </c>
      <c r="R7958">
        <v>10</v>
      </c>
      <c r="S7958">
        <v>2</v>
      </c>
      <c r="T7958">
        <v>4.7</v>
      </c>
      <c r="U7958">
        <v>1</v>
      </c>
      <c r="V7958">
        <v>10</v>
      </c>
      <c r="W7958" s="1">
        <v>2949</v>
      </c>
      <c r="X7958" s="1">
        <v>1362</v>
      </c>
      <c r="Y7958" s="1">
        <v>5117</v>
      </c>
      <c r="Z7958" t="s">
        <v>47</v>
      </c>
      <c r="AA7958" t="s">
        <v>112</v>
      </c>
      <c r="AB7958" s="1">
        <v>0</v>
      </c>
      <c r="AC7958">
        <v>1</v>
      </c>
      <c r="AD7958">
        <v>0</v>
      </c>
      <c r="AE7958">
        <v>1</v>
      </c>
      <c r="AF7958">
        <v>0</v>
      </c>
      <c r="AG7958" t="s">
        <v>87</v>
      </c>
      <c r="AH7958">
        <f>IF(OR(Cleaned_Data_Table[[#This Row],[Appointment Status]]="No Show", Cleaned_Data_Table[[#This Row],[Appointment Status]]="Cancelled"), 1, 0)</f>
        <v>0</v>
      </c>
      <c r="AI7958" t="str">
        <f>IF(Cleaned_Data_Table[[#This Row],[Emergency Case]]=1, "Emergency Care", "Standard Care")</f>
        <v>Emergency Care</v>
      </c>
    </row>
    <row r="7959" spans="1:35">
      <c r="A7959" t="s">
        <v>8068</v>
      </c>
      <c r="B7959">
        <v>64</v>
      </c>
      <c r="C7959" t="s">
        <v>51</v>
      </c>
      <c r="D7959" t="s">
        <v>59</v>
      </c>
      <c r="E7959">
        <v>25.9</v>
      </c>
      <c r="F7959" t="s">
        <v>97</v>
      </c>
      <c r="G7959" t="s">
        <v>66</v>
      </c>
      <c r="H7959" t="s">
        <v>104</v>
      </c>
      <c r="I7959" t="s">
        <v>105</v>
      </c>
      <c r="J7959" t="s">
        <v>110</v>
      </c>
      <c r="K7959">
        <v>10</v>
      </c>
      <c r="L7959" s="1">
        <v>570</v>
      </c>
      <c r="M7959" t="s">
        <v>53</v>
      </c>
      <c r="N7959" t="s">
        <v>124</v>
      </c>
      <c r="O7959" t="s">
        <v>70</v>
      </c>
      <c r="P7959">
        <v>1</v>
      </c>
      <c r="Q7959">
        <v>26</v>
      </c>
      <c r="R7959">
        <v>5</v>
      </c>
      <c r="S7959">
        <v>1</v>
      </c>
      <c r="T7959">
        <v>3.6</v>
      </c>
      <c r="U7959">
        <v>0</v>
      </c>
      <c r="V7959">
        <v>10</v>
      </c>
      <c r="W7959" s="1">
        <v>4192</v>
      </c>
      <c r="X7959" s="1">
        <v>2301</v>
      </c>
      <c r="Y7959" s="1">
        <v>4944.1000000000004</v>
      </c>
      <c r="Z7959" t="s">
        <v>47</v>
      </c>
      <c r="AA7959" t="s">
        <v>76</v>
      </c>
      <c r="AB7959" s="1">
        <v>0</v>
      </c>
      <c r="AC7959">
        <v>0</v>
      </c>
      <c r="AD7959">
        <v>0</v>
      </c>
      <c r="AE7959">
        <v>0</v>
      </c>
      <c r="AF7959">
        <v>0</v>
      </c>
      <c r="AG7959" t="s">
        <v>87</v>
      </c>
      <c r="AH7959">
        <f>IF(OR(Cleaned_Data_Table[[#This Row],[Appointment Status]]="No Show", Cleaned_Data_Table[[#This Row],[Appointment Status]]="Cancelled"), 1, 0)</f>
        <v>0</v>
      </c>
      <c r="AI7959" t="str">
        <f>IF(Cleaned_Data_Table[[#This Row],[Emergency Case]]=1, "Emergency Care", "Standard Care")</f>
        <v>Standard Care</v>
      </c>
    </row>
    <row r="7960" spans="1:35">
      <c r="A7960" t="s">
        <v>8069</v>
      </c>
      <c r="B7960">
        <v>45</v>
      </c>
      <c r="C7960" t="s">
        <v>51</v>
      </c>
      <c r="D7960" t="s">
        <v>93</v>
      </c>
      <c r="E7960">
        <v>29.2</v>
      </c>
      <c r="F7960" t="s">
        <v>97</v>
      </c>
      <c r="G7960" t="s">
        <v>40</v>
      </c>
      <c r="H7960" t="s">
        <v>60</v>
      </c>
      <c r="I7960" t="s">
        <v>61</v>
      </c>
      <c r="J7960" t="s">
        <v>110</v>
      </c>
      <c r="K7960">
        <v>18</v>
      </c>
      <c r="L7960" s="1">
        <v>582</v>
      </c>
      <c r="M7960" t="s">
        <v>53</v>
      </c>
      <c r="N7960" t="s">
        <v>81</v>
      </c>
      <c r="O7960" t="s">
        <v>98</v>
      </c>
      <c r="P7960">
        <v>10</v>
      </c>
      <c r="Q7960">
        <v>14</v>
      </c>
      <c r="R7960">
        <v>5</v>
      </c>
      <c r="S7960">
        <v>2</v>
      </c>
      <c r="T7960">
        <v>3.7</v>
      </c>
      <c r="U7960">
        <v>0</v>
      </c>
      <c r="V7960">
        <v>10</v>
      </c>
      <c r="W7960" s="1">
        <v>4265</v>
      </c>
      <c r="X7960" s="1">
        <v>1769</v>
      </c>
      <c r="Y7960" s="1">
        <v>4631.2</v>
      </c>
      <c r="Z7960" t="s">
        <v>47</v>
      </c>
      <c r="AA7960" t="s">
        <v>48</v>
      </c>
      <c r="AB7960" s="1">
        <v>0</v>
      </c>
      <c r="AC7960">
        <v>0</v>
      </c>
      <c r="AD7960">
        <v>0</v>
      </c>
      <c r="AE7960">
        <v>0</v>
      </c>
      <c r="AF7960">
        <v>0</v>
      </c>
      <c r="AG7960" t="s">
        <v>87</v>
      </c>
      <c r="AH7960">
        <f>IF(OR(Cleaned_Data_Table[[#This Row],[Appointment Status]]="No Show", Cleaned_Data_Table[[#This Row],[Appointment Status]]="Cancelled"), 1, 0)</f>
        <v>0</v>
      </c>
      <c r="AI7960" t="str">
        <f>IF(Cleaned_Data_Table[[#This Row],[Emergency Case]]=1, "Emergency Care", "Standard Care")</f>
        <v>Standard Care</v>
      </c>
    </row>
    <row r="7961" spans="1:35">
      <c r="A7961" t="s">
        <v>8070</v>
      </c>
      <c r="B7961">
        <v>6</v>
      </c>
      <c r="C7961" t="s">
        <v>37</v>
      </c>
      <c r="D7961" t="s">
        <v>114</v>
      </c>
      <c r="E7961">
        <v>20</v>
      </c>
      <c r="F7961" t="s">
        <v>52</v>
      </c>
      <c r="G7961" t="s">
        <v>85</v>
      </c>
      <c r="H7961" t="s">
        <v>94</v>
      </c>
      <c r="I7961" t="s">
        <v>95</v>
      </c>
      <c r="J7961" t="s">
        <v>110</v>
      </c>
      <c r="K7961">
        <v>26</v>
      </c>
      <c r="L7961" s="1">
        <v>912</v>
      </c>
      <c r="M7961" t="s">
        <v>53</v>
      </c>
      <c r="N7961" t="s">
        <v>69</v>
      </c>
      <c r="O7961" t="s">
        <v>106</v>
      </c>
      <c r="P7961">
        <v>0</v>
      </c>
      <c r="Q7961">
        <v>31</v>
      </c>
      <c r="R7961">
        <v>13</v>
      </c>
      <c r="S7961">
        <v>2</v>
      </c>
      <c r="T7961">
        <v>3.1</v>
      </c>
      <c r="U7961">
        <v>1</v>
      </c>
      <c r="V7961">
        <v>9.5</v>
      </c>
      <c r="W7961" s="1">
        <v>2931</v>
      </c>
      <c r="X7961" s="1">
        <v>1465</v>
      </c>
      <c r="Y7961" s="1">
        <v>3715.6</v>
      </c>
      <c r="Z7961" t="s">
        <v>47</v>
      </c>
      <c r="AA7961" t="s">
        <v>112</v>
      </c>
      <c r="AB7961" s="1">
        <v>0</v>
      </c>
      <c r="AC7961">
        <v>1</v>
      </c>
      <c r="AD7961">
        <v>0</v>
      </c>
      <c r="AE7961">
        <v>0</v>
      </c>
      <c r="AF7961">
        <v>0</v>
      </c>
      <c r="AG7961" t="s">
        <v>87</v>
      </c>
      <c r="AH7961">
        <f>IF(OR(Cleaned_Data_Table[[#This Row],[Appointment Status]]="No Show", Cleaned_Data_Table[[#This Row],[Appointment Status]]="Cancelled"), 1, 0)</f>
        <v>0</v>
      </c>
      <c r="AI7961" t="str">
        <f>IF(Cleaned_Data_Table[[#This Row],[Emergency Case]]=1, "Emergency Care", "Standard Care")</f>
        <v>Emergency Care</v>
      </c>
    </row>
    <row r="7962" spans="1:35">
      <c r="A7962" t="s">
        <v>8071</v>
      </c>
      <c r="B7962">
        <v>5</v>
      </c>
      <c r="C7962" t="s">
        <v>37</v>
      </c>
      <c r="D7962" t="s">
        <v>78</v>
      </c>
      <c r="E7962">
        <v>21.5</v>
      </c>
      <c r="F7962" t="s">
        <v>89</v>
      </c>
      <c r="G7962" t="s">
        <v>85</v>
      </c>
      <c r="H7962" t="s">
        <v>138</v>
      </c>
      <c r="I7962" t="s">
        <v>139</v>
      </c>
      <c r="J7962" t="s">
        <v>90</v>
      </c>
      <c r="K7962">
        <v>27</v>
      </c>
      <c r="L7962" s="1">
        <v>939</v>
      </c>
      <c r="M7962" t="s">
        <v>53</v>
      </c>
      <c r="N7962" t="s">
        <v>69</v>
      </c>
      <c r="O7962" t="s">
        <v>82</v>
      </c>
      <c r="P7962">
        <v>0</v>
      </c>
      <c r="Q7962">
        <v>14</v>
      </c>
      <c r="R7962">
        <v>10</v>
      </c>
      <c r="S7962">
        <v>1</v>
      </c>
      <c r="T7962">
        <v>4</v>
      </c>
      <c r="U7962">
        <v>1</v>
      </c>
      <c r="V7962">
        <v>10</v>
      </c>
      <c r="W7962" s="1">
        <v>13296</v>
      </c>
      <c r="X7962" s="1">
        <v>13352</v>
      </c>
      <c r="Y7962" s="1">
        <v>19310.900000000001</v>
      </c>
      <c r="Z7962" t="s">
        <v>47</v>
      </c>
      <c r="AA7962" t="s">
        <v>112</v>
      </c>
      <c r="AB7962" s="1">
        <v>0</v>
      </c>
      <c r="AC7962">
        <v>0</v>
      </c>
      <c r="AD7962">
        <v>0</v>
      </c>
      <c r="AE7962">
        <v>0</v>
      </c>
      <c r="AF7962">
        <v>0</v>
      </c>
      <c r="AG7962" t="s">
        <v>131</v>
      </c>
      <c r="AH7962">
        <f>IF(OR(Cleaned_Data_Table[[#This Row],[Appointment Status]]="No Show", Cleaned_Data_Table[[#This Row],[Appointment Status]]="Cancelled"), 1, 0)</f>
        <v>0</v>
      </c>
      <c r="AI7962" t="str">
        <f>IF(Cleaned_Data_Table[[#This Row],[Emergency Case]]=1, "Emergency Care", "Standard Care")</f>
        <v>Emergency Care</v>
      </c>
    </row>
    <row r="7963" spans="1:35">
      <c r="A7963" t="s">
        <v>8072</v>
      </c>
      <c r="B7963">
        <v>21</v>
      </c>
      <c r="C7963" t="s">
        <v>37</v>
      </c>
      <c r="D7963" t="s">
        <v>78</v>
      </c>
      <c r="E7963">
        <v>23.3</v>
      </c>
      <c r="F7963" t="s">
        <v>89</v>
      </c>
      <c r="G7963" t="s">
        <v>40</v>
      </c>
      <c r="H7963" t="s">
        <v>73</v>
      </c>
      <c r="I7963" t="s">
        <v>74</v>
      </c>
      <c r="J7963" t="s">
        <v>43</v>
      </c>
      <c r="K7963">
        <v>9</v>
      </c>
      <c r="L7963" s="1">
        <v>552</v>
      </c>
      <c r="M7963" t="s">
        <v>53</v>
      </c>
      <c r="N7963" t="s">
        <v>54</v>
      </c>
      <c r="O7963" t="s">
        <v>63</v>
      </c>
      <c r="P7963">
        <v>2</v>
      </c>
      <c r="Q7963">
        <v>36</v>
      </c>
      <c r="R7963">
        <v>12</v>
      </c>
      <c r="S7963">
        <v>2</v>
      </c>
      <c r="T7963">
        <v>4.9000000000000004</v>
      </c>
      <c r="U7963">
        <v>0</v>
      </c>
      <c r="V7963">
        <v>10</v>
      </c>
      <c r="W7963" s="1">
        <v>391</v>
      </c>
      <c r="X7963" s="1">
        <v>503</v>
      </c>
      <c r="Y7963" s="1">
        <v>1012.2</v>
      </c>
      <c r="Z7963" t="s">
        <v>47</v>
      </c>
      <c r="AA7963" t="s">
        <v>57</v>
      </c>
      <c r="AB7963" s="1">
        <v>0</v>
      </c>
      <c r="AC7963">
        <v>1</v>
      </c>
      <c r="AD7963">
        <v>0</v>
      </c>
      <c r="AE7963">
        <v>0</v>
      </c>
      <c r="AF7963">
        <v>0</v>
      </c>
      <c r="AG7963" t="s">
        <v>87</v>
      </c>
      <c r="AH7963">
        <f>IF(OR(Cleaned_Data_Table[[#This Row],[Appointment Status]]="No Show", Cleaned_Data_Table[[#This Row],[Appointment Status]]="Cancelled"), 1, 0)</f>
        <v>0</v>
      </c>
      <c r="AI7963" t="str">
        <f>IF(Cleaned_Data_Table[[#This Row],[Emergency Case]]=1, "Emergency Care", "Standard Care")</f>
        <v>Standard Care</v>
      </c>
    </row>
    <row r="7964" spans="1:35">
      <c r="A7964" t="s">
        <v>8073</v>
      </c>
      <c r="B7964">
        <v>22</v>
      </c>
      <c r="C7964" t="s">
        <v>37</v>
      </c>
      <c r="D7964" t="s">
        <v>93</v>
      </c>
      <c r="E7964">
        <v>20.3</v>
      </c>
      <c r="F7964" t="s">
        <v>89</v>
      </c>
      <c r="G7964" t="s">
        <v>40</v>
      </c>
      <c r="H7964" t="s">
        <v>60</v>
      </c>
      <c r="I7964" t="s">
        <v>61</v>
      </c>
      <c r="J7964" t="s">
        <v>43</v>
      </c>
      <c r="K7964">
        <v>10</v>
      </c>
      <c r="L7964" s="1">
        <v>441</v>
      </c>
      <c r="M7964" t="s">
        <v>44</v>
      </c>
      <c r="N7964" t="s">
        <v>54</v>
      </c>
      <c r="O7964" t="s">
        <v>75</v>
      </c>
      <c r="P7964">
        <v>7</v>
      </c>
      <c r="Q7964">
        <v>34</v>
      </c>
      <c r="R7964">
        <v>11</v>
      </c>
      <c r="S7964">
        <v>2</v>
      </c>
      <c r="T7964">
        <v>3.2</v>
      </c>
      <c r="U7964">
        <v>0</v>
      </c>
      <c r="V7964">
        <v>9.3000000000000007</v>
      </c>
      <c r="W7964" s="1">
        <v>105</v>
      </c>
      <c r="X7964" s="1">
        <v>449</v>
      </c>
      <c r="Y7964" s="1">
        <v>995</v>
      </c>
      <c r="Z7964" t="s">
        <v>47</v>
      </c>
      <c r="AA7964" t="s">
        <v>57</v>
      </c>
      <c r="AB7964" s="1">
        <v>0</v>
      </c>
      <c r="AC7964">
        <v>1</v>
      </c>
      <c r="AD7964">
        <v>0</v>
      </c>
      <c r="AE7964">
        <v>0</v>
      </c>
      <c r="AF7964">
        <v>0</v>
      </c>
      <c r="AG7964" t="s">
        <v>87</v>
      </c>
      <c r="AH7964">
        <f>IF(OR(Cleaned_Data_Table[[#This Row],[Appointment Status]]="No Show", Cleaned_Data_Table[[#This Row],[Appointment Status]]="Cancelled"), 1, 0)</f>
        <v>0</v>
      </c>
      <c r="AI7964" t="str">
        <f>IF(Cleaned_Data_Table[[#This Row],[Emergency Case]]=1, "Emergency Care", "Standard Care")</f>
        <v>Standard Care</v>
      </c>
    </row>
    <row r="7965" spans="1:35">
      <c r="A7965" t="s">
        <v>8074</v>
      </c>
      <c r="B7965">
        <v>67</v>
      </c>
      <c r="C7965" t="s">
        <v>37</v>
      </c>
      <c r="D7965" t="s">
        <v>100</v>
      </c>
      <c r="E7965">
        <v>15.8</v>
      </c>
      <c r="F7965" t="s">
        <v>52</v>
      </c>
      <c r="G7965" t="s">
        <v>40</v>
      </c>
      <c r="H7965" t="s">
        <v>60</v>
      </c>
      <c r="I7965" t="s">
        <v>61</v>
      </c>
      <c r="J7965" t="s">
        <v>90</v>
      </c>
      <c r="K7965">
        <v>10</v>
      </c>
      <c r="L7965" s="1">
        <v>482</v>
      </c>
      <c r="M7965" t="s">
        <v>44</v>
      </c>
      <c r="N7965" t="s">
        <v>81</v>
      </c>
      <c r="O7965" t="s">
        <v>111</v>
      </c>
      <c r="P7965">
        <v>2</v>
      </c>
      <c r="Q7965">
        <v>7</v>
      </c>
      <c r="R7965">
        <v>9</v>
      </c>
      <c r="S7965">
        <v>3</v>
      </c>
      <c r="T7965">
        <v>4.5</v>
      </c>
      <c r="U7965">
        <v>0</v>
      </c>
      <c r="V7965">
        <v>10</v>
      </c>
      <c r="W7965" s="1">
        <v>14587</v>
      </c>
      <c r="X7965" s="1">
        <v>6539</v>
      </c>
      <c r="Y7965" s="1">
        <v>21608</v>
      </c>
      <c r="Z7965" t="s">
        <v>47</v>
      </c>
      <c r="AA7965" t="s">
        <v>76</v>
      </c>
      <c r="AB7965" s="1">
        <v>0</v>
      </c>
      <c r="AC7965">
        <v>0</v>
      </c>
      <c r="AD7965">
        <v>0</v>
      </c>
      <c r="AE7965">
        <v>0</v>
      </c>
      <c r="AF7965">
        <v>0</v>
      </c>
      <c r="AG7965" t="s">
        <v>131</v>
      </c>
      <c r="AH7965">
        <f>IF(OR(Cleaned_Data_Table[[#This Row],[Appointment Status]]="No Show", Cleaned_Data_Table[[#This Row],[Appointment Status]]="Cancelled"), 1, 0)</f>
        <v>0</v>
      </c>
      <c r="AI7965" t="str">
        <f>IF(Cleaned_Data_Table[[#This Row],[Emergency Case]]=1, "Emergency Care", "Standard Care")</f>
        <v>Standard Care</v>
      </c>
    </row>
    <row r="7966" spans="1:35">
      <c r="A7966" t="s">
        <v>8075</v>
      </c>
      <c r="B7966">
        <v>7</v>
      </c>
      <c r="C7966" t="s">
        <v>37</v>
      </c>
      <c r="D7966" t="s">
        <v>59</v>
      </c>
      <c r="E7966">
        <v>28.8</v>
      </c>
      <c r="F7966" t="s">
        <v>39</v>
      </c>
      <c r="G7966" t="s">
        <v>66</v>
      </c>
      <c r="H7966" t="s">
        <v>108</v>
      </c>
      <c r="I7966" t="s">
        <v>109</v>
      </c>
      <c r="J7966" t="s">
        <v>110</v>
      </c>
      <c r="K7966">
        <v>1</v>
      </c>
      <c r="L7966" s="1">
        <v>286</v>
      </c>
      <c r="M7966" t="s">
        <v>53</v>
      </c>
      <c r="N7966" t="s">
        <v>81</v>
      </c>
      <c r="O7966" t="s">
        <v>101</v>
      </c>
      <c r="P7966">
        <v>26</v>
      </c>
      <c r="Q7966">
        <v>13</v>
      </c>
      <c r="R7966">
        <v>4</v>
      </c>
      <c r="S7966">
        <v>1</v>
      </c>
      <c r="T7966">
        <v>3.2</v>
      </c>
      <c r="U7966">
        <v>0</v>
      </c>
      <c r="V7966">
        <v>10</v>
      </c>
      <c r="W7966" s="1">
        <v>4527</v>
      </c>
      <c r="X7966" s="1">
        <v>2421</v>
      </c>
      <c r="Y7966" s="1">
        <v>5063.8</v>
      </c>
      <c r="Z7966" t="s">
        <v>56</v>
      </c>
      <c r="AA7966" t="s">
        <v>112</v>
      </c>
      <c r="AB7966" s="1">
        <v>7234</v>
      </c>
      <c r="AC7966">
        <v>0</v>
      </c>
      <c r="AD7966">
        <v>1</v>
      </c>
      <c r="AE7966">
        <v>0</v>
      </c>
      <c r="AF7966">
        <v>0</v>
      </c>
      <c r="AG7966" t="s">
        <v>87</v>
      </c>
      <c r="AH7966">
        <f>IF(OR(Cleaned_Data_Table[[#This Row],[Appointment Status]]="No Show", Cleaned_Data_Table[[#This Row],[Appointment Status]]="Cancelled"), 1, 0)</f>
        <v>1</v>
      </c>
      <c r="AI7966" t="str">
        <f>IF(Cleaned_Data_Table[[#This Row],[Emergency Case]]=1, "Emergency Care", "Standard Care")</f>
        <v>Standard Care</v>
      </c>
    </row>
    <row r="7967" spans="1:35">
      <c r="A7967" t="s">
        <v>8076</v>
      </c>
      <c r="B7967">
        <v>70</v>
      </c>
      <c r="C7967" t="s">
        <v>37</v>
      </c>
      <c r="D7967" t="s">
        <v>118</v>
      </c>
      <c r="E7967">
        <v>27.9</v>
      </c>
      <c r="F7967" t="s">
        <v>39</v>
      </c>
      <c r="G7967" t="s">
        <v>66</v>
      </c>
      <c r="H7967" t="s">
        <v>138</v>
      </c>
      <c r="I7967" t="s">
        <v>139</v>
      </c>
      <c r="J7967" t="s">
        <v>110</v>
      </c>
      <c r="K7967">
        <v>15</v>
      </c>
      <c r="L7967" s="1">
        <v>510</v>
      </c>
      <c r="M7967" t="s">
        <v>44</v>
      </c>
      <c r="N7967" t="s">
        <v>62</v>
      </c>
      <c r="O7967" t="s">
        <v>82</v>
      </c>
      <c r="P7967">
        <v>26</v>
      </c>
      <c r="Q7967">
        <v>26</v>
      </c>
      <c r="R7967">
        <v>3</v>
      </c>
      <c r="S7967">
        <v>1</v>
      </c>
      <c r="T7967">
        <v>3.2</v>
      </c>
      <c r="U7967">
        <v>0</v>
      </c>
      <c r="V7967">
        <v>9.9</v>
      </c>
      <c r="W7967" s="1">
        <v>2973</v>
      </c>
      <c r="X7967" s="1">
        <v>3945</v>
      </c>
      <c r="Y7967" s="1">
        <v>7428</v>
      </c>
      <c r="Z7967" t="s">
        <v>47</v>
      </c>
      <c r="AA7967" t="s">
        <v>76</v>
      </c>
      <c r="AB7967" s="1">
        <v>0</v>
      </c>
      <c r="AC7967">
        <v>0</v>
      </c>
      <c r="AD7967">
        <v>1</v>
      </c>
      <c r="AE7967">
        <v>0</v>
      </c>
      <c r="AF7967">
        <v>0</v>
      </c>
      <c r="AG7967" t="s">
        <v>87</v>
      </c>
      <c r="AH7967">
        <f>IF(OR(Cleaned_Data_Table[[#This Row],[Appointment Status]]="No Show", Cleaned_Data_Table[[#This Row],[Appointment Status]]="Cancelled"), 1, 0)</f>
        <v>0</v>
      </c>
      <c r="AI7967" t="str">
        <f>IF(Cleaned_Data_Table[[#This Row],[Emergency Case]]=1, "Emergency Care", "Standard Care")</f>
        <v>Standard Care</v>
      </c>
    </row>
    <row r="7968" spans="1:35">
      <c r="A7968" t="s">
        <v>8077</v>
      </c>
      <c r="B7968">
        <v>4</v>
      </c>
      <c r="C7968" t="s">
        <v>51</v>
      </c>
      <c r="D7968" t="s">
        <v>38</v>
      </c>
      <c r="E7968">
        <v>30.6</v>
      </c>
      <c r="F7968" t="s">
        <v>97</v>
      </c>
      <c r="G7968" t="s">
        <v>40</v>
      </c>
      <c r="H7968" t="s">
        <v>138</v>
      </c>
      <c r="I7968" t="s">
        <v>139</v>
      </c>
      <c r="J7968" t="s">
        <v>110</v>
      </c>
      <c r="K7968">
        <v>8</v>
      </c>
      <c r="L7968" s="1">
        <v>376</v>
      </c>
      <c r="M7968" t="s">
        <v>53</v>
      </c>
      <c r="N7968" t="s">
        <v>124</v>
      </c>
      <c r="O7968" t="s">
        <v>106</v>
      </c>
      <c r="P7968">
        <v>7</v>
      </c>
      <c r="Q7968">
        <v>16</v>
      </c>
      <c r="R7968">
        <v>3</v>
      </c>
      <c r="S7968">
        <v>1</v>
      </c>
      <c r="T7968">
        <v>4.7</v>
      </c>
      <c r="U7968">
        <v>0</v>
      </c>
      <c r="V7968">
        <v>10</v>
      </c>
      <c r="W7968" s="1">
        <v>3877</v>
      </c>
      <c r="X7968" s="1">
        <v>1566</v>
      </c>
      <c r="Y7968" s="1">
        <v>4073.3</v>
      </c>
      <c r="Z7968" t="s">
        <v>47</v>
      </c>
      <c r="AA7968" t="s">
        <v>112</v>
      </c>
      <c r="AB7968" s="1">
        <v>0</v>
      </c>
      <c r="AC7968">
        <v>0</v>
      </c>
      <c r="AD7968">
        <v>0</v>
      </c>
      <c r="AE7968">
        <v>0</v>
      </c>
      <c r="AF7968">
        <v>0</v>
      </c>
      <c r="AG7968" t="s">
        <v>87</v>
      </c>
      <c r="AH7968">
        <f>IF(OR(Cleaned_Data_Table[[#This Row],[Appointment Status]]="No Show", Cleaned_Data_Table[[#This Row],[Appointment Status]]="Cancelled"), 1, 0)</f>
        <v>0</v>
      </c>
      <c r="AI7968" t="str">
        <f>IF(Cleaned_Data_Table[[#This Row],[Emergency Case]]=1, "Emergency Care", "Standard Care")</f>
        <v>Standard Care</v>
      </c>
    </row>
    <row r="7969" spans="1:35">
      <c r="A7969" t="s">
        <v>8078</v>
      </c>
      <c r="B7969">
        <v>64</v>
      </c>
      <c r="C7969" t="s">
        <v>51</v>
      </c>
      <c r="D7969" t="s">
        <v>114</v>
      </c>
      <c r="E7969">
        <v>23.1</v>
      </c>
      <c r="F7969" t="s">
        <v>52</v>
      </c>
      <c r="G7969" t="s">
        <v>85</v>
      </c>
      <c r="H7969" t="s">
        <v>60</v>
      </c>
      <c r="I7969" t="s">
        <v>61</v>
      </c>
      <c r="J7969" t="s">
        <v>43</v>
      </c>
      <c r="K7969">
        <v>30</v>
      </c>
      <c r="L7969" s="1">
        <v>841</v>
      </c>
      <c r="M7969" t="s">
        <v>53</v>
      </c>
      <c r="N7969" t="s">
        <v>45</v>
      </c>
      <c r="O7969" t="s">
        <v>111</v>
      </c>
      <c r="P7969">
        <v>0</v>
      </c>
      <c r="Q7969">
        <v>48</v>
      </c>
      <c r="R7969">
        <v>8</v>
      </c>
      <c r="S7969">
        <v>1</v>
      </c>
      <c r="T7969">
        <v>3.2</v>
      </c>
      <c r="U7969">
        <v>1</v>
      </c>
      <c r="V7969">
        <v>8.4</v>
      </c>
      <c r="W7969" s="1">
        <v>668</v>
      </c>
      <c r="X7969" s="1">
        <v>518</v>
      </c>
      <c r="Y7969" s="1">
        <v>1418.9</v>
      </c>
      <c r="Z7969" t="s">
        <v>47</v>
      </c>
      <c r="AA7969" t="s">
        <v>76</v>
      </c>
      <c r="AB7969" s="1">
        <v>0</v>
      </c>
      <c r="AC7969">
        <v>1</v>
      </c>
      <c r="AD7969">
        <v>0</v>
      </c>
      <c r="AE7969">
        <v>0</v>
      </c>
      <c r="AF7969">
        <v>0</v>
      </c>
      <c r="AG7969" t="s">
        <v>87</v>
      </c>
      <c r="AH7969">
        <f>IF(OR(Cleaned_Data_Table[[#This Row],[Appointment Status]]="No Show", Cleaned_Data_Table[[#This Row],[Appointment Status]]="Cancelled"), 1, 0)</f>
        <v>0</v>
      </c>
      <c r="AI7969" t="str">
        <f>IF(Cleaned_Data_Table[[#This Row],[Emergency Case]]=1, "Emergency Care", "Standard Care")</f>
        <v>Emergency Care</v>
      </c>
    </row>
    <row r="7970" spans="1:35">
      <c r="A7970" t="s">
        <v>8079</v>
      </c>
      <c r="B7970">
        <v>69</v>
      </c>
      <c r="C7970" t="s">
        <v>51</v>
      </c>
      <c r="D7970" t="s">
        <v>78</v>
      </c>
      <c r="E7970">
        <v>26.1</v>
      </c>
      <c r="F7970" t="s">
        <v>52</v>
      </c>
      <c r="G7970" t="s">
        <v>40</v>
      </c>
      <c r="H7970" t="s">
        <v>79</v>
      </c>
      <c r="I7970" t="s">
        <v>80</v>
      </c>
      <c r="J7970" t="s">
        <v>43</v>
      </c>
      <c r="K7970">
        <v>26</v>
      </c>
      <c r="L7970" s="1">
        <v>919</v>
      </c>
      <c r="M7970" t="s">
        <v>44</v>
      </c>
      <c r="N7970" t="s">
        <v>81</v>
      </c>
      <c r="O7970" t="s">
        <v>86</v>
      </c>
      <c r="P7970">
        <v>14</v>
      </c>
      <c r="Q7970">
        <v>27</v>
      </c>
      <c r="R7970">
        <v>12</v>
      </c>
      <c r="S7970">
        <v>3</v>
      </c>
      <c r="T7970">
        <v>3.3</v>
      </c>
      <c r="U7970">
        <v>0</v>
      </c>
      <c r="V7970">
        <v>9.8000000000000007</v>
      </c>
      <c r="W7970" s="1">
        <v>569</v>
      </c>
      <c r="X7970" s="1">
        <v>640</v>
      </c>
      <c r="Y7970" s="1">
        <v>2128</v>
      </c>
      <c r="Z7970" t="s">
        <v>47</v>
      </c>
      <c r="AA7970" t="s">
        <v>76</v>
      </c>
      <c r="AB7970" s="1">
        <v>0</v>
      </c>
      <c r="AC7970">
        <v>0</v>
      </c>
      <c r="AD7970">
        <v>0</v>
      </c>
      <c r="AE7970">
        <v>0</v>
      </c>
      <c r="AF7970">
        <v>0</v>
      </c>
      <c r="AG7970" t="s">
        <v>49</v>
      </c>
      <c r="AH7970">
        <f>IF(OR(Cleaned_Data_Table[[#This Row],[Appointment Status]]="No Show", Cleaned_Data_Table[[#This Row],[Appointment Status]]="Cancelled"), 1, 0)</f>
        <v>0</v>
      </c>
      <c r="AI7970" t="str">
        <f>IF(Cleaned_Data_Table[[#This Row],[Emergency Case]]=1, "Emergency Care", "Standard Care")</f>
        <v>Standard Care</v>
      </c>
    </row>
    <row r="7971" spans="1:35">
      <c r="A7971" t="s">
        <v>8080</v>
      </c>
      <c r="B7971">
        <v>79</v>
      </c>
      <c r="C7971" t="s">
        <v>37</v>
      </c>
      <c r="D7971" t="s">
        <v>114</v>
      </c>
      <c r="E7971">
        <v>21.6</v>
      </c>
      <c r="F7971" t="s">
        <v>89</v>
      </c>
      <c r="G7971" t="s">
        <v>66</v>
      </c>
      <c r="H7971" t="s">
        <v>67</v>
      </c>
      <c r="I7971" t="s">
        <v>68</v>
      </c>
      <c r="J7971" t="s">
        <v>43</v>
      </c>
      <c r="K7971">
        <v>6</v>
      </c>
      <c r="L7971" s="1">
        <v>352</v>
      </c>
      <c r="M7971" t="s">
        <v>44</v>
      </c>
      <c r="N7971" t="s">
        <v>69</v>
      </c>
      <c r="O7971" t="s">
        <v>98</v>
      </c>
      <c r="P7971">
        <v>6</v>
      </c>
      <c r="Q7971">
        <v>30</v>
      </c>
      <c r="R7971">
        <v>5</v>
      </c>
      <c r="S7971">
        <v>1</v>
      </c>
      <c r="T7971">
        <v>3.3</v>
      </c>
      <c r="U7971">
        <v>0</v>
      </c>
      <c r="V7971">
        <v>9.6999999999999993</v>
      </c>
      <c r="W7971" s="1">
        <v>525</v>
      </c>
      <c r="X7971" s="1">
        <v>337</v>
      </c>
      <c r="Y7971" s="1">
        <v>1214</v>
      </c>
      <c r="Z7971" t="s">
        <v>56</v>
      </c>
      <c r="AA7971" t="s">
        <v>71</v>
      </c>
      <c r="AB7971" s="1">
        <v>1214</v>
      </c>
      <c r="AC7971">
        <v>0</v>
      </c>
      <c r="AD7971">
        <v>0</v>
      </c>
      <c r="AE7971">
        <v>0</v>
      </c>
      <c r="AF7971">
        <v>0</v>
      </c>
      <c r="AG7971" t="s">
        <v>87</v>
      </c>
      <c r="AH7971">
        <f>IF(OR(Cleaned_Data_Table[[#This Row],[Appointment Status]]="No Show", Cleaned_Data_Table[[#This Row],[Appointment Status]]="Cancelled"), 1, 0)</f>
        <v>1</v>
      </c>
      <c r="AI7971" t="str">
        <f>IF(Cleaned_Data_Table[[#This Row],[Emergency Case]]=1, "Emergency Care", "Standard Care")</f>
        <v>Standard Care</v>
      </c>
    </row>
    <row r="7972" spans="1:35">
      <c r="A7972" t="s">
        <v>8081</v>
      </c>
      <c r="B7972">
        <v>47</v>
      </c>
      <c r="C7972" t="s">
        <v>37</v>
      </c>
      <c r="D7972" t="s">
        <v>100</v>
      </c>
      <c r="E7972">
        <v>28</v>
      </c>
      <c r="F7972" t="s">
        <v>52</v>
      </c>
      <c r="G7972" t="s">
        <v>66</v>
      </c>
      <c r="H7972" t="s">
        <v>138</v>
      </c>
      <c r="I7972" t="s">
        <v>139</v>
      </c>
      <c r="J7972" t="s">
        <v>90</v>
      </c>
      <c r="K7972">
        <v>27</v>
      </c>
      <c r="L7972" s="1">
        <v>798</v>
      </c>
      <c r="M7972" t="s">
        <v>44</v>
      </c>
      <c r="N7972" t="s">
        <v>54</v>
      </c>
      <c r="O7972" t="s">
        <v>63</v>
      </c>
      <c r="P7972">
        <v>18</v>
      </c>
      <c r="Q7972">
        <v>8</v>
      </c>
      <c r="R7972">
        <v>7</v>
      </c>
      <c r="S7972">
        <v>2</v>
      </c>
      <c r="T7972">
        <v>3</v>
      </c>
      <c r="U7972">
        <v>0</v>
      </c>
      <c r="V7972">
        <v>10</v>
      </c>
      <c r="W7972" s="1">
        <v>16789</v>
      </c>
      <c r="X7972" s="1">
        <v>8629</v>
      </c>
      <c r="Y7972" s="1">
        <v>26216</v>
      </c>
      <c r="Z7972" t="s">
        <v>47</v>
      </c>
      <c r="AA7972" t="s">
        <v>48</v>
      </c>
      <c r="AB7972" s="1">
        <v>0</v>
      </c>
      <c r="AC7972">
        <v>0</v>
      </c>
      <c r="AD7972">
        <v>1</v>
      </c>
      <c r="AE7972">
        <v>0</v>
      </c>
      <c r="AF7972">
        <v>0</v>
      </c>
      <c r="AG7972" t="s">
        <v>91</v>
      </c>
      <c r="AH7972">
        <f>IF(OR(Cleaned_Data_Table[[#This Row],[Appointment Status]]="No Show", Cleaned_Data_Table[[#This Row],[Appointment Status]]="Cancelled"), 1, 0)</f>
        <v>0</v>
      </c>
      <c r="AI7972" t="str">
        <f>IF(Cleaned_Data_Table[[#This Row],[Emergency Case]]=1, "Emergency Care", "Standard Care")</f>
        <v>Standard Care</v>
      </c>
    </row>
    <row r="7973" spans="1:35">
      <c r="A7973" t="s">
        <v>8082</v>
      </c>
      <c r="B7973">
        <v>20</v>
      </c>
      <c r="C7973" t="s">
        <v>37</v>
      </c>
      <c r="D7973" t="s">
        <v>59</v>
      </c>
      <c r="E7973">
        <v>22.2</v>
      </c>
      <c r="F7973" t="s">
        <v>103</v>
      </c>
      <c r="G7973" t="s">
        <v>40</v>
      </c>
      <c r="H7973" t="s">
        <v>73</v>
      </c>
      <c r="I7973" t="s">
        <v>74</v>
      </c>
      <c r="J7973" t="s">
        <v>110</v>
      </c>
      <c r="K7973">
        <v>1</v>
      </c>
      <c r="L7973" s="1">
        <v>240</v>
      </c>
      <c r="M7973" t="s">
        <v>53</v>
      </c>
      <c r="N7973" t="s">
        <v>45</v>
      </c>
      <c r="O7973" t="s">
        <v>82</v>
      </c>
      <c r="P7973">
        <v>19</v>
      </c>
      <c r="Q7973">
        <v>37</v>
      </c>
      <c r="R7973">
        <v>7</v>
      </c>
      <c r="S7973">
        <v>0</v>
      </c>
      <c r="T7973">
        <v>4.0999999999999996</v>
      </c>
      <c r="U7973">
        <v>0</v>
      </c>
      <c r="V7973">
        <v>9.6</v>
      </c>
      <c r="W7973" s="1">
        <v>2967</v>
      </c>
      <c r="X7973" s="1">
        <v>2352</v>
      </c>
      <c r="Y7973" s="1">
        <v>3891.3</v>
      </c>
      <c r="Z7973" t="s">
        <v>47</v>
      </c>
      <c r="AA7973" t="s">
        <v>57</v>
      </c>
      <c r="AB7973" s="1">
        <v>0</v>
      </c>
      <c r="AC7973">
        <v>1</v>
      </c>
      <c r="AD7973">
        <v>1</v>
      </c>
      <c r="AE7973">
        <v>0</v>
      </c>
      <c r="AF7973">
        <v>0</v>
      </c>
      <c r="AG7973" t="s">
        <v>87</v>
      </c>
      <c r="AH7973">
        <f>IF(OR(Cleaned_Data_Table[[#This Row],[Appointment Status]]="No Show", Cleaned_Data_Table[[#This Row],[Appointment Status]]="Cancelled"), 1, 0)</f>
        <v>0</v>
      </c>
      <c r="AI7973" t="str">
        <f>IF(Cleaned_Data_Table[[#This Row],[Emergency Case]]=1, "Emergency Care", "Standard Care")</f>
        <v>Standard Care</v>
      </c>
    </row>
    <row r="7974" spans="1:35">
      <c r="A7974" t="s">
        <v>8083</v>
      </c>
      <c r="B7974">
        <v>5</v>
      </c>
      <c r="C7974" t="s">
        <v>37</v>
      </c>
      <c r="D7974" t="s">
        <v>78</v>
      </c>
      <c r="E7974">
        <v>30.6</v>
      </c>
      <c r="F7974" t="s">
        <v>52</v>
      </c>
      <c r="G7974" t="s">
        <v>40</v>
      </c>
      <c r="H7974" t="s">
        <v>104</v>
      </c>
      <c r="I7974" t="s">
        <v>105</v>
      </c>
      <c r="J7974" t="s">
        <v>90</v>
      </c>
      <c r="K7974">
        <v>5</v>
      </c>
      <c r="L7974" s="1">
        <v>436</v>
      </c>
      <c r="M7974" t="s">
        <v>53</v>
      </c>
      <c r="N7974" t="s">
        <v>81</v>
      </c>
      <c r="O7974" t="s">
        <v>55</v>
      </c>
      <c r="P7974">
        <v>17</v>
      </c>
      <c r="Q7974">
        <v>8</v>
      </c>
      <c r="R7974">
        <v>2</v>
      </c>
      <c r="S7974">
        <v>1</v>
      </c>
      <c r="T7974">
        <v>4.5999999999999996</v>
      </c>
      <c r="U7974">
        <v>0</v>
      </c>
      <c r="V7974">
        <v>10</v>
      </c>
      <c r="W7974" s="1">
        <v>5916</v>
      </c>
      <c r="X7974" s="1">
        <v>8505</v>
      </c>
      <c r="Y7974" s="1">
        <v>10399.9</v>
      </c>
      <c r="Z7974" t="s">
        <v>47</v>
      </c>
      <c r="AA7974" t="s">
        <v>112</v>
      </c>
      <c r="AB7974" s="1">
        <v>0</v>
      </c>
      <c r="AC7974">
        <v>0</v>
      </c>
      <c r="AD7974">
        <v>1</v>
      </c>
      <c r="AE7974">
        <v>0</v>
      </c>
      <c r="AF7974">
        <v>0</v>
      </c>
      <c r="AG7974" t="s">
        <v>91</v>
      </c>
      <c r="AH7974">
        <f>IF(OR(Cleaned_Data_Table[[#This Row],[Appointment Status]]="No Show", Cleaned_Data_Table[[#This Row],[Appointment Status]]="Cancelled"), 1, 0)</f>
        <v>0</v>
      </c>
      <c r="AI7974" t="str">
        <f>IF(Cleaned_Data_Table[[#This Row],[Emergency Case]]=1, "Emergency Care", "Standard Care")</f>
        <v>Standard Care</v>
      </c>
    </row>
    <row r="7975" spans="1:35">
      <c r="A7975" t="s">
        <v>8084</v>
      </c>
      <c r="B7975">
        <v>40</v>
      </c>
      <c r="C7975" t="s">
        <v>51</v>
      </c>
      <c r="D7975" t="s">
        <v>100</v>
      </c>
      <c r="E7975">
        <v>23.1</v>
      </c>
      <c r="F7975" t="s">
        <v>97</v>
      </c>
      <c r="G7975" t="s">
        <v>40</v>
      </c>
      <c r="H7975" t="s">
        <v>94</v>
      </c>
      <c r="I7975" t="s">
        <v>95</v>
      </c>
      <c r="J7975" t="s">
        <v>43</v>
      </c>
      <c r="K7975">
        <v>28</v>
      </c>
      <c r="L7975" s="1">
        <v>783</v>
      </c>
      <c r="M7975" t="s">
        <v>53</v>
      </c>
      <c r="N7975" t="s">
        <v>124</v>
      </c>
      <c r="O7975" t="s">
        <v>101</v>
      </c>
      <c r="P7975">
        <v>18</v>
      </c>
      <c r="Q7975">
        <v>36</v>
      </c>
      <c r="R7975">
        <v>4</v>
      </c>
      <c r="S7975">
        <v>1</v>
      </c>
      <c r="T7975">
        <v>4.4000000000000004</v>
      </c>
      <c r="U7975">
        <v>0</v>
      </c>
      <c r="V7975">
        <v>9.8000000000000007</v>
      </c>
      <c r="W7975" s="1">
        <v>820</v>
      </c>
      <c r="X7975" s="1">
        <v>771</v>
      </c>
      <c r="Y7975" s="1">
        <v>1661.8</v>
      </c>
      <c r="Z7975" t="s">
        <v>47</v>
      </c>
      <c r="AA7975" t="s">
        <v>48</v>
      </c>
      <c r="AB7975" s="1">
        <v>0</v>
      </c>
      <c r="AC7975">
        <v>1</v>
      </c>
      <c r="AD7975">
        <v>1</v>
      </c>
      <c r="AE7975">
        <v>0</v>
      </c>
      <c r="AF7975">
        <v>0</v>
      </c>
      <c r="AG7975" t="s">
        <v>49</v>
      </c>
      <c r="AH7975">
        <f>IF(OR(Cleaned_Data_Table[[#This Row],[Appointment Status]]="No Show", Cleaned_Data_Table[[#This Row],[Appointment Status]]="Cancelled"), 1, 0)</f>
        <v>0</v>
      </c>
      <c r="AI7975" t="str">
        <f>IF(Cleaned_Data_Table[[#This Row],[Emergency Case]]=1, "Emergency Care", "Standard Care")</f>
        <v>Standard Care</v>
      </c>
    </row>
    <row r="7976" spans="1:35">
      <c r="A7976" t="s">
        <v>8085</v>
      </c>
      <c r="B7976">
        <v>65</v>
      </c>
      <c r="C7976" t="s">
        <v>37</v>
      </c>
      <c r="D7976" t="s">
        <v>118</v>
      </c>
      <c r="E7976">
        <v>23</v>
      </c>
      <c r="F7976" t="s">
        <v>97</v>
      </c>
      <c r="G7976" t="s">
        <v>66</v>
      </c>
      <c r="H7976" t="s">
        <v>60</v>
      </c>
      <c r="I7976" t="s">
        <v>61</v>
      </c>
      <c r="J7976" t="s">
        <v>43</v>
      </c>
      <c r="K7976">
        <v>16</v>
      </c>
      <c r="L7976" s="1">
        <v>642</v>
      </c>
      <c r="M7976" t="s">
        <v>53</v>
      </c>
      <c r="N7976" t="s">
        <v>62</v>
      </c>
      <c r="O7976" t="s">
        <v>101</v>
      </c>
      <c r="P7976">
        <v>2</v>
      </c>
      <c r="Q7976">
        <v>43</v>
      </c>
      <c r="R7976">
        <v>9</v>
      </c>
      <c r="S7976">
        <v>4</v>
      </c>
      <c r="T7976">
        <v>3.1</v>
      </c>
      <c r="U7976">
        <v>0</v>
      </c>
      <c r="V7976">
        <v>8.6999999999999993</v>
      </c>
      <c r="W7976" s="1">
        <v>235</v>
      </c>
      <c r="X7976" s="1">
        <v>746</v>
      </c>
      <c r="Y7976" s="1">
        <v>1136.0999999999999</v>
      </c>
      <c r="Z7976" t="s">
        <v>47</v>
      </c>
      <c r="AA7976" t="s">
        <v>76</v>
      </c>
      <c r="AB7976" s="1">
        <v>0</v>
      </c>
      <c r="AC7976">
        <v>1</v>
      </c>
      <c r="AD7976">
        <v>0</v>
      </c>
      <c r="AE7976">
        <v>0</v>
      </c>
      <c r="AF7976">
        <v>0</v>
      </c>
      <c r="AG7976" t="s">
        <v>87</v>
      </c>
      <c r="AH7976">
        <f>IF(OR(Cleaned_Data_Table[[#This Row],[Appointment Status]]="No Show", Cleaned_Data_Table[[#This Row],[Appointment Status]]="Cancelled"), 1, 0)</f>
        <v>0</v>
      </c>
      <c r="AI7976" t="str">
        <f>IF(Cleaned_Data_Table[[#This Row],[Emergency Case]]=1, "Emergency Care", "Standard Care")</f>
        <v>Standard Care</v>
      </c>
    </row>
    <row r="7977" spans="1:35">
      <c r="A7977" t="s">
        <v>8086</v>
      </c>
      <c r="B7977">
        <v>3</v>
      </c>
      <c r="C7977" t="s">
        <v>37</v>
      </c>
      <c r="D7977" t="s">
        <v>59</v>
      </c>
      <c r="E7977">
        <v>25.3</v>
      </c>
      <c r="F7977" t="s">
        <v>52</v>
      </c>
      <c r="G7977" t="s">
        <v>40</v>
      </c>
      <c r="H7977" t="s">
        <v>138</v>
      </c>
      <c r="I7977" t="s">
        <v>139</v>
      </c>
      <c r="J7977" t="s">
        <v>90</v>
      </c>
      <c r="K7977">
        <v>9</v>
      </c>
      <c r="L7977" s="1">
        <v>555</v>
      </c>
      <c r="M7977" t="s">
        <v>53</v>
      </c>
      <c r="N7977" t="s">
        <v>124</v>
      </c>
      <c r="O7977" t="s">
        <v>75</v>
      </c>
      <c r="P7977">
        <v>14</v>
      </c>
      <c r="Q7977">
        <v>11</v>
      </c>
      <c r="R7977">
        <v>0</v>
      </c>
      <c r="S7977">
        <v>0</v>
      </c>
      <c r="T7977">
        <v>4.8</v>
      </c>
      <c r="U7977">
        <v>0</v>
      </c>
      <c r="V7977">
        <v>10</v>
      </c>
      <c r="W7977" s="1">
        <v>11479</v>
      </c>
      <c r="X7977" s="1">
        <v>14818</v>
      </c>
      <c r="Y7977" s="1">
        <v>18796.400000000001</v>
      </c>
      <c r="Z7977" t="s">
        <v>125</v>
      </c>
      <c r="AA7977" t="s">
        <v>112</v>
      </c>
      <c r="AB7977" s="1">
        <v>0</v>
      </c>
      <c r="AC7977">
        <v>0</v>
      </c>
      <c r="AD7977">
        <v>0</v>
      </c>
      <c r="AE7977">
        <v>0</v>
      </c>
      <c r="AF7977">
        <v>0</v>
      </c>
      <c r="AG7977" t="s">
        <v>87</v>
      </c>
      <c r="AH7977">
        <f>IF(OR(Cleaned_Data_Table[[#This Row],[Appointment Status]]="No Show", Cleaned_Data_Table[[#This Row],[Appointment Status]]="Cancelled"), 1, 0)</f>
        <v>1</v>
      </c>
      <c r="AI7977" t="str">
        <f>IF(Cleaned_Data_Table[[#This Row],[Emergency Case]]=1, "Emergency Care", "Standard Care")</f>
        <v>Standard Care</v>
      </c>
    </row>
    <row r="7978" spans="1:35">
      <c r="A7978" t="s">
        <v>8087</v>
      </c>
      <c r="B7978">
        <v>6</v>
      </c>
      <c r="C7978" t="s">
        <v>51</v>
      </c>
      <c r="D7978" t="s">
        <v>65</v>
      </c>
      <c r="E7978">
        <v>31.6</v>
      </c>
      <c r="F7978" t="s">
        <v>97</v>
      </c>
      <c r="G7978" t="s">
        <v>66</v>
      </c>
      <c r="H7978" t="s">
        <v>104</v>
      </c>
      <c r="I7978" t="s">
        <v>105</v>
      </c>
      <c r="J7978" t="s">
        <v>90</v>
      </c>
      <c r="K7978">
        <v>2</v>
      </c>
      <c r="L7978" s="1">
        <v>335</v>
      </c>
      <c r="M7978" t="s">
        <v>53</v>
      </c>
      <c r="N7978" t="s">
        <v>45</v>
      </c>
      <c r="O7978" t="s">
        <v>82</v>
      </c>
      <c r="P7978">
        <v>29</v>
      </c>
      <c r="Q7978">
        <v>18</v>
      </c>
      <c r="R7978">
        <v>4</v>
      </c>
      <c r="S7978">
        <v>1</v>
      </c>
      <c r="T7978">
        <v>4.2</v>
      </c>
      <c r="U7978">
        <v>0</v>
      </c>
      <c r="V7978">
        <v>10</v>
      </c>
      <c r="W7978" s="1">
        <v>5397</v>
      </c>
      <c r="X7978" s="1">
        <v>11831</v>
      </c>
      <c r="Y7978" s="1">
        <v>12294.1</v>
      </c>
      <c r="Z7978" t="s">
        <v>47</v>
      </c>
      <c r="AA7978" t="s">
        <v>112</v>
      </c>
      <c r="AB7978" s="1">
        <v>0</v>
      </c>
      <c r="AC7978">
        <v>0</v>
      </c>
      <c r="AD7978">
        <v>1</v>
      </c>
      <c r="AE7978">
        <v>0</v>
      </c>
      <c r="AF7978">
        <v>0</v>
      </c>
      <c r="AG7978" t="s">
        <v>91</v>
      </c>
      <c r="AH7978">
        <f>IF(OR(Cleaned_Data_Table[[#This Row],[Appointment Status]]="No Show", Cleaned_Data_Table[[#This Row],[Appointment Status]]="Cancelled"), 1, 0)</f>
        <v>0</v>
      </c>
      <c r="AI7978" t="str">
        <f>IF(Cleaned_Data_Table[[#This Row],[Emergency Case]]=1, "Emergency Care", "Standard Care")</f>
        <v>Standard Care</v>
      </c>
    </row>
    <row r="7979" spans="1:35">
      <c r="A7979" t="s">
        <v>8088</v>
      </c>
      <c r="B7979">
        <v>29</v>
      </c>
      <c r="C7979" t="s">
        <v>37</v>
      </c>
      <c r="D7979" t="s">
        <v>59</v>
      </c>
      <c r="E7979">
        <v>25</v>
      </c>
      <c r="F7979" t="s">
        <v>52</v>
      </c>
      <c r="G7979" t="s">
        <v>85</v>
      </c>
      <c r="H7979" t="s">
        <v>41</v>
      </c>
      <c r="I7979" t="s">
        <v>42</v>
      </c>
      <c r="J7979" t="s">
        <v>43</v>
      </c>
      <c r="K7979">
        <v>9</v>
      </c>
      <c r="L7979" s="1">
        <v>543</v>
      </c>
      <c r="M7979" t="s">
        <v>44</v>
      </c>
      <c r="N7979" t="s">
        <v>54</v>
      </c>
      <c r="O7979" t="s">
        <v>55</v>
      </c>
      <c r="P7979">
        <v>0</v>
      </c>
      <c r="Q7979">
        <v>30</v>
      </c>
      <c r="R7979">
        <v>8</v>
      </c>
      <c r="S7979">
        <v>2</v>
      </c>
      <c r="T7979">
        <v>4.3</v>
      </c>
      <c r="U7979">
        <v>1</v>
      </c>
      <c r="V7979">
        <v>10</v>
      </c>
      <c r="W7979" s="1">
        <v>686</v>
      </c>
      <c r="X7979" s="1">
        <v>170</v>
      </c>
      <c r="Y7979" s="1">
        <v>1399</v>
      </c>
      <c r="Z7979" t="s">
        <v>47</v>
      </c>
      <c r="AA7979" t="s">
        <v>57</v>
      </c>
      <c r="AB7979" s="1">
        <v>0</v>
      </c>
      <c r="AC7979">
        <v>0</v>
      </c>
      <c r="AD7979">
        <v>0</v>
      </c>
      <c r="AE7979">
        <v>0</v>
      </c>
      <c r="AF7979">
        <v>0</v>
      </c>
      <c r="AG7979" t="s">
        <v>87</v>
      </c>
      <c r="AH7979">
        <f>IF(OR(Cleaned_Data_Table[[#This Row],[Appointment Status]]="No Show", Cleaned_Data_Table[[#This Row],[Appointment Status]]="Cancelled"), 1, 0)</f>
        <v>0</v>
      </c>
      <c r="AI7979" t="str">
        <f>IF(Cleaned_Data_Table[[#This Row],[Emergency Case]]=1, "Emergency Care", "Standard Care")</f>
        <v>Emergency Care</v>
      </c>
    </row>
    <row r="7980" spans="1:35">
      <c r="A7980" t="s">
        <v>8089</v>
      </c>
      <c r="B7980">
        <v>11</v>
      </c>
      <c r="C7980" t="s">
        <v>37</v>
      </c>
      <c r="D7980" t="s">
        <v>65</v>
      </c>
      <c r="E7980">
        <v>26.5</v>
      </c>
      <c r="F7980" t="s">
        <v>52</v>
      </c>
      <c r="G7980" t="s">
        <v>66</v>
      </c>
      <c r="H7980" t="s">
        <v>138</v>
      </c>
      <c r="I7980" t="s">
        <v>139</v>
      </c>
      <c r="J7980" t="s">
        <v>110</v>
      </c>
      <c r="K7980">
        <v>9</v>
      </c>
      <c r="L7980" s="1">
        <v>468</v>
      </c>
      <c r="M7980" t="s">
        <v>44</v>
      </c>
      <c r="N7980" t="s">
        <v>69</v>
      </c>
      <c r="O7980" t="s">
        <v>111</v>
      </c>
      <c r="P7980">
        <v>23</v>
      </c>
      <c r="Q7980">
        <v>18</v>
      </c>
      <c r="R7980">
        <v>8</v>
      </c>
      <c r="S7980">
        <v>3</v>
      </c>
      <c r="T7980">
        <v>3.7</v>
      </c>
      <c r="U7980">
        <v>0</v>
      </c>
      <c r="V7980">
        <v>10</v>
      </c>
      <c r="W7980" s="1">
        <v>4250</v>
      </c>
      <c r="X7980" s="1">
        <v>2111</v>
      </c>
      <c r="Y7980" s="1">
        <v>6829</v>
      </c>
      <c r="Z7980" t="s">
        <v>47</v>
      </c>
      <c r="AA7980" t="s">
        <v>112</v>
      </c>
      <c r="AB7980" s="1">
        <v>0</v>
      </c>
      <c r="AC7980">
        <v>0</v>
      </c>
      <c r="AD7980">
        <v>1</v>
      </c>
      <c r="AE7980">
        <v>0</v>
      </c>
      <c r="AF7980">
        <v>0</v>
      </c>
      <c r="AG7980" t="s">
        <v>87</v>
      </c>
      <c r="AH7980">
        <f>IF(OR(Cleaned_Data_Table[[#This Row],[Appointment Status]]="No Show", Cleaned_Data_Table[[#This Row],[Appointment Status]]="Cancelled"), 1, 0)</f>
        <v>0</v>
      </c>
      <c r="AI7980" t="str">
        <f>IF(Cleaned_Data_Table[[#This Row],[Emergency Case]]=1, "Emergency Care", "Standard Care")</f>
        <v>Standard Care</v>
      </c>
    </row>
    <row r="7981" spans="1:35">
      <c r="A7981" t="s">
        <v>8090</v>
      </c>
      <c r="B7981">
        <v>33</v>
      </c>
      <c r="C7981" t="s">
        <v>37</v>
      </c>
      <c r="D7981" t="s">
        <v>100</v>
      </c>
      <c r="E7981">
        <v>22.2</v>
      </c>
      <c r="F7981" t="s">
        <v>39</v>
      </c>
      <c r="G7981" t="s">
        <v>66</v>
      </c>
      <c r="H7981" t="s">
        <v>79</v>
      </c>
      <c r="I7981" t="s">
        <v>80</v>
      </c>
      <c r="J7981" t="s">
        <v>110</v>
      </c>
      <c r="K7981">
        <v>14</v>
      </c>
      <c r="L7981" s="1">
        <v>482</v>
      </c>
      <c r="M7981" t="s">
        <v>44</v>
      </c>
      <c r="N7981" t="s">
        <v>45</v>
      </c>
      <c r="O7981" t="s">
        <v>86</v>
      </c>
      <c r="P7981">
        <v>24</v>
      </c>
      <c r="Q7981">
        <v>25</v>
      </c>
      <c r="R7981">
        <v>0</v>
      </c>
      <c r="S7981">
        <v>0</v>
      </c>
      <c r="T7981">
        <v>4.5</v>
      </c>
      <c r="U7981">
        <v>0</v>
      </c>
      <c r="V7981">
        <v>10</v>
      </c>
      <c r="W7981" s="1">
        <v>3060</v>
      </c>
      <c r="X7981" s="1">
        <v>3569</v>
      </c>
      <c r="Y7981" s="1">
        <v>7111</v>
      </c>
      <c r="Z7981" t="s">
        <v>47</v>
      </c>
      <c r="AA7981" t="s">
        <v>57</v>
      </c>
      <c r="AB7981" s="1">
        <v>0</v>
      </c>
      <c r="AC7981">
        <v>0</v>
      </c>
      <c r="AD7981">
        <v>1</v>
      </c>
      <c r="AE7981">
        <v>0</v>
      </c>
      <c r="AF7981">
        <v>0</v>
      </c>
      <c r="AG7981" t="s">
        <v>87</v>
      </c>
      <c r="AH7981">
        <f>IF(OR(Cleaned_Data_Table[[#This Row],[Appointment Status]]="No Show", Cleaned_Data_Table[[#This Row],[Appointment Status]]="Cancelled"), 1, 0)</f>
        <v>0</v>
      </c>
      <c r="AI7981" t="str">
        <f>IF(Cleaned_Data_Table[[#This Row],[Emergency Case]]=1, "Emergency Care", "Standard Care")</f>
        <v>Standard Care</v>
      </c>
    </row>
    <row r="7982" spans="1:35">
      <c r="A7982" t="s">
        <v>8091</v>
      </c>
      <c r="B7982">
        <v>78</v>
      </c>
      <c r="C7982" t="s">
        <v>37</v>
      </c>
      <c r="D7982" t="s">
        <v>118</v>
      </c>
      <c r="E7982">
        <v>28.2</v>
      </c>
      <c r="F7982" t="s">
        <v>39</v>
      </c>
      <c r="G7982" t="s">
        <v>40</v>
      </c>
      <c r="H7982" t="s">
        <v>129</v>
      </c>
      <c r="I7982" t="s">
        <v>130</v>
      </c>
      <c r="J7982" t="s">
        <v>90</v>
      </c>
      <c r="K7982">
        <v>9</v>
      </c>
      <c r="L7982" s="1">
        <v>535</v>
      </c>
      <c r="M7982" t="s">
        <v>53</v>
      </c>
      <c r="N7982" t="s">
        <v>54</v>
      </c>
      <c r="O7982" t="s">
        <v>55</v>
      </c>
      <c r="P7982">
        <v>22</v>
      </c>
      <c r="Q7982">
        <v>17</v>
      </c>
      <c r="R7982">
        <v>1</v>
      </c>
      <c r="S7982">
        <v>0</v>
      </c>
      <c r="T7982">
        <v>3.3</v>
      </c>
      <c r="U7982">
        <v>0</v>
      </c>
      <c r="V7982">
        <v>10</v>
      </c>
      <c r="W7982" s="1">
        <v>19273</v>
      </c>
      <c r="X7982" s="1">
        <v>10399</v>
      </c>
      <c r="Y7982" s="1">
        <v>21144.9</v>
      </c>
      <c r="Z7982" t="s">
        <v>47</v>
      </c>
      <c r="AA7982" t="s">
        <v>71</v>
      </c>
      <c r="AB7982" s="1">
        <v>0</v>
      </c>
      <c r="AC7982">
        <v>0</v>
      </c>
      <c r="AD7982">
        <v>1</v>
      </c>
      <c r="AE7982">
        <v>0</v>
      </c>
      <c r="AF7982">
        <v>0</v>
      </c>
      <c r="AG7982" t="s">
        <v>91</v>
      </c>
      <c r="AH7982">
        <f>IF(OR(Cleaned_Data_Table[[#This Row],[Appointment Status]]="No Show", Cleaned_Data_Table[[#This Row],[Appointment Status]]="Cancelled"), 1, 0)</f>
        <v>0</v>
      </c>
      <c r="AI7982" t="str">
        <f>IF(Cleaned_Data_Table[[#This Row],[Emergency Case]]=1, "Emergency Care", "Standard Care")</f>
        <v>Standard Care</v>
      </c>
    </row>
    <row r="7983" spans="1:35">
      <c r="A7983" t="s">
        <v>8092</v>
      </c>
      <c r="B7983">
        <v>13</v>
      </c>
      <c r="C7983" t="s">
        <v>37</v>
      </c>
      <c r="D7983" t="s">
        <v>100</v>
      </c>
      <c r="E7983">
        <v>22.8</v>
      </c>
      <c r="F7983" t="s">
        <v>52</v>
      </c>
      <c r="G7983" t="s">
        <v>40</v>
      </c>
      <c r="H7983" t="s">
        <v>104</v>
      </c>
      <c r="I7983" t="s">
        <v>105</v>
      </c>
      <c r="J7983" t="s">
        <v>90</v>
      </c>
      <c r="K7983">
        <v>10</v>
      </c>
      <c r="L7983" s="1">
        <v>406</v>
      </c>
      <c r="M7983" t="s">
        <v>53</v>
      </c>
      <c r="N7983" t="s">
        <v>45</v>
      </c>
      <c r="O7983" t="s">
        <v>98</v>
      </c>
      <c r="P7983">
        <v>3</v>
      </c>
      <c r="Q7983">
        <v>19</v>
      </c>
      <c r="R7983">
        <v>6</v>
      </c>
      <c r="S7983">
        <v>1</v>
      </c>
      <c r="T7983">
        <v>4.5999999999999996</v>
      </c>
      <c r="U7983">
        <v>0</v>
      </c>
      <c r="V7983">
        <v>10</v>
      </c>
      <c r="W7983" s="1">
        <v>14618</v>
      </c>
      <c r="X7983" s="1">
        <v>5272</v>
      </c>
      <c r="Y7983" s="1">
        <v>14207.2</v>
      </c>
      <c r="Z7983" t="s">
        <v>125</v>
      </c>
      <c r="AA7983" t="s">
        <v>112</v>
      </c>
      <c r="AB7983" s="1">
        <v>0</v>
      </c>
      <c r="AC7983">
        <v>0</v>
      </c>
      <c r="AD7983">
        <v>0</v>
      </c>
      <c r="AE7983">
        <v>0</v>
      </c>
      <c r="AF7983">
        <v>0</v>
      </c>
      <c r="AG7983" t="s">
        <v>131</v>
      </c>
      <c r="AH7983">
        <f>IF(OR(Cleaned_Data_Table[[#This Row],[Appointment Status]]="No Show", Cleaned_Data_Table[[#This Row],[Appointment Status]]="Cancelled"), 1, 0)</f>
        <v>1</v>
      </c>
      <c r="AI7983" t="str">
        <f>IF(Cleaned_Data_Table[[#This Row],[Emergency Case]]=1, "Emergency Care", "Standard Care")</f>
        <v>Standard Care</v>
      </c>
    </row>
    <row r="7984" spans="1:35">
      <c r="A7984" t="s">
        <v>8093</v>
      </c>
      <c r="B7984">
        <v>89</v>
      </c>
      <c r="C7984" t="s">
        <v>51</v>
      </c>
      <c r="D7984" t="s">
        <v>65</v>
      </c>
      <c r="E7984">
        <v>22.6</v>
      </c>
      <c r="F7984" t="s">
        <v>52</v>
      </c>
      <c r="G7984" t="s">
        <v>66</v>
      </c>
      <c r="H7984" t="s">
        <v>73</v>
      </c>
      <c r="I7984" t="s">
        <v>74</v>
      </c>
      <c r="J7984" t="s">
        <v>43</v>
      </c>
      <c r="K7984">
        <v>21</v>
      </c>
      <c r="L7984" s="1">
        <v>667</v>
      </c>
      <c r="M7984" t="s">
        <v>44</v>
      </c>
      <c r="N7984" t="s">
        <v>124</v>
      </c>
      <c r="O7984" t="s">
        <v>70</v>
      </c>
      <c r="P7984">
        <v>16</v>
      </c>
      <c r="Q7984">
        <v>26</v>
      </c>
      <c r="R7984">
        <v>10</v>
      </c>
      <c r="S7984">
        <v>2</v>
      </c>
      <c r="T7984">
        <v>3.5</v>
      </c>
      <c r="U7984">
        <v>0</v>
      </c>
      <c r="V7984">
        <v>10</v>
      </c>
      <c r="W7984" s="1">
        <v>984</v>
      </c>
      <c r="X7984" s="1">
        <v>569</v>
      </c>
      <c r="Y7984" s="1">
        <v>2220</v>
      </c>
      <c r="Z7984" t="s">
        <v>47</v>
      </c>
      <c r="AA7984" t="s">
        <v>71</v>
      </c>
      <c r="AB7984" s="1">
        <v>0</v>
      </c>
      <c r="AC7984">
        <v>0</v>
      </c>
      <c r="AD7984">
        <v>1</v>
      </c>
      <c r="AE7984">
        <v>0</v>
      </c>
      <c r="AF7984">
        <v>0</v>
      </c>
      <c r="AG7984" t="s">
        <v>49</v>
      </c>
      <c r="AH7984">
        <f>IF(OR(Cleaned_Data_Table[[#This Row],[Appointment Status]]="No Show", Cleaned_Data_Table[[#This Row],[Appointment Status]]="Cancelled"), 1, 0)</f>
        <v>0</v>
      </c>
      <c r="AI7984" t="str">
        <f>IF(Cleaned_Data_Table[[#This Row],[Emergency Case]]=1, "Emergency Care", "Standard Care")</f>
        <v>Standard Care</v>
      </c>
    </row>
    <row r="7985" spans="1:35">
      <c r="A7985" t="s">
        <v>8094</v>
      </c>
      <c r="B7985">
        <v>34</v>
      </c>
      <c r="C7985" t="s">
        <v>51</v>
      </c>
      <c r="D7985" t="s">
        <v>100</v>
      </c>
      <c r="E7985">
        <v>23.9</v>
      </c>
      <c r="F7985" t="s">
        <v>89</v>
      </c>
      <c r="G7985" t="s">
        <v>40</v>
      </c>
      <c r="H7985" t="s">
        <v>94</v>
      </c>
      <c r="I7985" t="s">
        <v>95</v>
      </c>
      <c r="J7985" t="s">
        <v>110</v>
      </c>
      <c r="K7985">
        <v>1</v>
      </c>
      <c r="L7985" s="1">
        <v>273</v>
      </c>
      <c r="M7985" t="s">
        <v>44</v>
      </c>
      <c r="N7985" t="s">
        <v>45</v>
      </c>
      <c r="O7985" t="s">
        <v>82</v>
      </c>
      <c r="P7985">
        <v>9</v>
      </c>
      <c r="Q7985">
        <v>16</v>
      </c>
      <c r="R7985">
        <v>14</v>
      </c>
      <c r="S7985">
        <v>1</v>
      </c>
      <c r="T7985">
        <v>4.7</v>
      </c>
      <c r="U7985">
        <v>0</v>
      </c>
      <c r="V7985">
        <v>10</v>
      </c>
      <c r="W7985" s="1">
        <v>3486</v>
      </c>
      <c r="X7985" s="1">
        <v>3808</v>
      </c>
      <c r="Y7985" s="1">
        <v>7567</v>
      </c>
      <c r="Z7985" t="s">
        <v>47</v>
      </c>
      <c r="AA7985" t="s">
        <v>57</v>
      </c>
      <c r="AB7985" s="1">
        <v>0</v>
      </c>
      <c r="AC7985">
        <v>0</v>
      </c>
      <c r="AD7985">
        <v>0</v>
      </c>
      <c r="AE7985">
        <v>0</v>
      </c>
      <c r="AF7985">
        <v>0</v>
      </c>
      <c r="AG7985" t="s">
        <v>87</v>
      </c>
      <c r="AH7985">
        <f>IF(OR(Cleaned_Data_Table[[#This Row],[Appointment Status]]="No Show", Cleaned_Data_Table[[#This Row],[Appointment Status]]="Cancelled"), 1, 0)</f>
        <v>0</v>
      </c>
      <c r="AI7985" t="str">
        <f>IF(Cleaned_Data_Table[[#This Row],[Emergency Case]]=1, "Emergency Care", "Standard Care")</f>
        <v>Standard Care</v>
      </c>
    </row>
    <row r="7986" spans="1:35">
      <c r="A7986" t="s">
        <v>8095</v>
      </c>
      <c r="B7986">
        <v>53</v>
      </c>
      <c r="C7986" t="s">
        <v>51</v>
      </c>
      <c r="D7986" t="s">
        <v>116</v>
      </c>
      <c r="E7986">
        <v>26.9</v>
      </c>
      <c r="F7986" t="s">
        <v>52</v>
      </c>
      <c r="G7986" t="s">
        <v>66</v>
      </c>
      <c r="H7986" t="s">
        <v>67</v>
      </c>
      <c r="I7986" t="s">
        <v>68</v>
      </c>
      <c r="J7986" t="s">
        <v>43</v>
      </c>
      <c r="K7986">
        <v>23</v>
      </c>
      <c r="L7986" s="1">
        <v>667</v>
      </c>
      <c r="M7986" t="s">
        <v>53</v>
      </c>
      <c r="N7986" t="s">
        <v>69</v>
      </c>
      <c r="O7986" t="s">
        <v>86</v>
      </c>
      <c r="P7986">
        <v>23</v>
      </c>
      <c r="Q7986">
        <v>56</v>
      </c>
      <c r="R7986">
        <v>8</v>
      </c>
      <c r="S7986">
        <v>1</v>
      </c>
      <c r="T7986">
        <v>4.8</v>
      </c>
      <c r="U7986">
        <v>0</v>
      </c>
      <c r="V7986">
        <v>8.6999999999999993</v>
      </c>
      <c r="W7986" s="1">
        <v>990</v>
      </c>
      <c r="X7986" s="1">
        <v>935</v>
      </c>
      <c r="Y7986" s="1">
        <v>1814.4</v>
      </c>
      <c r="Z7986" t="s">
        <v>47</v>
      </c>
      <c r="AA7986" t="s">
        <v>48</v>
      </c>
      <c r="AB7986" s="1">
        <v>0</v>
      </c>
      <c r="AC7986">
        <v>1</v>
      </c>
      <c r="AD7986">
        <v>1</v>
      </c>
      <c r="AE7986">
        <v>0</v>
      </c>
      <c r="AF7986">
        <v>0</v>
      </c>
      <c r="AG7986" t="s">
        <v>49</v>
      </c>
      <c r="AH7986">
        <f>IF(OR(Cleaned_Data_Table[[#This Row],[Appointment Status]]="No Show", Cleaned_Data_Table[[#This Row],[Appointment Status]]="Cancelled"), 1, 0)</f>
        <v>0</v>
      </c>
      <c r="AI7986" t="str">
        <f>IF(Cleaned_Data_Table[[#This Row],[Emergency Case]]=1, "Emergency Care", "Standard Care")</f>
        <v>Standard Care</v>
      </c>
    </row>
    <row r="7987" spans="1:35">
      <c r="A7987" t="s">
        <v>8096</v>
      </c>
      <c r="B7987">
        <v>4</v>
      </c>
      <c r="C7987" t="s">
        <v>51</v>
      </c>
      <c r="D7987" t="s">
        <v>100</v>
      </c>
      <c r="E7987">
        <v>30.8</v>
      </c>
      <c r="F7987" t="s">
        <v>52</v>
      </c>
      <c r="G7987" t="s">
        <v>40</v>
      </c>
      <c r="H7987" t="s">
        <v>60</v>
      </c>
      <c r="I7987" t="s">
        <v>61</v>
      </c>
      <c r="J7987" t="s">
        <v>43</v>
      </c>
      <c r="K7987">
        <v>24</v>
      </c>
      <c r="L7987" s="1">
        <v>690</v>
      </c>
      <c r="M7987" t="s">
        <v>44</v>
      </c>
      <c r="N7987" t="s">
        <v>54</v>
      </c>
      <c r="O7987" t="s">
        <v>98</v>
      </c>
      <c r="P7987">
        <v>11</v>
      </c>
      <c r="Q7987">
        <v>38</v>
      </c>
      <c r="R7987">
        <v>3</v>
      </c>
      <c r="S7987">
        <v>2</v>
      </c>
      <c r="T7987">
        <v>3.4</v>
      </c>
      <c r="U7987">
        <v>0</v>
      </c>
      <c r="V7987">
        <v>9.1999999999999993</v>
      </c>
      <c r="W7987" s="1">
        <v>922</v>
      </c>
      <c r="X7987" s="1">
        <v>9</v>
      </c>
      <c r="Y7987" s="1">
        <v>1621</v>
      </c>
      <c r="Z7987" t="s">
        <v>47</v>
      </c>
      <c r="AA7987" t="s">
        <v>112</v>
      </c>
      <c r="AB7987" s="1">
        <v>0</v>
      </c>
      <c r="AC7987">
        <v>1</v>
      </c>
      <c r="AD7987">
        <v>0</v>
      </c>
      <c r="AE7987">
        <v>0</v>
      </c>
      <c r="AF7987">
        <v>0</v>
      </c>
      <c r="AG7987" t="s">
        <v>49</v>
      </c>
      <c r="AH7987">
        <f>IF(OR(Cleaned_Data_Table[[#This Row],[Appointment Status]]="No Show", Cleaned_Data_Table[[#This Row],[Appointment Status]]="Cancelled"), 1, 0)</f>
        <v>0</v>
      </c>
      <c r="AI7987" t="str">
        <f>IF(Cleaned_Data_Table[[#This Row],[Emergency Case]]=1, "Emergency Care", "Standard Care")</f>
        <v>Standard Care</v>
      </c>
    </row>
    <row r="7988" spans="1:35">
      <c r="A7988" t="s">
        <v>8097</v>
      </c>
      <c r="B7988">
        <v>33</v>
      </c>
      <c r="C7988" t="s">
        <v>37</v>
      </c>
      <c r="D7988" t="s">
        <v>116</v>
      </c>
      <c r="E7988">
        <v>17.899999999999999</v>
      </c>
      <c r="F7988" t="s">
        <v>52</v>
      </c>
      <c r="G7988" t="s">
        <v>66</v>
      </c>
      <c r="H7988" t="s">
        <v>73</v>
      </c>
      <c r="I7988" t="s">
        <v>74</v>
      </c>
      <c r="J7988" t="s">
        <v>43</v>
      </c>
      <c r="K7988">
        <v>19</v>
      </c>
      <c r="L7988" s="1">
        <v>722</v>
      </c>
      <c r="M7988" t="s">
        <v>53</v>
      </c>
      <c r="N7988" t="s">
        <v>69</v>
      </c>
      <c r="O7988" t="s">
        <v>111</v>
      </c>
      <c r="P7988">
        <v>6</v>
      </c>
      <c r="Q7988">
        <v>56</v>
      </c>
      <c r="R7988">
        <v>13</v>
      </c>
      <c r="S7988">
        <v>1</v>
      </c>
      <c r="T7988">
        <v>4.4000000000000004</v>
      </c>
      <c r="U7988">
        <v>0</v>
      </c>
      <c r="V7988">
        <v>8.5</v>
      </c>
      <c r="W7988" s="1">
        <v>633</v>
      </c>
      <c r="X7988" s="1">
        <v>756</v>
      </c>
      <c r="Y7988" s="1">
        <v>1477.7</v>
      </c>
      <c r="Z7988" t="s">
        <v>47</v>
      </c>
      <c r="AA7988" t="s">
        <v>57</v>
      </c>
      <c r="AB7988" s="1">
        <v>0</v>
      </c>
      <c r="AC7988">
        <v>1</v>
      </c>
      <c r="AD7988">
        <v>0</v>
      </c>
      <c r="AE7988">
        <v>0</v>
      </c>
      <c r="AF7988">
        <v>0</v>
      </c>
      <c r="AG7988" t="s">
        <v>87</v>
      </c>
      <c r="AH7988">
        <f>IF(OR(Cleaned_Data_Table[[#This Row],[Appointment Status]]="No Show", Cleaned_Data_Table[[#This Row],[Appointment Status]]="Cancelled"), 1, 0)</f>
        <v>0</v>
      </c>
      <c r="AI7988" t="str">
        <f>IF(Cleaned_Data_Table[[#This Row],[Emergency Case]]=1, "Emergency Care", "Standard Care")</f>
        <v>Standard Care</v>
      </c>
    </row>
    <row r="7989" spans="1:35">
      <c r="A7989" t="s">
        <v>8098</v>
      </c>
      <c r="B7989">
        <v>24</v>
      </c>
      <c r="C7989" t="s">
        <v>37</v>
      </c>
      <c r="D7989" t="s">
        <v>59</v>
      </c>
      <c r="E7989">
        <v>23.7</v>
      </c>
      <c r="F7989" t="s">
        <v>89</v>
      </c>
      <c r="G7989" t="s">
        <v>40</v>
      </c>
      <c r="H7989" t="s">
        <v>67</v>
      </c>
      <c r="I7989" t="s">
        <v>68</v>
      </c>
      <c r="J7989" t="s">
        <v>110</v>
      </c>
      <c r="K7989">
        <v>14</v>
      </c>
      <c r="L7989" s="1">
        <v>632</v>
      </c>
      <c r="M7989" t="s">
        <v>53</v>
      </c>
      <c r="N7989" t="s">
        <v>54</v>
      </c>
      <c r="O7989" t="s">
        <v>82</v>
      </c>
      <c r="P7989">
        <v>15</v>
      </c>
      <c r="Q7989">
        <v>28</v>
      </c>
      <c r="R7989">
        <v>6</v>
      </c>
      <c r="S7989">
        <v>1</v>
      </c>
      <c r="T7989">
        <v>4.5</v>
      </c>
      <c r="U7989">
        <v>0</v>
      </c>
      <c r="V7989">
        <v>10</v>
      </c>
      <c r="W7989" s="1">
        <v>4863</v>
      </c>
      <c r="X7989" s="1">
        <v>2329</v>
      </c>
      <c r="Y7989" s="1">
        <v>5476.8</v>
      </c>
      <c r="Z7989" t="s">
        <v>47</v>
      </c>
      <c r="AA7989" t="s">
        <v>57</v>
      </c>
      <c r="AB7989" s="1">
        <v>0</v>
      </c>
      <c r="AC7989">
        <v>0</v>
      </c>
      <c r="AD7989">
        <v>1</v>
      </c>
      <c r="AE7989">
        <v>0</v>
      </c>
      <c r="AF7989">
        <v>0</v>
      </c>
      <c r="AG7989" t="s">
        <v>87</v>
      </c>
      <c r="AH7989">
        <f>IF(OR(Cleaned_Data_Table[[#This Row],[Appointment Status]]="No Show", Cleaned_Data_Table[[#This Row],[Appointment Status]]="Cancelled"), 1, 0)</f>
        <v>0</v>
      </c>
      <c r="AI7989" t="str">
        <f>IF(Cleaned_Data_Table[[#This Row],[Emergency Case]]=1, "Emergency Care", "Standard Care")</f>
        <v>Standard Care</v>
      </c>
    </row>
    <row r="7990" spans="1:35">
      <c r="A7990" t="s">
        <v>8099</v>
      </c>
      <c r="B7990">
        <v>74</v>
      </c>
      <c r="C7990" t="s">
        <v>51</v>
      </c>
      <c r="D7990" t="s">
        <v>118</v>
      </c>
      <c r="E7990">
        <v>26.7</v>
      </c>
      <c r="F7990" t="s">
        <v>52</v>
      </c>
      <c r="G7990" t="s">
        <v>66</v>
      </c>
      <c r="H7990" t="s">
        <v>41</v>
      </c>
      <c r="I7990" t="s">
        <v>42</v>
      </c>
      <c r="J7990" t="s">
        <v>90</v>
      </c>
      <c r="K7990">
        <v>24</v>
      </c>
      <c r="L7990" s="1">
        <v>827</v>
      </c>
      <c r="M7990" t="s">
        <v>44</v>
      </c>
      <c r="N7990" t="s">
        <v>81</v>
      </c>
      <c r="O7990" t="s">
        <v>101</v>
      </c>
      <c r="P7990">
        <v>15</v>
      </c>
      <c r="Q7990">
        <v>13</v>
      </c>
      <c r="R7990">
        <v>7</v>
      </c>
      <c r="S7990">
        <v>2</v>
      </c>
      <c r="T7990">
        <v>3.1</v>
      </c>
      <c r="U7990">
        <v>0</v>
      </c>
      <c r="V7990">
        <v>10</v>
      </c>
      <c r="W7990" s="1">
        <v>7625</v>
      </c>
      <c r="X7990" s="1">
        <v>9193</v>
      </c>
      <c r="Y7990" s="1">
        <v>17645</v>
      </c>
      <c r="Z7990" t="s">
        <v>47</v>
      </c>
      <c r="AA7990" t="s">
        <v>76</v>
      </c>
      <c r="AB7990" s="1">
        <v>0</v>
      </c>
      <c r="AC7990">
        <v>0</v>
      </c>
      <c r="AD7990">
        <v>1</v>
      </c>
      <c r="AE7990">
        <v>0</v>
      </c>
      <c r="AF7990">
        <v>0</v>
      </c>
      <c r="AG7990" t="s">
        <v>91</v>
      </c>
      <c r="AH7990">
        <f>IF(OR(Cleaned_Data_Table[[#This Row],[Appointment Status]]="No Show", Cleaned_Data_Table[[#This Row],[Appointment Status]]="Cancelled"), 1, 0)</f>
        <v>0</v>
      </c>
      <c r="AI7990" t="str">
        <f>IF(Cleaned_Data_Table[[#This Row],[Emergency Case]]=1, "Emergency Care", "Standard Care")</f>
        <v>Standard Care</v>
      </c>
    </row>
    <row r="7991" spans="1:35">
      <c r="A7991" t="s">
        <v>8100</v>
      </c>
      <c r="B7991">
        <v>33</v>
      </c>
      <c r="C7991" t="s">
        <v>51</v>
      </c>
      <c r="D7991" t="s">
        <v>59</v>
      </c>
      <c r="E7991">
        <v>18.899999999999999</v>
      </c>
      <c r="F7991" t="s">
        <v>52</v>
      </c>
      <c r="G7991" t="s">
        <v>85</v>
      </c>
      <c r="H7991" t="s">
        <v>108</v>
      </c>
      <c r="I7991" t="s">
        <v>109</v>
      </c>
      <c r="J7991" t="s">
        <v>110</v>
      </c>
      <c r="K7991">
        <v>15</v>
      </c>
      <c r="L7991" s="1">
        <v>557</v>
      </c>
      <c r="M7991" t="s">
        <v>53</v>
      </c>
      <c r="N7991" t="s">
        <v>54</v>
      </c>
      <c r="O7991" t="s">
        <v>70</v>
      </c>
      <c r="P7991">
        <v>0</v>
      </c>
      <c r="Q7991">
        <v>13</v>
      </c>
      <c r="R7991">
        <v>9</v>
      </c>
      <c r="S7991">
        <v>2</v>
      </c>
      <c r="T7991">
        <v>3</v>
      </c>
      <c r="U7991">
        <v>1</v>
      </c>
      <c r="V7991">
        <v>10</v>
      </c>
      <c r="W7991" s="1">
        <v>3150</v>
      </c>
      <c r="X7991" s="1">
        <v>3547</v>
      </c>
      <c r="Y7991" s="1">
        <v>5077.8</v>
      </c>
      <c r="Z7991" t="s">
        <v>47</v>
      </c>
      <c r="AA7991" t="s">
        <v>57</v>
      </c>
      <c r="AB7991" s="1">
        <v>0</v>
      </c>
      <c r="AC7991">
        <v>0</v>
      </c>
      <c r="AD7991">
        <v>0</v>
      </c>
      <c r="AE7991">
        <v>0</v>
      </c>
      <c r="AF7991">
        <v>0</v>
      </c>
      <c r="AG7991" t="s">
        <v>87</v>
      </c>
      <c r="AH7991">
        <f>IF(OR(Cleaned_Data_Table[[#This Row],[Appointment Status]]="No Show", Cleaned_Data_Table[[#This Row],[Appointment Status]]="Cancelled"), 1, 0)</f>
        <v>0</v>
      </c>
      <c r="AI7991" t="str">
        <f>IF(Cleaned_Data_Table[[#This Row],[Emergency Case]]=1, "Emergency Care", "Standard Care")</f>
        <v>Emergency Care</v>
      </c>
    </row>
    <row r="7992" spans="1:35">
      <c r="A7992" t="s">
        <v>8101</v>
      </c>
      <c r="B7992">
        <v>33</v>
      </c>
      <c r="C7992" t="s">
        <v>51</v>
      </c>
      <c r="D7992" t="s">
        <v>116</v>
      </c>
      <c r="E7992">
        <v>24.9</v>
      </c>
      <c r="F7992" t="s">
        <v>97</v>
      </c>
      <c r="G7992" t="s">
        <v>40</v>
      </c>
      <c r="H7992" t="s">
        <v>138</v>
      </c>
      <c r="I7992" t="s">
        <v>139</v>
      </c>
      <c r="J7992" t="s">
        <v>43</v>
      </c>
      <c r="K7992">
        <v>21</v>
      </c>
      <c r="L7992" s="1">
        <v>673</v>
      </c>
      <c r="M7992" t="s">
        <v>44</v>
      </c>
      <c r="N7992" t="s">
        <v>62</v>
      </c>
      <c r="O7992" t="s">
        <v>46</v>
      </c>
      <c r="P7992">
        <v>19</v>
      </c>
      <c r="Q7992">
        <v>50</v>
      </c>
      <c r="R7992">
        <v>14</v>
      </c>
      <c r="S7992">
        <v>1</v>
      </c>
      <c r="T7992">
        <v>4.4000000000000004</v>
      </c>
      <c r="U7992">
        <v>0</v>
      </c>
      <c r="V7992">
        <v>8.9</v>
      </c>
      <c r="W7992" s="1">
        <v>884</v>
      </c>
      <c r="X7992" s="1">
        <v>819</v>
      </c>
      <c r="Y7992" s="1">
        <v>2376</v>
      </c>
      <c r="Z7992" t="s">
        <v>47</v>
      </c>
      <c r="AA7992" t="s">
        <v>57</v>
      </c>
      <c r="AB7992" s="1">
        <v>0</v>
      </c>
      <c r="AC7992">
        <v>1</v>
      </c>
      <c r="AD7992">
        <v>1</v>
      </c>
      <c r="AE7992">
        <v>0</v>
      </c>
      <c r="AF7992">
        <v>0</v>
      </c>
      <c r="AG7992" t="s">
        <v>49</v>
      </c>
      <c r="AH7992">
        <f>IF(OR(Cleaned_Data_Table[[#This Row],[Appointment Status]]="No Show", Cleaned_Data_Table[[#This Row],[Appointment Status]]="Cancelled"), 1, 0)</f>
        <v>0</v>
      </c>
      <c r="AI7992" t="str">
        <f>IF(Cleaned_Data_Table[[#This Row],[Emergency Case]]=1, "Emergency Care", "Standard Care")</f>
        <v>Standard Care</v>
      </c>
    </row>
    <row r="7993" spans="1:35">
      <c r="A7993" t="s">
        <v>8102</v>
      </c>
      <c r="B7993">
        <v>54</v>
      </c>
      <c r="C7993" t="s">
        <v>51</v>
      </c>
      <c r="D7993" t="s">
        <v>78</v>
      </c>
      <c r="E7993">
        <v>20.3</v>
      </c>
      <c r="F7993" t="s">
        <v>89</v>
      </c>
      <c r="G7993" t="s">
        <v>40</v>
      </c>
      <c r="H7993" t="s">
        <v>73</v>
      </c>
      <c r="I7993" t="s">
        <v>74</v>
      </c>
      <c r="J7993" t="s">
        <v>43</v>
      </c>
      <c r="K7993">
        <v>20</v>
      </c>
      <c r="L7993" s="1">
        <v>639</v>
      </c>
      <c r="M7993" t="s">
        <v>44</v>
      </c>
      <c r="N7993" t="s">
        <v>124</v>
      </c>
      <c r="O7993" t="s">
        <v>82</v>
      </c>
      <c r="P7993">
        <v>17</v>
      </c>
      <c r="Q7993">
        <v>55</v>
      </c>
      <c r="R7993">
        <v>13</v>
      </c>
      <c r="S7993">
        <v>3</v>
      </c>
      <c r="T7993">
        <v>4</v>
      </c>
      <c r="U7993">
        <v>0</v>
      </c>
      <c r="V7993">
        <v>8.3000000000000007</v>
      </c>
      <c r="W7993" s="1">
        <v>764</v>
      </c>
      <c r="X7993" s="1">
        <v>218</v>
      </c>
      <c r="Y7993" s="1">
        <v>1621</v>
      </c>
      <c r="Z7993" t="s">
        <v>47</v>
      </c>
      <c r="AA7993" t="s">
        <v>48</v>
      </c>
      <c r="AB7993" s="1">
        <v>0</v>
      </c>
      <c r="AC7993">
        <v>1</v>
      </c>
      <c r="AD7993">
        <v>1</v>
      </c>
      <c r="AE7993">
        <v>0</v>
      </c>
      <c r="AF7993">
        <v>0</v>
      </c>
      <c r="AG7993" t="s">
        <v>49</v>
      </c>
      <c r="AH7993">
        <f>IF(OR(Cleaned_Data_Table[[#This Row],[Appointment Status]]="No Show", Cleaned_Data_Table[[#This Row],[Appointment Status]]="Cancelled"), 1, 0)</f>
        <v>0</v>
      </c>
      <c r="AI7993" t="str">
        <f>IF(Cleaned_Data_Table[[#This Row],[Emergency Case]]=1, "Emergency Care", "Standard Care")</f>
        <v>Standard Care</v>
      </c>
    </row>
    <row r="7994" spans="1:35">
      <c r="A7994" t="s">
        <v>8103</v>
      </c>
      <c r="B7994">
        <v>84</v>
      </c>
      <c r="C7994" t="s">
        <v>51</v>
      </c>
      <c r="D7994" t="s">
        <v>84</v>
      </c>
      <c r="E7994">
        <v>25</v>
      </c>
      <c r="F7994" t="s">
        <v>52</v>
      </c>
      <c r="G7994" t="s">
        <v>66</v>
      </c>
      <c r="H7994" t="s">
        <v>67</v>
      </c>
      <c r="I7994" t="s">
        <v>68</v>
      </c>
      <c r="J7994" t="s">
        <v>110</v>
      </c>
      <c r="K7994">
        <v>24</v>
      </c>
      <c r="L7994" s="1">
        <v>868</v>
      </c>
      <c r="M7994" t="s">
        <v>53</v>
      </c>
      <c r="N7994" t="s">
        <v>45</v>
      </c>
      <c r="O7994" t="s">
        <v>75</v>
      </c>
      <c r="P7994">
        <v>26</v>
      </c>
      <c r="Q7994">
        <v>18</v>
      </c>
      <c r="R7994">
        <v>11</v>
      </c>
      <c r="S7994">
        <v>3</v>
      </c>
      <c r="T7994">
        <v>3.7</v>
      </c>
      <c r="U7994">
        <v>0</v>
      </c>
      <c r="V7994">
        <v>10</v>
      </c>
      <c r="W7994" s="1">
        <v>3056</v>
      </c>
      <c r="X7994" s="1">
        <v>1740</v>
      </c>
      <c r="Y7994" s="1">
        <v>3964.8</v>
      </c>
      <c r="Z7994" t="s">
        <v>56</v>
      </c>
      <c r="AA7994" t="s">
        <v>71</v>
      </c>
      <c r="AB7994" s="1">
        <v>5664</v>
      </c>
      <c r="AC7994">
        <v>0</v>
      </c>
      <c r="AD7994">
        <v>1</v>
      </c>
      <c r="AE7994">
        <v>0</v>
      </c>
      <c r="AF7994">
        <v>0</v>
      </c>
      <c r="AG7994" t="s">
        <v>87</v>
      </c>
      <c r="AH7994">
        <f>IF(OR(Cleaned_Data_Table[[#This Row],[Appointment Status]]="No Show", Cleaned_Data_Table[[#This Row],[Appointment Status]]="Cancelled"), 1, 0)</f>
        <v>1</v>
      </c>
      <c r="AI7994" t="str">
        <f>IF(Cleaned_Data_Table[[#This Row],[Emergency Case]]=1, "Emergency Care", "Standard Care")</f>
        <v>Standard Care</v>
      </c>
    </row>
    <row r="7995" spans="1:35">
      <c r="A7995" t="s">
        <v>8104</v>
      </c>
      <c r="B7995">
        <v>77</v>
      </c>
      <c r="C7995" t="s">
        <v>37</v>
      </c>
      <c r="D7995" t="s">
        <v>38</v>
      </c>
      <c r="E7995">
        <v>21.8</v>
      </c>
      <c r="F7995" t="s">
        <v>39</v>
      </c>
      <c r="G7995" t="s">
        <v>66</v>
      </c>
      <c r="H7995" t="s">
        <v>41</v>
      </c>
      <c r="I7995" t="s">
        <v>42</v>
      </c>
      <c r="J7995" t="s">
        <v>110</v>
      </c>
      <c r="K7995">
        <v>23</v>
      </c>
      <c r="L7995" s="1">
        <v>821</v>
      </c>
      <c r="M7995" t="s">
        <v>44</v>
      </c>
      <c r="N7995" t="s">
        <v>62</v>
      </c>
      <c r="O7995" t="s">
        <v>82</v>
      </c>
      <c r="P7995">
        <v>1</v>
      </c>
      <c r="Q7995">
        <v>17</v>
      </c>
      <c r="R7995">
        <v>4</v>
      </c>
      <c r="S7995">
        <v>2</v>
      </c>
      <c r="T7995">
        <v>3.5</v>
      </c>
      <c r="U7995">
        <v>0</v>
      </c>
      <c r="V7995">
        <v>10</v>
      </c>
      <c r="W7995" s="1">
        <v>4315</v>
      </c>
      <c r="X7995" s="1">
        <v>3371</v>
      </c>
      <c r="Y7995" s="1">
        <v>8507</v>
      </c>
      <c r="Z7995" t="s">
        <v>47</v>
      </c>
      <c r="AA7995" t="s">
        <v>71</v>
      </c>
      <c r="AB7995" s="1">
        <v>0</v>
      </c>
      <c r="AC7995">
        <v>0</v>
      </c>
      <c r="AD7995">
        <v>0</v>
      </c>
      <c r="AE7995">
        <v>0</v>
      </c>
      <c r="AF7995">
        <v>0</v>
      </c>
      <c r="AG7995" t="s">
        <v>87</v>
      </c>
      <c r="AH7995">
        <f>IF(OR(Cleaned_Data_Table[[#This Row],[Appointment Status]]="No Show", Cleaned_Data_Table[[#This Row],[Appointment Status]]="Cancelled"), 1, 0)</f>
        <v>0</v>
      </c>
      <c r="AI7995" t="str">
        <f>IF(Cleaned_Data_Table[[#This Row],[Emergency Case]]=1, "Emergency Care", "Standard Care")</f>
        <v>Standard Care</v>
      </c>
    </row>
    <row r="7996" spans="1:35">
      <c r="A7996" t="s">
        <v>8105</v>
      </c>
      <c r="B7996">
        <v>54</v>
      </c>
      <c r="C7996" t="s">
        <v>37</v>
      </c>
      <c r="D7996" t="s">
        <v>38</v>
      </c>
      <c r="E7996">
        <v>28.6</v>
      </c>
      <c r="F7996" t="s">
        <v>97</v>
      </c>
      <c r="G7996" t="s">
        <v>66</v>
      </c>
      <c r="H7996" t="s">
        <v>104</v>
      </c>
      <c r="I7996" t="s">
        <v>105</v>
      </c>
      <c r="J7996" t="s">
        <v>110</v>
      </c>
      <c r="K7996">
        <v>22</v>
      </c>
      <c r="L7996" s="1">
        <v>830</v>
      </c>
      <c r="M7996" t="s">
        <v>44</v>
      </c>
      <c r="N7996" t="s">
        <v>124</v>
      </c>
      <c r="O7996" t="s">
        <v>111</v>
      </c>
      <c r="P7996">
        <v>23</v>
      </c>
      <c r="Q7996">
        <v>29</v>
      </c>
      <c r="R7996">
        <v>2</v>
      </c>
      <c r="S7996">
        <v>1</v>
      </c>
      <c r="T7996">
        <v>3.5</v>
      </c>
      <c r="U7996">
        <v>0</v>
      </c>
      <c r="V7996">
        <v>9.8000000000000007</v>
      </c>
      <c r="W7996" s="1">
        <v>1634</v>
      </c>
      <c r="X7996" s="1">
        <v>3638</v>
      </c>
      <c r="Y7996" s="1">
        <v>6102</v>
      </c>
      <c r="Z7996" t="s">
        <v>47</v>
      </c>
      <c r="AA7996" t="s">
        <v>48</v>
      </c>
      <c r="AB7996" s="1">
        <v>0</v>
      </c>
      <c r="AC7996">
        <v>0</v>
      </c>
      <c r="AD7996">
        <v>1</v>
      </c>
      <c r="AE7996">
        <v>0</v>
      </c>
      <c r="AF7996">
        <v>0</v>
      </c>
      <c r="AG7996" t="s">
        <v>87</v>
      </c>
      <c r="AH7996">
        <f>IF(OR(Cleaned_Data_Table[[#This Row],[Appointment Status]]="No Show", Cleaned_Data_Table[[#This Row],[Appointment Status]]="Cancelled"), 1, 0)</f>
        <v>0</v>
      </c>
      <c r="AI7996" t="str">
        <f>IF(Cleaned_Data_Table[[#This Row],[Emergency Case]]=1, "Emergency Care", "Standard Care")</f>
        <v>Standard Care</v>
      </c>
    </row>
    <row r="7997" spans="1:35">
      <c r="A7997" t="s">
        <v>8106</v>
      </c>
      <c r="B7997">
        <v>82</v>
      </c>
      <c r="C7997" t="s">
        <v>37</v>
      </c>
      <c r="D7997" t="s">
        <v>65</v>
      </c>
      <c r="E7997">
        <v>23.1</v>
      </c>
      <c r="F7997" t="s">
        <v>89</v>
      </c>
      <c r="G7997" t="s">
        <v>85</v>
      </c>
      <c r="H7997" t="s">
        <v>94</v>
      </c>
      <c r="I7997" t="s">
        <v>95</v>
      </c>
      <c r="J7997" t="s">
        <v>90</v>
      </c>
      <c r="K7997">
        <v>24</v>
      </c>
      <c r="L7997" s="1">
        <v>767</v>
      </c>
      <c r="M7997" t="s">
        <v>53</v>
      </c>
      <c r="N7997" t="s">
        <v>45</v>
      </c>
      <c r="O7997" t="s">
        <v>86</v>
      </c>
      <c r="P7997">
        <v>0</v>
      </c>
      <c r="Q7997">
        <v>10</v>
      </c>
      <c r="R7997">
        <v>3</v>
      </c>
      <c r="S7997">
        <v>1</v>
      </c>
      <c r="T7997">
        <v>3.2</v>
      </c>
      <c r="U7997">
        <v>1</v>
      </c>
      <c r="V7997">
        <v>10</v>
      </c>
      <c r="W7997" s="1">
        <v>13797</v>
      </c>
      <c r="X7997" s="1">
        <v>4199</v>
      </c>
      <c r="Y7997" s="1">
        <v>13134.1</v>
      </c>
      <c r="Z7997" t="s">
        <v>47</v>
      </c>
      <c r="AA7997" t="s">
        <v>71</v>
      </c>
      <c r="AB7997" s="1">
        <v>0</v>
      </c>
      <c r="AC7997">
        <v>0</v>
      </c>
      <c r="AD7997">
        <v>0</v>
      </c>
      <c r="AE7997">
        <v>0</v>
      </c>
      <c r="AF7997">
        <v>0</v>
      </c>
      <c r="AG7997" t="s">
        <v>131</v>
      </c>
      <c r="AH7997">
        <f>IF(OR(Cleaned_Data_Table[[#This Row],[Appointment Status]]="No Show", Cleaned_Data_Table[[#This Row],[Appointment Status]]="Cancelled"), 1, 0)</f>
        <v>0</v>
      </c>
      <c r="AI7997" t="str">
        <f>IF(Cleaned_Data_Table[[#This Row],[Emergency Case]]=1, "Emergency Care", "Standard Care")</f>
        <v>Emergency Care</v>
      </c>
    </row>
    <row r="7998" spans="1:35">
      <c r="A7998" t="s">
        <v>8107</v>
      </c>
      <c r="B7998">
        <v>32</v>
      </c>
      <c r="C7998" t="s">
        <v>51</v>
      </c>
      <c r="D7998" t="s">
        <v>84</v>
      </c>
      <c r="E7998">
        <v>17.399999999999999</v>
      </c>
      <c r="F7998" t="s">
        <v>52</v>
      </c>
      <c r="G7998" t="s">
        <v>40</v>
      </c>
      <c r="H7998" t="s">
        <v>138</v>
      </c>
      <c r="I7998" t="s">
        <v>139</v>
      </c>
      <c r="J7998" t="s">
        <v>43</v>
      </c>
      <c r="K7998">
        <v>13</v>
      </c>
      <c r="L7998" s="1">
        <v>562</v>
      </c>
      <c r="M7998" t="s">
        <v>53</v>
      </c>
      <c r="N7998" t="s">
        <v>69</v>
      </c>
      <c r="O7998" t="s">
        <v>111</v>
      </c>
      <c r="P7998">
        <v>24</v>
      </c>
      <c r="Q7998">
        <v>44</v>
      </c>
      <c r="R7998">
        <v>10</v>
      </c>
      <c r="S7998">
        <v>3</v>
      </c>
      <c r="T7998">
        <v>4.8</v>
      </c>
      <c r="U7998">
        <v>0</v>
      </c>
      <c r="V7998">
        <v>9.5</v>
      </c>
      <c r="W7998" s="1">
        <v>763</v>
      </c>
      <c r="X7998" s="1">
        <v>808</v>
      </c>
      <c r="Y7998" s="1">
        <v>1493.1</v>
      </c>
      <c r="Z7998" t="s">
        <v>56</v>
      </c>
      <c r="AA7998" t="s">
        <v>57</v>
      </c>
      <c r="AB7998" s="1">
        <v>2133</v>
      </c>
      <c r="AC7998">
        <v>1</v>
      </c>
      <c r="AD7998">
        <v>1</v>
      </c>
      <c r="AE7998">
        <v>0</v>
      </c>
      <c r="AF7998">
        <v>0</v>
      </c>
      <c r="AG7998" t="s">
        <v>49</v>
      </c>
      <c r="AH7998">
        <f>IF(OR(Cleaned_Data_Table[[#This Row],[Appointment Status]]="No Show", Cleaned_Data_Table[[#This Row],[Appointment Status]]="Cancelled"), 1, 0)</f>
        <v>1</v>
      </c>
      <c r="AI7998" t="str">
        <f>IF(Cleaned_Data_Table[[#This Row],[Emergency Case]]=1, "Emergency Care", "Standard Care")</f>
        <v>Standard Care</v>
      </c>
    </row>
    <row r="7999" spans="1:35">
      <c r="A7999" t="s">
        <v>8108</v>
      </c>
      <c r="B7999">
        <v>7</v>
      </c>
      <c r="C7999" t="s">
        <v>51</v>
      </c>
      <c r="D7999" t="s">
        <v>59</v>
      </c>
      <c r="E7999">
        <v>22.6</v>
      </c>
      <c r="F7999" t="s">
        <v>97</v>
      </c>
      <c r="G7999" t="s">
        <v>40</v>
      </c>
      <c r="H7999" t="s">
        <v>129</v>
      </c>
      <c r="I7999" t="s">
        <v>130</v>
      </c>
      <c r="J7999" t="s">
        <v>90</v>
      </c>
      <c r="K7999">
        <v>16</v>
      </c>
      <c r="L7999" s="1">
        <v>542</v>
      </c>
      <c r="M7999" t="s">
        <v>53</v>
      </c>
      <c r="N7999" t="s">
        <v>62</v>
      </c>
      <c r="O7999" t="s">
        <v>111</v>
      </c>
      <c r="P7999">
        <v>16</v>
      </c>
      <c r="Q7999">
        <v>2</v>
      </c>
      <c r="R7999">
        <v>4</v>
      </c>
      <c r="S7999">
        <v>0</v>
      </c>
      <c r="T7999">
        <v>4.7</v>
      </c>
      <c r="U7999">
        <v>0</v>
      </c>
      <c r="V7999">
        <v>10</v>
      </c>
      <c r="W7999" s="1">
        <v>15111</v>
      </c>
      <c r="X7999" s="1">
        <v>8154</v>
      </c>
      <c r="Y7999" s="1">
        <v>16664.900000000001</v>
      </c>
      <c r="Z7999" t="s">
        <v>47</v>
      </c>
      <c r="AA7999" t="s">
        <v>112</v>
      </c>
      <c r="AB7999" s="1">
        <v>0</v>
      </c>
      <c r="AC7999">
        <v>0</v>
      </c>
      <c r="AD7999">
        <v>1</v>
      </c>
      <c r="AE7999">
        <v>0</v>
      </c>
      <c r="AF7999">
        <v>0</v>
      </c>
      <c r="AG7999" t="s">
        <v>91</v>
      </c>
      <c r="AH7999">
        <f>IF(OR(Cleaned_Data_Table[[#This Row],[Appointment Status]]="No Show", Cleaned_Data_Table[[#This Row],[Appointment Status]]="Cancelled"), 1, 0)</f>
        <v>0</v>
      </c>
      <c r="AI7999" t="str">
        <f>IF(Cleaned_Data_Table[[#This Row],[Emergency Case]]=1, "Emergency Care", "Standard Care")</f>
        <v>Standard Care</v>
      </c>
    </row>
    <row r="8000" spans="1:35">
      <c r="A8000" t="s">
        <v>8109</v>
      </c>
      <c r="B8000">
        <v>88</v>
      </c>
      <c r="C8000" t="s">
        <v>37</v>
      </c>
      <c r="D8000" t="s">
        <v>78</v>
      </c>
      <c r="E8000">
        <v>23.8</v>
      </c>
      <c r="F8000" t="s">
        <v>52</v>
      </c>
      <c r="G8000" t="s">
        <v>40</v>
      </c>
      <c r="H8000" t="s">
        <v>129</v>
      </c>
      <c r="I8000" t="s">
        <v>130</v>
      </c>
      <c r="J8000" t="s">
        <v>110</v>
      </c>
      <c r="K8000">
        <v>26</v>
      </c>
      <c r="L8000" s="1">
        <v>770</v>
      </c>
      <c r="M8000" t="s">
        <v>44</v>
      </c>
      <c r="N8000" t="s">
        <v>81</v>
      </c>
      <c r="O8000" t="s">
        <v>119</v>
      </c>
      <c r="P8000">
        <v>29</v>
      </c>
      <c r="Q8000">
        <v>19</v>
      </c>
      <c r="R8000">
        <v>14</v>
      </c>
      <c r="S8000">
        <v>2</v>
      </c>
      <c r="T8000">
        <v>4.0999999999999996</v>
      </c>
      <c r="U8000">
        <v>0</v>
      </c>
      <c r="V8000">
        <v>10</v>
      </c>
      <c r="W8000" s="1">
        <v>3982</v>
      </c>
      <c r="X8000" s="1">
        <v>2491</v>
      </c>
      <c r="Y8000" s="1">
        <v>7243</v>
      </c>
      <c r="Z8000" t="s">
        <v>47</v>
      </c>
      <c r="AA8000" t="s">
        <v>71</v>
      </c>
      <c r="AB8000" s="1">
        <v>0</v>
      </c>
      <c r="AC8000">
        <v>0</v>
      </c>
      <c r="AD8000">
        <v>1</v>
      </c>
      <c r="AE8000">
        <v>0</v>
      </c>
      <c r="AF8000">
        <v>0</v>
      </c>
      <c r="AG8000" t="s">
        <v>87</v>
      </c>
      <c r="AH8000">
        <f>IF(OR(Cleaned_Data_Table[[#This Row],[Appointment Status]]="No Show", Cleaned_Data_Table[[#This Row],[Appointment Status]]="Cancelled"), 1, 0)</f>
        <v>0</v>
      </c>
      <c r="AI8000" t="str">
        <f>IF(Cleaned_Data_Table[[#This Row],[Emergency Case]]=1, "Emergency Care", "Standard Care")</f>
        <v>Standard Care</v>
      </c>
    </row>
    <row r="8001" spans="1:35">
      <c r="A8001" t="s">
        <v>8110</v>
      </c>
      <c r="B8001">
        <v>19</v>
      </c>
      <c r="C8001" t="s">
        <v>37</v>
      </c>
      <c r="D8001" t="s">
        <v>78</v>
      </c>
      <c r="E8001">
        <v>26.5</v>
      </c>
      <c r="F8001" t="s">
        <v>97</v>
      </c>
      <c r="G8001" t="s">
        <v>40</v>
      </c>
      <c r="H8001" t="s">
        <v>60</v>
      </c>
      <c r="I8001" t="s">
        <v>61</v>
      </c>
      <c r="J8001" t="s">
        <v>90</v>
      </c>
      <c r="K8001">
        <v>4</v>
      </c>
      <c r="L8001" s="1">
        <v>302</v>
      </c>
      <c r="M8001" t="s">
        <v>53</v>
      </c>
      <c r="N8001" t="s">
        <v>124</v>
      </c>
      <c r="O8001" t="s">
        <v>63</v>
      </c>
      <c r="P8001">
        <v>11</v>
      </c>
      <c r="Q8001">
        <v>16</v>
      </c>
      <c r="R8001">
        <v>2</v>
      </c>
      <c r="S8001">
        <v>0</v>
      </c>
      <c r="T8001">
        <v>3.1</v>
      </c>
      <c r="U8001">
        <v>0</v>
      </c>
      <c r="V8001">
        <v>10</v>
      </c>
      <c r="W8001" s="1">
        <v>6535</v>
      </c>
      <c r="X8001" s="1">
        <v>5981</v>
      </c>
      <c r="Y8001" s="1">
        <v>8972.6</v>
      </c>
      <c r="Z8001" t="s">
        <v>47</v>
      </c>
      <c r="AA8001" t="s">
        <v>57</v>
      </c>
      <c r="AB8001" s="1">
        <v>0</v>
      </c>
      <c r="AC8001">
        <v>0</v>
      </c>
      <c r="AD8001">
        <v>0</v>
      </c>
      <c r="AE8001">
        <v>0</v>
      </c>
      <c r="AF8001">
        <v>0</v>
      </c>
      <c r="AG8001" t="s">
        <v>87</v>
      </c>
      <c r="AH8001">
        <f>IF(OR(Cleaned_Data_Table[[#This Row],[Appointment Status]]="No Show", Cleaned_Data_Table[[#This Row],[Appointment Status]]="Cancelled"), 1, 0)</f>
        <v>0</v>
      </c>
      <c r="AI8001" t="str">
        <f>IF(Cleaned_Data_Table[[#This Row],[Emergency Case]]=1, "Emergency Care", "Standard Care")</f>
        <v>Standard Care</v>
      </c>
    </row>
    <row r="8002" spans="1:35">
      <c r="A8002" t="s">
        <v>8111</v>
      </c>
      <c r="B8002">
        <v>41</v>
      </c>
      <c r="C8002" t="s">
        <v>37</v>
      </c>
      <c r="D8002" t="s">
        <v>78</v>
      </c>
      <c r="E8002">
        <v>21.2</v>
      </c>
      <c r="F8002" t="s">
        <v>52</v>
      </c>
      <c r="G8002" t="s">
        <v>66</v>
      </c>
      <c r="H8002" t="s">
        <v>138</v>
      </c>
      <c r="I8002" t="s">
        <v>139</v>
      </c>
      <c r="J8002" t="s">
        <v>110</v>
      </c>
      <c r="K8002">
        <v>29</v>
      </c>
      <c r="L8002" s="1">
        <v>964</v>
      </c>
      <c r="M8002" t="s">
        <v>44</v>
      </c>
      <c r="N8002" t="s">
        <v>45</v>
      </c>
      <c r="O8002" t="s">
        <v>75</v>
      </c>
      <c r="P8002">
        <v>22</v>
      </c>
      <c r="Q8002">
        <v>34</v>
      </c>
      <c r="R8002">
        <v>14</v>
      </c>
      <c r="S8002">
        <v>1</v>
      </c>
      <c r="T8002">
        <v>3.9</v>
      </c>
      <c r="U8002">
        <v>0</v>
      </c>
      <c r="V8002">
        <v>9.6999999999999993</v>
      </c>
      <c r="W8002" s="1">
        <v>4138</v>
      </c>
      <c r="X8002" s="1">
        <v>2296</v>
      </c>
      <c r="Y8002" s="1">
        <v>7398</v>
      </c>
      <c r="Z8002" t="s">
        <v>56</v>
      </c>
      <c r="AA8002" t="s">
        <v>48</v>
      </c>
      <c r="AB8002" s="1">
        <v>7398</v>
      </c>
      <c r="AC8002">
        <v>1</v>
      </c>
      <c r="AD8002">
        <v>1</v>
      </c>
      <c r="AE8002">
        <v>1</v>
      </c>
      <c r="AF8002">
        <v>0</v>
      </c>
      <c r="AG8002" t="s">
        <v>87</v>
      </c>
      <c r="AH8002">
        <f>IF(OR(Cleaned_Data_Table[[#This Row],[Appointment Status]]="No Show", Cleaned_Data_Table[[#This Row],[Appointment Status]]="Cancelled"), 1, 0)</f>
        <v>1</v>
      </c>
      <c r="AI8002" t="str">
        <f>IF(Cleaned_Data_Table[[#This Row],[Emergency Case]]=1, "Emergency Care", "Standard Care")</f>
        <v>Standard Care</v>
      </c>
    </row>
    <row r="8003" spans="1:35">
      <c r="A8003" t="s">
        <v>8112</v>
      </c>
      <c r="B8003">
        <v>17</v>
      </c>
      <c r="C8003" t="s">
        <v>51</v>
      </c>
      <c r="D8003" t="s">
        <v>59</v>
      </c>
      <c r="E8003">
        <v>20.100000000000001</v>
      </c>
      <c r="F8003" t="s">
        <v>97</v>
      </c>
      <c r="G8003" t="s">
        <v>40</v>
      </c>
      <c r="H8003" t="s">
        <v>104</v>
      </c>
      <c r="I8003" t="s">
        <v>105</v>
      </c>
      <c r="J8003" t="s">
        <v>43</v>
      </c>
      <c r="K8003">
        <v>1</v>
      </c>
      <c r="L8003" s="1">
        <v>334</v>
      </c>
      <c r="M8003" t="s">
        <v>44</v>
      </c>
      <c r="N8003" t="s">
        <v>54</v>
      </c>
      <c r="O8003" t="s">
        <v>119</v>
      </c>
      <c r="P8003">
        <v>12</v>
      </c>
      <c r="Q8003">
        <v>49</v>
      </c>
      <c r="R8003">
        <v>5</v>
      </c>
      <c r="S8003">
        <v>1</v>
      </c>
      <c r="T8003">
        <v>3.4</v>
      </c>
      <c r="U8003">
        <v>0</v>
      </c>
      <c r="V8003">
        <v>8.4</v>
      </c>
      <c r="W8003" s="1">
        <v>205</v>
      </c>
      <c r="X8003" s="1">
        <v>785</v>
      </c>
      <c r="Y8003" s="1">
        <v>1324</v>
      </c>
      <c r="Z8003" t="s">
        <v>47</v>
      </c>
      <c r="AA8003" t="s">
        <v>112</v>
      </c>
      <c r="AB8003" s="1">
        <v>0</v>
      </c>
      <c r="AC8003">
        <v>1</v>
      </c>
      <c r="AD8003">
        <v>0</v>
      </c>
      <c r="AE8003">
        <v>0</v>
      </c>
      <c r="AF8003">
        <v>0</v>
      </c>
      <c r="AG8003" t="s">
        <v>49</v>
      </c>
      <c r="AH8003">
        <f>IF(OR(Cleaned_Data_Table[[#This Row],[Appointment Status]]="No Show", Cleaned_Data_Table[[#This Row],[Appointment Status]]="Cancelled"), 1, 0)</f>
        <v>0</v>
      </c>
      <c r="AI8003" t="str">
        <f>IF(Cleaned_Data_Table[[#This Row],[Emergency Case]]=1, "Emergency Care", "Standard Care")</f>
        <v>Standard Care</v>
      </c>
    </row>
    <row r="8004" spans="1:35">
      <c r="A8004" t="s">
        <v>8113</v>
      </c>
      <c r="B8004">
        <v>23</v>
      </c>
      <c r="C8004" t="s">
        <v>51</v>
      </c>
      <c r="D8004" t="s">
        <v>93</v>
      </c>
      <c r="E8004">
        <v>24.9</v>
      </c>
      <c r="F8004" t="s">
        <v>39</v>
      </c>
      <c r="G8004" t="s">
        <v>40</v>
      </c>
      <c r="H8004" t="s">
        <v>41</v>
      </c>
      <c r="I8004" t="s">
        <v>42</v>
      </c>
      <c r="J8004" t="s">
        <v>43</v>
      </c>
      <c r="K8004">
        <v>25</v>
      </c>
      <c r="L8004" s="1">
        <v>865</v>
      </c>
      <c r="M8004" t="s">
        <v>44</v>
      </c>
      <c r="N8004" t="s">
        <v>45</v>
      </c>
      <c r="O8004" t="s">
        <v>46</v>
      </c>
      <c r="P8004">
        <v>27</v>
      </c>
      <c r="Q8004">
        <v>25</v>
      </c>
      <c r="R8004">
        <v>9</v>
      </c>
      <c r="S8004">
        <v>0</v>
      </c>
      <c r="T8004">
        <v>4.9000000000000004</v>
      </c>
      <c r="U8004">
        <v>0</v>
      </c>
      <c r="V8004">
        <v>10</v>
      </c>
      <c r="W8004" s="1">
        <v>565</v>
      </c>
      <c r="X8004" s="1">
        <v>854</v>
      </c>
      <c r="Y8004" s="1">
        <v>2284</v>
      </c>
      <c r="Z8004" t="s">
        <v>47</v>
      </c>
      <c r="AA8004" t="s">
        <v>57</v>
      </c>
      <c r="AB8004" s="1">
        <v>0</v>
      </c>
      <c r="AC8004">
        <v>0</v>
      </c>
      <c r="AD8004">
        <v>1</v>
      </c>
      <c r="AE8004">
        <v>0</v>
      </c>
      <c r="AF8004">
        <v>0</v>
      </c>
      <c r="AG8004" t="s">
        <v>49</v>
      </c>
      <c r="AH8004">
        <f>IF(OR(Cleaned_Data_Table[[#This Row],[Appointment Status]]="No Show", Cleaned_Data_Table[[#This Row],[Appointment Status]]="Cancelled"), 1, 0)</f>
        <v>0</v>
      </c>
      <c r="AI8004" t="str">
        <f>IF(Cleaned_Data_Table[[#This Row],[Emergency Case]]=1, "Emergency Care", "Standard Care")</f>
        <v>Standard Care</v>
      </c>
    </row>
    <row r="8005" spans="1:35">
      <c r="A8005" t="s">
        <v>8114</v>
      </c>
      <c r="B8005">
        <v>48</v>
      </c>
      <c r="C8005" t="s">
        <v>37</v>
      </c>
      <c r="D8005" t="s">
        <v>118</v>
      </c>
      <c r="E8005">
        <v>20.7</v>
      </c>
      <c r="F8005" t="s">
        <v>52</v>
      </c>
      <c r="G8005" t="s">
        <v>40</v>
      </c>
      <c r="H8005" t="s">
        <v>60</v>
      </c>
      <c r="I8005" t="s">
        <v>61</v>
      </c>
      <c r="J8005" t="s">
        <v>90</v>
      </c>
      <c r="K8005">
        <v>24</v>
      </c>
      <c r="L8005" s="1">
        <v>790</v>
      </c>
      <c r="M8005" t="s">
        <v>44</v>
      </c>
      <c r="N8005" t="s">
        <v>69</v>
      </c>
      <c r="O8005" t="s">
        <v>46</v>
      </c>
      <c r="P8005">
        <v>16</v>
      </c>
      <c r="Q8005">
        <v>16</v>
      </c>
      <c r="R8005">
        <v>0</v>
      </c>
      <c r="S8005">
        <v>0</v>
      </c>
      <c r="T8005">
        <v>3.9</v>
      </c>
      <c r="U8005">
        <v>0</v>
      </c>
      <c r="V8005">
        <v>10</v>
      </c>
      <c r="W8005" s="1">
        <v>14068</v>
      </c>
      <c r="X8005" s="1">
        <v>9280</v>
      </c>
      <c r="Y8005" s="1">
        <v>24138</v>
      </c>
      <c r="Z8005" t="s">
        <v>47</v>
      </c>
      <c r="AA8005" t="s">
        <v>48</v>
      </c>
      <c r="AB8005" s="1">
        <v>0</v>
      </c>
      <c r="AC8005">
        <v>0</v>
      </c>
      <c r="AD8005">
        <v>1</v>
      </c>
      <c r="AE8005">
        <v>0</v>
      </c>
      <c r="AF8005">
        <v>0</v>
      </c>
      <c r="AG8005" t="s">
        <v>91</v>
      </c>
      <c r="AH8005">
        <f>IF(OR(Cleaned_Data_Table[[#This Row],[Appointment Status]]="No Show", Cleaned_Data_Table[[#This Row],[Appointment Status]]="Cancelled"), 1, 0)</f>
        <v>0</v>
      </c>
      <c r="AI8005" t="str">
        <f>IF(Cleaned_Data_Table[[#This Row],[Emergency Case]]=1, "Emergency Care", "Standard Care")</f>
        <v>Standard Care</v>
      </c>
    </row>
    <row r="8006" spans="1:35">
      <c r="A8006" t="s">
        <v>8115</v>
      </c>
      <c r="B8006">
        <v>8</v>
      </c>
      <c r="C8006" t="s">
        <v>51</v>
      </c>
      <c r="D8006" t="s">
        <v>100</v>
      </c>
      <c r="E8006">
        <v>26.3</v>
      </c>
      <c r="F8006" t="s">
        <v>39</v>
      </c>
      <c r="G8006" t="s">
        <v>40</v>
      </c>
      <c r="H8006" t="s">
        <v>60</v>
      </c>
      <c r="I8006" t="s">
        <v>61</v>
      </c>
      <c r="J8006" t="s">
        <v>110</v>
      </c>
      <c r="K8006">
        <v>11</v>
      </c>
      <c r="L8006" s="1">
        <v>619</v>
      </c>
      <c r="M8006" t="s">
        <v>44</v>
      </c>
      <c r="N8006" t="s">
        <v>124</v>
      </c>
      <c r="O8006" t="s">
        <v>82</v>
      </c>
      <c r="P8006">
        <v>25</v>
      </c>
      <c r="Q8006">
        <v>24</v>
      </c>
      <c r="R8006">
        <v>3</v>
      </c>
      <c r="S8006">
        <v>1</v>
      </c>
      <c r="T8006">
        <v>4</v>
      </c>
      <c r="U8006">
        <v>0</v>
      </c>
      <c r="V8006">
        <v>10</v>
      </c>
      <c r="W8006" s="1">
        <v>3845</v>
      </c>
      <c r="X8006" s="1">
        <v>3859</v>
      </c>
      <c r="Y8006" s="1">
        <v>8323</v>
      </c>
      <c r="Z8006" t="s">
        <v>125</v>
      </c>
      <c r="AA8006" t="s">
        <v>112</v>
      </c>
      <c r="AB8006" s="1">
        <v>0</v>
      </c>
      <c r="AC8006">
        <v>0</v>
      </c>
      <c r="AD8006">
        <v>1</v>
      </c>
      <c r="AE8006">
        <v>0</v>
      </c>
      <c r="AF8006">
        <v>0</v>
      </c>
      <c r="AG8006" t="s">
        <v>87</v>
      </c>
      <c r="AH8006">
        <f>IF(OR(Cleaned_Data_Table[[#This Row],[Appointment Status]]="No Show", Cleaned_Data_Table[[#This Row],[Appointment Status]]="Cancelled"), 1, 0)</f>
        <v>1</v>
      </c>
      <c r="AI8006" t="str">
        <f>IF(Cleaned_Data_Table[[#This Row],[Emergency Case]]=1, "Emergency Care", "Standard Care")</f>
        <v>Standard Care</v>
      </c>
    </row>
    <row r="8007" spans="1:35">
      <c r="A8007" t="s">
        <v>8116</v>
      </c>
      <c r="B8007">
        <v>64</v>
      </c>
      <c r="C8007" t="s">
        <v>51</v>
      </c>
      <c r="D8007" t="s">
        <v>93</v>
      </c>
      <c r="E8007">
        <v>26</v>
      </c>
      <c r="F8007" t="s">
        <v>97</v>
      </c>
      <c r="G8007" t="s">
        <v>40</v>
      </c>
      <c r="H8007" t="s">
        <v>129</v>
      </c>
      <c r="I8007" t="s">
        <v>130</v>
      </c>
      <c r="J8007" t="s">
        <v>110</v>
      </c>
      <c r="K8007">
        <v>2</v>
      </c>
      <c r="L8007" s="1">
        <v>297</v>
      </c>
      <c r="M8007" t="s">
        <v>53</v>
      </c>
      <c r="N8007" t="s">
        <v>81</v>
      </c>
      <c r="O8007" t="s">
        <v>119</v>
      </c>
      <c r="P8007">
        <v>29</v>
      </c>
      <c r="Q8007">
        <v>10</v>
      </c>
      <c r="R8007">
        <v>14</v>
      </c>
      <c r="S8007">
        <v>4</v>
      </c>
      <c r="T8007">
        <v>3.7</v>
      </c>
      <c r="U8007">
        <v>0</v>
      </c>
      <c r="V8007">
        <v>10</v>
      </c>
      <c r="W8007" s="1">
        <v>1051</v>
      </c>
      <c r="X8007" s="1">
        <v>1872</v>
      </c>
      <c r="Y8007" s="1">
        <v>2254</v>
      </c>
      <c r="Z8007" t="s">
        <v>47</v>
      </c>
      <c r="AA8007" t="s">
        <v>76</v>
      </c>
      <c r="AB8007" s="1">
        <v>0</v>
      </c>
      <c r="AC8007">
        <v>0</v>
      </c>
      <c r="AD8007">
        <v>1</v>
      </c>
      <c r="AE8007">
        <v>0</v>
      </c>
      <c r="AF8007">
        <v>0</v>
      </c>
      <c r="AG8007" t="s">
        <v>87</v>
      </c>
      <c r="AH8007">
        <f>IF(OR(Cleaned_Data_Table[[#This Row],[Appointment Status]]="No Show", Cleaned_Data_Table[[#This Row],[Appointment Status]]="Cancelled"), 1, 0)</f>
        <v>0</v>
      </c>
      <c r="AI8007" t="str">
        <f>IF(Cleaned_Data_Table[[#This Row],[Emergency Case]]=1, "Emergency Care", "Standard Care")</f>
        <v>Standard Care</v>
      </c>
    </row>
    <row r="8008" spans="1:35">
      <c r="A8008" t="s">
        <v>8117</v>
      </c>
      <c r="B8008">
        <v>87</v>
      </c>
      <c r="C8008" t="s">
        <v>37</v>
      </c>
      <c r="D8008" t="s">
        <v>38</v>
      </c>
      <c r="E8008">
        <v>32.4</v>
      </c>
      <c r="F8008" t="s">
        <v>52</v>
      </c>
      <c r="G8008" t="s">
        <v>66</v>
      </c>
      <c r="H8008" t="s">
        <v>94</v>
      </c>
      <c r="I8008" t="s">
        <v>95</v>
      </c>
      <c r="J8008" t="s">
        <v>43</v>
      </c>
      <c r="K8008">
        <v>4</v>
      </c>
      <c r="L8008" s="1">
        <v>399</v>
      </c>
      <c r="M8008" t="s">
        <v>53</v>
      </c>
      <c r="N8008" t="s">
        <v>81</v>
      </c>
      <c r="O8008" t="s">
        <v>111</v>
      </c>
      <c r="P8008">
        <v>22</v>
      </c>
      <c r="Q8008">
        <v>52</v>
      </c>
      <c r="R8008">
        <v>3</v>
      </c>
      <c r="S8008">
        <v>1</v>
      </c>
      <c r="T8008">
        <v>3.5</v>
      </c>
      <c r="U8008">
        <v>0</v>
      </c>
      <c r="V8008">
        <v>8.3000000000000007</v>
      </c>
      <c r="W8008" s="1">
        <v>500</v>
      </c>
      <c r="X8008" s="1">
        <v>478</v>
      </c>
      <c r="Y8008" s="1">
        <v>963.9</v>
      </c>
      <c r="Z8008" t="s">
        <v>56</v>
      </c>
      <c r="AA8008" t="s">
        <v>71</v>
      </c>
      <c r="AB8008" s="1">
        <v>1377</v>
      </c>
      <c r="AC8008">
        <v>1</v>
      </c>
      <c r="AD8008">
        <v>1</v>
      </c>
      <c r="AE8008">
        <v>0</v>
      </c>
      <c r="AF8008">
        <v>0</v>
      </c>
      <c r="AG8008" t="s">
        <v>49</v>
      </c>
      <c r="AH8008">
        <f>IF(OR(Cleaned_Data_Table[[#This Row],[Appointment Status]]="No Show", Cleaned_Data_Table[[#This Row],[Appointment Status]]="Cancelled"), 1, 0)</f>
        <v>1</v>
      </c>
      <c r="AI8008" t="str">
        <f>IF(Cleaned_Data_Table[[#This Row],[Emergency Case]]=1, "Emergency Care", "Standard Care")</f>
        <v>Standard Care</v>
      </c>
    </row>
    <row r="8009" spans="1:35">
      <c r="A8009" t="s">
        <v>8118</v>
      </c>
      <c r="B8009">
        <v>67</v>
      </c>
      <c r="C8009" t="s">
        <v>51</v>
      </c>
      <c r="D8009" t="s">
        <v>59</v>
      </c>
      <c r="E8009">
        <v>20.5</v>
      </c>
      <c r="F8009" t="s">
        <v>97</v>
      </c>
      <c r="G8009" t="s">
        <v>40</v>
      </c>
      <c r="H8009" t="s">
        <v>79</v>
      </c>
      <c r="I8009" t="s">
        <v>80</v>
      </c>
      <c r="J8009" t="s">
        <v>43</v>
      </c>
      <c r="K8009">
        <v>18</v>
      </c>
      <c r="L8009" s="1">
        <v>740</v>
      </c>
      <c r="M8009" t="s">
        <v>44</v>
      </c>
      <c r="N8009" t="s">
        <v>124</v>
      </c>
      <c r="O8009" t="s">
        <v>46</v>
      </c>
      <c r="P8009">
        <v>28</v>
      </c>
      <c r="Q8009">
        <v>45</v>
      </c>
      <c r="R8009">
        <v>7</v>
      </c>
      <c r="S8009">
        <v>1</v>
      </c>
      <c r="T8009">
        <v>3.2</v>
      </c>
      <c r="U8009">
        <v>0</v>
      </c>
      <c r="V8009">
        <v>8.6</v>
      </c>
      <c r="W8009" s="1">
        <v>987</v>
      </c>
      <c r="X8009" s="1">
        <v>964</v>
      </c>
      <c r="Y8009" s="1">
        <v>2691</v>
      </c>
      <c r="Z8009" t="s">
        <v>47</v>
      </c>
      <c r="AA8009" t="s">
        <v>76</v>
      </c>
      <c r="AB8009" s="1">
        <v>0</v>
      </c>
      <c r="AC8009">
        <v>1</v>
      </c>
      <c r="AD8009">
        <v>1</v>
      </c>
      <c r="AE8009">
        <v>0</v>
      </c>
      <c r="AF8009">
        <v>0</v>
      </c>
      <c r="AG8009" t="s">
        <v>49</v>
      </c>
      <c r="AH8009">
        <f>IF(OR(Cleaned_Data_Table[[#This Row],[Appointment Status]]="No Show", Cleaned_Data_Table[[#This Row],[Appointment Status]]="Cancelled"), 1, 0)</f>
        <v>0</v>
      </c>
      <c r="AI8009" t="str">
        <f>IF(Cleaned_Data_Table[[#This Row],[Emergency Case]]=1, "Emergency Care", "Standard Care")</f>
        <v>Standard Care</v>
      </c>
    </row>
    <row r="8010" spans="1:35">
      <c r="A8010" t="s">
        <v>8119</v>
      </c>
      <c r="B8010">
        <v>18</v>
      </c>
      <c r="C8010" t="s">
        <v>37</v>
      </c>
      <c r="D8010" t="s">
        <v>93</v>
      </c>
      <c r="E8010">
        <v>24.1</v>
      </c>
      <c r="F8010" t="s">
        <v>52</v>
      </c>
      <c r="G8010" t="s">
        <v>40</v>
      </c>
      <c r="H8010" t="s">
        <v>73</v>
      </c>
      <c r="I8010" t="s">
        <v>74</v>
      </c>
      <c r="J8010" t="s">
        <v>90</v>
      </c>
      <c r="K8010">
        <v>2</v>
      </c>
      <c r="L8010" s="1">
        <v>249</v>
      </c>
      <c r="M8010" t="s">
        <v>44</v>
      </c>
      <c r="N8010" t="s">
        <v>81</v>
      </c>
      <c r="O8010" t="s">
        <v>106</v>
      </c>
      <c r="P8010">
        <v>26</v>
      </c>
      <c r="Q8010">
        <v>15</v>
      </c>
      <c r="R8010">
        <v>5</v>
      </c>
      <c r="S8010">
        <v>0</v>
      </c>
      <c r="T8010">
        <v>3.7</v>
      </c>
      <c r="U8010">
        <v>0</v>
      </c>
      <c r="V8010">
        <v>10</v>
      </c>
      <c r="W8010" s="1">
        <v>11555</v>
      </c>
      <c r="X8010" s="1">
        <v>12772</v>
      </c>
      <c r="Y8010" s="1">
        <v>24576</v>
      </c>
      <c r="Z8010" t="s">
        <v>56</v>
      </c>
      <c r="AA8010" t="s">
        <v>57</v>
      </c>
      <c r="AB8010" s="1">
        <v>24576</v>
      </c>
      <c r="AC8010">
        <v>0</v>
      </c>
      <c r="AD8010">
        <v>1</v>
      </c>
      <c r="AE8010">
        <v>0</v>
      </c>
      <c r="AF8010">
        <v>0</v>
      </c>
      <c r="AG8010" t="s">
        <v>91</v>
      </c>
      <c r="AH8010">
        <f>IF(OR(Cleaned_Data_Table[[#This Row],[Appointment Status]]="No Show", Cleaned_Data_Table[[#This Row],[Appointment Status]]="Cancelled"), 1, 0)</f>
        <v>1</v>
      </c>
      <c r="AI8010" t="str">
        <f>IF(Cleaned_Data_Table[[#This Row],[Emergency Case]]=1, "Emergency Care", "Standard Care")</f>
        <v>Standard Care</v>
      </c>
    </row>
    <row r="8011" spans="1:35">
      <c r="A8011" t="s">
        <v>8120</v>
      </c>
      <c r="B8011">
        <v>88</v>
      </c>
      <c r="C8011" t="s">
        <v>37</v>
      </c>
      <c r="D8011" t="s">
        <v>100</v>
      </c>
      <c r="E8011">
        <v>27.5</v>
      </c>
      <c r="F8011" t="s">
        <v>97</v>
      </c>
      <c r="G8011" t="s">
        <v>40</v>
      </c>
      <c r="H8011" t="s">
        <v>60</v>
      </c>
      <c r="I8011" t="s">
        <v>61</v>
      </c>
      <c r="J8011" t="s">
        <v>43</v>
      </c>
      <c r="K8011">
        <v>5</v>
      </c>
      <c r="L8011" s="1">
        <v>418</v>
      </c>
      <c r="M8011" t="s">
        <v>44</v>
      </c>
      <c r="N8011" t="s">
        <v>124</v>
      </c>
      <c r="O8011" t="s">
        <v>82</v>
      </c>
      <c r="P8011">
        <v>29</v>
      </c>
      <c r="Q8011">
        <v>50</v>
      </c>
      <c r="R8011">
        <v>8</v>
      </c>
      <c r="S8011">
        <v>0</v>
      </c>
      <c r="T8011">
        <v>3.5</v>
      </c>
      <c r="U8011">
        <v>0</v>
      </c>
      <c r="V8011">
        <v>8.4</v>
      </c>
      <c r="W8011" s="1">
        <v>713</v>
      </c>
      <c r="X8011" s="1">
        <v>110</v>
      </c>
      <c r="Y8011" s="1">
        <v>1241</v>
      </c>
      <c r="Z8011" t="s">
        <v>47</v>
      </c>
      <c r="AA8011" t="s">
        <v>71</v>
      </c>
      <c r="AB8011" s="1">
        <v>0</v>
      </c>
      <c r="AC8011">
        <v>1</v>
      </c>
      <c r="AD8011">
        <v>1</v>
      </c>
      <c r="AE8011">
        <v>0</v>
      </c>
      <c r="AF8011">
        <v>0</v>
      </c>
      <c r="AG8011" t="s">
        <v>49</v>
      </c>
      <c r="AH8011">
        <f>IF(OR(Cleaned_Data_Table[[#This Row],[Appointment Status]]="No Show", Cleaned_Data_Table[[#This Row],[Appointment Status]]="Cancelled"), 1, 0)</f>
        <v>0</v>
      </c>
      <c r="AI8011" t="str">
        <f>IF(Cleaned_Data_Table[[#This Row],[Emergency Case]]=1, "Emergency Care", "Standard Care")</f>
        <v>Standard Care</v>
      </c>
    </row>
    <row r="8012" spans="1:35">
      <c r="A8012" t="s">
        <v>8121</v>
      </c>
      <c r="B8012">
        <v>69</v>
      </c>
      <c r="C8012" t="s">
        <v>51</v>
      </c>
      <c r="D8012" t="s">
        <v>114</v>
      </c>
      <c r="E8012">
        <v>24.3</v>
      </c>
      <c r="F8012" t="s">
        <v>52</v>
      </c>
      <c r="G8012" t="s">
        <v>40</v>
      </c>
      <c r="H8012" t="s">
        <v>79</v>
      </c>
      <c r="I8012" t="s">
        <v>80</v>
      </c>
      <c r="J8012" t="s">
        <v>43</v>
      </c>
      <c r="K8012">
        <v>18</v>
      </c>
      <c r="L8012" s="1">
        <v>663</v>
      </c>
      <c r="M8012" t="s">
        <v>44</v>
      </c>
      <c r="N8012" t="s">
        <v>124</v>
      </c>
      <c r="O8012" t="s">
        <v>86</v>
      </c>
      <c r="P8012">
        <v>17</v>
      </c>
      <c r="Q8012">
        <v>37</v>
      </c>
      <c r="R8012">
        <v>11</v>
      </c>
      <c r="S8012">
        <v>3</v>
      </c>
      <c r="T8012">
        <v>4.5</v>
      </c>
      <c r="U8012">
        <v>0</v>
      </c>
      <c r="V8012">
        <v>9.8000000000000007</v>
      </c>
      <c r="W8012" s="1">
        <v>874</v>
      </c>
      <c r="X8012" s="1">
        <v>882</v>
      </c>
      <c r="Y8012" s="1">
        <v>2419</v>
      </c>
      <c r="Z8012" t="s">
        <v>47</v>
      </c>
      <c r="AA8012" t="s">
        <v>76</v>
      </c>
      <c r="AB8012" s="1">
        <v>0</v>
      </c>
      <c r="AC8012">
        <v>1</v>
      </c>
      <c r="AD8012">
        <v>1</v>
      </c>
      <c r="AE8012">
        <v>0</v>
      </c>
      <c r="AF8012">
        <v>0</v>
      </c>
      <c r="AG8012" t="s">
        <v>49</v>
      </c>
      <c r="AH8012">
        <f>IF(OR(Cleaned_Data_Table[[#This Row],[Appointment Status]]="No Show", Cleaned_Data_Table[[#This Row],[Appointment Status]]="Cancelled"), 1, 0)</f>
        <v>0</v>
      </c>
      <c r="AI8012" t="str">
        <f>IF(Cleaned_Data_Table[[#This Row],[Emergency Case]]=1, "Emergency Care", "Standard Care")</f>
        <v>Standard Care</v>
      </c>
    </row>
    <row r="8013" spans="1:35">
      <c r="A8013" t="s">
        <v>8122</v>
      </c>
      <c r="B8013">
        <v>32</v>
      </c>
      <c r="C8013" t="s">
        <v>37</v>
      </c>
      <c r="D8013" t="s">
        <v>118</v>
      </c>
      <c r="E8013">
        <v>25.1</v>
      </c>
      <c r="F8013" t="s">
        <v>52</v>
      </c>
      <c r="G8013" t="s">
        <v>40</v>
      </c>
      <c r="H8013" t="s">
        <v>104</v>
      </c>
      <c r="I8013" t="s">
        <v>105</v>
      </c>
      <c r="J8013" t="s">
        <v>90</v>
      </c>
      <c r="K8013">
        <v>11</v>
      </c>
      <c r="L8013" s="1">
        <v>421</v>
      </c>
      <c r="M8013" t="s">
        <v>53</v>
      </c>
      <c r="N8013" t="s">
        <v>81</v>
      </c>
      <c r="O8013" t="s">
        <v>63</v>
      </c>
      <c r="P8013">
        <v>29</v>
      </c>
      <c r="Q8013">
        <v>1</v>
      </c>
      <c r="R8013">
        <v>4</v>
      </c>
      <c r="S8013">
        <v>0</v>
      </c>
      <c r="T8013">
        <v>3.1</v>
      </c>
      <c r="U8013">
        <v>0</v>
      </c>
      <c r="V8013">
        <v>10</v>
      </c>
      <c r="W8013" s="1">
        <v>12097</v>
      </c>
      <c r="X8013" s="1">
        <v>5806</v>
      </c>
      <c r="Y8013" s="1">
        <v>12826.8</v>
      </c>
      <c r="Z8013" t="s">
        <v>47</v>
      </c>
      <c r="AA8013" t="s">
        <v>57</v>
      </c>
      <c r="AB8013" s="1">
        <v>0</v>
      </c>
      <c r="AC8013">
        <v>0</v>
      </c>
      <c r="AD8013">
        <v>1</v>
      </c>
      <c r="AE8013">
        <v>0</v>
      </c>
      <c r="AF8013">
        <v>0</v>
      </c>
      <c r="AG8013" t="s">
        <v>91</v>
      </c>
      <c r="AH8013">
        <f>IF(OR(Cleaned_Data_Table[[#This Row],[Appointment Status]]="No Show", Cleaned_Data_Table[[#This Row],[Appointment Status]]="Cancelled"), 1, 0)</f>
        <v>0</v>
      </c>
      <c r="AI8013" t="str">
        <f>IF(Cleaned_Data_Table[[#This Row],[Emergency Case]]=1, "Emergency Care", "Standard Care")</f>
        <v>Standard Care</v>
      </c>
    </row>
    <row r="8014" spans="1:35">
      <c r="A8014" t="s">
        <v>8123</v>
      </c>
      <c r="B8014">
        <v>30</v>
      </c>
      <c r="C8014" t="s">
        <v>37</v>
      </c>
      <c r="D8014" t="s">
        <v>38</v>
      </c>
      <c r="E8014">
        <v>15.2</v>
      </c>
      <c r="F8014" t="s">
        <v>97</v>
      </c>
      <c r="G8014" t="s">
        <v>40</v>
      </c>
      <c r="H8014" t="s">
        <v>94</v>
      </c>
      <c r="I8014" t="s">
        <v>95</v>
      </c>
      <c r="J8014" t="s">
        <v>110</v>
      </c>
      <c r="K8014">
        <v>24</v>
      </c>
      <c r="L8014" s="1">
        <v>832</v>
      </c>
      <c r="M8014" t="s">
        <v>44</v>
      </c>
      <c r="N8014" t="s">
        <v>69</v>
      </c>
      <c r="O8014" t="s">
        <v>70</v>
      </c>
      <c r="P8014">
        <v>14</v>
      </c>
      <c r="Q8014">
        <v>31</v>
      </c>
      <c r="R8014">
        <v>5</v>
      </c>
      <c r="S8014">
        <v>1</v>
      </c>
      <c r="T8014">
        <v>4.5999999999999996</v>
      </c>
      <c r="U8014">
        <v>0</v>
      </c>
      <c r="V8014">
        <v>10</v>
      </c>
      <c r="W8014" s="1">
        <v>1491</v>
      </c>
      <c r="X8014" s="1">
        <v>3637</v>
      </c>
      <c r="Y8014" s="1">
        <v>5960</v>
      </c>
      <c r="Z8014" t="s">
        <v>47</v>
      </c>
      <c r="AA8014" t="s">
        <v>57</v>
      </c>
      <c r="AB8014" s="1">
        <v>0</v>
      </c>
      <c r="AC8014">
        <v>1</v>
      </c>
      <c r="AD8014">
        <v>0</v>
      </c>
      <c r="AE8014">
        <v>1</v>
      </c>
      <c r="AF8014">
        <v>0</v>
      </c>
      <c r="AG8014" t="s">
        <v>87</v>
      </c>
      <c r="AH8014">
        <f>IF(OR(Cleaned_Data_Table[[#This Row],[Appointment Status]]="No Show", Cleaned_Data_Table[[#This Row],[Appointment Status]]="Cancelled"), 1, 0)</f>
        <v>0</v>
      </c>
      <c r="AI8014" t="str">
        <f>IF(Cleaned_Data_Table[[#This Row],[Emergency Case]]=1, "Emergency Care", "Standard Care")</f>
        <v>Standard Care</v>
      </c>
    </row>
    <row r="8015" spans="1:35">
      <c r="A8015" t="s">
        <v>8124</v>
      </c>
      <c r="B8015">
        <v>51</v>
      </c>
      <c r="C8015" t="s">
        <v>51</v>
      </c>
      <c r="D8015" t="s">
        <v>38</v>
      </c>
      <c r="E8015">
        <v>28.4</v>
      </c>
      <c r="F8015" t="s">
        <v>52</v>
      </c>
      <c r="G8015" t="s">
        <v>40</v>
      </c>
      <c r="H8015" t="s">
        <v>104</v>
      </c>
      <c r="I8015" t="s">
        <v>105</v>
      </c>
      <c r="J8015" t="s">
        <v>90</v>
      </c>
      <c r="K8015">
        <v>12</v>
      </c>
      <c r="L8015" s="1">
        <v>556</v>
      </c>
      <c r="M8015" t="s">
        <v>44</v>
      </c>
      <c r="N8015" t="s">
        <v>62</v>
      </c>
      <c r="O8015" t="s">
        <v>55</v>
      </c>
      <c r="P8015">
        <v>27</v>
      </c>
      <c r="Q8015">
        <v>7</v>
      </c>
      <c r="R8015">
        <v>4</v>
      </c>
      <c r="S8015">
        <v>1</v>
      </c>
      <c r="T8015">
        <v>4.0999999999999996</v>
      </c>
      <c r="U8015">
        <v>0</v>
      </c>
      <c r="V8015">
        <v>10</v>
      </c>
      <c r="W8015" s="1">
        <v>12575</v>
      </c>
      <c r="X8015" s="1">
        <v>11566</v>
      </c>
      <c r="Y8015" s="1">
        <v>24697</v>
      </c>
      <c r="Z8015" t="s">
        <v>47</v>
      </c>
      <c r="AA8015" t="s">
        <v>48</v>
      </c>
      <c r="AB8015" s="1">
        <v>0</v>
      </c>
      <c r="AC8015">
        <v>0</v>
      </c>
      <c r="AD8015">
        <v>1</v>
      </c>
      <c r="AE8015">
        <v>0</v>
      </c>
      <c r="AF8015">
        <v>0</v>
      </c>
      <c r="AG8015" t="s">
        <v>91</v>
      </c>
      <c r="AH8015">
        <f>IF(OR(Cleaned_Data_Table[[#This Row],[Appointment Status]]="No Show", Cleaned_Data_Table[[#This Row],[Appointment Status]]="Cancelled"), 1, 0)</f>
        <v>0</v>
      </c>
      <c r="AI8015" t="str">
        <f>IF(Cleaned_Data_Table[[#This Row],[Emergency Case]]=1, "Emergency Care", "Standard Care")</f>
        <v>Standard Care</v>
      </c>
    </row>
    <row r="8016" spans="1:35">
      <c r="A8016" t="s">
        <v>8125</v>
      </c>
      <c r="B8016">
        <v>35</v>
      </c>
      <c r="C8016" t="s">
        <v>51</v>
      </c>
      <c r="D8016" t="s">
        <v>84</v>
      </c>
      <c r="E8016">
        <v>25.8</v>
      </c>
      <c r="F8016" t="s">
        <v>39</v>
      </c>
      <c r="G8016" t="s">
        <v>66</v>
      </c>
      <c r="H8016" t="s">
        <v>41</v>
      </c>
      <c r="I8016" t="s">
        <v>42</v>
      </c>
      <c r="J8016" t="s">
        <v>43</v>
      </c>
      <c r="K8016">
        <v>4</v>
      </c>
      <c r="L8016" s="1">
        <v>305</v>
      </c>
      <c r="M8016" t="s">
        <v>44</v>
      </c>
      <c r="N8016" t="s">
        <v>69</v>
      </c>
      <c r="O8016" t="s">
        <v>63</v>
      </c>
      <c r="P8016">
        <v>28</v>
      </c>
      <c r="Q8016">
        <v>57</v>
      </c>
      <c r="R8016">
        <v>14</v>
      </c>
      <c r="S8016">
        <v>2</v>
      </c>
      <c r="T8016">
        <v>3.6</v>
      </c>
      <c r="U8016">
        <v>0</v>
      </c>
      <c r="V8016">
        <v>8</v>
      </c>
      <c r="W8016" s="1">
        <v>348</v>
      </c>
      <c r="X8016" s="1">
        <v>845</v>
      </c>
      <c r="Y8016" s="1">
        <v>1498</v>
      </c>
      <c r="Z8016" t="s">
        <v>47</v>
      </c>
      <c r="AA8016" t="s">
        <v>48</v>
      </c>
      <c r="AB8016" s="1">
        <v>0</v>
      </c>
      <c r="AC8016">
        <v>1</v>
      </c>
      <c r="AD8016">
        <v>1</v>
      </c>
      <c r="AE8016">
        <v>0</v>
      </c>
      <c r="AF8016">
        <v>0</v>
      </c>
      <c r="AG8016" t="s">
        <v>49</v>
      </c>
      <c r="AH8016">
        <f>IF(OR(Cleaned_Data_Table[[#This Row],[Appointment Status]]="No Show", Cleaned_Data_Table[[#This Row],[Appointment Status]]="Cancelled"), 1, 0)</f>
        <v>0</v>
      </c>
      <c r="AI8016" t="str">
        <f>IF(Cleaned_Data_Table[[#This Row],[Emergency Case]]=1, "Emergency Care", "Standard Care")</f>
        <v>Standard Care</v>
      </c>
    </row>
    <row r="8017" spans="1:35">
      <c r="A8017" t="s">
        <v>8126</v>
      </c>
      <c r="B8017">
        <v>19</v>
      </c>
      <c r="C8017" t="s">
        <v>37</v>
      </c>
      <c r="D8017" t="s">
        <v>114</v>
      </c>
      <c r="E8017">
        <v>27.4</v>
      </c>
      <c r="F8017" t="s">
        <v>89</v>
      </c>
      <c r="G8017" t="s">
        <v>66</v>
      </c>
      <c r="H8017" t="s">
        <v>60</v>
      </c>
      <c r="I8017" t="s">
        <v>61</v>
      </c>
      <c r="J8017" t="s">
        <v>43</v>
      </c>
      <c r="K8017">
        <v>21</v>
      </c>
      <c r="L8017" s="1">
        <v>767</v>
      </c>
      <c r="M8017" t="s">
        <v>53</v>
      </c>
      <c r="N8017" t="s">
        <v>69</v>
      </c>
      <c r="O8017" t="s">
        <v>86</v>
      </c>
      <c r="P8017">
        <v>28</v>
      </c>
      <c r="Q8017">
        <v>24</v>
      </c>
      <c r="R8017">
        <v>13</v>
      </c>
      <c r="S8017">
        <v>2</v>
      </c>
      <c r="T8017">
        <v>5</v>
      </c>
      <c r="U8017">
        <v>0</v>
      </c>
      <c r="V8017">
        <v>10</v>
      </c>
      <c r="W8017" s="1">
        <v>573</v>
      </c>
      <c r="X8017" s="1">
        <v>310</v>
      </c>
      <c r="Y8017" s="1">
        <v>1155</v>
      </c>
      <c r="Z8017" t="s">
        <v>47</v>
      </c>
      <c r="AA8017" t="s">
        <v>57</v>
      </c>
      <c r="AB8017" s="1">
        <v>0</v>
      </c>
      <c r="AC8017">
        <v>0</v>
      </c>
      <c r="AD8017">
        <v>1</v>
      </c>
      <c r="AE8017">
        <v>0</v>
      </c>
      <c r="AF8017">
        <v>0</v>
      </c>
      <c r="AG8017" t="s">
        <v>49</v>
      </c>
      <c r="AH8017">
        <f>IF(OR(Cleaned_Data_Table[[#This Row],[Appointment Status]]="No Show", Cleaned_Data_Table[[#This Row],[Appointment Status]]="Cancelled"), 1, 0)</f>
        <v>0</v>
      </c>
      <c r="AI8017" t="str">
        <f>IF(Cleaned_Data_Table[[#This Row],[Emergency Case]]=1, "Emergency Care", "Standard Care")</f>
        <v>Standard Care</v>
      </c>
    </row>
    <row r="8018" spans="1:35">
      <c r="A8018" t="s">
        <v>8127</v>
      </c>
      <c r="B8018">
        <v>83</v>
      </c>
      <c r="C8018" t="s">
        <v>37</v>
      </c>
      <c r="D8018" t="s">
        <v>65</v>
      </c>
      <c r="E8018">
        <v>25.1</v>
      </c>
      <c r="F8018" t="s">
        <v>89</v>
      </c>
      <c r="G8018" t="s">
        <v>40</v>
      </c>
      <c r="H8018" t="s">
        <v>60</v>
      </c>
      <c r="I8018" t="s">
        <v>61</v>
      </c>
      <c r="J8018" t="s">
        <v>110</v>
      </c>
      <c r="K8018">
        <v>5</v>
      </c>
      <c r="L8018" s="1">
        <v>456</v>
      </c>
      <c r="M8018" t="s">
        <v>53</v>
      </c>
      <c r="N8018" t="s">
        <v>54</v>
      </c>
      <c r="O8018" t="s">
        <v>63</v>
      </c>
      <c r="P8018">
        <v>3</v>
      </c>
      <c r="Q8018">
        <v>11</v>
      </c>
      <c r="R8018">
        <v>4</v>
      </c>
      <c r="S8018">
        <v>2</v>
      </c>
      <c r="T8018">
        <v>4.7</v>
      </c>
      <c r="U8018">
        <v>0</v>
      </c>
      <c r="V8018">
        <v>10</v>
      </c>
      <c r="W8018" s="1">
        <v>3569</v>
      </c>
      <c r="X8018" s="1">
        <v>1988</v>
      </c>
      <c r="Y8018" s="1">
        <v>4209.1000000000004</v>
      </c>
      <c r="Z8018" t="s">
        <v>47</v>
      </c>
      <c r="AA8018" t="s">
        <v>71</v>
      </c>
      <c r="AB8018" s="1">
        <v>0</v>
      </c>
      <c r="AC8018">
        <v>0</v>
      </c>
      <c r="AD8018">
        <v>0</v>
      </c>
      <c r="AE8018">
        <v>0</v>
      </c>
      <c r="AF8018">
        <v>0</v>
      </c>
      <c r="AG8018" t="s">
        <v>87</v>
      </c>
      <c r="AH8018">
        <f>IF(OR(Cleaned_Data_Table[[#This Row],[Appointment Status]]="No Show", Cleaned_Data_Table[[#This Row],[Appointment Status]]="Cancelled"), 1, 0)</f>
        <v>0</v>
      </c>
      <c r="AI8018" t="str">
        <f>IF(Cleaned_Data_Table[[#This Row],[Emergency Case]]=1, "Emergency Care", "Standard Care")</f>
        <v>Standard Care</v>
      </c>
    </row>
    <row r="8019" spans="1:35">
      <c r="A8019" t="s">
        <v>8128</v>
      </c>
      <c r="B8019">
        <v>26</v>
      </c>
      <c r="C8019" t="s">
        <v>37</v>
      </c>
      <c r="D8019" t="s">
        <v>116</v>
      </c>
      <c r="E8019">
        <v>33.700000000000003</v>
      </c>
      <c r="F8019" t="s">
        <v>97</v>
      </c>
      <c r="G8019" t="s">
        <v>40</v>
      </c>
      <c r="H8019" t="s">
        <v>104</v>
      </c>
      <c r="I8019" t="s">
        <v>105</v>
      </c>
      <c r="J8019" t="s">
        <v>110</v>
      </c>
      <c r="K8019">
        <v>25</v>
      </c>
      <c r="L8019" s="1">
        <v>845</v>
      </c>
      <c r="M8019" t="s">
        <v>44</v>
      </c>
      <c r="N8019" t="s">
        <v>62</v>
      </c>
      <c r="O8019" t="s">
        <v>63</v>
      </c>
      <c r="P8019">
        <v>7</v>
      </c>
      <c r="Q8019">
        <v>33</v>
      </c>
      <c r="R8019">
        <v>6</v>
      </c>
      <c r="S8019">
        <v>2</v>
      </c>
      <c r="T8019">
        <v>4.8</v>
      </c>
      <c r="U8019">
        <v>0</v>
      </c>
      <c r="V8019">
        <v>10</v>
      </c>
      <c r="W8019" s="1">
        <v>4766</v>
      </c>
      <c r="X8019" s="1">
        <v>1434</v>
      </c>
      <c r="Y8019" s="1">
        <v>7045</v>
      </c>
      <c r="Z8019" t="s">
        <v>47</v>
      </c>
      <c r="AA8019" t="s">
        <v>57</v>
      </c>
      <c r="AB8019" s="1">
        <v>0</v>
      </c>
      <c r="AC8019">
        <v>1</v>
      </c>
      <c r="AD8019">
        <v>0</v>
      </c>
      <c r="AE8019">
        <v>1</v>
      </c>
      <c r="AF8019">
        <v>0</v>
      </c>
      <c r="AG8019" t="s">
        <v>87</v>
      </c>
      <c r="AH8019">
        <f>IF(OR(Cleaned_Data_Table[[#This Row],[Appointment Status]]="No Show", Cleaned_Data_Table[[#This Row],[Appointment Status]]="Cancelled"), 1, 0)</f>
        <v>0</v>
      </c>
      <c r="AI8019" t="str">
        <f>IF(Cleaned_Data_Table[[#This Row],[Emergency Case]]=1, "Emergency Care", "Standard Care")</f>
        <v>Standard Care</v>
      </c>
    </row>
    <row r="8020" spans="1:35">
      <c r="A8020" t="s">
        <v>8129</v>
      </c>
      <c r="B8020">
        <v>1</v>
      </c>
      <c r="C8020" t="s">
        <v>37</v>
      </c>
      <c r="D8020" t="s">
        <v>78</v>
      </c>
      <c r="E8020">
        <v>25.2</v>
      </c>
      <c r="F8020" t="s">
        <v>39</v>
      </c>
      <c r="G8020" t="s">
        <v>40</v>
      </c>
      <c r="H8020" t="s">
        <v>60</v>
      </c>
      <c r="I8020" t="s">
        <v>61</v>
      </c>
      <c r="J8020" t="s">
        <v>110</v>
      </c>
      <c r="K8020">
        <v>21</v>
      </c>
      <c r="L8020" s="1">
        <v>804</v>
      </c>
      <c r="M8020" t="s">
        <v>53</v>
      </c>
      <c r="N8020" t="s">
        <v>54</v>
      </c>
      <c r="O8020" t="s">
        <v>75</v>
      </c>
      <c r="P8020">
        <v>17</v>
      </c>
      <c r="Q8020">
        <v>38</v>
      </c>
      <c r="R8020">
        <v>12</v>
      </c>
      <c r="S8020">
        <v>5</v>
      </c>
      <c r="T8020">
        <v>4.4000000000000004</v>
      </c>
      <c r="U8020">
        <v>0</v>
      </c>
      <c r="V8020">
        <v>9.6999999999999993</v>
      </c>
      <c r="W8020" s="1">
        <v>2288</v>
      </c>
      <c r="X8020" s="1">
        <v>2766</v>
      </c>
      <c r="Y8020" s="1">
        <v>4100.6000000000004</v>
      </c>
      <c r="Z8020" t="s">
        <v>56</v>
      </c>
      <c r="AA8020" t="s">
        <v>112</v>
      </c>
      <c r="AB8020" s="1">
        <v>5858</v>
      </c>
      <c r="AC8020">
        <v>1</v>
      </c>
      <c r="AD8020">
        <v>1</v>
      </c>
      <c r="AE8020">
        <v>0</v>
      </c>
      <c r="AF8020">
        <v>0</v>
      </c>
      <c r="AG8020" t="s">
        <v>87</v>
      </c>
      <c r="AH8020">
        <f>IF(OR(Cleaned_Data_Table[[#This Row],[Appointment Status]]="No Show", Cleaned_Data_Table[[#This Row],[Appointment Status]]="Cancelled"), 1, 0)</f>
        <v>1</v>
      </c>
      <c r="AI8020" t="str">
        <f>IF(Cleaned_Data_Table[[#This Row],[Emergency Case]]=1, "Emergency Care", "Standard Care")</f>
        <v>Standard Care</v>
      </c>
    </row>
    <row r="8021" spans="1:35">
      <c r="A8021" t="s">
        <v>8130</v>
      </c>
      <c r="B8021">
        <v>70</v>
      </c>
      <c r="C8021" t="s">
        <v>37</v>
      </c>
      <c r="D8021" t="s">
        <v>84</v>
      </c>
      <c r="E8021">
        <v>16.100000000000001</v>
      </c>
      <c r="F8021" t="s">
        <v>52</v>
      </c>
      <c r="G8021" t="s">
        <v>85</v>
      </c>
      <c r="H8021" t="s">
        <v>79</v>
      </c>
      <c r="I8021" t="s">
        <v>80</v>
      </c>
      <c r="J8021" t="s">
        <v>43</v>
      </c>
      <c r="K8021">
        <v>30</v>
      </c>
      <c r="L8021" s="1">
        <v>949</v>
      </c>
      <c r="M8021" t="s">
        <v>53</v>
      </c>
      <c r="N8021" t="s">
        <v>54</v>
      </c>
      <c r="O8021" t="s">
        <v>86</v>
      </c>
      <c r="P8021">
        <v>0</v>
      </c>
      <c r="Q8021">
        <v>23</v>
      </c>
      <c r="R8021">
        <v>3</v>
      </c>
      <c r="S8021">
        <v>2</v>
      </c>
      <c r="T8021">
        <v>4.7</v>
      </c>
      <c r="U8021">
        <v>1</v>
      </c>
      <c r="V8021">
        <v>10</v>
      </c>
      <c r="W8021" s="1">
        <v>614</v>
      </c>
      <c r="X8021" s="1">
        <v>975</v>
      </c>
      <c r="Y8021" s="1">
        <v>1776.6</v>
      </c>
      <c r="Z8021" t="s">
        <v>47</v>
      </c>
      <c r="AA8021" t="s">
        <v>76</v>
      </c>
      <c r="AB8021" s="1">
        <v>0</v>
      </c>
      <c r="AC8021">
        <v>0</v>
      </c>
      <c r="AD8021">
        <v>0</v>
      </c>
      <c r="AE8021">
        <v>0</v>
      </c>
      <c r="AF8021">
        <v>0</v>
      </c>
      <c r="AG8021" t="s">
        <v>87</v>
      </c>
      <c r="AH8021">
        <f>IF(OR(Cleaned_Data_Table[[#This Row],[Appointment Status]]="No Show", Cleaned_Data_Table[[#This Row],[Appointment Status]]="Cancelled"), 1, 0)</f>
        <v>0</v>
      </c>
      <c r="AI8021" t="str">
        <f>IF(Cleaned_Data_Table[[#This Row],[Emergency Case]]=1, "Emergency Care", "Standard Care")</f>
        <v>Emergency Care</v>
      </c>
    </row>
    <row r="8022" spans="1:35">
      <c r="A8022" t="s">
        <v>8131</v>
      </c>
      <c r="B8022">
        <v>8</v>
      </c>
      <c r="C8022" t="s">
        <v>51</v>
      </c>
      <c r="D8022" t="s">
        <v>59</v>
      </c>
      <c r="E8022">
        <v>23.5</v>
      </c>
      <c r="F8022" t="s">
        <v>39</v>
      </c>
      <c r="G8022" t="s">
        <v>66</v>
      </c>
      <c r="H8022" t="s">
        <v>138</v>
      </c>
      <c r="I8022" t="s">
        <v>139</v>
      </c>
      <c r="J8022" t="s">
        <v>110</v>
      </c>
      <c r="K8022">
        <v>4</v>
      </c>
      <c r="L8022" s="1">
        <v>324</v>
      </c>
      <c r="M8022" t="s">
        <v>44</v>
      </c>
      <c r="N8022" t="s">
        <v>54</v>
      </c>
      <c r="O8022" t="s">
        <v>63</v>
      </c>
      <c r="P8022">
        <v>29</v>
      </c>
      <c r="Q8022">
        <v>31</v>
      </c>
      <c r="R8022">
        <v>14</v>
      </c>
      <c r="S8022">
        <v>2</v>
      </c>
      <c r="T8022">
        <v>3.7</v>
      </c>
      <c r="U8022">
        <v>0</v>
      </c>
      <c r="V8022">
        <v>9.8000000000000007</v>
      </c>
      <c r="W8022" s="1">
        <v>3756</v>
      </c>
      <c r="X8022" s="1">
        <v>1187</v>
      </c>
      <c r="Y8022" s="1">
        <v>5267</v>
      </c>
      <c r="Z8022" t="s">
        <v>47</v>
      </c>
      <c r="AA8022" t="s">
        <v>112</v>
      </c>
      <c r="AB8022" s="1">
        <v>0</v>
      </c>
      <c r="AC8022">
        <v>1</v>
      </c>
      <c r="AD8022">
        <v>1</v>
      </c>
      <c r="AE8022">
        <v>1</v>
      </c>
      <c r="AF8022">
        <v>0</v>
      </c>
      <c r="AG8022" t="s">
        <v>87</v>
      </c>
      <c r="AH8022">
        <f>IF(OR(Cleaned_Data_Table[[#This Row],[Appointment Status]]="No Show", Cleaned_Data_Table[[#This Row],[Appointment Status]]="Cancelled"), 1, 0)</f>
        <v>0</v>
      </c>
      <c r="AI8022" t="str">
        <f>IF(Cleaned_Data_Table[[#This Row],[Emergency Case]]=1, "Emergency Care", "Standard Care")</f>
        <v>Standard Care</v>
      </c>
    </row>
    <row r="8023" spans="1:35">
      <c r="A8023" t="s">
        <v>8132</v>
      </c>
      <c r="B8023">
        <v>72</v>
      </c>
      <c r="C8023" t="s">
        <v>51</v>
      </c>
      <c r="D8023" t="s">
        <v>93</v>
      </c>
      <c r="E8023">
        <v>24.3</v>
      </c>
      <c r="F8023" t="s">
        <v>89</v>
      </c>
      <c r="G8023" t="s">
        <v>85</v>
      </c>
      <c r="H8023" t="s">
        <v>73</v>
      </c>
      <c r="I8023" t="s">
        <v>74</v>
      </c>
      <c r="J8023" t="s">
        <v>43</v>
      </c>
      <c r="K8023">
        <v>21</v>
      </c>
      <c r="L8023" s="1">
        <v>661</v>
      </c>
      <c r="M8023" t="s">
        <v>53</v>
      </c>
      <c r="N8023" t="s">
        <v>62</v>
      </c>
      <c r="O8023" t="s">
        <v>119</v>
      </c>
      <c r="P8023">
        <v>0</v>
      </c>
      <c r="Q8023">
        <v>48</v>
      </c>
      <c r="R8023">
        <v>11</v>
      </c>
      <c r="S8023">
        <v>1</v>
      </c>
      <c r="T8023">
        <v>3.1</v>
      </c>
      <c r="U8023">
        <v>1</v>
      </c>
      <c r="V8023">
        <v>8.3000000000000007</v>
      </c>
      <c r="W8023" s="1">
        <v>347</v>
      </c>
      <c r="X8023" s="1">
        <v>214</v>
      </c>
      <c r="Y8023" s="1">
        <v>855.4</v>
      </c>
      <c r="Z8023" t="s">
        <v>47</v>
      </c>
      <c r="AA8023" t="s">
        <v>76</v>
      </c>
      <c r="AB8023" s="1">
        <v>0</v>
      </c>
      <c r="AC8023">
        <v>1</v>
      </c>
      <c r="AD8023">
        <v>0</v>
      </c>
      <c r="AE8023">
        <v>0</v>
      </c>
      <c r="AF8023">
        <v>0</v>
      </c>
      <c r="AG8023" t="s">
        <v>87</v>
      </c>
      <c r="AH8023">
        <f>IF(OR(Cleaned_Data_Table[[#This Row],[Appointment Status]]="No Show", Cleaned_Data_Table[[#This Row],[Appointment Status]]="Cancelled"), 1, 0)</f>
        <v>0</v>
      </c>
      <c r="AI8023" t="str">
        <f>IF(Cleaned_Data_Table[[#This Row],[Emergency Case]]=1, "Emergency Care", "Standard Care")</f>
        <v>Emergency Care</v>
      </c>
    </row>
    <row r="8024" spans="1:35">
      <c r="A8024" t="s">
        <v>8133</v>
      </c>
      <c r="B8024">
        <v>83</v>
      </c>
      <c r="C8024" t="s">
        <v>37</v>
      </c>
      <c r="D8024" t="s">
        <v>59</v>
      </c>
      <c r="E8024">
        <v>22.5</v>
      </c>
      <c r="F8024" t="s">
        <v>39</v>
      </c>
      <c r="G8024" t="s">
        <v>40</v>
      </c>
      <c r="H8024" t="s">
        <v>129</v>
      </c>
      <c r="I8024" t="s">
        <v>130</v>
      </c>
      <c r="J8024" t="s">
        <v>90</v>
      </c>
      <c r="K8024">
        <v>3</v>
      </c>
      <c r="L8024" s="1">
        <v>400</v>
      </c>
      <c r="M8024" t="s">
        <v>53</v>
      </c>
      <c r="N8024" t="s">
        <v>45</v>
      </c>
      <c r="O8024" t="s">
        <v>63</v>
      </c>
      <c r="P8024">
        <v>11</v>
      </c>
      <c r="Q8024">
        <v>9</v>
      </c>
      <c r="R8024">
        <v>2</v>
      </c>
      <c r="S8024">
        <v>0</v>
      </c>
      <c r="T8024">
        <v>5</v>
      </c>
      <c r="U8024">
        <v>0</v>
      </c>
      <c r="V8024">
        <v>10</v>
      </c>
      <c r="W8024" s="1">
        <v>17863</v>
      </c>
      <c r="X8024" s="1">
        <v>11905</v>
      </c>
      <c r="Y8024" s="1">
        <v>21117.599999999999</v>
      </c>
      <c r="Z8024" t="s">
        <v>47</v>
      </c>
      <c r="AA8024" t="s">
        <v>71</v>
      </c>
      <c r="AB8024" s="1">
        <v>0</v>
      </c>
      <c r="AC8024">
        <v>0</v>
      </c>
      <c r="AD8024">
        <v>0</v>
      </c>
      <c r="AE8024">
        <v>0</v>
      </c>
      <c r="AF8024">
        <v>0</v>
      </c>
      <c r="AG8024" t="s">
        <v>87</v>
      </c>
      <c r="AH8024">
        <f>IF(OR(Cleaned_Data_Table[[#This Row],[Appointment Status]]="No Show", Cleaned_Data_Table[[#This Row],[Appointment Status]]="Cancelled"), 1, 0)</f>
        <v>0</v>
      </c>
      <c r="AI8024" t="str">
        <f>IF(Cleaned_Data_Table[[#This Row],[Emergency Case]]=1, "Emergency Care", "Standard Care")</f>
        <v>Standard Care</v>
      </c>
    </row>
    <row r="8025" spans="1:35">
      <c r="A8025" t="s">
        <v>8134</v>
      </c>
      <c r="B8025">
        <v>28</v>
      </c>
      <c r="C8025" t="s">
        <v>51</v>
      </c>
      <c r="D8025" t="s">
        <v>118</v>
      </c>
      <c r="E8025">
        <v>23.4</v>
      </c>
      <c r="F8025" t="s">
        <v>89</v>
      </c>
      <c r="G8025" t="s">
        <v>66</v>
      </c>
      <c r="H8025" t="s">
        <v>104</v>
      </c>
      <c r="I8025" t="s">
        <v>105</v>
      </c>
      <c r="J8025" t="s">
        <v>90</v>
      </c>
      <c r="K8025">
        <v>16</v>
      </c>
      <c r="L8025" s="1">
        <v>713</v>
      </c>
      <c r="M8025" t="s">
        <v>44</v>
      </c>
      <c r="N8025" t="s">
        <v>54</v>
      </c>
      <c r="O8025" t="s">
        <v>63</v>
      </c>
      <c r="P8025">
        <v>8</v>
      </c>
      <c r="Q8025">
        <v>19</v>
      </c>
      <c r="R8025">
        <v>7</v>
      </c>
      <c r="S8025">
        <v>1</v>
      </c>
      <c r="T8025">
        <v>4.5999999999999996</v>
      </c>
      <c r="U8025">
        <v>0</v>
      </c>
      <c r="V8025">
        <v>10</v>
      </c>
      <c r="W8025" s="1">
        <v>15555</v>
      </c>
      <c r="X8025" s="1">
        <v>5448</v>
      </c>
      <c r="Y8025" s="1">
        <v>21716</v>
      </c>
      <c r="Z8025" t="s">
        <v>47</v>
      </c>
      <c r="AA8025" t="s">
        <v>57</v>
      </c>
      <c r="AB8025" s="1">
        <v>0</v>
      </c>
      <c r="AC8025">
        <v>0</v>
      </c>
      <c r="AD8025">
        <v>0</v>
      </c>
      <c r="AE8025">
        <v>0</v>
      </c>
      <c r="AF8025">
        <v>0</v>
      </c>
      <c r="AG8025" t="s">
        <v>87</v>
      </c>
      <c r="AH8025">
        <f>IF(OR(Cleaned_Data_Table[[#This Row],[Appointment Status]]="No Show", Cleaned_Data_Table[[#This Row],[Appointment Status]]="Cancelled"), 1, 0)</f>
        <v>0</v>
      </c>
      <c r="AI8025" t="str">
        <f>IF(Cleaned_Data_Table[[#This Row],[Emergency Case]]=1, "Emergency Care", "Standard Care")</f>
        <v>Standard Care</v>
      </c>
    </row>
    <row r="8026" spans="1:35">
      <c r="A8026" t="s">
        <v>8135</v>
      </c>
      <c r="B8026">
        <v>14</v>
      </c>
      <c r="C8026" t="s">
        <v>51</v>
      </c>
      <c r="D8026" t="s">
        <v>65</v>
      </c>
      <c r="E8026">
        <v>21.9</v>
      </c>
      <c r="F8026" t="s">
        <v>52</v>
      </c>
      <c r="G8026" t="s">
        <v>66</v>
      </c>
      <c r="H8026" t="s">
        <v>104</v>
      </c>
      <c r="I8026" t="s">
        <v>105</v>
      </c>
      <c r="J8026" t="s">
        <v>90</v>
      </c>
      <c r="K8026">
        <v>9</v>
      </c>
      <c r="L8026" s="1">
        <v>406</v>
      </c>
      <c r="M8026" t="s">
        <v>53</v>
      </c>
      <c r="N8026" t="s">
        <v>124</v>
      </c>
      <c r="O8026" t="s">
        <v>106</v>
      </c>
      <c r="P8026">
        <v>27</v>
      </c>
      <c r="Q8026">
        <v>2</v>
      </c>
      <c r="R8026">
        <v>5</v>
      </c>
      <c r="S8026">
        <v>2</v>
      </c>
      <c r="T8026">
        <v>4.7</v>
      </c>
      <c r="U8026">
        <v>0</v>
      </c>
      <c r="V8026">
        <v>10</v>
      </c>
      <c r="W8026" s="1">
        <v>15864</v>
      </c>
      <c r="X8026" s="1">
        <v>13972</v>
      </c>
      <c r="Y8026" s="1">
        <v>21169.4</v>
      </c>
      <c r="Z8026" t="s">
        <v>56</v>
      </c>
      <c r="AA8026" t="s">
        <v>112</v>
      </c>
      <c r="AB8026" s="1">
        <v>30242</v>
      </c>
      <c r="AC8026">
        <v>0</v>
      </c>
      <c r="AD8026">
        <v>1</v>
      </c>
      <c r="AE8026">
        <v>0</v>
      </c>
      <c r="AF8026">
        <v>0</v>
      </c>
      <c r="AG8026" t="s">
        <v>91</v>
      </c>
      <c r="AH8026">
        <f>IF(OR(Cleaned_Data_Table[[#This Row],[Appointment Status]]="No Show", Cleaned_Data_Table[[#This Row],[Appointment Status]]="Cancelled"), 1, 0)</f>
        <v>1</v>
      </c>
      <c r="AI8026" t="str">
        <f>IF(Cleaned_Data_Table[[#This Row],[Emergency Case]]=1, "Emergency Care", "Standard Care")</f>
        <v>Standard Care</v>
      </c>
    </row>
    <row r="8027" spans="1:35">
      <c r="A8027" t="s">
        <v>8136</v>
      </c>
      <c r="B8027">
        <v>76</v>
      </c>
      <c r="C8027" t="s">
        <v>51</v>
      </c>
      <c r="D8027" t="s">
        <v>100</v>
      </c>
      <c r="E8027">
        <v>24.1</v>
      </c>
      <c r="F8027" t="s">
        <v>52</v>
      </c>
      <c r="G8027" t="s">
        <v>66</v>
      </c>
      <c r="H8027" t="s">
        <v>79</v>
      </c>
      <c r="I8027" t="s">
        <v>80</v>
      </c>
      <c r="J8027" t="s">
        <v>43</v>
      </c>
      <c r="K8027">
        <v>6</v>
      </c>
      <c r="L8027" s="1">
        <v>328</v>
      </c>
      <c r="M8027" t="s">
        <v>44</v>
      </c>
      <c r="N8027" t="s">
        <v>124</v>
      </c>
      <c r="O8027" t="s">
        <v>119</v>
      </c>
      <c r="P8027">
        <v>17</v>
      </c>
      <c r="Q8027">
        <v>53</v>
      </c>
      <c r="R8027">
        <v>5</v>
      </c>
      <c r="S8027">
        <v>3</v>
      </c>
      <c r="T8027">
        <v>4</v>
      </c>
      <c r="U8027">
        <v>0</v>
      </c>
      <c r="V8027">
        <v>8.5</v>
      </c>
      <c r="W8027" s="1">
        <v>471</v>
      </c>
      <c r="X8027" s="1">
        <v>56</v>
      </c>
      <c r="Y8027" s="1">
        <v>855</v>
      </c>
      <c r="Z8027" t="s">
        <v>125</v>
      </c>
      <c r="AA8027" t="s">
        <v>71</v>
      </c>
      <c r="AB8027" s="1">
        <v>0</v>
      </c>
      <c r="AC8027">
        <v>1</v>
      </c>
      <c r="AD8027">
        <v>1</v>
      </c>
      <c r="AE8027">
        <v>0</v>
      </c>
      <c r="AF8027">
        <v>0</v>
      </c>
      <c r="AG8027" t="s">
        <v>49</v>
      </c>
      <c r="AH8027">
        <f>IF(OR(Cleaned_Data_Table[[#This Row],[Appointment Status]]="No Show", Cleaned_Data_Table[[#This Row],[Appointment Status]]="Cancelled"), 1, 0)</f>
        <v>1</v>
      </c>
      <c r="AI8027" t="str">
        <f>IF(Cleaned_Data_Table[[#This Row],[Emergency Case]]=1, "Emergency Care", "Standard Care")</f>
        <v>Standard Care</v>
      </c>
    </row>
    <row r="8028" spans="1:35">
      <c r="A8028" t="s">
        <v>8137</v>
      </c>
      <c r="B8028">
        <v>46</v>
      </c>
      <c r="C8028" t="s">
        <v>51</v>
      </c>
      <c r="D8028" t="s">
        <v>84</v>
      </c>
      <c r="E8028">
        <v>22.4</v>
      </c>
      <c r="F8028" t="s">
        <v>39</v>
      </c>
      <c r="G8028" t="s">
        <v>40</v>
      </c>
      <c r="H8028" t="s">
        <v>67</v>
      </c>
      <c r="I8028" t="s">
        <v>68</v>
      </c>
      <c r="J8028" t="s">
        <v>110</v>
      </c>
      <c r="K8028">
        <v>12</v>
      </c>
      <c r="L8028" s="1">
        <v>523</v>
      </c>
      <c r="M8028" t="s">
        <v>53</v>
      </c>
      <c r="N8028" t="s">
        <v>62</v>
      </c>
      <c r="O8028" t="s">
        <v>46</v>
      </c>
      <c r="P8028">
        <v>9</v>
      </c>
      <c r="Q8028">
        <v>26</v>
      </c>
      <c r="R8028">
        <v>1</v>
      </c>
      <c r="S8028">
        <v>0</v>
      </c>
      <c r="T8028">
        <v>3.3</v>
      </c>
      <c r="U8028">
        <v>0</v>
      </c>
      <c r="V8028">
        <v>9.9</v>
      </c>
      <c r="W8028" s="1">
        <v>1484</v>
      </c>
      <c r="X8028" s="1">
        <v>1384</v>
      </c>
      <c r="Y8028" s="1">
        <v>2373.6999999999998</v>
      </c>
      <c r="Z8028" t="s">
        <v>47</v>
      </c>
      <c r="AA8028" t="s">
        <v>48</v>
      </c>
      <c r="AB8028" s="1">
        <v>0</v>
      </c>
      <c r="AC8028">
        <v>0</v>
      </c>
      <c r="AD8028">
        <v>0</v>
      </c>
      <c r="AE8028">
        <v>0</v>
      </c>
      <c r="AF8028">
        <v>0</v>
      </c>
      <c r="AG8028" t="s">
        <v>87</v>
      </c>
      <c r="AH8028">
        <f>IF(OR(Cleaned_Data_Table[[#This Row],[Appointment Status]]="No Show", Cleaned_Data_Table[[#This Row],[Appointment Status]]="Cancelled"), 1, 0)</f>
        <v>0</v>
      </c>
      <c r="AI8028" t="str">
        <f>IF(Cleaned_Data_Table[[#This Row],[Emergency Case]]=1, "Emergency Care", "Standard Care")</f>
        <v>Standard Care</v>
      </c>
    </row>
    <row r="8029" spans="1:35">
      <c r="A8029" t="s">
        <v>8138</v>
      </c>
      <c r="B8029">
        <v>56</v>
      </c>
      <c r="C8029" t="s">
        <v>37</v>
      </c>
      <c r="D8029" t="s">
        <v>93</v>
      </c>
      <c r="E8029">
        <v>31.2</v>
      </c>
      <c r="F8029" t="s">
        <v>103</v>
      </c>
      <c r="G8029" t="s">
        <v>85</v>
      </c>
      <c r="H8029" t="s">
        <v>138</v>
      </c>
      <c r="I8029" t="s">
        <v>139</v>
      </c>
      <c r="J8029" t="s">
        <v>110</v>
      </c>
      <c r="K8029">
        <v>24</v>
      </c>
      <c r="L8029" s="1">
        <v>759</v>
      </c>
      <c r="M8029" t="s">
        <v>53</v>
      </c>
      <c r="N8029" t="s">
        <v>45</v>
      </c>
      <c r="O8029" t="s">
        <v>75</v>
      </c>
      <c r="P8029">
        <v>0</v>
      </c>
      <c r="Q8029">
        <v>22</v>
      </c>
      <c r="R8029">
        <v>1</v>
      </c>
      <c r="S8029">
        <v>0</v>
      </c>
      <c r="T8029">
        <v>5</v>
      </c>
      <c r="U8029">
        <v>1</v>
      </c>
      <c r="V8029">
        <v>10</v>
      </c>
      <c r="W8029" s="1">
        <v>1002</v>
      </c>
      <c r="X8029" s="1">
        <v>3988</v>
      </c>
      <c r="Y8029" s="1">
        <v>4024.3</v>
      </c>
      <c r="Z8029" t="s">
        <v>47</v>
      </c>
      <c r="AA8029" t="s">
        <v>76</v>
      </c>
      <c r="AB8029" s="1">
        <v>0</v>
      </c>
      <c r="AC8029">
        <v>0</v>
      </c>
      <c r="AD8029">
        <v>0</v>
      </c>
      <c r="AE8029">
        <v>0</v>
      </c>
      <c r="AF8029">
        <v>0</v>
      </c>
      <c r="AG8029" t="s">
        <v>87</v>
      </c>
      <c r="AH8029">
        <f>IF(OR(Cleaned_Data_Table[[#This Row],[Appointment Status]]="No Show", Cleaned_Data_Table[[#This Row],[Appointment Status]]="Cancelled"), 1, 0)</f>
        <v>0</v>
      </c>
      <c r="AI8029" t="str">
        <f>IF(Cleaned_Data_Table[[#This Row],[Emergency Case]]=1, "Emergency Care", "Standard Care")</f>
        <v>Emergency Care</v>
      </c>
    </row>
    <row r="8030" spans="1:35">
      <c r="A8030" t="s">
        <v>8139</v>
      </c>
      <c r="B8030">
        <v>38</v>
      </c>
      <c r="C8030" t="s">
        <v>37</v>
      </c>
      <c r="D8030" t="s">
        <v>78</v>
      </c>
      <c r="E8030">
        <v>29.5</v>
      </c>
      <c r="F8030" t="s">
        <v>89</v>
      </c>
      <c r="G8030" t="s">
        <v>40</v>
      </c>
      <c r="H8030" t="s">
        <v>73</v>
      </c>
      <c r="I8030" t="s">
        <v>74</v>
      </c>
      <c r="J8030" t="s">
        <v>90</v>
      </c>
      <c r="K8030">
        <v>21</v>
      </c>
      <c r="L8030" s="1">
        <v>720</v>
      </c>
      <c r="M8030" t="s">
        <v>44</v>
      </c>
      <c r="N8030" t="s">
        <v>45</v>
      </c>
      <c r="O8030" t="s">
        <v>119</v>
      </c>
      <c r="P8030">
        <v>19</v>
      </c>
      <c r="Q8030">
        <v>12</v>
      </c>
      <c r="R8030">
        <v>0</v>
      </c>
      <c r="S8030">
        <v>0</v>
      </c>
      <c r="T8030">
        <v>3.5</v>
      </c>
      <c r="U8030">
        <v>0</v>
      </c>
      <c r="V8030">
        <v>10</v>
      </c>
      <c r="W8030" s="1">
        <v>9914</v>
      </c>
      <c r="X8030" s="1">
        <v>13968</v>
      </c>
      <c r="Y8030" s="1">
        <v>24602</v>
      </c>
      <c r="Z8030" t="s">
        <v>47</v>
      </c>
      <c r="AA8030" t="s">
        <v>48</v>
      </c>
      <c r="AB8030" s="1">
        <v>0</v>
      </c>
      <c r="AC8030">
        <v>0</v>
      </c>
      <c r="AD8030">
        <v>1</v>
      </c>
      <c r="AE8030">
        <v>0</v>
      </c>
      <c r="AF8030">
        <v>0</v>
      </c>
      <c r="AG8030" t="s">
        <v>91</v>
      </c>
      <c r="AH8030">
        <f>IF(OR(Cleaned_Data_Table[[#This Row],[Appointment Status]]="No Show", Cleaned_Data_Table[[#This Row],[Appointment Status]]="Cancelled"), 1, 0)</f>
        <v>0</v>
      </c>
      <c r="AI8030" t="str">
        <f>IF(Cleaned_Data_Table[[#This Row],[Emergency Case]]=1, "Emergency Care", "Standard Care")</f>
        <v>Standard Care</v>
      </c>
    </row>
    <row r="8031" spans="1:35">
      <c r="A8031" t="s">
        <v>8140</v>
      </c>
      <c r="B8031">
        <v>59</v>
      </c>
      <c r="C8031" t="s">
        <v>37</v>
      </c>
      <c r="D8031" t="s">
        <v>114</v>
      </c>
      <c r="E8031">
        <v>28.2</v>
      </c>
      <c r="F8031" t="s">
        <v>52</v>
      </c>
      <c r="G8031" t="s">
        <v>85</v>
      </c>
      <c r="H8031" t="s">
        <v>108</v>
      </c>
      <c r="I8031" t="s">
        <v>109</v>
      </c>
      <c r="J8031" t="s">
        <v>110</v>
      </c>
      <c r="K8031">
        <v>23</v>
      </c>
      <c r="L8031" s="1">
        <v>703</v>
      </c>
      <c r="M8031" t="s">
        <v>44</v>
      </c>
      <c r="N8031" t="s">
        <v>81</v>
      </c>
      <c r="O8031" t="s">
        <v>106</v>
      </c>
      <c r="P8031">
        <v>0</v>
      </c>
      <c r="Q8031">
        <v>14</v>
      </c>
      <c r="R8031">
        <v>10</v>
      </c>
      <c r="S8031">
        <v>2</v>
      </c>
      <c r="T8031">
        <v>3.7</v>
      </c>
      <c r="U8031">
        <v>1</v>
      </c>
      <c r="V8031">
        <v>10</v>
      </c>
      <c r="W8031" s="1">
        <v>4157</v>
      </c>
      <c r="X8031" s="1">
        <v>3849</v>
      </c>
      <c r="Y8031" s="1">
        <v>8709</v>
      </c>
      <c r="Z8031" t="s">
        <v>47</v>
      </c>
      <c r="AA8031" t="s">
        <v>76</v>
      </c>
      <c r="AB8031" s="1">
        <v>0</v>
      </c>
      <c r="AC8031">
        <v>0</v>
      </c>
      <c r="AD8031">
        <v>0</v>
      </c>
      <c r="AE8031">
        <v>0</v>
      </c>
      <c r="AF8031">
        <v>0</v>
      </c>
      <c r="AG8031" t="s">
        <v>87</v>
      </c>
      <c r="AH8031">
        <f>IF(OR(Cleaned_Data_Table[[#This Row],[Appointment Status]]="No Show", Cleaned_Data_Table[[#This Row],[Appointment Status]]="Cancelled"), 1, 0)</f>
        <v>0</v>
      </c>
      <c r="AI8031" t="str">
        <f>IF(Cleaned_Data_Table[[#This Row],[Emergency Case]]=1, "Emergency Care", "Standard Care")</f>
        <v>Emergency Care</v>
      </c>
    </row>
    <row r="8032" spans="1:35">
      <c r="A8032" t="s">
        <v>8141</v>
      </c>
      <c r="B8032">
        <v>3</v>
      </c>
      <c r="C8032" t="s">
        <v>51</v>
      </c>
      <c r="D8032" t="s">
        <v>118</v>
      </c>
      <c r="E8032">
        <v>33.700000000000003</v>
      </c>
      <c r="F8032" t="s">
        <v>89</v>
      </c>
      <c r="G8032" t="s">
        <v>66</v>
      </c>
      <c r="H8032" t="s">
        <v>73</v>
      </c>
      <c r="I8032" t="s">
        <v>74</v>
      </c>
      <c r="J8032" t="s">
        <v>110</v>
      </c>
      <c r="K8032">
        <v>4</v>
      </c>
      <c r="L8032" s="1">
        <v>407</v>
      </c>
      <c r="M8032" t="s">
        <v>44</v>
      </c>
      <c r="N8032" t="s">
        <v>62</v>
      </c>
      <c r="O8032" t="s">
        <v>101</v>
      </c>
      <c r="P8032">
        <v>14</v>
      </c>
      <c r="Q8032">
        <v>38</v>
      </c>
      <c r="R8032">
        <v>0</v>
      </c>
      <c r="S8032">
        <v>0</v>
      </c>
      <c r="T8032">
        <v>4.9000000000000004</v>
      </c>
      <c r="U8032">
        <v>0</v>
      </c>
      <c r="V8032">
        <v>9.9</v>
      </c>
      <c r="W8032" s="1">
        <v>4121</v>
      </c>
      <c r="X8032" s="1">
        <v>1031</v>
      </c>
      <c r="Y8032" s="1">
        <v>5559</v>
      </c>
      <c r="Z8032" t="s">
        <v>47</v>
      </c>
      <c r="AA8032" t="s">
        <v>112</v>
      </c>
      <c r="AB8032" s="1">
        <v>0</v>
      </c>
      <c r="AC8032">
        <v>1</v>
      </c>
      <c r="AD8032">
        <v>0</v>
      </c>
      <c r="AE8032">
        <v>1</v>
      </c>
      <c r="AF8032">
        <v>0</v>
      </c>
      <c r="AG8032" t="s">
        <v>87</v>
      </c>
      <c r="AH8032">
        <f>IF(OR(Cleaned_Data_Table[[#This Row],[Appointment Status]]="No Show", Cleaned_Data_Table[[#This Row],[Appointment Status]]="Cancelled"), 1, 0)</f>
        <v>0</v>
      </c>
      <c r="AI8032" t="str">
        <f>IF(Cleaned_Data_Table[[#This Row],[Emergency Case]]=1, "Emergency Care", "Standard Care")</f>
        <v>Standard Care</v>
      </c>
    </row>
    <row r="8033" spans="1:35">
      <c r="A8033" t="s">
        <v>8142</v>
      </c>
      <c r="B8033">
        <v>60</v>
      </c>
      <c r="C8033" t="s">
        <v>51</v>
      </c>
      <c r="D8033" t="s">
        <v>114</v>
      </c>
      <c r="E8033">
        <v>27.5</v>
      </c>
      <c r="F8033" t="s">
        <v>52</v>
      </c>
      <c r="G8033" t="s">
        <v>40</v>
      </c>
      <c r="H8033" t="s">
        <v>138</v>
      </c>
      <c r="I8033" t="s">
        <v>139</v>
      </c>
      <c r="J8033" t="s">
        <v>90</v>
      </c>
      <c r="K8033">
        <v>18</v>
      </c>
      <c r="L8033" s="1">
        <v>669</v>
      </c>
      <c r="M8033" t="s">
        <v>53</v>
      </c>
      <c r="N8033" t="s">
        <v>54</v>
      </c>
      <c r="O8033" t="s">
        <v>111</v>
      </c>
      <c r="P8033">
        <v>11</v>
      </c>
      <c r="Q8033">
        <v>8</v>
      </c>
      <c r="R8033">
        <v>9</v>
      </c>
      <c r="S8033">
        <v>1</v>
      </c>
      <c r="T8033">
        <v>4.5999999999999996</v>
      </c>
      <c r="U8033">
        <v>0</v>
      </c>
      <c r="V8033">
        <v>10</v>
      </c>
      <c r="W8033" s="1">
        <v>11894</v>
      </c>
      <c r="X8033" s="1">
        <v>13220</v>
      </c>
      <c r="Y8033" s="1">
        <v>18048.099999999999</v>
      </c>
      <c r="Z8033" t="s">
        <v>47</v>
      </c>
      <c r="AA8033" t="s">
        <v>76</v>
      </c>
      <c r="AB8033" s="1">
        <v>0</v>
      </c>
      <c r="AC8033">
        <v>0</v>
      </c>
      <c r="AD8033">
        <v>0</v>
      </c>
      <c r="AE8033">
        <v>0</v>
      </c>
      <c r="AF8033">
        <v>0</v>
      </c>
      <c r="AG8033" t="s">
        <v>87</v>
      </c>
      <c r="AH8033">
        <f>IF(OR(Cleaned_Data_Table[[#This Row],[Appointment Status]]="No Show", Cleaned_Data_Table[[#This Row],[Appointment Status]]="Cancelled"), 1, 0)</f>
        <v>0</v>
      </c>
      <c r="AI8033" t="str">
        <f>IF(Cleaned_Data_Table[[#This Row],[Emergency Case]]=1, "Emergency Care", "Standard Care")</f>
        <v>Standard Care</v>
      </c>
    </row>
    <row r="8034" spans="1:35">
      <c r="A8034" t="s">
        <v>8143</v>
      </c>
      <c r="B8034">
        <v>76</v>
      </c>
      <c r="C8034" t="s">
        <v>51</v>
      </c>
      <c r="D8034" t="s">
        <v>78</v>
      </c>
      <c r="E8034">
        <v>19.600000000000001</v>
      </c>
      <c r="F8034" t="s">
        <v>89</v>
      </c>
      <c r="G8034" t="s">
        <v>40</v>
      </c>
      <c r="H8034" t="s">
        <v>108</v>
      </c>
      <c r="I8034" t="s">
        <v>109</v>
      </c>
      <c r="J8034" t="s">
        <v>110</v>
      </c>
      <c r="K8034">
        <v>20</v>
      </c>
      <c r="L8034" s="1">
        <v>682</v>
      </c>
      <c r="M8034" t="s">
        <v>53</v>
      </c>
      <c r="N8034" t="s">
        <v>62</v>
      </c>
      <c r="O8034" t="s">
        <v>63</v>
      </c>
      <c r="P8034">
        <v>24</v>
      </c>
      <c r="Q8034">
        <v>25</v>
      </c>
      <c r="R8034">
        <v>12</v>
      </c>
      <c r="S8034">
        <v>5</v>
      </c>
      <c r="T8034">
        <v>4.9000000000000004</v>
      </c>
      <c r="U8034">
        <v>0</v>
      </c>
      <c r="V8034">
        <v>10</v>
      </c>
      <c r="W8034" s="1">
        <v>2787</v>
      </c>
      <c r="X8034" s="1">
        <v>3285</v>
      </c>
      <c r="Y8034" s="1">
        <v>4727.8</v>
      </c>
      <c r="Z8034" t="s">
        <v>47</v>
      </c>
      <c r="AA8034" t="s">
        <v>71</v>
      </c>
      <c r="AB8034" s="1">
        <v>0</v>
      </c>
      <c r="AC8034">
        <v>0</v>
      </c>
      <c r="AD8034">
        <v>1</v>
      </c>
      <c r="AE8034">
        <v>0</v>
      </c>
      <c r="AF8034">
        <v>0</v>
      </c>
      <c r="AG8034" t="s">
        <v>87</v>
      </c>
      <c r="AH8034">
        <f>IF(OR(Cleaned_Data_Table[[#This Row],[Appointment Status]]="No Show", Cleaned_Data_Table[[#This Row],[Appointment Status]]="Cancelled"), 1, 0)</f>
        <v>0</v>
      </c>
      <c r="AI8034" t="str">
        <f>IF(Cleaned_Data_Table[[#This Row],[Emergency Case]]=1, "Emergency Care", "Standard Care")</f>
        <v>Standard Care</v>
      </c>
    </row>
    <row r="8035" spans="1:35">
      <c r="A8035" t="s">
        <v>8144</v>
      </c>
      <c r="B8035">
        <v>23</v>
      </c>
      <c r="C8035" t="s">
        <v>37</v>
      </c>
      <c r="D8035" t="s">
        <v>65</v>
      </c>
      <c r="E8035">
        <v>27.4</v>
      </c>
      <c r="F8035" t="s">
        <v>89</v>
      </c>
      <c r="G8035" t="s">
        <v>40</v>
      </c>
      <c r="H8035" t="s">
        <v>104</v>
      </c>
      <c r="I8035" t="s">
        <v>105</v>
      </c>
      <c r="J8035" t="s">
        <v>110</v>
      </c>
      <c r="K8035">
        <v>1</v>
      </c>
      <c r="L8035" s="1">
        <v>263</v>
      </c>
      <c r="M8035" t="s">
        <v>44</v>
      </c>
      <c r="N8035" t="s">
        <v>62</v>
      </c>
      <c r="O8035" t="s">
        <v>70</v>
      </c>
      <c r="P8035">
        <v>13</v>
      </c>
      <c r="Q8035">
        <v>11</v>
      </c>
      <c r="R8035">
        <v>11</v>
      </c>
      <c r="S8035">
        <v>2</v>
      </c>
      <c r="T8035">
        <v>3.7</v>
      </c>
      <c r="U8035">
        <v>0</v>
      </c>
      <c r="V8035">
        <v>10</v>
      </c>
      <c r="W8035" s="1">
        <v>2967</v>
      </c>
      <c r="X8035" s="1">
        <v>2723</v>
      </c>
      <c r="Y8035" s="1">
        <v>5953</v>
      </c>
      <c r="Z8035" t="s">
        <v>47</v>
      </c>
      <c r="AA8035" t="s">
        <v>57</v>
      </c>
      <c r="AB8035" s="1">
        <v>0</v>
      </c>
      <c r="AC8035">
        <v>0</v>
      </c>
      <c r="AD8035">
        <v>0</v>
      </c>
      <c r="AE8035">
        <v>0</v>
      </c>
      <c r="AF8035">
        <v>0</v>
      </c>
      <c r="AG8035" t="s">
        <v>87</v>
      </c>
      <c r="AH8035">
        <f>IF(OR(Cleaned_Data_Table[[#This Row],[Appointment Status]]="No Show", Cleaned_Data_Table[[#This Row],[Appointment Status]]="Cancelled"), 1, 0)</f>
        <v>0</v>
      </c>
      <c r="AI8035" t="str">
        <f>IF(Cleaned_Data_Table[[#This Row],[Emergency Case]]=1, "Emergency Care", "Standard Care")</f>
        <v>Standard Care</v>
      </c>
    </row>
    <row r="8036" spans="1:35">
      <c r="A8036" t="s">
        <v>8145</v>
      </c>
      <c r="B8036">
        <v>67</v>
      </c>
      <c r="C8036" t="s">
        <v>51</v>
      </c>
      <c r="D8036" t="s">
        <v>118</v>
      </c>
      <c r="E8036">
        <v>20</v>
      </c>
      <c r="F8036" t="s">
        <v>52</v>
      </c>
      <c r="G8036" t="s">
        <v>40</v>
      </c>
      <c r="H8036" t="s">
        <v>60</v>
      </c>
      <c r="I8036" t="s">
        <v>61</v>
      </c>
      <c r="J8036" t="s">
        <v>110</v>
      </c>
      <c r="K8036">
        <v>1</v>
      </c>
      <c r="L8036" s="1">
        <v>349</v>
      </c>
      <c r="M8036" t="s">
        <v>53</v>
      </c>
      <c r="N8036" t="s">
        <v>69</v>
      </c>
      <c r="O8036" t="s">
        <v>98</v>
      </c>
      <c r="P8036">
        <v>10</v>
      </c>
      <c r="Q8036">
        <v>22</v>
      </c>
      <c r="R8036">
        <v>14</v>
      </c>
      <c r="S8036">
        <v>1</v>
      </c>
      <c r="T8036">
        <v>3.6</v>
      </c>
      <c r="U8036">
        <v>0</v>
      </c>
      <c r="V8036">
        <v>10</v>
      </c>
      <c r="W8036" s="1">
        <v>3212</v>
      </c>
      <c r="X8036" s="1">
        <v>3813</v>
      </c>
      <c r="Y8036" s="1">
        <v>5161.8</v>
      </c>
      <c r="Z8036" t="s">
        <v>47</v>
      </c>
      <c r="AA8036" t="s">
        <v>76</v>
      </c>
      <c r="AB8036" s="1">
        <v>0</v>
      </c>
      <c r="AC8036">
        <v>0</v>
      </c>
      <c r="AD8036">
        <v>0</v>
      </c>
      <c r="AE8036">
        <v>0</v>
      </c>
      <c r="AF8036">
        <v>0</v>
      </c>
      <c r="AG8036" t="s">
        <v>87</v>
      </c>
      <c r="AH8036">
        <f>IF(OR(Cleaned_Data_Table[[#This Row],[Appointment Status]]="No Show", Cleaned_Data_Table[[#This Row],[Appointment Status]]="Cancelled"), 1, 0)</f>
        <v>0</v>
      </c>
      <c r="AI8036" t="str">
        <f>IF(Cleaned_Data_Table[[#This Row],[Emergency Case]]=1, "Emergency Care", "Standard Care")</f>
        <v>Standard Care</v>
      </c>
    </row>
    <row r="8037" spans="1:35">
      <c r="A8037" t="s">
        <v>8146</v>
      </c>
      <c r="B8037">
        <v>54</v>
      </c>
      <c r="C8037" t="s">
        <v>37</v>
      </c>
      <c r="D8037" t="s">
        <v>38</v>
      </c>
      <c r="E8037">
        <v>27.7</v>
      </c>
      <c r="F8037" t="s">
        <v>52</v>
      </c>
      <c r="G8037" t="s">
        <v>85</v>
      </c>
      <c r="H8037" t="s">
        <v>41</v>
      </c>
      <c r="I8037" t="s">
        <v>42</v>
      </c>
      <c r="J8037" t="s">
        <v>43</v>
      </c>
      <c r="K8037">
        <v>30</v>
      </c>
      <c r="L8037" s="1">
        <v>844</v>
      </c>
      <c r="M8037" t="s">
        <v>53</v>
      </c>
      <c r="N8037" t="s">
        <v>124</v>
      </c>
      <c r="O8037" t="s">
        <v>86</v>
      </c>
      <c r="P8037">
        <v>0</v>
      </c>
      <c r="Q8037">
        <v>36</v>
      </c>
      <c r="R8037">
        <v>11</v>
      </c>
      <c r="S8037">
        <v>3</v>
      </c>
      <c r="T8037">
        <v>3.9</v>
      </c>
      <c r="U8037">
        <v>1</v>
      </c>
      <c r="V8037">
        <v>9.5</v>
      </c>
      <c r="W8037" s="1">
        <v>830</v>
      </c>
      <c r="X8037" s="1">
        <v>506</v>
      </c>
      <c r="Y8037" s="1">
        <v>1526</v>
      </c>
      <c r="Z8037" t="s">
        <v>47</v>
      </c>
      <c r="AA8037" t="s">
        <v>48</v>
      </c>
      <c r="AB8037" s="1">
        <v>0</v>
      </c>
      <c r="AC8037">
        <v>1</v>
      </c>
      <c r="AD8037">
        <v>0</v>
      </c>
      <c r="AE8037">
        <v>0</v>
      </c>
      <c r="AF8037">
        <v>0</v>
      </c>
      <c r="AG8037" t="s">
        <v>87</v>
      </c>
      <c r="AH8037">
        <f>IF(OR(Cleaned_Data_Table[[#This Row],[Appointment Status]]="No Show", Cleaned_Data_Table[[#This Row],[Appointment Status]]="Cancelled"), 1, 0)</f>
        <v>0</v>
      </c>
      <c r="AI8037" t="str">
        <f>IF(Cleaned_Data_Table[[#This Row],[Emergency Case]]=1, "Emergency Care", "Standard Care")</f>
        <v>Emergency Care</v>
      </c>
    </row>
    <row r="8038" spans="1:35">
      <c r="A8038" t="s">
        <v>8147</v>
      </c>
      <c r="B8038">
        <v>57</v>
      </c>
      <c r="C8038" t="s">
        <v>37</v>
      </c>
      <c r="D8038" t="s">
        <v>59</v>
      </c>
      <c r="E8038">
        <v>30.2</v>
      </c>
      <c r="F8038" t="s">
        <v>89</v>
      </c>
      <c r="G8038" t="s">
        <v>40</v>
      </c>
      <c r="H8038" t="s">
        <v>60</v>
      </c>
      <c r="I8038" t="s">
        <v>61</v>
      </c>
      <c r="J8038" t="s">
        <v>43</v>
      </c>
      <c r="K8038">
        <v>29</v>
      </c>
      <c r="L8038" s="1">
        <v>838</v>
      </c>
      <c r="M8038" t="s">
        <v>53</v>
      </c>
      <c r="N8038" t="s">
        <v>69</v>
      </c>
      <c r="O8038" t="s">
        <v>101</v>
      </c>
      <c r="P8038">
        <v>8</v>
      </c>
      <c r="Q8038">
        <v>20</v>
      </c>
      <c r="R8038">
        <v>10</v>
      </c>
      <c r="S8038">
        <v>0</v>
      </c>
      <c r="T8038">
        <v>4.2</v>
      </c>
      <c r="U8038">
        <v>0</v>
      </c>
      <c r="V8038">
        <v>10</v>
      </c>
      <c r="W8038" s="1">
        <v>335</v>
      </c>
      <c r="X8038" s="1">
        <v>547</v>
      </c>
      <c r="Y8038" s="1">
        <v>1204</v>
      </c>
      <c r="Z8038" t="s">
        <v>47</v>
      </c>
      <c r="AA8038" t="s">
        <v>76</v>
      </c>
      <c r="AB8038" s="1">
        <v>0</v>
      </c>
      <c r="AC8038">
        <v>0</v>
      </c>
      <c r="AD8038">
        <v>0</v>
      </c>
      <c r="AE8038">
        <v>0</v>
      </c>
      <c r="AF8038">
        <v>0</v>
      </c>
      <c r="AG8038" t="s">
        <v>49</v>
      </c>
      <c r="AH8038">
        <f>IF(OR(Cleaned_Data_Table[[#This Row],[Appointment Status]]="No Show", Cleaned_Data_Table[[#This Row],[Appointment Status]]="Cancelled"), 1, 0)</f>
        <v>0</v>
      </c>
      <c r="AI8038" t="str">
        <f>IF(Cleaned_Data_Table[[#This Row],[Emergency Case]]=1, "Emergency Care", "Standard Care")</f>
        <v>Standard Care</v>
      </c>
    </row>
    <row r="8039" spans="1:35">
      <c r="A8039" t="s">
        <v>8148</v>
      </c>
      <c r="B8039">
        <v>7</v>
      </c>
      <c r="C8039" t="s">
        <v>51</v>
      </c>
      <c r="D8039" t="s">
        <v>59</v>
      </c>
      <c r="E8039">
        <v>31.2</v>
      </c>
      <c r="F8039" t="s">
        <v>103</v>
      </c>
      <c r="G8039" t="s">
        <v>66</v>
      </c>
      <c r="H8039" t="s">
        <v>67</v>
      </c>
      <c r="I8039" t="s">
        <v>68</v>
      </c>
      <c r="J8039" t="s">
        <v>43</v>
      </c>
      <c r="K8039">
        <v>8</v>
      </c>
      <c r="L8039" s="1">
        <v>512</v>
      </c>
      <c r="M8039" t="s">
        <v>53</v>
      </c>
      <c r="N8039" t="s">
        <v>81</v>
      </c>
      <c r="O8039" t="s">
        <v>63</v>
      </c>
      <c r="P8039">
        <v>5</v>
      </c>
      <c r="Q8039">
        <v>32</v>
      </c>
      <c r="R8039">
        <v>12</v>
      </c>
      <c r="S8039">
        <v>3</v>
      </c>
      <c r="T8039">
        <v>3.6</v>
      </c>
      <c r="U8039">
        <v>0</v>
      </c>
      <c r="V8039">
        <v>9.6999999999999993</v>
      </c>
      <c r="W8039" s="1">
        <v>873</v>
      </c>
      <c r="X8039" s="1">
        <v>524</v>
      </c>
      <c r="Y8039" s="1">
        <v>1336.3</v>
      </c>
      <c r="Z8039" t="s">
        <v>47</v>
      </c>
      <c r="AA8039" t="s">
        <v>112</v>
      </c>
      <c r="AB8039" s="1">
        <v>0</v>
      </c>
      <c r="AC8039">
        <v>1</v>
      </c>
      <c r="AD8039">
        <v>0</v>
      </c>
      <c r="AE8039">
        <v>0</v>
      </c>
      <c r="AF8039">
        <v>0</v>
      </c>
      <c r="AG8039" t="s">
        <v>87</v>
      </c>
      <c r="AH8039">
        <f>IF(OR(Cleaned_Data_Table[[#This Row],[Appointment Status]]="No Show", Cleaned_Data_Table[[#This Row],[Appointment Status]]="Cancelled"), 1, 0)</f>
        <v>0</v>
      </c>
      <c r="AI8039" t="str">
        <f>IF(Cleaned_Data_Table[[#This Row],[Emergency Case]]=1, "Emergency Care", "Standard Care")</f>
        <v>Standard Care</v>
      </c>
    </row>
    <row r="8040" spans="1:35">
      <c r="A8040" t="s">
        <v>8149</v>
      </c>
      <c r="B8040">
        <v>13</v>
      </c>
      <c r="C8040" t="s">
        <v>51</v>
      </c>
      <c r="D8040" t="s">
        <v>65</v>
      </c>
      <c r="E8040">
        <v>26.5</v>
      </c>
      <c r="F8040" t="s">
        <v>52</v>
      </c>
      <c r="G8040" t="s">
        <v>40</v>
      </c>
      <c r="H8040" t="s">
        <v>138</v>
      </c>
      <c r="I8040" t="s">
        <v>139</v>
      </c>
      <c r="J8040" t="s">
        <v>110</v>
      </c>
      <c r="K8040">
        <v>24</v>
      </c>
      <c r="L8040" s="1">
        <v>723</v>
      </c>
      <c r="M8040" t="s">
        <v>44</v>
      </c>
      <c r="N8040" t="s">
        <v>81</v>
      </c>
      <c r="O8040" t="s">
        <v>106</v>
      </c>
      <c r="P8040">
        <v>28</v>
      </c>
      <c r="Q8040">
        <v>31</v>
      </c>
      <c r="R8040">
        <v>4</v>
      </c>
      <c r="S8040">
        <v>0</v>
      </c>
      <c r="T8040">
        <v>3.3</v>
      </c>
      <c r="U8040">
        <v>0</v>
      </c>
      <c r="V8040">
        <v>9.6</v>
      </c>
      <c r="W8040" s="1">
        <v>3039</v>
      </c>
      <c r="X8040" s="1">
        <v>2407</v>
      </c>
      <c r="Y8040" s="1">
        <v>6169</v>
      </c>
      <c r="Z8040" t="s">
        <v>47</v>
      </c>
      <c r="AA8040" t="s">
        <v>112</v>
      </c>
      <c r="AB8040" s="1">
        <v>0</v>
      </c>
      <c r="AC8040">
        <v>1</v>
      </c>
      <c r="AD8040">
        <v>1</v>
      </c>
      <c r="AE8040">
        <v>1</v>
      </c>
      <c r="AF8040">
        <v>0</v>
      </c>
      <c r="AG8040" t="s">
        <v>87</v>
      </c>
      <c r="AH8040">
        <f>IF(OR(Cleaned_Data_Table[[#This Row],[Appointment Status]]="No Show", Cleaned_Data_Table[[#This Row],[Appointment Status]]="Cancelled"), 1, 0)</f>
        <v>0</v>
      </c>
      <c r="AI8040" t="str">
        <f>IF(Cleaned_Data_Table[[#This Row],[Emergency Case]]=1, "Emergency Care", "Standard Care")</f>
        <v>Standard Care</v>
      </c>
    </row>
    <row r="8041" spans="1:35">
      <c r="A8041" t="s">
        <v>8150</v>
      </c>
      <c r="B8041">
        <v>18</v>
      </c>
      <c r="C8041" t="s">
        <v>37</v>
      </c>
      <c r="D8041" t="s">
        <v>59</v>
      </c>
      <c r="E8041">
        <v>23</v>
      </c>
      <c r="F8041" t="s">
        <v>52</v>
      </c>
      <c r="G8041" t="s">
        <v>40</v>
      </c>
      <c r="H8041" t="s">
        <v>41</v>
      </c>
      <c r="I8041" t="s">
        <v>42</v>
      </c>
      <c r="J8041" t="s">
        <v>43</v>
      </c>
      <c r="K8041">
        <v>27</v>
      </c>
      <c r="L8041" s="1">
        <v>850</v>
      </c>
      <c r="M8041" t="s">
        <v>53</v>
      </c>
      <c r="N8041" t="s">
        <v>45</v>
      </c>
      <c r="O8041" t="s">
        <v>119</v>
      </c>
      <c r="P8041">
        <v>24</v>
      </c>
      <c r="Q8041">
        <v>46</v>
      </c>
      <c r="R8041">
        <v>1</v>
      </c>
      <c r="S8041">
        <v>0</v>
      </c>
      <c r="T8041">
        <v>4.3</v>
      </c>
      <c r="U8041">
        <v>0</v>
      </c>
      <c r="V8041">
        <v>9.1</v>
      </c>
      <c r="W8041" s="1">
        <v>931</v>
      </c>
      <c r="X8041" s="1">
        <v>832</v>
      </c>
      <c r="Y8041" s="1">
        <v>1829.1</v>
      </c>
      <c r="Z8041" t="s">
        <v>47</v>
      </c>
      <c r="AA8041" t="s">
        <v>57</v>
      </c>
      <c r="AB8041" s="1">
        <v>0</v>
      </c>
      <c r="AC8041">
        <v>1</v>
      </c>
      <c r="AD8041">
        <v>1</v>
      </c>
      <c r="AE8041">
        <v>0</v>
      </c>
      <c r="AF8041">
        <v>0</v>
      </c>
      <c r="AG8041" t="s">
        <v>49</v>
      </c>
      <c r="AH8041">
        <f>IF(OR(Cleaned_Data_Table[[#This Row],[Appointment Status]]="No Show", Cleaned_Data_Table[[#This Row],[Appointment Status]]="Cancelled"), 1, 0)</f>
        <v>0</v>
      </c>
      <c r="AI8041" t="str">
        <f>IF(Cleaned_Data_Table[[#This Row],[Emergency Case]]=1, "Emergency Care", "Standard Care")</f>
        <v>Standard Care</v>
      </c>
    </row>
    <row r="8042" spans="1:35">
      <c r="A8042" t="s">
        <v>8151</v>
      </c>
      <c r="B8042">
        <v>82</v>
      </c>
      <c r="C8042" t="s">
        <v>37</v>
      </c>
      <c r="D8042" t="s">
        <v>114</v>
      </c>
      <c r="E8042">
        <v>23.3</v>
      </c>
      <c r="F8042" t="s">
        <v>52</v>
      </c>
      <c r="G8042" t="s">
        <v>40</v>
      </c>
      <c r="H8042" t="s">
        <v>79</v>
      </c>
      <c r="I8042" t="s">
        <v>80</v>
      </c>
      <c r="J8042" t="s">
        <v>110</v>
      </c>
      <c r="K8042">
        <v>11</v>
      </c>
      <c r="L8042" s="1">
        <v>427</v>
      </c>
      <c r="M8042" t="s">
        <v>53</v>
      </c>
      <c r="N8042" t="s">
        <v>45</v>
      </c>
      <c r="O8042" t="s">
        <v>111</v>
      </c>
      <c r="P8042">
        <v>24</v>
      </c>
      <c r="Q8042">
        <v>21</v>
      </c>
      <c r="R8042">
        <v>7</v>
      </c>
      <c r="S8042">
        <v>2</v>
      </c>
      <c r="T8042">
        <v>4.9000000000000004</v>
      </c>
      <c r="U8042">
        <v>0</v>
      </c>
      <c r="V8042">
        <v>10</v>
      </c>
      <c r="W8042" s="1">
        <v>4664</v>
      </c>
      <c r="X8042" s="1">
        <v>1954</v>
      </c>
      <c r="Y8042" s="1">
        <v>4931.5</v>
      </c>
      <c r="Z8042" t="s">
        <v>47</v>
      </c>
      <c r="AA8042" t="s">
        <v>71</v>
      </c>
      <c r="AB8042" s="1">
        <v>0</v>
      </c>
      <c r="AC8042">
        <v>0</v>
      </c>
      <c r="AD8042">
        <v>1</v>
      </c>
      <c r="AE8042">
        <v>0</v>
      </c>
      <c r="AF8042">
        <v>0</v>
      </c>
      <c r="AG8042" t="s">
        <v>87</v>
      </c>
      <c r="AH8042">
        <f>IF(OR(Cleaned_Data_Table[[#This Row],[Appointment Status]]="No Show", Cleaned_Data_Table[[#This Row],[Appointment Status]]="Cancelled"), 1, 0)</f>
        <v>0</v>
      </c>
      <c r="AI8042" t="str">
        <f>IF(Cleaned_Data_Table[[#This Row],[Emergency Case]]=1, "Emergency Care", "Standard Care")</f>
        <v>Standard Care</v>
      </c>
    </row>
    <row r="8043" spans="1:35">
      <c r="A8043" t="s">
        <v>8152</v>
      </c>
      <c r="B8043">
        <v>34</v>
      </c>
      <c r="C8043" t="s">
        <v>51</v>
      </c>
      <c r="D8043" t="s">
        <v>38</v>
      </c>
      <c r="E8043">
        <v>19.8</v>
      </c>
      <c r="F8043" t="s">
        <v>97</v>
      </c>
      <c r="G8043" t="s">
        <v>85</v>
      </c>
      <c r="H8043" t="s">
        <v>129</v>
      </c>
      <c r="I8043" t="s">
        <v>130</v>
      </c>
      <c r="J8043" t="s">
        <v>110</v>
      </c>
      <c r="K8043">
        <v>20</v>
      </c>
      <c r="L8043" s="1">
        <v>746</v>
      </c>
      <c r="M8043" t="s">
        <v>53</v>
      </c>
      <c r="N8043" t="s">
        <v>62</v>
      </c>
      <c r="O8043" t="s">
        <v>106</v>
      </c>
      <c r="P8043">
        <v>0</v>
      </c>
      <c r="Q8043">
        <v>36</v>
      </c>
      <c r="R8043">
        <v>2</v>
      </c>
      <c r="S8043">
        <v>1</v>
      </c>
      <c r="T8043">
        <v>3</v>
      </c>
      <c r="U8043">
        <v>1</v>
      </c>
      <c r="V8043">
        <v>9.1</v>
      </c>
      <c r="W8043" s="1">
        <v>1357</v>
      </c>
      <c r="X8043" s="1">
        <v>3585</v>
      </c>
      <c r="Y8043" s="1">
        <v>3981.6</v>
      </c>
      <c r="Z8043" t="s">
        <v>47</v>
      </c>
      <c r="AA8043" t="s">
        <v>57</v>
      </c>
      <c r="AB8043" s="1">
        <v>0</v>
      </c>
      <c r="AC8043">
        <v>1</v>
      </c>
      <c r="AD8043">
        <v>0</v>
      </c>
      <c r="AE8043">
        <v>0</v>
      </c>
      <c r="AF8043">
        <v>0</v>
      </c>
      <c r="AG8043" t="s">
        <v>87</v>
      </c>
      <c r="AH8043">
        <f>IF(OR(Cleaned_Data_Table[[#This Row],[Appointment Status]]="No Show", Cleaned_Data_Table[[#This Row],[Appointment Status]]="Cancelled"), 1, 0)</f>
        <v>0</v>
      </c>
      <c r="AI8043" t="str">
        <f>IF(Cleaned_Data_Table[[#This Row],[Emergency Case]]=1, "Emergency Care", "Standard Care")</f>
        <v>Emergency Care</v>
      </c>
    </row>
    <row r="8044" spans="1:35">
      <c r="A8044" t="s">
        <v>8153</v>
      </c>
      <c r="B8044">
        <v>26</v>
      </c>
      <c r="C8044" t="s">
        <v>51</v>
      </c>
      <c r="D8044" t="s">
        <v>114</v>
      </c>
      <c r="E8044">
        <v>18.899999999999999</v>
      </c>
      <c r="F8044" t="s">
        <v>89</v>
      </c>
      <c r="G8044" t="s">
        <v>66</v>
      </c>
      <c r="H8044" t="s">
        <v>94</v>
      </c>
      <c r="I8044" t="s">
        <v>95</v>
      </c>
      <c r="J8044" t="s">
        <v>43</v>
      </c>
      <c r="K8044">
        <v>26</v>
      </c>
      <c r="L8044" s="1">
        <v>881</v>
      </c>
      <c r="M8044" t="s">
        <v>53</v>
      </c>
      <c r="N8044" t="s">
        <v>69</v>
      </c>
      <c r="O8044" t="s">
        <v>75</v>
      </c>
      <c r="P8044">
        <v>23</v>
      </c>
      <c r="Q8044">
        <v>39</v>
      </c>
      <c r="R8044">
        <v>5</v>
      </c>
      <c r="S8044">
        <v>2</v>
      </c>
      <c r="T8044">
        <v>3.6</v>
      </c>
      <c r="U8044">
        <v>0</v>
      </c>
      <c r="V8044">
        <v>9.1999999999999993</v>
      </c>
      <c r="W8044" s="1">
        <v>345</v>
      </c>
      <c r="X8044" s="1">
        <v>922</v>
      </c>
      <c r="Y8044" s="1">
        <v>1503.6</v>
      </c>
      <c r="Z8044" t="s">
        <v>47</v>
      </c>
      <c r="AA8044" t="s">
        <v>57</v>
      </c>
      <c r="AB8044" s="1">
        <v>0</v>
      </c>
      <c r="AC8044">
        <v>1</v>
      </c>
      <c r="AD8044">
        <v>1</v>
      </c>
      <c r="AE8044">
        <v>0</v>
      </c>
      <c r="AF8044">
        <v>0</v>
      </c>
      <c r="AG8044" t="s">
        <v>49</v>
      </c>
      <c r="AH8044">
        <f>IF(OR(Cleaned_Data_Table[[#This Row],[Appointment Status]]="No Show", Cleaned_Data_Table[[#This Row],[Appointment Status]]="Cancelled"), 1, 0)</f>
        <v>0</v>
      </c>
      <c r="AI8044" t="str">
        <f>IF(Cleaned_Data_Table[[#This Row],[Emergency Case]]=1, "Emergency Care", "Standard Care")</f>
        <v>Standard Care</v>
      </c>
    </row>
    <row r="8045" spans="1:35">
      <c r="A8045" t="s">
        <v>8154</v>
      </c>
      <c r="B8045">
        <v>74</v>
      </c>
      <c r="C8045" t="s">
        <v>37</v>
      </c>
      <c r="D8045" t="s">
        <v>84</v>
      </c>
      <c r="E8045">
        <v>26</v>
      </c>
      <c r="F8045" t="s">
        <v>52</v>
      </c>
      <c r="G8045" t="s">
        <v>40</v>
      </c>
      <c r="H8045" t="s">
        <v>108</v>
      </c>
      <c r="I8045" t="s">
        <v>109</v>
      </c>
      <c r="J8045" t="s">
        <v>110</v>
      </c>
      <c r="K8045">
        <v>18</v>
      </c>
      <c r="L8045" s="1">
        <v>678</v>
      </c>
      <c r="M8045" t="s">
        <v>53</v>
      </c>
      <c r="N8045" t="s">
        <v>54</v>
      </c>
      <c r="O8045" t="s">
        <v>70</v>
      </c>
      <c r="P8045">
        <v>1</v>
      </c>
      <c r="Q8045">
        <v>35</v>
      </c>
      <c r="R8045">
        <v>6</v>
      </c>
      <c r="S8045">
        <v>1</v>
      </c>
      <c r="T8045">
        <v>3.1</v>
      </c>
      <c r="U8045">
        <v>0</v>
      </c>
      <c r="V8045">
        <v>9.1999999999999993</v>
      </c>
      <c r="W8045" s="1">
        <v>2689</v>
      </c>
      <c r="X8045" s="1">
        <v>1990</v>
      </c>
      <c r="Y8045" s="1">
        <v>3749.9</v>
      </c>
      <c r="Z8045" t="s">
        <v>47</v>
      </c>
      <c r="AA8045" t="s">
        <v>76</v>
      </c>
      <c r="AB8045" s="1">
        <v>0</v>
      </c>
      <c r="AC8045">
        <v>1</v>
      </c>
      <c r="AD8045">
        <v>0</v>
      </c>
      <c r="AE8045">
        <v>0</v>
      </c>
      <c r="AF8045">
        <v>0</v>
      </c>
      <c r="AG8045" t="s">
        <v>87</v>
      </c>
      <c r="AH8045">
        <f>IF(OR(Cleaned_Data_Table[[#This Row],[Appointment Status]]="No Show", Cleaned_Data_Table[[#This Row],[Appointment Status]]="Cancelled"), 1, 0)</f>
        <v>0</v>
      </c>
      <c r="AI8045" t="str">
        <f>IF(Cleaned_Data_Table[[#This Row],[Emergency Case]]=1, "Emergency Care", "Standard Care")</f>
        <v>Standard Care</v>
      </c>
    </row>
    <row r="8046" spans="1:35">
      <c r="A8046" t="s">
        <v>8155</v>
      </c>
      <c r="B8046">
        <v>67</v>
      </c>
      <c r="C8046" t="s">
        <v>37</v>
      </c>
      <c r="D8046" t="s">
        <v>84</v>
      </c>
      <c r="E8046">
        <v>24.1</v>
      </c>
      <c r="F8046" t="s">
        <v>52</v>
      </c>
      <c r="G8046" t="s">
        <v>66</v>
      </c>
      <c r="H8046" t="s">
        <v>108</v>
      </c>
      <c r="I8046" t="s">
        <v>109</v>
      </c>
      <c r="J8046" t="s">
        <v>110</v>
      </c>
      <c r="K8046">
        <v>29</v>
      </c>
      <c r="L8046" s="1">
        <v>825</v>
      </c>
      <c r="M8046" t="s">
        <v>44</v>
      </c>
      <c r="N8046" t="s">
        <v>69</v>
      </c>
      <c r="O8046" t="s">
        <v>75</v>
      </c>
      <c r="P8046">
        <v>26</v>
      </c>
      <c r="Q8046">
        <v>19</v>
      </c>
      <c r="R8046">
        <v>5</v>
      </c>
      <c r="S8046">
        <v>1</v>
      </c>
      <c r="T8046">
        <v>4.8</v>
      </c>
      <c r="U8046">
        <v>0</v>
      </c>
      <c r="V8046">
        <v>10</v>
      </c>
      <c r="W8046" s="1">
        <v>3151</v>
      </c>
      <c r="X8046" s="1">
        <v>1525</v>
      </c>
      <c r="Y8046" s="1">
        <v>5501</v>
      </c>
      <c r="Z8046" t="s">
        <v>56</v>
      </c>
      <c r="AA8046" t="s">
        <v>76</v>
      </c>
      <c r="AB8046" s="1">
        <v>5501</v>
      </c>
      <c r="AC8046">
        <v>0</v>
      </c>
      <c r="AD8046">
        <v>1</v>
      </c>
      <c r="AE8046">
        <v>0</v>
      </c>
      <c r="AF8046">
        <v>0</v>
      </c>
      <c r="AG8046" t="s">
        <v>87</v>
      </c>
      <c r="AH8046">
        <f>IF(OR(Cleaned_Data_Table[[#This Row],[Appointment Status]]="No Show", Cleaned_Data_Table[[#This Row],[Appointment Status]]="Cancelled"), 1, 0)</f>
        <v>1</v>
      </c>
      <c r="AI8046" t="str">
        <f>IF(Cleaned_Data_Table[[#This Row],[Emergency Case]]=1, "Emergency Care", "Standard Care")</f>
        <v>Standard Care</v>
      </c>
    </row>
    <row r="8047" spans="1:35">
      <c r="A8047" t="s">
        <v>8156</v>
      </c>
      <c r="B8047">
        <v>16</v>
      </c>
      <c r="C8047" t="s">
        <v>51</v>
      </c>
      <c r="D8047" t="s">
        <v>59</v>
      </c>
      <c r="E8047">
        <v>20.5</v>
      </c>
      <c r="F8047" t="s">
        <v>89</v>
      </c>
      <c r="G8047" t="s">
        <v>40</v>
      </c>
      <c r="H8047" t="s">
        <v>60</v>
      </c>
      <c r="I8047" t="s">
        <v>61</v>
      </c>
      <c r="J8047" t="s">
        <v>43</v>
      </c>
      <c r="K8047">
        <v>16</v>
      </c>
      <c r="L8047" s="1">
        <v>689</v>
      </c>
      <c r="M8047" t="s">
        <v>53</v>
      </c>
      <c r="N8047" t="s">
        <v>69</v>
      </c>
      <c r="O8047" t="s">
        <v>46</v>
      </c>
      <c r="P8047">
        <v>14</v>
      </c>
      <c r="Q8047">
        <v>44</v>
      </c>
      <c r="R8047">
        <v>4</v>
      </c>
      <c r="S8047">
        <v>1</v>
      </c>
      <c r="T8047">
        <v>3.8</v>
      </c>
      <c r="U8047">
        <v>0</v>
      </c>
      <c r="V8047">
        <v>9</v>
      </c>
      <c r="W8047" s="1">
        <v>332</v>
      </c>
      <c r="X8047" s="1">
        <v>235</v>
      </c>
      <c r="Y8047" s="1">
        <v>879.2</v>
      </c>
      <c r="Z8047" t="s">
        <v>47</v>
      </c>
      <c r="AA8047" t="s">
        <v>112</v>
      </c>
      <c r="AB8047" s="1">
        <v>0</v>
      </c>
      <c r="AC8047">
        <v>1</v>
      </c>
      <c r="AD8047">
        <v>0</v>
      </c>
      <c r="AE8047">
        <v>0</v>
      </c>
      <c r="AF8047">
        <v>0</v>
      </c>
      <c r="AG8047" t="s">
        <v>49</v>
      </c>
      <c r="AH8047">
        <f>IF(OR(Cleaned_Data_Table[[#This Row],[Appointment Status]]="No Show", Cleaned_Data_Table[[#This Row],[Appointment Status]]="Cancelled"), 1, 0)</f>
        <v>0</v>
      </c>
      <c r="AI8047" t="str">
        <f>IF(Cleaned_Data_Table[[#This Row],[Emergency Case]]=1, "Emergency Care", "Standard Care")</f>
        <v>Standard Care</v>
      </c>
    </row>
    <row r="8048" spans="1:35">
      <c r="A8048" t="s">
        <v>8157</v>
      </c>
      <c r="B8048">
        <v>43</v>
      </c>
      <c r="C8048" t="s">
        <v>51</v>
      </c>
      <c r="D8048" t="s">
        <v>65</v>
      </c>
      <c r="E8048">
        <v>20.5</v>
      </c>
      <c r="F8048" t="s">
        <v>52</v>
      </c>
      <c r="G8048" t="s">
        <v>40</v>
      </c>
      <c r="H8048" t="s">
        <v>138</v>
      </c>
      <c r="I8048" t="s">
        <v>139</v>
      </c>
      <c r="J8048" t="s">
        <v>110</v>
      </c>
      <c r="K8048">
        <v>9</v>
      </c>
      <c r="L8048" s="1">
        <v>404</v>
      </c>
      <c r="M8048" t="s">
        <v>53</v>
      </c>
      <c r="N8048" t="s">
        <v>81</v>
      </c>
      <c r="O8048" t="s">
        <v>119</v>
      </c>
      <c r="P8048">
        <v>23</v>
      </c>
      <c r="Q8048">
        <v>33</v>
      </c>
      <c r="R8048">
        <v>6</v>
      </c>
      <c r="S8048">
        <v>0</v>
      </c>
      <c r="T8048">
        <v>4.3</v>
      </c>
      <c r="U8048">
        <v>0</v>
      </c>
      <c r="V8048">
        <v>9.9</v>
      </c>
      <c r="W8048" s="1">
        <v>4970</v>
      </c>
      <c r="X8048" s="1">
        <v>2638</v>
      </c>
      <c r="Y8048" s="1">
        <v>5608.4</v>
      </c>
      <c r="Z8048" t="s">
        <v>47</v>
      </c>
      <c r="AA8048" t="s">
        <v>48</v>
      </c>
      <c r="AB8048" s="1">
        <v>0</v>
      </c>
      <c r="AC8048">
        <v>1</v>
      </c>
      <c r="AD8048">
        <v>1</v>
      </c>
      <c r="AE8048">
        <v>1</v>
      </c>
      <c r="AF8048">
        <v>0</v>
      </c>
      <c r="AG8048" t="s">
        <v>87</v>
      </c>
      <c r="AH8048">
        <f>IF(OR(Cleaned_Data_Table[[#This Row],[Appointment Status]]="No Show", Cleaned_Data_Table[[#This Row],[Appointment Status]]="Cancelled"), 1, 0)</f>
        <v>0</v>
      </c>
      <c r="AI8048" t="str">
        <f>IF(Cleaned_Data_Table[[#This Row],[Emergency Case]]=1, "Emergency Care", "Standard Care")</f>
        <v>Standard Care</v>
      </c>
    </row>
    <row r="8049" spans="1:35">
      <c r="A8049" t="s">
        <v>8158</v>
      </c>
      <c r="B8049">
        <v>31</v>
      </c>
      <c r="C8049" t="s">
        <v>37</v>
      </c>
      <c r="D8049" t="s">
        <v>78</v>
      </c>
      <c r="E8049">
        <v>22.8</v>
      </c>
      <c r="F8049" t="s">
        <v>89</v>
      </c>
      <c r="G8049" t="s">
        <v>66</v>
      </c>
      <c r="H8049" t="s">
        <v>60</v>
      </c>
      <c r="I8049" t="s">
        <v>61</v>
      </c>
      <c r="J8049" t="s">
        <v>110</v>
      </c>
      <c r="K8049">
        <v>8</v>
      </c>
      <c r="L8049" s="1">
        <v>508</v>
      </c>
      <c r="M8049" t="s">
        <v>44</v>
      </c>
      <c r="N8049" t="s">
        <v>124</v>
      </c>
      <c r="O8049" t="s">
        <v>63</v>
      </c>
      <c r="P8049">
        <v>26</v>
      </c>
      <c r="Q8049">
        <v>24</v>
      </c>
      <c r="R8049">
        <v>10</v>
      </c>
      <c r="S8049">
        <v>2</v>
      </c>
      <c r="T8049">
        <v>4.5999999999999996</v>
      </c>
      <c r="U8049">
        <v>0</v>
      </c>
      <c r="V8049">
        <v>10</v>
      </c>
      <c r="W8049" s="1">
        <v>2306</v>
      </c>
      <c r="X8049" s="1">
        <v>3850</v>
      </c>
      <c r="Y8049" s="1">
        <v>6664</v>
      </c>
      <c r="Z8049" t="s">
        <v>47</v>
      </c>
      <c r="AA8049" t="s">
        <v>57</v>
      </c>
      <c r="AB8049" s="1">
        <v>0</v>
      </c>
      <c r="AC8049">
        <v>0</v>
      </c>
      <c r="AD8049">
        <v>1</v>
      </c>
      <c r="AE8049">
        <v>0</v>
      </c>
      <c r="AF8049">
        <v>0</v>
      </c>
      <c r="AG8049" t="s">
        <v>87</v>
      </c>
      <c r="AH8049">
        <f>IF(OR(Cleaned_Data_Table[[#This Row],[Appointment Status]]="No Show", Cleaned_Data_Table[[#This Row],[Appointment Status]]="Cancelled"), 1, 0)</f>
        <v>0</v>
      </c>
      <c r="AI8049" t="str">
        <f>IF(Cleaned_Data_Table[[#This Row],[Emergency Case]]=1, "Emergency Care", "Standard Care")</f>
        <v>Standard Care</v>
      </c>
    </row>
    <row r="8050" spans="1:35">
      <c r="A8050" t="s">
        <v>8159</v>
      </c>
      <c r="B8050">
        <v>48</v>
      </c>
      <c r="C8050" t="s">
        <v>51</v>
      </c>
      <c r="D8050" t="s">
        <v>84</v>
      </c>
      <c r="E8050">
        <v>22</v>
      </c>
      <c r="F8050" t="s">
        <v>52</v>
      </c>
      <c r="G8050" t="s">
        <v>40</v>
      </c>
      <c r="H8050" t="s">
        <v>41</v>
      </c>
      <c r="I8050" t="s">
        <v>42</v>
      </c>
      <c r="J8050" t="s">
        <v>110</v>
      </c>
      <c r="K8050">
        <v>16</v>
      </c>
      <c r="L8050" s="1">
        <v>632</v>
      </c>
      <c r="M8050" t="s">
        <v>53</v>
      </c>
      <c r="N8050" t="s">
        <v>69</v>
      </c>
      <c r="O8050" t="s">
        <v>75</v>
      </c>
      <c r="P8050">
        <v>1</v>
      </c>
      <c r="Q8050">
        <v>14</v>
      </c>
      <c r="R8050">
        <v>8</v>
      </c>
      <c r="S8050">
        <v>2</v>
      </c>
      <c r="T8050">
        <v>3.8</v>
      </c>
      <c r="U8050">
        <v>0</v>
      </c>
      <c r="V8050">
        <v>10</v>
      </c>
      <c r="W8050" s="1">
        <v>1578</v>
      </c>
      <c r="X8050" s="1">
        <v>3053</v>
      </c>
      <c r="Y8050" s="1">
        <v>3684.1</v>
      </c>
      <c r="Z8050" t="s">
        <v>47</v>
      </c>
      <c r="AA8050" t="s">
        <v>48</v>
      </c>
      <c r="AB8050" s="1">
        <v>0</v>
      </c>
      <c r="AC8050">
        <v>0</v>
      </c>
      <c r="AD8050">
        <v>0</v>
      </c>
      <c r="AE8050">
        <v>0</v>
      </c>
      <c r="AF8050">
        <v>0</v>
      </c>
      <c r="AG8050" t="s">
        <v>87</v>
      </c>
      <c r="AH8050">
        <f>IF(OR(Cleaned_Data_Table[[#This Row],[Appointment Status]]="No Show", Cleaned_Data_Table[[#This Row],[Appointment Status]]="Cancelled"), 1, 0)</f>
        <v>0</v>
      </c>
      <c r="AI8050" t="str">
        <f>IF(Cleaned_Data_Table[[#This Row],[Emergency Case]]=1, "Emergency Care", "Standard Care")</f>
        <v>Standard Care</v>
      </c>
    </row>
    <row r="8051" spans="1:35">
      <c r="A8051" t="s">
        <v>8160</v>
      </c>
      <c r="B8051">
        <v>5</v>
      </c>
      <c r="C8051" t="s">
        <v>37</v>
      </c>
      <c r="D8051" t="s">
        <v>59</v>
      </c>
      <c r="E8051">
        <v>21.3</v>
      </c>
      <c r="F8051" t="s">
        <v>52</v>
      </c>
      <c r="G8051" t="s">
        <v>66</v>
      </c>
      <c r="H8051" t="s">
        <v>108</v>
      </c>
      <c r="I8051" t="s">
        <v>109</v>
      </c>
      <c r="J8051" t="s">
        <v>43</v>
      </c>
      <c r="K8051">
        <v>8</v>
      </c>
      <c r="L8051" s="1">
        <v>528</v>
      </c>
      <c r="M8051" t="s">
        <v>53</v>
      </c>
      <c r="N8051" t="s">
        <v>62</v>
      </c>
      <c r="O8051" t="s">
        <v>119</v>
      </c>
      <c r="P8051">
        <v>16</v>
      </c>
      <c r="Q8051">
        <v>30</v>
      </c>
      <c r="R8051">
        <v>3</v>
      </c>
      <c r="S8051">
        <v>0</v>
      </c>
      <c r="T8051">
        <v>4.3</v>
      </c>
      <c r="U8051">
        <v>0</v>
      </c>
      <c r="V8051">
        <v>10</v>
      </c>
      <c r="W8051" s="1">
        <v>326</v>
      </c>
      <c r="X8051" s="1">
        <v>961</v>
      </c>
      <c r="Y8051" s="1">
        <v>1270.5</v>
      </c>
      <c r="Z8051" t="s">
        <v>47</v>
      </c>
      <c r="AA8051" t="s">
        <v>112</v>
      </c>
      <c r="AB8051" s="1">
        <v>0</v>
      </c>
      <c r="AC8051">
        <v>0</v>
      </c>
      <c r="AD8051">
        <v>1</v>
      </c>
      <c r="AE8051">
        <v>0</v>
      </c>
      <c r="AF8051">
        <v>0</v>
      </c>
      <c r="AG8051" t="s">
        <v>49</v>
      </c>
      <c r="AH8051">
        <f>IF(OR(Cleaned_Data_Table[[#This Row],[Appointment Status]]="No Show", Cleaned_Data_Table[[#This Row],[Appointment Status]]="Cancelled"), 1, 0)</f>
        <v>0</v>
      </c>
      <c r="AI8051" t="str">
        <f>IF(Cleaned_Data_Table[[#This Row],[Emergency Case]]=1, "Emergency Care", "Standard Care")</f>
        <v>Standard Care</v>
      </c>
    </row>
    <row r="8052" spans="1:35">
      <c r="A8052" t="s">
        <v>8161</v>
      </c>
      <c r="B8052">
        <v>12</v>
      </c>
      <c r="C8052" t="s">
        <v>37</v>
      </c>
      <c r="D8052" t="s">
        <v>38</v>
      </c>
      <c r="E8052">
        <v>29.7</v>
      </c>
      <c r="F8052" t="s">
        <v>89</v>
      </c>
      <c r="G8052" t="s">
        <v>40</v>
      </c>
      <c r="H8052" t="s">
        <v>94</v>
      </c>
      <c r="I8052" t="s">
        <v>95</v>
      </c>
      <c r="J8052" t="s">
        <v>43</v>
      </c>
      <c r="K8052">
        <v>8</v>
      </c>
      <c r="L8052" s="1">
        <v>521</v>
      </c>
      <c r="M8052" t="s">
        <v>44</v>
      </c>
      <c r="N8052" t="s">
        <v>62</v>
      </c>
      <c r="O8052" t="s">
        <v>111</v>
      </c>
      <c r="P8052">
        <v>3</v>
      </c>
      <c r="Q8052">
        <v>38</v>
      </c>
      <c r="R8052">
        <v>13</v>
      </c>
      <c r="S8052">
        <v>2</v>
      </c>
      <c r="T8052">
        <v>4.2</v>
      </c>
      <c r="U8052">
        <v>0</v>
      </c>
      <c r="V8052">
        <v>9.6</v>
      </c>
      <c r="W8052" s="1">
        <v>937</v>
      </c>
      <c r="X8052" s="1">
        <v>401</v>
      </c>
      <c r="Y8052" s="1">
        <v>1859</v>
      </c>
      <c r="Z8052" t="s">
        <v>47</v>
      </c>
      <c r="AA8052" t="s">
        <v>112</v>
      </c>
      <c r="AB8052" s="1">
        <v>0</v>
      </c>
      <c r="AC8052">
        <v>1</v>
      </c>
      <c r="AD8052">
        <v>0</v>
      </c>
      <c r="AE8052">
        <v>0</v>
      </c>
      <c r="AF8052">
        <v>0</v>
      </c>
      <c r="AG8052" t="s">
        <v>87</v>
      </c>
      <c r="AH8052">
        <f>IF(OR(Cleaned_Data_Table[[#This Row],[Appointment Status]]="No Show", Cleaned_Data_Table[[#This Row],[Appointment Status]]="Cancelled"), 1, 0)</f>
        <v>0</v>
      </c>
      <c r="AI8052" t="str">
        <f>IF(Cleaned_Data_Table[[#This Row],[Emergency Case]]=1, "Emergency Care", "Standard Care")</f>
        <v>Standard Care</v>
      </c>
    </row>
    <row r="8053" spans="1:35">
      <c r="A8053" t="s">
        <v>8162</v>
      </c>
      <c r="B8053">
        <v>60</v>
      </c>
      <c r="C8053" t="s">
        <v>37</v>
      </c>
      <c r="D8053" t="s">
        <v>59</v>
      </c>
      <c r="E8053">
        <v>27</v>
      </c>
      <c r="F8053" t="s">
        <v>52</v>
      </c>
      <c r="G8053" t="s">
        <v>85</v>
      </c>
      <c r="H8053" t="s">
        <v>129</v>
      </c>
      <c r="I8053" t="s">
        <v>130</v>
      </c>
      <c r="J8053" t="s">
        <v>90</v>
      </c>
      <c r="K8053">
        <v>24</v>
      </c>
      <c r="L8053" s="1">
        <v>686</v>
      </c>
      <c r="M8053" t="s">
        <v>53</v>
      </c>
      <c r="N8053" t="s">
        <v>54</v>
      </c>
      <c r="O8053" t="s">
        <v>70</v>
      </c>
      <c r="P8053">
        <v>0</v>
      </c>
      <c r="Q8053">
        <v>19</v>
      </c>
      <c r="R8053">
        <v>3</v>
      </c>
      <c r="S8053">
        <v>0</v>
      </c>
      <c r="T8053">
        <v>4</v>
      </c>
      <c r="U8053">
        <v>1</v>
      </c>
      <c r="V8053">
        <v>10</v>
      </c>
      <c r="W8053" s="1">
        <v>14451</v>
      </c>
      <c r="X8053" s="1">
        <v>8768</v>
      </c>
      <c r="Y8053" s="1">
        <v>16733.5</v>
      </c>
      <c r="Z8053" t="s">
        <v>47</v>
      </c>
      <c r="AA8053" t="s">
        <v>76</v>
      </c>
      <c r="AB8053" s="1">
        <v>0</v>
      </c>
      <c r="AC8053">
        <v>0</v>
      </c>
      <c r="AD8053">
        <v>0</v>
      </c>
      <c r="AE8053">
        <v>0</v>
      </c>
      <c r="AF8053">
        <v>1</v>
      </c>
      <c r="AG8053" t="s">
        <v>131</v>
      </c>
      <c r="AH8053">
        <f>IF(OR(Cleaned_Data_Table[[#This Row],[Appointment Status]]="No Show", Cleaned_Data_Table[[#This Row],[Appointment Status]]="Cancelled"), 1, 0)</f>
        <v>0</v>
      </c>
      <c r="AI8053" t="str">
        <f>IF(Cleaned_Data_Table[[#This Row],[Emergency Case]]=1, "Emergency Care", "Standard Care")</f>
        <v>Emergency Care</v>
      </c>
    </row>
    <row r="8054" spans="1:35">
      <c r="A8054" t="s">
        <v>8163</v>
      </c>
      <c r="B8054">
        <v>38</v>
      </c>
      <c r="C8054" t="s">
        <v>37</v>
      </c>
      <c r="D8054" t="s">
        <v>100</v>
      </c>
      <c r="E8054">
        <v>26.8</v>
      </c>
      <c r="F8054" t="s">
        <v>97</v>
      </c>
      <c r="G8054" t="s">
        <v>66</v>
      </c>
      <c r="H8054" t="s">
        <v>108</v>
      </c>
      <c r="I8054" t="s">
        <v>109</v>
      </c>
      <c r="J8054" t="s">
        <v>43</v>
      </c>
      <c r="K8054">
        <v>4</v>
      </c>
      <c r="L8054" s="1">
        <v>306</v>
      </c>
      <c r="M8054" t="s">
        <v>53</v>
      </c>
      <c r="N8054" t="s">
        <v>124</v>
      </c>
      <c r="O8054" t="s">
        <v>86</v>
      </c>
      <c r="P8054">
        <v>7</v>
      </c>
      <c r="Q8054">
        <v>21</v>
      </c>
      <c r="R8054">
        <v>7</v>
      </c>
      <c r="S8054">
        <v>2</v>
      </c>
      <c r="T8054">
        <v>3</v>
      </c>
      <c r="U8054">
        <v>0</v>
      </c>
      <c r="V8054">
        <v>10</v>
      </c>
      <c r="W8054" s="1">
        <v>607</v>
      </c>
      <c r="X8054" s="1">
        <v>909</v>
      </c>
      <c r="Y8054" s="1">
        <v>1275.4000000000001</v>
      </c>
      <c r="Z8054" t="s">
        <v>47</v>
      </c>
      <c r="AA8054" t="s">
        <v>48</v>
      </c>
      <c r="AB8054" s="1">
        <v>0</v>
      </c>
      <c r="AC8054">
        <v>0</v>
      </c>
      <c r="AD8054">
        <v>0</v>
      </c>
      <c r="AE8054">
        <v>0</v>
      </c>
      <c r="AF8054">
        <v>0</v>
      </c>
      <c r="AG8054" t="s">
        <v>87</v>
      </c>
      <c r="AH8054">
        <f>IF(OR(Cleaned_Data_Table[[#This Row],[Appointment Status]]="No Show", Cleaned_Data_Table[[#This Row],[Appointment Status]]="Cancelled"), 1, 0)</f>
        <v>0</v>
      </c>
      <c r="AI8054" t="str">
        <f>IF(Cleaned_Data_Table[[#This Row],[Emergency Case]]=1, "Emergency Care", "Standard Care")</f>
        <v>Standard Care</v>
      </c>
    </row>
    <row r="8055" spans="1:35">
      <c r="A8055" t="s">
        <v>8164</v>
      </c>
      <c r="B8055">
        <v>23</v>
      </c>
      <c r="C8055" t="s">
        <v>37</v>
      </c>
      <c r="D8055" t="s">
        <v>78</v>
      </c>
      <c r="E8055">
        <v>17.8</v>
      </c>
      <c r="F8055" t="s">
        <v>89</v>
      </c>
      <c r="G8055" t="s">
        <v>40</v>
      </c>
      <c r="H8055" t="s">
        <v>129</v>
      </c>
      <c r="I8055" t="s">
        <v>130</v>
      </c>
      <c r="J8055" t="s">
        <v>43</v>
      </c>
      <c r="K8055">
        <v>17</v>
      </c>
      <c r="L8055" s="1">
        <v>578</v>
      </c>
      <c r="M8055" t="s">
        <v>53</v>
      </c>
      <c r="N8055" t="s">
        <v>54</v>
      </c>
      <c r="O8055" t="s">
        <v>70</v>
      </c>
      <c r="P8055">
        <v>18</v>
      </c>
      <c r="Q8055">
        <v>53</v>
      </c>
      <c r="R8055">
        <v>0</v>
      </c>
      <c r="S8055">
        <v>0</v>
      </c>
      <c r="T8055">
        <v>4.7</v>
      </c>
      <c r="U8055">
        <v>0</v>
      </c>
      <c r="V8055">
        <v>8.8000000000000007</v>
      </c>
      <c r="W8055" s="1">
        <v>678</v>
      </c>
      <c r="X8055" s="1">
        <v>209</v>
      </c>
      <c r="Y8055" s="1">
        <v>1025.5</v>
      </c>
      <c r="Z8055" t="s">
        <v>47</v>
      </c>
      <c r="AA8055" t="s">
        <v>57</v>
      </c>
      <c r="AB8055" s="1">
        <v>0</v>
      </c>
      <c r="AC8055">
        <v>1</v>
      </c>
      <c r="AD8055">
        <v>1</v>
      </c>
      <c r="AE8055">
        <v>0</v>
      </c>
      <c r="AF8055">
        <v>0</v>
      </c>
      <c r="AG8055" t="s">
        <v>49</v>
      </c>
      <c r="AH8055">
        <f>IF(OR(Cleaned_Data_Table[[#This Row],[Appointment Status]]="No Show", Cleaned_Data_Table[[#This Row],[Appointment Status]]="Cancelled"), 1, 0)</f>
        <v>0</v>
      </c>
      <c r="AI8055" t="str">
        <f>IF(Cleaned_Data_Table[[#This Row],[Emergency Case]]=1, "Emergency Care", "Standard Care")</f>
        <v>Standard Care</v>
      </c>
    </row>
    <row r="8056" spans="1:35">
      <c r="A8056" t="s">
        <v>8165</v>
      </c>
      <c r="B8056">
        <v>16</v>
      </c>
      <c r="C8056" t="s">
        <v>37</v>
      </c>
      <c r="D8056" t="s">
        <v>84</v>
      </c>
      <c r="E8056">
        <v>28.1</v>
      </c>
      <c r="F8056" t="s">
        <v>52</v>
      </c>
      <c r="G8056" t="s">
        <v>66</v>
      </c>
      <c r="H8056" t="s">
        <v>129</v>
      </c>
      <c r="I8056" t="s">
        <v>130</v>
      </c>
      <c r="J8056" t="s">
        <v>43</v>
      </c>
      <c r="K8056">
        <v>28</v>
      </c>
      <c r="L8056" s="1">
        <v>908</v>
      </c>
      <c r="M8056" t="s">
        <v>53</v>
      </c>
      <c r="N8056" t="s">
        <v>45</v>
      </c>
      <c r="O8056" t="s">
        <v>86</v>
      </c>
      <c r="P8056">
        <v>23</v>
      </c>
      <c r="Q8056">
        <v>25</v>
      </c>
      <c r="R8056">
        <v>14</v>
      </c>
      <c r="S8056">
        <v>3</v>
      </c>
      <c r="T8056">
        <v>3.7</v>
      </c>
      <c r="U8056">
        <v>0</v>
      </c>
      <c r="V8056">
        <v>10</v>
      </c>
      <c r="W8056" s="1">
        <v>493</v>
      </c>
      <c r="X8056" s="1">
        <v>817</v>
      </c>
      <c r="Y8056" s="1">
        <v>1552.6</v>
      </c>
      <c r="Z8056" t="s">
        <v>47</v>
      </c>
      <c r="AA8056" t="s">
        <v>112</v>
      </c>
      <c r="AB8056" s="1">
        <v>0</v>
      </c>
      <c r="AC8056">
        <v>0</v>
      </c>
      <c r="AD8056">
        <v>1</v>
      </c>
      <c r="AE8056">
        <v>0</v>
      </c>
      <c r="AF8056">
        <v>0</v>
      </c>
      <c r="AG8056" t="s">
        <v>49</v>
      </c>
      <c r="AH8056">
        <f>IF(OR(Cleaned_Data_Table[[#This Row],[Appointment Status]]="No Show", Cleaned_Data_Table[[#This Row],[Appointment Status]]="Cancelled"), 1, 0)</f>
        <v>0</v>
      </c>
      <c r="AI8056" t="str">
        <f>IF(Cleaned_Data_Table[[#This Row],[Emergency Case]]=1, "Emergency Care", "Standard Care")</f>
        <v>Standard Care</v>
      </c>
    </row>
    <row r="8057" spans="1:35">
      <c r="A8057" t="s">
        <v>8166</v>
      </c>
      <c r="B8057">
        <v>24</v>
      </c>
      <c r="C8057" t="s">
        <v>37</v>
      </c>
      <c r="D8057" t="s">
        <v>84</v>
      </c>
      <c r="E8057">
        <v>23.1</v>
      </c>
      <c r="F8057" t="s">
        <v>39</v>
      </c>
      <c r="G8057" t="s">
        <v>85</v>
      </c>
      <c r="H8057" t="s">
        <v>104</v>
      </c>
      <c r="I8057" t="s">
        <v>105</v>
      </c>
      <c r="J8057" t="s">
        <v>90</v>
      </c>
      <c r="K8057">
        <v>2</v>
      </c>
      <c r="L8057" s="1">
        <v>273</v>
      </c>
      <c r="M8057" t="s">
        <v>53</v>
      </c>
      <c r="N8057" t="s">
        <v>69</v>
      </c>
      <c r="O8057" t="s">
        <v>46</v>
      </c>
      <c r="P8057">
        <v>0</v>
      </c>
      <c r="Q8057">
        <v>17</v>
      </c>
      <c r="R8057">
        <v>13</v>
      </c>
      <c r="S8057">
        <v>3</v>
      </c>
      <c r="T8057">
        <v>4.5999999999999996</v>
      </c>
      <c r="U8057">
        <v>1</v>
      </c>
      <c r="V8057">
        <v>10</v>
      </c>
      <c r="W8057" s="1">
        <v>8327</v>
      </c>
      <c r="X8057" s="1">
        <v>6131</v>
      </c>
      <c r="Y8057" s="1">
        <v>10311.700000000001</v>
      </c>
      <c r="Z8057" t="s">
        <v>47</v>
      </c>
      <c r="AA8057" t="s">
        <v>57</v>
      </c>
      <c r="AB8057" s="1">
        <v>0</v>
      </c>
      <c r="AC8057">
        <v>0</v>
      </c>
      <c r="AD8057">
        <v>0</v>
      </c>
      <c r="AE8057">
        <v>0</v>
      </c>
      <c r="AF8057">
        <v>1</v>
      </c>
      <c r="AG8057" t="s">
        <v>131</v>
      </c>
      <c r="AH8057">
        <f>IF(OR(Cleaned_Data_Table[[#This Row],[Appointment Status]]="No Show", Cleaned_Data_Table[[#This Row],[Appointment Status]]="Cancelled"), 1, 0)</f>
        <v>0</v>
      </c>
      <c r="AI8057" t="str">
        <f>IF(Cleaned_Data_Table[[#This Row],[Emergency Case]]=1, "Emergency Care", "Standard Care")</f>
        <v>Emergency Care</v>
      </c>
    </row>
    <row r="8058" spans="1:35">
      <c r="A8058" t="s">
        <v>8167</v>
      </c>
      <c r="B8058">
        <v>72</v>
      </c>
      <c r="C8058" t="s">
        <v>51</v>
      </c>
      <c r="D8058" t="s">
        <v>93</v>
      </c>
      <c r="E8058">
        <v>22</v>
      </c>
      <c r="F8058" t="s">
        <v>103</v>
      </c>
      <c r="G8058" t="s">
        <v>40</v>
      </c>
      <c r="H8058" t="s">
        <v>94</v>
      </c>
      <c r="I8058" t="s">
        <v>95</v>
      </c>
      <c r="J8058" t="s">
        <v>110</v>
      </c>
      <c r="K8058">
        <v>16</v>
      </c>
      <c r="L8058" s="1">
        <v>649</v>
      </c>
      <c r="M8058" t="s">
        <v>53</v>
      </c>
      <c r="N8058" t="s">
        <v>62</v>
      </c>
      <c r="O8058" t="s">
        <v>119</v>
      </c>
      <c r="P8058">
        <v>10</v>
      </c>
      <c r="Q8058">
        <v>19</v>
      </c>
      <c r="R8058">
        <v>6</v>
      </c>
      <c r="S8058">
        <v>3</v>
      </c>
      <c r="T8058">
        <v>3.2</v>
      </c>
      <c r="U8058">
        <v>0</v>
      </c>
      <c r="V8058">
        <v>10</v>
      </c>
      <c r="W8058" s="1">
        <v>2497</v>
      </c>
      <c r="X8058" s="1">
        <v>1468</v>
      </c>
      <c r="Y8058" s="1">
        <v>3229.8</v>
      </c>
      <c r="Z8058" t="s">
        <v>47</v>
      </c>
      <c r="AA8058" t="s">
        <v>76</v>
      </c>
      <c r="AB8058" s="1">
        <v>0</v>
      </c>
      <c r="AC8058">
        <v>0</v>
      </c>
      <c r="AD8058">
        <v>0</v>
      </c>
      <c r="AE8058">
        <v>0</v>
      </c>
      <c r="AF8058">
        <v>0</v>
      </c>
      <c r="AG8058" t="s">
        <v>87</v>
      </c>
      <c r="AH8058">
        <f>IF(OR(Cleaned_Data_Table[[#This Row],[Appointment Status]]="No Show", Cleaned_Data_Table[[#This Row],[Appointment Status]]="Cancelled"), 1, 0)</f>
        <v>0</v>
      </c>
      <c r="AI8058" t="str">
        <f>IF(Cleaned_Data_Table[[#This Row],[Emergency Case]]=1, "Emergency Care", "Standard Care")</f>
        <v>Standard Care</v>
      </c>
    </row>
    <row r="8059" spans="1:35">
      <c r="A8059" t="s">
        <v>8168</v>
      </c>
      <c r="B8059">
        <v>35</v>
      </c>
      <c r="C8059" t="s">
        <v>37</v>
      </c>
      <c r="D8059" t="s">
        <v>84</v>
      </c>
      <c r="E8059">
        <v>22.4</v>
      </c>
      <c r="F8059" t="s">
        <v>52</v>
      </c>
      <c r="G8059" t="s">
        <v>66</v>
      </c>
      <c r="H8059" t="s">
        <v>94</v>
      </c>
      <c r="I8059" t="s">
        <v>95</v>
      </c>
      <c r="J8059" t="s">
        <v>110</v>
      </c>
      <c r="K8059">
        <v>16</v>
      </c>
      <c r="L8059" s="1">
        <v>673</v>
      </c>
      <c r="M8059" t="s">
        <v>44</v>
      </c>
      <c r="N8059" t="s">
        <v>81</v>
      </c>
      <c r="O8059" t="s">
        <v>101</v>
      </c>
      <c r="P8059">
        <v>4</v>
      </c>
      <c r="Q8059">
        <v>18</v>
      </c>
      <c r="R8059">
        <v>10</v>
      </c>
      <c r="S8059">
        <v>1</v>
      </c>
      <c r="T8059">
        <v>4.4000000000000004</v>
      </c>
      <c r="U8059">
        <v>0</v>
      </c>
      <c r="V8059">
        <v>10</v>
      </c>
      <c r="W8059" s="1">
        <v>2978</v>
      </c>
      <c r="X8059" s="1">
        <v>1655</v>
      </c>
      <c r="Y8059" s="1">
        <v>5306</v>
      </c>
      <c r="Z8059" t="s">
        <v>47</v>
      </c>
      <c r="AA8059" t="s">
        <v>48</v>
      </c>
      <c r="AB8059" s="1">
        <v>0</v>
      </c>
      <c r="AC8059">
        <v>0</v>
      </c>
      <c r="AD8059">
        <v>0</v>
      </c>
      <c r="AE8059">
        <v>0</v>
      </c>
      <c r="AF8059">
        <v>0</v>
      </c>
      <c r="AG8059" t="s">
        <v>87</v>
      </c>
      <c r="AH8059">
        <f>IF(OR(Cleaned_Data_Table[[#This Row],[Appointment Status]]="No Show", Cleaned_Data_Table[[#This Row],[Appointment Status]]="Cancelled"), 1, 0)</f>
        <v>0</v>
      </c>
      <c r="AI8059" t="str">
        <f>IF(Cleaned_Data_Table[[#This Row],[Emergency Case]]=1, "Emergency Care", "Standard Care")</f>
        <v>Standard Care</v>
      </c>
    </row>
    <row r="8060" spans="1:35">
      <c r="A8060" t="s">
        <v>8169</v>
      </c>
      <c r="B8060">
        <v>22</v>
      </c>
      <c r="C8060" t="s">
        <v>37</v>
      </c>
      <c r="D8060" t="s">
        <v>114</v>
      </c>
      <c r="E8060">
        <v>26.6</v>
      </c>
      <c r="F8060" t="s">
        <v>52</v>
      </c>
      <c r="G8060" t="s">
        <v>66</v>
      </c>
      <c r="H8060" t="s">
        <v>41</v>
      </c>
      <c r="I8060" t="s">
        <v>42</v>
      </c>
      <c r="J8060" t="s">
        <v>43</v>
      </c>
      <c r="K8060">
        <v>9</v>
      </c>
      <c r="L8060" s="1">
        <v>426</v>
      </c>
      <c r="M8060" t="s">
        <v>53</v>
      </c>
      <c r="N8060" t="s">
        <v>124</v>
      </c>
      <c r="O8060" t="s">
        <v>111</v>
      </c>
      <c r="P8060">
        <v>11</v>
      </c>
      <c r="Q8060">
        <v>58</v>
      </c>
      <c r="R8060">
        <v>14</v>
      </c>
      <c r="S8060">
        <v>2</v>
      </c>
      <c r="T8060">
        <v>3.5</v>
      </c>
      <c r="U8060">
        <v>0</v>
      </c>
      <c r="V8060">
        <v>7.9</v>
      </c>
      <c r="W8060" s="1">
        <v>977</v>
      </c>
      <c r="X8060" s="1">
        <v>241</v>
      </c>
      <c r="Y8060" s="1">
        <v>1150.8</v>
      </c>
      <c r="Z8060" t="s">
        <v>47</v>
      </c>
      <c r="AA8060" t="s">
        <v>57</v>
      </c>
      <c r="AB8060" s="1">
        <v>0</v>
      </c>
      <c r="AC8060">
        <v>1</v>
      </c>
      <c r="AD8060">
        <v>0</v>
      </c>
      <c r="AE8060">
        <v>0</v>
      </c>
      <c r="AF8060">
        <v>0</v>
      </c>
      <c r="AG8060" t="s">
        <v>49</v>
      </c>
      <c r="AH8060">
        <f>IF(OR(Cleaned_Data_Table[[#This Row],[Appointment Status]]="No Show", Cleaned_Data_Table[[#This Row],[Appointment Status]]="Cancelled"), 1, 0)</f>
        <v>0</v>
      </c>
      <c r="AI8060" t="str">
        <f>IF(Cleaned_Data_Table[[#This Row],[Emergency Case]]=1, "Emergency Care", "Standard Care")</f>
        <v>Standard Care</v>
      </c>
    </row>
    <row r="8061" spans="1:35">
      <c r="A8061" t="s">
        <v>8170</v>
      </c>
      <c r="B8061">
        <v>37</v>
      </c>
      <c r="C8061" t="s">
        <v>37</v>
      </c>
      <c r="D8061" t="s">
        <v>100</v>
      </c>
      <c r="E8061">
        <v>22.2</v>
      </c>
      <c r="F8061" t="s">
        <v>39</v>
      </c>
      <c r="G8061" t="s">
        <v>40</v>
      </c>
      <c r="H8061" t="s">
        <v>41</v>
      </c>
      <c r="I8061" t="s">
        <v>42</v>
      </c>
      <c r="J8061" t="s">
        <v>43</v>
      </c>
      <c r="K8061">
        <v>10</v>
      </c>
      <c r="L8061" s="1">
        <v>581</v>
      </c>
      <c r="M8061" t="s">
        <v>53</v>
      </c>
      <c r="N8061" t="s">
        <v>69</v>
      </c>
      <c r="O8061" t="s">
        <v>63</v>
      </c>
      <c r="P8061">
        <v>4</v>
      </c>
      <c r="Q8061">
        <v>35</v>
      </c>
      <c r="R8061">
        <v>0</v>
      </c>
      <c r="S8061">
        <v>0</v>
      </c>
      <c r="T8061">
        <v>3.5</v>
      </c>
      <c r="U8061">
        <v>0</v>
      </c>
      <c r="V8061">
        <v>9.4</v>
      </c>
      <c r="W8061" s="1">
        <v>338</v>
      </c>
      <c r="X8061" s="1">
        <v>471</v>
      </c>
      <c r="Y8061" s="1">
        <v>973</v>
      </c>
      <c r="Z8061" t="s">
        <v>47</v>
      </c>
      <c r="AA8061" t="s">
        <v>48</v>
      </c>
      <c r="AB8061" s="1">
        <v>0</v>
      </c>
      <c r="AC8061">
        <v>1</v>
      </c>
      <c r="AD8061">
        <v>0</v>
      </c>
      <c r="AE8061">
        <v>0</v>
      </c>
      <c r="AF8061">
        <v>0</v>
      </c>
      <c r="AG8061" t="s">
        <v>87</v>
      </c>
      <c r="AH8061">
        <f>IF(OR(Cleaned_Data_Table[[#This Row],[Appointment Status]]="No Show", Cleaned_Data_Table[[#This Row],[Appointment Status]]="Cancelled"), 1, 0)</f>
        <v>0</v>
      </c>
      <c r="AI8061" t="str">
        <f>IF(Cleaned_Data_Table[[#This Row],[Emergency Case]]=1, "Emergency Care", "Standard Care")</f>
        <v>Standard Care</v>
      </c>
    </row>
    <row r="8062" spans="1:35">
      <c r="A8062" t="s">
        <v>8171</v>
      </c>
      <c r="B8062">
        <v>34</v>
      </c>
      <c r="C8062" t="s">
        <v>37</v>
      </c>
      <c r="D8062" t="s">
        <v>84</v>
      </c>
      <c r="E8062">
        <v>24.4</v>
      </c>
      <c r="F8062" t="s">
        <v>52</v>
      </c>
      <c r="G8062" t="s">
        <v>40</v>
      </c>
      <c r="H8062" t="s">
        <v>60</v>
      </c>
      <c r="I8062" t="s">
        <v>61</v>
      </c>
      <c r="J8062" t="s">
        <v>110</v>
      </c>
      <c r="K8062">
        <v>29</v>
      </c>
      <c r="L8062" s="1">
        <v>912</v>
      </c>
      <c r="M8062" t="s">
        <v>44</v>
      </c>
      <c r="N8062" t="s">
        <v>124</v>
      </c>
      <c r="O8062" t="s">
        <v>55</v>
      </c>
      <c r="P8062">
        <v>6</v>
      </c>
      <c r="Q8062">
        <v>36</v>
      </c>
      <c r="R8062">
        <v>7</v>
      </c>
      <c r="S8062">
        <v>0</v>
      </c>
      <c r="T8062">
        <v>3.2</v>
      </c>
      <c r="U8062">
        <v>0</v>
      </c>
      <c r="V8062">
        <v>9.1999999999999993</v>
      </c>
      <c r="W8062" s="1">
        <v>1231</v>
      </c>
      <c r="X8062" s="1">
        <v>1769</v>
      </c>
      <c r="Y8062" s="1">
        <v>3912</v>
      </c>
      <c r="Z8062" t="s">
        <v>47</v>
      </c>
      <c r="AA8062" t="s">
        <v>57</v>
      </c>
      <c r="AB8062" s="1">
        <v>0</v>
      </c>
      <c r="AC8062">
        <v>1</v>
      </c>
      <c r="AD8062">
        <v>0</v>
      </c>
      <c r="AE8062">
        <v>0</v>
      </c>
      <c r="AF8062">
        <v>0</v>
      </c>
      <c r="AG8062" t="s">
        <v>87</v>
      </c>
      <c r="AH8062">
        <f>IF(OR(Cleaned_Data_Table[[#This Row],[Appointment Status]]="No Show", Cleaned_Data_Table[[#This Row],[Appointment Status]]="Cancelled"), 1, 0)</f>
        <v>0</v>
      </c>
      <c r="AI8062" t="str">
        <f>IF(Cleaned_Data_Table[[#This Row],[Emergency Case]]=1, "Emergency Care", "Standard Care")</f>
        <v>Standard Care</v>
      </c>
    </row>
    <row r="8063" spans="1:35">
      <c r="A8063" t="s">
        <v>8172</v>
      </c>
      <c r="B8063">
        <v>39</v>
      </c>
      <c r="C8063" t="s">
        <v>51</v>
      </c>
      <c r="D8063" t="s">
        <v>118</v>
      </c>
      <c r="E8063">
        <v>20.3</v>
      </c>
      <c r="F8063" t="s">
        <v>52</v>
      </c>
      <c r="G8063" t="s">
        <v>85</v>
      </c>
      <c r="H8063" t="s">
        <v>129</v>
      </c>
      <c r="I8063" t="s">
        <v>130</v>
      </c>
      <c r="J8063" t="s">
        <v>43</v>
      </c>
      <c r="K8063">
        <v>2</v>
      </c>
      <c r="L8063" s="1">
        <v>242</v>
      </c>
      <c r="M8063" t="s">
        <v>53</v>
      </c>
      <c r="N8063" t="s">
        <v>54</v>
      </c>
      <c r="O8063" t="s">
        <v>119</v>
      </c>
      <c r="P8063">
        <v>0</v>
      </c>
      <c r="Q8063">
        <v>31</v>
      </c>
      <c r="R8063">
        <v>0</v>
      </c>
      <c r="S8063">
        <v>0</v>
      </c>
      <c r="T8063">
        <v>4.2</v>
      </c>
      <c r="U8063">
        <v>1</v>
      </c>
      <c r="V8063">
        <v>10</v>
      </c>
      <c r="W8063" s="1">
        <v>751</v>
      </c>
      <c r="X8063" s="1">
        <v>229</v>
      </c>
      <c r="Y8063" s="1">
        <v>855.4</v>
      </c>
      <c r="Z8063" t="s">
        <v>47</v>
      </c>
      <c r="AA8063" t="s">
        <v>48</v>
      </c>
      <c r="AB8063" s="1">
        <v>0</v>
      </c>
      <c r="AC8063">
        <v>1</v>
      </c>
      <c r="AD8063">
        <v>0</v>
      </c>
      <c r="AE8063">
        <v>0</v>
      </c>
      <c r="AF8063">
        <v>0</v>
      </c>
      <c r="AG8063" t="s">
        <v>87</v>
      </c>
      <c r="AH8063">
        <f>IF(OR(Cleaned_Data_Table[[#This Row],[Appointment Status]]="No Show", Cleaned_Data_Table[[#This Row],[Appointment Status]]="Cancelled"), 1, 0)</f>
        <v>0</v>
      </c>
      <c r="AI8063" t="str">
        <f>IF(Cleaned_Data_Table[[#This Row],[Emergency Case]]=1, "Emergency Care", "Standard Care")</f>
        <v>Emergency Care</v>
      </c>
    </row>
    <row r="8064" spans="1:35">
      <c r="A8064" t="s">
        <v>8173</v>
      </c>
      <c r="B8064">
        <v>50</v>
      </c>
      <c r="C8064" t="s">
        <v>51</v>
      </c>
      <c r="D8064" t="s">
        <v>78</v>
      </c>
      <c r="E8064">
        <v>25.9</v>
      </c>
      <c r="F8064" t="s">
        <v>52</v>
      </c>
      <c r="G8064" t="s">
        <v>40</v>
      </c>
      <c r="H8064" t="s">
        <v>79</v>
      </c>
      <c r="I8064" t="s">
        <v>80</v>
      </c>
      <c r="J8064" t="s">
        <v>43</v>
      </c>
      <c r="K8064">
        <v>4</v>
      </c>
      <c r="L8064" s="1">
        <v>369</v>
      </c>
      <c r="M8064" t="s">
        <v>44</v>
      </c>
      <c r="N8064" t="s">
        <v>54</v>
      </c>
      <c r="O8064" t="s">
        <v>119</v>
      </c>
      <c r="P8064">
        <v>24</v>
      </c>
      <c r="Q8064">
        <v>34</v>
      </c>
      <c r="R8064">
        <v>11</v>
      </c>
      <c r="S8064">
        <v>4</v>
      </c>
      <c r="T8064">
        <v>4</v>
      </c>
      <c r="U8064">
        <v>0</v>
      </c>
      <c r="V8064">
        <v>9.6999999999999993</v>
      </c>
      <c r="W8064" s="1">
        <v>250</v>
      </c>
      <c r="X8064" s="1">
        <v>865</v>
      </c>
      <c r="Y8064" s="1">
        <v>1484</v>
      </c>
      <c r="Z8064" t="s">
        <v>47</v>
      </c>
      <c r="AA8064" t="s">
        <v>48</v>
      </c>
      <c r="AB8064" s="1">
        <v>0</v>
      </c>
      <c r="AC8064">
        <v>1</v>
      </c>
      <c r="AD8064">
        <v>1</v>
      </c>
      <c r="AE8064">
        <v>0</v>
      </c>
      <c r="AF8064">
        <v>0</v>
      </c>
      <c r="AG8064" t="s">
        <v>49</v>
      </c>
      <c r="AH8064">
        <f>IF(OR(Cleaned_Data_Table[[#This Row],[Appointment Status]]="No Show", Cleaned_Data_Table[[#This Row],[Appointment Status]]="Cancelled"), 1, 0)</f>
        <v>0</v>
      </c>
      <c r="AI8064" t="str">
        <f>IF(Cleaned_Data_Table[[#This Row],[Emergency Case]]=1, "Emergency Care", "Standard Care")</f>
        <v>Standard Care</v>
      </c>
    </row>
    <row r="8065" spans="1:35">
      <c r="A8065" t="s">
        <v>8174</v>
      </c>
      <c r="B8065">
        <v>82</v>
      </c>
      <c r="C8065" t="s">
        <v>51</v>
      </c>
      <c r="D8065" t="s">
        <v>38</v>
      </c>
      <c r="E8065">
        <v>24.9</v>
      </c>
      <c r="F8065" t="s">
        <v>39</v>
      </c>
      <c r="G8065" t="s">
        <v>66</v>
      </c>
      <c r="H8065" t="s">
        <v>73</v>
      </c>
      <c r="I8065" t="s">
        <v>74</v>
      </c>
      <c r="J8065" t="s">
        <v>43</v>
      </c>
      <c r="K8065">
        <v>5</v>
      </c>
      <c r="L8065" s="1">
        <v>363</v>
      </c>
      <c r="M8065" t="s">
        <v>53</v>
      </c>
      <c r="N8065" t="s">
        <v>81</v>
      </c>
      <c r="O8065" t="s">
        <v>101</v>
      </c>
      <c r="P8065">
        <v>16</v>
      </c>
      <c r="Q8065">
        <v>45</v>
      </c>
      <c r="R8065">
        <v>2</v>
      </c>
      <c r="S8065">
        <v>0</v>
      </c>
      <c r="T8065">
        <v>3.7</v>
      </c>
      <c r="U8065">
        <v>0</v>
      </c>
      <c r="V8065">
        <v>8.8000000000000007</v>
      </c>
      <c r="W8065" s="1">
        <v>174</v>
      </c>
      <c r="X8065" s="1">
        <v>353</v>
      </c>
      <c r="Y8065" s="1">
        <v>623</v>
      </c>
      <c r="Z8065" t="s">
        <v>47</v>
      </c>
      <c r="AA8065" t="s">
        <v>71</v>
      </c>
      <c r="AB8065" s="1">
        <v>0</v>
      </c>
      <c r="AC8065">
        <v>1</v>
      </c>
      <c r="AD8065">
        <v>1</v>
      </c>
      <c r="AE8065">
        <v>0</v>
      </c>
      <c r="AF8065">
        <v>0</v>
      </c>
      <c r="AG8065" t="s">
        <v>49</v>
      </c>
      <c r="AH8065">
        <f>IF(OR(Cleaned_Data_Table[[#This Row],[Appointment Status]]="No Show", Cleaned_Data_Table[[#This Row],[Appointment Status]]="Cancelled"), 1, 0)</f>
        <v>0</v>
      </c>
      <c r="AI8065" t="str">
        <f>IF(Cleaned_Data_Table[[#This Row],[Emergency Case]]=1, "Emergency Care", "Standard Care")</f>
        <v>Standard Care</v>
      </c>
    </row>
    <row r="8066" spans="1:35">
      <c r="A8066" t="s">
        <v>8175</v>
      </c>
      <c r="B8066">
        <v>86</v>
      </c>
      <c r="C8066" t="s">
        <v>37</v>
      </c>
      <c r="D8066" t="s">
        <v>65</v>
      </c>
      <c r="E8066">
        <v>32.4</v>
      </c>
      <c r="F8066" t="s">
        <v>39</v>
      </c>
      <c r="G8066" t="s">
        <v>66</v>
      </c>
      <c r="H8066" t="s">
        <v>73</v>
      </c>
      <c r="I8066" t="s">
        <v>74</v>
      </c>
      <c r="J8066" t="s">
        <v>90</v>
      </c>
      <c r="K8066">
        <v>8</v>
      </c>
      <c r="L8066" s="1">
        <v>418</v>
      </c>
      <c r="M8066" t="s">
        <v>53</v>
      </c>
      <c r="N8066" t="s">
        <v>45</v>
      </c>
      <c r="O8066" t="s">
        <v>70</v>
      </c>
      <c r="P8066">
        <v>29</v>
      </c>
      <c r="Q8066">
        <v>3</v>
      </c>
      <c r="R8066">
        <v>13</v>
      </c>
      <c r="S8066">
        <v>4</v>
      </c>
      <c r="T8066">
        <v>4.4000000000000004</v>
      </c>
      <c r="U8066">
        <v>0</v>
      </c>
      <c r="V8066">
        <v>10</v>
      </c>
      <c r="W8066" s="1">
        <v>7418</v>
      </c>
      <c r="X8066" s="1">
        <v>9814</v>
      </c>
      <c r="Y8066" s="1">
        <v>12355</v>
      </c>
      <c r="Z8066" t="s">
        <v>56</v>
      </c>
      <c r="AA8066" t="s">
        <v>71</v>
      </c>
      <c r="AB8066" s="1">
        <v>17650</v>
      </c>
      <c r="AC8066">
        <v>0</v>
      </c>
      <c r="AD8066">
        <v>1</v>
      </c>
      <c r="AE8066">
        <v>0</v>
      </c>
      <c r="AF8066">
        <v>0</v>
      </c>
      <c r="AG8066" t="s">
        <v>91</v>
      </c>
      <c r="AH8066">
        <f>IF(OR(Cleaned_Data_Table[[#This Row],[Appointment Status]]="No Show", Cleaned_Data_Table[[#This Row],[Appointment Status]]="Cancelled"), 1, 0)</f>
        <v>1</v>
      </c>
      <c r="AI8066" t="str">
        <f>IF(Cleaned_Data_Table[[#This Row],[Emergency Case]]=1, "Emergency Care", "Standard Care")</f>
        <v>Standard Care</v>
      </c>
    </row>
    <row r="8067" spans="1:35">
      <c r="A8067" t="s">
        <v>8176</v>
      </c>
      <c r="B8067">
        <v>14</v>
      </c>
      <c r="C8067" t="s">
        <v>51</v>
      </c>
      <c r="D8067" t="s">
        <v>114</v>
      </c>
      <c r="E8067">
        <v>29.9</v>
      </c>
      <c r="F8067" t="s">
        <v>52</v>
      </c>
      <c r="G8067" t="s">
        <v>40</v>
      </c>
      <c r="H8067" t="s">
        <v>94</v>
      </c>
      <c r="I8067" t="s">
        <v>95</v>
      </c>
      <c r="J8067" t="s">
        <v>90</v>
      </c>
      <c r="K8067">
        <v>21</v>
      </c>
      <c r="L8067" s="1">
        <v>717</v>
      </c>
      <c r="M8067" t="s">
        <v>44</v>
      </c>
      <c r="N8067" t="s">
        <v>69</v>
      </c>
      <c r="O8067" t="s">
        <v>119</v>
      </c>
      <c r="P8067">
        <v>15</v>
      </c>
      <c r="Q8067">
        <v>13</v>
      </c>
      <c r="R8067">
        <v>0</v>
      </c>
      <c r="S8067">
        <v>0</v>
      </c>
      <c r="T8067">
        <v>4.5999999999999996</v>
      </c>
      <c r="U8067">
        <v>0</v>
      </c>
      <c r="V8067">
        <v>10</v>
      </c>
      <c r="W8067" s="1">
        <v>12654</v>
      </c>
      <c r="X8067" s="1">
        <v>14981</v>
      </c>
      <c r="Y8067" s="1">
        <v>28352</v>
      </c>
      <c r="Z8067" t="s">
        <v>47</v>
      </c>
      <c r="AA8067" t="s">
        <v>112</v>
      </c>
      <c r="AB8067" s="1">
        <v>0</v>
      </c>
      <c r="AC8067">
        <v>0</v>
      </c>
      <c r="AD8067">
        <v>1</v>
      </c>
      <c r="AE8067">
        <v>0</v>
      </c>
      <c r="AF8067">
        <v>0</v>
      </c>
      <c r="AG8067" t="s">
        <v>91</v>
      </c>
      <c r="AH8067">
        <f>IF(OR(Cleaned_Data_Table[[#This Row],[Appointment Status]]="No Show", Cleaned_Data_Table[[#This Row],[Appointment Status]]="Cancelled"), 1, 0)</f>
        <v>0</v>
      </c>
      <c r="AI8067" t="str">
        <f>IF(Cleaned_Data_Table[[#This Row],[Emergency Case]]=1, "Emergency Care", "Standard Care")</f>
        <v>Standard Care</v>
      </c>
    </row>
    <row r="8068" spans="1:35">
      <c r="A8068" t="s">
        <v>8177</v>
      </c>
      <c r="B8068">
        <v>26</v>
      </c>
      <c r="C8068" t="s">
        <v>37</v>
      </c>
      <c r="D8068" t="s">
        <v>38</v>
      </c>
      <c r="E8068">
        <v>24</v>
      </c>
      <c r="F8068" t="s">
        <v>52</v>
      </c>
      <c r="G8068" t="s">
        <v>40</v>
      </c>
      <c r="H8068" t="s">
        <v>79</v>
      </c>
      <c r="I8068" t="s">
        <v>80</v>
      </c>
      <c r="J8068" t="s">
        <v>110</v>
      </c>
      <c r="K8068">
        <v>14</v>
      </c>
      <c r="L8068" s="1">
        <v>592</v>
      </c>
      <c r="M8068" t="s">
        <v>44</v>
      </c>
      <c r="N8068" t="s">
        <v>54</v>
      </c>
      <c r="O8068" t="s">
        <v>101</v>
      </c>
      <c r="P8068">
        <v>10</v>
      </c>
      <c r="Q8068">
        <v>12</v>
      </c>
      <c r="R8068">
        <v>7</v>
      </c>
      <c r="S8068">
        <v>2</v>
      </c>
      <c r="T8068">
        <v>4.5</v>
      </c>
      <c r="U8068">
        <v>0</v>
      </c>
      <c r="V8068">
        <v>10</v>
      </c>
      <c r="W8068" s="1">
        <v>1437</v>
      </c>
      <c r="X8068" s="1">
        <v>1019</v>
      </c>
      <c r="Y8068" s="1">
        <v>3048</v>
      </c>
      <c r="Z8068" t="s">
        <v>47</v>
      </c>
      <c r="AA8068" t="s">
        <v>57</v>
      </c>
      <c r="AB8068" s="1">
        <v>0</v>
      </c>
      <c r="AC8068">
        <v>0</v>
      </c>
      <c r="AD8068">
        <v>0</v>
      </c>
      <c r="AE8068">
        <v>0</v>
      </c>
      <c r="AF8068">
        <v>0</v>
      </c>
      <c r="AG8068" t="s">
        <v>87</v>
      </c>
      <c r="AH8068">
        <f>IF(OR(Cleaned_Data_Table[[#This Row],[Appointment Status]]="No Show", Cleaned_Data_Table[[#This Row],[Appointment Status]]="Cancelled"), 1, 0)</f>
        <v>0</v>
      </c>
      <c r="AI8068" t="str">
        <f>IF(Cleaned_Data_Table[[#This Row],[Emergency Case]]=1, "Emergency Care", "Standard Care")</f>
        <v>Standard Care</v>
      </c>
    </row>
    <row r="8069" spans="1:35">
      <c r="A8069" t="s">
        <v>8178</v>
      </c>
      <c r="B8069">
        <v>43</v>
      </c>
      <c r="C8069" t="s">
        <v>51</v>
      </c>
      <c r="D8069" t="s">
        <v>116</v>
      </c>
      <c r="E8069">
        <v>26.2</v>
      </c>
      <c r="F8069" t="s">
        <v>52</v>
      </c>
      <c r="G8069" t="s">
        <v>40</v>
      </c>
      <c r="H8069" t="s">
        <v>60</v>
      </c>
      <c r="I8069" t="s">
        <v>61</v>
      </c>
      <c r="J8069" t="s">
        <v>90</v>
      </c>
      <c r="K8069">
        <v>18</v>
      </c>
      <c r="L8069" s="1">
        <v>679</v>
      </c>
      <c r="M8069" t="s">
        <v>44</v>
      </c>
      <c r="N8069" t="s">
        <v>81</v>
      </c>
      <c r="O8069" t="s">
        <v>101</v>
      </c>
      <c r="P8069">
        <v>10</v>
      </c>
      <c r="Q8069">
        <v>2</v>
      </c>
      <c r="R8069">
        <v>1</v>
      </c>
      <c r="S8069">
        <v>0</v>
      </c>
      <c r="T8069">
        <v>4.9000000000000004</v>
      </c>
      <c r="U8069">
        <v>0</v>
      </c>
      <c r="V8069">
        <v>10</v>
      </c>
      <c r="W8069" s="1">
        <v>19189</v>
      </c>
      <c r="X8069" s="1">
        <v>8111</v>
      </c>
      <c r="Y8069" s="1">
        <v>27979</v>
      </c>
      <c r="Z8069" t="s">
        <v>47</v>
      </c>
      <c r="AA8069" t="s">
        <v>48</v>
      </c>
      <c r="AB8069" s="1">
        <v>0</v>
      </c>
      <c r="AC8069">
        <v>0</v>
      </c>
      <c r="AD8069">
        <v>0</v>
      </c>
      <c r="AE8069">
        <v>0</v>
      </c>
      <c r="AF8069">
        <v>0</v>
      </c>
      <c r="AG8069" t="s">
        <v>87</v>
      </c>
      <c r="AH8069">
        <f>IF(OR(Cleaned_Data_Table[[#This Row],[Appointment Status]]="No Show", Cleaned_Data_Table[[#This Row],[Appointment Status]]="Cancelled"), 1, 0)</f>
        <v>0</v>
      </c>
      <c r="AI8069" t="str">
        <f>IF(Cleaned_Data_Table[[#This Row],[Emergency Case]]=1, "Emergency Care", "Standard Care")</f>
        <v>Standard Care</v>
      </c>
    </row>
    <row r="8070" spans="1:35">
      <c r="A8070" t="s">
        <v>8179</v>
      </c>
      <c r="B8070">
        <v>16</v>
      </c>
      <c r="C8070" t="s">
        <v>51</v>
      </c>
      <c r="D8070" t="s">
        <v>84</v>
      </c>
      <c r="E8070">
        <v>23.3</v>
      </c>
      <c r="F8070" t="s">
        <v>52</v>
      </c>
      <c r="G8070" t="s">
        <v>85</v>
      </c>
      <c r="H8070" t="s">
        <v>60</v>
      </c>
      <c r="I8070" t="s">
        <v>61</v>
      </c>
      <c r="J8070" t="s">
        <v>110</v>
      </c>
      <c r="K8070">
        <v>27</v>
      </c>
      <c r="L8070" s="1">
        <v>743</v>
      </c>
      <c r="M8070" t="s">
        <v>53</v>
      </c>
      <c r="N8070" t="s">
        <v>45</v>
      </c>
      <c r="O8070" t="s">
        <v>63</v>
      </c>
      <c r="P8070">
        <v>0</v>
      </c>
      <c r="Q8070">
        <v>30</v>
      </c>
      <c r="R8070">
        <v>2</v>
      </c>
      <c r="S8070">
        <v>0</v>
      </c>
      <c r="T8070">
        <v>4.9000000000000004</v>
      </c>
      <c r="U8070">
        <v>1</v>
      </c>
      <c r="V8070">
        <v>10</v>
      </c>
      <c r="W8070" s="1">
        <v>1227</v>
      </c>
      <c r="X8070" s="1">
        <v>1791</v>
      </c>
      <c r="Y8070" s="1">
        <v>2632.7</v>
      </c>
      <c r="Z8070" t="s">
        <v>47</v>
      </c>
      <c r="AA8070" t="s">
        <v>112</v>
      </c>
      <c r="AB8070" s="1">
        <v>0</v>
      </c>
      <c r="AC8070">
        <v>0</v>
      </c>
      <c r="AD8070">
        <v>0</v>
      </c>
      <c r="AE8070">
        <v>0</v>
      </c>
      <c r="AF8070">
        <v>0</v>
      </c>
      <c r="AG8070" t="s">
        <v>87</v>
      </c>
      <c r="AH8070">
        <f>IF(OR(Cleaned_Data_Table[[#This Row],[Appointment Status]]="No Show", Cleaned_Data_Table[[#This Row],[Appointment Status]]="Cancelled"), 1, 0)</f>
        <v>0</v>
      </c>
      <c r="AI8070" t="str">
        <f>IF(Cleaned_Data_Table[[#This Row],[Emergency Case]]=1, "Emergency Care", "Standard Care")</f>
        <v>Emergency Care</v>
      </c>
    </row>
    <row r="8071" spans="1:35">
      <c r="A8071" t="s">
        <v>8180</v>
      </c>
      <c r="B8071">
        <v>58</v>
      </c>
      <c r="C8071" t="s">
        <v>37</v>
      </c>
      <c r="D8071" t="s">
        <v>65</v>
      </c>
      <c r="E8071">
        <v>23</v>
      </c>
      <c r="F8071" t="s">
        <v>39</v>
      </c>
      <c r="G8071" t="s">
        <v>40</v>
      </c>
      <c r="H8071" t="s">
        <v>79</v>
      </c>
      <c r="I8071" t="s">
        <v>80</v>
      </c>
      <c r="J8071" t="s">
        <v>43</v>
      </c>
      <c r="K8071">
        <v>24</v>
      </c>
      <c r="L8071" s="1">
        <v>699</v>
      </c>
      <c r="M8071" t="s">
        <v>53</v>
      </c>
      <c r="N8071" t="s">
        <v>54</v>
      </c>
      <c r="O8071" t="s">
        <v>55</v>
      </c>
      <c r="P8071">
        <v>2</v>
      </c>
      <c r="Q8071">
        <v>21</v>
      </c>
      <c r="R8071">
        <v>14</v>
      </c>
      <c r="S8071">
        <v>4</v>
      </c>
      <c r="T8071">
        <v>4.8</v>
      </c>
      <c r="U8071">
        <v>0</v>
      </c>
      <c r="V8071">
        <v>10</v>
      </c>
      <c r="W8071" s="1">
        <v>428</v>
      </c>
      <c r="X8071" s="1">
        <v>858</v>
      </c>
      <c r="Y8071" s="1">
        <v>1389.5</v>
      </c>
      <c r="Z8071" t="s">
        <v>47</v>
      </c>
      <c r="AA8071" t="s">
        <v>76</v>
      </c>
      <c r="AB8071" s="1">
        <v>0</v>
      </c>
      <c r="AC8071">
        <v>0</v>
      </c>
      <c r="AD8071">
        <v>0</v>
      </c>
      <c r="AE8071">
        <v>0</v>
      </c>
      <c r="AF8071">
        <v>0</v>
      </c>
      <c r="AG8071" t="s">
        <v>87</v>
      </c>
      <c r="AH8071">
        <f>IF(OR(Cleaned_Data_Table[[#This Row],[Appointment Status]]="No Show", Cleaned_Data_Table[[#This Row],[Appointment Status]]="Cancelled"), 1, 0)</f>
        <v>0</v>
      </c>
      <c r="AI8071" t="str">
        <f>IF(Cleaned_Data_Table[[#This Row],[Emergency Case]]=1, "Emergency Care", "Standard Care")</f>
        <v>Standard Care</v>
      </c>
    </row>
    <row r="8072" spans="1:35">
      <c r="A8072" t="s">
        <v>8181</v>
      </c>
      <c r="B8072">
        <v>20</v>
      </c>
      <c r="C8072" t="s">
        <v>37</v>
      </c>
      <c r="D8072" t="s">
        <v>65</v>
      </c>
      <c r="E8072">
        <v>22.1</v>
      </c>
      <c r="F8072" t="s">
        <v>52</v>
      </c>
      <c r="G8072" t="s">
        <v>40</v>
      </c>
      <c r="H8072" t="s">
        <v>79</v>
      </c>
      <c r="I8072" t="s">
        <v>80</v>
      </c>
      <c r="J8072" t="s">
        <v>110</v>
      </c>
      <c r="K8072">
        <v>2</v>
      </c>
      <c r="L8072" s="1">
        <v>302</v>
      </c>
      <c r="M8072" t="s">
        <v>53</v>
      </c>
      <c r="N8072" t="s">
        <v>124</v>
      </c>
      <c r="O8072" t="s">
        <v>111</v>
      </c>
      <c r="P8072">
        <v>15</v>
      </c>
      <c r="Q8072">
        <v>10</v>
      </c>
      <c r="R8072">
        <v>0</v>
      </c>
      <c r="S8072">
        <v>0</v>
      </c>
      <c r="T8072">
        <v>3.3</v>
      </c>
      <c r="U8072">
        <v>0</v>
      </c>
      <c r="V8072">
        <v>10</v>
      </c>
      <c r="W8072" s="1">
        <v>2743</v>
      </c>
      <c r="X8072" s="1">
        <v>2142</v>
      </c>
      <c r="Y8072" s="1">
        <v>3630.9</v>
      </c>
      <c r="Z8072" t="s">
        <v>47</v>
      </c>
      <c r="AA8072" t="s">
        <v>57</v>
      </c>
      <c r="AB8072" s="1">
        <v>0</v>
      </c>
      <c r="AC8072">
        <v>0</v>
      </c>
      <c r="AD8072">
        <v>1</v>
      </c>
      <c r="AE8072">
        <v>0</v>
      </c>
      <c r="AF8072">
        <v>0</v>
      </c>
      <c r="AG8072" t="s">
        <v>87</v>
      </c>
      <c r="AH8072">
        <f>IF(OR(Cleaned_Data_Table[[#This Row],[Appointment Status]]="No Show", Cleaned_Data_Table[[#This Row],[Appointment Status]]="Cancelled"), 1, 0)</f>
        <v>0</v>
      </c>
      <c r="AI8072" t="str">
        <f>IF(Cleaned_Data_Table[[#This Row],[Emergency Case]]=1, "Emergency Care", "Standard Care")</f>
        <v>Standard Care</v>
      </c>
    </row>
    <row r="8073" spans="1:35">
      <c r="A8073" t="s">
        <v>8182</v>
      </c>
      <c r="B8073">
        <v>74</v>
      </c>
      <c r="C8073" t="s">
        <v>51</v>
      </c>
      <c r="D8073" t="s">
        <v>116</v>
      </c>
      <c r="E8073">
        <v>24.4</v>
      </c>
      <c r="F8073" t="s">
        <v>52</v>
      </c>
      <c r="G8073" t="s">
        <v>40</v>
      </c>
      <c r="H8073" t="s">
        <v>129</v>
      </c>
      <c r="I8073" t="s">
        <v>130</v>
      </c>
      <c r="J8073" t="s">
        <v>110</v>
      </c>
      <c r="K8073">
        <v>11</v>
      </c>
      <c r="L8073" s="1">
        <v>546</v>
      </c>
      <c r="M8073" t="s">
        <v>44</v>
      </c>
      <c r="N8073" t="s">
        <v>124</v>
      </c>
      <c r="O8073" t="s">
        <v>101</v>
      </c>
      <c r="P8073">
        <v>1</v>
      </c>
      <c r="Q8073">
        <v>15</v>
      </c>
      <c r="R8073">
        <v>1</v>
      </c>
      <c r="S8073">
        <v>0</v>
      </c>
      <c r="T8073">
        <v>4</v>
      </c>
      <c r="U8073">
        <v>0</v>
      </c>
      <c r="V8073">
        <v>10</v>
      </c>
      <c r="W8073" s="1">
        <v>4402</v>
      </c>
      <c r="X8073" s="1">
        <v>1588</v>
      </c>
      <c r="Y8073" s="1">
        <v>6536</v>
      </c>
      <c r="Z8073" t="s">
        <v>47</v>
      </c>
      <c r="AA8073" t="s">
        <v>76</v>
      </c>
      <c r="AB8073" s="1">
        <v>0</v>
      </c>
      <c r="AC8073">
        <v>0</v>
      </c>
      <c r="AD8073">
        <v>0</v>
      </c>
      <c r="AE8073">
        <v>0</v>
      </c>
      <c r="AF8073">
        <v>0</v>
      </c>
      <c r="AG8073" t="s">
        <v>87</v>
      </c>
      <c r="AH8073">
        <f>IF(OR(Cleaned_Data_Table[[#This Row],[Appointment Status]]="No Show", Cleaned_Data_Table[[#This Row],[Appointment Status]]="Cancelled"), 1, 0)</f>
        <v>0</v>
      </c>
      <c r="AI8073" t="str">
        <f>IF(Cleaned_Data_Table[[#This Row],[Emergency Case]]=1, "Emergency Care", "Standard Care")</f>
        <v>Standard Care</v>
      </c>
    </row>
    <row r="8074" spans="1:35">
      <c r="A8074" t="s">
        <v>8183</v>
      </c>
      <c r="B8074">
        <v>54</v>
      </c>
      <c r="C8074" t="s">
        <v>37</v>
      </c>
      <c r="D8074" t="s">
        <v>78</v>
      </c>
      <c r="E8074">
        <v>25.1</v>
      </c>
      <c r="F8074" t="s">
        <v>52</v>
      </c>
      <c r="G8074" t="s">
        <v>40</v>
      </c>
      <c r="H8074" t="s">
        <v>73</v>
      </c>
      <c r="I8074" t="s">
        <v>74</v>
      </c>
      <c r="J8074" t="s">
        <v>43</v>
      </c>
      <c r="K8074">
        <v>30</v>
      </c>
      <c r="L8074" s="1">
        <v>901</v>
      </c>
      <c r="M8074" t="s">
        <v>53</v>
      </c>
      <c r="N8074" t="s">
        <v>62</v>
      </c>
      <c r="O8074" t="s">
        <v>82</v>
      </c>
      <c r="P8074">
        <v>3</v>
      </c>
      <c r="Q8074">
        <v>55</v>
      </c>
      <c r="R8074">
        <v>6</v>
      </c>
      <c r="S8074">
        <v>0</v>
      </c>
      <c r="T8074">
        <v>3.2</v>
      </c>
      <c r="U8074">
        <v>0</v>
      </c>
      <c r="V8074">
        <v>7.9</v>
      </c>
      <c r="W8074" s="1">
        <v>745</v>
      </c>
      <c r="X8074" s="1">
        <v>871</v>
      </c>
      <c r="Y8074" s="1">
        <v>1761.9</v>
      </c>
      <c r="Z8074" t="s">
        <v>56</v>
      </c>
      <c r="AA8074" t="s">
        <v>48</v>
      </c>
      <c r="AB8074" s="1">
        <v>2517</v>
      </c>
      <c r="AC8074">
        <v>1</v>
      </c>
      <c r="AD8074">
        <v>0</v>
      </c>
      <c r="AE8074">
        <v>0</v>
      </c>
      <c r="AF8074">
        <v>0</v>
      </c>
      <c r="AG8074" t="s">
        <v>87</v>
      </c>
      <c r="AH8074">
        <f>IF(OR(Cleaned_Data_Table[[#This Row],[Appointment Status]]="No Show", Cleaned_Data_Table[[#This Row],[Appointment Status]]="Cancelled"), 1, 0)</f>
        <v>1</v>
      </c>
      <c r="AI8074" t="str">
        <f>IF(Cleaned_Data_Table[[#This Row],[Emergency Case]]=1, "Emergency Care", "Standard Care")</f>
        <v>Standard Care</v>
      </c>
    </row>
    <row r="8075" spans="1:35">
      <c r="A8075" t="s">
        <v>8184</v>
      </c>
      <c r="B8075">
        <v>45</v>
      </c>
      <c r="C8075" t="s">
        <v>51</v>
      </c>
      <c r="D8075" t="s">
        <v>118</v>
      </c>
      <c r="E8075">
        <v>24.9</v>
      </c>
      <c r="F8075" t="s">
        <v>103</v>
      </c>
      <c r="G8075" t="s">
        <v>40</v>
      </c>
      <c r="H8075" t="s">
        <v>94</v>
      </c>
      <c r="I8075" t="s">
        <v>95</v>
      </c>
      <c r="J8075" t="s">
        <v>110</v>
      </c>
      <c r="K8075">
        <v>19</v>
      </c>
      <c r="L8075" s="1">
        <v>658</v>
      </c>
      <c r="M8075" t="s">
        <v>44</v>
      </c>
      <c r="N8075" t="s">
        <v>62</v>
      </c>
      <c r="O8075" t="s">
        <v>106</v>
      </c>
      <c r="P8075">
        <v>9</v>
      </c>
      <c r="Q8075">
        <v>34</v>
      </c>
      <c r="R8075">
        <v>6</v>
      </c>
      <c r="S8075">
        <v>1</v>
      </c>
      <c r="T8075">
        <v>4.4000000000000004</v>
      </c>
      <c r="U8075">
        <v>0</v>
      </c>
      <c r="V8075">
        <v>9.9</v>
      </c>
      <c r="W8075" s="1">
        <v>1588</v>
      </c>
      <c r="X8075" s="1">
        <v>2314</v>
      </c>
      <c r="Y8075" s="1">
        <v>4560</v>
      </c>
      <c r="Z8075" t="s">
        <v>47</v>
      </c>
      <c r="AA8075" t="s">
        <v>48</v>
      </c>
      <c r="AB8075" s="1">
        <v>0</v>
      </c>
      <c r="AC8075">
        <v>1</v>
      </c>
      <c r="AD8075">
        <v>0</v>
      </c>
      <c r="AE8075">
        <v>0</v>
      </c>
      <c r="AF8075">
        <v>0</v>
      </c>
      <c r="AG8075" t="s">
        <v>87</v>
      </c>
      <c r="AH8075">
        <f>IF(OR(Cleaned_Data_Table[[#This Row],[Appointment Status]]="No Show", Cleaned_Data_Table[[#This Row],[Appointment Status]]="Cancelled"), 1, 0)</f>
        <v>0</v>
      </c>
      <c r="AI8075" t="str">
        <f>IF(Cleaned_Data_Table[[#This Row],[Emergency Case]]=1, "Emergency Care", "Standard Care")</f>
        <v>Standard Care</v>
      </c>
    </row>
    <row r="8076" spans="1:35">
      <c r="A8076" t="s">
        <v>8185</v>
      </c>
      <c r="B8076">
        <v>77</v>
      </c>
      <c r="C8076" t="s">
        <v>37</v>
      </c>
      <c r="D8076" t="s">
        <v>116</v>
      </c>
      <c r="E8076">
        <v>23.5</v>
      </c>
      <c r="F8076" t="s">
        <v>52</v>
      </c>
      <c r="G8076" t="s">
        <v>66</v>
      </c>
      <c r="H8076" t="s">
        <v>79</v>
      </c>
      <c r="I8076" t="s">
        <v>80</v>
      </c>
      <c r="J8076" t="s">
        <v>43</v>
      </c>
      <c r="K8076">
        <v>23</v>
      </c>
      <c r="L8076" s="1">
        <v>836</v>
      </c>
      <c r="M8076" t="s">
        <v>53</v>
      </c>
      <c r="N8076" t="s">
        <v>81</v>
      </c>
      <c r="O8076" t="s">
        <v>63</v>
      </c>
      <c r="P8076">
        <v>11</v>
      </c>
      <c r="Q8076">
        <v>48</v>
      </c>
      <c r="R8076">
        <v>7</v>
      </c>
      <c r="S8076">
        <v>1</v>
      </c>
      <c r="T8076">
        <v>3.7</v>
      </c>
      <c r="U8076">
        <v>0</v>
      </c>
      <c r="V8076">
        <v>8.6999999999999993</v>
      </c>
      <c r="W8076" s="1">
        <v>167</v>
      </c>
      <c r="X8076" s="1">
        <v>677</v>
      </c>
      <c r="Y8076" s="1">
        <v>1176</v>
      </c>
      <c r="Z8076" t="s">
        <v>56</v>
      </c>
      <c r="AA8076" t="s">
        <v>71</v>
      </c>
      <c r="AB8076" s="1">
        <v>1680</v>
      </c>
      <c r="AC8076">
        <v>1</v>
      </c>
      <c r="AD8076">
        <v>0</v>
      </c>
      <c r="AE8076">
        <v>0</v>
      </c>
      <c r="AF8076">
        <v>0</v>
      </c>
      <c r="AG8076" t="s">
        <v>49</v>
      </c>
      <c r="AH8076">
        <f>IF(OR(Cleaned_Data_Table[[#This Row],[Appointment Status]]="No Show", Cleaned_Data_Table[[#This Row],[Appointment Status]]="Cancelled"), 1, 0)</f>
        <v>1</v>
      </c>
      <c r="AI8076" t="str">
        <f>IF(Cleaned_Data_Table[[#This Row],[Emergency Case]]=1, "Emergency Care", "Standard Care")</f>
        <v>Standard Care</v>
      </c>
    </row>
    <row r="8077" spans="1:35">
      <c r="A8077" t="s">
        <v>8186</v>
      </c>
      <c r="B8077">
        <v>39</v>
      </c>
      <c r="C8077" t="s">
        <v>51</v>
      </c>
      <c r="D8077" t="s">
        <v>114</v>
      </c>
      <c r="E8077">
        <v>22.1</v>
      </c>
      <c r="F8077" t="s">
        <v>89</v>
      </c>
      <c r="G8077" t="s">
        <v>40</v>
      </c>
      <c r="H8077" t="s">
        <v>41</v>
      </c>
      <c r="I8077" t="s">
        <v>42</v>
      </c>
      <c r="J8077" t="s">
        <v>90</v>
      </c>
      <c r="K8077">
        <v>29</v>
      </c>
      <c r="L8077" s="1">
        <v>821</v>
      </c>
      <c r="M8077" t="s">
        <v>44</v>
      </c>
      <c r="N8077" t="s">
        <v>124</v>
      </c>
      <c r="O8077" t="s">
        <v>101</v>
      </c>
      <c r="P8077">
        <v>17</v>
      </c>
      <c r="Q8077">
        <v>19</v>
      </c>
      <c r="R8077">
        <v>12</v>
      </c>
      <c r="S8077">
        <v>5</v>
      </c>
      <c r="T8077">
        <v>4.3</v>
      </c>
      <c r="U8077">
        <v>0</v>
      </c>
      <c r="V8077">
        <v>10</v>
      </c>
      <c r="W8077" s="1">
        <v>14380</v>
      </c>
      <c r="X8077" s="1">
        <v>6951</v>
      </c>
      <c r="Y8077" s="1">
        <v>22152</v>
      </c>
      <c r="Z8077" t="s">
        <v>47</v>
      </c>
      <c r="AA8077" t="s">
        <v>48</v>
      </c>
      <c r="AB8077" s="1">
        <v>0</v>
      </c>
      <c r="AC8077">
        <v>0</v>
      </c>
      <c r="AD8077">
        <v>1</v>
      </c>
      <c r="AE8077">
        <v>0</v>
      </c>
      <c r="AF8077">
        <v>0</v>
      </c>
      <c r="AG8077" t="s">
        <v>91</v>
      </c>
      <c r="AH8077">
        <f>IF(OR(Cleaned_Data_Table[[#This Row],[Appointment Status]]="No Show", Cleaned_Data_Table[[#This Row],[Appointment Status]]="Cancelled"), 1, 0)</f>
        <v>0</v>
      </c>
      <c r="AI8077" t="str">
        <f>IF(Cleaned_Data_Table[[#This Row],[Emergency Case]]=1, "Emergency Care", "Standard Care")</f>
        <v>Standard Care</v>
      </c>
    </row>
    <row r="8078" spans="1:35">
      <c r="A8078" t="s">
        <v>8187</v>
      </c>
      <c r="B8078">
        <v>17</v>
      </c>
      <c r="C8078" t="s">
        <v>37</v>
      </c>
      <c r="D8078" t="s">
        <v>114</v>
      </c>
      <c r="E8078">
        <v>21.7</v>
      </c>
      <c r="F8078" t="s">
        <v>39</v>
      </c>
      <c r="G8078" t="s">
        <v>66</v>
      </c>
      <c r="H8078" t="s">
        <v>60</v>
      </c>
      <c r="I8078" t="s">
        <v>61</v>
      </c>
      <c r="J8078" t="s">
        <v>90</v>
      </c>
      <c r="K8078">
        <v>13</v>
      </c>
      <c r="L8078" s="1">
        <v>609</v>
      </c>
      <c r="M8078" t="s">
        <v>53</v>
      </c>
      <c r="N8078" t="s">
        <v>45</v>
      </c>
      <c r="O8078" t="s">
        <v>46</v>
      </c>
      <c r="P8078">
        <v>20</v>
      </c>
      <c r="Q8078">
        <v>2</v>
      </c>
      <c r="R8078">
        <v>5</v>
      </c>
      <c r="S8078">
        <v>1</v>
      </c>
      <c r="T8078">
        <v>3.9</v>
      </c>
      <c r="U8078">
        <v>0</v>
      </c>
      <c r="V8078">
        <v>10</v>
      </c>
      <c r="W8078" s="1">
        <v>10626</v>
      </c>
      <c r="X8078" s="1">
        <v>13160</v>
      </c>
      <c r="Y8078" s="1">
        <v>17076.5</v>
      </c>
      <c r="Z8078" t="s">
        <v>47</v>
      </c>
      <c r="AA8078" t="s">
        <v>112</v>
      </c>
      <c r="AB8078" s="1">
        <v>0</v>
      </c>
      <c r="AC8078">
        <v>0</v>
      </c>
      <c r="AD8078">
        <v>1</v>
      </c>
      <c r="AE8078">
        <v>0</v>
      </c>
      <c r="AF8078">
        <v>0</v>
      </c>
      <c r="AG8078" t="s">
        <v>91</v>
      </c>
      <c r="AH8078">
        <f>IF(OR(Cleaned_Data_Table[[#This Row],[Appointment Status]]="No Show", Cleaned_Data_Table[[#This Row],[Appointment Status]]="Cancelled"), 1, 0)</f>
        <v>0</v>
      </c>
      <c r="AI8078" t="str">
        <f>IF(Cleaned_Data_Table[[#This Row],[Emergency Case]]=1, "Emergency Care", "Standard Care")</f>
        <v>Standard Care</v>
      </c>
    </row>
    <row r="8079" spans="1:35">
      <c r="A8079" t="s">
        <v>8188</v>
      </c>
      <c r="B8079">
        <v>1</v>
      </c>
      <c r="C8079" t="s">
        <v>37</v>
      </c>
      <c r="D8079" t="s">
        <v>78</v>
      </c>
      <c r="E8079">
        <v>25.7</v>
      </c>
      <c r="F8079" t="s">
        <v>52</v>
      </c>
      <c r="G8079" t="s">
        <v>40</v>
      </c>
      <c r="H8079" t="s">
        <v>104</v>
      </c>
      <c r="I8079" t="s">
        <v>105</v>
      </c>
      <c r="J8079" t="s">
        <v>110</v>
      </c>
      <c r="K8079">
        <v>29</v>
      </c>
      <c r="L8079" s="1">
        <v>832</v>
      </c>
      <c r="M8079" t="s">
        <v>53</v>
      </c>
      <c r="N8079" t="s">
        <v>69</v>
      </c>
      <c r="O8079" t="s">
        <v>106</v>
      </c>
      <c r="P8079">
        <v>25</v>
      </c>
      <c r="Q8079">
        <v>20</v>
      </c>
      <c r="R8079">
        <v>6</v>
      </c>
      <c r="S8079">
        <v>4</v>
      </c>
      <c r="T8079">
        <v>4.2</v>
      </c>
      <c r="U8079">
        <v>0</v>
      </c>
      <c r="V8079">
        <v>10</v>
      </c>
      <c r="W8079" s="1">
        <v>1823</v>
      </c>
      <c r="X8079" s="1">
        <v>1438</v>
      </c>
      <c r="Y8079" s="1">
        <v>2865.1</v>
      </c>
      <c r="Z8079" t="s">
        <v>47</v>
      </c>
      <c r="AA8079" t="s">
        <v>112</v>
      </c>
      <c r="AB8079" s="1">
        <v>0</v>
      </c>
      <c r="AC8079">
        <v>0</v>
      </c>
      <c r="AD8079">
        <v>1</v>
      </c>
      <c r="AE8079">
        <v>0</v>
      </c>
      <c r="AF8079">
        <v>0</v>
      </c>
      <c r="AG8079" t="s">
        <v>87</v>
      </c>
      <c r="AH8079">
        <f>IF(OR(Cleaned_Data_Table[[#This Row],[Appointment Status]]="No Show", Cleaned_Data_Table[[#This Row],[Appointment Status]]="Cancelled"), 1, 0)</f>
        <v>0</v>
      </c>
      <c r="AI8079" t="str">
        <f>IF(Cleaned_Data_Table[[#This Row],[Emergency Case]]=1, "Emergency Care", "Standard Care")</f>
        <v>Standard Care</v>
      </c>
    </row>
    <row r="8080" spans="1:35">
      <c r="A8080" t="s">
        <v>8189</v>
      </c>
      <c r="B8080">
        <v>48</v>
      </c>
      <c r="C8080" t="s">
        <v>37</v>
      </c>
      <c r="D8080" t="s">
        <v>65</v>
      </c>
      <c r="E8080">
        <v>19.3</v>
      </c>
      <c r="F8080" t="s">
        <v>97</v>
      </c>
      <c r="G8080" t="s">
        <v>66</v>
      </c>
      <c r="H8080" t="s">
        <v>41</v>
      </c>
      <c r="I8080" t="s">
        <v>42</v>
      </c>
      <c r="J8080" t="s">
        <v>43</v>
      </c>
      <c r="K8080">
        <v>7</v>
      </c>
      <c r="L8080" s="1">
        <v>347</v>
      </c>
      <c r="M8080" t="s">
        <v>44</v>
      </c>
      <c r="N8080" t="s">
        <v>124</v>
      </c>
      <c r="O8080" t="s">
        <v>46</v>
      </c>
      <c r="P8080">
        <v>29</v>
      </c>
      <c r="Q8080">
        <v>48</v>
      </c>
      <c r="R8080">
        <v>13</v>
      </c>
      <c r="S8080">
        <v>2</v>
      </c>
      <c r="T8080">
        <v>3.1</v>
      </c>
      <c r="U8080">
        <v>0</v>
      </c>
      <c r="V8080">
        <v>8.3000000000000007</v>
      </c>
      <c r="W8080" s="1">
        <v>715</v>
      </c>
      <c r="X8080" s="1">
        <v>570</v>
      </c>
      <c r="Y8080" s="1">
        <v>1632</v>
      </c>
      <c r="Z8080" t="s">
        <v>47</v>
      </c>
      <c r="AA8080" t="s">
        <v>48</v>
      </c>
      <c r="AB8080" s="1">
        <v>0</v>
      </c>
      <c r="AC8080">
        <v>1</v>
      </c>
      <c r="AD8080">
        <v>1</v>
      </c>
      <c r="AE8080">
        <v>0</v>
      </c>
      <c r="AF8080">
        <v>0</v>
      </c>
      <c r="AG8080" t="s">
        <v>49</v>
      </c>
      <c r="AH8080">
        <f>IF(OR(Cleaned_Data_Table[[#This Row],[Appointment Status]]="No Show", Cleaned_Data_Table[[#This Row],[Appointment Status]]="Cancelled"), 1, 0)</f>
        <v>0</v>
      </c>
      <c r="AI8080" t="str">
        <f>IF(Cleaned_Data_Table[[#This Row],[Emergency Case]]=1, "Emergency Care", "Standard Care")</f>
        <v>Standard Care</v>
      </c>
    </row>
    <row r="8081" spans="1:35">
      <c r="A8081" t="s">
        <v>8190</v>
      </c>
      <c r="B8081">
        <v>28</v>
      </c>
      <c r="C8081" t="s">
        <v>37</v>
      </c>
      <c r="D8081" t="s">
        <v>93</v>
      </c>
      <c r="E8081">
        <v>25.8</v>
      </c>
      <c r="F8081" t="s">
        <v>97</v>
      </c>
      <c r="G8081" t="s">
        <v>40</v>
      </c>
      <c r="H8081" t="s">
        <v>60</v>
      </c>
      <c r="I8081" t="s">
        <v>61</v>
      </c>
      <c r="J8081" t="s">
        <v>110</v>
      </c>
      <c r="K8081">
        <v>26</v>
      </c>
      <c r="L8081" s="1">
        <v>769</v>
      </c>
      <c r="M8081" t="s">
        <v>53</v>
      </c>
      <c r="N8081" t="s">
        <v>62</v>
      </c>
      <c r="O8081" t="s">
        <v>55</v>
      </c>
      <c r="P8081">
        <v>12</v>
      </c>
      <c r="Q8081">
        <v>28</v>
      </c>
      <c r="R8081">
        <v>13</v>
      </c>
      <c r="S8081">
        <v>4</v>
      </c>
      <c r="T8081">
        <v>4.5999999999999996</v>
      </c>
      <c r="U8081">
        <v>0</v>
      </c>
      <c r="V8081">
        <v>10</v>
      </c>
      <c r="W8081" s="1">
        <v>3446</v>
      </c>
      <c r="X8081" s="1">
        <v>2218</v>
      </c>
      <c r="Y8081" s="1">
        <v>4503.1000000000004</v>
      </c>
      <c r="Z8081" t="s">
        <v>56</v>
      </c>
      <c r="AA8081" t="s">
        <v>57</v>
      </c>
      <c r="AB8081" s="1">
        <v>6433</v>
      </c>
      <c r="AC8081">
        <v>0</v>
      </c>
      <c r="AD8081">
        <v>0</v>
      </c>
      <c r="AE8081">
        <v>0</v>
      </c>
      <c r="AF8081">
        <v>0</v>
      </c>
      <c r="AG8081" t="s">
        <v>87</v>
      </c>
      <c r="AH8081">
        <f>IF(OR(Cleaned_Data_Table[[#This Row],[Appointment Status]]="No Show", Cleaned_Data_Table[[#This Row],[Appointment Status]]="Cancelled"), 1, 0)</f>
        <v>1</v>
      </c>
      <c r="AI8081" t="str">
        <f>IF(Cleaned_Data_Table[[#This Row],[Emergency Case]]=1, "Emergency Care", "Standard Care")</f>
        <v>Standard Care</v>
      </c>
    </row>
    <row r="8082" spans="1:35">
      <c r="A8082" t="s">
        <v>8191</v>
      </c>
      <c r="B8082">
        <v>40</v>
      </c>
      <c r="C8082" t="s">
        <v>37</v>
      </c>
      <c r="D8082" t="s">
        <v>100</v>
      </c>
      <c r="E8082">
        <v>33.700000000000003</v>
      </c>
      <c r="F8082" t="s">
        <v>97</v>
      </c>
      <c r="G8082" t="s">
        <v>40</v>
      </c>
      <c r="H8082" t="s">
        <v>129</v>
      </c>
      <c r="I8082" t="s">
        <v>130</v>
      </c>
      <c r="J8082" t="s">
        <v>90</v>
      </c>
      <c r="K8082">
        <v>9</v>
      </c>
      <c r="L8082" s="1">
        <v>570</v>
      </c>
      <c r="M8082" t="s">
        <v>44</v>
      </c>
      <c r="N8082" t="s">
        <v>124</v>
      </c>
      <c r="O8082" t="s">
        <v>46</v>
      </c>
      <c r="P8082">
        <v>13</v>
      </c>
      <c r="Q8082">
        <v>13</v>
      </c>
      <c r="R8082">
        <v>9</v>
      </c>
      <c r="S8082">
        <v>1</v>
      </c>
      <c r="T8082">
        <v>3.8</v>
      </c>
      <c r="U8082">
        <v>0</v>
      </c>
      <c r="V8082">
        <v>10</v>
      </c>
      <c r="W8082" s="1">
        <v>5527</v>
      </c>
      <c r="X8082" s="1">
        <v>12663</v>
      </c>
      <c r="Y8082" s="1">
        <v>18760</v>
      </c>
      <c r="Z8082" t="s">
        <v>47</v>
      </c>
      <c r="AA8082" t="s">
        <v>48</v>
      </c>
      <c r="AB8082" s="1">
        <v>0</v>
      </c>
      <c r="AC8082">
        <v>0</v>
      </c>
      <c r="AD8082">
        <v>0</v>
      </c>
      <c r="AE8082">
        <v>0</v>
      </c>
      <c r="AF8082">
        <v>0</v>
      </c>
      <c r="AG8082" t="s">
        <v>87</v>
      </c>
      <c r="AH8082">
        <f>IF(OR(Cleaned_Data_Table[[#This Row],[Appointment Status]]="No Show", Cleaned_Data_Table[[#This Row],[Appointment Status]]="Cancelled"), 1, 0)</f>
        <v>0</v>
      </c>
      <c r="AI8082" t="str">
        <f>IF(Cleaned_Data_Table[[#This Row],[Emergency Case]]=1, "Emergency Care", "Standard Care")</f>
        <v>Standard Care</v>
      </c>
    </row>
    <row r="8083" spans="1:35">
      <c r="A8083" t="s">
        <v>8192</v>
      </c>
      <c r="B8083">
        <v>58</v>
      </c>
      <c r="C8083" t="s">
        <v>37</v>
      </c>
      <c r="D8083" t="s">
        <v>38</v>
      </c>
      <c r="E8083">
        <v>22.3</v>
      </c>
      <c r="F8083" t="s">
        <v>52</v>
      </c>
      <c r="G8083" t="s">
        <v>66</v>
      </c>
      <c r="H8083" t="s">
        <v>94</v>
      </c>
      <c r="I8083" t="s">
        <v>95</v>
      </c>
      <c r="J8083" t="s">
        <v>43</v>
      </c>
      <c r="K8083">
        <v>5</v>
      </c>
      <c r="L8083" s="1">
        <v>456</v>
      </c>
      <c r="M8083" t="s">
        <v>53</v>
      </c>
      <c r="N8083" t="s">
        <v>69</v>
      </c>
      <c r="O8083" t="s">
        <v>82</v>
      </c>
      <c r="P8083">
        <v>7</v>
      </c>
      <c r="Q8083">
        <v>35</v>
      </c>
      <c r="R8083">
        <v>11</v>
      </c>
      <c r="S8083">
        <v>1</v>
      </c>
      <c r="T8083">
        <v>3.4</v>
      </c>
      <c r="U8083">
        <v>0</v>
      </c>
      <c r="V8083">
        <v>9.4</v>
      </c>
      <c r="W8083" s="1">
        <v>437</v>
      </c>
      <c r="X8083" s="1">
        <v>336</v>
      </c>
      <c r="Y8083" s="1">
        <v>860.3</v>
      </c>
      <c r="Z8083" t="s">
        <v>47</v>
      </c>
      <c r="AA8083" t="s">
        <v>76</v>
      </c>
      <c r="AB8083" s="1">
        <v>0</v>
      </c>
      <c r="AC8083">
        <v>1</v>
      </c>
      <c r="AD8083">
        <v>0</v>
      </c>
      <c r="AE8083">
        <v>0</v>
      </c>
      <c r="AF8083">
        <v>0</v>
      </c>
      <c r="AG8083" t="s">
        <v>87</v>
      </c>
      <c r="AH8083">
        <f>IF(OR(Cleaned_Data_Table[[#This Row],[Appointment Status]]="No Show", Cleaned_Data_Table[[#This Row],[Appointment Status]]="Cancelled"), 1, 0)</f>
        <v>0</v>
      </c>
      <c r="AI8083" t="str">
        <f>IF(Cleaned_Data_Table[[#This Row],[Emergency Case]]=1, "Emergency Care", "Standard Care")</f>
        <v>Standard Care</v>
      </c>
    </row>
    <row r="8084" spans="1:35">
      <c r="A8084" t="s">
        <v>8193</v>
      </c>
      <c r="B8084">
        <v>47</v>
      </c>
      <c r="C8084" t="s">
        <v>37</v>
      </c>
      <c r="D8084" t="s">
        <v>118</v>
      </c>
      <c r="E8084">
        <v>26.3</v>
      </c>
      <c r="F8084" t="s">
        <v>52</v>
      </c>
      <c r="G8084" t="s">
        <v>40</v>
      </c>
      <c r="H8084" t="s">
        <v>79</v>
      </c>
      <c r="I8084" t="s">
        <v>80</v>
      </c>
      <c r="J8084" t="s">
        <v>90</v>
      </c>
      <c r="K8084">
        <v>10</v>
      </c>
      <c r="L8084" s="1">
        <v>559</v>
      </c>
      <c r="M8084" t="s">
        <v>44</v>
      </c>
      <c r="N8084" t="s">
        <v>45</v>
      </c>
      <c r="O8084" t="s">
        <v>82</v>
      </c>
      <c r="P8084">
        <v>12</v>
      </c>
      <c r="Q8084">
        <v>14</v>
      </c>
      <c r="R8084">
        <v>2</v>
      </c>
      <c r="S8084">
        <v>0</v>
      </c>
      <c r="T8084">
        <v>3.7</v>
      </c>
      <c r="U8084">
        <v>0</v>
      </c>
      <c r="V8084">
        <v>10</v>
      </c>
      <c r="W8084" s="1">
        <v>18365</v>
      </c>
      <c r="X8084" s="1">
        <v>4446</v>
      </c>
      <c r="Y8084" s="1">
        <v>23370</v>
      </c>
      <c r="Z8084" t="s">
        <v>47</v>
      </c>
      <c r="AA8084" t="s">
        <v>48</v>
      </c>
      <c r="AB8084" s="1">
        <v>0</v>
      </c>
      <c r="AC8084">
        <v>0</v>
      </c>
      <c r="AD8084">
        <v>0</v>
      </c>
      <c r="AE8084">
        <v>0</v>
      </c>
      <c r="AF8084">
        <v>0</v>
      </c>
      <c r="AG8084" t="s">
        <v>87</v>
      </c>
      <c r="AH8084">
        <f>IF(OR(Cleaned_Data_Table[[#This Row],[Appointment Status]]="No Show", Cleaned_Data_Table[[#This Row],[Appointment Status]]="Cancelled"), 1, 0)</f>
        <v>0</v>
      </c>
      <c r="AI8084" t="str">
        <f>IF(Cleaned_Data_Table[[#This Row],[Emergency Case]]=1, "Emergency Care", "Standard Care")</f>
        <v>Standard Care</v>
      </c>
    </row>
    <row r="8085" spans="1:35">
      <c r="A8085" t="s">
        <v>8194</v>
      </c>
      <c r="B8085">
        <v>21</v>
      </c>
      <c r="C8085" t="s">
        <v>51</v>
      </c>
      <c r="D8085" t="s">
        <v>118</v>
      </c>
      <c r="E8085">
        <v>30.1</v>
      </c>
      <c r="F8085" t="s">
        <v>97</v>
      </c>
      <c r="G8085" t="s">
        <v>66</v>
      </c>
      <c r="H8085" t="s">
        <v>60</v>
      </c>
      <c r="I8085" t="s">
        <v>61</v>
      </c>
      <c r="J8085" t="s">
        <v>43</v>
      </c>
      <c r="K8085">
        <v>1</v>
      </c>
      <c r="L8085" s="1">
        <v>386</v>
      </c>
      <c r="M8085" t="s">
        <v>53</v>
      </c>
      <c r="N8085" t="s">
        <v>45</v>
      </c>
      <c r="O8085" t="s">
        <v>46</v>
      </c>
      <c r="P8085">
        <v>14</v>
      </c>
      <c r="Q8085">
        <v>46</v>
      </c>
      <c r="R8085">
        <v>2</v>
      </c>
      <c r="S8085">
        <v>0</v>
      </c>
      <c r="T8085">
        <v>4.4000000000000004</v>
      </c>
      <c r="U8085">
        <v>0</v>
      </c>
      <c r="V8085">
        <v>9.1</v>
      </c>
      <c r="W8085" s="1">
        <v>968</v>
      </c>
      <c r="X8085" s="1">
        <v>168</v>
      </c>
      <c r="Y8085" s="1">
        <v>1065.4000000000001</v>
      </c>
      <c r="Z8085" t="s">
        <v>56</v>
      </c>
      <c r="AA8085" t="s">
        <v>57</v>
      </c>
      <c r="AB8085" s="1">
        <v>1522</v>
      </c>
      <c r="AC8085">
        <v>1</v>
      </c>
      <c r="AD8085">
        <v>0</v>
      </c>
      <c r="AE8085">
        <v>0</v>
      </c>
      <c r="AF8085">
        <v>0</v>
      </c>
      <c r="AG8085" t="s">
        <v>49</v>
      </c>
      <c r="AH8085">
        <f>IF(OR(Cleaned_Data_Table[[#This Row],[Appointment Status]]="No Show", Cleaned_Data_Table[[#This Row],[Appointment Status]]="Cancelled"), 1, 0)</f>
        <v>1</v>
      </c>
      <c r="AI8085" t="str">
        <f>IF(Cleaned_Data_Table[[#This Row],[Emergency Case]]=1, "Emergency Care", "Standard Care")</f>
        <v>Standard Care</v>
      </c>
    </row>
    <row r="8086" spans="1:35">
      <c r="A8086" t="s">
        <v>8195</v>
      </c>
      <c r="B8086">
        <v>6</v>
      </c>
      <c r="C8086" t="s">
        <v>51</v>
      </c>
      <c r="D8086" t="s">
        <v>118</v>
      </c>
      <c r="E8086">
        <v>28</v>
      </c>
      <c r="F8086" t="s">
        <v>89</v>
      </c>
      <c r="G8086" t="s">
        <v>85</v>
      </c>
      <c r="H8086" t="s">
        <v>60</v>
      </c>
      <c r="I8086" t="s">
        <v>61</v>
      </c>
      <c r="J8086" t="s">
        <v>43</v>
      </c>
      <c r="K8086">
        <v>27</v>
      </c>
      <c r="L8086" s="1">
        <v>881</v>
      </c>
      <c r="M8086" t="s">
        <v>53</v>
      </c>
      <c r="N8086" t="s">
        <v>81</v>
      </c>
      <c r="O8086" t="s">
        <v>70</v>
      </c>
      <c r="P8086">
        <v>0</v>
      </c>
      <c r="Q8086">
        <v>48</v>
      </c>
      <c r="R8086">
        <v>0</v>
      </c>
      <c r="S8086">
        <v>0</v>
      </c>
      <c r="T8086">
        <v>3.1</v>
      </c>
      <c r="U8086">
        <v>1</v>
      </c>
      <c r="V8086">
        <v>8.3000000000000007</v>
      </c>
      <c r="W8086" s="1">
        <v>487</v>
      </c>
      <c r="X8086" s="1">
        <v>15</v>
      </c>
      <c r="Y8086" s="1">
        <v>968.1</v>
      </c>
      <c r="Z8086" t="s">
        <v>47</v>
      </c>
      <c r="AA8086" t="s">
        <v>112</v>
      </c>
      <c r="AB8086" s="1">
        <v>0</v>
      </c>
      <c r="AC8086">
        <v>1</v>
      </c>
      <c r="AD8086">
        <v>0</v>
      </c>
      <c r="AE8086">
        <v>0</v>
      </c>
      <c r="AF8086">
        <v>0</v>
      </c>
      <c r="AG8086" t="s">
        <v>87</v>
      </c>
      <c r="AH8086">
        <f>IF(OR(Cleaned_Data_Table[[#This Row],[Appointment Status]]="No Show", Cleaned_Data_Table[[#This Row],[Appointment Status]]="Cancelled"), 1, 0)</f>
        <v>0</v>
      </c>
      <c r="AI8086" t="str">
        <f>IF(Cleaned_Data_Table[[#This Row],[Emergency Case]]=1, "Emergency Care", "Standard Care")</f>
        <v>Emergency Care</v>
      </c>
    </row>
    <row r="8087" spans="1:35">
      <c r="A8087" t="s">
        <v>8196</v>
      </c>
      <c r="B8087">
        <v>29</v>
      </c>
      <c r="C8087" t="s">
        <v>37</v>
      </c>
      <c r="D8087" t="s">
        <v>38</v>
      </c>
      <c r="E8087">
        <v>20.6</v>
      </c>
      <c r="F8087" t="s">
        <v>39</v>
      </c>
      <c r="G8087" t="s">
        <v>40</v>
      </c>
      <c r="H8087" t="s">
        <v>79</v>
      </c>
      <c r="I8087" t="s">
        <v>80</v>
      </c>
      <c r="J8087" t="s">
        <v>110</v>
      </c>
      <c r="K8087">
        <v>10</v>
      </c>
      <c r="L8087" s="1">
        <v>574</v>
      </c>
      <c r="M8087" t="s">
        <v>53</v>
      </c>
      <c r="N8087" t="s">
        <v>62</v>
      </c>
      <c r="O8087" t="s">
        <v>55</v>
      </c>
      <c r="P8087">
        <v>6</v>
      </c>
      <c r="Q8087">
        <v>37</v>
      </c>
      <c r="R8087">
        <v>0</v>
      </c>
      <c r="S8087">
        <v>0</v>
      </c>
      <c r="T8087">
        <v>3.4</v>
      </c>
      <c r="U8087">
        <v>0</v>
      </c>
      <c r="V8087">
        <v>9.1999999999999993</v>
      </c>
      <c r="W8087" s="1">
        <v>3756</v>
      </c>
      <c r="X8087" s="1">
        <v>3679</v>
      </c>
      <c r="Y8087" s="1">
        <v>5606.3</v>
      </c>
      <c r="Z8087" t="s">
        <v>47</v>
      </c>
      <c r="AA8087" t="s">
        <v>57</v>
      </c>
      <c r="AB8087" s="1">
        <v>0</v>
      </c>
      <c r="AC8087">
        <v>1</v>
      </c>
      <c r="AD8087">
        <v>0</v>
      </c>
      <c r="AE8087">
        <v>1</v>
      </c>
      <c r="AF8087">
        <v>0</v>
      </c>
      <c r="AG8087" t="s">
        <v>87</v>
      </c>
      <c r="AH8087">
        <f>IF(OR(Cleaned_Data_Table[[#This Row],[Appointment Status]]="No Show", Cleaned_Data_Table[[#This Row],[Appointment Status]]="Cancelled"), 1, 0)</f>
        <v>0</v>
      </c>
      <c r="AI8087" t="str">
        <f>IF(Cleaned_Data_Table[[#This Row],[Emergency Case]]=1, "Emergency Care", "Standard Care")</f>
        <v>Standard Care</v>
      </c>
    </row>
    <row r="8088" spans="1:35">
      <c r="A8088" t="s">
        <v>8197</v>
      </c>
      <c r="B8088">
        <v>9</v>
      </c>
      <c r="C8088" t="s">
        <v>37</v>
      </c>
      <c r="D8088" t="s">
        <v>65</v>
      </c>
      <c r="E8088">
        <v>22.3</v>
      </c>
      <c r="F8088" t="s">
        <v>39</v>
      </c>
      <c r="G8088" t="s">
        <v>66</v>
      </c>
      <c r="H8088" t="s">
        <v>104</v>
      </c>
      <c r="I8088" t="s">
        <v>105</v>
      </c>
      <c r="J8088" t="s">
        <v>90</v>
      </c>
      <c r="K8088">
        <v>6</v>
      </c>
      <c r="L8088" s="1">
        <v>339</v>
      </c>
      <c r="M8088" t="s">
        <v>53</v>
      </c>
      <c r="N8088" t="s">
        <v>124</v>
      </c>
      <c r="O8088" t="s">
        <v>111</v>
      </c>
      <c r="P8088">
        <v>13</v>
      </c>
      <c r="Q8088">
        <v>12</v>
      </c>
      <c r="R8088">
        <v>8</v>
      </c>
      <c r="S8088">
        <v>4</v>
      </c>
      <c r="T8088">
        <v>4.7</v>
      </c>
      <c r="U8088">
        <v>0</v>
      </c>
      <c r="V8088">
        <v>10</v>
      </c>
      <c r="W8088" s="1">
        <v>9201</v>
      </c>
      <c r="X8088" s="1">
        <v>5722</v>
      </c>
      <c r="Y8088" s="1">
        <v>10683.4</v>
      </c>
      <c r="Z8088" t="s">
        <v>47</v>
      </c>
      <c r="AA8088" t="s">
        <v>112</v>
      </c>
      <c r="AB8088" s="1">
        <v>0</v>
      </c>
      <c r="AC8088">
        <v>0</v>
      </c>
      <c r="AD8088">
        <v>0</v>
      </c>
      <c r="AE8088">
        <v>0</v>
      </c>
      <c r="AF8088">
        <v>0</v>
      </c>
      <c r="AG8088" t="s">
        <v>87</v>
      </c>
      <c r="AH8088">
        <f>IF(OR(Cleaned_Data_Table[[#This Row],[Appointment Status]]="No Show", Cleaned_Data_Table[[#This Row],[Appointment Status]]="Cancelled"), 1, 0)</f>
        <v>0</v>
      </c>
      <c r="AI8088" t="str">
        <f>IF(Cleaned_Data_Table[[#This Row],[Emergency Case]]=1, "Emergency Care", "Standard Care")</f>
        <v>Standard Care</v>
      </c>
    </row>
    <row r="8089" spans="1:35">
      <c r="A8089" t="s">
        <v>8198</v>
      </c>
      <c r="B8089">
        <v>45</v>
      </c>
      <c r="C8089" t="s">
        <v>37</v>
      </c>
      <c r="D8089" t="s">
        <v>114</v>
      </c>
      <c r="E8089">
        <v>26.2</v>
      </c>
      <c r="F8089" t="s">
        <v>39</v>
      </c>
      <c r="G8089" t="s">
        <v>40</v>
      </c>
      <c r="H8089" t="s">
        <v>73</v>
      </c>
      <c r="I8089" t="s">
        <v>74</v>
      </c>
      <c r="J8089" t="s">
        <v>43</v>
      </c>
      <c r="K8089">
        <v>19</v>
      </c>
      <c r="L8089" s="1">
        <v>772</v>
      </c>
      <c r="M8089" t="s">
        <v>53</v>
      </c>
      <c r="N8089" t="s">
        <v>124</v>
      </c>
      <c r="O8089" t="s">
        <v>111</v>
      </c>
      <c r="P8089">
        <v>10</v>
      </c>
      <c r="Q8089">
        <v>48</v>
      </c>
      <c r="R8089">
        <v>12</v>
      </c>
      <c r="S8089">
        <v>3</v>
      </c>
      <c r="T8089">
        <v>4.9000000000000004</v>
      </c>
      <c r="U8089">
        <v>0</v>
      </c>
      <c r="V8089">
        <v>9.1999999999999993</v>
      </c>
      <c r="W8089" s="1">
        <v>113</v>
      </c>
      <c r="X8089" s="1">
        <v>193</v>
      </c>
      <c r="Y8089" s="1">
        <v>754.6</v>
      </c>
      <c r="Z8089" t="s">
        <v>47</v>
      </c>
      <c r="AA8089" t="s">
        <v>48</v>
      </c>
      <c r="AB8089" s="1">
        <v>0</v>
      </c>
      <c r="AC8089">
        <v>1</v>
      </c>
      <c r="AD8089">
        <v>0</v>
      </c>
      <c r="AE8089">
        <v>0</v>
      </c>
      <c r="AF8089">
        <v>0</v>
      </c>
      <c r="AG8089" t="s">
        <v>49</v>
      </c>
      <c r="AH8089">
        <f>IF(OR(Cleaned_Data_Table[[#This Row],[Appointment Status]]="No Show", Cleaned_Data_Table[[#This Row],[Appointment Status]]="Cancelled"), 1, 0)</f>
        <v>0</v>
      </c>
      <c r="AI8089" t="str">
        <f>IF(Cleaned_Data_Table[[#This Row],[Emergency Case]]=1, "Emergency Care", "Standard Care")</f>
        <v>Standard Care</v>
      </c>
    </row>
    <row r="8090" spans="1:35">
      <c r="A8090" t="s">
        <v>8199</v>
      </c>
      <c r="B8090">
        <v>71</v>
      </c>
      <c r="C8090" t="s">
        <v>37</v>
      </c>
      <c r="D8090" t="s">
        <v>78</v>
      </c>
      <c r="E8090">
        <v>28.1</v>
      </c>
      <c r="F8090" t="s">
        <v>89</v>
      </c>
      <c r="G8090" t="s">
        <v>40</v>
      </c>
      <c r="H8090" t="s">
        <v>67</v>
      </c>
      <c r="I8090" t="s">
        <v>68</v>
      </c>
      <c r="J8090" t="s">
        <v>90</v>
      </c>
      <c r="K8090">
        <v>16</v>
      </c>
      <c r="L8090" s="1">
        <v>595</v>
      </c>
      <c r="M8090" t="s">
        <v>44</v>
      </c>
      <c r="N8090" t="s">
        <v>62</v>
      </c>
      <c r="O8090" t="s">
        <v>98</v>
      </c>
      <c r="P8090">
        <v>27</v>
      </c>
      <c r="Q8090">
        <v>6</v>
      </c>
      <c r="R8090">
        <v>2</v>
      </c>
      <c r="S8090">
        <v>1</v>
      </c>
      <c r="T8090">
        <v>3.9</v>
      </c>
      <c r="U8090">
        <v>0</v>
      </c>
      <c r="V8090">
        <v>10</v>
      </c>
      <c r="W8090" s="1">
        <v>8745</v>
      </c>
      <c r="X8090" s="1">
        <v>11997</v>
      </c>
      <c r="Y8090" s="1">
        <v>21337</v>
      </c>
      <c r="Z8090" t="s">
        <v>47</v>
      </c>
      <c r="AA8090" t="s">
        <v>76</v>
      </c>
      <c r="AB8090" s="1">
        <v>0</v>
      </c>
      <c r="AC8090">
        <v>0</v>
      </c>
      <c r="AD8090">
        <v>1</v>
      </c>
      <c r="AE8090">
        <v>0</v>
      </c>
      <c r="AF8090">
        <v>0</v>
      </c>
      <c r="AG8090" t="s">
        <v>91</v>
      </c>
      <c r="AH8090">
        <f>IF(OR(Cleaned_Data_Table[[#This Row],[Appointment Status]]="No Show", Cleaned_Data_Table[[#This Row],[Appointment Status]]="Cancelled"), 1, 0)</f>
        <v>0</v>
      </c>
      <c r="AI8090" t="str">
        <f>IF(Cleaned_Data_Table[[#This Row],[Emergency Case]]=1, "Emergency Care", "Standard Care")</f>
        <v>Standard Care</v>
      </c>
    </row>
    <row r="8091" spans="1:35">
      <c r="A8091" t="s">
        <v>8200</v>
      </c>
      <c r="B8091">
        <v>64</v>
      </c>
      <c r="C8091" t="s">
        <v>37</v>
      </c>
      <c r="D8091" t="s">
        <v>114</v>
      </c>
      <c r="E8091">
        <v>24.4</v>
      </c>
      <c r="F8091" t="s">
        <v>89</v>
      </c>
      <c r="G8091" t="s">
        <v>40</v>
      </c>
      <c r="H8091" t="s">
        <v>73</v>
      </c>
      <c r="I8091" t="s">
        <v>74</v>
      </c>
      <c r="J8091" t="s">
        <v>90</v>
      </c>
      <c r="K8091">
        <v>16</v>
      </c>
      <c r="L8091" s="1">
        <v>553</v>
      </c>
      <c r="M8091" t="s">
        <v>53</v>
      </c>
      <c r="N8091" t="s">
        <v>69</v>
      </c>
      <c r="O8091" t="s">
        <v>55</v>
      </c>
      <c r="P8091">
        <v>22</v>
      </c>
      <c r="Q8091">
        <v>4</v>
      </c>
      <c r="R8091">
        <v>4</v>
      </c>
      <c r="S8091">
        <v>0</v>
      </c>
      <c r="T8091">
        <v>4.2</v>
      </c>
      <c r="U8091">
        <v>0</v>
      </c>
      <c r="V8091">
        <v>10</v>
      </c>
      <c r="W8091" s="1">
        <v>16511</v>
      </c>
      <c r="X8091" s="1">
        <v>7553</v>
      </c>
      <c r="Y8091" s="1">
        <v>17231.900000000001</v>
      </c>
      <c r="Z8091" t="s">
        <v>47</v>
      </c>
      <c r="AA8091" t="s">
        <v>76</v>
      </c>
      <c r="AB8091" s="1">
        <v>0</v>
      </c>
      <c r="AC8091">
        <v>0</v>
      </c>
      <c r="AD8091">
        <v>1</v>
      </c>
      <c r="AE8091">
        <v>0</v>
      </c>
      <c r="AF8091">
        <v>0</v>
      </c>
      <c r="AG8091" t="s">
        <v>91</v>
      </c>
      <c r="AH8091">
        <f>IF(OR(Cleaned_Data_Table[[#This Row],[Appointment Status]]="No Show", Cleaned_Data_Table[[#This Row],[Appointment Status]]="Cancelled"), 1, 0)</f>
        <v>0</v>
      </c>
      <c r="AI8091" t="str">
        <f>IF(Cleaned_Data_Table[[#This Row],[Emergency Case]]=1, "Emergency Care", "Standard Care")</f>
        <v>Standard Care</v>
      </c>
    </row>
    <row r="8092" spans="1:35">
      <c r="A8092" t="s">
        <v>8201</v>
      </c>
      <c r="B8092">
        <v>55</v>
      </c>
      <c r="C8092" t="s">
        <v>37</v>
      </c>
      <c r="D8092" t="s">
        <v>93</v>
      </c>
      <c r="E8092">
        <v>31.7</v>
      </c>
      <c r="F8092" t="s">
        <v>52</v>
      </c>
      <c r="G8092" t="s">
        <v>66</v>
      </c>
      <c r="H8092" t="s">
        <v>67</v>
      </c>
      <c r="I8092" t="s">
        <v>68</v>
      </c>
      <c r="J8092" t="s">
        <v>43</v>
      </c>
      <c r="K8092">
        <v>12</v>
      </c>
      <c r="L8092" s="1">
        <v>584</v>
      </c>
      <c r="M8092" t="s">
        <v>44</v>
      </c>
      <c r="N8092" t="s">
        <v>81</v>
      </c>
      <c r="O8092" t="s">
        <v>119</v>
      </c>
      <c r="P8092">
        <v>6</v>
      </c>
      <c r="Q8092">
        <v>20</v>
      </c>
      <c r="R8092">
        <v>9</v>
      </c>
      <c r="S8092">
        <v>3</v>
      </c>
      <c r="T8092">
        <v>3.3</v>
      </c>
      <c r="U8092">
        <v>0</v>
      </c>
      <c r="V8092">
        <v>10</v>
      </c>
      <c r="W8092" s="1">
        <v>563</v>
      </c>
      <c r="X8092" s="1">
        <v>365</v>
      </c>
      <c r="Y8092" s="1">
        <v>1512</v>
      </c>
      <c r="Z8092" t="s">
        <v>47</v>
      </c>
      <c r="AA8092" t="s">
        <v>76</v>
      </c>
      <c r="AB8092" s="1">
        <v>0</v>
      </c>
      <c r="AC8092">
        <v>0</v>
      </c>
      <c r="AD8092">
        <v>0</v>
      </c>
      <c r="AE8092">
        <v>0</v>
      </c>
      <c r="AF8092">
        <v>0</v>
      </c>
      <c r="AG8092" t="s">
        <v>87</v>
      </c>
      <c r="AH8092">
        <f>IF(OR(Cleaned_Data_Table[[#This Row],[Appointment Status]]="No Show", Cleaned_Data_Table[[#This Row],[Appointment Status]]="Cancelled"), 1, 0)</f>
        <v>0</v>
      </c>
      <c r="AI8092" t="str">
        <f>IF(Cleaned_Data_Table[[#This Row],[Emergency Case]]=1, "Emergency Care", "Standard Care")</f>
        <v>Standard Care</v>
      </c>
    </row>
    <row r="8093" spans="1:35">
      <c r="A8093" t="s">
        <v>8202</v>
      </c>
      <c r="B8093">
        <v>66</v>
      </c>
      <c r="C8093" t="s">
        <v>37</v>
      </c>
      <c r="D8093" t="s">
        <v>84</v>
      </c>
      <c r="E8093">
        <v>29.1</v>
      </c>
      <c r="F8093" t="s">
        <v>39</v>
      </c>
      <c r="G8093" t="s">
        <v>66</v>
      </c>
      <c r="H8093" t="s">
        <v>138</v>
      </c>
      <c r="I8093" t="s">
        <v>139</v>
      </c>
      <c r="J8093" t="s">
        <v>43</v>
      </c>
      <c r="K8093">
        <v>18</v>
      </c>
      <c r="L8093" s="1">
        <v>628</v>
      </c>
      <c r="M8093" t="s">
        <v>53</v>
      </c>
      <c r="N8093" t="s">
        <v>62</v>
      </c>
      <c r="O8093" t="s">
        <v>98</v>
      </c>
      <c r="P8093">
        <v>26</v>
      </c>
      <c r="Q8093">
        <v>23</v>
      </c>
      <c r="R8093">
        <v>14</v>
      </c>
      <c r="S8093">
        <v>3</v>
      </c>
      <c r="T8093">
        <v>3.7</v>
      </c>
      <c r="U8093">
        <v>0</v>
      </c>
      <c r="V8093">
        <v>10</v>
      </c>
      <c r="W8093" s="1">
        <v>156</v>
      </c>
      <c r="X8093" s="1">
        <v>76</v>
      </c>
      <c r="Y8093" s="1">
        <v>602</v>
      </c>
      <c r="Z8093" t="s">
        <v>47</v>
      </c>
      <c r="AA8093" t="s">
        <v>76</v>
      </c>
      <c r="AB8093" s="1">
        <v>0</v>
      </c>
      <c r="AC8093">
        <v>0</v>
      </c>
      <c r="AD8093">
        <v>1</v>
      </c>
      <c r="AE8093">
        <v>0</v>
      </c>
      <c r="AF8093">
        <v>0</v>
      </c>
      <c r="AG8093" t="s">
        <v>49</v>
      </c>
      <c r="AH8093">
        <f>IF(OR(Cleaned_Data_Table[[#This Row],[Appointment Status]]="No Show", Cleaned_Data_Table[[#This Row],[Appointment Status]]="Cancelled"), 1, 0)</f>
        <v>0</v>
      </c>
      <c r="AI8093" t="str">
        <f>IF(Cleaned_Data_Table[[#This Row],[Emergency Case]]=1, "Emergency Care", "Standard Care")</f>
        <v>Standard Care</v>
      </c>
    </row>
    <row r="8094" spans="1:35">
      <c r="A8094" t="s">
        <v>8203</v>
      </c>
      <c r="B8094">
        <v>16</v>
      </c>
      <c r="C8094" t="s">
        <v>51</v>
      </c>
      <c r="D8094" t="s">
        <v>59</v>
      </c>
      <c r="E8094">
        <v>24.9</v>
      </c>
      <c r="F8094" t="s">
        <v>39</v>
      </c>
      <c r="G8094" t="s">
        <v>66</v>
      </c>
      <c r="H8094" t="s">
        <v>129</v>
      </c>
      <c r="I8094" t="s">
        <v>130</v>
      </c>
      <c r="J8094" t="s">
        <v>110</v>
      </c>
      <c r="K8094">
        <v>9</v>
      </c>
      <c r="L8094" s="1">
        <v>477</v>
      </c>
      <c r="M8094" t="s">
        <v>53</v>
      </c>
      <c r="N8094" t="s">
        <v>81</v>
      </c>
      <c r="O8094" t="s">
        <v>86</v>
      </c>
      <c r="P8094">
        <v>11</v>
      </c>
      <c r="Q8094">
        <v>34</v>
      </c>
      <c r="R8094">
        <v>7</v>
      </c>
      <c r="S8094">
        <v>3</v>
      </c>
      <c r="T8094">
        <v>3.8</v>
      </c>
      <c r="U8094">
        <v>0</v>
      </c>
      <c r="V8094">
        <v>9.6</v>
      </c>
      <c r="W8094" s="1">
        <v>2285</v>
      </c>
      <c r="X8094" s="1">
        <v>3265</v>
      </c>
      <c r="Y8094" s="1">
        <v>4218.8999999999996</v>
      </c>
      <c r="Z8094" t="s">
        <v>47</v>
      </c>
      <c r="AA8094" t="s">
        <v>112</v>
      </c>
      <c r="AB8094" s="1">
        <v>0</v>
      </c>
      <c r="AC8094">
        <v>1</v>
      </c>
      <c r="AD8094">
        <v>0</v>
      </c>
      <c r="AE8094">
        <v>0</v>
      </c>
      <c r="AF8094">
        <v>0</v>
      </c>
      <c r="AG8094" t="s">
        <v>87</v>
      </c>
      <c r="AH8094">
        <f>IF(OR(Cleaned_Data_Table[[#This Row],[Appointment Status]]="No Show", Cleaned_Data_Table[[#This Row],[Appointment Status]]="Cancelled"), 1, 0)</f>
        <v>0</v>
      </c>
      <c r="AI8094" t="str">
        <f>IF(Cleaned_Data_Table[[#This Row],[Emergency Case]]=1, "Emergency Care", "Standard Care")</f>
        <v>Standard Care</v>
      </c>
    </row>
    <row r="8095" spans="1:35">
      <c r="A8095" t="s">
        <v>8204</v>
      </c>
      <c r="B8095">
        <v>28</v>
      </c>
      <c r="C8095" t="s">
        <v>51</v>
      </c>
      <c r="D8095" t="s">
        <v>114</v>
      </c>
      <c r="E8095">
        <v>23.4</v>
      </c>
      <c r="F8095" t="s">
        <v>39</v>
      </c>
      <c r="G8095" t="s">
        <v>40</v>
      </c>
      <c r="H8095" t="s">
        <v>73</v>
      </c>
      <c r="I8095" t="s">
        <v>74</v>
      </c>
      <c r="J8095" t="s">
        <v>110</v>
      </c>
      <c r="K8095">
        <v>5</v>
      </c>
      <c r="L8095" s="1">
        <v>429</v>
      </c>
      <c r="M8095" t="s">
        <v>53</v>
      </c>
      <c r="N8095" t="s">
        <v>69</v>
      </c>
      <c r="O8095" t="s">
        <v>86</v>
      </c>
      <c r="P8095">
        <v>10</v>
      </c>
      <c r="Q8095">
        <v>14</v>
      </c>
      <c r="R8095">
        <v>8</v>
      </c>
      <c r="S8095">
        <v>2</v>
      </c>
      <c r="T8095">
        <v>3.9</v>
      </c>
      <c r="U8095">
        <v>0</v>
      </c>
      <c r="V8095">
        <v>10</v>
      </c>
      <c r="W8095" s="1">
        <v>1496</v>
      </c>
      <c r="X8095" s="1">
        <v>2507</v>
      </c>
      <c r="Y8095" s="1">
        <v>3102.4</v>
      </c>
      <c r="Z8095" t="s">
        <v>47</v>
      </c>
      <c r="AA8095" t="s">
        <v>57</v>
      </c>
      <c r="AB8095" s="1">
        <v>0</v>
      </c>
      <c r="AC8095">
        <v>0</v>
      </c>
      <c r="AD8095">
        <v>0</v>
      </c>
      <c r="AE8095">
        <v>0</v>
      </c>
      <c r="AF8095">
        <v>0</v>
      </c>
      <c r="AG8095" t="s">
        <v>87</v>
      </c>
      <c r="AH8095">
        <f>IF(OR(Cleaned_Data_Table[[#This Row],[Appointment Status]]="No Show", Cleaned_Data_Table[[#This Row],[Appointment Status]]="Cancelled"), 1, 0)</f>
        <v>0</v>
      </c>
      <c r="AI8095" t="str">
        <f>IF(Cleaned_Data_Table[[#This Row],[Emergency Case]]=1, "Emergency Care", "Standard Care")</f>
        <v>Standard Care</v>
      </c>
    </row>
    <row r="8096" spans="1:35">
      <c r="A8096" t="s">
        <v>8205</v>
      </c>
      <c r="B8096">
        <v>82</v>
      </c>
      <c r="C8096" t="s">
        <v>37</v>
      </c>
      <c r="D8096" t="s">
        <v>114</v>
      </c>
      <c r="E8096">
        <v>25.2</v>
      </c>
      <c r="F8096" t="s">
        <v>89</v>
      </c>
      <c r="G8096" t="s">
        <v>40</v>
      </c>
      <c r="H8096" t="s">
        <v>129</v>
      </c>
      <c r="I8096" t="s">
        <v>130</v>
      </c>
      <c r="J8096" t="s">
        <v>43</v>
      </c>
      <c r="K8096">
        <v>2</v>
      </c>
      <c r="L8096" s="1">
        <v>333</v>
      </c>
      <c r="M8096" t="s">
        <v>53</v>
      </c>
      <c r="N8096" t="s">
        <v>81</v>
      </c>
      <c r="O8096" t="s">
        <v>75</v>
      </c>
      <c r="P8096">
        <v>19</v>
      </c>
      <c r="Q8096">
        <v>46</v>
      </c>
      <c r="R8096">
        <v>12</v>
      </c>
      <c r="S8096">
        <v>2</v>
      </c>
      <c r="T8096">
        <v>3</v>
      </c>
      <c r="U8096">
        <v>0</v>
      </c>
      <c r="V8096">
        <v>8.4</v>
      </c>
      <c r="W8096" s="1">
        <v>261</v>
      </c>
      <c r="X8096" s="1">
        <v>978</v>
      </c>
      <c r="Y8096" s="1">
        <v>1100.4000000000001</v>
      </c>
      <c r="Z8096" t="s">
        <v>47</v>
      </c>
      <c r="AA8096" t="s">
        <v>71</v>
      </c>
      <c r="AB8096" s="1">
        <v>0</v>
      </c>
      <c r="AC8096">
        <v>1</v>
      </c>
      <c r="AD8096">
        <v>1</v>
      </c>
      <c r="AE8096">
        <v>0</v>
      </c>
      <c r="AF8096">
        <v>0</v>
      </c>
      <c r="AG8096" t="s">
        <v>49</v>
      </c>
      <c r="AH8096">
        <f>IF(OR(Cleaned_Data_Table[[#This Row],[Appointment Status]]="No Show", Cleaned_Data_Table[[#This Row],[Appointment Status]]="Cancelled"), 1, 0)</f>
        <v>0</v>
      </c>
      <c r="AI8096" t="str">
        <f>IF(Cleaned_Data_Table[[#This Row],[Emergency Case]]=1, "Emergency Care", "Standard Care")</f>
        <v>Standard Care</v>
      </c>
    </row>
    <row r="8097" spans="1:35">
      <c r="A8097" t="s">
        <v>8206</v>
      </c>
      <c r="B8097">
        <v>37</v>
      </c>
      <c r="C8097" t="s">
        <v>51</v>
      </c>
      <c r="D8097" t="s">
        <v>78</v>
      </c>
      <c r="E8097">
        <v>24.4</v>
      </c>
      <c r="F8097" t="s">
        <v>52</v>
      </c>
      <c r="G8097" t="s">
        <v>85</v>
      </c>
      <c r="H8097" t="s">
        <v>129</v>
      </c>
      <c r="I8097" t="s">
        <v>130</v>
      </c>
      <c r="J8097" t="s">
        <v>110</v>
      </c>
      <c r="K8097">
        <v>12</v>
      </c>
      <c r="L8097" s="1">
        <v>585</v>
      </c>
      <c r="M8097" t="s">
        <v>44</v>
      </c>
      <c r="N8097" t="s">
        <v>45</v>
      </c>
      <c r="O8097" t="s">
        <v>98</v>
      </c>
      <c r="P8097">
        <v>0</v>
      </c>
      <c r="Q8097">
        <v>26</v>
      </c>
      <c r="R8097">
        <v>12</v>
      </c>
      <c r="S8097">
        <v>1</v>
      </c>
      <c r="T8097">
        <v>3</v>
      </c>
      <c r="U8097">
        <v>1</v>
      </c>
      <c r="V8097">
        <v>9.8000000000000007</v>
      </c>
      <c r="W8097" s="1">
        <v>3640</v>
      </c>
      <c r="X8097" s="1">
        <v>2038</v>
      </c>
      <c r="Y8097" s="1">
        <v>6263</v>
      </c>
      <c r="Z8097" t="s">
        <v>47</v>
      </c>
      <c r="AA8097" t="s">
        <v>48</v>
      </c>
      <c r="AB8097" s="1">
        <v>0</v>
      </c>
      <c r="AC8097">
        <v>0</v>
      </c>
      <c r="AD8097">
        <v>0</v>
      </c>
      <c r="AE8097">
        <v>0</v>
      </c>
      <c r="AF8097">
        <v>0</v>
      </c>
      <c r="AG8097" t="s">
        <v>87</v>
      </c>
      <c r="AH8097">
        <f>IF(OR(Cleaned_Data_Table[[#This Row],[Appointment Status]]="No Show", Cleaned_Data_Table[[#This Row],[Appointment Status]]="Cancelled"), 1, 0)</f>
        <v>0</v>
      </c>
      <c r="AI8097" t="str">
        <f>IF(Cleaned_Data_Table[[#This Row],[Emergency Case]]=1, "Emergency Care", "Standard Care")</f>
        <v>Emergency Care</v>
      </c>
    </row>
    <row r="8098" spans="1:35">
      <c r="A8098" t="s">
        <v>8207</v>
      </c>
      <c r="B8098">
        <v>54</v>
      </c>
      <c r="C8098" t="s">
        <v>51</v>
      </c>
      <c r="D8098" t="s">
        <v>114</v>
      </c>
      <c r="E8098">
        <v>15.6</v>
      </c>
      <c r="F8098" t="s">
        <v>52</v>
      </c>
      <c r="G8098" t="s">
        <v>66</v>
      </c>
      <c r="H8098" t="s">
        <v>108</v>
      </c>
      <c r="I8098" t="s">
        <v>109</v>
      </c>
      <c r="J8098" t="s">
        <v>43</v>
      </c>
      <c r="K8098">
        <v>18</v>
      </c>
      <c r="L8098" s="1">
        <v>682</v>
      </c>
      <c r="M8098" t="s">
        <v>53</v>
      </c>
      <c r="N8098" t="s">
        <v>81</v>
      </c>
      <c r="O8098" t="s">
        <v>86</v>
      </c>
      <c r="P8098">
        <v>29</v>
      </c>
      <c r="Q8098">
        <v>56</v>
      </c>
      <c r="R8098">
        <v>2</v>
      </c>
      <c r="S8098">
        <v>1</v>
      </c>
      <c r="T8098">
        <v>4.5</v>
      </c>
      <c r="U8098">
        <v>0</v>
      </c>
      <c r="V8098">
        <v>8.5</v>
      </c>
      <c r="W8098" s="1">
        <v>622</v>
      </c>
      <c r="X8098" s="1">
        <v>292</v>
      </c>
      <c r="Y8098" s="1">
        <v>1117.2</v>
      </c>
      <c r="Z8098" t="s">
        <v>47</v>
      </c>
      <c r="AA8098" t="s">
        <v>48</v>
      </c>
      <c r="AB8098" s="1">
        <v>0</v>
      </c>
      <c r="AC8098">
        <v>1</v>
      </c>
      <c r="AD8098">
        <v>1</v>
      </c>
      <c r="AE8098">
        <v>0</v>
      </c>
      <c r="AF8098">
        <v>0</v>
      </c>
      <c r="AG8098" t="s">
        <v>49</v>
      </c>
      <c r="AH8098">
        <f>IF(OR(Cleaned_Data_Table[[#This Row],[Appointment Status]]="No Show", Cleaned_Data_Table[[#This Row],[Appointment Status]]="Cancelled"), 1, 0)</f>
        <v>0</v>
      </c>
      <c r="AI8098" t="str">
        <f>IF(Cleaned_Data_Table[[#This Row],[Emergency Case]]=1, "Emergency Care", "Standard Care")</f>
        <v>Standard Care</v>
      </c>
    </row>
    <row r="8099" spans="1:35">
      <c r="A8099" t="s">
        <v>8208</v>
      </c>
      <c r="B8099">
        <v>33</v>
      </c>
      <c r="C8099" t="s">
        <v>37</v>
      </c>
      <c r="D8099" t="s">
        <v>114</v>
      </c>
      <c r="E8099">
        <v>21.3</v>
      </c>
      <c r="F8099" t="s">
        <v>39</v>
      </c>
      <c r="G8099" t="s">
        <v>66</v>
      </c>
      <c r="H8099" t="s">
        <v>129</v>
      </c>
      <c r="I8099" t="s">
        <v>130</v>
      </c>
      <c r="J8099" t="s">
        <v>43</v>
      </c>
      <c r="K8099">
        <v>18</v>
      </c>
      <c r="L8099" s="1">
        <v>725</v>
      </c>
      <c r="M8099" t="s">
        <v>44</v>
      </c>
      <c r="N8099" t="s">
        <v>62</v>
      </c>
      <c r="O8099" t="s">
        <v>82</v>
      </c>
      <c r="P8099">
        <v>16</v>
      </c>
      <c r="Q8099">
        <v>53</v>
      </c>
      <c r="R8099">
        <v>14</v>
      </c>
      <c r="S8099">
        <v>3</v>
      </c>
      <c r="T8099">
        <v>3.8</v>
      </c>
      <c r="U8099">
        <v>0</v>
      </c>
      <c r="V8099">
        <v>8.4</v>
      </c>
      <c r="W8099" s="1">
        <v>689</v>
      </c>
      <c r="X8099" s="1">
        <v>522</v>
      </c>
      <c r="Y8099" s="1">
        <v>1936</v>
      </c>
      <c r="Z8099" t="s">
        <v>56</v>
      </c>
      <c r="AA8099" t="s">
        <v>57</v>
      </c>
      <c r="AB8099" s="1">
        <v>1936</v>
      </c>
      <c r="AC8099">
        <v>1</v>
      </c>
      <c r="AD8099">
        <v>1</v>
      </c>
      <c r="AE8099">
        <v>0</v>
      </c>
      <c r="AF8099">
        <v>0</v>
      </c>
      <c r="AG8099" t="s">
        <v>49</v>
      </c>
      <c r="AH8099">
        <f>IF(OR(Cleaned_Data_Table[[#This Row],[Appointment Status]]="No Show", Cleaned_Data_Table[[#This Row],[Appointment Status]]="Cancelled"), 1, 0)</f>
        <v>1</v>
      </c>
      <c r="AI8099" t="str">
        <f>IF(Cleaned_Data_Table[[#This Row],[Emergency Case]]=1, "Emergency Care", "Standard Care")</f>
        <v>Standard Care</v>
      </c>
    </row>
    <row r="8100" spans="1:35">
      <c r="A8100" t="s">
        <v>8209</v>
      </c>
      <c r="B8100">
        <v>67</v>
      </c>
      <c r="C8100" t="s">
        <v>51</v>
      </c>
      <c r="D8100" t="s">
        <v>118</v>
      </c>
      <c r="E8100">
        <v>21.7</v>
      </c>
      <c r="F8100" t="s">
        <v>97</v>
      </c>
      <c r="G8100" t="s">
        <v>85</v>
      </c>
      <c r="H8100" t="s">
        <v>108</v>
      </c>
      <c r="I8100" t="s">
        <v>109</v>
      </c>
      <c r="J8100" t="s">
        <v>110</v>
      </c>
      <c r="K8100">
        <v>16</v>
      </c>
      <c r="L8100" s="1">
        <v>711</v>
      </c>
      <c r="M8100" t="s">
        <v>44</v>
      </c>
      <c r="N8100" t="s">
        <v>62</v>
      </c>
      <c r="O8100" t="s">
        <v>46</v>
      </c>
      <c r="P8100">
        <v>0</v>
      </c>
      <c r="Q8100">
        <v>19</v>
      </c>
      <c r="R8100">
        <v>8</v>
      </c>
      <c r="S8100">
        <v>3</v>
      </c>
      <c r="T8100">
        <v>3.8</v>
      </c>
      <c r="U8100">
        <v>1</v>
      </c>
      <c r="V8100">
        <v>10</v>
      </c>
      <c r="W8100" s="1">
        <v>4312</v>
      </c>
      <c r="X8100" s="1">
        <v>3177</v>
      </c>
      <c r="Y8100" s="1">
        <v>8200</v>
      </c>
      <c r="Z8100" t="s">
        <v>47</v>
      </c>
      <c r="AA8100" t="s">
        <v>76</v>
      </c>
      <c r="AB8100" s="1">
        <v>0</v>
      </c>
      <c r="AC8100">
        <v>0</v>
      </c>
      <c r="AD8100">
        <v>0</v>
      </c>
      <c r="AE8100">
        <v>0</v>
      </c>
      <c r="AF8100">
        <v>0</v>
      </c>
      <c r="AG8100" t="s">
        <v>87</v>
      </c>
      <c r="AH8100">
        <f>IF(OR(Cleaned_Data_Table[[#This Row],[Appointment Status]]="No Show", Cleaned_Data_Table[[#This Row],[Appointment Status]]="Cancelled"), 1, 0)</f>
        <v>0</v>
      </c>
      <c r="AI8100" t="str">
        <f>IF(Cleaned_Data_Table[[#This Row],[Emergency Case]]=1, "Emergency Care", "Standard Care")</f>
        <v>Emergency Care</v>
      </c>
    </row>
    <row r="8101" spans="1:35">
      <c r="A8101" t="s">
        <v>8210</v>
      </c>
      <c r="B8101">
        <v>85</v>
      </c>
      <c r="C8101" t="s">
        <v>51</v>
      </c>
      <c r="D8101" t="s">
        <v>93</v>
      </c>
      <c r="E8101">
        <v>20.6</v>
      </c>
      <c r="F8101" t="s">
        <v>89</v>
      </c>
      <c r="G8101" t="s">
        <v>66</v>
      </c>
      <c r="H8101" t="s">
        <v>129</v>
      </c>
      <c r="I8101" t="s">
        <v>130</v>
      </c>
      <c r="J8101" t="s">
        <v>43</v>
      </c>
      <c r="K8101">
        <v>2</v>
      </c>
      <c r="L8101" s="1">
        <v>363</v>
      </c>
      <c r="M8101" t="s">
        <v>53</v>
      </c>
      <c r="N8101" t="s">
        <v>124</v>
      </c>
      <c r="O8101" t="s">
        <v>111</v>
      </c>
      <c r="P8101">
        <v>8</v>
      </c>
      <c r="Q8101">
        <v>41</v>
      </c>
      <c r="R8101">
        <v>8</v>
      </c>
      <c r="S8101">
        <v>1</v>
      </c>
      <c r="T8101">
        <v>4.0999999999999996</v>
      </c>
      <c r="U8101">
        <v>0</v>
      </c>
      <c r="V8101">
        <v>9.3000000000000007</v>
      </c>
      <c r="W8101" s="1">
        <v>289</v>
      </c>
      <c r="X8101" s="1">
        <v>624</v>
      </c>
      <c r="Y8101" s="1">
        <v>893.2</v>
      </c>
      <c r="Z8101" t="s">
        <v>47</v>
      </c>
      <c r="AA8101" t="s">
        <v>71</v>
      </c>
      <c r="AB8101" s="1">
        <v>0</v>
      </c>
      <c r="AC8101">
        <v>1</v>
      </c>
      <c r="AD8101">
        <v>0</v>
      </c>
      <c r="AE8101">
        <v>0</v>
      </c>
      <c r="AF8101">
        <v>0</v>
      </c>
      <c r="AG8101" t="s">
        <v>49</v>
      </c>
      <c r="AH8101">
        <f>IF(OR(Cleaned_Data_Table[[#This Row],[Appointment Status]]="No Show", Cleaned_Data_Table[[#This Row],[Appointment Status]]="Cancelled"), 1, 0)</f>
        <v>0</v>
      </c>
      <c r="AI8101" t="str">
        <f>IF(Cleaned_Data_Table[[#This Row],[Emergency Case]]=1, "Emergency Care", "Standard Care")</f>
        <v>Standard Care</v>
      </c>
    </row>
    <row r="8102" spans="1:35">
      <c r="A8102" t="s">
        <v>8211</v>
      </c>
      <c r="B8102">
        <v>89</v>
      </c>
      <c r="C8102" t="s">
        <v>51</v>
      </c>
      <c r="D8102" t="s">
        <v>93</v>
      </c>
      <c r="E8102">
        <v>29.2</v>
      </c>
      <c r="F8102" t="s">
        <v>52</v>
      </c>
      <c r="G8102" t="s">
        <v>40</v>
      </c>
      <c r="H8102" t="s">
        <v>108</v>
      </c>
      <c r="I8102" t="s">
        <v>109</v>
      </c>
      <c r="J8102" t="s">
        <v>110</v>
      </c>
      <c r="K8102">
        <v>6</v>
      </c>
      <c r="L8102" s="1">
        <v>396</v>
      </c>
      <c r="M8102" t="s">
        <v>44</v>
      </c>
      <c r="N8102" t="s">
        <v>54</v>
      </c>
      <c r="O8102" t="s">
        <v>55</v>
      </c>
      <c r="P8102">
        <v>26</v>
      </c>
      <c r="Q8102">
        <v>22</v>
      </c>
      <c r="R8102">
        <v>12</v>
      </c>
      <c r="S8102">
        <v>1</v>
      </c>
      <c r="T8102">
        <v>3.2</v>
      </c>
      <c r="U8102">
        <v>0</v>
      </c>
      <c r="V8102">
        <v>10</v>
      </c>
      <c r="W8102" s="1">
        <v>1254</v>
      </c>
      <c r="X8102" s="1">
        <v>3650</v>
      </c>
      <c r="Y8102" s="1">
        <v>5300</v>
      </c>
      <c r="Z8102" t="s">
        <v>125</v>
      </c>
      <c r="AA8102" t="s">
        <v>71</v>
      </c>
      <c r="AB8102" s="1">
        <v>0</v>
      </c>
      <c r="AC8102">
        <v>0</v>
      </c>
      <c r="AD8102">
        <v>1</v>
      </c>
      <c r="AE8102">
        <v>0</v>
      </c>
      <c r="AF8102">
        <v>0</v>
      </c>
      <c r="AG8102" t="s">
        <v>87</v>
      </c>
      <c r="AH8102">
        <f>IF(OR(Cleaned_Data_Table[[#This Row],[Appointment Status]]="No Show", Cleaned_Data_Table[[#This Row],[Appointment Status]]="Cancelled"), 1, 0)</f>
        <v>1</v>
      </c>
      <c r="AI8102" t="str">
        <f>IF(Cleaned_Data_Table[[#This Row],[Emergency Case]]=1, "Emergency Care", "Standard Care")</f>
        <v>Standard Care</v>
      </c>
    </row>
    <row r="8103" spans="1:35">
      <c r="A8103" t="s">
        <v>8212</v>
      </c>
      <c r="B8103">
        <v>17</v>
      </c>
      <c r="C8103" t="s">
        <v>37</v>
      </c>
      <c r="D8103" t="s">
        <v>116</v>
      </c>
      <c r="E8103">
        <v>29.6</v>
      </c>
      <c r="F8103" t="s">
        <v>52</v>
      </c>
      <c r="G8103" t="s">
        <v>40</v>
      </c>
      <c r="H8103" t="s">
        <v>138</v>
      </c>
      <c r="I8103" t="s">
        <v>139</v>
      </c>
      <c r="J8103" t="s">
        <v>110</v>
      </c>
      <c r="K8103">
        <v>20</v>
      </c>
      <c r="L8103" s="1">
        <v>661</v>
      </c>
      <c r="M8103" t="s">
        <v>44</v>
      </c>
      <c r="N8103" t="s">
        <v>81</v>
      </c>
      <c r="O8103" t="s">
        <v>101</v>
      </c>
      <c r="P8103">
        <v>8</v>
      </c>
      <c r="Q8103">
        <v>24</v>
      </c>
      <c r="R8103">
        <v>6</v>
      </c>
      <c r="S8103">
        <v>0</v>
      </c>
      <c r="T8103">
        <v>3.6</v>
      </c>
      <c r="U8103">
        <v>0</v>
      </c>
      <c r="V8103">
        <v>10</v>
      </c>
      <c r="W8103" s="1">
        <v>1668</v>
      </c>
      <c r="X8103" s="1">
        <v>2947</v>
      </c>
      <c r="Y8103" s="1">
        <v>5276</v>
      </c>
      <c r="Z8103" t="s">
        <v>56</v>
      </c>
      <c r="AA8103" t="s">
        <v>112</v>
      </c>
      <c r="AB8103" s="1">
        <v>5276</v>
      </c>
      <c r="AC8103">
        <v>0</v>
      </c>
      <c r="AD8103">
        <v>0</v>
      </c>
      <c r="AE8103">
        <v>0</v>
      </c>
      <c r="AF8103">
        <v>0</v>
      </c>
      <c r="AG8103" t="s">
        <v>87</v>
      </c>
      <c r="AH8103">
        <f>IF(OR(Cleaned_Data_Table[[#This Row],[Appointment Status]]="No Show", Cleaned_Data_Table[[#This Row],[Appointment Status]]="Cancelled"), 1, 0)</f>
        <v>1</v>
      </c>
      <c r="AI8103" t="str">
        <f>IF(Cleaned_Data_Table[[#This Row],[Emergency Case]]=1, "Emergency Care", "Standard Care")</f>
        <v>Standard Care</v>
      </c>
    </row>
    <row r="8104" spans="1:35">
      <c r="A8104" t="s">
        <v>8213</v>
      </c>
      <c r="B8104">
        <v>1</v>
      </c>
      <c r="C8104" t="s">
        <v>37</v>
      </c>
      <c r="D8104" t="s">
        <v>93</v>
      </c>
      <c r="E8104">
        <v>27.3</v>
      </c>
      <c r="F8104" t="s">
        <v>89</v>
      </c>
      <c r="G8104" t="s">
        <v>40</v>
      </c>
      <c r="H8104" t="s">
        <v>41</v>
      </c>
      <c r="I8104" t="s">
        <v>42</v>
      </c>
      <c r="J8104" t="s">
        <v>43</v>
      </c>
      <c r="K8104">
        <v>13</v>
      </c>
      <c r="L8104" s="1">
        <v>594</v>
      </c>
      <c r="M8104" t="s">
        <v>44</v>
      </c>
      <c r="N8104" t="s">
        <v>81</v>
      </c>
      <c r="O8104" t="s">
        <v>55</v>
      </c>
      <c r="P8104">
        <v>26</v>
      </c>
      <c r="Q8104">
        <v>47</v>
      </c>
      <c r="R8104">
        <v>14</v>
      </c>
      <c r="S8104">
        <v>4</v>
      </c>
      <c r="T8104">
        <v>4</v>
      </c>
      <c r="U8104">
        <v>0</v>
      </c>
      <c r="V8104">
        <v>8.9</v>
      </c>
      <c r="W8104" s="1">
        <v>107</v>
      </c>
      <c r="X8104" s="1">
        <v>837</v>
      </c>
      <c r="Y8104" s="1">
        <v>1538</v>
      </c>
      <c r="Z8104" t="s">
        <v>56</v>
      </c>
      <c r="AA8104" t="s">
        <v>112</v>
      </c>
      <c r="AB8104" s="1">
        <v>1538</v>
      </c>
      <c r="AC8104">
        <v>1</v>
      </c>
      <c r="AD8104">
        <v>1</v>
      </c>
      <c r="AE8104">
        <v>0</v>
      </c>
      <c r="AF8104">
        <v>0</v>
      </c>
      <c r="AG8104" t="s">
        <v>49</v>
      </c>
      <c r="AH8104">
        <f>IF(OR(Cleaned_Data_Table[[#This Row],[Appointment Status]]="No Show", Cleaned_Data_Table[[#This Row],[Appointment Status]]="Cancelled"), 1, 0)</f>
        <v>1</v>
      </c>
      <c r="AI8104" t="str">
        <f>IF(Cleaned_Data_Table[[#This Row],[Emergency Case]]=1, "Emergency Care", "Standard Care")</f>
        <v>Standard Care</v>
      </c>
    </row>
    <row r="8105" spans="1:35">
      <c r="A8105" t="s">
        <v>8214</v>
      </c>
      <c r="B8105">
        <v>30</v>
      </c>
      <c r="C8105" t="s">
        <v>37</v>
      </c>
      <c r="D8105" t="s">
        <v>38</v>
      </c>
      <c r="E8105">
        <v>27</v>
      </c>
      <c r="F8105" t="s">
        <v>89</v>
      </c>
      <c r="G8105" t="s">
        <v>66</v>
      </c>
      <c r="H8105" t="s">
        <v>129</v>
      </c>
      <c r="I8105" t="s">
        <v>130</v>
      </c>
      <c r="J8105" t="s">
        <v>43</v>
      </c>
      <c r="K8105">
        <v>30</v>
      </c>
      <c r="L8105" s="1">
        <v>894</v>
      </c>
      <c r="M8105" t="s">
        <v>44</v>
      </c>
      <c r="N8105" t="s">
        <v>45</v>
      </c>
      <c r="O8105" t="s">
        <v>106</v>
      </c>
      <c r="P8105">
        <v>21</v>
      </c>
      <c r="Q8105">
        <v>39</v>
      </c>
      <c r="R8105">
        <v>3</v>
      </c>
      <c r="S8105">
        <v>1</v>
      </c>
      <c r="T8105">
        <v>4.3</v>
      </c>
      <c r="U8105">
        <v>0</v>
      </c>
      <c r="V8105">
        <v>9.6</v>
      </c>
      <c r="W8105" s="1">
        <v>689</v>
      </c>
      <c r="X8105" s="1">
        <v>975</v>
      </c>
      <c r="Y8105" s="1">
        <v>2558</v>
      </c>
      <c r="Z8105" t="s">
        <v>47</v>
      </c>
      <c r="AA8105" t="s">
        <v>57</v>
      </c>
      <c r="AB8105" s="1">
        <v>0</v>
      </c>
      <c r="AC8105">
        <v>1</v>
      </c>
      <c r="AD8105">
        <v>1</v>
      </c>
      <c r="AE8105">
        <v>0</v>
      </c>
      <c r="AF8105">
        <v>0</v>
      </c>
      <c r="AG8105" t="s">
        <v>49</v>
      </c>
      <c r="AH8105">
        <f>IF(OR(Cleaned_Data_Table[[#This Row],[Appointment Status]]="No Show", Cleaned_Data_Table[[#This Row],[Appointment Status]]="Cancelled"), 1, 0)</f>
        <v>0</v>
      </c>
      <c r="AI8105" t="str">
        <f>IF(Cleaned_Data_Table[[#This Row],[Emergency Case]]=1, "Emergency Care", "Standard Care")</f>
        <v>Standard Care</v>
      </c>
    </row>
    <row r="8106" spans="1:35">
      <c r="A8106" t="s">
        <v>8215</v>
      </c>
      <c r="B8106">
        <v>60</v>
      </c>
      <c r="C8106" t="s">
        <v>51</v>
      </c>
      <c r="D8106" t="s">
        <v>118</v>
      </c>
      <c r="E8106">
        <v>23.4</v>
      </c>
      <c r="F8106" t="s">
        <v>97</v>
      </c>
      <c r="G8106" t="s">
        <v>66</v>
      </c>
      <c r="H8106" t="s">
        <v>108</v>
      </c>
      <c r="I8106" t="s">
        <v>109</v>
      </c>
      <c r="J8106" t="s">
        <v>43</v>
      </c>
      <c r="K8106">
        <v>18</v>
      </c>
      <c r="L8106" s="1">
        <v>594</v>
      </c>
      <c r="M8106" t="s">
        <v>53</v>
      </c>
      <c r="N8106" t="s">
        <v>81</v>
      </c>
      <c r="O8106" t="s">
        <v>82</v>
      </c>
      <c r="P8106">
        <v>4</v>
      </c>
      <c r="Q8106">
        <v>48</v>
      </c>
      <c r="R8106">
        <v>4</v>
      </c>
      <c r="S8106">
        <v>1</v>
      </c>
      <c r="T8106">
        <v>3.8</v>
      </c>
      <c r="U8106">
        <v>0</v>
      </c>
      <c r="V8106">
        <v>8.6999999999999993</v>
      </c>
      <c r="W8106" s="1">
        <v>804</v>
      </c>
      <c r="X8106" s="1">
        <v>967</v>
      </c>
      <c r="Y8106" s="1">
        <v>1655.5</v>
      </c>
      <c r="Z8106" t="s">
        <v>47</v>
      </c>
      <c r="AA8106" t="s">
        <v>76</v>
      </c>
      <c r="AB8106" s="1">
        <v>0</v>
      </c>
      <c r="AC8106">
        <v>1</v>
      </c>
      <c r="AD8106">
        <v>0</v>
      </c>
      <c r="AE8106">
        <v>0</v>
      </c>
      <c r="AF8106">
        <v>0</v>
      </c>
      <c r="AG8106" t="s">
        <v>87</v>
      </c>
      <c r="AH8106">
        <f>IF(OR(Cleaned_Data_Table[[#This Row],[Appointment Status]]="No Show", Cleaned_Data_Table[[#This Row],[Appointment Status]]="Cancelled"), 1, 0)</f>
        <v>0</v>
      </c>
      <c r="AI8106" t="str">
        <f>IF(Cleaned_Data_Table[[#This Row],[Emergency Case]]=1, "Emergency Care", "Standard Care")</f>
        <v>Standard Care</v>
      </c>
    </row>
    <row r="8107" spans="1:35">
      <c r="A8107" t="s">
        <v>8216</v>
      </c>
      <c r="B8107">
        <v>18</v>
      </c>
      <c r="C8107" t="s">
        <v>51</v>
      </c>
      <c r="D8107" t="s">
        <v>118</v>
      </c>
      <c r="E8107">
        <v>21.2</v>
      </c>
      <c r="F8107" t="s">
        <v>52</v>
      </c>
      <c r="G8107" t="s">
        <v>66</v>
      </c>
      <c r="H8107" t="s">
        <v>138</v>
      </c>
      <c r="I8107" t="s">
        <v>139</v>
      </c>
      <c r="J8107" t="s">
        <v>90</v>
      </c>
      <c r="K8107">
        <v>8</v>
      </c>
      <c r="L8107" s="1">
        <v>384</v>
      </c>
      <c r="M8107" t="s">
        <v>44</v>
      </c>
      <c r="N8107" t="s">
        <v>81</v>
      </c>
      <c r="O8107" t="s">
        <v>106</v>
      </c>
      <c r="P8107">
        <v>8</v>
      </c>
      <c r="Q8107">
        <v>16</v>
      </c>
      <c r="R8107">
        <v>5</v>
      </c>
      <c r="S8107">
        <v>4</v>
      </c>
      <c r="T8107">
        <v>3.9</v>
      </c>
      <c r="U8107">
        <v>0</v>
      </c>
      <c r="V8107">
        <v>10</v>
      </c>
      <c r="W8107" s="1">
        <v>19019</v>
      </c>
      <c r="X8107" s="1">
        <v>12116</v>
      </c>
      <c r="Y8107" s="1">
        <v>31519</v>
      </c>
      <c r="Z8107" t="s">
        <v>47</v>
      </c>
      <c r="AA8107" t="s">
        <v>57</v>
      </c>
      <c r="AB8107" s="1">
        <v>0</v>
      </c>
      <c r="AC8107">
        <v>0</v>
      </c>
      <c r="AD8107">
        <v>0</v>
      </c>
      <c r="AE8107">
        <v>0</v>
      </c>
      <c r="AF8107">
        <v>0</v>
      </c>
      <c r="AG8107" t="s">
        <v>87</v>
      </c>
      <c r="AH8107">
        <f>IF(OR(Cleaned_Data_Table[[#This Row],[Appointment Status]]="No Show", Cleaned_Data_Table[[#This Row],[Appointment Status]]="Cancelled"), 1, 0)</f>
        <v>0</v>
      </c>
      <c r="AI8107" t="str">
        <f>IF(Cleaned_Data_Table[[#This Row],[Emergency Case]]=1, "Emergency Care", "Standard Care")</f>
        <v>Standard Care</v>
      </c>
    </row>
    <row r="8108" spans="1:35">
      <c r="A8108" t="s">
        <v>8217</v>
      </c>
      <c r="B8108">
        <v>35</v>
      </c>
      <c r="C8108" t="s">
        <v>37</v>
      </c>
      <c r="D8108" t="s">
        <v>100</v>
      </c>
      <c r="E8108">
        <v>19.899999999999999</v>
      </c>
      <c r="F8108" t="s">
        <v>39</v>
      </c>
      <c r="G8108" t="s">
        <v>40</v>
      </c>
      <c r="H8108" t="s">
        <v>129</v>
      </c>
      <c r="I8108" t="s">
        <v>130</v>
      </c>
      <c r="J8108" t="s">
        <v>43</v>
      </c>
      <c r="K8108">
        <v>9</v>
      </c>
      <c r="L8108" s="1">
        <v>476</v>
      </c>
      <c r="M8108" t="s">
        <v>44</v>
      </c>
      <c r="N8108" t="s">
        <v>45</v>
      </c>
      <c r="O8108" t="s">
        <v>101</v>
      </c>
      <c r="P8108">
        <v>10</v>
      </c>
      <c r="Q8108">
        <v>44</v>
      </c>
      <c r="R8108">
        <v>7</v>
      </c>
      <c r="S8108">
        <v>1</v>
      </c>
      <c r="T8108">
        <v>3.3</v>
      </c>
      <c r="U8108">
        <v>0</v>
      </c>
      <c r="V8108">
        <v>8.6999999999999993</v>
      </c>
      <c r="W8108" s="1">
        <v>525</v>
      </c>
      <c r="X8108" s="1">
        <v>428</v>
      </c>
      <c r="Y8108" s="1">
        <v>1429</v>
      </c>
      <c r="Z8108" t="s">
        <v>47</v>
      </c>
      <c r="AA8108" t="s">
        <v>48</v>
      </c>
      <c r="AB8108" s="1">
        <v>0</v>
      </c>
      <c r="AC8108">
        <v>1</v>
      </c>
      <c r="AD8108">
        <v>0</v>
      </c>
      <c r="AE8108">
        <v>0</v>
      </c>
      <c r="AF8108">
        <v>0</v>
      </c>
      <c r="AG8108" t="s">
        <v>49</v>
      </c>
      <c r="AH8108">
        <f>IF(OR(Cleaned_Data_Table[[#This Row],[Appointment Status]]="No Show", Cleaned_Data_Table[[#This Row],[Appointment Status]]="Cancelled"), 1, 0)</f>
        <v>0</v>
      </c>
      <c r="AI8108" t="str">
        <f>IF(Cleaned_Data_Table[[#This Row],[Emergency Case]]=1, "Emergency Care", "Standard Care")</f>
        <v>Standard Care</v>
      </c>
    </row>
    <row r="8109" spans="1:35">
      <c r="A8109" t="s">
        <v>8218</v>
      </c>
      <c r="B8109">
        <v>14</v>
      </c>
      <c r="C8109" t="s">
        <v>37</v>
      </c>
      <c r="D8109" t="s">
        <v>118</v>
      </c>
      <c r="E8109">
        <v>27.1</v>
      </c>
      <c r="F8109" t="s">
        <v>39</v>
      </c>
      <c r="G8109" t="s">
        <v>85</v>
      </c>
      <c r="H8109" t="s">
        <v>67</v>
      </c>
      <c r="I8109" t="s">
        <v>68</v>
      </c>
      <c r="J8109" t="s">
        <v>43</v>
      </c>
      <c r="K8109">
        <v>11</v>
      </c>
      <c r="L8109" s="1">
        <v>494</v>
      </c>
      <c r="M8109" t="s">
        <v>53</v>
      </c>
      <c r="N8109" t="s">
        <v>62</v>
      </c>
      <c r="O8109" t="s">
        <v>111</v>
      </c>
      <c r="P8109">
        <v>0</v>
      </c>
      <c r="Q8109">
        <v>35</v>
      </c>
      <c r="R8109">
        <v>10</v>
      </c>
      <c r="S8109">
        <v>1</v>
      </c>
      <c r="T8109">
        <v>3.5</v>
      </c>
      <c r="U8109">
        <v>1</v>
      </c>
      <c r="V8109">
        <v>9.4</v>
      </c>
      <c r="W8109" s="1">
        <v>373</v>
      </c>
      <c r="X8109" s="1">
        <v>980</v>
      </c>
      <c r="Y8109" s="1">
        <v>1292.9000000000001</v>
      </c>
      <c r="Z8109" t="s">
        <v>47</v>
      </c>
      <c r="AA8109" t="s">
        <v>112</v>
      </c>
      <c r="AB8109" s="1">
        <v>0</v>
      </c>
      <c r="AC8109">
        <v>1</v>
      </c>
      <c r="AD8109">
        <v>0</v>
      </c>
      <c r="AE8109">
        <v>0</v>
      </c>
      <c r="AF8109">
        <v>0</v>
      </c>
      <c r="AG8109" t="s">
        <v>87</v>
      </c>
      <c r="AH8109">
        <f>IF(OR(Cleaned_Data_Table[[#This Row],[Appointment Status]]="No Show", Cleaned_Data_Table[[#This Row],[Appointment Status]]="Cancelled"), 1, 0)</f>
        <v>0</v>
      </c>
      <c r="AI8109" t="str">
        <f>IF(Cleaned_Data_Table[[#This Row],[Emergency Case]]=1, "Emergency Care", "Standard Care")</f>
        <v>Emergency Care</v>
      </c>
    </row>
    <row r="8110" spans="1:35">
      <c r="A8110" t="s">
        <v>8219</v>
      </c>
      <c r="B8110">
        <v>1</v>
      </c>
      <c r="C8110" t="s">
        <v>37</v>
      </c>
      <c r="D8110" t="s">
        <v>78</v>
      </c>
      <c r="E8110">
        <v>15.9</v>
      </c>
      <c r="F8110" t="s">
        <v>52</v>
      </c>
      <c r="G8110" t="s">
        <v>40</v>
      </c>
      <c r="H8110" t="s">
        <v>104</v>
      </c>
      <c r="I8110" t="s">
        <v>105</v>
      </c>
      <c r="J8110" t="s">
        <v>90</v>
      </c>
      <c r="K8110">
        <v>26</v>
      </c>
      <c r="L8110" s="1">
        <v>787</v>
      </c>
      <c r="M8110" t="s">
        <v>44</v>
      </c>
      <c r="N8110" t="s">
        <v>81</v>
      </c>
      <c r="O8110" t="s">
        <v>119</v>
      </c>
      <c r="P8110">
        <v>26</v>
      </c>
      <c r="Q8110">
        <v>15</v>
      </c>
      <c r="R8110">
        <v>10</v>
      </c>
      <c r="S8110">
        <v>1</v>
      </c>
      <c r="T8110">
        <v>3.2</v>
      </c>
      <c r="U8110">
        <v>0</v>
      </c>
      <c r="V8110">
        <v>10</v>
      </c>
      <c r="W8110" s="1">
        <v>16053</v>
      </c>
      <c r="X8110" s="1">
        <v>5856</v>
      </c>
      <c r="Y8110" s="1">
        <v>22696</v>
      </c>
      <c r="Z8110" t="s">
        <v>47</v>
      </c>
      <c r="AA8110" t="s">
        <v>112</v>
      </c>
      <c r="AB8110" s="1">
        <v>0</v>
      </c>
      <c r="AC8110">
        <v>0</v>
      </c>
      <c r="AD8110">
        <v>1</v>
      </c>
      <c r="AE8110">
        <v>0</v>
      </c>
      <c r="AF8110">
        <v>0</v>
      </c>
      <c r="AG8110" t="s">
        <v>91</v>
      </c>
      <c r="AH8110">
        <f>IF(OR(Cleaned_Data_Table[[#This Row],[Appointment Status]]="No Show", Cleaned_Data_Table[[#This Row],[Appointment Status]]="Cancelled"), 1, 0)</f>
        <v>0</v>
      </c>
      <c r="AI8110" t="str">
        <f>IF(Cleaned_Data_Table[[#This Row],[Emergency Case]]=1, "Emergency Care", "Standard Care")</f>
        <v>Standard Care</v>
      </c>
    </row>
    <row r="8111" spans="1:35">
      <c r="A8111" t="s">
        <v>8220</v>
      </c>
      <c r="B8111">
        <v>60</v>
      </c>
      <c r="C8111" t="s">
        <v>37</v>
      </c>
      <c r="D8111" t="s">
        <v>116</v>
      </c>
      <c r="E8111">
        <v>26.4</v>
      </c>
      <c r="F8111" t="s">
        <v>52</v>
      </c>
      <c r="G8111" t="s">
        <v>40</v>
      </c>
      <c r="H8111" t="s">
        <v>41</v>
      </c>
      <c r="I8111" t="s">
        <v>42</v>
      </c>
      <c r="J8111" t="s">
        <v>43</v>
      </c>
      <c r="K8111">
        <v>6</v>
      </c>
      <c r="L8111" s="1">
        <v>444</v>
      </c>
      <c r="M8111" t="s">
        <v>44</v>
      </c>
      <c r="N8111" t="s">
        <v>69</v>
      </c>
      <c r="O8111" t="s">
        <v>98</v>
      </c>
      <c r="P8111">
        <v>28</v>
      </c>
      <c r="Q8111">
        <v>25</v>
      </c>
      <c r="R8111">
        <v>8</v>
      </c>
      <c r="S8111">
        <v>2</v>
      </c>
      <c r="T8111">
        <v>3.3</v>
      </c>
      <c r="U8111">
        <v>0</v>
      </c>
      <c r="V8111">
        <v>10</v>
      </c>
      <c r="W8111" s="1">
        <v>768</v>
      </c>
      <c r="X8111" s="1">
        <v>760</v>
      </c>
      <c r="Y8111" s="1">
        <v>1972</v>
      </c>
      <c r="Z8111" t="s">
        <v>47</v>
      </c>
      <c r="AA8111" t="s">
        <v>76</v>
      </c>
      <c r="AB8111" s="1">
        <v>0</v>
      </c>
      <c r="AC8111">
        <v>0</v>
      </c>
      <c r="AD8111">
        <v>1</v>
      </c>
      <c r="AE8111">
        <v>0</v>
      </c>
      <c r="AF8111">
        <v>0</v>
      </c>
      <c r="AG8111" t="s">
        <v>49</v>
      </c>
      <c r="AH8111">
        <f>IF(OR(Cleaned_Data_Table[[#This Row],[Appointment Status]]="No Show", Cleaned_Data_Table[[#This Row],[Appointment Status]]="Cancelled"), 1, 0)</f>
        <v>0</v>
      </c>
      <c r="AI8111" t="str">
        <f>IF(Cleaned_Data_Table[[#This Row],[Emergency Case]]=1, "Emergency Care", "Standard Care")</f>
        <v>Standard Care</v>
      </c>
    </row>
    <row r="8112" spans="1:35">
      <c r="A8112" t="s">
        <v>8221</v>
      </c>
      <c r="B8112">
        <v>71</v>
      </c>
      <c r="C8112" t="s">
        <v>37</v>
      </c>
      <c r="D8112" t="s">
        <v>118</v>
      </c>
      <c r="E8112">
        <v>25.6</v>
      </c>
      <c r="F8112" t="s">
        <v>52</v>
      </c>
      <c r="G8112" t="s">
        <v>40</v>
      </c>
      <c r="H8112" t="s">
        <v>79</v>
      </c>
      <c r="I8112" t="s">
        <v>80</v>
      </c>
      <c r="J8112" t="s">
        <v>110</v>
      </c>
      <c r="K8112">
        <v>26</v>
      </c>
      <c r="L8112" s="1">
        <v>720</v>
      </c>
      <c r="M8112" t="s">
        <v>44</v>
      </c>
      <c r="N8112" t="s">
        <v>54</v>
      </c>
      <c r="O8112" t="s">
        <v>98</v>
      </c>
      <c r="P8112">
        <v>27</v>
      </c>
      <c r="Q8112">
        <v>25</v>
      </c>
      <c r="R8112">
        <v>4</v>
      </c>
      <c r="S8112">
        <v>1</v>
      </c>
      <c r="T8112">
        <v>3.5</v>
      </c>
      <c r="U8112">
        <v>0</v>
      </c>
      <c r="V8112">
        <v>10</v>
      </c>
      <c r="W8112" s="1">
        <v>2291</v>
      </c>
      <c r="X8112" s="1">
        <v>3113</v>
      </c>
      <c r="Y8112" s="1">
        <v>6124</v>
      </c>
      <c r="Z8112" t="s">
        <v>47</v>
      </c>
      <c r="AA8112" t="s">
        <v>76</v>
      </c>
      <c r="AB8112" s="1">
        <v>0</v>
      </c>
      <c r="AC8112">
        <v>0</v>
      </c>
      <c r="AD8112">
        <v>1</v>
      </c>
      <c r="AE8112">
        <v>0</v>
      </c>
      <c r="AF8112">
        <v>0</v>
      </c>
      <c r="AG8112" t="s">
        <v>87</v>
      </c>
      <c r="AH8112">
        <f>IF(OR(Cleaned_Data_Table[[#This Row],[Appointment Status]]="No Show", Cleaned_Data_Table[[#This Row],[Appointment Status]]="Cancelled"), 1, 0)</f>
        <v>0</v>
      </c>
      <c r="AI8112" t="str">
        <f>IF(Cleaned_Data_Table[[#This Row],[Emergency Case]]=1, "Emergency Care", "Standard Care")</f>
        <v>Standard Care</v>
      </c>
    </row>
    <row r="8113" spans="1:35">
      <c r="A8113" t="s">
        <v>8222</v>
      </c>
      <c r="B8113">
        <v>62</v>
      </c>
      <c r="C8113" t="s">
        <v>51</v>
      </c>
      <c r="D8113" t="s">
        <v>118</v>
      </c>
      <c r="E8113">
        <v>22.8</v>
      </c>
      <c r="F8113" t="s">
        <v>52</v>
      </c>
      <c r="G8113" t="s">
        <v>66</v>
      </c>
      <c r="H8113" t="s">
        <v>108</v>
      </c>
      <c r="I8113" t="s">
        <v>109</v>
      </c>
      <c r="J8113" t="s">
        <v>90</v>
      </c>
      <c r="K8113">
        <v>12</v>
      </c>
      <c r="L8113" s="1">
        <v>610</v>
      </c>
      <c r="M8113" t="s">
        <v>53</v>
      </c>
      <c r="N8113" t="s">
        <v>54</v>
      </c>
      <c r="O8113" t="s">
        <v>86</v>
      </c>
      <c r="P8113">
        <v>23</v>
      </c>
      <c r="Q8113">
        <v>17</v>
      </c>
      <c r="R8113">
        <v>0</v>
      </c>
      <c r="S8113">
        <v>0</v>
      </c>
      <c r="T8113">
        <v>3.7</v>
      </c>
      <c r="U8113">
        <v>0</v>
      </c>
      <c r="V8113">
        <v>10</v>
      </c>
      <c r="W8113" s="1">
        <v>8940</v>
      </c>
      <c r="X8113" s="1">
        <v>4208</v>
      </c>
      <c r="Y8113" s="1">
        <v>9630.6</v>
      </c>
      <c r="Z8113" t="s">
        <v>47</v>
      </c>
      <c r="AA8113" t="s">
        <v>76</v>
      </c>
      <c r="AB8113" s="1">
        <v>0</v>
      </c>
      <c r="AC8113">
        <v>0</v>
      </c>
      <c r="AD8113">
        <v>1</v>
      </c>
      <c r="AE8113">
        <v>0</v>
      </c>
      <c r="AF8113">
        <v>0</v>
      </c>
      <c r="AG8113" t="s">
        <v>91</v>
      </c>
      <c r="AH8113">
        <f>IF(OR(Cleaned_Data_Table[[#This Row],[Appointment Status]]="No Show", Cleaned_Data_Table[[#This Row],[Appointment Status]]="Cancelled"), 1, 0)</f>
        <v>0</v>
      </c>
      <c r="AI8113" t="str">
        <f>IF(Cleaned_Data_Table[[#This Row],[Emergency Case]]=1, "Emergency Care", "Standard Care")</f>
        <v>Standard Care</v>
      </c>
    </row>
    <row r="8114" spans="1:35">
      <c r="A8114" t="s">
        <v>8223</v>
      </c>
      <c r="B8114">
        <v>17</v>
      </c>
      <c r="C8114" t="s">
        <v>51</v>
      </c>
      <c r="D8114" t="s">
        <v>84</v>
      </c>
      <c r="E8114">
        <v>22.8</v>
      </c>
      <c r="F8114" t="s">
        <v>52</v>
      </c>
      <c r="G8114" t="s">
        <v>85</v>
      </c>
      <c r="H8114" t="s">
        <v>67</v>
      </c>
      <c r="I8114" t="s">
        <v>68</v>
      </c>
      <c r="J8114" t="s">
        <v>110</v>
      </c>
      <c r="K8114">
        <v>2</v>
      </c>
      <c r="L8114" s="1">
        <v>353</v>
      </c>
      <c r="M8114" t="s">
        <v>44</v>
      </c>
      <c r="N8114" t="s">
        <v>81</v>
      </c>
      <c r="O8114" t="s">
        <v>119</v>
      </c>
      <c r="P8114">
        <v>0</v>
      </c>
      <c r="Q8114">
        <v>38</v>
      </c>
      <c r="R8114">
        <v>7</v>
      </c>
      <c r="S8114">
        <v>1</v>
      </c>
      <c r="T8114">
        <v>3.8</v>
      </c>
      <c r="U8114">
        <v>1</v>
      </c>
      <c r="V8114">
        <v>9.4</v>
      </c>
      <c r="W8114" s="1">
        <v>3369</v>
      </c>
      <c r="X8114" s="1">
        <v>3462</v>
      </c>
      <c r="Y8114" s="1">
        <v>7184</v>
      </c>
      <c r="Z8114" t="s">
        <v>47</v>
      </c>
      <c r="AA8114" t="s">
        <v>112</v>
      </c>
      <c r="AB8114" s="1">
        <v>0</v>
      </c>
      <c r="AC8114">
        <v>1</v>
      </c>
      <c r="AD8114">
        <v>0</v>
      </c>
      <c r="AE8114">
        <v>1</v>
      </c>
      <c r="AF8114">
        <v>0</v>
      </c>
      <c r="AG8114" t="s">
        <v>87</v>
      </c>
      <c r="AH8114">
        <f>IF(OR(Cleaned_Data_Table[[#This Row],[Appointment Status]]="No Show", Cleaned_Data_Table[[#This Row],[Appointment Status]]="Cancelled"), 1, 0)</f>
        <v>0</v>
      </c>
      <c r="AI8114" t="str">
        <f>IF(Cleaned_Data_Table[[#This Row],[Emergency Case]]=1, "Emergency Care", "Standard Care")</f>
        <v>Emergency Care</v>
      </c>
    </row>
    <row r="8115" spans="1:35">
      <c r="A8115" t="s">
        <v>8224</v>
      </c>
      <c r="B8115">
        <v>16</v>
      </c>
      <c r="C8115" t="s">
        <v>37</v>
      </c>
      <c r="D8115" t="s">
        <v>65</v>
      </c>
      <c r="E8115">
        <v>23.6</v>
      </c>
      <c r="F8115" t="s">
        <v>103</v>
      </c>
      <c r="G8115" t="s">
        <v>40</v>
      </c>
      <c r="H8115" t="s">
        <v>108</v>
      </c>
      <c r="I8115" t="s">
        <v>109</v>
      </c>
      <c r="J8115" t="s">
        <v>90</v>
      </c>
      <c r="K8115">
        <v>13</v>
      </c>
      <c r="L8115" s="1">
        <v>576</v>
      </c>
      <c r="M8115" t="s">
        <v>53</v>
      </c>
      <c r="N8115" t="s">
        <v>124</v>
      </c>
      <c r="O8115" t="s">
        <v>98</v>
      </c>
      <c r="P8115">
        <v>15</v>
      </c>
      <c r="Q8115">
        <v>6</v>
      </c>
      <c r="R8115">
        <v>6</v>
      </c>
      <c r="S8115">
        <v>3</v>
      </c>
      <c r="T8115">
        <v>4.8</v>
      </c>
      <c r="U8115">
        <v>0</v>
      </c>
      <c r="V8115">
        <v>10</v>
      </c>
      <c r="W8115" s="1">
        <v>16365</v>
      </c>
      <c r="X8115" s="1">
        <v>8568</v>
      </c>
      <c r="Y8115" s="1">
        <v>17856.3</v>
      </c>
      <c r="Z8115" t="s">
        <v>47</v>
      </c>
      <c r="AA8115" t="s">
        <v>112</v>
      </c>
      <c r="AB8115" s="1">
        <v>0</v>
      </c>
      <c r="AC8115">
        <v>0</v>
      </c>
      <c r="AD8115">
        <v>1</v>
      </c>
      <c r="AE8115">
        <v>0</v>
      </c>
      <c r="AF8115">
        <v>0</v>
      </c>
      <c r="AG8115" t="s">
        <v>91</v>
      </c>
      <c r="AH8115">
        <f>IF(OR(Cleaned_Data_Table[[#This Row],[Appointment Status]]="No Show", Cleaned_Data_Table[[#This Row],[Appointment Status]]="Cancelled"), 1, 0)</f>
        <v>0</v>
      </c>
      <c r="AI8115" t="str">
        <f>IF(Cleaned_Data_Table[[#This Row],[Emergency Case]]=1, "Emergency Care", "Standard Care")</f>
        <v>Standard Care</v>
      </c>
    </row>
    <row r="8116" spans="1:35">
      <c r="A8116" t="s">
        <v>8225</v>
      </c>
      <c r="B8116">
        <v>73</v>
      </c>
      <c r="C8116" t="s">
        <v>51</v>
      </c>
      <c r="D8116" t="s">
        <v>116</v>
      </c>
      <c r="E8116">
        <v>25.9</v>
      </c>
      <c r="F8116" t="s">
        <v>97</v>
      </c>
      <c r="G8116" t="s">
        <v>40</v>
      </c>
      <c r="H8116" t="s">
        <v>60</v>
      </c>
      <c r="I8116" t="s">
        <v>61</v>
      </c>
      <c r="J8116" t="s">
        <v>90</v>
      </c>
      <c r="K8116">
        <v>30</v>
      </c>
      <c r="L8116" s="1">
        <v>831</v>
      </c>
      <c r="M8116" t="s">
        <v>53</v>
      </c>
      <c r="N8116" t="s">
        <v>69</v>
      </c>
      <c r="O8116" t="s">
        <v>63</v>
      </c>
      <c r="P8116">
        <v>3</v>
      </c>
      <c r="Q8116">
        <v>8</v>
      </c>
      <c r="R8116">
        <v>13</v>
      </c>
      <c r="S8116">
        <v>2</v>
      </c>
      <c r="T8116">
        <v>5</v>
      </c>
      <c r="U8116">
        <v>0</v>
      </c>
      <c r="V8116">
        <v>10</v>
      </c>
      <c r="W8116" s="1">
        <v>6695</v>
      </c>
      <c r="X8116" s="1">
        <v>12556</v>
      </c>
      <c r="Y8116" s="1">
        <v>14057.4</v>
      </c>
      <c r="Z8116" t="s">
        <v>47</v>
      </c>
      <c r="AA8116" t="s">
        <v>76</v>
      </c>
      <c r="AB8116" s="1">
        <v>0</v>
      </c>
      <c r="AC8116">
        <v>0</v>
      </c>
      <c r="AD8116">
        <v>0</v>
      </c>
      <c r="AE8116">
        <v>0</v>
      </c>
      <c r="AF8116">
        <v>0</v>
      </c>
      <c r="AG8116" t="s">
        <v>131</v>
      </c>
      <c r="AH8116">
        <f>IF(OR(Cleaned_Data_Table[[#This Row],[Appointment Status]]="No Show", Cleaned_Data_Table[[#This Row],[Appointment Status]]="Cancelled"), 1, 0)</f>
        <v>0</v>
      </c>
      <c r="AI8116" t="str">
        <f>IF(Cleaned_Data_Table[[#This Row],[Emergency Case]]=1, "Emergency Care", "Standard Care")</f>
        <v>Standard Care</v>
      </c>
    </row>
    <row r="8117" spans="1:35">
      <c r="A8117" t="s">
        <v>8226</v>
      </c>
      <c r="B8117">
        <v>13</v>
      </c>
      <c r="C8117" t="s">
        <v>37</v>
      </c>
      <c r="D8117" t="s">
        <v>78</v>
      </c>
      <c r="E8117">
        <v>19.600000000000001</v>
      </c>
      <c r="F8117" t="s">
        <v>52</v>
      </c>
      <c r="G8117" t="s">
        <v>66</v>
      </c>
      <c r="H8117" t="s">
        <v>108</v>
      </c>
      <c r="I8117" t="s">
        <v>109</v>
      </c>
      <c r="J8117" t="s">
        <v>110</v>
      </c>
      <c r="K8117">
        <v>23</v>
      </c>
      <c r="L8117" s="1">
        <v>726</v>
      </c>
      <c r="M8117" t="s">
        <v>44</v>
      </c>
      <c r="N8117" t="s">
        <v>62</v>
      </c>
      <c r="O8117" t="s">
        <v>70</v>
      </c>
      <c r="P8117">
        <v>6</v>
      </c>
      <c r="Q8117">
        <v>21</v>
      </c>
      <c r="R8117">
        <v>0</v>
      </c>
      <c r="S8117">
        <v>0</v>
      </c>
      <c r="T8117">
        <v>3.8</v>
      </c>
      <c r="U8117">
        <v>0</v>
      </c>
      <c r="V8117">
        <v>10</v>
      </c>
      <c r="W8117" s="1">
        <v>2875</v>
      </c>
      <c r="X8117" s="1">
        <v>3484</v>
      </c>
      <c r="Y8117" s="1">
        <v>7085</v>
      </c>
      <c r="Z8117" t="s">
        <v>47</v>
      </c>
      <c r="AA8117" t="s">
        <v>112</v>
      </c>
      <c r="AB8117" s="1">
        <v>0</v>
      </c>
      <c r="AC8117">
        <v>0</v>
      </c>
      <c r="AD8117">
        <v>0</v>
      </c>
      <c r="AE8117">
        <v>0</v>
      </c>
      <c r="AF8117">
        <v>0</v>
      </c>
      <c r="AG8117" t="s">
        <v>87</v>
      </c>
      <c r="AH8117">
        <f>IF(OR(Cleaned_Data_Table[[#This Row],[Appointment Status]]="No Show", Cleaned_Data_Table[[#This Row],[Appointment Status]]="Cancelled"), 1, 0)</f>
        <v>0</v>
      </c>
      <c r="AI8117" t="str">
        <f>IF(Cleaned_Data_Table[[#This Row],[Emergency Case]]=1, "Emergency Care", "Standard Care")</f>
        <v>Standard Care</v>
      </c>
    </row>
    <row r="8118" spans="1:35">
      <c r="A8118" t="s">
        <v>8227</v>
      </c>
      <c r="B8118">
        <v>24</v>
      </c>
      <c r="C8118" t="s">
        <v>51</v>
      </c>
      <c r="D8118" t="s">
        <v>100</v>
      </c>
      <c r="E8118">
        <v>29.4</v>
      </c>
      <c r="F8118" t="s">
        <v>89</v>
      </c>
      <c r="G8118" t="s">
        <v>40</v>
      </c>
      <c r="H8118" t="s">
        <v>94</v>
      </c>
      <c r="I8118" t="s">
        <v>95</v>
      </c>
      <c r="J8118" t="s">
        <v>43</v>
      </c>
      <c r="K8118">
        <v>13</v>
      </c>
      <c r="L8118" s="1">
        <v>649</v>
      </c>
      <c r="M8118" t="s">
        <v>44</v>
      </c>
      <c r="N8118" t="s">
        <v>45</v>
      </c>
      <c r="O8118" t="s">
        <v>55</v>
      </c>
      <c r="P8118">
        <v>8</v>
      </c>
      <c r="Q8118">
        <v>42</v>
      </c>
      <c r="R8118">
        <v>14</v>
      </c>
      <c r="S8118">
        <v>4</v>
      </c>
      <c r="T8118">
        <v>3.7</v>
      </c>
      <c r="U8118">
        <v>0</v>
      </c>
      <c r="V8118">
        <v>9.1</v>
      </c>
      <c r="W8118" s="1">
        <v>109</v>
      </c>
      <c r="X8118" s="1">
        <v>171</v>
      </c>
      <c r="Y8118" s="1">
        <v>929</v>
      </c>
      <c r="Z8118" t="s">
        <v>47</v>
      </c>
      <c r="AA8118" t="s">
        <v>57</v>
      </c>
      <c r="AB8118" s="1">
        <v>0</v>
      </c>
      <c r="AC8118">
        <v>1</v>
      </c>
      <c r="AD8118">
        <v>0</v>
      </c>
      <c r="AE8118">
        <v>0</v>
      </c>
      <c r="AF8118">
        <v>0</v>
      </c>
      <c r="AG8118" t="s">
        <v>49</v>
      </c>
      <c r="AH8118">
        <f>IF(OR(Cleaned_Data_Table[[#This Row],[Appointment Status]]="No Show", Cleaned_Data_Table[[#This Row],[Appointment Status]]="Cancelled"), 1, 0)</f>
        <v>0</v>
      </c>
      <c r="AI8118" t="str">
        <f>IF(Cleaned_Data_Table[[#This Row],[Emergency Case]]=1, "Emergency Care", "Standard Care")</f>
        <v>Standard Care</v>
      </c>
    </row>
    <row r="8119" spans="1:35">
      <c r="A8119" t="s">
        <v>8228</v>
      </c>
      <c r="B8119">
        <v>86</v>
      </c>
      <c r="C8119" t="s">
        <v>51</v>
      </c>
      <c r="D8119" t="s">
        <v>84</v>
      </c>
      <c r="E8119">
        <v>29.7</v>
      </c>
      <c r="F8119" t="s">
        <v>89</v>
      </c>
      <c r="G8119" t="s">
        <v>40</v>
      </c>
      <c r="H8119" t="s">
        <v>60</v>
      </c>
      <c r="I8119" t="s">
        <v>61</v>
      </c>
      <c r="J8119" t="s">
        <v>90</v>
      </c>
      <c r="K8119">
        <v>14</v>
      </c>
      <c r="L8119" s="1">
        <v>673</v>
      </c>
      <c r="M8119" t="s">
        <v>53</v>
      </c>
      <c r="N8119" t="s">
        <v>124</v>
      </c>
      <c r="O8119" t="s">
        <v>63</v>
      </c>
      <c r="P8119">
        <v>4</v>
      </c>
      <c r="Q8119">
        <v>15</v>
      </c>
      <c r="R8119">
        <v>2</v>
      </c>
      <c r="S8119">
        <v>1</v>
      </c>
      <c r="T8119">
        <v>3.8</v>
      </c>
      <c r="U8119">
        <v>0</v>
      </c>
      <c r="V8119">
        <v>10</v>
      </c>
      <c r="W8119" s="1">
        <v>13190</v>
      </c>
      <c r="X8119" s="1">
        <v>10286</v>
      </c>
      <c r="Y8119" s="1">
        <v>16904.3</v>
      </c>
      <c r="Z8119" t="s">
        <v>47</v>
      </c>
      <c r="AA8119" t="s">
        <v>71</v>
      </c>
      <c r="AB8119" s="1">
        <v>0</v>
      </c>
      <c r="AC8119">
        <v>0</v>
      </c>
      <c r="AD8119">
        <v>0</v>
      </c>
      <c r="AE8119">
        <v>0</v>
      </c>
      <c r="AF8119">
        <v>0</v>
      </c>
      <c r="AG8119" t="s">
        <v>87</v>
      </c>
      <c r="AH8119">
        <f>IF(OR(Cleaned_Data_Table[[#This Row],[Appointment Status]]="No Show", Cleaned_Data_Table[[#This Row],[Appointment Status]]="Cancelled"), 1, 0)</f>
        <v>0</v>
      </c>
      <c r="AI8119" t="str">
        <f>IF(Cleaned_Data_Table[[#This Row],[Emergency Case]]=1, "Emergency Care", "Standard Care")</f>
        <v>Standard Care</v>
      </c>
    </row>
    <row r="8120" spans="1:35">
      <c r="A8120" t="s">
        <v>8229</v>
      </c>
      <c r="B8120">
        <v>19</v>
      </c>
      <c r="C8120" t="s">
        <v>51</v>
      </c>
      <c r="D8120" t="s">
        <v>93</v>
      </c>
      <c r="E8120">
        <v>23.6</v>
      </c>
      <c r="F8120" t="s">
        <v>39</v>
      </c>
      <c r="G8120" t="s">
        <v>66</v>
      </c>
      <c r="H8120" t="s">
        <v>104</v>
      </c>
      <c r="I8120" t="s">
        <v>105</v>
      </c>
      <c r="J8120" t="s">
        <v>90</v>
      </c>
      <c r="K8120">
        <v>18</v>
      </c>
      <c r="L8120" s="1">
        <v>672</v>
      </c>
      <c r="M8120" t="s">
        <v>44</v>
      </c>
      <c r="N8120" t="s">
        <v>124</v>
      </c>
      <c r="O8120" t="s">
        <v>75</v>
      </c>
      <c r="P8120">
        <v>28</v>
      </c>
      <c r="Q8120">
        <v>10</v>
      </c>
      <c r="R8120">
        <v>1</v>
      </c>
      <c r="S8120">
        <v>1</v>
      </c>
      <c r="T8120">
        <v>4.3</v>
      </c>
      <c r="U8120">
        <v>0</v>
      </c>
      <c r="V8120">
        <v>10</v>
      </c>
      <c r="W8120" s="1">
        <v>12315</v>
      </c>
      <c r="X8120" s="1">
        <v>11952</v>
      </c>
      <c r="Y8120" s="1">
        <v>24939</v>
      </c>
      <c r="Z8120" t="s">
        <v>47</v>
      </c>
      <c r="AA8120" t="s">
        <v>57</v>
      </c>
      <c r="AB8120" s="1">
        <v>0</v>
      </c>
      <c r="AC8120">
        <v>0</v>
      </c>
      <c r="AD8120">
        <v>1</v>
      </c>
      <c r="AE8120">
        <v>0</v>
      </c>
      <c r="AF8120">
        <v>0</v>
      </c>
      <c r="AG8120" t="s">
        <v>91</v>
      </c>
      <c r="AH8120">
        <f>IF(OR(Cleaned_Data_Table[[#This Row],[Appointment Status]]="No Show", Cleaned_Data_Table[[#This Row],[Appointment Status]]="Cancelled"), 1, 0)</f>
        <v>0</v>
      </c>
      <c r="AI8120" t="str">
        <f>IF(Cleaned_Data_Table[[#This Row],[Emergency Case]]=1, "Emergency Care", "Standard Care")</f>
        <v>Standard Care</v>
      </c>
    </row>
    <row r="8121" spans="1:35">
      <c r="A8121" t="s">
        <v>8230</v>
      </c>
      <c r="B8121">
        <v>67</v>
      </c>
      <c r="C8121" t="s">
        <v>37</v>
      </c>
      <c r="D8121" t="s">
        <v>65</v>
      </c>
      <c r="E8121">
        <v>26.6</v>
      </c>
      <c r="F8121" t="s">
        <v>52</v>
      </c>
      <c r="G8121" t="s">
        <v>40</v>
      </c>
      <c r="H8121" t="s">
        <v>73</v>
      </c>
      <c r="I8121" t="s">
        <v>74</v>
      </c>
      <c r="J8121" t="s">
        <v>90</v>
      </c>
      <c r="K8121">
        <v>24</v>
      </c>
      <c r="L8121" s="1">
        <v>701</v>
      </c>
      <c r="M8121" t="s">
        <v>44</v>
      </c>
      <c r="N8121" t="s">
        <v>81</v>
      </c>
      <c r="O8121" t="s">
        <v>106</v>
      </c>
      <c r="P8121">
        <v>22</v>
      </c>
      <c r="Q8121">
        <v>17</v>
      </c>
      <c r="R8121">
        <v>6</v>
      </c>
      <c r="S8121">
        <v>3</v>
      </c>
      <c r="T8121">
        <v>4.5999999999999996</v>
      </c>
      <c r="U8121">
        <v>0</v>
      </c>
      <c r="V8121">
        <v>10</v>
      </c>
      <c r="W8121" s="1">
        <v>17876</v>
      </c>
      <c r="X8121" s="1">
        <v>8156</v>
      </c>
      <c r="Y8121" s="1">
        <v>26733</v>
      </c>
      <c r="Z8121" t="s">
        <v>47</v>
      </c>
      <c r="AA8121" t="s">
        <v>76</v>
      </c>
      <c r="AB8121" s="1">
        <v>0</v>
      </c>
      <c r="AC8121">
        <v>0</v>
      </c>
      <c r="AD8121">
        <v>1</v>
      </c>
      <c r="AE8121">
        <v>0</v>
      </c>
      <c r="AF8121">
        <v>0</v>
      </c>
      <c r="AG8121" t="s">
        <v>91</v>
      </c>
      <c r="AH8121">
        <f>IF(OR(Cleaned_Data_Table[[#This Row],[Appointment Status]]="No Show", Cleaned_Data_Table[[#This Row],[Appointment Status]]="Cancelled"), 1, 0)</f>
        <v>0</v>
      </c>
      <c r="AI8121" t="str">
        <f>IF(Cleaned_Data_Table[[#This Row],[Emergency Case]]=1, "Emergency Care", "Standard Care")</f>
        <v>Standard Care</v>
      </c>
    </row>
    <row r="8122" spans="1:35">
      <c r="A8122" t="s">
        <v>8231</v>
      </c>
      <c r="B8122">
        <v>10</v>
      </c>
      <c r="C8122" t="s">
        <v>37</v>
      </c>
      <c r="D8122" t="s">
        <v>78</v>
      </c>
      <c r="E8122">
        <v>22.4</v>
      </c>
      <c r="F8122" t="s">
        <v>52</v>
      </c>
      <c r="G8122" t="s">
        <v>66</v>
      </c>
      <c r="H8122" t="s">
        <v>129</v>
      </c>
      <c r="I8122" t="s">
        <v>130</v>
      </c>
      <c r="J8122" t="s">
        <v>110</v>
      </c>
      <c r="K8122">
        <v>16</v>
      </c>
      <c r="L8122" s="1">
        <v>591</v>
      </c>
      <c r="M8122" t="s">
        <v>44</v>
      </c>
      <c r="N8122" t="s">
        <v>69</v>
      </c>
      <c r="O8122" t="s">
        <v>119</v>
      </c>
      <c r="P8122">
        <v>28</v>
      </c>
      <c r="Q8122">
        <v>15</v>
      </c>
      <c r="R8122">
        <v>2</v>
      </c>
      <c r="S8122">
        <v>0</v>
      </c>
      <c r="T8122">
        <v>3.6</v>
      </c>
      <c r="U8122">
        <v>0</v>
      </c>
      <c r="V8122">
        <v>10</v>
      </c>
      <c r="W8122" s="1">
        <v>1536</v>
      </c>
      <c r="X8122" s="1">
        <v>1054</v>
      </c>
      <c r="Y8122" s="1">
        <v>3181</v>
      </c>
      <c r="Z8122" t="s">
        <v>47</v>
      </c>
      <c r="AA8122" t="s">
        <v>112</v>
      </c>
      <c r="AB8122" s="1">
        <v>0</v>
      </c>
      <c r="AC8122">
        <v>0</v>
      </c>
      <c r="AD8122">
        <v>1</v>
      </c>
      <c r="AE8122">
        <v>0</v>
      </c>
      <c r="AF8122">
        <v>0</v>
      </c>
      <c r="AG8122" t="s">
        <v>87</v>
      </c>
      <c r="AH8122">
        <f>IF(OR(Cleaned_Data_Table[[#This Row],[Appointment Status]]="No Show", Cleaned_Data_Table[[#This Row],[Appointment Status]]="Cancelled"), 1, 0)</f>
        <v>0</v>
      </c>
      <c r="AI8122" t="str">
        <f>IF(Cleaned_Data_Table[[#This Row],[Emergency Case]]=1, "Emergency Care", "Standard Care")</f>
        <v>Standard Care</v>
      </c>
    </row>
    <row r="8123" spans="1:35">
      <c r="A8123" t="s">
        <v>8232</v>
      </c>
      <c r="B8123">
        <v>24</v>
      </c>
      <c r="C8123" t="s">
        <v>37</v>
      </c>
      <c r="D8123" t="s">
        <v>38</v>
      </c>
      <c r="E8123">
        <v>25</v>
      </c>
      <c r="F8123" t="s">
        <v>52</v>
      </c>
      <c r="G8123" t="s">
        <v>66</v>
      </c>
      <c r="H8123" t="s">
        <v>41</v>
      </c>
      <c r="I8123" t="s">
        <v>42</v>
      </c>
      <c r="J8123" t="s">
        <v>110</v>
      </c>
      <c r="K8123">
        <v>30</v>
      </c>
      <c r="L8123" s="1">
        <v>850</v>
      </c>
      <c r="M8123" t="s">
        <v>44</v>
      </c>
      <c r="N8123" t="s">
        <v>54</v>
      </c>
      <c r="O8123" t="s">
        <v>86</v>
      </c>
      <c r="P8123">
        <v>15</v>
      </c>
      <c r="Q8123">
        <v>28</v>
      </c>
      <c r="R8123">
        <v>0</v>
      </c>
      <c r="S8123">
        <v>0</v>
      </c>
      <c r="T8123">
        <v>3.4</v>
      </c>
      <c r="U8123">
        <v>0</v>
      </c>
      <c r="V8123">
        <v>9.8000000000000007</v>
      </c>
      <c r="W8123" s="1">
        <v>1061</v>
      </c>
      <c r="X8123" s="1">
        <v>3458</v>
      </c>
      <c r="Y8123" s="1">
        <v>5369</v>
      </c>
      <c r="Z8123" t="s">
        <v>47</v>
      </c>
      <c r="AA8123" t="s">
        <v>57</v>
      </c>
      <c r="AB8123" s="1">
        <v>0</v>
      </c>
      <c r="AC8123">
        <v>0</v>
      </c>
      <c r="AD8123">
        <v>1</v>
      </c>
      <c r="AE8123">
        <v>0</v>
      </c>
      <c r="AF8123">
        <v>0</v>
      </c>
      <c r="AG8123" t="s">
        <v>87</v>
      </c>
      <c r="AH8123">
        <f>IF(OR(Cleaned_Data_Table[[#This Row],[Appointment Status]]="No Show", Cleaned_Data_Table[[#This Row],[Appointment Status]]="Cancelled"), 1, 0)</f>
        <v>0</v>
      </c>
      <c r="AI8123" t="str">
        <f>IF(Cleaned_Data_Table[[#This Row],[Emergency Case]]=1, "Emergency Care", "Standard Care")</f>
        <v>Standard Care</v>
      </c>
    </row>
    <row r="8124" spans="1:35">
      <c r="A8124" t="s">
        <v>8233</v>
      </c>
      <c r="B8124">
        <v>59</v>
      </c>
      <c r="C8124" t="s">
        <v>37</v>
      </c>
      <c r="D8124" t="s">
        <v>38</v>
      </c>
      <c r="E8124">
        <v>30.7</v>
      </c>
      <c r="F8124" t="s">
        <v>97</v>
      </c>
      <c r="G8124" t="s">
        <v>66</v>
      </c>
      <c r="H8124" t="s">
        <v>60</v>
      </c>
      <c r="I8124" t="s">
        <v>61</v>
      </c>
      <c r="J8124" t="s">
        <v>43</v>
      </c>
      <c r="K8124">
        <v>16</v>
      </c>
      <c r="L8124" s="1">
        <v>683</v>
      </c>
      <c r="M8124" t="s">
        <v>44</v>
      </c>
      <c r="N8124" t="s">
        <v>54</v>
      </c>
      <c r="O8124" t="s">
        <v>75</v>
      </c>
      <c r="P8124">
        <v>28</v>
      </c>
      <c r="Q8124">
        <v>28</v>
      </c>
      <c r="R8124">
        <v>11</v>
      </c>
      <c r="S8124">
        <v>1</v>
      </c>
      <c r="T8124">
        <v>3.4</v>
      </c>
      <c r="U8124">
        <v>0</v>
      </c>
      <c r="V8124">
        <v>9.8000000000000007</v>
      </c>
      <c r="W8124" s="1">
        <v>367</v>
      </c>
      <c r="X8124" s="1">
        <v>308</v>
      </c>
      <c r="Y8124" s="1">
        <v>1358</v>
      </c>
      <c r="Z8124" t="s">
        <v>47</v>
      </c>
      <c r="AA8124" t="s">
        <v>76</v>
      </c>
      <c r="AB8124" s="1">
        <v>0</v>
      </c>
      <c r="AC8124">
        <v>0</v>
      </c>
      <c r="AD8124">
        <v>1</v>
      </c>
      <c r="AE8124">
        <v>0</v>
      </c>
      <c r="AF8124">
        <v>0</v>
      </c>
      <c r="AG8124" t="s">
        <v>49</v>
      </c>
      <c r="AH8124">
        <f>IF(OR(Cleaned_Data_Table[[#This Row],[Appointment Status]]="No Show", Cleaned_Data_Table[[#This Row],[Appointment Status]]="Cancelled"), 1, 0)</f>
        <v>0</v>
      </c>
      <c r="AI8124" t="str">
        <f>IF(Cleaned_Data_Table[[#This Row],[Emergency Case]]=1, "Emergency Care", "Standard Care")</f>
        <v>Standard Care</v>
      </c>
    </row>
    <row r="8125" spans="1:35">
      <c r="A8125" t="s">
        <v>8234</v>
      </c>
      <c r="B8125">
        <v>42</v>
      </c>
      <c r="C8125" t="s">
        <v>37</v>
      </c>
      <c r="D8125" t="s">
        <v>78</v>
      </c>
      <c r="E8125">
        <v>24.9</v>
      </c>
      <c r="F8125" t="s">
        <v>52</v>
      </c>
      <c r="G8125" t="s">
        <v>66</v>
      </c>
      <c r="H8125" t="s">
        <v>73</v>
      </c>
      <c r="I8125" t="s">
        <v>74</v>
      </c>
      <c r="J8125" t="s">
        <v>43</v>
      </c>
      <c r="K8125">
        <v>20</v>
      </c>
      <c r="L8125" s="1">
        <v>665</v>
      </c>
      <c r="M8125" t="s">
        <v>53</v>
      </c>
      <c r="N8125" t="s">
        <v>81</v>
      </c>
      <c r="O8125" t="s">
        <v>46</v>
      </c>
      <c r="P8125">
        <v>1</v>
      </c>
      <c r="Q8125">
        <v>36</v>
      </c>
      <c r="R8125">
        <v>8</v>
      </c>
      <c r="S8125">
        <v>1</v>
      </c>
      <c r="T8125">
        <v>4.5999999999999996</v>
      </c>
      <c r="U8125">
        <v>0</v>
      </c>
      <c r="V8125">
        <v>9.9</v>
      </c>
      <c r="W8125" s="1">
        <v>658</v>
      </c>
      <c r="X8125" s="1">
        <v>441</v>
      </c>
      <c r="Y8125" s="1">
        <v>1234.8</v>
      </c>
      <c r="Z8125" t="s">
        <v>47</v>
      </c>
      <c r="AA8125" t="s">
        <v>48</v>
      </c>
      <c r="AB8125" s="1">
        <v>0</v>
      </c>
      <c r="AC8125">
        <v>1</v>
      </c>
      <c r="AD8125">
        <v>0</v>
      </c>
      <c r="AE8125">
        <v>0</v>
      </c>
      <c r="AF8125">
        <v>0</v>
      </c>
      <c r="AG8125" t="s">
        <v>87</v>
      </c>
      <c r="AH8125">
        <f>IF(OR(Cleaned_Data_Table[[#This Row],[Appointment Status]]="No Show", Cleaned_Data_Table[[#This Row],[Appointment Status]]="Cancelled"), 1, 0)</f>
        <v>0</v>
      </c>
      <c r="AI8125" t="str">
        <f>IF(Cleaned_Data_Table[[#This Row],[Emergency Case]]=1, "Emergency Care", "Standard Care")</f>
        <v>Standard Care</v>
      </c>
    </row>
    <row r="8126" spans="1:35">
      <c r="A8126" t="s">
        <v>8235</v>
      </c>
      <c r="B8126">
        <v>36</v>
      </c>
      <c r="C8126" t="s">
        <v>37</v>
      </c>
      <c r="D8126" t="s">
        <v>78</v>
      </c>
      <c r="E8126">
        <v>15.9</v>
      </c>
      <c r="F8126" t="s">
        <v>39</v>
      </c>
      <c r="G8126" t="s">
        <v>40</v>
      </c>
      <c r="H8126" t="s">
        <v>138</v>
      </c>
      <c r="I8126" t="s">
        <v>139</v>
      </c>
      <c r="J8126" t="s">
        <v>43</v>
      </c>
      <c r="K8126">
        <v>8</v>
      </c>
      <c r="L8126" s="1">
        <v>450</v>
      </c>
      <c r="M8126" t="s">
        <v>44</v>
      </c>
      <c r="N8126" t="s">
        <v>45</v>
      </c>
      <c r="O8126" t="s">
        <v>46</v>
      </c>
      <c r="P8126">
        <v>29</v>
      </c>
      <c r="Q8126">
        <v>21</v>
      </c>
      <c r="R8126">
        <v>3</v>
      </c>
      <c r="S8126">
        <v>1</v>
      </c>
      <c r="T8126">
        <v>3.1</v>
      </c>
      <c r="U8126">
        <v>0</v>
      </c>
      <c r="V8126">
        <v>10</v>
      </c>
      <c r="W8126" s="1">
        <v>722</v>
      </c>
      <c r="X8126" s="1">
        <v>729</v>
      </c>
      <c r="Y8126" s="1">
        <v>1901</v>
      </c>
      <c r="Z8126" t="s">
        <v>125</v>
      </c>
      <c r="AA8126" t="s">
        <v>48</v>
      </c>
      <c r="AB8126" s="1">
        <v>0</v>
      </c>
      <c r="AC8126">
        <v>0</v>
      </c>
      <c r="AD8126">
        <v>1</v>
      </c>
      <c r="AE8126">
        <v>0</v>
      </c>
      <c r="AF8126">
        <v>0</v>
      </c>
      <c r="AG8126" t="s">
        <v>49</v>
      </c>
      <c r="AH8126">
        <f>IF(OR(Cleaned_Data_Table[[#This Row],[Appointment Status]]="No Show", Cleaned_Data_Table[[#This Row],[Appointment Status]]="Cancelled"), 1, 0)</f>
        <v>1</v>
      </c>
      <c r="AI8126" t="str">
        <f>IF(Cleaned_Data_Table[[#This Row],[Emergency Case]]=1, "Emergency Care", "Standard Care")</f>
        <v>Standard Care</v>
      </c>
    </row>
    <row r="8127" spans="1:35">
      <c r="A8127" t="s">
        <v>8236</v>
      </c>
      <c r="B8127">
        <v>12</v>
      </c>
      <c r="C8127" t="s">
        <v>37</v>
      </c>
      <c r="D8127" t="s">
        <v>84</v>
      </c>
      <c r="E8127">
        <v>24.3</v>
      </c>
      <c r="F8127" t="s">
        <v>89</v>
      </c>
      <c r="G8127" t="s">
        <v>40</v>
      </c>
      <c r="H8127" t="s">
        <v>129</v>
      </c>
      <c r="I8127" t="s">
        <v>130</v>
      </c>
      <c r="J8127" t="s">
        <v>43</v>
      </c>
      <c r="K8127">
        <v>20</v>
      </c>
      <c r="L8127" s="1">
        <v>635</v>
      </c>
      <c r="M8127" t="s">
        <v>44</v>
      </c>
      <c r="N8127" t="s">
        <v>54</v>
      </c>
      <c r="O8127" t="s">
        <v>111</v>
      </c>
      <c r="P8127">
        <v>25</v>
      </c>
      <c r="Q8127">
        <v>20</v>
      </c>
      <c r="R8127">
        <v>14</v>
      </c>
      <c r="S8127">
        <v>3</v>
      </c>
      <c r="T8127">
        <v>3.3</v>
      </c>
      <c r="U8127">
        <v>0</v>
      </c>
      <c r="V8127">
        <v>10</v>
      </c>
      <c r="W8127" s="1">
        <v>288</v>
      </c>
      <c r="X8127" s="1">
        <v>254</v>
      </c>
      <c r="Y8127" s="1">
        <v>1177</v>
      </c>
      <c r="Z8127" t="s">
        <v>47</v>
      </c>
      <c r="AA8127" t="s">
        <v>112</v>
      </c>
      <c r="AB8127" s="1">
        <v>0</v>
      </c>
      <c r="AC8127">
        <v>0</v>
      </c>
      <c r="AD8127">
        <v>1</v>
      </c>
      <c r="AE8127">
        <v>0</v>
      </c>
      <c r="AF8127">
        <v>0</v>
      </c>
      <c r="AG8127" t="s">
        <v>49</v>
      </c>
      <c r="AH8127">
        <f>IF(OR(Cleaned_Data_Table[[#This Row],[Appointment Status]]="No Show", Cleaned_Data_Table[[#This Row],[Appointment Status]]="Cancelled"), 1, 0)</f>
        <v>0</v>
      </c>
      <c r="AI8127" t="str">
        <f>IF(Cleaned_Data_Table[[#This Row],[Emergency Case]]=1, "Emergency Care", "Standard Care")</f>
        <v>Standard Care</v>
      </c>
    </row>
    <row r="8128" spans="1:35">
      <c r="A8128" t="s">
        <v>8237</v>
      </c>
      <c r="B8128">
        <v>46</v>
      </c>
      <c r="C8128" t="s">
        <v>51</v>
      </c>
      <c r="D8128" t="s">
        <v>116</v>
      </c>
      <c r="E8128">
        <v>20.7</v>
      </c>
      <c r="F8128" t="s">
        <v>52</v>
      </c>
      <c r="G8128" t="s">
        <v>66</v>
      </c>
      <c r="H8128" t="s">
        <v>129</v>
      </c>
      <c r="I8128" t="s">
        <v>130</v>
      </c>
      <c r="J8128" t="s">
        <v>110</v>
      </c>
      <c r="K8128">
        <v>1</v>
      </c>
      <c r="L8128" s="1">
        <v>288</v>
      </c>
      <c r="M8128" t="s">
        <v>44</v>
      </c>
      <c r="N8128" t="s">
        <v>62</v>
      </c>
      <c r="O8128" t="s">
        <v>70</v>
      </c>
      <c r="P8128">
        <v>2</v>
      </c>
      <c r="Q8128">
        <v>23</v>
      </c>
      <c r="R8128">
        <v>6</v>
      </c>
      <c r="S8128">
        <v>0</v>
      </c>
      <c r="T8128">
        <v>4.3</v>
      </c>
      <c r="U8128">
        <v>0</v>
      </c>
      <c r="V8128">
        <v>10</v>
      </c>
      <c r="W8128" s="1">
        <v>4352</v>
      </c>
      <c r="X8128" s="1">
        <v>3743</v>
      </c>
      <c r="Y8128" s="1">
        <v>8383</v>
      </c>
      <c r="Z8128" t="s">
        <v>47</v>
      </c>
      <c r="AA8128" t="s">
        <v>48</v>
      </c>
      <c r="AB8128" s="1">
        <v>0</v>
      </c>
      <c r="AC8128">
        <v>0</v>
      </c>
      <c r="AD8128">
        <v>0</v>
      </c>
      <c r="AE8128">
        <v>0</v>
      </c>
      <c r="AF8128">
        <v>0</v>
      </c>
      <c r="AG8128" t="s">
        <v>87</v>
      </c>
      <c r="AH8128">
        <f>IF(OR(Cleaned_Data_Table[[#This Row],[Appointment Status]]="No Show", Cleaned_Data_Table[[#This Row],[Appointment Status]]="Cancelled"), 1, 0)</f>
        <v>0</v>
      </c>
      <c r="AI8128" t="str">
        <f>IF(Cleaned_Data_Table[[#This Row],[Emergency Case]]=1, "Emergency Care", "Standard Care")</f>
        <v>Standard Care</v>
      </c>
    </row>
    <row r="8129" spans="1:35">
      <c r="A8129" t="s">
        <v>8238</v>
      </c>
      <c r="B8129">
        <v>78</v>
      </c>
      <c r="C8129" t="s">
        <v>37</v>
      </c>
      <c r="D8129" t="s">
        <v>38</v>
      </c>
      <c r="E8129">
        <v>25.2</v>
      </c>
      <c r="F8129" t="s">
        <v>39</v>
      </c>
      <c r="G8129" t="s">
        <v>40</v>
      </c>
      <c r="H8129" t="s">
        <v>138</v>
      </c>
      <c r="I8129" t="s">
        <v>139</v>
      </c>
      <c r="J8129" t="s">
        <v>110</v>
      </c>
      <c r="K8129">
        <v>5</v>
      </c>
      <c r="L8129" s="1">
        <v>344</v>
      </c>
      <c r="M8129" t="s">
        <v>44</v>
      </c>
      <c r="N8129" t="s">
        <v>62</v>
      </c>
      <c r="O8129" t="s">
        <v>111</v>
      </c>
      <c r="P8129">
        <v>2</v>
      </c>
      <c r="Q8129">
        <v>25</v>
      </c>
      <c r="R8129">
        <v>7</v>
      </c>
      <c r="S8129">
        <v>0</v>
      </c>
      <c r="T8129">
        <v>3.3</v>
      </c>
      <c r="U8129">
        <v>0</v>
      </c>
      <c r="V8129">
        <v>10</v>
      </c>
      <c r="W8129" s="1">
        <v>1752</v>
      </c>
      <c r="X8129" s="1">
        <v>2852</v>
      </c>
      <c r="Y8129" s="1">
        <v>4948</v>
      </c>
      <c r="Z8129" t="s">
        <v>47</v>
      </c>
      <c r="AA8129" t="s">
        <v>71</v>
      </c>
      <c r="AB8129" s="1">
        <v>0</v>
      </c>
      <c r="AC8129">
        <v>0</v>
      </c>
      <c r="AD8129">
        <v>0</v>
      </c>
      <c r="AE8129">
        <v>0</v>
      </c>
      <c r="AF8129">
        <v>0</v>
      </c>
      <c r="AG8129" t="s">
        <v>87</v>
      </c>
      <c r="AH8129">
        <f>IF(OR(Cleaned_Data_Table[[#This Row],[Appointment Status]]="No Show", Cleaned_Data_Table[[#This Row],[Appointment Status]]="Cancelled"), 1, 0)</f>
        <v>0</v>
      </c>
      <c r="AI8129" t="str">
        <f>IF(Cleaned_Data_Table[[#This Row],[Emergency Case]]=1, "Emergency Care", "Standard Care")</f>
        <v>Standard Care</v>
      </c>
    </row>
    <row r="8130" spans="1:35">
      <c r="A8130" t="s">
        <v>8239</v>
      </c>
      <c r="B8130">
        <v>23</v>
      </c>
      <c r="C8130" t="s">
        <v>37</v>
      </c>
      <c r="D8130" t="s">
        <v>114</v>
      </c>
      <c r="E8130">
        <v>28.4</v>
      </c>
      <c r="F8130" t="s">
        <v>89</v>
      </c>
      <c r="G8130" t="s">
        <v>40</v>
      </c>
      <c r="H8130" t="s">
        <v>104</v>
      </c>
      <c r="I8130" t="s">
        <v>105</v>
      </c>
      <c r="J8130" t="s">
        <v>110</v>
      </c>
      <c r="K8130">
        <v>25</v>
      </c>
      <c r="L8130" s="1">
        <v>794</v>
      </c>
      <c r="M8130" t="s">
        <v>44</v>
      </c>
      <c r="N8130" t="s">
        <v>81</v>
      </c>
      <c r="O8130" t="s">
        <v>101</v>
      </c>
      <c r="P8130">
        <v>27</v>
      </c>
      <c r="Q8130">
        <v>35</v>
      </c>
      <c r="R8130">
        <v>10</v>
      </c>
      <c r="S8130">
        <v>1</v>
      </c>
      <c r="T8130">
        <v>4.7</v>
      </c>
      <c r="U8130">
        <v>0</v>
      </c>
      <c r="V8130">
        <v>10</v>
      </c>
      <c r="W8130" s="1">
        <v>1867</v>
      </c>
      <c r="X8130" s="1">
        <v>2434</v>
      </c>
      <c r="Y8130" s="1">
        <v>5095</v>
      </c>
      <c r="Z8130" t="s">
        <v>56</v>
      </c>
      <c r="AA8130" t="s">
        <v>57</v>
      </c>
      <c r="AB8130" s="1">
        <v>5095</v>
      </c>
      <c r="AC8130">
        <v>1</v>
      </c>
      <c r="AD8130">
        <v>1</v>
      </c>
      <c r="AE8130">
        <v>1</v>
      </c>
      <c r="AF8130">
        <v>0</v>
      </c>
      <c r="AG8130" t="s">
        <v>87</v>
      </c>
      <c r="AH8130">
        <f>IF(OR(Cleaned_Data_Table[[#This Row],[Appointment Status]]="No Show", Cleaned_Data_Table[[#This Row],[Appointment Status]]="Cancelled"), 1, 0)</f>
        <v>1</v>
      </c>
      <c r="AI8130" t="str">
        <f>IF(Cleaned_Data_Table[[#This Row],[Emergency Case]]=1, "Emergency Care", "Standard Care")</f>
        <v>Standard Care</v>
      </c>
    </row>
    <row r="8131" spans="1:35">
      <c r="A8131" t="s">
        <v>8240</v>
      </c>
      <c r="B8131">
        <v>2</v>
      </c>
      <c r="C8131" t="s">
        <v>51</v>
      </c>
      <c r="D8131" t="s">
        <v>84</v>
      </c>
      <c r="E8131">
        <v>23.1</v>
      </c>
      <c r="F8131" t="s">
        <v>52</v>
      </c>
      <c r="G8131" t="s">
        <v>40</v>
      </c>
      <c r="H8131" t="s">
        <v>73</v>
      </c>
      <c r="I8131" t="s">
        <v>74</v>
      </c>
      <c r="J8131" t="s">
        <v>110</v>
      </c>
      <c r="K8131">
        <v>18</v>
      </c>
      <c r="L8131" s="1">
        <v>607</v>
      </c>
      <c r="M8131" t="s">
        <v>53</v>
      </c>
      <c r="N8131" t="s">
        <v>54</v>
      </c>
      <c r="O8131" t="s">
        <v>98</v>
      </c>
      <c r="P8131">
        <v>25</v>
      </c>
      <c r="Q8131">
        <v>28</v>
      </c>
      <c r="R8131">
        <v>8</v>
      </c>
      <c r="S8131">
        <v>2</v>
      </c>
      <c r="T8131">
        <v>4.2</v>
      </c>
      <c r="U8131">
        <v>0</v>
      </c>
      <c r="V8131">
        <v>10</v>
      </c>
      <c r="W8131" s="1">
        <v>3204</v>
      </c>
      <c r="X8131" s="1">
        <v>1804</v>
      </c>
      <c r="Y8131" s="1">
        <v>3930.5</v>
      </c>
      <c r="Z8131" t="s">
        <v>47</v>
      </c>
      <c r="AA8131" t="s">
        <v>112</v>
      </c>
      <c r="AB8131" s="1">
        <v>0</v>
      </c>
      <c r="AC8131">
        <v>0</v>
      </c>
      <c r="AD8131">
        <v>1</v>
      </c>
      <c r="AE8131">
        <v>0</v>
      </c>
      <c r="AF8131">
        <v>0</v>
      </c>
      <c r="AG8131" t="s">
        <v>87</v>
      </c>
      <c r="AH8131">
        <f>IF(OR(Cleaned_Data_Table[[#This Row],[Appointment Status]]="No Show", Cleaned_Data_Table[[#This Row],[Appointment Status]]="Cancelled"), 1, 0)</f>
        <v>0</v>
      </c>
      <c r="AI8131" t="str">
        <f>IF(Cleaned_Data_Table[[#This Row],[Emergency Case]]=1, "Emergency Care", "Standard Care")</f>
        <v>Standard Care</v>
      </c>
    </row>
    <row r="8132" spans="1:35">
      <c r="A8132" t="s">
        <v>8241</v>
      </c>
      <c r="B8132">
        <v>66</v>
      </c>
      <c r="C8132" t="s">
        <v>51</v>
      </c>
      <c r="D8132" t="s">
        <v>59</v>
      </c>
      <c r="E8132">
        <v>15</v>
      </c>
      <c r="F8132" t="s">
        <v>39</v>
      </c>
      <c r="G8132" t="s">
        <v>40</v>
      </c>
      <c r="H8132" t="s">
        <v>67</v>
      </c>
      <c r="I8132" t="s">
        <v>68</v>
      </c>
      <c r="J8132" t="s">
        <v>90</v>
      </c>
      <c r="K8132">
        <v>21</v>
      </c>
      <c r="L8132" s="1">
        <v>718</v>
      </c>
      <c r="M8132" t="s">
        <v>53</v>
      </c>
      <c r="N8132" t="s">
        <v>81</v>
      </c>
      <c r="O8132" t="s">
        <v>46</v>
      </c>
      <c r="P8132">
        <v>10</v>
      </c>
      <c r="Q8132">
        <v>8</v>
      </c>
      <c r="R8132">
        <v>13</v>
      </c>
      <c r="S8132">
        <v>2</v>
      </c>
      <c r="T8132">
        <v>4.7</v>
      </c>
      <c r="U8132">
        <v>0</v>
      </c>
      <c r="V8132">
        <v>10</v>
      </c>
      <c r="W8132" s="1">
        <v>16554</v>
      </c>
      <c r="X8132" s="1">
        <v>12266</v>
      </c>
      <c r="Y8132" s="1">
        <v>20676.599999999999</v>
      </c>
      <c r="Z8132" t="s">
        <v>47</v>
      </c>
      <c r="AA8132" t="s">
        <v>76</v>
      </c>
      <c r="AB8132" s="1">
        <v>0</v>
      </c>
      <c r="AC8132">
        <v>0</v>
      </c>
      <c r="AD8132">
        <v>0</v>
      </c>
      <c r="AE8132">
        <v>0</v>
      </c>
      <c r="AF8132">
        <v>0</v>
      </c>
      <c r="AG8132" t="s">
        <v>87</v>
      </c>
      <c r="AH8132">
        <f>IF(OR(Cleaned_Data_Table[[#This Row],[Appointment Status]]="No Show", Cleaned_Data_Table[[#This Row],[Appointment Status]]="Cancelled"), 1, 0)</f>
        <v>0</v>
      </c>
      <c r="AI8132" t="str">
        <f>IF(Cleaned_Data_Table[[#This Row],[Emergency Case]]=1, "Emergency Care", "Standard Care")</f>
        <v>Standard Care</v>
      </c>
    </row>
    <row r="8133" spans="1:35">
      <c r="A8133" t="s">
        <v>8242</v>
      </c>
      <c r="B8133">
        <v>45</v>
      </c>
      <c r="C8133" t="s">
        <v>37</v>
      </c>
      <c r="D8133" t="s">
        <v>59</v>
      </c>
      <c r="E8133">
        <v>17.8</v>
      </c>
      <c r="F8133" t="s">
        <v>52</v>
      </c>
      <c r="G8133" t="s">
        <v>85</v>
      </c>
      <c r="H8133" t="s">
        <v>129</v>
      </c>
      <c r="I8133" t="s">
        <v>130</v>
      </c>
      <c r="J8133" t="s">
        <v>43</v>
      </c>
      <c r="K8133">
        <v>1</v>
      </c>
      <c r="L8133" s="1">
        <v>275</v>
      </c>
      <c r="M8133" t="s">
        <v>53</v>
      </c>
      <c r="N8133" t="s">
        <v>69</v>
      </c>
      <c r="O8133" t="s">
        <v>63</v>
      </c>
      <c r="P8133">
        <v>0</v>
      </c>
      <c r="Q8133">
        <v>55</v>
      </c>
      <c r="R8133">
        <v>12</v>
      </c>
      <c r="S8133">
        <v>3</v>
      </c>
      <c r="T8133">
        <v>4.3</v>
      </c>
      <c r="U8133">
        <v>1</v>
      </c>
      <c r="V8133">
        <v>8.5</v>
      </c>
      <c r="W8133" s="1">
        <v>133</v>
      </c>
      <c r="X8133" s="1">
        <v>244</v>
      </c>
      <c r="Y8133" s="1">
        <v>456.4</v>
      </c>
      <c r="Z8133" t="s">
        <v>47</v>
      </c>
      <c r="AA8133" t="s">
        <v>48</v>
      </c>
      <c r="AB8133" s="1">
        <v>0</v>
      </c>
      <c r="AC8133">
        <v>1</v>
      </c>
      <c r="AD8133">
        <v>0</v>
      </c>
      <c r="AE8133">
        <v>0</v>
      </c>
      <c r="AF8133">
        <v>0</v>
      </c>
      <c r="AG8133" t="s">
        <v>87</v>
      </c>
      <c r="AH8133">
        <f>IF(OR(Cleaned_Data_Table[[#This Row],[Appointment Status]]="No Show", Cleaned_Data_Table[[#This Row],[Appointment Status]]="Cancelled"), 1, 0)</f>
        <v>0</v>
      </c>
      <c r="AI8133" t="str">
        <f>IF(Cleaned_Data_Table[[#This Row],[Emergency Case]]=1, "Emergency Care", "Standard Care")</f>
        <v>Emergency Care</v>
      </c>
    </row>
    <row r="8134" spans="1:35">
      <c r="A8134" t="s">
        <v>8243</v>
      </c>
      <c r="B8134">
        <v>41</v>
      </c>
      <c r="C8134" t="s">
        <v>51</v>
      </c>
      <c r="D8134" t="s">
        <v>100</v>
      </c>
      <c r="E8134">
        <v>21.7</v>
      </c>
      <c r="F8134" t="s">
        <v>52</v>
      </c>
      <c r="G8134" t="s">
        <v>66</v>
      </c>
      <c r="H8134" t="s">
        <v>41</v>
      </c>
      <c r="I8134" t="s">
        <v>42</v>
      </c>
      <c r="J8134" t="s">
        <v>43</v>
      </c>
      <c r="K8134">
        <v>24</v>
      </c>
      <c r="L8134" s="1">
        <v>689</v>
      </c>
      <c r="M8134" t="s">
        <v>53</v>
      </c>
      <c r="N8134" t="s">
        <v>54</v>
      </c>
      <c r="O8134" t="s">
        <v>63</v>
      </c>
      <c r="P8134">
        <v>13</v>
      </c>
      <c r="Q8134">
        <v>50</v>
      </c>
      <c r="R8134">
        <v>9</v>
      </c>
      <c r="S8134">
        <v>1</v>
      </c>
      <c r="T8134">
        <v>4.9000000000000004</v>
      </c>
      <c r="U8134">
        <v>0</v>
      </c>
      <c r="V8134">
        <v>9.1</v>
      </c>
      <c r="W8134" s="1">
        <v>415</v>
      </c>
      <c r="X8134" s="1">
        <v>557</v>
      </c>
      <c r="Y8134" s="1">
        <v>1162.7</v>
      </c>
      <c r="Z8134" t="s">
        <v>47</v>
      </c>
      <c r="AA8134" t="s">
        <v>48</v>
      </c>
      <c r="AB8134" s="1">
        <v>0</v>
      </c>
      <c r="AC8134">
        <v>1</v>
      </c>
      <c r="AD8134">
        <v>0</v>
      </c>
      <c r="AE8134">
        <v>0</v>
      </c>
      <c r="AF8134">
        <v>0</v>
      </c>
      <c r="AG8134" t="s">
        <v>49</v>
      </c>
      <c r="AH8134">
        <f>IF(OR(Cleaned_Data_Table[[#This Row],[Appointment Status]]="No Show", Cleaned_Data_Table[[#This Row],[Appointment Status]]="Cancelled"), 1, 0)</f>
        <v>0</v>
      </c>
      <c r="AI8134" t="str">
        <f>IF(Cleaned_Data_Table[[#This Row],[Emergency Case]]=1, "Emergency Care", "Standard Care")</f>
        <v>Standard Care</v>
      </c>
    </row>
    <row r="8135" spans="1:35">
      <c r="A8135" t="s">
        <v>8244</v>
      </c>
      <c r="B8135">
        <v>56</v>
      </c>
      <c r="C8135" t="s">
        <v>51</v>
      </c>
      <c r="D8135" t="s">
        <v>114</v>
      </c>
      <c r="E8135">
        <v>22.8</v>
      </c>
      <c r="F8135" t="s">
        <v>52</v>
      </c>
      <c r="G8135" t="s">
        <v>66</v>
      </c>
      <c r="H8135" t="s">
        <v>73</v>
      </c>
      <c r="I8135" t="s">
        <v>74</v>
      </c>
      <c r="J8135" t="s">
        <v>43</v>
      </c>
      <c r="K8135">
        <v>19</v>
      </c>
      <c r="L8135" s="1">
        <v>766</v>
      </c>
      <c r="M8135" t="s">
        <v>53</v>
      </c>
      <c r="N8135" t="s">
        <v>54</v>
      </c>
      <c r="O8135" t="s">
        <v>86</v>
      </c>
      <c r="P8135">
        <v>14</v>
      </c>
      <c r="Q8135">
        <v>30</v>
      </c>
      <c r="R8135">
        <v>6</v>
      </c>
      <c r="S8135">
        <v>0</v>
      </c>
      <c r="T8135">
        <v>3.6</v>
      </c>
      <c r="U8135">
        <v>0</v>
      </c>
      <c r="V8135">
        <v>9.8000000000000007</v>
      </c>
      <c r="W8135" s="1">
        <v>384</v>
      </c>
      <c r="X8135" s="1">
        <v>485</v>
      </c>
      <c r="Y8135" s="1">
        <v>1144.5</v>
      </c>
      <c r="Z8135" t="s">
        <v>47</v>
      </c>
      <c r="AA8135" t="s">
        <v>76</v>
      </c>
      <c r="AB8135" s="1">
        <v>0</v>
      </c>
      <c r="AC8135">
        <v>0</v>
      </c>
      <c r="AD8135">
        <v>0</v>
      </c>
      <c r="AE8135">
        <v>0</v>
      </c>
      <c r="AF8135">
        <v>0</v>
      </c>
      <c r="AG8135" t="s">
        <v>49</v>
      </c>
      <c r="AH8135">
        <f>IF(OR(Cleaned_Data_Table[[#This Row],[Appointment Status]]="No Show", Cleaned_Data_Table[[#This Row],[Appointment Status]]="Cancelled"), 1, 0)</f>
        <v>0</v>
      </c>
      <c r="AI8135" t="str">
        <f>IF(Cleaned_Data_Table[[#This Row],[Emergency Case]]=1, "Emergency Care", "Standard Care")</f>
        <v>Standard Care</v>
      </c>
    </row>
    <row r="8136" spans="1:35">
      <c r="A8136" t="s">
        <v>8245</v>
      </c>
      <c r="B8136">
        <v>50</v>
      </c>
      <c r="C8136" t="s">
        <v>37</v>
      </c>
      <c r="D8136" t="s">
        <v>78</v>
      </c>
      <c r="E8136">
        <v>27.7</v>
      </c>
      <c r="F8136" t="s">
        <v>39</v>
      </c>
      <c r="G8136" t="s">
        <v>66</v>
      </c>
      <c r="H8136" t="s">
        <v>60</v>
      </c>
      <c r="I8136" t="s">
        <v>61</v>
      </c>
      <c r="J8136" t="s">
        <v>110</v>
      </c>
      <c r="K8136">
        <v>9</v>
      </c>
      <c r="L8136" s="1">
        <v>391</v>
      </c>
      <c r="M8136" t="s">
        <v>53</v>
      </c>
      <c r="N8136" t="s">
        <v>69</v>
      </c>
      <c r="O8136" t="s">
        <v>101</v>
      </c>
      <c r="P8136">
        <v>14</v>
      </c>
      <c r="Q8136">
        <v>35</v>
      </c>
      <c r="R8136">
        <v>4</v>
      </c>
      <c r="S8136">
        <v>3</v>
      </c>
      <c r="T8136">
        <v>3.2</v>
      </c>
      <c r="U8136">
        <v>0</v>
      </c>
      <c r="V8136">
        <v>9.3000000000000007</v>
      </c>
      <c r="W8136" s="1">
        <v>3882</v>
      </c>
      <c r="X8136" s="1">
        <v>3185</v>
      </c>
      <c r="Y8136" s="1">
        <v>5220.6000000000004</v>
      </c>
      <c r="Z8136" t="s">
        <v>47</v>
      </c>
      <c r="AA8136" t="s">
        <v>48</v>
      </c>
      <c r="AB8136" s="1">
        <v>0</v>
      </c>
      <c r="AC8136">
        <v>1</v>
      </c>
      <c r="AD8136">
        <v>0</v>
      </c>
      <c r="AE8136">
        <v>1</v>
      </c>
      <c r="AF8136">
        <v>0</v>
      </c>
      <c r="AG8136" t="s">
        <v>87</v>
      </c>
      <c r="AH8136">
        <f>IF(OR(Cleaned_Data_Table[[#This Row],[Appointment Status]]="No Show", Cleaned_Data_Table[[#This Row],[Appointment Status]]="Cancelled"), 1, 0)</f>
        <v>0</v>
      </c>
      <c r="AI8136" t="str">
        <f>IF(Cleaned_Data_Table[[#This Row],[Emergency Case]]=1, "Emergency Care", "Standard Care")</f>
        <v>Standard Care</v>
      </c>
    </row>
    <row r="8137" spans="1:35">
      <c r="A8137" t="s">
        <v>8246</v>
      </c>
      <c r="B8137">
        <v>37</v>
      </c>
      <c r="C8137" t="s">
        <v>51</v>
      </c>
      <c r="D8137" t="s">
        <v>100</v>
      </c>
      <c r="E8137">
        <v>28.3</v>
      </c>
      <c r="F8137" t="s">
        <v>52</v>
      </c>
      <c r="G8137" t="s">
        <v>40</v>
      </c>
      <c r="H8137" t="s">
        <v>104</v>
      </c>
      <c r="I8137" t="s">
        <v>105</v>
      </c>
      <c r="J8137" t="s">
        <v>110</v>
      </c>
      <c r="K8137">
        <v>25</v>
      </c>
      <c r="L8137" s="1">
        <v>720</v>
      </c>
      <c r="M8137" t="s">
        <v>44</v>
      </c>
      <c r="N8137" t="s">
        <v>81</v>
      </c>
      <c r="O8137" t="s">
        <v>86</v>
      </c>
      <c r="P8137">
        <v>15</v>
      </c>
      <c r="Q8137">
        <v>11</v>
      </c>
      <c r="R8137">
        <v>10</v>
      </c>
      <c r="S8137">
        <v>0</v>
      </c>
      <c r="T8137">
        <v>4.2</v>
      </c>
      <c r="U8137">
        <v>0</v>
      </c>
      <c r="V8137">
        <v>10</v>
      </c>
      <c r="W8137" s="1">
        <v>2556</v>
      </c>
      <c r="X8137" s="1">
        <v>3839</v>
      </c>
      <c r="Y8137" s="1">
        <v>7115</v>
      </c>
      <c r="Z8137" t="s">
        <v>47</v>
      </c>
      <c r="AA8137" t="s">
        <v>48</v>
      </c>
      <c r="AB8137" s="1">
        <v>0</v>
      </c>
      <c r="AC8137">
        <v>0</v>
      </c>
      <c r="AD8137">
        <v>1</v>
      </c>
      <c r="AE8137">
        <v>0</v>
      </c>
      <c r="AF8137">
        <v>0</v>
      </c>
      <c r="AG8137" t="s">
        <v>87</v>
      </c>
      <c r="AH8137">
        <f>IF(OR(Cleaned_Data_Table[[#This Row],[Appointment Status]]="No Show", Cleaned_Data_Table[[#This Row],[Appointment Status]]="Cancelled"), 1, 0)</f>
        <v>0</v>
      </c>
      <c r="AI8137" t="str">
        <f>IF(Cleaned_Data_Table[[#This Row],[Emergency Case]]=1, "Emergency Care", "Standard Care")</f>
        <v>Standard Care</v>
      </c>
    </row>
    <row r="8138" spans="1:35">
      <c r="A8138" t="s">
        <v>8247</v>
      </c>
      <c r="B8138">
        <v>26</v>
      </c>
      <c r="C8138" t="s">
        <v>37</v>
      </c>
      <c r="D8138" t="s">
        <v>118</v>
      </c>
      <c r="E8138">
        <v>20.2</v>
      </c>
      <c r="F8138" t="s">
        <v>89</v>
      </c>
      <c r="G8138" t="s">
        <v>40</v>
      </c>
      <c r="H8138" t="s">
        <v>129</v>
      </c>
      <c r="I8138" t="s">
        <v>130</v>
      </c>
      <c r="J8138" t="s">
        <v>90</v>
      </c>
      <c r="K8138">
        <v>20</v>
      </c>
      <c r="L8138" s="1">
        <v>784</v>
      </c>
      <c r="M8138" t="s">
        <v>44</v>
      </c>
      <c r="N8138" t="s">
        <v>62</v>
      </c>
      <c r="O8138" t="s">
        <v>70</v>
      </c>
      <c r="P8138">
        <v>25</v>
      </c>
      <c r="Q8138">
        <v>19</v>
      </c>
      <c r="R8138">
        <v>10</v>
      </c>
      <c r="S8138">
        <v>2</v>
      </c>
      <c r="T8138">
        <v>4.0999999999999996</v>
      </c>
      <c r="U8138">
        <v>0</v>
      </c>
      <c r="V8138">
        <v>10</v>
      </c>
      <c r="W8138" s="1">
        <v>18259</v>
      </c>
      <c r="X8138" s="1">
        <v>10607</v>
      </c>
      <c r="Y8138" s="1">
        <v>29650</v>
      </c>
      <c r="Z8138" t="s">
        <v>47</v>
      </c>
      <c r="AA8138" t="s">
        <v>57</v>
      </c>
      <c r="AB8138" s="1">
        <v>0</v>
      </c>
      <c r="AC8138">
        <v>0</v>
      </c>
      <c r="AD8138">
        <v>1</v>
      </c>
      <c r="AE8138">
        <v>0</v>
      </c>
      <c r="AF8138">
        <v>0</v>
      </c>
      <c r="AG8138" t="s">
        <v>91</v>
      </c>
      <c r="AH8138">
        <f>IF(OR(Cleaned_Data_Table[[#This Row],[Appointment Status]]="No Show", Cleaned_Data_Table[[#This Row],[Appointment Status]]="Cancelled"), 1, 0)</f>
        <v>0</v>
      </c>
      <c r="AI8138" t="str">
        <f>IF(Cleaned_Data_Table[[#This Row],[Emergency Case]]=1, "Emergency Care", "Standard Care")</f>
        <v>Standard Care</v>
      </c>
    </row>
    <row r="8139" spans="1:35">
      <c r="A8139" t="s">
        <v>8248</v>
      </c>
      <c r="B8139">
        <v>79</v>
      </c>
      <c r="C8139" t="s">
        <v>37</v>
      </c>
      <c r="D8139" t="s">
        <v>118</v>
      </c>
      <c r="E8139">
        <v>20.100000000000001</v>
      </c>
      <c r="F8139" t="s">
        <v>39</v>
      </c>
      <c r="G8139" t="s">
        <v>85</v>
      </c>
      <c r="H8139" t="s">
        <v>73</v>
      </c>
      <c r="I8139" t="s">
        <v>74</v>
      </c>
      <c r="J8139" t="s">
        <v>43</v>
      </c>
      <c r="K8139">
        <v>20</v>
      </c>
      <c r="L8139" s="1">
        <v>730</v>
      </c>
      <c r="M8139" t="s">
        <v>44</v>
      </c>
      <c r="N8139" t="s">
        <v>124</v>
      </c>
      <c r="O8139" t="s">
        <v>98</v>
      </c>
      <c r="P8139">
        <v>0</v>
      </c>
      <c r="Q8139">
        <v>24</v>
      </c>
      <c r="R8139">
        <v>12</v>
      </c>
      <c r="S8139">
        <v>1</v>
      </c>
      <c r="T8139">
        <v>3.2</v>
      </c>
      <c r="U8139">
        <v>1</v>
      </c>
      <c r="V8139">
        <v>10</v>
      </c>
      <c r="W8139" s="1">
        <v>554</v>
      </c>
      <c r="X8139" s="1">
        <v>759</v>
      </c>
      <c r="Y8139" s="1">
        <v>2043</v>
      </c>
      <c r="Z8139" t="s">
        <v>47</v>
      </c>
      <c r="AA8139" t="s">
        <v>71</v>
      </c>
      <c r="AB8139" s="1">
        <v>0</v>
      </c>
      <c r="AC8139">
        <v>0</v>
      </c>
      <c r="AD8139">
        <v>0</v>
      </c>
      <c r="AE8139">
        <v>0</v>
      </c>
      <c r="AF8139">
        <v>0</v>
      </c>
      <c r="AG8139" t="s">
        <v>87</v>
      </c>
      <c r="AH8139">
        <f>IF(OR(Cleaned_Data_Table[[#This Row],[Appointment Status]]="No Show", Cleaned_Data_Table[[#This Row],[Appointment Status]]="Cancelled"), 1, 0)</f>
        <v>0</v>
      </c>
      <c r="AI8139" t="str">
        <f>IF(Cleaned_Data_Table[[#This Row],[Emergency Case]]=1, "Emergency Care", "Standard Care")</f>
        <v>Emergency Care</v>
      </c>
    </row>
    <row r="8140" spans="1:35">
      <c r="A8140" t="s">
        <v>8249</v>
      </c>
      <c r="B8140">
        <v>36</v>
      </c>
      <c r="C8140" t="s">
        <v>51</v>
      </c>
      <c r="D8140" t="s">
        <v>114</v>
      </c>
      <c r="E8140">
        <v>22.4</v>
      </c>
      <c r="F8140" t="s">
        <v>52</v>
      </c>
      <c r="G8140" t="s">
        <v>40</v>
      </c>
      <c r="H8140" t="s">
        <v>104</v>
      </c>
      <c r="I8140" t="s">
        <v>105</v>
      </c>
      <c r="J8140" t="s">
        <v>110</v>
      </c>
      <c r="K8140">
        <v>25</v>
      </c>
      <c r="L8140" s="1">
        <v>863</v>
      </c>
      <c r="M8140" t="s">
        <v>53</v>
      </c>
      <c r="N8140" t="s">
        <v>54</v>
      </c>
      <c r="O8140" t="s">
        <v>82</v>
      </c>
      <c r="P8140">
        <v>18</v>
      </c>
      <c r="Q8140">
        <v>16</v>
      </c>
      <c r="R8140">
        <v>13</v>
      </c>
      <c r="S8140">
        <v>1</v>
      </c>
      <c r="T8140">
        <v>4.5999999999999996</v>
      </c>
      <c r="U8140">
        <v>0</v>
      </c>
      <c r="V8140">
        <v>10</v>
      </c>
      <c r="W8140" s="1">
        <v>2333</v>
      </c>
      <c r="X8140" s="1">
        <v>1305</v>
      </c>
      <c r="Y8140" s="1">
        <v>3150.7</v>
      </c>
      <c r="Z8140" t="s">
        <v>47</v>
      </c>
      <c r="AA8140" t="s">
        <v>48</v>
      </c>
      <c r="AB8140" s="1">
        <v>0</v>
      </c>
      <c r="AC8140">
        <v>0</v>
      </c>
      <c r="AD8140">
        <v>1</v>
      </c>
      <c r="AE8140">
        <v>0</v>
      </c>
      <c r="AF8140">
        <v>0</v>
      </c>
      <c r="AG8140" t="s">
        <v>87</v>
      </c>
      <c r="AH8140">
        <f>IF(OR(Cleaned_Data_Table[[#This Row],[Appointment Status]]="No Show", Cleaned_Data_Table[[#This Row],[Appointment Status]]="Cancelled"), 1, 0)</f>
        <v>0</v>
      </c>
      <c r="AI8140" t="str">
        <f>IF(Cleaned_Data_Table[[#This Row],[Emergency Case]]=1, "Emergency Care", "Standard Care")</f>
        <v>Standard Care</v>
      </c>
    </row>
    <row r="8141" spans="1:35">
      <c r="A8141" t="s">
        <v>8250</v>
      </c>
      <c r="B8141">
        <v>13</v>
      </c>
      <c r="C8141" t="s">
        <v>51</v>
      </c>
      <c r="D8141" t="s">
        <v>114</v>
      </c>
      <c r="E8141">
        <v>24.8</v>
      </c>
      <c r="F8141" t="s">
        <v>97</v>
      </c>
      <c r="G8141" t="s">
        <v>85</v>
      </c>
      <c r="H8141" t="s">
        <v>41</v>
      </c>
      <c r="I8141" t="s">
        <v>42</v>
      </c>
      <c r="J8141" t="s">
        <v>43</v>
      </c>
      <c r="K8141">
        <v>7</v>
      </c>
      <c r="L8141" s="1">
        <v>359</v>
      </c>
      <c r="M8141" t="s">
        <v>44</v>
      </c>
      <c r="N8141" t="s">
        <v>62</v>
      </c>
      <c r="O8141" t="s">
        <v>82</v>
      </c>
      <c r="P8141">
        <v>0</v>
      </c>
      <c r="Q8141">
        <v>27</v>
      </c>
      <c r="R8141">
        <v>0</v>
      </c>
      <c r="S8141">
        <v>0</v>
      </c>
      <c r="T8141">
        <v>4.0999999999999996</v>
      </c>
      <c r="U8141">
        <v>1</v>
      </c>
      <c r="V8141">
        <v>10</v>
      </c>
      <c r="W8141" s="1">
        <v>542</v>
      </c>
      <c r="X8141" s="1">
        <v>143</v>
      </c>
      <c r="Y8141" s="1">
        <v>1044</v>
      </c>
      <c r="Z8141" t="s">
        <v>47</v>
      </c>
      <c r="AA8141" t="s">
        <v>112</v>
      </c>
      <c r="AB8141" s="1">
        <v>0</v>
      </c>
      <c r="AC8141">
        <v>0</v>
      </c>
      <c r="AD8141">
        <v>0</v>
      </c>
      <c r="AE8141">
        <v>0</v>
      </c>
      <c r="AF8141">
        <v>0</v>
      </c>
      <c r="AG8141" t="s">
        <v>87</v>
      </c>
      <c r="AH8141">
        <f>IF(OR(Cleaned_Data_Table[[#This Row],[Appointment Status]]="No Show", Cleaned_Data_Table[[#This Row],[Appointment Status]]="Cancelled"), 1, 0)</f>
        <v>0</v>
      </c>
      <c r="AI8141" t="str">
        <f>IF(Cleaned_Data_Table[[#This Row],[Emergency Case]]=1, "Emergency Care", "Standard Care")</f>
        <v>Emergency Care</v>
      </c>
    </row>
    <row r="8142" spans="1:35">
      <c r="A8142" t="s">
        <v>8251</v>
      </c>
      <c r="B8142">
        <v>67</v>
      </c>
      <c r="C8142" t="s">
        <v>37</v>
      </c>
      <c r="D8142" t="s">
        <v>65</v>
      </c>
      <c r="E8142">
        <v>19.7</v>
      </c>
      <c r="F8142" t="s">
        <v>52</v>
      </c>
      <c r="G8142" t="s">
        <v>40</v>
      </c>
      <c r="H8142" t="s">
        <v>104</v>
      </c>
      <c r="I8142" t="s">
        <v>105</v>
      </c>
      <c r="J8142" t="s">
        <v>90</v>
      </c>
      <c r="K8142">
        <v>16</v>
      </c>
      <c r="L8142" s="1">
        <v>614</v>
      </c>
      <c r="M8142" t="s">
        <v>44</v>
      </c>
      <c r="N8142" t="s">
        <v>54</v>
      </c>
      <c r="O8142" t="s">
        <v>86</v>
      </c>
      <c r="P8142">
        <v>12</v>
      </c>
      <c r="Q8142">
        <v>11</v>
      </c>
      <c r="R8142">
        <v>13</v>
      </c>
      <c r="S8142">
        <v>2</v>
      </c>
      <c r="T8142">
        <v>4.5</v>
      </c>
      <c r="U8142">
        <v>0</v>
      </c>
      <c r="V8142">
        <v>10</v>
      </c>
      <c r="W8142" s="1">
        <v>15174</v>
      </c>
      <c r="X8142" s="1">
        <v>11990</v>
      </c>
      <c r="Y8142" s="1">
        <v>27778</v>
      </c>
      <c r="Z8142" t="s">
        <v>47</v>
      </c>
      <c r="AA8142" t="s">
        <v>76</v>
      </c>
      <c r="AB8142" s="1">
        <v>0</v>
      </c>
      <c r="AC8142">
        <v>0</v>
      </c>
      <c r="AD8142">
        <v>0</v>
      </c>
      <c r="AE8142">
        <v>0</v>
      </c>
      <c r="AF8142">
        <v>0</v>
      </c>
      <c r="AG8142" t="s">
        <v>87</v>
      </c>
      <c r="AH8142">
        <f>IF(OR(Cleaned_Data_Table[[#This Row],[Appointment Status]]="No Show", Cleaned_Data_Table[[#This Row],[Appointment Status]]="Cancelled"), 1, 0)</f>
        <v>0</v>
      </c>
      <c r="AI8142" t="str">
        <f>IF(Cleaned_Data_Table[[#This Row],[Emergency Case]]=1, "Emergency Care", "Standard Care")</f>
        <v>Standard Care</v>
      </c>
    </row>
    <row r="8143" spans="1:35">
      <c r="A8143" t="s">
        <v>8252</v>
      </c>
      <c r="B8143">
        <v>39</v>
      </c>
      <c r="C8143" t="s">
        <v>51</v>
      </c>
      <c r="D8143" t="s">
        <v>78</v>
      </c>
      <c r="E8143">
        <v>23.5</v>
      </c>
      <c r="F8143" t="s">
        <v>89</v>
      </c>
      <c r="G8143" t="s">
        <v>40</v>
      </c>
      <c r="H8143" t="s">
        <v>79</v>
      </c>
      <c r="I8143" t="s">
        <v>80</v>
      </c>
      <c r="J8143" t="s">
        <v>110</v>
      </c>
      <c r="K8143">
        <v>13</v>
      </c>
      <c r="L8143" s="1">
        <v>526</v>
      </c>
      <c r="M8143" t="s">
        <v>53</v>
      </c>
      <c r="N8143" t="s">
        <v>62</v>
      </c>
      <c r="O8143" t="s">
        <v>82</v>
      </c>
      <c r="P8143">
        <v>1</v>
      </c>
      <c r="Q8143">
        <v>30</v>
      </c>
      <c r="R8143">
        <v>8</v>
      </c>
      <c r="S8143">
        <v>3</v>
      </c>
      <c r="T8143">
        <v>4.7</v>
      </c>
      <c r="U8143">
        <v>0</v>
      </c>
      <c r="V8143">
        <v>10</v>
      </c>
      <c r="W8143" s="1">
        <v>4485</v>
      </c>
      <c r="X8143" s="1">
        <v>2425</v>
      </c>
      <c r="Y8143" s="1">
        <v>5205.2</v>
      </c>
      <c r="Z8143" t="s">
        <v>47</v>
      </c>
      <c r="AA8143" t="s">
        <v>48</v>
      </c>
      <c r="AB8143" s="1">
        <v>0</v>
      </c>
      <c r="AC8143">
        <v>0</v>
      </c>
      <c r="AD8143">
        <v>0</v>
      </c>
      <c r="AE8143">
        <v>0</v>
      </c>
      <c r="AF8143">
        <v>0</v>
      </c>
      <c r="AG8143" t="s">
        <v>87</v>
      </c>
      <c r="AH8143">
        <f>IF(OR(Cleaned_Data_Table[[#This Row],[Appointment Status]]="No Show", Cleaned_Data_Table[[#This Row],[Appointment Status]]="Cancelled"), 1, 0)</f>
        <v>0</v>
      </c>
      <c r="AI8143" t="str">
        <f>IF(Cleaned_Data_Table[[#This Row],[Emergency Case]]=1, "Emergency Care", "Standard Care")</f>
        <v>Standard Care</v>
      </c>
    </row>
    <row r="8144" spans="1:35">
      <c r="A8144" t="s">
        <v>8253</v>
      </c>
      <c r="B8144">
        <v>38</v>
      </c>
      <c r="C8144" t="s">
        <v>51</v>
      </c>
      <c r="D8144" t="s">
        <v>84</v>
      </c>
      <c r="E8144">
        <v>27.3</v>
      </c>
      <c r="F8144" t="s">
        <v>52</v>
      </c>
      <c r="G8144" t="s">
        <v>85</v>
      </c>
      <c r="H8144" t="s">
        <v>129</v>
      </c>
      <c r="I8144" t="s">
        <v>130</v>
      </c>
      <c r="J8144" t="s">
        <v>90</v>
      </c>
      <c r="K8144">
        <v>1</v>
      </c>
      <c r="L8144" s="1">
        <v>349</v>
      </c>
      <c r="M8144" t="s">
        <v>44</v>
      </c>
      <c r="N8144" t="s">
        <v>45</v>
      </c>
      <c r="O8144" t="s">
        <v>98</v>
      </c>
      <c r="P8144">
        <v>0</v>
      </c>
      <c r="Q8144">
        <v>7</v>
      </c>
      <c r="R8144">
        <v>2</v>
      </c>
      <c r="S8144">
        <v>0</v>
      </c>
      <c r="T8144">
        <v>3.6</v>
      </c>
      <c r="U8144">
        <v>1</v>
      </c>
      <c r="V8144">
        <v>10</v>
      </c>
      <c r="W8144" s="1">
        <v>7318</v>
      </c>
      <c r="X8144" s="1">
        <v>9222</v>
      </c>
      <c r="Y8144" s="1">
        <v>16889</v>
      </c>
      <c r="Z8144" t="s">
        <v>47</v>
      </c>
      <c r="AA8144" t="s">
        <v>48</v>
      </c>
      <c r="AB8144" s="1">
        <v>0</v>
      </c>
      <c r="AC8144">
        <v>0</v>
      </c>
      <c r="AD8144">
        <v>0</v>
      </c>
      <c r="AE8144">
        <v>0</v>
      </c>
      <c r="AF8144">
        <v>0</v>
      </c>
      <c r="AG8144" t="s">
        <v>131</v>
      </c>
      <c r="AH8144">
        <f>IF(OR(Cleaned_Data_Table[[#This Row],[Appointment Status]]="No Show", Cleaned_Data_Table[[#This Row],[Appointment Status]]="Cancelled"), 1, 0)</f>
        <v>0</v>
      </c>
      <c r="AI8144" t="str">
        <f>IF(Cleaned_Data_Table[[#This Row],[Emergency Case]]=1, "Emergency Care", "Standard Care")</f>
        <v>Emergency Care</v>
      </c>
    </row>
    <row r="8145" spans="1:35">
      <c r="A8145" t="s">
        <v>8254</v>
      </c>
      <c r="B8145">
        <v>12</v>
      </c>
      <c r="C8145" t="s">
        <v>51</v>
      </c>
      <c r="D8145" t="s">
        <v>78</v>
      </c>
      <c r="E8145">
        <v>19.8</v>
      </c>
      <c r="F8145" t="s">
        <v>52</v>
      </c>
      <c r="G8145" t="s">
        <v>85</v>
      </c>
      <c r="H8145" t="s">
        <v>79</v>
      </c>
      <c r="I8145" t="s">
        <v>80</v>
      </c>
      <c r="J8145" t="s">
        <v>43</v>
      </c>
      <c r="K8145">
        <v>5</v>
      </c>
      <c r="L8145" s="1">
        <v>334</v>
      </c>
      <c r="M8145" t="s">
        <v>53</v>
      </c>
      <c r="N8145" t="s">
        <v>69</v>
      </c>
      <c r="O8145" t="s">
        <v>46</v>
      </c>
      <c r="P8145">
        <v>0</v>
      </c>
      <c r="Q8145">
        <v>23</v>
      </c>
      <c r="R8145">
        <v>14</v>
      </c>
      <c r="S8145">
        <v>4</v>
      </c>
      <c r="T8145">
        <v>3</v>
      </c>
      <c r="U8145">
        <v>1</v>
      </c>
      <c r="V8145">
        <v>10</v>
      </c>
      <c r="W8145" s="1">
        <v>428</v>
      </c>
      <c r="X8145" s="1">
        <v>932</v>
      </c>
      <c r="Y8145" s="1">
        <v>1185.8</v>
      </c>
      <c r="Z8145" t="s">
        <v>47</v>
      </c>
      <c r="AA8145" t="s">
        <v>112</v>
      </c>
      <c r="AB8145" s="1">
        <v>0</v>
      </c>
      <c r="AC8145">
        <v>0</v>
      </c>
      <c r="AD8145">
        <v>0</v>
      </c>
      <c r="AE8145">
        <v>0</v>
      </c>
      <c r="AF8145">
        <v>0</v>
      </c>
      <c r="AG8145" t="s">
        <v>87</v>
      </c>
      <c r="AH8145">
        <f>IF(OR(Cleaned_Data_Table[[#This Row],[Appointment Status]]="No Show", Cleaned_Data_Table[[#This Row],[Appointment Status]]="Cancelled"), 1, 0)</f>
        <v>0</v>
      </c>
      <c r="AI8145" t="str">
        <f>IF(Cleaned_Data_Table[[#This Row],[Emergency Case]]=1, "Emergency Care", "Standard Care")</f>
        <v>Emergency Care</v>
      </c>
    </row>
    <row r="8146" spans="1:35">
      <c r="A8146" t="s">
        <v>8255</v>
      </c>
      <c r="B8146">
        <v>89</v>
      </c>
      <c r="C8146" t="s">
        <v>51</v>
      </c>
      <c r="D8146" t="s">
        <v>118</v>
      </c>
      <c r="E8146">
        <v>19.399999999999999</v>
      </c>
      <c r="F8146" t="s">
        <v>52</v>
      </c>
      <c r="G8146" t="s">
        <v>40</v>
      </c>
      <c r="H8146" t="s">
        <v>67</v>
      </c>
      <c r="I8146" t="s">
        <v>68</v>
      </c>
      <c r="J8146" t="s">
        <v>90</v>
      </c>
      <c r="K8146">
        <v>9</v>
      </c>
      <c r="L8146" s="1">
        <v>536</v>
      </c>
      <c r="M8146" t="s">
        <v>53</v>
      </c>
      <c r="N8146" t="s">
        <v>124</v>
      </c>
      <c r="O8146" t="s">
        <v>106</v>
      </c>
      <c r="P8146">
        <v>10</v>
      </c>
      <c r="Q8146">
        <v>13</v>
      </c>
      <c r="R8146">
        <v>11</v>
      </c>
      <c r="S8146">
        <v>3</v>
      </c>
      <c r="T8146">
        <v>4</v>
      </c>
      <c r="U8146">
        <v>0</v>
      </c>
      <c r="V8146">
        <v>10</v>
      </c>
      <c r="W8146" s="1">
        <v>11558</v>
      </c>
      <c r="X8146" s="1">
        <v>10642</v>
      </c>
      <c r="Y8146" s="1">
        <v>15915.2</v>
      </c>
      <c r="Z8146" t="s">
        <v>47</v>
      </c>
      <c r="AA8146" t="s">
        <v>71</v>
      </c>
      <c r="AB8146" s="1">
        <v>0</v>
      </c>
      <c r="AC8146">
        <v>0</v>
      </c>
      <c r="AD8146">
        <v>0</v>
      </c>
      <c r="AE8146">
        <v>0</v>
      </c>
      <c r="AF8146">
        <v>0</v>
      </c>
      <c r="AG8146" t="s">
        <v>87</v>
      </c>
      <c r="AH8146">
        <f>IF(OR(Cleaned_Data_Table[[#This Row],[Appointment Status]]="No Show", Cleaned_Data_Table[[#This Row],[Appointment Status]]="Cancelled"), 1, 0)</f>
        <v>0</v>
      </c>
      <c r="AI8146" t="str">
        <f>IF(Cleaned_Data_Table[[#This Row],[Emergency Case]]=1, "Emergency Care", "Standard Care")</f>
        <v>Standard Care</v>
      </c>
    </row>
    <row r="8147" spans="1:35">
      <c r="A8147" t="s">
        <v>8256</v>
      </c>
      <c r="B8147">
        <v>43</v>
      </c>
      <c r="C8147" t="s">
        <v>37</v>
      </c>
      <c r="D8147" t="s">
        <v>65</v>
      </c>
      <c r="E8147">
        <v>23.4</v>
      </c>
      <c r="F8147" t="s">
        <v>89</v>
      </c>
      <c r="G8147" t="s">
        <v>85</v>
      </c>
      <c r="H8147" t="s">
        <v>104</v>
      </c>
      <c r="I8147" t="s">
        <v>105</v>
      </c>
      <c r="J8147" t="s">
        <v>43</v>
      </c>
      <c r="K8147">
        <v>1</v>
      </c>
      <c r="L8147" s="1">
        <v>324</v>
      </c>
      <c r="M8147" t="s">
        <v>44</v>
      </c>
      <c r="N8147" t="s">
        <v>62</v>
      </c>
      <c r="O8147" t="s">
        <v>55</v>
      </c>
      <c r="P8147">
        <v>0</v>
      </c>
      <c r="Q8147">
        <v>30</v>
      </c>
      <c r="R8147">
        <v>8</v>
      </c>
      <c r="S8147">
        <v>2</v>
      </c>
      <c r="T8147">
        <v>4.0999999999999996</v>
      </c>
      <c r="U8147">
        <v>1</v>
      </c>
      <c r="V8147">
        <v>10</v>
      </c>
      <c r="W8147" s="1">
        <v>917</v>
      </c>
      <c r="X8147" s="1">
        <v>452</v>
      </c>
      <c r="Y8147" s="1">
        <v>1693</v>
      </c>
      <c r="Z8147" t="s">
        <v>47</v>
      </c>
      <c r="AA8147" t="s">
        <v>48</v>
      </c>
      <c r="AB8147" s="1">
        <v>0</v>
      </c>
      <c r="AC8147">
        <v>0</v>
      </c>
      <c r="AD8147">
        <v>0</v>
      </c>
      <c r="AE8147">
        <v>0</v>
      </c>
      <c r="AF8147">
        <v>0</v>
      </c>
      <c r="AG8147" t="s">
        <v>87</v>
      </c>
      <c r="AH8147">
        <f>IF(OR(Cleaned_Data_Table[[#This Row],[Appointment Status]]="No Show", Cleaned_Data_Table[[#This Row],[Appointment Status]]="Cancelled"), 1, 0)</f>
        <v>0</v>
      </c>
      <c r="AI8147" t="str">
        <f>IF(Cleaned_Data_Table[[#This Row],[Emergency Case]]=1, "Emergency Care", "Standard Care")</f>
        <v>Emergency Care</v>
      </c>
    </row>
    <row r="8148" spans="1:35">
      <c r="A8148" t="s">
        <v>8257</v>
      </c>
      <c r="B8148">
        <v>78</v>
      </c>
      <c r="C8148" t="s">
        <v>37</v>
      </c>
      <c r="D8148" t="s">
        <v>78</v>
      </c>
      <c r="E8148">
        <v>29.4</v>
      </c>
      <c r="F8148" t="s">
        <v>39</v>
      </c>
      <c r="G8148" t="s">
        <v>66</v>
      </c>
      <c r="H8148" t="s">
        <v>104</v>
      </c>
      <c r="I8148" t="s">
        <v>105</v>
      </c>
      <c r="J8148" t="s">
        <v>110</v>
      </c>
      <c r="K8148">
        <v>29</v>
      </c>
      <c r="L8148" s="1">
        <v>886</v>
      </c>
      <c r="M8148" t="s">
        <v>53</v>
      </c>
      <c r="N8148" t="s">
        <v>124</v>
      </c>
      <c r="O8148" t="s">
        <v>75</v>
      </c>
      <c r="P8148">
        <v>15</v>
      </c>
      <c r="Q8148">
        <v>37</v>
      </c>
      <c r="R8148">
        <v>7</v>
      </c>
      <c r="S8148">
        <v>1</v>
      </c>
      <c r="T8148">
        <v>4.8</v>
      </c>
      <c r="U8148">
        <v>0</v>
      </c>
      <c r="V8148">
        <v>9.9</v>
      </c>
      <c r="W8148" s="1">
        <v>1497</v>
      </c>
      <c r="X8148" s="1">
        <v>2764</v>
      </c>
      <c r="Y8148" s="1">
        <v>3602.9</v>
      </c>
      <c r="Z8148" t="s">
        <v>47</v>
      </c>
      <c r="AA8148" t="s">
        <v>71</v>
      </c>
      <c r="AB8148" s="1">
        <v>0</v>
      </c>
      <c r="AC8148">
        <v>1</v>
      </c>
      <c r="AD8148">
        <v>1</v>
      </c>
      <c r="AE8148">
        <v>0</v>
      </c>
      <c r="AF8148">
        <v>0</v>
      </c>
      <c r="AG8148" t="s">
        <v>87</v>
      </c>
      <c r="AH8148">
        <f>IF(OR(Cleaned_Data_Table[[#This Row],[Appointment Status]]="No Show", Cleaned_Data_Table[[#This Row],[Appointment Status]]="Cancelled"), 1, 0)</f>
        <v>0</v>
      </c>
      <c r="AI8148" t="str">
        <f>IF(Cleaned_Data_Table[[#This Row],[Emergency Case]]=1, "Emergency Care", "Standard Care")</f>
        <v>Standard Care</v>
      </c>
    </row>
    <row r="8149" spans="1:35">
      <c r="A8149" t="s">
        <v>8258</v>
      </c>
      <c r="B8149">
        <v>87</v>
      </c>
      <c r="C8149" t="s">
        <v>37</v>
      </c>
      <c r="D8149" t="s">
        <v>118</v>
      </c>
      <c r="E8149">
        <v>27.6</v>
      </c>
      <c r="F8149" t="s">
        <v>39</v>
      </c>
      <c r="G8149" t="s">
        <v>40</v>
      </c>
      <c r="H8149" t="s">
        <v>104</v>
      </c>
      <c r="I8149" t="s">
        <v>105</v>
      </c>
      <c r="J8149" t="s">
        <v>110</v>
      </c>
      <c r="K8149">
        <v>29</v>
      </c>
      <c r="L8149" s="1">
        <v>958</v>
      </c>
      <c r="M8149" t="s">
        <v>44</v>
      </c>
      <c r="N8149" t="s">
        <v>62</v>
      </c>
      <c r="O8149" t="s">
        <v>111</v>
      </c>
      <c r="P8149">
        <v>23</v>
      </c>
      <c r="Q8149">
        <v>37</v>
      </c>
      <c r="R8149">
        <v>3</v>
      </c>
      <c r="S8149">
        <v>0</v>
      </c>
      <c r="T8149">
        <v>3.4</v>
      </c>
      <c r="U8149">
        <v>0</v>
      </c>
      <c r="V8149">
        <v>9.1999999999999993</v>
      </c>
      <c r="W8149" s="1">
        <v>2316</v>
      </c>
      <c r="X8149" s="1">
        <v>3979</v>
      </c>
      <c r="Y8149" s="1">
        <v>7253</v>
      </c>
      <c r="Z8149" t="s">
        <v>47</v>
      </c>
      <c r="AA8149" t="s">
        <v>71</v>
      </c>
      <c r="AB8149" s="1">
        <v>0</v>
      </c>
      <c r="AC8149">
        <v>1</v>
      </c>
      <c r="AD8149">
        <v>1</v>
      </c>
      <c r="AE8149">
        <v>1</v>
      </c>
      <c r="AF8149">
        <v>0</v>
      </c>
      <c r="AG8149" t="s">
        <v>87</v>
      </c>
      <c r="AH8149">
        <f>IF(OR(Cleaned_Data_Table[[#This Row],[Appointment Status]]="No Show", Cleaned_Data_Table[[#This Row],[Appointment Status]]="Cancelled"), 1, 0)</f>
        <v>0</v>
      </c>
      <c r="AI8149" t="str">
        <f>IF(Cleaned_Data_Table[[#This Row],[Emergency Case]]=1, "Emergency Care", "Standard Care")</f>
        <v>Standard Care</v>
      </c>
    </row>
    <row r="8150" spans="1:35">
      <c r="A8150" t="s">
        <v>8259</v>
      </c>
      <c r="B8150">
        <v>5</v>
      </c>
      <c r="C8150" t="s">
        <v>51</v>
      </c>
      <c r="D8150" t="s">
        <v>38</v>
      </c>
      <c r="E8150">
        <v>22.7</v>
      </c>
      <c r="F8150" t="s">
        <v>52</v>
      </c>
      <c r="G8150" t="s">
        <v>40</v>
      </c>
      <c r="H8150" t="s">
        <v>73</v>
      </c>
      <c r="I8150" t="s">
        <v>74</v>
      </c>
      <c r="J8150" t="s">
        <v>110</v>
      </c>
      <c r="K8150">
        <v>13</v>
      </c>
      <c r="L8150" s="1">
        <v>504</v>
      </c>
      <c r="M8150" t="s">
        <v>44</v>
      </c>
      <c r="N8150" t="s">
        <v>124</v>
      </c>
      <c r="O8150" t="s">
        <v>119</v>
      </c>
      <c r="P8150">
        <v>22</v>
      </c>
      <c r="Q8150">
        <v>11</v>
      </c>
      <c r="R8150">
        <v>3</v>
      </c>
      <c r="S8150">
        <v>0</v>
      </c>
      <c r="T8150">
        <v>4.7</v>
      </c>
      <c r="U8150">
        <v>0</v>
      </c>
      <c r="V8150">
        <v>10</v>
      </c>
      <c r="W8150" s="1">
        <v>3407</v>
      </c>
      <c r="X8150" s="1">
        <v>3532</v>
      </c>
      <c r="Y8150" s="1">
        <v>7443</v>
      </c>
      <c r="Z8150" t="s">
        <v>47</v>
      </c>
      <c r="AA8150" t="s">
        <v>112</v>
      </c>
      <c r="AB8150" s="1">
        <v>0</v>
      </c>
      <c r="AC8150">
        <v>0</v>
      </c>
      <c r="AD8150">
        <v>1</v>
      </c>
      <c r="AE8150">
        <v>0</v>
      </c>
      <c r="AF8150">
        <v>0</v>
      </c>
      <c r="AG8150" t="s">
        <v>87</v>
      </c>
      <c r="AH8150">
        <f>IF(OR(Cleaned_Data_Table[[#This Row],[Appointment Status]]="No Show", Cleaned_Data_Table[[#This Row],[Appointment Status]]="Cancelled"), 1, 0)</f>
        <v>0</v>
      </c>
      <c r="AI8150" t="str">
        <f>IF(Cleaned_Data_Table[[#This Row],[Emergency Case]]=1, "Emergency Care", "Standard Care")</f>
        <v>Standard Care</v>
      </c>
    </row>
    <row r="8151" spans="1:35">
      <c r="A8151" t="s">
        <v>8260</v>
      </c>
      <c r="B8151">
        <v>75</v>
      </c>
      <c r="C8151" t="s">
        <v>51</v>
      </c>
      <c r="D8151" t="s">
        <v>114</v>
      </c>
      <c r="E8151">
        <v>22.3</v>
      </c>
      <c r="F8151" t="s">
        <v>52</v>
      </c>
      <c r="G8151" t="s">
        <v>40</v>
      </c>
      <c r="H8151" t="s">
        <v>108</v>
      </c>
      <c r="I8151" t="s">
        <v>109</v>
      </c>
      <c r="J8151" t="s">
        <v>90</v>
      </c>
      <c r="K8151">
        <v>29</v>
      </c>
      <c r="L8151" s="1">
        <v>918</v>
      </c>
      <c r="M8151" t="s">
        <v>44</v>
      </c>
      <c r="N8151" t="s">
        <v>62</v>
      </c>
      <c r="O8151" t="s">
        <v>119</v>
      </c>
      <c r="P8151">
        <v>10</v>
      </c>
      <c r="Q8151">
        <v>10</v>
      </c>
      <c r="R8151">
        <v>10</v>
      </c>
      <c r="S8151">
        <v>3</v>
      </c>
      <c r="T8151">
        <v>4.2</v>
      </c>
      <c r="U8151">
        <v>0</v>
      </c>
      <c r="V8151">
        <v>10</v>
      </c>
      <c r="W8151" s="1">
        <v>19985</v>
      </c>
      <c r="X8151" s="1">
        <v>8446</v>
      </c>
      <c r="Y8151" s="1">
        <v>29349</v>
      </c>
      <c r="Z8151" t="s">
        <v>125</v>
      </c>
      <c r="AA8151" t="s">
        <v>71</v>
      </c>
      <c r="AB8151" s="1">
        <v>0</v>
      </c>
      <c r="AC8151">
        <v>0</v>
      </c>
      <c r="AD8151">
        <v>0</v>
      </c>
      <c r="AE8151">
        <v>0</v>
      </c>
      <c r="AF8151">
        <v>0</v>
      </c>
      <c r="AG8151" t="s">
        <v>87</v>
      </c>
      <c r="AH8151">
        <f>IF(OR(Cleaned_Data_Table[[#This Row],[Appointment Status]]="No Show", Cleaned_Data_Table[[#This Row],[Appointment Status]]="Cancelled"), 1, 0)</f>
        <v>1</v>
      </c>
      <c r="AI8151" t="str">
        <f>IF(Cleaned_Data_Table[[#This Row],[Emergency Case]]=1, "Emergency Care", "Standard Care")</f>
        <v>Standard Care</v>
      </c>
    </row>
    <row r="8152" spans="1:35">
      <c r="A8152" t="s">
        <v>8261</v>
      </c>
      <c r="B8152">
        <v>3</v>
      </c>
      <c r="C8152" t="s">
        <v>37</v>
      </c>
      <c r="D8152" t="s">
        <v>100</v>
      </c>
      <c r="E8152">
        <v>22.7</v>
      </c>
      <c r="F8152" t="s">
        <v>52</v>
      </c>
      <c r="G8152" t="s">
        <v>40</v>
      </c>
      <c r="H8152" t="s">
        <v>73</v>
      </c>
      <c r="I8152" t="s">
        <v>74</v>
      </c>
      <c r="J8152" t="s">
        <v>110</v>
      </c>
      <c r="K8152">
        <v>15</v>
      </c>
      <c r="L8152" s="1">
        <v>533</v>
      </c>
      <c r="M8152" t="s">
        <v>44</v>
      </c>
      <c r="N8152" t="s">
        <v>54</v>
      </c>
      <c r="O8152" t="s">
        <v>63</v>
      </c>
      <c r="P8152">
        <v>3</v>
      </c>
      <c r="Q8152">
        <v>18</v>
      </c>
      <c r="R8152">
        <v>10</v>
      </c>
      <c r="S8152">
        <v>5</v>
      </c>
      <c r="T8152">
        <v>3.5</v>
      </c>
      <c r="U8152">
        <v>0</v>
      </c>
      <c r="V8152">
        <v>10</v>
      </c>
      <c r="W8152" s="1">
        <v>3008</v>
      </c>
      <c r="X8152" s="1">
        <v>1073</v>
      </c>
      <c r="Y8152" s="1">
        <v>4614</v>
      </c>
      <c r="Z8152" t="s">
        <v>125</v>
      </c>
      <c r="AA8152" t="s">
        <v>112</v>
      </c>
      <c r="AB8152" s="1">
        <v>0</v>
      </c>
      <c r="AC8152">
        <v>0</v>
      </c>
      <c r="AD8152">
        <v>0</v>
      </c>
      <c r="AE8152">
        <v>0</v>
      </c>
      <c r="AF8152">
        <v>0</v>
      </c>
      <c r="AG8152" t="s">
        <v>87</v>
      </c>
      <c r="AH8152">
        <f>IF(OR(Cleaned_Data_Table[[#This Row],[Appointment Status]]="No Show", Cleaned_Data_Table[[#This Row],[Appointment Status]]="Cancelled"), 1, 0)</f>
        <v>1</v>
      </c>
      <c r="AI8152" t="str">
        <f>IF(Cleaned_Data_Table[[#This Row],[Emergency Case]]=1, "Emergency Care", "Standard Care")</f>
        <v>Standard Care</v>
      </c>
    </row>
    <row r="8153" spans="1:35">
      <c r="A8153" t="s">
        <v>8262</v>
      </c>
      <c r="B8153">
        <v>68</v>
      </c>
      <c r="C8153" t="s">
        <v>37</v>
      </c>
      <c r="D8153" t="s">
        <v>116</v>
      </c>
      <c r="E8153">
        <v>24.3</v>
      </c>
      <c r="F8153" t="s">
        <v>89</v>
      </c>
      <c r="G8153" t="s">
        <v>66</v>
      </c>
      <c r="H8153" t="s">
        <v>79</v>
      </c>
      <c r="I8153" t="s">
        <v>80</v>
      </c>
      <c r="J8153" t="s">
        <v>90</v>
      </c>
      <c r="K8153">
        <v>25</v>
      </c>
      <c r="L8153" s="1">
        <v>849</v>
      </c>
      <c r="M8153" t="s">
        <v>53</v>
      </c>
      <c r="N8153" t="s">
        <v>45</v>
      </c>
      <c r="O8153" t="s">
        <v>82</v>
      </c>
      <c r="P8153">
        <v>23</v>
      </c>
      <c r="Q8153">
        <v>3</v>
      </c>
      <c r="R8153">
        <v>10</v>
      </c>
      <c r="S8153">
        <v>3</v>
      </c>
      <c r="T8153">
        <v>4.5999999999999996</v>
      </c>
      <c r="U8153">
        <v>0</v>
      </c>
      <c r="V8153">
        <v>10</v>
      </c>
      <c r="W8153" s="1">
        <v>10010</v>
      </c>
      <c r="X8153" s="1">
        <v>10501</v>
      </c>
      <c r="Y8153" s="1">
        <v>14952</v>
      </c>
      <c r="Z8153" t="s">
        <v>47</v>
      </c>
      <c r="AA8153" t="s">
        <v>76</v>
      </c>
      <c r="AB8153" s="1">
        <v>0</v>
      </c>
      <c r="AC8153">
        <v>0</v>
      </c>
      <c r="AD8153">
        <v>1</v>
      </c>
      <c r="AE8153">
        <v>0</v>
      </c>
      <c r="AF8153">
        <v>0</v>
      </c>
      <c r="AG8153" t="s">
        <v>91</v>
      </c>
      <c r="AH8153">
        <f>IF(OR(Cleaned_Data_Table[[#This Row],[Appointment Status]]="No Show", Cleaned_Data_Table[[#This Row],[Appointment Status]]="Cancelled"), 1, 0)</f>
        <v>0</v>
      </c>
      <c r="AI8153" t="str">
        <f>IF(Cleaned_Data_Table[[#This Row],[Emergency Case]]=1, "Emergency Care", "Standard Care")</f>
        <v>Standard Care</v>
      </c>
    </row>
    <row r="8154" spans="1:35">
      <c r="A8154" t="s">
        <v>8263</v>
      </c>
      <c r="B8154">
        <v>85</v>
      </c>
      <c r="C8154" t="s">
        <v>37</v>
      </c>
      <c r="D8154" t="s">
        <v>78</v>
      </c>
      <c r="E8154">
        <v>20</v>
      </c>
      <c r="F8154" t="s">
        <v>39</v>
      </c>
      <c r="G8154" t="s">
        <v>40</v>
      </c>
      <c r="H8154" t="s">
        <v>79</v>
      </c>
      <c r="I8154" t="s">
        <v>80</v>
      </c>
      <c r="J8154" t="s">
        <v>110</v>
      </c>
      <c r="K8154">
        <v>10</v>
      </c>
      <c r="L8154" s="1">
        <v>480</v>
      </c>
      <c r="M8154" t="s">
        <v>44</v>
      </c>
      <c r="N8154" t="s">
        <v>124</v>
      </c>
      <c r="O8154" t="s">
        <v>101</v>
      </c>
      <c r="P8154">
        <v>22</v>
      </c>
      <c r="Q8154">
        <v>32</v>
      </c>
      <c r="R8154">
        <v>9</v>
      </c>
      <c r="S8154">
        <v>2</v>
      </c>
      <c r="T8154">
        <v>3.2</v>
      </c>
      <c r="U8154">
        <v>0</v>
      </c>
      <c r="V8154">
        <v>9.5</v>
      </c>
      <c r="W8154" s="1">
        <v>1768</v>
      </c>
      <c r="X8154" s="1">
        <v>1423</v>
      </c>
      <c r="Y8154" s="1">
        <v>3671</v>
      </c>
      <c r="Z8154" t="s">
        <v>47</v>
      </c>
      <c r="AA8154" t="s">
        <v>71</v>
      </c>
      <c r="AB8154" s="1">
        <v>0</v>
      </c>
      <c r="AC8154">
        <v>1</v>
      </c>
      <c r="AD8154">
        <v>1</v>
      </c>
      <c r="AE8154">
        <v>0</v>
      </c>
      <c r="AF8154">
        <v>0</v>
      </c>
      <c r="AG8154" t="s">
        <v>87</v>
      </c>
      <c r="AH8154">
        <f>IF(OR(Cleaned_Data_Table[[#This Row],[Appointment Status]]="No Show", Cleaned_Data_Table[[#This Row],[Appointment Status]]="Cancelled"), 1, 0)</f>
        <v>0</v>
      </c>
      <c r="AI8154" t="str">
        <f>IF(Cleaned_Data_Table[[#This Row],[Emergency Case]]=1, "Emergency Care", "Standard Care")</f>
        <v>Standard Care</v>
      </c>
    </row>
    <row r="8155" spans="1:35">
      <c r="A8155" t="s">
        <v>8264</v>
      </c>
      <c r="B8155">
        <v>36</v>
      </c>
      <c r="C8155" t="s">
        <v>51</v>
      </c>
      <c r="D8155" t="s">
        <v>100</v>
      </c>
      <c r="E8155">
        <v>21.1</v>
      </c>
      <c r="F8155" t="s">
        <v>52</v>
      </c>
      <c r="G8155" t="s">
        <v>66</v>
      </c>
      <c r="H8155" t="s">
        <v>67</v>
      </c>
      <c r="I8155" t="s">
        <v>68</v>
      </c>
      <c r="J8155" t="s">
        <v>43</v>
      </c>
      <c r="K8155">
        <v>18</v>
      </c>
      <c r="L8155" s="1">
        <v>663</v>
      </c>
      <c r="M8155" t="s">
        <v>44</v>
      </c>
      <c r="N8155" t="s">
        <v>54</v>
      </c>
      <c r="O8155" t="s">
        <v>101</v>
      </c>
      <c r="P8155">
        <v>3</v>
      </c>
      <c r="Q8155">
        <v>35</v>
      </c>
      <c r="R8155">
        <v>3</v>
      </c>
      <c r="S8155">
        <v>1</v>
      </c>
      <c r="T8155">
        <v>4.3</v>
      </c>
      <c r="U8155">
        <v>0</v>
      </c>
      <c r="V8155">
        <v>9.8000000000000007</v>
      </c>
      <c r="W8155" s="1">
        <v>351</v>
      </c>
      <c r="X8155" s="1">
        <v>675</v>
      </c>
      <c r="Y8155" s="1">
        <v>1689</v>
      </c>
      <c r="Z8155" t="s">
        <v>47</v>
      </c>
      <c r="AA8155" t="s">
        <v>48</v>
      </c>
      <c r="AB8155" s="1">
        <v>0</v>
      </c>
      <c r="AC8155">
        <v>1</v>
      </c>
      <c r="AD8155">
        <v>0</v>
      </c>
      <c r="AE8155">
        <v>0</v>
      </c>
      <c r="AF8155">
        <v>0</v>
      </c>
      <c r="AG8155" t="s">
        <v>87</v>
      </c>
      <c r="AH8155">
        <f>IF(OR(Cleaned_Data_Table[[#This Row],[Appointment Status]]="No Show", Cleaned_Data_Table[[#This Row],[Appointment Status]]="Cancelled"), 1, 0)</f>
        <v>0</v>
      </c>
      <c r="AI8155" t="str">
        <f>IF(Cleaned_Data_Table[[#This Row],[Emergency Case]]=1, "Emergency Care", "Standard Care")</f>
        <v>Standard Care</v>
      </c>
    </row>
    <row r="8156" spans="1:35">
      <c r="A8156" t="s">
        <v>8265</v>
      </c>
      <c r="B8156">
        <v>10</v>
      </c>
      <c r="C8156" t="s">
        <v>37</v>
      </c>
      <c r="D8156" t="s">
        <v>38</v>
      </c>
      <c r="E8156">
        <v>21.1</v>
      </c>
      <c r="F8156" t="s">
        <v>89</v>
      </c>
      <c r="G8156" t="s">
        <v>40</v>
      </c>
      <c r="H8156" t="s">
        <v>79</v>
      </c>
      <c r="I8156" t="s">
        <v>80</v>
      </c>
      <c r="J8156" t="s">
        <v>110</v>
      </c>
      <c r="K8156">
        <v>24</v>
      </c>
      <c r="L8156" s="1">
        <v>862</v>
      </c>
      <c r="M8156" t="s">
        <v>53</v>
      </c>
      <c r="N8156" t="s">
        <v>62</v>
      </c>
      <c r="O8156" t="s">
        <v>63</v>
      </c>
      <c r="P8156">
        <v>2</v>
      </c>
      <c r="Q8156">
        <v>24</v>
      </c>
      <c r="R8156">
        <v>4</v>
      </c>
      <c r="S8156">
        <v>0</v>
      </c>
      <c r="T8156">
        <v>4.0999999999999996</v>
      </c>
      <c r="U8156">
        <v>0</v>
      </c>
      <c r="V8156">
        <v>10</v>
      </c>
      <c r="W8156" s="1">
        <v>3328</v>
      </c>
      <c r="X8156" s="1">
        <v>3272</v>
      </c>
      <c r="Y8156" s="1">
        <v>5223.3999999999996</v>
      </c>
      <c r="Z8156" t="s">
        <v>56</v>
      </c>
      <c r="AA8156" t="s">
        <v>112</v>
      </c>
      <c r="AB8156" s="1">
        <v>7462</v>
      </c>
      <c r="AC8156">
        <v>0</v>
      </c>
      <c r="AD8156">
        <v>0</v>
      </c>
      <c r="AE8156">
        <v>0</v>
      </c>
      <c r="AF8156">
        <v>0</v>
      </c>
      <c r="AG8156" t="s">
        <v>87</v>
      </c>
      <c r="AH8156">
        <f>IF(OR(Cleaned_Data_Table[[#This Row],[Appointment Status]]="No Show", Cleaned_Data_Table[[#This Row],[Appointment Status]]="Cancelled"), 1, 0)</f>
        <v>1</v>
      </c>
      <c r="AI8156" t="str">
        <f>IF(Cleaned_Data_Table[[#This Row],[Emergency Case]]=1, "Emergency Care", "Standard Care")</f>
        <v>Standard Care</v>
      </c>
    </row>
    <row r="8157" spans="1:35">
      <c r="A8157" t="s">
        <v>8266</v>
      </c>
      <c r="B8157">
        <v>12</v>
      </c>
      <c r="C8157" t="s">
        <v>51</v>
      </c>
      <c r="D8157" t="s">
        <v>93</v>
      </c>
      <c r="E8157">
        <v>22.5</v>
      </c>
      <c r="F8157" t="s">
        <v>52</v>
      </c>
      <c r="G8157" t="s">
        <v>40</v>
      </c>
      <c r="H8157" t="s">
        <v>129</v>
      </c>
      <c r="I8157" t="s">
        <v>130</v>
      </c>
      <c r="J8157" t="s">
        <v>90</v>
      </c>
      <c r="K8157">
        <v>4</v>
      </c>
      <c r="L8157" s="1">
        <v>433</v>
      </c>
      <c r="M8157" t="s">
        <v>44</v>
      </c>
      <c r="N8157" t="s">
        <v>62</v>
      </c>
      <c r="O8157" t="s">
        <v>86</v>
      </c>
      <c r="P8157">
        <v>10</v>
      </c>
      <c r="Q8157">
        <v>11</v>
      </c>
      <c r="R8157">
        <v>5</v>
      </c>
      <c r="S8157">
        <v>1</v>
      </c>
      <c r="T8157">
        <v>4.8</v>
      </c>
      <c r="U8157">
        <v>0</v>
      </c>
      <c r="V8157">
        <v>10</v>
      </c>
      <c r="W8157" s="1">
        <v>14087</v>
      </c>
      <c r="X8157" s="1">
        <v>4810</v>
      </c>
      <c r="Y8157" s="1">
        <v>19330</v>
      </c>
      <c r="Z8157" t="s">
        <v>47</v>
      </c>
      <c r="AA8157" t="s">
        <v>112</v>
      </c>
      <c r="AB8157" s="1">
        <v>0</v>
      </c>
      <c r="AC8157">
        <v>0</v>
      </c>
      <c r="AD8157">
        <v>0</v>
      </c>
      <c r="AE8157">
        <v>0</v>
      </c>
      <c r="AF8157">
        <v>0</v>
      </c>
      <c r="AG8157" t="s">
        <v>87</v>
      </c>
      <c r="AH8157">
        <f>IF(OR(Cleaned_Data_Table[[#This Row],[Appointment Status]]="No Show", Cleaned_Data_Table[[#This Row],[Appointment Status]]="Cancelled"), 1, 0)</f>
        <v>0</v>
      </c>
      <c r="AI8157" t="str">
        <f>IF(Cleaned_Data_Table[[#This Row],[Emergency Case]]=1, "Emergency Care", "Standard Care")</f>
        <v>Standard Care</v>
      </c>
    </row>
    <row r="8158" spans="1:35">
      <c r="A8158" t="s">
        <v>8267</v>
      </c>
      <c r="B8158">
        <v>82</v>
      </c>
      <c r="C8158" t="s">
        <v>51</v>
      </c>
      <c r="D8158" t="s">
        <v>59</v>
      </c>
      <c r="E8158">
        <v>19.7</v>
      </c>
      <c r="F8158" t="s">
        <v>97</v>
      </c>
      <c r="G8158" t="s">
        <v>40</v>
      </c>
      <c r="H8158" t="s">
        <v>104</v>
      </c>
      <c r="I8158" t="s">
        <v>105</v>
      </c>
      <c r="J8158" t="s">
        <v>110</v>
      </c>
      <c r="K8158">
        <v>28</v>
      </c>
      <c r="L8158" s="1">
        <v>956</v>
      </c>
      <c r="M8158" t="s">
        <v>53</v>
      </c>
      <c r="N8158" t="s">
        <v>124</v>
      </c>
      <c r="O8158" t="s">
        <v>101</v>
      </c>
      <c r="P8158">
        <v>17</v>
      </c>
      <c r="Q8158">
        <v>29</v>
      </c>
      <c r="R8158">
        <v>6</v>
      </c>
      <c r="S8158">
        <v>2</v>
      </c>
      <c r="T8158">
        <v>4.2</v>
      </c>
      <c r="U8158">
        <v>0</v>
      </c>
      <c r="V8158">
        <v>10</v>
      </c>
      <c r="W8158" s="1">
        <v>3827</v>
      </c>
      <c r="X8158" s="1">
        <v>1151</v>
      </c>
      <c r="Y8158" s="1">
        <v>4153.8</v>
      </c>
      <c r="Z8158" t="s">
        <v>47</v>
      </c>
      <c r="AA8158" t="s">
        <v>71</v>
      </c>
      <c r="AB8158" s="1">
        <v>0</v>
      </c>
      <c r="AC8158">
        <v>0</v>
      </c>
      <c r="AD8158">
        <v>1</v>
      </c>
      <c r="AE8158">
        <v>0</v>
      </c>
      <c r="AF8158">
        <v>0</v>
      </c>
      <c r="AG8158" t="s">
        <v>87</v>
      </c>
      <c r="AH8158">
        <f>IF(OR(Cleaned_Data_Table[[#This Row],[Appointment Status]]="No Show", Cleaned_Data_Table[[#This Row],[Appointment Status]]="Cancelled"), 1, 0)</f>
        <v>0</v>
      </c>
      <c r="AI8158" t="str">
        <f>IF(Cleaned_Data_Table[[#This Row],[Emergency Case]]=1, "Emergency Care", "Standard Care")</f>
        <v>Standard Care</v>
      </c>
    </row>
    <row r="8159" spans="1:35">
      <c r="A8159" t="s">
        <v>8268</v>
      </c>
      <c r="B8159">
        <v>88</v>
      </c>
      <c r="C8159" t="s">
        <v>51</v>
      </c>
      <c r="D8159" t="s">
        <v>116</v>
      </c>
      <c r="E8159">
        <v>26.3</v>
      </c>
      <c r="F8159" t="s">
        <v>52</v>
      </c>
      <c r="G8159" t="s">
        <v>40</v>
      </c>
      <c r="H8159" t="s">
        <v>94</v>
      </c>
      <c r="I8159" t="s">
        <v>95</v>
      </c>
      <c r="J8159" t="s">
        <v>43</v>
      </c>
      <c r="K8159">
        <v>8</v>
      </c>
      <c r="L8159" s="1">
        <v>460</v>
      </c>
      <c r="M8159" t="s">
        <v>44</v>
      </c>
      <c r="N8159" t="s">
        <v>69</v>
      </c>
      <c r="O8159" t="s">
        <v>55</v>
      </c>
      <c r="P8159">
        <v>1</v>
      </c>
      <c r="Q8159">
        <v>56</v>
      </c>
      <c r="R8159">
        <v>7</v>
      </c>
      <c r="S8159">
        <v>3</v>
      </c>
      <c r="T8159">
        <v>4.5999999999999996</v>
      </c>
      <c r="U8159">
        <v>0</v>
      </c>
      <c r="V8159">
        <v>8.6</v>
      </c>
      <c r="W8159" s="1">
        <v>232</v>
      </c>
      <c r="X8159" s="1">
        <v>135</v>
      </c>
      <c r="Y8159" s="1">
        <v>827</v>
      </c>
      <c r="Z8159" t="s">
        <v>47</v>
      </c>
      <c r="AA8159" t="s">
        <v>71</v>
      </c>
      <c r="AB8159" s="1">
        <v>0</v>
      </c>
      <c r="AC8159">
        <v>1</v>
      </c>
      <c r="AD8159">
        <v>0</v>
      </c>
      <c r="AE8159">
        <v>0</v>
      </c>
      <c r="AF8159">
        <v>0</v>
      </c>
      <c r="AG8159" t="s">
        <v>87</v>
      </c>
      <c r="AH8159">
        <f>IF(OR(Cleaned_Data_Table[[#This Row],[Appointment Status]]="No Show", Cleaned_Data_Table[[#This Row],[Appointment Status]]="Cancelled"), 1, 0)</f>
        <v>0</v>
      </c>
      <c r="AI8159" t="str">
        <f>IF(Cleaned_Data_Table[[#This Row],[Emergency Case]]=1, "Emergency Care", "Standard Care")</f>
        <v>Standard Care</v>
      </c>
    </row>
    <row r="8160" spans="1:35">
      <c r="A8160" t="s">
        <v>8269</v>
      </c>
      <c r="B8160">
        <v>22</v>
      </c>
      <c r="C8160" t="s">
        <v>37</v>
      </c>
      <c r="D8160" t="s">
        <v>116</v>
      </c>
      <c r="E8160">
        <v>20.399999999999999</v>
      </c>
      <c r="F8160" t="s">
        <v>39</v>
      </c>
      <c r="G8160" t="s">
        <v>66</v>
      </c>
      <c r="H8160" t="s">
        <v>60</v>
      </c>
      <c r="I8160" t="s">
        <v>61</v>
      </c>
      <c r="J8160" t="s">
        <v>43</v>
      </c>
      <c r="K8160">
        <v>21</v>
      </c>
      <c r="L8160" s="1">
        <v>680</v>
      </c>
      <c r="M8160" t="s">
        <v>44</v>
      </c>
      <c r="N8160" t="s">
        <v>62</v>
      </c>
      <c r="O8160" t="s">
        <v>46</v>
      </c>
      <c r="P8160">
        <v>28</v>
      </c>
      <c r="Q8160">
        <v>23</v>
      </c>
      <c r="R8160">
        <v>9</v>
      </c>
      <c r="S8160">
        <v>1</v>
      </c>
      <c r="T8160">
        <v>3.8</v>
      </c>
      <c r="U8160">
        <v>0</v>
      </c>
      <c r="V8160">
        <v>10</v>
      </c>
      <c r="W8160" s="1">
        <v>750</v>
      </c>
      <c r="X8160" s="1">
        <v>14</v>
      </c>
      <c r="Y8160" s="1">
        <v>1444</v>
      </c>
      <c r="Z8160" t="s">
        <v>47</v>
      </c>
      <c r="AA8160" t="s">
        <v>57</v>
      </c>
      <c r="AB8160" s="1">
        <v>0</v>
      </c>
      <c r="AC8160">
        <v>0</v>
      </c>
      <c r="AD8160">
        <v>1</v>
      </c>
      <c r="AE8160">
        <v>0</v>
      </c>
      <c r="AF8160">
        <v>0</v>
      </c>
      <c r="AG8160" t="s">
        <v>49</v>
      </c>
      <c r="AH8160">
        <f>IF(OR(Cleaned_Data_Table[[#This Row],[Appointment Status]]="No Show", Cleaned_Data_Table[[#This Row],[Appointment Status]]="Cancelled"), 1, 0)</f>
        <v>0</v>
      </c>
      <c r="AI8160" t="str">
        <f>IF(Cleaned_Data_Table[[#This Row],[Emergency Case]]=1, "Emergency Care", "Standard Care")</f>
        <v>Standard Care</v>
      </c>
    </row>
    <row r="8161" spans="1:35">
      <c r="A8161" t="s">
        <v>8270</v>
      </c>
      <c r="B8161">
        <v>24</v>
      </c>
      <c r="C8161" t="s">
        <v>51</v>
      </c>
      <c r="D8161" t="s">
        <v>65</v>
      </c>
      <c r="E8161">
        <v>25.5</v>
      </c>
      <c r="F8161" t="s">
        <v>39</v>
      </c>
      <c r="G8161" t="s">
        <v>66</v>
      </c>
      <c r="H8161" t="s">
        <v>138</v>
      </c>
      <c r="I8161" t="s">
        <v>139</v>
      </c>
      <c r="J8161" t="s">
        <v>110</v>
      </c>
      <c r="K8161">
        <v>12</v>
      </c>
      <c r="L8161" s="1">
        <v>488</v>
      </c>
      <c r="M8161" t="s">
        <v>53</v>
      </c>
      <c r="N8161" t="s">
        <v>54</v>
      </c>
      <c r="O8161" t="s">
        <v>75</v>
      </c>
      <c r="P8161">
        <v>29</v>
      </c>
      <c r="Q8161">
        <v>11</v>
      </c>
      <c r="R8161">
        <v>13</v>
      </c>
      <c r="S8161">
        <v>2</v>
      </c>
      <c r="T8161">
        <v>4.7</v>
      </c>
      <c r="U8161">
        <v>0</v>
      </c>
      <c r="V8161">
        <v>10</v>
      </c>
      <c r="W8161" s="1">
        <v>2231</v>
      </c>
      <c r="X8161" s="1">
        <v>3507</v>
      </c>
      <c r="Y8161" s="1">
        <v>4358.2</v>
      </c>
      <c r="Z8161" t="s">
        <v>47</v>
      </c>
      <c r="AA8161" t="s">
        <v>57</v>
      </c>
      <c r="AB8161" s="1">
        <v>0</v>
      </c>
      <c r="AC8161">
        <v>0</v>
      </c>
      <c r="AD8161">
        <v>1</v>
      </c>
      <c r="AE8161">
        <v>0</v>
      </c>
      <c r="AF8161">
        <v>0</v>
      </c>
      <c r="AG8161" t="s">
        <v>87</v>
      </c>
      <c r="AH8161">
        <f>IF(OR(Cleaned_Data_Table[[#This Row],[Appointment Status]]="No Show", Cleaned_Data_Table[[#This Row],[Appointment Status]]="Cancelled"), 1, 0)</f>
        <v>0</v>
      </c>
      <c r="AI8161" t="str">
        <f>IF(Cleaned_Data_Table[[#This Row],[Emergency Case]]=1, "Emergency Care", "Standard Care")</f>
        <v>Standard Care</v>
      </c>
    </row>
    <row r="8162" spans="1:35">
      <c r="A8162" t="s">
        <v>8271</v>
      </c>
      <c r="B8162">
        <v>20</v>
      </c>
      <c r="C8162" t="s">
        <v>51</v>
      </c>
      <c r="D8162" t="s">
        <v>38</v>
      </c>
      <c r="E8162">
        <v>18.3</v>
      </c>
      <c r="F8162" t="s">
        <v>89</v>
      </c>
      <c r="G8162" t="s">
        <v>40</v>
      </c>
      <c r="H8162" t="s">
        <v>108</v>
      </c>
      <c r="I8162" t="s">
        <v>109</v>
      </c>
      <c r="J8162" t="s">
        <v>110</v>
      </c>
      <c r="K8162">
        <v>20</v>
      </c>
      <c r="L8162" s="1">
        <v>771</v>
      </c>
      <c r="M8162" t="s">
        <v>53</v>
      </c>
      <c r="N8162" t="s">
        <v>81</v>
      </c>
      <c r="O8162" t="s">
        <v>86</v>
      </c>
      <c r="P8162">
        <v>7</v>
      </c>
      <c r="Q8162">
        <v>25</v>
      </c>
      <c r="R8162">
        <v>11</v>
      </c>
      <c r="S8162">
        <v>2</v>
      </c>
      <c r="T8162">
        <v>4</v>
      </c>
      <c r="U8162">
        <v>0</v>
      </c>
      <c r="V8162">
        <v>10</v>
      </c>
      <c r="W8162" s="1">
        <v>1761</v>
      </c>
      <c r="X8162" s="1">
        <v>2545</v>
      </c>
      <c r="Y8162" s="1">
        <v>3553.9</v>
      </c>
      <c r="Z8162" t="s">
        <v>125</v>
      </c>
      <c r="AA8162" t="s">
        <v>57</v>
      </c>
      <c r="AB8162" s="1">
        <v>0</v>
      </c>
      <c r="AC8162">
        <v>0</v>
      </c>
      <c r="AD8162">
        <v>0</v>
      </c>
      <c r="AE8162">
        <v>0</v>
      </c>
      <c r="AF8162">
        <v>0</v>
      </c>
      <c r="AG8162" t="s">
        <v>87</v>
      </c>
      <c r="AH8162">
        <f>IF(OR(Cleaned_Data_Table[[#This Row],[Appointment Status]]="No Show", Cleaned_Data_Table[[#This Row],[Appointment Status]]="Cancelled"), 1, 0)</f>
        <v>1</v>
      </c>
      <c r="AI8162" t="str">
        <f>IF(Cleaned_Data_Table[[#This Row],[Emergency Case]]=1, "Emergency Care", "Standard Care")</f>
        <v>Standard Care</v>
      </c>
    </row>
    <row r="8163" spans="1:35">
      <c r="A8163" t="s">
        <v>8272</v>
      </c>
      <c r="B8163">
        <v>60</v>
      </c>
      <c r="C8163" t="s">
        <v>37</v>
      </c>
      <c r="D8163" t="s">
        <v>84</v>
      </c>
      <c r="E8163">
        <v>23.4</v>
      </c>
      <c r="F8163" t="s">
        <v>52</v>
      </c>
      <c r="G8163" t="s">
        <v>40</v>
      </c>
      <c r="H8163" t="s">
        <v>94</v>
      </c>
      <c r="I8163" t="s">
        <v>95</v>
      </c>
      <c r="J8163" t="s">
        <v>110</v>
      </c>
      <c r="K8163">
        <v>23</v>
      </c>
      <c r="L8163" s="1">
        <v>813</v>
      </c>
      <c r="M8163" t="s">
        <v>44</v>
      </c>
      <c r="N8163" t="s">
        <v>124</v>
      </c>
      <c r="O8163" t="s">
        <v>70</v>
      </c>
      <c r="P8163">
        <v>5</v>
      </c>
      <c r="Q8163">
        <v>38</v>
      </c>
      <c r="R8163">
        <v>1</v>
      </c>
      <c r="S8163">
        <v>0</v>
      </c>
      <c r="T8163">
        <v>3.9</v>
      </c>
      <c r="U8163">
        <v>0</v>
      </c>
      <c r="V8163">
        <v>9.4</v>
      </c>
      <c r="W8163" s="1">
        <v>4156</v>
      </c>
      <c r="X8163" s="1">
        <v>1180</v>
      </c>
      <c r="Y8163" s="1">
        <v>6149</v>
      </c>
      <c r="Z8163" t="s">
        <v>47</v>
      </c>
      <c r="AA8163" t="s">
        <v>76</v>
      </c>
      <c r="AB8163" s="1">
        <v>0</v>
      </c>
      <c r="AC8163">
        <v>1</v>
      </c>
      <c r="AD8163">
        <v>0</v>
      </c>
      <c r="AE8163">
        <v>1</v>
      </c>
      <c r="AF8163">
        <v>0</v>
      </c>
      <c r="AG8163" t="s">
        <v>87</v>
      </c>
      <c r="AH8163">
        <f>IF(OR(Cleaned_Data_Table[[#This Row],[Appointment Status]]="No Show", Cleaned_Data_Table[[#This Row],[Appointment Status]]="Cancelled"), 1, 0)</f>
        <v>0</v>
      </c>
      <c r="AI8163" t="str">
        <f>IF(Cleaned_Data_Table[[#This Row],[Emergency Case]]=1, "Emergency Care", "Standard Care")</f>
        <v>Standard Care</v>
      </c>
    </row>
    <row r="8164" spans="1:35">
      <c r="A8164" t="s">
        <v>8273</v>
      </c>
      <c r="B8164">
        <v>2</v>
      </c>
      <c r="C8164" t="s">
        <v>51</v>
      </c>
      <c r="D8164" t="s">
        <v>93</v>
      </c>
      <c r="E8164">
        <v>17</v>
      </c>
      <c r="F8164" t="s">
        <v>52</v>
      </c>
      <c r="G8164" t="s">
        <v>66</v>
      </c>
      <c r="H8164" t="s">
        <v>67</v>
      </c>
      <c r="I8164" t="s">
        <v>68</v>
      </c>
      <c r="J8164" t="s">
        <v>110</v>
      </c>
      <c r="K8164">
        <v>17</v>
      </c>
      <c r="L8164" s="1">
        <v>567</v>
      </c>
      <c r="M8164" t="s">
        <v>53</v>
      </c>
      <c r="N8164" t="s">
        <v>81</v>
      </c>
      <c r="O8164" t="s">
        <v>55</v>
      </c>
      <c r="P8164">
        <v>22</v>
      </c>
      <c r="Q8164">
        <v>39</v>
      </c>
      <c r="R8164">
        <v>9</v>
      </c>
      <c r="S8164">
        <v>1</v>
      </c>
      <c r="T8164">
        <v>3.1</v>
      </c>
      <c r="U8164">
        <v>0</v>
      </c>
      <c r="V8164">
        <v>9</v>
      </c>
      <c r="W8164" s="1">
        <v>2413</v>
      </c>
      <c r="X8164" s="1">
        <v>3264</v>
      </c>
      <c r="Y8164" s="1">
        <v>4370.8</v>
      </c>
      <c r="Z8164" t="s">
        <v>47</v>
      </c>
      <c r="AA8164" t="s">
        <v>112</v>
      </c>
      <c r="AB8164" s="1">
        <v>0</v>
      </c>
      <c r="AC8164">
        <v>1</v>
      </c>
      <c r="AD8164">
        <v>1</v>
      </c>
      <c r="AE8164">
        <v>0</v>
      </c>
      <c r="AF8164">
        <v>0</v>
      </c>
      <c r="AG8164" t="s">
        <v>87</v>
      </c>
      <c r="AH8164">
        <f>IF(OR(Cleaned_Data_Table[[#This Row],[Appointment Status]]="No Show", Cleaned_Data_Table[[#This Row],[Appointment Status]]="Cancelled"), 1, 0)</f>
        <v>0</v>
      </c>
      <c r="AI8164" t="str">
        <f>IF(Cleaned_Data_Table[[#This Row],[Emergency Case]]=1, "Emergency Care", "Standard Care")</f>
        <v>Standard Care</v>
      </c>
    </row>
    <row r="8165" spans="1:35">
      <c r="A8165" t="s">
        <v>8274</v>
      </c>
      <c r="B8165">
        <v>22</v>
      </c>
      <c r="C8165" t="s">
        <v>51</v>
      </c>
      <c r="D8165" t="s">
        <v>118</v>
      </c>
      <c r="E8165">
        <v>23.1</v>
      </c>
      <c r="F8165" t="s">
        <v>52</v>
      </c>
      <c r="G8165" t="s">
        <v>66</v>
      </c>
      <c r="H8165" t="s">
        <v>73</v>
      </c>
      <c r="I8165" t="s">
        <v>74</v>
      </c>
      <c r="J8165" t="s">
        <v>43</v>
      </c>
      <c r="K8165">
        <v>4</v>
      </c>
      <c r="L8165" s="1">
        <v>365</v>
      </c>
      <c r="M8165" t="s">
        <v>53</v>
      </c>
      <c r="N8165" t="s">
        <v>69</v>
      </c>
      <c r="O8165" t="s">
        <v>70</v>
      </c>
      <c r="P8165">
        <v>24</v>
      </c>
      <c r="Q8165">
        <v>37</v>
      </c>
      <c r="R8165">
        <v>12</v>
      </c>
      <c r="S8165">
        <v>7</v>
      </c>
      <c r="T8165">
        <v>3.4</v>
      </c>
      <c r="U8165">
        <v>0</v>
      </c>
      <c r="V8165">
        <v>9.1999999999999993</v>
      </c>
      <c r="W8165" s="1">
        <v>444</v>
      </c>
      <c r="X8165" s="1">
        <v>88</v>
      </c>
      <c r="Y8165" s="1">
        <v>627.9</v>
      </c>
      <c r="Z8165" t="s">
        <v>47</v>
      </c>
      <c r="AA8165" t="s">
        <v>57</v>
      </c>
      <c r="AB8165" s="1">
        <v>0</v>
      </c>
      <c r="AC8165">
        <v>1</v>
      </c>
      <c r="AD8165">
        <v>1</v>
      </c>
      <c r="AE8165">
        <v>0</v>
      </c>
      <c r="AF8165">
        <v>0</v>
      </c>
      <c r="AG8165" t="s">
        <v>49</v>
      </c>
      <c r="AH8165">
        <f>IF(OR(Cleaned_Data_Table[[#This Row],[Appointment Status]]="No Show", Cleaned_Data_Table[[#This Row],[Appointment Status]]="Cancelled"), 1, 0)</f>
        <v>0</v>
      </c>
      <c r="AI8165" t="str">
        <f>IF(Cleaned_Data_Table[[#This Row],[Emergency Case]]=1, "Emergency Care", "Standard Care")</f>
        <v>Standard Care</v>
      </c>
    </row>
    <row r="8166" spans="1:35">
      <c r="A8166" t="s">
        <v>8275</v>
      </c>
      <c r="B8166">
        <v>44</v>
      </c>
      <c r="C8166" t="s">
        <v>51</v>
      </c>
      <c r="D8166" t="s">
        <v>38</v>
      </c>
      <c r="E8166">
        <v>23</v>
      </c>
      <c r="F8166" t="s">
        <v>103</v>
      </c>
      <c r="G8166" t="s">
        <v>40</v>
      </c>
      <c r="H8166" t="s">
        <v>108</v>
      </c>
      <c r="I8166" t="s">
        <v>109</v>
      </c>
      <c r="J8166" t="s">
        <v>43</v>
      </c>
      <c r="K8166">
        <v>1</v>
      </c>
      <c r="L8166" s="1">
        <v>329</v>
      </c>
      <c r="M8166" t="s">
        <v>53</v>
      </c>
      <c r="N8166" t="s">
        <v>124</v>
      </c>
      <c r="O8166" t="s">
        <v>82</v>
      </c>
      <c r="P8166">
        <v>18</v>
      </c>
      <c r="Q8166">
        <v>47</v>
      </c>
      <c r="R8166">
        <v>8</v>
      </c>
      <c r="S8166">
        <v>2</v>
      </c>
      <c r="T8166">
        <v>3.9</v>
      </c>
      <c r="U8166">
        <v>0</v>
      </c>
      <c r="V8166">
        <v>8.8000000000000007</v>
      </c>
      <c r="W8166" s="1">
        <v>276</v>
      </c>
      <c r="X8166" s="1">
        <v>623</v>
      </c>
      <c r="Y8166" s="1">
        <v>859.6</v>
      </c>
      <c r="Z8166" t="s">
        <v>56</v>
      </c>
      <c r="AA8166" t="s">
        <v>48</v>
      </c>
      <c r="AB8166" s="1">
        <v>1228</v>
      </c>
      <c r="AC8166">
        <v>1</v>
      </c>
      <c r="AD8166">
        <v>1</v>
      </c>
      <c r="AE8166">
        <v>0</v>
      </c>
      <c r="AF8166">
        <v>0</v>
      </c>
      <c r="AG8166" t="s">
        <v>49</v>
      </c>
      <c r="AH8166">
        <f>IF(OR(Cleaned_Data_Table[[#This Row],[Appointment Status]]="No Show", Cleaned_Data_Table[[#This Row],[Appointment Status]]="Cancelled"), 1, 0)</f>
        <v>1</v>
      </c>
      <c r="AI8166" t="str">
        <f>IF(Cleaned_Data_Table[[#This Row],[Emergency Case]]=1, "Emergency Care", "Standard Care")</f>
        <v>Standard Care</v>
      </c>
    </row>
    <row r="8167" spans="1:35">
      <c r="A8167" t="s">
        <v>8276</v>
      </c>
      <c r="B8167">
        <v>51</v>
      </c>
      <c r="C8167" t="s">
        <v>51</v>
      </c>
      <c r="D8167" t="s">
        <v>93</v>
      </c>
      <c r="E8167">
        <v>25.7</v>
      </c>
      <c r="F8167" t="s">
        <v>52</v>
      </c>
      <c r="G8167" t="s">
        <v>66</v>
      </c>
      <c r="H8167" t="s">
        <v>60</v>
      </c>
      <c r="I8167" t="s">
        <v>61</v>
      </c>
      <c r="J8167" t="s">
        <v>43</v>
      </c>
      <c r="K8167">
        <v>13</v>
      </c>
      <c r="L8167" s="1">
        <v>497</v>
      </c>
      <c r="M8167" t="s">
        <v>53</v>
      </c>
      <c r="N8167" t="s">
        <v>62</v>
      </c>
      <c r="O8167" t="s">
        <v>119</v>
      </c>
      <c r="P8167">
        <v>2</v>
      </c>
      <c r="Q8167">
        <v>23</v>
      </c>
      <c r="R8167">
        <v>10</v>
      </c>
      <c r="S8167">
        <v>2</v>
      </c>
      <c r="T8167">
        <v>3.1</v>
      </c>
      <c r="U8167">
        <v>0</v>
      </c>
      <c r="V8167">
        <v>10</v>
      </c>
      <c r="W8167" s="1">
        <v>778</v>
      </c>
      <c r="X8167" s="1">
        <v>671</v>
      </c>
      <c r="Y8167" s="1">
        <v>1362.2</v>
      </c>
      <c r="Z8167" t="s">
        <v>125</v>
      </c>
      <c r="AA8167" t="s">
        <v>48</v>
      </c>
      <c r="AB8167" s="1">
        <v>0</v>
      </c>
      <c r="AC8167">
        <v>0</v>
      </c>
      <c r="AD8167">
        <v>0</v>
      </c>
      <c r="AE8167">
        <v>0</v>
      </c>
      <c r="AF8167">
        <v>0</v>
      </c>
      <c r="AG8167" t="s">
        <v>87</v>
      </c>
      <c r="AH8167">
        <f>IF(OR(Cleaned_Data_Table[[#This Row],[Appointment Status]]="No Show", Cleaned_Data_Table[[#This Row],[Appointment Status]]="Cancelled"), 1, 0)</f>
        <v>1</v>
      </c>
      <c r="AI8167" t="str">
        <f>IF(Cleaned_Data_Table[[#This Row],[Emergency Case]]=1, "Emergency Care", "Standard Care")</f>
        <v>Standard Care</v>
      </c>
    </row>
    <row r="8168" spans="1:35">
      <c r="A8168" t="s">
        <v>8277</v>
      </c>
      <c r="B8168">
        <v>15</v>
      </c>
      <c r="C8168" t="s">
        <v>37</v>
      </c>
      <c r="D8168" t="s">
        <v>116</v>
      </c>
      <c r="E8168">
        <v>18.2</v>
      </c>
      <c r="F8168" t="s">
        <v>89</v>
      </c>
      <c r="G8168" t="s">
        <v>40</v>
      </c>
      <c r="H8168" t="s">
        <v>108</v>
      </c>
      <c r="I8168" t="s">
        <v>109</v>
      </c>
      <c r="J8168" t="s">
        <v>90</v>
      </c>
      <c r="K8168">
        <v>19</v>
      </c>
      <c r="L8168" s="1">
        <v>612</v>
      </c>
      <c r="M8168" t="s">
        <v>53</v>
      </c>
      <c r="N8168" t="s">
        <v>81</v>
      </c>
      <c r="O8168" t="s">
        <v>101</v>
      </c>
      <c r="P8168">
        <v>27</v>
      </c>
      <c r="Q8168">
        <v>10</v>
      </c>
      <c r="R8168">
        <v>13</v>
      </c>
      <c r="S8168">
        <v>0</v>
      </c>
      <c r="T8168">
        <v>3.4</v>
      </c>
      <c r="U8168">
        <v>0</v>
      </c>
      <c r="V8168">
        <v>10</v>
      </c>
      <c r="W8168" s="1">
        <v>7490</v>
      </c>
      <c r="X8168" s="1">
        <v>13818</v>
      </c>
      <c r="Y8168" s="1">
        <v>15344</v>
      </c>
      <c r="Z8168" t="s">
        <v>56</v>
      </c>
      <c r="AA8168" t="s">
        <v>112</v>
      </c>
      <c r="AB8168" s="1">
        <v>21920</v>
      </c>
      <c r="AC8168">
        <v>0</v>
      </c>
      <c r="AD8168">
        <v>1</v>
      </c>
      <c r="AE8168">
        <v>0</v>
      </c>
      <c r="AF8168">
        <v>0</v>
      </c>
      <c r="AG8168" t="s">
        <v>91</v>
      </c>
      <c r="AH8168">
        <f>IF(OR(Cleaned_Data_Table[[#This Row],[Appointment Status]]="No Show", Cleaned_Data_Table[[#This Row],[Appointment Status]]="Cancelled"), 1, 0)</f>
        <v>1</v>
      </c>
      <c r="AI8168" t="str">
        <f>IF(Cleaned_Data_Table[[#This Row],[Emergency Case]]=1, "Emergency Care", "Standard Care")</f>
        <v>Standard Care</v>
      </c>
    </row>
    <row r="8169" spans="1:35">
      <c r="A8169" t="s">
        <v>8278</v>
      </c>
      <c r="B8169">
        <v>67</v>
      </c>
      <c r="C8169" t="s">
        <v>37</v>
      </c>
      <c r="D8169" t="s">
        <v>116</v>
      </c>
      <c r="E8169">
        <v>24.1</v>
      </c>
      <c r="F8169" t="s">
        <v>39</v>
      </c>
      <c r="G8169" t="s">
        <v>40</v>
      </c>
      <c r="H8169" t="s">
        <v>129</v>
      </c>
      <c r="I8169" t="s">
        <v>130</v>
      </c>
      <c r="J8169" t="s">
        <v>90</v>
      </c>
      <c r="K8169">
        <v>7</v>
      </c>
      <c r="L8169" s="1">
        <v>354</v>
      </c>
      <c r="M8169" t="s">
        <v>44</v>
      </c>
      <c r="N8169" t="s">
        <v>45</v>
      </c>
      <c r="O8169" t="s">
        <v>98</v>
      </c>
      <c r="P8169">
        <v>7</v>
      </c>
      <c r="Q8169">
        <v>1</v>
      </c>
      <c r="R8169">
        <v>13</v>
      </c>
      <c r="S8169">
        <v>4</v>
      </c>
      <c r="T8169">
        <v>4.8</v>
      </c>
      <c r="U8169">
        <v>0</v>
      </c>
      <c r="V8169">
        <v>10</v>
      </c>
      <c r="W8169" s="1">
        <v>12869</v>
      </c>
      <c r="X8169" s="1">
        <v>6447</v>
      </c>
      <c r="Y8169" s="1">
        <v>19670</v>
      </c>
      <c r="Z8169" t="s">
        <v>47</v>
      </c>
      <c r="AA8169" t="s">
        <v>76</v>
      </c>
      <c r="AB8169" s="1">
        <v>0</v>
      </c>
      <c r="AC8169">
        <v>0</v>
      </c>
      <c r="AD8169">
        <v>0</v>
      </c>
      <c r="AE8169">
        <v>0</v>
      </c>
      <c r="AF8169">
        <v>0</v>
      </c>
      <c r="AG8169" t="s">
        <v>87</v>
      </c>
      <c r="AH8169">
        <f>IF(OR(Cleaned_Data_Table[[#This Row],[Appointment Status]]="No Show", Cleaned_Data_Table[[#This Row],[Appointment Status]]="Cancelled"), 1, 0)</f>
        <v>0</v>
      </c>
      <c r="AI8169" t="str">
        <f>IF(Cleaned_Data_Table[[#This Row],[Emergency Case]]=1, "Emergency Care", "Standard Care")</f>
        <v>Standard Care</v>
      </c>
    </row>
    <row r="8170" spans="1:35">
      <c r="A8170" t="s">
        <v>8279</v>
      </c>
      <c r="B8170">
        <v>22</v>
      </c>
      <c r="C8170" t="s">
        <v>37</v>
      </c>
      <c r="D8170" t="s">
        <v>65</v>
      </c>
      <c r="E8170">
        <v>26.6</v>
      </c>
      <c r="F8170" t="s">
        <v>52</v>
      </c>
      <c r="G8170" t="s">
        <v>40</v>
      </c>
      <c r="H8170" t="s">
        <v>94</v>
      </c>
      <c r="I8170" t="s">
        <v>95</v>
      </c>
      <c r="J8170" t="s">
        <v>43</v>
      </c>
      <c r="K8170">
        <v>14</v>
      </c>
      <c r="L8170" s="1">
        <v>532</v>
      </c>
      <c r="M8170" t="s">
        <v>53</v>
      </c>
      <c r="N8170" t="s">
        <v>69</v>
      </c>
      <c r="O8170" t="s">
        <v>101</v>
      </c>
      <c r="P8170">
        <v>8</v>
      </c>
      <c r="Q8170">
        <v>46</v>
      </c>
      <c r="R8170">
        <v>9</v>
      </c>
      <c r="S8170">
        <v>2</v>
      </c>
      <c r="T8170">
        <v>3.8</v>
      </c>
      <c r="U8170">
        <v>0</v>
      </c>
      <c r="V8170">
        <v>8.8000000000000007</v>
      </c>
      <c r="W8170" s="1">
        <v>683</v>
      </c>
      <c r="X8170" s="1">
        <v>334</v>
      </c>
      <c r="Y8170" s="1">
        <v>1084.3</v>
      </c>
      <c r="Z8170" t="s">
        <v>47</v>
      </c>
      <c r="AA8170" t="s">
        <v>57</v>
      </c>
      <c r="AB8170" s="1">
        <v>0</v>
      </c>
      <c r="AC8170">
        <v>1</v>
      </c>
      <c r="AD8170">
        <v>0</v>
      </c>
      <c r="AE8170">
        <v>0</v>
      </c>
      <c r="AF8170">
        <v>0</v>
      </c>
      <c r="AG8170" t="s">
        <v>49</v>
      </c>
      <c r="AH8170">
        <f>IF(OR(Cleaned_Data_Table[[#This Row],[Appointment Status]]="No Show", Cleaned_Data_Table[[#This Row],[Appointment Status]]="Cancelled"), 1, 0)</f>
        <v>0</v>
      </c>
      <c r="AI8170" t="str">
        <f>IF(Cleaned_Data_Table[[#This Row],[Emergency Case]]=1, "Emergency Care", "Standard Care")</f>
        <v>Standard Care</v>
      </c>
    </row>
    <row r="8171" spans="1:35">
      <c r="A8171" t="s">
        <v>8280</v>
      </c>
      <c r="B8171">
        <v>73</v>
      </c>
      <c r="C8171" t="s">
        <v>51</v>
      </c>
      <c r="D8171" t="s">
        <v>38</v>
      </c>
      <c r="E8171">
        <v>27.6</v>
      </c>
      <c r="F8171" t="s">
        <v>39</v>
      </c>
      <c r="G8171" t="s">
        <v>40</v>
      </c>
      <c r="H8171" t="s">
        <v>108</v>
      </c>
      <c r="I8171" t="s">
        <v>109</v>
      </c>
      <c r="J8171" t="s">
        <v>110</v>
      </c>
      <c r="K8171">
        <v>2</v>
      </c>
      <c r="L8171" s="1">
        <v>400</v>
      </c>
      <c r="M8171" t="s">
        <v>53</v>
      </c>
      <c r="N8171" t="s">
        <v>45</v>
      </c>
      <c r="O8171" t="s">
        <v>101</v>
      </c>
      <c r="P8171">
        <v>10</v>
      </c>
      <c r="Q8171">
        <v>23</v>
      </c>
      <c r="R8171">
        <v>2</v>
      </c>
      <c r="S8171">
        <v>0</v>
      </c>
      <c r="T8171">
        <v>3.1</v>
      </c>
      <c r="U8171">
        <v>0</v>
      </c>
      <c r="V8171">
        <v>10</v>
      </c>
      <c r="W8171" s="1">
        <v>1090</v>
      </c>
      <c r="X8171" s="1">
        <v>1546</v>
      </c>
      <c r="Y8171" s="1">
        <v>2125.1999999999998</v>
      </c>
      <c r="Z8171" t="s">
        <v>47</v>
      </c>
      <c r="AA8171" t="s">
        <v>76</v>
      </c>
      <c r="AB8171" s="1">
        <v>0</v>
      </c>
      <c r="AC8171">
        <v>0</v>
      </c>
      <c r="AD8171">
        <v>0</v>
      </c>
      <c r="AE8171">
        <v>0</v>
      </c>
      <c r="AF8171">
        <v>0</v>
      </c>
      <c r="AG8171" t="s">
        <v>87</v>
      </c>
      <c r="AH8171">
        <f>IF(OR(Cleaned_Data_Table[[#This Row],[Appointment Status]]="No Show", Cleaned_Data_Table[[#This Row],[Appointment Status]]="Cancelled"), 1, 0)</f>
        <v>0</v>
      </c>
      <c r="AI8171" t="str">
        <f>IF(Cleaned_Data_Table[[#This Row],[Emergency Case]]=1, "Emergency Care", "Standard Care")</f>
        <v>Standard Care</v>
      </c>
    </row>
    <row r="8172" spans="1:35">
      <c r="A8172" t="s">
        <v>8281</v>
      </c>
      <c r="B8172">
        <v>64</v>
      </c>
      <c r="C8172" t="s">
        <v>51</v>
      </c>
      <c r="D8172" t="s">
        <v>78</v>
      </c>
      <c r="E8172">
        <v>29.5</v>
      </c>
      <c r="F8172" t="s">
        <v>52</v>
      </c>
      <c r="G8172" t="s">
        <v>66</v>
      </c>
      <c r="H8172" t="s">
        <v>104</v>
      </c>
      <c r="I8172" t="s">
        <v>105</v>
      </c>
      <c r="J8172" t="s">
        <v>110</v>
      </c>
      <c r="K8172">
        <v>22</v>
      </c>
      <c r="L8172" s="1">
        <v>706</v>
      </c>
      <c r="M8172" t="s">
        <v>53</v>
      </c>
      <c r="N8172" t="s">
        <v>54</v>
      </c>
      <c r="O8172" t="s">
        <v>75</v>
      </c>
      <c r="P8172">
        <v>9</v>
      </c>
      <c r="Q8172">
        <v>15</v>
      </c>
      <c r="R8172">
        <v>8</v>
      </c>
      <c r="S8172">
        <v>0</v>
      </c>
      <c r="T8172">
        <v>4.9000000000000004</v>
      </c>
      <c r="U8172">
        <v>0</v>
      </c>
      <c r="V8172">
        <v>10</v>
      </c>
      <c r="W8172" s="1">
        <v>3563</v>
      </c>
      <c r="X8172" s="1">
        <v>2467</v>
      </c>
      <c r="Y8172" s="1">
        <v>4715.2</v>
      </c>
      <c r="Z8172" t="s">
        <v>47</v>
      </c>
      <c r="AA8172" t="s">
        <v>76</v>
      </c>
      <c r="AB8172" s="1">
        <v>0</v>
      </c>
      <c r="AC8172">
        <v>0</v>
      </c>
      <c r="AD8172">
        <v>0</v>
      </c>
      <c r="AE8172">
        <v>0</v>
      </c>
      <c r="AF8172">
        <v>0</v>
      </c>
      <c r="AG8172" t="s">
        <v>87</v>
      </c>
      <c r="AH8172">
        <f>IF(OR(Cleaned_Data_Table[[#This Row],[Appointment Status]]="No Show", Cleaned_Data_Table[[#This Row],[Appointment Status]]="Cancelled"), 1, 0)</f>
        <v>0</v>
      </c>
      <c r="AI8172" t="str">
        <f>IF(Cleaned_Data_Table[[#This Row],[Emergency Case]]=1, "Emergency Care", "Standard Care")</f>
        <v>Standard Care</v>
      </c>
    </row>
    <row r="8173" spans="1:35">
      <c r="A8173" t="s">
        <v>8282</v>
      </c>
      <c r="B8173">
        <v>67</v>
      </c>
      <c r="C8173" t="s">
        <v>37</v>
      </c>
      <c r="D8173" t="s">
        <v>93</v>
      </c>
      <c r="E8173">
        <v>19.8</v>
      </c>
      <c r="F8173" t="s">
        <v>39</v>
      </c>
      <c r="G8173" t="s">
        <v>40</v>
      </c>
      <c r="H8173" t="s">
        <v>67</v>
      </c>
      <c r="I8173" t="s">
        <v>68</v>
      </c>
      <c r="J8173" t="s">
        <v>43</v>
      </c>
      <c r="K8173">
        <v>26</v>
      </c>
      <c r="L8173" s="1">
        <v>835</v>
      </c>
      <c r="M8173" t="s">
        <v>53</v>
      </c>
      <c r="N8173" t="s">
        <v>62</v>
      </c>
      <c r="O8173" t="s">
        <v>75</v>
      </c>
      <c r="P8173">
        <v>5</v>
      </c>
      <c r="Q8173">
        <v>33</v>
      </c>
      <c r="R8173">
        <v>5</v>
      </c>
      <c r="S8173">
        <v>3</v>
      </c>
      <c r="T8173">
        <v>4</v>
      </c>
      <c r="U8173">
        <v>0</v>
      </c>
      <c r="V8173">
        <v>9.8000000000000007</v>
      </c>
      <c r="W8173" s="1">
        <v>275</v>
      </c>
      <c r="X8173" s="1">
        <v>424</v>
      </c>
      <c r="Y8173" s="1">
        <v>1073.8</v>
      </c>
      <c r="Z8173" t="s">
        <v>47</v>
      </c>
      <c r="AA8173" t="s">
        <v>76</v>
      </c>
      <c r="AB8173" s="1">
        <v>0</v>
      </c>
      <c r="AC8173">
        <v>1</v>
      </c>
      <c r="AD8173">
        <v>0</v>
      </c>
      <c r="AE8173">
        <v>0</v>
      </c>
      <c r="AF8173">
        <v>0</v>
      </c>
      <c r="AG8173" t="s">
        <v>87</v>
      </c>
      <c r="AH8173">
        <f>IF(OR(Cleaned_Data_Table[[#This Row],[Appointment Status]]="No Show", Cleaned_Data_Table[[#This Row],[Appointment Status]]="Cancelled"), 1, 0)</f>
        <v>0</v>
      </c>
      <c r="AI8173" t="str">
        <f>IF(Cleaned_Data_Table[[#This Row],[Emergency Case]]=1, "Emergency Care", "Standard Care")</f>
        <v>Standard Care</v>
      </c>
    </row>
    <row r="8174" spans="1:35">
      <c r="A8174" t="s">
        <v>8283</v>
      </c>
      <c r="B8174">
        <v>6</v>
      </c>
      <c r="C8174" t="s">
        <v>51</v>
      </c>
      <c r="D8174" t="s">
        <v>78</v>
      </c>
      <c r="E8174">
        <v>27.8</v>
      </c>
      <c r="F8174" t="s">
        <v>52</v>
      </c>
      <c r="G8174" t="s">
        <v>40</v>
      </c>
      <c r="H8174" t="s">
        <v>41</v>
      </c>
      <c r="I8174" t="s">
        <v>42</v>
      </c>
      <c r="J8174" t="s">
        <v>110</v>
      </c>
      <c r="K8174">
        <v>25</v>
      </c>
      <c r="L8174" s="1">
        <v>743</v>
      </c>
      <c r="M8174" t="s">
        <v>53</v>
      </c>
      <c r="N8174" t="s">
        <v>45</v>
      </c>
      <c r="O8174" t="s">
        <v>46</v>
      </c>
      <c r="P8174">
        <v>26</v>
      </c>
      <c r="Q8174">
        <v>31</v>
      </c>
      <c r="R8174">
        <v>4</v>
      </c>
      <c r="S8174">
        <v>1</v>
      </c>
      <c r="T8174">
        <v>3.7</v>
      </c>
      <c r="U8174">
        <v>0</v>
      </c>
      <c r="V8174">
        <v>9.8000000000000007</v>
      </c>
      <c r="W8174" s="1">
        <v>4919</v>
      </c>
      <c r="X8174" s="1">
        <v>3823</v>
      </c>
      <c r="Y8174" s="1">
        <v>6639.5</v>
      </c>
      <c r="Z8174" t="s">
        <v>56</v>
      </c>
      <c r="AA8174" t="s">
        <v>112</v>
      </c>
      <c r="AB8174" s="1">
        <v>9485</v>
      </c>
      <c r="AC8174">
        <v>1</v>
      </c>
      <c r="AD8174">
        <v>1</v>
      </c>
      <c r="AE8174">
        <v>1</v>
      </c>
      <c r="AF8174">
        <v>0</v>
      </c>
      <c r="AG8174" t="s">
        <v>87</v>
      </c>
      <c r="AH8174">
        <f>IF(OR(Cleaned_Data_Table[[#This Row],[Appointment Status]]="No Show", Cleaned_Data_Table[[#This Row],[Appointment Status]]="Cancelled"), 1, 0)</f>
        <v>1</v>
      </c>
      <c r="AI8174" t="str">
        <f>IF(Cleaned_Data_Table[[#This Row],[Emergency Case]]=1, "Emergency Care", "Standard Care")</f>
        <v>Standard Care</v>
      </c>
    </row>
    <row r="8175" spans="1:35">
      <c r="A8175" t="s">
        <v>8284</v>
      </c>
      <c r="B8175">
        <v>29</v>
      </c>
      <c r="C8175" t="s">
        <v>51</v>
      </c>
      <c r="D8175" t="s">
        <v>100</v>
      </c>
      <c r="E8175">
        <v>23.4</v>
      </c>
      <c r="F8175" t="s">
        <v>52</v>
      </c>
      <c r="G8175" t="s">
        <v>40</v>
      </c>
      <c r="H8175" t="s">
        <v>60</v>
      </c>
      <c r="I8175" t="s">
        <v>61</v>
      </c>
      <c r="J8175" t="s">
        <v>90</v>
      </c>
      <c r="K8175">
        <v>14</v>
      </c>
      <c r="L8175" s="1">
        <v>579</v>
      </c>
      <c r="M8175" t="s">
        <v>44</v>
      </c>
      <c r="N8175" t="s">
        <v>124</v>
      </c>
      <c r="O8175" t="s">
        <v>101</v>
      </c>
      <c r="P8175">
        <v>7</v>
      </c>
      <c r="Q8175">
        <v>12</v>
      </c>
      <c r="R8175">
        <v>13</v>
      </c>
      <c r="S8175">
        <v>4</v>
      </c>
      <c r="T8175">
        <v>4.4000000000000004</v>
      </c>
      <c r="U8175">
        <v>0</v>
      </c>
      <c r="V8175">
        <v>10</v>
      </c>
      <c r="W8175" s="1">
        <v>5682</v>
      </c>
      <c r="X8175" s="1">
        <v>9383</v>
      </c>
      <c r="Y8175" s="1">
        <v>15644</v>
      </c>
      <c r="Z8175" t="s">
        <v>47</v>
      </c>
      <c r="AA8175" t="s">
        <v>57</v>
      </c>
      <c r="AB8175" s="1">
        <v>0</v>
      </c>
      <c r="AC8175">
        <v>0</v>
      </c>
      <c r="AD8175">
        <v>0</v>
      </c>
      <c r="AE8175">
        <v>0</v>
      </c>
      <c r="AF8175">
        <v>0</v>
      </c>
      <c r="AG8175" t="s">
        <v>87</v>
      </c>
      <c r="AH8175">
        <f>IF(OR(Cleaned_Data_Table[[#This Row],[Appointment Status]]="No Show", Cleaned_Data_Table[[#This Row],[Appointment Status]]="Cancelled"), 1, 0)</f>
        <v>0</v>
      </c>
      <c r="AI8175" t="str">
        <f>IF(Cleaned_Data_Table[[#This Row],[Emergency Case]]=1, "Emergency Care", "Standard Care")</f>
        <v>Standard Care</v>
      </c>
    </row>
    <row r="8176" spans="1:35">
      <c r="A8176" t="s">
        <v>8285</v>
      </c>
      <c r="B8176">
        <v>67</v>
      </c>
      <c r="C8176" t="s">
        <v>51</v>
      </c>
      <c r="D8176" t="s">
        <v>100</v>
      </c>
      <c r="E8176">
        <v>18</v>
      </c>
      <c r="F8176" t="s">
        <v>39</v>
      </c>
      <c r="G8176" t="s">
        <v>66</v>
      </c>
      <c r="H8176" t="s">
        <v>79</v>
      </c>
      <c r="I8176" t="s">
        <v>80</v>
      </c>
      <c r="J8176" t="s">
        <v>110</v>
      </c>
      <c r="K8176">
        <v>14</v>
      </c>
      <c r="L8176" s="1">
        <v>571</v>
      </c>
      <c r="M8176" t="s">
        <v>44</v>
      </c>
      <c r="N8176" t="s">
        <v>62</v>
      </c>
      <c r="O8176" t="s">
        <v>119</v>
      </c>
      <c r="P8176">
        <v>18</v>
      </c>
      <c r="Q8176">
        <v>17</v>
      </c>
      <c r="R8176">
        <v>7</v>
      </c>
      <c r="S8176">
        <v>1</v>
      </c>
      <c r="T8176">
        <v>4.2</v>
      </c>
      <c r="U8176">
        <v>0</v>
      </c>
      <c r="V8176">
        <v>10</v>
      </c>
      <c r="W8176" s="1">
        <v>3540</v>
      </c>
      <c r="X8176" s="1">
        <v>1015</v>
      </c>
      <c r="Y8176" s="1">
        <v>5126</v>
      </c>
      <c r="Z8176" t="s">
        <v>47</v>
      </c>
      <c r="AA8176" t="s">
        <v>76</v>
      </c>
      <c r="AB8176" s="1">
        <v>0</v>
      </c>
      <c r="AC8176">
        <v>0</v>
      </c>
      <c r="AD8176">
        <v>1</v>
      </c>
      <c r="AE8176">
        <v>0</v>
      </c>
      <c r="AF8176">
        <v>0</v>
      </c>
      <c r="AG8176" t="s">
        <v>87</v>
      </c>
      <c r="AH8176">
        <f>IF(OR(Cleaned_Data_Table[[#This Row],[Appointment Status]]="No Show", Cleaned_Data_Table[[#This Row],[Appointment Status]]="Cancelled"), 1, 0)</f>
        <v>0</v>
      </c>
      <c r="AI8176" t="str">
        <f>IF(Cleaned_Data_Table[[#This Row],[Emergency Case]]=1, "Emergency Care", "Standard Care")</f>
        <v>Standard Care</v>
      </c>
    </row>
    <row r="8177" spans="1:35">
      <c r="A8177" t="s">
        <v>8286</v>
      </c>
      <c r="B8177">
        <v>22</v>
      </c>
      <c r="C8177" t="s">
        <v>37</v>
      </c>
      <c r="D8177" t="s">
        <v>65</v>
      </c>
      <c r="E8177">
        <v>18.7</v>
      </c>
      <c r="F8177" t="s">
        <v>39</v>
      </c>
      <c r="G8177" t="s">
        <v>40</v>
      </c>
      <c r="H8177" t="s">
        <v>104</v>
      </c>
      <c r="I8177" t="s">
        <v>105</v>
      </c>
      <c r="J8177" t="s">
        <v>110</v>
      </c>
      <c r="K8177">
        <v>17</v>
      </c>
      <c r="L8177" s="1">
        <v>616</v>
      </c>
      <c r="M8177" t="s">
        <v>53</v>
      </c>
      <c r="N8177" t="s">
        <v>54</v>
      </c>
      <c r="O8177" t="s">
        <v>101</v>
      </c>
      <c r="P8177">
        <v>12</v>
      </c>
      <c r="Q8177">
        <v>17</v>
      </c>
      <c r="R8177">
        <v>3</v>
      </c>
      <c r="S8177">
        <v>0</v>
      </c>
      <c r="T8177">
        <v>4.0999999999999996</v>
      </c>
      <c r="U8177">
        <v>0</v>
      </c>
      <c r="V8177">
        <v>10</v>
      </c>
      <c r="W8177" s="1">
        <v>4500</v>
      </c>
      <c r="X8177" s="1">
        <v>2983</v>
      </c>
      <c r="Y8177" s="1">
        <v>5669.3</v>
      </c>
      <c r="Z8177" t="s">
        <v>47</v>
      </c>
      <c r="AA8177" t="s">
        <v>57</v>
      </c>
      <c r="AB8177" s="1">
        <v>0</v>
      </c>
      <c r="AC8177">
        <v>0</v>
      </c>
      <c r="AD8177">
        <v>0</v>
      </c>
      <c r="AE8177">
        <v>0</v>
      </c>
      <c r="AF8177">
        <v>0</v>
      </c>
      <c r="AG8177" t="s">
        <v>87</v>
      </c>
      <c r="AH8177">
        <f>IF(OR(Cleaned_Data_Table[[#This Row],[Appointment Status]]="No Show", Cleaned_Data_Table[[#This Row],[Appointment Status]]="Cancelled"), 1, 0)</f>
        <v>0</v>
      </c>
      <c r="AI8177" t="str">
        <f>IF(Cleaned_Data_Table[[#This Row],[Emergency Case]]=1, "Emergency Care", "Standard Care")</f>
        <v>Standard Care</v>
      </c>
    </row>
    <row r="8178" spans="1:35">
      <c r="A8178" t="s">
        <v>8287</v>
      </c>
      <c r="B8178">
        <v>30</v>
      </c>
      <c r="C8178" t="s">
        <v>51</v>
      </c>
      <c r="D8178" t="s">
        <v>78</v>
      </c>
      <c r="E8178">
        <v>26.2</v>
      </c>
      <c r="F8178" t="s">
        <v>89</v>
      </c>
      <c r="G8178" t="s">
        <v>66</v>
      </c>
      <c r="H8178" t="s">
        <v>108</v>
      </c>
      <c r="I8178" t="s">
        <v>109</v>
      </c>
      <c r="J8178" t="s">
        <v>110</v>
      </c>
      <c r="K8178">
        <v>1</v>
      </c>
      <c r="L8178" s="1">
        <v>336</v>
      </c>
      <c r="M8178" t="s">
        <v>53</v>
      </c>
      <c r="N8178" t="s">
        <v>69</v>
      </c>
      <c r="O8178" t="s">
        <v>86</v>
      </c>
      <c r="P8178">
        <v>26</v>
      </c>
      <c r="Q8178">
        <v>18</v>
      </c>
      <c r="R8178">
        <v>13</v>
      </c>
      <c r="S8178">
        <v>2</v>
      </c>
      <c r="T8178">
        <v>3.2</v>
      </c>
      <c r="U8178">
        <v>0</v>
      </c>
      <c r="V8178">
        <v>10</v>
      </c>
      <c r="W8178" s="1">
        <v>1977</v>
      </c>
      <c r="X8178" s="1">
        <v>1938</v>
      </c>
      <c r="Y8178" s="1">
        <v>2975.7</v>
      </c>
      <c r="Z8178" t="s">
        <v>47</v>
      </c>
      <c r="AA8178" t="s">
        <v>57</v>
      </c>
      <c r="AB8178" s="1">
        <v>0</v>
      </c>
      <c r="AC8178">
        <v>0</v>
      </c>
      <c r="AD8178">
        <v>1</v>
      </c>
      <c r="AE8178">
        <v>0</v>
      </c>
      <c r="AF8178">
        <v>0</v>
      </c>
      <c r="AG8178" t="s">
        <v>87</v>
      </c>
      <c r="AH8178">
        <f>IF(OR(Cleaned_Data_Table[[#This Row],[Appointment Status]]="No Show", Cleaned_Data_Table[[#This Row],[Appointment Status]]="Cancelled"), 1, 0)</f>
        <v>0</v>
      </c>
      <c r="AI8178" t="str">
        <f>IF(Cleaned_Data_Table[[#This Row],[Emergency Case]]=1, "Emergency Care", "Standard Care")</f>
        <v>Standard Care</v>
      </c>
    </row>
    <row r="8179" spans="1:35">
      <c r="A8179" t="s">
        <v>8288</v>
      </c>
      <c r="B8179">
        <v>73</v>
      </c>
      <c r="C8179" t="s">
        <v>37</v>
      </c>
      <c r="D8179" t="s">
        <v>116</v>
      </c>
      <c r="E8179">
        <v>17.8</v>
      </c>
      <c r="F8179" t="s">
        <v>39</v>
      </c>
      <c r="G8179" t="s">
        <v>40</v>
      </c>
      <c r="H8179" t="s">
        <v>79</v>
      </c>
      <c r="I8179" t="s">
        <v>80</v>
      </c>
      <c r="J8179" t="s">
        <v>110</v>
      </c>
      <c r="K8179">
        <v>5</v>
      </c>
      <c r="L8179" s="1">
        <v>413</v>
      </c>
      <c r="M8179" t="s">
        <v>44</v>
      </c>
      <c r="N8179" t="s">
        <v>45</v>
      </c>
      <c r="O8179" t="s">
        <v>70</v>
      </c>
      <c r="P8179">
        <v>26</v>
      </c>
      <c r="Q8179">
        <v>33</v>
      </c>
      <c r="R8179">
        <v>8</v>
      </c>
      <c r="S8179">
        <v>1</v>
      </c>
      <c r="T8179">
        <v>4.9000000000000004</v>
      </c>
      <c r="U8179">
        <v>0</v>
      </c>
      <c r="V8179">
        <v>10</v>
      </c>
      <c r="W8179" s="1">
        <v>3438</v>
      </c>
      <c r="X8179" s="1">
        <v>2131</v>
      </c>
      <c r="Y8179" s="1">
        <v>5982</v>
      </c>
      <c r="Z8179" t="s">
        <v>47</v>
      </c>
      <c r="AA8179" t="s">
        <v>76</v>
      </c>
      <c r="AB8179" s="1">
        <v>0</v>
      </c>
      <c r="AC8179">
        <v>1</v>
      </c>
      <c r="AD8179">
        <v>1</v>
      </c>
      <c r="AE8179">
        <v>1</v>
      </c>
      <c r="AF8179">
        <v>0</v>
      </c>
      <c r="AG8179" t="s">
        <v>87</v>
      </c>
      <c r="AH8179">
        <f>IF(OR(Cleaned_Data_Table[[#This Row],[Appointment Status]]="No Show", Cleaned_Data_Table[[#This Row],[Appointment Status]]="Cancelled"), 1, 0)</f>
        <v>0</v>
      </c>
      <c r="AI8179" t="str">
        <f>IF(Cleaned_Data_Table[[#This Row],[Emergency Case]]=1, "Emergency Care", "Standard Care")</f>
        <v>Standard Care</v>
      </c>
    </row>
    <row r="8180" spans="1:35">
      <c r="A8180" t="s">
        <v>8289</v>
      </c>
      <c r="B8180">
        <v>64</v>
      </c>
      <c r="C8180" t="s">
        <v>51</v>
      </c>
      <c r="D8180" t="s">
        <v>93</v>
      </c>
      <c r="E8180">
        <v>15.7</v>
      </c>
      <c r="F8180" t="s">
        <v>103</v>
      </c>
      <c r="G8180" t="s">
        <v>66</v>
      </c>
      <c r="H8180" t="s">
        <v>73</v>
      </c>
      <c r="I8180" t="s">
        <v>74</v>
      </c>
      <c r="J8180" t="s">
        <v>110</v>
      </c>
      <c r="K8180">
        <v>7</v>
      </c>
      <c r="L8180" s="1">
        <v>353</v>
      </c>
      <c r="M8180" t="s">
        <v>53</v>
      </c>
      <c r="N8180" t="s">
        <v>124</v>
      </c>
      <c r="O8180" t="s">
        <v>55</v>
      </c>
      <c r="P8180">
        <v>4</v>
      </c>
      <c r="Q8180">
        <v>22</v>
      </c>
      <c r="R8180">
        <v>1</v>
      </c>
      <c r="S8180">
        <v>0</v>
      </c>
      <c r="T8180">
        <v>4.8</v>
      </c>
      <c r="U8180">
        <v>0</v>
      </c>
      <c r="V8180">
        <v>10</v>
      </c>
      <c r="W8180" s="1">
        <v>3499</v>
      </c>
      <c r="X8180" s="1">
        <v>2902</v>
      </c>
      <c r="Y8180" s="1">
        <v>4727.8</v>
      </c>
      <c r="Z8180" t="s">
        <v>56</v>
      </c>
      <c r="AA8180" t="s">
        <v>76</v>
      </c>
      <c r="AB8180" s="1">
        <v>6754</v>
      </c>
      <c r="AC8180">
        <v>0</v>
      </c>
      <c r="AD8180">
        <v>0</v>
      </c>
      <c r="AE8180">
        <v>0</v>
      </c>
      <c r="AF8180">
        <v>0</v>
      </c>
      <c r="AG8180" t="s">
        <v>87</v>
      </c>
      <c r="AH8180">
        <f>IF(OR(Cleaned_Data_Table[[#This Row],[Appointment Status]]="No Show", Cleaned_Data_Table[[#This Row],[Appointment Status]]="Cancelled"), 1, 0)</f>
        <v>1</v>
      </c>
      <c r="AI8180" t="str">
        <f>IF(Cleaned_Data_Table[[#This Row],[Emergency Case]]=1, "Emergency Care", "Standard Care")</f>
        <v>Standard Care</v>
      </c>
    </row>
    <row r="8181" spans="1:35">
      <c r="A8181" t="s">
        <v>8290</v>
      </c>
      <c r="B8181">
        <v>87</v>
      </c>
      <c r="C8181" t="s">
        <v>37</v>
      </c>
      <c r="D8181" t="s">
        <v>114</v>
      </c>
      <c r="E8181">
        <v>28.5</v>
      </c>
      <c r="F8181" t="s">
        <v>39</v>
      </c>
      <c r="G8181" t="s">
        <v>85</v>
      </c>
      <c r="H8181" t="s">
        <v>41</v>
      </c>
      <c r="I8181" t="s">
        <v>42</v>
      </c>
      <c r="J8181" t="s">
        <v>110</v>
      </c>
      <c r="K8181">
        <v>8</v>
      </c>
      <c r="L8181" s="1">
        <v>531</v>
      </c>
      <c r="M8181" t="s">
        <v>53</v>
      </c>
      <c r="N8181" t="s">
        <v>69</v>
      </c>
      <c r="O8181" t="s">
        <v>98</v>
      </c>
      <c r="P8181">
        <v>0</v>
      </c>
      <c r="Q8181">
        <v>23</v>
      </c>
      <c r="R8181">
        <v>9</v>
      </c>
      <c r="S8181">
        <v>3</v>
      </c>
      <c r="T8181">
        <v>3.6</v>
      </c>
      <c r="U8181">
        <v>1</v>
      </c>
      <c r="V8181">
        <v>10</v>
      </c>
      <c r="W8181" s="1">
        <v>4820</v>
      </c>
      <c r="X8181" s="1">
        <v>1386</v>
      </c>
      <c r="Y8181" s="1">
        <v>4715.8999999999996</v>
      </c>
      <c r="Z8181" t="s">
        <v>47</v>
      </c>
      <c r="AA8181" t="s">
        <v>71</v>
      </c>
      <c r="AB8181" s="1">
        <v>0</v>
      </c>
      <c r="AC8181">
        <v>0</v>
      </c>
      <c r="AD8181">
        <v>0</v>
      </c>
      <c r="AE8181">
        <v>0</v>
      </c>
      <c r="AF8181">
        <v>0</v>
      </c>
      <c r="AG8181" t="s">
        <v>87</v>
      </c>
      <c r="AH8181">
        <f>IF(OR(Cleaned_Data_Table[[#This Row],[Appointment Status]]="No Show", Cleaned_Data_Table[[#This Row],[Appointment Status]]="Cancelled"), 1, 0)</f>
        <v>0</v>
      </c>
      <c r="AI8181" t="str">
        <f>IF(Cleaned_Data_Table[[#This Row],[Emergency Case]]=1, "Emergency Care", "Standard Care")</f>
        <v>Emergency Care</v>
      </c>
    </row>
    <row r="8182" spans="1:35">
      <c r="A8182" t="s">
        <v>8291</v>
      </c>
      <c r="B8182">
        <v>18</v>
      </c>
      <c r="C8182" t="s">
        <v>51</v>
      </c>
      <c r="D8182" t="s">
        <v>114</v>
      </c>
      <c r="E8182">
        <v>25.3</v>
      </c>
      <c r="F8182" t="s">
        <v>52</v>
      </c>
      <c r="G8182" t="s">
        <v>40</v>
      </c>
      <c r="H8182" t="s">
        <v>104</v>
      </c>
      <c r="I8182" t="s">
        <v>105</v>
      </c>
      <c r="J8182" t="s">
        <v>90</v>
      </c>
      <c r="K8182">
        <v>3</v>
      </c>
      <c r="L8182" s="1">
        <v>388</v>
      </c>
      <c r="M8182" t="s">
        <v>53</v>
      </c>
      <c r="N8182" t="s">
        <v>54</v>
      </c>
      <c r="O8182" t="s">
        <v>75</v>
      </c>
      <c r="P8182">
        <v>21</v>
      </c>
      <c r="Q8182">
        <v>17</v>
      </c>
      <c r="R8182">
        <v>5</v>
      </c>
      <c r="S8182">
        <v>1</v>
      </c>
      <c r="T8182">
        <v>4.7</v>
      </c>
      <c r="U8182">
        <v>0</v>
      </c>
      <c r="V8182">
        <v>10</v>
      </c>
      <c r="W8182" s="1">
        <v>17033</v>
      </c>
      <c r="X8182" s="1">
        <v>12317</v>
      </c>
      <c r="Y8182" s="1">
        <v>20816.599999999999</v>
      </c>
      <c r="Z8182" t="s">
        <v>125</v>
      </c>
      <c r="AA8182" t="s">
        <v>57</v>
      </c>
      <c r="AB8182" s="1">
        <v>0</v>
      </c>
      <c r="AC8182">
        <v>0</v>
      </c>
      <c r="AD8182">
        <v>1</v>
      </c>
      <c r="AE8182">
        <v>0</v>
      </c>
      <c r="AF8182">
        <v>0</v>
      </c>
      <c r="AG8182" t="s">
        <v>91</v>
      </c>
      <c r="AH8182">
        <f>IF(OR(Cleaned_Data_Table[[#This Row],[Appointment Status]]="No Show", Cleaned_Data_Table[[#This Row],[Appointment Status]]="Cancelled"), 1, 0)</f>
        <v>1</v>
      </c>
      <c r="AI8182" t="str">
        <f>IF(Cleaned_Data_Table[[#This Row],[Emergency Case]]=1, "Emergency Care", "Standard Care")</f>
        <v>Standard Care</v>
      </c>
    </row>
    <row r="8183" spans="1:35">
      <c r="A8183" t="s">
        <v>8292</v>
      </c>
      <c r="B8183">
        <v>15</v>
      </c>
      <c r="C8183" t="s">
        <v>51</v>
      </c>
      <c r="D8183" t="s">
        <v>100</v>
      </c>
      <c r="E8183">
        <v>32.1</v>
      </c>
      <c r="F8183" t="s">
        <v>97</v>
      </c>
      <c r="G8183" t="s">
        <v>40</v>
      </c>
      <c r="H8183" t="s">
        <v>79</v>
      </c>
      <c r="I8183" t="s">
        <v>80</v>
      </c>
      <c r="J8183" t="s">
        <v>110</v>
      </c>
      <c r="K8183">
        <v>18</v>
      </c>
      <c r="L8183" s="1">
        <v>603</v>
      </c>
      <c r="M8183" t="s">
        <v>44</v>
      </c>
      <c r="N8183" t="s">
        <v>124</v>
      </c>
      <c r="O8183" t="s">
        <v>70</v>
      </c>
      <c r="P8183">
        <v>5</v>
      </c>
      <c r="Q8183">
        <v>18</v>
      </c>
      <c r="R8183">
        <v>14</v>
      </c>
      <c r="S8183">
        <v>0</v>
      </c>
      <c r="T8183">
        <v>3.9</v>
      </c>
      <c r="U8183">
        <v>0</v>
      </c>
      <c r="V8183">
        <v>10</v>
      </c>
      <c r="W8183" s="1">
        <v>1001</v>
      </c>
      <c r="X8183" s="1">
        <v>2427</v>
      </c>
      <c r="Y8183" s="1">
        <v>4031</v>
      </c>
      <c r="Z8183" t="s">
        <v>47</v>
      </c>
      <c r="AA8183" t="s">
        <v>112</v>
      </c>
      <c r="AB8183" s="1">
        <v>0</v>
      </c>
      <c r="AC8183">
        <v>0</v>
      </c>
      <c r="AD8183">
        <v>0</v>
      </c>
      <c r="AE8183">
        <v>0</v>
      </c>
      <c r="AF8183">
        <v>0</v>
      </c>
      <c r="AG8183" t="s">
        <v>87</v>
      </c>
      <c r="AH8183">
        <f>IF(OR(Cleaned_Data_Table[[#This Row],[Appointment Status]]="No Show", Cleaned_Data_Table[[#This Row],[Appointment Status]]="Cancelled"), 1, 0)</f>
        <v>0</v>
      </c>
      <c r="AI8183" t="str">
        <f>IF(Cleaned_Data_Table[[#This Row],[Emergency Case]]=1, "Emergency Care", "Standard Care")</f>
        <v>Standard Care</v>
      </c>
    </row>
    <row r="8184" spans="1:35">
      <c r="A8184" t="s">
        <v>8293</v>
      </c>
      <c r="B8184">
        <v>3</v>
      </c>
      <c r="C8184" t="s">
        <v>37</v>
      </c>
      <c r="D8184" t="s">
        <v>100</v>
      </c>
      <c r="E8184">
        <v>26.9</v>
      </c>
      <c r="F8184" t="s">
        <v>52</v>
      </c>
      <c r="G8184" t="s">
        <v>85</v>
      </c>
      <c r="H8184" t="s">
        <v>94</v>
      </c>
      <c r="I8184" t="s">
        <v>95</v>
      </c>
      <c r="J8184" t="s">
        <v>110</v>
      </c>
      <c r="K8184">
        <v>2</v>
      </c>
      <c r="L8184" s="1">
        <v>363</v>
      </c>
      <c r="M8184" t="s">
        <v>44</v>
      </c>
      <c r="N8184" t="s">
        <v>45</v>
      </c>
      <c r="O8184" t="s">
        <v>86</v>
      </c>
      <c r="P8184">
        <v>0</v>
      </c>
      <c r="Q8184">
        <v>16</v>
      </c>
      <c r="R8184">
        <v>11</v>
      </c>
      <c r="S8184">
        <v>3</v>
      </c>
      <c r="T8184">
        <v>4.7</v>
      </c>
      <c r="U8184">
        <v>1</v>
      </c>
      <c r="V8184">
        <v>10</v>
      </c>
      <c r="W8184" s="1">
        <v>1252</v>
      </c>
      <c r="X8184" s="1">
        <v>3573</v>
      </c>
      <c r="Y8184" s="1">
        <v>5188</v>
      </c>
      <c r="Z8184" t="s">
        <v>47</v>
      </c>
      <c r="AA8184" t="s">
        <v>112</v>
      </c>
      <c r="AB8184" s="1">
        <v>0</v>
      </c>
      <c r="AC8184">
        <v>0</v>
      </c>
      <c r="AD8184">
        <v>0</v>
      </c>
      <c r="AE8184">
        <v>0</v>
      </c>
      <c r="AF8184">
        <v>0</v>
      </c>
      <c r="AG8184" t="s">
        <v>87</v>
      </c>
      <c r="AH8184">
        <f>IF(OR(Cleaned_Data_Table[[#This Row],[Appointment Status]]="No Show", Cleaned_Data_Table[[#This Row],[Appointment Status]]="Cancelled"), 1, 0)</f>
        <v>0</v>
      </c>
      <c r="AI8184" t="str">
        <f>IF(Cleaned_Data_Table[[#This Row],[Emergency Case]]=1, "Emergency Care", "Standard Care")</f>
        <v>Emergency Care</v>
      </c>
    </row>
    <row r="8185" spans="1:35">
      <c r="A8185" t="s">
        <v>8294</v>
      </c>
      <c r="B8185">
        <v>57</v>
      </c>
      <c r="C8185" t="s">
        <v>37</v>
      </c>
      <c r="D8185" t="s">
        <v>93</v>
      </c>
      <c r="E8185">
        <v>23.1</v>
      </c>
      <c r="F8185" t="s">
        <v>39</v>
      </c>
      <c r="G8185" t="s">
        <v>40</v>
      </c>
      <c r="H8185" t="s">
        <v>67</v>
      </c>
      <c r="I8185" t="s">
        <v>68</v>
      </c>
      <c r="J8185" t="s">
        <v>90</v>
      </c>
      <c r="K8185">
        <v>26</v>
      </c>
      <c r="L8185" s="1">
        <v>909</v>
      </c>
      <c r="M8185" t="s">
        <v>53</v>
      </c>
      <c r="N8185" t="s">
        <v>62</v>
      </c>
      <c r="O8185" t="s">
        <v>119</v>
      </c>
      <c r="P8185">
        <v>8</v>
      </c>
      <c r="Q8185">
        <v>14</v>
      </c>
      <c r="R8185">
        <v>9</v>
      </c>
      <c r="S8185">
        <v>4</v>
      </c>
      <c r="T8185">
        <v>4.0999999999999996</v>
      </c>
      <c r="U8185">
        <v>0</v>
      </c>
      <c r="V8185">
        <v>10</v>
      </c>
      <c r="W8185" s="1">
        <v>13244</v>
      </c>
      <c r="X8185" s="1">
        <v>10190</v>
      </c>
      <c r="Y8185" s="1">
        <v>17040.099999999999</v>
      </c>
      <c r="Z8185" t="s">
        <v>47</v>
      </c>
      <c r="AA8185" t="s">
        <v>76</v>
      </c>
      <c r="AB8185" s="1">
        <v>0</v>
      </c>
      <c r="AC8185">
        <v>0</v>
      </c>
      <c r="AD8185">
        <v>0</v>
      </c>
      <c r="AE8185">
        <v>0</v>
      </c>
      <c r="AF8185">
        <v>0</v>
      </c>
      <c r="AG8185" t="s">
        <v>87</v>
      </c>
      <c r="AH8185">
        <f>IF(OR(Cleaned_Data_Table[[#This Row],[Appointment Status]]="No Show", Cleaned_Data_Table[[#This Row],[Appointment Status]]="Cancelled"), 1, 0)</f>
        <v>0</v>
      </c>
      <c r="AI8185" t="str">
        <f>IF(Cleaned_Data_Table[[#This Row],[Emergency Case]]=1, "Emergency Care", "Standard Care")</f>
        <v>Standard Care</v>
      </c>
    </row>
    <row r="8186" spans="1:35">
      <c r="A8186" t="s">
        <v>8295</v>
      </c>
      <c r="B8186">
        <v>50</v>
      </c>
      <c r="C8186" t="s">
        <v>37</v>
      </c>
      <c r="D8186" t="s">
        <v>114</v>
      </c>
      <c r="E8186">
        <v>18.899999999999999</v>
      </c>
      <c r="F8186" t="s">
        <v>89</v>
      </c>
      <c r="G8186" t="s">
        <v>66</v>
      </c>
      <c r="H8186" t="s">
        <v>104</v>
      </c>
      <c r="I8186" t="s">
        <v>105</v>
      </c>
      <c r="J8186" t="s">
        <v>90</v>
      </c>
      <c r="K8186">
        <v>18</v>
      </c>
      <c r="L8186" s="1">
        <v>726</v>
      </c>
      <c r="M8186" t="s">
        <v>53</v>
      </c>
      <c r="N8186" t="s">
        <v>54</v>
      </c>
      <c r="O8186" t="s">
        <v>70</v>
      </c>
      <c r="P8186">
        <v>14</v>
      </c>
      <c r="Q8186">
        <v>17</v>
      </c>
      <c r="R8186">
        <v>8</v>
      </c>
      <c r="S8186">
        <v>1</v>
      </c>
      <c r="T8186">
        <v>4.5999999999999996</v>
      </c>
      <c r="U8186">
        <v>0</v>
      </c>
      <c r="V8186">
        <v>10</v>
      </c>
      <c r="W8186" s="1">
        <v>19972</v>
      </c>
      <c r="X8186" s="1">
        <v>6634</v>
      </c>
      <c r="Y8186" s="1">
        <v>19132.400000000001</v>
      </c>
      <c r="Z8186" t="s">
        <v>47</v>
      </c>
      <c r="AA8186" t="s">
        <v>48</v>
      </c>
      <c r="AB8186" s="1">
        <v>0</v>
      </c>
      <c r="AC8186">
        <v>0</v>
      </c>
      <c r="AD8186">
        <v>0</v>
      </c>
      <c r="AE8186">
        <v>0</v>
      </c>
      <c r="AF8186">
        <v>0</v>
      </c>
      <c r="AG8186" t="s">
        <v>87</v>
      </c>
      <c r="AH8186">
        <f>IF(OR(Cleaned_Data_Table[[#This Row],[Appointment Status]]="No Show", Cleaned_Data_Table[[#This Row],[Appointment Status]]="Cancelled"), 1, 0)</f>
        <v>0</v>
      </c>
      <c r="AI8186" t="str">
        <f>IF(Cleaned_Data_Table[[#This Row],[Emergency Case]]=1, "Emergency Care", "Standard Care")</f>
        <v>Standard Care</v>
      </c>
    </row>
    <row r="8187" spans="1:35">
      <c r="A8187" t="s">
        <v>8296</v>
      </c>
      <c r="B8187">
        <v>30</v>
      </c>
      <c r="C8187" t="s">
        <v>51</v>
      </c>
      <c r="D8187" t="s">
        <v>59</v>
      </c>
      <c r="E8187">
        <v>25.3</v>
      </c>
      <c r="F8187" t="s">
        <v>97</v>
      </c>
      <c r="G8187" t="s">
        <v>40</v>
      </c>
      <c r="H8187" t="s">
        <v>41</v>
      </c>
      <c r="I8187" t="s">
        <v>42</v>
      </c>
      <c r="J8187" t="s">
        <v>110</v>
      </c>
      <c r="K8187">
        <v>26</v>
      </c>
      <c r="L8187" s="1">
        <v>800</v>
      </c>
      <c r="M8187" t="s">
        <v>53</v>
      </c>
      <c r="N8187" t="s">
        <v>124</v>
      </c>
      <c r="O8187" t="s">
        <v>101</v>
      </c>
      <c r="P8187">
        <v>25</v>
      </c>
      <c r="Q8187">
        <v>16</v>
      </c>
      <c r="R8187">
        <v>13</v>
      </c>
      <c r="S8187">
        <v>3</v>
      </c>
      <c r="T8187">
        <v>3.5</v>
      </c>
      <c r="U8187">
        <v>0</v>
      </c>
      <c r="V8187">
        <v>10</v>
      </c>
      <c r="W8187" s="1">
        <v>4150</v>
      </c>
      <c r="X8187" s="1">
        <v>2884</v>
      </c>
      <c r="Y8187" s="1">
        <v>5483.8</v>
      </c>
      <c r="Z8187" t="s">
        <v>47</v>
      </c>
      <c r="AA8187" t="s">
        <v>57</v>
      </c>
      <c r="AB8187" s="1">
        <v>0</v>
      </c>
      <c r="AC8187">
        <v>0</v>
      </c>
      <c r="AD8187">
        <v>1</v>
      </c>
      <c r="AE8187">
        <v>0</v>
      </c>
      <c r="AF8187">
        <v>0</v>
      </c>
      <c r="AG8187" t="s">
        <v>87</v>
      </c>
      <c r="AH8187">
        <f>IF(OR(Cleaned_Data_Table[[#This Row],[Appointment Status]]="No Show", Cleaned_Data_Table[[#This Row],[Appointment Status]]="Cancelled"), 1, 0)</f>
        <v>0</v>
      </c>
      <c r="AI8187" t="str">
        <f>IF(Cleaned_Data_Table[[#This Row],[Emergency Case]]=1, "Emergency Care", "Standard Care")</f>
        <v>Standard Care</v>
      </c>
    </row>
    <row r="8188" spans="1:35">
      <c r="A8188" t="s">
        <v>8297</v>
      </c>
      <c r="B8188">
        <v>69</v>
      </c>
      <c r="C8188" t="s">
        <v>51</v>
      </c>
      <c r="D8188" t="s">
        <v>84</v>
      </c>
      <c r="E8188">
        <v>24.5</v>
      </c>
      <c r="F8188" t="s">
        <v>39</v>
      </c>
      <c r="G8188" t="s">
        <v>40</v>
      </c>
      <c r="H8188" t="s">
        <v>94</v>
      </c>
      <c r="I8188" t="s">
        <v>95</v>
      </c>
      <c r="J8188" t="s">
        <v>43</v>
      </c>
      <c r="K8188">
        <v>21</v>
      </c>
      <c r="L8188" s="1">
        <v>674</v>
      </c>
      <c r="M8188" t="s">
        <v>53</v>
      </c>
      <c r="N8188" t="s">
        <v>81</v>
      </c>
      <c r="O8188" t="s">
        <v>70</v>
      </c>
      <c r="P8188">
        <v>23</v>
      </c>
      <c r="Q8188">
        <v>55</v>
      </c>
      <c r="R8188">
        <v>7</v>
      </c>
      <c r="S8188">
        <v>2</v>
      </c>
      <c r="T8188">
        <v>4.9000000000000004</v>
      </c>
      <c r="U8188">
        <v>0</v>
      </c>
      <c r="V8188">
        <v>8.8000000000000007</v>
      </c>
      <c r="W8188" s="1">
        <v>272</v>
      </c>
      <c r="X8188" s="1">
        <v>360</v>
      </c>
      <c r="Y8188" s="1">
        <v>914.2</v>
      </c>
      <c r="Z8188" t="s">
        <v>56</v>
      </c>
      <c r="AA8188" t="s">
        <v>76</v>
      </c>
      <c r="AB8188" s="1">
        <v>1306</v>
      </c>
      <c r="AC8188">
        <v>1</v>
      </c>
      <c r="AD8188">
        <v>1</v>
      </c>
      <c r="AE8188">
        <v>0</v>
      </c>
      <c r="AF8188">
        <v>0</v>
      </c>
      <c r="AG8188" t="s">
        <v>49</v>
      </c>
      <c r="AH8188">
        <f>IF(OR(Cleaned_Data_Table[[#This Row],[Appointment Status]]="No Show", Cleaned_Data_Table[[#This Row],[Appointment Status]]="Cancelled"), 1, 0)</f>
        <v>1</v>
      </c>
      <c r="AI8188" t="str">
        <f>IF(Cleaned_Data_Table[[#This Row],[Emergency Case]]=1, "Emergency Care", "Standard Care")</f>
        <v>Standard Care</v>
      </c>
    </row>
    <row r="8189" spans="1:35">
      <c r="A8189" t="s">
        <v>8298</v>
      </c>
      <c r="B8189">
        <v>74</v>
      </c>
      <c r="C8189" t="s">
        <v>37</v>
      </c>
      <c r="D8189" t="s">
        <v>65</v>
      </c>
      <c r="E8189">
        <v>18.7</v>
      </c>
      <c r="F8189" t="s">
        <v>89</v>
      </c>
      <c r="G8189" t="s">
        <v>66</v>
      </c>
      <c r="H8189" t="s">
        <v>67</v>
      </c>
      <c r="I8189" t="s">
        <v>68</v>
      </c>
      <c r="J8189" t="s">
        <v>110</v>
      </c>
      <c r="K8189">
        <v>25</v>
      </c>
      <c r="L8189" s="1">
        <v>745</v>
      </c>
      <c r="M8189" t="s">
        <v>44</v>
      </c>
      <c r="N8189" t="s">
        <v>54</v>
      </c>
      <c r="O8189" t="s">
        <v>46</v>
      </c>
      <c r="P8189">
        <v>1</v>
      </c>
      <c r="Q8189">
        <v>11</v>
      </c>
      <c r="R8189">
        <v>4</v>
      </c>
      <c r="S8189">
        <v>2</v>
      </c>
      <c r="T8189">
        <v>4.5</v>
      </c>
      <c r="U8189">
        <v>0</v>
      </c>
      <c r="V8189">
        <v>10</v>
      </c>
      <c r="W8189" s="1">
        <v>4867</v>
      </c>
      <c r="X8189" s="1">
        <v>2841</v>
      </c>
      <c r="Y8189" s="1">
        <v>8453</v>
      </c>
      <c r="Z8189" t="s">
        <v>47</v>
      </c>
      <c r="AA8189" t="s">
        <v>76</v>
      </c>
      <c r="AB8189" s="1">
        <v>0</v>
      </c>
      <c r="AC8189">
        <v>0</v>
      </c>
      <c r="AD8189">
        <v>0</v>
      </c>
      <c r="AE8189">
        <v>0</v>
      </c>
      <c r="AF8189">
        <v>0</v>
      </c>
      <c r="AG8189" t="s">
        <v>87</v>
      </c>
      <c r="AH8189">
        <f>IF(OR(Cleaned_Data_Table[[#This Row],[Appointment Status]]="No Show", Cleaned_Data_Table[[#This Row],[Appointment Status]]="Cancelled"), 1, 0)</f>
        <v>0</v>
      </c>
      <c r="AI8189" t="str">
        <f>IF(Cleaned_Data_Table[[#This Row],[Emergency Case]]=1, "Emergency Care", "Standard Care")</f>
        <v>Standard Care</v>
      </c>
    </row>
    <row r="8190" spans="1:35">
      <c r="A8190" t="s">
        <v>8299</v>
      </c>
      <c r="B8190">
        <v>31</v>
      </c>
      <c r="C8190" t="s">
        <v>37</v>
      </c>
      <c r="D8190" t="s">
        <v>38</v>
      </c>
      <c r="E8190">
        <v>27.8</v>
      </c>
      <c r="F8190" t="s">
        <v>52</v>
      </c>
      <c r="G8190" t="s">
        <v>85</v>
      </c>
      <c r="H8190" t="s">
        <v>94</v>
      </c>
      <c r="I8190" t="s">
        <v>95</v>
      </c>
      <c r="J8190" t="s">
        <v>43</v>
      </c>
      <c r="K8190">
        <v>20</v>
      </c>
      <c r="L8190" s="1">
        <v>626</v>
      </c>
      <c r="M8190" t="s">
        <v>53</v>
      </c>
      <c r="N8190" t="s">
        <v>69</v>
      </c>
      <c r="O8190" t="s">
        <v>63</v>
      </c>
      <c r="P8190">
        <v>0</v>
      </c>
      <c r="Q8190">
        <v>26</v>
      </c>
      <c r="R8190">
        <v>3</v>
      </c>
      <c r="S8190">
        <v>0</v>
      </c>
      <c r="T8190">
        <v>4.4000000000000004</v>
      </c>
      <c r="U8190">
        <v>1</v>
      </c>
      <c r="V8190">
        <v>10</v>
      </c>
      <c r="W8190" s="1">
        <v>683</v>
      </c>
      <c r="X8190" s="1">
        <v>87</v>
      </c>
      <c r="Y8190" s="1">
        <v>977.2</v>
      </c>
      <c r="Z8190" t="s">
        <v>47</v>
      </c>
      <c r="AA8190" t="s">
        <v>57</v>
      </c>
      <c r="AB8190" s="1">
        <v>0</v>
      </c>
      <c r="AC8190">
        <v>0</v>
      </c>
      <c r="AD8190">
        <v>0</v>
      </c>
      <c r="AE8190">
        <v>0</v>
      </c>
      <c r="AF8190">
        <v>0</v>
      </c>
      <c r="AG8190" t="s">
        <v>87</v>
      </c>
      <c r="AH8190">
        <f>IF(OR(Cleaned_Data_Table[[#This Row],[Appointment Status]]="No Show", Cleaned_Data_Table[[#This Row],[Appointment Status]]="Cancelled"), 1, 0)</f>
        <v>0</v>
      </c>
      <c r="AI8190" t="str">
        <f>IF(Cleaned_Data_Table[[#This Row],[Emergency Case]]=1, "Emergency Care", "Standard Care")</f>
        <v>Emergency Care</v>
      </c>
    </row>
    <row r="8191" spans="1:35">
      <c r="A8191" t="s">
        <v>8300</v>
      </c>
      <c r="B8191">
        <v>20</v>
      </c>
      <c r="C8191" t="s">
        <v>51</v>
      </c>
      <c r="D8191" t="s">
        <v>65</v>
      </c>
      <c r="E8191">
        <v>21.5</v>
      </c>
      <c r="F8191" t="s">
        <v>89</v>
      </c>
      <c r="G8191" t="s">
        <v>66</v>
      </c>
      <c r="H8191" t="s">
        <v>138</v>
      </c>
      <c r="I8191" t="s">
        <v>139</v>
      </c>
      <c r="J8191" t="s">
        <v>90</v>
      </c>
      <c r="K8191">
        <v>6</v>
      </c>
      <c r="L8191" s="1">
        <v>447</v>
      </c>
      <c r="M8191" t="s">
        <v>53</v>
      </c>
      <c r="N8191" t="s">
        <v>81</v>
      </c>
      <c r="O8191" t="s">
        <v>75</v>
      </c>
      <c r="P8191">
        <v>8</v>
      </c>
      <c r="Q8191">
        <v>3</v>
      </c>
      <c r="R8191">
        <v>9</v>
      </c>
      <c r="S8191">
        <v>0</v>
      </c>
      <c r="T8191">
        <v>4.2</v>
      </c>
      <c r="U8191">
        <v>0</v>
      </c>
      <c r="V8191">
        <v>10</v>
      </c>
      <c r="W8191" s="1">
        <v>5127</v>
      </c>
      <c r="X8191" s="1">
        <v>10652</v>
      </c>
      <c r="Y8191" s="1">
        <v>11358.2</v>
      </c>
      <c r="Z8191" t="s">
        <v>56</v>
      </c>
      <c r="AA8191" t="s">
        <v>57</v>
      </c>
      <c r="AB8191" s="1">
        <v>16226</v>
      </c>
      <c r="AC8191">
        <v>0</v>
      </c>
      <c r="AD8191">
        <v>0</v>
      </c>
      <c r="AE8191">
        <v>0</v>
      </c>
      <c r="AF8191">
        <v>0</v>
      </c>
      <c r="AG8191" t="s">
        <v>87</v>
      </c>
      <c r="AH8191">
        <f>IF(OR(Cleaned_Data_Table[[#This Row],[Appointment Status]]="No Show", Cleaned_Data_Table[[#This Row],[Appointment Status]]="Cancelled"), 1, 0)</f>
        <v>1</v>
      </c>
      <c r="AI8191" t="str">
        <f>IF(Cleaned_Data_Table[[#This Row],[Emergency Case]]=1, "Emergency Care", "Standard Care")</f>
        <v>Standard Care</v>
      </c>
    </row>
    <row r="8192" spans="1:35">
      <c r="A8192" t="s">
        <v>8301</v>
      </c>
      <c r="B8192">
        <v>20</v>
      </c>
      <c r="C8192" t="s">
        <v>51</v>
      </c>
      <c r="D8192" t="s">
        <v>65</v>
      </c>
      <c r="E8192">
        <v>18</v>
      </c>
      <c r="F8192" t="s">
        <v>97</v>
      </c>
      <c r="G8192" t="s">
        <v>85</v>
      </c>
      <c r="H8192" t="s">
        <v>73</v>
      </c>
      <c r="I8192" t="s">
        <v>74</v>
      </c>
      <c r="J8192" t="s">
        <v>110</v>
      </c>
      <c r="K8192">
        <v>16</v>
      </c>
      <c r="L8192" s="1">
        <v>674</v>
      </c>
      <c r="M8192" t="s">
        <v>44</v>
      </c>
      <c r="N8192" t="s">
        <v>45</v>
      </c>
      <c r="O8192" t="s">
        <v>111</v>
      </c>
      <c r="P8192">
        <v>0</v>
      </c>
      <c r="Q8192">
        <v>28</v>
      </c>
      <c r="R8192">
        <v>12</v>
      </c>
      <c r="S8192">
        <v>1</v>
      </c>
      <c r="T8192">
        <v>4.2</v>
      </c>
      <c r="U8192">
        <v>1</v>
      </c>
      <c r="V8192">
        <v>10</v>
      </c>
      <c r="W8192" s="1">
        <v>1527</v>
      </c>
      <c r="X8192" s="1">
        <v>1170</v>
      </c>
      <c r="Y8192" s="1">
        <v>3371</v>
      </c>
      <c r="Z8192" t="s">
        <v>47</v>
      </c>
      <c r="AA8192" t="s">
        <v>57</v>
      </c>
      <c r="AB8192" s="1">
        <v>0</v>
      </c>
      <c r="AC8192">
        <v>0</v>
      </c>
      <c r="AD8192">
        <v>0</v>
      </c>
      <c r="AE8192">
        <v>0</v>
      </c>
      <c r="AF8192">
        <v>0</v>
      </c>
      <c r="AG8192" t="s">
        <v>87</v>
      </c>
      <c r="AH8192">
        <f>IF(OR(Cleaned_Data_Table[[#This Row],[Appointment Status]]="No Show", Cleaned_Data_Table[[#This Row],[Appointment Status]]="Cancelled"), 1, 0)</f>
        <v>0</v>
      </c>
      <c r="AI8192" t="str">
        <f>IF(Cleaned_Data_Table[[#This Row],[Emergency Case]]=1, "Emergency Care", "Standard Care")</f>
        <v>Emergency Care</v>
      </c>
    </row>
    <row r="8193" spans="1:35">
      <c r="A8193" t="s">
        <v>8302</v>
      </c>
      <c r="B8193">
        <v>20</v>
      </c>
      <c r="C8193" t="s">
        <v>37</v>
      </c>
      <c r="D8193" t="s">
        <v>78</v>
      </c>
      <c r="E8193">
        <v>29.7</v>
      </c>
      <c r="F8193" t="s">
        <v>52</v>
      </c>
      <c r="G8193" t="s">
        <v>40</v>
      </c>
      <c r="H8193" t="s">
        <v>60</v>
      </c>
      <c r="I8193" t="s">
        <v>61</v>
      </c>
      <c r="J8193" t="s">
        <v>90</v>
      </c>
      <c r="K8193">
        <v>6</v>
      </c>
      <c r="L8193" s="1">
        <v>483</v>
      </c>
      <c r="M8193" t="s">
        <v>53</v>
      </c>
      <c r="N8193" t="s">
        <v>81</v>
      </c>
      <c r="O8193" t="s">
        <v>63</v>
      </c>
      <c r="P8193">
        <v>16</v>
      </c>
      <c r="Q8193">
        <v>18</v>
      </c>
      <c r="R8193">
        <v>6</v>
      </c>
      <c r="S8193">
        <v>1</v>
      </c>
      <c r="T8193">
        <v>4.5999999999999996</v>
      </c>
      <c r="U8193">
        <v>0</v>
      </c>
      <c r="V8193">
        <v>10</v>
      </c>
      <c r="W8193" s="1">
        <v>19091</v>
      </c>
      <c r="X8193" s="1">
        <v>8125</v>
      </c>
      <c r="Y8193" s="1">
        <v>19389.3</v>
      </c>
      <c r="Z8193" t="s">
        <v>47</v>
      </c>
      <c r="AA8193" t="s">
        <v>57</v>
      </c>
      <c r="AB8193" s="1">
        <v>0</v>
      </c>
      <c r="AC8193">
        <v>0</v>
      </c>
      <c r="AD8193">
        <v>1</v>
      </c>
      <c r="AE8193">
        <v>0</v>
      </c>
      <c r="AF8193">
        <v>0</v>
      </c>
      <c r="AG8193" t="s">
        <v>91</v>
      </c>
      <c r="AH8193">
        <f>IF(OR(Cleaned_Data_Table[[#This Row],[Appointment Status]]="No Show", Cleaned_Data_Table[[#This Row],[Appointment Status]]="Cancelled"), 1, 0)</f>
        <v>0</v>
      </c>
      <c r="AI8193" t="str">
        <f>IF(Cleaned_Data_Table[[#This Row],[Emergency Case]]=1, "Emergency Care", "Standard Care")</f>
        <v>Standard Care</v>
      </c>
    </row>
    <row r="8194" spans="1:35">
      <c r="A8194" t="s">
        <v>8303</v>
      </c>
      <c r="B8194">
        <v>87</v>
      </c>
      <c r="C8194" t="s">
        <v>37</v>
      </c>
      <c r="D8194" t="s">
        <v>118</v>
      </c>
      <c r="E8194">
        <v>20.3</v>
      </c>
      <c r="F8194" t="s">
        <v>103</v>
      </c>
      <c r="G8194" t="s">
        <v>40</v>
      </c>
      <c r="H8194" t="s">
        <v>60</v>
      </c>
      <c r="I8194" t="s">
        <v>61</v>
      </c>
      <c r="J8194" t="s">
        <v>90</v>
      </c>
      <c r="K8194">
        <v>28</v>
      </c>
      <c r="L8194" s="1">
        <v>924</v>
      </c>
      <c r="M8194" t="s">
        <v>53</v>
      </c>
      <c r="N8194" t="s">
        <v>81</v>
      </c>
      <c r="O8194" t="s">
        <v>82</v>
      </c>
      <c r="P8194">
        <v>22</v>
      </c>
      <c r="Q8194">
        <v>12</v>
      </c>
      <c r="R8194">
        <v>7</v>
      </c>
      <c r="S8194">
        <v>2</v>
      </c>
      <c r="T8194">
        <v>4.3</v>
      </c>
      <c r="U8194">
        <v>0</v>
      </c>
      <c r="V8194">
        <v>10</v>
      </c>
      <c r="W8194" s="1">
        <v>9305</v>
      </c>
      <c r="X8194" s="1">
        <v>8574</v>
      </c>
      <c r="Y8194" s="1">
        <v>13162.1</v>
      </c>
      <c r="Z8194" t="s">
        <v>47</v>
      </c>
      <c r="AA8194" t="s">
        <v>71</v>
      </c>
      <c r="AB8194" s="1">
        <v>0</v>
      </c>
      <c r="AC8194">
        <v>0</v>
      </c>
      <c r="AD8194">
        <v>1</v>
      </c>
      <c r="AE8194">
        <v>0</v>
      </c>
      <c r="AF8194">
        <v>0</v>
      </c>
      <c r="AG8194" t="s">
        <v>91</v>
      </c>
      <c r="AH8194">
        <f>IF(OR(Cleaned_Data_Table[[#This Row],[Appointment Status]]="No Show", Cleaned_Data_Table[[#This Row],[Appointment Status]]="Cancelled"), 1, 0)</f>
        <v>0</v>
      </c>
      <c r="AI8194" t="str">
        <f>IF(Cleaned_Data_Table[[#This Row],[Emergency Case]]=1, "Emergency Care", "Standard Care")</f>
        <v>Standard Care</v>
      </c>
    </row>
    <row r="8195" spans="1:35">
      <c r="A8195" t="s">
        <v>8304</v>
      </c>
      <c r="B8195">
        <v>12</v>
      </c>
      <c r="C8195" t="s">
        <v>51</v>
      </c>
      <c r="D8195" t="s">
        <v>65</v>
      </c>
      <c r="E8195">
        <v>23.7</v>
      </c>
      <c r="F8195" t="s">
        <v>39</v>
      </c>
      <c r="G8195" t="s">
        <v>66</v>
      </c>
      <c r="H8195" t="s">
        <v>73</v>
      </c>
      <c r="I8195" t="s">
        <v>74</v>
      </c>
      <c r="J8195" t="s">
        <v>43</v>
      </c>
      <c r="K8195">
        <v>28</v>
      </c>
      <c r="L8195" s="1">
        <v>871</v>
      </c>
      <c r="M8195" t="s">
        <v>53</v>
      </c>
      <c r="N8195" t="s">
        <v>81</v>
      </c>
      <c r="O8195" t="s">
        <v>75</v>
      </c>
      <c r="P8195">
        <v>4</v>
      </c>
      <c r="Q8195">
        <v>45</v>
      </c>
      <c r="R8195">
        <v>1</v>
      </c>
      <c r="S8195">
        <v>0</v>
      </c>
      <c r="T8195">
        <v>3.3</v>
      </c>
      <c r="U8195">
        <v>0</v>
      </c>
      <c r="V8195">
        <v>8.6999999999999993</v>
      </c>
      <c r="W8195" s="1">
        <v>584</v>
      </c>
      <c r="X8195" s="1">
        <v>621</v>
      </c>
      <c r="Y8195" s="1">
        <v>1453.2</v>
      </c>
      <c r="Z8195" t="s">
        <v>125</v>
      </c>
      <c r="AA8195" t="s">
        <v>112</v>
      </c>
      <c r="AB8195" s="1">
        <v>0</v>
      </c>
      <c r="AC8195">
        <v>1</v>
      </c>
      <c r="AD8195">
        <v>0</v>
      </c>
      <c r="AE8195">
        <v>0</v>
      </c>
      <c r="AF8195">
        <v>0</v>
      </c>
      <c r="AG8195" t="s">
        <v>87</v>
      </c>
      <c r="AH8195">
        <f>IF(OR(Cleaned_Data_Table[[#This Row],[Appointment Status]]="No Show", Cleaned_Data_Table[[#This Row],[Appointment Status]]="Cancelled"), 1, 0)</f>
        <v>1</v>
      </c>
      <c r="AI8195" t="str">
        <f>IF(Cleaned_Data_Table[[#This Row],[Emergency Case]]=1, "Emergency Care", "Standard Care")</f>
        <v>Standard Care</v>
      </c>
    </row>
    <row r="8196" spans="1:35">
      <c r="A8196" t="s">
        <v>8305</v>
      </c>
      <c r="B8196">
        <v>22</v>
      </c>
      <c r="C8196" t="s">
        <v>51</v>
      </c>
      <c r="D8196" t="s">
        <v>118</v>
      </c>
      <c r="E8196">
        <v>25.4</v>
      </c>
      <c r="F8196" t="s">
        <v>89</v>
      </c>
      <c r="G8196" t="s">
        <v>40</v>
      </c>
      <c r="H8196" t="s">
        <v>41</v>
      </c>
      <c r="I8196" t="s">
        <v>42</v>
      </c>
      <c r="J8196" t="s">
        <v>43</v>
      </c>
      <c r="K8196">
        <v>2</v>
      </c>
      <c r="L8196" s="1">
        <v>279</v>
      </c>
      <c r="M8196" t="s">
        <v>53</v>
      </c>
      <c r="N8196" t="s">
        <v>69</v>
      </c>
      <c r="O8196" t="s">
        <v>63</v>
      </c>
      <c r="P8196">
        <v>24</v>
      </c>
      <c r="Q8196">
        <v>41</v>
      </c>
      <c r="R8196">
        <v>13</v>
      </c>
      <c r="S8196">
        <v>3</v>
      </c>
      <c r="T8196">
        <v>3.2</v>
      </c>
      <c r="U8196">
        <v>0</v>
      </c>
      <c r="V8196">
        <v>8.9</v>
      </c>
      <c r="W8196" s="1">
        <v>254</v>
      </c>
      <c r="X8196" s="1">
        <v>835</v>
      </c>
      <c r="Y8196" s="1">
        <v>957.6</v>
      </c>
      <c r="Z8196" t="s">
        <v>47</v>
      </c>
      <c r="AA8196" t="s">
        <v>57</v>
      </c>
      <c r="AB8196" s="1">
        <v>0</v>
      </c>
      <c r="AC8196">
        <v>1</v>
      </c>
      <c r="AD8196">
        <v>1</v>
      </c>
      <c r="AE8196">
        <v>0</v>
      </c>
      <c r="AF8196">
        <v>0</v>
      </c>
      <c r="AG8196" t="s">
        <v>49</v>
      </c>
      <c r="AH8196">
        <f>IF(OR(Cleaned_Data_Table[[#This Row],[Appointment Status]]="No Show", Cleaned_Data_Table[[#This Row],[Appointment Status]]="Cancelled"), 1, 0)</f>
        <v>0</v>
      </c>
      <c r="AI8196" t="str">
        <f>IF(Cleaned_Data_Table[[#This Row],[Emergency Case]]=1, "Emergency Care", "Standard Care")</f>
        <v>Standard Care</v>
      </c>
    </row>
    <row r="8197" spans="1:35">
      <c r="A8197" t="s">
        <v>8306</v>
      </c>
      <c r="B8197">
        <v>17</v>
      </c>
      <c r="C8197" t="s">
        <v>51</v>
      </c>
      <c r="D8197" t="s">
        <v>118</v>
      </c>
      <c r="E8197">
        <v>18.899999999999999</v>
      </c>
      <c r="F8197" t="s">
        <v>52</v>
      </c>
      <c r="G8197" t="s">
        <v>40</v>
      </c>
      <c r="H8197" t="s">
        <v>129</v>
      </c>
      <c r="I8197" t="s">
        <v>130</v>
      </c>
      <c r="J8197" t="s">
        <v>90</v>
      </c>
      <c r="K8197">
        <v>11</v>
      </c>
      <c r="L8197" s="1">
        <v>446</v>
      </c>
      <c r="M8197" t="s">
        <v>44</v>
      </c>
      <c r="N8197" t="s">
        <v>54</v>
      </c>
      <c r="O8197" t="s">
        <v>70</v>
      </c>
      <c r="P8197">
        <v>8</v>
      </c>
      <c r="Q8197">
        <v>3</v>
      </c>
      <c r="R8197">
        <v>12</v>
      </c>
      <c r="S8197">
        <v>5</v>
      </c>
      <c r="T8197">
        <v>4.5999999999999996</v>
      </c>
      <c r="U8197">
        <v>0</v>
      </c>
      <c r="V8197">
        <v>10</v>
      </c>
      <c r="W8197" s="1">
        <v>17052</v>
      </c>
      <c r="X8197" s="1">
        <v>11058</v>
      </c>
      <c r="Y8197" s="1">
        <v>28556</v>
      </c>
      <c r="Z8197" t="s">
        <v>47</v>
      </c>
      <c r="AA8197" t="s">
        <v>112</v>
      </c>
      <c r="AB8197" s="1">
        <v>0</v>
      </c>
      <c r="AC8197">
        <v>0</v>
      </c>
      <c r="AD8197">
        <v>0</v>
      </c>
      <c r="AE8197">
        <v>0</v>
      </c>
      <c r="AF8197">
        <v>0</v>
      </c>
      <c r="AG8197" t="s">
        <v>87</v>
      </c>
      <c r="AH8197">
        <f>IF(OR(Cleaned_Data_Table[[#This Row],[Appointment Status]]="No Show", Cleaned_Data_Table[[#This Row],[Appointment Status]]="Cancelled"), 1, 0)</f>
        <v>0</v>
      </c>
      <c r="AI8197" t="str">
        <f>IF(Cleaned_Data_Table[[#This Row],[Emergency Case]]=1, "Emergency Care", "Standard Care")</f>
        <v>Standard Care</v>
      </c>
    </row>
    <row r="8198" spans="1:35">
      <c r="A8198" t="s">
        <v>8307</v>
      </c>
      <c r="B8198">
        <v>47</v>
      </c>
      <c r="C8198" t="s">
        <v>51</v>
      </c>
      <c r="D8198" t="s">
        <v>93</v>
      </c>
      <c r="E8198">
        <v>26.2</v>
      </c>
      <c r="F8198" t="s">
        <v>39</v>
      </c>
      <c r="G8198" t="s">
        <v>85</v>
      </c>
      <c r="H8198" t="s">
        <v>104</v>
      </c>
      <c r="I8198" t="s">
        <v>105</v>
      </c>
      <c r="J8198" t="s">
        <v>90</v>
      </c>
      <c r="K8198">
        <v>20</v>
      </c>
      <c r="L8198" s="1">
        <v>620</v>
      </c>
      <c r="M8198" t="s">
        <v>44</v>
      </c>
      <c r="N8198" t="s">
        <v>62</v>
      </c>
      <c r="O8198" t="s">
        <v>119</v>
      </c>
      <c r="P8198">
        <v>0</v>
      </c>
      <c r="Q8198">
        <v>16</v>
      </c>
      <c r="R8198">
        <v>9</v>
      </c>
      <c r="S8198">
        <v>2</v>
      </c>
      <c r="T8198">
        <v>3.6</v>
      </c>
      <c r="U8198">
        <v>1</v>
      </c>
      <c r="V8198">
        <v>10</v>
      </c>
      <c r="W8198" s="1">
        <v>15817</v>
      </c>
      <c r="X8198" s="1">
        <v>5429</v>
      </c>
      <c r="Y8198" s="1">
        <v>21866</v>
      </c>
      <c r="Z8198" t="s">
        <v>47</v>
      </c>
      <c r="AA8198" t="s">
        <v>48</v>
      </c>
      <c r="AB8198" s="1">
        <v>0</v>
      </c>
      <c r="AC8198">
        <v>0</v>
      </c>
      <c r="AD8198">
        <v>0</v>
      </c>
      <c r="AE8198">
        <v>0</v>
      </c>
      <c r="AF8198">
        <v>1</v>
      </c>
      <c r="AG8198" t="s">
        <v>131</v>
      </c>
      <c r="AH8198">
        <f>IF(OR(Cleaned_Data_Table[[#This Row],[Appointment Status]]="No Show", Cleaned_Data_Table[[#This Row],[Appointment Status]]="Cancelled"), 1, 0)</f>
        <v>0</v>
      </c>
      <c r="AI8198" t="str">
        <f>IF(Cleaned_Data_Table[[#This Row],[Emergency Case]]=1, "Emergency Care", "Standard Care")</f>
        <v>Emergency Care</v>
      </c>
    </row>
    <row r="8199" spans="1:35">
      <c r="A8199" t="s">
        <v>8308</v>
      </c>
      <c r="B8199">
        <v>73</v>
      </c>
      <c r="C8199" t="s">
        <v>37</v>
      </c>
      <c r="D8199" t="s">
        <v>93</v>
      </c>
      <c r="E8199">
        <v>20.3</v>
      </c>
      <c r="F8199" t="s">
        <v>52</v>
      </c>
      <c r="G8199" t="s">
        <v>66</v>
      </c>
      <c r="H8199" t="s">
        <v>73</v>
      </c>
      <c r="I8199" t="s">
        <v>74</v>
      </c>
      <c r="J8199" t="s">
        <v>90</v>
      </c>
      <c r="K8199">
        <v>21</v>
      </c>
      <c r="L8199" s="1">
        <v>784</v>
      </c>
      <c r="M8199" t="s">
        <v>44</v>
      </c>
      <c r="N8199" t="s">
        <v>124</v>
      </c>
      <c r="O8199" t="s">
        <v>106</v>
      </c>
      <c r="P8199">
        <v>1</v>
      </c>
      <c r="Q8199">
        <v>1</v>
      </c>
      <c r="R8199">
        <v>12</v>
      </c>
      <c r="S8199">
        <v>1</v>
      </c>
      <c r="T8199">
        <v>3.3</v>
      </c>
      <c r="U8199">
        <v>0</v>
      </c>
      <c r="V8199">
        <v>10</v>
      </c>
      <c r="W8199" s="1">
        <v>8019</v>
      </c>
      <c r="X8199" s="1">
        <v>11917</v>
      </c>
      <c r="Y8199" s="1">
        <v>20720</v>
      </c>
      <c r="Z8199" t="s">
        <v>47</v>
      </c>
      <c r="AA8199" t="s">
        <v>76</v>
      </c>
      <c r="AB8199" s="1">
        <v>0</v>
      </c>
      <c r="AC8199">
        <v>0</v>
      </c>
      <c r="AD8199">
        <v>0</v>
      </c>
      <c r="AE8199">
        <v>0</v>
      </c>
      <c r="AF8199">
        <v>0</v>
      </c>
      <c r="AG8199" t="s">
        <v>131</v>
      </c>
      <c r="AH8199">
        <f>IF(OR(Cleaned_Data_Table[[#This Row],[Appointment Status]]="No Show", Cleaned_Data_Table[[#This Row],[Appointment Status]]="Cancelled"), 1, 0)</f>
        <v>0</v>
      </c>
      <c r="AI8199" t="str">
        <f>IF(Cleaned_Data_Table[[#This Row],[Emergency Case]]=1, "Emergency Care", "Standard Care")</f>
        <v>Standard Care</v>
      </c>
    </row>
    <row r="8200" spans="1:35">
      <c r="A8200" t="s">
        <v>8309</v>
      </c>
      <c r="B8200">
        <v>46</v>
      </c>
      <c r="C8200" t="s">
        <v>37</v>
      </c>
      <c r="D8200" t="s">
        <v>118</v>
      </c>
      <c r="E8200">
        <v>29.9</v>
      </c>
      <c r="F8200" t="s">
        <v>52</v>
      </c>
      <c r="G8200" t="s">
        <v>40</v>
      </c>
      <c r="H8200" t="s">
        <v>79</v>
      </c>
      <c r="I8200" t="s">
        <v>80</v>
      </c>
      <c r="J8200" t="s">
        <v>43</v>
      </c>
      <c r="K8200">
        <v>3</v>
      </c>
      <c r="L8200" s="1">
        <v>452</v>
      </c>
      <c r="M8200" t="s">
        <v>53</v>
      </c>
      <c r="N8200" t="s">
        <v>62</v>
      </c>
      <c r="O8200" t="s">
        <v>106</v>
      </c>
      <c r="P8200">
        <v>25</v>
      </c>
      <c r="Q8200">
        <v>47</v>
      </c>
      <c r="R8200">
        <v>14</v>
      </c>
      <c r="S8200">
        <v>2</v>
      </c>
      <c r="T8200">
        <v>3.4</v>
      </c>
      <c r="U8200">
        <v>0</v>
      </c>
      <c r="V8200">
        <v>8.6</v>
      </c>
      <c r="W8200" s="1">
        <v>886</v>
      </c>
      <c r="X8200" s="1">
        <v>862</v>
      </c>
      <c r="Y8200" s="1">
        <v>1540</v>
      </c>
      <c r="Z8200" t="s">
        <v>47</v>
      </c>
      <c r="AA8200" t="s">
        <v>48</v>
      </c>
      <c r="AB8200" s="1">
        <v>0</v>
      </c>
      <c r="AC8200">
        <v>1</v>
      </c>
      <c r="AD8200">
        <v>1</v>
      </c>
      <c r="AE8200">
        <v>0</v>
      </c>
      <c r="AF8200">
        <v>0</v>
      </c>
      <c r="AG8200" t="s">
        <v>49</v>
      </c>
      <c r="AH8200">
        <f>IF(OR(Cleaned_Data_Table[[#This Row],[Appointment Status]]="No Show", Cleaned_Data_Table[[#This Row],[Appointment Status]]="Cancelled"), 1, 0)</f>
        <v>0</v>
      </c>
      <c r="AI8200" t="str">
        <f>IF(Cleaned_Data_Table[[#This Row],[Emergency Case]]=1, "Emergency Care", "Standard Care")</f>
        <v>Standard Care</v>
      </c>
    </row>
    <row r="8201" spans="1:35">
      <c r="A8201" t="s">
        <v>8310</v>
      </c>
      <c r="B8201">
        <v>66</v>
      </c>
      <c r="C8201" t="s">
        <v>37</v>
      </c>
      <c r="D8201" t="s">
        <v>78</v>
      </c>
      <c r="E8201">
        <v>23.9</v>
      </c>
      <c r="F8201" t="s">
        <v>39</v>
      </c>
      <c r="G8201" t="s">
        <v>66</v>
      </c>
      <c r="H8201" t="s">
        <v>108</v>
      </c>
      <c r="I8201" t="s">
        <v>109</v>
      </c>
      <c r="J8201" t="s">
        <v>43</v>
      </c>
      <c r="K8201">
        <v>4</v>
      </c>
      <c r="L8201" s="1">
        <v>453</v>
      </c>
      <c r="M8201" t="s">
        <v>53</v>
      </c>
      <c r="N8201" t="s">
        <v>81</v>
      </c>
      <c r="O8201" t="s">
        <v>119</v>
      </c>
      <c r="P8201">
        <v>19</v>
      </c>
      <c r="Q8201">
        <v>26</v>
      </c>
      <c r="R8201">
        <v>3</v>
      </c>
      <c r="S8201">
        <v>1</v>
      </c>
      <c r="T8201">
        <v>4.4000000000000004</v>
      </c>
      <c r="U8201">
        <v>0</v>
      </c>
      <c r="V8201">
        <v>10</v>
      </c>
      <c r="W8201" s="1">
        <v>311</v>
      </c>
      <c r="X8201" s="1">
        <v>760</v>
      </c>
      <c r="Y8201" s="1">
        <v>1066.8</v>
      </c>
      <c r="Z8201" t="s">
        <v>47</v>
      </c>
      <c r="AA8201" t="s">
        <v>76</v>
      </c>
      <c r="AB8201" s="1">
        <v>0</v>
      </c>
      <c r="AC8201">
        <v>0</v>
      </c>
      <c r="AD8201">
        <v>1</v>
      </c>
      <c r="AE8201">
        <v>0</v>
      </c>
      <c r="AF8201">
        <v>0</v>
      </c>
      <c r="AG8201" t="s">
        <v>49</v>
      </c>
      <c r="AH8201">
        <f>IF(OR(Cleaned_Data_Table[[#This Row],[Appointment Status]]="No Show", Cleaned_Data_Table[[#This Row],[Appointment Status]]="Cancelled"), 1, 0)</f>
        <v>0</v>
      </c>
      <c r="AI8201" t="str">
        <f>IF(Cleaned_Data_Table[[#This Row],[Emergency Case]]=1, "Emergency Care", "Standard Care")</f>
        <v>Standard Care</v>
      </c>
    </row>
    <row r="8202" spans="1:35">
      <c r="A8202" t="s">
        <v>8311</v>
      </c>
      <c r="B8202">
        <v>39</v>
      </c>
      <c r="C8202" t="s">
        <v>37</v>
      </c>
      <c r="D8202" t="s">
        <v>59</v>
      </c>
      <c r="E8202">
        <v>15</v>
      </c>
      <c r="F8202" t="s">
        <v>89</v>
      </c>
      <c r="G8202" t="s">
        <v>66</v>
      </c>
      <c r="H8202" t="s">
        <v>129</v>
      </c>
      <c r="I8202" t="s">
        <v>130</v>
      </c>
      <c r="J8202" t="s">
        <v>90</v>
      </c>
      <c r="K8202">
        <v>22</v>
      </c>
      <c r="L8202" s="1">
        <v>747</v>
      </c>
      <c r="M8202" t="s">
        <v>44</v>
      </c>
      <c r="N8202" t="s">
        <v>81</v>
      </c>
      <c r="O8202" t="s">
        <v>70</v>
      </c>
      <c r="P8202">
        <v>18</v>
      </c>
      <c r="Q8202">
        <v>4</v>
      </c>
      <c r="R8202">
        <v>11</v>
      </c>
      <c r="S8202">
        <v>5</v>
      </c>
      <c r="T8202">
        <v>4.0999999999999996</v>
      </c>
      <c r="U8202">
        <v>0</v>
      </c>
      <c r="V8202">
        <v>10</v>
      </c>
      <c r="W8202" s="1">
        <v>15738</v>
      </c>
      <c r="X8202" s="1">
        <v>10726</v>
      </c>
      <c r="Y8202" s="1">
        <v>27211</v>
      </c>
      <c r="Z8202" t="s">
        <v>56</v>
      </c>
      <c r="AA8202" t="s">
        <v>48</v>
      </c>
      <c r="AB8202" s="1">
        <v>27211</v>
      </c>
      <c r="AC8202">
        <v>0</v>
      </c>
      <c r="AD8202">
        <v>1</v>
      </c>
      <c r="AE8202">
        <v>0</v>
      </c>
      <c r="AF8202">
        <v>0</v>
      </c>
      <c r="AG8202" t="s">
        <v>91</v>
      </c>
      <c r="AH8202">
        <f>IF(OR(Cleaned_Data_Table[[#This Row],[Appointment Status]]="No Show", Cleaned_Data_Table[[#This Row],[Appointment Status]]="Cancelled"), 1, 0)</f>
        <v>1</v>
      </c>
      <c r="AI8202" t="str">
        <f>IF(Cleaned_Data_Table[[#This Row],[Emergency Case]]=1, "Emergency Care", "Standard Care")</f>
        <v>Standard Care</v>
      </c>
    </row>
    <row r="8203" spans="1:35">
      <c r="A8203" t="s">
        <v>8312</v>
      </c>
      <c r="B8203">
        <v>89</v>
      </c>
      <c r="C8203" t="s">
        <v>51</v>
      </c>
      <c r="D8203" t="s">
        <v>78</v>
      </c>
      <c r="E8203">
        <v>24</v>
      </c>
      <c r="F8203" t="s">
        <v>97</v>
      </c>
      <c r="G8203" t="s">
        <v>66</v>
      </c>
      <c r="H8203" t="s">
        <v>108</v>
      </c>
      <c r="I8203" t="s">
        <v>109</v>
      </c>
      <c r="J8203" t="s">
        <v>43</v>
      </c>
      <c r="K8203">
        <v>18</v>
      </c>
      <c r="L8203" s="1">
        <v>594</v>
      </c>
      <c r="M8203" t="s">
        <v>44</v>
      </c>
      <c r="N8203" t="s">
        <v>62</v>
      </c>
      <c r="O8203" t="s">
        <v>55</v>
      </c>
      <c r="P8203">
        <v>26</v>
      </c>
      <c r="Q8203">
        <v>31</v>
      </c>
      <c r="R8203">
        <v>13</v>
      </c>
      <c r="S8203">
        <v>2</v>
      </c>
      <c r="T8203">
        <v>4.4000000000000004</v>
      </c>
      <c r="U8203">
        <v>0</v>
      </c>
      <c r="V8203">
        <v>10</v>
      </c>
      <c r="W8203" s="1">
        <v>145</v>
      </c>
      <c r="X8203" s="1">
        <v>756</v>
      </c>
      <c r="Y8203" s="1">
        <v>1495</v>
      </c>
      <c r="Z8203" t="s">
        <v>47</v>
      </c>
      <c r="AA8203" t="s">
        <v>71</v>
      </c>
      <c r="AB8203" s="1">
        <v>0</v>
      </c>
      <c r="AC8203">
        <v>1</v>
      </c>
      <c r="AD8203">
        <v>1</v>
      </c>
      <c r="AE8203">
        <v>0</v>
      </c>
      <c r="AF8203">
        <v>0</v>
      </c>
      <c r="AG8203" t="s">
        <v>49</v>
      </c>
      <c r="AH8203">
        <f>IF(OR(Cleaned_Data_Table[[#This Row],[Appointment Status]]="No Show", Cleaned_Data_Table[[#This Row],[Appointment Status]]="Cancelled"), 1, 0)</f>
        <v>0</v>
      </c>
      <c r="AI8203" t="str">
        <f>IF(Cleaned_Data_Table[[#This Row],[Emergency Case]]=1, "Emergency Care", "Standard Care")</f>
        <v>Standard Care</v>
      </c>
    </row>
    <row r="8204" spans="1:35">
      <c r="A8204" t="s">
        <v>8313</v>
      </c>
      <c r="B8204">
        <v>50</v>
      </c>
      <c r="C8204" t="s">
        <v>51</v>
      </c>
      <c r="D8204" t="s">
        <v>116</v>
      </c>
      <c r="E8204">
        <v>19.5</v>
      </c>
      <c r="F8204" t="s">
        <v>97</v>
      </c>
      <c r="G8204" t="s">
        <v>40</v>
      </c>
      <c r="H8204" t="s">
        <v>67</v>
      </c>
      <c r="I8204" t="s">
        <v>68</v>
      </c>
      <c r="J8204" t="s">
        <v>110</v>
      </c>
      <c r="K8204">
        <v>1</v>
      </c>
      <c r="L8204" s="1">
        <v>418</v>
      </c>
      <c r="M8204" t="s">
        <v>53</v>
      </c>
      <c r="N8204" t="s">
        <v>124</v>
      </c>
      <c r="O8204" t="s">
        <v>86</v>
      </c>
      <c r="P8204">
        <v>15</v>
      </c>
      <c r="Q8204">
        <v>23</v>
      </c>
      <c r="R8204">
        <v>3</v>
      </c>
      <c r="S8204">
        <v>1</v>
      </c>
      <c r="T8204">
        <v>3.3</v>
      </c>
      <c r="U8204">
        <v>0</v>
      </c>
      <c r="V8204">
        <v>10</v>
      </c>
      <c r="W8204" s="1">
        <v>1310</v>
      </c>
      <c r="X8204" s="1">
        <v>2098</v>
      </c>
      <c r="Y8204" s="1">
        <v>2678.2</v>
      </c>
      <c r="Z8204" t="s">
        <v>47</v>
      </c>
      <c r="AA8204" t="s">
        <v>48</v>
      </c>
      <c r="AB8204" s="1">
        <v>0</v>
      </c>
      <c r="AC8204">
        <v>0</v>
      </c>
      <c r="AD8204">
        <v>1</v>
      </c>
      <c r="AE8204">
        <v>0</v>
      </c>
      <c r="AF8204">
        <v>0</v>
      </c>
      <c r="AG8204" t="s">
        <v>87</v>
      </c>
      <c r="AH8204">
        <f>IF(OR(Cleaned_Data_Table[[#This Row],[Appointment Status]]="No Show", Cleaned_Data_Table[[#This Row],[Appointment Status]]="Cancelled"), 1, 0)</f>
        <v>0</v>
      </c>
      <c r="AI8204" t="str">
        <f>IF(Cleaned_Data_Table[[#This Row],[Emergency Case]]=1, "Emergency Care", "Standard Care")</f>
        <v>Standard Care</v>
      </c>
    </row>
    <row r="8205" spans="1:35">
      <c r="A8205" t="s">
        <v>8314</v>
      </c>
      <c r="B8205">
        <v>43</v>
      </c>
      <c r="C8205" t="s">
        <v>37</v>
      </c>
      <c r="D8205" t="s">
        <v>78</v>
      </c>
      <c r="E8205">
        <v>25.9</v>
      </c>
      <c r="F8205" t="s">
        <v>39</v>
      </c>
      <c r="G8205" t="s">
        <v>40</v>
      </c>
      <c r="H8205" t="s">
        <v>138</v>
      </c>
      <c r="I8205" t="s">
        <v>139</v>
      </c>
      <c r="J8205" t="s">
        <v>110</v>
      </c>
      <c r="K8205">
        <v>7</v>
      </c>
      <c r="L8205" s="1">
        <v>349</v>
      </c>
      <c r="M8205" t="s">
        <v>44</v>
      </c>
      <c r="N8205" t="s">
        <v>54</v>
      </c>
      <c r="O8205" t="s">
        <v>70</v>
      </c>
      <c r="P8205">
        <v>27</v>
      </c>
      <c r="Q8205">
        <v>38</v>
      </c>
      <c r="R8205">
        <v>0</v>
      </c>
      <c r="S8205">
        <v>0</v>
      </c>
      <c r="T8205">
        <v>4.2</v>
      </c>
      <c r="U8205">
        <v>0</v>
      </c>
      <c r="V8205">
        <v>9.6</v>
      </c>
      <c r="W8205" s="1">
        <v>3075</v>
      </c>
      <c r="X8205" s="1">
        <v>2784</v>
      </c>
      <c r="Y8205" s="1">
        <v>6208</v>
      </c>
      <c r="Z8205" t="s">
        <v>47</v>
      </c>
      <c r="AA8205" t="s">
        <v>48</v>
      </c>
      <c r="AB8205" s="1">
        <v>0</v>
      </c>
      <c r="AC8205">
        <v>1</v>
      </c>
      <c r="AD8205">
        <v>1</v>
      </c>
      <c r="AE8205">
        <v>1</v>
      </c>
      <c r="AF8205">
        <v>0</v>
      </c>
      <c r="AG8205" t="s">
        <v>87</v>
      </c>
      <c r="AH8205">
        <f>IF(OR(Cleaned_Data_Table[[#This Row],[Appointment Status]]="No Show", Cleaned_Data_Table[[#This Row],[Appointment Status]]="Cancelled"), 1, 0)</f>
        <v>0</v>
      </c>
      <c r="AI8205" t="str">
        <f>IF(Cleaned_Data_Table[[#This Row],[Emergency Case]]=1, "Emergency Care", "Standard Care")</f>
        <v>Standard Care</v>
      </c>
    </row>
    <row r="8206" spans="1:35">
      <c r="A8206" t="s">
        <v>8315</v>
      </c>
      <c r="B8206">
        <v>61</v>
      </c>
      <c r="C8206" t="s">
        <v>37</v>
      </c>
      <c r="D8206" t="s">
        <v>100</v>
      </c>
      <c r="E8206">
        <v>19.2</v>
      </c>
      <c r="F8206" t="s">
        <v>39</v>
      </c>
      <c r="G8206" t="s">
        <v>85</v>
      </c>
      <c r="H8206" t="s">
        <v>138</v>
      </c>
      <c r="I8206" t="s">
        <v>139</v>
      </c>
      <c r="J8206" t="s">
        <v>90</v>
      </c>
      <c r="K8206">
        <v>13</v>
      </c>
      <c r="L8206" s="1">
        <v>500</v>
      </c>
      <c r="M8206" t="s">
        <v>44</v>
      </c>
      <c r="N8206" t="s">
        <v>54</v>
      </c>
      <c r="O8206" t="s">
        <v>86</v>
      </c>
      <c r="P8206">
        <v>0</v>
      </c>
      <c r="Q8206">
        <v>15</v>
      </c>
      <c r="R8206">
        <v>7</v>
      </c>
      <c r="S8206">
        <v>1</v>
      </c>
      <c r="T8206">
        <v>3.3</v>
      </c>
      <c r="U8206">
        <v>1</v>
      </c>
      <c r="V8206">
        <v>10</v>
      </c>
      <c r="W8206" s="1">
        <v>15250</v>
      </c>
      <c r="X8206" s="1">
        <v>14484</v>
      </c>
      <c r="Y8206" s="1">
        <v>30234</v>
      </c>
      <c r="Z8206" t="s">
        <v>47</v>
      </c>
      <c r="AA8206" t="s">
        <v>76</v>
      </c>
      <c r="AB8206" s="1">
        <v>0</v>
      </c>
      <c r="AC8206">
        <v>0</v>
      </c>
      <c r="AD8206">
        <v>0</v>
      </c>
      <c r="AE8206">
        <v>0</v>
      </c>
      <c r="AF8206">
        <v>0</v>
      </c>
      <c r="AG8206" t="s">
        <v>131</v>
      </c>
      <c r="AH8206">
        <f>IF(OR(Cleaned_Data_Table[[#This Row],[Appointment Status]]="No Show", Cleaned_Data_Table[[#This Row],[Appointment Status]]="Cancelled"), 1, 0)</f>
        <v>0</v>
      </c>
      <c r="AI8206" t="str">
        <f>IF(Cleaned_Data_Table[[#This Row],[Emergency Case]]=1, "Emergency Care", "Standard Care")</f>
        <v>Emergency Care</v>
      </c>
    </row>
    <row r="8207" spans="1:35">
      <c r="A8207" t="s">
        <v>8316</v>
      </c>
      <c r="B8207">
        <v>74</v>
      </c>
      <c r="C8207" t="s">
        <v>37</v>
      </c>
      <c r="D8207" t="s">
        <v>78</v>
      </c>
      <c r="E8207">
        <v>23.9</v>
      </c>
      <c r="F8207" t="s">
        <v>52</v>
      </c>
      <c r="G8207" t="s">
        <v>40</v>
      </c>
      <c r="H8207" t="s">
        <v>129</v>
      </c>
      <c r="I8207" t="s">
        <v>130</v>
      </c>
      <c r="J8207" t="s">
        <v>90</v>
      </c>
      <c r="K8207">
        <v>21</v>
      </c>
      <c r="L8207" s="1">
        <v>814</v>
      </c>
      <c r="M8207" t="s">
        <v>44</v>
      </c>
      <c r="N8207" t="s">
        <v>45</v>
      </c>
      <c r="O8207" t="s">
        <v>63</v>
      </c>
      <c r="P8207">
        <v>4</v>
      </c>
      <c r="Q8207">
        <v>5</v>
      </c>
      <c r="R8207">
        <v>10</v>
      </c>
      <c r="S8207">
        <v>1</v>
      </c>
      <c r="T8207">
        <v>4.9000000000000004</v>
      </c>
      <c r="U8207">
        <v>0</v>
      </c>
      <c r="V8207">
        <v>10</v>
      </c>
      <c r="W8207" s="1">
        <v>19414</v>
      </c>
      <c r="X8207" s="1">
        <v>8992</v>
      </c>
      <c r="Y8207" s="1">
        <v>29220</v>
      </c>
      <c r="Z8207" t="s">
        <v>47</v>
      </c>
      <c r="AA8207" t="s">
        <v>76</v>
      </c>
      <c r="AB8207" s="1">
        <v>0</v>
      </c>
      <c r="AC8207">
        <v>0</v>
      </c>
      <c r="AD8207">
        <v>0</v>
      </c>
      <c r="AE8207">
        <v>0</v>
      </c>
      <c r="AF8207">
        <v>0</v>
      </c>
      <c r="AG8207" t="s">
        <v>87</v>
      </c>
      <c r="AH8207">
        <f>IF(OR(Cleaned_Data_Table[[#This Row],[Appointment Status]]="No Show", Cleaned_Data_Table[[#This Row],[Appointment Status]]="Cancelled"), 1, 0)</f>
        <v>0</v>
      </c>
      <c r="AI8207" t="str">
        <f>IF(Cleaned_Data_Table[[#This Row],[Emergency Case]]=1, "Emergency Care", "Standard Care")</f>
        <v>Standard Care</v>
      </c>
    </row>
    <row r="8208" spans="1:35">
      <c r="A8208" t="s">
        <v>8317</v>
      </c>
      <c r="B8208">
        <v>45</v>
      </c>
      <c r="C8208" t="s">
        <v>37</v>
      </c>
      <c r="D8208" t="s">
        <v>93</v>
      </c>
      <c r="E8208">
        <v>22.3</v>
      </c>
      <c r="F8208" t="s">
        <v>52</v>
      </c>
      <c r="G8208" t="s">
        <v>85</v>
      </c>
      <c r="H8208" t="s">
        <v>41</v>
      </c>
      <c r="I8208" t="s">
        <v>42</v>
      </c>
      <c r="J8208" t="s">
        <v>110</v>
      </c>
      <c r="K8208">
        <v>18</v>
      </c>
      <c r="L8208" s="1">
        <v>593</v>
      </c>
      <c r="M8208" t="s">
        <v>44</v>
      </c>
      <c r="N8208" t="s">
        <v>62</v>
      </c>
      <c r="O8208" t="s">
        <v>106</v>
      </c>
      <c r="P8208">
        <v>0</v>
      </c>
      <c r="Q8208">
        <v>13</v>
      </c>
      <c r="R8208">
        <v>13</v>
      </c>
      <c r="S8208">
        <v>2</v>
      </c>
      <c r="T8208">
        <v>4.3</v>
      </c>
      <c r="U8208">
        <v>1</v>
      </c>
      <c r="V8208">
        <v>10</v>
      </c>
      <c r="W8208" s="1">
        <v>2773</v>
      </c>
      <c r="X8208" s="1">
        <v>3796</v>
      </c>
      <c r="Y8208" s="1">
        <v>7162</v>
      </c>
      <c r="Z8208" t="s">
        <v>47</v>
      </c>
      <c r="AA8208" t="s">
        <v>48</v>
      </c>
      <c r="AB8208" s="1">
        <v>0</v>
      </c>
      <c r="AC8208">
        <v>0</v>
      </c>
      <c r="AD8208">
        <v>0</v>
      </c>
      <c r="AE8208">
        <v>0</v>
      </c>
      <c r="AF8208">
        <v>0</v>
      </c>
      <c r="AG8208" t="s">
        <v>87</v>
      </c>
      <c r="AH8208">
        <f>IF(OR(Cleaned_Data_Table[[#This Row],[Appointment Status]]="No Show", Cleaned_Data_Table[[#This Row],[Appointment Status]]="Cancelled"), 1, 0)</f>
        <v>0</v>
      </c>
      <c r="AI8208" t="str">
        <f>IF(Cleaned_Data_Table[[#This Row],[Emergency Case]]=1, "Emergency Care", "Standard Care")</f>
        <v>Emergency Care</v>
      </c>
    </row>
    <row r="8209" spans="1:35">
      <c r="A8209" t="s">
        <v>8318</v>
      </c>
      <c r="B8209">
        <v>34</v>
      </c>
      <c r="C8209" t="s">
        <v>51</v>
      </c>
      <c r="D8209" t="s">
        <v>114</v>
      </c>
      <c r="E8209">
        <v>21.2</v>
      </c>
      <c r="F8209" t="s">
        <v>52</v>
      </c>
      <c r="G8209" t="s">
        <v>66</v>
      </c>
      <c r="H8209" t="s">
        <v>79</v>
      </c>
      <c r="I8209" t="s">
        <v>80</v>
      </c>
      <c r="J8209" t="s">
        <v>43</v>
      </c>
      <c r="K8209">
        <v>10</v>
      </c>
      <c r="L8209" s="1">
        <v>538</v>
      </c>
      <c r="M8209" t="s">
        <v>53</v>
      </c>
      <c r="N8209" t="s">
        <v>81</v>
      </c>
      <c r="O8209" t="s">
        <v>82</v>
      </c>
      <c r="P8209">
        <v>13</v>
      </c>
      <c r="Q8209">
        <v>59</v>
      </c>
      <c r="R8209">
        <v>2</v>
      </c>
      <c r="S8209">
        <v>0</v>
      </c>
      <c r="T8209">
        <v>4.0999999999999996</v>
      </c>
      <c r="U8209">
        <v>0</v>
      </c>
      <c r="V8209">
        <v>8.1</v>
      </c>
      <c r="W8209" s="1">
        <v>754</v>
      </c>
      <c r="X8209" s="1">
        <v>872</v>
      </c>
      <c r="Y8209" s="1">
        <v>1514.8</v>
      </c>
      <c r="Z8209" t="s">
        <v>47</v>
      </c>
      <c r="AA8209" t="s">
        <v>57</v>
      </c>
      <c r="AB8209" s="1">
        <v>0</v>
      </c>
      <c r="AC8209">
        <v>1</v>
      </c>
      <c r="AD8209">
        <v>0</v>
      </c>
      <c r="AE8209">
        <v>0</v>
      </c>
      <c r="AF8209">
        <v>0</v>
      </c>
      <c r="AG8209" t="s">
        <v>49</v>
      </c>
      <c r="AH8209">
        <f>IF(OR(Cleaned_Data_Table[[#This Row],[Appointment Status]]="No Show", Cleaned_Data_Table[[#This Row],[Appointment Status]]="Cancelled"), 1, 0)</f>
        <v>0</v>
      </c>
      <c r="AI8209" t="str">
        <f>IF(Cleaned_Data_Table[[#This Row],[Emergency Case]]=1, "Emergency Care", "Standard Care")</f>
        <v>Standard Care</v>
      </c>
    </row>
    <row r="8210" spans="1:35">
      <c r="A8210" t="s">
        <v>8319</v>
      </c>
      <c r="B8210">
        <v>13</v>
      </c>
      <c r="C8210" t="s">
        <v>37</v>
      </c>
      <c r="D8210" t="s">
        <v>38</v>
      </c>
      <c r="E8210">
        <v>26.4</v>
      </c>
      <c r="F8210" t="s">
        <v>39</v>
      </c>
      <c r="G8210" t="s">
        <v>40</v>
      </c>
      <c r="H8210" t="s">
        <v>104</v>
      </c>
      <c r="I8210" t="s">
        <v>105</v>
      </c>
      <c r="J8210" t="s">
        <v>110</v>
      </c>
      <c r="K8210">
        <v>7</v>
      </c>
      <c r="L8210" s="1">
        <v>344</v>
      </c>
      <c r="M8210" t="s">
        <v>53</v>
      </c>
      <c r="N8210" t="s">
        <v>54</v>
      </c>
      <c r="O8210" t="s">
        <v>70</v>
      </c>
      <c r="P8210">
        <v>1</v>
      </c>
      <c r="Q8210">
        <v>34</v>
      </c>
      <c r="R8210">
        <v>9</v>
      </c>
      <c r="S8210">
        <v>0</v>
      </c>
      <c r="T8210">
        <v>4.3</v>
      </c>
      <c r="U8210">
        <v>0</v>
      </c>
      <c r="V8210">
        <v>9.9</v>
      </c>
      <c r="W8210" s="1">
        <v>1724</v>
      </c>
      <c r="X8210" s="1">
        <v>1544</v>
      </c>
      <c r="Y8210" s="1">
        <v>2528.4</v>
      </c>
      <c r="Z8210" t="s">
        <v>47</v>
      </c>
      <c r="AA8210" t="s">
        <v>112</v>
      </c>
      <c r="AB8210" s="1">
        <v>0</v>
      </c>
      <c r="AC8210">
        <v>1</v>
      </c>
      <c r="AD8210">
        <v>0</v>
      </c>
      <c r="AE8210">
        <v>0</v>
      </c>
      <c r="AF8210">
        <v>0</v>
      </c>
      <c r="AG8210" t="s">
        <v>87</v>
      </c>
      <c r="AH8210">
        <f>IF(OR(Cleaned_Data_Table[[#This Row],[Appointment Status]]="No Show", Cleaned_Data_Table[[#This Row],[Appointment Status]]="Cancelled"), 1, 0)</f>
        <v>0</v>
      </c>
      <c r="AI8210" t="str">
        <f>IF(Cleaned_Data_Table[[#This Row],[Emergency Case]]=1, "Emergency Care", "Standard Care")</f>
        <v>Standard Care</v>
      </c>
    </row>
    <row r="8211" spans="1:35">
      <c r="A8211" t="s">
        <v>8320</v>
      </c>
      <c r="B8211">
        <v>83</v>
      </c>
      <c r="C8211" t="s">
        <v>51</v>
      </c>
      <c r="D8211" t="s">
        <v>118</v>
      </c>
      <c r="E8211">
        <v>22.1</v>
      </c>
      <c r="F8211" t="s">
        <v>39</v>
      </c>
      <c r="G8211" t="s">
        <v>85</v>
      </c>
      <c r="H8211" t="s">
        <v>138</v>
      </c>
      <c r="I8211" t="s">
        <v>139</v>
      </c>
      <c r="J8211" t="s">
        <v>90</v>
      </c>
      <c r="K8211">
        <v>26</v>
      </c>
      <c r="L8211" s="1">
        <v>846</v>
      </c>
      <c r="M8211" t="s">
        <v>53</v>
      </c>
      <c r="N8211" t="s">
        <v>81</v>
      </c>
      <c r="O8211" t="s">
        <v>111</v>
      </c>
      <c r="P8211">
        <v>0</v>
      </c>
      <c r="Q8211">
        <v>10</v>
      </c>
      <c r="R8211">
        <v>9</v>
      </c>
      <c r="S8211">
        <v>3</v>
      </c>
      <c r="T8211">
        <v>4.2</v>
      </c>
      <c r="U8211">
        <v>1</v>
      </c>
      <c r="V8211">
        <v>10</v>
      </c>
      <c r="W8211" s="1">
        <v>11667</v>
      </c>
      <c r="X8211" s="1">
        <v>6632</v>
      </c>
      <c r="Y8211" s="1">
        <v>13401.5</v>
      </c>
      <c r="Z8211" t="s">
        <v>47</v>
      </c>
      <c r="AA8211" t="s">
        <v>71</v>
      </c>
      <c r="AB8211" s="1">
        <v>0</v>
      </c>
      <c r="AC8211">
        <v>0</v>
      </c>
      <c r="AD8211">
        <v>0</v>
      </c>
      <c r="AE8211">
        <v>0</v>
      </c>
      <c r="AF8211">
        <v>0</v>
      </c>
      <c r="AG8211" t="s">
        <v>131</v>
      </c>
      <c r="AH8211">
        <f>IF(OR(Cleaned_Data_Table[[#This Row],[Appointment Status]]="No Show", Cleaned_Data_Table[[#This Row],[Appointment Status]]="Cancelled"), 1, 0)</f>
        <v>0</v>
      </c>
      <c r="AI8211" t="str">
        <f>IF(Cleaned_Data_Table[[#This Row],[Emergency Case]]=1, "Emergency Care", "Standard Care")</f>
        <v>Emergency Care</v>
      </c>
    </row>
    <row r="8212" spans="1:35">
      <c r="A8212" t="s">
        <v>8321</v>
      </c>
      <c r="B8212">
        <v>52</v>
      </c>
      <c r="C8212" t="s">
        <v>37</v>
      </c>
      <c r="D8212" t="s">
        <v>78</v>
      </c>
      <c r="E8212">
        <v>22.9</v>
      </c>
      <c r="F8212" t="s">
        <v>39</v>
      </c>
      <c r="G8212" t="s">
        <v>40</v>
      </c>
      <c r="H8212" t="s">
        <v>79</v>
      </c>
      <c r="I8212" t="s">
        <v>80</v>
      </c>
      <c r="J8212" t="s">
        <v>43</v>
      </c>
      <c r="K8212">
        <v>16</v>
      </c>
      <c r="L8212" s="1">
        <v>539</v>
      </c>
      <c r="M8212" t="s">
        <v>44</v>
      </c>
      <c r="N8212" t="s">
        <v>45</v>
      </c>
      <c r="O8212" t="s">
        <v>86</v>
      </c>
      <c r="P8212">
        <v>18</v>
      </c>
      <c r="Q8212">
        <v>41</v>
      </c>
      <c r="R8212">
        <v>14</v>
      </c>
      <c r="S8212">
        <v>4</v>
      </c>
      <c r="T8212">
        <v>4.3</v>
      </c>
      <c r="U8212">
        <v>0</v>
      </c>
      <c r="V8212">
        <v>9.4</v>
      </c>
      <c r="W8212" s="1">
        <v>255</v>
      </c>
      <c r="X8212" s="1">
        <v>879</v>
      </c>
      <c r="Y8212" s="1">
        <v>1673</v>
      </c>
      <c r="Z8212" t="s">
        <v>47</v>
      </c>
      <c r="AA8212" t="s">
        <v>48</v>
      </c>
      <c r="AB8212" s="1">
        <v>0</v>
      </c>
      <c r="AC8212">
        <v>1</v>
      </c>
      <c r="AD8212">
        <v>1</v>
      </c>
      <c r="AE8212">
        <v>0</v>
      </c>
      <c r="AF8212">
        <v>0</v>
      </c>
      <c r="AG8212" t="s">
        <v>49</v>
      </c>
      <c r="AH8212">
        <f>IF(OR(Cleaned_Data_Table[[#This Row],[Appointment Status]]="No Show", Cleaned_Data_Table[[#This Row],[Appointment Status]]="Cancelled"), 1, 0)</f>
        <v>0</v>
      </c>
      <c r="AI8212" t="str">
        <f>IF(Cleaned_Data_Table[[#This Row],[Emergency Case]]=1, "Emergency Care", "Standard Care")</f>
        <v>Standard Care</v>
      </c>
    </row>
    <row r="8213" spans="1:35">
      <c r="A8213" t="s">
        <v>8322</v>
      </c>
      <c r="B8213">
        <v>48</v>
      </c>
      <c r="C8213" t="s">
        <v>51</v>
      </c>
      <c r="D8213" t="s">
        <v>116</v>
      </c>
      <c r="E8213">
        <v>32.700000000000003</v>
      </c>
      <c r="F8213" t="s">
        <v>52</v>
      </c>
      <c r="G8213" t="s">
        <v>85</v>
      </c>
      <c r="H8213" t="s">
        <v>60</v>
      </c>
      <c r="I8213" t="s">
        <v>61</v>
      </c>
      <c r="J8213" t="s">
        <v>90</v>
      </c>
      <c r="K8213">
        <v>18</v>
      </c>
      <c r="L8213" s="1">
        <v>608</v>
      </c>
      <c r="M8213" t="s">
        <v>53</v>
      </c>
      <c r="N8213" t="s">
        <v>54</v>
      </c>
      <c r="O8213" t="s">
        <v>98</v>
      </c>
      <c r="P8213">
        <v>0</v>
      </c>
      <c r="Q8213">
        <v>3</v>
      </c>
      <c r="R8213">
        <v>7</v>
      </c>
      <c r="S8213">
        <v>2</v>
      </c>
      <c r="T8213">
        <v>4.3</v>
      </c>
      <c r="U8213">
        <v>1</v>
      </c>
      <c r="V8213">
        <v>10</v>
      </c>
      <c r="W8213" s="1">
        <v>10288</v>
      </c>
      <c r="X8213" s="1">
        <v>7783</v>
      </c>
      <c r="Y8213" s="1">
        <v>13075.3</v>
      </c>
      <c r="Z8213" t="s">
        <v>47</v>
      </c>
      <c r="AA8213" t="s">
        <v>48</v>
      </c>
      <c r="AB8213" s="1">
        <v>0</v>
      </c>
      <c r="AC8213">
        <v>0</v>
      </c>
      <c r="AD8213">
        <v>0</v>
      </c>
      <c r="AE8213">
        <v>0</v>
      </c>
      <c r="AF8213">
        <v>0</v>
      </c>
      <c r="AG8213" t="s">
        <v>131</v>
      </c>
      <c r="AH8213">
        <f>IF(OR(Cleaned_Data_Table[[#This Row],[Appointment Status]]="No Show", Cleaned_Data_Table[[#This Row],[Appointment Status]]="Cancelled"), 1, 0)</f>
        <v>0</v>
      </c>
      <c r="AI8213" t="str">
        <f>IF(Cleaned_Data_Table[[#This Row],[Emergency Case]]=1, "Emergency Care", "Standard Care")</f>
        <v>Emergency Care</v>
      </c>
    </row>
    <row r="8214" spans="1:35">
      <c r="A8214" t="s">
        <v>8323</v>
      </c>
      <c r="B8214">
        <v>86</v>
      </c>
      <c r="C8214" t="s">
        <v>37</v>
      </c>
      <c r="D8214" t="s">
        <v>59</v>
      </c>
      <c r="E8214">
        <v>26.4</v>
      </c>
      <c r="F8214" t="s">
        <v>52</v>
      </c>
      <c r="G8214" t="s">
        <v>66</v>
      </c>
      <c r="H8214" t="s">
        <v>60</v>
      </c>
      <c r="I8214" t="s">
        <v>61</v>
      </c>
      <c r="J8214" t="s">
        <v>90</v>
      </c>
      <c r="K8214">
        <v>16</v>
      </c>
      <c r="L8214" s="1">
        <v>567</v>
      </c>
      <c r="M8214" t="s">
        <v>44</v>
      </c>
      <c r="N8214" t="s">
        <v>81</v>
      </c>
      <c r="O8214" t="s">
        <v>55</v>
      </c>
      <c r="P8214">
        <v>24</v>
      </c>
      <c r="Q8214">
        <v>6</v>
      </c>
      <c r="R8214">
        <v>13</v>
      </c>
      <c r="S8214">
        <v>4</v>
      </c>
      <c r="T8214">
        <v>3.9</v>
      </c>
      <c r="U8214">
        <v>0</v>
      </c>
      <c r="V8214">
        <v>10</v>
      </c>
      <c r="W8214" s="1">
        <v>11529</v>
      </c>
      <c r="X8214" s="1">
        <v>7206</v>
      </c>
      <c r="Y8214" s="1">
        <v>19302</v>
      </c>
      <c r="Z8214" t="s">
        <v>56</v>
      </c>
      <c r="AA8214" t="s">
        <v>71</v>
      </c>
      <c r="AB8214" s="1">
        <v>19302</v>
      </c>
      <c r="AC8214">
        <v>0</v>
      </c>
      <c r="AD8214">
        <v>1</v>
      </c>
      <c r="AE8214">
        <v>0</v>
      </c>
      <c r="AF8214">
        <v>0</v>
      </c>
      <c r="AG8214" t="s">
        <v>91</v>
      </c>
      <c r="AH8214">
        <f>IF(OR(Cleaned_Data_Table[[#This Row],[Appointment Status]]="No Show", Cleaned_Data_Table[[#This Row],[Appointment Status]]="Cancelled"), 1, 0)</f>
        <v>1</v>
      </c>
      <c r="AI8214" t="str">
        <f>IF(Cleaned_Data_Table[[#This Row],[Emergency Case]]=1, "Emergency Care", "Standard Care")</f>
        <v>Standard Care</v>
      </c>
    </row>
    <row r="8215" spans="1:35">
      <c r="A8215" t="s">
        <v>8324</v>
      </c>
      <c r="B8215">
        <v>18</v>
      </c>
      <c r="C8215" t="s">
        <v>37</v>
      </c>
      <c r="D8215" t="s">
        <v>38</v>
      </c>
      <c r="E8215">
        <v>22</v>
      </c>
      <c r="F8215" t="s">
        <v>52</v>
      </c>
      <c r="G8215" t="s">
        <v>40</v>
      </c>
      <c r="H8215" t="s">
        <v>67</v>
      </c>
      <c r="I8215" t="s">
        <v>68</v>
      </c>
      <c r="J8215" t="s">
        <v>110</v>
      </c>
      <c r="K8215">
        <v>18</v>
      </c>
      <c r="L8215" s="1">
        <v>560</v>
      </c>
      <c r="M8215" t="s">
        <v>53</v>
      </c>
      <c r="N8215" t="s">
        <v>45</v>
      </c>
      <c r="O8215" t="s">
        <v>82</v>
      </c>
      <c r="P8215">
        <v>27</v>
      </c>
      <c r="Q8215">
        <v>37</v>
      </c>
      <c r="R8215">
        <v>1</v>
      </c>
      <c r="S8215">
        <v>0</v>
      </c>
      <c r="T8215">
        <v>3.4</v>
      </c>
      <c r="U8215">
        <v>0</v>
      </c>
      <c r="V8215">
        <v>9.1999999999999993</v>
      </c>
      <c r="W8215" s="1">
        <v>3728</v>
      </c>
      <c r="X8215" s="1">
        <v>2303</v>
      </c>
      <c r="Y8215" s="1">
        <v>4613.7</v>
      </c>
      <c r="Z8215" t="s">
        <v>47</v>
      </c>
      <c r="AA8215" t="s">
        <v>57</v>
      </c>
      <c r="AB8215" s="1">
        <v>0</v>
      </c>
      <c r="AC8215">
        <v>1</v>
      </c>
      <c r="AD8215">
        <v>1</v>
      </c>
      <c r="AE8215">
        <v>0</v>
      </c>
      <c r="AF8215">
        <v>0</v>
      </c>
      <c r="AG8215" t="s">
        <v>87</v>
      </c>
      <c r="AH8215">
        <f>IF(OR(Cleaned_Data_Table[[#This Row],[Appointment Status]]="No Show", Cleaned_Data_Table[[#This Row],[Appointment Status]]="Cancelled"), 1, 0)</f>
        <v>0</v>
      </c>
      <c r="AI8215" t="str">
        <f>IF(Cleaned_Data_Table[[#This Row],[Emergency Case]]=1, "Emergency Care", "Standard Care")</f>
        <v>Standard Care</v>
      </c>
    </row>
    <row r="8216" spans="1:35">
      <c r="A8216" t="s">
        <v>8325</v>
      </c>
      <c r="B8216">
        <v>38</v>
      </c>
      <c r="C8216" t="s">
        <v>37</v>
      </c>
      <c r="D8216" t="s">
        <v>100</v>
      </c>
      <c r="E8216">
        <v>27.5</v>
      </c>
      <c r="F8216" t="s">
        <v>39</v>
      </c>
      <c r="G8216" t="s">
        <v>40</v>
      </c>
      <c r="H8216" t="s">
        <v>60</v>
      </c>
      <c r="I8216" t="s">
        <v>61</v>
      </c>
      <c r="J8216" t="s">
        <v>43</v>
      </c>
      <c r="K8216">
        <v>2</v>
      </c>
      <c r="L8216" s="1">
        <v>244</v>
      </c>
      <c r="M8216" t="s">
        <v>53</v>
      </c>
      <c r="N8216" t="s">
        <v>69</v>
      </c>
      <c r="O8216" t="s">
        <v>119</v>
      </c>
      <c r="P8216">
        <v>2</v>
      </c>
      <c r="Q8216">
        <v>21</v>
      </c>
      <c r="R8216">
        <v>4</v>
      </c>
      <c r="S8216">
        <v>0</v>
      </c>
      <c r="T8216">
        <v>4.8</v>
      </c>
      <c r="U8216">
        <v>0</v>
      </c>
      <c r="V8216">
        <v>10</v>
      </c>
      <c r="W8216" s="1">
        <v>606</v>
      </c>
      <c r="X8216" s="1">
        <v>23</v>
      </c>
      <c r="Y8216" s="1">
        <v>611.1</v>
      </c>
      <c r="Z8216" t="s">
        <v>47</v>
      </c>
      <c r="AA8216" t="s">
        <v>48</v>
      </c>
      <c r="AB8216" s="1">
        <v>0</v>
      </c>
      <c r="AC8216">
        <v>0</v>
      </c>
      <c r="AD8216">
        <v>0</v>
      </c>
      <c r="AE8216">
        <v>0</v>
      </c>
      <c r="AF8216">
        <v>0</v>
      </c>
      <c r="AG8216" t="s">
        <v>87</v>
      </c>
      <c r="AH8216">
        <f>IF(OR(Cleaned_Data_Table[[#This Row],[Appointment Status]]="No Show", Cleaned_Data_Table[[#This Row],[Appointment Status]]="Cancelled"), 1, 0)</f>
        <v>0</v>
      </c>
      <c r="AI8216" t="str">
        <f>IF(Cleaned_Data_Table[[#This Row],[Emergency Case]]=1, "Emergency Care", "Standard Care")</f>
        <v>Standard Care</v>
      </c>
    </row>
    <row r="8217" spans="1:35">
      <c r="A8217" t="s">
        <v>8326</v>
      </c>
      <c r="B8217">
        <v>26</v>
      </c>
      <c r="C8217" t="s">
        <v>51</v>
      </c>
      <c r="D8217" t="s">
        <v>59</v>
      </c>
      <c r="E8217">
        <v>15.1</v>
      </c>
      <c r="F8217" t="s">
        <v>52</v>
      </c>
      <c r="G8217" t="s">
        <v>66</v>
      </c>
      <c r="H8217" t="s">
        <v>73</v>
      </c>
      <c r="I8217" t="s">
        <v>74</v>
      </c>
      <c r="J8217" t="s">
        <v>110</v>
      </c>
      <c r="K8217">
        <v>12</v>
      </c>
      <c r="L8217" s="1">
        <v>555</v>
      </c>
      <c r="M8217" t="s">
        <v>44</v>
      </c>
      <c r="N8217" t="s">
        <v>54</v>
      </c>
      <c r="O8217" t="s">
        <v>106</v>
      </c>
      <c r="P8217">
        <v>20</v>
      </c>
      <c r="Q8217">
        <v>15</v>
      </c>
      <c r="R8217">
        <v>11</v>
      </c>
      <c r="S8217">
        <v>1</v>
      </c>
      <c r="T8217">
        <v>4.3</v>
      </c>
      <c r="U8217">
        <v>0</v>
      </c>
      <c r="V8217">
        <v>10</v>
      </c>
      <c r="W8217" s="1">
        <v>2992</v>
      </c>
      <c r="X8217" s="1">
        <v>1688</v>
      </c>
      <c r="Y8217" s="1">
        <v>5235</v>
      </c>
      <c r="Z8217" t="s">
        <v>125</v>
      </c>
      <c r="AA8217" t="s">
        <v>57</v>
      </c>
      <c r="AB8217" s="1">
        <v>0</v>
      </c>
      <c r="AC8217">
        <v>0</v>
      </c>
      <c r="AD8217">
        <v>1</v>
      </c>
      <c r="AE8217">
        <v>0</v>
      </c>
      <c r="AF8217">
        <v>0</v>
      </c>
      <c r="AG8217" t="s">
        <v>87</v>
      </c>
      <c r="AH8217">
        <f>IF(OR(Cleaned_Data_Table[[#This Row],[Appointment Status]]="No Show", Cleaned_Data_Table[[#This Row],[Appointment Status]]="Cancelled"), 1, 0)</f>
        <v>1</v>
      </c>
      <c r="AI8217" t="str">
        <f>IF(Cleaned_Data_Table[[#This Row],[Emergency Case]]=1, "Emergency Care", "Standard Care")</f>
        <v>Standard Care</v>
      </c>
    </row>
    <row r="8218" spans="1:35">
      <c r="A8218" t="s">
        <v>8327</v>
      </c>
      <c r="B8218">
        <v>2</v>
      </c>
      <c r="C8218" t="s">
        <v>51</v>
      </c>
      <c r="D8218" t="s">
        <v>59</v>
      </c>
      <c r="E8218">
        <v>25.8</v>
      </c>
      <c r="F8218" t="s">
        <v>52</v>
      </c>
      <c r="G8218" t="s">
        <v>40</v>
      </c>
      <c r="H8218" t="s">
        <v>129</v>
      </c>
      <c r="I8218" t="s">
        <v>130</v>
      </c>
      <c r="J8218" t="s">
        <v>90</v>
      </c>
      <c r="K8218">
        <v>23</v>
      </c>
      <c r="L8218" s="1">
        <v>788</v>
      </c>
      <c r="M8218" t="s">
        <v>44</v>
      </c>
      <c r="N8218" t="s">
        <v>69</v>
      </c>
      <c r="O8218" t="s">
        <v>55</v>
      </c>
      <c r="P8218">
        <v>22</v>
      </c>
      <c r="Q8218">
        <v>10</v>
      </c>
      <c r="R8218">
        <v>7</v>
      </c>
      <c r="S8218">
        <v>1</v>
      </c>
      <c r="T8218">
        <v>4.5999999999999996</v>
      </c>
      <c r="U8218">
        <v>0</v>
      </c>
      <c r="V8218">
        <v>10</v>
      </c>
      <c r="W8218" s="1">
        <v>8915</v>
      </c>
      <c r="X8218" s="1">
        <v>11694</v>
      </c>
      <c r="Y8218" s="1">
        <v>21397</v>
      </c>
      <c r="Z8218" t="s">
        <v>56</v>
      </c>
      <c r="AA8218" t="s">
        <v>112</v>
      </c>
      <c r="AB8218" s="1">
        <v>21397</v>
      </c>
      <c r="AC8218">
        <v>0</v>
      </c>
      <c r="AD8218">
        <v>1</v>
      </c>
      <c r="AE8218">
        <v>0</v>
      </c>
      <c r="AF8218">
        <v>0</v>
      </c>
      <c r="AG8218" t="s">
        <v>91</v>
      </c>
      <c r="AH8218">
        <f>IF(OR(Cleaned_Data_Table[[#This Row],[Appointment Status]]="No Show", Cleaned_Data_Table[[#This Row],[Appointment Status]]="Cancelled"), 1, 0)</f>
        <v>1</v>
      </c>
      <c r="AI8218" t="str">
        <f>IF(Cleaned_Data_Table[[#This Row],[Emergency Case]]=1, "Emergency Care", "Standard Care")</f>
        <v>Standard Care</v>
      </c>
    </row>
    <row r="8219" spans="1:35">
      <c r="A8219" t="s">
        <v>8328</v>
      </c>
      <c r="B8219">
        <v>41</v>
      </c>
      <c r="C8219" t="s">
        <v>37</v>
      </c>
      <c r="D8219" t="s">
        <v>114</v>
      </c>
      <c r="E8219">
        <v>24.8</v>
      </c>
      <c r="F8219" t="s">
        <v>39</v>
      </c>
      <c r="G8219" t="s">
        <v>66</v>
      </c>
      <c r="H8219" t="s">
        <v>104</v>
      </c>
      <c r="I8219" t="s">
        <v>105</v>
      </c>
      <c r="J8219" t="s">
        <v>110</v>
      </c>
      <c r="K8219">
        <v>3</v>
      </c>
      <c r="L8219" s="1">
        <v>392</v>
      </c>
      <c r="M8219" t="s">
        <v>53</v>
      </c>
      <c r="N8219" t="s">
        <v>62</v>
      </c>
      <c r="O8219" t="s">
        <v>63</v>
      </c>
      <c r="P8219">
        <v>2</v>
      </c>
      <c r="Q8219">
        <v>30</v>
      </c>
      <c r="R8219">
        <v>8</v>
      </c>
      <c r="S8219">
        <v>0</v>
      </c>
      <c r="T8219">
        <v>3.1</v>
      </c>
      <c r="U8219">
        <v>0</v>
      </c>
      <c r="V8219">
        <v>9.6</v>
      </c>
      <c r="W8219" s="1">
        <v>4820</v>
      </c>
      <c r="X8219" s="1">
        <v>1479</v>
      </c>
      <c r="Y8219" s="1">
        <v>4683.7</v>
      </c>
      <c r="Z8219" t="s">
        <v>47</v>
      </c>
      <c r="AA8219" t="s">
        <v>48</v>
      </c>
      <c r="AB8219" s="1">
        <v>0</v>
      </c>
      <c r="AC8219">
        <v>0</v>
      </c>
      <c r="AD8219">
        <v>0</v>
      </c>
      <c r="AE8219">
        <v>0</v>
      </c>
      <c r="AF8219">
        <v>0</v>
      </c>
      <c r="AG8219" t="s">
        <v>87</v>
      </c>
      <c r="AH8219">
        <f>IF(OR(Cleaned_Data_Table[[#This Row],[Appointment Status]]="No Show", Cleaned_Data_Table[[#This Row],[Appointment Status]]="Cancelled"), 1, 0)</f>
        <v>0</v>
      </c>
      <c r="AI8219" t="str">
        <f>IF(Cleaned_Data_Table[[#This Row],[Emergency Case]]=1, "Emergency Care", "Standard Care")</f>
        <v>Standard Care</v>
      </c>
    </row>
    <row r="8220" spans="1:35">
      <c r="A8220" t="s">
        <v>8329</v>
      </c>
      <c r="B8220">
        <v>44</v>
      </c>
      <c r="C8220" t="s">
        <v>37</v>
      </c>
      <c r="D8220" t="s">
        <v>84</v>
      </c>
      <c r="E8220">
        <v>20.8</v>
      </c>
      <c r="F8220" t="s">
        <v>97</v>
      </c>
      <c r="G8220" t="s">
        <v>40</v>
      </c>
      <c r="H8220" t="s">
        <v>60</v>
      </c>
      <c r="I8220" t="s">
        <v>61</v>
      </c>
      <c r="J8220" t="s">
        <v>43</v>
      </c>
      <c r="K8220">
        <v>27</v>
      </c>
      <c r="L8220" s="1">
        <v>779</v>
      </c>
      <c r="M8220" t="s">
        <v>44</v>
      </c>
      <c r="N8220" t="s">
        <v>81</v>
      </c>
      <c r="O8220" t="s">
        <v>63</v>
      </c>
      <c r="P8220">
        <v>24</v>
      </c>
      <c r="Q8220">
        <v>55</v>
      </c>
      <c r="R8220">
        <v>5</v>
      </c>
      <c r="S8220">
        <v>2</v>
      </c>
      <c r="T8220">
        <v>4.2</v>
      </c>
      <c r="U8220">
        <v>0</v>
      </c>
      <c r="V8220">
        <v>8.4</v>
      </c>
      <c r="W8220" s="1">
        <v>766</v>
      </c>
      <c r="X8220" s="1">
        <v>637</v>
      </c>
      <c r="Y8220" s="1">
        <v>2182</v>
      </c>
      <c r="Z8220" t="s">
        <v>56</v>
      </c>
      <c r="AA8220" t="s">
        <v>48</v>
      </c>
      <c r="AB8220" s="1">
        <v>2182</v>
      </c>
      <c r="AC8220">
        <v>1</v>
      </c>
      <c r="AD8220">
        <v>1</v>
      </c>
      <c r="AE8220">
        <v>0</v>
      </c>
      <c r="AF8220">
        <v>0</v>
      </c>
      <c r="AG8220" t="s">
        <v>49</v>
      </c>
      <c r="AH8220">
        <f>IF(OR(Cleaned_Data_Table[[#This Row],[Appointment Status]]="No Show", Cleaned_Data_Table[[#This Row],[Appointment Status]]="Cancelled"), 1, 0)</f>
        <v>1</v>
      </c>
      <c r="AI8220" t="str">
        <f>IF(Cleaned_Data_Table[[#This Row],[Emergency Case]]=1, "Emergency Care", "Standard Care")</f>
        <v>Standard Care</v>
      </c>
    </row>
    <row r="8221" spans="1:35">
      <c r="A8221" t="s">
        <v>8330</v>
      </c>
      <c r="B8221">
        <v>87</v>
      </c>
      <c r="C8221" t="s">
        <v>51</v>
      </c>
      <c r="D8221" t="s">
        <v>38</v>
      </c>
      <c r="E8221">
        <v>24.5</v>
      </c>
      <c r="F8221" t="s">
        <v>39</v>
      </c>
      <c r="G8221" t="s">
        <v>85</v>
      </c>
      <c r="H8221" t="s">
        <v>108</v>
      </c>
      <c r="I8221" t="s">
        <v>109</v>
      </c>
      <c r="J8221" t="s">
        <v>90</v>
      </c>
      <c r="K8221">
        <v>17</v>
      </c>
      <c r="L8221" s="1">
        <v>548</v>
      </c>
      <c r="M8221" t="s">
        <v>53</v>
      </c>
      <c r="N8221" t="s">
        <v>45</v>
      </c>
      <c r="O8221" t="s">
        <v>106</v>
      </c>
      <c r="P8221">
        <v>0</v>
      </c>
      <c r="Q8221">
        <v>3</v>
      </c>
      <c r="R8221">
        <v>8</v>
      </c>
      <c r="S8221">
        <v>0</v>
      </c>
      <c r="T8221">
        <v>4.9000000000000004</v>
      </c>
      <c r="U8221">
        <v>1</v>
      </c>
      <c r="V8221">
        <v>10</v>
      </c>
      <c r="W8221" s="1">
        <v>5219</v>
      </c>
      <c r="X8221" s="1">
        <v>4228</v>
      </c>
      <c r="Y8221" s="1">
        <v>6996.5</v>
      </c>
      <c r="Z8221" t="s">
        <v>47</v>
      </c>
      <c r="AA8221" t="s">
        <v>71</v>
      </c>
      <c r="AB8221" s="1">
        <v>0</v>
      </c>
      <c r="AC8221">
        <v>0</v>
      </c>
      <c r="AD8221">
        <v>0</v>
      </c>
      <c r="AE8221">
        <v>0</v>
      </c>
      <c r="AF8221">
        <v>0</v>
      </c>
      <c r="AG8221" t="s">
        <v>131</v>
      </c>
      <c r="AH8221">
        <f>IF(OR(Cleaned_Data_Table[[#This Row],[Appointment Status]]="No Show", Cleaned_Data_Table[[#This Row],[Appointment Status]]="Cancelled"), 1, 0)</f>
        <v>0</v>
      </c>
      <c r="AI8221" t="str">
        <f>IF(Cleaned_Data_Table[[#This Row],[Emergency Case]]=1, "Emergency Care", "Standard Care")</f>
        <v>Emergency Care</v>
      </c>
    </row>
    <row r="8222" spans="1:35">
      <c r="A8222" t="s">
        <v>8331</v>
      </c>
      <c r="B8222">
        <v>31</v>
      </c>
      <c r="C8222" t="s">
        <v>51</v>
      </c>
      <c r="D8222" t="s">
        <v>118</v>
      </c>
      <c r="E8222">
        <v>19.5</v>
      </c>
      <c r="F8222" t="s">
        <v>52</v>
      </c>
      <c r="G8222" t="s">
        <v>40</v>
      </c>
      <c r="H8222" t="s">
        <v>104</v>
      </c>
      <c r="I8222" t="s">
        <v>105</v>
      </c>
      <c r="J8222" t="s">
        <v>110</v>
      </c>
      <c r="K8222">
        <v>9</v>
      </c>
      <c r="L8222" s="1">
        <v>572</v>
      </c>
      <c r="M8222" t="s">
        <v>44</v>
      </c>
      <c r="N8222" t="s">
        <v>124</v>
      </c>
      <c r="O8222" t="s">
        <v>70</v>
      </c>
      <c r="P8222">
        <v>23</v>
      </c>
      <c r="Q8222">
        <v>27</v>
      </c>
      <c r="R8222">
        <v>9</v>
      </c>
      <c r="S8222">
        <v>3</v>
      </c>
      <c r="T8222">
        <v>3.4</v>
      </c>
      <c r="U8222">
        <v>0</v>
      </c>
      <c r="V8222">
        <v>9.9</v>
      </c>
      <c r="W8222" s="1">
        <v>1423</v>
      </c>
      <c r="X8222" s="1">
        <v>3695</v>
      </c>
      <c r="Y8222" s="1">
        <v>5690</v>
      </c>
      <c r="Z8222" t="s">
        <v>47</v>
      </c>
      <c r="AA8222" t="s">
        <v>57</v>
      </c>
      <c r="AB8222" s="1">
        <v>0</v>
      </c>
      <c r="AC8222">
        <v>0</v>
      </c>
      <c r="AD8222">
        <v>1</v>
      </c>
      <c r="AE8222">
        <v>0</v>
      </c>
      <c r="AF8222">
        <v>0</v>
      </c>
      <c r="AG8222" t="s">
        <v>87</v>
      </c>
      <c r="AH8222">
        <f>IF(OR(Cleaned_Data_Table[[#This Row],[Appointment Status]]="No Show", Cleaned_Data_Table[[#This Row],[Appointment Status]]="Cancelled"), 1, 0)</f>
        <v>0</v>
      </c>
      <c r="AI8222" t="str">
        <f>IF(Cleaned_Data_Table[[#This Row],[Emergency Case]]=1, "Emergency Care", "Standard Care")</f>
        <v>Standard Care</v>
      </c>
    </row>
    <row r="8223" spans="1:35">
      <c r="A8223" t="s">
        <v>8332</v>
      </c>
      <c r="B8223">
        <v>24</v>
      </c>
      <c r="C8223" t="s">
        <v>37</v>
      </c>
      <c r="D8223" t="s">
        <v>38</v>
      </c>
      <c r="E8223">
        <v>28.8</v>
      </c>
      <c r="F8223" t="s">
        <v>52</v>
      </c>
      <c r="G8223" t="s">
        <v>66</v>
      </c>
      <c r="H8223" t="s">
        <v>104</v>
      </c>
      <c r="I8223" t="s">
        <v>105</v>
      </c>
      <c r="J8223" t="s">
        <v>90</v>
      </c>
      <c r="K8223">
        <v>20</v>
      </c>
      <c r="L8223" s="1">
        <v>654</v>
      </c>
      <c r="M8223" t="s">
        <v>44</v>
      </c>
      <c r="N8223" t="s">
        <v>81</v>
      </c>
      <c r="O8223" t="s">
        <v>46</v>
      </c>
      <c r="P8223">
        <v>5</v>
      </c>
      <c r="Q8223">
        <v>2</v>
      </c>
      <c r="R8223">
        <v>9</v>
      </c>
      <c r="S8223">
        <v>3</v>
      </c>
      <c r="T8223">
        <v>4.2</v>
      </c>
      <c r="U8223">
        <v>0</v>
      </c>
      <c r="V8223">
        <v>10</v>
      </c>
      <c r="W8223" s="1">
        <v>5636</v>
      </c>
      <c r="X8223" s="1">
        <v>13022</v>
      </c>
      <c r="Y8223" s="1">
        <v>19312</v>
      </c>
      <c r="Z8223" t="s">
        <v>47</v>
      </c>
      <c r="AA8223" t="s">
        <v>57</v>
      </c>
      <c r="AB8223" s="1">
        <v>0</v>
      </c>
      <c r="AC8223">
        <v>0</v>
      </c>
      <c r="AD8223">
        <v>0</v>
      </c>
      <c r="AE8223">
        <v>0</v>
      </c>
      <c r="AF8223">
        <v>0</v>
      </c>
      <c r="AG8223" t="s">
        <v>87</v>
      </c>
      <c r="AH8223">
        <f>IF(OR(Cleaned_Data_Table[[#This Row],[Appointment Status]]="No Show", Cleaned_Data_Table[[#This Row],[Appointment Status]]="Cancelled"), 1, 0)</f>
        <v>0</v>
      </c>
      <c r="AI8223" t="str">
        <f>IF(Cleaned_Data_Table[[#This Row],[Emergency Case]]=1, "Emergency Care", "Standard Care")</f>
        <v>Standard Care</v>
      </c>
    </row>
    <row r="8224" spans="1:35">
      <c r="A8224" t="s">
        <v>8333</v>
      </c>
      <c r="B8224">
        <v>24</v>
      </c>
      <c r="C8224" t="s">
        <v>51</v>
      </c>
      <c r="D8224" t="s">
        <v>116</v>
      </c>
      <c r="E8224">
        <v>21.7</v>
      </c>
      <c r="F8224" t="s">
        <v>52</v>
      </c>
      <c r="G8224" t="s">
        <v>66</v>
      </c>
      <c r="H8224" t="s">
        <v>67</v>
      </c>
      <c r="I8224" t="s">
        <v>68</v>
      </c>
      <c r="J8224" t="s">
        <v>90</v>
      </c>
      <c r="K8224">
        <v>29</v>
      </c>
      <c r="L8224" s="1">
        <v>805</v>
      </c>
      <c r="M8224" t="s">
        <v>44</v>
      </c>
      <c r="N8224" t="s">
        <v>124</v>
      </c>
      <c r="O8224" t="s">
        <v>46</v>
      </c>
      <c r="P8224">
        <v>2</v>
      </c>
      <c r="Q8224">
        <v>10</v>
      </c>
      <c r="R8224">
        <v>1</v>
      </c>
      <c r="S8224">
        <v>1</v>
      </c>
      <c r="T8224">
        <v>3.8</v>
      </c>
      <c r="U8224">
        <v>0</v>
      </c>
      <c r="V8224">
        <v>10</v>
      </c>
      <c r="W8224" s="1">
        <v>9311</v>
      </c>
      <c r="X8224" s="1">
        <v>11732</v>
      </c>
      <c r="Y8224" s="1">
        <v>21848</v>
      </c>
      <c r="Z8224" t="s">
        <v>47</v>
      </c>
      <c r="AA8224" t="s">
        <v>57</v>
      </c>
      <c r="AB8224" s="1">
        <v>0</v>
      </c>
      <c r="AC8224">
        <v>0</v>
      </c>
      <c r="AD8224">
        <v>0</v>
      </c>
      <c r="AE8224">
        <v>0</v>
      </c>
      <c r="AF8224">
        <v>0</v>
      </c>
      <c r="AG8224" t="s">
        <v>131</v>
      </c>
      <c r="AH8224">
        <f>IF(OR(Cleaned_Data_Table[[#This Row],[Appointment Status]]="No Show", Cleaned_Data_Table[[#This Row],[Appointment Status]]="Cancelled"), 1, 0)</f>
        <v>0</v>
      </c>
      <c r="AI8224" t="str">
        <f>IF(Cleaned_Data_Table[[#This Row],[Emergency Case]]=1, "Emergency Care", "Standard Care")</f>
        <v>Standard Care</v>
      </c>
    </row>
    <row r="8225" spans="1:35">
      <c r="A8225" t="s">
        <v>8334</v>
      </c>
      <c r="B8225">
        <v>36</v>
      </c>
      <c r="C8225" t="s">
        <v>51</v>
      </c>
      <c r="D8225" t="s">
        <v>100</v>
      </c>
      <c r="E8225">
        <v>30.5</v>
      </c>
      <c r="F8225" t="s">
        <v>97</v>
      </c>
      <c r="G8225" t="s">
        <v>66</v>
      </c>
      <c r="H8225" t="s">
        <v>79</v>
      </c>
      <c r="I8225" t="s">
        <v>80</v>
      </c>
      <c r="J8225" t="s">
        <v>43</v>
      </c>
      <c r="K8225">
        <v>6</v>
      </c>
      <c r="L8225" s="1">
        <v>414</v>
      </c>
      <c r="M8225" t="s">
        <v>44</v>
      </c>
      <c r="N8225" t="s">
        <v>45</v>
      </c>
      <c r="O8225" t="s">
        <v>55</v>
      </c>
      <c r="P8225">
        <v>5</v>
      </c>
      <c r="Q8225">
        <v>25</v>
      </c>
      <c r="R8225">
        <v>13</v>
      </c>
      <c r="S8225">
        <v>3</v>
      </c>
      <c r="T8225">
        <v>3.7</v>
      </c>
      <c r="U8225">
        <v>0</v>
      </c>
      <c r="V8225">
        <v>10</v>
      </c>
      <c r="W8225" s="1">
        <v>358</v>
      </c>
      <c r="X8225" s="1">
        <v>719</v>
      </c>
      <c r="Y8225" s="1">
        <v>1491</v>
      </c>
      <c r="Z8225" t="s">
        <v>47</v>
      </c>
      <c r="AA8225" t="s">
        <v>48</v>
      </c>
      <c r="AB8225" s="1">
        <v>0</v>
      </c>
      <c r="AC8225">
        <v>0</v>
      </c>
      <c r="AD8225">
        <v>0</v>
      </c>
      <c r="AE8225">
        <v>0</v>
      </c>
      <c r="AF8225">
        <v>0</v>
      </c>
      <c r="AG8225" t="s">
        <v>87</v>
      </c>
      <c r="AH8225">
        <f>IF(OR(Cleaned_Data_Table[[#This Row],[Appointment Status]]="No Show", Cleaned_Data_Table[[#This Row],[Appointment Status]]="Cancelled"), 1, 0)</f>
        <v>0</v>
      </c>
      <c r="AI8225" t="str">
        <f>IF(Cleaned_Data_Table[[#This Row],[Emergency Case]]=1, "Emergency Care", "Standard Care")</f>
        <v>Standard Care</v>
      </c>
    </row>
    <row r="8226" spans="1:35">
      <c r="A8226" t="s">
        <v>8335</v>
      </c>
      <c r="B8226">
        <v>22</v>
      </c>
      <c r="C8226" t="s">
        <v>37</v>
      </c>
      <c r="D8226" t="s">
        <v>84</v>
      </c>
      <c r="E8226">
        <v>21</v>
      </c>
      <c r="F8226" t="s">
        <v>39</v>
      </c>
      <c r="G8226" t="s">
        <v>40</v>
      </c>
      <c r="H8226" t="s">
        <v>41</v>
      </c>
      <c r="I8226" t="s">
        <v>42</v>
      </c>
      <c r="J8226" t="s">
        <v>43</v>
      </c>
      <c r="K8226">
        <v>10</v>
      </c>
      <c r="L8226" s="1">
        <v>573</v>
      </c>
      <c r="M8226" t="s">
        <v>53</v>
      </c>
      <c r="N8226" t="s">
        <v>62</v>
      </c>
      <c r="O8226" t="s">
        <v>82</v>
      </c>
      <c r="P8226">
        <v>2</v>
      </c>
      <c r="Q8226">
        <v>52</v>
      </c>
      <c r="R8226">
        <v>6</v>
      </c>
      <c r="S8226">
        <v>1</v>
      </c>
      <c r="T8226">
        <v>3.4</v>
      </c>
      <c r="U8226">
        <v>0</v>
      </c>
      <c r="V8226">
        <v>8.1999999999999993</v>
      </c>
      <c r="W8226" s="1">
        <v>637</v>
      </c>
      <c r="X8226" s="1">
        <v>18</v>
      </c>
      <c r="Y8226" s="1">
        <v>859.6</v>
      </c>
      <c r="Z8226" t="s">
        <v>56</v>
      </c>
      <c r="AA8226" t="s">
        <v>57</v>
      </c>
      <c r="AB8226" s="1">
        <v>1228</v>
      </c>
      <c r="AC8226">
        <v>1</v>
      </c>
      <c r="AD8226">
        <v>0</v>
      </c>
      <c r="AE8226">
        <v>0</v>
      </c>
      <c r="AF8226">
        <v>0</v>
      </c>
      <c r="AG8226" t="s">
        <v>87</v>
      </c>
      <c r="AH8226">
        <f>IF(OR(Cleaned_Data_Table[[#This Row],[Appointment Status]]="No Show", Cleaned_Data_Table[[#This Row],[Appointment Status]]="Cancelled"), 1, 0)</f>
        <v>1</v>
      </c>
      <c r="AI8226" t="str">
        <f>IF(Cleaned_Data_Table[[#This Row],[Emergency Case]]=1, "Emergency Care", "Standard Care")</f>
        <v>Standard Care</v>
      </c>
    </row>
    <row r="8227" spans="1:35">
      <c r="A8227" t="s">
        <v>8336</v>
      </c>
      <c r="B8227">
        <v>74</v>
      </c>
      <c r="C8227" t="s">
        <v>51</v>
      </c>
      <c r="D8227" t="s">
        <v>93</v>
      </c>
      <c r="E8227">
        <v>16.5</v>
      </c>
      <c r="F8227" t="s">
        <v>52</v>
      </c>
      <c r="G8227" t="s">
        <v>66</v>
      </c>
      <c r="H8227" t="s">
        <v>79</v>
      </c>
      <c r="I8227" t="s">
        <v>80</v>
      </c>
      <c r="J8227" t="s">
        <v>43</v>
      </c>
      <c r="K8227">
        <v>27</v>
      </c>
      <c r="L8227" s="1">
        <v>762</v>
      </c>
      <c r="M8227" t="s">
        <v>44</v>
      </c>
      <c r="N8227" t="s">
        <v>45</v>
      </c>
      <c r="O8227" t="s">
        <v>101</v>
      </c>
      <c r="P8227">
        <v>24</v>
      </c>
      <c r="Q8227">
        <v>37</v>
      </c>
      <c r="R8227">
        <v>12</v>
      </c>
      <c r="S8227">
        <v>5</v>
      </c>
      <c r="T8227">
        <v>3</v>
      </c>
      <c r="U8227">
        <v>0</v>
      </c>
      <c r="V8227">
        <v>9</v>
      </c>
      <c r="W8227" s="1">
        <v>439</v>
      </c>
      <c r="X8227" s="1">
        <v>78</v>
      </c>
      <c r="Y8227" s="1">
        <v>1279</v>
      </c>
      <c r="Z8227" t="s">
        <v>47</v>
      </c>
      <c r="AA8227" t="s">
        <v>76</v>
      </c>
      <c r="AB8227" s="1">
        <v>0</v>
      </c>
      <c r="AC8227">
        <v>1</v>
      </c>
      <c r="AD8227">
        <v>1</v>
      </c>
      <c r="AE8227">
        <v>0</v>
      </c>
      <c r="AF8227">
        <v>0</v>
      </c>
      <c r="AG8227" t="s">
        <v>49</v>
      </c>
      <c r="AH8227">
        <f>IF(OR(Cleaned_Data_Table[[#This Row],[Appointment Status]]="No Show", Cleaned_Data_Table[[#This Row],[Appointment Status]]="Cancelled"), 1, 0)</f>
        <v>0</v>
      </c>
      <c r="AI8227" t="str">
        <f>IF(Cleaned_Data_Table[[#This Row],[Emergency Case]]=1, "Emergency Care", "Standard Care")</f>
        <v>Standard Care</v>
      </c>
    </row>
    <row r="8228" spans="1:35">
      <c r="A8228" t="s">
        <v>8337</v>
      </c>
      <c r="B8228">
        <v>13</v>
      </c>
      <c r="C8228" t="s">
        <v>51</v>
      </c>
      <c r="D8228" t="s">
        <v>59</v>
      </c>
      <c r="E8228">
        <v>22.8</v>
      </c>
      <c r="F8228" t="s">
        <v>52</v>
      </c>
      <c r="G8228" t="s">
        <v>66</v>
      </c>
      <c r="H8228" t="s">
        <v>60</v>
      </c>
      <c r="I8228" t="s">
        <v>61</v>
      </c>
      <c r="J8228" t="s">
        <v>43</v>
      </c>
      <c r="K8228">
        <v>19</v>
      </c>
      <c r="L8228" s="1">
        <v>668</v>
      </c>
      <c r="M8228" t="s">
        <v>53</v>
      </c>
      <c r="N8228" t="s">
        <v>62</v>
      </c>
      <c r="O8228" t="s">
        <v>63</v>
      </c>
      <c r="P8228">
        <v>1</v>
      </c>
      <c r="Q8228">
        <v>23</v>
      </c>
      <c r="R8228">
        <v>2</v>
      </c>
      <c r="S8228">
        <v>0</v>
      </c>
      <c r="T8228">
        <v>4.2</v>
      </c>
      <c r="U8228">
        <v>0</v>
      </c>
      <c r="V8228">
        <v>10</v>
      </c>
      <c r="W8228" s="1">
        <v>617</v>
      </c>
      <c r="X8228" s="1">
        <v>367</v>
      </c>
      <c r="Y8228" s="1">
        <v>1156.4000000000001</v>
      </c>
      <c r="Z8228" t="s">
        <v>47</v>
      </c>
      <c r="AA8228" t="s">
        <v>112</v>
      </c>
      <c r="AB8228" s="1">
        <v>0</v>
      </c>
      <c r="AC8228">
        <v>0</v>
      </c>
      <c r="AD8228">
        <v>0</v>
      </c>
      <c r="AE8228">
        <v>0</v>
      </c>
      <c r="AF8228">
        <v>0</v>
      </c>
      <c r="AG8228" t="s">
        <v>87</v>
      </c>
      <c r="AH8228">
        <f>IF(OR(Cleaned_Data_Table[[#This Row],[Appointment Status]]="No Show", Cleaned_Data_Table[[#This Row],[Appointment Status]]="Cancelled"), 1, 0)</f>
        <v>0</v>
      </c>
      <c r="AI8228" t="str">
        <f>IF(Cleaned_Data_Table[[#This Row],[Emergency Case]]=1, "Emergency Care", "Standard Care")</f>
        <v>Standard Care</v>
      </c>
    </row>
    <row r="8229" spans="1:35">
      <c r="A8229" t="s">
        <v>8338</v>
      </c>
      <c r="B8229">
        <v>58</v>
      </c>
      <c r="C8229" t="s">
        <v>51</v>
      </c>
      <c r="D8229" t="s">
        <v>116</v>
      </c>
      <c r="E8229">
        <v>18.899999999999999</v>
      </c>
      <c r="F8229" t="s">
        <v>52</v>
      </c>
      <c r="G8229" t="s">
        <v>40</v>
      </c>
      <c r="H8229" t="s">
        <v>41</v>
      </c>
      <c r="I8229" t="s">
        <v>42</v>
      </c>
      <c r="J8229" t="s">
        <v>43</v>
      </c>
      <c r="K8229">
        <v>30</v>
      </c>
      <c r="L8229" s="1">
        <v>853</v>
      </c>
      <c r="M8229" t="s">
        <v>53</v>
      </c>
      <c r="N8229" t="s">
        <v>62</v>
      </c>
      <c r="O8229" t="s">
        <v>75</v>
      </c>
      <c r="P8229">
        <v>24</v>
      </c>
      <c r="Q8229">
        <v>51</v>
      </c>
      <c r="R8229">
        <v>10</v>
      </c>
      <c r="S8229">
        <v>1</v>
      </c>
      <c r="T8229">
        <v>4.3</v>
      </c>
      <c r="U8229">
        <v>0</v>
      </c>
      <c r="V8229">
        <v>8.8000000000000007</v>
      </c>
      <c r="W8229" s="1">
        <v>444</v>
      </c>
      <c r="X8229" s="1">
        <v>742</v>
      </c>
      <c r="Y8229" s="1">
        <v>1427.3</v>
      </c>
      <c r="Z8229" t="s">
        <v>47</v>
      </c>
      <c r="AA8229" t="s">
        <v>76</v>
      </c>
      <c r="AB8229" s="1">
        <v>0</v>
      </c>
      <c r="AC8229">
        <v>1</v>
      </c>
      <c r="AD8229">
        <v>1</v>
      </c>
      <c r="AE8229">
        <v>0</v>
      </c>
      <c r="AF8229">
        <v>0</v>
      </c>
      <c r="AG8229" t="s">
        <v>49</v>
      </c>
      <c r="AH8229">
        <f>IF(OR(Cleaned_Data_Table[[#This Row],[Appointment Status]]="No Show", Cleaned_Data_Table[[#This Row],[Appointment Status]]="Cancelled"), 1, 0)</f>
        <v>0</v>
      </c>
      <c r="AI8229" t="str">
        <f>IF(Cleaned_Data_Table[[#This Row],[Emergency Case]]=1, "Emergency Care", "Standard Care")</f>
        <v>Standard Care</v>
      </c>
    </row>
    <row r="8230" spans="1:35">
      <c r="A8230" t="s">
        <v>8339</v>
      </c>
      <c r="B8230">
        <v>11</v>
      </c>
      <c r="C8230" t="s">
        <v>37</v>
      </c>
      <c r="D8230" t="s">
        <v>65</v>
      </c>
      <c r="E8230">
        <v>24.7</v>
      </c>
      <c r="F8230" t="s">
        <v>52</v>
      </c>
      <c r="G8230" t="s">
        <v>85</v>
      </c>
      <c r="H8230" t="s">
        <v>41</v>
      </c>
      <c r="I8230" t="s">
        <v>42</v>
      </c>
      <c r="J8230" t="s">
        <v>110</v>
      </c>
      <c r="K8230">
        <v>12</v>
      </c>
      <c r="L8230" s="1">
        <v>583</v>
      </c>
      <c r="M8230" t="s">
        <v>53</v>
      </c>
      <c r="N8230" t="s">
        <v>124</v>
      </c>
      <c r="O8230" t="s">
        <v>46</v>
      </c>
      <c r="P8230">
        <v>0</v>
      </c>
      <c r="Q8230">
        <v>39</v>
      </c>
      <c r="R8230">
        <v>2</v>
      </c>
      <c r="S8230">
        <v>0</v>
      </c>
      <c r="T8230">
        <v>3.8</v>
      </c>
      <c r="U8230">
        <v>1</v>
      </c>
      <c r="V8230">
        <v>9.3000000000000007</v>
      </c>
      <c r="W8230" s="1">
        <v>4158</v>
      </c>
      <c r="X8230" s="1">
        <v>2036</v>
      </c>
      <c r="Y8230" s="1">
        <v>4743.8999999999996</v>
      </c>
      <c r="Z8230" t="s">
        <v>47</v>
      </c>
      <c r="AA8230" t="s">
        <v>112</v>
      </c>
      <c r="AB8230" s="1">
        <v>0</v>
      </c>
      <c r="AC8230">
        <v>1</v>
      </c>
      <c r="AD8230">
        <v>0</v>
      </c>
      <c r="AE8230">
        <v>1</v>
      </c>
      <c r="AF8230">
        <v>0</v>
      </c>
      <c r="AG8230" t="s">
        <v>87</v>
      </c>
      <c r="AH8230">
        <f>IF(OR(Cleaned_Data_Table[[#This Row],[Appointment Status]]="No Show", Cleaned_Data_Table[[#This Row],[Appointment Status]]="Cancelled"), 1, 0)</f>
        <v>0</v>
      </c>
      <c r="AI8230" t="str">
        <f>IF(Cleaned_Data_Table[[#This Row],[Emergency Case]]=1, "Emergency Care", "Standard Care")</f>
        <v>Emergency Care</v>
      </c>
    </row>
    <row r="8231" spans="1:35">
      <c r="A8231" t="s">
        <v>8340</v>
      </c>
      <c r="B8231">
        <v>13</v>
      </c>
      <c r="C8231" t="s">
        <v>37</v>
      </c>
      <c r="D8231" t="s">
        <v>114</v>
      </c>
      <c r="E8231">
        <v>17.399999999999999</v>
      </c>
      <c r="F8231" t="s">
        <v>39</v>
      </c>
      <c r="G8231" t="s">
        <v>66</v>
      </c>
      <c r="H8231" t="s">
        <v>79</v>
      </c>
      <c r="I8231" t="s">
        <v>80</v>
      </c>
      <c r="J8231" t="s">
        <v>43</v>
      </c>
      <c r="K8231">
        <v>5</v>
      </c>
      <c r="L8231" s="1">
        <v>307</v>
      </c>
      <c r="M8231" t="s">
        <v>53</v>
      </c>
      <c r="N8231" t="s">
        <v>81</v>
      </c>
      <c r="O8231" t="s">
        <v>75</v>
      </c>
      <c r="P8231">
        <v>19</v>
      </c>
      <c r="Q8231">
        <v>59</v>
      </c>
      <c r="R8231">
        <v>11</v>
      </c>
      <c r="S8231">
        <v>3</v>
      </c>
      <c r="T8231">
        <v>4.9000000000000004</v>
      </c>
      <c r="U8231">
        <v>0</v>
      </c>
      <c r="V8231">
        <v>8.5</v>
      </c>
      <c r="W8231" s="1">
        <v>168</v>
      </c>
      <c r="X8231" s="1">
        <v>165</v>
      </c>
      <c r="Y8231" s="1">
        <v>448</v>
      </c>
      <c r="Z8231" t="s">
        <v>47</v>
      </c>
      <c r="AA8231" t="s">
        <v>112</v>
      </c>
      <c r="AB8231" s="1">
        <v>0</v>
      </c>
      <c r="AC8231">
        <v>1</v>
      </c>
      <c r="AD8231">
        <v>1</v>
      </c>
      <c r="AE8231">
        <v>0</v>
      </c>
      <c r="AF8231">
        <v>0</v>
      </c>
      <c r="AG8231" t="s">
        <v>49</v>
      </c>
      <c r="AH8231">
        <f>IF(OR(Cleaned_Data_Table[[#This Row],[Appointment Status]]="No Show", Cleaned_Data_Table[[#This Row],[Appointment Status]]="Cancelled"), 1, 0)</f>
        <v>0</v>
      </c>
      <c r="AI8231" t="str">
        <f>IF(Cleaned_Data_Table[[#This Row],[Emergency Case]]=1, "Emergency Care", "Standard Care")</f>
        <v>Standard Care</v>
      </c>
    </row>
    <row r="8232" spans="1:35">
      <c r="A8232" t="s">
        <v>8341</v>
      </c>
      <c r="B8232">
        <v>33</v>
      </c>
      <c r="C8232" t="s">
        <v>51</v>
      </c>
      <c r="D8232" t="s">
        <v>100</v>
      </c>
      <c r="E8232">
        <v>22.4</v>
      </c>
      <c r="F8232" t="s">
        <v>52</v>
      </c>
      <c r="G8232" t="s">
        <v>66</v>
      </c>
      <c r="H8232" t="s">
        <v>104</v>
      </c>
      <c r="I8232" t="s">
        <v>105</v>
      </c>
      <c r="J8232" t="s">
        <v>110</v>
      </c>
      <c r="K8232">
        <v>6</v>
      </c>
      <c r="L8232" s="1">
        <v>487</v>
      </c>
      <c r="M8232" t="s">
        <v>53</v>
      </c>
      <c r="N8232" t="s">
        <v>62</v>
      </c>
      <c r="O8232" t="s">
        <v>75</v>
      </c>
      <c r="P8232">
        <v>3</v>
      </c>
      <c r="Q8232">
        <v>11</v>
      </c>
      <c r="R8232">
        <v>10</v>
      </c>
      <c r="S8232">
        <v>4</v>
      </c>
      <c r="T8232">
        <v>3</v>
      </c>
      <c r="U8232">
        <v>0</v>
      </c>
      <c r="V8232">
        <v>10</v>
      </c>
      <c r="W8232" s="1">
        <v>3175</v>
      </c>
      <c r="X8232" s="1">
        <v>2383</v>
      </c>
      <c r="Y8232" s="1">
        <v>4231.5</v>
      </c>
      <c r="Z8232" t="s">
        <v>47</v>
      </c>
      <c r="AA8232" t="s">
        <v>57</v>
      </c>
      <c r="AB8232" s="1">
        <v>0</v>
      </c>
      <c r="AC8232">
        <v>0</v>
      </c>
      <c r="AD8232">
        <v>0</v>
      </c>
      <c r="AE8232">
        <v>0</v>
      </c>
      <c r="AF8232">
        <v>0</v>
      </c>
      <c r="AG8232" t="s">
        <v>87</v>
      </c>
      <c r="AH8232">
        <f>IF(OR(Cleaned_Data_Table[[#This Row],[Appointment Status]]="No Show", Cleaned_Data_Table[[#This Row],[Appointment Status]]="Cancelled"), 1, 0)</f>
        <v>0</v>
      </c>
      <c r="AI8232" t="str">
        <f>IF(Cleaned_Data_Table[[#This Row],[Emergency Case]]=1, "Emergency Care", "Standard Care")</f>
        <v>Standard Care</v>
      </c>
    </row>
    <row r="8233" spans="1:35">
      <c r="A8233" t="s">
        <v>8342</v>
      </c>
      <c r="B8233">
        <v>11</v>
      </c>
      <c r="C8233" t="s">
        <v>37</v>
      </c>
      <c r="D8233" t="s">
        <v>65</v>
      </c>
      <c r="E8233">
        <v>22.9</v>
      </c>
      <c r="F8233" t="s">
        <v>52</v>
      </c>
      <c r="G8233" t="s">
        <v>40</v>
      </c>
      <c r="H8233" t="s">
        <v>129</v>
      </c>
      <c r="I8233" t="s">
        <v>130</v>
      </c>
      <c r="J8233" t="s">
        <v>43</v>
      </c>
      <c r="K8233">
        <v>10</v>
      </c>
      <c r="L8233" s="1">
        <v>568</v>
      </c>
      <c r="M8233" t="s">
        <v>53</v>
      </c>
      <c r="N8233" t="s">
        <v>45</v>
      </c>
      <c r="O8233" t="s">
        <v>106</v>
      </c>
      <c r="P8233">
        <v>24</v>
      </c>
      <c r="Q8233">
        <v>43</v>
      </c>
      <c r="R8233">
        <v>0</v>
      </c>
      <c r="S8233">
        <v>0</v>
      </c>
      <c r="T8233">
        <v>3.5</v>
      </c>
      <c r="U8233">
        <v>0</v>
      </c>
      <c r="V8233">
        <v>8.9</v>
      </c>
      <c r="W8233" s="1">
        <v>293</v>
      </c>
      <c r="X8233" s="1">
        <v>342</v>
      </c>
      <c r="Y8233" s="1">
        <v>842.1</v>
      </c>
      <c r="Z8233" t="s">
        <v>47</v>
      </c>
      <c r="AA8233" t="s">
        <v>112</v>
      </c>
      <c r="AB8233" s="1">
        <v>0</v>
      </c>
      <c r="AC8233">
        <v>1</v>
      </c>
      <c r="AD8233">
        <v>1</v>
      </c>
      <c r="AE8233">
        <v>0</v>
      </c>
      <c r="AF8233">
        <v>0</v>
      </c>
      <c r="AG8233" t="s">
        <v>49</v>
      </c>
      <c r="AH8233">
        <f>IF(OR(Cleaned_Data_Table[[#This Row],[Appointment Status]]="No Show", Cleaned_Data_Table[[#This Row],[Appointment Status]]="Cancelled"), 1, 0)</f>
        <v>0</v>
      </c>
      <c r="AI8233" t="str">
        <f>IF(Cleaned_Data_Table[[#This Row],[Emergency Case]]=1, "Emergency Care", "Standard Care")</f>
        <v>Standard Care</v>
      </c>
    </row>
    <row r="8234" spans="1:35">
      <c r="A8234" t="s">
        <v>8343</v>
      </c>
      <c r="B8234">
        <v>69</v>
      </c>
      <c r="C8234" t="s">
        <v>37</v>
      </c>
      <c r="D8234" t="s">
        <v>116</v>
      </c>
      <c r="E8234">
        <v>26.4</v>
      </c>
      <c r="F8234" t="s">
        <v>52</v>
      </c>
      <c r="G8234" t="s">
        <v>66</v>
      </c>
      <c r="H8234" t="s">
        <v>79</v>
      </c>
      <c r="I8234" t="s">
        <v>80</v>
      </c>
      <c r="J8234" t="s">
        <v>110</v>
      </c>
      <c r="K8234">
        <v>29</v>
      </c>
      <c r="L8234" s="1">
        <v>959</v>
      </c>
      <c r="M8234" t="s">
        <v>53</v>
      </c>
      <c r="N8234" t="s">
        <v>124</v>
      </c>
      <c r="O8234" t="s">
        <v>70</v>
      </c>
      <c r="P8234">
        <v>21</v>
      </c>
      <c r="Q8234">
        <v>33</v>
      </c>
      <c r="R8234">
        <v>11</v>
      </c>
      <c r="S8234">
        <v>3</v>
      </c>
      <c r="T8234">
        <v>3.1</v>
      </c>
      <c r="U8234">
        <v>0</v>
      </c>
      <c r="V8234">
        <v>9.3000000000000007</v>
      </c>
      <c r="W8234" s="1">
        <v>3002</v>
      </c>
      <c r="X8234" s="1">
        <v>1593</v>
      </c>
      <c r="Y8234" s="1">
        <v>3887.8</v>
      </c>
      <c r="Z8234" t="s">
        <v>47</v>
      </c>
      <c r="AA8234" t="s">
        <v>76</v>
      </c>
      <c r="AB8234" s="1">
        <v>0</v>
      </c>
      <c r="AC8234">
        <v>1</v>
      </c>
      <c r="AD8234">
        <v>1</v>
      </c>
      <c r="AE8234">
        <v>0</v>
      </c>
      <c r="AF8234">
        <v>0</v>
      </c>
      <c r="AG8234" t="s">
        <v>87</v>
      </c>
      <c r="AH8234">
        <f>IF(OR(Cleaned_Data_Table[[#This Row],[Appointment Status]]="No Show", Cleaned_Data_Table[[#This Row],[Appointment Status]]="Cancelled"), 1, 0)</f>
        <v>0</v>
      </c>
      <c r="AI8234" t="str">
        <f>IF(Cleaned_Data_Table[[#This Row],[Emergency Case]]=1, "Emergency Care", "Standard Care")</f>
        <v>Standard Care</v>
      </c>
    </row>
    <row r="8235" spans="1:35">
      <c r="A8235" t="s">
        <v>8344</v>
      </c>
      <c r="B8235">
        <v>76</v>
      </c>
      <c r="C8235" t="s">
        <v>51</v>
      </c>
      <c r="D8235" t="s">
        <v>118</v>
      </c>
      <c r="E8235">
        <v>30.5</v>
      </c>
      <c r="F8235" t="s">
        <v>39</v>
      </c>
      <c r="G8235" t="s">
        <v>40</v>
      </c>
      <c r="H8235" t="s">
        <v>104</v>
      </c>
      <c r="I8235" t="s">
        <v>105</v>
      </c>
      <c r="J8235" t="s">
        <v>90</v>
      </c>
      <c r="K8235">
        <v>17</v>
      </c>
      <c r="L8235" s="1">
        <v>572</v>
      </c>
      <c r="M8235" t="s">
        <v>53</v>
      </c>
      <c r="N8235" t="s">
        <v>45</v>
      </c>
      <c r="O8235" t="s">
        <v>46</v>
      </c>
      <c r="P8235">
        <v>15</v>
      </c>
      <c r="Q8235">
        <v>5</v>
      </c>
      <c r="R8235">
        <v>0</v>
      </c>
      <c r="S8235">
        <v>0</v>
      </c>
      <c r="T8235">
        <v>3.4</v>
      </c>
      <c r="U8235">
        <v>0</v>
      </c>
      <c r="V8235">
        <v>10</v>
      </c>
      <c r="W8235" s="1">
        <v>16307</v>
      </c>
      <c r="X8235" s="1">
        <v>11859</v>
      </c>
      <c r="Y8235" s="1">
        <v>20116.599999999999</v>
      </c>
      <c r="Z8235" t="s">
        <v>47</v>
      </c>
      <c r="AA8235" t="s">
        <v>71</v>
      </c>
      <c r="AB8235" s="1">
        <v>0</v>
      </c>
      <c r="AC8235">
        <v>0</v>
      </c>
      <c r="AD8235">
        <v>1</v>
      </c>
      <c r="AE8235">
        <v>0</v>
      </c>
      <c r="AF8235">
        <v>0</v>
      </c>
      <c r="AG8235" t="s">
        <v>91</v>
      </c>
      <c r="AH8235">
        <f>IF(OR(Cleaned_Data_Table[[#This Row],[Appointment Status]]="No Show", Cleaned_Data_Table[[#This Row],[Appointment Status]]="Cancelled"), 1, 0)</f>
        <v>0</v>
      </c>
      <c r="AI8235" t="str">
        <f>IF(Cleaned_Data_Table[[#This Row],[Emergency Case]]=1, "Emergency Care", "Standard Care")</f>
        <v>Standard Care</v>
      </c>
    </row>
    <row r="8236" spans="1:35">
      <c r="A8236" t="s">
        <v>8345</v>
      </c>
      <c r="B8236">
        <v>27</v>
      </c>
      <c r="C8236" t="s">
        <v>37</v>
      </c>
      <c r="D8236" t="s">
        <v>78</v>
      </c>
      <c r="E8236">
        <v>24.6</v>
      </c>
      <c r="F8236" t="s">
        <v>39</v>
      </c>
      <c r="G8236" t="s">
        <v>40</v>
      </c>
      <c r="H8236" t="s">
        <v>108</v>
      </c>
      <c r="I8236" t="s">
        <v>109</v>
      </c>
      <c r="J8236" t="s">
        <v>110</v>
      </c>
      <c r="K8236">
        <v>9</v>
      </c>
      <c r="L8236" s="1">
        <v>415</v>
      </c>
      <c r="M8236" t="s">
        <v>44</v>
      </c>
      <c r="N8236" t="s">
        <v>54</v>
      </c>
      <c r="O8236" t="s">
        <v>119</v>
      </c>
      <c r="P8236">
        <v>1</v>
      </c>
      <c r="Q8236">
        <v>10</v>
      </c>
      <c r="R8236">
        <v>6</v>
      </c>
      <c r="S8236">
        <v>1</v>
      </c>
      <c r="T8236">
        <v>4.4000000000000004</v>
      </c>
      <c r="U8236">
        <v>0</v>
      </c>
      <c r="V8236">
        <v>10</v>
      </c>
      <c r="W8236" s="1">
        <v>1262</v>
      </c>
      <c r="X8236" s="1">
        <v>3857</v>
      </c>
      <c r="Y8236" s="1">
        <v>5534</v>
      </c>
      <c r="Z8236" t="s">
        <v>125</v>
      </c>
      <c r="AA8236" t="s">
        <v>57</v>
      </c>
      <c r="AB8236" s="1">
        <v>0</v>
      </c>
      <c r="AC8236">
        <v>0</v>
      </c>
      <c r="AD8236">
        <v>0</v>
      </c>
      <c r="AE8236">
        <v>0</v>
      </c>
      <c r="AF8236">
        <v>0</v>
      </c>
      <c r="AG8236" t="s">
        <v>87</v>
      </c>
      <c r="AH8236">
        <f>IF(OR(Cleaned_Data_Table[[#This Row],[Appointment Status]]="No Show", Cleaned_Data_Table[[#This Row],[Appointment Status]]="Cancelled"), 1, 0)</f>
        <v>1</v>
      </c>
      <c r="AI8236" t="str">
        <f>IF(Cleaned_Data_Table[[#This Row],[Emergency Case]]=1, "Emergency Care", "Standard Care")</f>
        <v>Standard Care</v>
      </c>
    </row>
    <row r="8237" spans="1:35">
      <c r="A8237" t="s">
        <v>8346</v>
      </c>
      <c r="B8237">
        <v>69</v>
      </c>
      <c r="C8237" t="s">
        <v>37</v>
      </c>
      <c r="D8237" t="s">
        <v>78</v>
      </c>
      <c r="E8237">
        <v>24.4</v>
      </c>
      <c r="F8237" t="s">
        <v>89</v>
      </c>
      <c r="G8237" t="s">
        <v>40</v>
      </c>
      <c r="H8237" t="s">
        <v>41</v>
      </c>
      <c r="I8237" t="s">
        <v>42</v>
      </c>
      <c r="J8237" t="s">
        <v>110</v>
      </c>
      <c r="K8237">
        <v>27</v>
      </c>
      <c r="L8237" s="1">
        <v>752</v>
      </c>
      <c r="M8237" t="s">
        <v>53</v>
      </c>
      <c r="N8237" t="s">
        <v>81</v>
      </c>
      <c r="O8237" t="s">
        <v>98</v>
      </c>
      <c r="P8237">
        <v>10</v>
      </c>
      <c r="Q8237">
        <v>19</v>
      </c>
      <c r="R8237">
        <v>4</v>
      </c>
      <c r="S8237">
        <v>1</v>
      </c>
      <c r="T8237">
        <v>3.8</v>
      </c>
      <c r="U8237">
        <v>0</v>
      </c>
      <c r="V8237">
        <v>10</v>
      </c>
      <c r="W8237" s="1">
        <v>1164</v>
      </c>
      <c r="X8237" s="1">
        <v>2961</v>
      </c>
      <c r="Y8237" s="1">
        <v>3413.9</v>
      </c>
      <c r="Z8237" t="s">
        <v>47</v>
      </c>
      <c r="AA8237" t="s">
        <v>76</v>
      </c>
      <c r="AB8237" s="1">
        <v>0</v>
      </c>
      <c r="AC8237">
        <v>0</v>
      </c>
      <c r="AD8237">
        <v>0</v>
      </c>
      <c r="AE8237">
        <v>0</v>
      </c>
      <c r="AF8237">
        <v>0</v>
      </c>
      <c r="AG8237" t="s">
        <v>87</v>
      </c>
      <c r="AH8237">
        <f>IF(OR(Cleaned_Data_Table[[#This Row],[Appointment Status]]="No Show", Cleaned_Data_Table[[#This Row],[Appointment Status]]="Cancelled"), 1, 0)</f>
        <v>0</v>
      </c>
      <c r="AI8237" t="str">
        <f>IF(Cleaned_Data_Table[[#This Row],[Emergency Case]]=1, "Emergency Care", "Standard Care")</f>
        <v>Standard Care</v>
      </c>
    </row>
    <row r="8238" spans="1:35">
      <c r="A8238" t="s">
        <v>8347</v>
      </c>
      <c r="B8238">
        <v>57</v>
      </c>
      <c r="C8238" t="s">
        <v>37</v>
      </c>
      <c r="D8238" t="s">
        <v>114</v>
      </c>
      <c r="E8238">
        <v>30.7</v>
      </c>
      <c r="F8238" t="s">
        <v>103</v>
      </c>
      <c r="G8238" t="s">
        <v>66</v>
      </c>
      <c r="H8238" t="s">
        <v>79</v>
      </c>
      <c r="I8238" t="s">
        <v>80</v>
      </c>
      <c r="J8238" t="s">
        <v>110</v>
      </c>
      <c r="K8238">
        <v>10</v>
      </c>
      <c r="L8238" s="1">
        <v>481</v>
      </c>
      <c r="M8238" t="s">
        <v>44</v>
      </c>
      <c r="N8238" t="s">
        <v>62</v>
      </c>
      <c r="O8238" t="s">
        <v>75</v>
      </c>
      <c r="P8238">
        <v>8</v>
      </c>
      <c r="Q8238">
        <v>29</v>
      </c>
      <c r="R8238">
        <v>11</v>
      </c>
      <c r="S8238">
        <v>2</v>
      </c>
      <c r="T8238">
        <v>5</v>
      </c>
      <c r="U8238">
        <v>0</v>
      </c>
      <c r="V8238">
        <v>10</v>
      </c>
      <c r="W8238" s="1">
        <v>1431</v>
      </c>
      <c r="X8238" s="1">
        <v>2689</v>
      </c>
      <c r="Y8238" s="1">
        <v>4601</v>
      </c>
      <c r="Z8238" t="s">
        <v>47</v>
      </c>
      <c r="AA8238" t="s">
        <v>76</v>
      </c>
      <c r="AB8238" s="1">
        <v>0</v>
      </c>
      <c r="AC8238">
        <v>0</v>
      </c>
      <c r="AD8238">
        <v>0</v>
      </c>
      <c r="AE8238">
        <v>0</v>
      </c>
      <c r="AF8238">
        <v>0</v>
      </c>
      <c r="AG8238" t="s">
        <v>87</v>
      </c>
      <c r="AH8238">
        <f>IF(OR(Cleaned_Data_Table[[#This Row],[Appointment Status]]="No Show", Cleaned_Data_Table[[#This Row],[Appointment Status]]="Cancelled"), 1, 0)</f>
        <v>0</v>
      </c>
      <c r="AI8238" t="str">
        <f>IF(Cleaned_Data_Table[[#This Row],[Emergency Case]]=1, "Emergency Care", "Standard Care")</f>
        <v>Standard Care</v>
      </c>
    </row>
    <row r="8239" spans="1:35">
      <c r="A8239" t="s">
        <v>8348</v>
      </c>
      <c r="B8239">
        <v>23</v>
      </c>
      <c r="C8239" t="s">
        <v>51</v>
      </c>
      <c r="D8239" t="s">
        <v>38</v>
      </c>
      <c r="E8239">
        <v>25.9</v>
      </c>
      <c r="F8239" t="s">
        <v>52</v>
      </c>
      <c r="G8239" t="s">
        <v>40</v>
      </c>
      <c r="H8239" t="s">
        <v>67</v>
      </c>
      <c r="I8239" t="s">
        <v>68</v>
      </c>
      <c r="J8239" t="s">
        <v>110</v>
      </c>
      <c r="K8239">
        <v>18</v>
      </c>
      <c r="L8239" s="1">
        <v>710</v>
      </c>
      <c r="M8239" t="s">
        <v>53</v>
      </c>
      <c r="N8239" t="s">
        <v>81</v>
      </c>
      <c r="O8239" t="s">
        <v>55</v>
      </c>
      <c r="P8239">
        <v>22</v>
      </c>
      <c r="Q8239">
        <v>21</v>
      </c>
      <c r="R8239">
        <v>12</v>
      </c>
      <c r="S8239">
        <v>1</v>
      </c>
      <c r="T8239">
        <v>4.7</v>
      </c>
      <c r="U8239">
        <v>0</v>
      </c>
      <c r="V8239">
        <v>10</v>
      </c>
      <c r="W8239" s="1">
        <v>4666</v>
      </c>
      <c r="X8239" s="1">
        <v>1966</v>
      </c>
      <c r="Y8239" s="1">
        <v>5139.3999999999996</v>
      </c>
      <c r="Z8239" t="s">
        <v>47</v>
      </c>
      <c r="AA8239" t="s">
        <v>57</v>
      </c>
      <c r="AB8239" s="1">
        <v>0</v>
      </c>
      <c r="AC8239">
        <v>0</v>
      </c>
      <c r="AD8239">
        <v>1</v>
      </c>
      <c r="AE8239">
        <v>0</v>
      </c>
      <c r="AF8239">
        <v>0</v>
      </c>
      <c r="AG8239" t="s">
        <v>87</v>
      </c>
      <c r="AH8239">
        <f>IF(OR(Cleaned_Data_Table[[#This Row],[Appointment Status]]="No Show", Cleaned_Data_Table[[#This Row],[Appointment Status]]="Cancelled"), 1, 0)</f>
        <v>0</v>
      </c>
      <c r="AI8239" t="str">
        <f>IF(Cleaned_Data_Table[[#This Row],[Emergency Case]]=1, "Emergency Care", "Standard Care")</f>
        <v>Standard Care</v>
      </c>
    </row>
    <row r="8240" spans="1:35">
      <c r="A8240" t="s">
        <v>8349</v>
      </c>
      <c r="B8240">
        <v>34</v>
      </c>
      <c r="C8240" t="s">
        <v>37</v>
      </c>
      <c r="D8240" t="s">
        <v>65</v>
      </c>
      <c r="E8240">
        <v>28.6</v>
      </c>
      <c r="F8240" t="s">
        <v>52</v>
      </c>
      <c r="G8240" t="s">
        <v>40</v>
      </c>
      <c r="H8240" t="s">
        <v>108</v>
      </c>
      <c r="I8240" t="s">
        <v>109</v>
      </c>
      <c r="J8240" t="s">
        <v>110</v>
      </c>
      <c r="K8240">
        <v>3</v>
      </c>
      <c r="L8240" s="1">
        <v>410</v>
      </c>
      <c r="M8240" t="s">
        <v>53</v>
      </c>
      <c r="N8240" t="s">
        <v>124</v>
      </c>
      <c r="O8240" t="s">
        <v>98</v>
      </c>
      <c r="P8240">
        <v>24</v>
      </c>
      <c r="Q8240">
        <v>27</v>
      </c>
      <c r="R8240">
        <v>8</v>
      </c>
      <c r="S8240">
        <v>1</v>
      </c>
      <c r="T8240">
        <v>3.6</v>
      </c>
      <c r="U8240">
        <v>0</v>
      </c>
      <c r="V8240">
        <v>10</v>
      </c>
      <c r="W8240" s="1">
        <v>1280</v>
      </c>
      <c r="X8240" s="1">
        <v>2789</v>
      </c>
      <c r="Y8240" s="1">
        <v>3135.3</v>
      </c>
      <c r="Z8240" t="s">
        <v>125</v>
      </c>
      <c r="AA8240" t="s">
        <v>57</v>
      </c>
      <c r="AB8240" s="1">
        <v>0</v>
      </c>
      <c r="AC8240">
        <v>0</v>
      </c>
      <c r="AD8240">
        <v>1</v>
      </c>
      <c r="AE8240">
        <v>0</v>
      </c>
      <c r="AF8240">
        <v>0</v>
      </c>
      <c r="AG8240" t="s">
        <v>87</v>
      </c>
      <c r="AH8240">
        <f>IF(OR(Cleaned_Data_Table[[#This Row],[Appointment Status]]="No Show", Cleaned_Data_Table[[#This Row],[Appointment Status]]="Cancelled"), 1, 0)</f>
        <v>1</v>
      </c>
      <c r="AI8240" t="str">
        <f>IF(Cleaned_Data_Table[[#This Row],[Emergency Case]]=1, "Emergency Care", "Standard Care")</f>
        <v>Standard Care</v>
      </c>
    </row>
    <row r="8241" spans="1:35">
      <c r="A8241" t="s">
        <v>8350</v>
      </c>
      <c r="B8241">
        <v>20</v>
      </c>
      <c r="C8241" t="s">
        <v>37</v>
      </c>
      <c r="D8241" t="s">
        <v>100</v>
      </c>
      <c r="E8241">
        <v>28.8</v>
      </c>
      <c r="F8241" t="s">
        <v>89</v>
      </c>
      <c r="G8241" t="s">
        <v>40</v>
      </c>
      <c r="H8241" t="s">
        <v>67</v>
      </c>
      <c r="I8241" t="s">
        <v>68</v>
      </c>
      <c r="J8241" t="s">
        <v>43</v>
      </c>
      <c r="K8241">
        <v>11</v>
      </c>
      <c r="L8241" s="1">
        <v>516</v>
      </c>
      <c r="M8241" t="s">
        <v>53</v>
      </c>
      <c r="N8241" t="s">
        <v>45</v>
      </c>
      <c r="O8241" t="s">
        <v>82</v>
      </c>
      <c r="P8241">
        <v>4</v>
      </c>
      <c r="Q8241">
        <v>51</v>
      </c>
      <c r="R8241">
        <v>11</v>
      </c>
      <c r="S8241">
        <v>1</v>
      </c>
      <c r="T8241">
        <v>4.3</v>
      </c>
      <c r="U8241">
        <v>0</v>
      </c>
      <c r="V8241">
        <v>8.8000000000000007</v>
      </c>
      <c r="W8241" s="1">
        <v>955</v>
      </c>
      <c r="X8241" s="1">
        <v>776</v>
      </c>
      <c r="Y8241" s="1">
        <v>1572.9</v>
      </c>
      <c r="Z8241" t="s">
        <v>47</v>
      </c>
      <c r="AA8241" t="s">
        <v>57</v>
      </c>
      <c r="AB8241" s="1">
        <v>0</v>
      </c>
      <c r="AC8241">
        <v>1</v>
      </c>
      <c r="AD8241">
        <v>0</v>
      </c>
      <c r="AE8241">
        <v>0</v>
      </c>
      <c r="AF8241">
        <v>0</v>
      </c>
      <c r="AG8241" t="s">
        <v>87</v>
      </c>
      <c r="AH8241">
        <f>IF(OR(Cleaned_Data_Table[[#This Row],[Appointment Status]]="No Show", Cleaned_Data_Table[[#This Row],[Appointment Status]]="Cancelled"), 1, 0)</f>
        <v>0</v>
      </c>
      <c r="AI8241" t="str">
        <f>IF(Cleaned_Data_Table[[#This Row],[Emergency Case]]=1, "Emergency Care", "Standard Care")</f>
        <v>Standard Care</v>
      </c>
    </row>
    <row r="8242" spans="1:35">
      <c r="A8242" t="s">
        <v>8351</v>
      </c>
      <c r="B8242">
        <v>46</v>
      </c>
      <c r="C8242" t="s">
        <v>51</v>
      </c>
      <c r="D8242" t="s">
        <v>116</v>
      </c>
      <c r="E8242">
        <v>21</v>
      </c>
      <c r="F8242" t="s">
        <v>52</v>
      </c>
      <c r="G8242" t="s">
        <v>40</v>
      </c>
      <c r="H8242" t="s">
        <v>60</v>
      </c>
      <c r="I8242" t="s">
        <v>61</v>
      </c>
      <c r="J8242" t="s">
        <v>90</v>
      </c>
      <c r="K8242">
        <v>27</v>
      </c>
      <c r="L8242" s="1">
        <v>749</v>
      </c>
      <c r="M8242" t="s">
        <v>53</v>
      </c>
      <c r="N8242" t="s">
        <v>124</v>
      </c>
      <c r="O8242" t="s">
        <v>106</v>
      </c>
      <c r="P8242">
        <v>2</v>
      </c>
      <c r="Q8242">
        <v>7</v>
      </c>
      <c r="R8242">
        <v>0</v>
      </c>
      <c r="S8242">
        <v>0</v>
      </c>
      <c r="T8242">
        <v>3.2</v>
      </c>
      <c r="U8242">
        <v>0</v>
      </c>
      <c r="V8242">
        <v>10</v>
      </c>
      <c r="W8242" s="1">
        <v>10944</v>
      </c>
      <c r="X8242" s="1">
        <v>5517</v>
      </c>
      <c r="Y8242" s="1">
        <v>12047</v>
      </c>
      <c r="Z8242" t="s">
        <v>56</v>
      </c>
      <c r="AA8242" t="s">
        <v>48</v>
      </c>
      <c r="AB8242" s="1">
        <v>17210</v>
      </c>
      <c r="AC8242">
        <v>0</v>
      </c>
      <c r="AD8242">
        <v>0</v>
      </c>
      <c r="AE8242">
        <v>0</v>
      </c>
      <c r="AF8242">
        <v>0</v>
      </c>
      <c r="AG8242" t="s">
        <v>131</v>
      </c>
      <c r="AH8242">
        <f>IF(OR(Cleaned_Data_Table[[#This Row],[Appointment Status]]="No Show", Cleaned_Data_Table[[#This Row],[Appointment Status]]="Cancelled"), 1, 0)</f>
        <v>1</v>
      </c>
      <c r="AI8242" t="str">
        <f>IF(Cleaned_Data_Table[[#This Row],[Emergency Case]]=1, "Emergency Care", "Standard Care")</f>
        <v>Standard Care</v>
      </c>
    </row>
    <row r="8243" spans="1:35">
      <c r="A8243" t="s">
        <v>8352</v>
      </c>
      <c r="B8243">
        <v>86</v>
      </c>
      <c r="C8243" t="s">
        <v>51</v>
      </c>
      <c r="D8243" t="s">
        <v>59</v>
      </c>
      <c r="E8243">
        <v>27.6</v>
      </c>
      <c r="F8243" t="s">
        <v>39</v>
      </c>
      <c r="G8243" t="s">
        <v>40</v>
      </c>
      <c r="H8243" t="s">
        <v>138</v>
      </c>
      <c r="I8243" t="s">
        <v>139</v>
      </c>
      <c r="J8243" t="s">
        <v>90</v>
      </c>
      <c r="K8243">
        <v>30</v>
      </c>
      <c r="L8243" s="1">
        <v>967</v>
      </c>
      <c r="M8243" t="s">
        <v>53</v>
      </c>
      <c r="N8243" t="s">
        <v>62</v>
      </c>
      <c r="O8243" t="s">
        <v>98</v>
      </c>
      <c r="P8243">
        <v>14</v>
      </c>
      <c r="Q8243">
        <v>2</v>
      </c>
      <c r="R8243">
        <v>7</v>
      </c>
      <c r="S8243">
        <v>3</v>
      </c>
      <c r="T8243">
        <v>3.6</v>
      </c>
      <c r="U8243">
        <v>0</v>
      </c>
      <c r="V8243">
        <v>10</v>
      </c>
      <c r="W8243" s="1">
        <v>5104</v>
      </c>
      <c r="X8243" s="1">
        <v>10333</v>
      </c>
      <c r="Y8243" s="1">
        <v>11482.8</v>
      </c>
      <c r="Z8243" t="s">
        <v>47</v>
      </c>
      <c r="AA8243" t="s">
        <v>71</v>
      </c>
      <c r="AB8243" s="1">
        <v>0</v>
      </c>
      <c r="AC8243">
        <v>0</v>
      </c>
      <c r="AD8243">
        <v>0</v>
      </c>
      <c r="AE8243">
        <v>0</v>
      </c>
      <c r="AF8243">
        <v>0</v>
      </c>
      <c r="AG8243" t="s">
        <v>87</v>
      </c>
      <c r="AH8243">
        <f>IF(OR(Cleaned_Data_Table[[#This Row],[Appointment Status]]="No Show", Cleaned_Data_Table[[#This Row],[Appointment Status]]="Cancelled"), 1, 0)</f>
        <v>0</v>
      </c>
      <c r="AI8243" t="str">
        <f>IF(Cleaned_Data_Table[[#This Row],[Emergency Case]]=1, "Emergency Care", "Standard Care")</f>
        <v>Standard Care</v>
      </c>
    </row>
    <row r="8244" spans="1:35">
      <c r="A8244" t="s">
        <v>8353</v>
      </c>
      <c r="B8244">
        <v>87</v>
      </c>
      <c r="C8244" t="s">
        <v>37</v>
      </c>
      <c r="D8244" t="s">
        <v>84</v>
      </c>
      <c r="E8244">
        <v>22.2</v>
      </c>
      <c r="F8244" t="s">
        <v>52</v>
      </c>
      <c r="G8244" t="s">
        <v>40</v>
      </c>
      <c r="H8244" t="s">
        <v>60</v>
      </c>
      <c r="I8244" t="s">
        <v>61</v>
      </c>
      <c r="J8244" t="s">
        <v>43</v>
      </c>
      <c r="K8244">
        <v>23</v>
      </c>
      <c r="L8244" s="1">
        <v>708</v>
      </c>
      <c r="M8244" t="s">
        <v>53</v>
      </c>
      <c r="N8244" t="s">
        <v>69</v>
      </c>
      <c r="O8244" t="s">
        <v>75</v>
      </c>
      <c r="P8244">
        <v>8</v>
      </c>
      <c r="Q8244">
        <v>44</v>
      </c>
      <c r="R8244">
        <v>3</v>
      </c>
      <c r="S8244">
        <v>0</v>
      </c>
      <c r="T8244">
        <v>3.4</v>
      </c>
      <c r="U8244">
        <v>0</v>
      </c>
      <c r="V8244">
        <v>8.8000000000000007</v>
      </c>
      <c r="W8244" s="1">
        <v>970</v>
      </c>
      <c r="X8244" s="1">
        <v>119</v>
      </c>
      <c r="Y8244" s="1">
        <v>1257.9000000000001</v>
      </c>
      <c r="Z8244" t="s">
        <v>47</v>
      </c>
      <c r="AA8244" t="s">
        <v>71</v>
      </c>
      <c r="AB8244" s="1">
        <v>0</v>
      </c>
      <c r="AC8244">
        <v>1</v>
      </c>
      <c r="AD8244">
        <v>0</v>
      </c>
      <c r="AE8244">
        <v>0</v>
      </c>
      <c r="AF8244">
        <v>0</v>
      </c>
      <c r="AG8244" t="s">
        <v>49</v>
      </c>
      <c r="AH8244">
        <f>IF(OR(Cleaned_Data_Table[[#This Row],[Appointment Status]]="No Show", Cleaned_Data_Table[[#This Row],[Appointment Status]]="Cancelled"), 1, 0)</f>
        <v>0</v>
      </c>
      <c r="AI8244" t="str">
        <f>IF(Cleaned_Data_Table[[#This Row],[Emergency Case]]=1, "Emergency Care", "Standard Care")</f>
        <v>Standard Care</v>
      </c>
    </row>
    <row r="8245" spans="1:35">
      <c r="A8245" t="s">
        <v>8354</v>
      </c>
      <c r="B8245">
        <v>30</v>
      </c>
      <c r="C8245" t="s">
        <v>51</v>
      </c>
      <c r="D8245" t="s">
        <v>65</v>
      </c>
      <c r="E8245">
        <v>26.4</v>
      </c>
      <c r="F8245" t="s">
        <v>52</v>
      </c>
      <c r="G8245" t="s">
        <v>66</v>
      </c>
      <c r="H8245" t="s">
        <v>67</v>
      </c>
      <c r="I8245" t="s">
        <v>68</v>
      </c>
      <c r="J8245" t="s">
        <v>110</v>
      </c>
      <c r="K8245">
        <v>8</v>
      </c>
      <c r="L8245" s="1">
        <v>372</v>
      </c>
      <c r="M8245" t="s">
        <v>44</v>
      </c>
      <c r="N8245" t="s">
        <v>69</v>
      </c>
      <c r="O8245" t="s">
        <v>63</v>
      </c>
      <c r="P8245">
        <v>26</v>
      </c>
      <c r="Q8245">
        <v>29</v>
      </c>
      <c r="R8245">
        <v>14</v>
      </c>
      <c r="S8245">
        <v>2</v>
      </c>
      <c r="T8245">
        <v>4.5</v>
      </c>
      <c r="U8245">
        <v>0</v>
      </c>
      <c r="V8245">
        <v>10</v>
      </c>
      <c r="W8245" s="1">
        <v>1382</v>
      </c>
      <c r="X8245" s="1">
        <v>1552</v>
      </c>
      <c r="Y8245" s="1">
        <v>3306</v>
      </c>
      <c r="Z8245" t="s">
        <v>47</v>
      </c>
      <c r="AA8245" t="s">
        <v>57</v>
      </c>
      <c r="AB8245" s="1">
        <v>0</v>
      </c>
      <c r="AC8245">
        <v>0</v>
      </c>
      <c r="AD8245">
        <v>1</v>
      </c>
      <c r="AE8245">
        <v>0</v>
      </c>
      <c r="AF8245">
        <v>0</v>
      </c>
      <c r="AG8245" t="s">
        <v>87</v>
      </c>
      <c r="AH8245">
        <f>IF(OR(Cleaned_Data_Table[[#This Row],[Appointment Status]]="No Show", Cleaned_Data_Table[[#This Row],[Appointment Status]]="Cancelled"), 1, 0)</f>
        <v>0</v>
      </c>
      <c r="AI8245" t="str">
        <f>IF(Cleaned_Data_Table[[#This Row],[Emergency Case]]=1, "Emergency Care", "Standard Care")</f>
        <v>Standard Care</v>
      </c>
    </row>
    <row r="8246" spans="1:35">
      <c r="A8246" t="s">
        <v>8355</v>
      </c>
      <c r="B8246">
        <v>80</v>
      </c>
      <c r="C8246" t="s">
        <v>51</v>
      </c>
      <c r="D8246" t="s">
        <v>78</v>
      </c>
      <c r="E8246">
        <v>23.1</v>
      </c>
      <c r="F8246" t="s">
        <v>89</v>
      </c>
      <c r="G8246" t="s">
        <v>40</v>
      </c>
      <c r="H8246" t="s">
        <v>73</v>
      </c>
      <c r="I8246" t="s">
        <v>74</v>
      </c>
      <c r="J8246" t="s">
        <v>90</v>
      </c>
      <c r="K8246">
        <v>8</v>
      </c>
      <c r="L8246" s="1">
        <v>523</v>
      </c>
      <c r="M8246" t="s">
        <v>53</v>
      </c>
      <c r="N8246" t="s">
        <v>69</v>
      </c>
      <c r="O8246" t="s">
        <v>98</v>
      </c>
      <c r="P8246">
        <v>13</v>
      </c>
      <c r="Q8246">
        <v>3</v>
      </c>
      <c r="R8246">
        <v>8</v>
      </c>
      <c r="S8246">
        <v>0</v>
      </c>
      <c r="T8246">
        <v>4.7</v>
      </c>
      <c r="U8246">
        <v>0</v>
      </c>
      <c r="V8246">
        <v>10</v>
      </c>
      <c r="W8246" s="1">
        <v>10796</v>
      </c>
      <c r="X8246" s="1">
        <v>9199</v>
      </c>
      <c r="Y8246" s="1">
        <v>14362.6</v>
      </c>
      <c r="Z8246" t="s">
        <v>47</v>
      </c>
      <c r="AA8246" t="s">
        <v>71</v>
      </c>
      <c r="AB8246" s="1">
        <v>0</v>
      </c>
      <c r="AC8246">
        <v>0</v>
      </c>
      <c r="AD8246">
        <v>0</v>
      </c>
      <c r="AE8246">
        <v>0</v>
      </c>
      <c r="AF8246">
        <v>0</v>
      </c>
      <c r="AG8246" t="s">
        <v>87</v>
      </c>
      <c r="AH8246">
        <f>IF(OR(Cleaned_Data_Table[[#This Row],[Appointment Status]]="No Show", Cleaned_Data_Table[[#This Row],[Appointment Status]]="Cancelled"), 1, 0)</f>
        <v>0</v>
      </c>
      <c r="AI8246" t="str">
        <f>IF(Cleaned_Data_Table[[#This Row],[Emergency Case]]=1, "Emergency Care", "Standard Care")</f>
        <v>Standard Care</v>
      </c>
    </row>
    <row r="8247" spans="1:35">
      <c r="A8247" t="s">
        <v>8356</v>
      </c>
      <c r="B8247">
        <v>57</v>
      </c>
      <c r="C8247" t="s">
        <v>51</v>
      </c>
      <c r="D8247" t="s">
        <v>100</v>
      </c>
      <c r="E8247">
        <v>16.899999999999999</v>
      </c>
      <c r="F8247" t="s">
        <v>52</v>
      </c>
      <c r="G8247" t="s">
        <v>85</v>
      </c>
      <c r="H8247" t="s">
        <v>129</v>
      </c>
      <c r="I8247" t="s">
        <v>130</v>
      </c>
      <c r="J8247" t="s">
        <v>90</v>
      </c>
      <c r="K8247">
        <v>10</v>
      </c>
      <c r="L8247" s="1">
        <v>574</v>
      </c>
      <c r="M8247" t="s">
        <v>44</v>
      </c>
      <c r="N8247" t="s">
        <v>45</v>
      </c>
      <c r="O8247" t="s">
        <v>63</v>
      </c>
      <c r="P8247">
        <v>0</v>
      </c>
      <c r="Q8247">
        <v>18</v>
      </c>
      <c r="R8247">
        <v>5</v>
      </c>
      <c r="S8247">
        <v>2</v>
      </c>
      <c r="T8247">
        <v>4.3</v>
      </c>
      <c r="U8247">
        <v>1</v>
      </c>
      <c r="V8247">
        <v>10</v>
      </c>
      <c r="W8247" s="1">
        <v>7403</v>
      </c>
      <c r="X8247" s="1">
        <v>10251</v>
      </c>
      <c r="Y8247" s="1">
        <v>18228</v>
      </c>
      <c r="Z8247" t="s">
        <v>47</v>
      </c>
      <c r="AA8247" t="s">
        <v>76</v>
      </c>
      <c r="AB8247" s="1">
        <v>0</v>
      </c>
      <c r="AC8247">
        <v>0</v>
      </c>
      <c r="AD8247">
        <v>0</v>
      </c>
      <c r="AE8247">
        <v>0</v>
      </c>
      <c r="AF8247">
        <v>1</v>
      </c>
      <c r="AG8247" t="s">
        <v>131</v>
      </c>
      <c r="AH8247">
        <f>IF(OR(Cleaned_Data_Table[[#This Row],[Appointment Status]]="No Show", Cleaned_Data_Table[[#This Row],[Appointment Status]]="Cancelled"), 1, 0)</f>
        <v>0</v>
      </c>
      <c r="AI8247" t="str">
        <f>IF(Cleaned_Data_Table[[#This Row],[Emergency Case]]=1, "Emergency Care", "Standard Care")</f>
        <v>Emergency Care</v>
      </c>
    </row>
    <row r="8248" spans="1:35">
      <c r="A8248" t="s">
        <v>8357</v>
      </c>
      <c r="B8248">
        <v>56</v>
      </c>
      <c r="C8248" t="s">
        <v>37</v>
      </c>
      <c r="D8248" t="s">
        <v>78</v>
      </c>
      <c r="E8248">
        <v>18.8</v>
      </c>
      <c r="F8248" t="s">
        <v>39</v>
      </c>
      <c r="G8248" t="s">
        <v>40</v>
      </c>
      <c r="H8248" t="s">
        <v>79</v>
      </c>
      <c r="I8248" t="s">
        <v>80</v>
      </c>
      <c r="J8248" t="s">
        <v>43</v>
      </c>
      <c r="K8248">
        <v>3</v>
      </c>
      <c r="L8248" s="1">
        <v>299</v>
      </c>
      <c r="M8248" t="s">
        <v>44</v>
      </c>
      <c r="N8248" t="s">
        <v>124</v>
      </c>
      <c r="O8248" t="s">
        <v>119</v>
      </c>
      <c r="P8248">
        <v>20</v>
      </c>
      <c r="Q8248">
        <v>22</v>
      </c>
      <c r="R8248">
        <v>9</v>
      </c>
      <c r="S8248">
        <v>4</v>
      </c>
      <c r="T8248">
        <v>4.3</v>
      </c>
      <c r="U8248">
        <v>0</v>
      </c>
      <c r="V8248">
        <v>10</v>
      </c>
      <c r="W8248" s="1">
        <v>619</v>
      </c>
      <c r="X8248" s="1">
        <v>211</v>
      </c>
      <c r="Y8248" s="1">
        <v>1129</v>
      </c>
      <c r="Z8248" t="s">
        <v>47</v>
      </c>
      <c r="AA8248" t="s">
        <v>76</v>
      </c>
      <c r="AB8248" s="1">
        <v>0</v>
      </c>
      <c r="AC8248">
        <v>0</v>
      </c>
      <c r="AD8248">
        <v>1</v>
      </c>
      <c r="AE8248">
        <v>0</v>
      </c>
      <c r="AF8248">
        <v>0</v>
      </c>
      <c r="AG8248" t="s">
        <v>49</v>
      </c>
      <c r="AH8248">
        <f>IF(OR(Cleaned_Data_Table[[#This Row],[Appointment Status]]="No Show", Cleaned_Data_Table[[#This Row],[Appointment Status]]="Cancelled"), 1, 0)</f>
        <v>0</v>
      </c>
      <c r="AI8248" t="str">
        <f>IF(Cleaned_Data_Table[[#This Row],[Emergency Case]]=1, "Emergency Care", "Standard Care")</f>
        <v>Standard Care</v>
      </c>
    </row>
    <row r="8249" spans="1:35">
      <c r="A8249" t="s">
        <v>8358</v>
      </c>
      <c r="B8249">
        <v>40</v>
      </c>
      <c r="C8249" t="s">
        <v>37</v>
      </c>
      <c r="D8249" t="s">
        <v>65</v>
      </c>
      <c r="E8249">
        <v>30.1</v>
      </c>
      <c r="F8249" t="s">
        <v>39</v>
      </c>
      <c r="G8249" t="s">
        <v>66</v>
      </c>
      <c r="H8249" t="s">
        <v>79</v>
      </c>
      <c r="I8249" t="s">
        <v>80</v>
      </c>
      <c r="J8249" t="s">
        <v>110</v>
      </c>
      <c r="K8249">
        <v>20</v>
      </c>
      <c r="L8249" s="1">
        <v>729</v>
      </c>
      <c r="M8249" t="s">
        <v>44</v>
      </c>
      <c r="N8249" t="s">
        <v>62</v>
      </c>
      <c r="O8249" t="s">
        <v>46</v>
      </c>
      <c r="P8249">
        <v>6</v>
      </c>
      <c r="Q8249">
        <v>35</v>
      </c>
      <c r="R8249">
        <v>6</v>
      </c>
      <c r="S8249">
        <v>2</v>
      </c>
      <c r="T8249">
        <v>4.8</v>
      </c>
      <c r="U8249">
        <v>0</v>
      </c>
      <c r="V8249">
        <v>10</v>
      </c>
      <c r="W8249" s="1">
        <v>1633</v>
      </c>
      <c r="X8249" s="1">
        <v>3497</v>
      </c>
      <c r="Y8249" s="1">
        <v>5859</v>
      </c>
      <c r="Z8249" t="s">
        <v>47</v>
      </c>
      <c r="AA8249" t="s">
        <v>48</v>
      </c>
      <c r="AB8249" s="1">
        <v>0</v>
      </c>
      <c r="AC8249">
        <v>1</v>
      </c>
      <c r="AD8249">
        <v>0</v>
      </c>
      <c r="AE8249">
        <v>1</v>
      </c>
      <c r="AF8249">
        <v>0</v>
      </c>
      <c r="AG8249" t="s">
        <v>87</v>
      </c>
      <c r="AH8249">
        <f>IF(OR(Cleaned_Data_Table[[#This Row],[Appointment Status]]="No Show", Cleaned_Data_Table[[#This Row],[Appointment Status]]="Cancelled"), 1, 0)</f>
        <v>0</v>
      </c>
      <c r="AI8249" t="str">
        <f>IF(Cleaned_Data_Table[[#This Row],[Emergency Case]]=1, "Emergency Care", "Standard Care")</f>
        <v>Standard Care</v>
      </c>
    </row>
    <row r="8250" spans="1:35">
      <c r="A8250" t="s">
        <v>8359</v>
      </c>
      <c r="B8250">
        <v>48</v>
      </c>
      <c r="C8250" t="s">
        <v>51</v>
      </c>
      <c r="D8250" t="s">
        <v>84</v>
      </c>
      <c r="E8250">
        <v>19.399999999999999</v>
      </c>
      <c r="F8250" t="s">
        <v>52</v>
      </c>
      <c r="G8250" t="s">
        <v>40</v>
      </c>
      <c r="H8250" t="s">
        <v>79</v>
      </c>
      <c r="I8250" t="s">
        <v>80</v>
      </c>
      <c r="J8250" t="s">
        <v>110</v>
      </c>
      <c r="K8250">
        <v>16</v>
      </c>
      <c r="L8250" s="1">
        <v>679</v>
      </c>
      <c r="M8250" t="s">
        <v>53</v>
      </c>
      <c r="N8250" t="s">
        <v>54</v>
      </c>
      <c r="O8250" t="s">
        <v>46</v>
      </c>
      <c r="P8250">
        <v>18</v>
      </c>
      <c r="Q8250">
        <v>29</v>
      </c>
      <c r="R8250">
        <v>7</v>
      </c>
      <c r="S8250">
        <v>2</v>
      </c>
      <c r="T8250">
        <v>3.7</v>
      </c>
      <c r="U8250">
        <v>0</v>
      </c>
      <c r="V8250">
        <v>9.9</v>
      </c>
      <c r="W8250" s="1">
        <v>1297</v>
      </c>
      <c r="X8250" s="1">
        <v>1077</v>
      </c>
      <c r="Y8250" s="1">
        <v>2137.1</v>
      </c>
      <c r="Z8250" t="s">
        <v>47</v>
      </c>
      <c r="AA8250" t="s">
        <v>48</v>
      </c>
      <c r="AB8250" s="1">
        <v>0</v>
      </c>
      <c r="AC8250">
        <v>0</v>
      </c>
      <c r="AD8250">
        <v>1</v>
      </c>
      <c r="AE8250">
        <v>0</v>
      </c>
      <c r="AF8250">
        <v>0</v>
      </c>
      <c r="AG8250" t="s">
        <v>87</v>
      </c>
      <c r="AH8250">
        <f>IF(OR(Cleaned_Data_Table[[#This Row],[Appointment Status]]="No Show", Cleaned_Data_Table[[#This Row],[Appointment Status]]="Cancelled"), 1, 0)</f>
        <v>0</v>
      </c>
      <c r="AI8250" t="str">
        <f>IF(Cleaned_Data_Table[[#This Row],[Emergency Case]]=1, "Emergency Care", "Standard Care")</f>
        <v>Standard Care</v>
      </c>
    </row>
    <row r="8251" spans="1:35">
      <c r="A8251" t="s">
        <v>8360</v>
      </c>
      <c r="B8251">
        <v>26</v>
      </c>
      <c r="C8251" t="s">
        <v>37</v>
      </c>
      <c r="D8251" t="s">
        <v>65</v>
      </c>
      <c r="E8251">
        <v>27.3</v>
      </c>
      <c r="F8251" t="s">
        <v>39</v>
      </c>
      <c r="G8251" t="s">
        <v>40</v>
      </c>
      <c r="H8251" t="s">
        <v>129</v>
      </c>
      <c r="I8251" t="s">
        <v>130</v>
      </c>
      <c r="J8251" t="s">
        <v>90</v>
      </c>
      <c r="K8251">
        <v>4</v>
      </c>
      <c r="L8251" s="1">
        <v>369</v>
      </c>
      <c r="M8251" t="s">
        <v>53</v>
      </c>
      <c r="N8251" t="s">
        <v>81</v>
      </c>
      <c r="O8251" t="s">
        <v>106</v>
      </c>
      <c r="P8251">
        <v>4</v>
      </c>
      <c r="Q8251">
        <v>5</v>
      </c>
      <c r="R8251">
        <v>7</v>
      </c>
      <c r="S8251">
        <v>0</v>
      </c>
      <c r="T8251">
        <v>3.1</v>
      </c>
      <c r="U8251">
        <v>0</v>
      </c>
      <c r="V8251">
        <v>10</v>
      </c>
      <c r="W8251" s="1">
        <v>6391</v>
      </c>
      <c r="X8251" s="1">
        <v>4348</v>
      </c>
      <c r="Y8251" s="1">
        <v>7775.6</v>
      </c>
      <c r="Z8251" t="s">
        <v>47</v>
      </c>
      <c r="AA8251" t="s">
        <v>57</v>
      </c>
      <c r="AB8251" s="1">
        <v>0</v>
      </c>
      <c r="AC8251">
        <v>0</v>
      </c>
      <c r="AD8251">
        <v>0</v>
      </c>
      <c r="AE8251">
        <v>0</v>
      </c>
      <c r="AF8251">
        <v>0</v>
      </c>
      <c r="AG8251" t="s">
        <v>87</v>
      </c>
      <c r="AH8251">
        <f>IF(OR(Cleaned_Data_Table[[#This Row],[Appointment Status]]="No Show", Cleaned_Data_Table[[#This Row],[Appointment Status]]="Cancelled"), 1, 0)</f>
        <v>0</v>
      </c>
      <c r="AI8251" t="str">
        <f>IF(Cleaned_Data_Table[[#This Row],[Emergency Case]]=1, "Emergency Care", "Standard Care")</f>
        <v>Standard Care</v>
      </c>
    </row>
    <row r="8252" spans="1:35">
      <c r="A8252" t="s">
        <v>8361</v>
      </c>
      <c r="B8252">
        <v>85</v>
      </c>
      <c r="C8252" t="s">
        <v>51</v>
      </c>
      <c r="D8252" t="s">
        <v>93</v>
      </c>
      <c r="E8252">
        <v>20.6</v>
      </c>
      <c r="F8252" t="s">
        <v>97</v>
      </c>
      <c r="G8252" t="s">
        <v>66</v>
      </c>
      <c r="H8252" t="s">
        <v>104</v>
      </c>
      <c r="I8252" t="s">
        <v>105</v>
      </c>
      <c r="J8252" t="s">
        <v>90</v>
      </c>
      <c r="K8252">
        <v>9</v>
      </c>
      <c r="L8252" s="1">
        <v>504</v>
      </c>
      <c r="M8252" t="s">
        <v>44</v>
      </c>
      <c r="N8252" t="s">
        <v>62</v>
      </c>
      <c r="O8252" t="s">
        <v>75</v>
      </c>
      <c r="P8252">
        <v>12</v>
      </c>
      <c r="Q8252">
        <v>7</v>
      </c>
      <c r="R8252">
        <v>12</v>
      </c>
      <c r="S8252">
        <v>1</v>
      </c>
      <c r="T8252">
        <v>4</v>
      </c>
      <c r="U8252">
        <v>0</v>
      </c>
      <c r="V8252">
        <v>10</v>
      </c>
      <c r="W8252" s="1">
        <v>18120</v>
      </c>
      <c r="X8252" s="1">
        <v>8334</v>
      </c>
      <c r="Y8252" s="1">
        <v>26958</v>
      </c>
      <c r="Z8252" t="s">
        <v>47</v>
      </c>
      <c r="AA8252" t="s">
        <v>71</v>
      </c>
      <c r="AB8252" s="1">
        <v>0</v>
      </c>
      <c r="AC8252">
        <v>0</v>
      </c>
      <c r="AD8252">
        <v>0</v>
      </c>
      <c r="AE8252">
        <v>0</v>
      </c>
      <c r="AF8252">
        <v>0</v>
      </c>
      <c r="AG8252" t="s">
        <v>87</v>
      </c>
      <c r="AH8252">
        <f>IF(OR(Cleaned_Data_Table[[#This Row],[Appointment Status]]="No Show", Cleaned_Data_Table[[#This Row],[Appointment Status]]="Cancelled"), 1, 0)</f>
        <v>0</v>
      </c>
      <c r="AI8252" t="str">
        <f>IF(Cleaned_Data_Table[[#This Row],[Emergency Case]]=1, "Emergency Care", "Standard Care")</f>
        <v>Standard Care</v>
      </c>
    </row>
    <row r="8253" spans="1:35">
      <c r="A8253" t="s">
        <v>8362</v>
      </c>
      <c r="B8253">
        <v>38</v>
      </c>
      <c r="C8253" t="s">
        <v>51</v>
      </c>
      <c r="D8253" t="s">
        <v>114</v>
      </c>
      <c r="E8253">
        <v>29.5</v>
      </c>
      <c r="F8253" t="s">
        <v>97</v>
      </c>
      <c r="G8253" t="s">
        <v>40</v>
      </c>
      <c r="H8253" t="s">
        <v>67</v>
      </c>
      <c r="I8253" t="s">
        <v>68</v>
      </c>
      <c r="J8253" t="s">
        <v>110</v>
      </c>
      <c r="K8253">
        <v>24</v>
      </c>
      <c r="L8253" s="1">
        <v>839</v>
      </c>
      <c r="M8253" t="s">
        <v>53</v>
      </c>
      <c r="N8253" t="s">
        <v>124</v>
      </c>
      <c r="O8253" t="s">
        <v>111</v>
      </c>
      <c r="P8253">
        <v>22</v>
      </c>
      <c r="Q8253">
        <v>12</v>
      </c>
      <c r="R8253">
        <v>4</v>
      </c>
      <c r="S8253">
        <v>0</v>
      </c>
      <c r="T8253">
        <v>3.1</v>
      </c>
      <c r="U8253">
        <v>0</v>
      </c>
      <c r="V8253">
        <v>10</v>
      </c>
      <c r="W8253" s="1">
        <v>2832</v>
      </c>
      <c r="X8253" s="1">
        <v>3674</v>
      </c>
      <c r="Y8253" s="1">
        <v>5141.5</v>
      </c>
      <c r="Z8253" t="s">
        <v>56</v>
      </c>
      <c r="AA8253" t="s">
        <v>48</v>
      </c>
      <c r="AB8253" s="1">
        <v>7345</v>
      </c>
      <c r="AC8253">
        <v>0</v>
      </c>
      <c r="AD8253">
        <v>1</v>
      </c>
      <c r="AE8253">
        <v>0</v>
      </c>
      <c r="AF8253">
        <v>0</v>
      </c>
      <c r="AG8253" t="s">
        <v>87</v>
      </c>
      <c r="AH8253">
        <f>IF(OR(Cleaned_Data_Table[[#This Row],[Appointment Status]]="No Show", Cleaned_Data_Table[[#This Row],[Appointment Status]]="Cancelled"), 1, 0)</f>
        <v>1</v>
      </c>
      <c r="AI8253" t="str">
        <f>IF(Cleaned_Data_Table[[#This Row],[Emergency Case]]=1, "Emergency Care", "Standard Care")</f>
        <v>Standard Care</v>
      </c>
    </row>
    <row r="8254" spans="1:35">
      <c r="A8254" t="s">
        <v>8363</v>
      </c>
      <c r="B8254">
        <v>65</v>
      </c>
      <c r="C8254" t="s">
        <v>37</v>
      </c>
      <c r="D8254" t="s">
        <v>38</v>
      </c>
      <c r="E8254">
        <v>23</v>
      </c>
      <c r="F8254" t="s">
        <v>89</v>
      </c>
      <c r="G8254" t="s">
        <v>85</v>
      </c>
      <c r="H8254" t="s">
        <v>108</v>
      </c>
      <c r="I8254" t="s">
        <v>109</v>
      </c>
      <c r="J8254" t="s">
        <v>110</v>
      </c>
      <c r="K8254">
        <v>17</v>
      </c>
      <c r="L8254" s="1">
        <v>571</v>
      </c>
      <c r="M8254" t="s">
        <v>53</v>
      </c>
      <c r="N8254" t="s">
        <v>54</v>
      </c>
      <c r="O8254" t="s">
        <v>46</v>
      </c>
      <c r="P8254">
        <v>0</v>
      </c>
      <c r="Q8254">
        <v>25</v>
      </c>
      <c r="R8254">
        <v>6</v>
      </c>
      <c r="S8254">
        <v>1</v>
      </c>
      <c r="T8254">
        <v>3.4</v>
      </c>
      <c r="U8254">
        <v>1</v>
      </c>
      <c r="V8254">
        <v>10</v>
      </c>
      <c r="W8254" s="1">
        <v>4604</v>
      </c>
      <c r="X8254" s="1">
        <v>2083</v>
      </c>
      <c r="Y8254" s="1">
        <v>5080.6000000000004</v>
      </c>
      <c r="Z8254" t="s">
        <v>56</v>
      </c>
      <c r="AA8254" t="s">
        <v>76</v>
      </c>
      <c r="AB8254" s="1">
        <v>7258</v>
      </c>
      <c r="AC8254">
        <v>0</v>
      </c>
      <c r="AD8254">
        <v>0</v>
      </c>
      <c r="AE8254">
        <v>0</v>
      </c>
      <c r="AF8254">
        <v>0</v>
      </c>
      <c r="AG8254" t="s">
        <v>87</v>
      </c>
      <c r="AH8254">
        <f>IF(OR(Cleaned_Data_Table[[#This Row],[Appointment Status]]="No Show", Cleaned_Data_Table[[#This Row],[Appointment Status]]="Cancelled"), 1, 0)</f>
        <v>1</v>
      </c>
      <c r="AI8254" t="str">
        <f>IF(Cleaned_Data_Table[[#This Row],[Emergency Case]]=1, "Emergency Care", "Standard Care")</f>
        <v>Emergency Care</v>
      </c>
    </row>
    <row r="8255" spans="1:35">
      <c r="A8255" t="s">
        <v>8364</v>
      </c>
      <c r="B8255">
        <v>50</v>
      </c>
      <c r="C8255" t="s">
        <v>51</v>
      </c>
      <c r="D8255" t="s">
        <v>59</v>
      </c>
      <c r="E8255">
        <v>22.2</v>
      </c>
      <c r="F8255" t="s">
        <v>89</v>
      </c>
      <c r="G8255" t="s">
        <v>66</v>
      </c>
      <c r="H8255" t="s">
        <v>108</v>
      </c>
      <c r="I8255" t="s">
        <v>109</v>
      </c>
      <c r="J8255" t="s">
        <v>43</v>
      </c>
      <c r="K8255">
        <v>14</v>
      </c>
      <c r="L8255" s="1">
        <v>635</v>
      </c>
      <c r="M8255" t="s">
        <v>44</v>
      </c>
      <c r="N8255" t="s">
        <v>124</v>
      </c>
      <c r="O8255" t="s">
        <v>70</v>
      </c>
      <c r="P8255">
        <v>19</v>
      </c>
      <c r="Q8255">
        <v>57</v>
      </c>
      <c r="R8255">
        <v>9</v>
      </c>
      <c r="S8255">
        <v>1</v>
      </c>
      <c r="T8255">
        <v>4.2</v>
      </c>
      <c r="U8255">
        <v>0</v>
      </c>
      <c r="V8255">
        <v>8.3000000000000007</v>
      </c>
      <c r="W8255" s="1">
        <v>886</v>
      </c>
      <c r="X8255" s="1">
        <v>320</v>
      </c>
      <c r="Y8255" s="1">
        <v>1841</v>
      </c>
      <c r="Z8255" t="s">
        <v>47</v>
      </c>
      <c r="AA8255" t="s">
        <v>48</v>
      </c>
      <c r="AB8255" s="1">
        <v>0</v>
      </c>
      <c r="AC8255">
        <v>1</v>
      </c>
      <c r="AD8255">
        <v>1</v>
      </c>
      <c r="AE8255">
        <v>0</v>
      </c>
      <c r="AF8255">
        <v>0</v>
      </c>
      <c r="AG8255" t="s">
        <v>49</v>
      </c>
      <c r="AH8255">
        <f>IF(OR(Cleaned_Data_Table[[#This Row],[Appointment Status]]="No Show", Cleaned_Data_Table[[#This Row],[Appointment Status]]="Cancelled"), 1, 0)</f>
        <v>0</v>
      </c>
      <c r="AI8255" t="str">
        <f>IF(Cleaned_Data_Table[[#This Row],[Emergency Case]]=1, "Emergency Care", "Standard Care")</f>
        <v>Standard Care</v>
      </c>
    </row>
    <row r="8256" spans="1:35">
      <c r="A8256" t="s">
        <v>8365</v>
      </c>
      <c r="B8256">
        <v>46</v>
      </c>
      <c r="C8256" t="s">
        <v>37</v>
      </c>
      <c r="D8256" t="s">
        <v>84</v>
      </c>
      <c r="E8256">
        <v>22.8</v>
      </c>
      <c r="F8256" t="s">
        <v>52</v>
      </c>
      <c r="G8256" t="s">
        <v>85</v>
      </c>
      <c r="H8256" t="s">
        <v>108</v>
      </c>
      <c r="I8256" t="s">
        <v>109</v>
      </c>
      <c r="J8256" t="s">
        <v>90</v>
      </c>
      <c r="K8256">
        <v>30</v>
      </c>
      <c r="L8256" s="1">
        <v>919</v>
      </c>
      <c r="M8256" t="s">
        <v>53</v>
      </c>
      <c r="N8256" t="s">
        <v>69</v>
      </c>
      <c r="O8256" t="s">
        <v>101</v>
      </c>
      <c r="P8256">
        <v>0</v>
      </c>
      <c r="Q8256">
        <v>12</v>
      </c>
      <c r="R8256">
        <v>11</v>
      </c>
      <c r="S8256">
        <v>3</v>
      </c>
      <c r="T8256">
        <v>3.3</v>
      </c>
      <c r="U8256">
        <v>1</v>
      </c>
      <c r="V8256">
        <v>10</v>
      </c>
      <c r="W8256" s="1">
        <v>19783</v>
      </c>
      <c r="X8256" s="1">
        <v>5962</v>
      </c>
      <c r="Y8256" s="1">
        <v>18664.8</v>
      </c>
      <c r="Z8256" t="s">
        <v>47</v>
      </c>
      <c r="AA8256" t="s">
        <v>48</v>
      </c>
      <c r="AB8256" s="1">
        <v>0</v>
      </c>
      <c r="AC8256">
        <v>0</v>
      </c>
      <c r="AD8256">
        <v>0</v>
      </c>
      <c r="AE8256">
        <v>0</v>
      </c>
      <c r="AF8256">
        <v>0</v>
      </c>
      <c r="AG8256" t="s">
        <v>131</v>
      </c>
      <c r="AH8256">
        <f>IF(OR(Cleaned_Data_Table[[#This Row],[Appointment Status]]="No Show", Cleaned_Data_Table[[#This Row],[Appointment Status]]="Cancelled"), 1, 0)</f>
        <v>0</v>
      </c>
      <c r="AI8256" t="str">
        <f>IF(Cleaned_Data_Table[[#This Row],[Emergency Case]]=1, "Emergency Care", "Standard Care")</f>
        <v>Emergency Care</v>
      </c>
    </row>
    <row r="8257" spans="1:35">
      <c r="A8257" t="s">
        <v>8366</v>
      </c>
      <c r="B8257">
        <v>88</v>
      </c>
      <c r="C8257" t="s">
        <v>51</v>
      </c>
      <c r="D8257" t="s">
        <v>78</v>
      </c>
      <c r="E8257">
        <v>21.4</v>
      </c>
      <c r="F8257" t="s">
        <v>97</v>
      </c>
      <c r="G8257" t="s">
        <v>85</v>
      </c>
      <c r="H8257" t="s">
        <v>104</v>
      </c>
      <c r="I8257" t="s">
        <v>105</v>
      </c>
      <c r="J8257" t="s">
        <v>43</v>
      </c>
      <c r="K8257">
        <v>26</v>
      </c>
      <c r="L8257" s="1">
        <v>721</v>
      </c>
      <c r="M8257" t="s">
        <v>53</v>
      </c>
      <c r="N8257" t="s">
        <v>69</v>
      </c>
      <c r="O8257" t="s">
        <v>119</v>
      </c>
      <c r="P8257">
        <v>0</v>
      </c>
      <c r="Q8257">
        <v>32</v>
      </c>
      <c r="R8257">
        <v>3</v>
      </c>
      <c r="S8257">
        <v>0</v>
      </c>
      <c r="T8257">
        <v>4.5999999999999996</v>
      </c>
      <c r="U8257">
        <v>1</v>
      </c>
      <c r="V8257">
        <v>10</v>
      </c>
      <c r="W8257" s="1">
        <v>301</v>
      </c>
      <c r="X8257" s="1">
        <v>677</v>
      </c>
      <c r="Y8257" s="1">
        <v>1189.3</v>
      </c>
      <c r="Z8257" t="s">
        <v>47</v>
      </c>
      <c r="AA8257" t="s">
        <v>71</v>
      </c>
      <c r="AB8257" s="1">
        <v>0</v>
      </c>
      <c r="AC8257">
        <v>1</v>
      </c>
      <c r="AD8257">
        <v>0</v>
      </c>
      <c r="AE8257">
        <v>0</v>
      </c>
      <c r="AF8257">
        <v>0</v>
      </c>
      <c r="AG8257" t="s">
        <v>87</v>
      </c>
      <c r="AH8257">
        <f>IF(OR(Cleaned_Data_Table[[#This Row],[Appointment Status]]="No Show", Cleaned_Data_Table[[#This Row],[Appointment Status]]="Cancelled"), 1, 0)</f>
        <v>0</v>
      </c>
      <c r="AI8257" t="str">
        <f>IF(Cleaned_Data_Table[[#This Row],[Emergency Case]]=1, "Emergency Care", "Standard Care")</f>
        <v>Emergency Care</v>
      </c>
    </row>
    <row r="8258" spans="1:35">
      <c r="A8258" t="s">
        <v>8367</v>
      </c>
      <c r="B8258">
        <v>50</v>
      </c>
      <c r="C8258" t="s">
        <v>51</v>
      </c>
      <c r="D8258" t="s">
        <v>59</v>
      </c>
      <c r="E8258">
        <v>25.5</v>
      </c>
      <c r="F8258" t="s">
        <v>52</v>
      </c>
      <c r="G8258" t="s">
        <v>85</v>
      </c>
      <c r="H8258" t="s">
        <v>138</v>
      </c>
      <c r="I8258" t="s">
        <v>139</v>
      </c>
      <c r="J8258" t="s">
        <v>90</v>
      </c>
      <c r="K8258">
        <v>13</v>
      </c>
      <c r="L8258" s="1">
        <v>465</v>
      </c>
      <c r="M8258" t="s">
        <v>44</v>
      </c>
      <c r="N8258" t="s">
        <v>45</v>
      </c>
      <c r="O8258" t="s">
        <v>55</v>
      </c>
      <c r="P8258">
        <v>0</v>
      </c>
      <c r="Q8258">
        <v>19</v>
      </c>
      <c r="R8258">
        <v>9</v>
      </c>
      <c r="S8258">
        <v>1</v>
      </c>
      <c r="T8258">
        <v>4.4000000000000004</v>
      </c>
      <c r="U8258">
        <v>1</v>
      </c>
      <c r="V8258">
        <v>10</v>
      </c>
      <c r="W8258" s="1">
        <v>11898</v>
      </c>
      <c r="X8258" s="1">
        <v>13770</v>
      </c>
      <c r="Y8258" s="1">
        <v>26133</v>
      </c>
      <c r="Z8258" t="s">
        <v>47</v>
      </c>
      <c r="AA8258" t="s">
        <v>48</v>
      </c>
      <c r="AB8258" s="1">
        <v>0</v>
      </c>
      <c r="AC8258">
        <v>0</v>
      </c>
      <c r="AD8258">
        <v>0</v>
      </c>
      <c r="AE8258">
        <v>0</v>
      </c>
      <c r="AF8258">
        <v>1</v>
      </c>
      <c r="AG8258" t="s">
        <v>131</v>
      </c>
      <c r="AH8258">
        <f>IF(OR(Cleaned_Data_Table[[#This Row],[Appointment Status]]="No Show", Cleaned_Data_Table[[#This Row],[Appointment Status]]="Cancelled"), 1, 0)</f>
        <v>0</v>
      </c>
      <c r="AI8258" t="str">
        <f>IF(Cleaned_Data_Table[[#This Row],[Emergency Case]]=1, "Emergency Care", "Standard Care")</f>
        <v>Emergency Care</v>
      </c>
    </row>
    <row r="8259" spans="1:35">
      <c r="A8259" t="s">
        <v>8368</v>
      </c>
      <c r="B8259">
        <v>64</v>
      </c>
      <c r="C8259" t="s">
        <v>37</v>
      </c>
      <c r="D8259" t="s">
        <v>116</v>
      </c>
      <c r="E8259">
        <v>29.6</v>
      </c>
      <c r="F8259" t="s">
        <v>97</v>
      </c>
      <c r="G8259" t="s">
        <v>66</v>
      </c>
      <c r="H8259" t="s">
        <v>104</v>
      </c>
      <c r="I8259" t="s">
        <v>105</v>
      </c>
      <c r="J8259" t="s">
        <v>110</v>
      </c>
      <c r="K8259">
        <v>30</v>
      </c>
      <c r="L8259" s="1">
        <v>846</v>
      </c>
      <c r="M8259" t="s">
        <v>53</v>
      </c>
      <c r="N8259" t="s">
        <v>124</v>
      </c>
      <c r="O8259" t="s">
        <v>119</v>
      </c>
      <c r="P8259">
        <v>20</v>
      </c>
      <c r="Q8259">
        <v>31</v>
      </c>
      <c r="R8259">
        <v>10</v>
      </c>
      <c r="S8259">
        <v>0</v>
      </c>
      <c r="T8259">
        <v>4</v>
      </c>
      <c r="U8259">
        <v>0</v>
      </c>
      <c r="V8259">
        <v>9.9</v>
      </c>
      <c r="W8259" s="1">
        <v>2474</v>
      </c>
      <c r="X8259" s="1">
        <v>2294</v>
      </c>
      <c r="Y8259" s="1">
        <v>3929.8</v>
      </c>
      <c r="Z8259" t="s">
        <v>47</v>
      </c>
      <c r="AA8259" t="s">
        <v>76</v>
      </c>
      <c r="AB8259" s="1">
        <v>0</v>
      </c>
      <c r="AC8259">
        <v>1</v>
      </c>
      <c r="AD8259">
        <v>1</v>
      </c>
      <c r="AE8259">
        <v>0</v>
      </c>
      <c r="AF8259">
        <v>0</v>
      </c>
      <c r="AG8259" t="s">
        <v>87</v>
      </c>
      <c r="AH8259">
        <f>IF(OR(Cleaned_Data_Table[[#This Row],[Appointment Status]]="No Show", Cleaned_Data_Table[[#This Row],[Appointment Status]]="Cancelled"), 1, 0)</f>
        <v>0</v>
      </c>
      <c r="AI8259" t="str">
        <f>IF(Cleaned_Data_Table[[#This Row],[Emergency Case]]=1, "Emergency Care", "Standard Care")</f>
        <v>Standard Care</v>
      </c>
    </row>
    <row r="8260" spans="1:35">
      <c r="A8260" t="s">
        <v>8369</v>
      </c>
      <c r="B8260">
        <v>6</v>
      </c>
      <c r="C8260" t="s">
        <v>51</v>
      </c>
      <c r="D8260" t="s">
        <v>84</v>
      </c>
      <c r="E8260">
        <v>26.7</v>
      </c>
      <c r="F8260" t="s">
        <v>52</v>
      </c>
      <c r="G8260" t="s">
        <v>66</v>
      </c>
      <c r="H8260" t="s">
        <v>104</v>
      </c>
      <c r="I8260" t="s">
        <v>105</v>
      </c>
      <c r="J8260" t="s">
        <v>110</v>
      </c>
      <c r="K8260">
        <v>11</v>
      </c>
      <c r="L8260" s="1">
        <v>492</v>
      </c>
      <c r="M8260" t="s">
        <v>53</v>
      </c>
      <c r="N8260" t="s">
        <v>124</v>
      </c>
      <c r="O8260" t="s">
        <v>119</v>
      </c>
      <c r="P8260">
        <v>27</v>
      </c>
      <c r="Q8260">
        <v>21</v>
      </c>
      <c r="R8260">
        <v>6</v>
      </c>
      <c r="S8260">
        <v>2</v>
      </c>
      <c r="T8260">
        <v>3.3</v>
      </c>
      <c r="U8260">
        <v>0</v>
      </c>
      <c r="V8260">
        <v>10</v>
      </c>
      <c r="W8260" s="1">
        <v>4988</v>
      </c>
      <c r="X8260" s="1">
        <v>3822</v>
      </c>
      <c r="Y8260" s="1">
        <v>6511.4</v>
      </c>
      <c r="Z8260" t="s">
        <v>47</v>
      </c>
      <c r="AA8260" t="s">
        <v>112</v>
      </c>
      <c r="AB8260" s="1">
        <v>0</v>
      </c>
      <c r="AC8260">
        <v>0</v>
      </c>
      <c r="AD8260">
        <v>1</v>
      </c>
      <c r="AE8260">
        <v>0</v>
      </c>
      <c r="AF8260">
        <v>0</v>
      </c>
      <c r="AG8260" t="s">
        <v>87</v>
      </c>
      <c r="AH8260">
        <f>IF(OR(Cleaned_Data_Table[[#This Row],[Appointment Status]]="No Show", Cleaned_Data_Table[[#This Row],[Appointment Status]]="Cancelled"), 1, 0)</f>
        <v>0</v>
      </c>
      <c r="AI8260" t="str">
        <f>IF(Cleaned_Data_Table[[#This Row],[Emergency Case]]=1, "Emergency Care", "Standard Care")</f>
        <v>Standard Care</v>
      </c>
    </row>
    <row r="8261" spans="1:35">
      <c r="A8261" t="s">
        <v>8370</v>
      </c>
      <c r="B8261">
        <v>88</v>
      </c>
      <c r="C8261" t="s">
        <v>37</v>
      </c>
      <c r="D8261" t="s">
        <v>118</v>
      </c>
      <c r="E8261">
        <v>26.2</v>
      </c>
      <c r="F8261" t="s">
        <v>52</v>
      </c>
      <c r="G8261" t="s">
        <v>40</v>
      </c>
      <c r="H8261" t="s">
        <v>138</v>
      </c>
      <c r="I8261" t="s">
        <v>139</v>
      </c>
      <c r="J8261" t="s">
        <v>110</v>
      </c>
      <c r="K8261">
        <v>20</v>
      </c>
      <c r="L8261" s="1">
        <v>700</v>
      </c>
      <c r="M8261" t="s">
        <v>53</v>
      </c>
      <c r="N8261" t="s">
        <v>124</v>
      </c>
      <c r="O8261" t="s">
        <v>106</v>
      </c>
      <c r="P8261">
        <v>6</v>
      </c>
      <c r="Q8261">
        <v>10</v>
      </c>
      <c r="R8261">
        <v>8</v>
      </c>
      <c r="S8261">
        <v>1</v>
      </c>
      <c r="T8261">
        <v>3.8</v>
      </c>
      <c r="U8261">
        <v>0</v>
      </c>
      <c r="V8261">
        <v>10</v>
      </c>
      <c r="W8261" s="1">
        <v>1474</v>
      </c>
      <c r="X8261" s="1">
        <v>3642</v>
      </c>
      <c r="Y8261" s="1">
        <v>4071.2</v>
      </c>
      <c r="Z8261" t="s">
        <v>47</v>
      </c>
      <c r="AA8261" t="s">
        <v>71</v>
      </c>
      <c r="AB8261" s="1">
        <v>0</v>
      </c>
      <c r="AC8261">
        <v>0</v>
      </c>
      <c r="AD8261">
        <v>0</v>
      </c>
      <c r="AE8261">
        <v>0</v>
      </c>
      <c r="AF8261">
        <v>0</v>
      </c>
      <c r="AG8261" t="s">
        <v>87</v>
      </c>
      <c r="AH8261">
        <f>IF(OR(Cleaned_Data_Table[[#This Row],[Appointment Status]]="No Show", Cleaned_Data_Table[[#This Row],[Appointment Status]]="Cancelled"), 1, 0)</f>
        <v>0</v>
      </c>
      <c r="AI8261" t="str">
        <f>IF(Cleaned_Data_Table[[#This Row],[Emergency Case]]=1, "Emergency Care", "Standard Care")</f>
        <v>Standard Care</v>
      </c>
    </row>
    <row r="8262" spans="1:35">
      <c r="A8262" t="s">
        <v>8371</v>
      </c>
      <c r="B8262">
        <v>63</v>
      </c>
      <c r="C8262" t="s">
        <v>51</v>
      </c>
      <c r="D8262" t="s">
        <v>65</v>
      </c>
      <c r="E8262">
        <v>25.2</v>
      </c>
      <c r="F8262" t="s">
        <v>39</v>
      </c>
      <c r="G8262" t="s">
        <v>40</v>
      </c>
      <c r="H8262" t="s">
        <v>73</v>
      </c>
      <c r="I8262" t="s">
        <v>74</v>
      </c>
      <c r="J8262" t="s">
        <v>110</v>
      </c>
      <c r="K8262">
        <v>16</v>
      </c>
      <c r="L8262" s="1">
        <v>530</v>
      </c>
      <c r="M8262" t="s">
        <v>53</v>
      </c>
      <c r="N8262" t="s">
        <v>81</v>
      </c>
      <c r="O8262" t="s">
        <v>98</v>
      </c>
      <c r="P8262">
        <v>1</v>
      </c>
      <c r="Q8262">
        <v>25</v>
      </c>
      <c r="R8262">
        <v>8</v>
      </c>
      <c r="S8262">
        <v>2</v>
      </c>
      <c r="T8262">
        <v>3.5</v>
      </c>
      <c r="U8262">
        <v>0</v>
      </c>
      <c r="V8262">
        <v>10</v>
      </c>
      <c r="W8262" s="1">
        <v>1673</v>
      </c>
      <c r="X8262" s="1">
        <v>3078</v>
      </c>
      <c r="Y8262" s="1">
        <v>3696.7</v>
      </c>
      <c r="Z8262" t="s">
        <v>47</v>
      </c>
      <c r="AA8262" t="s">
        <v>76</v>
      </c>
      <c r="AB8262" s="1">
        <v>0</v>
      </c>
      <c r="AC8262">
        <v>0</v>
      </c>
      <c r="AD8262">
        <v>0</v>
      </c>
      <c r="AE8262">
        <v>0</v>
      </c>
      <c r="AF8262">
        <v>0</v>
      </c>
      <c r="AG8262" t="s">
        <v>87</v>
      </c>
      <c r="AH8262">
        <f>IF(OR(Cleaned_Data_Table[[#This Row],[Appointment Status]]="No Show", Cleaned_Data_Table[[#This Row],[Appointment Status]]="Cancelled"), 1, 0)</f>
        <v>0</v>
      </c>
      <c r="AI8262" t="str">
        <f>IF(Cleaned_Data_Table[[#This Row],[Emergency Case]]=1, "Emergency Care", "Standard Care")</f>
        <v>Standard Care</v>
      </c>
    </row>
    <row r="8263" spans="1:35">
      <c r="A8263" t="s">
        <v>8372</v>
      </c>
      <c r="B8263">
        <v>2</v>
      </c>
      <c r="C8263" t="s">
        <v>51</v>
      </c>
      <c r="D8263" t="s">
        <v>118</v>
      </c>
      <c r="E8263">
        <v>19.3</v>
      </c>
      <c r="F8263" t="s">
        <v>89</v>
      </c>
      <c r="G8263" t="s">
        <v>66</v>
      </c>
      <c r="H8263" t="s">
        <v>138</v>
      </c>
      <c r="I8263" t="s">
        <v>139</v>
      </c>
      <c r="J8263" t="s">
        <v>110</v>
      </c>
      <c r="K8263">
        <v>7</v>
      </c>
      <c r="L8263" s="1">
        <v>478</v>
      </c>
      <c r="M8263" t="s">
        <v>53</v>
      </c>
      <c r="N8263" t="s">
        <v>45</v>
      </c>
      <c r="O8263" t="s">
        <v>101</v>
      </c>
      <c r="P8263">
        <v>10</v>
      </c>
      <c r="Q8263">
        <v>28</v>
      </c>
      <c r="R8263">
        <v>2</v>
      </c>
      <c r="S8263">
        <v>0</v>
      </c>
      <c r="T8263">
        <v>3.6</v>
      </c>
      <c r="U8263">
        <v>0</v>
      </c>
      <c r="V8263">
        <v>9.9</v>
      </c>
      <c r="W8263" s="1">
        <v>1844</v>
      </c>
      <c r="X8263" s="1">
        <v>2666</v>
      </c>
      <c r="Y8263" s="1">
        <v>3491.6</v>
      </c>
      <c r="Z8263" t="s">
        <v>47</v>
      </c>
      <c r="AA8263" t="s">
        <v>112</v>
      </c>
      <c r="AB8263" s="1">
        <v>0</v>
      </c>
      <c r="AC8263">
        <v>0</v>
      </c>
      <c r="AD8263">
        <v>0</v>
      </c>
      <c r="AE8263">
        <v>0</v>
      </c>
      <c r="AF8263">
        <v>0</v>
      </c>
      <c r="AG8263" t="s">
        <v>87</v>
      </c>
      <c r="AH8263">
        <f>IF(OR(Cleaned_Data_Table[[#This Row],[Appointment Status]]="No Show", Cleaned_Data_Table[[#This Row],[Appointment Status]]="Cancelled"), 1, 0)</f>
        <v>0</v>
      </c>
      <c r="AI8263" t="str">
        <f>IF(Cleaned_Data_Table[[#This Row],[Emergency Case]]=1, "Emergency Care", "Standard Care")</f>
        <v>Standard Care</v>
      </c>
    </row>
    <row r="8264" spans="1:35">
      <c r="A8264" t="s">
        <v>8373</v>
      </c>
      <c r="B8264">
        <v>75</v>
      </c>
      <c r="C8264" t="s">
        <v>51</v>
      </c>
      <c r="D8264" t="s">
        <v>84</v>
      </c>
      <c r="E8264">
        <v>24.1</v>
      </c>
      <c r="F8264" t="s">
        <v>52</v>
      </c>
      <c r="G8264" t="s">
        <v>40</v>
      </c>
      <c r="H8264" t="s">
        <v>94</v>
      </c>
      <c r="I8264" t="s">
        <v>95</v>
      </c>
      <c r="J8264" t="s">
        <v>110</v>
      </c>
      <c r="K8264">
        <v>11</v>
      </c>
      <c r="L8264" s="1">
        <v>574</v>
      </c>
      <c r="M8264" t="s">
        <v>44</v>
      </c>
      <c r="N8264" t="s">
        <v>124</v>
      </c>
      <c r="O8264" t="s">
        <v>98</v>
      </c>
      <c r="P8264">
        <v>18</v>
      </c>
      <c r="Q8264">
        <v>39</v>
      </c>
      <c r="R8264">
        <v>12</v>
      </c>
      <c r="S8264">
        <v>2</v>
      </c>
      <c r="T8264">
        <v>4.5999999999999996</v>
      </c>
      <c r="U8264">
        <v>0</v>
      </c>
      <c r="V8264">
        <v>9.6999999999999993</v>
      </c>
      <c r="W8264" s="1">
        <v>2619</v>
      </c>
      <c r="X8264" s="1">
        <v>3389</v>
      </c>
      <c r="Y8264" s="1">
        <v>6582</v>
      </c>
      <c r="Z8264" t="s">
        <v>47</v>
      </c>
      <c r="AA8264" t="s">
        <v>71</v>
      </c>
      <c r="AB8264" s="1">
        <v>0</v>
      </c>
      <c r="AC8264">
        <v>1</v>
      </c>
      <c r="AD8264">
        <v>1</v>
      </c>
      <c r="AE8264">
        <v>1</v>
      </c>
      <c r="AF8264">
        <v>0</v>
      </c>
      <c r="AG8264" t="s">
        <v>87</v>
      </c>
      <c r="AH8264">
        <f>IF(OR(Cleaned_Data_Table[[#This Row],[Appointment Status]]="No Show", Cleaned_Data_Table[[#This Row],[Appointment Status]]="Cancelled"), 1, 0)</f>
        <v>0</v>
      </c>
      <c r="AI8264" t="str">
        <f>IF(Cleaned_Data_Table[[#This Row],[Emergency Case]]=1, "Emergency Care", "Standard Care")</f>
        <v>Standard Care</v>
      </c>
    </row>
    <row r="8265" spans="1:35">
      <c r="A8265" t="s">
        <v>8374</v>
      </c>
      <c r="B8265">
        <v>76</v>
      </c>
      <c r="C8265" t="s">
        <v>51</v>
      </c>
      <c r="D8265" t="s">
        <v>116</v>
      </c>
      <c r="E8265">
        <v>24.4</v>
      </c>
      <c r="F8265" t="s">
        <v>39</v>
      </c>
      <c r="G8265" t="s">
        <v>66</v>
      </c>
      <c r="H8265" t="s">
        <v>73</v>
      </c>
      <c r="I8265" t="s">
        <v>74</v>
      </c>
      <c r="J8265" t="s">
        <v>43</v>
      </c>
      <c r="K8265">
        <v>28</v>
      </c>
      <c r="L8265" s="1">
        <v>846</v>
      </c>
      <c r="M8265" t="s">
        <v>53</v>
      </c>
      <c r="N8265" t="s">
        <v>81</v>
      </c>
      <c r="O8265" t="s">
        <v>86</v>
      </c>
      <c r="P8265">
        <v>4</v>
      </c>
      <c r="Q8265">
        <v>24</v>
      </c>
      <c r="R8265">
        <v>8</v>
      </c>
      <c r="S8265">
        <v>4</v>
      </c>
      <c r="T8265">
        <v>3.4</v>
      </c>
      <c r="U8265">
        <v>0</v>
      </c>
      <c r="V8265">
        <v>10</v>
      </c>
      <c r="W8265" s="1">
        <v>694</v>
      </c>
      <c r="X8265" s="1">
        <v>910</v>
      </c>
      <c r="Y8265" s="1">
        <v>1715</v>
      </c>
      <c r="Z8265" t="s">
        <v>47</v>
      </c>
      <c r="AA8265" t="s">
        <v>71</v>
      </c>
      <c r="AB8265" s="1">
        <v>0</v>
      </c>
      <c r="AC8265">
        <v>0</v>
      </c>
      <c r="AD8265">
        <v>0</v>
      </c>
      <c r="AE8265">
        <v>0</v>
      </c>
      <c r="AF8265">
        <v>0</v>
      </c>
      <c r="AG8265" t="s">
        <v>87</v>
      </c>
      <c r="AH8265">
        <f>IF(OR(Cleaned_Data_Table[[#This Row],[Appointment Status]]="No Show", Cleaned_Data_Table[[#This Row],[Appointment Status]]="Cancelled"), 1, 0)</f>
        <v>0</v>
      </c>
      <c r="AI8265" t="str">
        <f>IF(Cleaned_Data_Table[[#This Row],[Emergency Case]]=1, "Emergency Care", "Standard Care")</f>
        <v>Standard Care</v>
      </c>
    </row>
    <row r="8266" spans="1:35">
      <c r="A8266" t="s">
        <v>8375</v>
      </c>
      <c r="B8266">
        <v>49</v>
      </c>
      <c r="C8266" t="s">
        <v>51</v>
      </c>
      <c r="D8266" t="s">
        <v>84</v>
      </c>
      <c r="E8266">
        <v>27.4</v>
      </c>
      <c r="F8266" t="s">
        <v>39</v>
      </c>
      <c r="G8266" t="s">
        <v>66</v>
      </c>
      <c r="H8266" t="s">
        <v>94</v>
      </c>
      <c r="I8266" t="s">
        <v>95</v>
      </c>
      <c r="J8266" t="s">
        <v>43</v>
      </c>
      <c r="K8266">
        <v>1</v>
      </c>
      <c r="L8266" s="1">
        <v>309</v>
      </c>
      <c r="M8266" t="s">
        <v>53</v>
      </c>
      <c r="N8266" t="s">
        <v>45</v>
      </c>
      <c r="O8266" t="s">
        <v>106</v>
      </c>
      <c r="P8266">
        <v>23</v>
      </c>
      <c r="Q8266">
        <v>32</v>
      </c>
      <c r="R8266">
        <v>7</v>
      </c>
      <c r="S8266">
        <v>1</v>
      </c>
      <c r="T8266">
        <v>4.9000000000000004</v>
      </c>
      <c r="U8266">
        <v>0</v>
      </c>
      <c r="V8266">
        <v>10</v>
      </c>
      <c r="W8266" s="1">
        <v>566</v>
      </c>
      <c r="X8266" s="1">
        <v>216</v>
      </c>
      <c r="Y8266" s="1">
        <v>763.7</v>
      </c>
      <c r="Z8266" t="s">
        <v>47</v>
      </c>
      <c r="AA8266" t="s">
        <v>48</v>
      </c>
      <c r="AB8266" s="1">
        <v>0</v>
      </c>
      <c r="AC8266">
        <v>1</v>
      </c>
      <c r="AD8266">
        <v>1</v>
      </c>
      <c r="AE8266">
        <v>0</v>
      </c>
      <c r="AF8266">
        <v>0</v>
      </c>
      <c r="AG8266" t="s">
        <v>49</v>
      </c>
      <c r="AH8266">
        <f>IF(OR(Cleaned_Data_Table[[#This Row],[Appointment Status]]="No Show", Cleaned_Data_Table[[#This Row],[Appointment Status]]="Cancelled"), 1, 0)</f>
        <v>0</v>
      </c>
      <c r="AI8266" t="str">
        <f>IF(Cleaned_Data_Table[[#This Row],[Emergency Case]]=1, "Emergency Care", "Standard Care")</f>
        <v>Standard Care</v>
      </c>
    </row>
    <row r="8267" spans="1:35">
      <c r="A8267" t="s">
        <v>8376</v>
      </c>
      <c r="B8267">
        <v>16</v>
      </c>
      <c r="C8267" t="s">
        <v>37</v>
      </c>
      <c r="D8267" t="s">
        <v>59</v>
      </c>
      <c r="E8267">
        <v>21</v>
      </c>
      <c r="F8267" t="s">
        <v>89</v>
      </c>
      <c r="G8267" t="s">
        <v>40</v>
      </c>
      <c r="H8267" t="s">
        <v>60</v>
      </c>
      <c r="I8267" t="s">
        <v>61</v>
      </c>
      <c r="J8267" t="s">
        <v>90</v>
      </c>
      <c r="K8267">
        <v>24</v>
      </c>
      <c r="L8267" s="1">
        <v>801</v>
      </c>
      <c r="M8267" t="s">
        <v>44</v>
      </c>
      <c r="N8267" t="s">
        <v>45</v>
      </c>
      <c r="O8267" t="s">
        <v>82</v>
      </c>
      <c r="P8267">
        <v>19</v>
      </c>
      <c r="Q8267">
        <v>10</v>
      </c>
      <c r="R8267">
        <v>7</v>
      </c>
      <c r="S8267">
        <v>2</v>
      </c>
      <c r="T8267">
        <v>4.5999999999999996</v>
      </c>
      <c r="U8267">
        <v>0</v>
      </c>
      <c r="V8267">
        <v>10</v>
      </c>
      <c r="W8267" s="1">
        <v>9633</v>
      </c>
      <c r="X8267" s="1">
        <v>12175</v>
      </c>
      <c r="Y8267" s="1">
        <v>22609</v>
      </c>
      <c r="Z8267" t="s">
        <v>47</v>
      </c>
      <c r="AA8267" t="s">
        <v>112</v>
      </c>
      <c r="AB8267" s="1">
        <v>0</v>
      </c>
      <c r="AC8267">
        <v>0</v>
      </c>
      <c r="AD8267">
        <v>1</v>
      </c>
      <c r="AE8267">
        <v>0</v>
      </c>
      <c r="AF8267">
        <v>0</v>
      </c>
      <c r="AG8267" t="s">
        <v>91</v>
      </c>
      <c r="AH8267">
        <f>IF(OR(Cleaned_Data_Table[[#This Row],[Appointment Status]]="No Show", Cleaned_Data_Table[[#This Row],[Appointment Status]]="Cancelled"), 1, 0)</f>
        <v>0</v>
      </c>
      <c r="AI8267" t="str">
        <f>IF(Cleaned_Data_Table[[#This Row],[Emergency Case]]=1, "Emergency Care", "Standard Care")</f>
        <v>Standard Care</v>
      </c>
    </row>
    <row r="8268" spans="1:35">
      <c r="A8268" t="s">
        <v>8377</v>
      </c>
      <c r="B8268">
        <v>29</v>
      </c>
      <c r="C8268" t="s">
        <v>51</v>
      </c>
      <c r="D8268" t="s">
        <v>38</v>
      </c>
      <c r="E8268">
        <v>25.6</v>
      </c>
      <c r="F8268" t="s">
        <v>52</v>
      </c>
      <c r="G8268" t="s">
        <v>40</v>
      </c>
      <c r="H8268" t="s">
        <v>108</v>
      </c>
      <c r="I8268" t="s">
        <v>109</v>
      </c>
      <c r="J8268" t="s">
        <v>43</v>
      </c>
      <c r="K8268">
        <v>2</v>
      </c>
      <c r="L8268" s="1">
        <v>322</v>
      </c>
      <c r="M8268" t="s">
        <v>44</v>
      </c>
      <c r="N8268" t="s">
        <v>62</v>
      </c>
      <c r="O8268" t="s">
        <v>75</v>
      </c>
      <c r="P8268">
        <v>17</v>
      </c>
      <c r="Q8268">
        <v>58</v>
      </c>
      <c r="R8268">
        <v>7</v>
      </c>
      <c r="S8268">
        <v>1</v>
      </c>
      <c r="T8268">
        <v>4</v>
      </c>
      <c r="U8268">
        <v>0</v>
      </c>
      <c r="V8268">
        <v>8.1</v>
      </c>
      <c r="W8268" s="1">
        <v>956</v>
      </c>
      <c r="X8268" s="1">
        <v>230</v>
      </c>
      <c r="Y8268" s="1">
        <v>1508</v>
      </c>
      <c r="Z8268" t="s">
        <v>47</v>
      </c>
      <c r="AA8268" t="s">
        <v>57</v>
      </c>
      <c r="AB8268" s="1">
        <v>0</v>
      </c>
      <c r="AC8268">
        <v>1</v>
      </c>
      <c r="AD8268">
        <v>1</v>
      </c>
      <c r="AE8268">
        <v>0</v>
      </c>
      <c r="AF8268">
        <v>0</v>
      </c>
      <c r="AG8268" t="s">
        <v>49</v>
      </c>
      <c r="AH8268">
        <f>IF(OR(Cleaned_Data_Table[[#This Row],[Appointment Status]]="No Show", Cleaned_Data_Table[[#This Row],[Appointment Status]]="Cancelled"), 1, 0)</f>
        <v>0</v>
      </c>
      <c r="AI8268" t="str">
        <f>IF(Cleaned_Data_Table[[#This Row],[Emergency Case]]=1, "Emergency Care", "Standard Care")</f>
        <v>Standard Care</v>
      </c>
    </row>
    <row r="8269" spans="1:35">
      <c r="A8269" t="s">
        <v>8378</v>
      </c>
      <c r="B8269">
        <v>18</v>
      </c>
      <c r="C8269" t="s">
        <v>51</v>
      </c>
      <c r="D8269" t="s">
        <v>114</v>
      </c>
      <c r="E8269">
        <v>25.1</v>
      </c>
      <c r="F8269" t="s">
        <v>52</v>
      </c>
      <c r="G8269" t="s">
        <v>85</v>
      </c>
      <c r="H8269" t="s">
        <v>138</v>
      </c>
      <c r="I8269" t="s">
        <v>139</v>
      </c>
      <c r="J8269" t="s">
        <v>90</v>
      </c>
      <c r="K8269">
        <v>2</v>
      </c>
      <c r="L8269" s="1">
        <v>312</v>
      </c>
      <c r="M8269" t="s">
        <v>44</v>
      </c>
      <c r="N8269" t="s">
        <v>69</v>
      </c>
      <c r="O8269" t="s">
        <v>70</v>
      </c>
      <c r="P8269">
        <v>0</v>
      </c>
      <c r="Q8269">
        <v>1</v>
      </c>
      <c r="R8269">
        <v>10</v>
      </c>
      <c r="S8269">
        <v>1</v>
      </c>
      <c r="T8269">
        <v>4.4000000000000004</v>
      </c>
      <c r="U8269">
        <v>1</v>
      </c>
      <c r="V8269">
        <v>10</v>
      </c>
      <c r="W8269" s="1">
        <v>8140</v>
      </c>
      <c r="X8269" s="1">
        <v>7562</v>
      </c>
      <c r="Y8269" s="1">
        <v>16014</v>
      </c>
      <c r="Z8269" t="s">
        <v>47</v>
      </c>
      <c r="AA8269" t="s">
        <v>57</v>
      </c>
      <c r="AB8269" s="1">
        <v>0</v>
      </c>
      <c r="AC8269">
        <v>0</v>
      </c>
      <c r="AD8269">
        <v>0</v>
      </c>
      <c r="AE8269">
        <v>0</v>
      </c>
      <c r="AF8269">
        <v>0</v>
      </c>
      <c r="AG8269" t="s">
        <v>131</v>
      </c>
      <c r="AH8269">
        <f>IF(OR(Cleaned_Data_Table[[#This Row],[Appointment Status]]="No Show", Cleaned_Data_Table[[#This Row],[Appointment Status]]="Cancelled"), 1, 0)</f>
        <v>0</v>
      </c>
      <c r="AI8269" t="str">
        <f>IF(Cleaned_Data_Table[[#This Row],[Emergency Case]]=1, "Emergency Care", "Standard Care")</f>
        <v>Emergency Care</v>
      </c>
    </row>
    <row r="8270" spans="1:35">
      <c r="A8270" t="s">
        <v>8379</v>
      </c>
      <c r="B8270">
        <v>18</v>
      </c>
      <c r="C8270" t="s">
        <v>51</v>
      </c>
      <c r="D8270" t="s">
        <v>114</v>
      </c>
      <c r="E8270">
        <v>32.700000000000003</v>
      </c>
      <c r="F8270" t="s">
        <v>89</v>
      </c>
      <c r="G8270" t="s">
        <v>40</v>
      </c>
      <c r="H8270" t="s">
        <v>41</v>
      </c>
      <c r="I8270" t="s">
        <v>42</v>
      </c>
      <c r="J8270" t="s">
        <v>43</v>
      </c>
      <c r="K8270">
        <v>14</v>
      </c>
      <c r="L8270" s="1">
        <v>625</v>
      </c>
      <c r="M8270" t="s">
        <v>53</v>
      </c>
      <c r="N8270" t="s">
        <v>45</v>
      </c>
      <c r="O8270" t="s">
        <v>111</v>
      </c>
      <c r="P8270">
        <v>21</v>
      </c>
      <c r="Q8270">
        <v>25</v>
      </c>
      <c r="R8270">
        <v>14</v>
      </c>
      <c r="S8270">
        <v>4</v>
      </c>
      <c r="T8270">
        <v>3.4</v>
      </c>
      <c r="U8270">
        <v>0</v>
      </c>
      <c r="V8270">
        <v>10</v>
      </c>
      <c r="W8270" s="1">
        <v>830</v>
      </c>
      <c r="X8270" s="1">
        <v>951</v>
      </c>
      <c r="Y8270" s="1">
        <v>1684.2</v>
      </c>
      <c r="Z8270" t="s">
        <v>47</v>
      </c>
      <c r="AA8270" t="s">
        <v>57</v>
      </c>
      <c r="AB8270" s="1">
        <v>0</v>
      </c>
      <c r="AC8270">
        <v>0</v>
      </c>
      <c r="AD8270">
        <v>1</v>
      </c>
      <c r="AE8270">
        <v>0</v>
      </c>
      <c r="AF8270">
        <v>0</v>
      </c>
      <c r="AG8270" t="s">
        <v>49</v>
      </c>
      <c r="AH8270">
        <f>IF(OR(Cleaned_Data_Table[[#This Row],[Appointment Status]]="No Show", Cleaned_Data_Table[[#This Row],[Appointment Status]]="Cancelled"), 1, 0)</f>
        <v>0</v>
      </c>
      <c r="AI8270" t="str">
        <f>IF(Cleaned_Data_Table[[#This Row],[Emergency Case]]=1, "Emergency Care", "Standard Care")</f>
        <v>Standard Care</v>
      </c>
    </row>
    <row r="8271" spans="1:35">
      <c r="A8271" t="s">
        <v>8380</v>
      </c>
      <c r="B8271">
        <v>26</v>
      </c>
      <c r="C8271" t="s">
        <v>37</v>
      </c>
      <c r="D8271" t="s">
        <v>78</v>
      </c>
      <c r="E8271">
        <v>30.2</v>
      </c>
      <c r="F8271" t="s">
        <v>39</v>
      </c>
      <c r="G8271" t="s">
        <v>40</v>
      </c>
      <c r="H8271" t="s">
        <v>104</v>
      </c>
      <c r="I8271" t="s">
        <v>105</v>
      </c>
      <c r="J8271" t="s">
        <v>43</v>
      </c>
      <c r="K8271">
        <v>1</v>
      </c>
      <c r="L8271" s="1">
        <v>282</v>
      </c>
      <c r="M8271" t="s">
        <v>53</v>
      </c>
      <c r="N8271" t="s">
        <v>54</v>
      </c>
      <c r="O8271" t="s">
        <v>111</v>
      </c>
      <c r="P8271">
        <v>24</v>
      </c>
      <c r="Q8271">
        <v>48</v>
      </c>
      <c r="R8271">
        <v>13</v>
      </c>
      <c r="S8271">
        <v>3</v>
      </c>
      <c r="T8271">
        <v>3.1</v>
      </c>
      <c r="U8271">
        <v>0</v>
      </c>
      <c r="V8271">
        <v>8.3000000000000007</v>
      </c>
      <c r="W8271" s="1">
        <v>594</v>
      </c>
      <c r="X8271" s="1">
        <v>627</v>
      </c>
      <c r="Y8271" s="1">
        <v>1052.0999999999999</v>
      </c>
      <c r="Z8271" t="s">
        <v>56</v>
      </c>
      <c r="AA8271" t="s">
        <v>57</v>
      </c>
      <c r="AB8271" s="1">
        <v>1503</v>
      </c>
      <c r="AC8271">
        <v>1</v>
      </c>
      <c r="AD8271">
        <v>1</v>
      </c>
      <c r="AE8271">
        <v>0</v>
      </c>
      <c r="AF8271">
        <v>0</v>
      </c>
      <c r="AG8271" t="s">
        <v>49</v>
      </c>
      <c r="AH8271">
        <f>IF(OR(Cleaned_Data_Table[[#This Row],[Appointment Status]]="No Show", Cleaned_Data_Table[[#This Row],[Appointment Status]]="Cancelled"), 1, 0)</f>
        <v>1</v>
      </c>
      <c r="AI8271" t="str">
        <f>IF(Cleaned_Data_Table[[#This Row],[Emergency Case]]=1, "Emergency Care", "Standard Care")</f>
        <v>Standard Care</v>
      </c>
    </row>
    <row r="8272" spans="1:35">
      <c r="A8272" t="s">
        <v>8381</v>
      </c>
      <c r="B8272">
        <v>32</v>
      </c>
      <c r="C8272" t="s">
        <v>37</v>
      </c>
      <c r="D8272" t="s">
        <v>116</v>
      </c>
      <c r="E8272">
        <v>27.3</v>
      </c>
      <c r="F8272" t="s">
        <v>39</v>
      </c>
      <c r="G8272" t="s">
        <v>40</v>
      </c>
      <c r="H8272" t="s">
        <v>67</v>
      </c>
      <c r="I8272" t="s">
        <v>68</v>
      </c>
      <c r="J8272" t="s">
        <v>43</v>
      </c>
      <c r="K8272">
        <v>18</v>
      </c>
      <c r="L8272" s="1">
        <v>702</v>
      </c>
      <c r="M8272" t="s">
        <v>44</v>
      </c>
      <c r="N8272" t="s">
        <v>124</v>
      </c>
      <c r="O8272" t="s">
        <v>70</v>
      </c>
      <c r="P8272">
        <v>15</v>
      </c>
      <c r="Q8272">
        <v>53</v>
      </c>
      <c r="R8272">
        <v>12</v>
      </c>
      <c r="S8272">
        <v>2</v>
      </c>
      <c r="T8272">
        <v>5</v>
      </c>
      <c r="U8272">
        <v>0</v>
      </c>
      <c r="V8272">
        <v>9</v>
      </c>
      <c r="W8272" s="1">
        <v>889</v>
      </c>
      <c r="X8272" s="1">
        <v>51</v>
      </c>
      <c r="Y8272" s="1">
        <v>1642</v>
      </c>
      <c r="Z8272" t="s">
        <v>125</v>
      </c>
      <c r="AA8272" t="s">
        <v>57</v>
      </c>
      <c r="AB8272" s="1">
        <v>0</v>
      </c>
      <c r="AC8272">
        <v>1</v>
      </c>
      <c r="AD8272">
        <v>1</v>
      </c>
      <c r="AE8272">
        <v>0</v>
      </c>
      <c r="AF8272">
        <v>0</v>
      </c>
      <c r="AG8272" t="s">
        <v>49</v>
      </c>
      <c r="AH8272">
        <f>IF(OR(Cleaned_Data_Table[[#This Row],[Appointment Status]]="No Show", Cleaned_Data_Table[[#This Row],[Appointment Status]]="Cancelled"), 1, 0)</f>
        <v>1</v>
      </c>
      <c r="AI8272" t="str">
        <f>IF(Cleaned_Data_Table[[#This Row],[Emergency Case]]=1, "Emergency Care", "Standard Care")</f>
        <v>Standard Care</v>
      </c>
    </row>
    <row r="8273" spans="1:35">
      <c r="A8273" t="s">
        <v>8382</v>
      </c>
      <c r="B8273">
        <v>67</v>
      </c>
      <c r="C8273" t="s">
        <v>37</v>
      </c>
      <c r="D8273" t="s">
        <v>65</v>
      </c>
      <c r="E8273">
        <v>23.5</v>
      </c>
      <c r="F8273" t="s">
        <v>39</v>
      </c>
      <c r="G8273" t="s">
        <v>66</v>
      </c>
      <c r="H8273" t="s">
        <v>67</v>
      </c>
      <c r="I8273" t="s">
        <v>68</v>
      </c>
      <c r="J8273" t="s">
        <v>110</v>
      </c>
      <c r="K8273">
        <v>10</v>
      </c>
      <c r="L8273" s="1">
        <v>567</v>
      </c>
      <c r="M8273" t="s">
        <v>53</v>
      </c>
      <c r="N8273" t="s">
        <v>81</v>
      </c>
      <c r="O8273" t="s">
        <v>82</v>
      </c>
      <c r="P8273">
        <v>23</v>
      </c>
      <c r="Q8273">
        <v>27</v>
      </c>
      <c r="R8273">
        <v>1</v>
      </c>
      <c r="S8273">
        <v>0</v>
      </c>
      <c r="T8273">
        <v>3.4</v>
      </c>
      <c r="U8273">
        <v>0</v>
      </c>
      <c r="V8273">
        <v>9.9</v>
      </c>
      <c r="W8273" s="1">
        <v>1372</v>
      </c>
      <c r="X8273" s="1">
        <v>3862</v>
      </c>
      <c r="Y8273" s="1">
        <v>4060.7</v>
      </c>
      <c r="Z8273" t="s">
        <v>56</v>
      </c>
      <c r="AA8273" t="s">
        <v>76</v>
      </c>
      <c r="AB8273" s="1">
        <v>5801</v>
      </c>
      <c r="AC8273">
        <v>0</v>
      </c>
      <c r="AD8273">
        <v>1</v>
      </c>
      <c r="AE8273">
        <v>0</v>
      </c>
      <c r="AF8273">
        <v>0</v>
      </c>
      <c r="AG8273" t="s">
        <v>87</v>
      </c>
      <c r="AH8273">
        <f>IF(OR(Cleaned_Data_Table[[#This Row],[Appointment Status]]="No Show", Cleaned_Data_Table[[#This Row],[Appointment Status]]="Cancelled"), 1, 0)</f>
        <v>1</v>
      </c>
      <c r="AI8273" t="str">
        <f>IF(Cleaned_Data_Table[[#This Row],[Emergency Case]]=1, "Emergency Care", "Standard Care")</f>
        <v>Standard Care</v>
      </c>
    </row>
    <row r="8274" spans="1:35">
      <c r="A8274" t="s">
        <v>8383</v>
      </c>
      <c r="B8274">
        <v>12</v>
      </c>
      <c r="C8274" t="s">
        <v>37</v>
      </c>
      <c r="D8274" t="s">
        <v>118</v>
      </c>
      <c r="E8274">
        <v>28.6</v>
      </c>
      <c r="F8274" t="s">
        <v>89</v>
      </c>
      <c r="G8274" t="s">
        <v>40</v>
      </c>
      <c r="H8274" t="s">
        <v>138</v>
      </c>
      <c r="I8274" t="s">
        <v>139</v>
      </c>
      <c r="J8274" t="s">
        <v>90</v>
      </c>
      <c r="K8274">
        <v>18</v>
      </c>
      <c r="L8274" s="1">
        <v>711</v>
      </c>
      <c r="M8274" t="s">
        <v>53</v>
      </c>
      <c r="N8274" t="s">
        <v>62</v>
      </c>
      <c r="O8274" t="s">
        <v>119</v>
      </c>
      <c r="P8274">
        <v>15</v>
      </c>
      <c r="Q8274">
        <v>8</v>
      </c>
      <c r="R8274">
        <v>12</v>
      </c>
      <c r="S8274">
        <v>2</v>
      </c>
      <c r="T8274">
        <v>4.3</v>
      </c>
      <c r="U8274">
        <v>0</v>
      </c>
      <c r="V8274">
        <v>10</v>
      </c>
      <c r="W8274" s="1">
        <v>11253</v>
      </c>
      <c r="X8274" s="1">
        <v>14843</v>
      </c>
      <c r="Y8274" s="1">
        <v>18764.900000000001</v>
      </c>
      <c r="Z8274" t="s">
        <v>47</v>
      </c>
      <c r="AA8274" t="s">
        <v>112</v>
      </c>
      <c r="AB8274" s="1">
        <v>0</v>
      </c>
      <c r="AC8274">
        <v>0</v>
      </c>
      <c r="AD8274">
        <v>1</v>
      </c>
      <c r="AE8274">
        <v>0</v>
      </c>
      <c r="AF8274">
        <v>0</v>
      </c>
      <c r="AG8274" t="s">
        <v>91</v>
      </c>
      <c r="AH8274">
        <f>IF(OR(Cleaned_Data_Table[[#This Row],[Appointment Status]]="No Show", Cleaned_Data_Table[[#This Row],[Appointment Status]]="Cancelled"), 1, 0)</f>
        <v>0</v>
      </c>
      <c r="AI8274" t="str">
        <f>IF(Cleaned_Data_Table[[#This Row],[Emergency Case]]=1, "Emergency Care", "Standard Care")</f>
        <v>Standard Care</v>
      </c>
    </row>
    <row r="8275" spans="1:35">
      <c r="A8275" t="s">
        <v>8384</v>
      </c>
      <c r="B8275">
        <v>34</v>
      </c>
      <c r="C8275" t="s">
        <v>37</v>
      </c>
      <c r="D8275" t="s">
        <v>116</v>
      </c>
      <c r="E8275">
        <v>28</v>
      </c>
      <c r="F8275" t="s">
        <v>103</v>
      </c>
      <c r="G8275" t="s">
        <v>66</v>
      </c>
      <c r="H8275" t="s">
        <v>138</v>
      </c>
      <c r="I8275" t="s">
        <v>139</v>
      </c>
      <c r="J8275" t="s">
        <v>43</v>
      </c>
      <c r="K8275">
        <v>28</v>
      </c>
      <c r="L8275" s="1">
        <v>786</v>
      </c>
      <c r="M8275" t="s">
        <v>44</v>
      </c>
      <c r="N8275" t="s">
        <v>124</v>
      </c>
      <c r="O8275" t="s">
        <v>46</v>
      </c>
      <c r="P8275">
        <v>27</v>
      </c>
      <c r="Q8275">
        <v>44</v>
      </c>
      <c r="R8275">
        <v>9</v>
      </c>
      <c r="S8275">
        <v>2</v>
      </c>
      <c r="T8275">
        <v>3.5</v>
      </c>
      <c r="U8275">
        <v>0</v>
      </c>
      <c r="V8275">
        <v>8.8000000000000007</v>
      </c>
      <c r="W8275" s="1">
        <v>687</v>
      </c>
      <c r="X8275" s="1">
        <v>152</v>
      </c>
      <c r="Y8275" s="1">
        <v>1625</v>
      </c>
      <c r="Z8275" t="s">
        <v>56</v>
      </c>
      <c r="AA8275" t="s">
        <v>57</v>
      </c>
      <c r="AB8275" s="1">
        <v>1625</v>
      </c>
      <c r="AC8275">
        <v>1</v>
      </c>
      <c r="AD8275">
        <v>1</v>
      </c>
      <c r="AE8275">
        <v>0</v>
      </c>
      <c r="AF8275">
        <v>0</v>
      </c>
      <c r="AG8275" t="s">
        <v>49</v>
      </c>
      <c r="AH8275">
        <f>IF(OR(Cleaned_Data_Table[[#This Row],[Appointment Status]]="No Show", Cleaned_Data_Table[[#This Row],[Appointment Status]]="Cancelled"), 1, 0)</f>
        <v>1</v>
      </c>
      <c r="AI8275" t="str">
        <f>IF(Cleaned_Data_Table[[#This Row],[Emergency Case]]=1, "Emergency Care", "Standard Care")</f>
        <v>Standard Care</v>
      </c>
    </row>
    <row r="8276" spans="1:35">
      <c r="A8276" t="s">
        <v>8385</v>
      </c>
      <c r="B8276">
        <v>14</v>
      </c>
      <c r="C8276" t="s">
        <v>51</v>
      </c>
      <c r="D8276" t="s">
        <v>118</v>
      </c>
      <c r="E8276">
        <v>23.9</v>
      </c>
      <c r="F8276" t="s">
        <v>39</v>
      </c>
      <c r="G8276" t="s">
        <v>66</v>
      </c>
      <c r="H8276" t="s">
        <v>108</v>
      </c>
      <c r="I8276" t="s">
        <v>109</v>
      </c>
      <c r="J8276" t="s">
        <v>43</v>
      </c>
      <c r="K8276">
        <v>7</v>
      </c>
      <c r="L8276" s="1">
        <v>375</v>
      </c>
      <c r="M8276" t="s">
        <v>44</v>
      </c>
      <c r="N8276" t="s">
        <v>45</v>
      </c>
      <c r="O8276" t="s">
        <v>106</v>
      </c>
      <c r="P8276">
        <v>23</v>
      </c>
      <c r="Q8276">
        <v>30</v>
      </c>
      <c r="R8276">
        <v>10</v>
      </c>
      <c r="S8276">
        <v>2</v>
      </c>
      <c r="T8276">
        <v>3.2</v>
      </c>
      <c r="U8276">
        <v>0</v>
      </c>
      <c r="V8276">
        <v>9.6</v>
      </c>
      <c r="W8276" s="1">
        <v>437</v>
      </c>
      <c r="X8276" s="1">
        <v>153</v>
      </c>
      <c r="Y8276" s="1">
        <v>965</v>
      </c>
      <c r="Z8276" t="s">
        <v>47</v>
      </c>
      <c r="AA8276" t="s">
        <v>112</v>
      </c>
      <c r="AB8276" s="1">
        <v>0</v>
      </c>
      <c r="AC8276">
        <v>0</v>
      </c>
      <c r="AD8276">
        <v>1</v>
      </c>
      <c r="AE8276">
        <v>0</v>
      </c>
      <c r="AF8276">
        <v>0</v>
      </c>
      <c r="AG8276" t="s">
        <v>49</v>
      </c>
      <c r="AH8276">
        <f>IF(OR(Cleaned_Data_Table[[#This Row],[Appointment Status]]="No Show", Cleaned_Data_Table[[#This Row],[Appointment Status]]="Cancelled"), 1, 0)</f>
        <v>0</v>
      </c>
      <c r="AI8276" t="str">
        <f>IF(Cleaned_Data_Table[[#This Row],[Emergency Case]]=1, "Emergency Care", "Standard Care")</f>
        <v>Standard Care</v>
      </c>
    </row>
    <row r="8277" spans="1:35">
      <c r="A8277" t="s">
        <v>8386</v>
      </c>
      <c r="B8277">
        <v>75</v>
      </c>
      <c r="C8277" t="s">
        <v>51</v>
      </c>
      <c r="D8277" t="s">
        <v>118</v>
      </c>
      <c r="E8277">
        <v>29.6</v>
      </c>
      <c r="F8277" t="s">
        <v>39</v>
      </c>
      <c r="G8277" t="s">
        <v>40</v>
      </c>
      <c r="H8277" t="s">
        <v>108</v>
      </c>
      <c r="I8277" t="s">
        <v>109</v>
      </c>
      <c r="J8277" t="s">
        <v>110</v>
      </c>
      <c r="K8277">
        <v>19</v>
      </c>
      <c r="L8277" s="1">
        <v>601</v>
      </c>
      <c r="M8277" t="s">
        <v>53</v>
      </c>
      <c r="N8277" t="s">
        <v>54</v>
      </c>
      <c r="O8277" t="s">
        <v>101</v>
      </c>
      <c r="P8277">
        <v>9</v>
      </c>
      <c r="Q8277">
        <v>26</v>
      </c>
      <c r="R8277">
        <v>0</v>
      </c>
      <c r="S8277">
        <v>0</v>
      </c>
      <c r="T8277">
        <v>3.5</v>
      </c>
      <c r="U8277">
        <v>0</v>
      </c>
      <c r="V8277">
        <v>10</v>
      </c>
      <c r="W8277" s="1">
        <v>3107</v>
      </c>
      <c r="X8277" s="1">
        <v>1504</v>
      </c>
      <c r="Y8277" s="1">
        <v>3648.4</v>
      </c>
      <c r="Z8277" t="s">
        <v>47</v>
      </c>
      <c r="AA8277" t="s">
        <v>71</v>
      </c>
      <c r="AB8277" s="1">
        <v>0</v>
      </c>
      <c r="AC8277">
        <v>0</v>
      </c>
      <c r="AD8277">
        <v>0</v>
      </c>
      <c r="AE8277">
        <v>0</v>
      </c>
      <c r="AF8277">
        <v>0</v>
      </c>
      <c r="AG8277" t="s">
        <v>87</v>
      </c>
      <c r="AH8277">
        <f>IF(OR(Cleaned_Data_Table[[#This Row],[Appointment Status]]="No Show", Cleaned_Data_Table[[#This Row],[Appointment Status]]="Cancelled"), 1, 0)</f>
        <v>0</v>
      </c>
      <c r="AI8277" t="str">
        <f>IF(Cleaned_Data_Table[[#This Row],[Emergency Case]]=1, "Emergency Care", "Standard Care")</f>
        <v>Standard Care</v>
      </c>
    </row>
    <row r="8278" spans="1:35">
      <c r="A8278" t="s">
        <v>8387</v>
      </c>
      <c r="B8278">
        <v>43</v>
      </c>
      <c r="C8278" t="s">
        <v>37</v>
      </c>
      <c r="D8278" t="s">
        <v>100</v>
      </c>
      <c r="E8278">
        <v>29.1</v>
      </c>
      <c r="F8278" t="s">
        <v>89</v>
      </c>
      <c r="G8278" t="s">
        <v>40</v>
      </c>
      <c r="H8278" t="s">
        <v>129</v>
      </c>
      <c r="I8278" t="s">
        <v>130</v>
      </c>
      <c r="J8278" t="s">
        <v>90</v>
      </c>
      <c r="K8278">
        <v>26</v>
      </c>
      <c r="L8278" s="1">
        <v>805</v>
      </c>
      <c r="M8278" t="s">
        <v>53</v>
      </c>
      <c r="N8278" t="s">
        <v>124</v>
      </c>
      <c r="O8278" t="s">
        <v>86</v>
      </c>
      <c r="P8278">
        <v>23</v>
      </c>
      <c r="Q8278">
        <v>10</v>
      </c>
      <c r="R8278">
        <v>7</v>
      </c>
      <c r="S8278">
        <v>1</v>
      </c>
      <c r="T8278">
        <v>4.3</v>
      </c>
      <c r="U8278">
        <v>0</v>
      </c>
      <c r="V8278">
        <v>10</v>
      </c>
      <c r="W8278" s="1">
        <v>14961</v>
      </c>
      <c r="X8278" s="1">
        <v>6740</v>
      </c>
      <c r="Y8278" s="1">
        <v>15754.2</v>
      </c>
      <c r="Z8278" t="s">
        <v>47</v>
      </c>
      <c r="AA8278" t="s">
        <v>48</v>
      </c>
      <c r="AB8278" s="1">
        <v>0</v>
      </c>
      <c r="AC8278">
        <v>0</v>
      </c>
      <c r="AD8278">
        <v>1</v>
      </c>
      <c r="AE8278">
        <v>0</v>
      </c>
      <c r="AF8278">
        <v>0</v>
      </c>
      <c r="AG8278" t="s">
        <v>91</v>
      </c>
      <c r="AH8278">
        <f>IF(OR(Cleaned_Data_Table[[#This Row],[Appointment Status]]="No Show", Cleaned_Data_Table[[#This Row],[Appointment Status]]="Cancelled"), 1, 0)</f>
        <v>0</v>
      </c>
      <c r="AI8278" t="str">
        <f>IF(Cleaned_Data_Table[[#This Row],[Emergency Case]]=1, "Emergency Care", "Standard Care")</f>
        <v>Standard Care</v>
      </c>
    </row>
    <row r="8279" spans="1:35">
      <c r="A8279" t="s">
        <v>8388</v>
      </c>
      <c r="B8279">
        <v>16</v>
      </c>
      <c r="C8279" t="s">
        <v>37</v>
      </c>
      <c r="D8279" t="s">
        <v>116</v>
      </c>
      <c r="E8279">
        <v>23.8</v>
      </c>
      <c r="F8279" t="s">
        <v>39</v>
      </c>
      <c r="G8279" t="s">
        <v>85</v>
      </c>
      <c r="H8279" t="s">
        <v>67</v>
      </c>
      <c r="I8279" t="s">
        <v>68</v>
      </c>
      <c r="J8279" t="s">
        <v>43</v>
      </c>
      <c r="K8279">
        <v>15</v>
      </c>
      <c r="L8279" s="1">
        <v>563</v>
      </c>
      <c r="M8279" t="s">
        <v>44</v>
      </c>
      <c r="N8279" t="s">
        <v>54</v>
      </c>
      <c r="O8279" t="s">
        <v>70</v>
      </c>
      <c r="P8279">
        <v>0</v>
      </c>
      <c r="Q8279">
        <v>29</v>
      </c>
      <c r="R8279">
        <v>13</v>
      </c>
      <c r="S8279">
        <v>5</v>
      </c>
      <c r="T8279">
        <v>3.4</v>
      </c>
      <c r="U8279">
        <v>1</v>
      </c>
      <c r="V8279">
        <v>9.8000000000000007</v>
      </c>
      <c r="W8279" s="1">
        <v>800</v>
      </c>
      <c r="X8279" s="1">
        <v>44</v>
      </c>
      <c r="Y8279" s="1">
        <v>1407</v>
      </c>
      <c r="Z8279" t="s">
        <v>47</v>
      </c>
      <c r="AA8279" t="s">
        <v>112</v>
      </c>
      <c r="AB8279" s="1">
        <v>0</v>
      </c>
      <c r="AC8279">
        <v>0</v>
      </c>
      <c r="AD8279">
        <v>0</v>
      </c>
      <c r="AE8279">
        <v>0</v>
      </c>
      <c r="AF8279">
        <v>0</v>
      </c>
      <c r="AG8279" t="s">
        <v>87</v>
      </c>
      <c r="AH8279">
        <f>IF(OR(Cleaned_Data_Table[[#This Row],[Appointment Status]]="No Show", Cleaned_Data_Table[[#This Row],[Appointment Status]]="Cancelled"), 1, 0)</f>
        <v>0</v>
      </c>
      <c r="AI8279" t="str">
        <f>IF(Cleaned_Data_Table[[#This Row],[Emergency Case]]=1, "Emergency Care", "Standard Care")</f>
        <v>Emergency Care</v>
      </c>
    </row>
    <row r="8280" spans="1:35">
      <c r="A8280" t="s">
        <v>8389</v>
      </c>
      <c r="B8280">
        <v>38</v>
      </c>
      <c r="C8280" t="s">
        <v>51</v>
      </c>
      <c r="D8280" t="s">
        <v>116</v>
      </c>
      <c r="E8280">
        <v>23.8</v>
      </c>
      <c r="F8280" t="s">
        <v>103</v>
      </c>
      <c r="G8280" t="s">
        <v>40</v>
      </c>
      <c r="H8280" t="s">
        <v>79</v>
      </c>
      <c r="I8280" t="s">
        <v>80</v>
      </c>
      <c r="J8280" t="s">
        <v>110</v>
      </c>
      <c r="K8280">
        <v>6</v>
      </c>
      <c r="L8280" s="1">
        <v>501</v>
      </c>
      <c r="M8280" t="s">
        <v>53</v>
      </c>
      <c r="N8280" t="s">
        <v>54</v>
      </c>
      <c r="O8280" t="s">
        <v>101</v>
      </c>
      <c r="P8280">
        <v>16</v>
      </c>
      <c r="Q8280">
        <v>24</v>
      </c>
      <c r="R8280">
        <v>2</v>
      </c>
      <c r="S8280">
        <v>0</v>
      </c>
      <c r="T8280">
        <v>4.7</v>
      </c>
      <c r="U8280">
        <v>0</v>
      </c>
      <c r="V8280">
        <v>10</v>
      </c>
      <c r="W8280" s="1">
        <v>1700</v>
      </c>
      <c r="X8280" s="1">
        <v>1439</v>
      </c>
      <c r="Y8280" s="1">
        <v>2548</v>
      </c>
      <c r="Z8280" t="s">
        <v>47</v>
      </c>
      <c r="AA8280" t="s">
        <v>48</v>
      </c>
      <c r="AB8280" s="1">
        <v>0</v>
      </c>
      <c r="AC8280">
        <v>0</v>
      </c>
      <c r="AD8280">
        <v>1</v>
      </c>
      <c r="AE8280">
        <v>0</v>
      </c>
      <c r="AF8280">
        <v>0</v>
      </c>
      <c r="AG8280" t="s">
        <v>87</v>
      </c>
      <c r="AH8280">
        <f>IF(OR(Cleaned_Data_Table[[#This Row],[Appointment Status]]="No Show", Cleaned_Data_Table[[#This Row],[Appointment Status]]="Cancelled"), 1, 0)</f>
        <v>0</v>
      </c>
      <c r="AI8280" t="str">
        <f>IF(Cleaned_Data_Table[[#This Row],[Emergency Case]]=1, "Emergency Care", "Standard Care")</f>
        <v>Standard Care</v>
      </c>
    </row>
    <row r="8281" spans="1:35">
      <c r="A8281" t="s">
        <v>8390</v>
      </c>
      <c r="B8281">
        <v>12</v>
      </c>
      <c r="C8281" t="s">
        <v>51</v>
      </c>
      <c r="D8281" t="s">
        <v>114</v>
      </c>
      <c r="E8281">
        <v>28</v>
      </c>
      <c r="F8281" t="s">
        <v>39</v>
      </c>
      <c r="G8281" t="s">
        <v>66</v>
      </c>
      <c r="H8281" t="s">
        <v>41</v>
      </c>
      <c r="I8281" t="s">
        <v>42</v>
      </c>
      <c r="J8281" t="s">
        <v>43</v>
      </c>
      <c r="K8281">
        <v>18</v>
      </c>
      <c r="L8281" s="1">
        <v>641</v>
      </c>
      <c r="M8281" t="s">
        <v>44</v>
      </c>
      <c r="N8281" t="s">
        <v>124</v>
      </c>
      <c r="O8281" t="s">
        <v>70</v>
      </c>
      <c r="P8281">
        <v>23</v>
      </c>
      <c r="Q8281">
        <v>38</v>
      </c>
      <c r="R8281">
        <v>4</v>
      </c>
      <c r="S8281">
        <v>0</v>
      </c>
      <c r="T8281">
        <v>3.7</v>
      </c>
      <c r="U8281">
        <v>0</v>
      </c>
      <c r="V8281">
        <v>9.3000000000000007</v>
      </c>
      <c r="W8281" s="1">
        <v>233</v>
      </c>
      <c r="X8281" s="1">
        <v>479</v>
      </c>
      <c r="Y8281" s="1">
        <v>1353</v>
      </c>
      <c r="Z8281" t="s">
        <v>47</v>
      </c>
      <c r="AA8281" t="s">
        <v>112</v>
      </c>
      <c r="AB8281" s="1">
        <v>0</v>
      </c>
      <c r="AC8281">
        <v>1</v>
      </c>
      <c r="AD8281">
        <v>1</v>
      </c>
      <c r="AE8281">
        <v>0</v>
      </c>
      <c r="AF8281">
        <v>0</v>
      </c>
      <c r="AG8281" t="s">
        <v>49</v>
      </c>
      <c r="AH8281">
        <f>IF(OR(Cleaned_Data_Table[[#This Row],[Appointment Status]]="No Show", Cleaned_Data_Table[[#This Row],[Appointment Status]]="Cancelled"), 1, 0)</f>
        <v>0</v>
      </c>
      <c r="AI8281" t="str">
        <f>IF(Cleaned_Data_Table[[#This Row],[Emergency Case]]=1, "Emergency Care", "Standard Care")</f>
        <v>Standard Care</v>
      </c>
    </row>
    <row r="8282" spans="1:35">
      <c r="A8282" t="s">
        <v>8391</v>
      </c>
      <c r="B8282">
        <v>18</v>
      </c>
      <c r="C8282" t="s">
        <v>51</v>
      </c>
      <c r="D8282" t="s">
        <v>116</v>
      </c>
      <c r="E8282">
        <v>18.8</v>
      </c>
      <c r="F8282" t="s">
        <v>103</v>
      </c>
      <c r="G8282" t="s">
        <v>85</v>
      </c>
      <c r="H8282" t="s">
        <v>94</v>
      </c>
      <c r="I8282" t="s">
        <v>95</v>
      </c>
      <c r="J8282" t="s">
        <v>43</v>
      </c>
      <c r="K8282">
        <v>13</v>
      </c>
      <c r="L8282" s="1">
        <v>487</v>
      </c>
      <c r="M8282" t="s">
        <v>44</v>
      </c>
      <c r="N8282" t="s">
        <v>54</v>
      </c>
      <c r="O8282" t="s">
        <v>101</v>
      </c>
      <c r="P8282">
        <v>0</v>
      </c>
      <c r="Q8282">
        <v>33</v>
      </c>
      <c r="R8282">
        <v>7</v>
      </c>
      <c r="S8282">
        <v>1</v>
      </c>
      <c r="T8282">
        <v>4.8</v>
      </c>
      <c r="U8282">
        <v>1</v>
      </c>
      <c r="V8282">
        <v>10</v>
      </c>
      <c r="W8282" s="1">
        <v>268</v>
      </c>
      <c r="X8282" s="1">
        <v>674</v>
      </c>
      <c r="Y8282" s="1">
        <v>1429</v>
      </c>
      <c r="Z8282" t="s">
        <v>47</v>
      </c>
      <c r="AA8282" t="s">
        <v>57</v>
      </c>
      <c r="AB8282" s="1">
        <v>0</v>
      </c>
      <c r="AC8282">
        <v>1</v>
      </c>
      <c r="AD8282">
        <v>0</v>
      </c>
      <c r="AE8282">
        <v>0</v>
      </c>
      <c r="AF8282">
        <v>0</v>
      </c>
      <c r="AG8282" t="s">
        <v>87</v>
      </c>
      <c r="AH8282">
        <f>IF(OR(Cleaned_Data_Table[[#This Row],[Appointment Status]]="No Show", Cleaned_Data_Table[[#This Row],[Appointment Status]]="Cancelled"), 1, 0)</f>
        <v>0</v>
      </c>
      <c r="AI8282" t="str">
        <f>IF(Cleaned_Data_Table[[#This Row],[Emergency Case]]=1, "Emergency Care", "Standard Care")</f>
        <v>Emergency Care</v>
      </c>
    </row>
    <row r="8283" spans="1:35">
      <c r="A8283" t="s">
        <v>8392</v>
      </c>
      <c r="B8283">
        <v>77</v>
      </c>
      <c r="C8283" t="s">
        <v>37</v>
      </c>
      <c r="D8283" t="s">
        <v>118</v>
      </c>
      <c r="E8283">
        <v>21</v>
      </c>
      <c r="F8283" t="s">
        <v>103</v>
      </c>
      <c r="G8283" t="s">
        <v>40</v>
      </c>
      <c r="H8283" t="s">
        <v>60</v>
      </c>
      <c r="I8283" t="s">
        <v>61</v>
      </c>
      <c r="J8283" t="s">
        <v>110</v>
      </c>
      <c r="K8283">
        <v>18</v>
      </c>
      <c r="L8283" s="1">
        <v>612</v>
      </c>
      <c r="M8283" t="s">
        <v>53</v>
      </c>
      <c r="N8283" t="s">
        <v>54</v>
      </c>
      <c r="O8283" t="s">
        <v>98</v>
      </c>
      <c r="P8283">
        <v>9</v>
      </c>
      <c r="Q8283">
        <v>28</v>
      </c>
      <c r="R8283">
        <v>10</v>
      </c>
      <c r="S8283">
        <v>1</v>
      </c>
      <c r="T8283">
        <v>3.7</v>
      </c>
      <c r="U8283">
        <v>0</v>
      </c>
      <c r="V8283">
        <v>10</v>
      </c>
      <c r="W8283" s="1">
        <v>2286</v>
      </c>
      <c r="X8283" s="1">
        <v>2127</v>
      </c>
      <c r="Y8283" s="1">
        <v>3517.5</v>
      </c>
      <c r="Z8283" t="s">
        <v>47</v>
      </c>
      <c r="AA8283" t="s">
        <v>71</v>
      </c>
      <c r="AB8283" s="1">
        <v>0</v>
      </c>
      <c r="AC8283">
        <v>0</v>
      </c>
      <c r="AD8283">
        <v>0</v>
      </c>
      <c r="AE8283">
        <v>0</v>
      </c>
      <c r="AF8283">
        <v>0</v>
      </c>
      <c r="AG8283" t="s">
        <v>87</v>
      </c>
      <c r="AH8283">
        <f>IF(OR(Cleaned_Data_Table[[#This Row],[Appointment Status]]="No Show", Cleaned_Data_Table[[#This Row],[Appointment Status]]="Cancelled"), 1, 0)</f>
        <v>0</v>
      </c>
      <c r="AI8283" t="str">
        <f>IF(Cleaned_Data_Table[[#This Row],[Emergency Case]]=1, "Emergency Care", "Standard Care")</f>
        <v>Standard Care</v>
      </c>
    </row>
    <row r="8284" spans="1:35">
      <c r="A8284" t="s">
        <v>8393</v>
      </c>
      <c r="B8284">
        <v>72</v>
      </c>
      <c r="C8284" t="s">
        <v>37</v>
      </c>
      <c r="D8284" t="s">
        <v>65</v>
      </c>
      <c r="E8284">
        <v>27.2</v>
      </c>
      <c r="F8284" t="s">
        <v>89</v>
      </c>
      <c r="G8284" t="s">
        <v>40</v>
      </c>
      <c r="H8284" t="s">
        <v>129</v>
      </c>
      <c r="I8284" t="s">
        <v>130</v>
      </c>
      <c r="J8284" t="s">
        <v>110</v>
      </c>
      <c r="K8284">
        <v>22</v>
      </c>
      <c r="L8284" s="1">
        <v>789</v>
      </c>
      <c r="M8284" t="s">
        <v>53</v>
      </c>
      <c r="N8284" t="s">
        <v>69</v>
      </c>
      <c r="O8284" t="s">
        <v>63</v>
      </c>
      <c r="P8284">
        <v>20</v>
      </c>
      <c r="Q8284">
        <v>23</v>
      </c>
      <c r="R8284">
        <v>13</v>
      </c>
      <c r="S8284">
        <v>1</v>
      </c>
      <c r="T8284">
        <v>4.0999999999999996</v>
      </c>
      <c r="U8284">
        <v>0</v>
      </c>
      <c r="V8284">
        <v>10</v>
      </c>
      <c r="W8284" s="1">
        <v>1212</v>
      </c>
      <c r="X8284" s="1">
        <v>1892</v>
      </c>
      <c r="Y8284" s="1">
        <v>2725.1</v>
      </c>
      <c r="Z8284" t="s">
        <v>47</v>
      </c>
      <c r="AA8284" t="s">
        <v>76</v>
      </c>
      <c r="AB8284" s="1">
        <v>0</v>
      </c>
      <c r="AC8284">
        <v>0</v>
      </c>
      <c r="AD8284">
        <v>1</v>
      </c>
      <c r="AE8284">
        <v>0</v>
      </c>
      <c r="AF8284">
        <v>0</v>
      </c>
      <c r="AG8284" t="s">
        <v>87</v>
      </c>
      <c r="AH8284">
        <f>IF(OR(Cleaned_Data_Table[[#This Row],[Appointment Status]]="No Show", Cleaned_Data_Table[[#This Row],[Appointment Status]]="Cancelled"), 1, 0)</f>
        <v>0</v>
      </c>
      <c r="AI8284" t="str">
        <f>IF(Cleaned_Data_Table[[#This Row],[Emergency Case]]=1, "Emergency Care", "Standard Care")</f>
        <v>Standard Care</v>
      </c>
    </row>
    <row r="8285" spans="1:35">
      <c r="A8285" t="s">
        <v>8394</v>
      </c>
      <c r="B8285">
        <v>24</v>
      </c>
      <c r="C8285" t="s">
        <v>37</v>
      </c>
      <c r="D8285" t="s">
        <v>59</v>
      </c>
      <c r="E8285">
        <v>24.6</v>
      </c>
      <c r="F8285" t="s">
        <v>97</v>
      </c>
      <c r="G8285" t="s">
        <v>66</v>
      </c>
      <c r="H8285" t="s">
        <v>79</v>
      </c>
      <c r="I8285" t="s">
        <v>80</v>
      </c>
      <c r="J8285" t="s">
        <v>43</v>
      </c>
      <c r="K8285">
        <v>23</v>
      </c>
      <c r="L8285" s="1">
        <v>804</v>
      </c>
      <c r="M8285" t="s">
        <v>53</v>
      </c>
      <c r="N8285" t="s">
        <v>45</v>
      </c>
      <c r="O8285" t="s">
        <v>46</v>
      </c>
      <c r="P8285">
        <v>7</v>
      </c>
      <c r="Q8285">
        <v>53</v>
      </c>
      <c r="R8285">
        <v>11</v>
      </c>
      <c r="S8285">
        <v>2</v>
      </c>
      <c r="T8285">
        <v>4</v>
      </c>
      <c r="U8285">
        <v>0</v>
      </c>
      <c r="V8285">
        <v>8.5</v>
      </c>
      <c r="W8285" s="1">
        <v>548</v>
      </c>
      <c r="X8285" s="1">
        <v>951</v>
      </c>
      <c r="Y8285" s="1">
        <v>1612.1</v>
      </c>
      <c r="Z8285" t="s">
        <v>56</v>
      </c>
      <c r="AA8285" t="s">
        <v>57</v>
      </c>
      <c r="AB8285" s="1">
        <v>2303</v>
      </c>
      <c r="AC8285">
        <v>1</v>
      </c>
      <c r="AD8285">
        <v>0</v>
      </c>
      <c r="AE8285">
        <v>0</v>
      </c>
      <c r="AF8285">
        <v>0</v>
      </c>
      <c r="AG8285" t="s">
        <v>87</v>
      </c>
      <c r="AH8285">
        <f>IF(OR(Cleaned_Data_Table[[#This Row],[Appointment Status]]="No Show", Cleaned_Data_Table[[#This Row],[Appointment Status]]="Cancelled"), 1, 0)</f>
        <v>1</v>
      </c>
      <c r="AI8285" t="str">
        <f>IF(Cleaned_Data_Table[[#This Row],[Emergency Case]]=1, "Emergency Care", "Standard Care")</f>
        <v>Standard Care</v>
      </c>
    </row>
    <row r="8286" spans="1:35">
      <c r="A8286" t="s">
        <v>8395</v>
      </c>
      <c r="B8286">
        <v>43</v>
      </c>
      <c r="C8286" t="s">
        <v>51</v>
      </c>
      <c r="D8286" t="s">
        <v>114</v>
      </c>
      <c r="E8286">
        <v>18.399999999999999</v>
      </c>
      <c r="F8286" t="s">
        <v>89</v>
      </c>
      <c r="G8286" t="s">
        <v>40</v>
      </c>
      <c r="H8286" t="s">
        <v>67</v>
      </c>
      <c r="I8286" t="s">
        <v>68</v>
      </c>
      <c r="J8286" t="s">
        <v>110</v>
      </c>
      <c r="K8286">
        <v>7</v>
      </c>
      <c r="L8286" s="1">
        <v>355</v>
      </c>
      <c r="M8286" t="s">
        <v>53</v>
      </c>
      <c r="N8286" t="s">
        <v>124</v>
      </c>
      <c r="O8286" t="s">
        <v>111</v>
      </c>
      <c r="P8286">
        <v>8</v>
      </c>
      <c r="Q8286">
        <v>34</v>
      </c>
      <c r="R8286">
        <v>1</v>
      </c>
      <c r="S8286">
        <v>0</v>
      </c>
      <c r="T8286">
        <v>3.4</v>
      </c>
      <c r="U8286">
        <v>0</v>
      </c>
      <c r="V8286">
        <v>9.4</v>
      </c>
      <c r="W8286" s="1">
        <v>4928</v>
      </c>
      <c r="X8286" s="1">
        <v>3692</v>
      </c>
      <c r="Y8286" s="1">
        <v>6282.5</v>
      </c>
      <c r="Z8286" t="s">
        <v>56</v>
      </c>
      <c r="AA8286" t="s">
        <v>48</v>
      </c>
      <c r="AB8286" s="1">
        <v>8975</v>
      </c>
      <c r="AC8286">
        <v>1</v>
      </c>
      <c r="AD8286">
        <v>0</v>
      </c>
      <c r="AE8286">
        <v>1</v>
      </c>
      <c r="AF8286">
        <v>0</v>
      </c>
      <c r="AG8286" t="s">
        <v>87</v>
      </c>
      <c r="AH8286">
        <f>IF(OR(Cleaned_Data_Table[[#This Row],[Appointment Status]]="No Show", Cleaned_Data_Table[[#This Row],[Appointment Status]]="Cancelled"), 1, 0)</f>
        <v>1</v>
      </c>
      <c r="AI8286" t="str">
        <f>IF(Cleaned_Data_Table[[#This Row],[Emergency Case]]=1, "Emergency Care", "Standard Care")</f>
        <v>Standard Care</v>
      </c>
    </row>
    <row r="8287" spans="1:35">
      <c r="A8287" t="s">
        <v>8396</v>
      </c>
      <c r="B8287">
        <v>43</v>
      </c>
      <c r="C8287" t="s">
        <v>37</v>
      </c>
      <c r="D8287" t="s">
        <v>114</v>
      </c>
      <c r="E8287">
        <v>21.6</v>
      </c>
      <c r="F8287" t="s">
        <v>52</v>
      </c>
      <c r="G8287" t="s">
        <v>66</v>
      </c>
      <c r="H8287" t="s">
        <v>104</v>
      </c>
      <c r="I8287" t="s">
        <v>105</v>
      </c>
      <c r="J8287" t="s">
        <v>90</v>
      </c>
      <c r="K8287">
        <v>8</v>
      </c>
      <c r="L8287" s="1">
        <v>520</v>
      </c>
      <c r="M8287" t="s">
        <v>53</v>
      </c>
      <c r="N8287" t="s">
        <v>54</v>
      </c>
      <c r="O8287" t="s">
        <v>75</v>
      </c>
      <c r="P8287">
        <v>28</v>
      </c>
      <c r="Q8287">
        <v>12</v>
      </c>
      <c r="R8287">
        <v>9</v>
      </c>
      <c r="S8287">
        <v>0</v>
      </c>
      <c r="T8287">
        <v>3.3</v>
      </c>
      <c r="U8287">
        <v>0</v>
      </c>
      <c r="V8287">
        <v>10</v>
      </c>
      <c r="W8287" s="1">
        <v>7842</v>
      </c>
      <c r="X8287" s="1">
        <v>14519</v>
      </c>
      <c r="Y8287" s="1">
        <v>16016.7</v>
      </c>
      <c r="Z8287" t="s">
        <v>56</v>
      </c>
      <c r="AA8287" t="s">
        <v>48</v>
      </c>
      <c r="AB8287" s="1">
        <v>22881</v>
      </c>
      <c r="AC8287">
        <v>0</v>
      </c>
      <c r="AD8287">
        <v>1</v>
      </c>
      <c r="AE8287">
        <v>0</v>
      </c>
      <c r="AF8287">
        <v>0</v>
      </c>
      <c r="AG8287" t="s">
        <v>91</v>
      </c>
      <c r="AH8287">
        <f>IF(OR(Cleaned_Data_Table[[#This Row],[Appointment Status]]="No Show", Cleaned_Data_Table[[#This Row],[Appointment Status]]="Cancelled"), 1, 0)</f>
        <v>1</v>
      </c>
      <c r="AI8287" t="str">
        <f>IF(Cleaned_Data_Table[[#This Row],[Emergency Case]]=1, "Emergency Care", "Standard Care")</f>
        <v>Standard Care</v>
      </c>
    </row>
    <row r="8288" spans="1:35">
      <c r="A8288" t="s">
        <v>8397</v>
      </c>
      <c r="B8288">
        <v>20</v>
      </c>
      <c r="C8288" t="s">
        <v>51</v>
      </c>
      <c r="D8288" t="s">
        <v>38</v>
      </c>
      <c r="E8288">
        <v>17</v>
      </c>
      <c r="F8288" t="s">
        <v>39</v>
      </c>
      <c r="G8288" t="s">
        <v>66</v>
      </c>
      <c r="H8288" t="s">
        <v>129</v>
      </c>
      <c r="I8288" t="s">
        <v>130</v>
      </c>
      <c r="J8288" t="s">
        <v>90</v>
      </c>
      <c r="K8288">
        <v>18</v>
      </c>
      <c r="L8288" s="1">
        <v>673</v>
      </c>
      <c r="M8288" t="s">
        <v>44</v>
      </c>
      <c r="N8288" t="s">
        <v>69</v>
      </c>
      <c r="O8288" t="s">
        <v>46</v>
      </c>
      <c r="P8288">
        <v>16</v>
      </c>
      <c r="Q8288">
        <v>6</v>
      </c>
      <c r="R8288">
        <v>13</v>
      </c>
      <c r="S8288">
        <v>2</v>
      </c>
      <c r="T8288">
        <v>4.4000000000000004</v>
      </c>
      <c r="U8288">
        <v>0</v>
      </c>
      <c r="V8288">
        <v>10</v>
      </c>
      <c r="W8288" s="1">
        <v>15756</v>
      </c>
      <c r="X8288" s="1">
        <v>14766</v>
      </c>
      <c r="Y8288" s="1">
        <v>31195</v>
      </c>
      <c r="Z8288" t="s">
        <v>47</v>
      </c>
      <c r="AA8288" t="s">
        <v>57</v>
      </c>
      <c r="AB8288" s="1">
        <v>0</v>
      </c>
      <c r="AC8288">
        <v>0</v>
      </c>
      <c r="AD8288">
        <v>1</v>
      </c>
      <c r="AE8288">
        <v>0</v>
      </c>
      <c r="AF8288">
        <v>0</v>
      </c>
      <c r="AG8288" t="s">
        <v>91</v>
      </c>
      <c r="AH8288">
        <f>IF(OR(Cleaned_Data_Table[[#This Row],[Appointment Status]]="No Show", Cleaned_Data_Table[[#This Row],[Appointment Status]]="Cancelled"), 1, 0)</f>
        <v>0</v>
      </c>
      <c r="AI8288" t="str">
        <f>IF(Cleaned_Data_Table[[#This Row],[Emergency Case]]=1, "Emergency Care", "Standard Care")</f>
        <v>Standard Care</v>
      </c>
    </row>
    <row r="8289" spans="1:35">
      <c r="A8289" t="s">
        <v>8398</v>
      </c>
      <c r="B8289">
        <v>75</v>
      </c>
      <c r="C8289" t="s">
        <v>37</v>
      </c>
      <c r="D8289" t="s">
        <v>38</v>
      </c>
      <c r="E8289">
        <v>23.4</v>
      </c>
      <c r="F8289" t="s">
        <v>89</v>
      </c>
      <c r="G8289" t="s">
        <v>66</v>
      </c>
      <c r="H8289" t="s">
        <v>67</v>
      </c>
      <c r="I8289" t="s">
        <v>68</v>
      </c>
      <c r="J8289" t="s">
        <v>110</v>
      </c>
      <c r="K8289">
        <v>1</v>
      </c>
      <c r="L8289" s="1">
        <v>387</v>
      </c>
      <c r="M8289" t="s">
        <v>53</v>
      </c>
      <c r="N8289" t="s">
        <v>54</v>
      </c>
      <c r="O8289" t="s">
        <v>119</v>
      </c>
      <c r="P8289">
        <v>4</v>
      </c>
      <c r="Q8289">
        <v>12</v>
      </c>
      <c r="R8289">
        <v>0</v>
      </c>
      <c r="S8289">
        <v>0</v>
      </c>
      <c r="T8289">
        <v>3.1</v>
      </c>
      <c r="U8289">
        <v>0</v>
      </c>
      <c r="V8289">
        <v>10</v>
      </c>
      <c r="W8289" s="1">
        <v>4230</v>
      </c>
      <c r="X8289" s="1">
        <v>2712</v>
      </c>
      <c r="Y8289" s="1">
        <v>5130.3</v>
      </c>
      <c r="Z8289" t="s">
        <v>47</v>
      </c>
      <c r="AA8289" t="s">
        <v>71</v>
      </c>
      <c r="AB8289" s="1">
        <v>0</v>
      </c>
      <c r="AC8289">
        <v>0</v>
      </c>
      <c r="AD8289">
        <v>0</v>
      </c>
      <c r="AE8289">
        <v>0</v>
      </c>
      <c r="AF8289">
        <v>0</v>
      </c>
      <c r="AG8289" t="s">
        <v>87</v>
      </c>
      <c r="AH8289">
        <f>IF(OR(Cleaned_Data_Table[[#This Row],[Appointment Status]]="No Show", Cleaned_Data_Table[[#This Row],[Appointment Status]]="Cancelled"), 1, 0)</f>
        <v>0</v>
      </c>
      <c r="AI8289" t="str">
        <f>IF(Cleaned_Data_Table[[#This Row],[Emergency Case]]=1, "Emergency Care", "Standard Care")</f>
        <v>Standard Care</v>
      </c>
    </row>
    <row r="8290" spans="1:35">
      <c r="A8290" t="s">
        <v>8399</v>
      </c>
      <c r="B8290">
        <v>87</v>
      </c>
      <c r="C8290" t="s">
        <v>37</v>
      </c>
      <c r="D8290" t="s">
        <v>93</v>
      </c>
      <c r="E8290">
        <v>22.4</v>
      </c>
      <c r="F8290" t="s">
        <v>89</v>
      </c>
      <c r="G8290" t="s">
        <v>40</v>
      </c>
      <c r="H8290" t="s">
        <v>104</v>
      </c>
      <c r="I8290" t="s">
        <v>105</v>
      </c>
      <c r="J8290" t="s">
        <v>90</v>
      </c>
      <c r="K8290">
        <v>19</v>
      </c>
      <c r="L8290" s="1">
        <v>775</v>
      </c>
      <c r="M8290" t="s">
        <v>44</v>
      </c>
      <c r="N8290" t="s">
        <v>54</v>
      </c>
      <c r="O8290" t="s">
        <v>119</v>
      </c>
      <c r="P8290">
        <v>10</v>
      </c>
      <c r="Q8290">
        <v>14</v>
      </c>
      <c r="R8290">
        <v>11</v>
      </c>
      <c r="S8290">
        <v>1</v>
      </c>
      <c r="T8290">
        <v>4.0999999999999996</v>
      </c>
      <c r="U8290">
        <v>0</v>
      </c>
      <c r="V8290">
        <v>10</v>
      </c>
      <c r="W8290" s="1">
        <v>18181</v>
      </c>
      <c r="X8290" s="1">
        <v>4134</v>
      </c>
      <c r="Y8290" s="1">
        <v>23090</v>
      </c>
      <c r="Z8290" t="s">
        <v>125</v>
      </c>
      <c r="AA8290" t="s">
        <v>71</v>
      </c>
      <c r="AB8290" s="1">
        <v>0</v>
      </c>
      <c r="AC8290">
        <v>0</v>
      </c>
      <c r="AD8290">
        <v>0</v>
      </c>
      <c r="AE8290">
        <v>0</v>
      </c>
      <c r="AF8290">
        <v>0</v>
      </c>
      <c r="AG8290" t="s">
        <v>87</v>
      </c>
      <c r="AH8290">
        <f>IF(OR(Cleaned_Data_Table[[#This Row],[Appointment Status]]="No Show", Cleaned_Data_Table[[#This Row],[Appointment Status]]="Cancelled"), 1, 0)</f>
        <v>1</v>
      </c>
      <c r="AI8290" t="str">
        <f>IF(Cleaned_Data_Table[[#This Row],[Emergency Case]]=1, "Emergency Care", "Standard Care")</f>
        <v>Standard Care</v>
      </c>
    </row>
    <row r="8291" spans="1:35">
      <c r="A8291" t="s">
        <v>8400</v>
      </c>
      <c r="B8291">
        <v>30</v>
      </c>
      <c r="C8291" t="s">
        <v>37</v>
      </c>
      <c r="D8291" t="s">
        <v>78</v>
      </c>
      <c r="E8291">
        <v>24.9</v>
      </c>
      <c r="F8291" t="s">
        <v>39</v>
      </c>
      <c r="G8291" t="s">
        <v>40</v>
      </c>
      <c r="H8291" t="s">
        <v>104</v>
      </c>
      <c r="I8291" t="s">
        <v>105</v>
      </c>
      <c r="J8291" t="s">
        <v>110</v>
      </c>
      <c r="K8291">
        <v>24</v>
      </c>
      <c r="L8291" s="1">
        <v>756</v>
      </c>
      <c r="M8291" t="s">
        <v>53</v>
      </c>
      <c r="N8291" t="s">
        <v>124</v>
      </c>
      <c r="O8291" t="s">
        <v>119</v>
      </c>
      <c r="P8291">
        <v>22</v>
      </c>
      <c r="Q8291">
        <v>24</v>
      </c>
      <c r="R8291">
        <v>13</v>
      </c>
      <c r="S8291">
        <v>4</v>
      </c>
      <c r="T8291">
        <v>3.1</v>
      </c>
      <c r="U8291">
        <v>0</v>
      </c>
      <c r="V8291">
        <v>10</v>
      </c>
      <c r="W8291" s="1">
        <v>2633</v>
      </c>
      <c r="X8291" s="1">
        <v>1946</v>
      </c>
      <c r="Y8291" s="1">
        <v>3734.5</v>
      </c>
      <c r="Z8291" t="s">
        <v>125</v>
      </c>
      <c r="AA8291" t="s">
        <v>57</v>
      </c>
      <c r="AB8291" s="1">
        <v>0</v>
      </c>
      <c r="AC8291">
        <v>0</v>
      </c>
      <c r="AD8291">
        <v>1</v>
      </c>
      <c r="AE8291">
        <v>0</v>
      </c>
      <c r="AF8291">
        <v>0</v>
      </c>
      <c r="AG8291" t="s">
        <v>87</v>
      </c>
      <c r="AH8291">
        <f>IF(OR(Cleaned_Data_Table[[#This Row],[Appointment Status]]="No Show", Cleaned_Data_Table[[#This Row],[Appointment Status]]="Cancelled"), 1, 0)</f>
        <v>1</v>
      </c>
      <c r="AI8291" t="str">
        <f>IF(Cleaned_Data_Table[[#This Row],[Emergency Case]]=1, "Emergency Care", "Standard Care")</f>
        <v>Standard Care</v>
      </c>
    </row>
    <row r="8292" spans="1:35">
      <c r="A8292" t="s">
        <v>8401</v>
      </c>
      <c r="B8292">
        <v>83</v>
      </c>
      <c r="C8292" t="s">
        <v>51</v>
      </c>
      <c r="D8292" t="s">
        <v>118</v>
      </c>
      <c r="E8292">
        <v>25.5</v>
      </c>
      <c r="F8292" t="s">
        <v>97</v>
      </c>
      <c r="G8292" t="s">
        <v>66</v>
      </c>
      <c r="H8292" t="s">
        <v>41</v>
      </c>
      <c r="I8292" t="s">
        <v>42</v>
      </c>
      <c r="J8292" t="s">
        <v>110</v>
      </c>
      <c r="K8292">
        <v>15</v>
      </c>
      <c r="L8292" s="1">
        <v>618</v>
      </c>
      <c r="M8292" t="s">
        <v>44</v>
      </c>
      <c r="N8292" t="s">
        <v>69</v>
      </c>
      <c r="O8292" t="s">
        <v>106</v>
      </c>
      <c r="P8292">
        <v>23</v>
      </c>
      <c r="Q8292">
        <v>16</v>
      </c>
      <c r="R8292">
        <v>7</v>
      </c>
      <c r="S8292">
        <v>1</v>
      </c>
      <c r="T8292">
        <v>4.5</v>
      </c>
      <c r="U8292">
        <v>0</v>
      </c>
      <c r="V8292">
        <v>10</v>
      </c>
      <c r="W8292" s="1">
        <v>2940</v>
      </c>
      <c r="X8292" s="1">
        <v>1079</v>
      </c>
      <c r="Y8292" s="1">
        <v>4637</v>
      </c>
      <c r="Z8292" t="s">
        <v>56</v>
      </c>
      <c r="AA8292" t="s">
        <v>71</v>
      </c>
      <c r="AB8292" s="1">
        <v>4637</v>
      </c>
      <c r="AC8292">
        <v>0</v>
      </c>
      <c r="AD8292">
        <v>1</v>
      </c>
      <c r="AE8292">
        <v>0</v>
      </c>
      <c r="AF8292">
        <v>0</v>
      </c>
      <c r="AG8292" t="s">
        <v>87</v>
      </c>
      <c r="AH8292">
        <f>IF(OR(Cleaned_Data_Table[[#This Row],[Appointment Status]]="No Show", Cleaned_Data_Table[[#This Row],[Appointment Status]]="Cancelled"), 1, 0)</f>
        <v>1</v>
      </c>
      <c r="AI8292" t="str">
        <f>IF(Cleaned_Data_Table[[#This Row],[Emergency Case]]=1, "Emergency Care", "Standard Care")</f>
        <v>Standard Care</v>
      </c>
    </row>
    <row r="8293" spans="1:35">
      <c r="A8293" t="s">
        <v>8402</v>
      </c>
      <c r="B8293">
        <v>45</v>
      </c>
      <c r="C8293" t="s">
        <v>51</v>
      </c>
      <c r="D8293" t="s">
        <v>84</v>
      </c>
      <c r="E8293">
        <v>20.3</v>
      </c>
      <c r="F8293" t="s">
        <v>52</v>
      </c>
      <c r="G8293" t="s">
        <v>40</v>
      </c>
      <c r="H8293" t="s">
        <v>67</v>
      </c>
      <c r="I8293" t="s">
        <v>68</v>
      </c>
      <c r="J8293" t="s">
        <v>90</v>
      </c>
      <c r="K8293">
        <v>13</v>
      </c>
      <c r="L8293" s="1">
        <v>604</v>
      </c>
      <c r="M8293" t="s">
        <v>44</v>
      </c>
      <c r="N8293" t="s">
        <v>45</v>
      </c>
      <c r="O8293" t="s">
        <v>55</v>
      </c>
      <c r="P8293">
        <v>8</v>
      </c>
      <c r="Q8293">
        <v>8</v>
      </c>
      <c r="R8293">
        <v>5</v>
      </c>
      <c r="S8293">
        <v>0</v>
      </c>
      <c r="T8293">
        <v>4.5</v>
      </c>
      <c r="U8293">
        <v>0</v>
      </c>
      <c r="V8293">
        <v>10</v>
      </c>
      <c r="W8293" s="1">
        <v>9680</v>
      </c>
      <c r="X8293" s="1">
        <v>10498</v>
      </c>
      <c r="Y8293" s="1">
        <v>20782</v>
      </c>
      <c r="Z8293" t="s">
        <v>47</v>
      </c>
      <c r="AA8293" t="s">
        <v>48</v>
      </c>
      <c r="AB8293" s="1">
        <v>0</v>
      </c>
      <c r="AC8293">
        <v>0</v>
      </c>
      <c r="AD8293">
        <v>0</v>
      </c>
      <c r="AE8293">
        <v>0</v>
      </c>
      <c r="AF8293">
        <v>0</v>
      </c>
      <c r="AG8293" t="s">
        <v>87</v>
      </c>
      <c r="AH8293">
        <f>IF(OR(Cleaned_Data_Table[[#This Row],[Appointment Status]]="No Show", Cleaned_Data_Table[[#This Row],[Appointment Status]]="Cancelled"), 1, 0)</f>
        <v>0</v>
      </c>
      <c r="AI8293" t="str">
        <f>IF(Cleaned_Data_Table[[#This Row],[Emergency Case]]=1, "Emergency Care", "Standard Care")</f>
        <v>Standard Care</v>
      </c>
    </row>
    <row r="8294" spans="1:35">
      <c r="A8294" t="s">
        <v>8403</v>
      </c>
      <c r="B8294">
        <v>64</v>
      </c>
      <c r="C8294" t="s">
        <v>37</v>
      </c>
      <c r="D8294" t="s">
        <v>65</v>
      </c>
      <c r="E8294">
        <v>23.4</v>
      </c>
      <c r="F8294" t="s">
        <v>52</v>
      </c>
      <c r="G8294" t="s">
        <v>40</v>
      </c>
      <c r="H8294" t="s">
        <v>79</v>
      </c>
      <c r="I8294" t="s">
        <v>80</v>
      </c>
      <c r="J8294" t="s">
        <v>110</v>
      </c>
      <c r="K8294">
        <v>23</v>
      </c>
      <c r="L8294" s="1">
        <v>786</v>
      </c>
      <c r="M8294" t="s">
        <v>44</v>
      </c>
      <c r="N8294" t="s">
        <v>81</v>
      </c>
      <c r="O8294" t="s">
        <v>111</v>
      </c>
      <c r="P8294">
        <v>17</v>
      </c>
      <c r="Q8294">
        <v>26</v>
      </c>
      <c r="R8294">
        <v>13</v>
      </c>
      <c r="S8294">
        <v>3</v>
      </c>
      <c r="T8294">
        <v>3.3</v>
      </c>
      <c r="U8294">
        <v>0</v>
      </c>
      <c r="V8294">
        <v>9.9</v>
      </c>
      <c r="W8294" s="1">
        <v>3681</v>
      </c>
      <c r="X8294" s="1">
        <v>1637</v>
      </c>
      <c r="Y8294" s="1">
        <v>6104</v>
      </c>
      <c r="Z8294" t="s">
        <v>47</v>
      </c>
      <c r="AA8294" t="s">
        <v>76</v>
      </c>
      <c r="AB8294" s="1">
        <v>0</v>
      </c>
      <c r="AC8294">
        <v>0</v>
      </c>
      <c r="AD8294">
        <v>1</v>
      </c>
      <c r="AE8294">
        <v>0</v>
      </c>
      <c r="AF8294">
        <v>0</v>
      </c>
      <c r="AG8294" t="s">
        <v>87</v>
      </c>
      <c r="AH8294">
        <f>IF(OR(Cleaned_Data_Table[[#This Row],[Appointment Status]]="No Show", Cleaned_Data_Table[[#This Row],[Appointment Status]]="Cancelled"), 1, 0)</f>
        <v>0</v>
      </c>
      <c r="AI8294" t="str">
        <f>IF(Cleaned_Data_Table[[#This Row],[Emergency Case]]=1, "Emergency Care", "Standard Care")</f>
        <v>Standard Care</v>
      </c>
    </row>
    <row r="8295" spans="1:35">
      <c r="A8295" t="s">
        <v>8404</v>
      </c>
      <c r="B8295">
        <v>68</v>
      </c>
      <c r="C8295" t="s">
        <v>37</v>
      </c>
      <c r="D8295" t="s">
        <v>93</v>
      </c>
      <c r="E8295">
        <v>25.7</v>
      </c>
      <c r="F8295" t="s">
        <v>52</v>
      </c>
      <c r="G8295" t="s">
        <v>66</v>
      </c>
      <c r="H8295" t="s">
        <v>79</v>
      </c>
      <c r="I8295" t="s">
        <v>80</v>
      </c>
      <c r="J8295" t="s">
        <v>90</v>
      </c>
      <c r="K8295">
        <v>15</v>
      </c>
      <c r="L8295" s="1">
        <v>511</v>
      </c>
      <c r="M8295" t="s">
        <v>53</v>
      </c>
      <c r="N8295" t="s">
        <v>124</v>
      </c>
      <c r="O8295" t="s">
        <v>86</v>
      </c>
      <c r="P8295">
        <v>16</v>
      </c>
      <c r="Q8295">
        <v>19</v>
      </c>
      <c r="R8295">
        <v>12</v>
      </c>
      <c r="S8295">
        <v>1</v>
      </c>
      <c r="T8295">
        <v>3</v>
      </c>
      <c r="U8295">
        <v>0</v>
      </c>
      <c r="V8295">
        <v>10</v>
      </c>
      <c r="W8295" s="1">
        <v>12388</v>
      </c>
      <c r="X8295" s="1">
        <v>12401</v>
      </c>
      <c r="Y8295" s="1">
        <v>17710</v>
      </c>
      <c r="Z8295" t="s">
        <v>47</v>
      </c>
      <c r="AA8295" t="s">
        <v>76</v>
      </c>
      <c r="AB8295" s="1">
        <v>0</v>
      </c>
      <c r="AC8295">
        <v>0</v>
      </c>
      <c r="AD8295">
        <v>1</v>
      </c>
      <c r="AE8295">
        <v>0</v>
      </c>
      <c r="AF8295">
        <v>0</v>
      </c>
      <c r="AG8295" t="s">
        <v>91</v>
      </c>
      <c r="AH8295">
        <f>IF(OR(Cleaned_Data_Table[[#This Row],[Appointment Status]]="No Show", Cleaned_Data_Table[[#This Row],[Appointment Status]]="Cancelled"), 1, 0)</f>
        <v>0</v>
      </c>
      <c r="AI8295" t="str">
        <f>IF(Cleaned_Data_Table[[#This Row],[Emergency Case]]=1, "Emergency Care", "Standard Care")</f>
        <v>Standard Care</v>
      </c>
    </row>
    <row r="8296" spans="1:35">
      <c r="A8296" t="s">
        <v>8405</v>
      </c>
      <c r="B8296">
        <v>20</v>
      </c>
      <c r="C8296" t="s">
        <v>37</v>
      </c>
      <c r="D8296" t="s">
        <v>93</v>
      </c>
      <c r="E8296">
        <v>19.8</v>
      </c>
      <c r="F8296" t="s">
        <v>52</v>
      </c>
      <c r="G8296" t="s">
        <v>40</v>
      </c>
      <c r="H8296" t="s">
        <v>94</v>
      </c>
      <c r="I8296" t="s">
        <v>95</v>
      </c>
      <c r="J8296" t="s">
        <v>90</v>
      </c>
      <c r="K8296">
        <v>14</v>
      </c>
      <c r="L8296" s="1">
        <v>663</v>
      </c>
      <c r="M8296" t="s">
        <v>44</v>
      </c>
      <c r="N8296" t="s">
        <v>81</v>
      </c>
      <c r="O8296" t="s">
        <v>106</v>
      </c>
      <c r="P8296">
        <v>3</v>
      </c>
      <c r="Q8296">
        <v>7</v>
      </c>
      <c r="R8296">
        <v>11</v>
      </c>
      <c r="S8296">
        <v>2</v>
      </c>
      <c r="T8296">
        <v>3.7</v>
      </c>
      <c r="U8296">
        <v>0</v>
      </c>
      <c r="V8296">
        <v>10</v>
      </c>
      <c r="W8296" s="1">
        <v>6100</v>
      </c>
      <c r="X8296" s="1">
        <v>8559</v>
      </c>
      <c r="Y8296" s="1">
        <v>15322</v>
      </c>
      <c r="Z8296" t="s">
        <v>47</v>
      </c>
      <c r="AA8296" t="s">
        <v>57</v>
      </c>
      <c r="AB8296" s="1">
        <v>0</v>
      </c>
      <c r="AC8296">
        <v>0</v>
      </c>
      <c r="AD8296">
        <v>0</v>
      </c>
      <c r="AE8296">
        <v>0</v>
      </c>
      <c r="AF8296">
        <v>0</v>
      </c>
      <c r="AG8296" t="s">
        <v>131</v>
      </c>
      <c r="AH8296">
        <f>IF(OR(Cleaned_Data_Table[[#This Row],[Appointment Status]]="No Show", Cleaned_Data_Table[[#This Row],[Appointment Status]]="Cancelled"), 1, 0)</f>
        <v>0</v>
      </c>
      <c r="AI8296" t="str">
        <f>IF(Cleaned_Data_Table[[#This Row],[Emergency Case]]=1, "Emergency Care", "Standard Care")</f>
        <v>Standard Care</v>
      </c>
    </row>
    <row r="8297" spans="1:35">
      <c r="A8297" t="s">
        <v>8406</v>
      </c>
      <c r="B8297">
        <v>10</v>
      </c>
      <c r="C8297" t="s">
        <v>51</v>
      </c>
      <c r="D8297" t="s">
        <v>84</v>
      </c>
      <c r="E8297">
        <v>17.2</v>
      </c>
      <c r="F8297" t="s">
        <v>52</v>
      </c>
      <c r="G8297" t="s">
        <v>66</v>
      </c>
      <c r="H8297" t="s">
        <v>138</v>
      </c>
      <c r="I8297" t="s">
        <v>139</v>
      </c>
      <c r="J8297" t="s">
        <v>90</v>
      </c>
      <c r="K8297">
        <v>6</v>
      </c>
      <c r="L8297" s="1">
        <v>402</v>
      </c>
      <c r="M8297" t="s">
        <v>44</v>
      </c>
      <c r="N8297" t="s">
        <v>45</v>
      </c>
      <c r="O8297" t="s">
        <v>70</v>
      </c>
      <c r="P8297">
        <v>6</v>
      </c>
      <c r="Q8297">
        <v>14</v>
      </c>
      <c r="R8297">
        <v>5</v>
      </c>
      <c r="S8297">
        <v>1</v>
      </c>
      <c r="T8297">
        <v>4.0999999999999996</v>
      </c>
      <c r="U8297">
        <v>0</v>
      </c>
      <c r="V8297">
        <v>10</v>
      </c>
      <c r="W8297" s="1">
        <v>11578</v>
      </c>
      <c r="X8297" s="1">
        <v>14182</v>
      </c>
      <c r="Y8297" s="1">
        <v>26162</v>
      </c>
      <c r="Z8297" t="s">
        <v>47</v>
      </c>
      <c r="AA8297" t="s">
        <v>112</v>
      </c>
      <c r="AB8297" s="1">
        <v>0</v>
      </c>
      <c r="AC8297">
        <v>0</v>
      </c>
      <c r="AD8297">
        <v>0</v>
      </c>
      <c r="AE8297">
        <v>0</v>
      </c>
      <c r="AF8297">
        <v>0</v>
      </c>
      <c r="AG8297" t="s">
        <v>87</v>
      </c>
      <c r="AH8297">
        <f>IF(OR(Cleaned_Data_Table[[#This Row],[Appointment Status]]="No Show", Cleaned_Data_Table[[#This Row],[Appointment Status]]="Cancelled"), 1, 0)</f>
        <v>0</v>
      </c>
      <c r="AI8297" t="str">
        <f>IF(Cleaned_Data_Table[[#This Row],[Emergency Case]]=1, "Emergency Care", "Standard Care")</f>
        <v>Standard Care</v>
      </c>
    </row>
    <row r="8298" spans="1:35">
      <c r="A8298" t="s">
        <v>8407</v>
      </c>
      <c r="B8298">
        <v>55</v>
      </c>
      <c r="C8298" t="s">
        <v>37</v>
      </c>
      <c r="D8298" t="s">
        <v>59</v>
      </c>
      <c r="E8298">
        <v>25</v>
      </c>
      <c r="F8298" t="s">
        <v>52</v>
      </c>
      <c r="G8298" t="s">
        <v>66</v>
      </c>
      <c r="H8298" t="s">
        <v>60</v>
      </c>
      <c r="I8298" t="s">
        <v>61</v>
      </c>
      <c r="J8298" t="s">
        <v>110</v>
      </c>
      <c r="K8298">
        <v>3</v>
      </c>
      <c r="L8298" s="1">
        <v>351</v>
      </c>
      <c r="M8298" t="s">
        <v>44</v>
      </c>
      <c r="N8298" t="s">
        <v>54</v>
      </c>
      <c r="O8298" t="s">
        <v>82</v>
      </c>
      <c r="P8298">
        <v>23</v>
      </c>
      <c r="Q8298">
        <v>38</v>
      </c>
      <c r="R8298">
        <v>10</v>
      </c>
      <c r="S8298">
        <v>2</v>
      </c>
      <c r="T8298">
        <v>4.0999999999999996</v>
      </c>
      <c r="U8298">
        <v>0</v>
      </c>
      <c r="V8298">
        <v>9.5</v>
      </c>
      <c r="W8298" s="1">
        <v>4085</v>
      </c>
      <c r="X8298" s="1">
        <v>3536</v>
      </c>
      <c r="Y8298" s="1">
        <v>7972</v>
      </c>
      <c r="Z8298" t="s">
        <v>56</v>
      </c>
      <c r="AA8298" t="s">
        <v>76</v>
      </c>
      <c r="AB8298" s="1">
        <v>7972</v>
      </c>
      <c r="AC8298">
        <v>1</v>
      </c>
      <c r="AD8298">
        <v>1</v>
      </c>
      <c r="AE8298">
        <v>1</v>
      </c>
      <c r="AF8298">
        <v>0</v>
      </c>
      <c r="AG8298" t="s">
        <v>87</v>
      </c>
      <c r="AH8298">
        <f>IF(OR(Cleaned_Data_Table[[#This Row],[Appointment Status]]="No Show", Cleaned_Data_Table[[#This Row],[Appointment Status]]="Cancelled"), 1, 0)</f>
        <v>1</v>
      </c>
      <c r="AI8298" t="str">
        <f>IF(Cleaned_Data_Table[[#This Row],[Emergency Case]]=1, "Emergency Care", "Standard Care")</f>
        <v>Standard Care</v>
      </c>
    </row>
    <row r="8299" spans="1:35">
      <c r="A8299" t="s">
        <v>8408</v>
      </c>
      <c r="B8299">
        <v>84</v>
      </c>
      <c r="C8299" t="s">
        <v>37</v>
      </c>
      <c r="D8299" t="s">
        <v>116</v>
      </c>
      <c r="E8299">
        <v>26.6</v>
      </c>
      <c r="F8299" t="s">
        <v>39</v>
      </c>
      <c r="G8299" t="s">
        <v>40</v>
      </c>
      <c r="H8299" t="s">
        <v>73</v>
      </c>
      <c r="I8299" t="s">
        <v>74</v>
      </c>
      <c r="J8299" t="s">
        <v>43</v>
      </c>
      <c r="K8299">
        <v>8</v>
      </c>
      <c r="L8299" s="1">
        <v>516</v>
      </c>
      <c r="M8299" t="s">
        <v>53</v>
      </c>
      <c r="N8299" t="s">
        <v>81</v>
      </c>
      <c r="O8299" t="s">
        <v>86</v>
      </c>
      <c r="P8299">
        <v>9</v>
      </c>
      <c r="Q8299">
        <v>57</v>
      </c>
      <c r="R8299">
        <v>12</v>
      </c>
      <c r="S8299">
        <v>7</v>
      </c>
      <c r="T8299">
        <v>3.6</v>
      </c>
      <c r="U8299">
        <v>0</v>
      </c>
      <c r="V8299">
        <v>8</v>
      </c>
      <c r="W8299" s="1">
        <v>535</v>
      </c>
      <c r="X8299" s="1">
        <v>571</v>
      </c>
      <c r="Y8299" s="1">
        <v>1135.4000000000001</v>
      </c>
      <c r="Z8299" t="s">
        <v>56</v>
      </c>
      <c r="AA8299" t="s">
        <v>71</v>
      </c>
      <c r="AB8299" s="1">
        <v>1622</v>
      </c>
      <c r="AC8299">
        <v>1</v>
      </c>
      <c r="AD8299">
        <v>0</v>
      </c>
      <c r="AE8299">
        <v>0</v>
      </c>
      <c r="AF8299">
        <v>0</v>
      </c>
      <c r="AG8299" t="s">
        <v>49</v>
      </c>
      <c r="AH8299">
        <f>IF(OR(Cleaned_Data_Table[[#This Row],[Appointment Status]]="No Show", Cleaned_Data_Table[[#This Row],[Appointment Status]]="Cancelled"), 1, 0)</f>
        <v>1</v>
      </c>
      <c r="AI8299" t="str">
        <f>IF(Cleaned_Data_Table[[#This Row],[Emergency Case]]=1, "Emergency Care", "Standard Care")</f>
        <v>Standard Care</v>
      </c>
    </row>
    <row r="8300" spans="1:35">
      <c r="A8300" t="s">
        <v>8409</v>
      </c>
      <c r="B8300">
        <v>11</v>
      </c>
      <c r="C8300" t="s">
        <v>51</v>
      </c>
      <c r="D8300" t="s">
        <v>65</v>
      </c>
      <c r="E8300">
        <v>29.2</v>
      </c>
      <c r="F8300" t="s">
        <v>89</v>
      </c>
      <c r="G8300" t="s">
        <v>85</v>
      </c>
      <c r="H8300" t="s">
        <v>67</v>
      </c>
      <c r="I8300" t="s">
        <v>68</v>
      </c>
      <c r="J8300" t="s">
        <v>90</v>
      </c>
      <c r="K8300">
        <v>23</v>
      </c>
      <c r="L8300" s="1">
        <v>803</v>
      </c>
      <c r="M8300" t="s">
        <v>53</v>
      </c>
      <c r="N8300" t="s">
        <v>81</v>
      </c>
      <c r="O8300" t="s">
        <v>98</v>
      </c>
      <c r="P8300">
        <v>0</v>
      </c>
      <c r="Q8300">
        <v>2</v>
      </c>
      <c r="R8300">
        <v>5</v>
      </c>
      <c r="S8300">
        <v>2</v>
      </c>
      <c r="T8300">
        <v>4.8</v>
      </c>
      <c r="U8300">
        <v>1</v>
      </c>
      <c r="V8300">
        <v>10</v>
      </c>
      <c r="W8300" s="1">
        <v>7822</v>
      </c>
      <c r="X8300" s="1">
        <v>5400</v>
      </c>
      <c r="Y8300" s="1">
        <v>9817.5</v>
      </c>
      <c r="Z8300" t="s">
        <v>47</v>
      </c>
      <c r="AA8300" t="s">
        <v>112</v>
      </c>
      <c r="AB8300" s="1">
        <v>0</v>
      </c>
      <c r="AC8300">
        <v>0</v>
      </c>
      <c r="AD8300">
        <v>0</v>
      </c>
      <c r="AE8300">
        <v>0</v>
      </c>
      <c r="AF8300">
        <v>0</v>
      </c>
      <c r="AG8300" t="s">
        <v>131</v>
      </c>
      <c r="AH8300">
        <f>IF(OR(Cleaned_Data_Table[[#This Row],[Appointment Status]]="No Show", Cleaned_Data_Table[[#This Row],[Appointment Status]]="Cancelled"), 1, 0)</f>
        <v>0</v>
      </c>
      <c r="AI8300" t="str">
        <f>IF(Cleaned_Data_Table[[#This Row],[Emergency Case]]=1, "Emergency Care", "Standard Care")</f>
        <v>Emergency Care</v>
      </c>
    </row>
    <row r="8301" spans="1:35">
      <c r="A8301" t="s">
        <v>8410</v>
      </c>
      <c r="B8301">
        <v>44</v>
      </c>
      <c r="C8301" t="s">
        <v>51</v>
      </c>
      <c r="D8301" t="s">
        <v>65</v>
      </c>
      <c r="E8301">
        <v>23.1</v>
      </c>
      <c r="F8301" t="s">
        <v>52</v>
      </c>
      <c r="G8301" t="s">
        <v>85</v>
      </c>
      <c r="H8301" t="s">
        <v>60</v>
      </c>
      <c r="I8301" t="s">
        <v>61</v>
      </c>
      <c r="J8301" t="s">
        <v>43</v>
      </c>
      <c r="K8301">
        <v>8</v>
      </c>
      <c r="L8301" s="1">
        <v>556</v>
      </c>
      <c r="M8301" t="s">
        <v>44</v>
      </c>
      <c r="N8301" t="s">
        <v>81</v>
      </c>
      <c r="O8301" t="s">
        <v>55</v>
      </c>
      <c r="P8301">
        <v>0</v>
      </c>
      <c r="Q8301">
        <v>47</v>
      </c>
      <c r="R8301">
        <v>13</v>
      </c>
      <c r="S8301">
        <v>2</v>
      </c>
      <c r="T8301">
        <v>3.8</v>
      </c>
      <c r="U8301">
        <v>1</v>
      </c>
      <c r="V8301">
        <v>8.8000000000000007</v>
      </c>
      <c r="W8301" s="1">
        <v>208</v>
      </c>
      <c r="X8301" s="1">
        <v>955</v>
      </c>
      <c r="Y8301" s="1">
        <v>1719</v>
      </c>
      <c r="Z8301" t="s">
        <v>47</v>
      </c>
      <c r="AA8301" t="s">
        <v>48</v>
      </c>
      <c r="AB8301" s="1">
        <v>0</v>
      </c>
      <c r="AC8301">
        <v>1</v>
      </c>
      <c r="AD8301">
        <v>0</v>
      </c>
      <c r="AE8301">
        <v>0</v>
      </c>
      <c r="AF8301">
        <v>0</v>
      </c>
      <c r="AG8301" t="s">
        <v>87</v>
      </c>
      <c r="AH8301">
        <f>IF(OR(Cleaned_Data_Table[[#This Row],[Appointment Status]]="No Show", Cleaned_Data_Table[[#This Row],[Appointment Status]]="Cancelled"), 1, 0)</f>
        <v>0</v>
      </c>
      <c r="AI8301" t="str">
        <f>IF(Cleaned_Data_Table[[#This Row],[Emergency Case]]=1, "Emergency Care", "Standard Care")</f>
        <v>Emergency Care</v>
      </c>
    </row>
    <row r="8302" spans="1:35">
      <c r="A8302" t="s">
        <v>8411</v>
      </c>
      <c r="B8302">
        <v>59</v>
      </c>
      <c r="C8302" t="s">
        <v>37</v>
      </c>
      <c r="D8302" t="s">
        <v>114</v>
      </c>
      <c r="E8302">
        <v>26.7</v>
      </c>
      <c r="F8302" t="s">
        <v>52</v>
      </c>
      <c r="G8302" t="s">
        <v>85</v>
      </c>
      <c r="H8302" t="s">
        <v>79</v>
      </c>
      <c r="I8302" t="s">
        <v>80</v>
      </c>
      <c r="J8302" t="s">
        <v>90</v>
      </c>
      <c r="K8302">
        <v>14</v>
      </c>
      <c r="L8302" s="1">
        <v>614</v>
      </c>
      <c r="M8302" t="s">
        <v>53</v>
      </c>
      <c r="N8302" t="s">
        <v>69</v>
      </c>
      <c r="O8302" t="s">
        <v>46</v>
      </c>
      <c r="P8302">
        <v>0</v>
      </c>
      <c r="Q8302">
        <v>13</v>
      </c>
      <c r="R8302">
        <v>10</v>
      </c>
      <c r="S8302">
        <v>1</v>
      </c>
      <c r="T8302">
        <v>3.6</v>
      </c>
      <c r="U8302">
        <v>1</v>
      </c>
      <c r="V8302">
        <v>10</v>
      </c>
      <c r="W8302" s="1">
        <v>18223</v>
      </c>
      <c r="X8302" s="1">
        <v>4649</v>
      </c>
      <c r="Y8302" s="1">
        <v>16440.2</v>
      </c>
      <c r="Z8302" t="s">
        <v>47</v>
      </c>
      <c r="AA8302" t="s">
        <v>76</v>
      </c>
      <c r="AB8302" s="1">
        <v>0</v>
      </c>
      <c r="AC8302">
        <v>0</v>
      </c>
      <c r="AD8302">
        <v>0</v>
      </c>
      <c r="AE8302">
        <v>0</v>
      </c>
      <c r="AF8302">
        <v>0</v>
      </c>
      <c r="AG8302" t="s">
        <v>131</v>
      </c>
      <c r="AH8302">
        <f>IF(OR(Cleaned_Data_Table[[#This Row],[Appointment Status]]="No Show", Cleaned_Data_Table[[#This Row],[Appointment Status]]="Cancelled"), 1, 0)</f>
        <v>0</v>
      </c>
      <c r="AI8302" t="str">
        <f>IF(Cleaned_Data_Table[[#This Row],[Emergency Case]]=1, "Emergency Care", "Standard Care")</f>
        <v>Emergency Care</v>
      </c>
    </row>
    <row r="8303" spans="1:35">
      <c r="A8303" t="s">
        <v>8412</v>
      </c>
      <c r="B8303">
        <v>21</v>
      </c>
      <c r="C8303" t="s">
        <v>37</v>
      </c>
      <c r="D8303" t="s">
        <v>84</v>
      </c>
      <c r="E8303">
        <v>15</v>
      </c>
      <c r="F8303" t="s">
        <v>103</v>
      </c>
      <c r="G8303" t="s">
        <v>40</v>
      </c>
      <c r="H8303" t="s">
        <v>67</v>
      </c>
      <c r="I8303" t="s">
        <v>68</v>
      </c>
      <c r="J8303" t="s">
        <v>110</v>
      </c>
      <c r="K8303">
        <v>20</v>
      </c>
      <c r="L8303" s="1">
        <v>796</v>
      </c>
      <c r="M8303" t="s">
        <v>53</v>
      </c>
      <c r="N8303" t="s">
        <v>81</v>
      </c>
      <c r="O8303" t="s">
        <v>55</v>
      </c>
      <c r="P8303">
        <v>10</v>
      </c>
      <c r="Q8303">
        <v>34</v>
      </c>
      <c r="R8303">
        <v>10</v>
      </c>
      <c r="S8303">
        <v>3</v>
      </c>
      <c r="T8303">
        <v>4.5</v>
      </c>
      <c r="U8303">
        <v>0</v>
      </c>
      <c r="V8303">
        <v>10</v>
      </c>
      <c r="W8303" s="1">
        <v>3517</v>
      </c>
      <c r="X8303" s="1">
        <v>2628</v>
      </c>
      <c r="Y8303" s="1">
        <v>4858.7</v>
      </c>
      <c r="Z8303" t="s">
        <v>47</v>
      </c>
      <c r="AA8303" t="s">
        <v>57</v>
      </c>
      <c r="AB8303" s="1">
        <v>0</v>
      </c>
      <c r="AC8303">
        <v>1</v>
      </c>
      <c r="AD8303">
        <v>0</v>
      </c>
      <c r="AE8303">
        <v>1</v>
      </c>
      <c r="AF8303">
        <v>0</v>
      </c>
      <c r="AG8303" t="s">
        <v>87</v>
      </c>
      <c r="AH8303">
        <f>IF(OR(Cleaned_Data_Table[[#This Row],[Appointment Status]]="No Show", Cleaned_Data_Table[[#This Row],[Appointment Status]]="Cancelled"), 1, 0)</f>
        <v>0</v>
      </c>
      <c r="AI8303" t="str">
        <f>IF(Cleaned_Data_Table[[#This Row],[Emergency Case]]=1, "Emergency Care", "Standard Care")</f>
        <v>Standard Care</v>
      </c>
    </row>
    <row r="8304" spans="1:35">
      <c r="A8304" t="s">
        <v>8413</v>
      </c>
      <c r="B8304">
        <v>74</v>
      </c>
      <c r="C8304" t="s">
        <v>51</v>
      </c>
      <c r="D8304" t="s">
        <v>114</v>
      </c>
      <c r="E8304">
        <v>22.8</v>
      </c>
      <c r="F8304" t="s">
        <v>39</v>
      </c>
      <c r="G8304" t="s">
        <v>85</v>
      </c>
      <c r="H8304" t="s">
        <v>60</v>
      </c>
      <c r="I8304" t="s">
        <v>61</v>
      </c>
      <c r="J8304" t="s">
        <v>110</v>
      </c>
      <c r="K8304">
        <v>17</v>
      </c>
      <c r="L8304" s="1">
        <v>623</v>
      </c>
      <c r="M8304" t="s">
        <v>53</v>
      </c>
      <c r="N8304" t="s">
        <v>45</v>
      </c>
      <c r="O8304" t="s">
        <v>75</v>
      </c>
      <c r="P8304">
        <v>0</v>
      </c>
      <c r="Q8304">
        <v>11</v>
      </c>
      <c r="R8304">
        <v>9</v>
      </c>
      <c r="S8304">
        <v>2</v>
      </c>
      <c r="T8304">
        <v>4.2</v>
      </c>
      <c r="U8304">
        <v>1</v>
      </c>
      <c r="V8304">
        <v>10</v>
      </c>
      <c r="W8304" s="1">
        <v>1111</v>
      </c>
      <c r="X8304" s="1">
        <v>1664</v>
      </c>
      <c r="Y8304" s="1">
        <v>2378.6</v>
      </c>
      <c r="Z8304" t="s">
        <v>47</v>
      </c>
      <c r="AA8304" t="s">
        <v>76</v>
      </c>
      <c r="AB8304" s="1">
        <v>0</v>
      </c>
      <c r="AC8304">
        <v>0</v>
      </c>
      <c r="AD8304">
        <v>0</v>
      </c>
      <c r="AE8304">
        <v>0</v>
      </c>
      <c r="AF8304">
        <v>0</v>
      </c>
      <c r="AG8304" t="s">
        <v>87</v>
      </c>
      <c r="AH8304">
        <f>IF(OR(Cleaned_Data_Table[[#This Row],[Appointment Status]]="No Show", Cleaned_Data_Table[[#This Row],[Appointment Status]]="Cancelled"), 1, 0)</f>
        <v>0</v>
      </c>
      <c r="AI8304" t="str">
        <f>IF(Cleaned_Data_Table[[#This Row],[Emergency Case]]=1, "Emergency Care", "Standard Care")</f>
        <v>Emergency Care</v>
      </c>
    </row>
    <row r="8305" spans="1:35">
      <c r="A8305" t="s">
        <v>8414</v>
      </c>
      <c r="B8305">
        <v>65</v>
      </c>
      <c r="C8305" t="s">
        <v>51</v>
      </c>
      <c r="D8305" t="s">
        <v>93</v>
      </c>
      <c r="E8305">
        <v>26.5</v>
      </c>
      <c r="F8305" t="s">
        <v>52</v>
      </c>
      <c r="G8305" t="s">
        <v>66</v>
      </c>
      <c r="H8305" t="s">
        <v>138</v>
      </c>
      <c r="I8305" t="s">
        <v>139</v>
      </c>
      <c r="J8305" t="s">
        <v>43</v>
      </c>
      <c r="K8305">
        <v>21</v>
      </c>
      <c r="L8305" s="1">
        <v>736</v>
      </c>
      <c r="M8305" t="s">
        <v>44</v>
      </c>
      <c r="N8305" t="s">
        <v>54</v>
      </c>
      <c r="O8305" t="s">
        <v>98</v>
      </c>
      <c r="P8305">
        <v>3</v>
      </c>
      <c r="Q8305">
        <v>40</v>
      </c>
      <c r="R8305">
        <v>9</v>
      </c>
      <c r="S8305">
        <v>2</v>
      </c>
      <c r="T8305">
        <v>3.4</v>
      </c>
      <c r="U8305">
        <v>0</v>
      </c>
      <c r="V8305">
        <v>9</v>
      </c>
      <c r="W8305" s="1">
        <v>498</v>
      </c>
      <c r="X8305" s="1">
        <v>837</v>
      </c>
      <c r="Y8305" s="1">
        <v>2071</v>
      </c>
      <c r="Z8305" t="s">
        <v>47</v>
      </c>
      <c r="AA8305" t="s">
        <v>76</v>
      </c>
      <c r="AB8305" s="1">
        <v>0</v>
      </c>
      <c r="AC8305">
        <v>1</v>
      </c>
      <c r="AD8305">
        <v>0</v>
      </c>
      <c r="AE8305">
        <v>0</v>
      </c>
      <c r="AF8305">
        <v>0</v>
      </c>
      <c r="AG8305" t="s">
        <v>87</v>
      </c>
      <c r="AH8305">
        <f>IF(OR(Cleaned_Data_Table[[#This Row],[Appointment Status]]="No Show", Cleaned_Data_Table[[#This Row],[Appointment Status]]="Cancelled"), 1, 0)</f>
        <v>0</v>
      </c>
      <c r="AI8305" t="str">
        <f>IF(Cleaned_Data_Table[[#This Row],[Emergency Case]]=1, "Emergency Care", "Standard Care")</f>
        <v>Standard Care</v>
      </c>
    </row>
    <row r="8306" spans="1:35">
      <c r="A8306" t="s">
        <v>8415</v>
      </c>
      <c r="B8306">
        <v>31</v>
      </c>
      <c r="C8306" t="s">
        <v>37</v>
      </c>
      <c r="D8306" t="s">
        <v>65</v>
      </c>
      <c r="E8306">
        <v>23.2</v>
      </c>
      <c r="F8306" t="s">
        <v>89</v>
      </c>
      <c r="G8306" t="s">
        <v>40</v>
      </c>
      <c r="H8306" t="s">
        <v>104</v>
      </c>
      <c r="I8306" t="s">
        <v>105</v>
      </c>
      <c r="J8306" t="s">
        <v>90</v>
      </c>
      <c r="K8306">
        <v>19</v>
      </c>
      <c r="L8306" s="1">
        <v>666</v>
      </c>
      <c r="M8306" t="s">
        <v>44</v>
      </c>
      <c r="N8306" t="s">
        <v>62</v>
      </c>
      <c r="O8306" t="s">
        <v>98</v>
      </c>
      <c r="P8306">
        <v>3</v>
      </c>
      <c r="Q8306">
        <v>17</v>
      </c>
      <c r="R8306">
        <v>4</v>
      </c>
      <c r="S8306">
        <v>0</v>
      </c>
      <c r="T8306">
        <v>3.1</v>
      </c>
      <c r="U8306">
        <v>0</v>
      </c>
      <c r="V8306">
        <v>10</v>
      </c>
      <c r="W8306" s="1">
        <v>13030</v>
      </c>
      <c r="X8306" s="1">
        <v>10774</v>
      </c>
      <c r="Y8306" s="1">
        <v>24470</v>
      </c>
      <c r="Z8306" t="s">
        <v>47</v>
      </c>
      <c r="AA8306" t="s">
        <v>57</v>
      </c>
      <c r="AB8306" s="1">
        <v>0</v>
      </c>
      <c r="AC8306">
        <v>0</v>
      </c>
      <c r="AD8306">
        <v>0</v>
      </c>
      <c r="AE8306">
        <v>0</v>
      </c>
      <c r="AF8306">
        <v>0</v>
      </c>
      <c r="AG8306" t="s">
        <v>131</v>
      </c>
      <c r="AH8306">
        <f>IF(OR(Cleaned_Data_Table[[#This Row],[Appointment Status]]="No Show", Cleaned_Data_Table[[#This Row],[Appointment Status]]="Cancelled"), 1, 0)</f>
        <v>0</v>
      </c>
      <c r="AI8306" t="str">
        <f>IF(Cleaned_Data_Table[[#This Row],[Emergency Case]]=1, "Emergency Care", "Standard Care")</f>
        <v>Standard Care</v>
      </c>
    </row>
    <row r="8307" spans="1:35">
      <c r="A8307" t="s">
        <v>8416</v>
      </c>
      <c r="B8307">
        <v>68</v>
      </c>
      <c r="C8307" t="s">
        <v>37</v>
      </c>
      <c r="D8307" t="s">
        <v>78</v>
      </c>
      <c r="E8307">
        <v>29.6</v>
      </c>
      <c r="F8307" t="s">
        <v>89</v>
      </c>
      <c r="G8307" t="s">
        <v>40</v>
      </c>
      <c r="H8307" t="s">
        <v>67</v>
      </c>
      <c r="I8307" t="s">
        <v>68</v>
      </c>
      <c r="J8307" t="s">
        <v>43</v>
      </c>
      <c r="K8307">
        <v>7</v>
      </c>
      <c r="L8307" s="1">
        <v>438</v>
      </c>
      <c r="M8307" t="s">
        <v>44</v>
      </c>
      <c r="N8307" t="s">
        <v>69</v>
      </c>
      <c r="O8307" t="s">
        <v>86</v>
      </c>
      <c r="P8307">
        <v>24</v>
      </c>
      <c r="Q8307">
        <v>29</v>
      </c>
      <c r="R8307">
        <v>13</v>
      </c>
      <c r="S8307">
        <v>4</v>
      </c>
      <c r="T8307">
        <v>3.7</v>
      </c>
      <c r="U8307">
        <v>0</v>
      </c>
      <c r="V8307">
        <v>9.9</v>
      </c>
      <c r="W8307" s="1">
        <v>178</v>
      </c>
      <c r="X8307" s="1">
        <v>617</v>
      </c>
      <c r="Y8307" s="1">
        <v>1233</v>
      </c>
      <c r="Z8307" t="s">
        <v>56</v>
      </c>
      <c r="AA8307" t="s">
        <v>76</v>
      </c>
      <c r="AB8307" s="1">
        <v>1233</v>
      </c>
      <c r="AC8307">
        <v>0</v>
      </c>
      <c r="AD8307">
        <v>1</v>
      </c>
      <c r="AE8307">
        <v>0</v>
      </c>
      <c r="AF8307">
        <v>0</v>
      </c>
      <c r="AG8307" t="s">
        <v>49</v>
      </c>
      <c r="AH8307">
        <f>IF(OR(Cleaned_Data_Table[[#This Row],[Appointment Status]]="No Show", Cleaned_Data_Table[[#This Row],[Appointment Status]]="Cancelled"), 1, 0)</f>
        <v>1</v>
      </c>
      <c r="AI8307" t="str">
        <f>IF(Cleaned_Data_Table[[#This Row],[Emergency Case]]=1, "Emergency Care", "Standard Care")</f>
        <v>Standard Care</v>
      </c>
    </row>
    <row r="8308" spans="1:35">
      <c r="A8308" t="s">
        <v>8417</v>
      </c>
      <c r="B8308">
        <v>44</v>
      </c>
      <c r="C8308" t="s">
        <v>37</v>
      </c>
      <c r="D8308" t="s">
        <v>116</v>
      </c>
      <c r="E8308">
        <v>25.7</v>
      </c>
      <c r="F8308" t="s">
        <v>52</v>
      </c>
      <c r="G8308" t="s">
        <v>85</v>
      </c>
      <c r="H8308" t="s">
        <v>41</v>
      </c>
      <c r="I8308" t="s">
        <v>42</v>
      </c>
      <c r="J8308" t="s">
        <v>110</v>
      </c>
      <c r="K8308">
        <v>18</v>
      </c>
      <c r="L8308" s="1">
        <v>661</v>
      </c>
      <c r="M8308" t="s">
        <v>53</v>
      </c>
      <c r="N8308" t="s">
        <v>81</v>
      </c>
      <c r="O8308" t="s">
        <v>55</v>
      </c>
      <c r="P8308">
        <v>0</v>
      </c>
      <c r="Q8308">
        <v>31</v>
      </c>
      <c r="R8308">
        <v>3</v>
      </c>
      <c r="S8308">
        <v>1</v>
      </c>
      <c r="T8308">
        <v>4.2</v>
      </c>
      <c r="U8308">
        <v>1</v>
      </c>
      <c r="V8308">
        <v>10</v>
      </c>
      <c r="W8308" s="1">
        <v>2432</v>
      </c>
      <c r="X8308" s="1">
        <v>1637</v>
      </c>
      <c r="Y8308" s="1">
        <v>3311</v>
      </c>
      <c r="Z8308" t="s">
        <v>47</v>
      </c>
      <c r="AA8308" t="s">
        <v>48</v>
      </c>
      <c r="AB8308" s="1">
        <v>0</v>
      </c>
      <c r="AC8308">
        <v>1</v>
      </c>
      <c r="AD8308">
        <v>0</v>
      </c>
      <c r="AE8308">
        <v>0</v>
      </c>
      <c r="AF8308">
        <v>0</v>
      </c>
      <c r="AG8308" t="s">
        <v>87</v>
      </c>
      <c r="AH8308">
        <f>IF(OR(Cleaned_Data_Table[[#This Row],[Appointment Status]]="No Show", Cleaned_Data_Table[[#This Row],[Appointment Status]]="Cancelled"), 1, 0)</f>
        <v>0</v>
      </c>
      <c r="AI8308" t="str">
        <f>IF(Cleaned_Data_Table[[#This Row],[Emergency Case]]=1, "Emergency Care", "Standard Care")</f>
        <v>Emergency Care</v>
      </c>
    </row>
    <row r="8309" spans="1:35">
      <c r="A8309" t="s">
        <v>8418</v>
      </c>
      <c r="B8309">
        <v>80</v>
      </c>
      <c r="C8309" t="s">
        <v>37</v>
      </c>
      <c r="D8309" t="s">
        <v>114</v>
      </c>
      <c r="E8309">
        <v>17.899999999999999</v>
      </c>
      <c r="F8309" t="s">
        <v>52</v>
      </c>
      <c r="G8309" t="s">
        <v>66</v>
      </c>
      <c r="H8309" t="s">
        <v>67</v>
      </c>
      <c r="I8309" t="s">
        <v>68</v>
      </c>
      <c r="J8309" t="s">
        <v>43</v>
      </c>
      <c r="K8309">
        <v>17</v>
      </c>
      <c r="L8309" s="1">
        <v>721</v>
      </c>
      <c r="M8309" t="s">
        <v>53</v>
      </c>
      <c r="N8309" t="s">
        <v>124</v>
      </c>
      <c r="O8309" t="s">
        <v>119</v>
      </c>
      <c r="P8309">
        <v>10</v>
      </c>
      <c r="Q8309">
        <v>47</v>
      </c>
      <c r="R8309">
        <v>13</v>
      </c>
      <c r="S8309">
        <v>0</v>
      </c>
      <c r="T8309">
        <v>4.2</v>
      </c>
      <c r="U8309">
        <v>0</v>
      </c>
      <c r="V8309">
        <v>9</v>
      </c>
      <c r="W8309" s="1">
        <v>361</v>
      </c>
      <c r="X8309" s="1">
        <v>959</v>
      </c>
      <c r="Y8309" s="1">
        <v>1428.7</v>
      </c>
      <c r="Z8309" t="s">
        <v>47</v>
      </c>
      <c r="AA8309" t="s">
        <v>71</v>
      </c>
      <c r="AB8309" s="1">
        <v>0</v>
      </c>
      <c r="AC8309">
        <v>1</v>
      </c>
      <c r="AD8309">
        <v>0</v>
      </c>
      <c r="AE8309">
        <v>0</v>
      </c>
      <c r="AF8309">
        <v>0</v>
      </c>
      <c r="AG8309" t="s">
        <v>49</v>
      </c>
      <c r="AH8309">
        <f>IF(OR(Cleaned_Data_Table[[#This Row],[Appointment Status]]="No Show", Cleaned_Data_Table[[#This Row],[Appointment Status]]="Cancelled"), 1, 0)</f>
        <v>0</v>
      </c>
      <c r="AI8309" t="str">
        <f>IF(Cleaned_Data_Table[[#This Row],[Emergency Case]]=1, "Emergency Care", "Standard Care")</f>
        <v>Standard Care</v>
      </c>
    </row>
    <row r="8310" spans="1:35">
      <c r="A8310" t="s">
        <v>8419</v>
      </c>
      <c r="B8310">
        <v>75</v>
      </c>
      <c r="C8310" t="s">
        <v>51</v>
      </c>
      <c r="D8310" t="s">
        <v>114</v>
      </c>
      <c r="E8310">
        <v>20</v>
      </c>
      <c r="F8310" t="s">
        <v>52</v>
      </c>
      <c r="G8310" t="s">
        <v>40</v>
      </c>
      <c r="H8310" t="s">
        <v>79</v>
      </c>
      <c r="I8310" t="s">
        <v>80</v>
      </c>
      <c r="J8310" t="s">
        <v>43</v>
      </c>
      <c r="K8310">
        <v>7</v>
      </c>
      <c r="L8310" s="1">
        <v>406</v>
      </c>
      <c r="M8310" t="s">
        <v>53</v>
      </c>
      <c r="N8310" t="s">
        <v>81</v>
      </c>
      <c r="O8310" t="s">
        <v>75</v>
      </c>
      <c r="P8310">
        <v>9</v>
      </c>
      <c r="Q8310">
        <v>50</v>
      </c>
      <c r="R8310">
        <v>13</v>
      </c>
      <c r="S8310">
        <v>1</v>
      </c>
      <c r="T8310">
        <v>3.3</v>
      </c>
      <c r="U8310">
        <v>0</v>
      </c>
      <c r="V8310">
        <v>8.3000000000000007</v>
      </c>
      <c r="W8310" s="1">
        <v>556</v>
      </c>
      <c r="X8310" s="1">
        <v>708</v>
      </c>
      <c r="Y8310" s="1">
        <v>1169</v>
      </c>
      <c r="Z8310" t="s">
        <v>47</v>
      </c>
      <c r="AA8310" t="s">
        <v>71</v>
      </c>
      <c r="AB8310" s="1">
        <v>0</v>
      </c>
      <c r="AC8310">
        <v>1</v>
      </c>
      <c r="AD8310">
        <v>0</v>
      </c>
      <c r="AE8310">
        <v>0</v>
      </c>
      <c r="AF8310">
        <v>0</v>
      </c>
      <c r="AG8310" t="s">
        <v>49</v>
      </c>
      <c r="AH8310">
        <f>IF(OR(Cleaned_Data_Table[[#This Row],[Appointment Status]]="No Show", Cleaned_Data_Table[[#This Row],[Appointment Status]]="Cancelled"), 1, 0)</f>
        <v>0</v>
      </c>
      <c r="AI8310" t="str">
        <f>IF(Cleaned_Data_Table[[#This Row],[Emergency Case]]=1, "Emergency Care", "Standard Care")</f>
        <v>Standard Care</v>
      </c>
    </row>
    <row r="8311" spans="1:35">
      <c r="A8311" t="s">
        <v>8420</v>
      </c>
      <c r="B8311">
        <v>88</v>
      </c>
      <c r="C8311" t="s">
        <v>37</v>
      </c>
      <c r="D8311" t="s">
        <v>114</v>
      </c>
      <c r="E8311">
        <v>25.9</v>
      </c>
      <c r="F8311" t="s">
        <v>39</v>
      </c>
      <c r="G8311" t="s">
        <v>66</v>
      </c>
      <c r="H8311" t="s">
        <v>104</v>
      </c>
      <c r="I8311" t="s">
        <v>105</v>
      </c>
      <c r="J8311" t="s">
        <v>90</v>
      </c>
      <c r="K8311">
        <v>19</v>
      </c>
      <c r="L8311" s="1">
        <v>670</v>
      </c>
      <c r="M8311" t="s">
        <v>53</v>
      </c>
      <c r="N8311" t="s">
        <v>81</v>
      </c>
      <c r="O8311" t="s">
        <v>119</v>
      </c>
      <c r="P8311">
        <v>9</v>
      </c>
      <c r="Q8311">
        <v>12</v>
      </c>
      <c r="R8311">
        <v>9</v>
      </c>
      <c r="S8311">
        <v>0</v>
      </c>
      <c r="T8311">
        <v>3.3</v>
      </c>
      <c r="U8311">
        <v>0</v>
      </c>
      <c r="V8311">
        <v>10</v>
      </c>
      <c r="W8311" s="1">
        <v>17017</v>
      </c>
      <c r="X8311" s="1">
        <v>13107</v>
      </c>
      <c r="Y8311" s="1">
        <v>21555.8</v>
      </c>
      <c r="Z8311" t="s">
        <v>47</v>
      </c>
      <c r="AA8311" t="s">
        <v>71</v>
      </c>
      <c r="AB8311" s="1">
        <v>0</v>
      </c>
      <c r="AC8311">
        <v>0</v>
      </c>
      <c r="AD8311">
        <v>0</v>
      </c>
      <c r="AE8311">
        <v>0</v>
      </c>
      <c r="AF8311">
        <v>0</v>
      </c>
      <c r="AG8311" t="s">
        <v>87</v>
      </c>
      <c r="AH8311">
        <f>IF(OR(Cleaned_Data_Table[[#This Row],[Appointment Status]]="No Show", Cleaned_Data_Table[[#This Row],[Appointment Status]]="Cancelled"), 1, 0)</f>
        <v>0</v>
      </c>
      <c r="AI8311" t="str">
        <f>IF(Cleaned_Data_Table[[#This Row],[Emergency Case]]=1, "Emergency Care", "Standard Care")</f>
        <v>Standard Care</v>
      </c>
    </row>
    <row r="8312" spans="1:35">
      <c r="A8312" t="s">
        <v>8421</v>
      </c>
      <c r="B8312">
        <v>60</v>
      </c>
      <c r="C8312" t="s">
        <v>37</v>
      </c>
      <c r="D8312" t="s">
        <v>84</v>
      </c>
      <c r="E8312">
        <v>25.7</v>
      </c>
      <c r="F8312" t="s">
        <v>39</v>
      </c>
      <c r="G8312" t="s">
        <v>66</v>
      </c>
      <c r="H8312" t="s">
        <v>94</v>
      </c>
      <c r="I8312" t="s">
        <v>95</v>
      </c>
      <c r="J8312" t="s">
        <v>110</v>
      </c>
      <c r="K8312">
        <v>20</v>
      </c>
      <c r="L8312" s="1">
        <v>765</v>
      </c>
      <c r="M8312" t="s">
        <v>53</v>
      </c>
      <c r="N8312" t="s">
        <v>62</v>
      </c>
      <c r="O8312" t="s">
        <v>98</v>
      </c>
      <c r="P8312">
        <v>17</v>
      </c>
      <c r="Q8312">
        <v>32</v>
      </c>
      <c r="R8312">
        <v>2</v>
      </c>
      <c r="S8312">
        <v>0</v>
      </c>
      <c r="T8312">
        <v>3.4</v>
      </c>
      <c r="U8312">
        <v>0</v>
      </c>
      <c r="V8312">
        <v>9.6</v>
      </c>
      <c r="W8312" s="1">
        <v>2863</v>
      </c>
      <c r="X8312" s="1">
        <v>2923</v>
      </c>
      <c r="Y8312" s="1">
        <v>4585.7</v>
      </c>
      <c r="Z8312" t="s">
        <v>47</v>
      </c>
      <c r="AA8312" t="s">
        <v>76</v>
      </c>
      <c r="AB8312" s="1">
        <v>0</v>
      </c>
      <c r="AC8312">
        <v>1</v>
      </c>
      <c r="AD8312">
        <v>1</v>
      </c>
      <c r="AE8312">
        <v>0</v>
      </c>
      <c r="AF8312">
        <v>0</v>
      </c>
      <c r="AG8312" t="s">
        <v>87</v>
      </c>
      <c r="AH8312">
        <f>IF(OR(Cleaned_Data_Table[[#This Row],[Appointment Status]]="No Show", Cleaned_Data_Table[[#This Row],[Appointment Status]]="Cancelled"), 1, 0)</f>
        <v>0</v>
      </c>
      <c r="AI8312" t="str">
        <f>IF(Cleaned_Data_Table[[#This Row],[Emergency Case]]=1, "Emergency Care", "Standard Care")</f>
        <v>Standard Care</v>
      </c>
    </row>
    <row r="8313" spans="1:35">
      <c r="A8313" t="s">
        <v>8422</v>
      </c>
      <c r="B8313">
        <v>66</v>
      </c>
      <c r="C8313" t="s">
        <v>51</v>
      </c>
      <c r="D8313" t="s">
        <v>84</v>
      </c>
      <c r="E8313">
        <v>26</v>
      </c>
      <c r="F8313" t="s">
        <v>97</v>
      </c>
      <c r="G8313" t="s">
        <v>85</v>
      </c>
      <c r="H8313" t="s">
        <v>129</v>
      </c>
      <c r="I8313" t="s">
        <v>130</v>
      </c>
      <c r="J8313" t="s">
        <v>110</v>
      </c>
      <c r="K8313">
        <v>22</v>
      </c>
      <c r="L8313" s="1">
        <v>690</v>
      </c>
      <c r="M8313" t="s">
        <v>53</v>
      </c>
      <c r="N8313" t="s">
        <v>69</v>
      </c>
      <c r="O8313" t="s">
        <v>70</v>
      </c>
      <c r="P8313">
        <v>0</v>
      </c>
      <c r="Q8313">
        <v>25</v>
      </c>
      <c r="R8313">
        <v>4</v>
      </c>
      <c r="S8313">
        <v>0</v>
      </c>
      <c r="T8313">
        <v>4.0999999999999996</v>
      </c>
      <c r="U8313">
        <v>1</v>
      </c>
      <c r="V8313">
        <v>10</v>
      </c>
      <c r="W8313" s="1">
        <v>2539</v>
      </c>
      <c r="X8313" s="1">
        <v>1767</v>
      </c>
      <c r="Y8313" s="1">
        <v>3497.2</v>
      </c>
      <c r="Z8313" t="s">
        <v>47</v>
      </c>
      <c r="AA8313" t="s">
        <v>76</v>
      </c>
      <c r="AB8313" s="1">
        <v>0</v>
      </c>
      <c r="AC8313">
        <v>0</v>
      </c>
      <c r="AD8313">
        <v>0</v>
      </c>
      <c r="AE8313">
        <v>0</v>
      </c>
      <c r="AF8313">
        <v>0</v>
      </c>
      <c r="AG8313" t="s">
        <v>87</v>
      </c>
      <c r="AH8313">
        <f>IF(OR(Cleaned_Data_Table[[#This Row],[Appointment Status]]="No Show", Cleaned_Data_Table[[#This Row],[Appointment Status]]="Cancelled"), 1, 0)</f>
        <v>0</v>
      </c>
      <c r="AI8313" t="str">
        <f>IF(Cleaned_Data_Table[[#This Row],[Emergency Case]]=1, "Emergency Care", "Standard Care")</f>
        <v>Emergency Care</v>
      </c>
    </row>
    <row r="8314" spans="1:35">
      <c r="A8314" t="s">
        <v>8423</v>
      </c>
      <c r="B8314">
        <v>85</v>
      </c>
      <c r="C8314" t="s">
        <v>37</v>
      </c>
      <c r="D8314" t="s">
        <v>114</v>
      </c>
      <c r="E8314">
        <v>25.3</v>
      </c>
      <c r="F8314" t="s">
        <v>52</v>
      </c>
      <c r="G8314" t="s">
        <v>40</v>
      </c>
      <c r="H8314" t="s">
        <v>41</v>
      </c>
      <c r="I8314" t="s">
        <v>42</v>
      </c>
      <c r="J8314" t="s">
        <v>110</v>
      </c>
      <c r="K8314">
        <v>9</v>
      </c>
      <c r="L8314" s="1">
        <v>401</v>
      </c>
      <c r="M8314" t="s">
        <v>44</v>
      </c>
      <c r="N8314" t="s">
        <v>69</v>
      </c>
      <c r="O8314" t="s">
        <v>111</v>
      </c>
      <c r="P8314">
        <v>26</v>
      </c>
      <c r="Q8314">
        <v>31</v>
      </c>
      <c r="R8314">
        <v>14</v>
      </c>
      <c r="S8314">
        <v>3</v>
      </c>
      <c r="T8314">
        <v>5</v>
      </c>
      <c r="U8314">
        <v>0</v>
      </c>
      <c r="V8314">
        <v>10</v>
      </c>
      <c r="W8314" s="1">
        <v>3126</v>
      </c>
      <c r="X8314" s="1">
        <v>2334</v>
      </c>
      <c r="Y8314" s="1">
        <v>5861</v>
      </c>
      <c r="Z8314" t="s">
        <v>56</v>
      </c>
      <c r="AA8314" t="s">
        <v>71</v>
      </c>
      <c r="AB8314" s="1">
        <v>5861</v>
      </c>
      <c r="AC8314">
        <v>1</v>
      </c>
      <c r="AD8314">
        <v>1</v>
      </c>
      <c r="AE8314">
        <v>1</v>
      </c>
      <c r="AF8314">
        <v>0</v>
      </c>
      <c r="AG8314" t="s">
        <v>87</v>
      </c>
      <c r="AH8314">
        <f>IF(OR(Cleaned_Data_Table[[#This Row],[Appointment Status]]="No Show", Cleaned_Data_Table[[#This Row],[Appointment Status]]="Cancelled"), 1, 0)</f>
        <v>1</v>
      </c>
      <c r="AI8314" t="str">
        <f>IF(Cleaned_Data_Table[[#This Row],[Emergency Case]]=1, "Emergency Care", "Standard Care")</f>
        <v>Standard Care</v>
      </c>
    </row>
    <row r="8315" spans="1:35">
      <c r="A8315" t="s">
        <v>8424</v>
      </c>
      <c r="B8315">
        <v>45</v>
      </c>
      <c r="C8315" t="s">
        <v>37</v>
      </c>
      <c r="D8315" t="s">
        <v>93</v>
      </c>
      <c r="E8315">
        <v>19.399999999999999</v>
      </c>
      <c r="F8315" t="s">
        <v>52</v>
      </c>
      <c r="G8315" t="s">
        <v>66</v>
      </c>
      <c r="H8315" t="s">
        <v>60</v>
      </c>
      <c r="I8315" t="s">
        <v>61</v>
      </c>
      <c r="J8315" t="s">
        <v>90</v>
      </c>
      <c r="K8315">
        <v>24</v>
      </c>
      <c r="L8315" s="1">
        <v>879</v>
      </c>
      <c r="M8315" t="s">
        <v>53</v>
      </c>
      <c r="N8315" t="s">
        <v>69</v>
      </c>
      <c r="O8315" t="s">
        <v>98</v>
      </c>
      <c r="P8315">
        <v>24</v>
      </c>
      <c r="Q8315">
        <v>7</v>
      </c>
      <c r="R8315">
        <v>7</v>
      </c>
      <c r="S8315">
        <v>1</v>
      </c>
      <c r="T8315">
        <v>4.0999999999999996</v>
      </c>
      <c r="U8315">
        <v>0</v>
      </c>
      <c r="V8315">
        <v>10</v>
      </c>
      <c r="W8315" s="1">
        <v>11681</v>
      </c>
      <c r="X8315" s="1">
        <v>4800</v>
      </c>
      <c r="Y8315" s="1">
        <v>12152</v>
      </c>
      <c r="Z8315" t="s">
        <v>47</v>
      </c>
      <c r="AA8315" t="s">
        <v>48</v>
      </c>
      <c r="AB8315" s="1">
        <v>0</v>
      </c>
      <c r="AC8315">
        <v>0</v>
      </c>
      <c r="AD8315">
        <v>1</v>
      </c>
      <c r="AE8315">
        <v>0</v>
      </c>
      <c r="AF8315">
        <v>0</v>
      </c>
      <c r="AG8315" t="s">
        <v>91</v>
      </c>
      <c r="AH8315">
        <f>IF(OR(Cleaned_Data_Table[[#This Row],[Appointment Status]]="No Show", Cleaned_Data_Table[[#This Row],[Appointment Status]]="Cancelled"), 1, 0)</f>
        <v>0</v>
      </c>
      <c r="AI8315" t="str">
        <f>IF(Cleaned_Data_Table[[#This Row],[Emergency Case]]=1, "Emergency Care", "Standard Care")</f>
        <v>Standard Care</v>
      </c>
    </row>
    <row r="8316" spans="1:35">
      <c r="A8316" t="s">
        <v>8425</v>
      </c>
      <c r="B8316">
        <v>36</v>
      </c>
      <c r="C8316" t="s">
        <v>37</v>
      </c>
      <c r="D8316" t="s">
        <v>116</v>
      </c>
      <c r="E8316">
        <v>30.4</v>
      </c>
      <c r="F8316" t="s">
        <v>52</v>
      </c>
      <c r="G8316" t="s">
        <v>85</v>
      </c>
      <c r="H8316" t="s">
        <v>67</v>
      </c>
      <c r="I8316" t="s">
        <v>68</v>
      </c>
      <c r="J8316" t="s">
        <v>110</v>
      </c>
      <c r="K8316">
        <v>29</v>
      </c>
      <c r="L8316" s="1">
        <v>787</v>
      </c>
      <c r="M8316" t="s">
        <v>53</v>
      </c>
      <c r="N8316" t="s">
        <v>54</v>
      </c>
      <c r="O8316" t="s">
        <v>101</v>
      </c>
      <c r="P8316">
        <v>0</v>
      </c>
      <c r="Q8316">
        <v>14</v>
      </c>
      <c r="R8316">
        <v>4</v>
      </c>
      <c r="S8316">
        <v>1</v>
      </c>
      <c r="T8316">
        <v>3.8</v>
      </c>
      <c r="U8316">
        <v>1</v>
      </c>
      <c r="V8316">
        <v>10</v>
      </c>
      <c r="W8316" s="1">
        <v>1282</v>
      </c>
      <c r="X8316" s="1">
        <v>1936</v>
      </c>
      <c r="Y8316" s="1">
        <v>2803.5</v>
      </c>
      <c r="Z8316" t="s">
        <v>47</v>
      </c>
      <c r="AA8316" t="s">
        <v>48</v>
      </c>
      <c r="AB8316" s="1">
        <v>0</v>
      </c>
      <c r="AC8316">
        <v>0</v>
      </c>
      <c r="AD8316">
        <v>0</v>
      </c>
      <c r="AE8316">
        <v>0</v>
      </c>
      <c r="AF8316">
        <v>0</v>
      </c>
      <c r="AG8316" t="s">
        <v>87</v>
      </c>
      <c r="AH8316">
        <f>IF(OR(Cleaned_Data_Table[[#This Row],[Appointment Status]]="No Show", Cleaned_Data_Table[[#This Row],[Appointment Status]]="Cancelled"), 1, 0)</f>
        <v>0</v>
      </c>
      <c r="AI8316" t="str">
        <f>IF(Cleaned_Data_Table[[#This Row],[Emergency Case]]=1, "Emergency Care", "Standard Care")</f>
        <v>Emergency Care</v>
      </c>
    </row>
    <row r="8317" spans="1:35">
      <c r="A8317" t="s">
        <v>8426</v>
      </c>
      <c r="B8317">
        <v>45</v>
      </c>
      <c r="C8317" t="s">
        <v>51</v>
      </c>
      <c r="D8317" t="s">
        <v>59</v>
      </c>
      <c r="E8317">
        <v>30.8</v>
      </c>
      <c r="F8317" t="s">
        <v>52</v>
      </c>
      <c r="G8317" t="s">
        <v>40</v>
      </c>
      <c r="H8317" t="s">
        <v>60</v>
      </c>
      <c r="I8317" t="s">
        <v>61</v>
      </c>
      <c r="J8317" t="s">
        <v>110</v>
      </c>
      <c r="K8317">
        <v>30</v>
      </c>
      <c r="L8317" s="1">
        <v>890</v>
      </c>
      <c r="M8317" t="s">
        <v>53</v>
      </c>
      <c r="N8317" t="s">
        <v>45</v>
      </c>
      <c r="O8317" t="s">
        <v>55</v>
      </c>
      <c r="P8317">
        <v>1</v>
      </c>
      <c r="Q8317">
        <v>23</v>
      </c>
      <c r="R8317">
        <v>10</v>
      </c>
      <c r="S8317">
        <v>0</v>
      </c>
      <c r="T8317">
        <v>4.8</v>
      </c>
      <c r="U8317">
        <v>0</v>
      </c>
      <c r="V8317">
        <v>10</v>
      </c>
      <c r="W8317" s="1">
        <v>4126</v>
      </c>
      <c r="X8317" s="1">
        <v>1334</v>
      </c>
      <c r="Y8317" s="1">
        <v>4445</v>
      </c>
      <c r="Z8317" t="s">
        <v>47</v>
      </c>
      <c r="AA8317" t="s">
        <v>48</v>
      </c>
      <c r="AB8317" s="1">
        <v>0</v>
      </c>
      <c r="AC8317">
        <v>0</v>
      </c>
      <c r="AD8317">
        <v>0</v>
      </c>
      <c r="AE8317">
        <v>0</v>
      </c>
      <c r="AF8317">
        <v>0</v>
      </c>
      <c r="AG8317" t="s">
        <v>87</v>
      </c>
      <c r="AH8317">
        <f>IF(OR(Cleaned_Data_Table[[#This Row],[Appointment Status]]="No Show", Cleaned_Data_Table[[#This Row],[Appointment Status]]="Cancelled"), 1, 0)</f>
        <v>0</v>
      </c>
      <c r="AI8317" t="str">
        <f>IF(Cleaned_Data_Table[[#This Row],[Emergency Case]]=1, "Emergency Care", "Standard Care")</f>
        <v>Standard Care</v>
      </c>
    </row>
    <row r="8318" spans="1:35">
      <c r="A8318" t="s">
        <v>8427</v>
      </c>
      <c r="B8318">
        <v>17</v>
      </c>
      <c r="C8318" t="s">
        <v>37</v>
      </c>
      <c r="D8318" t="s">
        <v>93</v>
      </c>
      <c r="E8318">
        <v>25.1</v>
      </c>
      <c r="F8318" t="s">
        <v>97</v>
      </c>
      <c r="G8318" t="s">
        <v>85</v>
      </c>
      <c r="H8318" t="s">
        <v>129</v>
      </c>
      <c r="I8318" t="s">
        <v>130</v>
      </c>
      <c r="J8318" t="s">
        <v>90</v>
      </c>
      <c r="K8318">
        <v>1</v>
      </c>
      <c r="L8318" s="1">
        <v>336</v>
      </c>
      <c r="M8318" t="s">
        <v>53</v>
      </c>
      <c r="N8318" t="s">
        <v>124</v>
      </c>
      <c r="O8318" t="s">
        <v>86</v>
      </c>
      <c r="P8318">
        <v>0</v>
      </c>
      <c r="Q8318">
        <v>5</v>
      </c>
      <c r="R8318">
        <v>9</v>
      </c>
      <c r="S8318">
        <v>1</v>
      </c>
      <c r="T8318">
        <v>4.3</v>
      </c>
      <c r="U8318">
        <v>1</v>
      </c>
      <c r="V8318">
        <v>10</v>
      </c>
      <c r="W8318" s="1">
        <v>12377</v>
      </c>
      <c r="X8318" s="1">
        <v>11753</v>
      </c>
      <c r="Y8318" s="1">
        <v>17126.2</v>
      </c>
      <c r="Z8318" t="s">
        <v>47</v>
      </c>
      <c r="AA8318" t="s">
        <v>112</v>
      </c>
      <c r="AB8318" s="1">
        <v>0</v>
      </c>
      <c r="AC8318">
        <v>0</v>
      </c>
      <c r="AD8318">
        <v>0</v>
      </c>
      <c r="AE8318">
        <v>0</v>
      </c>
      <c r="AF8318">
        <v>0</v>
      </c>
      <c r="AG8318" t="s">
        <v>131</v>
      </c>
      <c r="AH8318">
        <f>IF(OR(Cleaned_Data_Table[[#This Row],[Appointment Status]]="No Show", Cleaned_Data_Table[[#This Row],[Appointment Status]]="Cancelled"), 1, 0)</f>
        <v>0</v>
      </c>
      <c r="AI8318" t="str">
        <f>IF(Cleaned_Data_Table[[#This Row],[Emergency Case]]=1, "Emergency Care", "Standard Care")</f>
        <v>Emergency Care</v>
      </c>
    </row>
    <row r="8319" spans="1:35">
      <c r="A8319" t="s">
        <v>8428</v>
      </c>
      <c r="B8319">
        <v>63</v>
      </c>
      <c r="C8319" t="s">
        <v>37</v>
      </c>
      <c r="D8319" t="s">
        <v>84</v>
      </c>
      <c r="E8319">
        <v>23.9</v>
      </c>
      <c r="F8319" t="s">
        <v>52</v>
      </c>
      <c r="G8319" t="s">
        <v>66</v>
      </c>
      <c r="H8319" t="s">
        <v>41</v>
      </c>
      <c r="I8319" t="s">
        <v>42</v>
      </c>
      <c r="J8319" t="s">
        <v>43</v>
      </c>
      <c r="K8319">
        <v>7</v>
      </c>
      <c r="L8319" s="1">
        <v>485</v>
      </c>
      <c r="M8319" t="s">
        <v>53</v>
      </c>
      <c r="N8319" t="s">
        <v>69</v>
      </c>
      <c r="O8319" t="s">
        <v>111</v>
      </c>
      <c r="P8319">
        <v>24</v>
      </c>
      <c r="Q8319">
        <v>21</v>
      </c>
      <c r="R8319">
        <v>2</v>
      </c>
      <c r="S8319">
        <v>0</v>
      </c>
      <c r="T8319">
        <v>4.5999999999999996</v>
      </c>
      <c r="U8319">
        <v>0</v>
      </c>
      <c r="V8319">
        <v>10</v>
      </c>
      <c r="W8319" s="1">
        <v>594</v>
      </c>
      <c r="X8319" s="1">
        <v>326</v>
      </c>
      <c r="Y8319" s="1">
        <v>983.5</v>
      </c>
      <c r="Z8319" t="s">
        <v>47</v>
      </c>
      <c r="AA8319" t="s">
        <v>76</v>
      </c>
      <c r="AB8319" s="1">
        <v>0</v>
      </c>
      <c r="AC8319">
        <v>0</v>
      </c>
      <c r="AD8319">
        <v>1</v>
      </c>
      <c r="AE8319">
        <v>0</v>
      </c>
      <c r="AF8319">
        <v>0</v>
      </c>
      <c r="AG8319" t="s">
        <v>49</v>
      </c>
      <c r="AH8319">
        <f>IF(OR(Cleaned_Data_Table[[#This Row],[Appointment Status]]="No Show", Cleaned_Data_Table[[#This Row],[Appointment Status]]="Cancelled"), 1, 0)</f>
        <v>0</v>
      </c>
      <c r="AI8319" t="str">
        <f>IF(Cleaned_Data_Table[[#This Row],[Emergency Case]]=1, "Emergency Care", "Standard Care")</f>
        <v>Standard Care</v>
      </c>
    </row>
    <row r="8320" spans="1:35">
      <c r="A8320" t="s">
        <v>8429</v>
      </c>
      <c r="B8320">
        <v>72</v>
      </c>
      <c r="C8320" t="s">
        <v>37</v>
      </c>
      <c r="D8320" t="s">
        <v>100</v>
      </c>
      <c r="E8320">
        <v>24.7</v>
      </c>
      <c r="F8320" t="s">
        <v>52</v>
      </c>
      <c r="G8320" t="s">
        <v>66</v>
      </c>
      <c r="H8320" t="s">
        <v>67</v>
      </c>
      <c r="I8320" t="s">
        <v>68</v>
      </c>
      <c r="J8320" t="s">
        <v>43</v>
      </c>
      <c r="K8320">
        <v>2</v>
      </c>
      <c r="L8320" s="1">
        <v>307</v>
      </c>
      <c r="M8320" t="s">
        <v>44</v>
      </c>
      <c r="N8320" t="s">
        <v>45</v>
      </c>
      <c r="O8320" t="s">
        <v>46</v>
      </c>
      <c r="P8320">
        <v>15</v>
      </c>
      <c r="Q8320">
        <v>32</v>
      </c>
      <c r="R8320">
        <v>3</v>
      </c>
      <c r="S8320">
        <v>0</v>
      </c>
      <c r="T8320">
        <v>3.4</v>
      </c>
      <c r="U8320">
        <v>0</v>
      </c>
      <c r="V8320">
        <v>9.6</v>
      </c>
      <c r="W8320" s="1">
        <v>104</v>
      </c>
      <c r="X8320" s="1">
        <v>670</v>
      </c>
      <c r="Y8320" s="1">
        <v>1081</v>
      </c>
      <c r="Z8320" t="s">
        <v>47</v>
      </c>
      <c r="AA8320" t="s">
        <v>76</v>
      </c>
      <c r="AB8320" s="1">
        <v>0</v>
      </c>
      <c r="AC8320">
        <v>1</v>
      </c>
      <c r="AD8320">
        <v>1</v>
      </c>
      <c r="AE8320">
        <v>0</v>
      </c>
      <c r="AF8320">
        <v>0</v>
      </c>
      <c r="AG8320" t="s">
        <v>49</v>
      </c>
      <c r="AH8320">
        <f>IF(OR(Cleaned_Data_Table[[#This Row],[Appointment Status]]="No Show", Cleaned_Data_Table[[#This Row],[Appointment Status]]="Cancelled"), 1, 0)</f>
        <v>0</v>
      </c>
      <c r="AI8320" t="str">
        <f>IF(Cleaned_Data_Table[[#This Row],[Emergency Case]]=1, "Emergency Care", "Standard Care")</f>
        <v>Standard Care</v>
      </c>
    </row>
    <row r="8321" spans="1:35">
      <c r="A8321" t="s">
        <v>8430</v>
      </c>
      <c r="B8321">
        <v>15</v>
      </c>
      <c r="C8321" t="s">
        <v>37</v>
      </c>
      <c r="D8321" t="s">
        <v>114</v>
      </c>
      <c r="E8321">
        <v>21.6</v>
      </c>
      <c r="F8321" t="s">
        <v>39</v>
      </c>
      <c r="G8321" t="s">
        <v>66</v>
      </c>
      <c r="H8321" t="s">
        <v>129</v>
      </c>
      <c r="I8321" t="s">
        <v>130</v>
      </c>
      <c r="J8321" t="s">
        <v>110</v>
      </c>
      <c r="K8321">
        <v>16</v>
      </c>
      <c r="L8321" s="1">
        <v>714</v>
      </c>
      <c r="M8321" t="s">
        <v>53</v>
      </c>
      <c r="N8321" t="s">
        <v>54</v>
      </c>
      <c r="O8321" t="s">
        <v>106</v>
      </c>
      <c r="P8321">
        <v>13</v>
      </c>
      <c r="Q8321">
        <v>11</v>
      </c>
      <c r="R8321">
        <v>0</v>
      </c>
      <c r="S8321">
        <v>0</v>
      </c>
      <c r="T8321">
        <v>4</v>
      </c>
      <c r="U8321">
        <v>0</v>
      </c>
      <c r="V8321">
        <v>10</v>
      </c>
      <c r="W8321" s="1">
        <v>1385</v>
      </c>
      <c r="X8321" s="1">
        <v>3382</v>
      </c>
      <c r="Y8321" s="1">
        <v>3836.7</v>
      </c>
      <c r="Z8321" t="s">
        <v>125</v>
      </c>
      <c r="AA8321" t="s">
        <v>112</v>
      </c>
      <c r="AB8321" s="1">
        <v>0</v>
      </c>
      <c r="AC8321">
        <v>0</v>
      </c>
      <c r="AD8321">
        <v>0</v>
      </c>
      <c r="AE8321">
        <v>0</v>
      </c>
      <c r="AF8321">
        <v>0</v>
      </c>
      <c r="AG8321" t="s">
        <v>87</v>
      </c>
      <c r="AH8321">
        <f>IF(OR(Cleaned_Data_Table[[#This Row],[Appointment Status]]="No Show", Cleaned_Data_Table[[#This Row],[Appointment Status]]="Cancelled"), 1, 0)</f>
        <v>1</v>
      </c>
      <c r="AI8321" t="str">
        <f>IF(Cleaned_Data_Table[[#This Row],[Emergency Case]]=1, "Emergency Care", "Standard Care")</f>
        <v>Standard Care</v>
      </c>
    </row>
    <row r="8322" spans="1:35">
      <c r="A8322" t="s">
        <v>8431</v>
      </c>
      <c r="B8322">
        <v>53</v>
      </c>
      <c r="C8322" t="s">
        <v>51</v>
      </c>
      <c r="D8322" t="s">
        <v>116</v>
      </c>
      <c r="E8322">
        <v>24.3</v>
      </c>
      <c r="F8322" t="s">
        <v>52</v>
      </c>
      <c r="G8322" t="s">
        <v>40</v>
      </c>
      <c r="H8322" t="s">
        <v>104</v>
      </c>
      <c r="I8322" t="s">
        <v>105</v>
      </c>
      <c r="J8322" t="s">
        <v>110</v>
      </c>
      <c r="K8322">
        <v>23</v>
      </c>
      <c r="L8322" s="1">
        <v>842</v>
      </c>
      <c r="M8322" t="s">
        <v>44</v>
      </c>
      <c r="N8322" t="s">
        <v>45</v>
      </c>
      <c r="O8322" t="s">
        <v>70</v>
      </c>
      <c r="P8322">
        <v>26</v>
      </c>
      <c r="Q8322">
        <v>30</v>
      </c>
      <c r="R8322">
        <v>7</v>
      </c>
      <c r="S8322">
        <v>1</v>
      </c>
      <c r="T8322">
        <v>4.7</v>
      </c>
      <c r="U8322">
        <v>0</v>
      </c>
      <c r="V8322">
        <v>10</v>
      </c>
      <c r="W8322" s="1">
        <v>2816</v>
      </c>
      <c r="X8322" s="1">
        <v>1132</v>
      </c>
      <c r="Y8322" s="1">
        <v>4790</v>
      </c>
      <c r="Z8322" t="s">
        <v>47</v>
      </c>
      <c r="AA8322" t="s">
        <v>48</v>
      </c>
      <c r="AB8322" s="1">
        <v>0</v>
      </c>
      <c r="AC8322">
        <v>0</v>
      </c>
      <c r="AD8322">
        <v>1</v>
      </c>
      <c r="AE8322">
        <v>0</v>
      </c>
      <c r="AF8322">
        <v>0</v>
      </c>
      <c r="AG8322" t="s">
        <v>87</v>
      </c>
      <c r="AH8322">
        <f>IF(OR(Cleaned_Data_Table[[#This Row],[Appointment Status]]="No Show", Cleaned_Data_Table[[#This Row],[Appointment Status]]="Cancelled"), 1, 0)</f>
        <v>0</v>
      </c>
      <c r="AI8322" t="str">
        <f>IF(Cleaned_Data_Table[[#This Row],[Emergency Case]]=1, "Emergency Care", "Standard Care")</f>
        <v>Standard Care</v>
      </c>
    </row>
    <row r="8323" spans="1:35">
      <c r="A8323" t="s">
        <v>8432</v>
      </c>
      <c r="B8323">
        <v>36</v>
      </c>
      <c r="C8323" t="s">
        <v>51</v>
      </c>
      <c r="D8323" t="s">
        <v>116</v>
      </c>
      <c r="E8323">
        <v>18.399999999999999</v>
      </c>
      <c r="F8323" t="s">
        <v>97</v>
      </c>
      <c r="G8323" t="s">
        <v>66</v>
      </c>
      <c r="H8323" t="s">
        <v>41</v>
      </c>
      <c r="I8323" t="s">
        <v>42</v>
      </c>
      <c r="J8323" t="s">
        <v>110</v>
      </c>
      <c r="K8323">
        <v>4</v>
      </c>
      <c r="L8323" s="1">
        <v>404</v>
      </c>
      <c r="M8323" t="s">
        <v>44</v>
      </c>
      <c r="N8323" t="s">
        <v>45</v>
      </c>
      <c r="O8323" t="s">
        <v>98</v>
      </c>
      <c r="P8323">
        <v>23</v>
      </c>
      <c r="Q8323">
        <v>33</v>
      </c>
      <c r="R8323">
        <v>3</v>
      </c>
      <c r="S8323">
        <v>1</v>
      </c>
      <c r="T8323">
        <v>4.8</v>
      </c>
      <c r="U8323">
        <v>0</v>
      </c>
      <c r="V8323">
        <v>10</v>
      </c>
      <c r="W8323" s="1">
        <v>3122</v>
      </c>
      <c r="X8323" s="1">
        <v>1154</v>
      </c>
      <c r="Y8323" s="1">
        <v>4680</v>
      </c>
      <c r="Z8323" t="s">
        <v>47</v>
      </c>
      <c r="AA8323" t="s">
        <v>48</v>
      </c>
      <c r="AB8323" s="1">
        <v>0</v>
      </c>
      <c r="AC8323">
        <v>1</v>
      </c>
      <c r="AD8323">
        <v>1</v>
      </c>
      <c r="AE8323">
        <v>1</v>
      </c>
      <c r="AF8323">
        <v>0</v>
      </c>
      <c r="AG8323" t="s">
        <v>87</v>
      </c>
      <c r="AH8323">
        <f>IF(OR(Cleaned_Data_Table[[#This Row],[Appointment Status]]="No Show", Cleaned_Data_Table[[#This Row],[Appointment Status]]="Cancelled"), 1, 0)</f>
        <v>0</v>
      </c>
      <c r="AI8323" t="str">
        <f>IF(Cleaned_Data_Table[[#This Row],[Emergency Case]]=1, "Emergency Care", "Standard Care")</f>
        <v>Standard Care</v>
      </c>
    </row>
    <row r="8324" spans="1:35">
      <c r="A8324" t="s">
        <v>8433</v>
      </c>
      <c r="B8324">
        <v>38</v>
      </c>
      <c r="C8324" t="s">
        <v>37</v>
      </c>
      <c r="D8324" t="s">
        <v>118</v>
      </c>
      <c r="E8324">
        <v>22.1</v>
      </c>
      <c r="F8324" t="s">
        <v>52</v>
      </c>
      <c r="G8324" t="s">
        <v>85</v>
      </c>
      <c r="H8324" t="s">
        <v>73</v>
      </c>
      <c r="I8324" t="s">
        <v>74</v>
      </c>
      <c r="J8324" t="s">
        <v>90</v>
      </c>
      <c r="K8324">
        <v>22</v>
      </c>
      <c r="L8324" s="1">
        <v>742</v>
      </c>
      <c r="M8324" t="s">
        <v>44</v>
      </c>
      <c r="N8324" t="s">
        <v>69</v>
      </c>
      <c r="O8324" t="s">
        <v>119</v>
      </c>
      <c r="P8324">
        <v>0</v>
      </c>
      <c r="Q8324">
        <v>6</v>
      </c>
      <c r="R8324">
        <v>12</v>
      </c>
      <c r="S8324">
        <v>7</v>
      </c>
      <c r="T8324">
        <v>4.7</v>
      </c>
      <c r="U8324">
        <v>1</v>
      </c>
      <c r="V8324">
        <v>10</v>
      </c>
      <c r="W8324" s="1">
        <v>13017</v>
      </c>
      <c r="X8324" s="1">
        <v>14490</v>
      </c>
      <c r="Y8324" s="1">
        <v>28249</v>
      </c>
      <c r="Z8324" t="s">
        <v>47</v>
      </c>
      <c r="AA8324" t="s">
        <v>48</v>
      </c>
      <c r="AB8324" s="1">
        <v>0</v>
      </c>
      <c r="AC8324">
        <v>0</v>
      </c>
      <c r="AD8324">
        <v>0</v>
      </c>
      <c r="AE8324">
        <v>0</v>
      </c>
      <c r="AF8324">
        <v>0</v>
      </c>
      <c r="AG8324" t="s">
        <v>131</v>
      </c>
      <c r="AH8324">
        <f>IF(OR(Cleaned_Data_Table[[#This Row],[Appointment Status]]="No Show", Cleaned_Data_Table[[#This Row],[Appointment Status]]="Cancelled"), 1, 0)</f>
        <v>0</v>
      </c>
      <c r="AI8324" t="str">
        <f>IF(Cleaned_Data_Table[[#This Row],[Emergency Case]]=1, "Emergency Care", "Standard Care")</f>
        <v>Emergency Care</v>
      </c>
    </row>
    <row r="8325" spans="1:35">
      <c r="A8325" t="s">
        <v>8434</v>
      </c>
      <c r="B8325">
        <v>49</v>
      </c>
      <c r="C8325" t="s">
        <v>51</v>
      </c>
      <c r="D8325" t="s">
        <v>59</v>
      </c>
      <c r="E8325">
        <v>21.2</v>
      </c>
      <c r="F8325" t="s">
        <v>39</v>
      </c>
      <c r="G8325" t="s">
        <v>66</v>
      </c>
      <c r="H8325" t="s">
        <v>60</v>
      </c>
      <c r="I8325" t="s">
        <v>61</v>
      </c>
      <c r="J8325" t="s">
        <v>43</v>
      </c>
      <c r="K8325">
        <v>29</v>
      </c>
      <c r="L8325" s="1">
        <v>969</v>
      </c>
      <c r="M8325" t="s">
        <v>53</v>
      </c>
      <c r="N8325" t="s">
        <v>54</v>
      </c>
      <c r="O8325" t="s">
        <v>111</v>
      </c>
      <c r="P8325">
        <v>10</v>
      </c>
      <c r="Q8325">
        <v>41</v>
      </c>
      <c r="R8325">
        <v>14</v>
      </c>
      <c r="S8325">
        <v>5</v>
      </c>
      <c r="T8325">
        <v>4.4000000000000004</v>
      </c>
      <c r="U8325">
        <v>0</v>
      </c>
      <c r="V8325">
        <v>9.5</v>
      </c>
      <c r="W8325" s="1">
        <v>664</v>
      </c>
      <c r="X8325" s="1">
        <v>881</v>
      </c>
      <c r="Y8325" s="1">
        <v>1759.8</v>
      </c>
      <c r="Z8325" t="s">
        <v>47</v>
      </c>
      <c r="AA8325" t="s">
        <v>48</v>
      </c>
      <c r="AB8325" s="1">
        <v>0</v>
      </c>
      <c r="AC8325">
        <v>1</v>
      </c>
      <c r="AD8325">
        <v>0</v>
      </c>
      <c r="AE8325">
        <v>0</v>
      </c>
      <c r="AF8325">
        <v>0</v>
      </c>
      <c r="AG8325" t="s">
        <v>49</v>
      </c>
      <c r="AH8325">
        <f>IF(OR(Cleaned_Data_Table[[#This Row],[Appointment Status]]="No Show", Cleaned_Data_Table[[#This Row],[Appointment Status]]="Cancelled"), 1, 0)</f>
        <v>0</v>
      </c>
      <c r="AI8325" t="str">
        <f>IF(Cleaned_Data_Table[[#This Row],[Emergency Case]]=1, "Emergency Care", "Standard Care")</f>
        <v>Standard Care</v>
      </c>
    </row>
    <row r="8326" spans="1:35">
      <c r="A8326" t="s">
        <v>8435</v>
      </c>
      <c r="B8326">
        <v>39</v>
      </c>
      <c r="C8326" t="s">
        <v>51</v>
      </c>
      <c r="D8326" t="s">
        <v>116</v>
      </c>
      <c r="E8326">
        <v>25.8</v>
      </c>
      <c r="F8326" t="s">
        <v>39</v>
      </c>
      <c r="G8326" t="s">
        <v>40</v>
      </c>
      <c r="H8326" t="s">
        <v>60</v>
      </c>
      <c r="I8326" t="s">
        <v>61</v>
      </c>
      <c r="J8326" t="s">
        <v>110</v>
      </c>
      <c r="K8326">
        <v>10</v>
      </c>
      <c r="L8326" s="1">
        <v>430</v>
      </c>
      <c r="M8326" t="s">
        <v>44</v>
      </c>
      <c r="N8326" t="s">
        <v>45</v>
      </c>
      <c r="O8326" t="s">
        <v>86</v>
      </c>
      <c r="P8326">
        <v>7</v>
      </c>
      <c r="Q8326">
        <v>31</v>
      </c>
      <c r="R8326">
        <v>4</v>
      </c>
      <c r="S8326">
        <v>0</v>
      </c>
      <c r="T8326">
        <v>3.1</v>
      </c>
      <c r="U8326">
        <v>0</v>
      </c>
      <c r="V8326">
        <v>9.5</v>
      </c>
      <c r="W8326" s="1">
        <v>1925</v>
      </c>
      <c r="X8326" s="1">
        <v>1874</v>
      </c>
      <c r="Y8326" s="1">
        <v>4229</v>
      </c>
      <c r="Z8326" t="s">
        <v>125</v>
      </c>
      <c r="AA8326" t="s">
        <v>48</v>
      </c>
      <c r="AB8326" s="1">
        <v>0</v>
      </c>
      <c r="AC8326">
        <v>1</v>
      </c>
      <c r="AD8326">
        <v>0</v>
      </c>
      <c r="AE8326">
        <v>0</v>
      </c>
      <c r="AF8326">
        <v>0</v>
      </c>
      <c r="AG8326" t="s">
        <v>87</v>
      </c>
      <c r="AH8326">
        <f>IF(OR(Cleaned_Data_Table[[#This Row],[Appointment Status]]="No Show", Cleaned_Data_Table[[#This Row],[Appointment Status]]="Cancelled"), 1, 0)</f>
        <v>1</v>
      </c>
      <c r="AI8326" t="str">
        <f>IF(Cleaned_Data_Table[[#This Row],[Emergency Case]]=1, "Emergency Care", "Standard Care")</f>
        <v>Standard Care</v>
      </c>
    </row>
    <row r="8327" spans="1:35">
      <c r="A8327" t="s">
        <v>8436</v>
      </c>
      <c r="B8327">
        <v>59</v>
      </c>
      <c r="C8327" t="s">
        <v>51</v>
      </c>
      <c r="D8327" t="s">
        <v>116</v>
      </c>
      <c r="E8327">
        <v>26.5</v>
      </c>
      <c r="F8327" t="s">
        <v>52</v>
      </c>
      <c r="G8327" t="s">
        <v>40</v>
      </c>
      <c r="H8327" t="s">
        <v>73</v>
      </c>
      <c r="I8327" t="s">
        <v>74</v>
      </c>
      <c r="J8327" t="s">
        <v>90</v>
      </c>
      <c r="K8327">
        <v>26</v>
      </c>
      <c r="L8327" s="1">
        <v>900</v>
      </c>
      <c r="M8327" t="s">
        <v>53</v>
      </c>
      <c r="N8327" t="s">
        <v>69</v>
      </c>
      <c r="O8327" t="s">
        <v>86</v>
      </c>
      <c r="P8327">
        <v>18</v>
      </c>
      <c r="Q8327">
        <v>18</v>
      </c>
      <c r="R8327">
        <v>6</v>
      </c>
      <c r="S8327">
        <v>1</v>
      </c>
      <c r="T8327">
        <v>4</v>
      </c>
      <c r="U8327">
        <v>0</v>
      </c>
      <c r="V8327">
        <v>10</v>
      </c>
      <c r="W8327" s="1">
        <v>8162</v>
      </c>
      <c r="X8327" s="1">
        <v>9669</v>
      </c>
      <c r="Y8327" s="1">
        <v>13111.7</v>
      </c>
      <c r="Z8327" t="s">
        <v>47</v>
      </c>
      <c r="AA8327" t="s">
        <v>76</v>
      </c>
      <c r="AB8327" s="1">
        <v>0</v>
      </c>
      <c r="AC8327">
        <v>0</v>
      </c>
      <c r="AD8327">
        <v>1</v>
      </c>
      <c r="AE8327">
        <v>0</v>
      </c>
      <c r="AF8327">
        <v>0</v>
      </c>
      <c r="AG8327" t="s">
        <v>91</v>
      </c>
      <c r="AH8327">
        <f>IF(OR(Cleaned_Data_Table[[#This Row],[Appointment Status]]="No Show", Cleaned_Data_Table[[#This Row],[Appointment Status]]="Cancelled"), 1, 0)</f>
        <v>0</v>
      </c>
      <c r="AI8327" t="str">
        <f>IF(Cleaned_Data_Table[[#This Row],[Emergency Case]]=1, "Emergency Care", "Standard Care")</f>
        <v>Standard Care</v>
      </c>
    </row>
    <row r="8328" spans="1:35">
      <c r="A8328" t="s">
        <v>8437</v>
      </c>
      <c r="B8328">
        <v>34</v>
      </c>
      <c r="C8328" t="s">
        <v>51</v>
      </c>
      <c r="D8328" t="s">
        <v>65</v>
      </c>
      <c r="E8328">
        <v>18.899999999999999</v>
      </c>
      <c r="F8328" t="s">
        <v>97</v>
      </c>
      <c r="G8328" t="s">
        <v>40</v>
      </c>
      <c r="H8328" t="s">
        <v>104</v>
      </c>
      <c r="I8328" t="s">
        <v>105</v>
      </c>
      <c r="J8328" t="s">
        <v>90</v>
      </c>
      <c r="K8328">
        <v>8</v>
      </c>
      <c r="L8328" s="1">
        <v>460</v>
      </c>
      <c r="M8328" t="s">
        <v>53</v>
      </c>
      <c r="N8328" t="s">
        <v>54</v>
      </c>
      <c r="O8328" t="s">
        <v>63</v>
      </c>
      <c r="P8328">
        <v>14</v>
      </c>
      <c r="Q8328">
        <v>2</v>
      </c>
      <c r="R8328">
        <v>8</v>
      </c>
      <c r="S8328">
        <v>1</v>
      </c>
      <c r="T8328">
        <v>3.3</v>
      </c>
      <c r="U8328">
        <v>0</v>
      </c>
      <c r="V8328">
        <v>10</v>
      </c>
      <c r="W8328" s="1">
        <v>17826</v>
      </c>
      <c r="X8328" s="1">
        <v>14825</v>
      </c>
      <c r="Y8328" s="1">
        <v>23177.7</v>
      </c>
      <c r="Z8328" t="s">
        <v>47</v>
      </c>
      <c r="AA8328" t="s">
        <v>57</v>
      </c>
      <c r="AB8328" s="1">
        <v>0</v>
      </c>
      <c r="AC8328">
        <v>0</v>
      </c>
      <c r="AD8328">
        <v>0</v>
      </c>
      <c r="AE8328">
        <v>0</v>
      </c>
      <c r="AF8328">
        <v>0</v>
      </c>
      <c r="AG8328" t="s">
        <v>87</v>
      </c>
      <c r="AH8328">
        <f>IF(OR(Cleaned_Data_Table[[#This Row],[Appointment Status]]="No Show", Cleaned_Data_Table[[#This Row],[Appointment Status]]="Cancelled"), 1, 0)</f>
        <v>0</v>
      </c>
      <c r="AI8328" t="str">
        <f>IF(Cleaned_Data_Table[[#This Row],[Emergency Case]]=1, "Emergency Care", "Standard Care")</f>
        <v>Standard Care</v>
      </c>
    </row>
    <row r="8329" spans="1:35">
      <c r="A8329" t="s">
        <v>8438</v>
      </c>
      <c r="B8329">
        <v>82</v>
      </c>
      <c r="C8329" t="s">
        <v>51</v>
      </c>
      <c r="D8329" t="s">
        <v>116</v>
      </c>
      <c r="E8329">
        <v>24.5</v>
      </c>
      <c r="F8329" t="s">
        <v>89</v>
      </c>
      <c r="G8329" t="s">
        <v>40</v>
      </c>
      <c r="H8329" t="s">
        <v>104</v>
      </c>
      <c r="I8329" t="s">
        <v>105</v>
      </c>
      <c r="J8329" t="s">
        <v>43</v>
      </c>
      <c r="K8329">
        <v>27</v>
      </c>
      <c r="L8329" s="1">
        <v>907</v>
      </c>
      <c r="M8329" t="s">
        <v>53</v>
      </c>
      <c r="N8329" t="s">
        <v>69</v>
      </c>
      <c r="O8329" t="s">
        <v>86</v>
      </c>
      <c r="P8329">
        <v>24</v>
      </c>
      <c r="Q8329">
        <v>42</v>
      </c>
      <c r="R8329">
        <v>1</v>
      </c>
      <c r="S8329">
        <v>0</v>
      </c>
      <c r="T8329">
        <v>4.2</v>
      </c>
      <c r="U8329">
        <v>0</v>
      </c>
      <c r="V8329">
        <v>9.3000000000000007</v>
      </c>
      <c r="W8329" s="1">
        <v>382</v>
      </c>
      <c r="X8329" s="1">
        <v>827</v>
      </c>
      <c r="Y8329" s="1">
        <v>1481.2</v>
      </c>
      <c r="Z8329" t="s">
        <v>47</v>
      </c>
      <c r="AA8329" t="s">
        <v>71</v>
      </c>
      <c r="AB8329" s="1">
        <v>0</v>
      </c>
      <c r="AC8329">
        <v>1</v>
      </c>
      <c r="AD8329">
        <v>1</v>
      </c>
      <c r="AE8329">
        <v>0</v>
      </c>
      <c r="AF8329">
        <v>0</v>
      </c>
      <c r="AG8329" t="s">
        <v>49</v>
      </c>
      <c r="AH8329">
        <f>IF(OR(Cleaned_Data_Table[[#This Row],[Appointment Status]]="No Show", Cleaned_Data_Table[[#This Row],[Appointment Status]]="Cancelled"), 1, 0)</f>
        <v>0</v>
      </c>
      <c r="AI8329" t="str">
        <f>IF(Cleaned_Data_Table[[#This Row],[Emergency Case]]=1, "Emergency Care", "Standard Care")</f>
        <v>Standard Care</v>
      </c>
    </row>
    <row r="8330" spans="1:35">
      <c r="A8330" t="s">
        <v>8439</v>
      </c>
      <c r="B8330">
        <v>71</v>
      </c>
      <c r="C8330" t="s">
        <v>37</v>
      </c>
      <c r="D8330" t="s">
        <v>84</v>
      </c>
      <c r="E8330">
        <v>29.6</v>
      </c>
      <c r="F8330" t="s">
        <v>39</v>
      </c>
      <c r="G8330" t="s">
        <v>40</v>
      </c>
      <c r="H8330" t="s">
        <v>73</v>
      </c>
      <c r="I8330" t="s">
        <v>74</v>
      </c>
      <c r="J8330" t="s">
        <v>90</v>
      </c>
      <c r="K8330">
        <v>13</v>
      </c>
      <c r="L8330" s="1">
        <v>512</v>
      </c>
      <c r="M8330" t="s">
        <v>53</v>
      </c>
      <c r="N8330" t="s">
        <v>45</v>
      </c>
      <c r="O8330" t="s">
        <v>101</v>
      </c>
      <c r="P8330">
        <v>17</v>
      </c>
      <c r="Q8330">
        <v>19</v>
      </c>
      <c r="R8330">
        <v>2</v>
      </c>
      <c r="S8330">
        <v>1</v>
      </c>
      <c r="T8330">
        <v>3.3</v>
      </c>
      <c r="U8330">
        <v>0</v>
      </c>
      <c r="V8330">
        <v>10</v>
      </c>
      <c r="W8330" s="1">
        <v>13342</v>
      </c>
      <c r="X8330" s="1">
        <v>12915</v>
      </c>
      <c r="Y8330" s="1">
        <v>18738.3</v>
      </c>
      <c r="Z8330" t="s">
        <v>47</v>
      </c>
      <c r="AA8330" t="s">
        <v>76</v>
      </c>
      <c r="AB8330" s="1">
        <v>0</v>
      </c>
      <c r="AC8330">
        <v>0</v>
      </c>
      <c r="AD8330">
        <v>1</v>
      </c>
      <c r="AE8330">
        <v>0</v>
      </c>
      <c r="AF8330">
        <v>0</v>
      </c>
      <c r="AG8330" t="s">
        <v>91</v>
      </c>
      <c r="AH8330">
        <f>IF(OR(Cleaned_Data_Table[[#This Row],[Appointment Status]]="No Show", Cleaned_Data_Table[[#This Row],[Appointment Status]]="Cancelled"), 1, 0)</f>
        <v>0</v>
      </c>
      <c r="AI8330" t="str">
        <f>IF(Cleaned_Data_Table[[#This Row],[Emergency Case]]=1, "Emergency Care", "Standard Care")</f>
        <v>Standard Care</v>
      </c>
    </row>
    <row r="8331" spans="1:35">
      <c r="A8331" t="s">
        <v>8440</v>
      </c>
      <c r="B8331">
        <v>62</v>
      </c>
      <c r="C8331" t="s">
        <v>51</v>
      </c>
      <c r="D8331" t="s">
        <v>59</v>
      </c>
      <c r="E8331">
        <v>29.2</v>
      </c>
      <c r="F8331" t="s">
        <v>52</v>
      </c>
      <c r="G8331" t="s">
        <v>66</v>
      </c>
      <c r="H8331" t="s">
        <v>41</v>
      </c>
      <c r="I8331" t="s">
        <v>42</v>
      </c>
      <c r="J8331" t="s">
        <v>110</v>
      </c>
      <c r="K8331">
        <v>23</v>
      </c>
      <c r="L8331" s="1">
        <v>750</v>
      </c>
      <c r="M8331" t="s">
        <v>53</v>
      </c>
      <c r="N8331" t="s">
        <v>62</v>
      </c>
      <c r="O8331" t="s">
        <v>98</v>
      </c>
      <c r="P8331">
        <v>21</v>
      </c>
      <c r="Q8331">
        <v>35</v>
      </c>
      <c r="R8331">
        <v>11</v>
      </c>
      <c r="S8331">
        <v>4</v>
      </c>
      <c r="T8331">
        <v>3.1</v>
      </c>
      <c r="U8331">
        <v>0</v>
      </c>
      <c r="V8331">
        <v>9.1999999999999993</v>
      </c>
      <c r="W8331" s="1">
        <v>2058</v>
      </c>
      <c r="X8331" s="1">
        <v>2902</v>
      </c>
      <c r="Y8331" s="1">
        <v>3997</v>
      </c>
      <c r="Z8331" t="s">
        <v>47</v>
      </c>
      <c r="AA8331" t="s">
        <v>76</v>
      </c>
      <c r="AB8331" s="1">
        <v>0</v>
      </c>
      <c r="AC8331">
        <v>1</v>
      </c>
      <c r="AD8331">
        <v>1</v>
      </c>
      <c r="AE8331">
        <v>0</v>
      </c>
      <c r="AF8331">
        <v>0</v>
      </c>
      <c r="AG8331" t="s">
        <v>87</v>
      </c>
      <c r="AH8331">
        <f>IF(OR(Cleaned_Data_Table[[#This Row],[Appointment Status]]="No Show", Cleaned_Data_Table[[#This Row],[Appointment Status]]="Cancelled"), 1, 0)</f>
        <v>0</v>
      </c>
      <c r="AI8331" t="str">
        <f>IF(Cleaned_Data_Table[[#This Row],[Emergency Case]]=1, "Emergency Care", "Standard Care")</f>
        <v>Standard Care</v>
      </c>
    </row>
    <row r="8332" spans="1:35">
      <c r="A8332" t="s">
        <v>8441</v>
      </c>
      <c r="B8332">
        <v>86</v>
      </c>
      <c r="C8332" t="s">
        <v>51</v>
      </c>
      <c r="D8332" t="s">
        <v>116</v>
      </c>
      <c r="E8332">
        <v>29</v>
      </c>
      <c r="F8332" t="s">
        <v>39</v>
      </c>
      <c r="G8332" t="s">
        <v>40</v>
      </c>
      <c r="H8332" t="s">
        <v>104</v>
      </c>
      <c r="I8332" t="s">
        <v>105</v>
      </c>
      <c r="J8332" t="s">
        <v>90</v>
      </c>
      <c r="K8332">
        <v>19</v>
      </c>
      <c r="L8332" s="1">
        <v>776</v>
      </c>
      <c r="M8332" t="s">
        <v>44</v>
      </c>
      <c r="N8332" t="s">
        <v>69</v>
      </c>
      <c r="O8332" t="s">
        <v>86</v>
      </c>
      <c r="P8332">
        <v>12</v>
      </c>
      <c r="Q8332">
        <v>9</v>
      </c>
      <c r="R8332">
        <v>2</v>
      </c>
      <c r="S8332">
        <v>0</v>
      </c>
      <c r="T8332">
        <v>4.5</v>
      </c>
      <c r="U8332">
        <v>0</v>
      </c>
      <c r="V8332">
        <v>10</v>
      </c>
      <c r="W8332" s="1">
        <v>19431</v>
      </c>
      <c r="X8332" s="1">
        <v>12416</v>
      </c>
      <c r="Y8332" s="1">
        <v>32623</v>
      </c>
      <c r="Z8332" t="s">
        <v>47</v>
      </c>
      <c r="AA8332" t="s">
        <v>71</v>
      </c>
      <c r="AB8332" s="1">
        <v>0</v>
      </c>
      <c r="AC8332">
        <v>0</v>
      </c>
      <c r="AD8332">
        <v>0</v>
      </c>
      <c r="AE8332">
        <v>0</v>
      </c>
      <c r="AF8332">
        <v>0</v>
      </c>
      <c r="AG8332" t="s">
        <v>87</v>
      </c>
      <c r="AH8332">
        <f>IF(OR(Cleaned_Data_Table[[#This Row],[Appointment Status]]="No Show", Cleaned_Data_Table[[#This Row],[Appointment Status]]="Cancelled"), 1, 0)</f>
        <v>0</v>
      </c>
      <c r="AI8332" t="str">
        <f>IF(Cleaned_Data_Table[[#This Row],[Emergency Case]]=1, "Emergency Care", "Standard Care")</f>
        <v>Standard Care</v>
      </c>
    </row>
    <row r="8333" spans="1:35">
      <c r="A8333" t="s">
        <v>8442</v>
      </c>
      <c r="B8333">
        <v>15</v>
      </c>
      <c r="C8333" t="s">
        <v>37</v>
      </c>
      <c r="D8333" t="s">
        <v>114</v>
      </c>
      <c r="E8333">
        <v>29.2</v>
      </c>
      <c r="F8333" t="s">
        <v>52</v>
      </c>
      <c r="G8333" t="s">
        <v>66</v>
      </c>
      <c r="H8333" t="s">
        <v>94</v>
      </c>
      <c r="I8333" t="s">
        <v>95</v>
      </c>
      <c r="J8333" t="s">
        <v>90</v>
      </c>
      <c r="K8333">
        <v>13</v>
      </c>
      <c r="L8333" s="1">
        <v>520</v>
      </c>
      <c r="M8333" t="s">
        <v>44</v>
      </c>
      <c r="N8333" t="s">
        <v>54</v>
      </c>
      <c r="O8333" t="s">
        <v>119</v>
      </c>
      <c r="P8333">
        <v>21</v>
      </c>
      <c r="Q8333">
        <v>10</v>
      </c>
      <c r="R8333">
        <v>0</v>
      </c>
      <c r="S8333">
        <v>0</v>
      </c>
      <c r="T8333">
        <v>3</v>
      </c>
      <c r="U8333">
        <v>0</v>
      </c>
      <c r="V8333">
        <v>10</v>
      </c>
      <c r="W8333" s="1">
        <v>7706</v>
      </c>
      <c r="X8333" s="1">
        <v>13037</v>
      </c>
      <c r="Y8333" s="1">
        <v>21263</v>
      </c>
      <c r="Z8333" t="s">
        <v>125</v>
      </c>
      <c r="AA8333" t="s">
        <v>112</v>
      </c>
      <c r="AB8333" s="1">
        <v>0</v>
      </c>
      <c r="AC8333">
        <v>0</v>
      </c>
      <c r="AD8333">
        <v>1</v>
      </c>
      <c r="AE8333">
        <v>0</v>
      </c>
      <c r="AF8333">
        <v>0</v>
      </c>
      <c r="AG8333" t="s">
        <v>91</v>
      </c>
      <c r="AH8333">
        <f>IF(OR(Cleaned_Data_Table[[#This Row],[Appointment Status]]="No Show", Cleaned_Data_Table[[#This Row],[Appointment Status]]="Cancelled"), 1, 0)</f>
        <v>1</v>
      </c>
      <c r="AI8333" t="str">
        <f>IF(Cleaned_Data_Table[[#This Row],[Emergency Case]]=1, "Emergency Care", "Standard Care")</f>
        <v>Standard Care</v>
      </c>
    </row>
    <row r="8334" spans="1:35">
      <c r="A8334" t="s">
        <v>8443</v>
      </c>
      <c r="B8334">
        <v>45</v>
      </c>
      <c r="C8334" t="s">
        <v>51</v>
      </c>
      <c r="D8334" t="s">
        <v>59</v>
      </c>
      <c r="E8334">
        <v>23.3</v>
      </c>
      <c r="F8334" t="s">
        <v>97</v>
      </c>
      <c r="G8334" t="s">
        <v>66</v>
      </c>
      <c r="H8334" t="s">
        <v>108</v>
      </c>
      <c r="I8334" t="s">
        <v>109</v>
      </c>
      <c r="J8334" t="s">
        <v>43</v>
      </c>
      <c r="K8334">
        <v>16</v>
      </c>
      <c r="L8334" s="1">
        <v>581</v>
      </c>
      <c r="M8334" t="s">
        <v>44</v>
      </c>
      <c r="N8334" t="s">
        <v>54</v>
      </c>
      <c r="O8334" t="s">
        <v>106</v>
      </c>
      <c r="P8334">
        <v>1</v>
      </c>
      <c r="Q8334">
        <v>34</v>
      </c>
      <c r="R8334">
        <v>0</v>
      </c>
      <c r="S8334">
        <v>0</v>
      </c>
      <c r="T8334">
        <v>3.4</v>
      </c>
      <c r="U8334">
        <v>0</v>
      </c>
      <c r="V8334">
        <v>9.4</v>
      </c>
      <c r="W8334" s="1">
        <v>633</v>
      </c>
      <c r="X8334" s="1">
        <v>795</v>
      </c>
      <c r="Y8334" s="1">
        <v>2009</v>
      </c>
      <c r="Z8334" t="s">
        <v>47</v>
      </c>
      <c r="AA8334" t="s">
        <v>48</v>
      </c>
      <c r="AB8334" s="1">
        <v>0</v>
      </c>
      <c r="AC8334">
        <v>1</v>
      </c>
      <c r="AD8334">
        <v>0</v>
      </c>
      <c r="AE8334">
        <v>0</v>
      </c>
      <c r="AF8334">
        <v>0</v>
      </c>
      <c r="AG8334" t="s">
        <v>87</v>
      </c>
      <c r="AH8334">
        <f>IF(OR(Cleaned_Data_Table[[#This Row],[Appointment Status]]="No Show", Cleaned_Data_Table[[#This Row],[Appointment Status]]="Cancelled"), 1, 0)</f>
        <v>0</v>
      </c>
      <c r="AI8334" t="str">
        <f>IF(Cleaned_Data_Table[[#This Row],[Emergency Case]]=1, "Emergency Care", "Standard Care")</f>
        <v>Standard Care</v>
      </c>
    </row>
    <row r="8335" spans="1:35">
      <c r="A8335" t="s">
        <v>8444</v>
      </c>
      <c r="B8335">
        <v>5</v>
      </c>
      <c r="C8335" t="s">
        <v>51</v>
      </c>
      <c r="D8335" t="s">
        <v>65</v>
      </c>
      <c r="E8335">
        <v>18.899999999999999</v>
      </c>
      <c r="F8335" t="s">
        <v>52</v>
      </c>
      <c r="G8335" t="s">
        <v>40</v>
      </c>
      <c r="H8335" t="s">
        <v>60</v>
      </c>
      <c r="I8335" t="s">
        <v>61</v>
      </c>
      <c r="J8335" t="s">
        <v>110</v>
      </c>
      <c r="K8335">
        <v>12</v>
      </c>
      <c r="L8335" s="1">
        <v>602</v>
      </c>
      <c r="M8335" t="s">
        <v>44</v>
      </c>
      <c r="N8335" t="s">
        <v>45</v>
      </c>
      <c r="O8335" t="s">
        <v>101</v>
      </c>
      <c r="P8335">
        <v>11</v>
      </c>
      <c r="Q8335">
        <v>25</v>
      </c>
      <c r="R8335">
        <v>2</v>
      </c>
      <c r="S8335">
        <v>0</v>
      </c>
      <c r="T8335">
        <v>3.5</v>
      </c>
      <c r="U8335">
        <v>0</v>
      </c>
      <c r="V8335">
        <v>10</v>
      </c>
      <c r="W8335" s="1">
        <v>1078</v>
      </c>
      <c r="X8335" s="1">
        <v>1485</v>
      </c>
      <c r="Y8335" s="1">
        <v>3165</v>
      </c>
      <c r="Z8335" t="s">
        <v>47</v>
      </c>
      <c r="AA8335" t="s">
        <v>112</v>
      </c>
      <c r="AB8335" s="1">
        <v>0</v>
      </c>
      <c r="AC8335">
        <v>0</v>
      </c>
      <c r="AD8335">
        <v>0</v>
      </c>
      <c r="AE8335">
        <v>0</v>
      </c>
      <c r="AF8335">
        <v>0</v>
      </c>
      <c r="AG8335" t="s">
        <v>87</v>
      </c>
      <c r="AH8335">
        <f>IF(OR(Cleaned_Data_Table[[#This Row],[Appointment Status]]="No Show", Cleaned_Data_Table[[#This Row],[Appointment Status]]="Cancelled"), 1, 0)</f>
        <v>0</v>
      </c>
      <c r="AI8335" t="str">
        <f>IF(Cleaned_Data_Table[[#This Row],[Emergency Case]]=1, "Emergency Care", "Standard Care")</f>
        <v>Standard Care</v>
      </c>
    </row>
    <row r="8336" spans="1:35">
      <c r="A8336" t="s">
        <v>8445</v>
      </c>
      <c r="B8336">
        <v>17</v>
      </c>
      <c r="C8336" t="s">
        <v>51</v>
      </c>
      <c r="D8336" t="s">
        <v>100</v>
      </c>
      <c r="E8336">
        <v>16.5</v>
      </c>
      <c r="F8336" t="s">
        <v>52</v>
      </c>
      <c r="G8336" t="s">
        <v>66</v>
      </c>
      <c r="H8336" t="s">
        <v>138</v>
      </c>
      <c r="I8336" t="s">
        <v>139</v>
      </c>
      <c r="J8336" t="s">
        <v>43</v>
      </c>
      <c r="K8336">
        <v>1</v>
      </c>
      <c r="L8336" s="1">
        <v>249</v>
      </c>
      <c r="M8336" t="s">
        <v>53</v>
      </c>
      <c r="N8336" t="s">
        <v>69</v>
      </c>
      <c r="O8336" t="s">
        <v>106</v>
      </c>
      <c r="P8336">
        <v>28</v>
      </c>
      <c r="Q8336">
        <v>24</v>
      </c>
      <c r="R8336">
        <v>10</v>
      </c>
      <c r="S8336">
        <v>3</v>
      </c>
      <c r="T8336">
        <v>4.9000000000000004</v>
      </c>
      <c r="U8336">
        <v>0</v>
      </c>
      <c r="V8336">
        <v>10</v>
      </c>
      <c r="W8336" s="1">
        <v>827</v>
      </c>
      <c r="X8336" s="1">
        <v>598</v>
      </c>
      <c r="Y8336" s="1">
        <v>1171.8</v>
      </c>
      <c r="Z8336" t="s">
        <v>47</v>
      </c>
      <c r="AA8336" t="s">
        <v>112</v>
      </c>
      <c r="AB8336" s="1">
        <v>0</v>
      </c>
      <c r="AC8336">
        <v>0</v>
      </c>
      <c r="AD8336">
        <v>1</v>
      </c>
      <c r="AE8336">
        <v>0</v>
      </c>
      <c r="AF8336">
        <v>0</v>
      </c>
      <c r="AG8336" t="s">
        <v>49</v>
      </c>
      <c r="AH8336">
        <f>IF(OR(Cleaned_Data_Table[[#This Row],[Appointment Status]]="No Show", Cleaned_Data_Table[[#This Row],[Appointment Status]]="Cancelled"), 1, 0)</f>
        <v>0</v>
      </c>
      <c r="AI8336" t="str">
        <f>IF(Cleaned_Data_Table[[#This Row],[Emergency Case]]=1, "Emergency Care", "Standard Care")</f>
        <v>Standard Care</v>
      </c>
    </row>
    <row r="8337" spans="1:35">
      <c r="A8337" t="s">
        <v>8446</v>
      </c>
      <c r="B8337">
        <v>62</v>
      </c>
      <c r="C8337" t="s">
        <v>51</v>
      </c>
      <c r="D8337" t="s">
        <v>93</v>
      </c>
      <c r="E8337">
        <v>25.7</v>
      </c>
      <c r="F8337" t="s">
        <v>39</v>
      </c>
      <c r="G8337" t="s">
        <v>40</v>
      </c>
      <c r="H8337" t="s">
        <v>67</v>
      </c>
      <c r="I8337" t="s">
        <v>68</v>
      </c>
      <c r="J8337" t="s">
        <v>110</v>
      </c>
      <c r="K8337">
        <v>27</v>
      </c>
      <c r="L8337" s="1">
        <v>818</v>
      </c>
      <c r="M8337" t="s">
        <v>53</v>
      </c>
      <c r="N8337" t="s">
        <v>69</v>
      </c>
      <c r="O8337" t="s">
        <v>98</v>
      </c>
      <c r="P8337">
        <v>24</v>
      </c>
      <c r="Q8337">
        <v>10</v>
      </c>
      <c r="R8337">
        <v>12</v>
      </c>
      <c r="S8337">
        <v>2</v>
      </c>
      <c r="T8337">
        <v>4.7</v>
      </c>
      <c r="U8337">
        <v>0</v>
      </c>
      <c r="V8337">
        <v>10</v>
      </c>
      <c r="W8337" s="1">
        <v>4041</v>
      </c>
      <c r="X8337" s="1">
        <v>3439</v>
      </c>
      <c r="Y8337" s="1">
        <v>5808.6</v>
      </c>
      <c r="Z8337" t="s">
        <v>47</v>
      </c>
      <c r="AA8337" t="s">
        <v>76</v>
      </c>
      <c r="AB8337" s="1">
        <v>0</v>
      </c>
      <c r="AC8337">
        <v>0</v>
      </c>
      <c r="AD8337">
        <v>1</v>
      </c>
      <c r="AE8337">
        <v>0</v>
      </c>
      <c r="AF8337">
        <v>0</v>
      </c>
      <c r="AG8337" t="s">
        <v>87</v>
      </c>
      <c r="AH8337">
        <f>IF(OR(Cleaned_Data_Table[[#This Row],[Appointment Status]]="No Show", Cleaned_Data_Table[[#This Row],[Appointment Status]]="Cancelled"), 1, 0)</f>
        <v>0</v>
      </c>
      <c r="AI8337" t="str">
        <f>IF(Cleaned_Data_Table[[#This Row],[Emergency Case]]=1, "Emergency Care", "Standard Care")</f>
        <v>Standard Care</v>
      </c>
    </row>
    <row r="8338" spans="1:35">
      <c r="A8338" t="s">
        <v>8447</v>
      </c>
      <c r="B8338">
        <v>22</v>
      </c>
      <c r="C8338" t="s">
        <v>51</v>
      </c>
      <c r="D8338" t="s">
        <v>118</v>
      </c>
      <c r="E8338">
        <v>17.5</v>
      </c>
      <c r="F8338" t="s">
        <v>52</v>
      </c>
      <c r="G8338" t="s">
        <v>40</v>
      </c>
      <c r="H8338" t="s">
        <v>104</v>
      </c>
      <c r="I8338" t="s">
        <v>105</v>
      </c>
      <c r="J8338" t="s">
        <v>90</v>
      </c>
      <c r="K8338">
        <v>8</v>
      </c>
      <c r="L8338" s="1">
        <v>460</v>
      </c>
      <c r="M8338" t="s">
        <v>53</v>
      </c>
      <c r="N8338" t="s">
        <v>69</v>
      </c>
      <c r="O8338" t="s">
        <v>101</v>
      </c>
      <c r="P8338">
        <v>25</v>
      </c>
      <c r="Q8338">
        <v>12</v>
      </c>
      <c r="R8338">
        <v>4</v>
      </c>
      <c r="S8338">
        <v>2</v>
      </c>
      <c r="T8338">
        <v>4.2</v>
      </c>
      <c r="U8338">
        <v>0</v>
      </c>
      <c r="V8338">
        <v>10</v>
      </c>
      <c r="W8338" s="1">
        <v>19700</v>
      </c>
      <c r="X8338" s="1">
        <v>14461</v>
      </c>
      <c r="Y8338" s="1">
        <v>24234.7</v>
      </c>
      <c r="Z8338" t="s">
        <v>47</v>
      </c>
      <c r="AA8338" t="s">
        <v>57</v>
      </c>
      <c r="AB8338" s="1">
        <v>0</v>
      </c>
      <c r="AC8338">
        <v>0</v>
      </c>
      <c r="AD8338">
        <v>1</v>
      </c>
      <c r="AE8338">
        <v>0</v>
      </c>
      <c r="AF8338">
        <v>0</v>
      </c>
      <c r="AG8338" t="s">
        <v>91</v>
      </c>
      <c r="AH8338">
        <f>IF(OR(Cleaned_Data_Table[[#This Row],[Appointment Status]]="No Show", Cleaned_Data_Table[[#This Row],[Appointment Status]]="Cancelled"), 1, 0)</f>
        <v>0</v>
      </c>
      <c r="AI8338" t="str">
        <f>IF(Cleaned_Data_Table[[#This Row],[Emergency Case]]=1, "Emergency Care", "Standard Care")</f>
        <v>Standard Care</v>
      </c>
    </row>
    <row r="8339" spans="1:35">
      <c r="A8339" t="s">
        <v>8448</v>
      </c>
      <c r="B8339">
        <v>75</v>
      </c>
      <c r="C8339" t="s">
        <v>51</v>
      </c>
      <c r="D8339" t="s">
        <v>93</v>
      </c>
      <c r="E8339">
        <v>28.8</v>
      </c>
      <c r="F8339" t="s">
        <v>52</v>
      </c>
      <c r="G8339" t="s">
        <v>40</v>
      </c>
      <c r="H8339" t="s">
        <v>41</v>
      </c>
      <c r="I8339" t="s">
        <v>42</v>
      </c>
      <c r="J8339" t="s">
        <v>43</v>
      </c>
      <c r="K8339">
        <v>18</v>
      </c>
      <c r="L8339" s="1">
        <v>606</v>
      </c>
      <c r="M8339" t="s">
        <v>53</v>
      </c>
      <c r="N8339" t="s">
        <v>54</v>
      </c>
      <c r="O8339" t="s">
        <v>75</v>
      </c>
      <c r="P8339">
        <v>13</v>
      </c>
      <c r="Q8339">
        <v>23</v>
      </c>
      <c r="R8339">
        <v>0</v>
      </c>
      <c r="S8339">
        <v>0</v>
      </c>
      <c r="T8339">
        <v>3.6</v>
      </c>
      <c r="U8339">
        <v>0</v>
      </c>
      <c r="V8339">
        <v>10</v>
      </c>
      <c r="W8339" s="1">
        <v>324</v>
      </c>
      <c r="X8339" s="1">
        <v>889</v>
      </c>
      <c r="Y8339" s="1">
        <v>1273.3</v>
      </c>
      <c r="Z8339" t="s">
        <v>56</v>
      </c>
      <c r="AA8339" t="s">
        <v>71</v>
      </c>
      <c r="AB8339" s="1">
        <v>1819</v>
      </c>
      <c r="AC8339">
        <v>0</v>
      </c>
      <c r="AD8339">
        <v>0</v>
      </c>
      <c r="AE8339">
        <v>0</v>
      </c>
      <c r="AF8339">
        <v>0</v>
      </c>
      <c r="AG8339" t="s">
        <v>49</v>
      </c>
      <c r="AH8339">
        <f>IF(OR(Cleaned_Data_Table[[#This Row],[Appointment Status]]="No Show", Cleaned_Data_Table[[#This Row],[Appointment Status]]="Cancelled"), 1, 0)</f>
        <v>1</v>
      </c>
      <c r="AI8339" t="str">
        <f>IF(Cleaned_Data_Table[[#This Row],[Emergency Case]]=1, "Emergency Care", "Standard Care")</f>
        <v>Standard Care</v>
      </c>
    </row>
    <row r="8340" spans="1:35">
      <c r="A8340" t="s">
        <v>8449</v>
      </c>
      <c r="B8340">
        <v>9</v>
      </c>
      <c r="C8340" t="s">
        <v>37</v>
      </c>
      <c r="D8340" t="s">
        <v>78</v>
      </c>
      <c r="E8340">
        <v>24.3</v>
      </c>
      <c r="F8340" t="s">
        <v>52</v>
      </c>
      <c r="G8340" t="s">
        <v>40</v>
      </c>
      <c r="H8340" t="s">
        <v>138</v>
      </c>
      <c r="I8340" t="s">
        <v>139</v>
      </c>
      <c r="J8340" t="s">
        <v>110</v>
      </c>
      <c r="K8340">
        <v>25</v>
      </c>
      <c r="L8340" s="1">
        <v>755</v>
      </c>
      <c r="M8340" t="s">
        <v>44</v>
      </c>
      <c r="N8340" t="s">
        <v>62</v>
      </c>
      <c r="O8340" t="s">
        <v>55</v>
      </c>
      <c r="P8340">
        <v>28</v>
      </c>
      <c r="Q8340">
        <v>38</v>
      </c>
      <c r="R8340">
        <v>0</v>
      </c>
      <c r="S8340">
        <v>0</v>
      </c>
      <c r="T8340">
        <v>4.5</v>
      </c>
      <c r="U8340">
        <v>0</v>
      </c>
      <c r="V8340">
        <v>9.6999999999999993</v>
      </c>
      <c r="W8340" s="1">
        <v>3966</v>
      </c>
      <c r="X8340" s="1">
        <v>2114</v>
      </c>
      <c r="Y8340" s="1">
        <v>6835</v>
      </c>
      <c r="Z8340" t="s">
        <v>47</v>
      </c>
      <c r="AA8340" t="s">
        <v>112</v>
      </c>
      <c r="AB8340" s="1">
        <v>0</v>
      </c>
      <c r="AC8340">
        <v>1</v>
      </c>
      <c r="AD8340">
        <v>1</v>
      </c>
      <c r="AE8340">
        <v>1</v>
      </c>
      <c r="AF8340">
        <v>0</v>
      </c>
      <c r="AG8340" t="s">
        <v>87</v>
      </c>
      <c r="AH8340">
        <f>IF(OR(Cleaned_Data_Table[[#This Row],[Appointment Status]]="No Show", Cleaned_Data_Table[[#This Row],[Appointment Status]]="Cancelled"), 1, 0)</f>
        <v>0</v>
      </c>
      <c r="AI8340" t="str">
        <f>IF(Cleaned_Data_Table[[#This Row],[Emergency Case]]=1, "Emergency Care", "Standard Care")</f>
        <v>Standard Care</v>
      </c>
    </row>
    <row r="8341" spans="1:35">
      <c r="A8341" t="s">
        <v>8450</v>
      </c>
      <c r="B8341">
        <v>52</v>
      </c>
      <c r="C8341" t="s">
        <v>51</v>
      </c>
      <c r="D8341" t="s">
        <v>78</v>
      </c>
      <c r="E8341">
        <v>17.399999999999999</v>
      </c>
      <c r="F8341" t="s">
        <v>39</v>
      </c>
      <c r="G8341" t="s">
        <v>40</v>
      </c>
      <c r="H8341" t="s">
        <v>41</v>
      </c>
      <c r="I8341" t="s">
        <v>42</v>
      </c>
      <c r="J8341" t="s">
        <v>43</v>
      </c>
      <c r="K8341">
        <v>5</v>
      </c>
      <c r="L8341" s="1">
        <v>340</v>
      </c>
      <c r="M8341" t="s">
        <v>53</v>
      </c>
      <c r="N8341" t="s">
        <v>124</v>
      </c>
      <c r="O8341" t="s">
        <v>82</v>
      </c>
      <c r="P8341">
        <v>2</v>
      </c>
      <c r="Q8341">
        <v>53</v>
      </c>
      <c r="R8341">
        <v>1</v>
      </c>
      <c r="S8341">
        <v>0</v>
      </c>
      <c r="T8341">
        <v>4.8</v>
      </c>
      <c r="U8341">
        <v>0</v>
      </c>
      <c r="V8341">
        <v>8.9</v>
      </c>
      <c r="W8341" s="1">
        <v>205</v>
      </c>
      <c r="X8341" s="1">
        <v>213</v>
      </c>
      <c r="Y8341" s="1">
        <v>530.6</v>
      </c>
      <c r="Z8341" t="s">
        <v>47</v>
      </c>
      <c r="AA8341" t="s">
        <v>48</v>
      </c>
      <c r="AB8341" s="1">
        <v>0</v>
      </c>
      <c r="AC8341">
        <v>1</v>
      </c>
      <c r="AD8341">
        <v>0</v>
      </c>
      <c r="AE8341">
        <v>0</v>
      </c>
      <c r="AF8341">
        <v>0</v>
      </c>
      <c r="AG8341" t="s">
        <v>87</v>
      </c>
      <c r="AH8341">
        <f>IF(OR(Cleaned_Data_Table[[#This Row],[Appointment Status]]="No Show", Cleaned_Data_Table[[#This Row],[Appointment Status]]="Cancelled"), 1, 0)</f>
        <v>0</v>
      </c>
      <c r="AI8341" t="str">
        <f>IF(Cleaned_Data_Table[[#This Row],[Emergency Case]]=1, "Emergency Care", "Standard Care")</f>
        <v>Standard Care</v>
      </c>
    </row>
    <row r="8342" spans="1:35">
      <c r="A8342" t="s">
        <v>8451</v>
      </c>
      <c r="B8342">
        <v>57</v>
      </c>
      <c r="C8342" t="s">
        <v>51</v>
      </c>
      <c r="D8342" t="s">
        <v>100</v>
      </c>
      <c r="E8342">
        <v>20.7</v>
      </c>
      <c r="F8342" t="s">
        <v>89</v>
      </c>
      <c r="G8342" t="s">
        <v>66</v>
      </c>
      <c r="H8342" t="s">
        <v>104</v>
      </c>
      <c r="I8342" t="s">
        <v>105</v>
      </c>
      <c r="J8342" t="s">
        <v>110</v>
      </c>
      <c r="K8342">
        <v>13</v>
      </c>
      <c r="L8342" s="1">
        <v>512</v>
      </c>
      <c r="M8342" t="s">
        <v>53</v>
      </c>
      <c r="N8342" t="s">
        <v>81</v>
      </c>
      <c r="O8342" t="s">
        <v>86</v>
      </c>
      <c r="P8342">
        <v>13</v>
      </c>
      <c r="Q8342">
        <v>16</v>
      </c>
      <c r="R8342">
        <v>6</v>
      </c>
      <c r="S8342">
        <v>1</v>
      </c>
      <c r="T8342">
        <v>3.1</v>
      </c>
      <c r="U8342">
        <v>0</v>
      </c>
      <c r="V8342">
        <v>10</v>
      </c>
      <c r="W8342" s="1">
        <v>1513</v>
      </c>
      <c r="X8342" s="1">
        <v>2881</v>
      </c>
      <c r="Y8342" s="1">
        <v>3434.2</v>
      </c>
      <c r="Z8342" t="s">
        <v>47</v>
      </c>
      <c r="AA8342" t="s">
        <v>76</v>
      </c>
      <c r="AB8342" s="1">
        <v>0</v>
      </c>
      <c r="AC8342">
        <v>0</v>
      </c>
      <c r="AD8342">
        <v>0</v>
      </c>
      <c r="AE8342">
        <v>0</v>
      </c>
      <c r="AF8342">
        <v>0</v>
      </c>
      <c r="AG8342" t="s">
        <v>87</v>
      </c>
      <c r="AH8342">
        <f>IF(OR(Cleaned_Data_Table[[#This Row],[Appointment Status]]="No Show", Cleaned_Data_Table[[#This Row],[Appointment Status]]="Cancelled"), 1, 0)</f>
        <v>0</v>
      </c>
      <c r="AI8342" t="str">
        <f>IF(Cleaned_Data_Table[[#This Row],[Emergency Case]]=1, "Emergency Care", "Standard Care")</f>
        <v>Standard Care</v>
      </c>
    </row>
    <row r="8343" spans="1:35">
      <c r="A8343" t="s">
        <v>8452</v>
      </c>
      <c r="B8343">
        <v>84</v>
      </c>
      <c r="C8343" t="s">
        <v>51</v>
      </c>
      <c r="D8343" t="s">
        <v>114</v>
      </c>
      <c r="E8343">
        <v>24.4</v>
      </c>
      <c r="F8343" t="s">
        <v>52</v>
      </c>
      <c r="G8343" t="s">
        <v>40</v>
      </c>
      <c r="H8343" t="s">
        <v>41</v>
      </c>
      <c r="I8343" t="s">
        <v>42</v>
      </c>
      <c r="J8343" t="s">
        <v>43</v>
      </c>
      <c r="K8343">
        <v>22</v>
      </c>
      <c r="L8343" s="1">
        <v>703</v>
      </c>
      <c r="M8343" t="s">
        <v>44</v>
      </c>
      <c r="N8343" t="s">
        <v>81</v>
      </c>
      <c r="O8343" t="s">
        <v>111</v>
      </c>
      <c r="P8343">
        <v>21</v>
      </c>
      <c r="Q8343">
        <v>51</v>
      </c>
      <c r="R8343">
        <v>6</v>
      </c>
      <c r="S8343">
        <v>0</v>
      </c>
      <c r="T8343">
        <v>3.5</v>
      </c>
      <c r="U8343">
        <v>0</v>
      </c>
      <c r="V8343">
        <v>8.3000000000000007</v>
      </c>
      <c r="W8343" s="1">
        <v>415</v>
      </c>
      <c r="X8343" s="1">
        <v>72</v>
      </c>
      <c r="Y8343" s="1">
        <v>1190</v>
      </c>
      <c r="Z8343" t="s">
        <v>56</v>
      </c>
      <c r="AA8343" t="s">
        <v>71</v>
      </c>
      <c r="AB8343" s="1">
        <v>1190</v>
      </c>
      <c r="AC8343">
        <v>1</v>
      </c>
      <c r="AD8343">
        <v>1</v>
      </c>
      <c r="AE8343">
        <v>0</v>
      </c>
      <c r="AF8343">
        <v>0</v>
      </c>
      <c r="AG8343" t="s">
        <v>49</v>
      </c>
      <c r="AH8343">
        <f>IF(OR(Cleaned_Data_Table[[#This Row],[Appointment Status]]="No Show", Cleaned_Data_Table[[#This Row],[Appointment Status]]="Cancelled"), 1, 0)</f>
        <v>1</v>
      </c>
      <c r="AI8343" t="str">
        <f>IF(Cleaned_Data_Table[[#This Row],[Emergency Case]]=1, "Emergency Care", "Standard Care")</f>
        <v>Standard Care</v>
      </c>
    </row>
    <row r="8344" spans="1:35">
      <c r="A8344" t="s">
        <v>8453</v>
      </c>
      <c r="B8344">
        <v>18</v>
      </c>
      <c r="C8344" t="s">
        <v>51</v>
      </c>
      <c r="D8344" t="s">
        <v>118</v>
      </c>
      <c r="E8344">
        <v>22.6</v>
      </c>
      <c r="F8344" t="s">
        <v>39</v>
      </c>
      <c r="G8344" t="s">
        <v>40</v>
      </c>
      <c r="H8344" t="s">
        <v>41</v>
      </c>
      <c r="I8344" t="s">
        <v>42</v>
      </c>
      <c r="J8344" t="s">
        <v>110</v>
      </c>
      <c r="K8344">
        <v>29</v>
      </c>
      <c r="L8344" s="1">
        <v>867</v>
      </c>
      <c r="M8344" t="s">
        <v>44</v>
      </c>
      <c r="N8344" t="s">
        <v>54</v>
      </c>
      <c r="O8344" t="s">
        <v>63</v>
      </c>
      <c r="P8344">
        <v>1</v>
      </c>
      <c r="Q8344">
        <v>25</v>
      </c>
      <c r="R8344">
        <v>4</v>
      </c>
      <c r="S8344">
        <v>0</v>
      </c>
      <c r="T8344">
        <v>4</v>
      </c>
      <c r="U8344">
        <v>0</v>
      </c>
      <c r="V8344">
        <v>10</v>
      </c>
      <c r="W8344" s="1">
        <v>3395</v>
      </c>
      <c r="X8344" s="1">
        <v>1528</v>
      </c>
      <c r="Y8344" s="1">
        <v>5790</v>
      </c>
      <c r="Z8344" t="s">
        <v>47</v>
      </c>
      <c r="AA8344" t="s">
        <v>57</v>
      </c>
      <c r="AB8344" s="1">
        <v>0</v>
      </c>
      <c r="AC8344">
        <v>0</v>
      </c>
      <c r="AD8344">
        <v>0</v>
      </c>
      <c r="AE8344">
        <v>0</v>
      </c>
      <c r="AF8344">
        <v>0</v>
      </c>
      <c r="AG8344" t="s">
        <v>87</v>
      </c>
      <c r="AH8344">
        <f>IF(OR(Cleaned_Data_Table[[#This Row],[Appointment Status]]="No Show", Cleaned_Data_Table[[#This Row],[Appointment Status]]="Cancelled"), 1, 0)</f>
        <v>0</v>
      </c>
      <c r="AI8344" t="str">
        <f>IF(Cleaned_Data_Table[[#This Row],[Emergency Case]]=1, "Emergency Care", "Standard Care")</f>
        <v>Standard Care</v>
      </c>
    </row>
    <row r="8345" spans="1:35">
      <c r="A8345" t="s">
        <v>8454</v>
      </c>
      <c r="B8345">
        <v>6</v>
      </c>
      <c r="C8345" t="s">
        <v>51</v>
      </c>
      <c r="D8345" t="s">
        <v>59</v>
      </c>
      <c r="E8345">
        <v>27.5</v>
      </c>
      <c r="F8345" t="s">
        <v>52</v>
      </c>
      <c r="G8345" t="s">
        <v>40</v>
      </c>
      <c r="H8345" t="s">
        <v>67</v>
      </c>
      <c r="I8345" t="s">
        <v>68</v>
      </c>
      <c r="J8345" t="s">
        <v>110</v>
      </c>
      <c r="K8345">
        <v>13</v>
      </c>
      <c r="L8345" s="1">
        <v>590</v>
      </c>
      <c r="M8345" t="s">
        <v>53</v>
      </c>
      <c r="N8345" t="s">
        <v>45</v>
      </c>
      <c r="O8345" t="s">
        <v>75</v>
      </c>
      <c r="P8345">
        <v>21</v>
      </c>
      <c r="Q8345">
        <v>12</v>
      </c>
      <c r="R8345">
        <v>6</v>
      </c>
      <c r="S8345">
        <v>0</v>
      </c>
      <c r="T8345">
        <v>3.1</v>
      </c>
      <c r="U8345">
        <v>0</v>
      </c>
      <c r="V8345">
        <v>10</v>
      </c>
      <c r="W8345" s="1">
        <v>2427</v>
      </c>
      <c r="X8345" s="1">
        <v>2865</v>
      </c>
      <c r="Y8345" s="1">
        <v>4117.3999999999996</v>
      </c>
      <c r="Z8345" t="s">
        <v>47</v>
      </c>
      <c r="AA8345" t="s">
        <v>112</v>
      </c>
      <c r="AB8345" s="1">
        <v>0</v>
      </c>
      <c r="AC8345">
        <v>0</v>
      </c>
      <c r="AD8345">
        <v>1</v>
      </c>
      <c r="AE8345">
        <v>0</v>
      </c>
      <c r="AF8345">
        <v>0</v>
      </c>
      <c r="AG8345" t="s">
        <v>87</v>
      </c>
      <c r="AH8345">
        <f>IF(OR(Cleaned_Data_Table[[#This Row],[Appointment Status]]="No Show", Cleaned_Data_Table[[#This Row],[Appointment Status]]="Cancelled"), 1, 0)</f>
        <v>0</v>
      </c>
      <c r="AI8345" t="str">
        <f>IF(Cleaned_Data_Table[[#This Row],[Emergency Case]]=1, "Emergency Care", "Standard Care")</f>
        <v>Standard Care</v>
      </c>
    </row>
    <row r="8346" spans="1:35">
      <c r="A8346" t="s">
        <v>8455</v>
      </c>
      <c r="B8346">
        <v>38</v>
      </c>
      <c r="C8346" t="s">
        <v>37</v>
      </c>
      <c r="D8346" t="s">
        <v>59</v>
      </c>
      <c r="E8346">
        <v>22</v>
      </c>
      <c r="F8346" t="s">
        <v>39</v>
      </c>
      <c r="G8346" t="s">
        <v>40</v>
      </c>
      <c r="H8346" t="s">
        <v>60</v>
      </c>
      <c r="I8346" t="s">
        <v>61</v>
      </c>
      <c r="J8346" t="s">
        <v>43</v>
      </c>
      <c r="K8346">
        <v>12</v>
      </c>
      <c r="L8346" s="1">
        <v>575</v>
      </c>
      <c r="M8346" t="s">
        <v>53</v>
      </c>
      <c r="N8346" t="s">
        <v>45</v>
      </c>
      <c r="O8346" t="s">
        <v>98</v>
      </c>
      <c r="P8346">
        <v>6</v>
      </c>
      <c r="Q8346">
        <v>42</v>
      </c>
      <c r="R8346">
        <v>2</v>
      </c>
      <c r="S8346">
        <v>0</v>
      </c>
      <c r="T8346">
        <v>4.2</v>
      </c>
      <c r="U8346">
        <v>0</v>
      </c>
      <c r="V8346">
        <v>9.3000000000000007</v>
      </c>
      <c r="W8346" s="1">
        <v>231</v>
      </c>
      <c r="X8346" s="1">
        <v>363</v>
      </c>
      <c r="Y8346" s="1">
        <v>818.3</v>
      </c>
      <c r="Z8346" t="s">
        <v>56</v>
      </c>
      <c r="AA8346" t="s">
        <v>48</v>
      </c>
      <c r="AB8346" s="1">
        <v>1169</v>
      </c>
      <c r="AC8346">
        <v>1</v>
      </c>
      <c r="AD8346">
        <v>0</v>
      </c>
      <c r="AE8346">
        <v>0</v>
      </c>
      <c r="AF8346">
        <v>0</v>
      </c>
      <c r="AG8346" t="s">
        <v>87</v>
      </c>
      <c r="AH8346">
        <f>IF(OR(Cleaned_Data_Table[[#This Row],[Appointment Status]]="No Show", Cleaned_Data_Table[[#This Row],[Appointment Status]]="Cancelled"), 1, 0)</f>
        <v>1</v>
      </c>
      <c r="AI8346" t="str">
        <f>IF(Cleaned_Data_Table[[#This Row],[Emergency Case]]=1, "Emergency Care", "Standard Care")</f>
        <v>Standard Care</v>
      </c>
    </row>
    <row r="8347" spans="1:35">
      <c r="A8347" t="s">
        <v>8456</v>
      </c>
      <c r="B8347">
        <v>85</v>
      </c>
      <c r="C8347" t="s">
        <v>37</v>
      </c>
      <c r="D8347" t="s">
        <v>100</v>
      </c>
      <c r="E8347">
        <v>25.6</v>
      </c>
      <c r="F8347" t="s">
        <v>97</v>
      </c>
      <c r="G8347" t="s">
        <v>40</v>
      </c>
      <c r="H8347" t="s">
        <v>79</v>
      </c>
      <c r="I8347" t="s">
        <v>80</v>
      </c>
      <c r="J8347" t="s">
        <v>110</v>
      </c>
      <c r="K8347">
        <v>19</v>
      </c>
      <c r="L8347" s="1">
        <v>638</v>
      </c>
      <c r="M8347" t="s">
        <v>53</v>
      </c>
      <c r="N8347" t="s">
        <v>62</v>
      </c>
      <c r="O8347" t="s">
        <v>82</v>
      </c>
      <c r="P8347">
        <v>28</v>
      </c>
      <c r="Q8347">
        <v>38</v>
      </c>
      <c r="R8347">
        <v>7</v>
      </c>
      <c r="S8347">
        <v>1</v>
      </c>
      <c r="T8347">
        <v>4.3</v>
      </c>
      <c r="U8347">
        <v>0</v>
      </c>
      <c r="V8347">
        <v>9.6</v>
      </c>
      <c r="W8347" s="1">
        <v>4887</v>
      </c>
      <c r="X8347" s="1">
        <v>2435</v>
      </c>
      <c r="Y8347" s="1">
        <v>5572</v>
      </c>
      <c r="Z8347" t="s">
        <v>56</v>
      </c>
      <c r="AA8347" t="s">
        <v>71</v>
      </c>
      <c r="AB8347" s="1">
        <v>7960</v>
      </c>
      <c r="AC8347">
        <v>1</v>
      </c>
      <c r="AD8347">
        <v>1</v>
      </c>
      <c r="AE8347">
        <v>1</v>
      </c>
      <c r="AF8347">
        <v>0</v>
      </c>
      <c r="AG8347" t="s">
        <v>87</v>
      </c>
      <c r="AH8347">
        <f>IF(OR(Cleaned_Data_Table[[#This Row],[Appointment Status]]="No Show", Cleaned_Data_Table[[#This Row],[Appointment Status]]="Cancelled"), 1, 0)</f>
        <v>1</v>
      </c>
      <c r="AI8347" t="str">
        <f>IF(Cleaned_Data_Table[[#This Row],[Emergency Case]]=1, "Emergency Care", "Standard Care")</f>
        <v>Standard Care</v>
      </c>
    </row>
    <row r="8348" spans="1:35">
      <c r="A8348" t="s">
        <v>8457</v>
      </c>
      <c r="B8348">
        <v>44</v>
      </c>
      <c r="C8348" t="s">
        <v>37</v>
      </c>
      <c r="D8348" t="s">
        <v>59</v>
      </c>
      <c r="E8348">
        <v>24</v>
      </c>
      <c r="F8348" t="s">
        <v>39</v>
      </c>
      <c r="G8348" t="s">
        <v>40</v>
      </c>
      <c r="H8348" t="s">
        <v>67</v>
      </c>
      <c r="I8348" t="s">
        <v>68</v>
      </c>
      <c r="J8348" t="s">
        <v>43</v>
      </c>
      <c r="K8348">
        <v>24</v>
      </c>
      <c r="L8348" s="1">
        <v>798</v>
      </c>
      <c r="M8348" t="s">
        <v>53</v>
      </c>
      <c r="N8348" t="s">
        <v>45</v>
      </c>
      <c r="O8348" t="s">
        <v>101</v>
      </c>
      <c r="P8348">
        <v>21</v>
      </c>
      <c r="Q8348">
        <v>36</v>
      </c>
      <c r="R8348">
        <v>1</v>
      </c>
      <c r="S8348">
        <v>0</v>
      </c>
      <c r="T8348">
        <v>3.6</v>
      </c>
      <c r="U8348">
        <v>0</v>
      </c>
      <c r="V8348">
        <v>9.4</v>
      </c>
      <c r="W8348" s="1">
        <v>352</v>
      </c>
      <c r="X8348" s="1">
        <v>619</v>
      </c>
      <c r="Y8348" s="1">
        <v>1238.3</v>
      </c>
      <c r="Z8348" t="s">
        <v>47</v>
      </c>
      <c r="AA8348" t="s">
        <v>48</v>
      </c>
      <c r="AB8348" s="1">
        <v>0</v>
      </c>
      <c r="AC8348">
        <v>1</v>
      </c>
      <c r="AD8348">
        <v>1</v>
      </c>
      <c r="AE8348">
        <v>0</v>
      </c>
      <c r="AF8348">
        <v>0</v>
      </c>
      <c r="AG8348" t="s">
        <v>49</v>
      </c>
      <c r="AH8348">
        <f>IF(OR(Cleaned_Data_Table[[#This Row],[Appointment Status]]="No Show", Cleaned_Data_Table[[#This Row],[Appointment Status]]="Cancelled"), 1, 0)</f>
        <v>0</v>
      </c>
      <c r="AI8348" t="str">
        <f>IF(Cleaned_Data_Table[[#This Row],[Emergency Case]]=1, "Emergency Care", "Standard Care")</f>
        <v>Standard Care</v>
      </c>
    </row>
    <row r="8349" spans="1:35">
      <c r="A8349" t="s">
        <v>8458</v>
      </c>
      <c r="B8349">
        <v>33</v>
      </c>
      <c r="C8349" t="s">
        <v>37</v>
      </c>
      <c r="D8349" t="s">
        <v>59</v>
      </c>
      <c r="E8349">
        <v>20.7</v>
      </c>
      <c r="F8349" t="s">
        <v>39</v>
      </c>
      <c r="G8349" t="s">
        <v>66</v>
      </c>
      <c r="H8349" t="s">
        <v>60</v>
      </c>
      <c r="I8349" t="s">
        <v>61</v>
      </c>
      <c r="J8349" t="s">
        <v>110</v>
      </c>
      <c r="K8349">
        <v>25</v>
      </c>
      <c r="L8349" s="1">
        <v>874</v>
      </c>
      <c r="M8349" t="s">
        <v>53</v>
      </c>
      <c r="N8349" t="s">
        <v>54</v>
      </c>
      <c r="O8349" t="s">
        <v>86</v>
      </c>
      <c r="P8349">
        <v>15</v>
      </c>
      <c r="Q8349">
        <v>11</v>
      </c>
      <c r="R8349">
        <v>0</v>
      </c>
      <c r="S8349">
        <v>0</v>
      </c>
      <c r="T8349">
        <v>3.9</v>
      </c>
      <c r="U8349">
        <v>0</v>
      </c>
      <c r="V8349">
        <v>10</v>
      </c>
      <c r="W8349" s="1">
        <v>2993</v>
      </c>
      <c r="X8349" s="1">
        <v>3772</v>
      </c>
      <c r="Y8349" s="1">
        <v>5347.3</v>
      </c>
      <c r="Z8349" t="s">
        <v>47</v>
      </c>
      <c r="AA8349" t="s">
        <v>57</v>
      </c>
      <c r="AB8349" s="1">
        <v>0</v>
      </c>
      <c r="AC8349">
        <v>0</v>
      </c>
      <c r="AD8349">
        <v>1</v>
      </c>
      <c r="AE8349">
        <v>0</v>
      </c>
      <c r="AF8349">
        <v>0</v>
      </c>
      <c r="AG8349" t="s">
        <v>87</v>
      </c>
      <c r="AH8349">
        <f>IF(OR(Cleaned_Data_Table[[#This Row],[Appointment Status]]="No Show", Cleaned_Data_Table[[#This Row],[Appointment Status]]="Cancelled"), 1, 0)</f>
        <v>0</v>
      </c>
      <c r="AI8349" t="str">
        <f>IF(Cleaned_Data_Table[[#This Row],[Emergency Case]]=1, "Emergency Care", "Standard Care")</f>
        <v>Standard Care</v>
      </c>
    </row>
    <row r="8350" spans="1:35">
      <c r="A8350" t="s">
        <v>8459</v>
      </c>
      <c r="B8350">
        <v>36</v>
      </c>
      <c r="C8350" t="s">
        <v>37</v>
      </c>
      <c r="D8350" t="s">
        <v>118</v>
      </c>
      <c r="E8350">
        <v>17.899999999999999</v>
      </c>
      <c r="F8350" t="s">
        <v>39</v>
      </c>
      <c r="G8350" t="s">
        <v>66</v>
      </c>
      <c r="H8350" t="s">
        <v>73</v>
      </c>
      <c r="I8350" t="s">
        <v>74</v>
      </c>
      <c r="J8350" t="s">
        <v>43</v>
      </c>
      <c r="K8350">
        <v>24</v>
      </c>
      <c r="L8350" s="1">
        <v>691</v>
      </c>
      <c r="M8350" t="s">
        <v>53</v>
      </c>
      <c r="N8350" t="s">
        <v>62</v>
      </c>
      <c r="O8350" t="s">
        <v>55</v>
      </c>
      <c r="P8350">
        <v>19</v>
      </c>
      <c r="Q8350">
        <v>52</v>
      </c>
      <c r="R8350">
        <v>5</v>
      </c>
      <c r="S8350">
        <v>1</v>
      </c>
      <c r="T8350">
        <v>4.2</v>
      </c>
      <c r="U8350">
        <v>0</v>
      </c>
      <c r="V8350">
        <v>8.6</v>
      </c>
      <c r="W8350" s="1">
        <v>678</v>
      </c>
      <c r="X8350" s="1">
        <v>484</v>
      </c>
      <c r="Y8350" s="1">
        <v>1297.0999999999999</v>
      </c>
      <c r="Z8350" t="s">
        <v>47</v>
      </c>
      <c r="AA8350" t="s">
        <v>48</v>
      </c>
      <c r="AB8350" s="1">
        <v>0</v>
      </c>
      <c r="AC8350">
        <v>1</v>
      </c>
      <c r="AD8350">
        <v>1</v>
      </c>
      <c r="AE8350">
        <v>0</v>
      </c>
      <c r="AF8350">
        <v>0</v>
      </c>
      <c r="AG8350" t="s">
        <v>49</v>
      </c>
      <c r="AH8350">
        <f>IF(OR(Cleaned_Data_Table[[#This Row],[Appointment Status]]="No Show", Cleaned_Data_Table[[#This Row],[Appointment Status]]="Cancelled"), 1, 0)</f>
        <v>0</v>
      </c>
      <c r="AI8350" t="str">
        <f>IF(Cleaned_Data_Table[[#This Row],[Emergency Case]]=1, "Emergency Care", "Standard Care")</f>
        <v>Standard Care</v>
      </c>
    </row>
    <row r="8351" spans="1:35">
      <c r="A8351" t="s">
        <v>8460</v>
      </c>
      <c r="B8351">
        <v>66</v>
      </c>
      <c r="C8351" t="s">
        <v>51</v>
      </c>
      <c r="D8351" t="s">
        <v>59</v>
      </c>
      <c r="E8351">
        <v>24.5</v>
      </c>
      <c r="F8351" t="s">
        <v>39</v>
      </c>
      <c r="G8351" t="s">
        <v>40</v>
      </c>
      <c r="H8351" t="s">
        <v>41</v>
      </c>
      <c r="I8351" t="s">
        <v>42</v>
      </c>
      <c r="J8351" t="s">
        <v>43</v>
      </c>
      <c r="K8351">
        <v>3</v>
      </c>
      <c r="L8351" s="1">
        <v>357</v>
      </c>
      <c r="M8351" t="s">
        <v>53</v>
      </c>
      <c r="N8351" t="s">
        <v>45</v>
      </c>
      <c r="O8351" t="s">
        <v>106</v>
      </c>
      <c r="P8351">
        <v>27</v>
      </c>
      <c r="Q8351">
        <v>50</v>
      </c>
      <c r="R8351">
        <v>2</v>
      </c>
      <c r="S8351">
        <v>0</v>
      </c>
      <c r="T8351">
        <v>4.5999999999999996</v>
      </c>
      <c r="U8351">
        <v>0</v>
      </c>
      <c r="V8351">
        <v>9</v>
      </c>
      <c r="W8351" s="1">
        <v>749</v>
      </c>
      <c r="X8351" s="1">
        <v>124</v>
      </c>
      <c r="Y8351" s="1">
        <v>861</v>
      </c>
      <c r="Z8351" t="s">
        <v>47</v>
      </c>
      <c r="AA8351" t="s">
        <v>76</v>
      </c>
      <c r="AB8351" s="1">
        <v>0</v>
      </c>
      <c r="AC8351">
        <v>1</v>
      </c>
      <c r="AD8351">
        <v>1</v>
      </c>
      <c r="AE8351">
        <v>0</v>
      </c>
      <c r="AF8351">
        <v>0</v>
      </c>
      <c r="AG8351" t="s">
        <v>49</v>
      </c>
      <c r="AH8351">
        <f>IF(OR(Cleaned_Data_Table[[#This Row],[Appointment Status]]="No Show", Cleaned_Data_Table[[#This Row],[Appointment Status]]="Cancelled"), 1, 0)</f>
        <v>0</v>
      </c>
      <c r="AI8351" t="str">
        <f>IF(Cleaned_Data_Table[[#This Row],[Emergency Case]]=1, "Emergency Care", "Standard Care")</f>
        <v>Standard Care</v>
      </c>
    </row>
    <row r="8352" spans="1:35">
      <c r="A8352" t="s">
        <v>8461</v>
      </c>
      <c r="B8352">
        <v>62</v>
      </c>
      <c r="C8352" t="s">
        <v>51</v>
      </c>
      <c r="D8352" t="s">
        <v>78</v>
      </c>
      <c r="E8352">
        <v>20.7</v>
      </c>
      <c r="F8352" t="s">
        <v>39</v>
      </c>
      <c r="G8352" t="s">
        <v>40</v>
      </c>
      <c r="H8352" t="s">
        <v>79</v>
      </c>
      <c r="I8352" t="s">
        <v>80</v>
      </c>
      <c r="J8352" t="s">
        <v>43</v>
      </c>
      <c r="K8352">
        <v>25</v>
      </c>
      <c r="L8352" s="1">
        <v>732</v>
      </c>
      <c r="M8352" t="s">
        <v>53</v>
      </c>
      <c r="N8352" t="s">
        <v>45</v>
      </c>
      <c r="O8352" t="s">
        <v>63</v>
      </c>
      <c r="P8352">
        <v>12</v>
      </c>
      <c r="Q8352">
        <v>37</v>
      </c>
      <c r="R8352">
        <v>13</v>
      </c>
      <c r="S8352">
        <v>4</v>
      </c>
      <c r="T8352">
        <v>4.2</v>
      </c>
      <c r="U8352">
        <v>0</v>
      </c>
      <c r="V8352">
        <v>9.6</v>
      </c>
      <c r="W8352" s="1">
        <v>826</v>
      </c>
      <c r="X8352" s="1">
        <v>429</v>
      </c>
      <c r="Y8352" s="1">
        <v>1390.9</v>
      </c>
      <c r="Z8352" t="s">
        <v>47</v>
      </c>
      <c r="AA8352" t="s">
        <v>76</v>
      </c>
      <c r="AB8352" s="1">
        <v>0</v>
      </c>
      <c r="AC8352">
        <v>1</v>
      </c>
      <c r="AD8352">
        <v>0</v>
      </c>
      <c r="AE8352">
        <v>0</v>
      </c>
      <c r="AF8352">
        <v>0</v>
      </c>
      <c r="AG8352" t="s">
        <v>49</v>
      </c>
      <c r="AH8352">
        <f>IF(OR(Cleaned_Data_Table[[#This Row],[Appointment Status]]="No Show", Cleaned_Data_Table[[#This Row],[Appointment Status]]="Cancelled"), 1, 0)</f>
        <v>0</v>
      </c>
      <c r="AI8352" t="str">
        <f>IF(Cleaned_Data_Table[[#This Row],[Emergency Case]]=1, "Emergency Care", "Standard Care")</f>
        <v>Standard Care</v>
      </c>
    </row>
    <row r="8353" spans="1:35">
      <c r="A8353" t="s">
        <v>8462</v>
      </c>
      <c r="B8353">
        <v>20</v>
      </c>
      <c r="C8353" t="s">
        <v>37</v>
      </c>
      <c r="D8353" t="s">
        <v>93</v>
      </c>
      <c r="E8353">
        <v>32.200000000000003</v>
      </c>
      <c r="F8353" t="s">
        <v>52</v>
      </c>
      <c r="G8353" t="s">
        <v>85</v>
      </c>
      <c r="H8353" t="s">
        <v>138</v>
      </c>
      <c r="I8353" t="s">
        <v>139</v>
      </c>
      <c r="J8353" t="s">
        <v>110</v>
      </c>
      <c r="K8353">
        <v>17</v>
      </c>
      <c r="L8353" s="1">
        <v>567</v>
      </c>
      <c r="M8353" t="s">
        <v>44</v>
      </c>
      <c r="N8353" t="s">
        <v>124</v>
      </c>
      <c r="O8353" t="s">
        <v>98</v>
      </c>
      <c r="P8353">
        <v>0</v>
      </c>
      <c r="Q8353">
        <v>33</v>
      </c>
      <c r="R8353">
        <v>5</v>
      </c>
      <c r="S8353">
        <v>2</v>
      </c>
      <c r="T8353">
        <v>5</v>
      </c>
      <c r="U8353">
        <v>1</v>
      </c>
      <c r="V8353">
        <v>10</v>
      </c>
      <c r="W8353" s="1">
        <v>4407</v>
      </c>
      <c r="X8353" s="1">
        <v>1461</v>
      </c>
      <c r="Y8353" s="1">
        <v>6435</v>
      </c>
      <c r="Z8353" t="s">
        <v>47</v>
      </c>
      <c r="AA8353" t="s">
        <v>57</v>
      </c>
      <c r="AB8353" s="1">
        <v>0</v>
      </c>
      <c r="AC8353">
        <v>1</v>
      </c>
      <c r="AD8353">
        <v>0</v>
      </c>
      <c r="AE8353">
        <v>1</v>
      </c>
      <c r="AF8353">
        <v>0</v>
      </c>
      <c r="AG8353" t="s">
        <v>87</v>
      </c>
      <c r="AH8353">
        <f>IF(OR(Cleaned_Data_Table[[#This Row],[Appointment Status]]="No Show", Cleaned_Data_Table[[#This Row],[Appointment Status]]="Cancelled"), 1, 0)</f>
        <v>0</v>
      </c>
      <c r="AI8353" t="str">
        <f>IF(Cleaned_Data_Table[[#This Row],[Emergency Case]]=1, "Emergency Care", "Standard Care")</f>
        <v>Emergency Care</v>
      </c>
    </row>
    <row r="8354" spans="1:35">
      <c r="A8354" t="s">
        <v>8463</v>
      </c>
      <c r="B8354">
        <v>77</v>
      </c>
      <c r="C8354" t="s">
        <v>37</v>
      </c>
      <c r="D8354" t="s">
        <v>38</v>
      </c>
      <c r="E8354">
        <v>24.6</v>
      </c>
      <c r="F8354" t="s">
        <v>52</v>
      </c>
      <c r="G8354" t="s">
        <v>40</v>
      </c>
      <c r="H8354" t="s">
        <v>41</v>
      </c>
      <c r="I8354" t="s">
        <v>42</v>
      </c>
      <c r="J8354" t="s">
        <v>43</v>
      </c>
      <c r="K8354">
        <v>15</v>
      </c>
      <c r="L8354" s="1">
        <v>631</v>
      </c>
      <c r="M8354" t="s">
        <v>53</v>
      </c>
      <c r="N8354" t="s">
        <v>45</v>
      </c>
      <c r="O8354" t="s">
        <v>98</v>
      </c>
      <c r="P8354">
        <v>15</v>
      </c>
      <c r="Q8354">
        <v>51</v>
      </c>
      <c r="R8354">
        <v>12</v>
      </c>
      <c r="S8354">
        <v>5</v>
      </c>
      <c r="T8354">
        <v>3.7</v>
      </c>
      <c r="U8354">
        <v>0</v>
      </c>
      <c r="V8354">
        <v>8.4</v>
      </c>
      <c r="W8354" s="1">
        <v>551</v>
      </c>
      <c r="X8354" s="1">
        <v>987</v>
      </c>
      <c r="Y8354" s="1">
        <v>1518.3</v>
      </c>
      <c r="Z8354" t="s">
        <v>47</v>
      </c>
      <c r="AA8354" t="s">
        <v>71</v>
      </c>
      <c r="AB8354" s="1">
        <v>0</v>
      </c>
      <c r="AC8354">
        <v>1</v>
      </c>
      <c r="AD8354">
        <v>1</v>
      </c>
      <c r="AE8354">
        <v>0</v>
      </c>
      <c r="AF8354">
        <v>0</v>
      </c>
      <c r="AG8354" t="s">
        <v>49</v>
      </c>
      <c r="AH8354">
        <f>IF(OR(Cleaned_Data_Table[[#This Row],[Appointment Status]]="No Show", Cleaned_Data_Table[[#This Row],[Appointment Status]]="Cancelled"), 1, 0)</f>
        <v>0</v>
      </c>
      <c r="AI8354" t="str">
        <f>IF(Cleaned_Data_Table[[#This Row],[Emergency Case]]=1, "Emergency Care", "Standard Care")</f>
        <v>Standard Care</v>
      </c>
    </row>
    <row r="8355" spans="1:35">
      <c r="A8355" t="s">
        <v>8464</v>
      </c>
      <c r="B8355">
        <v>24</v>
      </c>
      <c r="C8355" t="s">
        <v>37</v>
      </c>
      <c r="D8355" t="s">
        <v>100</v>
      </c>
      <c r="E8355">
        <v>27.1</v>
      </c>
      <c r="F8355" t="s">
        <v>39</v>
      </c>
      <c r="G8355" t="s">
        <v>66</v>
      </c>
      <c r="H8355" t="s">
        <v>73</v>
      </c>
      <c r="I8355" t="s">
        <v>74</v>
      </c>
      <c r="J8355" t="s">
        <v>90</v>
      </c>
      <c r="K8355">
        <v>9</v>
      </c>
      <c r="L8355" s="1">
        <v>386</v>
      </c>
      <c r="M8355" t="s">
        <v>53</v>
      </c>
      <c r="N8355" t="s">
        <v>54</v>
      </c>
      <c r="O8355" t="s">
        <v>111</v>
      </c>
      <c r="P8355">
        <v>5</v>
      </c>
      <c r="Q8355">
        <v>3</v>
      </c>
      <c r="R8355">
        <v>7</v>
      </c>
      <c r="S8355">
        <v>0</v>
      </c>
      <c r="T8355">
        <v>4.9000000000000004</v>
      </c>
      <c r="U8355">
        <v>0</v>
      </c>
      <c r="V8355">
        <v>10</v>
      </c>
      <c r="W8355" s="1">
        <v>15808</v>
      </c>
      <c r="X8355" s="1">
        <v>8425</v>
      </c>
      <c r="Y8355" s="1">
        <v>17233.3</v>
      </c>
      <c r="Z8355" t="s">
        <v>47</v>
      </c>
      <c r="AA8355" t="s">
        <v>57</v>
      </c>
      <c r="AB8355" s="1">
        <v>0</v>
      </c>
      <c r="AC8355">
        <v>0</v>
      </c>
      <c r="AD8355">
        <v>0</v>
      </c>
      <c r="AE8355">
        <v>0</v>
      </c>
      <c r="AF8355">
        <v>0</v>
      </c>
      <c r="AG8355" t="s">
        <v>87</v>
      </c>
      <c r="AH8355">
        <f>IF(OR(Cleaned_Data_Table[[#This Row],[Appointment Status]]="No Show", Cleaned_Data_Table[[#This Row],[Appointment Status]]="Cancelled"), 1, 0)</f>
        <v>0</v>
      </c>
      <c r="AI8355" t="str">
        <f>IF(Cleaned_Data_Table[[#This Row],[Emergency Case]]=1, "Emergency Care", "Standard Care")</f>
        <v>Standard Care</v>
      </c>
    </row>
    <row r="8356" spans="1:35">
      <c r="A8356" t="s">
        <v>8465</v>
      </c>
      <c r="B8356">
        <v>60</v>
      </c>
      <c r="C8356" t="s">
        <v>37</v>
      </c>
      <c r="D8356" t="s">
        <v>78</v>
      </c>
      <c r="E8356">
        <v>25.8</v>
      </c>
      <c r="F8356" t="s">
        <v>52</v>
      </c>
      <c r="G8356" t="s">
        <v>66</v>
      </c>
      <c r="H8356" t="s">
        <v>60</v>
      </c>
      <c r="I8356" t="s">
        <v>61</v>
      </c>
      <c r="J8356" t="s">
        <v>90</v>
      </c>
      <c r="K8356">
        <v>7</v>
      </c>
      <c r="L8356" s="1">
        <v>466</v>
      </c>
      <c r="M8356" t="s">
        <v>53</v>
      </c>
      <c r="N8356" t="s">
        <v>124</v>
      </c>
      <c r="O8356" t="s">
        <v>55</v>
      </c>
      <c r="P8356">
        <v>13</v>
      </c>
      <c r="Q8356">
        <v>4</v>
      </c>
      <c r="R8356">
        <v>1</v>
      </c>
      <c r="S8356">
        <v>0</v>
      </c>
      <c r="T8356">
        <v>3.5</v>
      </c>
      <c r="U8356">
        <v>0</v>
      </c>
      <c r="V8356">
        <v>10</v>
      </c>
      <c r="W8356" s="1">
        <v>13207</v>
      </c>
      <c r="X8356" s="1">
        <v>10055</v>
      </c>
      <c r="Y8356" s="1">
        <v>16609.599999999999</v>
      </c>
      <c r="Z8356" t="s">
        <v>47</v>
      </c>
      <c r="AA8356" t="s">
        <v>76</v>
      </c>
      <c r="AB8356" s="1">
        <v>0</v>
      </c>
      <c r="AC8356">
        <v>0</v>
      </c>
      <c r="AD8356">
        <v>0</v>
      </c>
      <c r="AE8356">
        <v>0</v>
      </c>
      <c r="AF8356">
        <v>0</v>
      </c>
      <c r="AG8356" t="s">
        <v>87</v>
      </c>
      <c r="AH8356">
        <f>IF(OR(Cleaned_Data_Table[[#This Row],[Appointment Status]]="No Show", Cleaned_Data_Table[[#This Row],[Appointment Status]]="Cancelled"), 1, 0)</f>
        <v>0</v>
      </c>
      <c r="AI8356" t="str">
        <f>IF(Cleaned_Data_Table[[#This Row],[Emergency Case]]=1, "Emergency Care", "Standard Care")</f>
        <v>Standard Care</v>
      </c>
    </row>
    <row r="8357" spans="1:35">
      <c r="A8357" t="s">
        <v>8466</v>
      </c>
      <c r="B8357">
        <v>36</v>
      </c>
      <c r="C8357" t="s">
        <v>51</v>
      </c>
      <c r="D8357" t="s">
        <v>116</v>
      </c>
      <c r="E8357">
        <v>26.6</v>
      </c>
      <c r="F8357" t="s">
        <v>39</v>
      </c>
      <c r="G8357" t="s">
        <v>40</v>
      </c>
      <c r="H8357" t="s">
        <v>129</v>
      </c>
      <c r="I8357" t="s">
        <v>130</v>
      </c>
      <c r="J8357" t="s">
        <v>43</v>
      </c>
      <c r="K8357">
        <v>28</v>
      </c>
      <c r="L8357" s="1">
        <v>854</v>
      </c>
      <c r="M8357" t="s">
        <v>44</v>
      </c>
      <c r="N8357" t="s">
        <v>62</v>
      </c>
      <c r="O8357" t="s">
        <v>119</v>
      </c>
      <c r="P8357">
        <v>4</v>
      </c>
      <c r="Q8357">
        <v>55</v>
      </c>
      <c r="R8357">
        <v>9</v>
      </c>
      <c r="S8357">
        <v>2</v>
      </c>
      <c r="T8357">
        <v>4.9000000000000004</v>
      </c>
      <c r="U8357">
        <v>0</v>
      </c>
      <c r="V8357">
        <v>8.8000000000000007</v>
      </c>
      <c r="W8357" s="1">
        <v>721</v>
      </c>
      <c r="X8357" s="1">
        <v>446</v>
      </c>
      <c r="Y8357" s="1">
        <v>2021</v>
      </c>
      <c r="Z8357" t="s">
        <v>47</v>
      </c>
      <c r="AA8357" t="s">
        <v>48</v>
      </c>
      <c r="AB8357" s="1">
        <v>0</v>
      </c>
      <c r="AC8357">
        <v>1</v>
      </c>
      <c r="AD8357">
        <v>0</v>
      </c>
      <c r="AE8357">
        <v>0</v>
      </c>
      <c r="AF8357">
        <v>0</v>
      </c>
      <c r="AG8357" t="s">
        <v>87</v>
      </c>
      <c r="AH8357">
        <f>IF(OR(Cleaned_Data_Table[[#This Row],[Appointment Status]]="No Show", Cleaned_Data_Table[[#This Row],[Appointment Status]]="Cancelled"), 1, 0)</f>
        <v>0</v>
      </c>
      <c r="AI8357" t="str">
        <f>IF(Cleaned_Data_Table[[#This Row],[Emergency Case]]=1, "Emergency Care", "Standard Care")</f>
        <v>Standard Care</v>
      </c>
    </row>
    <row r="8358" spans="1:35">
      <c r="A8358" t="s">
        <v>8467</v>
      </c>
      <c r="B8358">
        <v>48</v>
      </c>
      <c r="C8358" t="s">
        <v>37</v>
      </c>
      <c r="D8358" t="s">
        <v>59</v>
      </c>
      <c r="E8358">
        <v>19.600000000000001</v>
      </c>
      <c r="F8358" t="s">
        <v>39</v>
      </c>
      <c r="G8358" t="s">
        <v>85</v>
      </c>
      <c r="H8358" t="s">
        <v>41</v>
      </c>
      <c r="I8358" t="s">
        <v>42</v>
      </c>
      <c r="J8358" t="s">
        <v>90</v>
      </c>
      <c r="K8358">
        <v>8</v>
      </c>
      <c r="L8358" s="1">
        <v>491</v>
      </c>
      <c r="M8358" t="s">
        <v>53</v>
      </c>
      <c r="N8358" t="s">
        <v>69</v>
      </c>
      <c r="O8358" t="s">
        <v>70</v>
      </c>
      <c r="P8358">
        <v>0</v>
      </c>
      <c r="Q8358">
        <v>17</v>
      </c>
      <c r="R8358">
        <v>0</v>
      </c>
      <c r="S8358">
        <v>0</v>
      </c>
      <c r="T8358">
        <v>3.4</v>
      </c>
      <c r="U8358">
        <v>1</v>
      </c>
      <c r="V8358">
        <v>10</v>
      </c>
      <c r="W8358" s="1">
        <v>12216</v>
      </c>
      <c r="X8358" s="1">
        <v>4450</v>
      </c>
      <c r="Y8358" s="1">
        <v>12009.9</v>
      </c>
      <c r="Z8358" t="s">
        <v>47</v>
      </c>
      <c r="AA8358" t="s">
        <v>48</v>
      </c>
      <c r="AB8358" s="1">
        <v>0</v>
      </c>
      <c r="AC8358">
        <v>0</v>
      </c>
      <c r="AD8358">
        <v>0</v>
      </c>
      <c r="AE8358">
        <v>0</v>
      </c>
      <c r="AF8358">
        <v>1</v>
      </c>
      <c r="AG8358" t="s">
        <v>131</v>
      </c>
      <c r="AH8358">
        <f>IF(OR(Cleaned_Data_Table[[#This Row],[Appointment Status]]="No Show", Cleaned_Data_Table[[#This Row],[Appointment Status]]="Cancelled"), 1, 0)</f>
        <v>0</v>
      </c>
      <c r="AI8358" t="str">
        <f>IF(Cleaned_Data_Table[[#This Row],[Emergency Case]]=1, "Emergency Care", "Standard Care")</f>
        <v>Emergency Care</v>
      </c>
    </row>
    <row r="8359" spans="1:35">
      <c r="A8359" t="s">
        <v>8468</v>
      </c>
      <c r="B8359">
        <v>37</v>
      </c>
      <c r="C8359" t="s">
        <v>37</v>
      </c>
      <c r="D8359" t="s">
        <v>78</v>
      </c>
      <c r="E8359">
        <v>24.3</v>
      </c>
      <c r="F8359" t="s">
        <v>97</v>
      </c>
      <c r="G8359" t="s">
        <v>40</v>
      </c>
      <c r="H8359" t="s">
        <v>138</v>
      </c>
      <c r="I8359" t="s">
        <v>139</v>
      </c>
      <c r="J8359" t="s">
        <v>90</v>
      </c>
      <c r="K8359">
        <v>29</v>
      </c>
      <c r="L8359" s="1">
        <v>881</v>
      </c>
      <c r="M8359" t="s">
        <v>44</v>
      </c>
      <c r="N8359" t="s">
        <v>62</v>
      </c>
      <c r="O8359" t="s">
        <v>70</v>
      </c>
      <c r="P8359">
        <v>16</v>
      </c>
      <c r="Q8359">
        <v>6</v>
      </c>
      <c r="R8359">
        <v>10</v>
      </c>
      <c r="S8359">
        <v>1</v>
      </c>
      <c r="T8359">
        <v>3.1</v>
      </c>
      <c r="U8359">
        <v>0</v>
      </c>
      <c r="V8359">
        <v>10</v>
      </c>
      <c r="W8359" s="1">
        <v>17378</v>
      </c>
      <c r="X8359" s="1">
        <v>8678</v>
      </c>
      <c r="Y8359" s="1">
        <v>26937</v>
      </c>
      <c r="Z8359" t="s">
        <v>47</v>
      </c>
      <c r="AA8359" t="s">
        <v>48</v>
      </c>
      <c r="AB8359" s="1">
        <v>0</v>
      </c>
      <c r="AC8359">
        <v>0</v>
      </c>
      <c r="AD8359">
        <v>1</v>
      </c>
      <c r="AE8359">
        <v>0</v>
      </c>
      <c r="AF8359">
        <v>0</v>
      </c>
      <c r="AG8359" t="s">
        <v>91</v>
      </c>
      <c r="AH8359">
        <f>IF(OR(Cleaned_Data_Table[[#This Row],[Appointment Status]]="No Show", Cleaned_Data_Table[[#This Row],[Appointment Status]]="Cancelled"), 1, 0)</f>
        <v>0</v>
      </c>
      <c r="AI8359" t="str">
        <f>IF(Cleaned_Data_Table[[#This Row],[Emergency Case]]=1, "Emergency Care", "Standard Care")</f>
        <v>Standard Care</v>
      </c>
    </row>
    <row r="8360" spans="1:35">
      <c r="A8360" t="s">
        <v>8469</v>
      </c>
      <c r="B8360">
        <v>67</v>
      </c>
      <c r="C8360" t="s">
        <v>51</v>
      </c>
      <c r="D8360" t="s">
        <v>59</v>
      </c>
      <c r="E8360">
        <v>30</v>
      </c>
      <c r="F8360" t="s">
        <v>52</v>
      </c>
      <c r="G8360" t="s">
        <v>40</v>
      </c>
      <c r="H8360" t="s">
        <v>73</v>
      </c>
      <c r="I8360" t="s">
        <v>74</v>
      </c>
      <c r="J8360" t="s">
        <v>43</v>
      </c>
      <c r="K8360">
        <v>2</v>
      </c>
      <c r="L8360" s="1">
        <v>349</v>
      </c>
      <c r="M8360" t="s">
        <v>53</v>
      </c>
      <c r="N8360" t="s">
        <v>81</v>
      </c>
      <c r="O8360" t="s">
        <v>82</v>
      </c>
      <c r="P8360">
        <v>5</v>
      </c>
      <c r="Q8360">
        <v>43</v>
      </c>
      <c r="R8360">
        <v>6</v>
      </c>
      <c r="S8360">
        <v>2</v>
      </c>
      <c r="T8360">
        <v>4.2</v>
      </c>
      <c r="U8360">
        <v>0</v>
      </c>
      <c r="V8360">
        <v>9.1999999999999993</v>
      </c>
      <c r="W8360" s="1">
        <v>216</v>
      </c>
      <c r="X8360" s="1">
        <v>65</v>
      </c>
      <c r="Y8360" s="1">
        <v>441</v>
      </c>
      <c r="Z8360" t="s">
        <v>56</v>
      </c>
      <c r="AA8360" t="s">
        <v>76</v>
      </c>
      <c r="AB8360" s="1">
        <v>630</v>
      </c>
      <c r="AC8360">
        <v>1</v>
      </c>
      <c r="AD8360">
        <v>0</v>
      </c>
      <c r="AE8360">
        <v>0</v>
      </c>
      <c r="AF8360">
        <v>0</v>
      </c>
      <c r="AG8360" t="s">
        <v>87</v>
      </c>
      <c r="AH8360">
        <f>IF(OR(Cleaned_Data_Table[[#This Row],[Appointment Status]]="No Show", Cleaned_Data_Table[[#This Row],[Appointment Status]]="Cancelled"), 1, 0)</f>
        <v>1</v>
      </c>
      <c r="AI8360" t="str">
        <f>IF(Cleaned_Data_Table[[#This Row],[Emergency Case]]=1, "Emergency Care", "Standard Care")</f>
        <v>Standard Care</v>
      </c>
    </row>
    <row r="8361" spans="1:35">
      <c r="A8361" t="s">
        <v>8470</v>
      </c>
      <c r="B8361">
        <v>11</v>
      </c>
      <c r="C8361" t="s">
        <v>51</v>
      </c>
      <c r="D8361" t="s">
        <v>65</v>
      </c>
      <c r="E8361">
        <v>25.7</v>
      </c>
      <c r="F8361" t="s">
        <v>39</v>
      </c>
      <c r="G8361" t="s">
        <v>85</v>
      </c>
      <c r="H8361" t="s">
        <v>104</v>
      </c>
      <c r="I8361" t="s">
        <v>105</v>
      </c>
      <c r="J8361" t="s">
        <v>90</v>
      </c>
      <c r="K8361">
        <v>17</v>
      </c>
      <c r="L8361" s="1">
        <v>632</v>
      </c>
      <c r="M8361" t="s">
        <v>53</v>
      </c>
      <c r="N8361" t="s">
        <v>81</v>
      </c>
      <c r="O8361" t="s">
        <v>70</v>
      </c>
      <c r="P8361">
        <v>0</v>
      </c>
      <c r="Q8361">
        <v>15</v>
      </c>
      <c r="R8361">
        <v>9</v>
      </c>
      <c r="S8361">
        <v>1</v>
      </c>
      <c r="T8361">
        <v>4.9000000000000004</v>
      </c>
      <c r="U8361">
        <v>1</v>
      </c>
      <c r="V8361">
        <v>10</v>
      </c>
      <c r="W8361" s="1">
        <v>7359</v>
      </c>
      <c r="X8361" s="1">
        <v>13095</v>
      </c>
      <c r="Y8361" s="1">
        <v>14760.2</v>
      </c>
      <c r="Z8361" t="s">
        <v>47</v>
      </c>
      <c r="AA8361" t="s">
        <v>112</v>
      </c>
      <c r="AB8361" s="1">
        <v>0</v>
      </c>
      <c r="AC8361">
        <v>0</v>
      </c>
      <c r="AD8361">
        <v>0</v>
      </c>
      <c r="AE8361">
        <v>0</v>
      </c>
      <c r="AF8361">
        <v>0</v>
      </c>
      <c r="AG8361" t="s">
        <v>131</v>
      </c>
      <c r="AH8361">
        <f>IF(OR(Cleaned_Data_Table[[#This Row],[Appointment Status]]="No Show", Cleaned_Data_Table[[#This Row],[Appointment Status]]="Cancelled"), 1, 0)</f>
        <v>0</v>
      </c>
      <c r="AI8361" t="str">
        <f>IF(Cleaned_Data_Table[[#This Row],[Emergency Case]]=1, "Emergency Care", "Standard Care")</f>
        <v>Emergency Care</v>
      </c>
    </row>
    <row r="8362" spans="1:35">
      <c r="A8362" t="s">
        <v>8471</v>
      </c>
      <c r="B8362">
        <v>67</v>
      </c>
      <c r="C8362" t="s">
        <v>37</v>
      </c>
      <c r="D8362" t="s">
        <v>59</v>
      </c>
      <c r="E8362">
        <v>28</v>
      </c>
      <c r="F8362" t="s">
        <v>52</v>
      </c>
      <c r="G8362" t="s">
        <v>66</v>
      </c>
      <c r="H8362" t="s">
        <v>104</v>
      </c>
      <c r="I8362" t="s">
        <v>105</v>
      </c>
      <c r="J8362" t="s">
        <v>43</v>
      </c>
      <c r="K8362">
        <v>12</v>
      </c>
      <c r="L8362" s="1">
        <v>479</v>
      </c>
      <c r="M8362" t="s">
        <v>44</v>
      </c>
      <c r="N8362" t="s">
        <v>45</v>
      </c>
      <c r="O8362" t="s">
        <v>101</v>
      </c>
      <c r="P8362">
        <v>14</v>
      </c>
      <c r="Q8362">
        <v>22</v>
      </c>
      <c r="R8362">
        <v>12</v>
      </c>
      <c r="S8362">
        <v>4</v>
      </c>
      <c r="T8362">
        <v>3.5</v>
      </c>
      <c r="U8362">
        <v>0</v>
      </c>
      <c r="V8362">
        <v>10</v>
      </c>
      <c r="W8362" s="1">
        <v>780</v>
      </c>
      <c r="X8362" s="1">
        <v>771</v>
      </c>
      <c r="Y8362" s="1">
        <v>2030</v>
      </c>
      <c r="Z8362" t="s">
        <v>47</v>
      </c>
      <c r="AA8362" t="s">
        <v>76</v>
      </c>
      <c r="AB8362" s="1">
        <v>0</v>
      </c>
      <c r="AC8362">
        <v>0</v>
      </c>
      <c r="AD8362">
        <v>0</v>
      </c>
      <c r="AE8362">
        <v>0</v>
      </c>
      <c r="AF8362">
        <v>0</v>
      </c>
      <c r="AG8362" t="s">
        <v>49</v>
      </c>
      <c r="AH8362">
        <f>IF(OR(Cleaned_Data_Table[[#This Row],[Appointment Status]]="No Show", Cleaned_Data_Table[[#This Row],[Appointment Status]]="Cancelled"), 1, 0)</f>
        <v>0</v>
      </c>
      <c r="AI8362" t="str">
        <f>IF(Cleaned_Data_Table[[#This Row],[Emergency Case]]=1, "Emergency Care", "Standard Care")</f>
        <v>Standard Care</v>
      </c>
    </row>
    <row r="8363" spans="1:35">
      <c r="A8363" t="s">
        <v>8472</v>
      </c>
      <c r="B8363">
        <v>58</v>
      </c>
      <c r="C8363" t="s">
        <v>37</v>
      </c>
      <c r="D8363" t="s">
        <v>118</v>
      </c>
      <c r="E8363">
        <v>26.1</v>
      </c>
      <c r="F8363" t="s">
        <v>52</v>
      </c>
      <c r="G8363" t="s">
        <v>66</v>
      </c>
      <c r="H8363" t="s">
        <v>94</v>
      </c>
      <c r="I8363" t="s">
        <v>95</v>
      </c>
      <c r="J8363" t="s">
        <v>110</v>
      </c>
      <c r="K8363">
        <v>11</v>
      </c>
      <c r="L8363" s="1">
        <v>555</v>
      </c>
      <c r="M8363" t="s">
        <v>44</v>
      </c>
      <c r="N8363" t="s">
        <v>81</v>
      </c>
      <c r="O8363" t="s">
        <v>86</v>
      </c>
      <c r="P8363">
        <v>26</v>
      </c>
      <c r="Q8363">
        <v>27</v>
      </c>
      <c r="R8363">
        <v>9</v>
      </c>
      <c r="S8363">
        <v>2</v>
      </c>
      <c r="T8363">
        <v>4.3</v>
      </c>
      <c r="U8363">
        <v>0</v>
      </c>
      <c r="V8363">
        <v>10</v>
      </c>
      <c r="W8363" s="1">
        <v>1758</v>
      </c>
      <c r="X8363" s="1">
        <v>2109</v>
      </c>
      <c r="Y8363" s="1">
        <v>4422</v>
      </c>
      <c r="Z8363" t="s">
        <v>47</v>
      </c>
      <c r="AA8363" t="s">
        <v>76</v>
      </c>
      <c r="AB8363" s="1">
        <v>0</v>
      </c>
      <c r="AC8363">
        <v>0</v>
      </c>
      <c r="AD8363">
        <v>1</v>
      </c>
      <c r="AE8363">
        <v>0</v>
      </c>
      <c r="AF8363">
        <v>0</v>
      </c>
      <c r="AG8363" t="s">
        <v>87</v>
      </c>
      <c r="AH8363">
        <f>IF(OR(Cleaned_Data_Table[[#This Row],[Appointment Status]]="No Show", Cleaned_Data_Table[[#This Row],[Appointment Status]]="Cancelled"), 1, 0)</f>
        <v>0</v>
      </c>
      <c r="AI8363" t="str">
        <f>IF(Cleaned_Data_Table[[#This Row],[Emergency Case]]=1, "Emergency Care", "Standard Care")</f>
        <v>Standard Care</v>
      </c>
    </row>
    <row r="8364" spans="1:35">
      <c r="A8364" t="s">
        <v>8473</v>
      </c>
      <c r="B8364">
        <v>49</v>
      </c>
      <c r="C8364" t="s">
        <v>51</v>
      </c>
      <c r="D8364" t="s">
        <v>116</v>
      </c>
      <c r="E8364">
        <v>18.600000000000001</v>
      </c>
      <c r="F8364" t="s">
        <v>52</v>
      </c>
      <c r="G8364" t="s">
        <v>40</v>
      </c>
      <c r="H8364" t="s">
        <v>60</v>
      </c>
      <c r="I8364" t="s">
        <v>61</v>
      </c>
      <c r="J8364" t="s">
        <v>43</v>
      </c>
      <c r="K8364">
        <v>19</v>
      </c>
      <c r="L8364" s="1">
        <v>772</v>
      </c>
      <c r="M8364" t="s">
        <v>53</v>
      </c>
      <c r="N8364" t="s">
        <v>54</v>
      </c>
      <c r="O8364" t="s">
        <v>111</v>
      </c>
      <c r="P8364">
        <v>29</v>
      </c>
      <c r="Q8364">
        <v>41</v>
      </c>
      <c r="R8364">
        <v>10</v>
      </c>
      <c r="S8364">
        <v>1</v>
      </c>
      <c r="T8364">
        <v>3.1</v>
      </c>
      <c r="U8364">
        <v>0</v>
      </c>
      <c r="V8364">
        <v>8.8000000000000007</v>
      </c>
      <c r="W8364" s="1">
        <v>417</v>
      </c>
      <c r="X8364" s="1">
        <v>901</v>
      </c>
      <c r="Y8364" s="1">
        <v>1463</v>
      </c>
      <c r="Z8364" t="s">
        <v>47</v>
      </c>
      <c r="AA8364" t="s">
        <v>48</v>
      </c>
      <c r="AB8364" s="1">
        <v>0</v>
      </c>
      <c r="AC8364">
        <v>1</v>
      </c>
      <c r="AD8364">
        <v>1</v>
      </c>
      <c r="AE8364">
        <v>0</v>
      </c>
      <c r="AF8364">
        <v>0</v>
      </c>
      <c r="AG8364" t="s">
        <v>49</v>
      </c>
      <c r="AH8364">
        <f>IF(OR(Cleaned_Data_Table[[#This Row],[Appointment Status]]="No Show", Cleaned_Data_Table[[#This Row],[Appointment Status]]="Cancelled"), 1, 0)</f>
        <v>0</v>
      </c>
      <c r="AI8364" t="str">
        <f>IF(Cleaned_Data_Table[[#This Row],[Emergency Case]]=1, "Emergency Care", "Standard Care")</f>
        <v>Standard Care</v>
      </c>
    </row>
    <row r="8365" spans="1:35">
      <c r="A8365" t="s">
        <v>8474</v>
      </c>
      <c r="B8365">
        <v>59</v>
      </c>
      <c r="C8365" t="s">
        <v>51</v>
      </c>
      <c r="D8365" t="s">
        <v>93</v>
      </c>
      <c r="E8365">
        <v>25.8</v>
      </c>
      <c r="F8365" t="s">
        <v>39</v>
      </c>
      <c r="G8365" t="s">
        <v>40</v>
      </c>
      <c r="H8365" t="s">
        <v>41</v>
      </c>
      <c r="I8365" t="s">
        <v>42</v>
      </c>
      <c r="J8365" t="s">
        <v>110</v>
      </c>
      <c r="K8365">
        <v>9</v>
      </c>
      <c r="L8365" s="1">
        <v>498</v>
      </c>
      <c r="M8365" t="s">
        <v>53</v>
      </c>
      <c r="N8365" t="s">
        <v>54</v>
      </c>
      <c r="O8365" t="s">
        <v>46</v>
      </c>
      <c r="P8365">
        <v>10</v>
      </c>
      <c r="Q8365">
        <v>15</v>
      </c>
      <c r="R8365">
        <v>2</v>
      </c>
      <c r="S8365">
        <v>0</v>
      </c>
      <c r="T8365">
        <v>4.8</v>
      </c>
      <c r="U8365">
        <v>0</v>
      </c>
      <c r="V8365">
        <v>10</v>
      </c>
      <c r="W8365" s="1">
        <v>2741</v>
      </c>
      <c r="X8365" s="1">
        <v>3546</v>
      </c>
      <c r="Y8365" s="1">
        <v>4749.5</v>
      </c>
      <c r="Z8365" t="s">
        <v>47</v>
      </c>
      <c r="AA8365" t="s">
        <v>76</v>
      </c>
      <c r="AB8365" s="1">
        <v>0</v>
      </c>
      <c r="AC8365">
        <v>0</v>
      </c>
      <c r="AD8365">
        <v>0</v>
      </c>
      <c r="AE8365">
        <v>0</v>
      </c>
      <c r="AF8365">
        <v>0</v>
      </c>
      <c r="AG8365" t="s">
        <v>87</v>
      </c>
      <c r="AH8365">
        <f>IF(OR(Cleaned_Data_Table[[#This Row],[Appointment Status]]="No Show", Cleaned_Data_Table[[#This Row],[Appointment Status]]="Cancelled"), 1, 0)</f>
        <v>0</v>
      </c>
      <c r="AI8365" t="str">
        <f>IF(Cleaned_Data_Table[[#This Row],[Emergency Case]]=1, "Emergency Care", "Standard Care")</f>
        <v>Standard Care</v>
      </c>
    </row>
    <row r="8366" spans="1:35">
      <c r="A8366" t="s">
        <v>8475</v>
      </c>
      <c r="B8366">
        <v>24</v>
      </c>
      <c r="C8366" t="s">
        <v>37</v>
      </c>
      <c r="D8366" t="s">
        <v>93</v>
      </c>
      <c r="E8366">
        <v>26.5</v>
      </c>
      <c r="F8366" t="s">
        <v>52</v>
      </c>
      <c r="G8366" t="s">
        <v>85</v>
      </c>
      <c r="H8366" t="s">
        <v>60</v>
      </c>
      <c r="I8366" t="s">
        <v>61</v>
      </c>
      <c r="J8366" t="s">
        <v>43</v>
      </c>
      <c r="K8366">
        <v>13</v>
      </c>
      <c r="L8366" s="1">
        <v>627</v>
      </c>
      <c r="M8366" t="s">
        <v>53</v>
      </c>
      <c r="N8366" t="s">
        <v>69</v>
      </c>
      <c r="O8366" t="s">
        <v>70</v>
      </c>
      <c r="P8366">
        <v>0</v>
      </c>
      <c r="Q8366">
        <v>51</v>
      </c>
      <c r="R8366">
        <v>0</v>
      </c>
      <c r="S8366">
        <v>0</v>
      </c>
      <c r="T8366">
        <v>4.4000000000000004</v>
      </c>
      <c r="U8366">
        <v>1</v>
      </c>
      <c r="V8366">
        <v>8.8000000000000007</v>
      </c>
      <c r="W8366" s="1">
        <v>847</v>
      </c>
      <c r="X8366" s="1">
        <v>127</v>
      </c>
      <c r="Y8366" s="1">
        <v>1120.7</v>
      </c>
      <c r="Z8366" t="s">
        <v>47</v>
      </c>
      <c r="AA8366" t="s">
        <v>57</v>
      </c>
      <c r="AB8366" s="1">
        <v>0</v>
      </c>
      <c r="AC8366">
        <v>1</v>
      </c>
      <c r="AD8366">
        <v>0</v>
      </c>
      <c r="AE8366">
        <v>0</v>
      </c>
      <c r="AF8366">
        <v>0</v>
      </c>
      <c r="AG8366" t="s">
        <v>87</v>
      </c>
      <c r="AH8366">
        <f>IF(OR(Cleaned_Data_Table[[#This Row],[Appointment Status]]="No Show", Cleaned_Data_Table[[#This Row],[Appointment Status]]="Cancelled"), 1, 0)</f>
        <v>0</v>
      </c>
      <c r="AI8366" t="str">
        <f>IF(Cleaned_Data_Table[[#This Row],[Emergency Case]]=1, "Emergency Care", "Standard Care")</f>
        <v>Emergency Care</v>
      </c>
    </row>
    <row r="8367" spans="1:35">
      <c r="A8367" t="s">
        <v>8476</v>
      </c>
      <c r="B8367">
        <v>58</v>
      </c>
      <c r="C8367" t="s">
        <v>37</v>
      </c>
      <c r="D8367" t="s">
        <v>59</v>
      </c>
      <c r="E8367">
        <v>27.2</v>
      </c>
      <c r="F8367" t="s">
        <v>52</v>
      </c>
      <c r="G8367" t="s">
        <v>40</v>
      </c>
      <c r="H8367" t="s">
        <v>73</v>
      </c>
      <c r="I8367" t="s">
        <v>74</v>
      </c>
      <c r="J8367" t="s">
        <v>43</v>
      </c>
      <c r="K8367">
        <v>1</v>
      </c>
      <c r="L8367" s="1">
        <v>399</v>
      </c>
      <c r="M8367" t="s">
        <v>53</v>
      </c>
      <c r="N8367" t="s">
        <v>45</v>
      </c>
      <c r="O8367" t="s">
        <v>70</v>
      </c>
      <c r="P8367">
        <v>2</v>
      </c>
      <c r="Q8367">
        <v>49</v>
      </c>
      <c r="R8367">
        <v>0</v>
      </c>
      <c r="S8367">
        <v>0</v>
      </c>
      <c r="T8367">
        <v>4.9000000000000004</v>
      </c>
      <c r="U8367">
        <v>0</v>
      </c>
      <c r="V8367">
        <v>9.1999999999999993</v>
      </c>
      <c r="W8367" s="1">
        <v>531</v>
      </c>
      <c r="X8367" s="1">
        <v>66</v>
      </c>
      <c r="Y8367" s="1">
        <v>697.2</v>
      </c>
      <c r="Z8367" t="s">
        <v>47</v>
      </c>
      <c r="AA8367" t="s">
        <v>76</v>
      </c>
      <c r="AB8367" s="1">
        <v>0</v>
      </c>
      <c r="AC8367">
        <v>1</v>
      </c>
      <c r="AD8367">
        <v>0</v>
      </c>
      <c r="AE8367">
        <v>0</v>
      </c>
      <c r="AF8367">
        <v>0</v>
      </c>
      <c r="AG8367" t="s">
        <v>87</v>
      </c>
      <c r="AH8367">
        <f>IF(OR(Cleaned_Data_Table[[#This Row],[Appointment Status]]="No Show", Cleaned_Data_Table[[#This Row],[Appointment Status]]="Cancelled"), 1, 0)</f>
        <v>0</v>
      </c>
      <c r="AI8367" t="str">
        <f>IF(Cleaned_Data_Table[[#This Row],[Emergency Case]]=1, "Emergency Care", "Standard Care")</f>
        <v>Standard Care</v>
      </c>
    </row>
    <row r="8368" spans="1:35">
      <c r="A8368" t="s">
        <v>8477</v>
      </c>
      <c r="B8368">
        <v>32</v>
      </c>
      <c r="C8368" t="s">
        <v>37</v>
      </c>
      <c r="D8368" t="s">
        <v>100</v>
      </c>
      <c r="E8368">
        <v>27.4</v>
      </c>
      <c r="F8368" t="s">
        <v>52</v>
      </c>
      <c r="G8368" t="s">
        <v>40</v>
      </c>
      <c r="H8368" t="s">
        <v>67</v>
      </c>
      <c r="I8368" t="s">
        <v>68</v>
      </c>
      <c r="J8368" t="s">
        <v>43</v>
      </c>
      <c r="K8368">
        <v>3</v>
      </c>
      <c r="L8368" s="1">
        <v>282</v>
      </c>
      <c r="M8368" t="s">
        <v>53</v>
      </c>
      <c r="N8368" t="s">
        <v>81</v>
      </c>
      <c r="O8368" t="s">
        <v>98</v>
      </c>
      <c r="P8368">
        <v>23</v>
      </c>
      <c r="Q8368">
        <v>51</v>
      </c>
      <c r="R8368">
        <v>2</v>
      </c>
      <c r="S8368">
        <v>0</v>
      </c>
      <c r="T8368">
        <v>3.2</v>
      </c>
      <c r="U8368">
        <v>0</v>
      </c>
      <c r="V8368">
        <v>8.1999999999999993</v>
      </c>
      <c r="W8368" s="1">
        <v>623</v>
      </c>
      <c r="X8368" s="1">
        <v>364</v>
      </c>
      <c r="Y8368" s="1">
        <v>888.3</v>
      </c>
      <c r="Z8368" t="s">
        <v>56</v>
      </c>
      <c r="AA8368" t="s">
        <v>57</v>
      </c>
      <c r="AB8368" s="1">
        <v>1269</v>
      </c>
      <c r="AC8368">
        <v>1</v>
      </c>
      <c r="AD8368">
        <v>1</v>
      </c>
      <c r="AE8368">
        <v>0</v>
      </c>
      <c r="AF8368">
        <v>0</v>
      </c>
      <c r="AG8368" t="s">
        <v>49</v>
      </c>
      <c r="AH8368">
        <f>IF(OR(Cleaned_Data_Table[[#This Row],[Appointment Status]]="No Show", Cleaned_Data_Table[[#This Row],[Appointment Status]]="Cancelled"), 1, 0)</f>
        <v>1</v>
      </c>
      <c r="AI8368" t="str">
        <f>IF(Cleaned_Data_Table[[#This Row],[Emergency Case]]=1, "Emergency Care", "Standard Care")</f>
        <v>Standard Care</v>
      </c>
    </row>
    <row r="8369" spans="1:35">
      <c r="A8369" t="s">
        <v>8478</v>
      </c>
      <c r="B8369">
        <v>19</v>
      </c>
      <c r="C8369" t="s">
        <v>37</v>
      </c>
      <c r="D8369" t="s">
        <v>84</v>
      </c>
      <c r="E8369">
        <v>25.4</v>
      </c>
      <c r="F8369" t="s">
        <v>89</v>
      </c>
      <c r="G8369" t="s">
        <v>40</v>
      </c>
      <c r="H8369" t="s">
        <v>60</v>
      </c>
      <c r="I8369" t="s">
        <v>61</v>
      </c>
      <c r="J8369" t="s">
        <v>90</v>
      </c>
      <c r="K8369">
        <v>8</v>
      </c>
      <c r="L8369" s="1">
        <v>474</v>
      </c>
      <c r="M8369" t="s">
        <v>44</v>
      </c>
      <c r="N8369" t="s">
        <v>54</v>
      </c>
      <c r="O8369" t="s">
        <v>82</v>
      </c>
      <c r="P8369">
        <v>4</v>
      </c>
      <c r="Q8369">
        <v>5</v>
      </c>
      <c r="R8369">
        <v>9</v>
      </c>
      <c r="S8369">
        <v>4</v>
      </c>
      <c r="T8369">
        <v>3.7</v>
      </c>
      <c r="U8369">
        <v>0</v>
      </c>
      <c r="V8369">
        <v>10</v>
      </c>
      <c r="W8369" s="1">
        <v>9989</v>
      </c>
      <c r="X8369" s="1">
        <v>14299</v>
      </c>
      <c r="Y8369" s="1">
        <v>24762</v>
      </c>
      <c r="Z8369" t="s">
        <v>56</v>
      </c>
      <c r="AA8369" t="s">
        <v>57</v>
      </c>
      <c r="AB8369" s="1">
        <v>24762</v>
      </c>
      <c r="AC8369">
        <v>0</v>
      </c>
      <c r="AD8369">
        <v>0</v>
      </c>
      <c r="AE8369">
        <v>0</v>
      </c>
      <c r="AF8369">
        <v>0</v>
      </c>
      <c r="AG8369" t="s">
        <v>87</v>
      </c>
      <c r="AH8369">
        <f>IF(OR(Cleaned_Data_Table[[#This Row],[Appointment Status]]="No Show", Cleaned_Data_Table[[#This Row],[Appointment Status]]="Cancelled"), 1, 0)</f>
        <v>1</v>
      </c>
      <c r="AI8369" t="str">
        <f>IF(Cleaned_Data_Table[[#This Row],[Emergency Case]]=1, "Emergency Care", "Standard Care")</f>
        <v>Standard Care</v>
      </c>
    </row>
    <row r="8370" spans="1:35">
      <c r="A8370" t="s">
        <v>8479</v>
      </c>
      <c r="B8370">
        <v>5</v>
      </c>
      <c r="C8370" t="s">
        <v>51</v>
      </c>
      <c r="D8370" t="s">
        <v>65</v>
      </c>
      <c r="E8370">
        <v>28.7</v>
      </c>
      <c r="F8370" t="s">
        <v>52</v>
      </c>
      <c r="G8370" t="s">
        <v>40</v>
      </c>
      <c r="H8370" t="s">
        <v>129</v>
      </c>
      <c r="I8370" t="s">
        <v>130</v>
      </c>
      <c r="J8370" t="s">
        <v>90</v>
      </c>
      <c r="K8370">
        <v>17</v>
      </c>
      <c r="L8370" s="1">
        <v>559</v>
      </c>
      <c r="M8370" t="s">
        <v>53</v>
      </c>
      <c r="N8370" t="s">
        <v>45</v>
      </c>
      <c r="O8370" t="s">
        <v>119</v>
      </c>
      <c r="P8370">
        <v>14</v>
      </c>
      <c r="Q8370">
        <v>14</v>
      </c>
      <c r="R8370">
        <v>12</v>
      </c>
      <c r="S8370">
        <v>5</v>
      </c>
      <c r="T8370">
        <v>3.6</v>
      </c>
      <c r="U8370">
        <v>0</v>
      </c>
      <c r="V8370">
        <v>10</v>
      </c>
      <c r="W8370" s="1">
        <v>12249</v>
      </c>
      <c r="X8370" s="1">
        <v>7979</v>
      </c>
      <c r="Y8370" s="1">
        <v>14550.9</v>
      </c>
      <c r="Z8370" t="s">
        <v>56</v>
      </c>
      <c r="AA8370" t="s">
        <v>112</v>
      </c>
      <c r="AB8370" s="1">
        <v>20787</v>
      </c>
      <c r="AC8370">
        <v>0</v>
      </c>
      <c r="AD8370">
        <v>0</v>
      </c>
      <c r="AE8370">
        <v>0</v>
      </c>
      <c r="AF8370">
        <v>0</v>
      </c>
      <c r="AG8370" t="s">
        <v>87</v>
      </c>
      <c r="AH8370">
        <f>IF(OR(Cleaned_Data_Table[[#This Row],[Appointment Status]]="No Show", Cleaned_Data_Table[[#This Row],[Appointment Status]]="Cancelled"), 1, 0)</f>
        <v>1</v>
      </c>
      <c r="AI8370" t="str">
        <f>IF(Cleaned_Data_Table[[#This Row],[Emergency Case]]=1, "Emergency Care", "Standard Care")</f>
        <v>Standard Care</v>
      </c>
    </row>
    <row r="8371" spans="1:35">
      <c r="A8371" t="s">
        <v>8480</v>
      </c>
      <c r="B8371">
        <v>57</v>
      </c>
      <c r="C8371" t="s">
        <v>37</v>
      </c>
      <c r="D8371" t="s">
        <v>116</v>
      </c>
      <c r="E8371">
        <v>28.1</v>
      </c>
      <c r="F8371" t="s">
        <v>52</v>
      </c>
      <c r="G8371" t="s">
        <v>40</v>
      </c>
      <c r="H8371" t="s">
        <v>104</v>
      </c>
      <c r="I8371" t="s">
        <v>105</v>
      </c>
      <c r="J8371" t="s">
        <v>90</v>
      </c>
      <c r="K8371">
        <v>29</v>
      </c>
      <c r="L8371" s="1">
        <v>978</v>
      </c>
      <c r="M8371" t="s">
        <v>53</v>
      </c>
      <c r="N8371" t="s">
        <v>54</v>
      </c>
      <c r="O8371" t="s">
        <v>106</v>
      </c>
      <c r="P8371">
        <v>15</v>
      </c>
      <c r="Q8371">
        <v>16</v>
      </c>
      <c r="R8371">
        <v>11</v>
      </c>
      <c r="S8371">
        <v>0</v>
      </c>
      <c r="T8371">
        <v>4.5</v>
      </c>
      <c r="U8371">
        <v>0</v>
      </c>
      <c r="V8371">
        <v>10</v>
      </c>
      <c r="W8371" s="1">
        <v>18424</v>
      </c>
      <c r="X8371" s="1">
        <v>12139</v>
      </c>
      <c r="Y8371" s="1">
        <v>22078.7</v>
      </c>
      <c r="Z8371" t="s">
        <v>47</v>
      </c>
      <c r="AA8371" t="s">
        <v>76</v>
      </c>
      <c r="AB8371" s="1">
        <v>0</v>
      </c>
      <c r="AC8371">
        <v>0</v>
      </c>
      <c r="AD8371">
        <v>1</v>
      </c>
      <c r="AE8371">
        <v>0</v>
      </c>
      <c r="AF8371">
        <v>0</v>
      </c>
      <c r="AG8371" t="s">
        <v>91</v>
      </c>
      <c r="AH8371">
        <f>IF(OR(Cleaned_Data_Table[[#This Row],[Appointment Status]]="No Show", Cleaned_Data_Table[[#This Row],[Appointment Status]]="Cancelled"), 1, 0)</f>
        <v>0</v>
      </c>
      <c r="AI8371" t="str">
        <f>IF(Cleaned_Data_Table[[#This Row],[Emergency Case]]=1, "Emergency Care", "Standard Care")</f>
        <v>Standard Care</v>
      </c>
    </row>
    <row r="8372" spans="1:35">
      <c r="A8372" t="s">
        <v>8481</v>
      </c>
      <c r="B8372">
        <v>75</v>
      </c>
      <c r="C8372" t="s">
        <v>37</v>
      </c>
      <c r="D8372" t="s">
        <v>84</v>
      </c>
      <c r="E8372">
        <v>20.399999999999999</v>
      </c>
      <c r="F8372" t="s">
        <v>52</v>
      </c>
      <c r="G8372" t="s">
        <v>66</v>
      </c>
      <c r="H8372" t="s">
        <v>73</v>
      </c>
      <c r="I8372" t="s">
        <v>74</v>
      </c>
      <c r="J8372" t="s">
        <v>110</v>
      </c>
      <c r="K8372">
        <v>29</v>
      </c>
      <c r="L8372" s="1">
        <v>793</v>
      </c>
      <c r="M8372" t="s">
        <v>44</v>
      </c>
      <c r="N8372" t="s">
        <v>81</v>
      </c>
      <c r="O8372" t="s">
        <v>101</v>
      </c>
      <c r="P8372">
        <v>6</v>
      </c>
      <c r="Q8372">
        <v>11</v>
      </c>
      <c r="R8372">
        <v>7</v>
      </c>
      <c r="S8372">
        <v>2</v>
      </c>
      <c r="T8372">
        <v>3.8</v>
      </c>
      <c r="U8372">
        <v>0</v>
      </c>
      <c r="V8372">
        <v>10</v>
      </c>
      <c r="W8372" s="1">
        <v>2218</v>
      </c>
      <c r="X8372" s="1">
        <v>2573</v>
      </c>
      <c r="Y8372" s="1">
        <v>5584</v>
      </c>
      <c r="Z8372" t="s">
        <v>47</v>
      </c>
      <c r="AA8372" t="s">
        <v>71</v>
      </c>
      <c r="AB8372" s="1">
        <v>0</v>
      </c>
      <c r="AC8372">
        <v>0</v>
      </c>
      <c r="AD8372">
        <v>0</v>
      </c>
      <c r="AE8372">
        <v>0</v>
      </c>
      <c r="AF8372">
        <v>0</v>
      </c>
      <c r="AG8372" t="s">
        <v>87</v>
      </c>
      <c r="AH8372">
        <f>IF(OR(Cleaned_Data_Table[[#This Row],[Appointment Status]]="No Show", Cleaned_Data_Table[[#This Row],[Appointment Status]]="Cancelled"), 1, 0)</f>
        <v>0</v>
      </c>
      <c r="AI8372" t="str">
        <f>IF(Cleaned_Data_Table[[#This Row],[Emergency Case]]=1, "Emergency Care", "Standard Care")</f>
        <v>Standard Care</v>
      </c>
    </row>
    <row r="8373" spans="1:35">
      <c r="A8373" t="s">
        <v>8482</v>
      </c>
      <c r="B8373">
        <v>48</v>
      </c>
      <c r="C8373" t="s">
        <v>37</v>
      </c>
      <c r="D8373" t="s">
        <v>59</v>
      </c>
      <c r="E8373">
        <v>27.9</v>
      </c>
      <c r="F8373" t="s">
        <v>39</v>
      </c>
      <c r="G8373" t="s">
        <v>85</v>
      </c>
      <c r="H8373" t="s">
        <v>73</v>
      </c>
      <c r="I8373" t="s">
        <v>74</v>
      </c>
      <c r="J8373" t="s">
        <v>43</v>
      </c>
      <c r="K8373">
        <v>18</v>
      </c>
      <c r="L8373" s="1">
        <v>719</v>
      </c>
      <c r="M8373" t="s">
        <v>53</v>
      </c>
      <c r="N8373" t="s">
        <v>62</v>
      </c>
      <c r="O8373" t="s">
        <v>111</v>
      </c>
      <c r="P8373">
        <v>0</v>
      </c>
      <c r="Q8373">
        <v>39</v>
      </c>
      <c r="R8373">
        <v>6</v>
      </c>
      <c r="S8373">
        <v>1</v>
      </c>
      <c r="T8373">
        <v>4.9000000000000004</v>
      </c>
      <c r="U8373">
        <v>1</v>
      </c>
      <c r="V8373">
        <v>9.9</v>
      </c>
      <c r="W8373" s="1">
        <v>742</v>
      </c>
      <c r="X8373" s="1">
        <v>451</v>
      </c>
      <c r="Y8373" s="1">
        <v>1338.4</v>
      </c>
      <c r="Z8373" t="s">
        <v>47</v>
      </c>
      <c r="AA8373" t="s">
        <v>48</v>
      </c>
      <c r="AB8373" s="1">
        <v>0</v>
      </c>
      <c r="AC8373">
        <v>1</v>
      </c>
      <c r="AD8373">
        <v>0</v>
      </c>
      <c r="AE8373">
        <v>0</v>
      </c>
      <c r="AF8373">
        <v>0</v>
      </c>
      <c r="AG8373" t="s">
        <v>87</v>
      </c>
      <c r="AH8373">
        <f>IF(OR(Cleaned_Data_Table[[#This Row],[Appointment Status]]="No Show", Cleaned_Data_Table[[#This Row],[Appointment Status]]="Cancelled"), 1, 0)</f>
        <v>0</v>
      </c>
      <c r="AI8373" t="str">
        <f>IF(Cleaned_Data_Table[[#This Row],[Emergency Case]]=1, "Emergency Care", "Standard Care")</f>
        <v>Emergency Care</v>
      </c>
    </row>
    <row r="8374" spans="1:35">
      <c r="A8374" t="s">
        <v>8483</v>
      </c>
      <c r="B8374">
        <v>70</v>
      </c>
      <c r="C8374" t="s">
        <v>37</v>
      </c>
      <c r="D8374" t="s">
        <v>38</v>
      </c>
      <c r="E8374">
        <v>21.9</v>
      </c>
      <c r="F8374" t="s">
        <v>39</v>
      </c>
      <c r="G8374" t="s">
        <v>40</v>
      </c>
      <c r="H8374" t="s">
        <v>104</v>
      </c>
      <c r="I8374" t="s">
        <v>105</v>
      </c>
      <c r="J8374" t="s">
        <v>110</v>
      </c>
      <c r="K8374">
        <v>22</v>
      </c>
      <c r="L8374" s="1">
        <v>839</v>
      </c>
      <c r="M8374" t="s">
        <v>53</v>
      </c>
      <c r="N8374" t="s">
        <v>69</v>
      </c>
      <c r="O8374" t="s">
        <v>98</v>
      </c>
      <c r="P8374">
        <v>27</v>
      </c>
      <c r="Q8374">
        <v>11</v>
      </c>
      <c r="R8374">
        <v>14</v>
      </c>
      <c r="S8374">
        <v>1</v>
      </c>
      <c r="T8374">
        <v>4.9000000000000004</v>
      </c>
      <c r="U8374">
        <v>0</v>
      </c>
      <c r="V8374">
        <v>10</v>
      </c>
      <c r="W8374" s="1">
        <v>3696</v>
      </c>
      <c r="X8374" s="1">
        <v>3790</v>
      </c>
      <c r="Y8374" s="1">
        <v>5827.5</v>
      </c>
      <c r="Z8374" t="s">
        <v>47</v>
      </c>
      <c r="AA8374" t="s">
        <v>76</v>
      </c>
      <c r="AB8374" s="1">
        <v>0</v>
      </c>
      <c r="AC8374">
        <v>0</v>
      </c>
      <c r="AD8374">
        <v>1</v>
      </c>
      <c r="AE8374">
        <v>0</v>
      </c>
      <c r="AF8374">
        <v>0</v>
      </c>
      <c r="AG8374" t="s">
        <v>87</v>
      </c>
      <c r="AH8374">
        <f>IF(OR(Cleaned_Data_Table[[#This Row],[Appointment Status]]="No Show", Cleaned_Data_Table[[#This Row],[Appointment Status]]="Cancelled"), 1, 0)</f>
        <v>0</v>
      </c>
      <c r="AI8374" t="str">
        <f>IF(Cleaned_Data_Table[[#This Row],[Emergency Case]]=1, "Emergency Care", "Standard Care")</f>
        <v>Standard Care</v>
      </c>
    </row>
    <row r="8375" spans="1:35">
      <c r="A8375" t="s">
        <v>8484</v>
      </c>
      <c r="B8375">
        <v>34</v>
      </c>
      <c r="C8375" t="s">
        <v>37</v>
      </c>
      <c r="D8375" t="s">
        <v>93</v>
      </c>
      <c r="E8375">
        <v>22.6</v>
      </c>
      <c r="F8375" t="s">
        <v>52</v>
      </c>
      <c r="G8375" t="s">
        <v>40</v>
      </c>
      <c r="H8375" t="s">
        <v>79</v>
      </c>
      <c r="I8375" t="s">
        <v>80</v>
      </c>
      <c r="J8375" t="s">
        <v>110</v>
      </c>
      <c r="K8375">
        <v>6</v>
      </c>
      <c r="L8375" s="1">
        <v>334</v>
      </c>
      <c r="M8375" t="s">
        <v>44</v>
      </c>
      <c r="N8375" t="s">
        <v>54</v>
      </c>
      <c r="O8375" t="s">
        <v>55</v>
      </c>
      <c r="P8375">
        <v>29</v>
      </c>
      <c r="Q8375">
        <v>14</v>
      </c>
      <c r="R8375">
        <v>12</v>
      </c>
      <c r="S8375">
        <v>8</v>
      </c>
      <c r="T8375">
        <v>4.8</v>
      </c>
      <c r="U8375">
        <v>0</v>
      </c>
      <c r="V8375">
        <v>10</v>
      </c>
      <c r="W8375" s="1">
        <v>4678</v>
      </c>
      <c r="X8375" s="1">
        <v>2181</v>
      </c>
      <c r="Y8375" s="1">
        <v>7193</v>
      </c>
      <c r="Z8375" t="s">
        <v>47</v>
      </c>
      <c r="AA8375" t="s">
        <v>57</v>
      </c>
      <c r="AB8375" s="1">
        <v>0</v>
      </c>
      <c r="AC8375">
        <v>0</v>
      </c>
      <c r="AD8375">
        <v>1</v>
      </c>
      <c r="AE8375">
        <v>0</v>
      </c>
      <c r="AF8375">
        <v>0</v>
      </c>
      <c r="AG8375" t="s">
        <v>87</v>
      </c>
      <c r="AH8375">
        <f>IF(OR(Cleaned_Data_Table[[#This Row],[Appointment Status]]="No Show", Cleaned_Data_Table[[#This Row],[Appointment Status]]="Cancelled"), 1, 0)</f>
        <v>0</v>
      </c>
      <c r="AI8375" t="str">
        <f>IF(Cleaned_Data_Table[[#This Row],[Emergency Case]]=1, "Emergency Care", "Standard Care")</f>
        <v>Standard Care</v>
      </c>
    </row>
    <row r="8376" spans="1:35">
      <c r="A8376" t="s">
        <v>8485</v>
      </c>
      <c r="B8376">
        <v>62</v>
      </c>
      <c r="C8376" t="s">
        <v>51</v>
      </c>
      <c r="D8376" t="s">
        <v>116</v>
      </c>
      <c r="E8376">
        <v>23.4</v>
      </c>
      <c r="F8376" t="s">
        <v>89</v>
      </c>
      <c r="G8376" t="s">
        <v>85</v>
      </c>
      <c r="H8376" t="s">
        <v>108</v>
      </c>
      <c r="I8376" t="s">
        <v>109</v>
      </c>
      <c r="J8376" t="s">
        <v>43</v>
      </c>
      <c r="K8376">
        <v>22</v>
      </c>
      <c r="L8376" s="1">
        <v>832</v>
      </c>
      <c r="M8376" t="s">
        <v>53</v>
      </c>
      <c r="N8376" t="s">
        <v>81</v>
      </c>
      <c r="O8376" t="s">
        <v>119</v>
      </c>
      <c r="P8376">
        <v>0</v>
      </c>
      <c r="Q8376">
        <v>34</v>
      </c>
      <c r="R8376">
        <v>4</v>
      </c>
      <c r="S8376">
        <v>0</v>
      </c>
      <c r="T8376">
        <v>4.0999999999999996</v>
      </c>
      <c r="U8376">
        <v>1</v>
      </c>
      <c r="V8376">
        <v>9.8000000000000007</v>
      </c>
      <c r="W8376" s="1">
        <v>331</v>
      </c>
      <c r="X8376" s="1">
        <v>606</v>
      </c>
      <c r="Y8376" s="1">
        <v>1238.3</v>
      </c>
      <c r="Z8376" t="s">
        <v>47</v>
      </c>
      <c r="AA8376" t="s">
        <v>76</v>
      </c>
      <c r="AB8376" s="1">
        <v>0</v>
      </c>
      <c r="AC8376">
        <v>1</v>
      </c>
      <c r="AD8376">
        <v>0</v>
      </c>
      <c r="AE8376">
        <v>0</v>
      </c>
      <c r="AF8376">
        <v>0</v>
      </c>
      <c r="AG8376" t="s">
        <v>87</v>
      </c>
      <c r="AH8376">
        <f>IF(OR(Cleaned_Data_Table[[#This Row],[Appointment Status]]="No Show", Cleaned_Data_Table[[#This Row],[Appointment Status]]="Cancelled"), 1, 0)</f>
        <v>0</v>
      </c>
      <c r="AI8376" t="str">
        <f>IF(Cleaned_Data_Table[[#This Row],[Emergency Case]]=1, "Emergency Care", "Standard Care")</f>
        <v>Emergency Care</v>
      </c>
    </row>
    <row r="8377" spans="1:35">
      <c r="A8377" t="s">
        <v>8486</v>
      </c>
      <c r="B8377">
        <v>29</v>
      </c>
      <c r="C8377" t="s">
        <v>51</v>
      </c>
      <c r="D8377" t="s">
        <v>116</v>
      </c>
      <c r="E8377">
        <v>26.9</v>
      </c>
      <c r="F8377" t="s">
        <v>89</v>
      </c>
      <c r="G8377" t="s">
        <v>85</v>
      </c>
      <c r="H8377" t="s">
        <v>138</v>
      </c>
      <c r="I8377" t="s">
        <v>139</v>
      </c>
      <c r="J8377" t="s">
        <v>90</v>
      </c>
      <c r="K8377">
        <v>15</v>
      </c>
      <c r="L8377" s="1">
        <v>573</v>
      </c>
      <c r="M8377" t="s">
        <v>53</v>
      </c>
      <c r="N8377" t="s">
        <v>69</v>
      </c>
      <c r="O8377" t="s">
        <v>106</v>
      </c>
      <c r="P8377">
        <v>0</v>
      </c>
      <c r="Q8377">
        <v>8</v>
      </c>
      <c r="R8377">
        <v>13</v>
      </c>
      <c r="S8377">
        <v>2</v>
      </c>
      <c r="T8377">
        <v>4.5</v>
      </c>
      <c r="U8377">
        <v>1</v>
      </c>
      <c r="V8377">
        <v>10</v>
      </c>
      <c r="W8377" s="1">
        <v>15078</v>
      </c>
      <c r="X8377" s="1">
        <v>9472</v>
      </c>
      <c r="Y8377" s="1">
        <v>17586.099999999999</v>
      </c>
      <c r="Z8377" t="s">
        <v>47</v>
      </c>
      <c r="AA8377" t="s">
        <v>57</v>
      </c>
      <c r="AB8377" s="1">
        <v>0</v>
      </c>
      <c r="AC8377">
        <v>0</v>
      </c>
      <c r="AD8377">
        <v>0</v>
      </c>
      <c r="AE8377">
        <v>0</v>
      </c>
      <c r="AF8377">
        <v>0</v>
      </c>
      <c r="AG8377" t="s">
        <v>131</v>
      </c>
      <c r="AH8377">
        <f>IF(OR(Cleaned_Data_Table[[#This Row],[Appointment Status]]="No Show", Cleaned_Data_Table[[#This Row],[Appointment Status]]="Cancelled"), 1, 0)</f>
        <v>0</v>
      </c>
      <c r="AI8377" t="str">
        <f>IF(Cleaned_Data_Table[[#This Row],[Emergency Case]]=1, "Emergency Care", "Standard Care")</f>
        <v>Emergency Care</v>
      </c>
    </row>
    <row r="8378" spans="1:35">
      <c r="A8378" t="s">
        <v>8487</v>
      </c>
      <c r="B8378">
        <v>1</v>
      </c>
      <c r="C8378" t="s">
        <v>37</v>
      </c>
      <c r="D8378" t="s">
        <v>116</v>
      </c>
      <c r="E8378">
        <v>24.1</v>
      </c>
      <c r="F8378" t="s">
        <v>39</v>
      </c>
      <c r="G8378" t="s">
        <v>66</v>
      </c>
      <c r="H8378" t="s">
        <v>129</v>
      </c>
      <c r="I8378" t="s">
        <v>130</v>
      </c>
      <c r="J8378" t="s">
        <v>43</v>
      </c>
      <c r="K8378">
        <v>12</v>
      </c>
      <c r="L8378" s="1">
        <v>527</v>
      </c>
      <c r="M8378" t="s">
        <v>44</v>
      </c>
      <c r="N8378" t="s">
        <v>69</v>
      </c>
      <c r="O8378" t="s">
        <v>101</v>
      </c>
      <c r="P8378">
        <v>6</v>
      </c>
      <c r="Q8378">
        <v>58</v>
      </c>
      <c r="R8378">
        <v>11</v>
      </c>
      <c r="S8378">
        <v>2</v>
      </c>
      <c r="T8378">
        <v>3.5</v>
      </c>
      <c r="U8378">
        <v>0</v>
      </c>
      <c r="V8378">
        <v>7.9</v>
      </c>
      <c r="W8378" s="1">
        <v>756</v>
      </c>
      <c r="X8378" s="1">
        <v>820</v>
      </c>
      <c r="Y8378" s="1">
        <v>2103</v>
      </c>
      <c r="Z8378" t="s">
        <v>47</v>
      </c>
      <c r="AA8378" t="s">
        <v>112</v>
      </c>
      <c r="AB8378" s="1">
        <v>0</v>
      </c>
      <c r="AC8378">
        <v>1</v>
      </c>
      <c r="AD8378">
        <v>0</v>
      </c>
      <c r="AE8378">
        <v>0</v>
      </c>
      <c r="AF8378">
        <v>0</v>
      </c>
      <c r="AG8378" t="s">
        <v>87</v>
      </c>
      <c r="AH8378">
        <f>IF(OR(Cleaned_Data_Table[[#This Row],[Appointment Status]]="No Show", Cleaned_Data_Table[[#This Row],[Appointment Status]]="Cancelled"), 1, 0)</f>
        <v>0</v>
      </c>
      <c r="AI8378" t="str">
        <f>IF(Cleaned_Data_Table[[#This Row],[Emergency Case]]=1, "Emergency Care", "Standard Care")</f>
        <v>Standard Care</v>
      </c>
    </row>
    <row r="8379" spans="1:35">
      <c r="A8379" t="s">
        <v>8488</v>
      </c>
      <c r="B8379">
        <v>51</v>
      </c>
      <c r="C8379" t="s">
        <v>51</v>
      </c>
      <c r="D8379" t="s">
        <v>93</v>
      </c>
      <c r="E8379">
        <v>23.4</v>
      </c>
      <c r="F8379" t="s">
        <v>97</v>
      </c>
      <c r="G8379" t="s">
        <v>40</v>
      </c>
      <c r="H8379" t="s">
        <v>108</v>
      </c>
      <c r="I8379" t="s">
        <v>109</v>
      </c>
      <c r="J8379" t="s">
        <v>110</v>
      </c>
      <c r="K8379">
        <v>28</v>
      </c>
      <c r="L8379" s="1">
        <v>797</v>
      </c>
      <c r="M8379" t="s">
        <v>53</v>
      </c>
      <c r="N8379" t="s">
        <v>124</v>
      </c>
      <c r="O8379" t="s">
        <v>55</v>
      </c>
      <c r="P8379">
        <v>18</v>
      </c>
      <c r="Q8379">
        <v>30</v>
      </c>
      <c r="R8379">
        <v>8</v>
      </c>
      <c r="S8379">
        <v>1</v>
      </c>
      <c r="T8379">
        <v>3.7</v>
      </c>
      <c r="U8379">
        <v>0</v>
      </c>
      <c r="V8379">
        <v>9.8000000000000007</v>
      </c>
      <c r="W8379" s="1">
        <v>4976</v>
      </c>
      <c r="X8379" s="1">
        <v>1721</v>
      </c>
      <c r="Y8379" s="1">
        <v>5245.8</v>
      </c>
      <c r="Z8379" t="s">
        <v>47</v>
      </c>
      <c r="AA8379" t="s">
        <v>48</v>
      </c>
      <c r="AB8379" s="1">
        <v>0</v>
      </c>
      <c r="AC8379">
        <v>0</v>
      </c>
      <c r="AD8379">
        <v>1</v>
      </c>
      <c r="AE8379">
        <v>0</v>
      </c>
      <c r="AF8379">
        <v>0</v>
      </c>
      <c r="AG8379" t="s">
        <v>87</v>
      </c>
      <c r="AH8379">
        <f>IF(OR(Cleaned_Data_Table[[#This Row],[Appointment Status]]="No Show", Cleaned_Data_Table[[#This Row],[Appointment Status]]="Cancelled"), 1, 0)</f>
        <v>0</v>
      </c>
      <c r="AI8379" t="str">
        <f>IF(Cleaned_Data_Table[[#This Row],[Emergency Case]]=1, "Emergency Care", "Standard Care")</f>
        <v>Standard Care</v>
      </c>
    </row>
    <row r="8380" spans="1:35">
      <c r="A8380" t="s">
        <v>8489</v>
      </c>
      <c r="B8380">
        <v>74</v>
      </c>
      <c r="C8380" t="s">
        <v>37</v>
      </c>
      <c r="D8380" t="s">
        <v>38</v>
      </c>
      <c r="E8380">
        <v>23.4</v>
      </c>
      <c r="F8380" t="s">
        <v>52</v>
      </c>
      <c r="G8380" t="s">
        <v>40</v>
      </c>
      <c r="H8380" t="s">
        <v>108</v>
      </c>
      <c r="I8380" t="s">
        <v>109</v>
      </c>
      <c r="J8380" t="s">
        <v>110</v>
      </c>
      <c r="K8380">
        <v>28</v>
      </c>
      <c r="L8380" s="1">
        <v>834</v>
      </c>
      <c r="M8380" t="s">
        <v>53</v>
      </c>
      <c r="N8380" t="s">
        <v>81</v>
      </c>
      <c r="O8380" t="s">
        <v>75</v>
      </c>
      <c r="P8380">
        <v>4</v>
      </c>
      <c r="Q8380">
        <v>25</v>
      </c>
      <c r="R8380">
        <v>9</v>
      </c>
      <c r="S8380">
        <v>4</v>
      </c>
      <c r="T8380">
        <v>3.1</v>
      </c>
      <c r="U8380">
        <v>0</v>
      </c>
      <c r="V8380">
        <v>9.9</v>
      </c>
      <c r="W8380" s="1">
        <v>4817</v>
      </c>
      <c r="X8380" s="1">
        <v>1700</v>
      </c>
      <c r="Y8380" s="1">
        <v>5145.7</v>
      </c>
      <c r="Z8380" t="s">
        <v>47</v>
      </c>
      <c r="AA8380" t="s">
        <v>76</v>
      </c>
      <c r="AB8380" s="1">
        <v>0</v>
      </c>
      <c r="AC8380">
        <v>0</v>
      </c>
      <c r="AD8380">
        <v>0</v>
      </c>
      <c r="AE8380">
        <v>0</v>
      </c>
      <c r="AF8380">
        <v>0</v>
      </c>
      <c r="AG8380" t="s">
        <v>87</v>
      </c>
      <c r="AH8380">
        <f>IF(OR(Cleaned_Data_Table[[#This Row],[Appointment Status]]="No Show", Cleaned_Data_Table[[#This Row],[Appointment Status]]="Cancelled"), 1, 0)</f>
        <v>0</v>
      </c>
      <c r="AI8380" t="str">
        <f>IF(Cleaned_Data_Table[[#This Row],[Emergency Case]]=1, "Emergency Care", "Standard Care")</f>
        <v>Standard Care</v>
      </c>
    </row>
    <row r="8381" spans="1:35">
      <c r="A8381" t="s">
        <v>8490</v>
      </c>
      <c r="B8381">
        <v>42</v>
      </c>
      <c r="C8381" t="s">
        <v>37</v>
      </c>
      <c r="D8381" t="s">
        <v>38</v>
      </c>
      <c r="E8381">
        <v>25.1</v>
      </c>
      <c r="F8381" t="s">
        <v>89</v>
      </c>
      <c r="G8381" t="s">
        <v>66</v>
      </c>
      <c r="H8381" t="s">
        <v>104</v>
      </c>
      <c r="I8381" t="s">
        <v>105</v>
      </c>
      <c r="J8381" t="s">
        <v>110</v>
      </c>
      <c r="K8381">
        <v>11</v>
      </c>
      <c r="L8381" s="1">
        <v>495</v>
      </c>
      <c r="M8381" t="s">
        <v>44</v>
      </c>
      <c r="N8381" t="s">
        <v>81</v>
      </c>
      <c r="O8381" t="s">
        <v>75</v>
      </c>
      <c r="P8381">
        <v>21</v>
      </c>
      <c r="Q8381">
        <v>23</v>
      </c>
      <c r="R8381">
        <v>11</v>
      </c>
      <c r="S8381">
        <v>2</v>
      </c>
      <c r="T8381">
        <v>4.9000000000000004</v>
      </c>
      <c r="U8381">
        <v>0</v>
      </c>
      <c r="V8381">
        <v>10</v>
      </c>
      <c r="W8381" s="1">
        <v>1197</v>
      </c>
      <c r="X8381" s="1">
        <v>1643</v>
      </c>
      <c r="Y8381" s="1">
        <v>3335</v>
      </c>
      <c r="Z8381" t="s">
        <v>56</v>
      </c>
      <c r="AA8381" t="s">
        <v>48</v>
      </c>
      <c r="AB8381" s="1">
        <v>3335</v>
      </c>
      <c r="AC8381">
        <v>0</v>
      </c>
      <c r="AD8381">
        <v>1</v>
      </c>
      <c r="AE8381">
        <v>0</v>
      </c>
      <c r="AF8381">
        <v>0</v>
      </c>
      <c r="AG8381" t="s">
        <v>87</v>
      </c>
      <c r="AH8381">
        <f>IF(OR(Cleaned_Data_Table[[#This Row],[Appointment Status]]="No Show", Cleaned_Data_Table[[#This Row],[Appointment Status]]="Cancelled"), 1, 0)</f>
        <v>1</v>
      </c>
      <c r="AI8381" t="str">
        <f>IF(Cleaned_Data_Table[[#This Row],[Emergency Case]]=1, "Emergency Care", "Standard Care")</f>
        <v>Standard Care</v>
      </c>
    </row>
    <row r="8382" spans="1:35">
      <c r="A8382" t="s">
        <v>8491</v>
      </c>
      <c r="B8382">
        <v>31</v>
      </c>
      <c r="C8382" t="s">
        <v>37</v>
      </c>
      <c r="D8382" t="s">
        <v>118</v>
      </c>
      <c r="E8382">
        <v>28.1</v>
      </c>
      <c r="F8382" t="s">
        <v>97</v>
      </c>
      <c r="G8382" t="s">
        <v>40</v>
      </c>
      <c r="H8382" t="s">
        <v>60</v>
      </c>
      <c r="I8382" t="s">
        <v>61</v>
      </c>
      <c r="J8382" t="s">
        <v>90</v>
      </c>
      <c r="K8382">
        <v>12</v>
      </c>
      <c r="L8382" s="1">
        <v>537</v>
      </c>
      <c r="M8382" t="s">
        <v>53</v>
      </c>
      <c r="N8382" t="s">
        <v>81</v>
      </c>
      <c r="O8382" t="s">
        <v>82</v>
      </c>
      <c r="P8382">
        <v>17</v>
      </c>
      <c r="Q8382">
        <v>15</v>
      </c>
      <c r="R8382">
        <v>0</v>
      </c>
      <c r="S8382">
        <v>0</v>
      </c>
      <c r="T8382">
        <v>3.2</v>
      </c>
      <c r="U8382">
        <v>0</v>
      </c>
      <c r="V8382">
        <v>10</v>
      </c>
      <c r="W8382" s="1">
        <v>15981</v>
      </c>
      <c r="X8382" s="1">
        <v>10350</v>
      </c>
      <c r="Y8382" s="1">
        <v>18807.599999999999</v>
      </c>
      <c r="Z8382" t="s">
        <v>125</v>
      </c>
      <c r="AA8382" t="s">
        <v>57</v>
      </c>
      <c r="AB8382" s="1">
        <v>0</v>
      </c>
      <c r="AC8382">
        <v>0</v>
      </c>
      <c r="AD8382">
        <v>1</v>
      </c>
      <c r="AE8382">
        <v>0</v>
      </c>
      <c r="AF8382">
        <v>0</v>
      </c>
      <c r="AG8382" t="s">
        <v>91</v>
      </c>
      <c r="AH8382">
        <f>IF(OR(Cleaned_Data_Table[[#This Row],[Appointment Status]]="No Show", Cleaned_Data_Table[[#This Row],[Appointment Status]]="Cancelled"), 1, 0)</f>
        <v>1</v>
      </c>
      <c r="AI8382" t="str">
        <f>IF(Cleaned_Data_Table[[#This Row],[Emergency Case]]=1, "Emergency Care", "Standard Care")</f>
        <v>Standard Care</v>
      </c>
    </row>
    <row r="8383" spans="1:35">
      <c r="A8383" t="s">
        <v>8492</v>
      </c>
      <c r="B8383">
        <v>77</v>
      </c>
      <c r="C8383" t="s">
        <v>51</v>
      </c>
      <c r="D8383" t="s">
        <v>116</v>
      </c>
      <c r="E8383">
        <v>20.9</v>
      </c>
      <c r="F8383" t="s">
        <v>52</v>
      </c>
      <c r="G8383" t="s">
        <v>40</v>
      </c>
      <c r="H8383" t="s">
        <v>67</v>
      </c>
      <c r="I8383" t="s">
        <v>68</v>
      </c>
      <c r="J8383" t="s">
        <v>43</v>
      </c>
      <c r="K8383">
        <v>8</v>
      </c>
      <c r="L8383" s="1">
        <v>504</v>
      </c>
      <c r="M8383" t="s">
        <v>53</v>
      </c>
      <c r="N8383" t="s">
        <v>54</v>
      </c>
      <c r="O8383" t="s">
        <v>119</v>
      </c>
      <c r="P8383">
        <v>17</v>
      </c>
      <c r="Q8383">
        <v>31</v>
      </c>
      <c r="R8383">
        <v>7</v>
      </c>
      <c r="S8383">
        <v>2</v>
      </c>
      <c r="T8383">
        <v>4.5999999999999996</v>
      </c>
      <c r="U8383">
        <v>0</v>
      </c>
      <c r="V8383">
        <v>10</v>
      </c>
      <c r="W8383" s="1">
        <v>231</v>
      </c>
      <c r="X8383" s="1">
        <v>364</v>
      </c>
      <c r="Y8383" s="1">
        <v>769.3</v>
      </c>
      <c r="Z8383" t="s">
        <v>47</v>
      </c>
      <c r="AA8383" t="s">
        <v>71</v>
      </c>
      <c r="AB8383" s="1">
        <v>0</v>
      </c>
      <c r="AC8383">
        <v>1</v>
      </c>
      <c r="AD8383">
        <v>1</v>
      </c>
      <c r="AE8383">
        <v>0</v>
      </c>
      <c r="AF8383">
        <v>0</v>
      </c>
      <c r="AG8383" t="s">
        <v>49</v>
      </c>
      <c r="AH8383">
        <f>IF(OR(Cleaned_Data_Table[[#This Row],[Appointment Status]]="No Show", Cleaned_Data_Table[[#This Row],[Appointment Status]]="Cancelled"), 1, 0)</f>
        <v>0</v>
      </c>
      <c r="AI8383" t="str">
        <f>IF(Cleaned_Data_Table[[#This Row],[Emergency Case]]=1, "Emergency Care", "Standard Care")</f>
        <v>Standard Care</v>
      </c>
    </row>
    <row r="8384" spans="1:35">
      <c r="A8384" t="s">
        <v>8493</v>
      </c>
      <c r="B8384">
        <v>1</v>
      </c>
      <c r="C8384" t="s">
        <v>37</v>
      </c>
      <c r="D8384" t="s">
        <v>118</v>
      </c>
      <c r="E8384">
        <v>29.8</v>
      </c>
      <c r="F8384" t="s">
        <v>52</v>
      </c>
      <c r="G8384" t="s">
        <v>40</v>
      </c>
      <c r="H8384" t="s">
        <v>73</v>
      </c>
      <c r="I8384" t="s">
        <v>74</v>
      </c>
      <c r="J8384" t="s">
        <v>90</v>
      </c>
      <c r="K8384">
        <v>1</v>
      </c>
      <c r="L8384" s="1">
        <v>419</v>
      </c>
      <c r="M8384" t="s">
        <v>53</v>
      </c>
      <c r="N8384" t="s">
        <v>124</v>
      </c>
      <c r="O8384" t="s">
        <v>46</v>
      </c>
      <c r="P8384">
        <v>3</v>
      </c>
      <c r="Q8384">
        <v>1</v>
      </c>
      <c r="R8384">
        <v>12</v>
      </c>
      <c r="S8384">
        <v>4</v>
      </c>
      <c r="T8384">
        <v>4.9000000000000004</v>
      </c>
      <c r="U8384">
        <v>0</v>
      </c>
      <c r="V8384">
        <v>10</v>
      </c>
      <c r="W8384" s="1">
        <v>14359</v>
      </c>
      <c r="X8384" s="1">
        <v>9361</v>
      </c>
      <c r="Y8384" s="1">
        <v>16897.3</v>
      </c>
      <c r="Z8384" t="s">
        <v>47</v>
      </c>
      <c r="AA8384" t="s">
        <v>112</v>
      </c>
      <c r="AB8384" s="1">
        <v>0</v>
      </c>
      <c r="AC8384">
        <v>0</v>
      </c>
      <c r="AD8384">
        <v>0</v>
      </c>
      <c r="AE8384">
        <v>0</v>
      </c>
      <c r="AF8384">
        <v>0</v>
      </c>
      <c r="AG8384" t="s">
        <v>131</v>
      </c>
      <c r="AH8384">
        <f>IF(OR(Cleaned_Data_Table[[#This Row],[Appointment Status]]="No Show", Cleaned_Data_Table[[#This Row],[Appointment Status]]="Cancelled"), 1, 0)</f>
        <v>0</v>
      </c>
      <c r="AI8384" t="str">
        <f>IF(Cleaned_Data_Table[[#This Row],[Emergency Case]]=1, "Emergency Care", "Standard Care")</f>
        <v>Standard Care</v>
      </c>
    </row>
    <row r="8385" spans="1:35">
      <c r="A8385" t="s">
        <v>8494</v>
      </c>
      <c r="B8385">
        <v>54</v>
      </c>
      <c r="C8385" t="s">
        <v>37</v>
      </c>
      <c r="D8385" t="s">
        <v>65</v>
      </c>
      <c r="E8385">
        <v>23.5</v>
      </c>
      <c r="F8385" t="s">
        <v>52</v>
      </c>
      <c r="G8385" t="s">
        <v>40</v>
      </c>
      <c r="H8385" t="s">
        <v>60</v>
      </c>
      <c r="I8385" t="s">
        <v>61</v>
      </c>
      <c r="J8385" t="s">
        <v>110</v>
      </c>
      <c r="K8385">
        <v>19</v>
      </c>
      <c r="L8385" s="1">
        <v>623</v>
      </c>
      <c r="M8385" t="s">
        <v>53</v>
      </c>
      <c r="N8385" t="s">
        <v>81</v>
      </c>
      <c r="O8385" t="s">
        <v>119</v>
      </c>
      <c r="P8385">
        <v>6</v>
      </c>
      <c r="Q8385">
        <v>20</v>
      </c>
      <c r="R8385">
        <v>8</v>
      </c>
      <c r="S8385">
        <v>2</v>
      </c>
      <c r="T8385">
        <v>3.9</v>
      </c>
      <c r="U8385">
        <v>0</v>
      </c>
      <c r="V8385">
        <v>10</v>
      </c>
      <c r="W8385" s="1">
        <v>3438</v>
      </c>
      <c r="X8385" s="1">
        <v>1576</v>
      </c>
      <c r="Y8385" s="1">
        <v>3945.9</v>
      </c>
      <c r="Z8385" t="s">
        <v>47</v>
      </c>
      <c r="AA8385" t="s">
        <v>48</v>
      </c>
      <c r="AB8385" s="1">
        <v>0</v>
      </c>
      <c r="AC8385">
        <v>0</v>
      </c>
      <c r="AD8385">
        <v>0</v>
      </c>
      <c r="AE8385">
        <v>0</v>
      </c>
      <c r="AF8385">
        <v>0</v>
      </c>
      <c r="AG8385" t="s">
        <v>87</v>
      </c>
      <c r="AH8385">
        <f>IF(OR(Cleaned_Data_Table[[#This Row],[Appointment Status]]="No Show", Cleaned_Data_Table[[#This Row],[Appointment Status]]="Cancelled"), 1, 0)</f>
        <v>0</v>
      </c>
      <c r="AI8385" t="str">
        <f>IF(Cleaned_Data_Table[[#This Row],[Emergency Case]]=1, "Emergency Care", "Standard Care")</f>
        <v>Standard Care</v>
      </c>
    </row>
    <row r="8386" spans="1:35">
      <c r="A8386" t="s">
        <v>8495</v>
      </c>
      <c r="B8386">
        <v>59</v>
      </c>
      <c r="C8386" t="s">
        <v>37</v>
      </c>
      <c r="D8386" t="s">
        <v>78</v>
      </c>
      <c r="E8386">
        <v>31.3</v>
      </c>
      <c r="F8386" t="s">
        <v>52</v>
      </c>
      <c r="G8386" t="s">
        <v>40</v>
      </c>
      <c r="H8386" t="s">
        <v>104</v>
      </c>
      <c r="I8386" t="s">
        <v>105</v>
      </c>
      <c r="J8386" t="s">
        <v>43</v>
      </c>
      <c r="K8386">
        <v>15</v>
      </c>
      <c r="L8386" s="1">
        <v>605</v>
      </c>
      <c r="M8386" t="s">
        <v>44</v>
      </c>
      <c r="N8386" t="s">
        <v>45</v>
      </c>
      <c r="O8386" t="s">
        <v>82</v>
      </c>
      <c r="P8386">
        <v>16</v>
      </c>
      <c r="Q8386">
        <v>31</v>
      </c>
      <c r="R8386">
        <v>12</v>
      </c>
      <c r="S8386">
        <v>3</v>
      </c>
      <c r="T8386">
        <v>3.1</v>
      </c>
      <c r="U8386">
        <v>0</v>
      </c>
      <c r="V8386">
        <v>9.5</v>
      </c>
      <c r="W8386" s="1">
        <v>940</v>
      </c>
      <c r="X8386" s="1">
        <v>530</v>
      </c>
      <c r="Y8386" s="1">
        <v>2075</v>
      </c>
      <c r="Z8386" t="s">
        <v>47</v>
      </c>
      <c r="AA8386" t="s">
        <v>76</v>
      </c>
      <c r="AB8386" s="1">
        <v>0</v>
      </c>
      <c r="AC8386">
        <v>1</v>
      </c>
      <c r="AD8386">
        <v>1</v>
      </c>
      <c r="AE8386">
        <v>0</v>
      </c>
      <c r="AF8386">
        <v>0</v>
      </c>
      <c r="AG8386" t="s">
        <v>49</v>
      </c>
      <c r="AH8386">
        <f>IF(OR(Cleaned_Data_Table[[#This Row],[Appointment Status]]="No Show", Cleaned_Data_Table[[#This Row],[Appointment Status]]="Cancelled"), 1, 0)</f>
        <v>0</v>
      </c>
      <c r="AI8386" t="str">
        <f>IF(Cleaned_Data_Table[[#This Row],[Emergency Case]]=1, "Emergency Care", "Standard Care")</f>
        <v>Standard Care</v>
      </c>
    </row>
    <row r="8387" spans="1:35">
      <c r="A8387" t="s">
        <v>8496</v>
      </c>
      <c r="B8387">
        <v>8</v>
      </c>
      <c r="C8387" t="s">
        <v>51</v>
      </c>
      <c r="D8387" t="s">
        <v>116</v>
      </c>
      <c r="E8387">
        <v>27.4</v>
      </c>
      <c r="F8387" t="s">
        <v>52</v>
      </c>
      <c r="G8387" t="s">
        <v>40</v>
      </c>
      <c r="H8387" t="s">
        <v>138</v>
      </c>
      <c r="I8387" t="s">
        <v>139</v>
      </c>
      <c r="J8387" t="s">
        <v>90</v>
      </c>
      <c r="K8387">
        <v>23</v>
      </c>
      <c r="L8387" s="1">
        <v>842</v>
      </c>
      <c r="M8387" t="s">
        <v>53</v>
      </c>
      <c r="N8387" t="s">
        <v>45</v>
      </c>
      <c r="O8387" t="s">
        <v>86</v>
      </c>
      <c r="P8387">
        <v>23</v>
      </c>
      <c r="Q8387">
        <v>8</v>
      </c>
      <c r="R8387">
        <v>12</v>
      </c>
      <c r="S8387">
        <v>2</v>
      </c>
      <c r="T8387">
        <v>4.3</v>
      </c>
      <c r="U8387">
        <v>0</v>
      </c>
      <c r="V8387">
        <v>10</v>
      </c>
      <c r="W8387" s="1">
        <v>19095</v>
      </c>
      <c r="X8387" s="1">
        <v>13723</v>
      </c>
      <c r="Y8387" s="1">
        <v>23562</v>
      </c>
      <c r="Z8387" t="s">
        <v>47</v>
      </c>
      <c r="AA8387" t="s">
        <v>112</v>
      </c>
      <c r="AB8387" s="1">
        <v>0</v>
      </c>
      <c r="AC8387">
        <v>0</v>
      </c>
      <c r="AD8387">
        <v>1</v>
      </c>
      <c r="AE8387">
        <v>0</v>
      </c>
      <c r="AF8387">
        <v>0</v>
      </c>
      <c r="AG8387" t="s">
        <v>91</v>
      </c>
      <c r="AH8387">
        <f>IF(OR(Cleaned_Data_Table[[#This Row],[Appointment Status]]="No Show", Cleaned_Data_Table[[#This Row],[Appointment Status]]="Cancelled"), 1, 0)</f>
        <v>0</v>
      </c>
      <c r="AI8387" t="str">
        <f>IF(Cleaned_Data_Table[[#This Row],[Emergency Case]]=1, "Emergency Care", "Standard Care")</f>
        <v>Standard Care</v>
      </c>
    </row>
    <row r="8388" spans="1:35">
      <c r="A8388" t="s">
        <v>8497</v>
      </c>
      <c r="B8388">
        <v>73</v>
      </c>
      <c r="C8388" t="s">
        <v>37</v>
      </c>
      <c r="D8388" t="s">
        <v>116</v>
      </c>
      <c r="E8388">
        <v>20.399999999999999</v>
      </c>
      <c r="F8388" t="s">
        <v>89</v>
      </c>
      <c r="G8388" t="s">
        <v>66</v>
      </c>
      <c r="H8388" t="s">
        <v>138</v>
      </c>
      <c r="I8388" t="s">
        <v>139</v>
      </c>
      <c r="J8388" t="s">
        <v>90</v>
      </c>
      <c r="K8388">
        <v>4</v>
      </c>
      <c r="L8388" s="1">
        <v>348</v>
      </c>
      <c r="M8388" t="s">
        <v>53</v>
      </c>
      <c r="N8388" t="s">
        <v>45</v>
      </c>
      <c r="O8388" t="s">
        <v>75</v>
      </c>
      <c r="P8388">
        <v>17</v>
      </c>
      <c r="Q8388">
        <v>11</v>
      </c>
      <c r="R8388">
        <v>6</v>
      </c>
      <c r="S8388">
        <v>1</v>
      </c>
      <c r="T8388">
        <v>4.9000000000000004</v>
      </c>
      <c r="U8388">
        <v>0</v>
      </c>
      <c r="V8388">
        <v>10</v>
      </c>
      <c r="W8388" s="1">
        <v>9320</v>
      </c>
      <c r="X8388" s="1">
        <v>5445</v>
      </c>
      <c r="Y8388" s="1">
        <v>10579.1</v>
      </c>
      <c r="Z8388" t="s">
        <v>47</v>
      </c>
      <c r="AA8388" t="s">
        <v>76</v>
      </c>
      <c r="AB8388" s="1">
        <v>0</v>
      </c>
      <c r="AC8388">
        <v>0</v>
      </c>
      <c r="AD8388">
        <v>1</v>
      </c>
      <c r="AE8388">
        <v>0</v>
      </c>
      <c r="AF8388">
        <v>0</v>
      </c>
      <c r="AG8388" t="s">
        <v>91</v>
      </c>
      <c r="AH8388">
        <f>IF(OR(Cleaned_Data_Table[[#This Row],[Appointment Status]]="No Show", Cleaned_Data_Table[[#This Row],[Appointment Status]]="Cancelled"), 1, 0)</f>
        <v>0</v>
      </c>
      <c r="AI8388" t="str">
        <f>IF(Cleaned_Data_Table[[#This Row],[Emergency Case]]=1, "Emergency Care", "Standard Care")</f>
        <v>Standard Care</v>
      </c>
    </row>
    <row r="8389" spans="1:35">
      <c r="A8389" t="s">
        <v>8498</v>
      </c>
      <c r="B8389">
        <v>15</v>
      </c>
      <c r="C8389" t="s">
        <v>37</v>
      </c>
      <c r="D8389" t="s">
        <v>116</v>
      </c>
      <c r="E8389">
        <v>29.3</v>
      </c>
      <c r="F8389" t="s">
        <v>52</v>
      </c>
      <c r="G8389" t="s">
        <v>40</v>
      </c>
      <c r="H8389" t="s">
        <v>108</v>
      </c>
      <c r="I8389" t="s">
        <v>109</v>
      </c>
      <c r="J8389" t="s">
        <v>90</v>
      </c>
      <c r="K8389">
        <v>23</v>
      </c>
      <c r="L8389" s="1">
        <v>742</v>
      </c>
      <c r="M8389" t="s">
        <v>53</v>
      </c>
      <c r="N8389" t="s">
        <v>69</v>
      </c>
      <c r="O8389" t="s">
        <v>119</v>
      </c>
      <c r="P8389">
        <v>8</v>
      </c>
      <c r="Q8389">
        <v>6</v>
      </c>
      <c r="R8389">
        <v>13</v>
      </c>
      <c r="S8389">
        <v>4</v>
      </c>
      <c r="T8389">
        <v>3.7</v>
      </c>
      <c r="U8389">
        <v>0</v>
      </c>
      <c r="V8389">
        <v>10</v>
      </c>
      <c r="W8389" s="1">
        <v>8925</v>
      </c>
      <c r="X8389" s="1">
        <v>11284</v>
      </c>
      <c r="Y8389" s="1">
        <v>14665.7</v>
      </c>
      <c r="Z8389" t="s">
        <v>47</v>
      </c>
      <c r="AA8389" t="s">
        <v>112</v>
      </c>
      <c r="AB8389" s="1">
        <v>0</v>
      </c>
      <c r="AC8389">
        <v>0</v>
      </c>
      <c r="AD8389">
        <v>0</v>
      </c>
      <c r="AE8389">
        <v>0</v>
      </c>
      <c r="AF8389">
        <v>0</v>
      </c>
      <c r="AG8389" t="s">
        <v>87</v>
      </c>
      <c r="AH8389">
        <f>IF(OR(Cleaned_Data_Table[[#This Row],[Appointment Status]]="No Show", Cleaned_Data_Table[[#This Row],[Appointment Status]]="Cancelled"), 1, 0)</f>
        <v>0</v>
      </c>
      <c r="AI8389" t="str">
        <f>IF(Cleaned_Data_Table[[#This Row],[Emergency Case]]=1, "Emergency Care", "Standard Care")</f>
        <v>Standard Care</v>
      </c>
    </row>
    <row r="8390" spans="1:35">
      <c r="A8390" t="s">
        <v>8499</v>
      </c>
      <c r="B8390">
        <v>53</v>
      </c>
      <c r="C8390" t="s">
        <v>37</v>
      </c>
      <c r="D8390" t="s">
        <v>116</v>
      </c>
      <c r="E8390">
        <v>20.3</v>
      </c>
      <c r="F8390" t="s">
        <v>89</v>
      </c>
      <c r="G8390" t="s">
        <v>40</v>
      </c>
      <c r="H8390" t="s">
        <v>60</v>
      </c>
      <c r="I8390" t="s">
        <v>61</v>
      </c>
      <c r="J8390" t="s">
        <v>110</v>
      </c>
      <c r="K8390">
        <v>4</v>
      </c>
      <c r="L8390" s="1">
        <v>423</v>
      </c>
      <c r="M8390" t="s">
        <v>53</v>
      </c>
      <c r="N8390" t="s">
        <v>54</v>
      </c>
      <c r="O8390" t="s">
        <v>46</v>
      </c>
      <c r="P8390">
        <v>10</v>
      </c>
      <c r="Q8390">
        <v>25</v>
      </c>
      <c r="R8390">
        <v>8</v>
      </c>
      <c r="S8390">
        <v>1</v>
      </c>
      <c r="T8390">
        <v>4.7</v>
      </c>
      <c r="U8390">
        <v>0</v>
      </c>
      <c r="V8390">
        <v>10</v>
      </c>
      <c r="W8390" s="1">
        <v>3210</v>
      </c>
      <c r="X8390" s="1">
        <v>2162</v>
      </c>
      <c r="Y8390" s="1">
        <v>4056.5</v>
      </c>
      <c r="Z8390" t="s">
        <v>47</v>
      </c>
      <c r="AA8390" t="s">
        <v>48</v>
      </c>
      <c r="AB8390" s="1">
        <v>0</v>
      </c>
      <c r="AC8390">
        <v>0</v>
      </c>
      <c r="AD8390">
        <v>0</v>
      </c>
      <c r="AE8390">
        <v>0</v>
      </c>
      <c r="AF8390">
        <v>0</v>
      </c>
      <c r="AG8390" t="s">
        <v>87</v>
      </c>
      <c r="AH8390">
        <f>IF(OR(Cleaned_Data_Table[[#This Row],[Appointment Status]]="No Show", Cleaned_Data_Table[[#This Row],[Appointment Status]]="Cancelled"), 1, 0)</f>
        <v>0</v>
      </c>
      <c r="AI8390" t="str">
        <f>IF(Cleaned_Data_Table[[#This Row],[Emergency Case]]=1, "Emergency Care", "Standard Care")</f>
        <v>Standard Care</v>
      </c>
    </row>
    <row r="8391" spans="1:35">
      <c r="A8391" t="s">
        <v>8500</v>
      </c>
      <c r="B8391">
        <v>61</v>
      </c>
      <c r="C8391" t="s">
        <v>51</v>
      </c>
      <c r="D8391" t="s">
        <v>118</v>
      </c>
      <c r="E8391">
        <v>26.3</v>
      </c>
      <c r="F8391" t="s">
        <v>52</v>
      </c>
      <c r="G8391" t="s">
        <v>85</v>
      </c>
      <c r="H8391" t="s">
        <v>138</v>
      </c>
      <c r="I8391" t="s">
        <v>139</v>
      </c>
      <c r="J8391" t="s">
        <v>110</v>
      </c>
      <c r="K8391">
        <v>8</v>
      </c>
      <c r="L8391" s="1">
        <v>460</v>
      </c>
      <c r="M8391" t="s">
        <v>44</v>
      </c>
      <c r="N8391" t="s">
        <v>54</v>
      </c>
      <c r="O8391" t="s">
        <v>70</v>
      </c>
      <c r="P8391">
        <v>0</v>
      </c>
      <c r="Q8391">
        <v>33</v>
      </c>
      <c r="R8391">
        <v>9</v>
      </c>
      <c r="S8391">
        <v>1</v>
      </c>
      <c r="T8391">
        <v>3.3</v>
      </c>
      <c r="U8391">
        <v>1</v>
      </c>
      <c r="V8391">
        <v>9.4</v>
      </c>
      <c r="W8391" s="1">
        <v>3728</v>
      </c>
      <c r="X8391" s="1">
        <v>2343</v>
      </c>
      <c r="Y8391" s="1">
        <v>6531</v>
      </c>
      <c r="Z8391" t="s">
        <v>47</v>
      </c>
      <c r="AA8391" t="s">
        <v>76</v>
      </c>
      <c r="AB8391" s="1">
        <v>0</v>
      </c>
      <c r="AC8391">
        <v>1</v>
      </c>
      <c r="AD8391">
        <v>0</v>
      </c>
      <c r="AE8391">
        <v>1</v>
      </c>
      <c r="AF8391">
        <v>0</v>
      </c>
      <c r="AG8391" t="s">
        <v>87</v>
      </c>
      <c r="AH8391">
        <f>IF(OR(Cleaned_Data_Table[[#This Row],[Appointment Status]]="No Show", Cleaned_Data_Table[[#This Row],[Appointment Status]]="Cancelled"), 1, 0)</f>
        <v>0</v>
      </c>
      <c r="AI8391" t="str">
        <f>IF(Cleaned_Data_Table[[#This Row],[Emergency Case]]=1, "Emergency Care", "Standard Care")</f>
        <v>Emergency Care</v>
      </c>
    </row>
    <row r="8392" spans="1:35">
      <c r="A8392" t="s">
        <v>8501</v>
      </c>
      <c r="B8392">
        <v>33</v>
      </c>
      <c r="C8392" t="s">
        <v>51</v>
      </c>
      <c r="D8392" t="s">
        <v>118</v>
      </c>
      <c r="E8392">
        <v>25.5</v>
      </c>
      <c r="F8392" t="s">
        <v>52</v>
      </c>
      <c r="G8392" t="s">
        <v>66</v>
      </c>
      <c r="H8392" t="s">
        <v>104</v>
      </c>
      <c r="I8392" t="s">
        <v>105</v>
      </c>
      <c r="J8392" t="s">
        <v>43</v>
      </c>
      <c r="K8392">
        <v>15</v>
      </c>
      <c r="L8392" s="1">
        <v>670</v>
      </c>
      <c r="M8392" t="s">
        <v>53</v>
      </c>
      <c r="N8392" t="s">
        <v>45</v>
      </c>
      <c r="O8392" t="s">
        <v>55</v>
      </c>
      <c r="P8392">
        <v>17</v>
      </c>
      <c r="Q8392">
        <v>36</v>
      </c>
      <c r="R8392">
        <v>8</v>
      </c>
      <c r="S8392">
        <v>1</v>
      </c>
      <c r="T8392">
        <v>3.3</v>
      </c>
      <c r="U8392">
        <v>0</v>
      </c>
      <c r="V8392">
        <v>9.1999999999999993</v>
      </c>
      <c r="W8392" s="1">
        <v>140</v>
      </c>
      <c r="X8392" s="1">
        <v>490</v>
      </c>
      <c r="Y8392" s="1">
        <v>910</v>
      </c>
      <c r="Z8392" t="s">
        <v>47</v>
      </c>
      <c r="AA8392" t="s">
        <v>57</v>
      </c>
      <c r="AB8392" s="1">
        <v>0</v>
      </c>
      <c r="AC8392">
        <v>1</v>
      </c>
      <c r="AD8392">
        <v>1</v>
      </c>
      <c r="AE8392">
        <v>0</v>
      </c>
      <c r="AF8392">
        <v>0</v>
      </c>
      <c r="AG8392" t="s">
        <v>49</v>
      </c>
      <c r="AH8392">
        <f>IF(OR(Cleaned_Data_Table[[#This Row],[Appointment Status]]="No Show", Cleaned_Data_Table[[#This Row],[Appointment Status]]="Cancelled"), 1, 0)</f>
        <v>0</v>
      </c>
      <c r="AI8392" t="str">
        <f>IF(Cleaned_Data_Table[[#This Row],[Emergency Case]]=1, "Emergency Care", "Standard Care")</f>
        <v>Standard Care</v>
      </c>
    </row>
    <row r="8393" spans="1:35">
      <c r="A8393" t="s">
        <v>8502</v>
      </c>
      <c r="B8393">
        <v>8</v>
      </c>
      <c r="C8393" t="s">
        <v>37</v>
      </c>
      <c r="D8393" t="s">
        <v>78</v>
      </c>
      <c r="E8393">
        <v>22.7</v>
      </c>
      <c r="F8393" t="s">
        <v>89</v>
      </c>
      <c r="G8393" t="s">
        <v>85</v>
      </c>
      <c r="H8393" t="s">
        <v>94</v>
      </c>
      <c r="I8393" t="s">
        <v>95</v>
      </c>
      <c r="J8393" t="s">
        <v>110</v>
      </c>
      <c r="K8393">
        <v>12</v>
      </c>
      <c r="L8393" s="1">
        <v>454</v>
      </c>
      <c r="M8393" t="s">
        <v>53</v>
      </c>
      <c r="N8393" t="s">
        <v>45</v>
      </c>
      <c r="O8393" t="s">
        <v>63</v>
      </c>
      <c r="P8393">
        <v>0</v>
      </c>
      <c r="Q8393">
        <v>24</v>
      </c>
      <c r="R8393">
        <v>13</v>
      </c>
      <c r="S8393">
        <v>2</v>
      </c>
      <c r="T8393">
        <v>4.8</v>
      </c>
      <c r="U8393">
        <v>1</v>
      </c>
      <c r="V8393">
        <v>10</v>
      </c>
      <c r="W8393" s="1">
        <v>1329</v>
      </c>
      <c r="X8393" s="1">
        <v>2806</v>
      </c>
      <c r="Y8393" s="1">
        <v>3212.3</v>
      </c>
      <c r="Z8393" t="s">
        <v>47</v>
      </c>
      <c r="AA8393" t="s">
        <v>112</v>
      </c>
      <c r="AB8393" s="1">
        <v>0</v>
      </c>
      <c r="AC8393">
        <v>0</v>
      </c>
      <c r="AD8393">
        <v>0</v>
      </c>
      <c r="AE8393">
        <v>0</v>
      </c>
      <c r="AF8393">
        <v>0</v>
      </c>
      <c r="AG8393" t="s">
        <v>87</v>
      </c>
      <c r="AH8393">
        <f>IF(OR(Cleaned_Data_Table[[#This Row],[Appointment Status]]="No Show", Cleaned_Data_Table[[#This Row],[Appointment Status]]="Cancelled"), 1, 0)</f>
        <v>0</v>
      </c>
      <c r="AI8393" t="str">
        <f>IF(Cleaned_Data_Table[[#This Row],[Emergency Case]]=1, "Emergency Care", "Standard Care")</f>
        <v>Emergency Care</v>
      </c>
    </row>
    <row r="8394" spans="1:35">
      <c r="A8394" t="s">
        <v>8503</v>
      </c>
      <c r="B8394">
        <v>74</v>
      </c>
      <c r="C8394" t="s">
        <v>51</v>
      </c>
      <c r="D8394" t="s">
        <v>100</v>
      </c>
      <c r="E8394">
        <v>28.3</v>
      </c>
      <c r="F8394" t="s">
        <v>97</v>
      </c>
      <c r="G8394" t="s">
        <v>40</v>
      </c>
      <c r="H8394" t="s">
        <v>73</v>
      </c>
      <c r="I8394" t="s">
        <v>74</v>
      </c>
      <c r="J8394" t="s">
        <v>90</v>
      </c>
      <c r="K8394">
        <v>28</v>
      </c>
      <c r="L8394" s="1">
        <v>941</v>
      </c>
      <c r="M8394" t="s">
        <v>53</v>
      </c>
      <c r="N8394" t="s">
        <v>81</v>
      </c>
      <c r="O8394" t="s">
        <v>82</v>
      </c>
      <c r="P8394">
        <v>10</v>
      </c>
      <c r="Q8394">
        <v>8</v>
      </c>
      <c r="R8394">
        <v>4</v>
      </c>
      <c r="S8394">
        <v>0</v>
      </c>
      <c r="T8394">
        <v>4.3</v>
      </c>
      <c r="U8394">
        <v>0</v>
      </c>
      <c r="V8394">
        <v>10</v>
      </c>
      <c r="W8394" s="1">
        <v>8496</v>
      </c>
      <c r="X8394" s="1">
        <v>7642</v>
      </c>
      <c r="Y8394" s="1">
        <v>11955.3</v>
      </c>
      <c r="Z8394" t="s">
        <v>47</v>
      </c>
      <c r="AA8394" t="s">
        <v>76</v>
      </c>
      <c r="AB8394" s="1">
        <v>0</v>
      </c>
      <c r="AC8394">
        <v>0</v>
      </c>
      <c r="AD8394">
        <v>0</v>
      </c>
      <c r="AE8394">
        <v>0</v>
      </c>
      <c r="AF8394">
        <v>0</v>
      </c>
      <c r="AG8394" t="s">
        <v>87</v>
      </c>
      <c r="AH8394">
        <f>IF(OR(Cleaned_Data_Table[[#This Row],[Appointment Status]]="No Show", Cleaned_Data_Table[[#This Row],[Appointment Status]]="Cancelled"), 1, 0)</f>
        <v>0</v>
      </c>
      <c r="AI8394" t="str">
        <f>IF(Cleaned_Data_Table[[#This Row],[Emergency Case]]=1, "Emergency Care", "Standard Care")</f>
        <v>Standard Care</v>
      </c>
    </row>
    <row r="8395" spans="1:35">
      <c r="A8395" t="s">
        <v>8504</v>
      </c>
      <c r="B8395">
        <v>82</v>
      </c>
      <c r="C8395" t="s">
        <v>51</v>
      </c>
      <c r="D8395" t="s">
        <v>65</v>
      </c>
      <c r="E8395">
        <v>16.899999999999999</v>
      </c>
      <c r="F8395" t="s">
        <v>52</v>
      </c>
      <c r="G8395" t="s">
        <v>66</v>
      </c>
      <c r="H8395" t="s">
        <v>129</v>
      </c>
      <c r="I8395" t="s">
        <v>130</v>
      </c>
      <c r="J8395" t="s">
        <v>43</v>
      </c>
      <c r="K8395">
        <v>8</v>
      </c>
      <c r="L8395" s="1">
        <v>476</v>
      </c>
      <c r="M8395" t="s">
        <v>44</v>
      </c>
      <c r="N8395" t="s">
        <v>45</v>
      </c>
      <c r="O8395" t="s">
        <v>119</v>
      </c>
      <c r="P8395">
        <v>13</v>
      </c>
      <c r="Q8395">
        <v>25</v>
      </c>
      <c r="R8395">
        <v>1</v>
      </c>
      <c r="S8395">
        <v>0</v>
      </c>
      <c r="T8395">
        <v>4.2</v>
      </c>
      <c r="U8395">
        <v>0</v>
      </c>
      <c r="V8395">
        <v>10</v>
      </c>
      <c r="W8395" s="1">
        <v>565</v>
      </c>
      <c r="X8395" s="1">
        <v>266</v>
      </c>
      <c r="Y8395" s="1">
        <v>1307</v>
      </c>
      <c r="Z8395" t="s">
        <v>47</v>
      </c>
      <c r="AA8395" t="s">
        <v>71</v>
      </c>
      <c r="AB8395" s="1">
        <v>0</v>
      </c>
      <c r="AC8395">
        <v>0</v>
      </c>
      <c r="AD8395">
        <v>0</v>
      </c>
      <c r="AE8395">
        <v>0</v>
      </c>
      <c r="AF8395">
        <v>0</v>
      </c>
      <c r="AG8395" t="s">
        <v>49</v>
      </c>
      <c r="AH8395">
        <f>IF(OR(Cleaned_Data_Table[[#This Row],[Appointment Status]]="No Show", Cleaned_Data_Table[[#This Row],[Appointment Status]]="Cancelled"), 1, 0)</f>
        <v>0</v>
      </c>
      <c r="AI8395" t="str">
        <f>IF(Cleaned_Data_Table[[#This Row],[Emergency Case]]=1, "Emergency Care", "Standard Care")</f>
        <v>Standard Care</v>
      </c>
    </row>
    <row r="8396" spans="1:35">
      <c r="A8396" t="s">
        <v>8505</v>
      </c>
      <c r="B8396">
        <v>86</v>
      </c>
      <c r="C8396" t="s">
        <v>51</v>
      </c>
      <c r="D8396" t="s">
        <v>118</v>
      </c>
      <c r="E8396">
        <v>19.2</v>
      </c>
      <c r="F8396" t="s">
        <v>52</v>
      </c>
      <c r="G8396" t="s">
        <v>40</v>
      </c>
      <c r="H8396" t="s">
        <v>108</v>
      </c>
      <c r="I8396" t="s">
        <v>109</v>
      </c>
      <c r="J8396" t="s">
        <v>43</v>
      </c>
      <c r="K8396">
        <v>22</v>
      </c>
      <c r="L8396" s="1">
        <v>784</v>
      </c>
      <c r="M8396" t="s">
        <v>53</v>
      </c>
      <c r="N8396" t="s">
        <v>124</v>
      </c>
      <c r="O8396" t="s">
        <v>119</v>
      </c>
      <c r="P8396">
        <v>27</v>
      </c>
      <c r="Q8396">
        <v>25</v>
      </c>
      <c r="R8396">
        <v>5</v>
      </c>
      <c r="S8396">
        <v>0</v>
      </c>
      <c r="T8396">
        <v>3.6</v>
      </c>
      <c r="U8396">
        <v>0</v>
      </c>
      <c r="V8396">
        <v>10</v>
      </c>
      <c r="W8396" s="1">
        <v>335</v>
      </c>
      <c r="X8396" s="1">
        <v>725</v>
      </c>
      <c r="Y8396" s="1">
        <v>1290.8</v>
      </c>
      <c r="Z8396" t="s">
        <v>56</v>
      </c>
      <c r="AA8396" t="s">
        <v>71</v>
      </c>
      <c r="AB8396" s="1">
        <v>1844</v>
      </c>
      <c r="AC8396">
        <v>0</v>
      </c>
      <c r="AD8396">
        <v>1</v>
      </c>
      <c r="AE8396">
        <v>0</v>
      </c>
      <c r="AF8396">
        <v>0</v>
      </c>
      <c r="AG8396" t="s">
        <v>49</v>
      </c>
      <c r="AH8396">
        <f>IF(OR(Cleaned_Data_Table[[#This Row],[Appointment Status]]="No Show", Cleaned_Data_Table[[#This Row],[Appointment Status]]="Cancelled"), 1, 0)</f>
        <v>1</v>
      </c>
      <c r="AI8396" t="str">
        <f>IF(Cleaned_Data_Table[[#This Row],[Emergency Case]]=1, "Emergency Care", "Standard Care")</f>
        <v>Standard Care</v>
      </c>
    </row>
    <row r="8397" spans="1:35">
      <c r="A8397" t="s">
        <v>8506</v>
      </c>
      <c r="B8397">
        <v>86</v>
      </c>
      <c r="C8397" t="s">
        <v>51</v>
      </c>
      <c r="D8397" t="s">
        <v>59</v>
      </c>
      <c r="E8397">
        <v>27.6</v>
      </c>
      <c r="F8397" t="s">
        <v>97</v>
      </c>
      <c r="G8397" t="s">
        <v>66</v>
      </c>
      <c r="H8397" t="s">
        <v>60</v>
      </c>
      <c r="I8397" t="s">
        <v>61</v>
      </c>
      <c r="J8397" t="s">
        <v>43</v>
      </c>
      <c r="K8397">
        <v>6</v>
      </c>
      <c r="L8397" s="1">
        <v>462</v>
      </c>
      <c r="M8397" t="s">
        <v>53</v>
      </c>
      <c r="N8397" t="s">
        <v>62</v>
      </c>
      <c r="O8397" t="s">
        <v>82</v>
      </c>
      <c r="P8397">
        <v>6</v>
      </c>
      <c r="Q8397">
        <v>37</v>
      </c>
      <c r="R8397">
        <v>12</v>
      </c>
      <c r="S8397">
        <v>2</v>
      </c>
      <c r="T8397">
        <v>3.7</v>
      </c>
      <c r="U8397">
        <v>0</v>
      </c>
      <c r="V8397">
        <v>9.4</v>
      </c>
      <c r="W8397" s="1">
        <v>955</v>
      </c>
      <c r="X8397" s="1">
        <v>605</v>
      </c>
      <c r="Y8397" s="1">
        <v>1415.4</v>
      </c>
      <c r="Z8397" t="s">
        <v>47</v>
      </c>
      <c r="AA8397" t="s">
        <v>71</v>
      </c>
      <c r="AB8397" s="1">
        <v>0</v>
      </c>
      <c r="AC8397">
        <v>1</v>
      </c>
      <c r="AD8397">
        <v>0</v>
      </c>
      <c r="AE8397">
        <v>0</v>
      </c>
      <c r="AF8397">
        <v>0</v>
      </c>
      <c r="AG8397" t="s">
        <v>87</v>
      </c>
      <c r="AH8397">
        <f>IF(OR(Cleaned_Data_Table[[#This Row],[Appointment Status]]="No Show", Cleaned_Data_Table[[#This Row],[Appointment Status]]="Cancelled"), 1, 0)</f>
        <v>0</v>
      </c>
      <c r="AI8397" t="str">
        <f>IF(Cleaned_Data_Table[[#This Row],[Emergency Case]]=1, "Emergency Care", "Standard Care")</f>
        <v>Standard Care</v>
      </c>
    </row>
    <row r="8398" spans="1:35">
      <c r="A8398" t="s">
        <v>8507</v>
      </c>
      <c r="B8398">
        <v>82</v>
      </c>
      <c r="C8398" t="s">
        <v>51</v>
      </c>
      <c r="D8398" t="s">
        <v>59</v>
      </c>
      <c r="E8398">
        <v>18</v>
      </c>
      <c r="F8398" t="s">
        <v>103</v>
      </c>
      <c r="G8398" t="s">
        <v>40</v>
      </c>
      <c r="H8398" t="s">
        <v>138</v>
      </c>
      <c r="I8398" t="s">
        <v>139</v>
      </c>
      <c r="J8398" t="s">
        <v>110</v>
      </c>
      <c r="K8398">
        <v>22</v>
      </c>
      <c r="L8398" s="1">
        <v>828</v>
      </c>
      <c r="M8398" t="s">
        <v>44</v>
      </c>
      <c r="N8398" t="s">
        <v>124</v>
      </c>
      <c r="O8398" t="s">
        <v>82</v>
      </c>
      <c r="P8398">
        <v>7</v>
      </c>
      <c r="Q8398">
        <v>12</v>
      </c>
      <c r="R8398">
        <v>0</v>
      </c>
      <c r="S8398">
        <v>0</v>
      </c>
      <c r="T8398">
        <v>4.4000000000000004</v>
      </c>
      <c r="U8398">
        <v>0</v>
      </c>
      <c r="V8398">
        <v>10</v>
      </c>
      <c r="W8398" s="1">
        <v>2016</v>
      </c>
      <c r="X8398" s="1">
        <v>3830</v>
      </c>
      <c r="Y8398" s="1">
        <v>6674</v>
      </c>
      <c r="Z8398" t="s">
        <v>47</v>
      </c>
      <c r="AA8398" t="s">
        <v>71</v>
      </c>
      <c r="AB8398" s="1">
        <v>0</v>
      </c>
      <c r="AC8398">
        <v>0</v>
      </c>
      <c r="AD8398">
        <v>0</v>
      </c>
      <c r="AE8398">
        <v>0</v>
      </c>
      <c r="AF8398">
        <v>0</v>
      </c>
      <c r="AG8398" t="s">
        <v>87</v>
      </c>
      <c r="AH8398">
        <f>IF(OR(Cleaned_Data_Table[[#This Row],[Appointment Status]]="No Show", Cleaned_Data_Table[[#This Row],[Appointment Status]]="Cancelled"), 1, 0)</f>
        <v>0</v>
      </c>
      <c r="AI8398" t="str">
        <f>IF(Cleaned_Data_Table[[#This Row],[Emergency Case]]=1, "Emergency Care", "Standard Care")</f>
        <v>Standard Care</v>
      </c>
    </row>
    <row r="8399" spans="1:35">
      <c r="A8399" t="s">
        <v>8508</v>
      </c>
      <c r="B8399">
        <v>48</v>
      </c>
      <c r="C8399" t="s">
        <v>37</v>
      </c>
      <c r="D8399" t="s">
        <v>93</v>
      </c>
      <c r="E8399">
        <v>21.5</v>
      </c>
      <c r="F8399" t="s">
        <v>39</v>
      </c>
      <c r="G8399" t="s">
        <v>66</v>
      </c>
      <c r="H8399" t="s">
        <v>138</v>
      </c>
      <c r="I8399" t="s">
        <v>139</v>
      </c>
      <c r="J8399" t="s">
        <v>110</v>
      </c>
      <c r="K8399">
        <v>20</v>
      </c>
      <c r="L8399" s="1">
        <v>675</v>
      </c>
      <c r="M8399" t="s">
        <v>53</v>
      </c>
      <c r="N8399" t="s">
        <v>54</v>
      </c>
      <c r="O8399" t="s">
        <v>70</v>
      </c>
      <c r="P8399">
        <v>10</v>
      </c>
      <c r="Q8399">
        <v>31</v>
      </c>
      <c r="R8399">
        <v>1</v>
      </c>
      <c r="S8399">
        <v>0</v>
      </c>
      <c r="T8399">
        <v>3.9</v>
      </c>
      <c r="U8399">
        <v>0</v>
      </c>
      <c r="V8399">
        <v>9.9</v>
      </c>
      <c r="W8399" s="1">
        <v>3491</v>
      </c>
      <c r="X8399" s="1">
        <v>3735</v>
      </c>
      <c r="Y8399" s="1">
        <v>5530.7</v>
      </c>
      <c r="Z8399" t="s">
        <v>47</v>
      </c>
      <c r="AA8399" t="s">
        <v>48</v>
      </c>
      <c r="AB8399" s="1">
        <v>0</v>
      </c>
      <c r="AC8399">
        <v>1</v>
      </c>
      <c r="AD8399">
        <v>0</v>
      </c>
      <c r="AE8399">
        <v>1</v>
      </c>
      <c r="AF8399">
        <v>0</v>
      </c>
      <c r="AG8399" t="s">
        <v>87</v>
      </c>
      <c r="AH8399">
        <f>IF(OR(Cleaned_Data_Table[[#This Row],[Appointment Status]]="No Show", Cleaned_Data_Table[[#This Row],[Appointment Status]]="Cancelled"), 1, 0)</f>
        <v>0</v>
      </c>
      <c r="AI8399" t="str">
        <f>IF(Cleaned_Data_Table[[#This Row],[Emergency Case]]=1, "Emergency Care", "Standard Care")</f>
        <v>Standard Care</v>
      </c>
    </row>
    <row r="8400" spans="1:35">
      <c r="A8400" t="s">
        <v>8509</v>
      </c>
      <c r="B8400">
        <v>6</v>
      </c>
      <c r="C8400" t="s">
        <v>51</v>
      </c>
      <c r="D8400" t="s">
        <v>93</v>
      </c>
      <c r="E8400">
        <v>20.3</v>
      </c>
      <c r="F8400" t="s">
        <v>39</v>
      </c>
      <c r="G8400" t="s">
        <v>66</v>
      </c>
      <c r="H8400" t="s">
        <v>67</v>
      </c>
      <c r="I8400" t="s">
        <v>68</v>
      </c>
      <c r="J8400" t="s">
        <v>110</v>
      </c>
      <c r="K8400">
        <v>7</v>
      </c>
      <c r="L8400" s="1">
        <v>491</v>
      </c>
      <c r="M8400" t="s">
        <v>44</v>
      </c>
      <c r="N8400" t="s">
        <v>124</v>
      </c>
      <c r="O8400" t="s">
        <v>63</v>
      </c>
      <c r="P8400">
        <v>29</v>
      </c>
      <c r="Q8400">
        <v>14</v>
      </c>
      <c r="R8400">
        <v>10</v>
      </c>
      <c r="S8400">
        <v>5</v>
      </c>
      <c r="T8400">
        <v>4.3</v>
      </c>
      <c r="U8400">
        <v>0</v>
      </c>
      <c r="V8400">
        <v>10</v>
      </c>
      <c r="W8400" s="1">
        <v>3565</v>
      </c>
      <c r="X8400" s="1">
        <v>2993</v>
      </c>
      <c r="Y8400" s="1">
        <v>7049</v>
      </c>
      <c r="Z8400" t="s">
        <v>56</v>
      </c>
      <c r="AA8400" t="s">
        <v>112</v>
      </c>
      <c r="AB8400" s="1">
        <v>7049</v>
      </c>
      <c r="AC8400">
        <v>0</v>
      </c>
      <c r="AD8400">
        <v>1</v>
      </c>
      <c r="AE8400">
        <v>0</v>
      </c>
      <c r="AF8400">
        <v>0</v>
      </c>
      <c r="AG8400" t="s">
        <v>87</v>
      </c>
      <c r="AH8400">
        <f>IF(OR(Cleaned_Data_Table[[#This Row],[Appointment Status]]="No Show", Cleaned_Data_Table[[#This Row],[Appointment Status]]="Cancelled"), 1, 0)</f>
        <v>1</v>
      </c>
      <c r="AI8400" t="str">
        <f>IF(Cleaned_Data_Table[[#This Row],[Emergency Case]]=1, "Emergency Care", "Standard Care")</f>
        <v>Standard Care</v>
      </c>
    </row>
    <row r="8401" spans="1:35">
      <c r="A8401" t="s">
        <v>8510</v>
      </c>
      <c r="B8401">
        <v>4</v>
      </c>
      <c r="C8401" t="s">
        <v>37</v>
      </c>
      <c r="D8401" t="s">
        <v>84</v>
      </c>
      <c r="E8401">
        <v>15</v>
      </c>
      <c r="F8401" t="s">
        <v>97</v>
      </c>
      <c r="G8401" t="s">
        <v>66</v>
      </c>
      <c r="H8401" t="s">
        <v>60</v>
      </c>
      <c r="I8401" t="s">
        <v>61</v>
      </c>
      <c r="J8401" t="s">
        <v>43</v>
      </c>
      <c r="K8401">
        <v>7</v>
      </c>
      <c r="L8401" s="1">
        <v>365</v>
      </c>
      <c r="M8401" t="s">
        <v>53</v>
      </c>
      <c r="N8401" t="s">
        <v>81</v>
      </c>
      <c r="O8401" t="s">
        <v>98</v>
      </c>
      <c r="P8401">
        <v>10</v>
      </c>
      <c r="Q8401">
        <v>52</v>
      </c>
      <c r="R8401">
        <v>9</v>
      </c>
      <c r="S8401">
        <v>1</v>
      </c>
      <c r="T8401">
        <v>4.5999999999999996</v>
      </c>
      <c r="U8401">
        <v>0</v>
      </c>
      <c r="V8401">
        <v>8.8000000000000007</v>
      </c>
      <c r="W8401" s="1">
        <v>277</v>
      </c>
      <c r="X8401" s="1">
        <v>335</v>
      </c>
      <c r="Y8401" s="1">
        <v>683.9</v>
      </c>
      <c r="Z8401" t="s">
        <v>125</v>
      </c>
      <c r="AA8401" t="s">
        <v>112</v>
      </c>
      <c r="AB8401" s="1">
        <v>0</v>
      </c>
      <c r="AC8401">
        <v>1</v>
      </c>
      <c r="AD8401">
        <v>0</v>
      </c>
      <c r="AE8401">
        <v>0</v>
      </c>
      <c r="AF8401">
        <v>0</v>
      </c>
      <c r="AG8401" t="s">
        <v>49</v>
      </c>
      <c r="AH8401">
        <f>IF(OR(Cleaned_Data_Table[[#This Row],[Appointment Status]]="No Show", Cleaned_Data_Table[[#This Row],[Appointment Status]]="Cancelled"), 1, 0)</f>
        <v>1</v>
      </c>
      <c r="AI8401" t="str">
        <f>IF(Cleaned_Data_Table[[#This Row],[Emergency Case]]=1, "Emergency Care", "Standard Care")</f>
        <v>Standard Care</v>
      </c>
    </row>
    <row r="8402" spans="1:35">
      <c r="A8402" t="s">
        <v>8511</v>
      </c>
      <c r="B8402">
        <v>30</v>
      </c>
      <c r="C8402" t="s">
        <v>51</v>
      </c>
      <c r="D8402" t="s">
        <v>100</v>
      </c>
      <c r="E8402">
        <v>25.8</v>
      </c>
      <c r="F8402" t="s">
        <v>52</v>
      </c>
      <c r="G8402" t="s">
        <v>40</v>
      </c>
      <c r="H8402" t="s">
        <v>129</v>
      </c>
      <c r="I8402" t="s">
        <v>130</v>
      </c>
      <c r="J8402" t="s">
        <v>110</v>
      </c>
      <c r="K8402">
        <v>25</v>
      </c>
      <c r="L8402" s="1">
        <v>882</v>
      </c>
      <c r="M8402" t="s">
        <v>44</v>
      </c>
      <c r="N8402" t="s">
        <v>81</v>
      </c>
      <c r="O8402" t="s">
        <v>106</v>
      </c>
      <c r="P8402">
        <v>4</v>
      </c>
      <c r="Q8402">
        <v>21</v>
      </c>
      <c r="R8402">
        <v>11</v>
      </c>
      <c r="S8402">
        <v>2</v>
      </c>
      <c r="T8402">
        <v>4.8</v>
      </c>
      <c r="U8402">
        <v>0</v>
      </c>
      <c r="V8402">
        <v>10</v>
      </c>
      <c r="W8402" s="1">
        <v>4520</v>
      </c>
      <c r="X8402" s="1">
        <v>2334</v>
      </c>
      <c r="Y8402" s="1">
        <v>7736</v>
      </c>
      <c r="Z8402" t="s">
        <v>47</v>
      </c>
      <c r="AA8402" t="s">
        <v>57</v>
      </c>
      <c r="AB8402" s="1">
        <v>0</v>
      </c>
      <c r="AC8402">
        <v>0</v>
      </c>
      <c r="AD8402">
        <v>0</v>
      </c>
      <c r="AE8402">
        <v>0</v>
      </c>
      <c r="AF8402">
        <v>0</v>
      </c>
      <c r="AG8402" t="s">
        <v>87</v>
      </c>
      <c r="AH8402">
        <f>IF(OR(Cleaned_Data_Table[[#This Row],[Appointment Status]]="No Show", Cleaned_Data_Table[[#This Row],[Appointment Status]]="Cancelled"), 1, 0)</f>
        <v>0</v>
      </c>
      <c r="AI8402" t="str">
        <f>IF(Cleaned_Data_Table[[#This Row],[Emergency Case]]=1, "Emergency Care", "Standard Care")</f>
        <v>Standard Care</v>
      </c>
    </row>
    <row r="8403" spans="1:35">
      <c r="A8403" t="s">
        <v>8512</v>
      </c>
      <c r="B8403">
        <v>29</v>
      </c>
      <c r="C8403" t="s">
        <v>37</v>
      </c>
      <c r="D8403" t="s">
        <v>65</v>
      </c>
      <c r="E8403">
        <v>24.4</v>
      </c>
      <c r="F8403" t="s">
        <v>52</v>
      </c>
      <c r="G8403" t="s">
        <v>40</v>
      </c>
      <c r="H8403" t="s">
        <v>104</v>
      </c>
      <c r="I8403" t="s">
        <v>105</v>
      </c>
      <c r="J8403" t="s">
        <v>110</v>
      </c>
      <c r="K8403">
        <v>11</v>
      </c>
      <c r="L8403" s="1">
        <v>566</v>
      </c>
      <c r="M8403" t="s">
        <v>44</v>
      </c>
      <c r="N8403" t="s">
        <v>81</v>
      </c>
      <c r="O8403" t="s">
        <v>55</v>
      </c>
      <c r="P8403">
        <v>5</v>
      </c>
      <c r="Q8403">
        <v>24</v>
      </c>
      <c r="R8403">
        <v>4</v>
      </c>
      <c r="S8403">
        <v>0</v>
      </c>
      <c r="T8403">
        <v>3.6</v>
      </c>
      <c r="U8403">
        <v>0</v>
      </c>
      <c r="V8403">
        <v>10</v>
      </c>
      <c r="W8403" s="1">
        <v>2435</v>
      </c>
      <c r="X8403" s="1">
        <v>1773</v>
      </c>
      <c r="Y8403" s="1">
        <v>4774</v>
      </c>
      <c r="Z8403" t="s">
        <v>47</v>
      </c>
      <c r="AA8403" t="s">
        <v>57</v>
      </c>
      <c r="AB8403" s="1">
        <v>0</v>
      </c>
      <c r="AC8403">
        <v>0</v>
      </c>
      <c r="AD8403">
        <v>0</v>
      </c>
      <c r="AE8403">
        <v>0</v>
      </c>
      <c r="AF8403">
        <v>0</v>
      </c>
      <c r="AG8403" t="s">
        <v>87</v>
      </c>
      <c r="AH8403">
        <f>IF(OR(Cleaned_Data_Table[[#This Row],[Appointment Status]]="No Show", Cleaned_Data_Table[[#This Row],[Appointment Status]]="Cancelled"), 1, 0)</f>
        <v>0</v>
      </c>
      <c r="AI8403" t="str">
        <f>IF(Cleaned_Data_Table[[#This Row],[Emergency Case]]=1, "Emergency Care", "Standard Care")</f>
        <v>Standard Care</v>
      </c>
    </row>
    <row r="8404" spans="1:35">
      <c r="A8404" t="s">
        <v>8513</v>
      </c>
      <c r="B8404">
        <v>74</v>
      </c>
      <c r="C8404" t="s">
        <v>37</v>
      </c>
      <c r="D8404" t="s">
        <v>65</v>
      </c>
      <c r="E8404">
        <v>30</v>
      </c>
      <c r="F8404" t="s">
        <v>89</v>
      </c>
      <c r="G8404" t="s">
        <v>40</v>
      </c>
      <c r="H8404" t="s">
        <v>104</v>
      </c>
      <c r="I8404" t="s">
        <v>105</v>
      </c>
      <c r="J8404" t="s">
        <v>90</v>
      </c>
      <c r="K8404">
        <v>27</v>
      </c>
      <c r="L8404" s="1">
        <v>747</v>
      </c>
      <c r="M8404" t="s">
        <v>44</v>
      </c>
      <c r="N8404" t="s">
        <v>62</v>
      </c>
      <c r="O8404" t="s">
        <v>119</v>
      </c>
      <c r="P8404">
        <v>2</v>
      </c>
      <c r="Q8404">
        <v>3</v>
      </c>
      <c r="R8404">
        <v>0</v>
      </c>
      <c r="S8404">
        <v>0</v>
      </c>
      <c r="T8404">
        <v>4</v>
      </c>
      <c r="U8404">
        <v>0</v>
      </c>
      <c r="V8404">
        <v>10</v>
      </c>
      <c r="W8404" s="1">
        <v>6674</v>
      </c>
      <c r="X8404" s="1">
        <v>8292</v>
      </c>
      <c r="Y8404" s="1">
        <v>15713</v>
      </c>
      <c r="Z8404" t="s">
        <v>47</v>
      </c>
      <c r="AA8404" t="s">
        <v>76</v>
      </c>
      <c r="AB8404" s="1">
        <v>0</v>
      </c>
      <c r="AC8404">
        <v>0</v>
      </c>
      <c r="AD8404">
        <v>0</v>
      </c>
      <c r="AE8404">
        <v>0</v>
      </c>
      <c r="AF8404">
        <v>0</v>
      </c>
      <c r="AG8404" t="s">
        <v>131</v>
      </c>
      <c r="AH8404">
        <f>IF(OR(Cleaned_Data_Table[[#This Row],[Appointment Status]]="No Show", Cleaned_Data_Table[[#This Row],[Appointment Status]]="Cancelled"), 1, 0)</f>
        <v>0</v>
      </c>
      <c r="AI8404" t="str">
        <f>IF(Cleaned_Data_Table[[#This Row],[Emergency Case]]=1, "Emergency Care", "Standard Care")</f>
        <v>Standard Care</v>
      </c>
    </row>
    <row r="8405" spans="1:35">
      <c r="A8405" t="s">
        <v>8514</v>
      </c>
      <c r="B8405">
        <v>2</v>
      </c>
      <c r="C8405" t="s">
        <v>37</v>
      </c>
      <c r="D8405" t="s">
        <v>84</v>
      </c>
      <c r="E8405">
        <v>22.6</v>
      </c>
      <c r="F8405" t="s">
        <v>52</v>
      </c>
      <c r="G8405" t="s">
        <v>66</v>
      </c>
      <c r="H8405" t="s">
        <v>67</v>
      </c>
      <c r="I8405" t="s">
        <v>68</v>
      </c>
      <c r="J8405" t="s">
        <v>43</v>
      </c>
      <c r="K8405">
        <v>30</v>
      </c>
      <c r="L8405" s="1">
        <v>938</v>
      </c>
      <c r="M8405" t="s">
        <v>44</v>
      </c>
      <c r="N8405" t="s">
        <v>81</v>
      </c>
      <c r="O8405" t="s">
        <v>119</v>
      </c>
      <c r="P8405">
        <v>18</v>
      </c>
      <c r="Q8405">
        <v>24</v>
      </c>
      <c r="R8405">
        <v>7</v>
      </c>
      <c r="S8405">
        <v>1</v>
      </c>
      <c r="T8405">
        <v>4.0999999999999996</v>
      </c>
      <c r="U8405">
        <v>0</v>
      </c>
      <c r="V8405">
        <v>10</v>
      </c>
      <c r="W8405" s="1">
        <v>721</v>
      </c>
      <c r="X8405" s="1">
        <v>741</v>
      </c>
      <c r="Y8405" s="1">
        <v>2400</v>
      </c>
      <c r="Z8405" t="s">
        <v>47</v>
      </c>
      <c r="AA8405" t="s">
        <v>112</v>
      </c>
      <c r="AB8405" s="1">
        <v>0</v>
      </c>
      <c r="AC8405">
        <v>0</v>
      </c>
      <c r="AD8405">
        <v>1</v>
      </c>
      <c r="AE8405">
        <v>0</v>
      </c>
      <c r="AF8405">
        <v>0</v>
      </c>
      <c r="AG8405" t="s">
        <v>49</v>
      </c>
      <c r="AH8405">
        <f>IF(OR(Cleaned_Data_Table[[#This Row],[Appointment Status]]="No Show", Cleaned_Data_Table[[#This Row],[Appointment Status]]="Cancelled"), 1, 0)</f>
        <v>0</v>
      </c>
      <c r="AI8405" t="str">
        <f>IF(Cleaned_Data_Table[[#This Row],[Emergency Case]]=1, "Emergency Care", "Standard Care")</f>
        <v>Standard Care</v>
      </c>
    </row>
    <row r="8406" spans="1:35">
      <c r="A8406" t="s">
        <v>8515</v>
      </c>
      <c r="B8406">
        <v>58</v>
      </c>
      <c r="C8406" t="s">
        <v>51</v>
      </c>
      <c r="D8406" t="s">
        <v>114</v>
      </c>
      <c r="E8406">
        <v>30.9</v>
      </c>
      <c r="F8406" t="s">
        <v>97</v>
      </c>
      <c r="G8406" t="s">
        <v>40</v>
      </c>
      <c r="H8406" t="s">
        <v>108</v>
      </c>
      <c r="I8406" t="s">
        <v>109</v>
      </c>
      <c r="J8406" t="s">
        <v>90</v>
      </c>
      <c r="K8406">
        <v>30</v>
      </c>
      <c r="L8406" s="1">
        <v>860</v>
      </c>
      <c r="M8406" t="s">
        <v>44</v>
      </c>
      <c r="N8406" t="s">
        <v>62</v>
      </c>
      <c r="O8406" t="s">
        <v>55</v>
      </c>
      <c r="P8406">
        <v>18</v>
      </c>
      <c r="Q8406">
        <v>4</v>
      </c>
      <c r="R8406">
        <v>4</v>
      </c>
      <c r="S8406">
        <v>0</v>
      </c>
      <c r="T8406">
        <v>3.9</v>
      </c>
      <c r="U8406">
        <v>0</v>
      </c>
      <c r="V8406">
        <v>10</v>
      </c>
      <c r="W8406" s="1">
        <v>6095</v>
      </c>
      <c r="X8406" s="1">
        <v>11957</v>
      </c>
      <c r="Y8406" s="1">
        <v>18912</v>
      </c>
      <c r="Z8406" t="s">
        <v>47</v>
      </c>
      <c r="AA8406" t="s">
        <v>76</v>
      </c>
      <c r="AB8406" s="1">
        <v>0</v>
      </c>
      <c r="AC8406">
        <v>0</v>
      </c>
      <c r="AD8406">
        <v>1</v>
      </c>
      <c r="AE8406">
        <v>0</v>
      </c>
      <c r="AF8406">
        <v>0</v>
      </c>
      <c r="AG8406" t="s">
        <v>91</v>
      </c>
      <c r="AH8406">
        <f>IF(OR(Cleaned_Data_Table[[#This Row],[Appointment Status]]="No Show", Cleaned_Data_Table[[#This Row],[Appointment Status]]="Cancelled"), 1, 0)</f>
        <v>0</v>
      </c>
      <c r="AI8406" t="str">
        <f>IF(Cleaned_Data_Table[[#This Row],[Emergency Case]]=1, "Emergency Care", "Standard Care")</f>
        <v>Standard Care</v>
      </c>
    </row>
    <row r="8407" spans="1:35">
      <c r="A8407" t="s">
        <v>8516</v>
      </c>
      <c r="B8407">
        <v>73</v>
      </c>
      <c r="C8407" t="s">
        <v>51</v>
      </c>
      <c r="D8407" t="s">
        <v>93</v>
      </c>
      <c r="E8407">
        <v>23.9</v>
      </c>
      <c r="F8407" t="s">
        <v>52</v>
      </c>
      <c r="G8407" t="s">
        <v>85</v>
      </c>
      <c r="H8407" t="s">
        <v>104</v>
      </c>
      <c r="I8407" t="s">
        <v>105</v>
      </c>
      <c r="J8407" t="s">
        <v>110</v>
      </c>
      <c r="K8407">
        <v>22</v>
      </c>
      <c r="L8407" s="1">
        <v>673</v>
      </c>
      <c r="M8407" t="s">
        <v>44</v>
      </c>
      <c r="N8407" t="s">
        <v>62</v>
      </c>
      <c r="O8407" t="s">
        <v>98</v>
      </c>
      <c r="P8407">
        <v>0</v>
      </c>
      <c r="Q8407">
        <v>26</v>
      </c>
      <c r="R8407">
        <v>0</v>
      </c>
      <c r="S8407">
        <v>0</v>
      </c>
      <c r="T8407">
        <v>4.4000000000000004</v>
      </c>
      <c r="U8407">
        <v>1</v>
      </c>
      <c r="V8407">
        <v>10</v>
      </c>
      <c r="W8407" s="1">
        <v>1192</v>
      </c>
      <c r="X8407" s="1">
        <v>1333</v>
      </c>
      <c r="Y8407" s="1">
        <v>3198</v>
      </c>
      <c r="Z8407" t="s">
        <v>47</v>
      </c>
      <c r="AA8407" t="s">
        <v>76</v>
      </c>
      <c r="AB8407" s="1">
        <v>0</v>
      </c>
      <c r="AC8407">
        <v>0</v>
      </c>
      <c r="AD8407">
        <v>0</v>
      </c>
      <c r="AE8407">
        <v>0</v>
      </c>
      <c r="AF8407">
        <v>0</v>
      </c>
      <c r="AG8407" t="s">
        <v>87</v>
      </c>
      <c r="AH8407">
        <f>IF(OR(Cleaned_Data_Table[[#This Row],[Appointment Status]]="No Show", Cleaned_Data_Table[[#This Row],[Appointment Status]]="Cancelled"), 1, 0)</f>
        <v>0</v>
      </c>
      <c r="AI8407" t="str">
        <f>IF(Cleaned_Data_Table[[#This Row],[Emergency Case]]=1, "Emergency Care", "Standard Care")</f>
        <v>Emergency Care</v>
      </c>
    </row>
    <row r="8408" spans="1:35">
      <c r="A8408" t="s">
        <v>8517</v>
      </c>
      <c r="B8408">
        <v>51</v>
      </c>
      <c r="C8408" t="s">
        <v>37</v>
      </c>
      <c r="D8408" t="s">
        <v>84</v>
      </c>
      <c r="E8408">
        <v>24.8</v>
      </c>
      <c r="F8408" t="s">
        <v>39</v>
      </c>
      <c r="G8408" t="s">
        <v>40</v>
      </c>
      <c r="H8408" t="s">
        <v>104</v>
      </c>
      <c r="I8408" t="s">
        <v>105</v>
      </c>
      <c r="J8408" t="s">
        <v>110</v>
      </c>
      <c r="K8408">
        <v>27</v>
      </c>
      <c r="L8408" s="1">
        <v>859</v>
      </c>
      <c r="M8408" t="s">
        <v>44</v>
      </c>
      <c r="N8408" t="s">
        <v>54</v>
      </c>
      <c r="O8408" t="s">
        <v>98</v>
      </c>
      <c r="P8408">
        <v>10</v>
      </c>
      <c r="Q8408">
        <v>10</v>
      </c>
      <c r="R8408">
        <v>7</v>
      </c>
      <c r="S8408">
        <v>1</v>
      </c>
      <c r="T8408">
        <v>3.5</v>
      </c>
      <c r="U8408">
        <v>0</v>
      </c>
      <c r="V8408">
        <v>10</v>
      </c>
      <c r="W8408" s="1">
        <v>2920</v>
      </c>
      <c r="X8408" s="1">
        <v>1140</v>
      </c>
      <c r="Y8408" s="1">
        <v>4919</v>
      </c>
      <c r="Z8408" t="s">
        <v>47</v>
      </c>
      <c r="AA8408" t="s">
        <v>48</v>
      </c>
      <c r="AB8408" s="1">
        <v>0</v>
      </c>
      <c r="AC8408">
        <v>0</v>
      </c>
      <c r="AD8408">
        <v>0</v>
      </c>
      <c r="AE8408">
        <v>0</v>
      </c>
      <c r="AF8408">
        <v>0</v>
      </c>
      <c r="AG8408" t="s">
        <v>87</v>
      </c>
      <c r="AH8408">
        <f>IF(OR(Cleaned_Data_Table[[#This Row],[Appointment Status]]="No Show", Cleaned_Data_Table[[#This Row],[Appointment Status]]="Cancelled"), 1, 0)</f>
        <v>0</v>
      </c>
      <c r="AI8408" t="str">
        <f>IF(Cleaned_Data_Table[[#This Row],[Emergency Case]]=1, "Emergency Care", "Standard Care")</f>
        <v>Standard Care</v>
      </c>
    </row>
    <row r="8409" spans="1:35">
      <c r="A8409" t="s">
        <v>8518</v>
      </c>
      <c r="B8409">
        <v>70</v>
      </c>
      <c r="C8409" t="s">
        <v>37</v>
      </c>
      <c r="D8409" t="s">
        <v>65</v>
      </c>
      <c r="E8409">
        <v>29.7</v>
      </c>
      <c r="F8409" t="s">
        <v>89</v>
      </c>
      <c r="G8409" t="s">
        <v>66</v>
      </c>
      <c r="H8409" t="s">
        <v>94</v>
      </c>
      <c r="I8409" t="s">
        <v>95</v>
      </c>
      <c r="J8409" t="s">
        <v>110</v>
      </c>
      <c r="K8409">
        <v>19</v>
      </c>
      <c r="L8409" s="1">
        <v>651</v>
      </c>
      <c r="M8409" t="s">
        <v>44</v>
      </c>
      <c r="N8409" t="s">
        <v>62</v>
      </c>
      <c r="O8409" t="s">
        <v>70</v>
      </c>
      <c r="P8409">
        <v>8</v>
      </c>
      <c r="Q8409">
        <v>26</v>
      </c>
      <c r="R8409">
        <v>9</v>
      </c>
      <c r="S8409">
        <v>1</v>
      </c>
      <c r="T8409">
        <v>4.4000000000000004</v>
      </c>
      <c r="U8409">
        <v>0</v>
      </c>
      <c r="V8409">
        <v>10</v>
      </c>
      <c r="W8409" s="1">
        <v>3804</v>
      </c>
      <c r="X8409" s="1">
        <v>1628</v>
      </c>
      <c r="Y8409" s="1">
        <v>6083</v>
      </c>
      <c r="Z8409" t="s">
        <v>47</v>
      </c>
      <c r="AA8409" t="s">
        <v>76</v>
      </c>
      <c r="AB8409" s="1">
        <v>0</v>
      </c>
      <c r="AC8409">
        <v>0</v>
      </c>
      <c r="AD8409">
        <v>0</v>
      </c>
      <c r="AE8409">
        <v>0</v>
      </c>
      <c r="AF8409">
        <v>0</v>
      </c>
      <c r="AG8409" t="s">
        <v>87</v>
      </c>
      <c r="AH8409">
        <f>IF(OR(Cleaned_Data_Table[[#This Row],[Appointment Status]]="No Show", Cleaned_Data_Table[[#This Row],[Appointment Status]]="Cancelled"), 1, 0)</f>
        <v>0</v>
      </c>
      <c r="AI8409" t="str">
        <f>IF(Cleaned_Data_Table[[#This Row],[Emergency Case]]=1, "Emergency Care", "Standard Care")</f>
        <v>Standard Care</v>
      </c>
    </row>
    <row r="8410" spans="1:35">
      <c r="A8410" t="s">
        <v>8519</v>
      </c>
      <c r="B8410">
        <v>18</v>
      </c>
      <c r="C8410" t="s">
        <v>37</v>
      </c>
      <c r="D8410" t="s">
        <v>116</v>
      </c>
      <c r="E8410">
        <v>30</v>
      </c>
      <c r="F8410" t="s">
        <v>103</v>
      </c>
      <c r="G8410" t="s">
        <v>40</v>
      </c>
      <c r="H8410" t="s">
        <v>60</v>
      </c>
      <c r="I8410" t="s">
        <v>61</v>
      </c>
      <c r="J8410" t="s">
        <v>43</v>
      </c>
      <c r="K8410">
        <v>30</v>
      </c>
      <c r="L8410" s="1">
        <v>926</v>
      </c>
      <c r="M8410" t="s">
        <v>53</v>
      </c>
      <c r="N8410" t="s">
        <v>81</v>
      </c>
      <c r="O8410" t="s">
        <v>55</v>
      </c>
      <c r="P8410">
        <v>10</v>
      </c>
      <c r="Q8410">
        <v>40</v>
      </c>
      <c r="R8410">
        <v>4</v>
      </c>
      <c r="S8410">
        <v>0</v>
      </c>
      <c r="T8410">
        <v>4.8</v>
      </c>
      <c r="U8410">
        <v>0</v>
      </c>
      <c r="V8410">
        <v>9.6999999999999993</v>
      </c>
      <c r="W8410" s="1">
        <v>718</v>
      </c>
      <c r="X8410" s="1">
        <v>396</v>
      </c>
      <c r="Y8410" s="1">
        <v>1428</v>
      </c>
      <c r="Z8410" t="s">
        <v>47</v>
      </c>
      <c r="AA8410" t="s">
        <v>57</v>
      </c>
      <c r="AB8410" s="1">
        <v>0</v>
      </c>
      <c r="AC8410">
        <v>1</v>
      </c>
      <c r="AD8410">
        <v>0</v>
      </c>
      <c r="AE8410">
        <v>0</v>
      </c>
      <c r="AF8410">
        <v>0</v>
      </c>
      <c r="AG8410" t="s">
        <v>49</v>
      </c>
      <c r="AH8410">
        <f>IF(OR(Cleaned_Data_Table[[#This Row],[Appointment Status]]="No Show", Cleaned_Data_Table[[#This Row],[Appointment Status]]="Cancelled"), 1, 0)</f>
        <v>0</v>
      </c>
      <c r="AI8410" t="str">
        <f>IF(Cleaned_Data_Table[[#This Row],[Emergency Case]]=1, "Emergency Care", "Standard Care")</f>
        <v>Standard Care</v>
      </c>
    </row>
    <row r="8411" spans="1:35">
      <c r="A8411" t="s">
        <v>8520</v>
      </c>
      <c r="B8411">
        <v>78</v>
      </c>
      <c r="C8411" t="s">
        <v>51</v>
      </c>
      <c r="D8411" t="s">
        <v>78</v>
      </c>
      <c r="E8411">
        <v>22.7</v>
      </c>
      <c r="F8411" t="s">
        <v>97</v>
      </c>
      <c r="G8411" t="s">
        <v>40</v>
      </c>
      <c r="H8411" t="s">
        <v>129</v>
      </c>
      <c r="I8411" t="s">
        <v>130</v>
      </c>
      <c r="J8411" t="s">
        <v>43</v>
      </c>
      <c r="K8411">
        <v>8</v>
      </c>
      <c r="L8411" s="1">
        <v>554</v>
      </c>
      <c r="M8411" t="s">
        <v>53</v>
      </c>
      <c r="N8411" t="s">
        <v>45</v>
      </c>
      <c r="O8411" t="s">
        <v>46</v>
      </c>
      <c r="P8411">
        <v>5</v>
      </c>
      <c r="Q8411">
        <v>31</v>
      </c>
      <c r="R8411">
        <v>8</v>
      </c>
      <c r="S8411">
        <v>0</v>
      </c>
      <c r="T8411">
        <v>4.2</v>
      </c>
      <c r="U8411">
        <v>0</v>
      </c>
      <c r="V8411">
        <v>10</v>
      </c>
      <c r="W8411" s="1">
        <v>508</v>
      </c>
      <c r="X8411" s="1">
        <v>319</v>
      </c>
      <c r="Y8411" s="1">
        <v>966.7</v>
      </c>
      <c r="Z8411" t="s">
        <v>47</v>
      </c>
      <c r="AA8411" t="s">
        <v>71</v>
      </c>
      <c r="AB8411" s="1">
        <v>0</v>
      </c>
      <c r="AC8411">
        <v>1</v>
      </c>
      <c r="AD8411">
        <v>0</v>
      </c>
      <c r="AE8411">
        <v>0</v>
      </c>
      <c r="AF8411">
        <v>0</v>
      </c>
      <c r="AG8411" t="s">
        <v>87</v>
      </c>
      <c r="AH8411">
        <f>IF(OR(Cleaned_Data_Table[[#This Row],[Appointment Status]]="No Show", Cleaned_Data_Table[[#This Row],[Appointment Status]]="Cancelled"), 1, 0)</f>
        <v>0</v>
      </c>
      <c r="AI8411" t="str">
        <f>IF(Cleaned_Data_Table[[#This Row],[Emergency Case]]=1, "Emergency Care", "Standard Care")</f>
        <v>Standard Care</v>
      </c>
    </row>
    <row r="8412" spans="1:35">
      <c r="A8412" t="s">
        <v>8521</v>
      </c>
      <c r="B8412">
        <v>34</v>
      </c>
      <c r="C8412" t="s">
        <v>51</v>
      </c>
      <c r="D8412" t="s">
        <v>100</v>
      </c>
      <c r="E8412">
        <v>22.9</v>
      </c>
      <c r="F8412" t="s">
        <v>52</v>
      </c>
      <c r="G8412" t="s">
        <v>40</v>
      </c>
      <c r="H8412" t="s">
        <v>104</v>
      </c>
      <c r="I8412" t="s">
        <v>105</v>
      </c>
      <c r="J8412" t="s">
        <v>90</v>
      </c>
      <c r="K8412">
        <v>2</v>
      </c>
      <c r="L8412" s="1">
        <v>360</v>
      </c>
      <c r="M8412" t="s">
        <v>44</v>
      </c>
      <c r="N8412" t="s">
        <v>62</v>
      </c>
      <c r="O8412" t="s">
        <v>119</v>
      </c>
      <c r="P8412">
        <v>26</v>
      </c>
      <c r="Q8412">
        <v>18</v>
      </c>
      <c r="R8412">
        <v>5</v>
      </c>
      <c r="S8412">
        <v>1</v>
      </c>
      <c r="T8412">
        <v>3.3</v>
      </c>
      <c r="U8412">
        <v>0</v>
      </c>
      <c r="V8412">
        <v>10</v>
      </c>
      <c r="W8412" s="1">
        <v>8632</v>
      </c>
      <c r="X8412" s="1">
        <v>12740</v>
      </c>
      <c r="Y8412" s="1">
        <v>21732</v>
      </c>
      <c r="Z8412" t="s">
        <v>47</v>
      </c>
      <c r="AA8412" t="s">
        <v>57</v>
      </c>
      <c r="AB8412" s="1">
        <v>0</v>
      </c>
      <c r="AC8412">
        <v>0</v>
      </c>
      <c r="AD8412">
        <v>1</v>
      </c>
      <c r="AE8412">
        <v>0</v>
      </c>
      <c r="AF8412">
        <v>0</v>
      </c>
      <c r="AG8412" t="s">
        <v>91</v>
      </c>
      <c r="AH8412">
        <f>IF(OR(Cleaned_Data_Table[[#This Row],[Appointment Status]]="No Show", Cleaned_Data_Table[[#This Row],[Appointment Status]]="Cancelled"), 1, 0)</f>
        <v>0</v>
      </c>
      <c r="AI8412" t="str">
        <f>IF(Cleaned_Data_Table[[#This Row],[Emergency Case]]=1, "Emergency Care", "Standard Care")</f>
        <v>Standard Care</v>
      </c>
    </row>
    <row r="8413" spans="1:35">
      <c r="A8413" t="s">
        <v>8522</v>
      </c>
      <c r="B8413">
        <v>38</v>
      </c>
      <c r="C8413" t="s">
        <v>37</v>
      </c>
      <c r="D8413" t="s">
        <v>100</v>
      </c>
      <c r="E8413">
        <v>23.4</v>
      </c>
      <c r="F8413" t="s">
        <v>97</v>
      </c>
      <c r="G8413" t="s">
        <v>66</v>
      </c>
      <c r="H8413" t="s">
        <v>94</v>
      </c>
      <c r="I8413" t="s">
        <v>95</v>
      </c>
      <c r="J8413" t="s">
        <v>43</v>
      </c>
      <c r="K8413">
        <v>1</v>
      </c>
      <c r="L8413" s="1">
        <v>375</v>
      </c>
      <c r="M8413" t="s">
        <v>44</v>
      </c>
      <c r="N8413" t="s">
        <v>124</v>
      </c>
      <c r="O8413" t="s">
        <v>111</v>
      </c>
      <c r="P8413">
        <v>8</v>
      </c>
      <c r="Q8413">
        <v>52</v>
      </c>
      <c r="R8413">
        <v>7</v>
      </c>
      <c r="S8413">
        <v>2</v>
      </c>
      <c r="T8413">
        <v>3.9</v>
      </c>
      <c r="U8413">
        <v>0</v>
      </c>
      <c r="V8413">
        <v>8.5</v>
      </c>
      <c r="W8413" s="1">
        <v>596</v>
      </c>
      <c r="X8413" s="1">
        <v>543</v>
      </c>
      <c r="Y8413" s="1">
        <v>1514</v>
      </c>
      <c r="Z8413" t="s">
        <v>47</v>
      </c>
      <c r="AA8413" t="s">
        <v>48</v>
      </c>
      <c r="AB8413" s="1">
        <v>0</v>
      </c>
      <c r="AC8413">
        <v>1</v>
      </c>
      <c r="AD8413">
        <v>0</v>
      </c>
      <c r="AE8413">
        <v>0</v>
      </c>
      <c r="AF8413">
        <v>0</v>
      </c>
      <c r="AG8413" t="s">
        <v>49</v>
      </c>
      <c r="AH8413">
        <f>IF(OR(Cleaned_Data_Table[[#This Row],[Appointment Status]]="No Show", Cleaned_Data_Table[[#This Row],[Appointment Status]]="Cancelled"), 1, 0)</f>
        <v>0</v>
      </c>
      <c r="AI8413" t="str">
        <f>IF(Cleaned_Data_Table[[#This Row],[Emergency Case]]=1, "Emergency Care", "Standard Care")</f>
        <v>Standard Care</v>
      </c>
    </row>
    <row r="8414" spans="1:35">
      <c r="A8414" t="s">
        <v>8523</v>
      </c>
      <c r="B8414">
        <v>66</v>
      </c>
      <c r="C8414" t="s">
        <v>51</v>
      </c>
      <c r="D8414" t="s">
        <v>100</v>
      </c>
      <c r="E8414">
        <v>17.5</v>
      </c>
      <c r="F8414" t="s">
        <v>97</v>
      </c>
      <c r="G8414" t="s">
        <v>40</v>
      </c>
      <c r="H8414" t="s">
        <v>79</v>
      </c>
      <c r="I8414" t="s">
        <v>80</v>
      </c>
      <c r="J8414" t="s">
        <v>43</v>
      </c>
      <c r="K8414">
        <v>23</v>
      </c>
      <c r="L8414" s="1">
        <v>847</v>
      </c>
      <c r="M8414" t="s">
        <v>53</v>
      </c>
      <c r="N8414" t="s">
        <v>54</v>
      </c>
      <c r="O8414" t="s">
        <v>119</v>
      </c>
      <c r="P8414">
        <v>9</v>
      </c>
      <c r="Q8414">
        <v>38</v>
      </c>
      <c r="R8414">
        <v>11</v>
      </c>
      <c r="S8414">
        <v>3</v>
      </c>
      <c r="T8414">
        <v>4.5</v>
      </c>
      <c r="U8414">
        <v>0</v>
      </c>
      <c r="V8414">
        <v>9.6999999999999993</v>
      </c>
      <c r="W8414" s="1">
        <v>845</v>
      </c>
      <c r="X8414" s="1">
        <v>981</v>
      </c>
      <c r="Y8414" s="1">
        <v>1871.1</v>
      </c>
      <c r="Z8414" t="s">
        <v>125</v>
      </c>
      <c r="AA8414" t="s">
        <v>76</v>
      </c>
      <c r="AB8414" s="1">
        <v>0</v>
      </c>
      <c r="AC8414">
        <v>1</v>
      </c>
      <c r="AD8414">
        <v>0</v>
      </c>
      <c r="AE8414">
        <v>0</v>
      </c>
      <c r="AF8414">
        <v>0</v>
      </c>
      <c r="AG8414" t="s">
        <v>49</v>
      </c>
      <c r="AH8414">
        <f>IF(OR(Cleaned_Data_Table[[#This Row],[Appointment Status]]="No Show", Cleaned_Data_Table[[#This Row],[Appointment Status]]="Cancelled"), 1, 0)</f>
        <v>1</v>
      </c>
      <c r="AI8414" t="str">
        <f>IF(Cleaned_Data_Table[[#This Row],[Emergency Case]]=1, "Emergency Care", "Standard Care")</f>
        <v>Standard Care</v>
      </c>
    </row>
    <row r="8415" spans="1:35">
      <c r="A8415" t="s">
        <v>8524</v>
      </c>
      <c r="B8415">
        <v>49</v>
      </c>
      <c r="C8415" t="s">
        <v>37</v>
      </c>
      <c r="D8415" t="s">
        <v>118</v>
      </c>
      <c r="E8415">
        <v>23.1</v>
      </c>
      <c r="F8415" t="s">
        <v>89</v>
      </c>
      <c r="G8415" t="s">
        <v>40</v>
      </c>
      <c r="H8415" t="s">
        <v>79</v>
      </c>
      <c r="I8415" t="s">
        <v>80</v>
      </c>
      <c r="J8415" t="s">
        <v>110</v>
      </c>
      <c r="K8415">
        <v>12</v>
      </c>
      <c r="L8415" s="1">
        <v>567</v>
      </c>
      <c r="M8415" t="s">
        <v>44</v>
      </c>
      <c r="N8415" t="s">
        <v>62</v>
      </c>
      <c r="O8415" t="s">
        <v>55</v>
      </c>
      <c r="P8415">
        <v>26</v>
      </c>
      <c r="Q8415">
        <v>37</v>
      </c>
      <c r="R8415">
        <v>7</v>
      </c>
      <c r="S8415">
        <v>1</v>
      </c>
      <c r="T8415">
        <v>4.9000000000000004</v>
      </c>
      <c r="U8415">
        <v>0</v>
      </c>
      <c r="V8415">
        <v>10</v>
      </c>
      <c r="W8415" s="1">
        <v>3230</v>
      </c>
      <c r="X8415" s="1">
        <v>3560</v>
      </c>
      <c r="Y8415" s="1">
        <v>7357</v>
      </c>
      <c r="Z8415" t="s">
        <v>47</v>
      </c>
      <c r="AA8415" t="s">
        <v>48</v>
      </c>
      <c r="AB8415" s="1">
        <v>0</v>
      </c>
      <c r="AC8415">
        <v>1</v>
      </c>
      <c r="AD8415">
        <v>1</v>
      </c>
      <c r="AE8415">
        <v>1</v>
      </c>
      <c r="AF8415">
        <v>0</v>
      </c>
      <c r="AG8415" t="s">
        <v>87</v>
      </c>
      <c r="AH8415">
        <f>IF(OR(Cleaned_Data_Table[[#This Row],[Appointment Status]]="No Show", Cleaned_Data_Table[[#This Row],[Appointment Status]]="Cancelled"), 1, 0)</f>
        <v>0</v>
      </c>
      <c r="AI8415" t="str">
        <f>IF(Cleaned_Data_Table[[#This Row],[Emergency Case]]=1, "Emergency Care", "Standard Care")</f>
        <v>Standard Care</v>
      </c>
    </row>
    <row r="8416" spans="1:35">
      <c r="A8416" t="s">
        <v>8525</v>
      </c>
      <c r="B8416">
        <v>82</v>
      </c>
      <c r="C8416" t="s">
        <v>51</v>
      </c>
      <c r="D8416" t="s">
        <v>78</v>
      </c>
      <c r="E8416">
        <v>17.8</v>
      </c>
      <c r="F8416" t="s">
        <v>52</v>
      </c>
      <c r="G8416" t="s">
        <v>85</v>
      </c>
      <c r="H8416" t="s">
        <v>41</v>
      </c>
      <c r="I8416" t="s">
        <v>42</v>
      </c>
      <c r="J8416" t="s">
        <v>43</v>
      </c>
      <c r="K8416">
        <v>26</v>
      </c>
      <c r="L8416" s="1">
        <v>753</v>
      </c>
      <c r="M8416" t="s">
        <v>53</v>
      </c>
      <c r="N8416" t="s">
        <v>45</v>
      </c>
      <c r="O8416" t="s">
        <v>111</v>
      </c>
      <c r="P8416">
        <v>0</v>
      </c>
      <c r="Q8416">
        <v>55</v>
      </c>
      <c r="R8416">
        <v>8</v>
      </c>
      <c r="S8416">
        <v>3</v>
      </c>
      <c r="T8416">
        <v>5</v>
      </c>
      <c r="U8416">
        <v>1</v>
      </c>
      <c r="V8416">
        <v>8.8000000000000007</v>
      </c>
      <c r="W8416" s="1">
        <v>959</v>
      </c>
      <c r="X8416" s="1">
        <v>672</v>
      </c>
      <c r="Y8416" s="1">
        <v>1668.8</v>
      </c>
      <c r="Z8416" t="s">
        <v>56</v>
      </c>
      <c r="AA8416" t="s">
        <v>71</v>
      </c>
      <c r="AB8416" s="1">
        <v>2384</v>
      </c>
      <c r="AC8416">
        <v>1</v>
      </c>
      <c r="AD8416">
        <v>0</v>
      </c>
      <c r="AE8416">
        <v>0</v>
      </c>
      <c r="AF8416">
        <v>0</v>
      </c>
      <c r="AG8416" t="s">
        <v>87</v>
      </c>
      <c r="AH8416">
        <f>IF(OR(Cleaned_Data_Table[[#This Row],[Appointment Status]]="No Show", Cleaned_Data_Table[[#This Row],[Appointment Status]]="Cancelled"), 1, 0)</f>
        <v>1</v>
      </c>
      <c r="AI8416" t="str">
        <f>IF(Cleaned_Data_Table[[#This Row],[Emergency Case]]=1, "Emergency Care", "Standard Care")</f>
        <v>Emergency Care</v>
      </c>
    </row>
    <row r="8417" spans="1:35">
      <c r="A8417" t="s">
        <v>8526</v>
      </c>
      <c r="B8417">
        <v>44</v>
      </c>
      <c r="C8417" t="s">
        <v>51</v>
      </c>
      <c r="D8417" t="s">
        <v>65</v>
      </c>
      <c r="E8417">
        <v>23.2</v>
      </c>
      <c r="F8417" t="s">
        <v>89</v>
      </c>
      <c r="G8417" t="s">
        <v>66</v>
      </c>
      <c r="H8417" t="s">
        <v>41</v>
      </c>
      <c r="I8417" t="s">
        <v>42</v>
      </c>
      <c r="J8417" t="s">
        <v>43</v>
      </c>
      <c r="K8417">
        <v>7</v>
      </c>
      <c r="L8417" s="1">
        <v>504</v>
      </c>
      <c r="M8417" t="s">
        <v>53</v>
      </c>
      <c r="N8417" t="s">
        <v>81</v>
      </c>
      <c r="O8417" t="s">
        <v>111</v>
      </c>
      <c r="P8417">
        <v>29</v>
      </c>
      <c r="Q8417">
        <v>45</v>
      </c>
      <c r="R8417">
        <v>10</v>
      </c>
      <c r="S8417">
        <v>2</v>
      </c>
      <c r="T8417">
        <v>3.9</v>
      </c>
      <c r="U8417">
        <v>0</v>
      </c>
      <c r="V8417">
        <v>8.9</v>
      </c>
      <c r="W8417" s="1">
        <v>589</v>
      </c>
      <c r="X8417" s="1">
        <v>783</v>
      </c>
      <c r="Y8417" s="1">
        <v>1313.2</v>
      </c>
      <c r="Z8417" t="s">
        <v>47</v>
      </c>
      <c r="AA8417" t="s">
        <v>48</v>
      </c>
      <c r="AB8417" s="1">
        <v>0</v>
      </c>
      <c r="AC8417">
        <v>1</v>
      </c>
      <c r="AD8417">
        <v>1</v>
      </c>
      <c r="AE8417">
        <v>0</v>
      </c>
      <c r="AF8417">
        <v>0</v>
      </c>
      <c r="AG8417" t="s">
        <v>49</v>
      </c>
      <c r="AH8417">
        <f>IF(OR(Cleaned_Data_Table[[#This Row],[Appointment Status]]="No Show", Cleaned_Data_Table[[#This Row],[Appointment Status]]="Cancelled"), 1, 0)</f>
        <v>0</v>
      </c>
      <c r="AI8417" t="str">
        <f>IF(Cleaned_Data_Table[[#This Row],[Emergency Case]]=1, "Emergency Care", "Standard Care")</f>
        <v>Standard Care</v>
      </c>
    </row>
    <row r="8418" spans="1:35">
      <c r="A8418" t="s">
        <v>8527</v>
      </c>
      <c r="B8418">
        <v>45</v>
      </c>
      <c r="C8418" t="s">
        <v>51</v>
      </c>
      <c r="D8418" t="s">
        <v>93</v>
      </c>
      <c r="E8418">
        <v>17.7</v>
      </c>
      <c r="F8418" t="s">
        <v>52</v>
      </c>
      <c r="G8418" t="s">
        <v>40</v>
      </c>
      <c r="H8418" t="s">
        <v>67</v>
      </c>
      <c r="I8418" t="s">
        <v>68</v>
      </c>
      <c r="J8418" t="s">
        <v>110</v>
      </c>
      <c r="K8418">
        <v>25</v>
      </c>
      <c r="L8418" s="1">
        <v>710</v>
      </c>
      <c r="M8418" t="s">
        <v>53</v>
      </c>
      <c r="N8418" t="s">
        <v>62</v>
      </c>
      <c r="O8418" t="s">
        <v>119</v>
      </c>
      <c r="P8418">
        <v>14</v>
      </c>
      <c r="Q8418">
        <v>33</v>
      </c>
      <c r="R8418">
        <v>14</v>
      </c>
      <c r="S8418">
        <v>4</v>
      </c>
      <c r="T8418">
        <v>3.2</v>
      </c>
      <c r="U8418">
        <v>0</v>
      </c>
      <c r="V8418">
        <v>9.4</v>
      </c>
      <c r="W8418" s="1">
        <v>4670</v>
      </c>
      <c r="X8418" s="1">
        <v>1976</v>
      </c>
      <c r="Y8418" s="1">
        <v>5149.2</v>
      </c>
      <c r="Z8418" t="s">
        <v>47</v>
      </c>
      <c r="AA8418" t="s">
        <v>48</v>
      </c>
      <c r="AB8418" s="1">
        <v>0</v>
      </c>
      <c r="AC8418">
        <v>1</v>
      </c>
      <c r="AD8418">
        <v>0</v>
      </c>
      <c r="AE8418">
        <v>1</v>
      </c>
      <c r="AF8418">
        <v>0</v>
      </c>
      <c r="AG8418" t="s">
        <v>87</v>
      </c>
      <c r="AH8418">
        <f>IF(OR(Cleaned_Data_Table[[#This Row],[Appointment Status]]="No Show", Cleaned_Data_Table[[#This Row],[Appointment Status]]="Cancelled"), 1, 0)</f>
        <v>0</v>
      </c>
      <c r="AI8418" t="str">
        <f>IF(Cleaned_Data_Table[[#This Row],[Emergency Case]]=1, "Emergency Care", "Standard Care")</f>
        <v>Standard Care</v>
      </c>
    </row>
    <row r="8419" spans="1:35">
      <c r="A8419" t="s">
        <v>8528</v>
      </c>
      <c r="B8419">
        <v>22</v>
      </c>
      <c r="C8419" t="s">
        <v>37</v>
      </c>
      <c r="D8419" t="s">
        <v>118</v>
      </c>
      <c r="E8419">
        <v>29.4</v>
      </c>
      <c r="F8419" t="s">
        <v>52</v>
      </c>
      <c r="G8419" t="s">
        <v>40</v>
      </c>
      <c r="H8419" t="s">
        <v>138</v>
      </c>
      <c r="I8419" t="s">
        <v>139</v>
      </c>
      <c r="J8419" t="s">
        <v>43</v>
      </c>
      <c r="K8419">
        <v>17</v>
      </c>
      <c r="L8419" s="1">
        <v>720</v>
      </c>
      <c r="M8419" t="s">
        <v>53</v>
      </c>
      <c r="N8419" t="s">
        <v>45</v>
      </c>
      <c r="O8419" t="s">
        <v>119</v>
      </c>
      <c r="P8419">
        <v>25</v>
      </c>
      <c r="Q8419">
        <v>52</v>
      </c>
      <c r="R8419">
        <v>12</v>
      </c>
      <c r="S8419">
        <v>6</v>
      </c>
      <c r="T8419">
        <v>3.2</v>
      </c>
      <c r="U8419">
        <v>0</v>
      </c>
      <c r="V8419">
        <v>8.1</v>
      </c>
      <c r="W8419" s="1">
        <v>575</v>
      </c>
      <c r="X8419" s="1">
        <v>979</v>
      </c>
      <c r="Y8419" s="1">
        <v>1591.8</v>
      </c>
      <c r="Z8419" t="s">
        <v>56</v>
      </c>
      <c r="AA8419" t="s">
        <v>57</v>
      </c>
      <c r="AB8419" s="1">
        <v>2274</v>
      </c>
      <c r="AC8419">
        <v>1</v>
      </c>
      <c r="AD8419">
        <v>1</v>
      </c>
      <c r="AE8419">
        <v>0</v>
      </c>
      <c r="AF8419">
        <v>0</v>
      </c>
      <c r="AG8419" t="s">
        <v>49</v>
      </c>
      <c r="AH8419">
        <f>IF(OR(Cleaned_Data_Table[[#This Row],[Appointment Status]]="No Show", Cleaned_Data_Table[[#This Row],[Appointment Status]]="Cancelled"), 1, 0)</f>
        <v>1</v>
      </c>
      <c r="AI8419" t="str">
        <f>IF(Cleaned_Data_Table[[#This Row],[Emergency Case]]=1, "Emergency Care", "Standard Care")</f>
        <v>Standard Care</v>
      </c>
    </row>
    <row r="8420" spans="1:35">
      <c r="A8420" t="s">
        <v>8529</v>
      </c>
      <c r="B8420">
        <v>29</v>
      </c>
      <c r="C8420" t="s">
        <v>51</v>
      </c>
      <c r="D8420" t="s">
        <v>78</v>
      </c>
      <c r="E8420">
        <v>20.2</v>
      </c>
      <c r="F8420" t="s">
        <v>52</v>
      </c>
      <c r="G8420" t="s">
        <v>66</v>
      </c>
      <c r="H8420" t="s">
        <v>104</v>
      </c>
      <c r="I8420" t="s">
        <v>105</v>
      </c>
      <c r="J8420" t="s">
        <v>90</v>
      </c>
      <c r="K8420">
        <v>6</v>
      </c>
      <c r="L8420" s="1">
        <v>436</v>
      </c>
      <c r="M8420" t="s">
        <v>44</v>
      </c>
      <c r="N8420" t="s">
        <v>124</v>
      </c>
      <c r="O8420" t="s">
        <v>101</v>
      </c>
      <c r="P8420">
        <v>18</v>
      </c>
      <c r="Q8420">
        <v>12</v>
      </c>
      <c r="R8420">
        <v>12</v>
      </c>
      <c r="S8420">
        <v>2</v>
      </c>
      <c r="T8420">
        <v>3.2</v>
      </c>
      <c r="U8420">
        <v>0</v>
      </c>
      <c r="V8420">
        <v>10</v>
      </c>
      <c r="W8420" s="1">
        <v>16229</v>
      </c>
      <c r="X8420" s="1">
        <v>6147</v>
      </c>
      <c r="Y8420" s="1">
        <v>22812</v>
      </c>
      <c r="Z8420" t="s">
        <v>125</v>
      </c>
      <c r="AA8420" t="s">
        <v>57</v>
      </c>
      <c r="AB8420" s="1">
        <v>0</v>
      </c>
      <c r="AC8420">
        <v>0</v>
      </c>
      <c r="AD8420">
        <v>1</v>
      </c>
      <c r="AE8420">
        <v>0</v>
      </c>
      <c r="AF8420">
        <v>0</v>
      </c>
      <c r="AG8420" t="s">
        <v>91</v>
      </c>
      <c r="AH8420">
        <f>IF(OR(Cleaned_Data_Table[[#This Row],[Appointment Status]]="No Show", Cleaned_Data_Table[[#This Row],[Appointment Status]]="Cancelled"), 1, 0)</f>
        <v>1</v>
      </c>
      <c r="AI8420" t="str">
        <f>IF(Cleaned_Data_Table[[#This Row],[Emergency Case]]=1, "Emergency Care", "Standard Care")</f>
        <v>Standard Care</v>
      </c>
    </row>
    <row r="8421" spans="1:35">
      <c r="A8421" t="s">
        <v>8530</v>
      </c>
      <c r="B8421">
        <v>64</v>
      </c>
      <c r="C8421" t="s">
        <v>37</v>
      </c>
      <c r="D8421" t="s">
        <v>59</v>
      </c>
      <c r="E8421">
        <v>19.600000000000001</v>
      </c>
      <c r="F8421" t="s">
        <v>52</v>
      </c>
      <c r="G8421" t="s">
        <v>85</v>
      </c>
      <c r="H8421" t="s">
        <v>67</v>
      </c>
      <c r="I8421" t="s">
        <v>68</v>
      </c>
      <c r="J8421" t="s">
        <v>110</v>
      </c>
      <c r="K8421">
        <v>18</v>
      </c>
      <c r="L8421" s="1">
        <v>595</v>
      </c>
      <c r="M8421" t="s">
        <v>44</v>
      </c>
      <c r="N8421" t="s">
        <v>54</v>
      </c>
      <c r="O8421" t="s">
        <v>119</v>
      </c>
      <c r="P8421">
        <v>0</v>
      </c>
      <c r="Q8421">
        <v>14</v>
      </c>
      <c r="R8421">
        <v>12</v>
      </c>
      <c r="S8421">
        <v>2</v>
      </c>
      <c r="T8421">
        <v>3.3</v>
      </c>
      <c r="U8421">
        <v>1</v>
      </c>
      <c r="V8421">
        <v>10</v>
      </c>
      <c r="W8421" s="1">
        <v>1147</v>
      </c>
      <c r="X8421" s="1">
        <v>2617</v>
      </c>
      <c r="Y8421" s="1">
        <v>4359</v>
      </c>
      <c r="Z8421" t="s">
        <v>47</v>
      </c>
      <c r="AA8421" t="s">
        <v>76</v>
      </c>
      <c r="AB8421" s="1">
        <v>0</v>
      </c>
      <c r="AC8421">
        <v>0</v>
      </c>
      <c r="AD8421">
        <v>0</v>
      </c>
      <c r="AE8421">
        <v>0</v>
      </c>
      <c r="AF8421">
        <v>0</v>
      </c>
      <c r="AG8421" t="s">
        <v>87</v>
      </c>
      <c r="AH8421">
        <f>IF(OR(Cleaned_Data_Table[[#This Row],[Appointment Status]]="No Show", Cleaned_Data_Table[[#This Row],[Appointment Status]]="Cancelled"), 1, 0)</f>
        <v>0</v>
      </c>
      <c r="AI8421" t="str">
        <f>IF(Cleaned_Data_Table[[#This Row],[Emergency Case]]=1, "Emergency Care", "Standard Care")</f>
        <v>Emergency Care</v>
      </c>
    </row>
    <row r="8422" spans="1:35">
      <c r="A8422" t="s">
        <v>8531</v>
      </c>
      <c r="B8422">
        <v>28</v>
      </c>
      <c r="C8422" t="s">
        <v>51</v>
      </c>
      <c r="D8422" t="s">
        <v>65</v>
      </c>
      <c r="E8422">
        <v>26.3</v>
      </c>
      <c r="F8422" t="s">
        <v>52</v>
      </c>
      <c r="G8422" t="s">
        <v>66</v>
      </c>
      <c r="H8422" t="s">
        <v>108</v>
      </c>
      <c r="I8422" t="s">
        <v>109</v>
      </c>
      <c r="J8422" t="s">
        <v>90</v>
      </c>
      <c r="K8422">
        <v>15</v>
      </c>
      <c r="L8422" s="1">
        <v>623</v>
      </c>
      <c r="M8422" t="s">
        <v>44</v>
      </c>
      <c r="N8422" t="s">
        <v>54</v>
      </c>
      <c r="O8422" t="s">
        <v>63</v>
      </c>
      <c r="P8422">
        <v>25</v>
      </c>
      <c r="Q8422">
        <v>5</v>
      </c>
      <c r="R8422">
        <v>8</v>
      </c>
      <c r="S8422">
        <v>3</v>
      </c>
      <c r="T8422">
        <v>3.6</v>
      </c>
      <c r="U8422">
        <v>0</v>
      </c>
      <c r="V8422">
        <v>10</v>
      </c>
      <c r="W8422" s="1">
        <v>13381</v>
      </c>
      <c r="X8422" s="1">
        <v>5988</v>
      </c>
      <c r="Y8422" s="1">
        <v>19992</v>
      </c>
      <c r="Z8422" t="s">
        <v>47</v>
      </c>
      <c r="AA8422" t="s">
        <v>57</v>
      </c>
      <c r="AB8422" s="1">
        <v>0</v>
      </c>
      <c r="AC8422">
        <v>0</v>
      </c>
      <c r="AD8422">
        <v>1</v>
      </c>
      <c r="AE8422">
        <v>0</v>
      </c>
      <c r="AF8422">
        <v>0</v>
      </c>
      <c r="AG8422" t="s">
        <v>91</v>
      </c>
      <c r="AH8422">
        <f>IF(OR(Cleaned_Data_Table[[#This Row],[Appointment Status]]="No Show", Cleaned_Data_Table[[#This Row],[Appointment Status]]="Cancelled"), 1, 0)</f>
        <v>0</v>
      </c>
      <c r="AI8422" t="str">
        <f>IF(Cleaned_Data_Table[[#This Row],[Emergency Case]]=1, "Emergency Care", "Standard Care")</f>
        <v>Standard Care</v>
      </c>
    </row>
    <row r="8423" spans="1:35">
      <c r="A8423" t="s">
        <v>8532</v>
      </c>
      <c r="B8423">
        <v>64</v>
      </c>
      <c r="C8423" t="s">
        <v>51</v>
      </c>
      <c r="D8423" t="s">
        <v>65</v>
      </c>
      <c r="E8423">
        <v>21.4</v>
      </c>
      <c r="F8423" t="s">
        <v>103</v>
      </c>
      <c r="G8423" t="s">
        <v>85</v>
      </c>
      <c r="H8423" t="s">
        <v>79</v>
      </c>
      <c r="I8423" t="s">
        <v>80</v>
      </c>
      <c r="J8423" t="s">
        <v>90</v>
      </c>
      <c r="K8423">
        <v>5</v>
      </c>
      <c r="L8423" s="1">
        <v>316</v>
      </c>
      <c r="M8423" t="s">
        <v>53</v>
      </c>
      <c r="N8423" t="s">
        <v>45</v>
      </c>
      <c r="O8423" t="s">
        <v>63</v>
      </c>
      <c r="P8423">
        <v>0</v>
      </c>
      <c r="Q8423">
        <v>7</v>
      </c>
      <c r="R8423">
        <v>0</v>
      </c>
      <c r="S8423">
        <v>0</v>
      </c>
      <c r="T8423">
        <v>4.0999999999999996</v>
      </c>
      <c r="U8423">
        <v>1</v>
      </c>
      <c r="V8423">
        <v>10</v>
      </c>
      <c r="W8423" s="1">
        <v>6775</v>
      </c>
      <c r="X8423" s="1">
        <v>14804</v>
      </c>
      <c r="Y8423" s="1">
        <v>15326.5</v>
      </c>
      <c r="Z8423" t="s">
        <v>47</v>
      </c>
      <c r="AA8423" t="s">
        <v>76</v>
      </c>
      <c r="AB8423" s="1">
        <v>0</v>
      </c>
      <c r="AC8423">
        <v>0</v>
      </c>
      <c r="AD8423">
        <v>0</v>
      </c>
      <c r="AE8423">
        <v>0</v>
      </c>
      <c r="AF8423">
        <v>0</v>
      </c>
      <c r="AG8423" t="s">
        <v>131</v>
      </c>
      <c r="AH8423">
        <f>IF(OR(Cleaned_Data_Table[[#This Row],[Appointment Status]]="No Show", Cleaned_Data_Table[[#This Row],[Appointment Status]]="Cancelled"), 1, 0)</f>
        <v>0</v>
      </c>
      <c r="AI8423" t="str">
        <f>IF(Cleaned_Data_Table[[#This Row],[Emergency Case]]=1, "Emergency Care", "Standard Care")</f>
        <v>Emergency Care</v>
      </c>
    </row>
    <row r="8424" spans="1:35">
      <c r="A8424" t="s">
        <v>8533</v>
      </c>
      <c r="B8424">
        <v>43</v>
      </c>
      <c r="C8424" t="s">
        <v>51</v>
      </c>
      <c r="D8424" t="s">
        <v>59</v>
      </c>
      <c r="E8424">
        <v>22</v>
      </c>
      <c r="F8424" t="s">
        <v>89</v>
      </c>
      <c r="G8424" t="s">
        <v>66</v>
      </c>
      <c r="H8424" t="s">
        <v>73</v>
      </c>
      <c r="I8424" t="s">
        <v>74</v>
      </c>
      <c r="J8424" t="s">
        <v>110</v>
      </c>
      <c r="K8424">
        <v>23</v>
      </c>
      <c r="L8424" s="1">
        <v>785</v>
      </c>
      <c r="M8424" t="s">
        <v>53</v>
      </c>
      <c r="N8424" t="s">
        <v>124</v>
      </c>
      <c r="O8424" t="s">
        <v>86</v>
      </c>
      <c r="P8424">
        <v>11</v>
      </c>
      <c r="Q8424">
        <v>22</v>
      </c>
      <c r="R8424">
        <v>12</v>
      </c>
      <c r="S8424">
        <v>2</v>
      </c>
      <c r="T8424">
        <v>4</v>
      </c>
      <c r="U8424">
        <v>0</v>
      </c>
      <c r="V8424">
        <v>10</v>
      </c>
      <c r="W8424" s="1">
        <v>4647</v>
      </c>
      <c r="X8424" s="1">
        <v>2155</v>
      </c>
      <c r="Y8424" s="1">
        <v>5310.9</v>
      </c>
      <c r="Z8424" t="s">
        <v>47</v>
      </c>
      <c r="AA8424" t="s">
        <v>48</v>
      </c>
      <c r="AB8424" s="1">
        <v>0</v>
      </c>
      <c r="AC8424">
        <v>0</v>
      </c>
      <c r="AD8424">
        <v>0</v>
      </c>
      <c r="AE8424">
        <v>0</v>
      </c>
      <c r="AF8424">
        <v>0</v>
      </c>
      <c r="AG8424" t="s">
        <v>87</v>
      </c>
      <c r="AH8424">
        <f>IF(OR(Cleaned_Data_Table[[#This Row],[Appointment Status]]="No Show", Cleaned_Data_Table[[#This Row],[Appointment Status]]="Cancelled"), 1, 0)</f>
        <v>0</v>
      </c>
      <c r="AI8424" t="str">
        <f>IF(Cleaned_Data_Table[[#This Row],[Emergency Case]]=1, "Emergency Care", "Standard Care")</f>
        <v>Standard Care</v>
      </c>
    </row>
    <row r="8425" spans="1:35">
      <c r="A8425" t="s">
        <v>8534</v>
      </c>
      <c r="B8425">
        <v>56</v>
      </c>
      <c r="C8425" t="s">
        <v>51</v>
      </c>
      <c r="D8425" t="s">
        <v>78</v>
      </c>
      <c r="E8425">
        <v>15.1</v>
      </c>
      <c r="F8425" t="s">
        <v>52</v>
      </c>
      <c r="G8425" t="s">
        <v>66</v>
      </c>
      <c r="H8425" t="s">
        <v>41</v>
      </c>
      <c r="I8425" t="s">
        <v>42</v>
      </c>
      <c r="J8425" t="s">
        <v>110</v>
      </c>
      <c r="K8425">
        <v>25</v>
      </c>
      <c r="L8425" s="1">
        <v>756</v>
      </c>
      <c r="M8425" t="s">
        <v>44</v>
      </c>
      <c r="N8425" t="s">
        <v>45</v>
      </c>
      <c r="O8425" t="s">
        <v>106</v>
      </c>
      <c r="P8425">
        <v>27</v>
      </c>
      <c r="Q8425">
        <v>10</v>
      </c>
      <c r="R8425">
        <v>11</v>
      </c>
      <c r="S8425">
        <v>1</v>
      </c>
      <c r="T8425">
        <v>3.3</v>
      </c>
      <c r="U8425">
        <v>0</v>
      </c>
      <c r="V8425">
        <v>10</v>
      </c>
      <c r="W8425" s="1">
        <v>2114</v>
      </c>
      <c r="X8425" s="1">
        <v>1692</v>
      </c>
      <c r="Y8425" s="1">
        <v>4562</v>
      </c>
      <c r="Z8425" t="s">
        <v>56</v>
      </c>
      <c r="AA8425" t="s">
        <v>76</v>
      </c>
      <c r="AB8425" s="1">
        <v>4562</v>
      </c>
      <c r="AC8425">
        <v>0</v>
      </c>
      <c r="AD8425">
        <v>1</v>
      </c>
      <c r="AE8425">
        <v>0</v>
      </c>
      <c r="AF8425">
        <v>0</v>
      </c>
      <c r="AG8425" t="s">
        <v>87</v>
      </c>
      <c r="AH8425">
        <f>IF(OR(Cleaned_Data_Table[[#This Row],[Appointment Status]]="No Show", Cleaned_Data_Table[[#This Row],[Appointment Status]]="Cancelled"), 1, 0)</f>
        <v>1</v>
      </c>
      <c r="AI8425" t="str">
        <f>IF(Cleaned_Data_Table[[#This Row],[Emergency Case]]=1, "Emergency Care", "Standard Care")</f>
        <v>Standard Care</v>
      </c>
    </row>
    <row r="8426" spans="1:35">
      <c r="A8426" t="s">
        <v>8535</v>
      </c>
      <c r="B8426">
        <v>5</v>
      </c>
      <c r="C8426" t="s">
        <v>51</v>
      </c>
      <c r="D8426" t="s">
        <v>59</v>
      </c>
      <c r="E8426">
        <v>32.6</v>
      </c>
      <c r="F8426" t="s">
        <v>97</v>
      </c>
      <c r="G8426" t="s">
        <v>66</v>
      </c>
      <c r="H8426" t="s">
        <v>60</v>
      </c>
      <c r="I8426" t="s">
        <v>61</v>
      </c>
      <c r="J8426" t="s">
        <v>110</v>
      </c>
      <c r="K8426">
        <v>20</v>
      </c>
      <c r="L8426" s="1">
        <v>792</v>
      </c>
      <c r="M8426" t="s">
        <v>53</v>
      </c>
      <c r="N8426" t="s">
        <v>69</v>
      </c>
      <c r="O8426" t="s">
        <v>46</v>
      </c>
      <c r="P8426">
        <v>17</v>
      </c>
      <c r="Q8426">
        <v>14</v>
      </c>
      <c r="R8426">
        <v>7</v>
      </c>
      <c r="S8426">
        <v>3</v>
      </c>
      <c r="T8426">
        <v>4</v>
      </c>
      <c r="U8426">
        <v>0</v>
      </c>
      <c r="V8426">
        <v>10</v>
      </c>
      <c r="W8426" s="1">
        <v>3845</v>
      </c>
      <c r="X8426" s="1">
        <v>3077</v>
      </c>
      <c r="Y8426" s="1">
        <v>5399.8</v>
      </c>
      <c r="Z8426" t="s">
        <v>47</v>
      </c>
      <c r="AA8426" t="s">
        <v>112</v>
      </c>
      <c r="AB8426" s="1">
        <v>0</v>
      </c>
      <c r="AC8426">
        <v>0</v>
      </c>
      <c r="AD8426">
        <v>1</v>
      </c>
      <c r="AE8426">
        <v>0</v>
      </c>
      <c r="AF8426">
        <v>0</v>
      </c>
      <c r="AG8426" t="s">
        <v>87</v>
      </c>
      <c r="AH8426">
        <f>IF(OR(Cleaned_Data_Table[[#This Row],[Appointment Status]]="No Show", Cleaned_Data_Table[[#This Row],[Appointment Status]]="Cancelled"), 1, 0)</f>
        <v>0</v>
      </c>
      <c r="AI8426" t="str">
        <f>IF(Cleaned_Data_Table[[#This Row],[Emergency Case]]=1, "Emergency Care", "Standard Care")</f>
        <v>Standard Care</v>
      </c>
    </row>
    <row r="8427" spans="1:35">
      <c r="A8427" t="s">
        <v>8536</v>
      </c>
      <c r="B8427">
        <v>55</v>
      </c>
      <c r="C8427" t="s">
        <v>37</v>
      </c>
      <c r="D8427" t="s">
        <v>93</v>
      </c>
      <c r="E8427">
        <v>23.4</v>
      </c>
      <c r="F8427" t="s">
        <v>103</v>
      </c>
      <c r="G8427" t="s">
        <v>40</v>
      </c>
      <c r="H8427" t="s">
        <v>67</v>
      </c>
      <c r="I8427" t="s">
        <v>68</v>
      </c>
      <c r="J8427" t="s">
        <v>90</v>
      </c>
      <c r="K8427">
        <v>27</v>
      </c>
      <c r="L8427" s="1">
        <v>749</v>
      </c>
      <c r="M8427" t="s">
        <v>44</v>
      </c>
      <c r="N8427" t="s">
        <v>45</v>
      </c>
      <c r="O8427" t="s">
        <v>101</v>
      </c>
      <c r="P8427">
        <v>24</v>
      </c>
      <c r="Q8427">
        <v>2</v>
      </c>
      <c r="R8427">
        <v>6</v>
      </c>
      <c r="S8427">
        <v>0</v>
      </c>
      <c r="T8427">
        <v>4.8</v>
      </c>
      <c r="U8427">
        <v>0</v>
      </c>
      <c r="V8427">
        <v>10</v>
      </c>
      <c r="W8427" s="1">
        <v>14017</v>
      </c>
      <c r="X8427" s="1">
        <v>6339</v>
      </c>
      <c r="Y8427" s="1">
        <v>21105</v>
      </c>
      <c r="Z8427" t="s">
        <v>47</v>
      </c>
      <c r="AA8427" t="s">
        <v>76</v>
      </c>
      <c r="AB8427" s="1">
        <v>0</v>
      </c>
      <c r="AC8427">
        <v>0</v>
      </c>
      <c r="AD8427">
        <v>1</v>
      </c>
      <c r="AE8427">
        <v>0</v>
      </c>
      <c r="AF8427">
        <v>0</v>
      </c>
      <c r="AG8427" t="s">
        <v>91</v>
      </c>
      <c r="AH8427">
        <f>IF(OR(Cleaned_Data_Table[[#This Row],[Appointment Status]]="No Show", Cleaned_Data_Table[[#This Row],[Appointment Status]]="Cancelled"), 1, 0)</f>
        <v>0</v>
      </c>
      <c r="AI8427" t="str">
        <f>IF(Cleaned_Data_Table[[#This Row],[Emergency Case]]=1, "Emergency Care", "Standard Care")</f>
        <v>Standard Care</v>
      </c>
    </row>
    <row r="8428" spans="1:35">
      <c r="A8428" t="s">
        <v>8537</v>
      </c>
      <c r="B8428">
        <v>54</v>
      </c>
      <c r="C8428" t="s">
        <v>37</v>
      </c>
      <c r="D8428" t="s">
        <v>114</v>
      </c>
      <c r="E8428">
        <v>27.4</v>
      </c>
      <c r="F8428" t="s">
        <v>89</v>
      </c>
      <c r="G8428" t="s">
        <v>40</v>
      </c>
      <c r="H8428" t="s">
        <v>138</v>
      </c>
      <c r="I8428" t="s">
        <v>139</v>
      </c>
      <c r="J8428" t="s">
        <v>110</v>
      </c>
      <c r="K8428">
        <v>27</v>
      </c>
      <c r="L8428" s="1">
        <v>810</v>
      </c>
      <c r="M8428" t="s">
        <v>53</v>
      </c>
      <c r="N8428" t="s">
        <v>62</v>
      </c>
      <c r="O8428" t="s">
        <v>63</v>
      </c>
      <c r="P8428">
        <v>5</v>
      </c>
      <c r="Q8428">
        <v>24</v>
      </c>
      <c r="R8428">
        <v>6</v>
      </c>
      <c r="S8428">
        <v>2</v>
      </c>
      <c r="T8428">
        <v>4.4000000000000004</v>
      </c>
      <c r="U8428">
        <v>0</v>
      </c>
      <c r="V8428">
        <v>10</v>
      </c>
      <c r="W8428" s="1">
        <v>2741</v>
      </c>
      <c r="X8428" s="1">
        <v>2917</v>
      </c>
      <c r="Y8428" s="1">
        <v>4527.6000000000004</v>
      </c>
      <c r="Z8428" t="s">
        <v>47</v>
      </c>
      <c r="AA8428" t="s">
        <v>48</v>
      </c>
      <c r="AB8428" s="1">
        <v>0</v>
      </c>
      <c r="AC8428">
        <v>0</v>
      </c>
      <c r="AD8428">
        <v>0</v>
      </c>
      <c r="AE8428">
        <v>0</v>
      </c>
      <c r="AF8428">
        <v>0</v>
      </c>
      <c r="AG8428" t="s">
        <v>87</v>
      </c>
      <c r="AH8428">
        <f>IF(OR(Cleaned_Data_Table[[#This Row],[Appointment Status]]="No Show", Cleaned_Data_Table[[#This Row],[Appointment Status]]="Cancelled"), 1, 0)</f>
        <v>0</v>
      </c>
      <c r="AI8428" t="str">
        <f>IF(Cleaned_Data_Table[[#This Row],[Emergency Case]]=1, "Emergency Care", "Standard Care")</f>
        <v>Standard Care</v>
      </c>
    </row>
    <row r="8429" spans="1:35">
      <c r="A8429" t="s">
        <v>8538</v>
      </c>
      <c r="B8429">
        <v>9</v>
      </c>
      <c r="C8429" t="s">
        <v>51</v>
      </c>
      <c r="D8429" t="s">
        <v>84</v>
      </c>
      <c r="E8429">
        <v>24.7</v>
      </c>
      <c r="F8429" t="s">
        <v>39</v>
      </c>
      <c r="G8429" t="s">
        <v>66</v>
      </c>
      <c r="H8429" t="s">
        <v>94</v>
      </c>
      <c r="I8429" t="s">
        <v>95</v>
      </c>
      <c r="J8429" t="s">
        <v>110</v>
      </c>
      <c r="K8429">
        <v>2</v>
      </c>
      <c r="L8429" s="1">
        <v>315</v>
      </c>
      <c r="M8429" t="s">
        <v>53</v>
      </c>
      <c r="N8429" t="s">
        <v>54</v>
      </c>
      <c r="O8429" t="s">
        <v>86</v>
      </c>
      <c r="P8429">
        <v>18</v>
      </c>
      <c r="Q8429">
        <v>27</v>
      </c>
      <c r="R8429">
        <v>14</v>
      </c>
      <c r="S8429">
        <v>3</v>
      </c>
      <c r="T8429">
        <v>3</v>
      </c>
      <c r="U8429">
        <v>0</v>
      </c>
      <c r="V8429">
        <v>9.6999999999999993</v>
      </c>
      <c r="W8429" s="1">
        <v>2806</v>
      </c>
      <c r="X8429" s="1">
        <v>3390</v>
      </c>
      <c r="Y8429" s="1">
        <v>4557.7</v>
      </c>
      <c r="Z8429" t="s">
        <v>47</v>
      </c>
      <c r="AA8429" t="s">
        <v>112</v>
      </c>
      <c r="AB8429" s="1">
        <v>0</v>
      </c>
      <c r="AC8429">
        <v>0</v>
      </c>
      <c r="AD8429">
        <v>1</v>
      </c>
      <c r="AE8429">
        <v>0</v>
      </c>
      <c r="AF8429">
        <v>0</v>
      </c>
      <c r="AG8429" t="s">
        <v>87</v>
      </c>
      <c r="AH8429">
        <f>IF(OR(Cleaned_Data_Table[[#This Row],[Appointment Status]]="No Show", Cleaned_Data_Table[[#This Row],[Appointment Status]]="Cancelled"), 1, 0)</f>
        <v>0</v>
      </c>
      <c r="AI8429" t="str">
        <f>IF(Cleaned_Data_Table[[#This Row],[Emergency Case]]=1, "Emergency Care", "Standard Care")</f>
        <v>Standard Care</v>
      </c>
    </row>
    <row r="8430" spans="1:35">
      <c r="A8430" t="s">
        <v>8539</v>
      </c>
      <c r="B8430">
        <v>48</v>
      </c>
      <c r="C8430" t="s">
        <v>51</v>
      </c>
      <c r="D8430" t="s">
        <v>114</v>
      </c>
      <c r="E8430">
        <v>24.8</v>
      </c>
      <c r="F8430" t="s">
        <v>52</v>
      </c>
      <c r="G8430" t="s">
        <v>66</v>
      </c>
      <c r="H8430" t="s">
        <v>79</v>
      </c>
      <c r="I8430" t="s">
        <v>80</v>
      </c>
      <c r="J8430" t="s">
        <v>43</v>
      </c>
      <c r="K8430">
        <v>3</v>
      </c>
      <c r="L8430" s="1">
        <v>280</v>
      </c>
      <c r="M8430" t="s">
        <v>44</v>
      </c>
      <c r="N8430" t="s">
        <v>69</v>
      </c>
      <c r="O8430" t="s">
        <v>119</v>
      </c>
      <c r="P8430">
        <v>28</v>
      </c>
      <c r="Q8430">
        <v>31</v>
      </c>
      <c r="R8430">
        <v>10</v>
      </c>
      <c r="S8430">
        <v>1</v>
      </c>
      <c r="T8430">
        <v>3.4</v>
      </c>
      <c r="U8430">
        <v>0</v>
      </c>
      <c r="V8430">
        <v>9.6</v>
      </c>
      <c r="W8430" s="1">
        <v>277</v>
      </c>
      <c r="X8430" s="1">
        <v>733</v>
      </c>
      <c r="Y8430" s="1">
        <v>1290</v>
      </c>
      <c r="Z8430" t="s">
        <v>47</v>
      </c>
      <c r="AA8430" t="s">
        <v>48</v>
      </c>
      <c r="AB8430" s="1">
        <v>0</v>
      </c>
      <c r="AC8430">
        <v>1</v>
      </c>
      <c r="AD8430">
        <v>1</v>
      </c>
      <c r="AE8430">
        <v>0</v>
      </c>
      <c r="AF8430">
        <v>0</v>
      </c>
      <c r="AG8430" t="s">
        <v>49</v>
      </c>
      <c r="AH8430">
        <f>IF(OR(Cleaned_Data_Table[[#This Row],[Appointment Status]]="No Show", Cleaned_Data_Table[[#This Row],[Appointment Status]]="Cancelled"), 1, 0)</f>
        <v>0</v>
      </c>
      <c r="AI8430" t="str">
        <f>IF(Cleaned_Data_Table[[#This Row],[Emergency Case]]=1, "Emergency Care", "Standard Care")</f>
        <v>Standard Care</v>
      </c>
    </row>
    <row r="8431" spans="1:35">
      <c r="A8431" t="s">
        <v>8540</v>
      </c>
      <c r="B8431">
        <v>28</v>
      </c>
      <c r="C8431" t="s">
        <v>37</v>
      </c>
      <c r="D8431" t="s">
        <v>84</v>
      </c>
      <c r="E8431">
        <v>21.2</v>
      </c>
      <c r="F8431" t="s">
        <v>52</v>
      </c>
      <c r="G8431" t="s">
        <v>66</v>
      </c>
      <c r="H8431" t="s">
        <v>104</v>
      </c>
      <c r="I8431" t="s">
        <v>105</v>
      </c>
      <c r="J8431" t="s">
        <v>110</v>
      </c>
      <c r="K8431">
        <v>17</v>
      </c>
      <c r="L8431" s="1">
        <v>571</v>
      </c>
      <c r="M8431" t="s">
        <v>44</v>
      </c>
      <c r="N8431" t="s">
        <v>54</v>
      </c>
      <c r="O8431" t="s">
        <v>75</v>
      </c>
      <c r="P8431">
        <v>23</v>
      </c>
      <c r="Q8431">
        <v>29</v>
      </c>
      <c r="R8431">
        <v>11</v>
      </c>
      <c r="S8431">
        <v>4</v>
      </c>
      <c r="T8431">
        <v>4.4000000000000004</v>
      </c>
      <c r="U8431">
        <v>0</v>
      </c>
      <c r="V8431">
        <v>10</v>
      </c>
      <c r="W8431" s="1">
        <v>4999</v>
      </c>
      <c r="X8431" s="1">
        <v>2984</v>
      </c>
      <c r="Y8431" s="1">
        <v>8554</v>
      </c>
      <c r="Z8431" t="s">
        <v>47</v>
      </c>
      <c r="AA8431" t="s">
        <v>57</v>
      </c>
      <c r="AB8431" s="1">
        <v>0</v>
      </c>
      <c r="AC8431">
        <v>0</v>
      </c>
      <c r="AD8431">
        <v>1</v>
      </c>
      <c r="AE8431">
        <v>0</v>
      </c>
      <c r="AF8431">
        <v>0</v>
      </c>
      <c r="AG8431" t="s">
        <v>87</v>
      </c>
      <c r="AH8431">
        <f>IF(OR(Cleaned_Data_Table[[#This Row],[Appointment Status]]="No Show", Cleaned_Data_Table[[#This Row],[Appointment Status]]="Cancelled"), 1, 0)</f>
        <v>0</v>
      </c>
      <c r="AI8431" t="str">
        <f>IF(Cleaned_Data_Table[[#This Row],[Emergency Case]]=1, "Emergency Care", "Standard Care")</f>
        <v>Standard Care</v>
      </c>
    </row>
    <row r="8432" spans="1:35">
      <c r="A8432" t="s">
        <v>8541</v>
      </c>
      <c r="B8432">
        <v>13</v>
      </c>
      <c r="C8432" t="s">
        <v>37</v>
      </c>
      <c r="D8432" t="s">
        <v>38</v>
      </c>
      <c r="E8432">
        <v>19.8</v>
      </c>
      <c r="F8432" t="s">
        <v>52</v>
      </c>
      <c r="G8432" t="s">
        <v>40</v>
      </c>
      <c r="H8432" t="s">
        <v>138</v>
      </c>
      <c r="I8432" t="s">
        <v>139</v>
      </c>
      <c r="J8432" t="s">
        <v>110</v>
      </c>
      <c r="K8432">
        <v>4</v>
      </c>
      <c r="L8432" s="1">
        <v>320</v>
      </c>
      <c r="M8432" t="s">
        <v>53</v>
      </c>
      <c r="N8432" t="s">
        <v>62</v>
      </c>
      <c r="O8432" t="s">
        <v>98</v>
      </c>
      <c r="P8432">
        <v>6</v>
      </c>
      <c r="Q8432">
        <v>39</v>
      </c>
      <c r="R8432">
        <v>10</v>
      </c>
      <c r="S8432">
        <v>1</v>
      </c>
      <c r="T8432">
        <v>3.8</v>
      </c>
      <c r="U8432">
        <v>0</v>
      </c>
      <c r="V8432">
        <v>9.3000000000000007</v>
      </c>
      <c r="W8432" s="1">
        <v>1833</v>
      </c>
      <c r="X8432" s="1">
        <v>3262</v>
      </c>
      <c r="Y8432" s="1">
        <v>3790.5</v>
      </c>
      <c r="Z8432" t="s">
        <v>47</v>
      </c>
      <c r="AA8432" t="s">
        <v>112</v>
      </c>
      <c r="AB8432" s="1">
        <v>0</v>
      </c>
      <c r="AC8432">
        <v>1</v>
      </c>
      <c r="AD8432">
        <v>0</v>
      </c>
      <c r="AE8432">
        <v>0</v>
      </c>
      <c r="AF8432">
        <v>0</v>
      </c>
      <c r="AG8432" t="s">
        <v>87</v>
      </c>
      <c r="AH8432">
        <f>IF(OR(Cleaned_Data_Table[[#This Row],[Appointment Status]]="No Show", Cleaned_Data_Table[[#This Row],[Appointment Status]]="Cancelled"), 1, 0)</f>
        <v>0</v>
      </c>
      <c r="AI8432" t="str">
        <f>IF(Cleaned_Data_Table[[#This Row],[Emergency Case]]=1, "Emergency Care", "Standard Care")</f>
        <v>Standard Care</v>
      </c>
    </row>
    <row r="8433" spans="1:35">
      <c r="A8433" t="s">
        <v>8542</v>
      </c>
      <c r="B8433">
        <v>34</v>
      </c>
      <c r="C8433" t="s">
        <v>51</v>
      </c>
      <c r="D8433" t="s">
        <v>118</v>
      </c>
      <c r="E8433">
        <v>28</v>
      </c>
      <c r="F8433" t="s">
        <v>52</v>
      </c>
      <c r="G8433" t="s">
        <v>40</v>
      </c>
      <c r="H8433" t="s">
        <v>41</v>
      </c>
      <c r="I8433" t="s">
        <v>42</v>
      </c>
      <c r="J8433" t="s">
        <v>43</v>
      </c>
      <c r="K8433">
        <v>25</v>
      </c>
      <c r="L8433" s="1">
        <v>768</v>
      </c>
      <c r="M8433" t="s">
        <v>44</v>
      </c>
      <c r="N8433" t="s">
        <v>62</v>
      </c>
      <c r="O8433" t="s">
        <v>98</v>
      </c>
      <c r="P8433">
        <v>20</v>
      </c>
      <c r="Q8433">
        <v>33</v>
      </c>
      <c r="R8433">
        <v>3</v>
      </c>
      <c r="S8433">
        <v>1</v>
      </c>
      <c r="T8433">
        <v>4.2</v>
      </c>
      <c r="U8433">
        <v>0</v>
      </c>
      <c r="V8433">
        <v>9.9</v>
      </c>
      <c r="W8433" s="1">
        <v>819</v>
      </c>
      <c r="X8433" s="1">
        <v>47</v>
      </c>
      <c r="Y8433" s="1">
        <v>1634</v>
      </c>
      <c r="Z8433" t="s">
        <v>47</v>
      </c>
      <c r="AA8433" t="s">
        <v>57</v>
      </c>
      <c r="AB8433" s="1">
        <v>0</v>
      </c>
      <c r="AC8433">
        <v>1</v>
      </c>
      <c r="AD8433">
        <v>1</v>
      </c>
      <c r="AE8433">
        <v>0</v>
      </c>
      <c r="AF8433">
        <v>0</v>
      </c>
      <c r="AG8433" t="s">
        <v>49</v>
      </c>
      <c r="AH8433">
        <f>IF(OR(Cleaned_Data_Table[[#This Row],[Appointment Status]]="No Show", Cleaned_Data_Table[[#This Row],[Appointment Status]]="Cancelled"), 1, 0)</f>
        <v>0</v>
      </c>
      <c r="AI8433" t="str">
        <f>IF(Cleaned_Data_Table[[#This Row],[Emergency Case]]=1, "Emergency Care", "Standard Care")</f>
        <v>Standard Care</v>
      </c>
    </row>
    <row r="8434" spans="1:35">
      <c r="A8434" t="s">
        <v>8543</v>
      </c>
      <c r="B8434">
        <v>80</v>
      </c>
      <c r="C8434" t="s">
        <v>51</v>
      </c>
      <c r="D8434" t="s">
        <v>65</v>
      </c>
      <c r="E8434">
        <v>19.3</v>
      </c>
      <c r="F8434" t="s">
        <v>52</v>
      </c>
      <c r="G8434" t="s">
        <v>85</v>
      </c>
      <c r="H8434" t="s">
        <v>129</v>
      </c>
      <c r="I8434" t="s">
        <v>130</v>
      </c>
      <c r="J8434" t="s">
        <v>110</v>
      </c>
      <c r="K8434">
        <v>28</v>
      </c>
      <c r="L8434" s="1">
        <v>892</v>
      </c>
      <c r="M8434" t="s">
        <v>53</v>
      </c>
      <c r="N8434" t="s">
        <v>45</v>
      </c>
      <c r="O8434" t="s">
        <v>101</v>
      </c>
      <c r="P8434">
        <v>0</v>
      </c>
      <c r="Q8434">
        <v>18</v>
      </c>
      <c r="R8434">
        <v>2</v>
      </c>
      <c r="S8434">
        <v>0</v>
      </c>
      <c r="T8434">
        <v>4.0999999999999996</v>
      </c>
      <c r="U8434">
        <v>1</v>
      </c>
      <c r="V8434">
        <v>10</v>
      </c>
      <c r="W8434" s="1">
        <v>4681</v>
      </c>
      <c r="X8434" s="1">
        <v>2127</v>
      </c>
      <c r="Y8434" s="1">
        <v>5390</v>
      </c>
      <c r="Z8434" t="s">
        <v>47</v>
      </c>
      <c r="AA8434" t="s">
        <v>71</v>
      </c>
      <c r="AB8434" s="1">
        <v>0</v>
      </c>
      <c r="AC8434">
        <v>0</v>
      </c>
      <c r="AD8434">
        <v>0</v>
      </c>
      <c r="AE8434">
        <v>0</v>
      </c>
      <c r="AF8434">
        <v>0</v>
      </c>
      <c r="AG8434" t="s">
        <v>87</v>
      </c>
      <c r="AH8434">
        <f>IF(OR(Cleaned_Data_Table[[#This Row],[Appointment Status]]="No Show", Cleaned_Data_Table[[#This Row],[Appointment Status]]="Cancelled"), 1, 0)</f>
        <v>0</v>
      </c>
      <c r="AI8434" t="str">
        <f>IF(Cleaned_Data_Table[[#This Row],[Emergency Case]]=1, "Emergency Care", "Standard Care")</f>
        <v>Emergency Care</v>
      </c>
    </row>
    <row r="8435" spans="1:35">
      <c r="A8435" t="s">
        <v>8544</v>
      </c>
      <c r="B8435">
        <v>22</v>
      </c>
      <c r="C8435" t="s">
        <v>37</v>
      </c>
      <c r="D8435" t="s">
        <v>65</v>
      </c>
      <c r="E8435">
        <v>29.5</v>
      </c>
      <c r="F8435" t="s">
        <v>103</v>
      </c>
      <c r="G8435" t="s">
        <v>40</v>
      </c>
      <c r="H8435" t="s">
        <v>94</v>
      </c>
      <c r="I8435" t="s">
        <v>95</v>
      </c>
      <c r="J8435" t="s">
        <v>110</v>
      </c>
      <c r="K8435">
        <v>22</v>
      </c>
      <c r="L8435" s="1">
        <v>732</v>
      </c>
      <c r="M8435" t="s">
        <v>44</v>
      </c>
      <c r="N8435" t="s">
        <v>62</v>
      </c>
      <c r="O8435" t="s">
        <v>98</v>
      </c>
      <c r="P8435">
        <v>9</v>
      </c>
      <c r="Q8435">
        <v>17</v>
      </c>
      <c r="R8435">
        <v>10</v>
      </c>
      <c r="S8435">
        <v>2</v>
      </c>
      <c r="T8435">
        <v>3.3</v>
      </c>
      <c r="U8435">
        <v>0</v>
      </c>
      <c r="V8435">
        <v>10</v>
      </c>
      <c r="W8435" s="1">
        <v>1983</v>
      </c>
      <c r="X8435" s="1">
        <v>2761</v>
      </c>
      <c r="Y8435" s="1">
        <v>5476</v>
      </c>
      <c r="Z8435" t="s">
        <v>47</v>
      </c>
      <c r="AA8435" t="s">
        <v>57</v>
      </c>
      <c r="AB8435" s="1">
        <v>0</v>
      </c>
      <c r="AC8435">
        <v>0</v>
      </c>
      <c r="AD8435">
        <v>0</v>
      </c>
      <c r="AE8435">
        <v>0</v>
      </c>
      <c r="AF8435">
        <v>0</v>
      </c>
      <c r="AG8435" t="s">
        <v>87</v>
      </c>
      <c r="AH8435">
        <f>IF(OR(Cleaned_Data_Table[[#This Row],[Appointment Status]]="No Show", Cleaned_Data_Table[[#This Row],[Appointment Status]]="Cancelled"), 1, 0)</f>
        <v>0</v>
      </c>
      <c r="AI8435" t="str">
        <f>IF(Cleaned_Data_Table[[#This Row],[Emergency Case]]=1, "Emergency Care", "Standard Care")</f>
        <v>Standard Care</v>
      </c>
    </row>
    <row r="8436" spans="1:35">
      <c r="A8436" t="s">
        <v>8545</v>
      </c>
      <c r="B8436">
        <v>25</v>
      </c>
      <c r="C8436" t="s">
        <v>51</v>
      </c>
      <c r="D8436" t="s">
        <v>116</v>
      </c>
      <c r="E8436">
        <v>21.8</v>
      </c>
      <c r="F8436" t="s">
        <v>39</v>
      </c>
      <c r="G8436" t="s">
        <v>66</v>
      </c>
      <c r="H8436" t="s">
        <v>60</v>
      </c>
      <c r="I8436" t="s">
        <v>61</v>
      </c>
      <c r="J8436" t="s">
        <v>43</v>
      </c>
      <c r="K8436">
        <v>29</v>
      </c>
      <c r="L8436" s="1">
        <v>837</v>
      </c>
      <c r="M8436" t="s">
        <v>53</v>
      </c>
      <c r="N8436" t="s">
        <v>81</v>
      </c>
      <c r="O8436" t="s">
        <v>101</v>
      </c>
      <c r="P8436">
        <v>1</v>
      </c>
      <c r="Q8436">
        <v>37</v>
      </c>
      <c r="R8436">
        <v>1</v>
      </c>
      <c r="S8436">
        <v>0</v>
      </c>
      <c r="T8436">
        <v>4.2</v>
      </c>
      <c r="U8436">
        <v>0</v>
      </c>
      <c r="V8436">
        <v>9.6</v>
      </c>
      <c r="W8436" s="1">
        <v>375</v>
      </c>
      <c r="X8436" s="1">
        <v>16</v>
      </c>
      <c r="Y8436" s="1">
        <v>859.6</v>
      </c>
      <c r="Z8436" t="s">
        <v>47</v>
      </c>
      <c r="AA8436" t="s">
        <v>57</v>
      </c>
      <c r="AB8436" s="1">
        <v>0</v>
      </c>
      <c r="AC8436">
        <v>1</v>
      </c>
      <c r="AD8436">
        <v>0</v>
      </c>
      <c r="AE8436">
        <v>0</v>
      </c>
      <c r="AF8436">
        <v>0</v>
      </c>
      <c r="AG8436" t="s">
        <v>87</v>
      </c>
      <c r="AH8436">
        <f>IF(OR(Cleaned_Data_Table[[#This Row],[Appointment Status]]="No Show", Cleaned_Data_Table[[#This Row],[Appointment Status]]="Cancelled"), 1, 0)</f>
        <v>0</v>
      </c>
      <c r="AI8436" t="str">
        <f>IF(Cleaned_Data_Table[[#This Row],[Emergency Case]]=1, "Emergency Care", "Standard Care")</f>
        <v>Standard Care</v>
      </c>
    </row>
    <row r="8437" spans="1:35">
      <c r="A8437" t="s">
        <v>8546</v>
      </c>
      <c r="B8437">
        <v>25</v>
      </c>
      <c r="C8437" t="s">
        <v>37</v>
      </c>
      <c r="D8437" t="s">
        <v>93</v>
      </c>
      <c r="E8437">
        <v>26.1</v>
      </c>
      <c r="F8437" t="s">
        <v>39</v>
      </c>
      <c r="G8437" t="s">
        <v>40</v>
      </c>
      <c r="H8437" t="s">
        <v>129</v>
      </c>
      <c r="I8437" t="s">
        <v>130</v>
      </c>
      <c r="J8437" t="s">
        <v>90</v>
      </c>
      <c r="K8437">
        <v>26</v>
      </c>
      <c r="L8437" s="1">
        <v>889</v>
      </c>
      <c r="M8437" t="s">
        <v>53</v>
      </c>
      <c r="N8437" t="s">
        <v>54</v>
      </c>
      <c r="O8437" t="s">
        <v>63</v>
      </c>
      <c r="P8437">
        <v>27</v>
      </c>
      <c r="Q8437">
        <v>15</v>
      </c>
      <c r="R8437">
        <v>14</v>
      </c>
      <c r="S8437">
        <v>1</v>
      </c>
      <c r="T8437">
        <v>4.5999999999999996</v>
      </c>
      <c r="U8437">
        <v>0</v>
      </c>
      <c r="V8437">
        <v>10</v>
      </c>
      <c r="W8437" s="1">
        <v>6613</v>
      </c>
      <c r="X8437" s="1">
        <v>11458</v>
      </c>
      <c r="Y8437" s="1">
        <v>13272</v>
      </c>
      <c r="Z8437" t="s">
        <v>47</v>
      </c>
      <c r="AA8437" t="s">
        <v>57</v>
      </c>
      <c r="AB8437" s="1">
        <v>0</v>
      </c>
      <c r="AC8437">
        <v>0</v>
      </c>
      <c r="AD8437">
        <v>1</v>
      </c>
      <c r="AE8437">
        <v>0</v>
      </c>
      <c r="AF8437">
        <v>0</v>
      </c>
      <c r="AG8437" t="s">
        <v>91</v>
      </c>
      <c r="AH8437">
        <f>IF(OR(Cleaned_Data_Table[[#This Row],[Appointment Status]]="No Show", Cleaned_Data_Table[[#This Row],[Appointment Status]]="Cancelled"), 1, 0)</f>
        <v>0</v>
      </c>
      <c r="AI8437" t="str">
        <f>IF(Cleaned_Data_Table[[#This Row],[Emergency Case]]=1, "Emergency Care", "Standard Care")</f>
        <v>Standard Care</v>
      </c>
    </row>
    <row r="8438" spans="1:35">
      <c r="A8438" t="s">
        <v>8547</v>
      </c>
      <c r="B8438">
        <v>14</v>
      </c>
      <c r="C8438" t="s">
        <v>51</v>
      </c>
      <c r="D8438" t="s">
        <v>93</v>
      </c>
      <c r="E8438">
        <v>25.4</v>
      </c>
      <c r="F8438" t="s">
        <v>103</v>
      </c>
      <c r="G8438" t="s">
        <v>66</v>
      </c>
      <c r="H8438" t="s">
        <v>104</v>
      </c>
      <c r="I8438" t="s">
        <v>105</v>
      </c>
      <c r="J8438" t="s">
        <v>90</v>
      </c>
      <c r="K8438">
        <v>5</v>
      </c>
      <c r="L8438" s="1">
        <v>410</v>
      </c>
      <c r="M8438" t="s">
        <v>44</v>
      </c>
      <c r="N8438" t="s">
        <v>81</v>
      </c>
      <c r="O8438" t="s">
        <v>55</v>
      </c>
      <c r="P8438">
        <v>8</v>
      </c>
      <c r="Q8438">
        <v>7</v>
      </c>
      <c r="R8438">
        <v>11</v>
      </c>
      <c r="S8438">
        <v>1</v>
      </c>
      <c r="T8438">
        <v>4.3</v>
      </c>
      <c r="U8438">
        <v>0</v>
      </c>
      <c r="V8438">
        <v>10</v>
      </c>
      <c r="W8438" s="1">
        <v>17821</v>
      </c>
      <c r="X8438" s="1">
        <v>6080</v>
      </c>
      <c r="Y8438" s="1">
        <v>24311</v>
      </c>
      <c r="Z8438" t="s">
        <v>47</v>
      </c>
      <c r="AA8438" t="s">
        <v>112</v>
      </c>
      <c r="AB8438" s="1">
        <v>0</v>
      </c>
      <c r="AC8438">
        <v>0</v>
      </c>
      <c r="AD8438">
        <v>0</v>
      </c>
      <c r="AE8438">
        <v>0</v>
      </c>
      <c r="AF8438">
        <v>0</v>
      </c>
      <c r="AG8438" t="s">
        <v>87</v>
      </c>
      <c r="AH8438">
        <f>IF(OR(Cleaned_Data_Table[[#This Row],[Appointment Status]]="No Show", Cleaned_Data_Table[[#This Row],[Appointment Status]]="Cancelled"), 1, 0)</f>
        <v>0</v>
      </c>
      <c r="AI8438" t="str">
        <f>IF(Cleaned_Data_Table[[#This Row],[Emergency Case]]=1, "Emergency Care", "Standard Care")</f>
        <v>Standard Care</v>
      </c>
    </row>
    <row r="8439" spans="1:35">
      <c r="A8439" t="s">
        <v>8548</v>
      </c>
      <c r="B8439">
        <v>82</v>
      </c>
      <c r="C8439" t="s">
        <v>37</v>
      </c>
      <c r="D8439" t="s">
        <v>84</v>
      </c>
      <c r="E8439">
        <v>22.2</v>
      </c>
      <c r="F8439" t="s">
        <v>52</v>
      </c>
      <c r="G8439" t="s">
        <v>40</v>
      </c>
      <c r="H8439" t="s">
        <v>73</v>
      </c>
      <c r="I8439" t="s">
        <v>74</v>
      </c>
      <c r="J8439" t="s">
        <v>43</v>
      </c>
      <c r="K8439">
        <v>30</v>
      </c>
      <c r="L8439" s="1">
        <v>862</v>
      </c>
      <c r="M8439" t="s">
        <v>53</v>
      </c>
      <c r="N8439" t="s">
        <v>62</v>
      </c>
      <c r="O8439" t="s">
        <v>98</v>
      </c>
      <c r="P8439">
        <v>3</v>
      </c>
      <c r="Q8439">
        <v>50</v>
      </c>
      <c r="R8439">
        <v>9</v>
      </c>
      <c r="S8439">
        <v>3</v>
      </c>
      <c r="T8439">
        <v>3.7</v>
      </c>
      <c r="U8439">
        <v>0</v>
      </c>
      <c r="V8439">
        <v>8.5</v>
      </c>
      <c r="W8439" s="1">
        <v>227</v>
      </c>
      <c r="X8439" s="1">
        <v>133</v>
      </c>
      <c r="Y8439" s="1">
        <v>855.4</v>
      </c>
      <c r="Z8439" t="s">
        <v>47</v>
      </c>
      <c r="AA8439" t="s">
        <v>71</v>
      </c>
      <c r="AB8439" s="1">
        <v>0</v>
      </c>
      <c r="AC8439">
        <v>1</v>
      </c>
      <c r="AD8439">
        <v>0</v>
      </c>
      <c r="AE8439">
        <v>0</v>
      </c>
      <c r="AF8439">
        <v>0</v>
      </c>
      <c r="AG8439" t="s">
        <v>87</v>
      </c>
      <c r="AH8439">
        <f>IF(OR(Cleaned_Data_Table[[#This Row],[Appointment Status]]="No Show", Cleaned_Data_Table[[#This Row],[Appointment Status]]="Cancelled"), 1, 0)</f>
        <v>0</v>
      </c>
      <c r="AI8439" t="str">
        <f>IF(Cleaned_Data_Table[[#This Row],[Emergency Case]]=1, "Emergency Care", "Standard Care")</f>
        <v>Standard Care</v>
      </c>
    </row>
    <row r="8440" spans="1:35">
      <c r="A8440" t="s">
        <v>8549</v>
      </c>
      <c r="B8440">
        <v>63</v>
      </c>
      <c r="C8440" t="s">
        <v>37</v>
      </c>
      <c r="D8440" t="s">
        <v>59</v>
      </c>
      <c r="E8440">
        <v>20.3</v>
      </c>
      <c r="F8440" t="s">
        <v>89</v>
      </c>
      <c r="G8440" t="s">
        <v>40</v>
      </c>
      <c r="H8440" t="s">
        <v>129</v>
      </c>
      <c r="I8440" t="s">
        <v>130</v>
      </c>
      <c r="J8440" t="s">
        <v>110</v>
      </c>
      <c r="K8440">
        <v>9</v>
      </c>
      <c r="L8440" s="1">
        <v>403</v>
      </c>
      <c r="M8440" t="s">
        <v>53</v>
      </c>
      <c r="N8440" t="s">
        <v>54</v>
      </c>
      <c r="O8440" t="s">
        <v>98</v>
      </c>
      <c r="P8440">
        <v>9</v>
      </c>
      <c r="Q8440">
        <v>21</v>
      </c>
      <c r="R8440">
        <v>9</v>
      </c>
      <c r="S8440">
        <v>2</v>
      </c>
      <c r="T8440">
        <v>4.8</v>
      </c>
      <c r="U8440">
        <v>0</v>
      </c>
      <c r="V8440">
        <v>10</v>
      </c>
      <c r="W8440" s="1">
        <v>3746</v>
      </c>
      <c r="X8440" s="1">
        <v>1734</v>
      </c>
      <c r="Y8440" s="1">
        <v>4118.1000000000004</v>
      </c>
      <c r="Z8440" t="s">
        <v>56</v>
      </c>
      <c r="AA8440" t="s">
        <v>76</v>
      </c>
      <c r="AB8440" s="1">
        <v>5883</v>
      </c>
      <c r="AC8440">
        <v>0</v>
      </c>
      <c r="AD8440">
        <v>0</v>
      </c>
      <c r="AE8440">
        <v>0</v>
      </c>
      <c r="AF8440">
        <v>0</v>
      </c>
      <c r="AG8440" t="s">
        <v>87</v>
      </c>
      <c r="AH8440">
        <f>IF(OR(Cleaned_Data_Table[[#This Row],[Appointment Status]]="No Show", Cleaned_Data_Table[[#This Row],[Appointment Status]]="Cancelled"), 1, 0)</f>
        <v>1</v>
      </c>
      <c r="AI8440" t="str">
        <f>IF(Cleaned_Data_Table[[#This Row],[Emergency Case]]=1, "Emergency Care", "Standard Care")</f>
        <v>Standard Care</v>
      </c>
    </row>
    <row r="8441" spans="1:35">
      <c r="A8441" t="s">
        <v>8550</v>
      </c>
      <c r="B8441">
        <v>3</v>
      </c>
      <c r="C8441" t="s">
        <v>51</v>
      </c>
      <c r="D8441" t="s">
        <v>65</v>
      </c>
      <c r="E8441">
        <v>26.3</v>
      </c>
      <c r="F8441" t="s">
        <v>39</v>
      </c>
      <c r="G8441" t="s">
        <v>40</v>
      </c>
      <c r="H8441" t="s">
        <v>108</v>
      </c>
      <c r="I8441" t="s">
        <v>109</v>
      </c>
      <c r="J8441" t="s">
        <v>43</v>
      </c>
      <c r="K8441">
        <v>1</v>
      </c>
      <c r="L8441" s="1">
        <v>359</v>
      </c>
      <c r="M8441" t="s">
        <v>44</v>
      </c>
      <c r="N8441" t="s">
        <v>69</v>
      </c>
      <c r="O8441" t="s">
        <v>46</v>
      </c>
      <c r="P8441">
        <v>21</v>
      </c>
      <c r="Q8441">
        <v>29</v>
      </c>
      <c r="R8441">
        <v>9</v>
      </c>
      <c r="S8441">
        <v>2</v>
      </c>
      <c r="T8441">
        <v>4.9000000000000004</v>
      </c>
      <c r="U8441">
        <v>0</v>
      </c>
      <c r="V8441">
        <v>10</v>
      </c>
      <c r="W8441" s="1">
        <v>940</v>
      </c>
      <c r="X8441" s="1">
        <v>439</v>
      </c>
      <c r="Y8441" s="1">
        <v>1738</v>
      </c>
      <c r="Z8441" t="s">
        <v>56</v>
      </c>
      <c r="AA8441" t="s">
        <v>112</v>
      </c>
      <c r="AB8441" s="1">
        <v>1738</v>
      </c>
      <c r="AC8441">
        <v>0</v>
      </c>
      <c r="AD8441">
        <v>1</v>
      </c>
      <c r="AE8441">
        <v>0</v>
      </c>
      <c r="AF8441">
        <v>0</v>
      </c>
      <c r="AG8441" t="s">
        <v>49</v>
      </c>
      <c r="AH8441">
        <f>IF(OR(Cleaned_Data_Table[[#This Row],[Appointment Status]]="No Show", Cleaned_Data_Table[[#This Row],[Appointment Status]]="Cancelled"), 1, 0)</f>
        <v>1</v>
      </c>
      <c r="AI8441" t="str">
        <f>IF(Cleaned_Data_Table[[#This Row],[Emergency Case]]=1, "Emergency Care", "Standard Care")</f>
        <v>Standard Care</v>
      </c>
    </row>
    <row r="8442" spans="1:35">
      <c r="A8442" t="s">
        <v>8551</v>
      </c>
      <c r="B8442">
        <v>18</v>
      </c>
      <c r="C8442" t="s">
        <v>37</v>
      </c>
      <c r="D8442" t="s">
        <v>93</v>
      </c>
      <c r="E8442">
        <v>28.5</v>
      </c>
      <c r="F8442" t="s">
        <v>39</v>
      </c>
      <c r="G8442" t="s">
        <v>40</v>
      </c>
      <c r="H8442" t="s">
        <v>94</v>
      </c>
      <c r="I8442" t="s">
        <v>95</v>
      </c>
      <c r="J8442" t="s">
        <v>43</v>
      </c>
      <c r="K8442">
        <v>24</v>
      </c>
      <c r="L8442" s="1">
        <v>741</v>
      </c>
      <c r="M8442" t="s">
        <v>53</v>
      </c>
      <c r="N8442" t="s">
        <v>69</v>
      </c>
      <c r="O8442" t="s">
        <v>46</v>
      </c>
      <c r="P8442">
        <v>26</v>
      </c>
      <c r="Q8442">
        <v>55</v>
      </c>
      <c r="R8442">
        <v>14</v>
      </c>
      <c r="S8442">
        <v>4</v>
      </c>
      <c r="T8442">
        <v>3.2</v>
      </c>
      <c r="U8442">
        <v>0</v>
      </c>
      <c r="V8442">
        <v>7.9</v>
      </c>
      <c r="W8442" s="1">
        <v>522</v>
      </c>
      <c r="X8442" s="1">
        <v>247</v>
      </c>
      <c r="Y8442" s="1">
        <v>1057</v>
      </c>
      <c r="Z8442" t="s">
        <v>56</v>
      </c>
      <c r="AA8442" t="s">
        <v>57</v>
      </c>
      <c r="AB8442" s="1">
        <v>1510</v>
      </c>
      <c r="AC8442">
        <v>1</v>
      </c>
      <c r="AD8442">
        <v>1</v>
      </c>
      <c r="AE8442">
        <v>0</v>
      </c>
      <c r="AF8442">
        <v>0</v>
      </c>
      <c r="AG8442" t="s">
        <v>49</v>
      </c>
      <c r="AH8442">
        <f>IF(OR(Cleaned_Data_Table[[#This Row],[Appointment Status]]="No Show", Cleaned_Data_Table[[#This Row],[Appointment Status]]="Cancelled"), 1, 0)</f>
        <v>1</v>
      </c>
      <c r="AI8442" t="str">
        <f>IF(Cleaned_Data_Table[[#This Row],[Emergency Case]]=1, "Emergency Care", "Standard Care")</f>
        <v>Standard Care</v>
      </c>
    </row>
    <row r="8443" spans="1:35">
      <c r="A8443" t="s">
        <v>8552</v>
      </c>
      <c r="B8443">
        <v>49</v>
      </c>
      <c r="C8443" t="s">
        <v>51</v>
      </c>
      <c r="D8443" t="s">
        <v>114</v>
      </c>
      <c r="E8443">
        <v>20.399999999999999</v>
      </c>
      <c r="F8443" t="s">
        <v>52</v>
      </c>
      <c r="G8443" t="s">
        <v>40</v>
      </c>
      <c r="H8443" t="s">
        <v>79</v>
      </c>
      <c r="I8443" t="s">
        <v>80</v>
      </c>
      <c r="J8443" t="s">
        <v>43</v>
      </c>
      <c r="K8443">
        <v>13</v>
      </c>
      <c r="L8443" s="1">
        <v>536</v>
      </c>
      <c r="M8443" t="s">
        <v>53</v>
      </c>
      <c r="N8443" t="s">
        <v>62</v>
      </c>
      <c r="O8443" t="s">
        <v>82</v>
      </c>
      <c r="P8443">
        <v>29</v>
      </c>
      <c r="Q8443">
        <v>45</v>
      </c>
      <c r="R8443">
        <v>2</v>
      </c>
      <c r="S8443">
        <v>0</v>
      </c>
      <c r="T8443">
        <v>5</v>
      </c>
      <c r="U8443">
        <v>0</v>
      </c>
      <c r="V8443">
        <v>9.5</v>
      </c>
      <c r="W8443" s="1">
        <v>684</v>
      </c>
      <c r="X8443" s="1">
        <v>182</v>
      </c>
      <c r="Y8443" s="1">
        <v>981.4</v>
      </c>
      <c r="Z8443" t="s">
        <v>125</v>
      </c>
      <c r="AA8443" t="s">
        <v>48</v>
      </c>
      <c r="AB8443" s="1">
        <v>0</v>
      </c>
      <c r="AC8443">
        <v>1</v>
      </c>
      <c r="AD8443">
        <v>1</v>
      </c>
      <c r="AE8443">
        <v>0</v>
      </c>
      <c r="AF8443">
        <v>0</v>
      </c>
      <c r="AG8443" t="s">
        <v>49</v>
      </c>
      <c r="AH8443">
        <f>IF(OR(Cleaned_Data_Table[[#This Row],[Appointment Status]]="No Show", Cleaned_Data_Table[[#This Row],[Appointment Status]]="Cancelled"), 1, 0)</f>
        <v>1</v>
      </c>
      <c r="AI8443" t="str">
        <f>IF(Cleaned_Data_Table[[#This Row],[Emergency Case]]=1, "Emergency Care", "Standard Care")</f>
        <v>Standard Care</v>
      </c>
    </row>
    <row r="8444" spans="1:35">
      <c r="A8444" t="s">
        <v>8553</v>
      </c>
      <c r="B8444">
        <v>5</v>
      </c>
      <c r="C8444" t="s">
        <v>51</v>
      </c>
      <c r="D8444" t="s">
        <v>118</v>
      </c>
      <c r="E8444">
        <v>17.8</v>
      </c>
      <c r="F8444" t="s">
        <v>52</v>
      </c>
      <c r="G8444" t="s">
        <v>40</v>
      </c>
      <c r="H8444" t="s">
        <v>41</v>
      </c>
      <c r="I8444" t="s">
        <v>42</v>
      </c>
      <c r="J8444" t="s">
        <v>43</v>
      </c>
      <c r="K8444">
        <v>6</v>
      </c>
      <c r="L8444" s="1">
        <v>410</v>
      </c>
      <c r="M8444" t="s">
        <v>44</v>
      </c>
      <c r="N8444" t="s">
        <v>62</v>
      </c>
      <c r="O8444" t="s">
        <v>101</v>
      </c>
      <c r="P8444">
        <v>27</v>
      </c>
      <c r="Q8444">
        <v>33</v>
      </c>
      <c r="R8444">
        <v>3</v>
      </c>
      <c r="S8444">
        <v>0</v>
      </c>
      <c r="T8444">
        <v>3.3</v>
      </c>
      <c r="U8444">
        <v>0</v>
      </c>
      <c r="V8444">
        <v>9.4</v>
      </c>
      <c r="W8444" s="1">
        <v>215</v>
      </c>
      <c r="X8444" s="1">
        <v>924</v>
      </c>
      <c r="Y8444" s="1">
        <v>1549</v>
      </c>
      <c r="Z8444" t="s">
        <v>47</v>
      </c>
      <c r="AA8444" t="s">
        <v>112</v>
      </c>
      <c r="AB8444" s="1">
        <v>0</v>
      </c>
      <c r="AC8444">
        <v>1</v>
      </c>
      <c r="AD8444">
        <v>1</v>
      </c>
      <c r="AE8444">
        <v>0</v>
      </c>
      <c r="AF8444">
        <v>0</v>
      </c>
      <c r="AG8444" t="s">
        <v>49</v>
      </c>
      <c r="AH8444">
        <f>IF(OR(Cleaned_Data_Table[[#This Row],[Appointment Status]]="No Show", Cleaned_Data_Table[[#This Row],[Appointment Status]]="Cancelled"), 1, 0)</f>
        <v>0</v>
      </c>
      <c r="AI8444" t="str">
        <f>IF(Cleaned_Data_Table[[#This Row],[Emergency Case]]=1, "Emergency Care", "Standard Care")</f>
        <v>Standard Care</v>
      </c>
    </row>
    <row r="8445" spans="1:35">
      <c r="A8445" t="s">
        <v>8554</v>
      </c>
      <c r="B8445">
        <v>39</v>
      </c>
      <c r="C8445" t="s">
        <v>37</v>
      </c>
      <c r="D8445" t="s">
        <v>114</v>
      </c>
      <c r="E8445">
        <v>24.4</v>
      </c>
      <c r="F8445" t="s">
        <v>52</v>
      </c>
      <c r="G8445" t="s">
        <v>66</v>
      </c>
      <c r="H8445" t="s">
        <v>73</v>
      </c>
      <c r="I8445" t="s">
        <v>74</v>
      </c>
      <c r="J8445" t="s">
        <v>90</v>
      </c>
      <c r="K8445">
        <v>16</v>
      </c>
      <c r="L8445" s="1">
        <v>682</v>
      </c>
      <c r="M8445" t="s">
        <v>44</v>
      </c>
      <c r="N8445" t="s">
        <v>62</v>
      </c>
      <c r="O8445" t="s">
        <v>82</v>
      </c>
      <c r="P8445">
        <v>20</v>
      </c>
      <c r="Q8445">
        <v>12</v>
      </c>
      <c r="R8445">
        <v>5</v>
      </c>
      <c r="S8445">
        <v>2</v>
      </c>
      <c r="T8445">
        <v>4</v>
      </c>
      <c r="U8445">
        <v>0</v>
      </c>
      <c r="V8445">
        <v>10</v>
      </c>
      <c r="W8445" s="1">
        <v>17721</v>
      </c>
      <c r="X8445" s="1">
        <v>11442</v>
      </c>
      <c r="Y8445" s="1">
        <v>29845</v>
      </c>
      <c r="Z8445" t="s">
        <v>47</v>
      </c>
      <c r="AA8445" t="s">
        <v>48</v>
      </c>
      <c r="AB8445" s="1">
        <v>0</v>
      </c>
      <c r="AC8445">
        <v>0</v>
      </c>
      <c r="AD8445">
        <v>1</v>
      </c>
      <c r="AE8445">
        <v>0</v>
      </c>
      <c r="AF8445">
        <v>0</v>
      </c>
      <c r="AG8445" t="s">
        <v>91</v>
      </c>
      <c r="AH8445">
        <f>IF(OR(Cleaned_Data_Table[[#This Row],[Appointment Status]]="No Show", Cleaned_Data_Table[[#This Row],[Appointment Status]]="Cancelled"), 1, 0)</f>
        <v>0</v>
      </c>
      <c r="AI8445" t="str">
        <f>IF(Cleaned_Data_Table[[#This Row],[Emergency Case]]=1, "Emergency Care", "Standard Care")</f>
        <v>Standard Care</v>
      </c>
    </row>
    <row r="8446" spans="1:35">
      <c r="A8446" t="s">
        <v>8555</v>
      </c>
      <c r="B8446">
        <v>11</v>
      </c>
      <c r="C8446" t="s">
        <v>51</v>
      </c>
      <c r="D8446" t="s">
        <v>38</v>
      </c>
      <c r="E8446">
        <v>28.6</v>
      </c>
      <c r="F8446" t="s">
        <v>52</v>
      </c>
      <c r="G8446" t="s">
        <v>66</v>
      </c>
      <c r="H8446" t="s">
        <v>79</v>
      </c>
      <c r="I8446" t="s">
        <v>80</v>
      </c>
      <c r="J8446" t="s">
        <v>43</v>
      </c>
      <c r="K8446">
        <v>23</v>
      </c>
      <c r="L8446" s="1">
        <v>703</v>
      </c>
      <c r="M8446" t="s">
        <v>44</v>
      </c>
      <c r="N8446" t="s">
        <v>81</v>
      </c>
      <c r="O8446" t="s">
        <v>106</v>
      </c>
      <c r="P8446">
        <v>6</v>
      </c>
      <c r="Q8446">
        <v>44</v>
      </c>
      <c r="R8446">
        <v>12</v>
      </c>
      <c r="S8446">
        <v>2</v>
      </c>
      <c r="T8446">
        <v>3.2</v>
      </c>
      <c r="U8446">
        <v>0</v>
      </c>
      <c r="V8446">
        <v>8.6999999999999993</v>
      </c>
      <c r="W8446" s="1">
        <v>830</v>
      </c>
      <c r="X8446" s="1">
        <v>738</v>
      </c>
      <c r="Y8446" s="1">
        <v>2271</v>
      </c>
      <c r="Z8446" t="s">
        <v>47</v>
      </c>
      <c r="AA8446" t="s">
        <v>112</v>
      </c>
      <c r="AB8446" s="1">
        <v>0</v>
      </c>
      <c r="AC8446">
        <v>1</v>
      </c>
      <c r="AD8446">
        <v>0</v>
      </c>
      <c r="AE8446">
        <v>0</v>
      </c>
      <c r="AF8446">
        <v>0</v>
      </c>
      <c r="AG8446" t="s">
        <v>87</v>
      </c>
      <c r="AH8446">
        <f>IF(OR(Cleaned_Data_Table[[#This Row],[Appointment Status]]="No Show", Cleaned_Data_Table[[#This Row],[Appointment Status]]="Cancelled"), 1, 0)</f>
        <v>0</v>
      </c>
      <c r="AI8446" t="str">
        <f>IF(Cleaned_Data_Table[[#This Row],[Emergency Case]]=1, "Emergency Care", "Standard Care")</f>
        <v>Standard Care</v>
      </c>
    </row>
    <row r="8447" spans="1:35">
      <c r="A8447" t="s">
        <v>8556</v>
      </c>
      <c r="B8447">
        <v>47</v>
      </c>
      <c r="C8447" t="s">
        <v>51</v>
      </c>
      <c r="D8447" t="s">
        <v>38</v>
      </c>
      <c r="E8447">
        <v>28.5</v>
      </c>
      <c r="F8447" t="s">
        <v>39</v>
      </c>
      <c r="G8447" t="s">
        <v>85</v>
      </c>
      <c r="H8447" t="s">
        <v>138</v>
      </c>
      <c r="I8447" t="s">
        <v>139</v>
      </c>
      <c r="J8447" t="s">
        <v>110</v>
      </c>
      <c r="K8447">
        <v>29</v>
      </c>
      <c r="L8447" s="1">
        <v>806</v>
      </c>
      <c r="M8447" t="s">
        <v>53</v>
      </c>
      <c r="N8447" t="s">
        <v>54</v>
      </c>
      <c r="O8447" t="s">
        <v>46</v>
      </c>
      <c r="P8447">
        <v>0</v>
      </c>
      <c r="Q8447">
        <v>22</v>
      </c>
      <c r="R8447">
        <v>0</v>
      </c>
      <c r="S8447">
        <v>0</v>
      </c>
      <c r="T8447">
        <v>4.5</v>
      </c>
      <c r="U8447">
        <v>1</v>
      </c>
      <c r="V8447">
        <v>10</v>
      </c>
      <c r="W8447" s="1">
        <v>3677</v>
      </c>
      <c r="X8447" s="1">
        <v>2206</v>
      </c>
      <c r="Y8447" s="1">
        <v>4682.3</v>
      </c>
      <c r="Z8447" t="s">
        <v>47</v>
      </c>
      <c r="AA8447" t="s">
        <v>48</v>
      </c>
      <c r="AB8447" s="1">
        <v>0</v>
      </c>
      <c r="AC8447">
        <v>0</v>
      </c>
      <c r="AD8447">
        <v>0</v>
      </c>
      <c r="AE8447">
        <v>0</v>
      </c>
      <c r="AF8447">
        <v>0</v>
      </c>
      <c r="AG8447" t="s">
        <v>87</v>
      </c>
      <c r="AH8447">
        <f>IF(OR(Cleaned_Data_Table[[#This Row],[Appointment Status]]="No Show", Cleaned_Data_Table[[#This Row],[Appointment Status]]="Cancelled"), 1, 0)</f>
        <v>0</v>
      </c>
      <c r="AI8447" t="str">
        <f>IF(Cleaned_Data_Table[[#This Row],[Emergency Case]]=1, "Emergency Care", "Standard Care")</f>
        <v>Emergency Care</v>
      </c>
    </row>
    <row r="8448" spans="1:35">
      <c r="A8448" t="s">
        <v>8557</v>
      </c>
      <c r="B8448">
        <v>10</v>
      </c>
      <c r="C8448" t="s">
        <v>51</v>
      </c>
      <c r="D8448" t="s">
        <v>84</v>
      </c>
      <c r="E8448">
        <v>29.2</v>
      </c>
      <c r="F8448" t="s">
        <v>52</v>
      </c>
      <c r="G8448" t="s">
        <v>66</v>
      </c>
      <c r="H8448" t="s">
        <v>41</v>
      </c>
      <c r="I8448" t="s">
        <v>42</v>
      </c>
      <c r="J8448" t="s">
        <v>43</v>
      </c>
      <c r="K8448">
        <v>21</v>
      </c>
      <c r="L8448" s="1">
        <v>724</v>
      </c>
      <c r="M8448" t="s">
        <v>53</v>
      </c>
      <c r="N8448" t="s">
        <v>81</v>
      </c>
      <c r="O8448" t="s">
        <v>119</v>
      </c>
      <c r="P8448">
        <v>17</v>
      </c>
      <c r="Q8448">
        <v>43</v>
      </c>
      <c r="R8448">
        <v>12</v>
      </c>
      <c r="S8448">
        <v>2</v>
      </c>
      <c r="T8448">
        <v>3.3</v>
      </c>
      <c r="U8448">
        <v>0</v>
      </c>
      <c r="V8448">
        <v>8.8000000000000007</v>
      </c>
      <c r="W8448" s="1">
        <v>958</v>
      </c>
      <c r="X8448" s="1">
        <v>180</v>
      </c>
      <c r="Y8448" s="1">
        <v>1303.4000000000001</v>
      </c>
      <c r="Z8448" t="s">
        <v>47</v>
      </c>
      <c r="AA8448" t="s">
        <v>112</v>
      </c>
      <c r="AB8448" s="1">
        <v>0</v>
      </c>
      <c r="AC8448">
        <v>1</v>
      </c>
      <c r="AD8448">
        <v>1</v>
      </c>
      <c r="AE8448">
        <v>0</v>
      </c>
      <c r="AF8448">
        <v>0</v>
      </c>
      <c r="AG8448" t="s">
        <v>49</v>
      </c>
      <c r="AH8448">
        <f>IF(OR(Cleaned_Data_Table[[#This Row],[Appointment Status]]="No Show", Cleaned_Data_Table[[#This Row],[Appointment Status]]="Cancelled"), 1, 0)</f>
        <v>0</v>
      </c>
      <c r="AI8448" t="str">
        <f>IF(Cleaned_Data_Table[[#This Row],[Emergency Case]]=1, "Emergency Care", "Standard Care")</f>
        <v>Standard Care</v>
      </c>
    </row>
    <row r="8449" spans="1:35">
      <c r="A8449" t="s">
        <v>8558</v>
      </c>
      <c r="B8449">
        <v>40</v>
      </c>
      <c r="C8449" t="s">
        <v>51</v>
      </c>
      <c r="D8449" t="s">
        <v>100</v>
      </c>
      <c r="E8449">
        <v>18.600000000000001</v>
      </c>
      <c r="F8449" t="s">
        <v>52</v>
      </c>
      <c r="G8449" t="s">
        <v>66</v>
      </c>
      <c r="H8449" t="s">
        <v>94</v>
      </c>
      <c r="I8449" t="s">
        <v>95</v>
      </c>
      <c r="J8449" t="s">
        <v>90</v>
      </c>
      <c r="K8449">
        <v>26</v>
      </c>
      <c r="L8449" s="1">
        <v>876</v>
      </c>
      <c r="M8449" t="s">
        <v>53</v>
      </c>
      <c r="N8449" t="s">
        <v>62</v>
      </c>
      <c r="O8449" t="s">
        <v>82</v>
      </c>
      <c r="P8449">
        <v>28</v>
      </c>
      <c r="Q8449">
        <v>4</v>
      </c>
      <c r="R8449">
        <v>7</v>
      </c>
      <c r="S8449">
        <v>1</v>
      </c>
      <c r="T8449">
        <v>3.5</v>
      </c>
      <c r="U8449">
        <v>0</v>
      </c>
      <c r="V8449">
        <v>10</v>
      </c>
      <c r="W8449" s="1">
        <v>5786</v>
      </c>
      <c r="X8449" s="1">
        <v>4648</v>
      </c>
      <c r="Y8449" s="1">
        <v>7917</v>
      </c>
      <c r="Z8449" t="s">
        <v>47</v>
      </c>
      <c r="AA8449" t="s">
        <v>48</v>
      </c>
      <c r="AB8449" s="1">
        <v>0</v>
      </c>
      <c r="AC8449">
        <v>0</v>
      </c>
      <c r="AD8449">
        <v>1</v>
      </c>
      <c r="AE8449">
        <v>0</v>
      </c>
      <c r="AF8449">
        <v>0</v>
      </c>
      <c r="AG8449" t="s">
        <v>91</v>
      </c>
      <c r="AH8449">
        <f>IF(OR(Cleaned_Data_Table[[#This Row],[Appointment Status]]="No Show", Cleaned_Data_Table[[#This Row],[Appointment Status]]="Cancelled"), 1, 0)</f>
        <v>0</v>
      </c>
      <c r="AI8449" t="str">
        <f>IF(Cleaned_Data_Table[[#This Row],[Emergency Case]]=1, "Emergency Care", "Standard Care")</f>
        <v>Standard Care</v>
      </c>
    </row>
    <row r="8450" spans="1:35">
      <c r="A8450" t="s">
        <v>8559</v>
      </c>
      <c r="B8450">
        <v>22</v>
      </c>
      <c r="C8450" t="s">
        <v>51</v>
      </c>
      <c r="D8450" t="s">
        <v>59</v>
      </c>
      <c r="E8450">
        <v>24.1</v>
      </c>
      <c r="F8450" t="s">
        <v>52</v>
      </c>
      <c r="G8450" t="s">
        <v>66</v>
      </c>
      <c r="H8450" t="s">
        <v>108</v>
      </c>
      <c r="I8450" t="s">
        <v>109</v>
      </c>
      <c r="J8450" t="s">
        <v>110</v>
      </c>
      <c r="K8450">
        <v>17</v>
      </c>
      <c r="L8450" s="1">
        <v>704</v>
      </c>
      <c r="M8450" t="s">
        <v>44</v>
      </c>
      <c r="N8450" t="s">
        <v>81</v>
      </c>
      <c r="O8450" t="s">
        <v>106</v>
      </c>
      <c r="P8450">
        <v>27</v>
      </c>
      <c r="Q8450">
        <v>12</v>
      </c>
      <c r="R8450">
        <v>3</v>
      </c>
      <c r="S8450">
        <v>0</v>
      </c>
      <c r="T8450">
        <v>4.5999999999999996</v>
      </c>
      <c r="U8450">
        <v>0</v>
      </c>
      <c r="V8450">
        <v>10</v>
      </c>
      <c r="W8450" s="1">
        <v>4914</v>
      </c>
      <c r="X8450" s="1">
        <v>1275</v>
      </c>
      <c r="Y8450" s="1">
        <v>6893</v>
      </c>
      <c r="Z8450" t="s">
        <v>47</v>
      </c>
      <c r="AA8450" t="s">
        <v>57</v>
      </c>
      <c r="AB8450" s="1">
        <v>0</v>
      </c>
      <c r="AC8450">
        <v>0</v>
      </c>
      <c r="AD8450">
        <v>1</v>
      </c>
      <c r="AE8450">
        <v>0</v>
      </c>
      <c r="AF8450">
        <v>0</v>
      </c>
      <c r="AG8450" t="s">
        <v>87</v>
      </c>
      <c r="AH8450">
        <f>IF(OR(Cleaned_Data_Table[[#This Row],[Appointment Status]]="No Show", Cleaned_Data_Table[[#This Row],[Appointment Status]]="Cancelled"), 1, 0)</f>
        <v>0</v>
      </c>
      <c r="AI8450" t="str">
        <f>IF(Cleaned_Data_Table[[#This Row],[Emergency Case]]=1, "Emergency Care", "Standard Care")</f>
        <v>Standard Care</v>
      </c>
    </row>
    <row r="8451" spans="1:35">
      <c r="A8451" t="s">
        <v>8560</v>
      </c>
      <c r="B8451">
        <v>8</v>
      </c>
      <c r="C8451" t="s">
        <v>51</v>
      </c>
      <c r="D8451" t="s">
        <v>93</v>
      </c>
      <c r="E8451">
        <v>20.2</v>
      </c>
      <c r="F8451" t="s">
        <v>89</v>
      </c>
      <c r="G8451" t="s">
        <v>40</v>
      </c>
      <c r="H8451" t="s">
        <v>129</v>
      </c>
      <c r="I8451" t="s">
        <v>130</v>
      </c>
      <c r="J8451" t="s">
        <v>90</v>
      </c>
      <c r="K8451">
        <v>21</v>
      </c>
      <c r="L8451" s="1">
        <v>673</v>
      </c>
      <c r="M8451" t="s">
        <v>53</v>
      </c>
      <c r="N8451" t="s">
        <v>124</v>
      </c>
      <c r="O8451" t="s">
        <v>119</v>
      </c>
      <c r="P8451">
        <v>28</v>
      </c>
      <c r="Q8451">
        <v>8</v>
      </c>
      <c r="R8451">
        <v>9</v>
      </c>
      <c r="S8451">
        <v>3</v>
      </c>
      <c r="T8451">
        <v>4.0999999999999996</v>
      </c>
      <c r="U8451">
        <v>0</v>
      </c>
      <c r="V8451">
        <v>10</v>
      </c>
      <c r="W8451" s="1">
        <v>8877</v>
      </c>
      <c r="X8451" s="1">
        <v>14588</v>
      </c>
      <c r="Y8451" s="1">
        <v>16896.599999999999</v>
      </c>
      <c r="Z8451" t="s">
        <v>56</v>
      </c>
      <c r="AA8451" t="s">
        <v>112</v>
      </c>
      <c r="AB8451" s="1">
        <v>24138</v>
      </c>
      <c r="AC8451">
        <v>0</v>
      </c>
      <c r="AD8451">
        <v>1</v>
      </c>
      <c r="AE8451">
        <v>0</v>
      </c>
      <c r="AF8451">
        <v>0</v>
      </c>
      <c r="AG8451" t="s">
        <v>91</v>
      </c>
      <c r="AH8451">
        <f>IF(OR(Cleaned_Data_Table[[#This Row],[Appointment Status]]="No Show", Cleaned_Data_Table[[#This Row],[Appointment Status]]="Cancelled"), 1, 0)</f>
        <v>1</v>
      </c>
      <c r="AI8451" t="str">
        <f>IF(Cleaned_Data_Table[[#This Row],[Emergency Case]]=1, "Emergency Care", "Standard Care")</f>
        <v>Standard Care</v>
      </c>
    </row>
    <row r="8452" spans="1:35">
      <c r="A8452" t="s">
        <v>8561</v>
      </c>
      <c r="B8452">
        <v>61</v>
      </c>
      <c r="C8452" t="s">
        <v>37</v>
      </c>
      <c r="D8452" t="s">
        <v>93</v>
      </c>
      <c r="E8452">
        <v>23.8</v>
      </c>
      <c r="F8452" t="s">
        <v>52</v>
      </c>
      <c r="G8452" t="s">
        <v>66</v>
      </c>
      <c r="H8452" t="s">
        <v>67</v>
      </c>
      <c r="I8452" t="s">
        <v>68</v>
      </c>
      <c r="J8452" t="s">
        <v>43</v>
      </c>
      <c r="K8452">
        <v>6</v>
      </c>
      <c r="L8452" s="1">
        <v>359</v>
      </c>
      <c r="M8452" t="s">
        <v>44</v>
      </c>
      <c r="N8452" t="s">
        <v>45</v>
      </c>
      <c r="O8452" t="s">
        <v>98</v>
      </c>
      <c r="P8452">
        <v>14</v>
      </c>
      <c r="Q8452">
        <v>36</v>
      </c>
      <c r="R8452">
        <v>1</v>
      </c>
      <c r="S8452">
        <v>1</v>
      </c>
      <c r="T8452">
        <v>4</v>
      </c>
      <c r="U8452">
        <v>0</v>
      </c>
      <c r="V8452">
        <v>9.6</v>
      </c>
      <c r="W8452" s="1">
        <v>980</v>
      </c>
      <c r="X8452" s="1">
        <v>497</v>
      </c>
      <c r="Y8452" s="1">
        <v>1836</v>
      </c>
      <c r="Z8452" t="s">
        <v>47</v>
      </c>
      <c r="AA8452" t="s">
        <v>76</v>
      </c>
      <c r="AB8452" s="1">
        <v>0</v>
      </c>
      <c r="AC8452">
        <v>1</v>
      </c>
      <c r="AD8452">
        <v>0</v>
      </c>
      <c r="AE8452">
        <v>0</v>
      </c>
      <c r="AF8452">
        <v>0</v>
      </c>
      <c r="AG8452" t="s">
        <v>49</v>
      </c>
      <c r="AH8452">
        <f>IF(OR(Cleaned_Data_Table[[#This Row],[Appointment Status]]="No Show", Cleaned_Data_Table[[#This Row],[Appointment Status]]="Cancelled"), 1, 0)</f>
        <v>0</v>
      </c>
      <c r="AI8452" t="str">
        <f>IF(Cleaned_Data_Table[[#This Row],[Emergency Case]]=1, "Emergency Care", "Standard Care")</f>
        <v>Standard Care</v>
      </c>
    </row>
    <row r="8453" spans="1:35">
      <c r="A8453" t="s">
        <v>8562</v>
      </c>
      <c r="B8453">
        <v>87</v>
      </c>
      <c r="C8453" t="s">
        <v>51</v>
      </c>
      <c r="D8453" t="s">
        <v>93</v>
      </c>
      <c r="E8453">
        <v>18.3</v>
      </c>
      <c r="F8453" t="s">
        <v>52</v>
      </c>
      <c r="G8453" t="s">
        <v>40</v>
      </c>
      <c r="H8453" t="s">
        <v>108</v>
      </c>
      <c r="I8453" t="s">
        <v>109</v>
      </c>
      <c r="J8453" t="s">
        <v>110</v>
      </c>
      <c r="K8453">
        <v>26</v>
      </c>
      <c r="L8453" s="1">
        <v>912</v>
      </c>
      <c r="M8453" t="s">
        <v>53</v>
      </c>
      <c r="N8453" t="s">
        <v>69</v>
      </c>
      <c r="O8453" t="s">
        <v>98</v>
      </c>
      <c r="P8453">
        <v>13</v>
      </c>
      <c r="Q8453">
        <v>34</v>
      </c>
      <c r="R8453">
        <v>11</v>
      </c>
      <c r="S8453">
        <v>1</v>
      </c>
      <c r="T8453">
        <v>3</v>
      </c>
      <c r="U8453">
        <v>0</v>
      </c>
      <c r="V8453">
        <v>9.1999999999999993</v>
      </c>
      <c r="W8453" s="1">
        <v>2340</v>
      </c>
      <c r="X8453" s="1">
        <v>3899</v>
      </c>
      <c r="Y8453" s="1">
        <v>5005.7</v>
      </c>
      <c r="Z8453" t="s">
        <v>47</v>
      </c>
      <c r="AA8453" t="s">
        <v>71</v>
      </c>
      <c r="AB8453" s="1">
        <v>0</v>
      </c>
      <c r="AC8453">
        <v>1</v>
      </c>
      <c r="AD8453">
        <v>0</v>
      </c>
      <c r="AE8453">
        <v>1</v>
      </c>
      <c r="AF8453">
        <v>0</v>
      </c>
      <c r="AG8453" t="s">
        <v>87</v>
      </c>
      <c r="AH8453">
        <f>IF(OR(Cleaned_Data_Table[[#This Row],[Appointment Status]]="No Show", Cleaned_Data_Table[[#This Row],[Appointment Status]]="Cancelled"), 1, 0)</f>
        <v>0</v>
      </c>
      <c r="AI8453" t="str">
        <f>IF(Cleaned_Data_Table[[#This Row],[Emergency Case]]=1, "Emergency Care", "Standard Care")</f>
        <v>Standard Care</v>
      </c>
    </row>
    <row r="8454" spans="1:35">
      <c r="A8454" t="s">
        <v>8563</v>
      </c>
      <c r="B8454">
        <v>24</v>
      </c>
      <c r="C8454" t="s">
        <v>51</v>
      </c>
      <c r="D8454" t="s">
        <v>118</v>
      </c>
      <c r="E8454">
        <v>25.2</v>
      </c>
      <c r="F8454" t="s">
        <v>89</v>
      </c>
      <c r="G8454" t="s">
        <v>40</v>
      </c>
      <c r="H8454" t="s">
        <v>79</v>
      </c>
      <c r="I8454" t="s">
        <v>80</v>
      </c>
      <c r="J8454" t="s">
        <v>90</v>
      </c>
      <c r="K8454">
        <v>6</v>
      </c>
      <c r="L8454" s="1">
        <v>506</v>
      </c>
      <c r="M8454" t="s">
        <v>53</v>
      </c>
      <c r="N8454" t="s">
        <v>45</v>
      </c>
      <c r="O8454" t="s">
        <v>98</v>
      </c>
      <c r="P8454">
        <v>29</v>
      </c>
      <c r="Q8454">
        <v>15</v>
      </c>
      <c r="R8454">
        <v>7</v>
      </c>
      <c r="S8454">
        <v>1</v>
      </c>
      <c r="T8454">
        <v>4.3</v>
      </c>
      <c r="U8454">
        <v>0</v>
      </c>
      <c r="V8454">
        <v>10</v>
      </c>
      <c r="W8454" s="1">
        <v>18244</v>
      </c>
      <c r="X8454" s="1">
        <v>7646</v>
      </c>
      <c r="Y8454" s="1">
        <v>18477.2</v>
      </c>
      <c r="Z8454" t="s">
        <v>56</v>
      </c>
      <c r="AA8454" t="s">
        <v>57</v>
      </c>
      <c r="AB8454" s="1">
        <v>26396</v>
      </c>
      <c r="AC8454">
        <v>0</v>
      </c>
      <c r="AD8454">
        <v>1</v>
      </c>
      <c r="AE8454">
        <v>0</v>
      </c>
      <c r="AF8454">
        <v>0</v>
      </c>
      <c r="AG8454" t="s">
        <v>91</v>
      </c>
      <c r="AH8454">
        <f>IF(OR(Cleaned_Data_Table[[#This Row],[Appointment Status]]="No Show", Cleaned_Data_Table[[#This Row],[Appointment Status]]="Cancelled"), 1, 0)</f>
        <v>1</v>
      </c>
      <c r="AI8454" t="str">
        <f>IF(Cleaned_Data_Table[[#This Row],[Emergency Case]]=1, "Emergency Care", "Standard Care")</f>
        <v>Standard Care</v>
      </c>
    </row>
    <row r="8455" spans="1:35">
      <c r="A8455" t="s">
        <v>8564</v>
      </c>
      <c r="B8455">
        <v>13</v>
      </c>
      <c r="C8455" t="s">
        <v>37</v>
      </c>
      <c r="D8455" t="s">
        <v>59</v>
      </c>
      <c r="E8455">
        <v>30</v>
      </c>
      <c r="F8455" t="s">
        <v>52</v>
      </c>
      <c r="G8455" t="s">
        <v>40</v>
      </c>
      <c r="H8455" t="s">
        <v>79</v>
      </c>
      <c r="I8455" t="s">
        <v>80</v>
      </c>
      <c r="J8455" t="s">
        <v>43</v>
      </c>
      <c r="K8455">
        <v>11</v>
      </c>
      <c r="L8455" s="1">
        <v>480</v>
      </c>
      <c r="M8455" t="s">
        <v>53</v>
      </c>
      <c r="N8455" t="s">
        <v>81</v>
      </c>
      <c r="O8455" t="s">
        <v>119</v>
      </c>
      <c r="P8455">
        <v>12</v>
      </c>
      <c r="Q8455">
        <v>37</v>
      </c>
      <c r="R8455">
        <v>0</v>
      </c>
      <c r="S8455">
        <v>0</v>
      </c>
      <c r="T8455">
        <v>3.2</v>
      </c>
      <c r="U8455">
        <v>0</v>
      </c>
      <c r="V8455">
        <v>9.1</v>
      </c>
      <c r="W8455" s="1">
        <v>530</v>
      </c>
      <c r="X8455" s="1">
        <v>107</v>
      </c>
      <c r="Y8455" s="1">
        <v>781.9</v>
      </c>
      <c r="Z8455" t="s">
        <v>47</v>
      </c>
      <c r="AA8455" t="s">
        <v>112</v>
      </c>
      <c r="AB8455" s="1">
        <v>0</v>
      </c>
      <c r="AC8455">
        <v>1</v>
      </c>
      <c r="AD8455">
        <v>0</v>
      </c>
      <c r="AE8455">
        <v>0</v>
      </c>
      <c r="AF8455">
        <v>0</v>
      </c>
      <c r="AG8455" t="s">
        <v>49</v>
      </c>
      <c r="AH8455">
        <f>IF(OR(Cleaned_Data_Table[[#This Row],[Appointment Status]]="No Show", Cleaned_Data_Table[[#This Row],[Appointment Status]]="Cancelled"), 1, 0)</f>
        <v>0</v>
      </c>
      <c r="AI8455" t="str">
        <f>IF(Cleaned_Data_Table[[#This Row],[Emergency Case]]=1, "Emergency Care", "Standard Care")</f>
        <v>Standard Care</v>
      </c>
    </row>
    <row r="8456" spans="1:35">
      <c r="A8456" t="s">
        <v>8565</v>
      </c>
      <c r="B8456">
        <v>70</v>
      </c>
      <c r="C8456" t="s">
        <v>37</v>
      </c>
      <c r="D8456" t="s">
        <v>38</v>
      </c>
      <c r="E8456">
        <v>19.7</v>
      </c>
      <c r="F8456" t="s">
        <v>52</v>
      </c>
      <c r="G8456" t="s">
        <v>40</v>
      </c>
      <c r="H8456" t="s">
        <v>41</v>
      </c>
      <c r="I8456" t="s">
        <v>42</v>
      </c>
      <c r="J8456" t="s">
        <v>43</v>
      </c>
      <c r="K8456">
        <v>6</v>
      </c>
      <c r="L8456" s="1">
        <v>362</v>
      </c>
      <c r="M8456" t="s">
        <v>44</v>
      </c>
      <c r="N8456" t="s">
        <v>62</v>
      </c>
      <c r="O8456" t="s">
        <v>111</v>
      </c>
      <c r="P8456">
        <v>3</v>
      </c>
      <c r="Q8456">
        <v>44</v>
      </c>
      <c r="R8456">
        <v>1</v>
      </c>
      <c r="S8456">
        <v>0</v>
      </c>
      <c r="T8456">
        <v>3.9</v>
      </c>
      <c r="U8456">
        <v>0</v>
      </c>
      <c r="V8456">
        <v>9</v>
      </c>
      <c r="W8456" s="1">
        <v>578</v>
      </c>
      <c r="X8456" s="1">
        <v>408</v>
      </c>
      <c r="Y8456" s="1">
        <v>1348</v>
      </c>
      <c r="Z8456" t="s">
        <v>47</v>
      </c>
      <c r="AA8456" t="s">
        <v>76</v>
      </c>
      <c r="AB8456" s="1">
        <v>0</v>
      </c>
      <c r="AC8456">
        <v>1</v>
      </c>
      <c r="AD8456">
        <v>0</v>
      </c>
      <c r="AE8456">
        <v>0</v>
      </c>
      <c r="AF8456">
        <v>0</v>
      </c>
      <c r="AG8456" t="s">
        <v>87</v>
      </c>
      <c r="AH8456">
        <f>IF(OR(Cleaned_Data_Table[[#This Row],[Appointment Status]]="No Show", Cleaned_Data_Table[[#This Row],[Appointment Status]]="Cancelled"), 1, 0)</f>
        <v>0</v>
      </c>
      <c r="AI8456" t="str">
        <f>IF(Cleaned_Data_Table[[#This Row],[Emergency Case]]=1, "Emergency Care", "Standard Care")</f>
        <v>Standard Care</v>
      </c>
    </row>
    <row r="8457" spans="1:35">
      <c r="A8457" t="s">
        <v>8566</v>
      </c>
      <c r="B8457">
        <v>71</v>
      </c>
      <c r="C8457" t="s">
        <v>37</v>
      </c>
      <c r="D8457" t="s">
        <v>38</v>
      </c>
      <c r="E8457">
        <v>25.8</v>
      </c>
      <c r="F8457" t="s">
        <v>39</v>
      </c>
      <c r="G8457" t="s">
        <v>40</v>
      </c>
      <c r="H8457" t="s">
        <v>67</v>
      </c>
      <c r="I8457" t="s">
        <v>68</v>
      </c>
      <c r="J8457" t="s">
        <v>110</v>
      </c>
      <c r="K8457">
        <v>2</v>
      </c>
      <c r="L8457" s="1">
        <v>392</v>
      </c>
      <c r="M8457" t="s">
        <v>53</v>
      </c>
      <c r="N8457" t="s">
        <v>62</v>
      </c>
      <c r="O8457" t="s">
        <v>82</v>
      </c>
      <c r="P8457">
        <v>22</v>
      </c>
      <c r="Q8457">
        <v>20</v>
      </c>
      <c r="R8457">
        <v>1</v>
      </c>
      <c r="S8457">
        <v>0</v>
      </c>
      <c r="T8457">
        <v>4.7</v>
      </c>
      <c r="U8457">
        <v>0</v>
      </c>
      <c r="V8457">
        <v>10</v>
      </c>
      <c r="W8457" s="1">
        <v>1153</v>
      </c>
      <c r="X8457" s="1">
        <v>2130</v>
      </c>
      <c r="Y8457" s="1">
        <v>2572.5</v>
      </c>
      <c r="Z8457" t="s">
        <v>47</v>
      </c>
      <c r="AA8457" t="s">
        <v>76</v>
      </c>
      <c r="AB8457" s="1">
        <v>0</v>
      </c>
      <c r="AC8457">
        <v>0</v>
      </c>
      <c r="AD8457">
        <v>1</v>
      </c>
      <c r="AE8457">
        <v>0</v>
      </c>
      <c r="AF8457">
        <v>0</v>
      </c>
      <c r="AG8457" t="s">
        <v>87</v>
      </c>
      <c r="AH8457">
        <f>IF(OR(Cleaned_Data_Table[[#This Row],[Appointment Status]]="No Show", Cleaned_Data_Table[[#This Row],[Appointment Status]]="Cancelled"), 1, 0)</f>
        <v>0</v>
      </c>
      <c r="AI8457" t="str">
        <f>IF(Cleaned_Data_Table[[#This Row],[Emergency Case]]=1, "Emergency Care", "Standard Care")</f>
        <v>Standard Care</v>
      </c>
    </row>
    <row r="8458" spans="1:35">
      <c r="A8458" t="s">
        <v>8567</v>
      </c>
      <c r="B8458">
        <v>8</v>
      </c>
      <c r="C8458" t="s">
        <v>51</v>
      </c>
      <c r="D8458" t="s">
        <v>114</v>
      </c>
      <c r="E8458">
        <v>29.5</v>
      </c>
      <c r="F8458" t="s">
        <v>89</v>
      </c>
      <c r="G8458" t="s">
        <v>40</v>
      </c>
      <c r="H8458" t="s">
        <v>108</v>
      </c>
      <c r="I8458" t="s">
        <v>109</v>
      </c>
      <c r="J8458" t="s">
        <v>43</v>
      </c>
      <c r="K8458">
        <v>24</v>
      </c>
      <c r="L8458" s="1">
        <v>802</v>
      </c>
      <c r="M8458" t="s">
        <v>53</v>
      </c>
      <c r="N8458" t="s">
        <v>81</v>
      </c>
      <c r="O8458" t="s">
        <v>70</v>
      </c>
      <c r="P8458">
        <v>22</v>
      </c>
      <c r="Q8458">
        <v>44</v>
      </c>
      <c r="R8458">
        <v>0</v>
      </c>
      <c r="S8458">
        <v>0</v>
      </c>
      <c r="T8458">
        <v>4.8</v>
      </c>
      <c r="U8458">
        <v>0</v>
      </c>
      <c r="V8458">
        <v>9.5</v>
      </c>
      <c r="W8458" s="1">
        <v>845</v>
      </c>
      <c r="X8458" s="1">
        <v>765</v>
      </c>
      <c r="Y8458" s="1">
        <v>1688.4</v>
      </c>
      <c r="Z8458" t="s">
        <v>47</v>
      </c>
      <c r="AA8458" t="s">
        <v>112</v>
      </c>
      <c r="AB8458" s="1">
        <v>0</v>
      </c>
      <c r="AC8458">
        <v>1</v>
      </c>
      <c r="AD8458">
        <v>1</v>
      </c>
      <c r="AE8458">
        <v>0</v>
      </c>
      <c r="AF8458">
        <v>0</v>
      </c>
      <c r="AG8458" t="s">
        <v>49</v>
      </c>
      <c r="AH8458">
        <f>IF(OR(Cleaned_Data_Table[[#This Row],[Appointment Status]]="No Show", Cleaned_Data_Table[[#This Row],[Appointment Status]]="Cancelled"), 1, 0)</f>
        <v>0</v>
      </c>
      <c r="AI8458" t="str">
        <f>IF(Cleaned_Data_Table[[#This Row],[Emergency Case]]=1, "Emergency Care", "Standard Care")</f>
        <v>Standard Care</v>
      </c>
    </row>
    <row r="8459" spans="1:35">
      <c r="A8459" t="s">
        <v>8568</v>
      </c>
      <c r="B8459">
        <v>70</v>
      </c>
      <c r="C8459" t="s">
        <v>51</v>
      </c>
      <c r="D8459" t="s">
        <v>100</v>
      </c>
      <c r="E8459">
        <v>19.399999999999999</v>
      </c>
      <c r="F8459" t="s">
        <v>52</v>
      </c>
      <c r="G8459" t="s">
        <v>66</v>
      </c>
      <c r="H8459" t="s">
        <v>108</v>
      </c>
      <c r="I8459" t="s">
        <v>109</v>
      </c>
      <c r="J8459" t="s">
        <v>90</v>
      </c>
      <c r="K8459">
        <v>29</v>
      </c>
      <c r="L8459" s="1">
        <v>787</v>
      </c>
      <c r="M8459" t="s">
        <v>53</v>
      </c>
      <c r="N8459" t="s">
        <v>45</v>
      </c>
      <c r="O8459" t="s">
        <v>106</v>
      </c>
      <c r="P8459">
        <v>16</v>
      </c>
      <c r="Q8459">
        <v>10</v>
      </c>
      <c r="R8459">
        <v>13</v>
      </c>
      <c r="S8459">
        <v>2</v>
      </c>
      <c r="T8459">
        <v>4.4000000000000004</v>
      </c>
      <c r="U8459">
        <v>0</v>
      </c>
      <c r="V8459">
        <v>10</v>
      </c>
      <c r="W8459" s="1">
        <v>6485</v>
      </c>
      <c r="X8459" s="1">
        <v>14339</v>
      </c>
      <c r="Y8459" s="1">
        <v>15127.7</v>
      </c>
      <c r="Z8459" t="s">
        <v>47</v>
      </c>
      <c r="AA8459" t="s">
        <v>76</v>
      </c>
      <c r="AB8459" s="1">
        <v>0</v>
      </c>
      <c r="AC8459">
        <v>0</v>
      </c>
      <c r="AD8459">
        <v>1</v>
      </c>
      <c r="AE8459">
        <v>0</v>
      </c>
      <c r="AF8459">
        <v>0</v>
      </c>
      <c r="AG8459" t="s">
        <v>91</v>
      </c>
      <c r="AH8459">
        <f>IF(OR(Cleaned_Data_Table[[#This Row],[Appointment Status]]="No Show", Cleaned_Data_Table[[#This Row],[Appointment Status]]="Cancelled"), 1, 0)</f>
        <v>0</v>
      </c>
      <c r="AI8459" t="str">
        <f>IF(Cleaned_Data_Table[[#This Row],[Emergency Case]]=1, "Emergency Care", "Standard Care")</f>
        <v>Standard Care</v>
      </c>
    </row>
    <row r="8460" spans="1:35">
      <c r="A8460" t="s">
        <v>8569</v>
      </c>
      <c r="B8460">
        <v>27</v>
      </c>
      <c r="C8460" t="s">
        <v>37</v>
      </c>
      <c r="D8460" t="s">
        <v>65</v>
      </c>
      <c r="E8460">
        <v>21</v>
      </c>
      <c r="F8460" t="s">
        <v>39</v>
      </c>
      <c r="G8460" t="s">
        <v>66</v>
      </c>
      <c r="H8460" t="s">
        <v>79</v>
      </c>
      <c r="I8460" t="s">
        <v>80</v>
      </c>
      <c r="J8460" t="s">
        <v>110</v>
      </c>
      <c r="K8460">
        <v>2</v>
      </c>
      <c r="L8460" s="1">
        <v>423</v>
      </c>
      <c r="M8460" t="s">
        <v>53</v>
      </c>
      <c r="N8460" t="s">
        <v>62</v>
      </c>
      <c r="O8460" t="s">
        <v>86</v>
      </c>
      <c r="P8460">
        <v>8</v>
      </c>
      <c r="Q8460">
        <v>38</v>
      </c>
      <c r="R8460">
        <v>2</v>
      </c>
      <c r="S8460">
        <v>0</v>
      </c>
      <c r="T8460">
        <v>4.2</v>
      </c>
      <c r="U8460">
        <v>0</v>
      </c>
      <c r="V8460">
        <v>9.6</v>
      </c>
      <c r="W8460" s="1">
        <v>3455</v>
      </c>
      <c r="X8460" s="1">
        <v>3244</v>
      </c>
      <c r="Y8460" s="1">
        <v>4985.3999999999996</v>
      </c>
      <c r="Z8460" t="s">
        <v>47</v>
      </c>
      <c r="AA8460" t="s">
        <v>57</v>
      </c>
      <c r="AB8460" s="1">
        <v>0</v>
      </c>
      <c r="AC8460">
        <v>1</v>
      </c>
      <c r="AD8460">
        <v>0</v>
      </c>
      <c r="AE8460">
        <v>1</v>
      </c>
      <c r="AF8460">
        <v>0</v>
      </c>
      <c r="AG8460" t="s">
        <v>87</v>
      </c>
      <c r="AH8460">
        <f>IF(OR(Cleaned_Data_Table[[#This Row],[Appointment Status]]="No Show", Cleaned_Data_Table[[#This Row],[Appointment Status]]="Cancelled"), 1, 0)</f>
        <v>0</v>
      </c>
      <c r="AI8460" t="str">
        <f>IF(Cleaned_Data_Table[[#This Row],[Emergency Case]]=1, "Emergency Care", "Standard Care")</f>
        <v>Standard Care</v>
      </c>
    </row>
    <row r="8461" spans="1:35">
      <c r="A8461" t="s">
        <v>8570</v>
      </c>
      <c r="B8461">
        <v>17</v>
      </c>
      <c r="C8461" t="s">
        <v>51</v>
      </c>
      <c r="D8461" t="s">
        <v>59</v>
      </c>
      <c r="E8461">
        <v>21.6</v>
      </c>
      <c r="F8461" t="s">
        <v>89</v>
      </c>
      <c r="G8461" t="s">
        <v>85</v>
      </c>
      <c r="H8461" t="s">
        <v>41</v>
      </c>
      <c r="I8461" t="s">
        <v>42</v>
      </c>
      <c r="J8461" t="s">
        <v>43</v>
      </c>
      <c r="K8461">
        <v>12</v>
      </c>
      <c r="L8461" s="1">
        <v>522</v>
      </c>
      <c r="M8461" t="s">
        <v>44</v>
      </c>
      <c r="N8461" t="s">
        <v>81</v>
      </c>
      <c r="O8461" t="s">
        <v>70</v>
      </c>
      <c r="P8461">
        <v>0</v>
      </c>
      <c r="Q8461">
        <v>32</v>
      </c>
      <c r="R8461">
        <v>7</v>
      </c>
      <c r="S8461">
        <v>1</v>
      </c>
      <c r="T8461">
        <v>3.7</v>
      </c>
      <c r="U8461">
        <v>1</v>
      </c>
      <c r="V8461">
        <v>9.6999999999999993</v>
      </c>
      <c r="W8461" s="1">
        <v>787</v>
      </c>
      <c r="X8461" s="1">
        <v>513</v>
      </c>
      <c r="Y8461" s="1">
        <v>1822</v>
      </c>
      <c r="Z8461" t="s">
        <v>47</v>
      </c>
      <c r="AA8461" t="s">
        <v>112</v>
      </c>
      <c r="AB8461" s="1">
        <v>0</v>
      </c>
      <c r="AC8461">
        <v>1</v>
      </c>
      <c r="AD8461">
        <v>0</v>
      </c>
      <c r="AE8461">
        <v>0</v>
      </c>
      <c r="AF8461">
        <v>0</v>
      </c>
      <c r="AG8461" t="s">
        <v>87</v>
      </c>
      <c r="AH8461">
        <f>IF(OR(Cleaned_Data_Table[[#This Row],[Appointment Status]]="No Show", Cleaned_Data_Table[[#This Row],[Appointment Status]]="Cancelled"), 1, 0)</f>
        <v>0</v>
      </c>
      <c r="AI8461" t="str">
        <f>IF(Cleaned_Data_Table[[#This Row],[Emergency Case]]=1, "Emergency Care", "Standard Care")</f>
        <v>Emergency Care</v>
      </c>
    </row>
    <row r="8462" spans="1:35">
      <c r="A8462" t="s">
        <v>8571</v>
      </c>
      <c r="B8462">
        <v>55</v>
      </c>
      <c r="C8462" t="s">
        <v>51</v>
      </c>
      <c r="D8462" t="s">
        <v>114</v>
      </c>
      <c r="E8462">
        <v>29.6</v>
      </c>
      <c r="F8462" t="s">
        <v>89</v>
      </c>
      <c r="G8462" t="s">
        <v>66</v>
      </c>
      <c r="H8462" t="s">
        <v>73</v>
      </c>
      <c r="I8462" t="s">
        <v>74</v>
      </c>
      <c r="J8462" t="s">
        <v>110</v>
      </c>
      <c r="K8462">
        <v>26</v>
      </c>
      <c r="L8462" s="1">
        <v>867</v>
      </c>
      <c r="M8462" t="s">
        <v>53</v>
      </c>
      <c r="N8462" t="s">
        <v>45</v>
      </c>
      <c r="O8462" t="s">
        <v>106</v>
      </c>
      <c r="P8462">
        <v>8</v>
      </c>
      <c r="Q8462">
        <v>23</v>
      </c>
      <c r="R8462">
        <v>11</v>
      </c>
      <c r="S8462">
        <v>4</v>
      </c>
      <c r="T8462">
        <v>3.2</v>
      </c>
      <c r="U8462">
        <v>0</v>
      </c>
      <c r="V8462">
        <v>10</v>
      </c>
      <c r="W8462" s="1">
        <v>3075</v>
      </c>
      <c r="X8462" s="1">
        <v>3134</v>
      </c>
      <c r="Y8462" s="1">
        <v>4953.2</v>
      </c>
      <c r="Z8462" t="s">
        <v>47</v>
      </c>
      <c r="AA8462" t="s">
        <v>76</v>
      </c>
      <c r="AB8462" s="1">
        <v>0</v>
      </c>
      <c r="AC8462">
        <v>0</v>
      </c>
      <c r="AD8462">
        <v>0</v>
      </c>
      <c r="AE8462">
        <v>0</v>
      </c>
      <c r="AF8462">
        <v>0</v>
      </c>
      <c r="AG8462" t="s">
        <v>87</v>
      </c>
      <c r="AH8462">
        <f>IF(OR(Cleaned_Data_Table[[#This Row],[Appointment Status]]="No Show", Cleaned_Data_Table[[#This Row],[Appointment Status]]="Cancelled"), 1, 0)</f>
        <v>0</v>
      </c>
      <c r="AI8462" t="str">
        <f>IF(Cleaned_Data_Table[[#This Row],[Emergency Case]]=1, "Emergency Care", "Standard Care")</f>
        <v>Standard Care</v>
      </c>
    </row>
    <row r="8463" spans="1:35">
      <c r="A8463" t="s">
        <v>8572</v>
      </c>
      <c r="B8463">
        <v>85</v>
      </c>
      <c r="C8463" t="s">
        <v>51</v>
      </c>
      <c r="D8463" t="s">
        <v>118</v>
      </c>
      <c r="E8463">
        <v>23.7</v>
      </c>
      <c r="F8463" t="s">
        <v>52</v>
      </c>
      <c r="G8463" t="s">
        <v>85</v>
      </c>
      <c r="H8463" t="s">
        <v>73</v>
      </c>
      <c r="I8463" t="s">
        <v>74</v>
      </c>
      <c r="J8463" t="s">
        <v>90</v>
      </c>
      <c r="K8463">
        <v>7</v>
      </c>
      <c r="L8463" s="1">
        <v>491</v>
      </c>
      <c r="M8463" t="s">
        <v>53</v>
      </c>
      <c r="N8463" t="s">
        <v>54</v>
      </c>
      <c r="O8463" t="s">
        <v>70</v>
      </c>
      <c r="P8463">
        <v>0</v>
      </c>
      <c r="Q8463">
        <v>16</v>
      </c>
      <c r="R8463">
        <v>9</v>
      </c>
      <c r="S8463">
        <v>1</v>
      </c>
      <c r="T8463">
        <v>4.2</v>
      </c>
      <c r="U8463">
        <v>1</v>
      </c>
      <c r="V8463">
        <v>10</v>
      </c>
      <c r="W8463" s="1">
        <v>5593</v>
      </c>
      <c r="X8463" s="1">
        <v>14041</v>
      </c>
      <c r="Y8463" s="1">
        <v>14087.5</v>
      </c>
      <c r="Z8463" t="s">
        <v>47</v>
      </c>
      <c r="AA8463" t="s">
        <v>71</v>
      </c>
      <c r="AB8463" s="1">
        <v>0</v>
      </c>
      <c r="AC8463">
        <v>0</v>
      </c>
      <c r="AD8463">
        <v>0</v>
      </c>
      <c r="AE8463">
        <v>0</v>
      </c>
      <c r="AF8463">
        <v>1</v>
      </c>
      <c r="AG8463" t="s">
        <v>131</v>
      </c>
      <c r="AH8463">
        <f>IF(OR(Cleaned_Data_Table[[#This Row],[Appointment Status]]="No Show", Cleaned_Data_Table[[#This Row],[Appointment Status]]="Cancelled"), 1, 0)</f>
        <v>0</v>
      </c>
      <c r="AI8463" t="str">
        <f>IF(Cleaned_Data_Table[[#This Row],[Emergency Case]]=1, "Emergency Care", "Standard Care")</f>
        <v>Emergency Care</v>
      </c>
    </row>
    <row r="8464" spans="1:35">
      <c r="A8464" t="s">
        <v>8573</v>
      </c>
      <c r="B8464">
        <v>32</v>
      </c>
      <c r="C8464" t="s">
        <v>51</v>
      </c>
      <c r="D8464" t="s">
        <v>116</v>
      </c>
      <c r="E8464">
        <v>31.8</v>
      </c>
      <c r="F8464" t="s">
        <v>39</v>
      </c>
      <c r="G8464" t="s">
        <v>40</v>
      </c>
      <c r="H8464" t="s">
        <v>138</v>
      </c>
      <c r="I8464" t="s">
        <v>139</v>
      </c>
      <c r="J8464" t="s">
        <v>90</v>
      </c>
      <c r="K8464">
        <v>11</v>
      </c>
      <c r="L8464" s="1">
        <v>445</v>
      </c>
      <c r="M8464" t="s">
        <v>44</v>
      </c>
      <c r="N8464" t="s">
        <v>62</v>
      </c>
      <c r="O8464" t="s">
        <v>111</v>
      </c>
      <c r="P8464">
        <v>9</v>
      </c>
      <c r="Q8464">
        <v>17</v>
      </c>
      <c r="R8464">
        <v>14</v>
      </c>
      <c r="S8464">
        <v>0</v>
      </c>
      <c r="T8464">
        <v>4.9000000000000004</v>
      </c>
      <c r="U8464">
        <v>0</v>
      </c>
      <c r="V8464">
        <v>10</v>
      </c>
      <c r="W8464" s="1">
        <v>12084</v>
      </c>
      <c r="X8464" s="1">
        <v>13311</v>
      </c>
      <c r="Y8464" s="1">
        <v>25840</v>
      </c>
      <c r="Z8464" t="s">
        <v>47</v>
      </c>
      <c r="AA8464" t="s">
        <v>57</v>
      </c>
      <c r="AB8464" s="1">
        <v>0</v>
      </c>
      <c r="AC8464">
        <v>0</v>
      </c>
      <c r="AD8464">
        <v>0</v>
      </c>
      <c r="AE8464">
        <v>0</v>
      </c>
      <c r="AF8464">
        <v>0</v>
      </c>
      <c r="AG8464" t="s">
        <v>87</v>
      </c>
      <c r="AH8464">
        <f>IF(OR(Cleaned_Data_Table[[#This Row],[Appointment Status]]="No Show", Cleaned_Data_Table[[#This Row],[Appointment Status]]="Cancelled"), 1, 0)</f>
        <v>0</v>
      </c>
      <c r="AI8464" t="str">
        <f>IF(Cleaned_Data_Table[[#This Row],[Emergency Case]]=1, "Emergency Care", "Standard Care")</f>
        <v>Standard Care</v>
      </c>
    </row>
    <row r="8465" spans="1:35">
      <c r="A8465" t="s">
        <v>8574</v>
      </c>
      <c r="B8465">
        <v>82</v>
      </c>
      <c r="C8465" t="s">
        <v>37</v>
      </c>
      <c r="D8465" t="s">
        <v>118</v>
      </c>
      <c r="E8465">
        <v>20.5</v>
      </c>
      <c r="F8465" t="s">
        <v>52</v>
      </c>
      <c r="G8465" t="s">
        <v>40</v>
      </c>
      <c r="H8465" t="s">
        <v>129</v>
      </c>
      <c r="I8465" t="s">
        <v>130</v>
      </c>
      <c r="J8465" t="s">
        <v>90</v>
      </c>
      <c r="K8465">
        <v>30</v>
      </c>
      <c r="L8465" s="1">
        <v>879</v>
      </c>
      <c r="M8465" t="s">
        <v>53</v>
      </c>
      <c r="N8465" t="s">
        <v>124</v>
      </c>
      <c r="O8465" t="s">
        <v>46</v>
      </c>
      <c r="P8465">
        <v>3</v>
      </c>
      <c r="Q8465">
        <v>16</v>
      </c>
      <c r="R8465">
        <v>11</v>
      </c>
      <c r="S8465">
        <v>2</v>
      </c>
      <c r="T8465">
        <v>3.3</v>
      </c>
      <c r="U8465">
        <v>0</v>
      </c>
      <c r="V8465">
        <v>10</v>
      </c>
      <c r="W8465" s="1">
        <v>17539</v>
      </c>
      <c r="X8465" s="1">
        <v>13591</v>
      </c>
      <c r="Y8465" s="1">
        <v>22406.3</v>
      </c>
      <c r="Z8465" t="s">
        <v>47</v>
      </c>
      <c r="AA8465" t="s">
        <v>71</v>
      </c>
      <c r="AB8465" s="1">
        <v>0</v>
      </c>
      <c r="AC8465">
        <v>0</v>
      </c>
      <c r="AD8465">
        <v>0</v>
      </c>
      <c r="AE8465">
        <v>0</v>
      </c>
      <c r="AF8465">
        <v>0</v>
      </c>
      <c r="AG8465" t="s">
        <v>131</v>
      </c>
      <c r="AH8465">
        <f>IF(OR(Cleaned_Data_Table[[#This Row],[Appointment Status]]="No Show", Cleaned_Data_Table[[#This Row],[Appointment Status]]="Cancelled"), 1, 0)</f>
        <v>0</v>
      </c>
      <c r="AI8465" t="str">
        <f>IF(Cleaned_Data_Table[[#This Row],[Emergency Case]]=1, "Emergency Care", "Standard Care")</f>
        <v>Standard Care</v>
      </c>
    </row>
    <row r="8466" spans="1:35">
      <c r="A8466" t="s">
        <v>8575</v>
      </c>
      <c r="B8466">
        <v>79</v>
      </c>
      <c r="C8466" t="s">
        <v>51</v>
      </c>
      <c r="D8466" t="s">
        <v>59</v>
      </c>
      <c r="E8466">
        <v>27.2</v>
      </c>
      <c r="F8466" t="s">
        <v>103</v>
      </c>
      <c r="G8466" t="s">
        <v>40</v>
      </c>
      <c r="H8466" t="s">
        <v>60</v>
      </c>
      <c r="I8466" t="s">
        <v>61</v>
      </c>
      <c r="J8466" t="s">
        <v>90</v>
      </c>
      <c r="K8466">
        <v>26</v>
      </c>
      <c r="L8466" s="1">
        <v>861</v>
      </c>
      <c r="M8466" t="s">
        <v>44</v>
      </c>
      <c r="N8466" t="s">
        <v>62</v>
      </c>
      <c r="O8466" t="s">
        <v>86</v>
      </c>
      <c r="P8466">
        <v>9</v>
      </c>
      <c r="Q8466">
        <v>10</v>
      </c>
      <c r="R8466">
        <v>3</v>
      </c>
      <c r="S8466">
        <v>2</v>
      </c>
      <c r="T8466">
        <v>3.1</v>
      </c>
      <c r="U8466">
        <v>0</v>
      </c>
      <c r="V8466">
        <v>10</v>
      </c>
      <c r="W8466" s="1">
        <v>15584</v>
      </c>
      <c r="X8466" s="1">
        <v>7232</v>
      </c>
      <c r="Y8466" s="1">
        <v>23677</v>
      </c>
      <c r="Z8466" t="s">
        <v>47</v>
      </c>
      <c r="AA8466" t="s">
        <v>71</v>
      </c>
      <c r="AB8466" s="1">
        <v>0</v>
      </c>
      <c r="AC8466">
        <v>0</v>
      </c>
      <c r="AD8466">
        <v>0</v>
      </c>
      <c r="AE8466">
        <v>0</v>
      </c>
      <c r="AF8466">
        <v>0</v>
      </c>
      <c r="AG8466" t="s">
        <v>87</v>
      </c>
      <c r="AH8466">
        <f>IF(OR(Cleaned_Data_Table[[#This Row],[Appointment Status]]="No Show", Cleaned_Data_Table[[#This Row],[Appointment Status]]="Cancelled"), 1, 0)</f>
        <v>0</v>
      </c>
      <c r="AI8466" t="str">
        <f>IF(Cleaned_Data_Table[[#This Row],[Emergency Case]]=1, "Emergency Care", "Standard Care")</f>
        <v>Standard Care</v>
      </c>
    </row>
    <row r="8467" spans="1:35">
      <c r="A8467" t="s">
        <v>8576</v>
      </c>
      <c r="B8467">
        <v>47</v>
      </c>
      <c r="C8467" t="s">
        <v>51</v>
      </c>
      <c r="D8467" t="s">
        <v>118</v>
      </c>
      <c r="E8467">
        <v>25.9</v>
      </c>
      <c r="F8467" t="s">
        <v>52</v>
      </c>
      <c r="G8467" t="s">
        <v>66</v>
      </c>
      <c r="H8467" t="s">
        <v>94</v>
      </c>
      <c r="I8467" t="s">
        <v>95</v>
      </c>
      <c r="J8467" t="s">
        <v>43</v>
      </c>
      <c r="K8467">
        <v>4</v>
      </c>
      <c r="L8467" s="1">
        <v>477</v>
      </c>
      <c r="M8467" t="s">
        <v>53</v>
      </c>
      <c r="N8467" t="s">
        <v>69</v>
      </c>
      <c r="O8467" t="s">
        <v>106</v>
      </c>
      <c r="P8467">
        <v>12</v>
      </c>
      <c r="Q8467">
        <v>27</v>
      </c>
      <c r="R8467">
        <v>6</v>
      </c>
      <c r="S8467">
        <v>1</v>
      </c>
      <c r="T8467">
        <v>5</v>
      </c>
      <c r="U8467">
        <v>0</v>
      </c>
      <c r="V8467">
        <v>10</v>
      </c>
      <c r="W8467" s="1">
        <v>885</v>
      </c>
      <c r="X8467" s="1">
        <v>749</v>
      </c>
      <c r="Y8467" s="1">
        <v>1477.7</v>
      </c>
      <c r="Z8467" t="s">
        <v>47</v>
      </c>
      <c r="AA8467" t="s">
        <v>48</v>
      </c>
      <c r="AB8467" s="1">
        <v>0</v>
      </c>
      <c r="AC8467">
        <v>0</v>
      </c>
      <c r="AD8467">
        <v>0</v>
      </c>
      <c r="AE8467">
        <v>0</v>
      </c>
      <c r="AF8467">
        <v>0</v>
      </c>
      <c r="AG8467" t="s">
        <v>49</v>
      </c>
      <c r="AH8467">
        <f>IF(OR(Cleaned_Data_Table[[#This Row],[Appointment Status]]="No Show", Cleaned_Data_Table[[#This Row],[Appointment Status]]="Cancelled"), 1, 0)</f>
        <v>0</v>
      </c>
      <c r="AI8467" t="str">
        <f>IF(Cleaned_Data_Table[[#This Row],[Emergency Case]]=1, "Emergency Care", "Standard Care")</f>
        <v>Standard Care</v>
      </c>
    </row>
    <row r="8468" spans="1:35">
      <c r="A8468" t="s">
        <v>8577</v>
      </c>
      <c r="B8468">
        <v>33</v>
      </c>
      <c r="C8468" t="s">
        <v>51</v>
      </c>
      <c r="D8468" t="s">
        <v>100</v>
      </c>
      <c r="E8468">
        <v>27.8</v>
      </c>
      <c r="F8468" t="s">
        <v>52</v>
      </c>
      <c r="G8468" t="s">
        <v>40</v>
      </c>
      <c r="H8468" t="s">
        <v>94</v>
      </c>
      <c r="I8468" t="s">
        <v>95</v>
      </c>
      <c r="J8468" t="s">
        <v>43</v>
      </c>
      <c r="K8468">
        <v>26</v>
      </c>
      <c r="L8468" s="1">
        <v>874</v>
      </c>
      <c r="M8468" t="s">
        <v>53</v>
      </c>
      <c r="N8468" t="s">
        <v>45</v>
      </c>
      <c r="O8468" t="s">
        <v>82</v>
      </c>
      <c r="P8468">
        <v>10</v>
      </c>
      <c r="Q8468">
        <v>56</v>
      </c>
      <c r="R8468">
        <v>0</v>
      </c>
      <c r="S8468">
        <v>0</v>
      </c>
      <c r="T8468">
        <v>3.3</v>
      </c>
      <c r="U8468">
        <v>0</v>
      </c>
      <c r="V8468">
        <v>7.9</v>
      </c>
      <c r="W8468" s="1">
        <v>635</v>
      </c>
      <c r="X8468" s="1">
        <v>604</v>
      </c>
      <c r="Y8468" s="1">
        <v>1479.1</v>
      </c>
      <c r="Z8468" t="s">
        <v>56</v>
      </c>
      <c r="AA8468" t="s">
        <v>57</v>
      </c>
      <c r="AB8468" s="1">
        <v>2113</v>
      </c>
      <c r="AC8468">
        <v>1</v>
      </c>
      <c r="AD8468">
        <v>0</v>
      </c>
      <c r="AE8468">
        <v>0</v>
      </c>
      <c r="AF8468">
        <v>0</v>
      </c>
      <c r="AG8468" t="s">
        <v>49</v>
      </c>
      <c r="AH8468">
        <f>IF(OR(Cleaned_Data_Table[[#This Row],[Appointment Status]]="No Show", Cleaned_Data_Table[[#This Row],[Appointment Status]]="Cancelled"), 1, 0)</f>
        <v>1</v>
      </c>
      <c r="AI8468" t="str">
        <f>IF(Cleaned_Data_Table[[#This Row],[Emergency Case]]=1, "Emergency Care", "Standard Care")</f>
        <v>Standard Care</v>
      </c>
    </row>
    <row r="8469" spans="1:35">
      <c r="A8469" t="s">
        <v>8578</v>
      </c>
      <c r="B8469">
        <v>52</v>
      </c>
      <c r="C8469" t="s">
        <v>51</v>
      </c>
      <c r="D8469" t="s">
        <v>78</v>
      </c>
      <c r="E8469">
        <v>25.7</v>
      </c>
      <c r="F8469" t="s">
        <v>39</v>
      </c>
      <c r="G8469" t="s">
        <v>40</v>
      </c>
      <c r="H8469" t="s">
        <v>67</v>
      </c>
      <c r="I8469" t="s">
        <v>68</v>
      </c>
      <c r="J8469" t="s">
        <v>90</v>
      </c>
      <c r="K8469">
        <v>18</v>
      </c>
      <c r="L8469" s="1">
        <v>695</v>
      </c>
      <c r="M8469" t="s">
        <v>53</v>
      </c>
      <c r="N8469" t="s">
        <v>81</v>
      </c>
      <c r="O8469" t="s">
        <v>86</v>
      </c>
      <c r="P8469">
        <v>22</v>
      </c>
      <c r="Q8469">
        <v>14</v>
      </c>
      <c r="R8469">
        <v>11</v>
      </c>
      <c r="S8469">
        <v>2</v>
      </c>
      <c r="T8469">
        <v>3.5</v>
      </c>
      <c r="U8469">
        <v>0</v>
      </c>
      <c r="V8469">
        <v>10</v>
      </c>
      <c r="W8469" s="1">
        <v>9236</v>
      </c>
      <c r="X8469" s="1">
        <v>14798</v>
      </c>
      <c r="Y8469" s="1">
        <v>17310.3</v>
      </c>
      <c r="Z8469" t="s">
        <v>47</v>
      </c>
      <c r="AA8469" t="s">
        <v>48</v>
      </c>
      <c r="AB8469" s="1">
        <v>0</v>
      </c>
      <c r="AC8469">
        <v>0</v>
      </c>
      <c r="AD8469">
        <v>1</v>
      </c>
      <c r="AE8469">
        <v>0</v>
      </c>
      <c r="AF8469">
        <v>0</v>
      </c>
      <c r="AG8469" t="s">
        <v>91</v>
      </c>
      <c r="AH8469">
        <f>IF(OR(Cleaned_Data_Table[[#This Row],[Appointment Status]]="No Show", Cleaned_Data_Table[[#This Row],[Appointment Status]]="Cancelled"), 1, 0)</f>
        <v>0</v>
      </c>
      <c r="AI8469" t="str">
        <f>IF(Cleaned_Data_Table[[#This Row],[Emergency Case]]=1, "Emergency Care", "Standard Care")</f>
        <v>Standard Care</v>
      </c>
    </row>
    <row r="8470" spans="1:35">
      <c r="A8470" t="s">
        <v>8579</v>
      </c>
      <c r="B8470">
        <v>24</v>
      </c>
      <c r="C8470" t="s">
        <v>37</v>
      </c>
      <c r="D8470" t="s">
        <v>93</v>
      </c>
      <c r="E8470">
        <v>18.7</v>
      </c>
      <c r="F8470" t="s">
        <v>52</v>
      </c>
      <c r="G8470" t="s">
        <v>85</v>
      </c>
      <c r="H8470" t="s">
        <v>104</v>
      </c>
      <c r="I8470" t="s">
        <v>105</v>
      </c>
      <c r="J8470" t="s">
        <v>90</v>
      </c>
      <c r="K8470">
        <v>11</v>
      </c>
      <c r="L8470" s="1">
        <v>479</v>
      </c>
      <c r="M8470" t="s">
        <v>44</v>
      </c>
      <c r="N8470" t="s">
        <v>54</v>
      </c>
      <c r="O8470" t="s">
        <v>111</v>
      </c>
      <c r="P8470">
        <v>0</v>
      </c>
      <c r="Q8470">
        <v>17</v>
      </c>
      <c r="R8470">
        <v>2</v>
      </c>
      <c r="S8470">
        <v>0</v>
      </c>
      <c r="T8470">
        <v>3.7</v>
      </c>
      <c r="U8470">
        <v>1</v>
      </c>
      <c r="V8470">
        <v>10</v>
      </c>
      <c r="W8470" s="1">
        <v>10201</v>
      </c>
      <c r="X8470" s="1">
        <v>4076</v>
      </c>
      <c r="Y8470" s="1">
        <v>14756</v>
      </c>
      <c r="Z8470" t="s">
        <v>47</v>
      </c>
      <c r="AA8470" t="s">
        <v>57</v>
      </c>
      <c r="AB8470" s="1">
        <v>0</v>
      </c>
      <c r="AC8470">
        <v>0</v>
      </c>
      <c r="AD8470">
        <v>0</v>
      </c>
      <c r="AE8470">
        <v>0</v>
      </c>
      <c r="AF8470">
        <v>1</v>
      </c>
      <c r="AG8470" t="s">
        <v>131</v>
      </c>
      <c r="AH8470">
        <f>IF(OR(Cleaned_Data_Table[[#This Row],[Appointment Status]]="No Show", Cleaned_Data_Table[[#This Row],[Appointment Status]]="Cancelled"), 1, 0)</f>
        <v>0</v>
      </c>
      <c r="AI8470" t="str">
        <f>IF(Cleaned_Data_Table[[#This Row],[Emergency Case]]=1, "Emergency Care", "Standard Care")</f>
        <v>Emergency Care</v>
      </c>
    </row>
    <row r="8471" spans="1:35">
      <c r="A8471" t="s">
        <v>8580</v>
      </c>
      <c r="B8471">
        <v>50</v>
      </c>
      <c r="C8471" t="s">
        <v>37</v>
      </c>
      <c r="D8471" t="s">
        <v>116</v>
      </c>
      <c r="E8471">
        <v>26.6</v>
      </c>
      <c r="F8471" t="s">
        <v>52</v>
      </c>
      <c r="G8471" t="s">
        <v>40</v>
      </c>
      <c r="H8471" t="s">
        <v>94</v>
      </c>
      <c r="I8471" t="s">
        <v>95</v>
      </c>
      <c r="J8471" t="s">
        <v>43</v>
      </c>
      <c r="K8471">
        <v>22</v>
      </c>
      <c r="L8471" s="1">
        <v>711</v>
      </c>
      <c r="M8471" t="s">
        <v>53</v>
      </c>
      <c r="N8471" t="s">
        <v>124</v>
      </c>
      <c r="O8471" t="s">
        <v>63</v>
      </c>
      <c r="P8471">
        <v>18</v>
      </c>
      <c r="Q8471">
        <v>52</v>
      </c>
      <c r="R8471">
        <v>12</v>
      </c>
      <c r="S8471">
        <v>2</v>
      </c>
      <c r="T8471">
        <v>3</v>
      </c>
      <c r="U8471">
        <v>0</v>
      </c>
      <c r="V8471">
        <v>8</v>
      </c>
      <c r="W8471" s="1">
        <v>472</v>
      </c>
      <c r="X8471" s="1">
        <v>204</v>
      </c>
      <c r="Y8471" s="1">
        <v>970.9</v>
      </c>
      <c r="Z8471" t="s">
        <v>47</v>
      </c>
      <c r="AA8471" t="s">
        <v>48</v>
      </c>
      <c r="AB8471" s="1">
        <v>0</v>
      </c>
      <c r="AC8471">
        <v>1</v>
      </c>
      <c r="AD8471">
        <v>1</v>
      </c>
      <c r="AE8471">
        <v>0</v>
      </c>
      <c r="AF8471">
        <v>0</v>
      </c>
      <c r="AG8471" t="s">
        <v>49</v>
      </c>
      <c r="AH8471">
        <f>IF(OR(Cleaned_Data_Table[[#This Row],[Appointment Status]]="No Show", Cleaned_Data_Table[[#This Row],[Appointment Status]]="Cancelled"), 1, 0)</f>
        <v>0</v>
      </c>
      <c r="AI8471" t="str">
        <f>IF(Cleaned_Data_Table[[#This Row],[Emergency Case]]=1, "Emergency Care", "Standard Care")</f>
        <v>Standard Care</v>
      </c>
    </row>
    <row r="8472" spans="1:35">
      <c r="A8472" t="s">
        <v>8581</v>
      </c>
      <c r="B8472">
        <v>79</v>
      </c>
      <c r="C8472" t="s">
        <v>37</v>
      </c>
      <c r="D8472" t="s">
        <v>78</v>
      </c>
      <c r="E8472">
        <v>25.1</v>
      </c>
      <c r="F8472" t="s">
        <v>52</v>
      </c>
      <c r="G8472" t="s">
        <v>40</v>
      </c>
      <c r="H8472" t="s">
        <v>138</v>
      </c>
      <c r="I8472" t="s">
        <v>139</v>
      </c>
      <c r="J8472" t="s">
        <v>90</v>
      </c>
      <c r="K8472">
        <v>8</v>
      </c>
      <c r="L8472" s="1">
        <v>558</v>
      </c>
      <c r="M8472" t="s">
        <v>44</v>
      </c>
      <c r="N8472" t="s">
        <v>81</v>
      </c>
      <c r="O8472" t="s">
        <v>46</v>
      </c>
      <c r="P8472">
        <v>17</v>
      </c>
      <c r="Q8472">
        <v>8</v>
      </c>
      <c r="R8472">
        <v>4</v>
      </c>
      <c r="S8472">
        <v>1</v>
      </c>
      <c r="T8472">
        <v>3.2</v>
      </c>
      <c r="U8472">
        <v>0</v>
      </c>
      <c r="V8472">
        <v>10</v>
      </c>
      <c r="W8472" s="1">
        <v>10715</v>
      </c>
      <c r="X8472" s="1">
        <v>7852</v>
      </c>
      <c r="Y8472" s="1">
        <v>19125</v>
      </c>
      <c r="Z8472" t="s">
        <v>47</v>
      </c>
      <c r="AA8472" t="s">
        <v>71</v>
      </c>
      <c r="AB8472" s="1">
        <v>0</v>
      </c>
      <c r="AC8472">
        <v>0</v>
      </c>
      <c r="AD8472">
        <v>1</v>
      </c>
      <c r="AE8472">
        <v>0</v>
      </c>
      <c r="AF8472">
        <v>0</v>
      </c>
      <c r="AG8472" t="s">
        <v>91</v>
      </c>
      <c r="AH8472">
        <f>IF(OR(Cleaned_Data_Table[[#This Row],[Appointment Status]]="No Show", Cleaned_Data_Table[[#This Row],[Appointment Status]]="Cancelled"), 1, 0)</f>
        <v>0</v>
      </c>
      <c r="AI8472" t="str">
        <f>IF(Cleaned_Data_Table[[#This Row],[Emergency Case]]=1, "Emergency Care", "Standard Care")</f>
        <v>Standard Care</v>
      </c>
    </row>
    <row r="8473" spans="1:35">
      <c r="A8473" t="s">
        <v>8582</v>
      </c>
      <c r="B8473">
        <v>62</v>
      </c>
      <c r="C8473" t="s">
        <v>37</v>
      </c>
      <c r="D8473" t="s">
        <v>78</v>
      </c>
      <c r="E8473">
        <v>23.6</v>
      </c>
      <c r="F8473" t="s">
        <v>39</v>
      </c>
      <c r="G8473" t="s">
        <v>66</v>
      </c>
      <c r="H8473" t="s">
        <v>108</v>
      </c>
      <c r="I8473" t="s">
        <v>109</v>
      </c>
      <c r="J8473" t="s">
        <v>90</v>
      </c>
      <c r="K8473">
        <v>19</v>
      </c>
      <c r="L8473" s="1">
        <v>581</v>
      </c>
      <c r="M8473" t="s">
        <v>53</v>
      </c>
      <c r="N8473" t="s">
        <v>45</v>
      </c>
      <c r="O8473" t="s">
        <v>70</v>
      </c>
      <c r="P8473">
        <v>13</v>
      </c>
      <c r="Q8473">
        <v>14</v>
      </c>
      <c r="R8473">
        <v>4</v>
      </c>
      <c r="S8473">
        <v>0</v>
      </c>
      <c r="T8473">
        <v>4.2</v>
      </c>
      <c r="U8473">
        <v>0</v>
      </c>
      <c r="V8473">
        <v>10</v>
      </c>
      <c r="W8473" s="1">
        <v>5285</v>
      </c>
      <c r="X8473" s="1">
        <v>10666</v>
      </c>
      <c r="Y8473" s="1">
        <v>11572.4</v>
      </c>
      <c r="Z8473" t="s">
        <v>125</v>
      </c>
      <c r="AA8473" t="s">
        <v>76</v>
      </c>
      <c r="AB8473" s="1">
        <v>0</v>
      </c>
      <c r="AC8473">
        <v>0</v>
      </c>
      <c r="AD8473">
        <v>0</v>
      </c>
      <c r="AE8473">
        <v>0</v>
      </c>
      <c r="AF8473">
        <v>0</v>
      </c>
      <c r="AG8473" t="s">
        <v>87</v>
      </c>
      <c r="AH8473">
        <f>IF(OR(Cleaned_Data_Table[[#This Row],[Appointment Status]]="No Show", Cleaned_Data_Table[[#This Row],[Appointment Status]]="Cancelled"), 1, 0)</f>
        <v>1</v>
      </c>
      <c r="AI8473" t="str">
        <f>IF(Cleaned_Data_Table[[#This Row],[Emergency Case]]=1, "Emergency Care", "Standard Care")</f>
        <v>Standard Care</v>
      </c>
    </row>
    <row r="8474" spans="1:35">
      <c r="A8474" t="s">
        <v>8583</v>
      </c>
      <c r="B8474">
        <v>29</v>
      </c>
      <c r="C8474" t="s">
        <v>37</v>
      </c>
      <c r="D8474" t="s">
        <v>65</v>
      </c>
      <c r="E8474">
        <v>22.6</v>
      </c>
      <c r="F8474" t="s">
        <v>52</v>
      </c>
      <c r="G8474" t="s">
        <v>40</v>
      </c>
      <c r="H8474" t="s">
        <v>41</v>
      </c>
      <c r="I8474" t="s">
        <v>42</v>
      </c>
      <c r="J8474" t="s">
        <v>43</v>
      </c>
      <c r="K8474">
        <v>7</v>
      </c>
      <c r="L8474" s="1">
        <v>424</v>
      </c>
      <c r="M8474" t="s">
        <v>53</v>
      </c>
      <c r="N8474" t="s">
        <v>54</v>
      </c>
      <c r="O8474" t="s">
        <v>63</v>
      </c>
      <c r="P8474">
        <v>18</v>
      </c>
      <c r="Q8474">
        <v>34</v>
      </c>
      <c r="R8474">
        <v>1</v>
      </c>
      <c r="S8474">
        <v>0</v>
      </c>
      <c r="T8474">
        <v>4.2</v>
      </c>
      <c r="U8474">
        <v>0</v>
      </c>
      <c r="V8474">
        <v>9.8000000000000007</v>
      </c>
      <c r="W8474" s="1">
        <v>271</v>
      </c>
      <c r="X8474" s="1">
        <v>680</v>
      </c>
      <c r="Y8474" s="1">
        <v>962.5</v>
      </c>
      <c r="Z8474" t="s">
        <v>47</v>
      </c>
      <c r="AA8474" t="s">
        <v>57</v>
      </c>
      <c r="AB8474" s="1">
        <v>0</v>
      </c>
      <c r="AC8474">
        <v>1</v>
      </c>
      <c r="AD8474">
        <v>1</v>
      </c>
      <c r="AE8474">
        <v>0</v>
      </c>
      <c r="AF8474">
        <v>0</v>
      </c>
      <c r="AG8474" t="s">
        <v>49</v>
      </c>
      <c r="AH8474">
        <f>IF(OR(Cleaned_Data_Table[[#This Row],[Appointment Status]]="No Show", Cleaned_Data_Table[[#This Row],[Appointment Status]]="Cancelled"), 1, 0)</f>
        <v>0</v>
      </c>
      <c r="AI8474" t="str">
        <f>IF(Cleaned_Data_Table[[#This Row],[Emergency Case]]=1, "Emergency Care", "Standard Care")</f>
        <v>Standard Care</v>
      </c>
    </row>
    <row r="8475" spans="1:35">
      <c r="A8475" t="s">
        <v>8584</v>
      </c>
      <c r="B8475">
        <v>29</v>
      </c>
      <c r="C8475" t="s">
        <v>51</v>
      </c>
      <c r="D8475" t="s">
        <v>38</v>
      </c>
      <c r="E8475">
        <v>24.3</v>
      </c>
      <c r="F8475" t="s">
        <v>52</v>
      </c>
      <c r="G8475" t="s">
        <v>40</v>
      </c>
      <c r="H8475" t="s">
        <v>129</v>
      </c>
      <c r="I8475" t="s">
        <v>130</v>
      </c>
      <c r="J8475" t="s">
        <v>90</v>
      </c>
      <c r="K8475">
        <v>20</v>
      </c>
      <c r="L8475" s="1">
        <v>629</v>
      </c>
      <c r="M8475" t="s">
        <v>53</v>
      </c>
      <c r="N8475" t="s">
        <v>81</v>
      </c>
      <c r="O8475" t="s">
        <v>106</v>
      </c>
      <c r="P8475">
        <v>12</v>
      </c>
      <c r="Q8475">
        <v>5</v>
      </c>
      <c r="R8475">
        <v>8</v>
      </c>
      <c r="S8475">
        <v>1</v>
      </c>
      <c r="T8475">
        <v>3.6</v>
      </c>
      <c r="U8475">
        <v>0</v>
      </c>
      <c r="V8475">
        <v>10</v>
      </c>
      <c r="W8475" s="1">
        <v>18069</v>
      </c>
      <c r="X8475" s="1">
        <v>13029</v>
      </c>
      <c r="Y8475" s="1">
        <v>22208.9</v>
      </c>
      <c r="Z8475" t="s">
        <v>47</v>
      </c>
      <c r="AA8475" t="s">
        <v>57</v>
      </c>
      <c r="AB8475" s="1">
        <v>0</v>
      </c>
      <c r="AC8475">
        <v>0</v>
      </c>
      <c r="AD8475">
        <v>0</v>
      </c>
      <c r="AE8475">
        <v>0</v>
      </c>
      <c r="AF8475">
        <v>0</v>
      </c>
      <c r="AG8475" t="s">
        <v>87</v>
      </c>
      <c r="AH8475">
        <f>IF(OR(Cleaned_Data_Table[[#This Row],[Appointment Status]]="No Show", Cleaned_Data_Table[[#This Row],[Appointment Status]]="Cancelled"), 1, 0)</f>
        <v>0</v>
      </c>
      <c r="AI8475" t="str">
        <f>IF(Cleaned_Data_Table[[#This Row],[Emergency Case]]=1, "Emergency Care", "Standard Care")</f>
        <v>Standard Care</v>
      </c>
    </row>
    <row r="8476" spans="1:35">
      <c r="A8476" t="s">
        <v>8585</v>
      </c>
      <c r="B8476">
        <v>80</v>
      </c>
      <c r="C8476" t="s">
        <v>37</v>
      </c>
      <c r="D8476" t="s">
        <v>65</v>
      </c>
      <c r="E8476">
        <v>23.7</v>
      </c>
      <c r="F8476" t="s">
        <v>97</v>
      </c>
      <c r="G8476" t="s">
        <v>85</v>
      </c>
      <c r="H8476" t="s">
        <v>104</v>
      </c>
      <c r="I8476" t="s">
        <v>105</v>
      </c>
      <c r="J8476" t="s">
        <v>110</v>
      </c>
      <c r="K8476">
        <v>12</v>
      </c>
      <c r="L8476" s="1">
        <v>458</v>
      </c>
      <c r="M8476" t="s">
        <v>44</v>
      </c>
      <c r="N8476" t="s">
        <v>62</v>
      </c>
      <c r="O8476" t="s">
        <v>75</v>
      </c>
      <c r="P8476">
        <v>0</v>
      </c>
      <c r="Q8476">
        <v>21</v>
      </c>
      <c r="R8476">
        <v>13</v>
      </c>
      <c r="S8476">
        <v>1</v>
      </c>
      <c r="T8476">
        <v>3.2</v>
      </c>
      <c r="U8476">
        <v>1</v>
      </c>
      <c r="V8476">
        <v>10</v>
      </c>
      <c r="W8476" s="1">
        <v>1144</v>
      </c>
      <c r="X8476" s="1">
        <v>2387</v>
      </c>
      <c r="Y8476" s="1">
        <v>3989</v>
      </c>
      <c r="Z8476" t="s">
        <v>47</v>
      </c>
      <c r="AA8476" t="s">
        <v>71</v>
      </c>
      <c r="AB8476" s="1">
        <v>0</v>
      </c>
      <c r="AC8476">
        <v>0</v>
      </c>
      <c r="AD8476">
        <v>0</v>
      </c>
      <c r="AE8476">
        <v>0</v>
      </c>
      <c r="AF8476">
        <v>0</v>
      </c>
      <c r="AG8476" t="s">
        <v>87</v>
      </c>
      <c r="AH8476">
        <f>IF(OR(Cleaned_Data_Table[[#This Row],[Appointment Status]]="No Show", Cleaned_Data_Table[[#This Row],[Appointment Status]]="Cancelled"), 1, 0)</f>
        <v>0</v>
      </c>
      <c r="AI8476" t="str">
        <f>IF(Cleaned_Data_Table[[#This Row],[Emergency Case]]=1, "Emergency Care", "Standard Care")</f>
        <v>Emergency Care</v>
      </c>
    </row>
    <row r="8477" spans="1:35">
      <c r="A8477" t="s">
        <v>8586</v>
      </c>
      <c r="B8477">
        <v>69</v>
      </c>
      <c r="C8477" t="s">
        <v>37</v>
      </c>
      <c r="D8477" t="s">
        <v>78</v>
      </c>
      <c r="E8477">
        <v>22.3</v>
      </c>
      <c r="F8477" t="s">
        <v>89</v>
      </c>
      <c r="G8477" t="s">
        <v>40</v>
      </c>
      <c r="H8477" t="s">
        <v>41</v>
      </c>
      <c r="I8477" t="s">
        <v>42</v>
      </c>
      <c r="J8477" t="s">
        <v>90</v>
      </c>
      <c r="K8477">
        <v>30</v>
      </c>
      <c r="L8477" s="1">
        <v>854</v>
      </c>
      <c r="M8477" t="s">
        <v>44</v>
      </c>
      <c r="N8477" t="s">
        <v>124</v>
      </c>
      <c r="O8477" t="s">
        <v>82</v>
      </c>
      <c r="P8477">
        <v>21</v>
      </c>
      <c r="Q8477">
        <v>9</v>
      </c>
      <c r="R8477">
        <v>4</v>
      </c>
      <c r="S8477">
        <v>1</v>
      </c>
      <c r="T8477">
        <v>4.5999999999999996</v>
      </c>
      <c r="U8477">
        <v>0</v>
      </c>
      <c r="V8477">
        <v>10</v>
      </c>
      <c r="W8477" s="1">
        <v>13271</v>
      </c>
      <c r="X8477" s="1">
        <v>10508</v>
      </c>
      <c r="Y8477" s="1">
        <v>24633</v>
      </c>
      <c r="Z8477" t="s">
        <v>56</v>
      </c>
      <c r="AA8477" t="s">
        <v>76</v>
      </c>
      <c r="AB8477" s="1">
        <v>24633</v>
      </c>
      <c r="AC8477">
        <v>0</v>
      </c>
      <c r="AD8477">
        <v>1</v>
      </c>
      <c r="AE8477">
        <v>0</v>
      </c>
      <c r="AF8477">
        <v>0</v>
      </c>
      <c r="AG8477" t="s">
        <v>91</v>
      </c>
      <c r="AH8477">
        <f>IF(OR(Cleaned_Data_Table[[#This Row],[Appointment Status]]="No Show", Cleaned_Data_Table[[#This Row],[Appointment Status]]="Cancelled"), 1, 0)</f>
        <v>1</v>
      </c>
      <c r="AI8477" t="str">
        <f>IF(Cleaned_Data_Table[[#This Row],[Emergency Case]]=1, "Emergency Care", "Standard Care")</f>
        <v>Standard Care</v>
      </c>
    </row>
    <row r="8478" spans="1:35">
      <c r="A8478" t="s">
        <v>8587</v>
      </c>
      <c r="B8478">
        <v>58</v>
      </c>
      <c r="C8478" t="s">
        <v>51</v>
      </c>
      <c r="D8478" t="s">
        <v>38</v>
      </c>
      <c r="E8478">
        <v>27.7</v>
      </c>
      <c r="F8478" t="s">
        <v>89</v>
      </c>
      <c r="G8478" t="s">
        <v>85</v>
      </c>
      <c r="H8478" t="s">
        <v>67</v>
      </c>
      <c r="I8478" t="s">
        <v>68</v>
      </c>
      <c r="J8478" t="s">
        <v>90</v>
      </c>
      <c r="K8478">
        <v>15</v>
      </c>
      <c r="L8478" s="1">
        <v>629</v>
      </c>
      <c r="M8478" t="s">
        <v>53</v>
      </c>
      <c r="N8478" t="s">
        <v>62</v>
      </c>
      <c r="O8478" t="s">
        <v>70</v>
      </c>
      <c r="P8478">
        <v>0</v>
      </c>
      <c r="Q8478">
        <v>4</v>
      </c>
      <c r="R8478">
        <v>9</v>
      </c>
      <c r="S8478">
        <v>0</v>
      </c>
      <c r="T8478">
        <v>3.5</v>
      </c>
      <c r="U8478">
        <v>1</v>
      </c>
      <c r="V8478">
        <v>10</v>
      </c>
      <c r="W8478" s="1">
        <v>15321</v>
      </c>
      <c r="X8478" s="1">
        <v>6500</v>
      </c>
      <c r="Y8478" s="1">
        <v>15715</v>
      </c>
      <c r="Z8478" t="s">
        <v>47</v>
      </c>
      <c r="AA8478" t="s">
        <v>76</v>
      </c>
      <c r="AB8478" s="1">
        <v>0</v>
      </c>
      <c r="AC8478">
        <v>0</v>
      </c>
      <c r="AD8478">
        <v>0</v>
      </c>
      <c r="AE8478">
        <v>0</v>
      </c>
      <c r="AF8478">
        <v>0</v>
      </c>
      <c r="AG8478" t="s">
        <v>131</v>
      </c>
      <c r="AH8478">
        <f>IF(OR(Cleaned_Data_Table[[#This Row],[Appointment Status]]="No Show", Cleaned_Data_Table[[#This Row],[Appointment Status]]="Cancelled"), 1, 0)</f>
        <v>0</v>
      </c>
      <c r="AI8478" t="str">
        <f>IF(Cleaned_Data_Table[[#This Row],[Emergency Case]]=1, "Emergency Care", "Standard Care")</f>
        <v>Emergency Care</v>
      </c>
    </row>
    <row r="8479" spans="1:35">
      <c r="A8479" t="s">
        <v>8588</v>
      </c>
      <c r="B8479">
        <v>27</v>
      </c>
      <c r="C8479" t="s">
        <v>37</v>
      </c>
      <c r="D8479" t="s">
        <v>59</v>
      </c>
      <c r="E8479">
        <v>16.7</v>
      </c>
      <c r="F8479" t="s">
        <v>39</v>
      </c>
      <c r="G8479" t="s">
        <v>66</v>
      </c>
      <c r="H8479" t="s">
        <v>108</v>
      </c>
      <c r="I8479" t="s">
        <v>109</v>
      </c>
      <c r="J8479" t="s">
        <v>110</v>
      </c>
      <c r="K8479">
        <v>12</v>
      </c>
      <c r="L8479" s="1">
        <v>629</v>
      </c>
      <c r="M8479" t="s">
        <v>53</v>
      </c>
      <c r="N8479" t="s">
        <v>54</v>
      </c>
      <c r="O8479" t="s">
        <v>70</v>
      </c>
      <c r="P8479">
        <v>14</v>
      </c>
      <c r="Q8479">
        <v>20</v>
      </c>
      <c r="R8479">
        <v>12</v>
      </c>
      <c r="S8479">
        <v>3</v>
      </c>
      <c r="T8479">
        <v>4.7</v>
      </c>
      <c r="U8479">
        <v>0</v>
      </c>
      <c r="V8479">
        <v>10</v>
      </c>
      <c r="W8479" s="1">
        <v>4537</v>
      </c>
      <c r="X8479" s="1">
        <v>1317</v>
      </c>
      <c r="Y8479" s="1">
        <v>4538.1000000000004</v>
      </c>
      <c r="Z8479" t="s">
        <v>47</v>
      </c>
      <c r="AA8479" t="s">
        <v>57</v>
      </c>
      <c r="AB8479" s="1">
        <v>0</v>
      </c>
      <c r="AC8479">
        <v>0</v>
      </c>
      <c r="AD8479">
        <v>0</v>
      </c>
      <c r="AE8479">
        <v>0</v>
      </c>
      <c r="AF8479">
        <v>0</v>
      </c>
      <c r="AG8479" t="s">
        <v>87</v>
      </c>
      <c r="AH8479">
        <f>IF(OR(Cleaned_Data_Table[[#This Row],[Appointment Status]]="No Show", Cleaned_Data_Table[[#This Row],[Appointment Status]]="Cancelled"), 1, 0)</f>
        <v>0</v>
      </c>
      <c r="AI8479" t="str">
        <f>IF(Cleaned_Data_Table[[#This Row],[Emergency Case]]=1, "Emergency Care", "Standard Care")</f>
        <v>Standard Care</v>
      </c>
    </row>
    <row r="8480" spans="1:35">
      <c r="A8480" t="s">
        <v>8589</v>
      </c>
      <c r="B8480">
        <v>58</v>
      </c>
      <c r="C8480" t="s">
        <v>51</v>
      </c>
      <c r="D8480" t="s">
        <v>84</v>
      </c>
      <c r="E8480">
        <v>25.9</v>
      </c>
      <c r="F8480" t="s">
        <v>39</v>
      </c>
      <c r="G8480" t="s">
        <v>40</v>
      </c>
      <c r="H8480" t="s">
        <v>129</v>
      </c>
      <c r="I8480" t="s">
        <v>130</v>
      </c>
      <c r="J8480" t="s">
        <v>43</v>
      </c>
      <c r="K8480">
        <v>3</v>
      </c>
      <c r="L8480" s="1">
        <v>336</v>
      </c>
      <c r="M8480" t="s">
        <v>53</v>
      </c>
      <c r="N8480" t="s">
        <v>124</v>
      </c>
      <c r="O8480" t="s">
        <v>55</v>
      </c>
      <c r="P8480">
        <v>1</v>
      </c>
      <c r="Q8480">
        <v>54</v>
      </c>
      <c r="R8480">
        <v>1</v>
      </c>
      <c r="S8480">
        <v>0</v>
      </c>
      <c r="T8480">
        <v>3.8</v>
      </c>
      <c r="U8480">
        <v>0</v>
      </c>
      <c r="V8480">
        <v>8.3000000000000007</v>
      </c>
      <c r="W8480" s="1">
        <v>188</v>
      </c>
      <c r="X8480" s="1">
        <v>215</v>
      </c>
      <c r="Y8480" s="1">
        <v>517.29999999999995</v>
      </c>
      <c r="Z8480" t="s">
        <v>56</v>
      </c>
      <c r="AA8480" t="s">
        <v>76</v>
      </c>
      <c r="AB8480" s="1">
        <v>739</v>
      </c>
      <c r="AC8480">
        <v>1</v>
      </c>
      <c r="AD8480">
        <v>0</v>
      </c>
      <c r="AE8480">
        <v>0</v>
      </c>
      <c r="AF8480">
        <v>0</v>
      </c>
      <c r="AG8480" t="s">
        <v>87</v>
      </c>
      <c r="AH8480">
        <f>IF(OR(Cleaned_Data_Table[[#This Row],[Appointment Status]]="No Show", Cleaned_Data_Table[[#This Row],[Appointment Status]]="Cancelled"), 1, 0)</f>
        <v>1</v>
      </c>
      <c r="AI8480" t="str">
        <f>IF(Cleaned_Data_Table[[#This Row],[Emergency Case]]=1, "Emergency Care", "Standard Care")</f>
        <v>Standard Care</v>
      </c>
    </row>
    <row r="8481" spans="1:35">
      <c r="A8481" t="s">
        <v>8590</v>
      </c>
      <c r="B8481">
        <v>30</v>
      </c>
      <c r="C8481" t="s">
        <v>51</v>
      </c>
      <c r="D8481" t="s">
        <v>84</v>
      </c>
      <c r="E8481">
        <v>21.5</v>
      </c>
      <c r="F8481" t="s">
        <v>52</v>
      </c>
      <c r="G8481" t="s">
        <v>40</v>
      </c>
      <c r="H8481" t="s">
        <v>73</v>
      </c>
      <c r="I8481" t="s">
        <v>74</v>
      </c>
      <c r="J8481" t="s">
        <v>90</v>
      </c>
      <c r="K8481">
        <v>13</v>
      </c>
      <c r="L8481" s="1">
        <v>610</v>
      </c>
      <c r="M8481" t="s">
        <v>53</v>
      </c>
      <c r="N8481" t="s">
        <v>45</v>
      </c>
      <c r="O8481" t="s">
        <v>119</v>
      </c>
      <c r="P8481">
        <v>27</v>
      </c>
      <c r="Q8481">
        <v>6</v>
      </c>
      <c r="R8481">
        <v>13</v>
      </c>
      <c r="S8481">
        <v>3</v>
      </c>
      <c r="T8481">
        <v>4.7</v>
      </c>
      <c r="U8481">
        <v>0</v>
      </c>
      <c r="V8481">
        <v>10</v>
      </c>
      <c r="W8481" s="1">
        <v>15642</v>
      </c>
      <c r="X8481" s="1">
        <v>11520</v>
      </c>
      <c r="Y8481" s="1">
        <v>19440.400000000001</v>
      </c>
      <c r="Z8481" t="s">
        <v>56</v>
      </c>
      <c r="AA8481" t="s">
        <v>57</v>
      </c>
      <c r="AB8481" s="1">
        <v>27772</v>
      </c>
      <c r="AC8481">
        <v>0</v>
      </c>
      <c r="AD8481">
        <v>1</v>
      </c>
      <c r="AE8481">
        <v>0</v>
      </c>
      <c r="AF8481">
        <v>0</v>
      </c>
      <c r="AG8481" t="s">
        <v>91</v>
      </c>
      <c r="AH8481">
        <f>IF(OR(Cleaned_Data_Table[[#This Row],[Appointment Status]]="No Show", Cleaned_Data_Table[[#This Row],[Appointment Status]]="Cancelled"), 1, 0)</f>
        <v>1</v>
      </c>
      <c r="AI8481" t="str">
        <f>IF(Cleaned_Data_Table[[#This Row],[Emergency Case]]=1, "Emergency Care", "Standard Care")</f>
        <v>Standard Care</v>
      </c>
    </row>
    <row r="8482" spans="1:35">
      <c r="A8482" t="s">
        <v>8591</v>
      </c>
      <c r="B8482">
        <v>55</v>
      </c>
      <c r="C8482" t="s">
        <v>37</v>
      </c>
      <c r="D8482" t="s">
        <v>65</v>
      </c>
      <c r="E8482">
        <v>21</v>
      </c>
      <c r="F8482" t="s">
        <v>39</v>
      </c>
      <c r="G8482" t="s">
        <v>40</v>
      </c>
      <c r="H8482" t="s">
        <v>138</v>
      </c>
      <c r="I8482" t="s">
        <v>139</v>
      </c>
      <c r="J8482" t="s">
        <v>43</v>
      </c>
      <c r="K8482">
        <v>3</v>
      </c>
      <c r="L8482" s="1">
        <v>355</v>
      </c>
      <c r="M8482" t="s">
        <v>44</v>
      </c>
      <c r="N8482" t="s">
        <v>54</v>
      </c>
      <c r="O8482" t="s">
        <v>101</v>
      </c>
      <c r="P8482">
        <v>28</v>
      </c>
      <c r="Q8482">
        <v>41</v>
      </c>
      <c r="R8482">
        <v>7</v>
      </c>
      <c r="S8482">
        <v>2</v>
      </c>
      <c r="T8482">
        <v>3</v>
      </c>
      <c r="U8482">
        <v>0</v>
      </c>
      <c r="V8482">
        <v>8.8000000000000007</v>
      </c>
      <c r="W8482" s="1">
        <v>951</v>
      </c>
      <c r="X8482" s="1">
        <v>422</v>
      </c>
      <c r="Y8482" s="1">
        <v>1728</v>
      </c>
      <c r="Z8482" t="s">
        <v>47</v>
      </c>
      <c r="AA8482" t="s">
        <v>76</v>
      </c>
      <c r="AB8482" s="1">
        <v>0</v>
      </c>
      <c r="AC8482">
        <v>1</v>
      </c>
      <c r="AD8482">
        <v>1</v>
      </c>
      <c r="AE8482">
        <v>0</v>
      </c>
      <c r="AF8482">
        <v>0</v>
      </c>
      <c r="AG8482" t="s">
        <v>49</v>
      </c>
      <c r="AH8482">
        <f>IF(OR(Cleaned_Data_Table[[#This Row],[Appointment Status]]="No Show", Cleaned_Data_Table[[#This Row],[Appointment Status]]="Cancelled"), 1, 0)</f>
        <v>0</v>
      </c>
      <c r="AI8482" t="str">
        <f>IF(Cleaned_Data_Table[[#This Row],[Emergency Case]]=1, "Emergency Care", "Standard Care")</f>
        <v>Standard Care</v>
      </c>
    </row>
    <row r="8483" spans="1:35">
      <c r="A8483" t="s">
        <v>8592</v>
      </c>
      <c r="B8483">
        <v>27</v>
      </c>
      <c r="C8483" t="s">
        <v>37</v>
      </c>
      <c r="D8483" t="s">
        <v>78</v>
      </c>
      <c r="E8483">
        <v>21</v>
      </c>
      <c r="F8483" t="s">
        <v>39</v>
      </c>
      <c r="G8483" t="s">
        <v>66</v>
      </c>
      <c r="H8483" t="s">
        <v>41</v>
      </c>
      <c r="I8483" t="s">
        <v>42</v>
      </c>
      <c r="J8483" t="s">
        <v>43</v>
      </c>
      <c r="K8483">
        <v>5</v>
      </c>
      <c r="L8483" s="1">
        <v>397</v>
      </c>
      <c r="M8483" t="s">
        <v>44</v>
      </c>
      <c r="N8483" t="s">
        <v>54</v>
      </c>
      <c r="O8483" t="s">
        <v>82</v>
      </c>
      <c r="P8483">
        <v>11</v>
      </c>
      <c r="Q8483">
        <v>48</v>
      </c>
      <c r="R8483">
        <v>14</v>
      </c>
      <c r="S8483">
        <v>5</v>
      </c>
      <c r="T8483">
        <v>3.5</v>
      </c>
      <c r="U8483">
        <v>0</v>
      </c>
      <c r="V8483">
        <v>8.6</v>
      </c>
      <c r="W8483" s="1">
        <v>469</v>
      </c>
      <c r="X8483" s="1">
        <v>345</v>
      </c>
      <c r="Y8483" s="1">
        <v>1211</v>
      </c>
      <c r="Z8483" t="s">
        <v>47</v>
      </c>
      <c r="AA8483" t="s">
        <v>57</v>
      </c>
      <c r="AB8483" s="1">
        <v>0</v>
      </c>
      <c r="AC8483">
        <v>1</v>
      </c>
      <c r="AD8483">
        <v>0</v>
      </c>
      <c r="AE8483">
        <v>0</v>
      </c>
      <c r="AF8483">
        <v>0</v>
      </c>
      <c r="AG8483" t="s">
        <v>49</v>
      </c>
      <c r="AH8483">
        <f>IF(OR(Cleaned_Data_Table[[#This Row],[Appointment Status]]="No Show", Cleaned_Data_Table[[#This Row],[Appointment Status]]="Cancelled"), 1, 0)</f>
        <v>0</v>
      </c>
      <c r="AI8483" t="str">
        <f>IF(Cleaned_Data_Table[[#This Row],[Emergency Case]]=1, "Emergency Care", "Standard Care")</f>
        <v>Standard Care</v>
      </c>
    </row>
    <row r="8484" spans="1:35">
      <c r="A8484" t="s">
        <v>8593</v>
      </c>
      <c r="B8484">
        <v>59</v>
      </c>
      <c r="C8484" t="s">
        <v>51</v>
      </c>
      <c r="D8484" t="s">
        <v>114</v>
      </c>
      <c r="E8484">
        <v>30</v>
      </c>
      <c r="F8484" t="s">
        <v>52</v>
      </c>
      <c r="G8484" t="s">
        <v>66</v>
      </c>
      <c r="H8484" t="s">
        <v>129</v>
      </c>
      <c r="I8484" t="s">
        <v>130</v>
      </c>
      <c r="J8484" t="s">
        <v>43</v>
      </c>
      <c r="K8484">
        <v>20</v>
      </c>
      <c r="L8484" s="1">
        <v>689</v>
      </c>
      <c r="M8484" t="s">
        <v>53</v>
      </c>
      <c r="N8484" t="s">
        <v>45</v>
      </c>
      <c r="O8484" t="s">
        <v>75</v>
      </c>
      <c r="P8484">
        <v>14</v>
      </c>
      <c r="Q8484">
        <v>21</v>
      </c>
      <c r="R8484">
        <v>13</v>
      </c>
      <c r="S8484">
        <v>2</v>
      </c>
      <c r="T8484">
        <v>3.7</v>
      </c>
      <c r="U8484">
        <v>0</v>
      </c>
      <c r="V8484">
        <v>10</v>
      </c>
      <c r="W8484" s="1">
        <v>561</v>
      </c>
      <c r="X8484" s="1">
        <v>499</v>
      </c>
      <c r="Y8484" s="1">
        <v>1224.3</v>
      </c>
      <c r="Z8484" t="s">
        <v>125</v>
      </c>
      <c r="AA8484" t="s">
        <v>76</v>
      </c>
      <c r="AB8484" s="1">
        <v>0</v>
      </c>
      <c r="AC8484">
        <v>0</v>
      </c>
      <c r="AD8484">
        <v>0</v>
      </c>
      <c r="AE8484">
        <v>0</v>
      </c>
      <c r="AF8484">
        <v>0</v>
      </c>
      <c r="AG8484" t="s">
        <v>49</v>
      </c>
      <c r="AH8484">
        <f>IF(OR(Cleaned_Data_Table[[#This Row],[Appointment Status]]="No Show", Cleaned_Data_Table[[#This Row],[Appointment Status]]="Cancelled"), 1, 0)</f>
        <v>1</v>
      </c>
      <c r="AI8484" t="str">
        <f>IF(Cleaned_Data_Table[[#This Row],[Emergency Case]]=1, "Emergency Care", "Standard Care")</f>
        <v>Standard Care</v>
      </c>
    </row>
    <row r="8485" spans="1:35">
      <c r="A8485" t="s">
        <v>8594</v>
      </c>
      <c r="B8485">
        <v>74</v>
      </c>
      <c r="C8485" t="s">
        <v>51</v>
      </c>
      <c r="D8485" t="s">
        <v>100</v>
      </c>
      <c r="E8485">
        <v>25.3</v>
      </c>
      <c r="F8485" t="s">
        <v>39</v>
      </c>
      <c r="G8485" t="s">
        <v>85</v>
      </c>
      <c r="H8485" t="s">
        <v>129</v>
      </c>
      <c r="I8485" t="s">
        <v>130</v>
      </c>
      <c r="J8485" t="s">
        <v>110</v>
      </c>
      <c r="K8485">
        <v>2</v>
      </c>
      <c r="L8485" s="1">
        <v>288</v>
      </c>
      <c r="M8485" t="s">
        <v>53</v>
      </c>
      <c r="N8485" t="s">
        <v>54</v>
      </c>
      <c r="O8485" t="s">
        <v>63</v>
      </c>
      <c r="P8485">
        <v>0</v>
      </c>
      <c r="Q8485">
        <v>24</v>
      </c>
      <c r="R8485">
        <v>5</v>
      </c>
      <c r="S8485">
        <v>0</v>
      </c>
      <c r="T8485">
        <v>3.7</v>
      </c>
      <c r="U8485">
        <v>1</v>
      </c>
      <c r="V8485">
        <v>10</v>
      </c>
      <c r="W8485" s="1">
        <v>4773</v>
      </c>
      <c r="X8485" s="1">
        <v>1627</v>
      </c>
      <c r="Y8485" s="1">
        <v>4681.6000000000004</v>
      </c>
      <c r="Z8485" t="s">
        <v>47</v>
      </c>
      <c r="AA8485" t="s">
        <v>76</v>
      </c>
      <c r="AB8485" s="1">
        <v>0</v>
      </c>
      <c r="AC8485">
        <v>0</v>
      </c>
      <c r="AD8485">
        <v>0</v>
      </c>
      <c r="AE8485">
        <v>0</v>
      </c>
      <c r="AF8485">
        <v>0</v>
      </c>
      <c r="AG8485" t="s">
        <v>87</v>
      </c>
      <c r="AH8485">
        <f>IF(OR(Cleaned_Data_Table[[#This Row],[Appointment Status]]="No Show", Cleaned_Data_Table[[#This Row],[Appointment Status]]="Cancelled"), 1, 0)</f>
        <v>0</v>
      </c>
      <c r="AI8485" t="str">
        <f>IF(Cleaned_Data_Table[[#This Row],[Emergency Case]]=1, "Emergency Care", "Standard Care")</f>
        <v>Emergency Care</v>
      </c>
    </row>
    <row r="8486" spans="1:35">
      <c r="A8486" t="s">
        <v>8595</v>
      </c>
      <c r="B8486">
        <v>55</v>
      </c>
      <c r="C8486" t="s">
        <v>37</v>
      </c>
      <c r="D8486" t="s">
        <v>59</v>
      </c>
      <c r="E8486">
        <v>28.1</v>
      </c>
      <c r="F8486" t="s">
        <v>39</v>
      </c>
      <c r="G8486" t="s">
        <v>40</v>
      </c>
      <c r="H8486" t="s">
        <v>67</v>
      </c>
      <c r="I8486" t="s">
        <v>68</v>
      </c>
      <c r="J8486" t="s">
        <v>90</v>
      </c>
      <c r="K8486">
        <v>18</v>
      </c>
      <c r="L8486" s="1">
        <v>718</v>
      </c>
      <c r="M8486" t="s">
        <v>53</v>
      </c>
      <c r="N8486" t="s">
        <v>81</v>
      </c>
      <c r="O8486" t="s">
        <v>101</v>
      </c>
      <c r="P8486">
        <v>26</v>
      </c>
      <c r="Q8486">
        <v>15</v>
      </c>
      <c r="R8486">
        <v>0</v>
      </c>
      <c r="S8486">
        <v>0</v>
      </c>
      <c r="T8486">
        <v>3.2</v>
      </c>
      <c r="U8486">
        <v>0</v>
      </c>
      <c r="V8486">
        <v>10</v>
      </c>
      <c r="W8486" s="1">
        <v>15478</v>
      </c>
      <c r="X8486" s="1">
        <v>8723</v>
      </c>
      <c r="Y8486" s="1">
        <v>17443.3</v>
      </c>
      <c r="Z8486" t="s">
        <v>47</v>
      </c>
      <c r="AA8486" t="s">
        <v>76</v>
      </c>
      <c r="AB8486" s="1">
        <v>0</v>
      </c>
      <c r="AC8486">
        <v>0</v>
      </c>
      <c r="AD8486">
        <v>1</v>
      </c>
      <c r="AE8486">
        <v>0</v>
      </c>
      <c r="AF8486">
        <v>0</v>
      </c>
      <c r="AG8486" t="s">
        <v>91</v>
      </c>
      <c r="AH8486">
        <f>IF(OR(Cleaned_Data_Table[[#This Row],[Appointment Status]]="No Show", Cleaned_Data_Table[[#This Row],[Appointment Status]]="Cancelled"), 1, 0)</f>
        <v>0</v>
      </c>
      <c r="AI8486" t="str">
        <f>IF(Cleaned_Data_Table[[#This Row],[Emergency Case]]=1, "Emergency Care", "Standard Care")</f>
        <v>Standard Care</v>
      </c>
    </row>
    <row r="8487" spans="1:35">
      <c r="A8487" t="s">
        <v>8596</v>
      </c>
      <c r="B8487">
        <v>72</v>
      </c>
      <c r="C8487" t="s">
        <v>51</v>
      </c>
      <c r="D8487" t="s">
        <v>114</v>
      </c>
      <c r="E8487">
        <v>20.5</v>
      </c>
      <c r="F8487" t="s">
        <v>52</v>
      </c>
      <c r="G8487" t="s">
        <v>40</v>
      </c>
      <c r="H8487" t="s">
        <v>104</v>
      </c>
      <c r="I8487" t="s">
        <v>105</v>
      </c>
      <c r="J8487" t="s">
        <v>90</v>
      </c>
      <c r="K8487">
        <v>11</v>
      </c>
      <c r="L8487" s="1">
        <v>612</v>
      </c>
      <c r="M8487" t="s">
        <v>53</v>
      </c>
      <c r="N8487" t="s">
        <v>54</v>
      </c>
      <c r="O8487" t="s">
        <v>86</v>
      </c>
      <c r="P8487">
        <v>11</v>
      </c>
      <c r="Q8487">
        <v>2</v>
      </c>
      <c r="R8487">
        <v>9</v>
      </c>
      <c r="S8487">
        <v>0</v>
      </c>
      <c r="T8487">
        <v>4.3</v>
      </c>
      <c r="U8487">
        <v>0</v>
      </c>
      <c r="V8487">
        <v>10</v>
      </c>
      <c r="W8487" s="1">
        <v>5446</v>
      </c>
      <c r="X8487" s="1">
        <v>9561</v>
      </c>
      <c r="Y8487" s="1">
        <v>10933.3</v>
      </c>
      <c r="Z8487" t="s">
        <v>47</v>
      </c>
      <c r="AA8487" t="s">
        <v>76</v>
      </c>
      <c r="AB8487" s="1">
        <v>0</v>
      </c>
      <c r="AC8487">
        <v>0</v>
      </c>
      <c r="AD8487">
        <v>0</v>
      </c>
      <c r="AE8487">
        <v>0</v>
      </c>
      <c r="AF8487">
        <v>0</v>
      </c>
      <c r="AG8487" t="s">
        <v>87</v>
      </c>
      <c r="AH8487">
        <f>IF(OR(Cleaned_Data_Table[[#This Row],[Appointment Status]]="No Show", Cleaned_Data_Table[[#This Row],[Appointment Status]]="Cancelled"), 1, 0)</f>
        <v>0</v>
      </c>
      <c r="AI8487" t="str">
        <f>IF(Cleaned_Data_Table[[#This Row],[Emergency Case]]=1, "Emergency Care", "Standard Care")</f>
        <v>Standard Care</v>
      </c>
    </row>
    <row r="8488" spans="1:35">
      <c r="A8488" t="s">
        <v>8597</v>
      </c>
      <c r="B8488">
        <v>76</v>
      </c>
      <c r="C8488" t="s">
        <v>37</v>
      </c>
      <c r="D8488" t="s">
        <v>78</v>
      </c>
      <c r="E8488">
        <v>23.2</v>
      </c>
      <c r="F8488" t="s">
        <v>52</v>
      </c>
      <c r="G8488" t="s">
        <v>85</v>
      </c>
      <c r="H8488" t="s">
        <v>41</v>
      </c>
      <c r="I8488" t="s">
        <v>42</v>
      </c>
      <c r="J8488" t="s">
        <v>43</v>
      </c>
      <c r="K8488">
        <v>28</v>
      </c>
      <c r="L8488" s="1">
        <v>902</v>
      </c>
      <c r="M8488" t="s">
        <v>53</v>
      </c>
      <c r="N8488" t="s">
        <v>69</v>
      </c>
      <c r="O8488" t="s">
        <v>82</v>
      </c>
      <c r="P8488">
        <v>0</v>
      </c>
      <c r="Q8488">
        <v>36</v>
      </c>
      <c r="R8488">
        <v>14</v>
      </c>
      <c r="S8488">
        <v>2</v>
      </c>
      <c r="T8488">
        <v>4.4000000000000004</v>
      </c>
      <c r="U8488">
        <v>1</v>
      </c>
      <c r="V8488">
        <v>9.8000000000000007</v>
      </c>
      <c r="W8488" s="1">
        <v>408</v>
      </c>
      <c r="X8488" s="1">
        <v>880</v>
      </c>
      <c r="Y8488" s="1">
        <v>1533</v>
      </c>
      <c r="Z8488" t="s">
        <v>47</v>
      </c>
      <c r="AA8488" t="s">
        <v>71</v>
      </c>
      <c r="AB8488" s="1">
        <v>0</v>
      </c>
      <c r="AC8488">
        <v>1</v>
      </c>
      <c r="AD8488">
        <v>0</v>
      </c>
      <c r="AE8488">
        <v>0</v>
      </c>
      <c r="AF8488">
        <v>0</v>
      </c>
      <c r="AG8488" t="s">
        <v>87</v>
      </c>
      <c r="AH8488">
        <f>IF(OR(Cleaned_Data_Table[[#This Row],[Appointment Status]]="No Show", Cleaned_Data_Table[[#This Row],[Appointment Status]]="Cancelled"), 1, 0)</f>
        <v>0</v>
      </c>
      <c r="AI8488" t="str">
        <f>IF(Cleaned_Data_Table[[#This Row],[Emergency Case]]=1, "Emergency Care", "Standard Care")</f>
        <v>Emergency Care</v>
      </c>
    </row>
    <row r="8489" spans="1:35">
      <c r="A8489" t="s">
        <v>8598</v>
      </c>
      <c r="B8489">
        <v>68</v>
      </c>
      <c r="C8489" t="s">
        <v>37</v>
      </c>
      <c r="D8489" t="s">
        <v>114</v>
      </c>
      <c r="E8489">
        <v>27.9</v>
      </c>
      <c r="F8489" t="s">
        <v>52</v>
      </c>
      <c r="G8489" t="s">
        <v>40</v>
      </c>
      <c r="H8489" t="s">
        <v>41</v>
      </c>
      <c r="I8489" t="s">
        <v>42</v>
      </c>
      <c r="J8489" t="s">
        <v>43</v>
      </c>
      <c r="K8489">
        <v>3</v>
      </c>
      <c r="L8489" s="1">
        <v>273</v>
      </c>
      <c r="M8489" t="s">
        <v>53</v>
      </c>
      <c r="N8489" t="s">
        <v>124</v>
      </c>
      <c r="O8489" t="s">
        <v>86</v>
      </c>
      <c r="P8489">
        <v>29</v>
      </c>
      <c r="Q8489">
        <v>40</v>
      </c>
      <c r="R8489">
        <v>12</v>
      </c>
      <c r="S8489">
        <v>0</v>
      </c>
      <c r="T8489">
        <v>5</v>
      </c>
      <c r="U8489">
        <v>0</v>
      </c>
      <c r="V8489">
        <v>9.8000000000000007</v>
      </c>
      <c r="W8489" s="1">
        <v>164</v>
      </c>
      <c r="X8489" s="1">
        <v>795</v>
      </c>
      <c r="Y8489" s="1">
        <v>862.4</v>
      </c>
      <c r="Z8489" t="s">
        <v>47</v>
      </c>
      <c r="AA8489" t="s">
        <v>76</v>
      </c>
      <c r="AB8489" s="1">
        <v>0</v>
      </c>
      <c r="AC8489">
        <v>1</v>
      </c>
      <c r="AD8489">
        <v>1</v>
      </c>
      <c r="AE8489">
        <v>0</v>
      </c>
      <c r="AF8489">
        <v>0</v>
      </c>
      <c r="AG8489" t="s">
        <v>49</v>
      </c>
      <c r="AH8489">
        <f>IF(OR(Cleaned_Data_Table[[#This Row],[Appointment Status]]="No Show", Cleaned_Data_Table[[#This Row],[Appointment Status]]="Cancelled"), 1, 0)</f>
        <v>0</v>
      </c>
      <c r="AI8489" t="str">
        <f>IF(Cleaned_Data_Table[[#This Row],[Emergency Case]]=1, "Emergency Care", "Standard Care")</f>
        <v>Standard Care</v>
      </c>
    </row>
    <row r="8490" spans="1:35">
      <c r="A8490" t="s">
        <v>8599</v>
      </c>
      <c r="B8490">
        <v>2</v>
      </c>
      <c r="C8490" t="s">
        <v>37</v>
      </c>
      <c r="D8490" t="s">
        <v>84</v>
      </c>
      <c r="E8490">
        <v>20</v>
      </c>
      <c r="F8490" t="s">
        <v>52</v>
      </c>
      <c r="G8490" t="s">
        <v>66</v>
      </c>
      <c r="H8490" t="s">
        <v>129</v>
      </c>
      <c r="I8490" t="s">
        <v>130</v>
      </c>
      <c r="J8490" t="s">
        <v>43</v>
      </c>
      <c r="K8490">
        <v>28</v>
      </c>
      <c r="L8490" s="1">
        <v>847</v>
      </c>
      <c r="M8490" t="s">
        <v>44</v>
      </c>
      <c r="N8490" t="s">
        <v>81</v>
      </c>
      <c r="O8490" t="s">
        <v>111</v>
      </c>
      <c r="P8490">
        <v>14</v>
      </c>
      <c r="Q8490">
        <v>55</v>
      </c>
      <c r="R8490">
        <v>2</v>
      </c>
      <c r="S8490">
        <v>0</v>
      </c>
      <c r="T8490">
        <v>3.9</v>
      </c>
      <c r="U8490">
        <v>0</v>
      </c>
      <c r="V8490">
        <v>8.3000000000000007</v>
      </c>
      <c r="W8490" s="1">
        <v>782</v>
      </c>
      <c r="X8490" s="1">
        <v>115</v>
      </c>
      <c r="Y8490" s="1">
        <v>1744</v>
      </c>
      <c r="Z8490" t="s">
        <v>56</v>
      </c>
      <c r="AA8490" t="s">
        <v>112</v>
      </c>
      <c r="AB8490" s="1">
        <v>1744</v>
      </c>
      <c r="AC8490">
        <v>1</v>
      </c>
      <c r="AD8490">
        <v>0</v>
      </c>
      <c r="AE8490">
        <v>0</v>
      </c>
      <c r="AF8490">
        <v>0</v>
      </c>
      <c r="AG8490" t="s">
        <v>49</v>
      </c>
      <c r="AH8490">
        <f>IF(OR(Cleaned_Data_Table[[#This Row],[Appointment Status]]="No Show", Cleaned_Data_Table[[#This Row],[Appointment Status]]="Cancelled"), 1, 0)</f>
        <v>1</v>
      </c>
      <c r="AI8490" t="str">
        <f>IF(Cleaned_Data_Table[[#This Row],[Emergency Case]]=1, "Emergency Care", "Standard Care")</f>
        <v>Standard Care</v>
      </c>
    </row>
    <row r="8491" spans="1:35">
      <c r="A8491" t="s">
        <v>8600</v>
      </c>
      <c r="B8491">
        <v>81</v>
      </c>
      <c r="C8491" t="s">
        <v>51</v>
      </c>
      <c r="D8491" t="s">
        <v>118</v>
      </c>
      <c r="E8491">
        <v>19.2</v>
      </c>
      <c r="F8491" t="s">
        <v>89</v>
      </c>
      <c r="G8491" t="s">
        <v>85</v>
      </c>
      <c r="H8491" t="s">
        <v>108</v>
      </c>
      <c r="I8491" t="s">
        <v>109</v>
      </c>
      <c r="J8491" t="s">
        <v>110</v>
      </c>
      <c r="K8491">
        <v>21</v>
      </c>
      <c r="L8491" s="1">
        <v>714</v>
      </c>
      <c r="M8491" t="s">
        <v>44</v>
      </c>
      <c r="N8491" t="s">
        <v>81</v>
      </c>
      <c r="O8491" t="s">
        <v>82</v>
      </c>
      <c r="P8491">
        <v>0</v>
      </c>
      <c r="Q8491">
        <v>31</v>
      </c>
      <c r="R8491">
        <v>13</v>
      </c>
      <c r="S8491">
        <v>1</v>
      </c>
      <c r="T8491">
        <v>3.8</v>
      </c>
      <c r="U8491">
        <v>1</v>
      </c>
      <c r="V8491">
        <v>9.8000000000000007</v>
      </c>
      <c r="W8491" s="1">
        <v>2016</v>
      </c>
      <c r="X8491" s="1">
        <v>3634</v>
      </c>
      <c r="Y8491" s="1">
        <v>6364</v>
      </c>
      <c r="Z8491" t="s">
        <v>47</v>
      </c>
      <c r="AA8491" t="s">
        <v>71</v>
      </c>
      <c r="AB8491" s="1">
        <v>0</v>
      </c>
      <c r="AC8491">
        <v>1</v>
      </c>
      <c r="AD8491">
        <v>0</v>
      </c>
      <c r="AE8491">
        <v>1</v>
      </c>
      <c r="AF8491">
        <v>0</v>
      </c>
      <c r="AG8491" t="s">
        <v>87</v>
      </c>
      <c r="AH8491">
        <f>IF(OR(Cleaned_Data_Table[[#This Row],[Appointment Status]]="No Show", Cleaned_Data_Table[[#This Row],[Appointment Status]]="Cancelled"), 1, 0)</f>
        <v>0</v>
      </c>
      <c r="AI8491" t="str">
        <f>IF(Cleaned_Data_Table[[#This Row],[Emergency Case]]=1, "Emergency Care", "Standard Care")</f>
        <v>Emergency Care</v>
      </c>
    </row>
    <row r="8492" spans="1:35">
      <c r="A8492" t="s">
        <v>8601</v>
      </c>
      <c r="B8492">
        <v>13</v>
      </c>
      <c r="C8492" t="s">
        <v>37</v>
      </c>
      <c r="D8492" t="s">
        <v>38</v>
      </c>
      <c r="E8492">
        <v>29.5</v>
      </c>
      <c r="F8492" t="s">
        <v>52</v>
      </c>
      <c r="G8492" t="s">
        <v>66</v>
      </c>
      <c r="H8492" t="s">
        <v>129</v>
      </c>
      <c r="I8492" t="s">
        <v>130</v>
      </c>
      <c r="J8492" t="s">
        <v>90</v>
      </c>
      <c r="K8492">
        <v>20</v>
      </c>
      <c r="L8492" s="1">
        <v>681</v>
      </c>
      <c r="M8492" t="s">
        <v>44</v>
      </c>
      <c r="N8492" t="s">
        <v>124</v>
      </c>
      <c r="O8492" t="s">
        <v>75</v>
      </c>
      <c r="P8492">
        <v>20</v>
      </c>
      <c r="Q8492">
        <v>5</v>
      </c>
      <c r="R8492">
        <v>5</v>
      </c>
      <c r="S8492">
        <v>1</v>
      </c>
      <c r="T8492">
        <v>4.2</v>
      </c>
      <c r="U8492">
        <v>0</v>
      </c>
      <c r="V8492">
        <v>10</v>
      </c>
      <c r="W8492" s="1">
        <v>18977</v>
      </c>
      <c r="X8492" s="1">
        <v>4133</v>
      </c>
      <c r="Y8492" s="1">
        <v>23791</v>
      </c>
      <c r="Z8492" t="s">
        <v>47</v>
      </c>
      <c r="AA8492" t="s">
        <v>112</v>
      </c>
      <c r="AB8492" s="1">
        <v>0</v>
      </c>
      <c r="AC8492">
        <v>0</v>
      </c>
      <c r="AD8492">
        <v>1</v>
      </c>
      <c r="AE8492">
        <v>0</v>
      </c>
      <c r="AF8492">
        <v>0</v>
      </c>
      <c r="AG8492" t="s">
        <v>91</v>
      </c>
      <c r="AH8492">
        <f>IF(OR(Cleaned_Data_Table[[#This Row],[Appointment Status]]="No Show", Cleaned_Data_Table[[#This Row],[Appointment Status]]="Cancelled"), 1, 0)</f>
        <v>0</v>
      </c>
      <c r="AI8492" t="str">
        <f>IF(Cleaned_Data_Table[[#This Row],[Emergency Case]]=1, "Emergency Care", "Standard Care")</f>
        <v>Standard Care</v>
      </c>
    </row>
    <row r="8493" spans="1:35">
      <c r="A8493" t="s">
        <v>8602</v>
      </c>
      <c r="B8493">
        <v>82</v>
      </c>
      <c r="C8493" t="s">
        <v>51</v>
      </c>
      <c r="D8493" t="s">
        <v>118</v>
      </c>
      <c r="E8493">
        <v>29.4</v>
      </c>
      <c r="F8493" t="s">
        <v>39</v>
      </c>
      <c r="G8493" t="s">
        <v>40</v>
      </c>
      <c r="H8493" t="s">
        <v>108</v>
      </c>
      <c r="I8493" t="s">
        <v>109</v>
      </c>
      <c r="J8493" t="s">
        <v>90</v>
      </c>
      <c r="K8493">
        <v>7</v>
      </c>
      <c r="L8493" s="1">
        <v>348</v>
      </c>
      <c r="M8493" t="s">
        <v>53</v>
      </c>
      <c r="N8493" t="s">
        <v>62</v>
      </c>
      <c r="O8493" t="s">
        <v>46</v>
      </c>
      <c r="P8493">
        <v>3</v>
      </c>
      <c r="Q8493">
        <v>6</v>
      </c>
      <c r="R8493">
        <v>2</v>
      </c>
      <c r="S8493">
        <v>0</v>
      </c>
      <c r="T8493">
        <v>3.5</v>
      </c>
      <c r="U8493">
        <v>0</v>
      </c>
      <c r="V8493">
        <v>10</v>
      </c>
      <c r="W8493" s="1">
        <v>8486</v>
      </c>
      <c r="X8493" s="1">
        <v>12071</v>
      </c>
      <c r="Y8493" s="1">
        <v>14633.5</v>
      </c>
      <c r="Z8493" t="s">
        <v>47</v>
      </c>
      <c r="AA8493" t="s">
        <v>71</v>
      </c>
      <c r="AB8493" s="1">
        <v>0</v>
      </c>
      <c r="AC8493">
        <v>0</v>
      </c>
      <c r="AD8493">
        <v>0</v>
      </c>
      <c r="AE8493">
        <v>0</v>
      </c>
      <c r="AF8493">
        <v>0</v>
      </c>
      <c r="AG8493" t="s">
        <v>131</v>
      </c>
      <c r="AH8493">
        <f>IF(OR(Cleaned_Data_Table[[#This Row],[Appointment Status]]="No Show", Cleaned_Data_Table[[#This Row],[Appointment Status]]="Cancelled"), 1, 0)</f>
        <v>0</v>
      </c>
      <c r="AI8493" t="str">
        <f>IF(Cleaned_Data_Table[[#This Row],[Emergency Case]]=1, "Emergency Care", "Standard Care")</f>
        <v>Standard Care</v>
      </c>
    </row>
    <row r="8494" spans="1:35">
      <c r="A8494" t="s">
        <v>8603</v>
      </c>
      <c r="B8494">
        <v>85</v>
      </c>
      <c r="C8494" t="s">
        <v>37</v>
      </c>
      <c r="D8494" t="s">
        <v>114</v>
      </c>
      <c r="E8494">
        <v>22.2</v>
      </c>
      <c r="F8494" t="s">
        <v>39</v>
      </c>
      <c r="G8494" t="s">
        <v>40</v>
      </c>
      <c r="H8494" t="s">
        <v>138</v>
      </c>
      <c r="I8494" t="s">
        <v>139</v>
      </c>
      <c r="J8494" t="s">
        <v>90</v>
      </c>
      <c r="K8494">
        <v>3</v>
      </c>
      <c r="L8494" s="1">
        <v>358</v>
      </c>
      <c r="M8494" t="s">
        <v>44</v>
      </c>
      <c r="N8494" t="s">
        <v>62</v>
      </c>
      <c r="O8494" t="s">
        <v>106</v>
      </c>
      <c r="P8494">
        <v>23</v>
      </c>
      <c r="Q8494">
        <v>5</v>
      </c>
      <c r="R8494">
        <v>12</v>
      </c>
      <c r="S8494">
        <v>1</v>
      </c>
      <c r="T8494">
        <v>4.2</v>
      </c>
      <c r="U8494">
        <v>0</v>
      </c>
      <c r="V8494">
        <v>10</v>
      </c>
      <c r="W8494" s="1">
        <v>10099</v>
      </c>
      <c r="X8494" s="1">
        <v>8162</v>
      </c>
      <c r="Y8494" s="1">
        <v>18619</v>
      </c>
      <c r="Z8494" t="s">
        <v>56</v>
      </c>
      <c r="AA8494" t="s">
        <v>71</v>
      </c>
      <c r="AB8494" s="1">
        <v>18619</v>
      </c>
      <c r="AC8494">
        <v>0</v>
      </c>
      <c r="AD8494">
        <v>1</v>
      </c>
      <c r="AE8494">
        <v>0</v>
      </c>
      <c r="AF8494">
        <v>0</v>
      </c>
      <c r="AG8494" t="s">
        <v>91</v>
      </c>
      <c r="AH8494">
        <f>IF(OR(Cleaned_Data_Table[[#This Row],[Appointment Status]]="No Show", Cleaned_Data_Table[[#This Row],[Appointment Status]]="Cancelled"), 1, 0)</f>
        <v>1</v>
      </c>
      <c r="AI8494" t="str">
        <f>IF(Cleaned_Data_Table[[#This Row],[Emergency Case]]=1, "Emergency Care", "Standard Care")</f>
        <v>Standard Care</v>
      </c>
    </row>
    <row r="8495" spans="1:35">
      <c r="A8495" t="s">
        <v>8604</v>
      </c>
      <c r="B8495">
        <v>74</v>
      </c>
      <c r="C8495" t="s">
        <v>37</v>
      </c>
      <c r="D8495" t="s">
        <v>100</v>
      </c>
      <c r="E8495">
        <v>21.1</v>
      </c>
      <c r="F8495" t="s">
        <v>39</v>
      </c>
      <c r="G8495" t="s">
        <v>40</v>
      </c>
      <c r="H8495" t="s">
        <v>108</v>
      </c>
      <c r="I8495" t="s">
        <v>109</v>
      </c>
      <c r="J8495" t="s">
        <v>90</v>
      </c>
      <c r="K8495">
        <v>16</v>
      </c>
      <c r="L8495" s="1">
        <v>639</v>
      </c>
      <c r="M8495" t="s">
        <v>44</v>
      </c>
      <c r="N8495" t="s">
        <v>62</v>
      </c>
      <c r="O8495" t="s">
        <v>106</v>
      </c>
      <c r="P8495">
        <v>17</v>
      </c>
      <c r="Q8495">
        <v>12</v>
      </c>
      <c r="R8495">
        <v>6</v>
      </c>
      <c r="S8495">
        <v>0</v>
      </c>
      <c r="T8495">
        <v>3.6</v>
      </c>
      <c r="U8495">
        <v>0</v>
      </c>
      <c r="V8495">
        <v>10</v>
      </c>
      <c r="W8495" s="1">
        <v>16115</v>
      </c>
      <c r="X8495" s="1">
        <v>4895</v>
      </c>
      <c r="Y8495" s="1">
        <v>21649</v>
      </c>
      <c r="Z8495" t="s">
        <v>47</v>
      </c>
      <c r="AA8495" t="s">
        <v>76</v>
      </c>
      <c r="AB8495" s="1">
        <v>0</v>
      </c>
      <c r="AC8495">
        <v>0</v>
      </c>
      <c r="AD8495">
        <v>1</v>
      </c>
      <c r="AE8495">
        <v>0</v>
      </c>
      <c r="AF8495">
        <v>0</v>
      </c>
      <c r="AG8495" t="s">
        <v>91</v>
      </c>
      <c r="AH8495">
        <f>IF(OR(Cleaned_Data_Table[[#This Row],[Appointment Status]]="No Show", Cleaned_Data_Table[[#This Row],[Appointment Status]]="Cancelled"), 1, 0)</f>
        <v>0</v>
      </c>
      <c r="AI8495" t="str">
        <f>IF(Cleaned_Data_Table[[#This Row],[Emergency Case]]=1, "Emergency Care", "Standard Care")</f>
        <v>Standard Care</v>
      </c>
    </row>
    <row r="8496" spans="1:35">
      <c r="A8496" t="s">
        <v>8605</v>
      </c>
      <c r="B8496">
        <v>9</v>
      </c>
      <c r="C8496" t="s">
        <v>51</v>
      </c>
      <c r="D8496" t="s">
        <v>93</v>
      </c>
      <c r="E8496">
        <v>20.9</v>
      </c>
      <c r="F8496" t="s">
        <v>97</v>
      </c>
      <c r="G8496" t="s">
        <v>85</v>
      </c>
      <c r="H8496" t="s">
        <v>41</v>
      </c>
      <c r="I8496" t="s">
        <v>42</v>
      </c>
      <c r="J8496" t="s">
        <v>110</v>
      </c>
      <c r="K8496">
        <v>23</v>
      </c>
      <c r="L8496" s="1">
        <v>815</v>
      </c>
      <c r="M8496" t="s">
        <v>53</v>
      </c>
      <c r="N8496" t="s">
        <v>62</v>
      </c>
      <c r="O8496" t="s">
        <v>86</v>
      </c>
      <c r="P8496">
        <v>0</v>
      </c>
      <c r="Q8496">
        <v>26</v>
      </c>
      <c r="R8496">
        <v>12</v>
      </c>
      <c r="S8496">
        <v>5</v>
      </c>
      <c r="T8496">
        <v>4.7</v>
      </c>
      <c r="U8496">
        <v>1</v>
      </c>
      <c r="V8496">
        <v>10</v>
      </c>
      <c r="W8496" s="1">
        <v>2557</v>
      </c>
      <c r="X8496" s="1">
        <v>2433</v>
      </c>
      <c r="Y8496" s="1">
        <v>4063.5</v>
      </c>
      <c r="Z8496" t="s">
        <v>47</v>
      </c>
      <c r="AA8496" t="s">
        <v>112</v>
      </c>
      <c r="AB8496" s="1">
        <v>0</v>
      </c>
      <c r="AC8496">
        <v>0</v>
      </c>
      <c r="AD8496">
        <v>0</v>
      </c>
      <c r="AE8496">
        <v>0</v>
      </c>
      <c r="AF8496">
        <v>0</v>
      </c>
      <c r="AG8496" t="s">
        <v>87</v>
      </c>
      <c r="AH8496">
        <f>IF(OR(Cleaned_Data_Table[[#This Row],[Appointment Status]]="No Show", Cleaned_Data_Table[[#This Row],[Appointment Status]]="Cancelled"), 1, 0)</f>
        <v>0</v>
      </c>
      <c r="AI8496" t="str">
        <f>IF(Cleaned_Data_Table[[#This Row],[Emergency Case]]=1, "Emergency Care", "Standard Care")</f>
        <v>Emergency Care</v>
      </c>
    </row>
    <row r="8497" spans="1:35">
      <c r="A8497" t="s">
        <v>8606</v>
      </c>
      <c r="B8497">
        <v>39</v>
      </c>
      <c r="C8497" t="s">
        <v>37</v>
      </c>
      <c r="D8497" t="s">
        <v>116</v>
      </c>
      <c r="E8497">
        <v>27.9</v>
      </c>
      <c r="F8497" t="s">
        <v>52</v>
      </c>
      <c r="G8497" t="s">
        <v>40</v>
      </c>
      <c r="H8497" t="s">
        <v>60</v>
      </c>
      <c r="I8497" t="s">
        <v>61</v>
      </c>
      <c r="J8497" t="s">
        <v>90</v>
      </c>
      <c r="K8497">
        <v>12</v>
      </c>
      <c r="L8497" s="1">
        <v>608</v>
      </c>
      <c r="M8497" t="s">
        <v>53</v>
      </c>
      <c r="N8497" t="s">
        <v>81</v>
      </c>
      <c r="O8497" t="s">
        <v>86</v>
      </c>
      <c r="P8497">
        <v>3</v>
      </c>
      <c r="Q8497">
        <v>19</v>
      </c>
      <c r="R8497">
        <v>4</v>
      </c>
      <c r="S8497">
        <v>0</v>
      </c>
      <c r="T8497">
        <v>3.4</v>
      </c>
      <c r="U8497">
        <v>0</v>
      </c>
      <c r="V8497">
        <v>10</v>
      </c>
      <c r="W8497" s="1">
        <v>17729</v>
      </c>
      <c r="X8497" s="1">
        <v>6434</v>
      </c>
      <c r="Y8497" s="1">
        <v>17339.7</v>
      </c>
      <c r="Z8497" t="s">
        <v>47</v>
      </c>
      <c r="AA8497" t="s">
        <v>48</v>
      </c>
      <c r="AB8497" s="1">
        <v>0</v>
      </c>
      <c r="AC8497">
        <v>0</v>
      </c>
      <c r="AD8497">
        <v>0</v>
      </c>
      <c r="AE8497">
        <v>0</v>
      </c>
      <c r="AF8497">
        <v>0</v>
      </c>
      <c r="AG8497" t="s">
        <v>131</v>
      </c>
      <c r="AH8497">
        <f>IF(OR(Cleaned_Data_Table[[#This Row],[Appointment Status]]="No Show", Cleaned_Data_Table[[#This Row],[Appointment Status]]="Cancelled"), 1, 0)</f>
        <v>0</v>
      </c>
      <c r="AI8497" t="str">
        <f>IF(Cleaned_Data_Table[[#This Row],[Emergency Case]]=1, "Emergency Care", "Standard Care")</f>
        <v>Standard Care</v>
      </c>
    </row>
    <row r="8498" spans="1:35">
      <c r="A8498" t="s">
        <v>8607</v>
      </c>
      <c r="B8498">
        <v>79</v>
      </c>
      <c r="C8498" t="s">
        <v>37</v>
      </c>
      <c r="D8498" t="s">
        <v>114</v>
      </c>
      <c r="E8498">
        <v>15</v>
      </c>
      <c r="F8498" t="s">
        <v>52</v>
      </c>
      <c r="G8498" t="s">
        <v>66</v>
      </c>
      <c r="H8498" t="s">
        <v>129</v>
      </c>
      <c r="I8498" t="s">
        <v>130</v>
      </c>
      <c r="J8498" t="s">
        <v>90</v>
      </c>
      <c r="K8498">
        <v>26</v>
      </c>
      <c r="L8498" s="1">
        <v>725</v>
      </c>
      <c r="M8498" t="s">
        <v>44</v>
      </c>
      <c r="N8498" t="s">
        <v>124</v>
      </c>
      <c r="O8498" t="s">
        <v>86</v>
      </c>
      <c r="P8498">
        <v>26</v>
      </c>
      <c r="Q8498">
        <v>10</v>
      </c>
      <c r="R8498">
        <v>13</v>
      </c>
      <c r="S8498">
        <v>1</v>
      </c>
      <c r="T8498">
        <v>3.9</v>
      </c>
      <c r="U8498">
        <v>0</v>
      </c>
      <c r="V8498">
        <v>10</v>
      </c>
      <c r="W8498" s="1">
        <v>16969</v>
      </c>
      <c r="X8498" s="1">
        <v>6202</v>
      </c>
      <c r="Y8498" s="1">
        <v>23896</v>
      </c>
      <c r="Z8498" t="s">
        <v>47</v>
      </c>
      <c r="AA8498" t="s">
        <v>71</v>
      </c>
      <c r="AB8498" s="1">
        <v>0</v>
      </c>
      <c r="AC8498">
        <v>0</v>
      </c>
      <c r="AD8498">
        <v>1</v>
      </c>
      <c r="AE8498">
        <v>0</v>
      </c>
      <c r="AF8498">
        <v>0</v>
      </c>
      <c r="AG8498" t="s">
        <v>91</v>
      </c>
      <c r="AH8498">
        <f>IF(OR(Cleaned_Data_Table[[#This Row],[Appointment Status]]="No Show", Cleaned_Data_Table[[#This Row],[Appointment Status]]="Cancelled"), 1, 0)</f>
        <v>0</v>
      </c>
      <c r="AI8498" t="str">
        <f>IF(Cleaned_Data_Table[[#This Row],[Emergency Case]]=1, "Emergency Care", "Standard Care")</f>
        <v>Standard Care</v>
      </c>
    </row>
    <row r="8499" spans="1:35">
      <c r="A8499" t="s">
        <v>8608</v>
      </c>
      <c r="B8499">
        <v>42</v>
      </c>
      <c r="C8499" t="s">
        <v>51</v>
      </c>
      <c r="D8499" t="s">
        <v>78</v>
      </c>
      <c r="E8499">
        <v>24.2</v>
      </c>
      <c r="F8499" t="s">
        <v>97</v>
      </c>
      <c r="G8499" t="s">
        <v>85</v>
      </c>
      <c r="H8499" t="s">
        <v>129</v>
      </c>
      <c r="I8499" t="s">
        <v>130</v>
      </c>
      <c r="J8499" t="s">
        <v>90</v>
      </c>
      <c r="K8499">
        <v>26</v>
      </c>
      <c r="L8499" s="1">
        <v>787</v>
      </c>
      <c r="M8499" t="s">
        <v>44</v>
      </c>
      <c r="N8499" t="s">
        <v>69</v>
      </c>
      <c r="O8499" t="s">
        <v>106</v>
      </c>
      <c r="P8499">
        <v>0</v>
      </c>
      <c r="Q8499">
        <v>15</v>
      </c>
      <c r="R8499">
        <v>5</v>
      </c>
      <c r="S8499">
        <v>0</v>
      </c>
      <c r="T8499">
        <v>3.9</v>
      </c>
      <c r="U8499">
        <v>1</v>
      </c>
      <c r="V8499">
        <v>10</v>
      </c>
      <c r="W8499" s="1">
        <v>12635</v>
      </c>
      <c r="X8499" s="1">
        <v>6217</v>
      </c>
      <c r="Y8499" s="1">
        <v>19639</v>
      </c>
      <c r="Z8499" t="s">
        <v>47</v>
      </c>
      <c r="AA8499" t="s">
        <v>48</v>
      </c>
      <c r="AB8499" s="1">
        <v>0</v>
      </c>
      <c r="AC8499">
        <v>0</v>
      </c>
      <c r="AD8499">
        <v>0</v>
      </c>
      <c r="AE8499">
        <v>0</v>
      </c>
      <c r="AF8499">
        <v>0</v>
      </c>
      <c r="AG8499" t="s">
        <v>131</v>
      </c>
      <c r="AH8499">
        <f>IF(OR(Cleaned_Data_Table[[#This Row],[Appointment Status]]="No Show", Cleaned_Data_Table[[#This Row],[Appointment Status]]="Cancelled"), 1, 0)</f>
        <v>0</v>
      </c>
      <c r="AI8499" t="str">
        <f>IF(Cleaned_Data_Table[[#This Row],[Emergency Case]]=1, "Emergency Care", "Standard Care")</f>
        <v>Emergency Care</v>
      </c>
    </row>
    <row r="8500" spans="1:35">
      <c r="A8500" t="s">
        <v>8609</v>
      </c>
      <c r="B8500">
        <v>13</v>
      </c>
      <c r="C8500" t="s">
        <v>37</v>
      </c>
      <c r="D8500" t="s">
        <v>93</v>
      </c>
      <c r="E8500">
        <v>20.100000000000001</v>
      </c>
      <c r="F8500" t="s">
        <v>52</v>
      </c>
      <c r="G8500" t="s">
        <v>40</v>
      </c>
      <c r="H8500" t="s">
        <v>73</v>
      </c>
      <c r="I8500" t="s">
        <v>74</v>
      </c>
      <c r="J8500" t="s">
        <v>43</v>
      </c>
      <c r="K8500">
        <v>18</v>
      </c>
      <c r="L8500" s="1">
        <v>605</v>
      </c>
      <c r="M8500" t="s">
        <v>53</v>
      </c>
      <c r="N8500" t="s">
        <v>69</v>
      </c>
      <c r="O8500" t="s">
        <v>106</v>
      </c>
      <c r="P8500">
        <v>1</v>
      </c>
      <c r="Q8500">
        <v>46</v>
      </c>
      <c r="R8500">
        <v>3</v>
      </c>
      <c r="S8500">
        <v>2</v>
      </c>
      <c r="T8500">
        <v>3.9</v>
      </c>
      <c r="U8500">
        <v>0</v>
      </c>
      <c r="V8500">
        <v>8.9</v>
      </c>
      <c r="W8500" s="1">
        <v>573</v>
      </c>
      <c r="X8500" s="1">
        <v>663</v>
      </c>
      <c r="Y8500" s="1">
        <v>1288.7</v>
      </c>
      <c r="Z8500" t="s">
        <v>47</v>
      </c>
      <c r="AA8500" t="s">
        <v>112</v>
      </c>
      <c r="AB8500" s="1">
        <v>0</v>
      </c>
      <c r="AC8500">
        <v>1</v>
      </c>
      <c r="AD8500">
        <v>0</v>
      </c>
      <c r="AE8500">
        <v>0</v>
      </c>
      <c r="AF8500">
        <v>0</v>
      </c>
      <c r="AG8500" t="s">
        <v>87</v>
      </c>
      <c r="AH8500">
        <f>IF(OR(Cleaned_Data_Table[[#This Row],[Appointment Status]]="No Show", Cleaned_Data_Table[[#This Row],[Appointment Status]]="Cancelled"), 1, 0)</f>
        <v>0</v>
      </c>
      <c r="AI8500" t="str">
        <f>IF(Cleaned_Data_Table[[#This Row],[Emergency Case]]=1, "Emergency Care", "Standard Care")</f>
        <v>Standard Care</v>
      </c>
    </row>
    <row r="8501" spans="1:35">
      <c r="A8501" t="s">
        <v>8610</v>
      </c>
      <c r="B8501">
        <v>55</v>
      </c>
      <c r="C8501" t="s">
        <v>51</v>
      </c>
      <c r="D8501" t="s">
        <v>116</v>
      </c>
      <c r="E8501">
        <v>25.7</v>
      </c>
      <c r="F8501" t="s">
        <v>52</v>
      </c>
      <c r="G8501" t="s">
        <v>40</v>
      </c>
      <c r="H8501" t="s">
        <v>108</v>
      </c>
      <c r="I8501" t="s">
        <v>109</v>
      </c>
      <c r="J8501" t="s">
        <v>110</v>
      </c>
      <c r="K8501">
        <v>3</v>
      </c>
      <c r="L8501" s="1">
        <v>458</v>
      </c>
      <c r="M8501" t="s">
        <v>44</v>
      </c>
      <c r="N8501" t="s">
        <v>54</v>
      </c>
      <c r="O8501" t="s">
        <v>86</v>
      </c>
      <c r="P8501">
        <v>4</v>
      </c>
      <c r="Q8501">
        <v>27</v>
      </c>
      <c r="R8501">
        <v>9</v>
      </c>
      <c r="S8501">
        <v>0</v>
      </c>
      <c r="T8501">
        <v>3.7</v>
      </c>
      <c r="U8501">
        <v>0</v>
      </c>
      <c r="V8501">
        <v>10</v>
      </c>
      <c r="W8501" s="1">
        <v>3378</v>
      </c>
      <c r="X8501" s="1">
        <v>2179</v>
      </c>
      <c r="Y8501" s="1">
        <v>6015</v>
      </c>
      <c r="Z8501" t="s">
        <v>47</v>
      </c>
      <c r="AA8501" t="s">
        <v>76</v>
      </c>
      <c r="AB8501" s="1">
        <v>0</v>
      </c>
      <c r="AC8501">
        <v>0</v>
      </c>
      <c r="AD8501">
        <v>0</v>
      </c>
      <c r="AE8501">
        <v>0</v>
      </c>
      <c r="AF8501">
        <v>0</v>
      </c>
      <c r="AG8501" t="s">
        <v>87</v>
      </c>
      <c r="AH8501">
        <f>IF(OR(Cleaned_Data_Table[[#This Row],[Appointment Status]]="No Show", Cleaned_Data_Table[[#This Row],[Appointment Status]]="Cancelled"), 1, 0)</f>
        <v>0</v>
      </c>
      <c r="AI8501" t="str">
        <f>IF(Cleaned_Data_Table[[#This Row],[Emergency Case]]=1, "Emergency Care", "Standard Care")</f>
        <v>Standard Care</v>
      </c>
    </row>
    <row r="8502" spans="1:35">
      <c r="A8502" t="s">
        <v>8611</v>
      </c>
      <c r="B8502">
        <v>5</v>
      </c>
      <c r="C8502" t="s">
        <v>37</v>
      </c>
      <c r="D8502" t="s">
        <v>93</v>
      </c>
      <c r="E8502">
        <v>24.3</v>
      </c>
      <c r="F8502" t="s">
        <v>52</v>
      </c>
      <c r="G8502" t="s">
        <v>85</v>
      </c>
      <c r="H8502" t="s">
        <v>94</v>
      </c>
      <c r="I8502" t="s">
        <v>95</v>
      </c>
      <c r="J8502" t="s">
        <v>110</v>
      </c>
      <c r="K8502">
        <v>7</v>
      </c>
      <c r="L8502" s="1">
        <v>533</v>
      </c>
      <c r="M8502" t="s">
        <v>53</v>
      </c>
      <c r="N8502" t="s">
        <v>81</v>
      </c>
      <c r="O8502" t="s">
        <v>75</v>
      </c>
      <c r="P8502">
        <v>0</v>
      </c>
      <c r="Q8502">
        <v>30</v>
      </c>
      <c r="R8502">
        <v>1</v>
      </c>
      <c r="S8502">
        <v>1</v>
      </c>
      <c r="T8502">
        <v>4.3</v>
      </c>
      <c r="U8502">
        <v>1</v>
      </c>
      <c r="V8502">
        <v>10</v>
      </c>
      <c r="W8502" s="1">
        <v>1404</v>
      </c>
      <c r="X8502" s="1">
        <v>3143</v>
      </c>
      <c r="Y8502" s="1">
        <v>3556</v>
      </c>
      <c r="Z8502" t="s">
        <v>47</v>
      </c>
      <c r="AA8502" t="s">
        <v>112</v>
      </c>
      <c r="AB8502" s="1">
        <v>0</v>
      </c>
      <c r="AC8502">
        <v>0</v>
      </c>
      <c r="AD8502">
        <v>0</v>
      </c>
      <c r="AE8502">
        <v>0</v>
      </c>
      <c r="AF8502">
        <v>0</v>
      </c>
      <c r="AG8502" t="s">
        <v>87</v>
      </c>
      <c r="AH8502">
        <f>IF(OR(Cleaned_Data_Table[[#This Row],[Appointment Status]]="No Show", Cleaned_Data_Table[[#This Row],[Appointment Status]]="Cancelled"), 1, 0)</f>
        <v>0</v>
      </c>
      <c r="AI8502" t="str">
        <f>IF(Cleaned_Data_Table[[#This Row],[Emergency Case]]=1, "Emergency Care", "Standard Care")</f>
        <v>Emergency Care</v>
      </c>
    </row>
    <row r="8503" spans="1:35">
      <c r="A8503" t="s">
        <v>8612</v>
      </c>
      <c r="B8503">
        <v>58</v>
      </c>
      <c r="C8503" t="s">
        <v>51</v>
      </c>
      <c r="D8503" t="s">
        <v>38</v>
      </c>
      <c r="E8503">
        <v>22.2</v>
      </c>
      <c r="F8503" t="s">
        <v>39</v>
      </c>
      <c r="G8503" t="s">
        <v>66</v>
      </c>
      <c r="H8503" t="s">
        <v>67</v>
      </c>
      <c r="I8503" t="s">
        <v>68</v>
      </c>
      <c r="J8503" t="s">
        <v>43</v>
      </c>
      <c r="K8503">
        <v>18</v>
      </c>
      <c r="L8503" s="1">
        <v>630</v>
      </c>
      <c r="M8503" t="s">
        <v>53</v>
      </c>
      <c r="N8503" t="s">
        <v>45</v>
      </c>
      <c r="O8503" t="s">
        <v>86</v>
      </c>
      <c r="P8503">
        <v>18</v>
      </c>
      <c r="Q8503">
        <v>31</v>
      </c>
      <c r="R8503">
        <v>5</v>
      </c>
      <c r="S8503">
        <v>0</v>
      </c>
      <c r="T8503">
        <v>4.3</v>
      </c>
      <c r="U8503">
        <v>0</v>
      </c>
      <c r="V8503">
        <v>10</v>
      </c>
      <c r="W8503" s="1">
        <v>540</v>
      </c>
      <c r="X8503" s="1">
        <v>813</v>
      </c>
      <c r="Y8503" s="1">
        <v>1388.1</v>
      </c>
      <c r="Z8503" t="s">
        <v>47</v>
      </c>
      <c r="AA8503" t="s">
        <v>76</v>
      </c>
      <c r="AB8503" s="1">
        <v>0</v>
      </c>
      <c r="AC8503">
        <v>1</v>
      </c>
      <c r="AD8503">
        <v>1</v>
      </c>
      <c r="AE8503">
        <v>0</v>
      </c>
      <c r="AF8503">
        <v>0</v>
      </c>
      <c r="AG8503" t="s">
        <v>49</v>
      </c>
      <c r="AH8503">
        <f>IF(OR(Cleaned_Data_Table[[#This Row],[Appointment Status]]="No Show", Cleaned_Data_Table[[#This Row],[Appointment Status]]="Cancelled"), 1, 0)</f>
        <v>0</v>
      </c>
      <c r="AI8503" t="str">
        <f>IF(Cleaned_Data_Table[[#This Row],[Emergency Case]]=1, "Emergency Care", "Standard Care")</f>
        <v>Standard Care</v>
      </c>
    </row>
    <row r="8504" spans="1:35">
      <c r="A8504" t="s">
        <v>8613</v>
      </c>
      <c r="B8504">
        <v>57</v>
      </c>
      <c r="C8504" t="s">
        <v>51</v>
      </c>
      <c r="D8504" t="s">
        <v>38</v>
      </c>
      <c r="E8504">
        <v>20.399999999999999</v>
      </c>
      <c r="F8504" t="s">
        <v>52</v>
      </c>
      <c r="G8504" t="s">
        <v>40</v>
      </c>
      <c r="H8504" t="s">
        <v>73</v>
      </c>
      <c r="I8504" t="s">
        <v>74</v>
      </c>
      <c r="J8504" t="s">
        <v>90</v>
      </c>
      <c r="K8504">
        <v>14</v>
      </c>
      <c r="L8504" s="1">
        <v>497</v>
      </c>
      <c r="M8504" t="s">
        <v>53</v>
      </c>
      <c r="N8504" t="s">
        <v>62</v>
      </c>
      <c r="O8504" t="s">
        <v>106</v>
      </c>
      <c r="P8504">
        <v>26</v>
      </c>
      <c r="Q8504">
        <v>6</v>
      </c>
      <c r="R8504">
        <v>11</v>
      </c>
      <c r="S8504">
        <v>4</v>
      </c>
      <c r="T8504">
        <v>4.2</v>
      </c>
      <c r="U8504">
        <v>0</v>
      </c>
      <c r="V8504">
        <v>10</v>
      </c>
      <c r="W8504" s="1">
        <v>10174</v>
      </c>
      <c r="X8504" s="1">
        <v>11513</v>
      </c>
      <c r="Y8504" s="1">
        <v>15528.8</v>
      </c>
      <c r="Z8504" t="s">
        <v>56</v>
      </c>
      <c r="AA8504" t="s">
        <v>76</v>
      </c>
      <c r="AB8504" s="1">
        <v>22184</v>
      </c>
      <c r="AC8504">
        <v>0</v>
      </c>
      <c r="AD8504">
        <v>1</v>
      </c>
      <c r="AE8504">
        <v>0</v>
      </c>
      <c r="AF8504">
        <v>0</v>
      </c>
      <c r="AG8504" t="s">
        <v>91</v>
      </c>
      <c r="AH8504">
        <f>IF(OR(Cleaned_Data_Table[[#This Row],[Appointment Status]]="No Show", Cleaned_Data_Table[[#This Row],[Appointment Status]]="Cancelled"), 1, 0)</f>
        <v>1</v>
      </c>
      <c r="AI8504" t="str">
        <f>IF(Cleaned_Data_Table[[#This Row],[Emergency Case]]=1, "Emergency Care", "Standard Care")</f>
        <v>Standard Care</v>
      </c>
    </row>
    <row r="8505" spans="1:35">
      <c r="A8505" t="s">
        <v>8614</v>
      </c>
      <c r="B8505">
        <v>44</v>
      </c>
      <c r="C8505" t="s">
        <v>51</v>
      </c>
      <c r="D8505" t="s">
        <v>114</v>
      </c>
      <c r="E8505">
        <v>25.7</v>
      </c>
      <c r="F8505" t="s">
        <v>52</v>
      </c>
      <c r="G8505" t="s">
        <v>66</v>
      </c>
      <c r="H8505" t="s">
        <v>138</v>
      </c>
      <c r="I8505" t="s">
        <v>139</v>
      </c>
      <c r="J8505" t="s">
        <v>110</v>
      </c>
      <c r="K8505">
        <v>4</v>
      </c>
      <c r="L8505" s="1">
        <v>429</v>
      </c>
      <c r="M8505" t="s">
        <v>53</v>
      </c>
      <c r="N8505" t="s">
        <v>45</v>
      </c>
      <c r="O8505" t="s">
        <v>82</v>
      </c>
      <c r="P8505">
        <v>19</v>
      </c>
      <c r="Q8505">
        <v>33</v>
      </c>
      <c r="R8505">
        <v>4</v>
      </c>
      <c r="S8505">
        <v>0</v>
      </c>
      <c r="T8505">
        <v>4.7</v>
      </c>
      <c r="U8505">
        <v>0</v>
      </c>
      <c r="V8505">
        <v>10</v>
      </c>
      <c r="W8505" s="1">
        <v>4998</v>
      </c>
      <c r="X8505" s="1">
        <v>1329</v>
      </c>
      <c r="Y8505" s="1">
        <v>4729.2</v>
      </c>
      <c r="Z8505" t="s">
        <v>47</v>
      </c>
      <c r="AA8505" t="s">
        <v>48</v>
      </c>
      <c r="AB8505" s="1">
        <v>0</v>
      </c>
      <c r="AC8505">
        <v>1</v>
      </c>
      <c r="AD8505">
        <v>1</v>
      </c>
      <c r="AE8505">
        <v>1</v>
      </c>
      <c r="AF8505">
        <v>0</v>
      </c>
      <c r="AG8505" t="s">
        <v>87</v>
      </c>
      <c r="AH8505">
        <f>IF(OR(Cleaned_Data_Table[[#This Row],[Appointment Status]]="No Show", Cleaned_Data_Table[[#This Row],[Appointment Status]]="Cancelled"), 1, 0)</f>
        <v>0</v>
      </c>
      <c r="AI8505" t="str">
        <f>IF(Cleaned_Data_Table[[#This Row],[Emergency Case]]=1, "Emergency Care", "Standard Care")</f>
        <v>Standard Care</v>
      </c>
    </row>
    <row r="8506" spans="1:35">
      <c r="A8506" t="s">
        <v>8615</v>
      </c>
      <c r="B8506">
        <v>40</v>
      </c>
      <c r="C8506" t="s">
        <v>51</v>
      </c>
      <c r="D8506" t="s">
        <v>100</v>
      </c>
      <c r="E8506">
        <v>25.3</v>
      </c>
      <c r="F8506" t="s">
        <v>52</v>
      </c>
      <c r="G8506" t="s">
        <v>66</v>
      </c>
      <c r="H8506" t="s">
        <v>138</v>
      </c>
      <c r="I8506" t="s">
        <v>139</v>
      </c>
      <c r="J8506" t="s">
        <v>90</v>
      </c>
      <c r="K8506">
        <v>28</v>
      </c>
      <c r="L8506" s="1">
        <v>897</v>
      </c>
      <c r="M8506" t="s">
        <v>53</v>
      </c>
      <c r="N8506" t="s">
        <v>124</v>
      </c>
      <c r="O8506" t="s">
        <v>75</v>
      </c>
      <c r="P8506">
        <v>11</v>
      </c>
      <c r="Q8506">
        <v>5</v>
      </c>
      <c r="R8506">
        <v>8</v>
      </c>
      <c r="S8506">
        <v>1</v>
      </c>
      <c r="T8506">
        <v>3.4</v>
      </c>
      <c r="U8506">
        <v>0</v>
      </c>
      <c r="V8506">
        <v>10</v>
      </c>
      <c r="W8506" s="1">
        <v>13801</v>
      </c>
      <c r="X8506" s="1">
        <v>10769</v>
      </c>
      <c r="Y8506" s="1">
        <v>17826.900000000001</v>
      </c>
      <c r="Z8506" t="s">
        <v>47</v>
      </c>
      <c r="AA8506" t="s">
        <v>48</v>
      </c>
      <c r="AB8506" s="1">
        <v>0</v>
      </c>
      <c r="AC8506">
        <v>0</v>
      </c>
      <c r="AD8506">
        <v>0</v>
      </c>
      <c r="AE8506">
        <v>0</v>
      </c>
      <c r="AF8506">
        <v>0</v>
      </c>
      <c r="AG8506" t="s">
        <v>87</v>
      </c>
      <c r="AH8506">
        <f>IF(OR(Cleaned_Data_Table[[#This Row],[Appointment Status]]="No Show", Cleaned_Data_Table[[#This Row],[Appointment Status]]="Cancelled"), 1, 0)</f>
        <v>0</v>
      </c>
      <c r="AI8506" t="str">
        <f>IF(Cleaned_Data_Table[[#This Row],[Emergency Case]]=1, "Emergency Care", "Standard Care")</f>
        <v>Standard Care</v>
      </c>
    </row>
    <row r="8507" spans="1:35">
      <c r="A8507" t="s">
        <v>8616</v>
      </c>
      <c r="B8507">
        <v>74</v>
      </c>
      <c r="C8507" t="s">
        <v>51</v>
      </c>
      <c r="D8507" t="s">
        <v>100</v>
      </c>
      <c r="E8507">
        <v>23.6</v>
      </c>
      <c r="F8507" t="s">
        <v>52</v>
      </c>
      <c r="G8507" t="s">
        <v>40</v>
      </c>
      <c r="H8507" t="s">
        <v>67</v>
      </c>
      <c r="I8507" t="s">
        <v>68</v>
      </c>
      <c r="J8507" t="s">
        <v>90</v>
      </c>
      <c r="K8507">
        <v>16</v>
      </c>
      <c r="L8507" s="1">
        <v>633</v>
      </c>
      <c r="M8507" t="s">
        <v>44</v>
      </c>
      <c r="N8507" t="s">
        <v>45</v>
      </c>
      <c r="O8507" t="s">
        <v>86</v>
      </c>
      <c r="P8507">
        <v>6</v>
      </c>
      <c r="Q8507">
        <v>17</v>
      </c>
      <c r="R8507">
        <v>0</v>
      </c>
      <c r="S8507">
        <v>0</v>
      </c>
      <c r="T8507">
        <v>4.9000000000000004</v>
      </c>
      <c r="U8507">
        <v>0</v>
      </c>
      <c r="V8507">
        <v>10</v>
      </c>
      <c r="W8507" s="1">
        <v>16536</v>
      </c>
      <c r="X8507" s="1">
        <v>12589</v>
      </c>
      <c r="Y8507" s="1">
        <v>29758</v>
      </c>
      <c r="Z8507" t="s">
        <v>47</v>
      </c>
      <c r="AA8507" t="s">
        <v>76</v>
      </c>
      <c r="AB8507" s="1">
        <v>0</v>
      </c>
      <c r="AC8507">
        <v>0</v>
      </c>
      <c r="AD8507">
        <v>0</v>
      </c>
      <c r="AE8507">
        <v>0</v>
      </c>
      <c r="AF8507">
        <v>0</v>
      </c>
      <c r="AG8507" t="s">
        <v>87</v>
      </c>
      <c r="AH8507">
        <f>IF(OR(Cleaned_Data_Table[[#This Row],[Appointment Status]]="No Show", Cleaned_Data_Table[[#This Row],[Appointment Status]]="Cancelled"), 1, 0)</f>
        <v>0</v>
      </c>
      <c r="AI8507" t="str">
        <f>IF(Cleaned_Data_Table[[#This Row],[Emergency Case]]=1, "Emergency Care", "Standard Care")</f>
        <v>Standard Care</v>
      </c>
    </row>
    <row r="8508" spans="1:35">
      <c r="A8508" t="s">
        <v>8617</v>
      </c>
      <c r="B8508">
        <v>28</v>
      </c>
      <c r="C8508" t="s">
        <v>51</v>
      </c>
      <c r="D8508" t="s">
        <v>78</v>
      </c>
      <c r="E8508">
        <v>31.5</v>
      </c>
      <c r="F8508" t="s">
        <v>97</v>
      </c>
      <c r="G8508" t="s">
        <v>85</v>
      </c>
      <c r="H8508" t="s">
        <v>138</v>
      </c>
      <c r="I8508" t="s">
        <v>139</v>
      </c>
      <c r="J8508" t="s">
        <v>90</v>
      </c>
      <c r="K8508">
        <v>12</v>
      </c>
      <c r="L8508" s="1">
        <v>605</v>
      </c>
      <c r="M8508" t="s">
        <v>53</v>
      </c>
      <c r="N8508" t="s">
        <v>45</v>
      </c>
      <c r="O8508" t="s">
        <v>111</v>
      </c>
      <c r="P8508">
        <v>0</v>
      </c>
      <c r="Q8508">
        <v>10</v>
      </c>
      <c r="R8508">
        <v>13</v>
      </c>
      <c r="S8508">
        <v>2</v>
      </c>
      <c r="T8508">
        <v>4.4000000000000004</v>
      </c>
      <c r="U8508">
        <v>1</v>
      </c>
      <c r="V8508">
        <v>10</v>
      </c>
      <c r="W8508" s="1">
        <v>6373</v>
      </c>
      <c r="X8508" s="1">
        <v>5291</v>
      </c>
      <c r="Y8508" s="1">
        <v>8588.2999999999993</v>
      </c>
      <c r="Z8508" t="s">
        <v>47</v>
      </c>
      <c r="AA8508" t="s">
        <v>57</v>
      </c>
      <c r="AB8508" s="1">
        <v>0</v>
      </c>
      <c r="AC8508">
        <v>0</v>
      </c>
      <c r="AD8508">
        <v>0</v>
      </c>
      <c r="AE8508">
        <v>0</v>
      </c>
      <c r="AF8508">
        <v>0</v>
      </c>
      <c r="AG8508" t="s">
        <v>131</v>
      </c>
      <c r="AH8508">
        <f>IF(OR(Cleaned_Data_Table[[#This Row],[Appointment Status]]="No Show", Cleaned_Data_Table[[#This Row],[Appointment Status]]="Cancelled"), 1, 0)</f>
        <v>0</v>
      </c>
      <c r="AI8508" t="str">
        <f>IF(Cleaned_Data_Table[[#This Row],[Emergency Case]]=1, "Emergency Care", "Standard Care")</f>
        <v>Emergency Care</v>
      </c>
    </row>
    <row r="8509" spans="1:35">
      <c r="A8509" t="s">
        <v>8618</v>
      </c>
      <c r="B8509">
        <v>55</v>
      </c>
      <c r="C8509" t="s">
        <v>51</v>
      </c>
      <c r="D8509" t="s">
        <v>84</v>
      </c>
      <c r="E8509">
        <v>20.5</v>
      </c>
      <c r="F8509" t="s">
        <v>39</v>
      </c>
      <c r="G8509" t="s">
        <v>66</v>
      </c>
      <c r="H8509" t="s">
        <v>67</v>
      </c>
      <c r="I8509" t="s">
        <v>68</v>
      </c>
      <c r="J8509" t="s">
        <v>110</v>
      </c>
      <c r="K8509">
        <v>4</v>
      </c>
      <c r="L8509" s="1">
        <v>366</v>
      </c>
      <c r="M8509" t="s">
        <v>44</v>
      </c>
      <c r="N8509" t="s">
        <v>62</v>
      </c>
      <c r="O8509" t="s">
        <v>119</v>
      </c>
      <c r="P8509">
        <v>1</v>
      </c>
      <c r="Q8509">
        <v>23</v>
      </c>
      <c r="R8509">
        <v>2</v>
      </c>
      <c r="S8509">
        <v>0</v>
      </c>
      <c r="T8509">
        <v>3.1</v>
      </c>
      <c r="U8509">
        <v>0</v>
      </c>
      <c r="V8509">
        <v>10</v>
      </c>
      <c r="W8509" s="1">
        <v>2987</v>
      </c>
      <c r="X8509" s="1">
        <v>3852</v>
      </c>
      <c r="Y8509" s="1">
        <v>7205</v>
      </c>
      <c r="Z8509" t="s">
        <v>47</v>
      </c>
      <c r="AA8509" t="s">
        <v>76</v>
      </c>
      <c r="AB8509" s="1">
        <v>0</v>
      </c>
      <c r="AC8509">
        <v>0</v>
      </c>
      <c r="AD8509">
        <v>0</v>
      </c>
      <c r="AE8509">
        <v>0</v>
      </c>
      <c r="AF8509">
        <v>0</v>
      </c>
      <c r="AG8509" t="s">
        <v>87</v>
      </c>
      <c r="AH8509">
        <f>IF(OR(Cleaned_Data_Table[[#This Row],[Appointment Status]]="No Show", Cleaned_Data_Table[[#This Row],[Appointment Status]]="Cancelled"), 1, 0)</f>
        <v>0</v>
      </c>
      <c r="AI8509" t="str">
        <f>IF(Cleaned_Data_Table[[#This Row],[Emergency Case]]=1, "Emergency Care", "Standard Care")</f>
        <v>Standard Care</v>
      </c>
    </row>
    <row r="8510" spans="1:35">
      <c r="A8510" t="s">
        <v>8619</v>
      </c>
      <c r="B8510">
        <v>57</v>
      </c>
      <c r="C8510" t="s">
        <v>37</v>
      </c>
      <c r="D8510" t="s">
        <v>65</v>
      </c>
      <c r="E8510">
        <v>27</v>
      </c>
      <c r="F8510" t="s">
        <v>89</v>
      </c>
      <c r="G8510" t="s">
        <v>40</v>
      </c>
      <c r="H8510" t="s">
        <v>73</v>
      </c>
      <c r="I8510" t="s">
        <v>74</v>
      </c>
      <c r="J8510" t="s">
        <v>90</v>
      </c>
      <c r="K8510">
        <v>14</v>
      </c>
      <c r="L8510" s="1">
        <v>499</v>
      </c>
      <c r="M8510" t="s">
        <v>53</v>
      </c>
      <c r="N8510" t="s">
        <v>45</v>
      </c>
      <c r="O8510" t="s">
        <v>70</v>
      </c>
      <c r="P8510">
        <v>3</v>
      </c>
      <c r="Q8510">
        <v>13</v>
      </c>
      <c r="R8510">
        <v>5</v>
      </c>
      <c r="S8510">
        <v>2</v>
      </c>
      <c r="T8510">
        <v>3.4</v>
      </c>
      <c r="U8510">
        <v>0</v>
      </c>
      <c r="V8510">
        <v>10</v>
      </c>
      <c r="W8510" s="1">
        <v>6806</v>
      </c>
      <c r="X8510" s="1">
        <v>12718</v>
      </c>
      <c r="Y8510" s="1">
        <v>14016.1</v>
      </c>
      <c r="Z8510" t="s">
        <v>47</v>
      </c>
      <c r="AA8510" t="s">
        <v>76</v>
      </c>
      <c r="AB8510" s="1">
        <v>0</v>
      </c>
      <c r="AC8510">
        <v>0</v>
      </c>
      <c r="AD8510">
        <v>0</v>
      </c>
      <c r="AE8510">
        <v>0</v>
      </c>
      <c r="AF8510">
        <v>0</v>
      </c>
      <c r="AG8510" t="s">
        <v>131</v>
      </c>
      <c r="AH8510">
        <f>IF(OR(Cleaned_Data_Table[[#This Row],[Appointment Status]]="No Show", Cleaned_Data_Table[[#This Row],[Appointment Status]]="Cancelled"), 1, 0)</f>
        <v>0</v>
      </c>
      <c r="AI8510" t="str">
        <f>IF(Cleaned_Data_Table[[#This Row],[Emergency Case]]=1, "Emergency Care", "Standard Care")</f>
        <v>Standard Care</v>
      </c>
    </row>
    <row r="8511" spans="1:35">
      <c r="A8511" t="s">
        <v>8620</v>
      </c>
      <c r="B8511">
        <v>85</v>
      </c>
      <c r="C8511" t="s">
        <v>51</v>
      </c>
      <c r="D8511" t="s">
        <v>118</v>
      </c>
      <c r="E8511">
        <v>27.9</v>
      </c>
      <c r="F8511" t="s">
        <v>39</v>
      </c>
      <c r="G8511" t="s">
        <v>66</v>
      </c>
      <c r="H8511" t="s">
        <v>129</v>
      </c>
      <c r="I8511" t="s">
        <v>130</v>
      </c>
      <c r="J8511" t="s">
        <v>110</v>
      </c>
      <c r="K8511">
        <v>17</v>
      </c>
      <c r="L8511" s="1">
        <v>552</v>
      </c>
      <c r="M8511" t="s">
        <v>44</v>
      </c>
      <c r="N8511" t="s">
        <v>62</v>
      </c>
      <c r="O8511" t="s">
        <v>106</v>
      </c>
      <c r="P8511">
        <v>27</v>
      </c>
      <c r="Q8511">
        <v>25</v>
      </c>
      <c r="R8511">
        <v>1</v>
      </c>
      <c r="S8511">
        <v>0</v>
      </c>
      <c r="T8511">
        <v>3.4</v>
      </c>
      <c r="U8511">
        <v>0</v>
      </c>
      <c r="V8511">
        <v>10</v>
      </c>
      <c r="W8511" s="1">
        <v>2927</v>
      </c>
      <c r="X8511" s="1">
        <v>3628</v>
      </c>
      <c r="Y8511" s="1">
        <v>7107</v>
      </c>
      <c r="Z8511" t="s">
        <v>47</v>
      </c>
      <c r="AA8511" t="s">
        <v>71</v>
      </c>
      <c r="AB8511" s="1">
        <v>0</v>
      </c>
      <c r="AC8511">
        <v>0</v>
      </c>
      <c r="AD8511">
        <v>1</v>
      </c>
      <c r="AE8511">
        <v>0</v>
      </c>
      <c r="AF8511">
        <v>0</v>
      </c>
      <c r="AG8511" t="s">
        <v>87</v>
      </c>
      <c r="AH8511">
        <f>IF(OR(Cleaned_Data_Table[[#This Row],[Appointment Status]]="No Show", Cleaned_Data_Table[[#This Row],[Appointment Status]]="Cancelled"), 1, 0)</f>
        <v>0</v>
      </c>
      <c r="AI8511" t="str">
        <f>IF(Cleaned_Data_Table[[#This Row],[Emergency Case]]=1, "Emergency Care", "Standard Care")</f>
        <v>Standard Care</v>
      </c>
    </row>
    <row r="8512" spans="1:35">
      <c r="A8512" t="s">
        <v>8621</v>
      </c>
      <c r="B8512">
        <v>52</v>
      </c>
      <c r="C8512" t="s">
        <v>51</v>
      </c>
      <c r="D8512" t="s">
        <v>59</v>
      </c>
      <c r="E8512">
        <v>22.4</v>
      </c>
      <c r="F8512" t="s">
        <v>39</v>
      </c>
      <c r="G8512" t="s">
        <v>40</v>
      </c>
      <c r="H8512" t="s">
        <v>67</v>
      </c>
      <c r="I8512" t="s">
        <v>68</v>
      </c>
      <c r="J8512" t="s">
        <v>43</v>
      </c>
      <c r="K8512">
        <v>18</v>
      </c>
      <c r="L8512" s="1">
        <v>642</v>
      </c>
      <c r="M8512" t="s">
        <v>53</v>
      </c>
      <c r="N8512" t="s">
        <v>45</v>
      </c>
      <c r="O8512" t="s">
        <v>119</v>
      </c>
      <c r="P8512">
        <v>2</v>
      </c>
      <c r="Q8512">
        <v>44</v>
      </c>
      <c r="R8512">
        <v>6</v>
      </c>
      <c r="S8512">
        <v>0</v>
      </c>
      <c r="T8512">
        <v>3.1</v>
      </c>
      <c r="U8512">
        <v>0</v>
      </c>
      <c r="V8512">
        <v>8.6</v>
      </c>
      <c r="W8512" s="1">
        <v>482</v>
      </c>
      <c r="X8512" s="1">
        <v>251</v>
      </c>
      <c r="Y8512" s="1">
        <v>962.5</v>
      </c>
      <c r="Z8512" t="s">
        <v>47</v>
      </c>
      <c r="AA8512" t="s">
        <v>48</v>
      </c>
      <c r="AB8512" s="1">
        <v>0</v>
      </c>
      <c r="AC8512">
        <v>1</v>
      </c>
      <c r="AD8512">
        <v>0</v>
      </c>
      <c r="AE8512">
        <v>0</v>
      </c>
      <c r="AF8512">
        <v>0</v>
      </c>
      <c r="AG8512" t="s">
        <v>87</v>
      </c>
      <c r="AH8512">
        <f>IF(OR(Cleaned_Data_Table[[#This Row],[Appointment Status]]="No Show", Cleaned_Data_Table[[#This Row],[Appointment Status]]="Cancelled"), 1, 0)</f>
        <v>0</v>
      </c>
      <c r="AI8512" t="str">
        <f>IF(Cleaned_Data_Table[[#This Row],[Emergency Case]]=1, "Emergency Care", "Standard Care")</f>
        <v>Standard Care</v>
      </c>
    </row>
    <row r="8513" spans="1:35">
      <c r="A8513" t="s">
        <v>8622</v>
      </c>
      <c r="B8513">
        <v>85</v>
      </c>
      <c r="C8513" t="s">
        <v>37</v>
      </c>
      <c r="D8513" t="s">
        <v>59</v>
      </c>
      <c r="E8513">
        <v>25.7</v>
      </c>
      <c r="F8513" t="s">
        <v>52</v>
      </c>
      <c r="G8513" t="s">
        <v>40</v>
      </c>
      <c r="H8513" t="s">
        <v>41</v>
      </c>
      <c r="I8513" t="s">
        <v>42</v>
      </c>
      <c r="J8513" t="s">
        <v>90</v>
      </c>
      <c r="K8513">
        <v>5</v>
      </c>
      <c r="L8513" s="1">
        <v>493</v>
      </c>
      <c r="M8513" t="s">
        <v>53</v>
      </c>
      <c r="N8513" t="s">
        <v>124</v>
      </c>
      <c r="O8513" t="s">
        <v>63</v>
      </c>
      <c r="P8513">
        <v>19</v>
      </c>
      <c r="Q8513">
        <v>3</v>
      </c>
      <c r="R8513">
        <v>4</v>
      </c>
      <c r="S8513">
        <v>1</v>
      </c>
      <c r="T8513">
        <v>4.2</v>
      </c>
      <c r="U8513">
        <v>0</v>
      </c>
      <c r="V8513">
        <v>10</v>
      </c>
      <c r="W8513" s="1">
        <v>9618</v>
      </c>
      <c r="X8513" s="1">
        <v>13482</v>
      </c>
      <c r="Y8513" s="1">
        <v>16515.099999999999</v>
      </c>
      <c r="Z8513" t="s">
        <v>47</v>
      </c>
      <c r="AA8513" t="s">
        <v>71</v>
      </c>
      <c r="AB8513" s="1">
        <v>0</v>
      </c>
      <c r="AC8513">
        <v>0</v>
      </c>
      <c r="AD8513">
        <v>1</v>
      </c>
      <c r="AE8513">
        <v>0</v>
      </c>
      <c r="AF8513">
        <v>0</v>
      </c>
      <c r="AG8513" t="s">
        <v>91</v>
      </c>
      <c r="AH8513">
        <f>IF(OR(Cleaned_Data_Table[[#This Row],[Appointment Status]]="No Show", Cleaned_Data_Table[[#This Row],[Appointment Status]]="Cancelled"), 1, 0)</f>
        <v>0</v>
      </c>
      <c r="AI8513" t="str">
        <f>IF(Cleaned_Data_Table[[#This Row],[Emergency Case]]=1, "Emergency Care", "Standard Care")</f>
        <v>Standard Care</v>
      </c>
    </row>
    <row r="8514" spans="1:35">
      <c r="A8514" t="s">
        <v>8623</v>
      </c>
      <c r="B8514">
        <v>6</v>
      </c>
      <c r="C8514" t="s">
        <v>37</v>
      </c>
      <c r="D8514" t="s">
        <v>38</v>
      </c>
      <c r="E8514">
        <v>27</v>
      </c>
      <c r="F8514" t="s">
        <v>52</v>
      </c>
      <c r="G8514" t="s">
        <v>40</v>
      </c>
      <c r="H8514" t="s">
        <v>104</v>
      </c>
      <c r="I8514" t="s">
        <v>105</v>
      </c>
      <c r="J8514" t="s">
        <v>90</v>
      </c>
      <c r="K8514">
        <v>18</v>
      </c>
      <c r="L8514" s="1">
        <v>696</v>
      </c>
      <c r="M8514" t="s">
        <v>44</v>
      </c>
      <c r="N8514" t="s">
        <v>45</v>
      </c>
      <c r="O8514" t="s">
        <v>70</v>
      </c>
      <c r="P8514">
        <v>10</v>
      </c>
      <c r="Q8514">
        <v>10</v>
      </c>
      <c r="R8514">
        <v>4</v>
      </c>
      <c r="S8514">
        <v>0</v>
      </c>
      <c r="T8514">
        <v>3.7</v>
      </c>
      <c r="U8514">
        <v>0</v>
      </c>
      <c r="V8514">
        <v>10</v>
      </c>
      <c r="W8514" s="1">
        <v>7216</v>
      </c>
      <c r="X8514" s="1">
        <v>9462</v>
      </c>
      <c r="Y8514" s="1">
        <v>17374</v>
      </c>
      <c r="Z8514" t="s">
        <v>47</v>
      </c>
      <c r="AA8514" t="s">
        <v>112</v>
      </c>
      <c r="AB8514" s="1">
        <v>0</v>
      </c>
      <c r="AC8514">
        <v>0</v>
      </c>
      <c r="AD8514">
        <v>0</v>
      </c>
      <c r="AE8514">
        <v>0</v>
      </c>
      <c r="AF8514">
        <v>0</v>
      </c>
      <c r="AG8514" t="s">
        <v>87</v>
      </c>
      <c r="AH8514">
        <f>IF(OR(Cleaned_Data_Table[[#This Row],[Appointment Status]]="No Show", Cleaned_Data_Table[[#This Row],[Appointment Status]]="Cancelled"), 1, 0)</f>
        <v>0</v>
      </c>
      <c r="AI8514" t="str">
        <f>IF(Cleaned_Data_Table[[#This Row],[Emergency Case]]=1, "Emergency Care", "Standard Care")</f>
        <v>Standard Care</v>
      </c>
    </row>
    <row r="8515" spans="1:35">
      <c r="A8515" t="s">
        <v>8624</v>
      </c>
      <c r="B8515">
        <v>6</v>
      </c>
      <c r="C8515" t="s">
        <v>37</v>
      </c>
      <c r="D8515" t="s">
        <v>100</v>
      </c>
      <c r="E8515">
        <v>27</v>
      </c>
      <c r="F8515" t="s">
        <v>52</v>
      </c>
      <c r="G8515" t="s">
        <v>40</v>
      </c>
      <c r="H8515" t="s">
        <v>108</v>
      </c>
      <c r="I8515" t="s">
        <v>109</v>
      </c>
      <c r="J8515" t="s">
        <v>90</v>
      </c>
      <c r="K8515">
        <v>16</v>
      </c>
      <c r="L8515" s="1">
        <v>592</v>
      </c>
      <c r="M8515" t="s">
        <v>53</v>
      </c>
      <c r="N8515" t="s">
        <v>62</v>
      </c>
      <c r="O8515" t="s">
        <v>111</v>
      </c>
      <c r="P8515">
        <v>17</v>
      </c>
      <c r="Q8515">
        <v>3</v>
      </c>
      <c r="R8515">
        <v>8</v>
      </c>
      <c r="S8515">
        <v>1</v>
      </c>
      <c r="T8515">
        <v>4.2</v>
      </c>
      <c r="U8515">
        <v>0</v>
      </c>
      <c r="V8515">
        <v>10</v>
      </c>
      <c r="W8515" s="1">
        <v>14344</v>
      </c>
      <c r="X8515" s="1">
        <v>7420</v>
      </c>
      <c r="Y8515" s="1">
        <v>15649.2</v>
      </c>
      <c r="Z8515" t="s">
        <v>47</v>
      </c>
      <c r="AA8515" t="s">
        <v>112</v>
      </c>
      <c r="AB8515" s="1">
        <v>0</v>
      </c>
      <c r="AC8515">
        <v>0</v>
      </c>
      <c r="AD8515">
        <v>1</v>
      </c>
      <c r="AE8515">
        <v>0</v>
      </c>
      <c r="AF8515">
        <v>0</v>
      </c>
      <c r="AG8515" t="s">
        <v>91</v>
      </c>
      <c r="AH8515">
        <f>IF(OR(Cleaned_Data_Table[[#This Row],[Appointment Status]]="No Show", Cleaned_Data_Table[[#This Row],[Appointment Status]]="Cancelled"), 1, 0)</f>
        <v>0</v>
      </c>
      <c r="AI8515" t="str">
        <f>IF(Cleaned_Data_Table[[#This Row],[Emergency Case]]=1, "Emergency Care", "Standard Care")</f>
        <v>Standard Care</v>
      </c>
    </row>
    <row r="8516" spans="1:35">
      <c r="A8516" t="s">
        <v>8625</v>
      </c>
      <c r="B8516">
        <v>19</v>
      </c>
      <c r="C8516" t="s">
        <v>37</v>
      </c>
      <c r="D8516" t="s">
        <v>93</v>
      </c>
      <c r="E8516">
        <v>20.8</v>
      </c>
      <c r="F8516" t="s">
        <v>52</v>
      </c>
      <c r="G8516" t="s">
        <v>40</v>
      </c>
      <c r="H8516" t="s">
        <v>108</v>
      </c>
      <c r="I8516" t="s">
        <v>109</v>
      </c>
      <c r="J8516" t="s">
        <v>110</v>
      </c>
      <c r="K8516">
        <v>28</v>
      </c>
      <c r="L8516" s="1">
        <v>819</v>
      </c>
      <c r="M8516" t="s">
        <v>53</v>
      </c>
      <c r="N8516" t="s">
        <v>62</v>
      </c>
      <c r="O8516" t="s">
        <v>55</v>
      </c>
      <c r="P8516">
        <v>28</v>
      </c>
      <c r="Q8516">
        <v>39</v>
      </c>
      <c r="R8516">
        <v>10</v>
      </c>
      <c r="S8516">
        <v>4</v>
      </c>
      <c r="T8516">
        <v>3.7</v>
      </c>
      <c r="U8516">
        <v>0</v>
      </c>
      <c r="V8516">
        <v>9.1999999999999993</v>
      </c>
      <c r="W8516" s="1">
        <v>2066</v>
      </c>
      <c r="X8516" s="1">
        <v>2907</v>
      </c>
      <c r="Y8516" s="1">
        <v>4054.4</v>
      </c>
      <c r="Z8516" t="s">
        <v>47</v>
      </c>
      <c r="AA8516" t="s">
        <v>57</v>
      </c>
      <c r="AB8516" s="1">
        <v>0</v>
      </c>
      <c r="AC8516">
        <v>1</v>
      </c>
      <c r="AD8516">
        <v>1</v>
      </c>
      <c r="AE8516">
        <v>0</v>
      </c>
      <c r="AF8516">
        <v>0</v>
      </c>
      <c r="AG8516" t="s">
        <v>87</v>
      </c>
      <c r="AH8516">
        <f>IF(OR(Cleaned_Data_Table[[#This Row],[Appointment Status]]="No Show", Cleaned_Data_Table[[#This Row],[Appointment Status]]="Cancelled"), 1, 0)</f>
        <v>0</v>
      </c>
      <c r="AI8516" t="str">
        <f>IF(Cleaned_Data_Table[[#This Row],[Emergency Case]]=1, "Emergency Care", "Standard Care")</f>
        <v>Standard Care</v>
      </c>
    </row>
    <row r="8517" spans="1:35">
      <c r="A8517" t="s">
        <v>8626</v>
      </c>
      <c r="B8517">
        <v>24</v>
      </c>
      <c r="C8517" t="s">
        <v>51</v>
      </c>
      <c r="D8517" t="s">
        <v>38</v>
      </c>
      <c r="E8517">
        <v>30.5</v>
      </c>
      <c r="F8517" t="s">
        <v>39</v>
      </c>
      <c r="G8517" t="s">
        <v>66</v>
      </c>
      <c r="H8517" t="s">
        <v>79</v>
      </c>
      <c r="I8517" t="s">
        <v>80</v>
      </c>
      <c r="J8517" t="s">
        <v>43</v>
      </c>
      <c r="K8517">
        <v>29</v>
      </c>
      <c r="L8517" s="1">
        <v>818</v>
      </c>
      <c r="M8517" t="s">
        <v>44</v>
      </c>
      <c r="N8517" t="s">
        <v>81</v>
      </c>
      <c r="O8517" t="s">
        <v>98</v>
      </c>
      <c r="P8517">
        <v>29</v>
      </c>
      <c r="Q8517">
        <v>42</v>
      </c>
      <c r="R8517">
        <v>11</v>
      </c>
      <c r="S8517">
        <v>0</v>
      </c>
      <c r="T8517">
        <v>3.5</v>
      </c>
      <c r="U8517">
        <v>0</v>
      </c>
      <c r="V8517">
        <v>8.9</v>
      </c>
      <c r="W8517" s="1">
        <v>968</v>
      </c>
      <c r="X8517" s="1">
        <v>224</v>
      </c>
      <c r="Y8517" s="1">
        <v>2010</v>
      </c>
      <c r="Z8517" t="s">
        <v>47</v>
      </c>
      <c r="AA8517" t="s">
        <v>57</v>
      </c>
      <c r="AB8517" s="1">
        <v>0</v>
      </c>
      <c r="AC8517">
        <v>1</v>
      </c>
      <c r="AD8517">
        <v>1</v>
      </c>
      <c r="AE8517">
        <v>0</v>
      </c>
      <c r="AF8517">
        <v>0</v>
      </c>
      <c r="AG8517" t="s">
        <v>49</v>
      </c>
      <c r="AH8517">
        <f>IF(OR(Cleaned_Data_Table[[#This Row],[Appointment Status]]="No Show", Cleaned_Data_Table[[#This Row],[Appointment Status]]="Cancelled"), 1, 0)</f>
        <v>0</v>
      </c>
      <c r="AI8517" t="str">
        <f>IF(Cleaned_Data_Table[[#This Row],[Emergency Case]]=1, "Emergency Care", "Standard Care")</f>
        <v>Standard Care</v>
      </c>
    </row>
    <row r="8518" spans="1:35">
      <c r="A8518" t="s">
        <v>8627</v>
      </c>
      <c r="B8518">
        <v>14</v>
      </c>
      <c r="C8518" t="s">
        <v>37</v>
      </c>
      <c r="D8518" t="s">
        <v>84</v>
      </c>
      <c r="E8518">
        <v>22.3</v>
      </c>
      <c r="F8518" t="s">
        <v>89</v>
      </c>
      <c r="G8518" t="s">
        <v>40</v>
      </c>
      <c r="H8518" t="s">
        <v>108</v>
      </c>
      <c r="I8518" t="s">
        <v>109</v>
      </c>
      <c r="J8518" t="s">
        <v>110</v>
      </c>
      <c r="K8518">
        <v>4</v>
      </c>
      <c r="L8518" s="1">
        <v>371</v>
      </c>
      <c r="M8518" t="s">
        <v>44</v>
      </c>
      <c r="N8518" t="s">
        <v>62</v>
      </c>
      <c r="O8518" t="s">
        <v>75</v>
      </c>
      <c r="P8518">
        <v>29</v>
      </c>
      <c r="Q8518">
        <v>32</v>
      </c>
      <c r="R8518">
        <v>5</v>
      </c>
      <c r="S8518">
        <v>3</v>
      </c>
      <c r="T8518">
        <v>3.7</v>
      </c>
      <c r="U8518">
        <v>0</v>
      </c>
      <c r="V8518">
        <v>9.6999999999999993</v>
      </c>
      <c r="W8518" s="1">
        <v>2039</v>
      </c>
      <c r="X8518" s="1">
        <v>3406</v>
      </c>
      <c r="Y8518" s="1">
        <v>5816</v>
      </c>
      <c r="Z8518" t="s">
        <v>47</v>
      </c>
      <c r="AA8518" t="s">
        <v>112</v>
      </c>
      <c r="AB8518" s="1">
        <v>0</v>
      </c>
      <c r="AC8518">
        <v>1</v>
      </c>
      <c r="AD8518">
        <v>1</v>
      </c>
      <c r="AE8518">
        <v>1</v>
      </c>
      <c r="AF8518">
        <v>0</v>
      </c>
      <c r="AG8518" t="s">
        <v>87</v>
      </c>
      <c r="AH8518">
        <f>IF(OR(Cleaned_Data_Table[[#This Row],[Appointment Status]]="No Show", Cleaned_Data_Table[[#This Row],[Appointment Status]]="Cancelled"), 1, 0)</f>
        <v>0</v>
      </c>
      <c r="AI8518" t="str">
        <f>IF(Cleaned_Data_Table[[#This Row],[Emergency Case]]=1, "Emergency Care", "Standard Care")</f>
        <v>Standard Care</v>
      </c>
    </row>
    <row r="8519" spans="1:35">
      <c r="A8519" t="s">
        <v>8628</v>
      </c>
      <c r="B8519">
        <v>4</v>
      </c>
      <c r="C8519" t="s">
        <v>37</v>
      </c>
      <c r="D8519" t="s">
        <v>65</v>
      </c>
      <c r="E8519">
        <v>25.8</v>
      </c>
      <c r="F8519" t="s">
        <v>97</v>
      </c>
      <c r="G8519" t="s">
        <v>40</v>
      </c>
      <c r="H8519" t="s">
        <v>41</v>
      </c>
      <c r="I8519" t="s">
        <v>42</v>
      </c>
      <c r="J8519" t="s">
        <v>90</v>
      </c>
      <c r="K8519">
        <v>25</v>
      </c>
      <c r="L8519" s="1">
        <v>748</v>
      </c>
      <c r="M8519" t="s">
        <v>44</v>
      </c>
      <c r="N8519" t="s">
        <v>69</v>
      </c>
      <c r="O8519" t="s">
        <v>75</v>
      </c>
      <c r="P8519">
        <v>15</v>
      </c>
      <c r="Q8519">
        <v>2</v>
      </c>
      <c r="R8519">
        <v>0</v>
      </c>
      <c r="S8519">
        <v>0</v>
      </c>
      <c r="T8519">
        <v>4.4000000000000004</v>
      </c>
      <c r="U8519">
        <v>0</v>
      </c>
      <c r="V8519">
        <v>10</v>
      </c>
      <c r="W8519" s="1">
        <v>19299</v>
      </c>
      <c r="X8519" s="1">
        <v>12803</v>
      </c>
      <c r="Y8519" s="1">
        <v>32850</v>
      </c>
      <c r="Z8519" t="s">
        <v>47</v>
      </c>
      <c r="AA8519" t="s">
        <v>112</v>
      </c>
      <c r="AB8519" s="1">
        <v>0</v>
      </c>
      <c r="AC8519">
        <v>0</v>
      </c>
      <c r="AD8519">
        <v>1</v>
      </c>
      <c r="AE8519">
        <v>0</v>
      </c>
      <c r="AF8519">
        <v>0</v>
      </c>
      <c r="AG8519" t="s">
        <v>91</v>
      </c>
      <c r="AH8519">
        <f>IF(OR(Cleaned_Data_Table[[#This Row],[Appointment Status]]="No Show", Cleaned_Data_Table[[#This Row],[Appointment Status]]="Cancelled"), 1, 0)</f>
        <v>0</v>
      </c>
      <c r="AI8519" t="str">
        <f>IF(Cleaned_Data_Table[[#This Row],[Emergency Case]]=1, "Emergency Care", "Standard Care")</f>
        <v>Standard Care</v>
      </c>
    </row>
    <row r="8520" spans="1:35">
      <c r="A8520" t="s">
        <v>8629</v>
      </c>
      <c r="B8520">
        <v>32</v>
      </c>
      <c r="C8520" t="s">
        <v>51</v>
      </c>
      <c r="D8520" t="s">
        <v>84</v>
      </c>
      <c r="E8520">
        <v>23.3</v>
      </c>
      <c r="F8520" t="s">
        <v>52</v>
      </c>
      <c r="G8520" t="s">
        <v>40</v>
      </c>
      <c r="H8520" t="s">
        <v>138</v>
      </c>
      <c r="I8520" t="s">
        <v>139</v>
      </c>
      <c r="J8520" t="s">
        <v>90</v>
      </c>
      <c r="K8520">
        <v>25</v>
      </c>
      <c r="L8520" s="1">
        <v>889</v>
      </c>
      <c r="M8520" t="s">
        <v>53</v>
      </c>
      <c r="N8520" t="s">
        <v>45</v>
      </c>
      <c r="O8520" t="s">
        <v>86</v>
      </c>
      <c r="P8520">
        <v>22</v>
      </c>
      <c r="Q8520">
        <v>10</v>
      </c>
      <c r="R8520">
        <v>12</v>
      </c>
      <c r="S8520">
        <v>3</v>
      </c>
      <c r="T8520">
        <v>3.8</v>
      </c>
      <c r="U8520">
        <v>0</v>
      </c>
      <c r="V8520">
        <v>10</v>
      </c>
      <c r="W8520" s="1">
        <v>12258</v>
      </c>
      <c r="X8520" s="1">
        <v>14145</v>
      </c>
      <c r="Y8520" s="1">
        <v>19104.400000000001</v>
      </c>
      <c r="Z8520" t="s">
        <v>47</v>
      </c>
      <c r="AA8520" t="s">
        <v>57</v>
      </c>
      <c r="AB8520" s="1">
        <v>0</v>
      </c>
      <c r="AC8520">
        <v>0</v>
      </c>
      <c r="AD8520">
        <v>1</v>
      </c>
      <c r="AE8520">
        <v>0</v>
      </c>
      <c r="AF8520">
        <v>0</v>
      </c>
      <c r="AG8520" t="s">
        <v>91</v>
      </c>
      <c r="AH8520">
        <f>IF(OR(Cleaned_Data_Table[[#This Row],[Appointment Status]]="No Show", Cleaned_Data_Table[[#This Row],[Appointment Status]]="Cancelled"), 1, 0)</f>
        <v>0</v>
      </c>
      <c r="AI8520" t="str">
        <f>IF(Cleaned_Data_Table[[#This Row],[Emergency Case]]=1, "Emergency Care", "Standard Care")</f>
        <v>Standard Care</v>
      </c>
    </row>
    <row r="8521" spans="1:35">
      <c r="A8521" t="s">
        <v>8630</v>
      </c>
      <c r="B8521">
        <v>41</v>
      </c>
      <c r="C8521" t="s">
        <v>51</v>
      </c>
      <c r="D8521" t="s">
        <v>116</v>
      </c>
      <c r="E8521">
        <v>29.8</v>
      </c>
      <c r="F8521" t="s">
        <v>39</v>
      </c>
      <c r="G8521" t="s">
        <v>66</v>
      </c>
      <c r="H8521" t="s">
        <v>79</v>
      </c>
      <c r="I8521" t="s">
        <v>80</v>
      </c>
      <c r="J8521" t="s">
        <v>43</v>
      </c>
      <c r="K8521">
        <v>26</v>
      </c>
      <c r="L8521" s="1">
        <v>752</v>
      </c>
      <c r="M8521" t="s">
        <v>44</v>
      </c>
      <c r="N8521" t="s">
        <v>69</v>
      </c>
      <c r="O8521" t="s">
        <v>55</v>
      </c>
      <c r="P8521">
        <v>8</v>
      </c>
      <c r="Q8521">
        <v>46</v>
      </c>
      <c r="R8521">
        <v>0</v>
      </c>
      <c r="S8521">
        <v>0</v>
      </c>
      <c r="T8521">
        <v>3.3</v>
      </c>
      <c r="U8521">
        <v>0</v>
      </c>
      <c r="V8521">
        <v>8.6</v>
      </c>
      <c r="W8521" s="1">
        <v>923</v>
      </c>
      <c r="X8521" s="1">
        <v>836</v>
      </c>
      <c r="Y8521" s="1">
        <v>2511</v>
      </c>
      <c r="Z8521" t="s">
        <v>47</v>
      </c>
      <c r="AA8521" t="s">
        <v>48</v>
      </c>
      <c r="AB8521" s="1">
        <v>0</v>
      </c>
      <c r="AC8521">
        <v>1</v>
      </c>
      <c r="AD8521">
        <v>0</v>
      </c>
      <c r="AE8521">
        <v>0</v>
      </c>
      <c r="AF8521">
        <v>0</v>
      </c>
      <c r="AG8521" t="s">
        <v>49</v>
      </c>
      <c r="AH8521">
        <f>IF(OR(Cleaned_Data_Table[[#This Row],[Appointment Status]]="No Show", Cleaned_Data_Table[[#This Row],[Appointment Status]]="Cancelled"), 1, 0)</f>
        <v>0</v>
      </c>
      <c r="AI8521" t="str">
        <f>IF(Cleaned_Data_Table[[#This Row],[Emergency Case]]=1, "Emergency Care", "Standard Care")</f>
        <v>Standard Care</v>
      </c>
    </row>
    <row r="8522" spans="1:35">
      <c r="A8522" t="s">
        <v>8631</v>
      </c>
      <c r="B8522">
        <v>31</v>
      </c>
      <c r="C8522" t="s">
        <v>51</v>
      </c>
      <c r="D8522" t="s">
        <v>114</v>
      </c>
      <c r="E8522">
        <v>26.3</v>
      </c>
      <c r="F8522" t="s">
        <v>52</v>
      </c>
      <c r="G8522" t="s">
        <v>66</v>
      </c>
      <c r="H8522" t="s">
        <v>41</v>
      </c>
      <c r="I8522" t="s">
        <v>42</v>
      </c>
      <c r="J8522" t="s">
        <v>43</v>
      </c>
      <c r="K8522">
        <v>24</v>
      </c>
      <c r="L8522" s="1">
        <v>848</v>
      </c>
      <c r="M8522" t="s">
        <v>53</v>
      </c>
      <c r="N8522" t="s">
        <v>81</v>
      </c>
      <c r="O8522" t="s">
        <v>55</v>
      </c>
      <c r="P8522">
        <v>9</v>
      </c>
      <c r="Q8522">
        <v>49</v>
      </c>
      <c r="R8522">
        <v>14</v>
      </c>
      <c r="S8522">
        <v>2</v>
      </c>
      <c r="T8522">
        <v>3.2</v>
      </c>
      <c r="U8522">
        <v>0</v>
      </c>
      <c r="V8522">
        <v>8.3000000000000007</v>
      </c>
      <c r="W8522" s="1">
        <v>776</v>
      </c>
      <c r="X8522" s="1">
        <v>340</v>
      </c>
      <c r="Y8522" s="1">
        <v>1374.8</v>
      </c>
      <c r="Z8522" t="s">
        <v>56</v>
      </c>
      <c r="AA8522" t="s">
        <v>57</v>
      </c>
      <c r="AB8522" s="1">
        <v>1964</v>
      </c>
      <c r="AC8522">
        <v>1</v>
      </c>
      <c r="AD8522">
        <v>0</v>
      </c>
      <c r="AE8522">
        <v>0</v>
      </c>
      <c r="AF8522">
        <v>0</v>
      </c>
      <c r="AG8522" t="s">
        <v>49</v>
      </c>
      <c r="AH8522">
        <f>IF(OR(Cleaned_Data_Table[[#This Row],[Appointment Status]]="No Show", Cleaned_Data_Table[[#This Row],[Appointment Status]]="Cancelled"), 1, 0)</f>
        <v>1</v>
      </c>
      <c r="AI8522" t="str">
        <f>IF(Cleaned_Data_Table[[#This Row],[Emergency Case]]=1, "Emergency Care", "Standard Care")</f>
        <v>Standard Care</v>
      </c>
    </row>
    <row r="8523" spans="1:35">
      <c r="A8523" t="s">
        <v>8632</v>
      </c>
      <c r="B8523">
        <v>40</v>
      </c>
      <c r="C8523" t="s">
        <v>37</v>
      </c>
      <c r="D8523" t="s">
        <v>114</v>
      </c>
      <c r="E8523">
        <v>25.2</v>
      </c>
      <c r="F8523" t="s">
        <v>97</v>
      </c>
      <c r="G8523" t="s">
        <v>40</v>
      </c>
      <c r="H8523" t="s">
        <v>41</v>
      </c>
      <c r="I8523" t="s">
        <v>42</v>
      </c>
      <c r="J8523" t="s">
        <v>43</v>
      </c>
      <c r="K8523">
        <v>28</v>
      </c>
      <c r="L8523" s="1">
        <v>849</v>
      </c>
      <c r="M8523" t="s">
        <v>53</v>
      </c>
      <c r="N8523" t="s">
        <v>54</v>
      </c>
      <c r="O8523" t="s">
        <v>101</v>
      </c>
      <c r="P8523">
        <v>27</v>
      </c>
      <c r="Q8523">
        <v>21</v>
      </c>
      <c r="R8523">
        <v>9</v>
      </c>
      <c r="S8523">
        <v>3</v>
      </c>
      <c r="T8523">
        <v>3.4</v>
      </c>
      <c r="U8523">
        <v>0</v>
      </c>
      <c r="V8523">
        <v>10</v>
      </c>
      <c r="W8523" s="1">
        <v>334</v>
      </c>
      <c r="X8523" s="1">
        <v>854</v>
      </c>
      <c r="Y8523" s="1">
        <v>1425.9</v>
      </c>
      <c r="Z8523" t="s">
        <v>56</v>
      </c>
      <c r="AA8523" t="s">
        <v>48</v>
      </c>
      <c r="AB8523" s="1">
        <v>2037</v>
      </c>
      <c r="AC8523">
        <v>0</v>
      </c>
      <c r="AD8523">
        <v>1</v>
      </c>
      <c r="AE8523">
        <v>0</v>
      </c>
      <c r="AF8523">
        <v>0</v>
      </c>
      <c r="AG8523" t="s">
        <v>49</v>
      </c>
      <c r="AH8523">
        <f>IF(OR(Cleaned_Data_Table[[#This Row],[Appointment Status]]="No Show", Cleaned_Data_Table[[#This Row],[Appointment Status]]="Cancelled"), 1, 0)</f>
        <v>1</v>
      </c>
      <c r="AI8523" t="str">
        <f>IF(Cleaned_Data_Table[[#This Row],[Emergency Case]]=1, "Emergency Care", "Standard Care")</f>
        <v>Standard Care</v>
      </c>
    </row>
    <row r="8524" spans="1:35">
      <c r="A8524" t="s">
        <v>8633</v>
      </c>
      <c r="B8524">
        <v>50</v>
      </c>
      <c r="C8524" t="s">
        <v>51</v>
      </c>
      <c r="D8524" t="s">
        <v>38</v>
      </c>
      <c r="E8524">
        <v>23.3</v>
      </c>
      <c r="F8524" t="s">
        <v>52</v>
      </c>
      <c r="G8524" t="s">
        <v>40</v>
      </c>
      <c r="H8524" t="s">
        <v>129</v>
      </c>
      <c r="I8524" t="s">
        <v>130</v>
      </c>
      <c r="J8524" t="s">
        <v>43</v>
      </c>
      <c r="K8524">
        <v>8</v>
      </c>
      <c r="L8524" s="1">
        <v>419</v>
      </c>
      <c r="M8524" t="s">
        <v>53</v>
      </c>
      <c r="N8524" t="s">
        <v>81</v>
      </c>
      <c r="O8524" t="s">
        <v>119</v>
      </c>
      <c r="P8524">
        <v>5</v>
      </c>
      <c r="Q8524">
        <v>27</v>
      </c>
      <c r="R8524">
        <v>11</v>
      </c>
      <c r="S8524">
        <v>1</v>
      </c>
      <c r="T8524">
        <v>4.8</v>
      </c>
      <c r="U8524">
        <v>0</v>
      </c>
      <c r="V8524">
        <v>10</v>
      </c>
      <c r="W8524" s="1">
        <v>399</v>
      </c>
      <c r="X8524" s="1">
        <v>458</v>
      </c>
      <c r="Y8524" s="1">
        <v>893.2</v>
      </c>
      <c r="Z8524" t="s">
        <v>47</v>
      </c>
      <c r="AA8524" t="s">
        <v>48</v>
      </c>
      <c r="AB8524" s="1">
        <v>0</v>
      </c>
      <c r="AC8524">
        <v>0</v>
      </c>
      <c r="AD8524">
        <v>0</v>
      </c>
      <c r="AE8524">
        <v>0</v>
      </c>
      <c r="AF8524">
        <v>0</v>
      </c>
      <c r="AG8524" t="s">
        <v>87</v>
      </c>
      <c r="AH8524">
        <f>IF(OR(Cleaned_Data_Table[[#This Row],[Appointment Status]]="No Show", Cleaned_Data_Table[[#This Row],[Appointment Status]]="Cancelled"), 1, 0)</f>
        <v>0</v>
      </c>
      <c r="AI8524" t="str">
        <f>IF(Cleaned_Data_Table[[#This Row],[Emergency Case]]=1, "Emergency Care", "Standard Care")</f>
        <v>Standard Care</v>
      </c>
    </row>
    <row r="8525" spans="1:35">
      <c r="A8525" t="s">
        <v>8634</v>
      </c>
      <c r="B8525">
        <v>57</v>
      </c>
      <c r="C8525" t="s">
        <v>37</v>
      </c>
      <c r="D8525" t="s">
        <v>116</v>
      </c>
      <c r="E8525">
        <v>21.1</v>
      </c>
      <c r="F8525" t="s">
        <v>52</v>
      </c>
      <c r="G8525" t="s">
        <v>85</v>
      </c>
      <c r="H8525" t="s">
        <v>94</v>
      </c>
      <c r="I8525" t="s">
        <v>95</v>
      </c>
      <c r="J8525" t="s">
        <v>43</v>
      </c>
      <c r="K8525">
        <v>27</v>
      </c>
      <c r="L8525" s="1">
        <v>811</v>
      </c>
      <c r="M8525" t="s">
        <v>44</v>
      </c>
      <c r="N8525" t="s">
        <v>69</v>
      </c>
      <c r="O8525" t="s">
        <v>46</v>
      </c>
      <c r="P8525">
        <v>0</v>
      </c>
      <c r="Q8525">
        <v>45</v>
      </c>
      <c r="R8525">
        <v>0</v>
      </c>
      <c r="S8525">
        <v>0</v>
      </c>
      <c r="T8525">
        <v>4.3</v>
      </c>
      <c r="U8525">
        <v>1</v>
      </c>
      <c r="V8525">
        <v>9.1999999999999993</v>
      </c>
      <c r="W8525" s="1">
        <v>395</v>
      </c>
      <c r="X8525" s="1">
        <v>600</v>
      </c>
      <c r="Y8525" s="1">
        <v>1806</v>
      </c>
      <c r="Z8525" t="s">
        <v>47</v>
      </c>
      <c r="AA8525" t="s">
        <v>76</v>
      </c>
      <c r="AB8525" s="1">
        <v>0</v>
      </c>
      <c r="AC8525">
        <v>1</v>
      </c>
      <c r="AD8525">
        <v>0</v>
      </c>
      <c r="AE8525">
        <v>0</v>
      </c>
      <c r="AF8525">
        <v>0</v>
      </c>
      <c r="AG8525" t="s">
        <v>87</v>
      </c>
      <c r="AH8525">
        <f>IF(OR(Cleaned_Data_Table[[#This Row],[Appointment Status]]="No Show", Cleaned_Data_Table[[#This Row],[Appointment Status]]="Cancelled"), 1, 0)</f>
        <v>0</v>
      </c>
      <c r="AI8525" t="str">
        <f>IF(Cleaned_Data_Table[[#This Row],[Emergency Case]]=1, "Emergency Care", "Standard Care")</f>
        <v>Emergency Care</v>
      </c>
    </row>
    <row r="8526" spans="1:35">
      <c r="A8526" t="s">
        <v>8635</v>
      </c>
      <c r="B8526">
        <v>65</v>
      </c>
      <c r="C8526" t="s">
        <v>51</v>
      </c>
      <c r="D8526" t="s">
        <v>100</v>
      </c>
      <c r="E8526">
        <v>23.2</v>
      </c>
      <c r="F8526" t="s">
        <v>103</v>
      </c>
      <c r="G8526" t="s">
        <v>85</v>
      </c>
      <c r="H8526" t="s">
        <v>94</v>
      </c>
      <c r="I8526" t="s">
        <v>95</v>
      </c>
      <c r="J8526" t="s">
        <v>110</v>
      </c>
      <c r="K8526">
        <v>20</v>
      </c>
      <c r="L8526" s="1">
        <v>644</v>
      </c>
      <c r="M8526" t="s">
        <v>53</v>
      </c>
      <c r="N8526" t="s">
        <v>81</v>
      </c>
      <c r="O8526" t="s">
        <v>63</v>
      </c>
      <c r="P8526">
        <v>0</v>
      </c>
      <c r="Q8526">
        <v>35</v>
      </c>
      <c r="R8526">
        <v>10</v>
      </c>
      <c r="S8526">
        <v>2</v>
      </c>
      <c r="T8526">
        <v>4</v>
      </c>
      <c r="U8526">
        <v>1</v>
      </c>
      <c r="V8526">
        <v>9.6999999999999993</v>
      </c>
      <c r="W8526" s="1">
        <v>3277</v>
      </c>
      <c r="X8526" s="1">
        <v>1425</v>
      </c>
      <c r="Y8526" s="1">
        <v>3742.2</v>
      </c>
      <c r="Z8526" t="s">
        <v>47</v>
      </c>
      <c r="AA8526" t="s">
        <v>76</v>
      </c>
      <c r="AB8526" s="1">
        <v>0</v>
      </c>
      <c r="AC8526">
        <v>1</v>
      </c>
      <c r="AD8526">
        <v>0</v>
      </c>
      <c r="AE8526">
        <v>0</v>
      </c>
      <c r="AF8526">
        <v>0</v>
      </c>
      <c r="AG8526" t="s">
        <v>87</v>
      </c>
      <c r="AH8526">
        <f>IF(OR(Cleaned_Data_Table[[#This Row],[Appointment Status]]="No Show", Cleaned_Data_Table[[#This Row],[Appointment Status]]="Cancelled"), 1, 0)</f>
        <v>0</v>
      </c>
      <c r="AI8526" t="str">
        <f>IF(Cleaned_Data_Table[[#This Row],[Emergency Case]]=1, "Emergency Care", "Standard Care")</f>
        <v>Emergency Care</v>
      </c>
    </row>
    <row r="8527" spans="1:35">
      <c r="A8527" t="s">
        <v>8636</v>
      </c>
      <c r="B8527">
        <v>3</v>
      </c>
      <c r="C8527" t="s">
        <v>51</v>
      </c>
      <c r="D8527" t="s">
        <v>100</v>
      </c>
      <c r="E8527">
        <v>28</v>
      </c>
      <c r="F8527" t="s">
        <v>52</v>
      </c>
      <c r="G8527" t="s">
        <v>66</v>
      </c>
      <c r="H8527" t="s">
        <v>104</v>
      </c>
      <c r="I8527" t="s">
        <v>105</v>
      </c>
      <c r="J8527" t="s">
        <v>90</v>
      </c>
      <c r="K8527">
        <v>27</v>
      </c>
      <c r="L8527" s="1">
        <v>785</v>
      </c>
      <c r="M8527" t="s">
        <v>53</v>
      </c>
      <c r="N8527" t="s">
        <v>124</v>
      </c>
      <c r="O8527" t="s">
        <v>70</v>
      </c>
      <c r="P8527">
        <v>22</v>
      </c>
      <c r="Q8527">
        <v>16</v>
      </c>
      <c r="R8527">
        <v>12</v>
      </c>
      <c r="S8527">
        <v>3</v>
      </c>
      <c r="T8527">
        <v>4.7</v>
      </c>
      <c r="U8527">
        <v>0</v>
      </c>
      <c r="V8527">
        <v>10</v>
      </c>
      <c r="W8527" s="1">
        <v>13941</v>
      </c>
      <c r="X8527" s="1">
        <v>8659</v>
      </c>
      <c r="Y8527" s="1">
        <v>16369.5</v>
      </c>
      <c r="Z8527" t="s">
        <v>47</v>
      </c>
      <c r="AA8527" t="s">
        <v>112</v>
      </c>
      <c r="AB8527" s="1">
        <v>0</v>
      </c>
      <c r="AC8527">
        <v>0</v>
      </c>
      <c r="AD8527">
        <v>1</v>
      </c>
      <c r="AE8527">
        <v>0</v>
      </c>
      <c r="AF8527">
        <v>0</v>
      </c>
      <c r="AG8527" t="s">
        <v>91</v>
      </c>
      <c r="AH8527">
        <f>IF(OR(Cleaned_Data_Table[[#This Row],[Appointment Status]]="No Show", Cleaned_Data_Table[[#This Row],[Appointment Status]]="Cancelled"), 1, 0)</f>
        <v>0</v>
      </c>
      <c r="AI8527" t="str">
        <f>IF(Cleaned_Data_Table[[#This Row],[Emergency Case]]=1, "Emergency Care", "Standard Care")</f>
        <v>Standard Care</v>
      </c>
    </row>
    <row r="8528" spans="1:35">
      <c r="A8528" t="s">
        <v>8637</v>
      </c>
      <c r="B8528">
        <v>89</v>
      </c>
      <c r="C8528" t="s">
        <v>51</v>
      </c>
      <c r="D8528" t="s">
        <v>65</v>
      </c>
      <c r="E8528">
        <v>18.600000000000001</v>
      </c>
      <c r="F8528" t="s">
        <v>97</v>
      </c>
      <c r="G8528" t="s">
        <v>66</v>
      </c>
      <c r="H8528" t="s">
        <v>129</v>
      </c>
      <c r="I8528" t="s">
        <v>130</v>
      </c>
      <c r="J8528" t="s">
        <v>90</v>
      </c>
      <c r="K8528">
        <v>12</v>
      </c>
      <c r="L8528" s="1">
        <v>510</v>
      </c>
      <c r="M8528" t="s">
        <v>44</v>
      </c>
      <c r="N8528" t="s">
        <v>62</v>
      </c>
      <c r="O8528" t="s">
        <v>75</v>
      </c>
      <c r="P8528">
        <v>21</v>
      </c>
      <c r="Q8528">
        <v>7</v>
      </c>
      <c r="R8528">
        <v>14</v>
      </c>
      <c r="S8528">
        <v>4</v>
      </c>
      <c r="T8528">
        <v>3.5</v>
      </c>
      <c r="U8528">
        <v>0</v>
      </c>
      <c r="V8528">
        <v>10</v>
      </c>
      <c r="W8528" s="1">
        <v>9672</v>
      </c>
      <c r="X8528" s="1">
        <v>4588</v>
      </c>
      <c r="Y8528" s="1">
        <v>14770</v>
      </c>
      <c r="Z8528" t="s">
        <v>56</v>
      </c>
      <c r="AA8528" t="s">
        <v>71</v>
      </c>
      <c r="AB8528" s="1">
        <v>14770</v>
      </c>
      <c r="AC8528">
        <v>0</v>
      </c>
      <c r="AD8528">
        <v>1</v>
      </c>
      <c r="AE8528">
        <v>0</v>
      </c>
      <c r="AF8528">
        <v>0</v>
      </c>
      <c r="AG8528" t="s">
        <v>91</v>
      </c>
      <c r="AH8528">
        <f>IF(OR(Cleaned_Data_Table[[#This Row],[Appointment Status]]="No Show", Cleaned_Data_Table[[#This Row],[Appointment Status]]="Cancelled"), 1, 0)</f>
        <v>1</v>
      </c>
      <c r="AI8528" t="str">
        <f>IF(Cleaned_Data_Table[[#This Row],[Emergency Case]]=1, "Emergency Care", "Standard Care")</f>
        <v>Standard Care</v>
      </c>
    </row>
    <row r="8529" spans="1:35">
      <c r="A8529" t="s">
        <v>8638</v>
      </c>
      <c r="B8529">
        <v>43</v>
      </c>
      <c r="C8529" t="s">
        <v>51</v>
      </c>
      <c r="D8529" t="s">
        <v>65</v>
      </c>
      <c r="E8529">
        <v>27.2</v>
      </c>
      <c r="F8529" t="s">
        <v>39</v>
      </c>
      <c r="G8529" t="s">
        <v>66</v>
      </c>
      <c r="H8529" t="s">
        <v>73</v>
      </c>
      <c r="I8529" t="s">
        <v>74</v>
      </c>
      <c r="J8529" t="s">
        <v>90</v>
      </c>
      <c r="K8529">
        <v>21</v>
      </c>
      <c r="L8529" s="1">
        <v>679</v>
      </c>
      <c r="M8529" t="s">
        <v>53</v>
      </c>
      <c r="N8529" t="s">
        <v>45</v>
      </c>
      <c r="O8529" t="s">
        <v>63</v>
      </c>
      <c r="P8529">
        <v>27</v>
      </c>
      <c r="Q8529">
        <v>16</v>
      </c>
      <c r="R8529">
        <v>2</v>
      </c>
      <c r="S8529">
        <v>0</v>
      </c>
      <c r="T8529">
        <v>4.5</v>
      </c>
      <c r="U8529">
        <v>0</v>
      </c>
      <c r="V8529">
        <v>10</v>
      </c>
      <c r="W8529" s="1">
        <v>7449</v>
      </c>
      <c r="X8529" s="1">
        <v>7833</v>
      </c>
      <c r="Y8529" s="1">
        <v>11172.7</v>
      </c>
      <c r="Z8529" t="s">
        <v>47</v>
      </c>
      <c r="AA8529" t="s">
        <v>48</v>
      </c>
      <c r="AB8529" s="1">
        <v>0</v>
      </c>
      <c r="AC8529">
        <v>0</v>
      </c>
      <c r="AD8529">
        <v>1</v>
      </c>
      <c r="AE8529">
        <v>0</v>
      </c>
      <c r="AF8529">
        <v>0</v>
      </c>
      <c r="AG8529" t="s">
        <v>91</v>
      </c>
      <c r="AH8529">
        <f>IF(OR(Cleaned_Data_Table[[#This Row],[Appointment Status]]="No Show", Cleaned_Data_Table[[#This Row],[Appointment Status]]="Cancelled"), 1, 0)</f>
        <v>0</v>
      </c>
      <c r="AI8529" t="str">
        <f>IF(Cleaned_Data_Table[[#This Row],[Emergency Case]]=1, "Emergency Care", "Standard Care")</f>
        <v>Standard Care</v>
      </c>
    </row>
    <row r="8530" spans="1:35">
      <c r="A8530" t="s">
        <v>8639</v>
      </c>
      <c r="B8530">
        <v>80</v>
      </c>
      <c r="C8530" t="s">
        <v>51</v>
      </c>
      <c r="D8530" t="s">
        <v>100</v>
      </c>
      <c r="E8530">
        <v>21.6</v>
      </c>
      <c r="F8530" t="s">
        <v>39</v>
      </c>
      <c r="G8530" t="s">
        <v>66</v>
      </c>
      <c r="H8530" t="s">
        <v>67</v>
      </c>
      <c r="I8530" t="s">
        <v>68</v>
      </c>
      <c r="J8530" t="s">
        <v>90</v>
      </c>
      <c r="K8530">
        <v>21</v>
      </c>
      <c r="L8530" s="1">
        <v>681</v>
      </c>
      <c r="M8530" t="s">
        <v>44</v>
      </c>
      <c r="N8530" t="s">
        <v>124</v>
      </c>
      <c r="O8530" t="s">
        <v>82</v>
      </c>
      <c r="P8530">
        <v>10</v>
      </c>
      <c r="Q8530">
        <v>1</v>
      </c>
      <c r="R8530">
        <v>1</v>
      </c>
      <c r="S8530">
        <v>0</v>
      </c>
      <c r="T8530">
        <v>3.9</v>
      </c>
      <c r="U8530">
        <v>0</v>
      </c>
      <c r="V8530">
        <v>10</v>
      </c>
      <c r="W8530" s="1">
        <v>12610</v>
      </c>
      <c r="X8530" s="1">
        <v>13099</v>
      </c>
      <c r="Y8530" s="1">
        <v>26390</v>
      </c>
      <c r="Z8530" t="s">
        <v>47</v>
      </c>
      <c r="AA8530" t="s">
        <v>71</v>
      </c>
      <c r="AB8530" s="1">
        <v>0</v>
      </c>
      <c r="AC8530">
        <v>0</v>
      </c>
      <c r="AD8530">
        <v>0</v>
      </c>
      <c r="AE8530">
        <v>0</v>
      </c>
      <c r="AF8530">
        <v>0</v>
      </c>
      <c r="AG8530" t="s">
        <v>87</v>
      </c>
      <c r="AH8530">
        <f>IF(OR(Cleaned_Data_Table[[#This Row],[Appointment Status]]="No Show", Cleaned_Data_Table[[#This Row],[Appointment Status]]="Cancelled"), 1, 0)</f>
        <v>0</v>
      </c>
      <c r="AI8530" t="str">
        <f>IF(Cleaned_Data_Table[[#This Row],[Emergency Case]]=1, "Emergency Care", "Standard Care")</f>
        <v>Standard Care</v>
      </c>
    </row>
    <row r="8531" spans="1:35">
      <c r="A8531" t="s">
        <v>8640</v>
      </c>
      <c r="B8531">
        <v>72</v>
      </c>
      <c r="C8531" t="s">
        <v>51</v>
      </c>
      <c r="D8531" t="s">
        <v>93</v>
      </c>
      <c r="E8531">
        <v>15</v>
      </c>
      <c r="F8531" t="s">
        <v>89</v>
      </c>
      <c r="G8531" t="s">
        <v>85</v>
      </c>
      <c r="H8531" t="s">
        <v>41</v>
      </c>
      <c r="I8531" t="s">
        <v>42</v>
      </c>
      <c r="J8531" t="s">
        <v>43</v>
      </c>
      <c r="K8531">
        <v>21</v>
      </c>
      <c r="L8531" s="1">
        <v>774</v>
      </c>
      <c r="M8531" t="s">
        <v>53</v>
      </c>
      <c r="N8531" t="s">
        <v>124</v>
      </c>
      <c r="O8531" t="s">
        <v>111</v>
      </c>
      <c r="P8531">
        <v>0</v>
      </c>
      <c r="Q8531">
        <v>37</v>
      </c>
      <c r="R8531">
        <v>9</v>
      </c>
      <c r="S8531">
        <v>1</v>
      </c>
      <c r="T8531">
        <v>3.4</v>
      </c>
      <c r="U8531">
        <v>1</v>
      </c>
      <c r="V8531">
        <v>9.1999999999999993</v>
      </c>
      <c r="W8531" s="1">
        <v>869</v>
      </c>
      <c r="X8531" s="1">
        <v>744</v>
      </c>
      <c r="Y8531" s="1">
        <v>1670.9</v>
      </c>
      <c r="Z8531" t="s">
        <v>47</v>
      </c>
      <c r="AA8531" t="s">
        <v>76</v>
      </c>
      <c r="AB8531" s="1">
        <v>0</v>
      </c>
      <c r="AC8531">
        <v>1</v>
      </c>
      <c r="AD8531">
        <v>0</v>
      </c>
      <c r="AE8531">
        <v>0</v>
      </c>
      <c r="AF8531">
        <v>0</v>
      </c>
      <c r="AG8531" t="s">
        <v>87</v>
      </c>
      <c r="AH8531">
        <f>IF(OR(Cleaned_Data_Table[[#This Row],[Appointment Status]]="No Show", Cleaned_Data_Table[[#This Row],[Appointment Status]]="Cancelled"), 1, 0)</f>
        <v>0</v>
      </c>
      <c r="AI8531" t="str">
        <f>IF(Cleaned_Data_Table[[#This Row],[Emergency Case]]=1, "Emergency Care", "Standard Care")</f>
        <v>Emergency Care</v>
      </c>
    </row>
    <row r="8532" spans="1:35">
      <c r="A8532" t="s">
        <v>8641</v>
      </c>
      <c r="B8532">
        <v>67</v>
      </c>
      <c r="C8532" t="s">
        <v>37</v>
      </c>
      <c r="D8532" t="s">
        <v>118</v>
      </c>
      <c r="E8532">
        <v>20.8</v>
      </c>
      <c r="F8532" t="s">
        <v>89</v>
      </c>
      <c r="G8532" t="s">
        <v>66</v>
      </c>
      <c r="H8532" t="s">
        <v>108</v>
      </c>
      <c r="I8532" t="s">
        <v>109</v>
      </c>
      <c r="J8532" t="s">
        <v>90</v>
      </c>
      <c r="K8532">
        <v>12</v>
      </c>
      <c r="L8532" s="1">
        <v>623</v>
      </c>
      <c r="M8532" t="s">
        <v>44</v>
      </c>
      <c r="N8532" t="s">
        <v>69</v>
      </c>
      <c r="O8532" t="s">
        <v>101</v>
      </c>
      <c r="P8532">
        <v>9</v>
      </c>
      <c r="Q8532">
        <v>10</v>
      </c>
      <c r="R8532">
        <v>4</v>
      </c>
      <c r="S8532">
        <v>1</v>
      </c>
      <c r="T8532">
        <v>5</v>
      </c>
      <c r="U8532">
        <v>0</v>
      </c>
      <c r="V8532">
        <v>10</v>
      </c>
      <c r="W8532" s="1">
        <v>19389</v>
      </c>
      <c r="X8532" s="1">
        <v>12309</v>
      </c>
      <c r="Y8532" s="1">
        <v>32321</v>
      </c>
      <c r="Z8532" t="s">
        <v>47</v>
      </c>
      <c r="AA8532" t="s">
        <v>76</v>
      </c>
      <c r="AB8532" s="1">
        <v>0</v>
      </c>
      <c r="AC8532">
        <v>0</v>
      </c>
      <c r="AD8532">
        <v>0</v>
      </c>
      <c r="AE8532">
        <v>0</v>
      </c>
      <c r="AF8532">
        <v>0</v>
      </c>
      <c r="AG8532" t="s">
        <v>87</v>
      </c>
      <c r="AH8532">
        <f>IF(OR(Cleaned_Data_Table[[#This Row],[Appointment Status]]="No Show", Cleaned_Data_Table[[#This Row],[Appointment Status]]="Cancelled"), 1, 0)</f>
        <v>0</v>
      </c>
      <c r="AI8532" t="str">
        <f>IF(Cleaned_Data_Table[[#This Row],[Emergency Case]]=1, "Emergency Care", "Standard Care")</f>
        <v>Standard Care</v>
      </c>
    </row>
    <row r="8533" spans="1:35">
      <c r="A8533" t="s">
        <v>8642</v>
      </c>
      <c r="B8533">
        <v>72</v>
      </c>
      <c r="C8533" t="s">
        <v>37</v>
      </c>
      <c r="D8533" t="s">
        <v>78</v>
      </c>
      <c r="E8533">
        <v>20.2</v>
      </c>
      <c r="F8533" t="s">
        <v>89</v>
      </c>
      <c r="G8533" t="s">
        <v>40</v>
      </c>
      <c r="H8533" t="s">
        <v>104</v>
      </c>
      <c r="I8533" t="s">
        <v>105</v>
      </c>
      <c r="J8533" t="s">
        <v>110</v>
      </c>
      <c r="K8533">
        <v>25</v>
      </c>
      <c r="L8533" s="1">
        <v>843</v>
      </c>
      <c r="M8533" t="s">
        <v>53</v>
      </c>
      <c r="N8533" t="s">
        <v>81</v>
      </c>
      <c r="O8533" t="s">
        <v>98</v>
      </c>
      <c r="P8533">
        <v>11</v>
      </c>
      <c r="Q8533">
        <v>31</v>
      </c>
      <c r="R8533">
        <v>10</v>
      </c>
      <c r="S8533">
        <v>3</v>
      </c>
      <c r="T8533">
        <v>3.7</v>
      </c>
      <c r="U8533">
        <v>0</v>
      </c>
      <c r="V8533">
        <v>9.8000000000000007</v>
      </c>
      <c r="W8533" s="1">
        <v>4479</v>
      </c>
      <c r="X8533" s="1">
        <v>2690</v>
      </c>
      <c r="Y8533" s="1">
        <v>5608.4</v>
      </c>
      <c r="Z8533" t="s">
        <v>47</v>
      </c>
      <c r="AA8533" t="s">
        <v>76</v>
      </c>
      <c r="AB8533" s="1">
        <v>0</v>
      </c>
      <c r="AC8533">
        <v>1</v>
      </c>
      <c r="AD8533">
        <v>0</v>
      </c>
      <c r="AE8533">
        <v>1</v>
      </c>
      <c r="AF8533">
        <v>0</v>
      </c>
      <c r="AG8533" t="s">
        <v>87</v>
      </c>
      <c r="AH8533">
        <f>IF(OR(Cleaned_Data_Table[[#This Row],[Appointment Status]]="No Show", Cleaned_Data_Table[[#This Row],[Appointment Status]]="Cancelled"), 1, 0)</f>
        <v>0</v>
      </c>
      <c r="AI8533" t="str">
        <f>IF(Cleaned_Data_Table[[#This Row],[Emergency Case]]=1, "Emergency Care", "Standard Care")</f>
        <v>Standard Care</v>
      </c>
    </row>
    <row r="8534" spans="1:35">
      <c r="A8534" t="s">
        <v>8643</v>
      </c>
      <c r="B8534">
        <v>19</v>
      </c>
      <c r="C8534" t="s">
        <v>37</v>
      </c>
      <c r="D8534" t="s">
        <v>93</v>
      </c>
      <c r="E8534">
        <v>20</v>
      </c>
      <c r="F8534" t="s">
        <v>89</v>
      </c>
      <c r="G8534" t="s">
        <v>85</v>
      </c>
      <c r="H8534" t="s">
        <v>129</v>
      </c>
      <c r="I8534" t="s">
        <v>130</v>
      </c>
      <c r="J8534" t="s">
        <v>110</v>
      </c>
      <c r="K8534">
        <v>6</v>
      </c>
      <c r="L8534" s="1">
        <v>391</v>
      </c>
      <c r="M8534" t="s">
        <v>44</v>
      </c>
      <c r="N8534" t="s">
        <v>124</v>
      </c>
      <c r="O8534" t="s">
        <v>46</v>
      </c>
      <c r="P8534">
        <v>0</v>
      </c>
      <c r="Q8534">
        <v>13</v>
      </c>
      <c r="R8534">
        <v>10</v>
      </c>
      <c r="S8534">
        <v>3</v>
      </c>
      <c r="T8534">
        <v>4.0999999999999996</v>
      </c>
      <c r="U8534">
        <v>1</v>
      </c>
      <c r="V8534">
        <v>10</v>
      </c>
      <c r="W8534" s="1">
        <v>1117</v>
      </c>
      <c r="X8534" s="1">
        <v>2364</v>
      </c>
      <c r="Y8534" s="1">
        <v>3872</v>
      </c>
      <c r="Z8534" t="s">
        <v>47</v>
      </c>
      <c r="AA8534" t="s">
        <v>57</v>
      </c>
      <c r="AB8534" s="1">
        <v>0</v>
      </c>
      <c r="AC8534">
        <v>0</v>
      </c>
      <c r="AD8534">
        <v>0</v>
      </c>
      <c r="AE8534">
        <v>0</v>
      </c>
      <c r="AF8534">
        <v>0</v>
      </c>
      <c r="AG8534" t="s">
        <v>87</v>
      </c>
      <c r="AH8534">
        <f>IF(OR(Cleaned_Data_Table[[#This Row],[Appointment Status]]="No Show", Cleaned_Data_Table[[#This Row],[Appointment Status]]="Cancelled"), 1, 0)</f>
        <v>0</v>
      </c>
      <c r="AI8534" t="str">
        <f>IF(Cleaned_Data_Table[[#This Row],[Emergency Case]]=1, "Emergency Care", "Standard Care")</f>
        <v>Emergency Care</v>
      </c>
    </row>
    <row r="8535" spans="1:35">
      <c r="A8535" t="s">
        <v>8644</v>
      </c>
      <c r="B8535">
        <v>11</v>
      </c>
      <c r="C8535" t="s">
        <v>51</v>
      </c>
      <c r="D8535" t="s">
        <v>100</v>
      </c>
      <c r="E8535">
        <v>15.8</v>
      </c>
      <c r="F8535" t="s">
        <v>52</v>
      </c>
      <c r="G8535" t="s">
        <v>40</v>
      </c>
      <c r="H8535" t="s">
        <v>108</v>
      </c>
      <c r="I8535" t="s">
        <v>109</v>
      </c>
      <c r="J8535" t="s">
        <v>110</v>
      </c>
      <c r="K8535">
        <v>26</v>
      </c>
      <c r="L8535" s="1">
        <v>895</v>
      </c>
      <c r="M8535" t="s">
        <v>44</v>
      </c>
      <c r="N8535" t="s">
        <v>81</v>
      </c>
      <c r="O8535" t="s">
        <v>82</v>
      </c>
      <c r="P8535">
        <v>12</v>
      </c>
      <c r="Q8535">
        <v>21</v>
      </c>
      <c r="R8535">
        <v>1</v>
      </c>
      <c r="S8535">
        <v>0</v>
      </c>
      <c r="T8535">
        <v>4.0999999999999996</v>
      </c>
      <c r="U8535">
        <v>0</v>
      </c>
      <c r="V8535">
        <v>10</v>
      </c>
      <c r="W8535" s="1">
        <v>3247</v>
      </c>
      <c r="X8535" s="1">
        <v>3021</v>
      </c>
      <c r="Y8535" s="1">
        <v>7163</v>
      </c>
      <c r="Z8535" t="s">
        <v>47</v>
      </c>
      <c r="AA8535" t="s">
        <v>112</v>
      </c>
      <c r="AB8535" s="1">
        <v>0</v>
      </c>
      <c r="AC8535">
        <v>0</v>
      </c>
      <c r="AD8535">
        <v>0</v>
      </c>
      <c r="AE8535">
        <v>0</v>
      </c>
      <c r="AF8535">
        <v>0</v>
      </c>
      <c r="AG8535" t="s">
        <v>87</v>
      </c>
      <c r="AH8535">
        <f>IF(OR(Cleaned_Data_Table[[#This Row],[Appointment Status]]="No Show", Cleaned_Data_Table[[#This Row],[Appointment Status]]="Cancelled"), 1, 0)</f>
        <v>0</v>
      </c>
      <c r="AI8535" t="str">
        <f>IF(Cleaned_Data_Table[[#This Row],[Emergency Case]]=1, "Emergency Care", "Standard Care")</f>
        <v>Standard Care</v>
      </c>
    </row>
    <row r="8536" spans="1:35">
      <c r="A8536" t="s">
        <v>8645</v>
      </c>
      <c r="B8536">
        <v>62</v>
      </c>
      <c r="C8536" t="s">
        <v>51</v>
      </c>
      <c r="D8536" t="s">
        <v>38</v>
      </c>
      <c r="E8536">
        <v>30.6</v>
      </c>
      <c r="F8536" t="s">
        <v>52</v>
      </c>
      <c r="G8536" t="s">
        <v>40</v>
      </c>
      <c r="H8536" t="s">
        <v>129</v>
      </c>
      <c r="I8536" t="s">
        <v>130</v>
      </c>
      <c r="J8536" t="s">
        <v>110</v>
      </c>
      <c r="K8536">
        <v>9</v>
      </c>
      <c r="L8536" s="1">
        <v>383</v>
      </c>
      <c r="M8536" t="s">
        <v>53</v>
      </c>
      <c r="N8536" t="s">
        <v>69</v>
      </c>
      <c r="O8536" t="s">
        <v>98</v>
      </c>
      <c r="P8536">
        <v>26</v>
      </c>
      <c r="Q8536">
        <v>21</v>
      </c>
      <c r="R8536">
        <v>12</v>
      </c>
      <c r="S8536">
        <v>3</v>
      </c>
      <c r="T8536">
        <v>3.5</v>
      </c>
      <c r="U8536">
        <v>0</v>
      </c>
      <c r="V8536">
        <v>10</v>
      </c>
      <c r="W8536" s="1">
        <v>3556</v>
      </c>
      <c r="X8536" s="1">
        <v>2754</v>
      </c>
      <c r="Y8536" s="1">
        <v>4685.1000000000004</v>
      </c>
      <c r="Z8536" t="s">
        <v>47</v>
      </c>
      <c r="AA8536" t="s">
        <v>76</v>
      </c>
      <c r="AB8536" s="1">
        <v>0</v>
      </c>
      <c r="AC8536">
        <v>0</v>
      </c>
      <c r="AD8536">
        <v>1</v>
      </c>
      <c r="AE8536">
        <v>0</v>
      </c>
      <c r="AF8536">
        <v>0</v>
      </c>
      <c r="AG8536" t="s">
        <v>87</v>
      </c>
      <c r="AH8536">
        <f>IF(OR(Cleaned_Data_Table[[#This Row],[Appointment Status]]="No Show", Cleaned_Data_Table[[#This Row],[Appointment Status]]="Cancelled"), 1, 0)</f>
        <v>0</v>
      </c>
      <c r="AI8536" t="str">
        <f>IF(Cleaned_Data_Table[[#This Row],[Emergency Case]]=1, "Emergency Care", "Standard Care")</f>
        <v>Standard Care</v>
      </c>
    </row>
    <row r="8537" spans="1:35">
      <c r="A8537" t="s">
        <v>8646</v>
      </c>
      <c r="B8537">
        <v>47</v>
      </c>
      <c r="C8537" t="s">
        <v>37</v>
      </c>
      <c r="D8537" t="s">
        <v>116</v>
      </c>
      <c r="E8537">
        <v>28</v>
      </c>
      <c r="F8537" t="s">
        <v>52</v>
      </c>
      <c r="G8537" t="s">
        <v>40</v>
      </c>
      <c r="H8537" t="s">
        <v>67</v>
      </c>
      <c r="I8537" t="s">
        <v>68</v>
      </c>
      <c r="J8537" t="s">
        <v>110</v>
      </c>
      <c r="K8537">
        <v>23</v>
      </c>
      <c r="L8537" s="1">
        <v>749</v>
      </c>
      <c r="M8537" t="s">
        <v>53</v>
      </c>
      <c r="N8537" t="s">
        <v>45</v>
      </c>
      <c r="O8537" t="s">
        <v>70</v>
      </c>
      <c r="P8537">
        <v>11</v>
      </c>
      <c r="Q8537">
        <v>28</v>
      </c>
      <c r="R8537">
        <v>4</v>
      </c>
      <c r="S8537">
        <v>1</v>
      </c>
      <c r="T8537">
        <v>3.3</v>
      </c>
      <c r="U8537">
        <v>0</v>
      </c>
      <c r="V8537">
        <v>9.8000000000000007</v>
      </c>
      <c r="W8537" s="1">
        <v>2905</v>
      </c>
      <c r="X8537" s="1">
        <v>1889</v>
      </c>
      <c r="Y8537" s="1">
        <v>3880.1</v>
      </c>
      <c r="Z8537" t="s">
        <v>47</v>
      </c>
      <c r="AA8537" t="s">
        <v>48</v>
      </c>
      <c r="AB8537" s="1">
        <v>0</v>
      </c>
      <c r="AC8537">
        <v>0</v>
      </c>
      <c r="AD8537">
        <v>0</v>
      </c>
      <c r="AE8537">
        <v>0</v>
      </c>
      <c r="AF8537">
        <v>0</v>
      </c>
      <c r="AG8537" t="s">
        <v>87</v>
      </c>
      <c r="AH8537">
        <f>IF(OR(Cleaned_Data_Table[[#This Row],[Appointment Status]]="No Show", Cleaned_Data_Table[[#This Row],[Appointment Status]]="Cancelled"), 1, 0)</f>
        <v>0</v>
      </c>
      <c r="AI8537" t="str">
        <f>IF(Cleaned_Data_Table[[#This Row],[Emergency Case]]=1, "Emergency Care", "Standard Care")</f>
        <v>Standard Care</v>
      </c>
    </row>
    <row r="8538" spans="1:35">
      <c r="A8538" t="s">
        <v>8647</v>
      </c>
      <c r="B8538">
        <v>28</v>
      </c>
      <c r="C8538" t="s">
        <v>51</v>
      </c>
      <c r="D8538" t="s">
        <v>93</v>
      </c>
      <c r="E8538">
        <v>21.1</v>
      </c>
      <c r="F8538" t="s">
        <v>52</v>
      </c>
      <c r="G8538" t="s">
        <v>40</v>
      </c>
      <c r="H8538" t="s">
        <v>129</v>
      </c>
      <c r="I8538" t="s">
        <v>130</v>
      </c>
      <c r="J8538" t="s">
        <v>110</v>
      </c>
      <c r="K8538">
        <v>26</v>
      </c>
      <c r="L8538" s="1">
        <v>802</v>
      </c>
      <c r="M8538" t="s">
        <v>44</v>
      </c>
      <c r="N8538" t="s">
        <v>54</v>
      </c>
      <c r="O8538" t="s">
        <v>82</v>
      </c>
      <c r="P8538">
        <v>26</v>
      </c>
      <c r="Q8538">
        <v>25</v>
      </c>
      <c r="R8538">
        <v>5</v>
      </c>
      <c r="S8538">
        <v>0</v>
      </c>
      <c r="T8538">
        <v>4.3</v>
      </c>
      <c r="U8538">
        <v>0</v>
      </c>
      <c r="V8538">
        <v>10</v>
      </c>
      <c r="W8538" s="1">
        <v>1451</v>
      </c>
      <c r="X8538" s="1">
        <v>1948</v>
      </c>
      <c r="Y8538" s="1">
        <v>4201</v>
      </c>
      <c r="Z8538" t="s">
        <v>47</v>
      </c>
      <c r="AA8538" t="s">
        <v>57</v>
      </c>
      <c r="AB8538" s="1">
        <v>0</v>
      </c>
      <c r="AC8538">
        <v>0</v>
      </c>
      <c r="AD8538">
        <v>1</v>
      </c>
      <c r="AE8538">
        <v>0</v>
      </c>
      <c r="AF8538">
        <v>0</v>
      </c>
      <c r="AG8538" t="s">
        <v>87</v>
      </c>
      <c r="AH8538">
        <f>IF(OR(Cleaned_Data_Table[[#This Row],[Appointment Status]]="No Show", Cleaned_Data_Table[[#This Row],[Appointment Status]]="Cancelled"), 1, 0)</f>
        <v>0</v>
      </c>
      <c r="AI8538" t="str">
        <f>IF(Cleaned_Data_Table[[#This Row],[Emergency Case]]=1, "Emergency Care", "Standard Care")</f>
        <v>Standard Care</v>
      </c>
    </row>
    <row r="8539" spans="1:35">
      <c r="A8539" t="s">
        <v>8648</v>
      </c>
      <c r="B8539">
        <v>48</v>
      </c>
      <c r="C8539" t="s">
        <v>37</v>
      </c>
      <c r="D8539" t="s">
        <v>84</v>
      </c>
      <c r="E8539">
        <v>26.9</v>
      </c>
      <c r="F8539" t="s">
        <v>39</v>
      </c>
      <c r="G8539" t="s">
        <v>40</v>
      </c>
      <c r="H8539" t="s">
        <v>41</v>
      </c>
      <c r="I8539" t="s">
        <v>42</v>
      </c>
      <c r="J8539" t="s">
        <v>110</v>
      </c>
      <c r="K8539">
        <v>17</v>
      </c>
      <c r="L8539" s="1">
        <v>660</v>
      </c>
      <c r="M8539" t="s">
        <v>53</v>
      </c>
      <c r="N8539" t="s">
        <v>81</v>
      </c>
      <c r="O8539" t="s">
        <v>46</v>
      </c>
      <c r="P8539">
        <v>18</v>
      </c>
      <c r="Q8539">
        <v>27</v>
      </c>
      <c r="R8539">
        <v>5</v>
      </c>
      <c r="S8539">
        <v>2</v>
      </c>
      <c r="T8539">
        <v>3</v>
      </c>
      <c r="U8539">
        <v>0</v>
      </c>
      <c r="V8539">
        <v>9.6999999999999993</v>
      </c>
      <c r="W8539" s="1">
        <v>4635</v>
      </c>
      <c r="X8539" s="1">
        <v>2858</v>
      </c>
      <c r="Y8539" s="1">
        <v>5707.1</v>
      </c>
      <c r="Z8539" t="s">
        <v>47</v>
      </c>
      <c r="AA8539" t="s">
        <v>48</v>
      </c>
      <c r="AB8539" s="1">
        <v>0</v>
      </c>
      <c r="AC8539">
        <v>0</v>
      </c>
      <c r="AD8539">
        <v>1</v>
      </c>
      <c r="AE8539">
        <v>0</v>
      </c>
      <c r="AF8539">
        <v>0</v>
      </c>
      <c r="AG8539" t="s">
        <v>87</v>
      </c>
      <c r="AH8539">
        <f>IF(OR(Cleaned_Data_Table[[#This Row],[Appointment Status]]="No Show", Cleaned_Data_Table[[#This Row],[Appointment Status]]="Cancelled"), 1, 0)</f>
        <v>0</v>
      </c>
      <c r="AI8539" t="str">
        <f>IF(Cleaned_Data_Table[[#This Row],[Emergency Case]]=1, "Emergency Care", "Standard Care")</f>
        <v>Standard Care</v>
      </c>
    </row>
    <row r="8540" spans="1:35">
      <c r="A8540" t="s">
        <v>8649</v>
      </c>
      <c r="B8540">
        <v>66</v>
      </c>
      <c r="C8540" t="s">
        <v>51</v>
      </c>
      <c r="D8540" t="s">
        <v>100</v>
      </c>
      <c r="E8540">
        <v>29.4</v>
      </c>
      <c r="F8540" t="s">
        <v>89</v>
      </c>
      <c r="G8540" t="s">
        <v>40</v>
      </c>
      <c r="H8540" t="s">
        <v>67</v>
      </c>
      <c r="I8540" t="s">
        <v>68</v>
      </c>
      <c r="J8540" t="s">
        <v>90</v>
      </c>
      <c r="K8540">
        <v>30</v>
      </c>
      <c r="L8540" s="1">
        <v>860</v>
      </c>
      <c r="M8540" t="s">
        <v>53</v>
      </c>
      <c r="N8540" t="s">
        <v>62</v>
      </c>
      <c r="O8540" t="s">
        <v>98</v>
      </c>
      <c r="P8540">
        <v>13</v>
      </c>
      <c r="Q8540">
        <v>5</v>
      </c>
      <c r="R8540">
        <v>10</v>
      </c>
      <c r="S8540">
        <v>1</v>
      </c>
      <c r="T8540">
        <v>4</v>
      </c>
      <c r="U8540">
        <v>0</v>
      </c>
      <c r="V8540">
        <v>10</v>
      </c>
      <c r="W8540" s="1">
        <v>10973</v>
      </c>
      <c r="X8540" s="1">
        <v>11954</v>
      </c>
      <c r="Y8540" s="1">
        <v>16650.900000000001</v>
      </c>
      <c r="Z8540" t="s">
        <v>47</v>
      </c>
      <c r="AA8540" t="s">
        <v>76</v>
      </c>
      <c r="AB8540" s="1">
        <v>0</v>
      </c>
      <c r="AC8540">
        <v>0</v>
      </c>
      <c r="AD8540">
        <v>0</v>
      </c>
      <c r="AE8540">
        <v>0</v>
      </c>
      <c r="AF8540">
        <v>0</v>
      </c>
      <c r="AG8540" t="s">
        <v>87</v>
      </c>
      <c r="AH8540">
        <f>IF(OR(Cleaned_Data_Table[[#This Row],[Appointment Status]]="No Show", Cleaned_Data_Table[[#This Row],[Appointment Status]]="Cancelled"), 1, 0)</f>
        <v>0</v>
      </c>
      <c r="AI8540" t="str">
        <f>IF(Cleaned_Data_Table[[#This Row],[Emergency Case]]=1, "Emergency Care", "Standard Care")</f>
        <v>Standard Care</v>
      </c>
    </row>
    <row r="8541" spans="1:35">
      <c r="A8541" t="s">
        <v>8650</v>
      </c>
      <c r="B8541">
        <v>80</v>
      </c>
      <c r="C8541" t="s">
        <v>37</v>
      </c>
      <c r="D8541" t="s">
        <v>78</v>
      </c>
      <c r="E8541">
        <v>20</v>
      </c>
      <c r="F8541" t="s">
        <v>52</v>
      </c>
      <c r="G8541" t="s">
        <v>40</v>
      </c>
      <c r="H8541" t="s">
        <v>60</v>
      </c>
      <c r="I8541" t="s">
        <v>61</v>
      </c>
      <c r="J8541" t="s">
        <v>110</v>
      </c>
      <c r="K8541">
        <v>26</v>
      </c>
      <c r="L8541" s="1">
        <v>774</v>
      </c>
      <c r="M8541" t="s">
        <v>44</v>
      </c>
      <c r="N8541" t="s">
        <v>45</v>
      </c>
      <c r="O8541" t="s">
        <v>101</v>
      </c>
      <c r="P8541">
        <v>15</v>
      </c>
      <c r="Q8541">
        <v>27</v>
      </c>
      <c r="R8541">
        <v>0</v>
      </c>
      <c r="S8541">
        <v>0</v>
      </c>
      <c r="T8541">
        <v>4.5999999999999996</v>
      </c>
      <c r="U8541">
        <v>0</v>
      </c>
      <c r="V8541">
        <v>10</v>
      </c>
      <c r="W8541" s="1">
        <v>1067</v>
      </c>
      <c r="X8541" s="1">
        <v>2558</v>
      </c>
      <c r="Y8541" s="1">
        <v>4399</v>
      </c>
      <c r="Z8541" t="s">
        <v>47</v>
      </c>
      <c r="AA8541" t="s">
        <v>71</v>
      </c>
      <c r="AB8541" s="1">
        <v>0</v>
      </c>
      <c r="AC8541">
        <v>0</v>
      </c>
      <c r="AD8541">
        <v>1</v>
      </c>
      <c r="AE8541">
        <v>0</v>
      </c>
      <c r="AF8541">
        <v>0</v>
      </c>
      <c r="AG8541" t="s">
        <v>87</v>
      </c>
      <c r="AH8541">
        <f>IF(OR(Cleaned_Data_Table[[#This Row],[Appointment Status]]="No Show", Cleaned_Data_Table[[#This Row],[Appointment Status]]="Cancelled"), 1, 0)</f>
        <v>0</v>
      </c>
      <c r="AI8541" t="str">
        <f>IF(Cleaned_Data_Table[[#This Row],[Emergency Case]]=1, "Emergency Care", "Standard Care")</f>
        <v>Standard Care</v>
      </c>
    </row>
    <row r="8542" spans="1:35">
      <c r="A8542" t="s">
        <v>8651</v>
      </c>
      <c r="B8542">
        <v>42</v>
      </c>
      <c r="C8542" t="s">
        <v>37</v>
      </c>
      <c r="D8542" t="s">
        <v>100</v>
      </c>
      <c r="E8542">
        <v>24.8</v>
      </c>
      <c r="F8542" t="s">
        <v>52</v>
      </c>
      <c r="G8542" t="s">
        <v>40</v>
      </c>
      <c r="H8542" t="s">
        <v>129</v>
      </c>
      <c r="I8542" t="s">
        <v>130</v>
      </c>
      <c r="J8542" t="s">
        <v>110</v>
      </c>
      <c r="K8542">
        <v>13</v>
      </c>
      <c r="L8542" s="1">
        <v>535</v>
      </c>
      <c r="M8542" t="s">
        <v>53</v>
      </c>
      <c r="N8542" t="s">
        <v>45</v>
      </c>
      <c r="O8542" t="s">
        <v>75</v>
      </c>
      <c r="P8542">
        <v>24</v>
      </c>
      <c r="Q8542">
        <v>34</v>
      </c>
      <c r="R8542">
        <v>3</v>
      </c>
      <c r="S8542">
        <v>1</v>
      </c>
      <c r="T8542">
        <v>4</v>
      </c>
      <c r="U8542">
        <v>0</v>
      </c>
      <c r="V8542">
        <v>9.6999999999999993</v>
      </c>
      <c r="W8542" s="1">
        <v>4470</v>
      </c>
      <c r="X8542" s="1">
        <v>1055</v>
      </c>
      <c r="Y8542" s="1">
        <v>4242</v>
      </c>
      <c r="Z8542" t="s">
        <v>47</v>
      </c>
      <c r="AA8542" t="s">
        <v>48</v>
      </c>
      <c r="AB8542" s="1">
        <v>0</v>
      </c>
      <c r="AC8542">
        <v>1</v>
      </c>
      <c r="AD8542">
        <v>1</v>
      </c>
      <c r="AE8542">
        <v>0</v>
      </c>
      <c r="AF8542">
        <v>0</v>
      </c>
      <c r="AG8542" t="s">
        <v>87</v>
      </c>
      <c r="AH8542">
        <f>IF(OR(Cleaned_Data_Table[[#This Row],[Appointment Status]]="No Show", Cleaned_Data_Table[[#This Row],[Appointment Status]]="Cancelled"), 1, 0)</f>
        <v>0</v>
      </c>
      <c r="AI8542" t="str">
        <f>IF(Cleaned_Data_Table[[#This Row],[Emergency Case]]=1, "Emergency Care", "Standard Care")</f>
        <v>Standard Care</v>
      </c>
    </row>
    <row r="8543" spans="1:35">
      <c r="A8543" t="s">
        <v>8652</v>
      </c>
      <c r="B8543">
        <v>47</v>
      </c>
      <c r="C8543" t="s">
        <v>37</v>
      </c>
      <c r="D8543" t="s">
        <v>65</v>
      </c>
      <c r="E8543">
        <v>20.399999999999999</v>
      </c>
      <c r="F8543" t="s">
        <v>97</v>
      </c>
      <c r="G8543" t="s">
        <v>85</v>
      </c>
      <c r="H8543" t="s">
        <v>60</v>
      </c>
      <c r="I8543" t="s">
        <v>61</v>
      </c>
      <c r="J8543" t="s">
        <v>43</v>
      </c>
      <c r="K8543">
        <v>6</v>
      </c>
      <c r="L8543" s="1">
        <v>387</v>
      </c>
      <c r="M8543" t="s">
        <v>44</v>
      </c>
      <c r="N8543" t="s">
        <v>69</v>
      </c>
      <c r="O8543" t="s">
        <v>106</v>
      </c>
      <c r="P8543">
        <v>0</v>
      </c>
      <c r="Q8543">
        <v>35</v>
      </c>
      <c r="R8543">
        <v>8</v>
      </c>
      <c r="S8543">
        <v>0</v>
      </c>
      <c r="T8543">
        <v>4</v>
      </c>
      <c r="U8543">
        <v>1</v>
      </c>
      <c r="V8543">
        <v>9.6999999999999993</v>
      </c>
      <c r="W8543" s="1">
        <v>592</v>
      </c>
      <c r="X8543" s="1">
        <v>586</v>
      </c>
      <c r="Y8543" s="1">
        <v>1565</v>
      </c>
      <c r="Z8543" t="s">
        <v>47</v>
      </c>
      <c r="AA8543" t="s">
        <v>48</v>
      </c>
      <c r="AB8543" s="1">
        <v>0</v>
      </c>
      <c r="AC8543">
        <v>1</v>
      </c>
      <c r="AD8543">
        <v>0</v>
      </c>
      <c r="AE8543">
        <v>0</v>
      </c>
      <c r="AF8543">
        <v>0</v>
      </c>
      <c r="AG8543" t="s">
        <v>87</v>
      </c>
      <c r="AH8543">
        <f>IF(OR(Cleaned_Data_Table[[#This Row],[Appointment Status]]="No Show", Cleaned_Data_Table[[#This Row],[Appointment Status]]="Cancelled"), 1, 0)</f>
        <v>0</v>
      </c>
      <c r="AI8543" t="str">
        <f>IF(Cleaned_Data_Table[[#This Row],[Emergency Case]]=1, "Emergency Care", "Standard Care")</f>
        <v>Emergency Care</v>
      </c>
    </row>
    <row r="8544" spans="1:35">
      <c r="A8544" t="s">
        <v>8653</v>
      </c>
      <c r="B8544">
        <v>57</v>
      </c>
      <c r="C8544" t="s">
        <v>37</v>
      </c>
      <c r="D8544" t="s">
        <v>65</v>
      </c>
      <c r="E8544">
        <v>24</v>
      </c>
      <c r="F8544" t="s">
        <v>52</v>
      </c>
      <c r="G8544" t="s">
        <v>40</v>
      </c>
      <c r="H8544" t="s">
        <v>138</v>
      </c>
      <c r="I8544" t="s">
        <v>139</v>
      </c>
      <c r="J8544" t="s">
        <v>110</v>
      </c>
      <c r="K8544">
        <v>30</v>
      </c>
      <c r="L8544" s="1">
        <v>960</v>
      </c>
      <c r="M8544" t="s">
        <v>53</v>
      </c>
      <c r="N8544" t="s">
        <v>54</v>
      </c>
      <c r="O8544" t="s">
        <v>119</v>
      </c>
      <c r="P8544">
        <v>4</v>
      </c>
      <c r="Q8544">
        <v>28</v>
      </c>
      <c r="R8544">
        <v>7</v>
      </c>
      <c r="S8544">
        <v>1</v>
      </c>
      <c r="T8544">
        <v>4.7</v>
      </c>
      <c r="U8544">
        <v>0</v>
      </c>
      <c r="V8544">
        <v>10</v>
      </c>
      <c r="W8544" s="1">
        <v>1886</v>
      </c>
      <c r="X8544" s="1">
        <v>1326</v>
      </c>
      <c r="Y8544" s="1">
        <v>2920.4</v>
      </c>
      <c r="Z8544" t="s">
        <v>47</v>
      </c>
      <c r="AA8544" t="s">
        <v>76</v>
      </c>
      <c r="AB8544" s="1">
        <v>0</v>
      </c>
      <c r="AC8544">
        <v>0</v>
      </c>
      <c r="AD8544">
        <v>0</v>
      </c>
      <c r="AE8544">
        <v>0</v>
      </c>
      <c r="AF8544">
        <v>0</v>
      </c>
      <c r="AG8544" t="s">
        <v>87</v>
      </c>
      <c r="AH8544">
        <f>IF(OR(Cleaned_Data_Table[[#This Row],[Appointment Status]]="No Show", Cleaned_Data_Table[[#This Row],[Appointment Status]]="Cancelled"), 1, 0)</f>
        <v>0</v>
      </c>
      <c r="AI8544" t="str">
        <f>IF(Cleaned_Data_Table[[#This Row],[Emergency Case]]=1, "Emergency Care", "Standard Care")</f>
        <v>Standard Care</v>
      </c>
    </row>
    <row r="8545" spans="1:35">
      <c r="A8545" t="s">
        <v>8654</v>
      </c>
      <c r="B8545">
        <v>83</v>
      </c>
      <c r="C8545" t="s">
        <v>51</v>
      </c>
      <c r="D8545" t="s">
        <v>116</v>
      </c>
      <c r="E8545">
        <v>24.5</v>
      </c>
      <c r="F8545" t="s">
        <v>52</v>
      </c>
      <c r="G8545" t="s">
        <v>66</v>
      </c>
      <c r="H8545" t="s">
        <v>73</v>
      </c>
      <c r="I8545" t="s">
        <v>74</v>
      </c>
      <c r="J8545" t="s">
        <v>110</v>
      </c>
      <c r="K8545">
        <v>13</v>
      </c>
      <c r="L8545" s="1">
        <v>553</v>
      </c>
      <c r="M8545" t="s">
        <v>44</v>
      </c>
      <c r="N8545" t="s">
        <v>54</v>
      </c>
      <c r="O8545" t="s">
        <v>82</v>
      </c>
      <c r="P8545">
        <v>23</v>
      </c>
      <c r="Q8545">
        <v>17</v>
      </c>
      <c r="R8545">
        <v>1</v>
      </c>
      <c r="S8545">
        <v>0</v>
      </c>
      <c r="T8545">
        <v>5</v>
      </c>
      <c r="U8545">
        <v>0</v>
      </c>
      <c r="V8545">
        <v>10</v>
      </c>
      <c r="W8545" s="1">
        <v>2090</v>
      </c>
      <c r="X8545" s="1">
        <v>3204</v>
      </c>
      <c r="Y8545" s="1">
        <v>5847</v>
      </c>
      <c r="Z8545" t="s">
        <v>47</v>
      </c>
      <c r="AA8545" t="s">
        <v>71</v>
      </c>
      <c r="AB8545" s="1">
        <v>0</v>
      </c>
      <c r="AC8545">
        <v>0</v>
      </c>
      <c r="AD8545">
        <v>1</v>
      </c>
      <c r="AE8545">
        <v>0</v>
      </c>
      <c r="AF8545">
        <v>0</v>
      </c>
      <c r="AG8545" t="s">
        <v>87</v>
      </c>
      <c r="AH8545">
        <f>IF(OR(Cleaned_Data_Table[[#This Row],[Appointment Status]]="No Show", Cleaned_Data_Table[[#This Row],[Appointment Status]]="Cancelled"), 1, 0)</f>
        <v>0</v>
      </c>
      <c r="AI8545" t="str">
        <f>IF(Cleaned_Data_Table[[#This Row],[Emergency Case]]=1, "Emergency Care", "Standard Care")</f>
        <v>Standard Care</v>
      </c>
    </row>
    <row r="8546" spans="1:35">
      <c r="A8546" t="s">
        <v>8655</v>
      </c>
      <c r="B8546">
        <v>70</v>
      </c>
      <c r="C8546" t="s">
        <v>37</v>
      </c>
      <c r="D8546" t="s">
        <v>84</v>
      </c>
      <c r="E8546">
        <v>23</v>
      </c>
      <c r="F8546" t="s">
        <v>52</v>
      </c>
      <c r="G8546" t="s">
        <v>66</v>
      </c>
      <c r="H8546" t="s">
        <v>108</v>
      </c>
      <c r="I8546" t="s">
        <v>109</v>
      </c>
      <c r="J8546" t="s">
        <v>90</v>
      </c>
      <c r="K8546">
        <v>23</v>
      </c>
      <c r="L8546" s="1">
        <v>771</v>
      </c>
      <c r="M8546" t="s">
        <v>44</v>
      </c>
      <c r="N8546" t="s">
        <v>69</v>
      </c>
      <c r="O8546" t="s">
        <v>70</v>
      </c>
      <c r="P8546">
        <v>7</v>
      </c>
      <c r="Q8546">
        <v>13</v>
      </c>
      <c r="R8546">
        <v>5</v>
      </c>
      <c r="S8546">
        <v>0</v>
      </c>
      <c r="T8546">
        <v>4.5999999999999996</v>
      </c>
      <c r="U8546">
        <v>0</v>
      </c>
      <c r="V8546">
        <v>10</v>
      </c>
      <c r="W8546" s="1">
        <v>6664</v>
      </c>
      <c r="X8546" s="1">
        <v>8461</v>
      </c>
      <c r="Y8546" s="1">
        <v>15896</v>
      </c>
      <c r="Z8546" t="s">
        <v>47</v>
      </c>
      <c r="AA8546" t="s">
        <v>76</v>
      </c>
      <c r="AB8546" s="1">
        <v>0</v>
      </c>
      <c r="AC8546">
        <v>0</v>
      </c>
      <c r="AD8546">
        <v>0</v>
      </c>
      <c r="AE8546">
        <v>0</v>
      </c>
      <c r="AF8546">
        <v>0</v>
      </c>
      <c r="AG8546" t="s">
        <v>87</v>
      </c>
      <c r="AH8546">
        <f>IF(OR(Cleaned_Data_Table[[#This Row],[Appointment Status]]="No Show", Cleaned_Data_Table[[#This Row],[Appointment Status]]="Cancelled"), 1, 0)</f>
        <v>0</v>
      </c>
      <c r="AI8546" t="str">
        <f>IF(Cleaned_Data_Table[[#This Row],[Emergency Case]]=1, "Emergency Care", "Standard Care")</f>
        <v>Standard Care</v>
      </c>
    </row>
    <row r="8547" spans="1:35">
      <c r="A8547" t="s">
        <v>8656</v>
      </c>
      <c r="B8547">
        <v>64</v>
      </c>
      <c r="C8547" t="s">
        <v>37</v>
      </c>
      <c r="D8547" t="s">
        <v>78</v>
      </c>
      <c r="E8547">
        <v>30.4</v>
      </c>
      <c r="F8547" t="s">
        <v>52</v>
      </c>
      <c r="G8547" t="s">
        <v>40</v>
      </c>
      <c r="H8547" t="s">
        <v>104</v>
      </c>
      <c r="I8547" t="s">
        <v>105</v>
      </c>
      <c r="J8547" t="s">
        <v>110</v>
      </c>
      <c r="K8547">
        <v>24</v>
      </c>
      <c r="L8547" s="1">
        <v>742</v>
      </c>
      <c r="M8547" t="s">
        <v>53</v>
      </c>
      <c r="N8547" t="s">
        <v>81</v>
      </c>
      <c r="O8547" t="s">
        <v>111</v>
      </c>
      <c r="P8547">
        <v>11</v>
      </c>
      <c r="Q8547">
        <v>33</v>
      </c>
      <c r="R8547">
        <v>1</v>
      </c>
      <c r="S8547">
        <v>0</v>
      </c>
      <c r="T8547">
        <v>3.9</v>
      </c>
      <c r="U8547">
        <v>0</v>
      </c>
      <c r="V8547">
        <v>9.8000000000000007</v>
      </c>
      <c r="W8547" s="1">
        <v>3002</v>
      </c>
      <c r="X8547" s="1">
        <v>1891</v>
      </c>
      <c r="Y8547" s="1">
        <v>3944.5</v>
      </c>
      <c r="Z8547" t="s">
        <v>47</v>
      </c>
      <c r="AA8547" t="s">
        <v>76</v>
      </c>
      <c r="AB8547" s="1">
        <v>0</v>
      </c>
      <c r="AC8547">
        <v>1</v>
      </c>
      <c r="AD8547">
        <v>0</v>
      </c>
      <c r="AE8547">
        <v>0</v>
      </c>
      <c r="AF8547">
        <v>0</v>
      </c>
      <c r="AG8547" t="s">
        <v>87</v>
      </c>
      <c r="AH8547">
        <f>IF(OR(Cleaned_Data_Table[[#This Row],[Appointment Status]]="No Show", Cleaned_Data_Table[[#This Row],[Appointment Status]]="Cancelled"), 1, 0)</f>
        <v>0</v>
      </c>
      <c r="AI8547" t="str">
        <f>IF(Cleaned_Data_Table[[#This Row],[Emergency Case]]=1, "Emergency Care", "Standard Care")</f>
        <v>Standard Care</v>
      </c>
    </row>
    <row r="8548" spans="1:35">
      <c r="A8548" t="s">
        <v>8657</v>
      </c>
      <c r="B8548">
        <v>81</v>
      </c>
      <c r="C8548" t="s">
        <v>37</v>
      </c>
      <c r="D8548" t="s">
        <v>93</v>
      </c>
      <c r="E8548">
        <v>18.3</v>
      </c>
      <c r="F8548" t="s">
        <v>52</v>
      </c>
      <c r="G8548" t="s">
        <v>66</v>
      </c>
      <c r="H8548" t="s">
        <v>60</v>
      </c>
      <c r="I8548" t="s">
        <v>61</v>
      </c>
      <c r="J8548" t="s">
        <v>110</v>
      </c>
      <c r="K8548">
        <v>7</v>
      </c>
      <c r="L8548" s="1">
        <v>383</v>
      </c>
      <c r="M8548" t="s">
        <v>44</v>
      </c>
      <c r="N8548" t="s">
        <v>62</v>
      </c>
      <c r="O8548" t="s">
        <v>111</v>
      </c>
      <c r="P8548">
        <v>15</v>
      </c>
      <c r="Q8548">
        <v>39</v>
      </c>
      <c r="R8548">
        <v>10</v>
      </c>
      <c r="S8548">
        <v>2</v>
      </c>
      <c r="T8548">
        <v>3.2</v>
      </c>
      <c r="U8548">
        <v>0</v>
      </c>
      <c r="V8548">
        <v>9</v>
      </c>
      <c r="W8548" s="1">
        <v>3611</v>
      </c>
      <c r="X8548" s="1">
        <v>1441</v>
      </c>
      <c r="Y8548" s="1">
        <v>5435</v>
      </c>
      <c r="Z8548" t="s">
        <v>47</v>
      </c>
      <c r="AA8548" t="s">
        <v>71</v>
      </c>
      <c r="AB8548" s="1">
        <v>0</v>
      </c>
      <c r="AC8548">
        <v>1</v>
      </c>
      <c r="AD8548">
        <v>1</v>
      </c>
      <c r="AE8548">
        <v>1</v>
      </c>
      <c r="AF8548">
        <v>0</v>
      </c>
      <c r="AG8548" t="s">
        <v>87</v>
      </c>
      <c r="AH8548">
        <f>IF(OR(Cleaned_Data_Table[[#This Row],[Appointment Status]]="No Show", Cleaned_Data_Table[[#This Row],[Appointment Status]]="Cancelled"), 1, 0)</f>
        <v>0</v>
      </c>
      <c r="AI8548" t="str">
        <f>IF(Cleaned_Data_Table[[#This Row],[Emergency Case]]=1, "Emergency Care", "Standard Care")</f>
        <v>Standard Care</v>
      </c>
    </row>
    <row r="8549" spans="1:35">
      <c r="A8549" t="s">
        <v>8658</v>
      </c>
      <c r="B8549">
        <v>78</v>
      </c>
      <c r="C8549" t="s">
        <v>51</v>
      </c>
      <c r="D8549" t="s">
        <v>59</v>
      </c>
      <c r="E8549">
        <v>24.1</v>
      </c>
      <c r="F8549" t="s">
        <v>39</v>
      </c>
      <c r="G8549" t="s">
        <v>40</v>
      </c>
      <c r="H8549" t="s">
        <v>94</v>
      </c>
      <c r="I8549" t="s">
        <v>95</v>
      </c>
      <c r="J8549" t="s">
        <v>110</v>
      </c>
      <c r="K8549">
        <v>14</v>
      </c>
      <c r="L8549" s="1">
        <v>487</v>
      </c>
      <c r="M8549" t="s">
        <v>53</v>
      </c>
      <c r="N8549" t="s">
        <v>124</v>
      </c>
      <c r="O8549" t="s">
        <v>119</v>
      </c>
      <c r="P8549">
        <v>17</v>
      </c>
      <c r="Q8549">
        <v>19</v>
      </c>
      <c r="R8549">
        <v>2</v>
      </c>
      <c r="S8549">
        <v>1</v>
      </c>
      <c r="T8549">
        <v>3.8</v>
      </c>
      <c r="U8549">
        <v>0</v>
      </c>
      <c r="V8549">
        <v>10</v>
      </c>
      <c r="W8549" s="1">
        <v>1044</v>
      </c>
      <c r="X8549" s="1">
        <v>3994</v>
      </c>
      <c r="Y8549" s="1">
        <v>3867.5</v>
      </c>
      <c r="Z8549" t="s">
        <v>47</v>
      </c>
      <c r="AA8549" t="s">
        <v>71</v>
      </c>
      <c r="AB8549" s="1">
        <v>0</v>
      </c>
      <c r="AC8549">
        <v>0</v>
      </c>
      <c r="AD8549">
        <v>1</v>
      </c>
      <c r="AE8549">
        <v>0</v>
      </c>
      <c r="AF8549">
        <v>0</v>
      </c>
      <c r="AG8549" t="s">
        <v>87</v>
      </c>
      <c r="AH8549">
        <f>IF(OR(Cleaned_Data_Table[[#This Row],[Appointment Status]]="No Show", Cleaned_Data_Table[[#This Row],[Appointment Status]]="Cancelled"), 1, 0)</f>
        <v>0</v>
      </c>
      <c r="AI8549" t="str">
        <f>IF(Cleaned_Data_Table[[#This Row],[Emergency Case]]=1, "Emergency Care", "Standard Care")</f>
        <v>Standard Care</v>
      </c>
    </row>
    <row r="8550" spans="1:35">
      <c r="A8550" t="s">
        <v>8659</v>
      </c>
      <c r="B8550">
        <v>71</v>
      </c>
      <c r="C8550" t="s">
        <v>51</v>
      </c>
      <c r="D8550" t="s">
        <v>84</v>
      </c>
      <c r="E8550">
        <v>21.6</v>
      </c>
      <c r="F8550" t="s">
        <v>89</v>
      </c>
      <c r="G8550" t="s">
        <v>40</v>
      </c>
      <c r="H8550" t="s">
        <v>41</v>
      </c>
      <c r="I8550" t="s">
        <v>42</v>
      </c>
      <c r="J8550" t="s">
        <v>90</v>
      </c>
      <c r="K8550">
        <v>9</v>
      </c>
      <c r="L8550" s="1">
        <v>513</v>
      </c>
      <c r="M8550" t="s">
        <v>53</v>
      </c>
      <c r="N8550" t="s">
        <v>45</v>
      </c>
      <c r="O8550" t="s">
        <v>98</v>
      </c>
      <c r="P8550">
        <v>9</v>
      </c>
      <c r="Q8550">
        <v>13</v>
      </c>
      <c r="R8550">
        <v>10</v>
      </c>
      <c r="S8550">
        <v>2</v>
      </c>
      <c r="T8550">
        <v>3</v>
      </c>
      <c r="U8550">
        <v>0</v>
      </c>
      <c r="V8550">
        <v>10</v>
      </c>
      <c r="W8550" s="1">
        <v>8110</v>
      </c>
      <c r="X8550" s="1">
        <v>10418</v>
      </c>
      <c r="Y8550" s="1">
        <v>13328.7</v>
      </c>
      <c r="Z8550" t="s">
        <v>47</v>
      </c>
      <c r="AA8550" t="s">
        <v>76</v>
      </c>
      <c r="AB8550" s="1">
        <v>0</v>
      </c>
      <c r="AC8550">
        <v>0</v>
      </c>
      <c r="AD8550">
        <v>0</v>
      </c>
      <c r="AE8550">
        <v>0</v>
      </c>
      <c r="AF8550">
        <v>0</v>
      </c>
      <c r="AG8550" t="s">
        <v>87</v>
      </c>
      <c r="AH8550">
        <f>IF(OR(Cleaned_Data_Table[[#This Row],[Appointment Status]]="No Show", Cleaned_Data_Table[[#This Row],[Appointment Status]]="Cancelled"), 1, 0)</f>
        <v>0</v>
      </c>
      <c r="AI8550" t="str">
        <f>IF(Cleaned_Data_Table[[#This Row],[Emergency Case]]=1, "Emergency Care", "Standard Care")</f>
        <v>Standard Care</v>
      </c>
    </row>
    <row r="8551" spans="1:35">
      <c r="A8551" t="s">
        <v>8660</v>
      </c>
      <c r="B8551">
        <v>50</v>
      </c>
      <c r="C8551" t="s">
        <v>51</v>
      </c>
      <c r="D8551" t="s">
        <v>65</v>
      </c>
      <c r="E8551">
        <v>25.2</v>
      </c>
      <c r="F8551" t="s">
        <v>39</v>
      </c>
      <c r="G8551" t="s">
        <v>40</v>
      </c>
      <c r="H8551" t="s">
        <v>104</v>
      </c>
      <c r="I8551" t="s">
        <v>105</v>
      </c>
      <c r="J8551" t="s">
        <v>110</v>
      </c>
      <c r="K8551">
        <v>24</v>
      </c>
      <c r="L8551" s="1">
        <v>768</v>
      </c>
      <c r="M8551" t="s">
        <v>53</v>
      </c>
      <c r="N8551" t="s">
        <v>45</v>
      </c>
      <c r="O8551" t="s">
        <v>111</v>
      </c>
      <c r="P8551">
        <v>8</v>
      </c>
      <c r="Q8551">
        <v>36</v>
      </c>
      <c r="R8551">
        <v>10</v>
      </c>
      <c r="S8551">
        <v>2</v>
      </c>
      <c r="T8551">
        <v>3.5</v>
      </c>
      <c r="U8551">
        <v>0</v>
      </c>
      <c r="V8551">
        <v>9.3000000000000007</v>
      </c>
      <c r="W8551" s="1">
        <v>1713</v>
      </c>
      <c r="X8551" s="1">
        <v>2147</v>
      </c>
      <c r="Y8551" s="1">
        <v>3239.6</v>
      </c>
      <c r="Z8551" t="s">
        <v>47</v>
      </c>
      <c r="AA8551" t="s">
        <v>48</v>
      </c>
      <c r="AB8551" s="1">
        <v>0</v>
      </c>
      <c r="AC8551">
        <v>1</v>
      </c>
      <c r="AD8551">
        <v>0</v>
      </c>
      <c r="AE8551">
        <v>0</v>
      </c>
      <c r="AF8551">
        <v>0</v>
      </c>
      <c r="AG8551" t="s">
        <v>87</v>
      </c>
      <c r="AH8551">
        <f>IF(OR(Cleaned_Data_Table[[#This Row],[Appointment Status]]="No Show", Cleaned_Data_Table[[#This Row],[Appointment Status]]="Cancelled"), 1, 0)</f>
        <v>0</v>
      </c>
      <c r="AI8551" t="str">
        <f>IF(Cleaned_Data_Table[[#This Row],[Emergency Case]]=1, "Emergency Care", "Standard Care")</f>
        <v>Standard Care</v>
      </c>
    </row>
    <row r="8552" spans="1:35">
      <c r="A8552" t="s">
        <v>8661</v>
      </c>
      <c r="B8552">
        <v>83</v>
      </c>
      <c r="C8552" t="s">
        <v>37</v>
      </c>
      <c r="D8552" t="s">
        <v>84</v>
      </c>
      <c r="E8552">
        <v>22.5</v>
      </c>
      <c r="F8552" t="s">
        <v>52</v>
      </c>
      <c r="G8552" t="s">
        <v>85</v>
      </c>
      <c r="H8552" t="s">
        <v>94</v>
      </c>
      <c r="I8552" t="s">
        <v>95</v>
      </c>
      <c r="J8552" t="s">
        <v>110</v>
      </c>
      <c r="K8552">
        <v>17</v>
      </c>
      <c r="L8552" s="1">
        <v>551</v>
      </c>
      <c r="M8552" t="s">
        <v>53</v>
      </c>
      <c r="N8552" t="s">
        <v>124</v>
      </c>
      <c r="O8552" t="s">
        <v>63</v>
      </c>
      <c r="P8552">
        <v>0</v>
      </c>
      <c r="Q8552">
        <v>33</v>
      </c>
      <c r="R8552">
        <v>7</v>
      </c>
      <c r="S8552">
        <v>0</v>
      </c>
      <c r="T8552">
        <v>4.4000000000000004</v>
      </c>
      <c r="U8552">
        <v>1</v>
      </c>
      <c r="V8552">
        <v>10</v>
      </c>
      <c r="W8552" s="1">
        <v>2542</v>
      </c>
      <c r="X8552" s="1">
        <v>2216</v>
      </c>
      <c r="Y8552" s="1">
        <v>3716.3</v>
      </c>
      <c r="Z8552" t="s">
        <v>47</v>
      </c>
      <c r="AA8552" t="s">
        <v>71</v>
      </c>
      <c r="AB8552" s="1">
        <v>0</v>
      </c>
      <c r="AC8552">
        <v>1</v>
      </c>
      <c r="AD8552">
        <v>0</v>
      </c>
      <c r="AE8552">
        <v>0</v>
      </c>
      <c r="AF8552">
        <v>0</v>
      </c>
      <c r="AG8552" t="s">
        <v>87</v>
      </c>
      <c r="AH8552">
        <f>IF(OR(Cleaned_Data_Table[[#This Row],[Appointment Status]]="No Show", Cleaned_Data_Table[[#This Row],[Appointment Status]]="Cancelled"), 1, 0)</f>
        <v>0</v>
      </c>
      <c r="AI8552" t="str">
        <f>IF(Cleaned_Data_Table[[#This Row],[Emergency Case]]=1, "Emergency Care", "Standard Care")</f>
        <v>Emergency Care</v>
      </c>
    </row>
    <row r="8553" spans="1:35">
      <c r="A8553" t="s">
        <v>8662</v>
      </c>
      <c r="B8553">
        <v>47</v>
      </c>
      <c r="C8553" t="s">
        <v>51</v>
      </c>
      <c r="D8553" t="s">
        <v>38</v>
      </c>
      <c r="E8553">
        <v>19.2</v>
      </c>
      <c r="F8553" t="s">
        <v>52</v>
      </c>
      <c r="G8553" t="s">
        <v>40</v>
      </c>
      <c r="H8553" t="s">
        <v>60</v>
      </c>
      <c r="I8553" t="s">
        <v>61</v>
      </c>
      <c r="J8553" t="s">
        <v>90</v>
      </c>
      <c r="K8553">
        <v>1</v>
      </c>
      <c r="L8553" s="1">
        <v>294</v>
      </c>
      <c r="M8553" t="s">
        <v>44</v>
      </c>
      <c r="N8553" t="s">
        <v>54</v>
      </c>
      <c r="O8553" t="s">
        <v>46</v>
      </c>
      <c r="P8553">
        <v>13</v>
      </c>
      <c r="Q8553">
        <v>16</v>
      </c>
      <c r="R8553">
        <v>10</v>
      </c>
      <c r="S8553">
        <v>1</v>
      </c>
      <c r="T8553">
        <v>3.8</v>
      </c>
      <c r="U8553">
        <v>0</v>
      </c>
      <c r="V8553">
        <v>10</v>
      </c>
      <c r="W8553" s="1">
        <v>12685</v>
      </c>
      <c r="X8553" s="1">
        <v>12644</v>
      </c>
      <c r="Y8553" s="1">
        <v>25623</v>
      </c>
      <c r="Z8553" t="s">
        <v>47</v>
      </c>
      <c r="AA8553" t="s">
        <v>48</v>
      </c>
      <c r="AB8553" s="1">
        <v>0</v>
      </c>
      <c r="AC8553">
        <v>0</v>
      </c>
      <c r="AD8553">
        <v>0</v>
      </c>
      <c r="AE8553">
        <v>0</v>
      </c>
      <c r="AF8553">
        <v>0</v>
      </c>
      <c r="AG8553" t="s">
        <v>87</v>
      </c>
      <c r="AH8553">
        <f>IF(OR(Cleaned_Data_Table[[#This Row],[Appointment Status]]="No Show", Cleaned_Data_Table[[#This Row],[Appointment Status]]="Cancelled"), 1, 0)</f>
        <v>0</v>
      </c>
      <c r="AI8553" t="str">
        <f>IF(Cleaned_Data_Table[[#This Row],[Emergency Case]]=1, "Emergency Care", "Standard Care")</f>
        <v>Standard Care</v>
      </c>
    </row>
    <row r="8554" spans="1:35">
      <c r="A8554" t="s">
        <v>8663</v>
      </c>
      <c r="B8554">
        <v>66</v>
      </c>
      <c r="C8554" t="s">
        <v>51</v>
      </c>
      <c r="D8554" t="s">
        <v>118</v>
      </c>
      <c r="E8554">
        <v>28.7</v>
      </c>
      <c r="F8554" t="s">
        <v>52</v>
      </c>
      <c r="G8554" t="s">
        <v>66</v>
      </c>
      <c r="H8554" t="s">
        <v>94</v>
      </c>
      <c r="I8554" t="s">
        <v>95</v>
      </c>
      <c r="J8554" t="s">
        <v>43</v>
      </c>
      <c r="K8554">
        <v>24</v>
      </c>
      <c r="L8554" s="1">
        <v>684</v>
      </c>
      <c r="M8554" t="s">
        <v>53</v>
      </c>
      <c r="N8554" t="s">
        <v>124</v>
      </c>
      <c r="O8554" t="s">
        <v>98</v>
      </c>
      <c r="P8554">
        <v>29</v>
      </c>
      <c r="Q8554">
        <v>33</v>
      </c>
      <c r="R8554">
        <v>5</v>
      </c>
      <c r="S8554">
        <v>2</v>
      </c>
      <c r="T8554">
        <v>4.5999999999999996</v>
      </c>
      <c r="U8554">
        <v>0</v>
      </c>
      <c r="V8554">
        <v>10</v>
      </c>
      <c r="W8554" s="1">
        <v>108</v>
      </c>
      <c r="X8554" s="1">
        <v>373</v>
      </c>
      <c r="Y8554" s="1">
        <v>815.5</v>
      </c>
      <c r="Z8554" t="s">
        <v>47</v>
      </c>
      <c r="AA8554" t="s">
        <v>76</v>
      </c>
      <c r="AB8554" s="1">
        <v>0</v>
      </c>
      <c r="AC8554">
        <v>1</v>
      </c>
      <c r="AD8554">
        <v>1</v>
      </c>
      <c r="AE8554">
        <v>0</v>
      </c>
      <c r="AF8554">
        <v>0</v>
      </c>
      <c r="AG8554" t="s">
        <v>49</v>
      </c>
      <c r="AH8554">
        <f>IF(OR(Cleaned_Data_Table[[#This Row],[Appointment Status]]="No Show", Cleaned_Data_Table[[#This Row],[Appointment Status]]="Cancelled"), 1, 0)</f>
        <v>0</v>
      </c>
      <c r="AI8554" t="str">
        <f>IF(Cleaned_Data_Table[[#This Row],[Emergency Case]]=1, "Emergency Care", "Standard Care")</f>
        <v>Standard Care</v>
      </c>
    </row>
    <row r="8555" spans="1:35">
      <c r="A8555" t="s">
        <v>8664</v>
      </c>
      <c r="B8555">
        <v>78</v>
      </c>
      <c r="C8555" t="s">
        <v>51</v>
      </c>
      <c r="D8555" t="s">
        <v>59</v>
      </c>
      <c r="E8555">
        <v>23.9</v>
      </c>
      <c r="F8555" t="s">
        <v>52</v>
      </c>
      <c r="G8555" t="s">
        <v>66</v>
      </c>
      <c r="H8555" t="s">
        <v>138</v>
      </c>
      <c r="I8555" t="s">
        <v>139</v>
      </c>
      <c r="J8555" t="s">
        <v>90</v>
      </c>
      <c r="K8555">
        <v>1</v>
      </c>
      <c r="L8555" s="1">
        <v>357</v>
      </c>
      <c r="M8555" t="s">
        <v>44</v>
      </c>
      <c r="N8555" t="s">
        <v>124</v>
      </c>
      <c r="O8555" t="s">
        <v>55</v>
      </c>
      <c r="P8555">
        <v>16</v>
      </c>
      <c r="Q8555">
        <v>17</v>
      </c>
      <c r="R8555">
        <v>4</v>
      </c>
      <c r="S8555">
        <v>1</v>
      </c>
      <c r="T8555">
        <v>3.2</v>
      </c>
      <c r="U8555">
        <v>0</v>
      </c>
      <c r="V8555">
        <v>10</v>
      </c>
      <c r="W8555" s="1">
        <v>9339</v>
      </c>
      <c r="X8555" s="1">
        <v>6717</v>
      </c>
      <c r="Y8555" s="1">
        <v>16413</v>
      </c>
      <c r="Z8555" t="s">
        <v>47</v>
      </c>
      <c r="AA8555" t="s">
        <v>71</v>
      </c>
      <c r="AB8555" s="1">
        <v>0</v>
      </c>
      <c r="AC8555">
        <v>0</v>
      </c>
      <c r="AD8555">
        <v>1</v>
      </c>
      <c r="AE8555">
        <v>0</v>
      </c>
      <c r="AF8555">
        <v>0</v>
      </c>
      <c r="AG8555" t="s">
        <v>91</v>
      </c>
      <c r="AH8555">
        <f>IF(OR(Cleaned_Data_Table[[#This Row],[Appointment Status]]="No Show", Cleaned_Data_Table[[#This Row],[Appointment Status]]="Cancelled"), 1, 0)</f>
        <v>0</v>
      </c>
      <c r="AI8555" t="str">
        <f>IF(Cleaned_Data_Table[[#This Row],[Emergency Case]]=1, "Emergency Care", "Standard Care")</f>
        <v>Standard Care</v>
      </c>
    </row>
    <row r="8556" spans="1:35">
      <c r="A8556" t="s">
        <v>8665</v>
      </c>
      <c r="B8556">
        <v>78</v>
      </c>
      <c r="C8556" t="s">
        <v>51</v>
      </c>
      <c r="D8556" t="s">
        <v>118</v>
      </c>
      <c r="E8556">
        <v>17.7</v>
      </c>
      <c r="F8556" t="s">
        <v>89</v>
      </c>
      <c r="G8556" t="s">
        <v>40</v>
      </c>
      <c r="H8556" t="s">
        <v>60</v>
      </c>
      <c r="I8556" t="s">
        <v>61</v>
      </c>
      <c r="J8556" t="s">
        <v>43</v>
      </c>
      <c r="K8556">
        <v>6</v>
      </c>
      <c r="L8556" s="1">
        <v>506</v>
      </c>
      <c r="M8556" t="s">
        <v>44</v>
      </c>
      <c r="N8556" t="s">
        <v>62</v>
      </c>
      <c r="O8556" t="s">
        <v>106</v>
      </c>
      <c r="P8556">
        <v>2</v>
      </c>
      <c r="Q8556">
        <v>50</v>
      </c>
      <c r="R8556">
        <v>3</v>
      </c>
      <c r="S8556">
        <v>0</v>
      </c>
      <c r="T8556">
        <v>4.7</v>
      </c>
      <c r="U8556">
        <v>0</v>
      </c>
      <c r="V8556">
        <v>9</v>
      </c>
      <c r="W8556" s="1">
        <v>297</v>
      </c>
      <c r="X8556" s="1">
        <v>470</v>
      </c>
      <c r="Y8556" s="1">
        <v>1273</v>
      </c>
      <c r="Z8556" t="s">
        <v>47</v>
      </c>
      <c r="AA8556" t="s">
        <v>71</v>
      </c>
      <c r="AB8556" s="1">
        <v>0</v>
      </c>
      <c r="AC8556">
        <v>1</v>
      </c>
      <c r="AD8556">
        <v>0</v>
      </c>
      <c r="AE8556">
        <v>0</v>
      </c>
      <c r="AF8556">
        <v>0</v>
      </c>
      <c r="AG8556" t="s">
        <v>87</v>
      </c>
      <c r="AH8556">
        <f>IF(OR(Cleaned_Data_Table[[#This Row],[Appointment Status]]="No Show", Cleaned_Data_Table[[#This Row],[Appointment Status]]="Cancelled"), 1, 0)</f>
        <v>0</v>
      </c>
      <c r="AI8556" t="str">
        <f>IF(Cleaned_Data_Table[[#This Row],[Emergency Case]]=1, "Emergency Care", "Standard Care")</f>
        <v>Standard Care</v>
      </c>
    </row>
    <row r="8557" spans="1:35">
      <c r="A8557" t="s">
        <v>8666</v>
      </c>
      <c r="B8557">
        <v>5</v>
      </c>
      <c r="C8557" t="s">
        <v>51</v>
      </c>
      <c r="D8557" t="s">
        <v>65</v>
      </c>
      <c r="E8557">
        <v>20.9</v>
      </c>
      <c r="F8557" t="s">
        <v>89</v>
      </c>
      <c r="G8557" t="s">
        <v>66</v>
      </c>
      <c r="H8557" t="s">
        <v>73</v>
      </c>
      <c r="I8557" t="s">
        <v>74</v>
      </c>
      <c r="J8557" t="s">
        <v>43</v>
      </c>
      <c r="K8557">
        <v>18</v>
      </c>
      <c r="L8557" s="1">
        <v>624</v>
      </c>
      <c r="M8557" t="s">
        <v>44</v>
      </c>
      <c r="N8557" t="s">
        <v>69</v>
      </c>
      <c r="O8557" t="s">
        <v>119</v>
      </c>
      <c r="P8557">
        <v>8</v>
      </c>
      <c r="Q8557">
        <v>57</v>
      </c>
      <c r="R8557">
        <v>8</v>
      </c>
      <c r="S8557">
        <v>0</v>
      </c>
      <c r="T8557">
        <v>3.8</v>
      </c>
      <c r="U8557">
        <v>0</v>
      </c>
      <c r="V8557">
        <v>8.1</v>
      </c>
      <c r="W8557" s="1">
        <v>431</v>
      </c>
      <c r="X8557" s="1">
        <v>646</v>
      </c>
      <c r="Y8557" s="1">
        <v>1701</v>
      </c>
      <c r="Z8557" t="s">
        <v>47</v>
      </c>
      <c r="AA8557" t="s">
        <v>112</v>
      </c>
      <c r="AB8557" s="1">
        <v>0</v>
      </c>
      <c r="AC8557">
        <v>1</v>
      </c>
      <c r="AD8557">
        <v>0</v>
      </c>
      <c r="AE8557">
        <v>0</v>
      </c>
      <c r="AF8557">
        <v>0</v>
      </c>
      <c r="AG8557" t="s">
        <v>49</v>
      </c>
      <c r="AH8557">
        <f>IF(OR(Cleaned_Data_Table[[#This Row],[Appointment Status]]="No Show", Cleaned_Data_Table[[#This Row],[Appointment Status]]="Cancelled"), 1, 0)</f>
        <v>0</v>
      </c>
      <c r="AI8557" t="str">
        <f>IF(Cleaned_Data_Table[[#This Row],[Emergency Case]]=1, "Emergency Care", "Standard Care")</f>
        <v>Standard Care</v>
      </c>
    </row>
    <row r="8558" spans="1:35">
      <c r="A8558" t="s">
        <v>8667</v>
      </c>
      <c r="B8558">
        <v>77</v>
      </c>
      <c r="C8558" t="s">
        <v>51</v>
      </c>
      <c r="D8558" t="s">
        <v>118</v>
      </c>
      <c r="E8558">
        <v>24.1</v>
      </c>
      <c r="F8558" t="s">
        <v>52</v>
      </c>
      <c r="G8558" t="s">
        <v>85</v>
      </c>
      <c r="H8558" t="s">
        <v>129</v>
      </c>
      <c r="I8558" t="s">
        <v>130</v>
      </c>
      <c r="J8558" t="s">
        <v>90</v>
      </c>
      <c r="K8558">
        <v>25</v>
      </c>
      <c r="L8558" s="1">
        <v>851</v>
      </c>
      <c r="M8558" t="s">
        <v>53</v>
      </c>
      <c r="N8558" t="s">
        <v>69</v>
      </c>
      <c r="O8558" t="s">
        <v>98</v>
      </c>
      <c r="P8558">
        <v>0</v>
      </c>
      <c r="Q8558">
        <v>13</v>
      </c>
      <c r="R8558">
        <v>7</v>
      </c>
      <c r="S8558">
        <v>4</v>
      </c>
      <c r="T8558">
        <v>4.5999999999999996</v>
      </c>
      <c r="U8558">
        <v>1</v>
      </c>
      <c r="V8558">
        <v>10</v>
      </c>
      <c r="W8558" s="1">
        <v>6624</v>
      </c>
      <c r="X8558" s="1">
        <v>12649</v>
      </c>
      <c r="Y8558" s="1">
        <v>14086.8</v>
      </c>
      <c r="Z8558" t="s">
        <v>47</v>
      </c>
      <c r="AA8558" t="s">
        <v>71</v>
      </c>
      <c r="AB8558" s="1">
        <v>0</v>
      </c>
      <c r="AC8558">
        <v>0</v>
      </c>
      <c r="AD8558">
        <v>0</v>
      </c>
      <c r="AE8558">
        <v>0</v>
      </c>
      <c r="AF8558">
        <v>0</v>
      </c>
      <c r="AG8558" t="s">
        <v>131</v>
      </c>
      <c r="AH8558">
        <f>IF(OR(Cleaned_Data_Table[[#This Row],[Appointment Status]]="No Show", Cleaned_Data_Table[[#This Row],[Appointment Status]]="Cancelled"), 1, 0)</f>
        <v>0</v>
      </c>
      <c r="AI8558" t="str">
        <f>IF(Cleaned_Data_Table[[#This Row],[Emergency Case]]=1, "Emergency Care", "Standard Care")</f>
        <v>Emergency Care</v>
      </c>
    </row>
    <row r="8559" spans="1:35">
      <c r="A8559" t="s">
        <v>8668</v>
      </c>
      <c r="B8559">
        <v>82</v>
      </c>
      <c r="C8559" t="s">
        <v>37</v>
      </c>
      <c r="D8559" t="s">
        <v>93</v>
      </c>
      <c r="E8559">
        <v>27.4</v>
      </c>
      <c r="F8559" t="s">
        <v>89</v>
      </c>
      <c r="G8559" t="s">
        <v>40</v>
      </c>
      <c r="H8559" t="s">
        <v>60</v>
      </c>
      <c r="I8559" t="s">
        <v>61</v>
      </c>
      <c r="J8559" t="s">
        <v>90</v>
      </c>
      <c r="K8559">
        <v>21</v>
      </c>
      <c r="L8559" s="1">
        <v>713</v>
      </c>
      <c r="M8559" t="s">
        <v>44</v>
      </c>
      <c r="N8559" t="s">
        <v>62</v>
      </c>
      <c r="O8559" t="s">
        <v>63</v>
      </c>
      <c r="P8559">
        <v>26</v>
      </c>
      <c r="Q8559">
        <v>16</v>
      </c>
      <c r="R8559">
        <v>13</v>
      </c>
      <c r="S8559">
        <v>2</v>
      </c>
      <c r="T8559">
        <v>4.0999999999999996</v>
      </c>
      <c r="U8559">
        <v>0</v>
      </c>
      <c r="V8559">
        <v>10</v>
      </c>
      <c r="W8559" s="1">
        <v>9488</v>
      </c>
      <c r="X8559" s="1">
        <v>9344</v>
      </c>
      <c r="Y8559" s="1">
        <v>19545</v>
      </c>
      <c r="Z8559" t="s">
        <v>47</v>
      </c>
      <c r="AA8559" t="s">
        <v>71</v>
      </c>
      <c r="AB8559" s="1">
        <v>0</v>
      </c>
      <c r="AC8559">
        <v>0</v>
      </c>
      <c r="AD8559">
        <v>1</v>
      </c>
      <c r="AE8559">
        <v>0</v>
      </c>
      <c r="AF8559">
        <v>0</v>
      </c>
      <c r="AG8559" t="s">
        <v>91</v>
      </c>
      <c r="AH8559">
        <f>IF(OR(Cleaned_Data_Table[[#This Row],[Appointment Status]]="No Show", Cleaned_Data_Table[[#This Row],[Appointment Status]]="Cancelled"), 1, 0)</f>
        <v>0</v>
      </c>
      <c r="AI8559" t="str">
        <f>IF(Cleaned_Data_Table[[#This Row],[Emergency Case]]=1, "Emergency Care", "Standard Care")</f>
        <v>Standard Care</v>
      </c>
    </row>
    <row r="8560" spans="1:35">
      <c r="A8560" t="s">
        <v>8669</v>
      </c>
      <c r="B8560">
        <v>71</v>
      </c>
      <c r="C8560" t="s">
        <v>37</v>
      </c>
      <c r="D8560" t="s">
        <v>100</v>
      </c>
      <c r="E8560">
        <v>25.7</v>
      </c>
      <c r="F8560" t="s">
        <v>52</v>
      </c>
      <c r="G8560" t="s">
        <v>40</v>
      </c>
      <c r="H8560" t="s">
        <v>41</v>
      </c>
      <c r="I8560" t="s">
        <v>42</v>
      </c>
      <c r="J8560" t="s">
        <v>43</v>
      </c>
      <c r="K8560">
        <v>4</v>
      </c>
      <c r="L8560" s="1">
        <v>385</v>
      </c>
      <c r="M8560" t="s">
        <v>53</v>
      </c>
      <c r="N8560" t="s">
        <v>45</v>
      </c>
      <c r="O8560" t="s">
        <v>111</v>
      </c>
      <c r="P8560">
        <v>5</v>
      </c>
      <c r="Q8560">
        <v>34</v>
      </c>
      <c r="R8560">
        <v>11</v>
      </c>
      <c r="S8560">
        <v>1</v>
      </c>
      <c r="T8560">
        <v>3.5</v>
      </c>
      <c r="U8560">
        <v>0</v>
      </c>
      <c r="V8560">
        <v>9.5</v>
      </c>
      <c r="W8560" s="1">
        <v>508</v>
      </c>
      <c r="X8560" s="1">
        <v>584</v>
      </c>
      <c r="Y8560" s="1">
        <v>1033.9000000000001</v>
      </c>
      <c r="Z8560" t="s">
        <v>47</v>
      </c>
      <c r="AA8560" t="s">
        <v>76</v>
      </c>
      <c r="AB8560" s="1">
        <v>0</v>
      </c>
      <c r="AC8560">
        <v>1</v>
      </c>
      <c r="AD8560">
        <v>0</v>
      </c>
      <c r="AE8560">
        <v>0</v>
      </c>
      <c r="AF8560">
        <v>0</v>
      </c>
      <c r="AG8560" t="s">
        <v>87</v>
      </c>
      <c r="AH8560">
        <f>IF(OR(Cleaned_Data_Table[[#This Row],[Appointment Status]]="No Show", Cleaned_Data_Table[[#This Row],[Appointment Status]]="Cancelled"), 1, 0)</f>
        <v>0</v>
      </c>
      <c r="AI8560" t="str">
        <f>IF(Cleaned_Data_Table[[#This Row],[Emergency Case]]=1, "Emergency Care", "Standard Care")</f>
        <v>Standard Care</v>
      </c>
    </row>
    <row r="8561" spans="1:35">
      <c r="A8561" t="s">
        <v>8670</v>
      </c>
      <c r="B8561">
        <v>30</v>
      </c>
      <c r="C8561" t="s">
        <v>37</v>
      </c>
      <c r="D8561" t="s">
        <v>65</v>
      </c>
      <c r="E8561">
        <v>26</v>
      </c>
      <c r="F8561" t="s">
        <v>52</v>
      </c>
      <c r="G8561" t="s">
        <v>40</v>
      </c>
      <c r="H8561" t="s">
        <v>73</v>
      </c>
      <c r="I8561" t="s">
        <v>74</v>
      </c>
      <c r="J8561" t="s">
        <v>43</v>
      </c>
      <c r="K8561">
        <v>7</v>
      </c>
      <c r="L8561" s="1">
        <v>398</v>
      </c>
      <c r="M8561" t="s">
        <v>53</v>
      </c>
      <c r="N8561" t="s">
        <v>81</v>
      </c>
      <c r="O8561" t="s">
        <v>111</v>
      </c>
      <c r="P8561">
        <v>9</v>
      </c>
      <c r="Q8561">
        <v>26</v>
      </c>
      <c r="R8561">
        <v>9</v>
      </c>
      <c r="S8561">
        <v>3</v>
      </c>
      <c r="T8561">
        <v>4.8</v>
      </c>
      <c r="U8561">
        <v>0</v>
      </c>
      <c r="V8561">
        <v>10</v>
      </c>
      <c r="W8561" s="1">
        <v>761</v>
      </c>
      <c r="X8561" s="1">
        <v>210</v>
      </c>
      <c r="Y8561" s="1">
        <v>958.3</v>
      </c>
      <c r="Z8561" t="s">
        <v>47</v>
      </c>
      <c r="AA8561" t="s">
        <v>57</v>
      </c>
      <c r="AB8561" s="1">
        <v>0</v>
      </c>
      <c r="AC8561">
        <v>0</v>
      </c>
      <c r="AD8561">
        <v>0</v>
      </c>
      <c r="AE8561">
        <v>0</v>
      </c>
      <c r="AF8561">
        <v>0</v>
      </c>
      <c r="AG8561" t="s">
        <v>49</v>
      </c>
      <c r="AH8561">
        <f>IF(OR(Cleaned_Data_Table[[#This Row],[Appointment Status]]="No Show", Cleaned_Data_Table[[#This Row],[Appointment Status]]="Cancelled"), 1, 0)</f>
        <v>0</v>
      </c>
      <c r="AI8561" t="str">
        <f>IF(Cleaned_Data_Table[[#This Row],[Emergency Case]]=1, "Emergency Care", "Standard Care")</f>
        <v>Standard Care</v>
      </c>
    </row>
    <row r="8562" spans="1:35">
      <c r="A8562" t="s">
        <v>8671</v>
      </c>
      <c r="B8562">
        <v>52</v>
      </c>
      <c r="C8562" t="s">
        <v>37</v>
      </c>
      <c r="D8562" t="s">
        <v>65</v>
      </c>
      <c r="E8562">
        <v>23.1</v>
      </c>
      <c r="F8562" t="s">
        <v>97</v>
      </c>
      <c r="G8562" t="s">
        <v>40</v>
      </c>
      <c r="H8562" t="s">
        <v>73</v>
      </c>
      <c r="I8562" t="s">
        <v>74</v>
      </c>
      <c r="J8562" t="s">
        <v>43</v>
      </c>
      <c r="K8562">
        <v>13</v>
      </c>
      <c r="L8562" s="1">
        <v>651</v>
      </c>
      <c r="M8562" t="s">
        <v>53</v>
      </c>
      <c r="N8562" t="s">
        <v>124</v>
      </c>
      <c r="O8562" t="s">
        <v>75</v>
      </c>
      <c r="P8562">
        <v>23</v>
      </c>
      <c r="Q8562">
        <v>31</v>
      </c>
      <c r="R8562">
        <v>1</v>
      </c>
      <c r="S8562">
        <v>0</v>
      </c>
      <c r="T8562">
        <v>4.0999999999999996</v>
      </c>
      <c r="U8562">
        <v>0</v>
      </c>
      <c r="V8562">
        <v>10</v>
      </c>
      <c r="W8562" s="1">
        <v>670</v>
      </c>
      <c r="X8562" s="1">
        <v>489</v>
      </c>
      <c r="Y8562" s="1">
        <v>1267</v>
      </c>
      <c r="Z8562" t="s">
        <v>47</v>
      </c>
      <c r="AA8562" t="s">
        <v>48</v>
      </c>
      <c r="AB8562" s="1">
        <v>0</v>
      </c>
      <c r="AC8562">
        <v>1</v>
      </c>
      <c r="AD8562">
        <v>1</v>
      </c>
      <c r="AE8562">
        <v>0</v>
      </c>
      <c r="AF8562">
        <v>0</v>
      </c>
      <c r="AG8562" t="s">
        <v>49</v>
      </c>
      <c r="AH8562">
        <f>IF(OR(Cleaned_Data_Table[[#This Row],[Appointment Status]]="No Show", Cleaned_Data_Table[[#This Row],[Appointment Status]]="Cancelled"), 1, 0)</f>
        <v>0</v>
      </c>
      <c r="AI8562" t="str">
        <f>IF(Cleaned_Data_Table[[#This Row],[Emergency Case]]=1, "Emergency Care", "Standard Care")</f>
        <v>Standard Care</v>
      </c>
    </row>
    <row r="8563" spans="1:35">
      <c r="A8563" t="s">
        <v>8672</v>
      </c>
      <c r="B8563">
        <v>20</v>
      </c>
      <c r="C8563" t="s">
        <v>51</v>
      </c>
      <c r="D8563" t="s">
        <v>116</v>
      </c>
      <c r="E8563">
        <v>26</v>
      </c>
      <c r="F8563" t="s">
        <v>52</v>
      </c>
      <c r="G8563" t="s">
        <v>66</v>
      </c>
      <c r="H8563" t="s">
        <v>129</v>
      </c>
      <c r="I8563" t="s">
        <v>130</v>
      </c>
      <c r="J8563" t="s">
        <v>43</v>
      </c>
      <c r="K8563">
        <v>18</v>
      </c>
      <c r="L8563" s="1">
        <v>602</v>
      </c>
      <c r="M8563" t="s">
        <v>53</v>
      </c>
      <c r="N8563" t="s">
        <v>45</v>
      </c>
      <c r="O8563" t="s">
        <v>82</v>
      </c>
      <c r="P8563">
        <v>14</v>
      </c>
      <c r="Q8563">
        <v>51</v>
      </c>
      <c r="R8563">
        <v>8</v>
      </c>
      <c r="S8563">
        <v>1</v>
      </c>
      <c r="T8563">
        <v>3.3</v>
      </c>
      <c r="U8563">
        <v>0</v>
      </c>
      <c r="V8563">
        <v>8.1999999999999993</v>
      </c>
      <c r="W8563" s="1">
        <v>763</v>
      </c>
      <c r="X8563" s="1">
        <v>756</v>
      </c>
      <c r="Y8563" s="1">
        <v>1484.7</v>
      </c>
      <c r="Z8563" t="s">
        <v>47</v>
      </c>
      <c r="AA8563" t="s">
        <v>57</v>
      </c>
      <c r="AB8563" s="1">
        <v>0</v>
      </c>
      <c r="AC8563">
        <v>1</v>
      </c>
      <c r="AD8563">
        <v>0</v>
      </c>
      <c r="AE8563">
        <v>0</v>
      </c>
      <c r="AF8563">
        <v>0</v>
      </c>
      <c r="AG8563" t="s">
        <v>49</v>
      </c>
      <c r="AH8563">
        <f>IF(OR(Cleaned_Data_Table[[#This Row],[Appointment Status]]="No Show", Cleaned_Data_Table[[#This Row],[Appointment Status]]="Cancelled"), 1, 0)</f>
        <v>0</v>
      </c>
      <c r="AI8563" t="str">
        <f>IF(Cleaned_Data_Table[[#This Row],[Emergency Case]]=1, "Emergency Care", "Standard Care")</f>
        <v>Standard Care</v>
      </c>
    </row>
    <row r="8564" spans="1:35">
      <c r="A8564" t="s">
        <v>8673</v>
      </c>
      <c r="B8564">
        <v>87</v>
      </c>
      <c r="C8564" t="s">
        <v>51</v>
      </c>
      <c r="D8564" t="s">
        <v>118</v>
      </c>
      <c r="E8564">
        <v>20.399999999999999</v>
      </c>
      <c r="F8564" t="s">
        <v>89</v>
      </c>
      <c r="G8564" t="s">
        <v>66</v>
      </c>
      <c r="H8564" t="s">
        <v>60</v>
      </c>
      <c r="I8564" t="s">
        <v>61</v>
      </c>
      <c r="J8564" t="s">
        <v>110</v>
      </c>
      <c r="K8564">
        <v>8</v>
      </c>
      <c r="L8564" s="1">
        <v>456</v>
      </c>
      <c r="M8564" t="s">
        <v>53</v>
      </c>
      <c r="N8564" t="s">
        <v>45</v>
      </c>
      <c r="O8564" t="s">
        <v>101</v>
      </c>
      <c r="P8564">
        <v>21</v>
      </c>
      <c r="Q8564">
        <v>16</v>
      </c>
      <c r="R8564">
        <v>7</v>
      </c>
      <c r="S8564">
        <v>0</v>
      </c>
      <c r="T8564">
        <v>4</v>
      </c>
      <c r="U8564">
        <v>0</v>
      </c>
      <c r="V8564">
        <v>10</v>
      </c>
      <c r="W8564" s="1">
        <v>1524</v>
      </c>
      <c r="X8564" s="1">
        <v>3257</v>
      </c>
      <c r="Y8564" s="1">
        <v>3665.9</v>
      </c>
      <c r="Z8564" t="s">
        <v>47</v>
      </c>
      <c r="AA8564" t="s">
        <v>71</v>
      </c>
      <c r="AB8564" s="1">
        <v>0</v>
      </c>
      <c r="AC8564">
        <v>0</v>
      </c>
      <c r="AD8564">
        <v>1</v>
      </c>
      <c r="AE8564">
        <v>0</v>
      </c>
      <c r="AF8564">
        <v>0</v>
      </c>
      <c r="AG8564" t="s">
        <v>87</v>
      </c>
      <c r="AH8564">
        <f>IF(OR(Cleaned_Data_Table[[#This Row],[Appointment Status]]="No Show", Cleaned_Data_Table[[#This Row],[Appointment Status]]="Cancelled"), 1, 0)</f>
        <v>0</v>
      </c>
      <c r="AI8564" t="str">
        <f>IF(Cleaned_Data_Table[[#This Row],[Emergency Case]]=1, "Emergency Care", "Standard Care")</f>
        <v>Standard Care</v>
      </c>
    </row>
    <row r="8565" spans="1:35">
      <c r="A8565" t="s">
        <v>8674</v>
      </c>
      <c r="B8565">
        <v>14</v>
      </c>
      <c r="C8565" t="s">
        <v>51</v>
      </c>
      <c r="D8565" t="s">
        <v>118</v>
      </c>
      <c r="E8565">
        <v>27.6</v>
      </c>
      <c r="F8565" t="s">
        <v>52</v>
      </c>
      <c r="G8565" t="s">
        <v>40</v>
      </c>
      <c r="H8565" t="s">
        <v>73</v>
      </c>
      <c r="I8565" t="s">
        <v>74</v>
      </c>
      <c r="J8565" t="s">
        <v>90</v>
      </c>
      <c r="K8565">
        <v>29</v>
      </c>
      <c r="L8565" s="1">
        <v>783</v>
      </c>
      <c r="M8565" t="s">
        <v>53</v>
      </c>
      <c r="N8565" t="s">
        <v>124</v>
      </c>
      <c r="O8565" t="s">
        <v>86</v>
      </c>
      <c r="P8565">
        <v>29</v>
      </c>
      <c r="Q8565">
        <v>7</v>
      </c>
      <c r="R8565">
        <v>0</v>
      </c>
      <c r="S8565">
        <v>0</v>
      </c>
      <c r="T8565">
        <v>3.9</v>
      </c>
      <c r="U8565">
        <v>0</v>
      </c>
      <c r="V8565">
        <v>10</v>
      </c>
      <c r="W8565" s="1">
        <v>18908</v>
      </c>
      <c r="X8565" s="1">
        <v>9432</v>
      </c>
      <c r="Y8565" s="1">
        <v>20386.099999999999</v>
      </c>
      <c r="Z8565" t="s">
        <v>56</v>
      </c>
      <c r="AA8565" t="s">
        <v>112</v>
      </c>
      <c r="AB8565" s="1">
        <v>29123</v>
      </c>
      <c r="AC8565">
        <v>0</v>
      </c>
      <c r="AD8565">
        <v>1</v>
      </c>
      <c r="AE8565">
        <v>0</v>
      </c>
      <c r="AF8565">
        <v>0</v>
      </c>
      <c r="AG8565" t="s">
        <v>91</v>
      </c>
      <c r="AH8565">
        <f>IF(OR(Cleaned_Data_Table[[#This Row],[Appointment Status]]="No Show", Cleaned_Data_Table[[#This Row],[Appointment Status]]="Cancelled"), 1, 0)</f>
        <v>1</v>
      </c>
      <c r="AI8565" t="str">
        <f>IF(Cleaned_Data_Table[[#This Row],[Emergency Case]]=1, "Emergency Care", "Standard Care")</f>
        <v>Standard Care</v>
      </c>
    </row>
    <row r="8566" spans="1:35">
      <c r="A8566" t="s">
        <v>8675</v>
      </c>
      <c r="B8566">
        <v>65</v>
      </c>
      <c r="C8566" t="s">
        <v>37</v>
      </c>
      <c r="D8566" t="s">
        <v>114</v>
      </c>
      <c r="E8566">
        <v>22.3</v>
      </c>
      <c r="F8566" t="s">
        <v>89</v>
      </c>
      <c r="G8566" t="s">
        <v>85</v>
      </c>
      <c r="H8566" t="s">
        <v>138</v>
      </c>
      <c r="I8566" t="s">
        <v>139</v>
      </c>
      <c r="J8566" t="s">
        <v>90</v>
      </c>
      <c r="K8566">
        <v>22</v>
      </c>
      <c r="L8566" s="1">
        <v>652</v>
      </c>
      <c r="M8566" t="s">
        <v>53</v>
      </c>
      <c r="N8566" t="s">
        <v>69</v>
      </c>
      <c r="O8566" t="s">
        <v>55</v>
      </c>
      <c r="P8566">
        <v>0</v>
      </c>
      <c r="Q8566">
        <v>7</v>
      </c>
      <c r="R8566">
        <v>12</v>
      </c>
      <c r="S8566">
        <v>3</v>
      </c>
      <c r="T8566">
        <v>3.2</v>
      </c>
      <c r="U8566">
        <v>1</v>
      </c>
      <c r="V8566">
        <v>10</v>
      </c>
      <c r="W8566" s="1">
        <v>17081</v>
      </c>
      <c r="X8566" s="1">
        <v>13548</v>
      </c>
      <c r="Y8566" s="1">
        <v>21896.7</v>
      </c>
      <c r="Z8566" t="s">
        <v>47</v>
      </c>
      <c r="AA8566" t="s">
        <v>76</v>
      </c>
      <c r="AB8566" s="1">
        <v>0</v>
      </c>
      <c r="AC8566">
        <v>0</v>
      </c>
      <c r="AD8566">
        <v>0</v>
      </c>
      <c r="AE8566">
        <v>0</v>
      </c>
      <c r="AF8566">
        <v>0</v>
      </c>
      <c r="AG8566" t="s">
        <v>131</v>
      </c>
      <c r="AH8566">
        <f>IF(OR(Cleaned_Data_Table[[#This Row],[Appointment Status]]="No Show", Cleaned_Data_Table[[#This Row],[Appointment Status]]="Cancelled"), 1, 0)</f>
        <v>0</v>
      </c>
      <c r="AI8566" t="str">
        <f>IF(Cleaned_Data_Table[[#This Row],[Emergency Case]]=1, "Emergency Care", "Standard Care")</f>
        <v>Emergency Care</v>
      </c>
    </row>
    <row r="8567" spans="1:35">
      <c r="A8567" t="s">
        <v>8676</v>
      </c>
      <c r="B8567">
        <v>1</v>
      </c>
      <c r="C8567" t="s">
        <v>37</v>
      </c>
      <c r="D8567" t="s">
        <v>59</v>
      </c>
      <c r="E8567">
        <v>18</v>
      </c>
      <c r="F8567" t="s">
        <v>52</v>
      </c>
      <c r="G8567" t="s">
        <v>40</v>
      </c>
      <c r="H8567" t="s">
        <v>108</v>
      </c>
      <c r="I8567" t="s">
        <v>109</v>
      </c>
      <c r="J8567" t="s">
        <v>43</v>
      </c>
      <c r="K8567">
        <v>6</v>
      </c>
      <c r="L8567" s="1">
        <v>386</v>
      </c>
      <c r="M8567" t="s">
        <v>44</v>
      </c>
      <c r="N8567" t="s">
        <v>124</v>
      </c>
      <c r="O8567" t="s">
        <v>111</v>
      </c>
      <c r="P8567">
        <v>27</v>
      </c>
      <c r="Q8567">
        <v>36</v>
      </c>
      <c r="R8567">
        <v>8</v>
      </c>
      <c r="S8567">
        <v>2</v>
      </c>
      <c r="T8567">
        <v>4.4000000000000004</v>
      </c>
      <c r="U8567">
        <v>0</v>
      </c>
      <c r="V8567">
        <v>9.8000000000000007</v>
      </c>
      <c r="W8567" s="1">
        <v>682</v>
      </c>
      <c r="X8567" s="1">
        <v>780</v>
      </c>
      <c r="Y8567" s="1">
        <v>1848</v>
      </c>
      <c r="Z8567" t="s">
        <v>47</v>
      </c>
      <c r="AA8567" t="s">
        <v>112</v>
      </c>
      <c r="AB8567" s="1">
        <v>0</v>
      </c>
      <c r="AC8567">
        <v>1</v>
      </c>
      <c r="AD8567">
        <v>1</v>
      </c>
      <c r="AE8567">
        <v>0</v>
      </c>
      <c r="AF8567">
        <v>0</v>
      </c>
      <c r="AG8567" t="s">
        <v>49</v>
      </c>
      <c r="AH8567">
        <f>IF(OR(Cleaned_Data_Table[[#This Row],[Appointment Status]]="No Show", Cleaned_Data_Table[[#This Row],[Appointment Status]]="Cancelled"), 1, 0)</f>
        <v>0</v>
      </c>
      <c r="AI8567" t="str">
        <f>IF(Cleaned_Data_Table[[#This Row],[Emergency Case]]=1, "Emergency Care", "Standard Care")</f>
        <v>Standard Care</v>
      </c>
    </row>
    <row r="8568" spans="1:35">
      <c r="A8568" t="s">
        <v>8677</v>
      </c>
      <c r="B8568">
        <v>57</v>
      </c>
      <c r="C8568" t="s">
        <v>37</v>
      </c>
      <c r="D8568" t="s">
        <v>65</v>
      </c>
      <c r="E8568">
        <v>17</v>
      </c>
      <c r="F8568" t="s">
        <v>52</v>
      </c>
      <c r="G8568" t="s">
        <v>40</v>
      </c>
      <c r="H8568" t="s">
        <v>108</v>
      </c>
      <c r="I8568" t="s">
        <v>109</v>
      </c>
      <c r="J8568" t="s">
        <v>90</v>
      </c>
      <c r="K8568">
        <v>13</v>
      </c>
      <c r="L8568" s="1">
        <v>546</v>
      </c>
      <c r="M8568" t="s">
        <v>53</v>
      </c>
      <c r="N8568" t="s">
        <v>62</v>
      </c>
      <c r="O8568" t="s">
        <v>98</v>
      </c>
      <c r="P8568">
        <v>23</v>
      </c>
      <c r="Q8568">
        <v>14</v>
      </c>
      <c r="R8568">
        <v>1</v>
      </c>
      <c r="S8568">
        <v>0</v>
      </c>
      <c r="T8568">
        <v>4.4000000000000004</v>
      </c>
      <c r="U8568">
        <v>0</v>
      </c>
      <c r="V8568">
        <v>10</v>
      </c>
      <c r="W8568" s="1">
        <v>8777</v>
      </c>
      <c r="X8568" s="1">
        <v>9162</v>
      </c>
      <c r="Y8568" s="1">
        <v>12939.5</v>
      </c>
      <c r="Z8568" t="s">
        <v>47</v>
      </c>
      <c r="AA8568" t="s">
        <v>76</v>
      </c>
      <c r="AB8568" s="1">
        <v>0</v>
      </c>
      <c r="AC8568">
        <v>0</v>
      </c>
      <c r="AD8568">
        <v>1</v>
      </c>
      <c r="AE8568">
        <v>0</v>
      </c>
      <c r="AF8568">
        <v>0</v>
      </c>
      <c r="AG8568" t="s">
        <v>91</v>
      </c>
      <c r="AH8568">
        <f>IF(OR(Cleaned_Data_Table[[#This Row],[Appointment Status]]="No Show", Cleaned_Data_Table[[#This Row],[Appointment Status]]="Cancelled"), 1, 0)</f>
        <v>0</v>
      </c>
      <c r="AI8568" t="str">
        <f>IF(Cleaned_Data_Table[[#This Row],[Emergency Case]]=1, "Emergency Care", "Standard Care")</f>
        <v>Standard Care</v>
      </c>
    </row>
    <row r="8569" spans="1:35">
      <c r="A8569" t="s">
        <v>8678</v>
      </c>
      <c r="B8569">
        <v>29</v>
      </c>
      <c r="C8569" t="s">
        <v>51</v>
      </c>
      <c r="D8569" t="s">
        <v>116</v>
      </c>
      <c r="E8569">
        <v>20.3</v>
      </c>
      <c r="F8569" t="s">
        <v>52</v>
      </c>
      <c r="G8569" t="s">
        <v>40</v>
      </c>
      <c r="H8569" t="s">
        <v>73</v>
      </c>
      <c r="I8569" t="s">
        <v>74</v>
      </c>
      <c r="J8569" t="s">
        <v>110</v>
      </c>
      <c r="K8569">
        <v>8</v>
      </c>
      <c r="L8569" s="1">
        <v>502</v>
      </c>
      <c r="M8569" t="s">
        <v>53</v>
      </c>
      <c r="N8569" t="s">
        <v>45</v>
      </c>
      <c r="O8569" t="s">
        <v>63</v>
      </c>
      <c r="P8569">
        <v>21</v>
      </c>
      <c r="Q8569">
        <v>31</v>
      </c>
      <c r="R8569">
        <v>2</v>
      </c>
      <c r="S8569">
        <v>0</v>
      </c>
      <c r="T8569">
        <v>3.6</v>
      </c>
      <c r="U8569">
        <v>0</v>
      </c>
      <c r="V8569">
        <v>9.6999999999999993</v>
      </c>
      <c r="W8569" s="1">
        <v>1787</v>
      </c>
      <c r="X8569" s="1">
        <v>3007</v>
      </c>
      <c r="Y8569" s="1">
        <v>3707.2</v>
      </c>
      <c r="Z8569" t="s">
        <v>47</v>
      </c>
      <c r="AA8569" t="s">
        <v>57</v>
      </c>
      <c r="AB8569" s="1">
        <v>0</v>
      </c>
      <c r="AC8569">
        <v>1</v>
      </c>
      <c r="AD8569">
        <v>1</v>
      </c>
      <c r="AE8569">
        <v>0</v>
      </c>
      <c r="AF8569">
        <v>0</v>
      </c>
      <c r="AG8569" t="s">
        <v>87</v>
      </c>
      <c r="AH8569">
        <f>IF(OR(Cleaned_Data_Table[[#This Row],[Appointment Status]]="No Show", Cleaned_Data_Table[[#This Row],[Appointment Status]]="Cancelled"), 1, 0)</f>
        <v>0</v>
      </c>
      <c r="AI8569" t="str">
        <f>IF(Cleaned_Data_Table[[#This Row],[Emergency Case]]=1, "Emergency Care", "Standard Care")</f>
        <v>Standard Care</v>
      </c>
    </row>
    <row r="8570" spans="1:35">
      <c r="A8570" t="s">
        <v>8679</v>
      </c>
      <c r="B8570">
        <v>24</v>
      </c>
      <c r="C8570" t="s">
        <v>37</v>
      </c>
      <c r="D8570" t="s">
        <v>116</v>
      </c>
      <c r="E8570">
        <v>27.4</v>
      </c>
      <c r="F8570" t="s">
        <v>39</v>
      </c>
      <c r="G8570" t="s">
        <v>66</v>
      </c>
      <c r="H8570" t="s">
        <v>94</v>
      </c>
      <c r="I8570" t="s">
        <v>95</v>
      </c>
      <c r="J8570" t="s">
        <v>110</v>
      </c>
      <c r="K8570">
        <v>2</v>
      </c>
      <c r="L8570" s="1">
        <v>287</v>
      </c>
      <c r="M8570" t="s">
        <v>53</v>
      </c>
      <c r="N8570" t="s">
        <v>54</v>
      </c>
      <c r="O8570" t="s">
        <v>119</v>
      </c>
      <c r="P8570">
        <v>10</v>
      </c>
      <c r="Q8570">
        <v>33</v>
      </c>
      <c r="R8570">
        <v>0</v>
      </c>
      <c r="S8570">
        <v>0</v>
      </c>
      <c r="T8570">
        <v>4.7</v>
      </c>
      <c r="U8570">
        <v>0</v>
      </c>
      <c r="V8570">
        <v>10</v>
      </c>
      <c r="W8570" s="1">
        <v>3256</v>
      </c>
      <c r="X8570" s="1">
        <v>2083</v>
      </c>
      <c r="Y8570" s="1">
        <v>3938.2</v>
      </c>
      <c r="Z8570" t="s">
        <v>47</v>
      </c>
      <c r="AA8570" t="s">
        <v>57</v>
      </c>
      <c r="AB8570" s="1">
        <v>0</v>
      </c>
      <c r="AC8570">
        <v>1</v>
      </c>
      <c r="AD8570">
        <v>0</v>
      </c>
      <c r="AE8570">
        <v>0</v>
      </c>
      <c r="AF8570">
        <v>0</v>
      </c>
      <c r="AG8570" t="s">
        <v>87</v>
      </c>
      <c r="AH8570">
        <f>IF(OR(Cleaned_Data_Table[[#This Row],[Appointment Status]]="No Show", Cleaned_Data_Table[[#This Row],[Appointment Status]]="Cancelled"), 1, 0)</f>
        <v>0</v>
      </c>
      <c r="AI8570" t="str">
        <f>IF(Cleaned_Data_Table[[#This Row],[Emergency Case]]=1, "Emergency Care", "Standard Care")</f>
        <v>Standard Care</v>
      </c>
    </row>
    <row r="8571" spans="1:35">
      <c r="A8571" t="s">
        <v>8680</v>
      </c>
      <c r="B8571">
        <v>67</v>
      </c>
      <c r="C8571" t="s">
        <v>51</v>
      </c>
      <c r="D8571" t="s">
        <v>84</v>
      </c>
      <c r="E8571">
        <v>26.5</v>
      </c>
      <c r="F8571" t="s">
        <v>39</v>
      </c>
      <c r="G8571" t="s">
        <v>66</v>
      </c>
      <c r="H8571" t="s">
        <v>108</v>
      </c>
      <c r="I8571" t="s">
        <v>109</v>
      </c>
      <c r="J8571" t="s">
        <v>90</v>
      </c>
      <c r="K8571">
        <v>25</v>
      </c>
      <c r="L8571" s="1">
        <v>851</v>
      </c>
      <c r="M8571" t="s">
        <v>44</v>
      </c>
      <c r="N8571" t="s">
        <v>81</v>
      </c>
      <c r="O8571" t="s">
        <v>63</v>
      </c>
      <c r="P8571">
        <v>18</v>
      </c>
      <c r="Q8571">
        <v>7</v>
      </c>
      <c r="R8571">
        <v>6</v>
      </c>
      <c r="S8571">
        <v>0</v>
      </c>
      <c r="T8571">
        <v>4.5</v>
      </c>
      <c r="U8571">
        <v>0</v>
      </c>
      <c r="V8571">
        <v>10</v>
      </c>
      <c r="W8571" s="1">
        <v>19128</v>
      </c>
      <c r="X8571" s="1">
        <v>5779</v>
      </c>
      <c r="Y8571" s="1">
        <v>25758</v>
      </c>
      <c r="Z8571" t="s">
        <v>47</v>
      </c>
      <c r="AA8571" t="s">
        <v>76</v>
      </c>
      <c r="AB8571" s="1">
        <v>0</v>
      </c>
      <c r="AC8571">
        <v>0</v>
      </c>
      <c r="AD8571">
        <v>1</v>
      </c>
      <c r="AE8571">
        <v>0</v>
      </c>
      <c r="AF8571">
        <v>0</v>
      </c>
      <c r="AG8571" t="s">
        <v>91</v>
      </c>
      <c r="AH8571">
        <f>IF(OR(Cleaned_Data_Table[[#This Row],[Appointment Status]]="No Show", Cleaned_Data_Table[[#This Row],[Appointment Status]]="Cancelled"), 1, 0)</f>
        <v>0</v>
      </c>
      <c r="AI8571" t="str">
        <f>IF(Cleaned_Data_Table[[#This Row],[Emergency Case]]=1, "Emergency Care", "Standard Care")</f>
        <v>Standard Care</v>
      </c>
    </row>
    <row r="8572" spans="1:35">
      <c r="A8572" t="s">
        <v>8681</v>
      </c>
      <c r="B8572">
        <v>62</v>
      </c>
      <c r="C8572" t="s">
        <v>51</v>
      </c>
      <c r="D8572" t="s">
        <v>84</v>
      </c>
      <c r="E8572">
        <v>28</v>
      </c>
      <c r="F8572" t="s">
        <v>52</v>
      </c>
      <c r="G8572" t="s">
        <v>40</v>
      </c>
      <c r="H8572" t="s">
        <v>79</v>
      </c>
      <c r="I8572" t="s">
        <v>80</v>
      </c>
      <c r="J8572" t="s">
        <v>43</v>
      </c>
      <c r="K8572">
        <v>19</v>
      </c>
      <c r="L8572" s="1">
        <v>678</v>
      </c>
      <c r="M8572" t="s">
        <v>44</v>
      </c>
      <c r="N8572" t="s">
        <v>81</v>
      </c>
      <c r="O8572" t="s">
        <v>86</v>
      </c>
      <c r="P8572">
        <v>6</v>
      </c>
      <c r="Q8572">
        <v>50</v>
      </c>
      <c r="R8572">
        <v>4</v>
      </c>
      <c r="S8572">
        <v>2</v>
      </c>
      <c r="T8572">
        <v>4.5999999999999996</v>
      </c>
      <c r="U8572">
        <v>0</v>
      </c>
      <c r="V8572">
        <v>9</v>
      </c>
      <c r="W8572" s="1">
        <v>691</v>
      </c>
      <c r="X8572" s="1">
        <v>288</v>
      </c>
      <c r="Y8572" s="1">
        <v>1657</v>
      </c>
      <c r="Z8572" t="s">
        <v>56</v>
      </c>
      <c r="AA8572" t="s">
        <v>76</v>
      </c>
      <c r="AB8572" s="1">
        <v>1657</v>
      </c>
      <c r="AC8572">
        <v>1</v>
      </c>
      <c r="AD8572">
        <v>0</v>
      </c>
      <c r="AE8572">
        <v>0</v>
      </c>
      <c r="AF8572">
        <v>0</v>
      </c>
      <c r="AG8572" t="s">
        <v>87</v>
      </c>
      <c r="AH8572">
        <f>IF(OR(Cleaned_Data_Table[[#This Row],[Appointment Status]]="No Show", Cleaned_Data_Table[[#This Row],[Appointment Status]]="Cancelled"), 1, 0)</f>
        <v>1</v>
      </c>
      <c r="AI8572" t="str">
        <f>IF(Cleaned_Data_Table[[#This Row],[Emergency Case]]=1, "Emergency Care", "Standard Care")</f>
        <v>Standard Care</v>
      </c>
    </row>
    <row r="8573" spans="1:35">
      <c r="A8573" t="s">
        <v>8682</v>
      </c>
      <c r="B8573">
        <v>58</v>
      </c>
      <c r="C8573" t="s">
        <v>37</v>
      </c>
      <c r="D8573" t="s">
        <v>65</v>
      </c>
      <c r="E8573">
        <v>26.2</v>
      </c>
      <c r="F8573" t="s">
        <v>89</v>
      </c>
      <c r="G8573" t="s">
        <v>85</v>
      </c>
      <c r="H8573" t="s">
        <v>108</v>
      </c>
      <c r="I8573" t="s">
        <v>109</v>
      </c>
      <c r="J8573" t="s">
        <v>90</v>
      </c>
      <c r="K8573">
        <v>30</v>
      </c>
      <c r="L8573" s="1">
        <v>873</v>
      </c>
      <c r="M8573" t="s">
        <v>53</v>
      </c>
      <c r="N8573" t="s">
        <v>45</v>
      </c>
      <c r="O8573" t="s">
        <v>75</v>
      </c>
      <c r="P8573">
        <v>0</v>
      </c>
      <c r="Q8573">
        <v>10</v>
      </c>
      <c r="R8573">
        <v>13</v>
      </c>
      <c r="S8573">
        <v>2</v>
      </c>
      <c r="T8573">
        <v>3.3</v>
      </c>
      <c r="U8573">
        <v>1</v>
      </c>
      <c r="V8573">
        <v>10</v>
      </c>
      <c r="W8573" s="1">
        <v>13229</v>
      </c>
      <c r="X8573" s="1">
        <v>8895</v>
      </c>
      <c r="Y8573" s="1">
        <v>16097.9</v>
      </c>
      <c r="Z8573" t="s">
        <v>47</v>
      </c>
      <c r="AA8573" t="s">
        <v>76</v>
      </c>
      <c r="AB8573" s="1">
        <v>0</v>
      </c>
      <c r="AC8573">
        <v>0</v>
      </c>
      <c r="AD8573">
        <v>0</v>
      </c>
      <c r="AE8573">
        <v>0</v>
      </c>
      <c r="AF8573">
        <v>0</v>
      </c>
      <c r="AG8573" t="s">
        <v>131</v>
      </c>
      <c r="AH8573">
        <f>IF(OR(Cleaned_Data_Table[[#This Row],[Appointment Status]]="No Show", Cleaned_Data_Table[[#This Row],[Appointment Status]]="Cancelled"), 1, 0)</f>
        <v>0</v>
      </c>
      <c r="AI8573" t="str">
        <f>IF(Cleaned_Data_Table[[#This Row],[Emergency Case]]=1, "Emergency Care", "Standard Care")</f>
        <v>Emergency Care</v>
      </c>
    </row>
    <row r="8574" spans="1:35">
      <c r="A8574" t="s">
        <v>8683</v>
      </c>
      <c r="B8574">
        <v>67</v>
      </c>
      <c r="C8574" t="s">
        <v>37</v>
      </c>
      <c r="D8574" t="s">
        <v>78</v>
      </c>
      <c r="E8574">
        <v>21.5</v>
      </c>
      <c r="F8574" t="s">
        <v>97</v>
      </c>
      <c r="G8574" t="s">
        <v>40</v>
      </c>
      <c r="H8574" t="s">
        <v>129</v>
      </c>
      <c r="I8574" t="s">
        <v>130</v>
      </c>
      <c r="J8574" t="s">
        <v>43</v>
      </c>
      <c r="K8574">
        <v>14</v>
      </c>
      <c r="L8574" s="1">
        <v>676</v>
      </c>
      <c r="M8574" t="s">
        <v>44</v>
      </c>
      <c r="N8574" t="s">
        <v>54</v>
      </c>
      <c r="O8574" t="s">
        <v>63</v>
      </c>
      <c r="P8574">
        <v>13</v>
      </c>
      <c r="Q8574">
        <v>28</v>
      </c>
      <c r="R8574">
        <v>10</v>
      </c>
      <c r="S8574">
        <v>1</v>
      </c>
      <c r="T8574">
        <v>3.8</v>
      </c>
      <c r="U8574">
        <v>0</v>
      </c>
      <c r="V8574">
        <v>10</v>
      </c>
      <c r="W8574" s="1">
        <v>807</v>
      </c>
      <c r="X8574" s="1">
        <v>986</v>
      </c>
      <c r="Y8574" s="1">
        <v>2469</v>
      </c>
      <c r="Z8574" t="s">
        <v>47</v>
      </c>
      <c r="AA8574" t="s">
        <v>76</v>
      </c>
      <c r="AB8574" s="1">
        <v>0</v>
      </c>
      <c r="AC8574">
        <v>0</v>
      </c>
      <c r="AD8574">
        <v>0</v>
      </c>
      <c r="AE8574">
        <v>0</v>
      </c>
      <c r="AF8574">
        <v>0</v>
      </c>
      <c r="AG8574" t="s">
        <v>49</v>
      </c>
      <c r="AH8574">
        <f>IF(OR(Cleaned_Data_Table[[#This Row],[Appointment Status]]="No Show", Cleaned_Data_Table[[#This Row],[Appointment Status]]="Cancelled"), 1, 0)</f>
        <v>0</v>
      </c>
      <c r="AI8574" t="str">
        <f>IF(Cleaned_Data_Table[[#This Row],[Emergency Case]]=1, "Emergency Care", "Standard Care")</f>
        <v>Standard Care</v>
      </c>
    </row>
    <row r="8575" spans="1:35">
      <c r="A8575" t="s">
        <v>8684</v>
      </c>
      <c r="B8575">
        <v>12</v>
      </c>
      <c r="C8575" t="s">
        <v>37</v>
      </c>
      <c r="D8575" t="s">
        <v>114</v>
      </c>
      <c r="E8575">
        <v>22.5</v>
      </c>
      <c r="F8575" t="s">
        <v>89</v>
      </c>
      <c r="G8575" t="s">
        <v>40</v>
      </c>
      <c r="H8575" t="s">
        <v>73</v>
      </c>
      <c r="I8575" t="s">
        <v>74</v>
      </c>
      <c r="J8575" t="s">
        <v>43</v>
      </c>
      <c r="K8575">
        <v>24</v>
      </c>
      <c r="L8575" s="1">
        <v>707</v>
      </c>
      <c r="M8575" t="s">
        <v>53</v>
      </c>
      <c r="N8575" t="s">
        <v>54</v>
      </c>
      <c r="O8575" t="s">
        <v>82</v>
      </c>
      <c r="P8575">
        <v>7</v>
      </c>
      <c r="Q8575">
        <v>59</v>
      </c>
      <c r="R8575">
        <v>2</v>
      </c>
      <c r="S8575">
        <v>1</v>
      </c>
      <c r="T8575">
        <v>4.0999999999999996</v>
      </c>
      <c r="U8575">
        <v>0</v>
      </c>
      <c r="V8575">
        <v>8.1</v>
      </c>
      <c r="W8575" s="1">
        <v>934</v>
      </c>
      <c r="X8575" s="1">
        <v>877</v>
      </c>
      <c r="Y8575" s="1">
        <v>1762.6</v>
      </c>
      <c r="Z8575" t="s">
        <v>47</v>
      </c>
      <c r="AA8575" t="s">
        <v>112</v>
      </c>
      <c r="AB8575" s="1">
        <v>0</v>
      </c>
      <c r="AC8575">
        <v>1</v>
      </c>
      <c r="AD8575">
        <v>0</v>
      </c>
      <c r="AE8575">
        <v>0</v>
      </c>
      <c r="AF8575">
        <v>0</v>
      </c>
      <c r="AG8575" t="s">
        <v>87</v>
      </c>
      <c r="AH8575">
        <f>IF(OR(Cleaned_Data_Table[[#This Row],[Appointment Status]]="No Show", Cleaned_Data_Table[[#This Row],[Appointment Status]]="Cancelled"), 1, 0)</f>
        <v>0</v>
      </c>
      <c r="AI8575" t="str">
        <f>IF(Cleaned_Data_Table[[#This Row],[Emergency Case]]=1, "Emergency Care", "Standard Care")</f>
        <v>Standard Care</v>
      </c>
    </row>
    <row r="8576" spans="1:35">
      <c r="A8576" t="s">
        <v>8685</v>
      </c>
      <c r="B8576">
        <v>70</v>
      </c>
      <c r="C8576" t="s">
        <v>37</v>
      </c>
      <c r="D8576" t="s">
        <v>93</v>
      </c>
      <c r="E8576">
        <v>25.7</v>
      </c>
      <c r="F8576" t="s">
        <v>89</v>
      </c>
      <c r="G8576" t="s">
        <v>40</v>
      </c>
      <c r="H8576" t="s">
        <v>104</v>
      </c>
      <c r="I8576" t="s">
        <v>105</v>
      </c>
      <c r="J8576" t="s">
        <v>110</v>
      </c>
      <c r="K8576">
        <v>14</v>
      </c>
      <c r="L8576" s="1">
        <v>524</v>
      </c>
      <c r="M8576" t="s">
        <v>44</v>
      </c>
      <c r="N8576" t="s">
        <v>81</v>
      </c>
      <c r="O8576" t="s">
        <v>70</v>
      </c>
      <c r="P8576">
        <v>8</v>
      </c>
      <c r="Q8576">
        <v>17</v>
      </c>
      <c r="R8576">
        <v>4</v>
      </c>
      <c r="S8576">
        <v>1</v>
      </c>
      <c r="T8576">
        <v>4.4000000000000004</v>
      </c>
      <c r="U8576">
        <v>0</v>
      </c>
      <c r="V8576">
        <v>10</v>
      </c>
      <c r="W8576" s="1">
        <v>4365</v>
      </c>
      <c r="X8576" s="1">
        <v>1359</v>
      </c>
      <c r="Y8576" s="1">
        <v>6248</v>
      </c>
      <c r="Z8576" t="s">
        <v>47</v>
      </c>
      <c r="AA8576" t="s">
        <v>76</v>
      </c>
      <c r="AB8576" s="1">
        <v>0</v>
      </c>
      <c r="AC8576">
        <v>0</v>
      </c>
      <c r="AD8576">
        <v>0</v>
      </c>
      <c r="AE8576">
        <v>0</v>
      </c>
      <c r="AF8576">
        <v>0</v>
      </c>
      <c r="AG8576" t="s">
        <v>87</v>
      </c>
      <c r="AH8576">
        <f>IF(OR(Cleaned_Data_Table[[#This Row],[Appointment Status]]="No Show", Cleaned_Data_Table[[#This Row],[Appointment Status]]="Cancelled"), 1, 0)</f>
        <v>0</v>
      </c>
      <c r="AI8576" t="str">
        <f>IF(Cleaned_Data_Table[[#This Row],[Emergency Case]]=1, "Emergency Care", "Standard Care")</f>
        <v>Standard Care</v>
      </c>
    </row>
    <row r="8577" spans="1:35">
      <c r="A8577" t="s">
        <v>8686</v>
      </c>
      <c r="B8577">
        <v>87</v>
      </c>
      <c r="C8577" t="s">
        <v>51</v>
      </c>
      <c r="D8577" t="s">
        <v>114</v>
      </c>
      <c r="E8577">
        <v>27.6</v>
      </c>
      <c r="F8577" t="s">
        <v>52</v>
      </c>
      <c r="G8577" t="s">
        <v>66</v>
      </c>
      <c r="H8577" t="s">
        <v>129</v>
      </c>
      <c r="I8577" t="s">
        <v>130</v>
      </c>
      <c r="J8577" t="s">
        <v>43</v>
      </c>
      <c r="K8577">
        <v>25</v>
      </c>
      <c r="L8577" s="1">
        <v>746</v>
      </c>
      <c r="M8577" t="s">
        <v>53</v>
      </c>
      <c r="N8577" t="s">
        <v>54</v>
      </c>
      <c r="O8577" t="s">
        <v>75</v>
      </c>
      <c r="P8577">
        <v>17</v>
      </c>
      <c r="Q8577">
        <v>50</v>
      </c>
      <c r="R8577">
        <v>2</v>
      </c>
      <c r="S8577">
        <v>0</v>
      </c>
      <c r="T8577">
        <v>3.5</v>
      </c>
      <c r="U8577">
        <v>0</v>
      </c>
      <c r="V8577">
        <v>8.4</v>
      </c>
      <c r="W8577" s="1">
        <v>478</v>
      </c>
      <c r="X8577" s="1">
        <v>942</v>
      </c>
      <c r="Y8577" s="1">
        <v>1516.2</v>
      </c>
      <c r="Z8577" t="s">
        <v>47</v>
      </c>
      <c r="AA8577" t="s">
        <v>71</v>
      </c>
      <c r="AB8577" s="1">
        <v>0</v>
      </c>
      <c r="AC8577">
        <v>1</v>
      </c>
      <c r="AD8577">
        <v>1</v>
      </c>
      <c r="AE8577">
        <v>0</v>
      </c>
      <c r="AF8577">
        <v>0</v>
      </c>
      <c r="AG8577" t="s">
        <v>49</v>
      </c>
      <c r="AH8577">
        <f>IF(OR(Cleaned_Data_Table[[#This Row],[Appointment Status]]="No Show", Cleaned_Data_Table[[#This Row],[Appointment Status]]="Cancelled"), 1, 0)</f>
        <v>0</v>
      </c>
      <c r="AI8577" t="str">
        <f>IF(Cleaned_Data_Table[[#This Row],[Emergency Case]]=1, "Emergency Care", "Standard Care")</f>
        <v>Standard Care</v>
      </c>
    </row>
    <row r="8578" spans="1:35">
      <c r="A8578" t="s">
        <v>8687</v>
      </c>
      <c r="B8578">
        <v>49</v>
      </c>
      <c r="C8578" t="s">
        <v>37</v>
      </c>
      <c r="D8578" t="s">
        <v>93</v>
      </c>
      <c r="E8578">
        <v>27.3</v>
      </c>
      <c r="F8578" t="s">
        <v>39</v>
      </c>
      <c r="G8578" t="s">
        <v>40</v>
      </c>
      <c r="H8578" t="s">
        <v>129</v>
      </c>
      <c r="I8578" t="s">
        <v>130</v>
      </c>
      <c r="J8578" t="s">
        <v>110</v>
      </c>
      <c r="K8578">
        <v>3</v>
      </c>
      <c r="L8578" s="1">
        <v>345</v>
      </c>
      <c r="M8578" t="s">
        <v>53</v>
      </c>
      <c r="N8578" t="s">
        <v>45</v>
      </c>
      <c r="O8578" t="s">
        <v>111</v>
      </c>
      <c r="P8578">
        <v>6</v>
      </c>
      <c r="Q8578">
        <v>37</v>
      </c>
      <c r="R8578">
        <v>10</v>
      </c>
      <c r="S8578">
        <v>3</v>
      </c>
      <c r="T8578">
        <v>3.9</v>
      </c>
      <c r="U8578">
        <v>0</v>
      </c>
      <c r="V8578">
        <v>9.5</v>
      </c>
      <c r="W8578" s="1">
        <v>3307</v>
      </c>
      <c r="X8578" s="1">
        <v>2456</v>
      </c>
      <c r="Y8578" s="1">
        <v>4275.6000000000004</v>
      </c>
      <c r="Z8578" t="s">
        <v>47</v>
      </c>
      <c r="AA8578" t="s">
        <v>48</v>
      </c>
      <c r="AB8578" s="1">
        <v>0</v>
      </c>
      <c r="AC8578">
        <v>1</v>
      </c>
      <c r="AD8578">
        <v>0</v>
      </c>
      <c r="AE8578">
        <v>0</v>
      </c>
      <c r="AF8578">
        <v>0</v>
      </c>
      <c r="AG8578" t="s">
        <v>87</v>
      </c>
      <c r="AH8578">
        <f>IF(OR(Cleaned_Data_Table[[#This Row],[Appointment Status]]="No Show", Cleaned_Data_Table[[#This Row],[Appointment Status]]="Cancelled"), 1, 0)</f>
        <v>0</v>
      </c>
      <c r="AI8578" t="str">
        <f>IF(Cleaned_Data_Table[[#This Row],[Emergency Case]]=1, "Emergency Care", "Standard Care")</f>
        <v>Standard Care</v>
      </c>
    </row>
    <row r="8579" spans="1:35">
      <c r="A8579" t="s">
        <v>8688</v>
      </c>
      <c r="B8579">
        <v>36</v>
      </c>
      <c r="C8579" t="s">
        <v>37</v>
      </c>
      <c r="D8579" t="s">
        <v>84</v>
      </c>
      <c r="E8579">
        <v>26.5</v>
      </c>
      <c r="F8579" t="s">
        <v>52</v>
      </c>
      <c r="G8579" t="s">
        <v>66</v>
      </c>
      <c r="H8579" t="s">
        <v>104</v>
      </c>
      <c r="I8579" t="s">
        <v>105</v>
      </c>
      <c r="J8579" t="s">
        <v>110</v>
      </c>
      <c r="K8579">
        <v>5</v>
      </c>
      <c r="L8579" s="1">
        <v>418</v>
      </c>
      <c r="M8579" t="s">
        <v>53</v>
      </c>
      <c r="N8579" t="s">
        <v>62</v>
      </c>
      <c r="O8579" t="s">
        <v>86</v>
      </c>
      <c r="P8579">
        <v>22</v>
      </c>
      <c r="Q8579">
        <v>31</v>
      </c>
      <c r="R8579">
        <v>3</v>
      </c>
      <c r="S8579">
        <v>0</v>
      </c>
      <c r="T8579">
        <v>3.7</v>
      </c>
      <c r="U8579">
        <v>0</v>
      </c>
      <c r="V8579">
        <v>9.8000000000000007</v>
      </c>
      <c r="W8579" s="1">
        <v>3912</v>
      </c>
      <c r="X8579" s="1">
        <v>1926</v>
      </c>
      <c r="Y8579" s="1">
        <v>4379.2</v>
      </c>
      <c r="Z8579" t="s">
        <v>47</v>
      </c>
      <c r="AA8579" t="s">
        <v>48</v>
      </c>
      <c r="AB8579" s="1">
        <v>0</v>
      </c>
      <c r="AC8579">
        <v>1</v>
      </c>
      <c r="AD8579">
        <v>1</v>
      </c>
      <c r="AE8579">
        <v>0</v>
      </c>
      <c r="AF8579">
        <v>0</v>
      </c>
      <c r="AG8579" t="s">
        <v>87</v>
      </c>
      <c r="AH8579">
        <f>IF(OR(Cleaned_Data_Table[[#This Row],[Appointment Status]]="No Show", Cleaned_Data_Table[[#This Row],[Appointment Status]]="Cancelled"), 1, 0)</f>
        <v>0</v>
      </c>
      <c r="AI8579" t="str">
        <f>IF(Cleaned_Data_Table[[#This Row],[Emergency Case]]=1, "Emergency Care", "Standard Care")</f>
        <v>Standard Care</v>
      </c>
    </row>
    <row r="8580" spans="1:35">
      <c r="A8580" t="s">
        <v>8689</v>
      </c>
      <c r="B8580">
        <v>28</v>
      </c>
      <c r="C8580" t="s">
        <v>51</v>
      </c>
      <c r="D8580" t="s">
        <v>118</v>
      </c>
      <c r="E8580">
        <v>16.899999999999999</v>
      </c>
      <c r="F8580" t="s">
        <v>52</v>
      </c>
      <c r="G8580" t="s">
        <v>66</v>
      </c>
      <c r="H8580" t="s">
        <v>67</v>
      </c>
      <c r="I8580" t="s">
        <v>68</v>
      </c>
      <c r="J8580" t="s">
        <v>110</v>
      </c>
      <c r="K8580">
        <v>9</v>
      </c>
      <c r="L8580" s="1">
        <v>469</v>
      </c>
      <c r="M8580" t="s">
        <v>44</v>
      </c>
      <c r="N8580" t="s">
        <v>69</v>
      </c>
      <c r="O8580" t="s">
        <v>75</v>
      </c>
      <c r="P8580">
        <v>4</v>
      </c>
      <c r="Q8580">
        <v>23</v>
      </c>
      <c r="R8580">
        <v>4</v>
      </c>
      <c r="S8580">
        <v>1</v>
      </c>
      <c r="T8580">
        <v>4.5999999999999996</v>
      </c>
      <c r="U8580">
        <v>0</v>
      </c>
      <c r="V8580">
        <v>10</v>
      </c>
      <c r="W8580" s="1">
        <v>4256</v>
      </c>
      <c r="X8580" s="1">
        <v>3517</v>
      </c>
      <c r="Y8580" s="1">
        <v>8242</v>
      </c>
      <c r="Z8580" t="s">
        <v>47</v>
      </c>
      <c r="AA8580" t="s">
        <v>57</v>
      </c>
      <c r="AB8580" s="1">
        <v>0</v>
      </c>
      <c r="AC8580">
        <v>0</v>
      </c>
      <c r="AD8580">
        <v>0</v>
      </c>
      <c r="AE8580">
        <v>0</v>
      </c>
      <c r="AF8580">
        <v>0</v>
      </c>
      <c r="AG8580" t="s">
        <v>87</v>
      </c>
      <c r="AH8580">
        <f>IF(OR(Cleaned_Data_Table[[#This Row],[Appointment Status]]="No Show", Cleaned_Data_Table[[#This Row],[Appointment Status]]="Cancelled"), 1, 0)</f>
        <v>0</v>
      </c>
      <c r="AI8580" t="str">
        <f>IF(Cleaned_Data_Table[[#This Row],[Emergency Case]]=1, "Emergency Care", "Standard Care")</f>
        <v>Standard Care</v>
      </c>
    </row>
    <row r="8581" spans="1:35">
      <c r="A8581" t="s">
        <v>8690</v>
      </c>
      <c r="B8581">
        <v>12</v>
      </c>
      <c r="C8581" t="s">
        <v>37</v>
      </c>
      <c r="D8581" t="s">
        <v>93</v>
      </c>
      <c r="E8581">
        <v>27.4</v>
      </c>
      <c r="F8581" t="s">
        <v>52</v>
      </c>
      <c r="G8581" t="s">
        <v>85</v>
      </c>
      <c r="H8581" t="s">
        <v>94</v>
      </c>
      <c r="I8581" t="s">
        <v>95</v>
      </c>
      <c r="J8581" t="s">
        <v>43</v>
      </c>
      <c r="K8581">
        <v>23</v>
      </c>
      <c r="L8581" s="1">
        <v>728</v>
      </c>
      <c r="M8581" t="s">
        <v>53</v>
      </c>
      <c r="N8581" t="s">
        <v>69</v>
      </c>
      <c r="O8581" t="s">
        <v>75</v>
      </c>
      <c r="P8581">
        <v>0</v>
      </c>
      <c r="Q8581">
        <v>52</v>
      </c>
      <c r="R8581">
        <v>6</v>
      </c>
      <c r="S8581">
        <v>2</v>
      </c>
      <c r="T8581">
        <v>3.5</v>
      </c>
      <c r="U8581">
        <v>1</v>
      </c>
      <c r="V8581">
        <v>8.3000000000000007</v>
      </c>
      <c r="W8581" s="1">
        <v>394</v>
      </c>
      <c r="X8581" s="1">
        <v>982</v>
      </c>
      <c r="Y8581" s="1">
        <v>1472.8</v>
      </c>
      <c r="Z8581" t="s">
        <v>47</v>
      </c>
      <c r="AA8581" t="s">
        <v>112</v>
      </c>
      <c r="AB8581" s="1">
        <v>0</v>
      </c>
      <c r="AC8581">
        <v>1</v>
      </c>
      <c r="AD8581">
        <v>0</v>
      </c>
      <c r="AE8581">
        <v>0</v>
      </c>
      <c r="AF8581">
        <v>0</v>
      </c>
      <c r="AG8581" t="s">
        <v>87</v>
      </c>
      <c r="AH8581">
        <f>IF(OR(Cleaned_Data_Table[[#This Row],[Appointment Status]]="No Show", Cleaned_Data_Table[[#This Row],[Appointment Status]]="Cancelled"), 1, 0)</f>
        <v>0</v>
      </c>
      <c r="AI8581" t="str">
        <f>IF(Cleaned_Data_Table[[#This Row],[Emergency Case]]=1, "Emergency Care", "Standard Care")</f>
        <v>Emergency Care</v>
      </c>
    </row>
    <row r="8582" spans="1:35">
      <c r="A8582" t="s">
        <v>8691</v>
      </c>
      <c r="B8582">
        <v>17</v>
      </c>
      <c r="C8582" t="s">
        <v>37</v>
      </c>
      <c r="D8582" t="s">
        <v>78</v>
      </c>
      <c r="E8582">
        <v>27.1</v>
      </c>
      <c r="F8582" t="s">
        <v>89</v>
      </c>
      <c r="G8582" t="s">
        <v>66</v>
      </c>
      <c r="H8582" t="s">
        <v>67</v>
      </c>
      <c r="I8582" t="s">
        <v>68</v>
      </c>
      <c r="J8582" t="s">
        <v>90</v>
      </c>
      <c r="K8582">
        <v>28</v>
      </c>
      <c r="L8582" s="1">
        <v>826</v>
      </c>
      <c r="M8582" t="s">
        <v>53</v>
      </c>
      <c r="N8582" t="s">
        <v>62</v>
      </c>
      <c r="O8582" t="s">
        <v>106</v>
      </c>
      <c r="P8582">
        <v>1</v>
      </c>
      <c r="Q8582">
        <v>14</v>
      </c>
      <c r="R8582">
        <v>2</v>
      </c>
      <c r="S8582">
        <v>1</v>
      </c>
      <c r="T8582">
        <v>3.6</v>
      </c>
      <c r="U8582">
        <v>0</v>
      </c>
      <c r="V8582">
        <v>10</v>
      </c>
      <c r="W8582" s="1">
        <v>10552</v>
      </c>
      <c r="X8582" s="1">
        <v>9640</v>
      </c>
      <c r="Y8582" s="1">
        <v>14712.6</v>
      </c>
      <c r="Z8582" t="s">
        <v>47</v>
      </c>
      <c r="AA8582" t="s">
        <v>112</v>
      </c>
      <c r="AB8582" s="1">
        <v>0</v>
      </c>
      <c r="AC8582">
        <v>0</v>
      </c>
      <c r="AD8582">
        <v>0</v>
      </c>
      <c r="AE8582">
        <v>0</v>
      </c>
      <c r="AF8582">
        <v>0</v>
      </c>
      <c r="AG8582" t="s">
        <v>131</v>
      </c>
      <c r="AH8582">
        <f>IF(OR(Cleaned_Data_Table[[#This Row],[Appointment Status]]="No Show", Cleaned_Data_Table[[#This Row],[Appointment Status]]="Cancelled"), 1, 0)</f>
        <v>0</v>
      </c>
      <c r="AI8582" t="str">
        <f>IF(Cleaned_Data_Table[[#This Row],[Emergency Case]]=1, "Emergency Care", "Standard Care")</f>
        <v>Standard Care</v>
      </c>
    </row>
    <row r="8583" spans="1:35">
      <c r="A8583" t="s">
        <v>8692</v>
      </c>
      <c r="B8583">
        <v>11</v>
      </c>
      <c r="C8583" t="s">
        <v>51</v>
      </c>
      <c r="D8583" t="s">
        <v>65</v>
      </c>
      <c r="E8583">
        <v>18.7</v>
      </c>
      <c r="F8583" t="s">
        <v>97</v>
      </c>
      <c r="G8583" t="s">
        <v>66</v>
      </c>
      <c r="H8583" t="s">
        <v>129</v>
      </c>
      <c r="I8583" t="s">
        <v>130</v>
      </c>
      <c r="J8583" t="s">
        <v>43</v>
      </c>
      <c r="K8583">
        <v>26</v>
      </c>
      <c r="L8583" s="1">
        <v>888</v>
      </c>
      <c r="M8583" t="s">
        <v>44</v>
      </c>
      <c r="N8583" t="s">
        <v>54</v>
      </c>
      <c r="O8583" t="s">
        <v>101</v>
      </c>
      <c r="P8583">
        <v>23</v>
      </c>
      <c r="Q8583">
        <v>38</v>
      </c>
      <c r="R8583">
        <v>12</v>
      </c>
      <c r="S8583">
        <v>2</v>
      </c>
      <c r="T8583">
        <v>4.5999999999999996</v>
      </c>
      <c r="U8583">
        <v>0</v>
      </c>
      <c r="V8583">
        <v>9.8000000000000007</v>
      </c>
      <c r="W8583" s="1">
        <v>540</v>
      </c>
      <c r="X8583" s="1">
        <v>652</v>
      </c>
      <c r="Y8583" s="1">
        <v>2080</v>
      </c>
      <c r="Z8583" t="s">
        <v>47</v>
      </c>
      <c r="AA8583" t="s">
        <v>112</v>
      </c>
      <c r="AB8583" s="1">
        <v>0</v>
      </c>
      <c r="AC8583">
        <v>1</v>
      </c>
      <c r="AD8583">
        <v>1</v>
      </c>
      <c r="AE8583">
        <v>0</v>
      </c>
      <c r="AF8583">
        <v>0</v>
      </c>
      <c r="AG8583" t="s">
        <v>49</v>
      </c>
      <c r="AH8583">
        <f>IF(OR(Cleaned_Data_Table[[#This Row],[Appointment Status]]="No Show", Cleaned_Data_Table[[#This Row],[Appointment Status]]="Cancelled"), 1, 0)</f>
        <v>0</v>
      </c>
      <c r="AI8583" t="str">
        <f>IF(Cleaned_Data_Table[[#This Row],[Emergency Case]]=1, "Emergency Care", "Standard Care")</f>
        <v>Standard Care</v>
      </c>
    </row>
    <row r="8584" spans="1:35">
      <c r="A8584" t="s">
        <v>8693</v>
      </c>
      <c r="B8584">
        <v>39</v>
      </c>
      <c r="C8584" t="s">
        <v>51</v>
      </c>
      <c r="D8584" t="s">
        <v>114</v>
      </c>
      <c r="E8584">
        <v>29.6</v>
      </c>
      <c r="F8584" t="s">
        <v>89</v>
      </c>
      <c r="G8584" t="s">
        <v>66</v>
      </c>
      <c r="H8584" t="s">
        <v>60</v>
      </c>
      <c r="I8584" t="s">
        <v>61</v>
      </c>
      <c r="J8584" t="s">
        <v>110</v>
      </c>
      <c r="K8584">
        <v>16</v>
      </c>
      <c r="L8584" s="1">
        <v>652</v>
      </c>
      <c r="M8584" t="s">
        <v>53</v>
      </c>
      <c r="N8584" t="s">
        <v>124</v>
      </c>
      <c r="O8584" t="s">
        <v>98</v>
      </c>
      <c r="P8584">
        <v>8</v>
      </c>
      <c r="Q8584">
        <v>26</v>
      </c>
      <c r="R8584">
        <v>8</v>
      </c>
      <c r="S8584">
        <v>4</v>
      </c>
      <c r="T8584">
        <v>3.1</v>
      </c>
      <c r="U8584">
        <v>0</v>
      </c>
      <c r="V8584">
        <v>9.8000000000000007</v>
      </c>
      <c r="W8584" s="1">
        <v>3519</v>
      </c>
      <c r="X8584" s="1">
        <v>2994</v>
      </c>
      <c r="Y8584" s="1">
        <v>5015.5</v>
      </c>
      <c r="Z8584" t="s">
        <v>47</v>
      </c>
      <c r="AA8584" t="s">
        <v>48</v>
      </c>
      <c r="AB8584" s="1">
        <v>0</v>
      </c>
      <c r="AC8584">
        <v>0</v>
      </c>
      <c r="AD8584">
        <v>0</v>
      </c>
      <c r="AE8584">
        <v>0</v>
      </c>
      <c r="AF8584">
        <v>0</v>
      </c>
      <c r="AG8584" t="s">
        <v>87</v>
      </c>
      <c r="AH8584">
        <f>IF(OR(Cleaned_Data_Table[[#This Row],[Appointment Status]]="No Show", Cleaned_Data_Table[[#This Row],[Appointment Status]]="Cancelled"), 1, 0)</f>
        <v>0</v>
      </c>
      <c r="AI8584" t="str">
        <f>IF(Cleaned_Data_Table[[#This Row],[Emergency Case]]=1, "Emergency Care", "Standard Care")</f>
        <v>Standard Care</v>
      </c>
    </row>
    <row r="8585" spans="1:35">
      <c r="A8585" t="s">
        <v>8694</v>
      </c>
      <c r="B8585">
        <v>77</v>
      </c>
      <c r="C8585" t="s">
        <v>51</v>
      </c>
      <c r="D8585" t="s">
        <v>59</v>
      </c>
      <c r="E8585">
        <v>20.7</v>
      </c>
      <c r="F8585" t="s">
        <v>52</v>
      </c>
      <c r="G8585" t="s">
        <v>40</v>
      </c>
      <c r="H8585" t="s">
        <v>138</v>
      </c>
      <c r="I8585" t="s">
        <v>139</v>
      </c>
      <c r="J8585" t="s">
        <v>110</v>
      </c>
      <c r="K8585">
        <v>24</v>
      </c>
      <c r="L8585" s="1">
        <v>818</v>
      </c>
      <c r="M8585" t="s">
        <v>44</v>
      </c>
      <c r="N8585" t="s">
        <v>62</v>
      </c>
      <c r="O8585" t="s">
        <v>98</v>
      </c>
      <c r="P8585">
        <v>15</v>
      </c>
      <c r="Q8585">
        <v>23</v>
      </c>
      <c r="R8585">
        <v>2</v>
      </c>
      <c r="S8585">
        <v>0</v>
      </c>
      <c r="T8585">
        <v>3.3</v>
      </c>
      <c r="U8585">
        <v>0</v>
      </c>
      <c r="V8585">
        <v>10</v>
      </c>
      <c r="W8585" s="1">
        <v>4583</v>
      </c>
      <c r="X8585" s="1">
        <v>2618</v>
      </c>
      <c r="Y8585" s="1">
        <v>8019</v>
      </c>
      <c r="Z8585" t="s">
        <v>47</v>
      </c>
      <c r="AA8585" t="s">
        <v>71</v>
      </c>
      <c r="AB8585" s="1">
        <v>0</v>
      </c>
      <c r="AC8585">
        <v>0</v>
      </c>
      <c r="AD8585">
        <v>1</v>
      </c>
      <c r="AE8585">
        <v>0</v>
      </c>
      <c r="AF8585">
        <v>0</v>
      </c>
      <c r="AG8585" t="s">
        <v>87</v>
      </c>
      <c r="AH8585">
        <f>IF(OR(Cleaned_Data_Table[[#This Row],[Appointment Status]]="No Show", Cleaned_Data_Table[[#This Row],[Appointment Status]]="Cancelled"), 1, 0)</f>
        <v>0</v>
      </c>
      <c r="AI8585" t="str">
        <f>IF(Cleaned_Data_Table[[#This Row],[Emergency Case]]=1, "Emergency Care", "Standard Care")</f>
        <v>Standard Care</v>
      </c>
    </row>
    <row r="8586" spans="1:35">
      <c r="A8586" t="s">
        <v>8695</v>
      </c>
      <c r="B8586">
        <v>70</v>
      </c>
      <c r="C8586" t="s">
        <v>51</v>
      </c>
      <c r="D8586" t="s">
        <v>38</v>
      </c>
      <c r="E8586">
        <v>28.5</v>
      </c>
      <c r="F8586" t="s">
        <v>97</v>
      </c>
      <c r="G8586" t="s">
        <v>40</v>
      </c>
      <c r="H8586" t="s">
        <v>79</v>
      </c>
      <c r="I8586" t="s">
        <v>80</v>
      </c>
      <c r="J8586" t="s">
        <v>110</v>
      </c>
      <c r="K8586">
        <v>28</v>
      </c>
      <c r="L8586" s="1">
        <v>763</v>
      </c>
      <c r="M8586" t="s">
        <v>44</v>
      </c>
      <c r="N8586" t="s">
        <v>62</v>
      </c>
      <c r="O8586" t="s">
        <v>55</v>
      </c>
      <c r="P8586">
        <v>20</v>
      </c>
      <c r="Q8586">
        <v>18</v>
      </c>
      <c r="R8586">
        <v>4</v>
      </c>
      <c r="S8586">
        <v>1</v>
      </c>
      <c r="T8586">
        <v>4.0999999999999996</v>
      </c>
      <c r="U8586">
        <v>0</v>
      </c>
      <c r="V8586">
        <v>10</v>
      </c>
      <c r="W8586" s="1">
        <v>2161</v>
      </c>
      <c r="X8586" s="1">
        <v>2445</v>
      </c>
      <c r="Y8586" s="1">
        <v>5369</v>
      </c>
      <c r="Z8586" t="s">
        <v>47</v>
      </c>
      <c r="AA8586" t="s">
        <v>76</v>
      </c>
      <c r="AB8586" s="1">
        <v>0</v>
      </c>
      <c r="AC8586">
        <v>0</v>
      </c>
      <c r="AD8586">
        <v>1</v>
      </c>
      <c r="AE8586">
        <v>0</v>
      </c>
      <c r="AF8586">
        <v>0</v>
      </c>
      <c r="AG8586" t="s">
        <v>87</v>
      </c>
      <c r="AH8586">
        <f>IF(OR(Cleaned_Data_Table[[#This Row],[Appointment Status]]="No Show", Cleaned_Data_Table[[#This Row],[Appointment Status]]="Cancelled"), 1, 0)</f>
        <v>0</v>
      </c>
      <c r="AI8586" t="str">
        <f>IF(Cleaned_Data_Table[[#This Row],[Emergency Case]]=1, "Emergency Care", "Standard Care")</f>
        <v>Standard Care</v>
      </c>
    </row>
    <row r="8587" spans="1:35">
      <c r="A8587" t="s">
        <v>8696</v>
      </c>
      <c r="B8587">
        <v>49</v>
      </c>
      <c r="C8587" t="s">
        <v>51</v>
      </c>
      <c r="D8587" t="s">
        <v>84</v>
      </c>
      <c r="E8587">
        <v>31.6</v>
      </c>
      <c r="F8587" t="s">
        <v>89</v>
      </c>
      <c r="G8587" t="s">
        <v>85</v>
      </c>
      <c r="H8587" t="s">
        <v>67</v>
      </c>
      <c r="I8587" t="s">
        <v>68</v>
      </c>
      <c r="J8587" t="s">
        <v>43</v>
      </c>
      <c r="K8587">
        <v>16</v>
      </c>
      <c r="L8587" s="1">
        <v>633</v>
      </c>
      <c r="M8587" t="s">
        <v>53</v>
      </c>
      <c r="N8587" t="s">
        <v>62</v>
      </c>
      <c r="O8587" t="s">
        <v>46</v>
      </c>
      <c r="P8587">
        <v>0</v>
      </c>
      <c r="Q8587">
        <v>21</v>
      </c>
      <c r="R8587">
        <v>5</v>
      </c>
      <c r="S8587">
        <v>1</v>
      </c>
      <c r="T8587">
        <v>4</v>
      </c>
      <c r="U8587">
        <v>1</v>
      </c>
      <c r="V8587">
        <v>10</v>
      </c>
      <c r="W8587" s="1">
        <v>861</v>
      </c>
      <c r="X8587" s="1">
        <v>968</v>
      </c>
      <c r="Y8587" s="1">
        <v>1723.4</v>
      </c>
      <c r="Z8587" t="s">
        <v>47</v>
      </c>
      <c r="AA8587" t="s">
        <v>48</v>
      </c>
      <c r="AB8587" s="1">
        <v>0</v>
      </c>
      <c r="AC8587">
        <v>0</v>
      </c>
      <c r="AD8587">
        <v>0</v>
      </c>
      <c r="AE8587">
        <v>0</v>
      </c>
      <c r="AF8587">
        <v>0</v>
      </c>
      <c r="AG8587" t="s">
        <v>87</v>
      </c>
      <c r="AH8587">
        <f>IF(OR(Cleaned_Data_Table[[#This Row],[Appointment Status]]="No Show", Cleaned_Data_Table[[#This Row],[Appointment Status]]="Cancelled"), 1, 0)</f>
        <v>0</v>
      </c>
      <c r="AI8587" t="str">
        <f>IF(Cleaned_Data_Table[[#This Row],[Emergency Case]]=1, "Emergency Care", "Standard Care")</f>
        <v>Emergency Care</v>
      </c>
    </row>
    <row r="8588" spans="1:35">
      <c r="A8588" t="s">
        <v>8697</v>
      </c>
      <c r="B8588">
        <v>33</v>
      </c>
      <c r="C8588" t="s">
        <v>37</v>
      </c>
      <c r="D8588" t="s">
        <v>100</v>
      </c>
      <c r="E8588">
        <v>25.4</v>
      </c>
      <c r="F8588" t="s">
        <v>97</v>
      </c>
      <c r="G8588" t="s">
        <v>66</v>
      </c>
      <c r="H8588" t="s">
        <v>94</v>
      </c>
      <c r="I8588" t="s">
        <v>95</v>
      </c>
      <c r="J8588" t="s">
        <v>110</v>
      </c>
      <c r="K8588">
        <v>20</v>
      </c>
      <c r="L8588" s="1">
        <v>780</v>
      </c>
      <c r="M8588" t="s">
        <v>53</v>
      </c>
      <c r="N8588" t="s">
        <v>69</v>
      </c>
      <c r="O8588" t="s">
        <v>86</v>
      </c>
      <c r="P8588">
        <v>20</v>
      </c>
      <c r="Q8588">
        <v>15</v>
      </c>
      <c r="R8588">
        <v>2</v>
      </c>
      <c r="S8588">
        <v>0</v>
      </c>
      <c r="T8588">
        <v>5</v>
      </c>
      <c r="U8588">
        <v>0</v>
      </c>
      <c r="V8588">
        <v>10</v>
      </c>
      <c r="W8588" s="1">
        <v>2972</v>
      </c>
      <c r="X8588" s="1">
        <v>3910</v>
      </c>
      <c r="Y8588" s="1">
        <v>5363.4</v>
      </c>
      <c r="Z8588" t="s">
        <v>47</v>
      </c>
      <c r="AA8588" t="s">
        <v>57</v>
      </c>
      <c r="AB8588" s="1">
        <v>0</v>
      </c>
      <c r="AC8588">
        <v>0</v>
      </c>
      <c r="AD8588">
        <v>1</v>
      </c>
      <c r="AE8588">
        <v>0</v>
      </c>
      <c r="AF8588">
        <v>0</v>
      </c>
      <c r="AG8588" t="s">
        <v>87</v>
      </c>
      <c r="AH8588">
        <f>IF(OR(Cleaned_Data_Table[[#This Row],[Appointment Status]]="No Show", Cleaned_Data_Table[[#This Row],[Appointment Status]]="Cancelled"), 1, 0)</f>
        <v>0</v>
      </c>
      <c r="AI8588" t="str">
        <f>IF(Cleaned_Data_Table[[#This Row],[Emergency Case]]=1, "Emergency Care", "Standard Care")</f>
        <v>Standard Care</v>
      </c>
    </row>
    <row r="8589" spans="1:35">
      <c r="A8589" t="s">
        <v>8698</v>
      </c>
      <c r="B8589">
        <v>10</v>
      </c>
      <c r="C8589" t="s">
        <v>37</v>
      </c>
      <c r="D8589" t="s">
        <v>38</v>
      </c>
      <c r="E8589">
        <v>29.6</v>
      </c>
      <c r="F8589" t="s">
        <v>39</v>
      </c>
      <c r="G8589" t="s">
        <v>66</v>
      </c>
      <c r="H8589" t="s">
        <v>67</v>
      </c>
      <c r="I8589" t="s">
        <v>68</v>
      </c>
      <c r="J8589" t="s">
        <v>110</v>
      </c>
      <c r="K8589">
        <v>28</v>
      </c>
      <c r="L8589" s="1">
        <v>879</v>
      </c>
      <c r="M8589" t="s">
        <v>44</v>
      </c>
      <c r="N8589" t="s">
        <v>62</v>
      </c>
      <c r="O8589" t="s">
        <v>46</v>
      </c>
      <c r="P8589">
        <v>27</v>
      </c>
      <c r="Q8589">
        <v>26</v>
      </c>
      <c r="R8589">
        <v>4</v>
      </c>
      <c r="S8589">
        <v>0</v>
      </c>
      <c r="T8589">
        <v>4.9000000000000004</v>
      </c>
      <c r="U8589">
        <v>0</v>
      </c>
      <c r="V8589">
        <v>10</v>
      </c>
      <c r="W8589" s="1">
        <v>1758</v>
      </c>
      <c r="X8589" s="1">
        <v>2766</v>
      </c>
      <c r="Y8589" s="1">
        <v>5403</v>
      </c>
      <c r="Z8589" t="s">
        <v>47</v>
      </c>
      <c r="AA8589" t="s">
        <v>112</v>
      </c>
      <c r="AB8589" s="1">
        <v>0</v>
      </c>
      <c r="AC8589">
        <v>0</v>
      </c>
      <c r="AD8589">
        <v>1</v>
      </c>
      <c r="AE8589">
        <v>0</v>
      </c>
      <c r="AF8589">
        <v>0</v>
      </c>
      <c r="AG8589" t="s">
        <v>87</v>
      </c>
      <c r="AH8589">
        <f>IF(OR(Cleaned_Data_Table[[#This Row],[Appointment Status]]="No Show", Cleaned_Data_Table[[#This Row],[Appointment Status]]="Cancelled"), 1, 0)</f>
        <v>0</v>
      </c>
      <c r="AI8589" t="str">
        <f>IF(Cleaned_Data_Table[[#This Row],[Emergency Case]]=1, "Emergency Care", "Standard Care")</f>
        <v>Standard Care</v>
      </c>
    </row>
    <row r="8590" spans="1:35">
      <c r="A8590" t="s">
        <v>8699</v>
      </c>
      <c r="B8590">
        <v>33</v>
      </c>
      <c r="C8590" t="s">
        <v>37</v>
      </c>
      <c r="D8590" t="s">
        <v>59</v>
      </c>
      <c r="E8590">
        <v>26.6</v>
      </c>
      <c r="F8590" t="s">
        <v>103</v>
      </c>
      <c r="G8590" t="s">
        <v>40</v>
      </c>
      <c r="H8590" t="s">
        <v>73</v>
      </c>
      <c r="I8590" t="s">
        <v>74</v>
      </c>
      <c r="J8590" t="s">
        <v>90</v>
      </c>
      <c r="K8590">
        <v>30</v>
      </c>
      <c r="L8590" s="1">
        <v>860</v>
      </c>
      <c r="M8590" t="s">
        <v>44</v>
      </c>
      <c r="N8590" t="s">
        <v>69</v>
      </c>
      <c r="O8590" t="s">
        <v>55</v>
      </c>
      <c r="P8590">
        <v>20</v>
      </c>
      <c r="Q8590">
        <v>4</v>
      </c>
      <c r="R8590">
        <v>8</v>
      </c>
      <c r="S8590">
        <v>0</v>
      </c>
      <c r="T8590">
        <v>4.5999999999999996</v>
      </c>
      <c r="U8590">
        <v>0</v>
      </c>
      <c r="V8590">
        <v>10</v>
      </c>
      <c r="W8590" s="1">
        <v>11171</v>
      </c>
      <c r="X8590" s="1">
        <v>13261</v>
      </c>
      <c r="Y8590" s="1">
        <v>25292</v>
      </c>
      <c r="Z8590" t="s">
        <v>47</v>
      </c>
      <c r="AA8590" t="s">
        <v>57</v>
      </c>
      <c r="AB8590" s="1">
        <v>0</v>
      </c>
      <c r="AC8590">
        <v>0</v>
      </c>
      <c r="AD8590">
        <v>1</v>
      </c>
      <c r="AE8590">
        <v>0</v>
      </c>
      <c r="AF8590">
        <v>0</v>
      </c>
      <c r="AG8590" t="s">
        <v>91</v>
      </c>
      <c r="AH8590">
        <f>IF(OR(Cleaned_Data_Table[[#This Row],[Appointment Status]]="No Show", Cleaned_Data_Table[[#This Row],[Appointment Status]]="Cancelled"), 1, 0)</f>
        <v>0</v>
      </c>
      <c r="AI8590" t="str">
        <f>IF(Cleaned_Data_Table[[#This Row],[Emergency Case]]=1, "Emergency Care", "Standard Care")</f>
        <v>Standard Care</v>
      </c>
    </row>
    <row r="8591" spans="1:35">
      <c r="A8591" t="s">
        <v>8700</v>
      </c>
      <c r="B8591">
        <v>86</v>
      </c>
      <c r="C8591" t="s">
        <v>37</v>
      </c>
      <c r="D8591" t="s">
        <v>116</v>
      </c>
      <c r="E8591">
        <v>23.8</v>
      </c>
      <c r="F8591" t="s">
        <v>52</v>
      </c>
      <c r="G8591" t="s">
        <v>40</v>
      </c>
      <c r="H8591" t="s">
        <v>60</v>
      </c>
      <c r="I8591" t="s">
        <v>61</v>
      </c>
      <c r="J8591" t="s">
        <v>90</v>
      </c>
      <c r="K8591">
        <v>4</v>
      </c>
      <c r="L8591" s="1">
        <v>445</v>
      </c>
      <c r="M8591" t="s">
        <v>44</v>
      </c>
      <c r="N8591" t="s">
        <v>124</v>
      </c>
      <c r="O8591" t="s">
        <v>101</v>
      </c>
      <c r="P8591">
        <v>26</v>
      </c>
      <c r="Q8591">
        <v>4</v>
      </c>
      <c r="R8591">
        <v>3</v>
      </c>
      <c r="S8591">
        <v>1</v>
      </c>
      <c r="T8591">
        <v>4.2</v>
      </c>
      <c r="U8591">
        <v>0</v>
      </c>
      <c r="V8591">
        <v>10</v>
      </c>
      <c r="W8591" s="1">
        <v>10808</v>
      </c>
      <c r="X8591" s="1">
        <v>8243</v>
      </c>
      <c r="Y8591" s="1">
        <v>19496</v>
      </c>
      <c r="Z8591" t="s">
        <v>47</v>
      </c>
      <c r="AA8591" t="s">
        <v>71</v>
      </c>
      <c r="AB8591" s="1">
        <v>0</v>
      </c>
      <c r="AC8591">
        <v>0</v>
      </c>
      <c r="AD8591">
        <v>1</v>
      </c>
      <c r="AE8591">
        <v>0</v>
      </c>
      <c r="AF8591">
        <v>0</v>
      </c>
      <c r="AG8591" t="s">
        <v>91</v>
      </c>
      <c r="AH8591">
        <f>IF(OR(Cleaned_Data_Table[[#This Row],[Appointment Status]]="No Show", Cleaned_Data_Table[[#This Row],[Appointment Status]]="Cancelled"), 1, 0)</f>
        <v>0</v>
      </c>
      <c r="AI8591" t="str">
        <f>IF(Cleaned_Data_Table[[#This Row],[Emergency Case]]=1, "Emergency Care", "Standard Care")</f>
        <v>Standard Care</v>
      </c>
    </row>
    <row r="8592" spans="1:35">
      <c r="A8592" t="s">
        <v>8701</v>
      </c>
      <c r="B8592">
        <v>25</v>
      </c>
      <c r="C8592" t="s">
        <v>37</v>
      </c>
      <c r="D8592" t="s">
        <v>78</v>
      </c>
      <c r="E8592">
        <v>17.8</v>
      </c>
      <c r="F8592" t="s">
        <v>52</v>
      </c>
      <c r="G8592" t="s">
        <v>66</v>
      </c>
      <c r="H8592" t="s">
        <v>94</v>
      </c>
      <c r="I8592" t="s">
        <v>95</v>
      </c>
      <c r="J8592" t="s">
        <v>110</v>
      </c>
      <c r="K8592">
        <v>9</v>
      </c>
      <c r="L8592" s="1">
        <v>503</v>
      </c>
      <c r="M8592" t="s">
        <v>53</v>
      </c>
      <c r="N8592" t="s">
        <v>81</v>
      </c>
      <c r="O8592" t="s">
        <v>98</v>
      </c>
      <c r="P8592">
        <v>21</v>
      </c>
      <c r="Q8592">
        <v>21</v>
      </c>
      <c r="R8592">
        <v>14</v>
      </c>
      <c r="S8592">
        <v>4</v>
      </c>
      <c r="T8592">
        <v>3.1</v>
      </c>
      <c r="U8592">
        <v>0</v>
      </c>
      <c r="V8592">
        <v>10</v>
      </c>
      <c r="W8592" s="1">
        <v>1171</v>
      </c>
      <c r="X8592" s="1">
        <v>1268</v>
      </c>
      <c r="Y8592" s="1">
        <v>2059.4</v>
      </c>
      <c r="Z8592" t="s">
        <v>56</v>
      </c>
      <c r="AA8592" t="s">
        <v>57</v>
      </c>
      <c r="AB8592" s="1">
        <v>2942</v>
      </c>
      <c r="AC8592">
        <v>0</v>
      </c>
      <c r="AD8592">
        <v>1</v>
      </c>
      <c r="AE8592">
        <v>0</v>
      </c>
      <c r="AF8592">
        <v>0</v>
      </c>
      <c r="AG8592" t="s">
        <v>87</v>
      </c>
      <c r="AH8592">
        <f>IF(OR(Cleaned_Data_Table[[#This Row],[Appointment Status]]="No Show", Cleaned_Data_Table[[#This Row],[Appointment Status]]="Cancelled"), 1, 0)</f>
        <v>1</v>
      </c>
      <c r="AI8592" t="str">
        <f>IF(Cleaned_Data_Table[[#This Row],[Emergency Case]]=1, "Emergency Care", "Standard Care")</f>
        <v>Standard Care</v>
      </c>
    </row>
    <row r="8593" spans="1:35">
      <c r="A8593" t="s">
        <v>8702</v>
      </c>
      <c r="B8593">
        <v>57</v>
      </c>
      <c r="C8593" t="s">
        <v>51</v>
      </c>
      <c r="D8593" t="s">
        <v>93</v>
      </c>
      <c r="E8593">
        <v>23.2</v>
      </c>
      <c r="F8593" t="s">
        <v>39</v>
      </c>
      <c r="G8593" t="s">
        <v>66</v>
      </c>
      <c r="H8593" t="s">
        <v>104</v>
      </c>
      <c r="I8593" t="s">
        <v>105</v>
      </c>
      <c r="J8593" t="s">
        <v>110</v>
      </c>
      <c r="K8593">
        <v>27</v>
      </c>
      <c r="L8593" s="1">
        <v>742</v>
      </c>
      <c r="M8593" t="s">
        <v>53</v>
      </c>
      <c r="N8593" t="s">
        <v>62</v>
      </c>
      <c r="O8593" t="s">
        <v>101</v>
      </c>
      <c r="P8593">
        <v>8</v>
      </c>
      <c r="Q8593">
        <v>14</v>
      </c>
      <c r="R8593">
        <v>1</v>
      </c>
      <c r="S8593">
        <v>0</v>
      </c>
      <c r="T8593">
        <v>3.2</v>
      </c>
      <c r="U8593">
        <v>0</v>
      </c>
      <c r="V8593">
        <v>10</v>
      </c>
      <c r="W8593" s="1">
        <v>4446</v>
      </c>
      <c r="X8593" s="1">
        <v>1487</v>
      </c>
      <c r="Y8593" s="1">
        <v>4672.5</v>
      </c>
      <c r="Z8593" t="s">
        <v>47</v>
      </c>
      <c r="AA8593" t="s">
        <v>76</v>
      </c>
      <c r="AB8593" s="1">
        <v>0</v>
      </c>
      <c r="AC8593">
        <v>0</v>
      </c>
      <c r="AD8593">
        <v>0</v>
      </c>
      <c r="AE8593">
        <v>0</v>
      </c>
      <c r="AF8593">
        <v>0</v>
      </c>
      <c r="AG8593" t="s">
        <v>87</v>
      </c>
      <c r="AH8593">
        <f>IF(OR(Cleaned_Data_Table[[#This Row],[Appointment Status]]="No Show", Cleaned_Data_Table[[#This Row],[Appointment Status]]="Cancelled"), 1, 0)</f>
        <v>0</v>
      </c>
      <c r="AI8593" t="str">
        <f>IF(Cleaned_Data_Table[[#This Row],[Emergency Case]]=1, "Emergency Care", "Standard Care")</f>
        <v>Standard Care</v>
      </c>
    </row>
    <row r="8594" spans="1:35">
      <c r="A8594" t="s">
        <v>8703</v>
      </c>
      <c r="B8594">
        <v>13</v>
      </c>
      <c r="C8594" t="s">
        <v>51</v>
      </c>
      <c r="D8594" t="s">
        <v>116</v>
      </c>
      <c r="E8594">
        <v>20.100000000000001</v>
      </c>
      <c r="F8594" t="s">
        <v>39</v>
      </c>
      <c r="G8594" t="s">
        <v>40</v>
      </c>
      <c r="H8594" t="s">
        <v>73</v>
      </c>
      <c r="I8594" t="s">
        <v>74</v>
      </c>
      <c r="J8594" t="s">
        <v>43</v>
      </c>
      <c r="K8594">
        <v>25</v>
      </c>
      <c r="L8594" s="1">
        <v>899</v>
      </c>
      <c r="M8594" t="s">
        <v>44</v>
      </c>
      <c r="N8594" t="s">
        <v>81</v>
      </c>
      <c r="O8594" t="s">
        <v>86</v>
      </c>
      <c r="P8594">
        <v>17</v>
      </c>
      <c r="Q8594">
        <v>24</v>
      </c>
      <c r="R8594">
        <v>8</v>
      </c>
      <c r="S8594">
        <v>3</v>
      </c>
      <c r="T8594">
        <v>3</v>
      </c>
      <c r="U8594">
        <v>0</v>
      </c>
      <c r="V8594">
        <v>9.9</v>
      </c>
      <c r="W8594" s="1">
        <v>918</v>
      </c>
      <c r="X8594" s="1">
        <v>360</v>
      </c>
      <c r="Y8594" s="1">
        <v>2177</v>
      </c>
      <c r="Z8594" t="s">
        <v>56</v>
      </c>
      <c r="AA8594" t="s">
        <v>112</v>
      </c>
      <c r="AB8594" s="1">
        <v>2177</v>
      </c>
      <c r="AC8594">
        <v>0</v>
      </c>
      <c r="AD8594">
        <v>1</v>
      </c>
      <c r="AE8594">
        <v>0</v>
      </c>
      <c r="AF8594">
        <v>0</v>
      </c>
      <c r="AG8594" t="s">
        <v>49</v>
      </c>
      <c r="AH8594">
        <f>IF(OR(Cleaned_Data_Table[[#This Row],[Appointment Status]]="No Show", Cleaned_Data_Table[[#This Row],[Appointment Status]]="Cancelled"), 1, 0)</f>
        <v>1</v>
      </c>
      <c r="AI8594" t="str">
        <f>IF(Cleaned_Data_Table[[#This Row],[Emergency Case]]=1, "Emergency Care", "Standard Care")</f>
        <v>Standard Care</v>
      </c>
    </row>
    <row r="8595" spans="1:35">
      <c r="A8595" t="s">
        <v>8704</v>
      </c>
      <c r="B8595">
        <v>46</v>
      </c>
      <c r="C8595" t="s">
        <v>37</v>
      </c>
      <c r="D8595" t="s">
        <v>84</v>
      </c>
      <c r="E8595">
        <v>16.399999999999999</v>
      </c>
      <c r="F8595" t="s">
        <v>52</v>
      </c>
      <c r="G8595" t="s">
        <v>40</v>
      </c>
      <c r="H8595" t="s">
        <v>108</v>
      </c>
      <c r="I8595" t="s">
        <v>109</v>
      </c>
      <c r="J8595" t="s">
        <v>90</v>
      </c>
      <c r="K8595">
        <v>18</v>
      </c>
      <c r="L8595" s="1">
        <v>657</v>
      </c>
      <c r="M8595" t="s">
        <v>53</v>
      </c>
      <c r="N8595" t="s">
        <v>62</v>
      </c>
      <c r="O8595" t="s">
        <v>82</v>
      </c>
      <c r="P8595">
        <v>23</v>
      </c>
      <c r="Q8595">
        <v>9</v>
      </c>
      <c r="R8595">
        <v>2</v>
      </c>
      <c r="S8595">
        <v>1</v>
      </c>
      <c r="T8595">
        <v>4.9000000000000004</v>
      </c>
      <c r="U8595">
        <v>0</v>
      </c>
      <c r="V8595">
        <v>10</v>
      </c>
      <c r="W8595" s="1">
        <v>5672</v>
      </c>
      <c r="X8595" s="1">
        <v>8623</v>
      </c>
      <c r="Y8595" s="1">
        <v>10466.4</v>
      </c>
      <c r="Z8595" t="s">
        <v>56</v>
      </c>
      <c r="AA8595" t="s">
        <v>48</v>
      </c>
      <c r="AB8595" s="1">
        <v>14952</v>
      </c>
      <c r="AC8595">
        <v>0</v>
      </c>
      <c r="AD8595">
        <v>1</v>
      </c>
      <c r="AE8595">
        <v>0</v>
      </c>
      <c r="AF8595">
        <v>0</v>
      </c>
      <c r="AG8595" t="s">
        <v>91</v>
      </c>
      <c r="AH8595">
        <f>IF(OR(Cleaned_Data_Table[[#This Row],[Appointment Status]]="No Show", Cleaned_Data_Table[[#This Row],[Appointment Status]]="Cancelled"), 1, 0)</f>
        <v>1</v>
      </c>
      <c r="AI8595" t="str">
        <f>IF(Cleaned_Data_Table[[#This Row],[Emergency Case]]=1, "Emergency Care", "Standard Care")</f>
        <v>Standard Care</v>
      </c>
    </row>
    <row r="8596" spans="1:35">
      <c r="A8596" t="s">
        <v>8705</v>
      </c>
      <c r="B8596">
        <v>27</v>
      </c>
      <c r="C8596" t="s">
        <v>37</v>
      </c>
      <c r="D8596" t="s">
        <v>84</v>
      </c>
      <c r="E8596">
        <v>29.3</v>
      </c>
      <c r="F8596" t="s">
        <v>52</v>
      </c>
      <c r="G8596" t="s">
        <v>40</v>
      </c>
      <c r="H8596" t="s">
        <v>129</v>
      </c>
      <c r="I8596" t="s">
        <v>130</v>
      </c>
      <c r="J8596" t="s">
        <v>43</v>
      </c>
      <c r="K8596">
        <v>15</v>
      </c>
      <c r="L8596" s="1">
        <v>523</v>
      </c>
      <c r="M8596" t="s">
        <v>53</v>
      </c>
      <c r="N8596" t="s">
        <v>45</v>
      </c>
      <c r="O8596" t="s">
        <v>86</v>
      </c>
      <c r="P8596">
        <v>28</v>
      </c>
      <c r="Q8596">
        <v>53</v>
      </c>
      <c r="R8596">
        <v>9</v>
      </c>
      <c r="S8596">
        <v>2</v>
      </c>
      <c r="T8596">
        <v>3.5</v>
      </c>
      <c r="U8596">
        <v>0</v>
      </c>
      <c r="V8596">
        <v>8.1999999999999993</v>
      </c>
      <c r="W8596" s="1">
        <v>338</v>
      </c>
      <c r="X8596" s="1">
        <v>974</v>
      </c>
      <c r="Y8596" s="1">
        <v>1284.5</v>
      </c>
      <c r="Z8596" t="s">
        <v>125</v>
      </c>
      <c r="AA8596" t="s">
        <v>57</v>
      </c>
      <c r="AB8596" s="1">
        <v>0</v>
      </c>
      <c r="AC8596">
        <v>1</v>
      </c>
      <c r="AD8596">
        <v>1</v>
      </c>
      <c r="AE8596">
        <v>0</v>
      </c>
      <c r="AF8596">
        <v>0</v>
      </c>
      <c r="AG8596" t="s">
        <v>49</v>
      </c>
      <c r="AH8596">
        <f>IF(OR(Cleaned_Data_Table[[#This Row],[Appointment Status]]="No Show", Cleaned_Data_Table[[#This Row],[Appointment Status]]="Cancelled"), 1, 0)</f>
        <v>1</v>
      </c>
      <c r="AI8596" t="str">
        <f>IF(Cleaned_Data_Table[[#This Row],[Emergency Case]]=1, "Emergency Care", "Standard Care")</f>
        <v>Standard Care</v>
      </c>
    </row>
    <row r="8597" spans="1:35">
      <c r="A8597" t="s">
        <v>8706</v>
      </c>
      <c r="B8597">
        <v>17</v>
      </c>
      <c r="C8597" t="s">
        <v>51</v>
      </c>
      <c r="D8597" t="s">
        <v>93</v>
      </c>
      <c r="E8597">
        <v>22.3</v>
      </c>
      <c r="F8597" t="s">
        <v>89</v>
      </c>
      <c r="G8597" t="s">
        <v>40</v>
      </c>
      <c r="H8597" t="s">
        <v>138</v>
      </c>
      <c r="I8597" t="s">
        <v>139</v>
      </c>
      <c r="J8597" t="s">
        <v>110</v>
      </c>
      <c r="K8597">
        <v>5</v>
      </c>
      <c r="L8597" s="1">
        <v>376</v>
      </c>
      <c r="M8597" t="s">
        <v>53</v>
      </c>
      <c r="N8597" t="s">
        <v>54</v>
      </c>
      <c r="O8597" t="s">
        <v>86</v>
      </c>
      <c r="P8597">
        <v>23</v>
      </c>
      <c r="Q8597">
        <v>29</v>
      </c>
      <c r="R8597">
        <v>14</v>
      </c>
      <c r="S8597">
        <v>7</v>
      </c>
      <c r="T8597">
        <v>4.4000000000000004</v>
      </c>
      <c r="U8597">
        <v>0</v>
      </c>
      <c r="V8597">
        <v>10</v>
      </c>
      <c r="W8597" s="1">
        <v>2851</v>
      </c>
      <c r="X8597" s="1">
        <v>1466</v>
      </c>
      <c r="Y8597" s="1">
        <v>3285.1</v>
      </c>
      <c r="Z8597" t="s">
        <v>56</v>
      </c>
      <c r="AA8597" t="s">
        <v>112</v>
      </c>
      <c r="AB8597" s="1">
        <v>4693</v>
      </c>
      <c r="AC8597">
        <v>0</v>
      </c>
      <c r="AD8597">
        <v>1</v>
      </c>
      <c r="AE8597">
        <v>0</v>
      </c>
      <c r="AF8597">
        <v>0</v>
      </c>
      <c r="AG8597" t="s">
        <v>87</v>
      </c>
      <c r="AH8597">
        <f>IF(OR(Cleaned_Data_Table[[#This Row],[Appointment Status]]="No Show", Cleaned_Data_Table[[#This Row],[Appointment Status]]="Cancelled"), 1, 0)</f>
        <v>1</v>
      </c>
      <c r="AI8597" t="str">
        <f>IF(Cleaned_Data_Table[[#This Row],[Emergency Case]]=1, "Emergency Care", "Standard Care")</f>
        <v>Standard Care</v>
      </c>
    </row>
    <row r="8598" spans="1:35">
      <c r="A8598" t="s">
        <v>8707</v>
      </c>
      <c r="B8598">
        <v>54</v>
      </c>
      <c r="C8598" t="s">
        <v>51</v>
      </c>
      <c r="D8598" t="s">
        <v>114</v>
      </c>
      <c r="E8598">
        <v>22.4</v>
      </c>
      <c r="F8598" t="s">
        <v>39</v>
      </c>
      <c r="G8598" t="s">
        <v>40</v>
      </c>
      <c r="H8598" t="s">
        <v>138</v>
      </c>
      <c r="I8598" t="s">
        <v>139</v>
      </c>
      <c r="J8598" t="s">
        <v>110</v>
      </c>
      <c r="K8598">
        <v>23</v>
      </c>
      <c r="L8598" s="1">
        <v>781</v>
      </c>
      <c r="M8598" t="s">
        <v>44</v>
      </c>
      <c r="N8598" t="s">
        <v>45</v>
      </c>
      <c r="O8598" t="s">
        <v>119</v>
      </c>
      <c r="P8598">
        <v>19</v>
      </c>
      <c r="Q8598">
        <v>30</v>
      </c>
      <c r="R8598">
        <v>7</v>
      </c>
      <c r="S8598">
        <v>1</v>
      </c>
      <c r="T8598">
        <v>3.9</v>
      </c>
      <c r="U8598">
        <v>0</v>
      </c>
      <c r="V8598">
        <v>9.9</v>
      </c>
      <c r="W8598" s="1">
        <v>4508</v>
      </c>
      <c r="X8598" s="1">
        <v>2726</v>
      </c>
      <c r="Y8598" s="1">
        <v>8015</v>
      </c>
      <c r="Z8598" t="s">
        <v>47</v>
      </c>
      <c r="AA8598" t="s">
        <v>48</v>
      </c>
      <c r="AB8598" s="1">
        <v>0</v>
      </c>
      <c r="AC8598">
        <v>0</v>
      </c>
      <c r="AD8598">
        <v>1</v>
      </c>
      <c r="AE8598">
        <v>0</v>
      </c>
      <c r="AF8598">
        <v>0</v>
      </c>
      <c r="AG8598" t="s">
        <v>87</v>
      </c>
      <c r="AH8598">
        <f>IF(OR(Cleaned_Data_Table[[#This Row],[Appointment Status]]="No Show", Cleaned_Data_Table[[#This Row],[Appointment Status]]="Cancelled"), 1, 0)</f>
        <v>0</v>
      </c>
      <c r="AI8598" t="str">
        <f>IF(Cleaned_Data_Table[[#This Row],[Emergency Case]]=1, "Emergency Care", "Standard Care")</f>
        <v>Standard Care</v>
      </c>
    </row>
    <row r="8599" spans="1:35">
      <c r="A8599" t="s">
        <v>8708</v>
      </c>
      <c r="B8599">
        <v>11</v>
      </c>
      <c r="C8599" t="s">
        <v>37</v>
      </c>
      <c r="D8599" t="s">
        <v>84</v>
      </c>
      <c r="E8599">
        <v>29.4</v>
      </c>
      <c r="F8599" t="s">
        <v>39</v>
      </c>
      <c r="G8599" t="s">
        <v>40</v>
      </c>
      <c r="H8599" t="s">
        <v>138</v>
      </c>
      <c r="I8599" t="s">
        <v>139</v>
      </c>
      <c r="J8599" t="s">
        <v>43</v>
      </c>
      <c r="K8599">
        <v>4</v>
      </c>
      <c r="L8599" s="1">
        <v>292</v>
      </c>
      <c r="M8599" t="s">
        <v>53</v>
      </c>
      <c r="N8599" t="s">
        <v>81</v>
      </c>
      <c r="O8599" t="s">
        <v>111</v>
      </c>
      <c r="P8599">
        <v>20</v>
      </c>
      <c r="Q8599">
        <v>36</v>
      </c>
      <c r="R8599">
        <v>5</v>
      </c>
      <c r="S8599">
        <v>0</v>
      </c>
      <c r="T8599">
        <v>4.2</v>
      </c>
      <c r="U8599">
        <v>0</v>
      </c>
      <c r="V8599">
        <v>9.6999999999999993</v>
      </c>
      <c r="W8599" s="1">
        <v>293</v>
      </c>
      <c r="X8599" s="1">
        <v>605</v>
      </c>
      <c r="Y8599" s="1">
        <v>833</v>
      </c>
      <c r="Z8599" t="s">
        <v>47</v>
      </c>
      <c r="AA8599" t="s">
        <v>112</v>
      </c>
      <c r="AB8599" s="1">
        <v>0</v>
      </c>
      <c r="AC8599">
        <v>1</v>
      </c>
      <c r="AD8599">
        <v>1</v>
      </c>
      <c r="AE8599">
        <v>0</v>
      </c>
      <c r="AF8599">
        <v>0</v>
      </c>
      <c r="AG8599" t="s">
        <v>49</v>
      </c>
      <c r="AH8599">
        <f>IF(OR(Cleaned_Data_Table[[#This Row],[Appointment Status]]="No Show", Cleaned_Data_Table[[#This Row],[Appointment Status]]="Cancelled"), 1, 0)</f>
        <v>0</v>
      </c>
      <c r="AI8599" t="str">
        <f>IF(Cleaned_Data_Table[[#This Row],[Emergency Case]]=1, "Emergency Care", "Standard Care")</f>
        <v>Standard Care</v>
      </c>
    </row>
    <row r="8600" spans="1:35">
      <c r="A8600" t="s">
        <v>8709</v>
      </c>
      <c r="B8600">
        <v>66</v>
      </c>
      <c r="C8600" t="s">
        <v>51</v>
      </c>
      <c r="D8600" t="s">
        <v>116</v>
      </c>
      <c r="E8600">
        <v>27.2</v>
      </c>
      <c r="F8600" t="s">
        <v>39</v>
      </c>
      <c r="G8600" t="s">
        <v>85</v>
      </c>
      <c r="H8600" t="s">
        <v>79</v>
      </c>
      <c r="I8600" t="s">
        <v>80</v>
      </c>
      <c r="J8600" t="s">
        <v>110</v>
      </c>
      <c r="K8600">
        <v>25</v>
      </c>
      <c r="L8600" s="1">
        <v>813</v>
      </c>
      <c r="M8600" t="s">
        <v>44</v>
      </c>
      <c r="N8600" t="s">
        <v>81</v>
      </c>
      <c r="O8600" t="s">
        <v>111</v>
      </c>
      <c r="P8600">
        <v>0</v>
      </c>
      <c r="Q8600">
        <v>37</v>
      </c>
      <c r="R8600">
        <v>3</v>
      </c>
      <c r="S8600">
        <v>1</v>
      </c>
      <c r="T8600">
        <v>3.2</v>
      </c>
      <c r="U8600">
        <v>1</v>
      </c>
      <c r="V8600">
        <v>9.1</v>
      </c>
      <c r="W8600" s="1">
        <v>2935</v>
      </c>
      <c r="X8600" s="1">
        <v>1115</v>
      </c>
      <c r="Y8600" s="1">
        <v>4863</v>
      </c>
      <c r="Z8600" t="s">
        <v>47</v>
      </c>
      <c r="AA8600" t="s">
        <v>76</v>
      </c>
      <c r="AB8600" s="1">
        <v>0</v>
      </c>
      <c r="AC8600">
        <v>1</v>
      </c>
      <c r="AD8600">
        <v>0</v>
      </c>
      <c r="AE8600">
        <v>1</v>
      </c>
      <c r="AF8600">
        <v>0</v>
      </c>
      <c r="AG8600" t="s">
        <v>87</v>
      </c>
      <c r="AH8600">
        <f>IF(OR(Cleaned_Data_Table[[#This Row],[Appointment Status]]="No Show", Cleaned_Data_Table[[#This Row],[Appointment Status]]="Cancelled"), 1, 0)</f>
        <v>0</v>
      </c>
      <c r="AI8600" t="str">
        <f>IF(Cleaned_Data_Table[[#This Row],[Emergency Case]]=1, "Emergency Care", "Standard Care")</f>
        <v>Emergency Care</v>
      </c>
    </row>
    <row r="8601" spans="1:35">
      <c r="A8601" t="s">
        <v>8710</v>
      </c>
      <c r="B8601">
        <v>17</v>
      </c>
      <c r="C8601" t="s">
        <v>37</v>
      </c>
      <c r="D8601" t="s">
        <v>100</v>
      </c>
      <c r="E8601">
        <v>23</v>
      </c>
      <c r="F8601" t="s">
        <v>97</v>
      </c>
      <c r="G8601" t="s">
        <v>40</v>
      </c>
      <c r="H8601" t="s">
        <v>94</v>
      </c>
      <c r="I8601" t="s">
        <v>95</v>
      </c>
      <c r="J8601" t="s">
        <v>43</v>
      </c>
      <c r="K8601">
        <v>18</v>
      </c>
      <c r="L8601" s="1">
        <v>599</v>
      </c>
      <c r="M8601" t="s">
        <v>53</v>
      </c>
      <c r="N8601" t="s">
        <v>81</v>
      </c>
      <c r="O8601" t="s">
        <v>106</v>
      </c>
      <c r="P8601">
        <v>11</v>
      </c>
      <c r="Q8601">
        <v>35</v>
      </c>
      <c r="R8601">
        <v>2</v>
      </c>
      <c r="S8601">
        <v>1</v>
      </c>
      <c r="T8601">
        <v>3</v>
      </c>
      <c r="U8601">
        <v>0</v>
      </c>
      <c r="V8601">
        <v>9.1999999999999993</v>
      </c>
      <c r="W8601" s="1">
        <v>921</v>
      </c>
      <c r="X8601" s="1">
        <v>432</v>
      </c>
      <c r="Y8601" s="1">
        <v>1366.4</v>
      </c>
      <c r="Z8601" t="s">
        <v>47</v>
      </c>
      <c r="AA8601" t="s">
        <v>112</v>
      </c>
      <c r="AB8601" s="1">
        <v>0</v>
      </c>
      <c r="AC8601">
        <v>1</v>
      </c>
      <c r="AD8601">
        <v>0</v>
      </c>
      <c r="AE8601">
        <v>0</v>
      </c>
      <c r="AF8601">
        <v>0</v>
      </c>
      <c r="AG8601" t="s">
        <v>49</v>
      </c>
      <c r="AH8601">
        <f>IF(OR(Cleaned_Data_Table[[#This Row],[Appointment Status]]="No Show", Cleaned_Data_Table[[#This Row],[Appointment Status]]="Cancelled"), 1, 0)</f>
        <v>0</v>
      </c>
      <c r="AI8601" t="str">
        <f>IF(Cleaned_Data_Table[[#This Row],[Emergency Case]]=1, "Emergency Care", "Standard Care")</f>
        <v>Standard Care</v>
      </c>
    </row>
    <row r="8602" spans="1:35">
      <c r="A8602" t="s">
        <v>8711</v>
      </c>
      <c r="B8602">
        <v>53</v>
      </c>
      <c r="C8602" t="s">
        <v>37</v>
      </c>
      <c r="D8602" t="s">
        <v>84</v>
      </c>
      <c r="E8602">
        <v>25.7</v>
      </c>
      <c r="F8602" t="s">
        <v>97</v>
      </c>
      <c r="G8602" t="s">
        <v>66</v>
      </c>
      <c r="H8602" t="s">
        <v>104</v>
      </c>
      <c r="I8602" t="s">
        <v>105</v>
      </c>
      <c r="J8602" t="s">
        <v>110</v>
      </c>
      <c r="K8602">
        <v>17</v>
      </c>
      <c r="L8602" s="1">
        <v>697</v>
      </c>
      <c r="M8602" t="s">
        <v>44</v>
      </c>
      <c r="N8602" t="s">
        <v>124</v>
      </c>
      <c r="O8602" t="s">
        <v>70</v>
      </c>
      <c r="P8602">
        <v>2</v>
      </c>
      <c r="Q8602">
        <v>16</v>
      </c>
      <c r="R8602">
        <v>3</v>
      </c>
      <c r="S8602">
        <v>1</v>
      </c>
      <c r="T8602">
        <v>3.3</v>
      </c>
      <c r="U8602">
        <v>0</v>
      </c>
      <c r="V8602">
        <v>10</v>
      </c>
      <c r="W8602" s="1">
        <v>4792</v>
      </c>
      <c r="X8602" s="1">
        <v>1988</v>
      </c>
      <c r="Y8602" s="1">
        <v>7477</v>
      </c>
      <c r="Z8602" t="s">
        <v>47</v>
      </c>
      <c r="AA8602" t="s">
        <v>48</v>
      </c>
      <c r="AB8602" s="1">
        <v>0</v>
      </c>
      <c r="AC8602">
        <v>0</v>
      </c>
      <c r="AD8602">
        <v>0</v>
      </c>
      <c r="AE8602">
        <v>0</v>
      </c>
      <c r="AF8602">
        <v>0</v>
      </c>
      <c r="AG8602" t="s">
        <v>87</v>
      </c>
      <c r="AH8602">
        <f>IF(OR(Cleaned_Data_Table[[#This Row],[Appointment Status]]="No Show", Cleaned_Data_Table[[#This Row],[Appointment Status]]="Cancelled"), 1, 0)</f>
        <v>0</v>
      </c>
      <c r="AI8602" t="str">
        <f>IF(Cleaned_Data_Table[[#This Row],[Emergency Case]]=1, "Emergency Care", "Standard Care")</f>
        <v>Standard Care</v>
      </c>
    </row>
    <row r="8603" spans="1:35">
      <c r="A8603" t="s">
        <v>8712</v>
      </c>
      <c r="B8603">
        <v>12</v>
      </c>
      <c r="C8603" t="s">
        <v>51</v>
      </c>
      <c r="D8603" t="s">
        <v>78</v>
      </c>
      <c r="E8603">
        <v>27.8</v>
      </c>
      <c r="F8603" t="s">
        <v>39</v>
      </c>
      <c r="G8603" t="s">
        <v>40</v>
      </c>
      <c r="H8603" t="s">
        <v>94</v>
      </c>
      <c r="I8603" t="s">
        <v>95</v>
      </c>
      <c r="J8603" t="s">
        <v>110</v>
      </c>
      <c r="K8603">
        <v>19</v>
      </c>
      <c r="L8603" s="1">
        <v>720</v>
      </c>
      <c r="M8603" t="s">
        <v>53</v>
      </c>
      <c r="N8603" t="s">
        <v>69</v>
      </c>
      <c r="O8603" t="s">
        <v>98</v>
      </c>
      <c r="P8603">
        <v>18</v>
      </c>
      <c r="Q8603">
        <v>29</v>
      </c>
      <c r="R8603">
        <v>14</v>
      </c>
      <c r="S8603">
        <v>2</v>
      </c>
      <c r="T8603">
        <v>4.2</v>
      </c>
      <c r="U8603">
        <v>0</v>
      </c>
      <c r="V8603">
        <v>10</v>
      </c>
      <c r="W8603" s="1">
        <v>2327</v>
      </c>
      <c r="X8603" s="1">
        <v>1673</v>
      </c>
      <c r="Y8603" s="1">
        <v>3304</v>
      </c>
      <c r="Z8603" t="s">
        <v>47</v>
      </c>
      <c r="AA8603" t="s">
        <v>112</v>
      </c>
      <c r="AB8603" s="1">
        <v>0</v>
      </c>
      <c r="AC8603">
        <v>0</v>
      </c>
      <c r="AD8603">
        <v>1</v>
      </c>
      <c r="AE8603">
        <v>0</v>
      </c>
      <c r="AF8603">
        <v>0</v>
      </c>
      <c r="AG8603" t="s">
        <v>87</v>
      </c>
      <c r="AH8603">
        <f>IF(OR(Cleaned_Data_Table[[#This Row],[Appointment Status]]="No Show", Cleaned_Data_Table[[#This Row],[Appointment Status]]="Cancelled"), 1, 0)</f>
        <v>0</v>
      </c>
      <c r="AI8603" t="str">
        <f>IF(Cleaned_Data_Table[[#This Row],[Emergency Case]]=1, "Emergency Care", "Standard Care")</f>
        <v>Standard Care</v>
      </c>
    </row>
    <row r="8604" spans="1:35">
      <c r="A8604" t="s">
        <v>8713</v>
      </c>
      <c r="B8604">
        <v>80</v>
      </c>
      <c r="C8604" t="s">
        <v>37</v>
      </c>
      <c r="D8604" t="s">
        <v>38</v>
      </c>
      <c r="E8604">
        <v>27.5</v>
      </c>
      <c r="F8604" t="s">
        <v>97</v>
      </c>
      <c r="G8604" t="s">
        <v>40</v>
      </c>
      <c r="H8604" t="s">
        <v>108</v>
      </c>
      <c r="I8604" t="s">
        <v>109</v>
      </c>
      <c r="J8604" t="s">
        <v>110</v>
      </c>
      <c r="K8604">
        <v>5</v>
      </c>
      <c r="L8604" s="1">
        <v>391</v>
      </c>
      <c r="M8604" t="s">
        <v>53</v>
      </c>
      <c r="N8604" t="s">
        <v>62</v>
      </c>
      <c r="O8604" t="s">
        <v>101</v>
      </c>
      <c r="P8604">
        <v>27</v>
      </c>
      <c r="Q8604">
        <v>29</v>
      </c>
      <c r="R8604">
        <v>0</v>
      </c>
      <c r="S8604">
        <v>0</v>
      </c>
      <c r="T8604">
        <v>3.5</v>
      </c>
      <c r="U8604">
        <v>0</v>
      </c>
      <c r="V8604">
        <v>9.8000000000000007</v>
      </c>
      <c r="W8604" s="1">
        <v>3556</v>
      </c>
      <c r="X8604" s="1">
        <v>2923</v>
      </c>
      <c r="Y8604" s="1">
        <v>4809</v>
      </c>
      <c r="Z8604" t="s">
        <v>125</v>
      </c>
      <c r="AA8604" t="s">
        <v>71</v>
      </c>
      <c r="AB8604" s="1">
        <v>0</v>
      </c>
      <c r="AC8604">
        <v>0</v>
      </c>
      <c r="AD8604">
        <v>1</v>
      </c>
      <c r="AE8604">
        <v>0</v>
      </c>
      <c r="AF8604">
        <v>0</v>
      </c>
      <c r="AG8604" t="s">
        <v>87</v>
      </c>
      <c r="AH8604">
        <f>IF(OR(Cleaned_Data_Table[[#This Row],[Appointment Status]]="No Show", Cleaned_Data_Table[[#This Row],[Appointment Status]]="Cancelled"), 1, 0)</f>
        <v>1</v>
      </c>
      <c r="AI8604" t="str">
        <f>IF(Cleaned_Data_Table[[#This Row],[Emergency Case]]=1, "Emergency Care", "Standard Care")</f>
        <v>Standard Care</v>
      </c>
    </row>
    <row r="8605" spans="1:35">
      <c r="A8605" t="s">
        <v>8714</v>
      </c>
      <c r="B8605">
        <v>26</v>
      </c>
      <c r="C8605" t="s">
        <v>51</v>
      </c>
      <c r="D8605" t="s">
        <v>93</v>
      </c>
      <c r="E8605">
        <v>24</v>
      </c>
      <c r="F8605" t="s">
        <v>52</v>
      </c>
      <c r="G8605" t="s">
        <v>66</v>
      </c>
      <c r="H8605" t="s">
        <v>108</v>
      </c>
      <c r="I8605" t="s">
        <v>109</v>
      </c>
      <c r="J8605" t="s">
        <v>110</v>
      </c>
      <c r="K8605">
        <v>11</v>
      </c>
      <c r="L8605" s="1">
        <v>489</v>
      </c>
      <c r="M8605" t="s">
        <v>44</v>
      </c>
      <c r="N8605" t="s">
        <v>62</v>
      </c>
      <c r="O8605" t="s">
        <v>119</v>
      </c>
      <c r="P8605">
        <v>6</v>
      </c>
      <c r="Q8605">
        <v>28</v>
      </c>
      <c r="R8605">
        <v>6</v>
      </c>
      <c r="S8605">
        <v>0</v>
      </c>
      <c r="T8605">
        <v>3.9</v>
      </c>
      <c r="U8605">
        <v>0</v>
      </c>
      <c r="V8605">
        <v>10</v>
      </c>
      <c r="W8605" s="1">
        <v>1141</v>
      </c>
      <c r="X8605" s="1">
        <v>3905</v>
      </c>
      <c r="Y8605" s="1">
        <v>5535</v>
      </c>
      <c r="Z8605" t="s">
        <v>47</v>
      </c>
      <c r="AA8605" t="s">
        <v>57</v>
      </c>
      <c r="AB8605" s="1">
        <v>0</v>
      </c>
      <c r="AC8605">
        <v>0</v>
      </c>
      <c r="AD8605">
        <v>0</v>
      </c>
      <c r="AE8605">
        <v>0</v>
      </c>
      <c r="AF8605">
        <v>0</v>
      </c>
      <c r="AG8605" t="s">
        <v>87</v>
      </c>
      <c r="AH8605">
        <f>IF(OR(Cleaned_Data_Table[[#This Row],[Appointment Status]]="No Show", Cleaned_Data_Table[[#This Row],[Appointment Status]]="Cancelled"), 1, 0)</f>
        <v>0</v>
      </c>
      <c r="AI8605" t="str">
        <f>IF(Cleaned_Data_Table[[#This Row],[Emergency Case]]=1, "Emergency Care", "Standard Care")</f>
        <v>Standard Care</v>
      </c>
    </row>
    <row r="8606" spans="1:35">
      <c r="A8606" t="s">
        <v>8715</v>
      </c>
      <c r="B8606">
        <v>50</v>
      </c>
      <c r="C8606" t="s">
        <v>37</v>
      </c>
      <c r="D8606" t="s">
        <v>78</v>
      </c>
      <c r="E8606">
        <v>20.100000000000001</v>
      </c>
      <c r="F8606" t="s">
        <v>97</v>
      </c>
      <c r="G8606" t="s">
        <v>40</v>
      </c>
      <c r="H8606" t="s">
        <v>104</v>
      </c>
      <c r="I8606" t="s">
        <v>105</v>
      </c>
      <c r="J8606" t="s">
        <v>110</v>
      </c>
      <c r="K8606">
        <v>26</v>
      </c>
      <c r="L8606" s="1">
        <v>729</v>
      </c>
      <c r="M8606" t="s">
        <v>53</v>
      </c>
      <c r="N8606" t="s">
        <v>69</v>
      </c>
      <c r="O8606" t="s">
        <v>82</v>
      </c>
      <c r="P8606">
        <v>20</v>
      </c>
      <c r="Q8606">
        <v>36</v>
      </c>
      <c r="R8606">
        <v>1</v>
      </c>
      <c r="S8606">
        <v>0</v>
      </c>
      <c r="T8606">
        <v>4.7</v>
      </c>
      <c r="U8606">
        <v>0</v>
      </c>
      <c r="V8606">
        <v>9.9</v>
      </c>
      <c r="W8606" s="1">
        <v>2928</v>
      </c>
      <c r="X8606" s="1">
        <v>2482</v>
      </c>
      <c r="Y8606" s="1">
        <v>4297.3</v>
      </c>
      <c r="Z8606" t="s">
        <v>47</v>
      </c>
      <c r="AA8606" t="s">
        <v>48</v>
      </c>
      <c r="AB8606" s="1">
        <v>0</v>
      </c>
      <c r="AC8606">
        <v>1</v>
      </c>
      <c r="AD8606">
        <v>1</v>
      </c>
      <c r="AE8606">
        <v>0</v>
      </c>
      <c r="AF8606">
        <v>0</v>
      </c>
      <c r="AG8606" t="s">
        <v>87</v>
      </c>
      <c r="AH8606">
        <f>IF(OR(Cleaned_Data_Table[[#This Row],[Appointment Status]]="No Show", Cleaned_Data_Table[[#This Row],[Appointment Status]]="Cancelled"), 1, 0)</f>
        <v>0</v>
      </c>
      <c r="AI8606" t="str">
        <f>IF(Cleaned_Data_Table[[#This Row],[Emergency Case]]=1, "Emergency Care", "Standard Care")</f>
        <v>Standard Care</v>
      </c>
    </row>
    <row r="8607" spans="1:35">
      <c r="A8607" t="s">
        <v>8716</v>
      </c>
      <c r="B8607">
        <v>28</v>
      </c>
      <c r="C8607" t="s">
        <v>37</v>
      </c>
      <c r="D8607" t="s">
        <v>78</v>
      </c>
      <c r="E8607">
        <v>26.4</v>
      </c>
      <c r="F8607" t="s">
        <v>103</v>
      </c>
      <c r="G8607" t="s">
        <v>85</v>
      </c>
      <c r="H8607" t="s">
        <v>67</v>
      </c>
      <c r="I8607" t="s">
        <v>68</v>
      </c>
      <c r="J8607" t="s">
        <v>43</v>
      </c>
      <c r="K8607">
        <v>10</v>
      </c>
      <c r="L8607" s="1">
        <v>427</v>
      </c>
      <c r="M8607" t="s">
        <v>53</v>
      </c>
      <c r="N8607" t="s">
        <v>45</v>
      </c>
      <c r="O8607" t="s">
        <v>55</v>
      </c>
      <c r="P8607">
        <v>0</v>
      </c>
      <c r="Q8607">
        <v>59</v>
      </c>
      <c r="R8607">
        <v>14</v>
      </c>
      <c r="S8607">
        <v>3</v>
      </c>
      <c r="T8607">
        <v>4.8</v>
      </c>
      <c r="U8607">
        <v>1</v>
      </c>
      <c r="V8607">
        <v>8.5</v>
      </c>
      <c r="W8607" s="1">
        <v>711</v>
      </c>
      <c r="X8607" s="1">
        <v>488</v>
      </c>
      <c r="Y8607" s="1">
        <v>1138.2</v>
      </c>
      <c r="Z8607" t="s">
        <v>56</v>
      </c>
      <c r="AA8607" t="s">
        <v>57</v>
      </c>
      <c r="AB8607" s="1">
        <v>1626</v>
      </c>
      <c r="AC8607">
        <v>1</v>
      </c>
      <c r="AD8607">
        <v>0</v>
      </c>
      <c r="AE8607">
        <v>0</v>
      </c>
      <c r="AF8607">
        <v>0</v>
      </c>
      <c r="AG8607" t="s">
        <v>87</v>
      </c>
      <c r="AH8607">
        <f>IF(OR(Cleaned_Data_Table[[#This Row],[Appointment Status]]="No Show", Cleaned_Data_Table[[#This Row],[Appointment Status]]="Cancelled"), 1, 0)</f>
        <v>1</v>
      </c>
      <c r="AI8607" t="str">
        <f>IF(Cleaned_Data_Table[[#This Row],[Emergency Case]]=1, "Emergency Care", "Standard Care")</f>
        <v>Emergency Care</v>
      </c>
    </row>
    <row r="8608" spans="1:35">
      <c r="A8608" t="s">
        <v>8717</v>
      </c>
      <c r="B8608">
        <v>78</v>
      </c>
      <c r="C8608" t="s">
        <v>37</v>
      </c>
      <c r="D8608" t="s">
        <v>59</v>
      </c>
      <c r="E8608">
        <v>26.8</v>
      </c>
      <c r="F8608" t="s">
        <v>39</v>
      </c>
      <c r="G8608" t="s">
        <v>66</v>
      </c>
      <c r="H8608" t="s">
        <v>94</v>
      </c>
      <c r="I8608" t="s">
        <v>95</v>
      </c>
      <c r="J8608" t="s">
        <v>90</v>
      </c>
      <c r="K8608">
        <v>12</v>
      </c>
      <c r="L8608" s="1">
        <v>622</v>
      </c>
      <c r="M8608" t="s">
        <v>44</v>
      </c>
      <c r="N8608" t="s">
        <v>62</v>
      </c>
      <c r="O8608" t="s">
        <v>46</v>
      </c>
      <c r="P8608">
        <v>8</v>
      </c>
      <c r="Q8608">
        <v>2</v>
      </c>
      <c r="R8608">
        <v>8</v>
      </c>
      <c r="S8608">
        <v>2</v>
      </c>
      <c r="T8608">
        <v>3.7</v>
      </c>
      <c r="U8608">
        <v>0</v>
      </c>
      <c r="V8608">
        <v>10</v>
      </c>
      <c r="W8608" s="1">
        <v>11238</v>
      </c>
      <c r="X8608" s="1">
        <v>4152</v>
      </c>
      <c r="Y8608" s="1">
        <v>16012</v>
      </c>
      <c r="Z8608" t="s">
        <v>47</v>
      </c>
      <c r="AA8608" t="s">
        <v>71</v>
      </c>
      <c r="AB8608" s="1">
        <v>0</v>
      </c>
      <c r="AC8608">
        <v>0</v>
      </c>
      <c r="AD8608">
        <v>0</v>
      </c>
      <c r="AE8608">
        <v>0</v>
      </c>
      <c r="AF8608">
        <v>0</v>
      </c>
      <c r="AG8608" t="s">
        <v>87</v>
      </c>
      <c r="AH8608">
        <f>IF(OR(Cleaned_Data_Table[[#This Row],[Appointment Status]]="No Show", Cleaned_Data_Table[[#This Row],[Appointment Status]]="Cancelled"), 1, 0)</f>
        <v>0</v>
      </c>
      <c r="AI8608" t="str">
        <f>IF(Cleaned_Data_Table[[#This Row],[Emergency Case]]=1, "Emergency Care", "Standard Care")</f>
        <v>Standard Care</v>
      </c>
    </row>
    <row r="8609" spans="1:35">
      <c r="A8609" t="s">
        <v>8718</v>
      </c>
      <c r="B8609">
        <v>34</v>
      </c>
      <c r="C8609" t="s">
        <v>51</v>
      </c>
      <c r="D8609" t="s">
        <v>114</v>
      </c>
      <c r="E8609">
        <v>27.9</v>
      </c>
      <c r="F8609" t="s">
        <v>52</v>
      </c>
      <c r="G8609" t="s">
        <v>40</v>
      </c>
      <c r="H8609" t="s">
        <v>73</v>
      </c>
      <c r="I8609" t="s">
        <v>74</v>
      </c>
      <c r="J8609" t="s">
        <v>90</v>
      </c>
      <c r="K8609">
        <v>2</v>
      </c>
      <c r="L8609" s="1">
        <v>298</v>
      </c>
      <c r="M8609" t="s">
        <v>53</v>
      </c>
      <c r="N8609" t="s">
        <v>54</v>
      </c>
      <c r="O8609" t="s">
        <v>106</v>
      </c>
      <c r="P8609">
        <v>1</v>
      </c>
      <c r="Q8609">
        <v>13</v>
      </c>
      <c r="R8609">
        <v>5</v>
      </c>
      <c r="S8609">
        <v>1</v>
      </c>
      <c r="T8609">
        <v>4.4000000000000004</v>
      </c>
      <c r="U8609">
        <v>0</v>
      </c>
      <c r="V8609">
        <v>10</v>
      </c>
      <c r="W8609" s="1">
        <v>8487</v>
      </c>
      <c r="X8609" s="1">
        <v>14169</v>
      </c>
      <c r="Y8609" s="1">
        <v>16067.8</v>
      </c>
      <c r="Z8609" t="s">
        <v>125</v>
      </c>
      <c r="AA8609" t="s">
        <v>57</v>
      </c>
      <c r="AB8609" s="1">
        <v>0</v>
      </c>
      <c r="AC8609">
        <v>0</v>
      </c>
      <c r="AD8609">
        <v>0</v>
      </c>
      <c r="AE8609">
        <v>0</v>
      </c>
      <c r="AF8609">
        <v>0</v>
      </c>
      <c r="AG8609" t="s">
        <v>131</v>
      </c>
      <c r="AH8609">
        <f>IF(OR(Cleaned_Data_Table[[#This Row],[Appointment Status]]="No Show", Cleaned_Data_Table[[#This Row],[Appointment Status]]="Cancelled"), 1, 0)</f>
        <v>1</v>
      </c>
      <c r="AI8609" t="str">
        <f>IF(Cleaned_Data_Table[[#This Row],[Emergency Case]]=1, "Emergency Care", "Standard Care")</f>
        <v>Standard Care</v>
      </c>
    </row>
    <row r="8610" spans="1:35">
      <c r="A8610" t="s">
        <v>8719</v>
      </c>
      <c r="B8610">
        <v>19</v>
      </c>
      <c r="C8610" t="s">
        <v>51</v>
      </c>
      <c r="D8610" t="s">
        <v>38</v>
      </c>
      <c r="E8610">
        <v>22.8</v>
      </c>
      <c r="F8610" t="s">
        <v>52</v>
      </c>
      <c r="G8610" t="s">
        <v>40</v>
      </c>
      <c r="H8610" t="s">
        <v>104</v>
      </c>
      <c r="I8610" t="s">
        <v>105</v>
      </c>
      <c r="J8610" t="s">
        <v>110</v>
      </c>
      <c r="K8610">
        <v>16</v>
      </c>
      <c r="L8610" s="1">
        <v>543</v>
      </c>
      <c r="M8610" t="s">
        <v>53</v>
      </c>
      <c r="N8610" t="s">
        <v>62</v>
      </c>
      <c r="O8610" t="s">
        <v>119</v>
      </c>
      <c r="P8610">
        <v>11</v>
      </c>
      <c r="Q8610">
        <v>26</v>
      </c>
      <c r="R8610">
        <v>11</v>
      </c>
      <c r="S8610">
        <v>2</v>
      </c>
      <c r="T8610">
        <v>3.1</v>
      </c>
      <c r="U8610">
        <v>0</v>
      </c>
      <c r="V8610">
        <v>9.8000000000000007</v>
      </c>
      <c r="W8610" s="1">
        <v>4288</v>
      </c>
      <c r="X8610" s="1">
        <v>2727</v>
      </c>
      <c r="Y8610" s="1">
        <v>5290.6</v>
      </c>
      <c r="Z8610" t="s">
        <v>47</v>
      </c>
      <c r="AA8610" t="s">
        <v>57</v>
      </c>
      <c r="AB8610" s="1">
        <v>0</v>
      </c>
      <c r="AC8610">
        <v>0</v>
      </c>
      <c r="AD8610">
        <v>0</v>
      </c>
      <c r="AE8610">
        <v>0</v>
      </c>
      <c r="AF8610">
        <v>0</v>
      </c>
      <c r="AG8610" t="s">
        <v>87</v>
      </c>
      <c r="AH8610">
        <f>IF(OR(Cleaned_Data_Table[[#This Row],[Appointment Status]]="No Show", Cleaned_Data_Table[[#This Row],[Appointment Status]]="Cancelled"), 1, 0)</f>
        <v>0</v>
      </c>
      <c r="AI8610" t="str">
        <f>IF(Cleaned_Data_Table[[#This Row],[Emergency Case]]=1, "Emergency Care", "Standard Care")</f>
        <v>Standard Care</v>
      </c>
    </row>
    <row r="8611" spans="1:35">
      <c r="A8611" t="s">
        <v>8720</v>
      </c>
      <c r="B8611">
        <v>73</v>
      </c>
      <c r="C8611" t="s">
        <v>51</v>
      </c>
      <c r="D8611" t="s">
        <v>59</v>
      </c>
      <c r="E8611">
        <v>19.600000000000001</v>
      </c>
      <c r="F8611" t="s">
        <v>52</v>
      </c>
      <c r="G8611" t="s">
        <v>85</v>
      </c>
      <c r="H8611" t="s">
        <v>67</v>
      </c>
      <c r="I8611" t="s">
        <v>68</v>
      </c>
      <c r="J8611" t="s">
        <v>110</v>
      </c>
      <c r="K8611">
        <v>7</v>
      </c>
      <c r="L8611" s="1">
        <v>417</v>
      </c>
      <c r="M8611" t="s">
        <v>53</v>
      </c>
      <c r="N8611" t="s">
        <v>54</v>
      </c>
      <c r="O8611" t="s">
        <v>82</v>
      </c>
      <c r="P8611">
        <v>0</v>
      </c>
      <c r="Q8611">
        <v>14</v>
      </c>
      <c r="R8611">
        <v>1</v>
      </c>
      <c r="S8611">
        <v>1</v>
      </c>
      <c r="T8611">
        <v>3.6</v>
      </c>
      <c r="U8611">
        <v>1</v>
      </c>
      <c r="V8611">
        <v>10</v>
      </c>
      <c r="W8611" s="1">
        <v>4724</v>
      </c>
      <c r="X8611" s="1">
        <v>1654</v>
      </c>
      <c r="Y8611" s="1">
        <v>4756.5</v>
      </c>
      <c r="Z8611" t="s">
        <v>47</v>
      </c>
      <c r="AA8611" t="s">
        <v>76</v>
      </c>
      <c r="AB8611" s="1">
        <v>0</v>
      </c>
      <c r="AC8611">
        <v>0</v>
      </c>
      <c r="AD8611">
        <v>0</v>
      </c>
      <c r="AE8611">
        <v>0</v>
      </c>
      <c r="AF8611">
        <v>0</v>
      </c>
      <c r="AG8611" t="s">
        <v>87</v>
      </c>
      <c r="AH8611">
        <f>IF(OR(Cleaned_Data_Table[[#This Row],[Appointment Status]]="No Show", Cleaned_Data_Table[[#This Row],[Appointment Status]]="Cancelled"), 1, 0)</f>
        <v>0</v>
      </c>
      <c r="AI8611" t="str">
        <f>IF(Cleaned_Data_Table[[#This Row],[Emergency Case]]=1, "Emergency Care", "Standard Care")</f>
        <v>Emergency Care</v>
      </c>
    </row>
    <row r="8612" spans="1:35">
      <c r="A8612" t="s">
        <v>8721</v>
      </c>
      <c r="B8612">
        <v>80</v>
      </c>
      <c r="C8612" t="s">
        <v>51</v>
      </c>
      <c r="D8612" t="s">
        <v>38</v>
      </c>
      <c r="E8612">
        <v>26.1</v>
      </c>
      <c r="F8612" t="s">
        <v>89</v>
      </c>
      <c r="G8612" t="s">
        <v>40</v>
      </c>
      <c r="H8612" t="s">
        <v>129</v>
      </c>
      <c r="I8612" t="s">
        <v>130</v>
      </c>
      <c r="J8612" t="s">
        <v>43</v>
      </c>
      <c r="K8612">
        <v>14</v>
      </c>
      <c r="L8612" s="1">
        <v>502</v>
      </c>
      <c r="M8612" t="s">
        <v>44</v>
      </c>
      <c r="N8612" t="s">
        <v>69</v>
      </c>
      <c r="O8612" t="s">
        <v>86</v>
      </c>
      <c r="P8612">
        <v>25</v>
      </c>
      <c r="Q8612">
        <v>42</v>
      </c>
      <c r="R8612">
        <v>6</v>
      </c>
      <c r="S8612">
        <v>2</v>
      </c>
      <c r="T8612">
        <v>3.1</v>
      </c>
      <c r="U8612">
        <v>0</v>
      </c>
      <c r="V8612">
        <v>8.8000000000000007</v>
      </c>
      <c r="W8612" s="1">
        <v>729</v>
      </c>
      <c r="X8612" s="1">
        <v>310</v>
      </c>
      <c r="Y8612" s="1">
        <v>1541</v>
      </c>
      <c r="Z8612" t="s">
        <v>47</v>
      </c>
      <c r="AA8612" t="s">
        <v>71</v>
      </c>
      <c r="AB8612" s="1">
        <v>0</v>
      </c>
      <c r="AC8612">
        <v>1</v>
      </c>
      <c r="AD8612">
        <v>1</v>
      </c>
      <c r="AE8612">
        <v>0</v>
      </c>
      <c r="AF8612">
        <v>0</v>
      </c>
      <c r="AG8612" t="s">
        <v>49</v>
      </c>
      <c r="AH8612">
        <f>IF(OR(Cleaned_Data_Table[[#This Row],[Appointment Status]]="No Show", Cleaned_Data_Table[[#This Row],[Appointment Status]]="Cancelled"), 1, 0)</f>
        <v>0</v>
      </c>
      <c r="AI8612" t="str">
        <f>IF(Cleaned_Data_Table[[#This Row],[Emergency Case]]=1, "Emergency Care", "Standard Care")</f>
        <v>Standard Care</v>
      </c>
    </row>
    <row r="8613" spans="1:35">
      <c r="A8613" t="s">
        <v>8722</v>
      </c>
      <c r="B8613">
        <v>8</v>
      </c>
      <c r="C8613" t="s">
        <v>37</v>
      </c>
      <c r="D8613" t="s">
        <v>116</v>
      </c>
      <c r="E8613">
        <v>18.899999999999999</v>
      </c>
      <c r="F8613" t="s">
        <v>52</v>
      </c>
      <c r="G8613" t="s">
        <v>40</v>
      </c>
      <c r="H8613" t="s">
        <v>129</v>
      </c>
      <c r="I8613" t="s">
        <v>130</v>
      </c>
      <c r="J8613" t="s">
        <v>110</v>
      </c>
      <c r="K8613">
        <v>4</v>
      </c>
      <c r="L8613" s="1">
        <v>444</v>
      </c>
      <c r="M8613" t="s">
        <v>53</v>
      </c>
      <c r="N8613" t="s">
        <v>124</v>
      </c>
      <c r="O8613" t="s">
        <v>106</v>
      </c>
      <c r="P8613">
        <v>19</v>
      </c>
      <c r="Q8613">
        <v>14</v>
      </c>
      <c r="R8613">
        <v>13</v>
      </c>
      <c r="S8613">
        <v>1</v>
      </c>
      <c r="T8613">
        <v>3.9</v>
      </c>
      <c r="U8613">
        <v>0</v>
      </c>
      <c r="V8613">
        <v>10</v>
      </c>
      <c r="W8613" s="1">
        <v>2961</v>
      </c>
      <c r="X8613" s="1">
        <v>2047</v>
      </c>
      <c r="Y8613" s="1">
        <v>3816.4</v>
      </c>
      <c r="Z8613" t="s">
        <v>47</v>
      </c>
      <c r="AA8613" t="s">
        <v>112</v>
      </c>
      <c r="AB8613" s="1">
        <v>0</v>
      </c>
      <c r="AC8613">
        <v>0</v>
      </c>
      <c r="AD8613">
        <v>1</v>
      </c>
      <c r="AE8613">
        <v>0</v>
      </c>
      <c r="AF8613">
        <v>0</v>
      </c>
      <c r="AG8613" t="s">
        <v>87</v>
      </c>
      <c r="AH8613">
        <f>IF(OR(Cleaned_Data_Table[[#This Row],[Appointment Status]]="No Show", Cleaned_Data_Table[[#This Row],[Appointment Status]]="Cancelled"), 1, 0)</f>
        <v>0</v>
      </c>
      <c r="AI8613" t="str">
        <f>IF(Cleaned_Data_Table[[#This Row],[Emergency Case]]=1, "Emergency Care", "Standard Care")</f>
        <v>Standard Care</v>
      </c>
    </row>
    <row r="8614" spans="1:35">
      <c r="A8614" t="s">
        <v>8723</v>
      </c>
      <c r="B8614">
        <v>24</v>
      </c>
      <c r="C8614" t="s">
        <v>51</v>
      </c>
      <c r="D8614" t="s">
        <v>38</v>
      </c>
      <c r="E8614">
        <v>21.1</v>
      </c>
      <c r="F8614" t="s">
        <v>52</v>
      </c>
      <c r="G8614" t="s">
        <v>66</v>
      </c>
      <c r="H8614" t="s">
        <v>129</v>
      </c>
      <c r="I8614" t="s">
        <v>130</v>
      </c>
      <c r="J8614" t="s">
        <v>43</v>
      </c>
      <c r="K8614">
        <v>5</v>
      </c>
      <c r="L8614" s="1">
        <v>422</v>
      </c>
      <c r="M8614" t="s">
        <v>53</v>
      </c>
      <c r="N8614" t="s">
        <v>69</v>
      </c>
      <c r="O8614" t="s">
        <v>70</v>
      </c>
      <c r="P8614">
        <v>10</v>
      </c>
      <c r="Q8614">
        <v>45</v>
      </c>
      <c r="R8614">
        <v>9</v>
      </c>
      <c r="S8614">
        <v>2</v>
      </c>
      <c r="T8614">
        <v>4.5999999999999996</v>
      </c>
      <c r="U8614">
        <v>0</v>
      </c>
      <c r="V8614">
        <v>9.3000000000000007</v>
      </c>
      <c r="W8614" s="1">
        <v>716</v>
      </c>
      <c r="X8614" s="1">
        <v>756</v>
      </c>
      <c r="Y8614" s="1">
        <v>1325.8</v>
      </c>
      <c r="Z8614" t="s">
        <v>47</v>
      </c>
      <c r="AA8614" t="s">
        <v>57</v>
      </c>
      <c r="AB8614" s="1">
        <v>0</v>
      </c>
      <c r="AC8614">
        <v>1</v>
      </c>
      <c r="AD8614">
        <v>0</v>
      </c>
      <c r="AE8614">
        <v>0</v>
      </c>
      <c r="AF8614">
        <v>0</v>
      </c>
      <c r="AG8614" t="s">
        <v>49</v>
      </c>
      <c r="AH8614">
        <f>IF(OR(Cleaned_Data_Table[[#This Row],[Appointment Status]]="No Show", Cleaned_Data_Table[[#This Row],[Appointment Status]]="Cancelled"), 1, 0)</f>
        <v>0</v>
      </c>
      <c r="AI8614" t="str">
        <f>IF(Cleaned_Data_Table[[#This Row],[Emergency Case]]=1, "Emergency Care", "Standard Care")</f>
        <v>Standard Care</v>
      </c>
    </row>
    <row r="8615" spans="1:35">
      <c r="A8615" t="s">
        <v>8724</v>
      </c>
      <c r="B8615">
        <v>87</v>
      </c>
      <c r="C8615" t="s">
        <v>51</v>
      </c>
      <c r="D8615" t="s">
        <v>116</v>
      </c>
      <c r="E8615">
        <v>26.3</v>
      </c>
      <c r="F8615" t="s">
        <v>39</v>
      </c>
      <c r="G8615" t="s">
        <v>66</v>
      </c>
      <c r="H8615" t="s">
        <v>108</v>
      </c>
      <c r="I8615" t="s">
        <v>109</v>
      </c>
      <c r="J8615" t="s">
        <v>43</v>
      </c>
      <c r="K8615">
        <v>13</v>
      </c>
      <c r="L8615" s="1">
        <v>649</v>
      </c>
      <c r="M8615" t="s">
        <v>53</v>
      </c>
      <c r="N8615" t="s">
        <v>54</v>
      </c>
      <c r="O8615" t="s">
        <v>46</v>
      </c>
      <c r="P8615">
        <v>17</v>
      </c>
      <c r="Q8615">
        <v>27</v>
      </c>
      <c r="R8615">
        <v>3</v>
      </c>
      <c r="S8615">
        <v>2</v>
      </c>
      <c r="T8615">
        <v>3.9</v>
      </c>
      <c r="U8615">
        <v>0</v>
      </c>
      <c r="V8615">
        <v>10</v>
      </c>
      <c r="W8615" s="1">
        <v>337</v>
      </c>
      <c r="X8615" s="1">
        <v>953</v>
      </c>
      <c r="Y8615" s="1">
        <v>1357.3</v>
      </c>
      <c r="Z8615" t="s">
        <v>47</v>
      </c>
      <c r="AA8615" t="s">
        <v>71</v>
      </c>
      <c r="AB8615" s="1">
        <v>0</v>
      </c>
      <c r="AC8615">
        <v>0</v>
      </c>
      <c r="AD8615">
        <v>1</v>
      </c>
      <c r="AE8615">
        <v>0</v>
      </c>
      <c r="AF8615">
        <v>0</v>
      </c>
      <c r="AG8615" t="s">
        <v>49</v>
      </c>
      <c r="AH8615">
        <f>IF(OR(Cleaned_Data_Table[[#This Row],[Appointment Status]]="No Show", Cleaned_Data_Table[[#This Row],[Appointment Status]]="Cancelled"), 1, 0)</f>
        <v>0</v>
      </c>
      <c r="AI8615" t="str">
        <f>IF(Cleaned_Data_Table[[#This Row],[Emergency Case]]=1, "Emergency Care", "Standard Care")</f>
        <v>Standard Care</v>
      </c>
    </row>
    <row r="8616" spans="1:35">
      <c r="A8616" t="s">
        <v>8725</v>
      </c>
      <c r="B8616">
        <v>22</v>
      </c>
      <c r="C8616" t="s">
        <v>37</v>
      </c>
      <c r="D8616" t="s">
        <v>93</v>
      </c>
      <c r="E8616">
        <v>29.5</v>
      </c>
      <c r="F8616" t="s">
        <v>52</v>
      </c>
      <c r="G8616" t="s">
        <v>40</v>
      </c>
      <c r="H8616" t="s">
        <v>138</v>
      </c>
      <c r="I8616" t="s">
        <v>139</v>
      </c>
      <c r="J8616" t="s">
        <v>43</v>
      </c>
      <c r="K8616">
        <v>27</v>
      </c>
      <c r="L8616" s="1">
        <v>825</v>
      </c>
      <c r="M8616" t="s">
        <v>44</v>
      </c>
      <c r="N8616" t="s">
        <v>62</v>
      </c>
      <c r="O8616" t="s">
        <v>63</v>
      </c>
      <c r="P8616">
        <v>11</v>
      </c>
      <c r="Q8616">
        <v>20</v>
      </c>
      <c r="R8616">
        <v>5</v>
      </c>
      <c r="S8616">
        <v>2</v>
      </c>
      <c r="T8616">
        <v>4.5</v>
      </c>
      <c r="U8616">
        <v>0</v>
      </c>
      <c r="V8616">
        <v>10</v>
      </c>
      <c r="W8616" s="1">
        <v>509</v>
      </c>
      <c r="X8616" s="1">
        <v>992</v>
      </c>
      <c r="Y8616" s="1">
        <v>2326</v>
      </c>
      <c r="Z8616" t="s">
        <v>56</v>
      </c>
      <c r="AA8616" t="s">
        <v>57</v>
      </c>
      <c r="AB8616" s="1">
        <v>2326</v>
      </c>
      <c r="AC8616">
        <v>0</v>
      </c>
      <c r="AD8616">
        <v>0</v>
      </c>
      <c r="AE8616">
        <v>0</v>
      </c>
      <c r="AF8616">
        <v>0</v>
      </c>
      <c r="AG8616" t="s">
        <v>49</v>
      </c>
      <c r="AH8616">
        <f>IF(OR(Cleaned_Data_Table[[#This Row],[Appointment Status]]="No Show", Cleaned_Data_Table[[#This Row],[Appointment Status]]="Cancelled"), 1, 0)</f>
        <v>1</v>
      </c>
      <c r="AI8616" t="str">
        <f>IF(Cleaned_Data_Table[[#This Row],[Emergency Case]]=1, "Emergency Care", "Standard Care")</f>
        <v>Standard Care</v>
      </c>
    </row>
    <row r="8617" spans="1:35">
      <c r="A8617" t="s">
        <v>8726</v>
      </c>
      <c r="B8617">
        <v>21</v>
      </c>
      <c r="C8617" t="s">
        <v>37</v>
      </c>
      <c r="D8617" t="s">
        <v>118</v>
      </c>
      <c r="E8617">
        <v>17.8</v>
      </c>
      <c r="F8617" t="s">
        <v>39</v>
      </c>
      <c r="G8617" t="s">
        <v>66</v>
      </c>
      <c r="H8617" t="s">
        <v>79</v>
      </c>
      <c r="I8617" t="s">
        <v>80</v>
      </c>
      <c r="J8617" t="s">
        <v>43</v>
      </c>
      <c r="K8617">
        <v>24</v>
      </c>
      <c r="L8617" s="1">
        <v>802</v>
      </c>
      <c r="M8617" t="s">
        <v>44</v>
      </c>
      <c r="N8617" t="s">
        <v>62</v>
      </c>
      <c r="O8617" t="s">
        <v>101</v>
      </c>
      <c r="P8617">
        <v>7</v>
      </c>
      <c r="Q8617">
        <v>58</v>
      </c>
      <c r="R8617">
        <v>7</v>
      </c>
      <c r="S8617">
        <v>2</v>
      </c>
      <c r="T8617">
        <v>4.5999999999999996</v>
      </c>
      <c r="U8617">
        <v>0</v>
      </c>
      <c r="V8617">
        <v>8.4</v>
      </c>
      <c r="W8617" s="1">
        <v>927</v>
      </c>
      <c r="X8617" s="1">
        <v>226</v>
      </c>
      <c r="Y8617" s="1">
        <v>1955</v>
      </c>
      <c r="Z8617" t="s">
        <v>47</v>
      </c>
      <c r="AA8617" t="s">
        <v>57</v>
      </c>
      <c r="AB8617" s="1">
        <v>0</v>
      </c>
      <c r="AC8617">
        <v>1</v>
      </c>
      <c r="AD8617">
        <v>0</v>
      </c>
      <c r="AE8617">
        <v>0</v>
      </c>
      <c r="AF8617">
        <v>0</v>
      </c>
      <c r="AG8617" t="s">
        <v>87</v>
      </c>
      <c r="AH8617">
        <f>IF(OR(Cleaned_Data_Table[[#This Row],[Appointment Status]]="No Show", Cleaned_Data_Table[[#This Row],[Appointment Status]]="Cancelled"), 1, 0)</f>
        <v>0</v>
      </c>
      <c r="AI8617" t="str">
        <f>IF(Cleaned_Data_Table[[#This Row],[Emergency Case]]=1, "Emergency Care", "Standard Care")</f>
        <v>Standard Care</v>
      </c>
    </row>
    <row r="8618" spans="1:35">
      <c r="A8618" t="s">
        <v>8727</v>
      </c>
      <c r="B8618">
        <v>8</v>
      </c>
      <c r="C8618" t="s">
        <v>37</v>
      </c>
      <c r="D8618" t="s">
        <v>59</v>
      </c>
      <c r="E8618">
        <v>19.600000000000001</v>
      </c>
      <c r="F8618" t="s">
        <v>52</v>
      </c>
      <c r="G8618" t="s">
        <v>40</v>
      </c>
      <c r="H8618" t="s">
        <v>60</v>
      </c>
      <c r="I8618" t="s">
        <v>61</v>
      </c>
      <c r="J8618" t="s">
        <v>43</v>
      </c>
      <c r="K8618">
        <v>7</v>
      </c>
      <c r="L8618" s="1">
        <v>502</v>
      </c>
      <c r="M8618" t="s">
        <v>53</v>
      </c>
      <c r="N8618" t="s">
        <v>45</v>
      </c>
      <c r="O8618" t="s">
        <v>75</v>
      </c>
      <c r="P8618">
        <v>16</v>
      </c>
      <c r="Q8618">
        <v>39</v>
      </c>
      <c r="R8618">
        <v>2</v>
      </c>
      <c r="S8618">
        <v>0</v>
      </c>
      <c r="T8618">
        <v>4.9000000000000004</v>
      </c>
      <c r="U8618">
        <v>0</v>
      </c>
      <c r="V8618">
        <v>9.9</v>
      </c>
      <c r="W8618" s="1">
        <v>794</v>
      </c>
      <c r="X8618" s="1">
        <v>409</v>
      </c>
      <c r="Y8618" s="1">
        <v>1193.5</v>
      </c>
      <c r="Z8618" t="s">
        <v>47</v>
      </c>
      <c r="AA8618" t="s">
        <v>112</v>
      </c>
      <c r="AB8618" s="1">
        <v>0</v>
      </c>
      <c r="AC8618">
        <v>1</v>
      </c>
      <c r="AD8618">
        <v>1</v>
      </c>
      <c r="AE8618">
        <v>0</v>
      </c>
      <c r="AF8618">
        <v>0</v>
      </c>
      <c r="AG8618" t="s">
        <v>49</v>
      </c>
      <c r="AH8618">
        <f>IF(OR(Cleaned_Data_Table[[#This Row],[Appointment Status]]="No Show", Cleaned_Data_Table[[#This Row],[Appointment Status]]="Cancelled"), 1, 0)</f>
        <v>0</v>
      </c>
      <c r="AI8618" t="str">
        <f>IF(Cleaned_Data_Table[[#This Row],[Emergency Case]]=1, "Emergency Care", "Standard Care")</f>
        <v>Standard Care</v>
      </c>
    </row>
    <row r="8619" spans="1:35">
      <c r="A8619" t="s">
        <v>8728</v>
      </c>
      <c r="B8619">
        <v>71</v>
      </c>
      <c r="C8619" t="s">
        <v>51</v>
      </c>
      <c r="D8619" t="s">
        <v>59</v>
      </c>
      <c r="E8619">
        <v>19.600000000000001</v>
      </c>
      <c r="F8619" t="s">
        <v>39</v>
      </c>
      <c r="G8619" t="s">
        <v>85</v>
      </c>
      <c r="H8619" t="s">
        <v>73</v>
      </c>
      <c r="I8619" t="s">
        <v>74</v>
      </c>
      <c r="J8619" t="s">
        <v>110</v>
      </c>
      <c r="K8619">
        <v>1</v>
      </c>
      <c r="L8619" s="1">
        <v>223</v>
      </c>
      <c r="M8619" t="s">
        <v>53</v>
      </c>
      <c r="N8619" t="s">
        <v>54</v>
      </c>
      <c r="O8619" t="s">
        <v>55</v>
      </c>
      <c r="P8619">
        <v>0</v>
      </c>
      <c r="Q8619">
        <v>28</v>
      </c>
      <c r="R8619">
        <v>9</v>
      </c>
      <c r="S8619">
        <v>1</v>
      </c>
      <c r="T8619">
        <v>4.5</v>
      </c>
      <c r="U8619">
        <v>1</v>
      </c>
      <c r="V8619">
        <v>10</v>
      </c>
      <c r="W8619" s="1">
        <v>4355</v>
      </c>
      <c r="X8619" s="1">
        <v>3105</v>
      </c>
      <c r="Y8619" s="1">
        <v>5378.1</v>
      </c>
      <c r="Z8619" t="s">
        <v>47</v>
      </c>
      <c r="AA8619" t="s">
        <v>76</v>
      </c>
      <c r="AB8619" s="1">
        <v>0</v>
      </c>
      <c r="AC8619">
        <v>0</v>
      </c>
      <c r="AD8619">
        <v>0</v>
      </c>
      <c r="AE8619">
        <v>0</v>
      </c>
      <c r="AF8619">
        <v>0</v>
      </c>
      <c r="AG8619" t="s">
        <v>87</v>
      </c>
      <c r="AH8619">
        <f>IF(OR(Cleaned_Data_Table[[#This Row],[Appointment Status]]="No Show", Cleaned_Data_Table[[#This Row],[Appointment Status]]="Cancelled"), 1, 0)</f>
        <v>0</v>
      </c>
      <c r="AI8619" t="str">
        <f>IF(Cleaned_Data_Table[[#This Row],[Emergency Case]]=1, "Emergency Care", "Standard Care")</f>
        <v>Emergency Care</v>
      </c>
    </row>
    <row r="8620" spans="1:35">
      <c r="A8620" t="s">
        <v>8729</v>
      </c>
      <c r="B8620">
        <v>68</v>
      </c>
      <c r="C8620" t="s">
        <v>51</v>
      </c>
      <c r="D8620" t="s">
        <v>65</v>
      </c>
      <c r="E8620">
        <v>22.9</v>
      </c>
      <c r="F8620" t="s">
        <v>52</v>
      </c>
      <c r="G8620" t="s">
        <v>66</v>
      </c>
      <c r="H8620" t="s">
        <v>138</v>
      </c>
      <c r="I8620" t="s">
        <v>139</v>
      </c>
      <c r="J8620" t="s">
        <v>110</v>
      </c>
      <c r="K8620">
        <v>5</v>
      </c>
      <c r="L8620" s="1">
        <v>367</v>
      </c>
      <c r="M8620" t="s">
        <v>44</v>
      </c>
      <c r="N8620" t="s">
        <v>54</v>
      </c>
      <c r="O8620" t="s">
        <v>111</v>
      </c>
      <c r="P8620">
        <v>28</v>
      </c>
      <c r="Q8620">
        <v>31</v>
      </c>
      <c r="R8620">
        <v>7</v>
      </c>
      <c r="S8620">
        <v>3</v>
      </c>
      <c r="T8620">
        <v>4</v>
      </c>
      <c r="U8620">
        <v>0</v>
      </c>
      <c r="V8620">
        <v>9.9</v>
      </c>
      <c r="W8620" s="1">
        <v>3430</v>
      </c>
      <c r="X8620" s="1">
        <v>2058</v>
      </c>
      <c r="Y8620" s="1">
        <v>5855</v>
      </c>
      <c r="Z8620" t="s">
        <v>47</v>
      </c>
      <c r="AA8620" t="s">
        <v>76</v>
      </c>
      <c r="AB8620" s="1">
        <v>0</v>
      </c>
      <c r="AC8620">
        <v>1</v>
      </c>
      <c r="AD8620">
        <v>1</v>
      </c>
      <c r="AE8620">
        <v>1</v>
      </c>
      <c r="AF8620">
        <v>0</v>
      </c>
      <c r="AG8620" t="s">
        <v>87</v>
      </c>
      <c r="AH8620">
        <f>IF(OR(Cleaned_Data_Table[[#This Row],[Appointment Status]]="No Show", Cleaned_Data_Table[[#This Row],[Appointment Status]]="Cancelled"), 1, 0)</f>
        <v>0</v>
      </c>
      <c r="AI8620" t="str">
        <f>IF(Cleaned_Data_Table[[#This Row],[Emergency Case]]=1, "Emergency Care", "Standard Care")</f>
        <v>Standard Care</v>
      </c>
    </row>
    <row r="8621" spans="1:35">
      <c r="A8621" t="s">
        <v>8730</v>
      </c>
      <c r="B8621">
        <v>29</v>
      </c>
      <c r="C8621" t="s">
        <v>51</v>
      </c>
      <c r="D8621" t="s">
        <v>78</v>
      </c>
      <c r="E8621">
        <v>26.6</v>
      </c>
      <c r="F8621" t="s">
        <v>39</v>
      </c>
      <c r="G8621" t="s">
        <v>66</v>
      </c>
      <c r="H8621" t="s">
        <v>104</v>
      </c>
      <c r="I8621" t="s">
        <v>105</v>
      </c>
      <c r="J8621" t="s">
        <v>90</v>
      </c>
      <c r="K8621">
        <v>27</v>
      </c>
      <c r="L8621" s="1">
        <v>754</v>
      </c>
      <c r="M8621" t="s">
        <v>44</v>
      </c>
      <c r="N8621" t="s">
        <v>45</v>
      </c>
      <c r="O8621" t="s">
        <v>106</v>
      </c>
      <c r="P8621">
        <v>7</v>
      </c>
      <c r="Q8621">
        <v>8</v>
      </c>
      <c r="R8621">
        <v>8</v>
      </c>
      <c r="S8621">
        <v>4</v>
      </c>
      <c r="T8621">
        <v>4</v>
      </c>
      <c r="U8621">
        <v>0</v>
      </c>
      <c r="V8621">
        <v>10</v>
      </c>
      <c r="W8621" s="1">
        <v>7748</v>
      </c>
      <c r="X8621" s="1">
        <v>7897</v>
      </c>
      <c r="Y8621" s="1">
        <v>16399</v>
      </c>
      <c r="Z8621" t="s">
        <v>125</v>
      </c>
      <c r="AA8621" t="s">
        <v>57</v>
      </c>
      <c r="AB8621" s="1">
        <v>0</v>
      </c>
      <c r="AC8621">
        <v>0</v>
      </c>
      <c r="AD8621">
        <v>0</v>
      </c>
      <c r="AE8621">
        <v>0</v>
      </c>
      <c r="AF8621">
        <v>0</v>
      </c>
      <c r="AG8621" t="s">
        <v>87</v>
      </c>
      <c r="AH8621">
        <f>IF(OR(Cleaned_Data_Table[[#This Row],[Appointment Status]]="No Show", Cleaned_Data_Table[[#This Row],[Appointment Status]]="Cancelled"), 1, 0)</f>
        <v>1</v>
      </c>
      <c r="AI8621" t="str">
        <f>IF(Cleaned_Data_Table[[#This Row],[Emergency Case]]=1, "Emergency Care", "Standard Care")</f>
        <v>Standard Care</v>
      </c>
    </row>
    <row r="8622" spans="1:35">
      <c r="A8622" t="s">
        <v>8731</v>
      </c>
      <c r="B8622">
        <v>74</v>
      </c>
      <c r="C8622" t="s">
        <v>37</v>
      </c>
      <c r="D8622" t="s">
        <v>59</v>
      </c>
      <c r="E8622">
        <v>18.3</v>
      </c>
      <c r="F8622" t="s">
        <v>103</v>
      </c>
      <c r="G8622" t="s">
        <v>85</v>
      </c>
      <c r="H8622" t="s">
        <v>129</v>
      </c>
      <c r="I8622" t="s">
        <v>130</v>
      </c>
      <c r="J8622" t="s">
        <v>43</v>
      </c>
      <c r="K8622">
        <v>8</v>
      </c>
      <c r="L8622" s="1">
        <v>371</v>
      </c>
      <c r="M8622" t="s">
        <v>53</v>
      </c>
      <c r="N8622" t="s">
        <v>54</v>
      </c>
      <c r="O8622" t="s">
        <v>70</v>
      </c>
      <c r="P8622">
        <v>0</v>
      </c>
      <c r="Q8622">
        <v>20</v>
      </c>
      <c r="R8622">
        <v>12</v>
      </c>
      <c r="S8622">
        <v>3</v>
      </c>
      <c r="T8622">
        <v>3.6</v>
      </c>
      <c r="U8622">
        <v>1</v>
      </c>
      <c r="V8622">
        <v>10</v>
      </c>
      <c r="W8622" s="1">
        <v>820</v>
      </c>
      <c r="X8622" s="1">
        <v>177</v>
      </c>
      <c r="Y8622" s="1">
        <v>957.6</v>
      </c>
      <c r="Z8622" t="s">
        <v>47</v>
      </c>
      <c r="AA8622" t="s">
        <v>76</v>
      </c>
      <c r="AB8622" s="1">
        <v>0</v>
      </c>
      <c r="AC8622">
        <v>0</v>
      </c>
      <c r="AD8622">
        <v>0</v>
      </c>
      <c r="AE8622">
        <v>0</v>
      </c>
      <c r="AF8622">
        <v>0</v>
      </c>
      <c r="AG8622" t="s">
        <v>87</v>
      </c>
      <c r="AH8622">
        <f>IF(OR(Cleaned_Data_Table[[#This Row],[Appointment Status]]="No Show", Cleaned_Data_Table[[#This Row],[Appointment Status]]="Cancelled"), 1, 0)</f>
        <v>0</v>
      </c>
      <c r="AI8622" t="str">
        <f>IF(Cleaned_Data_Table[[#This Row],[Emergency Case]]=1, "Emergency Care", "Standard Care")</f>
        <v>Emergency Care</v>
      </c>
    </row>
    <row r="8623" spans="1:35">
      <c r="A8623" t="s">
        <v>8732</v>
      </c>
      <c r="B8623">
        <v>49</v>
      </c>
      <c r="C8623" t="s">
        <v>51</v>
      </c>
      <c r="D8623" t="s">
        <v>118</v>
      </c>
      <c r="E8623">
        <v>27.4</v>
      </c>
      <c r="F8623" t="s">
        <v>52</v>
      </c>
      <c r="G8623" t="s">
        <v>85</v>
      </c>
      <c r="H8623" t="s">
        <v>67</v>
      </c>
      <c r="I8623" t="s">
        <v>68</v>
      </c>
      <c r="J8623" t="s">
        <v>43</v>
      </c>
      <c r="K8623">
        <v>16</v>
      </c>
      <c r="L8623" s="1">
        <v>650</v>
      </c>
      <c r="M8623" t="s">
        <v>53</v>
      </c>
      <c r="N8623" t="s">
        <v>81</v>
      </c>
      <c r="O8623" t="s">
        <v>101</v>
      </c>
      <c r="P8623">
        <v>0</v>
      </c>
      <c r="Q8623">
        <v>31</v>
      </c>
      <c r="R8623">
        <v>9</v>
      </c>
      <c r="S8623">
        <v>2</v>
      </c>
      <c r="T8623">
        <v>4.9000000000000004</v>
      </c>
      <c r="U8623">
        <v>1</v>
      </c>
      <c r="V8623">
        <v>10</v>
      </c>
      <c r="W8623" s="1">
        <v>879</v>
      </c>
      <c r="X8623" s="1">
        <v>853</v>
      </c>
      <c r="Y8623" s="1">
        <v>1667.4</v>
      </c>
      <c r="Z8623" t="s">
        <v>47</v>
      </c>
      <c r="AA8623" t="s">
        <v>48</v>
      </c>
      <c r="AB8623" s="1">
        <v>0</v>
      </c>
      <c r="AC8623">
        <v>1</v>
      </c>
      <c r="AD8623">
        <v>0</v>
      </c>
      <c r="AE8623">
        <v>0</v>
      </c>
      <c r="AF8623">
        <v>0</v>
      </c>
      <c r="AG8623" t="s">
        <v>87</v>
      </c>
      <c r="AH8623">
        <f>IF(OR(Cleaned_Data_Table[[#This Row],[Appointment Status]]="No Show", Cleaned_Data_Table[[#This Row],[Appointment Status]]="Cancelled"), 1, 0)</f>
        <v>0</v>
      </c>
      <c r="AI8623" t="str">
        <f>IF(Cleaned_Data_Table[[#This Row],[Emergency Case]]=1, "Emergency Care", "Standard Care")</f>
        <v>Emergency Care</v>
      </c>
    </row>
    <row r="8624" spans="1:35">
      <c r="A8624" t="s">
        <v>8733</v>
      </c>
      <c r="B8624">
        <v>83</v>
      </c>
      <c r="C8624" t="s">
        <v>51</v>
      </c>
      <c r="D8624" t="s">
        <v>93</v>
      </c>
      <c r="E8624">
        <v>21.4</v>
      </c>
      <c r="F8624" t="s">
        <v>89</v>
      </c>
      <c r="G8624" t="s">
        <v>66</v>
      </c>
      <c r="H8624" t="s">
        <v>108</v>
      </c>
      <c r="I8624" t="s">
        <v>109</v>
      </c>
      <c r="J8624" t="s">
        <v>110</v>
      </c>
      <c r="K8624">
        <v>2</v>
      </c>
      <c r="L8624" s="1">
        <v>357</v>
      </c>
      <c r="M8624" t="s">
        <v>53</v>
      </c>
      <c r="N8624" t="s">
        <v>81</v>
      </c>
      <c r="O8624" t="s">
        <v>82</v>
      </c>
      <c r="P8624">
        <v>20</v>
      </c>
      <c r="Q8624">
        <v>39</v>
      </c>
      <c r="R8624">
        <v>6</v>
      </c>
      <c r="S8624">
        <v>1</v>
      </c>
      <c r="T8624">
        <v>4.5</v>
      </c>
      <c r="U8624">
        <v>0</v>
      </c>
      <c r="V8624">
        <v>9.6999999999999993</v>
      </c>
      <c r="W8624" s="1">
        <v>4942</v>
      </c>
      <c r="X8624" s="1">
        <v>3001</v>
      </c>
      <c r="Y8624" s="1">
        <v>5810</v>
      </c>
      <c r="Z8624" t="s">
        <v>47</v>
      </c>
      <c r="AA8624" t="s">
        <v>71</v>
      </c>
      <c r="AB8624" s="1">
        <v>0</v>
      </c>
      <c r="AC8624">
        <v>1</v>
      </c>
      <c r="AD8624">
        <v>1</v>
      </c>
      <c r="AE8624">
        <v>1</v>
      </c>
      <c r="AF8624">
        <v>0</v>
      </c>
      <c r="AG8624" t="s">
        <v>87</v>
      </c>
      <c r="AH8624">
        <f>IF(OR(Cleaned_Data_Table[[#This Row],[Appointment Status]]="No Show", Cleaned_Data_Table[[#This Row],[Appointment Status]]="Cancelled"), 1, 0)</f>
        <v>0</v>
      </c>
      <c r="AI8624" t="str">
        <f>IF(Cleaned_Data_Table[[#This Row],[Emergency Case]]=1, "Emergency Care", "Standard Care")</f>
        <v>Standard Care</v>
      </c>
    </row>
    <row r="8625" spans="1:35">
      <c r="A8625" t="s">
        <v>8734</v>
      </c>
      <c r="B8625">
        <v>10</v>
      </c>
      <c r="C8625" t="s">
        <v>51</v>
      </c>
      <c r="D8625" t="s">
        <v>93</v>
      </c>
      <c r="E8625">
        <v>20.5</v>
      </c>
      <c r="F8625" t="s">
        <v>52</v>
      </c>
      <c r="G8625" t="s">
        <v>40</v>
      </c>
      <c r="H8625" t="s">
        <v>79</v>
      </c>
      <c r="I8625" t="s">
        <v>80</v>
      </c>
      <c r="J8625" t="s">
        <v>110</v>
      </c>
      <c r="K8625">
        <v>11</v>
      </c>
      <c r="L8625" s="1">
        <v>502</v>
      </c>
      <c r="M8625" t="s">
        <v>53</v>
      </c>
      <c r="N8625" t="s">
        <v>54</v>
      </c>
      <c r="O8625" t="s">
        <v>55</v>
      </c>
      <c r="P8625">
        <v>22</v>
      </c>
      <c r="Q8625">
        <v>34</v>
      </c>
      <c r="R8625">
        <v>12</v>
      </c>
      <c r="S8625">
        <v>1</v>
      </c>
      <c r="T8625">
        <v>3.8</v>
      </c>
      <c r="U8625">
        <v>0</v>
      </c>
      <c r="V8625">
        <v>9.6</v>
      </c>
      <c r="W8625" s="1">
        <v>2603</v>
      </c>
      <c r="X8625" s="1">
        <v>3195</v>
      </c>
      <c r="Y8625" s="1">
        <v>4410</v>
      </c>
      <c r="Z8625" t="s">
        <v>47</v>
      </c>
      <c r="AA8625" t="s">
        <v>112</v>
      </c>
      <c r="AB8625" s="1">
        <v>0</v>
      </c>
      <c r="AC8625">
        <v>1</v>
      </c>
      <c r="AD8625">
        <v>1</v>
      </c>
      <c r="AE8625">
        <v>0</v>
      </c>
      <c r="AF8625">
        <v>0</v>
      </c>
      <c r="AG8625" t="s">
        <v>87</v>
      </c>
      <c r="AH8625">
        <f>IF(OR(Cleaned_Data_Table[[#This Row],[Appointment Status]]="No Show", Cleaned_Data_Table[[#This Row],[Appointment Status]]="Cancelled"), 1, 0)</f>
        <v>0</v>
      </c>
      <c r="AI8625" t="str">
        <f>IF(Cleaned_Data_Table[[#This Row],[Emergency Case]]=1, "Emergency Care", "Standard Care")</f>
        <v>Standard Care</v>
      </c>
    </row>
    <row r="8626" spans="1:35">
      <c r="A8626" t="s">
        <v>8735</v>
      </c>
      <c r="B8626">
        <v>15</v>
      </c>
      <c r="C8626" t="s">
        <v>37</v>
      </c>
      <c r="D8626" t="s">
        <v>84</v>
      </c>
      <c r="E8626">
        <v>22.4</v>
      </c>
      <c r="F8626" t="s">
        <v>52</v>
      </c>
      <c r="G8626" t="s">
        <v>40</v>
      </c>
      <c r="H8626" t="s">
        <v>94</v>
      </c>
      <c r="I8626" t="s">
        <v>95</v>
      </c>
      <c r="J8626" t="s">
        <v>43</v>
      </c>
      <c r="K8626">
        <v>5</v>
      </c>
      <c r="L8626" s="1">
        <v>348</v>
      </c>
      <c r="M8626" t="s">
        <v>44</v>
      </c>
      <c r="N8626" t="s">
        <v>62</v>
      </c>
      <c r="O8626" t="s">
        <v>98</v>
      </c>
      <c r="P8626">
        <v>10</v>
      </c>
      <c r="Q8626">
        <v>24</v>
      </c>
      <c r="R8626">
        <v>9</v>
      </c>
      <c r="S8626">
        <v>1</v>
      </c>
      <c r="T8626">
        <v>3.8</v>
      </c>
      <c r="U8626">
        <v>0</v>
      </c>
      <c r="V8626">
        <v>10</v>
      </c>
      <c r="W8626" s="1">
        <v>949</v>
      </c>
      <c r="X8626" s="1">
        <v>795</v>
      </c>
      <c r="Y8626" s="1">
        <v>2092</v>
      </c>
      <c r="Z8626" t="s">
        <v>47</v>
      </c>
      <c r="AA8626" t="s">
        <v>112</v>
      </c>
      <c r="AB8626" s="1">
        <v>0</v>
      </c>
      <c r="AC8626">
        <v>0</v>
      </c>
      <c r="AD8626">
        <v>0</v>
      </c>
      <c r="AE8626">
        <v>0</v>
      </c>
      <c r="AF8626">
        <v>0</v>
      </c>
      <c r="AG8626" t="s">
        <v>49</v>
      </c>
      <c r="AH8626">
        <f>IF(OR(Cleaned_Data_Table[[#This Row],[Appointment Status]]="No Show", Cleaned_Data_Table[[#This Row],[Appointment Status]]="Cancelled"), 1, 0)</f>
        <v>0</v>
      </c>
      <c r="AI8626" t="str">
        <f>IF(Cleaned_Data_Table[[#This Row],[Emergency Case]]=1, "Emergency Care", "Standard Care")</f>
        <v>Standard Care</v>
      </c>
    </row>
    <row r="8627" spans="1:35">
      <c r="A8627" t="s">
        <v>8736</v>
      </c>
      <c r="B8627">
        <v>1</v>
      </c>
      <c r="C8627" t="s">
        <v>37</v>
      </c>
      <c r="D8627" t="s">
        <v>114</v>
      </c>
      <c r="E8627">
        <v>15.6</v>
      </c>
      <c r="F8627" t="s">
        <v>52</v>
      </c>
      <c r="G8627" t="s">
        <v>66</v>
      </c>
      <c r="H8627" t="s">
        <v>108</v>
      </c>
      <c r="I8627" t="s">
        <v>109</v>
      </c>
      <c r="J8627" t="s">
        <v>43</v>
      </c>
      <c r="K8627">
        <v>13</v>
      </c>
      <c r="L8627" s="1">
        <v>641</v>
      </c>
      <c r="M8627" t="s">
        <v>44</v>
      </c>
      <c r="N8627" t="s">
        <v>54</v>
      </c>
      <c r="O8627" t="s">
        <v>86</v>
      </c>
      <c r="P8627">
        <v>23</v>
      </c>
      <c r="Q8627">
        <v>55</v>
      </c>
      <c r="R8627">
        <v>6</v>
      </c>
      <c r="S8627">
        <v>1</v>
      </c>
      <c r="T8627">
        <v>4.4000000000000004</v>
      </c>
      <c r="U8627">
        <v>0</v>
      </c>
      <c r="V8627">
        <v>8.5</v>
      </c>
      <c r="W8627" s="1">
        <v>350</v>
      </c>
      <c r="X8627" s="1">
        <v>115</v>
      </c>
      <c r="Y8627" s="1">
        <v>1106</v>
      </c>
      <c r="Z8627" t="s">
        <v>47</v>
      </c>
      <c r="AA8627" t="s">
        <v>112</v>
      </c>
      <c r="AB8627" s="1">
        <v>0</v>
      </c>
      <c r="AC8627">
        <v>1</v>
      </c>
      <c r="AD8627">
        <v>1</v>
      </c>
      <c r="AE8627">
        <v>0</v>
      </c>
      <c r="AF8627">
        <v>0</v>
      </c>
      <c r="AG8627" t="s">
        <v>49</v>
      </c>
      <c r="AH8627">
        <f>IF(OR(Cleaned_Data_Table[[#This Row],[Appointment Status]]="No Show", Cleaned_Data_Table[[#This Row],[Appointment Status]]="Cancelled"), 1, 0)</f>
        <v>0</v>
      </c>
      <c r="AI8627" t="str">
        <f>IF(Cleaned_Data_Table[[#This Row],[Emergency Case]]=1, "Emergency Care", "Standard Care")</f>
        <v>Standard Care</v>
      </c>
    </row>
    <row r="8628" spans="1:35">
      <c r="A8628" t="s">
        <v>8737</v>
      </c>
      <c r="B8628">
        <v>61</v>
      </c>
      <c r="C8628" t="s">
        <v>37</v>
      </c>
      <c r="D8628" t="s">
        <v>118</v>
      </c>
      <c r="E8628">
        <v>15</v>
      </c>
      <c r="F8628" t="s">
        <v>52</v>
      </c>
      <c r="G8628" t="s">
        <v>85</v>
      </c>
      <c r="H8628" t="s">
        <v>94</v>
      </c>
      <c r="I8628" t="s">
        <v>95</v>
      </c>
      <c r="J8628" t="s">
        <v>90</v>
      </c>
      <c r="K8628">
        <v>8</v>
      </c>
      <c r="L8628" s="1">
        <v>390</v>
      </c>
      <c r="M8628" t="s">
        <v>53</v>
      </c>
      <c r="N8628" t="s">
        <v>45</v>
      </c>
      <c r="O8628" t="s">
        <v>70</v>
      </c>
      <c r="P8628">
        <v>0</v>
      </c>
      <c r="Q8628">
        <v>18</v>
      </c>
      <c r="R8628">
        <v>5</v>
      </c>
      <c r="S8628">
        <v>0</v>
      </c>
      <c r="T8628">
        <v>4.9000000000000004</v>
      </c>
      <c r="U8628">
        <v>1</v>
      </c>
      <c r="V8628">
        <v>10</v>
      </c>
      <c r="W8628" s="1">
        <v>14400</v>
      </c>
      <c r="X8628" s="1">
        <v>10925</v>
      </c>
      <c r="Y8628" s="1">
        <v>18000.5</v>
      </c>
      <c r="Z8628" t="s">
        <v>47</v>
      </c>
      <c r="AA8628" t="s">
        <v>76</v>
      </c>
      <c r="AB8628" s="1">
        <v>0</v>
      </c>
      <c r="AC8628">
        <v>0</v>
      </c>
      <c r="AD8628">
        <v>0</v>
      </c>
      <c r="AE8628">
        <v>0</v>
      </c>
      <c r="AF8628">
        <v>1</v>
      </c>
      <c r="AG8628" t="s">
        <v>131</v>
      </c>
      <c r="AH8628">
        <f>IF(OR(Cleaned_Data_Table[[#This Row],[Appointment Status]]="No Show", Cleaned_Data_Table[[#This Row],[Appointment Status]]="Cancelled"), 1, 0)</f>
        <v>0</v>
      </c>
      <c r="AI8628" t="str">
        <f>IF(Cleaned_Data_Table[[#This Row],[Emergency Case]]=1, "Emergency Care", "Standard Care")</f>
        <v>Emergency Care</v>
      </c>
    </row>
    <row r="8629" spans="1:35">
      <c r="A8629" t="s">
        <v>8738</v>
      </c>
      <c r="B8629">
        <v>12</v>
      </c>
      <c r="C8629" t="s">
        <v>37</v>
      </c>
      <c r="D8629" t="s">
        <v>116</v>
      </c>
      <c r="E8629">
        <v>26</v>
      </c>
      <c r="F8629" t="s">
        <v>89</v>
      </c>
      <c r="G8629" t="s">
        <v>40</v>
      </c>
      <c r="H8629" t="s">
        <v>41</v>
      </c>
      <c r="I8629" t="s">
        <v>42</v>
      </c>
      <c r="J8629" t="s">
        <v>43</v>
      </c>
      <c r="K8629">
        <v>8</v>
      </c>
      <c r="L8629" s="1">
        <v>489</v>
      </c>
      <c r="M8629" t="s">
        <v>53</v>
      </c>
      <c r="N8629" t="s">
        <v>45</v>
      </c>
      <c r="O8629" t="s">
        <v>55</v>
      </c>
      <c r="P8629">
        <v>1</v>
      </c>
      <c r="Q8629">
        <v>47</v>
      </c>
      <c r="R8629">
        <v>5</v>
      </c>
      <c r="S8629">
        <v>1</v>
      </c>
      <c r="T8629">
        <v>4.4000000000000004</v>
      </c>
      <c r="U8629">
        <v>0</v>
      </c>
      <c r="V8629">
        <v>9.1</v>
      </c>
      <c r="W8629" s="1">
        <v>363</v>
      </c>
      <c r="X8629" s="1">
        <v>232</v>
      </c>
      <c r="Y8629" s="1">
        <v>758.8</v>
      </c>
      <c r="Z8629" t="s">
        <v>47</v>
      </c>
      <c r="AA8629" t="s">
        <v>112</v>
      </c>
      <c r="AB8629" s="1">
        <v>0</v>
      </c>
      <c r="AC8629">
        <v>1</v>
      </c>
      <c r="AD8629">
        <v>0</v>
      </c>
      <c r="AE8629">
        <v>0</v>
      </c>
      <c r="AF8629">
        <v>0</v>
      </c>
      <c r="AG8629" t="s">
        <v>87</v>
      </c>
      <c r="AH8629">
        <f>IF(OR(Cleaned_Data_Table[[#This Row],[Appointment Status]]="No Show", Cleaned_Data_Table[[#This Row],[Appointment Status]]="Cancelled"), 1, 0)</f>
        <v>0</v>
      </c>
      <c r="AI8629" t="str">
        <f>IF(Cleaned_Data_Table[[#This Row],[Emergency Case]]=1, "Emergency Care", "Standard Care")</f>
        <v>Standard Care</v>
      </c>
    </row>
    <row r="8630" spans="1:35">
      <c r="A8630" t="s">
        <v>8739</v>
      </c>
      <c r="B8630">
        <v>19</v>
      </c>
      <c r="C8630" t="s">
        <v>51</v>
      </c>
      <c r="D8630" t="s">
        <v>118</v>
      </c>
      <c r="E8630">
        <v>35.6</v>
      </c>
      <c r="F8630" t="s">
        <v>89</v>
      </c>
      <c r="G8630" t="s">
        <v>40</v>
      </c>
      <c r="H8630" t="s">
        <v>79</v>
      </c>
      <c r="I8630" t="s">
        <v>80</v>
      </c>
      <c r="J8630" t="s">
        <v>110</v>
      </c>
      <c r="K8630">
        <v>4</v>
      </c>
      <c r="L8630" s="1">
        <v>343</v>
      </c>
      <c r="M8630" t="s">
        <v>53</v>
      </c>
      <c r="N8630" t="s">
        <v>81</v>
      </c>
      <c r="O8630" t="s">
        <v>86</v>
      </c>
      <c r="P8630">
        <v>5</v>
      </c>
      <c r="Q8630">
        <v>23</v>
      </c>
      <c r="R8630">
        <v>8</v>
      </c>
      <c r="S8630">
        <v>1</v>
      </c>
      <c r="T8630">
        <v>3.7</v>
      </c>
      <c r="U8630">
        <v>0</v>
      </c>
      <c r="V8630">
        <v>10</v>
      </c>
      <c r="W8630" s="1">
        <v>3835</v>
      </c>
      <c r="X8630" s="1">
        <v>1161</v>
      </c>
      <c r="Y8630" s="1">
        <v>3737.3</v>
      </c>
      <c r="Z8630" t="s">
        <v>47</v>
      </c>
      <c r="AA8630" t="s">
        <v>57</v>
      </c>
      <c r="AB8630" s="1">
        <v>0</v>
      </c>
      <c r="AC8630">
        <v>0</v>
      </c>
      <c r="AD8630">
        <v>0</v>
      </c>
      <c r="AE8630">
        <v>0</v>
      </c>
      <c r="AF8630">
        <v>0</v>
      </c>
      <c r="AG8630" t="s">
        <v>87</v>
      </c>
      <c r="AH8630">
        <f>IF(OR(Cleaned_Data_Table[[#This Row],[Appointment Status]]="No Show", Cleaned_Data_Table[[#This Row],[Appointment Status]]="Cancelled"), 1, 0)</f>
        <v>0</v>
      </c>
      <c r="AI8630" t="str">
        <f>IF(Cleaned_Data_Table[[#This Row],[Emergency Case]]=1, "Emergency Care", "Standard Care")</f>
        <v>Standard Care</v>
      </c>
    </row>
    <row r="8631" spans="1:35">
      <c r="A8631" t="s">
        <v>8740</v>
      </c>
      <c r="B8631">
        <v>54</v>
      </c>
      <c r="C8631" t="s">
        <v>37</v>
      </c>
      <c r="D8631" t="s">
        <v>84</v>
      </c>
      <c r="E8631">
        <v>18.899999999999999</v>
      </c>
      <c r="F8631" t="s">
        <v>52</v>
      </c>
      <c r="G8631" t="s">
        <v>66</v>
      </c>
      <c r="H8631" t="s">
        <v>108</v>
      </c>
      <c r="I8631" t="s">
        <v>109</v>
      </c>
      <c r="J8631" t="s">
        <v>90</v>
      </c>
      <c r="K8631">
        <v>9</v>
      </c>
      <c r="L8631" s="1">
        <v>445</v>
      </c>
      <c r="M8631" t="s">
        <v>53</v>
      </c>
      <c r="N8631" t="s">
        <v>62</v>
      </c>
      <c r="O8631" t="s">
        <v>106</v>
      </c>
      <c r="P8631">
        <v>27</v>
      </c>
      <c r="Q8631">
        <v>14</v>
      </c>
      <c r="R8631">
        <v>3</v>
      </c>
      <c r="S8631">
        <v>0</v>
      </c>
      <c r="T8631">
        <v>4.5</v>
      </c>
      <c r="U8631">
        <v>0</v>
      </c>
      <c r="V8631">
        <v>10</v>
      </c>
      <c r="W8631" s="1">
        <v>17997</v>
      </c>
      <c r="X8631" s="1">
        <v>9056</v>
      </c>
      <c r="Y8631" s="1">
        <v>19248.599999999999</v>
      </c>
      <c r="Z8631" t="s">
        <v>47</v>
      </c>
      <c r="AA8631" t="s">
        <v>48</v>
      </c>
      <c r="AB8631" s="1">
        <v>0</v>
      </c>
      <c r="AC8631">
        <v>0</v>
      </c>
      <c r="AD8631">
        <v>1</v>
      </c>
      <c r="AE8631">
        <v>0</v>
      </c>
      <c r="AF8631">
        <v>0</v>
      </c>
      <c r="AG8631" t="s">
        <v>91</v>
      </c>
      <c r="AH8631">
        <f>IF(OR(Cleaned_Data_Table[[#This Row],[Appointment Status]]="No Show", Cleaned_Data_Table[[#This Row],[Appointment Status]]="Cancelled"), 1, 0)</f>
        <v>0</v>
      </c>
      <c r="AI8631" t="str">
        <f>IF(Cleaned_Data_Table[[#This Row],[Emergency Case]]=1, "Emergency Care", "Standard Care")</f>
        <v>Standard Care</v>
      </c>
    </row>
    <row r="8632" spans="1:35">
      <c r="A8632" t="s">
        <v>8741</v>
      </c>
      <c r="B8632">
        <v>81</v>
      </c>
      <c r="C8632" t="s">
        <v>37</v>
      </c>
      <c r="D8632" t="s">
        <v>93</v>
      </c>
      <c r="E8632">
        <v>31.5</v>
      </c>
      <c r="F8632" t="s">
        <v>52</v>
      </c>
      <c r="G8632" t="s">
        <v>66</v>
      </c>
      <c r="H8632" t="s">
        <v>138</v>
      </c>
      <c r="I8632" t="s">
        <v>139</v>
      </c>
      <c r="J8632" t="s">
        <v>90</v>
      </c>
      <c r="K8632">
        <v>2</v>
      </c>
      <c r="L8632" s="1">
        <v>429</v>
      </c>
      <c r="M8632" t="s">
        <v>44</v>
      </c>
      <c r="N8632" t="s">
        <v>69</v>
      </c>
      <c r="O8632" t="s">
        <v>111</v>
      </c>
      <c r="P8632">
        <v>13</v>
      </c>
      <c r="Q8632">
        <v>6</v>
      </c>
      <c r="R8632">
        <v>6</v>
      </c>
      <c r="S8632">
        <v>0</v>
      </c>
      <c r="T8632">
        <v>3.2</v>
      </c>
      <c r="U8632">
        <v>0</v>
      </c>
      <c r="V8632">
        <v>10</v>
      </c>
      <c r="W8632" s="1">
        <v>15697</v>
      </c>
      <c r="X8632" s="1">
        <v>14611</v>
      </c>
      <c r="Y8632" s="1">
        <v>30737</v>
      </c>
      <c r="Z8632" t="s">
        <v>47</v>
      </c>
      <c r="AA8632" t="s">
        <v>71</v>
      </c>
      <c r="AB8632" s="1">
        <v>0</v>
      </c>
      <c r="AC8632">
        <v>0</v>
      </c>
      <c r="AD8632">
        <v>0</v>
      </c>
      <c r="AE8632">
        <v>0</v>
      </c>
      <c r="AF8632">
        <v>0</v>
      </c>
      <c r="AG8632" t="s">
        <v>87</v>
      </c>
      <c r="AH8632">
        <f>IF(OR(Cleaned_Data_Table[[#This Row],[Appointment Status]]="No Show", Cleaned_Data_Table[[#This Row],[Appointment Status]]="Cancelled"), 1, 0)</f>
        <v>0</v>
      </c>
      <c r="AI8632" t="str">
        <f>IF(Cleaned_Data_Table[[#This Row],[Emergency Case]]=1, "Emergency Care", "Standard Care")</f>
        <v>Standard Care</v>
      </c>
    </row>
    <row r="8633" spans="1:35">
      <c r="A8633" t="s">
        <v>8742</v>
      </c>
      <c r="B8633">
        <v>87</v>
      </c>
      <c r="C8633" t="s">
        <v>51</v>
      </c>
      <c r="D8633" t="s">
        <v>114</v>
      </c>
      <c r="E8633">
        <v>20.6</v>
      </c>
      <c r="F8633" t="s">
        <v>89</v>
      </c>
      <c r="G8633" t="s">
        <v>66</v>
      </c>
      <c r="H8633" t="s">
        <v>94</v>
      </c>
      <c r="I8633" t="s">
        <v>95</v>
      </c>
      <c r="J8633" t="s">
        <v>110</v>
      </c>
      <c r="K8633">
        <v>21</v>
      </c>
      <c r="L8633" s="1">
        <v>686</v>
      </c>
      <c r="M8633" t="s">
        <v>44</v>
      </c>
      <c r="N8633" t="s">
        <v>69</v>
      </c>
      <c r="O8633" t="s">
        <v>63</v>
      </c>
      <c r="P8633">
        <v>8</v>
      </c>
      <c r="Q8633">
        <v>15</v>
      </c>
      <c r="R8633">
        <v>7</v>
      </c>
      <c r="S8633">
        <v>3</v>
      </c>
      <c r="T8633">
        <v>4.5</v>
      </c>
      <c r="U8633">
        <v>0</v>
      </c>
      <c r="V8633">
        <v>10</v>
      </c>
      <c r="W8633" s="1">
        <v>2047</v>
      </c>
      <c r="X8633" s="1">
        <v>2219</v>
      </c>
      <c r="Y8633" s="1">
        <v>4952</v>
      </c>
      <c r="Z8633" t="s">
        <v>47</v>
      </c>
      <c r="AA8633" t="s">
        <v>71</v>
      </c>
      <c r="AB8633" s="1">
        <v>0</v>
      </c>
      <c r="AC8633">
        <v>0</v>
      </c>
      <c r="AD8633">
        <v>0</v>
      </c>
      <c r="AE8633">
        <v>0</v>
      </c>
      <c r="AF8633">
        <v>0</v>
      </c>
      <c r="AG8633" t="s">
        <v>87</v>
      </c>
      <c r="AH8633">
        <f>IF(OR(Cleaned_Data_Table[[#This Row],[Appointment Status]]="No Show", Cleaned_Data_Table[[#This Row],[Appointment Status]]="Cancelled"), 1, 0)</f>
        <v>0</v>
      </c>
      <c r="AI8633" t="str">
        <f>IF(Cleaned_Data_Table[[#This Row],[Emergency Case]]=1, "Emergency Care", "Standard Care")</f>
        <v>Standard Care</v>
      </c>
    </row>
    <row r="8634" spans="1:35">
      <c r="A8634" t="s">
        <v>8743</v>
      </c>
      <c r="B8634">
        <v>6</v>
      </c>
      <c r="C8634" t="s">
        <v>51</v>
      </c>
      <c r="D8634" t="s">
        <v>38</v>
      </c>
      <c r="E8634">
        <v>24.7</v>
      </c>
      <c r="F8634" t="s">
        <v>39</v>
      </c>
      <c r="G8634" t="s">
        <v>40</v>
      </c>
      <c r="H8634" t="s">
        <v>79</v>
      </c>
      <c r="I8634" t="s">
        <v>80</v>
      </c>
      <c r="J8634" t="s">
        <v>110</v>
      </c>
      <c r="K8634">
        <v>24</v>
      </c>
      <c r="L8634" s="1">
        <v>711</v>
      </c>
      <c r="M8634" t="s">
        <v>53</v>
      </c>
      <c r="N8634" t="s">
        <v>81</v>
      </c>
      <c r="O8634" t="s">
        <v>119</v>
      </c>
      <c r="P8634">
        <v>22</v>
      </c>
      <c r="Q8634">
        <v>37</v>
      </c>
      <c r="R8634">
        <v>3</v>
      </c>
      <c r="S8634">
        <v>0</v>
      </c>
      <c r="T8634">
        <v>3.8</v>
      </c>
      <c r="U8634">
        <v>0</v>
      </c>
      <c r="V8634">
        <v>9.4</v>
      </c>
      <c r="W8634" s="1">
        <v>3086</v>
      </c>
      <c r="X8634" s="1">
        <v>3544</v>
      </c>
      <c r="Y8634" s="1">
        <v>5138.7</v>
      </c>
      <c r="Z8634" t="s">
        <v>125</v>
      </c>
      <c r="AA8634" t="s">
        <v>112</v>
      </c>
      <c r="AB8634" s="1">
        <v>0</v>
      </c>
      <c r="AC8634">
        <v>1</v>
      </c>
      <c r="AD8634">
        <v>1</v>
      </c>
      <c r="AE8634">
        <v>1</v>
      </c>
      <c r="AF8634">
        <v>0</v>
      </c>
      <c r="AG8634" t="s">
        <v>87</v>
      </c>
      <c r="AH8634">
        <f>IF(OR(Cleaned_Data_Table[[#This Row],[Appointment Status]]="No Show", Cleaned_Data_Table[[#This Row],[Appointment Status]]="Cancelled"), 1, 0)</f>
        <v>1</v>
      </c>
      <c r="AI8634" t="str">
        <f>IF(Cleaned_Data_Table[[#This Row],[Emergency Case]]=1, "Emergency Care", "Standard Care")</f>
        <v>Standard Care</v>
      </c>
    </row>
    <row r="8635" spans="1:35">
      <c r="A8635" t="s">
        <v>8744</v>
      </c>
      <c r="B8635">
        <v>19</v>
      </c>
      <c r="C8635" t="s">
        <v>51</v>
      </c>
      <c r="D8635" t="s">
        <v>65</v>
      </c>
      <c r="E8635">
        <v>23.3</v>
      </c>
      <c r="F8635" t="s">
        <v>89</v>
      </c>
      <c r="G8635" t="s">
        <v>66</v>
      </c>
      <c r="H8635" t="s">
        <v>60</v>
      </c>
      <c r="I8635" t="s">
        <v>61</v>
      </c>
      <c r="J8635" t="s">
        <v>43</v>
      </c>
      <c r="K8635">
        <v>30</v>
      </c>
      <c r="L8635" s="1">
        <v>882</v>
      </c>
      <c r="M8635" t="s">
        <v>53</v>
      </c>
      <c r="N8635" t="s">
        <v>54</v>
      </c>
      <c r="O8635" t="s">
        <v>75</v>
      </c>
      <c r="P8635">
        <v>10</v>
      </c>
      <c r="Q8635">
        <v>27</v>
      </c>
      <c r="R8635">
        <v>12</v>
      </c>
      <c r="S8635">
        <v>3</v>
      </c>
      <c r="T8635">
        <v>3.2</v>
      </c>
      <c r="U8635">
        <v>0</v>
      </c>
      <c r="V8635">
        <v>9.8000000000000007</v>
      </c>
      <c r="W8635" s="1">
        <v>731</v>
      </c>
      <c r="X8635" s="1">
        <v>625</v>
      </c>
      <c r="Y8635" s="1">
        <v>1566.6</v>
      </c>
      <c r="Z8635" t="s">
        <v>47</v>
      </c>
      <c r="AA8635" t="s">
        <v>57</v>
      </c>
      <c r="AB8635" s="1">
        <v>0</v>
      </c>
      <c r="AC8635">
        <v>0</v>
      </c>
      <c r="AD8635">
        <v>0</v>
      </c>
      <c r="AE8635">
        <v>0</v>
      </c>
      <c r="AF8635">
        <v>0</v>
      </c>
      <c r="AG8635" t="s">
        <v>49</v>
      </c>
      <c r="AH8635">
        <f>IF(OR(Cleaned_Data_Table[[#This Row],[Appointment Status]]="No Show", Cleaned_Data_Table[[#This Row],[Appointment Status]]="Cancelled"), 1, 0)</f>
        <v>0</v>
      </c>
      <c r="AI8635" t="str">
        <f>IF(Cleaned_Data_Table[[#This Row],[Emergency Case]]=1, "Emergency Care", "Standard Care")</f>
        <v>Standard Care</v>
      </c>
    </row>
    <row r="8636" spans="1:35">
      <c r="A8636" t="s">
        <v>8745</v>
      </c>
      <c r="B8636">
        <v>65</v>
      </c>
      <c r="C8636" t="s">
        <v>37</v>
      </c>
      <c r="D8636" t="s">
        <v>59</v>
      </c>
      <c r="E8636">
        <v>25.8</v>
      </c>
      <c r="F8636" t="s">
        <v>52</v>
      </c>
      <c r="G8636" t="s">
        <v>66</v>
      </c>
      <c r="H8636" t="s">
        <v>104</v>
      </c>
      <c r="I8636" t="s">
        <v>105</v>
      </c>
      <c r="J8636" t="s">
        <v>90</v>
      </c>
      <c r="K8636">
        <v>8</v>
      </c>
      <c r="L8636" s="1">
        <v>425</v>
      </c>
      <c r="M8636" t="s">
        <v>44</v>
      </c>
      <c r="N8636" t="s">
        <v>81</v>
      </c>
      <c r="O8636" t="s">
        <v>106</v>
      </c>
      <c r="P8636">
        <v>23</v>
      </c>
      <c r="Q8636">
        <v>10</v>
      </c>
      <c r="R8636">
        <v>2</v>
      </c>
      <c r="S8636">
        <v>0</v>
      </c>
      <c r="T8636">
        <v>3.5</v>
      </c>
      <c r="U8636">
        <v>0</v>
      </c>
      <c r="V8636">
        <v>10</v>
      </c>
      <c r="W8636" s="1">
        <v>16207</v>
      </c>
      <c r="X8636" s="1">
        <v>8215</v>
      </c>
      <c r="Y8636" s="1">
        <v>24847</v>
      </c>
      <c r="Z8636" t="s">
        <v>56</v>
      </c>
      <c r="AA8636" t="s">
        <v>76</v>
      </c>
      <c r="AB8636" s="1">
        <v>24847</v>
      </c>
      <c r="AC8636">
        <v>0</v>
      </c>
      <c r="AD8636">
        <v>1</v>
      </c>
      <c r="AE8636">
        <v>0</v>
      </c>
      <c r="AF8636">
        <v>0</v>
      </c>
      <c r="AG8636" t="s">
        <v>91</v>
      </c>
      <c r="AH8636">
        <f>IF(OR(Cleaned_Data_Table[[#This Row],[Appointment Status]]="No Show", Cleaned_Data_Table[[#This Row],[Appointment Status]]="Cancelled"), 1, 0)</f>
        <v>1</v>
      </c>
      <c r="AI8636" t="str">
        <f>IF(Cleaned_Data_Table[[#This Row],[Emergency Case]]=1, "Emergency Care", "Standard Care")</f>
        <v>Standard Care</v>
      </c>
    </row>
    <row r="8637" spans="1:35">
      <c r="A8637" t="s">
        <v>8746</v>
      </c>
      <c r="B8637">
        <v>65</v>
      </c>
      <c r="C8637" t="s">
        <v>51</v>
      </c>
      <c r="D8637" t="s">
        <v>59</v>
      </c>
      <c r="E8637">
        <v>24.4</v>
      </c>
      <c r="F8637" t="s">
        <v>39</v>
      </c>
      <c r="G8637" t="s">
        <v>40</v>
      </c>
      <c r="H8637" t="s">
        <v>104</v>
      </c>
      <c r="I8637" t="s">
        <v>105</v>
      </c>
      <c r="J8637" t="s">
        <v>110</v>
      </c>
      <c r="K8637">
        <v>12</v>
      </c>
      <c r="L8637" s="1">
        <v>496</v>
      </c>
      <c r="M8637" t="s">
        <v>44</v>
      </c>
      <c r="N8637" t="s">
        <v>124</v>
      </c>
      <c r="O8637" t="s">
        <v>86</v>
      </c>
      <c r="P8637">
        <v>28</v>
      </c>
      <c r="Q8637">
        <v>21</v>
      </c>
      <c r="R8637">
        <v>0</v>
      </c>
      <c r="S8637">
        <v>0</v>
      </c>
      <c r="T8637">
        <v>4.8</v>
      </c>
      <c r="U8637">
        <v>0</v>
      </c>
      <c r="V8637">
        <v>10</v>
      </c>
      <c r="W8637" s="1">
        <v>3378</v>
      </c>
      <c r="X8637" s="1">
        <v>1990</v>
      </c>
      <c r="Y8637" s="1">
        <v>5864</v>
      </c>
      <c r="Z8637" t="s">
        <v>47</v>
      </c>
      <c r="AA8637" t="s">
        <v>76</v>
      </c>
      <c r="AB8637" s="1">
        <v>0</v>
      </c>
      <c r="AC8637">
        <v>0</v>
      </c>
      <c r="AD8637">
        <v>1</v>
      </c>
      <c r="AE8637">
        <v>0</v>
      </c>
      <c r="AF8637">
        <v>0</v>
      </c>
      <c r="AG8637" t="s">
        <v>87</v>
      </c>
      <c r="AH8637">
        <f>IF(OR(Cleaned_Data_Table[[#This Row],[Appointment Status]]="No Show", Cleaned_Data_Table[[#This Row],[Appointment Status]]="Cancelled"), 1, 0)</f>
        <v>0</v>
      </c>
      <c r="AI8637" t="str">
        <f>IF(Cleaned_Data_Table[[#This Row],[Emergency Case]]=1, "Emergency Care", "Standard Care")</f>
        <v>Standard Care</v>
      </c>
    </row>
    <row r="8638" spans="1:35">
      <c r="A8638" t="s">
        <v>8747</v>
      </c>
      <c r="B8638">
        <v>5</v>
      </c>
      <c r="C8638" t="s">
        <v>37</v>
      </c>
      <c r="D8638" t="s">
        <v>59</v>
      </c>
      <c r="E8638">
        <v>27.1</v>
      </c>
      <c r="F8638" t="s">
        <v>52</v>
      </c>
      <c r="G8638" t="s">
        <v>66</v>
      </c>
      <c r="H8638" t="s">
        <v>79</v>
      </c>
      <c r="I8638" t="s">
        <v>80</v>
      </c>
      <c r="J8638" t="s">
        <v>43</v>
      </c>
      <c r="K8638">
        <v>4</v>
      </c>
      <c r="L8638" s="1">
        <v>387</v>
      </c>
      <c r="M8638" t="s">
        <v>53</v>
      </c>
      <c r="N8638" t="s">
        <v>62</v>
      </c>
      <c r="O8638" t="s">
        <v>86</v>
      </c>
      <c r="P8638">
        <v>9</v>
      </c>
      <c r="Q8638">
        <v>22</v>
      </c>
      <c r="R8638">
        <v>1</v>
      </c>
      <c r="S8638">
        <v>0</v>
      </c>
      <c r="T8638">
        <v>3.6</v>
      </c>
      <c r="U8638">
        <v>0</v>
      </c>
      <c r="V8638">
        <v>10</v>
      </c>
      <c r="W8638" s="1">
        <v>387</v>
      </c>
      <c r="X8638" s="1">
        <v>35</v>
      </c>
      <c r="Y8638" s="1">
        <v>566.29999999999995</v>
      </c>
      <c r="Z8638" t="s">
        <v>47</v>
      </c>
      <c r="AA8638" t="s">
        <v>112</v>
      </c>
      <c r="AB8638" s="1">
        <v>0</v>
      </c>
      <c r="AC8638">
        <v>0</v>
      </c>
      <c r="AD8638">
        <v>0</v>
      </c>
      <c r="AE8638">
        <v>0</v>
      </c>
      <c r="AF8638">
        <v>0</v>
      </c>
      <c r="AG8638" t="s">
        <v>49</v>
      </c>
      <c r="AH8638">
        <f>IF(OR(Cleaned_Data_Table[[#This Row],[Appointment Status]]="No Show", Cleaned_Data_Table[[#This Row],[Appointment Status]]="Cancelled"), 1, 0)</f>
        <v>0</v>
      </c>
      <c r="AI8638" t="str">
        <f>IF(Cleaned_Data_Table[[#This Row],[Emergency Case]]=1, "Emergency Care", "Standard Care")</f>
        <v>Standard Care</v>
      </c>
    </row>
    <row r="8639" spans="1:35">
      <c r="A8639" t="s">
        <v>8748</v>
      </c>
      <c r="B8639">
        <v>40</v>
      </c>
      <c r="C8639" t="s">
        <v>37</v>
      </c>
      <c r="D8639" t="s">
        <v>100</v>
      </c>
      <c r="E8639">
        <v>21.6</v>
      </c>
      <c r="F8639" t="s">
        <v>39</v>
      </c>
      <c r="G8639" t="s">
        <v>66</v>
      </c>
      <c r="H8639" t="s">
        <v>138</v>
      </c>
      <c r="I8639" t="s">
        <v>139</v>
      </c>
      <c r="J8639" t="s">
        <v>90</v>
      </c>
      <c r="K8639">
        <v>19</v>
      </c>
      <c r="L8639" s="1">
        <v>710</v>
      </c>
      <c r="M8639" t="s">
        <v>53</v>
      </c>
      <c r="N8639" t="s">
        <v>54</v>
      </c>
      <c r="O8639" t="s">
        <v>82</v>
      </c>
      <c r="P8639">
        <v>15</v>
      </c>
      <c r="Q8639">
        <v>11</v>
      </c>
      <c r="R8639">
        <v>0</v>
      </c>
      <c r="S8639">
        <v>0</v>
      </c>
      <c r="T8639">
        <v>3.1</v>
      </c>
      <c r="U8639">
        <v>0</v>
      </c>
      <c r="V8639">
        <v>10</v>
      </c>
      <c r="W8639" s="1">
        <v>7585</v>
      </c>
      <c r="X8639" s="1">
        <v>13837</v>
      </c>
      <c r="Y8639" s="1">
        <v>15492.4</v>
      </c>
      <c r="Z8639" t="s">
        <v>125</v>
      </c>
      <c r="AA8639" t="s">
        <v>48</v>
      </c>
      <c r="AB8639" s="1">
        <v>0</v>
      </c>
      <c r="AC8639">
        <v>0</v>
      </c>
      <c r="AD8639">
        <v>1</v>
      </c>
      <c r="AE8639">
        <v>0</v>
      </c>
      <c r="AF8639">
        <v>0</v>
      </c>
      <c r="AG8639" t="s">
        <v>91</v>
      </c>
      <c r="AH8639">
        <f>IF(OR(Cleaned_Data_Table[[#This Row],[Appointment Status]]="No Show", Cleaned_Data_Table[[#This Row],[Appointment Status]]="Cancelled"), 1, 0)</f>
        <v>1</v>
      </c>
      <c r="AI8639" t="str">
        <f>IF(Cleaned_Data_Table[[#This Row],[Emergency Case]]=1, "Emergency Care", "Standard Care")</f>
        <v>Standard Care</v>
      </c>
    </row>
    <row r="8640" spans="1:35">
      <c r="A8640" t="s">
        <v>8749</v>
      </c>
      <c r="B8640">
        <v>26</v>
      </c>
      <c r="C8640" t="s">
        <v>37</v>
      </c>
      <c r="D8640" t="s">
        <v>78</v>
      </c>
      <c r="E8640">
        <v>21.2</v>
      </c>
      <c r="F8640" t="s">
        <v>89</v>
      </c>
      <c r="G8640" t="s">
        <v>66</v>
      </c>
      <c r="H8640" t="s">
        <v>73</v>
      </c>
      <c r="I8640" t="s">
        <v>74</v>
      </c>
      <c r="J8640" t="s">
        <v>43</v>
      </c>
      <c r="K8640">
        <v>18</v>
      </c>
      <c r="L8640" s="1">
        <v>641</v>
      </c>
      <c r="M8640" t="s">
        <v>53</v>
      </c>
      <c r="N8640" t="s">
        <v>54</v>
      </c>
      <c r="O8640" t="s">
        <v>98</v>
      </c>
      <c r="P8640">
        <v>14</v>
      </c>
      <c r="Q8640">
        <v>22</v>
      </c>
      <c r="R8640">
        <v>1</v>
      </c>
      <c r="S8640">
        <v>0</v>
      </c>
      <c r="T8640">
        <v>3.5</v>
      </c>
      <c r="U8640">
        <v>0</v>
      </c>
      <c r="V8640">
        <v>10</v>
      </c>
      <c r="W8640" s="1">
        <v>655</v>
      </c>
      <c r="X8640" s="1">
        <v>153</v>
      </c>
      <c r="Y8640" s="1">
        <v>1014.3</v>
      </c>
      <c r="Z8640" t="s">
        <v>47</v>
      </c>
      <c r="AA8640" t="s">
        <v>57</v>
      </c>
      <c r="AB8640" s="1">
        <v>0</v>
      </c>
      <c r="AC8640">
        <v>0</v>
      </c>
      <c r="AD8640">
        <v>0</v>
      </c>
      <c r="AE8640">
        <v>0</v>
      </c>
      <c r="AF8640">
        <v>0</v>
      </c>
      <c r="AG8640" t="s">
        <v>49</v>
      </c>
      <c r="AH8640">
        <f>IF(OR(Cleaned_Data_Table[[#This Row],[Appointment Status]]="No Show", Cleaned_Data_Table[[#This Row],[Appointment Status]]="Cancelled"), 1, 0)</f>
        <v>0</v>
      </c>
      <c r="AI8640" t="str">
        <f>IF(Cleaned_Data_Table[[#This Row],[Emergency Case]]=1, "Emergency Care", "Standard Care")</f>
        <v>Standard Care</v>
      </c>
    </row>
    <row r="8641" spans="1:35">
      <c r="A8641" t="s">
        <v>8750</v>
      </c>
      <c r="B8641">
        <v>3</v>
      </c>
      <c r="C8641" t="s">
        <v>37</v>
      </c>
      <c r="D8641" t="s">
        <v>118</v>
      </c>
      <c r="E8641">
        <v>25.8</v>
      </c>
      <c r="F8641" t="s">
        <v>89</v>
      </c>
      <c r="G8641" t="s">
        <v>40</v>
      </c>
      <c r="H8641" t="s">
        <v>108</v>
      </c>
      <c r="I8641" t="s">
        <v>109</v>
      </c>
      <c r="J8641" t="s">
        <v>110</v>
      </c>
      <c r="K8641">
        <v>21</v>
      </c>
      <c r="L8641" s="1">
        <v>745</v>
      </c>
      <c r="M8641" t="s">
        <v>53</v>
      </c>
      <c r="N8641" t="s">
        <v>124</v>
      </c>
      <c r="O8641" t="s">
        <v>75</v>
      </c>
      <c r="P8641">
        <v>6</v>
      </c>
      <c r="Q8641">
        <v>17</v>
      </c>
      <c r="R8641">
        <v>0</v>
      </c>
      <c r="S8641">
        <v>0</v>
      </c>
      <c r="T8641">
        <v>4</v>
      </c>
      <c r="U8641">
        <v>0</v>
      </c>
      <c r="V8641">
        <v>10</v>
      </c>
      <c r="W8641" s="1">
        <v>2887</v>
      </c>
      <c r="X8641" s="1">
        <v>1880</v>
      </c>
      <c r="Y8641" s="1">
        <v>3858.4</v>
      </c>
      <c r="Z8641" t="s">
        <v>47</v>
      </c>
      <c r="AA8641" t="s">
        <v>112</v>
      </c>
      <c r="AB8641" s="1">
        <v>0</v>
      </c>
      <c r="AC8641">
        <v>0</v>
      </c>
      <c r="AD8641">
        <v>0</v>
      </c>
      <c r="AE8641">
        <v>0</v>
      </c>
      <c r="AF8641">
        <v>0</v>
      </c>
      <c r="AG8641" t="s">
        <v>87</v>
      </c>
      <c r="AH8641">
        <f>IF(OR(Cleaned_Data_Table[[#This Row],[Appointment Status]]="No Show", Cleaned_Data_Table[[#This Row],[Appointment Status]]="Cancelled"), 1, 0)</f>
        <v>0</v>
      </c>
      <c r="AI8641" t="str">
        <f>IF(Cleaned_Data_Table[[#This Row],[Emergency Case]]=1, "Emergency Care", "Standard Care")</f>
        <v>Standard Care</v>
      </c>
    </row>
    <row r="8642" spans="1:35">
      <c r="A8642" t="s">
        <v>8751</v>
      </c>
      <c r="B8642">
        <v>56</v>
      </c>
      <c r="C8642" t="s">
        <v>37</v>
      </c>
      <c r="D8642" t="s">
        <v>59</v>
      </c>
      <c r="E8642">
        <v>24.5</v>
      </c>
      <c r="F8642" t="s">
        <v>52</v>
      </c>
      <c r="G8642" t="s">
        <v>66</v>
      </c>
      <c r="H8642" t="s">
        <v>138</v>
      </c>
      <c r="I8642" t="s">
        <v>139</v>
      </c>
      <c r="J8642" t="s">
        <v>90</v>
      </c>
      <c r="K8642">
        <v>8</v>
      </c>
      <c r="L8642" s="1">
        <v>451</v>
      </c>
      <c r="M8642" t="s">
        <v>53</v>
      </c>
      <c r="N8642" t="s">
        <v>81</v>
      </c>
      <c r="O8642" t="s">
        <v>55</v>
      </c>
      <c r="P8642">
        <v>17</v>
      </c>
      <c r="Q8642">
        <v>10</v>
      </c>
      <c r="R8642">
        <v>2</v>
      </c>
      <c r="S8642">
        <v>0</v>
      </c>
      <c r="T8642">
        <v>3.4</v>
      </c>
      <c r="U8642">
        <v>0</v>
      </c>
      <c r="V8642">
        <v>10</v>
      </c>
      <c r="W8642" s="1">
        <v>10888</v>
      </c>
      <c r="X8642" s="1">
        <v>5710</v>
      </c>
      <c r="Y8642" s="1">
        <v>11934.3</v>
      </c>
      <c r="Z8642" t="s">
        <v>47</v>
      </c>
      <c r="AA8642" t="s">
        <v>76</v>
      </c>
      <c r="AB8642" s="1">
        <v>0</v>
      </c>
      <c r="AC8642">
        <v>0</v>
      </c>
      <c r="AD8642">
        <v>1</v>
      </c>
      <c r="AE8642">
        <v>0</v>
      </c>
      <c r="AF8642">
        <v>0</v>
      </c>
      <c r="AG8642" t="s">
        <v>91</v>
      </c>
      <c r="AH8642">
        <f>IF(OR(Cleaned_Data_Table[[#This Row],[Appointment Status]]="No Show", Cleaned_Data_Table[[#This Row],[Appointment Status]]="Cancelled"), 1, 0)</f>
        <v>0</v>
      </c>
      <c r="AI8642" t="str">
        <f>IF(Cleaned_Data_Table[[#This Row],[Emergency Case]]=1, "Emergency Care", "Standard Care")</f>
        <v>Standard Care</v>
      </c>
    </row>
    <row r="8643" spans="1:35">
      <c r="A8643" t="s">
        <v>8752</v>
      </c>
      <c r="B8643">
        <v>75</v>
      </c>
      <c r="C8643" t="s">
        <v>37</v>
      </c>
      <c r="D8643" t="s">
        <v>118</v>
      </c>
      <c r="E8643">
        <v>24.4</v>
      </c>
      <c r="F8643" t="s">
        <v>39</v>
      </c>
      <c r="G8643" t="s">
        <v>40</v>
      </c>
      <c r="H8643" t="s">
        <v>94</v>
      </c>
      <c r="I8643" t="s">
        <v>95</v>
      </c>
      <c r="J8643" t="s">
        <v>43</v>
      </c>
      <c r="K8643">
        <v>4</v>
      </c>
      <c r="L8643" s="1">
        <v>431</v>
      </c>
      <c r="M8643" t="s">
        <v>53</v>
      </c>
      <c r="N8643" t="s">
        <v>81</v>
      </c>
      <c r="O8643" t="s">
        <v>82</v>
      </c>
      <c r="P8643">
        <v>10</v>
      </c>
      <c r="Q8643">
        <v>26</v>
      </c>
      <c r="R8643">
        <v>3</v>
      </c>
      <c r="S8643">
        <v>0</v>
      </c>
      <c r="T8643">
        <v>3</v>
      </c>
      <c r="U8643">
        <v>0</v>
      </c>
      <c r="V8643">
        <v>9.8000000000000007</v>
      </c>
      <c r="W8643" s="1">
        <v>602</v>
      </c>
      <c r="X8643" s="1">
        <v>695</v>
      </c>
      <c r="Y8643" s="1">
        <v>1209.5999999999999</v>
      </c>
      <c r="Z8643" t="s">
        <v>47</v>
      </c>
      <c r="AA8643" t="s">
        <v>71</v>
      </c>
      <c r="AB8643" s="1">
        <v>0</v>
      </c>
      <c r="AC8643">
        <v>0</v>
      </c>
      <c r="AD8643">
        <v>0</v>
      </c>
      <c r="AE8643">
        <v>0</v>
      </c>
      <c r="AF8643">
        <v>0</v>
      </c>
      <c r="AG8643" t="s">
        <v>49</v>
      </c>
      <c r="AH8643">
        <f>IF(OR(Cleaned_Data_Table[[#This Row],[Appointment Status]]="No Show", Cleaned_Data_Table[[#This Row],[Appointment Status]]="Cancelled"), 1, 0)</f>
        <v>0</v>
      </c>
      <c r="AI8643" t="str">
        <f>IF(Cleaned_Data_Table[[#This Row],[Emergency Case]]=1, "Emergency Care", "Standard Care")</f>
        <v>Standard Care</v>
      </c>
    </row>
    <row r="8644" spans="1:35">
      <c r="A8644" t="s">
        <v>8753</v>
      </c>
      <c r="B8644">
        <v>88</v>
      </c>
      <c r="C8644" t="s">
        <v>51</v>
      </c>
      <c r="D8644" t="s">
        <v>59</v>
      </c>
      <c r="E8644">
        <v>18.399999999999999</v>
      </c>
      <c r="F8644" t="s">
        <v>89</v>
      </c>
      <c r="G8644" t="s">
        <v>85</v>
      </c>
      <c r="H8644" t="s">
        <v>67</v>
      </c>
      <c r="I8644" t="s">
        <v>68</v>
      </c>
      <c r="J8644" t="s">
        <v>43</v>
      </c>
      <c r="K8644">
        <v>19</v>
      </c>
      <c r="L8644" s="1">
        <v>662</v>
      </c>
      <c r="M8644" t="s">
        <v>53</v>
      </c>
      <c r="N8644" t="s">
        <v>124</v>
      </c>
      <c r="O8644" t="s">
        <v>82</v>
      </c>
      <c r="P8644">
        <v>0</v>
      </c>
      <c r="Q8644">
        <v>36</v>
      </c>
      <c r="R8644">
        <v>14</v>
      </c>
      <c r="S8644">
        <v>2</v>
      </c>
      <c r="T8644">
        <v>4</v>
      </c>
      <c r="U8644">
        <v>1</v>
      </c>
      <c r="V8644">
        <v>9.6</v>
      </c>
      <c r="W8644" s="1">
        <v>147</v>
      </c>
      <c r="X8644" s="1">
        <v>953</v>
      </c>
      <c r="Y8644" s="1">
        <v>1233.4000000000001</v>
      </c>
      <c r="Z8644" t="s">
        <v>47</v>
      </c>
      <c r="AA8644" t="s">
        <v>71</v>
      </c>
      <c r="AB8644" s="1">
        <v>0</v>
      </c>
      <c r="AC8644">
        <v>1</v>
      </c>
      <c r="AD8644">
        <v>0</v>
      </c>
      <c r="AE8644">
        <v>0</v>
      </c>
      <c r="AF8644">
        <v>0</v>
      </c>
      <c r="AG8644" t="s">
        <v>87</v>
      </c>
      <c r="AH8644">
        <f>IF(OR(Cleaned_Data_Table[[#This Row],[Appointment Status]]="No Show", Cleaned_Data_Table[[#This Row],[Appointment Status]]="Cancelled"), 1, 0)</f>
        <v>0</v>
      </c>
      <c r="AI8644" t="str">
        <f>IF(Cleaned_Data_Table[[#This Row],[Emergency Case]]=1, "Emergency Care", "Standard Care")</f>
        <v>Emergency Care</v>
      </c>
    </row>
    <row r="8645" spans="1:35">
      <c r="A8645" t="s">
        <v>8754</v>
      </c>
      <c r="B8645">
        <v>86</v>
      </c>
      <c r="C8645" t="s">
        <v>51</v>
      </c>
      <c r="D8645" t="s">
        <v>114</v>
      </c>
      <c r="E8645">
        <v>26</v>
      </c>
      <c r="F8645" t="s">
        <v>97</v>
      </c>
      <c r="G8645" t="s">
        <v>40</v>
      </c>
      <c r="H8645" t="s">
        <v>79</v>
      </c>
      <c r="I8645" t="s">
        <v>80</v>
      </c>
      <c r="J8645" t="s">
        <v>43</v>
      </c>
      <c r="K8645">
        <v>19</v>
      </c>
      <c r="L8645" s="1">
        <v>727</v>
      </c>
      <c r="M8645" t="s">
        <v>44</v>
      </c>
      <c r="N8645" t="s">
        <v>62</v>
      </c>
      <c r="O8645" t="s">
        <v>111</v>
      </c>
      <c r="P8645">
        <v>22</v>
      </c>
      <c r="Q8645">
        <v>29</v>
      </c>
      <c r="R8645">
        <v>1</v>
      </c>
      <c r="S8645">
        <v>1</v>
      </c>
      <c r="T8645">
        <v>3.7</v>
      </c>
      <c r="U8645">
        <v>0</v>
      </c>
      <c r="V8645">
        <v>9.9</v>
      </c>
      <c r="W8645" s="1">
        <v>883</v>
      </c>
      <c r="X8645" s="1">
        <v>563</v>
      </c>
      <c r="Y8645" s="1">
        <v>2173</v>
      </c>
      <c r="Z8645" t="s">
        <v>47</v>
      </c>
      <c r="AA8645" t="s">
        <v>71</v>
      </c>
      <c r="AB8645" s="1">
        <v>0</v>
      </c>
      <c r="AC8645">
        <v>0</v>
      </c>
      <c r="AD8645">
        <v>1</v>
      </c>
      <c r="AE8645">
        <v>0</v>
      </c>
      <c r="AF8645">
        <v>0</v>
      </c>
      <c r="AG8645" t="s">
        <v>49</v>
      </c>
      <c r="AH8645">
        <f>IF(OR(Cleaned_Data_Table[[#This Row],[Appointment Status]]="No Show", Cleaned_Data_Table[[#This Row],[Appointment Status]]="Cancelled"), 1, 0)</f>
        <v>0</v>
      </c>
      <c r="AI8645" t="str">
        <f>IF(Cleaned_Data_Table[[#This Row],[Emergency Case]]=1, "Emergency Care", "Standard Care")</f>
        <v>Standard Care</v>
      </c>
    </row>
    <row r="8646" spans="1:35">
      <c r="A8646" t="s">
        <v>8755</v>
      </c>
      <c r="B8646">
        <v>81</v>
      </c>
      <c r="C8646" t="s">
        <v>51</v>
      </c>
      <c r="D8646" t="s">
        <v>93</v>
      </c>
      <c r="E8646">
        <v>23.1</v>
      </c>
      <c r="F8646" t="s">
        <v>39</v>
      </c>
      <c r="G8646" t="s">
        <v>66</v>
      </c>
      <c r="H8646" t="s">
        <v>138</v>
      </c>
      <c r="I8646" t="s">
        <v>139</v>
      </c>
      <c r="J8646" t="s">
        <v>90</v>
      </c>
      <c r="K8646">
        <v>12</v>
      </c>
      <c r="L8646" s="1">
        <v>533</v>
      </c>
      <c r="M8646" t="s">
        <v>44</v>
      </c>
      <c r="N8646" t="s">
        <v>124</v>
      </c>
      <c r="O8646" t="s">
        <v>63</v>
      </c>
      <c r="P8646">
        <v>3</v>
      </c>
      <c r="Q8646">
        <v>10</v>
      </c>
      <c r="R8646">
        <v>0</v>
      </c>
      <c r="S8646">
        <v>0</v>
      </c>
      <c r="T8646">
        <v>3.4</v>
      </c>
      <c r="U8646">
        <v>0</v>
      </c>
      <c r="V8646">
        <v>10</v>
      </c>
      <c r="W8646" s="1">
        <v>15280</v>
      </c>
      <c r="X8646" s="1">
        <v>10842</v>
      </c>
      <c r="Y8646" s="1">
        <v>26655</v>
      </c>
      <c r="Z8646" t="s">
        <v>47</v>
      </c>
      <c r="AA8646" t="s">
        <v>71</v>
      </c>
      <c r="AB8646" s="1">
        <v>0</v>
      </c>
      <c r="AC8646">
        <v>0</v>
      </c>
      <c r="AD8646">
        <v>0</v>
      </c>
      <c r="AE8646">
        <v>0</v>
      </c>
      <c r="AF8646">
        <v>0</v>
      </c>
      <c r="AG8646" t="s">
        <v>131</v>
      </c>
      <c r="AH8646">
        <f>IF(OR(Cleaned_Data_Table[[#This Row],[Appointment Status]]="No Show", Cleaned_Data_Table[[#This Row],[Appointment Status]]="Cancelled"), 1, 0)</f>
        <v>0</v>
      </c>
      <c r="AI8646" t="str">
        <f>IF(Cleaned_Data_Table[[#This Row],[Emergency Case]]=1, "Emergency Care", "Standard Care")</f>
        <v>Standard Care</v>
      </c>
    </row>
    <row r="8647" spans="1:35">
      <c r="A8647" t="s">
        <v>8756</v>
      </c>
      <c r="B8647">
        <v>58</v>
      </c>
      <c r="C8647" t="s">
        <v>37</v>
      </c>
      <c r="D8647" t="s">
        <v>38</v>
      </c>
      <c r="E8647">
        <v>15</v>
      </c>
      <c r="F8647" t="s">
        <v>52</v>
      </c>
      <c r="G8647" t="s">
        <v>40</v>
      </c>
      <c r="H8647" t="s">
        <v>104</v>
      </c>
      <c r="I8647" t="s">
        <v>105</v>
      </c>
      <c r="J8647" t="s">
        <v>90</v>
      </c>
      <c r="K8647">
        <v>15</v>
      </c>
      <c r="L8647" s="1">
        <v>539</v>
      </c>
      <c r="M8647" t="s">
        <v>53</v>
      </c>
      <c r="N8647" t="s">
        <v>62</v>
      </c>
      <c r="O8647" t="s">
        <v>82</v>
      </c>
      <c r="P8647">
        <v>3</v>
      </c>
      <c r="Q8647">
        <v>19</v>
      </c>
      <c r="R8647">
        <v>14</v>
      </c>
      <c r="S8647">
        <v>4</v>
      </c>
      <c r="T8647">
        <v>3.3</v>
      </c>
      <c r="U8647">
        <v>0</v>
      </c>
      <c r="V8647">
        <v>10</v>
      </c>
      <c r="W8647" s="1">
        <v>14610</v>
      </c>
      <c r="X8647" s="1">
        <v>8072</v>
      </c>
      <c r="Y8647" s="1">
        <v>16254.7</v>
      </c>
      <c r="Z8647" t="s">
        <v>47</v>
      </c>
      <c r="AA8647" t="s">
        <v>76</v>
      </c>
      <c r="AB8647" s="1">
        <v>0</v>
      </c>
      <c r="AC8647">
        <v>0</v>
      </c>
      <c r="AD8647">
        <v>0</v>
      </c>
      <c r="AE8647">
        <v>0</v>
      </c>
      <c r="AF8647">
        <v>0</v>
      </c>
      <c r="AG8647" t="s">
        <v>131</v>
      </c>
      <c r="AH8647">
        <f>IF(OR(Cleaned_Data_Table[[#This Row],[Appointment Status]]="No Show", Cleaned_Data_Table[[#This Row],[Appointment Status]]="Cancelled"), 1, 0)</f>
        <v>0</v>
      </c>
      <c r="AI8647" t="str">
        <f>IF(Cleaned_Data_Table[[#This Row],[Emergency Case]]=1, "Emergency Care", "Standard Care")</f>
        <v>Standard Care</v>
      </c>
    </row>
    <row r="8648" spans="1:35">
      <c r="A8648" t="s">
        <v>8757</v>
      </c>
      <c r="B8648">
        <v>88</v>
      </c>
      <c r="C8648" t="s">
        <v>37</v>
      </c>
      <c r="D8648" t="s">
        <v>65</v>
      </c>
      <c r="E8648">
        <v>24.7</v>
      </c>
      <c r="F8648" t="s">
        <v>52</v>
      </c>
      <c r="G8648" t="s">
        <v>66</v>
      </c>
      <c r="H8648" t="s">
        <v>129</v>
      </c>
      <c r="I8648" t="s">
        <v>130</v>
      </c>
      <c r="J8648" t="s">
        <v>90</v>
      </c>
      <c r="K8648">
        <v>1</v>
      </c>
      <c r="L8648" s="1">
        <v>386</v>
      </c>
      <c r="M8648" t="s">
        <v>44</v>
      </c>
      <c r="N8648" t="s">
        <v>124</v>
      </c>
      <c r="O8648" t="s">
        <v>55</v>
      </c>
      <c r="P8648">
        <v>3</v>
      </c>
      <c r="Q8648">
        <v>6</v>
      </c>
      <c r="R8648">
        <v>4</v>
      </c>
      <c r="S8648">
        <v>0</v>
      </c>
      <c r="T8648">
        <v>3.2</v>
      </c>
      <c r="U8648">
        <v>0</v>
      </c>
      <c r="V8648">
        <v>10</v>
      </c>
      <c r="W8648" s="1">
        <v>10464</v>
      </c>
      <c r="X8648" s="1">
        <v>12494</v>
      </c>
      <c r="Y8648" s="1">
        <v>23344</v>
      </c>
      <c r="Z8648" t="s">
        <v>47</v>
      </c>
      <c r="AA8648" t="s">
        <v>71</v>
      </c>
      <c r="AB8648" s="1">
        <v>0</v>
      </c>
      <c r="AC8648">
        <v>0</v>
      </c>
      <c r="AD8648">
        <v>0</v>
      </c>
      <c r="AE8648">
        <v>0</v>
      </c>
      <c r="AF8648">
        <v>0</v>
      </c>
      <c r="AG8648" t="s">
        <v>131</v>
      </c>
      <c r="AH8648">
        <f>IF(OR(Cleaned_Data_Table[[#This Row],[Appointment Status]]="No Show", Cleaned_Data_Table[[#This Row],[Appointment Status]]="Cancelled"), 1, 0)</f>
        <v>0</v>
      </c>
      <c r="AI8648" t="str">
        <f>IF(Cleaned_Data_Table[[#This Row],[Emergency Case]]=1, "Emergency Care", "Standard Care")</f>
        <v>Standard Care</v>
      </c>
    </row>
    <row r="8649" spans="1:35">
      <c r="A8649" t="s">
        <v>8758</v>
      </c>
      <c r="B8649">
        <v>31</v>
      </c>
      <c r="C8649" t="s">
        <v>51</v>
      </c>
      <c r="D8649" t="s">
        <v>38</v>
      </c>
      <c r="E8649">
        <v>24.6</v>
      </c>
      <c r="F8649" t="s">
        <v>52</v>
      </c>
      <c r="G8649" t="s">
        <v>40</v>
      </c>
      <c r="H8649" t="s">
        <v>129</v>
      </c>
      <c r="I8649" t="s">
        <v>130</v>
      </c>
      <c r="J8649" t="s">
        <v>110</v>
      </c>
      <c r="K8649">
        <v>5</v>
      </c>
      <c r="L8649" s="1">
        <v>360</v>
      </c>
      <c r="M8649" t="s">
        <v>53</v>
      </c>
      <c r="N8649" t="s">
        <v>54</v>
      </c>
      <c r="O8649" t="s">
        <v>98</v>
      </c>
      <c r="P8649">
        <v>21</v>
      </c>
      <c r="Q8649">
        <v>22</v>
      </c>
      <c r="R8649">
        <v>12</v>
      </c>
      <c r="S8649">
        <v>2</v>
      </c>
      <c r="T8649">
        <v>3.3</v>
      </c>
      <c r="U8649">
        <v>0</v>
      </c>
      <c r="V8649">
        <v>10</v>
      </c>
      <c r="W8649" s="1">
        <v>2741</v>
      </c>
      <c r="X8649" s="1">
        <v>2052</v>
      </c>
      <c r="Y8649" s="1">
        <v>3607.1</v>
      </c>
      <c r="Z8649" t="s">
        <v>56</v>
      </c>
      <c r="AA8649" t="s">
        <v>57</v>
      </c>
      <c r="AB8649" s="1">
        <v>5153</v>
      </c>
      <c r="AC8649">
        <v>0</v>
      </c>
      <c r="AD8649">
        <v>1</v>
      </c>
      <c r="AE8649">
        <v>0</v>
      </c>
      <c r="AF8649">
        <v>0</v>
      </c>
      <c r="AG8649" t="s">
        <v>87</v>
      </c>
      <c r="AH8649">
        <f>IF(OR(Cleaned_Data_Table[[#This Row],[Appointment Status]]="No Show", Cleaned_Data_Table[[#This Row],[Appointment Status]]="Cancelled"), 1, 0)</f>
        <v>1</v>
      </c>
      <c r="AI8649" t="str">
        <f>IF(Cleaned_Data_Table[[#This Row],[Emergency Case]]=1, "Emergency Care", "Standard Care")</f>
        <v>Standard Care</v>
      </c>
    </row>
    <row r="8650" spans="1:35">
      <c r="A8650" t="s">
        <v>8759</v>
      </c>
      <c r="B8650">
        <v>46</v>
      </c>
      <c r="C8650" t="s">
        <v>51</v>
      </c>
      <c r="D8650" t="s">
        <v>114</v>
      </c>
      <c r="E8650">
        <v>17.8</v>
      </c>
      <c r="F8650" t="s">
        <v>39</v>
      </c>
      <c r="G8650" t="s">
        <v>66</v>
      </c>
      <c r="H8650" t="s">
        <v>79</v>
      </c>
      <c r="I8650" t="s">
        <v>80</v>
      </c>
      <c r="J8650" t="s">
        <v>43</v>
      </c>
      <c r="K8650">
        <v>17</v>
      </c>
      <c r="L8650" s="1">
        <v>611</v>
      </c>
      <c r="M8650" t="s">
        <v>53</v>
      </c>
      <c r="N8650" t="s">
        <v>54</v>
      </c>
      <c r="O8650" t="s">
        <v>86</v>
      </c>
      <c r="P8650">
        <v>17</v>
      </c>
      <c r="Q8650">
        <v>25</v>
      </c>
      <c r="R8650">
        <v>13</v>
      </c>
      <c r="S8650">
        <v>4</v>
      </c>
      <c r="T8650">
        <v>4.5999999999999996</v>
      </c>
      <c r="U8650">
        <v>0</v>
      </c>
      <c r="V8650">
        <v>10</v>
      </c>
      <c r="W8650" s="1">
        <v>329</v>
      </c>
      <c r="X8650" s="1">
        <v>68</v>
      </c>
      <c r="Y8650" s="1">
        <v>705.6</v>
      </c>
      <c r="Z8650" t="s">
        <v>47</v>
      </c>
      <c r="AA8650" t="s">
        <v>48</v>
      </c>
      <c r="AB8650" s="1">
        <v>0</v>
      </c>
      <c r="AC8650">
        <v>0</v>
      </c>
      <c r="AD8650">
        <v>1</v>
      </c>
      <c r="AE8650">
        <v>0</v>
      </c>
      <c r="AF8650">
        <v>0</v>
      </c>
      <c r="AG8650" t="s">
        <v>49</v>
      </c>
      <c r="AH8650">
        <f>IF(OR(Cleaned_Data_Table[[#This Row],[Appointment Status]]="No Show", Cleaned_Data_Table[[#This Row],[Appointment Status]]="Cancelled"), 1, 0)</f>
        <v>0</v>
      </c>
      <c r="AI8650" t="str">
        <f>IF(Cleaned_Data_Table[[#This Row],[Emergency Case]]=1, "Emergency Care", "Standard Care")</f>
        <v>Standard Care</v>
      </c>
    </row>
    <row r="8651" spans="1:35">
      <c r="A8651" t="s">
        <v>8760</v>
      </c>
      <c r="B8651">
        <v>83</v>
      </c>
      <c r="C8651" t="s">
        <v>51</v>
      </c>
      <c r="D8651" t="s">
        <v>38</v>
      </c>
      <c r="E8651">
        <v>24.3</v>
      </c>
      <c r="F8651" t="s">
        <v>89</v>
      </c>
      <c r="G8651" t="s">
        <v>85</v>
      </c>
      <c r="H8651" t="s">
        <v>129</v>
      </c>
      <c r="I8651" t="s">
        <v>130</v>
      </c>
      <c r="J8651" t="s">
        <v>110</v>
      </c>
      <c r="K8651">
        <v>24</v>
      </c>
      <c r="L8651" s="1">
        <v>855</v>
      </c>
      <c r="M8651" t="s">
        <v>53</v>
      </c>
      <c r="N8651" t="s">
        <v>45</v>
      </c>
      <c r="O8651" t="s">
        <v>70</v>
      </c>
      <c r="P8651">
        <v>0</v>
      </c>
      <c r="Q8651">
        <v>29</v>
      </c>
      <c r="R8651">
        <v>0</v>
      </c>
      <c r="S8651">
        <v>0</v>
      </c>
      <c r="T8651">
        <v>4.7</v>
      </c>
      <c r="U8651">
        <v>1</v>
      </c>
      <c r="V8651">
        <v>10</v>
      </c>
      <c r="W8651" s="1">
        <v>1087</v>
      </c>
      <c r="X8651" s="1">
        <v>3428</v>
      </c>
      <c r="Y8651" s="1">
        <v>3759</v>
      </c>
      <c r="Z8651" t="s">
        <v>47</v>
      </c>
      <c r="AA8651" t="s">
        <v>71</v>
      </c>
      <c r="AB8651" s="1">
        <v>0</v>
      </c>
      <c r="AC8651">
        <v>0</v>
      </c>
      <c r="AD8651">
        <v>0</v>
      </c>
      <c r="AE8651">
        <v>0</v>
      </c>
      <c r="AF8651">
        <v>0</v>
      </c>
      <c r="AG8651" t="s">
        <v>87</v>
      </c>
      <c r="AH8651">
        <f>IF(OR(Cleaned_Data_Table[[#This Row],[Appointment Status]]="No Show", Cleaned_Data_Table[[#This Row],[Appointment Status]]="Cancelled"), 1, 0)</f>
        <v>0</v>
      </c>
      <c r="AI8651" t="str">
        <f>IF(Cleaned_Data_Table[[#This Row],[Emergency Case]]=1, "Emergency Care", "Standard Care")</f>
        <v>Emergency Care</v>
      </c>
    </row>
    <row r="8652" spans="1:35">
      <c r="A8652" t="s">
        <v>8761</v>
      </c>
      <c r="B8652">
        <v>73</v>
      </c>
      <c r="C8652" t="s">
        <v>51</v>
      </c>
      <c r="D8652" t="s">
        <v>84</v>
      </c>
      <c r="E8652">
        <v>21.6</v>
      </c>
      <c r="F8652" t="s">
        <v>52</v>
      </c>
      <c r="G8652" t="s">
        <v>40</v>
      </c>
      <c r="H8652" t="s">
        <v>67</v>
      </c>
      <c r="I8652" t="s">
        <v>68</v>
      </c>
      <c r="J8652" t="s">
        <v>90</v>
      </c>
      <c r="K8652">
        <v>27</v>
      </c>
      <c r="L8652" s="1">
        <v>747</v>
      </c>
      <c r="M8652" t="s">
        <v>44</v>
      </c>
      <c r="N8652" t="s">
        <v>54</v>
      </c>
      <c r="O8652" t="s">
        <v>46</v>
      </c>
      <c r="P8652">
        <v>28</v>
      </c>
      <c r="Q8652">
        <v>4</v>
      </c>
      <c r="R8652">
        <v>10</v>
      </c>
      <c r="S8652">
        <v>1</v>
      </c>
      <c r="T8652">
        <v>3.2</v>
      </c>
      <c r="U8652">
        <v>0</v>
      </c>
      <c r="V8652">
        <v>10</v>
      </c>
      <c r="W8652" s="1">
        <v>5359</v>
      </c>
      <c r="X8652" s="1">
        <v>7373</v>
      </c>
      <c r="Y8652" s="1">
        <v>13479</v>
      </c>
      <c r="Z8652" t="s">
        <v>47</v>
      </c>
      <c r="AA8652" t="s">
        <v>76</v>
      </c>
      <c r="AB8652" s="1">
        <v>0</v>
      </c>
      <c r="AC8652">
        <v>0</v>
      </c>
      <c r="AD8652">
        <v>1</v>
      </c>
      <c r="AE8652">
        <v>0</v>
      </c>
      <c r="AF8652">
        <v>0</v>
      </c>
      <c r="AG8652" t="s">
        <v>91</v>
      </c>
      <c r="AH8652">
        <f>IF(OR(Cleaned_Data_Table[[#This Row],[Appointment Status]]="No Show", Cleaned_Data_Table[[#This Row],[Appointment Status]]="Cancelled"), 1, 0)</f>
        <v>0</v>
      </c>
      <c r="AI8652" t="str">
        <f>IF(Cleaned_Data_Table[[#This Row],[Emergency Case]]=1, "Emergency Care", "Standard Care")</f>
        <v>Standard Care</v>
      </c>
    </row>
    <row r="8653" spans="1:35">
      <c r="A8653" t="s">
        <v>8762</v>
      </c>
      <c r="B8653">
        <v>46</v>
      </c>
      <c r="C8653" t="s">
        <v>51</v>
      </c>
      <c r="D8653" t="s">
        <v>114</v>
      </c>
      <c r="E8653">
        <v>24.3</v>
      </c>
      <c r="F8653" t="s">
        <v>52</v>
      </c>
      <c r="G8653" t="s">
        <v>40</v>
      </c>
      <c r="H8653" t="s">
        <v>94</v>
      </c>
      <c r="I8653" t="s">
        <v>95</v>
      </c>
      <c r="J8653" t="s">
        <v>43</v>
      </c>
      <c r="K8653">
        <v>30</v>
      </c>
      <c r="L8653" s="1">
        <v>919</v>
      </c>
      <c r="M8653" t="s">
        <v>53</v>
      </c>
      <c r="N8653" t="s">
        <v>45</v>
      </c>
      <c r="O8653" t="s">
        <v>75</v>
      </c>
      <c r="P8653">
        <v>3</v>
      </c>
      <c r="Q8653">
        <v>44</v>
      </c>
      <c r="R8653">
        <v>13</v>
      </c>
      <c r="S8653">
        <v>1</v>
      </c>
      <c r="T8653">
        <v>4.8</v>
      </c>
      <c r="U8653">
        <v>0</v>
      </c>
      <c r="V8653">
        <v>9.5</v>
      </c>
      <c r="W8653" s="1">
        <v>434</v>
      </c>
      <c r="X8653" s="1">
        <v>461</v>
      </c>
      <c r="Y8653" s="1">
        <v>1269.8</v>
      </c>
      <c r="Z8653" t="s">
        <v>47</v>
      </c>
      <c r="AA8653" t="s">
        <v>48</v>
      </c>
      <c r="AB8653" s="1">
        <v>0</v>
      </c>
      <c r="AC8653">
        <v>1</v>
      </c>
      <c r="AD8653">
        <v>0</v>
      </c>
      <c r="AE8653">
        <v>0</v>
      </c>
      <c r="AF8653">
        <v>0</v>
      </c>
      <c r="AG8653" t="s">
        <v>87</v>
      </c>
      <c r="AH8653">
        <f>IF(OR(Cleaned_Data_Table[[#This Row],[Appointment Status]]="No Show", Cleaned_Data_Table[[#This Row],[Appointment Status]]="Cancelled"), 1, 0)</f>
        <v>0</v>
      </c>
      <c r="AI8653" t="str">
        <f>IF(Cleaned_Data_Table[[#This Row],[Emergency Case]]=1, "Emergency Care", "Standard Care")</f>
        <v>Standard Care</v>
      </c>
    </row>
    <row r="8654" spans="1:35">
      <c r="A8654" t="s">
        <v>8763</v>
      </c>
      <c r="B8654">
        <v>67</v>
      </c>
      <c r="C8654" t="s">
        <v>51</v>
      </c>
      <c r="D8654" t="s">
        <v>65</v>
      </c>
      <c r="E8654">
        <v>24</v>
      </c>
      <c r="F8654" t="s">
        <v>39</v>
      </c>
      <c r="G8654" t="s">
        <v>66</v>
      </c>
      <c r="H8654" t="s">
        <v>79</v>
      </c>
      <c r="I8654" t="s">
        <v>80</v>
      </c>
      <c r="J8654" t="s">
        <v>43</v>
      </c>
      <c r="K8654">
        <v>2</v>
      </c>
      <c r="L8654" s="1">
        <v>295</v>
      </c>
      <c r="M8654" t="s">
        <v>53</v>
      </c>
      <c r="N8654" t="s">
        <v>124</v>
      </c>
      <c r="O8654" t="s">
        <v>46</v>
      </c>
      <c r="P8654">
        <v>16</v>
      </c>
      <c r="Q8654">
        <v>25</v>
      </c>
      <c r="R8654">
        <v>4</v>
      </c>
      <c r="S8654">
        <v>1</v>
      </c>
      <c r="T8654">
        <v>3.2</v>
      </c>
      <c r="U8654">
        <v>0</v>
      </c>
      <c r="V8654">
        <v>9.9</v>
      </c>
      <c r="W8654" s="1">
        <v>594</v>
      </c>
      <c r="X8654" s="1">
        <v>226</v>
      </c>
      <c r="Y8654" s="1">
        <v>780.5</v>
      </c>
      <c r="Z8654" t="s">
        <v>47</v>
      </c>
      <c r="AA8654" t="s">
        <v>76</v>
      </c>
      <c r="AB8654" s="1">
        <v>0</v>
      </c>
      <c r="AC8654">
        <v>0</v>
      </c>
      <c r="AD8654">
        <v>1</v>
      </c>
      <c r="AE8654">
        <v>0</v>
      </c>
      <c r="AF8654">
        <v>0</v>
      </c>
      <c r="AG8654" t="s">
        <v>49</v>
      </c>
      <c r="AH8654">
        <f>IF(OR(Cleaned_Data_Table[[#This Row],[Appointment Status]]="No Show", Cleaned_Data_Table[[#This Row],[Appointment Status]]="Cancelled"), 1, 0)</f>
        <v>0</v>
      </c>
      <c r="AI8654" t="str">
        <f>IF(Cleaned_Data_Table[[#This Row],[Emergency Case]]=1, "Emergency Care", "Standard Care")</f>
        <v>Standard Care</v>
      </c>
    </row>
    <row r="8655" spans="1:35">
      <c r="A8655" t="s">
        <v>8764</v>
      </c>
      <c r="B8655">
        <v>48</v>
      </c>
      <c r="C8655" t="s">
        <v>37</v>
      </c>
      <c r="D8655" t="s">
        <v>59</v>
      </c>
      <c r="E8655">
        <v>20.399999999999999</v>
      </c>
      <c r="F8655" t="s">
        <v>39</v>
      </c>
      <c r="G8655" t="s">
        <v>66</v>
      </c>
      <c r="H8655" t="s">
        <v>94</v>
      </c>
      <c r="I8655" t="s">
        <v>95</v>
      </c>
      <c r="J8655" t="s">
        <v>110</v>
      </c>
      <c r="K8655">
        <v>24</v>
      </c>
      <c r="L8655" s="1">
        <v>723</v>
      </c>
      <c r="M8655" t="s">
        <v>44</v>
      </c>
      <c r="N8655" t="s">
        <v>45</v>
      </c>
      <c r="O8655" t="s">
        <v>63</v>
      </c>
      <c r="P8655">
        <v>6</v>
      </c>
      <c r="Q8655">
        <v>36</v>
      </c>
      <c r="R8655">
        <v>9</v>
      </c>
      <c r="S8655">
        <v>1</v>
      </c>
      <c r="T8655">
        <v>5</v>
      </c>
      <c r="U8655">
        <v>0</v>
      </c>
      <c r="V8655">
        <v>10</v>
      </c>
      <c r="W8655" s="1">
        <v>2606</v>
      </c>
      <c r="X8655" s="1">
        <v>2376</v>
      </c>
      <c r="Y8655" s="1">
        <v>5705</v>
      </c>
      <c r="Z8655" t="s">
        <v>47</v>
      </c>
      <c r="AA8655" t="s">
        <v>48</v>
      </c>
      <c r="AB8655" s="1">
        <v>0</v>
      </c>
      <c r="AC8655">
        <v>1</v>
      </c>
      <c r="AD8655">
        <v>0</v>
      </c>
      <c r="AE8655">
        <v>1</v>
      </c>
      <c r="AF8655">
        <v>0</v>
      </c>
      <c r="AG8655" t="s">
        <v>87</v>
      </c>
      <c r="AH8655">
        <f>IF(OR(Cleaned_Data_Table[[#This Row],[Appointment Status]]="No Show", Cleaned_Data_Table[[#This Row],[Appointment Status]]="Cancelled"), 1, 0)</f>
        <v>0</v>
      </c>
      <c r="AI8655" t="str">
        <f>IF(Cleaned_Data_Table[[#This Row],[Emergency Case]]=1, "Emergency Care", "Standard Care")</f>
        <v>Standard Care</v>
      </c>
    </row>
    <row r="8656" spans="1:35">
      <c r="A8656" t="s">
        <v>8765</v>
      </c>
      <c r="B8656">
        <v>50</v>
      </c>
      <c r="C8656" t="s">
        <v>51</v>
      </c>
      <c r="D8656" t="s">
        <v>38</v>
      </c>
      <c r="E8656">
        <v>23.3</v>
      </c>
      <c r="F8656" t="s">
        <v>52</v>
      </c>
      <c r="G8656" t="s">
        <v>40</v>
      </c>
      <c r="H8656" t="s">
        <v>104</v>
      </c>
      <c r="I8656" t="s">
        <v>105</v>
      </c>
      <c r="J8656" t="s">
        <v>90</v>
      </c>
      <c r="K8656">
        <v>10</v>
      </c>
      <c r="L8656" s="1">
        <v>550</v>
      </c>
      <c r="M8656" t="s">
        <v>53</v>
      </c>
      <c r="N8656" t="s">
        <v>45</v>
      </c>
      <c r="O8656" t="s">
        <v>98</v>
      </c>
      <c r="P8656">
        <v>23</v>
      </c>
      <c r="Q8656">
        <v>14</v>
      </c>
      <c r="R8656">
        <v>12</v>
      </c>
      <c r="S8656">
        <v>3</v>
      </c>
      <c r="T8656">
        <v>3.2</v>
      </c>
      <c r="U8656">
        <v>0</v>
      </c>
      <c r="V8656">
        <v>10</v>
      </c>
      <c r="W8656" s="1">
        <v>17844</v>
      </c>
      <c r="X8656" s="1">
        <v>14327</v>
      </c>
      <c r="Y8656" s="1">
        <v>22904.7</v>
      </c>
      <c r="Z8656" t="s">
        <v>47</v>
      </c>
      <c r="AA8656" t="s">
        <v>48</v>
      </c>
      <c r="AB8656" s="1">
        <v>0</v>
      </c>
      <c r="AC8656">
        <v>0</v>
      </c>
      <c r="AD8656">
        <v>1</v>
      </c>
      <c r="AE8656">
        <v>0</v>
      </c>
      <c r="AF8656">
        <v>0</v>
      </c>
      <c r="AG8656" t="s">
        <v>91</v>
      </c>
      <c r="AH8656">
        <f>IF(OR(Cleaned_Data_Table[[#This Row],[Appointment Status]]="No Show", Cleaned_Data_Table[[#This Row],[Appointment Status]]="Cancelled"), 1, 0)</f>
        <v>0</v>
      </c>
      <c r="AI8656" t="str">
        <f>IF(Cleaned_Data_Table[[#This Row],[Emergency Case]]=1, "Emergency Care", "Standard Care")</f>
        <v>Standard Care</v>
      </c>
    </row>
    <row r="8657" spans="1:35">
      <c r="A8657" t="s">
        <v>8766</v>
      </c>
      <c r="B8657">
        <v>84</v>
      </c>
      <c r="C8657" t="s">
        <v>37</v>
      </c>
      <c r="D8657" t="s">
        <v>38</v>
      </c>
      <c r="E8657">
        <v>26.9</v>
      </c>
      <c r="F8657" t="s">
        <v>52</v>
      </c>
      <c r="G8657" t="s">
        <v>66</v>
      </c>
      <c r="H8657" t="s">
        <v>138</v>
      </c>
      <c r="I8657" t="s">
        <v>139</v>
      </c>
      <c r="J8657" t="s">
        <v>110</v>
      </c>
      <c r="K8657">
        <v>4</v>
      </c>
      <c r="L8657" s="1">
        <v>432</v>
      </c>
      <c r="M8657" t="s">
        <v>44</v>
      </c>
      <c r="N8657" t="s">
        <v>124</v>
      </c>
      <c r="O8657" t="s">
        <v>63</v>
      </c>
      <c r="P8657">
        <v>3</v>
      </c>
      <c r="Q8657">
        <v>32</v>
      </c>
      <c r="R8657">
        <v>12</v>
      </c>
      <c r="S8657">
        <v>0</v>
      </c>
      <c r="T8657">
        <v>3.5</v>
      </c>
      <c r="U8657">
        <v>0</v>
      </c>
      <c r="V8657">
        <v>9.6</v>
      </c>
      <c r="W8657" s="1">
        <v>3250</v>
      </c>
      <c r="X8657" s="1">
        <v>1712</v>
      </c>
      <c r="Y8657" s="1">
        <v>5394</v>
      </c>
      <c r="Z8657" t="s">
        <v>47</v>
      </c>
      <c r="AA8657" t="s">
        <v>71</v>
      </c>
      <c r="AB8657" s="1">
        <v>0</v>
      </c>
      <c r="AC8657">
        <v>1</v>
      </c>
      <c r="AD8657">
        <v>0</v>
      </c>
      <c r="AE8657">
        <v>1</v>
      </c>
      <c r="AF8657">
        <v>0</v>
      </c>
      <c r="AG8657" t="s">
        <v>87</v>
      </c>
      <c r="AH8657">
        <f>IF(OR(Cleaned_Data_Table[[#This Row],[Appointment Status]]="No Show", Cleaned_Data_Table[[#This Row],[Appointment Status]]="Cancelled"), 1, 0)</f>
        <v>0</v>
      </c>
      <c r="AI8657" t="str">
        <f>IF(Cleaned_Data_Table[[#This Row],[Emergency Case]]=1, "Emergency Care", "Standard Care")</f>
        <v>Standard Care</v>
      </c>
    </row>
    <row r="8658" spans="1:35">
      <c r="A8658" t="s">
        <v>8767</v>
      </c>
      <c r="B8658">
        <v>20</v>
      </c>
      <c r="C8658" t="s">
        <v>51</v>
      </c>
      <c r="D8658" t="s">
        <v>84</v>
      </c>
      <c r="E8658">
        <v>27.8</v>
      </c>
      <c r="F8658" t="s">
        <v>89</v>
      </c>
      <c r="G8658" t="s">
        <v>85</v>
      </c>
      <c r="H8658" t="s">
        <v>79</v>
      </c>
      <c r="I8658" t="s">
        <v>80</v>
      </c>
      <c r="J8658" t="s">
        <v>110</v>
      </c>
      <c r="K8658">
        <v>19</v>
      </c>
      <c r="L8658" s="1">
        <v>703</v>
      </c>
      <c r="M8658" t="s">
        <v>53</v>
      </c>
      <c r="N8658" t="s">
        <v>124</v>
      </c>
      <c r="O8658" t="s">
        <v>82</v>
      </c>
      <c r="P8658">
        <v>0</v>
      </c>
      <c r="Q8658">
        <v>30</v>
      </c>
      <c r="R8658">
        <v>12</v>
      </c>
      <c r="S8658">
        <v>2</v>
      </c>
      <c r="T8658">
        <v>4.9000000000000004</v>
      </c>
      <c r="U8658">
        <v>1</v>
      </c>
      <c r="V8658">
        <v>10</v>
      </c>
      <c r="W8658" s="1">
        <v>2444</v>
      </c>
      <c r="X8658" s="1">
        <v>3165</v>
      </c>
      <c r="Y8658" s="1">
        <v>4418.3999999999996</v>
      </c>
      <c r="Z8658" t="s">
        <v>47</v>
      </c>
      <c r="AA8658" t="s">
        <v>57</v>
      </c>
      <c r="AB8658" s="1">
        <v>0</v>
      </c>
      <c r="AC8658">
        <v>0</v>
      </c>
      <c r="AD8658">
        <v>0</v>
      </c>
      <c r="AE8658">
        <v>0</v>
      </c>
      <c r="AF8658">
        <v>0</v>
      </c>
      <c r="AG8658" t="s">
        <v>87</v>
      </c>
      <c r="AH8658">
        <f>IF(OR(Cleaned_Data_Table[[#This Row],[Appointment Status]]="No Show", Cleaned_Data_Table[[#This Row],[Appointment Status]]="Cancelled"), 1, 0)</f>
        <v>0</v>
      </c>
      <c r="AI8658" t="str">
        <f>IF(Cleaned_Data_Table[[#This Row],[Emergency Case]]=1, "Emergency Care", "Standard Care")</f>
        <v>Emergency Care</v>
      </c>
    </row>
    <row r="8659" spans="1:35">
      <c r="A8659" t="s">
        <v>8768</v>
      </c>
      <c r="B8659">
        <v>74</v>
      </c>
      <c r="C8659" t="s">
        <v>37</v>
      </c>
      <c r="D8659" t="s">
        <v>100</v>
      </c>
      <c r="E8659">
        <v>18.5</v>
      </c>
      <c r="F8659" t="s">
        <v>52</v>
      </c>
      <c r="G8659" t="s">
        <v>66</v>
      </c>
      <c r="H8659" t="s">
        <v>138</v>
      </c>
      <c r="I8659" t="s">
        <v>139</v>
      </c>
      <c r="J8659" t="s">
        <v>110</v>
      </c>
      <c r="K8659">
        <v>22</v>
      </c>
      <c r="L8659" s="1">
        <v>689</v>
      </c>
      <c r="M8659" t="s">
        <v>44</v>
      </c>
      <c r="N8659" t="s">
        <v>81</v>
      </c>
      <c r="O8659" t="s">
        <v>63</v>
      </c>
      <c r="P8659">
        <v>10</v>
      </c>
      <c r="Q8659">
        <v>18</v>
      </c>
      <c r="R8659">
        <v>12</v>
      </c>
      <c r="S8659">
        <v>1</v>
      </c>
      <c r="T8659">
        <v>3.9</v>
      </c>
      <c r="U8659">
        <v>0</v>
      </c>
      <c r="V8659">
        <v>10</v>
      </c>
      <c r="W8659" s="1">
        <v>4859</v>
      </c>
      <c r="X8659" s="1">
        <v>3276</v>
      </c>
      <c r="Y8659" s="1">
        <v>8824</v>
      </c>
      <c r="Z8659" t="s">
        <v>47</v>
      </c>
      <c r="AA8659" t="s">
        <v>76</v>
      </c>
      <c r="AB8659" s="1">
        <v>0</v>
      </c>
      <c r="AC8659">
        <v>0</v>
      </c>
      <c r="AD8659">
        <v>0</v>
      </c>
      <c r="AE8659">
        <v>0</v>
      </c>
      <c r="AF8659">
        <v>0</v>
      </c>
      <c r="AG8659" t="s">
        <v>87</v>
      </c>
      <c r="AH8659">
        <f>IF(OR(Cleaned_Data_Table[[#This Row],[Appointment Status]]="No Show", Cleaned_Data_Table[[#This Row],[Appointment Status]]="Cancelled"), 1, 0)</f>
        <v>0</v>
      </c>
      <c r="AI8659" t="str">
        <f>IF(Cleaned_Data_Table[[#This Row],[Emergency Case]]=1, "Emergency Care", "Standard Care")</f>
        <v>Standard Care</v>
      </c>
    </row>
    <row r="8660" spans="1:35">
      <c r="A8660" t="s">
        <v>8769</v>
      </c>
      <c r="B8660">
        <v>71</v>
      </c>
      <c r="C8660" t="s">
        <v>37</v>
      </c>
      <c r="D8660" t="s">
        <v>93</v>
      </c>
      <c r="E8660">
        <v>20</v>
      </c>
      <c r="F8660" t="s">
        <v>89</v>
      </c>
      <c r="G8660" t="s">
        <v>85</v>
      </c>
      <c r="H8660" t="s">
        <v>104</v>
      </c>
      <c r="I8660" t="s">
        <v>105</v>
      </c>
      <c r="J8660" t="s">
        <v>90</v>
      </c>
      <c r="K8660">
        <v>5</v>
      </c>
      <c r="L8660" s="1">
        <v>429</v>
      </c>
      <c r="M8660" t="s">
        <v>53</v>
      </c>
      <c r="N8660" t="s">
        <v>54</v>
      </c>
      <c r="O8660" t="s">
        <v>70</v>
      </c>
      <c r="P8660">
        <v>0</v>
      </c>
      <c r="Q8660">
        <v>9</v>
      </c>
      <c r="R8660">
        <v>9</v>
      </c>
      <c r="S8660">
        <v>0</v>
      </c>
      <c r="T8660">
        <v>5</v>
      </c>
      <c r="U8660">
        <v>1</v>
      </c>
      <c r="V8660">
        <v>10</v>
      </c>
      <c r="W8660" s="1">
        <v>19604</v>
      </c>
      <c r="X8660" s="1">
        <v>12725</v>
      </c>
      <c r="Y8660" s="1">
        <v>22930.6</v>
      </c>
      <c r="Z8660" t="s">
        <v>47</v>
      </c>
      <c r="AA8660" t="s">
        <v>76</v>
      </c>
      <c r="AB8660" s="1">
        <v>0</v>
      </c>
      <c r="AC8660">
        <v>0</v>
      </c>
      <c r="AD8660">
        <v>0</v>
      </c>
      <c r="AE8660">
        <v>0</v>
      </c>
      <c r="AF8660">
        <v>0</v>
      </c>
      <c r="AG8660" t="s">
        <v>131</v>
      </c>
      <c r="AH8660">
        <f>IF(OR(Cleaned_Data_Table[[#This Row],[Appointment Status]]="No Show", Cleaned_Data_Table[[#This Row],[Appointment Status]]="Cancelled"), 1, 0)</f>
        <v>0</v>
      </c>
      <c r="AI8660" t="str">
        <f>IF(Cleaned_Data_Table[[#This Row],[Emergency Case]]=1, "Emergency Care", "Standard Care")</f>
        <v>Emergency Care</v>
      </c>
    </row>
    <row r="8661" spans="1:35">
      <c r="A8661" t="s">
        <v>8770</v>
      </c>
      <c r="B8661">
        <v>63</v>
      </c>
      <c r="C8661" t="s">
        <v>51</v>
      </c>
      <c r="D8661" t="s">
        <v>84</v>
      </c>
      <c r="E8661">
        <v>24.7</v>
      </c>
      <c r="F8661" t="s">
        <v>39</v>
      </c>
      <c r="G8661" t="s">
        <v>40</v>
      </c>
      <c r="H8661" t="s">
        <v>104</v>
      </c>
      <c r="I8661" t="s">
        <v>105</v>
      </c>
      <c r="J8661" t="s">
        <v>110</v>
      </c>
      <c r="K8661">
        <v>29</v>
      </c>
      <c r="L8661" s="1">
        <v>960</v>
      </c>
      <c r="M8661" t="s">
        <v>53</v>
      </c>
      <c r="N8661" t="s">
        <v>62</v>
      </c>
      <c r="O8661" t="s">
        <v>101</v>
      </c>
      <c r="P8661">
        <v>8</v>
      </c>
      <c r="Q8661">
        <v>26</v>
      </c>
      <c r="R8661">
        <v>3</v>
      </c>
      <c r="S8661">
        <v>1</v>
      </c>
      <c r="T8661">
        <v>3.5</v>
      </c>
      <c r="U8661">
        <v>0</v>
      </c>
      <c r="V8661">
        <v>10</v>
      </c>
      <c r="W8661" s="1">
        <v>4878</v>
      </c>
      <c r="X8661" s="1">
        <v>3751</v>
      </c>
      <c r="Y8661" s="1">
        <v>6712.3</v>
      </c>
      <c r="Z8661" t="s">
        <v>47</v>
      </c>
      <c r="AA8661" t="s">
        <v>76</v>
      </c>
      <c r="AB8661" s="1">
        <v>0</v>
      </c>
      <c r="AC8661">
        <v>0</v>
      </c>
      <c r="AD8661">
        <v>0</v>
      </c>
      <c r="AE8661">
        <v>0</v>
      </c>
      <c r="AF8661">
        <v>0</v>
      </c>
      <c r="AG8661" t="s">
        <v>87</v>
      </c>
      <c r="AH8661">
        <f>IF(OR(Cleaned_Data_Table[[#This Row],[Appointment Status]]="No Show", Cleaned_Data_Table[[#This Row],[Appointment Status]]="Cancelled"), 1, 0)</f>
        <v>0</v>
      </c>
      <c r="AI8661" t="str">
        <f>IF(Cleaned_Data_Table[[#This Row],[Emergency Case]]=1, "Emergency Care", "Standard Care")</f>
        <v>Standard Care</v>
      </c>
    </row>
    <row r="8662" spans="1:35">
      <c r="A8662" t="s">
        <v>8771</v>
      </c>
      <c r="B8662">
        <v>65</v>
      </c>
      <c r="C8662" t="s">
        <v>51</v>
      </c>
      <c r="D8662" t="s">
        <v>100</v>
      </c>
      <c r="E8662">
        <v>21.4</v>
      </c>
      <c r="F8662" t="s">
        <v>89</v>
      </c>
      <c r="G8662" t="s">
        <v>40</v>
      </c>
      <c r="H8662" t="s">
        <v>79</v>
      </c>
      <c r="I8662" t="s">
        <v>80</v>
      </c>
      <c r="J8662" t="s">
        <v>43</v>
      </c>
      <c r="K8662">
        <v>4</v>
      </c>
      <c r="L8662" s="1">
        <v>383</v>
      </c>
      <c r="M8662" t="s">
        <v>53</v>
      </c>
      <c r="N8662" t="s">
        <v>81</v>
      </c>
      <c r="O8662" t="s">
        <v>82</v>
      </c>
      <c r="P8662">
        <v>7</v>
      </c>
      <c r="Q8662">
        <v>48</v>
      </c>
      <c r="R8662">
        <v>7</v>
      </c>
      <c r="S8662">
        <v>2</v>
      </c>
      <c r="T8662">
        <v>3.3</v>
      </c>
      <c r="U8662">
        <v>0</v>
      </c>
      <c r="V8662">
        <v>8.4</v>
      </c>
      <c r="W8662" s="1">
        <v>770</v>
      </c>
      <c r="X8662" s="1">
        <v>918</v>
      </c>
      <c r="Y8662" s="1">
        <v>1449.7</v>
      </c>
      <c r="Z8662" t="s">
        <v>47</v>
      </c>
      <c r="AA8662" t="s">
        <v>76</v>
      </c>
      <c r="AB8662" s="1">
        <v>0</v>
      </c>
      <c r="AC8662">
        <v>1</v>
      </c>
      <c r="AD8662">
        <v>0</v>
      </c>
      <c r="AE8662">
        <v>0</v>
      </c>
      <c r="AF8662">
        <v>0</v>
      </c>
      <c r="AG8662" t="s">
        <v>87</v>
      </c>
      <c r="AH8662">
        <f>IF(OR(Cleaned_Data_Table[[#This Row],[Appointment Status]]="No Show", Cleaned_Data_Table[[#This Row],[Appointment Status]]="Cancelled"), 1, 0)</f>
        <v>0</v>
      </c>
      <c r="AI8662" t="str">
        <f>IF(Cleaned_Data_Table[[#This Row],[Emergency Case]]=1, "Emergency Care", "Standard Care")</f>
        <v>Standard Care</v>
      </c>
    </row>
    <row r="8663" spans="1:35">
      <c r="A8663" t="s">
        <v>8772</v>
      </c>
      <c r="B8663">
        <v>84</v>
      </c>
      <c r="C8663" t="s">
        <v>51</v>
      </c>
      <c r="D8663" t="s">
        <v>93</v>
      </c>
      <c r="E8663">
        <v>26.4</v>
      </c>
      <c r="F8663" t="s">
        <v>39</v>
      </c>
      <c r="G8663" t="s">
        <v>66</v>
      </c>
      <c r="H8663" t="s">
        <v>129</v>
      </c>
      <c r="I8663" t="s">
        <v>130</v>
      </c>
      <c r="J8663" t="s">
        <v>110</v>
      </c>
      <c r="K8663">
        <v>26</v>
      </c>
      <c r="L8663" s="1">
        <v>870</v>
      </c>
      <c r="M8663" t="s">
        <v>53</v>
      </c>
      <c r="N8663" t="s">
        <v>81</v>
      </c>
      <c r="O8663" t="s">
        <v>75</v>
      </c>
      <c r="P8663">
        <v>23</v>
      </c>
      <c r="Q8663">
        <v>10</v>
      </c>
      <c r="R8663">
        <v>0</v>
      </c>
      <c r="S8663">
        <v>0</v>
      </c>
      <c r="T8663">
        <v>4.7</v>
      </c>
      <c r="U8663">
        <v>0</v>
      </c>
      <c r="V8663">
        <v>10</v>
      </c>
      <c r="W8663" s="1">
        <v>1120</v>
      </c>
      <c r="X8663" s="1">
        <v>2347</v>
      </c>
      <c r="Y8663" s="1">
        <v>3035.9</v>
      </c>
      <c r="Z8663" t="s">
        <v>47</v>
      </c>
      <c r="AA8663" t="s">
        <v>71</v>
      </c>
      <c r="AB8663" s="1">
        <v>0</v>
      </c>
      <c r="AC8663">
        <v>0</v>
      </c>
      <c r="AD8663">
        <v>1</v>
      </c>
      <c r="AE8663">
        <v>0</v>
      </c>
      <c r="AF8663">
        <v>0</v>
      </c>
      <c r="AG8663" t="s">
        <v>87</v>
      </c>
      <c r="AH8663">
        <f>IF(OR(Cleaned_Data_Table[[#This Row],[Appointment Status]]="No Show", Cleaned_Data_Table[[#This Row],[Appointment Status]]="Cancelled"), 1, 0)</f>
        <v>0</v>
      </c>
      <c r="AI8663" t="str">
        <f>IF(Cleaned_Data_Table[[#This Row],[Emergency Case]]=1, "Emergency Care", "Standard Care")</f>
        <v>Standard Care</v>
      </c>
    </row>
    <row r="8664" spans="1:35">
      <c r="A8664" t="s">
        <v>8773</v>
      </c>
      <c r="B8664">
        <v>59</v>
      </c>
      <c r="C8664" t="s">
        <v>37</v>
      </c>
      <c r="D8664" t="s">
        <v>114</v>
      </c>
      <c r="E8664">
        <v>22.5</v>
      </c>
      <c r="F8664" t="s">
        <v>52</v>
      </c>
      <c r="G8664" t="s">
        <v>40</v>
      </c>
      <c r="H8664" t="s">
        <v>73</v>
      </c>
      <c r="I8664" t="s">
        <v>74</v>
      </c>
      <c r="J8664" t="s">
        <v>90</v>
      </c>
      <c r="K8664">
        <v>24</v>
      </c>
      <c r="L8664" s="1">
        <v>862</v>
      </c>
      <c r="M8664" t="s">
        <v>53</v>
      </c>
      <c r="N8664" t="s">
        <v>124</v>
      </c>
      <c r="O8664" t="s">
        <v>70</v>
      </c>
      <c r="P8664">
        <v>19</v>
      </c>
      <c r="Q8664">
        <v>15</v>
      </c>
      <c r="R8664">
        <v>6</v>
      </c>
      <c r="S8664">
        <v>3</v>
      </c>
      <c r="T8664">
        <v>3.2</v>
      </c>
      <c r="U8664">
        <v>0</v>
      </c>
      <c r="V8664">
        <v>10</v>
      </c>
      <c r="W8664" s="1">
        <v>14236</v>
      </c>
      <c r="X8664" s="1">
        <v>12233</v>
      </c>
      <c r="Y8664" s="1">
        <v>19131.7</v>
      </c>
      <c r="Z8664" t="s">
        <v>47</v>
      </c>
      <c r="AA8664" t="s">
        <v>76</v>
      </c>
      <c r="AB8664" s="1">
        <v>0</v>
      </c>
      <c r="AC8664">
        <v>0</v>
      </c>
      <c r="AD8664">
        <v>1</v>
      </c>
      <c r="AE8664">
        <v>0</v>
      </c>
      <c r="AF8664">
        <v>0</v>
      </c>
      <c r="AG8664" t="s">
        <v>91</v>
      </c>
      <c r="AH8664">
        <f>IF(OR(Cleaned_Data_Table[[#This Row],[Appointment Status]]="No Show", Cleaned_Data_Table[[#This Row],[Appointment Status]]="Cancelled"), 1, 0)</f>
        <v>0</v>
      </c>
      <c r="AI8664" t="str">
        <f>IF(Cleaned_Data_Table[[#This Row],[Emergency Case]]=1, "Emergency Care", "Standard Care")</f>
        <v>Standard Care</v>
      </c>
    </row>
    <row r="8665" spans="1:35">
      <c r="A8665" t="s">
        <v>8774</v>
      </c>
      <c r="B8665">
        <v>8</v>
      </c>
      <c r="C8665" t="s">
        <v>51</v>
      </c>
      <c r="D8665" t="s">
        <v>59</v>
      </c>
      <c r="E8665">
        <v>25.1</v>
      </c>
      <c r="F8665" t="s">
        <v>39</v>
      </c>
      <c r="G8665" t="s">
        <v>40</v>
      </c>
      <c r="H8665" t="s">
        <v>41</v>
      </c>
      <c r="I8665" t="s">
        <v>42</v>
      </c>
      <c r="J8665" t="s">
        <v>110</v>
      </c>
      <c r="K8665">
        <v>28</v>
      </c>
      <c r="L8665" s="1">
        <v>945</v>
      </c>
      <c r="M8665" t="s">
        <v>53</v>
      </c>
      <c r="N8665" t="s">
        <v>45</v>
      </c>
      <c r="O8665" t="s">
        <v>75</v>
      </c>
      <c r="P8665">
        <v>3</v>
      </c>
      <c r="Q8665">
        <v>17</v>
      </c>
      <c r="R8665">
        <v>10</v>
      </c>
      <c r="S8665">
        <v>0</v>
      </c>
      <c r="T8665">
        <v>4.5999999999999996</v>
      </c>
      <c r="U8665">
        <v>0</v>
      </c>
      <c r="V8665">
        <v>10</v>
      </c>
      <c r="W8665" s="1">
        <v>4292</v>
      </c>
      <c r="X8665" s="1">
        <v>3009</v>
      </c>
      <c r="Y8665" s="1">
        <v>5772.2</v>
      </c>
      <c r="Z8665" t="s">
        <v>47</v>
      </c>
      <c r="AA8665" t="s">
        <v>112</v>
      </c>
      <c r="AB8665" s="1">
        <v>0</v>
      </c>
      <c r="AC8665">
        <v>0</v>
      </c>
      <c r="AD8665">
        <v>0</v>
      </c>
      <c r="AE8665">
        <v>0</v>
      </c>
      <c r="AF8665">
        <v>0</v>
      </c>
      <c r="AG8665" t="s">
        <v>87</v>
      </c>
      <c r="AH8665">
        <f>IF(OR(Cleaned_Data_Table[[#This Row],[Appointment Status]]="No Show", Cleaned_Data_Table[[#This Row],[Appointment Status]]="Cancelled"), 1, 0)</f>
        <v>0</v>
      </c>
      <c r="AI8665" t="str">
        <f>IF(Cleaned_Data_Table[[#This Row],[Emergency Case]]=1, "Emergency Care", "Standard Care")</f>
        <v>Standard Care</v>
      </c>
    </row>
    <row r="8666" spans="1:35">
      <c r="A8666" t="s">
        <v>8775</v>
      </c>
      <c r="B8666">
        <v>54</v>
      </c>
      <c r="C8666" t="s">
        <v>37</v>
      </c>
      <c r="D8666" t="s">
        <v>118</v>
      </c>
      <c r="E8666">
        <v>21.8</v>
      </c>
      <c r="F8666" t="s">
        <v>97</v>
      </c>
      <c r="G8666" t="s">
        <v>40</v>
      </c>
      <c r="H8666" t="s">
        <v>94</v>
      </c>
      <c r="I8666" t="s">
        <v>95</v>
      </c>
      <c r="J8666" t="s">
        <v>110</v>
      </c>
      <c r="K8666">
        <v>13</v>
      </c>
      <c r="L8666" s="1">
        <v>529</v>
      </c>
      <c r="M8666" t="s">
        <v>53</v>
      </c>
      <c r="N8666" t="s">
        <v>45</v>
      </c>
      <c r="O8666" t="s">
        <v>63</v>
      </c>
      <c r="P8666">
        <v>6</v>
      </c>
      <c r="Q8666">
        <v>28</v>
      </c>
      <c r="R8666">
        <v>11</v>
      </c>
      <c r="S8666">
        <v>2</v>
      </c>
      <c r="T8666">
        <v>3.8</v>
      </c>
      <c r="U8666">
        <v>0</v>
      </c>
      <c r="V8666">
        <v>10</v>
      </c>
      <c r="W8666" s="1">
        <v>2330</v>
      </c>
      <c r="X8666" s="1">
        <v>1789</v>
      </c>
      <c r="Y8666" s="1">
        <v>3253.6</v>
      </c>
      <c r="Z8666" t="s">
        <v>125</v>
      </c>
      <c r="AA8666" t="s">
        <v>48</v>
      </c>
      <c r="AB8666" s="1">
        <v>0</v>
      </c>
      <c r="AC8666">
        <v>0</v>
      </c>
      <c r="AD8666">
        <v>0</v>
      </c>
      <c r="AE8666">
        <v>0</v>
      </c>
      <c r="AF8666">
        <v>0</v>
      </c>
      <c r="AG8666" t="s">
        <v>87</v>
      </c>
      <c r="AH8666">
        <f>IF(OR(Cleaned_Data_Table[[#This Row],[Appointment Status]]="No Show", Cleaned_Data_Table[[#This Row],[Appointment Status]]="Cancelled"), 1, 0)</f>
        <v>1</v>
      </c>
      <c r="AI8666" t="str">
        <f>IF(Cleaned_Data_Table[[#This Row],[Emergency Case]]=1, "Emergency Care", "Standard Care")</f>
        <v>Standard Care</v>
      </c>
    </row>
    <row r="8667" spans="1:35">
      <c r="A8667" t="s">
        <v>8776</v>
      </c>
      <c r="B8667">
        <v>29</v>
      </c>
      <c r="C8667" t="s">
        <v>51</v>
      </c>
      <c r="D8667" t="s">
        <v>59</v>
      </c>
      <c r="E8667">
        <v>24.8</v>
      </c>
      <c r="F8667" t="s">
        <v>89</v>
      </c>
      <c r="G8667" t="s">
        <v>40</v>
      </c>
      <c r="H8667" t="s">
        <v>104</v>
      </c>
      <c r="I8667" t="s">
        <v>105</v>
      </c>
      <c r="J8667" t="s">
        <v>90</v>
      </c>
      <c r="K8667">
        <v>15</v>
      </c>
      <c r="L8667" s="1">
        <v>552</v>
      </c>
      <c r="M8667" t="s">
        <v>53</v>
      </c>
      <c r="N8667" t="s">
        <v>124</v>
      </c>
      <c r="O8667" t="s">
        <v>119</v>
      </c>
      <c r="P8667">
        <v>7</v>
      </c>
      <c r="Q8667">
        <v>8</v>
      </c>
      <c r="R8667">
        <v>10</v>
      </c>
      <c r="S8667">
        <v>1</v>
      </c>
      <c r="T8667">
        <v>4</v>
      </c>
      <c r="U8667">
        <v>0</v>
      </c>
      <c r="V8667">
        <v>10</v>
      </c>
      <c r="W8667" s="1">
        <v>19840</v>
      </c>
      <c r="X8667" s="1">
        <v>13145</v>
      </c>
      <c r="Y8667" s="1">
        <v>23475.9</v>
      </c>
      <c r="Z8667" t="s">
        <v>47</v>
      </c>
      <c r="AA8667" t="s">
        <v>57</v>
      </c>
      <c r="AB8667" s="1">
        <v>0</v>
      </c>
      <c r="AC8667">
        <v>0</v>
      </c>
      <c r="AD8667">
        <v>0</v>
      </c>
      <c r="AE8667">
        <v>0</v>
      </c>
      <c r="AF8667">
        <v>0</v>
      </c>
      <c r="AG8667" t="s">
        <v>87</v>
      </c>
      <c r="AH8667">
        <f>IF(OR(Cleaned_Data_Table[[#This Row],[Appointment Status]]="No Show", Cleaned_Data_Table[[#This Row],[Appointment Status]]="Cancelled"), 1, 0)</f>
        <v>0</v>
      </c>
      <c r="AI8667" t="str">
        <f>IF(Cleaned_Data_Table[[#This Row],[Emergency Case]]=1, "Emergency Care", "Standard Care")</f>
        <v>Standard Care</v>
      </c>
    </row>
    <row r="8668" spans="1:35">
      <c r="A8668" t="s">
        <v>8777</v>
      </c>
      <c r="B8668">
        <v>8</v>
      </c>
      <c r="C8668" t="s">
        <v>37</v>
      </c>
      <c r="D8668" t="s">
        <v>100</v>
      </c>
      <c r="E8668">
        <v>29.5</v>
      </c>
      <c r="F8668" t="s">
        <v>89</v>
      </c>
      <c r="G8668" t="s">
        <v>40</v>
      </c>
      <c r="H8668" t="s">
        <v>108</v>
      </c>
      <c r="I8668" t="s">
        <v>109</v>
      </c>
      <c r="J8668" t="s">
        <v>110</v>
      </c>
      <c r="K8668">
        <v>23</v>
      </c>
      <c r="L8668" s="1">
        <v>704</v>
      </c>
      <c r="M8668" t="s">
        <v>44</v>
      </c>
      <c r="N8668" t="s">
        <v>54</v>
      </c>
      <c r="O8668" t="s">
        <v>63</v>
      </c>
      <c r="P8668">
        <v>9</v>
      </c>
      <c r="Q8668">
        <v>36</v>
      </c>
      <c r="R8668">
        <v>5</v>
      </c>
      <c r="S8668">
        <v>2</v>
      </c>
      <c r="T8668">
        <v>4.2</v>
      </c>
      <c r="U8668">
        <v>0</v>
      </c>
      <c r="V8668">
        <v>9.6999999999999993</v>
      </c>
      <c r="W8668" s="1">
        <v>2717</v>
      </c>
      <c r="X8668" s="1">
        <v>1600</v>
      </c>
      <c r="Y8668" s="1">
        <v>5021</v>
      </c>
      <c r="Z8668" t="s">
        <v>47</v>
      </c>
      <c r="AA8668" t="s">
        <v>112</v>
      </c>
      <c r="AB8668" s="1">
        <v>0</v>
      </c>
      <c r="AC8668">
        <v>1</v>
      </c>
      <c r="AD8668">
        <v>0</v>
      </c>
      <c r="AE8668">
        <v>1</v>
      </c>
      <c r="AF8668">
        <v>0</v>
      </c>
      <c r="AG8668" t="s">
        <v>87</v>
      </c>
      <c r="AH8668">
        <f>IF(OR(Cleaned_Data_Table[[#This Row],[Appointment Status]]="No Show", Cleaned_Data_Table[[#This Row],[Appointment Status]]="Cancelled"), 1, 0)</f>
        <v>0</v>
      </c>
      <c r="AI8668" t="str">
        <f>IF(Cleaned_Data_Table[[#This Row],[Emergency Case]]=1, "Emergency Care", "Standard Care")</f>
        <v>Standard Care</v>
      </c>
    </row>
    <row r="8669" spans="1:35">
      <c r="A8669" t="s">
        <v>8778</v>
      </c>
      <c r="B8669">
        <v>70</v>
      </c>
      <c r="C8669" t="s">
        <v>37</v>
      </c>
      <c r="D8669" t="s">
        <v>93</v>
      </c>
      <c r="E8669">
        <v>26.8</v>
      </c>
      <c r="F8669" t="s">
        <v>52</v>
      </c>
      <c r="G8669" t="s">
        <v>40</v>
      </c>
      <c r="H8669" t="s">
        <v>108</v>
      </c>
      <c r="I8669" t="s">
        <v>109</v>
      </c>
      <c r="J8669" t="s">
        <v>110</v>
      </c>
      <c r="K8669">
        <v>10</v>
      </c>
      <c r="L8669" s="1">
        <v>419</v>
      </c>
      <c r="M8669" t="s">
        <v>53</v>
      </c>
      <c r="N8669" t="s">
        <v>81</v>
      </c>
      <c r="O8669" t="s">
        <v>82</v>
      </c>
      <c r="P8669">
        <v>26</v>
      </c>
      <c r="Q8669">
        <v>28</v>
      </c>
      <c r="R8669">
        <v>13</v>
      </c>
      <c r="S8669">
        <v>2</v>
      </c>
      <c r="T8669">
        <v>3.1</v>
      </c>
      <c r="U8669">
        <v>0</v>
      </c>
      <c r="V8669">
        <v>9.6999999999999993</v>
      </c>
      <c r="W8669" s="1">
        <v>1041</v>
      </c>
      <c r="X8669" s="1">
        <v>1288</v>
      </c>
      <c r="Y8669" s="1">
        <v>1923.6</v>
      </c>
      <c r="Z8669" t="s">
        <v>47</v>
      </c>
      <c r="AA8669" t="s">
        <v>76</v>
      </c>
      <c r="AB8669" s="1">
        <v>0</v>
      </c>
      <c r="AC8669">
        <v>0</v>
      </c>
      <c r="AD8669">
        <v>1</v>
      </c>
      <c r="AE8669">
        <v>0</v>
      </c>
      <c r="AF8669">
        <v>0</v>
      </c>
      <c r="AG8669" t="s">
        <v>87</v>
      </c>
      <c r="AH8669">
        <f>IF(OR(Cleaned_Data_Table[[#This Row],[Appointment Status]]="No Show", Cleaned_Data_Table[[#This Row],[Appointment Status]]="Cancelled"), 1, 0)</f>
        <v>0</v>
      </c>
      <c r="AI8669" t="str">
        <f>IF(Cleaned_Data_Table[[#This Row],[Emergency Case]]=1, "Emergency Care", "Standard Care")</f>
        <v>Standard Care</v>
      </c>
    </row>
    <row r="8670" spans="1:35">
      <c r="A8670" t="s">
        <v>8779</v>
      </c>
      <c r="B8670">
        <v>50</v>
      </c>
      <c r="C8670" t="s">
        <v>37</v>
      </c>
      <c r="D8670" t="s">
        <v>114</v>
      </c>
      <c r="E8670">
        <v>19.5</v>
      </c>
      <c r="F8670" t="s">
        <v>89</v>
      </c>
      <c r="G8670" t="s">
        <v>85</v>
      </c>
      <c r="H8670" t="s">
        <v>94</v>
      </c>
      <c r="I8670" t="s">
        <v>95</v>
      </c>
      <c r="J8670" t="s">
        <v>43</v>
      </c>
      <c r="K8670">
        <v>11</v>
      </c>
      <c r="L8670" s="1">
        <v>453</v>
      </c>
      <c r="M8670" t="s">
        <v>53</v>
      </c>
      <c r="N8670" t="s">
        <v>54</v>
      </c>
      <c r="O8670" t="s">
        <v>111</v>
      </c>
      <c r="P8670">
        <v>0</v>
      </c>
      <c r="Q8670">
        <v>36</v>
      </c>
      <c r="R8670">
        <v>2</v>
      </c>
      <c r="S8670">
        <v>1</v>
      </c>
      <c r="T8670">
        <v>3.1</v>
      </c>
      <c r="U8670">
        <v>1</v>
      </c>
      <c r="V8670">
        <v>9.1999999999999993</v>
      </c>
      <c r="W8670" s="1">
        <v>400</v>
      </c>
      <c r="X8670" s="1">
        <v>489</v>
      </c>
      <c r="Y8670" s="1">
        <v>939.4</v>
      </c>
      <c r="Z8670" t="s">
        <v>47</v>
      </c>
      <c r="AA8670" t="s">
        <v>48</v>
      </c>
      <c r="AB8670" s="1">
        <v>0</v>
      </c>
      <c r="AC8670">
        <v>1</v>
      </c>
      <c r="AD8670">
        <v>0</v>
      </c>
      <c r="AE8670">
        <v>0</v>
      </c>
      <c r="AF8670">
        <v>0</v>
      </c>
      <c r="AG8670" t="s">
        <v>87</v>
      </c>
      <c r="AH8670">
        <f>IF(OR(Cleaned_Data_Table[[#This Row],[Appointment Status]]="No Show", Cleaned_Data_Table[[#This Row],[Appointment Status]]="Cancelled"), 1, 0)</f>
        <v>0</v>
      </c>
      <c r="AI8670" t="str">
        <f>IF(Cleaned_Data_Table[[#This Row],[Emergency Case]]=1, "Emergency Care", "Standard Care")</f>
        <v>Emergency Care</v>
      </c>
    </row>
    <row r="8671" spans="1:35">
      <c r="A8671" t="s">
        <v>8780</v>
      </c>
      <c r="B8671">
        <v>68</v>
      </c>
      <c r="C8671" t="s">
        <v>51</v>
      </c>
      <c r="D8671" t="s">
        <v>65</v>
      </c>
      <c r="E8671">
        <v>21.3</v>
      </c>
      <c r="F8671" t="s">
        <v>39</v>
      </c>
      <c r="G8671" t="s">
        <v>66</v>
      </c>
      <c r="H8671" t="s">
        <v>67</v>
      </c>
      <c r="I8671" t="s">
        <v>68</v>
      </c>
      <c r="J8671" t="s">
        <v>90</v>
      </c>
      <c r="K8671">
        <v>15</v>
      </c>
      <c r="L8671" s="1">
        <v>587</v>
      </c>
      <c r="M8671" t="s">
        <v>53</v>
      </c>
      <c r="N8671" t="s">
        <v>81</v>
      </c>
      <c r="O8671" t="s">
        <v>101</v>
      </c>
      <c r="P8671">
        <v>12</v>
      </c>
      <c r="Q8671">
        <v>5</v>
      </c>
      <c r="R8671">
        <v>11</v>
      </c>
      <c r="S8671">
        <v>6</v>
      </c>
      <c r="T8671">
        <v>4.2</v>
      </c>
      <c r="U8671">
        <v>0</v>
      </c>
      <c r="V8671">
        <v>10</v>
      </c>
      <c r="W8671" s="1">
        <v>8226</v>
      </c>
      <c r="X8671" s="1">
        <v>13467</v>
      </c>
      <c r="Y8671" s="1">
        <v>15596</v>
      </c>
      <c r="Z8671" t="s">
        <v>47</v>
      </c>
      <c r="AA8671" t="s">
        <v>76</v>
      </c>
      <c r="AB8671" s="1">
        <v>0</v>
      </c>
      <c r="AC8671">
        <v>0</v>
      </c>
      <c r="AD8671">
        <v>0</v>
      </c>
      <c r="AE8671">
        <v>0</v>
      </c>
      <c r="AF8671">
        <v>0</v>
      </c>
      <c r="AG8671" t="s">
        <v>87</v>
      </c>
      <c r="AH8671">
        <f>IF(OR(Cleaned_Data_Table[[#This Row],[Appointment Status]]="No Show", Cleaned_Data_Table[[#This Row],[Appointment Status]]="Cancelled"), 1, 0)</f>
        <v>0</v>
      </c>
      <c r="AI8671" t="str">
        <f>IF(Cleaned_Data_Table[[#This Row],[Emergency Case]]=1, "Emergency Care", "Standard Care")</f>
        <v>Standard Care</v>
      </c>
    </row>
    <row r="8672" spans="1:35">
      <c r="A8672" t="s">
        <v>8781</v>
      </c>
      <c r="B8672">
        <v>2</v>
      </c>
      <c r="C8672" t="s">
        <v>37</v>
      </c>
      <c r="D8672" t="s">
        <v>84</v>
      </c>
      <c r="E8672">
        <v>23.3</v>
      </c>
      <c r="F8672" t="s">
        <v>89</v>
      </c>
      <c r="G8672" t="s">
        <v>85</v>
      </c>
      <c r="H8672" t="s">
        <v>41</v>
      </c>
      <c r="I8672" t="s">
        <v>42</v>
      </c>
      <c r="J8672" t="s">
        <v>43</v>
      </c>
      <c r="K8672">
        <v>21</v>
      </c>
      <c r="L8672" s="1">
        <v>790</v>
      </c>
      <c r="M8672" t="s">
        <v>44</v>
      </c>
      <c r="N8672" t="s">
        <v>62</v>
      </c>
      <c r="O8672" t="s">
        <v>106</v>
      </c>
      <c r="P8672">
        <v>0</v>
      </c>
      <c r="Q8672">
        <v>59</v>
      </c>
      <c r="R8672">
        <v>13</v>
      </c>
      <c r="S8672">
        <v>2</v>
      </c>
      <c r="T8672">
        <v>4.5999999999999996</v>
      </c>
      <c r="U8672">
        <v>1</v>
      </c>
      <c r="V8672">
        <v>8.4</v>
      </c>
      <c r="W8672" s="1">
        <v>136</v>
      </c>
      <c r="X8672" s="1">
        <v>889</v>
      </c>
      <c r="Y8672" s="1">
        <v>1815</v>
      </c>
      <c r="Z8672" t="s">
        <v>47</v>
      </c>
      <c r="AA8672" t="s">
        <v>112</v>
      </c>
      <c r="AB8672" s="1">
        <v>0</v>
      </c>
      <c r="AC8672">
        <v>1</v>
      </c>
      <c r="AD8672">
        <v>0</v>
      </c>
      <c r="AE8672">
        <v>0</v>
      </c>
      <c r="AF8672">
        <v>0</v>
      </c>
      <c r="AG8672" t="s">
        <v>87</v>
      </c>
      <c r="AH8672">
        <f>IF(OR(Cleaned_Data_Table[[#This Row],[Appointment Status]]="No Show", Cleaned_Data_Table[[#This Row],[Appointment Status]]="Cancelled"), 1, 0)</f>
        <v>0</v>
      </c>
      <c r="AI8672" t="str">
        <f>IF(Cleaned_Data_Table[[#This Row],[Emergency Case]]=1, "Emergency Care", "Standard Care")</f>
        <v>Emergency Care</v>
      </c>
    </row>
    <row r="8673" spans="1:35">
      <c r="A8673" t="s">
        <v>8782</v>
      </c>
      <c r="B8673">
        <v>25</v>
      </c>
      <c r="C8673" t="s">
        <v>37</v>
      </c>
      <c r="D8673" t="s">
        <v>100</v>
      </c>
      <c r="E8673">
        <v>18.5</v>
      </c>
      <c r="F8673" t="s">
        <v>39</v>
      </c>
      <c r="G8673" t="s">
        <v>40</v>
      </c>
      <c r="H8673" t="s">
        <v>108</v>
      </c>
      <c r="I8673" t="s">
        <v>109</v>
      </c>
      <c r="J8673" t="s">
        <v>43</v>
      </c>
      <c r="K8673">
        <v>7</v>
      </c>
      <c r="L8673" s="1">
        <v>484</v>
      </c>
      <c r="M8673" t="s">
        <v>53</v>
      </c>
      <c r="N8673" t="s">
        <v>62</v>
      </c>
      <c r="O8673" t="s">
        <v>46</v>
      </c>
      <c r="P8673">
        <v>22</v>
      </c>
      <c r="Q8673">
        <v>58</v>
      </c>
      <c r="R8673">
        <v>11</v>
      </c>
      <c r="S8673">
        <v>3</v>
      </c>
      <c r="T8673">
        <v>3.4</v>
      </c>
      <c r="U8673">
        <v>0</v>
      </c>
      <c r="V8673">
        <v>7.8</v>
      </c>
      <c r="W8673" s="1">
        <v>727</v>
      </c>
      <c r="X8673" s="1">
        <v>796</v>
      </c>
      <c r="Y8673" s="1">
        <v>1404.9</v>
      </c>
      <c r="Z8673" t="s">
        <v>56</v>
      </c>
      <c r="AA8673" t="s">
        <v>57</v>
      </c>
      <c r="AB8673" s="1">
        <v>2007</v>
      </c>
      <c r="AC8673">
        <v>1</v>
      </c>
      <c r="AD8673">
        <v>1</v>
      </c>
      <c r="AE8673">
        <v>0</v>
      </c>
      <c r="AF8673">
        <v>0</v>
      </c>
      <c r="AG8673" t="s">
        <v>49</v>
      </c>
      <c r="AH8673">
        <f>IF(OR(Cleaned_Data_Table[[#This Row],[Appointment Status]]="No Show", Cleaned_Data_Table[[#This Row],[Appointment Status]]="Cancelled"), 1, 0)</f>
        <v>1</v>
      </c>
      <c r="AI8673" t="str">
        <f>IF(Cleaned_Data_Table[[#This Row],[Emergency Case]]=1, "Emergency Care", "Standard Care")</f>
        <v>Standard Care</v>
      </c>
    </row>
    <row r="8674" spans="1:35">
      <c r="A8674" t="s">
        <v>8783</v>
      </c>
      <c r="B8674">
        <v>68</v>
      </c>
      <c r="C8674" t="s">
        <v>51</v>
      </c>
      <c r="D8674" t="s">
        <v>116</v>
      </c>
      <c r="E8674">
        <v>21.4</v>
      </c>
      <c r="F8674" t="s">
        <v>39</v>
      </c>
      <c r="G8674" t="s">
        <v>40</v>
      </c>
      <c r="H8674" t="s">
        <v>104</v>
      </c>
      <c r="I8674" t="s">
        <v>105</v>
      </c>
      <c r="J8674" t="s">
        <v>90</v>
      </c>
      <c r="K8674">
        <v>23</v>
      </c>
      <c r="L8674" s="1">
        <v>741</v>
      </c>
      <c r="M8674" t="s">
        <v>53</v>
      </c>
      <c r="N8674" t="s">
        <v>69</v>
      </c>
      <c r="O8674" t="s">
        <v>46</v>
      </c>
      <c r="P8674">
        <v>7</v>
      </c>
      <c r="Q8674">
        <v>7</v>
      </c>
      <c r="R8674">
        <v>2</v>
      </c>
      <c r="S8674">
        <v>0</v>
      </c>
      <c r="T8674">
        <v>4.5</v>
      </c>
      <c r="U8674">
        <v>0</v>
      </c>
      <c r="V8674">
        <v>10</v>
      </c>
      <c r="W8674" s="1">
        <v>15565</v>
      </c>
      <c r="X8674" s="1">
        <v>13308</v>
      </c>
      <c r="Y8674" s="1">
        <v>20729.8</v>
      </c>
      <c r="Z8674" t="s">
        <v>47</v>
      </c>
      <c r="AA8674" t="s">
        <v>76</v>
      </c>
      <c r="AB8674" s="1">
        <v>0</v>
      </c>
      <c r="AC8674">
        <v>0</v>
      </c>
      <c r="AD8674">
        <v>0</v>
      </c>
      <c r="AE8674">
        <v>0</v>
      </c>
      <c r="AF8674">
        <v>0</v>
      </c>
      <c r="AG8674" t="s">
        <v>87</v>
      </c>
      <c r="AH8674">
        <f>IF(OR(Cleaned_Data_Table[[#This Row],[Appointment Status]]="No Show", Cleaned_Data_Table[[#This Row],[Appointment Status]]="Cancelled"), 1, 0)</f>
        <v>0</v>
      </c>
      <c r="AI8674" t="str">
        <f>IF(Cleaned_Data_Table[[#This Row],[Emergency Case]]=1, "Emergency Care", "Standard Care")</f>
        <v>Standard Care</v>
      </c>
    </row>
    <row r="8675" spans="1:35">
      <c r="A8675" t="s">
        <v>8784</v>
      </c>
      <c r="B8675">
        <v>26</v>
      </c>
      <c r="C8675" t="s">
        <v>51</v>
      </c>
      <c r="D8675" t="s">
        <v>65</v>
      </c>
      <c r="E8675">
        <v>26.5</v>
      </c>
      <c r="F8675" t="s">
        <v>89</v>
      </c>
      <c r="G8675" t="s">
        <v>40</v>
      </c>
      <c r="H8675" t="s">
        <v>73</v>
      </c>
      <c r="I8675" t="s">
        <v>74</v>
      </c>
      <c r="J8675" t="s">
        <v>110</v>
      </c>
      <c r="K8675">
        <v>11</v>
      </c>
      <c r="L8675" s="1">
        <v>615</v>
      </c>
      <c r="M8675" t="s">
        <v>53</v>
      </c>
      <c r="N8675" t="s">
        <v>124</v>
      </c>
      <c r="O8675" t="s">
        <v>98</v>
      </c>
      <c r="P8675">
        <v>9</v>
      </c>
      <c r="Q8675">
        <v>35</v>
      </c>
      <c r="R8675">
        <v>11</v>
      </c>
      <c r="S8675">
        <v>1</v>
      </c>
      <c r="T8675">
        <v>3.3</v>
      </c>
      <c r="U8675">
        <v>0</v>
      </c>
      <c r="V8675">
        <v>9.3000000000000007</v>
      </c>
      <c r="W8675" s="1">
        <v>4157</v>
      </c>
      <c r="X8675" s="1">
        <v>3518</v>
      </c>
      <c r="Y8675" s="1">
        <v>5803</v>
      </c>
      <c r="Z8675" t="s">
        <v>47</v>
      </c>
      <c r="AA8675" t="s">
        <v>57</v>
      </c>
      <c r="AB8675" s="1">
        <v>0</v>
      </c>
      <c r="AC8675">
        <v>1</v>
      </c>
      <c r="AD8675">
        <v>0</v>
      </c>
      <c r="AE8675">
        <v>1</v>
      </c>
      <c r="AF8675">
        <v>0</v>
      </c>
      <c r="AG8675" t="s">
        <v>87</v>
      </c>
      <c r="AH8675">
        <f>IF(OR(Cleaned_Data_Table[[#This Row],[Appointment Status]]="No Show", Cleaned_Data_Table[[#This Row],[Appointment Status]]="Cancelled"), 1, 0)</f>
        <v>0</v>
      </c>
      <c r="AI8675" t="str">
        <f>IF(Cleaned_Data_Table[[#This Row],[Emergency Case]]=1, "Emergency Care", "Standard Care")</f>
        <v>Standard Care</v>
      </c>
    </row>
    <row r="8676" spans="1:35">
      <c r="A8676" t="s">
        <v>8785</v>
      </c>
      <c r="B8676">
        <v>71</v>
      </c>
      <c r="C8676" t="s">
        <v>37</v>
      </c>
      <c r="D8676" t="s">
        <v>93</v>
      </c>
      <c r="E8676">
        <v>22.4</v>
      </c>
      <c r="F8676" t="s">
        <v>89</v>
      </c>
      <c r="G8676" t="s">
        <v>85</v>
      </c>
      <c r="H8676" t="s">
        <v>60</v>
      </c>
      <c r="I8676" t="s">
        <v>61</v>
      </c>
      <c r="J8676" t="s">
        <v>110</v>
      </c>
      <c r="K8676">
        <v>1</v>
      </c>
      <c r="L8676" s="1">
        <v>414</v>
      </c>
      <c r="M8676" t="s">
        <v>53</v>
      </c>
      <c r="N8676" t="s">
        <v>69</v>
      </c>
      <c r="O8676" t="s">
        <v>82</v>
      </c>
      <c r="P8676">
        <v>0</v>
      </c>
      <c r="Q8676">
        <v>36</v>
      </c>
      <c r="R8676">
        <v>0</v>
      </c>
      <c r="S8676">
        <v>0</v>
      </c>
      <c r="T8676">
        <v>3.5</v>
      </c>
      <c r="U8676">
        <v>1</v>
      </c>
      <c r="V8676">
        <v>9.3000000000000007</v>
      </c>
      <c r="W8676" s="1">
        <v>3201</v>
      </c>
      <c r="X8676" s="1">
        <v>3674</v>
      </c>
      <c r="Y8676" s="1">
        <v>5102.3</v>
      </c>
      <c r="Z8676" t="s">
        <v>47</v>
      </c>
      <c r="AA8676" t="s">
        <v>76</v>
      </c>
      <c r="AB8676" s="1">
        <v>0</v>
      </c>
      <c r="AC8676">
        <v>1</v>
      </c>
      <c r="AD8676">
        <v>0</v>
      </c>
      <c r="AE8676">
        <v>1</v>
      </c>
      <c r="AF8676">
        <v>0</v>
      </c>
      <c r="AG8676" t="s">
        <v>87</v>
      </c>
      <c r="AH8676">
        <f>IF(OR(Cleaned_Data_Table[[#This Row],[Appointment Status]]="No Show", Cleaned_Data_Table[[#This Row],[Appointment Status]]="Cancelled"), 1, 0)</f>
        <v>0</v>
      </c>
      <c r="AI8676" t="str">
        <f>IF(Cleaned_Data_Table[[#This Row],[Emergency Case]]=1, "Emergency Care", "Standard Care")</f>
        <v>Emergency Care</v>
      </c>
    </row>
    <row r="8677" spans="1:35">
      <c r="A8677" t="s">
        <v>8786</v>
      </c>
      <c r="B8677">
        <v>79</v>
      </c>
      <c r="C8677" t="s">
        <v>51</v>
      </c>
      <c r="D8677" t="s">
        <v>38</v>
      </c>
      <c r="E8677">
        <v>20.6</v>
      </c>
      <c r="F8677" t="s">
        <v>52</v>
      </c>
      <c r="G8677" t="s">
        <v>40</v>
      </c>
      <c r="H8677" t="s">
        <v>73</v>
      </c>
      <c r="I8677" t="s">
        <v>74</v>
      </c>
      <c r="J8677" t="s">
        <v>110</v>
      </c>
      <c r="K8677">
        <v>18</v>
      </c>
      <c r="L8677" s="1">
        <v>660</v>
      </c>
      <c r="M8677" t="s">
        <v>53</v>
      </c>
      <c r="N8677" t="s">
        <v>54</v>
      </c>
      <c r="O8677" t="s">
        <v>119</v>
      </c>
      <c r="P8677">
        <v>25</v>
      </c>
      <c r="Q8677">
        <v>34</v>
      </c>
      <c r="R8677">
        <v>3</v>
      </c>
      <c r="S8677">
        <v>1</v>
      </c>
      <c r="T8677">
        <v>3.4</v>
      </c>
      <c r="U8677">
        <v>0</v>
      </c>
      <c r="V8677">
        <v>9.4</v>
      </c>
      <c r="W8677" s="1">
        <v>2573</v>
      </c>
      <c r="X8677" s="1">
        <v>3933</v>
      </c>
      <c r="Y8677" s="1">
        <v>5016.2</v>
      </c>
      <c r="Z8677" t="s">
        <v>47</v>
      </c>
      <c r="AA8677" t="s">
        <v>71</v>
      </c>
      <c r="AB8677" s="1">
        <v>0</v>
      </c>
      <c r="AC8677">
        <v>1</v>
      </c>
      <c r="AD8677">
        <v>1</v>
      </c>
      <c r="AE8677">
        <v>1</v>
      </c>
      <c r="AF8677">
        <v>0</v>
      </c>
      <c r="AG8677" t="s">
        <v>87</v>
      </c>
      <c r="AH8677">
        <f>IF(OR(Cleaned_Data_Table[[#This Row],[Appointment Status]]="No Show", Cleaned_Data_Table[[#This Row],[Appointment Status]]="Cancelled"), 1, 0)</f>
        <v>0</v>
      </c>
      <c r="AI8677" t="str">
        <f>IF(Cleaned_Data_Table[[#This Row],[Emergency Case]]=1, "Emergency Care", "Standard Care")</f>
        <v>Standard Care</v>
      </c>
    </row>
    <row r="8678" spans="1:35">
      <c r="A8678" t="s">
        <v>8787</v>
      </c>
      <c r="B8678">
        <v>47</v>
      </c>
      <c r="C8678" t="s">
        <v>51</v>
      </c>
      <c r="D8678" t="s">
        <v>116</v>
      </c>
      <c r="E8678">
        <v>25.2</v>
      </c>
      <c r="F8678" t="s">
        <v>52</v>
      </c>
      <c r="G8678" t="s">
        <v>66</v>
      </c>
      <c r="H8678" t="s">
        <v>129</v>
      </c>
      <c r="I8678" t="s">
        <v>130</v>
      </c>
      <c r="J8678" t="s">
        <v>90</v>
      </c>
      <c r="K8678">
        <v>10</v>
      </c>
      <c r="L8678" s="1">
        <v>482</v>
      </c>
      <c r="M8678" t="s">
        <v>53</v>
      </c>
      <c r="N8678" t="s">
        <v>81</v>
      </c>
      <c r="O8678" t="s">
        <v>106</v>
      </c>
      <c r="P8678">
        <v>1</v>
      </c>
      <c r="Q8678">
        <v>7</v>
      </c>
      <c r="R8678">
        <v>8</v>
      </c>
      <c r="S8678">
        <v>1</v>
      </c>
      <c r="T8678">
        <v>4.5</v>
      </c>
      <c r="U8678">
        <v>0</v>
      </c>
      <c r="V8678">
        <v>10</v>
      </c>
      <c r="W8678" s="1">
        <v>16274</v>
      </c>
      <c r="X8678" s="1">
        <v>8844</v>
      </c>
      <c r="Y8678" s="1">
        <v>17920</v>
      </c>
      <c r="Z8678" t="s">
        <v>125</v>
      </c>
      <c r="AA8678" t="s">
        <v>48</v>
      </c>
      <c r="AB8678" s="1">
        <v>0</v>
      </c>
      <c r="AC8678">
        <v>0</v>
      </c>
      <c r="AD8678">
        <v>0</v>
      </c>
      <c r="AE8678">
        <v>0</v>
      </c>
      <c r="AF8678">
        <v>0</v>
      </c>
      <c r="AG8678" t="s">
        <v>131</v>
      </c>
      <c r="AH8678">
        <f>IF(OR(Cleaned_Data_Table[[#This Row],[Appointment Status]]="No Show", Cleaned_Data_Table[[#This Row],[Appointment Status]]="Cancelled"), 1, 0)</f>
        <v>1</v>
      </c>
      <c r="AI8678" t="str">
        <f>IF(Cleaned_Data_Table[[#This Row],[Emergency Case]]=1, "Emergency Care", "Standard Care")</f>
        <v>Standard Care</v>
      </c>
    </row>
    <row r="8679" spans="1:35">
      <c r="A8679" t="s">
        <v>8788</v>
      </c>
      <c r="B8679">
        <v>17</v>
      </c>
      <c r="C8679" t="s">
        <v>51</v>
      </c>
      <c r="D8679" t="s">
        <v>38</v>
      </c>
      <c r="E8679">
        <v>16.100000000000001</v>
      </c>
      <c r="F8679" t="s">
        <v>52</v>
      </c>
      <c r="G8679" t="s">
        <v>66</v>
      </c>
      <c r="H8679" t="s">
        <v>138</v>
      </c>
      <c r="I8679" t="s">
        <v>139</v>
      </c>
      <c r="J8679" t="s">
        <v>90</v>
      </c>
      <c r="K8679">
        <v>19</v>
      </c>
      <c r="L8679" s="1">
        <v>723</v>
      </c>
      <c r="M8679" t="s">
        <v>53</v>
      </c>
      <c r="N8679" t="s">
        <v>69</v>
      </c>
      <c r="O8679" t="s">
        <v>111</v>
      </c>
      <c r="P8679">
        <v>19</v>
      </c>
      <c r="Q8679">
        <v>3</v>
      </c>
      <c r="R8679">
        <v>9</v>
      </c>
      <c r="S8679">
        <v>2</v>
      </c>
      <c r="T8679">
        <v>3</v>
      </c>
      <c r="U8679">
        <v>0</v>
      </c>
      <c r="V8679">
        <v>10</v>
      </c>
      <c r="W8679" s="1">
        <v>18823</v>
      </c>
      <c r="X8679" s="1">
        <v>6507</v>
      </c>
      <c r="Y8679" s="1">
        <v>18237.099999999999</v>
      </c>
      <c r="Z8679" t="s">
        <v>47</v>
      </c>
      <c r="AA8679" t="s">
        <v>112</v>
      </c>
      <c r="AB8679" s="1">
        <v>0</v>
      </c>
      <c r="AC8679">
        <v>0</v>
      </c>
      <c r="AD8679">
        <v>1</v>
      </c>
      <c r="AE8679">
        <v>0</v>
      </c>
      <c r="AF8679">
        <v>0</v>
      </c>
      <c r="AG8679" t="s">
        <v>91</v>
      </c>
      <c r="AH8679">
        <f>IF(OR(Cleaned_Data_Table[[#This Row],[Appointment Status]]="No Show", Cleaned_Data_Table[[#This Row],[Appointment Status]]="Cancelled"), 1, 0)</f>
        <v>0</v>
      </c>
      <c r="AI8679" t="str">
        <f>IF(Cleaned_Data_Table[[#This Row],[Emergency Case]]=1, "Emergency Care", "Standard Care")</f>
        <v>Standard Care</v>
      </c>
    </row>
    <row r="8680" spans="1:35">
      <c r="A8680" t="s">
        <v>8789</v>
      </c>
      <c r="B8680">
        <v>13</v>
      </c>
      <c r="C8680" t="s">
        <v>37</v>
      </c>
      <c r="D8680" t="s">
        <v>65</v>
      </c>
      <c r="E8680">
        <v>18</v>
      </c>
      <c r="F8680" t="s">
        <v>39</v>
      </c>
      <c r="G8680" t="s">
        <v>40</v>
      </c>
      <c r="H8680" t="s">
        <v>104</v>
      </c>
      <c r="I8680" t="s">
        <v>105</v>
      </c>
      <c r="J8680" t="s">
        <v>90</v>
      </c>
      <c r="K8680">
        <v>14</v>
      </c>
      <c r="L8680" s="1">
        <v>558</v>
      </c>
      <c r="M8680" t="s">
        <v>53</v>
      </c>
      <c r="N8680" t="s">
        <v>45</v>
      </c>
      <c r="O8680" t="s">
        <v>70</v>
      </c>
      <c r="P8680">
        <v>6</v>
      </c>
      <c r="Q8680">
        <v>18</v>
      </c>
      <c r="R8680">
        <v>6</v>
      </c>
      <c r="S8680">
        <v>2</v>
      </c>
      <c r="T8680">
        <v>4</v>
      </c>
      <c r="U8680">
        <v>0</v>
      </c>
      <c r="V8680">
        <v>10</v>
      </c>
      <c r="W8680" s="1">
        <v>9096</v>
      </c>
      <c r="X8680" s="1">
        <v>4229</v>
      </c>
      <c r="Y8680" s="1">
        <v>9718.1</v>
      </c>
      <c r="Z8680" t="s">
        <v>47</v>
      </c>
      <c r="AA8680" t="s">
        <v>112</v>
      </c>
      <c r="AB8680" s="1">
        <v>0</v>
      </c>
      <c r="AC8680">
        <v>0</v>
      </c>
      <c r="AD8680">
        <v>0</v>
      </c>
      <c r="AE8680">
        <v>0</v>
      </c>
      <c r="AF8680">
        <v>0</v>
      </c>
      <c r="AG8680" t="s">
        <v>87</v>
      </c>
      <c r="AH8680">
        <f>IF(OR(Cleaned_Data_Table[[#This Row],[Appointment Status]]="No Show", Cleaned_Data_Table[[#This Row],[Appointment Status]]="Cancelled"), 1, 0)</f>
        <v>0</v>
      </c>
      <c r="AI8680" t="str">
        <f>IF(Cleaned_Data_Table[[#This Row],[Emergency Case]]=1, "Emergency Care", "Standard Care")</f>
        <v>Standard Care</v>
      </c>
    </row>
    <row r="8681" spans="1:35">
      <c r="A8681" t="s">
        <v>8790</v>
      </c>
      <c r="B8681">
        <v>67</v>
      </c>
      <c r="C8681" t="s">
        <v>37</v>
      </c>
      <c r="D8681" t="s">
        <v>38</v>
      </c>
      <c r="E8681">
        <v>24.7</v>
      </c>
      <c r="F8681" t="s">
        <v>39</v>
      </c>
      <c r="G8681" t="s">
        <v>66</v>
      </c>
      <c r="H8681" t="s">
        <v>73</v>
      </c>
      <c r="I8681" t="s">
        <v>74</v>
      </c>
      <c r="J8681" t="s">
        <v>43</v>
      </c>
      <c r="K8681">
        <v>15</v>
      </c>
      <c r="L8681" s="1">
        <v>591</v>
      </c>
      <c r="M8681" t="s">
        <v>53</v>
      </c>
      <c r="N8681" t="s">
        <v>54</v>
      </c>
      <c r="O8681" t="s">
        <v>70</v>
      </c>
      <c r="P8681">
        <v>19</v>
      </c>
      <c r="Q8681">
        <v>39</v>
      </c>
      <c r="R8681">
        <v>14</v>
      </c>
      <c r="S8681">
        <v>3</v>
      </c>
      <c r="T8681">
        <v>3.8</v>
      </c>
      <c r="U8681">
        <v>0</v>
      </c>
      <c r="V8681">
        <v>9.3000000000000007</v>
      </c>
      <c r="W8681" s="1">
        <v>555</v>
      </c>
      <c r="X8681" s="1">
        <v>533</v>
      </c>
      <c r="Y8681" s="1">
        <v>1175.3</v>
      </c>
      <c r="Z8681" t="s">
        <v>47</v>
      </c>
      <c r="AA8681" t="s">
        <v>76</v>
      </c>
      <c r="AB8681" s="1">
        <v>0</v>
      </c>
      <c r="AC8681">
        <v>1</v>
      </c>
      <c r="AD8681">
        <v>1</v>
      </c>
      <c r="AE8681">
        <v>0</v>
      </c>
      <c r="AF8681">
        <v>0</v>
      </c>
      <c r="AG8681" t="s">
        <v>49</v>
      </c>
      <c r="AH8681">
        <f>IF(OR(Cleaned_Data_Table[[#This Row],[Appointment Status]]="No Show", Cleaned_Data_Table[[#This Row],[Appointment Status]]="Cancelled"), 1, 0)</f>
        <v>0</v>
      </c>
      <c r="AI8681" t="str">
        <f>IF(Cleaned_Data_Table[[#This Row],[Emergency Case]]=1, "Emergency Care", "Standard Care")</f>
        <v>Standard Care</v>
      </c>
    </row>
    <row r="8682" spans="1:35">
      <c r="A8682" t="s">
        <v>8791</v>
      </c>
      <c r="B8682">
        <v>41</v>
      </c>
      <c r="C8682" t="s">
        <v>51</v>
      </c>
      <c r="D8682" t="s">
        <v>84</v>
      </c>
      <c r="E8682">
        <v>19.399999999999999</v>
      </c>
      <c r="F8682" t="s">
        <v>39</v>
      </c>
      <c r="G8682" t="s">
        <v>66</v>
      </c>
      <c r="H8682" t="s">
        <v>67</v>
      </c>
      <c r="I8682" t="s">
        <v>68</v>
      </c>
      <c r="J8682" t="s">
        <v>110</v>
      </c>
      <c r="K8682">
        <v>9</v>
      </c>
      <c r="L8682" s="1">
        <v>464</v>
      </c>
      <c r="M8682" t="s">
        <v>53</v>
      </c>
      <c r="N8682" t="s">
        <v>69</v>
      </c>
      <c r="O8682" t="s">
        <v>86</v>
      </c>
      <c r="P8682">
        <v>16</v>
      </c>
      <c r="Q8682">
        <v>29</v>
      </c>
      <c r="R8682">
        <v>12</v>
      </c>
      <c r="S8682">
        <v>2</v>
      </c>
      <c r="T8682">
        <v>4.7</v>
      </c>
      <c r="U8682">
        <v>0</v>
      </c>
      <c r="V8682">
        <v>10</v>
      </c>
      <c r="W8682" s="1">
        <v>1944</v>
      </c>
      <c r="X8682" s="1">
        <v>3390</v>
      </c>
      <c r="Y8682" s="1">
        <v>4058.6</v>
      </c>
      <c r="Z8682" t="s">
        <v>47</v>
      </c>
      <c r="AA8682" t="s">
        <v>48</v>
      </c>
      <c r="AB8682" s="1">
        <v>0</v>
      </c>
      <c r="AC8682">
        <v>0</v>
      </c>
      <c r="AD8682">
        <v>1</v>
      </c>
      <c r="AE8682">
        <v>0</v>
      </c>
      <c r="AF8682">
        <v>0</v>
      </c>
      <c r="AG8682" t="s">
        <v>87</v>
      </c>
      <c r="AH8682">
        <f>IF(OR(Cleaned_Data_Table[[#This Row],[Appointment Status]]="No Show", Cleaned_Data_Table[[#This Row],[Appointment Status]]="Cancelled"), 1, 0)</f>
        <v>0</v>
      </c>
      <c r="AI8682" t="str">
        <f>IF(Cleaned_Data_Table[[#This Row],[Emergency Case]]=1, "Emergency Care", "Standard Care")</f>
        <v>Standard Care</v>
      </c>
    </row>
    <row r="8683" spans="1:35">
      <c r="A8683" t="s">
        <v>8792</v>
      </c>
      <c r="B8683">
        <v>6</v>
      </c>
      <c r="C8683" t="s">
        <v>37</v>
      </c>
      <c r="D8683" t="s">
        <v>65</v>
      </c>
      <c r="E8683">
        <v>27.4</v>
      </c>
      <c r="F8683" t="s">
        <v>89</v>
      </c>
      <c r="G8683" t="s">
        <v>40</v>
      </c>
      <c r="H8683" t="s">
        <v>94</v>
      </c>
      <c r="I8683" t="s">
        <v>95</v>
      </c>
      <c r="J8683" t="s">
        <v>43</v>
      </c>
      <c r="K8683">
        <v>17</v>
      </c>
      <c r="L8683" s="1">
        <v>707</v>
      </c>
      <c r="M8683" t="s">
        <v>53</v>
      </c>
      <c r="N8683" t="s">
        <v>45</v>
      </c>
      <c r="O8683" t="s">
        <v>106</v>
      </c>
      <c r="P8683">
        <v>7</v>
      </c>
      <c r="Q8683">
        <v>52</v>
      </c>
      <c r="R8683">
        <v>3</v>
      </c>
      <c r="S8683">
        <v>0</v>
      </c>
      <c r="T8683">
        <v>4.5999999999999996</v>
      </c>
      <c r="U8683">
        <v>0</v>
      </c>
      <c r="V8683">
        <v>8.8000000000000007</v>
      </c>
      <c r="W8683" s="1">
        <v>571</v>
      </c>
      <c r="X8683" s="1">
        <v>177</v>
      </c>
      <c r="Y8683" s="1">
        <v>1018.5</v>
      </c>
      <c r="Z8683" t="s">
        <v>47</v>
      </c>
      <c r="AA8683" t="s">
        <v>112</v>
      </c>
      <c r="AB8683" s="1">
        <v>0</v>
      </c>
      <c r="AC8683">
        <v>1</v>
      </c>
      <c r="AD8683">
        <v>0</v>
      </c>
      <c r="AE8683">
        <v>0</v>
      </c>
      <c r="AF8683">
        <v>0</v>
      </c>
      <c r="AG8683" t="s">
        <v>87</v>
      </c>
      <c r="AH8683">
        <f>IF(OR(Cleaned_Data_Table[[#This Row],[Appointment Status]]="No Show", Cleaned_Data_Table[[#This Row],[Appointment Status]]="Cancelled"), 1, 0)</f>
        <v>0</v>
      </c>
      <c r="AI8683" t="str">
        <f>IF(Cleaned_Data_Table[[#This Row],[Emergency Case]]=1, "Emergency Care", "Standard Care")</f>
        <v>Standard Care</v>
      </c>
    </row>
    <row r="8684" spans="1:35">
      <c r="A8684" t="s">
        <v>8793</v>
      </c>
      <c r="B8684">
        <v>65</v>
      </c>
      <c r="C8684" t="s">
        <v>37</v>
      </c>
      <c r="D8684" t="s">
        <v>116</v>
      </c>
      <c r="E8684">
        <v>18.899999999999999</v>
      </c>
      <c r="F8684" t="s">
        <v>39</v>
      </c>
      <c r="G8684" t="s">
        <v>40</v>
      </c>
      <c r="H8684" t="s">
        <v>129</v>
      </c>
      <c r="I8684" t="s">
        <v>130</v>
      </c>
      <c r="J8684" t="s">
        <v>110</v>
      </c>
      <c r="K8684">
        <v>5</v>
      </c>
      <c r="L8684" s="1">
        <v>311</v>
      </c>
      <c r="M8684" t="s">
        <v>44</v>
      </c>
      <c r="N8684" t="s">
        <v>45</v>
      </c>
      <c r="O8684" t="s">
        <v>101</v>
      </c>
      <c r="P8684">
        <v>2</v>
      </c>
      <c r="Q8684">
        <v>38</v>
      </c>
      <c r="R8684">
        <v>7</v>
      </c>
      <c r="S8684">
        <v>2</v>
      </c>
      <c r="T8684">
        <v>3.1</v>
      </c>
      <c r="U8684">
        <v>0</v>
      </c>
      <c r="V8684">
        <v>9</v>
      </c>
      <c r="W8684" s="1">
        <v>2344</v>
      </c>
      <c r="X8684" s="1">
        <v>3746</v>
      </c>
      <c r="Y8684" s="1">
        <v>6401</v>
      </c>
      <c r="Z8684" t="s">
        <v>47</v>
      </c>
      <c r="AA8684" t="s">
        <v>76</v>
      </c>
      <c r="AB8684" s="1">
        <v>0</v>
      </c>
      <c r="AC8684">
        <v>1</v>
      </c>
      <c r="AD8684">
        <v>0</v>
      </c>
      <c r="AE8684">
        <v>1</v>
      </c>
      <c r="AF8684">
        <v>0</v>
      </c>
      <c r="AG8684" t="s">
        <v>87</v>
      </c>
      <c r="AH8684">
        <f>IF(OR(Cleaned_Data_Table[[#This Row],[Appointment Status]]="No Show", Cleaned_Data_Table[[#This Row],[Appointment Status]]="Cancelled"), 1, 0)</f>
        <v>0</v>
      </c>
      <c r="AI8684" t="str">
        <f>IF(Cleaned_Data_Table[[#This Row],[Emergency Case]]=1, "Emergency Care", "Standard Care")</f>
        <v>Standard Care</v>
      </c>
    </row>
    <row r="8685" spans="1:35">
      <c r="A8685" t="s">
        <v>8794</v>
      </c>
      <c r="B8685">
        <v>67</v>
      </c>
      <c r="C8685" t="s">
        <v>51</v>
      </c>
      <c r="D8685" t="s">
        <v>116</v>
      </c>
      <c r="E8685">
        <v>28.5</v>
      </c>
      <c r="F8685" t="s">
        <v>89</v>
      </c>
      <c r="G8685" t="s">
        <v>40</v>
      </c>
      <c r="H8685" t="s">
        <v>104</v>
      </c>
      <c r="I8685" t="s">
        <v>105</v>
      </c>
      <c r="J8685" t="s">
        <v>110</v>
      </c>
      <c r="K8685">
        <v>22</v>
      </c>
      <c r="L8685" s="1">
        <v>693</v>
      </c>
      <c r="M8685" t="s">
        <v>53</v>
      </c>
      <c r="N8685" t="s">
        <v>62</v>
      </c>
      <c r="O8685" t="s">
        <v>63</v>
      </c>
      <c r="P8685">
        <v>27</v>
      </c>
      <c r="Q8685">
        <v>29</v>
      </c>
      <c r="R8685">
        <v>13</v>
      </c>
      <c r="S8685">
        <v>1</v>
      </c>
      <c r="T8685">
        <v>3.2</v>
      </c>
      <c r="U8685">
        <v>0</v>
      </c>
      <c r="V8685">
        <v>9.6999999999999993</v>
      </c>
      <c r="W8685" s="1">
        <v>3830</v>
      </c>
      <c r="X8685" s="1">
        <v>3335</v>
      </c>
      <c r="Y8685" s="1">
        <v>5500.6</v>
      </c>
      <c r="Z8685" t="s">
        <v>56</v>
      </c>
      <c r="AA8685" t="s">
        <v>76</v>
      </c>
      <c r="AB8685" s="1">
        <v>7858</v>
      </c>
      <c r="AC8685">
        <v>0</v>
      </c>
      <c r="AD8685">
        <v>1</v>
      </c>
      <c r="AE8685">
        <v>0</v>
      </c>
      <c r="AF8685">
        <v>0</v>
      </c>
      <c r="AG8685" t="s">
        <v>87</v>
      </c>
      <c r="AH8685">
        <f>IF(OR(Cleaned_Data_Table[[#This Row],[Appointment Status]]="No Show", Cleaned_Data_Table[[#This Row],[Appointment Status]]="Cancelled"), 1, 0)</f>
        <v>1</v>
      </c>
      <c r="AI8685" t="str">
        <f>IF(Cleaned_Data_Table[[#This Row],[Emergency Case]]=1, "Emergency Care", "Standard Care")</f>
        <v>Standard Care</v>
      </c>
    </row>
    <row r="8686" spans="1:35">
      <c r="A8686" t="s">
        <v>8795</v>
      </c>
      <c r="B8686">
        <v>80</v>
      </c>
      <c r="C8686" t="s">
        <v>51</v>
      </c>
      <c r="D8686" t="s">
        <v>116</v>
      </c>
      <c r="E8686">
        <v>19.7</v>
      </c>
      <c r="F8686" t="s">
        <v>52</v>
      </c>
      <c r="G8686" t="s">
        <v>66</v>
      </c>
      <c r="H8686" t="s">
        <v>67</v>
      </c>
      <c r="I8686" t="s">
        <v>68</v>
      </c>
      <c r="J8686" t="s">
        <v>90</v>
      </c>
      <c r="K8686">
        <v>2</v>
      </c>
      <c r="L8686" s="1">
        <v>336</v>
      </c>
      <c r="M8686" t="s">
        <v>44</v>
      </c>
      <c r="N8686" t="s">
        <v>62</v>
      </c>
      <c r="O8686" t="s">
        <v>82</v>
      </c>
      <c r="P8686">
        <v>5</v>
      </c>
      <c r="Q8686">
        <v>3</v>
      </c>
      <c r="R8686">
        <v>8</v>
      </c>
      <c r="S8686">
        <v>1</v>
      </c>
      <c r="T8686">
        <v>3.9</v>
      </c>
      <c r="U8686">
        <v>0</v>
      </c>
      <c r="V8686">
        <v>10</v>
      </c>
      <c r="W8686" s="1">
        <v>6236</v>
      </c>
      <c r="X8686" s="1">
        <v>5416</v>
      </c>
      <c r="Y8686" s="1">
        <v>11988</v>
      </c>
      <c r="Z8686" t="s">
        <v>47</v>
      </c>
      <c r="AA8686" t="s">
        <v>71</v>
      </c>
      <c r="AB8686" s="1">
        <v>0</v>
      </c>
      <c r="AC8686">
        <v>0</v>
      </c>
      <c r="AD8686">
        <v>0</v>
      </c>
      <c r="AE8686">
        <v>0</v>
      </c>
      <c r="AF8686">
        <v>0</v>
      </c>
      <c r="AG8686" t="s">
        <v>87</v>
      </c>
      <c r="AH8686">
        <f>IF(OR(Cleaned_Data_Table[[#This Row],[Appointment Status]]="No Show", Cleaned_Data_Table[[#This Row],[Appointment Status]]="Cancelled"), 1, 0)</f>
        <v>0</v>
      </c>
      <c r="AI8686" t="str">
        <f>IF(Cleaned_Data_Table[[#This Row],[Emergency Case]]=1, "Emergency Care", "Standard Care")</f>
        <v>Standard Care</v>
      </c>
    </row>
    <row r="8687" spans="1:35">
      <c r="A8687" t="s">
        <v>8796</v>
      </c>
      <c r="B8687">
        <v>10</v>
      </c>
      <c r="C8687" t="s">
        <v>51</v>
      </c>
      <c r="D8687" t="s">
        <v>118</v>
      </c>
      <c r="E8687">
        <v>26.3</v>
      </c>
      <c r="F8687" t="s">
        <v>89</v>
      </c>
      <c r="G8687" t="s">
        <v>85</v>
      </c>
      <c r="H8687" t="s">
        <v>73</v>
      </c>
      <c r="I8687" t="s">
        <v>74</v>
      </c>
      <c r="J8687" t="s">
        <v>110</v>
      </c>
      <c r="K8687">
        <v>1</v>
      </c>
      <c r="L8687" s="1">
        <v>351</v>
      </c>
      <c r="M8687" t="s">
        <v>44</v>
      </c>
      <c r="N8687" t="s">
        <v>81</v>
      </c>
      <c r="O8687" t="s">
        <v>46</v>
      </c>
      <c r="P8687">
        <v>0</v>
      </c>
      <c r="Q8687">
        <v>20</v>
      </c>
      <c r="R8687">
        <v>1</v>
      </c>
      <c r="S8687">
        <v>0</v>
      </c>
      <c r="T8687">
        <v>3.8</v>
      </c>
      <c r="U8687">
        <v>1</v>
      </c>
      <c r="V8687">
        <v>10</v>
      </c>
      <c r="W8687" s="1">
        <v>1339</v>
      </c>
      <c r="X8687" s="1">
        <v>2065</v>
      </c>
      <c r="Y8687" s="1">
        <v>3755</v>
      </c>
      <c r="Z8687" t="s">
        <v>125</v>
      </c>
      <c r="AA8687" t="s">
        <v>112</v>
      </c>
      <c r="AB8687" s="1">
        <v>0</v>
      </c>
      <c r="AC8687">
        <v>0</v>
      </c>
      <c r="AD8687">
        <v>0</v>
      </c>
      <c r="AE8687">
        <v>0</v>
      </c>
      <c r="AF8687">
        <v>0</v>
      </c>
      <c r="AG8687" t="s">
        <v>87</v>
      </c>
      <c r="AH8687">
        <f>IF(OR(Cleaned_Data_Table[[#This Row],[Appointment Status]]="No Show", Cleaned_Data_Table[[#This Row],[Appointment Status]]="Cancelled"), 1, 0)</f>
        <v>1</v>
      </c>
      <c r="AI8687" t="str">
        <f>IF(Cleaned_Data_Table[[#This Row],[Emergency Case]]=1, "Emergency Care", "Standard Care")</f>
        <v>Emergency Care</v>
      </c>
    </row>
    <row r="8688" spans="1:35">
      <c r="A8688" t="s">
        <v>8797</v>
      </c>
      <c r="B8688">
        <v>5</v>
      </c>
      <c r="C8688" t="s">
        <v>51</v>
      </c>
      <c r="D8688" t="s">
        <v>65</v>
      </c>
      <c r="E8688">
        <v>25.4</v>
      </c>
      <c r="F8688" t="s">
        <v>52</v>
      </c>
      <c r="G8688" t="s">
        <v>40</v>
      </c>
      <c r="H8688" t="s">
        <v>73</v>
      </c>
      <c r="I8688" t="s">
        <v>74</v>
      </c>
      <c r="J8688" t="s">
        <v>43</v>
      </c>
      <c r="K8688">
        <v>1</v>
      </c>
      <c r="L8688" s="1">
        <v>328</v>
      </c>
      <c r="M8688" t="s">
        <v>53</v>
      </c>
      <c r="N8688" t="s">
        <v>62</v>
      </c>
      <c r="O8688" t="s">
        <v>82</v>
      </c>
      <c r="P8688">
        <v>29</v>
      </c>
      <c r="Q8688">
        <v>56</v>
      </c>
      <c r="R8688">
        <v>11</v>
      </c>
      <c r="S8688">
        <v>1</v>
      </c>
      <c r="T8688">
        <v>4</v>
      </c>
      <c r="U8688">
        <v>0</v>
      </c>
      <c r="V8688">
        <v>8.3000000000000007</v>
      </c>
      <c r="W8688" s="1">
        <v>700</v>
      </c>
      <c r="X8688" s="1">
        <v>274</v>
      </c>
      <c r="Y8688" s="1">
        <v>911.4</v>
      </c>
      <c r="Z8688" t="s">
        <v>56</v>
      </c>
      <c r="AA8688" t="s">
        <v>112</v>
      </c>
      <c r="AB8688" s="1">
        <v>1302</v>
      </c>
      <c r="AC8688">
        <v>1</v>
      </c>
      <c r="AD8688">
        <v>1</v>
      </c>
      <c r="AE8688">
        <v>0</v>
      </c>
      <c r="AF8688">
        <v>0</v>
      </c>
      <c r="AG8688" t="s">
        <v>49</v>
      </c>
      <c r="AH8688">
        <f>IF(OR(Cleaned_Data_Table[[#This Row],[Appointment Status]]="No Show", Cleaned_Data_Table[[#This Row],[Appointment Status]]="Cancelled"), 1, 0)</f>
        <v>1</v>
      </c>
      <c r="AI8688" t="str">
        <f>IF(Cleaned_Data_Table[[#This Row],[Emergency Case]]=1, "Emergency Care", "Standard Care")</f>
        <v>Standard Care</v>
      </c>
    </row>
    <row r="8689" spans="1:35">
      <c r="A8689" t="s">
        <v>8798</v>
      </c>
      <c r="B8689">
        <v>74</v>
      </c>
      <c r="C8689" t="s">
        <v>37</v>
      </c>
      <c r="D8689" t="s">
        <v>116</v>
      </c>
      <c r="E8689">
        <v>23.3</v>
      </c>
      <c r="F8689" t="s">
        <v>89</v>
      </c>
      <c r="G8689" t="s">
        <v>85</v>
      </c>
      <c r="H8689" t="s">
        <v>138</v>
      </c>
      <c r="I8689" t="s">
        <v>139</v>
      </c>
      <c r="J8689" t="s">
        <v>110</v>
      </c>
      <c r="K8689">
        <v>3</v>
      </c>
      <c r="L8689" s="1">
        <v>296</v>
      </c>
      <c r="M8689" t="s">
        <v>44</v>
      </c>
      <c r="N8689" t="s">
        <v>62</v>
      </c>
      <c r="O8689" t="s">
        <v>86</v>
      </c>
      <c r="P8689">
        <v>0</v>
      </c>
      <c r="Q8689">
        <v>11</v>
      </c>
      <c r="R8689">
        <v>8</v>
      </c>
      <c r="S8689">
        <v>0</v>
      </c>
      <c r="T8689">
        <v>4.0999999999999996</v>
      </c>
      <c r="U8689">
        <v>1</v>
      </c>
      <c r="V8689">
        <v>10</v>
      </c>
      <c r="W8689" s="1">
        <v>1760</v>
      </c>
      <c r="X8689" s="1">
        <v>2102</v>
      </c>
      <c r="Y8689" s="1">
        <v>4158</v>
      </c>
      <c r="Z8689" t="s">
        <v>47</v>
      </c>
      <c r="AA8689" t="s">
        <v>76</v>
      </c>
      <c r="AB8689" s="1">
        <v>0</v>
      </c>
      <c r="AC8689">
        <v>0</v>
      </c>
      <c r="AD8689">
        <v>0</v>
      </c>
      <c r="AE8689">
        <v>0</v>
      </c>
      <c r="AF8689">
        <v>0</v>
      </c>
      <c r="AG8689" t="s">
        <v>87</v>
      </c>
      <c r="AH8689">
        <f>IF(OR(Cleaned_Data_Table[[#This Row],[Appointment Status]]="No Show", Cleaned_Data_Table[[#This Row],[Appointment Status]]="Cancelled"), 1, 0)</f>
        <v>0</v>
      </c>
      <c r="AI8689" t="str">
        <f>IF(Cleaned_Data_Table[[#This Row],[Emergency Case]]=1, "Emergency Care", "Standard Care")</f>
        <v>Emergency Care</v>
      </c>
    </row>
    <row r="8690" spans="1:35">
      <c r="A8690" t="s">
        <v>8799</v>
      </c>
      <c r="B8690">
        <v>15</v>
      </c>
      <c r="C8690" t="s">
        <v>37</v>
      </c>
      <c r="D8690" t="s">
        <v>65</v>
      </c>
      <c r="E8690">
        <v>19.7</v>
      </c>
      <c r="F8690" t="s">
        <v>39</v>
      </c>
      <c r="G8690" t="s">
        <v>66</v>
      </c>
      <c r="H8690" t="s">
        <v>73</v>
      </c>
      <c r="I8690" t="s">
        <v>74</v>
      </c>
      <c r="J8690" t="s">
        <v>43</v>
      </c>
      <c r="K8690">
        <v>1</v>
      </c>
      <c r="L8690" s="1">
        <v>250</v>
      </c>
      <c r="M8690" t="s">
        <v>53</v>
      </c>
      <c r="N8690" t="s">
        <v>54</v>
      </c>
      <c r="O8690" t="s">
        <v>86</v>
      </c>
      <c r="P8690">
        <v>5</v>
      </c>
      <c r="Q8690">
        <v>22</v>
      </c>
      <c r="R8690">
        <v>9</v>
      </c>
      <c r="S8690">
        <v>3</v>
      </c>
      <c r="T8690">
        <v>4.0999999999999996</v>
      </c>
      <c r="U8690">
        <v>0</v>
      </c>
      <c r="V8690">
        <v>10</v>
      </c>
      <c r="W8690" s="1">
        <v>297</v>
      </c>
      <c r="X8690" s="1">
        <v>112</v>
      </c>
      <c r="Y8690" s="1">
        <v>461.3</v>
      </c>
      <c r="Z8690" t="s">
        <v>47</v>
      </c>
      <c r="AA8690" t="s">
        <v>112</v>
      </c>
      <c r="AB8690" s="1">
        <v>0</v>
      </c>
      <c r="AC8690">
        <v>0</v>
      </c>
      <c r="AD8690">
        <v>0</v>
      </c>
      <c r="AE8690">
        <v>0</v>
      </c>
      <c r="AF8690">
        <v>0</v>
      </c>
      <c r="AG8690" t="s">
        <v>87</v>
      </c>
      <c r="AH8690">
        <f>IF(OR(Cleaned_Data_Table[[#This Row],[Appointment Status]]="No Show", Cleaned_Data_Table[[#This Row],[Appointment Status]]="Cancelled"), 1, 0)</f>
        <v>0</v>
      </c>
      <c r="AI8690" t="str">
        <f>IF(Cleaned_Data_Table[[#This Row],[Emergency Case]]=1, "Emergency Care", "Standard Care")</f>
        <v>Standard Care</v>
      </c>
    </row>
    <row r="8691" spans="1:35">
      <c r="A8691" t="s">
        <v>8800</v>
      </c>
      <c r="B8691">
        <v>23</v>
      </c>
      <c r="C8691" t="s">
        <v>37</v>
      </c>
      <c r="D8691" t="s">
        <v>84</v>
      </c>
      <c r="E8691">
        <v>33.1</v>
      </c>
      <c r="F8691" t="s">
        <v>52</v>
      </c>
      <c r="G8691" t="s">
        <v>66</v>
      </c>
      <c r="H8691" t="s">
        <v>138</v>
      </c>
      <c r="I8691" t="s">
        <v>139</v>
      </c>
      <c r="J8691" t="s">
        <v>90</v>
      </c>
      <c r="K8691">
        <v>29</v>
      </c>
      <c r="L8691" s="1">
        <v>945</v>
      </c>
      <c r="M8691" t="s">
        <v>44</v>
      </c>
      <c r="N8691" t="s">
        <v>54</v>
      </c>
      <c r="O8691" t="s">
        <v>106</v>
      </c>
      <c r="P8691">
        <v>27</v>
      </c>
      <c r="Q8691">
        <v>4</v>
      </c>
      <c r="R8691">
        <v>9</v>
      </c>
      <c r="S8691">
        <v>3</v>
      </c>
      <c r="T8691">
        <v>4.9000000000000004</v>
      </c>
      <c r="U8691">
        <v>0</v>
      </c>
      <c r="V8691">
        <v>10</v>
      </c>
      <c r="W8691" s="1">
        <v>10849</v>
      </c>
      <c r="X8691" s="1">
        <v>12715</v>
      </c>
      <c r="Y8691" s="1">
        <v>24509</v>
      </c>
      <c r="Z8691" t="s">
        <v>47</v>
      </c>
      <c r="AA8691" t="s">
        <v>57</v>
      </c>
      <c r="AB8691" s="1">
        <v>0</v>
      </c>
      <c r="AC8691">
        <v>0</v>
      </c>
      <c r="AD8691">
        <v>1</v>
      </c>
      <c r="AE8691">
        <v>0</v>
      </c>
      <c r="AF8691">
        <v>0</v>
      </c>
      <c r="AG8691" t="s">
        <v>91</v>
      </c>
      <c r="AH8691">
        <f>IF(OR(Cleaned_Data_Table[[#This Row],[Appointment Status]]="No Show", Cleaned_Data_Table[[#This Row],[Appointment Status]]="Cancelled"), 1, 0)</f>
        <v>0</v>
      </c>
      <c r="AI8691" t="str">
        <f>IF(Cleaned_Data_Table[[#This Row],[Emergency Case]]=1, "Emergency Care", "Standard Care")</f>
        <v>Standard Care</v>
      </c>
    </row>
    <row r="8692" spans="1:35">
      <c r="A8692" t="s">
        <v>8801</v>
      </c>
      <c r="B8692">
        <v>53</v>
      </c>
      <c r="C8692" t="s">
        <v>37</v>
      </c>
      <c r="D8692" t="s">
        <v>38</v>
      </c>
      <c r="E8692">
        <v>29.9</v>
      </c>
      <c r="F8692" t="s">
        <v>89</v>
      </c>
      <c r="G8692" t="s">
        <v>40</v>
      </c>
      <c r="H8692" t="s">
        <v>129</v>
      </c>
      <c r="I8692" t="s">
        <v>130</v>
      </c>
      <c r="J8692" t="s">
        <v>110</v>
      </c>
      <c r="K8692">
        <v>16</v>
      </c>
      <c r="L8692" s="1">
        <v>645</v>
      </c>
      <c r="M8692" t="s">
        <v>53</v>
      </c>
      <c r="N8692" t="s">
        <v>54</v>
      </c>
      <c r="O8692" t="s">
        <v>75</v>
      </c>
      <c r="P8692">
        <v>23</v>
      </c>
      <c r="Q8692">
        <v>32</v>
      </c>
      <c r="R8692">
        <v>2</v>
      </c>
      <c r="S8692">
        <v>0</v>
      </c>
      <c r="T8692">
        <v>4.5</v>
      </c>
      <c r="U8692">
        <v>0</v>
      </c>
      <c r="V8692">
        <v>10</v>
      </c>
      <c r="W8692" s="1">
        <v>4941</v>
      </c>
      <c r="X8692" s="1">
        <v>3282</v>
      </c>
      <c r="Y8692" s="1">
        <v>6207.6</v>
      </c>
      <c r="Z8692" t="s">
        <v>47</v>
      </c>
      <c r="AA8692" t="s">
        <v>48</v>
      </c>
      <c r="AB8692" s="1">
        <v>0</v>
      </c>
      <c r="AC8692">
        <v>1</v>
      </c>
      <c r="AD8692">
        <v>1</v>
      </c>
      <c r="AE8692">
        <v>1</v>
      </c>
      <c r="AF8692">
        <v>0</v>
      </c>
      <c r="AG8692" t="s">
        <v>87</v>
      </c>
      <c r="AH8692">
        <f>IF(OR(Cleaned_Data_Table[[#This Row],[Appointment Status]]="No Show", Cleaned_Data_Table[[#This Row],[Appointment Status]]="Cancelled"), 1, 0)</f>
        <v>0</v>
      </c>
      <c r="AI8692" t="str">
        <f>IF(Cleaned_Data_Table[[#This Row],[Emergency Case]]=1, "Emergency Care", "Standard Care")</f>
        <v>Standard Care</v>
      </c>
    </row>
    <row r="8693" spans="1:35">
      <c r="A8693" t="s">
        <v>8802</v>
      </c>
      <c r="B8693">
        <v>69</v>
      </c>
      <c r="C8693" t="s">
        <v>37</v>
      </c>
      <c r="D8693" t="s">
        <v>59</v>
      </c>
      <c r="E8693">
        <v>22.6</v>
      </c>
      <c r="F8693" t="s">
        <v>97</v>
      </c>
      <c r="G8693" t="s">
        <v>40</v>
      </c>
      <c r="H8693" t="s">
        <v>104</v>
      </c>
      <c r="I8693" t="s">
        <v>105</v>
      </c>
      <c r="J8693" t="s">
        <v>110</v>
      </c>
      <c r="K8693">
        <v>1</v>
      </c>
      <c r="L8693" s="1">
        <v>298</v>
      </c>
      <c r="M8693" t="s">
        <v>44</v>
      </c>
      <c r="N8693" t="s">
        <v>54</v>
      </c>
      <c r="O8693" t="s">
        <v>106</v>
      </c>
      <c r="P8693">
        <v>23</v>
      </c>
      <c r="Q8693">
        <v>32</v>
      </c>
      <c r="R8693">
        <v>5</v>
      </c>
      <c r="S8693">
        <v>1</v>
      </c>
      <c r="T8693">
        <v>4.0999999999999996</v>
      </c>
      <c r="U8693">
        <v>0</v>
      </c>
      <c r="V8693">
        <v>9.9</v>
      </c>
      <c r="W8693" s="1">
        <v>1089</v>
      </c>
      <c r="X8693" s="1">
        <v>3386</v>
      </c>
      <c r="Y8693" s="1">
        <v>4773</v>
      </c>
      <c r="Z8693" t="s">
        <v>56</v>
      </c>
      <c r="AA8693" t="s">
        <v>76</v>
      </c>
      <c r="AB8693" s="1">
        <v>4773</v>
      </c>
      <c r="AC8693">
        <v>1</v>
      </c>
      <c r="AD8693">
        <v>1</v>
      </c>
      <c r="AE8693">
        <v>1</v>
      </c>
      <c r="AF8693">
        <v>0</v>
      </c>
      <c r="AG8693" t="s">
        <v>87</v>
      </c>
      <c r="AH8693">
        <f>IF(OR(Cleaned_Data_Table[[#This Row],[Appointment Status]]="No Show", Cleaned_Data_Table[[#This Row],[Appointment Status]]="Cancelled"), 1, 0)</f>
        <v>1</v>
      </c>
      <c r="AI8693" t="str">
        <f>IF(Cleaned_Data_Table[[#This Row],[Emergency Case]]=1, "Emergency Care", "Standard Care")</f>
        <v>Standard Care</v>
      </c>
    </row>
    <row r="8694" spans="1:35">
      <c r="A8694" t="s">
        <v>8803</v>
      </c>
      <c r="B8694">
        <v>8</v>
      </c>
      <c r="C8694" t="s">
        <v>37</v>
      </c>
      <c r="D8694" t="s">
        <v>114</v>
      </c>
      <c r="E8694">
        <v>29.6</v>
      </c>
      <c r="F8694" t="s">
        <v>52</v>
      </c>
      <c r="G8694" t="s">
        <v>66</v>
      </c>
      <c r="H8694" t="s">
        <v>79</v>
      </c>
      <c r="I8694" t="s">
        <v>80</v>
      </c>
      <c r="J8694" t="s">
        <v>43</v>
      </c>
      <c r="K8694">
        <v>28</v>
      </c>
      <c r="L8694" s="1">
        <v>806</v>
      </c>
      <c r="M8694" t="s">
        <v>53</v>
      </c>
      <c r="N8694" t="s">
        <v>124</v>
      </c>
      <c r="O8694" t="s">
        <v>63</v>
      </c>
      <c r="P8694">
        <v>24</v>
      </c>
      <c r="Q8694">
        <v>43</v>
      </c>
      <c r="R8694">
        <v>1</v>
      </c>
      <c r="S8694">
        <v>0</v>
      </c>
      <c r="T8694">
        <v>3.7</v>
      </c>
      <c r="U8694">
        <v>0</v>
      </c>
      <c r="V8694">
        <v>9</v>
      </c>
      <c r="W8694" s="1">
        <v>343</v>
      </c>
      <c r="X8694" s="1">
        <v>678</v>
      </c>
      <c r="Y8694" s="1">
        <v>1278.9000000000001</v>
      </c>
      <c r="Z8694" t="s">
        <v>56</v>
      </c>
      <c r="AA8694" t="s">
        <v>112</v>
      </c>
      <c r="AB8694" s="1">
        <v>1827</v>
      </c>
      <c r="AC8694">
        <v>1</v>
      </c>
      <c r="AD8694">
        <v>1</v>
      </c>
      <c r="AE8694">
        <v>0</v>
      </c>
      <c r="AF8694">
        <v>0</v>
      </c>
      <c r="AG8694" t="s">
        <v>49</v>
      </c>
      <c r="AH8694">
        <f>IF(OR(Cleaned_Data_Table[[#This Row],[Appointment Status]]="No Show", Cleaned_Data_Table[[#This Row],[Appointment Status]]="Cancelled"), 1, 0)</f>
        <v>1</v>
      </c>
      <c r="AI8694" t="str">
        <f>IF(Cleaned_Data_Table[[#This Row],[Emergency Case]]=1, "Emergency Care", "Standard Care")</f>
        <v>Standard Care</v>
      </c>
    </row>
    <row r="8695" spans="1:35">
      <c r="A8695" t="s">
        <v>8804</v>
      </c>
      <c r="B8695">
        <v>89</v>
      </c>
      <c r="C8695" t="s">
        <v>51</v>
      </c>
      <c r="D8695" t="s">
        <v>93</v>
      </c>
      <c r="E8695">
        <v>23.4</v>
      </c>
      <c r="F8695" t="s">
        <v>39</v>
      </c>
      <c r="G8695" t="s">
        <v>85</v>
      </c>
      <c r="H8695" t="s">
        <v>79</v>
      </c>
      <c r="I8695" t="s">
        <v>80</v>
      </c>
      <c r="J8695" t="s">
        <v>43</v>
      </c>
      <c r="K8695">
        <v>27</v>
      </c>
      <c r="L8695" s="1">
        <v>790</v>
      </c>
      <c r="M8695" t="s">
        <v>53</v>
      </c>
      <c r="N8695" t="s">
        <v>124</v>
      </c>
      <c r="O8695" t="s">
        <v>63</v>
      </c>
      <c r="P8695">
        <v>0</v>
      </c>
      <c r="Q8695">
        <v>45</v>
      </c>
      <c r="R8695">
        <v>3</v>
      </c>
      <c r="S8695">
        <v>2</v>
      </c>
      <c r="T8695">
        <v>3.2</v>
      </c>
      <c r="U8695">
        <v>1</v>
      </c>
      <c r="V8695">
        <v>8.6</v>
      </c>
      <c r="W8695" s="1">
        <v>940</v>
      </c>
      <c r="X8695" s="1">
        <v>366</v>
      </c>
      <c r="Y8695" s="1">
        <v>1467.2</v>
      </c>
      <c r="Z8695" t="s">
        <v>47</v>
      </c>
      <c r="AA8695" t="s">
        <v>71</v>
      </c>
      <c r="AB8695" s="1">
        <v>0</v>
      </c>
      <c r="AC8695">
        <v>1</v>
      </c>
      <c r="AD8695">
        <v>0</v>
      </c>
      <c r="AE8695">
        <v>0</v>
      </c>
      <c r="AF8695">
        <v>0</v>
      </c>
      <c r="AG8695" t="s">
        <v>87</v>
      </c>
      <c r="AH8695">
        <f>IF(OR(Cleaned_Data_Table[[#This Row],[Appointment Status]]="No Show", Cleaned_Data_Table[[#This Row],[Appointment Status]]="Cancelled"), 1, 0)</f>
        <v>0</v>
      </c>
      <c r="AI8695" t="str">
        <f>IF(Cleaned_Data_Table[[#This Row],[Emergency Case]]=1, "Emergency Care", "Standard Care")</f>
        <v>Emergency Care</v>
      </c>
    </row>
    <row r="8696" spans="1:35">
      <c r="A8696" t="s">
        <v>8805</v>
      </c>
      <c r="B8696">
        <v>30</v>
      </c>
      <c r="C8696" t="s">
        <v>37</v>
      </c>
      <c r="D8696" t="s">
        <v>38</v>
      </c>
      <c r="E8696">
        <v>19.8</v>
      </c>
      <c r="F8696" t="s">
        <v>89</v>
      </c>
      <c r="G8696" t="s">
        <v>40</v>
      </c>
      <c r="H8696" t="s">
        <v>108</v>
      </c>
      <c r="I8696" t="s">
        <v>109</v>
      </c>
      <c r="J8696" t="s">
        <v>90</v>
      </c>
      <c r="K8696">
        <v>28</v>
      </c>
      <c r="L8696" s="1">
        <v>880</v>
      </c>
      <c r="M8696" t="s">
        <v>44</v>
      </c>
      <c r="N8696" t="s">
        <v>124</v>
      </c>
      <c r="O8696" t="s">
        <v>119</v>
      </c>
      <c r="P8696">
        <v>5</v>
      </c>
      <c r="Q8696">
        <v>15</v>
      </c>
      <c r="R8696">
        <v>5</v>
      </c>
      <c r="S8696">
        <v>0</v>
      </c>
      <c r="T8696">
        <v>4.5</v>
      </c>
      <c r="U8696">
        <v>0</v>
      </c>
      <c r="V8696">
        <v>10</v>
      </c>
      <c r="W8696" s="1">
        <v>13848</v>
      </c>
      <c r="X8696" s="1">
        <v>10881</v>
      </c>
      <c r="Y8696" s="1">
        <v>25609</v>
      </c>
      <c r="Z8696" t="s">
        <v>47</v>
      </c>
      <c r="AA8696" t="s">
        <v>57</v>
      </c>
      <c r="AB8696" s="1">
        <v>0</v>
      </c>
      <c r="AC8696">
        <v>0</v>
      </c>
      <c r="AD8696">
        <v>0</v>
      </c>
      <c r="AE8696">
        <v>0</v>
      </c>
      <c r="AF8696">
        <v>0</v>
      </c>
      <c r="AG8696" t="s">
        <v>87</v>
      </c>
      <c r="AH8696">
        <f>IF(OR(Cleaned_Data_Table[[#This Row],[Appointment Status]]="No Show", Cleaned_Data_Table[[#This Row],[Appointment Status]]="Cancelled"), 1, 0)</f>
        <v>0</v>
      </c>
      <c r="AI8696" t="str">
        <f>IF(Cleaned_Data_Table[[#This Row],[Emergency Case]]=1, "Emergency Care", "Standard Care")</f>
        <v>Standard Care</v>
      </c>
    </row>
    <row r="8697" spans="1:35">
      <c r="A8697" t="s">
        <v>8806</v>
      </c>
      <c r="B8697">
        <v>42</v>
      </c>
      <c r="C8697" t="s">
        <v>51</v>
      </c>
      <c r="D8697" t="s">
        <v>114</v>
      </c>
      <c r="E8697">
        <v>26.4</v>
      </c>
      <c r="F8697" t="s">
        <v>52</v>
      </c>
      <c r="G8697" t="s">
        <v>40</v>
      </c>
      <c r="H8697" t="s">
        <v>60</v>
      </c>
      <c r="I8697" t="s">
        <v>61</v>
      </c>
      <c r="J8697" t="s">
        <v>90</v>
      </c>
      <c r="K8697">
        <v>24</v>
      </c>
      <c r="L8697" s="1">
        <v>875</v>
      </c>
      <c r="M8697" t="s">
        <v>53</v>
      </c>
      <c r="N8697" t="s">
        <v>69</v>
      </c>
      <c r="O8697" t="s">
        <v>70</v>
      </c>
      <c r="P8697">
        <v>21</v>
      </c>
      <c r="Q8697">
        <v>11</v>
      </c>
      <c r="R8697">
        <v>5</v>
      </c>
      <c r="S8697">
        <v>1</v>
      </c>
      <c r="T8697">
        <v>3.4</v>
      </c>
      <c r="U8697">
        <v>0</v>
      </c>
      <c r="V8697">
        <v>10</v>
      </c>
      <c r="W8697" s="1">
        <v>6621</v>
      </c>
      <c r="X8697" s="1">
        <v>5897</v>
      </c>
      <c r="Y8697" s="1">
        <v>9375.1</v>
      </c>
      <c r="Z8697" t="s">
        <v>47</v>
      </c>
      <c r="AA8697" t="s">
        <v>48</v>
      </c>
      <c r="AB8697" s="1">
        <v>0</v>
      </c>
      <c r="AC8697">
        <v>0</v>
      </c>
      <c r="AD8697">
        <v>1</v>
      </c>
      <c r="AE8697">
        <v>0</v>
      </c>
      <c r="AF8697">
        <v>0</v>
      </c>
      <c r="AG8697" t="s">
        <v>91</v>
      </c>
      <c r="AH8697">
        <f>IF(OR(Cleaned_Data_Table[[#This Row],[Appointment Status]]="No Show", Cleaned_Data_Table[[#This Row],[Appointment Status]]="Cancelled"), 1, 0)</f>
        <v>0</v>
      </c>
      <c r="AI8697" t="str">
        <f>IF(Cleaned_Data_Table[[#This Row],[Emergency Case]]=1, "Emergency Care", "Standard Care")</f>
        <v>Standard Care</v>
      </c>
    </row>
    <row r="8698" spans="1:35">
      <c r="A8698" t="s">
        <v>8807</v>
      </c>
      <c r="B8698">
        <v>11</v>
      </c>
      <c r="C8698" t="s">
        <v>37</v>
      </c>
      <c r="D8698" t="s">
        <v>118</v>
      </c>
      <c r="E8698">
        <v>27.1</v>
      </c>
      <c r="F8698" t="s">
        <v>52</v>
      </c>
      <c r="G8698" t="s">
        <v>66</v>
      </c>
      <c r="H8698" t="s">
        <v>129</v>
      </c>
      <c r="I8698" t="s">
        <v>130</v>
      </c>
      <c r="J8698" t="s">
        <v>110</v>
      </c>
      <c r="K8698">
        <v>1</v>
      </c>
      <c r="L8698" s="1">
        <v>392</v>
      </c>
      <c r="M8698" t="s">
        <v>53</v>
      </c>
      <c r="N8698" t="s">
        <v>124</v>
      </c>
      <c r="O8698" t="s">
        <v>98</v>
      </c>
      <c r="P8698">
        <v>12</v>
      </c>
      <c r="Q8698">
        <v>37</v>
      </c>
      <c r="R8698">
        <v>2</v>
      </c>
      <c r="S8698">
        <v>0</v>
      </c>
      <c r="T8698">
        <v>3.3</v>
      </c>
      <c r="U8698">
        <v>0</v>
      </c>
      <c r="V8698">
        <v>9.1999999999999993</v>
      </c>
      <c r="W8698" s="1">
        <v>3304</v>
      </c>
      <c r="X8698" s="1">
        <v>2915</v>
      </c>
      <c r="Y8698" s="1">
        <v>4627.7</v>
      </c>
      <c r="Z8698" t="s">
        <v>47</v>
      </c>
      <c r="AA8698" t="s">
        <v>112</v>
      </c>
      <c r="AB8698" s="1">
        <v>0</v>
      </c>
      <c r="AC8698">
        <v>1</v>
      </c>
      <c r="AD8698">
        <v>0</v>
      </c>
      <c r="AE8698">
        <v>0</v>
      </c>
      <c r="AF8698">
        <v>0</v>
      </c>
      <c r="AG8698" t="s">
        <v>87</v>
      </c>
      <c r="AH8698">
        <f>IF(OR(Cleaned_Data_Table[[#This Row],[Appointment Status]]="No Show", Cleaned_Data_Table[[#This Row],[Appointment Status]]="Cancelled"), 1, 0)</f>
        <v>0</v>
      </c>
      <c r="AI8698" t="str">
        <f>IF(Cleaned_Data_Table[[#This Row],[Emergency Case]]=1, "Emergency Care", "Standard Care")</f>
        <v>Standard Care</v>
      </c>
    </row>
    <row r="8699" spans="1:35">
      <c r="A8699" t="s">
        <v>8808</v>
      </c>
      <c r="B8699">
        <v>80</v>
      </c>
      <c r="C8699" t="s">
        <v>37</v>
      </c>
      <c r="D8699" t="s">
        <v>84</v>
      </c>
      <c r="E8699">
        <v>20.9</v>
      </c>
      <c r="F8699" t="s">
        <v>52</v>
      </c>
      <c r="G8699" t="s">
        <v>40</v>
      </c>
      <c r="H8699" t="s">
        <v>138</v>
      </c>
      <c r="I8699" t="s">
        <v>139</v>
      </c>
      <c r="J8699" t="s">
        <v>90</v>
      </c>
      <c r="K8699">
        <v>24</v>
      </c>
      <c r="L8699" s="1">
        <v>840</v>
      </c>
      <c r="M8699" t="s">
        <v>53</v>
      </c>
      <c r="N8699" t="s">
        <v>62</v>
      </c>
      <c r="O8699" t="s">
        <v>101</v>
      </c>
      <c r="P8699">
        <v>1</v>
      </c>
      <c r="Q8699">
        <v>7</v>
      </c>
      <c r="R8699">
        <v>13</v>
      </c>
      <c r="S8699">
        <v>2</v>
      </c>
      <c r="T8699">
        <v>4.7</v>
      </c>
      <c r="U8699">
        <v>0</v>
      </c>
      <c r="V8699">
        <v>10</v>
      </c>
      <c r="W8699" s="1">
        <v>7399</v>
      </c>
      <c r="X8699" s="1">
        <v>12787</v>
      </c>
      <c r="Y8699" s="1">
        <v>14718.2</v>
      </c>
      <c r="Z8699" t="s">
        <v>47</v>
      </c>
      <c r="AA8699" t="s">
        <v>71</v>
      </c>
      <c r="AB8699" s="1">
        <v>0</v>
      </c>
      <c r="AC8699">
        <v>0</v>
      </c>
      <c r="AD8699">
        <v>0</v>
      </c>
      <c r="AE8699">
        <v>0</v>
      </c>
      <c r="AF8699">
        <v>0</v>
      </c>
      <c r="AG8699" t="s">
        <v>131</v>
      </c>
      <c r="AH8699">
        <f>IF(OR(Cleaned_Data_Table[[#This Row],[Appointment Status]]="No Show", Cleaned_Data_Table[[#This Row],[Appointment Status]]="Cancelled"), 1, 0)</f>
        <v>0</v>
      </c>
      <c r="AI8699" t="str">
        <f>IF(Cleaned_Data_Table[[#This Row],[Emergency Case]]=1, "Emergency Care", "Standard Care")</f>
        <v>Standard Care</v>
      </c>
    </row>
    <row r="8700" spans="1:35">
      <c r="A8700" t="s">
        <v>8809</v>
      </c>
      <c r="B8700">
        <v>47</v>
      </c>
      <c r="C8700" t="s">
        <v>51</v>
      </c>
      <c r="D8700" t="s">
        <v>65</v>
      </c>
      <c r="E8700">
        <v>23.8</v>
      </c>
      <c r="F8700" t="s">
        <v>52</v>
      </c>
      <c r="G8700" t="s">
        <v>40</v>
      </c>
      <c r="H8700" t="s">
        <v>129</v>
      </c>
      <c r="I8700" t="s">
        <v>130</v>
      </c>
      <c r="J8700" t="s">
        <v>43</v>
      </c>
      <c r="K8700">
        <v>6</v>
      </c>
      <c r="L8700" s="1">
        <v>518</v>
      </c>
      <c r="M8700" t="s">
        <v>44</v>
      </c>
      <c r="N8700" t="s">
        <v>81</v>
      </c>
      <c r="O8700" t="s">
        <v>82</v>
      </c>
      <c r="P8700">
        <v>3</v>
      </c>
      <c r="Q8700">
        <v>56</v>
      </c>
      <c r="R8700">
        <v>14</v>
      </c>
      <c r="S8700">
        <v>2</v>
      </c>
      <c r="T8700">
        <v>4.5999999999999996</v>
      </c>
      <c r="U8700">
        <v>0</v>
      </c>
      <c r="V8700">
        <v>8.6</v>
      </c>
      <c r="W8700" s="1">
        <v>456</v>
      </c>
      <c r="X8700" s="1">
        <v>817</v>
      </c>
      <c r="Y8700" s="1">
        <v>1791</v>
      </c>
      <c r="Z8700" t="s">
        <v>47</v>
      </c>
      <c r="AA8700" t="s">
        <v>48</v>
      </c>
      <c r="AB8700" s="1">
        <v>0</v>
      </c>
      <c r="AC8700">
        <v>1</v>
      </c>
      <c r="AD8700">
        <v>0</v>
      </c>
      <c r="AE8700">
        <v>0</v>
      </c>
      <c r="AF8700">
        <v>0</v>
      </c>
      <c r="AG8700" t="s">
        <v>87</v>
      </c>
      <c r="AH8700">
        <f>IF(OR(Cleaned_Data_Table[[#This Row],[Appointment Status]]="No Show", Cleaned_Data_Table[[#This Row],[Appointment Status]]="Cancelled"), 1, 0)</f>
        <v>0</v>
      </c>
      <c r="AI8700" t="str">
        <f>IF(Cleaned_Data_Table[[#This Row],[Emergency Case]]=1, "Emergency Care", "Standard Care")</f>
        <v>Standard Care</v>
      </c>
    </row>
    <row r="8701" spans="1:35">
      <c r="A8701" t="s">
        <v>8810</v>
      </c>
      <c r="B8701">
        <v>14</v>
      </c>
      <c r="C8701" t="s">
        <v>37</v>
      </c>
      <c r="D8701" t="s">
        <v>100</v>
      </c>
      <c r="E8701">
        <v>27.6</v>
      </c>
      <c r="F8701" t="s">
        <v>52</v>
      </c>
      <c r="G8701" t="s">
        <v>40</v>
      </c>
      <c r="H8701" t="s">
        <v>41</v>
      </c>
      <c r="I8701" t="s">
        <v>42</v>
      </c>
      <c r="J8701" t="s">
        <v>43</v>
      </c>
      <c r="K8701">
        <v>1</v>
      </c>
      <c r="L8701" s="1">
        <v>297</v>
      </c>
      <c r="M8701" t="s">
        <v>44</v>
      </c>
      <c r="N8701" t="s">
        <v>62</v>
      </c>
      <c r="O8701" t="s">
        <v>70</v>
      </c>
      <c r="P8701">
        <v>15</v>
      </c>
      <c r="Q8701">
        <v>57</v>
      </c>
      <c r="R8701">
        <v>10</v>
      </c>
      <c r="S8701">
        <v>3</v>
      </c>
      <c r="T8701">
        <v>4.2</v>
      </c>
      <c r="U8701">
        <v>0</v>
      </c>
      <c r="V8701">
        <v>8.3000000000000007</v>
      </c>
      <c r="W8701" s="1">
        <v>128</v>
      </c>
      <c r="X8701" s="1">
        <v>539</v>
      </c>
      <c r="Y8701" s="1">
        <v>964</v>
      </c>
      <c r="Z8701" t="s">
        <v>47</v>
      </c>
      <c r="AA8701" t="s">
        <v>112</v>
      </c>
      <c r="AB8701" s="1">
        <v>0</v>
      </c>
      <c r="AC8701">
        <v>1</v>
      </c>
      <c r="AD8701">
        <v>1</v>
      </c>
      <c r="AE8701">
        <v>0</v>
      </c>
      <c r="AF8701">
        <v>0</v>
      </c>
      <c r="AG8701" t="s">
        <v>49</v>
      </c>
      <c r="AH8701">
        <f>IF(OR(Cleaned_Data_Table[[#This Row],[Appointment Status]]="No Show", Cleaned_Data_Table[[#This Row],[Appointment Status]]="Cancelled"), 1, 0)</f>
        <v>0</v>
      </c>
      <c r="AI8701" t="str">
        <f>IF(Cleaned_Data_Table[[#This Row],[Emergency Case]]=1, "Emergency Care", "Standard Care")</f>
        <v>Standard Care</v>
      </c>
    </row>
    <row r="8702" spans="1:35">
      <c r="A8702" t="s">
        <v>8811</v>
      </c>
      <c r="B8702">
        <v>38</v>
      </c>
      <c r="C8702" t="s">
        <v>37</v>
      </c>
      <c r="D8702" t="s">
        <v>114</v>
      </c>
      <c r="E8702">
        <v>20.399999999999999</v>
      </c>
      <c r="F8702" t="s">
        <v>103</v>
      </c>
      <c r="G8702" t="s">
        <v>66</v>
      </c>
      <c r="H8702" t="s">
        <v>79</v>
      </c>
      <c r="I8702" t="s">
        <v>80</v>
      </c>
      <c r="J8702" t="s">
        <v>43</v>
      </c>
      <c r="K8702">
        <v>21</v>
      </c>
      <c r="L8702" s="1">
        <v>789</v>
      </c>
      <c r="M8702" t="s">
        <v>53</v>
      </c>
      <c r="N8702" t="s">
        <v>69</v>
      </c>
      <c r="O8702" t="s">
        <v>70</v>
      </c>
      <c r="P8702">
        <v>13</v>
      </c>
      <c r="Q8702">
        <v>31</v>
      </c>
      <c r="R8702">
        <v>9</v>
      </c>
      <c r="S8702">
        <v>0</v>
      </c>
      <c r="T8702">
        <v>3.1</v>
      </c>
      <c r="U8702">
        <v>0</v>
      </c>
      <c r="V8702">
        <v>9.5</v>
      </c>
      <c r="W8702" s="1">
        <v>972</v>
      </c>
      <c r="X8702" s="1">
        <v>534</v>
      </c>
      <c r="Y8702" s="1">
        <v>1606.5</v>
      </c>
      <c r="Z8702" t="s">
        <v>47</v>
      </c>
      <c r="AA8702" t="s">
        <v>48</v>
      </c>
      <c r="AB8702" s="1">
        <v>0</v>
      </c>
      <c r="AC8702">
        <v>1</v>
      </c>
      <c r="AD8702">
        <v>0</v>
      </c>
      <c r="AE8702">
        <v>0</v>
      </c>
      <c r="AF8702">
        <v>0</v>
      </c>
      <c r="AG8702" t="s">
        <v>49</v>
      </c>
      <c r="AH8702">
        <f>IF(OR(Cleaned_Data_Table[[#This Row],[Appointment Status]]="No Show", Cleaned_Data_Table[[#This Row],[Appointment Status]]="Cancelled"), 1, 0)</f>
        <v>0</v>
      </c>
      <c r="AI8702" t="str">
        <f>IF(Cleaned_Data_Table[[#This Row],[Emergency Case]]=1, "Emergency Care", "Standard Care")</f>
        <v>Standard Care</v>
      </c>
    </row>
    <row r="8703" spans="1:35">
      <c r="A8703" t="s">
        <v>8812</v>
      </c>
      <c r="B8703">
        <v>54</v>
      </c>
      <c r="C8703" t="s">
        <v>51</v>
      </c>
      <c r="D8703" t="s">
        <v>38</v>
      </c>
      <c r="E8703">
        <v>27.8</v>
      </c>
      <c r="F8703" t="s">
        <v>89</v>
      </c>
      <c r="G8703" t="s">
        <v>40</v>
      </c>
      <c r="H8703" t="s">
        <v>79</v>
      </c>
      <c r="I8703" t="s">
        <v>80</v>
      </c>
      <c r="J8703" t="s">
        <v>43</v>
      </c>
      <c r="K8703">
        <v>12</v>
      </c>
      <c r="L8703" s="1">
        <v>623</v>
      </c>
      <c r="M8703" t="s">
        <v>53</v>
      </c>
      <c r="N8703" t="s">
        <v>124</v>
      </c>
      <c r="O8703" t="s">
        <v>119</v>
      </c>
      <c r="P8703">
        <v>14</v>
      </c>
      <c r="Q8703">
        <v>23</v>
      </c>
      <c r="R8703">
        <v>13</v>
      </c>
      <c r="S8703">
        <v>4</v>
      </c>
      <c r="T8703">
        <v>3</v>
      </c>
      <c r="U8703">
        <v>0</v>
      </c>
      <c r="V8703">
        <v>10</v>
      </c>
      <c r="W8703" s="1">
        <v>241</v>
      </c>
      <c r="X8703" s="1">
        <v>417</v>
      </c>
      <c r="Y8703" s="1">
        <v>896.7</v>
      </c>
      <c r="Z8703" t="s">
        <v>47</v>
      </c>
      <c r="AA8703" t="s">
        <v>48</v>
      </c>
      <c r="AB8703" s="1">
        <v>0</v>
      </c>
      <c r="AC8703">
        <v>0</v>
      </c>
      <c r="AD8703">
        <v>0</v>
      </c>
      <c r="AE8703">
        <v>0</v>
      </c>
      <c r="AF8703">
        <v>0</v>
      </c>
      <c r="AG8703" t="s">
        <v>49</v>
      </c>
      <c r="AH8703">
        <f>IF(OR(Cleaned_Data_Table[[#This Row],[Appointment Status]]="No Show", Cleaned_Data_Table[[#This Row],[Appointment Status]]="Cancelled"), 1, 0)</f>
        <v>0</v>
      </c>
      <c r="AI8703" t="str">
        <f>IF(Cleaned_Data_Table[[#This Row],[Emergency Case]]=1, "Emergency Care", "Standard Care")</f>
        <v>Standard Care</v>
      </c>
    </row>
    <row r="8704" spans="1:35">
      <c r="A8704" t="s">
        <v>8813</v>
      </c>
      <c r="B8704">
        <v>56</v>
      </c>
      <c r="C8704" t="s">
        <v>51</v>
      </c>
      <c r="D8704" t="s">
        <v>38</v>
      </c>
      <c r="E8704">
        <v>22.9</v>
      </c>
      <c r="F8704" t="s">
        <v>52</v>
      </c>
      <c r="G8704" t="s">
        <v>40</v>
      </c>
      <c r="H8704" t="s">
        <v>94</v>
      </c>
      <c r="I8704" t="s">
        <v>95</v>
      </c>
      <c r="J8704" t="s">
        <v>110</v>
      </c>
      <c r="K8704">
        <v>16</v>
      </c>
      <c r="L8704" s="1">
        <v>626</v>
      </c>
      <c r="M8704" t="s">
        <v>53</v>
      </c>
      <c r="N8704" t="s">
        <v>81</v>
      </c>
      <c r="O8704" t="s">
        <v>63</v>
      </c>
      <c r="P8704">
        <v>16</v>
      </c>
      <c r="Q8704">
        <v>23</v>
      </c>
      <c r="R8704">
        <v>13</v>
      </c>
      <c r="S8704">
        <v>1</v>
      </c>
      <c r="T8704">
        <v>3.9</v>
      </c>
      <c r="U8704">
        <v>0</v>
      </c>
      <c r="V8704">
        <v>10</v>
      </c>
      <c r="W8704" s="1">
        <v>4781</v>
      </c>
      <c r="X8704" s="1">
        <v>1819</v>
      </c>
      <c r="Y8704" s="1">
        <v>5058.2</v>
      </c>
      <c r="Z8704" t="s">
        <v>47</v>
      </c>
      <c r="AA8704" t="s">
        <v>76</v>
      </c>
      <c r="AB8704" s="1">
        <v>0</v>
      </c>
      <c r="AC8704">
        <v>0</v>
      </c>
      <c r="AD8704">
        <v>1</v>
      </c>
      <c r="AE8704">
        <v>0</v>
      </c>
      <c r="AF8704">
        <v>0</v>
      </c>
      <c r="AG8704" t="s">
        <v>87</v>
      </c>
      <c r="AH8704">
        <f>IF(OR(Cleaned_Data_Table[[#This Row],[Appointment Status]]="No Show", Cleaned_Data_Table[[#This Row],[Appointment Status]]="Cancelled"), 1, 0)</f>
        <v>0</v>
      </c>
      <c r="AI8704" t="str">
        <f>IF(Cleaned_Data_Table[[#This Row],[Emergency Case]]=1, "Emergency Care", "Standard Care")</f>
        <v>Standard Care</v>
      </c>
    </row>
    <row r="8705" spans="1:35">
      <c r="A8705" t="s">
        <v>8814</v>
      </c>
      <c r="B8705">
        <v>31</v>
      </c>
      <c r="C8705" t="s">
        <v>37</v>
      </c>
      <c r="D8705" t="s">
        <v>114</v>
      </c>
      <c r="E8705">
        <v>27.8</v>
      </c>
      <c r="F8705" t="s">
        <v>52</v>
      </c>
      <c r="G8705" t="s">
        <v>40</v>
      </c>
      <c r="H8705" t="s">
        <v>129</v>
      </c>
      <c r="I8705" t="s">
        <v>130</v>
      </c>
      <c r="J8705" t="s">
        <v>90</v>
      </c>
      <c r="K8705">
        <v>5</v>
      </c>
      <c r="L8705" s="1">
        <v>379</v>
      </c>
      <c r="M8705" t="s">
        <v>53</v>
      </c>
      <c r="N8705" t="s">
        <v>45</v>
      </c>
      <c r="O8705" t="s">
        <v>101</v>
      </c>
      <c r="P8705">
        <v>11</v>
      </c>
      <c r="Q8705">
        <v>2</v>
      </c>
      <c r="R8705">
        <v>11</v>
      </c>
      <c r="S8705">
        <v>1</v>
      </c>
      <c r="T8705">
        <v>4.8</v>
      </c>
      <c r="U8705">
        <v>0</v>
      </c>
      <c r="V8705">
        <v>10</v>
      </c>
      <c r="W8705" s="1">
        <v>10394</v>
      </c>
      <c r="X8705" s="1">
        <v>6046</v>
      </c>
      <c r="Y8705" s="1">
        <v>11773.3</v>
      </c>
      <c r="Z8705" t="s">
        <v>47</v>
      </c>
      <c r="AA8705" t="s">
        <v>57</v>
      </c>
      <c r="AB8705" s="1">
        <v>0</v>
      </c>
      <c r="AC8705">
        <v>0</v>
      </c>
      <c r="AD8705">
        <v>0</v>
      </c>
      <c r="AE8705">
        <v>0</v>
      </c>
      <c r="AF8705">
        <v>0</v>
      </c>
      <c r="AG8705" t="s">
        <v>87</v>
      </c>
      <c r="AH8705">
        <f>IF(OR(Cleaned_Data_Table[[#This Row],[Appointment Status]]="No Show", Cleaned_Data_Table[[#This Row],[Appointment Status]]="Cancelled"), 1, 0)</f>
        <v>0</v>
      </c>
      <c r="AI8705" t="str">
        <f>IF(Cleaned_Data_Table[[#This Row],[Emergency Case]]=1, "Emergency Care", "Standard Care")</f>
        <v>Standard Care</v>
      </c>
    </row>
    <row r="8706" spans="1:35">
      <c r="A8706" t="s">
        <v>8815</v>
      </c>
      <c r="B8706">
        <v>17</v>
      </c>
      <c r="C8706" t="s">
        <v>37</v>
      </c>
      <c r="D8706" t="s">
        <v>93</v>
      </c>
      <c r="E8706">
        <v>17</v>
      </c>
      <c r="F8706" t="s">
        <v>97</v>
      </c>
      <c r="G8706" t="s">
        <v>40</v>
      </c>
      <c r="H8706" t="s">
        <v>108</v>
      </c>
      <c r="I8706" t="s">
        <v>109</v>
      </c>
      <c r="J8706" t="s">
        <v>90</v>
      </c>
      <c r="K8706">
        <v>12</v>
      </c>
      <c r="L8706" s="1">
        <v>602</v>
      </c>
      <c r="M8706" t="s">
        <v>53</v>
      </c>
      <c r="N8706" t="s">
        <v>124</v>
      </c>
      <c r="O8706" t="s">
        <v>101</v>
      </c>
      <c r="P8706">
        <v>28</v>
      </c>
      <c r="Q8706">
        <v>17</v>
      </c>
      <c r="R8706">
        <v>6</v>
      </c>
      <c r="S8706">
        <v>1</v>
      </c>
      <c r="T8706">
        <v>4.5999999999999996</v>
      </c>
      <c r="U8706">
        <v>0</v>
      </c>
      <c r="V8706">
        <v>10</v>
      </c>
      <c r="W8706" s="1">
        <v>9267</v>
      </c>
      <c r="X8706" s="1">
        <v>7570</v>
      </c>
      <c r="Y8706" s="1">
        <v>12207.3</v>
      </c>
      <c r="Z8706" t="s">
        <v>47</v>
      </c>
      <c r="AA8706" t="s">
        <v>112</v>
      </c>
      <c r="AB8706" s="1">
        <v>0</v>
      </c>
      <c r="AC8706">
        <v>0</v>
      </c>
      <c r="AD8706">
        <v>1</v>
      </c>
      <c r="AE8706">
        <v>0</v>
      </c>
      <c r="AF8706">
        <v>0</v>
      </c>
      <c r="AG8706" t="s">
        <v>91</v>
      </c>
      <c r="AH8706">
        <f>IF(OR(Cleaned_Data_Table[[#This Row],[Appointment Status]]="No Show", Cleaned_Data_Table[[#This Row],[Appointment Status]]="Cancelled"), 1, 0)</f>
        <v>0</v>
      </c>
      <c r="AI8706" t="str">
        <f>IF(Cleaned_Data_Table[[#This Row],[Emergency Case]]=1, "Emergency Care", "Standard Care")</f>
        <v>Standard Care</v>
      </c>
    </row>
    <row r="8707" spans="1:35">
      <c r="A8707" t="s">
        <v>8816</v>
      </c>
      <c r="B8707">
        <v>13</v>
      </c>
      <c r="C8707" t="s">
        <v>51</v>
      </c>
      <c r="D8707" t="s">
        <v>100</v>
      </c>
      <c r="E8707">
        <v>21.6</v>
      </c>
      <c r="F8707" t="s">
        <v>103</v>
      </c>
      <c r="G8707" t="s">
        <v>40</v>
      </c>
      <c r="H8707" t="s">
        <v>108</v>
      </c>
      <c r="I8707" t="s">
        <v>109</v>
      </c>
      <c r="J8707" t="s">
        <v>90</v>
      </c>
      <c r="K8707">
        <v>26</v>
      </c>
      <c r="L8707" s="1">
        <v>745</v>
      </c>
      <c r="M8707" t="s">
        <v>44</v>
      </c>
      <c r="N8707" t="s">
        <v>69</v>
      </c>
      <c r="O8707" t="s">
        <v>63</v>
      </c>
      <c r="P8707">
        <v>11</v>
      </c>
      <c r="Q8707">
        <v>5</v>
      </c>
      <c r="R8707">
        <v>2</v>
      </c>
      <c r="S8707">
        <v>0</v>
      </c>
      <c r="T8707">
        <v>4.3</v>
      </c>
      <c r="U8707">
        <v>0</v>
      </c>
      <c r="V8707">
        <v>10</v>
      </c>
      <c r="W8707" s="1">
        <v>19170</v>
      </c>
      <c r="X8707" s="1">
        <v>13680</v>
      </c>
      <c r="Y8707" s="1">
        <v>33595</v>
      </c>
      <c r="Z8707" t="s">
        <v>47</v>
      </c>
      <c r="AA8707" t="s">
        <v>112</v>
      </c>
      <c r="AB8707" s="1">
        <v>0</v>
      </c>
      <c r="AC8707">
        <v>0</v>
      </c>
      <c r="AD8707">
        <v>0</v>
      </c>
      <c r="AE8707">
        <v>0</v>
      </c>
      <c r="AF8707">
        <v>0</v>
      </c>
      <c r="AG8707" t="s">
        <v>87</v>
      </c>
      <c r="AH8707">
        <f>IF(OR(Cleaned_Data_Table[[#This Row],[Appointment Status]]="No Show", Cleaned_Data_Table[[#This Row],[Appointment Status]]="Cancelled"), 1, 0)</f>
        <v>0</v>
      </c>
      <c r="AI8707" t="str">
        <f>IF(Cleaned_Data_Table[[#This Row],[Emergency Case]]=1, "Emergency Care", "Standard Care")</f>
        <v>Standard Care</v>
      </c>
    </row>
    <row r="8708" spans="1:35">
      <c r="A8708" t="s">
        <v>8817</v>
      </c>
      <c r="B8708">
        <v>42</v>
      </c>
      <c r="C8708" t="s">
        <v>51</v>
      </c>
      <c r="D8708" t="s">
        <v>78</v>
      </c>
      <c r="E8708">
        <v>19.8</v>
      </c>
      <c r="F8708" t="s">
        <v>52</v>
      </c>
      <c r="G8708" t="s">
        <v>40</v>
      </c>
      <c r="H8708" t="s">
        <v>108</v>
      </c>
      <c r="I8708" t="s">
        <v>109</v>
      </c>
      <c r="J8708" t="s">
        <v>43</v>
      </c>
      <c r="K8708">
        <v>23</v>
      </c>
      <c r="L8708" s="1">
        <v>739</v>
      </c>
      <c r="M8708" t="s">
        <v>53</v>
      </c>
      <c r="N8708" t="s">
        <v>54</v>
      </c>
      <c r="O8708" t="s">
        <v>55</v>
      </c>
      <c r="P8708">
        <v>13</v>
      </c>
      <c r="Q8708">
        <v>52</v>
      </c>
      <c r="R8708">
        <v>13</v>
      </c>
      <c r="S8708">
        <v>3</v>
      </c>
      <c r="T8708">
        <v>4.3</v>
      </c>
      <c r="U8708">
        <v>0</v>
      </c>
      <c r="V8708">
        <v>8.6999999999999993</v>
      </c>
      <c r="W8708" s="1">
        <v>409</v>
      </c>
      <c r="X8708" s="1">
        <v>96</v>
      </c>
      <c r="Y8708" s="1">
        <v>870.8</v>
      </c>
      <c r="Z8708" t="s">
        <v>56</v>
      </c>
      <c r="AA8708" t="s">
        <v>48</v>
      </c>
      <c r="AB8708" s="1">
        <v>1244</v>
      </c>
      <c r="AC8708">
        <v>1</v>
      </c>
      <c r="AD8708">
        <v>0</v>
      </c>
      <c r="AE8708">
        <v>0</v>
      </c>
      <c r="AF8708">
        <v>0</v>
      </c>
      <c r="AG8708" t="s">
        <v>49</v>
      </c>
      <c r="AH8708">
        <f>IF(OR(Cleaned_Data_Table[[#This Row],[Appointment Status]]="No Show", Cleaned_Data_Table[[#This Row],[Appointment Status]]="Cancelled"), 1, 0)</f>
        <v>1</v>
      </c>
      <c r="AI8708" t="str">
        <f>IF(Cleaned_Data_Table[[#This Row],[Emergency Case]]=1, "Emergency Care", "Standard Care")</f>
        <v>Standard Care</v>
      </c>
    </row>
    <row r="8709" spans="1:35">
      <c r="A8709" t="s">
        <v>8818</v>
      </c>
      <c r="B8709">
        <v>43</v>
      </c>
      <c r="C8709" t="s">
        <v>51</v>
      </c>
      <c r="D8709" t="s">
        <v>100</v>
      </c>
      <c r="E8709">
        <v>22.1</v>
      </c>
      <c r="F8709" t="s">
        <v>89</v>
      </c>
      <c r="G8709" t="s">
        <v>40</v>
      </c>
      <c r="H8709" t="s">
        <v>73</v>
      </c>
      <c r="I8709" t="s">
        <v>74</v>
      </c>
      <c r="J8709" t="s">
        <v>90</v>
      </c>
      <c r="K8709">
        <v>4</v>
      </c>
      <c r="L8709" s="1">
        <v>386</v>
      </c>
      <c r="M8709" t="s">
        <v>53</v>
      </c>
      <c r="N8709" t="s">
        <v>62</v>
      </c>
      <c r="O8709" t="s">
        <v>46</v>
      </c>
      <c r="P8709">
        <v>3</v>
      </c>
      <c r="Q8709">
        <v>17</v>
      </c>
      <c r="R8709">
        <v>1</v>
      </c>
      <c r="S8709">
        <v>0</v>
      </c>
      <c r="T8709">
        <v>3.5</v>
      </c>
      <c r="U8709">
        <v>0</v>
      </c>
      <c r="V8709">
        <v>10</v>
      </c>
      <c r="W8709" s="1">
        <v>17699</v>
      </c>
      <c r="X8709" s="1">
        <v>8640</v>
      </c>
      <c r="Y8709" s="1">
        <v>18707.5</v>
      </c>
      <c r="Z8709" t="s">
        <v>47</v>
      </c>
      <c r="AA8709" t="s">
        <v>48</v>
      </c>
      <c r="AB8709" s="1">
        <v>0</v>
      </c>
      <c r="AC8709">
        <v>0</v>
      </c>
      <c r="AD8709">
        <v>0</v>
      </c>
      <c r="AE8709">
        <v>0</v>
      </c>
      <c r="AF8709">
        <v>0</v>
      </c>
      <c r="AG8709" t="s">
        <v>131</v>
      </c>
      <c r="AH8709">
        <f>IF(OR(Cleaned_Data_Table[[#This Row],[Appointment Status]]="No Show", Cleaned_Data_Table[[#This Row],[Appointment Status]]="Cancelled"), 1, 0)</f>
        <v>0</v>
      </c>
      <c r="AI8709" t="str">
        <f>IF(Cleaned_Data_Table[[#This Row],[Emergency Case]]=1, "Emergency Care", "Standard Care")</f>
        <v>Standard Care</v>
      </c>
    </row>
    <row r="8710" spans="1:35">
      <c r="A8710" t="s">
        <v>8819</v>
      </c>
      <c r="B8710">
        <v>45</v>
      </c>
      <c r="C8710" t="s">
        <v>37</v>
      </c>
      <c r="D8710" t="s">
        <v>59</v>
      </c>
      <c r="E8710">
        <v>25.9</v>
      </c>
      <c r="F8710" t="s">
        <v>97</v>
      </c>
      <c r="G8710" t="s">
        <v>85</v>
      </c>
      <c r="H8710" t="s">
        <v>108</v>
      </c>
      <c r="I8710" t="s">
        <v>109</v>
      </c>
      <c r="J8710" t="s">
        <v>43</v>
      </c>
      <c r="K8710">
        <v>5</v>
      </c>
      <c r="L8710" s="1">
        <v>303</v>
      </c>
      <c r="M8710" t="s">
        <v>53</v>
      </c>
      <c r="N8710" t="s">
        <v>81</v>
      </c>
      <c r="O8710" t="s">
        <v>82</v>
      </c>
      <c r="P8710">
        <v>0</v>
      </c>
      <c r="Q8710">
        <v>37</v>
      </c>
      <c r="R8710">
        <v>5</v>
      </c>
      <c r="S8710">
        <v>2</v>
      </c>
      <c r="T8710">
        <v>3.1</v>
      </c>
      <c r="U8710">
        <v>1</v>
      </c>
      <c r="V8710">
        <v>9.1</v>
      </c>
      <c r="W8710" s="1">
        <v>309</v>
      </c>
      <c r="X8710" s="1">
        <v>859</v>
      </c>
      <c r="Y8710" s="1">
        <v>1029.7</v>
      </c>
      <c r="Z8710" t="s">
        <v>56</v>
      </c>
      <c r="AA8710" t="s">
        <v>48</v>
      </c>
      <c r="AB8710" s="1">
        <v>1471</v>
      </c>
      <c r="AC8710">
        <v>1</v>
      </c>
      <c r="AD8710">
        <v>0</v>
      </c>
      <c r="AE8710">
        <v>0</v>
      </c>
      <c r="AF8710">
        <v>0</v>
      </c>
      <c r="AG8710" t="s">
        <v>87</v>
      </c>
      <c r="AH8710">
        <f>IF(OR(Cleaned_Data_Table[[#This Row],[Appointment Status]]="No Show", Cleaned_Data_Table[[#This Row],[Appointment Status]]="Cancelled"), 1, 0)</f>
        <v>1</v>
      </c>
      <c r="AI8710" t="str">
        <f>IF(Cleaned_Data_Table[[#This Row],[Emergency Case]]=1, "Emergency Care", "Standard Care")</f>
        <v>Emergency Care</v>
      </c>
    </row>
    <row r="8711" spans="1:35">
      <c r="A8711" t="s">
        <v>8820</v>
      </c>
      <c r="B8711">
        <v>67</v>
      </c>
      <c r="C8711" t="s">
        <v>37</v>
      </c>
      <c r="D8711" t="s">
        <v>114</v>
      </c>
      <c r="E8711">
        <v>20.399999999999999</v>
      </c>
      <c r="F8711" t="s">
        <v>52</v>
      </c>
      <c r="G8711" t="s">
        <v>40</v>
      </c>
      <c r="H8711" t="s">
        <v>104</v>
      </c>
      <c r="I8711" t="s">
        <v>105</v>
      </c>
      <c r="J8711" t="s">
        <v>90</v>
      </c>
      <c r="K8711">
        <v>30</v>
      </c>
      <c r="L8711" s="1">
        <v>895</v>
      </c>
      <c r="M8711" t="s">
        <v>53</v>
      </c>
      <c r="N8711" t="s">
        <v>54</v>
      </c>
      <c r="O8711" t="s">
        <v>75</v>
      </c>
      <c r="P8711">
        <v>15</v>
      </c>
      <c r="Q8711">
        <v>6</v>
      </c>
      <c r="R8711">
        <v>1</v>
      </c>
      <c r="S8711">
        <v>0</v>
      </c>
      <c r="T8711">
        <v>3.9</v>
      </c>
      <c r="U8711">
        <v>0</v>
      </c>
      <c r="V8711">
        <v>10</v>
      </c>
      <c r="W8711" s="1">
        <v>15531</v>
      </c>
      <c r="X8711" s="1">
        <v>9456</v>
      </c>
      <c r="Y8711" s="1">
        <v>18117.400000000001</v>
      </c>
      <c r="Z8711" t="s">
        <v>47</v>
      </c>
      <c r="AA8711" t="s">
        <v>76</v>
      </c>
      <c r="AB8711" s="1">
        <v>0</v>
      </c>
      <c r="AC8711">
        <v>0</v>
      </c>
      <c r="AD8711">
        <v>1</v>
      </c>
      <c r="AE8711">
        <v>0</v>
      </c>
      <c r="AF8711">
        <v>0</v>
      </c>
      <c r="AG8711" t="s">
        <v>91</v>
      </c>
      <c r="AH8711">
        <f>IF(OR(Cleaned_Data_Table[[#This Row],[Appointment Status]]="No Show", Cleaned_Data_Table[[#This Row],[Appointment Status]]="Cancelled"), 1, 0)</f>
        <v>0</v>
      </c>
      <c r="AI8711" t="str">
        <f>IF(Cleaned_Data_Table[[#This Row],[Emergency Case]]=1, "Emergency Care", "Standard Care")</f>
        <v>Standard Care</v>
      </c>
    </row>
    <row r="8712" spans="1:35">
      <c r="A8712" t="s">
        <v>8821</v>
      </c>
      <c r="B8712">
        <v>17</v>
      </c>
      <c r="C8712" t="s">
        <v>51</v>
      </c>
      <c r="D8712" t="s">
        <v>100</v>
      </c>
      <c r="E8712">
        <v>23.6</v>
      </c>
      <c r="F8712" t="s">
        <v>89</v>
      </c>
      <c r="G8712" t="s">
        <v>40</v>
      </c>
      <c r="H8712" t="s">
        <v>73</v>
      </c>
      <c r="I8712" t="s">
        <v>74</v>
      </c>
      <c r="J8712" t="s">
        <v>43</v>
      </c>
      <c r="K8712">
        <v>19</v>
      </c>
      <c r="L8712" s="1">
        <v>694</v>
      </c>
      <c r="M8712" t="s">
        <v>53</v>
      </c>
      <c r="N8712" t="s">
        <v>54</v>
      </c>
      <c r="O8712" t="s">
        <v>70</v>
      </c>
      <c r="P8712">
        <v>26</v>
      </c>
      <c r="Q8712">
        <v>30</v>
      </c>
      <c r="R8712">
        <v>7</v>
      </c>
      <c r="S8712">
        <v>2</v>
      </c>
      <c r="T8712">
        <v>3.2</v>
      </c>
      <c r="U8712">
        <v>0</v>
      </c>
      <c r="V8712">
        <v>9.6</v>
      </c>
      <c r="W8712" s="1">
        <v>722</v>
      </c>
      <c r="X8712" s="1">
        <v>544</v>
      </c>
      <c r="Y8712" s="1">
        <v>1372</v>
      </c>
      <c r="Z8712" t="s">
        <v>47</v>
      </c>
      <c r="AA8712" t="s">
        <v>112</v>
      </c>
      <c r="AB8712" s="1">
        <v>0</v>
      </c>
      <c r="AC8712">
        <v>0</v>
      </c>
      <c r="AD8712">
        <v>1</v>
      </c>
      <c r="AE8712">
        <v>0</v>
      </c>
      <c r="AF8712">
        <v>0</v>
      </c>
      <c r="AG8712" t="s">
        <v>49</v>
      </c>
      <c r="AH8712">
        <f>IF(OR(Cleaned_Data_Table[[#This Row],[Appointment Status]]="No Show", Cleaned_Data_Table[[#This Row],[Appointment Status]]="Cancelled"), 1, 0)</f>
        <v>0</v>
      </c>
      <c r="AI8712" t="str">
        <f>IF(Cleaned_Data_Table[[#This Row],[Emergency Case]]=1, "Emergency Care", "Standard Care")</f>
        <v>Standard Care</v>
      </c>
    </row>
    <row r="8713" spans="1:35">
      <c r="A8713" t="s">
        <v>8822</v>
      </c>
      <c r="B8713">
        <v>29</v>
      </c>
      <c r="C8713" t="s">
        <v>37</v>
      </c>
      <c r="D8713" t="s">
        <v>100</v>
      </c>
      <c r="E8713">
        <v>29.6</v>
      </c>
      <c r="F8713" t="s">
        <v>39</v>
      </c>
      <c r="G8713" t="s">
        <v>66</v>
      </c>
      <c r="H8713" t="s">
        <v>138</v>
      </c>
      <c r="I8713" t="s">
        <v>139</v>
      </c>
      <c r="J8713" t="s">
        <v>90</v>
      </c>
      <c r="K8713">
        <v>22</v>
      </c>
      <c r="L8713" s="1">
        <v>726</v>
      </c>
      <c r="M8713" t="s">
        <v>53</v>
      </c>
      <c r="N8713" t="s">
        <v>54</v>
      </c>
      <c r="O8713" t="s">
        <v>82</v>
      </c>
      <c r="P8713">
        <v>11</v>
      </c>
      <c r="Q8713">
        <v>18</v>
      </c>
      <c r="R8713">
        <v>2</v>
      </c>
      <c r="S8713">
        <v>1</v>
      </c>
      <c r="T8713">
        <v>3.4</v>
      </c>
      <c r="U8713">
        <v>0</v>
      </c>
      <c r="V8713">
        <v>10</v>
      </c>
      <c r="W8713" s="1">
        <v>16268</v>
      </c>
      <c r="X8713" s="1">
        <v>9843</v>
      </c>
      <c r="Y8713" s="1">
        <v>18785.900000000001</v>
      </c>
      <c r="Z8713" t="s">
        <v>47</v>
      </c>
      <c r="AA8713" t="s">
        <v>57</v>
      </c>
      <c r="AB8713" s="1">
        <v>0</v>
      </c>
      <c r="AC8713">
        <v>0</v>
      </c>
      <c r="AD8713">
        <v>0</v>
      </c>
      <c r="AE8713">
        <v>0</v>
      </c>
      <c r="AF8713">
        <v>0</v>
      </c>
      <c r="AG8713" t="s">
        <v>87</v>
      </c>
      <c r="AH8713">
        <f>IF(OR(Cleaned_Data_Table[[#This Row],[Appointment Status]]="No Show", Cleaned_Data_Table[[#This Row],[Appointment Status]]="Cancelled"), 1, 0)</f>
        <v>0</v>
      </c>
      <c r="AI8713" t="str">
        <f>IF(Cleaned_Data_Table[[#This Row],[Emergency Case]]=1, "Emergency Care", "Standard Care")</f>
        <v>Standard Care</v>
      </c>
    </row>
    <row r="8714" spans="1:35">
      <c r="A8714" t="s">
        <v>8823</v>
      </c>
      <c r="B8714">
        <v>78</v>
      </c>
      <c r="C8714" t="s">
        <v>37</v>
      </c>
      <c r="D8714" t="s">
        <v>116</v>
      </c>
      <c r="E8714">
        <v>22.9</v>
      </c>
      <c r="F8714" t="s">
        <v>89</v>
      </c>
      <c r="G8714" t="s">
        <v>40</v>
      </c>
      <c r="H8714" t="s">
        <v>79</v>
      </c>
      <c r="I8714" t="s">
        <v>80</v>
      </c>
      <c r="J8714" t="s">
        <v>43</v>
      </c>
      <c r="K8714">
        <v>7</v>
      </c>
      <c r="L8714" s="1">
        <v>418</v>
      </c>
      <c r="M8714" t="s">
        <v>53</v>
      </c>
      <c r="N8714" t="s">
        <v>81</v>
      </c>
      <c r="O8714" t="s">
        <v>106</v>
      </c>
      <c r="P8714">
        <v>5</v>
      </c>
      <c r="Q8714">
        <v>25</v>
      </c>
      <c r="R8714">
        <v>5</v>
      </c>
      <c r="S8714">
        <v>1</v>
      </c>
      <c r="T8714">
        <v>4.8</v>
      </c>
      <c r="U8714">
        <v>0</v>
      </c>
      <c r="V8714">
        <v>10</v>
      </c>
      <c r="W8714" s="1">
        <v>422</v>
      </c>
      <c r="X8714" s="1">
        <v>169</v>
      </c>
      <c r="Y8714" s="1">
        <v>706.3</v>
      </c>
      <c r="Z8714" t="s">
        <v>47</v>
      </c>
      <c r="AA8714" t="s">
        <v>71</v>
      </c>
      <c r="AB8714" s="1">
        <v>0</v>
      </c>
      <c r="AC8714">
        <v>0</v>
      </c>
      <c r="AD8714">
        <v>0</v>
      </c>
      <c r="AE8714">
        <v>0</v>
      </c>
      <c r="AF8714">
        <v>0</v>
      </c>
      <c r="AG8714" t="s">
        <v>87</v>
      </c>
      <c r="AH8714">
        <f>IF(OR(Cleaned_Data_Table[[#This Row],[Appointment Status]]="No Show", Cleaned_Data_Table[[#This Row],[Appointment Status]]="Cancelled"), 1, 0)</f>
        <v>0</v>
      </c>
      <c r="AI8714" t="str">
        <f>IF(Cleaned_Data_Table[[#This Row],[Emergency Case]]=1, "Emergency Care", "Standard Care")</f>
        <v>Standard Care</v>
      </c>
    </row>
    <row r="8715" spans="1:35">
      <c r="A8715" t="s">
        <v>8824</v>
      </c>
      <c r="B8715">
        <v>22</v>
      </c>
      <c r="C8715" t="s">
        <v>51</v>
      </c>
      <c r="D8715" t="s">
        <v>84</v>
      </c>
      <c r="E8715">
        <v>22.6</v>
      </c>
      <c r="F8715" t="s">
        <v>52</v>
      </c>
      <c r="G8715" t="s">
        <v>66</v>
      </c>
      <c r="H8715" t="s">
        <v>108</v>
      </c>
      <c r="I8715" t="s">
        <v>109</v>
      </c>
      <c r="J8715" t="s">
        <v>110</v>
      </c>
      <c r="K8715">
        <v>11</v>
      </c>
      <c r="L8715" s="1">
        <v>457</v>
      </c>
      <c r="M8715" t="s">
        <v>53</v>
      </c>
      <c r="N8715" t="s">
        <v>124</v>
      </c>
      <c r="O8715" t="s">
        <v>119</v>
      </c>
      <c r="P8715">
        <v>16</v>
      </c>
      <c r="Q8715">
        <v>34</v>
      </c>
      <c r="R8715">
        <v>6</v>
      </c>
      <c r="S8715">
        <v>1</v>
      </c>
      <c r="T8715">
        <v>4.8</v>
      </c>
      <c r="U8715">
        <v>0</v>
      </c>
      <c r="V8715">
        <v>10</v>
      </c>
      <c r="W8715" s="1">
        <v>2081</v>
      </c>
      <c r="X8715" s="1">
        <v>3306</v>
      </c>
      <c r="Y8715" s="1">
        <v>4090.8</v>
      </c>
      <c r="Z8715" t="s">
        <v>47</v>
      </c>
      <c r="AA8715" t="s">
        <v>57</v>
      </c>
      <c r="AB8715" s="1">
        <v>0</v>
      </c>
      <c r="AC8715">
        <v>1</v>
      </c>
      <c r="AD8715">
        <v>1</v>
      </c>
      <c r="AE8715">
        <v>0</v>
      </c>
      <c r="AF8715">
        <v>0</v>
      </c>
      <c r="AG8715" t="s">
        <v>87</v>
      </c>
      <c r="AH8715">
        <f>IF(OR(Cleaned_Data_Table[[#This Row],[Appointment Status]]="No Show", Cleaned_Data_Table[[#This Row],[Appointment Status]]="Cancelled"), 1, 0)</f>
        <v>0</v>
      </c>
      <c r="AI8715" t="str">
        <f>IF(Cleaned_Data_Table[[#This Row],[Emergency Case]]=1, "Emergency Care", "Standard Care")</f>
        <v>Standard Care</v>
      </c>
    </row>
    <row r="8716" spans="1:35">
      <c r="A8716" t="s">
        <v>8825</v>
      </c>
      <c r="B8716">
        <v>70</v>
      </c>
      <c r="C8716" t="s">
        <v>51</v>
      </c>
      <c r="D8716" t="s">
        <v>116</v>
      </c>
      <c r="E8716">
        <v>26.4</v>
      </c>
      <c r="F8716" t="s">
        <v>52</v>
      </c>
      <c r="G8716" t="s">
        <v>66</v>
      </c>
      <c r="H8716" t="s">
        <v>79</v>
      </c>
      <c r="I8716" t="s">
        <v>80</v>
      </c>
      <c r="J8716" t="s">
        <v>43</v>
      </c>
      <c r="K8716">
        <v>20</v>
      </c>
      <c r="L8716" s="1">
        <v>795</v>
      </c>
      <c r="M8716" t="s">
        <v>53</v>
      </c>
      <c r="N8716" t="s">
        <v>124</v>
      </c>
      <c r="O8716" t="s">
        <v>101</v>
      </c>
      <c r="P8716">
        <v>28</v>
      </c>
      <c r="Q8716">
        <v>25</v>
      </c>
      <c r="R8716">
        <v>4</v>
      </c>
      <c r="S8716">
        <v>0</v>
      </c>
      <c r="T8716">
        <v>3.2</v>
      </c>
      <c r="U8716">
        <v>0</v>
      </c>
      <c r="V8716">
        <v>9.9</v>
      </c>
      <c r="W8716" s="1">
        <v>826</v>
      </c>
      <c r="X8716" s="1">
        <v>364</v>
      </c>
      <c r="Y8716" s="1">
        <v>1389.5</v>
      </c>
      <c r="Z8716" t="s">
        <v>47</v>
      </c>
      <c r="AA8716" t="s">
        <v>76</v>
      </c>
      <c r="AB8716" s="1">
        <v>0</v>
      </c>
      <c r="AC8716">
        <v>0</v>
      </c>
      <c r="AD8716">
        <v>1</v>
      </c>
      <c r="AE8716">
        <v>0</v>
      </c>
      <c r="AF8716">
        <v>0</v>
      </c>
      <c r="AG8716" t="s">
        <v>49</v>
      </c>
      <c r="AH8716">
        <f>IF(OR(Cleaned_Data_Table[[#This Row],[Appointment Status]]="No Show", Cleaned_Data_Table[[#This Row],[Appointment Status]]="Cancelled"), 1, 0)</f>
        <v>0</v>
      </c>
      <c r="AI8716" t="str">
        <f>IF(Cleaned_Data_Table[[#This Row],[Emergency Case]]=1, "Emergency Care", "Standard Care")</f>
        <v>Standard Care</v>
      </c>
    </row>
    <row r="8717" spans="1:35">
      <c r="A8717" t="s">
        <v>8826</v>
      </c>
      <c r="B8717">
        <v>81</v>
      </c>
      <c r="C8717" t="s">
        <v>37</v>
      </c>
      <c r="D8717" t="s">
        <v>38</v>
      </c>
      <c r="E8717">
        <v>18.7</v>
      </c>
      <c r="F8717" t="s">
        <v>52</v>
      </c>
      <c r="G8717" t="s">
        <v>66</v>
      </c>
      <c r="H8717" t="s">
        <v>104</v>
      </c>
      <c r="I8717" t="s">
        <v>105</v>
      </c>
      <c r="J8717" t="s">
        <v>90</v>
      </c>
      <c r="K8717">
        <v>3</v>
      </c>
      <c r="L8717" s="1">
        <v>428</v>
      </c>
      <c r="M8717" t="s">
        <v>44</v>
      </c>
      <c r="N8717" t="s">
        <v>69</v>
      </c>
      <c r="O8717" t="s">
        <v>119</v>
      </c>
      <c r="P8717">
        <v>25</v>
      </c>
      <c r="Q8717">
        <v>5</v>
      </c>
      <c r="R8717">
        <v>14</v>
      </c>
      <c r="S8717">
        <v>2</v>
      </c>
      <c r="T8717">
        <v>4.0999999999999996</v>
      </c>
      <c r="U8717">
        <v>0</v>
      </c>
      <c r="V8717">
        <v>10</v>
      </c>
      <c r="W8717" s="1">
        <v>14222</v>
      </c>
      <c r="X8717" s="1">
        <v>9332</v>
      </c>
      <c r="Y8717" s="1">
        <v>23982</v>
      </c>
      <c r="Z8717" t="s">
        <v>47</v>
      </c>
      <c r="AA8717" t="s">
        <v>71</v>
      </c>
      <c r="AB8717" s="1">
        <v>0</v>
      </c>
      <c r="AC8717">
        <v>0</v>
      </c>
      <c r="AD8717">
        <v>1</v>
      </c>
      <c r="AE8717">
        <v>0</v>
      </c>
      <c r="AF8717">
        <v>0</v>
      </c>
      <c r="AG8717" t="s">
        <v>91</v>
      </c>
      <c r="AH8717">
        <f>IF(OR(Cleaned_Data_Table[[#This Row],[Appointment Status]]="No Show", Cleaned_Data_Table[[#This Row],[Appointment Status]]="Cancelled"), 1, 0)</f>
        <v>0</v>
      </c>
      <c r="AI8717" t="str">
        <f>IF(Cleaned_Data_Table[[#This Row],[Emergency Case]]=1, "Emergency Care", "Standard Care")</f>
        <v>Standard Care</v>
      </c>
    </row>
    <row r="8718" spans="1:35">
      <c r="A8718" t="s">
        <v>8827</v>
      </c>
      <c r="B8718">
        <v>33</v>
      </c>
      <c r="C8718" t="s">
        <v>51</v>
      </c>
      <c r="D8718" t="s">
        <v>114</v>
      </c>
      <c r="E8718">
        <v>22.7</v>
      </c>
      <c r="F8718" t="s">
        <v>52</v>
      </c>
      <c r="G8718" t="s">
        <v>66</v>
      </c>
      <c r="H8718" t="s">
        <v>60</v>
      </c>
      <c r="I8718" t="s">
        <v>61</v>
      </c>
      <c r="J8718" t="s">
        <v>110</v>
      </c>
      <c r="K8718">
        <v>25</v>
      </c>
      <c r="L8718" s="1">
        <v>761</v>
      </c>
      <c r="M8718" t="s">
        <v>53</v>
      </c>
      <c r="N8718" t="s">
        <v>45</v>
      </c>
      <c r="O8718" t="s">
        <v>111</v>
      </c>
      <c r="P8718">
        <v>8</v>
      </c>
      <c r="Q8718">
        <v>15</v>
      </c>
      <c r="R8718">
        <v>7</v>
      </c>
      <c r="S8718">
        <v>1</v>
      </c>
      <c r="T8718">
        <v>4.5</v>
      </c>
      <c r="U8718">
        <v>0</v>
      </c>
      <c r="V8718">
        <v>10</v>
      </c>
      <c r="W8718" s="1">
        <v>2049</v>
      </c>
      <c r="X8718" s="1">
        <v>1776</v>
      </c>
      <c r="Y8718" s="1">
        <v>3210.2</v>
      </c>
      <c r="Z8718" t="s">
        <v>47</v>
      </c>
      <c r="AA8718" t="s">
        <v>57</v>
      </c>
      <c r="AB8718" s="1">
        <v>0</v>
      </c>
      <c r="AC8718">
        <v>0</v>
      </c>
      <c r="AD8718">
        <v>0</v>
      </c>
      <c r="AE8718">
        <v>0</v>
      </c>
      <c r="AF8718">
        <v>0</v>
      </c>
      <c r="AG8718" t="s">
        <v>87</v>
      </c>
      <c r="AH8718">
        <f>IF(OR(Cleaned_Data_Table[[#This Row],[Appointment Status]]="No Show", Cleaned_Data_Table[[#This Row],[Appointment Status]]="Cancelled"), 1, 0)</f>
        <v>0</v>
      </c>
      <c r="AI8718" t="str">
        <f>IF(Cleaned_Data_Table[[#This Row],[Emergency Case]]=1, "Emergency Care", "Standard Care")</f>
        <v>Standard Care</v>
      </c>
    </row>
    <row r="8719" spans="1:35">
      <c r="A8719" t="s">
        <v>8828</v>
      </c>
      <c r="B8719">
        <v>29</v>
      </c>
      <c r="C8719" t="s">
        <v>37</v>
      </c>
      <c r="D8719" t="s">
        <v>93</v>
      </c>
      <c r="E8719">
        <v>25.7</v>
      </c>
      <c r="F8719" t="s">
        <v>89</v>
      </c>
      <c r="G8719" t="s">
        <v>40</v>
      </c>
      <c r="H8719" t="s">
        <v>104</v>
      </c>
      <c r="I8719" t="s">
        <v>105</v>
      </c>
      <c r="J8719" t="s">
        <v>90</v>
      </c>
      <c r="K8719">
        <v>10</v>
      </c>
      <c r="L8719" s="1">
        <v>491</v>
      </c>
      <c r="M8719" t="s">
        <v>53</v>
      </c>
      <c r="N8719" t="s">
        <v>124</v>
      </c>
      <c r="O8719" t="s">
        <v>101</v>
      </c>
      <c r="P8719">
        <v>3</v>
      </c>
      <c r="Q8719">
        <v>15</v>
      </c>
      <c r="R8719">
        <v>6</v>
      </c>
      <c r="S8719">
        <v>1</v>
      </c>
      <c r="T8719">
        <v>3.3</v>
      </c>
      <c r="U8719">
        <v>0</v>
      </c>
      <c r="V8719">
        <v>10</v>
      </c>
      <c r="W8719" s="1">
        <v>5427</v>
      </c>
      <c r="X8719" s="1">
        <v>8718</v>
      </c>
      <c r="Y8719" s="1">
        <v>10245.200000000001</v>
      </c>
      <c r="Z8719" t="s">
        <v>47</v>
      </c>
      <c r="AA8719" t="s">
        <v>57</v>
      </c>
      <c r="AB8719" s="1">
        <v>0</v>
      </c>
      <c r="AC8719">
        <v>0</v>
      </c>
      <c r="AD8719">
        <v>0</v>
      </c>
      <c r="AE8719">
        <v>0</v>
      </c>
      <c r="AF8719">
        <v>0</v>
      </c>
      <c r="AG8719" t="s">
        <v>131</v>
      </c>
      <c r="AH8719">
        <f>IF(OR(Cleaned_Data_Table[[#This Row],[Appointment Status]]="No Show", Cleaned_Data_Table[[#This Row],[Appointment Status]]="Cancelled"), 1, 0)</f>
        <v>0</v>
      </c>
      <c r="AI8719" t="str">
        <f>IF(Cleaned_Data_Table[[#This Row],[Emergency Case]]=1, "Emergency Care", "Standard Care")</f>
        <v>Standard Care</v>
      </c>
    </row>
    <row r="8720" spans="1:35">
      <c r="A8720" t="s">
        <v>8829</v>
      </c>
      <c r="B8720">
        <v>81</v>
      </c>
      <c r="C8720" t="s">
        <v>37</v>
      </c>
      <c r="D8720" t="s">
        <v>116</v>
      </c>
      <c r="E8720">
        <v>23.5</v>
      </c>
      <c r="F8720" t="s">
        <v>52</v>
      </c>
      <c r="G8720" t="s">
        <v>40</v>
      </c>
      <c r="H8720" t="s">
        <v>73</v>
      </c>
      <c r="I8720" t="s">
        <v>74</v>
      </c>
      <c r="J8720" t="s">
        <v>43</v>
      </c>
      <c r="K8720">
        <v>9</v>
      </c>
      <c r="L8720" s="1">
        <v>529</v>
      </c>
      <c r="M8720" t="s">
        <v>53</v>
      </c>
      <c r="N8720" t="s">
        <v>81</v>
      </c>
      <c r="O8720" t="s">
        <v>98</v>
      </c>
      <c r="P8720">
        <v>14</v>
      </c>
      <c r="Q8720">
        <v>38</v>
      </c>
      <c r="R8720">
        <v>13</v>
      </c>
      <c r="S8720">
        <v>2</v>
      </c>
      <c r="T8720">
        <v>3.2</v>
      </c>
      <c r="U8720">
        <v>0</v>
      </c>
      <c r="V8720">
        <v>9.1</v>
      </c>
      <c r="W8720" s="1">
        <v>163</v>
      </c>
      <c r="X8720" s="1">
        <v>960</v>
      </c>
      <c r="Y8720" s="1">
        <v>1156.4000000000001</v>
      </c>
      <c r="Z8720" t="s">
        <v>47</v>
      </c>
      <c r="AA8720" t="s">
        <v>71</v>
      </c>
      <c r="AB8720" s="1">
        <v>0</v>
      </c>
      <c r="AC8720">
        <v>1</v>
      </c>
      <c r="AD8720">
        <v>0</v>
      </c>
      <c r="AE8720">
        <v>0</v>
      </c>
      <c r="AF8720">
        <v>0</v>
      </c>
      <c r="AG8720" t="s">
        <v>49</v>
      </c>
      <c r="AH8720">
        <f>IF(OR(Cleaned_Data_Table[[#This Row],[Appointment Status]]="No Show", Cleaned_Data_Table[[#This Row],[Appointment Status]]="Cancelled"), 1, 0)</f>
        <v>0</v>
      </c>
      <c r="AI8720" t="str">
        <f>IF(Cleaned_Data_Table[[#This Row],[Emergency Case]]=1, "Emergency Care", "Standard Care")</f>
        <v>Standard Care</v>
      </c>
    </row>
    <row r="8721" spans="1:35">
      <c r="A8721" t="s">
        <v>8830</v>
      </c>
      <c r="B8721">
        <v>29</v>
      </c>
      <c r="C8721" t="s">
        <v>51</v>
      </c>
      <c r="D8721" t="s">
        <v>78</v>
      </c>
      <c r="E8721">
        <v>26</v>
      </c>
      <c r="F8721" t="s">
        <v>89</v>
      </c>
      <c r="G8721" t="s">
        <v>66</v>
      </c>
      <c r="H8721" t="s">
        <v>129</v>
      </c>
      <c r="I8721" t="s">
        <v>130</v>
      </c>
      <c r="J8721" t="s">
        <v>43</v>
      </c>
      <c r="K8721">
        <v>27</v>
      </c>
      <c r="L8721" s="1">
        <v>826</v>
      </c>
      <c r="M8721" t="s">
        <v>44</v>
      </c>
      <c r="N8721" t="s">
        <v>45</v>
      </c>
      <c r="O8721" t="s">
        <v>86</v>
      </c>
      <c r="P8721">
        <v>15</v>
      </c>
      <c r="Q8721">
        <v>59</v>
      </c>
      <c r="R8721">
        <v>12</v>
      </c>
      <c r="S8721">
        <v>3</v>
      </c>
      <c r="T8721">
        <v>4.4000000000000004</v>
      </c>
      <c r="U8721">
        <v>0</v>
      </c>
      <c r="V8721">
        <v>8.3000000000000007</v>
      </c>
      <c r="W8721" s="1">
        <v>224</v>
      </c>
      <c r="X8721" s="1">
        <v>15</v>
      </c>
      <c r="Y8721" s="1">
        <v>1065</v>
      </c>
      <c r="Z8721" t="s">
        <v>56</v>
      </c>
      <c r="AA8721" t="s">
        <v>57</v>
      </c>
      <c r="AB8721" s="1">
        <v>1065</v>
      </c>
      <c r="AC8721">
        <v>1</v>
      </c>
      <c r="AD8721">
        <v>1</v>
      </c>
      <c r="AE8721">
        <v>0</v>
      </c>
      <c r="AF8721">
        <v>0</v>
      </c>
      <c r="AG8721" t="s">
        <v>49</v>
      </c>
      <c r="AH8721">
        <f>IF(OR(Cleaned_Data_Table[[#This Row],[Appointment Status]]="No Show", Cleaned_Data_Table[[#This Row],[Appointment Status]]="Cancelled"), 1, 0)</f>
        <v>1</v>
      </c>
      <c r="AI8721" t="str">
        <f>IF(Cleaned_Data_Table[[#This Row],[Emergency Case]]=1, "Emergency Care", "Standard Care")</f>
        <v>Standard Care</v>
      </c>
    </row>
    <row r="8722" spans="1:35">
      <c r="A8722" t="s">
        <v>8831</v>
      </c>
      <c r="B8722">
        <v>70</v>
      </c>
      <c r="C8722" t="s">
        <v>37</v>
      </c>
      <c r="D8722" t="s">
        <v>38</v>
      </c>
      <c r="E8722">
        <v>25</v>
      </c>
      <c r="F8722" t="s">
        <v>52</v>
      </c>
      <c r="G8722" t="s">
        <v>85</v>
      </c>
      <c r="H8722" t="s">
        <v>41</v>
      </c>
      <c r="I8722" t="s">
        <v>42</v>
      </c>
      <c r="J8722" t="s">
        <v>43</v>
      </c>
      <c r="K8722">
        <v>8</v>
      </c>
      <c r="L8722" s="1">
        <v>370</v>
      </c>
      <c r="M8722" t="s">
        <v>53</v>
      </c>
      <c r="N8722" t="s">
        <v>54</v>
      </c>
      <c r="O8722" t="s">
        <v>63</v>
      </c>
      <c r="P8722">
        <v>0</v>
      </c>
      <c r="Q8722">
        <v>38</v>
      </c>
      <c r="R8722">
        <v>9</v>
      </c>
      <c r="S8722">
        <v>2</v>
      </c>
      <c r="T8722">
        <v>3.1</v>
      </c>
      <c r="U8722">
        <v>1</v>
      </c>
      <c r="V8722">
        <v>9</v>
      </c>
      <c r="W8722" s="1">
        <v>500</v>
      </c>
      <c r="X8722" s="1">
        <v>931</v>
      </c>
      <c r="Y8722" s="1">
        <v>1260.7</v>
      </c>
      <c r="Z8722" t="s">
        <v>47</v>
      </c>
      <c r="AA8722" t="s">
        <v>76</v>
      </c>
      <c r="AB8722" s="1">
        <v>0</v>
      </c>
      <c r="AC8722">
        <v>1</v>
      </c>
      <c r="AD8722">
        <v>0</v>
      </c>
      <c r="AE8722">
        <v>0</v>
      </c>
      <c r="AF8722">
        <v>0</v>
      </c>
      <c r="AG8722" t="s">
        <v>87</v>
      </c>
      <c r="AH8722">
        <f>IF(OR(Cleaned_Data_Table[[#This Row],[Appointment Status]]="No Show", Cleaned_Data_Table[[#This Row],[Appointment Status]]="Cancelled"), 1, 0)</f>
        <v>0</v>
      </c>
      <c r="AI8722" t="str">
        <f>IF(Cleaned_Data_Table[[#This Row],[Emergency Case]]=1, "Emergency Care", "Standard Care")</f>
        <v>Emergency Care</v>
      </c>
    </row>
    <row r="8723" spans="1:35">
      <c r="A8723" t="s">
        <v>8832</v>
      </c>
      <c r="B8723">
        <v>39</v>
      </c>
      <c r="C8723" t="s">
        <v>37</v>
      </c>
      <c r="D8723" t="s">
        <v>116</v>
      </c>
      <c r="E8723">
        <v>30.1</v>
      </c>
      <c r="F8723" t="s">
        <v>39</v>
      </c>
      <c r="G8723" t="s">
        <v>40</v>
      </c>
      <c r="H8723" t="s">
        <v>79</v>
      </c>
      <c r="I8723" t="s">
        <v>80</v>
      </c>
      <c r="J8723" t="s">
        <v>43</v>
      </c>
      <c r="K8723">
        <v>22</v>
      </c>
      <c r="L8723" s="1">
        <v>658</v>
      </c>
      <c r="M8723" t="s">
        <v>53</v>
      </c>
      <c r="N8723" t="s">
        <v>45</v>
      </c>
      <c r="O8723" t="s">
        <v>98</v>
      </c>
      <c r="P8723">
        <v>7</v>
      </c>
      <c r="Q8723">
        <v>34</v>
      </c>
      <c r="R8723">
        <v>1</v>
      </c>
      <c r="S8723">
        <v>0</v>
      </c>
      <c r="T8723">
        <v>4.9000000000000004</v>
      </c>
      <c r="U8723">
        <v>0</v>
      </c>
      <c r="V8723">
        <v>10</v>
      </c>
      <c r="W8723" s="1">
        <v>821</v>
      </c>
      <c r="X8723" s="1">
        <v>205</v>
      </c>
      <c r="Y8723" s="1">
        <v>1178.8</v>
      </c>
      <c r="Z8723" t="s">
        <v>47</v>
      </c>
      <c r="AA8723" t="s">
        <v>48</v>
      </c>
      <c r="AB8723" s="1">
        <v>0</v>
      </c>
      <c r="AC8723">
        <v>1</v>
      </c>
      <c r="AD8723">
        <v>0</v>
      </c>
      <c r="AE8723">
        <v>0</v>
      </c>
      <c r="AF8723">
        <v>0</v>
      </c>
      <c r="AG8723" t="s">
        <v>87</v>
      </c>
      <c r="AH8723">
        <f>IF(OR(Cleaned_Data_Table[[#This Row],[Appointment Status]]="No Show", Cleaned_Data_Table[[#This Row],[Appointment Status]]="Cancelled"), 1, 0)</f>
        <v>0</v>
      </c>
      <c r="AI8723" t="str">
        <f>IF(Cleaned_Data_Table[[#This Row],[Emergency Case]]=1, "Emergency Care", "Standard Care")</f>
        <v>Standard Care</v>
      </c>
    </row>
    <row r="8724" spans="1:35">
      <c r="A8724" t="s">
        <v>8833</v>
      </c>
      <c r="B8724">
        <v>57</v>
      </c>
      <c r="C8724" t="s">
        <v>37</v>
      </c>
      <c r="D8724" t="s">
        <v>84</v>
      </c>
      <c r="E8724">
        <v>24.1</v>
      </c>
      <c r="F8724" t="s">
        <v>89</v>
      </c>
      <c r="G8724" t="s">
        <v>66</v>
      </c>
      <c r="H8724" t="s">
        <v>138</v>
      </c>
      <c r="I8724" t="s">
        <v>139</v>
      </c>
      <c r="J8724" t="s">
        <v>90</v>
      </c>
      <c r="K8724">
        <v>3</v>
      </c>
      <c r="L8724" s="1">
        <v>455</v>
      </c>
      <c r="M8724" t="s">
        <v>44</v>
      </c>
      <c r="N8724" t="s">
        <v>45</v>
      </c>
      <c r="O8724" t="s">
        <v>106</v>
      </c>
      <c r="P8724">
        <v>3</v>
      </c>
      <c r="Q8724">
        <v>17</v>
      </c>
      <c r="R8724">
        <v>5</v>
      </c>
      <c r="S8724">
        <v>1</v>
      </c>
      <c r="T8724">
        <v>4.5</v>
      </c>
      <c r="U8724">
        <v>0</v>
      </c>
      <c r="V8724">
        <v>10</v>
      </c>
      <c r="W8724" s="1">
        <v>5776</v>
      </c>
      <c r="X8724" s="1">
        <v>4019</v>
      </c>
      <c r="Y8724" s="1">
        <v>10250</v>
      </c>
      <c r="Z8724" t="s">
        <v>47</v>
      </c>
      <c r="AA8724" t="s">
        <v>76</v>
      </c>
      <c r="AB8724" s="1">
        <v>0</v>
      </c>
      <c r="AC8724">
        <v>0</v>
      </c>
      <c r="AD8724">
        <v>0</v>
      </c>
      <c r="AE8724">
        <v>0</v>
      </c>
      <c r="AF8724">
        <v>0</v>
      </c>
      <c r="AG8724" t="s">
        <v>131</v>
      </c>
      <c r="AH8724">
        <f>IF(OR(Cleaned_Data_Table[[#This Row],[Appointment Status]]="No Show", Cleaned_Data_Table[[#This Row],[Appointment Status]]="Cancelled"), 1, 0)</f>
        <v>0</v>
      </c>
      <c r="AI8724" t="str">
        <f>IF(Cleaned_Data_Table[[#This Row],[Emergency Case]]=1, "Emergency Care", "Standard Care")</f>
        <v>Standard Care</v>
      </c>
    </row>
    <row r="8725" spans="1:35">
      <c r="A8725" t="s">
        <v>8834</v>
      </c>
      <c r="B8725">
        <v>51</v>
      </c>
      <c r="C8725" t="s">
        <v>37</v>
      </c>
      <c r="D8725" t="s">
        <v>38</v>
      </c>
      <c r="E8725">
        <v>24.8</v>
      </c>
      <c r="F8725" t="s">
        <v>89</v>
      </c>
      <c r="G8725" t="s">
        <v>66</v>
      </c>
      <c r="H8725" t="s">
        <v>94</v>
      </c>
      <c r="I8725" t="s">
        <v>95</v>
      </c>
      <c r="J8725" t="s">
        <v>43</v>
      </c>
      <c r="K8725">
        <v>19</v>
      </c>
      <c r="L8725" s="1">
        <v>654</v>
      </c>
      <c r="M8725" t="s">
        <v>53</v>
      </c>
      <c r="N8725" t="s">
        <v>54</v>
      </c>
      <c r="O8725" t="s">
        <v>111</v>
      </c>
      <c r="P8725">
        <v>1</v>
      </c>
      <c r="Q8725">
        <v>43</v>
      </c>
      <c r="R8725">
        <v>1</v>
      </c>
      <c r="S8725">
        <v>0</v>
      </c>
      <c r="T8725">
        <v>4.9000000000000004</v>
      </c>
      <c r="U8725">
        <v>0</v>
      </c>
      <c r="V8725">
        <v>9.6</v>
      </c>
      <c r="W8725" s="1">
        <v>257</v>
      </c>
      <c r="X8725" s="1">
        <v>496</v>
      </c>
      <c r="Y8725" s="1">
        <v>984.9</v>
      </c>
      <c r="Z8725" t="s">
        <v>47</v>
      </c>
      <c r="AA8725" t="s">
        <v>48</v>
      </c>
      <c r="AB8725" s="1">
        <v>0</v>
      </c>
      <c r="AC8725">
        <v>1</v>
      </c>
      <c r="AD8725">
        <v>0</v>
      </c>
      <c r="AE8725">
        <v>0</v>
      </c>
      <c r="AF8725">
        <v>0</v>
      </c>
      <c r="AG8725" t="s">
        <v>87</v>
      </c>
      <c r="AH8725">
        <f>IF(OR(Cleaned_Data_Table[[#This Row],[Appointment Status]]="No Show", Cleaned_Data_Table[[#This Row],[Appointment Status]]="Cancelled"), 1, 0)</f>
        <v>0</v>
      </c>
      <c r="AI8725" t="str">
        <f>IF(Cleaned_Data_Table[[#This Row],[Emergency Case]]=1, "Emergency Care", "Standard Care")</f>
        <v>Standard Care</v>
      </c>
    </row>
    <row r="8726" spans="1:35">
      <c r="A8726" t="s">
        <v>8835</v>
      </c>
      <c r="B8726">
        <v>42</v>
      </c>
      <c r="C8726" t="s">
        <v>37</v>
      </c>
      <c r="D8726" t="s">
        <v>114</v>
      </c>
      <c r="E8726">
        <v>26</v>
      </c>
      <c r="F8726" t="s">
        <v>39</v>
      </c>
      <c r="G8726" t="s">
        <v>40</v>
      </c>
      <c r="H8726" t="s">
        <v>73</v>
      </c>
      <c r="I8726" t="s">
        <v>74</v>
      </c>
      <c r="J8726" t="s">
        <v>110</v>
      </c>
      <c r="K8726">
        <v>24</v>
      </c>
      <c r="L8726" s="1">
        <v>847</v>
      </c>
      <c r="M8726" t="s">
        <v>53</v>
      </c>
      <c r="N8726" t="s">
        <v>45</v>
      </c>
      <c r="O8726" t="s">
        <v>70</v>
      </c>
      <c r="P8726">
        <v>16</v>
      </c>
      <c r="Q8726">
        <v>31</v>
      </c>
      <c r="R8726">
        <v>14</v>
      </c>
      <c r="S8726">
        <v>3</v>
      </c>
      <c r="T8726">
        <v>4.2</v>
      </c>
      <c r="U8726">
        <v>0</v>
      </c>
      <c r="V8726">
        <v>10</v>
      </c>
      <c r="W8726" s="1">
        <v>2161</v>
      </c>
      <c r="X8726" s="1">
        <v>1125</v>
      </c>
      <c r="Y8726" s="1">
        <v>2893.1</v>
      </c>
      <c r="Z8726" t="s">
        <v>47</v>
      </c>
      <c r="AA8726" t="s">
        <v>48</v>
      </c>
      <c r="AB8726" s="1">
        <v>0</v>
      </c>
      <c r="AC8726">
        <v>1</v>
      </c>
      <c r="AD8726">
        <v>1</v>
      </c>
      <c r="AE8726">
        <v>0</v>
      </c>
      <c r="AF8726">
        <v>0</v>
      </c>
      <c r="AG8726" t="s">
        <v>87</v>
      </c>
      <c r="AH8726">
        <f>IF(OR(Cleaned_Data_Table[[#This Row],[Appointment Status]]="No Show", Cleaned_Data_Table[[#This Row],[Appointment Status]]="Cancelled"), 1, 0)</f>
        <v>0</v>
      </c>
      <c r="AI8726" t="str">
        <f>IF(Cleaned_Data_Table[[#This Row],[Emergency Case]]=1, "Emergency Care", "Standard Care")</f>
        <v>Standard Care</v>
      </c>
    </row>
    <row r="8727" spans="1:35">
      <c r="A8727" t="s">
        <v>8836</v>
      </c>
      <c r="B8727">
        <v>19</v>
      </c>
      <c r="C8727" t="s">
        <v>51</v>
      </c>
      <c r="D8727" t="s">
        <v>116</v>
      </c>
      <c r="E8727">
        <v>24.4</v>
      </c>
      <c r="F8727" t="s">
        <v>89</v>
      </c>
      <c r="G8727" t="s">
        <v>40</v>
      </c>
      <c r="H8727" t="s">
        <v>129</v>
      </c>
      <c r="I8727" t="s">
        <v>130</v>
      </c>
      <c r="J8727" t="s">
        <v>90</v>
      </c>
      <c r="K8727">
        <v>6</v>
      </c>
      <c r="L8727" s="1">
        <v>490</v>
      </c>
      <c r="M8727" t="s">
        <v>53</v>
      </c>
      <c r="N8727" t="s">
        <v>62</v>
      </c>
      <c r="O8727" t="s">
        <v>75</v>
      </c>
      <c r="P8727">
        <v>5</v>
      </c>
      <c r="Q8727">
        <v>7</v>
      </c>
      <c r="R8727">
        <v>11</v>
      </c>
      <c r="S8727">
        <v>3</v>
      </c>
      <c r="T8727">
        <v>5</v>
      </c>
      <c r="U8727">
        <v>0</v>
      </c>
      <c r="V8727">
        <v>10</v>
      </c>
      <c r="W8727" s="1">
        <v>9646</v>
      </c>
      <c r="X8727" s="1">
        <v>13664</v>
      </c>
      <c r="Y8727" s="1">
        <v>16660</v>
      </c>
      <c r="Z8727" t="s">
        <v>47</v>
      </c>
      <c r="AA8727" t="s">
        <v>57</v>
      </c>
      <c r="AB8727" s="1">
        <v>0</v>
      </c>
      <c r="AC8727">
        <v>0</v>
      </c>
      <c r="AD8727">
        <v>0</v>
      </c>
      <c r="AE8727">
        <v>0</v>
      </c>
      <c r="AF8727">
        <v>0</v>
      </c>
      <c r="AG8727" t="s">
        <v>87</v>
      </c>
      <c r="AH8727">
        <f>IF(OR(Cleaned_Data_Table[[#This Row],[Appointment Status]]="No Show", Cleaned_Data_Table[[#This Row],[Appointment Status]]="Cancelled"), 1, 0)</f>
        <v>0</v>
      </c>
      <c r="AI8727" t="str">
        <f>IF(Cleaned_Data_Table[[#This Row],[Emergency Case]]=1, "Emergency Care", "Standard Care")</f>
        <v>Standard Care</v>
      </c>
    </row>
    <row r="8728" spans="1:35">
      <c r="A8728" t="s">
        <v>8837</v>
      </c>
      <c r="B8728">
        <v>39</v>
      </c>
      <c r="C8728" t="s">
        <v>51</v>
      </c>
      <c r="D8728" t="s">
        <v>78</v>
      </c>
      <c r="E8728">
        <v>21.4</v>
      </c>
      <c r="F8728" t="s">
        <v>52</v>
      </c>
      <c r="G8728" t="s">
        <v>66</v>
      </c>
      <c r="H8728" t="s">
        <v>108</v>
      </c>
      <c r="I8728" t="s">
        <v>109</v>
      </c>
      <c r="J8728" t="s">
        <v>90</v>
      </c>
      <c r="K8728">
        <v>14</v>
      </c>
      <c r="L8728" s="1">
        <v>544</v>
      </c>
      <c r="M8728" t="s">
        <v>44</v>
      </c>
      <c r="N8728" t="s">
        <v>81</v>
      </c>
      <c r="O8728" t="s">
        <v>82</v>
      </c>
      <c r="P8728">
        <v>16</v>
      </c>
      <c r="Q8728">
        <v>15</v>
      </c>
      <c r="R8728">
        <v>1</v>
      </c>
      <c r="S8728">
        <v>0</v>
      </c>
      <c r="T8728">
        <v>3.7</v>
      </c>
      <c r="U8728">
        <v>0</v>
      </c>
      <c r="V8728">
        <v>10</v>
      </c>
      <c r="W8728" s="1">
        <v>10926</v>
      </c>
      <c r="X8728" s="1">
        <v>6520</v>
      </c>
      <c r="Y8728" s="1">
        <v>17990</v>
      </c>
      <c r="Z8728" t="s">
        <v>47</v>
      </c>
      <c r="AA8728" t="s">
        <v>48</v>
      </c>
      <c r="AB8728" s="1">
        <v>0</v>
      </c>
      <c r="AC8728">
        <v>0</v>
      </c>
      <c r="AD8728">
        <v>1</v>
      </c>
      <c r="AE8728">
        <v>0</v>
      </c>
      <c r="AF8728">
        <v>0</v>
      </c>
      <c r="AG8728" t="s">
        <v>91</v>
      </c>
      <c r="AH8728">
        <f>IF(OR(Cleaned_Data_Table[[#This Row],[Appointment Status]]="No Show", Cleaned_Data_Table[[#This Row],[Appointment Status]]="Cancelled"), 1, 0)</f>
        <v>0</v>
      </c>
      <c r="AI8728" t="str">
        <f>IF(Cleaned_Data_Table[[#This Row],[Emergency Case]]=1, "Emergency Care", "Standard Care")</f>
        <v>Standard Care</v>
      </c>
    </row>
    <row r="8729" spans="1:35">
      <c r="A8729" t="s">
        <v>8838</v>
      </c>
      <c r="B8729">
        <v>27</v>
      </c>
      <c r="C8729" t="s">
        <v>37</v>
      </c>
      <c r="D8729" t="s">
        <v>118</v>
      </c>
      <c r="E8729">
        <v>22.5</v>
      </c>
      <c r="F8729" t="s">
        <v>39</v>
      </c>
      <c r="G8729" t="s">
        <v>66</v>
      </c>
      <c r="H8729" t="s">
        <v>104</v>
      </c>
      <c r="I8729" t="s">
        <v>105</v>
      </c>
      <c r="J8729" t="s">
        <v>90</v>
      </c>
      <c r="K8729">
        <v>5</v>
      </c>
      <c r="L8729" s="1">
        <v>309</v>
      </c>
      <c r="M8729" t="s">
        <v>44</v>
      </c>
      <c r="N8729" t="s">
        <v>124</v>
      </c>
      <c r="O8729" t="s">
        <v>106</v>
      </c>
      <c r="P8729">
        <v>13</v>
      </c>
      <c r="Q8729">
        <v>13</v>
      </c>
      <c r="R8729">
        <v>1</v>
      </c>
      <c r="S8729">
        <v>0</v>
      </c>
      <c r="T8729">
        <v>3.3</v>
      </c>
      <c r="U8729">
        <v>0</v>
      </c>
      <c r="V8729">
        <v>10</v>
      </c>
      <c r="W8729" s="1">
        <v>11694</v>
      </c>
      <c r="X8729" s="1">
        <v>14682</v>
      </c>
      <c r="Y8729" s="1">
        <v>26685</v>
      </c>
      <c r="Z8729" t="s">
        <v>47</v>
      </c>
      <c r="AA8729" t="s">
        <v>57</v>
      </c>
      <c r="AB8729" s="1">
        <v>0</v>
      </c>
      <c r="AC8729">
        <v>0</v>
      </c>
      <c r="AD8729">
        <v>0</v>
      </c>
      <c r="AE8729">
        <v>0</v>
      </c>
      <c r="AF8729">
        <v>0</v>
      </c>
      <c r="AG8729" t="s">
        <v>87</v>
      </c>
      <c r="AH8729">
        <f>IF(OR(Cleaned_Data_Table[[#This Row],[Appointment Status]]="No Show", Cleaned_Data_Table[[#This Row],[Appointment Status]]="Cancelled"), 1, 0)</f>
        <v>0</v>
      </c>
      <c r="AI8729" t="str">
        <f>IF(Cleaned_Data_Table[[#This Row],[Emergency Case]]=1, "Emergency Care", "Standard Care")</f>
        <v>Standard Care</v>
      </c>
    </row>
    <row r="8730" spans="1:35">
      <c r="A8730" t="s">
        <v>8839</v>
      </c>
      <c r="B8730">
        <v>45</v>
      </c>
      <c r="C8730" t="s">
        <v>37</v>
      </c>
      <c r="D8730" t="s">
        <v>93</v>
      </c>
      <c r="E8730">
        <v>23.1</v>
      </c>
      <c r="F8730" t="s">
        <v>52</v>
      </c>
      <c r="G8730" t="s">
        <v>40</v>
      </c>
      <c r="H8730" t="s">
        <v>67</v>
      </c>
      <c r="I8730" t="s">
        <v>68</v>
      </c>
      <c r="J8730" t="s">
        <v>110</v>
      </c>
      <c r="K8730">
        <v>10</v>
      </c>
      <c r="L8730" s="1">
        <v>561</v>
      </c>
      <c r="M8730" t="s">
        <v>44</v>
      </c>
      <c r="N8730" t="s">
        <v>62</v>
      </c>
      <c r="O8730" t="s">
        <v>86</v>
      </c>
      <c r="P8730">
        <v>1</v>
      </c>
      <c r="Q8730">
        <v>14</v>
      </c>
      <c r="R8730">
        <v>10</v>
      </c>
      <c r="S8730">
        <v>3</v>
      </c>
      <c r="T8730">
        <v>3.5</v>
      </c>
      <c r="U8730">
        <v>0</v>
      </c>
      <c r="V8730">
        <v>10</v>
      </c>
      <c r="W8730" s="1">
        <v>1387</v>
      </c>
      <c r="X8730" s="1">
        <v>1271</v>
      </c>
      <c r="Y8730" s="1">
        <v>3219</v>
      </c>
      <c r="Z8730" t="s">
        <v>56</v>
      </c>
      <c r="AA8730" t="s">
        <v>48</v>
      </c>
      <c r="AB8730" s="1">
        <v>3219</v>
      </c>
      <c r="AC8730">
        <v>0</v>
      </c>
      <c r="AD8730">
        <v>0</v>
      </c>
      <c r="AE8730">
        <v>0</v>
      </c>
      <c r="AF8730">
        <v>0</v>
      </c>
      <c r="AG8730" t="s">
        <v>87</v>
      </c>
      <c r="AH8730">
        <f>IF(OR(Cleaned_Data_Table[[#This Row],[Appointment Status]]="No Show", Cleaned_Data_Table[[#This Row],[Appointment Status]]="Cancelled"), 1, 0)</f>
        <v>1</v>
      </c>
      <c r="AI8730" t="str">
        <f>IF(Cleaned_Data_Table[[#This Row],[Emergency Case]]=1, "Emergency Care", "Standard Care")</f>
        <v>Standard Care</v>
      </c>
    </row>
    <row r="8731" spans="1:35">
      <c r="A8731" t="s">
        <v>8840</v>
      </c>
      <c r="B8731">
        <v>5</v>
      </c>
      <c r="C8731" t="s">
        <v>37</v>
      </c>
      <c r="D8731" t="s">
        <v>93</v>
      </c>
      <c r="E8731">
        <v>26.9</v>
      </c>
      <c r="F8731" t="s">
        <v>89</v>
      </c>
      <c r="G8731" t="s">
        <v>40</v>
      </c>
      <c r="H8731" t="s">
        <v>67</v>
      </c>
      <c r="I8731" t="s">
        <v>68</v>
      </c>
      <c r="J8731" t="s">
        <v>43</v>
      </c>
      <c r="K8731">
        <v>24</v>
      </c>
      <c r="L8731" s="1">
        <v>795</v>
      </c>
      <c r="M8731" t="s">
        <v>44</v>
      </c>
      <c r="N8731" t="s">
        <v>54</v>
      </c>
      <c r="O8731" t="s">
        <v>111</v>
      </c>
      <c r="P8731">
        <v>3</v>
      </c>
      <c r="Q8731">
        <v>33</v>
      </c>
      <c r="R8731">
        <v>11</v>
      </c>
      <c r="S8731">
        <v>2</v>
      </c>
      <c r="T8731">
        <v>4.2</v>
      </c>
      <c r="U8731">
        <v>0</v>
      </c>
      <c r="V8731">
        <v>9.9</v>
      </c>
      <c r="W8731" s="1">
        <v>465</v>
      </c>
      <c r="X8731" s="1">
        <v>983</v>
      </c>
      <c r="Y8731" s="1">
        <v>2243</v>
      </c>
      <c r="Z8731" t="s">
        <v>47</v>
      </c>
      <c r="AA8731" t="s">
        <v>112</v>
      </c>
      <c r="AB8731" s="1">
        <v>0</v>
      </c>
      <c r="AC8731">
        <v>1</v>
      </c>
      <c r="AD8731">
        <v>0</v>
      </c>
      <c r="AE8731">
        <v>0</v>
      </c>
      <c r="AF8731">
        <v>0</v>
      </c>
      <c r="AG8731" t="s">
        <v>87</v>
      </c>
      <c r="AH8731">
        <f>IF(OR(Cleaned_Data_Table[[#This Row],[Appointment Status]]="No Show", Cleaned_Data_Table[[#This Row],[Appointment Status]]="Cancelled"), 1, 0)</f>
        <v>0</v>
      </c>
      <c r="AI8731" t="str">
        <f>IF(Cleaned_Data_Table[[#This Row],[Emergency Case]]=1, "Emergency Care", "Standard Care")</f>
        <v>Standard Care</v>
      </c>
    </row>
    <row r="8732" spans="1:35">
      <c r="A8732" t="s">
        <v>8841</v>
      </c>
      <c r="B8732">
        <v>26</v>
      </c>
      <c r="C8732" t="s">
        <v>51</v>
      </c>
      <c r="D8732" t="s">
        <v>65</v>
      </c>
      <c r="E8732">
        <v>26</v>
      </c>
      <c r="F8732" t="s">
        <v>52</v>
      </c>
      <c r="G8732" t="s">
        <v>85</v>
      </c>
      <c r="H8732" t="s">
        <v>129</v>
      </c>
      <c r="I8732" t="s">
        <v>130</v>
      </c>
      <c r="J8732" t="s">
        <v>110</v>
      </c>
      <c r="K8732">
        <v>11</v>
      </c>
      <c r="L8732" s="1">
        <v>497</v>
      </c>
      <c r="M8732" t="s">
        <v>44</v>
      </c>
      <c r="N8732" t="s">
        <v>62</v>
      </c>
      <c r="O8732" t="s">
        <v>98</v>
      </c>
      <c r="P8732">
        <v>0</v>
      </c>
      <c r="Q8732">
        <v>17</v>
      </c>
      <c r="R8732">
        <v>0</v>
      </c>
      <c r="S8732">
        <v>0</v>
      </c>
      <c r="T8732">
        <v>3.1</v>
      </c>
      <c r="U8732">
        <v>1</v>
      </c>
      <c r="V8732">
        <v>10</v>
      </c>
      <c r="W8732" s="1">
        <v>3446</v>
      </c>
      <c r="X8732" s="1">
        <v>2661</v>
      </c>
      <c r="Y8732" s="1">
        <v>6604</v>
      </c>
      <c r="Z8732" t="s">
        <v>47</v>
      </c>
      <c r="AA8732" t="s">
        <v>57</v>
      </c>
      <c r="AB8732" s="1">
        <v>0</v>
      </c>
      <c r="AC8732">
        <v>0</v>
      </c>
      <c r="AD8732">
        <v>0</v>
      </c>
      <c r="AE8732">
        <v>0</v>
      </c>
      <c r="AF8732">
        <v>0</v>
      </c>
      <c r="AG8732" t="s">
        <v>87</v>
      </c>
      <c r="AH8732">
        <f>IF(OR(Cleaned_Data_Table[[#This Row],[Appointment Status]]="No Show", Cleaned_Data_Table[[#This Row],[Appointment Status]]="Cancelled"), 1, 0)</f>
        <v>0</v>
      </c>
      <c r="AI8732" t="str">
        <f>IF(Cleaned_Data_Table[[#This Row],[Emergency Case]]=1, "Emergency Care", "Standard Care")</f>
        <v>Emergency Care</v>
      </c>
    </row>
    <row r="8733" spans="1:35">
      <c r="A8733" t="s">
        <v>8842</v>
      </c>
      <c r="B8733">
        <v>16</v>
      </c>
      <c r="C8733" t="s">
        <v>51</v>
      </c>
      <c r="D8733" t="s">
        <v>116</v>
      </c>
      <c r="E8733">
        <v>25.7</v>
      </c>
      <c r="F8733" t="s">
        <v>97</v>
      </c>
      <c r="G8733" t="s">
        <v>40</v>
      </c>
      <c r="H8733" t="s">
        <v>138</v>
      </c>
      <c r="I8733" t="s">
        <v>139</v>
      </c>
      <c r="J8733" t="s">
        <v>90</v>
      </c>
      <c r="K8733">
        <v>6</v>
      </c>
      <c r="L8733" s="1">
        <v>483</v>
      </c>
      <c r="M8733" t="s">
        <v>53</v>
      </c>
      <c r="N8733" t="s">
        <v>124</v>
      </c>
      <c r="O8733" t="s">
        <v>119</v>
      </c>
      <c r="P8733">
        <v>26</v>
      </c>
      <c r="Q8733">
        <v>16</v>
      </c>
      <c r="R8733">
        <v>12</v>
      </c>
      <c r="S8733">
        <v>1</v>
      </c>
      <c r="T8733">
        <v>3.2</v>
      </c>
      <c r="U8733">
        <v>0</v>
      </c>
      <c r="V8733">
        <v>10</v>
      </c>
      <c r="W8733" s="1">
        <v>17943</v>
      </c>
      <c r="X8733" s="1">
        <v>14810</v>
      </c>
      <c r="Y8733" s="1">
        <v>23265.200000000001</v>
      </c>
      <c r="Z8733" t="s">
        <v>56</v>
      </c>
      <c r="AA8733" t="s">
        <v>112</v>
      </c>
      <c r="AB8733" s="1">
        <v>33236</v>
      </c>
      <c r="AC8733">
        <v>0</v>
      </c>
      <c r="AD8733">
        <v>1</v>
      </c>
      <c r="AE8733">
        <v>0</v>
      </c>
      <c r="AF8733">
        <v>0</v>
      </c>
      <c r="AG8733" t="s">
        <v>91</v>
      </c>
      <c r="AH8733">
        <f>IF(OR(Cleaned_Data_Table[[#This Row],[Appointment Status]]="No Show", Cleaned_Data_Table[[#This Row],[Appointment Status]]="Cancelled"), 1, 0)</f>
        <v>1</v>
      </c>
      <c r="AI8733" t="str">
        <f>IF(Cleaned_Data_Table[[#This Row],[Emergency Case]]=1, "Emergency Care", "Standard Care")</f>
        <v>Standard Care</v>
      </c>
    </row>
    <row r="8734" spans="1:35">
      <c r="A8734" t="s">
        <v>8843</v>
      </c>
      <c r="B8734">
        <v>67</v>
      </c>
      <c r="C8734" t="s">
        <v>51</v>
      </c>
      <c r="D8734" t="s">
        <v>118</v>
      </c>
      <c r="E8734">
        <v>24.3</v>
      </c>
      <c r="F8734" t="s">
        <v>52</v>
      </c>
      <c r="G8734" t="s">
        <v>40</v>
      </c>
      <c r="H8734" t="s">
        <v>138</v>
      </c>
      <c r="I8734" t="s">
        <v>139</v>
      </c>
      <c r="J8734" t="s">
        <v>110</v>
      </c>
      <c r="K8734">
        <v>22</v>
      </c>
      <c r="L8734" s="1">
        <v>780</v>
      </c>
      <c r="M8734" t="s">
        <v>53</v>
      </c>
      <c r="N8734" t="s">
        <v>62</v>
      </c>
      <c r="O8734" t="s">
        <v>82</v>
      </c>
      <c r="P8734">
        <v>10</v>
      </c>
      <c r="Q8734">
        <v>29</v>
      </c>
      <c r="R8734">
        <v>9</v>
      </c>
      <c r="S8734">
        <v>2</v>
      </c>
      <c r="T8734">
        <v>3.8</v>
      </c>
      <c r="U8734">
        <v>0</v>
      </c>
      <c r="V8734">
        <v>10</v>
      </c>
      <c r="W8734" s="1">
        <v>4997</v>
      </c>
      <c r="X8734" s="1">
        <v>3217</v>
      </c>
      <c r="Y8734" s="1">
        <v>6295.8</v>
      </c>
      <c r="Z8734" t="s">
        <v>47</v>
      </c>
      <c r="AA8734" t="s">
        <v>76</v>
      </c>
      <c r="AB8734" s="1">
        <v>0</v>
      </c>
      <c r="AC8734">
        <v>0</v>
      </c>
      <c r="AD8734">
        <v>0</v>
      </c>
      <c r="AE8734">
        <v>0</v>
      </c>
      <c r="AF8734">
        <v>0</v>
      </c>
      <c r="AG8734" t="s">
        <v>87</v>
      </c>
      <c r="AH8734">
        <f>IF(OR(Cleaned_Data_Table[[#This Row],[Appointment Status]]="No Show", Cleaned_Data_Table[[#This Row],[Appointment Status]]="Cancelled"), 1, 0)</f>
        <v>0</v>
      </c>
      <c r="AI8734" t="str">
        <f>IF(Cleaned_Data_Table[[#This Row],[Emergency Case]]=1, "Emergency Care", "Standard Care")</f>
        <v>Standard Care</v>
      </c>
    </row>
    <row r="8735" spans="1:35">
      <c r="A8735" t="s">
        <v>8844</v>
      </c>
      <c r="B8735">
        <v>41</v>
      </c>
      <c r="C8735" t="s">
        <v>37</v>
      </c>
      <c r="D8735" t="s">
        <v>78</v>
      </c>
      <c r="E8735">
        <v>23</v>
      </c>
      <c r="F8735" t="s">
        <v>52</v>
      </c>
      <c r="G8735" t="s">
        <v>40</v>
      </c>
      <c r="H8735" t="s">
        <v>73</v>
      </c>
      <c r="I8735" t="s">
        <v>74</v>
      </c>
      <c r="J8735" t="s">
        <v>90</v>
      </c>
      <c r="K8735">
        <v>18</v>
      </c>
      <c r="L8735" s="1">
        <v>643</v>
      </c>
      <c r="M8735" t="s">
        <v>53</v>
      </c>
      <c r="N8735" t="s">
        <v>62</v>
      </c>
      <c r="O8735" t="s">
        <v>75</v>
      </c>
      <c r="P8735">
        <v>27</v>
      </c>
      <c r="Q8735">
        <v>7</v>
      </c>
      <c r="R8735">
        <v>13</v>
      </c>
      <c r="S8735">
        <v>4</v>
      </c>
      <c r="T8735">
        <v>3.5</v>
      </c>
      <c r="U8735">
        <v>0</v>
      </c>
      <c r="V8735">
        <v>10</v>
      </c>
      <c r="W8735" s="1">
        <v>13019</v>
      </c>
      <c r="X8735" s="1">
        <v>14614</v>
      </c>
      <c r="Y8735" s="1">
        <v>19793.2</v>
      </c>
      <c r="Z8735" t="s">
        <v>56</v>
      </c>
      <c r="AA8735" t="s">
        <v>48</v>
      </c>
      <c r="AB8735" s="1">
        <v>28276</v>
      </c>
      <c r="AC8735">
        <v>0</v>
      </c>
      <c r="AD8735">
        <v>1</v>
      </c>
      <c r="AE8735">
        <v>0</v>
      </c>
      <c r="AF8735">
        <v>0</v>
      </c>
      <c r="AG8735" t="s">
        <v>91</v>
      </c>
      <c r="AH8735">
        <f>IF(OR(Cleaned_Data_Table[[#This Row],[Appointment Status]]="No Show", Cleaned_Data_Table[[#This Row],[Appointment Status]]="Cancelled"), 1, 0)</f>
        <v>1</v>
      </c>
      <c r="AI8735" t="str">
        <f>IF(Cleaned_Data_Table[[#This Row],[Emergency Case]]=1, "Emergency Care", "Standard Care")</f>
        <v>Standard Care</v>
      </c>
    </row>
    <row r="8736" spans="1:35">
      <c r="A8736" t="s">
        <v>8845</v>
      </c>
      <c r="B8736">
        <v>16</v>
      </c>
      <c r="C8736" t="s">
        <v>37</v>
      </c>
      <c r="D8736" t="s">
        <v>84</v>
      </c>
      <c r="E8736">
        <v>23.5</v>
      </c>
      <c r="F8736" t="s">
        <v>89</v>
      </c>
      <c r="G8736" t="s">
        <v>66</v>
      </c>
      <c r="H8736" t="s">
        <v>94</v>
      </c>
      <c r="I8736" t="s">
        <v>95</v>
      </c>
      <c r="J8736" t="s">
        <v>43</v>
      </c>
      <c r="K8736">
        <v>22</v>
      </c>
      <c r="L8736" s="1">
        <v>752</v>
      </c>
      <c r="M8736" t="s">
        <v>44</v>
      </c>
      <c r="N8736" t="s">
        <v>54</v>
      </c>
      <c r="O8736" t="s">
        <v>98</v>
      </c>
      <c r="P8736">
        <v>21</v>
      </c>
      <c r="Q8736">
        <v>52</v>
      </c>
      <c r="R8736">
        <v>1</v>
      </c>
      <c r="S8736">
        <v>0</v>
      </c>
      <c r="T8736">
        <v>3</v>
      </c>
      <c r="U8736">
        <v>0</v>
      </c>
      <c r="V8736">
        <v>8</v>
      </c>
      <c r="W8736" s="1">
        <v>607</v>
      </c>
      <c r="X8736" s="1">
        <v>217</v>
      </c>
      <c r="Y8736" s="1">
        <v>1576</v>
      </c>
      <c r="Z8736" t="s">
        <v>56</v>
      </c>
      <c r="AA8736" t="s">
        <v>112</v>
      </c>
      <c r="AB8736" s="1">
        <v>1576</v>
      </c>
      <c r="AC8736">
        <v>1</v>
      </c>
      <c r="AD8736">
        <v>1</v>
      </c>
      <c r="AE8736">
        <v>0</v>
      </c>
      <c r="AF8736">
        <v>0</v>
      </c>
      <c r="AG8736" t="s">
        <v>49</v>
      </c>
      <c r="AH8736">
        <f>IF(OR(Cleaned_Data_Table[[#This Row],[Appointment Status]]="No Show", Cleaned_Data_Table[[#This Row],[Appointment Status]]="Cancelled"), 1, 0)</f>
        <v>1</v>
      </c>
      <c r="AI8736" t="str">
        <f>IF(Cleaned_Data_Table[[#This Row],[Emergency Case]]=1, "Emergency Care", "Standard Care")</f>
        <v>Standard Care</v>
      </c>
    </row>
    <row r="8737" spans="1:35">
      <c r="A8737" t="s">
        <v>8846</v>
      </c>
      <c r="B8737">
        <v>15</v>
      </c>
      <c r="C8737" t="s">
        <v>51</v>
      </c>
      <c r="D8737" t="s">
        <v>38</v>
      </c>
      <c r="E8737">
        <v>17</v>
      </c>
      <c r="F8737" t="s">
        <v>52</v>
      </c>
      <c r="G8737" t="s">
        <v>40</v>
      </c>
      <c r="H8737" t="s">
        <v>73</v>
      </c>
      <c r="I8737" t="s">
        <v>74</v>
      </c>
      <c r="J8737" t="s">
        <v>43</v>
      </c>
      <c r="K8737">
        <v>23</v>
      </c>
      <c r="L8737" s="1">
        <v>745</v>
      </c>
      <c r="M8737" t="s">
        <v>44</v>
      </c>
      <c r="N8737" t="s">
        <v>54</v>
      </c>
      <c r="O8737" t="s">
        <v>119</v>
      </c>
      <c r="P8737">
        <v>9</v>
      </c>
      <c r="Q8737">
        <v>43</v>
      </c>
      <c r="R8737">
        <v>8</v>
      </c>
      <c r="S8737">
        <v>3</v>
      </c>
      <c r="T8737">
        <v>4.7</v>
      </c>
      <c r="U8737">
        <v>0</v>
      </c>
      <c r="V8737">
        <v>9.5</v>
      </c>
      <c r="W8737" s="1">
        <v>944</v>
      </c>
      <c r="X8737" s="1">
        <v>906</v>
      </c>
      <c r="Y8737" s="1">
        <v>2595</v>
      </c>
      <c r="Z8737" t="s">
        <v>47</v>
      </c>
      <c r="AA8737" t="s">
        <v>112</v>
      </c>
      <c r="AB8737" s="1">
        <v>0</v>
      </c>
      <c r="AC8737">
        <v>1</v>
      </c>
      <c r="AD8737">
        <v>0</v>
      </c>
      <c r="AE8737">
        <v>0</v>
      </c>
      <c r="AF8737">
        <v>0</v>
      </c>
      <c r="AG8737" t="s">
        <v>49</v>
      </c>
      <c r="AH8737">
        <f>IF(OR(Cleaned_Data_Table[[#This Row],[Appointment Status]]="No Show", Cleaned_Data_Table[[#This Row],[Appointment Status]]="Cancelled"), 1, 0)</f>
        <v>0</v>
      </c>
      <c r="AI8737" t="str">
        <f>IF(Cleaned_Data_Table[[#This Row],[Emergency Case]]=1, "Emergency Care", "Standard Care")</f>
        <v>Standard Care</v>
      </c>
    </row>
    <row r="8738" spans="1:35">
      <c r="A8738" t="s">
        <v>8847</v>
      </c>
      <c r="B8738">
        <v>81</v>
      </c>
      <c r="C8738" t="s">
        <v>51</v>
      </c>
      <c r="D8738" t="s">
        <v>59</v>
      </c>
      <c r="E8738">
        <v>24.3</v>
      </c>
      <c r="F8738" t="s">
        <v>97</v>
      </c>
      <c r="G8738" t="s">
        <v>66</v>
      </c>
      <c r="H8738" t="s">
        <v>73</v>
      </c>
      <c r="I8738" t="s">
        <v>74</v>
      </c>
      <c r="J8738" t="s">
        <v>43</v>
      </c>
      <c r="K8738">
        <v>24</v>
      </c>
      <c r="L8738" s="1">
        <v>854</v>
      </c>
      <c r="M8738" t="s">
        <v>44</v>
      </c>
      <c r="N8738" t="s">
        <v>81</v>
      </c>
      <c r="O8738" t="s">
        <v>63</v>
      </c>
      <c r="P8738">
        <v>8</v>
      </c>
      <c r="Q8738">
        <v>24</v>
      </c>
      <c r="R8738">
        <v>4</v>
      </c>
      <c r="S8738">
        <v>0</v>
      </c>
      <c r="T8738">
        <v>4.7</v>
      </c>
      <c r="U8738">
        <v>0</v>
      </c>
      <c r="V8738">
        <v>10</v>
      </c>
      <c r="W8738" s="1">
        <v>340</v>
      </c>
      <c r="X8738" s="1">
        <v>817</v>
      </c>
      <c r="Y8738" s="1">
        <v>2011</v>
      </c>
      <c r="Z8738" t="s">
        <v>47</v>
      </c>
      <c r="AA8738" t="s">
        <v>71</v>
      </c>
      <c r="AB8738" s="1">
        <v>0</v>
      </c>
      <c r="AC8738">
        <v>0</v>
      </c>
      <c r="AD8738">
        <v>0</v>
      </c>
      <c r="AE8738">
        <v>0</v>
      </c>
      <c r="AF8738">
        <v>0</v>
      </c>
      <c r="AG8738" t="s">
        <v>49</v>
      </c>
      <c r="AH8738">
        <f>IF(OR(Cleaned_Data_Table[[#This Row],[Appointment Status]]="No Show", Cleaned_Data_Table[[#This Row],[Appointment Status]]="Cancelled"), 1, 0)</f>
        <v>0</v>
      </c>
      <c r="AI8738" t="str">
        <f>IF(Cleaned_Data_Table[[#This Row],[Emergency Case]]=1, "Emergency Care", "Standard Care")</f>
        <v>Standard Care</v>
      </c>
    </row>
    <row r="8739" spans="1:35">
      <c r="A8739" t="s">
        <v>8848</v>
      </c>
      <c r="B8739">
        <v>23</v>
      </c>
      <c r="C8739" t="s">
        <v>37</v>
      </c>
      <c r="D8739" t="s">
        <v>38</v>
      </c>
      <c r="E8739">
        <v>25.4</v>
      </c>
      <c r="F8739" t="s">
        <v>39</v>
      </c>
      <c r="G8739" t="s">
        <v>85</v>
      </c>
      <c r="H8739" t="s">
        <v>73</v>
      </c>
      <c r="I8739" t="s">
        <v>74</v>
      </c>
      <c r="J8739" t="s">
        <v>43</v>
      </c>
      <c r="K8739">
        <v>6</v>
      </c>
      <c r="L8739" s="1">
        <v>410</v>
      </c>
      <c r="M8739" t="s">
        <v>53</v>
      </c>
      <c r="N8739" t="s">
        <v>54</v>
      </c>
      <c r="O8739" t="s">
        <v>111</v>
      </c>
      <c r="P8739">
        <v>0</v>
      </c>
      <c r="Q8739">
        <v>55</v>
      </c>
      <c r="R8739">
        <v>11</v>
      </c>
      <c r="S8739">
        <v>3</v>
      </c>
      <c r="T8739">
        <v>4.4000000000000004</v>
      </c>
      <c r="U8739">
        <v>1</v>
      </c>
      <c r="V8739">
        <v>8.5</v>
      </c>
      <c r="W8739" s="1">
        <v>884</v>
      </c>
      <c r="X8739" s="1">
        <v>879</v>
      </c>
      <c r="Y8739" s="1">
        <v>1521.1</v>
      </c>
      <c r="Z8739" t="s">
        <v>47</v>
      </c>
      <c r="AA8739" t="s">
        <v>57</v>
      </c>
      <c r="AB8739" s="1">
        <v>0</v>
      </c>
      <c r="AC8739">
        <v>1</v>
      </c>
      <c r="AD8739">
        <v>0</v>
      </c>
      <c r="AE8739">
        <v>0</v>
      </c>
      <c r="AF8739">
        <v>0</v>
      </c>
      <c r="AG8739" t="s">
        <v>87</v>
      </c>
      <c r="AH8739">
        <f>IF(OR(Cleaned_Data_Table[[#This Row],[Appointment Status]]="No Show", Cleaned_Data_Table[[#This Row],[Appointment Status]]="Cancelled"), 1, 0)</f>
        <v>0</v>
      </c>
      <c r="AI8739" t="str">
        <f>IF(Cleaned_Data_Table[[#This Row],[Emergency Case]]=1, "Emergency Care", "Standard Care")</f>
        <v>Emergency Care</v>
      </c>
    </row>
    <row r="8740" spans="1:35">
      <c r="A8740" t="s">
        <v>8849</v>
      </c>
      <c r="B8740">
        <v>23</v>
      </c>
      <c r="C8740" t="s">
        <v>51</v>
      </c>
      <c r="D8740" t="s">
        <v>118</v>
      </c>
      <c r="E8740">
        <v>26</v>
      </c>
      <c r="F8740" t="s">
        <v>52</v>
      </c>
      <c r="G8740" t="s">
        <v>85</v>
      </c>
      <c r="H8740" t="s">
        <v>104</v>
      </c>
      <c r="I8740" t="s">
        <v>105</v>
      </c>
      <c r="J8740" t="s">
        <v>110</v>
      </c>
      <c r="K8740">
        <v>2</v>
      </c>
      <c r="L8740" s="1">
        <v>425</v>
      </c>
      <c r="M8740" t="s">
        <v>53</v>
      </c>
      <c r="N8740" t="s">
        <v>81</v>
      </c>
      <c r="O8740" t="s">
        <v>86</v>
      </c>
      <c r="P8740">
        <v>0</v>
      </c>
      <c r="Q8740">
        <v>32</v>
      </c>
      <c r="R8740">
        <v>0</v>
      </c>
      <c r="S8740">
        <v>0</v>
      </c>
      <c r="T8740">
        <v>3</v>
      </c>
      <c r="U8740">
        <v>1</v>
      </c>
      <c r="V8740">
        <v>9.4</v>
      </c>
      <c r="W8740" s="1">
        <v>2182</v>
      </c>
      <c r="X8740" s="1">
        <v>3012</v>
      </c>
      <c r="Y8740" s="1">
        <v>3933.3</v>
      </c>
      <c r="Z8740" t="s">
        <v>47</v>
      </c>
      <c r="AA8740" t="s">
        <v>57</v>
      </c>
      <c r="AB8740" s="1">
        <v>0</v>
      </c>
      <c r="AC8740">
        <v>1</v>
      </c>
      <c r="AD8740">
        <v>0</v>
      </c>
      <c r="AE8740">
        <v>0</v>
      </c>
      <c r="AF8740">
        <v>0</v>
      </c>
      <c r="AG8740" t="s">
        <v>87</v>
      </c>
      <c r="AH8740">
        <f>IF(OR(Cleaned_Data_Table[[#This Row],[Appointment Status]]="No Show", Cleaned_Data_Table[[#This Row],[Appointment Status]]="Cancelled"), 1, 0)</f>
        <v>0</v>
      </c>
      <c r="AI8740" t="str">
        <f>IF(Cleaned_Data_Table[[#This Row],[Emergency Case]]=1, "Emergency Care", "Standard Care")</f>
        <v>Emergency Care</v>
      </c>
    </row>
    <row r="8741" spans="1:35">
      <c r="A8741" t="s">
        <v>8850</v>
      </c>
      <c r="B8741">
        <v>14</v>
      </c>
      <c r="C8741" t="s">
        <v>51</v>
      </c>
      <c r="D8741" t="s">
        <v>118</v>
      </c>
      <c r="E8741">
        <v>26.6</v>
      </c>
      <c r="F8741" t="s">
        <v>52</v>
      </c>
      <c r="G8741" t="s">
        <v>66</v>
      </c>
      <c r="H8741" t="s">
        <v>138</v>
      </c>
      <c r="I8741" t="s">
        <v>139</v>
      </c>
      <c r="J8741" t="s">
        <v>110</v>
      </c>
      <c r="K8741">
        <v>5</v>
      </c>
      <c r="L8741" s="1">
        <v>384</v>
      </c>
      <c r="M8741" t="s">
        <v>53</v>
      </c>
      <c r="N8741" t="s">
        <v>124</v>
      </c>
      <c r="O8741" t="s">
        <v>106</v>
      </c>
      <c r="P8741">
        <v>12</v>
      </c>
      <c r="Q8741">
        <v>17</v>
      </c>
      <c r="R8741">
        <v>10</v>
      </c>
      <c r="S8741">
        <v>3</v>
      </c>
      <c r="T8741">
        <v>4.0999999999999996</v>
      </c>
      <c r="U8741">
        <v>0</v>
      </c>
      <c r="V8741">
        <v>10</v>
      </c>
      <c r="W8741" s="1">
        <v>4686</v>
      </c>
      <c r="X8741" s="1">
        <v>3981</v>
      </c>
      <c r="Y8741" s="1">
        <v>6335.7</v>
      </c>
      <c r="Z8741" t="s">
        <v>47</v>
      </c>
      <c r="AA8741" t="s">
        <v>112</v>
      </c>
      <c r="AB8741" s="1">
        <v>0</v>
      </c>
      <c r="AC8741">
        <v>0</v>
      </c>
      <c r="AD8741">
        <v>0</v>
      </c>
      <c r="AE8741">
        <v>0</v>
      </c>
      <c r="AF8741">
        <v>0</v>
      </c>
      <c r="AG8741" t="s">
        <v>87</v>
      </c>
      <c r="AH8741">
        <f>IF(OR(Cleaned_Data_Table[[#This Row],[Appointment Status]]="No Show", Cleaned_Data_Table[[#This Row],[Appointment Status]]="Cancelled"), 1, 0)</f>
        <v>0</v>
      </c>
      <c r="AI8741" t="str">
        <f>IF(Cleaned_Data_Table[[#This Row],[Emergency Case]]=1, "Emergency Care", "Standard Care")</f>
        <v>Standard Care</v>
      </c>
    </row>
    <row r="8742" spans="1:35">
      <c r="A8742" t="s">
        <v>8851</v>
      </c>
      <c r="B8742">
        <v>58</v>
      </c>
      <c r="C8742" t="s">
        <v>51</v>
      </c>
      <c r="D8742" t="s">
        <v>116</v>
      </c>
      <c r="E8742">
        <v>16.899999999999999</v>
      </c>
      <c r="F8742" t="s">
        <v>39</v>
      </c>
      <c r="G8742" t="s">
        <v>40</v>
      </c>
      <c r="H8742" t="s">
        <v>73</v>
      </c>
      <c r="I8742" t="s">
        <v>74</v>
      </c>
      <c r="J8742" t="s">
        <v>43</v>
      </c>
      <c r="K8742">
        <v>25</v>
      </c>
      <c r="L8742" s="1">
        <v>824</v>
      </c>
      <c r="M8742" t="s">
        <v>53</v>
      </c>
      <c r="N8742" t="s">
        <v>69</v>
      </c>
      <c r="O8742" t="s">
        <v>86</v>
      </c>
      <c r="P8742">
        <v>8</v>
      </c>
      <c r="Q8742">
        <v>32</v>
      </c>
      <c r="R8742">
        <v>12</v>
      </c>
      <c r="S8742">
        <v>3</v>
      </c>
      <c r="T8742">
        <v>4.0999999999999996</v>
      </c>
      <c r="U8742">
        <v>0</v>
      </c>
      <c r="V8742">
        <v>9.9</v>
      </c>
      <c r="W8742" s="1">
        <v>611</v>
      </c>
      <c r="X8742" s="1">
        <v>817</v>
      </c>
      <c r="Y8742" s="1">
        <v>1576.4</v>
      </c>
      <c r="Z8742" t="s">
        <v>47</v>
      </c>
      <c r="AA8742" t="s">
        <v>76</v>
      </c>
      <c r="AB8742" s="1">
        <v>0</v>
      </c>
      <c r="AC8742">
        <v>1</v>
      </c>
      <c r="AD8742">
        <v>0</v>
      </c>
      <c r="AE8742">
        <v>0</v>
      </c>
      <c r="AF8742">
        <v>0</v>
      </c>
      <c r="AG8742" t="s">
        <v>49</v>
      </c>
      <c r="AH8742">
        <f>IF(OR(Cleaned_Data_Table[[#This Row],[Appointment Status]]="No Show", Cleaned_Data_Table[[#This Row],[Appointment Status]]="Cancelled"), 1, 0)</f>
        <v>0</v>
      </c>
      <c r="AI8742" t="str">
        <f>IF(Cleaned_Data_Table[[#This Row],[Emergency Case]]=1, "Emergency Care", "Standard Care")</f>
        <v>Standard Care</v>
      </c>
    </row>
    <row r="8743" spans="1:35">
      <c r="A8743" t="s">
        <v>8852</v>
      </c>
      <c r="B8743">
        <v>56</v>
      </c>
      <c r="C8743" t="s">
        <v>37</v>
      </c>
      <c r="D8743" t="s">
        <v>93</v>
      </c>
      <c r="E8743">
        <v>16.5</v>
      </c>
      <c r="F8743" t="s">
        <v>52</v>
      </c>
      <c r="G8743" t="s">
        <v>66</v>
      </c>
      <c r="H8743" t="s">
        <v>108</v>
      </c>
      <c r="I8743" t="s">
        <v>109</v>
      </c>
      <c r="J8743" t="s">
        <v>90</v>
      </c>
      <c r="K8743">
        <v>8</v>
      </c>
      <c r="L8743" s="1">
        <v>441</v>
      </c>
      <c r="M8743" t="s">
        <v>44</v>
      </c>
      <c r="N8743" t="s">
        <v>81</v>
      </c>
      <c r="O8743" t="s">
        <v>75</v>
      </c>
      <c r="P8743">
        <v>9</v>
      </c>
      <c r="Q8743">
        <v>7</v>
      </c>
      <c r="R8743">
        <v>2</v>
      </c>
      <c r="S8743">
        <v>0</v>
      </c>
      <c r="T8743">
        <v>3.3</v>
      </c>
      <c r="U8743">
        <v>0</v>
      </c>
      <c r="V8743">
        <v>10</v>
      </c>
      <c r="W8743" s="1">
        <v>12945</v>
      </c>
      <c r="X8743" s="1">
        <v>13846</v>
      </c>
      <c r="Y8743" s="1">
        <v>27232</v>
      </c>
      <c r="Z8743" t="s">
        <v>56</v>
      </c>
      <c r="AA8743" t="s">
        <v>76</v>
      </c>
      <c r="AB8743" s="1">
        <v>27232</v>
      </c>
      <c r="AC8743">
        <v>0</v>
      </c>
      <c r="AD8743">
        <v>0</v>
      </c>
      <c r="AE8743">
        <v>0</v>
      </c>
      <c r="AF8743">
        <v>0</v>
      </c>
      <c r="AG8743" t="s">
        <v>87</v>
      </c>
      <c r="AH8743">
        <f>IF(OR(Cleaned_Data_Table[[#This Row],[Appointment Status]]="No Show", Cleaned_Data_Table[[#This Row],[Appointment Status]]="Cancelled"), 1, 0)</f>
        <v>1</v>
      </c>
      <c r="AI8743" t="str">
        <f>IF(Cleaned_Data_Table[[#This Row],[Emergency Case]]=1, "Emergency Care", "Standard Care")</f>
        <v>Standard Care</v>
      </c>
    </row>
    <row r="8744" spans="1:35">
      <c r="A8744" t="s">
        <v>8853</v>
      </c>
      <c r="B8744">
        <v>25</v>
      </c>
      <c r="C8744" t="s">
        <v>37</v>
      </c>
      <c r="D8744" t="s">
        <v>93</v>
      </c>
      <c r="E8744">
        <v>19.899999999999999</v>
      </c>
      <c r="F8744" t="s">
        <v>89</v>
      </c>
      <c r="G8744" t="s">
        <v>66</v>
      </c>
      <c r="H8744" t="s">
        <v>129</v>
      </c>
      <c r="I8744" t="s">
        <v>130</v>
      </c>
      <c r="J8744" t="s">
        <v>43</v>
      </c>
      <c r="K8744">
        <v>26</v>
      </c>
      <c r="L8744" s="1">
        <v>834</v>
      </c>
      <c r="M8744" t="s">
        <v>44</v>
      </c>
      <c r="N8744" t="s">
        <v>54</v>
      </c>
      <c r="O8744" t="s">
        <v>86</v>
      </c>
      <c r="P8744">
        <v>27</v>
      </c>
      <c r="Q8744">
        <v>53</v>
      </c>
      <c r="R8744">
        <v>6</v>
      </c>
      <c r="S8744">
        <v>1</v>
      </c>
      <c r="T8744">
        <v>3.8</v>
      </c>
      <c r="U8744">
        <v>0</v>
      </c>
      <c r="V8744">
        <v>8.4</v>
      </c>
      <c r="W8744" s="1">
        <v>516</v>
      </c>
      <c r="X8744" s="1">
        <v>153</v>
      </c>
      <c r="Y8744" s="1">
        <v>1503</v>
      </c>
      <c r="Z8744" t="s">
        <v>47</v>
      </c>
      <c r="AA8744" t="s">
        <v>57</v>
      </c>
      <c r="AB8744" s="1">
        <v>0</v>
      </c>
      <c r="AC8744">
        <v>1</v>
      </c>
      <c r="AD8744">
        <v>1</v>
      </c>
      <c r="AE8744">
        <v>0</v>
      </c>
      <c r="AF8744">
        <v>0</v>
      </c>
      <c r="AG8744" t="s">
        <v>49</v>
      </c>
      <c r="AH8744">
        <f>IF(OR(Cleaned_Data_Table[[#This Row],[Appointment Status]]="No Show", Cleaned_Data_Table[[#This Row],[Appointment Status]]="Cancelled"), 1, 0)</f>
        <v>0</v>
      </c>
      <c r="AI8744" t="str">
        <f>IF(Cleaned_Data_Table[[#This Row],[Emergency Case]]=1, "Emergency Care", "Standard Care")</f>
        <v>Standard Care</v>
      </c>
    </row>
    <row r="8745" spans="1:35">
      <c r="A8745" t="s">
        <v>8854</v>
      </c>
      <c r="B8745">
        <v>24</v>
      </c>
      <c r="C8745" t="s">
        <v>37</v>
      </c>
      <c r="D8745" t="s">
        <v>114</v>
      </c>
      <c r="E8745">
        <v>15</v>
      </c>
      <c r="F8745" t="s">
        <v>89</v>
      </c>
      <c r="G8745" t="s">
        <v>40</v>
      </c>
      <c r="H8745" t="s">
        <v>41</v>
      </c>
      <c r="I8745" t="s">
        <v>42</v>
      </c>
      <c r="J8745" t="s">
        <v>90</v>
      </c>
      <c r="K8745">
        <v>16</v>
      </c>
      <c r="L8745" s="1">
        <v>572</v>
      </c>
      <c r="M8745" t="s">
        <v>44</v>
      </c>
      <c r="N8745" t="s">
        <v>45</v>
      </c>
      <c r="O8745" t="s">
        <v>70</v>
      </c>
      <c r="P8745">
        <v>16</v>
      </c>
      <c r="Q8745">
        <v>3</v>
      </c>
      <c r="R8745">
        <v>10</v>
      </c>
      <c r="S8745">
        <v>2</v>
      </c>
      <c r="T8745">
        <v>4.2</v>
      </c>
      <c r="U8745">
        <v>0</v>
      </c>
      <c r="V8745">
        <v>10</v>
      </c>
      <c r="W8745" s="1">
        <v>14694</v>
      </c>
      <c r="X8745" s="1">
        <v>7171</v>
      </c>
      <c r="Y8745" s="1">
        <v>22437</v>
      </c>
      <c r="Z8745" t="s">
        <v>47</v>
      </c>
      <c r="AA8745" t="s">
        <v>57</v>
      </c>
      <c r="AB8745" s="1">
        <v>0</v>
      </c>
      <c r="AC8745">
        <v>0</v>
      </c>
      <c r="AD8745">
        <v>1</v>
      </c>
      <c r="AE8745">
        <v>0</v>
      </c>
      <c r="AF8745">
        <v>0</v>
      </c>
      <c r="AG8745" t="s">
        <v>91</v>
      </c>
      <c r="AH8745">
        <f>IF(OR(Cleaned_Data_Table[[#This Row],[Appointment Status]]="No Show", Cleaned_Data_Table[[#This Row],[Appointment Status]]="Cancelled"), 1, 0)</f>
        <v>0</v>
      </c>
      <c r="AI8745" t="str">
        <f>IF(Cleaned_Data_Table[[#This Row],[Emergency Case]]=1, "Emergency Care", "Standard Care")</f>
        <v>Standard Care</v>
      </c>
    </row>
    <row r="8746" spans="1:35">
      <c r="A8746" t="s">
        <v>8855</v>
      </c>
      <c r="B8746">
        <v>86</v>
      </c>
      <c r="C8746" t="s">
        <v>37</v>
      </c>
      <c r="D8746" t="s">
        <v>118</v>
      </c>
      <c r="E8746">
        <v>26</v>
      </c>
      <c r="F8746" t="s">
        <v>39</v>
      </c>
      <c r="G8746" t="s">
        <v>66</v>
      </c>
      <c r="H8746" t="s">
        <v>41</v>
      </c>
      <c r="I8746" t="s">
        <v>42</v>
      </c>
      <c r="J8746" t="s">
        <v>110</v>
      </c>
      <c r="K8746">
        <v>13</v>
      </c>
      <c r="L8746" s="1">
        <v>649</v>
      </c>
      <c r="M8746" t="s">
        <v>44</v>
      </c>
      <c r="N8746" t="s">
        <v>69</v>
      </c>
      <c r="O8746" t="s">
        <v>98</v>
      </c>
      <c r="P8746">
        <v>3</v>
      </c>
      <c r="Q8746">
        <v>14</v>
      </c>
      <c r="R8746">
        <v>10</v>
      </c>
      <c r="S8746">
        <v>3</v>
      </c>
      <c r="T8746">
        <v>4.7</v>
      </c>
      <c r="U8746">
        <v>0</v>
      </c>
      <c r="V8746">
        <v>10</v>
      </c>
      <c r="W8746" s="1">
        <v>1839</v>
      </c>
      <c r="X8746" s="1">
        <v>3450</v>
      </c>
      <c r="Y8746" s="1">
        <v>5938</v>
      </c>
      <c r="Z8746" t="s">
        <v>47</v>
      </c>
      <c r="AA8746" t="s">
        <v>71</v>
      </c>
      <c r="AB8746" s="1">
        <v>0</v>
      </c>
      <c r="AC8746">
        <v>0</v>
      </c>
      <c r="AD8746">
        <v>0</v>
      </c>
      <c r="AE8746">
        <v>0</v>
      </c>
      <c r="AF8746">
        <v>0</v>
      </c>
      <c r="AG8746" t="s">
        <v>87</v>
      </c>
      <c r="AH8746">
        <f>IF(OR(Cleaned_Data_Table[[#This Row],[Appointment Status]]="No Show", Cleaned_Data_Table[[#This Row],[Appointment Status]]="Cancelled"), 1, 0)</f>
        <v>0</v>
      </c>
      <c r="AI8746" t="str">
        <f>IF(Cleaned_Data_Table[[#This Row],[Emergency Case]]=1, "Emergency Care", "Standard Care")</f>
        <v>Standard Care</v>
      </c>
    </row>
    <row r="8747" spans="1:35">
      <c r="A8747" t="s">
        <v>8856</v>
      </c>
      <c r="B8747">
        <v>18</v>
      </c>
      <c r="C8747" t="s">
        <v>51</v>
      </c>
      <c r="D8747" t="s">
        <v>59</v>
      </c>
      <c r="E8747">
        <v>21.8</v>
      </c>
      <c r="F8747" t="s">
        <v>52</v>
      </c>
      <c r="G8747" t="s">
        <v>85</v>
      </c>
      <c r="H8747" t="s">
        <v>104</v>
      </c>
      <c r="I8747" t="s">
        <v>105</v>
      </c>
      <c r="J8747" t="s">
        <v>110</v>
      </c>
      <c r="K8747">
        <v>2</v>
      </c>
      <c r="L8747" s="1">
        <v>428</v>
      </c>
      <c r="M8747" t="s">
        <v>53</v>
      </c>
      <c r="N8747" t="s">
        <v>124</v>
      </c>
      <c r="O8747" t="s">
        <v>111</v>
      </c>
      <c r="P8747">
        <v>0</v>
      </c>
      <c r="Q8747">
        <v>21</v>
      </c>
      <c r="R8747">
        <v>13</v>
      </c>
      <c r="S8747">
        <v>2</v>
      </c>
      <c r="T8747">
        <v>4</v>
      </c>
      <c r="U8747">
        <v>1</v>
      </c>
      <c r="V8747">
        <v>10</v>
      </c>
      <c r="W8747" s="1">
        <v>3250</v>
      </c>
      <c r="X8747" s="1">
        <v>1127</v>
      </c>
      <c r="Y8747" s="1">
        <v>3363.5</v>
      </c>
      <c r="Z8747" t="s">
        <v>47</v>
      </c>
      <c r="AA8747" t="s">
        <v>57</v>
      </c>
      <c r="AB8747" s="1">
        <v>0</v>
      </c>
      <c r="AC8747">
        <v>0</v>
      </c>
      <c r="AD8747">
        <v>0</v>
      </c>
      <c r="AE8747">
        <v>0</v>
      </c>
      <c r="AF8747">
        <v>0</v>
      </c>
      <c r="AG8747" t="s">
        <v>87</v>
      </c>
      <c r="AH8747">
        <f>IF(OR(Cleaned_Data_Table[[#This Row],[Appointment Status]]="No Show", Cleaned_Data_Table[[#This Row],[Appointment Status]]="Cancelled"), 1, 0)</f>
        <v>0</v>
      </c>
      <c r="AI8747" t="str">
        <f>IF(Cleaned_Data_Table[[#This Row],[Emergency Case]]=1, "Emergency Care", "Standard Care")</f>
        <v>Emergency Care</v>
      </c>
    </row>
    <row r="8748" spans="1:35">
      <c r="A8748" t="s">
        <v>8857</v>
      </c>
      <c r="B8748">
        <v>48</v>
      </c>
      <c r="C8748" t="s">
        <v>51</v>
      </c>
      <c r="D8748" t="s">
        <v>78</v>
      </c>
      <c r="E8748">
        <v>21.6</v>
      </c>
      <c r="F8748" t="s">
        <v>52</v>
      </c>
      <c r="G8748" t="s">
        <v>66</v>
      </c>
      <c r="H8748" t="s">
        <v>129</v>
      </c>
      <c r="I8748" t="s">
        <v>130</v>
      </c>
      <c r="J8748" t="s">
        <v>90</v>
      </c>
      <c r="K8748">
        <v>11</v>
      </c>
      <c r="L8748" s="1">
        <v>529</v>
      </c>
      <c r="M8748" t="s">
        <v>44</v>
      </c>
      <c r="N8748" t="s">
        <v>54</v>
      </c>
      <c r="O8748" t="s">
        <v>111</v>
      </c>
      <c r="P8748">
        <v>23</v>
      </c>
      <c r="Q8748">
        <v>2</v>
      </c>
      <c r="R8748">
        <v>0</v>
      </c>
      <c r="S8748">
        <v>0</v>
      </c>
      <c r="T8748">
        <v>4.3</v>
      </c>
      <c r="U8748">
        <v>0</v>
      </c>
      <c r="V8748">
        <v>10</v>
      </c>
      <c r="W8748" s="1">
        <v>14519</v>
      </c>
      <c r="X8748" s="1">
        <v>6352</v>
      </c>
      <c r="Y8748" s="1">
        <v>21400</v>
      </c>
      <c r="Z8748" t="s">
        <v>47</v>
      </c>
      <c r="AA8748" t="s">
        <v>48</v>
      </c>
      <c r="AB8748" s="1">
        <v>0</v>
      </c>
      <c r="AC8748">
        <v>0</v>
      </c>
      <c r="AD8748">
        <v>1</v>
      </c>
      <c r="AE8748">
        <v>0</v>
      </c>
      <c r="AF8748">
        <v>0</v>
      </c>
      <c r="AG8748" t="s">
        <v>91</v>
      </c>
      <c r="AH8748">
        <f>IF(OR(Cleaned_Data_Table[[#This Row],[Appointment Status]]="No Show", Cleaned_Data_Table[[#This Row],[Appointment Status]]="Cancelled"), 1, 0)</f>
        <v>0</v>
      </c>
      <c r="AI8748" t="str">
        <f>IF(Cleaned_Data_Table[[#This Row],[Emergency Case]]=1, "Emergency Care", "Standard Care")</f>
        <v>Standard Care</v>
      </c>
    </row>
    <row r="8749" spans="1:35">
      <c r="A8749" t="s">
        <v>8858</v>
      </c>
      <c r="B8749">
        <v>38</v>
      </c>
      <c r="C8749" t="s">
        <v>37</v>
      </c>
      <c r="D8749" t="s">
        <v>114</v>
      </c>
      <c r="E8749">
        <v>20.7</v>
      </c>
      <c r="F8749" t="s">
        <v>103</v>
      </c>
      <c r="G8749" t="s">
        <v>40</v>
      </c>
      <c r="H8749" t="s">
        <v>108</v>
      </c>
      <c r="I8749" t="s">
        <v>109</v>
      </c>
      <c r="J8749" t="s">
        <v>43</v>
      </c>
      <c r="K8749">
        <v>19</v>
      </c>
      <c r="L8749" s="1">
        <v>629</v>
      </c>
      <c r="M8749" t="s">
        <v>53</v>
      </c>
      <c r="N8749" t="s">
        <v>69</v>
      </c>
      <c r="O8749" t="s">
        <v>106</v>
      </c>
      <c r="P8749">
        <v>27</v>
      </c>
      <c r="Q8749">
        <v>38</v>
      </c>
      <c r="R8749">
        <v>9</v>
      </c>
      <c r="S8749">
        <v>2</v>
      </c>
      <c r="T8749">
        <v>4.3</v>
      </c>
      <c r="U8749">
        <v>0</v>
      </c>
      <c r="V8749">
        <v>9.6</v>
      </c>
      <c r="W8749" s="1">
        <v>343</v>
      </c>
      <c r="X8749" s="1">
        <v>711</v>
      </c>
      <c r="Y8749" s="1">
        <v>1178.0999999999999</v>
      </c>
      <c r="Z8749" t="s">
        <v>47</v>
      </c>
      <c r="AA8749" t="s">
        <v>48</v>
      </c>
      <c r="AB8749" s="1">
        <v>0</v>
      </c>
      <c r="AC8749">
        <v>1</v>
      </c>
      <c r="AD8749">
        <v>1</v>
      </c>
      <c r="AE8749">
        <v>0</v>
      </c>
      <c r="AF8749">
        <v>0</v>
      </c>
      <c r="AG8749" t="s">
        <v>49</v>
      </c>
      <c r="AH8749">
        <f>IF(OR(Cleaned_Data_Table[[#This Row],[Appointment Status]]="No Show", Cleaned_Data_Table[[#This Row],[Appointment Status]]="Cancelled"), 1, 0)</f>
        <v>0</v>
      </c>
      <c r="AI8749" t="str">
        <f>IF(Cleaned_Data_Table[[#This Row],[Emergency Case]]=1, "Emergency Care", "Standard Care")</f>
        <v>Standard Care</v>
      </c>
    </row>
    <row r="8750" spans="1:35">
      <c r="A8750" t="s">
        <v>8859</v>
      </c>
      <c r="B8750">
        <v>73</v>
      </c>
      <c r="C8750" t="s">
        <v>37</v>
      </c>
      <c r="D8750" t="s">
        <v>38</v>
      </c>
      <c r="E8750">
        <v>22.7</v>
      </c>
      <c r="F8750" t="s">
        <v>52</v>
      </c>
      <c r="G8750" t="s">
        <v>40</v>
      </c>
      <c r="H8750" t="s">
        <v>138</v>
      </c>
      <c r="I8750" t="s">
        <v>139</v>
      </c>
      <c r="J8750" t="s">
        <v>110</v>
      </c>
      <c r="K8750">
        <v>26</v>
      </c>
      <c r="L8750" s="1">
        <v>827</v>
      </c>
      <c r="M8750" t="s">
        <v>53</v>
      </c>
      <c r="N8750" t="s">
        <v>124</v>
      </c>
      <c r="O8750" t="s">
        <v>86</v>
      </c>
      <c r="P8750">
        <v>21</v>
      </c>
      <c r="Q8750">
        <v>10</v>
      </c>
      <c r="R8750">
        <v>6</v>
      </c>
      <c r="S8750">
        <v>1</v>
      </c>
      <c r="T8750">
        <v>3.2</v>
      </c>
      <c r="U8750">
        <v>0</v>
      </c>
      <c r="V8750">
        <v>10</v>
      </c>
      <c r="W8750" s="1">
        <v>3808</v>
      </c>
      <c r="X8750" s="1">
        <v>2376</v>
      </c>
      <c r="Y8750" s="1">
        <v>4907.7</v>
      </c>
      <c r="Z8750" t="s">
        <v>47</v>
      </c>
      <c r="AA8750" t="s">
        <v>76</v>
      </c>
      <c r="AB8750" s="1">
        <v>0</v>
      </c>
      <c r="AC8750">
        <v>0</v>
      </c>
      <c r="AD8750">
        <v>1</v>
      </c>
      <c r="AE8750">
        <v>0</v>
      </c>
      <c r="AF8750">
        <v>0</v>
      </c>
      <c r="AG8750" t="s">
        <v>87</v>
      </c>
      <c r="AH8750">
        <f>IF(OR(Cleaned_Data_Table[[#This Row],[Appointment Status]]="No Show", Cleaned_Data_Table[[#This Row],[Appointment Status]]="Cancelled"), 1, 0)</f>
        <v>0</v>
      </c>
      <c r="AI8750" t="str">
        <f>IF(Cleaned_Data_Table[[#This Row],[Emergency Case]]=1, "Emergency Care", "Standard Care")</f>
        <v>Standard Care</v>
      </c>
    </row>
    <row r="8751" spans="1:35">
      <c r="A8751" t="s">
        <v>8860</v>
      </c>
      <c r="B8751">
        <v>16</v>
      </c>
      <c r="C8751" t="s">
        <v>51</v>
      </c>
      <c r="D8751" t="s">
        <v>116</v>
      </c>
      <c r="E8751">
        <v>26.8</v>
      </c>
      <c r="F8751" t="s">
        <v>52</v>
      </c>
      <c r="G8751" t="s">
        <v>40</v>
      </c>
      <c r="H8751" t="s">
        <v>60</v>
      </c>
      <c r="I8751" t="s">
        <v>61</v>
      </c>
      <c r="J8751" t="s">
        <v>110</v>
      </c>
      <c r="K8751">
        <v>12</v>
      </c>
      <c r="L8751" s="1">
        <v>472</v>
      </c>
      <c r="M8751" t="s">
        <v>53</v>
      </c>
      <c r="N8751" t="s">
        <v>69</v>
      </c>
      <c r="O8751" t="s">
        <v>111</v>
      </c>
      <c r="P8751">
        <v>10</v>
      </c>
      <c r="Q8751">
        <v>21</v>
      </c>
      <c r="R8751">
        <v>7</v>
      </c>
      <c r="S8751">
        <v>0</v>
      </c>
      <c r="T8751">
        <v>4.7</v>
      </c>
      <c r="U8751">
        <v>0</v>
      </c>
      <c r="V8751">
        <v>10</v>
      </c>
      <c r="W8751" s="1">
        <v>1996</v>
      </c>
      <c r="X8751" s="1">
        <v>2461</v>
      </c>
      <c r="Y8751" s="1">
        <v>3450.3</v>
      </c>
      <c r="Z8751" t="s">
        <v>47</v>
      </c>
      <c r="AA8751" t="s">
        <v>112</v>
      </c>
      <c r="AB8751" s="1">
        <v>0</v>
      </c>
      <c r="AC8751">
        <v>0</v>
      </c>
      <c r="AD8751">
        <v>0</v>
      </c>
      <c r="AE8751">
        <v>0</v>
      </c>
      <c r="AF8751">
        <v>0</v>
      </c>
      <c r="AG8751" t="s">
        <v>87</v>
      </c>
      <c r="AH8751">
        <f>IF(OR(Cleaned_Data_Table[[#This Row],[Appointment Status]]="No Show", Cleaned_Data_Table[[#This Row],[Appointment Status]]="Cancelled"), 1, 0)</f>
        <v>0</v>
      </c>
      <c r="AI8751" t="str">
        <f>IF(Cleaned_Data_Table[[#This Row],[Emergency Case]]=1, "Emergency Care", "Standard Care")</f>
        <v>Standard Care</v>
      </c>
    </row>
    <row r="8752" spans="1:35">
      <c r="A8752" t="s">
        <v>8861</v>
      </c>
      <c r="B8752">
        <v>12</v>
      </c>
      <c r="C8752" t="s">
        <v>37</v>
      </c>
      <c r="D8752" t="s">
        <v>65</v>
      </c>
      <c r="E8752">
        <v>27.1</v>
      </c>
      <c r="F8752" t="s">
        <v>52</v>
      </c>
      <c r="G8752" t="s">
        <v>66</v>
      </c>
      <c r="H8752" t="s">
        <v>41</v>
      </c>
      <c r="I8752" t="s">
        <v>42</v>
      </c>
      <c r="J8752" t="s">
        <v>110</v>
      </c>
      <c r="K8752">
        <v>23</v>
      </c>
      <c r="L8752" s="1">
        <v>839</v>
      </c>
      <c r="M8752" t="s">
        <v>44</v>
      </c>
      <c r="N8752" t="s">
        <v>45</v>
      </c>
      <c r="O8752" t="s">
        <v>63</v>
      </c>
      <c r="P8752">
        <v>19</v>
      </c>
      <c r="Q8752">
        <v>22</v>
      </c>
      <c r="R8752">
        <v>9</v>
      </c>
      <c r="S8752">
        <v>3</v>
      </c>
      <c r="T8752">
        <v>3.4</v>
      </c>
      <c r="U8752">
        <v>0</v>
      </c>
      <c r="V8752">
        <v>10</v>
      </c>
      <c r="W8752" s="1">
        <v>1095</v>
      </c>
      <c r="X8752" s="1">
        <v>3715</v>
      </c>
      <c r="Y8752" s="1">
        <v>5649</v>
      </c>
      <c r="Z8752" t="s">
        <v>47</v>
      </c>
      <c r="AA8752" t="s">
        <v>112</v>
      </c>
      <c r="AB8752" s="1">
        <v>0</v>
      </c>
      <c r="AC8752">
        <v>0</v>
      </c>
      <c r="AD8752">
        <v>1</v>
      </c>
      <c r="AE8752">
        <v>0</v>
      </c>
      <c r="AF8752">
        <v>0</v>
      </c>
      <c r="AG8752" t="s">
        <v>87</v>
      </c>
      <c r="AH8752">
        <f>IF(OR(Cleaned_Data_Table[[#This Row],[Appointment Status]]="No Show", Cleaned_Data_Table[[#This Row],[Appointment Status]]="Cancelled"), 1, 0)</f>
        <v>0</v>
      </c>
      <c r="AI8752" t="str">
        <f>IF(Cleaned_Data_Table[[#This Row],[Emergency Case]]=1, "Emergency Care", "Standard Care")</f>
        <v>Standard Care</v>
      </c>
    </row>
    <row r="8753" spans="1:35">
      <c r="A8753" t="s">
        <v>8862</v>
      </c>
      <c r="B8753">
        <v>79</v>
      </c>
      <c r="C8753" t="s">
        <v>51</v>
      </c>
      <c r="D8753" t="s">
        <v>93</v>
      </c>
      <c r="E8753">
        <v>22.3</v>
      </c>
      <c r="F8753" t="s">
        <v>97</v>
      </c>
      <c r="G8753" t="s">
        <v>66</v>
      </c>
      <c r="H8753" t="s">
        <v>41</v>
      </c>
      <c r="I8753" t="s">
        <v>42</v>
      </c>
      <c r="J8753" t="s">
        <v>110</v>
      </c>
      <c r="K8753">
        <v>6</v>
      </c>
      <c r="L8753" s="1">
        <v>477</v>
      </c>
      <c r="M8753" t="s">
        <v>53</v>
      </c>
      <c r="N8753" t="s">
        <v>124</v>
      </c>
      <c r="O8753" t="s">
        <v>55</v>
      </c>
      <c r="P8753">
        <v>27</v>
      </c>
      <c r="Q8753">
        <v>19</v>
      </c>
      <c r="R8753">
        <v>6</v>
      </c>
      <c r="S8753">
        <v>0</v>
      </c>
      <c r="T8753">
        <v>5</v>
      </c>
      <c r="U8753">
        <v>0</v>
      </c>
      <c r="V8753">
        <v>10</v>
      </c>
      <c r="W8753" s="1">
        <v>4972</v>
      </c>
      <c r="X8753" s="1">
        <v>1985</v>
      </c>
      <c r="Y8753" s="1">
        <v>5203.8</v>
      </c>
      <c r="Z8753" t="s">
        <v>47</v>
      </c>
      <c r="AA8753" t="s">
        <v>71</v>
      </c>
      <c r="AB8753" s="1">
        <v>0</v>
      </c>
      <c r="AC8753">
        <v>0</v>
      </c>
      <c r="AD8753">
        <v>1</v>
      </c>
      <c r="AE8753">
        <v>0</v>
      </c>
      <c r="AF8753">
        <v>0</v>
      </c>
      <c r="AG8753" t="s">
        <v>87</v>
      </c>
      <c r="AH8753">
        <f>IF(OR(Cleaned_Data_Table[[#This Row],[Appointment Status]]="No Show", Cleaned_Data_Table[[#This Row],[Appointment Status]]="Cancelled"), 1, 0)</f>
        <v>0</v>
      </c>
      <c r="AI8753" t="str">
        <f>IF(Cleaned_Data_Table[[#This Row],[Emergency Case]]=1, "Emergency Care", "Standard Care")</f>
        <v>Standard Care</v>
      </c>
    </row>
    <row r="8754" spans="1:35">
      <c r="A8754" t="s">
        <v>8863</v>
      </c>
      <c r="B8754">
        <v>43</v>
      </c>
      <c r="C8754" t="s">
        <v>51</v>
      </c>
      <c r="D8754" t="s">
        <v>38</v>
      </c>
      <c r="E8754">
        <v>21.7</v>
      </c>
      <c r="F8754" t="s">
        <v>89</v>
      </c>
      <c r="G8754" t="s">
        <v>66</v>
      </c>
      <c r="H8754" t="s">
        <v>67</v>
      </c>
      <c r="I8754" t="s">
        <v>68</v>
      </c>
      <c r="J8754" t="s">
        <v>43</v>
      </c>
      <c r="K8754">
        <v>17</v>
      </c>
      <c r="L8754" s="1">
        <v>687</v>
      </c>
      <c r="M8754" t="s">
        <v>44</v>
      </c>
      <c r="N8754" t="s">
        <v>124</v>
      </c>
      <c r="O8754" t="s">
        <v>63</v>
      </c>
      <c r="P8754">
        <v>22</v>
      </c>
      <c r="Q8754">
        <v>25</v>
      </c>
      <c r="R8754">
        <v>7</v>
      </c>
      <c r="S8754">
        <v>2</v>
      </c>
      <c r="T8754">
        <v>3.9</v>
      </c>
      <c r="U8754">
        <v>0</v>
      </c>
      <c r="V8754">
        <v>10</v>
      </c>
      <c r="W8754" s="1">
        <v>964</v>
      </c>
      <c r="X8754" s="1">
        <v>39</v>
      </c>
      <c r="Y8754" s="1">
        <v>1690</v>
      </c>
      <c r="Z8754" t="s">
        <v>47</v>
      </c>
      <c r="AA8754" t="s">
        <v>48</v>
      </c>
      <c r="AB8754" s="1">
        <v>0</v>
      </c>
      <c r="AC8754">
        <v>0</v>
      </c>
      <c r="AD8754">
        <v>1</v>
      </c>
      <c r="AE8754">
        <v>0</v>
      </c>
      <c r="AF8754">
        <v>0</v>
      </c>
      <c r="AG8754" t="s">
        <v>49</v>
      </c>
      <c r="AH8754">
        <f>IF(OR(Cleaned_Data_Table[[#This Row],[Appointment Status]]="No Show", Cleaned_Data_Table[[#This Row],[Appointment Status]]="Cancelled"), 1, 0)</f>
        <v>0</v>
      </c>
      <c r="AI8754" t="str">
        <f>IF(Cleaned_Data_Table[[#This Row],[Emergency Case]]=1, "Emergency Care", "Standard Care")</f>
        <v>Standard Care</v>
      </c>
    </row>
    <row r="8755" spans="1:35">
      <c r="A8755" t="s">
        <v>8864</v>
      </c>
      <c r="B8755">
        <v>78</v>
      </c>
      <c r="C8755" t="s">
        <v>37</v>
      </c>
      <c r="D8755" t="s">
        <v>100</v>
      </c>
      <c r="E8755">
        <v>16</v>
      </c>
      <c r="F8755" t="s">
        <v>39</v>
      </c>
      <c r="G8755" t="s">
        <v>85</v>
      </c>
      <c r="H8755" t="s">
        <v>41</v>
      </c>
      <c r="I8755" t="s">
        <v>42</v>
      </c>
      <c r="J8755" t="s">
        <v>110</v>
      </c>
      <c r="K8755">
        <v>17</v>
      </c>
      <c r="L8755" s="1">
        <v>621</v>
      </c>
      <c r="M8755" t="s">
        <v>44</v>
      </c>
      <c r="N8755" t="s">
        <v>69</v>
      </c>
      <c r="O8755" t="s">
        <v>70</v>
      </c>
      <c r="P8755">
        <v>0</v>
      </c>
      <c r="Q8755">
        <v>36</v>
      </c>
      <c r="R8755">
        <v>13</v>
      </c>
      <c r="S8755">
        <v>3</v>
      </c>
      <c r="T8755">
        <v>3.6</v>
      </c>
      <c r="U8755">
        <v>1</v>
      </c>
      <c r="V8755">
        <v>9.4</v>
      </c>
      <c r="W8755" s="1">
        <v>4766</v>
      </c>
      <c r="X8755" s="1">
        <v>1656</v>
      </c>
      <c r="Y8755" s="1">
        <v>7043</v>
      </c>
      <c r="Z8755" t="s">
        <v>47</v>
      </c>
      <c r="AA8755" t="s">
        <v>71</v>
      </c>
      <c r="AB8755" s="1">
        <v>0</v>
      </c>
      <c r="AC8755">
        <v>1</v>
      </c>
      <c r="AD8755">
        <v>0</v>
      </c>
      <c r="AE8755">
        <v>1</v>
      </c>
      <c r="AF8755">
        <v>0</v>
      </c>
      <c r="AG8755" t="s">
        <v>87</v>
      </c>
      <c r="AH8755">
        <f>IF(OR(Cleaned_Data_Table[[#This Row],[Appointment Status]]="No Show", Cleaned_Data_Table[[#This Row],[Appointment Status]]="Cancelled"), 1, 0)</f>
        <v>0</v>
      </c>
      <c r="AI8755" t="str">
        <f>IF(Cleaned_Data_Table[[#This Row],[Emergency Case]]=1, "Emergency Care", "Standard Care")</f>
        <v>Emergency Care</v>
      </c>
    </row>
    <row r="8756" spans="1:35">
      <c r="A8756" t="s">
        <v>8865</v>
      </c>
      <c r="B8756">
        <v>83</v>
      </c>
      <c r="C8756" t="s">
        <v>51</v>
      </c>
      <c r="D8756" t="s">
        <v>84</v>
      </c>
      <c r="E8756">
        <v>21.6</v>
      </c>
      <c r="F8756" t="s">
        <v>89</v>
      </c>
      <c r="G8756" t="s">
        <v>66</v>
      </c>
      <c r="H8756" t="s">
        <v>79</v>
      </c>
      <c r="I8756" t="s">
        <v>80</v>
      </c>
      <c r="J8756" t="s">
        <v>43</v>
      </c>
      <c r="K8756">
        <v>11</v>
      </c>
      <c r="L8756" s="1">
        <v>579</v>
      </c>
      <c r="M8756" t="s">
        <v>53</v>
      </c>
      <c r="N8756" t="s">
        <v>81</v>
      </c>
      <c r="O8756" t="s">
        <v>82</v>
      </c>
      <c r="P8756">
        <v>12</v>
      </c>
      <c r="Q8756">
        <v>32</v>
      </c>
      <c r="R8756">
        <v>5</v>
      </c>
      <c r="S8756">
        <v>1</v>
      </c>
      <c r="T8756">
        <v>3.5</v>
      </c>
      <c r="U8756">
        <v>0</v>
      </c>
      <c r="V8756">
        <v>9.6</v>
      </c>
      <c r="W8756" s="1">
        <v>384</v>
      </c>
      <c r="X8756" s="1">
        <v>280</v>
      </c>
      <c r="Y8756" s="1">
        <v>870.1</v>
      </c>
      <c r="Z8756" t="s">
        <v>47</v>
      </c>
      <c r="AA8756" t="s">
        <v>71</v>
      </c>
      <c r="AB8756" s="1">
        <v>0</v>
      </c>
      <c r="AC8756">
        <v>1</v>
      </c>
      <c r="AD8756">
        <v>0</v>
      </c>
      <c r="AE8756">
        <v>0</v>
      </c>
      <c r="AF8756">
        <v>0</v>
      </c>
      <c r="AG8756" t="s">
        <v>49</v>
      </c>
      <c r="AH8756">
        <f>IF(OR(Cleaned_Data_Table[[#This Row],[Appointment Status]]="No Show", Cleaned_Data_Table[[#This Row],[Appointment Status]]="Cancelled"), 1, 0)</f>
        <v>0</v>
      </c>
      <c r="AI8756" t="str">
        <f>IF(Cleaned_Data_Table[[#This Row],[Emergency Case]]=1, "Emergency Care", "Standard Care")</f>
        <v>Standard Care</v>
      </c>
    </row>
    <row r="8757" spans="1:35">
      <c r="A8757" t="s">
        <v>8866</v>
      </c>
      <c r="B8757">
        <v>89</v>
      </c>
      <c r="C8757" t="s">
        <v>51</v>
      </c>
      <c r="D8757" t="s">
        <v>116</v>
      </c>
      <c r="E8757">
        <v>21.5</v>
      </c>
      <c r="F8757" t="s">
        <v>89</v>
      </c>
      <c r="G8757" t="s">
        <v>40</v>
      </c>
      <c r="H8757" t="s">
        <v>73</v>
      </c>
      <c r="I8757" t="s">
        <v>74</v>
      </c>
      <c r="J8757" t="s">
        <v>90</v>
      </c>
      <c r="K8757">
        <v>13</v>
      </c>
      <c r="L8757" s="1">
        <v>526</v>
      </c>
      <c r="M8757" t="s">
        <v>53</v>
      </c>
      <c r="N8757" t="s">
        <v>62</v>
      </c>
      <c r="O8757" t="s">
        <v>82</v>
      </c>
      <c r="P8757">
        <v>9</v>
      </c>
      <c r="Q8757">
        <v>8</v>
      </c>
      <c r="R8757">
        <v>2</v>
      </c>
      <c r="S8757">
        <v>0</v>
      </c>
      <c r="T8757">
        <v>4.9000000000000004</v>
      </c>
      <c r="U8757">
        <v>0</v>
      </c>
      <c r="V8757">
        <v>10</v>
      </c>
      <c r="W8757" s="1">
        <v>15569</v>
      </c>
      <c r="X8757" s="1">
        <v>13472</v>
      </c>
      <c r="Y8757" s="1">
        <v>20696.900000000001</v>
      </c>
      <c r="Z8757" t="s">
        <v>47</v>
      </c>
      <c r="AA8757" t="s">
        <v>71</v>
      </c>
      <c r="AB8757" s="1">
        <v>0</v>
      </c>
      <c r="AC8757">
        <v>0</v>
      </c>
      <c r="AD8757">
        <v>0</v>
      </c>
      <c r="AE8757">
        <v>0</v>
      </c>
      <c r="AF8757">
        <v>0</v>
      </c>
      <c r="AG8757" t="s">
        <v>87</v>
      </c>
      <c r="AH8757">
        <f>IF(OR(Cleaned_Data_Table[[#This Row],[Appointment Status]]="No Show", Cleaned_Data_Table[[#This Row],[Appointment Status]]="Cancelled"), 1, 0)</f>
        <v>0</v>
      </c>
      <c r="AI8757" t="str">
        <f>IF(Cleaned_Data_Table[[#This Row],[Emergency Case]]=1, "Emergency Care", "Standard Care")</f>
        <v>Standard Care</v>
      </c>
    </row>
    <row r="8758" spans="1:35">
      <c r="A8758" t="s">
        <v>8867</v>
      </c>
      <c r="B8758">
        <v>77</v>
      </c>
      <c r="C8758" t="s">
        <v>37</v>
      </c>
      <c r="D8758" t="s">
        <v>114</v>
      </c>
      <c r="E8758">
        <v>20.100000000000001</v>
      </c>
      <c r="F8758" t="s">
        <v>52</v>
      </c>
      <c r="G8758" t="s">
        <v>40</v>
      </c>
      <c r="H8758" t="s">
        <v>104</v>
      </c>
      <c r="I8758" t="s">
        <v>105</v>
      </c>
      <c r="J8758" t="s">
        <v>110</v>
      </c>
      <c r="K8758">
        <v>7</v>
      </c>
      <c r="L8758" s="1">
        <v>480</v>
      </c>
      <c r="M8758" t="s">
        <v>53</v>
      </c>
      <c r="N8758" t="s">
        <v>69</v>
      </c>
      <c r="O8758" t="s">
        <v>86</v>
      </c>
      <c r="P8758">
        <v>27</v>
      </c>
      <c r="Q8758">
        <v>16</v>
      </c>
      <c r="R8758">
        <v>0</v>
      </c>
      <c r="S8758">
        <v>0</v>
      </c>
      <c r="T8758">
        <v>3.9</v>
      </c>
      <c r="U8758">
        <v>0</v>
      </c>
      <c r="V8758">
        <v>10</v>
      </c>
      <c r="W8758" s="1">
        <v>4028</v>
      </c>
      <c r="X8758" s="1">
        <v>2005</v>
      </c>
      <c r="Y8758" s="1">
        <v>4559.1000000000004</v>
      </c>
      <c r="Z8758" t="s">
        <v>56</v>
      </c>
      <c r="AA8758" t="s">
        <v>71</v>
      </c>
      <c r="AB8758" s="1">
        <v>6513</v>
      </c>
      <c r="AC8758">
        <v>0</v>
      </c>
      <c r="AD8758">
        <v>1</v>
      </c>
      <c r="AE8758">
        <v>0</v>
      </c>
      <c r="AF8758">
        <v>0</v>
      </c>
      <c r="AG8758" t="s">
        <v>87</v>
      </c>
      <c r="AH8758">
        <f>IF(OR(Cleaned_Data_Table[[#This Row],[Appointment Status]]="No Show", Cleaned_Data_Table[[#This Row],[Appointment Status]]="Cancelled"), 1, 0)</f>
        <v>1</v>
      </c>
      <c r="AI8758" t="str">
        <f>IF(Cleaned_Data_Table[[#This Row],[Emergency Case]]=1, "Emergency Care", "Standard Care")</f>
        <v>Standard Care</v>
      </c>
    </row>
    <row r="8759" spans="1:35">
      <c r="A8759" t="s">
        <v>8868</v>
      </c>
      <c r="B8759">
        <v>42</v>
      </c>
      <c r="C8759" t="s">
        <v>37</v>
      </c>
      <c r="D8759" t="s">
        <v>114</v>
      </c>
      <c r="E8759">
        <v>25.5</v>
      </c>
      <c r="F8759" t="s">
        <v>89</v>
      </c>
      <c r="G8759" t="s">
        <v>40</v>
      </c>
      <c r="H8759" t="s">
        <v>60</v>
      </c>
      <c r="I8759" t="s">
        <v>61</v>
      </c>
      <c r="J8759" t="s">
        <v>90</v>
      </c>
      <c r="K8759">
        <v>6</v>
      </c>
      <c r="L8759" s="1">
        <v>497</v>
      </c>
      <c r="M8759" t="s">
        <v>53</v>
      </c>
      <c r="N8759" t="s">
        <v>81</v>
      </c>
      <c r="O8759" t="s">
        <v>63</v>
      </c>
      <c r="P8759">
        <v>22</v>
      </c>
      <c r="Q8759">
        <v>5</v>
      </c>
      <c r="R8759">
        <v>13</v>
      </c>
      <c r="S8759">
        <v>2</v>
      </c>
      <c r="T8759">
        <v>3.4</v>
      </c>
      <c r="U8759">
        <v>0</v>
      </c>
      <c r="V8759">
        <v>10</v>
      </c>
      <c r="W8759" s="1">
        <v>7511</v>
      </c>
      <c r="X8759" s="1">
        <v>13218</v>
      </c>
      <c r="Y8759" s="1">
        <v>14858.2</v>
      </c>
      <c r="Z8759" t="s">
        <v>56</v>
      </c>
      <c r="AA8759" t="s">
        <v>48</v>
      </c>
      <c r="AB8759" s="1">
        <v>21226</v>
      </c>
      <c r="AC8759">
        <v>0</v>
      </c>
      <c r="AD8759">
        <v>1</v>
      </c>
      <c r="AE8759">
        <v>0</v>
      </c>
      <c r="AF8759">
        <v>0</v>
      </c>
      <c r="AG8759" t="s">
        <v>91</v>
      </c>
      <c r="AH8759">
        <f>IF(OR(Cleaned_Data_Table[[#This Row],[Appointment Status]]="No Show", Cleaned_Data_Table[[#This Row],[Appointment Status]]="Cancelled"), 1, 0)</f>
        <v>1</v>
      </c>
      <c r="AI8759" t="str">
        <f>IF(Cleaned_Data_Table[[#This Row],[Emergency Case]]=1, "Emergency Care", "Standard Care")</f>
        <v>Standard Care</v>
      </c>
    </row>
    <row r="8760" spans="1:35">
      <c r="A8760" t="s">
        <v>8869</v>
      </c>
      <c r="B8760">
        <v>48</v>
      </c>
      <c r="C8760" t="s">
        <v>37</v>
      </c>
      <c r="D8760" t="s">
        <v>78</v>
      </c>
      <c r="E8760">
        <v>23.9</v>
      </c>
      <c r="F8760" t="s">
        <v>52</v>
      </c>
      <c r="G8760" t="s">
        <v>66</v>
      </c>
      <c r="H8760" t="s">
        <v>60</v>
      </c>
      <c r="I8760" t="s">
        <v>61</v>
      </c>
      <c r="J8760" t="s">
        <v>110</v>
      </c>
      <c r="K8760">
        <v>1</v>
      </c>
      <c r="L8760" s="1">
        <v>349</v>
      </c>
      <c r="M8760" t="s">
        <v>53</v>
      </c>
      <c r="N8760" t="s">
        <v>124</v>
      </c>
      <c r="O8760" t="s">
        <v>63</v>
      </c>
      <c r="P8760">
        <v>21</v>
      </c>
      <c r="Q8760">
        <v>26</v>
      </c>
      <c r="R8760">
        <v>0</v>
      </c>
      <c r="S8760">
        <v>0</v>
      </c>
      <c r="T8760">
        <v>3.1</v>
      </c>
      <c r="U8760">
        <v>0</v>
      </c>
      <c r="V8760">
        <v>9.8000000000000007</v>
      </c>
      <c r="W8760" s="1">
        <v>2803</v>
      </c>
      <c r="X8760" s="1">
        <v>2771</v>
      </c>
      <c r="Y8760" s="1">
        <v>4146.1000000000004</v>
      </c>
      <c r="Z8760" t="s">
        <v>56</v>
      </c>
      <c r="AA8760" t="s">
        <v>48</v>
      </c>
      <c r="AB8760" s="1">
        <v>5923</v>
      </c>
      <c r="AC8760">
        <v>0</v>
      </c>
      <c r="AD8760">
        <v>1</v>
      </c>
      <c r="AE8760">
        <v>0</v>
      </c>
      <c r="AF8760">
        <v>0</v>
      </c>
      <c r="AG8760" t="s">
        <v>87</v>
      </c>
      <c r="AH8760">
        <f>IF(OR(Cleaned_Data_Table[[#This Row],[Appointment Status]]="No Show", Cleaned_Data_Table[[#This Row],[Appointment Status]]="Cancelled"), 1, 0)</f>
        <v>1</v>
      </c>
      <c r="AI8760" t="str">
        <f>IF(Cleaned_Data_Table[[#This Row],[Emergency Case]]=1, "Emergency Care", "Standard Care")</f>
        <v>Standard Care</v>
      </c>
    </row>
    <row r="8761" spans="1:35">
      <c r="A8761" t="s">
        <v>8870</v>
      </c>
      <c r="B8761">
        <v>29</v>
      </c>
      <c r="C8761" t="s">
        <v>51</v>
      </c>
      <c r="D8761" t="s">
        <v>118</v>
      </c>
      <c r="E8761">
        <v>20.8</v>
      </c>
      <c r="F8761" t="s">
        <v>89</v>
      </c>
      <c r="G8761" t="s">
        <v>40</v>
      </c>
      <c r="H8761" t="s">
        <v>104</v>
      </c>
      <c r="I8761" t="s">
        <v>105</v>
      </c>
      <c r="J8761" t="s">
        <v>110</v>
      </c>
      <c r="K8761">
        <v>17</v>
      </c>
      <c r="L8761" s="1">
        <v>549</v>
      </c>
      <c r="M8761" t="s">
        <v>44</v>
      </c>
      <c r="N8761" t="s">
        <v>124</v>
      </c>
      <c r="O8761" t="s">
        <v>119</v>
      </c>
      <c r="P8761">
        <v>4</v>
      </c>
      <c r="Q8761">
        <v>37</v>
      </c>
      <c r="R8761">
        <v>5</v>
      </c>
      <c r="S8761">
        <v>1</v>
      </c>
      <c r="T8761">
        <v>3.2</v>
      </c>
      <c r="U8761">
        <v>0</v>
      </c>
      <c r="V8761">
        <v>9.1</v>
      </c>
      <c r="W8761" s="1">
        <v>3535</v>
      </c>
      <c r="X8761" s="1">
        <v>3124</v>
      </c>
      <c r="Y8761" s="1">
        <v>7208</v>
      </c>
      <c r="Z8761" t="s">
        <v>47</v>
      </c>
      <c r="AA8761" t="s">
        <v>57</v>
      </c>
      <c r="AB8761" s="1">
        <v>0</v>
      </c>
      <c r="AC8761">
        <v>1</v>
      </c>
      <c r="AD8761">
        <v>0</v>
      </c>
      <c r="AE8761">
        <v>1</v>
      </c>
      <c r="AF8761">
        <v>0</v>
      </c>
      <c r="AG8761" t="s">
        <v>87</v>
      </c>
      <c r="AH8761">
        <f>IF(OR(Cleaned_Data_Table[[#This Row],[Appointment Status]]="No Show", Cleaned_Data_Table[[#This Row],[Appointment Status]]="Cancelled"), 1, 0)</f>
        <v>0</v>
      </c>
      <c r="AI8761" t="str">
        <f>IF(Cleaned_Data_Table[[#This Row],[Emergency Case]]=1, "Emergency Care", "Standard Care")</f>
        <v>Standard Care</v>
      </c>
    </row>
    <row r="8762" spans="1:35">
      <c r="A8762" t="s">
        <v>8871</v>
      </c>
      <c r="B8762">
        <v>52</v>
      </c>
      <c r="C8762" t="s">
        <v>37</v>
      </c>
      <c r="D8762" t="s">
        <v>65</v>
      </c>
      <c r="E8762">
        <v>23.2</v>
      </c>
      <c r="F8762" t="s">
        <v>97</v>
      </c>
      <c r="G8762" t="s">
        <v>40</v>
      </c>
      <c r="H8762" t="s">
        <v>94</v>
      </c>
      <c r="I8762" t="s">
        <v>95</v>
      </c>
      <c r="J8762" t="s">
        <v>90</v>
      </c>
      <c r="K8762">
        <v>24</v>
      </c>
      <c r="L8762" s="1">
        <v>841</v>
      </c>
      <c r="M8762" t="s">
        <v>44</v>
      </c>
      <c r="N8762" t="s">
        <v>54</v>
      </c>
      <c r="O8762" t="s">
        <v>63</v>
      </c>
      <c r="P8762">
        <v>8</v>
      </c>
      <c r="Q8762">
        <v>17</v>
      </c>
      <c r="R8762">
        <v>10</v>
      </c>
      <c r="S8762">
        <v>3</v>
      </c>
      <c r="T8762">
        <v>4</v>
      </c>
      <c r="U8762">
        <v>0</v>
      </c>
      <c r="V8762">
        <v>10</v>
      </c>
      <c r="W8762" s="1">
        <v>7899</v>
      </c>
      <c r="X8762" s="1">
        <v>11778</v>
      </c>
      <c r="Y8762" s="1">
        <v>20518</v>
      </c>
      <c r="Z8762" t="s">
        <v>47</v>
      </c>
      <c r="AA8762" t="s">
        <v>48</v>
      </c>
      <c r="AB8762" s="1">
        <v>0</v>
      </c>
      <c r="AC8762">
        <v>0</v>
      </c>
      <c r="AD8762">
        <v>0</v>
      </c>
      <c r="AE8762">
        <v>0</v>
      </c>
      <c r="AF8762">
        <v>0</v>
      </c>
      <c r="AG8762" t="s">
        <v>87</v>
      </c>
      <c r="AH8762">
        <f>IF(OR(Cleaned_Data_Table[[#This Row],[Appointment Status]]="No Show", Cleaned_Data_Table[[#This Row],[Appointment Status]]="Cancelled"), 1, 0)</f>
        <v>0</v>
      </c>
      <c r="AI8762" t="str">
        <f>IF(Cleaned_Data_Table[[#This Row],[Emergency Case]]=1, "Emergency Care", "Standard Care")</f>
        <v>Standard Care</v>
      </c>
    </row>
    <row r="8763" spans="1:35">
      <c r="A8763" t="s">
        <v>8872</v>
      </c>
      <c r="B8763">
        <v>1</v>
      </c>
      <c r="C8763" t="s">
        <v>51</v>
      </c>
      <c r="D8763" t="s">
        <v>38</v>
      </c>
      <c r="E8763">
        <v>18</v>
      </c>
      <c r="F8763" t="s">
        <v>97</v>
      </c>
      <c r="G8763" t="s">
        <v>66</v>
      </c>
      <c r="H8763" t="s">
        <v>67</v>
      </c>
      <c r="I8763" t="s">
        <v>68</v>
      </c>
      <c r="J8763" t="s">
        <v>90</v>
      </c>
      <c r="K8763">
        <v>25</v>
      </c>
      <c r="L8763" s="1">
        <v>879</v>
      </c>
      <c r="M8763" t="s">
        <v>44</v>
      </c>
      <c r="N8763" t="s">
        <v>69</v>
      </c>
      <c r="O8763" t="s">
        <v>119</v>
      </c>
      <c r="P8763">
        <v>15</v>
      </c>
      <c r="Q8763">
        <v>1</v>
      </c>
      <c r="R8763">
        <v>8</v>
      </c>
      <c r="S8763">
        <v>2</v>
      </c>
      <c r="T8763">
        <v>4.2</v>
      </c>
      <c r="U8763">
        <v>0</v>
      </c>
      <c r="V8763">
        <v>10</v>
      </c>
      <c r="W8763" s="1">
        <v>10547</v>
      </c>
      <c r="X8763" s="1">
        <v>11409</v>
      </c>
      <c r="Y8763" s="1">
        <v>22835</v>
      </c>
      <c r="Z8763" t="s">
        <v>47</v>
      </c>
      <c r="AA8763" t="s">
        <v>112</v>
      </c>
      <c r="AB8763" s="1">
        <v>0</v>
      </c>
      <c r="AC8763">
        <v>0</v>
      </c>
      <c r="AD8763">
        <v>1</v>
      </c>
      <c r="AE8763">
        <v>0</v>
      </c>
      <c r="AF8763">
        <v>0</v>
      </c>
      <c r="AG8763" t="s">
        <v>91</v>
      </c>
      <c r="AH8763">
        <f>IF(OR(Cleaned_Data_Table[[#This Row],[Appointment Status]]="No Show", Cleaned_Data_Table[[#This Row],[Appointment Status]]="Cancelled"), 1, 0)</f>
        <v>0</v>
      </c>
      <c r="AI8763" t="str">
        <f>IF(Cleaned_Data_Table[[#This Row],[Emergency Case]]=1, "Emergency Care", "Standard Care")</f>
        <v>Standard Care</v>
      </c>
    </row>
    <row r="8764" spans="1:35">
      <c r="A8764" t="s">
        <v>8873</v>
      </c>
      <c r="B8764">
        <v>73</v>
      </c>
      <c r="C8764" t="s">
        <v>37</v>
      </c>
      <c r="D8764" t="s">
        <v>84</v>
      </c>
      <c r="E8764">
        <v>25.3</v>
      </c>
      <c r="F8764" t="s">
        <v>52</v>
      </c>
      <c r="G8764" t="s">
        <v>85</v>
      </c>
      <c r="H8764" t="s">
        <v>138</v>
      </c>
      <c r="I8764" t="s">
        <v>139</v>
      </c>
      <c r="J8764" t="s">
        <v>90</v>
      </c>
      <c r="K8764">
        <v>18</v>
      </c>
      <c r="L8764" s="1">
        <v>645</v>
      </c>
      <c r="M8764" t="s">
        <v>53</v>
      </c>
      <c r="N8764" t="s">
        <v>54</v>
      </c>
      <c r="O8764" t="s">
        <v>101</v>
      </c>
      <c r="P8764">
        <v>0</v>
      </c>
      <c r="Q8764">
        <v>13</v>
      </c>
      <c r="R8764">
        <v>8</v>
      </c>
      <c r="S8764">
        <v>3</v>
      </c>
      <c r="T8764">
        <v>4.9000000000000004</v>
      </c>
      <c r="U8764">
        <v>1</v>
      </c>
      <c r="V8764">
        <v>10</v>
      </c>
      <c r="W8764" s="1">
        <v>17971</v>
      </c>
      <c r="X8764" s="1">
        <v>14711</v>
      </c>
      <c r="Y8764" s="1">
        <v>23328.9</v>
      </c>
      <c r="Z8764" t="s">
        <v>47</v>
      </c>
      <c r="AA8764" t="s">
        <v>76</v>
      </c>
      <c r="AB8764" s="1">
        <v>0</v>
      </c>
      <c r="AC8764">
        <v>0</v>
      </c>
      <c r="AD8764">
        <v>0</v>
      </c>
      <c r="AE8764">
        <v>0</v>
      </c>
      <c r="AF8764">
        <v>0</v>
      </c>
      <c r="AG8764" t="s">
        <v>131</v>
      </c>
      <c r="AH8764">
        <f>IF(OR(Cleaned_Data_Table[[#This Row],[Appointment Status]]="No Show", Cleaned_Data_Table[[#This Row],[Appointment Status]]="Cancelled"), 1, 0)</f>
        <v>0</v>
      </c>
      <c r="AI8764" t="str">
        <f>IF(Cleaned_Data_Table[[#This Row],[Emergency Case]]=1, "Emergency Care", "Standard Care")</f>
        <v>Emergency Care</v>
      </c>
    </row>
    <row r="8765" spans="1:35">
      <c r="A8765" t="s">
        <v>8874</v>
      </c>
      <c r="B8765">
        <v>74</v>
      </c>
      <c r="C8765" t="s">
        <v>37</v>
      </c>
      <c r="D8765" t="s">
        <v>78</v>
      </c>
      <c r="E8765">
        <v>23</v>
      </c>
      <c r="F8765" t="s">
        <v>97</v>
      </c>
      <c r="G8765" t="s">
        <v>66</v>
      </c>
      <c r="H8765" t="s">
        <v>41</v>
      </c>
      <c r="I8765" t="s">
        <v>42</v>
      </c>
      <c r="J8765" t="s">
        <v>43</v>
      </c>
      <c r="K8765">
        <v>18</v>
      </c>
      <c r="L8765" s="1">
        <v>749</v>
      </c>
      <c r="M8765" t="s">
        <v>53</v>
      </c>
      <c r="N8765" t="s">
        <v>69</v>
      </c>
      <c r="O8765" t="s">
        <v>111</v>
      </c>
      <c r="P8765">
        <v>27</v>
      </c>
      <c r="Q8765">
        <v>38</v>
      </c>
      <c r="R8765">
        <v>9</v>
      </c>
      <c r="S8765">
        <v>0</v>
      </c>
      <c r="T8765">
        <v>3.3</v>
      </c>
      <c r="U8765">
        <v>0</v>
      </c>
      <c r="V8765">
        <v>9.1</v>
      </c>
      <c r="W8765" s="1">
        <v>114</v>
      </c>
      <c r="X8765" s="1">
        <v>841</v>
      </c>
      <c r="Y8765" s="1">
        <v>1192.8</v>
      </c>
      <c r="Z8765" t="s">
        <v>125</v>
      </c>
      <c r="AA8765" t="s">
        <v>76</v>
      </c>
      <c r="AB8765" s="1">
        <v>0</v>
      </c>
      <c r="AC8765">
        <v>1</v>
      </c>
      <c r="AD8765">
        <v>1</v>
      </c>
      <c r="AE8765">
        <v>0</v>
      </c>
      <c r="AF8765">
        <v>0</v>
      </c>
      <c r="AG8765" t="s">
        <v>49</v>
      </c>
      <c r="AH8765">
        <f>IF(OR(Cleaned_Data_Table[[#This Row],[Appointment Status]]="No Show", Cleaned_Data_Table[[#This Row],[Appointment Status]]="Cancelled"), 1, 0)</f>
        <v>1</v>
      </c>
      <c r="AI8765" t="str">
        <f>IF(Cleaned_Data_Table[[#This Row],[Emergency Case]]=1, "Emergency Care", "Standard Care")</f>
        <v>Standard Care</v>
      </c>
    </row>
    <row r="8766" spans="1:35">
      <c r="A8766" t="s">
        <v>8875</v>
      </c>
      <c r="B8766">
        <v>11</v>
      </c>
      <c r="C8766" t="s">
        <v>51</v>
      </c>
      <c r="D8766" t="s">
        <v>114</v>
      </c>
      <c r="E8766">
        <v>22.8</v>
      </c>
      <c r="F8766" t="s">
        <v>52</v>
      </c>
      <c r="G8766" t="s">
        <v>66</v>
      </c>
      <c r="H8766" t="s">
        <v>79</v>
      </c>
      <c r="I8766" t="s">
        <v>80</v>
      </c>
      <c r="J8766" t="s">
        <v>110</v>
      </c>
      <c r="K8766">
        <v>16</v>
      </c>
      <c r="L8766" s="1">
        <v>568</v>
      </c>
      <c r="M8766" t="s">
        <v>53</v>
      </c>
      <c r="N8766" t="s">
        <v>45</v>
      </c>
      <c r="O8766" t="s">
        <v>46</v>
      </c>
      <c r="P8766">
        <v>17</v>
      </c>
      <c r="Q8766">
        <v>10</v>
      </c>
      <c r="R8766">
        <v>2</v>
      </c>
      <c r="S8766">
        <v>0</v>
      </c>
      <c r="T8766">
        <v>3.9</v>
      </c>
      <c r="U8766">
        <v>0</v>
      </c>
      <c r="V8766">
        <v>10</v>
      </c>
      <c r="W8766" s="1">
        <v>3055</v>
      </c>
      <c r="X8766" s="1">
        <v>3463</v>
      </c>
      <c r="Y8766" s="1">
        <v>4960.2</v>
      </c>
      <c r="Z8766" t="s">
        <v>125</v>
      </c>
      <c r="AA8766" t="s">
        <v>112</v>
      </c>
      <c r="AB8766" s="1">
        <v>0</v>
      </c>
      <c r="AC8766">
        <v>0</v>
      </c>
      <c r="AD8766">
        <v>1</v>
      </c>
      <c r="AE8766">
        <v>0</v>
      </c>
      <c r="AF8766">
        <v>0</v>
      </c>
      <c r="AG8766" t="s">
        <v>87</v>
      </c>
      <c r="AH8766">
        <f>IF(OR(Cleaned_Data_Table[[#This Row],[Appointment Status]]="No Show", Cleaned_Data_Table[[#This Row],[Appointment Status]]="Cancelled"), 1, 0)</f>
        <v>1</v>
      </c>
      <c r="AI8766" t="str">
        <f>IF(Cleaned_Data_Table[[#This Row],[Emergency Case]]=1, "Emergency Care", "Standard Care")</f>
        <v>Standard Care</v>
      </c>
    </row>
    <row r="8767" spans="1:35">
      <c r="A8767" t="s">
        <v>8876</v>
      </c>
      <c r="B8767">
        <v>88</v>
      </c>
      <c r="C8767" t="s">
        <v>37</v>
      </c>
      <c r="D8767" t="s">
        <v>65</v>
      </c>
      <c r="E8767">
        <v>25.3</v>
      </c>
      <c r="F8767" t="s">
        <v>103</v>
      </c>
      <c r="G8767" t="s">
        <v>66</v>
      </c>
      <c r="H8767" t="s">
        <v>104</v>
      </c>
      <c r="I8767" t="s">
        <v>105</v>
      </c>
      <c r="J8767" t="s">
        <v>90</v>
      </c>
      <c r="K8767">
        <v>26</v>
      </c>
      <c r="L8767" s="1">
        <v>913</v>
      </c>
      <c r="M8767" t="s">
        <v>44</v>
      </c>
      <c r="N8767" t="s">
        <v>81</v>
      </c>
      <c r="O8767" t="s">
        <v>63</v>
      </c>
      <c r="P8767">
        <v>8</v>
      </c>
      <c r="Q8767">
        <v>3</v>
      </c>
      <c r="R8767">
        <v>10</v>
      </c>
      <c r="S8767">
        <v>1</v>
      </c>
      <c r="T8767">
        <v>3.8</v>
      </c>
      <c r="U8767">
        <v>0</v>
      </c>
      <c r="V8767">
        <v>10</v>
      </c>
      <c r="W8767" s="1">
        <v>14769</v>
      </c>
      <c r="X8767" s="1">
        <v>4133</v>
      </c>
      <c r="Y8767" s="1">
        <v>19815</v>
      </c>
      <c r="Z8767" t="s">
        <v>47</v>
      </c>
      <c r="AA8767" t="s">
        <v>71</v>
      </c>
      <c r="AB8767" s="1">
        <v>0</v>
      </c>
      <c r="AC8767">
        <v>0</v>
      </c>
      <c r="AD8767">
        <v>0</v>
      </c>
      <c r="AE8767">
        <v>0</v>
      </c>
      <c r="AF8767">
        <v>0</v>
      </c>
      <c r="AG8767" t="s">
        <v>87</v>
      </c>
      <c r="AH8767">
        <f>IF(OR(Cleaned_Data_Table[[#This Row],[Appointment Status]]="No Show", Cleaned_Data_Table[[#This Row],[Appointment Status]]="Cancelled"), 1, 0)</f>
        <v>0</v>
      </c>
      <c r="AI8767" t="str">
        <f>IF(Cleaned_Data_Table[[#This Row],[Emergency Case]]=1, "Emergency Care", "Standard Care")</f>
        <v>Standard Care</v>
      </c>
    </row>
    <row r="8768" spans="1:35">
      <c r="A8768" t="s">
        <v>8877</v>
      </c>
      <c r="B8768">
        <v>43</v>
      </c>
      <c r="C8768" t="s">
        <v>37</v>
      </c>
      <c r="D8768" t="s">
        <v>93</v>
      </c>
      <c r="E8768">
        <v>22.4</v>
      </c>
      <c r="F8768" t="s">
        <v>97</v>
      </c>
      <c r="G8768" t="s">
        <v>66</v>
      </c>
      <c r="H8768" t="s">
        <v>79</v>
      </c>
      <c r="I8768" t="s">
        <v>80</v>
      </c>
      <c r="J8768" t="s">
        <v>110</v>
      </c>
      <c r="K8768">
        <v>13</v>
      </c>
      <c r="L8768" s="1">
        <v>505</v>
      </c>
      <c r="M8768" t="s">
        <v>53</v>
      </c>
      <c r="N8768" t="s">
        <v>45</v>
      </c>
      <c r="O8768" t="s">
        <v>86</v>
      </c>
      <c r="P8768">
        <v>10</v>
      </c>
      <c r="Q8768">
        <v>18</v>
      </c>
      <c r="R8768">
        <v>1</v>
      </c>
      <c r="S8768">
        <v>0</v>
      </c>
      <c r="T8768">
        <v>4.0999999999999996</v>
      </c>
      <c r="U8768">
        <v>0</v>
      </c>
      <c r="V8768">
        <v>10</v>
      </c>
      <c r="W8768" s="1">
        <v>2827</v>
      </c>
      <c r="X8768" s="1">
        <v>3163</v>
      </c>
      <c r="Y8768" s="1">
        <v>4546.5</v>
      </c>
      <c r="Z8768" t="s">
        <v>56</v>
      </c>
      <c r="AA8768" t="s">
        <v>48</v>
      </c>
      <c r="AB8768" s="1">
        <v>6495</v>
      </c>
      <c r="AC8768">
        <v>0</v>
      </c>
      <c r="AD8768">
        <v>0</v>
      </c>
      <c r="AE8768">
        <v>0</v>
      </c>
      <c r="AF8768">
        <v>0</v>
      </c>
      <c r="AG8768" t="s">
        <v>87</v>
      </c>
      <c r="AH8768">
        <f>IF(OR(Cleaned_Data_Table[[#This Row],[Appointment Status]]="No Show", Cleaned_Data_Table[[#This Row],[Appointment Status]]="Cancelled"), 1, 0)</f>
        <v>1</v>
      </c>
      <c r="AI8768" t="str">
        <f>IF(Cleaned_Data_Table[[#This Row],[Emergency Case]]=1, "Emergency Care", "Standard Care")</f>
        <v>Standard Care</v>
      </c>
    </row>
    <row r="8769" spans="1:35">
      <c r="A8769" t="s">
        <v>8878</v>
      </c>
      <c r="B8769">
        <v>81</v>
      </c>
      <c r="C8769" t="s">
        <v>51</v>
      </c>
      <c r="D8769" t="s">
        <v>78</v>
      </c>
      <c r="E8769">
        <v>19.899999999999999</v>
      </c>
      <c r="F8769" t="s">
        <v>52</v>
      </c>
      <c r="G8769" t="s">
        <v>40</v>
      </c>
      <c r="H8769" t="s">
        <v>60</v>
      </c>
      <c r="I8769" t="s">
        <v>61</v>
      </c>
      <c r="J8769" t="s">
        <v>110</v>
      </c>
      <c r="K8769">
        <v>10</v>
      </c>
      <c r="L8769" s="1">
        <v>466</v>
      </c>
      <c r="M8769" t="s">
        <v>53</v>
      </c>
      <c r="N8769" t="s">
        <v>62</v>
      </c>
      <c r="O8769" t="s">
        <v>106</v>
      </c>
      <c r="P8769">
        <v>6</v>
      </c>
      <c r="Q8769">
        <v>37</v>
      </c>
      <c r="R8769">
        <v>5</v>
      </c>
      <c r="S8769">
        <v>0</v>
      </c>
      <c r="T8769">
        <v>3.1</v>
      </c>
      <c r="U8769">
        <v>0</v>
      </c>
      <c r="V8769">
        <v>9.1</v>
      </c>
      <c r="W8769" s="1">
        <v>1211</v>
      </c>
      <c r="X8769" s="1">
        <v>2210</v>
      </c>
      <c r="Y8769" s="1">
        <v>2720.9</v>
      </c>
      <c r="Z8769" t="s">
        <v>47</v>
      </c>
      <c r="AA8769" t="s">
        <v>71</v>
      </c>
      <c r="AB8769" s="1">
        <v>0</v>
      </c>
      <c r="AC8769">
        <v>1</v>
      </c>
      <c r="AD8769">
        <v>0</v>
      </c>
      <c r="AE8769">
        <v>0</v>
      </c>
      <c r="AF8769">
        <v>0</v>
      </c>
      <c r="AG8769" t="s">
        <v>87</v>
      </c>
      <c r="AH8769">
        <f>IF(OR(Cleaned_Data_Table[[#This Row],[Appointment Status]]="No Show", Cleaned_Data_Table[[#This Row],[Appointment Status]]="Cancelled"), 1, 0)</f>
        <v>0</v>
      </c>
      <c r="AI8769" t="str">
        <f>IF(Cleaned_Data_Table[[#This Row],[Emergency Case]]=1, "Emergency Care", "Standard Care")</f>
        <v>Standard Care</v>
      </c>
    </row>
    <row r="8770" spans="1:35">
      <c r="A8770" t="s">
        <v>8879</v>
      </c>
      <c r="B8770">
        <v>70</v>
      </c>
      <c r="C8770" t="s">
        <v>37</v>
      </c>
      <c r="D8770" t="s">
        <v>93</v>
      </c>
      <c r="E8770">
        <v>22.4</v>
      </c>
      <c r="F8770" t="s">
        <v>39</v>
      </c>
      <c r="G8770" t="s">
        <v>40</v>
      </c>
      <c r="H8770" t="s">
        <v>94</v>
      </c>
      <c r="I8770" t="s">
        <v>95</v>
      </c>
      <c r="J8770" t="s">
        <v>43</v>
      </c>
      <c r="K8770">
        <v>25</v>
      </c>
      <c r="L8770" s="1">
        <v>728</v>
      </c>
      <c r="M8770" t="s">
        <v>53</v>
      </c>
      <c r="N8770" t="s">
        <v>45</v>
      </c>
      <c r="O8770" t="s">
        <v>46</v>
      </c>
      <c r="P8770">
        <v>26</v>
      </c>
      <c r="Q8770">
        <v>35</v>
      </c>
      <c r="R8770">
        <v>2</v>
      </c>
      <c r="S8770">
        <v>0</v>
      </c>
      <c r="T8770">
        <v>4.2</v>
      </c>
      <c r="U8770">
        <v>0</v>
      </c>
      <c r="V8770">
        <v>9.8000000000000007</v>
      </c>
      <c r="W8770" s="1">
        <v>567</v>
      </c>
      <c r="X8770" s="1">
        <v>710</v>
      </c>
      <c r="Y8770" s="1">
        <v>1403.5</v>
      </c>
      <c r="Z8770" t="s">
        <v>47</v>
      </c>
      <c r="AA8770" t="s">
        <v>76</v>
      </c>
      <c r="AB8770" s="1">
        <v>0</v>
      </c>
      <c r="AC8770">
        <v>1</v>
      </c>
      <c r="AD8770">
        <v>1</v>
      </c>
      <c r="AE8770">
        <v>0</v>
      </c>
      <c r="AF8770">
        <v>0</v>
      </c>
      <c r="AG8770" t="s">
        <v>49</v>
      </c>
      <c r="AH8770">
        <f>IF(OR(Cleaned_Data_Table[[#This Row],[Appointment Status]]="No Show", Cleaned_Data_Table[[#This Row],[Appointment Status]]="Cancelled"), 1, 0)</f>
        <v>0</v>
      </c>
      <c r="AI8770" t="str">
        <f>IF(Cleaned_Data_Table[[#This Row],[Emergency Case]]=1, "Emergency Care", "Standard Care")</f>
        <v>Standard Care</v>
      </c>
    </row>
    <row r="8771" spans="1:35">
      <c r="A8771" t="s">
        <v>8880</v>
      </c>
      <c r="B8771">
        <v>51</v>
      </c>
      <c r="C8771" t="s">
        <v>51</v>
      </c>
      <c r="D8771" t="s">
        <v>100</v>
      </c>
      <c r="E8771">
        <v>21.3</v>
      </c>
      <c r="F8771" t="s">
        <v>39</v>
      </c>
      <c r="G8771" t="s">
        <v>40</v>
      </c>
      <c r="H8771" t="s">
        <v>129</v>
      </c>
      <c r="I8771" t="s">
        <v>130</v>
      </c>
      <c r="J8771" t="s">
        <v>43</v>
      </c>
      <c r="K8771">
        <v>11</v>
      </c>
      <c r="L8771" s="1">
        <v>499</v>
      </c>
      <c r="M8771" t="s">
        <v>44</v>
      </c>
      <c r="N8771" t="s">
        <v>124</v>
      </c>
      <c r="O8771" t="s">
        <v>70</v>
      </c>
      <c r="P8771">
        <v>9</v>
      </c>
      <c r="Q8771">
        <v>40</v>
      </c>
      <c r="R8771">
        <v>11</v>
      </c>
      <c r="S8771">
        <v>3</v>
      </c>
      <c r="T8771">
        <v>4.3</v>
      </c>
      <c r="U8771">
        <v>0</v>
      </c>
      <c r="V8771">
        <v>9.5</v>
      </c>
      <c r="W8771" s="1">
        <v>152</v>
      </c>
      <c r="X8771" s="1">
        <v>562</v>
      </c>
      <c r="Y8771" s="1">
        <v>1213</v>
      </c>
      <c r="Z8771" t="s">
        <v>47</v>
      </c>
      <c r="AA8771" t="s">
        <v>48</v>
      </c>
      <c r="AB8771" s="1">
        <v>0</v>
      </c>
      <c r="AC8771">
        <v>1</v>
      </c>
      <c r="AD8771">
        <v>0</v>
      </c>
      <c r="AE8771">
        <v>0</v>
      </c>
      <c r="AF8771">
        <v>0</v>
      </c>
      <c r="AG8771" t="s">
        <v>49</v>
      </c>
      <c r="AH8771">
        <f>IF(OR(Cleaned_Data_Table[[#This Row],[Appointment Status]]="No Show", Cleaned_Data_Table[[#This Row],[Appointment Status]]="Cancelled"), 1, 0)</f>
        <v>0</v>
      </c>
      <c r="AI8771" t="str">
        <f>IF(Cleaned_Data_Table[[#This Row],[Emergency Case]]=1, "Emergency Care", "Standard Care")</f>
        <v>Standard Care</v>
      </c>
    </row>
    <row r="8772" spans="1:35">
      <c r="A8772" t="s">
        <v>8881</v>
      </c>
      <c r="B8772">
        <v>23</v>
      </c>
      <c r="C8772" t="s">
        <v>37</v>
      </c>
      <c r="D8772" t="s">
        <v>84</v>
      </c>
      <c r="E8772">
        <v>31.7</v>
      </c>
      <c r="F8772" t="s">
        <v>97</v>
      </c>
      <c r="G8772" t="s">
        <v>66</v>
      </c>
      <c r="H8772" t="s">
        <v>60</v>
      </c>
      <c r="I8772" t="s">
        <v>61</v>
      </c>
      <c r="J8772" t="s">
        <v>90</v>
      </c>
      <c r="K8772">
        <v>30</v>
      </c>
      <c r="L8772" s="1">
        <v>807</v>
      </c>
      <c r="M8772" t="s">
        <v>53</v>
      </c>
      <c r="N8772" t="s">
        <v>54</v>
      </c>
      <c r="O8772" t="s">
        <v>55</v>
      </c>
      <c r="P8772">
        <v>6</v>
      </c>
      <c r="Q8772">
        <v>11</v>
      </c>
      <c r="R8772">
        <v>4</v>
      </c>
      <c r="S8772">
        <v>0</v>
      </c>
      <c r="T8772">
        <v>3.6</v>
      </c>
      <c r="U8772">
        <v>0</v>
      </c>
      <c r="V8772">
        <v>10</v>
      </c>
      <c r="W8772" s="1">
        <v>11172</v>
      </c>
      <c r="X8772" s="1">
        <v>4286</v>
      </c>
      <c r="Y8772" s="1">
        <v>11385.5</v>
      </c>
      <c r="Z8772" t="s">
        <v>47</v>
      </c>
      <c r="AA8772" t="s">
        <v>57</v>
      </c>
      <c r="AB8772" s="1">
        <v>0</v>
      </c>
      <c r="AC8772">
        <v>0</v>
      </c>
      <c r="AD8772">
        <v>0</v>
      </c>
      <c r="AE8772">
        <v>0</v>
      </c>
      <c r="AF8772">
        <v>0</v>
      </c>
      <c r="AG8772" t="s">
        <v>87</v>
      </c>
      <c r="AH8772">
        <f>IF(OR(Cleaned_Data_Table[[#This Row],[Appointment Status]]="No Show", Cleaned_Data_Table[[#This Row],[Appointment Status]]="Cancelled"), 1, 0)</f>
        <v>0</v>
      </c>
      <c r="AI8772" t="str">
        <f>IF(Cleaned_Data_Table[[#This Row],[Emergency Case]]=1, "Emergency Care", "Standard Care")</f>
        <v>Standard Care</v>
      </c>
    </row>
    <row r="8773" spans="1:35">
      <c r="A8773" t="s">
        <v>8882</v>
      </c>
      <c r="B8773">
        <v>78</v>
      </c>
      <c r="C8773" t="s">
        <v>37</v>
      </c>
      <c r="D8773" t="s">
        <v>84</v>
      </c>
      <c r="E8773">
        <v>26.9</v>
      </c>
      <c r="F8773" t="s">
        <v>52</v>
      </c>
      <c r="G8773" t="s">
        <v>40</v>
      </c>
      <c r="H8773" t="s">
        <v>67</v>
      </c>
      <c r="I8773" t="s">
        <v>68</v>
      </c>
      <c r="J8773" t="s">
        <v>110</v>
      </c>
      <c r="K8773">
        <v>12</v>
      </c>
      <c r="L8773" s="1">
        <v>555</v>
      </c>
      <c r="M8773" t="s">
        <v>44</v>
      </c>
      <c r="N8773" t="s">
        <v>124</v>
      </c>
      <c r="O8773" t="s">
        <v>98</v>
      </c>
      <c r="P8773">
        <v>19</v>
      </c>
      <c r="Q8773">
        <v>35</v>
      </c>
      <c r="R8773">
        <v>8</v>
      </c>
      <c r="S8773">
        <v>1</v>
      </c>
      <c r="T8773">
        <v>4.5999999999999996</v>
      </c>
      <c r="U8773">
        <v>0</v>
      </c>
      <c r="V8773">
        <v>10</v>
      </c>
      <c r="W8773" s="1">
        <v>4499</v>
      </c>
      <c r="X8773" s="1">
        <v>2871</v>
      </c>
      <c r="Y8773" s="1">
        <v>7925</v>
      </c>
      <c r="Z8773" t="s">
        <v>47</v>
      </c>
      <c r="AA8773" t="s">
        <v>71</v>
      </c>
      <c r="AB8773" s="1">
        <v>0</v>
      </c>
      <c r="AC8773">
        <v>1</v>
      </c>
      <c r="AD8773">
        <v>1</v>
      </c>
      <c r="AE8773">
        <v>1</v>
      </c>
      <c r="AF8773">
        <v>0</v>
      </c>
      <c r="AG8773" t="s">
        <v>87</v>
      </c>
      <c r="AH8773">
        <f>IF(OR(Cleaned_Data_Table[[#This Row],[Appointment Status]]="No Show", Cleaned_Data_Table[[#This Row],[Appointment Status]]="Cancelled"), 1, 0)</f>
        <v>0</v>
      </c>
      <c r="AI8773" t="str">
        <f>IF(Cleaned_Data_Table[[#This Row],[Emergency Case]]=1, "Emergency Care", "Standard Care")</f>
        <v>Standard Care</v>
      </c>
    </row>
    <row r="8774" spans="1:35">
      <c r="A8774" t="s">
        <v>8883</v>
      </c>
      <c r="B8774">
        <v>58</v>
      </c>
      <c r="C8774" t="s">
        <v>37</v>
      </c>
      <c r="D8774" t="s">
        <v>78</v>
      </c>
      <c r="E8774">
        <v>23.2</v>
      </c>
      <c r="F8774" t="s">
        <v>39</v>
      </c>
      <c r="G8774" t="s">
        <v>40</v>
      </c>
      <c r="H8774" t="s">
        <v>73</v>
      </c>
      <c r="I8774" t="s">
        <v>74</v>
      </c>
      <c r="J8774" t="s">
        <v>43</v>
      </c>
      <c r="K8774">
        <v>22</v>
      </c>
      <c r="L8774" s="1">
        <v>660</v>
      </c>
      <c r="M8774" t="s">
        <v>44</v>
      </c>
      <c r="N8774" t="s">
        <v>124</v>
      </c>
      <c r="O8774" t="s">
        <v>86</v>
      </c>
      <c r="P8774">
        <v>27</v>
      </c>
      <c r="Q8774">
        <v>33</v>
      </c>
      <c r="R8774">
        <v>13</v>
      </c>
      <c r="S8774">
        <v>4</v>
      </c>
      <c r="T8774">
        <v>4.5999999999999996</v>
      </c>
      <c r="U8774">
        <v>0</v>
      </c>
      <c r="V8774">
        <v>10</v>
      </c>
      <c r="W8774" s="1">
        <v>533</v>
      </c>
      <c r="X8774" s="1">
        <v>887</v>
      </c>
      <c r="Y8774" s="1">
        <v>2080</v>
      </c>
      <c r="Z8774" t="s">
        <v>56</v>
      </c>
      <c r="AA8774" t="s">
        <v>76</v>
      </c>
      <c r="AB8774" s="1">
        <v>2080</v>
      </c>
      <c r="AC8774">
        <v>1</v>
      </c>
      <c r="AD8774">
        <v>1</v>
      </c>
      <c r="AE8774">
        <v>0</v>
      </c>
      <c r="AF8774">
        <v>0</v>
      </c>
      <c r="AG8774" t="s">
        <v>49</v>
      </c>
      <c r="AH8774">
        <f>IF(OR(Cleaned_Data_Table[[#This Row],[Appointment Status]]="No Show", Cleaned_Data_Table[[#This Row],[Appointment Status]]="Cancelled"), 1, 0)</f>
        <v>1</v>
      </c>
      <c r="AI8774" t="str">
        <f>IF(Cleaned_Data_Table[[#This Row],[Emergency Case]]=1, "Emergency Care", "Standard Care")</f>
        <v>Standard Care</v>
      </c>
    </row>
    <row r="8775" spans="1:35">
      <c r="A8775" t="s">
        <v>8884</v>
      </c>
      <c r="B8775">
        <v>86</v>
      </c>
      <c r="C8775" t="s">
        <v>51</v>
      </c>
      <c r="D8775" t="s">
        <v>78</v>
      </c>
      <c r="E8775">
        <v>20.100000000000001</v>
      </c>
      <c r="F8775" t="s">
        <v>89</v>
      </c>
      <c r="G8775" t="s">
        <v>40</v>
      </c>
      <c r="H8775" t="s">
        <v>104</v>
      </c>
      <c r="I8775" t="s">
        <v>105</v>
      </c>
      <c r="J8775" t="s">
        <v>110</v>
      </c>
      <c r="K8775">
        <v>26</v>
      </c>
      <c r="L8775" s="1">
        <v>819</v>
      </c>
      <c r="M8775" t="s">
        <v>53</v>
      </c>
      <c r="N8775" t="s">
        <v>45</v>
      </c>
      <c r="O8775" t="s">
        <v>111</v>
      </c>
      <c r="P8775">
        <v>4</v>
      </c>
      <c r="Q8775">
        <v>14</v>
      </c>
      <c r="R8775">
        <v>2</v>
      </c>
      <c r="S8775">
        <v>0</v>
      </c>
      <c r="T8775">
        <v>3.7</v>
      </c>
      <c r="U8775">
        <v>0</v>
      </c>
      <c r="V8775">
        <v>10</v>
      </c>
      <c r="W8775" s="1">
        <v>4751</v>
      </c>
      <c r="X8775" s="1">
        <v>1462</v>
      </c>
      <c r="Y8775" s="1">
        <v>4922.3999999999996</v>
      </c>
      <c r="Z8775" t="s">
        <v>47</v>
      </c>
      <c r="AA8775" t="s">
        <v>71</v>
      </c>
      <c r="AB8775" s="1">
        <v>0</v>
      </c>
      <c r="AC8775">
        <v>0</v>
      </c>
      <c r="AD8775">
        <v>0</v>
      </c>
      <c r="AE8775">
        <v>0</v>
      </c>
      <c r="AF8775">
        <v>0</v>
      </c>
      <c r="AG8775" t="s">
        <v>87</v>
      </c>
      <c r="AH8775">
        <f>IF(OR(Cleaned_Data_Table[[#This Row],[Appointment Status]]="No Show", Cleaned_Data_Table[[#This Row],[Appointment Status]]="Cancelled"), 1, 0)</f>
        <v>0</v>
      </c>
      <c r="AI8775" t="str">
        <f>IF(Cleaned_Data_Table[[#This Row],[Emergency Case]]=1, "Emergency Care", "Standard Care")</f>
        <v>Standard Care</v>
      </c>
    </row>
    <row r="8776" spans="1:35">
      <c r="A8776" t="s">
        <v>8885</v>
      </c>
      <c r="B8776">
        <v>50</v>
      </c>
      <c r="C8776" t="s">
        <v>51</v>
      </c>
      <c r="D8776" t="s">
        <v>38</v>
      </c>
      <c r="E8776">
        <v>16.7</v>
      </c>
      <c r="F8776" t="s">
        <v>52</v>
      </c>
      <c r="G8776" t="s">
        <v>40</v>
      </c>
      <c r="H8776" t="s">
        <v>104</v>
      </c>
      <c r="I8776" t="s">
        <v>105</v>
      </c>
      <c r="J8776" t="s">
        <v>90</v>
      </c>
      <c r="K8776">
        <v>13</v>
      </c>
      <c r="L8776" s="1">
        <v>654</v>
      </c>
      <c r="M8776" t="s">
        <v>53</v>
      </c>
      <c r="N8776" t="s">
        <v>81</v>
      </c>
      <c r="O8776" t="s">
        <v>101</v>
      </c>
      <c r="P8776">
        <v>22</v>
      </c>
      <c r="Q8776">
        <v>17</v>
      </c>
      <c r="R8776">
        <v>10</v>
      </c>
      <c r="S8776">
        <v>1</v>
      </c>
      <c r="T8776">
        <v>3.3</v>
      </c>
      <c r="U8776">
        <v>0</v>
      </c>
      <c r="V8776">
        <v>10</v>
      </c>
      <c r="W8776" s="1">
        <v>14865</v>
      </c>
      <c r="X8776" s="1">
        <v>14433</v>
      </c>
      <c r="Y8776" s="1">
        <v>20966.400000000001</v>
      </c>
      <c r="Z8776" t="s">
        <v>47</v>
      </c>
      <c r="AA8776" t="s">
        <v>48</v>
      </c>
      <c r="AB8776" s="1">
        <v>0</v>
      </c>
      <c r="AC8776">
        <v>0</v>
      </c>
      <c r="AD8776">
        <v>1</v>
      </c>
      <c r="AE8776">
        <v>0</v>
      </c>
      <c r="AF8776">
        <v>0</v>
      </c>
      <c r="AG8776" t="s">
        <v>91</v>
      </c>
      <c r="AH8776">
        <f>IF(OR(Cleaned_Data_Table[[#This Row],[Appointment Status]]="No Show", Cleaned_Data_Table[[#This Row],[Appointment Status]]="Cancelled"), 1, 0)</f>
        <v>0</v>
      </c>
      <c r="AI8776" t="str">
        <f>IF(Cleaned_Data_Table[[#This Row],[Emergency Case]]=1, "Emergency Care", "Standard Care")</f>
        <v>Standard Care</v>
      </c>
    </row>
    <row r="8777" spans="1:35">
      <c r="A8777" t="s">
        <v>8886</v>
      </c>
      <c r="B8777">
        <v>49</v>
      </c>
      <c r="C8777" t="s">
        <v>51</v>
      </c>
      <c r="D8777" t="s">
        <v>114</v>
      </c>
      <c r="E8777">
        <v>29.7</v>
      </c>
      <c r="F8777" t="s">
        <v>52</v>
      </c>
      <c r="G8777" t="s">
        <v>66</v>
      </c>
      <c r="H8777" t="s">
        <v>94</v>
      </c>
      <c r="I8777" t="s">
        <v>95</v>
      </c>
      <c r="J8777" t="s">
        <v>43</v>
      </c>
      <c r="K8777">
        <v>6</v>
      </c>
      <c r="L8777" s="1">
        <v>420</v>
      </c>
      <c r="M8777" t="s">
        <v>53</v>
      </c>
      <c r="N8777" t="s">
        <v>69</v>
      </c>
      <c r="O8777" t="s">
        <v>70</v>
      </c>
      <c r="P8777">
        <v>2</v>
      </c>
      <c r="Q8777">
        <v>29</v>
      </c>
      <c r="R8777">
        <v>12</v>
      </c>
      <c r="S8777">
        <v>3</v>
      </c>
      <c r="T8777">
        <v>4.7</v>
      </c>
      <c r="U8777">
        <v>0</v>
      </c>
      <c r="V8777">
        <v>10</v>
      </c>
      <c r="W8777" s="1">
        <v>133</v>
      </c>
      <c r="X8777" s="1">
        <v>499</v>
      </c>
      <c r="Y8777" s="1">
        <v>736.4</v>
      </c>
      <c r="Z8777" t="s">
        <v>47</v>
      </c>
      <c r="AA8777" t="s">
        <v>48</v>
      </c>
      <c r="AB8777" s="1">
        <v>0</v>
      </c>
      <c r="AC8777">
        <v>0</v>
      </c>
      <c r="AD8777">
        <v>0</v>
      </c>
      <c r="AE8777">
        <v>0</v>
      </c>
      <c r="AF8777">
        <v>0</v>
      </c>
      <c r="AG8777" t="s">
        <v>87</v>
      </c>
      <c r="AH8777">
        <f>IF(OR(Cleaned_Data_Table[[#This Row],[Appointment Status]]="No Show", Cleaned_Data_Table[[#This Row],[Appointment Status]]="Cancelled"), 1, 0)</f>
        <v>0</v>
      </c>
      <c r="AI8777" t="str">
        <f>IF(Cleaned_Data_Table[[#This Row],[Emergency Case]]=1, "Emergency Care", "Standard Care")</f>
        <v>Standard Care</v>
      </c>
    </row>
    <row r="8778" spans="1:35">
      <c r="A8778" t="s">
        <v>8887</v>
      </c>
      <c r="B8778">
        <v>4</v>
      </c>
      <c r="C8778" t="s">
        <v>51</v>
      </c>
      <c r="D8778" t="s">
        <v>118</v>
      </c>
      <c r="E8778">
        <v>23.5</v>
      </c>
      <c r="F8778" t="s">
        <v>52</v>
      </c>
      <c r="G8778" t="s">
        <v>66</v>
      </c>
      <c r="H8778" t="s">
        <v>79</v>
      </c>
      <c r="I8778" t="s">
        <v>80</v>
      </c>
      <c r="J8778" t="s">
        <v>43</v>
      </c>
      <c r="K8778">
        <v>30</v>
      </c>
      <c r="L8778" s="1">
        <v>868</v>
      </c>
      <c r="M8778" t="s">
        <v>44</v>
      </c>
      <c r="N8778" t="s">
        <v>54</v>
      </c>
      <c r="O8778" t="s">
        <v>98</v>
      </c>
      <c r="P8778">
        <v>14</v>
      </c>
      <c r="Q8778">
        <v>36</v>
      </c>
      <c r="R8778">
        <v>14</v>
      </c>
      <c r="S8778">
        <v>4</v>
      </c>
      <c r="T8778">
        <v>4.3</v>
      </c>
      <c r="U8778">
        <v>0</v>
      </c>
      <c r="V8778">
        <v>9.8000000000000007</v>
      </c>
      <c r="W8778" s="1">
        <v>567</v>
      </c>
      <c r="X8778" s="1">
        <v>414</v>
      </c>
      <c r="Y8778" s="1">
        <v>1849</v>
      </c>
      <c r="Z8778" t="s">
        <v>47</v>
      </c>
      <c r="AA8778" t="s">
        <v>112</v>
      </c>
      <c r="AB8778" s="1">
        <v>0</v>
      </c>
      <c r="AC8778">
        <v>1</v>
      </c>
      <c r="AD8778">
        <v>0</v>
      </c>
      <c r="AE8778">
        <v>0</v>
      </c>
      <c r="AF8778">
        <v>0</v>
      </c>
      <c r="AG8778" t="s">
        <v>49</v>
      </c>
      <c r="AH8778">
        <f>IF(OR(Cleaned_Data_Table[[#This Row],[Appointment Status]]="No Show", Cleaned_Data_Table[[#This Row],[Appointment Status]]="Cancelled"), 1, 0)</f>
        <v>0</v>
      </c>
      <c r="AI8778" t="str">
        <f>IF(Cleaned_Data_Table[[#This Row],[Emergency Case]]=1, "Emergency Care", "Standard Care")</f>
        <v>Standard Care</v>
      </c>
    </row>
    <row r="8779" spans="1:35">
      <c r="A8779" t="s">
        <v>8888</v>
      </c>
      <c r="B8779">
        <v>3</v>
      </c>
      <c r="C8779" t="s">
        <v>51</v>
      </c>
      <c r="D8779" t="s">
        <v>59</v>
      </c>
      <c r="E8779">
        <v>23.4</v>
      </c>
      <c r="F8779" t="s">
        <v>89</v>
      </c>
      <c r="G8779" t="s">
        <v>40</v>
      </c>
      <c r="H8779" t="s">
        <v>129</v>
      </c>
      <c r="I8779" t="s">
        <v>130</v>
      </c>
      <c r="J8779" t="s">
        <v>90</v>
      </c>
      <c r="K8779">
        <v>8</v>
      </c>
      <c r="L8779" s="1">
        <v>537</v>
      </c>
      <c r="M8779" t="s">
        <v>44</v>
      </c>
      <c r="N8779" t="s">
        <v>81</v>
      </c>
      <c r="O8779" t="s">
        <v>55</v>
      </c>
      <c r="P8779">
        <v>29</v>
      </c>
      <c r="Q8779">
        <v>9</v>
      </c>
      <c r="R8779">
        <v>5</v>
      </c>
      <c r="S8779">
        <v>2</v>
      </c>
      <c r="T8779">
        <v>3.8</v>
      </c>
      <c r="U8779">
        <v>0</v>
      </c>
      <c r="V8779">
        <v>10</v>
      </c>
      <c r="W8779" s="1">
        <v>15183</v>
      </c>
      <c r="X8779" s="1">
        <v>11744</v>
      </c>
      <c r="Y8779" s="1">
        <v>27464</v>
      </c>
      <c r="Z8779" t="s">
        <v>47</v>
      </c>
      <c r="AA8779" t="s">
        <v>112</v>
      </c>
      <c r="AB8779" s="1">
        <v>0</v>
      </c>
      <c r="AC8779">
        <v>0</v>
      </c>
      <c r="AD8779">
        <v>1</v>
      </c>
      <c r="AE8779">
        <v>0</v>
      </c>
      <c r="AF8779">
        <v>0</v>
      </c>
      <c r="AG8779" t="s">
        <v>91</v>
      </c>
      <c r="AH8779">
        <f>IF(OR(Cleaned_Data_Table[[#This Row],[Appointment Status]]="No Show", Cleaned_Data_Table[[#This Row],[Appointment Status]]="Cancelled"), 1, 0)</f>
        <v>0</v>
      </c>
      <c r="AI8779" t="str">
        <f>IF(Cleaned_Data_Table[[#This Row],[Emergency Case]]=1, "Emergency Care", "Standard Care")</f>
        <v>Standard Care</v>
      </c>
    </row>
    <row r="8780" spans="1:35">
      <c r="A8780" t="s">
        <v>8889</v>
      </c>
      <c r="B8780">
        <v>63</v>
      </c>
      <c r="C8780" t="s">
        <v>51</v>
      </c>
      <c r="D8780" t="s">
        <v>93</v>
      </c>
      <c r="E8780">
        <v>22.6</v>
      </c>
      <c r="F8780" t="s">
        <v>52</v>
      </c>
      <c r="G8780" t="s">
        <v>40</v>
      </c>
      <c r="H8780" t="s">
        <v>129</v>
      </c>
      <c r="I8780" t="s">
        <v>130</v>
      </c>
      <c r="J8780" t="s">
        <v>110</v>
      </c>
      <c r="K8780">
        <v>15</v>
      </c>
      <c r="L8780" s="1">
        <v>668</v>
      </c>
      <c r="M8780" t="s">
        <v>53</v>
      </c>
      <c r="N8780" t="s">
        <v>124</v>
      </c>
      <c r="O8780" t="s">
        <v>119</v>
      </c>
      <c r="P8780">
        <v>5</v>
      </c>
      <c r="Q8780">
        <v>22</v>
      </c>
      <c r="R8780">
        <v>4</v>
      </c>
      <c r="S8780">
        <v>1</v>
      </c>
      <c r="T8780">
        <v>4.4000000000000004</v>
      </c>
      <c r="U8780">
        <v>0</v>
      </c>
      <c r="V8780">
        <v>10</v>
      </c>
      <c r="W8780" s="1">
        <v>2364</v>
      </c>
      <c r="X8780" s="1">
        <v>2094</v>
      </c>
      <c r="Y8780" s="1">
        <v>3588.2</v>
      </c>
      <c r="Z8780" t="s">
        <v>47</v>
      </c>
      <c r="AA8780" t="s">
        <v>76</v>
      </c>
      <c r="AB8780" s="1">
        <v>0</v>
      </c>
      <c r="AC8780">
        <v>0</v>
      </c>
      <c r="AD8780">
        <v>0</v>
      </c>
      <c r="AE8780">
        <v>0</v>
      </c>
      <c r="AF8780">
        <v>0</v>
      </c>
      <c r="AG8780" t="s">
        <v>87</v>
      </c>
      <c r="AH8780">
        <f>IF(OR(Cleaned_Data_Table[[#This Row],[Appointment Status]]="No Show", Cleaned_Data_Table[[#This Row],[Appointment Status]]="Cancelled"), 1, 0)</f>
        <v>0</v>
      </c>
      <c r="AI8780" t="str">
        <f>IF(Cleaned_Data_Table[[#This Row],[Emergency Case]]=1, "Emergency Care", "Standard Care")</f>
        <v>Standard Care</v>
      </c>
    </row>
    <row r="8781" spans="1:35">
      <c r="A8781" t="s">
        <v>8890</v>
      </c>
      <c r="B8781">
        <v>89</v>
      </c>
      <c r="C8781" t="s">
        <v>51</v>
      </c>
      <c r="D8781" t="s">
        <v>65</v>
      </c>
      <c r="E8781">
        <v>16.899999999999999</v>
      </c>
      <c r="F8781" t="s">
        <v>39</v>
      </c>
      <c r="G8781" t="s">
        <v>40</v>
      </c>
      <c r="H8781" t="s">
        <v>138</v>
      </c>
      <c r="I8781" t="s">
        <v>139</v>
      </c>
      <c r="J8781" t="s">
        <v>90</v>
      </c>
      <c r="K8781">
        <v>22</v>
      </c>
      <c r="L8781" s="1">
        <v>671</v>
      </c>
      <c r="M8781" t="s">
        <v>44</v>
      </c>
      <c r="N8781" t="s">
        <v>62</v>
      </c>
      <c r="O8781" t="s">
        <v>119</v>
      </c>
      <c r="P8781">
        <v>5</v>
      </c>
      <c r="Q8781">
        <v>3</v>
      </c>
      <c r="R8781">
        <v>3</v>
      </c>
      <c r="S8781">
        <v>1</v>
      </c>
      <c r="T8781">
        <v>4.9000000000000004</v>
      </c>
      <c r="U8781">
        <v>0</v>
      </c>
      <c r="V8781">
        <v>10</v>
      </c>
      <c r="W8781" s="1">
        <v>13984</v>
      </c>
      <c r="X8781" s="1">
        <v>14064</v>
      </c>
      <c r="Y8781" s="1">
        <v>28719</v>
      </c>
      <c r="Z8781" t="s">
        <v>47</v>
      </c>
      <c r="AA8781" t="s">
        <v>71</v>
      </c>
      <c r="AB8781" s="1">
        <v>0</v>
      </c>
      <c r="AC8781">
        <v>0</v>
      </c>
      <c r="AD8781">
        <v>0</v>
      </c>
      <c r="AE8781">
        <v>0</v>
      </c>
      <c r="AF8781">
        <v>0</v>
      </c>
      <c r="AG8781" t="s">
        <v>87</v>
      </c>
      <c r="AH8781">
        <f>IF(OR(Cleaned_Data_Table[[#This Row],[Appointment Status]]="No Show", Cleaned_Data_Table[[#This Row],[Appointment Status]]="Cancelled"), 1, 0)</f>
        <v>0</v>
      </c>
      <c r="AI8781" t="str">
        <f>IF(Cleaned_Data_Table[[#This Row],[Emergency Case]]=1, "Emergency Care", "Standard Care")</f>
        <v>Standard Care</v>
      </c>
    </row>
    <row r="8782" spans="1:35">
      <c r="A8782" t="s">
        <v>8891</v>
      </c>
      <c r="B8782">
        <v>66</v>
      </c>
      <c r="C8782" t="s">
        <v>51</v>
      </c>
      <c r="D8782" t="s">
        <v>65</v>
      </c>
      <c r="E8782">
        <v>26.4</v>
      </c>
      <c r="F8782" t="s">
        <v>52</v>
      </c>
      <c r="G8782" t="s">
        <v>66</v>
      </c>
      <c r="H8782" t="s">
        <v>129</v>
      </c>
      <c r="I8782" t="s">
        <v>130</v>
      </c>
      <c r="J8782" t="s">
        <v>43</v>
      </c>
      <c r="K8782">
        <v>13</v>
      </c>
      <c r="L8782" s="1">
        <v>651</v>
      </c>
      <c r="M8782" t="s">
        <v>44</v>
      </c>
      <c r="N8782" t="s">
        <v>54</v>
      </c>
      <c r="O8782" t="s">
        <v>82</v>
      </c>
      <c r="P8782">
        <v>2</v>
      </c>
      <c r="Q8782">
        <v>23</v>
      </c>
      <c r="R8782">
        <v>7</v>
      </c>
      <c r="S8782">
        <v>2</v>
      </c>
      <c r="T8782">
        <v>3.4</v>
      </c>
      <c r="U8782">
        <v>0</v>
      </c>
      <c r="V8782">
        <v>10</v>
      </c>
      <c r="W8782" s="1">
        <v>616</v>
      </c>
      <c r="X8782" s="1">
        <v>57</v>
      </c>
      <c r="Y8782" s="1">
        <v>1324</v>
      </c>
      <c r="Z8782" t="s">
        <v>47</v>
      </c>
      <c r="AA8782" t="s">
        <v>76</v>
      </c>
      <c r="AB8782" s="1">
        <v>0</v>
      </c>
      <c r="AC8782">
        <v>0</v>
      </c>
      <c r="AD8782">
        <v>0</v>
      </c>
      <c r="AE8782">
        <v>0</v>
      </c>
      <c r="AF8782">
        <v>0</v>
      </c>
      <c r="AG8782" t="s">
        <v>87</v>
      </c>
      <c r="AH8782">
        <f>IF(OR(Cleaned_Data_Table[[#This Row],[Appointment Status]]="No Show", Cleaned_Data_Table[[#This Row],[Appointment Status]]="Cancelled"), 1, 0)</f>
        <v>0</v>
      </c>
      <c r="AI8782" t="str">
        <f>IF(Cleaned_Data_Table[[#This Row],[Emergency Case]]=1, "Emergency Care", "Standard Care")</f>
        <v>Standard Care</v>
      </c>
    </row>
    <row r="8783" spans="1:35">
      <c r="A8783" t="s">
        <v>8892</v>
      </c>
      <c r="B8783">
        <v>80</v>
      </c>
      <c r="C8783" t="s">
        <v>37</v>
      </c>
      <c r="D8783" t="s">
        <v>65</v>
      </c>
      <c r="E8783">
        <v>21.6</v>
      </c>
      <c r="F8783" t="s">
        <v>52</v>
      </c>
      <c r="G8783" t="s">
        <v>66</v>
      </c>
      <c r="H8783" t="s">
        <v>108</v>
      </c>
      <c r="I8783" t="s">
        <v>109</v>
      </c>
      <c r="J8783" t="s">
        <v>90</v>
      </c>
      <c r="K8783">
        <v>27</v>
      </c>
      <c r="L8783" s="1">
        <v>930</v>
      </c>
      <c r="M8783" t="s">
        <v>53</v>
      </c>
      <c r="N8783" t="s">
        <v>69</v>
      </c>
      <c r="O8783" t="s">
        <v>82</v>
      </c>
      <c r="P8783">
        <v>4</v>
      </c>
      <c r="Q8783">
        <v>8</v>
      </c>
      <c r="R8783">
        <v>2</v>
      </c>
      <c r="S8783">
        <v>1</v>
      </c>
      <c r="T8783">
        <v>4</v>
      </c>
      <c r="U8783">
        <v>0</v>
      </c>
      <c r="V8783">
        <v>10</v>
      </c>
      <c r="W8783" s="1">
        <v>16192</v>
      </c>
      <c r="X8783" s="1">
        <v>6947</v>
      </c>
      <c r="Y8783" s="1">
        <v>16848.3</v>
      </c>
      <c r="Z8783" t="s">
        <v>47</v>
      </c>
      <c r="AA8783" t="s">
        <v>71</v>
      </c>
      <c r="AB8783" s="1">
        <v>0</v>
      </c>
      <c r="AC8783">
        <v>0</v>
      </c>
      <c r="AD8783">
        <v>0</v>
      </c>
      <c r="AE8783">
        <v>0</v>
      </c>
      <c r="AF8783">
        <v>0</v>
      </c>
      <c r="AG8783" t="s">
        <v>87</v>
      </c>
      <c r="AH8783">
        <f>IF(OR(Cleaned_Data_Table[[#This Row],[Appointment Status]]="No Show", Cleaned_Data_Table[[#This Row],[Appointment Status]]="Cancelled"), 1, 0)</f>
        <v>0</v>
      </c>
      <c r="AI8783" t="str">
        <f>IF(Cleaned_Data_Table[[#This Row],[Emergency Case]]=1, "Emergency Care", "Standard Care")</f>
        <v>Standard Care</v>
      </c>
    </row>
    <row r="8784" spans="1:35">
      <c r="A8784" t="s">
        <v>8893</v>
      </c>
      <c r="B8784">
        <v>29</v>
      </c>
      <c r="C8784" t="s">
        <v>51</v>
      </c>
      <c r="D8784" t="s">
        <v>93</v>
      </c>
      <c r="E8784">
        <v>22.8</v>
      </c>
      <c r="F8784" t="s">
        <v>39</v>
      </c>
      <c r="G8784" t="s">
        <v>66</v>
      </c>
      <c r="H8784" t="s">
        <v>73</v>
      </c>
      <c r="I8784" t="s">
        <v>74</v>
      </c>
      <c r="J8784" t="s">
        <v>43</v>
      </c>
      <c r="K8784">
        <v>3</v>
      </c>
      <c r="L8784" s="1">
        <v>279</v>
      </c>
      <c r="M8784" t="s">
        <v>53</v>
      </c>
      <c r="N8784" t="s">
        <v>45</v>
      </c>
      <c r="O8784" t="s">
        <v>63</v>
      </c>
      <c r="P8784">
        <v>29</v>
      </c>
      <c r="Q8784">
        <v>36</v>
      </c>
      <c r="R8784">
        <v>12</v>
      </c>
      <c r="S8784">
        <v>4</v>
      </c>
      <c r="T8784">
        <v>4.8</v>
      </c>
      <c r="U8784">
        <v>0</v>
      </c>
      <c r="V8784">
        <v>10</v>
      </c>
      <c r="W8784" s="1">
        <v>343</v>
      </c>
      <c r="X8784" s="1">
        <v>335</v>
      </c>
      <c r="Y8784" s="1">
        <v>669.9</v>
      </c>
      <c r="Z8784" t="s">
        <v>47</v>
      </c>
      <c r="AA8784" t="s">
        <v>57</v>
      </c>
      <c r="AB8784" s="1">
        <v>0</v>
      </c>
      <c r="AC8784">
        <v>1</v>
      </c>
      <c r="AD8784">
        <v>1</v>
      </c>
      <c r="AE8784">
        <v>0</v>
      </c>
      <c r="AF8784">
        <v>0</v>
      </c>
      <c r="AG8784" t="s">
        <v>49</v>
      </c>
      <c r="AH8784">
        <f>IF(OR(Cleaned_Data_Table[[#This Row],[Appointment Status]]="No Show", Cleaned_Data_Table[[#This Row],[Appointment Status]]="Cancelled"), 1, 0)</f>
        <v>0</v>
      </c>
      <c r="AI8784" t="str">
        <f>IF(Cleaned_Data_Table[[#This Row],[Emergency Case]]=1, "Emergency Care", "Standard Care")</f>
        <v>Standard Care</v>
      </c>
    </row>
    <row r="8785" spans="1:35">
      <c r="A8785" t="s">
        <v>8894</v>
      </c>
      <c r="B8785">
        <v>33</v>
      </c>
      <c r="C8785" t="s">
        <v>51</v>
      </c>
      <c r="D8785" t="s">
        <v>93</v>
      </c>
      <c r="E8785">
        <v>23.5</v>
      </c>
      <c r="F8785" t="s">
        <v>97</v>
      </c>
      <c r="G8785" t="s">
        <v>85</v>
      </c>
      <c r="H8785" t="s">
        <v>41</v>
      </c>
      <c r="I8785" t="s">
        <v>42</v>
      </c>
      <c r="J8785" t="s">
        <v>43</v>
      </c>
      <c r="K8785">
        <v>11</v>
      </c>
      <c r="L8785" s="1">
        <v>544</v>
      </c>
      <c r="M8785" t="s">
        <v>44</v>
      </c>
      <c r="N8785" t="s">
        <v>124</v>
      </c>
      <c r="O8785" t="s">
        <v>111</v>
      </c>
      <c r="P8785">
        <v>0</v>
      </c>
      <c r="Q8785">
        <v>44</v>
      </c>
      <c r="R8785">
        <v>8</v>
      </c>
      <c r="S8785">
        <v>4</v>
      </c>
      <c r="T8785">
        <v>4.4000000000000004</v>
      </c>
      <c r="U8785">
        <v>1</v>
      </c>
      <c r="V8785">
        <v>9.3000000000000007</v>
      </c>
      <c r="W8785" s="1">
        <v>919</v>
      </c>
      <c r="X8785" s="1">
        <v>820</v>
      </c>
      <c r="Y8785" s="1">
        <v>2283</v>
      </c>
      <c r="Z8785" t="s">
        <v>56</v>
      </c>
      <c r="AA8785" t="s">
        <v>57</v>
      </c>
      <c r="AB8785" s="1">
        <v>2283</v>
      </c>
      <c r="AC8785">
        <v>1</v>
      </c>
      <c r="AD8785">
        <v>0</v>
      </c>
      <c r="AE8785">
        <v>0</v>
      </c>
      <c r="AF8785">
        <v>0</v>
      </c>
      <c r="AG8785" t="s">
        <v>87</v>
      </c>
      <c r="AH8785">
        <f>IF(OR(Cleaned_Data_Table[[#This Row],[Appointment Status]]="No Show", Cleaned_Data_Table[[#This Row],[Appointment Status]]="Cancelled"), 1, 0)</f>
        <v>1</v>
      </c>
      <c r="AI8785" t="str">
        <f>IF(Cleaned_Data_Table[[#This Row],[Emergency Case]]=1, "Emergency Care", "Standard Care")</f>
        <v>Emergency Care</v>
      </c>
    </row>
    <row r="8786" spans="1:35">
      <c r="A8786" t="s">
        <v>8895</v>
      </c>
      <c r="B8786">
        <v>37</v>
      </c>
      <c r="C8786" t="s">
        <v>37</v>
      </c>
      <c r="D8786" t="s">
        <v>114</v>
      </c>
      <c r="E8786">
        <v>28.1</v>
      </c>
      <c r="F8786" t="s">
        <v>52</v>
      </c>
      <c r="G8786" t="s">
        <v>66</v>
      </c>
      <c r="H8786" t="s">
        <v>108</v>
      </c>
      <c r="I8786" t="s">
        <v>109</v>
      </c>
      <c r="J8786" t="s">
        <v>43</v>
      </c>
      <c r="K8786">
        <v>26</v>
      </c>
      <c r="L8786" s="1">
        <v>775</v>
      </c>
      <c r="M8786" t="s">
        <v>53</v>
      </c>
      <c r="N8786" t="s">
        <v>81</v>
      </c>
      <c r="O8786" t="s">
        <v>55</v>
      </c>
      <c r="P8786">
        <v>24</v>
      </c>
      <c r="Q8786">
        <v>22</v>
      </c>
      <c r="R8786">
        <v>4</v>
      </c>
      <c r="S8786">
        <v>0</v>
      </c>
      <c r="T8786">
        <v>3.8</v>
      </c>
      <c r="U8786">
        <v>0</v>
      </c>
      <c r="V8786">
        <v>10</v>
      </c>
      <c r="W8786" s="1">
        <v>480</v>
      </c>
      <c r="X8786" s="1">
        <v>330</v>
      </c>
      <c r="Y8786" s="1">
        <v>1109.5</v>
      </c>
      <c r="Z8786" t="s">
        <v>125</v>
      </c>
      <c r="AA8786" t="s">
        <v>48</v>
      </c>
      <c r="AB8786" s="1">
        <v>0</v>
      </c>
      <c r="AC8786">
        <v>0</v>
      </c>
      <c r="AD8786">
        <v>1</v>
      </c>
      <c r="AE8786">
        <v>0</v>
      </c>
      <c r="AF8786">
        <v>0</v>
      </c>
      <c r="AG8786" t="s">
        <v>49</v>
      </c>
      <c r="AH8786">
        <f>IF(OR(Cleaned_Data_Table[[#This Row],[Appointment Status]]="No Show", Cleaned_Data_Table[[#This Row],[Appointment Status]]="Cancelled"), 1, 0)</f>
        <v>1</v>
      </c>
      <c r="AI8786" t="str">
        <f>IF(Cleaned_Data_Table[[#This Row],[Emergency Case]]=1, "Emergency Care", "Standard Care")</f>
        <v>Standard Care</v>
      </c>
    </row>
    <row r="8787" spans="1:35">
      <c r="A8787" t="s">
        <v>8896</v>
      </c>
      <c r="B8787">
        <v>50</v>
      </c>
      <c r="C8787" t="s">
        <v>37</v>
      </c>
      <c r="D8787" t="s">
        <v>93</v>
      </c>
      <c r="E8787">
        <v>24.9</v>
      </c>
      <c r="F8787" t="s">
        <v>39</v>
      </c>
      <c r="G8787" t="s">
        <v>66</v>
      </c>
      <c r="H8787" t="s">
        <v>67</v>
      </c>
      <c r="I8787" t="s">
        <v>68</v>
      </c>
      <c r="J8787" t="s">
        <v>43</v>
      </c>
      <c r="K8787">
        <v>8</v>
      </c>
      <c r="L8787" s="1">
        <v>498</v>
      </c>
      <c r="M8787" t="s">
        <v>44</v>
      </c>
      <c r="N8787" t="s">
        <v>54</v>
      </c>
      <c r="O8787" t="s">
        <v>70</v>
      </c>
      <c r="P8787">
        <v>1</v>
      </c>
      <c r="Q8787">
        <v>22</v>
      </c>
      <c r="R8787">
        <v>14</v>
      </c>
      <c r="S8787">
        <v>1</v>
      </c>
      <c r="T8787">
        <v>3.1</v>
      </c>
      <c r="U8787">
        <v>0</v>
      </c>
      <c r="V8787">
        <v>10</v>
      </c>
      <c r="W8787" s="1">
        <v>467</v>
      </c>
      <c r="X8787" s="1">
        <v>820</v>
      </c>
      <c r="Y8787" s="1">
        <v>1785</v>
      </c>
      <c r="Z8787" t="s">
        <v>47</v>
      </c>
      <c r="AA8787" t="s">
        <v>48</v>
      </c>
      <c r="AB8787" s="1">
        <v>0</v>
      </c>
      <c r="AC8787">
        <v>0</v>
      </c>
      <c r="AD8787">
        <v>0</v>
      </c>
      <c r="AE8787">
        <v>0</v>
      </c>
      <c r="AF8787">
        <v>0</v>
      </c>
      <c r="AG8787" t="s">
        <v>87</v>
      </c>
      <c r="AH8787">
        <f>IF(OR(Cleaned_Data_Table[[#This Row],[Appointment Status]]="No Show", Cleaned_Data_Table[[#This Row],[Appointment Status]]="Cancelled"), 1, 0)</f>
        <v>0</v>
      </c>
      <c r="AI8787" t="str">
        <f>IF(Cleaned_Data_Table[[#This Row],[Emergency Case]]=1, "Emergency Care", "Standard Care")</f>
        <v>Standard Care</v>
      </c>
    </row>
    <row r="8788" spans="1:35">
      <c r="A8788" t="s">
        <v>8897</v>
      </c>
      <c r="B8788">
        <v>76</v>
      </c>
      <c r="C8788" t="s">
        <v>51</v>
      </c>
      <c r="D8788" t="s">
        <v>65</v>
      </c>
      <c r="E8788">
        <v>35.5</v>
      </c>
      <c r="F8788" t="s">
        <v>89</v>
      </c>
      <c r="G8788" t="s">
        <v>40</v>
      </c>
      <c r="H8788" t="s">
        <v>104</v>
      </c>
      <c r="I8788" t="s">
        <v>105</v>
      </c>
      <c r="J8788" t="s">
        <v>90</v>
      </c>
      <c r="K8788">
        <v>1</v>
      </c>
      <c r="L8788" s="1">
        <v>347</v>
      </c>
      <c r="M8788" t="s">
        <v>53</v>
      </c>
      <c r="N8788" t="s">
        <v>54</v>
      </c>
      <c r="O8788" t="s">
        <v>70</v>
      </c>
      <c r="P8788">
        <v>6</v>
      </c>
      <c r="Q8788">
        <v>10</v>
      </c>
      <c r="R8788">
        <v>0</v>
      </c>
      <c r="S8788">
        <v>0</v>
      </c>
      <c r="T8788">
        <v>3.5</v>
      </c>
      <c r="U8788">
        <v>0</v>
      </c>
      <c r="V8788">
        <v>10</v>
      </c>
      <c r="W8788" s="1">
        <v>12945</v>
      </c>
      <c r="X8788" s="1">
        <v>8519</v>
      </c>
      <c r="Y8788" s="1">
        <v>15267.7</v>
      </c>
      <c r="Z8788" t="s">
        <v>47</v>
      </c>
      <c r="AA8788" t="s">
        <v>71</v>
      </c>
      <c r="AB8788" s="1">
        <v>0</v>
      </c>
      <c r="AC8788">
        <v>0</v>
      </c>
      <c r="AD8788">
        <v>0</v>
      </c>
      <c r="AE8788">
        <v>0</v>
      </c>
      <c r="AF8788">
        <v>0</v>
      </c>
      <c r="AG8788" t="s">
        <v>87</v>
      </c>
      <c r="AH8788">
        <f>IF(OR(Cleaned_Data_Table[[#This Row],[Appointment Status]]="No Show", Cleaned_Data_Table[[#This Row],[Appointment Status]]="Cancelled"), 1, 0)</f>
        <v>0</v>
      </c>
      <c r="AI8788" t="str">
        <f>IF(Cleaned_Data_Table[[#This Row],[Emergency Case]]=1, "Emergency Care", "Standard Care")</f>
        <v>Standard Care</v>
      </c>
    </row>
    <row r="8789" spans="1:35">
      <c r="A8789" t="s">
        <v>8898</v>
      </c>
      <c r="B8789">
        <v>21</v>
      </c>
      <c r="C8789" t="s">
        <v>51</v>
      </c>
      <c r="D8789" t="s">
        <v>116</v>
      </c>
      <c r="E8789">
        <v>17.899999999999999</v>
      </c>
      <c r="F8789" t="s">
        <v>52</v>
      </c>
      <c r="G8789" t="s">
        <v>85</v>
      </c>
      <c r="H8789" t="s">
        <v>94</v>
      </c>
      <c r="I8789" t="s">
        <v>95</v>
      </c>
      <c r="J8789" t="s">
        <v>43</v>
      </c>
      <c r="K8789">
        <v>28</v>
      </c>
      <c r="L8789" s="1">
        <v>896</v>
      </c>
      <c r="M8789" t="s">
        <v>53</v>
      </c>
      <c r="N8789" t="s">
        <v>69</v>
      </c>
      <c r="O8789" t="s">
        <v>63</v>
      </c>
      <c r="P8789">
        <v>0</v>
      </c>
      <c r="Q8789">
        <v>40</v>
      </c>
      <c r="R8789">
        <v>14</v>
      </c>
      <c r="S8789">
        <v>4</v>
      </c>
      <c r="T8789">
        <v>4.2</v>
      </c>
      <c r="U8789">
        <v>1</v>
      </c>
      <c r="V8789">
        <v>9.4</v>
      </c>
      <c r="W8789" s="1">
        <v>102</v>
      </c>
      <c r="X8789" s="1">
        <v>265</v>
      </c>
      <c r="Y8789" s="1">
        <v>884.1</v>
      </c>
      <c r="Z8789" t="s">
        <v>47</v>
      </c>
      <c r="AA8789" t="s">
        <v>57</v>
      </c>
      <c r="AB8789" s="1">
        <v>0</v>
      </c>
      <c r="AC8789">
        <v>1</v>
      </c>
      <c r="AD8789">
        <v>0</v>
      </c>
      <c r="AE8789">
        <v>0</v>
      </c>
      <c r="AF8789">
        <v>0</v>
      </c>
      <c r="AG8789" t="s">
        <v>87</v>
      </c>
      <c r="AH8789">
        <f>IF(OR(Cleaned_Data_Table[[#This Row],[Appointment Status]]="No Show", Cleaned_Data_Table[[#This Row],[Appointment Status]]="Cancelled"), 1, 0)</f>
        <v>0</v>
      </c>
      <c r="AI8789" t="str">
        <f>IF(Cleaned_Data_Table[[#This Row],[Emergency Case]]=1, "Emergency Care", "Standard Care")</f>
        <v>Emergency Care</v>
      </c>
    </row>
    <row r="8790" spans="1:35">
      <c r="A8790" t="s">
        <v>8899</v>
      </c>
      <c r="B8790">
        <v>83</v>
      </c>
      <c r="C8790" t="s">
        <v>51</v>
      </c>
      <c r="D8790" t="s">
        <v>65</v>
      </c>
      <c r="E8790">
        <v>29.7</v>
      </c>
      <c r="F8790" t="s">
        <v>89</v>
      </c>
      <c r="G8790" t="s">
        <v>40</v>
      </c>
      <c r="H8790" t="s">
        <v>60</v>
      </c>
      <c r="I8790" t="s">
        <v>61</v>
      </c>
      <c r="J8790" t="s">
        <v>43</v>
      </c>
      <c r="K8790">
        <v>23</v>
      </c>
      <c r="L8790" s="1">
        <v>749</v>
      </c>
      <c r="M8790" t="s">
        <v>53</v>
      </c>
      <c r="N8790" t="s">
        <v>45</v>
      </c>
      <c r="O8790" t="s">
        <v>46</v>
      </c>
      <c r="P8790">
        <v>13</v>
      </c>
      <c r="Q8790">
        <v>27</v>
      </c>
      <c r="R8790">
        <v>0</v>
      </c>
      <c r="S8790">
        <v>0</v>
      </c>
      <c r="T8790">
        <v>4.3</v>
      </c>
      <c r="U8790">
        <v>0</v>
      </c>
      <c r="V8790">
        <v>10</v>
      </c>
      <c r="W8790" s="1">
        <v>766</v>
      </c>
      <c r="X8790" s="1">
        <v>599</v>
      </c>
      <c r="Y8790" s="1">
        <v>1479.8</v>
      </c>
      <c r="Z8790" t="s">
        <v>47</v>
      </c>
      <c r="AA8790" t="s">
        <v>71</v>
      </c>
      <c r="AB8790" s="1">
        <v>0</v>
      </c>
      <c r="AC8790">
        <v>0</v>
      </c>
      <c r="AD8790">
        <v>0</v>
      </c>
      <c r="AE8790">
        <v>0</v>
      </c>
      <c r="AF8790">
        <v>0</v>
      </c>
      <c r="AG8790" t="s">
        <v>49</v>
      </c>
      <c r="AH8790">
        <f>IF(OR(Cleaned_Data_Table[[#This Row],[Appointment Status]]="No Show", Cleaned_Data_Table[[#This Row],[Appointment Status]]="Cancelled"), 1, 0)</f>
        <v>0</v>
      </c>
      <c r="AI8790" t="str">
        <f>IF(Cleaned_Data_Table[[#This Row],[Emergency Case]]=1, "Emergency Care", "Standard Care")</f>
        <v>Standard Care</v>
      </c>
    </row>
    <row r="8791" spans="1:35">
      <c r="A8791" t="s">
        <v>8900</v>
      </c>
      <c r="B8791">
        <v>58</v>
      </c>
      <c r="C8791" t="s">
        <v>51</v>
      </c>
      <c r="D8791" t="s">
        <v>116</v>
      </c>
      <c r="E8791">
        <v>29</v>
      </c>
      <c r="F8791" t="s">
        <v>52</v>
      </c>
      <c r="G8791" t="s">
        <v>66</v>
      </c>
      <c r="H8791" t="s">
        <v>129</v>
      </c>
      <c r="I8791" t="s">
        <v>130</v>
      </c>
      <c r="J8791" t="s">
        <v>110</v>
      </c>
      <c r="K8791">
        <v>14</v>
      </c>
      <c r="L8791" s="1">
        <v>555</v>
      </c>
      <c r="M8791" t="s">
        <v>53</v>
      </c>
      <c r="N8791" t="s">
        <v>81</v>
      </c>
      <c r="O8791" t="s">
        <v>75</v>
      </c>
      <c r="P8791">
        <v>5</v>
      </c>
      <c r="Q8791">
        <v>31</v>
      </c>
      <c r="R8791">
        <v>9</v>
      </c>
      <c r="S8791">
        <v>0</v>
      </c>
      <c r="T8791">
        <v>4.0999999999999996</v>
      </c>
      <c r="U8791">
        <v>0</v>
      </c>
      <c r="V8791">
        <v>10</v>
      </c>
      <c r="W8791" s="1">
        <v>2139</v>
      </c>
      <c r="X8791" s="1">
        <v>2426</v>
      </c>
      <c r="Y8791" s="1">
        <v>3584</v>
      </c>
      <c r="Z8791" t="s">
        <v>47</v>
      </c>
      <c r="AA8791" t="s">
        <v>76</v>
      </c>
      <c r="AB8791" s="1">
        <v>0</v>
      </c>
      <c r="AC8791">
        <v>1</v>
      </c>
      <c r="AD8791">
        <v>0</v>
      </c>
      <c r="AE8791">
        <v>0</v>
      </c>
      <c r="AF8791">
        <v>0</v>
      </c>
      <c r="AG8791" t="s">
        <v>87</v>
      </c>
      <c r="AH8791">
        <f>IF(OR(Cleaned_Data_Table[[#This Row],[Appointment Status]]="No Show", Cleaned_Data_Table[[#This Row],[Appointment Status]]="Cancelled"), 1, 0)</f>
        <v>0</v>
      </c>
      <c r="AI8791" t="str">
        <f>IF(Cleaned_Data_Table[[#This Row],[Emergency Case]]=1, "Emergency Care", "Standard Care")</f>
        <v>Standard Care</v>
      </c>
    </row>
    <row r="8792" spans="1:35">
      <c r="A8792" t="s">
        <v>8901</v>
      </c>
      <c r="B8792">
        <v>17</v>
      </c>
      <c r="C8792" t="s">
        <v>51</v>
      </c>
      <c r="D8792" t="s">
        <v>100</v>
      </c>
      <c r="E8792">
        <v>27.3</v>
      </c>
      <c r="F8792" t="s">
        <v>39</v>
      </c>
      <c r="G8792" t="s">
        <v>85</v>
      </c>
      <c r="H8792" t="s">
        <v>94</v>
      </c>
      <c r="I8792" t="s">
        <v>95</v>
      </c>
      <c r="J8792" t="s">
        <v>43</v>
      </c>
      <c r="K8792">
        <v>1</v>
      </c>
      <c r="L8792" s="1">
        <v>386</v>
      </c>
      <c r="M8792" t="s">
        <v>44</v>
      </c>
      <c r="N8792" t="s">
        <v>45</v>
      </c>
      <c r="O8792" t="s">
        <v>86</v>
      </c>
      <c r="P8792">
        <v>0</v>
      </c>
      <c r="Q8792">
        <v>53</v>
      </c>
      <c r="R8792">
        <v>13</v>
      </c>
      <c r="S8792">
        <v>1</v>
      </c>
      <c r="T8792">
        <v>3.3</v>
      </c>
      <c r="U8792">
        <v>1</v>
      </c>
      <c r="V8792">
        <v>8.1</v>
      </c>
      <c r="W8792" s="1">
        <v>318</v>
      </c>
      <c r="X8792" s="1">
        <v>814</v>
      </c>
      <c r="Y8792" s="1">
        <v>1518</v>
      </c>
      <c r="Z8792" t="s">
        <v>47</v>
      </c>
      <c r="AA8792" t="s">
        <v>112</v>
      </c>
      <c r="AB8792" s="1">
        <v>0</v>
      </c>
      <c r="AC8792">
        <v>1</v>
      </c>
      <c r="AD8792">
        <v>0</v>
      </c>
      <c r="AE8792">
        <v>0</v>
      </c>
      <c r="AF8792">
        <v>0</v>
      </c>
      <c r="AG8792" t="s">
        <v>87</v>
      </c>
      <c r="AH8792">
        <f>IF(OR(Cleaned_Data_Table[[#This Row],[Appointment Status]]="No Show", Cleaned_Data_Table[[#This Row],[Appointment Status]]="Cancelled"), 1, 0)</f>
        <v>0</v>
      </c>
      <c r="AI8792" t="str">
        <f>IF(Cleaned_Data_Table[[#This Row],[Emergency Case]]=1, "Emergency Care", "Standard Care")</f>
        <v>Emergency Care</v>
      </c>
    </row>
    <row r="8793" spans="1:35">
      <c r="A8793" t="s">
        <v>8902</v>
      </c>
      <c r="B8793">
        <v>18</v>
      </c>
      <c r="C8793" t="s">
        <v>37</v>
      </c>
      <c r="D8793" t="s">
        <v>78</v>
      </c>
      <c r="E8793">
        <v>23.1</v>
      </c>
      <c r="F8793" t="s">
        <v>52</v>
      </c>
      <c r="G8793" t="s">
        <v>40</v>
      </c>
      <c r="H8793" t="s">
        <v>94</v>
      </c>
      <c r="I8793" t="s">
        <v>95</v>
      </c>
      <c r="J8793" t="s">
        <v>110</v>
      </c>
      <c r="K8793">
        <v>20</v>
      </c>
      <c r="L8793" s="1">
        <v>772</v>
      </c>
      <c r="M8793" t="s">
        <v>53</v>
      </c>
      <c r="N8793" t="s">
        <v>62</v>
      </c>
      <c r="O8793" t="s">
        <v>101</v>
      </c>
      <c r="P8793">
        <v>14</v>
      </c>
      <c r="Q8793">
        <v>35</v>
      </c>
      <c r="R8793">
        <v>4</v>
      </c>
      <c r="S8793">
        <v>1</v>
      </c>
      <c r="T8793">
        <v>4.9000000000000004</v>
      </c>
      <c r="U8793">
        <v>0</v>
      </c>
      <c r="V8793">
        <v>10</v>
      </c>
      <c r="W8793" s="1">
        <v>1514</v>
      </c>
      <c r="X8793" s="1">
        <v>1198</v>
      </c>
      <c r="Y8793" s="1">
        <v>2438.8000000000002</v>
      </c>
      <c r="Z8793" t="s">
        <v>47</v>
      </c>
      <c r="AA8793" t="s">
        <v>57</v>
      </c>
      <c r="AB8793" s="1">
        <v>0</v>
      </c>
      <c r="AC8793">
        <v>1</v>
      </c>
      <c r="AD8793">
        <v>0</v>
      </c>
      <c r="AE8793">
        <v>0</v>
      </c>
      <c r="AF8793">
        <v>0</v>
      </c>
      <c r="AG8793" t="s">
        <v>87</v>
      </c>
      <c r="AH8793">
        <f>IF(OR(Cleaned_Data_Table[[#This Row],[Appointment Status]]="No Show", Cleaned_Data_Table[[#This Row],[Appointment Status]]="Cancelled"), 1, 0)</f>
        <v>0</v>
      </c>
      <c r="AI8793" t="str">
        <f>IF(Cleaned_Data_Table[[#This Row],[Emergency Case]]=1, "Emergency Care", "Standard Care")</f>
        <v>Standard Care</v>
      </c>
    </row>
    <row r="8794" spans="1:35">
      <c r="A8794" t="s">
        <v>8903</v>
      </c>
      <c r="B8794">
        <v>74</v>
      </c>
      <c r="C8794" t="s">
        <v>37</v>
      </c>
      <c r="D8794" t="s">
        <v>114</v>
      </c>
      <c r="E8794">
        <v>20.3</v>
      </c>
      <c r="F8794" t="s">
        <v>97</v>
      </c>
      <c r="G8794" t="s">
        <v>40</v>
      </c>
      <c r="H8794" t="s">
        <v>138</v>
      </c>
      <c r="I8794" t="s">
        <v>139</v>
      </c>
      <c r="J8794" t="s">
        <v>90</v>
      </c>
      <c r="K8794">
        <v>21</v>
      </c>
      <c r="L8794" s="1">
        <v>690</v>
      </c>
      <c r="M8794" t="s">
        <v>53</v>
      </c>
      <c r="N8794" t="s">
        <v>45</v>
      </c>
      <c r="O8794" t="s">
        <v>111</v>
      </c>
      <c r="P8794">
        <v>3</v>
      </c>
      <c r="Q8794">
        <v>19</v>
      </c>
      <c r="R8794">
        <v>10</v>
      </c>
      <c r="S8794">
        <v>3</v>
      </c>
      <c r="T8794">
        <v>3.1</v>
      </c>
      <c r="U8794">
        <v>0</v>
      </c>
      <c r="V8794">
        <v>10</v>
      </c>
      <c r="W8794" s="1">
        <v>11647</v>
      </c>
      <c r="X8794" s="1">
        <v>4102</v>
      </c>
      <c r="Y8794" s="1">
        <v>11507.3</v>
      </c>
      <c r="Z8794" t="s">
        <v>47</v>
      </c>
      <c r="AA8794" t="s">
        <v>76</v>
      </c>
      <c r="AB8794" s="1">
        <v>0</v>
      </c>
      <c r="AC8794">
        <v>0</v>
      </c>
      <c r="AD8794">
        <v>0</v>
      </c>
      <c r="AE8794">
        <v>0</v>
      </c>
      <c r="AF8794">
        <v>0</v>
      </c>
      <c r="AG8794" t="s">
        <v>131</v>
      </c>
      <c r="AH8794">
        <f>IF(OR(Cleaned_Data_Table[[#This Row],[Appointment Status]]="No Show", Cleaned_Data_Table[[#This Row],[Appointment Status]]="Cancelled"), 1, 0)</f>
        <v>0</v>
      </c>
      <c r="AI8794" t="str">
        <f>IF(Cleaned_Data_Table[[#This Row],[Emergency Case]]=1, "Emergency Care", "Standard Care")</f>
        <v>Standard Care</v>
      </c>
    </row>
    <row r="8795" spans="1:35">
      <c r="A8795" t="s">
        <v>8904</v>
      </c>
      <c r="B8795">
        <v>37</v>
      </c>
      <c r="C8795" t="s">
        <v>37</v>
      </c>
      <c r="D8795" t="s">
        <v>38</v>
      </c>
      <c r="E8795">
        <v>17.8</v>
      </c>
      <c r="F8795" t="s">
        <v>52</v>
      </c>
      <c r="G8795" t="s">
        <v>66</v>
      </c>
      <c r="H8795" t="s">
        <v>73</v>
      </c>
      <c r="I8795" t="s">
        <v>74</v>
      </c>
      <c r="J8795" t="s">
        <v>43</v>
      </c>
      <c r="K8795">
        <v>2</v>
      </c>
      <c r="L8795" s="1">
        <v>368</v>
      </c>
      <c r="M8795" t="s">
        <v>53</v>
      </c>
      <c r="N8795" t="s">
        <v>124</v>
      </c>
      <c r="O8795" t="s">
        <v>46</v>
      </c>
      <c r="P8795">
        <v>19</v>
      </c>
      <c r="Q8795">
        <v>44</v>
      </c>
      <c r="R8795">
        <v>8</v>
      </c>
      <c r="S8795">
        <v>1</v>
      </c>
      <c r="T8795">
        <v>4.8</v>
      </c>
      <c r="U8795">
        <v>0</v>
      </c>
      <c r="V8795">
        <v>9.5</v>
      </c>
      <c r="W8795" s="1">
        <v>206</v>
      </c>
      <c r="X8795" s="1">
        <v>800</v>
      </c>
      <c r="Y8795" s="1">
        <v>961.8</v>
      </c>
      <c r="Z8795" t="s">
        <v>47</v>
      </c>
      <c r="AA8795" t="s">
        <v>48</v>
      </c>
      <c r="AB8795" s="1">
        <v>0</v>
      </c>
      <c r="AC8795">
        <v>1</v>
      </c>
      <c r="AD8795">
        <v>1</v>
      </c>
      <c r="AE8795">
        <v>0</v>
      </c>
      <c r="AF8795">
        <v>0</v>
      </c>
      <c r="AG8795" t="s">
        <v>49</v>
      </c>
      <c r="AH8795">
        <f>IF(OR(Cleaned_Data_Table[[#This Row],[Appointment Status]]="No Show", Cleaned_Data_Table[[#This Row],[Appointment Status]]="Cancelled"), 1, 0)</f>
        <v>0</v>
      </c>
      <c r="AI8795" t="str">
        <f>IF(Cleaned_Data_Table[[#This Row],[Emergency Case]]=1, "Emergency Care", "Standard Care")</f>
        <v>Standard Care</v>
      </c>
    </row>
    <row r="8796" spans="1:35">
      <c r="A8796" t="s">
        <v>8905</v>
      </c>
      <c r="B8796">
        <v>19</v>
      </c>
      <c r="C8796" t="s">
        <v>51</v>
      </c>
      <c r="D8796" t="s">
        <v>93</v>
      </c>
      <c r="E8796">
        <v>22.8</v>
      </c>
      <c r="F8796" t="s">
        <v>52</v>
      </c>
      <c r="G8796" t="s">
        <v>40</v>
      </c>
      <c r="H8796" t="s">
        <v>138</v>
      </c>
      <c r="I8796" t="s">
        <v>139</v>
      </c>
      <c r="J8796" t="s">
        <v>110</v>
      </c>
      <c r="K8796">
        <v>5</v>
      </c>
      <c r="L8796" s="1">
        <v>474</v>
      </c>
      <c r="M8796" t="s">
        <v>53</v>
      </c>
      <c r="N8796" t="s">
        <v>62</v>
      </c>
      <c r="O8796" t="s">
        <v>82</v>
      </c>
      <c r="P8796">
        <v>24</v>
      </c>
      <c r="Q8796">
        <v>13</v>
      </c>
      <c r="R8796">
        <v>5</v>
      </c>
      <c r="S8796">
        <v>1</v>
      </c>
      <c r="T8796">
        <v>4.7</v>
      </c>
      <c r="U8796">
        <v>0</v>
      </c>
      <c r="V8796">
        <v>10</v>
      </c>
      <c r="W8796" s="1">
        <v>1942</v>
      </c>
      <c r="X8796" s="1">
        <v>2771</v>
      </c>
      <c r="Y8796" s="1">
        <v>3630.9</v>
      </c>
      <c r="Z8796" t="s">
        <v>47</v>
      </c>
      <c r="AA8796" t="s">
        <v>57</v>
      </c>
      <c r="AB8796" s="1">
        <v>0</v>
      </c>
      <c r="AC8796">
        <v>0</v>
      </c>
      <c r="AD8796">
        <v>1</v>
      </c>
      <c r="AE8796">
        <v>0</v>
      </c>
      <c r="AF8796">
        <v>0</v>
      </c>
      <c r="AG8796" t="s">
        <v>87</v>
      </c>
      <c r="AH8796">
        <f>IF(OR(Cleaned_Data_Table[[#This Row],[Appointment Status]]="No Show", Cleaned_Data_Table[[#This Row],[Appointment Status]]="Cancelled"), 1, 0)</f>
        <v>0</v>
      </c>
      <c r="AI8796" t="str">
        <f>IF(Cleaned_Data_Table[[#This Row],[Emergency Case]]=1, "Emergency Care", "Standard Care")</f>
        <v>Standard Care</v>
      </c>
    </row>
    <row r="8797" spans="1:35">
      <c r="A8797" t="s">
        <v>8906</v>
      </c>
      <c r="B8797">
        <v>24</v>
      </c>
      <c r="C8797" t="s">
        <v>51</v>
      </c>
      <c r="D8797" t="s">
        <v>78</v>
      </c>
      <c r="E8797">
        <v>24.4</v>
      </c>
      <c r="F8797" t="s">
        <v>39</v>
      </c>
      <c r="G8797" t="s">
        <v>40</v>
      </c>
      <c r="H8797" t="s">
        <v>104</v>
      </c>
      <c r="I8797" t="s">
        <v>105</v>
      </c>
      <c r="J8797" t="s">
        <v>90</v>
      </c>
      <c r="K8797">
        <v>27</v>
      </c>
      <c r="L8797" s="1">
        <v>918</v>
      </c>
      <c r="M8797" t="s">
        <v>53</v>
      </c>
      <c r="N8797" t="s">
        <v>69</v>
      </c>
      <c r="O8797" t="s">
        <v>119</v>
      </c>
      <c r="P8797">
        <v>24</v>
      </c>
      <c r="Q8797">
        <v>16</v>
      </c>
      <c r="R8797">
        <v>6</v>
      </c>
      <c r="S8797">
        <v>2</v>
      </c>
      <c r="T8797">
        <v>4.5999999999999996</v>
      </c>
      <c r="U8797">
        <v>0</v>
      </c>
      <c r="V8797">
        <v>10</v>
      </c>
      <c r="W8797" s="1">
        <v>14357</v>
      </c>
      <c r="X8797" s="1">
        <v>14320</v>
      </c>
      <c r="Y8797" s="1">
        <v>20716.5</v>
      </c>
      <c r="Z8797" t="s">
        <v>47</v>
      </c>
      <c r="AA8797" t="s">
        <v>57</v>
      </c>
      <c r="AB8797" s="1">
        <v>0</v>
      </c>
      <c r="AC8797">
        <v>0</v>
      </c>
      <c r="AD8797">
        <v>1</v>
      </c>
      <c r="AE8797">
        <v>0</v>
      </c>
      <c r="AF8797">
        <v>0</v>
      </c>
      <c r="AG8797" t="s">
        <v>91</v>
      </c>
      <c r="AH8797">
        <f>IF(OR(Cleaned_Data_Table[[#This Row],[Appointment Status]]="No Show", Cleaned_Data_Table[[#This Row],[Appointment Status]]="Cancelled"), 1, 0)</f>
        <v>0</v>
      </c>
      <c r="AI8797" t="str">
        <f>IF(Cleaned_Data_Table[[#This Row],[Emergency Case]]=1, "Emergency Care", "Standard Care")</f>
        <v>Standard Care</v>
      </c>
    </row>
    <row r="8798" spans="1:35">
      <c r="A8798" t="s">
        <v>8907</v>
      </c>
      <c r="B8798">
        <v>48</v>
      </c>
      <c r="C8798" t="s">
        <v>51</v>
      </c>
      <c r="D8798" t="s">
        <v>84</v>
      </c>
      <c r="E8798">
        <v>19.399999999999999</v>
      </c>
      <c r="F8798" t="s">
        <v>103</v>
      </c>
      <c r="G8798" t="s">
        <v>40</v>
      </c>
      <c r="H8798" t="s">
        <v>60</v>
      </c>
      <c r="I8798" t="s">
        <v>61</v>
      </c>
      <c r="J8798" t="s">
        <v>110</v>
      </c>
      <c r="K8798">
        <v>16</v>
      </c>
      <c r="L8798" s="1">
        <v>649</v>
      </c>
      <c r="M8798" t="s">
        <v>44</v>
      </c>
      <c r="N8798" t="s">
        <v>45</v>
      </c>
      <c r="O8798" t="s">
        <v>46</v>
      </c>
      <c r="P8798">
        <v>14</v>
      </c>
      <c r="Q8798">
        <v>21</v>
      </c>
      <c r="R8798">
        <v>5</v>
      </c>
      <c r="S8798">
        <v>0</v>
      </c>
      <c r="T8798">
        <v>4.0999999999999996</v>
      </c>
      <c r="U8798">
        <v>0</v>
      </c>
      <c r="V8798">
        <v>10</v>
      </c>
      <c r="W8798" s="1">
        <v>2418</v>
      </c>
      <c r="X8798" s="1">
        <v>1338</v>
      </c>
      <c r="Y8798" s="1">
        <v>4405</v>
      </c>
      <c r="Z8798" t="s">
        <v>47</v>
      </c>
      <c r="AA8798" t="s">
        <v>48</v>
      </c>
      <c r="AB8798" s="1">
        <v>0</v>
      </c>
      <c r="AC8798">
        <v>0</v>
      </c>
      <c r="AD8798">
        <v>0</v>
      </c>
      <c r="AE8798">
        <v>0</v>
      </c>
      <c r="AF8798">
        <v>0</v>
      </c>
      <c r="AG8798" t="s">
        <v>87</v>
      </c>
      <c r="AH8798">
        <f>IF(OR(Cleaned_Data_Table[[#This Row],[Appointment Status]]="No Show", Cleaned_Data_Table[[#This Row],[Appointment Status]]="Cancelled"), 1, 0)</f>
        <v>0</v>
      </c>
      <c r="AI8798" t="str">
        <f>IF(Cleaned_Data_Table[[#This Row],[Emergency Case]]=1, "Emergency Care", "Standard Care")</f>
        <v>Standard Care</v>
      </c>
    </row>
    <row r="8799" spans="1:35">
      <c r="A8799" t="s">
        <v>8908</v>
      </c>
      <c r="B8799">
        <v>59</v>
      </c>
      <c r="C8799" t="s">
        <v>51</v>
      </c>
      <c r="D8799" t="s">
        <v>93</v>
      </c>
      <c r="E8799">
        <v>24.4</v>
      </c>
      <c r="F8799" t="s">
        <v>89</v>
      </c>
      <c r="G8799" t="s">
        <v>40</v>
      </c>
      <c r="H8799" t="s">
        <v>129</v>
      </c>
      <c r="I8799" t="s">
        <v>130</v>
      </c>
      <c r="J8799" t="s">
        <v>90</v>
      </c>
      <c r="K8799">
        <v>28</v>
      </c>
      <c r="L8799" s="1">
        <v>931</v>
      </c>
      <c r="M8799" t="s">
        <v>53</v>
      </c>
      <c r="N8799" t="s">
        <v>69</v>
      </c>
      <c r="O8799" t="s">
        <v>55</v>
      </c>
      <c r="P8799">
        <v>19</v>
      </c>
      <c r="Q8799">
        <v>18</v>
      </c>
      <c r="R8799">
        <v>12</v>
      </c>
      <c r="S8799">
        <v>1</v>
      </c>
      <c r="T8799">
        <v>3.3</v>
      </c>
      <c r="U8799">
        <v>0</v>
      </c>
      <c r="V8799">
        <v>10</v>
      </c>
      <c r="W8799" s="1">
        <v>7700</v>
      </c>
      <c r="X8799" s="1">
        <v>14102</v>
      </c>
      <c r="Y8799" s="1">
        <v>15913.1</v>
      </c>
      <c r="Z8799" t="s">
        <v>47</v>
      </c>
      <c r="AA8799" t="s">
        <v>76</v>
      </c>
      <c r="AB8799" s="1">
        <v>0</v>
      </c>
      <c r="AC8799">
        <v>0</v>
      </c>
      <c r="AD8799">
        <v>1</v>
      </c>
      <c r="AE8799">
        <v>0</v>
      </c>
      <c r="AF8799">
        <v>0</v>
      </c>
      <c r="AG8799" t="s">
        <v>91</v>
      </c>
      <c r="AH8799">
        <f>IF(OR(Cleaned_Data_Table[[#This Row],[Appointment Status]]="No Show", Cleaned_Data_Table[[#This Row],[Appointment Status]]="Cancelled"), 1, 0)</f>
        <v>0</v>
      </c>
      <c r="AI8799" t="str">
        <f>IF(Cleaned_Data_Table[[#This Row],[Emergency Case]]=1, "Emergency Care", "Standard Care")</f>
        <v>Standard Care</v>
      </c>
    </row>
    <row r="8800" spans="1:35">
      <c r="A8800" t="s">
        <v>8909</v>
      </c>
      <c r="B8800">
        <v>76</v>
      </c>
      <c r="C8800" t="s">
        <v>37</v>
      </c>
      <c r="D8800" t="s">
        <v>100</v>
      </c>
      <c r="E8800">
        <v>27.3</v>
      </c>
      <c r="F8800" t="s">
        <v>52</v>
      </c>
      <c r="G8800" t="s">
        <v>40</v>
      </c>
      <c r="H8800" t="s">
        <v>73</v>
      </c>
      <c r="I8800" t="s">
        <v>74</v>
      </c>
      <c r="J8800" t="s">
        <v>43</v>
      </c>
      <c r="K8800">
        <v>21</v>
      </c>
      <c r="L8800" s="1">
        <v>774</v>
      </c>
      <c r="M8800" t="s">
        <v>53</v>
      </c>
      <c r="N8800" t="s">
        <v>124</v>
      </c>
      <c r="O8800" t="s">
        <v>46</v>
      </c>
      <c r="P8800">
        <v>11</v>
      </c>
      <c r="Q8800">
        <v>37</v>
      </c>
      <c r="R8800">
        <v>9</v>
      </c>
      <c r="S8800">
        <v>2</v>
      </c>
      <c r="T8800">
        <v>3.3</v>
      </c>
      <c r="U8800">
        <v>0</v>
      </c>
      <c r="V8800">
        <v>9.1999999999999993</v>
      </c>
      <c r="W8800" s="1">
        <v>612</v>
      </c>
      <c r="X8800" s="1">
        <v>430</v>
      </c>
      <c r="Y8800" s="1">
        <v>1271.2</v>
      </c>
      <c r="Z8800" t="s">
        <v>47</v>
      </c>
      <c r="AA8800" t="s">
        <v>71</v>
      </c>
      <c r="AB8800" s="1">
        <v>0</v>
      </c>
      <c r="AC8800">
        <v>1</v>
      </c>
      <c r="AD8800">
        <v>0</v>
      </c>
      <c r="AE8800">
        <v>0</v>
      </c>
      <c r="AF8800">
        <v>0</v>
      </c>
      <c r="AG8800" t="s">
        <v>49</v>
      </c>
      <c r="AH8800">
        <f>IF(OR(Cleaned_Data_Table[[#This Row],[Appointment Status]]="No Show", Cleaned_Data_Table[[#This Row],[Appointment Status]]="Cancelled"), 1, 0)</f>
        <v>0</v>
      </c>
      <c r="AI8800" t="str">
        <f>IF(Cleaned_Data_Table[[#This Row],[Emergency Case]]=1, "Emergency Care", "Standard Care")</f>
        <v>Standard Care</v>
      </c>
    </row>
    <row r="8801" spans="1:35">
      <c r="A8801" t="s">
        <v>8910</v>
      </c>
      <c r="B8801">
        <v>7</v>
      </c>
      <c r="C8801" t="s">
        <v>37</v>
      </c>
      <c r="D8801" t="s">
        <v>38</v>
      </c>
      <c r="E8801">
        <v>18.2</v>
      </c>
      <c r="F8801" t="s">
        <v>39</v>
      </c>
      <c r="G8801" t="s">
        <v>40</v>
      </c>
      <c r="H8801" t="s">
        <v>138</v>
      </c>
      <c r="I8801" t="s">
        <v>139</v>
      </c>
      <c r="J8801" t="s">
        <v>90</v>
      </c>
      <c r="K8801">
        <v>23</v>
      </c>
      <c r="L8801" s="1">
        <v>843</v>
      </c>
      <c r="M8801" t="s">
        <v>53</v>
      </c>
      <c r="N8801" t="s">
        <v>81</v>
      </c>
      <c r="O8801" t="s">
        <v>75</v>
      </c>
      <c r="P8801">
        <v>6</v>
      </c>
      <c r="Q8801">
        <v>11</v>
      </c>
      <c r="R8801">
        <v>12</v>
      </c>
      <c r="S8801">
        <v>2</v>
      </c>
      <c r="T8801">
        <v>4.0999999999999996</v>
      </c>
      <c r="U8801">
        <v>0</v>
      </c>
      <c r="V8801">
        <v>10</v>
      </c>
      <c r="W8801" s="1">
        <v>13863</v>
      </c>
      <c r="X8801" s="1">
        <v>13705</v>
      </c>
      <c r="Y8801" s="1">
        <v>19887.7</v>
      </c>
      <c r="Z8801" t="s">
        <v>56</v>
      </c>
      <c r="AA8801" t="s">
        <v>112</v>
      </c>
      <c r="AB8801" s="1">
        <v>28411</v>
      </c>
      <c r="AC8801">
        <v>0</v>
      </c>
      <c r="AD8801">
        <v>0</v>
      </c>
      <c r="AE8801">
        <v>0</v>
      </c>
      <c r="AF8801">
        <v>0</v>
      </c>
      <c r="AG8801" t="s">
        <v>87</v>
      </c>
      <c r="AH8801">
        <f>IF(OR(Cleaned_Data_Table[[#This Row],[Appointment Status]]="No Show", Cleaned_Data_Table[[#This Row],[Appointment Status]]="Cancelled"), 1, 0)</f>
        <v>1</v>
      </c>
      <c r="AI8801" t="str">
        <f>IF(Cleaned_Data_Table[[#This Row],[Emergency Case]]=1, "Emergency Care", "Standard Care")</f>
        <v>Standard Care</v>
      </c>
    </row>
    <row r="8802" spans="1:35">
      <c r="A8802" t="s">
        <v>8911</v>
      </c>
      <c r="B8802">
        <v>67</v>
      </c>
      <c r="C8802" t="s">
        <v>51</v>
      </c>
      <c r="D8802" t="s">
        <v>65</v>
      </c>
      <c r="E8802">
        <v>33.5</v>
      </c>
      <c r="F8802" t="s">
        <v>97</v>
      </c>
      <c r="G8802" t="s">
        <v>40</v>
      </c>
      <c r="H8802" t="s">
        <v>104</v>
      </c>
      <c r="I8802" t="s">
        <v>105</v>
      </c>
      <c r="J8802" t="s">
        <v>110</v>
      </c>
      <c r="K8802">
        <v>2</v>
      </c>
      <c r="L8802" s="1">
        <v>392</v>
      </c>
      <c r="M8802" t="s">
        <v>53</v>
      </c>
      <c r="N8802" t="s">
        <v>69</v>
      </c>
      <c r="O8802" t="s">
        <v>106</v>
      </c>
      <c r="P8802">
        <v>22</v>
      </c>
      <c r="Q8802">
        <v>33</v>
      </c>
      <c r="R8802">
        <v>5</v>
      </c>
      <c r="S8802">
        <v>1</v>
      </c>
      <c r="T8802">
        <v>3.9</v>
      </c>
      <c r="U8802">
        <v>0</v>
      </c>
      <c r="V8802">
        <v>9.8000000000000007</v>
      </c>
      <c r="W8802" s="1">
        <v>1112</v>
      </c>
      <c r="X8802" s="1">
        <v>1525</v>
      </c>
      <c r="Y8802" s="1">
        <v>2120.3000000000002</v>
      </c>
      <c r="Z8802" t="s">
        <v>47</v>
      </c>
      <c r="AA8802" t="s">
        <v>76</v>
      </c>
      <c r="AB8802" s="1">
        <v>0</v>
      </c>
      <c r="AC8802">
        <v>1</v>
      </c>
      <c r="AD8802">
        <v>1</v>
      </c>
      <c r="AE8802">
        <v>0</v>
      </c>
      <c r="AF8802">
        <v>0</v>
      </c>
      <c r="AG8802" t="s">
        <v>87</v>
      </c>
      <c r="AH8802">
        <f>IF(OR(Cleaned_Data_Table[[#This Row],[Appointment Status]]="No Show", Cleaned_Data_Table[[#This Row],[Appointment Status]]="Cancelled"), 1, 0)</f>
        <v>0</v>
      </c>
      <c r="AI8802" t="str">
        <f>IF(Cleaned_Data_Table[[#This Row],[Emergency Case]]=1, "Emergency Care", "Standard Care")</f>
        <v>Standard Care</v>
      </c>
    </row>
    <row r="8803" spans="1:35">
      <c r="A8803" t="s">
        <v>8912</v>
      </c>
      <c r="B8803">
        <v>7</v>
      </c>
      <c r="C8803" t="s">
        <v>37</v>
      </c>
      <c r="D8803" t="s">
        <v>100</v>
      </c>
      <c r="E8803">
        <v>22.2</v>
      </c>
      <c r="F8803" t="s">
        <v>39</v>
      </c>
      <c r="G8803" t="s">
        <v>40</v>
      </c>
      <c r="H8803" t="s">
        <v>138</v>
      </c>
      <c r="I8803" t="s">
        <v>139</v>
      </c>
      <c r="J8803" t="s">
        <v>90</v>
      </c>
      <c r="K8803">
        <v>23</v>
      </c>
      <c r="L8803" s="1">
        <v>714</v>
      </c>
      <c r="M8803" t="s">
        <v>53</v>
      </c>
      <c r="N8803" t="s">
        <v>45</v>
      </c>
      <c r="O8803" t="s">
        <v>75</v>
      </c>
      <c r="P8803">
        <v>20</v>
      </c>
      <c r="Q8803">
        <v>6</v>
      </c>
      <c r="R8803">
        <v>6</v>
      </c>
      <c r="S8803">
        <v>2</v>
      </c>
      <c r="T8803">
        <v>4.4000000000000004</v>
      </c>
      <c r="U8803">
        <v>0</v>
      </c>
      <c r="V8803">
        <v>10</v>
      </c>
      <c r="W8803" s="1">
        <v>18011</v>
      </c>
      <c r="X8803" s="1">
        <v>9356</v>
      </c>
      <c r="Y8803" s="1">
        <v>19656.7</v>
      </c>
      <c r="Z8803" t="s">
        <v>47</v>
      </c>
      <c r="AA8803" t="s">
        <v>112</v>
      </c>
      <c r="AB8803" s="1">
        <v>0</v>
      </c>
      <c r="AC8803">
        <v>0</v>
      </c>
      <c r="AD8803">
        <v>1</v>
      </c>
      <c r="AE8803">
        <v>0</v>
      </c>
      <c r="AF8803">
        <v>0</v>
      </c>
      <c r="AG8803" t="s">
        <v>91</v>
      </c>
      <c r="AH8803">
        <f>IF(OR(Cleaned_Data_Table[[#This Row],[Appointment Status]]="No Show", Cleaned_Data_Table[[#This Row],[Appointment Status]]="Cancelled"), 1, 0)</f>
        <v>0</v>
      </c>
      <c r="AI8803" t="str">
        <f>IF(Cleaned_Data_Table[[#This Row],[Emergency Case]]=1, "Emergency Care", "Standard Care")</f>
        <v>Standard Care</v>
      </c>
    </row>
    <row r="8804" spans="1:35">
      <c r="A8804" t="s">
        <v>8913</v>
      </c>
      <c r="B8804">
        <v>83</v>
      </c>
      <c r="C8804" t="s">
        <v>37</v>
      </c>
      <c r="D8804" t="s">
        <v>38</v>
      </c>
      <c r="E8804">
        <v>25.5</v>
      </c>
      <c r="F8804" t="s">
        <v>97</v>
      </c>
      <c r="G8804" t="s">
        <v>85</v>
      </c>
      <c r="H8804" t="s">
        <v>79</v>
      </c>
      <c r="I8804" t="s">
        <v>80</v>
      </c>
      <c r="J8804" t="s">
        <v>110</v>
      </c>
      <c r="K8804">
        <v>26</v>
      </c>
      <c r="L8804" s="1">
        <v>777</v>
      </c>
      <c r="M8804" t="s">
        <v>53</v>
      </c>
      <c r="N8804" t="s">
        <v>45</v>
      </c>
      <c r="O8804" t="s">
        <v>119</v>
      </c>
      <c r="P8804">
        <v>0</v>
      </c>
      <c r="Q8804">
        <v>18</v>
      </c>
      <c r="R8804">
        <v>3</v>
      </c>
      <c r="S8804">
        <v>1</v>
      </c>
      <c r="T8804">
        <v>5</v>
      </c>
      <c r="U8804">
        <v>1</v>
      </c>
      <c r="V8804">
        <v>10</v>
      </c>
      <c r="W8804" s="1">
        <v>4151</v>
      </c>
      <c r="X8804" s="1">
        <v>1269</v>
      </c>
      <c r="Y8804" s="1">
        <v>4337.8999999999996</v>
      </c>
      <c r="Z8804" t="s">
        <v>47</v>
      </c>
      <c r="AA8804" t="s">
        <v>71</v>
      </c>
      <c r="AB8804" s="1">
        <v>0</v>
      </c>
      <c r="AC8804">
        <v>0</v>
      </c>
      <c r="AD8804">
        <v>0</v>
      </c>
      <c r="AE8804">
        <v>0</v>
      </c>
      <c r="AF8804">
        <v>0</v>
      </c>
      <c r="AG8804" t="s">
        <v>87</v>
      </c>
      <c r="AH8804">
        <f>IF(OR(Cleaned_Data_Table[[#This Row],[Appointment Status]]="No Show", Cleaned_Data_Table[[#This Row],[Appointment Status]]="Cancelled"), 1, 0)</f>
        <v>0</v>
      </c>
      <c r="AI8804" t="str">
        <f>IF(Cleaned_Data_Table[[#This Row],[Emergency Case]]=1, "Emergency Care", "Standard Care")</f>
        <v>Emergency Care</v>
      </c>
    </row>
    <row r="8805" spans="1:35">
      <c r="A8805" t="s">
        <v>8914</v>
      </c>
      <c r="B8805">
        <v>69</v>
      </c>
      <c r="C8805" t="s">
        <v>37</v>
      </c>
      <c r="D8805" t="s">
        <v>93</v>
      </c>
      <c r="E8805">
        <v>26</v>
      </c>
      <c r="F8805" t="s">
        <v>52</v>
      </c>
      <c r="G8805" t="s">
        <v>66</v>
      </c>
      <c r="H8805" t="s">
        <v>60</v>
      </c>
      <c r="I8805" t="s">
        <v>61</v>
      </c>
      <c r="J8805" t="s">
        <v>90</v>
      </c>
      <c r="K8805">
        <v>29</v>
      </c>
      <c r="L8805" s="1">
        <v>888</v>
      </c>
      <c r="M8805" t="s">
        <v>53</v>
      </c>
      <c r="N8805" t="s">
        <v>124</v>
      </c>
      <c r="O8805" t="s">
        <v>46</v>
      </c>
      <c r="P8805">
        <v>28</v>
      </c>
      <c r="Q8805">
        <v>6</v>
      </c>
      <c r="R8805">
        <v>10</v>
      </c>
      <c r="S8805">
        <v>2</v>
      </c>
      <c r="T8805">
        <v>4.5999999999999996</v>
      </c>
      <c r="U8805">
        <v>0</v>
      </c>
      <c r="V8805">
        <v>10</v>
      </c>
      <c r="W8805" s="1">
        <v>16647</v>
      </c>
      <c r="X8805" s="1">
        <v>14857</v>
      </c>
      <c r="Y8805" s="1">
        <v>22674.400000000001</v>
      </c>
      <c r="Z8805" t="s">
        <v>47</v>
      </c>
      <c r="AA8805" t="s">
        <v>76</v>
      </c>
      <c r="AB8805" s="1">
        <v>0</v>
      </c>
      <c r="AC8805">
        <v>0</v>
      </c>
      <c r="AD8805">
        <v>1</v>
      </c>
      <c r="AE8805">
        <v>0</v>
      </c>
      <c r="AF8805">
        <v>0</v>
      </c>
      <c r="AG8805" t="s">
        <v>91</v>
      </c>
      <c r="AH8805">
        <f>IF(OR(Cleaned_Data_Table[[#This Row],[Appointment Status]]="No Show", Cleaned_Data_Table[[#This Row],[Appointment Status]]="Cancelled"), 1, 0)</f>
        <v>0</v>
      </c>
      <c r="AI8805" t="str">
        <f>IF(Cleaned_Data_Table[[#This Row],[Emergency Case]]=1, "Emergency Care", "Standard Care")</f>
        <v>Standard Care</v>
      </c>
    </row>
    <row r="8806" spans="1:35">
      <c r="A8806" t="s">
        <v>8915</v>
      </c>
      <c r="B8806">
        <v>43</v>
      </c>
      <c r="C8806" t="s">
        <v>37</v>
      </c>
      <c r="D8806" t="s">
        <v>78</v>
      </c>
      <c r="E8806">
        <v>18.600000000000001</v>
      </c>
      <c r="F8806" t="s">
        <v>52</v>
      </c>
      <c r="G8806" t="s">
        <v>66</v>
      </c>
      <c r="H8806" t="s">
        <v>108</v>
      </c>
      <c r="I8806" t="s">
        <v>109</v>
      </c>
      <c r="J8806" t="s">
        <v>90</v>
      </c>
      <c r="K8806">
        <v>24</v>
      </c>
      <c r="L8806" s="1">
        <v>769</v>
      </c>
      <c r="M8806" t="s">
        <v>44</v>
      </c>
      <c r="N8806" t="s">
        <v>54</v>
      </c>
      <c r="O8806" t="s">
        <v>98</v>
      </c>
      <c r="P8806">
        <v>24</v>
      </c>
      <c r="Q8806">
        <v>7</v>
      </c>
      <c r="R8806">
        <v>14</v>
      </c>
      <c r="S8806">
        <v>4</v>
      </c>
      <c r="T8806">
        <v>4.5</v>
      </c>
      <c r="U8806">
        <v>0</v>
      </c>
      <c r="V8806">
        <v>10</v>
      </c>
      <c r="W8806" s="1">
        <v>7317</v>
      </c>
      <c r="X8806" s="1">
        <v>5681</v>
      </c>
      <c r="Y8806" s="1">
        <v>13767</v>
      </c>
      <c r="Z8806" t="s">
        <v>47</v>
      </c>
      <c r="AA8806" t="s">
        <v>48</v>
      </c>
      <c r="AB8806" s="1">
        <v>0</v>
      </c>
      <c r="AC8806">
        <v>0</v>
      </c>
      <c r="AD8806">
        <v>1</v>
      </c>
      <c r="AE8806">
        <v>0</v>
      </c>
      <c r="AF8806">
        <v>0</v>
      </c>
      <c r="AG8806" t="s">
        <v>91</v>
      </c>
      <c r="AH8806">
        <f>IF(OR(Cleaned_Data_Table[[#This Row],[Appointment Status]]="No Show", Cleaned_Data_Table[[#This Row],[Appointment Status]]="Cancelled"), 1, 0)</f>
        <v>0</v>
      </c>
      <c r="AI8806" t="str">
        <f>IF(Cleaned_Data_Table[[#This Row],[Emergency Case]]=1, "Emergency Care", "Standard Care")</f>
        <v>Standard Care</v>
      </c>
    </row>
    <row r="8807" spans="1:35">
      <c r="A8807" t="s">
        <v>8916</v>
      </c>
      <c r="B8807">
        <v>71</v>
      </c>
      <c r="C8807" t="s">
        <v>37</v>
      </c>
      <c r="D8807" t="s">
        <v>38</v>
      </c>
      <c r="E8807">
        <v>24.1</v>
      </c>
      <c r="F8807" t="s">
        <v>39</v>
      </c>
      <c r="G8807" t="s">
        <v>85</v>
      </c>
      <c r="H8807" t="s">
        <v>41</v>
      </c>
      <c r="I8807" t="s">
        <v>42</v>
      </c>
      <c r="J8807" t="s">
        <v>43</v>
      </c>
      <c r="K8807">
        <v>3</v>
      </c>
      <c r="L8807" s="1">
        <v>301</v>
      </c>
      <c r="M8807" t="s">
        <v>44</v>
      </c>
      <c r="N8807" t="s">
        <v>54</v>
      </c>
      <c r="O8807" t="s">
        <v>101</v>
      </c>
      <c r="P8807">
        <v>0</v>
      </c>
      <c r="Q8807">
        <v>22</v>
      </c>
      <c r="R8807">
        <v>5</v>
      </c>
      <c r="S8807">
        <v>2</v>
      </c>
      <c r="T8807">
        <v>4.3</v>
      </c>
      <c r="U8807">
        <v>1</v>
      </c>
      <c r="V8807">
        <v>10</v>
      </c>
      <c r="W8807" s="1">
        <v>407</v>
      </c>
      <c r="X8807" s="1">
        <v>781</v>
      </c>
      <c r="Y8807" s="1">
        <v>1489</v>
      </c>
      <c r="Z8807" t="s">
        <v>47</v>
      </c>
      <c r="AA8807" t="s">
        <v>76</v>
      </c>
      <c r="AB8807" s="1">
        <v>0</v>
      </c>
      <c r="AC8807">
        <v>0</v>
      </c>
      <c r="AD8807">
        <v>0</v>
      </c>
      <c r="AE8807">
        <v>0</v>
      </c>
      <c r="AF8807">
        <v>0</v>
      </c>
      <c r="AG8807" t="s">
        <v>87</v>
      </c>
      <c r="AH8807">
        <f>IF(OR(Cleaned_Data_Table[[#This Row],[Appointment Status]]="No Show", Cleaned_Data_Table[[#This Row],[Appointment Status]]="Cancelled"), 1, 0)</f>
        <v>0</v>
      </c>
      <c r="AI8807" t="str">
        <f>IF(Cleaned_Data_Table[[#This Row],[Emergency Case]]=1, "Emergency Care", "Standard Care")</f>
        <v>Emergency Care</v>
      </c>
    </row>
    <row r="8808" spans="1:35">
      <c r="A8808" t="s">
        <v>8917</v>
      </c>
      <c r="B8808">
        <v>16</v>
      </c>
      <c r="C8808" t="s">
        <v>51</v>
      </c>
      <c r="D8808" t="s">
        <v>84</v>
      </c>
      <c r="E8808">
        <v>27.7</v>
      </c>
      <c r="F8808" t="s">
        <v>39</v>
      </c>
      <c r="G8808" t="s">
        <v>85</v>
      </c>
      <c r="H8808" t="s">
        <v>41</v>
      </c>
      <c r="I8808" t="s">
        <v>42</v>
      </c>
      <c r="J8808" t="s">
        <v>110</v>
      </c>
      <c r="K8808">
        <v>6</v>
      </c>
      <c r="L8808" s="1">
        <v>330</v>
      </c>
      <c r="M8808" t="s">
        <v>53</v>
      </c>
      <c r="N8808" t="s">
        <v>62</v>
      </c>
      <c r="O8808" t="s">
        <v>82</v>
      </c>
      <c r="P8808">
        <v>0</v>
      </c>
      <c r="Q8808">
        <v>24</v>
      </c>
      <c r="R8808">
        <v>8</v>
      </c>
      <c r="S8808">
        <v>1</v>
      </c>
      <c r="T8808">
        <v>3</v>
      </c>
      <c r="U8808">
        <v>1</v>
      </c>
      <c r="V8808">
        <v>9.9</v>
      </c>
      <c r="W8808" s="1">
        <v>3538</v>
      </c>
      <c r="X8808" s="1">
        <v>2462</v>
      </c>
      <c r="Y8808" s="1">
        <v>4431</v>
      </c>
      <c r="Z8808" t="s">
        <v>47</v>
      </c>
      <c r="AA8808" t="s">
        <v>112</v>
      </c>
      <c r="AB8808" s="1">
        <v>0</v>
      </c>
      <c r="AC8808">
        <v>0</v>
      </c>
      <c r="AD8808">
        <v>0</v>
      </c>
      <c r="AE8808">
        <v>0</v>
      </c>
      <c r="AF8808">
        <v>0</v>
      </c>
      <c r="AG8808" t="s">
        <v>87</v>
      </c>
      <c r="AH8808">
        <f>IF(OR(Cleaned_Data_Table[[#This Row],[Appointment Status]]="No Show", Cleaned_Data_Table[[#This Row],[Appointment Status]]="Cancelled"), 1, 0)</f>
        <v>0</v>
      </c>
      <c r="AI8808" t="str">
        <f>IF(Cleaned_Data_Table[[#This Row],[Emergency Case]]=1, "Emergency Care", "Standard Care")</f>
        <v>Emergency Care</v>
      </c>
    </row>
    <row r="8809" spans="1:35">
      <c r="A8809" t="s">
        <v>8918</v>
      </c>
      <c r="B8809">
        <v>24</v>
      </c>
      <c r="C8809" t="s">
        <v>37</v>
      </c>
      <c r="D8809" t="s">
        <v>114</v>
      </c>
      <c r="E8809">
        <v>30.3</v>
      </c>
      <c r="F8809" t="s">
        <v>39</v>
      </c>
      <c r="G8809" t="s">
        <v>66</v>
      </c>
      <c r="H8809" t="s">
        <v>79</v>
      </c>
      <c r="I8809" t="s">
        <v>80</v>
      </c>
      <c r="J8809" t="s">
        <v>110</v>
      </c>
      <c r="K8809">
        <v>1</v>
      </c>
      <c r="L8809" s="1">
        <v>310</v>
      </c>
      <c r="M8809" t="s">
        <v>44</v>
      </c>
      <c r="N8809" t="s">
        <v>54</v>
      </c>
      <c r="O8809" t="s">
        <v>82</v>
      </c>
      <c r="P8809">
        <v>3</v>
      </c>
      <c r="Q8809">
        <v>27</v>
      </c>
      <c r="R8809">
        <v>13</v>
      </c>
      <c r="S8809">
        <v>2</v>
      </c>
      <c r="T8809">
        <v>3.1</v>
      </c>
      <c r="U8809">
        <v>0</v>
      </c>
      <c r="V8809">
        <v>9.8000000000000007</v>
      </c>
      <c r="W8809" s="1">
        <v>1962</v>
      </c>
      <c r="X8809" s="1">
        <v>1302</v>
      </c>
      <c r="Y8809" s="1">
        <v>3574</v>
      </c>
      <c r="Z8809" t="s">
        <v>47</v>
      </c>
      <c r="AA8809" t="s">
        <v>57</v>
      </c>
      <c r="AB8809" s="1">
        <v>0</v>
      </c>
      <c r="AC8809">
        <v>0</v>
      </c>
      <c r="AD8809">
        <v>0</v>
      </c>
      <c r="AE8809">
        <v>0</v>
      </c>
      <c r="AF8809">
        <v>0</v>
      </c>
      <c r="AG8809" t="s">
        <v>87</v>
      </c>
      <c r="AH8809">
        <f>IF(OR(Cleaned_Data_Table[[#This Row],[Appointment Status]]="No Show", Cleaned_Data_Table[[#This Row],[Appointment Status]]="Cancelled"), 1, 0)</f>
        <v>0</v>
      </c>
      <c r="AI8809" t="str">
        <f>IF(Cleaned_Data_Table[[#This Row],[Emergency Case]]=1, "Emergency Care", "Standard Care")</f>
        <v>Standard Care</v>
      </c>
    </row>
    <row r="8810" spans="1:35">
      <c r="A8810" t="s">
        <v>8919</v>
      </c>
      <c r="B8810">
        <v>83</v>
      </c>
      <c r="C8810" t="s">
        <v>51</v>
      </c>
      <c r="D8810" t="s">
        <v>78</v>
      </c>
      <c r="E8810">
        <v>33.9</v>
      </c>
      <c r="F8810" t="s">
        <v>39</v>
      </c>
      <c r="G8810" t="s">
        <v>85</v>
      </c>
      <c r="H8810" t="s">
        <v>60</v>
      </c>
      <c r="I8810" t="s">
        <v>61</v>
      </c>
      <c r="J8810" t="s">
        <v>43</v>
      </c>
      <c r="K8810">
        <v>25</v>
      </c>
      <c r="L8810" s="1">
        <v>736</v>
      </c>
      <c r="M8810" t="s">
        <v>44</v>
      </c>
      <c r="N8810" t="s">
        <v>69</v>
      </c>
      <c r="O8810" t="s">
        <v>119</v>
      </c>
      <c r="P8810">
        <v>0</v>
      </c>
      <c r="Q8810">
        <v>20</v>
      </c>
      <c r="R8810">
        <v>3</v>
      </c>
      <c r="S8810">
        <v>1</v>
      </c>
      <c r="T8810">
        <v>3.3</v>
      </c>
      <c r="U8810">
        <v>1</v>
      </c>
      <c r="V8810">
        <v>10</v>
      </c>
      <c r="W8810" s="1">
        <v>577</v>
      </c>
      <c r="X8810" s="1">
        <v>878</v>
      </c>
      <c r="Y8810" s="1">
        <v>2191</v>
      </c>
      <c r="Z8810" t="s">
        <v>125</v>
      </c>
      <c r="AA8810" t="s">
        <v>71</v>
      </c>
      <c r="AB8810" s="1">
        <v>0</v>
      </c>
      <c r="AC8810">
        <v>0</v>
      </c>
      <c r="AD8810">
        <v>0</v>
      </c>
      <c r="AE8810">
        <v>0</v>
      </c>
      <c r="AF8810">
        <v>0</v>
      </c>
      <c r="AG8810" t="s">
        <v>87</v>
      </c>
      <c r="AH8810">
        <f>IF(OR(Cleaned_Data_Table[[#This Row],[Appointment Status]]="No Show", Cleaned_Data_Table[[#This Row],[Appointment Status]]="Cancelled"), 1, 0)</f>
        <v>1</v>
      </c>
      <c r="AI8810" t="str">
        <f>IF(Cleaned_Data_Table[[#This Row],[Emergency Case]]=1, "Emergency Care", "Standard Care")</f>
        <v>Emergency Care</v>
      </c>
    </row>
    <row r="8811" spans="1:35">
      <c r="A8811" t="s">
        <v>8920</v>
      </c>
      <c r="B8811">
        <v>42</v>
      </c>
      <c r="C8811" t="s">
        <v>51</v>
      </c>
      <c r="D8811" t="s">
        <v>100</v>
      </c>
      <c r="E8811">
        <v>26.2</v>
      </c>
      <c r="F8811" t="s">
        <v>39</v>
      </c>
      <c r="G8811" t="s">
        <v>66</v>
      </c>
      <c r="H8811" t="s">
        <v>67</v>
      </c>
      <c r="I8811" t="s">
        <v>68</v>
      </c>
      <c r="J8811" t="s">
        <v>110</v>
      </c>
      <c r="K8811">
        <v>27</v>
      </c>
      <c r="L8811" s="1">
        <v>937</v>
      </c>
      <c r="M8811" t="s">
        <v>44</v>
      </c>
      <c r="N8811" t="s">
        <v>54</v>
      </c>
      <c r="O8811" t="s">
        <v>101</v>
      </c>
      <c r="P8811">
        <v>8</v>
      </c>
      <c r="Q8811">
        <v>34</v>
      </c>
      <c r="R8811">
        <v>4</v>
      </c>
      <c r="S8811">
        <v>1</v>
      </c>
      <c r="T8811">
        <v>3.1</v>
      </c>
      <c r="U8811">
        <v>0</v>
      </c>
      <c r="V8811">
        <v>9.3000000000000007</v>
      </c>
      <c r="W8811" s="1">
        <v>2647</v>
      </c>
      <c r="X8811" s="1">
        <v>3648</v>
      </c>
      <c r="Y8811" s="1">
        <v>7232</v>
      </c>
      <c r="Z8811" t="s">
        <v>47</v>
      </c>
      <c r="AA8811" t="s">
        <v>48</v>
      </c>
      <c r="AB8811" s="1">
        <v>0</v>
      </c>
      <c r="AC8811">
        <v>1</v>
      </c>
      <c r="AD8811">
        <v>0</v>
      </c>
      <c r="AE8811">
        <v>1</v>
      </c>
      <c r="AF8811">
        <v>0</v>
      </c>
      <c r="AG8811" t="s">
        <v>87</v>
      </c>
      <c r="AH8811">
        <f>IF(OR(Cleaned_Data_Table[[#This Row],[Appointment Status]]="No Show", Cleaned_Data_Table[[#This Row],[Appointment Status]]="Cancelled"), 1, 0)</f>
        <v>0</v>
      </c>
      <c r="AI8811" t="str">
        <f>IF(Cleaned_Data_Table[[#This Row],[Emergency Case]]=1, "Emergency Care", "Standard Care")</f>
        <v>Standard Care</v>
      </c>
    </row>
    <row r="8812" spans="1:35">
      <c r="A8812" t="s">
        <v>8921</v>
      </c>
      <c r="B8812">
        <v>88</v>
      </c>
      <c r="C8812" t="s">
        <v>37</v>
      </c>
      <c r="D8812" t="s">
        <v>65</v>
      </c>
      <c r="E8812">
        <v>23.1</v>
      </c>
      <c r="F8812" t="s">
        <v>52</v>
      </c>
      <c r="G8812" t="s">
        <v>40</v>
      </c>
      <c r="H8812" t="s">
        <v>129</v>
      </c>
      <c r="I8812" t="s">
        <v>130</v>
      </c>
      <c r="J8812" t="s">
        <v>43</v>
      </c>
      <c r="K8812">
        <v>15</v>
      </c>
      <c r="L8812" s="1">
        <v>561</v>
      </c>
      <c r="M8812" t="s">
        <v>53</v>
      </c>
      <c r="N8812" t="s">
        <v>81</v>
      </c>
      <c r="O8812" t="s">
        <v>106</v>
      </c>
      <c r="P8812">
        <v>13</v>
      </c>
      <c r="Q8812">
        <v>33</v>
      </c>
      <c r="R8812">
        <v>11</v>
      </c>
      <c r="S8812">
        <v>0</v>
      </c>
      <c r="T8812">
        <v>3.5</v>
      </c>
      <c r="U8812">
        <v>0</v>
      </c>
      <c r="V8812">
        <v>9.6</v>
      </c>
      <c r="W8812" s="1">
        <v>610</v>
      </c>
      <c r="X8812" s="1">
        <v>159</v>
      </c>
      <c r="Y8812" s="1">
        <v>931</v>
      </c>
      <c r="Z8812" t="s">
        <v>47</v>
      </c>
      <c r="AA8812" t="s">
        <v>71</v>
      </c>
      <c r="AB8812" s="1">
        <v>0</v>
      </c>
      <c r="AC8812">
        <v>1</v>
      </c>
      <c r="AD8812">
        <v>0</v>
      </c>
      <c r="AE8812">
        <v>0</v>
      </c>
      <c r="AF8812">
        <v>0</v>
      </c>
      <c r="AG8812" t="s">
        <v>49</v>
      </c>
      <c r="AH8812">
        <f>IF(OR(Cleaned_Data_Table[[#This Row],[Appointment Status]]="No Show", Cleaned_Data_Table[[#This Row],[Appointment Status]]="Cancelled"), 1, 0)</f>
        <v>0</v>
      </c>
      <c r="AI8812" t="str">
        <f>IF(Cleaned_Data_Table[[#This Row],[Emergency Case]]=1, "Emergency Care", "Standard Care")</f>
        <v>Standard Care</v>
      </c>
    </row>
    <row r="8813" spans="1:35">
      <c r="A8813" t="s">
        <v>8922</v>
      </c>
      <c r="B8813">
        <v>22</v>
      </c>
      <c r="C8813" t="s">
        <v>37</v>
      </c>
      <c r="D8813" t="s">
        <v>78</v>
      </c>
      <c r="E8813">
        <v>27.5</v>
      </c>
      <c r="F8813" t="s">
        <v>103</v>
      </c>
      <c r="G8813" t="s">
        <v>40</v>
      </c>
      <c r="H8813" t="s">
        <v>129</v>
      </c>
      <c r="I8813" t="s">
        <v>130</v>
      </c>
      <c r="J8813" t="s">
        <v>43</v>
      </c>
      <c r="K8813">
        <v>6</v>
      </c>
      <c r="L8813" s="1">
        <v>480</v>
      </c>
      <c r="M8813" t="s">
        <v>44</v>
      </c>
      <c r="N8813" t="s">
        <v>81</v>
      </c>
      <c r="O8813" t="s">
        <v>70</v>
      </c>
      <c r="P8813">
        <v>9</v>
      </c>
      <c r="Q8813">
        <v>42</v>
      </c>
      <c r="R8813">
        <v>4</v>
      </c>
      <c r="S8813">
        <v>2</v>
      </c>
      <c r="T8813">
        <v>3.3</v>
      </c>
      <c r="U8813">
        <v>0</v>
      </c>
      <c r="V8813">
        <v>8.8000000000000007</v>
      </c>
      <c r="W8813" s="1">
        <v>981</v>
      </c>
      <c r="X8813" s="1">
        <v>188</v>
      </c>
      <c r="Y8813" s="1">
        <v>1649</v>
      </c>
      <c r="Z8813" t="s">
        <v>125</v>
      </c>
      <c r="AA8813" t="s">
        <v>57</v>
      </c>
      <c r="AB8813" s="1">
        <v>0</v>
      </c>
      <c r="AC8813">
        <v>1</v>
      </c>
      <c r="AD8813">
        <v>0</v>
      </c>
      <c r="AE8813">
        <v>0</v>
      </c>
      <c r="AF8813">
        <v>0</v>
      </c>
      <c r="AG8813" t="s">
        <v>49</v>
      </c>
      <c r="AH8813">
        <f>IF(OR(Cleaned_Data_Table[[#This Row],[Appointment Status]]="No Show", Cleaned_Data_Table[[#This Row],[Appointment Status]]="Cancelled"), 1, 0)</f>
        <v>1</v>
      </c>
      <c r="AI8813" t="str">
        <f>IF(Cleaned_Data_Table[[#This Row],[Emergency Case]]=1, "Emergency Care", "Standard Care")</f>
        <v>Standard Care</v>
      </c>
    </row>
    <row r="8814" spans="1:35">
      <c r="A8814" t="s">
        <v>8923</v>
      </c>
      <c r="B8814">
        <v>63</v>
      </c>
      <c r="C8814" t="s">
        <v>37</v>
      </c>
      <c r="D8814" t="s">
        <v>116</v>
      </c>
      <c r="E8814">
        <v>19.899999999999999</v>
      </c>
      <c r="F8814" t="s">
        <v>89</v>
      </c>
      <c r="G8814" t="s">
        <v>85</v>
      </c>
      <c r="H8814" t="s">
        <v>79</v>
      </c>
      <c r="I8814" t="s">
        <v>80</v>
      </c>
      <c r="J8814" t="s">
        <v>43</v>
      </c>
      <c r="K8814">
        <v>15</v>
      </c>
      <c r="L8814" s="1">
        <v>564</v>
      </c>
      <c r="M8814" t="s">
        <v>53</v>
      </c>
      <c r="N8814" t="s">
        <v>69</v>
      </c>
      <c r="O8814" t="s">
        <v>55</v>
      </c>
      <c r="P8814">
        <v>0</v>
      </c>
      <c r="Q8814">
        <v>27</v>
      </c>
      <c r="R8814">
        <v>14</v>
      </c>
      <c r="S8814">
        <v>3</v>
      </c>
      <c r="T8814">
        <v>3.5</v>
      </c>
      <c r="U8814">
        <v>1</v>
      </c>
      <c r="V8814">
        <v>9.9</v>
      </c>
      <c r="W8814" s="1">
        <v>162</v>
      </c>
      <c r="X8814" s="1">
        <v>12</v>
      </c>
      <c r="Y8814" s="1">
        <v>516.6</v>
      </c>
      <c r="Z8814" t="s">
        <v>47</v>
      </c>
      <c r="AA8814" t="s">
        <v>76</v>
      </c>
      <c r="AB8814" s="1">
        <v>0</v>
      </c>
      <c r="AC8814">
        <v>0</v>
      </c>
      <c r="AD8814">
        <v>0</v>
      </c>
      <c r="AE8814">
        <v>0</v>
      </c>
      <c r="AF8814">
        <v>0</v>
      </c>
      <c r="AG8814" t="s">
        <v>87</v>
      </c>
      <c r="AH8814">
        <f>IF(OR(Cleaned_Data_Table[[#This Row],[Appointment Status]]="No Show", Cleaned_Data_Table[[#This Row],[Appointment Status]]="Cancelled"), 1, 0)</f>
        <v>0</v>
      </c>
      <c r="AI8814" t="str">
        <f>IF(Cleaned_Data_Table[[#This Row],[Emergency Case]]=1, "Emergency Care", "Standard Care")</f>
        <v>Emergency Care</v>
      </c>
    </row>
    <row r="8815" spans="1:35">
      <c r="A8815" t="s">
        <v>8924</v>
      </c>
      <c r="B8815">
        <v>37</v>
      </c>
      <c r="C8815" t="s">
        <v>51</v>
      </c>
      <c r="D8815" t="s">
        <v>84</v>
      </c>
      <c r="E8815">
        <v>26</v>
      </c>
      <c r="F8815" t="s">
        <v>52</v>
      </c>
      <c r="G8815" t="s">
        <v>40</v>
      </c>
      <c r="H8815" t="s">
        <v>104</v>
      </c>
      <c r="I8815" t="s">
        <v>105</v>
      </c>
      <c r="J8815" t="s">
        <v>43</v>
      </c>
      <c r="K8815">
        <v>22</v>
      </c>
      <c r="L8815" s="1">
        <v>726</v>
      </c>
      <c r="M8815" t="s">
        <v>44</v>
      </c>
      <c r="N8815" t="s">
        <v>54</v>
      </c>
      <c r="O8815" t="s">
        <v>75</v>
      </c>
      <c r="P8815">
        <v>7</v>
      </c>
      <c r="Q8815">
        <v>55</v>
      </c>
      <c r="R8815">
        <v>3</v>
      </c>
      <c r="S8815">
        <v>1</v>
      </c>
      <c r="T8815">
        <v>4.3</v>
      </c>
      <c r="U8815">
        <v>0</v>
      </c>
      <c r="V8815">
        <v>8.5</v>
      </c>
      <c r="W8815" s="1">
        <v>697</v>
      </c>
      <c r="X8815" s="1">
        <v>619</v>
      </c>
      <c r="Y8815" s="1">
        <v>2042</v>
      </c>
      <c r="Z8815" t="s">
        <v>47</v>
      </c>
      <c r="AA8815" t="s">
        <v>48</v>
      </c>
      <c r="AB8815" s="1">
        <v>0</v>
      </c>
      <c r="AC8815">
        <v>1</v>
      </c>
      <c r="AD8815">
        <v>0</v>
      </c>
      <c r="AE8815">
        <v>0</v>
      </c>
      <c r="AF8815">
        <v>0</v>
      </c>
      <c r="AG8815" t="s">
        <v>87</v>
      </c>
      <c r="AH8815">
        <f>IF(OR(Cleaned_Data_Table[[#This Row],[Appointment Status]]="No Show", Cleaned_Data_Table[[#This Row],[Appointment Status]]="Cancelled"), 1, 0)</f>
        <v>0</v>
      </c>
      <c r="AI8815" t="str">
        <f>IF(Cleaned_Data_Table[[#This Row],[Emergency Case]]=1, "Emergency Care", "Standard Care")</f>
        <v>Standard Care</v>
      </c>
    </row>
    <row r="8816" spans="1:35">
      <c r="A8816" t="s">
        <v>8925</v>
      </c>
      <c r="B8816">
        <v>72</v>
      </c>
      <c r="C8816" t="s">
        <v>51</v>
      </c>
      <c r="D8816" t="s">
        <v>100</v>
      </c>
      <c r="E8816">
        <v>21.4</v>
      </c>
      <c r="F8816" t="s">
        <v>52</v>
      </c>
      <c r="G8816" t="s">
        <v>85</v>
      </c>
      <c r="H8816" t="s">
        <v>108</v>
      </c>
      <c r="I8816" t="s">
        <v>109</v>
      </c>
      <c r="J8816" t="s">
        <v>110</v>
      </c>
      <c r="K8816">
        <v>18</v>
      </c>
      <c r="L8816" s="1">
        <v>640</v>
      </c>
      <c r="M8816" t="s">
        <v>53</v>
      </c>
      <c r="N8816" t="s">
        <v>62</v>
      </c>
      <c r="O8816" t="s">
        <v>63</v>
      </c>
      <c r="P8816">
        <v>0</v>
      </c>
      <c r="Q8816">
        <v>29</v>
      </c>
      <c r="R8816">
        <v>14</v>
      </c>
      <c r="S8816">
        <v>1</v>
      </c>
      <c r="T8816">
        <v>4</v>
      </c>
      <c r="U8816">
        <v>1</v>
      </c>
      <c r="V8816">
        <v>10</v>
      </c>
      <c r="W8816" s="1">
        <v>2272</v>
      </c>
      <c r="X8816" s="1">
        <v>1758</v>
      </c>
      <c r="Y8816" s="1">
        <v>3269</v>
      </c>
      <c r="Z8816" t="s">
        <v>47</v>
      </c>
      <c r="AA8816" t="s">
        <v>76</v>
      </c>
      <c r="AB8816" s="1">
        <v>0</v>
      </c>
      <c r="AC8816">
        <v>0</v>
      </c>
      <c r="AD8816">
        <v>0</v>
      </c>
      <c r="AE8816">
        <v>0</v>
      </c>
      <c r="AF8816">
        <v>0</v>
      </c>
      <c r="AG8816" t="s">
        <v>87</v>
      </c>
      <c r="AH8816">
        <f>IF(OR(Cleaned_Data_Table[[#This Row],[Appointment Status]]="No Show", Cleaned_Data_Table[[#This Row],[Appointment Status]]="Cancelled"), 1, 0)</f>
        <v>0</v>
      </c>
      <c r="AI8816" t="str">
        <f>IF(Cleaned_Data_Table[[#This Row],[Emergency Case]]=1, "Emergency Care", "Standard Care")</f>
        <v>Emergency Care</v>
      </c>
    </row>
    <row r="8817" spans="1:35">
      <c r="A8817" t="s">
        <v>8926</v>
      </c>
      <c r="B8817">
        <v>46</v>
      </c>
      <c r="C8817" t="s">
        <v>37</v>
      </c>
      <c r="D8817" t="s">
        <v>100</v>
      </c>
      <c r="E8817">
        <v>29</v>
      </c>
      <c r="F8817" t="s">
        <v>97</v>
      </c>
      <c r="G8817" t="s">
        <v>40</v>
      </c>
      <c r="H8817" t="s">
        <v>79</v>
      </c>
      <c r="I8817" t="s">
        <v>80</v>
      </c>
      <c r="J8817" t="s">
        <v>43</v>
      </c>
      <c r="K8817">
        <v>3</v>
      </c>
      <c r="L8817" s="1">
        <v>403</v>
      </c>
      <c r="M8817" t="s">
        <v>44</v>
      </c>
      <c r="N8817" t="s">
        <v>81</v>
      </c>
      <c r="O8817" t="s">
        <v>111</v>
      </c>
      <c r="P8817">
        <v>23</v>
      </c>
      <c r="Q8817">
        <v>46</v>
      </c>
      <c r="R8817">
        <v>0</v>
      </c>
      <c r="S8817">
        <v>0</v>
      </c>
      <c r="T8817">
        <v>3.4</v>
      </c>
      <c r="U8817">
        <v>0</v>
      </c>
      <c r="V8817">
        <v>8.6</v>
      </c>
      <c r="W8817" s="1">
        <v>811</v>
      </c>
      <c r="X8817" s="1">
        <v>824</v>
      </c>
      <c r="Y8817" s="1">
        <v>2038</v>
      </c>
      <c r="Z8817" t="s">
        <v>47</v>
      </c>
      <c r="AA8817" t="s">
        <v>48</v>
      </c>
      <c r="AB8817" s="1">
        <v>0</v>
      </c>
      <c r="AC8817">
        <v>1</v>
      </c>
      <c r="AD8817">
        <v>1</v>
      </c>
      <c r="AE8817">
        <v>0</v>
      </c>
      <c r="AF8817">
        <v>0</v>
      </c>
      <c r="AG8817" t="s">
        <v>49</v>
      </c>
      <c r="AH8817">
        <f>IF(OR(Cleaned_Data_Table[[#This Row],[Appointment Status]]="No Show", Cleaned_Data_Table[[#This Row],[Appointment Status]]="Cancelled"), 1, 0)</f>
        <v>0</v>
      </c>
      <c r="AI8817" t="str">
        <f>IF(Cleaned_Data_Table[[#This Row],[Emergency Case]]=1, "Emergency Care", "Standard Care")</f>
        <v>Standard Care</v>
      </c>
    </row>
    <row r="8818" spans="1:35">
      <c r="A8818" t="s">
        <v>8927</v>
      </c>
      <c r="B8818">
        <v>18</v>
      </c>
      <c r="C8818" t="s">
        <v>37</v>
      </c>
      <c r="D8818" t="s">
        <v>114</v>
      </c>
      <c r="E8818">
        <v>26.5</v>
      </c>
      <c r="F8818" t="s">
        <v>103</v>
      </c>
      <c r="G8818" t="s">
        <v>85</v>
      </c>
      <c r="H8818" t="s">
        <v>129</v>
      </c>
      <c r="I8818" t="s">
        <v>130</v>
      </c>
      <c r="J8818" t="s">
        <v>90</v>
      </c>
      <c r="K8818">
        <v>4</v>
      </c>
      <c r="L8818" s="1">
        <v>341</v>
      </c>
      <c r="M8818" t="s">
        <v>53</v>
      </c>
      <c r="N8818" t="s">
        <v>54</v>
      </c>
      <c r="O8818" t="s">
        <v>75</v>
      </c>
      <c r="P8818">
        <v>0</v>
      </c>
      <c r="Q8818">
        <v>5</v>
      </c>
      <c r="R8818">
        <v>9</v>
      </c>
      <c r="S8818">
        <v>3</v>
      </c>
      <c r="T8818">
        <v>3.2</v>
      </c>
      <c r="U8818">
        <v>1</v>
      </c>
      <c r="V8818">
        <v>10</v>
      </c>
      <c r="W8818" s="1">
        <v>6999</v>
      </c>
      <c r="X8818" s="1">
        <v>10928</v>
      </c>
      <c r="Y8818" s="1">
        <v>12787.6</v>
      </c>
      <c r="Z8818" t="s">
        <v>47</v>
      </c>
      <c r="AA8818" t="s">
        <v>57</v>
      </c>
      <c r="AB8818" s="1">
        <v>0</v>
      </c>
      <c r="AC8818">
        <v>0</v>
      </c>
      <c r="AD8818">
        <v>0</v>
      </c>
      <c r="AE8818">
        <v>0</v>
      </c>
      <c r="AF8818">
        <v>0</v>
      </c>
      <c r="AG8818" t="s">
        <v>131</v>
      </c>
      <c r="AH8818">
        <f>IF(OR(Cleaned_Data_Table[[#This Row],[Appointment Status]]="No Show", Cleaned_Data_Table[[#This Row],[Appointment Status]]="Cancelled"), 1, 0)</f>
        <v>0</v>
      </c>
      <c r="AI8818" t="str">
        <f>IF(Cleaned_Data_Table[[#This Row],[Emergency Case]]=1, "Emergency Care", "Standard Care")</f>
        <v>Emergency Care</v>
      </c>
    </row>
    <row r="8819" spans="1:35">
      <c r="A8819" t="s">
        <v>8928</v>
      </c>
      <c r="B8819">
        <v>22</v>
      </c>
      <c r="C8819" t="s">
        <v>51</v>
      </c>
      <c r="D8819" t="s">
        <v>116</v>
      </c>
      <c r="E8819">
        <v>22.2</v>
      </c>
      <c r="F8819" t="s">
        <v>97</v>
      </c>
      <c r="G8819" t="s">
        <v>85</v>
      </c>
      <c r="H8819" t="s">
        <v>67</v>
      </c>
      <c r="I8819" t="s">
        <v>68</v>
      </c>
      <c r="J8819" t="s">
        <v>43</v>
      </c>
      <c r="K8819">
        <v>9</v>
      </c>
      <c r="L8819" s="1">
        <v>523</v>
      </c>
      <c r="M8819" t="s">
        <v>53</v>
      </c>
      <c r="N8819" t="s">
        <v>62</v>
      </c>
      <c r="O8819" t="s">
        <v>46</v>
      </c>
      <c r="P8819">
        <v>0</v>
      </c>
      <c r="Q8819">
        <v>46</v>
      </c>
      <c r="R8819">
        <v>1</v>
      </c>
      <c r="S8819">
        <v>0</v>
      </c>
      <c r="T8819">
        <v>4</v>
      </c>
      <c r="U8819">
        <v>1</v>
      </c>
      <c r="V8819">
        <v>8.9</v>
      </c>
      <c r="W8819" s="1">
        <v>704</v>
      </c>
      <c r="X8819" s="1">
        <v>831</v>
      </c>
      <c r="Y8819" s="1">
        <v>1440.6</v>
      </c>
      <c r="Z8819" t="s">
        <v>47</v>
      </c>
      <c r="AA8819" t="s">
        <v>57</v>
      </c>
      <c r="AB8819" s="1">
        <v>0</v>
      </c>
      <c r="AC8819">
        <v>1</v>
      </c>
      <c r="AD8819">
        <v>0</v>
      </c>
      <c r="AE8819">
        <v>0</v>
      </c>
      <c r="AF8819">
        <v>0</v>
      </c>
      <c r="AG8819" t="s">
        <v>87</v>
      </c>
      <c r="AH8819">
        <f>IF(OR(Cleaned_Data_Table[[#This Row],[Appointment Status]]="No Show", Cleaned_Data_Table[[#This Row],[Appointment Status]]="Cancelled"), 1, 0)</f>
        <v>0</v>
      </c>
      <c r="AI8819" t="str">
        <f>IF(Cleaned_Data_Table[[#This Row],[Emergency Case]]=1, "Emergency Care", "Standard Care")</f>
        <v>Emergency Care</v>
      </c>
    </row>
    <row r="8820" spans="1:35">
      <c r="A8820" t="s">
        <v>8929</v>
      </c>
      <c r="B8820">
        <v>53</v>
      </c>
      <c r="C8820" t="s">
        <v>51</v>
      </c>
      <c r="D8820" t="s">
        <v>78</v>
      </c>
      <c r="E8820">
        <v>24.1</v>
      </c>
      <c r="F8820" t="s">
        <v>52</v>
      </c>
      <c r="G8820" t="s">
        <v>85</v>
      </c>
      <c r="H8820" t="s">
        <v>79</v>
      </c>
      <c r="I8820" t="s">
        <v>80</v>
      </c>
      <c r="J8820" t="s">
        <v>43</v>
      </c>
      <c r="K8820">
        <v>12</v>
      </c>
      <c r="L8820" s="1">
        <v>480</v>
      </c>
      <c r="M8820" t="s">
        <v>44</v>
      </c>
      <c r="N8820" t="s">
        <v>124</v>
      </c>
      <c r="O8820" t="s">
        <v>98</v>
      </c>
      <c r="P8820">
        <v>0</v>
      </c>
      <c r="Q8820">
        <v>42</v>
      </c>
      <c r="R8820">
        <v>5</v>
      </c>
      <c r="S8820">
        <v>1</v>
      </c>
      <c r="T8820">
        <v>4.5</v>
      </c>
      <c r="U8820">
        <v>1</v>
      </c>
      <c r="V8820">
        <v>9.4</v>
      </c>
      <c r="W8820" s="1">
        <v>511</v>
      </c>
      <c r="X8820" s="1">
        <v>678</v>
      </c>
      <c r="Y8820" s="1">
        <v>1669</v>
      </c>
      <c r="Z8820" t="s">
        <v>47</v>
      </c>
      <c r="AA8820" t="s">
        <v>48</v>
      </c>
      <c r="AB8820" s="1">
        <v>0</v>
      </c>
      <c r="AC8820">
        <v>1</v>
      </c>
      <c r="AD8820">
        <v>0</v>
      </c>
      <c r="AE8820">
        <v>0</v>
      </c>
      <c r="AF8820">
        <v>0</v>
      </c>
      <c r="AG8820" t="s">
        <v>87</v>
      </c>
      <c r="AH8820">
        <f>IF(OR(Cleaned_Data_Table[[#This Row],[Appointment Status]]="No Show", Cleaned_Data_Table[[#This Row],[Appointment Status]]="Cancelled"), 1, 0)</f>
        <v>0</v>
      </c>
      <c r="AI8820" t="str">
        <f>IF(Cleaned_Data_Table[[#This Row],[Emergency Case]]=1, "Emergency Care", "Standard Care")</f>
        <v>Emergency Care</v>
      </c>
    </row>
    <row r="8821" spans="1:35">
      <c r="A8821" t="s">
        <v>8930</v>
      </c>
      <c r="B8821">
        <v>2</v>
      </c>
      <c r="C8821" t="s">
        <v>51</v>
      </c>
      <c r="D8821" t="s">
        <v>38</v>
      </c>
      <c r="E8821">
        <v>22</v>
      </c>
      <c r="F8821" t="s">
        <v>103</v>
      </c>
      <c r="G8821" t="s">
        <v>85</v>
      </c>
      <c r="H8821" t="s">
        <v>60</v>
      </c>
      <c r="I8821" t="s">
        <v>61</v>
      </c>
      <c r="J8821" t="s">
        <v>110</v>
      </c>
      <c r="K8821">
        <v>25</v>
      </c>
      <c r="L8821" s="1">
        <v>858</v>
      </c>
      <c r="M8821" t="s">
        <v>53</v>
      </c>
      <c r="N8821" t="s">
        <v>124</v>
      </c>
      <c r="O8821" t="s">
        <v>46</v>
      </c>
      <c r="P8821">
        <v>0</v>
      </c>
      <c r="Q8821">
        <v>33</v>
      </c>
      <c r="R8821">
        <v>14</v>
      </c>
      <c r="S8821">
        <v>3</v>
      </c>
      <c r="T8821">
        <v>4.4000000000000004</v>
      </c>
      <c r="U8821">
        <v>1</v>
      </c>
      <c r="V8821">
        <v>10</v>
      </c>
      <c r="W8821" s="1">
        <v>1777</v>
      </c>
      <c r="X8821" s="1">
        <v>3248</v>
      </c>
      <c r="Y8821" s="1">
        <v>4118.1000000000004</v>
      </c>
      <c r="Z8821" t="s">
        <v>47</v>
      </c>
      <c r="AA8821" t="s">
        <v>112</v>
      </c>
      <c r="AB8821" s="1">
        <v>0</v>
      </c>
      <c r="AC8821">
        <v>1</v>
      </c>
      <c r="AD8821">
        <v>0</v>
      </c>
      <c r="AE8821">
        <v>0</v>
      </c>
      <c r="AF8821">
        <v>0</v>
      </c>
      <c r="AG8821" t="s">
        <v>87</v>
      </c>
      <c r="AH8821">
        <f>IF(OR(Cleaned_Data_Table[[#This Row],[Appointment Status]]="No Show", Cleaned_Data_Table[[#This Row],[Appointment Status]]="Cancelled"), 1, 0)</f>
        <v>0</v>
      </c>
      <c r="AI8821" t="str">
        <f>IF(Cleaned_Data_Table[[#This Row],[Emergency Case]]=1, "Emergency Care", "Standard Care")</f>
        <v>Emergency Care</v>
      </c>
    </row>
    <row r="8822" spans="1:35">
      <c r="A8822" t="s">
        <v>8931</v>
      </c>
      <c r="B8822">
        <v>83</v>
      </c>
      <c r="C8822" t="s">
        <v>37</v>
      </c>
      <c r="D8822" t="s">
        <v>78</v>
      </c>
      <c r="E8822">
        <v>30.5</v>
      </c>
      <c r="F8822" t="s">
        <v>52</v>
      </c>
      <c r="G8822" t="s">
        <v>85</v>
      </c>
      <c r="H8822" t="s">
        <v>73</v>
      </c>
      <c r="I8822" t="s">
        <v>74</v>
      </c>
      <c r="J8822" t="s">
        <v>43</v>
      </c>
      <c r="K8822">
        <v>29</v>
      </c>
      <c r="L8822" s="1">
        <v>791</v>
      </c>
      <c r="M8822" t="s">
        <v>53</v>
      </c>
      <c r="N8822" t="s">
        <v>45</v>
      </c>
      <c r="O8822" t="s">
        <v>75</v>
      </c>
      <c r="P8822">
        <v>0</v>
      </c>
      <c r="Q8822">
        <v>37</v>
      </c>
      <c r="R8822">
        <v>7</v>
      </c>
      <c r="S8822">
        <v>3</v>
      </c>
      <c r="T8822">
        <v>4.5999999999999996</v>
      </c>
      <c r="U8822">
        <v>1</v>
      </c>
      <c r="V8822">
        <v>9.8000000000000007</v>
      </c>
      <c r="W8822" s="1">
        <v>298</v>
      </c>
      <c r="X8822" s="1">
        <v>235</v>
      </c>
      <c r="Y8822" s="1">
        <v>926.8</v>
      </c>
      <c r="Z8822" t="s">
        <v>47</v>
      </c>
      <c r="AA8822" t="s">
        <v>71</v>
      </c>
      <c r="AB8822" s="1">
        <v>0</v>
      </c>
      <c r="AC8822">
        <v>1</v>
      </c>
      <c r="AD8822">
        <v>0</v>
      </c>
      <c r="AE8822">
        <v>0</v>
      </c>
      <c r="AF8822">
        <v>0</v>
      </c>
      <c r="AG8822" t="s">
        <v>87</v>
      </c>
      <c r="AH8822">
        <f>IF(OR(Cleaned_Data_Table[[#This Row],[Appointment Status]]="No Show", Cleaned_Data_Table[[#This Row],[Appointment Status]]="Cancelled"), 1, 0)</f>
        <v>0</v>
      </c>
      <c r="AI8822" t="str">
        <f>IF(Cleaned_Data_Table[[#This Row],[Emergency Case]]=1, "Emergency Care", "Standard Care")</f>
        <v>Emergency Care</v>
      </c>
    </row>
    <row r="8823" spans="1:35">
      <c r="A8823" t="s">
        <v>8932</v>
      </c>
      <c r="B8823">
        <v>3</v>
      </c>
      <c r="C8823" t="s">
        <v>51</v>
      </c>
      <c r="D8823" t="s">
        <v>65</v>
      </c>
      <c r="E8823">
        <v>25.6</v>
      </c>
      <c r="F8823" t="s">
        <v>89</v>
      </c>
      <c r="G8823" t="s">
        <v>66</v>
      </c>
      <c r="H8823" t="s">
        <v>104</v>
      </c>
      <c r="I8823" t="s">
        <v>105</v>
      </c>
      <c r="J8823" t="s">
        <v>110</v>
      </c>
      <c r="K8823">
        <v>3</v>
      </c>
      <c r="L8823" s="1">
        <v>350</v>
      </c>
      <c r="M8823" t="s">
        <v>53</v>
      </c>
      <c r="N8823" t="s">
        <v>54</v>
      </c>
      <c r="O8823" t="s">
        <v>119</v>
      </c>
      <c r="P8823">
        <v>15</v>
      </c>
      <c r="Q8823">
        <v>31</v>
      </c>
      <c r="R8823">
        <v>7</v>
      </c>
      <c r="S8823">
        <v>2</v>
      </c>
      <c r="T8823">
        <v>3.5</v>
      </c>
      <c r="U8823">
        <v>0</v>
      </c>
      <c r="V8823">
        <v>9.6999999999999993</v>
      </c>
      <c r="W8823" s="1">
        <v>4275</v>
      </c>
      <c r="X8823" s="1">
        <v>1987</v>
      </c>
      <c r="Y8823" s="1">
        <v>4628.3999999999996</v>
      </c>
      <c r="Z8823" t="s">
        <v>47</v>
      </c>
      <c r="AA8823" t="s">
        <v>112</v>
      </c>
      <c r="AB8823" s="1">
        <v>0</v>
      </c>
      <c r="AC8823">
        <v>1</v>
      </c>
      <c r="AD8823">
        <v>1</v>
      </c>
      <c r="AE8823">
        <v>0</v>
      </c>
      <c r="AF8823">
        <v>0</v>
      </c>
      <c r="AG8823" t="s">
        <v>87</v>
      </c>
      <c r="AH8823">
        <f>IF(OR(Cleaned_Data_Table[[#This Row],[Appointment Status]]="No Show", Cleaned_Data_Table[[#This Row],[Appointment Status]]="Cancelled"), 1, 0)</f>
        <v>0</v>
      </c>
      <c r="AI8823" t="str">
        <f>IF(Cleaned_Data_Table[[#This Row],[Emergency Case]]=1, "Emergency Care", "Standard Care")</f>
        <v>Standard Care</v>
      </c>
    </row>
    <row r="8824" spans="1:35">
      <c r="A8824" t="s">
        <v>8933</v>
      </c>
      <c r="B8824">
        <v>12</v>
      </c>
      <c r="C8824" t="s">
        <v>51</v>
      </c>
      <c r="D8824" t="s">
        <v>114</v>
      </c>
      <c r="E8824">
        <v>25.9</v>
      </c>
      <c r="F8824" t="s">
        <v>52</v>
      </c>
      <c r="G8824" t="s">
        <v>40</v>
      </c>
      <c r="H8824" t="s">
        <v>129</v>
      </c>
      <c r="I8824" t="s">
        <v>130</v>
      </c>
      <c r="J8824" t="s">
        <v>43</v>
      </c>
      <c r="K8824">
        <v>16</v>
      </c>
      <c r="L8824" s="1">
        <v>555</v>
      </c>
      <c r="M8824" t="s">
        <v>53</v>
      </c>
      <c r="N8824" t="s">
        <v>124</v>
      </c>
      <c r="O8824" t="s">
        <v>106</v>
      </c>
      <c r="P8824">
        <v>3</v>
      </c>
      <c r="Q8824">
        <v>31</v>
      </c>
      <c r="R8824">
        <v>8</v>
      </c>
      <c r="S8824">
        <v>0</v>
      </c>
      <c r="T8824">
        <v>3.1</v>
      </c>
      <c r="U8824">
        <v>0</v>
      </c>
      <c r="V8824">
        <v>9.5</v>
      </c>
      <c r="W8824" s="1">
        <v>421</v>
      </c>
      <c r="X8824" s="1">
        <v>616</v>
      </c>
      <c r="Y8824" s="1">
        <v>1114.4000000000001</v>
      </c>
      <c r="Z8824" t="s">
        <v>47</v>
      </c>
      <c r="AA8824" t="s">
        <v>112</v>
      </c>
      <c r="AB8824" s="1">
        <v>0</v>
      </c>
      <c r="AC8824">
        <v>1</v>
      </c>
      <c r="AD8824">
        <v>0</v>
      </c>
      <c r="AE8824">
        <v>0</v>
      </c>
      <c r="AF8824">
        <v>0</v>
      </c>
      <c r="AG8824" t="s">
        <v>87</v>
      </c>
      <c r="AH8824">
        <f>IF(OR(Cleaned_Data_Table[[#This Row],[Appointment Status]]="No Show", Cleaned_Data_Table[[#This Row],[Appointment Status]]="Cancelled"), 1, 0)</f>
        <v>0</v>
      </c>
      <c r="AI8824" t="str">
        <f>IF(Cleaned_Data_Table[[#This Row],[Emergency Case]]=1, "Emergency Care", "Standard Care")</f>
        <v>Standard Care</v>
      </c>
    </row>
    <row r="8825" spans="1:35">
      <c r="A8825" t="s">
        <v>8934</v>
      </c>
      <c r="B8825">
        <v>70</v>
      </c>
      <c r="C8825" t="s">
        <v>51</v>
      </c>
      <c r="D8825" t="s">
        <v>84</v>
      </c>
      <c r="E8825">
        <v>20.2</v>
      </c>
      <c r="F8825" t="s">
        <v>52</v>
      </c>
      <c r="G8825" t="s">
        <v>40</v>
      </c>
      <c r="H8825" t="s">
        <v>73</v>
      </c>
      <c r="I8825" t="s">
        <v>74</v>
      </c>
      <c r="J8825" t="s">
        <v>110</v>
      </c>
      <c r="K8825">
        <v>27</v>
      </c>
      <c r="L8825" s="1">
        <v>890</v>
      </c>
      <c r="M8825" t="s">
        <v>53</v>
      </c>
      <c r="N8825" t="s">
        <v>81</v>
      </c>
      <c r="O8825" t="s">
        <v>46</v>
      </c>
      <c r="P8825">
        <v>9</v>
      </c>
      <c r="Q8825">
        <v>23</v>
      </c>
      <c r="R8825">
        <v>6</v>
      </c>
      <c r="S8825">
        <v>2</v>
      </c>
      <c r="T8825">
        <v>3.4</v>
      </c>
      <c r="U8825">
        <v>0</v>
      </c>
      <c r="V8825">
        <v>10</v>
      </c>
      <c r="W8825" s="1">
        <v>4973</v>
      </c>
      <c r="X8825" s="1">
        <v>3033</v>
      </c>
      <c r="Y8825" s="1">
        <v>6227.2</v>
      </c>
      <c r="Z8825" t="s">
        <v>47</v>
      </c>
      <c r="AA8825" t="s">
        <v>76</v>
      </c>
      <c r="AB8825" s="1">
        <v>0</v>
      </c>
      <c r="AC8825">
        <v>0</v>
      </c>
      <c r="AD8825">
        <v>0</v>
      </c>
      <c r="AE8825">
        <v>0</v>
      </c>
      <c r="AF8825">
        <v>0</v>
      </c>
      <c r="AG8825" t="s">
        <v>87</v>
      </c>
      <c r="AH8825">
        <f>IF(OR(Cleaned_Data_Table[[#This Row],[Appointment Status]]="No Show", Cleaned_Data_Table[[#This Row],[Appointment Status]]="Cancelled"), 1, 0)</f>
        <v>0</v>
      </c>
      <c r="AI8825" t="str">
        <f>IF(Cleaned_Data_Table[[#This Row],[Emergency Case]]=1, "Emergency Care", "Standard Care")</f>
        <v>Standard Care</v>
      </c>
    </row>
    <row r="8826" spans="1:35">
      <c r="A8826" t="s">
        <v>8935</v>
      </c>
      <c r="B8826">
        <v>73</v>
      </c>
      <c r="C8826" t="s">
        <v>51</v>
      </c>
      <c r="D8826" t="s">
        <v>100</v>
      </c>
      <c r="E8826">
        <v>21.5</v>
      </c>
      <c r="F8826" t="s">
        <v>97</v>
      </c>
      <c r="G8826" t="s">
        <v>40</v>
      </c>
      <c r="H8826" t="s">
        <v>104</v>
      </c>
      <c r="I8826" t="s">
        <v>105</v>
      </c>
      <c r="J8826" t="s">
        <v>110</v>
      </c>
      <c r="K8826">
        <v>21</v>
      </c>
      <c r="L8826" s="1">
        <v>794</v>
      </c>
      <c r="M8826" t="s">
        <v>53</v>
      </c>
      <c r="N8826" t="s">
        <v>81</v>
      </c>
      <c r="O8826" t="s">
        <v>86</v>
      </c>
      <c r="P8826">
        <v>7</v>
      </c>
      <c r="Q8826">
        <v>11</v>
      </c>
      <c r="R8826">
        <v>4</v>
      </c>
      <c r="S8826">
        <v>0</v>
      </c>
      <c r="T8826">
        <v>3.4</v>
      </c>
      <c r="U8826">
        <v>0</v>
      </c>
      <c r="V8826">
        <v>10</v>
      </c>
      <c r="W8826" s="1">
        <v>2111</v>
      </c>
      <c r="X8826" s="1">
        <v>1213</v>
      </c>
      <c r="Y8826" s="1">
        <v>2882.6</v>
      </c>
      <c r="Z8826" t="s">
        <v>47</v>
      </c>
      <c r="AA8826" t="s">
        <v>76</v>
      </c>
      <c r="AB8826" s="1">
        <v>0</v>
      </c>
      <c r="AC8826">
        <v>0</v>
      </c>
      <c r="AD8826">
        <v>0</v>
      </c>
      <c r="AE8826">
        <v>0</v>
      </c>
      <c r="AF8826">
        <v>0</v>
      </c>
      <c r="AG8826" t="s">
        <v>87</v>
      </c>
      <c r="AH8826">
        <f>IF(OR(Cleaned_Data_Table[[#This Row],[Appointment Status]]="No Show", Cleaned_Data_Table[[#This Row],[Appointment Status]]="Cancelled"), 1, 0)</f>
        <v>0</v>
      </c>
      <c r="AI8826" t="str">
        <f>IF(Cleaned_Data_Table[[#This Row],[Emergency Case]]=1, "Emergency Care", "Standard Care")</f>
        <v>Standard Care</v>
      </c>
    </row>
    <row r="8827" spans="1:35">
      <c r="A8827" t="s">
        <v>8936</v>
      </c>
      <c r="B8827">
        <v>83</v>
      </c>
      <c r="C8827" t="s">
        <v>37</v>
      </c>
      <c r="D8827" t="s">
        <v>65</v>
      </c>
      <c r="E8827">
        <v>23.3</v>
      </c>
      <c r="F8827" t="s">
        <v>89</v>
      </c>
      <c r="G8827" t="s">
        <v>66</v>
      </c>
      <c r="H8827" t="s">
        <v>67</v>
      </c>
      <c r="I8827" t="s">
        <v>68</v>
      </c>
      <c r="J8827" t="s">
        <v>110</v>
      </c>
      <c r="K8827">
        <v>12</v>
      </c>
      <c r="L8827" s="1">
        <v>458</v>
      </c>
      <c r="M8827" t="s">
        <v>53</v>
      </c>
      <c r="N8827" t="s">
        <v>81</v>
      </c>
      <c r="O8827" t="s">
        <v>70</v>
      </c>
      <c r="P8827">
        <v>13</v>
      </c>
      <c r="Q8827">
        <v>32</v>
      </c>
      <c r="R8827">
        <v>9</v>
      </c>
      <c r="S8827">
        <v>1</v>
      </c>
      <c r="T8827">
        <v>5</v>
      </c>
      <c r="U8827">
        <v>0</v>
      </c>
      <c r="V8827">
        <v>10</v>
      </c>
      <c r="W8827" s="1">
        <v>4484</v>
      </c>
      <c r="X8827" s="1">
        <v>3176</v>
      </c>
      <c r="Y8827" s="1">
        <v>5682.6</v>
      </c>
      <c r="Z8827" t="s">
        <v>47</v>
      </c>
      <c r="AA8827" t="s">
        <v>71</v>
      </c>
      <c r="AB8827" s="1">
        <v>0</v>
      </c>
      <c r="AC8827">
        <v>1</v>
      </c>
      <c r="AD8827">
        <v>0</v>
      </c>
      <c r="AE8827">
        <v>1</v>
      </c>
      <c r="AF8827">
        <v>0</v>
      </c>
      <c r="AG8827" t="s">
        <v>87</v>
      </c>
      <c r="AH8827">
        <f>IF(OR(Cleaned_Data_Table[[#This Row],[Appointment Status]]="No Show", Cleaned_Data_Table[[#This Row],[Appointment Status]]="Cancelled"), 1, 0)</f>
        <v>0</v>
      </c>
      <c r="AI8827" t="str">
        <f>IF(Cleaned_Data_Table[[#This Row],[Emergency Case]]=1, "Emergency Care", "Standard Care")</f>
        <v>Standard Care</v>
      </c>
    </row>
    <row r="8828" spans="1:35">
      <c r="A8828" t="s">
        <v>8937</v>
      </c>
      <c r="B8828">
        <v>84</v>
      </c>
      <c r="C8828" t="s">
        <v>51</v>
      </c>
      <c r="D8828" t="s">
        <v>114</v>
      </c>
      <c r="E8828">
        <v>26.4</v>
      </c>
      <c r="F8828" t="s">
        <v>39</v>
      </c>
      <c r="G8828" t="s">
        <v>66</v>
      </c>
      <c r="H8828" t="s">
        <v>73</v>
      </c>
      <c r="I8828" t="s">
        <v>74</v>
      </c>
      <c r="J8828" t="s">
        <v>43</v>
      </c>
      <c r="K8828">
        <v>3</v>
      </c>
      <c r="L8828" s="1">
        <v>295</v>
      </c>
      <c r="M8828" t="s">
        <v>53</v>
      </c>
      <c r="N8828" t="s">
        <v>69</v>
      </c>
      <c r="O8828" t="s">
        <v>82</v>
      </c>
      <c r="P8828">
        <v>27</v>
      </c>
      <c r="Q8828">
        <v>42</v>
      </c>
      <c r="R8828">
        <v>0</v>
      </c>
      <c r="S8828">
        <v>0</v>
      </c>
      <c r="T8828">
        <v>3.3</v>
      </c>
      <c r="U8828">
        <v>0</v>
      </c>
      <c r="V8828">
        <v>8.8000000000000007</v>
      </c>
      <c r="W8828" s="1">
        <v>684</v>
      </c>
      <c r="X8828" s="1">
        <v>837</v>
      </c>
      <c r="Y8828" s="1">
        <v>1271.2</v>
      </c>
      <c r="Z8828" t="s">
        <v>56</v>
      </c>
      <c r="AA8828" t="s">
        <v>71</v>
      </c>
      <c r="AB8828" s="1">
        <v>1816</v>
      </c>
      <c r="AC8828">
        <v>1</v>
      </c>
      <c r="AD8828">
        <v>1</v>
      </c>
      <c r="AE8828">
        <v>0</v>
      </c>
      <c r="AF8828">
        <v>0</v>
      </c>
      <c r="AG8828" t="s">
        <v>49</v>
      </c>
      <c r="AH8828">
        <f>IF(OR(Cleaned_Data_Table[[#This Row],[Appointment Status]]="No Show", Cleaned_Data_Table[[#This Row],[Appointment Status]]="Cancelled"), 1, 0)</f>
        <v>1</v>
      </c>
      <c r="AI8828" t="str">
        <f>IF(Cleaned_Data_Table[[#This Row],[Emergency Case]]=1, "Emergency Care", "Standard Care")</f>
        <v>Standard Care</v>
      </c>
    </row>
    <row r="8829" spans="1:35">
      <c r="A8829" t="s">
        <v>8938</v>
      </c>
      <c r="B8829">
        <v>18</v>
      </c>
      <c r="C8829" t="s">
        <v>51</v>
      </c>
      <c r="D8829" t="s">
        <v>65</v>
      </c>
      <c r="E8829">
        <v>21</v>
      </c>
      <c r="F8829" t="s">
        <v>89</v>
      </c>
      <c r="G8829" t="s">
        <v>66</v>
      </c>
      <c r="H8829" t="s">
        <v>138</v>
      </c>
      <c r="I8829" t="s">
        <v>139</v>
      </c>
      <c r="J8829" t="s">
        <v>90</v>
      </c>
      <c r="K8829">
        <v>23</v>
      </c>
      <c r="L8829" s="1">
        <v>693</v>
      </c>
      <c r="M8829" t="s">
        <v>44</v>
      </c>
      <c r="N8829" t="s">
        <v>54</v>
      </c>
      <c r="O8829" t="s">
        <v>46</v>
      </c>
      <c r="P8829">
        <v>25</v>
      </c>
      <c r="Q8829">
        <v>15</v>
      </c>
      <c r="R8829">
        <v>3</v>
      </c>
      <c r="S8829">
        <v>1</v>
      </c>
      <c r="T8829">
        <v>3</v>
      </c>
      <c r="U8829">
        <v>0</v>
      </c>
      <c r="V8829">
        <v>10</v>
      </c>
      <c r="W8829" s="1">
        <v>5291</v>
      </c>
      <c r="X8829" s="1">
        <v>10626</v>
      </c>
      <c r="Y8829" s="1">
        <v>16610</v>
      </c>
      <c r="Z8829" t="s">
        <v>56</v>
      </c>
      <c r="AA8829" t="s">
        <v>57</v>
      </c>
      <c r="AB8829" s="1">
        <v>16610</v>
      </c>
      <c r="AC8829">
        <v>0</v>
      </c>
      <c r="AD8829">
        <v>1</v>
      </c>
      <c r="AE8829">
        <v>0</v>
      </c>
      <c r="AF8829">
        <v>0</v>
      </c>
      <c r="AG8829" t="s">
        <v>91</v>
      </c>
      <c r="AH8829">
        <f>IF(OR(Cleaned_Data_Table[[#This Row],[Appointment Status]]="No Show", Cleaned_Data_Table[[#This Row],[Appointment Status]]="Cancelled"), 1, 0)</f>
        <v>1</v>
      </c>
      <c r="AI8829" t="str">
        <f>IF(Cleaned_Data_Table[[#This Row],[Emergency Case]]=1, "Emergency Care", "Standard Care")</f>
        <v>Standard Care</v>
      </c>
    </row>
    <row r="8830" spans="1:35">
      <c r="A8830" t="s">
        <v>8939</v>
      </c>
      <c r="B8830">
        <v>21</v>
      </c>
      <c r="C8830" t="s">
        <v>51</v>
      </c>
      <c r="D8830" t="s">
        <v>59</v>
      </c>
      <c r="E8830">
        <v>27.8</v>
      </c>
      <c r="F8830" t="s">
        <v>52</v>
      </c>
      <c r="G8830" t="s">
        <v>66</v>
      </c>
      <c r="H8830" t="s">
        <v>73</v>
      </c>
      <c r="I8830" t="s">
        <v>74</v>
      </c>
      <c r="J8830" t="s">
        <v>110</v>
      </c>
      <c r="K8830">
        <v>17</v>
      </c>
      <c r="L8830" s="1">
        <v>698</v>
      </c>
      <c r="M8830" t="s">
        <v>53</v>
      </c>
      <c r="N8830" t="s">
        <v>69</v>
      </c>
      <c r="O8830" t="s">
        <v>106</v>
      </c>
      <c r="P8830">
        <v>5</v>
      </c>
      <c r="Q8830">
        <v>20</v>
      </c>
      <c r="R8830">
        <v>14</v>
      </c>
      <c r="S8830">
        <v>2</v>
      </c>
      <c r="T8830">
        <v>4.4000000000000004</v>
      </c>
      <c r="U8830">
        <v>0</v>
      </c>
      <c r="V8830">
        <v>10</v>
      </c>
      <c r="W8830" s="1">
        <v>3791</v>
      </c>
      <c r="X8830" s="1">
        <v>1142</v>
      </c>
      <c r="Y8830" s="1">
        <v>3941.7</v>
      </c>
      <c r="Z8830" t="s">
        <v>47</v>
      </c>
      <c r="AA8830" t="s">
        <v>57</v>
      </c>
      <c r="AB8830" s="1">
        <v>0</v>
      </c>
      <c r="AC8830">
        <v>0</v>
      </c>
      <c r="AD8830">
        <v>0</v>
      </c>
      <c r="AE8830">
        <v>0</v>
      </c>
      <c r="AF8830">
        <v>0</v>
      </c>
      <c r="AG8830" t="s">
        <v>87</v>
      </c>
      <c r="AH8830">
        <f>IF(OR(Cleaned_Data_Table[[#This Row],[Appointment Status]]="No Show", Cleaned_Data_Table[[#This Row],[Appointment Status]]="Cancelled"), 1, 0)</f>
        <v>0</v>
      </c>
      <c r="AI8830" t="str">
        <f>IF(Cleaned_Data_Table[[#This Row],[Emergency Case]]=1, "Emergency Care", "Standard Care")</f>
        <v>Standard Care</v>
      </c>
    </row>
    <row r="8831" spans="1:35">
      <c r="A8831" t="s">
        <v>8940</v>
      </c>
      <c r="B8831">
        <v>34</v>
      </c>
      <c r="C8831" t="s">
        <v>51</v>
      </c>
      <c r="D8831" t="s">
        <v>84</v>
      </c>
      <c r="E8831">
        <v>24</v>
      </c>
      <c r="F8831" t="s">
        <v>89</v>
      </c>
      <c r="G8831" t="s">
        <v>85</v>
      </c>
      <c r="H8831" t="s">
        <v>79</v>
      </c>
      <c r="I8831" t="s">
        <v>80</v>
      </c>
      <c r="J8831" t="s">
        <v>110</v>
      </c>
      <c r="K8831">
        <v>11</v>
      </c>
      <c r="L8831" s="1">
        <v>429</v>
      </c>
      <c r="M8831" t="s">
        <v>53</v>
      </c>
      <c r="N8831" t="s">
        <v>54</v>
      </c>
      <c r="O8831" t="s">
        <v>63</v>
      </c>
      <c r="P8831">
        <v>0</v>
      </c>
      <c r="Q8831">
        <v>25</v>
      </c>
      <c r="R8831">
        <v>7</v>
      </c>
      <c r="S8831">
        <v>3</v>
      </c>
      <c r="T8831">
        <v>3.6</v>
      </c>
      <c r="U8831">
        <v>1</v>
      </c>
      <c r="V8831">
        <v>10</v>
      </c>
      <c r="W8831" s="1">
        <v>1823</v>
      </c>
      <c r="X8831" s="1">
        <v>1669</v>
      </c>
      <c r="Y8831" s="1">
        <v>2744.7</v>
      </c>
      <c r="Z8831" t="s">
        <v>47</v>
      </c>
      <c r="AA8831" t="s">
        <v>57</v>
      </c>
      <c r="AB8831" s="1">
        <v>0</v>
      </c>
      <c r="AC8831">
        <v>0</v>
      </c>
      <c r="AD8831">
        <v>0</v>
      </c>
      <c r="AE8831">
        <v>0</v>
      </c>
      <c r="AF8831">
        <v>0</v>
      </c>
      <c r="AG8831" t="s">
        <v>87</v>
      </c>
      <c r="AH8831">
        <f>IF(OR(Cleaned_Data_Table[[#This Row],[Appointment Status]]="No Show", Cleaned_Data_Table[[#This Row],[Appointment Status]]="Cancelled"), 1, 0)</f>
        <v>0</v>
      </c>
      <c r="AI8831" t="str">
        <f>IF(Cleaned_Data_Table[[#This Row],[Emergency Case]]=1, "Emergency Care", "Standard Care")</f>
        <v>Emergency Care</v>
      </c>
    </row>
    <row r="8832" spans="1:35">
      <c r="A8832" t="s">
        <v>8941</v>
      </c>
      <c r="B8832">
        <v>19</v>
      </c>
      <c r="C8832" t="s">
        <v>51</v>
      </c>
      <c r="D8832" t="s">
        <v>78</v>
      </c>
      <c r="E8832">
        <v>15</v>
      </c>
      <c r="F8832" t="s">
        <v>52</v>
      </c>
      <c r="G8832" t="s">
        <v>40</v>
      </c>
      <c r="H8832" t="s">
        <v>60</v>
      </c>
      <c r="I8832" t="s">
        <v>61</v>
      </c>
      <c r="J8832" t="s">
        <v>43</v>
      </c>
      <c r="K8832">
        <v>28</v>
      </c>
      <c r="L8832" s="1">
        <v>820</v>
      </c>
      <c r="M8832" t="s">
        <v>53</v>
      </c>
      <c r="N8832" t="s">
        <v>54</v>
      </c>
      <c r="O8832" t="s">
        <v>119</v>
      </c>
      <c r="P8832">
        <v>17</v>
      </c>
      <c r="Q8832">
        <v>33</v>
      </c>
      <c r="R8832">
        <v>7</v>
      </c>
      <c r="S8832">
        <v>0</v>
      </c>
      <c r="T8832">
        <v>3.7</v>
      </c>
      <c r="U8832">
        <v>0</v>
      </c>
      <c r="V8832">
        <v>9.6999999999999993</v>
      </c>
      <c r="W8832" s="1">
        <v>307</v>
      </c>
      <c r="X8832" s="1">
        <v>629</v>
      </c>
      <c r="Y8832" s="1">
        <v>1229.2</v>
      </c>
      <c r="Z8832" t="s">
        <v>47</v>
      </c>
      <c r="AA8832" t="s">
        <v>57</v>
      </c>
      <c r="AB8832" s="1">
        <v>0</v>
      </c>
      <c r="AC8832">
        <v>1</v>
      </c>
      <c r="AD8832">
        <v>1</v>
      </c>
      <c r="AE8832">
        <v>0</v>
      </c>
      <c r="AF8832">
        <v>0</v>
      </c>
      <c r="AG8832" t="s">
        <v>49</v>
      </c>
      <c r="AH8832">
        <f>IF(OR(Cleaned_Data_Table[[#This Row],[Appointment Status]]="No Show", Cleaned_Data_Table[[#This Row],[Appointment Status]]="Cancelled"), 1, 0)</f>
        <v>0</v>
      </c>
      <c r="AI8832" t="str">
        <f>IF(Cleaned_Data_Table[[#This Row],[Emergency Case]]=1, "Emergency Care", "Standard Care")</f>
        <v>Standard Care</v>
      </c>
    </row>
    <row r="8833" spans="1:35">
      <c r="A8833" t="s">
        <v>8942</v>
      </c>
      <c r="B8833">
        <v>49</v>
      </c>
      <c r="C8833" t="s">
        <v>37</v>
      </c>
      <c r="D8833" t="s">
        <v>78</v>
      </c>
      <c r="E8833">
        <v>21.8</v>
      </c>
      <c r="F8833" t="s">
        <v>97</v>
      </c>
      <c r="G8833" t="s">
        <v>66</v>
      </c>
      <c r="H8833" t="s">
        <v>108</v>
      </c>
      <c r="I8833" t="s">
        <v>109</v>
      </c>
      <c r="J8833" t="s">
        <v>43</v>
      </c>
      <c r="K8833">
        <v>8</v>
      </c>
      <c r="L8833" s="1">
        <v>517</v>
      </c>
      <c r="M8833" t="s">
        <v>53</v>
      </c>
      <c r="N8833" t="s">
        <v>81</v>
      </c>
      <c r="O8833" t="s">
        <v>46</v>
      </c>
      <c r="P8833">
        <v>7</v>
      </c>
      <c r="Q8833">
        <v>47</v>
      </c>
      <c r="R8833">
        <v>6</v>
      </c>
      <c r="S8833">
        <v>1</v>
      </c>
      <c r="T8833">
        <v>3.4</v>
      </c>
      <c r="U8833">
        <v>0</v>
      </c>
      <c r="V8833">
        <v>8.6</v>
      </c>
      <c r="W8833" s="1">
        <v>997</v>
      </c>
      <c r="X8833" s="1">
        <v>679</v>
      </c>
      <c r="Y8833" s="1">
        <v>1535.1</v>
      </c>
      <c r="Z8833" t="s">
        <v>56</v>
      </c>
      <c r="AA8833" t="s">
        <v>48</v>
      </c>
      <c r="AB8833" s="1">
        <v>2193</v>
      </c>
      <c r="AC8833">
        <v>1</v>
      </c>
      <c r="AD8833">
        <v>0</v>
      </c>
      <c r="AE8833">
        <v>0</v>
      </c>
      <c r="AF8833">
        <v>0</v>
      </c>
      <c r="AG8833" t="s">
        <v>87</v>
      </c>
      <c r="AH8833">
        <f>IF(OR(Cleaned_Data_Table[[#This Row],[Appointment Status]]="No Show", Cleaned_Data_Table[[#This Row],[Appointment Status]]="Cancelled"), 1, 0)</f>
        <v>1</v>
      </c>
      <c r="AI8833" t="str">
        <f>IF(Cleaned_Data_Table[[#This Row],[Emergency Case]]=1, "Emergency Care", "Standard Care")</f>
        <v>Standard Care</v>
      </c>
    </row>
    <row r="8834" spans="1:35">
      <c r="A8834" t="s">
        <v>8943</v>
      </c>
      <c r="B8834">
        <v>27</v>
      </c>
      <c r="C8834" t="s">
        <v>37</v>
      </c>
      <c r="D8834" t="s">
        <v>116</v>
      </c>
      <c r="E8834">
        <v>22.9</v>
      </c>
      <c r="F8834" t="s">
        <v>52</v>
      </c>
      <c r="G8834" t="s">
        <v>40</v>
      </c>
      <c r="H8834" t="s">
        <v>94</v>
      </c>
      <c r="I8834" t="s">
        <v>95</v>
      </c>
      <c r="J8834" t="s">
        <v>43</v>
      </c>
      <c r="K8834">
        <v>19</v>
      </c>
      <c r="L8834" s="1">
        <v>676</v>
      </c>
      <c r="M8834" t="s">
        <v>53</v>
      </c>
      <c r="N8834" t="s">
        <v>54</v>
      </c>
      <c r="O8834" t="s">
        <v>98</v>
      </c>
      <c r="P8834">
        <v>26</v>
      </c>
      <c r="Q8834">
        <v>24</v>
      </c>
      <c r="R8834">
        <v>7</v>
      </c>
      <c r="S8834">
        <v>2</v>
      </c>
      <c r="T8834">
        <v>4.9000000000000004</v>
      </c>
      <c r="U8834">
        <v>0</v>
      </c>
      <c r="V8834">
        <v>10</v>
      </c>
      <c r="W8834" s="1">
        <v>288</v>
      </c>
      <c r="X8834" s="1">
        <v>603</v>
      </c>
      <c r="Y8834" s="1">
        <v>1096.9000000000001</v>
      </c>
      <c r="Z8834" t="s">
        <v>47</v>
      </c>
      <c r="AA8834" t="s">
        <v>57</v>
      </c>
      <c r="AB8834" s="1">
        <v>0</v>
      </c>
      <c r="AC8834">
        <v>0</v>
      </c>
      <c r="AD8834">
        <v>1</v>
      </c>
      <c r="AE8834">
        <v>0</v>
      </c>
      <c r="AF8834">
        <v>0</v>
      </c>
      <c r="AG8834" t="s">
        <v>49</v>
      </c>
      <c r="AH8834">
        <f>IF(OR(Cleaned_Data_Table[[#This Row],[Appointment Status]]="No Show", Cleaned_Data_Table[[#This Row],[Appointment Status]]="Cancelled"), 1, 0)</f>
        <v>0</v>
      </c>
      <c r="AI8834" t="str">
        <f>IF(Cleaned_Data_Table[[#This Row],[Emergency Case]]=1, "Emergency Care", "Standard Care")</f>
        <v>Standard Care</v>
      </c>
    </row>
    <row r="8835" spans="1:35">
      <c r="A8835" t="s">
        <v>8944</v>
      </c>
      <c r="B8835">
        <v>21</v>
      </c>
      <c r="C8835" t="s">
        <v>37</v>
      </c>
      <c r="D8835" t="s">
        <v>116</v>
      </c>
      <c r="E8835">
        <v>21.7</v>
      </c>
      <c r="F8835" t="s">
        <v>52</v>
      </c>
      <c r="G8835" t="s">
        <v>66</v>
      </c>
      <c r="H8835" t="s">
        <v>94</v>
      </c>
      <c r="I8835" t="s">
        <v>95</v>
      </c>
      <c r="J8835" t="s">
        <v>43</v>
      </c>
      <c r="K8835">
        <v>3</v>
      </c>
      <c r="L8835" s="1">
        <v>299</v>
      </c>
      <c r="M8835" t="s">
        <v>44</v>
      </c>
      <c r="N8835" t="s">
        <v>54</v>
      </c>
      <c r="O8835" t="s">
        <v>119</v>
      </c>
      <c r="P8835">
        <v>15</v>
      </c>
      <c r="Q8835">
        <v>29</v>
      </c>
      <c r="R8835">
        <v>6</v>
      </c>
      <c r="S8835">
        <v>1</v>
      </c>
      <c r="T8835">
        <v>4</v>
      </c>
      <c r="U8835">
        <v>0</v>
      </c>
      <c r="V8835">
        <v>10</v>
      </c>
      <c r="W8835" s="1">
        <v>460</v>
      </c>
      <c r="X8835" s="1">
        <v>865</v>
      </c>
      <c r="Y8835" s="1">
        <v>1624</v>
      </c>
      <c r="Z8835" t="s">
        <v>47</v>
      </c>
      <c r="AA8835" t="s">
        <v>57</v>
      </c>
      <c r="AB8835" s="1">
        <v>0</v>
      </c>
      <c r="AC8835">
        <v>0</v>
      </c>
      <c r="AD8835">
        <v>1</v>
      </c>
      <c r="AE8835">
        <v>0</v>
      </c>
      <c r="AF8835">
        <v>0</v>
      </c>
      <c r="AG8835" t="s">
        <v>49</v>
      </c>
      <c r="AH8835">
        <f>IF(OR(Cleaned_Data_Table[[#This Row],[Appointment Status]]="No Show", Cleaned_Data_Table[[#This Row],[Appointment Status]]="Cancelled"), 1, 0)</f>
        <v>0</v>
      </c>
      <c r="AI8835" t="str">
        <f>IF(Cleaned_Data_Table[[#This Row],[Emergency Case]]=1, "Emergency Care", "Standard Care")</f>
        <v>Standard Care</v>
      </c>
    </row>
    <row r="8836" spans="1:35">
      <c r="A8836" t="s">
        <v>8945</v>
      </c>
      <c r="B8836">
        <v>72</v>
      </c>
      <c r="C8836" t="s">
        <v>37</v>
      </c>
      <c r="D8836" t="s">
        <v>38</v>
      </c>
      <c r="E8836">
        <v>26.5</v>
      </c>
      <c r="F8836" t="s">
        <v>89</v>
      </c>
      <c r="G8836" t="s">
        <v>40</v>
      </c>
      <c r="H8836" t="s">
        <v>41</v>
      </c>
      <c r="I8836" t="s">
        <v>42</v>
      </c>
      <c r="J8836" t="s">
        <v>110</v>
      </c>
      <c r="K8836">
        <v>3</v>
      </c>
      <c r="L8836" s="1">
        <v>329</v>
      </c>
      <c r="M8836" t="s">
        <v>44</v>
      </c>
      <c r="N8836" t="s">
        <v>54</v>
      </c>
      <c r="O8836" t="s">
        <v>46</v>
      </c>
      <c r="P8836">
        <v>23</v>
      </c>
      <c r="Q8836">
        <v>29</v>
      </c>
      <c r="R8836">
        <v>7</v>
      </c>
      <c r="S8836">
        <v>1</v>
      </c>
      <c r="T8836">
        <v>4.2</v>
      </c>
      <c r="U8836">
        <v>0</v>
      </c>
      <c r="V8836">
        <v>10</v>
      </c>
      <c r="W8836" s="1">
        <v>1702</v>
      </c>
      <c r="X8836" s="1">
        <v>3353</v>
      </c>
      <c r="Y8836" s="1">
        <v>5384</v>
      </c>
      <c r="Z8836" t="s">
        <v>47</v>
      </c>
      <c r="AA8836" t="s">
        <v>76</v>
      </c>
      <c r="AB8836" s="1">
        <v>0</v>
      </c>
      <c r="AC8836">
        <v>0</v>
      </c>
      <c r="AD8836">
        <v>1</v>
      </c>
      <c r="AE8836">
        <v>0</v>
      </c>
      <c r="AF8836">
        <v>0</v>
      </c>
      <c r="AG8836" t="s">
        <v>87</v>
      </c>
      <c r="AH8836">
        <f>IF(OR(Cleaned_Data_Table[[#This Row],[Appointment Status]]="No Show", Cleaned_Data_Table[[#This Row],[Appointment Status]]="Cancelled"), 1, 0)</f>
        <v>0</v>
      </c>
      <c r="AI8836" t="str">
        <f>IF(Cleaned_Data_Table[[#This Row],[Emergency Case]]=1, "Emergency Care", "Standard Care")</f>
        <v>Standard Care</v>
      </c>
    </row>
    <row r="8837" spans="1:35">
      <c r="A8837" t="s">
        <v>8946</v>
      </c>
      <c r="B8837">
        <v>17</v>
      </c>
      <c r="C8837" t="s">
        <v>51</v>
      </c>
      <c r="D8837" t="s">
        <v>59</v>
      </c>
      <c r="E8837">
        <v>17.7</v>
      </c>
      <c r="F8837" t="s">
        <v>103</v>
      </c>
      <c r="G8837" t="s">
        <v>40</v>
      </c>
      <c r="H8837" t="s">
        <v>108</v>
      </c>
      <c r="I8837" t="s">
        <v>109</v>
      </c>
      <c r="J8837" t="s">
        <v>43</v>
      </c>
      <c r="K8837">
        <v>30</v>
      </c>
      <c r="L8837" s="1">
        <v>938</v>
      </c>
      <c r="M8837" t="s">
        <v>53</v>
      </c>
      <c r="N8837" t="s">
        <v>81</v>
      </c>
      <c r="O8837" t="s">
        <v>119</v>
      </c>
      <c r="P8837">
        <v>2</v>
      </c>
      <c r="Q8837">
        <v>55</v>
      </c>
      <c r="R8837">
        <v>6</v>
      </c>
      <c r="S8837">
        <v>0</v>
      </c>
      <c r="T8837">
        <v>3</v>
      </c>
      <c r="U8837">
        <v>0</v>
      </c>
      <c r="V8837">
        <v>7.8</v>
      </c>
      <c r="W8837" s="1">
        <v>805</v>
      </c>
      <c r="X8837" s="1">
        <v>161</v>
      </c>
      <c r="Y8837" s="1">
        <v>1332.8</v>
      </c>
      <c r="Z8837" t="s">
        <v>47</v>
      </c>
      <c r="AA8837" t="s">
        <v>112</v>
      </c>
      <c r="AB8837" s="1">
        <v>0</v>
      </c>
      <c r="AC8837">
        <v>1</v>
      </c>
      <c r="AD8837">
        <v>0</v>
      </c>
      <c r="AE8837">
        <v>0</v>
      </c>
      <c r="AF8837">
        <v>0</v>
      </c>
      <c r="AG8837" t="s">
        <v>87</v>
      </c>
      <c r="AH8837">
        <f>IF(OR(Cleaned_Data_Table[[#This Row],[Appointment Status]]="No Show", Cleaned_Data_Table[[#This Row],[Appointment Status]]="Cancelled"), 1, 0)</f>
        <v>0</v>
      </c>
      <c r="AI8837" t="str">
        <f>IF(Cleaned_Data_Table[[#This Row],[Emergency Case]]=1, "Emergency Care", "Standard Care")</f>
        <v>Standard Care</v>
      </c>
    </row>
    <row r="8838" spans="1:35">
      <c r="A8838" t="s">
        <v>8947</v>
      </c>
      <c r="B8838">
        <v>12</v>
      </c>
      <c r="C8838" t="s">
        <v>51</v>
      </c>
      <c r="D8838" t="s">
        <v>116</v>
      </c>
      <c r="E8838">
        <v>22.7</v>
      </c>
      <c r="F8838" t="s">
        <v>52</v>
      </c>
      <c r="G8838" t="s">
        <v>40</v>
      </c>
      <c r="H8838" t="s">
        <v>108</v>
      </c>
      <c r="I8838" t="s">
        <v>109</v>
      </c>
      <c r="J8838" t="s">
        <v>90</v>
      </c>
      <c r="K8838">
        <v>20</v>
      </c>
      <c r="L8838" s="1">
        <v>736</v>
      </c>
      <c r="M8838" t="s">
        <v>53</v>
      </c>
      <c r="N8838" t="s">
        <v>54</v>
      </c>
      <c r="O8838" t="s">
        <v>75</v>
      </c>
      <c r="P8838">
        <v>27</v>
      </c>
      <c r="Q8838">
        <v>10</v>
      </c>
      <c r="R8838">
        <v>6</v>
      </c>
      <c r="S8838">
        <v>2</v>
      </c>
      <c r="T8838">
        <v>3.1</v>
      </c>
      <c r="U8838">
        <v>0</v>
      </c>
      <c r="V8838">
        <v>10</v>
      </c>
      <c r="W8838" s="1">
        <v>17776</v>
      </c>
      <c r="X8838" s="1">
        <v>8728</v>
      </c>
      <c r="Y8838" s="1">
        <v>19068</v>
      </c>
      <c r="Z8838" t="s">
        <v>47</v>
      </c>
      <c r="AA8838" t="s">
        <v>112</v>
      </c>
      <c r="AB8838" s="1">
        <v>0</v>
      </c>
      <c r="AC8838">
        <v>0</v>
      </c>
      <c r="AD8838">
        <v>1</v>
      </c>
      <c r="AE8838">
        <v>0</v>
      </c>
      <c r="AF8838">
        <v>0</v>
      </c>
      <c r="AG8838" t="s">
        <v>91</v>
      </c>
      <c r="AH8838">
        <f>IF(OR(Cleaned_Data_Table[[#This Row],[Appointment Status]]="No Show", Cleaned_Data_Table[[#This Row],[Appointment Status]]="Cancelled"), 1, 0)</f>
        <v>0</v>
      </c>
      <c r="AI8838" t="str">
        <f>IF(Cleaned_Data_Table[[#This Row],[Emergency Case]]=1, "Emergency Care", "Standard Care")</f>
        <v>Standard Care</v>
      </c>
    </row>
    <row r="8839" spans="1:35">
      <c r="A8839" t="s">
        <v>8948</v>
      </c>
      <c r="B8839">
        <v>68</v>
      </c>
      <c r="C8839" t="s">
        <v>37</v>
      </c>
      <c r="D8839" t="s">
        <v>84</v>
      </c>
      <c r="E8839">
        <v>24.5</v>
      </c>
      <c r="F8839" t="s">
        <v>52</v>
      </c>
      <c r="G8839" t="s">
        <v>40</v>
      </c>
      <c r="H8839" t="s">
        <v>94</v>
      </c>
      <c r="I8839" t="s">
        <v>95</v>
      </c>
      <c r="J8839" t="s">
        <v>43</v>
      </c>
      <c r="K8839">
        <v>27</v>
      </c>
      <c r="L8839" s="1">
        <v>907</v>
      </c>
      <c r="M8839" t="s">
        <v>44</v>
      </c>
      <c r="N8839" t="s">
        <v>54</v>
      </c>
      <c r="O8839" t="s">
        <v>86</v>
      </c>
      <c r="P8839">
        <v>7</v>
      </c>
      <c r="Q8839">
        <v>46</v>
      </c>
      <c r="R8839">
        <v>13</v>
      </c>
      <c r="S8839">
        <v>2</v>
      </c>
      <c r="T8839">
        <v>3</v>
      </c>
      <c r="U8839">
        <v>0</v>
      </c>
      <c r="V8839">
        <v>8.4</v>
      </c>
      <c r="W8839" s="1">
        <v>364</v>
      </c>
      <c r="X8839" s="1">
        <v>212</v>
      </c>
      <c r="Y8839" s="1">
        <v>1483</v>
      </c>
      <c r="Z8839" t="s">
        <v>47</v>
      </c>
      <c r="AA8839" t="s">
        <v>76</v>
      </c>
      <c r="AB8839" s="1">
        <v>0</v>
      </c>
      <c r="AC8839">
        <v>1</v>
      </c>
      <c r="AD8839">
        <v>0</v>
      </c>
      <c r="AE8839">
        <v>0</v>
      </c>
      <c r="AF8839">
        <v>0</v>
      </c>
      <c r="AG8839" t="s">
        <v>87</v>
      </c>
      <c r="AH8839">
        <f>IF(OR(Cleaned_Data_Table[[#This Row],[Appointment Status]]="No Show", Cleaned_Data_Table[[#This Row],[Appointment Status]]="Cancelled"), 1, 0)</f>
        <v>0</v>
      </c>
      <c r="AI8839" t="str">
        <f>IF(Cleaned_Data_Table[[#This Row],[Emergency Case]]=1, "Emergency Care", "Standard Care")</f>
        <v>Standard Care</v>
      </c>
    </row>
    <row r="8840" spans="1:35">
      <c r="A8840" t="s">
        <v>8949</v>
      </c>
      <c r="B8840">
        <v>83</v>
      </c>
      <c r="C8840" t="s">
        <v>51</v>
      </c>
      <c r="D8840" t="s">
        <v>100</v>
      </c>
      <c r="E8840">
        <v>29.5</v>
      </c>
      <c r="F8840" t="s">
        <v>52</v>
      </c>
      <c r="G8840" t="s">
        <v>66</v>
      </c>
      <c r="H8840" t="s">
        <v>104</v>
      </c>
      <c r="I8840" t="s">
        <v>105</v>
      </c>
      <c r="J8840" t="s">
        <v>110</v>
      </c>
      <c r="K8840">
        <v>14</v>
      </c>
      <c r="L8840" s="1">
        <v>526</v>
      </c>
      <c r="M8840" t="s">
        <v>53</v>
      </c>
      <c r="N8840" t="s">
        <v>45</v>
      </c>
      <c r="O8840" t="s">
        <v>86</v>
      </c>
      <c r="P8840">
        <v>10</v>
      </c>
      <c r="Q8840">
        <v>27</v>
      </c>
      <c r="R8840">
        <v>13</v>
      </c>
      <c r="S8840">
        <v>2</v>
      </c>
      <c r="T8840">
        <v>4.4000000000000004</v>
      </c>
      <c r="U8840">
        <v>0</v>
      </c>
      <c r="V8840">
        <v>10</v>
      </c>
      <c r="W8840" s="1">
        <v>4599</v>
      </c>
      <c r="X8840" s="1">
        <v>1395</v>
      </c>
      <c r="Y8840" s="1">
        <v>4564</v>
      </c>
      <c r="Z8840" t="s">
        <v>47</v>
      </c>
      <c r="AA8840" t="s">
        <v>71</v>
      </c>
      <c r="AB8840" s="1">
        <v>0</v>
      </c>
      <c r="AC8840">
        <v>0</v>
      </c>
      <c r="AD8840">
        <v>0</v>
      </c>
      <c r="AE8840">
        <v>0</v>
      </c>
      <c r="AF8840">
        <v>0</v>
      </c>
      <c r="AG8840" t="s">
        <v>87</v>
      </c>
      <c r="AH8840">
        <f>IF(OR(Cleaned_Data_Table[[#This Row],[Appointment Status]]="No Show", Cleaned_Data_Table[[#This Row],[Appointment Status]]="Cancelled"), 1, 0)</f>
        <v>0</v>
      </c>
      <c r="AI8840" t="str">
        <f>IF(Cleaned_Data_Table[[#This Row],[Emergency Case]]=1, "Emergency Care", "Standard Care")</f>
        <v>Standard Care</v>
      </c>
    </row>
    <row r="8841" spans="1:35">
      <c r="A8841" t="s">
        <v>8950</v>
      </c>
      <c r="B8841">
        <v>77</v>
      </c>
      <c r="C8841" t="s">
        <v>51</v>
      </c>
      <c r="D8841" t="s">
        <v>100</v>
      </c>
      <c r="E8841">
        <v>22</v>
      </c>
      <c r="F8841" t="s">
        <v>97</v>
      </c>
      <c r="G8841" t="s">
        <v>40</v>
      </c>
      <c r="H8841" t="s">
        <v>41</v>
      </c>
      <c r="I8841" t="s">
        <v>42</v>
      </c>
      <c r="J8841" t="s">
        <v>110</v>
      </c>
      <c r="K8841">
        <v>29</v>
      </c>
      <c r="L8841" s="1">
        <v>950</v>
      </c>
      <c r="M8841" t="s">
        <v>44</v>
      </c>
      <c r="N8841" t="s">
        <v>69</v>
      </c>
      <c r="O8841" t="s">
        <v>63</v>
      </c>
      <c r="P8841">
        <v>29</v>
      </c>
      <c r="Q8841">
        <v>38</v>
      </c>
      <c r="R8841">
        <v>8</v>
      </c>
      <c r="S8841">
        <v>1</v>
      </c>
      <c r="T8841">
        <v>4.4000000000000004</v>
      </c>
      <c r="U8841">
        <v>0</v>
      </c>
      <c r="V8841">
        <v>9.6999999999999993</v>
      </c>
      <c r="W8841" s="1">
        <v>3418</v>
      </c>
      <c r="X8841" s="1">
        <v>2538</v>
      </c>
      <c r="Y8841" s="1">
        <v>6906</v>
      </c>
      <c r="Z8841" t="s">
        <v>47</v>
      </c>
      <c r="AA8841" t="s">
        <v>71</v>
      </c>
      <c r="AB8841" s="1">
        <v>0</v>
      </c>
      <c r="AC8841">
        <v>1</v>
      </c>
      <c r="AD8841">
        <v>1</v>
      </c>
      <c r="AE8841">
        <v>1</v>
      </c>
      <c r="AF8841">
        <v>0</v>
      </c>
      <c r="AG8841" t="s">
        <v>87</v>
      </c>
      <c r="AH8841">
        <f>IF(OR(Cleaned_Data_Table[[#This Row],[Appointment Status]]="No Show", Cleaned_Data_Table[[#This Row],[Appointment Status]]="Cancelled"), 1, 0)</f>
        <v>0</v>
      </c>
      <c r="AI8841" t="str">
        <f>IF(Cleaned_Data_Table[[#This Row],[Emergency Case]]=1, "Emergency Care", "Standard Care")</f>
        <v>Standard Care</v>
      </c>
    </row>
    <row r="8842" spans="1:35">
      <c r="A8842" t="s">
        <v>8951</v>
      </c>
      <c r="B8842">
        <v>84</v>
      </c>
      <c r="C8842" t="s">
        <v>37</v>
      </c>
      <c r="D8842" t="s">
        <v>65</v>
      </c>
      <c r="E8842">
        <v>26.9</v>
      </c>
      <c r="F8842" t="s">
        <v>52</v>
      </c>
      <c r="G8842" t="s">
        <v>85</v>
      </c>
      <c r="H8842" t="s">
        <v>104</v>
      </c>
      <c r="I8842" t="s">
        <v>105</v>
      </c>
      <c r="J8842" t="s">
        <v>110</v>
      </c>
      <c r="K8842">
        <v>13</v>
      </c>
      <c r="L8842" s="1">
        <v>590</v>
      </c>
      <c r="M8842" t="s">
        <v>44</v>
      </c>
      <c r="N8842" t="s">
        <v>62</v>
      </c>
      <c r="O8842" t="s">
        <v>82</v>
      </c>
      <c r="P8842">
        <v>0</v>
      </c>
      <c r="Q8842">
        <v>17</v>
      </c>
      <c r="R8842">
        <v>13</v>
      </c>
      <c r="S8842">
        <v>4</v>
      </c>
      <c r="T8842">
        <v>4.4000000000000004</v>
      </c>
      <c r="U8842">
        <v>1</v>
      </c>
      <c r="V8842">
        <v>10</v>
      </c>
      <c r="W8842" s="1">
        <v>2853</v>
      </c>
      <c r="X8842" s="1">
        <v>2050</v>
      </c>
      <c r="Y8842" s="1">
        <v>5493</v>
      </c>
      <c r="Z8842" t="s">
        <v>56</v>
      </c>
      <c r="AA8842" t="s">
        <v>71</v>
      </c>
      <c r="AB8842" s="1">
        <v>5493</v>
      </c>
      <c r="AC8842">
        <v>0</v>
      </c>
      <c r="AD8842">
        <v>0</v>
      </c>
      <c r="AE8842">
        <v>0</v>
      </c>
      <c r="AF8842">
        <v>0</v>
      </c>
      <c r="AG8842" t="s">
        <v>87</v>
      </c>
      <c r="AH8842">
        <f>IF(OR(Cleaned_Data_Table[[#This Row],[Appointment Status]]="No Show", Cleaned_Data_Table[[#This Row],[Appointment Status]]="Cancelled"), 1, 0)</f>
        <v>1</v>
      </c>
      <c r="AI8842" t="str">
        <f>IF(Cleaned_Data_Table[[#This Row],[Emergency Case]]=1, "Emergency Care", "Standard Care")</f>
        <v>Emergency Care</v>
      </c>
    </row>
    <row r="8843" spans="1:35">
      <c r="A8843" t="s">
        <v>8952</v>
      </c>
      <c r="B8843">
        <v>5</v>
      </c>
      <c r="C8843" t="s">
        <v>37</v>
      </c>
      <c r="D8843" t="s">
        <v>93</v>
      </c>
      <c r="E8843">
        <v>29.7</v>
      </c>
      <c r="F8843" t="s">
        <v>52</v>
      </c>
      <c r="G8843" t="s">
        <v>66</v>
      </c>
      <c r="H8843" t="s">
        <v>67</v>
      </c>
      <c r="I8843" t="s">
        <v>68</v>
      </c>
      <c r="J8843" t="s">
        <v>110</v>
      </c>
      <c r="K8843">
        <v>10</v>
      </c>
      <c r="L8843" s="1">
        <v>555</v>
      </c>
      <c r="M8843" t="s">
        <v>53</v>
      </c>
      <c r="N8843" t="s">
        <v>45</v>
      </c>
      <c r="O8843" t="s">
        <v>82</v>
      </c>
      <c r="P8843">
        <v>15</v>
      </c>
      <c r="Q8843">
        <v>33</v>
      </c>
      <c r="R8843">
        <v>13</v>
      </c>
      <c r="S8843">
        <v>2</v>
      </c>
      <c r="T8843">
        <v>3.1</v>
      </c>
      <c r="U8843">
        <v>0</v>
      </c>
      <c r="V8843">
        <v>9.3000000000000007</v>
      </c>
      <c r="W8843" s="1">
        <v>1606</v>
      </c>
      <c r="X8843" s="1">
        <v>3786</v>
      </c>
      <c r="Y8843" s="1">
        <v>4162.8999999999996</v>
      </c>
      <c r="Z8843" t="s">
        <v>47</v>
      </c>
      <c r="AA8843" t="s">
        <v>112</v>
      </c>
      <c r="AB8843" s="1">
        <v>0</v>
      </c>
      <c r="AC8843">
        <v>1</v>
      </c>
      <c r="AD8843">
        <v>1</v>
      </c>
      <c r="AE8843">
        <v>0</v>
      </c>
      <c r="AF8843">
        <v>0</v>
      </c>
      <c r="AG8843" t="s">
        <v>87</v>
      </c>
      <c r="AH8843">
        <f>IF(OR(Cleaned_Data_Table[[#This Row],[Appointment Status]]="No Show", Cleaned_Data_Table[[#This Row],[Appointment Status]]="Cancelled"), 1, 0)</f>
        <v>0</v>
      </c>
      <c r="AI8843" t="str">
        <f>IF(Cleaned_Data_Table[[#This Row],[Emergency Case]]=1, "Emergency Care", "Standard Care")</f>
        <v>Standard Care</v>
      </c>
    </row>
    <row r="8844" spans="1:35">
      <c r="A8844" t="s">
        <v>8953</v>
      </c>
      <c r="B8844">
        <v>52</v>
      </c>
      <c r="C8844" t="s">
        <v>37</v>
      </c>
      <c r="D8844" t="s">
        <v>114</v>
      </c>
      <c r="E8844">
        <v>21.3</v>
      </c>
      <c r="F8844" t="s">
        <v>52</v>
      </c>
      <c r="G8844" t="s">
        <v>40</v>
      </c>
      <c r="H8844" t="s">
        <v>108</v>
      </c>
      <c r="I8844" t="s">
        <v>109</v>
      </c>
      <c r="J8844" t="s">
        <v>90</v>
      </c>
      <c r="K8844">
        <v>5</v>
      </c>
      <c r="L8844" s="1">
        <v>429</v>
      </c>
      <c r="M8844" t="s">
        <v>53</v>
      </c>
      <c r="N8844" t="s">
        <v>45</v>
      </c>
      <c r="O8844" t="s">
        <v>63</v>
      </c>
      <c r="P8844">
        <v>10</v>
      </c>
      <c r="Q8844">
        <v>12</v>
      </c>
      <c r="R8844">
        <v>11</v>
      </c>
      <c r="S8844">
        <v>3</v>
      </c>
      <c r="T8844">
        <v>4</v>
      </c>
      <c r="U8844">
        <v>0</v>
      </c>
      <c r="V8844">
        <v>10</v>
      </c>
      <c r="W8844" s="1">
        <v>8237</v>
      </c>
      <c r="X8844" s="1">
        <v>14268</v>
      </c>
      <c r="Y8844" s="1">
        <v>16053.8</v>
      </c>
      <c r="Z8844" t="s">
        <v>125</v>
      </c>
      <c r="AA8844" t="s">
        <v>48</v>
      </c>
      <c r="AB8844" s="1">
        <v>0</v>
      </c>
      <c r="AC8844">
        <v>0</v>
      </c>
      <c r="AD8844">
        <v>0</v>
      </c>
      <c r="AE8844">
        <v>0</v>
      </c>
      <c r="AF8844">
        <v>0</v>
      </c>
      <c r="AG8844" t="s">
        <v>87</v>
      </c>
      <c r="AH8844">
        <f>IF(OR(Cleaned_Data_Table[[#This Row],[Appointment Status]]="No Show", Cleaned_Data_Table[[#This Row],[Appointment Status]]="Cancelled"), 1, 0)</f>
        <v>1</v>
      </c>
      <c r="AI8844" t="str">
        <f>IF(Cleaned_Data_Table[[#This Row],[Emergency Case]]=1, "Emergency Care", "Standard Care")</f>
        <v>Standard Care</v>
      </c>
    </row>
    <row r="8845" spans="1:35">
      <c r="A8845" t="s">
        <v>8954</v>
      </c>
      <c r="B8845">
        <v>38</v>
      </c>
      <c r="C8845" t="s">
        <v>37</v>
      </c>
      <c r="D8845" t="s">
        <v>84</v>
      </c>
      <c r="E8845">
        <v>22.7</v>
      </c>
      <c r="F8845" t="s">
        <v>52</v>
      </c>
      <c r="G8845" t="s">
        <v>40</v>
      </c>
      <c r="H8845" t="s">
        <v>67</v>
      </c>
      <c r="I8845" t="s">
        <v>68</v>
      </c>
      <c r="J8845" t="s">
        <v>90</v>
      </c>
      <c r="K8845">
        <v>13</v>
      </c>
      <c r="L8845" s="1">
        <v>598</v>
      </c>
      <c r="M8845" t="s">
        <v>53</v>
      </c>
      <c r="N8845" t="s">
        <v>54</v>
      </c>
      <c r="O8845" t="s">
        <v>70</v>
      </c>
      <c r="P8845">
        <v>9</v>
      </c>
      <c r="Q8845">
        <v>3</v>
      </c>
      <c r="R8845">
        <v>2</v>
      </c>
      <c r="S8845">
        <v>1</v>
      </c>
      <c r="T8845">
        <v>4</v>
      </c>
      <c r="U8845">
        <v>0</v>
      </c>
      <c r="V8845">
        <v>10</v>
      </c>
      <c r="W8845" s="1">
        <v>12703</v>
      </c>
      <c r="X8845" s="1">
        <v>5430</v>
      </c>
      <c r="Y8845" s="1">
        <v>13111.7</v>
      </c>
      <c r="Z8845" t="s">
        <v>47</v>
      </c>
      <c r="AA8845" t="s">
        <v>48</v>
      </c>
      <c r="AB8845" s="1">
        <v>0</v>
      </c>
      <c r="AC8845">
        <v>0</v>
      </c>
      <c r="AD8845">
        <v>0</v>
      </c>
      <c r="AE8845">
        <v>0</v>
      </c>
      <c r="AF8845">
        <v>0</v>
      </c>
      <c r="AG8845" t="s">
        <v>87</v>
      </c>
      <c r="AH8845">
        <f>IF(OR(Cleaned_Data_Table[[#This Row],[Appointment Status]]="No Show", Cleaned_Data_Table[[#This Row],[Appointment Status]]="Cancelled"), 1, 0)</f>
        <v>0</v>
      </c>
      <c r="AI8845" t="str">
        <f>IF(Cleaned_Data_Table[[#This Row],[Emergency Case]]=1, "Emergency Care", "Standard Care")</f>
        <v>Standard Care</v>
      </c>
    </row>
    <row r="8846" spans="1:35">
      <c r="A8846" t="s">
        <v>8955</v>
      </c>
      <c r="B8846">
        <v>49</v>
      </c>
      <c r="C8846" t="s">
        <v>51</v>
      </c>
      <c r="D8846" t="s">
        <v>116</v>
      </c>
      <c r="E8846">
        <v>19.399999999999999</v>
      </c>
      <c r="F8846" t="s">
        <v>52</v>
      </c>
      <c r="G8846" t="s">
        <v>40</v>
      </c>
      <c r="H8846" t="s">
        <v>60</v>
      </c>
      <c r="I8846" t="s">
        <v>61</v>
      </c>
      <c r="J8846" t="s">
        <v>110</v>
      </c>
      <c r="K8846">
        <v>18</v>
      </c>
      <c r="L8846" s="1">
        <v>593</v>
      </c>
      <c r="M8846" t="s">
        <v>53</v>
      </c>
      <c r="N8846" t="s">
        <v>54</v>
      </c>
      <c r="O8846" t="s">
        <v>111</v>
      </c>
      <c r="P8846">
        <v>3</v>
      </c>
      <c r="Q8846">
        <v>28</v>
      </c>
      <c r="R8846">
        <v>12</v>
      </c>
      <c r="S8846">
        <v>5</v>
      </c>
      <c r="T8846">
        <v>4.3</v>
      </c>
      <c r="U8846">
        <v>0</v>
      </c>
      <c r="V8846">
        <v>10</v>
      </c>
      <c r="W8846" s="1">
        <v>4329</v>
      </c>
      <c r="X8846" s="1">
        <v>2680</v>
      </c>
      <c r="Y8846" s="1">
        <v>5321.4</v>
      </c>
      <c r="Z8846" t="s">
        <v>47</v>
      </c>
      <c r="AA8846" t="s">
        <v>48</v>
      </c>
      <c r="AB8846" s="1">
        <v>0</v>
      </c>
      <c r="AC8846">
        <v>0</v>
      </c>
      <c r="AD8846">
        <v>0</v>
      </c>
      <c r="AE8846">
        <v>0</v>
      </c>
      <c r="AF8846">
        <v>0</v>
      </c>
      <c r="AG8846" t="s">
        <v>87</v>
      </c>
      <c r="AH8846">
        <f>IF(OR(Cleaned_Data_Table[[#This Row],[Appointment Status]]="No Show", Cleaned_Data_Table[[#This Row],[Appointment Status]]="Cancelled"), 1, 0)</f>
        <v>0</v>
      </c>
      <c r="AI8846" t="str">
        <f>IF(Cleaned_Data_Table[[#This Row],[Emergency Case]]=1, "Emergency Care", "Standard Care")</f>
        <v>Standard Care</v>
      </c>
    </row>
    <row r="8847" spans="1:35">
      <c r="A8847" t="s">
        <v>8956</v>
      </c>
      <c r="B8847">
        <v>53</v>
      </c>
      <c r="C8847" t="s">
        <v>37</v>
      </c>
      <c r="D8847" t="s">
        <v>84</v>
      </c>
      <c r="E8847">
        <v>24.1</v>
      </c>
      <c r="F8847" t="s">
        <v>97</v>
      </c>
      <c r="G8847" t="s">
        <v>40</v>
      </c>
      <c r="H8847" t="s">
        <v>41</v>
      </c>
      <c r="I8847" t="s">
        <v>42</v>
      </c>
      <c r="J8847" t="s">
        <v>43</v>
      </c>
      <c r="K8847">
        <v>19</v>
      </c>
      <c r="L8847" s="1">
        <v>620</v>
      </c>
      <c r="M8847" t="s">
        <v>53</v>
      </c>
      <c r="N8847" t="s">
        <v>69</v>
      </c>
      <c r="O8847" t="s">
        <v>70</v>
      </c>
      <c r="P8847">
        <v>16</v>
      </c>
      <c r="Q8847">
        <v>53</v>
      </c>
      <c r="R8847">
        <v>4</v>
      </c>
      <c r="S8847">
        <v>1</v>
      </c>
      <c r="T8847">
        <v>4.5999999999999996</v>
      </c>
      <c r="U8847">
        <v>0</v>
      </c>
      <c r="V8847">
        <v>8.8000000000000007</v>
      </c>
      <c r="W8847" s="1">
        <v>682</v>
      </c>
      <c r="X8847" s="1">
        <v>50</v>
      </c>
      <c r="Y8847" s="1">
        <v>946.4</v>
      </c>
      <c r="Z8847" t="s">
        <v>47</v>
      </c>
      <c r="AA8847" t="s">
        <v>48</v>
      </c>
      <c r="AB8847" s="1">
        <v>0</v>
      </c>
      <c r="AC8847">
        <v>1</v>
      </c>
      <c r="AD8847">
        <v>1</v>
      </c>
      <c r="AE8847">
        <v>0</v>
      </c>
      <c r="AF8847">
        <v>0</v>
      </c>
      <c r="AG8847" t="s">
        <v>49</v>
      </c>
      <c r="AH8847">
        <f>IF(OR(Cleaned_Data_Table[[#This Row],[Appointment Status]]="No Show", Cleaned_Data_Table[[#This Row],[Appointment Status]]="Cancelled"), 1, 0)</f>
        <v>0</v>
      </c>
      <c r="AI8847" t="str">
        <f>IF(Cleaned_Data_Table[[#This Row],[Emergency Case]]=1, "Emergency Care", "Standard Care")</f>
        <v>Standard Care</v>
      </c>
    </row>
    <row r="8848" spans="1:35">
      <c r="A8848" t="s">
        <v>8957</v>
      </c>
      <c r="B8848">
        <v>44</v>
      </c>
      <c r="C8848" t="s">
        <v>37</v>
      </c>
      <c r="D8848" t="s">
        <v>118</v>
      </c>
      <c r="E8848">
        <v>23.7</v>
      </c>
      <c r="F8848" t="s">
        <v>97</v>
      </c>
      <c r="G8848" t="s">
        <v>66</v>
      </c>
      <c r="H8848" t="s">
        <v>138</v>
      </c>
      <c r="I8848" t="s">
        <v>139</v>
      </c>
      <c r="J8848" t="s">
        <v>43</v>
      </c>
      <c r="K8848">
        <v>22</v>
      </c>
      <c r="L8848" s="1">
        <v>679</v>
      </c>
      <c r="M8848" t="s">
        <v>53</v>
      </c>
      <c r="N8848" t="s">
        <v>81</v>
      </c>
      <c r="O8848" t="s">
        <v>82</v>
      </c>
      <c r="P8848">
        <v>15</v>
      </c>
      <c r="Q8848">
        <v>23</v>
      </c>
      <c r="R8848">
        <v>7</v>
      </c>
      <c r="S8848">
        <v>0</v>
      </c>
      <c r="T8848">
        <v>4.2</v>
      </c>
      <c r="U8848">
        <v>0</v>
      </c>
      <c r="V8848">
        <v>10</v>
      </c>
      <c r="W8848" s="1">
        <v>712</v>
      </c>
      <c r="X8848" s="1">
        <v>702</v>
      </c>
      <c r="Y8848" s="1">
        <v>1465.1</v>
      </c>
      <c r="Z8848" t="s">
        <v>47</v>
      </c>
      <c r="AA8848" t="s">
        <v>48</v>
      </c>
      <c r="AB8848" s="1">
        <v>0</v>
      </c>
      <c r="AC8848">
        <v>0</v>
      </c>
      <c r="AD8848">
        <v>1</v>
      </c>
      <c r="AE8848">
        <v>0</v>
      </c>
      <c r="AF8848">
        <v>0</v>
      </c>
      <c r="AG8848" t="s">
        <v>49</v>
      </c>
      <c r="AH8848">
        <f>IF(OR(Cleaned_Data_Table[[#This Row],[Appointment Status]]="No Show", Cleaned_Data_Table[[#This Row],[Appointment Status]]="Cancelled"), 1, 0)</f>
        <v>0</v>
      </c>
      <c r="AI8848" t="str">
        <f>IF(Cleaned_Data_Table[[#This Row],[Emergency Case]]=1, "Emergency Care", "Standard Care")</f>
        <v>Standard Care</v>
      </c>
    </row>
    <row r="8849" spans="1:35">
      <c r="A8849" t="s">
        <v>8958</v>
      </c>
      <c r="B8849">
        <v>3</v>
      </c>
      <c r="C8849" t="s">
        <v>51</v>
      </c>
      <c r="D8849" t="s">
        <v>65</v>
      </c>
      <c r="E8849">
        <v>29.1</v>
      </c>
      <c r="F8849" t="s">
        <v>89</v>
      </c>
      <c r="G8849" t="s">
        <v>40</v>
      </c>
      <c r="H8849" t="s">
        <v>104</v>
      </c>
      <c r="I8849" t="s">
        <v>105</v>
      </c>
      <c r="J8849" t="s">
        <v>110</v>
      </c>
      <c r="K8849">
        <v>11</v>
      </c>
      <c r="L8849" s="1">
        <v>494</v>
      </c>
      <c r="M8849" t="s">
        <v>53</v>
      </c>
      <c r="N8849" t="s">
        <v>45</v>
      </c>
      <c r="O8849" t="s">
        <v>106</v>
      </c>
      <c r="P8849">
        <v>29</v>
      </c>
      <c r="Q8849">
        <v>37</v>
      </c>
      <c r="R8849">
        <v>5</v>
      </c>
      <c r="S8849">
        <v>2</v>
      </c>
      <c r="T8849">
        <v>4.7</v>
      </c>
      <c r="U8849">
        <v>0</v>
      </c>
      <c r="V8849">
        <v>9.9</v>
      </c>
      <c r="W8849" s="1">
        <v>2718</v>
      </c>
      <c r="X8849" s="1">
        <v>1039</v>
      </c>
      <c r="Y8849" s="1">
        <v>2975.7</v>
      </c>
      <c r="Z8849" t="s">
        <v>47</v>
      </c>
      <c r="AA8849" t="s">
        <v>112</v>
      </c>
      <c r="AB8849" s="1">
        <v>0</v>
      </c>
      <c r="AC8849">
        <v>1</v>
      </c>
      <c r="AD8849">
        <v>1</v>
      </c>
      <c r="AE8849">
        <v>0</v>
      </c>
      <c r="AF8849">
        <v>0</v>
      </c>
      <c r="AG8849" t="s">
        <v>87</v>
      </c>
      <c r="AH8849">
        <f>IF(OR(Cleaned_Data_Table[[#This Row],[Appointment Status]]="No Show", Cleaned_Data_Table[[#This Row],[Appointment Status]]="Cancelled"), 1, 0)</f>
        <v>0</v>
      </c>
      <c r="AI8849" t="str">
        <f>IF(Cleaned_Data_Table[[#This Row],[Emergency Case]]=1, "Emergency Care", "Standard Care")</f>
        <v>Standard Care</v>
      </c>
    </row>
    <row r="8850" spans="1:35">
      <c r="A8850" t="s">
        <v>8959</v>
      </c>
      <c r="B8850">
        <v>43</v>
      </c>
      <c r="C8850" t="s">
        <v>37</v>
      </c>
      <c r="D8850" t="s">
        <v>114</v>
      </c>
      <c r="E8850">
        <v>26.1</v>
      </c>
      <c r="F8850" t="s">
        <v>89</v>
      </c>
      <c r="G8850" t="s">
        <v>66</v>
      </c>
      <c r="H8850" t="s">
        <v>94</v>
      </c>
      <c r="I8850" t="s">
        <v>95</v>
      </c>
      <c r="J8850" t="s">
        <v>110</v>
      </c>
      <c r="K8850">
        <v>2</v>
      </c>
      <c r="L8850" s="1">
        <v>359</v>
      </c>
      <c r="M8850" t="s">
        <v>44</v>
      </c>
      <c r="N8850" t="s">
        <v>45</v>
      </c>
      <c r="O8850" t="s">
        <v>98</v>
      </c>
      <c r="P8850">
        <v>11</v>
      </c>
      <c r="Q8850">
        <v>17</v>
      </c>
      <c r="R8850">
        <v>10</v>
      </c>
      <c r="S8850">
        <v>4</v>
      </c>
      <c r="T8850">
        <v>3</v>
      </c>
      <c r="U8850">
        <v>0</v>
      </c>
      <c r="V8850">
        <v>10</v>
      </c>
      <c r="W8850" s="1">
        <v>4417</v>
      </c>
      <c r="X8850" s="1">
        <v>3132</v>
      </c>
      <c r="Y8850" s="1">
        <v>7908</v>
      </c>
      <c r="Z8850" t="s">
        <v>47</v>
      </c>
      <c r="AA8850" t="s">
        <v>48</v>
      </c>
      <c r="AB8850" s="1">
        <v>0</v>
      </c>
      <c r="AC8850">
        <v>0</v>
      </c>
      <c r="AD8850">
        <v>0</v>
      </c>
      <c r="AE8850">
        <v>0</v>
      </c>
      <c r="AF8850">
        <v>0</v>
      </c>
      <c r="AG8850" t="s">
        <v>87</v>
      </c>
      <c r="AH8850">
        <f>IF(OR(Cleaned_Data_Table[[#This Row],[Appointment Status]]="No Show", Cleaned_Data_Table[[#This Row],[Appointment Status]]="Cancelled"), 1, 0)</f>
        <v>0</v>
      </c>
      <c r="AI8850" t="str">
        <f>IF(Cleaned_Data_Table[[#This Row],[Emergency Case]]=1, "Emergency Care", "Standard Care")</f>
        <v>Standard Care</v>
      </c>
    </row>
    <row r="8851" spans="1:35">
      <c r="A8851" t="s">
        <v>8960</v>
      </c>
      <c r="B8851">
        <v>16</v>
      </c>
      <c r="C8851" t="s">
        <v>51</v>
      </c>
      <c r="D8851" t="s">
        <v>65</v>
      </c>
      <c r="E8851">
        <v>27.5</v>
      </c>
      <c r="F8851" t="s">
        <v>52</v>
      </c>
      <c r="G8851" t="s">
        <v>40</v>
      </c>
      <c r="H8851" t="s">
        <v>67</v>
      </c>
      <c r="I8851" t="s">
        <v>68</v>
      </c>
      <c r="J8851" t="s">
        <v>90</v>
      </c>
      <c r="K8851">
        <v>3</v>
      </c>
      <c r="L8851" s="1">
        <v>421</v>
      </c>
      <c r="M8851" t="s">
        <v>53</v>
      </c>
      <c r="N8851" t="s">
        <v>124</v>
      </c>
      <c r="O8851" t="s">
        <v>46</v>
      </c>
      <c r="P8851">
        <v>14</v>
      </c>
      <c r="Q8851">
        <v>7</v>
      </c>
      <c r="R8851">
        <v>2</v>
      </c>
      <c r="S8851">
        <v>0</v>
      </c>
      <c r="T8851">
        <v>4.0999999999999996</v>
      </c>
      <c r="U8851">
        <v>0</v>
      </c>
      <c r="V8851">
        <v>10</v>
      </c>
      <c r="W8851" s="1">
        <v>17817</v>
      </c>
      <c r="X8851" s="1">
        <v>4659</v>
      </c>
      <c r="Y8851" s="1">
        <v>16027.9</v>
      </c>
      <c r="Z8851" t="s">
        <v>125</v>
      </c>
      <c r="AA8851" t="s">
        <v>112</v>
      </c>
      <c r="AB8851" s="1">
        <v>0</v>
      </c>
      <c r="AC8851">
        <v>0</v>
      </c>
      <c r="AD8851">
        <v>0</v>
      </c>
      <c r="AE8851">
        <v>0</v>
      </c>
      <c r="AF8851">
        <v>0</v>
      </c>
      <c r="AG8851" t="s">
        <v>87</v>
      </c>
      <c r="AH8851">
        <f>IF(OR(Cleaned_Data_Table[[#This Row],[Appointment Status]]="No Show", Cleaned_Data_Table[[#This Row],[Appointment Status]]="Cancelled"), 1, 0)</f>
        <v>1</v>
      </c>
      <c r="AI8851" t="str">
        <f>IF(Cleaned_Data_Table[[#This Row],[Emergency Case]]=1, "Emergency Care", "Standard Care")</f>
        <v>Standard Care</v>
      </c>
    </row>
    <row r="8852" spans="1:35">
      <c r="A8852" t="s">
        <v>8961</v>
      </c>
      <c r="B8852">
        <v>13</v>
      </c>
      <c r="C8852" t="s">
        <v>51</v>
      </c>
      <c r="D8852" t="s">
        <v>65</v>
      </c>
      <c r="E8852">
        <v>24.2</v>
      </c>
      <c r="F8852" t="s">
        <v>89</v>
      </c>
      <c r="G8852" t="s">
        <v>66</v>
      </c>
      <c r="H8852" t="s">
        <v>138</v>
      </c>
      <c r="I8852" t="s">
        <v>139</v>
      </c>
      <c r="J8852" t="s">
        <v>90</v>
      </c>
      <c r="K8852">
        <v>4</v>
      </c>
      <c r="L8852" s="1">
        <v>386</v>
      </c>
      <c r="M8852" t="s">
        <v>44</v>
      </c>
      <c r="N8852" t="s">
        <v>81</v>
      </c>
      <c r="O8852" t="s">
        <v>119</v>
      </c>
      <c r="P8852">
        <v>5</v>
      </c>
      <c r="Q8852">
        <v>19</v>
      </c>
      <c r="R8852">
        <v>10</v>
      </c>
      <c r="S8852">
        <v>2</v>
      </c>
      <c r="T8852">
        <v>3.8</v>
      </c>
      <c r="U8852">
        <v>0</v>
      </c>
      <c r="V8852">
        <v>10</v>
      </c>
      <c r="W8852" s="1">
        <v>17820</v>
      </c>
      <c r="X8852" s="1">
        <v>11248</v>
      </c>
      <c r="Y8852" s="1">
        <v>29454</v>
      </c>
      <c r="Z8852" t="s">
        <v>47</v>
      </c>
      <c r="AA8852" t="s">
        <v>112</v>
      </c>
      <c r="AB8852" s="1">
        <v>0</v>
      </c>
      <c r="AC8852">
        <v>0</v>
      </c>
      <c r="AD8852">
        <v>0</v>
      </c>
      <c r="AE8852">
        <v>0</v>
      </c>
      <c r="AF8852">
        <v>0</v>
      </c>
      <c r="AG8852" t="s">
        <v>87</v>
      </c>
      <c r="AH8852">
        <f>IF(OR(Cleaned_Data_Table[[#This Row],[Appointment Status]]="No Show", Cleaned_Data_Table[[#This Row],[Appointment Status]]="Cancelled"), 1, 0)</f>
        <v>0</v>
      </c>
      <c r="AI8852" t="str">
        <f>IF(Cleaned_Data_Table[[#This Row],[Emergency Case]]=1, "Emergency Care", "Standard Care")</f>
        <v>Standard Care</v>
      </c>
    </row>
    <row r="8853" spans="1:35">
      <c r="A8853" t="s">
        <v>8962</v>
      </c>
      <c r="B8853">
        <v>2</v>
      </c>
      <c r="C8853" t="s">
        <v>51</v>
      </c>
      <c r="D8853" t="s">
        <v>114</v>
      </c>
      <c r="E8853">
        <v>24.6</v>
      </c>
      <c r="F8853" t="s">
        <v>52</v>
      </c>
      <c r="G8853" t="s">
        <v>85</v>
      </c>
      <c r="H8853" t="s">
        <v>129</v>
      </c>
      <c r="I8853" t="s">
        <v>130</v>
      </c>
      <c r="J8853" t="s">
        <v>43</v>
      </c>
      <c r="K8853">
        <v>29</v>
      </c>
      <c r="L8853" s="1">
        <v>798</v>
      </c>
      <c r="M8853" t="s">
        <v>44</v>
      </c>
      <c r="N8853" t="s">
        <v>124</v>
      </c>
      <c r="O8853" t="s">
        <v>70</v>
      </c>
      <c r="P8853">
        <v>0</v>
      </c>
      <c r="Q8853">
        <v>45</v>
      </c>
      <c r="R8853">
        <v>14</v>
      </c>
      <c r="S8853">
        <v>2</v>
      </c>
      <c r="T8853">
        <v>3.7</v>
      </c>
      <c r="U8853">
        <v>1</v>
      </c>
      <c r="V8853">
        <v>8.8000000000000007</v>
      </c>
      <c r="W8853" s="1">
        <v>327</v>
      </c>
      <c r="X8853" s="1">
        <v>994</v>
      </c>
      <c r="Y8853" s="1">
        <v>2119</v>
      </c>
      <c r="Z8853" t="s">
        <v>56</v>
      </c>
      <c r="AA8853" t="s">
        <v>112</v>
      </c>
      <c r="AB8853" s="1">
        <v>2119</v>
      </c>
      <c r="AC8853">
        <v>1</v>
      </c>
      <c r="AD8853">
        <v>0</v>
      </c>
      <c r="AE8853">
        <v>0</v>
      </c>
      <c r="AF8853">
        <v>0</v>
      </c>
      <c r="AG8853" t="s">
        <v>87</v>
      </c>
      <c r="AH8853">
        <f>IF(OR(Cleaned_Data_Table[[#This Row],[Appointment Status]]="No Show", Cleaned_Data_Table[[#This Row],[Appointment Status]]="Cancelled"), 1, 0)</f>
        <v>1</v>
      </c>
      <c r="AI8853" t="str">
        <f>IF(Cleaned_Data_Table[[#This Row],[Emergency Case]]=1, "Emergency Care", "Standard Care")</f>
        <v>Emergency Care</v>
      </c>
    </row>
    <row r="8854" spans="1:35">
      <c r="A8854" t="s">
        <v>8963</v>
      </c>
      <c r="B8854">
        <v>61</v>
      </c>
      <c r="C8854" t="s">
        <v>51</v>
      </c>
      <c r="D8854" t="s">
        <v>100</v>
      </c>
      <c r="E8854">
        <v>19.8</v>
      </c>
      <c r="F8854" t="s">
        <v>103</v>
      </c>
      <c r="G8854" t="s">
        <v>66</v>
      </c>
      <c r="H8854" t="s">
        <v>73</v>
      </c>
      <c r="I8854" t="s">
        <v>74</v>
      </c>
      <c r="J8854" t="s">
        <v>43</v>
      </c>
      <c r="K8854">
        <v>14</v>
      </c>
      <c r="L8854" s="1">
        <v>643</v>
      </c>
      <c r="M8854" t="s">
        <v>44</v>
      </c>
      <c r="N8854" t="s">
        <v>124</v>
      </c>
      <c r="O8854" t="s">
        <v>55</v>
      </c>
      <c r="P8854">
        <v>4</v>
      </c>
      <c r="Q8854">
        <v>27</v>
      </c>
      <c r="R8854">
        <v>2</v>
      </c>
      <c r="S8854">
        <v>1</v>
      </c>
      <c r="T8854">
        <v>3.4</v>
      </c>
      <c r="U8854">
        <v>0</v>
      </c>
      <c r="V8854">
        <v>9.9</v>
      </c>
      <c r="W8854" s="1">
        <v>616</v>
      </c>
      <c r="X8854" s="1">
        <v>780</v>
      </c>
      <c r="Y8854" s="1">
        <v>2039</v>
      </c>
      <c r="Z8854" t="s">
        <v>47</v>
      </c>
      <c r="AA8854" t="s">
        <v>76</v>
      </c>
      <c r="AB8854" s="1">
        <v>0</v>
      </c>
      <c r="AC8854">
        <v>0</v>
      </c>
      <c r="AD8854">
        <v>0</v>
      </c>
      <c r="AE8854">
        <v>0</v>
      </c>
      <c r="AF8854">
        <v>0</v>
      </c>
      <c r="AG8854" t="s">
        <v>87</v>
      </c>
      <c r="AH8854">
        <f>IF(OR(Cleaned_Data_Table[[#This Row],[Appointment Status]]="No Show", Cleaned_Data_Table[[#This Row],[Appointment Status]]="Cancelled"), 1, 0)</f>
        <v>0</v>
      </c>
      <c r="AI8854" t="str">
        <f>IF(Cleaned_Data_Table[[#This Row],[Emergency Case]]=1, "Emergency Care", "Standard Care")</f>
        <v>Standard Care</v>
      </c>
    </row>
    <row r="8855" spans="1:35">
      <c r="A8855" t="s">
        <v>8964</v>
      </c>
      <c r="B8855">
        <v>69</v>
      </c>
      <c r="C8855" t="s">
        <v>51</v>
      </c>
      <c r="D8855" t="s">
        <v>65</v>
      </c>
      <c r="E8855">
        <v>19.100000000000001</v>
      </c>
      <c r="F8855" t="s">
        <v>52</v>
      </c>
      <c r="G8855" t="s">
        <v>66</v>
      </c>
      <c r="H8855" t="s">
        <v>73</v>
      </c>
      <c r="I8855" t="s">
        <v>74</v>
      </c>
      <c r="J8855" t="s">
        <v>90</v>
      </c>
      <c r="K8855">
        <v>8</v>
      </c>
      <c r="L8855" s="1">
        <v>537</v>
      </c>
      <c r="M8855" t="s">
        <v>53</v>
      </c>
      <c r="N8855" t="s">
        <v>62</v>
      </c>
      <c r="O8855" t="s">
        <v>82</v>
      </c>
      <c r="P8855">
        <v>27</v>
      </c>
      <c r="Q8855">
        <v>10</v>
      </c>
      <c r="R8855">
        <v>8</v>
      </c>
      <c r="S8855">
        <v>2</v>
      </c>
      <c r="T8855">
        <v>3.4</v>
      </c>
      <c r="U8855">
        <v>0</v>
      </c>
      <c r="V8855">
        <v>10</v>
      </c>
      <c r="W8855" s="1">
        <v>6394</v>
      </c>
      <c r="X8855" s="1">
        <v>4234</v>
      </c>
      <c r="Y8855" s="1">
        <v>7815.5</v>
      </c>
      <c r="Z8855" t="s">
        <v>56</v>
      </c>
      <c r="AA8855" t="s">
        <v>76</v>
      </c>
      <c r="AB8855" s="1">
        <v>11165</v>
      </c>
      <c r="AC8855">
        <v>0</v>
      </c>
      <c r="AD8855">
        <v>1</v>
      </c>
      <c r="AE8855">
        <v>0</v>
      </c>
      <c r="AF8855">
        <v>0</v>
      </c>
      <c r="AG8855" t="s">
        <v>91</v>
      </c>
      <c r="AH8855">
        <f>IF(OR(Cleaned_Data_Table[[#This Row],[Appointment Status]]="No Show", Cleaned_Data_Table[[#This Row],[Appointment Status]]="Cancelled"), 1, 0)</f>
        <v>1</v>
      </c>
      <c r="AI8855" t="str">
        <f>IF(Cleaned_Data_Table[[#This Row],[Emergency Case]]=1, "Emergency Care", "Standard Care")</f>
        <v>Standard Care</v>
      </c>
    </row>
    <row r="8856" spans="1:35">
      <c r="A8856" t="s">
        <v>8965</v>
      </c>
      <c r="B8856">
        <v>21</v>
      </c>
      <c r="C8856" t="s">
        <v>37</v>
      </c>
      <c r="D8856" t="s">
        <v>118</v>
      </c>
      <c r="E8856">
        <v>26.8</v>
      </c>
      <c r="F8856" t="s">
        <v>52</v>
      </c>
      <c r="G8856" t="s">
        <v>40</v>
      </c>
      <c r="H8856" t="s">
        <v>94</v>
      </c>
      <c r="I8856" t="s">
        <v>95</v>
      </c>
      <c r="J8856" t="s">
        <v>43</v>
      </c>
      <c r="K8856">
        <v>3</v>
      </c>
      <c r="L8856" s="1">
        <v>392</v>
      </c>
      <c r="M8856" t="s">
        <v>53</v>
      </c>
      <c r="N8856" t="s">
        <v>54</v>
      </c>
      <c r="O8856" t="s">
        <v>70</v>
      </c>
      <c r="P8856">
        <v>25</v>
      </c>
      <c r="Q8856">
        <v>50</v>
      </c>
      <c r="R8856">
        <v>5</v>
      </c>
      <c r="S8856">
        <v>0</v>
      </c>
      <c r="T8856">
        <v>3.1</v>
      </c>
      <c r="U8856">
        <v>0</v>
      </c>
      <c r="V8856">
        <v>8.1999999999999993</v>
      </c>
      <c r="W8856" s="1">
        <v>259</v>
      </c>
      <c r="X8856" s="1">
        <v>911</v>
      </c>
      <c r="Y8856" s="1">
        <v>1093.4000000000001</v>
      </c>
      <c r="Z8856" t="s">
        <v>47</v>
      </c>
      <c r="AA8856" t="s">
        <v>57</v>
      </c>
      <c r="AB8856" s="1">
        <v>0</v>
      </c>
      <c r="AC8856">
        <v>1</v>
      </c>
      <c r="AD8856">
        <v>1</v>
      </c>
      <c r="AE8856">
        <v>0</v>
      </c>
      <c r="AF8856">
        <v>0</v>
      </c>
      <c r="AG8856" t="s">
        <v>49</v>
      </c>
      <c r="AH8856">
        <f>IF(OR(Cleaned_Data_Table[[#This Row],[Appointment Status]]="No Show", Cleaned_Data_Table[[#This Row],[Appointment Status]]="Cancelled"), 1, 0)</f>
        <v>0</v>
      </c>
      <c r="AI8856" t="str">
        <f>IF(Cleaned_Data_Table[[#This Row],[Emergency Case]]=1, "Emergency Care", "Standard Care")</f>
        <v>Standard Care</v>
      </c>
    </row>
    <row r="8857" spans="1:35">
      <c r="A8857" t="s">
        <v>8966</v>
      </c>
      <c r="B8857">
        <v>51</v>
      </c>
      <c r="C8857" t="s">
        <v>37</v>
      </c>
      <c r="D8857" t="s">
        <v>93</v>
      </c>
      <c r="E8857">
        <v>25.5</v>
      </c>
      <c r="F8857" t="s">
        <v>52</v>
      </c>
      <c r="G8857" t="s">
        <v>66</v>
      </c>
      <c r="H8857" t="s">
        <v>108</v>
      </c>
      <c r="I8857" t="s">
        <v>109</v>
      </c>
      <c r="J8857" t="s">
        <v>43</v>
      </c>
      <c r="K8857">
        <v>27</v>
      </c>
      <c r="L8857" s="1">
        <v>911</v>
      </c>
      <c r="M8857" t="s">
        <v>44</v>
      </c>
      <c r="N8857" t="s">
        <v>54</v>
      </c>
      <c r="O8857" t="s">
        <v>119</v>
      </c>
      <c r="P8857">
        <v>15</v>
      </c>
      <c r="Q8857">
        <v>29</v>
      </c>
      <c r="R8857">
        <v>1</v>
      </c>
      <c r="S8857">
        <v>1</v>
      </c>
      <c r="T8857">
        <v>3.2</v>
      </c>
      <c r="U8857">
        <v>0</v>
      </c>
      <c r="V8857">
        <v>9.6999999999999993</v>
      </c>
      <c r="W8857" s="1">
        <v>373</v>
      </c>
      <c r="X8857" s="1">
        <v>690</v>
      </c>
      <c r="Y8857" s="1">
        <v>1974</v>
      </c>
      <c r="Z8857" t="s">
        <v>47</v>
      </c>
      <c r="AA8857" t="s">
        <v>48</v>
      </c>
      <c r="AB8857" s="1">
        <v>0</v>
      </c>
      <c r="AC8857">
        <v>0</v>
      </c>
      <c r="AD8857">
        <v>1</v>
      </c>
      <c r="AE8857">
        <v>0</v>
      </c>
      <c r="AF8857">
        <v>0</v>
      </c>
      <c r="AG8857" t="s">
        <v>49</v>
      </c>
      <c r="AH8857">
        <f>IF(OR(Cleaned_Data_Table[[#This Row],[Appointment Status]]="No Show", Cleaned_Data_Table[[#This Row],[Appointment Status]]="Cancelled"), 1, 0)</f>
        <v>0</v>
      </c>
      <c r="AI8857" t="str">
        <f>IF(Cleaned_Data_Table[[#This Row],[Emergency Case]]=1, "Emergency Care", "Standard Care")</f>
        <v>Standard Care</v>
      </c>
    </row>
    <row r="8858" spans="1:35">
      <c r="A8858" t="s">
        <v>8967</v>
      </c>
      <c r="B8858">
        <v>8</v>
      </c>
      <c r="C8858" t="s">
        <v>51</v>
      </c>
      <c r="D8858" t="s">
        <v>116</v>
      </c>
      <c r="E8858">
        <v>27.3</v>
      </c>
      <c r="F8858" t="s">
        <v>89</v>
      </c>
      <c r="G8858" t="s">
        <v>66</v>
      </c>
      <c r="H8858" t="s">
        <v>79</v>
      </c>
      <c r="I8858" t="s">
        <v>80</v>
      </c>
      <c r="J8858" t="s">
        <v>110</v>
      </c>
      <c r="K8858">
        <v>20</v>
      </c>
      <c r="L8858" s="1">
        <v>723</v>
      </c>
      <c r="M8858" t="s">
        <v>53</v>
      </c>
      <c r="N8858" t="s">
        <v>124</v>
      </c>
      <c r="O8858" t="s">
        <v>63</v>
      </c>
      <c r="P8858">
        <v>20</v>
      </c>
      <c r="Q8858">
        <v>15</v>
      </c>
      <c r="R8858">
        <v>4</v>
      </c>
      <c r="S8858">
        <v>1</v>
      </c>
      <c r="T8858">
        <v>3.3</v>
      </c>
      <c r="U8858">
        <v>0</v>
      </c>
      <c r="V8858">
        <v>10</v>
      </c>
      <c r="W8858" s="1">
        <v>2248</v>
      </c>
      <c r="X8858" s="1">
        <v>3437</v>
      </c>
      <c r="Y8858" s="1">
        <v>4485.6000000000004</v>
      </c>
      <c r="Z8858" t="s">
        <v>47</v>
      </c>
      <c r="AA8858" t="s">
        <v>112</v>
      </c>
      <c r="AB8858" s="1">
        <v>0</v>
      </c>
      <c r="AC8858">
        <v>0</v>
      </c>
      <c r="AD8858">
        <v>1</v>
      </c>
      <c r="AE8858">
        <v>0</v>
      </c>
      <c r="AF8858">
        <v>0</v>
      </c>
      <c r="AG8858" t="s">
        <v>87</v>
      </c>
      <c r="AH8858">
        <f>IF(OR(Cleaned_Data_Table[[#This Row],[Appointment Status]]="No Show", Cleaned_Data_Table[[#This Row],[Appointment Status]]="Cancelled"), 1, 0)</f>
        <v>0</v>
      </c>
      <c r="AI8858" t="str">
        <f>IF(Cleaned_Data_Table[[#This Row],[Emergency Case]]=1, "Emergency Care", "Standard Care")</f>
        <v>Standard Care</v>
      </c>
    </row>
    <row r="8859" spans="1:35">
      <c r="A8859" t="s">
        <v>8968</v>
      </c>
      <c r="B8859">
        <v>32</v>
      </c>
      <c r="C8859" t="s">
        <v>51</v>
      </c>
      <c r="D8859" t="s">
        <v>84</v>
      </c>
      <c r="E8859">
        <v>26.7</v>
      </c>
      <c r="F8859" t="s">
        <v>52</v>
      </c>
      <c r="G8859" t="s">
        <v>66</v>
      </c>
      <c r="H8859" t="s">
        <v>129</v>
      </c>
      <c r="I8859" t="s">
        <v>130</v>
      </c>
      <c r="J8859" t="s">
        <v>90</v>
      </c>
      <c r="K8859">
        <v>28</v>
      </c>
      <c r="L8859" s="1">
        <v>921</v>
      </c>
      <c r="M8859" t="s">
        <v>53</v>
      </c>
      <c r="N8859" t="s">
        <v>69</v>
      </c>
      <c r="O8859" t="s">
        <v>98</v>
      </c>
      <c r="P8859">
        <v>4</v>
      </c>
      <c r="Q8859">
        <v>5</v>
      </c>
      <c r="R8859">
        <v>4</v>
      </c>
      <c r="S8859">
        <v>0</v>
      </c>
      <c r="T8859">
        <v>4.7</v>
      </c>
      <c r="U8859">
        <v>0</v>
      </c>
      <c r="V8859">
        <v>10</v>
      </c>
      <c r="W8859" s="1">
        <v>18811</v>
      </c>
      <c r="X8859" s="1">
        <v>13041</v>
      </c>
      <c r="Y8859" s="1">
        <v>22941.1</v>
      </c>
      <c r="Z8859" t="s">
        <v>47</v>
      </c>
      <c r="AA8859" t="s">
        <v>57</v>
      </c>
      <c r="AB8859" s="1">
        <v>0</v>
      </c>
      <c r="AC8859">
        <v>0</v>
      </c>
      <c r="AD8859">
        <v>0</v>
      </c>
      <c r="AE8859">
        <v>0</v>
      </c>
      <c r="AF8859">
        <v>0</v>
      </c>
      <c r="AG8859" t="s">
        <v>87</v>
      </c>
      <c r="AH8859">
        <f>IF(OR(Cleaned_Data_Table[[#This Row],[Appointment Status]]="No Show", Cleaned_Data_Table[[#This Row],[Appointment Status]]="Cancelled"), 1, 0)</f>
        <v>0</v>
      </c>
      <c r="AI8859" t="str">
        <f>IF(Cleaned_Data_Table[[#This Row],[Emergency Case]]=1, "Emergency Care", "Standard Care")</f>
        <v>Standard Care</v>
      </c>
    </row>
    <row r="8860" spans="1:35">
      <c r="A8860" t="s">
        <v>8969</v>
      </c>
      <c r="B8860">
        <v>6</v>
      </c>
      <c r="C8860" t="s">
        <v>37</v>
      </c>
      <c r="D8860" t="s">
        <v>116</v>
      </c>
      <c r="E8860">
        <v>23.6</v>
      </c>
      <c r="F8860" t="s">
        <v>97</v>
      </c>
      <c r="G8860" t="s">
        <v>85</v>
      </c>
      <c r="H8860" t="s">
        <v>73</v>
      </c>
      <c r="I8860" t="s">
        <v>74</v>
      </c>
      <c r="J8860" t="s">
        <v>90</v>
      </c>
      <c r="K8860">
        <v>9</v>
      </c>
      <c r="L8860" s="1">
        <v>435</v>
      </c>
      <c r="M8860" t="s">
        <v>53</v>
      </c>
      <c r="N8860" t="s">
        <v>69</v>
      </c>
      <c r="O8860" t="s">
        <v>70</v>
      </c>
      <c r="P8860">
        <v>0</v>
      </c>
      <c r="Q8860">
        <v>1</v>
      </c>
      <c r="R8860">
        <v>8</v>
      </c>
      <c r="S8860">
        <v>1</v>
      </c>
      <c r="T8860">
        <v>4.3</v>
      </c>
      <c r="U8860">
        <v>1</v>
      </c>
      <c r="V8860">
        <v>10</v>
      </c>
      <c r="W8860" s="1">
        <v>8739</v>
      </c>
      <c r="X8860" s="1">
        <v>13590</v>
      </c>
      <c r="Y8860" s="1">
        <v>15934.8</v>
      </c>
      <c r="Z8860" t="s">
        <v>47</v>
      </c>
      <c r="AA8860" t="s">
        <v>112</v>
      </c>
      <c r="AB8860" s="1">
        <v>0</v>
      </c>
      <c r="AC8860">
        <v>0</v>
      </c>
      <c r="AD8860">
        <v>0</v>
      </c>
      <c r="AE8860">
        <v>0</v>
      </c>
      <c r="AF8860">
        <v>0</v>
      </c>
      <c r="AG8860" t="s">
        <v>131</v>
      </c>
      <c r="AH8860">
        <f>IF(OR(Cleaned_Data_Table[[#This Row],[Appointment Status]]="No Show", Cleaned_Data_Table[[#This Row],[Appointment Status]]="Cancelled"), 1, 0)</f>
        <v>0</v>
      </c>
      <c r="AI8860" t="str">
        <f>IF(Cleaned_Data_Table[[#This Row],[Emergency Case]]=1, "Emergency Care", "Standard Care")</f>
        <v>Emergency Care</v>
      </c>
    </row>
    <row r="8861" spans="1:35">
      <c r="A8861" t="s">
        <v>8970</v>
      </c>
      <c r="B8861">
        <v>31</v>
      </c>
      <c r="C8861" t="s">
        <v>51</v>
      </c>
      <c r="D8861" t="s">
        <v>38</v>
      </c>
      <c r="E8861">
        <v>23.4</v>
      </c>
      <c r="F8861" t="s">
        <v>89</v>
      </c>
      <c r="G8861" t="s">
        <v>40</v>
      </c>
      <c r="H8861" t="s">
        <v>60</v>
      </c>
      <c r="I8861" t="s">
        <v>61</v>
      </c>
      <c r="J8861" t="s">
        <v>90</v>
      </c>
      <c r="K8861">
        <v>17</v>
      </c>
      <c r="L8861" s="1">
        <v>557</v>
      </c>
      <c r="M8861" t="s">
        <v>44</v>
      </c>
      <c r="N8861" t="s">
        <v>62</v>
      </c>
      <c r="O8861" t="s">
        <v>70</v>
      </c>
      <c r="P8861">
        <v>20</v>
      </c>
      <c r="Q8861">
        <v>19</v>
      </c>
      <c r="R8861">
        <v>13</v>
      </c>
      <c r="S8861">
        <v>0</v>
      </c>
      <c r="T8861">
        <v>4.9000000000000004</v>
      </c>
      <c r="U8861">
        <v>0</v>
      </c>
      <c r="V8861">
        <v>10</v>
      </c>
      <c r="W8861" s="1">
        <v>18187</v>
      </c>
      <c r="X8861" s="1">
        <v>10859</v>
      </c>
      <c r="Y8861" s="1">
        <v>29603</v>
      </c>
      <c r="Z8861" t="s">
        <v>47</v>
      </c>
      <c r="AA8861" t="s">
        <v>57</v>
      </c>
      <c r="AB8861" s="1">
        <v>0</v>
      </c>
      <c r="AC8861">
        <v>0</v>
      </c>
      <c r="AD8861">
        <v>1</v>
      </c>
      <c r="AE8861">
        <v>0</v>
      </c>
      <c r="AF8861">
        <v>0</v>
      </c>
      <c r="AG8861" t="s">
        <v>91</v>
      </c>
      <c r="AH8861">
        <f>IF(OR(Cleaned_Data_Table[[#This Row],[Appointment Status]]="No Show", Cleaned_Data_Table[[#This Row],[Appointment Status]]="Cancelled"), 1, 0)</f>
        <v>0</v>
      </c>
      <c r="AI8861" t="str">
        <f>IF(Cleaned_Data_Table[[#This Row],[Emergency Case]]=1, "Emergency Care", "Standard Care")</f>
        <v>Standard Care</v>
      </c>
    </row>
    <row r="8862" spans="1:35">
      <c r="A8862" t="s">
        <v>8971</v>
      </c>
      <c r="B8862">
        <v>18</v>
      </c>
      <c r="C8862" t="s">
        <v>51</v>
      </c>
      <c r="D8862" t="s">
        <v>65</v>
      </c>
      <c r="E8862">
        <v>18.100000000000001</v>
      </c>
      <c r="F8862" t="s">
        <v>89</v>
      </c>
      <c r="G8862" t="s">
        <v>40</v>
      </c>
      <c r="H8862" t="s">
        <v>129</v>
      </c>
      <c r="I8862" t="s">
        <v>130</v>
      </c>
      <c r="J8862" t="s">
        <v>43</v>
      </c>
      <c r="K8862">
        <v>22</v>
      </c>
      <c r="L8862" s="1">
        <v>675</v>
      </c>
      <c r="M8862" t="s">
        <v>53</v>
      </c>
      <c r="N8862" t="s">
        <v>81</v>
      </c>
      <c r="O8862" t="s">
        <v>75</v>
      </c>
      <c r="P8862">
        <v>16</v>
      </c>
      <c r="Q8862">
        <v>29</v>
      </c>
      <c r="R8862">
        <v>14</v>
      </c>
      <c r="S8862">
        <v>4</v>
      </c>
      <c r="T8862">
        <v>3.1</v>
      </c>
      <c r="U8862">
        <v>0</v>
      </c>
      <c r="V8862">
        <v>9.6</v>
      </c>
      <c r="W8862" s="1">
        <v>337</v>
      </c>
      <c r="X8862" s="1">
        <v>67</v>
      </c>
      <c r="Y8862" s="1">
        <v>755.3</v>
      </c>
      <c r="Z8862" t="s">
        <v>47</v>
      </c>
      <c r="AA8862" t="s">
        <v>57</v>
      </c>
      <c r="AB8862" s="1">
        <v>0</v>
      </c>
      <c r="AC8862">
        <v>0</v>
      </c>
      <c r="AD8862">
        <v>1</v>
      </c>
      <c r="AE8862">
        <v>0</v>
      </c>
      <c r="AF8862">
        <v>0</v>
      </c>
      <c r="AG8862" t="s">
        <v>49</v>
      </c>
      <c r="AH8862">
        <f>IF(OR(Cleaned_Data_Table[[#This Row],[Appointment Status]]="No Show", Cleaned_Data_Table[[#This Row],[Appointment Status]]="Cancelled"), 1, 0)</f>
        <v>0</v>
      </c>
      <c r="AI8862" t="str">
        <f>IF(Cleaned_Data_Table[[#This Row],[Emergency Case]]=1, "Emergency Care", "Standard Care")</f>
        <v>Standard Care</v>
      </c>
    </row>
    <row r="8863" spans="1:35">
      <c r="A8863" t="s">
        <v>8972</v>
      </c>
      <c r="B8863">
        <v>29</v>
      </c>
      <c r="C8863" t="s">
        <v>37</v>
      </c>
      <c r="D8863" t="s">
        <v>38</v>
      </c>
      <c r="E8863">
        <v>26.6</v>
      </c>
      <c r="F8863" t="s">
        <v>97</v>
      </c>
      <c r="G8863" t="s">
        <v>40</v>
      </c>
      <c r="H8863" t="s">
        <v>60</v>
      </c>
      <c r="I8863" t="s">
        <v>61</v>
      </c>
      <c r="J8863" t="s">
        <v>110</v>
      </c>
      <c r="K8863">
        <v>5</v>
      </c>
      <c r="L8863" s="1">
        <v>369</v>
      </c>
      <c r="M8863" t="s">
        <v>53</v>
      </c>
      <c r="N8863" t="s">
        <v>62</v>
      </c>
      <c r="O8863" t="s">
        <v>70</v>
      </c>
      <c r="P8863">
        <v>15</v>
      </c>
      <c r="Q8863">
        <v>30</v>
      </c>
      <c r="R8863">
        <v>6</v>
      </c>
      <c r="S8863">
        <v>1</v>
      </c>
      <c r="T8863">
        <v>4.3</v>
      </c>
      <c r="U8863">
        <v>0</v>
      </c>
      <c r="V8863">
        <v>10</v>
      </c>
      <c r="W8863" s="1">
        <v>1720</v>
      </c>
      <c r="X8863" s="1">
        <v>2790</v>
      </c>
      <c r="Y8863" s="1">
        <v>3415.3</v>
      </c>
      <c r="Z8863" t="s">
        <v>47</v>
      </c>
      <c r="AA8863" t="s">
        <v>57</v>
      </c>
      <c r="AB8863" s="1">
        <v>0</v>
      </c>
      <c r="AC8863">
        <v>0</v>
      </c>
      <c r="AD8863">
        <v>1</v>
      </c>
      <c r="AE8863">
        <v>0</v>
      </c>
      <c r="AF8863">
        <v>0</v>
      </c>
      <c r="AG8863" t="s">
        <v>87</v>
      </c>
      <c r="AH8863">
        <f>IF(OR(Cleaned_Data_Table[[#This Row],[Appointment Status]]="No Show", Cleaned_Data_Table[[#This Row],[Appointment Status]]="Cancelled"), 1, 0)</f>
        <v>0</v>
      </c>
      <c r="AI8863" t="str">
        <f>IF(Cleaned_Data_Table[[#This Row],[Emergency Case]]=1, "Emergency Care", "Standard Care")</f>
        <v>Standard Care</v>
      </c>
    </row>
    <row r="8864" spans="1:35">
      <c r="A8864" t="s">
        <v>8973</v>
      </c>
      <c r="B8864">
        <v>36</v>
      </c>
      <c r="C8864" t="s">
        <v>37</v>
      </c>
      <c r="D8864" t="s">
        <v>116</v>
      </c>
      <c r="E8864">
        <v>26.9</v>
      </c>
      <c r="F8864" t="s">
        <v>52</v>
      </c>
      <c r="G8864" t="s">
        <v>40</v>
      </c>
      <c r="H8864" t="s">
        <v>79</v>
      </c>
      <c r="I8864" t="s">
        <v>80</v>
      </c>
      <c r="J8864" t="s">
        <v>110</v>
      </c>
      <c r="K8864">
        <v>2</v>
      </c>
      <c r="L8864" s="1">
        <v>273</v>
      </c>
      <c r="M8864" t="s">
        <v>53</v>
      </c>
      <c r="N8864" t="s">
        <v>54</v>
      </c>
      <c r="O8864" t="s">
        <v>63</v>
      </c>
      <c r="P8864">
        <v>11</v>
      </c>
      <c r="Q8864">
        <v>13</v>
      </c>
      <c r="R8864">
        <v>6</v>
      </c>
      <c r="S8864">
        <v>2</v>
      </c>
      <c r="T8864">
        <v>3.8</v>
      </c>
      <c r="U8864">
        <v>0</v>
      </c>
      <c r="V8864">
        <v>10</v>
      </c>
      <c r="W8864" s="1">
        <v>3768</v>
      </c>
      <c r="X8864" s="1">
        <v>3199</v>
      </c>
      <c r="Y8864" s="1">
        <v>5068</v>
      </c>
      <c r="Z8864" t="s">
        <v>47</v>
      </c>
      <c r="AA8864" t="s">
        <v>48</v>
      </c>
      <c r="AB8864" s="1">
        <v>0</v>
      </c>
      <c r="AC8864">
        <v>0</v>
      </c>
      <c r="AD8864">
        <v>0</v>
      </c>
      <c r="AE8864">
        <v>0</v>
      </c>
      <c r="AF8864">
        <v>0</v>
      </c>
      <c r="AG8864" t="s">
        <v>87</v>
      </c>
      <c r="AH8864">
        <f>IF(OR(Cleaned_Data_Table[[#This Row],[Appointment Status]]="No Show", Cleaned_Data_Table[[#This Row],[Appointment Status]]="Cancelled"), 1, 0)</f>
        <v>0</v>
      </c>
      <c r="AI8864" t="str">
        <f>IF(Cleaned_Data_Table[[#This Row],[Emergency Case]]=1, "Emergency Care", "Standard Care")</f>
        <v>Standard Care</v>
      </c>
    </row>
    <row r="8865" spans="1:35">
      <c r="A8865" t="s">
        <v>8974</v>
      </c>
      <c r="B8865">
        <v>16</v>
      </c>
      <c r="C8865" t="s">
        <v>37</v>
      </c>
      <c r="D8865" t="s">
        <v>100</v>
      </c>
      <c r="E8865">
        <v>21.5</v>
      </c>
      <c r="F8865" t="s">
        <v>97</v>
      </c>
      <c r="G8865" t="s">
        <v>85</v>
      </c>
      <c r="H8865" t="s">
        <v>104</v>
      </c>
      <c r="I8865" t="s">
        <v>105</v>
      </c>
      <c r="J8865" t="s">
        <v>90</v>
      </c>
      <c r="K8865">
        <v>6</v>
      </c>
      <c r="L8865" s="1">
        <v>472</v>
      </c>
      <c r="M8865" t="s">
        <v>44</v>
      </c>
      <c r="N8865" t="s">
        <v>54</v>
      </c>
      <c r="O8865" t="s">
        <v>119</v>
      </c>
      <c r="P8865">
        <v>0</v>
      </c>
      <c r="Q8865">
        <v>15</v>
      </c>
      <c r="R8865">
        <v>6</v>
      </c>
      <c r="S8865">
        <v>1</v>
      </c>
      <c r="T8865">
        <v>3.2</v>
      </c>
      <c r="U8865">
        <v>1</v>
      </c>
      <c r="V8865">
        <v>10</v>
      </c>
      <c r="W8865" s="1">
        <v>19952</v>
      </c>
      <c r="X8865" s="1">
        <v>11974</v>
      </c>
      <c r="Y8865" s="1">
        <v>32398</v>
      </c>
      <c r="Z8865" t="s">
        <v>47</v>
      </c>
      <c r="AA8865" t="s">
        <v>112</v>
      </c>
      <c r="AB8865" s="1">
        <v>0</v>
      </c>
      <c r="AC8865">
        <v>0</v>
      </c>
      <c r="AD8865">
        <v>0</v>
      </c>
      <c r="AE8865">
        <v>0</v>
      </c>
      <c r="AF8865">
        <v>0</v>
      </c>
      <c r="AG8865" t="s">
        <v>131</v>
      </c>
      <c r="AH8865">
        <f>IF(OR(Cleaned_Data_Table[[#This Row],[Appointment Status]]="No Show", Cleaned_Data_Table[[#This Row],[Appointment Status]]="Cancelled"), 1, 0)</f>
        <v>0</v>
      </c>
      <c r="AI8865" t="str">
        <f>IF(Cleaned_Data_Table[[#This Row],[Emergency Case]]=1, "Emergency Care", "Standard Care")</f>
        <v>Emergency Care</v>
      </c>
    </row>
    <row r="8866" spans="1:35">
      <c r="A8866" t="s">
        <v>8975</v>
      </c>
      <c r="B8866">
        <v>43</v>
      </c>
      <c r="C8866" t="s">
        <v>37</v>
      </c>
      <c r="D8866" t="s">
        <v>114</v>
      </c>
      <c r="E8866">
        <v>16.600000000000001</v>
      </c>
      <c r="F8866" t="s">
        <v>39</v>
      </c>
      <c r="G8866" t="s">
        <v>40</v>
      </c>
      <c r="H8866" t="s">
        <v>94</v>
      </c>
      <c r="I8866" t="s">
        <v>95</v>
      </c>
      <c r="J8866" t="s">
        <v>110</v>
      </c>
      <c r="K8866">
        <v>5</v>
      </c>
      <c r="L8866" s="1">
        <v>394</v>
      </c>
      <c r="M8866" t="s">
        <v>44</v>
      </c>
      <c r="N8866" t="s">
        <v>45</v>
      </c>
      <c r="O8866" t="s">
        <v>63</v>
      </c>
      <c r="P8866">
        <v>14</v>
      </c>
      <c r="Q8866">
        <v>36</v>
      </c>
      <c r="R8866">
        <v>10</v>
      </c>
      <c r="S8866">
        <v>2</v>
      </c>
      <c r="T8866">
        <v>4.3</v>
      </c>
      <c r="U8866">
        <v>0</v>
      </c>
      <c r="V8866">
        <v>9.8000000000000007</v>
      </c>
      <c r="W8866" s="1">
        <v>4775</v>
      </c>
      <c r="X8866" s="1">
        <v>2586</v>
      </c>
      <c r="Y8866" s="1">
        <v>7755</v>
      </c>
      <c r="Z8866" t="s">
        <v>47</v>
      </c>
      <c r="AA8866" t="s">
        <v>48</v>
      </c>
      <c r="AB8866" s="1">
        <v>0</v>
      </c>
      <c r="AC8866">
        <v>1</v>
      </c>
      <c r="AD8866">
        <v>0</v>
      </c>
      <c r="AE8866">
        <v>1</v>
      </c>
      <c r="AF8866">
        <v>0</v>
      </c>
      <c r="AG8866" t="s">
        <v>87</v>
      </c>
      <c r="AH8866">
        <f>IF(OR(Cleaned_Data_Table[[#This Row],[Appointment Status]]="No Show", Cleaned_Data_Table[[#This Row],[Appointment Status]]="Cancelled"), 1, 0)</f>
        <v>0</v>
      </c>
      <c r="AI8866" t="str">
        <f>IF(Cleaned_Data_Table[[#This Row],[Emergency Case]]=1, "Emergency Care", "Standard Care")</f>
        <v>Standard Care</v>
      </c>
    </row>
    <row r="8867" spans="1:35">
      <c r="A8867" t="s">
        <v>8976</v>
      </c>
      <c r="B8867">
        <v>72</v>
      </c>
      <c r="C8867" t="s">
        <v>51</v>
      </c>
      <c r="D8867" t="s">
        <v>118</v>
      </c>
      <c r="E8867">
        <v>30.4</v>
      </c>
      <c r="F8867" t="s">
        <v>97</v>
      </c>
      <c r="G8867" t="s">
        <v>66</v>
      </c>
      <c r="H8867" t="s">
        <v>67</v>
      </c>
      <c r="I8867" t="s">
        <v>68</v>
      </c>
      <c r="J8867" t="s">
        <v>43</v>
      </c>
      <c r="K8867">
        <v>11</v>
      </c>
      <c r="L8867" s="1">
        <v>435</v>
      </c>
      <c r="M8867" t="s">
        <v>44</v>
      </c>
      <c r="N8867" t="s">
        <v>81</v>
      </c>
      <c r="O8867" t="s">
        <v>55</v>
      </c>
      <c r="P8867">
        <v>23</v>
      </c>
      <c r="Q8867">
        <v>37</v>
      </c>
      <c r="R8867">
        <v>3</v>
      </c>
      <c r="S8867">
        <v>1</v>
      </c>
      <c r="T8867">
        <v>4.3</v>
      </c>
      <c r="U8867">
        <v>0</v>
      </c>
      <c r="V8867">
        <v>9.6999999999999993</v>
      </c>
      <c r="W8867" s="1">
        <v>137</v>
      </c>
      <c r="X8867" s="1">
        <v>353</v>
      </c>
      <c r="Y8867" s="1">
        <v>925</v>
      </c>
      <c r="Z8867" t="s">
        <v>47</v>
      </c>
      <c r="AA8867" t="s">
        <v>76</v>
      </c>
      <c r="AB8867" s="1">
        <v>0</v>
      </c>
      <c r="AC8867">
        <v>1</v>
      </c>
      <c r="AD8867">
        <v>1</v>
      </c>
      <c r="AE8867">
        <v>0</v>
      </c>
      <c r="AF8867">
        <v>0</v>
      </c>
      <c r="AG8867" t="s">
        <v>49</v>
      </c>
      <c r="AH8867">
        <f>IF(OR(Cleaned_Data_Table[[#This Row],[Appointment Status]]="No Show", Cleaned_Data_Table[[#This Row],[Appointment Status]]="Cancelled"), 1, 0)</f>
        <v>0</v>
      </c>
      <c r="AI8867" t="str">
        <f>IF(Cleaned_Data_Table[[#This Row],[Emergency Case]]=1, "Emergency Care", "Standard Care")</f>
        <v>Standard Care</v>
      </c>
    </row>
    <row r="8868" spans="1:35">
      <c r="A8868" t="s">
        <v>8977</v>
      </c>
      <c r="B8868">
        <v>2</v>
      </c>
      <c r="C8868" t="s">
        <v>37</v>
      </c>
      <c r="D8868" t="s">
        <v>114</v>
      </c>
      <c r="E8868">
        <v>23.4</v>
      </c>
      <c r="F8868" t="s">
        <v>103</v>
      </c>
      <c r="G8868" t="s">
        <v>40</v>
      </c>
      <c r="H8868" t="s">
        <v>67</v>
      </c>
      <c r="I8868" t="s">
        <v>68</v>
      </c>
      <c r="J8868" t="s">
        <v>90</v>
      </c>
      <c r="K8868">
        <v>17</v>
      </c>
      <c r="L8868" s="1">
        <v>626</v>
      </c>
      <c r="M8868" t="s">
        <v>44</v>
      </c>
      <c r="N8868" t="s">
        <v>124</v>
      </c>
      <c r="O8868" t="s">
        <v>82</v>
      </c>
      <c r="P8868">
        <v>10</v>
      </c>
      <c r="Q8868">
        <v>5</v>
      </c>
      <c r="R8868">
        <v>13</v>
      </c>
      <c r="S8868">
        <v>5</v>
      </c>
      <c r="T8868">
        <v>3.1</v>
      </c>
      <c r="U8868">
        <v>0</v>
      </c>
      <c r="V8868">
        <v>10</v>
      </c>
      <c r="W8868" s="1">
        <v>18023</v>
      </c>
      <c r="X8868" s="1">
        <v>7325</v>
      </c>
      <c r="Y8868" s="1">
        <v>25974</v>
      </c>
      <c r="Z8868" t="s">
        <v>47</v>
      </c>
      <c r="AA8868" t="s">
        <v>112</v>
      </c>
      <c r="AB8868" s="1">
        <v>0</v>
      </c>
      <c r="AC8868">
        <v>0</v>
      </c>
      <c r="AD8868">
        <v>0</v>
      </c>
      <c r="AE8868">
        <v>0</v>
      </c>
      <c r="AF8868">
        <v>0</v>
      </c>
      <c r="AG8868" t="s">
        <v>87</v>
      </c>
      <c r="AH8868">
        <f>IF(OR(Cleaned_Data_Table[[#This Row],[Appointment Status]]="No Show", Cleaned_Data_Table[[#This Row],[Appointment Status]]="Cancelled"), 1, 0)</f>
        <v>0</v>
      </c>
      <c r="AI8868" t="str">
        <f>IF(Cleaned_Data_Table[[#This Row],[Emergency Case]]=1, "Emergency Care", "Standard Care")</f>
        <v>Standard Care</v>
      </c>
    </row>
    <row r="8869" spans="1:35">
      <c r="A8869" t="s">
        <v>8978</v>
      </c>
      <c r="B8869">
        <v>51</v>
      </c>
      <c r="C8869" t="s">
        <v>37</v>
      </c>
      <c r="D8869" t="s">
        <v>118</v>
      </c>
      <c r="E8869">
        <v>22.2</v>
      </c>
      <c r="F8869" t="s">
        <v>52</v>
      </c>
      <c r="G8869" t="s">
        <v>40</v>
      </c>
      <c r="H8869" t="s">
        <v>138</v>
      </c>
      <c r="I8869" t="s">
        <v>139</v>
      </c>
      <c r="J8869" t="s">
        <v>90</v>
      </c>
      <c r="K8869">
        <v>10</v>
      </c>
      <c r="L8869" s="1">
        <v>537</v>
      </c>
      <c r="M8869" t="s">
        <v>53</v>
      </c>
      <c r="N8869" t="s">
        <v>62</v>
      </c>
      <c r="O8869" t="s">
        <v>101</v>
      </c>
      <c r="P8869">
        <v>2</v>
      </c>
      <c r="Q8869">
        <v>16</v>
      </c>
      <c r="R8869">
        <v>0</v>
      </c>
      <c r="S8869">
        <v>0</v>
      </c>
      <c r="T8869">
        <v>3.6</v>
      </c>
      <c r="U8869">
        <v>0</v>
      </c>
      <c r="V8869">
        <v>10</v>
      </c>
      <c r="W8869" s="1">
        <v>10189</v>
      </c>
      <c r="X8869" s="1">
        <v>8636</v>
      </c>
      <c r="Y8869" s="1">
        <v>13553.4</v>
      </c>
      <c r="Z8869" t="s">
        <v>47</v>
      </c>
      <c r="AA8869" t="s">
        <v>48</v>
      </c>
      <c r="AB8869" s="1">
        <v>0</v>
      </c>
      <c r="AC8869">
        <v>0</v>
      </c>
      <c r="AD8869">
        <v>0</v>
      </c>
      <c r="AE8869">
        <v>0</v>
      </c>
      <c r="AF8869">
        <v>0</v>
      </c>
      <c r="AG8869" t="s">
        <v>131</v>
      </c>
      <c r="AH8869">
        <f>IF(OR(Cleaned_Data_Table[[#This Row],[Appointment Status]]="No Show", Cleaned_Data_Table[[#This Row],[Appointment Status]]="Cancelled"), 1, 0)</f>
        <v>0</v>
      </c>
      <c r="AI8869" t="str">
        <f>IF(Cleaned_Data_Table[[#This Row],[Emergency Case]]=1, "Emergency Care", "Standard Care")</f>
        <v>Standard Care</v>
      </c>
    </row>
    <row r="8870" spans="1:35">
      <c r="A8870" t="s">
        <v>8979</v>
      </c>
      <c r="B8870">
        <v>25</v>
      </c>
      <c r="C8870" t="s">
        <v>37</v>
      </c>
      <c r="D8870" t="s">
        <v>114</v>
      </c>
      <c r="E8870">
        <v>31.2</v>
      </c>
      <c r="F8870" t="s">
        <v>89</v>
      </c>
      <c r="G8870" t="s">
        <v>40</v>
      </c>
      <c r="H8870" t="s">
        <v>94</v>
      </c>
      <c r="I8870" t="s">
        <v>95</v>
      </c>
      <c r="J8870" t="s">
        <v>110</v>
      </c>
      <c r="K8870">
        <v>10</v>
      </c>
      <c r="L8870" s="1">
        <v>412</v>
      </c>
      <c r="M8870" t="s">
        <v>53</v>
      </c>
      <c r="N8870" t="s">
        <v>69</v>
      </c>
      <c r="O8870" t="s">
        <v>82</v>
      </c>
      <c r="P8870">
        <v>19</v>
      </c>
      <c r="Q8870">
        <v>36</v>
      </c>
      <c r="R8870">
        <v>0</v>
      </c>
      <c r="S8870">
        <v>0</v>
      </c>
      <c r="T8870">
        <v>4.9000000000000004</v>
      </c>
      <c r="U8870">
        <v>0</v>
      </c>
      <c r="V8870">
        <v>10</v>
      </c>
      <c r="W8870" s="1">
        <v>1787</v>
      </c>
      <c r="X8870" s="1">
        <v>3808</v>
      </c>
      <c r="Y8870" s="1">
        <v>4204.8999999999996</v>
      </c>
      <c r="Z8870" t="s">
        <v>47</v>
      </c>
      <c r="AA8870" t="s">
        <v>57</v>
      </c>
      <c r="AB8870" s="1">
        <v>0</v>
      </c>
      <c r="AC8870">
        <v>1</v>
      </c>
      <c r="AD8870">
        <v>1</v>
      </c>
      <c r="AE8870">
        <v>0</v>
      </c>
      <c r="AF8870">
        <v>0</v>
      </c>
      <c r="AG8870" t="s">
        <v>87</v>
      </c>
      <c r="AH8870">
        <f>IF(OR(Cleaned_Data_Table[[#This Row],[Appointment Status]]="No Show", Cleaned_Data_Table[[#This Row],[Appointment Status]]="Cancelled"), 1, 0)</f>
        <v>0</v>
      </c>
      <c r="AI8870" t="str">
        <f>IF(Cleaned_Data_Table[[#This Row],[Emergency Case]]=1, "Emergency Care", "Standard Care")</f>
        <v>Standard Care</v>
      </c>
    </row>
    <row r="8871" spans="1:35">
      <c r="A8871" t="s">
        <v>8980</v>
      </c>
      <c r="B8871">
        <v>45</v>
      </c>
      <c r="C8871" t="s">
        <v>37</v>
      </c>
      <c r="D8871" t="s">
        <v>116</v>
      </c>
      <c r="E8871">
        <v>29</v>
      </c>
      <c r="F8871" t="s">
        <v>52</v>
      </c>
      <c r="G8871" t="s">
        <v>66</v>
      </c>
      <c r="H8871" t="s">
        <v>79</v>
      </c>
      <c r="I8871" t="s">
        <v>80</v>
      </c>
      <c r="J8871" t="s">
        <v>110</v>
      </c>
      <c r="K8871">
        <v>13</v>
      </c>
      <c r="L8871" s="1">
        <v>636</v>
      </c>
      <c r="M8871" t="s">
        <v>53</v>
      </c>
      <c r="N8871" t="s">
        <v>54</v>
      </c>
      <c r="O8871" t="s">
        <v>70</v>
      </c>
      <c r="P8871">
        <v>28</v>
      </c>
      <c r="Q8871">
        <v>17</v>
      </c>
      <c r="R8871">
        <v>13</v>
      </c>
      <c r="S8871">
        <v>1</v>
      </c>
      <c r="T8871">
        <v>4</v>
      </c>
      <c r="U8871">
        <v>0</v>
      </c>
      <c r="V8871">
        <v>10</v>
      </c>
      <c r="W8871" s="1">
        <v>4412</v>
      </c>
      <c r="X8871" s="1">
        <v>3811</v>
      </c>
      <c r="Y8871" s="1">
        <v>6201.3</v>
      </c>
      <c r="Z8871" t="s">
        <v>56</v>
      </c>
      <c r="AA8871" t="s">
        <v>48</v>
      </c>
      <c r="AB8871" s="1">
        <v>8859</v>
      </c>
      <c r="AC8871">
        <v>0</v>
      </c>
      <c r="AD8871">
        <v>1</v>
      </c>
      <c r="AE8871">
        <v>0</v>
      </c>
      <c r="AF8871">
        <v>0</v>
      </c>
      <c r="AG8871" t="s">
        <v>87</v>
      </c>
      <c r="AH8871">
        <f>IF(OR(Cleaned_Data_Table[[#This Row],[Appointment Status]]="No Show", Cleaned_Data_Table[[#This Row],[Appointment Status]]="Cancelled"), 1, 0)</f>
        <v>1</v>
      </c>
      <c r="AI8871" t="str">
        <f>IF(Cleaned_Data_Table[[#This Row],[Emergency Case]]=1, "Emergency Care", "Standard Care")</f>
        <v>Standard Care</v>
      </c>
    </row>
    <row r="8872" spans="1:35">
      <c r="A8872" t="s">
        <v>8981</v>
      </c>
      <c r="B8872">
        <v>74</v>
      </c>
      <c r="C8872" t="s">
        <v>51</v>
      </c>
      <c r="D8872" t="s">
        <v>93</v>
      </c>
      <c r="E8872">
        <v>20.6</v>
      </c>
      <c r="F8872" t="s">
        <v>97</v>
      </c>
      <c r="G8872" t="s">
        <v>40</v>
      </c>
      <c r="H8872" t="s">
        <v>60</v>
      </c>
      <c r="I8872" t="s">
        <v>61</v>
      </c>
      <c r="J8872" t="s">
        <v>90</v>
      </c>
      <c r="K8872">
        <v>2</v>
      </c>
      <c r="L8872" s="1">
        <v>294</v>
      </c>
      <c r="M8872" t="s">
        <v>44</v>
      </c>
      <c r="N8872" t="s">
        <v>62</v>
      </c>
      <c r="O8872" t="s">
        <v>75</v>
      </c>
      <c r="P8872">
        <v>29</v>
      </c>
      <c r="Q8872">
        <v>10</v>
      </c>
      <c r="R8872">
        <v>11</v>
      </c>
      <c r="S8872">
        <v>0</v>
      </c>
      <c r="T8872">
        <v>4</v>
      </c>
      <c r="U8872">
        <v>0</v>
      </c>
      <c r="V8872">
        <v>10</v>
      </c>
      <c r="W8872" s="1">
        <v>18849</v>
      </c>
      <c r="X8872" s="1">
        <v>4455</v>
      </c>
      <c r="Y8872" s="1">
        <v>23598</v>
      </c>
      <c r="Z8872" t="s">
        <v>56</v>
      </c>
      <c r="AA8872" t="s">
        <v>76</v>
      </c>
      <c r="AB8872" s="1">
        <v>23598</v>
      </c>
      <c r="AC8872">
        <v>0</v>
      </c>
      <c r="AD8872">
        <v>1</v>
      </c>
      <c r="AE8872">
        <v>0</v>
      </c>
      <c r="AF8872">
        <v>0</v>
      </c>
      <c r="AG8872" t="s">
        <v>91</v>
      </c>
      <c r="AH8872">
        <f>IF(OR(Cleaned_Data_Table[[#This Row],[Appointment Status]]="No Show", Cleaned_Data_Table[[#This Row],[Appointment Status]]="Cancelled"), 1, 0)</f>
        <v>1</v>
      </c>
      <c r="AI8872" t="str">
        <f>IF(Cleaned_Data_Table[[#This Row],[Emergency Case]]=1, "Emergency Care", "Standard Care")</f>
        <v>Standard Care</v>
      </c>
    </row>
    <row r="8873" spans="1:35">
      <c r="A8873" t="s">
        <v>8982</v>
      </c>
      <c r="B8873">
        <v>42</v>
      </c>
      <c r="C8873" t="s">
        <v>51</v>
      </c>
      <c r="D8873" t="s">
        <v>65</v>
      </c>
      <c r="E8873">
        <v>23.7</v>
      </c>
      <c r="F8873" t="s">
        <v>89</v>
      </c>
      <c r="G8873" t="s">
        <v>85</v>
      </c>
      <c r="H8873" t="s">
        <v>129</v>
      </c>
      <c r="I8873" t="s">
        <v>130</v>
      </c>
      <c r="J8873" t="s">
        <v>43</v>
      </c>
      <c r="K8873">
        <v>20</v>
      </c>
      <c r="L8873" s="1">
        <v>687</v>
      </c>
      <c r="M8873" t="s">
        <v>44</v>
      </c>
      <c r="N8873" t="s">
        <v>124</v>
      </c>
      <c r="O8873" t="s">
        <v>46</v>
      </c>
      <c r="P8873">
        <v>0</v>
      </c>
      <c r="Q8873">
        <v>28</v>
      </c>
      <c r="R8873">
        <v>2</v>
      </c>
      <c r="S8873">
        <v>0</v>
      </c>
      <c r="T8873">
        <v>4.2</v>
      </c>
      <c r="U8873">
        <v>1</v>
      </c>
      <c r="V8873">
        <v>10</v>
      </c>
      <c r="W8873" s="1">
        <v>152</v>
      </c>
      <c r="X8873" s="1">
        <v>616</v>
      </c>
      <c r="Y8873" s="1">
        <v>1455</v>
      </c>
      <c r="Z8873" t="s">
        <v>47</v>
      </c>
      <c r="AA8873" t="s">
        <v>48</v>
      </c>
      <c r="AB8873" s="1">
        <v>0</v>
      </c>
      <c r="AC8873">
        <v>0</v>
      </c>
      <c r="AD8873">
        <v>0</v>
      </c>
      <c r="AE8873">
        <v>0</v>
      </c>
      <c r="AF8873">
        <v>0</v>
      </c>
      <c r="AG8873" t="s">
        <v>87</v>
      </c>
      <c r="AH8873">
        <f>IF(OR(Cleaned_Data_Table[[#This Row],[Appointment Status]]="No Show", Cleaned_Data_Table[[#This Row],[Appointment Status]]="Cancelled"), 1, 0)</f>
        <v>0</v>
      </c>
      <c r="AI8873" t="str">
        <f>IF(Cleaned_Data_Table[[#This Row],[Emergency Case]]=1, "Emergency Care", "Standard Care")</f>
        <v>Emergency Care</v>
      </c>
    </row>
    <row r="8874" spans="1:35">
      <c r="A8874" t="s">
        <v>8983</v>
      </c>
      <c r="B8874">
        <v>37</v>
      </c>
      <c r="C8874" t="s">
        <v>37</v>
      </c>
      <c r="D8874" t="s">
        <v>78</v>
      </c>
      <c r="E8874">
        <v>23</v>
      </c>
      <c r="F8874" t="s">
        <v>52</v>
      </c>
      <c r="G8874" t="s">
        <v>40</v>
      </c>
      <c r="H8874" t="s">
        <v>138</v>
      </c>
      <c r="I8874" t="s">
        <v>139</v>
      </c>
      <c r="J8874" t="s">
        <v>110</v>
      </c>
      <c r="K8874">
        <v>24</v>
      </c>
      <c r="L8874" s="1">
        <v>688</v>
      </c>
      <c r="M8874" t="s">
        <v>53</v>
      </c>
      <c r="N8874" t="s">
        <v>69</v>
      </c>
      <c r="O8874" t="s">
        <v>119</v>
      </c>
      <c r="P8874">
        <v>24</v>
      </c>
      <c r="Q8874">
        <v>15</v>
      </c>
      <c r="R8874">
        <v>10</v>
      </c>
      <c r="S8874">
        <v>1</v>
      </c>
      <c r="T8874">
        <v>3.1</v>
      </c>
      <c r="U8874">
        <v>0</v>
      </c>
      <c r="V8874">
        <v>10</v>
      </c>
      <c r="W8874" s="1">
        <v>3196</v>
      </c>
      <c r="X8874" s="1">
        <v>3084</v>
      </c>
      <c r="Y8874" s="1">
        <v>4877.6000000000004</v>
      </c>
      <c r="Z8874" t="s">
        <v>47</v>
      </c>
      <c r="AA8874" t="s">
        <v>48</v>
      </c>
      <c r="AB8874" s="1">
        <v>0</v>
      </c>
      <c r="AC8874">
        <v>0</v>
      </c>
      <c r="AD8874">
        <v>1</v>
      </c>
      <c r="AE8874">
        <v>0</v>
      </c>
      <c r="AF8874">
        <v>0</v>
      </c>
      <c r="AG8874" t="s">
        <v>87</v>
      </c>
      <c r="AH8874">
        <f>IF(OR(Cleaned_Data_Table[[#This Row],[Appointment Status]]="No Show", Cleaned_Data_Table[[#This Row],[Appointment Status]]="Cancelled"), 1, 0)</f>
        <v>0</v>
      </c>
      <c r="AI8874" t="str">
        <f>IF(Cleaned_Data_Table[[#This Row],[Emergency Case]]=1, "Emergency Care", "Standard Care")</f>
        <v>Standard Care</v>
      </c>
    </row>
    <row r="8875" spans="1:35">
      <c r="A8875" t="s">
        <v>8984</v>
      </c>
      <c r="B8875">
        <v>32</v>
      </c>
      <c r="C8875" t="s">
        <v>51</v>
      </c>
      <c r="D8875" t="s">
        <v>116</v>
      </c>
      <c r="E8875">
        <v>22.6</v>
      </c>
      <c r="F8875" t="s">
        <v>52</v>
      </c>
      <c r="G8875" t="s">
        <v>40</v>
      </c>
      <c r="H8875" t="s">
        <v>94</v>
      </c>
      <c r="I8875" t="s">
        <v>95</v>
      </c>
      <c r="J8875" t="s">
        <v>110</v>
      </c>
      <c r="K8875">
        <v>8</v>
      </c>
      <c r="L8875" s="1">
        <v>447</v>
      </c>
      <c r="M8875" t="s">
        <v>44</v>
      </c>
      <c r="N8875" t="s">
        <v>81</v>
      </c>
      <c r="O8875" t="s">
        <v>98</v>
      </c>
      <c r="P8875">
        <v>7</v>
      </c>
      <c r="Q8875">
        <v>18</v>
      </c>
      <c r="R8875">
        <v>7</v>
      </c>
      <c r="S8875">
        <v>2</v>
      </c>
      <c r="T8875">
        <v>4</v>
      </c>
      <c r="U8875">
        <v>0</v>
      </c>
      <c r="V8875">
        <v>10</v>
      </c>
      <c r="W8875" s="1">
        <v>2376</v>
      </c>
      <c r="X8875" s="1">
        <v>2241</v>
      </c>
      <c r="Y8875" s="1">
        <v>5064</v>
      </c>
      <c r="Z8875" t="s">
        <v>47</v>
      </c>
      <c r="AA8875" t="s">
        <v>57</v>
      </c>
      <c r="AB8875" s="1">
        <v>0</v>
      </c>
      <c r="AC8875">
        <v>0</v>
      </c>
      <c r="AD8875">
        <v>0</v>
      </c>
      <c r="AE8875">
        <v>0</v>
      </c>
      <c r="AF8875">
        <v>0</v>
      </c>
      <c r="AG8875" t="s">
        <v>87</v>
      </c>
      <c r="AH8875">
        <f>IF(OR(Cleaned_Data_Table[[#This Row],[Appointment Status]]="No Show", Cleaned_Data_Table[[#This Row],[Appointment Status]]="Cancelled"), 1, 0)</f>
        <v>0</v>
      </c>
      <c r="AI8875" t="str">
        <f>IF(Cleaned_Data_Table[[#This Row],[Emergency Case]]=1, "Emergency Care", "Standard Care")</f>
        <v>Standard Care</v>
      </c>
    </row>
    <row r="8876" spans="1:35">
      <c r="A8876" t="s">
        <v>8985</v>
      </c>
      <c r="B8876">
        <v>16</v>
      </c>
      <c r="C8876" t="s">
        <v>37</v>
      </c>
      <c r="D8876" t="s">
        <v>93</v>
      </c>
      <c r="E8876">
        <v>24.3</v>
      </c>
      <c r="F8876" t="s">
        <v>97</v>
      </c>
      <c r="G8876" t="s">
        <v>66</v>
      </c>
      <c r="H8876" t="s">
        <v>108</v>
      </c>
      <c r="I8876" t="s">
        <v>109</v>
      </c>
      <c r="J8876" t="s">
        <v>43</v>
      </c>
      <c r="K8876">
        <v>28</v>
      </c>
      <c r="L8876" s="1">
        <v>877</v>
      </c>
      <c r="M8876" t="s">
        <v>53</v>
      </c>
      <c r="N8876" t="s">
        <v>62</v>
      </c>
      <c r="O8876" t="s">
        <v>86</v>
      </c>
      <c r="P8876">
        <v>5</v>
      </c>
      <c r="Q8876">
        <v>46</v>
      </c>
      <c r="R8876">
        <v>6</v>
      </c>
      <c r="S8876">
        <v>1</v>
      </c>
      <c r="T8876">
        <v>4</v>
      </c>
      <c r="U8876">
        <v>0</v>
      </c>
      <c r="V8876">
        <v>8.9</v>
      </c>
      <c r="W8876" s="1">
        <v>138</v>
      </c>
      <c r="X8876" s="1">
        <v>490</v>
      </c>
      <c r="Y8876" s="1">
        <v>1053.5</v>
      </c>
      <c r="Z8876" t="s">
        <v>47</v>
      </c>
      <c r="AA8876" t="s">
        <v>112</v>
      </c>
      <c r="AB8876" s="1">
        <v>0</v>
      </c>
      <c r="AC8876">
        <v>1</v>
      </c>
      <c r="AD8876">
        <v>0</v>
      </c>
      <c r="AE8876">
        <v>0</v>
      </c>
      <c r="AF8876">
        <v>0</v>
      </c>
      <c r="AG8876" t="s">
        <v>87</v>
      </c>
      <c r="AH8876">
        <f>IF(OR(Cleaned_Data_Table[[#This Row],[Appointment Status]]="No Show", Cleaned_Data_Table[[#This Row],[Appointment Status]]="Cancelled"), 1, 0)</f>
        <v>0</v>
      </c>
      <c r="AI8876" t="str">
        <f>IF(Cleaned_Data_Table[[#This Row],[Emergency Case]]=1, "Emergency Care", "Standard Care")</f>
        <v>Standard Care</v>
      </c>
    </row>
    <row r="8877" spans="1:35">
      <c r="A8877" t="s">
        <v>8986</v>
      </c>
      <c r="B8877">
        <v>4</v>
      </c>
      <c r="C8877" t="s">
        <v>51</v>
      </c>
      <c r="D8877" t="s">
        <v>38</v>
      </c>
      <c r="E8877">
        <v>27.7</v>
      </c>
      <c r="F8877" t="s">
        <v>89</v>
      </c>
      <c r="G8877" t="s">
        <v>85</v>
      </c>
      <c r="H8877" t="s">
        <v>138</v>
      </c>
      <c r="I8877" t="s">
        <v>139</v>
      </c>
      <c r="J8877" t="s">
        <v>90</v>
      </c>
      <c r="K8877">
        <v>24</v>
      </c>
      <c r="L8877" s="1">
        <v>811</v>
      </c>
      <c r="M8877" t="s">
        <v>53</v>
      </c>
      <c r="N8877" t="s">
        <v>62</v>
      </c>
      <c r="O8877" t="s">
        <v>75</v>
      </c>
      <c r="P8877">
        <v>0</v>
      </c>
      <c r="Q8877">
        <v>13</v>
      </c>
      <c r="R8877">
        <v>4</v>
      </c>
      <c r="S8877">
        <v>1</v>
      </c>
      <c r="T8877">
        <v>4</v>
      </c>
      <c r="U8877">
        <v>1</v>
      </c>
      <c r="V8877">
        <v>10</v>
      </c>
      <c r="W8877" s="1">
        <v>5086</v>
      </c>
      <c r="X8877" s="1">
        <v>7437</v>
      </c>
      <c r="Y8877" s="1">
        <v>9333.7999999999993</v>
      </c>
      <c r="Z8877" t="s">
        <v>47</v>
      </c>
      <c r="AA8877" t="s">
        <v>112</v>
      </c>
      <c r="AB8877" s="1">
        <v>0</v>
      </c>
      <c r="AC8877">
        <v>0</v>
      </c>
      <c r="AD8877">
        <v>0</v>
      </c>
      <c r="AE8877">
        <v>0</v>
      </c>
      <c r="AF8877">
        <v>0</v>
      </c>
      <c r="AG8877" t="s">
        <v>131</v>
      </c>
      <c r="AH8877">
        <f>IF(OR(Cleaned_Data_Table[[#This Row],[Appointment Status]]="No Show", Cleaned_Data_Table[[#This Row],[Appointment Status]]="Cancelled"), 1, 0)</f>
        <v>0</v>
      </c>
      <c r="AI8877" t="str">
        <f>IF(Cleaned_Data_Table[[#This Row],[Emergency Case]]=1, "Emergency Care", "Standard Care")</f>
        <v>Emergency Care</v>
      </c>
    </row>
    <row r="8878" spans="1:35">
      <c r="A8878" t="s">
        <v>8987</v>
      </c>
      <c r="B8878">
        <v>61</v>
      </c>
      <c r="C8878" t="s">
        <v>51</v>
      </c>
      <c r="D8878" t="s">
        <v>78</v>
      </c>
      <c r="E8878">
        <v>33.6</v>
      </c>
      <c r="F8878" t="s">
        <v>39</v>
      </c>
      <c r="G8878" t="s">
        <v>40</v>
      </c>
      <c r="H8878" t="s">
        <v>67</v>
      </c>
      <c r="I8878" t="s">
        <v>68</v>
      </c>
      <c r="J8878" t="s">
        <v>110</v>
      </c>
      <c r="K8878">
        <v>5</v>
      </c>
      <c r="L8878" s="1">
        <v>453</v>
      </c>
      <c r="M8878" t="s">
        <v>53</v>
      </c>
      <c r="N8878" t="s">
        <v>69</v>
      </c>
      <c r="O8878" t="s">
        <v>111</v>
      </c>
      <c r="P8878">
        <v>26</v>
      </c>
      <c r="Q8878">
        <v>29</v>
      </c>
      <c r="R8878">
        <v>5</v>
      </c>
      <c r="S8878">
        <v>1</v>
      </c>
      <c r="T8878">
        <v>3.8</v>
      </c>
      <c r="U8878">
        <v>0</v>
      </c>
      <c r="V8878">
        <v>10</v>
      </c>
      <c r="W8878" s="1">
        <v>2536</v>
      </c>
      <c r="X8878" s="1">
        <v>1552</v>
      </c>
      <c r="Y8878" s="1">
        <v>3178.7</v>
      </c>
      <c r="Z8878" t="s">
        <v>47</v>
      </c>
      <c r="AA8878" t="s">
        <v>76</v>
      </c>
      <c r="AB8878" s="1">
        <v>0</v>
      </c>
      <c r="AC8878">
        <v>0</v>
      </c>
      <c r="AD8878">
        <v>1</v>
      </c>
      <c r="AE8878">
        <v>0</v>
      </c>
      <c r="AF8878">
        <v>0</v>
      </c>
      <c r="AG8878" t="s">
        <v>87</v>
      </c>
      <c r="AH8878">
        <f>IF(OR(Cleaned_Data_Table[[#This Row],[Appointment Status]]="No Show", Cleaned_Data_Table[[#This Row],[Appointment Status]]="Cancelled"), 1, 0)</f>
        <v>0</v>
      </c>
      <c r="AI8878" t="str">
        <f>IF(Cleaned_Data_Table[[#This Row],[Emergency Case]]=1, "Emergency Care", "Standard Care")</f>
        <v>Standard Care</v>
      </c>
    </row>
    <row r="8879" spans="1:35">
      <c r="A8879" t="s">
        <v>8988</v>
      </c>
      <c r="B8879">
        <v>58</v>
      </c>
      <c r="C8879" t="s">
        <v>51</v>
      </c>
      <c r="D8879" t="s">
        <v>78</v>
      </c>
      <c r="E8879">
        <v>31</v>
      </c>
      <c r="F8879" t="s">
        <v>52</v>
      </c>
      <c r="G8879" t="s">
        <v>66</v>
      </c>
      <c r="H8879" t="s">
        <v>108</v>
      </c>
      <c r="I8879" t="s">
        <v>109</v>
      </c>
      <c r="J8879" t="s">
        <v>90</v>
      </c>
      <c r="K8879">
        <v>9</v>
      </c>
      <c r="L8879" s="1">
        <v>407</v>
      </c>
      <c r="M8879" t="s">
        <v>53</v>
      </c>
      <c r="N8879" t="s">
        <v>81</v>
      </c>
      <c r="O8879" t="s">
        <v>55</v>
      </c>
      <c r="P8879">
        <v>28</v>
      </c>
      <c r="Q8879">
        <v>11</v>
      </c>
      <c r="R8879">
        <v>13</v>
      </c>
      <c r="S8879">
        <v>3</v>
      </c>
      <c r="T8879">
        <v>3.8</v>
      </c>
      <c r="U8879">
        <v>0</v>
      </c>
      <c r="V8879">
        <v>10</v>
      </c>
      <c r="W8879" s="1">
        <v>5379</v>
      </c>
      <c r="X8879" s="1">
        <v>7090</v>
      </c>
      <c r="Y8879" s="1">
        <v>9013.2000000000007</v>
      </c>
      <c r="Z8879" t="s">
        <v>47</v>
      </c>
      <c r="AA8879" t="s">
        <v>76</v>
      </c>
      <c r="AB8879" s="1">
        <v>0</v>
      </c>
      <c r="AC8879">
        <v>0</v>
      </c>
      <c r="AD8879">
        <v>1</v>
      </c>
      <c r="AE8879">
        <v>0</v>
      </c>
      <c r="AF8879">
        <v>0</v>
      </c>
      <c r="AG8879" t="s">
        <v>91</v>
      </c>
      <c r="AH8879">
        <f>IF(OR(Cleaned_Data_Table[[#This Row],[Appointment Status]]="No Show", Cleaned_Data_Table[[#This Row],[Appointment Status]]="Cancelled"), 1, 0)</f>
        <v>0</v>
      </c>
      <c r="AI8879" t="str">
        <f>IF(Cleaned_Data_Table[[#This Row],[Emergency Case]]=1, "Emergency Care", "Standard Care")</f>
        <v>Standard Care</v>
      </c>
    </row>
    <row r="8880" spans="1:35">
      <c r="A8880" t="s">
        <v>8989</v>
      </c>
      <c r="B8880">
        <v>11</v>
      </c>
      <c r="C8880" t="s">
        <v>51</v>
      </c>
      <c r="D8880" t="s">
        <v>84</v>
      </c>
      <c r="E8880">
        <v>28.8</v>
      </c>
      <c r="F8880" t="s">
        <v>52</v>
      </c>
      <c r="G8880" t="s">
        <v>66</v>
      </c>
      <c r="H8880" t="s">
        <v>67</v>
      </c>
      <c r="I8880" t="s">
        <v>68</v>
      </c>
      <c r="J8880" t="s">
        <v>43</v>
      </c>
      <c r="K8880">
        <v>8</v>
      </c>
      <c r="L8880" s="1">
        <v>538</v>
      </c>
      <c r="M8880" t="s">
        <v>44</v>
      </c>
      <c r="N8880" t="s">
        <v>54</v>
      </c>
      <c r="O8880" t="s">
        <v>63</v>
      </c>
      <c r="P8880">
        <v>18</v>
      </c>
      <c r="Q8880">
        <v>21</v>
      </c>
      <c r="R8880">
        <v>10</v>
      </c>
      <c r="S8880">
        <v>3</v>
      </c>
      <c r="T8880">
        <v>4.9000000000000004</v>
      </c>
      <c r="U8880">
        <v>0</v>
      </c>
      <c r="V8880">
        <v>10</v>
      </c>
      <c r="W8880" s="1">
        <v>690</v>
      </c>
      <c r="X8880" s="1">
        <v>680</v>
      </c>
      <c r="Y8880" s="1">
        <v>1908</v>
      </c>
      <c r="Z8880" t="s">
        <v>47</v>
      </c>
      <c r="AA8880" t="s">
        <v>112</v>
      </c>
      <c r="AB8880" s="1">
        <v>0</v>
      </c>
      <c r="AC8880">
        <v>0</v>
      </c>
      <c r="AD8880">
        <v>1</v>
      </c>
      <c r="AE8880">
        <v>0</v>
      </c>
      <c r="AF8880">
        <v>0</v>
      </c>
      <c r="AG8880" t="s">
        <v>49</v>
      </c>
      <c r="AH8880">
        <f>IF(OR(Cleaned_Data_Table[[#This Row],[Appointment Status]]="No Show", Cleaned_Data_Table[[#This Row],[Appointment Status]]="Cancelled"), 1, 0)</f>
        <v>0</v>
      </c>
      <c r="AI8880" t="str">
        <f>IF(Cleaned_Data_Table[[#This Row],[Emergency Case]]=1, "Emergency Care", "Standard Care")</f>
        <v>Standard Care</v>
      </c>
    </row>
    <row r="8881" spans="1:35">
      <c r="A8881" t="s">
        <v>8990</v>
      </c>
      <c r="B8881">
        <v>14</v>
      </c>
      <c r="C8881" t="s">
        <v>51</v>
      </c>
      <c r="D8881" t="s">
        <v>78</v>
      </c>
      <c r="E8881">
        <v>32.200000000000003</v>
      </c>
      <c r="F8881" t="s">
        <v>52</v>
      </c>
      <c r="G8881" t="s">
        <v>40</v>
      </c>
      <c r="H8881" t="s">
        <v>138</v>
      </c>
      <c r="I8881" t="s">
        <v>139</v>
      </c>
      <c r="J8881" t="s">
        <v>110</v>
      </c>
      <c r="K8881">
        <v>1</v>
      </c>
      <c r="L8881" s="1">
        <v>234</v>
      </c>
      <c r="M8881" t="s">
        <v>53</v>
      </c>
      <c r="N8881" t="s">
        <v>54</v>
      </c>
      <c r="O8881" t="s">
        <v>46</v>
      </c>
      <c r="P8881">
        <v>23</v>
      </c>
      <c r="Q8881">
        <v>15</v>
      </c>
      <c r="R8881">
        <v>10</v>
      </c>
      <c r="S8881">
        <v>5</v>
      </c>
      <c r="T8881">
        <v>4.4000000000000004</v>
      </c>
      <c r="U8881">
        <v>0</v>
      </c>
      <c r="V8881">
        <v>10</v>
      </c>
      <c r="W8881" s="1">
        <v>3112</v>
      </c>
      <c r="X8881" s="1">
        <v>2799</v>
      </c>
      <c r="Y8881" s="1">
        <v>4301.5</v>
      </c>
      <c r="Z8881" t="s">
        <v>56</v>
      </c>
      <c r="AA8881" t="s">
        <v>112</v>
      </c>
      <c r="AB8881" s="1">
        <v>6145</v>
      </c>
      <c r="AC8881">
        <v>0</v>
      </c>
      <c r="AD8881">
        <v>1</v>
      </c>
      <c r="AE8881">
        <v>0</v>
      </c>
      <c r="AF8881">
        <v>0</v>
      </c>
      <c r="AG8881" t="s">
        <v>87</v>
      </c>
      <c r="AH8881">
        <f>IF(OR(Cleaned_Data_Table[[#This Row],[Appointment Status]]="No Show", Cleaned_Data_Table[[#This Row],[Appointment Status]]="Cancelled"), 1, 0)</f>
        <v>1</v>
      </c>
      <c r="AI8881" t="str">
        <f>IF(Cleaned_Data_Table[[#This Row],[Emergency Case]]=1, "Emergency Care", "Standard Care")</f>
        <v>Standard Care</v>
      </c>
    </row>
    <row r="8882" spans="1:35">
      <c r="A8882" t="s">
        <v>8991</v>
      </c>
      <c r="B8882">
        <v>64</v>
      </c>
      <c r="C8882" t="s">
        <v>37</v>
      </c>
      <c r="D8882" t="s">
        <v>118</v>
      </c>
      <c r="E8882">
        <v>31.9</v>
      </c>
      <c r="F8882" t="s">
        <v>39</v>
      </c>
      <c r="G8882" t="s">
        <v>40</v>
      </c>
      <c r="H8882" t="s">
        <v>60</v>
      </c>
      <c r="I8882" t="s">
        <v>61</v>
      </c>
      <c r="J8882" t="s">
        <v>43</v>
      </c>
      <c r="K8882">
        <v>20</v>
      </c>
      <c r="L8882" s="1">
        <v>710</v>
      </c>
      <c r="M8882" t="s">
        <v>53</v>
      </c>
      <c r="N8882" t="s">
        <v>124</v>
      </c>
      <c r="O8882" t="s">
        <v>98</v>
      </c>
      <c r="P8882">
        <v>25</v>
      </c>
      <c r="Q8882">
        <v>40</v>
      </c>
      <c r="R8882">
        <v>4</v>
      </c>
      <c r="S8882">
        <v>2</v>
      </c>
      <c r="T8882">
        <v>4.7</v>
      </c>
      <c r="U8882">
        <v>0</v>
      </c>
      <c r="V8882">
        <v>9.6999999999999993</v>
      </c>
      <c r="W8882" s="1">
        <v>499</v>
      </c>
      <c r="X8882" s="1">
        <v>852</v>
      </c>
      <c r="Y8882" s="1">
        <v>1442.7</v>
      </c>
      <c r="Z8882" t="s">
        <v>56</v>
      </c>
      <c r="AA8882" t="s">
        <v>76</v>
      </c>
      <c r="AB8882" s="1">
        <v>2061</v>
      </c>
      <c r="AC8882">
        <v>1</v>
      </c>
      <c r="AD8882">
        <v>1</v>
      </c>
      <c r="AE8882">
        <v>0</v>
      </c>
      <c r="AF8882">
        <v>0</v>
      </c>
      <c r="AG8882" t="s">
        <v>49</v>
      </c>
      <c r="AH8882">
        <f>IF(OR(Cleaned_Data_Table[[#This Row],[Appointment Status]]="No Show", Cleaned_Data_Table[[#This Row],[Appointment Status]]="Cancelled"), 1, 0)</f>
        <v>1</v>
      </c>
      <c r="AI8882" t="str">
        <f>IF(Cleaned_Data_Table[[#This Row],[Emergency Case]]=1, "Emergency Care", "Standard Care")</f>
        <v>Standard Care</v>
      </c>
    </row>
    <row r="8883" spans="1:35">
      <c r="A8883" t="s">
        <v>8992</v>
      </c>
      <c r="B8883">
        <v>40</v>
      </c>
      <c r="C8883" t="s">
        <v>51</v>
      </c>
      <c r="D8883" t="s">
        <v>65</v>
      </c>
      <c r="E8883">
        <v>23.4</v>
      </c>
      <c r="F8883" t="s">
        <v>52</v>
      </c>
      <c r="G8883" t="s">
        <v>40</v>
      </c>
      <c r="H8883" t="s">
        <v>129</v>
      </c>
      <c r="I8883" t="s">
        <v>130</v>
      </c>
      <c r="J8883" t="s">
        <v>110</v>
      </c>
      <c r="K8883">
        <v>4</v>
      </c>
      <c r="L8883" s="1">
        <v>402</v>
      </c>
      <c r="M8883" t="s">
        <v>53</v>
      </c>
      <c r="N8883" t="s">
        <v>124</v>
      </c>
      <c r="O8883" t="s">
        <v>70</v>
      </c>
      <c r="P8883">
        <v>14</v>
      </c>
      <c r="Q8883">
        <v>20</v>
      </c>
      <c r="R8883">
        <v>0</v>
      </c>
      <c r="S8883">
        <v>0</v>
      </c>
      <c r="T8883">
        <v>4.4000000000000004</v>
      </c>
      <c r="U8883">
        <v>0</v>
      </c>
      <c r="V8883">
        <v>10</v>
      </c>
      <c r="W8883" s="1">
        <v>3024</v>
      </c>
      <c r="X8883" s="1">
        <v>2397</v>
      </c>
      <c r="Y8883" s="1">
        <v>4076.1</v>
      </c>
      <c r="Z8883" t="s">
        <v>47</v>
      </c>
      <c r="AA8883" t="s">
        <v>48</v>
      </c>
      <c r="AB8883" s="1">
        <v>0</v>
      </c>
      <c r="AC8883">
        <v>0</v>
      </c>
      <c r="AD8883">
        <v>0</v>
      </c>
      <c r="AE8883">
        <v>0</v>
      </c>
      <c r="AF8883">
        <v>0</v>
      </c>
      <c r="AG8883" t="s">
        <v>87</v>
      </c>
      <c r="AH8883">
        <f>IF(OR(Cleaned_Data_Table[[#This Row],[Appointment Status]]="No Show", Cleaned_Data_Table[[#This Row],[Appointment Status]]="Cancelled"), 1, 0)</f>
        <v>0</v>
      </c>
      <c r="AI8883" t="str">
        <f>IF(Cleaned_Data_Table[[#This Row],[Emergency Case]]=1, "Emergency Care", "Standard Care")</f>
        <v>Standard Care</v>
      </c>
    </row>
    <row r="8884" spans="1:35">
      <c r="A8884" t="s">
        <v>8993</v>
      </c>
      <c r="B8884">
        <v>63</v>
      </c>
      <c r="C8884" t="s">
        <v>37</v>
      </c>
      <c r="D8884" t="s">
        <v>84</v>
      </c>
      <c r="E8884">
        <v>26.7</v>
      </c>
      <c r="F8884" t="s">
        <v>89</v>
      </c>
      <c r="G8884" t="s">
        <v>66</v>
      </c>
      <c r="H8884" t="s">
        <v>79</v>
      </c>
      <c r="I8884" t="s">
        <v>80</v>
      </c>
      <c r="J8884" t="s">
        <v>43</v>
      </c>
      <c r="K8884">
        <v>20</v>
      </c>
      <c r="L8884" s="1">
        <v>614</v>
      </c>
      <c r="M8884" t="s">
        <v>53</v>
      </c>
      <c r="N8884" t="s">
        <v>45</v>
      </c>
      <c r="O8884" t="s">
        <v>82</v>
      </c>
      <c r="P8884">
        <v>16</v>
      </c>
      <c r="Q8884">
        <v>24</v>
      </c>
      <c r="R8884">
        <v>5</v>
      </c>
      <c r="S8884">
        <v>3</v>
      </c>
      <c r="T8884">
        <v>4.2</v>
      </c>
      <c r="U8884">
        <v>0</v>
      </c>
      <c r="V8884">
        <v>10</v>
      </c>
      <c r="W8884" s="1">
        <v>523</v>
      </c>
      <c r="X8884" s="1">
        <v>104</v>
      </c>
      <c r="Y8884" s="1">
        <v>868.7</v>
      </c>
      <c r="Z8884" t="s">
        <v>47</v>
      </c>
      <c r="AA8884" t="s">
        <v>76</v>
      </c>
      <c r="AB8884" s="1">
        <v>0</v>
      </c>
      <c r="AC8884">
        <v>0</v>
      </c>
      <c r="AD8884">
        <v>1</v>
      </c>
      <c r="AE8884">
        <v>0</v>
      </c>
      <c r="AF8884">
        <v>0</v>
      </c>
      <c r="AG8884" t="s">
        <v>49</v>
      </c>
      <c r="AH8884">
        <f>IF(OR(Cleaned_Data_Table[[#This Row],[Appointment Status]]="No Show", Cleaned_Data_Table[[#This Row],[Appointment Status]]="Cancelled"), 1, 0)</f>
        <v>0</v>
      </c>
      <c r="AI8884" t="str">
        <f>IF(Cleaned_Data_Table[[#This Row],[Emergency Case]]=1, "Emergency Care", "Standard Care")</f>
        <v>Standard Care</v>
      </c>
    </row>
    <row r="8885" spans="1:35">
      <c r="A8885" t="s">
        <v>8994</v>
      </c>
      <c r="B8885">
        <v>68</v>
      </c>
      <c r="C8885" t="s">
        <v>37</v>
      </c>
      <c r="D8885" t="s">
        <v>65</v>
      </c>
      <c r="E8885">
        <v>22.4</v>
      </c>
      <c r="F8885" t="s">
        <v>89</v>
      </c>
      <c r="G8885" t="s">
        <v>85</v>
      </c>
      <c r="H8885" t="s">
        <v>108</v>
      </c>
      <c r="I8885" t="s">
        <v>109</v>
      </c>
      <c r="J8885" t="s">
        <v>43</v>
      </c>
      <c r="K8885">
        <v>7</v>
      </c>
      <c r="L8885" s="1">
        <v>492</v>
      </c>
      <c r="M8885" t="s">
        <v>53</v>
      </c>
      <c r="N8885" t="s">
        <v>45</v>
      </c>
      <c r="O8885" t="s">
        <v>75</v>
      </c>
      <c r="P8885">
        <v>0</v>
      </c>
      <c r="Q8885">
        <v>33</v>
      </c>
      <c r="R8885">
        <v>8</v>
      </c>
      <c r="S8885">
        <v>3</v>
      </c>
      <c r="T8885">
        <v>3.1</v>
      </c>
      <c r="U8885">
        <v>1</v>
      </c>
      <c r="V8885">
        <v>9.3000000000000007</v>
      </c>
      <c r="W8885" s="1">
        <v>326</v>
      </c>
      <c r="X8885" s="1">
        <v>526</v>
      </c>
      <c r="Y8885" s="1">
        <v>940.8</v>
      </c>
      <c r="Z8885" t="s">
        <v>47</v>
      </c>
      <c r="AA8885" t="s">
        <v>76</v>
      </c>
      <c r="AB8885" s="1">
        <v>0</v>
      </c>
      <c r="AC8885">
        <v>1</v>
      </c>
      <c r="AD8885">
        <v>0</v>
      </c>
      <c r="AE8885">
        <v>0</v>
      </c>
      <c r="AF8885">
        <v>0</v>
      </c>
      <c r="AG8885" t="s">
        <v>87</v>
      </c>
      <c r="AH8885">
        <f>IF(OR(Cleaned_Data_Table[[#This Row],[Appointment Status]]="No Show", Cleaned_Data_Table[[#This Row],[Appointment Status]]="Cancelled"), 1, 0)</f>
        <v>0</v>
      </c>
      <c r="AI8885" t="str">
        <f>IF(Cleaned_Data_Table[[#This Row],[Emergency Case]]=1, "Emergency Care", "Standard Care")</f>
        <v>Emergency Care</v>
      </c>
    </row>
    <row r="8886" spans="1:35">
      <c r="A8886" t="s">
        <v>8995</v>
      </c>
      <c r="B8886">
        <v>30</v>
      </c>
      <c r="C8886" t="s">
        <v>37</v>
      </c>
      <c r="D8886" t="s">
        <v>114</v>
      </c>
      <c r="E8886">
        <v>32.6</v>
      </c>
      <c r="F8886" t="s">
        <v>89</v>
      </c>
      <c r="G8886" t="s">
        <v>66</v>
      </c>
      <c r="H8886" t="s">
        <v>104</v>
      </c>
      <c r="I8886" t="s">
        <v>105</v>
      </c>
      <c r="J8886" t="s">
        <v>110</v>
      </c>
      <c r="K8886">
        <v>6</v>
      </c>
      <c r="L8886" s="1">
        <v>474</v>
      </c>
      <c r="M8886" t="s">
        <v>53</v>
      </c>
      <c r="N8886" t="s">
        <v>69</v>
      </c>
      <c r="O8886" t="s">
        <v>111</v>
      </c>
      <c r="P8886">
        <v>5</v>
      </c>
      <c r="Q8886">
        <v>14</v>
      </c>
      <c r="R8886">
        <v>14</v>
      </c>
      <c r="S8886">
        <v>4</v>
      </c>
      <c r="T8886">
        <v>4.5</v>
      </c>
      <c r="U8886">
        <v>0</v>
      </c>
      <c r="V8886">
        <v>10</v>
      </c>
      <c r="W8886" s="1">
        <v>3437</v>
      </c>
      <c r="X8886" s="1">
        <v>3584</v>
      </c>
      <c r="Y8886" s="1">
        <v>5246.5</v>
      </c>
      <c r="Z8886" t="s">
        <v>47</v>
      </c>
      <c r="AA8886" t="s">
        <v>57</v>
      </c>
      <c r="AB8886" s="1">
        <v>0</v>
      </c>
      <c r="AC8886">
        <v>0</v>
      </c>
      <c r="AD8886">
        <v>0</v>
      </c>
      <c r="AE8886">
        <v>0</v>
      </c>
      <c r="AF8886">
        <v>0</v>
      </c>
      <c r="AG8886" t="s">
        <v>87</v>
      </c>
      <c r="AH8886">
        <f>IF(OR(Cleaned_Data_Table[[#This Row],[Appointment Status]]="No Show", Cleaned_Data_Table[[#This Row],[Appointment Status]]="Cancelled"), 1, 0)</f>
        <v>0</v>
      </c>
      <c r="AI8886" t="str">
        <f>IF(Cleaned_Data_Table[[#This Row],[Emergency Case]]=1, "Emergency Care", "Standard Care")</f>
        <v>Standard Care</v>
      </c>
    </row>
    <row r="8887" spans="1:35">
      <c r="A8887" t="s">
        <v>8996</v>
      </c>
      <c r="B8887">
        <v>77</v>
      </c>
      <c r="C8887" t="s">
        <v>37</v>
      </c>
      <c r="D8887" t="s">
        <v>93</v>
      </c>
      <c r="E8887">
        <v>23.1</v>
      </c>
      <c r="F8887" t="s">
        <v>39</v>
      </c>
      <c r="G8887" t="s">
        <v>40</v>
      </c>
      <c r="H8887" t="s">
        <v>104</v>
      </c>
      <c r="I8887" t="s">
        <v>105</v>
      </c>
      <c r="J8887" t="s">
        <v>110</v>
      </c>
      <c r="K8887">
        <v>11</v>
      </c>
      <c r="L8887" s="1">
        <v>424</v>
      </c>
      <c r="M8887" t="s">
        <v>44</v>
      </c>
      <c r="N8887" t="s">
        <v>124</v>
      </c>
      <c r="O8887" t="s">
        <v>70</v>
      </c>
      <c r="P8887">
        <v>5</v>
      </c>
      <c r="Q8887">
        <v>21</v>
      </c>
      <c r="R8887">
        <v>0</v>
      </c>
      <c r="S8887">
        <v>0</v>
      </c>
      <c r="T8887">
        <v>4.5</v>
      </c>
      <c r="U8887">
        <v>0</v>
      </c>
      <c r="V8887">
        <v>10</v>
      </c>
      <c r="W8887" s="1">
        <v>3892</v>
      </c>
      <c r="X8887" s="1">
        <v>3979</v>
      </c>
      <c r="Y8887" s="1">
        <v>8295</v>
      </c>
      <c r="Z8887" t="s">
        <v>47</v>
      </c>
      <c r="AA8887" t="s">
        <v>71</v>
      </c>
      <c r="AB8887" s="1">
        <v>0</v>
      </c>
      <c r="AC8887">
        <v>0</v>
      </c>
      <c r="AD8887">
        <v>0</v>
      </c>
      <c r="AE8887">
        <v>0</v>
      </c>
      <c r="AF8887">
        <v>0</v>
      </c>
      <c r="AG8887" t="s">
        <v>87</v>
      </c>
      <c r="AH8887">
        <f>IF(OR(Cleaned_Data_Table[[#This Row],[Appointment Status]]="No Show", Cleaned_Data_Table[[#This Row],[Appointment Status]]="Cancelled"), 1, 0)</f>
        <v>0</v>
      </c>
      <c r="AI8887" t="str">
        <f>IF(Cleaned_Data_Table[[#This Row],[Emergency Case]]=1, "Emergency Care", "Standard Care")</f>
        <v>Standard Care</v>
      </c>
    </row>
    <row r="8888" spans="1:35">
      <c r="A8888" t="s">
        <v>8997</v>
      </c>
      <c r="B8888">
        <v>28</v>
      </c>
      <c r="C8888" t="s">
        <v>37</v>
      </c>
      <c r="D8888" t="s">
        <v>118</v>
      </c>
      <c r="E8888">
        <v>27.8</v>
      </c>
      <c r="F8888" t="s">
        <v>52</v>
      </c>
      <c r="G8888" t="s">
        <v>66</v>
      </c>
      <c r="H8888" t="s">
        <v>67</v>
      </c>
      <c r="I8888" t="s">
        <v>68</v>
      </c>
      <c r="J8888" t="s">
        <v>110</v>
      </c>
      <c r="K8888">
        <v>3</v>
      </c>
      <c r="L8888" s="1">
        <v>267</v>
      </c>
      <c r="M8888" t="s">
        <v>53</v>
      </c>
      <c r="N8888" t="s">
        <v>62</v>
      </c>
      <c r="O8888" t="s">
        <v>119</v>
      </c>
      <c r="P8888">
        <v>6</v>
      </c>
      <c r="Q8888">
        <v>23</v>
      </c>
      <c r="R8888">
        <v>8</v>
      </c>
      <c r="S8888">
        <v>1</v>
      </c>
      <c r="T8888">
        <v>3.6</v>
      </c>
      <c r="U8888">
        <v>0</v>
      </c>
      <c r="V8888">
        <v>10</v>
      </c>
      <c r="W8888" s="1">
        <v>4192</v>
      </c>
      <c r="X8888" s="1">
        <v>3539</v>
      </c>
      <c r="Y8888" s="1">
        <v>5598.6</v>
      </c>
      <c r="Z8888" t="s">
        <v>47</v>
      </c>
      <c r="AA8888" t="s">
        <v>57</v>
      </c>
      <c r="AB8888" s="1">
        <v>0</v>
      </c>
      <c r="AC8888">
        <v>0</v>
      </c>
      <c r="AD8888">
        <v>0</v>
      </c>
      <c r="AE8888">
        <v>0</v>
      </c>
      <c r="AF8888">
        <v>0</v>
      </c>
      <c r="AG8888" t="s">
        <v>87</v>
      </c>
      <c r="AH8888">
        <f>IF(OR(Cleaned_Data_Table[[#This Row],[Appointment Status]]="No Show", Cleaned_Data_Table[[#This Row],[Appointment Status]]="Cancelled"), 1, 0)</f>
        <v>0</v>
      </c>
      <c r="AI8888" t="str">
        <f>IF(Cleaned_Data_Table[[#This Row],[Emergency Case]]=1, "Emergency Care", "Standard Care")</f>
        <v>Standard Care</v>
      </c>
    </row>
    <row r="8889" spans="1:35">
      <c r="A8889" t="s">
        <v>8998</v>
      </c>
      <c r="B8889">
        <v>86</v>
      </c>
      <c r="C8889" t="s">
        <v>37</v>
      </c>
      <c r="D8889" t="s">
        <v>78</v>
      </c>
      <c r="E8889">
        <v>19.2</v>
      </c>
      <c r="F8889" t="s">
        <v>39</v>
      </c>
      <c r="G8889" t="s">
        <v>66</v>
      </c>
      <c r="H8889" t="s">
        <v>108</v>
      </c>
      <c r="I8889" t="s">
        <v>109</v>
      </c>
      <c r="J8889" t="s">
        <v>43</v>
      </c>
      <c r="K8889">
        <v>17</v>
      </c>
      <c r="L8889" s="1">
        <v>729</v>
      </c>
      <c r="M8889" t="s">
        <v>53</v>
      </c>
      <c r="N8889" t="s">
        <v>45</v>
      </c>
      <c r="O8889" t="s">
        <v>86</v>
      </c>
      <c r="P8889">
        <v>1</v>
      </c>
      <c r="Q8889">
        <v>52</v>
      </c>
      <c r="R8889">
        <v>2</v>
      </c>
      <c r="S8889">
        <v>0</v>
      </c>
      <c r="T8889">
        <v>4.7</v>
      </c>
      <c r="U8889">
        <v>0</v>
      </c>
      <c r="V8889">
        <v>8.9</v>
      </c>
      <c r="W8889" s="1">
        <v>553</v>
      </c>
      <c r="X8889" s="1">
        <v>919</v>
      </c>
      <c r="Y8889" s="1">
        <v>1540.7</v>
      </c>
      <c r="Z8889" t="s">
        <v>47</v>
      </c>
      <c r="AA8889" t="s">
        <v>71</v>
      </c>
      <c r="AB8889" s="1">
        <v>0</v>
      </c>
      <c r="AC8889">
        <v>1</v>
      </c>
      <c r="AD8889">
        <v>0</v>
      </c>
      <c r="AE8889">
        <v>0</v>
      </c>
      <c r="AF8889">
        <v>0</v>
      </c>
      <c r="AG8889" t="s">
        <v>87</v>
      </c>
      <c r="AH8889">
        <f>IF(OR(Cleaned_Data_Table[[#This Row],[Appointment Status]]="No Show", Cleaned_Data_Table[[#This Row],[Appointment Status]]="Cancelled"), 1, 0)</f>
        <v>0</v>
      </c>
      <c r="AI8889" t="str">
        <f>IF(Cleaned_Data_Table[[#This Row],[Emergency Case]]=1, "Emergency Care", "Standard Care")</f>
        <v>Standard Care</v>
      </c>
    </row>
    <row r="8890" spans="1:35">
      <c r="A8890" t="s">
        <v>8999</v>
      </c>
      <c r="B8890">
        <v>13</v>
      </c>
      <c r="C8890" t="s">
        <v>51</v>
      </c>
      <c r="D8890" t="s">
        <v>78</v>
      </c>
      <c r="E8890">
        <v>27.6</v>
      </c>
      <c r="F8890" t="s">
        <v>39</v>
      </c>
      <c r="G8890" t="s">
        <v>40</v>
      </c>
      <c r="H8890" t="s">
        <v>41</v>
      </c>
      <c r="I8890" t="s">
        <v>42</v>
      </c>
      <c r="J8890" t="s">
        <v>43</v>
      </c>
      <c r="K8890">
        <v>10</v>
      </c>
      <c r="L8890" s="1">
        <v>497</v>
      </c>
      <c r="M8890" t="s">
        <v>53</v>
      </c>
      <c r="N8890" t="s">
        <v>62</v>
      </c>
      <c r="O8890" t="s">
        <v>98</v>
      </c>
      <c r="P8890">
        <v>4</v>
      </c>
      <c r="Q8890">
        <v>56</v>
      </c>
      <c r="R8890">
        <v>2</v>
      </c>
      <c r="S8890">
        <v>0</v>
      </c>
      <c r="T8890">
        <v>3.1</v>
      </c>
      <c r="U8890">
        <v>0</v>
      </c>
      <c r="V8890">
        <v>7.8</v>
      </c>
      <c r="W8890" s="1">
        <v>236</v>
      </c>
      <c r="X8890" s="1">
        <v>8</v>
      </c>
      <c r="Y8890" s="1">
        <v>518.70000000000005</v>
      </c>
      <c r="Z8890" t="s">
        <v>47</v>
      </c>
      <c r="AA8890" t="s">
        <v>112</v>
      </c>
      <c r="AB8890" s="1">
        <v>0</v>
      </c>
      <c r="AC8890">
        <v>1</v>
      </c>
      <c r="AD8890">
        <v>0</v>
      </c>
      <c r="AE8890">
        <v>0</v>
      </c>
      <c r="AF8890">
        <v>0</v>
      </c>
      <c r="AG8890" t="s">
        <v>87</v>
      </c>
      <c r="AH8890">
        <f>IF(OR(Cleaned_Data_Table[[#This Row],[Appointment Status]]="No Show", Cleaned_Data_Table[[#This Row],[Appointment Status]]="Cancelled"), 1, 0)</f>
        <v>0</v>
      </c>
      <c r="AI8890" t="str">
        <f>IF(Cleaned_Data_Table[[#This Row],[Emergency Case]]=1, "Emergency Care", "Standard Care")</f>
        <v>Standard Care</v>
      </c>
    </row>
    <row r="8891" spans="1:35">
      <c r="A8891" t="s">
        <v>9000</v>
      </c>
      <c r="B8891">
        <v>37</v>
      </c>
      <c r="C8891" t="s">
        <v>37</v>
      </c>
      <c r="D8891" t="s">
        <v>59</v>
      </c>
      <c r="E8891">
        <v>33.4</v>
      </c>
      <c r="F8891" t="s">
        <v>97</v>
      </c>
      <c r="G8891" t="s">
        <v>85</v>
      </c>
      <c r="H8891" t="s">
        <v>104</v>
      </c>
      <c r="I8891" t="s">
        <v>105</v>
      </c>
      <c r="J8891" t="s">
        <v>43</v>
      </c>
      <c r="K8891">
        <v>9</v>
      </c>
      <c r="L8891" s="1">
        <v>547</v>
      </c>
      <c r="M8891" t="s">
        <v>53</v>
      </c>
      <c r="N8891" t="s">
        <v>69</v>
      </c>
      <c r="O8891" t="s">
        <v>111</v>
      </c>
      <c r="P8891">
        <v>0</v>
      </c>
      <c r="Q8891">
        <v>20</v>
      </c>
      <c r="R8891">
        <v>2</v>
      </c>
      <c r="S8891">
        <v>1</v>
      </c>
      <c r="T8891">
        <v>3.6</v>
      </c>
      <c r="U8891">
        <v>1</v>
      </c>
      <c r="V8891">
        <v>10</v>
      </c>
      <c r="W8891" s="1">
        <v>614</v>
      </c>
      <c r="X8891" s="1">
        <v>62</v>
      </c>
      <c r="Y8891" s="1">
        <v>856.1</v>
      </c>
      <c r="Z8891" t="s">
        <v>47</v>
      </c>
      <c r="AA8891" t="s">
        <v>48</v>
      </c>
      <c r="AB8891" s="1">
        <v>0</v>
      </c>
      <c r="AC8891">
        <v>0</v>
      </c>
      <c r="AD8891">
        <v>0</v>
      </c>
      <c r="AE8891">
        <v>0</v>
      </c>
      <c r="AF8891">
        <v>0</v>
      </c>
      <c r="AG8891" t="s">
        <v>87</v>
      </c>
      <c r="AH8891">
        <f>IF(OR(Cleaned_Data_Table[[#This Row],[Appointment Status]]="No Show", Cleaned_Data_Table[[#This Row],[Appointment Status]]="Cancelled"), 1, 0)</f>
        <v>0</v>
      </c>
      <c r="AI8891" t="str">
        <f>IF(Cleaned_Data_Table[[#This Row],[Emergency Case]]=1, "Emergency Care", "Standard Care")</f>
        <v>Emergency Care</v>
      </c>
    </row>
    <row r="8892" spans="1:35">
      <c r="A8892" t="s">
        <v>9001</v>
      </c>
      <c r="B8892">
        <v>68</v>
      </c>
      <c r="C8892" t="s">
        <v>51</v>
      </c>
      <c r="D8892" t="s">
        <v>93</v>
      </c>
      <c r="E8892">
        <v>26.8</v>
      </c>
      <c r="F8892" t="s">
        <v>103</v>
      </c>
      <c r="G8892" t="s">
        <v>40</v>
      </c>
      <c r="H8892" t="s">
        <v>129</v>
      </c>
      <c r="I8892" t="s">
        <v>130</v>
      </c>
      <c r="J8892" t="s">
        <v>110</v>
      </c>
      <c r="K8892">
        <v>1</v>
      </c>
      <c r="L8892" s="1">
        <v>277</v>
      </c>
      <c r="M8892" t="s">
        <v>53</v>
      </c>
      <c r="N8892" t="s">
        <v>81</v>
      </c>
      <c r="O8892" t="s">
        <v>82</v>
      </c>
      <c r="P8892">
        <v>7</v>
      </c>
      <c r="Q8892">
        <v>28</v>
      </c>
      <c r="R8892">
        <v>4</v>
      </c>
      <c r="S8892">
        <v>1</v>
      </c>
      <c r="T8892">
        <v>3.9</v>
      </c>
      <c r="U8892">
        <v>0</v>
      </c>
      <c r="V8892">
        <v>10</v>
      </c>
      <c r="W8892" s="1">
        <v>1778</v>
      </c>
      <c r="X8892" s="1">
        <v>3549</v>
      </c>
      <c r="Y8892" s="1">
        <v>3922.8</v>
      </c>
      <c r="Z8892" t="s">
        <v>47</v>
      </c>
      <c r="AA8892" t="s">
        <v>76</v>
      </c>
      <c r="AB8892" s="1">
        <v>0</v>
      </c>
      <c r="AC8892">
        <v>0</v>
      </c>
      <c r="AD8892">
        <v>0</v>
      </c>
      <c r="AE8892">
        <v>0</v>
      </c>
      <c r="AF8892">
        <v>0</v>
      </c>
      <c r="AG8892" t="s">
        <v>87</v>
      </c>
      <c r="AH8892">
        <f>IF(OR(Cleaned_Data_Table[[#This Row],[Appointment Status]]="No Show", Cleaned_Data_Table[[#This Row],[Appointment Status]]="Cancelled"), 1, 0)</f>
        <v>0</v>
      </c>
      <c r="AI8892" t="str">
        <f>IF(Cleaned_Data_Table[[#This Row],[Emergency Case]]=1, "Emergency Care", "Standard Care")</f>
        <v>Standard Care</v>
      </c>
    </row>
    <row r="8893" spans="1:35">
      <c r="A8893" t="s">
        <v>9002</v>
      </c>
      <c r="B8893">
        <v>5</v>
      </c>
      <c r="C8893" t="s">
        <v>37</v>
      </c>
      <c r="D8893" t="s">
        <v>38</v>
      </c>
      <c r="E8893">
        <v>19.5</v>
      </c>
      <c r="F8893" t="s">
        <v>52</v>
      </c>
      <c r="G8893" t="s">
        <v>66</v>
      </c>
      <c r="H8893" t="s">
        <v>60</v>
      </c>
      <c r="I8893" t="s">
        <v>61</v>
      </c>
      <c r="J8893" t="s">
        <v>43</v>
      </c>
      <c r="K8893">
        <v>8</v>
      </c>
      <c r="L8893" s="1">
        <v>536</v>
      </c>
      <c r="M8893" t="s">
        <v>53</v>
      </c>
      <c r="N8893" t="s">
        <v>124</v>
      </c>
      <c r="O8893" t="s">
        <v>111</v>
      </c>
      <c r="P8893">
        <v>22</v>
      </c>
      <c r="Q8893">
        <v>45</v>
      </c>
      <c r="R8893">
        <v>1</v>
      </c>
      <c r="S8893">
        <v>0</v>
      </c>
      <c r="T8893">
        <v>3.6</v>
      </c>
      <c r="U8893">
        <v>0</v>
      </c>
      <c r="V8893">
        <v>8.8000000000000007</v>
      </c>
      <c r="W8893" s="1">
        <v>765</v>
      </c>
      <c r="X8893" s="1">
        <v>787</v>
      </c>
      <c r="Y8893" s="1">
        <v>1461.6</v>
      </c>
      <c r="Z8893" t="s">
        <v>47</v>
      </c>
      <c r="AA8893" t="s">
        <v>112</v>
      </c>
      <c r="AB8893" s="1">
        <v>0</v>
      </c>
      <c r="AC8893">
        <v>1</v>
      </c>
      <c r="AD8893">
        <v>1</v>
      </c>
      <c r="AE8893">
        <v>0</v>
      </c>
      <c r="AF8893">
        <v>0</v>
      </c>
      <c r="AG8893" t="s">
        <v>49</v>
      </c>
      <c r="AH8893">
        <f>IF(OR(Cleaned_Data_Table[[#This Row],[Appointment Status]]="No Show", Cleaned_Data_Table[[#This Row],[Appointment Status]]="Cancelled"), 1, 0)</f>
        <v>0</v>
      </c>
      <c r="AI8893" t="str">
        <f>IF(Cleaned_Data_Table[[#This Row],[Emergency Case]]=1, "Emergency Care", "Standard Care")</f>
        <v>Standard Care</v>
      </c>
    </row>
    <row r="8894" spans="1:35">
      <c r="A8894" t="s">
        <v>9003</v>
      </c>
      <c r="B8894">
        <v>9</v>
      </c>
      <c r="C8894" t="s">
        <v>37</v>
      </c>
      <c r="D8894" t="s">
        <v>93</v>
      </c>
      <c r="E8894">
        <v>22.5</v>
      </c>
      <c r="F8894" t="s">
        <v>89</v>
      </c>
      <c r="G8894" t="s">
        <v>85</v>
      </c>
      <c r="H8894" t="s">
        <v>67</v>
      </c>
      <c r="I8894" t="s">
        <v>68</v>
      </c>
      <c r="J8894" t="s">
        <v>90</v>
      </c>
      <c r="K8894">
        <v>19</v>
      </c>
      <c r="L8894" s="1">
        <v>619</v>
      </c>
      <c r="M8894" t="s">
        <v>44</v>
      </c>
      <c r="N8894" t="s">
        <v>124</v>
      </c>
      <c r="O8894" t="s">
        <v>75</v>
      </c>
      <c r="P8894">
        <v>0</v>
      </c>
      <c r="Q8894">
        <v>17</v>
      </c>
      <c r="R8894">
        <v>3</v>
      </c>
      <c r="S8894">
        <v>2</v>
      </c>
      <c r="T8894">
        <v>4.5</v>
      </c>
      <c r="U8894">
        <v>1</v>
      </c>
      <c r="V8894">
        <v>10</v>
      </c>
      <c r="W8894" s="1">
        <v>19655</v>
      </c>
      <c r="X8894" s="1">
        <v>9036</v>
      </c>
      <c r="Y8894" s="1">
        <v>29310</v>
      </c>
      <c r="Z8894" t="s">
        <v>47</v>
      </c>
      <c r="AA8894" t="s">
        <v>112</v>
      </c>
      <c r="AB8894" s="1">
        <v>0</v>
      </c>
      <c r="AC8894">
        <v>0</v>
      </c>
      <c r="AD8894">
        <v>0</v>
      </c>
      <c r="AE8894">
        <v>0</v>
      </c>
      <c r="AF8894">
        <v>1</v>
      </c>
      <c r="AG8894" t="s">
        <v>131</v>
      </c>
      <c r="AH8894">
        <f>IF(OR(Cleaned_Data_Table[[#This Row],[Appointment Status]]="No Show", Cleaned_Data_Table[[#This Row],[Appointment Status]]="Cancelled"), 1, 0)</f>
        <v>0</v>
      </c>
      <c r="AI8894" t="str">
        <f>IF(Cleaned_Data_Table[[#This Row],[Emergency Case]]=1, "Emergency Care", "Standard Care")</f>
        <v>Emergency Care</v>
      </c>
    </row>
    <row r="8895" spans="1:35">
      <c r="A8895" t="s">
        <v>9004</v>
      </c>
      <c r="B8895">
        <v>9</v>
      </c>
      <c r="C8895" t="s">
        <v>51</v>
      </c>
      <c r="D8895" t="s">
        <v>116</v>
      </c>
      <c r="E8895">
        <v>16.5</v>
      </c>
      <c r="F8895" t="s">
        <v>52</v>
      </c>
      <c r="G8895" t="s">
        <v>66</v>
      </c>
      <c r="H8895" t="s">
        <v>94</v>
      </c>
      <c r="I8895" t="s">
        <v>95</v>
      </c>
      <c r="J8895" t="s">
        <v>110</v>
      </c>
      <c r="K8895">
        <v>22</v>
      </c>
      <c r="L8895" s="1">
        <v>825</v>
      </c>
      <c r="M8895" t="s">
        <v>44</v>
      </c>
      <c r="N8895" t="s">
        <v>124</v>
      </c>
      <c r="O8895" t="s">
        <v>98</v>
      </c>
      <c r="P8895">
        <v>13</v>
      </c>
      <c r="Q8895">
        <v>36</v>
      </c>
      <c r="R8895">
        <v>5</v>
      </c>
      <c r="S8895">
        <v>1</v>
      </c>
      <c r="T8895">
        <v>4.5999999999999996</v>
      </c>
      <c r="U8895">
        <v>0</v>
      </c>
      <c r="V8895">
        <v>9.9</v>
      </c>
      <c r="W8895" s="1">
        <v>1088</v>
      </c>
      <c r="X8895" s="1">
        <v>2191</v>
      </c>
      <c r="Y8895" s="1">
        <v>4104</v>
      </c>
      <c r="Z8895" t="s">
        <v>47</v>
      </c>
      <c r="AA8895" t="s">
        <v>112</v>
      </c>
      <c r="AB8895" s="1">
        <v>0</v>
      </c>
      <c r="AC8895">
        <v>1</v>
      </c>
      <c r="AD8895">
        <v>0</v>
      </c>
      <c r="AE8895">
        <v>0</v>
      </c>
      <c r="AF8895">
        <v>0</v>
      </c>
      <c r="AG8895" t="s">
        <v>87</v>
      </c>
      <c r="AH8895">
        <f>IF(OR(Cleaned_Data_Table[[#This Row],[Appointment Status]]="No Show", Cleaned_Data_Table[[#This Row],[Appointment Status]]="Cancelled"), 1, 0)</f>
        <v>0</v>
      </c>
      <c r="AI8895" t="str">
        <f>IF(Cleaned_Data_Table[[#This Row],[Emergency Case]]=1, "Emergency Care", "Standard Care")</f>
        <v>Standard Care</v>
      </c>
    </row>
    <row r="8896" spans="1:35">
      <c r="A8896" t="s">
        <v>9005</v>
      </c>
      <c r="B8896">
        <v>88</v>
      </c>
      <c r="C8896" t="s">
        <v>37</v>
      </c>
      <c r="D8896" t="s">
        <v>100</v>
      </c>
      <c r="E8896">
        <v>20.7</v>
      </c>
      <c r="F8896" t="s">
        <v>52</v>
      </c>
      <c r="G8896" t="s">
        <v>40</v>
      </c>
      <c r="H8896" t="s">
        <v>129</v>
      </c>
      <c r="I8896" t="s">
        <v>130</v>
      </c>
      <c r="J8896" t="s">
        <v>110</v>
      </c>
      <c r="K8896">
        <v>28</v>
      </c>
      <c r="L8896" s="1">
        <v>842</v>
      </c>
      <c r="M8896" t="s">
        <v>44</v>
      </c>
      <c r="N8896" t="s">
        <v>124</v>
      </c>
      <c r="O8896" t="s">
        <v>101</v>
      </c>
      <c r="P8896">
        <v>18</v>
      </c>
      <c r="Q8896">
        <v>11</v>
      </c>
      <c r="R8896">
        <v>12</v>
      </c>
      <c r="S8896">
        <v>1</v>
      </c>
      <c r="T8896">
        <v>4.5999999999999996</v>
      </c>
      <c r="U8896">
        <v>0</v>
      </c>
      <c r="V8896">
        <v>10</v>
      </c>
      <c r="W8896" s="1">
        <v>2804</v>
      </c>
      <c r="X8896" s="1">
        <v>2180</v>
      </c>
      <c r="Y8896" s="1">
        <v>5826</v>
      </c>
      <c r="Z8896" t="s">
        <v>47</v>
      </c>
      <c r="AA8896" t="s">
        <v>71</v>
      </c>
      <c r="AB8896" s="1">
        <v>0</v>
      </c>
      <c r="AC8896">
        <v>0</v>
      </c>
      <c r="AD8896">
        <v>1</v>
      </c>
      <c r="AE8896">
        <v>0</v>
      </c>
      <c r="AF8896">
        <v>0</v>
      </c>
      <c r="AG8896" t="s">
        <v>87</v>
      </c>
      <c r="AH8896">
        <f>IF(OR(Cleaned_Data_Table[[#This Row],[Appointment Status]]="No Show", Cleaned_Data_Table[[#This Row],[Appointment Status]]="Cancelled"), 1, 0)</f>
        <v>0</v>
      </c>
      <c r="AI8896" t="str">
        <f>IF(Cleaned_Data_Table[[#This Row],[Emergency Case]]=1, "Emergency Care", "Standard Care")</f>
        <v>Standard Care</v>
      </c>
    </row>
    <row r="8897" spans="1:35">
      <c r="A8897" t="s">
        <v>9006</v>
      </c>
      <c r="B8897">
        <v>68</v>
      </c>
      <c r="C8897" t="s">
        <v>37</v>
      </c>
      <c r="D8897" t="s">
        <v>84</v>
      </c>
      <c r="E8897">
        <v>27.2</v>
      </c>
      <c r="F8897" t="s">
        <v>39</v>
      </c>
      <c r="G8897" t="s">
        <v>85</v>
      </c>
      <c r="H8897" t="s">
        <v>41</v>
      </c>
      <c r="I8897" t="s">
        <v>42</v>
      </c>
      <c r="J8897" t="s">
        <v>43</v>
      </c>
      <c r="K8897">
        <v>18</v>
      </c>
      <c r="L8897" s="1">
        <v>689</v>
      </c>
      <c r="M8897" t="s">
        <v>44</v>
      </c>
      <c r="N8897" t="s">
        <v>81</v>
      </c>
      <c r="O8897" t="s">
        <v>82</v>
      </c>
      <c r="P8897">
        <v>0</v>
      </c>
      <c r="Q8897">
        <v>54</v>
      </c>
      <c r="R8897">
        <v>8</v>
      </c>
      <c r="S8897">
        <v>2</v>
      </c>
      <c r="T8897">
        <v>4.8</v>
      </c>
      <c r="U8897">
        <v>1</v>
      </c>
      <c r="V8897">
        <v>8.8000000000000007</v>
      </c>
      <c r="W8897" s="1">
        <v>569</v>
      </c>
      <c r="X8897" s="1">
        <v>500</v>
      </c>
      <c r="Y8897" s="1">
        <v>1758</v>
      </c>
      <c r="Z8897" t="s">
        <v>47</v>
      </c>
      <c r="AA8897" t="s">
        <v>76</v>
      </c>
      <c r="AB8897" s="1">
        <v>0</v>
      </c>
      <c r="AC8897">
        <v>1</v>
      </c>
      <c r="AD8897">
        <v>0</v>
      </c>
      <c r="AE8897">
        <v>0</v>
      </c>
      <c r="AF8897">
        <v>0</v>
      </c>
      <c r="AG8897" t="s">
        <v>87</v>
      </c>
      <c r="AH8897">
        <f>IF(OR(Cleaned_Data_Table[[#This Row],[Appointment Status]]="No Show", Cleaned_Data_Table[[#This Row],[Appointment Status]]="Cancelled"), 1, 0)</f>
        <v>0</v>
      </c>
      <c r="AI8897" t="str">
        <f>IF(Cleaned_Data_Table[[#This Row],[Emergency Case]]=1, "Emergency Care", "Standard Care")</f>
        <v>Emergency Care</v>
      </c>
    </row>
    <row r="8898" spans="1:35">
      <c r="A8898" t="s">
        <v>9007</v>
      </c>
      <c r="B8898">
        <v>51</v>
      </c>
      <c r="C8898" t="s">
        <v>37</v>
      </c>
      <c r="D8898" t="s">
        <v>38</v>
      </c>
      <c r="E8898">
        <v>28</v>
      </c>
      <c r="F8898" t="s">
        <v>52</v>
      </c>
      <c r="G8898" t="s">
        <v>85</v>
      </c>
      <c r="H8898" t="s">
        <v>104</v>
      </c>
      <c r="I8898" t="s">
        <v>105</v>
      </c>
      <c r="J8898" t="s">
        <v>110</v>
      </c>
      <c r="K8898">
        <v>15</v>
      </c>
      <c r="L8898" s="1">
        <v>685</v>
      </c>
      <c r="M8898" t="s">
        <v>53</v>
      </c>
      <c r="N8898" t="s">
        <v>45</v>
      </c>
      <c r="O8898" t="s">
        <v>46</v>
      </c>
      <c r="P8898">
        <v>0</v>
      </c>
      <c r="Q8898">
        <v>13</v>
      </c>
      <c r="R8898">
        <v>10</v>
      </c>
      <c r="S8898">
        <v>1</v>
      </c>
      <c r="T8898">
        <v>4.5999999999999996</v>
      </c>
      <c r="U8898">
        <v>1</v>
      </c>
      <c r="V8898">
        <v>10</v>
      </c>
      <c r="W8898" s="1">
        <v>2648</v>
      </c>
      <c r="X8898" s="1">
        <v>2582</v>
      </c>
      <c r="Y8898" s="1">
        <v>4140.5</v>
      </c>
      <c r="Z8898" t="s">
        <v>47</v>
      </c>
      <c r="AA8898" t="s">
        <v>48</v>
      </c>
      <c r="AB8898" s="1">
        <v>0</v>
      </c>
      <c r="AC8898">
        <v>0</v>
      </c>
      <c r="AD8898">
        <v>0</v>
      </c>
      <c r="AE8898">
        <v>0</v>
      </c>
      <c r="AF8898">
        <v>0</v>
      </c>
      <c r="AG8898" t="s">
        <v>87</v>
      </c>
      <c r="AH8898">
        <f>IF(OR(Cleaned_Data_Table[[#This Row],[Appointment Status]]="No Show", Cleaned_Data_Table[[#This Row],[Appointment Status]]="Cancelled"), 1, 0)</f>
        <v>0</v>
      </c>
      <c r="AI8898" t="str">
        <f>IF(Cleaned_Data_Table[[#This Row],[Emergency Case]]=1, "Emergency Care", "Standard Care")</f>
        <v>Emergency Care</v>
      </c>
    </row>
    <row r="8899" spans="1:35">
      <c r="A8899" t="s">
        <v>9008</v>
      </c>
      <c r="B8899">
        <v>26</v>
      </c>
      <c r="C8899" t="s">
        <v>37</v>
      </c>
      <c r="D8899" t="s">
        <v>59</v>
      </c>
      <c r="E8899">
        <v>22.2</v>
      </c>
      <c r="F8899" t="s">
        <v>52</v>
      </c>
      <c r="G8899" t="s">
        <v>66</v>
      </c>
      <c r="H8899" t="s">
        <v>79</v>
      </c>
      <c r="I8899" t="s">
        <v>80</v>
      </c>
      <c r="J8899" t="s">
        <v>43</v>
      </c>
      <c r="K8899">
        <v>26</v>
      </c>
      <c r="L8899" s="1">
        <v>823</v>
      </c>
      <c r="M8899" t="s">
        <v>44</v>
      </c>
      <c r="N8899" t="s">
        <v>45</v>
      </c>
      <c r="O8899" t="s">
        <v>70</v>
      </c>
      <c r="P8899">
        <v>7</v>
      </c>
      <c r="Q8899">
        <v>49</v>
      </c>
      <c r="R8899">
        <v>7</v>
      </c>
      <c r="S8899">
        <v>0</v>
      </c>
      <c r="T8899">
        <v>4.5</v>
      </c>
      <c r="U8899">
        <v>0</v>
      </c>
      <c r="V8899">
        <v>9</v>
      </c>
      <c r="W8899" s="1">
        <v>402</v>
      </c>
      <c r="X8899" s="1">
        <v>140</v>
      </c>
      <c r="Y8899" s="1">
        <v>1365</v>
      </c>
      <c r="Z8899" t="s">
        <v>47</v>
      </c>
      <c r="AA8899" t="s">
        <v>57</v>
      </c>
      <c r="AB8899" s="1">
        <v>0</v>
      </c>
      <c r="AC8899">
        <v>1</v>
      </c>
      <c r="AD8899">
        <v>0</v>
      </c>
      <c r="AE8899">
        <v>0</v>
      </c>
      <c r="AF8899">
        <v>0</v>
      </c>
      <c r="AG8899" t="s">
        <v>87</v>
      </c>
      <c r="AH8899">
        <f>IF(OR(Cleaned_Data_Table[[#This Row],[Appointment Status]]="No Show", Cleaned_Data_Table[[#This Row],[Appointment Status]]="Cancelled"), 1, 0)</f>
        <v>0</v>
      </c>
      <c r="AI8899" t="str">
        <f>IF(Cleaned_Data_Table[[#This Row],[Emergency Case]]=1, "Emergency Care", "Standard Care")</f>
        <v>Standard Care</v>
      </c>
    </row>
    <row r="8900" spans="1:35">
      <c r="A8900" t="s">
        <v>9009</v>
      </c>
      <c r="B8900">
        <v>2</v>
      </c>
      <c r="C8900" t="s">
        <v>51</v>
      </c>
      <c r="D8900" t="s">
        <v>118</v>
      </c>
      <c r="E8900">
        <v>21.2</v>
      </c>
      <c r="F8900" t="s">
        <v>52</v>
      </c>
      <c r="G8900" t="s">
        <v>85</v>
      </c>
      <c r="H8900" t="s">
        <v>138</v>
      </c>
      <c r="I8900" t="s">
        <v>139</v>
      </c>
      <c r="J8900" t="s">
        <v>90</v>
      </c>
      <c r="K8900">
        <v>15</v>
      </c>
      <c r="L8900" s="1">
        <v>695</v>
      </c>
      <c r="M8900" t="s">
        <v>44</v>
      </c>
      <c r="N8900" t="s">
        <v>69</v>
      </c>
      <c r="O8900" t="s">
        <v>75</v>
      </c>
      <c r="P8900">
        <v>0</v>
      </c>
      <c r="Q8900">
        <v>1</v>
      </c>
      <c r="R8900">
        <v>14</v>
      </c>
      <c r="S8900">
        <v>3</v>
      </c>
      <c r="T8900">
        <v>4.9000000000000004</v>
      </c>
      <c r="U8900">
        <v>1</v>
      </c>
      <c r="V8900">
        <v>10</v>
      </c>
      <c r="W8900" s="1">
        <v>15035</v>
      </c>
      <c r="X8900" s="1">
        <v>11359</v>
      </c>
      <c r="Y8900" s="1">
        <v>27089</v>
      </c>
      <c r="Z8900" t="s">
        <v>47</v>
      </c>
      <c r="AA8900" t="s">
        <v>112</v>
      </c>
      <c r="AB8900" s="1">
        <v>0</v>
      </c>
      <c r="AC8900">
        <v>0</v>
      </c>
      <c r="AD8900">
        <v>0</v>
      </c>
      <c r="AE8900">
        <v>0</v>
      </c>
      <c r="AF8900">
        <v>0</v>
      </c>
      <c r="AG8900" t="s">
        <v>131</v>
      </c>
      <c r="AH8900">
        <f>IF(OR(Cleaned_Data_Table[[#This Row],[Appointment Status]]="No Show", Cleaned_Data_Table[[#This Row],[Appointment Status]]="Cancelled"), 1, 0)</f>
        <v>0</v>
      </c>
      <c r="AI8900" t="str">
        <f>IF(Cleaned_Data_Table[[#This Row],[Emergency Case]]=1, "Emergency Care", "Standard Care")</f>
        <v>Emergency Care</v>
      </c>
    </row>
    <row r="8901" spans="1:35">
      <c r="A8901" t="s">
        <v>9010</v>
      </c>
      <c r="B8901">
        <v>19</v>
      </c>
      <c r="C8901" t="s">
        <v>37</v>
      </c>
      <c r="D8901" t="s">
        <v>59</v>
      </c>
      <c r="E8901">
        <v>27.1</v>
      </c>
      <c r="F8901" t="s">
        <v>52</v>
      </c>
      <c r="G8901" t="s">
        <v>85</v>
      </c>
      <c r="H8901" t="s">
        <v>104</v>
      </c>
      <c r="I8901" t="s">
        <v>105</v>
      </c>
      <c r="J8901" t="s">
        <v>90</v>
      </c>
      <c r="K8901">
        <v>19</v>
      </c>
      <c r="L8901" s="1">
        <v>669</v>
      </c>
      <c r="M8901" t="s">
        <v>53</v>
      </c>
      <c r="N8901" t="s">
        <v>124</v>
      </c>
      <c r="O8901" t="s">
        <v>55</v>
      </c>
      <c r="P8901">
        <v>0</v>
      </c>
      <c r="Q8901">
        <v>15</v>
      </c>
      <c r="R8901">
        <v>7</v>
      </c>
      <c r="S8901">
        <v>2</v>
      </c>
      <c r="T8901">
        <v>3.8</v>
      </c>
      <c r="U8901">
        <v>1</v>
      </c>
      <c r="V8901">
        <v>10</v>
      </c>
      <c r="W8901" s="1">
        <v>13626</v>
      </c>
      <c r="X8901" s="1">
        <v>10640</v>
      </c>
      <c r="Y8901" s="1">
        <v>17454.5</v>
      </c>
      <c r="Z8901" t="s">
        <v>47</v>
      </c>
      <c r="AA8901" t="s">
        <v>57</v>
      </c>
      <c r="AB8901" s="1">
        <v>0</v>
      </c>
      <c r="AC8901">
        <v>0</v>
      </c>
      <c r="AD8901">
        <v>0</v>
      </c>
      <c r="AE8901">
        <v>0</v>
      </c>
      <c r="AF8901">
        <v>0</v>
      </c>
      <c r="AG8901" t="s">
        <v>131</v>
      </c>
      <c r="AH8901">
        <f>IF(OR(Cleaned_Data_Table[[#This Row],[Appointment Status]]="No Show", Cleaned_Data_Table[[#This Row],[Appointment Status]]="Cancelled"), 1, 0)</f>
        <v>0</v>
      </c>
      <c r="AI8901" t="str">
        <f>IF(Cleaned_Data_Table[[#This Row],[Emergency Case]]=1, "Emergency Care", "Standard Care")</f>
        <v>Emergency Care</v>
      </c>
    </row>
    <row r="8902" spans="1:35">
      <c r="A8902" t="s">
        <v>9011</v>
      </c>
      <c r="B8902">
        <v>46</v>
      </c>
      <c r="C8902" t="s">
        <v>37</v>
      </c>
      <c r="D8902" t="s">
        <v>100</v>
      </c>
      <c r="E8902">
        <v>22.1</v>
      </c>
      <c r="F8902" t="s">
        <v>97</v>
      </c>
      <c r="G8902" t="s">
        <v>85</v>
      </c>
      <c r="H8902" t="s">
        <v>138</v>
      </c>
      <c r="I8902" t="s">
        <v>139</v>
      </c>
      <c r="J8902" t="s">
        <v>110</v>
      </c>
      <c r="K8902">
        <v>19</v>
      </c>
      <c r="L8902" s="1">
        <v>666</v>
      </c>
      <c r="M8902" t="s">
        <v>44</v>
      </c>
      <c r="N8902" t="s">
        <v>62</v>
      </c>
      <c r="O8902" t="s">
        <v>70</v>
      </c>
      <c r="P8902">
        <v>0</v>
      </c>
      <c r="Q8902">
        <v>27</v>
      </c>
      <c r="R8902">
        <v>13</v>
      </c>
      <c r="S8902">
        <v>1</v>
      </c>
      <c r="T8902">
        <v>4.4000000000000004</v>
      </c>
      <c r="U8902">
        <v>1</v>
      </c>
      <c r="V8902">
        <v>10</v>
      </c>
      <c r="W8902" s="1">
        <v>1868</v>
      </c>
      <c r="X8902" s="1">
        <v>1593</v>
      </c>
      <c r="Y8902" s="1">
        <v>4127</v>
      </c>
      <c r="Z8902" t="s">
        <v>47</v>
      </c>
      <c r="AA8902" t="s">
        <v>48</v>
      </c>
      <c r="AB8902" s="1">
        <v>0</v>
      </c>
      <c r="AC8902">
        <v>0</v>
      </c>
      <c r="AD8902">
        <v>0</v>
      </c>
      <c r="AE8902">
        <v>0</v>
      </c>
      <c r="AF8902">
        <v>0</v>
      </c>
      <c r="AG8902" t="s">
        <v>87</v>
      </c>
      <c r="AH8902">
        <f>IF(OR(Cleaned_Data_Table[[#This Row],[Appointment Status]]="No Show", Cleaned_Data_Table[[#This Row],[Appointment Status]]="Cancelled"), 1, 0)</f>
        <v>0</v>
      </c>
      <c r="AI8902" t="str">
        <f>IF(Cleaned_Data_Table[[#This Row],[Emergency Case]]=1, "Emergency Care", "Standard Care")</f>
        <v>Emergency Care</v>
      </c>
    </row>
    <row r="8903" spans="1:35">
      <c r="A8903" t="s">
        <v>9012</v>
      </c>
      <c r="B8903">
        <v>82</v>
      </c>
      <c r="C8903" t="s">
        <v>37</v>
      </c>
      <c r="D8903" t="s">
        <v>116</v>
      </c>
      <c r="E8903">
        <v>22.5</v>
      </c>
      <c r="F8903" t="s">
        <v>52</v>
      </c>
      <c r="G8903" t="s">
        <v>40</v>
      </c>
      <c r="H8903" t="s">
        <v>67</v>
      </c>
      <c r="I8903" t="s">
        <v>68</v>
      </c>
      <c r="J8903" t="s">
        <v>110</v>
      </c>
      <c r="K8903">
        <v>7</v>
      </c>
      <c r="L8903" s="1">
        <v>340</v>
      </c>
      <c r="M8903" t="s">
        <v>53</v>
      </c>
      <c r="N8903" t="s">
        <v>81</v>
      </c>
      <c r="O8903" t="s">
        <v>82</v>
      </c>
      <c r="P8903">
        <v>14</v>
      </c>
      <c r="Q8903">
        <v>10</v>
      </c>
      <c r="R8903">
        <v>4</v>
      </c>
      <c r="S8903">
        <v>1</v>
      </c>
      <c r="T8903">
        <v>4.3</v>
      </c>
      <c r="U8903">
        <v>0</v>
      </c>
      <c r="V8903">
        <v>10</v>
      </c>
      <c r="W8903" s="1">
        <v>4852</v>
      </c>
      <c r="X8903" s="1">
        <v>3759</v>
      </c>
      <c r="Y8903" s="1">
        <v>6265.7</v>
      </c>
      <c r="Z8903" t="s">
        <v>125</v>
      </c>
      <c r="AA8903" t="s">
        <v>71</v>
      </c>
      <c r="AB8903" s="1">
        <v>0</v>
      </c>
      <c r="AC8903">
        <v>0</v>
      </c>
      <c r="AD8903">
        <v>0</v>
      </c>
      <c r="AE8903">
        <v>0</v>
      </c>
      <c r="AF8903">
        <v>0</v>
      </c>
      <c r="AG8903" t="s">
        <v>87</v>
      </c>
      <c r="AH8903">
        <f>IF(OR(Cleaned_Data_Table[[#This Row],[Appointment Status]]="No Show", Cleaned_Data_Table[[#This Row],[Appointment Status]]="Cancelled"), 1, 0)</f>
        <v>1</v>
      </c>
      <c r="AI8903" t="str">
        <f>IF(Cleaned_Data_Table[[#This Row],[Emergency Case]]=1, "Emergency Care", "Standard Care")</f>
        <v>Standard Care</v>
      </c>
    </row>
    <row r="8904" spans="1:35">
      <c r="A8904" t="s">
        <v>9013</v>
      </c>
      <c r="B8904">
        <v>13</v>
      </c>
      <c r="C8904" t="s">
        <v>51</v>
      </c>
      <c r="D8904" t="s">
        <v>78</v>
      </c>
      <c r="E8904">
        <v>19.600000000000001</v>
      </c>
      <c r="F8904" t="s">
        <v>89</v>
      </c>
      <c r="G8904" t="s">
        <v>40</v>
      </c>
      <c r="H8904" t="s">
        <v>129</v>
      </c>
      <c r="I8904" t="s">
        <v>130</v>
      </c>
      <c r="J8904" t="s">
        <v>110</v>
      </c>
      <c r="K8904">
        <v>5</v>
      </c>
      <c r="L8904" s="1">
        <v>347</v>
      </c>
      <c r="M8904" t="s">
        <v>53</v>
      </c>
      <c r="N8904" t="s">
        <v>54</v>
      </c>
      <c r="O8904" t="s">
        <v>119</v>
      </c>
      <c r="P8904">
        <v>8</v>
      </c>
      <c r="Q8904">
        <v>13</v>
      </c>
      <c r="R8904">
        <v>1</v>
      </c>
      <c r="S8904">
        <v>1</v>
      </c>
      <c r="T8904">
        <v>4.0999999999999996</v>
      </c>
      <c r="U8904">
        <v>0</v>
      </c>
      <c r="V8904">
        <v>10</v>
      </c>
      <c r="W8904" s="1">
        <v>1781</v>
      </c>
      <c r="X8904" s="1">
        <v>3060</v>
      </c>
      <c r="Y8904" s="1">
        <v>3631.6</v>
      </c>
      <c r="Z8904" t="s">
        <v>47</v>
      </c>
      <c r="AA8904" t="s">
        <v>112</v>
      </c>
      <c r="AB8904" s="1">
        <v>0</v>
      </c>
      <c r="AC8904">
        <v>0</v>
      </c>
      <c r="AD8904">
        <v>0</v>
      </c>
      <c r="AE8904">
        <v>0</v>
      </c>
      <c r="AF8904">
        <v>0</v>
      </c>
      <c r="AG8904" t="s">
        <v>87</v>
      </c>
      <c r="AH8904">
        <f>IF(OR(Cleaned_Data_Table[[#This Row],[Appointment Status]]="No Show", Cleaned_Data_Table[[#This Row],[Appointment Status]]="Cancelled"), 1, 0)</f>
        <v>0</v>
      </c>
      <c r="AI8904" t="str">
        <f>IF(Cleaned_Data_Table[[#This Row],[Emergency Case]]=1, "Emergency Care", "Standard Care")</f>
        <v>Standard Care</v>
      </c>
    </row>
    <row r="8905" spans="1:35">
      <c r="A8905" t="s">
        <v>9014</v>
      </c>
      <c r="B8905">
        <v>84</v>
      </c>
      <c r="C8905" t="s">
        <v>51</v>
      </c>
      <c r="D8905" t="s">
        <v>118</v>
      </c>
      <c r="E8905">
        <v>29.2</v>
      </c>
      <c r="F8905" t="s">
        <v>89</v>
      </c>
      <c r="G8905" t="s">
        <v>40</v>
      </c>
      <c r="H8905" t="s">
        <v>60</v>
      </c>
      <c r="I8905" t="s">
        <v>61</v>
      </c>
      <c r="J8905" t="s">
        <v>43</v>
      </c>
      <c r="K8905">
        <v>11</v>
      </c>
      <c r="L8905" s="1">
        <v>462</v>
      </c>
      <c r="M8905" t="s">
        <v>44</v>
      </c>
      <c r="N8905" t="s">
        <v>62</v>
      </c>
      <c r="O8905" t="s">
        <v>70</v>
      </c>
      <c r="P8905">
        <v>14</v>
      </c>
      <c r="Q8905">
        <v>22</v>
      </c>
      <c r="R8905">
        <v>2</v>
      </c>
      <c r="S8905">
        <v>1</v>
      </c>
      <c r="T8905">
        <v>3.7</v>
      </c>
      <c r="U8905">
        <v>0</v>
      </c>
      <c r="V8905">
        <v>10</v>
      </c>
      <c r="W8905" s="1">
        <v>987</v>
      </c>
      <c r="X8905" s="1">
        <v>436</v>
      </c>
      <c r="Y8905" s="1">
        <v>1885</v>
      </c>
      <c r="Z8905" t="s">
        <v>47</v>
      </c>
      <c r="AA8905" t="s">
        <v>71</v>
      </c>
      <c r="AB8905" s="1">
        <v>0</v>
      </c>
      <c r="AC8905">
        <v>0</v>
      </c>
      <c r="AD8905">
        <v>0</v>
      </c>
      <c r="AE8905">
        <v>0</v>
      </c>
      <c r="AF8905">
        <v>0</v>
      </c>
      <c r="AG8905" t="s">
        <v>49</v>
      </c>
      <c r="AH8905">
        <f>IF(OR(Cleaned_Data_Table[[#This Row],[Appointment Status]]="No Show", Cleaned_Data_Table[[#This Row],[Appointment Status]]="Cancelled"), 1, 0)</f>
        <v>0</v>
      </c>
      <c r="AI8905" t="str">
        <f>IF(Cleaned_Data_Table[[#This Row],[Emergency Case]]=1, "Emergency Care", "Standard Care")</f>
        <v>Standard Care</v>
      </c>
    </row>
    <row r="8906" spans="1:35">
      <c r="A8906" t="s">
        <v>9015</v>
      </c>
      <c r="B8906">
        <v>89</v>
      </c>
      <c r="C8906" t="s">
        <v>37</v>
      </c>
      <c r="D8906" t="s">
        <v>78</v>
      </c>
      <c r="E8906">
        <v>30.3</v>
      </c>
      <c r="F8906" t="s">
        <v>39</v>
      </c>
      <c r="G8906" t="s">
        <v>66</v>
      </c>
      <c r="H8906" t="s">
        <v>41</v>
      </c>
      <c r="I8906" t="s">
        <v>42</v>
      </c>
      <c r="J8906" t="s">
        <v>43</v>
      </c>
      <c r="K8906">
        <v>11</v>
      </c>
      <c r="L8906" s="1">
        <v>521</v>
      </c>
      <c r="M8906" t="s">
        <v>53</v>
      </c>
      <c r="N8906" t="s">
        <v>54</v>
      </c>
      <c r="O8906" t="s">
        <v>70</v>
      </c>
      <c r="P8906">
        <v>14</v>
      </c>
      <c r="Q8906">
        <v>55</v>
      </c>
      <c r="R8906">
        <v>14</v>
      </c>
      <c r="S8906">
        <v>2</v>
      </c>
      <c r="T8906">
        <v>3.3</v>
      </c>
      <c r="U8906">
        <v>0</v>
      </c>
      <c r="V8906">
        <v>8</v>
      </c>
      <c r="W8906" s="1">
        <v>959</v>
      </c>
      <c r="X8906" s="1">
        <v>310</v>
      </c>
      <c r="Y8906" s="1">
        <v>1253</v>
      </c>
      <c r="Z8906" t="s">
        <v>47</v>
      </c>
      <c r="AA8906" t="s">
        <v>71</v>
      </c>
      <c r="AB8906" s="1">
        <v>0</v>
      </c>
      <c r="AC8906">
        <v>1</v>
      </c>
      <c r="AD8906">
        <v>0</v>
      </c>
      <c r="AE8906">
        <v>0</v>
      </c>
      <c r="AF8906">
        <v>0</v>
      </c>
      <c r="AG8906" t="s">
        <v>49</v>
      </c>
      <c r="AH8906">
        <f>IF(OR(Cleaned_Data_Table[[#This Row],[Appointment Status]]="No Show", Cleaned_Data_Table[[#This Row],[Appointment Status]]="Cancelled"), 1, 0)</f>
        <v>0</v>
      </c>
      <c r="AI8906" t="str">
        <f>IF(Cleaned_Data_Table[[#This Row],[Emergency Case]]=1, "Emergency Care", "Standard Care")</f>
        <v>Standard Care</v>
      </c>
    </row>
    <row r="8907" spans="1:35">
      <c r="A8907" t="s">
        <v>9016</v>
      </c>
      <c r="B8907">
        <v>34</v>
      </c>
      <c r="C8907" t="s">
        <v>51</v>
      </c>
      <c r="D8907" t="s">
        <v>116</v>
      </c>
      <c r="E8907">
        <v>24.8</v>
      </c>
      <c r="F8907" t="s">
        <v>52</v>
      </c>
      <c r="G8907" t="s">
        <v>40</v>
      </c>
      <c r="H8907" t="s">
        <v>104</v>
      </c>
      <c r="I8907" t="s">
        <v>105</v>
      </c>
      <c r="J8907" t="s">
        <v>43</v>
      </c>
      <c r="K8907">
        <v>19</v>
      </c>
      <c r="L8907" s="1">
        <v>712</v>
      </c>
      <c r="M8907" t="s">
        <v>53</v>
      </c>
      <c r="N8907" t="s">
        <v>81</v>
      </c>
      <c r="O8907" t="s">
        <v>75</v>
      </c>
      <c r="P8907">
        <v>10</v>
      </c>
      <c r="Q8907">
        <v>57</v>
      </c>
      <c r="R8907">
        <v>10</v>
      </c>
      <c r="S8907">
        <v>2</v>
      </c>
      <c r="T8907">
        <v>3.1</v>
      </c>
      <c r="U8907">
        <v>0</v>
      </c>
      <c r="V8907">
        <v>7.8</v>
      </c>
      <c r="W8907" s="1">
        <v>918</v>
      </c>
      <c r="X8907" s="1">
        <v>422</v>
      </c>
      <c r="Y8907" s="1">
        <v>1436.4</v>
      </c>
      <c r="Z8907" t="s">
        <v>47</v>
      </c>
      <c r="AA8907" t="s">
        <v>57</v>
      </c>
      <c r="AB8907" s="1">
        <v>0</v>
      </c>
      <c r="AC8907">
        <v>1</v>
      </c>
      <c r="AD8907">
        <v>0</v>
      </c>
      <c r="AE8907">
        <v>0</v>
      </c>
      <c r="AF8907">
        <v>0</v>
      </c>
      <c r="AG8907" t="s">
        <v>49</v>
      </c>
      <c r="AH8907">
        <f>IF(OR(Cleaned_Data_Table[[#This Row],[Appointment Status]]="No Show", Cleaned_Data_Table[[#This Row],[Appointment Status]]="Cancelled"), 1, 0)</f>
        <v>0</v>
      </c>
      <c r="AI8907" t="str">
        <f>IF(Cleaned_Data_Table[[#This Row],[Emergency Case]]=1, "Emergency Care", "Standard Care")</f>
        <v>Standard Care</v>
      </c>
    </row>
    <row r="8908" spans="1:35">
      <c r="A8908" t="s">
        <v>9017</v>
      </c>
      <c r="B8908">
        <v>50</v>
      </c>
      <c r="C8908" t="s">
        <v>37</v>
      </c>
      <c r="D8908" t="s">
        <v>114</v>
      </c>
      <c r="E8908">
        <v>21.8</v>
      </c>
      <c r="F8908" t="s">
        <v>39</v>
      </c>
      <c r="G8908" t="s">
        <v>40</v>
      </c>
      <c r="H8908" t="s">
        <v>60</v>
      </c>
      <c r="I8908" t="s">
        <v>61</v>
      </c>
      <c r="J8908" t="s">
        <v>110</v>
      </c>
      <c r="K8908">
        <v>20</v>
      </c>
      <c r="L8908" s="1">
        <v>731</v>
      </c>
      <c r="M8908" t="s">
        <v>53</v>
      </c>
      <c r="N8908" t="s">
        <v>45</v>
      </c>
      <c r="O8908" t="s">
        <v>70</v>
      </c>
      <c r="P8908">
        <v>13</v>
      </c>
      <c r="Q8908">
        <v>37</v>
      </c>
      <c r="R8908">
        <v>9</v>
      </c>
      <c r="S8908">
        <v>2</v>
      </c>
      <c r="T8908">
        <v>3.9</v>
      </c>
      <c r="U8908">
        <v>0</v>
      </c>
      <c r="V8908">
        <v>9.5</v>
      </c>
      <c r="W8908" s="1">
        <v>3175</v>
      </c>
      <c r="X8908" s="1">
        <v>2244</v>
      </c>
      <c r="Y8908" s="1">
        <v>4305</v>
      </c>
      <c r="Z8908" t="s">
        <v>47</v>
      </c>
      <c r="AA8908" t="s">
        <v>48</v>
      </c>
      <c r="AB8908" s="1">
        <v>0</v>
      </c>
      <c r="AC8908">
        <v>1</v>
      </c>
      <c r="AD8908">
        <v>0</v>
      </c>
      <c r="AE8908">
        <v>0</v>
      </c>
      <c r="AF8908">
        <v>0</v>
      </c>
      <c r="AG8908" t="s">
        <v>87</v>
      </c>
      <c r="AH8908">
        <f>IF(OR(Cleaned_Data_Table[[#This Row],[Appointment Status]]="No Show", Cleaned_Data_Table[[#This Row],[Appointment Status]]="Cancelled"), 1, 0)</f>
        <v>0</v>
      </c>
      <c r="AI8908" t="str">
        <f>IF(Cleaned_Data_Table[[#This Row],[Emergency Case]]=1, "Emergency Care", "Standard Care")</f>
        <v>Standard Care</v>
      </c>
    </row>
    <row r="8909" spans="1:35">
      <c r="A8909" t="s">
        <v>9018</v>
      </c>
      <c r="B8909">
        <v>31</v>
      </c>
      <c r="C8909" t="s">
        <v>37</v>
      </c>
      <c r="D8909" t="s">
        <v>59</v>
      </c>
      <c r="E8909">
        <v>22.1</v>
      </c>
      <c r="F8909" t="s">
        <v>52</v>
      </c>
      <c r="G8909" t="s">
        <v>66</v>
      </c>
      <c r="H8909" t="s">
        <v>73</v>
      </c>
      <c r="I8909" t="s">
        <v>74</v>
      </c>
      <c r="J8909" t="s">
        <v>110</v>
      </c>
      <c r="K8909">
        <v>22</v>
      </c>
      <c r="L8909" s="1">
        <v>661</v>
      </c>
      <c r="M8909" t="s">
        <v>44</v>
      </c>
      <c r="N8909" t="s">
        <v>69</v>
      </c>
      <c r="O8909" t="s">
        <v>70</v>
      </c>
      <c r="P8909">
        <v>20</v>
      </c>
      <c r="Q8909">
        <v>15</v>
      </c>
      <c r="R8909">
        <v>6</v>
      </c>
      <c r="S8909">
        <v>0</v>
      </c>
      <c r="T8909">
        <v>4.5999999999999996</v>
      </c>
      <c r="U8909">
        <v>0</v>
      </c>
      <c r="V8909">
        <v>10</v>
      </c>
      <c r="W8909" s="1">
        <v>4410</v>
      </c>
      <c r="X8909" s="1">
        <v>3887</v>
      </c>
      <c r="Y8909" s="1">
        <v>8958</v>
      </c>
      <c r="Z8909" t="s">
        <v>47</v>
      </c>
      <c r="AA8909" t="s">
        <v>57</v>
      </c>
      <c r="AB8909" s="1">
        <v>0</v>
      </c>
      <c r="AC8909">
        <v>0</v>
      </c>
      <c r="AD8909">
        <v>1</v>
      </c>
      <c r="AE8909">
        <v>0</v>
      </c>
      <c r="AF8909">
        <v>0</v>
      </c>
      <c r="AG8909" t="s">
        <v>87</v>
      </c>
      <c r="AH8909">
        <f>IF(OR(Cleaned_Data_Table[[#This Row],[Appointment Status]]="No Show", Cleaned_Data_Table[[#This Row],[Appointment Status]]="Cancelled"), 1, 0)</f>
        <v>0</v>
      </c>
      <c r="AI8909" t="str">
        <f>IF(Cleaned_Data_Table[[#This Row],[Emergency Case]]=1, "Emergency Care", "Standard Care")</f>
        <v>Standard Care</v>
      </c>
    </row>
    <row r="8910" spans="1:35">
      <c r="A8910" t="s">
        <v>9019</v>
      </c>
      <c r="B8910">
        <v>51</v>
      </c>
      <c r="C8910" t="s">
        <v>37</v>
      </c>
      <c r="D8910" t="s">
        <v>59</v>
      </c>
      <c r="E8910">
        <v>28.7</v>
      </c>
      <c r="F8910" t="s">
        <v>39</v>
      </c>
      <c r="G8910" t="s">
        <v>40</v>
      </c>
      <c r="H8910" t="s">
        <v>104</v>
      </c>
      <c r="I8910" t="s">
        <v>105</v>
      </c>
      <c r="J8910" t="s">
        <v>90</v>
      </c>
      <c r="K8910">
        <v>11</v>
      </c>
      <c r="L8910" s="1">
        <v>515</v>
      </c>
      <c r="M8910" t="s">
        <v>53</v>
      </c>
      <c r="N8910" t="s">
        <v>81</v>
      </c>
      <c r="O8910" t="s">
        <v>119</v>
      </c>
      <c r="P8910">
        <v>2</v>
      </c>
      <c r="Q8910">
        <v>6</v>
      </c>
      <c r="R8910">
        <v>3</v>
      </c>
      <c r="S8910">
        <v>3</v>
      </c>
      <c r="T8910">
        <v>4.3</v>
      </c>
      <c r="U8910">
        <v>0</v>
      </c>
      <c r="V8910">
        <v>10</v>
      </c>
      <c r="W8910" s="1">
        <v>15050</v>
      </c>
      <c r="X8910" s="1">
        <v>9711</v>
      </c>
      <c r="Y8910" s="1">
        <v>17693.2</v>
      </c>
      <c r="Z8910" t="s">
        <v>47</v>
      </c>
      <c r="AA8910" t="s">
        <v>48</v>
      </c>
      <c r="AB8910" s="1">
        <v>0</v>
      </c>
      <c r="AC8910">
        <v>0</v>
      </c>
      <c r="AD8910">
        <v>0</v>
      </c>
      <c r="AE8910">
        <v>0</v>
      </c>
      <c r="AF8910">
        <v>0</v>
      </c>
      <c r="AG8910" t="s">
        <v>131</v>
      </c>
      <c r="AH8910">
        <f>IF(OR(Cleaned_Data_Table[[#This Row],[Appointment Status]]="No Show", Cleaned_Data_Table[[#This Row],[Appointment Status]]="Cancelled"), 1, 0)</f>
        <v>0</v>
      </c>
      <c r="AI8910" t="str">
        <f>IF(Cleaned_Data_Table[[#This Row],[Emergency Case]]=1, "Emergency Care", "Standard Care")</f>
        <v>Standard Care</v>
      </c>
    </row>
    <row r="8911" spans="1:35">
      <c r="A8911" t="s">
        <v>9020</v>
      </c>
      <c r="B8911">
        <v>10</v>
      </c>
      <c r="C8911" t="s">
        <v>51</v>
      </c>
      <c r="D8911" t="s">
        <v>114</v>
      </c>
      <c r="E8911">
        <v>21.6</v>
      </c>
      <c r="F8911" t="s">
        <v>89</v>
      </c>
      <c r="G8911" t="s">
        <v>40</v>
      </c>
      <c r="H8911" t="s">
        <v>104</v>
      </c>
      <c r="I8911" t="s">
        <v>105</v>
      </c>
      <c r="J8911" t="s">
        <v>90</v>
      </c>
      <c r="K8911">
        <v>24</v>
      </c>
      <c r="L8911" s="1">
        <v>734</v>
      </c>
      <c r="M8911" t="s">
        <v>53</v>
      </c>
      <c r="N8911" t="s">
        <v>54</v>
      </c>
      <c r="O8911" t="s">
        <v>46</v>
      </c>
      <c r="P8911">
        <v>2</v>
      </c>
      <c r="Q8911">
        <v>9</v>
      </c>
      <c r="R8911">
        <v>14</v>
      </c>
      <c r="S8911">
        <v>3</v>
      </c>
      <c r="T8911">
        <v>3.3</v>
      </c>
      <c r="U8911">
        <v>0</v>
      </c>
      <c r="V8911">
        <v>10</v>
      </c>
      <c r="W8911" s="1">
        <v>16091</v>
      </c>
      <c r="X8911" s="1">
        <v>12222</v>
      </c>
      <c r="Y8911" s="1">
        <v>20332.900000000001</v>
      </c>
      <c r="Z8911" t="s">
        <v>47</v>
      </c>
      <c r="AA8911" t="s">
        <v>112</v>
      </c>
      <c r="AB8911" s="1">
        <v>0</v>
      </c>
      <c r="AC8911">
        <v>0</v>
      </c>
      <c r="AD8911">
        <v>0</v>
      </c>
      <c r="AE8911">
        <v>0</v>
      </c>
      <c r="AF8911">
        <v>0</v>
      </c>
      <c r="AG8911" t="s">
        <v>131</v>
      </c>
      <c r="AH8911">
        <f>IF(OR(Cleaned_Data_Table[[#This Row],[Appointment Status]]="No Show", Cleaned_Data_Table[[#This Row],[Appointment Status]]="Cancelled"), 1, 0)</f>
        <v>0</v>
      </c>
      <c r="AI8911" t="str">
        <f>IF(Cleaned_Data_Table[[#This Row],[Emergency Case]]=1, "Emergency Care", "Standard Care")</f>
        <v>Standard Care</v>
      </c>
    </row>
    <row r="8912" spans="1:35">
      <c r="A8912" t="s">
        <v>9021</v>
      </c>
      <c r="B8912">
        <v>5</v>
      </c>
      <c r="C8912" t="s">
        <v>37</v>
      </c>
      <c r="D8912" t="s">
        <v>59</v>
      </c>
      <c r="E8912">
        <v>26.5</v>
      </c>
      <c r="F8912" t="s">
        <v>89</v>
      </c>
      <c r="G8912" t="s">
        <v>40</v>
      </c>
      <c r="H8912" t="s">
        <v>79</v>
      </c>
      <c r="I8912" t="s">
        <v>80</v>
      </c>
      <c r="J8912" t="s">
        <v>43</v>
      </c>
      <c r="K8912">
        <v>17</v>
      </c>
      <c r="L8912" s="1">
        <v>691</v>
      </c>
      <c r="M8912" t="s">
        <v>44</v>
      </c>
      <c r="N8912" t="s">
        <v>81</v>
      </c>
      <c r="O8912" t="s">
        <v>82</v>
      </c>
      <c r="P8912">
        <v>25</v>
      </c>
      <c r="Q8912">
        <v>55</v>
      </c>
      <c r="R8912">
        <v>0</v>
      </c>
      <c r="S8912">
        <v>0</v>
      </c>
      <c r="T8912">
        <v>3.8</v>
      </c>
      <c r="U8912">
        <v>0</v>
      </c>
      <c r="V8912">
        <v>8.1999999999999993</v>
      </c>
      <c r="W8912" s="1">
        <v>520</v>
      </c>
      <c r="X8912" s="1">
        <v>61</v>
      </c>
      <c r="Y8912" s="1">
        <v>1272</v>
      </c>
      <c r="Z8912" t="s">
        <v>56</v>
      </c>
      <c r="AA8912" t="s">
        <v>112</v>
      </c>
      <c r="AB8912" s="1">
        <v>1272</v>
      </c>
      <c r="AC8912">
        <v>1</v>
      </c>
      <c r="AD8912">
        <v>1</v>
      </c>
      <c r="AE8912">
        <v>0</v>
      </c>
      <c r="AF8912">
        <v>0</v>
      </c>
      <c r="AG8912" t="s">
        <v>49</v>
      </c>
      <c r="AH8912">
        <f>IF(OR(Cleaned_Data_Table[[#This Row],[Appointment Status]]="No Show", Cleaned_Data_Table[[#This Row],[Appointment Status]]="Cancelled"), 1, 0)</f>
        <v>1</v>
      </c>
      <c r="AI8912" t="str">
        <f>IF(Cleaned_Data_Table[[#This Row],[Emergency Case]]=1, "Emergency Care", "Standard Care")</f>
        <v>Standard Care</v>
      </c>
    </row>
    <row r="8913" spans="1:35">
      <c r="A8913" t="s">
        <v>9022</v>
      </c>
      <c r="B8913">
        <v>14</v>
      </c>
      <c r="C8913" t="s">
        <v>51</v>
      </c>
      <c r="D8913" t="s">
        <v>84</v>
      </c>
      <c r="E8913">
        <v>20.399999999999999</v>
      </c>
      <c r="F8913" t="s">
        <v>52</v>
      </c>
      <c r="G8913" t="s">
        <v>40</v>
      </c>
      <c r="H8913" t="s">
        <v>79</v>
      </c>
      <c r="I8913" t="s">
        <v>80</v>
      </c>
      <c r="J8913" t="s">
        <v>110</v>
      </c>
      <c r="K8913">
        <v>1</v>
      </c>
      <c r="L8913" s="1">
        <v>246</v>
      </c>
      <c r="M8913" t="s">
        <v>53</v>
      </c>
      <c r="N8913" t="s">
        <v>81</v>
      </c>
      <c r="O8913" t="s">
        <v>75</v>
      </c>
      <c r="P8913">
        <v>18</v>
      </c>
      <c r="Q8913">
        <v>34</v>
      </c>
      <c r="R8913">
        <v>3</v>
      </c>
      <c r="S8913">
        <v>0</v>
      </c>
      <c r="T8913">
        <v>3.8</v>
      </c>
      <c r="U8913">
        <v>0</v>
      </c>
      <c r="V8913">
        <v>9.6</v>
      </c>
      <c r="W8913" s="1">
        <v>4184</v>
      </c>
      <c r="X8913" s="1">
        <v>1955</v>
      </c>
      <c r="Y8913" s="1">
        <v>4469.5</v>
      </c>
      <c r="Z8913" t="s">
        <v>56</v>
      </c>
      <c r="AA8913" t="s">
        <v>112</v>
      </c>
      <c r="AB8913" s="1">
        <v>6385</v>
      </c>
      <c r="AC8913">
        <v>1</v>
      </c>
      <c r="AD8913">
        <v>1</v>
      </c>
      <c r="AE8913">
        <v>0</v>
      </c>
      <c r="AF8913">
        <v>0</v>
      </c>
      <c r="AG8913" t="s">
        <v>87</v>
      </c>
      <c r="AH8913">
        <f>IF(OR(Cleaned_Data_Table[[#This Row],[Appointment Status]]="No Show", Cleaned_Data_Table[[#This Row],[Appointment Status]]="Cancelled"), 1, 0)</f>
        <v>1</v>
      </c>
      <c r="AI8913" t="str">
        <f>IF(Cleaned_Data_Table[[#This Row],[Emergency Case]]=1, "Emergency Care", "Standard Care")</f>
        <v>Standard Care</v>
      </c>
    </row>
    <row r="8914" spans="1:35">
      <c r="A8914" t="s">
        <v>9023</v>
      </c>
      <c r="B8914">
        <v>8</v>
      </c>
      <c r="C8914" t="s">
        <v>37</v>
      </c>
      <c r="D8914" t="s">
        <v>118</v>
      </c>
      <c r="E8914">
        <v>18.600000000000001</v>
      </c>
      <c r="F8914" t="s">
        <v>89</v>
      </c>
      <c r="G8914" t="s">
        <v>40</v>
      </c>
      <c r="H8914" t="s">
        <v>79</v>
      </c>
      <c r="I8914" t="s">
        <v>80</v>
      </c>
      <c r="J8914" t="s">
        <v>43</v>
      </c>
      <c r="K8914">
        <v>3</v>
      </c>
      <c r="L8914" s="1">
        <v>390</v>
      </c>
      <c r="M8914" t="s">
        <v>53</v>
      </c>
      <c r="N8914" t="s">
        <v>45</v>
      </c>
      <c r="O8914" t="s">
        <v>46</v>
      </c>
      <c r="P8914">
        <v>18</v>
      </c>
      <c r="Q8914">
        <v>52</v>
      </c>
      <c r="R8914">
        <v>2</v>
      </c>
      <c r="S8914">
        <v>0</v>
      </c>
      <c r="T8914">
        <v>4.8</v>
      </c>
      <c r="U8914">
        <v>0</v>
      </c>
      <c r="V8914">
        <v>8.9</v>
      </c>
      <c r="W8914" s="1">
        <v>210</v>
      </c>
      <c r="X8914" s="1">
        <v>192</v>
      </c>
      <c r="Y8914" s="1">
        <v>554.4</v>
      </c>
      <c r="Z8914" t="s">
        <v>47</v>
      </c>
      <c r="AA8914" t="s">
        <v>112</v>
      </c>
      <c r="AB8914" s="1">
        <v>0</v>
      </c>
      <c r="AC8914">
        <v>1</v>
      </c>
      <c r="AD8914">
        <v>1</v>
      </c>
      <c r="AE8914">
        <v>0</v>
      </c>
      <c r="AF8914">
        <v>0</v>
      </c>
      <c r="AG8914" t="s">
        <v>49</v>
      </c>
      <c r="AH8914">
        <f>IF(OR(Cleaned_Data_Table[[#This Row],[Appointment Status]]="No Show", Cleaned_Data_Table[[#This Row],[Appointment Status]]="Cancelled"), 1, 0)</f>
        <v>0</v>
      </c>
      <c r="AI8914" t="str">
        <f>IF(Cleaned_Data_Table[[#This Row],[Emergency Case]]=1, "Emergency Care", "Standard Care")</f>
        <v>Standard Care</v>
      </c>
    </row>
    <row r="8915" spans="1:35">
      <c r="A8915" t="s">
        <v>9024</v>
      </c>
      <c r="B8915">
        <v>37</v>
      </c>
      <c r="C8915" t="s">
        <v>37</v>
      </c>
      <c r="D8915" t="s">
        <v>38</v>
      </c>
      <c r="E8915">
        <v>20.5</v>
      </c>
      <c r="F8915" t="s">
        <v>52</v>
      </c>
      <c r="G8915" t="s">
        <v>66</v>
      </c>
      <c r="H8915" t="s">
        <v>60</v>
      </c>
      <c r="I8915" t="s">
        <v>61</v>
      </c>
      <c r="J8915" t="s">
        <v>110</v>
      </c>
      <c r="K8915">
        <v>13</v>
      </c>
      <c r="L8915" s="1">
        <v>589</v>
      </c>
      <c r="M8915" t="s">
        <v>53</v>
      </c>
      <c r="N8915" t="s">
        <v>81</v>
      </c>
      <c r="O8915" t="s">
        <v>46</v>
      </c>
      <c r="P8915">
        <v>10</v>
      </c>
      <c r="Q8915">
        <v>22</v>
      </c>
      <c r="R8915">
        <v>2</v>
      </c>
      <c r="S8915">
        <v>0</v>
      </c>
      <c r="T8915">
        <v>3.5</v>
      </c>
      <c r="U8915">
        <v>0</v>
      </c>
      <c r="V8915">
        <v>10</v>
      </c>
      <c r="W8915" s="1">
        <v>4378</v>
      </c>
      <c r="X8915" s="1">
        <v>2536</v>
      </c>
      <c r="Y8915" s="1">
        <v>5252.1</v>
      </c>
      <c r="Z8915" t="s">
        <v>47</v>
      </c>
      <c r="AA8915" t="s">
        <v>48</v>
      </c>
      <c r="AB8915" s="1">
        <v>0</v>
      </c>
      <c r="AC8915">
        <v>0</v>
      </c>
      <c r="AD8915">
        <v>0</v>
      </c>
      <c r="AE8915">
        <v>0</v>
      </c>
      <c r="AF8915">
        <v>0</v>
      </c>
      <c r="AG8915" t="s">
        <v>87</v>
      </c>
      <c r="AH8915">
        <f>IF(OR(Cleaned_Data_Table[[#This Row],[Appointment Status]]="No Show", Cleaned_Data_Table[[#This Row],[Appointment Status]]="Cancelled"), 1, 0)</f>
        <v>0</v>
      </c>
      <c r="AI8915" t="str">
        <f>IF(Cleaned_Data_Table[[#This Row],[Emergency Case]]=1, "Emergency Care", "Standard Care")</f>
        <v>Standard Care</v>
      </c>
    </row>
    <row r="8916" spans="1:35">
      <c r="A8916" t="s">
        <v>9025</v>
      </c>
      <c r="B8916">
        <v>31</v>
      </c>
      <c r="C8916" t="s">
        <v>51</v>
      </c>
      <c r="D8916" t="s">
        <v>84</v>
      </c>
      <c r="E8916">
        <v>18.8</v>
      </c>
      <c r="F8916" t="s">
        <v>39</v>
      </c>
      <c r="G8916" t="s">
        <v>40</v>
      </c>
      <c r="H8916" t="s">
        <v>79</v>
      </c>
      <c r="I8916" t="s">
        <v>80</v>
      </c>
      <c r="J8916" t="s">
        <v>43</v>
      </c>
      <c r="K8916">
        <v>26</v>
      </c>
      <c r="L8916" s="1">
        <v>869</v>
      </c>
      <c r="M8916" t="s">
        <v>44</v>
      </c>
      <c r="N8916" t="s">
        <v>69</v>
      </c>
      <c r="O8916" t="s">
        <v>98</v>
      </c>
      <c r="P8916">
        <v>1</v>
      </c>
      <c r="Q8916">
        <v>53</v>
      </c>
      <c r="R8916">
        <v>11</v>
      </c>
      <c r="S8916">
        <v>2</v>
      </c>
      <c r="T8916">
        <v>4.5</v>
      </c>
      <c r="U8916">
        <v>0</v>
      </c>
      <c r="V8916">
        <v>8.6999999999999993</v>
      </c>
      <c r="W8916" s="1">
        <v>693</v>
      </c>
      <c r="X8916" s="1">
        <v>929</v>
      </c>
      <c r="Y8916" s="1">
        <v>2491</v>
      </c>
      <c r="Z8916" t="s">
        <v>47</v>
      </c>
      <c r="AA8916" t="s">
        <v>57</v>
      </c>
      <c r="AB8916" s="1">
        <v>0</v>
      </c>
      <c r="AC8916">
        <v>1</v>
      </c>
      <c r="AD8916">
        <v>0</v>
      </c>
      <c r="AE8916">
        <v>0</v>
      </c>
      <c r="AF8916">
        <v>0</v>
      </c>
      <c r="AG8916" t="s">
        <v>87</v>
      </c>
      <c r="AH8916">
        <f>IF(OR(Cleaned_Data_Table[[#This Row],[Appointment Status]]="No Show", Cleaned_Data_Table[[#This Row],[Appointment Status]]="Cancelled"), 1, 0)</f>
        <v>0</v>
      </c>
      <c r="AI8916" t="str">
        <f>IF(Cleaned_Data_Table[[#This Row],[Emergency Case]]=1, "Emergency Care", "Standard Care")</f>
        <v>Standard Care</v>
      </c>
    </row>
    <row r="8917" spans="1:35">
      <c r="A8917" t="s">
        <v>9026</v>
      </c>
      <c r="B8917">
        <v>11</v>
      </c>
      <c r="C8917" t="s">
        <v>51</v>
      </c>
      <c r="D8917" t="s">
        <v>84</v>
      </c>
      <c r="E8917">
        <v>24.3</v>
      </c>
      <c r="F8917" t="s">
        <v>89</v>
      </c>
      <c r="G8917" t="s">
        <v>66</v>
      </c>
      <c r="H8917" t="s">
        <v>79</v>
      </c>
      <c r="I8917" t="s">
        <v>80</v>
      </c>
      <c r="J8917" t="s">
        <v>43</v>
      </c>
      <c r="K8917">
        <v>25</v>
      </c>
      <c r="L8917" s="1">
        <v>830</v>
      </c>
      <c r="M8917" t="s">
        <v>53</v>
      </c>
      <c r="N8917" t="s">
        <v>69</v>
      </c>
      <c r="O8917" t="s">
        <v>82</v>
      </c>
      <c r="P8917">
        <v>11</v>
      </c>
      <c r="Q8917">
        <v>30</v>
      </c>
      <c r="R8917">
        <v>9</v>
      </c>
      <c r="S8917">
        <v>3</v>
      </c>
      <c r="T8917">
        <v>4.3</v>
      </c>
      <c r="U8917">
        <v>0</v>
      </c>
      <c r="V8917">
        <v>10</v>
      </c>
      <c r="W8917" s="1">
        <v>705</v>
      </c>
      <c r="X8917" s="1">
        <v>256</v>
      </c>
      <c r="Y8917" s="1">
        <v>1253.7</v>
      </c>
      <c r="Z8917" t="s">
        <v>47</v>
      </c>
      <c r="AA8917" t="s">
        <v>112</v>
      </c>
      <c r="AB8917" s="1">
        <v>0</v>
      </c>
      <c r="AC8917">
        <v>0</v>
      </c>
      <c r="AD8917">
        <v>0</v>
      </c>
      <c r="AE8917">
        <v>0</v>
      </c>
      <c r="AF8917">
        <v>0</v>
      </c>
      <c r="AG8917" t="s">
        <v>49</v>
      </c>
      <c r="AH8917">
        <f>IF(OR(Cleaned_Data_Table[[#This Row],[Appointment Status]]="No Show", Cleaned_Data_Table[[#This Row],[Appointment Status]]="Cancelled"), 1, 0)</f>
        <v>0</v>
      </c>
      <c r="AI8917" t="str">
        <f>IF(Cleaned_Data_Table[[#This Row],[Emergency Case]]=1, "Emergency Care", "Standard Care")</f>
        <v>Standard Care</v>
      </c>
    </row>
    <row r="8918" spans="1:35">
      <c r="A8918" t="s">
        <v>9027</v>
      </c>
      <c r="B8918">
        <v>33</v>
      </c>
      <c r="C8918" t="s">
        <v>37</v>
      </c>
      <c r="D8918" t="s">
        <v>78</v>
      </c>
      <c r="E8918">
        <v>24</v>
      </c>
      <c r="F8918" t="s">
        <v>52</v>
      </c>
      <c r="G8918" t="s">
        <v>66</v>
      </c>
      <c r="H8918" t="s">
        <v>79</v>
      </c>
      <c r="I8918" t="s">
        <v>80</v>
      </c>
      <c r="J8918" t="s">
        <v>43</v>
      </c>
      <c r="K8918">
        <v>22</v>
      </c>
      <c r="L8918" s="1">
        <v>782</v>
      </c>
      <c r="M8918" t="s">
        <v>53</v>
      </c>
      <c r="N8918" t="s">
        <v>54</v>
      </c>
      <c r="O8918" t="s">
        <v>111</v>
      </c>
      <c r="P8918">
        <v>14</v>
      </c>
      <c r="Q8918">
        <v>42</v>
      </c>
      <c r="R8918">
        <v>0</v>
      </c>
      <c r="S8918">
        <v>0</v>
      </c>
      <c r="T8918">
        <v>3.5</v>
      </c>
      <c r="U8918">
        <v>0</v>
      </c>
      <c r="V8918">
        <v>8.9</v>
      </c>
      <c r="W8918" s="1">
        <v>677</v>
      </c>
      <c r="X8918" s="1">
        <v>75</v>
      </c>
      <c r="Y8918" s="1">
        <v>1073.8</v>
      </c>
      <c r="Z8918" t="s">
        <v>56</v>
      </c>
      <c r="AA8918" t="s">
        <v>57</v>
      </c>
      <c r="AB8918" s="1">
        <v>1534</v>
      </c>
      <c r="AC8918">
        <v>1</v>
      </c>
      <c r="AD8918">
        <v>0</v>
      </c>
      <c r="AE8918">
        <v>0</v>
      </c>
      <c r="AF8918">
        <v>0</v>
      </c>
      <c r="AG8918" t="s">
        <v>49</v>
      </c>
      <c r="AH8918">
        <f>IF(OR(Cleaned_Data_Table[[#This Row],[Appointment Status]]="No Show", Cleaned_Data_Table[[#This Row],[Appointment Status]]="Cancelled"), 1, 0)</f>
        <v>1</v>
      </c>
      <c r="AI8918" t="str">
        <f>IF(Cleaned_Data_Table[[#This Row],[Emergency Case]]=1, "Emergency Care", "Standard Care")</f>
        <v>Standard Care</v>
      </c>
    </row>
    <row r="8919" spans="1:35">
      <c r="A8919" t="s">
        <v>9028</v>
      </c>
      <c r="B8919">
        <v>79</v>
      </c>
      <c r="C8919" t="s">
        <v>37</v>
      </c>
      <c r="D8919" t="s">
        <v>65</v>
      </c>
      <c r="E8919">
        <v>22.8</v>
      </c>
      <c r="F8919" t="s">
        <v>52</v>
      </c>
      <c r="G8919" t="s">
        <v>66</v>
      </c>
      <c r="H8919" t="s">
        <v>129</v>
      </c>
      <c r="I8919" t="s">
        <v>130</v>
      </c>
      <c r="J8919" t="s">
        <v>110</v>
      </c>
      <c r="K8919">
        <v>16</v>
      </c>
      <c r="L8919" s="1">
        <v>627</v>
      </c>
      <c r="M8919" t="s">
        <v>44</v>
      </c>
      <c r="N8919" t="s">
        <v>62</v>
      </c>
      <c r="O8919" t="s">
        <v>106</v>
      </c>
      <c r="P8919">
        <v>9</v>
      </c>
      <c r="Q8919">
        <v>38</v>
      </c>
      <c r="R8919">
        <v>11</v>
      </c>
      <c r="S8919">
        <v>3</v>
      </c>
      <c r="T8919">
        <v>4.8</v>
      </c>
      <c r="U8919">
        <v>0</v>
      </c>
      <c r="V8919">
        <v>9.9</v>
      </c>
      <c r="W8919" s="1">
        <v>3061</v>
      </c>
      <c r="X8919" s="1">
        <v>3103</v>
      </c>
      <c r="Y8919" s="1">
        <v>6791</v>
      </c>
      <c r="Z8919" t="s">
        <v>47</v>
      </c>
      <c r="AA8919" t="s">
        <v>71</v>
      </c>
      <c r="AB8919" s="1">
        <v>0</v>
      </c>
      <c r="AC8919">
        <v>1</v>
      </c>
      <c r="AD8919">
        <v>0</v>
      </c>
      <c r="AE8919">
        <v>1</v>
      </c>
      <c r="AF8919">
        <v>0</v>
      </c>
      <c r="AG8919" t="s">
        <v>87</v>
      </c>
      <c r="AH8919">
        <f>IF(OR(Cleaned_Data_Table[[#This Row],[Appointment Status]]="No Show", Cleaned_Data_Table[[#This Row],[Appointment Status]]="Cancelled"), 1, 0)</f>
        <v>0</v>
      </c>
      <c r="AI8919" t="str">
        <f>IF(Cleaned_Data_Table[[#This Row],[Emergency Case]]=1, "Emergency Care", "Standard Care")</f>
        <v>Standard Care</v>
      </c>
    </row>
    <row r="8920" spans="1:35">
      <c r="A8920" t="s">
        <v>9029</v>
      </c>
      <c r="B8920">
        <v>72</v>
      </c>
      <c r="C8920" t="s">
        <v>51</v>
      </c>
      <c r="D8920" t="s">
        <v>65</v>
      </c>
      <c r="E8920">
        <v>30</v>
      </c>
      <c r="F8920" t="s">
        <v>39</v>
      </c>
      <c r="G8920" t="s">
        <v>40</v>
      </c>
      <c r="H8920" t="s">
        <v>138</v>
      </c>
      <c r="I8920" t="s">
        <v>139</v>
      </c>
      <c r="J8920" t="s">
        <v>110</v>
      </c>
      <c r="K8920">
        <v>13</v>
      </c>
      <c r="L8920" s="1">
        <v>498</v>
      </c>
      <c r="M8920" t="s">
        <v>44</v>
      </c>
      <c r="N8920" t="s">
        <v>45</v>
      </c>
      <c r="O8920" t="s">
        <v>46</v>
      </c>
      <c r="P8920">
        <v>27</v>
      </c>
      <c r="Q8920">
        <v>23</v>
      </c>
      <c r="R8920">
        <v>3</v>
      </c>
      <c r="S8920">
        <v>1</v>
      </c>
      <c r="T8920">
        <v>4.8</v>
      </c>
      <c r="U8920">
        <v>0</v>
      </c>
      <c r="V8920">
        <v>10</v>
      </c>
      <c r="W8920" s="1">
        <v>4660</v>
      </c>
      <c r="X8920" s="1">
        <v>3799</v>
      </c>
      <c r="Y8920" s="1">
        <v>8957</v>
      </c>
      <c r="Z8920" t="s">
        <v>47</v>
      </c>
      <c r="AA8920" t="s">
        <v>76</v>
      </c>
      <c r="AB8920" s="1">
        <v>0</v>
      </c>
      <c r="AC8920">
        <v>0</v>
      </c>
      <c r="AD8920">
        <v>1</v>
      </c>
      <c r="AE8920">
        <v>0</v>
      </c>
      <c r="AF8920">
        <v>0</v>
      </c>
      <c r="AG8920" t="s">
        <v>87</v>
      </c>
      <c r="AH8920">
        <f>IF(OR(Cleaned_Data_Table[[#This Row],[Appointment Status]]="No Show", Cleaned_Data_Table[[#This Row],[Appointment Status]]="Cancelled"), 1, 0)</f>
        <v>0</v>
      </c>
      <c r="AI8920" t="str">
        <f>IF(Cleaned_Data_Table[[#This Row],[Emergency Case]]=1, "Emergency Care", "Standard Care")</f>
        <v>Standard Care</v>
      </c>
    </row>
    <row r="8921" spans="1:35">
      <c r="A8921" t="s">
        <v>9030</v>
      </c>
      <c r="B8921">
        <v>42</v>
      </c>
      <c r="C8921" t="s">
        <v>51</v>
      </c>
      <c r="D8921" t="s">
        <v>93</v>
      </c>
      <c r="E8921">
        <v>23.3</v>
      </c>
      <c r="F8921" t="s">
        <v>97</v>
      </c>
      <c r="G8921" t="s">
        <v>40</v>
      </c>
      <c r="H8921" t="s">
        <v>104</v>
      </c>
      <c r="I8921" t="s">
        <v>105</v>
      </c>
      <c r="J8921" t="s">
        <v>110</v>
      </c>
      <c r="K8921">
        <v>12</v>
      </c>
      <c r="L8921" s="1">
        <v>464</v>
      </c>
      <c r="M8921" t="s">
        <v>44</v>
      </c>
      <c r="N8921" t="s">
        <v>54</v>
      </c>
      <c r="O8921" t="s">
        <v>82</v>
      </c>
      <c r="P8921">
        <v>6</v>
      </c>
      <c r="Q8921">
        <v>36</v>
      </c>
      <c r="R8921">
        <v>14</v>
      </c>
      <c r="S8921">
        <v>3</v>
      </c>
      <c r="T8921">
        <v>3.7</v>
      </c>
      <c r="U8921">
        <v>0</v>
      </c>
      <c r="V8921">
        <v>9.4</v>
      </c>
      <c r="W8921" s="1">
        <v>2939</v>
      </c>
      <c r="X8921" s="1">
        <v>1532</v>
      </c>
      <c r="Y8921" s="1">
        <v>4935</v>
      </c>
      <c r="Z8921" t="s">
        <v>56</v>
      </c>
      <c r="AA8921" t="s">
        <v>48</v>
      </c>
      <c r="AB8921" s="1">
        <v>4935</v>
      </c>
      <c r="AC8921">
        <v>1</v>
      </c>
      <c r="AD8921">
        <v>0</v>
      </c>
      <c r="AE8921">
        <v>1</v>
      </c>
      <c r="AF8921">
        <v>0</v>
      </c>
      <c r="AG8921" t="s">
        <v>87</v>
      </c>
      <c r="AH8921">
        <f>IF(OR(Cleaned_Data_Table[[#This Row],[Appointment Status]]="No Show", Cleaned_Data_Table[[#This Row],[Appointment Status]]="Cancelled"), 1, 0)</f>
        <v>1</v>
      </c>
      <c r="AI8921" t="str">
        <f>IF(Cleaned_Data_Table[[#This Row],[Emergency Case]]=1, "Emergency Care", "Standard Care")</f>
        <v>Standard Care</v>
      </c>
    </row>
    <row r="8922" spans="1:35">
      <c r="A8922" t="s">
        <v>9031</v>
      </c>
      <c r="B8922">
        <v>43</v>
      </c>
      <c r="C8922" t="s">
        <v>37</v>
      </c>
      <c r="D8922" t="s">
        <v>118</v>
      </c>
      <c r="E8922">
        <v>24.5</v>
      </c>
      <c r="F8922" t="s">
        <v>89</v>
      </c>
      <c r="G8922" t="s">
        <v>40</v>
      </c>
      <c r="H8922" t="s">
        <v>104</v>
      </c>
      <c r="I8922" t="s">
        <v>105</v>
      </c>
      <c r="J8922" t="s">
        <v>90</v>
      </c>
      <c r="K8922">
        <v>20</v>
      </c>
      <c r="L8922" s="1">
        <v>632</v>
      </c>
      <c r="M8922" t="s">
        <v>53</v>
      </c>
      <c r="N8922" t="s">
        <v>69</v>
      </c>
      <c r="O8922" t="s">
        <v>111</v>
      </c>
      <c r="P8922">
        <v>6</v>
      </c>
      <c r="Q8922">
        <v>9</v>
      </c>
      <c r="R8922">
        <v>14</v>
      </c>
      <c r="S8922">
        <v>3</v>
      </c>
      <c r="T8922">
        <v>3.3</v>
      </c>
      <c r="U8922">
        <v>0</v>
      </c>
      <c r="V8922">
        <v>10</v>
      </c>
      <c r="W8922" s="1">
        <v>15486</v>
      </c>
      <c r="X8922" s="1">
        <v>8691</v>
      </c>
      <c r="Y8922" s="1">
        <v>17366.3</v>
      </c>
      <c r="Z8922" t="s">
        <v>47</v>
      </c>
      <c r="AA8922" t="s">
        <v>48</v>
      </c>
      <c r="AB8922" s="1">
        <v>0</v>
      </c>
      <c r="AC8922">
        <v>0</v>
      </c>
      <c r="AD8922">
        <v>0</v>
      </c>
      <c r="AE8922">
        <v>0</v>
      </c>
      <c r="AF8922">
        <v>0</v>
      </c>
      <c r="AG8922" t="s">
        <v>87</v>
      </c>
      <c r="AH8922">
        <f>IF(OR(Cleaned_Data_Table[[#This Row],[Appointment Status]]="No Show", Cleaned_Data_Table[[#This Row],[Appointment Status]]="Cancelled"), 1, 0)</f>
        <v>0</v>
      </c>
      <c r="AI8922" t="str">
        <f>IF(Cleaned_Data_Table[[#This Row],[Emergency Case]]=1, "Emergency Care", "Standard Care")</f>
        <v>Standard Care</v>
      </c>
    </row>
    <row r="8923" spans="1:35">
      <c r="A8923" t="s">
        <v>9032</v>
      </c>
      <c r="B8923">
        <v>23</v>
      </c>
      <c r="C8923" t="s">
        <v>37</v>
      </c>
      <c r="D8923" t="s">
        <v>38</v>
      </c>
      <c r="E8923">
        <v>27.9</v>
      </c>
      <c r="F8923" t="s">
        <v>97</v>
      </c>
      <c r="G8923" t="s">
        <v>85</v>
      </c>
      <c r="H8923" t="s">
        <v>104</v>
      </c>
      <c r="I8923" t="s">
        <v>105</v>
      </c>
      <c r="J8923" t="s">
        <v>90</v>
      </c>
      <c r="K8923">
        <v>5</v>
      </c>
      <c r="L8923" s="1">
        <v>491</v>
      </c>
      <c r="M8923" t="s">
        <v>44</v>
      </c>
      <c r="N8923" t="s">
        <v>69</v>
      </c>
      <c r="O8923" t="s">
        <v>119</v>
      </c>
      <c r="P8923">
        <v>0</v>
      </c>
      <c r="Q8923">
        <v>3</v>
      </c>
      <c r="R8923">
        <v>4</v>
      </c>
      <c r="S8923">
        <v>1</v>
      </c>
      <c r="T8923">
        <v>4.7</v>
      </c>
      <c r="U8923">
        <v>1</v>
      </c>
      <c r="V8923">
        <v>10</v>
      </c>
      <c r="W8923" s="1">
        <v>5737</v>
      </c>
      <c r="X8923" s="1">
        <v>5611</v>
      </c>
      <c r="Y8923" s="1">
        <v>11839</v>
      </c>
      <c r="Z8923" t="s">
        <v>47</v>
      </c>
      <c r="AA8923" t="s">
        <v>57</v>
      </c>
      <c r="AB8923" s="1">
        <v>0</v>
      </c>
      <c r="AC8923">
        <v>0</v>
      </c>
      <c r="AD8923">
        <v>0</v>
      </c>
      <c r="AE8923">
        <v>0</v>
      </c>
      <c r="AF8923">
        <v>0</v>
      </c>
      <c r="AG8923" t="s">
        <v>131</v>
      </c>
      <c r="AH8923">
        <f>IF(OR(Cleaned_Data_Table[[#This Row],[Appointment Status]]="No Show", Cleaned_Data_Table[[#This Row],[Appointment Status]]="Cancelled"), 1, 0)</f>
        <v>0</v>
      </c>
      <c r="AI8923" t="str">
        <f>IF(Cleaned_Data_Table[[#This Row],[Emergency Case]]=1, "Emergency Care", "Standard Care")</f>
        <v>Emergency Care</v>
      </c>
    </row>
    <row r="8924" spans="1:35">
      <c r="A8924" t="s">
        <v>9033</v>
      </c>
      <c r="B8924">
        <v>75</v>
      </c>
      <c r="C8924" t="s">
        <v>51</v>
      </c>
      <c r="D8924" t="s">
        <v>100</v>
      </c>
      <c r="E8924">
        <v>17.5</v>
      </c>
      <c r="F8924" t="s">
        <v>97</v>
      </c>
      <c r="G8924" t="s">
        <v>40</v>
      </c>
      <c r="H8924" t="s">
        <v>108</v>
      </c>
      <c r="I8924" t="s">
        <v>109</v>
      </c>
      <c r="J8924" t="s">
        <v>90</v>
      </c>
      <c r="K8924">
        <v>24</v>
      </c>
      <c r="L8924" s="1">
        <v>844</v>
      </c>
      <c r="M8924" t="s">
        <v>53</v>
      </c>
      <c r="N8924" t="s">
        <v>81</v>
      </c>
      <c r="O8924" t="s">
        <v>98</v>
      </c>
      <c r="P8924">
        <v>18</v>
      </c>
      <c r="Q8924">
        <v>7</v>
      </c>
      <c r="R8924">
        <v>9</v>
      </c>
      <c r="S8924">
        <v>0</v>
      </c>
      <c r="T8924">
        <v>3.5</v>
      </c>
      <c r="U8924">
        <v>0</v>
      </c>
      <c r="V8924">
        <v>10</v>
      </c>
      <c r="W8924" s="1">
        <v>7664</v>
      </c>
      <c r="X8924" s="1">
        <v>11825</v>
      </c>
      <c r="Y8924" s="1">
        <v>14233.1</v>
      </c>
      <c r="Z8924" t="s">
        <v>47</v>
      </c>
      <c r="AA8924" t="s">
        <v>71</v>
      </c>
      <c r="AB8924" s="1">
        <v>0</v>
      </c>
      <c r="AC8924">
        <v>0</v>
      </c>
      <c r="AD8924">
        <v>1</v>
      </c>
      <c r="AE8924">
        <v>0</v>
      </c>
      <c r="AF8924">
        <v>0</v>
      </c>
      <c r="AG8924" t="s">
        <v>91</v>
      </c>
      <c r="AH8924">
        <f>IF(OR(Cleaned_Data_Table[[#This Row],[Appointment Status]]="No Show", Cleaned_Data_Table[[#This Row],[Appointment Status]]="Cancelled"), 1, 0)</f>
        <v>0</v>
      </c>
      <c r="AI8924" t="str">
        <f>IF(Cleaned_Data_Table[[#This Row],[Emergency Case]]=1, "Emergency Care", "Standard Care")</f>
        <v>Standard Care</v>
      </c>
    </row>
    <row r="8925" spans="1:35">
      <c r="A8925" t="s">
        <v>9034</v>
      </c>
      <c r="B8925">
        <v>64</v>
      </c>
      <c r="C8925" t="s">
        <v>37</v>
      </c>
      <c r="D8925" t="s">
        <v>116</v>
      </c>
      <c r="E8925">
        <v>23.1</v>
      </c>
      <c r="F8925" t="s">
        <v>39</v>
      </c>
      <c r="G8925" t="s">
        <v>66</v>
      </c>
      <c r="H8925" t="s">
        <v>67</v>
      </c>
      <c r="I8925" t="s">
        <v>68</v>
      </c>
      <c r="J8925" t="s">
        <v>43</v>
      </c>
      <c r="K8925">
        <v>5</v>
      </c>
      <c r="L8925" s="1">
        <v>323</v>
      </c>
      <c r="M8925" t="s">
        <v>53</v>
      </c>
      <c r="N8925" t="s">
        <v>124</v>
      </c>
      <c r="O8925" t="s">
        <v>82</v>
      </c>
      <c r="P8925">
        <v>19</v>
      </c>
      <c r="Q8925">
        <v>28</v>
      </c>
      <c r="R8925">
        <v>7</v>
      </c>
      <c r="S8925">
        <v>2</v>
      </c>
      <c r="T8925">
        <v>3.7</v>
      </c>
      <c r="U8925">
        <v>0</v>
      </c>
      <c r="V8925">
        <v>10</v>
      </c>
      <c r="W8925" s="1">
        <v>748</v>
      </c>
      <c r="X8925" s="1">
        <v>408</v>
      </c>
      <c r="Y8925" s="1">
        <v>1035.3</v>
      </c>
      <c r="Z8925" t="s">
        <v>125</v>
      </c>
      <c r="AA8925" t="s">
        <v>76</v>
      </c>
      <c r="AB8925" s="1">
        <v>0</v>
      </c>
      <c r="AC8925">
        <v>0</v>
      </c>
      <c r="AD8925">
        <v>1</v>
      </c>
      <c r="AE8925">
        <v>0</v>
      </c>
      <c r="AF8925">
        <v>0</v>
      </c>
      <c r="AG8925" t="s">
        <v>49</v>
      </c>
      <c r="AH8925">
        <f>IF(OR(Cleaned_Data_Table[[#This Row],[Appointment Status]]="No Show", Cleaned_Data_Table[[#This Row],[Appointment Status]]="Cancelled"), 1, 0)</f>
        <v>1</v>
      </c>
      <c r="AI8925" t="str">
        <f>IF(Cleaned_Data_Table[[#This Row],[Emergency Case]]=1, "Emergency Care", "Standard Care")</f>
        <v>Standard Care</v>
      </c>
    </row>
    <row r="8926" spans="1:35">
      <c r="A8926" t="s">
        <v>9035</v>
      </c>
      <c r="B8926">
        <v>78</v>
      </c>
      <c r="C8926" t="s">
        <v>51</v>
      </c>
      <c r="D8926" t="s">
        <v>93</v>
      </c>
      <c r="E8926">
        <v>23.5</v>
      </c>
      <c r="F8926" t="s">
        <v>39</v>
      </c>
      <c r="G8926" t="s">
        <v>66</v>
      </c>
      <c r="H8926" t="s">
        <v>108</v>
      </c>
      <c r="I8926" t="s">
        <v>109</v>
      </c>
      <c r="J8926" t="s">
        <v>110</v>
      </c>
      <c r="K8926">
        <v>10</v>
      </c>
      <c r="L8926" s="1">
        <v>526</v>
      </c>
      <c r="M8926" t="s">
        <v>53</v>
      </c>
      <c r="N8926" t="s">
        <v>124</v>
      </c>
      <c r="O8926" t="s">
        <v>119</v>
      </c>
      <c r="P8926">
        <v>9</v>
      </c>
      <c r="Q8926">
        <v>17</v>
      </c>
      <c r="R8926">
        <v>8</v>
      </c>
      <c r="S8926">
        <v>0</v>
      </c>
      <c r="T8926">
        <v>3.5</v>
      </c>
      <c r="U8926">
        <v>0</v>
      </c>
      <c r="V8926">
        <v>10</v>
      </c>
      <c r="W8926" s="1">
        <v>4696</v>
      </c>
      <c r="X8926" s="1">
        <v>2481</v>
      </c>
      <c r="Y8926" s="1">
        <v>5392.1</v>
      </c>
      <c r="Z8926" t="s">
        <v>47</v>
      </c>
      <c r="AA8926" t="s">
        <v>71</v>
      </c>
      <c r="AB8926" s="1">
        <v>0</v>
      </c>
      <c r="AC8926">
        <v>0</v>
      </c>
      <c r="AD8926">
        <v>0</v>
      </c>
      <c r="AE8926">
        <v>0</v>
      </c>
      <c r="AF8926">
        <v>0</v>
      </c>
      <c r="AG8926" t="s">
        <v>87</v>
      </c>
      <c r="AH8926">
        <f>IF(OR(Cleaned_Data_Table[[#This Row],[Appointment Status]]="No Show", Cleaned_Data_Table[[#This Row],[Appointment Status]]="Cancelled"), 1, 0)</f>
        <v>0</v>
      </c>
      <c r="AI8926" t="str">
        <f>IF(Cleaned_Data_Table[[#This Row],[Emergency Case]]=1, "Emergency Care", "Standard Care")</f>
        <v>Standard Care</v>
      </c>
    </row>
    <row r="8927" spans="1:35">
      <c r="A8927" t="s">
        <v>9036</v>
      </c>
      <c r="B8927">
        <v>17</v>
      </c>
      <c r="C8927" t="s">
        <v>37</v>
      </c>
      <c r="D8927" t="s">
        <v>114</v>
      </c>
      <c r="E8927">
        <v>26.7</v>
      </c>
      <c r="F8927" t="s">
        <v>39</v>
      </c>
      <c r="G8927" t="s">
        <v>66</v>
      </c>
      <c r="H8927" t="s">
        <v>67</v>
      </c>
      <c r="I8927" t="s">
        <v>68</v>
      </c>
      <c r="J8927" t="s">
        <v>90</v>
      </c>
      <c r="K8927">
        <v>20</v>
      </c>
      <c r="L8927" s="1">
        <v>758</v>
      </c>
      <c r="M8927" t="s">
        <v>44</v>
      </c>
      <c r="N8927" t="s">
        <v>124</v>
      </c>
      <c r="O8927" t="s">
        <v>75</v>
      </c>
      <c r="P8927">
        <v>18</v>
      </c>
      <c r="Q8927">
        <v>1</v>
      </c>
      <c r="R8927">
        <v>14</v>
      </c>
      <c r="S8927">
        <v>4</v>
      </c>
      <c r="T8927">
        <v>3.8</v>
      </c>
      <c r="U8927">
        <v>0</v>
      </c>
      <c r="V8927">
        <v>10</v>
      </c>
      <c r="W8927" s="1">
        <v>15177</v>
      </c>
      <c r="X8927" s="1">
        <v>9493</v>
      </c>
      <c r="Y8927" s="1">
        <v>25428</v>
      </c>
      <c r="Z8927" t="s">
        <v>47</v>
      </c>
      <c r="AA8927" t="s">
        <v>112</v>
      </c>
      <c r="AB8927" s="1">
        <v>0</v>
      </c>
      <c r="AC8927">
        <v>0</v>
      </c>
      <c r="AD8927">
        <v>1</v>
      </c>
      <c r="AE8927">
        <v>0</v>
      </c>
      <c r="AF8927">
        <v>0</v>
      </c>
      <c r="AG8927" t="s">
        <v>91</v>
      </c>
      <c r="AH8927">
        <f>IF(OR(Cleaned_Data_Table[[#This Row],[Appointment Status]]="No Show", Cleaned_Data_Table[[#This Row],[Appointment Status]]="Cancelled"), 1, 0)</f>
        <v>0</v>
      </c>
      <c r="AI8927" t="str">
        <f>IF(Cleaned_Data_Table[[#This Row],[Emergency Case]]=1, "Emergency Care", "Standard Care")</f>
        <v>Standard Care</v>
      </c>
    </row>
    <row r="8928" spans="1:35">
      <c r="A8928" t="s">
        <v>9037</v>
      </c>
      <c r="B8928">
        <v>72</v>
      </c>
      <c r="C8928" t="s">
        <v>37</v>
      </c>
      <c r="D8928" t="s">
        <v>59</v>
      </c>
      <c r="E8928">
        <v>25.2</v>
      </c>
      <c r="F8928" t="s">
        <v>52</v>
      </c>
      <c r="G8928" t="s">
        <v>40</v>
      </c>
      <c r="H8928" t="s">
        <v>104</v>
      </c>
      <c r="I8928" t="s">
        <v>105</v>
      </c>
      <c r="J8928" t="s">
        <v>110</v>
      </c>
      <c r="K8928">
        <v>19</v>
      </c>
      <c r="L8928" s="1">
        <v>661</v>
      </c>
      <c r="M8928" t="s">
        <v>53</v>
      </c>
      <c r="N8928" t="s">
        <v>69</v>
      </c>
      <c r="O8928" t="s">
        <v>82</v>
      </c>
      <c r="P8928">
        <v>29</v>
      </c>
      <c r="Q8928">
        <v>29</v>
      </c>
      <c r="R8928">
        <v>8</v>
      </c>
      <c r="S8928">
        <v>2</v>
      </c>
      <c r="T8928">
        <v>3.2</v>
      </c>
      <c r="U8928">
        <v>0</v>
      </c>
      <c r="V8928">
        <v>9.6999999999999993</v>
      </c>
      <c r="W8928" s="1">
        <v>3298</v>
      </c>
      <c r="X8928" s="1">
        <v>1960</v>
      </c>
      <c r="Y8928" s="1">
        <v>4143.3</v>
      </c>
      <c r="Z8928" t="s">
        <v>47</v>
      </c>
      <c r="AA8928" t="s">
        <v>76</v>
      </c>
      <c r="AB8928" s="1">
        <v>0</v>
      </c>
      <c r="AC8928">
        <v>0</v>
      </c>
      <c r="AD8928">
        <v>1</v>
      </c>
      <c r="AE8928">
        <v>0</v>
      </c>
      <c r="AF8928">
        <v>0</v>
      </c>
      <c r="AG8928" t="s">
        <v>87</v>
      </c>
      <c r="AH8928">
        <f>IF(OR(Cleaned_Data_Table[[#This Row],[Appointment Status]]="No Show", Cleaned_Data_Table[[#This Row],[Appointment Status]]="Cancelled"), 1, 0)</f>
        <v>0</v>
      </c>
      <c r="AI8928" t="str">
        <f>IF(Cleaned_Data_Table[[#This Row],[Emergency Case]]=1, "Emergency Care", "Standard Care")</f>
        <v>Standard Care</v>
      </c>
    </row>
    <row r="8929" spans="1:35">
      <c r="A8929" t="s">
        <v>9038</v>
      </c>
      <c r="B8929">
        <v>65</v>
      </c>
      <c r="C8929" t="s">
        <v>51</v>
      </c>
      <c r="D8929" t="s">
        <v>100</v>
      </c>
      <c r="E8929">
        <v>23.6</v>
      </c>
      <c r="F8929" t="s">
        <v>103</v>
      </c>
      <c r="G8929" t="s">
        <v>85</v>
      </c>
      <c r="H8929" t="s">
        <v>67</v>
      </c>
      <c r="I8929" t="s">
        <v>68</v>
      </c>
      <c r="J8929" t="s">
        <v>110</v>
      </c>
      <c r="K8929">
        <v>13</v>
      </c>
      <c r="L8929" s="1">
        <v>599</v>
      </c>
      <c r="M8929" t="s">
        <v>53</v>
      </c>
      <c r="N8929" t="s">
        <v>54</v>
      </c>
      <c r="O8929" t="s">
        <v>119</v>
      </c>
      <c r="P8929">
        <v>0</v>
      </c>
      <c r="Q8929">
        <v>13</v>
      </c>
      <c r="R8929">
        <v>14</v>
      </c>
      <c r="S8929">
        <v>0</v>
      </c>
      <c r="T8929">
        <v>3</v>
      </c>
      <c r="U8929">
        <v>1</v>
      </c>
      <c r="V8929">
        <v>10</v>
      </c>
      <c r="W8929" s="1">
        <v>4555</v>
      </c>
      <c r="X8929" s="1">
        <v>3871</v>
      </c>
      <c r="Y8929" s="1">
        <v>6317.5</v>
      </c>
      <c r="Z8929" t="s">
        <v>47</v>
      </c>
      <c r="AA8929" t="s">
        <v>76</v>
      </c>
      <c r="AB8929" s="1">
        <v>0</v>
      </c>
      <c r="AC8929">
        <v>0</v>
      </c>
      <c r="AD8929">
        <v>0</v>
      </c>
      <c r="AE8929">
        <v>0</v>
      </c>
      <c r="AF8929">
        <v>0</v>
      </c>
      <c r="AG8929" t="s">
        <v>87</v>
      </c>
      <c r="AH8929">
        <f>IF(OR(Cleaned_Data_Table[[#This Row],[Appointment Status]]="No Show", Cleaned_Data_Table[[#This Row],[Appointment Status]]="Cancelled"), 1, 0)</f>
        <v>0</v>
      </c>
      <c r="AI8929" t="str">
        <f>IF(Cleaned_Data_Table[[#This Row],[Emergency Case]]=1, "Emergency Care", "Standard Care")</f>
        <v>Emergency Care</v>
      </c>
    </row>
    <row r="8930" spans="1:35">
      <c r="A8930" t="s">
        <v>9039</v>
      </c>
      <c r="B8930">
        <v>47</v>
      </c>
      <c r="C8930" t="s">
        <v>51</v>
      </c>
      <c r="D8930" t="s">
        <v>84</v>
      </c>
      <c r="E8930">
        <v>23.9</v>
      </c>
      <c r="F8930" t="s">
        <v>89</v>
      </c>
      <c r="G8930" t="s">
        <v>40</v>
      </c>
      <c r="H8930" t="s">
        <v>73</v>
      </c>
      <c r="I8930" t="s">
        <v>74</v>
      </c>
      <c r="J8930" t="s">
        <v>43</v>
      </c>
      <c r="K8930">
        <v>21</v>
      </c>
      <c r="L8930" s="1">
        <v>789</v>
      </c>
      <c r="M8930" t="s">
        <v>53</v>
      </c>
      <c r="N8930" t="s">
        <v>45</v>
      </c>
      <c r="O8930" t="s">
        <v>75</v>
      </c>
      <c r="P8930">
        <v>25</v>
      </c>
      <c r="Q8930">
        <v>58</v>
      </c>
      <c r="R8930">
        <v>4</v>
      </c>
      <c r="S8930">
        <v>0</v>
      </c>
      <c r="T8930">
        <v>3.9</v>
      </c>
      <c r="U8930">
        <v>0</v>
      </c>
      <c r="V8930">
        <v>8.1</v>
      </c>
      <c r="W8930" s="1">
        <v>795</v>
      </c>
      <c r="X8930" s="1">
        <v>388</v>
      </c>
      <c r="Y8930" s="1">
        <v>1380.4</v>
      </c>
      <c r="Z8930" t="s">
        <v>56</v>
      </c>
      <c r="AA8930" t="s">
        <v>48</v>
      </c>
      <c r="AB8930" s="1">
        <v>1972</v>
      </c>
      <c r="AC8930">
        <v>1</v>
      </c>
      <c r="AD8930">
        <v>1</v>
      </c>
      <c r="AE8930">
        <v>0</v>
      </c>
      <c r="AF8930">
        <v>0</v>
      </c>
      <c r="AG8930" t="s">
        <v>49</v>
      </c>
      <c r="AH8930">
        <f>IF(OR(Cleaned_Data_Table[[#This Row],[Appointment Status]]="No Show", Cleaned_Data_Table[[#This Row],[Appointment Status]]="Cancelled"), 1, 0)</f>
        <v>1</v>
      </c>
      <c r="AI8930" t="str">
        <f>IF(Cleaned_Data_Table[[#This Row],[Emergency Case]]=1, "Emergency Care", "Standard Care")</f>
        <v>Standard Care</v>
      </c>
    </row>
    <row r="8931" spans="1:35">
      <c r="A8931" t="s">
        <v>9040</v>
      </c>
      <c r="B8931">
        <v>52</v>
      </c>
      <c r="C8931" t="s">
        <v>37</v>
      </c>
      <c r="D8931" t="s">
        <v>84</v>
      </c>
      <c r="E8931">
        <v>16.100000000000001</v>
      </c>
      <c r="F8931" t="s">
        <v>103</v>
      </c>
      <c r="G8931" t="s">
        <v>85</v>
      </c>
      <c r="H8931" t="s">
        <v>60</v>
      </c>
      <c r="I8931" t="s">
        <v>61</v>
      </c>
      <c r="J8931" t="s">
        <v>110</v>
      </c>
      <c r="K8931">
        <v>8</v>
      </c>
      <c r="L8931" s="1">
        <v>390</v>
      </c>
      <c r="M8931" t="s">
        <v>53</v>
      </c>
      <c r="N8931" t="s">
        <v>69</v>
      </c>
      <c r="O8931" t="s">
        <v>98</v>
      </c>
      <c r="P8931">
        <v>0</v>
      </c>
      <c r="Q8931">
        <v>36</v>
      </c>
      <c r="R8931">
        <v>12</v>
      </c>
      <c r="S8931">
        <v>2</v>
      </c>
      <c r="T8931">
        <v>3.8</v>
      </c>
      <c r="U8931">
        <v>1</v>
      </c>
      <c r="V8931">
        <v>9.5</v>
      </c>
      <c r="W8931" s="1">
        <v>1479</v>
      </c>
      <c r="X8931" s="1">
        <v>2532</v>
      </c>
      <c r="Y8931" s="1">
        <v>3080.7</v>
      </c>
      <c r="Z8931" t="s">
        <v>47</v>
      </c>
      <c r="AA8931" t="s">
        <v>48</v>
      </c>
      <c r="AB8931" s="1">
        <v>0</v>
      </c>
      <c r="AC8931">
        <v>1</v>
      </c>
      <c r="AD8931">
        <v>0</v>
      </c>
      <c r="AE8931">
        <v>0</v>
      </c>
      <c r="AF8931">
        <v>0</v>
      </c>
      <c r="AG8931" t="s">
        <v>87</v>
      </c>
      <c r="AH8931">
        <f>IF(OR(Cleaned_Data_Table[[#This Row],[Appointment Status]]="No Show", Cleaned_Data_Table[[#This Row],[Appointment Status]]="Cancelled"), 1, 0)</f>
        <v>0</v>
      </c>
      <c r="AI8931" t="str">
        <f>IF(Cleaned_Data_Table[[#This Row],[Emergency Case]]=1, "Emergency Care", "Standard Care")</f>
        <v>Emergency Care</v>
      </c>
    </row>
    <row r="8932" spans="1:35">
      <c r="A8932" t="s">
        <v>9041</v>
      </c>
      <c r="B8932">
        <v>15</v>
      </c>
      <c r="C8932" t="s">
        <v>37</v>
      </c>
      <c r="D8932" t="s">
        <v>116</v>
      </c>
      <c r="E8932">
        <v>30.4</v>
      </c>
      <c r="F8932" t="s">
        <v>39</v>
      </c>
      <c r="G8932" t="s">
        <v>40</v>
      </c>
      <c r="H8932" t="s">
        <v>104</v>
      </c>
      <c r="I8932" t="s">
        <v>105</v>
      </c>
      <c r="J8932" t="s">
        <v>90</v>
      </c>
      <c r="K8932">
        <v>3</v>
      </c>
      <c r="L8932" s="1">
        <v>276</v>
      </c>
      <c r="M8932" t="s">
        <v>53</v>
      </c>
      <c r="N8932" t="s">
        <v>124</v>
      </c>
      <c r="O8932" t="s">
        <v>111</v>
      </c>
      <c r="P8932">
        <v>19</v>
      </c>
      <c r="Q8932">
        <v>8</v>
      </c>
      <c r="R8932">
        <v>10</v>
      </c>
      <c r="S8932">
        <v>2</v>
      </c>
      <c r="T8932">
        <v>4.9000000000000004</v>
      </c>
      <c r="U8932">
        <v>0</v>
      </c>
      <c r="V8932">
        <v>10</v>
      </c>
      <c r="W8932" s="1">
        <v>7844</v>
      </c>
      <c r="X8932" s="1">
        <v>6486</v>
      </c>
      <c r="Y8932" s="1">
        <v>10224.200000000001</v>
      </c>
      <c r="Z8932" t="s">
        <v>47</v>
      </c>
      <c r="AA8932" t="s">
        <v>112</v>
      </c>
      <c r="AB8932" s="1">
        <v>0</v>
      </c>
      <c r="AC8932">
        <v>0</v>
      </c>
      <c r="AD8932">
        <v>1</v>
      </c>
      <c r="AE8932">
        <v>0</v>
      </c>
      <c r="AF8932">
        <v>0</v>
      </c>
      <c r="AG8932" t="s">
        <v>91</v>
      </c>
      <c r="AH8932">
        <f>IF(OR(Cleaned_Data_Table[[#This Row],[Appointment Status]]="No Show", Cleaned_Data_Table[[#This Row],[Appointment Status]]="Cancelled"), 1, 0)</f>
        <v>0</v>
      </c>
      <c r="AI8932" t="str">
        <f>IF(Cleaned_Data_Table[[#This Row],[Emergency Case]]=1, "Emergency Care", "Standard Care")</f>
        <v>Standard Care</v>
      </c>
    </row>
    <row r="8933" spans="1:35">
      <c r="A8933" t="s">
        <v>9042</v>
      </c>
      <c r="B8933">
        <v>3</v>
      </c>
      <c r="C8933" t="s">
        <v>37</v>
      </c>
      <c r="D8933" t="s">
        <v>100</v>
      </c>
      <c r="E8933">
        <v>24.7</v>
      </c>
      <c r="F8933" t="s">
        <v>89</v>
      </c>
      <c r="G8933" t="s">
        <v>66</v>
      </c>
      <c r="H8933" t="s">
        <v>104</v>
      </c>
      <c r="I8933" t="s">
        <v>105</v>
      </c>
      <c r="J8933" t="s">
        <v>90</v>
      </c>
      <c r="K8933">
        <v>25</v>
      </c>
      <c r="L8933" s="1">
        <v>864</v>
      </c>
      <c r="M8933" t="s">
        <v>53</v>
      </c>
      <c r="N8933" t="s">
        <v>69</v>
      </c>
      <c r="O8933" t="s">
        <v>119</v>
      </c>
      <c r="P8933">
        <v>2</v>
      </c>
      <c r="Q8933">
        <v>6</v>
      </c>
      <c r="R8933">
        <v>14</v>
      </c>
      <c r="S8933">
        <v>4</v>
      </c>
      <c r="T8933">
        <v>4.5999999999999996</v>
      </c>
      <c r="U8933">
        <v>0</v>
      </c>
      <c r="V8933">
        <v>10</v>
      </c>
      <c r="W8933" s="1">
        <v>10791</v>
      </c>
      <c r="X8933" s="1">
        <v>10884</v>
      </c>
      <c r="Y8933" s="1">
        <v>15777.3</v>
      </c>
      <c r="Z8933" t="s">
        <v>47</v>
      </c>
      <c r="AA8933" t="s">
        <v>112</v>
      </c>
      <c r="AB8933" s="1">
        <v>0</v>
      </c>
      <c r="AC8933">
        <v>0</v>
      </c>
      <c r="AD8933">
        <v>0</v>
      </c>
      <c r="AE8933">
        <v>0</v>
      </c>
      <c r="AF8933">
        <v>0</v>
      </c>
      <c r="AG8933" t="s">
        <v>131</v>
      </c>
      <c r="AH8933">
        <f>IF(OR(Cleaned_Data_Table[[#This Row],[Appointment Status]]="No Show", Cleaned_Data_Table[[#This Row],[Appointment Status]]="Cancelled"), 1, 0)</f>
        <v>0</v>
      </c>
      <c r="AI8933" t="str">
        <f>IF(Cleaned_Data_Table[[#This Row],[Emergency Case]]=1, "Emergency Care", "Standard Care")</f>
        <v>Standard Care</v>
      </c>
    </row>
    <row r="8934" spans="1:35">
      <c r="A8934" t="s">
        <v>9043</v>
      </c>
      <c r="B8934">
        <v>37</v>
      </c>
      <c r="C8934" t="s">
        <v>51</v>
      </c>
      <c r="D8934" t="s">
        <v>100</v>
      </c>
      <c r="E8934">
        <v>24.1</v>
      </c>
      <c r="F8934" t="s">
        <v>39</v>
      </c>
      <c r="G8934" t="s">
        <v>40</v>
      </c>
      <c r="H8934" t="s">
        <v>104</v>
      </c>
      <c r="I8934" t="s">
        <v>105</v>
      </c>
      <c r="J8934" t="s">
        <v>90</v>
      </c>
      <c r="K8934">
        <v>28</v>
      </c>
      <c r="L8934" s="1">
        <v>808</v>
      </c>
      <c r="M8934" t="s">
        <v>53</v>
      </c>
      <c r="N8934" t="s">
        <v>45</v>
      </c>
      <c r="O8934" t="s">
        <v>119</v>
      </c>
      <c r="P8934">
        <v>23</v>
      </c>
      <c r="Q8934">
        <v>14</v>
      </c>
      <c r="R8934">
        <v>3</v>
      </c>
      <c r="S8934">
        <v>0</v>
      </c>
      <c r="T8934">
        <v>3.7</v>
      </c>
      <c r="U8934">
        <v>0</v>
      </c>
      <c r="V8934">
        <v>10</v>
      </c>
      <c r="W8934" s="1">
        <v>16329</v>
      </c>
      <c r="X8934" s="1">
        <v>11243</v>
      </c>
      <c r="Y8934" s="1">
        <v>19866</v>
      </c>
      <c r="Z8934" t="s">
        <v>47</v>
      </c>
      <c r="AA8934" t="s">
        <v>48</v>
      </c>
      <c r="AB8934" s="1">
        <v>0</v>
      </c>
      <c r="AC8934">
        <v>0</v>
      </c>
      <c r="AD8934">
        <v>1</v>
      </c>
      <c r="AE8934">
        <v>0</v>
      </c>
      <c r="AF8934">
        <v>0</v>
      </c>
      <c r="AG8934" t="s">
        <v>91</v>
      </c>
      <c r="AH8934">
        <f>IF(OR(Cleaned_Data_Table[[#This Row],[Appointment Status]]="No Show", Cleaned_Data_Table[[#This Row],[Appointment Status]]="Cancelled"), 1, 0)</f>
        <v>0</v>
      </c>
      <c r="AI8934" t="str">
        <f>IF(Cleaned_Data_Table[[#This Row],[Emergency Case]]=1, "Emergency Care", "Standard Care")</f>
        <v>Standard Care</v>
      </c>
    </row>
    <row r="8935" spans="1:35">
      <c r="A8935" t="s">
        <v>9044</v>
      </c>
      <c r="B8935">
        <v>8</v>
      </c>
      <c r="C8935" t="s">
        <v>37</v>
      </c>
      <c r="D8935" t="s">
        <v>116</v>
      </c>
      <c r="E8935">
        <v>24.1</v>
      </c>
      <c r="F8935" t="s">
        <v>103</v>
      </c>
      <c r="G8935" t="s">
        <v>66</v>
      </c>
      <c r="H8935" t="s">
        <v>60</v>
      </c>
      <c r="I8935" t="s">
        <v>61</v>
      </c>
      <c r="J8935" t="s">
        <v>110</v>
      </c>
      <c r="K8935">
        <v>9</v>
      </c>
      <c r="L8935" s="1">
        <v>463</v>
      </c>
      <c r="M8935" t="s">
        <v>53</v>
      </c>
      <c r="N8935" t="s">
        <v>81</v>
      </c>
      <c r="O8935" t="s">
        <v>119</v>
      </c>
      <c r="P8935">
        <v>1</v>
      </c>
      <c r="Q8935">
        <v>35</v>
      </c>
      <c r="R8935">
        <v>4</v>
      </c>
      <c r="S8935">
        <v>0</v>
      </c>
      <c r="T8935">
        <v>3.8</v>
      </c>
      <c r="U8935">
        <v>0</v>
      </c>
      <c r="V8935">
        <v>9.6</v>
      </c>
      <c r="W8935" s="1">
        <v>4409</v>
      </c>
      <c r="X8935" s="1">
        <v>2905</v>
      </c>
      <c r="Y8935" s="1">
        <v>5443.9</v>
      </c>
      <c r="Z8935" t="s">
        <v>47</v>
      </c>
      <c r="AA8935" t="s">
        <v>112</v>
      </c>
      <c r="AB8935" s="1">
        <v>0</v>
      </c>
      <c r="AC8935">
        <v>1</v>
      </c>
      <c r="AD8935">
        <v>0</v>
      </c>
      <c r="AE8935">
        <v>1</v>
      </c>
      <c r="AF8935">
        <v>0</v>
      </c>
      <c r="AG8935" t="s">
        <v>87</v>
      </c>
      <c r="AH8935">
        <f>IF(OR(Cleaned_Data_Table[[#This Row],[Appointment Status]]="No Show", Cleaned_Data_Table[[#This Row],[Appointment Status]]="Cancelled"), 1, 0)</f>
        <v>0</v>
      </c>
      <c r="AI8935" t="str">
        <f>IF(Cleaned_Data_Table[[#This Row],[Emergency Case]]=1, "Emergency Care", "Standard Care")</f>
        <v>Standard Care</v>
      </c>
    </row>
    <row r="8936" spans="1:35">
      <c r="A8936" t="s">
        <v>9045</v>
      </c>
      <c r="B8936">
        <v>64</v>
      </c>
      <c r="C8936" t="s">
        <v>51</v>
      </c>
      <c r="D8936" t="s">
        <v>84</v>
      </c>
      <c r="E8936">
        <v>26.7</v>
      </c>
      <c r="F8936" t="s">
        <v>89</v>
      </c>
      <c r="G8936" t="s">
        <v>40</v>
      </c>
      <c r="H8936" t="s">
        <v>129</v>
      </c>
      <c r="I8936" t="s">
        <v>130</v>
      </c>
      <c r="J8936" t="s">
        <v>110</v>
      </c>
      <c r="K8936">
        <v>12</v>
      </c>
      <c r="L8936" s="1">
        <v>602</v>
      </c>
      <c r="M8936" t="s">
        <v>53</v>
      </c>
      <c r="N8936" t="s">
        <v>54</v>
      </c>
      <c r="O8936" t="s">
        <v>101</v>
      </c>
      <c r="P8936">
        <v>20</v>
      </c>
      <c r="Q8936">
        <v>22</v>
      </c>
      <c r="R8936">
        <v>12</v>
      </c>
      <c r="S8936">
        <v>4</v>
      </c>
      <c r="T8936">
        <v>4.0999999999999996</v>
      </c>
      <c r="U8936">
        <v>0</v>
      </c>
      <c r="V8936">
        <v>10</v>
      </c>
      <c r="W8936" s="1">
        <v>1610</v>
      </c>
      <c r="X8936" s="1">
        <v>2491</v>
      </c>
      <c r="Y8936" s="1">
        <v>3292.1</v>
      </c>
      <c r="Z8936" t="s">
        <v>47</v>
      </c>
      <c r="AA8936" t="s">
        <v>76</v>
      </c>
      <c r="AB8936" s="1">
        <v>0</v>
      </c>
      <c r="AC8936">
        <v>0</v>
      </c>
      <c r="AD8936">
        <v>1</v>
      </c>
      <c r="AE8936">
        <v>0</v>
      </c>
      <c r="AF8936">
        <v>0</v>
      </c>
      <c r="AG8936" t="s">
        <v>87</v>
      </c>
      <c r="AH8936">
        <f>IF(OR(Cleaned_Data_Table[[#This Row],[Appointment Status]]="No Show", Cleaned_Data_Table[[#This Row],[Appointment Status]]="Cancelled"), 1, 0)</f>
        <v>0</v>
      </c>
      <c r="AI8936" t="str">
        <f>IF(Cleaned_Data_Table[[#This Row],[Emergency Case]]=1, "Emergency Care", "Standard Care")</f>
        <v>Standard Care</v>
      </c>
    </row>
    <row r="8937" spans="1:35">
      <c r="A8937" t="s">
        <v>9046</v>
      </c>
      <c r="B8937">
        <v>55</v>
      </c>
      <c r="C8937" t="s">
        <v>51</v>
      </c>
      <c r="D8937" t="s">
        <v>78</v>
      </c>
      <c r="E8937">
        <v>31.9</v>
      </c>
      <c r="F8937" t="s">
        <v>52</v>
      </c>
      <c r="G8937" t="s">
        <v>40</v>
      </c>
      <c r="H8937" t="s">
        <v>60</v>
      </c>
      <c r="I8937" t="s">
        <v>61</v>
      </c>
      <c r="J8937" t="s">
        <v>43</v>
      </c>
      <c r="K8937">
        <v>23</v>
      </c>
      <c r="L8937" s="1">
        <v>699</v>
      </c>
      <c r="M8937" t="s">
        <v>53</v>
      </c>
      <c r="N8937" t="s">
        <v>81</v>
      </c>
      <c r="O8937" t="s">
        <v>101</v>
      </c>
      <c r="P8937">
        <v>7</v>
      </c>
      <c r="Q8937">
        <v>38</v>
      </c>
      <c r="R8937">
        <v>7</v>
      </c>
      <c r="S8937">
        <v>2</v>
      </c>
      <c r="T8937">
        <v>3.3</v>
      </c>
      <c r="U8937">
        <v>0</v>
      </c>
      <c r="V8937">
        <v>9.1</v>
      </c>
      <c r="W8937" s="1">
        <v>811</v>
      </c>
      <c r="X8937" s="1">
        <v>233</v>
      </c>
      <c r="Y8937" s="1">
        <v>1220.0999999999999</v>
      </c>
      <c r="Z8937" t="s">
        <v>47</v>
      </c>
      <c r="AA8937" t="s">
        <v>76</v>
      </c>
      <c r="AB8937" s="1">
        <v>0</v>
      </c>
      <c r="AC8937">
        <v>1</v>
      </c>
      <c r="AD8937">
        <v>0</v>
      </c>
      <c r="AE8937">
        <v>0</v>
      </c>
      <c r="AF8937">
        <v>0</v>
      </c>
      <c r="AG8937" t="s">
        <v>87</v>
      </c>
      <c r="AH8937">
        <f>IF(OR(Cleaned_Data_Table[[#This Row],[Appointment Status]]="No Show", Cleaned_Data_Table[[#This Row],[Appointment Status]]="Cancelled"), 1, 0)</f>
        <v>0</v>
      </c>
      <c r="AI8937" t="str">
        <f>IF(Cleaned_Data_Table[[#This Row],[Emergency Case]]=1, "Emergency Care", "Standard Care")</f>
        <v>Standard Care</v>
      </c>
    </row>
    <row r="8938" spans="1:35">
      <c r="A8938" t="s">
        <v>9047</v>
      </c>
      <c r="B8938">
        <v>81</v>
      </c>
      <c r="C8938" t="s">
        <v>51</v>
      </c>
      <c r="D8938" t="s">
        <v>118</v>
      </c>
      <c r="E8938">
        <v>30.3</v>
      </c>
      <c r="F8938" t="s">
        <v>89</v>
      </c>
      <c r="G8938" t="s">
        <v>85</v>
      </c>
      <c r="H8938" t="s">
        <v>104</v>
      </c>
      <c r="I8938" t="s">
        <v>105</v>
      </c>
      <c r="J8938" t="s">
        <v>90</v>
      </c>
      <c r="K8938">
        <v>6</v>
      </c>
      <c r="L8938" s="1">
        <v>470</v>
      </c>
      <c r="M8938" t="s">
        <v>53</v>
      </c>
      <c r="N8938" t="s">
        <v>62</v>
      </c>
      <c r="O8938" t="s">
        <v>70</v>
      </c>
      <c r="P8938">
        <v>0</v>
      </c>
      <c r="Q8938">
        <v>9</v>
      </c>
      <c r="R8938">
        <v>10</v>
      </c>
      <c r="S8938">
        <v>3</v>
      </c>
      <c r="T8938">
        <v>4.8</v>
      </c>
      <c r="U8938">
        <v>1</v>
      </c>
      <c r="V8938">
        <v>10</v>
      </c>
      <c r="W8938" s="1">
        <v>19711</v>
      </c>
      <c r="X8938" s="1">
        <v>13583</v>
      </c>
      <c r="Y8938" s="1">
        <v>23634.799999999999</v>
      </c>
      <c r="Z8938" t="s">
        <v>47</v>
      </c>
      <c r="AA8938" t="s">
        <v>71</v>
      </c>
      <c r="AB8938" s="1">
        <v>0</v>
      </c>
      <c r="AC8938">
        <v>0</v>
      </c>
      <c r="AD8938">
        <v>0</v>
      </c>
      <c r="AE8938">
        <v>0</v>
      </c>
      <c r="AF8938">
        <v>0</v>
      </c>
      <c r="AG8938" t="s">
        <v>131</v>
      </c>
      <c r="AH8938">
        <f>IF(OR(Cleaned_Data_Table[[#This Row],[Appointment Status]]="No Show", Cleaned_Data_Table[[#This Row],[Appointment Status]]="Cancelled"), 1, 0)</f>
        <v>0</v>
      </c>
      <c r="AI8938" t="str">
        <f>IF(Cleaned_Data_Table[[#This Row],[Emergency Case]]=1, "Emergency Care", "Standard Care")</f>
        <v>Emergency Care</v>
      </c>
    </row>
    <row r="8939" spans="1:35">
      <c r="A8939" t="s">
        <v>9048</v>
      </c>
      <c r="B8939">
        <v>47</v>
      </c>
      <c r="C8939" t="s">
        <v>37</v>
      </c>
      <c r="D8939" t="s">
        <v>100</v>
      </c>
      <c r="E8939">
        <v>22.6</v>
      </c>
      <c r="F8939" t="s">
        <v>89</v>
      </c>
      <c r="G8939" t="s">
        <v>85</v>
      </c>
      <c r="H8939" t="s">
        <v>67</v>
      </c>
      <c r="I8939" t="s">
        <v>68</v>
      </c>
      <c r="J8939" t="s">
        <v>90</v>
      </c>
      <c r="K8939">
        <v>25</v>
      </c>
      <c r="L8939" s="1">
        <v>712</v>
      </c>
      <c r="M8939" t="s">
        <v>44</v>
      </c>
      <c r="N8939" t="s">
        <v>69</v>
      </c>
      <c r="O8939" t="s">
        <v>98</v>
      </c>
      <c r="P8939">
        <v>0</v>
      </c>
      <c r="Q8939">
        <v>6</v>
      </c>
      <c r="R8939">
        <v>14</v>
      </c>
      <c r="S8939">
        <v>4</v>
      </c>
      <c r="T8939">
        <v>4.3</v>
      </c>
      <c r="U8939">
        <v>1</v>
      </c>
      <c r="V8939">
        <v>10</v>
      </c>
      <c r="W8939" s="1">
        <v>19367</v>
      </c>
      <c r="X8939" s="1">
        <v>11733</v>
      </c>
      <c r="Y8939" s="1">
        <v>31812</v>
      </c>
      <c r="Z8939" t="s">
        <v>56</v>
      </c>
      <c r="AA8939" t="s">
        <v>48</v>
      </c>
      <c r="AB8939" s="1">
        <v>31812</v>
      </c>
      <c r="AC8939">
        <v>0</v>
      </c>
      <c r="AD8939">
        <v>0</v>
      </c>
      <c r="AE8939">
        <v>0</v>
      </c>
      <c r="AF8939">
        <v>0</v>
      </c>
      <c r="AG8939" t="s">
        <v>131</v>
      </c>
      <c r="AH8939">
        <f>IF(OR(Cleaned_Data_Table[[#This Row],[Appointment Status]]="No Show", Cleaned_Data_Table[[#This Row],[Appointment Status]]="Cancelled"), 1, 0)</f>
        <v>1</v>
      </c>
      <c r="AI8939" t="str">
        <f>IF(Cleaned_Data_Table[[#This Row],[Emergency Case]]=1, "Emergency Care", "Standard Care")</f>
        <v>Emergency Care</v>
      </c>
    </row>
    <row r="8940" spans="1:35">
      <c r="A8940" t="s">
        <v>9049</v>
      </c>
      <c r="B8940">
        <v>1</v>
      </c>
      <c r="C8940" t="s">
        <v>37</v>
      </c>
      <c r="D8940" t="s">
        <v>65</v>
      </c>
      <c r="E8940">
        <v>27.2</v>
      </c>
      <c r="F8940" t="s">
        <v>39</v>
      </c>
      <c r="G8940" t="s">
        <v>85</v>
      </c>
      <c r="H8940" t="s">
        <v>41</v>
      </c>
      <c r="I8940" t="s">
        <v>42</v>
      </c>
      <c r="J8940" t="s">
        <v>110</v>
      </c>
      <c r="K8940">
        <v>10</v>
      </c>
      <c r="L8940" s="1">
        <v>509</v>
      </c>
      <c r="M8940" t="s">
        <v>44</v>
      </c>
      <c r="N8940" t="s">
        <v>54</v>
      </c>
      <c r="O8940" t="s">
        <v>101</v>
      </c>
      <c r="P8940">
        <v>0</v>
      </c>
      <c r="Q8940">
        <v>24</v>
      </c>
      <c r="R8940">
        <v>12</v>
      </c>
      <c r="S8940">
        <v>2</v>
      </c>
      <c r="T8940">
        <v>3.7</v>
      </c>
      <c r="U8940">
        <v>1</v>
      </c>
      <c r="V8940">
        <v>10</v>
      </c>
      <c r="W8940" s="1">
        <v>2241</v>
      </c>
      <c r="X8940" s="1">
        <v>2788</v>
      </c>
      <c r="Y8940" s="1">
        <v>5538</v>
      </c>
      <c r="Z8940" t="s">
        <v>47</v>
      </c>
      <c r="AA8940" t="s">
        <v>112</v>
      </c>
      <c r="AB8940" s="1">
        <v>0</v>
      </c>
      <c r="AC8940">
        <v>0</v>
      </c>
      <c r="AD8940">
        <v>0</v>
      </c>
      <c r="AE8940">
        <v>0</v>
      </c>
      <c r="AF8940">
        <v>0</v>
      </c>
      <c r="AG8940" t="s">
        <v>87</v>
      </c>
      <c r="AH8940">
        <f>IF(OR(Cleaned_Data_Table[[#This Row],[Appointment Status]]="No Show", Cleaned_Data_Table[[#This Row],[Appointment Status]]="Cancelled"), 1, 0)</f>
        <v>0</v>
      </c>
      <c r="AI8940" t="str">
        <f>IF(Cleaned_Data_Table[[#This Row],[Emergency Case]]=1, "Emergency Care", "Standard Care")</f>
        <v>Emergency Care</v>
      </c>
    </row>
    <row r="8941" spans="1:35">
      <c r="A8941" t="s">
        <v>9050</v>
      </c>
      <c r="B8941">
        <v>41</v>
      </c>
      <c r="C8941" t="s">
        <v>37</v>
      </c>
      <c r="D8941" t="s">
        <v>93</v>
      </c>
      <c r="E8941">
        <v>22.2</v>
      </c>
      <c r="F8941" t="s">
        <v>39</v>
      </c>
      <c r="G8941" t="s">
        <v>40</v>
      </c>
      <c r="H8941" t="s">
        <v>138</v>
      </c>
      <c r="I8941" t="s">
        <v>139</v>
      </c>
      <c r="J8941" t="s">
        <v>90</v>
      </c>
      <c r="K8941">
        <v>27</v>
      </c>
      <c r="L8941" s="1">
        <v>842</v>
      </c>
      <c r="M8941" t="s">
        <v>53</v>
      </c>
      <c r="N8941" t="s">
        <v>69</v>
      </c>
      <c r="O8941" t="s">
        <v>111</v>
      </c>
      <c r="P8941">
        <v>20</v>
      </c>
      <c r="Q8941">
        <v>2</v>
      </c>
      <c r="R8941">
        <v>5</v>
      </c>
      <c r="S8941">
        <v>2</v>
      </c>
      <c r="T8941">
        <v>3.7</v>
      </c>
      <c r="U8941">
        <v>0</v>
      </c>
      <c r="V8941">
        <v>10</v>
      </c>
      <c r="W8941" s="1">
        <v>7471</v>
      </c>
      <c r="X8941" s="1">
        <v>12795</v>
      </c>
      <c r="Y8941" s="1">
        <v>14775.6</v>
      </c>
      <c r="Z8941" t="s">
        <v>47</v>
      </c>
      <c r="AA8941" t="s">
        <v>48</v>
      </c>
      <c r="AB8941" s="1">
        <v>0</v>
      </c>
      <c r="AC8941">
        <v>0</v>
      </c>
      <c r="AD8941">
        <v>1</v>
      </c>
      <c r="AE8941">
        <v>0</v>
      </c>
      <c r="AF8941">
        <v>0</v>
      </c>
      <c r="AG8941" t="s">
        <v>91</v>
      </c>
      <c r="AH8941">
        <f>IF(OR(Cleaned_Data_Table[[#This Row],[Appointment Status]]="No Show", Cleaned_Data_Table[[#This Row],[Appointment Status]]="Cancelled"), 1, 0)</f>
        <v>0</v>
      </c>
      <c r="AI8941" t="str">
        <f>IF(Cleaned_Data_Table[[#This Row],[Emergency Case]]=1, "Emergency Care", "Standard Care")</f>
        <v>Standard Care</v>
      </c>
    </row>
    <row r="8942" spans="1:35">
      <c r="A8942" t="s">
        <v>9051</v>
      </c>
      <c r="B8942">
        <v>27</v>
      </c>
      <c r="C8942" t="s">
        <v>37</v>
      </c>
      <c r="D8942" t="s">
        <v>38</v>
      </c>
      <c r="E8942">
        <v>25.6</v>
      </c>
      <c r="F8942" t="s">
        <v>52</v>
      </c>
      <c r="G8942" t="s">
        <v>85</v>
      </c>
      <c r="H8942" t="s">
        <v>67</v>
      </c>
      <c r="I8942" t="s">
        <v>68</v>
      </c>
      <c r="J8942" t="s">
        <v>110</v>
      </c>
      <c r="K8942">
        <v>6</v>
      </c>
      <c r="L8942" s="1">
        <v>368</v>
      </c>
      <c r="M8942" t="s">
        <v>53</v>
      </c>
      <c r="N8942" t="s">
        <v>124</v>
      </c>
      <c r="O8942" t="s">
        <v>75</v>
      </c>
      <c r="P8942">
        <v>0</v>
      </c>
      <c r="Q8942">
        <v>12</v>
      </c>
      <c r="R8942">
        <v>5</v>
      </c>
      <c r="S8942">
        <v>0</v>
      </c>
      <c r="T8942">
        <v>3.2</v>
      </c>
      <c r="U8942">
        <v>1</v>
      </c>
      <c r="V8942">
        <v>10</v>
      </c>
      <c r="W8942" s="1">
        <v>1450</v>
      </c>
      <c r="X8942" s="1">
        <v>1915</v>
      </c>
      <c r="Y8942" s="1">
        <v>2613.1</v>
      </c>
      <c r="Z8942" t="s">
        <v>47</v>
      </c>
      <c r="AA8942" t="s">
        <v>57</v>
      </c>
      <c r="AB8942" s="1">
        <v>0</v>
      </c>
      <c r="AC8942">
        <v>0</v>
      </c>
      <c r="AD8942">
        <v>0</v>
      </c>
      <c r="AE8942">
        <v>0</v>
      </c>
      <c r="AF8942">
        <v>0</v>
      </c>
      <c r="AG8942" t="s">
        <v>87</v>
      </c>
      <c r="AH8942">
        <f>IF(OR(Cleaned_Data_Table[[#This Row],[Appointment Status]]="No Show", Cleaned_Data_Table[[#This Row],[Appointment Status]]="Cancelled"), 1, 0)</f>
        <v>0</v>
      </c>
      <c r="AI8942" t="str">
        <f>IF(Cleaned_Data_Table[[#This Row],[Emergency Case]]=1, "Emergency Care", "Standard Care")</f>
        <v>Emergency Care</v>
      </c>
    </row>
    <row r="8943" spans="1:35">
      <c r="A8943" t="s">
        <v>9052</v>
      </c>
      <c r="B8943">
        <v>69</v>
      </c>
      <c r="C8943" t="s">
        <v>51</v>
      </c>
      <c r="D8943" t="s">
        <v>116</v>
      </c>
      <c r="E8943">
        <v>29</v>
      </c>
      <c r="F8943" t="s">
        <v>52</v>
      </c>
      <c r="G8943" t="s">
        <v>40</v>
      </c>
      <c r="H8943" t="s">
        <v>129</v>
      </c>
      <c r="I8943" t="s">
        <v>130</v>
      </c>
      <c r="J8943" t="s">
        <v>90</v>
      </c>
      <c r="K8943">
        <v>9</v>
      </c>
      <c r="L8943" s="1">
        <v>564</v>
      </c>
      <c r="M8943" t="s">
        <v>53</v>
      </c>
      <c r="N8943" t="s">
        <v>81</v>
      </c>
      <c r="O8943" t="s">
        <v>86</v>
      </c>
      <c r="P8943">
        <v>17</v>
      </c>
      <c r="Q8943">
        <v>5</v>
      </c>
      <c r="R8943">
        <v>6</v>
      </c>
      <c r="S8943">
        <v>2</v>
      </c>
      <c r="T8943">
        <v>3.9</v>
      </c>
      <c r="U8943">
        <v>0</v>
      </c>
      <c r="V8943">
        <v>10</v>
      </c>
      <c r="W8943" s="1">
        <v>19382</v>
      </c>
      <c r="X8943" s="1">
        <v>7504</v>
      </c>
      <c r="Y8943" s="1">
        <v>19215</v>
      </c>
      <c r="Z8943" t="s">
        <v>47</v>
      </c>
      <c r="AA8943" t="s">
        <v>76</v>
      </c>
      <c r="AB8943" s="1">
        <v>0</v>
      </c>
      <c r="AC8943">
        <v>0</v>
      </c>
      <c r="AD8943">
        <v>1</v>
      </c>
      <c r="AE8943">
        <v>0</v>
      </c>
      <c r="AF8943">
        <v>0</v>
      </c>
      <c r="AG8943" t="s">
        <v>91</v>
      </c>
      <c r="AH8943">
        <f>IF(OR(Cleaned_Data_Table[[#This Row],[Appointment Status]]="No Show", Cleaned_Data_Table[[#This Row],[Appointment Status]]="Cancelled"), 1, 0)</f>
        <v>0</v>
      </c>
      <c r="AI8943" t="str">
        <f>IF(Cleaned_Data_Table[[#This Row],[Emergency Case]]=1, "Emergency Care", "Standard Care")</f>
        <v>Standard Care</v>
      </c>
    </row>
    <row r="8944" spans="1:35">
      <c r="A8944" t="s">
        <v>9053</v>
      </c>
      <c r="B8944">
        <v>16</v>
      </c>
      <c r="C8944" t="s">
        <v>37</v>
      </c>
      <c r="D8944" t="s">
        <v>65</v>
      </c>
      <c r="E8944">
        <v>24.2</v>
      </c>
      <c r="F8944" t="s">
        <v>39</v>
      </c>
      <c r="G8944" t="s">
        <v>40</v>
      </c>
      <c r="H8944" t="s">
        <v>41</v>
      </c>
      <c r="I8944" t="s">
        <v>42</v>
      </c>
      <c r="J8944" t="s">
        <v>43</v>
      </c>
      <c r="K8944">
        <v>8</v>
      </c>
      <c r="L8944" s="1">
        <v>455</v>
      </c>
      <c r="M8944" t="s">
        <v>53</v>
      </c>
      <c r="N8944" t="s">
        <v>54</v>
      </c>
      <c r="O8944" t="s">
        <v>119</v>
      </c>
      <c r="P8944">
        <v>4</v>
      </c>
      <c r="Q8944">
        <v>55</v>
      </c>
      <c r="R8944">
        <v>13</v>
      </c>
      <c r="S8944">
        <v>2</v>
      </c>
      <c r="T8944">
        <v>4.5999999999999996</v>
      </c>
      <c r="U8944">
        <v>0</v>
      </c>
      <c r="V8944">
        <v>8.6</v>
      </c>
      <c r="W8944" s="1">
        <v>657</v>
      </c>
      <c r="X8944" s="1">
        <v>597</v>
      </c>
      <c r="Y8944" s="1">
        <v>1196.3</v>
      </c>
      <c r="Z8944" t="s">
        <v>47</v>
      </c>
      <c r="AA8944" t="s">
        <v>112</v>
      </c>
      <c r="AB8944" s="1">
        <v>0</v>
      </c>
      <c r="AC8944">
        <v>1</v>
      </c>
      <c r="AD8944">
        <v>0</v>
      </c>
      <c r="AE8944">
        <v>0</v>
      </c>
      <c r="AF8944">
        <v>0</v>
      </c>
      <c r="AG8944" t="s">
        <v>87</v>
      </c>
      <c r="AH8944">
        <f>IF(OR(Cleaned_Data_Table[[#This Row],[Appointment Status]]="No Show", Cleaned_Data_Table[[#This Row],[Appointment Status]]="Cancelled"), 1, 0)</f>
        <v>0</v>
      </c>
      <c r="AI8944" t="str">
        <f>IF(Cleaned_Data_Table[[#This Row],[Emergency Case]]=1, "Emergency Care", "Standard Care")</f>
        <v>Standard Care</v>
      </c>
    </row>
    <row r="8945" spans="1:35">
      <c r="A8945" t="s">
        <v>9054</v>
      </c>
      <c r="B8945">
        <v>82</v>
      </c>
      <c r="C8945" t="s">
        <v>51</v>
      </c>
      <c r="D8945" t="s">
        <v>118</v>
      </c>
      <c r="E8945">
        <v>17.100000000000001</v>
      </c>
      <c r="F8945" t="s">
        <v>39</v>
      </c>
      <c r="G8945" t="s">
        <v>66</v>
      </c>
      <c r="H8945" t="s">
        <v>108</v>
      </c>
      <c r="I8945" t="s">
        <v>109</v>
      </c>
      <c r="J8945" t="s">
        <v>90</v>
      </c>
      <c r="K8945">
        <v>22</v>
      </c>
      <c r="L8945" s="1">
        <v>829</v>
      </c>
      <c r="M8945" t="s">
        <v>53</v>
      </c>
      <c r="N8945" t="s">
        <v>124</v>
      </c>
      <c r="O8945" t="s">
        <v>106</v>
      </c>
      <c r="P8945">
        <v>25</v>
      </c>
      <c r="Q8945">
        <v>13</v>
      </c>
      <c r="R8945">
        <v>10</v>
      </c>
      <c r="S8945">
        <v>4</v>
      </c>
      <c r="T8945">
        <v>3.2</v>
      </c>
      <c r="U8945">
        <v>0</v>
      </c>
      <c r="V8945">
        <v>10</v>
      </c>
      <c r="W8945" s="1">
        <v>18341</v>
      </c>
      <c r="X8945" s="1">
        <v>8456</v>
      </c>
      <c r="Y8945" s="1">
        <v>19338.2</v>
      </c>
      <c r="Z8945" t="s">
        <v>56</v>
      </c>
      <c r="AA8945" t="s">
        <v>71</v>
      </c>
      <c r="AB8945" s="1">
        <v>27626</v>
      </c>
      <c r="AC8945">
        <v>0</v>
      </c>
      <c r="AD8945">
        <v>1</v>
      </c>
      <c r="AE8945">
        <v>0</v>
      </c>
      <c r="AF8945">
        <v>0</v>
      </c>
      <c r="AG8945" t="s">
        <v>91</v>
      </c>
      <c r="AH8945">
        <f>IF(OR(Cleaned_Data_Table[[#This Row],[Appointment Status]]="No Show", Cleaned_Data_Table[[#This Row],[Appointment Status]]="Cancelled"), 1, 0)</f>
        <v>1</v>
      </c>
      <c r="AI8945" t="str">
        <f>IF(Cleaned_Data_Table[[#This Row],[Emergency Case]]=1, "Emergency Care", "Standard Care")</f>
        <v>Standard Care</v>
      </c>
    </row>
    <row r="8946" spans="1:35">
      <c r="A8946" t="s">
        <v>9055</v>
      </c>
      <c r="B8946">
        <v>69</v>
      </c>
      <c r="C8946" t="s">
        <v>37</v>
      </c>
      <c r="D8946" t="s">
        <v>93</v>
      </c>
      <c r="E8946">
        <v>23.8</v>
      </c>
      <c r="F8946" t="s">
        <v>39</v>
      </c>
      <c r="G8946" t="s">
        <v>66</v>
      </c>
      <c r="H8946" t="s">
        <v>129</v>
      </c>
      <c r="I8946" t="s">
        <v>130</v>
      </c>
      <c r="J8946" t="s">
        <v>90</v>
      </c>
      <c r="K8946">
        <v>5</v>
      </c>
      <c r="L8946" s="1">
        <v>489</v>
      </c>
      <c r="M8946" t="s">
        <v>53</v>
      </c>
      <c r="N8946" t="s">
        <v>69</v>
      </c>
      <c r="O8946" t="s">
        <v>98</v>
      </c>
      <c r="P8946">
        <v>18</v>
      </c>
      <c r="Q8946">
        <v>1</v>
      </c>
      <c r="R8946">
        <v>12</v>
      </c>
      <c r="S8946">
        <v>2</v>
      </c>
      <c r="T8946">
        <v>4.2</v>
      </c>
      <c r="U8946">
        <v>0</v>
      </c>
      <c r="V8946">
        <v>10</v>
      </c>
      <c r="W8946" s="1">
        <v>16282</v>
      </c>
      <c r="X8946" s="1">
        <v>8801</v>
      </c>
      <c r="Y8946" s="1">
        <v>17900.400000000001</v>
      </c>
      <c r="Z8946" t="s">
        <v>47</v>
      </c>
      <c r="AA8946" t="s">
        <v>76</v>
      </c>
      <c r="AB8946" s="1">
        <v>0</v>
      </c>
      <c r="AC8946">
        <v>0</v>
      </c>
      <c r="AD8946">
        <v>1</v>
      </c>
      <c r="AE8946">
        <v>0</v>
      </c>
      <c r="AF8946">
        <v>0</v>
      </c>
      <c r="AG8946" t="s">
        <v>91</v>
      </c>
      <c r="AH8946">
        <f>IF(OR(Cleaned_Data_Table[[#This Row],[Appointment Status]]="No Show", Cleaned_Data_Table[[#This Row],[Appointment Status]]="Cancelled"), 1, 0)</f>
        <v>0</v>
      </c>
      <c r="AI8946" t="str">
        <f>IF(Cleaned_Data_Table[[#This Row],[Emergency Case]]=1, "Emergency Care", "Standard Care")</f>
        <v>Standard Care</v>
      </c>
    </row>
    <row r="8947" spans="1:35">
      <c r="A8947" t="s">
        <v>9056</v>
      </c>
      <c r="B8947">
        <v>17</v>
      </c>
      <c r="C8947" t="s">
        <v>37</v>
      </c>
      <c r="D8947" t="s">
        <v>65</v>
      </c>
      <c r="E8947">
        <v>30</v>
      </c>
      <c r="F8947" t="s">
        <v>52</v>
      </c>
      <c r="G8947" t="s">
        <v>40</v>
      </c>
      <c r="H8947" t="s">
        <v>104</v>
      </c>
      <c r="I8947" t="s">
        <v>105</v>
      </c>
      <c r="J8947" t="s">
        <v>110</v>
      </c>
      <c r="K8947">
        <v>29</v>
      </c>
      <c r="L8947" s="1">
        <v>866</v>
      </c>
      <c r="M8947" t="s">
        <v>53</v>
      </c>
      <c r="N8947" t="s">
        <v>81</v>
      </c>
      <c r="O8947" t="s">
        <v>46</v>
      </c>
      <c r="P8947">
        <v>1</v>
      </c>
      <c r="Q8947">
        <v>29</v>
      </c>
      <c r="R8947">
        <v>3</v>
      </c>
      <c r="S8947">
        <v>0</v>
      </c>
      <c r="T8947">
        <v>4.4000000000000004</v>
      </c>
      <c r="U8947">
        <v>0</v>
      </c>
      <c r="V8947">
        <v>10</v>
      </c>
      <c r="W8947" s="1">
        <v>4898</v>
      </c>
      <c r="X8947" s="1">
        <v>2664</v>
      </c>
      <c r="Y8947" s="1">
        <v>5899.6</v>
      </c>
      <c r="Z8947" t="s">
        <v>47</v>
      </c>
      <c r="AA8947" t="s">
        <v>112</v>
      </c>
      <c r="AB8947" s="1">
        <v>0</v>
      </c>
      <c r="AC8947">
        <v>0</v>
      </c>
      <c r="AD8947">
        <v>0</v>
      </c>
      <c r="AE8947">
        <v>0</v>
      </c>
      <c r="AF8947">
        <v>0</v>
      </c>
      <c r="AG8947" t="s">
        <v>87</v>
      </c>
      <c r="AH8947">
        <f>IF(OR(Cleaned_Data_Table[[#This Row],[Appointment Status]]="No Show", Cleaned_Data_Table[[#This Row],[Appointment Status]]="Cancelled"), 1, 0)</f>
        <v>0</v>
      </c>
      <c r="AI8947" t="str">
        <f>IF(Cleaned_Data_Table[[#This Row],[Emergency Case]]=1, "Emergency Care", "Standard Care")</f>
        <v>Standard Care</v>
      </c>
    </row>
    <row r="8948" spans="1:35">
      <c r="A8948" t="s">
        <v>9057</v>
      </c>
      <c r="B8948">
        <v>73</v>
      </c>
      <c r="C8948" t="s">
        <v>51</v>
      </c>
      <c r="D8948" t="s">
        <v>93</v>
      </c>
      <c r="E8948">
        <v>24.7</v>
      </c>
      <c r="F8948" t="s">
        <v>52</v>
      </c>
      <c r="G8948" t="s">
        <v>40</v>
      </c>
      <c r="H8948" t="s">
        <v>108</v>
      </c>
      <c r="I8948" t="s">
        <v>109</v>
      </c>
      <c r="J8948" t="s">
        <v>90</v>
      </c>
      <c r="K8948">
        <v>13</v>
      </c>
      <c r="L8948" s="1">
        <v>649</v>
      </c>
      <c r="M8948" t="s">
        <v>44</v>
      </c>
      <c r="N8948" t="s">
        <v>45</v>
      </c>
      <c r="O8948" t="s">
        <v>82</v>
      </c>
      <c r="P8948">
        <v>11</v>
      </c>
      <c r="Q8948">
        <v>19</v>
      </c>
      <c r="R8948">
        <v>5</v>
      </c>
      <c r="S8948">
        <v>0</v>
      </c>
      <c r="T8948">
        <v>4.8</v>
      </c>
      <c r="U8948">
        <v>0</v>
      </c>
      <c r="V8948">
        <v>10</v>
      </c>
      <c r="W8948" s="1">
        <v>19496</v>
      </c>
      <c r="X8948" s="1">
        <v>10220</v>
      </c>
      <c r="Y8948" s="1">
        <v>30365</v>
      </c>
      <c r="Z8948" t="s">
        <v>47</v>
      </c>
      <c r="AA8948" t="s">
        <v>76</v>
      </c>
      <c r="AB8948" s="1">
        <v>0</v>
      </c>
      <c r="AC8948">
        <v>0</v>
      </c>
      <c r="AD8948">
        <v>0</v>
      </c>
      <c r="AE8948">
        <v>0</v>
      </c>
      <c r="AF8948">
        <v>0</v>
      </c>
      <c r="AG8948" t="s">
        <v>87</v>
      </c>
      <c r="AH8948">
        <f>IF(OR(Cleaned_Data_Table[[#This Row],[Appointment Status]]="No Show", Cleaned_Data_Table[[#This Row],[Appointment Status]]="Cancelled"), 1, 0)</f>
        <v>0</v>
      </c>
      <c r="AI8948" t="str">
        <f>IF(Cleaned_Data_Table[[#This Row],[Emergency Case]]=1, "Emergency Care", "Standard Care")</f>
        <v>Standard Care</v>
      </c>
    </row>
    <row r="8949" spans="1:35">
      <c r="A8949" t="s">
        <v>9058</v>
      </c>
      <c r="B8949">
        <v>80</v>
      </c>
      <c r="C8949" t="s">
        <v>37</v>
      </c>
      <c r="D8949" t="s">
        <v>38</v>
      </c>
      <c r="E8949">
        <v>21.3</v>
      </c>
      <c r="F8949" t="s">
        <v>97</v>
      </c>
      <c r="G8949" t="s">
        <v>40</v>
      </c>
      <c r="H8949" t="s">
        <v>129</v>
      </c>
      <c r="I8949" t="s">
        <v>130</v>
      </c>
      <c r="J8949" t="s">
        <v>90</v>
      </c>
      <c r="K8949">
        <v>4</v>
      </c>
      <c r="L8949" s="1">
        <v>439</v>
      </c>
      <c r="M8949" t="s">
        <v>53</v>
      </c>
      <c r="N8949" t="s">
        <v>69</v>
      </c>
      <c r="O8949" t="s">
        <v>106</v>
      </c>
      <c r="P8949">
        <v>6</v>
      </c>
      <c r="Q8949">
        <v>19</v>
      </c>
      <c r="R8949">
        <v>11</v>
      </c>
      <c r="S8949">
        <v>2</v>
      </c>
      <c r="T8949">
        <v>3.7</v>
      </c>
      <c r="U8949">
        <v>0</v>
      </c>
      <c r="V8949">
        <v>10</v>
      </c>
      <c r="W8949" s="1">
        <v>12185</v>
      </c>
      <c r="X8949" s="1">
        <v>10845</v>
      </c>
      <c r="Y8949" s="1">
        <v>16428.3</v>
      </c>
      <c r="Z8949" t="s">
        <v>47</v>
      </c>
      <c r="AA8949" t="s">
        <v>71</v>
      </c>
      <c r="AB8949" s="1">
        <v>0</v>
      </c>
      <c r="AC8949">
        <v>0</v>
      </c>
      <c r="AD8949">
        <v>0</v>
      </c>
      <c r="AE8949">
        <v>0</v>
      </c>
      <c r="AF8949">
        <v>0</v>
      </c>
      <c r="AG8949" t="s">
        <v>87</v>
      </c>
      <c r="AH8949">
        <f>IF(OR(Cleaned_Data_Table[[#This Row],[Appointment Status]]="No Show", Cleaned_Data_Table[[#This Row],[Appointment Status]]="Cancelled"), 1, 0)</f>
        <v>0</v>
      </c>
      <c r="AI8949" t="str">
        <f>IF(Cleaned_Data_Table[[#This Row],[Emergency Case]]=1, "Emergency Care", "Standard Care")</f>
        <v>Standard Care</v>
      </c>
    </row>
    <row r="8950" spans="1:35">
      <c r="A8950" t="s">
        <v>9059</v>
      </c>
      <c r="B8950">
        <v>69</v>
      </c>
      <c r="C8950" t="s">
        <v>37</v>
      </c>
      <c r="D8950" t="s">
        <v>100</v>
      </c>
      <c r="E8950">
        <v>26.8</v>
      </c>
      <c r="F8950" t="s">
        <v>89</v>
      </c>
      <c r="G8950" t="s">
        <v>40</v>
      </c>
      <c r="H8950" t="s">
        <v>129</v>
      </c>
      <c r="I8950" t="s">
        <v>130</v>
      </c>
      <c r="J8950" t="s">
        <v>90</v>
      </c>
      <c r="K8950">
        <v>24</v>
      </c>
      <c r="L8950" s="1">
        <v>830</v>
      </c>
      <c r="M8950" t="s">
        <v>53</v>
      </c>
      <c r="N8950" t="s">
        <v>62</v>
      </c>
      <c r="O8950" t="s">
        <v>46</v>
      </c>
      <c r="P8950">
        <v>24</v>
      </c>
      <c r="Q8950">
        <v>18</v>
      </c>
      <c r="R8950">
        <v>13</v>
      </c>
      <c r="S8950">
        <v>2</v>
      </c>
      <c r="T8950">
        <v>4.0999999999999996</v>
      </c>
      <c r="U8950">
        <v>0</v>
      </c>
      <c r="V8950">
        <v>10</v>
      </c>
      <c r="W8950" s="1">
        <v>9832</v>
      </c>
      <c r="X8950" s="1">
        <v>10378</v>
      </c>
      <c r="Y8950" s="1">
        <v>14728</v>
      </c>
      <c r="Z8950" t="s">
        <v>47</v>
      </c>
      <c r="AA8950" t="s">
        <v>76</v>
      </c>
      <c r="AB8950" s="1">
        <v>0</v>
      </c>
      <c r="AC8950">
        <v>0</v>
      </c>
      <c r="AD8950">
        <v>1</v>
      </c>
      <c r="AE8950">
        <v>0</v>
      </c>
      <c r="AF8950">
        <v>0</v>
      </c>
      <c r="AG8950" t="s">
        <v>91</v>
      </c>
      <c r="AH8950">
        <f>IF(OR(Cleaned_Data_Table[[#This Row],[Appointment Status]]="No Show", Cleaned_Data_Table[[#This Row],[Appointment Status]]="Cancelled"), 1, 0)</f>
        <v>0</v>
      </c>
      <c r="AI8950" t="str">
        <f>IF(Cleaned_Data_Table[[#This Row],[Emergency Case]]=1, "Emergency Care", "Standard Care")</f>
        <v>Standard Care</v>
      </c>
    </row>
    <row r="8951" spans="1:35">
      <c r="A8951" t="s">
        <v>9060</v>
      </c>
      <c r="B8951">
        <v>24</v>
      </c>
      <c r="C8951" t="s">
        <v>51</v>
      </c>
      <c r="D8951" t="s">
        <v>93</v>
      </c>
      <c r="E8951">
        <v>23.9</v>
      </c>
      <c r="F8951" t="s">
        <v>52</v>
      </c>
      <c r="G8951" t="s">
        <v>40</v>
      </c>
      <c r="H8951" t="s">
        <v>138</v>
      </c>
      <c r="I8951" t="s">
        <v>139</v>
      </c>
      <c r="J8951" t="s">
        <v>110</v>
      </c>
      <c r="K8951">
        <v>14</v>
      </c>
      <c r="L8951" s="1">
        <v>622</v>
      </c>
      <c r="M8951" t="s">
        <v>53</v>
      </c>
      <c r="N8951" t="s">
        <v>81</v>
      </c>
      <c r="O8951" t="s">
        <v>106</v>
      </c>
      <c r="P8951">
        <v>17</v>
      </c>
      <c r="Q8951">
        <v>27</v>
      </c>
      <c r="R8951">
        <v>12</v>
      </c>
      <c r="S8951">
        <v>2</v>
      </c>
      <c r="T8951">
        <v>3.4</v>
      </c>
      <c r="U8951">
        <v>0</v>
      </c>
      <c r="V8951">
        <v>9.9</v>
      </c>
      <c r="W8951" s="1">
        <v>4158</v>
      </c>
      <c r="X8951" s="1">
        <v>2508</v>
      </c>
      <c r="Y8951" s="1">
        <v>5101.6000000000004</v>
      </c>
      <c r="Z8951" t="s">
        <v>47</v>
      </c>
      <c r="AA8951" t="s">
        <v>57</v>
      </c>
      <c r="AB8951" s="1">
        <v>0</v>
      </c>
      <c r="AC8951">
        <v>0</v>
      </c>
      <c r="AD8951">
        <v>1</v>
      </c>
      <c r="AE8951">
        <v>0</v>
      </c>
      <c r="AF8951">
        <v>0</v>
      </c>
      <c r="AG8951" t="s">
        <v>87</v>
      </c>
      <c r="AH8951">
        <f>IF(OR(Cleaned_Data_Table[[#This Row],[Appointment Status]]="No Show", Cleaned_Data_Table[[#This Row],[Appointment Status]]="Cancelled"), 1, 0)</f>
        <v>0</v>
      </c>
      <c r="AI8951" t="str">
        <f>IF(Cleaned_Data_Table[[#This Row],[Emergency Case]]=1, "Emergency Care", "Standard Care")</f>
        <v>Standard Care</v>
      </c>
    </row>
    <row r="8952" spans="1:35">
      <c r="A8952" t="s">
        <v>9061</v>
      </c>
      <c r="B8952">
        <v>19</v>
      </c>
      <c r="C8952" t="s">
        <v>37</v>
      </c>
      <c r="D8952" t="s">
        <v>78</v>
      </c>
      <c r="E8952">
        <v>27.4</v>
      </c>
      <c r="F8952" t="s">
        <v>39</v>
      </c>
      <c r="G8952" t="s">
        <v>40</v>
      </c>
      <c r="H8952" t="s">
        <v>73</v>
      </c>
      <c r="I8952" t="s">
        <v>74</v>
      </c>
      <c r="J8952" t="s">
        <v>110</v>
      </c>
      <c r="K8952">
        <v>14</v>
      </c>
      <c r="L8952" s="1">
        <v>598</v>
      </c>
      <c r="M8952" t="s">
        <v>53</v>
      </c>
      <c r="N8952" t="s">
        <v>69</v>
      </c>
      <c r="O8952" t="s">
        <v>101</v>
      </c>
      <c r="P8952">
        <v>4</v>
      </c>
      <c r="Q8952">
        <v>24</v>
      </c>
      <c r="R8952">
        <v>3</v>
      </c>
      <c r="S8952">
        <v>0</v>
      </c>
      <c r="T8952">
        <v>3.7</v>
      </c>
      <c r="U8952">
        <v>0</v>
      </c>
      <c r="V8952">
        <v>10</v>
      </c>
      <c r="W8952" s="1">
        <v>1228</v>
      </c>
      <c r="X8952" s="1">
        <v>2099</v>
      </c>
      <c r="Y8952" s="1">
        <v>2747.5</v>
      </c>
      <c r="Z8952" t="s">
        <v>47</v>
      </c>
      <c r="AA8952" t="s">
        <v>57</v>
      </c>
      <c r="AB8952" s="1">
        <v>0</v>
      </c>
      <c r="AC8952">
        <v>0</v>
      </c>
      <c r="AD8952">
        <v>0</v>
      </c>
      <c r="AE8952">
        <v>0</v>
      </c>
      <c r="AF8952">
        <v>0</v>
      </c>
      <c r="AG8952" t="s">
        <v>87</v>
      </c>
      <c r="AH8952">
        <f>IF(OR(Cleaned_Data_Table[[#This Row],[Appointment Status]]="No Show", Cleaned_Data_Table[[#This Row],[Appointment Status]]="Cancelled"), 1, 0)</f>
        <v>0</v>
      </c>
      <c r="AI8952" t="str">
        <f>IF(Cleaned_Data_Table[[#This Row],[Emergency Case]]=1, "Emergency Care", "Standard Care")</f>
        <v>Standard Care</v>
      </c>
    </row>
    <row r="8953" spans="1:35">
      <c r="A8953" t="s">
        <v>9062</v>
      </c>
      <c r="B8953">
        <v>32</v>
      </c>
      <c r="C8953" t="s">
        <v>51</v>
      </c>
      <c r="D8953" t="s">
        <v>59</v>
      </c>
      <c r="E8953">
        <v>29.1</v>
      </c>
      <c r="F8953" t="s">
        <v>52</v>
      </c>
      <c r="G8953" t="s">
        <v>40</v>
      </c>
      <c r="H8953" t="s">
        <v>129</v>
      </c>
      <c r="I8953" t="s">
        <v>130</v>
      </c>
      <c r="J8953" t="s">
        <v>90</v>
      </c>
      <c r="K8953">
        <v>2</v>
      </c>
      <c r="L8953" s="1">
        <v>319</v>
      </c>
      <c r="M8953" t="s">
        <v>44</v>
      </c>
      <c r="N8953" t="s">
        <v>81</v>
      </c>
      <c r="O8953" t="s">
        <v>82</v>
      </c>
      <c r="P8953">
        <v>21</v>
      </c>
      <c r="Q8953">
        <v>3</v>
      </c>
      <c r="R8953">
        <v>10</v>
      </c>
      <c r="S8953">
        <v>2</v>
      </c>
      <c r="T8953">
        <v>3.3</v>
      </c>
      <c r="U8953">
        <v>0</v>
      </c>
      <c r="V8953">
        <v>10</v>
      </c>
      <c r="W8953" s="1">
        <v>9993</v>
      </c>
      <c r="X8953" s="1">
        <v>12043</v>
      </c>
      <c r="Y8953" s="1">
        <v>22355</v>
      </c>
      <c r="Z8953" t="s">
        <v>56</v>
      </c>
      <c r="AA8953" t="s">
        <v>57</v>
      </c>
      <c r="AB8953" s="1">
        <v>22355</v>
      </c>
      <c r="AC8953">
        <v>0</v>
      </c>
      <c r="AD8953">
        <v>1</v>
      </c>
      <c r="AE8953">
        <v>0</v>
      </c>
      <c r="AF8953">
        <v>0</v>
      </c>
      <c r="AG8953" t="s">
        <v>91</v>
      </c>
      <c r="AH8953">
        <f>IF(OR(Cleaned_Data_Table[[#This Row],[Appointment Status]]="No Show", Cleaned_Data_Table[[#This Row],[Appointment Status]]="Cancelled"), 1, 0)</f>
        <v>1</v>
      </c>
      <c r="AI8953" t="str">
        <f>IF(Cleaned_Data_Table[[#This Row],[Emergency Case]]=1, "Emergency Care", "Standard Care")</f>
        <v>Standard Care</v>
      </c>
    </row>
    <row r="8954" spans="1:35">
      <c r="A8954" t="s">
        <v>9063</v>
      </c>
      <c r="B8954">
        <v>61</v>
      </c>
      <c r="C8954" t="s">
        <v>51</v>
      </c>
      <c r="D8954" t="s">
        <v>38</v>
      </c>
      <c r="E8954">
        <v>23.5</v>
      </c>
      <c r="F8954" t="s">
        <v>52</v>
      </c>
      <c r="G8954" t="s">
        <v>40</v>
      </c>
      <c r="H8954" t="s">
        <v>41</v>
      </c>
      <c r="I8954" t="s">
        <v>42</v>
      </c>
      <c r="J8954" t="s">
        <v>110</v>
      </c>
      <c r="K8954">
        <v>13</v>
      </c>
      <c r="L8954" s="1">
        <v>556</v>
      </c>
      <c r="M8954" t="s">
        <v>53</v>
      </c>
      <c r="N8954" t="s">
        <v>124</v>
      </c>
      <c r="O8954" t="s">
        <v>46</v>
      </c>
      <c r="P8954">
        <v>16</v>
      </c>
      <c r="Q8954">
        <v>32</v>
      </c>
      <c r="R8954">
        <v>2</v>
      </c>
      <c r="S8954">
        <v>0</v>
      </c>
      <c r="T8954">
        <v>3.4</v>
      </c>
      <c r="U8954">
        <v>0</v>
      </c>
      <c r="V8954">
        <v>9.6</v>
      </c>
      <c r="W8954" s="1">
        <v>4793</v>
      </c>
      <c r="X8954" s="1">
        <v>1050</v>
      </c>
      <c r="Y8954" s="1">
        <v>4479.3</v>
      </c>
      <c r="Z8954" t="s">
        <v>47</v>
      </c>
      <c r="AA8954" t="s">
        <v>76</v>
      </c>
      <c r="AB8954" s="1">
        <v>0</v>
      </c>
      <c r="AC8954">
        <v>1</v>
      </c>
      <c r="AD8954">
        <v>1</v>
      </c>
      <c r="AE8954">
        <v>0</v>
      </c>
      <c r="AF8954">
        <v>0</v>
      </c>
      <c r="AG8954" t="s">
        <v>87</v>
      </c>
      <c r="AH8954">
        <f>IF(OR(Cleaned_Data_Table[[#This Row],[Appointment Status]]="No Show", Cleaned_Data_Table[[#This Row],[Appointment Status]]="Cancelled"), 1, 0)</f>
        <v>0</v>
      </c>
      <c r="AI8954" t="str">
        <f>IF(Cleaned_Data_Table[[#This Row],[Emergency Case]]=1, "Emergency Care", "Standard Care")</f>
        <v>Standard Care</v>
      </c>
    </row>
    <row r="8955" spans="1:35">
      <c r="A8955" t="s">
        <v>9064</v>
      </c>
      <c r="B8955">
        <v>50</v>
      </c>
      <c r="C8955" t="s">
        <v>51</v>
      </c>
      <c r="D8955" t="s">
        <v>78</v>
      </c>
      <c r="E8955">
        <v>19</v>
      </c>
      <c r="F8955" t="s">
        <v>52</v>
      </c>
      <c r="G8955" t="s">
        <v>66</v>
      </c>
      <c r="H8955" t="s">
        <v>138</v>
      </c>
      <c r="I8955" t="s">
        <v>139</v>
      </c>
      <c r="J8955" t="s">
        <v>90</v>
      </c>
      <c r="K8955">
        <v>13</v>
      </c>
      <c r="L8955" s="1">
        <v>626</v>
      </c>
      <c r="M8955" t="s">
        <v>53</v>
      </c>
      <c r="N8955" t="s">
        <v>45</v>
      </c>
      <c r="O8955" t="s">
        <v>46</v>
      </c>
      <c r="P8955">
        <v>7</v>
      </c>
      <c r="Q8955">
        <v>11</v>
      </c>
      <c r="R8955">
        <v>2</v>
      </c>
      <c r="S8955">
        <v>1</v>
      </c>
      <c r="T8955">
        <v>3.1</v>
      </c>
      <c r="U8955">
        <v>0</v>
      </c>
      <c r="V8955">
        <v>10</v>
      </c>
      <c r="W8955" s="1">
        <v>10077</v>
      </c>
      <c r="X8955" s="1">
        <v>14289</v>
      </c>
      <c r="Y8955" s="1">
        <v>17494.400000000001</v>
      </c>
      <c r="Z8955" t="s">
        <v>47</v>
      </c>
      <c r="AA8955" t="s">
        <v>48</v>
      </c>
      <c r="AB8955" s="1">
        <v>0</v>
      </c>
      <c r="AC8955">
        <v>0</v>
      </c>
      <c r="AD8955">
        <v>0</v>
      </c>
      <c r="AE8955">
        <v>0</v>
      </c>
      <c r="AF8955">
        <v>0</v>
      </c>
      <c r="AG8955" t="s">
        <v>87</v>
      </c>
      <c r="AH8955">
        <f>IF(OR(Cleaned_Data_Table[[#This Row],[Appointment Status]]="No Show", Cleaned_Data_Table[[#This Row],[Appointment Status]]="Cancelled"), 1, 0)</f>
        <v>0</v>
      </c>
      <c r="AI8955" t="str">
        <f>IF(Cleaned_Data_Table[[#This Row],[Emergency Case]]=1, "Emergency Care", "Standard Care")</f>
        <v>Standard Care</v>
      </c>
    </row>
    <row r="8956" spans="1:35">
      <c r="A8956" t="s">
        <v>9065</v>
      </c>
      <c r="B8956">
        <v>15</v>
      </c>
      <c r="C8956" t="s">
        <v>51</v>
      </c>
      <c r="D8956" t="s">
        <v>116</v>
      </c>
      <c r="E8956">
        <v>24.8</v>
      </c>
      <c r="F8956" t="s">
        <v>39</v>
      </c>
      <c r="G8956" t="s">
        <v>85</v>
      </c>
      <c r="H8956" t="s">
        <v>67</v>
      </c>
      <c r="I8956" t="s">
        <v>68</v>
      </c>
      <c r="J8956" t="s">
        <v>43</v>
      </c>
      <c r="K8956">
        <v>9</v>
      </c>
      <c r="L8956" s="1">
        <v>426</v>
      </c>
      <c r="M8956" t="s">
        <v>53</v>
      </c>
      <c r="N8956" t="s">
        <v>81</v>
      </c>
      <c r="O8956" t="s">
        <v>111</v>
      </c>
      <c r="P8956">
        <v>0</v>
      </c>
      <c r="Q8956">
        <v>57</v>
      </c>
      <c r="R8956">
        <v>13</v>
      </c>
      <c r="S8956">
        <v>1</v>
      </c>
      <c r="T8956">
        <v>4</v>
      </c>
      <c r="U8956">
        <v>1</v>
      </c>
      <c r="V8956">
        <v>8.1999999999999993</v>
      </c>
      <c r="W8956" s="1">
        <v>828</v>
      </c>
      <c r="X8956" s="1">
        <v>801</v>
      </c>
      <c r="Y8956" s="1">
        <v>1438.5</v>
      </c>
      <c r="Z8956" t="s">
        <v>47</v>
      </c>
      <c r="AA8956" t="s">
        <v>112</v>
      </c>
      <c r="AB8956" s="1">
        <v>0</v>
      </c>
      <c r="AC8956">
        <v>1</v>
      </c>
      <c r="AD8956">
        <v>0</v>
      </c>
      <c r="AE8956">
        <v>0</v>
      </c>
      <c r="AF8956">
        <v>0</v>
      </c>
      <c r="AG8956" t="s">
        <v>87</v>
      </c>
      <c r="AH8956">
        <f>IF(OR(Cleaned_Data_Table[[#This Row],[Appointment Status]]="No Show", Cleaned_Data_Table[[#This Row],[Appointment Status]]="Cancelled"), 1, 0)</f>
        <v>0</v>
      </c>
      <c r="AI8956" t="str">
        <f>IF(Cleaned_Data_Table[[#This Row],[Emergency Case]]=1, "Emergency Care", "Standard Care")</f>
        <v>Emergency Care</v>
      </c>
    </row>
    <row r="8957" spans="1:35">
      <c r="A8957" t="s">
        <v>9066</v>
      </c>
      <c r="B8957">
        <v>58</v>
      </c>
      <c r="C8957" t="s">
        <v>51</v>
      </c>
      <c r="D8957" t="s">
        <v>100</v>
      </c>
      <c r="E8957">
        <v>22.6</v>
      </c>
      <c r="F8957" t="s">
        <v>97</v>
      </c>
      <c r="G8957" t="s">
        <v>66</v>
      </c>
      <c r="H8957" t="s">
        <v>129</v>
      </c>
      <c r="I8957" t="s">
        <v>130</v>
      </c>
      <c r="J8957" t="s">
        <v>90</v>
      </c>
      <c r="K8957">
        <v>26</v>
      </c>
      <c r="L8957" s="1">
        <v>861</v>
      </c>
      <c r="M8957" t="s">
        <v>53</v>
      </c>
      <c r="N8957" t="s">
        <v>81</v>
      </c>
      <c r="O8957" t="s">
        <v>63</v>
      </c>
      <c r="P8957">
        <v>5</v>
      </c>
      <c r="Q8957">
        <v>9</v>
      </c>
      <c r="R8957">
        <v>4</v>
      </c>
      <c r="S8957">
        <v>0</v>
      </c>
      <c r="T8957">
        <v>4.3</v>
      </c>
      <c r="U8957">
        <v>0</v>
      </c>
      <c r="V8957">
        <v>10</v>
      </c>
      <c r="W8957" s="1">
        <v>13132</v>
      </c>
      <c r="X8957" s="1">
        <v>7857</v>
      </c>
      <c r="Y8957" s="1">
        <v>15295</v>
      </c>
      <c r="Z8957" t="s">
        <v>47</v>
      </c>
      <c r="AA8957" t="s">
        <v>76</v>
      </c>
      <c r="AB8957" s="1">
        <v>0</v>
      </c>
      <c r="AC8957">
        <v>0</v>
      </c>
      <c r="AD8957">
        <v>0</v>
      </c>
      <c r="AE8957">
        <v>0</v>
      </c>
      <c r="AF8957">
        <v>0</v>
      </c>
      <c r="AG8957" t="s">
        <v>87</v>
      </c>
      <c r="AH8957">
        <f>IF(OR(Cleaned_Data_Table[[#This Row],[Appointment Status]]="No Show", Cleaned_Data_Table[[#This Row],[Appointment Status]]="Cancelled"), 1, 0)</f>
        <v>0</v>
      </c>
      <c r="AI8957" t="str">
        <f>IF(Cleaned_Data_Table[[#This Row],[Emergency Case]]=1, "Emergency Care", "Standard Care")</f>
        <v>Standard Care</v>
      </c>
    </row>
    <row r="8958" spans="1:35">
      <c r="A8958" t="s">
        <v>9067</v>
      </c>
      <c r="B8958">
        <v>50</v>
      </c>
      <c r="C8958" t="s">
        <v>37</v>
      </c>
      <c r="D8958" t="s">
        <v>116</v>
      </c>
      <c r="E8958">
        <v>26.3</v>
      </c>
      <c r="F8958" t="s">
        <v>52</v>
      </c>
      <c r="G8958" t="s">
        <v>66</v>
      </c>
      <c r="H8958" t="s">
        <v>41</v>
      </c>
      <c r="I8958" t="s">
        <v>42</v>
      </c>
      <c r="J8958" t="s">
        <v>110</v>
      </c>
      <c r="K8958">
        <v>21</v>
      </c>
      <c r="L8958" s="1">
        <v>725</v>
      </c>
      <c r="M8958" t="s">
        <v>44</v>
      </c>
      <c r="N8958" t="s">
        <v>81</v>
      </c>
      <c r="O8958" t="s">
        <v>111</v>
      </c>
      <c r="P8958">
        <v>7</v>
      </c>
      <c r="Q8958">
        <v>28</v>
      </c>
      <c r="R8958">
        <v>8</v>
      </c>
      <c r="S8958">
        <v>2</v>
      </c>
      <c r="T8958">
        <v>4.0999999999999996</v>
      </c>
      <c r="U8958">
        <v>0</v>
      </c>
      <c r="V8958">
        <v>10</v>
      </c>
      <c r="W8958" s="1">
        <v>1273</v>
      </c>
      <c r="X8958" s="1">
        <v>2520</v>
      </c>
      <c r="Y8958" s="1">
        <v>4518</v>
      </c>
      <c r="Z8958" t="s">
        <v>56</v>
      </c>
      <c r="AA8958" t="s">
        <v>48</v>
      </c>
      <c r="AB8958" s="1">
        <v>4518</v>
      </c>
      <c r="AC8958">
        <v>0</v>
      </c>
      <c r="AD8958">
        <v>0</v>
      </c>
      <c r="AE8958">
        <v>0</v>
      </c>
      <c r="AF8958">
        <v>0</v>
      </c>
      <c r="AG8958" t="s">
        <v>87</v>
      </c>
      <c r="AH8958">
        <f>IF(OR(Cleaned_Data_Table[[#This Row],[Appointment Status]]="No Show", Cleaned_Data_Table[[#This Row],[Appointment Status]]="Cancelled"), 1, 0)</f>
        <v>1</v>
      </c>
      <c r="AI8958" t="str">
        <f>IF(Cleaned_Data_Table[[#This Row],[Emergency Case]]=1, "Emergency Care", "Standard Care")</f>
        <v>Standard Care</v>
      </c>
    </row>
    <row r="8959" spans="1:35">
      <c r="A8959" t="s">
        <v>9068</v>
      </c>
      <c r="B8959">
        <v>10</v>
      </c>
      <c r="C8959" t="s">
        <v>51</v>
      </c>
      <c r="D8959" t="s">
        <v>100</v>
      </c>
      <c r="E8959">
        <v>23.5</v>
      </c>
      <c r="F8959" t="s">
        <v>97</v>
      </c>
      <c r="G8959" t="s">
        <v>66</v>
      </c>
      <c r="H8959" t="s">
        <v>41</v>
      </c>
      <c r="I8959" t="s">
        <v>42</v>
      </c>
      <c r="J8959" t="s">
        <v>110</v>
      </c>
      <c r="K8959">
        <v>22</v>
      </c>
      <c r="L8959" s="1">
        <v>692</v>
      </c>
      <c r="M8959" t="s">
        <v>44</v>
      </c>
      <c r="N8959" t="s">
        <v>124</v>
      </c>
      <c r="O8959" t="s">
        <v>63</v>
      </c>
      <c r="P8959">
        <v>26</v>
      </c>
      <c r="Q8959">
        <v>29</v>
      </c>
      <c r="R8959">
        <v>8</v>
      </c>
      <c r="S8959">
        <v>1</v>
      </c>
      <c r="T8959">
        <v>4.7</v>
      </c>
      <c r="U8959">
        <v>0</v>
      </c>
      <c r="V8959">
        <v>10</v>
      </c>
      <c r="W8959" s="1">
        <v>1331</v>
      </c>
      <c r="X8959" s="1">
        <v>2047</v>
      </c>
      <c r="Y8959" s="1">
        <v>4070</v>
      </c>
      <c r="Z8959" t="s">
        <v>56</v>
      </c>
      <c r="AA8959" t="s">
        <v>112</v>
      </c>
      <c r="AB8959" s="1">
        <v>4070</v>
      </c>
      <c r="AC8959">
        <v>0</v>
      </c>
      <c r="AD8959">
        <v>1</v>
      </c>
      <c r="AE8959">
        <v>0</v>
      </c>
      <c r="AF8959">
        <v>0</v>
      </c>
      <c r="AG8959" t="s">
        <v>87</v>
      </c>
      <c r="AH8959">
        <f>IF(OR(Cleaned_Data_Table[[#This Row],[Appointment Status]]="No Show", Cleaned_Data_Table[[#This Row],[Appointment Status]]="Cancelled"), 1, 0)</f>
        <v>1</v>
      </c>
      <c r="AI8959" t="str">
        <f>IF(Cleaned_Data_Table[[#This Row],[Emergency Case]]=1, "Emergency Care", "Standard Care")</f>
        <v>Standard Care</v>
      </c>
    </row>
    <row r="8960" spans="1:35">
      <c r="A8960" t="s">
        <v>9069</v>
      </c>
      <c r="B8960">
        <v>56</v>
      </c>
      <c r="C8960" t="s">
        <v>51</v>
      </c>
      <c r="D8960" t="s">
        <v>93</v>
      </c>
      <c r="E8960">
        <v>19.899999999999999</v>
      </c>
      <c r="F8960" t="s">
        <v>89</v>
      </c>
      <c r="G8960" t="s">
        <v>40</v>
      </c>
      <c r="H8960" t="s">
        <v>67</v>
      </c>
      <c r="I8960" t="s">
        <v>68</v>
      </c>
      <c r="J8960" t="s">
        <v>43</v>
      </c>
      <c r="K8960">
        <v>13</v>
      </c>
      <c r="L8960" s="1">
        <v>626</v>
      </c>
      <c r="M8960" t="s">
        <v>53</v>
      </c>
      <c r="N8960" t="s">
        <v>54</v>
      </c>
      <c r="O8960" t="s">
        <v>86</v>
      </c>
      <c r="P8960">
        <v>8</v>
      </c>
      <c r="Q8960">
        <v>37</v>
      </c>
      <c r="R8960">
        <v>9</v>
      </c>
      <c r="S8960">
        <v>2</v>
      </c>
      <c r="T8960">
        <v>3.3</v>
      </c>
      <c r="U8960">
        <v>0</v>
      </c>
      <c r="V8960">
        <v>9.1999999999999993</v>
      </c>
      <c r="W8960" s="1">
        <v>424</v>
      </c>
      <c r="X8960" s="1">
        <v>502</v>
      </c>
      <c r="Y8960" s="1">
        <v>1086.4000000000001</v>
      </c>
      <c r="Z8960" t="s">
        <v>47</v>
      </c>
      <c r="AA8960" t="s">
        <v>76</v>
      </c>
      <c r="AB8960" s="1">
        <v>0</v>
      </c>
      <c r="AC8960">
        <v>1</v>
      </c>
      <c r="AD8960">
        <v>0</v>
      </c>
      <c r="AE8960">
        <v>0</v>
      </c>
      <c r="AF8960">
        <v>0</v>
      </c>
      <c r="AG8960" t="s">
        <v>49</v>
      </c>
      <c r="AH8960">
        <f>IF(OR(Cleaned_Data_Table[[#This Row],[Appointment Status]]="No Show", Cleaned_Data_Table[[#This Row],[Appointment Status]]="Cancelled"), 1, 0)</f>
        <v>0</v>
      </c>
      <c r="AI8960" t="str">
        <f>IF(Cleaned_Data_Table[[#This Row],[Emergency Case]]=1, "Emergency Care", "Standard Care")</f>
        <v>Standard Care</v>
      </c>
    </row>
    <row r="8961" spans="1:35">
      <c r="A8961" t="s">
        <v>9070</v>
      </c>
      <c r="B8961">
        <v>84</v>
      </c>
      <c r="C8961" t="s">
        <v>51</v>
      </c>
      <c r="D8961" t="s">
        <v>84</v>
      </c>
      <c r="E8961">
        <v>32.799999999999997</v>
      </c>
      <c r="F8961" t="s">
        <v>52</v>
      </c>
      <c r="G8961" t="s">
        <v>40</v>
      </c>
      <c r="H8961" t="s">
        <v>108</v>
      </c>
      <c r="I8961" t="s">
        <v>109</v>
      </c>
      <c r="J8961" t="s">
        <v>90</v>
      </c>
      <c r="K8961">
        <v>15</v>
      </c>
      <c r="L8961" s="1">
        <v>539</v>
      </c>
      <c r="M8961" t="s">
        <v>53</v>
      </c>
      <c r="N8961" t="s">
        <v>124</v>
      </c>
      <c r="O8961" t="s">
        <v>119</v>
      </c>
      <c r="P8961">
        <v>24</v>
      </c>
      <c r="Q8961">
        <v>3</v>
      </c>
      <c r="R8961">
        <v>7</v>
      </c>
      <c r="S8961">
        <v>2</v>
      </c>
      <c r="T8961">
        <v>3.2</v>
      </c>
      <c r="U8961">
        <v>0</v>
      </c>
      <c r="V8961">
        <v>10</v>
      </c>
      <c r="W8961" s="1">
        <v>16342</v>
      </c>
      <c r="X8961" s="1">
        <v>11675</v>
      </c>
      <c r="Y8961" s="1">
        <v>19989.2</v>
      </c>
      <c r="Z8961" t="s">
        <v>47</v>
      </c>
      <c r="AA8961" t="s">
        <v>71</v>
      </c>
      <c r="AB8961" s="1">
        <v>0</v>
      </c>
      <c r="AC8961">
        <v>0</v>
      </c>
      <c r="AD8961">
        <v>1</v>
      </c>
      <c r="AE8961">
        <v>0</v>
      </c>
      <c r="AF8961">
        <v>0</v>
      </c>
      <c r="AG8961" t="s">
        <v>91</v>
      </c>
      <c r="AH8961">
        <f>IF(OR(Cleaned_Data_Table[[#This Row],[Appointment Status]]="No Show", Cleaned_Data_Table[[#This Row],[Appointment Status]]="Cancelled"), 1, 0)</f>
        <v>0</v>
      </c>
      <c r="AI8961" t="str">
        <f>IF(Cleaned_Data_Table[[#This Row],[Emergency Case]]=1, "Emergency Care", "Standard Care")</f>
        <v>Standard Care</v>
      </c>
    </row>
    <row r="8962" spans="1:35">
      <c r="A8962" t="s">
        <v>9071</v>
      </c>
      <c r="B8962">
        <v>68</v>
      </c>
      <c r="C8962" t="s">
        <v>37</v>
      </c>
      <c r="D8962" t="s">
        <v>65</v>
      </c>
      <c r="E8962">
        <v>23.1</v>
      </c>
      <c r="F8962" t="s">
        <v>39</v>
      </c>
      <c r="G8962" t="s">
        <v>40</v>
      </c>
      <c r="H8962" t="s">
        <v>129</v>
      </c>
      <c r="I8962" t="s">
        <v>130</v>
      </c>
      <c r="J8962" t="s">
        <v>110</v>
      </c>
      <c r="K8962">
        <v>6</v>
      </c>
      <c r="L8962" s="1">
        <v>504</v>
      </c>
      <c r="M8962" t="s">
        <v>44</v>
      </c>
      <c r="N8962" t="s">
        <v>62</v>
      </c>
      <c r="O8962" t="s">
        <v>98</v>
      </c>
      <c r="P8962">
        <v>15</v>
      </c>
      <c r="Q8962">
        <v>37</v>
      </c>
      <c r="R8962">
        <v>10</v>
      </c>
      <c r="S8962">
        <v>3</v>
      </c>
      <c r="T8962">
        <v>4.5</v>
      </c>
      <c r="U8962">
        <v>0</v>
      </c>
      <c r="V8962">
        <v>9.8000000000000007</v>
      </c>
      <c r="W8962" s="1">
        <v>4633</v>
      </c>
      <c r="X8962" s="1">
        <v>2327</v>
      </c>
      <c r="Y8962" s="1">
        <v>7464</v>
      </c>
      <c r="Z8962" t="s">
        <v>47</v>
      </c>
      <c r="AA8962" t="s">
        <v>76</v>
      </c>
      <c r="AB8962" s="1">
        <v>0</v>
      </c>
      <c r="AC8962">
        <v>1</v>
      </c>
      <c r="AD8962">
        <v>1</v>
      </c>
      <c r="AE8962">
        <v>1</v>
      </c>
      <c r="AF8962">
        <v>0</v>
      </c>
      <c r="AG8962" t="s">
        <v>87</v>
      </c>
      <c r="AH8962">
        <f>IF(OR(Cleaned_Data_Table[[#This Row],[Appointment Status]]="No Show", Cleaned_Data_Table[[#This Row],[Appointment Status]]="Cancelled"), 1, 0)</f>
        <v>0</v>
      </c>
      <c r="AI8962" t="str">
        <f>IF(Cleaned_Data_Table[[#This Row],[Emergency Case]]=1, "Emergency Care", "Standard Care")</f>
        <v>Standard Care</v>
      </c>
    </row>
    <row r="8963" spans="1:35">
      <c r="A8963" t="s">
        <v>9072</v>
      </c>
      <c r="B8963">
        <v>33</v>
      </c>
      <c r="C8963" t="s">
        <v>37</v>
      </c>
      <c r="D8963" t="s">
        <v>116</v>
      </c>
      <c r="E8963">
        <v>22</v>
      </c>
      <c r="F8963" t="s">
        <v>39</v>
      </c>
      <c r="G8963" t="s">
        <v>40</v>
      </c>
      <c r="H8963" t="s">
        <v>79</v>
      </c>
      <c r="I8963" t="s">
        <v>80</v>
      </c>
      <c r="J8963" t="s">
        <v>43</v>
      </c>
      <c r="K8963">
        <v>21</v>
      </c>
      <c r="L8963" s="1">
        <v>680</v>
      </c>
      <c r="M8963" t="s">
        <v>53</v>
      </c>
      <c r="N8963" t="s">
        <v>81</v>
      </c>
      <c r="O8963" t="s">
        <v>86</v>
      </c>
      <c r="P8963">
        <v>7</v>
      </c>
      <c r="Q8963">
        <v>47</v>
      </c>
      <c r="R8963">
        <v>1</v>
      </c>
      <c r="S8963">
        <v>0</v>
      </c>
      <c r="T8963">
        <v>3.6</v>
      </c>
      <c r="U8963">
        <v>0</v>
      </c>
      <c r="V8963">
        <v>8.6999999999999993</v>
      </c>
      <c r="W8963" s="1">
        <v>507</v>
      </c>
      <c r="X8963" s="1">
        <v>498</v>
      </c>
      <c r="Y8963" s="1">
        <v>1179.5</v>
      </c>
      <c r="Z8963" t="s">
        <v>47</v>
      </c>
      <c r="AA8963" t="s">
        <v>57</v>
      </c>
      <c r="AB8963" s="1">
        <v>0</v>
      </c>
      <c r="AC8963">
        <v>1</v>
      </c>
      <c r="AD8963">
        <v>0</v>
      </c>
      <c r="AE8963">
        <v>0</v>
      </c>
      <c r="AF8963">
        <v>0</v>
      </c>
      <c r="AG8963" t="s">
        <v>87</v>
      </c>
      <c r="AH8963">
        <f>IF(OR(Cleaned_Data_Table[[#This Row],[Appointment Status]]="No Show", Cleaned_Data_Table[[#This Row],[Appointment Status]]="Cancelled"), 1, 0)</f>
        <v>0</v>
      </c>
      <c r="AI8963" t="str">
        <f>IF(Cleaned_Data_Table[[#This Row],[Emergency Case]]=1, "Emergency Care", "Standard Care")</f>
        <v>Standard Care</v>
      </c>
    </row>
    <row r="8964" spans="1:35">
      <c r="A8964" t="s">
        <v>9073</v>
      </c>
      <c r="B8964">
        <v>66</v>
      </c>
      <c r="C8964" t="s">
        <v>37</v>
      </c>
      <c r="D8964" t="s">
        <v>59</v>
      </c>
      <c r="E8964">
        <v>18.3</v>
      </c>
      <c r="F8964" t="s">
        <v>89</v>
      </c>
      <c r="G8964" t="s">
        <v>66</v>
      </c>
      <c r="H8964" t="s">
        <v>94</v>
      </c>
      <c r="I8964" t="s">
        <v>95</v>
      </c>
      <c r="J8964" t="s">
        <v>43</v>
      </c>
      <c r="K8964">
        <v>8</v>
      </c>
      <c r="L8964" s="1">
        <v>557</v>
      </c>
      <c r="M8964" t="s">
        <v>44</v>
      </c>
      <c r="N8964" t="s">
        <v>124</v>
      </c>
      <c r="O8964" t="s">
        <v>82</v>
      </c>
      <c r="P8964">
        <v>23</v>
      </c>
      <c r="Q8964">
        <v>27</v>
      </c>
      <c r="R8964">
        <v>12</v>
      </c>
      <c r="S8964">
        <v>4</v>
      </c>
      <c r="T8964">
        <v>4.4000000000000004</v>
      </c>
      <c r="U8964">
        <v>0</v>
      </c>
      <c r="V8964">
        <v>10</v>
      </c>
      <c r="W8964" s="1">
        <v>143</v>
      </c>
      <c r="X8964" s="1">
        <v>324</v>
      </c>
      <c r="Y8964" s="1">
        <v>1024</v>
      </c>
      <c r="Z8964" t="s">
        <v>47</v>
      </c>
      <c r="AA8964" t="s">
        <v>76</v>
      </c>
      <c r="AB8964" s="1">
        <v>0</v>
      </c>
      <c r="AC8964">
        <v>0</v>
      </c>
      <c r="AD8964">
        <v>1</v>
      </c>
      <c r="AE8964">
        <v>0</v>
      </c>
      <c r="AF8964">
        <v>0</v>
      </c>
      <c r="AG8964" t="s">
        <v>49</v>
      </c>
      <c r="AH8964">
        <f>IF(OR(Cleaned_Data_Table[[#This Row],[Appointment Status]]="No Show", Cleaned_Data_Table[[#This Row],[Appointment Status]]="Cancelled"), 1, 0)</f>
        <v>0</v>
      </c>
      <c r="AI8964" t="str">
        <f>IF(Cleaned_Data_Table[[#This Row],[Emergency Case]]=1, "Emergency Care", "Standard Care")</f>
        <v>Standard Care</v>
      </c>
    </row>
    <row r="8965" spans="1:35">
      <c r="A8965" t="s">
        <v>9074</v>
      </c>
      <c r="B8965">
        <v>22</v>
      </c>
      <c r="C8965" t="s">
        <v>51</v>
      </c>
      <c r="D8965" t="s">
        <v>100</v>
      </c>
      <c r="E8965">
        <v>27.4</v>
      </c>
      <c r="F8965" t="s">
        <v>52</v>
      </c>
      <c r="G8965" t="s">
        <v>66</v>
      </c>
      <c r="H8965" t="s">
        <v>138</v>
      </c>
      <c r="I8965" t="s">
        <v>139</v>
      </c>
      <c r="J8965" t="s">
        <v>90</v>
      </c>
      <c r="K8965">
        <v>4</v>
      </c>
      <c r="L8965" s="1">
        <v>305</v>
      </c>
      <c r="M8965" t="s">
        <v>53</v>
      </c>
      <c r="N8965" t="s">
        <v>62</v>
      </c>
      <c r="O8965" t="s">
        <v>86</v>
      </c>
      <c r="P8965">
        <v>23</v>
      </c>
      <c r="Q8965">
        <v>3</v>
      </c>
      <c r="R8965">
        <v>4</v>
      </c>
      <c r="S8965">
        <v>1</v>
      </c>
      <c r="T8965">
        <v>4.5999999999999996</v>
      </c>
      <c r="U8965">
        <v>0</v>
      </c>
      <c r="V8965">
        <v>10</v>
      </c>
      <c r="W8965" s="1">
        <v>12673</v>
      </c>
      <c r="X8965" s="1">
        <v>12309</v>
      </c>
      <c r="Y8965" s="1">
        <v>17700.900000000001</v>
      </c>
      <c r="Z8965" t="s">
        <v>56</v>
      </c>
      <c r="AA8965" t="s">
        <v>57</v>
      </c>
      <c r="AB8965" s="1">
        <v>25287</v>
      </c>
      <c r="AC8965">
        <v>0</v>
      </c>
      <c r="AD8965">
        <v>1</v>
      </c>
      <c r="AE8965">
        <v>0</v>
      </c>
      <c r="AF8965">
        <v>0</v>
      </c>
      <c r="AG8965" t="s">
        <v>91</v>
      </c>
      <c r="AH8965">
        <f>IF(OR(Cleaned_Data_Table[[#This Row],[Appointment Status]]="No Show", Cleaned_Data_Table[[#This Row],[Appointment Status]]="Cancelled"), 1, 0)</f>
        <v>1</v>
      </c>
      <c r="AI8965" t="str">
        <f>IF(Cleaned_Data_Table[[#This Row],[Emergency Case]]=1, "Emergency Care", "Standard Care")</f>
        <v>Standard Care</v>
      </c>
    </row>
    <row r="8966" spans="1:35">
      <c r="A8966" t="s">
        <v>9075</v>
      </c>
      <c r="B8966">
        <v>62</v>
      </c>
      <c r="C8966" t="s">
        <v>51</v>
      </c>
      <c r="D8966" t="s">
        <v>84</v>
      </c>
      <c r="E8966">
        <v>26.7</v>
      </c>
      <c r="F8966" t="s">
        <v>52</v>
      </c>
      <c r="G8966" t="s">
        <v>40</v>
      </c>
      <c r="H8966" t="s">
        <v>104</v>
      </c>
      <c r="I8966" t="s">
        <v>105</v>
      </c>
      <c r="J8966" t="s">
        <v>110</v>
      </c>
      <c r="K8966">
        <v>22</v>
      </c>
      <c r="L8966" s="1">
        <v>818</v>
      </c>
      <c r="M8966" t="s">
        <v>44</v>
      </c>
      <c r="N8966" t="s">
        <v>124</v>
      </c>
      <c r="O8966" t="s">
        <v>46</v>
      </c>
      <c r="P8966">
        <v>6</v>
      </c>
      <c r="Q8966">
        <v>17</v>
      </c>
      <c r="R8966">
        <v>8</v>
      </c>
      <c r="S8966">
        <v>0</v>
      </c>
      <c r="T8966">
        <v>4.7</v>
      </c>
      <c r="U8966">
        <v>0</v>
      </c>
      <c r="V8966">
        <v>10</v>
      </c>
      <c r="W8966" s="1">
        <v>2847</v>
      </c>
      <c r="X8966" s="1">
        <v>2374</v>
      </c>
      <c r="Y8966" s="1">
        <v>6039</v>
      </c>
      <c r="Z8966" t="s">
        <v>47</v>
      </c>
      <c r="AA8966" t="s">
        <v>76</v>
      </c>
      <c r="AB8966" s="1">
        <v>0</v>
      </c>
      <c r="AC8966">
        <v>0</v>
      </c>
      <c r="AD8966">
        <v>0</v>
      </c>
      <c r="AE8966">
        <v>0</v>
      </c>
      <c r="AF8966">
        <v>0</v>
      </c>
      <c r="AG8966" t="s">
        <v>87</v>
      </c>
      <c r="AH8966">
        <f>IF(OR(Cleaned_Data_Table[[#This Row],[Appointment Status]]="No Show", Cleaned_Data_Table[[#This Row],[Appointment Status]]="Cancelled"), 1, 0)</f>
        <v>0</v>
      </c>
      <c r="AI8966" t="str">
        <f>IF(Cleaned_Data_Table[[#This Row],[Emergency Case]]=1, "Emergency Care", "Standard Care")</f>
        <v>Standard Care</v>
      </c>
    </row>
    <row r="8967" spans="1:35">
      <c r="A8967" t="s">
        <v>9076</v>
      </c>
      <c r="B8967">
        <v>59</v>
      </c>
      <c r="C8967" t="s">
        <v>51</v>
      </c>
      <c r="D8967" t="s">
        <v>59</v>
      </c>
      <c r="E8967">
        <v>25.4</v>
      </c>
      <c r="F8967" t="s">
        <v>103</v>
      </c>
      <c r="G8967" t="s">
        <v>40</v>
      </c>
      <c r="H8967" t="s">
        <v>104</v>
      </c>
      <c r="I8967" t="s">
        <v>105</v>
      </c>
      <c r="J8967" t="s">
        <v>110</v>
      </c>
      <c r="K8967">
        <v>18</v>
      </c>
      <c r="L8967" s="1">
        <v>644</v>
      </c>
      <c r="M8967" t="s">
        <v>53</v>
      </c>
      <c r="N8967" t="s">
        <v>124</v>
      </c>
      <c r="O8967" t="s">
        <v>106</v>
      </c>
      <c r="P8967">
        <v>1</v>
      </c>
      <c r="Q8967">
        <v>24</v>
      </c>
      <c r="R8967">
        <v>13</v>
      </c>
      <c r="S8967">
        <v>4</v>
      </c>
      <c r="T8967">
        <v>4</v>
      </c>
      <c r="U8967">
        <v>0</v>
      </c>
      <c r="V8967">
        <v>10</v>
      </c>
      <c r="W8967" s="1">
        <v>3477</v>
      </c>
      <c r="X8967" s="1">
        <v>1611</v>
      </c>
      <c r="Y8967" s="1">
        <v>4012.4</v>
      </c>
      <c r="Z8967" t="s">
        <v>125</v>
      </c>
      <c r="AA8967" t="s">
        <v>76</v>
      </c>
      <c r="AB8967" s="1">
        <v>0</v>
      </c>
      <c r="AC8967">
        <v>0</v>
      </c>
      <c r="AD8967">
        <v>0</v>
      </c>
      <c r="AE8967">
        <v>0</v>
      </c>
      <c r="AF8967">
        <v>0</v>
      </c>
      <c r="AG8967" t="s">
        <v>87</v>
      </c>
      <c r="AH8967">
        <f>IF(OR(Cleaned_Data_Table[[#This Row],[Appointment Status]]="No Show", Cleaned_Data_Table[[#This Row],[Appointment Status]]="Cancelled"), 1, 0)</f>
        <v>1</v>
      </c>
      <c r="AI8967" t="str">
        <f>IF(Cleaned_Data_Table[[#This Row],[Emergency Case]]=1, "Emergency Care", "Standard Care")</f>
        <v>Standard Care</v>
      </c>
    </row>
    <row r="8968" spans="1:35">
      <c r="A8968" t="s">
        <v>9077</v>
      </c>
      <c r="B8968">
        <v>46</v>
      </c>
      <c r="C8968" t="s">
        <v>37</v>
      </c>
      <c r="D8968" t="s">
        <v>78</v>
      </c>
      <c r="E8968">
        <v>31.3</v>
      </c>
      <c r="F8968" t="s">
        <v>89</v>
      </c>
      <c r="G8968" t="s">
        <v>40</v>
      </c>
      <c r="H8968" t="s">
        <v>104</v>
      </c>
      <c r="I8968" t="s">
        <v>105</v>
      </c>
      <c r="J8968" t="s">
        <v>110</v>
      </c>
      <c r="K8968">
        <v>11</v>
      </c>
      <c r="L8968" s="1">
        <v>536</v>
      </c>
      <c r="M8968" t="s">
        <v>44</v>
      </c>
      <c r="N8968" t="s">
        <v>124</v>
      </c>
      <c r="O8968" t="s">
        <v>70</v>
      </c>
      <c r="P8968">
        <v>24</v>
      </c>
      <c r="Q8968">
        <v>10</v>
      </c>
      <c r="R8968">
        <v>13</v>
      </c>
      <c r="S8968">
        <v>4</v>
      </c>
      <c r="T8968">
        <v>4.3</v>
      </c>
      <c r="U8968">
        <v>0</v>
      </c>
      <c r="V8968">
        <v>10</v>
      </c>
      <c r="W8968" s="1">
        <v>2148</v>
      </c>
      <c r="X8968" s="1">
        <v>2739</v>
      </c>
      <c r="Y8968" s="1">
        <v>5423</v>
      </c>
      <c r="Z8968" t="s">
        <v>56</v>
      </c>
      <c r="AA8968" t="s">
        <v>48</v>
      </c>
      <c r="AB8968" s="1">
        <v>5423</v>
      </c>
      <c r="AC8968">
        <v>0</v>
      </c>
      <c r="AD8968">
        <v>1</v>
      </c>
      <c r="AE8968">
        <v>0</v>
      </c>
      <c r="AF8968">
        <v>0</v>
      </c>
      <c r="AG8968" t="s">
        <v>87</v>
      </c>
      <c r="AH8968">
        <f>IF(OR(Cleaned_Data_Table[[#This Row],[Appointment Status]]="No Show", Cleaned_Data_Table[[#This Row],[Appointment Status]]="Cancelled"), 1, 0)</f>
        <v>1</v>
      </c>
      <c r="AI8968" t="str">
        <f>IF(Cleaned_Data_Table[[#This Row],[Emergency Case]]=1, "Emergency Care", "Standard Care")</f>
        <v>Standard Care</v>
      </c>
    </row>
    <row r="8969" spans="1:35">
      <c r="A8969" t="s">
        <v>9078</v>
      </c>
      <c r="B8969">
        <v>53</v>
      </c>
      <c r="C8969" t="s">
        <v>51</v>
      </c>
      <c r="D8969" t="s">
        <v>38</v>
      </c>
      <c r="E8969">
        <v>28.4</v>
      </c>
      <c r="F8969" t="s">
        <v>89</v>
      </c>
      <c r="G8969" t="s">
        <v>40</v>
      </c>
      <c r="H8969" t="s">
        <v>129</v>
      </c>
      <c r="I8969" t="s">
        <v>130</v>
      </c>
      <c r="J8969" t="s">
        <v>110</v>
      </c>
      <c r="K8969">
        <v>4</v>
      </c>
      <c r="L8969" s="1">
        <v>310</v>
      </c>
      <c r="M8969" t="s">
        <v>44</v>
      </c>
      <c r="N8969" t="s">
        <v>45</v>
      </c>
      <c r="O8969" t="s">
        <v>82</v>
      </c>
      <c r="P8969">
        <v>15</v>
      </c>
      <c r="Q8969">
        <v>19</v>
      </c>
      <c r="R8969">
        <v>2</v>
      </c>
      <c r="S8969">
        <v>0</v>
      </c>
      <c r="T8969">
        <v>4.9000000000000004</v>
      </c>
      <c r="U8969">
        <v>0</v>
      </c>
      <c r="V8969">
        <v>10</v>
      </c>
      <c r="W8969" s="1">
        <v>4876</v>
      </c>
      <c r="X8969" s="1">
        <v>3810</v>
      </c>
      <c r="Y8969" s="1">
        <v>8996</v>
      </c>
      <c r="Z8969" t="s">
        <v>47</v>
      </c>
      <c r="AA8969" t="s">
        <v>48</v>
      </c>
      <c r="AB8969" s="1">
        <v>0</v>
      </c>
      <c r="AC8969">
        <v>0</v>
      </c>
      <c r="AD8969">
        <v>1</v>
      </c>
      <c r="AE8969">
        <v>0</v>
      </c>
      <c r="AF8969">
        <v>0</v>
      </c>
      <c r="AG8969" t="s">
        <v>87</v>
      </c>
      <c r="AH8969">
        <f>IF(OR(Cleaned_Data_Table[[#This Row],[Appointment Status]]="No Show", Cleaned_Data_Table[[#This Row],[Appointment Status]]="Cancelled"), 1, 0)</f>
        <v>0</v>
      </c>
      <c r="AI8969" t="str">
        <f>IF(Cleaned_Data_Table[[#This Row],[Emergency Case]]=1, "Emergency Care", "Standard Care")</f>
        <v>Standard Care</v>
      </c>
    </row>
    <row r="8970" spans="1:35">
      <c r="A8970" t="s">
        <v>9079</v>
      </c>
      <c r="B8970">
        <v>88</v>
      </c>
      <c r="C8970" t="s">
        <v>37</v>
      </c>
      <c r="D8970" t="s">
        <v>38</v>
      </c>
      <c r="E8970">
        <v>18.2</v>
      </c>
      <c r="F8970" t="s">
        <v>52</v>
      </c>
      <c r="G8970" t="s">
        <v>66</v>
      </c>
      <c r="H8970" t="s">
        <v>79</v>
      </c>
      <c r="I8970" t="s">
        <v>80</v>
      </c>
      <c r="J8970" t="s">
        <v>43</v>
      </c>
      <c r="K8970">
        <v>27</v>
      </c>
      <c r="L8970" s="1">
        <v>757</v>
      </c>
      <c r="M8970" t="s">
        <v>53</v>
      </c>
      <c r="N8970" t="s">
        <v>54</v>
      </c>
      <c r="O8970" t="s">
        <v>119</v>
      </c>
      <c r="P8970">
        <v>16</v>
      </c>
      <c r="Q8970">
        <v>26</v>
      </c>
      <c r="R8970">
        <v>6</v>
      </c>
      <c r="S8970">
        <v>2</v>
      </c>
      <c r="T8970">
        <v>3.6</v>
      </c>
      <c r="U8970">
        <v>0</v>
      </c>
      <c r="V8970">
        <v>10</v>
      </c>
      <c r="W8970" s="1">
        <v>145</v>
      </c>
      <c r="X8970" s="1">
        <v>262</v>
      </c>
      <c r="Y8970" s="1">
        <v>814.8</v>
      </c>
      <c r="Z8970" t="s">
        <v>47</v>
      </c>
      <c r="AA8970" t="s">
        <v>71</v>
      </c>
      <c r="AB8970" s="1">
        <v>0</v>
      </c>
      <c r="AC8970">
        <v>0</v>
      </c>
      <c r="AD8970">
        <v>1</v>
      </c>
      <c r="AE8970">
        <v>0</v>
      </c>
      <c r="AF8970">
        <v>0</v>
      </c>
      <c r="AG8970" t="s">
        <v>49</v>
      </c>
      <c r="AH8970">
        <f>IF(OR(Cleaned_Data_Table[[#This Row],[Appointment Status]]="No Show", Cleaned_Data_Table[[#This Row],[Appointment Status]]="Cancelled"), 1, 0)</f>
        <v>0</v>
      </c>
      <c r="AI8970" t="str">
        <f>IF(Cleaned_Data_Table[[#This Row],[Emergency Case]]=1, "Emergency Care", "Standard Care")</f>
        <v>Standard Care</v>
      </c>
    </row>
    <row r="8971" spans="1:35">
      <c r="A8971" t="s">
        <v>9080</v>
      </c>
      <c r="B8971">
        <v>21</v>
      </c>
      <c r="C8971" t="s">
        <v>37</v>
      </c>
      <c r="D8971" t="s">
        <v>84</v>
      </c>
      <c r="E8971">
        <v>25.7</v>
      </c>
      <c r="F8971" t="s">
        <v>39</v>
      </c>
      <c r="G8971" t="s">
        <v>40</v>
      </c>
      <c r="H8971" t="s">
        <v>67</v>
      </c>
      <c r="I8971" t="s">
        <v>68</v>
      </c>
      <c r="J8971" t="s">
        <v>43</v>
      </c>
      <c r="K8971">
        <v>17</v>
      </c>
      <c r="L8971" s="1">
        <v>707</v>
      </c>
      <c r="M8971" t="s">
        <v>53</v>
      </c>
      <c r="N8971" t="s">
        <v>54</v>
      </c>
      <c r="O8971" t="s">
        <v>55</v>
      </c>
      <c r="P8971">
        <v>27</v>
      </c>
      <c r="Q8971">
        <v>31</v>
      </c>
      <c r="R8971">
        <v>7</v>
      </c>
      <c r="S8971">
        <v>0</v>
      </c>
      <c r="T8971">
        <v>4.3</v>
      </c>
      <c r="U8971">
        <v>0</v>
      </c>
      <c r="V8971">
        <v>10</v>
      </c>
      <c r="W8971" s="1">
        <v>791</v>
      </c>
      <c r="X8971" s="1">
        <v>67</v>
      </c>
      <c r="Y8971" s="1">
        <v>1095.5</v>
      </c>
      <c r="Z8971" t="s">
        <v>56</v>
      </c>
      <c r="AA8971" t="s">
        <v>57</v>
      </c>
      <c r="AB8971" s="1">
        <v>1565</v>
      </c>
      <c r="AC8971">
        <v>1</v>
      </c>
      <c r="AD8971">
        <v>1</v>
      </c>
      <c r="AE8971">
        <v>0</v>
      </c>
      <c r="AF8971">
        <v>0</v>
      </c>
      <c r="AG8971" t="s">
        <v>49</v>
      </c>
      <c r="AH8971">
        <f>IF(OR(Cleaned_Data_Table[[#This Row],[Appointment Status]]="No Show", Cleaned_Data_Table[[#This Row],[Appointment Status]]="Cancelled"), 1, 0)</f>
        <v>1</v>
      </c>
      <c r="AI8971" t="str">
        <f>IF(Cleaned_Data_Table[[#This Row],[Emergency Case]]=1, "Emergency Care", "Standard Care")</f>
        <v>Standard Care</v>
      </c>
    </row>
    <row r="8972" spans="1:35">
      <c r="A8972" t="s">
        <v>9081</v>
      </c>
      <c r="B8972">
        <v>80</v>
      </c>
      <c r="C8972" t="s">
        <v>51</v>
      </c>
      <c r="D8972" t="s">
        <v>114</v>
      </c>
      <c r="E8972">
        <v>27.4</v>
      </c>
      <c r="F8972" t="s">
        <v>39</v>
      </c>
      <c r="G8972" t="s">
        <v>66</v>
      </c>
      <c r="H8972" t="s">
        <v>41</v>
      </c>
      <c r="I8972" t="s">
        <v>42</v>
      </c>
      <c r="J8972" t="s">
        <v>110</v>
      </c>
      <c r="K8972">
        <v>14</v>
      </c>
      <c r="L8972" s="1">
        <v>521</v>
      </c>
      <c r="M8972" t="s">
        <v>44</v>
      </c>
      <c r="N8972" t="s">
        <v>124</v>
      </c>
      <c r="O8972" t="s">
        <v>111</v>
      </c>
      <c r="P8972">
        <v>18</v>
      </c>
      <c r="Q8972">
        <v>13</v>
      </c>
      <c r="R8972">
        <v>6</v>
      </c>
      <c r="S8972">
        <v>4</v>
      </c>
      <c r="T8972">
        <v>4.4000000000000004</v>
      </c>
      <c r="U8972">
        <v>0</v>
      </c>
      <c r="V8972">
        <v>10</v>
      </c>
      <c r="W8972" s="1">
        <v>2969</v>
      </c>
      <c r="X8972" s="1">
        <v>2743</v>
      </c>
      <c r="Y8972" s="1">
        <v>6233</v>
      </c>
      <c r="Z8972" t="s">
        <v>47</v>
      </c>
      <c r="AA8972" t="s">
        <v>71</v>
      </c>
      <c r="AB8972" s="1">
        <v>0</v>
      </c>
      <c r="AC8972">
        <v>0</v>
      </c>
      <c r="AD8972">
        <v>1</v>
      </c>
      <c r="AE8972">
        <v>0</v>
      </c>
      <c r="AF8972">
        <v>0</v>
      </c>
      <c r="AG8972" t="s">
        <v>87</v>
      </c>
      <c r="AH8972">
        <f>IF(OR(Cleaned_Data_Table[[#This Row],[Appointment Status]]="No Show", Cleaned_Data_Table[[#This Row],[Appointment Status]]="Cancelled"), 1, 0)</f>
        <v>0</v>
      </c>
      <c r="AI8972" t="str">
        <f>IF(Cleaned_Data_Table[[#This Row],[Emergency Case]]=1, "Emergency Care", "Standard Care")</f>
        <v>Standard Care</v>
      </c>
    </row>
    <row r="8973" spans="1:35">
      <c r="A8973" t="s">
        <v>9082</v>
      </c>
      <c r="B8973">
        <v>76</v>
      </c>
      <c r="C8973" t="s">
        <v>37</v>
      </c>
      <c r="D8973" t="s">
        <v>93</v>
      </c>
      <c r="E8973">
        <v>26.8</v>
      </c>
      <c r="F8973" t="s">
        <v>52</v>
      </c>
      <c r="G8973" t="s">
        <v>40</v>
      </c>
      <c r="H8973" t="s">
        <v>104</v>
      </c>
      <c r="I8973" t="s">
        <v>105</v>
      </c>
      <c r="J8973" t="s">
        <v>90</v>
      </c>
      <c r="K8973">
        <v>12</v>
      </c>
      <c r="L8973" s="1">
        <v>545</v>
      </c>
      <c r="M8973" t="s">
        <v>53</v>
      </c>
      <c r="N8973" t="s">
        <v>54</v>
      </c>
      <c r="O8973" t="s">
        <v>46</v>
      </c>
      <c r="P8973">
        <v>29</v>
      </c>
      <c r="Q8973">
        <v>2</v>
      </c>
      <c r="R8973">
        <v>5</v>
      </c>
      <c r="S8973">
        <v>0</v>
      </c>
      <c r="T8973">
        <v>4.5999999999999996</v>
      </c>
      <c r="U8973">
        <v>0</v>
      </c>
      <c r="V8973">
        <v>10</v>
      </c>
      <c r="W8973" s="1">
        <v>11955</v>
      </c>
      <c r="X8973" s="1">
        <v>5874</v>
      </c>
      <c r="Y8973" s="1">
        <v>12861.8</v>
      </c>
      <c r="Z8973" t="s">
        <v>47</v>
      </c>
      <c r="AA8973" t="s">
        <v>71</v>
      </c>
      <c r="AB8973" s="1">
        <v>0</v>
      </c>
      <c r="AC8973">
        <v>0</v>
      </c>
      <c r="AD8973">
        <v>1</v>
      </c>
      <c r="AE8973">
        <v>0</v>
      </c>
      <c r="AF8973">
        <v>0</v>
      </c>
      <c r="AG8973" t="s">
        <v>91</v>
      </c>
      <c r="AH8973">
        <f>IF(OR(Cleaned_Data_Table[[#This Row],[Appointment Status]]="No Show", Cleaned_Data_Table[[#This Row],[Appointment Status]]="Cancelled"), 1, 0)</f>
        <v>0</v>
      </c>
      <c r="AI8973" t="str">
        <f>IF(Cleaned_Data_Table[[#This Row],[Emergency Case]]=1, "Emergency Care", "Standard Care")</f>
        <v>Standard Care</v>
      </c>
    </row>
    <row r="8974" spans="1:35">
      <c r="A8974" t="s">
        <v>9083</v>
      </c>
      <c r="B8974">
        <v>83</v>
      </c>
      <c r="C8974" t="s">
        <v>51</v>
      </c>
      <c r="D8974" t="s">
        <v>65</v>
      </c>
      <c r="E8974">
        <v>24.5</v>
      </c>
      <c r="F8974" t="s">
        <v>39</v>
      </c>
      <c r="G8974" t="s">
        <v>66</v>
      </c>
      <c r="H8974" t="s">
        <v>73</v>
      </c>
      <c r="I8974" t="s">
        <v>74</v>
      </c>
      <c r="J8974" t="s">
        <v>43</v>
      </c>
      <c r="K8974">
        <v>26</v>
      </c>
      <c r="L8974" s="1">
        <v>892</v>
      </c>
      <c r="M8974" t="s">
        <v>44</v>
      </c>
      <c r="N8974" t="s">
        <v>69</v>
      </c>
      <c r="O8974" t="s">
        <v>111</v>
      </c>
      <c r="P8974">
        <v>10</v>
      </c>
      <c r="Q8974">
        <v>45</v>
      </c>
      <c r="R8974">
        <v>2</v>
      </c>
      <c r="S8974">
        <v>1</v>
      </c>
      <c r="T8974">
        <v>3.8</v>
      </c>
      <c r="U8974">
        <v>0</v>
      </c>
      <c r="V8974">
        <v>8.9</v>
      </c>
      <c r="W8974" s="1">
        <v>327</v>
      </c>
      <c r="X8974" s="1">
        <v>701</v>
      </c>
      <c r="Y8974" s="1">
        <v>1920</v>
      </c>
      <c r="Z8974" t="s">
        <v>125</v>
      </c>
      <c r="AA8974" t="s">
        <v>71</v>
      </c>
      <c r="AB8974" s="1">
        <v>0</v>
      </c>
      <c r="AC8974">
        <v>1</v>
      </c>
      <c r="AD8974">
        <v>0</v>
      </c>
      <c r="AE8974">
        <v>0</v>
      </c>
      <c r="AF8974">
        <v>0</v>
      </c>
      <c r="AG8974" t="s">
        <v>49</v>
      </c>
      <c r="AH8974">
        <f>IF(OR(Cleaned_Data_Table[[#This Row],[Appointment Status]]="No Show", Cleaned_Data_Table[[#This Row],[Appointment Status]]="Cancelled"), 1, 0)</f>
        <v>1</v>
      </c>
      <c r="AI8974" t="str">
        <f>IF(Cleaned_Data_Table[[#This Row],[Emergency Case]]=1, "Emergency Care", "Standard Care")</f>
        <v>Standard Care</v>
      </c>
    </row>
    <row r="8975" spans="1:35">
      <c r="A8975" t="s">
        <v>9084</v>
      </c>
      <c r="B8975">
        <v>33</v>
      </c>
      <c r="C8975" t="s">
        <v>51</v>
      </c>
      <c r="D8975" t="s">
        <v>114</v>
      </c>
      <c r="E8975">
        <v>15</v>
      </c>
      <c r="F8975" t="s">
        <v>103</v>
      </c>
      <c r="G8975" t="s">
        <v>40</v>
      </c>
      <c r="H8975" t="s">
        <v>67</v>
      </c>
      <c r="I8975" t="s">
        <v>68</v>
      </c>
      <c r="J8975" t="s">
        <v>110</v>
      </c>
      <c r="K8975">
        <v>28</v>
      </c>
      <c r="L8975" s="1">
        <v>896</v>
      </c>
      <c r="M8975" t="s">
        <v>44</v>
      </c>
      <c r="N8975" t="s">
        <v>45</v>
      </c>
      <c r="O8975" t="s">
        <v>82</v>
      </c>
      <c r="P8975">
        <v>3</v>
      </c>
      <c r="Q8975">
        <v>20</v>
      </c>
      <c r="R8975">
        <v>14</v>
      </c>
      <c r="S8975">
        <v>1</v>
      </c>
      <c r="T8975">
        <v>4.0999999999999996</v>
      </c>
      <c r="U8975">
        <v>0</v>
      </c>
      <c r="V8975">
        <v>10</v>
      </c>
      <c r="W8975" s="1">
        <v>1007</v>
      </c>
      <c r="X8975" s="1">
        <v>3172</v>
      </c>
      <c r="Y8975" s="1">
        <v>5075</v>
      </c>
      <c r="Z8975" t="s">
        <v>47</v>
      </c>
      <c r="AA8975" t="s">
        <v>57</v>
      </c>
      <c r="AB8975" s="1">
        <v>0</v>
      </c>
      <c r="AC8975">
        <v>0</v>
      </c>
      <c r="AD8975">
        <v>0</v>
      </c>
      <c r="AE8975">
        <v>0</v>
      </c>
      <c r="AF8975">
        <v>0</v>
      </c>
      <c r="AG8975" t="s">
        <v>87</v>
      </c>
      <c r="AH8975">
        <f>IF(OR(Cleaned_Data_Table[[#This Row],[Appointment Status]]="No Show", Cleaned_Data_Table[[#This Row],[Appointment Status]]="Cancelled"), 1, 0)</f>
        <v>0</v>
      </c>
      <c r="AI8975" t="str">
        <f>IF(Cleaned_Data_Table[[#This Row],[Emergency Case]]=1, "Emergency Care", "Standard Care")</f>
        <v>Standard Care</v>
      </c>
    </row>
    <row r="8976" spans="1:35">
      <c r="A8976" t="s">
        <v>9085</v>
      </c>
      <c r="B8976">
        <v>84</v>
      </c>
      <c r="C8976" t="s">
        <v>37</v>
      </c>
      <c r="D8976" t="s">
        <v>100</v>
      </c>
      <c r="E8976">
        <v>29</v>
      </c>
      <c r="F8976" t="s">
        <v>52</v>
      </c>
      <c r="G8976" t="s">
        <v>85</v>
      </c>
      <c r="H8976" t="s">
        <v>129</v>
      </c>
      <c r="I8976" t="s">
        <v>130</v>
      </c>
      <c r="J8976" t="s">
        <v>90</v>
      </c>
      <c r="K8976">
        <v>26</v>
      </c>
      <c r="L8976" s="1">
        <v>763</v>
      </c>
      <c r="M8976" t="s">
        <v>53</v>
      </c>
      <c r="N8976" t="s">
        <v>124</v>
      </c>
      <c r="O8976" t="s">
        <v>111</v>
      </c>
      <c r="P8976">
        <v>0</v>
      </c>
      <c r="Q8976">
        <v>10</v>
      </c>
      <c r="R8976">
        <v>0</v>
      </c>
      <c r="S8976">
        <v>0</v>
      </c>
      <c r="T8976">
        <v>4.0999999999999996</v>
      </c>
      <c r="U8976">
        <v>1</v>
      </c>
      <c r="V8976">
        <v>10</v>
      </c>
      <c r="W8976" s="1">
        <v>13032</v>
      </c>
      <c r="X8976" s="1">
        <v>11170</v>
      </c>
      <c r="Y8976" s="1">
        <v>17475.5</v>
      </c>
      <c r="Z8976" t="s">
        <v>47</v>
      </c>
      <c r="AA8976" t="s">
        <v>71</v>
      </c>
      <c r="AB8976" s="1">
        <v>0</v>
      </c>
      <c r="AC8976">
        <v>0</v>
      </c>
      <c r="AD8976">
        <v>0</v>
      </c>
      <c r="AE8976">
        <v>0</v>
      </c>
      <c r="AF8976">
        <v>0</v>
      </c>
      <c r="AG8976" t="s">
        <v>131</v>
      </c>
      <c r="AH8976">
        <f>IF(OR(Cleaned_Data_Table[[#This Row],[Appointment Status]]="No Show", Cleaned_Data_Table[[#This Row],[Appointment Status]]="Cancelled"), 1, 0)</f>
        <v>0</v>
      </c>
      <c r="AI8976" t="str">
        <f>IF(Cleaned_Data_Table[[#This Row],[Emergency Case]]=1, "Emergency Care", "Standard Care")</f>
        <v>Emergency Care</v>
      </c>
    </row>
    <row r="8977" spans="1:35">
      <c r="A8977" t="s">
        <v>9086</v>
      </c>
      <c r="B8977">
        <v>3</v>
      </c>
      <c r="C8977" t="s">
        <v>51</v>
      </c>
      <c r="D8977" t="s">
        <v>59</v>
      </c>
      <c r="E8977">
        <v>21.5</v>
      </c>
      <c r="F8977" t="s">
        <v>39</v>
      </c>
      <c r="G8977" t="s">
        <v>40</v>
      </c>
      <c r="H8977" t="s">
        <v>129</v>
      </c>
      <c r="I8977" t="s">
        <v>130</v>
      </c>
      <c r="J8977" t="s">
        <v>90</v>
      </c>
      <c r="K8977">
        <v>1</v>
      </c>
      <c r="L8977" s="1">
        <v>227</v>
      </c>
      <c r="M8977" t="s">
        <v>53</v>
      </c>
      <c r="N8977" t="s">
        <v>81</v>
      </c>
      <c r="O8977" t="s">
        <v>46</v>
      </c>
      <c r="P8977">
        <v>28</v>
      </c>
      <c r="Q8977">
        <v>13</v>
      </c>
      <c r="R8977">
        <v>11</v>
      </c>
      <c r="S8977">
        <v>1</v>
      </c>
      <c r="T8977">
        <v>4.5</v>
      </c>
      <c r="U8977">
        <v>0</v>
      </c>
      <c r="V8977">
        <v>10</v>
      </c>
      <c r="W8977" s="1">
        <v>19444</v>
      </c>
      <c r="X8977" s="1">
        <v>10233</v>
      </c>
      <c r="Y8977" s="1">
        <v>20932.8</v>
      </c>
      <c r="Z8977" t="s">
        <v>47</v>
      </c>
      <c r="AA8977" t="s">
        <v>112</v>
      </c>
      <c r="AB8977" s="1">
        <v>0</v>
      </c>
      <c r="AC8977">
        <v>0</v>
      </c>
      <c r="AD8977">
        <v>1</v>
      </c>
      <c r="AE8977">
        <v>0</v>
      </c>
      <c r="AF8977">
        <v>0</v>
      </c>
      <c r="AG8977" t="s">
        <v>91</v>
      </c>
      <c r="AH8977">
        <f>IF(OR(Cleaned_Data_Table[[#This Row],[Appointment Status]]="No Show", Cleaned_Data_Table[[#This Row],[Appointment Status]]="Cancelled"), 1, 0)</f>
        <v>0</v>
      </c>
      <c r="AI8977" t="str">
        <f>IF(Cleaned_Data_Table[[#This Row],[Emergency Case]]=1, "Emergency Care", "Standard Care")</f>
        <v>Standard Care</v>
      </c>
    </row>
    <row r="8978" spans="1:35">
      <c r="A8978" t="s">
        <v>9087</v>
      </c>
      <c r="B8978">
        <v>5</v>
      </c>
      <c r="C8978" t="s">
        <v>37</v>
      </c>
      <c r="D8978" t="s">
        <v>84</v>
      </c>
      <c r="E8978">
        <v>19.8</v>
      </c>
      <c r="F8978" t="s">
        <v>52</v>
      </c>
      <c r="G8978" t="s">
        <v>40</v>
      </c>
      <c r="H8978" t="s">
        <v>129</v>
      </c>
      <c r="I8978" t="s">
        <v>130</v>
      </c>
      <c r="J8978" t="s">
        <v>43</v>
      </c>
      <c r="K8978">
        <v>20</v>
      </c>
      <c r="L8978" s="1">
        <v>688</v>
      </c>
      <c r="M8978" t="s">
        <v>53</v>
      </c>
      <c r="N8978" t="s">
        <v>69</v>
      </c>
      <c r="O8978" t="s">
        <v>98</v>
      </c>
      <c r="P8978">
        <v>28</v>
      </c>
      <c r="Q8978">
        <v>39</v>
      </c>
      <c r="R8978">
        <v>9</v>
      </c>
      <c r="S8978">
        <v>1</v>
      </c>
      <c r="T8978">
        <v>3.3</v>
      </c>
      <c r="U8978">
        <v>0</v>
      </c>
      <c r="V8978">
        <v>9.1</v>
      </c>
      <c r="W8978" s="1">
        <v>136</v>
      </c>
      <c r="X8978" s="1">
        <v>283</v>
      </c>
      <c r="Y8978" s="1">
        <v>774.9</v>
      </c>
      <c r="Z8978" t="s">
        <v>56</v>
      </c>
      <c r="AA8978" t="s">
        <v>112</v>
      </c>
      <c r="AB8978" s="1">
        <v>1107</v>
      </c>
      <c r="AC8978">
        <v>1</v>
      </c>
      <c r="AD8978">
        <v>1</v>
      </c>
      <c r="AE8978">
        <v>0</v>
      </c>
      <c r="AF8978">
        <v>0</v>
      </c>
      <c r="AG8978" t="s">
        <v>49</v>
      </c>
      <c r="AH8978">
        <f>IF(OR(Cleaned_Data_Table[[#This Row],[Appointment Status]]="No Show", Cleaned_Data_Table[[#This Row],[Appointment Status]]="Cancelled"), 1, 0)</f>
        <v>1</v>
      </c>
      <c r="AI8978" t="str">
        <f>IF(Cleaned_Data_Table[[#This Row],[Emergency Case]]=1, "Emergency Care", "Standard Care")</f>
        <v>Standard Care</v>
      </c>
    </row>
    <row r="8979" spans="1:35">
      <c r="A8979" t="s">
        <v>9088</v>
      </c>
      <c r="B8979">
        <v>13</v>
      </c>
      <c r="C8979" t="s">
        <v>51</v>
      </c>
      <c r="D8979" t="s">
        <v>100</v>
      </c>
      <c r="E8979">
        <v>28.3</v>
      </c>
      <c r="F8979" t="s">
        <v>103</v>
      </c>
      <c r="G8979" t="s">
        <v>40</v>
      </c>
      <c r="H8979" t="s">
        <v>104</v>
      </c>
      <c r="I8979" t="s">
        <v>105</v>
      </c>
      <c r="J8979" t="s">
        <v>90</v>
      </c>
      <c r="K8979">
        <v>25</v>
      </c>
      <c r="L8979" s="1">
        <v>821</v>
      </c>
      <c r="M8979" t="s">
        <v>53</v>
      </c>
      <c r="N8979" t="s">
        <v>54</v>
      </c>
      <c r="O8979" t="s">
        <v>111</v>
      </c>
      <c r="P8979">
        <v>12</v>
      </c>
      <c r="Q8979">
        <v>4</v>
      </c>
      <c r="R8979">
        <v>3</v>
      </c>
      <c r="S8979">
        <v>0</v>
      </c>
      <c r="T8979">
        <v>4.5</v>
      </c>
      <c r="U8979">
        <v>0</v>
      </c>
      <c r="V8979">
        <v>10</v>
      </c>
      <c r="W8979" s="1">
        <v>15713</v>
      </c>
      <c r="X8979" s="1">
        <v>11069</v>
      </c>
      <c r="Y8979" s="1">
        <v>19322.099999999999</v>
      </c>
      <c r="Z8979" t="s">
        <v>47</v>
      </c>
      <c r="AA8979" t="s">
        <v>112</v>
      </c>
      <c r="AB8979" s="1">
        <v>0</v>
      </c>
      <c r="AC8979">
        <v>0</v>
      </c>
      <c r="AD8979">
        <v>0</v>
      </c>
      <c r="AE8979">
        <v>0</v>
      </c>
      <c r="AF8979">
        <v>0</v>
      </c>
      <c r="AG8979" t="s">
        <v>87</v>
      </c>
      <c r="AH8979">
        <f>IF(OR(Cleaned_Data_Table[[#This Row],[Appointment Status]]="No Show", Cleaned_Data_Table[[#This Row],[Appointment Status]]="Cancelled"), 1, 0)</f>
        <v>0</v>
      </c>
      <c r="AI8979" t="str">
        <f>IF(Cleaned_Data_Table[[#This Row],[Emergency Case]]=1, "Emergency Care", "Standard Care")</f>
        <v>Standard Care</v>
      </c>
    </row>
    <row r="8980" spans="1:35">
      <c r="A8980" t="s">
        <v>9089</v>
      </c>
      <c r="B8980">
        <v>76</v>
      </c>
      <c r="C8980" t="s">
        <v>37</v>
      </c>
      <c r="D8980" t="s">
        <v>118</v>
      </c>
      <c r="E8980">
        <v>37.200000000000003</v>
      </c>
      <c r="F8980" t="s">
        <v>52</v>
      </c>
      <c r="G8980" t="s">
        <v>66</v>
      </c>
      <c r="H8980" t="s">
        <v>73</v>
      </c>
      <c r="I8980" t="s">
        <v>74</v>
      </c>
      <c r="J8980" t="s">
        <v>43</v>
      </c>
      <c r="K8980">
        <v>18</v>
      </c>
      <c r="L8980" s="1">
        <v>677</v>
      </c>
      <c r="M8980" t="s">
        <v>53</v>
      </c>
      <c r="N8980" t="s">
        <v>124</v>
      </c>
      <c r="O8980" t="s">
        <v>101</v>
      </c>
      <c r="P8980">
        <v>15</v>
      </c>
      <c r="Q8980">
        <v>23</v>
      </c>
      <c r="R8980">
        <v>7</v>
      </c>
      <c r="S8980">
        <v>1</v>
      </c>
      <c r="T8980">
        <v>3.1</v>
      </c>
      <c r="U8980">
        <v>0</v>
      </c>
      <c r="V8980">
        <v>10</v>
      </c>
      <c r="W8980" s="1">
        <v>668</v>
      </c>
      <c r="X8980" s="1">
        <v>205</v>
      </c>
      <c r="Y8980" s="1">
        <v>1085</v>
      </c>
      <c r="Z8980" t="s">
        <v>47</v>
      </c>
      <c r="AA8980" t="s">
        <v>71</v>
      </c>
      <c r="AB8980" s="1">
        <v>0</v>
      </c>
      <c r="AC8980">
        <v>0</v>
      </c>
      <c r="AD8980">
        <v>1</v>
      </c>
      <c r="AE8980">
        <v>0</v>
      </c>
      <c r="AF8980">
        <v>0</v>
      </c>
      <c r="AG8980" t="s">
        <v>49</v>
      </c>
      <c r="AH8980">
        <f>IF(OR(Cleaned_Data_Table[[#This Row],[Appointment Status]]="No Show", Cleaned_Data_Table[[#This Row],[Appointment Status]]="Cancelled"), 1, 0)</f>
        <v>0</v>
      </c>
      <c r="AI8980" t="str">
        <f>IF(Cleaned_Data_Table[[#This Row],[Emergency Case]]=1, "Emergency Care", "Standard Care")</f>
        <v>Standard Care</v>
      </c>
    </row>
    <row r="8981" spans="1:35">
      <c r="A8981" t="s">
        <v>9090</v>
      </c>
      <c r="B8981">
        <v>64</v>
      </c>
      <c r="C8981" t="s">
        <v>51</v>
      </c>
      <c r="D8981" t="s">
        <v>78</v>
      </c>
      <c r="E8981">
        <v>30.1</v>
      </c>
      <c r="F8981" t="s">
        <v>52</v>
      </c>
      <c r="G8981" t="s">
        <v>40</v>
      </c>
      <c r="H8981" t="s">
        <v>73</v>
      </c>
      <c r="I8981" t="s">
        <v>74</v>
      </c>
      <c r="J8981" t="s">
        <v>43</v>
      </c>
      <c r="K8981">
        <v>10</v>
      </c>
      <c r="L8981" s="1">
        <v>436</v>
      </c>
      <c r="M8981" t="s">
        <v>53</v>
      </c>
      <c r="N8981" t="s">
        <v>62</v>
      </c>
      <c r="O8981" t="s">
        <v>106</v>
      </c>
      <c r="P8981">
        <v>23</v>
      </c>
      <c r="Q8981">
        <v>35</v>
      </c>
      <c r="R8981">
        <v>12</v>
      </c>
      <c r="S8981">
        <v>3</v>
      </c>
      <c r="T8981">
        <v>4.4000000000000004</v>
      </c>
      <c r="U8981">
        <v>0</v>
      </c>
      <c r="V8981">
        <v>9.9</v>
      </c>
      <c r="W8981" s="1">
        <v>408</v>
      </c>
      <c r="X8981" s="1">
        <v>418</v>
      </c>
      <c r="Y8981" s="1">
        <v>883.4</v>
      </c>
      <c r="Z8981" t="s">
        <v>56</v>
      </c>
      <c r="AA8981" t="s">
        <v>76</v>
      </c>
      <c r="AB8981" s="1">
        <v>1262</v>
      </c>
      <c r="AC8981">
        <v>1</v>
      </c>
      <c r="AD8981">
        <v>1</v>
      </c>
      <c r="AE8981">
        <v>0</v>
      </c>
      <c r="AF8981">
        <v>0</v>
      </c>
      <c r="AG8981" t="s">
        <v>49</v>
      </c>
      <c r="AH8981">
        <f>IF(OR(Cleaned_Data_Table[[#This Row],[Appointment Status]]="No Show", Cleaned_Data_Table[[#This Row],[Appointment Status]]="Cancelled"), 1, 0)</f>
        <v>1</v>
      </c>
      <c r="AI8981" t="str">
        <f>IF(Cleaned_Data_Table[[#This Row],[Emergency Case]]=1, "Emergency Care", "Standard Care")</f>
        <v>Standard Care</v>
      </c>
    </row>
    <row r="8982" spans="1:35">
      <c r="A8982" t="s">
        <v>9091</v>
      </c>
      <c r="B8982">
        <v>47</v>
      </c>
      <c r="C8982" t="s">
        <v>37</v>
      </c>
      <c r="D8982" t="s">
        <v>59</v>
      </c>
      <c r="E8982">
        <v>27.5</v>
      </c>
      <c r="F8982" t="s">
        <v>52</v>
      </c>
      <c r="G8982" t="s">
        <v>85</v>
      </c>
      <c r="H8982" t="s">
        <v>94</v>
      </c>
      <c r="I8982" t="s">
        <v>95</v>
      </c>
      <c r="J8982" t="s">
        <v>110</v>
      </c>
      <c r="K8982">
        <v>28</v>
      </c>
      <c r="L8982" s="1">
        <v>782</v>
      </c>
      <c r="M8982" t="s">
        <v>53</v>
      </c>
      <c r="N8982" t="s">
        <v>124</v>
      </c>
      <c r="O8982" t="s">
        <v>70</v>
      </c>
      <c r="P8982">
        <v>0</v>
      </c>
      <c r="Q8982">
        <v>14</v>
      </c>
      <c r="R8982">
        <v>0</v>
      </c>
      <c r="S8982">
        <v>0</v>
      </c>
      <c r="T8982">
        <v>4</v>
      </c>
      <c r="U8982">
        <v>1</v>
      </c>
      <c r="V8982">
        <v>10</v>
      </c>
      <c r="W8982" s="1">
        <v>2056</v>
      </c>
      <c r="X8982" s="1">
        <v>2472</v>
      </c>
      <c r="Y8982" s="1">
        <v>3717</v>
      </c>
      <c r="Z8982" t="s">
        <v>47</v>
      </c>
      <c r="AA8982" t="s">
        <v>48</v>
      </c>
      <c r="AB8982" s="1">
        <v>0</v>
      </c>
      <c r="AC8982">
        <v>0</v>
      </c>
      <c r="AD8982">
        <v>0</v>
      </c>
      <c r="AE8982">
        <v>0</v>
      </c>
      <c r="AF8982">
        <v>0</v>
      </c>
      <c r="AG8982" t="s">
        <v>87</v>
      </c>
      <c r="AH8982">
        <f>IF(OR(Cleaned_Data_Table[[#This Row],[Appointment Status]]="No Show", Cleaned_Data_Table[[#This Row],[Appointment Status]]="Cancelled"), 1, 0)</f>
        <v>0</v>
      </c>
      <c r="AI8982" t="str">
        <f>IF(Cleaned_Data_Table[[#This Row],[Emergency Case]]=1, "Emergency Care", "Standard Care")</f>
        <v>Emergency Care</v>
      </c>
    </row>
    <row r="8983" spans="1:35">
      <c r="A8983" t="s">
        <v>9092</v>
      </c>
      <c r="B8983">
        <v>14</v>
      </c>
      <c r="C8983" t="s">
        <v>51</v>
      </c>
      <c r="D8983" t="s">
        <v>59</v>
      </c>
      <c r="E8983">
        <v>29.1</v>
      </c>
      <c r="F8983" t="s">
        <v>52</v>
      </c>
      <c r="G8983" t="s">
        <v>66</v>
      </c>
      <c r="H8983" t="s">
        <v>67</v>
      </c>
      <c r="I8983" t="s">
        <v>68</v>
      </c>
      <c r="J8983" t="s">
        <v>43</v>
      </c>
      <c r="K8983">
        <v>21</v>
      </c>
      <c r="L8983" s="1">
        <v>698</v>
      </c>
      <c r="M8983" t="s">
        <v>53</v>
      </c>
      <c r="N8983" t="s">
        <v>81</v>
      </c>
      <c r="O8983" t="s">
        <v>75</v>
      </c>
      <c r="P8983">
        <v>12</v>
      </c>
      <c r="Q8983">
        <v>28</v>
      </c>
      <c r="R8983">
        <v>4</v>
      </c>
      <c r="S8983">
        <v>0</v>
      </c>
      <c r="T8983">
        <v>3.7</v>
      </c>
      <c r="U8983">
        <v>0</v>
      </c>
      <c r="V8983">
        <v>10</v>
      </c>
      <c r="W8983" s="1">
        <v>336</v>
      </c>
      <c r="X8983" s="1">
        <v>295</v>
      </c>
      <c r="Y8983" s="1">
        <v>930.3</v>
      </c>
      <c r="Z8983" t="s">
        <v>47</v>
      </c>
      <c r="AA8983" t="s">
        <v>112</v>
      </c>
      <c r="AB8983" s="1">
        <v>0</v>
      </c>
      <c r="AC8983">
        <v>0</v>
      </c>
      <c r="AD8983">
        <v>0</v>
      </c>
      <c r="AE8983">
        <v>0</v>
      </c>
      <c r="AF8983">
        <v>0</v>
      </c>
      <c r="AG8983" t="s">
        <v>49</v>
      </c>
      <c r="AH8983">
        <f>IF(OR(Cleaned_Data_Table[[#This Row],[Appointment Status]]="No Show", Cleaned_Data_Table[[#This Row],[Appointment Status]]="Cancelled"), 1, 0)</f>
        <v>0</v>
      </c>
      <c r="AI8983" t="str">
        <f>IF(Cleaned_Data_Table[[#This Row],[Emergency Case]]=1, "Emergency Care", "Standard Care")</f>
        <v>Standard Care</v>
      </c>
    </row>
    <row r="8984" spans="1:35">
      <c r="A8984" t="s">
        <v>9093</v>
      </c>
      <c r="B8984">
        <v>26</v>
      </c>
      <c r="C8984" t="s">
        <v>37</v>
      </c>
      <c r="D8984" t="s">
        <v>59</v>
      </c>
      <c r="E8984">
        <v>26.9</v>
      </c>
      <c r="F8984" t="s">
        <v>52</v>
      </c>
      <c r="G8984" t="s">
        <v>85</v>
      </c>
      <c r="H8984" t="s">
        <v>79</v>
      </c>
      <c r="I8984" t="s">
        <v>80</v>
      </c>
      <c r="J8984" t="s">
        <v>110</v>
      </c>
      <c r="K8984">
        <v>9</v>
      </c>
      <c r="L8984" s="1">
        <v>516</v>
      </c>
      <c r="M8984" t="s">
        <v>44</v>
      </c>
      <c r="N8984" t="s">
        <v>45</v>
      </c>
      <c r="O8984" t="s">
        <v>98</v>
      </c>
      <c r="P8984">
        <v>0</v>
      </c>
      <c r="Q8984">
        <v>16</v>
      </c>
      <c r="R8984">
        <v>9</v>
      </c>
      <c r="S8984">
        <v>2</v>
      </c>
      <c r="T8984">
        <v>4.2</v>
      </c>
      <c r="U8984">
        <v>1</v>
      </c>
      <c r="V8984">
        <v>10</v>
      </c>
      <c r="W8984" s="1">
        <v>3824</v>
      </c>
      <c r="X8984" s="1">
        <v>3175</v>
      </c>
      <c r="Y8984" s="1">
        <v>7515</v>
      </c>
      <c r="Z8984" t="s">
        <v>47</v>
      </c>
      <c r="AA8984" t="s">
        <v>57</v>
      </c>
      <c r="AB8984" s="1">
        <v>0</v>
      </c>
      <c r="AC8984">
        <v>0</v>
      </c>
      <c r="AD8984">
        <v>0</v>
      </c>
      <c r="AE8984">
        <v>0</v>
      </c>
      <c r="AF8984">
        <v>0</v>
      </c>
      <c r="AG8984" t="s">
        <v>87</v>
      </c>
      <c r="AH8984">
        <f>IF(OR(Cleaned_Data_Table[[#This Row],[Appointment Status]]="No Show", Cleaned_Data_Table[[#This Row],[Appointment Status]]="Cancelled"), 1, 0)</f>
        <v>0</v>
      </c>
      <c r="AI8984" t="str">
        <f>IF(Cleaned_Data_Table[[#This Row],[Emergency Case]]=1, "Emergency Care", "Standard Care")</f>
        <v>Emergency Care</v>
      </c>
    </row>
    <row r="8985" spans="1:35">
      <c r="A8985" t="s">
        <v>9094</v>
      </c>
      <c r="B8985">
        <v>22</v>
      </c>
      <c r="C8985" t="s">
        <v>37</v>
      </c>
      <c r="D8985" t="s">
        <v>59</v>
      </c>
      <c r="E8985">
        <v>26.1</v>
      </c>
      <c r="F8985" t="s">
        <v>97</v>
      </c>
      <c r="G8985" t="s">
        <v>40</v>
      </c>
      <c r="H8985" t="s">
        <v>138</v>
      </c>
      <c r="I8985" t="s">
        <v>139</v>
      </c>
      <c r="J8985" t="s">
        <v>110</v>
      </c>
      <c r="K8985">
        <v>30</v>
      </c>
      <c r="L8985" s="1">
        <v>909</v>
      </c>
      <c r="M8985" t="s">
        <v>53</v>
      </c>
      <c r="N8985" t="s">
        <v>69</v>
      </c>
      <c r="O8985" t="s">
        <v>119</v>
      </c>
      <c r="P8985">
        <v>21</v>
      </c>
      <c r="Q8985">
        <v>33</v>
      </c>
      <c r="R8985">
        <v>2</v>
      </c>
      <c r="S8985">
        <v>0</v>
      </c>
      <c r="T8985">
        <v>4.2</v>
      </c>
      <c r="U8985">
        <v>0</v>
      </c>
      <c r="V8985">
        <v>9.9</v>
      </c>
      <c r="W8985" s="1">
        <v>1136</v>
      </c>
      <c r="X8985" s="1">
        <v>2250</v>
      </c>
      <c r="Y8985" s="1">
        <v>3006.5</v>
      </c>
      <c r="Z8985" t="s">
        <v>47</v>
      </c>
      <c r="AA8985" t="s">
        <v>57</v>
      </c>
      <c r="AB8985" s="1">
        <v>0</v>
      </c>
      <c r="AC8985">
        <v>1</v>
      </c>
      <c r="AD8985">
        <v>1</v>
      </c>
      <c r="AE8985">
        <v>0</v>
      </c>
      <c r="AF8985">
        <v>0</v>
      </c>
      <c r="AG8985" t="s">
        <v>87</v>
      </c>
      <c r="AH8985">
        <f>IF(OR(Cleaned_Data_Table[[#This Row],[Appointment Status]]="No Show", Cleaned_Data_Table[[#This Row],[Appointment Status]]="Cancelled"), 1, 0)</f>
        <v>0</v>
      </c>
      <c r="AI8985" t="str">
        <f>IF(Cleaned_Data_Table[[#This Row],[Emergency Case]]=1, "Emergency Care", "Standard Care")</f>
        <v>Standard Care</v>
      </c>
    </row>
    <row r="8986" spans="1:35">
      <c r="A8986" t="s">
        <v>9095</v>
      </c>
      <c r="B8986">
        <v>11</v>
      </c>
      <c r="C8986" t="s">
        <v>51</v>
      </c>
      <c r="D8986" t="s">
        <v>116</v>
      </c>
      <c r="E8986">
        <v>15</v>
      </c>
      <c r="F8986" t="s">
        <v>39</v>
      </c>
      <c r="G8986" t="s">
        <v>66</v>
      </c>
      <c r="H8986" t="s">
        <v>60</v>
      </c>
      <c r="I8986" t="s">
        <v>61</v>
      </c>
      <c r="J8986" t="s">
        <v>43</v>
      </c>
      <c r="K8986">
        <v>23</v>
      </c>
      <c r="L8986" s="1">
        <v>753</v>
      </c>
      <c r="M8986" t="s">
        <v>53</v>
      </c>
      <c r="N8986" t="s">
        <v>62</v>
      </c>
      <c r="O8986" t="s">
        <v>101</v>
      </c>
      <c r="P8986">
        <v>13</v>
      </c>
      <c r="Q8986">
        <v>49</v>
      </c>
      <c r="R8986">
        <v>0</v>
      </c>
      <c r="S8986">
        <v>0</v>
      </c>
      <c r="T8986">
        <v>3.2</v>
      </c>
      <c r="U8986">
        <v>0</v>
      </c>
      <c r="V8986">
        <v>8.3000000000000007</v>
      </c>
      <c r="W8986" s="1">
        <v>619</v>
      </c>
      <c r="X8986" s="1">
        <v>428</v>
      </c>
      <c r="Y8986" s="1">
        <v>1260</v>
      </c>
      <c r="Z8986" t="s">
        <v>47</v>
      </c>
      <c r="AA8986" t="s">
        <v>112</v>
      </c>
      <c r="AB8986" s="1">
        <v>0</v>
      </c>
      <c r="AC8986">
        <v>1</v>
      </c>
      <c r="AD8986">
        <v>0</v>
      </c>
      <c r="AE8986">
        <v>0</v>
      </c>
      <c r="AF8986">
        <v>0</v>
      </c>
      <c r="AG8986" t="s">
        <v>49</v>
      </c>
      <c r="AH8986">
        <f>IF(OR(Cleaned_Data_Table[[#This Row],[Appointment Status]]="No Show", Cleaned_Data_Table[[#This Row],[Appointment Status]]="Cancelled"), 1, 0)</f>
        <v>0</v>
      </c>
      <c r="AI8986" t="str">
        <f>IF(Cleaned_Data_Table[[#This Row],[Emergency Case]]=1, "Emergency Care", "Standard Care")</f>
        <v>Standard Care</v>
      </c>
    </row>
    <row r="8987" spans="1:35">
      <c r="A8987" t="s">
        <v>9096</v>
      </c>
      <c r="B8987">
        <v>81</v>
      </c>
      <c r="C8987" t="s">
        <v>51</v>
      </c>
      <c r="D8987" t="s">
        <v>116</v>
      </c>
      <c r="E8987">
        <v>19.7</v>
      </c>
      <c r="F8987" t="s">
        <v>39</v>
      </c>
      <c r="G8987" t="s">
        <v>85</v>
      </c>
      <c r="H8987" t="s">
        <v>108</v>
      </c>
      <c r="I8987" t="s">
        <v>109</v>
      </c>
      <c r="J8987" t="s">
        <v>43</v>
      </c>
      <c r="K8987">
        <v>12</v>
      </c>
      <c r="L8987" s="1">
        <v>591</v>
      </c>
      <c r="M8987" t="s">
        <v>53</v>
      </c>
      <c r="N8987" t="s">
        <v>69</v>
      </c>
      <c r="O8987" t="s">
        <v>82</v>
      </c>
      <c r="P8987">
        <v>0</v>
      </c>
      <c r="Q8987">
        <v>40</v>
      </c>
      <c r="R8987">
        <v>0</v>
      </c>
      <c r="S8987">
        <v>0</v>
      </c>
      <c r="T8987">
        <v>4.2</v>
      </c>
      <c r="U8987">
        <v>1</v>
      </c>
      <c r="V8987">
        <v>9.4</v>
      </c>
      <c r="W8987" s="1">
        <v>879</v>
      </c>
      <c r="X8987" s="1">
        <v>0</v>
      </c>
      <c r="Y8987" s="1">
        <v>1029</v>
      </c>
      <c r="Z8987" t="s">
        <v>56</v>
      </c>
      <c r="AA8987" t="s">
        <v>71</v>
      </c>
      <c r="AB8987" s="1">
        <v>1470</v>
      </c>
      <c r="AC8987">
        <v>1</v>
      </c>
      <c r="AD8987">
        <v>0</v>
      </c>
      <c r="AE8987">
        <v>0</v>
      </c>
      <c r="AF8987">
        <v>0</v>
      </c>
      <c r="AG8987" t="s">
        <v>87</v>
      </c>
      <c r="AH8987">
        <f>IF(OR(Cleaned_Data_Table[[#This Row],[Appointment Status]]="No Show", Cleaned_Data_Table[[#This Row],[Appointment Status]]="Cancelled"), 1, 0)</f>
        <v>1</v>
      </c>
      <c r="AI8987" t="str">
        <f>IF(Cleaned_Data_Table[[#This Row],[Emergency Case]]=1, "Emergency Care", "Standard Care")</f>
        <v>Emergency Care</v>
      </c>
    </row>
    <row r="8988" spans="1:35">
      <c r="A8988" t="s">
        <v>9097</v>
      </c>
      <c r="B8988">
        <v>23</v>
      </c>
      <c r="C8988" t="s">
        <v>37</v>
      </c>
      <c r="D8988" t="s">
        <v>114</v>
      </c>
      <c r="E8988">
        <v>21.9</v>
      </c>
      <c r="F8988" t="s">
        <v>39</v>
      </c>
      <c r="G8988" t="s">
        <v>85</v>
      </c>
      <c r="H8988" t="s">
        <v>104</v>
      </c>
      <c r="I8988" t="s">
        <v>105</v>
      </c>
      <c r="J8988" t="s">
        <v>110</v>
      </c>
      <c r="K8988">
        <v>10</v>
      </c>
      <c r="L8988" s="1">
        <v>481</v>
      </c>
      <c r="M8988" t="s">
        <v>53</v>
      </c>
      <c r="N8988" t="s">
        <v>54</v>
      </c>
      <c r="O8988" t="s">
        <v>63</v>
      </c>
      <c r="P8988">
        <v>0</v>
      </c>
      <c r="Q8988">
        <v>17</v>
      </c>
      <c r="R8988">
        <v>9</v>
      </c>
      <c r="S8988">
        <v>3</v>
      </c>
      <c r="T8988">
        <v>3.3</v>
      </c>
      <c r="U8988">
        <v>1</v>
      </c>
      <c r="V8988">
        <v>10</v>
      </c>
      <c r="W8988" s="1">
        <v>1385</v>
      </c>
      <c r="X8988" s="1">
        <v>1073</v>
      </c>
      <c r="Y8988" s="1">
        <v>2057.3000000000002</v>
      </c>
      <c r="Z8988" t="s">
        <v>47</v>
      </c>
      <c r="AA8988" t="s">
        <v>57</v>
      </c>
      <c r="AB8988" s="1">
        <v>0</v>
      </c>
      <c r="AC8988">
        <v>0</v>
      </c>
      <c r="AD8988">
        <v>0</v>
      </c>
      <c r="AE8988">
        <v>0</v>
      </c>
      <c r="AF8988">
        <v>0</v>
      </c>
      <c r="AG8988" t="s">
        <v>87</v>
      </c>
      <c r="AH8988">
        <f>IF(OR(Cleaned_Data_Table[[#This Row],[Appointment Status]]="No Show", Cleaned_Data_Table[[#This Row],[Appointment Status]]="Cancelled"), 1, 0)</f>
        <v>0</v>
      </c>
      <c r="AI8988" t="str">
        <f>IF(Cleaned_Data_Table[[#This Row],[Emergency Case]]=1, "Emergency Care", "Standard Care")</f>
        <v>Emergency Care</v>
      </c>
    </row>
    <row r="8989" spans="1:35">
      <c r="A8989" t="s">
        <v>9098</v>
      </c>
      <c r="B8989">
        <v>6</v>
      </c>
      <c r="C8989" t="s">
        <v>51</v>
      </c>
      <c r="D8989" t="s">
        <v>59</v>
      </c>
      <c r="E8989">
        <v>30.4</v>
      </c>
      <c r="F8989" t="s">
        <v>52</v>
      </c>
      <c r="G8989" t="s">
        <v>66</v>
      </c>
      <c r="H8989" t="s">
        <v>138</v>
      </c>
      <c r="I8989" t="s">
        <v>139</v>
      </c>
      <c r="J8989" t="s">
        <v>90</v>
      </c>
      <c r="K8989">
        <v>12</v>
      </c>
      <c r="L8989" s="1">
        <v>559</v>
      </c>
      <c r="M8989" t="s">
        <v>44</v>
      </c>
      <c r="N8989" t="s">
        <v>69</v>
      </c>
      <c r="O8989" t="s">
        <v>119</v>
      </c>
      <c r="P8989">
        <v>6</v>
      </c>
      <c r="Q8989">
        <v>12</v>
      </c>
      <c r="R8989">
        <v>13</v>
      </c>
      <c r="S8989">
        <v>1</v>
      </c>
      <c r="T8989">
        <v>3.7</v>
      </c>
      <c r="U8989">
        <v>0</v>
      </c>
      <c r="V8989">
        <v>10</v>
      </c>
      <c r="W8989" s="1">
        <v>9097</v>
      </c>
      <c r="X8989" s="1">
        <v>4870</v>
      </c>
      <c r="Y8989" s="1">
        <v>14526</v>
      </c>
      <c r="Z8989" t="s">
        <v>47</v>
      </c>
      <c r="AA8989" t="s">
        <v>112</v>
      </c>
      <c r="AB8989" s="1">
        <v>0</v>
      </c>
      <c r="AC8989">
        <v>0</v>
      </c>
      <c r="AD8989">
        <v>0</v>
      </c>
      <c r="AE8989">
        <v>0</v>
      </c>
      <c r="AF8989">
        <v>0</v>
      </c>
      <c r="AG8989" t="s">
        <v>87</v>
      </c>
      <c r="AH8989">
        <f>IF(OR(Cleaned_Data_Table[[#This Row],[Appointment Status]]="No Show", Cleaned_Data_Table[[#This Row],[Appointment Status]]="Cancelled"), 1, 0)</f>
        <v>0</v>
      </c>
      <c r="AI8989" t="str">
        <f>IF(Cleaned_Data_Table[[#This Row],[Emergency Case]]=1, "Emergency Care", "Standard Care")</f>
        <v>Standard Care</v>
      </c>
    </row>
    <row r="8990" spans="1:35">
      <c r="A8990" t="s">
        <v>9099</v>
      </c>
      <c r="B8990">
        <v>66</v>
      </c>
      <c r="C8990" t="s">
        <v>37</v>
      </c>
      <c r="D8990" t="s">
        <v>65</v>
      </c>
      <c r="E8990">
        <v>25.4</v>
      </c>
      <c r="F8990" t="s">
        <v>52</v>
      </c>
      <c r="G8990" t="s">
        <v>40</v>
      </c>
      <c r="H8990" t="s">
        <v>108</v>
      </c>
      <c r="I8990" t="s">
        <v>109</v>
      </c>
      <c r="J8990" t="s">
        <v>43</v>
      </c>
      <c r="K8990">
        <v>24</v>
      </c>
      <c r="L8990" s="1">
        <v>765</v>
      </c>
      <c r="M8990" t="s">
        <v>44</v>
      </c>
      <c r="N8990" t="s">
        <v>124</v>
      </c>
      <c r="O8990" t="s">
        <v>106</v>
      </c>
      <c r="P8990">
        <v>25</v>
      </c>
      <c r="Q8990">
        <v>44</v>
      </c>
      <c r="R8990">
        <v>7</v>
      </c>
      <c r="S8990">
        <v>1</v>
      </c>
      <c r="T8990">
        <v>3.6</v>
      </c>
      <c r="U8990">
        <v>0</v>
      </c>
      <c r="V8990">
        <v>8.9</v>
      </c>
      <c r="W8990" s="1">
        <v>134</v>
      </c>
      <c r="X8990" s="1">
        <v>288</v>
      </c>
      <c r="Y8990" s="1">
        <v>1187</v>
      </c>
      <c r="Z8990" t="s">
        <v>47</v>
      </c>
      <c r="AA8990" t="s">
        <v>76</v>
      </c>
      <c r="AB8990" s="1">
        <v>0</v>
      </c>
      <c r="AC8990">
        <v>1</v>
      </c>
      <c r="AD8990">
        <v>1</v>
      </c>
      <c r="AE8990">
        <v>0</v>
      </c>
      <c r="AF8990">
        <v>0</v>
      </c>
      <c r="AG8990" t="s">
        <v>49</v>
      </c>
      <c r="AH8990">
        <f>IF(OR(Cleaned_Data_Table[[#This Row],[Appointment Status]]="No Show", Cleaned_Data_Table[[#This Row],[Appointment Status]]="Cancelled"), 1, 0)</f>
        <v>0</v>
      </c>
      <c r="AI8990" t="str">
        <f>IF(Cleaned_Data_Table[[#This Row],[Emergency Case]]=1, "Emergency Care", "Standard Care")</f>
        <v>Standard Care</v>
      </c>
    </row>
    <row r="8991" spans="1:35">
      <c r="A8991" t="s">
        <v>9100</v>
      </c>
      <c r="B8991">
        <v>2</v>
      </c>
      <c r="C8991" t="s">
        <v>37</v>
      </c>
      <c r="D8991" t="s">
        <v>100</v>
      </c>
      <c r="E8991">
        <v>19.3</v>
      </c>
      <c r="F8991" t="s">
        <v>52</v>
      </c>
      <c r="G8991" t="s">
        <v>40</v>
      </c>
      <c r="H8991" t="s">
        <v>73</v>
      </c>
      <c r="I8991" t="s">
        <v>74</v>
      </c>
      <c r="J8991" t="s">
        <v>110</v>
      </c>
      <c r="K8991">
        <v>12</v>
      </c>
      <c r="L8991" s="1">
        <v>587</v>
      </c>
      <c r="M8991" t="s">
        <v>44</v>
      </c>
      <c r="N8991" t="s">
        <v>62</v>
      </c>
      <c r="O8991" t="s">
        <v>75</v>
      </c>
      <c r="P8991">
        <v>14</v>
      </c>
      <c r="Q8991">
        <v>20</v>
      </c>
      <c r="R8991">
        <v>3</v>
      </c>
      <c r="S8991">
        <v>1</v>
      </c>
      <c r="T8991">
        <v>3.7</v>
      </c>
      <c r="U8991">
        <v>0</v>
      </c>
      <c r="V8991">
        <v>10</v>
      </c>
      <c r="W8991" s="1">
        <v>3671</v>
      </c>
      <c r="X8991" s="1">
        <v>3120</v>
      </c>
      <c r="Y8991" s="1">
        <v>7378</v>
      </c>
      <c r="Z8991" t="s">
        <v>47</v>
      </c>
      <c r="AA8991" t="s">
        <v>112</v>
      </c>
      <c r="AB8991" s="1">
        <v>0</v>
      </c>
      <c r="AC8991">
        <v>0</v>
      </c>
      <c r="AD8991">
        <v>0</v>
      </c>
      <c r="AE8991">
        <v>0</v>
      </c>
      <c r="AF8991">
        <v>0</v>
      </c>
      <c r="AG8991" t="s">
        <v>87</v>
      </c>
      <c r="AH8991">
        <f>IF(OR(Cleaned_Data_Table[[#This Row],[Appointment Status]]="No Show", Cleaned_Data_Table[[#This Row],[Appointment Status]]="Cancelled"), 1, 0)</f>
        <v>0</v>
      </c>
      <c r="AI8991" t="str">
        <f>IF(Cleaned_Data_Table[[#This Row],[Emergency Case]]=1, "Emergency Care", "Standard Care")</f>
        <v>Standard Care</v>
      </c>
    </row>
    <row r="8992" spans="1:35">
      <c r="A8992" t="s">
        <v>9101</v>
      </c>
      <c r="B8992">
        <v>46</v>
      </c>
      <c r="C8992" t="s">
        <v>37</v>
      </c>
      <c r="D8992" t="s">
        <v>118</v>
      </c>
      <c r="E8992">
        <v>16.5</v>
      </c>
      <c r="F8992" t="s">
        <v>52</v>
      </c>
      <c r="G8992" t="s">
        <v>40</v>
      </c>
      <c r="H8992" t="s">
        <v>79</v>
      </c>
      <c r="I8992" t="s">
        <v>80</v>
      </c>
      <c r="J8992" t="s">
        <v>43</v>
      </c>
      <c r="K8992">
        <v>6</v>
      </c>
      <c r="L8992" s="1">
        <v>512</v>
      </c>
      <c r="M8992" t="s">
        <v>44</v>
      </c>
      <c r="N8992" t="s">
        <v>124</v>
      </c>
      <c r="O8992" t="s">
        <v>63</v>
      </c>
      <c r="P8992">
        <v>14</v>
      </c>
      <c r="Q8992">
        <v>48</v>
      </c>
      <c r="R8992">
        <v>10</v>
      </c>
      <c r="S8992">
        <v>4</v>
      </c>
      <c r="T8992">
        <v>3.8</v>
      </c>
      <c r="U8992">
        <v>0</v>
      </c>
      <c r="V8992">
        <v>8.6999999999999993</v>
      </c>
      <c r="W8992" s="1">
        <v>601</v>
      </c>
      <c r="X8992" s="1">
        <v>587</v>
      </c>
      <c r="Y8992" s="1">
        <v>1700</v>
      </c>
      <c r="Z8992" t="s">
        <v>47</v>
      </c>
      <c r="AA8992" t="s">
        <v>48</v>
      </c>
      <c r="AB8992" s="1">
        <v>0</v>
      </c>
      <c r="AC8992">
        <v>1</v>
      </c>
      <c r="AD8992">
        <v>0</v>
      </c>
      <c r="AE8992">
        <v>0</v>
      </c>
      <c r="AF8992">
        <v>0</v>
      </c>
      <c r="AG8992" t="s">
        <v>49</v>
      </c>
      <c r="AH8992">
        <f>IF(OR(Cleaned_Data_Table[[#This Row],[Appointment Status]]="No Show", Cleaned_Data_Table[[#This Row],[Appointment Status]]="Cancelled"), 1, 0)</f>
        <v>0</v>
      </c>
      <c r="AI8992" t="str">
        <f>IF(Cleaned_Data_Table[[#This Row],[Emergency Case]]=1, "Emergency Care", "Standard Care")</f>
        <v>Standard Care</v>
      </c>
    </row>
    <row r="8993" spans="1:35">
      <c r="A8993" t="s">
        <v>9102</v>
      </c>
      <c r="B8993">
        <v>42</v>
      </c>
      <c r="C8993" t="s">
        <v>37</v>
      </c>
      <c r="D8993" t="s">
        <v>118</v>
      </c>
      <c r="E8993">
        <v>16.3</v>
      </c>
      <c r="F8993" t="s">
        <v>89</v>
      </c>
      <c r="G8993" t="s">
        <v>66</v>
      </c>
      <c r="H8993" t="s">
        <v>60</v>
      </c>
      <c r="I8993" t="s">
        <v>61</v>
      </c>
      <c r="J8993" t="s">
        <v>43</v>
      </c>
      <c r="K8993">
        <v>5</v>
      </c>
      <c r="L8993" s="1">
        <v>374</v>
      </c>
      <c r="M8993" t="s">
        <v>53</v>
      </c>
      <c r="N8993" t="s">
        <v>124</v>
      </c>
      <c r="O8993" t="s">
        <v>82</v>
      </c>
      <c r="P8993">
        <v>23</v>
      </c>
      <c r="Q8993">
        <v>51</v>
      </c>
      <c r="R8993">
        <v>4</v>
      </c>
      <c r="S8993">
        <v>0</v>
      </c>
      <c r="T8993">
        <v>3.3</v>
      </c>
      <c r="U8993">
        <v>0</v>
      </c>
      <c r="V8993">
        <v>8.1999999999999993</v>
      </c>
      <c r="W8993" s="1">
        <v>487</v>
      </c>
      <c r="X8993" s="1">
        <v>772</v>
      </c>
      <c r="Y8993" s="1">
        <v>1143.0999999999999</v>
      </c>
      <c r="Z8993" t="s">
        <v>47</v>
      </c>
      <c r="AA8993" t="s">
        <v>48</v>
      </c>
      <c r="AB8993" s="1">
        <v>0</v>
      </c>
      <c r="AC8993">
        <v>1</v>
      </c>
      <c r="AD8993">
        <v>1</v>
      </c>
      <c r="AE8993">
        <v>0</v>
      </c>
      <c r="AF8993">
        <v>0</v>
      </c>
      <c r="AG8993" t="s">
        <v>49</v>
      </c>
      <c r="AH8993">
        <f>IF(OR(Cleaned_Data_Table[[#This Row],[Appointment Status]]="No Show", Cleaned_Data_Table[[#This Row],[Appointment Status]]="Cancelled"), 1, 0)</f>
        <v>0</v>
      </c>
      <c r="AI8993" t="str">
        <f>IF(Cleaned_Data_Table[[#This Row],[Emergency Case]]=1, "Emergency Care", "Standard Care")</f>
        <v>Standard Care</v>
      </c>
    </row>
    <row r="8994" spans="1:35">
      <c r="A8994" t="s">
        <v>9103</v>
      </c>
      <c r="B8994">
        <v>38</v>
      </c>
      <c r="C8994" t="s">
        <v>37</v>
      </c>
      <c r="D8994" t="s">
        <v>65</v>
      </c>
      <c r="E8994">
        <v>24.9</v>
      </c>
      <c r="F8994" t="s">
        <v>89</v>
      </c>
      <c r="G8994" t="s">
        <v>40</v>
      </c>
      <c r="H8994" t="s">
        <v>94</v>
      </c>
      <c r="I8994" t="s">
        <v>95</v>
      </c>
      <c r="J8994" t="s">
        <v>110</v>
      </c>
      <c r="K8994">
        <v>9</v>
      </c>
      <c r="L8994" s="1">
        <v>513</v>
      </c>
      <c r="M8994" t="s">
        <v>53</v>
      </c>
      <c r="N8994" t="s">
        <v>81</v>
      </c>
      <c r="O8994" t="s">
        <v>70</v>
      </c>
      <c r="P8994">
        <v>17</v>
      </c>
      <c r="Q8994">
        <v>11</v>
      </c>
      <c r="R8994">
        <v>10</v>
      </c>
      <c r="S8994">
        <v>2</v>
      </c>
      <c r="T8994">
        <v>4.7</v>
      </c>
      <c r="U8994">
        <v>0</v>
      </c>
      <c r="V8994">
        <v>10</v>
      </c>
      <c r="W8994" s="1">
        <v>1345</v>
      </c>
      <c r="X8994" s="1">
        <v>1153</v>
      </c>
      <c r="Y8994" s="1">
        <v>2107.6999999999998</v>
      </c>
      <c r="Z8994" t="s">
        <v>47</v>
      </c>
      <c r="AA8994" t="s">
        <v>48</v>
      </c>
      <c r="AB8994" s="1">
        <v>0</v>
      </c>
      <c r="AC8994">
        <v>0</v>
      </c>
      <c r="AD8994">
        <v>1</v>
      </c>
      <c r="AE8994">
        <v>0</v>
      </c>
      <c r="AF8994">
        <v>0</v>
      </c>
      <c r="AG8994" t="s">
        <v>87</v>
      </c>
      <c r="AH8994">
        <f>IF(OR(Cleaned_Data_Table[[#This Row],[Appointment Status]]="No Show", Cleaned_Data_Table[[#This Row],[Appointment Status]]="Cancelled"), 1, 0)</f>
        <v>0</v>
      </c>
      <c r="AI8994" t="str">
        <f>IF(Cleaned_Data_Table[[#This Row],[Emergency Case]]=1, "Emergency Care", "Standard Care")</f>
        <v>Standard Care</v>
      </c>
    </row>
    <row r="8995" spans="1:35">
      <c r="A8995" t="s">
        <v>9104</v>
      </c>
      <c r="B8995">
        <v>40</v>
      </c>
      <c r="C8995" t="s">
        <v>37</v>
      </c>
      <c r="D8995" t="s">
        <v>84</v>
      </c>
      <c r="E8995">
        <v>30.2</v>
      </c>
      <c r="F8995" t="s">
        <v>39</v>
      </c>
      <c r="G8995" t="s">
        <v>85</v>
      </c>
      <c r="H8995" t="s">
        <v>73</v>
      </c>
      <c r="I8995" t="s">
        <v>74</v>
      </c>
      <c r="J8995" t="s">
        <v>43</v>
      </c>
      <c r="K8995">
        <v>4</v>
      </c>
      <c r="L8995" s="1">
        <v>469</v>
      </c>
      <c r="M8995" t="s">
        <v>44</v>
      </c>
      <c r="N8995" t="s">
        <v>54</v>
      </c>
      <c r="O8995" t="s">
        <v>111</v>
      </c>
      <c r="P8995">
        <v>0</v>
      </c>
      <c r="Q8995">
        <v>39</v>
      </c>
      <c r="R8995">
        <v>0</v>
      </c>
      <c r="S8995">
        <v>0</v>
      </c>
      <c r="T8995">
        <v>3</v>
      </c>
      <c r="U8995">
        <v>1</v>
      </c>
      <c r="V8995">
        <v>8.9</v>
      </c>
      <c r="W8995" s="1">
        <v>357</v>
      </c>
      <c r="X8995" s="1">
        <v>219</v>
      </c>
      <c r="Y8995" s="1">
        <v>1045</v>
      </c>
      <c r="Z8995" t="s">
        <v>47</v>
      </c>
      <c r="AA8995" t="s">
        <v>48</v>
      </c>
      <c r="AB8995" s="1">
        <v>0</v>
      </c>
      <c r="AC8995">
        <v>1</v>
      </c>
      <c r="AD8995">
        <v>0</v>
      </c>
      <c r="AE8995">
        <v>0</v>
      </c>
      <c r="AF8995">
        <v>0</v>
      </c>
      <c r="AG8995" t="s">
        <v>87</v>
      </c>
      <c r="AH8995">
        <f>IF(OR(Cleaned_Data_Table[[#This Row],[Appointment Status]]="No Show", Cleaned_Data_Table[[#This Row],[Appointment Status]]="Cancelled"), 1, 0)</f>
        <v>0</v>
      </c>
      <c r="AI8995" t="str">
        <f>IF(Cleaned_Data_Table[[#This Row],[Emergency Case]]=1, "Emergency Care", "Standard Care")</f>
        <v>Emergency Care</v>
      </c>
    </row>
    <row r="8996" spans="1:35">
      <c r="A8996" t="s">
        <v>9105</v>
      </c>
      <c r="B8996">
        <v>74</v>
      </c>
      <c r="C8996" t="s">
        <v>51</v>
      </c>
      <c r="D8996" t="s">
        <v>93</v>
      </c>
      <c r="E8996">
        <v>26.8</v>
      </c>
      <c r="F8996" t="s">
        <v>39</v>
      </c>
      <c r="G8996" t="s">
        <v>40</v>
      </c>
      <c r="H8996" t="s">
        <v>104</v>
      </c>
      <c r="I8996" t="s">
        <v>105</v>
      </c>
      <c r="J8996" t="s">
        <v>90</v>
      </c>
      <c r="K8996">
        <v>19</v>
      </c>
      <c r="L8996" s="1">
        <v>601</v>
      </c>
      <c r="M8996" t="s">
        <v>53</v>
      </c>
      <c r="N8996" t="s">
        <v>124</v>
      </c>
      <c r="O8996" t="s">
        <v>46</v>
      </c>
      <c r="P8996">
        <v>5</v>
      </c>
      <c r="Q8996">
        <v>19</v>
      </c>
      <c r="R8996">
        <v>3</v>
      </c>
      <c r="S8996">
        <v>0</v>
      </c>
      <c r="T8996">
        <v>4.2</v>
      </c>
      <c r="U8996">
        <v>0</v>
      </c>
      <c r="V8996">
        <v>10</v>
      </c>
      <c r="W8996" s="1">
        <v>14748</v>
      </c>
      <c r="X8996" s="1">
        <v>9681</v>
      </c>
      <c r="Y8996" s="1">
        <v>17521</v>
      </c>
      <c r="Z8996" t="s">
        <v>47</v>
      </c>
      <c r="AA8996" t="s">
        <v>76</v>
      </c>
      <c r="AB8996" s="1">
        <v>0</v>
      </c>
      <c r="AC8996">
        <v>0</v>
      </c>
      <c r="AD8996">
        <v>0</v>
      </c>
      <c r="AE8996">
        <v>0</v>
      </c>
      <c r="AF8996">
        <v>0</v>
      </c>
      <c r="AG8996" t="s">
        <v>87</v>
      </c>
      <c r="AH8996">
        <f>IF(OR(Cleaned_Data_Table[[#This Row],[Appointment Status]]="No Show", Cleaned_Data_Table[[#This Row],[Appointment Status]]="Cancelled"), 1, 0)</f>
        <v>0</v>
      </c>
      <c r="AI8996" t="str">
        <f>IF(Cleaned_Data_Table[[#This Row],[Emergency Case]]=1, "Emergency Care", "Standard Care")</f>
        <v>Standard Care</v>
      </c>
    </row>
    <row r="8997" spans="1:35">
      <c r="A8997" t="s">
        <v>9106</v>
      </c>
      <c r="B8997">
        <v>30</v>
      </c>
      <c r="C8997" t="s">
        <v>37</v>
      </c>
      <c r="D8997" t="s">
        <v>93</v>
      </c>
      <c r="E8997">
        <v>22.8</v>
      </c>
      <c r="F8997" t="s">
        <v>89</v>
      </c>
      <c r="G8997" t="s">
        <v>66</v>
      </c>
      <c r="H8997" t="s">
        <v>41</v>
      </c>
      <c r="I8997" t="s">
        <v>42</v>
      </c>
      <c r="J8997" t="s">
        <v>110</v>
      </c>
      <c r="K8997">
        <v>13</v>
      </c>
      <c r="L8997" s="1">
        <v>644</v>
      </c>
      <c r="M8997" t="s">
        <v>53</v>
      </c>
      <c r="N8997" t="s">
        <v>45</v>
      </c>
      <c r="O8997" t="s">
        <v>119</v>
      </c>
      <c r="P8997">
        <v>7</v>
      </c>
      <c r="Q8997">
        <v>14</v>
      </c>
      <c r="R8997">
        <v>2</v>
      </c>
      <c r="S8997">
        <v>0</v>
      </c>
      <c r="T8997">
        <v>4.7</v>
      </c>
      <c r="U8997">
        <v>0</v>
      </c>
      <c r="V8997">
        <v>10</v>
      </c>
      <c r="W8997" s="1">
        <v>4759</v>
      </c>
      <c r="X8997" s="1">
        <v>3636</v>
      </c>
      <c r="Y8997" s="1">
        <v>6327.3</v>
      </c>
      <c r="Z8997" t="s">
        <v>47</v>
      </c>
      <c r="AA8997" t="s">
        <v>57</v>
      </c>
      <c r="AB8997" s="1">
        <v>0</v>
      </c>
      <c r="AC8997">
        <v>0</v>
      </c>
      <c r="AD8997">
        <v>0</v>
      </c>
      <c r="AE8997">
        <v>0</v>
      </c>
      <c r="AF8997">
        <v>0</v>
      </c>
      <c r="AG8997" t="s">
        <v>87</v>
      </c>
      <c r="AH8997">
        <f>IF(OR(Cleaned_Data_Table[[#This Row],[Appointment Status]]="No Show", Cleaned_Data_Table[[#This Row],[Appointment Status]]="Cancelled"), 1, 0)</f>
        <v>0</v>
      </c>
      <c r="AI8997" t="str">
        <f>IF(Cleaned_Data_Table[[#This Row],[Emergency Case]]=1, "Emergency Care", "Standard Care")</f>
        <v>Standard Care</v>
      </c>
    </row>
    <row r="8998" spans="1:35">
      <c r="A8998" t="s">
        <v>9107</v>
      </c>
      <c r="B8998">
        <v>31</v>
      </c>
      <c r="C8998" t="s">
        <v>51</v>
      </c>
      <c r="D8998" t="s">
        <v>84</v>
      </c>
      <c r="E8998">
        <v>27.2</v>
      </c>
      <c r="F8998" t="s">
        <v>52</v>
      </c>
      <c r="G8998" t="s">
        <v>40</v>
      </c>
      <c r="H8998" t="s">
        <v>67</v>
      </c>
      <c r="I8998" t="s">
        <v>68</v>
      </c>
      <c r="J8998" t="s">
        <v>43</v>
      </c>
      <c r="K8998">
        <v>13</v>
      </c>
      <c r="L8998" s="1">
        <v>533</v>
      </c>
      <c r="M8998" t="s">
        <v>53</v>
      </c>
      <c r="N8998" t="s">
        <v>54</v>
      </c>
      <c r="O8998" t="s">
        <v>46</v>
      </c>
      <c r="P8998">
        <v>22</v>
      </c>
      <c r="Q8998">
        <v>43</v>
      </c>
      <c r="R8998">
        <v>6</v>
      </c>
      <c r="S8998">
        <v>2</v>
      </c>
      <c r="T8998">
        <v>4.0999999999999996</v>
      </c>
      <c r="U8998">
        <v>0</v>
      </c>
      <c r="V8998">
        <v>9.1999999999999993</v>
      </c>
      <c r="W8998" s="1">
        <v>480</v>
      </c>
      <c r="X8998" s="1">
        <v>875</v>
      </c>
      <c r="Y8998" s="1">
        <v>1321.6</v>
      </c>
      <c r="Z8998" t="s">
        <v>47</v>
      </c>
      <c r="AA8998" t="s">
        <v>57</v>
      </c>
      <c r="AB8998" s="1">
        <v>0</v>
      </c>
      <c r="AC8998">
        <v>1</v>
      </c>
      <c r="AD8998">
        <v>1</v>
      </c>
      <c r="AE8998">
        <v>0</v>
      </c>
      <c r="AF8998">
        <v>0</v>
      </c>
      <c r="AG8998" t="s">
        <v>49</v>
      </c>
      <c r="AH8998">
        <f>IF(OR(Cleaned_Data_Table[[#This Row],[Appointment Status]]="No Show", Cleaned_Data_Table[[#This Row],[Appointment Status]]="Cancelled"), 1, 0)</f>
        <v>0</v>
      </c>
      <c r="AI8998" t="str">
        <f>IF(Cleaned_Data_Table[[#This Row],[Emergency Case]]=1, "Emergency Care", "Standard Care")</f>
        <v>Standard Care</v>
      </c>
    </row>
    <row r="8999" spans="1:35">
      <c r="A8999" t="s">
        <v>9108</v>
      </c>
      <c r="B8999">
        <v>20</v>
      </c>
      <c r="C8999" t="s">
        <v>51</v>
      </c>
      <c r="D8999" t="s">
        <v>78</v>
      </c>
      <c r="E8999">
        <v>24.2</v>
      </c>
      <c r="F8999" t="s">
        <v>52</v>
      </c>
      <c r="G8999" t="s">
        <v>66</v>
      </c>
      <c r="H8999" t="s">
        <v>138</v>
      </c>
      <c r="I8999" t="s">
        <v>139</v>
      </c>
      <c r="J8999" t="s">
        <v>110</v>
      </c>
      <c r="K8999">
        <v>25</v>
      </c>
      <c r="L8999" s="1">
        <v>736</v>
      </c>
      <c r="M8999" t="s">
        <v>53</v>
      </c>
      <c r="N8999" t="s">
        <v>54</v>
      </c>
      <c r="O8999" t="s">
        <v>86</v>
      </c>
      <c r="P8999">
        <v>17</v>
      </c>
      <c r="Q8999">
        <v>34</v>
      </c>
      <c r="R8999">
        <v>0</v>
      </c>
      <c r="S8999">
        <v>0</v>
      </c>
      <c r="T8999">
        <v>3.3</v>
      </c>
      <c r="U8999">
        <v>0</v>
      </c>
      <c r="V8999">
        <v>9.4</v>
      </c>
      <c r="W8999" s="1">
        <v>3407</v>
      </c>
      <c r="X8999" s="1">
        <v>1793</v>
      </c>
      <c r="Y8999" s="1">
        <v>4155.2</v>
      </c>
      <c r="Z8999" t="s">
        <v>56</v>
      </c>
      <c r="AA8999" t="s">
        <v>57</v>
      </c>
      <c r="AB8999" s="1">
        <v>5936</v>
      </c>
      <c r="AC8999">
        <v>1</v>
      </c>
      <c r="AD8999">
        <v>1</v>
      </c>
      <c r="AE8999">
        <v>0</v>
      </c>
      <c r="AF8999">
        <v>0</v>
      </c>
      <c r="AG8999" t="s">
        <v>87</v>
      </c>
      <c r="AH8999">
        <f>IF(OR(Cleaned_Data_Table[[#This Row],[Appointment Status]]="No Show", Cleaned_Data_Table[[#This Row],[Appointment Status]]="Cancelled"), 1, 0)</f>
        <v>1</v>
      </c>
      <c r="AI8999" t="str">
        <f>IF(Cleaned_Data_Table[[#This Row],[Emergency Case]]=1, "Emergency Care", "Standard Care")</f>
        <v>Standard Care</v>
      </c>
    </row>
    <row r="9000" spans="1:35">
      <c r="A9000" t="s">
        <v>9109</v>
      </c>
      <c r="B9000">
        <v>53</v>
      </c>
      <c r="C9000" t="s">
        <v>51</v>
      </c>
      <c r="D9000" t="s">
        <v>38</v>
      </c>
      <c r="E9000">
        <v>22.1</v>
      </c>
      <c r="F9000" t="s">
        <v>89</v>
      </c>
      <c r="G9000" t="s">
        <v>40</v>
      </c>
      <c r="H9000" t="s">
        <v>67</v>
      </c>
      <c r="I9000" t="s">
        <v>68</v>
      </c>
      <c r="J9000" t="s">
        <v>90</v>
      </c>
      <c r="K9000">
        <v>2</v>
      </c>
      <c r="L9000" s="1">
        <v>298</v>
      </c>
      <c r="M9000" t="s">
        <v>53</v>
      </c>
      <c r="N9000" t="s">
        <v>124</v>
      </c>
      <c r="O9000" t="s">
        <v>106</v>
      </c>
      <c r="P9000">
        <v>16</v>
      </c>
      <c r="Q9000">
        <v>4</v>
      </c>
      <c r="R9000">
        <v>13</v>
      </c>
      <c r="S9000">
        <v>3</v>
      </c>
      <c r="T9000">
        <v>4.9000000000000004</v>
      </c>
      <c r="U9000">
        <v>0</v>
      </c>
      <c r="V9000">
        <v>10</v>
      </c>
      <c r="W9000" s="1">
        <v>19230</v>
      </c>
      <c r="X9000" s="1">
        <v>8628</v>
      </c>
      <c r="Y9000" s="1">
        <v>19709.2</v>
      </c>
      <c r="Z9000" t="s">
        <v>47</v>
      </c>
      <c r="AA9000" t="s">
        <v>48</v>
      </c>
      <c r="AB9000" s="1">
        <v>0</v>
      </c>
      <c r="AC9000">
        <v>0</v>
      </c>
      <c r="AD9000">
        <v>1</v>
      </c>
      <c r="AE9000">
        <v>0</v>
      </c>
      <c r="AF9000">
        <v>0</v>
      </c>
      <c r="AG9000" t="s">
        <v>91</v>
      </c>
      <c r="AH9000">
        <f>IF(OR(Cleaned_Data_Table[[#This Row],[Appointment Status]]="No Show", Cleaned_Data_Table[[#This Row],[Appointment Status]]="Cancelled"), 1, 0)</f>
        <v>0</v>
      </c>
      <c r="AI9000" t="str">
        <f>IF(Cleaned_Data_Table[[#This Row],[Emergency Case]]=1, "Emergency Care", "Standard Care")</f>
        <v>Standard Care</v>
      </c>
    </row>
    <row r="9001" spans="1:35">
      <c r="A9001" t="s">
        <v>9110</v>
      </c>
      <c r="B9001">
        <v>84</v>
      </c>
      <c r="C9001" t="s">
        <v>51</v>
      </c>
      <c r="D9001" t="s">
        <v>59</v>
      </c>
      <c r="E9001">
        <v>28.2</v>
      </c>
      <c r="F9001" t="s">
        <v>103</v>
      </c>
      <c r="G9001" t="s">
        <v>85</v>
      </c>
      <c r="H9001" t="s">
        <v>41</v>
      </c>
      <c r="I9001" t="s">
        <v>42</v>
      </c>
      <c r="J9001" t="s">
        <v>110</v>
      </c>
      <c r="K9001">
        <v>17</v>
      </c>
      <c r="L9001" s="1">
        <v>622</v>
      </c>
      <c r="M9001" t="s">
        <v>53</v>
      </c>
      <c r="N9001" t="s">
        <v>45</v>
      </c>
      <c r="O9001" t="s">
        <v>111</v>
      </c>
      <c r="P9001">
        <v>0</v>
      </c>
      <c r="Q9001">
        <v>29</v>
      </c>
      <c r="R9001">
        <v>14</v>
      </c>
      <c r="S9001">
        <v>3</v>
      </c>
      <c r="T9001">
        <v>4.9000000000000004</v>
      </c>
      <c r="U9001">
        <v>1</v>
      </c>
      <c r="V9001">
        <v>10</v>
      </c>
      <c r="W9001" s="1">
        <v>2057</v>
      </c>
      <c r="X9001" s="1">
        <v>3383</v>
      </c>
      <c r="Y9001" s="1">
        <v>4243.3999999999996</v>
      </c>
      <c r="Z9001" t="s">
        <v>47</v>
      </c>
      <c r="AA9001" t="s">
        <v>71</v>
      </c>
      <c r="AB9001" s="1">
        <v>0</v>
      </c>
      <c r="AC9001">
        <v>0</v>
      </c>
      <c r="AD9001">
        <v>0</v>
      </c>
      <c r="AE9001">
        <v>0</v>
      </c>
      <c r="AF9001">
        <v>0</v>
      </c>
      <c r="AG9001" t="s">
        <v>87</v>
      </c>
      <c r="AH9001">
        <f>IF(OR(Cleaned_Data_Table[[#This Row],[Appointment Status]]="No Show", Cleaned_Data_Table[[#This Row],[Appointment Status]]="Cancelled"), 1, 0)</f>
        <v>0</v>
      </c>
      <c r="AI9001" t="str">
        <f>IF(Cleaned_Data_Table[[#This Row],[Emergency Case]]=1, "Emergency Care", "Standard Care")</f>
        <v>Emergency Care</v>
      </c>
    </row>
    <row r="9002" spans="1:35">
      <c r="A9002" t="s">
        <v>9111</v>
      </c>
      <c r="B9002">
        <v>51</v>
      </c>
      <c r="C9002" t="s">
        <v>51</v>
      </c>
      <c r="D9002" t="s">
        <v>100</v>
      </c>
      <c r="E9002">
        <v>20.3</v>
      </c>
      <c r="F9002" t="s">
        <v>52</v>
      </c>
      <c r="G9002" t="s">
        <v>66</v>
      </c>
      <c r="H9002" t="s">
        <v>73</v>
      </c>
      <c r="I9002" t="s">
        <v>74</v>
      </c>
      <c r="J9002" t="s">
        <v>90</v>
      </c>
      <c r="K9002">
        <v>23</v>
      </c>
      <c r="L9002" s="1">
        <v>789</v>
      </c>
      <c r="M9002" t="s">
        <v>53</v>
      </c>
      <c r="N9002" t="s">
        <v>69</v>
      </c>
      <c r="O9002" t="s">
        <v>98</v>
      </c>
      <c r="P9002">
        <v>26</v>
      </c>
      <c r="Q9002">
        <v>15</v>
      </c>
      <c r="R9002">
        <v>11</v>
      </c>
      <c r="S9002">
        <v>3</v>
      </c>
      <c r="T9002">
        <v>4</v>
      </c>
      <c r="U9002">
        <v>0</v>
      </c>
      <c r="V9002">
        <v>10</v>
      </c>
      <c r="W9002" s="1">
        <v>8763</v>
      </c>
      <c r="X9002" s="1">
        <v>14193</v>
      </c>
      <c r="Y9002" s="1">
        <v>16621.5</v>
      </c>
      <c r="Z9002" t="s">
        <v>47</v>
      </c>
      <c r="AA9002" t="s">
        <v>48</v>
      </c>
      <c r="AB9002" s="1">
        <v>0</v>
      </c>
      <c r="AC9002">
        <v>0</v>
      </c>
      <c r="AD9002">
        <v>1</v>
      </c>
      <c r="AE9002">
        <v>0</v>
      </c>
      <c r="AF9002">
        <v>0</v>
      </c>
      <c r="AG9002" t="s">
        <v>91</v>
      </c>
      <c r="AH9002">
        <f>IF(OR(Cleaned_Data_Table[[#This Row],[Appointment Status]]="No Show", Cleaned_Data_Table[[#This Row],[Appointment Status]]="Cancelled"), 1, 0)</f>
        <v>0</v>
      </c>
      <c r="AI9002" t="str">
        <f>IF(Cleaned_Data_Table[[#This Row],[Emergency Case]]=1, "Emergency Care", "Standard Care")</f>
        <v>Standard Care</v>
      </c>
    </row>
    <row r="9003" spans="1:35">
      <c r="A9003" t="s">
        <v>9112</v>
      </c>
      <c r="B9003">
        <v>7</v>
      </c>
      <c r="C9003" t="s">
        <v>37</v>
      </c>
      <c r="D9003" t="s">
        <v>65</v>
      </c>
      <c r="E9003">
        <v>19</v>
      </c>
      <c r="F9003" t="s">
        <v>89</v>
      </c>
      <c r="G9003" t="s">
        <v>40</v>
      </c>
      <c r="H9003" t="s">
        <v>73</v>
      </c>
      <c r="I9003" t="s">
        <v>74</v>
      </c>
      <c r="J9003" t="s">
        <v>43</v>
      </c>
      <c r="K9003">
        <v>28</v>
      </c>
      <c r="L9003" s="1">
        <v>868</v>
      </c>
      <c r="M9003" t="s">
        <v>53</v>
      </c>
      <c r="N9003" t="s">
        <v>69</v>
      </c>
      <c r="O9003" t="s">
        <v>75</v>
      </c>
      <c r="P9003">
        <v>18</v>
      </c>
      <c r="Q9003">
        <v>46</v>
      </c>
      <c r="R9003">
        <v>12</v>
      </c>
      <c r="S9003">
        <v>4</v>
      </c>
      <c r="T9003">
        <v>4.9000000000000004</v>
      </c>
      <c r="U9003">
        <v>0</v>
      </c>
      <c r="V9003">
        <v>9.4</v>
      </c>
      <c r="W9003" s="1">
        <v>218</v>
      </c>
      <c r="X9003" s="1">
        <v>882</v>
      </c>
      <c r="Y9003" s="1">
        <v>1377.6</v>
      </c>
      <c r="Z9003" t="s">
        <v>47</v>
      </c>
      <c r="AA9003" t="s">
        <v>112</v>
      </c>
      <c r="AB9003" s="1">
        <v>0</v>
      </c>
      <c r="AC9003">
        <v>1</v>
      </c>
      <c r="AD9003">
        <v>1</v>
      </c>
      <c r="AE9003">
        <v>0</v>
      </c>
      <c r="AF9003">
        <v>0</v>
      </c>
      <c r="AG9003" t="s">
        <v>49</v>
      </c>
      <c r="AH9003">
        <f>IF(OR(Cleaned_Data_Table[[#This Row],[Appointment Status]]="No Show", Cleaned_Data_Table[[#This Row],[Appointment Status]]="Cancelled"), 1, 0)</f>
        <v>0</v>
      </c>
      <c r="AI9003" t="str">
        <f>IF(Cleaned_Data_Table[[#This Row],[Emergency Case]]=1, "Emergency Care", "Standard Care")</f>
        <v>Standard Care</v>
      </c>
    </row>
    <row r="9004" spans="1:35">
      <c r="A9004" t="s">
        <v>9113</v>
      </c>
      <c r="B9004">
        <v>8</v>
      </c>
      <c r="C9004" t="s">
        <v>51</v>
      </c>
      <c r="D9004" t="s">
        <v>84</v>
      </c>
      <c r="E9004">
        <v>22.5</v>
      </c>
      <c r="F9004" t="s">
        <v>39</v>
      </c>
      <c r="G9004" t="s">
        <v>40</v>
      </c>
      <c r="H9004" t="s">
        <v>73</v>
      </c>
      <c r="I9004" t="s">
        <v>74</v>
      </c>
      <c r="J9004" t="s">
        <v>90</v>
      </c>
      <c r="K9004">
        <v>6</v>
      </c>
      <c r="L9004" s="1">
        <v>481</v>
      </c>
      <c r="M9004" t="s">
        <v>53</v>
      </c>
      <c r="N9004" t="s">
        <v>124</v>
      </c>
      <c r="O9004" t="s">
        <v>101</v>
      </c>
      <c r="P9004">
        <v>24</v>
      </c>
      <c r="Q9004">
        <v>5</v>
      </c>
      <c r="R9004">
        <v>6</v>
      </c>
      <c r="S9004">
        <v>2</v>
      </c>
      <c r="T9004">
        <v>4.3</v>
      </c>
      <c r="U9004">
        <v>0</v>
      </c>
      <c r="V9004">
        <v>10</v>
      </c>
      <c r="W9004" s="1">
        <v>10010</v>
      </c>
      <c r="X9004" s="1">
        <v>6502</v>
      </c>
      <c r="Y9004" s="1">
        <v>11895.1</v>
      </c>
      <c r="Z9004" t="s">
        <v>47</v>
      </c>
      <c r="AA9004" t="s">
        <v>112</v>
      </c>
      <c r="AB9004" s="1">
        <v>0</v>
      </c>
      <c r="AC9004">
        <v>0</v>
      </c>
      <c r="AD9004">
        <v>1</v>
      </c>
      <c r="AE9004">
        <v>0</v>
      </c>
      <c r="AF9004">
        <v>0</v>
      </c>
      <c r="AG9004" t="s">
        <v>91</v>
      </c>
      <c r="AH9004">
        <f>IF(OR(Cleaned_Data_Table[[#This Row],[Appointment Status]]="No Show", Cleaned_Data_Table[[#This Row],[Appointment Status]]="Cancelled"), 1, 0)</f>
        <v>0</v>
      </c>
      <c r="AI9004" t="str">
        <f>IF(Cleaned_Data_Table[[#This Row],[Emergency Case]]=1, "Emergency Care", "Standard Care")</f>
        <v>Standard Care</v>
      </c>
    </row>
    <row r="9005" spans="1:35">
      <c r="A9005" t="s">
        <v>9114</v>
      </c>
      <c r="B9005">
        <v>53</v>
      </c>
      <c r="C9005" t="s">
        <v>51</v>
      </c>
      <c r="D9005" t="s">
        <v>93</v>
      </c>
      <c r="E9005">
        <v>22.5</v>
      </c>
      <c r="F9005" t="s">
        <v>52</v>
      </c>
      <c r="G9005" t="s">
        <v>66</v>
      </c>
      <c r="H9005" t="s">
        <v>138</v>
      </c>
      <c r="I9005" t="s">
        <v>139</v>
      </c>
      <c r="J9005" t="s">
        <v>90</v>
      </c>
      <c r="K9005">
        <v>10</v>
      </c>
      <c r="L9005" s="1">
        <v>481</v>
      </c>
      <c r="M9005" t="s">
        <v>53</v>
      </c>
      <c r="N9005" t="s">
        <v>45</v>
      </c>
      <c r="O9005" t="s">
        <v>86</v>
      </c>
      <c r="P9005">
        <v>29</v>
      </c>
      <c r="Q9005">
        <v>16</v>
      </c>
      <c r="R9005">
        <v>1</v>
      </c>
      <c r="S9005">
        <v>0</v>
      </c>
      <c r="T9005">
        <v>3.6</v>
      </c>
      <c r="U9005">
        <v>0</v>
      </c>
      <c r="V9005">
        <v>10</v>
      </c>
      <c r="W9005" s="1">
        <v>12917</v>
      </c>
      <c r="X9005" s="1">
        <v>9833</v>
      </c>
      <c r="Y9005" s="1">
        <v>16261.7</v>
      </c>
      <c r="Z9005" t="s">
        <v>56</v>
      </c>
      <c r="AA9005" t="s">
        <v>48</v>
      </c>
      <c r="AB9005" s="1">
        <v>23231</v>
      </c>
      <c r="AC9005">
        <v>0</v>
      </c>
      <c r="AD9005">
        <v>1</v>
      </c>
      <c r="AE9005">
        <v>0</v>
      </c>
      <c r="AF9005">
        <v>0</v>
      </c>
      <c r="AG9005" t="s">
        <v>91</v>
      </c>
      <c r="AH9005">
        <f>IF(OR(Cleaned_Data_Table[[#This Row],[Appointment Status]]="No Show", Cleaned_Data_Table[[#This Row],[Appointment Status]]="Cancelled"), 1, 0)</f>
        <v>1</v>
      </c>
      <c r="AI9005" t="str">
        <f>IF(Cleaned_Data_Table[[#This Row],[Emergency Case]]=1, "Emergency Care", "Standard Care")</f>
        <v>Standard Care</v>
      </c>
    </row>
    <row r="9006" spans="1:35">
      <c r="A9006" t="s">
        <v>9115</v>
      </c>
      <c r="B9006">
        <v>74</v>
      </c>
      <c r="C9006" t="s">
        <v>37</v>
      </c>
      <c r="D9006" t="s">
        <v>84</v>
      </c>
      <c r="E9006">
        <v>29.1</v>
      </c>
      <c r="F9006" t="s">
        <v>52</v>
      </c>
      <c r="G9006" t="s">
        <v>40</v>
      </c>
      <c r="H9006" t="s">
        <v>41</v>
      </c>
      <c r="I9006" t="s">
        <v>42</v>
      </c>
      <c r="J9006" t="s">
        <v>110</v>
      </c>
      <c r="K9006">
        <v>11</v>
      </c>
      <c r="L9006" s="1">
        <v>535</v>
      </c>
      <c r="M9006" t="s">
        <v>44</v>
      </c>
      <c r="N9006" t="s">
        <v>81</v>
      </c>
      <c r="O9006" t="s">
        <v>86</v>
      </c>
      <c r="P9006">
        <v>23</v>
      </c>
      <c r="Q9006">
        <v>23</v>
      </c>
      <c r="R9006">
        <v>12</v>
      </c>
      <c r="S9006">
        <v>3</v>
      </c>
      <c r="T9006">
        <v>3.2</v>
      </c>
      <c r="U9006">
        <v>0</v>
      </c>
      <c r="V9006">
        <v>10</v>
      </c>
      <c r="W9006" s="1">
        <v>2657</v>
      </c>
      <c r="X9006" s="1">
        <v>2690</v>
      </c>
      <c r="Y9006" s="1">
        <v>5882</v>
      </c>
      <c r="Z9006" t="s">
        <v>47</v>
      </c>
      <c r="AA9006" t="s">
        <v>76</v>
      </c>
      <c r="AB9006" s="1">
        <v>0</v>
      </c>
      <c r="AC9006">
        <v>0</v>
      </c>
      <c r="AD9006">
        <v>1</v>
      </c>
      <c r="AE9006">
        <v>0</v>
      </c>
      <c r="AF9006">
        <v>0</v>
      </c>
      <c r="AG9006" t="s">
        <v>87</v>
      </c>
      <c r="AH9006">
        <f>IF(OR(Cleaned_Data_Table[[#This Row],[Appointment Status]]="No Show", Cleaned_Data_Table[[#This Row],[Appointment Status]]="Cancelled"), 1, 0)</f>
        <v>0</v>
      </c>
      <c r="AI9006" t="str">
        <f>IF(Cleaned_Data_Table[[#This Row],[Emergency Case]]=1, "Emergency Care", "Standard Care")</f>
        <v>Standard Care</v>
      </c>
    </row>
    <row r="9007" spans="1:35">
      <c r="A9007" t="s">
        <v>9116</v>
      </c>
      <c r="B9007">
        <v>63</v>
      </c>
      <c r="C9007" t="s">
        <v>51</v>
      </c>
      <c r="D9007" t="s">
        <v>93</v>
      </c>
      <c r="E9007">
        <v>23.8</v>
      </c>
      <c r="F9007" t="s">
        <v>52</v>
      </c>
      <c r="G9007" t="s">
        <v>85</v>
      </c>
      <c r="H9007" t="s">
        <v>108</v>
      </c>
      <c r="I9007" t="s">
        <v>109</v>
      </c>
      <c r="J9007" t="s">
        <v>90</v>
      </c>
      <c r="K9007">
        <v>4</v>
      </c>
      <c r="L9007" s="1">
        <v>287</v>
      </c>
      <c r="M9007" t="s">
        <v>53</v>
      </c>
      <c r="N9007" t="s">
        <v>54</v>
      </c>
      <c r="O9007" t="s">
        <v>46</v>
      </c>
      <c r="P9007">
        <v>0</v>
      </c>
      <c r="Q9007">
        <v>12</v>
      </c>
      <c r="R9007">
        <v>5</v>
      </c>
      <c r="S9007">
        <v>2</v>
      </c>
      <c r="T9007">
        <v>3.8</v>
      </c>
      <c r="U9007">
        <v>1</v>
      </c>
      <c r="V9007">
        <v>10</v>
      </c>
      <c r="W9007" s="1">
        <v>14380</v>
      </c>
      <c r="X9007" s="1">
        <v>14665</v>
      </c>
      <c r="Y9007" s="1">
        <v>20532.400000000001</v>
      </c>
      <c r="Z9007" t="s">
        <v>47</v>
      </c>
      <c r="AA9007" t="s">
        <v>76</v>
      </c>
      <c r="AB9007" s="1">
        <v>0</v>
      </c>
      <c r="AC9007">
        <v>0</v>
      </c>
      <c r="AD9007">
        <v>0</v>
      </c>
      <c r="AE9007">
        <v>0</v>
      </c>
      <c r="AF9007">
        <v>0</v>
      </c>
      <c r="AG9007" t="s">
        <v>131</v>
      </c>
      <c r="AH9007">
        <f>IF(OR(Cleaned_Data_Table[[#This Row],[Appointment Status]]="No Show", Cleaned_Data_Table[[#This Row],[Appointment Status]]="Cancelled"), 1, 0)</f>
        <v>0</v>
      </c>
      <c r="AI9007" t="str">
        <f>IF(Cleaned_Data_Table[[#This Row],[Emergency Case]]=1, "Emergency Care", "Standard Care")</f>
        <v>Emergency Care</v>
      </c>
    </row>
    <row r="9008" spans="1:35">
      <c r="A9008" t="s">
        <v>9117</v>
      </c>
      <c r="B9008">
        <v>75</v>
      </c>
      <c r="C9008" t="s">
        <v>51</v>
      </c>
      <c r="D9008" t="s">
        <v>65</v>
      </c>
      <c r="E9008">
        <v>24.8</v>
      </c>
      <c r="F9008" t="s">
        <v>97</v>
      </c>
      <c r="G9008" t="s">
        <v>66</v>
      </c>
      <c r="H9008" t="s">
        <v>73</v>
      </c>
      <c r="I9008" t="s">
        <v>74</v>
      </c>
      <c r="J9008" t="s">
        <v>110</v>
      </c>
      <c r="K9008">
        <v>24</v>
      </c>
      <c r="L9008" s="1">
        <v>752</v>
      </c>
      <c r="M9008" t="s">
        <v>53</v>
      </c>
      <c r="N9008" t="s">
        <v>81</v>
      </c>
      <c r="O9008" t="s">
        <v>70</v>
      </c>
      <c r="P9008">
        <v>2</v>
      </c>
      <c r="Q9008">
        <v>37</v>
      </c>
      <c r="R9008">
        <v>6</v>
      </c>
      <c r="S9008">
        <v>1</v>
      </c>
      <c r="T9008">
        <v>3.5</v>
      </c>
      <c r="U9008">
        <v>0</v>
      </c>
      <c r="V9008">
        <v>9.3000000000000007</v>
      </c>
      <c r="W9008" s="1">
        <v>4627</v>
      </c>
      <c r="X9008" s="1">
        <v>1306</v>
      </c>
      <c r="Y9008" s="1">
        <v>4679.5</v>
      </c>
      <c r="Z9008" t="s">
        <v>47</v>
      </c>
      <c r="AA9008" t="s">
        <v>71</v>
      </c>
      <c r="AB9008" s="1">
        <v>0</v>
      </c>
      <c r="AC9008">
        <v>1</v>
      </c>
      <c r="AD9008">
        <v>0</v>
      </c>
      <c r="AE9008">
        <v>1</v>
      </c>
      <c r="AF9008">
        <v>0</v>
      </c>
      <c r="AG9008" t="s">
        <v>87</v>
      </c>
      <c r="AH9008">
        <f>IF(OR(Cleaned_Data_Table[[#This Row],[Appointment Status]]="No Show", Cleaned_Data_Table[[#This Row],[Appointment Status]]="Cancelled"), 1, 0)</f>
        <v>0</v>
      </c>
      <c r="AI9008" t="str">
        <f>IF(Cleaned_Data_Table[[#This Row],[Emergency Case]]=1, "Emergency Care", "Standard Care")</f>
        <v>Standard Care</v>
      </c>
    </row>
    <row r="9009" spans="1:35">
      <c r="A9009" t="s">
        <v>9118</v>
      </c>
      <c r="B9009">
        <v>51</v>
      </c>
      <c r="C9009" t="s">
        <v>51</v>
      </c>
      <c r="D9009" t="s">
        <v>114</v>
      </c>
      <c r="E9009">
        <v>29.6</v>
      </c>
      <c r="F9009" t="s">
        <v>52</v>
      </c>
      <c r="G9009" t="s">
        <v>66</v>
      </c>
      <c r="H9009" t="s">
        <v>73</v>
      </c>
      <c r="I9009" t="s">
        <v>74</v>
      </c>
      <c r="J9009" t="s">
        <v>43</v>
      </c>
      <c r="K9009">
        <v>4</v>
      </c>
      <c r="L9009" s="1">
        <v>351</v>
      </c>
      <c r="M9009" t="s">
        <v>53</v>
      </c>
      <c r="N9009" t="s">
        <v>45</v>
      </c>
      <c r="O9009" t="s">
        <v>46</v>
      </c>
      <c r="P9009">
        <v>14</v>
      </c>
      <c r="Q9009">
        <v>20</v>
      </c>
      <c r="R9009">
        <v>12</v>
      </c>
      <c r="S9009">
        <v>0</v>
      </c>
      <c r="T9009">
        <v>3.9</v>
      </c>
      <c r="U9009">
        <v>0</v>
      </c>
      <c r="V9009">
        <v>10</v>
      </c>
      <c r="W9009" s="1">
        <v>964</v>
      </c>
      <c r="X9009" s="1">
        <v>853</v>
      </c>
      <c r="Y9009" s="1">
        <v>1517.6</v>
      </c>
      <c r="Z9009" t="s">
        <v>47</v>
      </c>
      <c r="AA9009" t="s">
        <v>48</v>
      </c>
      <c r="AB9009" s="1">
        <v>0</v>
      </c>
      <c r="AC9009">
        <v>0</v>
      </c>
      <c r="AD9009">
        <v>0</v>
      </c>
      <c r="AE9009">
        <v>0</v>
      </c>
      <c r="AF9009">
        <v>0</v>
      </c>
      <c r="AG9009" t="s">
        <v>49</v>
      </c>
      <c r="AH9009">
        <f>IF(OR(Cleaned_Data_Table[[#This Row],[Appointment Status]]="No Show", Cleaned_Data_Table[[#This Row],[Appointment Status]]="Cancelled"), 1, 0)</f>
        <v>0</v>
      </c>
      <c r="AI9009" t="str">
        <f>IF(Cleaned_Data_Table[[#This Row],[Emergency Case]]=1, "Emergency Care", "Standard Care")</f>
        <v>Standard Care</v>
      </c>
    </row>
    <row r="9010" spans="1:35">
      <c r="A9010" t="s">
        <v>9119</v>
      </c>
      <c r="B9010">
        <v>84</v>
      </c>
      <c r="C9010" t="s">
        <v>51</v>
      </c>
      <c r="D9010" t="s">
        <v>38</v>
      </c>
      <c r="E9010">
        <v>23.9</v>
      </c>
      <c r="F9010" t="s">
        <v>52</v>
      </c>
      <c r="G9010" t="s">
        <v>40</v>
      </c>
      <c r="H9010" t="s">
        <v>94</v>
      </c>
      <c r="I9010" t="s">
        <v>95</v>
      </c>
      <c r="J9010" t="s">
        <v>90</v>
      </c>
      <c r="K9010">
        <v>19</v>
      </c>
      <c r="L9010" s="1">
        <v>752</v>
      </c>
      <c r="M9010" t="s">
        <v>53</v>
      </c>
      <c r="N9010" t="s">
        <v>69</v>
      </c>
      <c r="O9010" t="s">
        <v>119</v>
      </c>
      <c r="P9010">
        <v>19</v>
      </c>
      <c r="Q9010">
        <v>12</v>
      </c>
      <c r="R9010">
        <v>11</v>
      </c>
      <c r="S9010">
        <v>0</v>
      </c>
      <c r="T9010">
        <v>4.8</v>
      </c>
      <c r="U9010">
        <v>0</v>
      </c>
      <c r="V9010">
        <v>10</v>
      </c>
      <c r="W9010" s="1">
        <v>14633</v>
      </c>
      <c r="X9010" s="1">
        <v>13697</v>
      </c>
      <c r="Y9010" s="1">
        <v>20357.400000000001</v>
      </c>
      <c r="Z9010" t="s">
        <v>47</v>
      </c>
      <c r="AA9010" t="s">
        <v>71</v>
      </c>
      <c r="AB9010" s="1">
        <v>0</v>
      </c>
      <c r="AC9010">
        <v>0</v>
      </c>
      <c r="AD9010">
        <v>1</v>
      </c>
      <c r="AE9010">
        <v>0</v>
      </c>
      <c r="AF9010">
        <v>0</v>
      </c>
      <c r="AG9010" t="s">
        <v>91</v>
      </c>
      <c r="AH9010">
        <f>IF(OR(Cleaned_Data_Table[[#This Row],[Appointment Status]]="No Show", Cleaned_Data_Table[[#This Row],[Appointment Status]]="Cancelled"), 1, 0)</f>
        <v>0</v>
      </c>
      <c r="AI9010" t="str">
        <f>IF(Cleaned_Data_Table[[#This Row],[Emergency Case]]=1, "Emergency Care", "Standard Care")</f>
        <v>Standard Care</v>
      </c>
    </row>
    <row r="9011" spans="1:35">
      <c r="A9011" t="s">
        <v>9120</v>
      </c>
      <c r="B9011">
        <v>19</v>
      </c>
      <c r="C9011" t="s">
        <v>51</v>
      </c>
      <c r="D9011" t="s">
        <v>100</v>
      </c>
      <c r="E9011">
        <v>28.2</v>
      </c>
      <c r="F9011" t="s">
        <v>39</v>
      </c>
      <c r="G9011" t="s">
        <v>85</v>
      </c>
      <c r="H9011" t="s">
        <v>73</v>
      </c>
      <c r="I9011" t="s">
        <v>74</v>
      </c>
      <c r="J9011" t="s">
        <v>43</v>
      </c>
      <c r="K9011">
        <v>25</v>
      </c>
      <c r="L9011" s="1">
        <v>710</v>
      </c>
      <c r="M9011" t="s">
        <v>44</v>
      </c>
      <c r="N9011" t="s">
        <v>45</v>
      </c>
      <c r="O9011" t="s">
        <v>86</v>
      </c>
      <c r="P9011">
        <v>0</v>
      </c>
      <c r="Q9011">
        <v>46</v>
      </c>
      <c r="R9011">
        <v>7</v>
      </c>
      <c r="S9011">
        <v>2</v>
      </c>
      <c r="T9011">
        <v>4.9000000000000004</v>
      </c>
      <c r="U9011">
        <v>1</v>
      </c>
      <c r="V9011">
        <v>9.4</v>
      </c>
      <c r="W9011" s="1">
        <v>226</v>
      </c>
      <c r="X9011" s="1">
        <v>481</v>
      </c>
      <c r="Y9011" s="1">
        <v>1417</v>
      </c>
      <c r="Z9011" t="s">
        <v>56</v>
      </c>
      <c r="AA9011" t="s">
        <v>57</v>
      </c>
      <c r="AB9011" s="1">
        <v>1417</v>
      </c>
      <c r="AC9011">
        <v>1</v>
      </c>
      <c r="AD9011">
        <v>0</v>
      </c>
      <c r="AE9011">
        <v>0</v>
      </c>
      <c r="AF9011">
        <v>0</v>
      </c>
      <c r="AG9011" t="s">
        <v>87</v>
      </c>
      <c r="AH9011">
        <f>IF(OR(Cleaned_Data_Table[[#This Row],[Appointment Status]]="No Show", Cleaned_Data_Table[[#This Row],[Appointment Status]]="Cancelled"), 1, 0)</f>
        <v>1</v>
      </c>
      <c r="AI9011" t="str">
        <f>IF(Cleaned_Data_Table[[#This Row],[Emergency Case]]=1, "Emergency Care", "Standard Care")</f>
        <v>Emergency Care</v>
      </c>
    </row>
    <row r="9012" spans="1:35">
      <c r="A9012" t="s">
        <v>9121</v>
      </c>
      <c r="B9012">
        <v>63</v>
      </c>
      <c r="C9012" t="s">
        <v>37</v>
      </c>
      <c r="D9012" t="s">
        <v>118</v>
      </c>
      <c r="E9012">
        <v>24.6</v>
      </c>
      <c r="F9012" t="s">
        <v>52</v>
      </c>
      <c r="G9012" t="s">
        <v>66</v>
      </c>
      <c r="H9012" t="s">
        <v>108</v>
      </c>
      <c r="I9012" t="s">
        <v>109</v>
      </c>
      <c r="J9012" t="s">
        <v>90</v>
      </c>
      <c r="K9012">
        <v>19</v>
      </c>
      <c r="L9012" s="1">
        <v>712</v>
      </c>
      <c r="M9012" t="s">
        <v>53</v>
      </c>
      <c r="N9012" t="s">
        <v>81</v>
      </c>
      <c r="O9012" t="s">
        <v>70</v>
      </c>
      <c r="P9012">
        <v>27</v>
      </c>
      <c r="Q9012">
        <v>8</v>
      </c>
      <c r="R9012">
        <v>8</v>
      </c>
      <c r="S9012">
        <v>2</v>
      </c>
      <c r="T9012">
        <v>4.2</v>
      </c>
      <c r="U9012">
        <v>0</v>
      </c>
      <c r="V9012">
        <v>10</v>
      </c>
      <c r="W9012" s="1">
        <v>11809</v>
      </c>
      <c r="X9012" s="1">
        <v>9792</v>
      </c>
      <c r="Y9012" s="1">
        <v>15619.1</v>
      </c>
      <c r="Z9012" t="s">
        <v>47</v>
      </c>
      <c r="AA9012" t="s">
        <v>76</v>
      </c>
      <c r="AB9012" s="1">
        <v>0</v>
      </c>
      <c r="AC9012">
        <v>0</v>
      </c>
      <c r="AD9012">
        <v>1</v>
      </c>
      <c r="AE9012">
        <v>0</v>
      </c>
      <c r="AF9012">
        <v>0</v>
      </c>
      <c r="AG9012" t="s">
        <v>91</v>
      </c>
      <c r="AH9012">
        <f>IF(OR(Cleaned_Data_Table[[#This Row],[Appointment Status]]="No Show", Cleaned_Data_Table[[#This Row],[Appointment Status]]="Cancelled"), 1, 0)</f>
        <v>0</v>
      </c>
      <c r="AI9012" t="str">
        <f>IF(Cleaned_Data_Table[[#This Row],[Emergency Case]]=1, "Emergency Care", "Standard Care")</f>
        <v>Standard Care</v>
      </c>
    </row>
    <row r="9013" spans="1:35">
      <c r="A9013" t="s">
        <v>9122</v>
      </c>
      <c r="B9013">
        <v>88</v>
      </c>
      <c r="C9013" t="s">
        <v>51</v>
      </c>
      <c r="D9013" t="s">
        <v>65</v>
      </c>
      <c r="E9013">
        <v>28.5</v>
      </c>
      <c r="F9013" t="s">
        <v>52</v>
      </c>
      <c r="G9013" t="s">
        <v>66</v>
      </c>
      <c r="H9013" t="s">
        <v>60</v>
      </c>
      <c r="I9013" t="s">
        <v>61</v>
      </c>
      <c r="J9013" t="s">
        <v>90</v>
      </c>
      <c r="K9013">
        <v>5</v>
      </c>
      <c r="L9013" s="1">
        <v>302</v>
      </c>
      <c r="M9013" t="s">
        <v>53</v>
      </c>
      <c r="N9013" t="s">
        <v>69</v>
      </c>
      <c r="O9013" t="s">
        <v>111</v>
      </c>
      <c r="P9013">
        <v>2</v>
      </c>
      <c r="Q9013">
        <v>19</v>
      </c>
      <c r="R9013">
        <v>9</v>
      </c>
      <c r="S9013">
        <v>0</v>
      </c>
      <c r="T9013">
        <v>4.5</v>
      </c>
      <c r="U9013">
        <v>0</v>
      </c>
      <c r="V9013">
        <v>10</v>
      </c>
      <c r="W9013" s="1">
        <v>10525</v>
      </c>
      <c r="X9013" s="1">
        <v>14050</v>
      </c>
      <c r="Y9013" s="1">
        <v>17413.900000000001</v>
      </c>
      <c r="Z9013" t="s">
        <v>47</v>
      </c>
      <c r="AA9013" t="s">
        <v>71</v>
      </c>
      <c r="AB9013" s="1">
        <v>0</v>
      </c>
      <c r="AC9013">
        <v>0</v>
      </c>
      <c r="AD9013">
        <v>0</v>
      </c>
      <c r="AE9013">
        <v>0</v>
      </c>
      <c r="AF9013">
        <v>0</v>
      </c>
      <c r="AG9013" t="s">
        <v>131</v>
      </c>
      <c r="AH9013">
        <f>IF(OR(Cleaned_Data_Table[[#This Row],[Appointment Status]]="No Show", Cleaned_Data_Table[[#This Row],[Appointment Status]]="Cancelled"), 1, 0)</f>
        <v>0</v>
      </c>
      <c r="AI9013" t="str">
        <f>IF(Cleaned_Data_Table[[#This Row],[Emergency Case]]=1, "Emergency Care", "Standard Care")</f>
        <v>Standard Care</v>
      </c>
    </row>
    <row r="9014" spans="1:35">
      <c r="A9014" t="s">
        <v>9123</v>
      </c>
      <c r="B9014">
        <v>83</v>
      </c>
      <c r="C9014" t="s">
        <v>37</v>
      </c>
      <c r="D9014" t="s">
        <v>100</v>
      </c>
      <c r="E9014">
        <v>21.8</v>
      </c>
      <c r="F9014" t="s">
        <v>89</v>
      </c>
      <c r="G9014" t="s">
        <v>40</v>
      </c>
      <c r="H9014" t="s">
        <v>73</v>
      </c>
      <c r="I9014" t="s">
        <v>74</v>
      </c>
      <c r="J9014" t="s">
        <v>43</v>
      </c>
      <c r="K9014">
        <v>1</v>
      </c>
      <c r="L9014" s="1">
        <v>284</v>
      </c>
      <c r="M9014" t="s">
        <v>44</v>
      </c>
      <c r="N9014" t="s">
        <v>45</v>
      </c>
      <c r="O9014" t="s">
        <v>75</v>
      </c>
      <c r="P9014">
        <v>22</v>
      </c>
      <c r="Q9014">
        <v>46</v>
      </c>
      <c r="R9014">
        <v>5</v>
      </c>
      <c r="S9014">
        <v>0</v>
      </c>
      <c r="T9014">
        <v>4.9000000000000004</v>
      </c>
      <c r="U9014">
        <v>0</v>
      </c>
      <c r="V9014">
        <v>9.4</v>
      </c>
      <c r="W9014" s="1">
        <v>432</v>
      </c>
      <c r="X9014" s="1">
        <v>947</v>
      </c>
      <c r="Y9014" s="1">
        <v>1663</v>
      </c>
      <c r="Z9014" t="s">
        <v>47</v>
      </c>
      <c r="AA9014" t="s">
        <v>71</v>
      </c>
      <c r="AB9014" s="1">
        <v>0</v>
      </c>
      <c r="AC9014">
        <v>1</v>
      </c>
      <c r="AD9014">
        <v>1</v>
      </c>
      <c r="AE9014">
        <v>0</v>
      </c>
      <c r="AF9014">
        <v>0</v>
      </c>
      <c r="AG9014" t="s">
        <v>49</v>
      </c>
      <c r="AH9014">
        <f>IF(OR(Cleaned_Data_Table[[#This Row],[Appointment Status]]="No Show", Cleaned_Data_Table[[#This Row],[Appointment Status]]="Cancelled"), 1, 0)</f>
        <v>0</v>
      </c>
      <c r="AI9014" t="str">
        <f>IF(Cleaned_Data_Table[[#This Row],[Emergency Case]]=1, "Emergency Care", "Standard Care")</f>
        <v>Standard Care</v>
      </c>
    </row>
    <row r="9015" spans="1:35">
      <c r="A9015" t="s">
        <v>9124</v>
      </c>
      <c r="B9015">
        <v>17</v>
      </c>
      <c r="C9015" t="s">
        <v>51</v>
      </c>
      <c r="D9015" t="s">
        <v>78</v>
      </c>
      <c r="E9015">
        <v>23.7</v>
      </c>
      <c r="F9015" t="s">
        <v>89</v>
      </c>
      <c r="G9015" t="s">
        <v>66</v>
      </c>
      <c r="H9015" t="s">
        <v>104</v>
      </c>
      <c r="I9015" t="s">
        <v>105</v>
      </c>
      <c r="J9015" t="s">
        <v>43</v>
      </c>
      <c r="K9015">
        <v>13</v>
      </c>
      <c r="L9015" s="1">
        <v>636</v>
      </c>
      <c r="M9015" t="s">
        <v>44</v>
      </c>
      <c r="N9015" t="s">
        <v>62</v>
      </c>
      <c r="O9015" t="s">
        <v>119</v>
      </c>
      <c r="P9015">
        <v>21</v>
      </c>
      <c r="Q9015">
        <v>56</v>
      </c>
      <c r="R9015">
        <v>5</v>
      </c>
      <c r="S9015">
        <v>0</v>
      </c>
      <c r="T9015">
        <v>3.3</v>
      </c>
      <c r="U9015">
        <v>0</v>
      </c>
      <c r="V9015">
        <v>7.9</v>
      </c>
      <c r="W9015" s="1">
        <v>446</v>
      </c>
      <c r="X9015" s="1">
        <v>351</v>
      </c>
      <c r="Y9015" s="1">
        <v>1433</v>
      </c>
      <c r="Z9015" t="s">
        <v>56</v>
      </c>
      <c r="AA9015" t="s">
        <v>112</v>
      </c>
      <c r="AB9015" s="1">
        <v>1433</v>
      </c>
      <c r="AC9015">
        <v>1</v>
      </c>
      <c r="AD9015">
        <v>1</v>
      </c>
      <c r="AE9015">
        <v>0</v>
      </c>
      <c r="AF9015">
        <v>0</v>
      </c>
      <c r="AG9015" t="s">
        <v>49</v>
      </c>
      <c r="AH9015">
        <f>IF(OR(Cleaned_Data_Table[[#This Row],[Appointment Status]]="No Show", Cleaned_Data_Table[[#This Row],[Appointment Status]]="Cancelled"), 1, 0)</f>
        <v>1</v>
      </c>
      <c r="AI9015" t="str">
        <f>IF(Cleaned_Data_Table[[#This Row],[Emergency Case]]=1, "Emergency Care", "Standard Care")</f>
        <v>Standard Care</v>
      </c>
    </row>
    <row r="9016" spans="1:35">
      <c r="A9016" t="s">
        <v>9125</v>
      </c>
      <c r="B9016">
        <v>83</v>
      </c>
      <c r="C9016" t="s">
        <v>37</v>
      </c>
      <c r="D9016" t="s">
        <v>65</v>
      </c>
      <c r="E9016">
        <v>25.3</v>
      </c>
      <c r="F9016" t="s">
        <v>52</v>
      </c>
      <c r="G9016" t="s">
        <v>40</v>
      </c>
      <c r="H9016" t="s">
        <v>60</v>
      </c>
      <c r="I9016" t="s">
        <v>61</v>
      </c>
      <c r="J9016" t="s">
        <v>90</v>
      </c>
      <c r="K9016">
        <v>23</v>
      </c>
      <c r="L9016" s="1">
        <v>714</v>
      </c>
      <c r="M9016" t="s">
        <v>53</v>
      </c>
      <c r="N9016" t="s">
        <v>62</v>
      </c>
      <c r="O9016" t="s">
        <v>101</v>
      </c>
      <c r="P9016">
        <v>23</v>
      </c>
      <c r="Q9016">
        <v>4</v>
      </c>
      <c r="R9016">
        <v>5</v>
      </c>
      <c r="S9016">
        <v>2</v>
      </c>
      <c r="T9016">
        <v>4.8</v>
      </c>
      <c r="U9016">
        <v>0</v>
      </c>
      <c r="V9016">
        <v>10</v>
      </c>
      <c r="W9016" s="1">
        <v>10837</v>
      </c>
      <c r="X9016" s="1">
        <v>12380</v>
      </c>
      <c r="Y9016" s="1">
        <v>16751.7</v>
      </c>
      <c r="Z9016" t="s">
        <v>56</v>
      </c>
      <c r="AA9016" t="s">
        <v>71</v>
      </c>
      <c r="AB9016" s="1">
        <v>23931</v>
      </c>
      <c r="AC9016">
        <v>0</v>
      </c>
      <c r="AD9016">
        <v>1</v>
      </c>
      <c r="AE9016">
        <v>0</v>
      </c>
      <c r="AF9016">
        <v>0</v>
      </c>
      <c r="AG9016" t="s">
        <v>91</v>
      </c>
      <c r="AH9016">
        <f>IF(OR(Cleaned_Data_Table[[#This Row],[Appointment Status]]="No Show", Cleaned_Data_Table[[#This Row],[Appointment Status]]="Cancelled"), 1, 0)</f>
        <v>1</v>
      </c>
      <c r="AI9016" t="str">
        <f>IF(Cleaned_Data_Table[[#This Row],[Emergency Case]]=1, "Emergency Care", "Standard Care")</f>
        <v>Standard Care</v>
      </c>
    </row>
    <row r="9017" spans="1:35">
      <c r="A9017" t="s">
        <v>9126</v>
      </c>
      <c r="B9017">
        <v>35</v>
      </c>
      <c r="C9017" t="s">
        <v>37</v>
      </c>
      <c r="D9017" t="s">
        <v>78</v>
      </c>
      <c r="E9017">
        <v>20</v>
      </c>
      <c r="F9017" t="s">
        <v>52</v>
      </c>
      <c r="G9017" t="s">
        <v>40</v>
      </c>
      <c r="H9017" t="s">
        <v>104</v>
      </c>
      <c r="I9017" t="s">
        <v>105</v>
      </c>
      <c r="J9017" t="s">
        <v>90</v>
      </c>
      <c r="K9017">
        <v>6</v>
      </c>
      <c r="L9017" s="1">
        <v>453</v>
      </c>
      <c r="M9017" t="s">
        <v>53</v>
      </c>
      <c r="N9017" t="s">
        <v>62</v>
      </c>
      <c r="O9017" t="s">
        <v>63</v>
      </c>
      <c r="P9017">
        <v>6</v>
      </c>
      <c r="Q9017">
        <v>6</v>
      </c>
      <c r="R9017">
        <v>0</v>
      </c>
      <c r="S9017">
        <v>0</v>
      </c>
      <c r="T9017">
        <v>4.8</v>
      </c>
      <c r="U9017">
        <v>0</v>
      </c>
      <c r="V9017">
        <v>10</v>
      </c>
      <c r="W9017" s="1">
        <v>9242</v>
      </c>
      <c r="X9017" s="1">
        <v>8505</v>
      </c>
      <c r="Y9017" s="1">
        <v>12740</v>
      </c>
      <c r="Z9017" t="s">
        <v>47</v>
      </c>
      <c r="AA9017" t="s">
        <v>48</v>
      </c>
      <c r="AB9017" s="1">
        <v>0</v>
      </c>
      <c r="AC9017">
        <v>0</v>
      </c>
      <c r="AD9017">
        <v>0</v>
      </c>
      <c r="AE9017">
        <v>0</v>
      </c>
      <c r="AF9017">
        <v>0</v>
      </c>
      <c r="AG9017" t="s">
        <v>87</v>
      </c>
      <c r="AH9017">
        <f>IF(OR(Cleaned_Data_Table[[#This Row],[Appointment Status]]="No Show", Cleaned_Data_Table[[#This Row],[Appointment Status]]="Cancelled"), 1, 0)</f>
        <v>0</v>
      </c>
      <c r="AI9017" t="str">
        <f>IF(Cleaned_Data_Table[[#This Row],[Emergency Case]]=1, "Emergency Care", "Standard Care")</f>
        <v>Standard Care</v>
      </c>
    </row>
    <row r="9018" spans="1:35">
      <c r="A9018" t="s">
        <v>9127</v>
      </c>
      <c r="B9018">
        <v>37</v>
      </c>
      <c r="C9018" t="s">
        <v>51</v>
      </c>
      <c r="D9018" t="s">
        <v>93</v>
      </c>
      <c r="E9018">
        <v>23</v>
      </c>
      <c r="F9018" t="s">
        <v>39</v>
      </c>
      <c r="G9018" t="s">
        <v>66</v>
      </c>
      <c r="H9018" t="s">
        <v>138</v>
      </c>
      <c r="I9018" t="s">
        <v>139</v>
      </c>
      <c r="J9018" t="s">
        <v>90</v>
      </c>
      <c r="K9018">
        <v>19</v>
      </c>
      <c r="L9018" s="1">
        <v>644</v>
      </c>
      <c r="M9018" t="s">
        <v>53</v>
      </c>
      <c r="N9018" t="s">
        <v>54</v>
      </c>
      <c r="O9018" t="s">
        <v>55</v>
      </c>
      <c r="P9018">
        <v>21</v>
      </c>
      <c r="Q9018">
        <v>2</v>
      </c>
      <c r="R9018">
        <v>5</v>
      </c>
      <c r="S9018">
        <v>1</v>
      </c>
      <c r="T9018">
        <v>4.4000000000000004</v>
      </c>
      <c r="U9018">
        <v>0</v>
      </c>
      <c r="V9018">
        <v>10</v>
      </c>
      <c r="W9018" s="1">
        <v>13545</v>
      </c>
      <c r="X9018" s="1">
        <v>13010</v>
      </c>
      <c r="Y9018" s="1">
        <v>19039.3</v>
      </c>
      <c r="Z9018" t="s">
        <v>47</v>
      </c>
      <c r="AA9018" t="s">
        <v>48</v>
      </c>
      <c r="AB9018" s="1">
        <v>0</v>
      </c>
      <c r="AC9018">
        <v>0</v>
      </c>
      <c r="AD9018">
        <v>1</v>
      </c>
      <c r="AE9018">
        <v>0</v>
      </c>
      <c r="AF9018">
        <v>0</v>
      </c>
      <c r="AG9018" t="s">
        <v>91</v>
      </c>
      <c r="AH9018">
        <f>IF(OR(Cleaned_Data_Table[[#This Row],[Appointment Status]]="No Show", Cleaned_Data_Table[[#This Row],[Appointment Status]]="Cancelled"), 1, 0)</f>
        <v>0</v>
      </c>
      <c r="AI9018" t="str">
        <f>IF(Cleaned_Data_Table[[#This Row],[Emergency Case]]=1, "Emergency Care", "Standard Care")</f>
        <v>Standard Care</v>
      </c>
    </row>
    <row r="9019" spans="1:35">
      <c r="A9019" t="s">
        <v>9128</v>
      </c>
      <c r="B9019">
        <v>39</v>
      </c>
      <c r="C9019" t="s">
        <v>37</v>
      </c>
      <c r="D9019" t="s">
        <v>84</v>
      </c>
      <c r="E9019">
        <v>30.2</v>
      </c>
      <c r="F9019" t="s">
        <v>103</v>
      </c>
      <c r="G9019" t="s">
        <v>66</v>
      </c>
      <c r="H9019" t="s">
        <v>138</v>
      </c>
      <c r="I9019" t="s">
        <v>139</v>
      </c>
      <c r="J9019" t="s">
        <v>90</v>
      </c>
      <c r="K9019">
        <v>25</v>
      </c>
      <c r="L9019" s="1">
        <v>709</v>
      </c>
      <c r="M9019" t="s">
        <v>53</v>
      </c>
      <c r="N9019" t="s">
        <v>69</v>
      </c>
      <c r="O9019" t="s">
        <v>82</v>
      </c>
      <c r="P9019">
        <v>10</v>
      </c>
      <c r="Q9019">
        <v>16</v>
      </c>
      <c r="R9019">
        <v>2</v>
      </c>
      <c r="S9019">
        <v>0</v>
      </c>
      <c r="T9019">
        <v>4.3</v>
      </c>
      <c r="U9019">
        <v>0</v>
      </c>
      <c r="V9019">
        <v>10</v>
      </c>
      <c r="W9019" s="1">
        <v>5585</v>
      </c>
      <c r="X9019" s="1">
        <v>4222</v>
      </c>
      <c r="Y9019" s="1">
        <v>7361.2</v>
      </c>
      <c r="Z9019" t="s">
        <v>47</v>
      </c>
      <c r="AA9019" t="s">
        <v>48</v>
      </c>
      <c r="AB9019" s="1">
        <v>0</v>
      </c>
      <c r="AC9019">
        <v>0</v>
      </c>
      <c r="AD9019">
        <v>0</v>
      </c>
      <c r="AE9019">
        <v>0</v>
      </c>
      <c r="AF9019">
        <v>0</v>
      </c>
      <c r="AG9019" t="s">
        <v>87</v>
      </c>
      <c r="AH9019">
        <f>IF(OR(Cleaned_Data_Table[[#This Row],[Appointment Status]]="No Show", Cleaned_Data_Table[[#This Row],[Appointment Status]]="Cancelled"), 1, 0)</f>
        <v>0</v>
      </c>
      <c r="AI9019" t="str">
        <f>IF(Cleaned_Data_Table[[#This Row],[Emergency Case]]=1, "Emergency Care", "Standard Care")</f>
        <v>Standard Care</v>
      </c>
    </row>
    <row r="9020" spans="1:35">
      <c r="A9020" t="s">
        <v>9129</v>
      </c>
      <c r="B9020">
        <v>58</v>
      </c>
      <c r="C9020" t="s">
        <v>51</v>
      </c>
      <c r="D9020" t="s">
        <v>65</v>
      </c>
      <c r="E9020">
        <v>18.3</v>
      </c>
      <c r="F9020" t="s">
        <v>52</v>
      </c>
      <c r="G9020" t="s">
        <v>40</v>
      </c>
      <c r="H9020" t="s">
        <v>129</v>
      </c>
      <c r="I9020" t="s">
        <v>130</v>
      </c>
      <c r="J9020" t="s">
        <v>43</v>
      </c>
      <c r="K9020">
        <v>4</v>
      </c>
      <c r="L9020" s="1">
        <v>352</v>
      </c>
      <c r="M9020" t="s">
        <v>53</v>
      </c>
      <c r="N9020" t="s">
        <v>124</v>
      </c>
      <c r="O9020" t="s">
        <v>70</v>
      </c>
      <c r="P9020">
        <v>19</v>
      </c>
      <c r="Q9020">
        <v>21</v>
      </c>
      <c r="R9020">
        <v>1</v>
      </c>
      <c r="S9020">
        <v>1</v>
      </c>
      <c r="T9020">
        <v>4.0999999999999996</v>
      </c>
      <c r="U9020">
        <v>0</v>
      </c>
      <c r="V9020">
        <v>10</v>
      </c>
      <c r="W9020" s="1">
        <v>626</v>
      </c>
      <c r="X9020" s="1">
        <v>508</v>
      </c>
      <c r="Y9020" s="1">
        <v>1040.2</v>
      </c>
      <c r="Z9020" t="s">
        <v>125</v>
      </c>
      <c r="AA9020" t="s">
        <v>76</v>
      </c>
      <c r="AB9020" s="1">
        <v>0</v>
      </c>
      <c r="AC9020">
        <v>0</v>
      </c>
      <c r="AD9020">
        <v>1</v>
      </c>
      <c r="AE9020">
        <v>0</v>
      </c>
      <c r="AF9020">
        <v>0</v>
      </c>
      <c r="AG9020" t="s">
        <v>49</v>
      </c>
      <c r="AH9020">
        <f>IF(OR(Cleaned_Data_Table[[#This Row],[Appointment Status]]="No Show", Cleaned_Data_Table[[#This Row],[Appointment Status]]="Cancelled"), 1, 0)</f>
        <v>1</v>
      </c>
      <c r="AI9020" t="str">
        <f>IF(Cleaned_Data_Table[[#This Row],[Emergency Case]]=1, "Emergency Care", "Standard Care")</f>
        <v>Standard Care</v>
      </c>
    </row>
    <row r="9021" spans="1:35">
      <c r="A9021" t="s">
        <v>9130</v>
      </c>
      <c r="B9021">
        <v>89</v>
      </c>
      <c r="C9021" t="s">
        <v>37</v>
      </c>
      <c r="D9021" t="s">
        <v>118</v>
      </c>
      <c r="E9021">
        <v>28</v>
      </c>
      <c r="F9021" t="s">
        <v>89</v>
      </c>
      <c r="G9021" t="s">
        <v>40</v>
      </c>
      <c r="H9021" t="s">
        <v>129</v>
      </c>
      <c r="I9021" t="s">
        <v>130</v>
      </c>
      <c r="J9021" t="s">
        <v>43</v>
      </c>
      <c r="K9021">
        <v>14</v>
      </c>
      <c r="L9021" s="1">
        <v>575</v>
      </c>
      <c r="M9021" t="s">
        <v>44</v>
      </c>
      <c r="N9021" t="s">
        <v>54</v>
      </c>
      <c r="O9021" t="s">
        <v>98</v>
      </c>
      <c r="P9021">
        <v>12</v>
      </c>
      <c r="Q9021">
        <v>57</v>
      </c>
      <c r="R9021">
        <v>8</v>
      </c>
      <c r="S9021">
        <v>3</v>
      </c>
      <c r="T9021">
        <v>3.1</v>
      </c>
      <c r="U9021">
        <v>0</v>
      </c>
      <c r="V9021">
        <v>7.8</v>
      </c>
      <c r="W9021" s="1">
        <v>917</v>
      </c>
      <c r="X9021" s="1">
        <v>93</v>
      </c>
      <c r="Y9021" s="1">
        <v>1585</v>
      </c>
      <c r="Z9021" t="s">
        <v>47</v>
      </c>
      <c r="AA9021" t="s">
        <v>71</v>
      </c>
      <c r="AB9021" s="1">
        <v>0</v>
      </c>
      <c r="AC9021">
        <v>1</v>
      </c>
      <c r="AD9021">
        <v>0</v>
      </c>
      <c r="AE9021">
        <v>0</v>
      </c>
      <c r="AF9021">
        <v>0</v>
      </c>
      <c r="AG9021" t="s">
        <v>49</v>
      </c>
      <c r="AH9021">
        <f>IF(OR(Cleaned_Data_Table[[#This Row],[Appointment Status]]="No Show", Cleaned_Data_Table[[#This Row],[Appointment Status]]="Cancelled"), 1, 0)</f>
        <v>0</v>
      </c>
      <c r="AI9021" t="str">
        <f>IF(Cleaned_Data_Table[[#This Row],[Emergency Case]]=1, "Emergency Care", "Standard Care")</f>
        <v>Standard Care</v>
      </c>
    </row>
    <row r="9022" spans="1:35">
      <c r="A9022" t="s">
        <v>9131</v>
      </c>
      <c r="B9022">
        <v>42</v>
      </c>
      <c r="C9022" t="s">
        <v>51</v>
      </c>
      <c r="D9022" t="s">
        <v>78</v>
      </c>
      <c r="E9022">
        <v>23.2</v>
      </c>
      <c r="F9022" t="s">
        <v>39</v>
      </c>
      <c r="G9022" t="s">
        <v>40</v>
      </c>
      <c r="H9022" t="s">
        <v>138</v>
      </c>
      <c r="I9022" t="s">
        <v>139</v>
      </c>
      <c r="J9022" t="s">
        <v>90</v>
      </c>
      <c r="K9022">
        <v>11</v>
      </c>
      <c r="L9022" s="1">
        <v>588</v>
      </c>
      <c r="M9022" t="s">
        <v>44</v>
      </c>
      <c r="N9022" t="s">
        <v>124</v>
      </c>
      <c r="O9022" t="s">
        <v>46</v>
      </c>
      <c r="P9022">
        <v>24</v>
      </c>
      <c r="Q9022">
        <v>8</v>
      </c>
      <c r="R9022">
        <v>10</v>
      </c>
      <c r="S9022">
        <v>3</v>
      </c>
      <c r="T9022">
        <v>3.9</v>
      </c>
      <c r="U9022">
        <v>0</v>
      </c>
      <c r="V9022">
        <v>10</v>
      </c>
      <c r="W9022" s="1">
        <v>8228</v>
      </c>
      <c r="X9022" s="1">
        <v>4081</v>
      </c>
      <c r="Y9022" s="1">
        <v>12897</v>
      </c>
      <c r="Z9022" t="s">
        <v>47</v>
      </c>
      <c r="AA9022" t="s">
        <v>48</v>
      </c>
      <c r="AB9022" s="1">
        <v>0</v>
      </c>
      <c r="AC9022">
        <v>0</v>
      </c>
      <c r="AD9022">
        <v>1</v>
      </c>
      <c r="AE9022">
        <v>0</v>
      </c>
      <c r="AF9022">
        <v>0</v>
      </c>
      <c r="AG9022" t="s">
        <v>91</v>
      </c>
      <c r="AH9022">
        <f>IF(OR(Cleaned_Data_Table[[#This Row],[Appointment Status]]="No Show", Cleaned_Data_Table[[#This Row],[Appointment Status]]="Cancelled"), 1, 0)</f>
        <v>0</v>
      </c>
      <c r="AI9022" t="str">
        <f>IF(Cleaned_Data_Table[[#This Row],[Emergency Case]]=1, "Emergency Care", "Standard Care")</f>
        <v>Standard Care</v>
      </c>
    </row>
    <row r="9023" spans="1:35">
      <c r="A9023" t="s">
        <v>9132</v>
      </c>
      <c r="B9023">
        <v>87</v>
      </c>
      <c r="C9023" t="s">
        <v>51</v>
      </c>
      <c r="D9023" t="s">
        <v>118</v>
      </c>
      <c r="E9023">
        <v>29.1</v>
      </c>
      <c r="F9023" t="s">
        <v>39</v>
      </c>
      <c r="G9023" t="s">
        <v>40</v>
      </c>
      <c r="H9023" t="s">
        <v>104</v>
      </c>
      <c r="I9023" t="s">
        <v>105</v>
      </c>
      <c r="J9023" t="s">
        <v>90</v>
      </c>
      <c r="K9023">
        <v>8</v>
      </c>
      <c r="L9023" s="1">
        <v>501</v>
      </c>
      <c r="M9023" t="s">
        <v>44</v>
      </c>
      <c r="N9023" t="s">
        <v>45</v>
      </c>
      <c r="O9023" t="s">
        <v>70</v>
      </c>
      <c r="P9023">
        <v>19</v>
      </c>
      <c r="Q9023">
        <v>3</v>
      </c>
      <c r="R9023">
        <v>12</v>
      </c>
      <c r="S9023">
        <v>1</v>
      </c>
      <c r="T9023">
        <v>4.8</v>
      </c>
      <c r="U9023">
        <v>0</v>
      </c>
      <c r="V9023">
        <v>10</v>
      </c>
      <c r="W9023" s="1">
        <v>9532</v>
      </c>
      <c r="X9023" s="1">
        <v>8490</v>
      </c>
      <c r="Y9023" s="1">
        <v>18523</v>
      </c>
      <c r="Z9023" t="s">
        <v>47</v>
      </c>
      <c r="AA9023" t="s">
        <v>71</v>
      </c>
      <c r="AB9023" s="1">
        <v>0</v>
      </c>
      <c r="AC9023">
        <v>0</v>
      </c>
      <c r="AD9023">
        <v>1</v>
      </c>
      <c r="AE9023">
        <v>0</v>
      </c>
      <c r="AF9023">
        <v>0</v>
      </c>
      <c r="AG9023" t="s">
        <v>91</v>
      </c>
      <c r="AH9023">
        <f>IF(OR(Cleaned_Data_Table[[#This Row],[Appointment Status]]="No Show", Cleaned_Data_Table[[#This Row],[Appointment Status]]="Cancelled"), 1, 0)</f>
        <v>0</v>
      </c>
      <c r="AI9023" t="str">
        <f>IF(Cleaned_Data_Table[[#This Row],[Emergency Case]]=1, "Emergency Care", "Standard Care")</f>
        <v>Standard Care</v>
      </c>
    </row>
    <row r="9024" spans="1:35">
      <c r="A9024" t="s">
        <v>9133</v>
      </c>
      <c r="B9024">
        <v>9</v>
      </c>
      <c r="C9024" t="s">
        <v>51</v>
      </c>
      <c r="D9024" t="s">
        <v>116</v>
      </c>
      <c r="E9024">
        <v>26.3</v>
      </c>
      <c r="F9024" t="s">
        <v>39</v>
      </c>
      <c r="G9024" t="s">
        <v>66</v>
      </c>
      <c r="H9024" t="s">
        <v>73</v>
      </c>
      <c r="I9024" t="s">
        <v>74</v>
      </c>
      <c r="J9024" t="s">
        <v>110</v>
      </c>
      <c r="K9024">
        <v>4</v>
      </c>
      <c r="L9024" s="1">
        <v>479</v>
      </c>
      <c r="M9024" t="s">
        <v>44</v>
      </c>
      <c r="N9024" t="s">
        <v>62</v>
      </c>
      <c r="O9024" t="s">
        <v>70</v>
      </c>
      <c r="P9024">
        <v>9</v>
      </c>
      <c r="Q9024">
        <v>19</v>
      </c>
      <c r="R9024">
        <v>2</v>
      </c>
      <c r="S9024">
        <v>0</v>
      </c>
      <c r="T9024">
        <v>3.2</v>
      </c>
      <c r="U9024">
        <v>0</v>
      </c>
      <c r="V9024">
        <v>10</v>
      </c>
      <c r="W9024" s="1">
        <v>1091</v>
      </c>
      <c r="X9024" s="1">
        <v>2465</v>
      </c>
      <c r="Y9024" s="1">
        <v>4035</v>
      </c>
      <c r="Z9024" t="s">
        <v>47</v>
      </c>
      <c r="AA9024" t="s">
        <v>112</v>
      </c>
      <c r="AB9024" s="1">
        <v>0</v>
      </c>
      <c r="AC9024">
        <v>0</v>
      </c>
      <c r="AD9024">
        <v>0</v>
      </c>
      <c r="AE9024">
        <v>0</v>
      </c>
      <c r="AF9024">
        <v>0</v>
      </c>
      <c r="AG9024" t="s">
        <v>87</v>
      </c>
      <c r="AH9024">
        <f>IF(OR(Cleaned_Data_Table[[#This Row],[Appointment Status]]="No Show", Cleaned_Data_Table[[#This Row],[Appointment Status]]="Cancelled"), 1, 0)</f>
        <v>0</v>
      </c>
      <c r="AI9024" t="str">
        <f>IF(Cleaned_Data_Table[[#This Row],[Emergency Case]]=1, "Emergency Care", "Standard Care")</f>
        <v>Standard Care</v>
      </c>
    </row>
    <row r="9025" spans="1:35">
      <c r="A9025" t="s">
        <v>9134</v>
      </c>
      <c r="B9025">
        <v>52</v>
      </c>
      <c r="C9025" t="s">
        <v>51</v>
      </c>
      <c r="D9025" t="s">
        <v>93</v>
      </c>
      <c r="E9025">
        <v>20.100000000000001</v>
      </c>
      <c r="F9025" t="s">
        <v>52</v>
      </c>
      <c r="G9025" t="s">
        <v>66</v>
      </c>
      <c r="H9025" t="s">
        <v>41</v>
      </c>
      <c r="I9025" t="s">
        <v>42</v>
      </c>
      <c r="J9025" t="s">
        <v>43</v>
      </c>
      <c r="K9025">
        <v>23</v>
      </c>
      <c r="L9025" s="1">
        <v>685</v>
      </c>
      <c r="M9025" t="s">
        <v>44</v>
      </c>
      <c r="N9025" t="s">
        <v>62</v>
      </c>
      <c r="O9025" t="s">
        <v>75</v>
      </c>
      <c r="P9025">
        <v>4</v>
      </c>
      <c r="Q9025">
        <v>56</v>
      </c>
      <c r="R9025">
        <v>12</v>
      </c>
      <c r="S9025">
        <v>4</v>
      </c>
      <c r="T9025">
        <v>3.7</v>
      </c>
      <c r="U9025">
        <v>0</v>
      </c>
      <c r="V9025">
        <v>8.1</v>
      </c>
      <c r="W9025" s="1">
        <v>828</v>
      </c>
      <c r="X9025" s="1">
        <v>332</v>
      </c>
      <c r="Y9025" s="1">
        <v>1845</v>
      </c>
      <c r="Z9025" t="s">
        <v>47</v>
      </c>
      <c r="AA9025" t="s">
        <v>48</v>
      </c>
      <c r="AB9025" s="1">
        <v>0</v>
      </c>
      <c r="AC9025">
        <v>1</v>
      </c>
      <c r="AD9025">
        <v>0</v>
      </c>
      <c r="AE9025">
        <v>0</v>
      </c>
      <c r="AF9025">
        <v>0</v>
      </c>
      <c r="AG9025" t="s">
        <v>87</v>
      </c>
      <c r="AH9025">
        <f>IF(OR(Cleaned_Data_Table[[#This Row],[Appointment Status]]="No Show", Cleaned_Data_Table[[#This Row],[Appointment Status]]="Cancelled"), 1, 0)</f>
        <v>0</v>
      </c>
      <c r="AI9025" t="str">
        <f>IF(Cleaned_Data_Table[[#This Row],[Emergency Case]]=1, "Emergency Care", "Standard Care")</f>
        <v>Standard Care</v>
      </c>
    </row>
    <row r="9026" spans="1:35">
      <c r="A9026" t="s">
        <v>9135</v>
      </c>
      <c r="B9026">
        <v>57</v>
      </c>
      <c r="C9026" t="s">
        <v>51</v>
      </c>
      <c r="D9026" t="s">
        <v>65</v>
      </c>
      <c r="E9026">
        <v>35.5</v>
      </c>
      <c r="F9026" t="s">
        <v>89</v>
      </c>
      <c r="G9026" t="s">
        <v>66</v>
      </c>
      <c r="H9026" t="s">
        <v>73</v>
      </c>
      <c r="I9026" t="s">
        <v>74</v>
      </c>
      <c r="J9026" t="s">
        <v>110</v>
      </c>
      <c r="K9026">
        <v>4</v>
      </c>
      <c r="L9026" s="1">
        <v>323</v>
      </c>
      <c r="M9026" t="s">
        <v>53</v>
      </c>
      <c r="N9026" t="s">
        <v>62</v>
      </c>
      <c r="O9026" t="s">
        <v>86</v>
      </c>
      <c r="P9026">
        <v>12</v>
      </c>
      <c r="Q9026">
        <v>13</v>
      </c>
      <c r="R9026">
        <v>1</v>
      </c>
      <c r="S9026">
        <v>0</v>
      </c>
      <c r="T9026">
        <v>4.2</v>
      </c>
      <c r="U9026">
        <v>0</v>
      </c>
      <c r="V9026">
        <v>10</v>
      </c>
      <c r="W9026" s="1">
        <v>2798</v>
      </c>
      <c r="X9026" s="1">
        <v>2907</v>
      </c>
      <c r="Y9026" s="1">
        <v>4219.6000000000004</v>
      </c>
      <c r="Z9026" t="s">
        <v>125</v>
      </c>
      <c r="AA9026" t="s">
        <v>76</v>
      </c>
      <c r="AB9026" s="1">
        <v>0</v>
      </c>
      <c r="AC9026">
        <v>0</v>
      </c>
      <c r="AD9026">
        <v>0</v>
      </c>
      <c r="AE9026">
        <v>0</v>
      </c>
      <c r="AF9026">
        <v>0</v>
      </c>
      <c r="AG9026" t="s">
        <v>87</v>
      </c>
      <c r="AH9026">
        <f>IF(OR(Cleaned_Data_Table[[#This Row],[Appointment Status]]="No Show", Cleaned_Data_Table[[#This Row],[Appointment Status]]="Cancelled"), 1, 0)</f>
        <v>1</v>
      </c>
      <c r="AI9026" t="str">
        <f>IF(Cleaned_Data_Table[[#This Row],[Emergency Case]]=1, "Emergency Care", "Standard Care")</f>
        <v>Standard Care</v>
      </c>
    </row>
    <row r="9027" spans="1:35">
      <c r="A9027" t="s">
        <v>9136</v>
      </c>
      <c r="B9027">
        <v>4</v>
      </c>
      <c r="C9027" t="s">
        <v>37</v>
      </c>
      <c r="D9027" t="s">
        <v>38</v>
      </c>
      <c r="E9027">
        <v>21.8</v>
      </c>
      <c r="F9027" t="s">
        <v>52</v>
      </c>
      <c r="G9027" t="s">
        <v>85</v>
      </c>
      <c r="H9027" t="s">
        <v>60</v>
      </c>
      <c r="I9027" t="s">
        <v>61</v>
      </c>
      <c r="J9027" t="s">
        <v>110</v>
      </c>
      <c r="K9027">
        <v>20</v>
      </c>
      <c r="L9027" s="1">
        <v>752</v>
      </c>
      <c r="M9027" t="s">
        <v>44</v>
      </c>
      <c r="N9027" t="s">
        <v>69</v>
      </c>
      <c r="O9027" t="s">
        <v>86</v>
      </c>
      <c r="P9027">
        <v>0</v>
      </c>
      <c r="Q9027">
        <v>29</v>
      </c>
      <c r="R9027">
        <v>5</v>
      </c>
      <c r="S9027">
        <v>2</v>
      </c>
      <c r="T9027">
        <v>4.4000000000000004</v>
      </c>
      <c r="U9027">
        <v>1</v>
      </c>
      <c r="V9027">
        <v>10</v>
      </c>
      <c r="W9027" s="1">
        <v>3394</v>
      </c>
      <c r="X9027" s="1">
        <v>3452</v>
      </c>
      <c r="Y9027" s="1">
        <v>7598</v>
      </c>
      <c r="Z9027" t="s">
        <v>125</v>
      </c>
      <c r="AA9027" t="s">
        <v>112</v>
      </c>
      <c r="AB9027" s="1">
        <v>0</v>
      </c>
      <c r="AC9027">
        <v>0</v>
      </c>
      <c r="AD9027">
        <v>0</v>
      </c>
      <c r="AE9027">
        <v>0</v>
      </c>
      <c r="AF9027">
        <v>0</v>
      </c>
      <c r="AG9027" t="s">
        <v>87</v>
      </c>
      <c r="AH9027">
        <f>IF(OR(Cleaned_Data_Table[[#This Row],[Appointment Status]]="No Show", Cleaned_Data_Table[[#This Row],[Appointment Status]]="Cancelled"), 1, 0)</f>
        <v>1</v>
      </c>
      <c r="AI9027" t="str">
        <f>IF(Cleaned_Data_Table[[#This Row],[Emergency Case]]=1, "Emergency Care", "Standard Care")</f>
        <v>Emergency Care</v>
      </c>
    </row>
    <row r="9028" spans="1:35">
      <c r="A9028" t="s">
        <v>9137</v>
      </c>
      <c r="B9028">
        <v>71</v>
      </c>
      <c r="C9028" t="s">
        <v>37</v>
      </c>
      <c r="D9028" t="s">
        <v>59</v>
      </c>
      <c r="E9028">
        <v>20.399999999999999</v>
      </c>
      <c r="F9028" t="s">
        <v>89</v>
      </c>
      <c r="G9028" t="s">
        <v>40</v>
      </c>
      <c r="H9028" t="s">
        <v>94</v>
      </c>
      <c r="I9028" t="s">
        <v>95</v>
      </c>
      <c r="J9028" t="s">
        <v>43</v>
      </c>
      <c r="K9028">
        <v>16</v>
      </c>
      <c r="L9028" s="1">
        <v>654</v>
      </c>
      <c r="M9028" t="s">
        <v>53</v>
      </c>
      <c r="N9028" t="s">
        <v>69</v>
      </c>
      <c r="O9028" t="s">
        <v>63</v>
      </c>
      <c r="P9028">
        <v>8</v>
      </c>
      <c r="Q9028">
        <v>24</v>
      </c>
      <c r="R9028">
        <v>1</v>
      </c>
      <c r="S9028">
        <v>0</v>
      </c>
      <c r="T9028">
        <v>4.8</v>
      </c>
      <c r="U9028">
        <v>0</v>
      </c>
      <c r="V9028">
        <v>10</v>
      </c>
      <c r="W9028" s="1">
        <v>483</v>
      </c>
      <c r="X9028" s="1">
        <v>176</v>
      </c>
      <c r="Y9028" s="1">
        <v>919.1</v>
      </c>
      <c r="Z9028" t="s">
        <v>47</v>
      </c>
      <c r="AA9028" t="s">
        <v>76</v>
      </c>
      <c r="AB9028" s="1">
        <v>0</v>
      </c>
      <c r="AC9028">
        <v>0</v>
      </c>
      <c r="AD9028">
        <v>0</v>
      </c>
      <c r="AE9028">
        <v>0</v>
      </c>
      <c r="AF9028">
        <v>0</v>
      </c>
      <c r="AG9028" t="s">
        <v>49</v>
      </c>
      <c r="AH9028">
        <f>IF(OR(Cleaned_Data_Table[[#This Row],[Appointment Status]]="No Show", Cleaned_Data_Table[[#This Row],[Appointment Status]]="Cancelled"), 1, 0)</f>
        <v>0</v>
      </c>
      <c r="AI9028" t="str">
        <f>IF(Cleaned_Data_Table[[#This Row],[Emergency Case]]=1, "Emergency Care", "Standard Care")</f>
        <v>Standard Care</v>
      </c>
    </row>
    <row r="9029" spans="1:35">
      <c r="A9029" t="s">
        <v>9138</v>
      </c>
      <c r="B9029">
        <v>49</v>
      </c>
      <c r="C9029" t="s">
        <v>51</v>
      </c>
      <c r="D9029" t="s">
        <v>38</v>
      </c>
      <c r="E9029">
        <v>25.7</v>
      </c>
      <c r="F9029" t="s">
        <v>52</v>
      </c>
      <c r="G9029" t="s">
        <v>85</v>
      </c>
      <c r="H9029" t="s">
        <v>138</v>
      </c>
      <c r="I9029" t="s">
        <v>139</v>
      </c>
      <c r="J9029" t="s">
        <v>90</v>
      </c>
      <c r="K9029">
        <v>24</v>
      </c>
      <c r="L9029" s="1">
        <v>876</v>
      </c>
      <c r="M9029" t="s">
        <v>53</v>
      </c>
      <c r="N9029" t="s">
        <v>124</v>
      </c>
      <c r="O9029" t="s">
        <v>82</v>
      </c>
      <c r="P9029">
        <v>0</v>
      </c>
      <c r="Q9029">
        <v>8</v>
      </c>
      <c r="R9029">
        <v>11</v>
      </c>
      <c r="S9029">
        <v>2</v>
      </c>
      <c r="T9029">
        <v>4.5999999999999996</v>
      </c>
      <c r="U9029">
        <v>1</v>
      </c>
      <c r="V9029">
        <v>10</v>
      </c>
      <c r="W9029" s="1">
        <v>18600</v>
      </c>
      <c r="X9029" s="1">
        <v>8776</v>
      </c>
      <c r="Y9029" s="1">
        <v>19776.400000000001</v>
      </c>
      <c r="Z9029" t="s">
        <v>47</v>
      </c>
      <c r="AA9029" t="s">
        <v>48</v>
      </c>
      <c r="AB9029" s="1">
        <v>0</v>
      </c>
      <c r="AC9029">
        <v>0</v>
      </c>
      <c r="AD9029">
        <v>0</v>
      </c>
      <c r="AE9029">
        <v>0</v>
      </c>
      <c r="AF9029">
        <v>0</v>
      </c>
      <c r="AG9029" t="s">
        <v>131</v>
      </c>
      <c r="AH9029">
        <f>IF(OR(Cleaned_Data_Table[[#This Row],[Appointment Status]]="No Show", Cleaned_Data_Table[[#This Row],[Appointment Status]]="Cancelled"), 1, 0)</f>
        <v>0</v>
      </c>
      <c r="AI9029" t="str">
        <f>IF(Cleaned_Data_Table[[#This Row],[Emergency Case]]=1, "Emergency Care", "Standard Care")</f>
        <v>Emergency Care</v>
      </c>
    </row>
    <row r="9030" spans="1:35">
      <c r="A9030" t="s">
        <v>9139</v>
      </c>
      <c r="B9030">
        <v>55</v>
      </c>
      <c r="C9030" t="s">
        <v>51</v>
      </c>
      <c r="D9030" t="s">
        <v>65</v>
      </c>
      <c r="E9030">
        <v>22.1</v>
      </c>
      <c r="F9030" t="s">
        <v>89</v>
      </c>
      <c r="G9030" t="s">
        <v>85</v>
      </c>
      <c r="H9030" t="s">
        <v>41</v>
      </c>
      <c r="I9030" t="s">
        <v>42</v>
      </c>
      <c r="J9030" t="s">
        <v>43</v>
      </c>
      <c r="K9030">
        <v>23</v>
      </c>
      <c r="L9030" s="1">
        <v>839</v>
      </c>
      <c r="M9030" t="s">
        <v>44</v>
      </c>
      <c r="N9030" t="s">
        <v>69</v>
      </c>
      <c r="O9030" t="s">
        <v>101</v>
      </c>
      <c r="P9030">
        <v>0</v>
      </c>
      <c r="Q9030">
        <v>26</v>
      </c>
      <c r="R9030">
        <v>13</v>
      </c>
      <c r="S9030">
        <v>3</v>
      </c>
      <c r="T9030">
        <v>4.5999999999999996</v>
      </c>
      <c r="U9030">
        <v>1</v>
      </c>
      <c r="V9030">
        <v>10</v>
      </c>
      <c r="W9030" s="1">
        <v>643</v>
      </c>
      <c r="X9030" s="1">
        <v>279</v>
      </c>
      <c r="Y9030" s="1">
        <v>1761</v>
      </c>
      <c r="Z9030" t="s">
        <v>47</v>
      </c>
      <c r="AA9030" t="s">
        <v>76</v>
      </c>
      <c r="AB9030" s="1">
        <v>0</v>
      </c>
      <c r="AC9030">
        <v>0</v>
      </c>
      <c r="AD9030">
        <v>0</v>
      </c>
      <c r="AE9030">
        <v>0</v>
      </c>
      <c r="AF9030">
        <v>0</v>
      </c>
      <c r="AG9030" t="s">
        <v>87</v>
      </c>
      <c r="AH9030">
        <f>IF(OR(Cleaned_Data_Table[[#This Row],[Appointment Status]]="No Show", Cleaned_Data_Table[[#This Row],[Appointment Status]]="Cancelled"), 1, 0)</f>
        <v>0</v>
      </c>
      <c r="AI9030" t="str">
        <f>IF(Cleaned_Data_Table[[#This Row],[Emergency Case]]=1, "Emergency Care", "Standard Care")</f>
        <v>Emergency Care</v>
      </c>
    </row>
    <row r="9031" spans="1:35">
      <c r="A9031" t="s">
        <v>9140</v>
      </c>
      <c r="B9031">
        <v>81</v>
      </c>
      <c r="C9031" t="s">
        <v>51</v>
      </c>
      <c r="D9031" t="s">
        <v>65</v>
      </c>
      <c r="E9031">
        <v>26.3</v>
      </c>
      <c r="F9031" t="s">
        <v>89</v>
      </c>
      <c r="G9031" t="s">
        <v>40</v>
      </c>
      <c r="H9031" t="s">
        <v>67</v>
      </c>
      <c r="I9031" t="s">
        <v>68</v>
      </c>
      <c r="J9031" t="s">
        <v>43</v>
      </c>
      <c r="K9031">
        <v>16</v>
      </c>
      <c r="L9031" s="1">
        <v>655</v>
      </c>
      <c r="M9031" t="s">
        <v>44</v>
      </c>
      <c r="N9031" t="s">
        <v>45</v>
      </c>
      <c r="O9031" t="s">
        <v>55</v>
      </c>
      <c r="P9031">
        <v>19</v>
      </c>
      <c r="Q9031">
        <v>58</v>
      </c>
      <c r="R9031">
        <v>14</v>
      </c>
      <c r="S9031">
        <v>3</v>
      </c>
      <c r="T9031">
        <v>4.0999999999999996</v>
      </c>
      <c r="U9031">
        <v>0</v>
      </c>
      <c r="V9031">
        <v>8.1999999999999993</v>
      </c>
      <c r="W9031" s="1">
        <v>301</v>
      </c>
      <c r="X9031" s="1">
        <v>91</v>
      </c>
      <c r="Y9031" s="1">
        <v>1047</v>
      </c>
      <c r="Z9031" t="s">
        <v>47</v>
      </c>
      <c r="AA9031" t="s">
        <v>71</v>
      </c>
      <c r="AB9031" s="1">
        <v>0</v>
      </c>
      <c r="AC9031">
        <v>1</v>
      </c>
      <c r="AD9031">
        <v>1</v>
      </c>
      <c r="AE9031">
        <v>0</v>
      </c>
      <c r="AF9031">
        <v>0</v>
      </c>
      <c r="AG9031" t="s">
        <v>49</v>
      </c>
      <c r="AH9031">
        <f>IF(OR(Cleaned_Data_Table[[#This Row],[Appointment Status]]="No Show", Cleaned_Data_Table[[#This Row],[Appointment Status]]="Cancelled"), 1, 0)</f>
        <v>0</v>
      </c>
      <c r="AI9031" t="str">
        <f>IF(Cleaned_Data_Table[[#This Row],[Emergency Case]]=1, "Emergency Care", "Standard Care")</f>
        <v>Standard Care</v>
      </c>
    </row>
    <row r="9032" spans="1:35">
      <c r="A9032" t="s">
        <v>9141</v>
      </c>
      <c r="B9032">
        <v>49</v>
      </c>
      <c r="C9032" t="s">
        <v>37</v>
      </c>
      <c r="D9032" t="s">
        <v>78</v>
      </c>
      <c r="E9032">
        <v>25.3</v>
      </c>
      <c r="F9032" t="s">
        <v>52</v>
      </c>
      <c r="G9032" t="s">
        <v>40</v>
      </c>
      <c r="H9032" t="s">
        <v>138</v>
      </c>
      <c r="I9032" t="s">
        <v>139</v>
      </c>
      <c r="J9032" t="s">
        <v>43</v>
      </c>
      <c r="K9032">
        <v>14</v>
      </c>
      <c r="L9032" s="1">
        <v>610</v>
      </c>
      <c r="M9032" t="s">
        <v>44</v>
      </c>
      <c r="N9032" t="s">
        <v>54</v>
      </c>
      <c r="O9032" t="s">
        <v>46</v>
      </c>
      <c r="P9032">
        <v>11</v>
      </c>
      <c r="Q9032">
        <v>52</v>
      </c>
      <c r="R9032">
        <v>12</v>
      </c>
      <c r="S9032">
        <v>5</v>
      </c>
      <c r="T9032">
        <v>4</v>
      </c>
      <c r="U9032">
        <v>0</v>
      </c>
      <c r="V9032">
        <v>8.5</v>
      </c>
      <c r="W9032" s="1">
        <v>583</v>
      </c>
      <c r="X9032" s="1">
        <v>928</v>
      </c>
      <c r="Y9032" s="1">
        <v>2121</v>
      </c>
      <c r="Z9032" t="s">
        <v>47</v>
      </c>
      <c r="AA9032" t="s">
        <v>48</v>
      </c>
      <c r="AB9032" s="1">
        <v>0</v>
      </c>
      <c r="AC9032">
        <v>1</v>
      </c>
      <c r="AD9032">
        <v>0</v>
      </c>
      <c r="AE9032">
        <v>0</v>
      </c>
      <c r="AF9032">
        <v>0</v>
      </c>
      <c r="AG9032" t="s">
        <v>49</v>
      </c>
      <c r="AH9032">
        <f>IF(OR(Cleaned_Data_Table[[#This Row],[Appointment Status]]="No Show", Cleaned_Data_Table[[#This Row],[Appointment Status]]="Cancelled"), 1, 0)</f>
        <v>0</v>
      </c>
      <c r="AI9032" t="str">
        <f>IF(Cleaned_Data_Table[[#This Row],[Emergency Case]]=1, "Emergency Care", "Standard Care")</f>
        <v>Standard Care</v>
      </c>
    </row>
    <row r="9033" spans="1:35">
      <c r="A9033" t="s">
        <v>9142</v>
      </c>
      <c r="B9033">
        <v>60</v>
      </c>
      <c r="C9033" t="s">
        <v>51</v>
      </c>
      <c r="D9033" t="s">
        <v>118</v>
      </c>
      <c r="E9033">
        <v>25.8</v>
      </c>
      <c r="F9033" t="s">
        <v>52</v>
      </c>
      <c r="G9033" t="s">
        <v>66</v>
      </c>
      <c r="H9033" t="s">
        <v>60</v>
      </c>
      <c r="I9033" t="s">
        <v>61</v>
      </c>
      <c r="J9033" t="s">
        <v>90</v>
      </c>
      <c r="K9033">
        <v>28</v>
      </c>
      <c r="L9033" s="1">
        <v>857</v>
      </c>
      <c r="M9033" t="s">
        <v>53</v>
      </c>
      <c r="N9033" t="s">
        <v>62</v>
      </c>
      <c r="O9033" t="s">
        <v>46</v>
      </c>
      <c r="P9033">
        <v>13</v>
      </c>
      <c r="Q9033">
        <v>2</v>
      </c>
      <c r="R9033">
        <v>9</v>
      </c>
      <c r="S9033">
        <v>2</v>
      </c>
      <c r="T9033">
        <v>3.6</v>
      </c>
      <c r="U9033">
        <v>0</v>
      </c>
      <c r="V9033">
        <v>10</v>
      </c>
      <c r="W9033" s="1">
        <v>5117</v>
      </c>
      <c r="X9033" s="1">
        <v>4113</v>
      </c>
      <c r="Y9033" s="1">
        <v>7060.9</v>
      </c>
      <c r="Z9033" t="s">
        <v>47</v>
      </c>
      <c r="AA9033" t="s">
        <v>76</v>
      </c>
      <c r="AB9033" s="1">
        <v>0</v>
      </c>
      <c r="AC9033">
        <v>0</v>
      </c>
      <c r="AD9033">
        <v>0</v>
      </c>
      <c r="AE9033">
        <v>0</v>
      </c>
      <c r="AF9033">
        <v>0</v>
      </c>
      <c r="AG9033" t="s">
        <v>87</v>
      </c>
      <c r="AH9033">
        <f>IF(OR(Cleaned_Data_Table[[#This Row],[Appointment Status]]="No Show", Cleaned_Data_Table[[#This Row],[Appointment Status]]="Cancelled"), 1, 0)</f>
        <v>0</v>
      </c>
      <c r="AI9033" t="str">
        <f>IF(Cleaned_Data_Table[[#This Row],[Emergency Case]]=1, "Emergency Care", "Standard Care")</f>
        <v>Standard Care</v>
      </c>
    </row>
    <row r="9034" spans="1:35">
      <c r="A9034" t="s">
        <v>9143</v>
      </c>
      <c r="B9034">
        <v>72</v>
      </c>
      <c r="C9034" t="s">
        <v>51</v>
      </c>
      <c r="D9034" t="s">
        <v>114</v>
      </c>
      <c r="E9034">
        <v>23</v>
      </c>
      <c r="F9034" t="s">
        <v>39</v>
      </c>
      <c r="G9034" t="s">
        <v>66</v>
      </c>
      <c r="H9034" t="s">
        <v>108</v>
      </c>
      <c r="I9034" t="s">
        <v>109</v>
      </c>
      <c r="J9034" t="s">
        <v>43</v>
      </c>
      <c r="K9034">
        <v>3</v>
      </c>
      <c r="L9034" s="1">
        <v>346</v>
      </c>
      <c r="M9034" t="s">
        <v>53</v>
      </c>
      <c r="N9034" t="s">
        <v>69</v>
      </c>
      <c r="O9034" t="s">
        <v>82</v>
      </c>
      <c r="P9034">
        <v>10</v>
      </c>
      <c r="Q9034">
        <v>42</v>
      </c>
      <c r="R9034">
        <v>4</v>
      </c>
      <c r="S9034">
        <v>3</v>
      </c>
      <c r="T9034">
        <v>4.2</v>
      </c>
      <c r="U9034">
        <v>0</v>
      </c>
      <c r="V9034">
        <v>9.3000000000000007</v>
      </c>
      <c r="W9034" s="1">
        <v>107</v>
      </c>
      <c r="X9034" s="1">
        <v>478</v>
      </c>
      <c r="Y9034" s="1">
        <v>651.70000000000005</v>
      </c>
      <c r="Z9034" t="s">
        <v>47</v>
      </c>
      <c r="AA9034" t="s">
        <v>76</v>
      </c>
      <c r="AB9034" s="1">
        <v>0</v>
      </c>
      <c r="AC9034">
        <v>1</v>
      </c>
      <c r="AD9034">
        <v>0</v>
      </c>
      <c r="AE9034">
        <v>0</v>
      </c>
      <c r="AF9034">
        <v>0</v>
      </c>
      <c r="AG9034" t="s">
        <v>49</v>
      </c>
      <c r="AH9034">
        <f>IF(OR(Cleaned_Data_Table[[#This Row],[Appointment Status]]="No Show", Cleaned_Data_Table[[#This Row],[Appointment Status]]="Cancelled"), 1, 0)</f>
        <v>0</v>
      </c>
      <c r="AI9034" t="str">
        <f>IF(Cleaned_Data_Table[[#This Row],[Emergency Case]]=1, "Emergency Care", "Standard Care")</f>
        <v>Standard Care</v>
      </c>
    </row>
    <row r="9035" spans="1:35">
      <c r="A9035" t="s">
        <v>9144</v>
      </c>
      <c r="B9035">
        <v>84</v>
      </c>
      <c r="C9035" t="s">
        <v>51</v>
      </c>
      <c r="D9035" t="s">
        <v>118</v>
      </c>
      <c r="E9035">
        <v>23.9</v>
      </c>
      <c r="F9035" t="s">
        <v>52</v>
      </c>
      <c r="G9035" t="s">
        <v>40</v>
      </c>
      <c r="H9035" t="s">
        <v>67</v>
      </c>
      <c r="I9035" t="s">
        <v>68</v>
      </c>
      <c r="J9035" t="s">
        <v>90</v>
      </c>
      <c r="K9035">
        <v>25</v>
      </c>
      <c r="L9035" s="1">
        <v>799</v>
      </c>
      <c r="M9035" t="s">
        <v>53</v>
      </c>
      <c r="N9035" t="s">
        <v>81</v>
      </c>
      <c r="O9035" t="s">
        <v>101</v>
      </c>
      <c r="P9035">
        <v>12</v>
      </c>
      <c r="Q9035">
        <v>16</v>
      </c>
      <c r="R9035">
        <v>10</v>
      </c>
      <c r="S9035">
        <v>3</v>
      </c>
      <c r="T9035">
        <v>4.4000000000000004</v>
      </c>
      <c r="U9035">
        <v>0</v>
      </c>
      <c r="V9035">
        <v>10</v>
      </c>
      <c r="W9035" s="1">
        <v>14076</v>
      </c>
      <c r="X9035" s="1">
        <v>9136</v>
      </c>
      <c r="Y9035" s="1">
        <v>16807.7</v>
      </c>
      <c r="Z9035" t="s">
        <v>47</v>
      </c>
      <c r="AA9035" t="s">
        <v>71</v>
      </c>
      <c r="AB9035" s="1">
        <v>0</v>
      </c>
      <c r="AC9035">
        <v>0</v>
      </c>
      <c r="AD9035">
        <v>0</v>
      </c>
      <c r="AE9035">
        <v>0</v>
      </c>
      <c r="AF9035">
        <v>0</v>
      </c>
      <c r="AG9035" t="s">
        <v>87</v>
      </c>
      <c r="AH9035">
        <f>IF(OR(Cleaned_Data_Table[[#This Row],[Appointment Status]]="No Show", Cleaned_Data_Table[[#This Row],[Appointment Status]]="Cancelled"), 1, 0)</f>
        <v>0</v>
      </c>
      <c r="AI9035" t="str">
        <f>IF(Cleaned_Data_Table[[#This Row],[Emergency Case]]=1, "Emergency Care", "Standard Care")</f>
        <v>Standard Care</v>
      </c>
    </row>
    <row r="9036" spans="1:35">
      <c r="A9036" t="s">
        <v>9145</v>
      </c>
      <c r="B9036">
        <v>89</v>
      </c>
      <c r="C9036" t="s">
        <v>51</v>
      </c>
      <c r="D9036" t="s">
        <v>38</v>
      </c>
      <c r="E9036">
        <v>24.4</v>
      </c>
      <c r="F9036" t="s">
        <v>39</v>
      </c>
      <c r="G9036" t="s">
        <v>66</v>
      </c>
      <c r="H9036" t="s">
        <v>138</v>
      </c>
      <c r="I9036" t="s">
        <v>139</v>
      </c>
      <c r="J9036" t="s">
        <v>90</v>
      </c>
      <c r="K9036">
        <v>18</v>
      </c>
      <c r="L9036" s="1">
        <v>578</v>
      </c>
      <c r="M9036" t="s">
        <v>44</v>
      </c>
      <c r="N9036" t="s">
        <v>54</v>
      </c>
      <c r="O9036" t="s">
        <v>75</v>
      </c>
      <c r="P9036">
        <v>3</v>
      </c>
      <c r="Q9036">
        <v>19</v>
      </c>
      <c r="R9036">
        <v>13</v>
      </c>
      <c r="S9036">
        <v>2</v>
      </c>
      <c r="T9036">
        <v>4.5</v>
      </c>
      <c r="U9036">
        <v>0</v>
      </c>
      <c r="V9036">
        <v>10</v>
      </c>
      <c r="W9036" s="1">
        <v>18112</v>
      </c>
      <c r="X9036" s="1">
        <v>8267</v>
      </c>
      <c r="Y9036" s="1">
        <v>26957</v>
      </c>
      <c r="Z9036" t="s">
        <v>47</v>
      </c>
      <c r="AA9036" t="s">
        <v>71</v>
      </c>
      <c r="AB9036" s="1">
        <v>0</v>
      </c>
      <c r="AC9036">
        <v>0</v>
      </c>
      <c r="AD9036">
        <v>0</v>
      </c>
      <c r="AE9036">
        <v>0</v>
      </c>
      <c r="AF9036">
        <v>0</v>
      </c>
      <c r="AG9036" t="s">
        <v>131</v>
      </c>
      <c r="AH9036">
        <f>IF(OR(Cleaned_Data_Table[[#This Row],[Appointment Status]]="No Show", Cleaned_Data_Table[[#This Row],[Appointment Status]]="Cancelled"), 1, 0)</f>
        <v>0</v>
      </c>
      <c r="AI9036" t="str">
        <f>IF(Cleaned_Data_Table[[#This Row],[Emergency Case]]=1, "Emergency Care", "Standard Care")</f>
        <v>Standard Care</v>
      </c>
    </row>
    <row r="9037" spans="1:35">
      <c r="A9037" t="s">
        <v>9146</v>
      </c>
      <c r="B9037">
        <v>1</v>
      </c>
      <c r="C9037" t="s">
        <v>51</v>
      </c>
      <c r="D9037" t="s">
        <v>59</v>
      </c>
      <c r="E9037">
        <v>26.6</v>
      </c>
      <c r="F9037" t="s">
        <v>52</v>
      </c>
      <c r="G9037" t="s">
        <v>66</v>
      </c>
      <c r="H9037" t="s">
        <v>138</v>
      </c>
      <c r="I9037" t="s">
        <v>139</v>
      </c>
      <c r="J9037" t="s">
        <v>90</v>
      </c>
      <c r="K9037">
        <v>23</v>
      </c>
      <c r="L9037" s="1">
        <v>792</v>
      </c>
      <c r="M9037" t="s">
        <v>53</v>
      </c>
      <c r="N9037" t="s">
        <v>62</v>
      </c>
      <c r="O9037" t="s">
        <v>75</v>
      </c>
      <c r="P9037">
        <v>14</v>
      </c>
      <c r="Q9037">
        <v>2</v>
      </c>
      <c r="R9037">
        <v>12</v>
      </c>
      <c r="S9037">
        <v>2</v>
      </c>
      <c r="T9037">
        <v>5</v>
      </c>
      <c r="U9037">
        <v>0</v>
      </c>
      <c r="V9037">
        <v>10</v>
      </c>
      <c r="W9037" s="1">
        <v>15623</v>
      </c>
      <c r="X9037" s="1">
        <v>12333</v>
      </c>
      <c r="Y9037" s="1">
        <v>20123.599999999999</v>
      </c>
      <c r="Z9037" t="s">
        <v>47</v>
      </c>
      <c r="AA9037" t="s">
        <v>112</v>
      </c>
      <c r="AB9037" s="1">
        <v>0</v>
      </c>
      <c r="AC9037">
        <v>0</v>
      </c>
      <c r="AD9037">
        <v>0</v>
      </c>
      <c r="AE9037">
        <v>0</v>
      </c>
      <c r="AF9037">
        <v>0</v>
      </c>
      <c r="AG9037" t="s">
        <v>87</v>
      </c>
      <c r="AH9037">
        <f>IF(OR(Cleaned_Data_Table[[#This Row],[Appointment Status]]="No Show", Cleaned_Data_Table[[#This Row],[Appointment Status]]="Cancelled"), 1, 0)</f>
        <v>0</v>
      </c>
      <c r="AI9037" t="str">
        <f>IF(Cleaned_Data_Table[[#This Row],[Emergency Case]]=1, "Emergency Care", "Standard Care")</f>
        <v>Standard Care</v>
      </c>
    </row>
    <row r="9038" spans="1:35">
      <c r="A9038" t="s">
        <v>9147</v>
      </c>
      <c r="B9038">
        <v>45</v>
      </c>
      <c r="C9038" t="s">
        <v>37</v>
      </c>
      <c r="D9038" t="s">
        <v>114</v>
      </c>
      <c r="E9038">
        <v>24.5</v>
      </c>
      <c r="F9038" t="s">
        <v>103</v>
      </c>
      <c r="G9038" t="s">
        <v>66</v>
      </c>
      <c r="H9038" t="s">
        <v>73</v>
      </c>
      <c r="I9038" t="s">
        <v>74</v>
      </c>
      <c r="J9038" t="s">
        <v>43</v>
      </c>
      <c r="K9038">
        <v>9</v>
      </c>
      <c r="L9038" s="1">
        <v>388</v>
      </c>
      <c r="M9038" t="s">
        <v>44</v>
      </c>
      <c r="N9038" t="s">
        <v>45</v>
      </c>
      <c r="O9038" t="s">
        <v>75</v>
      </c>
      <c r="P9038">
        <v>14</v>
      </c>
      <c r="Q9038">
        <v>53</v>
      </c>
      <c r="R9038">
        <v>4</v>
      </c>
      <c r="S9038">
        <v>1</v>
      </c>
      <c r="T9038">
        <v>4.0999999999999996</v>
      </c>
      <c r="U9038">
        <v>0</v>
      </c>
      <c r="V9038">
        <v>8.5</v>
      </c>
      <c r="W9038" s="1">
        <v>722</v>
      </c>
      <c r="X9038" s="1">
        <v>305</v>
      </c>
      <c r="Y9038" s="1">
        <v>1415</v>
      </c>
      <c r="Z9038" t="s">
        <v>47</v>
      </c>
      <c r="AA9038" t="s">
        <v>48</v>
      </c>
      <c r="AB9038" s="1">
        <v>0</v>
      </c>
      <c r="AC9038">
        <v>1</v>
      </c>
      <c r="AD9038">
        <v>0</v>
      </c>
      <c r="AE9038">
        <v>0</v>
      </c>
      <c r="AF9038">
        <v>0</v>
      </c>
      <c r="AG9038" t="s">
        <v>49</v>
      </c>
      <c r="AH9038">
        <f>IF(OR(Cleaned_Data_Table[[#This Row],[Appointment Status]]="No Show", Cleaned_Data_Table[[#This Row],[Appointment Status]]="Cancelled"), 1, 0)</f>
        <v>0</v>
      </c>
      <c r="AI9038" t="str">
        <f>IF(Cleaned_Data_Table[[#This Row],[Emergency Case]]=1, "Emergency Care", "Standard Care")</f>
        <v>Standard Care</v>
      </c>
    </row>
    <row r="9039" spans="1:35">
      <c r="A9039" t="s">
        <v>9148</v>
      </c>
      <c r="B9039">
        <v>38</v>
      </c>
      <c r="C9039" t="s">
        <v>37</v>
      </c>
      <c r="D9039" t="s">
        <v>118</v>
      </c>
      <c r="E9039">
        <v>26.1</v>
      </c>
      <c r="F9039" t="s">
        <v>52</v>
      </c>
      <c r="G9039" t="s">
        <v>40</v>
      </c>
      <c r="H9039" t="s">
        <v>73</v>
      </c>
      <c r="I9039" t="s">
        <v>74</v>
      </c>
      <c r="J9039" t="s">
        <v>43</v>
      </c>
      <c r="K9039">
        <v>9</v>
      </c>
      <c r="L9039" s="1">
        <v>528</v>
      </c>
      <c r="M9039" t="s">
        <v>53</v>
      </c>
      <c r="N9039" t="s">
        <v>54</v>
      </c>
      <c r="O9039" t="s">
        <v>63</v>
      </c>
      <c r="P9039">
        <v>25</v>
      </c>
      <c r="Q9039">
        <v>59</v>
      </c>
      <c r="R9039">
        <v>7</v>
      </c>
      <c r="S9039">
        <v>2</v>
      </c>
      <c r="T9039">
        <v>3.1</v>
      </c>
      <c r="U9039">
        <v>0</v>
      </c>
      <c r="V9039">
        <v>7.6</v>
      </c>
      <c r="W9039" s="1">
        <v>903</v>
      </c>
      <c r="X9039" s="1">
        <v>156</v>
      </c>
      <c r="Y9039" s="1">
        <v>1110.9000000000001</v>
      </c>
      <c r="Z9039" t="s">
        <v>125</v>
      </c>
      <c r="AA9039" t="s">
        <v>48</v>
      </c>
      <c r="AB9039" s="1">
        <v>0</v>
      </c>
      <c r="AC9039">
        <v>1</v>
      </c>
      <c r="AD9039">
        <v>1</v>
      </c>
      <c r="AE9039">
        <v>0</v>
      </c>
      <c r="AF9039">
        <v>0</v>
      </c>
      <c r="AG9039" t="s">
        <v>49</v>
      </c>
      <c r="AH9039">
        <f>IF(OR(Cleaned_Data_Table[[#This Row],[Appointment Status]]="No Show", Cleaned_Data_Table[[#This Row],[Appointment Status]]="Cancelled"), 1, 0)</f>
        <v>1</v>
      </c>
      <c r="AI9039" t="str">
        <f>IF(Cleaned_Data_Table[[#This Row],[Emergency Case]]=1, "Emergency Care", "Standard Care")</f>
        <v>Standard Care</v>
      </c>
    </row>
    <row r="9040" spans="1:35">
      <c r="A9040" t="s">
        <v>9149</v>
      </c>
      <c r="B9040">
        <v>76</v>
      </c>
      <c r="C9040" t="s">
        <v>37</v>
      </c>
      <c r="D9040" t="s">
        <v>116</v>
      </c>
      <c r="E9040">
        <v>24.8</v>
      </c>
      <c r="F9040" t="s">
        <v>103</v>
      </c>
      <c r="G9040" t="s">
        <v>66</v>
      </c>
      <c r="H9040" t="s">
        <v>79</v>
      </c>
      <c r="I9040" t="s">
        <v>80</v>
      </c>
      <c r="J9040" t="s">
        <v>110</v>
      </c>
      <c r="K9040">
        <v>15</v>
      </c>
      <c r="L9040" s="1">
        <v>647</v>
      </c>
      <c r="M9040" t="s">
        <v>53</v>
      </c>
      <c r="N9040" t="s">
        <v>81</v>
      </c>
      <c r="O9040" t="s">
        <v>106</v>
      </c>
      <c r="P9040">
        <v>6</v>
      </c>
      <c r="Q9040">
        <v>13</v>
      </c>
      <c r="R9040">
        <v>13</v>
      </c>
      <c r="S9040">
        <v>1</v>
      </c>
      <c r="T9040">
        <v>4.0999999999999996</v>
      </c>
      <c r="U9040">
        <v>0</v>
      </c>
      <c r="V9040">
        <v>10</v>
      </c>
      <c r="W9040" s="1">
        <v>2358</v>
      </c>
      <c r="X9040" s="1">
        <v>1952</v>
      </c>
      <c r="Y9040" s="1">
        <v>3469.9</v>
      </c>
      <c r="Z9040" t="s">
        <v>47</v>
      </c>
      <c r="AA9040" t="s">
        <v>71</v>
      </c>
      <c r="AB9040" s="1">
        <v>0</v>
      </c>
      <c r="AC9040">
        <v>0</v>
      </c>
      <c r="AD9040">
        <v>0</v>
      </c>
      <c r="AE9040">
        <v>0</v>
      </c>
      <c r="AF9040">
        <v>0</v>
      </c>
      <c r="AG9040" t="s">
        <v>87</v>
      </c>
      <c r="AH9040">
        <f>IF(OR(Cleaned_Data_Table[[#This Row],[Appointment Status]]="No Show", Cleaned_Data_Table[[#This Row],[Appointment Status]]="Cancelled"), 1, 0)</f>
        <v>0</v>
      </c>
      <c r="AI9040" t="str">
        <f>IF(Cleaned_Data_Table[[#This Row],[Emergency Case]]=1, "Emergency Care", "Standard Care")</f>
        <v>Standard Care</v>
      </c>
    </row>
    <row r="9041" spans="1:35">
      <c r="A9041" t="s">
        <v>9150</v>
      </c>
      <c r="B9041">
        <v>82</v>
      </c>
      <c r="C9041" t="s">
        <v>51</v>
      </c>
      <c r="D9041" t="s">
        <v>116</v>
      </c>
      <c r="E9041">
        <v>17.5</v>
      </c>
      <c r="F9041" t="s">
        <v>52</v>
      </c>
      <c r="G9041" t="s">
        <v>66</v>
      </c>
      <c r="H9041" t="s">
        <v>73</v>
      </c>
      <c r="I9041" t="s">
        <v>74</v>
      </c>
      <c r="J9041" t="s">
        <v>110</v>
      </c>
      <c r="K9041">
        <v>21</v>
      </c>
      <c r="L9041" s="1">
        <v>658</v>
      </c>
      <c r="M9041" t="s">
        <v>53</v>
      </c>
      <c r="N9041" t="s">
        <v>54</v>
      </c>
      <c r="O9041" t="s">
        <v>55</v>
      </c>
      <c r="P9041">
        <v>7</v>
      </c>
      <c r="Q9041">
        <v>30</v>
      </c>
      <c r="R9041">
        <v>7</v>
      </c>
      <c r="S9041">
        <v>1</v>
      </c>
      <c r="T9041">
        <v>4.8</v>
      </c>
      <c r="U9041">
        <v>0</v>
      </c>
      <c r="V9041">
        <v>10</v>
      </c>
      <c r="W9041" s="1">
        <v>4923</v>
      </c>
      <c r="X9041" s="1">
        <v>1819</v>
      </c>
      <c r="Y9041" s="1">
        <v>5180</v>
      </c>
      <c r="Z9041" t="s">
        <v>47</v>
      </c>
      <c r="AA9041" t="s">
        <v>71</v>
      </c>
      <c r="AB9041" s="1">
        <v>0</v>
      </c>
      <c r="AC9041">
        <v>0</v>
      </c>
      <c r="AD9041">
        <v>0</v>
      </c>
      <c r="AE9041">
        <v>0</v>
      </c>
      <c r="AF9041">
        <v>0</v>
      </c>
      <c r="AG9041" t="s">
        <v>87</v>
      </c>
      <c r="AH9041">
        <f>IF(OR(Cleaned_Data_Table[[#This Row],[Appointment Status]]="No Show", Cleaned_Data_Table[[#This Row],[Appointment Status]]="Cancelled"), 1, 0)</f>
        <v>0</v>
      </c>
      <c r="AI9041" t="str">
        <f>IF(Cleaned_Data_Table[[#This Row],[Emergency Case]]=1, "Emergency Care", "Standard Care")</f>
        <v>Standard Care</v>
      </c>
    </row>
    <row r="9042" spans="1:35">
      <c r="A9042" t="s">
        <v>9151</v>
      </c>
      <c r="B9042">
        <v>11</v>
      </c>
      <c r="C9042" t="s">
        <v>51</v>
      </c>
      <c r="D9042" t="s">
        <v>65</v>
      </c>
      <c r="E9042">
        <v>16.5</v>
      </c>
      <c r="F9042" t="s">
        <v>39</v>
      </c>
      <c r="G9042" t="s">
        <v>40</v>
      </c>
      <c r="H9042" t="s">
        <v>108</v>
      </c>
      <c r="I9042" t="s">
        <v>109</v>
      </c>
      <c r="J9042" t="s">
        <v>43</v>
      </c>
      <c r="K9042">
        <v>11</v>
      </c>
      <c r="L9042" s="1">
        <v>590</v>
      </c>
      <c r="M9042" t="s">
        <v>53</v>
      </c>
      <c r="N9042" t="s">
        <v>45</v>
      </c>
      <c r="O9042" t="s">
        <v>98</v>
      </c>
      <c r="P9042">
        <v>11</v>
      </c>
      <c r="Q9042">
        <v>51</v>
      </c>
      <c r="R9042">
        <v>1</v>
      </c>
      <c r="S9042">
        <v>0</v>
      </c>
      <c r="T9042">
        <v>3.1</v>
      </c>
      <c r="U9042">
        <v>0</v>
      </c>
      <c r="V9042">
        <v>8.1999999999999993</v>
      </c>
      <c r="W9042" s="1">
        <v>159</v>
      </c>
      <c r="X9042" s="1">
        <v>363</v>
      </c>
      <c r="Y9042" s="1">
        <v>778.4</v>
      </c>
      <c r="Z9042" t="s">
        <v>47</v>
      </c>
      <c r="AA9042" t="s">
        <v>112</v>
      </c>
      <c r="AB9042" s="1">
        <v>0</v>
      </c>
      <c r="AC9042">
        <v>1</v>
      </c>
      <c r="AD9042">
        <v>0</v>
      </c>
      <c r="AE9042">
        <v>0</v>
      </c>
      <c r="AF9042">
        <v>0</v>
      </c>
      <c r="AG9042" t="s">
        <v>49</v>
      </c>
      <c r="AH9042">
        <f>IF(OR(Cleaned_Data_Table[[#This Row],[Appointment Status]]="No Show", Cleaned_Data_Table[[#This Row],[Appointment Status]]="Cancelled"), 1, 0)</f>
        <v>0</v>
      </c>
      <c r="AI9042" t="str">
        <f>IF(Cleaned_Data_Table[[#This Row],[Emergency Case]]=1, "Emergency Care", "Standard Care")</f>
        <v>Standard Care</v>
      </c>
    </row>
    <row r="9043" spans="1:35">
      <c r="A9043" t="s">
        <v>9152</v>
      </c>
      <c r="B9043">
        <v>33</v>
      </c>
      <c r="C9043" t="s">
        <v>37</v>
      </c>
      <c r="D9043" t="s">
        <v>38</v>
      </c>
      <c r="E9043">
        <v>15</v>
      </c>
      <c r="F9043" t="s">
        <v>39</v>
      </c>
      <c r="G9043" t="s">
        <v>85</v>
      </c>
      <c r="H9043" t="s">
        <v>73</v>
      </c>
      <c r="I9043" t="s">
        <v>74</v>
      </c>
      <c r="J9043" t="s">
        <v>43</v>
      </c>
      <c r="K9043">
        <v>10</v>
      </c>
      <c r="L9043" s="1">
        <v>412</v>
      </c>
      <c r="M9043" t="s">
        <v>53</v>
      </c>
      <c r="N9043" t="s">
        <v>62</v>
      </c>
      <c r="O9043" t="s">
        <v>63</v>
      </c>
      <c r="P9043">
        <v>0</v>
      </c>
      <c r="Q9043">
        <v>34</v>
      </c>
      <c r="R9043">
        <v>2</v>
      </c>
      <c r="S9043">
        <v>1</v>
      </c>
      <c r="T9043">
        <v>3.5</v>
      </c>
      <c r="U9043">
        <v>1</v>
      </c>
      <c r="V9043">
        <v>9.5</v>
      </c>
      <c r="W9043" s="1">
        <v>241</v>
      </c>
      <c r="X9043" s="1">
        <v>597</v>
      </c>
      <c r="Y9043" s="1">
        <v>875</v>
      </c>
      <c r="Z9043" t="s">
        <v>47</v>
      </c>
      <c r="AA9043" t="s">
        <v>57</v>
      </c>
      <c r="AB9043" s="1">
        <v>0</v>
      </c>
      <c r="AC9043">
        <v>1</v>
      </c>
      <c r="AD9043">
        <v>0</v>
      </c>
      <c r="AE9043">
        <v>0</v>
      </c>
      <c r="AF9043">
        <v>0</v>
      </c>
      <c r="AG9043" t="s">
        <v>87</v>
      </c>
      <c r="AH9043">
        <f>IF(OR(Cleaned_Data_Table[[#This Row],[Appointment Status]]="No Show", Cleaned_Data_Table[[#This Row],[Appointment Status]]="Cancelled"), 1, 0)</f>
        <v>0</v>
      </c>
      <c r="AI9043" t="str">
        <f>IF(Cleaned_Data_Table[[#This Row],[Emergency Case]]=1, "Emergency Care", "Standard Care")</f>
        <v>Emergency Care</v>
      </c>
    </row>
    <row r="9044" spans="1:35">
      <c r="A9044" t="s">
        <v>9153</v>
      </c>
      <c r="B9044">
        <v>21</v>
      </c>
      <c r="C9044" t="s">
        <v>51</v>
      </c>
      <c r="D9044" t="s">
        <v>65</v>
      </c>
      <c r="E9044">
        <v>29.7</v>
      </c>
      <c r="F9044" t="s">
        <v>52</v>
      </c>
      <c r="G9044" t="s">
        <v>40</v>
      </c>
      <c r="H9044" t="s">
        <v>67</v>
      </c>
      <c r="I9044" t="s">
        <v>68</v>
      </c>
      <c r="J9044" t="s">
        <v>43</v>
      </c>
      <c r="K9044">
        <v>12</v>
      </c>
      <c r="L9044" s="1">
        <v>616</v>
      </c>
      <c r="M9044" t="s">
        <v>53</v>
      </c>
      <c r="N9044" t="s">
        <v>45</v>
      </c>
      <c r="O9044" t="s">
        <v>119</v>
      </c>
      <c r="P9044">
        <v>19</v>
      </c>
      <c r="Q9044">
        <v>35</v>
      </c>
      <c r="R9044">
        <v>11</v>
      </c>
      <c r="S9044">
        <v>0</v>
      </c>
      <c r="T9044">
        <v>4.5</v>
      </c>
      <c r="U9044">
        <v>0</v>
      </c>
      <c r="V9044">
        <v>9.9</v>
      </c>
      <c r="W9044" s="1">
        <v>799</v>
      </c>
      <c r="X9044" s="1">
        <v>673</v>
      </c>
      <c r="Y9044" s="1">
        <v>1461.6</v>
      </c>
      <c r="Z9044" t="s">
        <v>47</v>
      </c>
      <c r="AA9044" t="s">
        <v>57</v>
      </c>
      <c r="AB9044" s="1">
        <v>0</v>
      </c>
      <c r="AC9044">
        <v>1</v>
      </c>
      <c r="AD9044">
        <v>1</v>
      </c>
      <c r="AE9044">
        <v>0</v>
      </c>
      <c r="AF9044">
        <v>0</v>
      </c>
      <c r="AG9044" t="s">
        <v>49</v>
      </c>
      <c r="AH9044">
        <f>IF(OR(Cleaned_Data_Table[[#This Row],[Appointment Status]]="No Show", Cleaned_Data_Table[[#This Row],[Appointment Status]]="Cancelled"), 1, 0)</f>
        <v>0</v>
      </c>
      <c r="AI9044" t="str">
        <f>IF(Cleaned_Data_Table[[#This Row],[Emergency Case]]=1, "Emergency Care", "Standard Care")</f>
        <v>Standard Care</v>
      </c>
    </row>
    <row r="9045" spans="1:35">
      <c r="A9045" t="s">
        <v>9154</v>
      </c>
      <c r="B9045">
        <v>63</v>
      </c>
      <c r="C9045" t="s">
        <v>37</v>
      </c>
      <c r="D9045" t="s">
        <v>38</v>
      </c>
      <c r="E9045">
        <v>32</v>
      </c>
      <c r="F9045" t="s">
        <v>52</v>
      </c>
      <c r="G9045" t="s">
        <v>85</v>
      </c>
      <c r="H9045" t="s">
        <v>67</v>
      </c>
      <c r="I9045" t="s">
        <v>68</v>
      </c>
      <c r="J9045" t="s">
        <v>43</v>
      </c>
      <c r="K9045">
        <v>28</v>
      </c>
      <c r="L9045" s="1">
        <v>813</v>
      </c>
      <c r="M9045" t="s">
        <v>44</v>
      </c>
      <c r="N9045" t="s">
        <v>62</v>
      </c>
      <c r="O9045" t="s">
        <v>46</v>
      </c>
      <c r="P9045">
        <v>0</v>
      </c>
      <c r="Q9045">
        <v>46</v>
      </c>
      <c r="R9045">
        <v>3</v>
      </c>
      <c r="S9045">
        <v>0</v>
      </c>
      <c r="T9045">
        <v>3.5</v>
      </c>
      <c r="U9045">
        <v>1</v>
      </c>
      <c r="V9045">
        <v>8.6999999999999993</v>
      </c>
      <c r="W9045" s="1">
        <v>503</v>
      </c>
      <c r="X9045" s="1">
        <v>898</v>
      </c>
      <c r="Y9045" s="1">
        <v>2214</v>
      </c>
      <c r="Z9045" t="s">
        <v>56</v>
      </c>
      <c r="AA9045" t="s">
        <v>76</v>
      </c>
      <c r="AB9045" s="1">
        <v>2214</v>
      </c>
      <c r="AC9045">
        <v>1</v>
      </c>
      <c r="AD9045">
        <v>0</v>
      </c>
      <c r="AE9045">
        <v>0</v>
      </c>
      <c r="AF9045">
        <v>0</v>
      </c>
      <c r="AG9045" t="s">
        <v>87</v>
      </c>
      <c r="AH9045">
        <f>IF(OR(Cleaned_Data_Table[[#This Row],[Appointment Status]]="No Show", Cleaned_Data_Table[[#This Row],[Appointment Status]]="Cancelled"), 1, 0)</f>
        <v>1</v>
      </c>
      <c r="AI9045" t="str">
        <f>IF(Cleaned_Data_Table[[#This Row],[Emergency Case]]=1, "Emergency Care", "Standard Care")</f>
        <v>Emergency Care</v>
      </c>
    </row>
    <row r="9046" spans="1:35">
      <c r="A9046" t="s">
        <v>9155</v>
      </c>
      <c r="B9046">
        <v>2</v>
      </c>
      <c r="C9046" t="s">
        <v>51</v>
      </c>
      <c r="D9046" t="s">
        <v>100</v>
      </c>
      <c r="E9046">
        <v>16.399999999999999</v>
      </c>
      <c r="F9046" t="s">
        <v>52</v>
      </c>
      <c r="G9046" t="s">
        <v>66</v>
      </c>
      <c r="H9046" t="s">
        <v>104</v>
      </c>
      <c r="I9046" t="s">
        <v>105</v>
      </c>
      <c r="J9046" t="s">
        <v>110</v>
      </c>
      <c r="K9046">
        <v>16</v>
      </c>
      <c r="L9046" s="1">
        <v>668</v>
      </c>
      <c r="M9046" t="s">
        <v>44</v>
      </c>
      <c r="N9046" t="s">
        <v>69</v>
      </c>
      <c r="O9046" t="s">
        <v>75</v>
      </c>
      <c r="P9046">
        <v>6</v>
      </c>
      <c r="Q9046">
        <v>35</v>
      </c>
      <c r="R9046">
        <v>12</v>
      </c>
      <c r="S9046">
        <v>3</v>
      </c>
      <c r="T9046">
        <v>3.5</v>
      </c>
      <c r="U9046">
        <v>0</v>
      </c>
      <c r="V9046">
        <v>9.4</v>
      </c>
      <c r="W9046" s="1">
        <v>2148</v>
      </c>
      <c r="X9046" s="1">
        <v>2344</v>
      </c>
      <c r="Y9046" s="1">
        <v>5160</v>
      </c>
      <c r="Z9046" t="s">
        <v>47</v>
      </c>
      <c r="AA9046" t="s">
        <v>112</v>
      </c>
      <c r="AB9046" s="1">
        <v>0</v>
      </c>
      <c r="AC9046">
        <v>1</v>
      </c>
      <c r="AD9046">
        <v>0</v>
      </c>
      <c r="AE9046">
        <v>1</v>
      </c>
      <c r="AF9046">
        <v>0</v>
      </c>
      <c r="AG9046" t="s">
        <v>87</v>
      </c>
      <c r="AH9046">
        <f>IF(OR(Cleaned_Data_Table[[#This Row],[Appointment Status]]="No Show", Cleaned_Data_Table[[#This Row],[Appointment Status]]="Cancelled"), 1, 0)</f>
        <v>0</v>
      </c>
      <c r="AI9046" t="str">
        <f>IF(Cleaned_Data_Table[[#This Row],[Emergency Case]]=1, "Emergency Care", "Standard Care")</f>
        <v>Standard Care</v>
      </c>
    </row>
    <row r="9047" spans="1:35">
      <c r="A9047" t="s">
        <v>9156</v>
      </c>
      <c r="B9047">
        <v>33</v>
      </c>
      <c r="C9047" t="s">
        <v>37</v>
      </c>
      <c r="D9047" t="s">
        <v>118</v>
      </c>
      <c r="E9047">
        <v>19.5</v>
      </c>
      <c r="F9047" t="s">
        <v>52</v>
      </c>
      <c r="G9047" t="s">
        <v>40</v>
      </c>
      <c r="H9047" t="s">
        <v>94</v>
      </c>
      <c r="I9047" t="s">
        <v>95</v>
      </c>
      <c r="J9047" t="s">
        <v>43</v>
      </c>
      <c r="K9047">
        <v>26</v>
      </c>
      <c r="L9047" s="1">
        <v>740</v>
      </c>
      <c r="M9047" t="s">
        <v>53</v>
      </c>
      <c r="N9047" t="s">
        <v>45</v>
      </c>
      <c r="O9047" t="s">
        <v>82</v>
      </c>
      <c r="P9047">
        <v>16</v>
      </c>
      <c r="Q9047">
        <v>37</v>
      </c>
      <c r="R9047">
        <v>12</v>
      </c>
      <c r="S9047">
        <v>3</v>
      </c>
      <c r="T9047">
        <v>4.5999999999999996</v>
      </c>
      <c r="U9047">
        <v>0</v>
      </c>
      <c r="V9047">
        <v>9.8000000000000007</v>
      </c>
      <c r="W9047" s="1">
        <v>275</v>
      </c>
      <c r="X9047" s="1">
        <v>306</v>
      </c>
      <c r="Y9047" s="1">
        <v>924.7</v>
      </c>
      <c r="Z9047" t="s">
        <v>56</v>
      </c>
      <c r="AA9047" t="s">
        <v>57</v>
      </c>
      <c r="AB9047" s="1">
        <v>1321</v>
      </c>
      <c r="AC9047">
        <v>1</v>
      </c>
      <c r="AD9047">
        <v>1</v>
      </c>
      <c r="AE9047">
        <v>0</v>
      </c>
      <c r="AF9047">
        <v>0</v>
      </c>
      <c r="AG9047" t="s">
        <v>49</v>
      </c>
      <c r="AH9047">
        <f>IF(OR(Cleaned_Data_Table[[#This Row],[Appointment Status]]="No Show", Cleaned_Data_Table[[#This Row],[Appointment Status]]="Cancelled"), 1, 0)</f>
        <v>1</v>
      </c>
      <c r="AI9047" t="str">
        <f>IF(Cleaned_Data_Table[[#This Row],[Emergency Case]]=1, "Emergency Care", "Standard Care")</f>
        <v>Standard Care</v>
      </c>
    </row>
    <row r="9048" spans="1:35">
      <c r="A9048" t="s">
        <v>9157</v>
      </c>
      <c r="B9048">
        <v>28</v>
      </c>
      <c r="C9048" t="s">
        <v>51</v>
      </c>
      <c r="D9048" t="s">
        <v>114</v>
      </c>
      <c r="E9048">
        <v>18.2</v>
      </c>
      <c r="F9048" t="s">
        <v>52</v>
      </c>
      <c r="G9048" t="s">
        <v>40</v>
      </c>
      <c r="H9048" t="s">
        <v>41</v>
      </c>
      <c r="I9048" t="s">
        <v>42</v>
      </c>
      <c r="J9048" t="s">
        <v>43</v>
      </c>
      <c r="K9048">
        <v>11</v>
      </c>
      <c r="L9048" s="1">
        <v>421</v>
      </c>
      <c r="M9048" t="s">
        <v>53</v>
      </c>
      <c r="N9048" t="s">
        <v>45</v>
      </c>
      <c r="O9048" t="s">
        <v>75</v>
      </c>
      <c r="P9048">
        <v>16</v>
      </c>
      <c r="Q9048">
        <v>27</v>
      </c>
      <c r="R9048">
        <v>1</v>
      </c>
      <c r="S9048">
        <v>0</v>
      </c>
      <c r="T9048">
        <v>5</v>
      </c>
      <c r="U9048">
        <v>0</v>
      </c>
      <c r="V9048">
        <v>10</v>
      </c>
      <c r="W9048" s="1">
        <v>737</v>
      </c>
      <c r="X9048" s="1">
        <v>656</v>
      </c>
      <c r="Y9048" s="1">
        <v>1269.8</v>
      </c>
      <c r="Z9048" t="s">
        <v>47</v>
      </c>
      <c r="AA9048" t="s">
        <v>57</v>
      </c>
      <c r="AB9048" s="1">
        <v>0</v>
      </c>
      <c r="AC9048">
        <v>0</v>
      </c>
      <c r="AD9048">
        <v>1</v>
      </c>
      <c r="AE9048">
        <v>0</v>
      </c>
      <c r="AF9048">
        <v>0</v>
      </c>
      <c r="AG9048" t="s">
        <v>49</v>
      </c>
      <c r="AH9048">
        <f>IF(OR(Cleaned_Data_Table[[#This Row],[Appointment Status]]="No Show", Cleaned_Data_Table[[#This Row],[Appointment Status]]="Cancelled"), 1, 0)</f>
        <v>0</v>
      </c>
      <c r="AI9048" t="str">
        <f>IF(Cleaned_Data_Table[[#This Row],[Emergency Case]]=1, "Emergency Care", "Standard Care")</f>
        <v>Standard Care</v>
      </c>
    </row>
    <row r="9049" spans="1:35">
      <c r="A9049" t="s">
        <v>9158</v>
      </c>
      <c r="B9049">
        <v>74</v>
      </c>
      <c r="C9049" t="s">
        <v>51</v>
      </c>
      <c r="D9049" t="s">
        <v>100</v>
      </c>
      <c r="E9049">
        <v>15</v>
      </c>
      <c r="F9049" t="s">
        <v>39</v>
      </c>
      <c r="G9049" t="s">
        <v>66</v>
      </c>
      <c r="H9049" t="s">
        <v>138</v>
      </c>
      <c r="I9049" t="s">
        <v>139</v>
      </c>
      <c r="J9049" t="s">
        <v>110</v>
      </c>
      <c r="K9049">
        <v>7</v>
      </c>
      <c r="L9049" s="1">
        <v>343</v>
      </c>
      <c r="M9049" t="s">
        <v>44</v>
      </c>
      <c r="N9049" t="s">
        <v>124</v>
      </c>
      <c r="O9049" t="s">
        <v>86</v>
      </c>
      <c r="P9049">
        <v>13</v>
      </c>
      <c r="Q9049">
        <v>37</v>
      </c>
      <c r="R9049">
        <v>4</v>
      </c>
      <c r="S9049">
        <v>0</v>
      </c>
      <c r="T9049">
        <v>3.3</v>
      </c>
      <c r="U9049">
        <v>0</v>
      </c>
      <c r="V9049">
        <v>9.1999999999999993</v>
      </c>
      <c r="W9049" s="1">
        <v>3149</v>
      </c>
      <c r="X9049" s="1">
        <v>2268</v>
      </c>
      <c r="Y9049" s="1">
        <v>5760</v>
      </c>
      <c r="Z9049" t="s">
        <v>47</v>
      </c>
      <c r="AA9049" t="s">
        <v>76</v>
      </c>
      <c r="AB9049" s="1">
        <v>0</v>
      </c>
      <c r="AC9049">
        <v>1</v>
      </c>
      <c r="AD9049">
        <v>0</v>
      </c>
      <c r="AE9049">
        <v>1</v>
      </c>
      <c r="AF9049">
        <v>0</v>
      </c>
      <c r="AG9049" t="s">
        <v>87</v>
      </c>
      <c r="AH9049">
        <f>IF(OR(Cleaned_Data_Table[[#This Row],[Appointment Status]]="No Show", Cleaned_Data_Table[[#This Row],[Appointment Status]]="Cancelled"), 1, 0)</f>
        <v>0</v>
      </c>
      <c r="AI9049" t="str">
        <f>IF(Cleaned_Data_Table[[#This Row],[Emergency Case]]=1, "Emergency Care", "Standard Care")</f>
        <v>Standard Care</v>
      </c>
    </row>
    <row r="9050" spans="1:35">
      <c r="A9050" t="s">
        <v>9159</v>
      </c>
      <c r="B9050">
        <v>68</v>
      </c>
      <c r="C9050" t="s">
        <v>51</v>
      </c>
      <c r="D9050" t="s">
        <v>118</v>
      </c>
      <c r="E9050">
        <v>21.2</v>
      </c>
      <c r="F9050" t="s">
        <v>97</v>
      </c>
      <c r="G9050" t="s">
        <v>66</v>
      </c>
      <c r="H9050" t="s">
        <v>138</v>
      </c>
      <c r="I9050" t="s">
        <v>139</v>
      </c>
      <c r="J9050" t="s">
        <v>110</v>
      </c>
      <c r="K9050">
        <v>8</v>
      </c>
      <c r="L9050" s="1">
        <v>454</v>
      </c>
      <c r="M9050" t="s">
        <v>44</v>
      </c>
      <c r="N9050" t="s">
        <v>81</v>
      </c>
      <c r="O9050" t="s">
        <v>86</v>
      </c>
      <c r="P9050">
        <v>28</v>
      </c>
      <c r="Q9050">
        <v>39</v>
      </c>
      <c r="R9050">
        <v>3</v>
      </c>
      <c r="S9050">
        <v>0</v>
      </c>
      <c r="T9050">
        <v>4.8</v>
      </c>
      <c r="U9050">
        <v>0</v>
      </c>
      <c r="V9050">
        <v>9.8000000000000007</v>
      </c>
      <c r="W9050" s="1">
        <v>2932</v>
      </c>
      <c r="X9050" s="1">
        <v>2893</v>
      </c>
      <c r="Y9050" s="1">
        <v>6279</v>
      </c>
      <c r="Z9050" t="s">
        <v>47</v>
      </c>
      <c r="AA9050" t="s">
        <v>76</v>
      </c>
      <c r="AB9050" s="1">
        <v>0</v>
      </c>
      <c r="AC9050">
        <v>1</v>
      </c>
      <c r="AD9050">
        <v>1</v>
      </c>
      <c r="AE9050">
        <v>1</v>
      </c>
      <c r="AF9050">
        <v>0</v>
      </c>
      <c r="AG9050" t="s">
        <v>87</v>
      </c>
      <c r="AH9050">
        <f>IF(OR(Cleaned_Data_Table[[#This Row],[Appointment Status]]="No Show", Cleaned_Data_Table[[#This Row],[Appointment Status]]="Cancelled"), 1, 0)</f>
        <v>0</v>
      </c>
      <c r="AI9050" t="str">
        <f>IF(Cleaned_Data_Table[[#This Row],[Emergency Case]]=1, "Emergency Care", "Standard Care")</f>
        <v>Standard Care</v>
      </c>
    </row>
    <row r="9051" spans="1:35">
      <c r="A9051" t="s">
        <v>9160</v>
      </c>
      <c r="B9051">
        <v>66</v>
      </c>
      <c r="C9051" t="s">
        <v>51</v>
      </c>
      <c r="D9051" t="s">
        <v>84</v>
      </c>
      <c r="E9051">
        <v>19.7</v>
      </c>
      <c r="F9051" t="s">
        <v>39</v>
      </c>
      <c r="G9051" t="s">
        <v>66</v>
      </c>
      <c r="H9051" t="s">
        <v>138</v>
      </c>
      <c r="I9051" t="s">
        <v>139</v>
      </c>
      <c r="J9051" t="s">
        <v>90</v>
      </c>
      <c r="K9051">
        <v>20</v>
      </c>
      <c r="L9051" s="1">
        <v>794</v>
      </c>
      <c r="M9051" t="s">
        <v>44</v>
      </c>
      <c r="N9051" t="s">
        <v>69</v>
      </c>
      <c r="O9051" t="s">
        <v>86</v>
      </c>
      <c r="P9051">
        <v>8</v>
      </c>
      <c r="Q9051">
        <v>13</v>
      </c>
      <c r="R9051">
        <v>13</v>
      </c>
      <c r="S9051">
        <v>1</v>
      </c>
      <c r="T9051">
        <v>3.5</v>
      </c>
      <c r="U9051">
        <v>0</v>
      </c>
      <c r="V9051">
        <v>10</v>
      </c>
      <c r="W9051" s="1">
        <v>11659</v>
      </c>
      <c r="X9051" s="1">
        <v>9353</v>
      </c>
      <c r="Y9051" s="1">
        <v>21806</v>
      </c>
      <c r="Z9051" t="s">
        <v>47</v>
      </c>
      <c r="AA9051" t="s">
        <v>76</v>
      </c>
      <c r="AB9051" s="1">
        <v>0</v>
      </c>
      <c r="AC9051">
        <v>0</v>
      </c>
      <c r="AD9051">
        <v>0</v>
      </c>
      <c r="AE9051">
        <v>0</v>
      </c>
      <c r="AF9051">
        <v>0</v>
      </c>
      <c r="AG9051" t="s">
        <v>87</v>
      </c>
      <c r="AH9051">
        <f>IF(OR(Cleaned_Data_Table[[#This Row],[Appointment Status]]="No Show", Cleaned_Data_Table[[#This Row],[Appointment Status]]="Cancelled"), 1, 0)</f>
        <v>0</v>
      </c>
      <c r="AI9051" t="str">
        <f>IF(Cleaned_Data_Table[[#This Row],[Emergency Case]]=1, "Emergency Care", "Standard Care")</f>
        <v>Standard Care</v>
      </c>
    </row>
    <row r="9052" spans="1:35">
      <c r="A9052" t="s">
        <v>9161</v>
      </c>
      <c r="B9052">
        <v>72</v>
      </c>
      <c r="C9052" t="s">
        <v>37</v>
      </c>
      <c r="D9052" t="s">
        <v>116</v>
      </c>
      <c r="E9052">
        <v>28.4</v>
      </c>
      <c r="F9052" t="s">
        <v>52</v>
      </c>
      <c r="G9052" t="s">
        <v>66</v>
      </c>
      <c r="H9052" t="s">
        <v>104</v>
      </c>
      <c r="I9052" t="s">
        <v>105</v>
      </c>
      <c r="J9052" t="s">
        <v>110</v>
      </c>
      <c r="K9052">
        <v>25</v>
      </c>
      <c r="L9052" s="1">
        <v>864</v>
      </c>
      <c r="M9052" t="s">
        <v>53</v>
      </c>
      <c r="N9052" t="s">
        <v>45</v>
      </c>
      <c r="O9052" t="s">
        <v>63</v>
      </c>
      <c r="P9052">
        <v>26</v>
      </c>
      <c r="Q9052">
        <v>12</v>
      </c>
      <c r="R9052">
        <v>2</v>
      </c>
      <c r="S9052">
        <v>1</v>
      </c>
      <c r="T9052">
        <v>4.4000000000000004</v>
      </c>
      <c r="U9052">
        <v>0</v>
      </c>
      <c r="V9052">
        <v>10</v>
      </c>
      <c r="W9052" s="1">
        <v>2080</v>
      </c>
      <c r="X9052" s="1">
        <v>2360</v>
      </c>
      <c r="Y9052" s="1">
        <v>3712.8</v>
      </c>
      <c r="Z9052" t="s">
        <v>47</v>
      </c>
      <c r="AA9052" t="s">
        <v>76</v>
      </c>
      <c r="AB9052" s="1">
        <v>0</v>
      </c>
      <c r="AC9052">
        <v>0</v>
      </c>
      <c r="AD9052">
        <v>1</v>
      </c>
      <c r="AE9052">
        <v>0</v>
      </c>
      <c r="AF9052">
        <v>0</v>
      </c>
      <c r="AG9052" t="s">
        <v>87</v>
      </c>
      <c r="AH9052">
        <f>IF(OR(Cleaned_Data_Table[[#This Row],[Appointment Status]]="No Show", Cleaned_Data_Table[[#This Row],[Appointment Status]]="Cancelled"), 1, 0)</f>
        <v>0</v>
      </c>
      <c r="AI9052" t="str">
        <f>IF(Cleaned_Data_Table[[#This Row],[Emergency Case]]=1, "Emergency Care", "Standard Care")</f>
        <v>Standard Care</v>
      </c>
    </row>
    <row r="9053" spans="1:35">
      <c r="A9053" t="s">
        <v>9162</v>
      </c>
      <c r="B9053">
        <v>81</v>
      </c>
      <c r="C9053" t="s">
        <v>37</v>
      </c>
      <c r="D9053" t="s">
        <v>114</v>
      </c>
      <c r="E9053">
        <v>32.799999999999997</v>
      </c>
      <c r="F9053" t="s">
        <v>89</v>
      </c>
      <c r="G9053" t="s">
        <v>40</v>
      </c>
      <c r="H9053" t="s">
        <v>129</v>
      </c>
      <c r="I9053" t="s">
        <v>130</v>
      </c>
      <c r="J9053" t="s">
        <v>90</v>
      </c>
      <c r="K9053">
        <v>12</v>
      </c>
      <c r="L9053" s="1">
        <v>629</v>
      </c>
      <c r="M9053" t="s">
        <v>53</v>
      </c>
      <c r="N9053" t="s">
        <v>81</v>
      </c>
      <c r="O9053" t="s">
        <v>119</v>
      </c>
      <c r="P9053">
        <v>10</v>
      </c>
      <c r="Q9053">
        <v>12</v>
      </c>
      <c r="R9053">
        <v>3</v>
      </c>
      <c r="S9053">
        <v>0</v>
      </c>
      <c r="T9053">
        <v>3.3</v>
      </c>
      <c r="U9053">
        <v>0</v>
      </c>
      <c r="V9053">
        <v>10</v>
      </c>
      <c r="W9053" s="1">
        <v>13115</v>
      </c>
      <c r="X9053" s="1">
        <v>5686</v>
      </c>
      <c r="Y9053" s="1">
        <v>13601</v>
      </c>
      <c r="Z9053" t="s">
        <v>47</v>
      </c>
      <c r="AA9053" t="s">
        <v>71</v>
      </c>
      <c r="AB9053" s="1">
        <v>0</v>
      </c>
      <c r="AC9053">
        <v>0</v>
      </c>
      <c r="AD9053">
        <v>0</v>
      </c>
      <c r="AE9053">
        <v>0</v>
      </c>
      <c r="AF9053">
        <v>0</v>
      </c>
      <c r="AG9053" t="s">
        <v>87</v>
      </c>
      <c r="AH9053">
        <f>IF(OR(Cleaned_Data_Table[[#This Row],[Appointment Status]]="No Show", Cleaned_Data_Table[[#This Row],[Appointment Status]]="Cancelled"), 1, 0)</f>
        <v>0</v>
      </c>
      <c r="AI9053" t="str">
        <f>IF(Cleaned_Data_Table[[#This Row],[Emergency Case]]=1, "Emergency Care", "Standard Care")</f>
        <v>Standard Care</v>
      </c>
    </row>
    <row r="9054" spans="1:35">
      <c r="A9054" t="s">
        <v>9163</v>
      </c>
      <c r="B9054">
        <v>15</v>
      </c>
      <c r="C9054" t="s">
        <v>37</v>
      </c>
      <c r="D9054" t="s">
        <v>38</v>
      </c>
      <c r="E9054">
        <v>26.7</v>
      </c>
      <c r="F9054" t="s">
        <v>52</v>
      </c>
      <c r="G9054" t="s">
        <v>40</v>
      </c>
      <c r="H9054" t="s">
        <v>41</v>
      </c>
      <c r="I9054" t="s">
        <v>42</v>
      </c>
      <c r="J9054" t="s">
        <v>110</v>
      </c>
      <c r="K9054">
        <v>5</v>
      </c>
      <c r="L9054" s="1">
        <v>435</v>
      </c>
      <c r="M9054" t="s">
        <v>53</v>
      </c>
      <c r="N9054" t="s">
        <v>54</v>
      </c>
      <c r="O9054" t="s">
        <v>46</v>
      </c>
      <c r="P9054">
        <v>6</v>
      </c>
      <c r="Q9054">
        <v>31</v>
      </c>
      <c r="R9054">
        <v>10</v>
      </c>
      <c r="S9054">
        <v>3</v>
      </c>
      <c r="T9054">
        <v>3.2</v>
      </c>
      <c r="U9054">
        <v>0</v>
      </c>
      <c r="V9054">
        <v>9.5</v>
      </c>
      <c r="W9054" s="1">
        <v>3987</v>
      </c>
      <c r="X9054" s="1">
        <v>3215</v>
      </c>
      <c r="Y9054" s="1">
        <v>5345.9</v>
      </c>
      <c r="Z9054" t="s">
        <v>47</v>
      </c>
      <c r="AA9054" t="s">
        <v>112</v>
      </c>
      <c r="AB9054" s="1">
        <v>0</v>
      </c>
      <c r="AC9054">
        <v>1</v>
      </c>
      <c r="AD9054">
        <v>0</v>
      </c>
      <c r="AE9054">
        <v>1</v>
      </c>
      <c r="AF9054">
        <v>0</v>
      </c>
      <c r="AG9054" t="s">
        <v>87</v>
      </c>
      <c r="AH9054">
        <f>IF(OR(Cleaned_Data_Table[[#This Row],[Appointment Status]]="No Show", Cleaned_Data_Table[[#This Row],[Appointment Status]]="Cancelled"), 1, 0)</f>
        <v>0</v>
      </c>
      <c r="AI9054" t="str">
        <f>IF(Cleaned_Data_Table[[#This Row],[Emergency Case]]=1, "Emergency Care", "Standard Care")</f>
        <v>Standard Care</v>
      </c>
    </row>
    <row r="9055" spans="1:35">
      <c r="A9055" t="s">
        <v>9164</v>
      </c>
      <c r="B9055">
        <v>6</v>
      </c>
      <c r="C9055" t="s">
        <v>37</v>
      </c>
      <c r="D9055" t="s">
        <v>116</v>
      </c>
      <c r="E9055">
        <v>27.4</v>
      </c>
      <c r="F9055" t="s">
        <v>39</v>
      </c>
      <c r="G9055" t="s">
        <v>40</v>
      </c>
      <c r="H9055" t="s">
        <v>129</v>
      </c>
      <c r="I9055" t="s">
        <v>130</v>
      </c>
      <c r="J9055" t="s">
        <v>110</v>
      </c>
      <c r="K9055">
        <v>29</v>
      </c>
      <c r="L9055" s="1">
        <v>912</v>
      </c>
      <c r="M9055" t="s">
        <v>53</v>
      </c>
      <c r="N9055" t="s">
        <v>69</v>
      </c>
      <c r="O9055" t="s">
        <v>119</v>
      </c>
      <c r="P9055">
        <v>26</v>
      </c>
      <c r="Q9055">
        <v>36</v>
      </c>
      <c r="R9055">
        <v>3</v>
      </c>
      <c r="S9055">
        <v>1</v>
      </c>
      <c r="T9055">
        <v>4.4000000000000004</v>
      </c>
      <c r="U9055">
        <v>0</v>
      </c>
      <c r="V9055">
        <v>9.8000000000000007</v>
      </c>
      <c r="W9055" s="1">
        <v>4719</v>
      </c>
      <c r="X9055" s="1">
        <v>1492</v>
      </c>
      <c r="Y9055" s="1">
        <v>4986.1000000000004</v>
      </c>
      <c r="Z9055" t="s">
        <v>47</v>
      </c>
      <c r="AA9055" t="s">
        <v>112</v>
      </c>
      <c r="AB9055" s="1">
        <v>0</v>
      </c>
      <c r="AC9055">
        <v>1</v>
      </c>
      <c r="AD9055">
        <v>1</v>
      </c>
      <c r="AE9055">
        <v>1</v>
      </c>
      <c r="AF9055">
        <v>0</v>
      </c>
      <c r="AG9055" t="s">
        <v>87</v>
      </c>
      <c r="AH9055">
        <f>IF(OR(Cleaned_Data_Table[[#This Row],[Appointment Status]]="No Show", Cleaned_Data_Table[[#This Row],[Appointment Status]]="Cancelled"), 1, 0)</f>
        <v>0</v>
      </c>
      <c r="AI9055" t="str">
        <f>IF(Cleaned_Data_Table[[#This Row],[Emergency Case]]=1, "Emergency Care", "Standard Care")</f>
        <v>Standard Care</v>
      </c>
    </row>
    <row r="9056" spans="1:35">
      <c r="A9056" t="s">
        <v>9165</v>
      </c>
      <c r="B9056">
        <v>80</v>
      </c>
      <c r="C9056" t="s">
        <v>37</v>
      </c>
      <c r="D9056" t="s">
        <v>78</v>
      </c>
      <c r="E9056">
        <v>16.899999999999999</v>
      </c>
      <c r="F9056" t="s">
        <v>52</v>
      </c>
      <c r="G9056" t="s">
        <v>40</v>
      </c>
      <c r="H9056" t="s">
        <v>94</v>
      </c>
      <c r="I9056" t="s">
        <v>95</v>
      </c>
      <c r="J9056" t="s">
        <v>43</v>
      </c>
      <c r="K9056">
        <v>19</v>
      </c>
      <c r="L9056" s="1">
        <v>596</v>
      </c>
      <c r="M9056" t="s">
        <v>44</v>
      </c>
      <c r="N9056" t="s">
        <v>81</v>
      </c>
      <c r="O9056" t="s">
        <v>111</v>
      </c>
      <c r="P9056">
        <v>15</v>
      </c>
      <c r="Q9056">
        <v>54</v>
      </c>
      <c r="R9056">
        <v>12</v>
      </c>
      <c r="S9056">
        <v>2</v>
      </c>
      <c r="T9056">
        <v>4.8</v>
      </c>
      <c r="U9056">
        <v>0</v>
      </c>
      <c r="V9056">
        <v>8.8000000000000007</v>
      </c>
      <c r="W9056" s="1">
        <v>409</v>
      </c>
      <c r="X9056" s="1">
        <v>106</v>
      </c>
      <c r="Y9056" s="1">
        <v>1111</v>
      </c>
      <c r="Z9056" t="s">
        <v>47</v>
      </c>
      <c r="AA9056" t="s">
        <v>71</v>
      </c>
      <c r="AB9056" s="1">
        <v>0</v>
      </c>
      <c r="AC9056">
        <v>1</v>
      </c>
      <c r="AD9056">
        <v>1</v>
      </c>
      <c r="AE9056">
        <v>0</v>
      </c>
      <c r="AF9056">
        <v>0</v>
      </c>
      <c r="AG9056" t="s">
        <v>49</v>
      </c>
      <c r="AH9056">
        <f>IF(OR(Cleaned_Data_Table[[#This Row],[Appointment Status]]="No Show", Cleaned_Data_Table[[#This Row],[Appointment Status]]="Cancelled"), 1, 0)</f>
        <v>0</v>
      </c>
      <c r="AI9056" t="str">
        <f>IF(Cleaned_Data_Table[[#This Row],[Emergency Case]]=1, "Emergency Care", "Standard Care")</f>
        <v>Standard Care</v>
      </c>
    </row>
    <row r="9057" spans="1:35">
      <c r="A9057" t="s">
        <v>9166</v>
      </c>
      <c r="B9057">
        <v>80</v>
      </c>
      <c r="C9057" t="s">
        <v>51</v>
      </c>
      <c r="D9057" t="s">
        <v>65</v>
      </c>
      <c r="E9057">
        <v>26.7</v>
      </c>
      <c r="F9057" t="s">
        <v>39</v>
      </c>
      <c r="G9057" t="s">
        <v>66</v>
      </c>
      <c r="H9057" t="s">
        <v>129</v>
      </c>
      <c r="I9057" t="s">
        <v>130</v>
      </c>
      <c r="J9057" t="s">
        <v>110</v>
      </c>
      <c r="K9057">
        <v>4</v>
      </c>
      <c r="L9057" s="1">
        <v>444</v>
      </c>
      <c r="M9057" t="s">
        <v>53</v>
      </c>
      <c r="N9057" t="s">
        <v>81</v>
      </c>
      <c r="O9057" t="s">
        <v>55</v>
      </c>
      <c r="P9057">
        <v>24</v>
      </c>
      <c r="Q9057">
        <v>17</v>
      </c>
      <c r="R9057">
        <v>0</v>
      </c>
      <c r="S9057">
        <v>0</v>
      </c>
      <c r="T9057">
        <v>4.3</v>
      </c>
      <c r="U9057">
        <v>0</v>
      </c>
      <c r="V9057">
        <v>10</v>
      </c>
      <c r="W9057" s="1">
        <v>3311</v>
      </c>
      <c r="X9057" s="1">
        <v>1043</v>
      </c>
      <c r="Y9057" s="1">
        <v>3358.6</v>
      </c>
      <c r="Z9057" t="s">
        <v>47</v>
      </c>
      <c r="AA9057" t="s">
        <v>71</v>
      </c>
      <c r="AB9057" s="1">
        <v>0</v>
      </c>
      <c r="AC9057">
        <v>0</v>
      </c>
      <c r="AD9057">
        <v>1</v>
      </c>
      <c r="AE9057">
        <v>0</v>
      </c>
      <c r="AF9057">
        <v>0</v>
      </c>
      <c r="AG9057" t="s">
        <v>87</v>
      </c>
      <c r="AH9057">
        <f>IF(OR(Cleaned_Data_Table[[#This Row],[Appointment Status]]="No Show", Cleaned_Data_Table[[#This Row],[Appointment Status]]="Cancelled"), 1, 0)</f>
        <v>0</v>
      </c>
      <c r="AI9057" t="str">
        <f>IF(Cleaned_Data_Table[[#This Row],[Emergency Case]]=1, "Emergency Care", "Standard Care")</f>
        <v>Standard Care</v>
      </c>
    </row>
    <row r="9058" spans="1:35">
      <c r="A9058" t="s">
        <v>9167</v>
      </c>
      <c r="B9058">
        <v>19</v>
      </c>
      <c r="C9058" t="s">
        <v>51</v>
      </c>
      <c r="D9058" t="s">
        <v>118</v>
      </c>
      <c r="E9058">
        <v>26.1</v>
      </c>
      <c r="F9058" t="s">
        <v>97</v>
      </c>
      <c r="G9058" t="s">
        <v>66</v>
      </c>
      <c r="H9058" t="s">
        <v>73</v>
      </c>
      <c r="I9058" t="s">
        <v>74</v>
      </c>
      <c r="J9058" t="s">
        <v>90</v>
      </c>
      <c r="K9058">
        <v>15</v>
      </c>
      <c r="L9058" s="1">
        <v>619</v>
      </c>
      <c r="M9058" t="s">
        <v>53</v>
      </c>
      <c r="N9058" t="s">
        <v>69</v>
      </c>
      <c r="O9058" t="s">
        <v>75</v>
      </c>
      <c r="P9058">
        <v>18</v>
      </c>
      <c r="Q9058">
        <v>6</v>
      </c>
      <c r="R9058">
        <v>4</v>
      </c>
      <c r="S9058">
        <v>0</v>
      </c>
      <c r="T9058">
        <v>4.3</v>
      </c>
      <c r="U9058">
        <v>0</v>
      </c>
      <c r="V9058">
        <v>10</v>
      </c>
      <c r="W9058" s="1">
        <v>10929</v>
      </c>
      <c r="X9058" s="1">
        <v>10084</v>
      </c>
      <c r="Y9058" s="1">
        <v>15142.4</v>
      </c>
      <c r="Z9058" t="s">
        <v>47</v>
      </c>
      <c r="AA9058" t="s">
        <v>57</v>
      </c>
      <c r="AB9058" s="1">
        <v>0</v>
      </c>
      <c r="AC9058">
        <v>0</v>
      </c>
      <c r="AD9058">
        <v>1</v>
      </c>
      <c r="AE9058">
        <v>0</v>
      </c>
      <c r="AF9058">
        <v>0</v>
      </c>
      <c r="AG9058" t="s">
        <v>91</v>
      </c>
      <c r="AH9058">
        <f>IF(OR(Cleaned_Data_Table[[#This Row],[Appointment Status]]="No Show", Cleaned_Data_Table[[#This Row],[Appointment Status]]="Cancelled"), 1, 0)</f>
        <v>0</v>
      </c>
      <c r="AI9058" t="str">
        <f>IF(Cleaned_Data_Table[[#This Row],[Emergency Case]]=1, "Emergency Care", "Standard Care")</f>
        <v>Standard Care</v>
      </c>
    </row>
    <row r="9059" spans="1:35">
      <c r="A9059" t="s">
        <v>9168</v>
      </c>
      <c r="B9059">
        <v>87</v>
      </c>
      <c r="C9059" t="s">
        <v>51</v>
      </c>
      <c r="D9059" t="s">
        <v>78</v>
      </c>
      <c r="E9059">
        <v>22.5</v>
      </c>
      <c r="F9059" t="s">
        <v>52</v>
      </c>
      <c r="G9059" t="s">
        <v>40</v>
      </c>
      <c r="H9059" t="s">
        <v>41</v>
      </c>
      <c r="I9059" t="s">
        <v>42</v>
      </c>
      <c r="J9059" t="s">
        <v>110</v>
      </c>
      <c r="K9059">
        <v>8</v>
      </c>
      <c r="L9059" s="1">
        <v>505</v>
      </c>
      <c r="M9059" t="s">
        <v>44</v>
      </c>
      <c r="N9059" t="s">
        <v>69</v>
      </c>
      <c r="O9059" t="s">
        <v>106</v>
      </c>
      <c r="P9059">
        <v>15</v>
      </c>
      <c r="Q9059">
        <v>33</v>
      </c>
      <c r="R9059">
        <v>7</v>
      </c>
      <c r="S9059">
        <v>3</v>
      </c>
      <c r="T9059">
        <v>3.5</v>
      </c>
      <c r="U9059">
        <v>0</v>
      </c>
      <c r="V9059">
        <v>9.6</v>
      </c>
      <c r="W9059" s="1">
        <v>3614</v>
      </c>
      <c r="X9059" s="1">
        <v>3554</v>
      </c>
      <c r="Y9059" s="1">
        <v>7673</v>
      </c>
      <c r="Z9059" t="s">
        <v>47</v>
      </c>
      <c r="AA9059" t="s">
        <v>71</v>
      </c>
      <c r="AB9059" s="1">
        <v>0</v>
      </c>
      <c r="AC9059">
        <v>1</v>
      </c>
      <c r="AD9059">
        <v>1</v>
      </c>
      <c r="AE9059">
        <v>1</v>
      </c>
      <c r="AF9059">
        <v>0</v>
      </c>
      <c r="AG9059" t="s">
        <v>87</v>
      </c>
      <c r="AH9059">
        <f>IF(OR(Cleaned_Data_Table[[#This Row],[Appointment Status]]="No Show", Cleaned_Data_Table[[#This Row],[Appointment Status]]="Cancelled"), 1, 0)</f>
        <v>0</v>
      </c>
      <c r="AI9059" t="str">
        <f>IF(Cleaned_Data_Table[[#This Row],[Emergency Case]]=1, "Emergency Care", "Standard Care")</f>
        <v>Standard Care</v>
      </c>
    </row>
    <row r="9060" spans="1:35">
      <c r="A9060" t="s">
        <v>9169</v>
      </c>
      <c r="B9060">
        <v>72</v>
      </c>
      <c r="C9060" t="s">
        <v>37</v>
      </c>
      <c r="D9060" t="s">
        <v>93</v>
      </c>
      <c r="E9060">
        <v>24.3</v>
      </c>
      <c r="F9060" t="s">
        <v>89</v>
      </c>
      <c r="G9060" t="s">
        <v>40</v>
      </c>
      <c r="H9060" t="s">
        <v>129</v>
      </c>
      <c r="I9060" t="s">
        <v>130</v>
      </c>
      <c r="J9060" t="s">
        <v>90</v>
      </c>
      <c r="K9060">
        <v>5</v>
      </c>
      <c r="L9060" s="1">
        <v>348</v>
      </c>
      <c r="M9060" t="s">
        <v>53</v>
      </c>
      <c r="N9060" t="s">
        <v>54</v>
      </c>
      <c r="O9060" t="s">
        <v>106</v>
      </c>
      <c r="P9060">
        <v>10</v>
      </c>
      <c r="Q9060">
        <v>11</v>
      </c>
      <c r="R9060">
        <v>1</v>
      </c>
      <c r="S9060">
        <v>0</v>
      </c>
      <c r="T9060">
        <v>4.5999999999999996</v>
      </c>
      <c r="U9060">
        <v>0</v>
      </c>
      <c r="V9060">
        <v>10</v>
      </c>
      <c r="W9060" s="1">
        <v>7069</v>
      </c>
      <c r="X9060" s="1">
        <v>6015</v>
      </c>
      <c r="Y9060" s="1">
        <v>9402.4</v>
      </c>
      <c r="Z9060" t="s">
        <v>47</v>
      </c>
      <c r="AA9060" t="s">
        <v>76</v>
      </c>
      <c r="AB9060" s="1">
        <v>0</v>
      </c>
      <c r="AC9060">
        <v>0</v>
      </c>
      <c r="AD9060">
        <v>0</v>
      </c>
      <c r="AE9060">
        <v>0</v>
      </c>
      <c r="AF9060">
        <v>0</v>
      </c>
      <c r="AG9060" t="s">
        <v>87</v>
      </c>
      <c r="AH9060">
        <f>IF(OR(Cleaned_Data_Table[[#This Row],[Appointment Status]]="No Show", Cleaned_Data_Table[[#This Row],[Appointment Status]]="Cancelled"), 1, 0)</f>
        <v>0</v>
      </c>
      <c r="AI9060" t="str">
        <f>IF(Cleaned_Data_Table[[#This Row],[Emergency Case]]=1, "Emergency Care", "Standard Care")</f>
        <v>Standard Care</v>
      </c>
    </row>
    <row r="9061" spans="1:35">
      <c r="A9061" t="s">
        <v>9170</v>
      </c>
      <c r="B9061">
        <v>12</v>
      </c>
      <c r="C9061" t="s">
        <v>37</v>
      </c>
      <c r="D9061" t="s">
        <v>100</v>
      </c>
      <c r="E9061">
        <v>19.8</v>
      </c>
      <c r="F9061" t="s">
        <v>52</v>
      </c>
      <c r="G9061" t="s">
        <v>40</v>
      </c>
      <c r="H9061" t="s">
        <v>73</v>
      </c>
      <c r="I9061" t="s">
        <v>74</v>
      </c>
      <c r="J9061" t="s">
        <v>43</v>
      </c>
      <c r="K9061">
        <v>5</v>
      </c>
      <c r="L9061" s="1">
        <v>398</v>
      </c>
      <c r="M9061" t="s">
        <v>53</v>
      </c>
      <c r="N9061" t="s">
        <v>124</v>
      </c>
      <c r="O9061" t="s">
        <v>46</v>
      </c>
      <c r="P9061">
        <v>19</v>
      </c>
      <c r="Q9061">
        <v>59</v>
      </c>
      <c r="R9061">
        <v>0</v>
      </c>
      <c r="S9061">
        <v>0</v>
      </c>
      <c r="T9061">
        <v>4.5</v>
      </c>
      <c r="U9061">
        <v>0</v>
      </c>
      <c r="V9061">
        <v>8.3000000000000007</v>
      </c>
      <c r="W9061" s="1">
        <v>419</v>
      </c>
      <c r="X9061" s="1">
        <v>27</v>
      </c>
      <c r="Y9061" s="1">
        <v>590.79999999999995</v>
      </c>
      <c r="Z9061" t="s">
        <v>47</v>
      </c>
      <c r="AA9061" t="s">
        <v>112</v>
      </c>
      <c r="AB9061" s="1">
        <v>0</v>
      </c>
      <c r="AC9061">
        <v>1</v>
      </c>
      <c r="AD9061">
        <v>1</v>
      </c>
      <c r="AE9061">
        <v>0</v>
      </c>
      <c r="AF9061">
        <v>0</v>
      </c>
      <c r="AG9061" t="s">
        <v>49</v>
      </c>
      <c r="AH9061">
        <f>IF(OR(Cleaned_Data_Table[[#This Row],[Appointment Status]]="No Show", Cleaned_Data_Table[[#This Row],[Appointment Status]]="Cancelled"), 1, 0)</f>
        <v>0</v>
      </c>
      <c r="AI9061" t="str">
        <f>IF(Cleaned_Data_Table[[#This Row],[Emergency Case]]=1, "Emergency Care", "Standard Care")</f>
        <v>Standard Care</v>
      </c>
    </row>
    <row r="9062" spans="1:35">
      <c r="A9062" t="s">
        <v>9171</v>
      </c>
      <c r="B9062">
        <v>38</v>
      </c>
      <c r="C9062" t="s">
        <v>37</v>
      </c>
      <c r="D9062" t="s">
        <v>38</v>
      </c>
      <c r="E9062">
        <v>28.1</v>
      </c>
      <c r="F9062" t="s">
        <v>52</v>
      </c>
      <c r="G9062" t="s">
        <v>40</v>
      </c>
      <c r="H9062" t="s">
        <v>129</v>
      </c>
      <c r="I9062" t="s">
        <v>130</v>
      </c>
      <c r="J9062" t="s">
        <v>43</v>
      </c>
      <c r="K9062">
        <v>13</v>
      </c>
      <c r="L9062" s="1">
        <v>593</v>
      </c>
      <c r="M9062" t="s">
        <v>53</v>
      </c>
      <c r="N9062" t="s">
        <v>54</v>
      </c>
      <c r="O9062" t="s">
        <v>111</v>
      </c>
      <c r="P9062">
        <v>2</v>
      </c>
      <c r="Q9062">
        <v>56</v>
      </c>
      <c r="R9062">
        <v>14</v>
      </c>
      <c r="S9062">
        <v>7</v>
      </c>
      <c r="T9062">
        <v>3</v>
      </c>
      <c r="U9062">
        <v>0</v>
      </c>
      <c r="V9062">
        <v>7.8</v>
      </c>
      <c r="W9062" s="1">
        <v>555</v>
      </c>
      <c r="X9062" s="1">
        <v>444</v>
      </c>
      <c r="Y9062" s="1">
        <v>1114.4000000000001</v>
      </c>
      <c r="Z9062" t="s">
        <v>47</v>
      </c>
      <c r="AA9062" t="s">
        <v>48</v>
      </c>
      <c r="AB9062" s="1">
        <v>0</v>
      </c>
      <c r="AC9062">
        <v>1</v>
      </c>
      <c r="AD9062">
        <v>0</v>
      </c>
      <c r="AE9062">
        <v>0</v>
      </c>
      <c r="AF9062">
        <v>0</v>
      </c>
      <c r="AG9062" t="s">
        <v>87</v>
      </c>
      <c r="AH9062">
        <f>IF(OR(Cleaned_Data_Table[[#This Row],[Appointment Status]]="No Show", Cleaned_Data_Table[[#This Row],[Appointment Status]]="Cancelled"), 1, 0)</f>
        <v>0</v>
      </c>
      <c r="AI9062" t="str">
        <f>IF(Cleaned_Data_Table[[#This Row],[Emergency Case]]=1, "Emergency Care", "Standard Care")</f>
        <v>Standard Care</v>
      </c>
    </row>
    <row r="9063" spans="1:35">
      <c r="A9063" t="s">
        <v>9172</v>
      </c>
      <c r="B9063">
        <v>62</v>
      </c>
      <c r="C9063" t="s">
        <v>37</v>
      </c>
      <c r="D9063" t="s">
        <v>65</v>
      </c>
      <c r="E9063">
        <v>22.1</v>
      </c>
      <c r="F9063" t="s">
        <v>52</v>
      </c>
      <c r="G9063" t="s">
        <v>85</v>
      </c>
      <c r="H9063" t="s">
        <v>104</v>
      </c>
      <c r="I9063" t="s">
        <v>105</v>
      </c>
      <c r="J9063" t="s">
        <v>110</v>
      </c>
      <c r="K9063">
        <v>15</v>
      </c>
      <c r="L9063" s="1">
        <v>553</v>
      </c>
      <c r="M9063" t="s">
        <v>53</v>
      </c>
      <c r="N9063" t="s">
        <v>69</v>
      </c>
      <c r="O9063" t="s">
        <v>82</v>
      </c>
      <c r="P9063">
        <v>0</v>
      </c>
      <c r="Q9063">
        <v>24</v>
      </c>
      <c r="R9063">
        <v>14</v>
      </c>
      <c r="S9063">
        <v>3</v>
      </c>
      <c r="T9063">
        <v>4</v>
      </c>
      <c r="U9063">
        <v>1</v>
      </c>
      <c r="V9063">
        <v>10</v>
      </c>
      <c r="W9063" s="1">
        <v>3767</v>
      </c>
      <c r="X9063" s="1">
        <v>3929</v>
      </c>
      <c r="Y9063" s="1">
        <v>5774.3</v>
      </c>
      <c r="Z9063" t="s">
        <v>56</v>
      </c>
      <c r="AA9063" t="s">
        <v>76</v>
      </c>
      <c r="AB9063" s="1">
        <v>8249</v>
      </c>
      <c r="AC9063">
        <v>0</v>
      </c>
      <c r="AD9063">
        <v>0</v>
      </c>
      <c r="AE9063">
        <v>0</v>
      </c>
      <c r="AF9063">
        <v>0</v>
      </c>
      <c r="AG9063" t="s">
        <v>87</v>
      </c>
      <c r="AH9063">
        <f>IF(OR(Cleaned_Data_Table[[#This Row],[Appointment Status]]="No Show", Cleaned_Data_Table[[#This Row],[Appointment Status]]="Cancelled"), 1, 0)</f>
        <v>1</v>
      </c>
      <c r="AI9063" t="str">
        <f>IF(Cleaned_Data_Table[[#This Row],[Emergency Case]]=1, "Emergency Care", "Standard Care")</f>
        <v>Emergency Care</v>
      </c>
    </row>
    <row r="9064" spans="1:35">
      <c r="A9064" t="s">
        <v>9173</v>
      </c>
      <c r="B9064">
        <v>62</v>
      </c>
      <c r="C9064" t="s">
        <v>51</v>
      </c>
      <c r="D9064" t="s">
        <v>114</v>
      </c>
      <c r="E9064">
        <v>26.8</v>
      </c>
      <c r="F9064" t="s">
        <v>52</v>
      </c>
      <c r="G9064" t="s">
        <v>66</v>
      </c>
      <c r="H9064" t="s">
        <v>67</v>
      </c>
      <c r="I9064" t="s">
        <v>68</v>
      </c>
      <c r="J9064" t="s">
        <v>110</v>
      </c>
      <c r="K9064">
        <v>16</v>
      </c>
      <c r="L9064" s="1">
        <v>710</v>
      </c>
      <c r="M9064" t="s">
        <v>53</v>
      </c>
      <c r="N9064" t="s">
        <v>45</v>
      </c>
      <c r="O9064" t="s">
        <v>106</v>
      </c>
      <c r="P9064">
        <v>3</v>
      </c>
      <c r="Q9064">
        <v>12</v>
      </c>
      <c r="R9064">
        <v>11</v>
      </c>
      <c r="S9064">
        <v>1</v>
      </c>
      <c r="T9064">
        <v>3.6</v>
      </c>
      <c r="U9064">
        <v>0</v>
      </c>
      <c r="V9064">
        <v>10</v>
      </c>
      <c r="W9064" s="1">
        <v>4737</v>
      </c>
      <c r="X9064" s="1">
        <v>3232</v>
      </c>
      <c r="Y9064" s="1">
        <v>6075.3</v>
      </c>
      <c r="Z9064" t="s">
        <v>47</v>
      </c>
      <c r="AA9064" t="s">
        <v>76</v>
      </c>
      <c r="AB9064" s="1">
        <v>0</v>
      </c>
      <c r="AC9064">
        <v>0</v>
      </c>
      <c r="AD9064">
        <v>0</v>
      </c>
      <c r="AE9064">
        <v>0</v>
      </c>
      <c r="AF9064">
        <v>0</v>
      </c>
      <c r="AG9064" t="s">
        <v>87</v>
      </c>
      <c r="AH9064">
        <f>IF(OR(Cleaned_Data_Table[[#This Row],[Appointment Status]]="No Show", Cleaned_Data_Table[[#This Row],[Appointment Status]]="Cancelled"), 1, 0)</f>
        <v>0</v>
      </c>
      <c r="AI9064" t="str">
        <f>IF(Cleaned_Data_Table[[#This Row],[Emergency Case]]=1, "Emergency Care", "Standard Care")</f>
        <v>Standard Care</v>
      </c>
    </row>
    <row r="9065" spans="1:35">
      <c r="A9065" t="s">
        <v>9174</v>
      </c>
      <c r="B9065">
        <v>58</v>
      </c>
      <c r="C9065" t="s">
        <v>37</v>
      </c>
      <c r="D9065" t="s">
        <v>93</v>
      </c>
      <c r="E9065">
        <v>26.5</v>
      </c>
      <c r="F9065" t="s">
        <v>52</v>
      </c>
      <c r="G9065" t="s">
        <v>40</v>
      </c>
      <c r="H9065" t="s">
        <v>41</v>
      </c>
      <c r="I9065" t="s">
        <v>42</v>
      </c>
      <c r="J9065" t="s">
        <v>90</v>
      </c>
      <c r="K9065">
        <v>30</v>
      </c>
      <c r="L9065" s="1">
        <v>838</v>
      </c>
      <c r="M9065" t="s">
        <v>44</v>
      </c>
      <c r="N9065" t="s">
        <v>54</v>
      </c>
      <c r="O9065" t="s">
        <v>86</v>
      </c>
      <c r="P9065">
        <v>3</v>
      </c>
      <c r="Q9065">
        <v>3</v>
      </c>
      <c r="R9065">
        <v>7</v>
      </c>
      <c r="S9065">
        <v>1</v>
      </c>
      <c r="T9065">
        <v>3.3</v>
      </c>
      <c r="U9065">
        <v>0</v>
      </c>
      <c r="V9065">
        <v>10</v>
      </c>
      <c r="W9065" s="1">
        <v>17181</v>
      </c>
      <c r="X9065" s="1">
        <v>10734</v>
      </c>
      <c r="Y9065" s="1">
        <v>28753</v>
      </c>
      <c r="Z9065" t="s">
        <v>47</v>
      </c>
      <c r="AA9065" t="s">
        <v>76</v>
      </c>
      <c r="AB9065" s="1">
        <v>0</v>
      </c>
      <c r="AC9065">
        <v>0</v>
      </c>
      <c r="AD9065">
        <v>0</v>
      </c>
      <c r="AE9065">
        <v>0</v>
      </c>
      <c r="AF9065">
        <v>0</v>
      </c>
      <c r="AG9065" t="s">
        <v>131</v>
      </c>
      <c r="AH9065">
        <f>IF(OR(Cleaned_Data_Table[[#This Row],[Appointment Status]]="No Show", Cleaned_Data_Table[[#This Row],[Appointment Status]]="Cancelled"), 1, 0)</f>
        <v>0</v>
      </c>
      <c r="AI9065" t="str">
        <f>IF(Cleaned_Data_Table[[#This Row],[Emergency Case]]=1, "Emergency Care", "Standard Care")</f>
        <v>Standard Care</v>
      </c>
    </row>
    <row r="9066" spans="1:35">
      <c r="A9066" t="s">
        <v>9175</v>
      </c>
      <c r="B9066">
        <v>29</v>
      </c>
      <c r="C9066" t="s">
        <v>51</v>
      </c>
      <c r="D9066" t="s">
        <v>100</v>
      </c>
      <c r="E9066">
        <v>18.899999999999999</v>
      </c>
      <c r="F9066" t="s">
        <v>97</v>
      </c>
      <c r="G9066" t="s">
        <v>66</v>
      </c>
      <c r="H9066" t="s">
        <v>108</v>
      </c>
      <c r="I9066" t="s">
        <v>109</v>
      </c>
      <c r="J9066" t="s">
        <v>90</v>
      </c>
      <c r="K9066">
        <v>14</v>
      </c>
      <c r="L9066" s="1">
        <v>571</v>
      </c>
      <c r="M9066" t="s">
        <v>53</v>
      </c>
      <c r="N9066" t="s">
        <v>124</v>
      </c>
      <c r="O9066" t="s">
        <v>63</v>
      </c>
      <c r="P9066">
        <v>14</v>
      </c>
      <c r="Q9066">
        <v>7</v>
      </c>
      <c r="R9066">
        <v>10</v>
      </c>
      <c r="S9066">
        <v>2</v>
      </c>
      <c r="T9066">
        <v>4</v>
      </c>
      <c r="U9066">
        <v>0</v>
      </c>
      <c r="V9066">
        <v>10</v>
      </c>
      <c r="W9066" s="1">
        <v>8405</v>
      </c>
      <c r="X9066" s="1">
        <v>12570</v>
      </c>
      <c r="Y9066" s="1">
        <v>15082.2</v>
      </c>
      <c r="Z9066" t="s">
        <v>47</v>
      </c>
      <c r="AA9066" t="s">
        <v>57</v>
      </c>
      <c r="AB9066" s="1">
        <v>0</v>
      </c>
      <c r="AC9066">
        <v>0</v>
      </c>
      <c r="AD9066">
        <v>0</v>
      </c>
      <c r="AE9066">
        <v>0</v>
      </c>
      <c r="AF9066">
        <v>0</v>
      </c>
      <c r="AG9066" t="s">
        <v>87</v>
      </c>
      <c r="AH9066">
        <f>IF(OR(Cleaned_Data_Table[[#This Row],[Appointment Status]]="No Show", Cleaned_Data_Table[[#This Row],[Appointment Status]]="Cancelled"), 1, 0)</f>
        <v>0</v>
      </c>
      <c r="AI9066" t="str">
        <f>IF(Cleaned_Data_Table[[#This Row],[Emergency Case]]=1, "Emergency Care", "Standard Care")</f>
        <v>Standard Care</v>
      </c>
    </row>
    <row r="9067" spans="1:35">
      <c r="A9067" t="s">
        <v>9176</v>
      </c>
      <c r="B9067">
        <v>17</v>
      </c>
      <c r="C9067" t="s">
        <v>51</v>
      </c>
      <c r="D9067" t="s">
        <v>59</v>
      </c>
      <c r="E9067">
        <v>25.9</v>
      </c>
      <c r="F9067" t="s">
        <v>97</v>
      </c>
      <c r="G9067" t="s">
        <v>40</v>
      </c>
      <c r="H9067" t="s">
        <v>138</v>
      </c>
      <c r="I9067" t="s">
        <v>139</v>
      </c>
      <c r="J9067" t="s">
        <v>43</v>
      </c>
      <c r="K9067">
        <v>27</v>
      </c>
      <c r="L9067" s="1">
        <v>868</v>
      </c>
      <c r="M9067" t="s">
        <v>53</v>
      </c>
      <c r="N9067" t="s">
        <v>45</v>
      </c>
      <c r="O9067" t="s">
        <v>119</v>
      </c>
      <c r="P9067">
        <v>17</v>
      </c>
      <c r="Q9067">
        <v>38</v>
      </c>
      <c r="R9067">
        <v>13</v>
      </c>
      <c r="S9067">
        <v>0</v>
      </c>
      <c r="T9067">
        <v>3.3</v>
      </c>
      <c r="U9067">
        <v>0</v>
      </c>
      <c r="V9067">
        <v>9.1</v>
      </c>
      <c r="W9067" s="1">
        <v>312</v>
      </c>
      <c r="X9067" s="1">
        <v>443</v>
      </c>
      <c r="Y9067" s="1">
        <v>1136.0999999999999</v>
      </c>
      <c r="Z9067" t="s">
        <v>47</v>
      </c>
      <c r="AA9067" t="s">
        <v>112</v>
      </c>
      <c r="AB9067" s="1">
        <v>0</v>
      </c>
      <c r="AC9067">
        <v>1</v>
      </c>
      <c r="AD9067">
        <v>1</v>
      </c>
      <c r="AE9067">
        <v>0</v>
      </c>
      <c r="AF9067">
        <v>0</v>
      </c>
      <c r="AG9067" t="s">
        <v>49</v>
      </c>
      <c r="AH9067">
        <f>IF(OR(Cleaned_Data_Table[[#This Row],[Appointment Status]]="No Show", Cleaned_Data_Table[[#This Row],[Appointment Status]]="Cancelled"), 1, 0)</f>
        <v>0</v>
      </c>
      <c r="AI9067" t="str">
        <f>IF(Cleaned_Data_Table[[#This Row],[Emergency Case]]=1, "Emergency Care", "Standard Care")</f>
        <v>Standard Care</v>
      </c>
    </row>
    <row r="9068" spans="1:35">
      <c r="A9068" t="s">
        <v>9177</v>
      </c>
      <c r="B9068">
        <v>88</v>
      </c>
      <c r="C9068" t="s">
        <v>37</v>
      </c>
      <c r="D9068" t="s">
        <v>116</v>
      </c>
      <c r="E9068">
        <v>19.3</v>
      </c>
      <c r="F9068" t="s">
        <v>89</v>
      </c>
      <c r="G9068" t="s">
        <v>40</v>
      </c>
      <c r="H9068" t="s">
        <v>94</v>
      </c>
      <c r="I9068" t="s">
        <v>95</v>
      </c>
      <c r="J9068" t="s">
        <v>90</v>
      </c>
      <c r="K9068">
        <v>16</v>
      </c>
      <c r="L9068" s="1">
        <v>606</v>
      </c>
      <c r="M9068" t="s">
        <v>44</v>
      </c>
      <c r="N9068" t="s">
        <v>62</v>
      </c>
      <c r="O9068" t="s">
        <v>63</v>
      </c>
      <c r="P9068">
        <v>1</v>
      </c>
      <c r="Q9068">
        <v>1</v>
      </c>
      <c r="R9068">
        <v>7</v>
      </c>
      <c r="S9068">
        <v>1</v>
      </c>
      <c r="T9068">
        <v>4</v>
      </c>
      <c r="U9068">
        <v>0</v>
      </c>
      <c r="V9068">
        <v>10</v>
      </c>
      <c r="W9068" s="1">
        <v>7555</v>
      </c>
      <c r="X9068" s="1">
        <v>7392</v>
      </c>
      <c r="Y9068" s="1">
        <v>15553</v>
      </c>
      <c r="Z9068" t="s">
        <v>47</v>
      </c>
      <c r="AA9068" t="s">
        <v>71</v>
      </c>
      <c r="AB9068" s="1">
        <v>0</v>
      </c>
      <c r="AC9068">
        <v>0</v>
      </c>
      <c r="AD9068">
        <v>0</v>
      </c>
      <c r="AE9068">
        <v>0</v>
      </c>
      <c r="AF9068">
        <v>0</v>
      </c>
      <c r="AG9068" t="s">
        <v>131</v>
      </c>
      <c r="AH9068">
        <f>IF(OR(Cleaned_Data_Table[[#This Row],[Appointment Status]]="No Show", Cleaned_Data_Table[[#This Row],[Appointment Status]]="Cancelled"), 1, 0)</f>
        <v>0</v>
      </c>
      <c r="AI9068" t="str">
        <f>IF(Cleaned_Data_Table[[#This Row],[Emergency Case]]=1, "Emergency Care", "Standard Care")</f>
        <v>Standard Care</v>
      </c>
    </row>
    <row r="9069" spans="1:35">
      <c r="A9069" t="s">
        <v>9178</v>
      </c>
      <c r="B9069">
        <v>75</v>
      </c>
      <c r="C9069" t="s">
        <v>51</v>
      </c>
      <c r="D9069" t="s">
        <v>38</v>
      </c>
      <c r="E9069">
        <v>29.8</v>
      </c>
      <c r="F9069" t="s">
        <v>52</v>
      </c>
      <c r="G9069" t="s">
        <v>66</v>
      </c>
      <c r="H9069" t="s">
        <v>94</v>
      </c>
      <c r="I9069" t="s">
        <v>95</v>
      </c>
      <c r="J9069" t="s">
        <v>43</v>
      </c>
      <c r="K9069">
        <v>27</v>
      </c>
      <c r="L9069" s="1">
        <v>749</v>
      </c>
      <c r="M9069" t="s">
        <v>53</v>
      </c>
      <c r="N9069" t="s">
        <v>69</v>
      </c>
      <c r="O9069" t="s">
        <v>46</v>
      </c>
      <c r="P9069">
        <v>1</v>
      </c>
      <c r="Q9069">
        <v>34</v>
      </c>
      <c r="R9069">
        <v>12</v>
      </c>
      <c r="S9069">
        <v>5</v>
      </c>
      <c r="T9069">
        <v>5</v>
      </c>
      <c r="U9069">
        <v>0</v>
      </c>
      <c r="V9069">
        <v>10</v>
      </c>
      <c r="W9069" s="1">
        <v>497</v>
      </c>
      <c r="X9069" s="1">
        <v>899</v>
      </c>
      <c r="Y9069" s="1">
        <v>1501.5</v>
      </c>
      <c r="Z9069" t="s">
        <v>56</v>
      </c>
      <c r="AA9069" t="s">
        <v>71</v>
      </c>
      <c r="AB9069" s="1">
        <v>2145</v>
      </c>
      <c r="AC9069">
        <v>1</v>
      </c>
      <c r="AD9069">
        <v>0</v>
      </c>
      <c r="AE9069">
        <v>0</v>
      </c>
      <c r="AF9069">
        <v>0</v>
      </c>
      <c r="AG9069" t="s">
        <v>87</v>
      </c>
      <c r="AH9069">
        <f>IF(OR(Cleaned_Data_Table[[#This Row],[Appointment Status]]="No Show", Cleaned_Data_Table[[#This Row],[Appointment Status]]="Cancelled"), 1, 0)</f>
        <v>1</v>
      </c>
      <c r="AI9069" t="str">
        <f>IF(Cleaned_Data_Table[[#This Row],[Emergency Case]]=1, "Emergency Care", "Standard Care")</f>
        <v>Standard Care</v>
      </c>
    </row>
    <row r="9070" spans="1:35">
      <c r="A9070" t="s">
        <v>9179</v>
      </c>
      <c r="B9070">
        <v>63</v>
      </c>
      <c r="C9070" t="s">
        <v>51</v>
      </c>
      <c r="D9070" t="s">
        <v>38</v>
      </c>
      <c r="E9070">
        <v>25</v>
      </c>
      <c r="F9070" t="s">
        <v>89</v>
      </c>
      <c r="G9070" t="s">
        <v>40</v>
      </c>
      <c r="H9070" t="s">
        <v>79</v>
      </c>
      <c r="I9070" t="s">
        <v>80</v>
      </c>
      <c r="J9070" t="s">
        <v>110</v>
      </c>
      <c r="K9070">
        <v>3</v>
      </c>
      <c r="L9070" s="1">
        <v>373</v>
      </c>
      <c r="M9070" t="s">
        <v>53</v>
      </c>
      <c r="N9070" t="s">
        <v>81</v>
      </c>
      <c r="O9070" t="s">
        <v>63</v>
      </c>
      <c r="P9070">
        <v>1</v>
      </c>
      <c r="Q9070">
        <v>10</v>
      </c>
      <c r="R9070">
        <v>14</v>
      </c>
      <c r="S9070">
        <v>3</v>
      </c>
      <c r="T9070">
        <v>3.1</v>
      </c>
      <c r="U9070">
        <v>0</v>
      </c>
      <c r="V9070">
        <v>10</v>
      </c>
      <c r="W9070" s="1">
        <v>4433</v>
      </c>
      <c r="X9070" s="1">
        <v>2762</v>
      </c>
      <c r="Y9070" s="1">
        <v>5297.6</v>
      </c>
      <c r="Z9070" t="s">
        <v>47</v>
      </c>
      <c r="AA9070" t="s">
        <v>76</v>
      </c>
      <c r="AB9070" s="1">
        <v>0</v>
      </c>
      <c r="AC9070">
        <v>0</v>
      </c>
      <c r="AD9070">
        <v>0</v>
      </c>
      <c r="AE9070">
        <v>0</v>
      </c>
      <c r="AF9070">
        <v>0</v>
      </c>
      <c r="AG9070" t="s">
        <v>87</v>
      </c>
      <c r="AH9070">
        <f>IF(OR(Cleaned_Data_Table[[#This Row],[Appointment Status]]="No Show", Cleaned_Data_Table[[#This Row],[Appointment Status]]="Cancelled"), 1, 0)</f>
        <v>0</v>
      </c>
      <c r="AI9070" t="str">
        <f>IF(Cleaned_Data_Table[[#This Row],[Emergency Case]]=1, "Emergency Care", "Standard Care")</f>
        <v>Standard Care</v>
      </c>
    </row>
    <row r="9071" spans="1:35">
      <c r="A9071" t="s">
        <v>9180</v>
      </c>
      <c r="B9071">
        <v>11</v>
      </c>
      <c r="C9071" t="s">
        <v>51</v>
      </c>
      <c r="D9071" t="s">
        <v>59</v>
      </c>
      <c r="E9071">
        <v>22.1</v>
      </c>
      <c r="F9071" t="s">
        <v>52</v>
      </c>
      <c r="G9071" t="s">
        <v>66</v>
      </c>
      <c r="H9071" t="s">
        <v>79</v>
      </c>
      <c r="I9071" t="s">
        <v>80</v>
      </c>
      <c r="J9071" t="s">
        <v>43</v>
      </c>
      <c r="K9071">
        <v>1</v>
      </c>
      <c r="L9071" s="1">
        <v>327</v>
      </c>
      <c r="M9071" t="s">
        <v>53</v>
      </c>
      <c r="N9071" t="s">
        <v>69</v>
      </c>
      <c r="O9071" t="s">
        <v>70</v>
      </c>
      <c r="P9071">
        <v>23</v>
      </c>
      <c r="Q9071">
        <v>33</v>
      </c>
      <c r="R9071">
        <v>7</v>
      </c>
      <c r="S9071">
        <v>1</v>
      </c>
      <c r="T9071">
        <v>3.1</v>
      </c>
      <c r="U9071">
        <v>0</v>
      </c>
      <c r="V9071">
        <v>9.3000000000000007</v>
      </c>
      <c r="W9071" s="1">
        <v>591</v>
      </c>
      <c r="X9071" s="1">
        <v>352</v>
      </c>
      <c r="Y9071" s="1">
        <v>889</v>
      </c>
      <c r="Z9071" t="s">
        <v>47</v>
      </c>
      <c r="AA9071" t="s">
        <v>112</v>
      </c>
      <c r="AB9071" s="1">
        <v>0</v>
      </c>
      <c r="AC9071">
        <v>1</v>
      </c>
      <c r="AD9071">
        <v>1</v>
      </c>
      <c r="AE9071">
        <v>0</v>
      </c>
      <c r="AF9071">
        <v>0</v>
      </c>
      <c r="AG9071" t="s">
        <v>49</v>
      </c>
      <c r="AH9071">
        <f>IF(OR(Cleaned_Data_Table[[#This Row],[Appointment Status]]="No Show", Cleaned_Data_Table[[#This Row],[Appointment Status]]="Cancelled"), 1, 0)</f>
        <v>0</v>
      </c>
      <c r="AI9071" t="str">
        <f>IF(Cleaned_Data_Table[[#This Row],[Emergency Case]]=1, "Emergency Care", "Standard Care")</f>
        <v>Standard Care</v>
      </c>
    </row>
    <row r="9072" spans="1:35">
      <c r="A9072" t="s">
        <v>9181</v>
      </c>
      <c r="B9072">
        <v>24</v>
      </c>
      <c r="C9072" t="s">
        <v>51</v>
      </c>
      <c r="D9072" t="s">
        <v>78</v>
      </c>
      <c r="E9072">
        <v>29.2</v>
      </c>
      <c r="F9072" t="s">
        <v>89</v>
      </c>
      <c r="G9072" t="s">
        <v>66</v>
      </c>
      <c r="H9072" t="s">
        <v>104</v>
      </c>
      <c r="I9072" t="s">
        <v>105</v>
      </c>
      <c r="J9072" t="s">
        <v>90</v>
      </c>
      <c r="K9072">
        <v>28</v>
      </c>
      <c r="L9072" s="1">
        <v>947</v>
      </c>
      <c r="M9072" t="s">
        <v>44</v>
      </c>
      <c r="N9072" t="s">
        <v>81</v>
      </c>
      <c r="O9072" t="s">
        <v>98</v>
      </c>
      <c r="P9072">
        <v>11</v>
      </c>
      <c r="Q9072">
        <v>18</v>
      </c>
      <c r="R9072">
        <v>3</v>
      </c>
      <c r="S9072">
        <v>1</v>
      </c>
      <c r="T9072">
        <v>3.9</v>
      </c>
      <c r="U9072">
        <v>0</v>
      </c>
      <c r="V9072">
        <v>10</v>
      </c>
      <c r="W9072" s="1">
        <v>11915</v>
      </c>
      <c r="X9072" s="1">
        <v>9315</v>
      </c>
      <c r="Y9072" s="1">
        <v>22177</v>
      </c>
      <c r="Z9072" t="s">
        <v>47</v>
      </c>
      <c r="AA9072" t="s">
        <v>57</v>
      </c>
      <c r="AB9072" s="1">
        <v>0</v>
      </c>
      <c r="AC9072">
        <v>0</v>
      </c>
      <c r="AD9072">
        <v>0</v>
      </c>
      <c r="AE9072">
        <v>0</v>
      </c>
      <c r="AF9072">
        <v>0</v>
      </c>
      <c r="AG9072" t="s">
        <v>87</v>
      </c>
      <c r="AH9072">
        <f>IF(OR(Cleaned_Data_Table[[#This Row],[Appointment Status]]="No Show", Cleaned_Data_Table[[#This Row],[Appointment Status]]="Cancelled"), 1, 0)</f>
        <v>0</v>
      </c>
      <c r="AI9072" t="str">
        <f>IF(Cleaned_Data_Table[[#This Row],[Emergency Case]]=1, "Emergency Care", "Standard Care")</f>
        <v>Standard Care</v>
      </c>
    </row>
    <row r="9073" spans="1:35">
      <c r="A9073" t="s">
        <v>9182</v>
      </c>
      <c r="B9073">
        <v>20</v>
      </c>
      <c r="C9073" t="s">
        <v>51</v>
      </c>
      <c r="D9073" t="s">
        <v>118</v>
      </c>
      <c r="E9073">
        <v>25</v>
      </c>
      <c r="F9073" t="s">
        <v>97</v>
      </c>
      <c r="G9073" t="s">
        <v>40</v>
      </c>
      <c r="H9073" t="s">
        <v>73</v>
      </c>
      <c r="I9073" t="s">
        <v>74</v>
      </c>
      <c r="J9073" t="s">
        <v>110</v>
      </c>
      <c r="K9073">
        <v>15</v>
      </c>
      <c r="L9073" s="1">
        <v>544</v>
      </c>
      <c r="M9073" t="s">
        <v>44</v>
      </c>
      <c r="N9073" t="s">
        <v>45</v>
      </c>
      <c r="O9073" t="s">
        <v>46</v>
      </c>
      <c r="P9073">
        <v>20</v>
      </c>
      <c r="Q9073">
        <v>20</v>
      </c>
      <c r="R9073">
        <v>1</v>
      </c>
      <c r="S9073">
        <v>1</v>
      </c>
      <c r="T9073">
        <v>4</v>
      </c>
      <c r="U9073">
        <v>0</v>
      </c>
      <c r="V9073">
        <v>10</v>
      </c>
      <c r="W9073" s="1">
        <v>2508</v>
      </c>
      <c r="X9073" s="1">
        <v>2801</v>
      </c>
      <c r="Y9073" s="1">
        <v>5853</v>
      </c>
      <c r="Z9073" t="s">
        <v>47</v>
      </c>
      <c r="AA9073" t="s">
        <v>57</v>
      </c>
      <c r="AB9073" s="1">
        <v>0</v>
      </c>
      <c r="AC9073">
        <v>0</v>
      </c>
      <c r="AD9073">
        <v>1</v>
      </c>
      <c r="AE9073">
        <v>0</v>
      </c>
      <c r="AF9073">
        <v>0</v>
      </c>
      <c r="AG9073" t="s">
        <v>87</v>
      </c>
      <c r="AH9073">
        <f>IF(OR(Cleaned_Data_Table[[#This Row],[Appointment Status]]="No Show", Cleaned_Data_Table[[#This Row],[Appointment Status]]="Cancelled"), 1, 0)</f>
        <v>0</v>
      </c>
      <c r="AI9073" t="str">
        <f>IF(Cleaned_Data_Table[[#This Row],[Emergency Case]]=1, "Emergency Care", "Standard Care")</f>
        <v>Standard Care</v>
      </c>
    </row>
    <row r="9074" spans="1:35">
      <c r="A9074" t="s">
        <v>9183</v>
      </c>
      <c r="B9074">
        <v>2</v>
      </c>
      <c r="C9074" t="s">
        <v>37</v>
      </c>
      <c r="D9074" t="s">
        <v>118</v>
      </c>
      <c r="E9074">
        <v>26.8</v>
      </c>
      <c r="F9074" t="s">
        <v>89</v>
      </c>
      <c r="G9074" t="s">
        <v>40</v>
      </c>
      <c r="H9074" t="s">
        <v>104</v>
      </c>
      <c r="I9074" t="s">
        <v>105</v>
      </c>
      <c r="J9074" t="s">
        <v>110</v>
      </c>
      <c r="K9074">
        <v>16</v>
      </c>
      <c r="L9074" s="1">
        <v>624</v>
      </c>
      <c r="M9074" t="s">
        <v>53</v>
      </c>
      <c r="N9074" t="s">
        <v>45</v>
      </c>
      <c r="O9074" t="s">
        <v>101</v>
      </c>
      <c r="P9074">
        <v>12</v>
      </c>
      <c r="Q9074">
        <v>36</v>
      </c>
      <c r="R9074">
        <v>11</v>
      </c>
      <c r="S9074">
        <v>2</v>
      </c>
      <c r="T9074">
        <v>4.2</v>
      </c>
      <c r="U9074">
        <v>0</v>
      </c>
      <c r="V9074">
        <v>9.6999999999999993</v>
      </c>
      <c r="W9074" s="1">
        <v>3333</v>
      </c>
      <c r="X9074" s="1">
        <v>3175</v>
      </c>
      <c r="Y9074" s="1">
        <v>4992.3999999999996</v>
      </c>
      <c r="Z9074" t="s">
        <v>47</v>
      </c>
      <c r="AA9074" t="s">
        <v>112</v>
      </c>
      <c r="AB9074" s="1">
        <v>0</v>
      </c>
      <c r="AC9074">
        <v>1</v>
      </c>
      <c r="AD9074">
        <v>0</v>
      </c>
      <c r="AE9074">
        <v>1</v>
      </c>
      <c r="AF9074">
        <v>0</v>
      </c>
      <c r="AG9074" t="s">
        <v>87</v>
      </c>
      <c r="AH9074">
        <f>IF(OR(Cleaned_Data_Table[[#This Row],[Appointment Status]]="No Show", Cleaned_Data_Table[[#This Row],[Appointment Status]]="Cancelled"), 1, 0)</f>
        <v>0</v>
      </c>
      <c r="AI9074" t="str">
        <f>IF(Cleaned_Data_Table[[#This Row],[Emergency Case]]=1, "Emergency Care", "Standard Care")</f>
        <v>Standard Care</v>
      </c>
    </row>
    <row r="9075" spans="1:35">
      <c r="A9075" t="s">
        <v>9184</v>
      </c>
      <c r="B9075">
        <v>14</v>
      </c>
      <c r="C9075" t="s">
        <v>37</v>
      </c>
      <c r="D9075" t="s">
        <v>59</v>
      </c>
      <c r="E9075">
        <v>26.8</v>
      </c>
      <c r="F9075" t="s">
        <v>103</v>
      </c>
      <c r="G9075" t="s">
        <v>40</v>
      </c>
      <c r="H9075" t="s">
        <v>41</v>
      </c>
      <c r="I9075" t="s">
        <v>42</v>
      </c>
      <c r="J9075" t="s">
        <v>43</v>
      </c>
      <c r="K9075">
        <v>17</v>
      </c>
      <c r="L9075" s="1">
        <v>650</v>
      </c>
      <c r="M9075" t="s">
        <v>53</v>
      </c>
      <c r="N9075" t="s">
        <v>124</v>
      </c>
      <c r="O9075" t="s">
        <v>101</v>
      </c>
      <c r="P9075">
        <v>9</v>
      </c>
      <c r="Q9075">
        <v>53</v>
      </c>
      <c r="R9075">
        <v>3</v>
      </c>
      <c r="S9075">
        <v>0</v>
      </c>
      <c r="T9075">
        <v>4</v>
      </c>
      <c r="U9075">
        <v>0</v>
      </c>
      <c r="V9075">
        <v>8.5</v>
      </c>
      <c r="W9075" s="1">
        <v>979</v>
      </c>
      <c r="X9075" s="1">
        <v>470</v>
      </c>
      <c r="Y9075" s="1">
        <v>1469.3</v>
      </c>
      <c r="Z9075" t="s">
        <v>47</v>
      </c>
      <c r="AA9075" t="s">
        <v>112</v>
      </c>
      <c r="AB9075" s="1">
        <v>0</v>
      </c>
      <c r="AC9075">
        <v>1</v>
      </c>
      <c r="AD9075">
        <v>0</v>
      </c>
      <c r="AE9075">
        <v>0</v>
      </c>
      <c r="AF9075">
        <v>0</v>
      </c>
      <c r="AG9075" t="s">
        <v>49</v>
      </c>
      <c r="AH9075">
        <f>IF(OR(Cleaned_Data_Table[[#This Row],[Appointment Status]]="No Show", Cleaned_Data_Table[[#This Row],[Appointment Status]]="Cancelled"), 1, 0)</f>
        <v>0</v>
      </c>
      <c r="AI9075" t="str">
        <f>IF(Cleaned_Data_Table[[#This Row],[Emergency Case]]=1, "Emergency Care", "Standard Care")</f>
        <v>Standard Care</v>
      </c>
    </row>
    <row r="9076" spans="1:35">
      <c r="A9076" t="s">
        <v>9185</v>
      </c>
      <c r="B9076">
        <v>57</v>
      </c>
      <c r="C9076" t="s">
        <v>51</v>
      </c>
      <c r="D9076" t="s">
        <v>84</v>
      </c>
      <c r="E9076">
        <v>22.7</v>
      </c>
      <c r="F9076" t="s">
        <v>39</v>
      </c>
      <c r="G9076" t="s">
        <v>85</v>
      </c>
      <c r="H9076" t="s">
        <v>108</v>
      </c>
      <c r="I9076" t="s">
        <v>109</v>
      </c>
      <c r="J9076" t="s">
        <v>43</v>
      </c>
      <c r="K9076">
        <v>10</v>
      </c>
      <c r="L9076" s="1">
        <v>560</v>
      </c>
      <c r="M9076" t="s">
        <v>44</v>
      </c>
      <c r="N9076" t="s">
        <v>81</v>
      </c>
      <c r="O9076" t="s">
        <v>111</v>
      </c>
      <c r="P9076">
        <v>0</v>
      </c>
      <c r="Q9076">
        <v>45</v>
      </c>
      <c r="R9076">
        <v>9</v>
      </c>
      <c r="S9076">
        <v>2</v>
      </c>
      <c r="T9076">
        <v>4.8</v>
      </c>
      <c r="U9076">
        <v>1</v>
      </c>
      <c r="V9076">
        <v>9.4</v>
      </c>
      <c r="W9076" s="1">
        <v>121</v>
      </c>
      <c r="X9076" s="1">
        <v>322</v>
      </c>
      <c r="Y9076" s="1">
        <v>1003</v>
      </c>
      <c r="Z9076" t="s">
        <v>47</v>
      </c>
      <c r="AA9076" t="s">
        <v>76</v>
      </c>
      <c r="AB9076" s="1">
        <v>0</v>
      </c>
      <c r="AC9076">
        <v>1</v>
      </c>
      <c r="AD9076">
        <v>0</v>
      </c>
      <c r="AE9076">
        <v>0</v>
      </c>
      <c r="AF9076">
        <v>0</v>
      </c>
      <c r="AG9076" t="s">
        <v>87</v>
      </c>
      <c r="AH9076">
        <f>IF(OR(Cleaned_Data_Table[[#This Row],[Appointment Status]]="No Show", Cleaned_Data_Table[[#This Row],[Appointment Status]]="Cancelled"), 1, 0)</f>
        <v>0</v>
      </c>
      <c r="AI9076" t="str">
        <f>IF(Cleaned_Data_Table[[#This Row],[Emergency Case]]=1, "Emergency Care", "Standard Care")</f>
        <v>Emergency Care</v>
      </c>
    </row>
    <row r="9077" spans="1:35">
      <c r="A9077" t="s">
        <v>9186</v>
      </c>
      <c r="B9077">
        <v>45</v>
      </c>
      <c r="C9077" t="s">
        <v>51</v>
      </c>
      <c r="D9077" t="s">
        <v>38</v>
      </c>
      <c r="E9077">
        <v>30</v>
      </c>
      <c r="F9077" t="s">
        <v>52</v>
      </c>
      <c r="G9077" t="s">
        <v>66</v>
      </c>
      <c r="H9077" t="s">
        <v>41</v>
      </c>
      <c r="I9077" t="s">
        <v>42</v>
      </c>
      <c r="J9077" t="s">
        <v>43</v>
      </c>
      <c r="K9077">
        <v>13</v>
      </c>
      <c r="L9077" s="1">
        <v>630</v>
      </c>
      <c r="M9077" t="s">
        <v>44</v>
      </c>
      <c r="N9077" t="s">
        <v>54</v>
      </c>
      <c r="O9077" t="s">
        <v>70</v>
      </c>
      <c r="P9077">
        <v>27</v>
      </c>
      <c r="Q9077">
        <v>58</v>
      </c>
      <c r="R9077">
        <v>7</v>
      </c>
      <c r="S9077">
        <v>0</v>
      </c>
      <c r="T9077">
        <v>4.5</v>
      </c>
      <c r="U9077">
        <v>0</v>
      </c>
      <c r="V9077">
        <v>8.4</v>
      </c>
      <c r="W9077" s="1">
        <v>980</v>
      </c>
      <c r="X9077" s="1">
        <v>313</v>
      </c>
      <c r="Y9077" s="1">
        <v>1923</v>
      </c>
      <c r="Z9077" t="s">
        <v>47</v>
      </c>
      <c r="AA9077" t="s">
        <v>48</v>
      </c>
      <c r="AB9077" s="1">
        <v>0</v>
      </c>
      <c r="AC9077">
        <v>1</v>
      </c>
      <c r="AD9077">
        <v>1</v>
      </c>
      <c r="AE9077">
        <v>0</v>
      </c>
      <c r="AF9077">
        <v>0</v>
      </c>
      <c r="AG9077" t="s">
        <v>49</v>
      </c>
      <c r="AH9077">
        <f>IF(OR(Cleaned_Data_Table[[#This Row],[Appointment Status]]="No Show", Cleaned_Data_Table[[#This Row],[Appointment Status]]="Cancelled"), 1, 0)</f>
        <v>0</v>
      </c>
      <c r="AI9077" t="str">
        <f>IF(Cleaned_Data_Table[[#This Row],[Emergency Case]]=1, "Emergency Care", "Standard Care")</f>
        <v>Standard Care</v>
      </c>
    </row>
    <row r="9078" spans="1:35">
      <c r="A9078" t="s">
        <v>9187</v>
      </c>
      <c r="B9078">
        <v>45</v>
      </c>
      <c r="C9078" t="s">
        <v>37</v>
      </c>
      <c r="D9078" t="s">
        <v>116</v>
      </c>
      <c r="E9078">
        <v>27.8</v>
      </c>
      <c r="F9078" t="s">
        <v>89</v>
      </c>
      <c r="G9078" t="s">
        <v>40</v>
      </c>
      <c r="H9078" t="s">
        <v>108</v>
      </c>
      <c r="I9078" t="s">
        <v>109</v>
      </c>
      <c r="J9078" t="s">
        <v>43</v>
      </c>
      <c r="K9078">
        <v>10</v>
      </c>
      <c r="L9078" s="1">
        <v>561</v>
      </c>
      <c r="M9078" t="s">
        <v>53</v>
      </c>
      <c r="N9078" t="s">
        <v>69</v>
      </c>
      <c r="O9078" t="s">
        <v>119</v>
      </c>
      <c r="P9078">
        <v>12</v>
      </c>
      <c r="Q9078">
        <v>42</v>
      </c>
      <c r="R9078">
        <v>13</v>
      </c>
      <c r="S9078">
        <v>1</v>
      </c>
      <c r="T9078">
        <v>3</v>
      </c>
      <c r="U9078">
        <v>0</v>
      </c>
      <c r="V9078">
        <v>8.6999999999999993</v>
      </c>
      <c r="W9078" s="1">
        <v>565</v>
      </c>
      <c r="X9078" s="1">
        <v>547</v>
      </c>
      <c r="Y9078" s="1">
        <v>1171.0999999999999</v>
      </c>
      <c r="Z9078" t="s">
        <v>125</v>
      </c>
      <c r="AA9078" t="s">
        <v>48</v>
      </c>
      <c r="AB9078" s="1">
        <v>0</v>
      </c>
      <c r="AC9078">
        <v>1</v>
      </c>
      <c r="AD9078">
        <v>0</v>
      </c>
      <c r="AE9078">
        <v>0</v>
      </c>
      <c r="AF9078">
        <v>0</v>
      </c>
      <c r="AG9078" t="s">
        <v>49</v>
      </c>
      <c r="AH9078">
        <f>IF(OR(Cleaned_Data_Table[[#This Row],[Appointment Status]]="No Show", Cleaned_Data_Table[[#This Row],[Appointment Status]]="Cancelled"), 1, 0)</f>
        <v>1</v>
      </c>
      <c r="AI9078" t="str">
        <f>IF(Cleaned_Data_Table[[#This Row],[Emergency Case]]=1, "Emergency Care", "Standard Care")</f>
        <v>Standard Care</v>
      </c>
    </row>
    <row r="9079" spans="1:35">
      <c r="A9079" t="s">
        <v>9188</v>
      </c>
      <c r="B9079">
        <v>34</v>
      </c>
      <c r="C9079" t="s">
        <v>51</v>
      </c>
      <c r="D9079" t="s">
        <v>84</v>
      </c>
      <c r="E9079">
        <v>28</v>
      </c>
      <c r="F9079" t="s">
        <v>89</v>
      </c>
      <c r="G9079" t="s">
        <v>40</v>
      </c>
      <c r="H9079" t="s">
        <v>41</v>
      </c>
      <c r="I9079" t="s">
        <v>42</v>
      </c>
      <c r="J9079" t="s">
        <v>43</v>
      </c>
      <c r="K9079">
        <v>26</v>
      </c>
      <c r="L9079" s="1">
        <v>873</v>
      </c>
      <c r="M9079" t="s">
        <v>53</v>
      </c>
      <c r="N9079" t="s">
        <v>45</v>
      </c>
      <c r="O9079" t="s">
        <v>106</v>
      </c>
      <c r="P9079">
        <v>23</v>
      </c>
      <c r="Q9079">
        <v>25</v>
      </c>
      <c r="R9079">
        <v>6</v>
      </c>
      <c r="S9079">
        <v>2</v>
      </c>
      <c r="T9079">
        <v>4.3</v>
      </c>
      <c r="U9079">
        <v>0</v>
      </c>
      <c r="V9079">
        <v>10</v>
      </c>
      <c r="W9079" s="1">
        <v>618</v>
      </c>
      <c r="X9079" s="1">
        <v>592</v>
      </c>
      <c r="Y9079" s="1">
        <v>1458.1</v>
      </c>
      <c r="Z9079" t="s">
        <v>47</v>
      </c>
      <c r="AA9079" t="s">
        <v>57</v>
      </c>
      <c r="AB9079" s="1">
        <v>0</v>
      </c>
      <c r="AC9079">
        <v>0</v>
      </c>
      <c r="AD9079">
        <v>1</v>
      </c>
      <c r="AE9079">
        <v>0</v>
      </c>
      <c r="AF9079">
        <v>0</v>
      </c>
      <c r="AG9079" t="s">
        <v>49</v>
      </c>
      <c r="AH9079">
        <f>IF(OR(Cleaned_Data_Table[[#This Row],[Appointment Status]]="No Show", Cleaned_Data_Table[[#This Row],[Appointment Status]]="Cancelled"), 1, 0)</f>
        <v>0</v>
      </c>
      <c r="AI9079" t="str">
        <f>IF(Cleaned_Data_Table[[#This Row],[Emergency Case]]=1, "Emergency Care", "Standard Care")</f>
        <v>Standard Care</v>
      </c>
    </row>
    <row r="9080" spans="1:35">
      <c r="A9080" t="s">
        <v>9189</v>
      </c>
      <c r="B9080">
        <v>9</v>
      </c>
      <c r="C9080" t="s">
        <v>51</v>
      </c>
      <c r="D9080" t="s">
        <v>59</v>
      </c>
      <c r="E9080">
        <v>22.5</v>
      </c>
      <c r="F9080" t="s">
        <v>89</v>
      </c>
      <c r="G9080" t="s">
        <v>85</v>
      </c>
      <c r="H9080" t="s">
        <v>60</v>
      </c>
      <c r="I9080" t="s">
        <v>61</v>
      </c>
      <c r="J9080" t="s">
        <v>90</v>
      </c>
      <c r="K9080">
        <v>8</v>
      </c>
      <c r="L9080" s="1">
        <v>415</v>
      </c>
      <c r="M9080" t="s">
        <v>53</v>
      </c>
      <c r="N9080" t="s">
        <v>124</v>
      </c>
      <c r="O9080" t="s">
        <v>106</v>
      </c>
      <c r="P9080">
        <v>0</v>
      </c>
      <c r="Q9080">
        <v>9</v>
      </c>
      <c r="R9080">
        <v>14</v>
      </c>
      <c r="S9080">
        <v>4</v>
      </c>
      <c r="T9080">
        <v>4.4000000000000004</v>
      </c>
      <c r="U9080">
        <v>1</v>
      </c>
      <c r="V9080">
        <v>10</v>
      </c>
      <c r="W9080" s="1">
        <v>7808</v>
      </c>
      <c r="X9080" s="1">
        <v>6433</v>
      </c>
      <c r="Y9080" s="1">
        <v>10259.200000000001</v>
      </c>
      <c r="Z9080" t="s">
        <v>56</v>
      </c>
      <c r="AA9080" t="s">
        <v>112</v>
      </c>
      <c r="AB9080" s="1">
        <v>14656</v>
      </c>
      <c r="AC9080">
        <v>0</v>
      </c>
      <c r="AD9080">
        <v>0</v>
      </c>
      <c r="AE9080">
        <v>0</v>
      </c>
      <c r="AF9080">
        <v>0</v>
      </c>
      <c r="AG9080" t="s">
        <v>131</v>
      </c>
      <c r="AH9080">
        <f>IF(OR(Cleaned_Data_Table[[#This Row],[Appointment Status]]="No Show", Cleaned_Data_Table[[#This Row],[Appointment Status]]="Cancelled"), 1, 0)</f>
        <v>1</v>
      </c>
      <c r="AI9080" t="str">
        <f>IF(Cleaned_Data_Table[[#This Row],[Emergency Case]]=1, "Emergency Care", "Standard Care")</f>
        <v>Emergency Care</v>
      </c>
    </row>
    <row r="9081" spans="1:35">
      <c r="A9081" t="s">
        <v>9190</v>
      </c>
      <c r="B9081">
        <v>16</v>
      </c>
      <c r="C9081" t="s">
        <v>51</v>
      </c>
      <c r="D9081" t="s">
        <v>38</v>
      </c>
      <c r="E9081">
        <v>26.1</v>
      </c>
      <c r="F9081" t="s">
        <v>89</v>
      </c>
      <c r="G9081" t="s">
        <v>85</v>
      </c>
      <c r="H9081" t="s">
        <v>60</v>
      </c>
      <c r="I9081" t="s">
        <v>61</v>
      </c>
      <c r="J9081" t="s">
        <v>110</v>
      </c>
      <c r="K9081">
        <v>18</v>
      </c>
      <c r="L9081" s="1">
        <v>579</v>
      </c>
      <c r="M9081" t="s">
        <v>53</v>
      </c>
      <c r="N9081" t="s">
        <v>45</v>
      </c>
      <c r="O9081" t="s">
        <v>70</v>
      </c>
      <c r="P9081">
        <v>0</v>
      </c>
      <c r="Q9081">
        <v>31</v>
      </c>
      <c r="R9081">
        <v>2</v>
      </c>
      <c r="S9081">
        <v>1</v>
      </c>
      <c r="T9081">
        <v>4.3</v>
      </c>
      <c r="U9081">
        <v>1</v>
      </c>
      <c r="V9081">
        <v>10</v>
      </c>
      <c r="W9081" s="1">
        <v>1251</v>
      </c>
      <c r="X9081" s="1">
        <v>1604</v>
      </c>
      <c r="Y9081" s="1">
        <v>2403.8000000000002</v>
      </c>
      <c r="Z9081" t="s">
        <v>47</v>
      </c>
      <c r="AA9081" t="s">
        <v>112</v>
      </c>
      <c r="AB9081" s="1">
        <v>0</v>
      </c>
      <c r="AC9081">
        <v>1</v>
      </c>
      <c r="AD9081">
        <v>0</v>
      </c>
      <c r="AE9081">
        <v>0</v>
      </c>
      <c r="AF9081">
        <v>0</v>
      </c>
      <c r="AG9081" t="s">
        <v>87</v>
      </c>
      <c r="AH9081">
        <f>IF(OR(Cleaned_Data_Table[[#This Row],[Appointment Status]]="No Show", Cleaned_Data_Table[[#This Row],[Appointment Status]]="Cancelled"), 1, 0)</f>
        <v>0</v>
      </c>
      <c r="AI9081" t="str">
        <f>IF(Cleaned_Data_Table[[#This Row],[Emergency Case]]=1, "Emergency Care", "Standard Care")</f>
        <v>Emergency Care</v>
      </c>
    </row>
    <row r="9082" spans="1:35">
      <c r="A9082" t="s">
        <v>9191</v>
      </c>
      <c r="B9082">
        <v>34</v>
      </c>
      <c r="C9082" t="s">
        <v>37</v>
      </c>
      <c r="D9082" t="s">
        <v>118</v>
      </c>
      <c r="E9082">
        <v>21.4</v>
      </c>
      <c r="F9082" t="s">
        <v>39</v>
      </c>
      <c r="G9082" t="s">
        <v>66</v>
      </c>
      <c r="H9082" t="s">
        <v>67</v>
      </c>
      <c r="I9082" t="s">
        <v>68</v>
      </c>
      <c r="J9082" t="s">
        <v>90</v>
      </c>
      <c r="K9082">
        <v>11</v>
      </c>
      <c r="L9082" s="1">
        <v>566</v>
      </c>
      <c r="M9082" t="s">
        <v>53</v>
      </c>
      <c r="N9082" t="s">
        <v>45</v>
      </c>
      <c r="O9082" t="s">
        <v>75</v>
      </c>
      <c r="P9082">
        <v>21</v>
      </c>
      <c r="Q9082">
        <v>5</v>
      </c>
      <c r="R9082">
        <v>5</v>
      </c>
      <c r="S9082">
        <v>1</v>
      </c>
      <c r="T9082">
        <v>3.2</v>
      </c>
      <c r="U9082">
        <v>0</v>
      </c>
      <c r="V9082">
        <v>10</v>
      </c>
      <c r="W9082" s="1">
        <v>9104</v>
      </c>
      <c r="X9082" s="1">
        <v>5786</v>
      </c>
      <c r="Y9082" s="1">
        <v>10819.2</v>
      </c>
      <c r="Z9082" t="s">
        <v>56</v>
      </c>
      <c r="AA9082" t="s">
        <v>57</v>
      </c>
      <c r="AB9082" s="1">
        <v>15456</v>
      </c>
      <c r="AC9082">
        <v>0</v>
      </c>
      <c r="AD9082">
        <v>1</v>
      </c>
      <c r="AE9082">
        <v>0</v>
      </c>
      <c r="AF9082">
        <v>0</v>
      </c>
      <c r="AG9082" t="s">
        <v>91</v>
      </c>
      <c r="AH9082">
        <f>IF(OR(Cleaned_Data_Table[[#This Row],[Appointment Status]]="No Show", Cleaned_Data_Table[[#This Row],[Appointment Status]]="Cancelled"), 1, 0)</f>
        <v>1</v>
      </c>
      <c r="AI9082" t="str">
        <f>IF(Cleaned_Data_Table[[#This Row],[Emergency Case]]=1, "Emergency Care", "Standard Care")</f>
        <v>Standard Care</v>
      </c>
    </row>
    <row r="9083" spans="1:35">
      <c r="A9083" t="s">
        <v>9192</v>
      </c>
      <c r="B9083">
        <v>32</v>
      </c>
      <c r="C9083" t="s">
        <v>51</v>
      </c>
      <c r="D9083" t="s">
        <v>38</v>
      </c>
      <c r="E9083">
        <v>21.1</v>
      </c>
      <c r="F9083" t="s">
        <v>52</v>
      </c>
      <c r="G9083" t="s">
        <v>66</v>
      </c>
      <c r="H9083" t="s">
        <v>129</v>
      </c>
      <c r="I9083" t="s">
        <v>130</v>
      </c>
      <c r="J9083" t="s">
        <v>90</v>
      </c>
      <c r="K9083">
        <v>29</v>
      </c>
      <c r="L9083" s="1">
        <v>830</v>
      </c>
      <c r="M9083" t="s">
        <v>53</v>
      </c>
      <c r="N9083" t="s">
        <v>81</v>
      </c>
      <c r="O9083" t="s">
        <v>46</v>
      </c>
      <c r="P9083">
        <v>5</v>
      </c>
      <c r="Q9083">
        <v>12</v>
      </c>
      <c r="R9083">
        <v>5</v>
      </c>
      <c r="S9083">
        <v>1</v>
      </c>
      <c r="T9083">
        <v>3.6</v>
      </c>
      <c r="U9083">
        <v>0</v>
      </c>
      <c r="V9083">
        <v>10</v>
      </c>
      <c r="W9083" s="1">
        <v>12144</v>
      </c>
      <c r="X9083" s="1">
        <v>7165</v>
      </c>
      <c r="Y9083" s="1">
        <v>14097.3</v>
      </c>
      <c r="Z9083" t="s">
        <v>47</v>
      </c>
      <c r="AA9083" t="s">
        <v>57</v>
      </c>
      <c r="AB9083" s="1">
        <v>0</v>
      </c>
      <c r="AC9083">
        <v>0</v>
      </c>
      <c r="AD9083">
        <v>0</v>
      </c>
      <c r="AE9083">
        <v>0</v>
      </c>
      <c r="AF9083">
        <v>0</v>
      </c>
      <c r="AG9083" t="s">
        <v>87</v>
      </c>
      <c r="AH9083">
        <f>IF(OR(Cleaned_Data_Table[[#This Row],[Appointment Status]]="No Show", Cleaned_Data_Table[[#This Row],[Appointment Status]]="Cancelled"), 1, 0)</f>
        <v>0</v>
      </c>
      <c r="AI9083" t="str">
        <f>IF(Cleaned_Data_Table[[#This Row],[Emergency Case]]=1, "Emergency Care", "Standard Care")</f>
        <v>Standard Care</v>
      </c>
    </row>
    <row r="9084" spans="1:35">
      <c r="A9084" t="s">
        <v>9193</v>
      </c>
      <c r="B9084">
        <v>86</v>
      </c>
      <c r="C9084" t="s">
        <v>51</v>
      </c>
      <c r="D9084" t="s">
        <v>114</v>
      </c>
      <c r="E9084">
        <v>20.399999999999999</v>
      </c>
      <c r="F9084" t="s">
        <v>52</v>
      </c>
      <c r="G9084" t="s">
        <v>66</v>
      </c>
      <c r="H9084" t="s">
        <v>94</v>
      </c>
      <c r="I9084" t="s">
        <v>95</v>
      </c>
      <c r="J9084" t="s">
        <v>110</v>
      </c>
      <c r="K9084">
        <v>20</v>
      </c>
      <c r="L9084" s="1">
        <v>650</v>
      </c>
      <c r="M9084" t="s">
        <v>53</v>
      </c>
      <c r="N9084" t="s">
        <v>62</v>
      </c>
      <c r="O9084" t="s">
        <v>63</v>
      </c>
      <c r="P9084">
        <v>21</v>
      </c>
      <c r="Q9084">
        <v>29</v>
      </c>
      <c r="R9084">
        <v>3</v>
      </c>
      <c r="S9084">
        <v>1</v>
      </c>
      <c r="T9084">
        <v>3.4</v>
      </c>
      <c r="U9084">
        <v>0</v>
      </c>
      <c r="V9084">
        <v>9.8000000000000007</v>
      </c>
      <c r="W9084" s="1">
        <v>3880</v>
      </c>
      <c r="X9084" s="1">
        <v>2641</v>
      </c>
      <c r="Y9084" s="1">
        <v>5019.7</v>
      </c>
      <c r="Z9084" t="s">
        <v>47</v>
      </c>
      <c r="AA9084" t="s">
        <v>71</v>
      </c>
      <c r="AB9084" s="1">
        <v>0</v>
      </c>
      <c r="AC9084">
        <v>0</v>
      </c>
      <c r="AD9084">
        <v>1</v>
      </c>
      <c r="AE9084">
        <v>0</v>
      </c>
      <c r="AF9084">
        <v>0</v>
      </c>
      <c r="AG9084" t="s">
        <v>87</v>
      </c>
      <c r="AH9084">
        <f>IF(OR(Cleaned_Data_Table[[#This Row],[Appointment Status]]="No Show", Cleaned_Data_Table[[#This Row],[Appointment Status]]="Cancelled"), 1, 0)</f>
        <v>0</v>
      </c>
      <c r="AI9084" t="str">
        <f>IF(Cleaned_Data_Table[[#This Row],[Emergency Case]]=1, "Emergency Care", "Standard Care")</f>
        <v>Standard Care</v>
      </c>
    </row>
    <row r="9085" spans="1:35">
      <c r="A9085" t="s">
        <v>9194</v>
      </c>
      <c r="B9085">
        <v>26</v>
      </c>
      <c r="C9085" t="s">
        <v>51</v>
      </c>
      <c r="D9085" t="s">
        <v>116</v>
      </c>
      <c r="E9085">
        <v>26.1</v>
      </c>
      <c r="F9085" t="s">
        <v>52</v>
      </c>
      <c r="G9085" t="s">
        <v>40</v>
      </c>
      <c r="H9085" t="s">
        <v>79</v>
      </c>
      <c r="I9085" t="s">
        <v>80</v>
      </c>
      <c r="J9085" t="s">
        <v>110</v>
      </c>
      <c r="K9085">
        <v>18</v>
      </c>
      <c r="L9085" s="1">
        <v>576</v>
      </c>
      <c r="M9085" t="s">
        <v>53</v>
      </c>
      <c r="N9085" t="s">
        <v>62</v>
      </c>
      <c r="O9085" t="s">
        <v>101</v>
      </c>
      <c r="P9085">
        <v>10</v>
      </c>
      <c r="Q9085">
        <v>16</v>
      </c>
      <c r="R9085">
        <v>0</v>
      </c>
      <c r="S9085">
        <v>0</v>
      </c>
      <c r="T9085">
        <v>4.0999999999999996</v>
      </c>
      <c r="U9085">
        <v>0</v>
      </c>
      <c r="V9085">
        <v>10</v>
      </c>
      <c r="W9085" s="1">
        <v>4599</v>
      </c>
      <c r="X9085" s="1">
        <v>1286</v>
      </c>
      <c r="Y9085" s="1">
        <v>4522.7</v>
      </c>
      <c r="Z9085" t="s">
        <v>47</v>
      </c>
      <c r="AA9085" t="s">
        <v>57</v>
      </c>
      <c r="AB9085" s="1">
        <v>0</v>
      </c>
      <c r="AC9085">
        <v>0</v>
      </c>
      <c r="AD9085">
        <v>0</v>
      </c>
      <c r="AE9085">
        <v>0</v>
      </c>
      <c r="AF9085">
        <v>0</v>
      </c>
      <c r="AG9085" t="s">
        <v>87</v>
      </c>
      <c r="AH9085">
        <f>IF(OR(Cleaned_Data_Table[[#This Row],[Appointment Status]]="No Show", Cleaned_Data_Table[[#This Row],[Appointment Status]]="Cancelled"), 1, 0)</f>
        <v>0</v>
      </c>
      <c r="AI9085" t="str">
        <f>IF(Cleaned_Data_Table[[#This Row],[Emergency Case]]=1, "Emergency Care", "Standard Care")</f>
        <v>Standard Care</v>
      </c>
    </row>
    <row r="9086" spans="1:35">
      <c r="A9086" t="s">
        <v>9195</v>
      </c>
      <c r="B9086">
        <v>71</v>
      </c>
      <c r="C9086" t="s">
        <v>37</v>
      </c>
      <c r="D9086" t="s">
        <v>65</v>
      </c>
      <c r="E9086">
        <v>22.5</v>
      </c>
      <c r="F9086" t="s">
        <v>52</v>
      </c>
      <c r="G9086" t="s">
        <v>40</v>
      </c>
      <c r="H9086" t="s">
        <v>79</v>
      </c>
      <c r="I9086" t="s">
        <v>80</v>
      </c>
      <c r="J9086" t="s">
        <v>110</v>
      </c>
      <c r="K9086">
        <v>28</v>
      </c>
      <c r="L9086" s="1">
        <v>883</v>
      </c>
      <c r="M9086" t="s">
        <v>53</v>
      </c>
      <c r="N9086" t="s">
        <v>69</v>
      </c>
      <c r="O9086" t="s">
        <v>119</v>
      </c>
      <c r="P9086">
        <v>16</v>
      </c>
      <c r="Q9086">
        <v>26</v>
      </c>
      <c r="R9086">
        <v>13</v>
      </c>
      <c r="S9086">
        <v>3</v>
      </c>
      <c r="T9086">
        <v>3.5</v>
      </c>
      <c r="U9086">
        <v>0</v>
      </c>
      <c r="V9086">
        <v>10</v>
      </c>
      <c r="W9086" s="1">
        <v>1673</v>
      </c>
      <c r="X9086" s="1">
        <v>3213</v>
      </c>
      <c r="Y9086" s="1">
        <v>4038.3</v>
      </c>
      <c r="Z9086" t="s">
        <v>47</v>
      </c>
      <c r="AA9086" t="s">
        <v>76</v>
      </c>
      <c r="AB9086" s="1">
        <v>0</v>
      </c>
      <c r="AC9086">
        <v>0</v>
      </c>
      <c r="AD9086">
        <v>1</v>
      </c>
      <c r="AE9086">
        <v>0</v>
      </c>
      <c r="AF9086">
        <v>0</v>
      </c>
      <c r="AG9086" t="s">
        <v>87</v>
      </c>
      <c r="AH9086">
        <f>IF(OR(Cleaned_Data_Table[[#This Row],[Appointment Status]]="No Show", Cleaned_Data_Table[[#This Row],[Appointment Status]]="Cancelled"), 1, 0)</f>
        <v>0</v>
      </c>
      <c r="AI9086" t="str">
        <f>IF(Cleaned_Data_Table[[#This Row],[Emergency Case]]=1, "Emergency Care", "Standard Care")</f>
        <v>Standard Care</v>
      </c>
    </row>
    <row r="9087" spans="1:35">
      <c r="A9087" t="s">
        <v>9196</v>
      </c>
      <c r="B9087">
        <v>48</v>
      </c>
      <c r="C9087" t="s">
        <v>51</v>
      </c>
      <c r="D9087" t="s">
        <v>84</v>
      </c>
      <c r="E9087">
        <v>17.899999999999999</v>
      </c>
      <c r="F9087" t="s">
        <v>89</v>
      </c>
      <c r="G9087" t="s">
        <v>40</v>
      </c>
      <c r="H9087" t="s">
        <v>79</v>
      </c>
      <c r="I9087" t="s">
        <v>80</v>
      </c>
      <c r="J9087" t="s">
        <v>43</v>
      </c>
      <c r="K9087">
        <v>18</v>
      </c>
      <c r="L9087" s="1">
        <v>672</v>
      </c>
      <c r="M9087" t="s">
        <v>53</v>
      </c>
      <c r="N9087" t="s">
        <v>45</v>
      </c>
      <c r="O9087" t="s">
        <v>46</v>
      </c>
      <c r="P9087">
        <v>7</v>
      </c>
      <c r="Q9087">
        <v>46</v>
      </c>
      <c r="R9087">
        <v>12</v>
      </c>
      <c r="S9087">
        <v>2</v>
      </c>
      <c r="T9087">
        <v>4.7</v>
      </c>
      <c r="U9087">
        <v>0</v>
      </c>
      <c r="V9087">
        <v>9.3000000000000007</v>
      </c>
      <c r="W9087" s="1">
        <v>535</v>
      </c>
      <c r="X9087" s="1">
        <v>288</v>
      </c>
      <c r="Y9087" s="1">
        <v>1046.5</v>
      </c>
      <c r="Z9087" t="s">
        <v>47</v>
      </c>
      <c r="AA9087" t="s">
        <v>48</v>
      </c>
      <c r="AB9087" s="1">
        <v>0</v>
      </c>
      <c r="AC9087">
        <v>1</v>
      </c>
      <c r="AD9087">
        <v>0</v>
      </c>
      <c r="AE9087">
        <v>0</v>
      </c>
      <c r="AF9087">
        <v>0</v>
      </c>
      <c r="AG9087" t="s">
        <v>87</v>
      </c>
      <c r="AH9087">
        <f>IF(OR(Cleaned_Data_Table[[#This Row],[Appointment Status]]="No Show", Cleaned_Data_Table[[#This Row],[Appointment Status]]="Cancelled"), 1, 0)</f>
        <v>0</v>
      </c>
      <c r="AI9087" t="str">
        <f>IF(Cleaned_Data_Table[[#This Row],[Emergency Case]]=1, "Emergency Care", "Standard Care")</f>
        <v>Standard Care</v>
      </c>
    </row>
    <row r="9088" spans="1:35">
      <c r="A9088" t="s">
        <v>9197</v>
      </c>
      <c r="B9088">
        <v>70</v>
      </c>
      <c r="C9088" t="s">
        <v>37</v>
      </c>
      <c r="D9088" t="s">
        <v>38</v>
      </c>
      <c r="E9088">
        <v>24.8</v>
      </c>
      <c r="F9088" t="s">
        <v>52</v>
      </c>
      <c r="G9088" t="s">
        <v>85</v>
      </c>
      <c r="H9088" t="s">
        <v>60</v>
      </c>
      <c r="I9088" t="s">
        <v>61</v>
      </c>
      <c r="J9088" t="s">
        <v>90</v>
      </c>
      <c r="K9088">
        <v>18</v>
      </c>
      <c r="L9088" s="1">
        <v>667</v>
      </c>
      <c r="M9088" t="s">
        <v>44</v>
      </c>
      <c r="N9088" t="s">
        <v>124</v>
      </c>
      <c r="O9088" t="s">
        <v>46</v>
      </c>
      <c r="P9088">
        <v>0</v>
      </c>
      <c r="Q9088">
        <v>3</v>
      </c>
      <c r="R9088">
        <v>10</v>
      </c>
      <c r="S9088">
        <v>3</v>
      </c>
      <c r="T9088">
        <v>3.6</v>
      </c>
      <c r="U9088">
        <v>1</v>
      </c>
      <c r="V9088">
        <v>10</v>
      </c>
      <c r="W9088" s="1">
        <v>16808</v>
      </c>
      <c r="X9088" s="1">
        <v>14065</v>
      </c>
      <c r="Y9088" s="1">
        <v>31540</v>
      </c>
      <c r="Z9088" t="s">
        <v>47</v>
      </c>
      <c r="AA9088" t="s">
        <v>76</v>
      </c>
      <c r="AB9088" s="1">
        <v>0</v>
      </c>
      <c r="AC9088">
        <v>0</v>
      </c>
      <c r="AD9088">
        <v>0</v>
      </c>
      <c r="AE9088">
        <v>0</v>
      </c>
      <c r="AF9088">
        <v>0</v>
      </c>
      <c r="AG9088" t="s">
        <v>131</v>
      </c>
      <c r="AH9088">
        <f>IF(OR(Cleaned_Data_Table[[#This Row],[Appointment Status]]="No Show", Cleaned_Data_Table[[#This Row],[Appointment Status]]="Cancelled"), 1, 0)</f>
        <v>0</v>
      </c>
      <c r="AI9088" t="str">
        <f>IF(Cleaned_Data_Table[[#This Row],[Emergency Case]]=1, "Emergency Care", "Standard Care")</f>
        <v>Emergency Care</v>
      </c>
    </row>
    <row r="9089" spans="1:35">
      <c r="A9089" t="s">
        <v>9198</v>
      </c>
      <c r="B9089">
        <v>68</v>
      </c>
      <c r="C9089" t="s">
        <v>51</v>
      </c>
      <c r="D9089" t="s">
        <v>100</v>
      </c>
      <c r="E9089">
        <v>20.6</v>
      </c>
      <c r="F9089" t="s">
        <v>39</v>
      </c>
      <c r="G9089" t="s">
        <v>85</v>
      </c>
      <c r="H9089" t="s">
        <v>104</v>
      </c>
      <c r="I9089" t="s">
        <v>105</v>
      </c>
      <c r="J9089" t="s">
        <v>43</v>
      </c>
      <c r="K9089">
        <v>4</v>
      </c>
      <c r="L9089" s="1">
        <v>444</v>
      </c>
      <c r="M9089" t="s">
        <v>53</v>
      </c>
      <c r="N9089" t="s">
        <v>81</v>
      </c>
      <c r="O9089" t="s">
        <v>46</v>
      </c>
      <c r="P9089">
        <v>0</v>
      </c>
      <c r="Q9089">
        <v>20</v>
      </c>
      <c r="R9089">
        <v>7</v>
      </c>
      <c r="S9089">
        <v>2</v>
      </c>
      <c r="T9089">
        <v>3.5</v>
      </c>
      <c r="U9089">
        <v>1</v>
      </c>
      <c r="V9089">
        <v>10</v>
      </c>
      <c r="W9089" s="1">
        <v>331</v>
      </c>
      <c r="X9089" s="1">
        <v>888</v>
      </c>
      <c r="Y9089" s="1">
        <v>1164.0999999999999</v>
      </c>
      <c r="Z9089" t="s">
        <v>47</v>
      </c>
      <c r="AA9089" t="s">
        <v>76</v>
      </c>
      <c r="AB9089" s="1">
        <v>0</v>
      </c>
      <c r="AC9089">
        <v>0</v>
      </c>
      <c r="AD9089">
        <v>0</v>
      </c>
      <c r="AE9089">
        <v>0</v>
      </c>
      <c r="AF9089">
        <v>0</v>
      </c>
      <c r="AG9089" t="s">
        <v>87</v>
      </c>
      <c r="AH9089">
        <f>IF(OR(Cleaned_Data_Table[[#This Row],[Appointment Status]]="No Show", Cleaned_Data_Table[[#This Row],[Appointment Status]]="Cancelled"), 1, 0)</f>
        <v>0</v>
      </c>
      <c r="AI9089" t="str">
        <f>IF(Cleaned_Data_Table[[#This Row],[Emergency Case]]=1, "Emergency Care", "Standard Care")</f>
        <v>Emergency Care</v>
      </c>
    </row>
    <row r="9090" spans="1:35">
      <c r="A9090" t="s">
        <v>9199</v>
      </c>
      <c r="B9090">
        <v>44</v>
      </c>
      <c r="C9090" t="s">
        <v>51</v>
      </c>
      <c r="D9090" t="s">
        <v>116</v>
      </c>
      <c r="E9090">
        <v>30.2</v>
      </c>
      <c r="F9090" t="s">
        <v>39</v>
      </c>
      <c r="G9090" t="s">
        <v>40</v>
      </c>
      <c r="H9090" t="s">
        <v>129</v>
      </c>
      <c r="I9090" t="s">
        <v>130</v>
      </c>
      <c r="J9090" t="s">
        <v>43</v>
      </c>
      <c r="K9090">
        <v>23</v>
      </c>
      <c r="L9090" s="1">
        <v>751</v>
      </c>
      <c r="M9090" t="s">
        <v>53</v>
      </c>
      <c r="N9090" t="s">
        <v>54</v>
      </c>
      <c r="O9090" t="s">
        <v>98</v>
      </c>
      <c r="P9090">
        <v>25</v>
      </c>
      <c r="Q9090">
        <v>21</v>
      </c>
      <c r="R9090">
        <v>4</v>
      </c>
      <c r="S9090">
        <v>0</v>
      </c>
      <c r="T9090">
        <v>4</v>
      </c>
      <c r="U9090">
        <v>0</v>
      </c>
      <c r="V9090">
        <v>10</v>
      </c>
      <c r="W9090" s="1">
        <v>740</v>
      </c>
      <c r="X9090" s="1">
        <v>576</v>
      </c>
      <c r="Y9090" s="1">
        <v>1446.9</v>
      </c>
      <c r="Z9090" t="s">
        <v>47</v>
      </c>
      <c r="AA9090" t="s">
        <v>48</v>
      </c>
      <c r="AB9090" s="1">
        <v>0</v>
      </c>
      <c r="AC9090">
        <v>0</v>
      </c>
      <c r="AD9090">
        <v>1</v>
      </c>
      <c r="AE9090">
        <v>0</v>
      </c>
      <c r="AF9090">
        <v>0</v>
      </c>
      <c r="AG9090" t="s">
        <v>49</v>
      </c>
      <c r="AH9090">
        <f>IF(OR(Cleaned_Data_Table[[#This Row],[Appointment Status]]="No Show", Cleaned_Data_Table[[#This Row],[Appointment Status]]="Cancelled"), 1, 0)</f>
        <v>0</v>
      </c>
      <c r="AI9090" t="str">
        <f>IF(Cleaned_Data_Table[[#This Row],[Emergency Case]]=1, "Emergency Care", "Standard Care")</f>
        <v>Standard Care</v>
      </c>
    </row>
    <row r="9091" spans="1:35">
      <c r="A9091" t="s">
        <v>9200</v>
      </c>
      <c r="B9091">
        <v>53</v>
      </c>
      <c r="C9091" t="s">
        <v>51</v>
      </c>
      <c r="D9091" t="s">
        <v>59</v>
      </c>
      <c r="E9091">
        <v>32.9</v>
      </c>
      <c r="F9091" t="s">
        <v>39</v>
      </c>
      <c r="G9091" t="s">
        <v>40</v>
      </c>
      <c r="H9091" t="s">
        <v>138</v>
      </c>
      <c r="I9091" t="s">
        <v>139</v>
      </c>
      <c r="J9091" t="s">
        <v>90</v>
      </c>
      <c r="K9091">
        <v>29</v>
      </c>
      <c r="L9091" s="1">
        <v>792</v>
      </c>
      <c r="M9091" t="s">
        <v>53</v>
      </c>
      <c r="N9091" t="s">
        <v>124</v>
      </c>
      <c r="O9091" t="s">
        <v>70</v>
      </c>
      <c r="P9091">
        <v>10</v>
      </c>
      <c r="Q9091">
        <v>10</v>
      </c>
      <c r="R9091">
        <v>7</v>
      </c>
      <c r="S9091">
        <v>1</v>
      </c>
      <c r="T9091">
        <v>3.4</v>
      </c>
      <c r="U9091">
        <v>0</v>
      </c>
      <c r="V9091">
        <v>10</v>
      </c>
      <c r="W9091" s="1">
        <v>14175</v>
      </c>
      <c r="X9091" s="1">
        <v>12296</v>
      </c>
      <c r="Y9091" s="1">
        <v>19084.099999999999</v>
      </c>
      <c r="Z9091" t="s">
        <v>47</v>
      </c>
      <c r="AA9091" t="s">
        <v>48</v>
      </c>
      <c r="AB9091" s="1">
        <v>0</v>
      </c>
      <c r="AC9091">
        <v>0</v>
      </c>
      <c r="AD9091">
        <v>0</v>
      </c>
      <c r="AE9091">
        <v>0</v>
      </c>
      <c r="AF9091">
        <v>0</v>
      </c>
      <c r="AG9091" t="s">
        <v>87</v>
      </c>
      <c r="AH9091">
        <f>IF(OR(Cleaned_Data_Table[[#This Row],[Appointment Status]]="No Show", Cleaned_Data_Table[[#This Row],[Appointment Status]]="Cancelled"), 1, 0)</f>
        <v>0</v>
      </c>
      <c r="AI9091" t="str">
        <f>IF(Cleaned_Data_Table[[#This Row],[Emergency Case]]=1, "Emergency Care", "Standard Care")</f>
        <v>Standard Care</v>
      </c>
    </row>
    <row r="9092" spans="1:35">
      <c r="A9092" t="s">
        <v>9201</v>
      </c>
      <c r="B9092">
        <v>71</v>
      </c>
      <c r="C9092" t="s">
        <v>51</v>
      </c>
      <c r="D9092" t="s">
        <v>118</v>
      </c>
      <c r="E9092">
        <v>25.7</v>
      </c>
      <c r="F9092" t="s">
        <v>52</v>
      </c>
      <c r="G9092" t="s">
        <v>40</v>
      </c>
      <c r="H9092" t="s">
        <v>73</v>
      </c>
      <c r="I9092" t="s">
        <v>74</v>
      </c>
      <c r="J9092" t="s">
        <v>43</v>
      </c>
      <c r="K9092">
        <v>1</v>
      </c>
      <c r="L9092" s="1">
        <v>372</v>
      </c>
      <c r="M9092" t="s">
        <v>44</v>
      </c>
      <c r="N9092" t="s">
        <v>124</v>
      </c>
      <c r="O9092" t="s">
        <v>70</v>
      </c>
      <c r="P9092">
        <v>7</v>
      </c>
      <c r="Q9092">
        <v>56</v>
      </c>
      <c r="R9092">
        <v>4</v>
      </c>
      <c r="S9092">
        <v>0</v>
      </c>
      <c r="T9092">
        <v>3.4</v>
      </c>
      <c r="U9092">
        <v>0</v>
      </c>
      <c r="V9092">
        <v>8</v>
      </c>
      <c r="W9092" s="1">
        <v>931</v>
      </c>
      <c r="X9092" s="1">
        <v>271</v>
      </c>
      <c r="Y9092" s="1">
        <v>1574</v>
      </c>
      <c r="Z9092" t="s">
        <v>47</v>
      </c>
      <c r="AA9092" t="s">
        <v>76</v>
      </c>
      <c r="AB9092" s="1">
        <v>0</v>
      </c>
      <c r="AC9092">
        <v>1</v>
      </c>
      <c r="AD9092">
        <v>0</v>
      </c>
      <c r="AE9092">
        <v>0</v>
      </c>
      <c r="AF9092">
        <v>0</v>
      </c>
      <c r="AG9092" t="s">
        <v>87</v>
      </c>
      <c r="AH9092">
        <f>IF(OR(Cleaned_Data_Table[[#This Row],[Appointment Status]]="No Show", Cleaned_Data_Table[[#This Row],[Appointment Status]]="Cancelled"), 1, 0)</f>
        <v>0</v>
      </c>
      <c r="AI9092" t="str">
        <f>IF(Cleaned_Data_Table[[#This Row],[Emergency Case]]=1, "Emergency Care", "Standard Care")</f>
        <v>Standard Care</v>
      </c>
    </row>
    <row r="9093" spans="1:35">
      <c r="A9093" t="s">
        <v>9202</v>
      </c>
      <c r="B9093">
        <v>85</v>
      </c>
      <c r="C9093" t="s">
        <v>51</v>
      </c>
      <c r="D9093" t="s">
        <v>114</v>
      </c>
      <c r="E9093">
        <v>16.8</v>
      </c>
      <c r="F9093" t="s">
        <v>52</v>
      </c>
      <c r="G9093" t="s">
        <v>40</v>
      </c>
      <c r="H9093" t="s">
        <v>79</v>
      </c>
      <c r="I9093" t="s">
        <v>80</v>
      </c>
      <c r="J9093" t="s">
        <v>110</v>
      </c>
      <c r="K9093">
        <v>5</v>
      </c>
      <c r="L9093" s="1">
        <v>376</v>
      </c>
      <c r="M9093" t="s">
        <v>44</v>
      </c>
      <c r="N9093" t="s">
        <v>69</v>
      </c>
      <c r="O9093" t="s">
        <v>119</v>
      </c>
      <c r="P9093">
        <v>28</v>
      </c>
      <c r="Q9093">
        <v>23</v>
      </c>
      <c r="R9093">
        <v>4</v>
      </c>
      <c r="S9093">
        <v>2</v>
      </c>
      <c r="T9093">
        <v>3.8</v>
      </c>
      <c r="U9093">
        <v>0</v>
      </c>
      <c r="V9093">
        <v>10</v>
      </c>
      <c r="W9093" s="1">
        <v>2894</v>
      </c>
      <c r="X9093" s="1">
        <v>1128</v>
      </c>
      <c r="Y9093" s="1">
        <v>4398</v>
      </c>
      <c r="Z9093" t="s">
        <v>47</v>
      </c>
      <c r="AA9093" t="s">
        <v>71</v>
      </c>
      <c r="AB9093" s="1">
        <v>0</v>
      </c>
      <c r="AC9093">
        <v>0</v>
      </c>
      <c r="AD9093">
        <v>1</v>
      </c>
      <c r="AE9093">
        <v>0</v>
      </c>
      <c r="AF9093">
        <v>0</v>
      </c>
      <c r="AG9093" t="s">
        <v>87</v>
      </c>
      <c r="AH9093">
        <f>IF(OR(Cleaned_Data_Table[[#This Row],[Appointment Status]]="No Show", Cleaned_Data_Table[[#This Row],[Appointment Status]]="Cancelled"), 1, 0)</f>
        <v>0</v>
      </c>
      <c r="AI9093" t="str">
        <f>IF(Cleaned_Data_Table[[#This Row],[Emergency Case]]=1, "Emergency Care", "Standard Care")</f>
        <v>Standard Care</v>
      </c>
    </row>
    <row r="9094" spans="1:35">
      <c r="A9094" t="s">
        <v>9203</v>
      </c>
      <c r="B9094">
        <v>15</v>
      </c>
      <c r="C9094" t="s">
        <v>51</v>
      </c>
      <c r="D9094" t="s">
        <v>59</v>
      </c>
      <c r="E9094">
        <v>20.5</v>
      </c>
      <c r="F9094" t="s">
        <v>52</v>
      </c>
      <c r="G9094" t="s">
        <v>40</v>
      </c>
      <c r="H9094" t="s">
        <v>104</v>
      </c>
      <c r="I9094" t="s">
        <v>105</v>
      </c>
      <c r="J9094" t="s">
        <v>43</v>
      </c>
      <c r="K9094">
        <v>13</v>
      </c>
      <c r="L9094" s="1">
        <v>658</v>
      </c>
      <c r="M9094" t="s">
        <v>44</v>
      </c>
      <c r="N9094" t="s">
        <v>81</v>
      </c>
      <c r="O9094" t="s">
        <v>86</v>
      </c>
      <c r="P9094">
        <v>2</v>
      </c>
      <c r="Q9094">
        <v>52</v>
      </c>
      <c r="R9094">
        <v>10</v>
      </c>
      <c r="S9094">
        <v>2</v>
      </c>
      <c r="T9094">
        <v>4.7</v>
      </c>
      <c r="U9094">
        <v>0</v>
      </c>
      <c r="V9094">
        <v>8.9</v>
      </c>
      <c r="W9094" s="1">
        <v>471</v>
      </c>
      <c r="X9094" s="1">
        <v>236</v>
      </c>
      <c r="Y9094" s="1">
        <v>1365</v>
      </c>
      <c r="Z9094" t="s">
        <v>47</v>
      </c>
      <c r="AA9094" t="s">
        <v>112</v>
      </c>
      <c r="AB9094" s="1">
        <v>0</v>
      </c>
      <c r="AC9094">
        <v>1</v>
      </c>
      <c r="AD9094">
        <v>0</v>
      </c>
      <c r="AE9094">
        <v>0</v>
      </c>
      <c r="AF9094">
        <v>0</v>
      </c>
      <c r="AG9094" t="s">
        <v>87</v>
      </c>
      <c r="AH9094">
        <f>IF(OR(Cleaned_Data_Table[[#This Row],[Appointment Status]]="No Show", Cleaned_Data_Table[[#This Row],[Appointment Status]]="Cancelled"), 1, 0)</f>
        <v>0</v>
      </c>
      <c r="AI9094" t="str">
        <f>IF(Cleaned_Data_Table[[#This Row],[Emergency Case]]=1, "Emergency Care", "Standard Care")</f>
        <v>Standard Care</v>
      </c>
    </row>
    <row r="9095" spans="1:35">
      <c r="A9095" t="s">
        <v>9204</v>
      </c>
      <c r="B9095">
        <v>4</v>
      </c>
      <c r="C9095" t="s">
        <v>37</v>
      </c>
      <c r="D9095" t="s">
        <v>118</v>
      </c>
      <c r="E9095">
        <v>21.5</v>
      </c>
      <c r="F9095" t="s">
        <v>89</v>
      </c>
      <c r="G9095" t="s">
        <v>66</v>
      </c>
      <c r="H9095" t="s">
        <v>104</v>
      </c>
      <c r="I9095" t="s">
        <v>105</v>
      </c>
      <c r="J9095" t="s">
        <v>90</v>
      </c>
      <c r="K9095">
        <v>14</v>
      </c>
      <c r="L9095" s="1">
        <v>596</v>
      </c>
      <c r="M9095" t="s">
        <v>53</v>
      </c>
      <c r="N9095" t="s">
        <v>62</v>
      </c>
      <c r="O9095" t="s">
        <v>119</v>
      </c>
      <c r="P9095">
        <v>22</v>
      </c>
      <c r="Q9095">
        <v>4</v>
      </c>
      <c r="R9095">
        <v>5</v>
      </c>
      <c r="S9095">
        <v>1</v>
      </c>
      <c r="T9095">
        <v>4.7</v>
      </c>
      <c r="U9095">
        <v>0</v>
      </c>
      <c r="V9095">
        <v>10</v>
      </c>
      <c r="W9095" s="1">
        <v>15816</v>
      </c>
      <c r="X9095" s="1">
        <v>5517</v>
      </c>
      <c r="Y9095" s="1">
        <v>15350.3</v>
      </c>
      <c r="Z9095" t="s">
        <v>47</v>
      </c>
      <c r="AA9095" t="s">
        <v>112</v>
      </c>
      <c r="AB9095" s="1">
        <v>0</v>
      </c>
      <c r="AC9095">
        <v>0</v>
      </c>
      <c r="AD9095">
        <v>1</v>
      </c>
      <c r="AE9095">
        <v>0</v>
      </c>
      <c r="AF9095">
        <v>0</v>
      </c>
      <c r="AG9095" t="s">
        <v>91</v>
      </c>
      <c r="AH9095">
        <f>IF(OR(Cleaned_Data_Table[[#This Row],[Appointment Status]]="No Show", Cleaned_Data_Table[[#This Row],[Appointment Status]]="Cancelled"), 1, 0)</f>
        <v>0</v>
      </c>
      <c r="AI9095" t="str">
        <f>IF(Cleaned_Data_Table[[#This Row],[Emergency Case]]=1, "Emergency Care", "Standard Care")</f>
        <v>Standard Care</v>
      </c>
    </row>
    <row r="9096" spans="1:35">
      <c r="A9096" t="s">
        <v>9205</v>
      </c>
      <c r="B9096">
        <v>14</v>
      </c>
      <c r="C9096" t="s">
        <v>51</v>
      </c>
      <c r="D9096" t="s">
        <v>100</v>
      </c>
      <c r="E9096">
        <v>28.3</v>
      </c>
      <c r="F9096" t="s">
        <v>97</v>
      </c>
      <c r="G9096" t="s">
        <v>66</v>
      </c>
      <c r="H9096" t="s">
        <v>41</v>
      </c>
      <c r="I9096" t="s">
        <v>42</v>
      </c>
      <c r="J9096" t="s">
        <v>43</v>
      </c>
      <c r="K9096">
        <v>27</v>
      </c>
      <c r="L9096" s="1">
        <v>914</v>
      </c>
      <c r="M9096" t="s">
        <v>53</v>
      </c>
      <c r="N9096" t="s">
        <v>69</v>
      </c>
      <c r="O9096" t="s">
        <v>55</v>
      </c>
      <c r="P9096">
        <v>4</v>
      </c>
      <c r="Q9096">
        <v>54</v>
      </c>
      <c r="R9096">
        <v>0</v>
      </c>
      <c r="S9096">
        <v>0</v>
      </c>
      <c r="T9096">
        <v>3.7</v>
      </c>
      <c r="U9096">
        <v>0</v>
      </c>
      <c r="V9096">
        <v>8.1999999999999993</v>
      </c>
      <c r="W9096" s="1">
        <v>451</v>
      </c>
      <c r="X9096" s="1">
        <v>108</v>
      </c>
      <c r="Y9096" s="1">
        <v>1031.0999999999999</v>
      </c>
      <c r="Z9096" t="s">
        <v>56</v>
      </c>
      <c r="AA9096" t="s">
        <v>112</v>
      </c>
      <c r="AB9096" s="1">
        <v>1473</v>
      </c>
      <c r="AC9096">
        <v>1</v>
      </c>
      <c r="AD9096">
        <v>0</v>
      </c>
      <c r="AE9096">
        <v>0</v>
      </c>
      <c r="AF9096">
        <v>0</v>
      </c>
      <c r="AG9096" t="s">
        <v>87</v>
      </c>
      <c r="AH9096">
        <f>IF(OR(Cleaned_Data_Table[[#This Row],[Appointment Status]]="No Show", Cleaned_Data_Table[[#This Row],[Appointment Status]]="Cancelled"), 1, 0)</f>
        <v>1</v>
      </c>
      <c r="AI9096" t="str">
        <f>IF(Cleaned_Data_Table[[#This Row],[Emergency Case]]=1, "Emergency Care", "Standard Care")</f>
        <v>Standard Care</v>
      </c>
    </row>
    <row r="9097" spans="1:35">
      <c r="A9097" t="s">
        <v>9206</v>
      </c>
      <c r="B9097">
        <v>13</v>
      </c>
      <c r="C9097" t="s">
        <v>51</v>
      </c>
      <c r="D9097" t="s">
        <v>59</v>
      </c>
      <c r="E9097">
        <v>29.8</v>
      </c>
      <c r="F9097" t="s">
        <v>52</v>
      </c>
      <c r="G9097" t="s">
        <v>40</v>
      </c>
      <c r="H9097" t="s">
        <v>60</v>
      </c>
      <c r="I9097" t="s">
        <v>61</v>
      </c>
      <c r="J9097" t="s">
        <v>110</v>
      </c>
      <c r="K9097">
        <v>11</v>
      </c>
      <c r="L9097" s="1">
        <v>597</v>
      </c>
      <c r="M9097" t="s">
        <v>44</v>
      </c>
      <c r="N9097" t="s">
        <v>124</v>
      </c>
      <c r="O9097" t="s">
        <v>106</v>
      </c>
      <c r="P9097">
        <v>4</v>
      </c>
      <c r="Q9097">
        <v>25</v>
      </c>
      <c r="R9097">
        <v>14</v>
      </c>
      <c r="S9097">
        <v>1</v>
      </c>
      <c r="T9097">
        <v>3.1</v>
      </c>
      <c r="U9097">
        <v>0</v>
      </c>
      <c r="V9097">
        <v>9.9</v>
      </c>
      <c r="W9097" s="1">
        <v>4949</v>
      </c>
      <c r="X9097" s="1">
        <v>3051</v>
      </c>
      <c r="Y9097" s="1">
        <v>8597</v>
      </c>
      <c r="Z9097" t="s">
        <v>47</v>
      </c>
      <c r="AA9097" t="s">
        <v>112</v>
      </c>
      <c r="AB9097" s="1">
        <v>0</v>
      </c>
      <c r="AC9097">
        <v>0</v>
      </c>
      <c r="AD9097">
        <v>0</v>
      </c>
      <c r="AE9097">
        <v>0</v>
      </c>
      <c r="AF9097">
        <v>0</v>
      </c>
      <c r="AG9097" t="s">
        <v>87</v>
      </c>
      <c r="AH9097">
        <f>IF(OR(Cleaned_Data_Table[[#This Row],[Appointment Status]]="No Show", Cleaned_Data_Table[[#This Row],[Appointment Status]]="Cancelled"), 1, 0)</f>
        <v>0</v>
      </c>
      <c r="AI9097" t="str">
        <f>IF(Cleaned_Data_Table[[#This Row],[Emergency Case]]=1, "Emergency Care", "Standard Care")</f>
        <v>Standard Care</v>
      </c>
    </row>
    <row r="9098" spans="1:35">
      <c r="A9098" t="s">
        <v>9207</v>
      </c>
      <c r="B9098">
        <v>47</v>
      </c>
      <c r="C9098" t="s">
        <v>37</v>
      </c>
      <c r="D9098" t="s">
        <v>116</v>
      </c>
      <c r="E9098">
        <v>27</v>
      </c>
      <c r="F9098" t="s">
        <v>89</v>
      </c>
      <c r="G9098" t="s">
        <v>85</v>
      </c>
      <c r="H9098" t="s">
        <v>79</v>
      </c>
      <c r="I9098" t="s">
        <v>80</v>
      </c>
      <c r="J9098" t="s">
        <v>110</v>
      </c>
      <c r="K9098">
        <v>28</v>
      </c>
      <c r="L9098" s="1">
        <v>955</v>
      </c>
      <c r="M9098" t="s">
        <v>44</v>
      </c>
      <c r="N9098" t="s">
        <v>45</v>
      </c>
      <c r="O9098" t="s">
        <v>70</v>
      </c>
      <c r="P9098">
        <v>0</v>
      </c>
      <c r="Q9098">
        <v>18</v>
      </c>
      <c r="R9098">
        <v>12</v>
      </c>
      <c r="S9098">
        <v>2</v>
      </c>
      <c r="T9098">
        <v>3.8</v>
      </c>
      <c r="U9098">
        <v>1</v>
      </c>
      <c r="V9098">
        <v>10</v>
      </c>
      <c r="W9098" s="1">
        <v>1548</v>
      </c>
      <c r="X9098" s="1">
        <v>1246</v>
      </c>
      <c r="Y9098" s="1">
        <v>3749</v>
      </c>
      <c r="Z9098" t="s">
        <v>47</v>
      </c>
      <c r="AA9098" t="s">
        <v>48</v>
      </c>
      <c r="AB9098" s="1">
        <v>0</v>
      </c>
      <c r="AC9098">
        <v>0</v>
      </c>
      <c r="AD9098">
        <v>0</v>
      </c>
      <c r="AE9098">
        <v>0</v>
      </c>
      <c r="AF9098">
        <v>0</v>
      </c>
      <c r="AG9098" t="s">
        <v>87</v>
      </c>
      <c r="AH9098">
        <f>IF(OR(Cleaned_Data_Table[[#This Row],[Appointment Status]]="No Show", Cleaned_Data_Table[[#This Row],[Appointment Status]]="Cancelled"), 1, 0)</f>
        <v>0</v>
      </c>
      <c r="AI9098" t="str">
        <f>IF(Cleaned_Data_Table[[#This Row],[Emergency Case]]=1, "Emergency Care", "Standard Care")</f>
        <v>Emergency Care</v>
      </c>
    </row>
    <row r="9099" spans="1:35">
      <c r="A9099" t="s">
        <v>9208</v>
      </c>
      <c r="B9099">
        <v>73</v>
      </c>
      <c r="C9099" t="s">
        <v>51</v>
      </c>
      <c r="D9099" t="s">
        <v>38</v>
      </c>
      <c r="E9099">
        <v>21.4</v>
      </c>
      <c r="F9099" t="s">
        <v>39</v>
      </c>
      <c r="G9099" t="s">
        <v>40</v>
      </c>
      <c r="H9099" t="s">
        <v>79</v>
      </c>
      <c r="I9099" t="s">
        <v>80</v>
      </c>
      <c r="J9099" t="s">
        <v>43</v>
      </c>
      <c r="K9099">
        <v>24</v>
      </c>
      <c r="L9099" s="1">
        <v>774</v>
      </c>
      <c r="M9099" t="s">
        <v>53</v>
      </c>
      <c r="N9099" t="s">
        <v>124</v>
      </c>
      <c r="O9099" t="s">
        <v>101</v>
      </c>
      <c r="P9099">
        <v>12</v>
      </c>
      <c r="Q9099">
        <v>27</v>
      </c>
      <c r="R9099">
        <v>0</v>
      </c>
      <c r="S9099">
        <v>0</v>
      </c>
      <c r="T9099">
        <v>3.6</v>
      </c>
      <c r="U9099">
        <v>0</v>
      </c>
      <c r="V9099">
        <v>10</v>
      </c>
      <c r="W9099" s="1">
        <v>834</v>
      </c>
      <c r="X9099" s="1">
        <v>389</v>
      </c>
      <c r="Y9099" s="1">
        <v>1397.9</v>
      </c>
      <c r="Z9099" t="s">
        <v>47</v>
      </c>
      <c r="AA9099" t="s">
        <v>76</v>
      </c>
      <c r="AB9099" s="1">
        <v>0</v>
      </c>
      <c r="AC9099">
        <v>0</v>
      </c>
      <c r="AD9099">
        <v>0</v>
      </c>
      <c r="AE9099">
        <v>0</v>
      </c>
      <c r="AF9099">
        <v>0</v>
      </c>
      <c r="AG9099" t="s">
        <v>49</v>
      </c>
      <c r="AH9099">
        <f>IF(OR(Cleaned_Data_Table[[#This Row],[Appointment Status]]="No Show", Cleaned_Data_Table[[#This Row],[Appointment Status]]="Cancelled"), 1, 0)</f>
        <v>0</v>
      </c>
      <c r="AI9099" t="str">
        <f>IF(Cleaned_Data_Table[[#This Row],[Emergency Case]]=1, "Emergency Care", "Standard Care")</f>
        <v>Standard Care</v>
      </c>
    </row>
    <row r="9100" spans="1:35">
      <c r="A9100" t="s">
        <v>9209</v>
      </c>
      <c r="B9100">
        <v>34</v>
      </c>
      <c r="C9100" t="s">
        <v>37</v>
      </c>
      <c r="D9100" t="s">
        <v>93</v>
      </c>
      <c r="E9100">
        <v>20.6</v>
      </c>
      <c r="F9100" t="s">
        <v>52</v>
      </c>
      <c r="G9100" t="s">
        <v>40</v>
      </c>
      <c r="H9100" t="s">
        <v>94</v>
      </c>
      <c r="I9100" t="s">
        <v>95</v>
      </c>
      <c r="J9100" t="s">
        <v>43</v>
      </c>
      <c r="K9100">
        <v>18</v>
      </c>
      <c r="L9100" s="1">
        <v>701</v>
      </c>
      <c r="M9100" t="s">
        <v>53</v>
      </c>
      <c r="N9100" t="s">
        <v>124</v>
      </c>
      <c r="O9100" t="s">
        <v>75</v>
      </c>
      <c r="P9100">
        <v>8</v>
      </c>
      <c r="Q9100">
        <v>40</v>
      </c>
      <c r="R9100">
        <v>9</v>
      </c>
      <c r="S9100">
        <v>1</v>
      </c>
      <c r="T9100">
        <v>4.3</v>
      </c>
      <c r="U9100">
        <v>0</v>
      </c>
      <c r="V9100">
        <v>9.5</v>
      </c>
      <c r="W9100" s="1">
        <v>792</v>
      </c>
      <c r="X9100" s="1">
        <v>248</v>
      </c>
      <c r="Y9100" s="1">
        <v>1218.7</v>
      </c>
      <c r="Z9100" t="s">
        <v>47</v>
      </c>
      <c r="AA9100" t="s">
        <v>57</v>
      </c>
      <c r="AB9100" s="1">
        <v>0</v>
      </c>
      <c r="AC9100">
        <v>1</v>
      </c>
      <c r="AD9100">
        <v>0</v>
      </c>
      <c r="AE9100">
        <v>0</v>
      </c>
      <c r="AF9100">
        <v>0</v>
      </c>
      <c r="AG9100" t="s">
        <v>49</v>
      </c>
      <c r="AH9100">
        <f>IF(OR(Cleaned_Data_Table[[#This Row],[Appointment Status]]="No Show", Cleaned_Data_Table[[#This Row],[Appointment Status]]="Cancelled"), 1, 0)</f>
        <v>0</v>
      </c>
      <c r="AI9100" t="str">
        <f>IF(Cleaned_Data_Table[[#This Row],[Emergency Case]]=1, "Emergency Care", "Standard Care")</f>
        <v>Standard Care</v>
      </c>
    </row>
    <row r="9101" spans="1:35">
      <c r="A9101" t="s">
        <v>9210</v>
      </c>
      <c r="B9101">
        <v>89</v>
      </c>
      <c r="C9101" t="s">
        <v>37</v>
      </c>
      <c r="D9101" t="s">
        <v>93</v>
      </c>
      <c r="E9101">
        <v>20</v>
      </c>
      <c r="F9101" t="s">
        <v>52</v>
      </c>
      <c r="G9101" t="s">
        <v>66</v>
      </c>
      <c r="H9101" t="s">
        <v>129</v>
      </c>
      <c r="I9101" t="s">
        <v>130</v>
      </c>
      <c r="J9101" t="s">
        <v>110</v>
      </c>
      <c r="K9101">
        <v>22</v>
      </c>
      <c r="L9101" s="1">
        <v>760</v>
      </c>
      <c r="M9101" t="s">
        <v>53</v>
      </c>
      <c r="N9101" t="s">
        <v>54</v>
      </c>
      <c r="O9101" t="s">
        <v>119</v>
      </c>
      <c r="P9101">
        <v>4</v>
      </c>
      <c r="Q9101">
        <v>34</v>
      </c>
      <c r="R9101">
        <v>14</v>
      </c>
      <c r="S9101">
        <v>1</v>
      </c>
      <c r="T9101">
        <v>4.5999999999999996</v>
      </c>
      <c r="U9101">
        <v>0</v>
      </c>
      <c r="V9101">
        <v>10</v>
      </c>
      <c r="W9101" s="1">
        <v>3787</v>
      </c>
      <c r="X9101" s="1">
        <v>2761</v>
      </c>
      <c r="Y9101" s="1">
        <v>5115.6000000000004</v>
      </c>
      <c r="Z9101" t="s">
        <v>47</v>
      </c>
      <c r="AA9101" t="s">
        <v>71</v>
      </c>
      <c r="AB9101" s="1">
        <v>0</v>
      </c>
      <c r="AC9101">
        <v>1</v>
      </c>
      <c r="AD9101">
        <v>0</v>
      </c>
      <c r="AE9101">
        <v>1</v>
      </c>
      <c r="AF9101">
        <v>0</v>
      </c>
      <c r="AG9101" t="s">
        <v>87</v>
      </c>
      <c r="AH9101">
        <f>IF(OR(Cleaned_Data_Table[[#This Row],[Appointment Status]]="No Show", Cleaned_Data_Table[[#This Row],[Appointment Status]]="Cancelled"), 1, 0)</f>
        <v>0</v>
      </c>
      <c r="AI9101" t="str">
        <f>IF(Cleaned_Data_Table[[#This Row],[Emergency Case]]=1, "Emergency Care", "Standard Care")</f>
        <v>Standard Care</v>
      </c>
    </row>
    <row r="9102" spans="1:35">
      <c r="A9102" t="s">
        <v>9211</v>
      </c>
      <c r="B9102">
        <v>6</v>
      </c>
      <c r="C9102" t="s">
        <v>51</v>
      </c>
      <c r="D9102" t="s">
        <v>84</v>
      </c>
      <c r="E9102">
        <v>27.4</v>
      </c>
      <c r="F9102" t="s">
        <v>52</v>
      </c>
      <c r="G9102" t="s">
        <v>85</v>
      </c>
      <c r="H9102" t="s">
        <v>60</v>
      </c>
      <c r="I9102" t="s">
        <v>61</v>
      </c>
      <c r="J9102" t="s">
        <v>110</v>
      </c>
      <c r="K9102">
        <v>3</v>
      </c>
      <c r="L9102" s="1">
        <v>372</v>
      </c>
      <c r="M9102" t="s">
        <v>53</v>
      </c>
      <c r="N9102" t="s">
        <v>62</v>
      </c>
      <c r="O9102" t="s">
        <v>111</v>
      </c>
      <c r="P9102">
        <v>0</v>
      </c>
      <c r="Q9102">
        <v>21</v>
      </c>
      <c r="R9102">
        <v>13</v>
      </c>
      <c r="S9102">
        <v>3</v>
      </c>
      <c r="T9102">
        <v>5</v>
      </c>
      <c r="U9102">
        <v>1</v>
      </c>
      <c r="V9102">
        <v>10</v>
      </c>
      <c r="W9102" s="1">
        <v>2129</v>
      </c>
      <c r="X9102" s="1">
        <v>1917</v>
      </c>
      <c r="Y9102" s="1">
        <v>3092.6</v>
      </c>
      <c r="Z9102" t="s">
        <v>47</v>
      </c>
      <c r="AA9102" t="s">
        <v>112</v>
      </c>
      <c r="AB9102" s="1">
        <v>0</v>
      </c>
      <c r="AC9102">
        <v>0</v>
      </c>
      <c r="AD9102">
        <v>0</v>
      </c>
      <c r="AE9102">
        <v>0</v>
      </c>
      <c r="AF9102">
        <v>0</v>
      </c>
      <c r="AG9102" t="s">
        <v>87</v>
      </c>
      <c r="AH9102">
        <f>IF(OR(Cleaned_Data_Table[[#This Row],[Appointment Status]]="No Show", Cleaned_Data_Table[[#This Row],[Appointment Status]]="Cancelled"), 1, 0)</f>
        <v>0</v>
      </c>
      <c r="AI9102" t="str">
        <f>IF(Cleaned_Data_Table[[#This Row],[Emergency Case]]=1, "Emergency Care", "Standard Care")</f>
        <v>Emergency Care</v>
      </c>
    </row>
    <row r="9103" spans="1:35">
      <c r="A9103" t="s">
        <v>9212</v>
      </c>
      <c r="B9103">
        <v>87</v>
      </c>
      <c r="C9103" t="s">
        <v>37</v>
      </c>
      <c r="D9103" t="s">
        <v>114</v>
      </c>
      <c r="E9103">
        <v>22.5</v>
      </c>
      <c r="F9103" t="s">
        <v>89</v>
      </c>
      <c r="G9103" t="s">
        <v>66</v>
      </c>
      <c r="H9103" t="s">
        <v>79</v>
      </c>
      <c r="I9103" t="s">
        <v>80</v>
      </c>
      <c r="J9103" t="s">
        <v>110</v>
      </c>
      <c r="K9103">
        <v>30</v>
      </c>
      <c r="L9103" s="1">
        <v>916</v>
      </c>
      <c r="M9103" t="s">
        <v>44</v>
      </c>
      <c r="N9103" t="s">
        <v>81</v>
      </c>
      <c r="O9103" t="s">
        <v>119</v>
      </c>
      <c r="P9103">
        <v>25</v>
      </c>
      <c r="Q9103">
        <v>30</v>
      </c>
      <c r="R9103">
        <v>9</v>
      </c>
      <c r="S9103">
        <v>2</v>
      </c>
      <c r="T9103">
        <v>3.9</v>
      </c>
      <c r="U9103">
        <v>0</v>
      </c>
      <c r="V9103">
        <v>9.9</v>
      </c>
      <c r="W9103" s="1">
        <v>4555</v>
      </c>
      <c r="X9103" s="1">
        <v>3200</v>
      </c>
      <c r="Y9103" s="1">
        <v>8671</v>
      </c>
      <c r="Z9103" t="s">
        <v>47</v>
      </c>
      <c r="AA9103" t="s">
        <v>71</v>
      </c>
      <c r="AB9103" s="1">
        <v>0</v>
      </c>
      <c r="AC9103">
        <v>0</v>
      </c>
      <c r="AD9103">
        <v>1</v>
      </c>
      <c r="AE9103">
        <v>0</v>
      </c>
      <c r="AF9103">
        <v>0</v>
      </c>
      <c r="AG9103" t="s">
        <v>87</v>
      </c>
      <c r="AH9103">
        <f>IF(OR(Cleaned_Data_Table[[#This Row],[Appointment Status]]="No Show", Cleaned_Data_Table[[#This Row],[Appointment Status]]="Cancelled"), 1, 0)</f>
        <v>0</v>
      </c>
      <c r="AI9103" t="str">
        <f>IF(Cleaned_Data_Table[[#This Row],[Emergency Case]]=1, "Emergency Care", "Standard Care")</f>
        <v>Standard Care</v>
      </c>
    </row>
    <row r="9104" spans="1:35">
      <c r="A9104" t="s">
        <v>9213</v>
      </c>
      <c r="B9104">
        <v>74</v>
      </c>
      <c r="C9104" t="s">
        <v>51</v>
      </c>
      <c r="D9104" t="s">
        <v>59</v>
      </c>
      <c r="E9104">
        <v>27.7</v>
      </c>
      <c r="F9104" t="s">
        <v>52</v>
      </c>
      <c r="G9104" t="s">
        <v>40</v>
      </c>
      <c r="H9104" t="s">
        <v>129</v>
      </c>
      <c r="I9104" t="s">
        <v>130</v>
      </c>
      <c r="J9104" t="s">
        <v>110</v>
      </c>
      <c r="K9104">
        <v>18</v>
      </c>
      <c r="L9104" s="1">
        <v>709</v>
      </c>
      <c r="M9104" t="s">
        <v>53</v>
      </c>
      <c r="N9104" t="s">
        <v>54</v>
      </c>
      <c r="O9104" t="s">
        <v>70</v>
      </c>
      <c r="P9104">
        <v>2</v>
      </c>
      <c r="Q9104">
        <v>18</v>
      </c>
      <c r="R9104">
        <v>11</v>
      </c>
      <c r="S9104">
        <v>3</v>
      </c>
      <c r="T9104">
        <v>3.5</v>
      </c>
      <c r="U9104">
        <v>0</v>
      </c>
      <c r="V9104">
        <v>10</v>
      </c>
      <c r="W9104" s="1">
        <v>4787</v>
      </c>
      <c r="X9104" s="1">
        <v>2294</v>
      </c>
      <c r="Y9104" s="1">
        <v>5453</v>
      </c>
      <c r="Z9104" t="s">
        <v>56</v>
      </c>
      <c r="AA9104" t="s">
        <v>76</v>
      </c>
      <c r="AB9104" s="1">
        <v>7790</v>
      </c>
      <c r="AC9104">
        <v>0</v>
      </c>
      <c r="AD9104">
        <v>0</v>
      </c>
      <c r="AE9104">
        <v>0</v>
      </c>
      <c r="AF9104">
        <v>0</v>
      </c>
      <c r="AG9104" t="s">
        <v>87</v>
      </c>
      <c r="AH9104">
        <f>IF(OR(Cleaned_Data_Table[[#This Row],[Appointment Status]]="No Show", Cleaned_Data_Table[[#This Row],[Appointment Status]]="Cancelled"), 1, 0)</f>
        <v>1</v>
      </c>
      <c r="AI9104" t="str">
        <f>IF(Cleaned_Data_Table[[#This Row],[Emergency Case]]=1, "Emergency Care", "Standard Care")</f>
        <v>Standard Care</v>
      </c>
    </row>
    <row r="9105" spans="1:35">
      <c r="A9105" t="s">
        <v>9214</v>
      </c>
      <c r="B9105">
        <v>31</v>
      </c>
      <c r="C9105" t="s">
        <v>37</v>
      </c>
      <c r="D9105" t="s">
        <v>84</v>
      </c>
      <c r="E9105">
        <v>23.4</v>
      </c>
      <c r="F9105" t="s">
        <v>39</v>
      </c>
      <c r="G9105" t="s">
        <v>85</v>
      </c>
      <c r="H9105" t="s">
        <v>41</v>
      </c>
      <c r="I9105" t="s">
        <v>42</v>
      </c>
      <c r="J9105" t="s">
        <v>110</v>
      </c>
      <c r="K9105">
        <v>10</v>
      </c>
      <c r="L9105" s="1">
        <v>561</v>
      </c>
      <c r="M9105" t="s">
        <v>53</v>
      </c>
      <c r="N9105" t="s">
        <v>81</v>
      </c>
      <c r="O9105" t="s">
        <v>63</v>
      </c>
      <c r="P9105">
        <v>0</v>
      </c>
      <c r="Q9105">
        <v>22</v>
      </c>
      <c r="R9105">
        <v>12</v>
      </c>
      <c r="S9105">
        <v>1</v>
      </c>
      <c r="T9105">
        <v>4.5999999999999996</v>
      </c>
      <c r="U9105">
        <v>1</v>
      </c>
      <c r="V9105">
        <v>10</v>
      </c>
      <c r="W9105" s="1">
        <v>4481</v>
      </c>
      <c r="X9105" s="1">
        <v>2632</v>
      </c>
      <c r="Y9105" s="1">
        <v>5371.8</v>
      </c>
      <c r="Z9105" t="s">
        <v>47</v>
      </c>
      <c r="AA9105" t="s">
        <v>57</v>
      </c>
      <c r="AB9105" s="1">
        <v>0</v>
      </c>
      <c r="AC9105">
        <v>0</v>
      </c>
      <c r="AD9105">
        <v>0</v>
      </c>
      <c r="AE9105">
        <v>0</v>
      </c>
      <c r="AF9105">
        <v>0</v>
      </c>
      <c r="AG9105" t="s">
        <v>87</v>
      </c>
      <c r="AH9105">
        <f>IF(OR(Cleaned_Data_Table[[#This Row],[Appointment Status]]="No Show", Cleaned_Data_Table[[#This Row],[Appointment Status]]="Cancelled"), 1, 0)</f>
        <v>0</v>
      </c>
      <c r="AI9105" t="str">
        <f>IF(Cleaned_Data_Table[[#This Row],[Emergency Case]]=1, "Emergency Care", "Standard Care")</f>
        <v>Emergency Care</v>
      </c>
    </row>
    <row r="9106" spans="1:35">
      <c r="A9106" t="s">
        <v>9215</v>
      </c>
      <c r="B9106">
        <v>89</v>
      </c>
      <c r="C9106" t="s">
        <v>51</v>
      </c>
      <c r="D9106" t="s">
        <v>78</v>
      </c>
      <c r="E9106">
        <v>20.7</v>
      </c>
      <c r="F9106" t="s">
        <v>89</v>
      </c>
      <c r="G9106" t="s">
        <v>40</v>
      </c>
      <c r="H9106" t="s">
        <v>108</v>
      </c>
      <c r="I9106" t="s">
        <v>109</v>
      </c>
      <c r="J9106" t="s">
        <v>110</v>
      </c>
      <c r="K9106">
        <v>30</v>
      </c>
      <c r="L9106" s="1">
        <v>820</v>
      </c>
      <c r="M9106" t="s">
        <v>53</v>
      </c>
      <c r="N9106" t="s">
        <v>45</v>
      </c>
      <c r="O9106" t="s">
        <v>86</v>
      </c>
      <c r="P9106">
        <v>18</v>
      </c>
      <c r="Q9106">
        <v>17</v>
      </c>
      <c r="R9106">
        <v>3</v>
      </c>
      <c r="S9106">
        <v>0</v>
      </c>
      <c r="T9106">
        <v>3.9</v>
      </c>
      <c r="U9106">
        <v>0</v>
      </c>
      <c r="V9106">
        <v>10</v>
      </c>
      <c r="W9106" s="1">
        <v>2687</v>
      </c>
      <c r="X9106" s="1">
        <v>1871</v>
      </c>
      <c r="Y9106" s="1">
        <v>3764.6</v>
      </c>
      <c r="Z9106" t="s">
        <v>47</v>
      </c>
      <c r="AA9106" t="s">
        <v>71</v>
      </c>
      <c r="AB9106" s="1">
        <v>0</v>
      </c>
      <c r="AC9106">
        <v>0</v>
      </c>
      <c r="AD9106">
        <v>1</v>
      </c>
      <c r="AE9106">
        <v>0</v>
      </c>
      <c r="AF9106">
        <v>0</v>
      </c>
      <c r="AG9106" t="s">
        <v>87</v>
      </c>
      <c r="AH9106">
        <f>IF(OR(Cleaned_Data_Table[[#This Row],[Appointment Status]]="No Show", Cleaned_Data_Table[[#This Row],[Appointment Status]]="Cancelled"), 1, 0)</f>
        <v>0</v>
      </c>
      <c r="AI9106" t="str">
        <f>IF(Cleaned_Data_Table[[#This Row],[Emergency Case]]=1, "Emergency Care", "Standard Care")</f>
        <v>Standard Care</v>
      </c>
    </row>
    <row r="9107" spans="1:35">
      <c r="A9107" t="s">
        <v>9216</v>
      </c>
      <c r="B9107">
        <v>4</v>
      </c>
      <c r="C9107" t="s">
        <v>51</v>
      </c>
      <c r="D9107" t="s">
        <v>38</v>
      </c>
      <c r="E9107">
        <v>19.399999999999999</v>
      </c>
      <c r="F9107" t="s">
        <v>89</v>
      </c>
      <c r="G9107" t="s">
        <v>66</v>
      </c>
      <c r="H9107" t="s">
        <v>129</v>
      </c>
      <c r="I9107" t="s">
        <v>130</v>
      </c>
      <c r="J9107" t="s">
        <v>90</v>
      </c>
      <c r="K9107">
        <v>2</v>
      </c>
      <c r="L9107" s="1">
        <v>308</v>
      </c>
      <c r="M9107" t="s">
        <v>44</v>
      </c>
      <c r="N9107" t="s">
        <v>69</v>
      </c>
      <c r="O9107" t="s">
        <v>98</v>
      </c>
      <c r="P9107">
        <v>10</v>
      </c>
      <c r="Q9107">
        <v>8</v>
      </c>
      <c r="R9107">
        <v>2</v>
      </c>
      <c r="S9107">
        <v>0</v>
      </c>
      <c r="T9107">
        <v>4.0999999999999996</v>
      </c>
      <c r="U9107">
        <v>0</v>
      </c>
      <c r="V9107">
        <v>10</v>
      </c>
      <c r="W9107" s="1">
        <v>18481</v>
      </c>
      <c r="X9107" s="1">
        <v>8607</v>
      </c>
      <c r="Y9107" s="1">
        <v>27396</v>
      </c>
      <c r="Z9107" t="s">
        <v>47</v>
      </c>
      <c r="AA9107" t="s">
        <v>112</v>
      </c>
      <c r="AB9107" s="1">
        <v>0</v>
      </c>
      <c r="AC9107">
        <v>0</v>
      </c>
      <c r="AD9107">
        <v>0</v>
      </c>
      <c r="AE9107">
        <v>0</v>
      </c>
      <c r="AF9107">
        <v>0</v>
      </c>
      <c r="AG9107" t="s">
        <v>87</v>
      </c>
      <c r="AH9107">
        <f>IF(OR(Cleaned_Data_Table[[#This Row],[Appointment Status]]="No Show", Cleaned_Data_Table[[#This Row],[Appointment Status]]="Cancelled"), 1, 0)</f>
        <v>0</v>
      </c>
      <c r="AI9107" t="str">
        <f>IF(Cleaned_Data_Table[[#This Row],[Emergency Case]]=1, "Emergency Care", "Standard Care")</f>
        <v>Standard Care</v>
      </c>
    </row>
    <row r="9108" spans="1:35">
      <c r="A9108" t="s">
        <v>9217</v>
      </c>
      <c r="B9108">
        <v>6</v>
      </c>
      <c r="C9108" t="s">
        <v>51</v>
      </c>
      <c r="D9108" t="s">
        <v>93</v>
      </c>
      <c r="E9108">
        <v>26.7</v>
      </c>
      <c r="F9108" t="s">
        <v>52</v>
      </c>
      <c r="G9108" t="s">
        <v>40</v>
      </c>
      <c r="H9108" t="s">
        <v>94</v>
      </c>
      <c r="I9108" t="s">
        <v>95</v>
      </c>
      <c r="J9108" t="s">
        <v>110</v>
      </c>
      <c r="K9108">
        <v>19</v>
      </c>
      <c r="L9108" s="1">
        <v>593</v>
      </c>
      <c r="M9108" t="s">
        <v>44</v>
      </c>
      <c r="N9108" t="s">
        <v>69</v>
      </c>
      <c r="O9108" t="s">
        <v>55</v>
      </c>
      <c r="P9108">
        <v>24</v>
      </c>
      <c r="Q9108">
        <v>10</v>
      </c>
      <c r="R9108">
        <v>1</v>
      </c>
      <c r="S9108">
        <v>0</v>
      </c>
      <c r="T9108">
        <v>4.4000000000000004</v>
      </c>
      <c r="U9108">
        <v>0</v>
      </c>
      <c r="V9108">
        <v>10</v>
      </c>
      <c r="W9108" s="1">
        <v>3227</v>
      </c>
      <c r="X9108" s="1">
        <v>3899</v>
      </c>
      <c r="Y9108" s="1">
        <v>7719</v>
      </c>
      <c r="Z9108" t="s">
        <v>47</v>
      </c>
      <c r="AA9108" t="s">
        <v>112</v>
      </c>
      <c r="AB9108" s="1">
        <v>0</v>
      </c>
      <c r="AC9108">
        <v>0</v>
      </c>
      <c r="AD9108">
        <v>1</v>
      </c>
      <c r="AE9108">
        <v>0</v>
      </c>
      <c r="AF9108">
        <v>0</v>
      </c>
      <c r="AG9108" t="s">
        <v>87</v>
      </c>
      <c r="AH9108">
        <f>IF(OR(Cleaned_Data_Table[[#This Row],[Appointment Status]]="No Show", Cleaned_Data_Table[[#This Row],[Appointment Status]]="Cancelled"), 1, 0)</f>
        <v>0</v>
      </c>
      <c r="AI9108" t="str">
        <f>IF(Cleaned_Data_Table[[#This Row],[Emergency Case]]=1, "Emergency Care", "Standard Care")</f>
        <v>Standard Care</v>
      </c>
    </row>
    <row r="9109" spans="1:35">
      <c r="A9109" t="s">
        <v>9218</v>
      </c>
      <c r="B9109">
        <v>87</v>
      </c>
      <c r="C9109" t="s">
        <v>37</v>
      </c>
      <c r="D9109" t="s">
        <v>114</v>
      </c>
      <c r="E9109">
        <v>21.7</v>
      </c>
      <c r="F9109" t="s">
        <v>52</v>
      </c>
      <c r="G9109" t="s">
        <v>40</v>
      </c>
      <c r="H9109" t="s">
        <v>104</v>
      </c>
      <c r="I9109" t="s">
        <v>105</v>
      </c>
      <c r="J9109" t="s">
        <v>90</v>
      </c>
      <c r="K9109">
        <v>23</v>
      </c>
      <c r="L9109" s="1">
        <v>706</v>
      </c>
      <c r="M9109" t="s">
        <v>44</v>
      </c>
      <c r="N9109" t="s">
        <v>81</v>
      </c>
      <c r="O9109" t="s">
        <v>86</v>
      </c>
      <c r="P9109">
        <v>25</v>
      </c>
      <c r="Q9109">
        <v>19</v>
      </c>
      <c r="R9109">
        <v>2</v>
      </c>
      <c r="S9109">
        <v>0</v>
      </c>
      <c r="T9109">
        <v>3.2</v>
      </c>
      <c r="U9109">
        <v>0</v>
      </c>
      <c r="V9109">
        <v>10</v>
      </c>
      <c r="W9109" s="1">
        <v>7040</v>
      </c>
      <c r="X9109" s="1">
        <v>9194</v>
      </c>
      <c r="Y9109" s="1">
        <v>16940</v>
      </c>
      <c r="Z9109" t="s">
        <v>56</v>
      </c>
      <c r="AA9109" t="s">
        <v>71</v>
      </c>
      <c r="AB9109" s="1">
        <v>16940</v>
      </c>
      <c r="AC9109">
        <v>0</v>
      </c>
      <c r="AD9109">
        <v>1</v>
      </c>
      <c r="AE9109">
        <v>0</v>
      </c>
      <c r="AF9109">
        <v>0</v>
      </c>
      <c r="AG9109" t="s">
        <v>91</v>
      </c>
      <c r="AH9109">
        <f>IF(OR(Cleaned_Data_Table[[#This Row],[Appointment Status]]="No Show", Cleaned_Data_Table[[#This Row],[Appointment Status]]="Cancelled"), 1, 0)</f>
        <v>1</v>
      </c>
      <c r="AI9109" t="str">
        <f>IF(Cleaned_Data_Table[[#This Row],[Emergency Case]]=1, "Emergency Care", "Standard Care")</f>
        <v>Standard Care</v>
      </c>
    </row>
    <row r="9110" spans="1:35">
      <c r="A9110" t="s">
        <v>9219</v>
      </c>
      <c r="B9110">
        <v>15</v>
      </c>
      <c r="C9110" t="s">
        <v>37</v>
      </c>
      <c r="D9110" t="s">
        <v>100</v>
      </c>
      <c r="E9110">
        <v>19.399999999999999</v>
      </c>
      <c r="F9110" t="s">
        <v>89</v>
      </c>
      <c r="G9110" t="s">
        <v>40</v>
      </c>
      <c r="H9110" t="s">
        <v>60</v>
      </c>
      <c r="I9110" t="s">
        <v>61</v>
      </c>
      <c r="J9110" t="s">
        <v>43</v>
      </c>
      <c r="K9110">
        <v>16</v>
      </c>
      <c r="L9110" s="1">
        <v>618</v>
      </c>
      <c r="M9110" t="s">
        <v>53</v>
      </c>
      <c r="N9110" t="s">
        <v>45</v>
      </c>
      <c r="O9110" t="s">
        <v>106</v>
      </c>
      <c r="P9110">
        <v>3</v>
      </c>
      <c r="Q9110">
        <v>47</v>
      </c>
      <c r="R9110">
        <v>14</v>
      </c>
      <c r="S9110">
        <v>0</v>
      </c>
      <c r="T9110">
        <v>4.7</v>
      </c>
      <c r="U9110">
        <v>0</v>
      </c>
      <c r="V9110">
        <v>9.1999999999999993</v>
      </c>
      <c r="W9110" s="1">
        <v>685</v>
      </c>
      <c r="X9110" s="1">
        <v>866</v>
      </c>
      <c r="Y9110" s="1">
        <v>1518.3</v>
      </c>
      <c r="Z9110" t="s">
        <v>47</v>
      </c>
      <c r="AA9110" t="s">
        <v>112</v>
      </c>
      <c r="AB9110" s="1">
        <v>0</v>
      </c>
      <c r="AC9110">
        <v>1</v>
      </c>
      <c r="AD9110">
        <v>0</v>
      </c>
      <c r="AE9110">
        <v>0</v>
      </c>
      <c r="AF9110">
        <v>0</v>
      </c>
      <c r="AG9110" t="s">
        <v>87</v>
      </c>
      <c r="AH9110">
        <f>IF(OR(Cleaned_Data_Table[[#This Row],[Appointment Status]]="No Show", Cleaned_Data_Table[[#This Row],[Appointment Status]]="Cancelled"), 1, 0)</f>
        <v>0</v>
      </c>
      <c r="AI9110" t="str">
        <f>IF(Cleaned_Data_Table[[#This Row],[Emergency Case]]=1, "Emergency Care", "Standard Care")</f>
        <v>Standard Care</v>
      </c>
    </row>
    <row r="9111" spans="1:35">
      <c r="A9111" t="s">
        <v>9220</v>
      </c>
      <c r="B9111">
        <v>61</v>
      </c>
      <c r="C9111" t="s">
        <v>37</v>
      </c>
      <c r="D9111" t="s">
        <v>114</v>
      </c>
      <c r="E9111">
        <v>19.5</v>
      </c>
      <c r="F9111" t="s">
        <v>97</v>
      </c>
      <c r="G9111" t="s">
        <v>85</v>
      </c>
      <c r="H9111" t="s">
        <v>79</v>
      </c>
      <c r="I9111" t="s">
        <v>80</v>
      </c>
      <c r="J9111" t="s">
        <v>110</v>
      </c>
      <c r="K9111">
        <v>12</v>
      </c>
      <c r="L9111" s="1">
        <v>560</v>
      </c>
      <c r="M9111" t="s">
        <v>53</v>
      </c>
      <c r="N9111" t="s">
        <v>45</v>
      </c>
      <c r="O9111" t="s">
        <v>111</v>
      </c>
      <c r="P9111">
        <v>0</v>
      </c>
      <c r="Q9111">
        <v>26</v>
      </c>
      <c r="R9111">
        <v>3</v>
      </c>
      <c r="S9111">
        <v>0</v>
      </c>
      <c r="T9111">
        <v>4.5999999999999996</v>
      </c>
      <c r="U9111">
        <v>1</v>
      </c>
      <c r="V9111">
        <v>10</v>
      </c>
      <c r="W9111" s="1">
        <v>3818</v>
      </c>
      <c r="X9111" s="1">
        <v>2517</v>
      </c>
      <c r="Y9111" s="1">
        <v>4826.5</v>
      </c>
      <c r="Z9111" t="s">
        <v>47</v>
      </c>
      <c r="AA9111" t="s">
        <v>76</v>
      </c>
      <c r="AB9111" s="1">
        <v>0</v>
      </c>
      <c r="AC9111">
        <v>0</v>
      </c>
      <c r="AD9111">
        <v>0</v>
      </c>
      <c r="AE9111">
        <v>0</v>
      </c>
      <c r="AF9111">
        <v>0</v>
      </c>
      <c r="AG9111" t="s">
        <v>87</v>
      </c>
      <c r="AH9111">
        <f>IF(OR(Cleaned_Data_Table[[#This Row],[Appointment Status]]="No Show", Cleaned_Data_Table[[#This Row],[Appointment Status]]="Cancelled"), 1, 0)</f>
        <v>0</v>
      </c>
      <c r="AI9111" t="str">
        <f>IF(Cleaned_Data_Table[[#This Row],[Emergency Case]]=1, "Emergency Care", "Standard Care")</f>
        <v>Emergency Care</v>
      </c>
    </row>
    <row r="9112" spans="1:35">
      <c r="A9112" t="s">
        <v>9221</v>
      </c>
      <c r="B9112">
        <v>80</v>
      </c>
      <c r="C9112" t="s">
        <v>37</v>
      </c>
      <c r="D9112" t="s">
        <v>78</v>
      </c>
      <c r="E9112">
        <v>27.2</v>
      </c>
      <c r="F9112" t="s">
        <v>89</v>
      </c>
      <c r="G9112" t="s">
        <v>85</v>
      </c>
      <c r="H9112" t="s">
        <v>67</v>
      </c>
      <c r="I9112" t="s">
        <v>68</v>
      </c>
      <c r="J9112" t="s">
        <v>43</v>
      </c>
      <c r="K9112">
        <v>7</v>
      </c>
      <c r="L9112" s="1">
        <v>479</v>
      </c>
      <c r="M9112" t="s">
        <v>44</v>
      </c>
      <c r="N9112" t="s">
        <v>45</v>
      </c>
      <c r="O9112" t="s">
        <v>86</v>
      </c>
      <c r="P9112">
        <v>0</v>
      </c>
      <c r="Q9112">
        <v>31</v>
      </c>
      <c r="R9112">
        <v>8</v>
      </c>
      <c r="S9112">
        <v>3</v>
      </c>
      <c r="T9112">
        <v>4.2</v>
      </c>
      <c r="U9112">
        <v>1</v>
      </c>
      <c r="V9112">
        <v>10</v>
      </c>
      <c r="W9112" s="1">
        <v>602</v>
      </c>
      <c r="X9112" s="1">
        <v>311</v>
      </c>
      <c r="Y9112" s="1">
        <v>1392</v>
      </c>
      <c r="Z9112" t="s">
        <v>47</v>
      </c>
      <c r="AA9112" t="s">
        <v>71</v>
      </c>
      <c r="AB9112" s="1">
        <v>0</v>
      </c>
      <c r="AC9112">
        <v>1</v>
      </c>
      <c r="AD9112">
        <v>0</v>
      </c>
      <c r="AE9112">
        <v>0</v>
      </c>
      <c r="AF9112">
        <v>0</v>
      </c>
      <c r="AG9112" t="s">
        <v>87</v>
      </c>
      <c r="AH9112">
        <f>IF(OR(Cleaned_Data_Table[[#This Row],[Appointment Status]]="No Show", Cleaned_Data_Table[[#This Row],[Appointment Status]]="Cancelled"), 1, 0)</f>
        <v>0</v>
      </c>
      <c r="AI9112" t="str">
        <f>IF(Cleaned_Data_Table[[#This Row],[Emergency Case]]=1, "Emergency Care", "Standard Care")</f>
        <v>Emergency Care</v>
      </c>
    </row>
    <row r="9113" spans="1:35">
      <c r="A9113" t="s">
        <v>9222</v>
      </c>
      <c r="B9113">
        <v>86</v>
      </c>
      <c r="C9113" t="s">
        <v>37</v>
      </c>
      <c r="D9113" t="s">
        <v>93</v>
      </c>
      <c r="E9113">
        <v>21.8</v>
      </c>
      <c r="F9113" t="s">
        <v>52</v>
      </c>
      <c r="G9113" t="s">
        <v>40</v>
      </c>
      <c r="H9113" t="s">
        <v>79</v>
      </c>
      <c r="I9113" t="s">
        <v>80</v>
      </c>
      <c r="J9113" t="s">
        <v>110</v>
      </c>
      <c r="K9113">
        <v>20</v>
      </c>
      <c r="L9113" s="1">
        <v>631</v>
      </c>
      <c r="M9113" t="s">
        <v>53</v>
      </c>
      <c r="N9113" t="s">
        <v>54</v>
      </c>
      <c r="O9113" t="s">
        <v>46</v>
      </c>
      <c r="P9113">
        <v>24</v>
      </c>
      <c r="Q9113">
        <v>32</v>
      </c>
      <c r="R9113">
        <v>12</v>
      </c>
      <c r="S9113">
        <v>2</v>
      </c>
      <c r="T9113">
        <v>4.5</v>
      </c>
      <c r="U9113">
        <v>0</v>
      </c>
      <c r="V9113">
        <v>10</v>
      </c>
      <c r="W9113" s="1">
        <v>2586</v>
      </c>
      <c r="X9113" s="1">
        <v>2330</v>
      </c>
      <c r="Y9113" s="1">
        <v>3882.9</v>
      </c>
      <c r="Z9113" t="s">
        <v>47</v>
      </c>
      <c r="AA9113" t="s">
        <v>71</v>
      </c>
      <c r="AB9113" s="1">
        <v>0</v>
      </c>
      <c r="AC9113">
        <v>1</v>
      </c>
      <c r="AD9113">
        <v>1</v>
      </c>
      <c r="AE9113">
        <v>0</v>
      </c>
      <c r="AF9113">
        <v>0</v>
      </c>
      <c r="AG9113" t="s">
        <v>87</v>
      </c>
      <c r="AH9113">
        <f>IF(OR(Cleaned_Data_Table[[#This Row],[Appointment Status]]="No Show", Cleaned_Data_Table[[#This Row],[Appointment Status]]="Cancelled"), 1, 0)</f>
        <v>0</v>
      </c>
      <c r="AI9113" t="str">
        <f>IF(Cleaned_Data_Table[[#This Row],[Emergency Case]]=1, "Emergency Care", "Standard Care")</f>
        <v>Standard Care</v>
      </c>
    </row>
    <row r="9114" spans="1:35">
      <c r="A9114" t="s">
        <v>9223</v>
      </c>
      <c r="B9114">
        <v>57</v>
      </c>
      <c r="C9114" t="s">
        <v>51</v>
      </c>
      <c r="D9114" t="s">
        <v>93</v>
      </c>
      <c r="E9114">
        <v>26.9</v>
      </c>
      <c r="F9114" t="s">
        <v>52</v>
      </c>
      <c r="G9114" t="s">
        <v>66</v>
      </c>
      <c r="H9114" t="s">
        <v>73</v>
      </c>
      <c r="I9114" t="s">
        <v>74</v>
      </c>
      <c r="J9114" t="s">
        <v>110</v>
      </c>
      <c r="K9114">
        <v>26</v>
      </c>
      <c r="L9114" s="1">
        <v>807</v>
      </c>
      <c r="M9114" t="s">
        <v>53</v>
      </c>
      <c r="N9114" t="s">
        <v>124</v>
      </c>
      <c r="O9114" t="s">
        <v>46</v>
      </c>
      <c r="P9114">
        <v>29</v>
      </c>
      <c r="Q9114">
        <v>32</v>
      </c>
      <c r="R9114">
        <v>10</v>
      </c>
      <c r="S9114">
        <v>2</v>
      </c>
      <c r="T9114">
        <v>4.2</v>
      </c>
      <c r="U9114">
        <v>0</v>
      </c>
      <c r="V9114">
        <v>10</v>
      </c>
      <c r="W9114" s="1">
        <v>4190</v>
      </c>
      <c r="X9114" s="1">
        <v>2701</v>
      </c>
      <c r="Y9114" s="1">
        <v>5388.6</v>
      </c>
      <c r="Z9114" t="s">
        <v>47</v>
      </c>
      <c r="AA9114" t="s">
        <v>76</v>
      </c>
      <c r="AB9114" s="1">
        <v>0</v>
      </c>
      <c r="AC9114">
        <v>1</v>
      </c>
      <c r="AD9114">
        <v>1</v>
      </c>
      <c r="AE9114">
        <v>1</v>
      </c>
      <c r="AF9114">
        <v>0</v>
      </c>
      <c r="AG9114" t="s">
        <v>87</v>
      </c>
      <c r="AH9114">
        <f>IF(OR(Cleaned_Data_Table[[#This Row],[Appointment Status]]="No Show", Cleaned_Data_Table[[#This Row],[Appointment Status]]="Cancelled"), 1, 0)</f>
        <v>0</v>
      </c>
      <c r="AI9114" t="str">
        <f>IF(Cleaned_Data_Table[[#This Row],[Emergency Case]]=1, "Emergency Care", "Standard Care")</f>
        <v>Standard Care</v>
      </c>
    </row>
    <row r="9115" spans="1:35">
      <c r="A9115" t="s">
        <v>9224</v>
      </c>
      <c r="B9115">
        <v>11</v>
      </c>
      <c r="C9115" t="s">
        <v>51</v>
      </c>
      <c r="D9115" t="s">
        <v>100</v>
      </c>
      <c r="E9115">
        <v>23.1</v>
      </c>
      <c r="F9115" t="s">
        <v>52</v>
      </c>
      <c r="G9115" t="s">
        <v>66</v>
      </c>
      <c r="H9115" t="s">
        <v>94</v>
      </c>
      <c r="I9115" t="s">
        <v>95</v>
      </c>
      <c r="J9115" t="s">
        <v>90</v>
      </c>
      <c r="K9115">
        <v>24</v>
      </c>
      <c r="L9115" s="1">
        <v>845</v>
      </c>
      <c r="M9115" t="s">
        <v>44</v>
      </c>
      <c r="N9115" t="s">
        <v>69</v>
      </c>
      <c r="O9115" t="s">
        <v>106</v>
      </c>
      <c r="P9115">
        <v>29</v>
      </c>
      <c r="Q9115">
        <v>10</v>
      </c>
      <c r="R9115">
        <v>9</v>
      </c>
      <c r="S9115">
        <v>3</v>
      </c>
      <c r="T9115">
        <v>3.9</v>
      </c>
      <c r="U9115">
        <v>0</v>
      </c>
      <c r="V9115">
        <v>10</v>
      </c>
      <c r="W9115" s="1">
        <v>12061</v>
      </c>
      <c r="X9115" s="1">
        <v>7638</v>
      </c>
      <c r="Y9115" s="1">
        <v>20544</v>
      </c>
      <c r="Z9115" t="s">
        <v>47</v>
      </c>
      <c r="AA9115" t="s">
        <v>112</v>
      </c>
      <c r="AB9115" s="1">
        <v>0</v>
      </c>
      <c r="AC9115">
        <v>0</v>
      </c>
      <c r="AD9115">
        <v>1</v>
      </c>
      <c r="AE9115">
        <v>0</v>
      </c>
      <c r="AF9115">
        <v>0</v>
      </c>
      <c r="AG9115" t="s">
        <v>91</v>
      </c>
      <c r="AH9115">
        <f>IF(OR(Cleaned_Data_Table[[#This Row],[Appointment Status]]="No Show", Cleaned_Data_Table[[#This Row],[Appointment Status]]="Cancelled"), 1, 0)</f>
        <v>0</v>
      </c>
      <c r="AI9115" t="str">
        <f>IF(Cleaned_Data_Table[[#This Row],[Emergency Case]]=1, "Emergency Care", "Standard Care")</f>
        <v>Standard Care</v>
      </c>
    </row>
    <row r="9116" spans="1:35">
      <c r="A9116" t="s">
        <v>9225</v>
      </c>
      <c r="B9116">
        <v>38</v>
      </c>
      <c r="C9116" t="s">
        <v>37</v>
      </c>
      <c r="D9116" t="s">
        <v>100</v>
      </c>
      <c r="E9116">
        <v>22.9</v>
      </c>
      <c r="F9116" t="s">
        <v>89</v>
      </c>
      <c r="G9116" t="s">
        <v>40</v>
      </c>
      <c r="H9116" t="s">
        <v>129</v>
      </c>
      <c r="I9116" t="s">
        <v>130</v>
      </c>
      <c r="J9116" t="s">
        <v>110</v>
      </c>
      <c r="K9116">
        <v>23</v>
      </c>
      <c r="L9116" s="1">
        <v>751</v>
      </c>
      <c r="M9116" t="s">
        <v>44</v>
      </c>
      <c r="N9116" t="s">
        <v>45</v>
      </c>
      <c r="O9116" t="s">
        <v>98</v>
      </c>
      <c r="P9116">
        <v>16</v>
      </c>
      <c r="Q9116">
        <v>11</v>
      </c>
      <c r="R9116">
        <v>11</v>
      </c>
      <c r="S9116">
        <v>0</v>
      </c>
      <c r="T9116">
        <v>4.4000000000000004</v>
      </c>
      <c r="U9116">
        <v>0</v>
      </c>
      <c r="V9116">
        <v>10</v>
      </c>
      <c r="W9116" s="1">
        <v>1509</v>
      </c>
      <c r="X9116" s="1">
        <v>1512</v>
      </c>
      <c r="Y9116" s="1">
        <v>3772</v>
      </c>
      <c r="Z9116" t="s">
        <v>47</v>
      </c>
      <c r="AA9116" t="s">
        <v>48</v>
      </c>
      <c r="AB9116" s="1">
        <v>0</v>
      </c>
      <c r="AC9116">
        <v>0</v>
      </c>
      <c r="AD9116">
        <v>1</v>
      </c>
      <c r="AE9116">
        <v>0</v>
      </c>
      <c r="AF9116">
        <v>0</v>
      </c>
      <c r="AG9116" t="s">
        <v>87</v>
      </c>
      <c r="AH9116">
        <f>IF(OR(Cleaned_Data_Table[[#This Row],[Appointment Status]]="No Show", Cleaned_Data_Table[[#This Row],[Appointment Status]]="Cancelled"), 1, 0)</f>
        <v>0</v>
      </c>
      <c r="AI9116" t="str">
        <f>IF(Cleaned_Data_Table[[#This Row],[Emergency Case]]=1, "Emergency Care", "Standard Care")</f>
        <v>Standard Care</v>
      </c>
    </row>
    <row r="9117" spans="1:35">
      <c r="A9117" t="s">
        <v>9226</v>
      </c>
      <c r="B9117">
        <v>71</v>
      </c>
      <c r="C9117" t="s">
        <v>51</v>
      </c>
      <c r="D9117" t="s">
        <v>59</v>
      </c>
      <c r="E9117">
        <v>25.9</v>
      </c>
      <c r="F9117" t="s">
        <v>89</v>
      </c>
      <c r="G9117" t="s">
        <v>66</v>
      </c>
      <c r="H9117" t="s">
        <v>108</v>
      </c>
      <c r="I9117" t="s">
        <v>109</v>
      </c>
      <c r="J9117" t="s">
        <v>43</v>
      </c>
      <c r="K9117">
        <v>3</v>
      </c>
      <c r="L9117" s="1">
        <v>317</v>
      </c>
      <c r="M9117" t="s">
        <v>53</v>
      </c>
      <c r="N9117" t="s">
        <v>69</v>
      </c>
      <c r="O9117" t="s">
        <v>46</v>
      </c>
      <c r="P9117">
        <v>16</v>
      </c>
      <c r="Q9117">
        <v>47</v>
      </c>
      <c r="R9117">
        <v>11</v>
      </c>
      <c r="S9117">
        <v>1</v>
      </c>
      <c r="T9117">
        <v>3.1</v>
      </c>
      <c r="U9117">
        <v>0</v>
      </c>
      <c r="V9117">
        <v>8.4</v>
      </c>
      <c r="W9117" s="1">
        <v>377</v>
      </c>
      <c r="X9117" s="1">
        <v>861</v>
      </c>
      <c r="Y9117" s="1">
        <v>1088.5</v>
      </c>
      <c r="Z9117" t="s">
        <v>56</v>
      </c>
      <c r="AA9117" t="s">
        <v>76</v>
      </c>
      <c r="AB9117" s="1">
        <v>1555</v>
      </c>
      <c r="AC9117">
        <v>1</v>
      </c>
      <c r="AD9117">
        <v>1</v>
      </c>
      <c r="AE9117">
        <v>0</v>
      </c>
      <c r="AF9117">
        <v>0</v>
      </c>
      <c r="AG9117" t="s">
        <v>49</v>
      </c>
      <c r="AH9117">
        <f>IF(OR(Cleaned_Data_Table[[#This Row],[Appointment Status]]="No Show", Cleaned_Data_Table[[#This Row],[Appointment Status]]="Cancelled"), 1, 0)</f>
        <v>1</v>
      </c>
      <c r="AI9117" t="str">
        <f>IF(Cleaned_Data_Table[[#This Row],[Emergency Case]]=1, "Emergency Care", "Standard Care")</f>
        <v>Standard Care</v>
      </c>
    </row>
    <row r="9118" spans="1:35">
      <c r="A9118" t="s">
        <v>9227</v>
      </c>
      <c r="B9118">
        <v>38</v>
      </c>
      <c r="C9118" t="s">
        <v>51</v>
      </c>
      <c r="D9118" t="s">
        <v>93</v>
      </c>
      <c r="E9118">
        <v>21</v>
      </c>
      <c r="F9118" t="s">
        <v>39</v>
      </c>
      <c r="G9118" t="s">
        <v>40</v>
      </c>
      <c r="H9118" t="s">
        <v>138</v>
      </c>
      <c r="I9118" t="s">
        <v>139</v>
      </c>
      <c r="J9118" t="s">
        <v>43</v>
      </c>
      <c r="K9118">
        <v>2</v>
      </c>
      <c r="L9118" s="1">
        <v>322</v>
      </c>
      <c r="M9118" t="s">
        <v>53</v>
      </c>
      <c r="N9118" t="s">
        <v>45</v>
      </c>
      <c r="O9118" t="s">
        <v>63</v>
      </c>
      <c r="P9118">
        <v>25</v>
      </c>
      <c r="Q9118">
        <v>45</v>
      </c>
      <c r="R9118">
        <v>1</v>
      </c>
      <c r="S9118">
        <v>0</v>
      </c>
      <c r="T9118">
        <v>4.4000000000000004</v>
      </c>
      <c r="U9118">
        <v>0</v>
      </c>
      <c r="V9118">
        <v>9.1999999999999993</v>
      </c>
      <c r="W9118" s="1">
        <v>473</v>
      </c>
      <c r="X9118" s="1">
        <v>310</v>
      </c>
      <c r="Y9118" s="1">
        <v>773.5</v>
      </c>
      <c r="Z9118" t="s">
        <v>47</v>
      </c>
      <c r="AA9118" t="s">
        <v>48</v>
      </c>
      <c r="AB9118" s="1">
        <v>0</v>
      </c>
      <c r="AC9118">
        <v>1</v>
      </c>
      <c r="AD9118">
        <v>1</v>
      </c>
      <c r="AE9118">
        <v>0</v>
      </c>
      <c r="AF9118">
        <v>0</v>
      </c>
      <c r="AG9118" t="s">
        <v>49</v>
      </c>
      <c r="AH9118">
        <f>IF(OR(Cleaned_Data_Table[[#This Row],[Appointment Status]]="No Show", Cleaned_Data_Table[[#This Row],[Appointment Status]]="Cancelled"), 1, 0)</f>
        <v>0</v>
      </c>
      <c r="AI9118" t="str">
        <f>IF(Cleaned_Data_Table[[#This Row],[Emergency Case]]=1, "Emergency Care", "Standard Care")</f>
        <v>Standard Care</v>
      </c>
    </row>
    <row r="9119" spans="1:35">
      <c r="A9119" t="s">
        <v>9228</v>
      </c>
      <c r="B9119">
        <v>14</v>
      </c>
      <c r="C9119" t="s">
        <v>37</v>
      </c>
      <c r="D9119" t="s">
        <v>84</v>
      </c>
      <c r="E9119">
        <v>23.1</v>
      </c>
      <c r="F9119" t="s">
        <v>52</v>
      </c>
      <c r="G9119" t="s">
        <v>66</v>
      </c>
      <c r="H9119" t="s">
        <v>67</v>
      </c>
      <c r="I9119" t="s">
        <v>68</v>
      </c>
      <c r="J9119" t="s">
        <v>110</v>
      </c>
      <c r="K9119">
        <v>22</v>
      </c>
      <c r="L9119" s="1">
        <v>686</v>
      </c>
      <c r="M9119" t="s">
        <v>44</v>
      </c>
      <c r="N9119" t="s">
        <v>54</v>
      </c>
      <c r="O9119" t="s">
        <v>101</v>
      </c>
      <c r="P9119">
        <v>19</v>
      </c>
      <c r="Q9119">
        <v>33</v>
      </c>
      <c r="R9119">
        <v>7</v>
      </c>
      <c r="S9119">
        <v>1</v>
      </c>
      <c r="T9119">
        <v>4</v>
      </c>
      <c r="U9119">
        <v>0</v>
      </c>
      <c r="V9119">
        <v>9.8000000000000007</v>
      </c>
      <c r="W9119" s="1">
        <v>3428</v>
      </c>
      <c r="X9119" s="1">
        <v>2123</v>
      </c>
      <c r="Y9119" s="1">
        <v>6237</v>
      </c>
      <c r="Z9119" t="s">
        <v>47</v>
      </c>
      <c r="AA9119" t="s">
        <v>112</v>
      </c>
      <c r="AB9119" s="1">
        <v>0</v>
      </c>
      <c r="AC9119">
        <v>1</v>
      </c>
      <c r="AD9119">
        <v>1</v>
      </c>
      <c r="AE9119">
        <v>1</v>
      </c>
      <c r="AF9119">
        <v>0</v>
      </c>
      <c r="AG9119" t="s">
        <v>87</v>
      </c>
      <c r="AH9119">
        <f>IF(OR(Cleaned_Data_Table[[#This Row],[Appointment Status]]="No Show", Cleaned_Data_Table[[#This Row],[Appointment Status]]="Cancelled"), 1, 0)</f>
        <v>0</v>
      </c>
      <c r="AI9119" t="str">
        <f>IF(Cleaned_Data_Table[[#This Row],[Emergency Case]]=1, "Emergency Care", "Standard Care")</f>
        <v>Standard Care</v>
      </c>
    </row>
    <row r="9120" spans="1:35">
      <c r="A9120" t="s">
        <v>9229</v>
      </c>
      <c r="B9120">
        <v>66</v>
      </c>
      <c r="C9120" t="s">
        <v>51</v>
      </c>
      <c r="D9120" t="s">
        <v>118</v>
      </c>
      <c r="E9120">
        <v>18.8</v>
      </c>
      <c r="F9120" t="s">
        <v>103</v>
      </c>
      <c r="G9120" t="s">
        <v>66</v>
      </c>
      <c r="H9120" t="s">
        <v>67</v>
      </c>
      <c r="I9120" t="s">
        <v>68</v>
      </c>
      <c r="J9120" t="s">
        <v>43</v>
      </c>
      <c r="K9120">
        <v>23</v>
      </c>
      <c r="L9120" s="1">
        <v>760</v>
      </c>
      <c r="M9120" t="s">
        <v>53</v>
      </c>
      <c r="N9120" t="s">
        <v>62</v>
      </c>
      <c r="O9120" t="s">
        <v>98</v>
      </c>
      <c r="P9120">
        <v>15</v>
      </c>
      <c r="Q9120">
        <v>58</v>
      </c>
      <c r="R9120">
        <v>13</v>
      </c>
      <c r="S9120">
        <v>4</v>
      </c>
      <c r="T9120">
        <v>4.7</v>
      </c>
      <c r="U9120">
        <v>0</v>
      </c>
      <c r="V9120">
        <v>8.5</v>
      </c>
      <c r="W9120" s="1">
        <v>788</v>
      </c>
      <c r="X9120" s="1">
        <v>170</v>
      </c>
      <c r="Y9120" s="1">
        <v>1202.5999999999999</v>
      </c>
      <c r="Z9120" t="s">
        <v>47</v>
      </c>
      <c r="AA9120" t="s">
        <v>76</v>
      </c>
      <c r="AB9120" s="1">
        <v>0</v>
      </c>
      <c r="AC9120">
        <v>1</v>
      </c>
      <c r="AD9120">
        <v>1</v>
      </c>
      <c r="AE9120">
        <v>0</v>
      </c>
      <c r="AF9120">
        <v>0</v>
      </c>
      <c r="AG9120" t="s">
        <v>49</v>
      </c>
      <c r="AH9120">
        <f>IF(OR(Cleaned_Data_Table[[#This Row],[Appointment Status]]="No Show", Cleaned_Data_Table[[#This Row],[Appointment Status]]="Cancelled"), 1, 0)</f>
        <v>0</v>
      </c>
      <c r="AI9120" t="str">
        <f>IF(Cleaned_Data_Table[[#This Row],[Emergency Case]]=1, "Emergency Care", "Standard Care")</f>
        <v>Standard Care</v>
      </c>
    </row>
    <row r="9121" spans="1:35">
      <c r="A9121" t="s">
        <v>9230</v>
      </c>
      <c r="B9121">
        <v>39</v>
      </c>
      <c r="C9121" t="s">
        <v>51</v>
      </c>
      <c r="D9121" t="s">
        <v>78</v>
      </c>
      <c r="E9121">
        <v>20.9</v>
      </c>
      <c r="F9121" t="s">
        <v>89</v>
      </c>
      <c r="G9121" t="s">
        <v>40</v>
      </c>
      <c r="H9121" t="s">
        <v>79</v>
      </c>
      <c r="I9121" t="s">
        <v>80</v>
      </c>
      <c r="J9121" t="s">
        <v>110</v>
      </c>
      <c r="K9121">
        <v>4</v>
      </c>
      <c r="L9121" s="1">
        <v>316</v>
      </c>
      <c r="M9121" t="s">
        <v>53</v>
      </c>
      <c r="N9121" t="s">
        <v>124</v>
      </c>
      <c r="O9121" t="s">
        <v>55</v>
      </c>
      <c r="P9121">
        <v>26</v>
      </c>
      <c r="Q9121">
        <v>31</v>
      </c>
      <c r="R9121">
        <v>13</v>
      </c>
      <c r="S9121">
        <v>5</v>
      </c>
      <c r="T9121">
        <v>4.0999999999999996</v>
      </c>
      <c r="U9121">
        <v>0</v>
      </c>
      <c r="V9121">
        <v>10</v>
      </c>
      <c r="W9121" s="1">
        <v>2945</v>
      </c>
      <c r="X9121" s="1">
        <v>1030</v>
      </c>
      <c r="Y9121" s="1">
        <v>3003.7</v>
      </c>
      <c r="Z9121" t="s">
        <v>47</v>
      </c>
      <c r="AA9121" t="s">
        <v>48</v>
      </c>
      <c r="AB9121" s="1">
        <v>0</v>
      </c>
      <c r="AC9121">
        <v>1</v>
      </c>
      <c r="AD9121">
        <v>1</v>
      </c>
      <c r="AE9121">
        <v>0</v>
      </c>
      <c r="AF9121">
        <v>0</v>
      </c>
      <c r="AG9121" t="s">
        <v>87</v>
      </c>
      <c r="AH9121">
        <f>IF(OR(Cleaned_Data_Table[[#This Row],[Appointment Status]]="No Show", Cleaned_Data_Table[[#This Row],[Appointment Status]]="Cancelled"), 1, 0)</f>
        <v>0</v>
      </c>
      <c r="AI9121" t="str">
        <f>IF(Cleaned_Data_Table[[#This Row],[Emergency Case]]=1, "Emergency Care", "Standard Care")</f>
        <v>Standard Care</v>
      </c>
    </row>
    <row r="9122" spans="1:35">
      <c r="A9122" t="s">
        <v>9231</v>
      </c>
      <c r="B9122">
        <v>83</v>
      </c>
      <c r="C9122" t="s">
        <v>51</v>
      </c>
      <c r="D9122" t="s">
        <v>59</v>
      </c>
      <c r="E9122">
        <v>25.2</v>
      </c>
      <c r="F9122" t="s">
        <v>103</v>
      </c>
      <c r="G9122" t="s">
        <v>40</v>
      </c>
      <c r="H9122" t="s">
        <v>67</v>
      </c>
      <c r="I9122" t="s">
        <v>68</v>
      </c>
      <c r="J9122" t="s">
        <v>43</v>
      </c>
      <c r="K9122">
        <v>13</v>
      </c>
      <c r="L9122" s="1">
        <v>620</v>
      </c>
      <c r="M9122" t="s">
        <v>44</v>
      </c>
      <c r="N9122" t="s">
        <v>69</v>
      </c>
      <c r="O9122" t="s">
        <v>46</v>
      </c>
      <c r="P9122">
        <v>19</v>
      </c>
      <c r="Q9122">
        <v>39</v>
      </c>
      <c r="R9122">
        <v>10</v>
      </c>
      <c r="S9122">
        <v>3</v>
      </c>
      <c r="T9122">
        <v>4</v>
      </c>
      <c r="U9122">
        <v>0</v>
      </c>
      <c r="V9122">
        <v>9.4</v>
      </c>
      <c r="W9122" s="1">
        <v>469</v>
      </c>
      <c r="X9122" s="1">
        <v>845</v>
      </c>
      <c r="Y9122" s="1">
        <v>1934</v>
      </c>
      <c r="Z9122" t="s">
        <v>47</v>
      </c>
      <c r="AA9122" t="s">
        <v>71</v>
      </c>
      <c r="AB9122" s="1">
        <v>0</v>
      </c>
      <c r="AC9122">
        <v>1</v>
      </c>
      <c r="AD9122">
        <v>1</v>
      </c>
      <c r="AE9122">
        <v>0</v>
      </c>
      <c r="AF9122">
        <v>0</v>
      </c>
      <c r="AG9122" t="s">
        <v>49</v>
      </c>
      <c r="AH9122">
        <f>IF(OR(Cleaned_Data_Table[[#This Row],[Appointment Status]]="No Show", Cleaned_Data_Table[[#This Row],[Appointment Status]]="Cancelled"), 1, 0)</f>
        <v>0</v>
      </c>
      <c r="AI9122" t="str">
        <f>IF(Cleaned_Data_Table[[#This Row],[Emergency Case]]=1, "Emergency Care", "Standard Care")</f>
        <v>Standard Care</v>
      </c>
    </row>
    <row r="9123" spans="1:35">
      <c r="A9123" t="s">
        <v>9232</v>
      </c>
      <c r="B9123">
        <v>55</v>
      </c>
      <c r="C9123" t="s">
        <v>37</v>
      </c>
      <c r="D9123" t="s">
        <v>65</v>
      </c>
      <c r="E9123">
        <v>19</v>
      </c>
      <c r="F9123" t="s">
        <v>97</v>
      </c>
      <c r="G9123" t="s">
        <v>40</v>
      </c>
      <c r="H9123" t="s">
        <v>60</v>
      </c>
      <c r="I9123" t="s">
        <v>61</v>
      </c>
      <c r="J9123" t="s">
        <v>90</v>
      </c>
      <c r="K9123">
        <v>10</v>
      </c>
      <c r="L9123" s="1">
        <v>430</v>
      </c>
      <c r="M9123" t="s">
        <v>44</v>
      </c>
      <c r="N9123" t="s">
        <v>62</v>
      </c>
      <c r="O9123" t="s">
        <v>106</v>
      </c>
      <c r="P9123">
        <v>6</v>
      </c>
      <c r="Q9123">
        <v>7</v>
      </c>
      <c r="R9123">
        <v>9</v>
      </c>
      <c r="S9123">
        <v>2</v>
      </c>
      <c r="T9123">
        <v>4.7</v>
      </c>
      <c r="U9123">
        <v>0</v>
      </c>
      <c r="V9123">
        <v>10</v>
      </c>
      <c r="W9123" s="1">
        <v>7056</v>
      </c>
      <c r="X9123" s="1">
        <v>4130</v>
      </c>
      <c r="Y9123" s="1">
        <v>11616</v>
      </c>
      <c r="Z9123" t="s">
        <v>47</v>
      </c>
      <c r="AA9123" t="s">
        <v>76</v>
      </c>
      <c r="AB9123" s="1">
        <v>0</v>
      </c>
      <c r="AC9123">
        <v>0</v>
      </c>
      <c r="AD9123">
        <v>0</v>
      </c>
      <c r="AE9123">
        <v>0</v>
      </c>
      <c r="AF9123">
        <v>0</v>
      </c>
      <c r="AG9123" t="s">
        <v>87</v>
      </c>
      <c r="AH9123">
        <f>IF(OR(Cleaned_Data_Table[[#This Row],[Appointment Status]]="No Show", Cleaned_Data_Table[[#This Row],[Appointment Status]]="Cancelled"), 1, 0)</f>
        <v>0</v>
      </c>
      <c r="AI9123" t="str">
        <f>IF(Cleaned_Data_Table[[#This Row],[Emergency Case]]=1, "Emergency Care", "Standard Care")</f>
        <v>Standard Care</v>
      </c>
    </row>
    <row r="9124" spans="1:35">
      <c r="A9124" t="s">
        <v>9233</v>
      </c>
      <c r="B9124">
        <v>74</v>
      </c>
      <c r="C9124" t="s">
        <v>51</v>
      </c>
      <c r="D9124" t="s">
        <v>78</v>
      </c>
      <c r="E9124">
        <v>23.4</v>
      </c>
      <c r="F9124" t="s">
        <v>89</v>
      </c>
      <c r="G9124" t="s">
        <v>66</v>
      </c>
      <c r="H9124" t="s">
        <v>104</v>
      </c>
      <c r="I9124" t="s">
        <v>105</v>
      </c>
      <c r="J9124" t="s">
        <v>90</v>
      </c>
      <c r="K9124">
        <v>20</v>
      </c>
      <c r="L9124" s="1">
        <v>668</v>
      </c>
      <c r="M9124" t="s">
        <v>53</v>
      </c>
      <c r="N9124" t="s">
        <v>62</v>
      </c>
      <c r="O9124" t="s">
        <v>119</v>
      </c>
      <c r="P9124">
        <v>24</v>
      </c>
      <c r="Q9124">
        <v>8</v>
      </c>
      <c r="R9124">
        <v>12</v>
      </c>
      <c r="S9124">
        <v>1</v>
      </c>
      <c r="T9124">
        <v>3.7</v>
      </c>
      <c r="U9124">
        <v>0</v>
      </c>
      <c r="V9124">
        <v>10</v>
      </c>
      <c r="W9124" s="1">
        <v>18679</v>
      </c>
      <c r="X9124" s="1">
        <v>4531</v>
      </c>
      <c r="Y9124" s="1">
        <v>16714.599999999999</v>
      </c>
      <c r="Z9124" t="s">
        <v>56</v>
      </c>
      <c r="AA9124" t="s">
        <v>76</v>
      </c>
      <c r="AB9124" s="1">
        <v>23878</v>
      </c>
      <c r="AC9124">
        <v>0</v>
      </c>
      <c r="AD9124">
        <v>1</v>
      </c>
      <c r="AE9124">
        <v>0</v>
      </c>
      <c r="AF9124">
        <v>0</v>
      </c>
      <c r="AG9124" t="s">
        <v>91</v>
      </c>
      <c r="AH9124">
        <f>IF(OR(Cleaned_Data_Table[[#This Row],[Appointment Status]]="No Show", Cleaned_Data_Table[[#This Row],[Appointment Status]]="Cancelled"), 1, 0)</f>
        <v>1</v>
      </c>
      <c r="AI9124" t="str">
        <f>IF(Cleaned_Data_Table[[#This Row],[Emergency Case]]=1, "Emergency Care", "Standard Care")</f>
        <v>Standard Care</v>
      </c>
    </row>
    <row r="9125" spans="1:35">
      <c r="A9125" t="s">
        <v>9234</v>
      </c>
      <c r="B9125">
        <v>21</v>
      </c>
      <c r="C9125" t="s">
        <v>51</v>
      </c>
      <c r="D9125" t="s">
        <v>78</v>
      </c>
      <c r="E9125">
        <v>24</v>
      </c>
      <c r="F9125" t="s">
        <v>89</v>
      </c>
      <c r="G9125" t="s">
        <v>40</v>
      </c>
      <c r="H9125" t="s">
        <v>41</v>
      </c>
      <c r="I9125" t="s">
        <v>42</v>
      </c>
      <c r="J9125" t="s">
        <v>43</v>
      </c>
      <c r="K9125">
        <v>29</v>
      </c>
      <c r="L9125" s="1">
        <v>841</v>
      </c>
      <c r="M9125" t="s">
        <v>53</v>
      </c>
      <c r="N9125" t="s">
        <v>62</v>
      </c>
      <c r="O9125" t="s">
        <v>75</v>
      </c>
      <c r="P9125">
        <v>27</v>
      </c>
      <c r="Q9125">
        <v>27</v>
      </c>
      <c r="R9125">
        <v>9</v>
      </c>
      <c r="S9125">
        <v>2</v>
      </c>
      <c r="T9125">
        <v>4.2</v>
      </c>
      <c r="U9125">
        <v>0</v>
      </c>
      <c r="V9125">
        <v>10</v>
      </c>
      <c r="W9125" s="1">
        <v>961</v>
      </c>
      <c r="X9125" s="1">
        <v>6</v>
      </c>
      <c r="Y9125" s="1">
        <v>1265.5999999999999</v>
      </c>
      <c r="Z9125" t="s">
        <v>56</v>
      </c>
      <c r="AA9125" t="s">
        <v>57</v>
      </c>
      <c r="AB9125" s="1">
        <v>1808</v>
      </c>
      <c r="AC9125">
        <v>0</v>
      </c>
      <c r="AD9125">
        <v>1</v>
      </c>
      <c r="AE9125">
        <v>0</v>
      </c>
      <c r="AF9125">
        <v>0</v>
      </c>
      <c r="AG9125" t="s">
        <v>49</v>
      </c>
      <c r="AH9125">
        <f>IF(OR(Cleaned_Data_Table[[#This Row],[Appointment Status]]="No Show", Cleaned_Data_Table[[#This Row],[Appointment Status]]="Cancelled"), 1, 0)</f>
        <v>1</v>
      </c>
      <c r="AI9125" t="str">
        <f>IF(Cleaned_Data_Table[[#This Row],[Emergency Case]]=1, "Emergency Care", "Standard Care")</f>
        <v>Standard Care</v>
      </c>
    </row>
    <row r="9126" spans="1:35">
      <c r="A9126" t="s">
        <v>9235</v>
      </c>
      <c r="B9126">
        <v>34</v>
      </c>
      <c r="C9126" t="s">
        <v>51</v>
      </c>
      <c r="D9126" t="s">
        <v>93</v>
      </c>
      <c r="E9126">
        <v>24.3</v>
      </c>
      <c r="F9126" t="s">
        <v>103</v>
      </c>
      <c r="G9126" t="s">
        <v>40</v>
      </c>
      <c r="H9126" t="s">
        <v>41</v>
      </c>
      <c r="I9126" t="s">
        <v>42</v>
      </c>
      <c r="J9126" t="s">
        <v>90</v>
      </c>
      <c r="K9126">
        <v>23</v>
      </c>
      <c r="L9126" s="1">
        <v>823</v>
      </c>
      <c r="M9126" t="s">
        <v>53</v>
      </c>
      <c r="N9126" t="s">
        <v>45</v>
      </c>
      <c r="O9126" t="s">
        <v>119</v>
      </c>
      <c r="P9126">
        <v>23</v>
      </c>
      <c r="Q9126">
        <v>7</v>
      </c>
      <c r="R9126">
        <v>8</v>
      </c>
      <c r="S9126">
        <v>1</v>
      </c>
      <c r="T9126">
        <v>3.6</v>
      </c>
      <c r="U9126">
        <v>0</v>
      </c>
      <c r="V9126">
        <v>10</v>
      </c>
      <c r="W9126" s="1">
        <v>18340</v>
      </c>
      <c r="X9126" s="1">
        <v>5310</v>
      </c>
      <c r="Y9126" s="1">
        <v>17131.099999999999</v>
      </c>
      <c r="Z9126" t="s">
        <v>47</v>
      </c>
      <c r="AA9126" t="s">
        <v>57</v>
      </c>
      <c r="AB9126" s="1">
        <v>0</v>
      </c>
      <c r="AC9126">
        <v>0</v>
      </c>
      <c r="AD9126">
        <v>1</v>
      </c>
      <c r="AE9126">
        <v>0</v>
      </c>
      <c r="AF9126">
        <v>0</v>
      </c>
      <c r="AG9126" t="s">
        <v>91</v>
      </c>
      <c r="AH9126">
        <f>IF(OR(Cleaned_Data_Table[[#This Row],[Appointment Status]]="No Show", Cleaned_Data_Table[[#This Row],[Appointment Status]]="Cancelled"), 1, 0)</f>
        <v>0</v>
      </c>
      <c r="AI9126" t="str">
        <f>IF(Cleaned_Data_Table[[#This Row],[Emergency Case]]=1, "Emergency Care", "Standard Care")</f>
        <v>Standard Care</v>
      </c>
    </row>
    <row r="9127" spans="1:35">
      <c r="A9127" t="s">
        <v>9236</v>
      </c>
      <c r="B9127">
        <v>52</v>
      </c>
      <c r="C9127" t="s">
        <v>37</v>
      </c>
      <c r="D9127" t="s">
        <v>118</v>
      </c>
      <c r="E9127">
        <v>22.8</v>
      </c>
      <c r="F9127" t="s">
        <v>52</v>
      </c>
      <c r="G9127" t="s">
        <v>40</v>
      </c>
      <c r="H9127" t="s">
        <v>108</v>
      </c>
      <c r="I9127" t="s">
        <v>109</v>
      </c>
      <c r="J9127" t="s">
        <v>43</v>
      </c>
      <c r="K9127">
        <v>13</v>
      </c>
      <c r="L9127" s="1">
        <v>488</v>
      </c>
      <c r="M9127" t="s">
        <v>44</v>
      </c>
      <c r="N9127" t="s">
        <v>54</v>
      </c>
      <c r="O9127" t="s">
        <v>101</v>
      </c>
      <c r="P9127">
        <v>13</v>
      </c>
      <c r="Q9127">
        <v>42</v>
      </c>
      <c r="R9127">
        <v>14</v>
      </c>
      <c r="S9127">
        <v>1</v>
      </c>
      <c r="T9127">
        <v>4.2</v>
      </c>
      <c r="U9127">
        <v>0</v>
      </c>
      <c r="V9127">
        <v>9.3000000000000007</v>
      </c>
      <c r="W9127" s="1">
        <v>551</v>
      </c>
      <c r="X9127" s="1">
        <v>455</v>
      </c>
      <c r="Y9127" s="1">
        <v>1494</v>
      </c>
      <c r="Z9127" t="s">
        <v>56</v>
      </c>
      <c r="AA9127" t="s">
        <v>48</v>
      </c>
      <c r="AB9127" s="1">
        <v>1494</v>
      </c>
      <c r="AC9127">
        <v>1</v>
      </c>
      <c r="AD9127">
        <v>0</v>
      </c>
      <c r="AE9127">
        <v>0</v>
      </c>
      <c r="AF9127">
        <v>0</v>
      </c>
      <c r="AG9127" t="s">
        <v>49</v>
      </c>
      <c r="AH9127">
        <f>IF(OR(Cleaned_Data_Table[[#This Row],[Appointment Status]]="No Show", Cleaned_Data_Table[[#This Row],[Appointment Status]]="Cancelled"), 1, 0)</f>
        <v>1</v>
      </c>
      <c r="AI9127" t="str">
        <f>IF(Cleaned_Data_Table[[#This Row],[Emergency Case]]=1, "Emergency Care", "Standard Care")</f>
        <v>Standard Care</v>
      </c>
    </row>
    <row r="9128" spans="1:35">
      <c r="A9128" t="s">
        <v>9237</v>
      </c>
      <c r="B9128">
        <v>12</v>
      </c>
      <c r="C9128" t="s">
        <v>37</v>
      </c>
      <c r="D9128" t="s">
        <v>59</v>
      </c>
      <c r="E9128">
        <v>23.5</v>
      </c>
      <c r="F9128" t="s">
        <v>89</v>
      </c>
      <c r="G9128" t="s">
        <v>40</v>
      </c>
      <c r="H9128" t="s">
        <v>79</v>
      </c>
      <c r="I9128" t="s">
        <v>80</v>
      </c>
      <c r="J9128" t="s">
        <v>43</v>
      </c>
      <c r="K9128">
        <v>13</v>
      </c>
      <c r="L9128" s="1">
        <v>601</v>
      </c>
      <c r="M9128" t="s">
        <v>53</v>
      </c>
      <c r="N9128" t="s">
        <v>54</v>
      </c>
      <c r="O9128" t="s">
        <v>75</v>
      </c>
      <c r="P9128">
        <v>1</v>
      </c>
      <c r="Q9128">
        <v>23</v>
      </c>
      <c r="R9128">
        <v>10</v>
      </c>
      <c r="S9128">
        <v>4</v>
      </c>
      <c r="T9128">
        <v>3.8</v>
      </c>
      <c r="U9128">
        <v>0</v>
      </c>
      <c r="V9128">
        <v>10</v>
      </c>
      <c r="W9128" s="1">
        <v>412</v>
      </c>
      <c r="X9128" s="1">
        <v>713</v>
      </c>
      <c r="Y9128" s="1">
        <v>1208.2</v>
      </c>
      <c r="Z9128" t="s">
        <v>56</v>
      </c>
      <c r="AA9128" t="s">
        <v>112</v>
      </c>
      <c r="AB9128" s="1">
        <v>1726</v>
      </c>
      <c r="AC9128">
        <v>0</v>
      </c>
      <c r="AD9128">
        <v>0</v>
      </c>
      <c r="AE9128">
        <v>0</v>
      </c>
      <c r="AF9128">
        <v>0</v>
      </c>
      <c r="AG9128" t="s">
        <v>87</v>
      </c>
      <c r="AH9128">
        <f>IF(OR(Cleaned_Data_Table[[#This Row],[Appointment Status]]="No Show", Cleaned_Data_Table[[#This Row],[Appointment Status]]="Cancelled"), 1, 0)</f>
        <v>1</v>
      </c>
      <c r="AI9128" t="str">
        <f>IF(Cleaned_Data_Table[[#This Row],[Emergency Case]]=1, "Emergency Care", "Standard Care")</f>
        <v>Standard Care</v>
      </c>
    </row>
    <row r="9129" spans="1:35">
      <c r="A9129" t="s">
        <v>9238</v>
      </c>
      <c r="B9129">
        <v>76</v>
      </c>
      <c r="C9129" t="s">
        <v>37</v>
      </c>
      <c r="D9129" t="s">
        <v>65</v>
      </c>
      <c r="E9129">
        <v>23.9</v>
      </c>
      <c r="F9129" t="s">
        <v>103</v>
      </c>
      <c r="G9129" t="s">
        <v>66</v>
      </c>
      <c r="H9129" t="s">
        <v>129</v>
      </c>
      <c r="I9129" t="s">
        <v>130</v>
      </c>
      <c r="J9129" t="s">
        <v>90</v>
      </c>
      <c r="K9129">
        <v>20</v>
      </c>
      <c r="L9129" s="1">
        <v>707</v>
      </c>
      <c r="M9129" t="s">
        <v>53</v>
      </c>
      <c r="N9129" t="s">
        <v>54</v>
      </c>
      <c r="O9129" t="s">
        <v>86</v>
      </c>
      <c r="P9129">
        <v>13</v>
      </c>
      <c r="Q9129">
        <v>16</v>
      </c>
      <c r="R9129">
        <v>7</v>
      </c>
      <c r="S9129">
        <v>1</v>
      </c>
      <c r="T9129">
        <v>4.7</v>
      </c>
      <c r="U9129">
        <v>0</v>
      </c>
      <c r="V9129">
        <v>10</v>
      </c>
      <c r="W9129" s="1">
        <v>9593</v>
      </c>
      <c r="X9129" s="1">
        <v>5005</v>
      </c>
      <c r="Y9129" s="1">
        <v>10713.5</v>
      </c>
      <c r="Z9129" t="s">
        <v>47</v>
      </c>
      <c r="AA9129" t="s">
        <v>71</v>
      </c>
      <c r="AB9129" s="1">
        <v>0</v>
      </c>
      <c r="AC9129">
        <v>0</v>
      </c>
      <c r="AD9129">
        <v>0</v>
      </c>
      <c r="AE9129">
        <v>0</v>
      </c>
      <c r="AF9129">
        <v>0</v>
      </c>
      <c r="AG9129" t="s">
        <v>87</v>
      </c>
      <c r="AH9129">
        <f>IF(OR(Cleaned_Data_Table[[#This Row],[Appointment Status]]="No Show", Cleaned_Data_Table[[#This Row],[Appointment Status]]="Cancelled"), 1, 0)</f>
        <v>0</v>
      </c>
      <c r="AI9129" t="str">
        <f>IF(Cleaned_Data_Table[[#This Row],[Emergency Case]]=1, "Emergency Care", "Standard Care")</f>
        <v>Standard Care</v>
      </c>
    </row>
    <row r="9130" spans="1:35">
      <c r="A9130" t="s">
        <v>9239</v>
      </c>
      <c r="B9130">
        <v>60</v>
      </c>
      <c r="C9130" t="s">
        <v>37</v>
      </c>
      <c r="D9130" t="s">
        <v>38</v>
      </c>
      <c r="E9130">
        <v>23</v>
      </c>
      <c r="F9130" t="s">
        <v>39</v>
      </c>
      <c r="G9130" t="s">
        <v>66</v>
      </c>
      <c r="H9130" t="s">
        <v>41</v>
      </c>
      <c r="I9130" t="s">
        <v>42</v>
      </c>
      <c r="J9130" t="s">
        <v>43</v>
      </c>
      <c r="K9130">
        <v>1</v>
      </c>
      <c r="L9130" s="1">
        <v>296</v>
      </c>
      <c r="M9130" t="s">
        <v>53</v>
      </c>
      <c r="N9130" t="s">
        <v>45</v>
      </c>
      <c r="O9130" t="s">
        <v>111</v>
      </c>
      <c r="P9130">
        <v>19</v>
      </c>
      <c r="Q9130">
        <v>38</v>
      </c>
      <c r="R9130">
        <v>5</v>
      </c>
      <c r="S9130">
        <v>1</v>
      </c>
      <c r="T9130">
        <v>4.8</v>
      </c>
      <c r="U9130">
        <v>0</v>
      </c>
      <c r="V9130">
        <v>9.9</v>
      </c>
      <c r="W9130" s="1">
        <v>304</v>
      </c>
      <c r="X9130" s="1">
        <v>875</v>
      </c>
      <c r="Y9130" s="1">
        <v>1032.5</v>
      </c>
      <c r="Z9130" t="s">
        <v>47</v>
      </c>
      <c r="AA9130" t="s">
        <v>76</v>
      </c>
      <c r="AB9130" s="1">
        <v>0</v>
      </c>
      <c r="AC9130">
        <v>1</v>
      </c>
      <c r="AD9130">
        <v>1</v>
      </c>
      <c r="AE9130">
        <v>0</v>
      </c>
      <c r="AF9130">
        <v>0</v>
      </c>
      <c r="AG9130" t="s">
        <v>49</v>
      </c>
      <c r="AH9130">
        <f>IF(OR(Cleaned_Data_Table[[#This Row],[Appointment Status]]="No Show", Cleaned_Data_Table[[#This Row],[Appointment Status]]="Cancelled"), 1, 0)</f>
        <v>0</v>
      </c>
      <c r="AI9130" t="str">
        <f>IF(Cleaned_Data_Table[[#This Row],[Emergency Case]]=1, "Emergency Care", "Standard Care")</f>
        <v>Standard Care</v>
      </c>
    </row>
    <row r="9131" spans="1:35">
      <c r="A9131" t="s">
        <v>9240</v>
      </c>
      <c r="B9131">
        <v>78</v>
      </c>
      <c r="C9131" t="s">
        <v>37</v>
      </c>
      <c r="D9131" t="s">
        <v>93</v>
      </c>
      <c r="E9131">
        <v>27.8</v>
      </c>
      <c r="F9131" t="s">
        <v>89</v>
      </c>
      <c r="G9131" t="s">
        <v>40</v>
      </c>
      <c r="H9131" t="s">
        <v>104</v>
      </c>
      <c r="I9131" t="s">
        <v>105</v>
      </c>
      <c r="J9131" t="s">
        <v>110</v>
      </c>
      <c r="K9131">
        <v>10</v>
      </c>
      <c r="L9131" s="1">
        <v>485</v>
      </c>
      <c r="M9131" t="s">
        <v>44</v>
      </c>
      <c r="N9131" t="s">
        <v>69</v>
      </c>
      <c r="O9131" t="s">
        <v>106</v>
      </c>
      <c r="P9131">
        <v>5</v>
      </c>
      <c r="Q9131">
        <v>15</v>
      </c>
      <c r="R9131">
        <v>7</v>
      </c>
      <c r="S9131">
        <v>2</v>
      </c>
      <c r="T9131">
        <v>4</v>
      </c>
      <c r="U9131">
        <v>0</v>
      </c>
      <c r="V9131">
        <v>10</v>
      </c>
      <c r="W9131" s="1">
        <v>3405</v>
      </c>
      <c r="X9131" s="1">
        <v>1738</v>
      </c>
      <c r="Y9131" s="1">
        <v>5628</v>
      </c>
      <c r="Z9131" t="s">
        <v>47</v>
      </c>
      <c r="AA9131" t="s">
        <v>71</v>
      </c>
      <c r="AB9131" s="1">
        <v>0</v>
      </c>
      <c r="AC9131">
        <v>0</v>
      </c>
      <c r="AD9131">
        <v>0</v>
      </c>
      <c r="AE9131">
        <v>0</v>
      </c>
      <c r="AF9131">
        <v>0</v>
      </c>
      <c r="AG9131" t="s">
        <v>87</v>
      </c>
      <c r="AH9131">
        <f>IF(OR(Cleaned_Data_Table[[#This Row],[Appointment Status]]="No Show", Cleaned_Data_Table[[#This Row],[Appointment Status]]="Cancelled"), 1, 0)</f>
        <v>0</v>
      </c>
      <c r="AI9131" t="str">
        <f>IF(Cleaned_Data_Table[[#This Row],[Emergency Case]]=1, "Emergency Care", "Standard Care")</f>
        <v>Standard Care</v>
      </c>
    </row>
    <row r="9132" spans="1:35">
      <c r="A9132" t="s">
        <v>9241</v>
      </c>
      <c r="B9132">
        <v>8</v>
      </c>
      <c r="C9132" t="s">
        <v>37</v>
      </c>
      <c r="D9132" t="s">
        <v>116</v>
      </c>
      <c r="E9132">
        <v>28.3</v>
      </c>
      <c r="F9132" t="s">
        <v>89</v>
      </c>
      <c r="G9132" t="s">
        <v>66</v>
      </c>
      <c r="H9132" t="s">
        <v>73</v>
      </c>
      <c r="I9132" t="s">
        <v>74</v>
      </c>
      <c r="J9132" t="s">
        <v>110</v>
      </c>
      <c r="K9132">
        <v>29</v>
      </c>
      <c r="L9132" s="1">
        <v>811</v>
      </c>
      <c r="M9132" t="s">
        <v>53</v>
      </c>
      <c r="N9132" t="s">
        <v>62</v>
      </c>
      <c r="O9132" t="s">
        <v>82</v>
      </c>
      <c r="P9132">
        <v>13</v>
      </c>
      <c r="Q9132">
        <v>10</v>
      </c>
      <c r="R9132">
        <v>3</v>
      </c>
      <c r="S9132">
        <v>2</v>
      </c>
      <c r="T9132">
        <v>3.9</v>
      </c>
      <c r="U9132">
        <v>0</v>
      </c>
      <c r="V9132">
        <v>10</v>
      </c>
      <c r="W9132" s="1">
        <v>1806</v>
      </c>
      <c r="X9132" s="1">
        <v>1531</v>
      </c>
      <c r="Y9132" s="1">
        <v>2903.6</v>
      </c>
      <c r="Z9132" t="s">
        <v>47</v>
      </c>
      <c r="AA9132" t="s">
        <v>112</v>
      </c>
      <c r="AB9132" s="1">
        <v>0</v>
      </c>
      <c r="AC9132">
        <v>0</v>
      </c>
      <c r="AD9132">
        <v>0</v>
      </c>
      <c r="AE9132">
        <v>0</v>
      </c>
      <c r="AF9132">
        <v>0</v>
      </c>
      <c r="AG9132" t="s">
        <v>87</v>
      </c>
      <c r="AH9132">
        <f>IF(OR(Cleaned_Data_Table[[#This Row],[Appointment Status]]="No Show", Cleaned_Data_Table[[#This Row],[Appointment Status]]="Cancelled"), 1, 0)</f>
        <v>0</v>
      </c>
      <c r="AI9132" t="str">
        <f>IF(Cleaned_Data_Table[[#This Row],[Emergency Case]]=1, "Emergency Care", "Standard Care")</f>
        <v>Standard Care</v>
      </c>
    </row>
    <row r="9133" spans="1:35">
      <c r="A9133" t="s">
        <v>9242</v>
      </c>
      <c r="B9133">
        <v>30</v>
      </c>
      <c r="C9133" t="s">
        <v>51</v>
      </c>
      <c r="D9133" t="s">
        <v>118</v>
      </c>
      <c r="E9133">
        <v>37.299999999999997</v>
      </c>
      <c r="F9133" t="s">
        <v>103</v>
      </c>
      <c r="G9133" t="s">
        <v>40</v>
      </c>
      <c r="H9133" t="s">
        <v>79</v>
      </c>
      <c r="I9133" t="s">
        <v>80</v>
      </c>
      <c r="J9133" t="s">
        <v>110</v>
      </c>
      <c r="K9133">
        <v>23</v>
      </c>
      <c r="L9133" s="1">
        <v>743</v>
      </c>
      <c r="M9133" t="s">
        <v>53</v>
      </c>
      <c r="N9133" t="s">
        <v>45</v>
      </c>
      <c r="O9133" t="s">
        <v>119</v>
      </c>
      <c r="P9133">
        <v>7</v>
      </c>
      <c r="Q9133">
        <v>37</v>
      </c>
      <c r="R9133">
        <v>5</v>
      </c>
      <c r="S9133">
        <v>0</v>
      </c>
      <c r="T9133">
        <v>4.5</v>
      </c>
      <c r="U9133">
        <v>0</v>
      </c>
      <c r="V9133">
        <v>9.8000000000000007</v>
      </c>
      <c r="W9133" s="1">
        <v>3598</v>
      </c>
      <c r="X9133" s="1">
        <v>2623</v>
      </c>
      <c r="Y9133" s="1">
        <v>4874.8</v>
      </c>
      <c r="Z9133" t="s">
        <v>47</v>
      </c>
      <c r="AA9133" t="s">
        <v>57</v>
      </c>
      <c r="AB9133" s="1">
        <v>0</v>
      </c>
      <c r="AC9133">
        <v>1</v>
      </c>
      <c r="AD9133">
        <v>0</v>
      </c>
      <c r="AE9133">
        <v>1</v>
      </c>
      <c r="AF9133">
        <v>0</v>
      </c>
      <c r="AG9133" t="s">
        <v>87</v>
      </c>
      <c r="AH9133">
        <f>IF(OR(Cleaned_Data_Table[[#This Row],[Appointment Status]]="No Show", Cleaned_Data_Table[[#This Row],[Appointment Status]]="Cancelled"), 1, 0)</f>
        <v>0</v>
      </c>
      <c r="AI9133" t="str">
        <f>IF(Cleaned_Data_Table[[#This Row],[Emergency Case]]=1, "Emergency Care", "Standard Care")</f>
        <v>Standard Care</v>
      </c>
    </row>
    <row r="9134" spans="1:35">
      <c r="A9134" t="s">
        <v>9243</v>
      </c>
      <c r="B9134">
        <v>8</v>
      </c>
      <c r="C9134" t="s">
        <v>51</v>
      </c>
      <c r="D9134" t="s">
        <v>65</v>
      </c>
      <c r="E9134">
        <v>15</v>
      </c>
      <c r="F9134" t="s">
        <v>97</v>
      </c>
      <c r="G9134" t="s">
        <v>40</v>
      </c>
      <c r="H9134" t="s">
        <v>41</v>
      </c>
      <c r="I9134" t="s">
        <v>42</v>
      </c>
      <c r="J9134" t="s">
        <v>43</v>
      </c>
      <c r="K9134">
        <v>17</v>
      </c>
      <c r="L9134" s="1">
        <v>582</v>
      </c>
      <c r="M9134" t="s">
        <v>53</v>
      </c>
      <c r="N9134" t="s">
        <v>62</v>
      </c>
      <c r="O9134" t="s">
        <v>98</v>
      </c>
      <c r="P9134">
        <v>29</v>
      </c>
      <c r="Q9134">
        <v>36</v>
      </c>
      <c r="R9134">
        <v>6</v>
      </c>
      <c r="S9134">
        <v>1</v>
      </c>
      <c r="T9134">
        <v>4.5999999999999996</v>
      </c>
      <c r="U9134">
        <v>0</v>
      </c>
      <c r="V9134">
        <v>9.9</v>
      </c>
      <c r="W9134" s="1">
        <v>349</v>
      </c>
      <c r="X9134" s="1">
        <v>924</v>
      </c>
      <c r="Y9134" s="1">
        <v>1298.5</v>
      </c>
      <c r="Z9134" t="s">
        <v>56</v>
      </c>
      <c r="AA9134" t="s">
        <v>112</v>
      </c>
      <c r="AB9134" s="1">
        <v>1855</v>
      </c>
      <c r="AC9134">
        <v>1</v>
      </c>
      <c r="AD9134">
        <v>1</v>
      </c>
      <c r="AE9134">
        <v>0</v>
      </c>
      <c r="AF9134">
        <v>0</v>
      </c>
      <c r="AG9134" t="s">
        <v>49</v>
      </c>
      <c r="AH9134">
        <f>IF(OR(Cleaned_Data_Table[[#This Row],[Appointment Status]]="No Show", Cleaned_Data_Table[[#This Row],[Appointment Status]]="Cancelled"), 1, 0)</f>
        <v>1</v>
      </c>
      <c r="AI9134" t="str">
        <f>IF(Cleaned_Data_Table[[#This Row],[Emergency Case]]=1, "Emergency Care", "Standard Care")</f>
        <v>Standard Care</v>
      </c>
    </row>
    <row r="9135" spans="1:35">
      <c r="A9135" t="s">
        <v>9244</v>
      </c>
      <c r="B9135">
        <v>3</v>
      </c>
      <c r="C9135" t="s">
        <v>51</v>
      </c>
      <c r="D9135" t="s">
        <v>100</v>
      </c>
      <c r="E9135">
        <v>26.2</v>
      </c>
      <c r="F9135" t="s">
        <v>89</v>
      </c>
      <c r="G9135" t="s">
        <v>40</v>
      </c>
      <c r="H9135" t="s">
        <v>60</v>
      </c>
      <c r="I9135" t="s">
        <v>61</v>
      </c>
      <c r="J9135" t="s">
        <v>90</v>
      </c>
      <c r="K9135">
        <v>22</v>
      </c>
      <c r="L9135" s="1">
        <v>765</v>
      </c>
      <c r="M9135" t="s">
        <v>53</v>
      </c>
      <c r="N9135" t="s">
        <v>124</v>
      </c>
      <c r="O9135" t="s">
        <v>106</v>
      </c>
      <c r="P9135">
        <v>21</v>
      </c>
      <c r="Q9135">
        <v>7</v>
      </c>
      <c r="R9135">
        <v>13</v>
      </c>
      <c r="S9135">
        <v>4</v>
      </c>
      <c r="T9135">
        <v>4.5</v>
      </c>
      <c r="U9135">
        <v>0</v>
      </c>
      <c r="V9135">
        <v>10</v>
      </c>
      <c r="W9135" s="1">
        <v>6370</v>
      </c>
      <c r="X9135" s="1">
        <v>11581</v>
      </c>
      <c r="Y9135" s="1">
        <v>13101.2</v>
      </c>
      <c r="Z9135" t="s">
        <v>56</v>
      </c>
      <c r="AA9135" t="s">
        <v>112</v>
      </c>
      <c r="AB9135" s="1">
        <v>18716</v>
      </c>
      <c r="AC9135">
        <v>0</v>
      </c>
      <c r="AD9135">
        <v>1</v>
      </c>
      <c r="AE9135">
        <v>0</v>
      </c>
      <c r="AF9135">
        <v>0</v>
      </c>
      <c r="AG9135" t="s">
        <v>91</v>
      </c>
      <c r="AH9135">
        <f>IF(OR(Cleaned_Data_Table[[#This Row],[Appointment Status]]="No Show", Cleaned_Data_Table[[#This Row],[Appointment Status]]="Cancelled"), 1, 0)</f>
        <v>1</v>
      </c>
      <c r="AI9135" t="str">
        <f>IF(Cleaned_Data_Table[[#This Row],[Emergency Case]]=1, "Emergency Care", "Standard Care")</f>
        <v>Standard Care</v>
      </c>
    </row>
    <row r="9136" spans="1:35">
      <c r="A9136" t="s">
        <v>9245</v>
      </c>
      <c r="B9136">
        <v>72</v>
      </c>
      <c r="C9136" t="s">
        <v>51</v>
      </c>
      <c r="D9136" t="s">
        <v>114</v>
      </c>
      <c r="E9136">
        <v>28.4</v>
      </c>
      <c r="F9136" t="s">
        <v>103</v>
      </c>
      <c r="G9136" t="s">
        <v>85</v>
      </c>
      <c r="H9136" t="s">
        <v>73</v>
      </c>
      <c r="I9136" t="s">
        <v>74</v>
      </c>
      <c r="J9136" t="s">
        <v>43</v>
      </c>
      <c r="K9136">
        <v>13</v>
      </c>
      <c r="L9136" s="1">
        <v>489</v>
      </c>
      <c r="M9136" t="s">
        <v>53</v>
      </c>
      <c r="N9136" t="s">
        <v>81</v>
      </c>
      <c r="O9136" t="s">
        <v>101</v>
      </c>
      <c r="P9136">
        <v>0</v>
      </c>
      <c r="Q9136">
        <v>49</v>
      </c>
      <c r="R9136">
        <v>1</v>
      </c>
      <c r="S9136">
        <v>0</v>
      </c>
      <c r="T9136">
        <v>4.5999999999999996</v>
      </c>
      <c r="U9136">
        <v>1</v>
      </c>
      <c r="V9136">
        <v>9</v>
      </c>
      <c r="W9136" s="1">
        <v>318</v>
      </c>
      <c r="X9136" s="1">
        <v>139</v>
      </c>
      <c r="Y9136" s="1">
        <v>662.2</v>
      </c>
      <c r="Z9136" t="s">
        <v>47</v>
      </c>
      <c r="AA9136" t="s">
        <v>76</v>
      </c>
      <c r="AB9136" s="1">
        <v>0</v>
      </c>
      <c r="AC9136">
        <v>1</v>
      </c>
      <c r="AD9136">
        <v>0</v>
      </c>
      <c r="AE9136">
        <v>0</v>
      </c>
      <c r="AF9136">
        <v>0</v>
      </c>
      <c r="AG9136" t="s">
        <v>87</v>
      </c>
      <c r="AH9136">
        <f>IF(OR(Cleaned_Data_Table[[#This Row],[Appointment Status]]="No Show", Cleaned_Data_Table[[#This Row],[Appointment Status]]="Cancelled"), 1, 0)</f>
        <v>0</v>
      </c>
      <c r="AI9136" t="str">
        <f>IF(Cleaned_Data_Table[[#This Row],[Emergency Case]]=1, "Emergency Care", "Standard Care")</f>
        <v>Emergency Care</v>
      </c>
    </row>
    <row r="9137" spans="1:35">
      <c r="A9137" t="s">
        <v>9246</v>
      </c>
      <c r="B9137">
        <v>21</v>
      </c>
      <c r="C9137" t="s">
        <v>51</v>
      </c>
      <c r="D9137" t="s">
        <v>116</v>
      </c>
      <c r="E9137">
        <v>21</v>
      </c>
      <c r="F9137" t="s">
        <v>52</v>
      </c>
      <c r="G9137" t="s">
        <v>40</v>
      </c>
      <c r="H9137" t="s">
        <v>104</v>
      </c>
      <c r="I9137" t="s">
        <v>105</v>
      </c>
      <c r="J9137" t="s">
        <v>90</v>
      </c>
      <c r="K9137">
        <v>28</v>
      </c>
      <c r="L9137" s="1">
        <v>832</v>
      </c>
      <c r="M9137" t="s">
        <v>44</v>
      </c>
      <c r="N9137" t="s">
        <v>62</v>
      </c>
      <c r="O9137" t="s">
        <v>98</v>
      </c>
      <c r="P9137">
        <v>5</v>
      </c>
      <c r="Q9137">
        <v>9</v>
      </c>
      <c r="R9137">
        <v>5</v>
      </c>
      <c r="S9137">
        <v>0</v>
      </c>
      <c r="T9137">
        <v>4.3</v>
      </c>
      <c r="U9137">
        <v>0</v>
      </c>
      <c r="V9137">
        <v>10</v>
      </c>
      <c r="W9137" s="1">
        <v>7347</v>
      </c>
      <c r="X9137" s="1">
        <v>9697</v>
      </c>
      <c r="Y9137" s="1">
        <v>17876</v>
      </c>
      <c r="Z9137" t="s">
        <v>47</v>
      </c>
      <c r="AA9137" t="s">
        <v>57</v>
      </c>
      <c r="AB9137" s="1">
        <v>0</v>
      </c>
      <c r="AC9137">
        <v>0</v>
      </c>
      <c r="AD9137">
        <v>0</v>
      </c>
      <c r="AE9137">
        <v>0</v>
      </c>
      <c r="AF9137">
        <v>0</v>
      </c>
      <c r="AG9137" t="s">
        <v>87</v>
      </c>
      <c r="AH9137">
        <f>IF(OR(Cleaned_Data_Table[[#This Row],[Appointment Status]]="No Show", Cleaned_Data_Table[[#This Row],[Appointment Status]]="Cancelled"), 1, 0)</f>
        <v>0</v>
      </c>
      <c r="AI9137" t="str">
        <f>IF(Cleaned_Data_Table[[#This Row],[Emergency Case]]=1, "Emergency Care", "Standard Care")</f>
        <v>Standard Care</v>
      </c>
    </row>
    <row r="9138" spans="1:35">
      <c r="A9138" t="s">
        <v>9247</v>
      </c>
      <c r="B9138">
        <v>3</v>
      </c>
      <c r="C9138" t="s">
        <v>37</v>
      </c>
      <c r="D9138" t="s">
        <v>118</v>
      </c>
      <c r="E9138">
        <v>24.8</v>
      </c>
      <c r="F9138" t="s">
        <v>52</v>
      </c>
      <c r="G9138" t="s">
        <v>40</v>
      </c>
      <c r="H9138" t="s">
        <v>60</v>
      </c>
      <c r="I9138" t="s">
        <v>61</v>
      </c>
      <c r="J9138" t="s">
        <v>43</v>
      </c>
      <c r="K9138">
        <v>5</v>
      </c>
      <c r="L9138" s="1">
        <v>391</v>
      </c>
      <c r="M9138" t="s">
        <v>44</v>
      </c>
      <c r="N9138" t="s">
        <v>54</v>
      </c>
      <c r="O9138" t="s">
        <v>70</v>
      </c>
      <c r="P9138">
        <v>18</v>
      </c>
      <c r="Q9138">
        <v>33</v>
      </c>
      <c r="R9138">
        <v>1</v>
      </c>
      <c r="S9138">
        <v>1</v>
      </c>
      <c r="T9138">
        <v>3.1</v>
      </c>
      <c r="U9138">
        <v>0</v>
      </c>
      <c r="V9138">
        <v>9.3000000000000007</v>
      </c>
      <c r="W9138" s="1">
        <v>910</v>
      </c>
      <c r="X9138" s="1">
        <v>984</v>
      </c>
      <c r="Y9138" s="1">
        <v>2285</v>
      </c>
      <c r="Z9138" t="s">
        <v>125</v>
      </c>
      <c r="AA9138" t="s">
        <v>112</v>
      </c>
      <c r="AB9138" s="1">
        <v>0</v>
      </c>
      <c r="AC9138">
        <v>1</v>
      </c>
      <c r="AD9138">
        <v>1</v>
      </c>
      <c r="AE9138">
        <v>0</v>
      </c>
      <c r="AF9138">
        <v>0</v>
      </c>
      <c r="AG9138" t="s">
        <v>49</v>
      </c>
      <c r="AH9138">
        <f>IF(OR(Cleaned_Data_Table[[#This Row],[Appointment Status]]="No Show", Cleaned_Data_Table[[#This Row],[Appointment Status]]="Cancelled"), 1, 0)</f>
        <v>1</v>
      </c>
      <c r="AI9138" t="str">
        <f>IF(Cleaned_Data_Table[[#This Row],[Emergency Case]]=1, "Emergency Care", "Standard Care")</f>
        <v>Standard Care</v>
      </c>
    </row>
    <row r="9139" spans="1:35">
      <c r="A9139" t="s">
        <v>9248</v>
      </c>
      <c r="B9139">
        <v>24</v>
      </c>
      <c r="C9139" t="s">
        <v>51</v>
      </c>
      <c r="D9139" t="s">
        <v>118</v>
      </c>
      <c r="E9139">
        <v>28.9</v>
      </c>
      <c r="F9139" t="s">
        <v>39</v>
      </c>
      <c r="G9139" t="s">
        <v>40</v>
      </c>
      <c r="H9139" t="s">
        <v>108</v>
      </c>
      <c r="I9139" t="s">
        <v>109</v>
      </c>
      <c r="J9139" t="s">
        <v>90</v>
      </c>
      <c r="K9139">
        <v>17</v>
      </c>
      <c r="L9139" s="1">
        <v>598</v>
      </c>
      <c r="M9139" t="s">
        <v>53</v>
      </c>
      <c r="N9139" t="s">
        <v>45</v>
      </c>
      <c r="O9139" t="s">
        <v>111</v>
      </c>
      <c r="P9139">
        <v>1</v>
      </c>
      <c r="Q9139">
        <v>16</v>
      </c>
      <c r="R9139">
        <v>5</v>
      </c>
      <c r="S9139">
        <v>0</v>
      </c>
      <c r="T9139">
        <v>3.1</v>
      </c>
      <c r="U9139">
        <v>0</v>
      </c>
      <c r="V9139">
        <v>10</v>
      </c>
      <c r="W9139" s="1">
        <v>9339</v>
      </c>
      <c r="X9139" s="1">
        <v>5515</v>
      </c>
      <c r="Y9139" s="1">
        <v>10816.4</v>
      </c>
      <c r="Z9139" t="s">
        <v>47</v>
      </c>
      <c r="AA9139" t="s">
        <v>57</v>
      </c>
      <c r="AB9139" s="1">
        <v>0</v>
      </c>
      <c r="AC9139">
        <v>0</v>
      </c>
      <c r="AD9139">
        <v>0</v>
      </c>
      <c r="AE9139">
        <v>0</v>
      </c>
      <c r="AF9139">
        <v>0</v>
      </c>
      <c r="AG9139" t="s">
        <v>131</v>
      </c>
      <c r="AH9139">
        <f>IF(OR(Cleaned_Data_Table[[#This Row],[Appointment Status]]="No Show", Cleaned_Data_Table[[#This Row],[Appointment Status]]="Cancelled"), 1, 0)</f>
        <v>0</v>
      </c>
      <c r="AI9139" t="str">
        <f>IF(Cleaned_Data_Table[[#This Row],[Emergency Case]]=1, "Emergency Care", "Standard Care")</f>
        <v>Standard Care</v>
      </c>
    </row>
    <row r="9140" spans="1:35">
      <c r="A9140" t="s">
        <v>9249</v>
      </c>
      <c r="B9140">
        <v>3</v>
      </c>
      <c r="C9140" t="s">
        <v>51</v>
      </c>
      <c r="D9140" t="s">
        <v>118</v>
      </c>
      <c r="E9140">
        <v>29.3</v>
      </c>
      <c r="F9140" t="s">
        <v>39</v>
      </c>
      <c r="G9140" t="s">
        <v>40</v>
      </c>
      <c r="H9140" t="s">
        <v>104</v>
      </c>
      <c r="I9140" t="s">
        <v>105</v>
      </c>
      <c r="J9140" t="s">
        <v>110</v>
      </c>
      <c r="K9140">
        <v>4</v>
      </c>
      <c r="L9140" s="1">
        <v>408</v>
      </c>
      <c r="M9140" t="s">
        <v>53</v>
      </c>
      <c r="N9140" t="s">
        <v>62</v>
      </c>
      <c r="O9140" t="s">
        <v>86</v>
      </c>
      <c r="P9140">
        <v>8</v>
      </c>
      <c r="Q9140">
        <v>25</v>
      </c>
      <c r="R9140">
        <v>8</v>
      </c>
      <c r="S9140">
        <v>3</v>
      </c>
      <c r="T9140">
        <v>4.3</v>
      </c>
      <c r="U9140">
        <v>0</v>
      </c>
      <c r="V9140">
        <v>10</v>
      </c>
      <c r="W9140" s="1">
        <v>3896</v>
      </c>
      <c r="X9140" s="1">
        <v>1668</v>
      </c>
      <c r="Y9140" s="1">
        <v>4180.3999999999996</v>
      </c>
      <c r="Z9140" t="s">
        <v>47</v>
      </c>
      <c r="AA9140" t="s">
        <v>112</v>
      </c>
      <c r="AB9140" s="1">
        <v>0</v>
      </c>
      <c r="AC9140">
        <v>0</v>
      </c>
      <c r="AD9140">
        <v>0</v>
      </c>
      <c r="AE9140">
        <v>0</v>
      </c>
      <c r="AF9140">
        <v>0</v>
      </c>
      <c r="AG9140" t="s">
        <v>87</v>
      </c>
      <c r="AH9140">
        <f>IF(OR(Cleaned_Data_Table[[#This Row],[Appointment Status]]="No Show", Cleaned_Data_Table[[#This Row],[Appointment Status]]="Cancelled"), 1, 0)</f>
        <v>0</v>
      </c>
      <c r="AI9140" t="str">
        <f>IF(Cleaned_Data_Table[[#This Row],[Emergency Case]]=1, "Emergency Care", "Standard Care")</f>
        <v>Standard Care</v>
      </c>
    </row>
    <row r="9141" spans="1:35">
      <c r="A9141" t="s">
        <v>9250</v>
      </c>
      <c r="B9141">
        <v>76</v>
      </c>
      <c r="C9141" t="s">
        <v>37</v>
      </c>
      <c r="D9141" t="s">
        <v>100</v>
      </c>
      <c r="E9141">
        <v>20.9</v>
      </c>
      <c r="F9141" t="s">
        <v>52</v>
      </c>
      <c r="G9141" t="s">
        <v>66</v>
      </c>
      <c r="H9141" t="s">
        <v>129</v>
      </c>
      <c r="I9141" t="s">
        <v>130</v>
      </c>
      <c r="J9141" t="s">
        <v>110</v>
      </c>
      <c r="K9141">
        <v>20</v>
      </c>
      <c r="L9141" s="1">
        <v>790</v>
      </c>
      <c r="M9141" t="s">
        <v>53</v>
      </c>
      <c r="N9141" t="s">
        <v>69</v>
      </c>
      <c r="O9141" t="s">
        <v>98</v>
      </c>
      <c r="P9141">
        <v>11</v>
      </c>
      <c r="Q9141">
        <v>37</v>
      </c>
      <c r="R9141">
        <v>1</v>
      </c>
      <c r="S9141">
        <v>0</v>
      </c>
      <c r="T9141">
        <v>3.1</v>
      </c>
      <c r="U9141">
        <v>0</v>
      </c>
      <c r="V9141">
        <v>9.1</v>
      </c>
      <c r="W9141" s="1">
        <v>2309</v>
      </c>
      <c r="X9141" s="1">
        <v>1121</v>
      </c>
      <c r="Y9141" s="1">
        <v>2954</v>
      </c>
      <c r="Z9141" t="s">
        <v>47</v>
      </c>
      <c r="AA9141" t="s">
        <v>71</v>
      </c>
      <c r="AB9141" s="1">
        <v>0</v>
      </c>
      <c r="AC9141">
        <v>1</v>
      </c>
      <c r="AD9141">
        <v>0</v>
      </c>
      <c r="AE9141">
        <v>0</v>
      </c>
      <c r="AF9141">
        <v>0</v>
      </c>
      <c r="AG9141" t="s">
        <v>87</v>
      </c>
      <c r="AH9141">
        <f>IF(OR(Cleaned_Data_Table[[#This Row],[Appointment Status]]="No Show", Cleaned_Data_Table[[#This Row],[Appointment Status]]="Cancelled"), 1, 0)</f>
        <v>0</v>
      </c>
      <c r="AI9141" t="str">
        <f>IF(Cleaned_Data_Table[[#This Row],[Emergency Case]]=1, "Emergency Care", "Standard Care")</f>
        <v>Standard Care</v>
      </c>
    </row>
    <row r="9142" spans="1:35">
      <c r="A9142" t="s">
        <v>9251</v>
      </c>
      <c r="B9142">
        <v>28</v>
      </c>
      <c r="C9142" t="s">
        <v>37</v>
      </c>
      <c r="D9142" t="s">
        <v>116</v>
      </c>
      <c r="E9142">
        <v>23.4</v>
      </c>
      <c r="F9142" t="s">
        <v>52</v>
      </c>
      <c r="G9142" t="s">
        <v>85</v>
      </c>
      <c r="H9142" t="s">
        <v>108</v>
      </c>
      <c r="I9142" t="s">
        <v>109</v>
      </c>
      <c r="J9142" t="s">
        <v>90</v>
      </c>
      <c r="K9142">
        <v>20</v>
      </c>
      <c r="L9142" s="1">
        <v>673</v>
      </c>
      <c r="M9142" t="s">
        <v>44</v>
      </c>
      <c r="N9142" t="s">
        <v>45</v>
      </c>
      <c r="O9142" t="s">
        <v>70</v>
      </c>
      <c r="P9142">
        <v>0</v>
      </c>
      <c r="Q9142">
        <v>17</v>
      </c>
      <c r="R9142">
        <v>5</v>
      </c>
      <c r="S9142">
        <v>1</v>
      </c>
      <c r="T9142">
        <v>4</v>
      </c>
      <c r="U9142">
        <v>1</v>
      </c>
      <c r="V9142">
        <v>10</v>
      </c>
      <c r="W9142" s="1">
        <v>6477</v>
      </c>
      <c r="X9142" s="1">
        <v>12266</v>
      </c>
      <c r="Y9142" s="1">
        <v>19416</v>
      </c>
      <c r="Z9142" t="s">
        <v>47</v>
      </c>
      <c r="AA9142" t="s">
        <v>57</v>
      </c>
      <c r="AB9142" s="1">
        <v>0</v>
      </c>
      <c r="AC9142">
        <v>0</v>
      </c>
      <c r="AD9142">
        <v>0</v>
      </c>
      <c r="AE9142">
        <v>0</v>
      </c>
      <c r="AF9142">
        <v>1</v>
      </c>
      <c r="AG9142" t="s">
        <v>131</v>
      </c>
      <c r="AH9142">
        <f>IF(OR(Cleaned_Data_Table[[#This Row],[Appointment Status]]="No Show", Cleaned_Data_Table[[#This Row],[Appointment Status]]="Cancelled"), 1, 0)</f>
        <v>0</v>
      </c>
      <c r="AI9142" t="str">
        <f>IF(Cleaned_Data_Table[[#This Row],[Emergency Case]]=1, "Emergency Care", "Standard Care")</f>
        <v>Emergency Care</v>
      </c>
    </row>
    <row r="9143" spans="1:35">
      <c r="A9143" t="s">
        <v>9252</v>
      </c>
      <c r="B9143">
        <v>70</v>
      </c>
      <c r="C9143" t="s">
        <v>37</v>
      </c>
      <c r="D9143" t="s">
        <v>93</v>
      </c>
      <c r="E9143">
        <v>24.9</v>
      </c>
      <c r="F9143" t="s">
        <v>89</v>
      </c>
      <c r="G9143" t="s">
        <v>40</v>
      </c>
      <c r="H9143" t="s">
        <v>67</v>
      </c>
      <c r="I9143" t="s">
        <v>68</v>
      </c>
      <c r="J9143" t="s">
        <v>110</v>
      </c>
      <c r="K9143">
        <v>18</v>
      </c>
      <c r="L9143" s="1">
        <v>693</v>
      </c>
      <c r="M9143" t="s">
        <v>44</v>
      </c>
      <c r="N9143" t="s">
        <v>69</v>
      </c>
      <c r="O9143" t="s">
        <v>101</v>
      </c>
      <c r="P9143">
        <v>11</v>
      </c>
      <c r="Q9143">
        <v>33</v>
      </c>
      <c r="R9143">
        <v>10</v>
      </c>
      <c r="S9143">
        <v>0</v>
      </c>
      <c r="T9143">
        <v>4.0999999999999996</v>
      </c>
      <c r="U9143">
        <v>0</v>
      </c>
      <c r="V9143">
        <v>9.8000000000000007</v>
      </c>
      <c r="W9143" s="1">
        <v>4743</v>
      </c>
      <c r="X9143" s="1">
        <v>1390</v>
      </c>
      <c r="Y9143" s="1">
        <v>6826</v>
      </c>
      <c r="Z9143" t="s">
        <v>47</v>
      </c>
      <c r="AA9143" t="s">
        <v>76</v>
      </c>
      <c r="AB9143" s="1">
        <v>0</v>
      </c>
      <c r="AC9143">
        <v>1</v>
      </c>
      <c r="AD9143">
        <v>0</v>
      </c>
      <c r="AE9143">
        <v>1</v>
      </c>
      <c r="AF9143">
        <v>0</v>
      </c>
      <c r="AG9143" t="s">
        <v>87</v>
      </c>
      <c r="AH9143">
        <f>IF(OR(Cleaned_Data_Table[[#This Row],[Appointment Status]]="No Show", Cleaned_Data_Table[[#This Row],[Appointment Status]]="Cancelled"), 1, 0)</f>
        <v>0</v>
      </c>
      <c r="AI9143" t="str">
        <f>IF(Cleaned_Data_Table[[#This Row],[Emergency Case]]=1, "Emergency Care", "Standard Care")</f>
        <v>Standard Care</v>
      </c>
    </row>
    <row r="9144" spans="1:35">
      <c r="A9144" t="s">
        <v>9253</v>
      </c>
      <c r="B9144">
        <v>14</v>
      </c>
      <c r="C9144" t="s">
        <v>51</v>
      </c>
      <c r="D9144" t="s">
        <v>78</v>
      </c>
      <c r="E9144">
        <v>18.8</v>
      </c>
      <c r="F9144" t="s">
        <v>89</v>
      </c>
      <c r="G9144" t="s">
        <v>66</v>
      </c>
      <c r="H9144" t="s">
        <v>41</v>
      </c>
      <c r="I9144" t="s">
        <v>42</v>
      </c>
      <c r="J9144" t="s">
        <v>43</v>
      </c>
      <c r="K9144">
        <v>14</v>
      </c>
      <c r="L9144" s="1">
        <v>491</v>
      </c>
      <c r="M9144" t="s">
        <v>53</v>
      </c>
      <c r="N9144" t="s">
        <v>45</v>
      </c>
      <c r="O9144" t="s">
        <v>63</v>
      </c>
      <c r="P9144">
        <v>19</v>
      </c>
      <c r="Q9144">
        <v>58</v>
      </c>
      <c r="R9144">
        <v>14</v>
      </c>
      <c r="S9144">
        <v>5</v>
      </c>
      <c r="T9144">
        <v>4.2</v>
      </c>
      <c r="U9144">
        <v>0</v>
      </c>
      <c r="V9144">
        <v>8.1999999999999993</v>
      </c>
      <c r="W9144" s="1">
        <v>870</v>
      </c>
      <c r="X9144" s="1">
        <v>138</v>
      </c>
      <c r="Y9144" s="1">
        <v>1049.3</v>
      </c>
      <c r="Z9144" t="s">
        <v>125</v>
      </c>
      <c r="AA9144" t="s">
        <v>112</v>
      </c>
      <c r="AB9144" s="1">
        <v>0</v>
      </c>
      <c r="AC9144">
        <v>1</v>
      </c>
      <c r="AD9144">
        <v>1</v>
      </c>
      <c r="AE9144">
        <v>0</v>
      </c>
      <c r="AF9144">
        <v>0</v>
      </c>
      <c r="AG9144" t="s">
        <v>49</v>
      </c>
      <c r="AH9144">
        <f>IF(OR(Cleaned_Data_Table[[#This Row],[Appointment Status]]="No Show", Cleaned_Data_Table[[#This Row],[Appointment Status]]="Cancelled"), 1, 0)</f>
        <v>1</v>
      </c>
      <c r="AI9144" t="str">
        <f>IF(Cleaned_Data_Table[[#This Row],[Emergency Case]]=1, "Emergency Care", "Standard Care")</f>
        <v>Standard Care</v>
      </c>
    </row>
    <row r="9145" spans="1:35">
      <c r="A9145" t="s">
        <v>9254</v>
      </c>
      <c r="B9145">
        <v>4</v>
      </c>
      <c r="C9145" t="s">
        <v>37</v>
      </c>
      <c r="D9145" t="s">
        <v>65</v>
      </c>
      <c r="E9145">
        <v>24</v>
      </c>
      <c r="F9145" t="s">
        <v>52</v>
      </c>
      <c r="G9145" t="s">
        <v>66</v>
      </c>
      <c r="H9145" t="s">
        <v>129</v>
      </c>
      <c r="I9145" t="s">
        <v>130</v>
      </c>
      <c r="J9145" t="s">
        <v>43</v>
      </c>
      <c r="K9145">
        <v>18</v>
      </c>
      <c r="L9145" s="1">
        <v>704</v>
      </c>
      <c r="M9145" t="s">
        <v>44</v>
      </c>
      <c r="N9145" t="s">
        <v>69</v>
      </c>
      <c r="O9145" t="s">
        <v>55</v>
      </c>
      <c r="P9145">
        <v>19</v>
      </c>
      <c r="Q9145">
        <v>48</v>
      </c>
      <c r="R9145">
        <v>11</v>
      </c>
      <c r="S9145">
        <v>0</v>
      </c>
      <c r="T9145">
        <v>3.1</v>
      </c>
      <c r="U9145">
        <v>0</v>
      </c>
      <c r="V9145">
        <v>8.3000000000000007</v>
      </c>
      <c r="W9145" s="1">
        <v>582</v>
      </c>
      <c r="X9145" s="1">
        <v>755</v>
      </c>
      <c r="Y9145" s="1">
        <v>2041</v>
      </c>
      <c r="Z9145" t="s">
        <v>47</v>
      </c>
      <c r="AA9145" t="s">
        <v>112</v>
      </c>
      <c r="AB9145" s="1">
        <v>0</v>
      </c>
      <c r="AC9145">
        <v>1</v>
      </c>
      <c r="AD9145">
        <v>1</v>
      </c>
      <c r="AE9145">
        <v>0</v>
      </c>
      <c r="AF9145">
        <v>0</v>
      </c>
      <c r="AG9145" t="s">
        <v>49</v>
      </c>
      <c r="AH9145">
        <f>IF(OR(Cleaned_Data_Table[[#This Row],[Appointment Status]]="No Show", Cleaned_Data_Table[[#This Row],[Appointment Status]]="Cancelled"), 1, 0)</f>
        <v>0</v>
      </c>
      <c r="AI9145" t="str">
        <f>IF(Cleaned_Data_Table[[#This Row],[Emergency Case]]=1, "Emergency Care", "Standard Care")</f>
        <v>Standard Care</v>
      </c>
    </row>
    <row r="9146" spans="1:35">
      <c r="A9146" t="s">
        <v>9255</v>
      </c>
      <c r="B9146">
        <v>50</v>
      </c>
      <c r="C9146" t="s">
        <v>37</v>
      </c>
      <c r="D9146" t="s">
        <v>38</v>
      </c>
      <c r="E9146">
        <v>18.399999999999999</v>
      </c>
      <c r="F9146" t="s">
        <v>52</v>
      </c>
      <c r="G9146" t="s">
        <v>40</v>
      </c>
      <c r="H9146" t="s">
        <v>73</v>
      </c>
      <c r="I9146" t="s">
        <v>74</v>
      </c>
      <c r="J9146" t="s">
        <v>90</v>
      </c>
      <c r="K9146">
        <v>26</v>
      </c>
      <c r="L9146" s="1">
        <v>814</v>
      </c>
      <c r="M9146" t="s">
        <v>44</v>
      </c>
      <c r="N9146" t="s">
        <v>69</v>
      </c>
      <c r="O9146" t="s">
        <v>75</v>
      </c>
      <c r="P9146">
        <v>27</v>
      </c>
      <c r="Q9146">
        <v>13</v>
      </c>
      <c r="R9146">
        <v>13</v>
      </c>
      <c r="S9146">
        <v>4</v>
      </c>
      <c r="T9146">
        <v>4.8</v>
      </c>
      <c r="U9146">
        <v>0</v>
      </c>
      <c r="V9146">
        <v>10</v>
      </c>
      <c r="W9146" s="1">
        <v>10064</v>
      </c>
      <c r="X9146" s="1">
        <v>13613</v>
      </c>
      <c r="Y9146" s="1">
        <v>24491</v>
      </c>
      <c r="Z9146" t="s">
        <v>47</v>
      </c>
      <c r="AA9146" t="s">
        <v>48</v>
      </c>
      <c r="AB9146" s="1">
        <v>0</v>
      </c>
      <c r="AC9146">
        <v>0</v>
      </c>
      <c r="AD9146">
        <v>1</v>
      </c>
      <c r="AE9146">
        <v>0</v>
      </c>
      <c r="AF9146">
        <v>0</v>
      </c>
      <c r="AG9146" t="s">
        <v>91</v>
      </c>
      <c r="AH9146">
        <f>IF(OR(Cleaned_Data_Table[[#This Row],[Appointment Status]]="No Show", Cleaned_Data_Table[[#This Row],[Appointment Status]]="Cancelled"), 1, 0)</f>
        <v>0</v>
      </c>
      <c r="AI9146" t="str">
        <f>IF(Cleaned_Data_Table[[#This Row],[Emergency Case]]=1, "Emergency Care", "Standard Care")</f>
        <v>Standard Care</v>
      </c>
    </row>
    <row r="9147" spans="1:35">
      <c r="A9147" t="s">
        <v>9256</v>
      </c>
      <c r="B9147">
        <v>71</v>
      </c>
      <c r="C9147" t="s">
        <v>37</v>
      </c>
      <c r="D9147" t="s">
        <v>59</v>
      </c>
      <c r="E9147">
        <v>18.899999999999999</v>
      </c>
      <c r="F9147" t="s">
        <v>39</v>
      </c>
      <c r="G9147" t="s">
        <v>85</v>
      </c>
      <c r="H9147" t="s">
        <v>73</v>
      </c>
      <c r="I9147" t="s">
        <v>74</v>
      </c>
      <c r="J9147" t="s">
        <v>43</v>
      </c>
      <c r="K9147">
        <v>30</v>
      </c>
      <c r="L9147" s="1">
        <v>967</v>
      </c>
      <c r="M9147" t="s">
        <v>53</v>
      </c>
      <c r="N9147" t="s">
        <v>81</v>
      </c>
      <c r="O9147" t="s">
        <v>98</v>
      </c>
      <c r="P9147">
        <v>0</v>
      </c>
      <c r="Q9147">
        <v>21</v>
      </c>
      <c r="R9147">
        <v>5</v>
      </c>
      <c r="S9147">
        <v>3</v>
      </c>
      <c r="T9147">
        <v>4.4000000000000004</v>
      </c>
      <c r="U9147">
        <v>1</v>
      </c>
      <c r="V9147">
        <v>10</v>
      </c>
      <c r="W9147" s="1">
        <v>421</v>
      </c>
      <c r="X9147" s="1">
        <v>635</v>
      </c>
      <c r="Y9147" s="1">
        <v>1416.1</v>
      </c>
      <c r="Z9147" t="s">
        <v>47</v>
      </c>
      <c r="AA9147" t="s">
        <v>76</v>
      </c>
      <c r="AB9147" s="1">
        <v>0</v>
      </c>
      <c r="AC9147">
        <v>0</v>
      </c>
      <c r="AD9147">
        <v>0</v>
      </c>
      <c r="AE9147">
        <v>0</v>
      </c>
      <c r="AF9147">
        <v>0</v>
      </c>
      <c r="AG9147" t="s">
        <v>87</v>
      </c>
      <c r="AH9147">
        <f>IF(OR(Cleaned_Data_Table[[#This Row],[Appointment Status]]="No Show", Cleaned_Data_Table[[#This Row],[Appointment Status]]="Cancelled"), 1, 0)</f>
        <v>0</v>
      </c>
      <c r="AI9147" t="str">
        <f>IF(Cleaned_Data_Table[[#This Row],[Emergency Case]]=1, "Emergency Care", "Standard Care")</f>
        <v>Emergency Care</v>
      </c>
    </row>
    <row r="9148" spans="1:35">
      <c r="A9148" t="s">
        <v>9257</v>
      </c>
      <c r="B9148">
        <v>47</v>
      </c>
      <c r="C9148" t="s">
        <v>51</v>
      </c>
      <c r="D9148" t="s">
        <v>65</v>
      </c>
      <c r="E9148">
        <v>28.3</v>
      </c>
      <c r="F9148" t="s">
        <v>52</v>
      </c>
      <c r="G9148" t="s">
        <v>40</v>
      </c>
      <c r="H9148" t="s">
        <v>79</v>
      </c>
      <c r="I9148" t="s">
        <v>80</v>
      </c>
      <c r="J9148" t="s">
        <v>110</v>
      </c>
      <c r="K9148">
        <v>17</v>
      </c>
      <c r="L9148" s="1">
        <v>556</v>
      </c>
      <c r="M9148" t="s">
        <v>44</v>
      </c>
      <c r="N9148" t="s">
        <v>54</v>
      </c>
      <c r="O9148" t="s">
        <v>63</v>
      </c>
      <c r="P9148">
        <v>18</v>
      </c>
      <c r="Q9148">
        <v>38</v>
      </c>
      <c r="R9148">
        <v>13</v>
      </c>
      <c r="S9148">
        <v>2</v>
      </c>
      <c r="T9148">
        <v>3.3</v>
      </c>
      <c r="U9148">
        <v>0</v>
      </c>
      <c r="V9148">
        <v>9.1</v>
      </c>
      <c r="W9148" s="1">
        <v>3276</v>
      </c>
      <c r="X9148" s="1">
        <v>3372</v>
      </c>
      <c r="Y9148" s="1">
        <v>7204</v>
      </c>
      <c r="Z9148" t="s">
        <v>125</v>
      </c>
      <c r="AA9148" t="s">
        <v>48</v>
      </c>
      <c r="AB9148" s="1">
        <v>0</v>
      </c>
      <c r="AC9148">
        <v>1</v>
      </c>
      <c r="AD9148">
        <v>1</v>
      </c>
      <c r="AE9148">
        <v>1</v>
      </c>
      <c r="AF9148">
        <v>0</v>
      </c>
      <c r="AG9148" t="s">
        <v>87</v>
      </c>
      <c r="AH9148">
        <f>IF(OR(Cleaned_Data_Table[[#This Row],[Appointment Status]]="No Show", Cleaned_Data_Table[[#This Row],[Appointment Status]]="Cancelled"), 1, 0)</f>
        <v>1</v>
      </c>
      <c r="AI9148" t="str">
        <f>IF(Cleaned_Data_Table[[#This Row],[Emergency Case]]=1, "Emergency Care", "Standard Care")</f>
        <v>Standard Care</v>
      </c>
    </row>
    <row r="9149" spans="1:35">
      <c r="A9149" t="s">
        <v>9258</v>
      </c>
      <c r="B9149">
        <v>78</v>
      </c>
      <c r="C9149" t="s">
        <v>51</v>
      </c>
      <c r="D9149" t="s">
        <v>84</v>
      </c>
      <c r="E9149">
        <v>33.6</v>
      </c>
      <c r="F9149" t="s">
        <v>39</v>
      </c>
      <c r="G9149" t="s">
        <v>40</v>
      </c>
      <c r="H9149" t="s">
        <v>138</v>
      </c>
      <c r="I9149" t="s">
        <v>139</v>
      </c>
      <c r="J9149" t="s">
        <v>110</v>
      </c>
      <c r="K9149">
        <v>29</v>
      </c>
      <c r="L9149" s="1">
        <v>888</v>
      </c>
      <c r="M9149" t="s">
        <v>53</v>
      </c>
      <c r="N9149" t="s">
        <v>69</v>
      </c>
      <c r="O9149" t="s">
        <v>86</v>
      </c>
      <c r="P9149">
        <v>7</v>
      </c>
      <c r="Q9149">
        <v>32</v>
      </c>
      <c r="R9149">
        <v>11</v>
      </c>
      <c r="S9149">
        <v>2</v>
      </c>
      <c r="T9149">
        <v>4.7</v>
      </c>
      <c r="U9149">
        <v>0</v>
      </c>
      <c r="V9149">
        <v>10</v>
      </c>
      <c r="W9149" s="1">
        <v>2893</v>
      </c>
      <c r="X9149" s="1">
        <v>2257</v>
      </c>
      <c r="Y9149" s="1">
        <v>4226.6000000000004</v>
      </c>
      <c r="Z9149" t="s">
        <v>47</v>
      </c>
      <c r="AA9149" t="s">
        <v>71</v>
      </c>
      <c r="AB9149" s="1">
        <v>0</v>
      </c>
      <c r="AC9149">
        <v>1</v>
      </c>
      <c r="AD9149">
        <v>0</v>
      </c>
      <c r="AE9149">
        <v>0</v>
      </c>
      <c r="AF9149">
        <v>0</v>
      </c>
      <c r="AG9149" t="s">
        <v>87</v>
      </c>
      <c r="AH9149">
        <f>IF(OR(Cleaned_Data_Table[[#This Row],[Appointment Status]]="No Show", Cleaned_Data_Table[[#This Row],[Appointment Status]]="Cancelled"), 1, 0)</f>
        <v>0</v>
      </c>
      <c r="AI9149" t="str">
        <f>IF(Cleaned_Data_Table[[#This Row],[Emergency Case]]=1, "Emergency Care", "Standard Care")</f>
        <v>Standard Care</v>
      </c>
    </row>
    <row r="9150" spans="1:35">
      <c r="A9150" t="s">
        <v>9259</v>
      </c>
      <c r="B9150">
        <v>76</v>
      </c>
      <c r="C9150" t="s">
        <v>37</v>
      </c>
      <c r="D9150" t="s">
        <v>100</v>
      </c>
      <c r="E9150">
        <v>24.3</v>
      </c>
      <c r="F9150" t="s">
        <v>97</v>
      </c>
      <c r="G9150" t="s">
        <v>40</v>
      </c>
      <c r="H9150" t="s">
        <v>94</v>
      </c>
      <c r="I9150" t="s">
        <v>95</v>
      </c>
      <c r="J9150" t="s">
        <v>110</v>
      </c>
      <c r="K9150">
        <v>20</v>
      </c>
      <c r="L9150" s="1">
        <v>732</v>
      </c>
      <c r="M9150" t="s">
        <v>53</v>
      </c>
      <c r="N9150" t="s">
        <v>81</v>
      </c>
      <c r="O9150" t="s">
        <v>82</v>
      </c>
      <c r="P9150">
        <v>26</v>
      </c>
      <c r="Q9150">
        <v>26</v>
      </c>
      <c r="R9150">
        <v>3</v>
      </c>
      <c r="S9150">
        <v>1</v>
      </c>
      <c r="T9150">
        <v>4.5999999999999996</v>
      </c>
      <c r="U9150">
        <v>0</v>
      </c>
      <c r="V9150">
        <v>10</v>
      </c>
      <c r="W9150" s="1">
        <v>4723</v>
      </c>
      <c r="X9150" s="1">
        <v>2161</v>
      </c>
      <c r="Y9150" s="1">
        <v>5331.2</v>
      </c>
      <c r="Z9150" t="s">
        <v>47</v>
      </c>
      <c r="AA9150" t="s">
        <v>71</v>
      </c>
      <c r="AB9150" s="1">
        <v>0</v>
      </c>
      <c r="AC9150">
        <v>0</v>
      </c>
      <c r="AD9150">
        <v>1</v>
      </c>
      <c r="AE9150">
        <v>0</v>
      </c>
      <c r="AF9150">
        <v>0</v>
      </c>
      <c r="AG9150" t="s">
        <v>87</v>
      </c>
      <c r="AH9150">
        <f>IF(OR(Cleaned_Data_Table[[#This Row],[Appointment Status]]="No Show", Cleaned_Data_Table[[#This Row],[Appointment Status]]="Cancelled"), 1, 0)</f>
        <v>0</v>
      </c>
      <c r="AI9150" t="str">
        <f>IF(Cleaned_Data_Table[[#This Row],[Emergency Case]]=1, "Emergency Care", "Standard Care")</f>
        <v>Standard Care</v>
      </c>
    </row>
    <row r="9151" spans="1:35">
      <c r="A9151" t="s">
        <v>9260</v>
      </c>
      <c r="B9151">
        <v>16</v>
      </c>
      <c r="C9151" t="s">
        <v>37</v>
      </c>
      <c r="D9151" t="s">
        <v>100</v>
      </c>
      <c r="E9151">
        <v>24.5</v>
      </c>
      <c r="F9151" t="s">
        <v>97</v>
      </c>
      <c r="G9151" t="s">
        <v>40</v>
      </c>
      <c r="H9151" t="s">
        <v>60</v>
      </c>
      <c r="I9151" t="s">
        <v>61</v>
      </c>
      <c r="J9151" t="s">
        <v>90</v>
      </c>
      <c r="K9151">
        <v>13</v>
      </c>
      <c r="L9151" s="1">
        <v>634</v>
      </c>
      <c r="M9151" t="s">
        <v>53</v>
      </c>
      <c r="N9151" t="s">
        <v>81</v>
      </c>
      <c r="O9151" t="s">
        <v>119</v>
      </c>
      <c r="P9151">
        <v>9</v>
      </c>
      <c r="Q9151">
        <v>19</v>
      </c>
      <c r="R9151">
        <v>4</v>
      </c>
      <c r="S9151">
        <v>0</v>
      </c>
      <c r="T9151">
        <v>3.5</v>
      </c>
      <c r="U9151">
        <v>0</v>
      </c>
      <c r="V9151">
        <v>10</v>
      </c>
      <c r="W9151" s="1">
        <v>5846</v>
      </c>
      <c r="X9151" s="1">
        <v>14430</v>
      </c>
      <c r="Y9151" s="1">
        <v>14637</v>
      </c>
      <c r="Z9151" t="s">
        <v>47</v>
      </c>
      <c r="AA9151" t="s">
        <v>112</v>
      </c>
      <c r="AB9151" s="1">
        <v>0</v>
      </c>
      <c r="AC9151">
        <v>0</v>
      </c>
      <c r="AD9151">
        <v>0</v>
      </c>
      <c r="AE9151">
        <v>0</v>
      </c>
      <c r="AF9151">
        <v>0</v>
      </c>
      <c r="AG9151" t="s">
        <v>87</v>
      </c>
      <c r="AH9151">
        <f>IF(OR(Cleaned_Data_Table[[#This Row],[Appointment Status]]="No Show", Cleaned_Data_Table[[#This Row],[Appointment Status]]="Cancelled"), 1, 0)</f>
        <v>0</v>
      </c>
      <c r="AI9151" t="str">
        <f>IF(Cleaned_Data_Table[[#This Row],[Emergency Case]]=1, "Emergency Care", "Standard Care")</f>
        <v>Standard Care</v>
      </c>
    </row>
    <row r="9152" spans="1:35">
      <c r="A9152" t="s">
        <v>9261</v>
      </c>
      <c r="B9152">
        <v>69</v>
      </c>
      <c r="C9152" t="s">
        <v>51</v>
      </c>
      <c r="D9152" t="s">
        <v>100</v>
      </c>
      <c r="E9152">
        <v>21.6</v>
      </c>
      <c r="F9152" t="s">
        <v>97</v>
      </c>
      <c r="G9152" t="s">
        <v>40</v>
      </c>
      <c r="H9152" t="s">
        <v>73</v>
      </c>
      <c r="I9152" t="s">
        <v>74</v>
      </c>
      <c r="J9152" t="s">
        <v>110</v>
      </c>
      <c r="K9152">
        <v>29</v>
      </c>
      <c r="L9152" s="1">
        <v>933</v>
      </c>
      <c r="M9152" t="s">
        <v>53</v>
      </c>
      <c r="N9152" t="s">
        <v>62</v>
      </c>
      <c r="O9152" t="s">
        <v>119</v>
      </c>
      <c r="P9152">
        <v>24</v>
      </c>
      <c r="Q9152">
        <v>20</v>
      </c>
      <c r="R9152">
        <v>12</v>
      </c>
      <c r="S9152">
        <v>5</v>
      </c>
      <c r="T9152">
        <v>3.8</v>
      </c>
      <c r="U9152">
        <v>0</v>
      </c>
      <c r="V9152">
        <v>10</v>
      </c>
      <c r="W9152" s="1">
        <v>3486</v>
      </c>
      <c r="X9152" s="1">
        <v>3704</v>
      </c>
      <c r="Y9152" s="1">
        <v>5686.1</v>
      </c>
      <c r="Z9152" t="s">
        <v>47</v>
      </c>
      <c r="AA9152" t="s">
        <v>76</v>
      </c>
      <c r="AB9152" s="1">
        <v>0</v>
      </c>
      <c r="AC9152">
        <v>0</v>
      </c>
      <c r="AD9152">
        <v>1</v>
      </c>
      <c r="AE9152">
        <v>0</v>
      </c>
      <c r="AF9152">
        <v>0</v>
      </c>
      <c r="AG9152" t="s">
        <v>87</v>
      </c>
      <c r="AH9152">
        <f>IF(OR(Cleaned_Data_Table[[#This Row],[Appointment Status]]="No Show", Cleaned_Data_Table[[#This Row],[Appointment Status]]="Cancelled"), 1, 0)</f>
        <v>0</v>
      </c>
      <c r="AI9152" t="str">
        <f>IF(Cleaned_Data_Table[[#This Row],[Emergency Case]]=1, "Emergency Care", "Standard Care")</f>
        <v>Standard Care</v>
      </c>
    </row>
    <row r="9153" spans="1:35">
      <c r="A9153" t="s">
        <v>9262</v>
      </c>
      <c r="B9153">
        <v>72</v>
      </c>
      <c r="C9153" t="s">
        <v>37</v>
      </c>
      <c r="D9153" t="s">
        <v>38</v>
      </c>
      <c r="E9153">
        <v>20.5</v>
      </c>
      <c r="F9153" t="s">
        <v>103</v>
      </c>
      <c r="G9153" t="s">
        <v>85</v>
      </c>
      <c r="H9153" t="s">
        <v>129</v>
      </c>
      <c r="I9153" t="s">
        <v>130</v>
      </c>
      <c r="J9153" t="s">
        <v>90</v>
      </c>
      <c r="K9153">
        <v>25</v>
      </c>
      <c r="L9153" s="1">
        <v>721</v>
      </c>
      <c r="M9153" t="s">
        <v>44</v>
      </c>
      <c r="N9153" t="s">
        <v>124</v>
      </c>
      <c r="O9153" t="s">
        <v>75</v>
      </c>
      <c r="P9153">
        <v>0</v>
      </c>
      <c r="Q9153">
        <v>3</v>
      </c>
      <c r="R9153">
        <v>5</v>
      </c>
      <c r="S9153">
        <v>1</v>
      </c>
      <c r="T9153">
        <v>3</v>
      </c>
      <c r="U9153">
        <v>1</v>
      </c>
      <c r="V9153">
        <v>10</v>
      </c>
      <c r="W9153" s="1">
        <v>18624</v>
      </c>
      <c r="X9153" s="1">
        <v>13328</v>
      </c>
      <c r="Y9153" s="1">
        <v>32673</v>
      </c>
      <c r="Z9153" t="s">
        <v>47</v>
      </c>
      <c r="AA9153" t="s">
        <v>76</v>
      </c>
      <c r="AB9153" s="1">
        <v>0</v>
      </c>
      <c r="AC9153">
        <v>0</v>
      </c>
      <c r="AD9153">
        <v>0</v>
      </c>
      <c r="AE9153">
        <v>0</v>
      </c>
      <c r="AF9153">
        <v>0</v>
      </c>
      <c r="AG9153" t="s">
        <v>131</v>
      </c>
      <c r="AH9153">
        <f>IF(OR(Cleaned_Data_Table[[#This Row],[Appointment Status]]="No Show", Cleaned_Data_Table[[#This Row],[Appointment Status]]="Cancelled"), 1, 0)</f>
        <v>0</v>
      </c>
      <c r="AI9153" t="str">
        <f>IF(Cleaned_Data_Table[[#This Row],[Emergency Case]]=1, "Emergency Care", "Standard Care")</f>
        <v>Emergency Care</v>
      </c>
    </row>
    <row r="9154" spans="1:35">
      <c r="A9154" t="s">
        <v>9263</v>
      </c>
      <c r="B9154">
        <v>24</v>
      </c>
      <c r="C9154" t="s">
        <v>51</v>
      </c>
      <c r="D9154" t="s">
        <v>114</v>
      </c>
      <c r="E9154">
        <v>27.7</v>
      </c>
      <c r="F9154" t="s">
        <v>52</v>
      </c>
      <c r="G9154" t="s">
        <v>40</v>
      </c>
      <c r="H9154" t="s">
        <v>108</v>
      </c>
      <c r="I9154" t="s">
        <v>109</v>
      </c>
      <c r="J9154" t="s">
        <v>110</v>
      </c>
      <c r="K9154">
        <v>4</v>
      </c>
      <c r="L9154" s="1">
        <v>441</v>
      </c>
      <c r="M9154" t="s">
        <v>44</v>
      </c>
      <c r="N9154" t="s">
        <v>45</v>
      </c>
      <c r="O9154" t="s">
        <v>82</v>
      </c>
      <c r="P9154">
        <v>10</v>
      </c>
      <c r="Q9154">
        <v>30</v>
      </c>
      <c r="R9154">
        <v>0</v>
      </c>
      <c r="S9154">
        <v>0</v>
      </c>
      <c r="T9154">
        <v>3.9</v>
      </c>
      <c r="U9154">
        <v>0</v>
      </c>
      <c r="V9154">
        <v>9.9</v>
      </c>
      <c r="W9154" s="1">
        <v>1321</v>
      </c>
      <c r="X9154" s="1">
        <v>3812</v>
      </c>
      <c r="Y9154" s="1">
        <v>5574</v>
      </c>
      <c r="Z9154" t="s">
        <v>47</v>
      </c>
      <c r="AA9154" t="s">
        <v>57</v>
      </c>
      <c r="AB9154" s="1">
        <v>0</v>
      </c>
      <c r="AC9154">
        <v>0</v>
      </c>
      <c r="AD9154">
        <v>0</v>
      </c>
      <c r="AE9154">
        <v>0</v>
      </c>
      <c r="AF9154">
        <v>0</v>
      </c>
      <c r="AG9154" t="s">
        <v>87</v>
      </c>
      <c r="AH9154">
        <f>IF(OR(Cleaned_Data_Table[[#This Row],[Appointment Status]]="No Show", Cleaned_Data_Table[[#This Row],[Appointment Status]]="Cancelled"), 1, 0)</f>
        <v>0</v>
      </c>
      <c r="AI9154" t="str">
        <f>IF(Cleaned_Data_Table[[#This Row],[Emergency Case]]=1, "Emergency Care", "Standard Care")</f>
        <v>Standard Care</v>
      </c>
    </row>
    <row r="9155" spans="1:35">
      <c r="A9155" t="s">
        <v>9264</v>
      </c>
      <c r="B9155">
        <v>80</v>
      </c>
      <c r="C9155" t="s">
        <v>51</v>
      </c>
      <c r="D9155" t="s">
        <v>38</v>
      </c>
      <c r="E9155">
        <v>23.3</v>
      </c>
      <c r="F9155" t="s">
        <v>97</v>
      </c>
      <c r="G9155" t="s">
        <v>85</v>
      </c>
      <c r="H9155" t="s">
        <v>60</v>
      </c>
      <c r="I9155" t="s">
        <v>61</v>
      </c>
      <c r="J9155" t="s">
        <v>90</v>
      </c>
      <c r="K9155">
        <v>14</v>
      </c>
      <c r="L9155" s="1">
        <v>617</v>
      </c>
      <c r="M9155" t="s">
        <v>44</v>
      </c>
      <c r="N9155" t="s">
        <v>124</v>
      </c>
      <c r="O9155" t="s">
        <v>111</v>
      </c>
      <c r="P9155">
        <v>0</v>
      </c>
      <c r="Q9155">
        <v>11</v>
      </c>
      <c r="R9155">
        <v>2</v>
      </c>
      <c r="S9155">
        <v>1</v>
      </c>
      <c r="T9155">
        <v>4.5</v>
      </c>
      <c r="U9155">
        <v>1</v>
      </c>
      <c r="V9155">
        <v>10</v>
      </c>
      <c r="W9155" s="1">
        <v>13739</v>
      </c>
      <c r="X9155" s="1">
        <v>7604</v>
      </c>
      <c r="Y9155" s="1">
        <v>21960</v>
      </c>
      <c r="Z9155" t="s">
        <v>47</v>
      </c>
      <c r="AA9155" t="s">
        <v>71</v>
      </c>
      <c r="AB9155" s="1">
        <v>0</v>
      </c>
      <c r="AC9155">
        <v>0</v>
      </c>
      <c r="AD9155">
        <v>0</v>
      </c>
      <c r="AE9155">
        <v>0</v>
      </c>
      <c r="AF9155">
        <v>0</v>
      </c>
      <c r="AG9155" t="s">
        <v>131</v>
      </c>
      <c r="AH9155">
        <f>IF(OR(Cleaned_Data_Table[[#This Row],[Appointment Status]]="No Show", Cleaned_Data_Table[[#This Row],[Appointment Status]]="Cancelled"), 1, 0)</f>
        <v>0</v>
      </c>
      <c r="AI9155" t="str">
        <f>IF(Cleaned_Data_Table[[#This Row],[Emergency Case]]=1, "Emergency Care", "Standard Care")</f>
        <v>Emergency Care</v>
      </c>
    </row>
    <row r="9156" spans="1:35">
      <c r="A9156" t="s">
        <v>9265</v>
      </c>
      <c r="B9156">
        <v>6</v>
      </c>
      <c r="C9156" t="s">
        <v>51</v>
      </c>
      <c r="D9156" t="s">
        <v>114</v>
      </c>
      <c r="E9156">
        <v>25.8</v>
      </c>
      <c r="F9156" t="s">
        <v>52</v>
      </c>
      <c r="G9156" t="s">
        <v>40</v>
      </c>
      <c r="H9156" t="s">
        <v>138</v>
      </c>
      <c r="I9156" t="s">
        <v>139</v>
      </c>
      <c r="J9156" t="s">
        <v>43</v>
      </c>
      <c r="K9156">
        <v>30</v>
      </c>
      <c r="L9156" s="1">
        <v>937</v>
      </c>
      <c r="M9156" t="s">
        <v>53</v>
      </c>
      <c r="N9156" t="s">
        <v>54</v>
      </c>
      <c r="O9156" t="s">
        <v>82</v>
      </c>
      <c r="P9156">
        <v>7</v>
      </c>
      <c r="Q9156">
        <v>59</v>
      </c>
      <c r="R9156">
        <v>12</v>
      </c>
      <c r="S9156">
        <v>3</v>
      </c>
      <c r="T9156">
        <v>3.2</v>
      </c>
      <c r="U9156">
        <v>0</v>
      </c>
      <c r="V9156">
        <v>7.7</v>
      </c>
      <c r="W9156" s="1">
        <v>685</v>
      </c>
      <c r="X9156" s="1">
        <v>876</v>
      </c>
      <c r="Y9156" s="1">
        <v>1748.6</v>
      </c>
      <c r="Z9156" t="s">
        <v>47</v>
      </c>
      <c r="AA9156" t="s">
        <v>112</v>
      </c>
      <c r="AB9156" s="1">
        <v>0</v>
      </c>
      <c r="AC9156">
        <v>1</v>
      </c>
      <c r="AD9156">
        <v>0</v>
      </c>
      <c r="AE9156">
        <v>0</v>
      </c>
      <c r="AF9156">
        <v>0</v>
      </c>
      <c r="AG9156" t="s">
        <v>87</v>
      </c>
      <c r="AH9156">
        <f>IF(OR(Cleaned_Data_Table[[#This Row],[Appointment Status]]="No Show", Cleaned_Data_Table[[#This Row],[Appointment Status]]="Cancelled"), 1, 0)</f>
        <v>0</v>
      </c>
      <c r="AI9156" t="str">
        <f>IF(Cleaned_Data_Table[[#This Row],[Emergency Case]]=1, "Emergency Care", "Standard Care")</f>
        <v>Standard Care</v>
      </c>
    </row>
    <row r="9157" spans="1:35">
      <c r="A9157" t="s">
        <v>9266</v>
      </c>
      <c r="B9157">
        <v>16</v>
      </c>
      <c r="C9157" t="s">
        <v>37</v>
      </c>
      <c r="D9157" t="s">
        <v>114</v>
      </c>
      <c r="E9157">
        <v>27.8</v>
      </c>
      <c r="F9157" t="s">
        <v>52</v>
      </c>
      <c r="G9157" t="s">
        <v>40</v>
      </c>
      <c r="H9157" t="s">
        <v>79</v>
      </c>
      <c r="I9157" t="s">
        <v>80</v>
      </c>
      <c r="J9157" t="s">
        <v>110</v>
      </c>
      <c r="K9157">
        <v>12</v>
      </c>
      <c r="L9157" s="1">
        <v>452</v>
      </c>
      <c r="M9157" t="s">
        <v>44</v>
      </c>
      <c r="N9157" t="s">
        <v>62</v>
      </c>
      <c r="O9157" t="s">
        <v>86</v>
      </c>
      <c r="P9157">
        <v>3</v>
      </c>
      <c r="Q9157">
        <v>12</v>
      </c>
      <c r="R9157">
        <v>5</v>
      </c>
      <c r="S9157">
        <v>2</v>
      </c>
      <c r="T9157">
        <v>4.0999999999999996</v>
      </c>
      <c r="U9157">
        <v>0</v>
      </c>
      <c r="V9157">
        <v>10</v>
      </c>
      <c r="W9157" s="1">
        <v>3970</v>
      </c>
      <c r="X9157" s="1">
        <v>2254</v>
      </c>
      <c r="Y9157" s="1">
        <v>6676</v>
      </c>
      <c r="Z9157" t="s">
        <v>47</v>
      </c>
      <c r="AA9157" t="s">
        <v>112</v>
      </c>
      <c r="AB9157" s="1">
        <v>0</v>
      </c>
      <c r="AC9157">
        <v>0</v>
      </c>
      <c r="AD9157">
        <v>0</v>
      </c>
      <c r="AE9157">
        <v>0</v>
      </c>
      <c r="AF9157">
        <v>0</v>
      </c>
      <c r="AG9157" t="s">
        <v>87</v>
      </c>
      <c r="AH9157">
        <f>IF(OR(Cleaned_Data_Table[[#This Row],[Appointment Status]]="No Show", Cleaned_Data_Table[[#This Row],[Appointment Status]]="Cancelled"), 1, 0)</f>
        <v>0</v>
      </c>
      <c r="AI9157" t="str">
        <f>IF(Cleaned_Data_Table[[#This Row],[Emergency Case]]=1, "Emergency Care", "Standard Care")</f>
        <v>Standard Care</v>
      </c>
    </row>
    <row r="9158" spans="1:35">
      <c r="A9158" t="s">
        <v>9267</v>
      </c>
      <c r="B9158">
        <v>49</v>
      </c>
      <c r="C9158" t="s">
        <v>37</v>
      </c>
      <c r="D9158" t="s">
        <v>84</v>
      </c>
      <c r="E9158">
        <v>23.8</v>
      </c>
      <c r="F9158" t="s">
        <v>89</v>
      </c>
      <c r="G9158" t="s">
        <v>85</v>
      </c>
      <c r="H9158" t="s">
        <v>79</v>
      </c>
      <c r="I9158" t="s">
        <v>80</v>
      </c>
      <c r="J9158" t="s">
        <v>43</v>
      </c>
      <c r="K9158">
        <v>12</v>
      </c>
      <c r="L9158" s="1">
        <v>638</v>
      </c>
      <c r="M9158" t="s">
        <v>53</v>
      </c>
      <c r="N9158" t="s">
        <v>54</v>
      </c>
      <c r="O9158" t="s">
        <v>101</v>
      </c>
      <c r="P9158">
        <v>0</v>
      </c>
      <c r="Q9158">
        <v>56</v>
      </c>
      <c r="R9158">
        <v>2</v>
      </c>
      <c r="S9158">
        <v>0</v>
      </c>
      <c r="T9158">
        <v>4.0999999999999996</v>
      </c>
      <c r="U9158">
        <v>1</v>
      </c>
      <c r="V9158">
        <v>8.3000000000000007</v>
      </c>
      <c r="W9158" s="1">
        <v>351</v>
      </c>
      <c r="X9158" s="1">
        <v>727</v>
      </c>
      <c r="Y9158" s="1">
        <v>1201.2</v>
      </c>
      <c r="Z9158" t="s">
        <v>47</v>
      </c>
      <c r="AA9158" t="s">
        <v>48</v>
      </c>
      <c r="AB9158" s="1">
        <v>0</v>
      </c>
      <c r="AC9158">
        <v>1</v>
      </c>
      <c r="AD9158">
        <v>0</v>
      </c>
      <c r="AE9158">
        <v>0</v>
      </c>
      <c r="AF9158">
        <v>0</v>
      </c>
      <c r="AG9158" t="s">
        <v>87</v>
      </c>
      <c r="AH9158">
        <f>IF(OR(Cleaned_Data_Table[[#This Row],[Appointment Status]]="No Show", Cleaned_Data_Table[[#This Row],[Appointment Status]]="Cancelled"), 1, 0)</f>
        <v>0</v>
      </c>
      <c r="AI9158" t="str">
        <f>IF(Cleaned_Data_Table[[#This Row],[Emergency Case]]=1, "Emergency Care", "Standard Care")</f>
        <v>Emergency Care</v>
      </c>
    </row>
    <row r="9159" spans="1:35">
      <c r="A9159" t="s">
        <v>9268</v>
      </c>
      <c r="B9159">
        <v>81</v>
      </c>
      <c r="C9159" t="s">
        <v>51</v>
      </c>
      <c r="D9159" t="s">
        <v>38</v>
      </c>
      <c r="E9159">
        <v>25.8</v>
      </c>
      <c r="F9159" t="s">
        <v>39</v>
      </c>
      <c r="G9159" t="s">
        <v>40</v>
      </c>
      <c r="H9159" t="s">
        <v>67</v>
      </c>
      <c r="I9159" t="s">
        <v>68</v>
      </c>
      <c r="J9159" t="s">
        <v>110</v>
      </c>
      <c r="K9159">
        <v>25</v>
      </c>
      <c r="L9159" s="1">
        <v>843</v>
      </c>
      <c r="M9159" t="s">
        <v>44</v>
      </c>
      <c r="N9159" t="s">
        <v>81</v>
      </c>
      <c r="O9159" t="s">
        <v>63</v>
      </c>
      <c r="P9159">
        <v>7</v>
      </c>
      <c r="Q9159">
        <v>30</v>
      </c>
      <c r="R9159">
        <v>4</v>
      </c>
      <c r="S9159">
        <v>0</v>
      </c>
      <c r="T9159">
        <v>3.1</v>
      </c>
      <c r="U9159">
        <v>0</v>
      </c>
      <c r="V9159">
        <v>9.6</v>
      </c>
      <c r="W9159" s="1">
        <v>2256</v>
      </c>
      <c r="X9159" s="1">
        <v>3579</v>
      </c>
      <c r="Y9159" s="1">
        <v>6678</v>
      </c>
      <c r="Z9159" t="s">
        <v>47</v>
      </c>
      <c r="AA9159" t="s">
        <v>71</v>
      </c>
      <c r="AB9159" s="1">
        <v>0</v>
      </c>
      <c r="AC9159">
        <v>0</v>
      </c>
      <c r="AD9159">
        <v>0</v>
      </c>
      <c r="AE9159">
        <v>0</v>
      </c>
      <c r="AF9159">
        <v>0</v>
      </c>
      <c r="AG9159" t="s">
        <v>87</v>
      </c>
      <c r="AH9159">
        <f>IF(OR(Cleaned_Data_Table[[#This Row],[Appointment Status]]="No Show", Cleaned_Data_Table[[#This Row],[Appointment Status]]="Cancelled"), 1, 0)</f>
        <v>0</v>
      </c>
      <c r="AI9159" t="str">
        <f>IF(Cleaned_Data_Table[[#This Row],[Emergency Case]]=1, "Emergency Care", "Standard Care")</f>
        <v>Standard Care</v>
      </c>
    </row>
    <row r="9160" spans="1:35">
      <c r="A9160" t="s">
        <v>9269</v>
      </c>
      <c r="B9160">
        <v>20</v>
      </c>
      <c r="C9160" t="s">
        <v>37</v>
      </c>
      <c r="D9160" t="s">
        <v>38</v>
      </c>
      <c r="E9160">
        <v>32.299999999999997</v>
      </c>
      <c r="F9160" t="s">
        <v>89</v>
      </c>
      <c r="G9160" t="s">
        <v>66</v>
      </c>
      <c r="H9160" t="s">
        <v>94</v>
      </c>
      <c r="I9160" t="s">
        <v>95</v>
      </c>
      <c r="J9160" t="s">
        <v>90</v>
      </c>
      <c r="K9160">
        <v>7</v>
      </c>
      <c r="L9160" s="1">
        <v>364</v>
      </c>
      <c r="M9160" t="s">
        <v>44</v>
      </c>
      <c r="N9160" t="s">
        <v>62</v>
      </c>
      <c r="O9160" t="s">
        <v>119</v>
      </c>
      <c r="P9160">
        <v>26</v>
      </c>
      <c r="Q9160">
        <v>9</v>
      </c>
      <c r="R9160">
        <v>8</v>
      </c>
      <c r="S9160">
        <v>3</v>
      </c>
      <c r="T9160">
        <v>4.0999999999999996</v>
      </c>
      <c r="U9160">
        <v>0</v>
      </c>
      <c r="V9160">
        <v>10</v>
      </c>
      <c r="W9160" s="1">
        <v>12854</v>
      </c>
      <c r="X9160" s="1">
        <v>5384</v>
      </c>
      <c r="Y9160" s="1">
        <v>18602</v>
      </c>
      <c r="Z9160" t="s">
        <v>47</v>
      </c>
      <c r="AA9160" t="s">
        <v>57</v>
      </c>
      <c r="AB9160" s="1">
        <v>0</v>
      </c>
      <c r="AC9160">
        <v>0</v>
      </c>
      <c r="AD9160">
        <v>1</v>
      </c>
      <c r="AE9160">
        <v>0</v>
      </c>
      <c r="AF9160">
        <v>0</v>
      </c>
      <c r="AG9160" t="s">
        <v>91</v>
      </c>
      <c r="AH9160">
        <f>IF(OR(Cleaned_Data_Table[[#This Row],[Appointment Status]]="No Show", Cleaned_Data_Table[[#This Row],[Appointment Status]]="Cancelled"), 1, 0)</f>
        <v>0</v>
      </c>
      <c r="AI9160" t="str">
        <f>IF(Cleaned_Data_Table[[#This Row],[Emergency Case]]=1, "Emergency Care", "Standard Care")</f>
        <v>Standard Care</v>
      </c>
    </row>
    <row r="9161" spans="1:35">
      <c r="A9161" t="s">
        <v>9270</v>
      </c>
      <c r="B9161">
        <v>65</v>
      </c>
      <c r="C9161" t="s">
        <v>51</v>
      </c>
      <c r="D9161" t="s">
        <v>65</v>
      </c>
      <c r="E9161">
        <v>27.4</v>
      </c>
      <c r="F9161" t="s">
        <v>52</v>
      </c>
      <c r="G9161" t="s">
        <v>40</v>
      </c>
      <c r="H9161" t="s">
        <v>79</v>
      </c>
      <c r="I9161" t="s">
        <v>80</v>
      </c>
      <c r="J9161" t="s">
        <v>43</v>
      </c>
      <c r="K9161">
        <v>29</v>
      </c>
      <c r="L9161" s="1">
        <v>937</v>
      </c>
      <c r="M9161" t="s">
        <v>44</v>
      </c>
      <c r="N9161" t="s">
        <v>45</v>
      </c>
      <c r="O9161" t="s">
        <v>111</v>
      </c>
      <c r="P9161">
        <v>18</v>
      </c>
      <c r="Q9161">
        <v>54</v>
      </c>
      <c r="R9161">
        <v>5</v>
      </c>
      <c r="S9161">
        <v>1</v>
      </c>
      <c r="T9161">
        <v>4.0999999999999996</v>
      </c>
      <c r="U9161">
        <v>0</v>
      </c>
      <c r="V9161">
        <v>8.4</v>
      </c>
      <c r="W9161" s="1">
        <v>742</v>
      </c>
      <c r="X9161" s="1">
        <v>181</v>
      </c>
      <c r="Y9161" s="1">
        <v>1860</v>
      </c>
      <c r="Z9161" t="s">
        <v>47</v>
      </c>
      <c r="AA9161" t="s">
        <v>76</v>
      </c>
      <c r="AB9161" s="1">
        <v>0</v>
      </c>
      <c r="AC9161">
        <v>1</v>
      </c>
      <c r="AD9161">
        <v>1</v>
      </c>
      <c r="AE9161">
        <v>0</v>
      </c>
      <c r="AF9161">
        <v>0</v>
      </c>
      <c r="AG9161" t="s">
        <v>49</v>
      </c>
      <c r="AH9161">
        <f>IF(OR(Cleaned_Data_Table[[#This Row],[Appointment Status]]="No Show", Cleaned_Data_Table[[#This Row],[Appointment Status]]="Cancelled"), 1, 0)</f>
        <v>0</v>
      </c>
      <c r="AI9161" t="str">
        <f>IF(Cleaned_Data_Table[[#This Row],[Emergency Case]]=1, "Emergency Care", "Standard Care")</f>
        <v>Standard Care</v>
      </c>
    </row>
    <row r="9162" spans="1:35">
      <c r="A9162" t="s">
        <v>9271</v>
      </c>
      <c r="B9162">
        <v>2</v>
      </c>
      <c r="C9162" t="s">
        <v>51</v>
      </c>
      <c r="D9162" t="s">
        <v>38</v>
      </c>
      <c r="E9162">
        <v>21.6</v>
      </c>
      <c r="F9162" t="s">
        <v>39</v>
      </c>
      <c r="G9162" t="s">
        <v>40</v>
      </c>
      <c r="H9162" t="s">
        <v>129</v>
      </c>
      <c r="I9162" t="s">
        <v>130</v>
      </c>
      <c r="J9162" t="s">
        <v>43</v>
      </c>
      <c r="K9162">
        <v>6</v>
      </c>
      <c r="L9162" s="1">
        <v>353</v>
      </c>
      <c r="M9162" t="s">
        <v>44</v>
      </c>
      <c r="N9162" t="s">
        <v>124</v>
      </c>
      <c r="O9162" t="s">
        <v>82</v>
      </c>
      <c r="P9162">
        <v>9</v>
      </c>
      <c r="Q9162">
        <v>55</v>
      </c>
      <c r="R9162">
        <v>10</v>
      </c>
      <c r="S9162">
        <v>2</v>
      </c>
      <c r="T9162">
        <v>4.5</v>
      </c>
      <c r="U9162">
        <v>0</v>
      </c>
      <c r="V9162">
        <v>8.6</v>
      </c>
      <c r="W9162" s="1">
        <v>437</v>
      </c>
      <c r="X9162" s="1">
        <v>67</v>
      </c>
      <c r="Y9162" s="1">
        <v>857</v>
      </c>
      <c r="Z9162" t="s">
        <v>125</v>
      </c>
      <c r="AA9162" t="s">
        <v>112</v>
      </c>
      <c r="AB9162" s="1">
        <v>0</v>
      </c>
      <c r="AC9162">
        <v>1</v>
      </c>
      <c r="AD9162">
        <v>0</v>
      </c>
      <c r="AE9162">
        <v>0</v>
      </c>
      <c r="AF9162">
        <v>0</v>
      </c>
      <c r="AG9162" t="s">
        <v>49</v>
      </c>
      <c r="AH9162">
        <f>IF(OR(Cleaned_Data_Table[[#This Row],[Appointment Status]]="No Show", Cleaned_Data_Table[[#This Row],[Appointment Status]]="Cancelled"), 1, 0)</f>
        <v>1</v>
      </c>
      <c r="AI9162" t="str">
        <f>IF(Cleaned_Data_Table[[#This Row],[Emergency Case]]=1, "Emergency Care", "Standard Care")</f>
        <v>Standard Care</v>
      </c>
    </row>
    <row r="9163" spans="1:35">
      <c r="A9163" t="s">
        <v>9272</v>
      </c>
      <c r="B9163">
        <v>25</v>
      </c>
      <c r="C9163" t="s">
        <v>37</v>
      </c>
      <c r="D9163" t="s">
        <v>84</v>
      </c>
      <c r="E9163">
        <v>23.9</v>
      </c>
      <c r="F9163" t="s">
        <v>39</v>
      </c>
      <c r="G9163" t="s">
        <v>40</v>
      </c>
      <c r="H9163" t="s">
        <v>108</v>
      </c>
      <c r="I9163" t="s">
        <v>109</v>
      </c>
      <c r="J9163" t="s">
        <v>43</v>
      </c>
      <c r="K9163">
        <v>15</v>
      </c>
      <c r="L9163" s="1">
        <v>633</v>
      </c>
      <c r="M9163" t="s">
        <v>53</v>
      </c>
      <c r="N9163" t="s">
        <v>69</v>
      </c>
      <c r="O9163" t="s">
        <v>63</v>
      </c>
      <c r="P9163">
        <v>5</v>
      </c>
      <c r="Q9163">
        <v>31</v>
      </c>
      <c r="R9163">
        <v>14</v>
      </c>
      <c r="S9163">
        <v>3</v>
      </c>
      <c r="T9163">
        <v>4.5</v>
      </c>
      <c r="U9163">
        <v>0</v>
      </c>
      <c r="V9163">
        <v>10</v>
      </c>
      <c r="W9163" s="1">
        <v>123</v>
      </c>
      <c r="X9163" s="1">
        <v>595</v>
      </c>
      <c r="Y9163" s="1">
        <v>945.7</v>
      </c>
      <c r="Z9163" t="s">
        <v>47</v>
      </c>
      <c r="AA9163" t="s">
        <v>57</v>
      </c>
      <c r="AB9163" s="1">
        <v>0</v>
      </c>
      <c r="AC9163">
        <v>1</v>
      </c>
      <c r="AD9163">
        <v>0</v>
      </c>
      <c r="AE9163">
        <v>0</v>
      </c>
      <c r="AF9163">
        <v>0</v>
      </c>
      <c r="AG9163" t="s">
        <v>87</v>
      </c>
      <c r="AH9163">
        <f>IF(OR(Cleaned_Data_Table[[#This Row],[Appointment Status]]="No Show", Cleaned_Data_Table[[#This Row],[Appointment Status]]="Cancelled"), 1, 0)</f>
        <v>0</v>
      </c>
      <c r="AI9163" t="str">
        <f>IF(Cleaned_Data_Table[[#This Row],[Emergency Case]]=1, "Emergency Care", "Standard Care")</f>
        <v>Standard Care</v>
      </c>
    </row>
    <row r="9164" spans="1:35">
      <c r="A9164" t="s">
        <v>9273</v>
      </c>
      <c r="B9164">
        <v>41</v>
      </c>
      <c r="C9164" t="s">
        <v>37</v>
      </c>
      <c r="D9164" t="s">
        <v>100</v>
      </c>
      <c r="E9164">
        <v>30</v>
      </c>
      <c r="F9164" t="s">
        <v>39</v>
      </c>
      <c r="G9164" t="s">
        <v>66</v>
      </c>
      <c r="H9164" t="s">
        <v>138</v>
      </c>
      <c r="I9164" t="s">
        <v>139</v>
      </c>
      <c r="J9164" t="s">
        <v>90</v>
      </c>
      <c r="K9164">
        <v>20</v>
      </c>
      <c r="L9164" s="1">
        <v>711</v>
      </c>
      <c r="M9164" t="s">
        <v>53</v>
      </c>
      <c r="N9164" t="s">
        <v>69</v>
      </c>
      <c r="O9164" t="s">
        <v>70</v>
      </c>
      <c r="P9164">
        <v>22</v>
      </c>
      <c r="Q9164">
        <v>16</v>
      </c>
      <c r="R9164">
        <v>11</v>
      </c>
      <c r="S9164">
        <v>4</v>
      </c>
      <c r="T9164">
        <v>3.1</v>
      </c>
      <c r="U9164">
        <v>0</v>
      </c>
      <c r="V9164">
        <v>10</v>
      </c>
      <c r="W9164" s="1">
        <v>12241</v>
      </c>
      <c r="X9164" s="1">
        <v>5417</v>
      </c>
      <c r="Y9164" s="1">
        <v>12858.3</v>
      </c>
      <c r="Z9164" t="s">
        <v>125</v>
      </c>
      <c r="AA9164" t="s">
        <v>48</v>
      </c>
      <c r="AB9164" s="1">
        <v>0</v>
      </c>
      <c r="AC9164">
        <v>0</v>
      </c>
      <c r="AD9164">
        <v>1</v>
      </c>
      <c r="AE9164">
        <v>0</v>
      </c>
      <c r="AF9164">
        <v>0</v>
      </c>
      <c r="AG9164" t="s">
        <v>91</v>
      </c>
      <c r="AH9164">
        <f>IF(OR(Cleaned_Data_Table[[#This Row],[Appointment Status]]="No Show", Cleaned_Data_Table[[#This Row],[Appointment Status]]="Cancelled"), 1, 0)</f>
        <v>1</v>
      </c>
      <c r="AI9164" t="str">
        <f>IF(Cleaned_Data_Table[[#This Row],[Emergency Case]]=1, "Emergency Care", "Standard Care")</f>
        <v>Standard Care</v>
      </c>
    </row>
    <row r="9165" spans="1:35">
      <c r="A9165" t="s">
        <v>9274</v>
      </c>
      <c r="B9165">
        <v>51</v>
      </c>
      <c r="C9165" t="s">
        <v>37</v>
      </c>
      <c r="D9165" t="s">
        <v>65</v>
      </c>
      <c r="E9165">
        <v>26.5</v>
      </c>
      <c r="F9165" t="s">
        <v>52</v>
      </c>
      <c r="G9165" t="s">
        <v>40</v>
      </c>
      <c r="H9165" t="s">
        <v>79</v>
      </c>
      <c r="I9165" t="s">
        <v>80</v>
      </c>
      <c r="J9165" t="s">
        <v>90</v>
      </c>
      <c r="K9165">
        <v>25</v>
      </c>
      <c r="L9165" s="1">
        <v>748</v>
      </c>
      <c r="M9165" t="s">
        <v>44</v>
      </c>
      <c r="N9165" t="s">
        <v>124</v>
      </c>
      <c r="O9165" t="s">
        <v>119</v>
      </c>
      <c r="P9165">
        <v>25</v>
      </c>
      <c r="Q9165">
        <v>15</v>
      </c>
      <c r="R9165">
        <v>9</v>
      </c>
      <c r="S9165">
        <v>1</v>
      </c>
      <c r="T9165">
        <v>4</v>
      </c>
      <c r="U9165">
        <v>0</v>
      </c>
      <c r="V9165">
        <v>10</v>
      </c>
      <c r="W9165" s="1">
        <v>7226</v>
      </c>
      <c r="X9165" s="1">
        <v>5767</v>
      </c>
      <c r="Y9165" s="1">
        <v>13741</v>
      </c>
      <c r="Z9165" t="s">
        <v>56</v>
      </c>
      <c r="AA9165" t="s">
        <v>48</v>
      </c>
      <c r="AB9165" s="1">
        <v>13741</v>
      </c>
      <c r="AC9165">
        <v>0</v>
      </c>
      <c r="AD9165">
        <v>1</v>
      </c>
      <c r="AE9165">
        <v>0</v>
      </c>
      <c r="AF9165">
        <v>0</v>
      </c>
      <c r="AG9165" t="s">
        <v>91</v>
      </c>
      <c r="AH9165">
        <f>IF(OR(Cleaned_Data_Table[[#This Row],[Appointment Status]]="No Show", Cleaned_Data_Table[[#This Row],[Appointment Status]]="Cancelled"), 1, 0)</f>
        <v>1</v>
      </c>
      <c r="AI9165" t="str">
        <f>IF(Cleaned_Data_Table[[#This Row],[Emergency Case]]=1, "Emergency Care", "Standard Care")</f>
        <v>Standard Care</v>
      </c>
    </row>
    <row r="9166" spans="1:35">
      <c r="A9166" t="s">
        <v>9275</v>
      </c>
      <c r="B9166">
        <v>73</v>
      </c>
      <c r="C9166" t="s">
        <v>51</v>
      </c>
      <c r="D9166" t="s">
        <v>84</v>
      </c>
      <c r="E9166">
        <v>27</v>
      </c>
      <c r="F9166" t="s">
        <v>97</v>
      </c>
      <c r="G9166" t="s">
        <v>66</v>
      </c>
      <c r="H9166" t="s">
        <v>41</v>
      </c>
      <c r="I9166" t="s">
        <v>42</v>
      </c>
      <c r="J9166" t="s">
        <v>43</v>
      </c>
      <c r="K9166">
        <v>30</v>
      </c>
      <c r="L9166" s="1">
        <v>997</v>
      </c>
      <c r="M9166" t="s">
        <v>53</v>
      </c>
      <c r="N9166" t="s">
        <v>81</v>
      </c>
      <c r="O9166" t="s">
        <v>55</v>
      </c>
      <c r="P9166">
        <v>8</v>
      </c>
      <c r="Q9166">
        <v>46</v>
      </c>
      <c r="R9166">
        <v>9</v>
      </c>
      <c r="S9166">
        <v>2</v>
      </c>
      <c r="T9166">
        <v>3.4</v>
      </c>
      <c r="U9166">
        <v>0</v>
      </c>
      <c r="V9166">
        <v>8.6</v>
      </c>
      <c r="W9166" s="1">
        <v>101</v>
      </c>
      <c r="X9166" s="1">
        <v>360</v>
      </c>
      <c r="Y9166" s="1">
        <v>1020.6</v>
      </c>
      <c r="Z9166" t="s">
        <v>47</v>
      </c>
      <c r="AA9166" t="s">
        <v>76</v>
      </c>
      <c r="AB9166" s="1">
        <v>0</v>
      </c>
      <c r="AC9166">
        <v>1</v>
      </c>
      <c r="AD9166">
        <v>0</v>
      </c>
      <c r="AE9166">
        <v>0</v>
      </c>
      <c r="AF9166">
        <v>0</v>
      </c>
      <c r="AG9166" t="s">
        <v>49</v>
      </c>
      <c r="AH9166">
        <f>IF(OR(Cleaned_Data_Table[[#This Row],[Appointment Status]]="No Show", Cleaned_Data_Table[[#This Row],[Appointment Status]]="Cancelled"), 1, 0)</f>
        <v>0</v>
      </c>
      <c r="AI9166" t="str">
        <f>IF(Cleaned_Data_Table[[#This Row],[Emergency Case]]=1, "Emergency Care", "Standard Care")</f>
        <v>Standard Care</v>
      </c>
    </row>
    <row r="9167" spans="1:35">
      <c r="A9167" t="s">
        <v>9276</v>
      </c>
      <c r="B9167">
        <v>45</v>
      </c>
      <c r="C9167" t="s">
        <v>37</v>
      </c>
      <c r="D9167" t="s">
        <v>116</v>
      </c>
      <c r="E9167">
        <v>29.1</v>
      </c>
      <c r="F9167" t="s">
        <v>52</v>
      </c>
      <c r="G9167" t="s">
        <v>40</v>
      </c>
      <c r="H9167" t="s">
        <v>67</v>
      </c>
      <c r="I9167" t="s">
        <v>68</v>
      </c>
      <c r="J9167" t="s">
        <v>110</v>
      </c>
      <c r="K9167">
        <v>6</v>
      </c>
      <c r="L9167" s="1">
        <v>512</v>
      </c>
      <c r="M9167" t="s">
        <v>53</v>
      </c>
      <c r="N9167" t="s">
        <v>69</v>
      </c>
      <c r="O9167" t="s">
        <v>46</v>
      </c>
      <c r="P9167">
        <v>6</v>
      </c>
      <c r="Q9167">
        <v>20</v>
      </c>
      <c r="R9167">
        <v>14</v>
      </c>
      <c r="S9167">
        <v>2</v>
      </c>
      <c r="T9167">
        <v>4.8</v>
      </c>
      <c r="U9167">
        <v>0</v>
      </c>
      <c r="V9167">
        <v>10</v>
      </c>
      <c r="W9167" s="1">
        <v>4166</v>
      </c>
      <c r="X9167" s="1">
        <v>3684</v>
      </c>
      <c r="Y9167" s="1">
        <v>5853.4</v>
      </c>
      <c r="Z9167" t="s">
        <v>47</v>
      </c>
      <c r="AA9167" t="s">
        <v>48</v>
      </c>
      <c r="AB9167" s="1">
        <v>0</v>
      </c>
      <c r="AC9167">
        <v>0</v>
      </c>
      <c r="AD9167">
        <v>0</v>
      </c>
      <c r="AE9167">
        <v>0</v>
      </c>
      <c r="AF9167">
        <v>0</v>
      </c>
      <c r="AG9167" t="s">
        <v>87</v>
      </c>
      <c r="AH9167">
        <f>IF(OR(Cleaned_Data_Table[[#This Row],[Appointment Status]]="No Show", Cleaned_Data_Table[[#This Row],[Appointment Status]]="Cancelled"), 1, 0)</f>
        <v>0</v>
      </c>
      <c r="AI9167" t="str">
        <f>IF(Cleaned_Data_Table[[#This Row],[Emergency Case]]=1, "Emergency Care", "Standard Care")</f>
        <v>Standard Care</v>
      </c>
    </row>
    <row r="9168" spans="1:35">
      <c r="A9168" t="s">
        <v>9277</v>
      </c>
      <c r="B9168">
        <v>74</v>
      </c>
      <c r="C9168" t="s">
        <v>51</v>
      </c>
      <c r="D9168" t="s">
        <v>84</v>
      </c>
      <c r="E9168">
        <v>17</v>
      </c>
      <c r="F9168" t="s">
        <v>52</v>
      </c>
      <c r="G9168" t="s">
        <v>85</v>
      </c>
      <c r="H9168" t="s">
        <v>60</v>
      </c>
      <c r="I9168" t="s">
        <v>61</v>
      </c>
      <c r="J9168" t="s">
        <v>90</v>
      </c>
      <c r="K9168">
        <v>14</v>
      </c>
      <c r="L9168" s="1">
        <v>677</v>
      </c>
      <c r="M9168" t="s">
        <v>53</v>
      </c>
      <c r="N9168" t="s">
        <v>69</v>
      </c>
      <c r="O9168" t="s">
        <v>55</v>
      </c>
      <c r="P9168">
        <v>0</v>
      </c>
      <c r="Q9168">
        <v>4</v>
      </c>
      <c r="R9168">
        <v>0</v>
      </c>
      <c r="S9168">
        <v>0</v>
      </c>
      <c r="T9168">
        <v>4.0999999999999996</v>
      </c>
      <c r="U9168">
        <v>1</v>
      </c>
      <c r="V9168">
        <v>10</v>
      </c>
      <c r="W9168" s="1">
        <v>5229</v>
      </c>
      <c r="X9168" s="1">
        <v>6621</v>
      </c>
      <c r="Y9168" s="1">
        <v>8768.9</v>
      </c>
      <c r="Z9168" t="s">
        <v>47</v>
      </c>
      <c r="AA9168" t="s">
        <v>76</v>
      </c>
      <c r="AB9168" s="1">
        <v>0</v>
      </c>
      <c r="AC9168">
        <v>0</v>
      </c>
      <c r="AD9168">
        <v>0</v>
      </c>
      <c r="AE9168">
        <v>0</v>
      </c>
      <c r="AF9168">
        <v>0</v>
      </c>
      <c r="AG9168" t="s">
        <v>131</v>
      </c>
      <c r="AH9168">
        <f>IF(OR(Cleaned_Data_Table[[#This Row],[Appointment Status]]="No Show", Cleaned_Data_Table[[#This Row],[Appointment Status]]="Cancelled"), 1, 0)</f>
        <v>0</v>
      </c>
      <c r="AI9168" t="str">
        <f>IF(Cleaned_Data_Table[[#This Row],[Emergency Case]]=1, "Emergency Care", "Standard Care")</f>
        <v>Emergency Care</v>
      </c>
    </row>
    <row r="9169" spans="1:35">
      <c r="A9169" t="s">
        <v>9278</v>
      </c>
      <c r="B9169">
        <v>79</v>
      </c>
      <c r="C9169" t="s">
        <v>51</v>
      </c>
      <c r="D9169" t="s">
        <v>116</v>
      </c>
      <c r="E9169">
        <v>23.5</v>
      </c>
      <c r="F9169" t="s">
        <v>89</v>
      </c>
      <c r="G9169" t="s">
        <v>40</v>
      </c>
      <c r="H9169" t="s">
        <v>108</v>
      </c>
      <c r="I9169" t="s">
        <v>109</v>
      </c>
      <c r="J9169" t="s">
        <v>90</v>
      </c>
      <c r="K9169">
        <v>15</v>
      </c>
      <c r="L9169" s="1">
        <v>633</v>
      </c>
      <c r="M9169" t="s">
        <v>53</v>
      </c>
      <c r="N9169" t="s">
        <v>124</v>
      </c>
      <c r="O9169" t="s">
        <v>101</v>
      </c>
      <c r="P9169">
        <v>10</v>
      </c>
      <c r="Q9169">
        <v>8</v>
      </c>
      <c r="R9169">
        <v>12</v>
      </c>
      <c r="S9169">
        <v>1</v>
      </c>
      <c r="T9169">
        <v>3.6</v>
      </c>
      <c r="U9169">
        <v>0</v>
      </c>
      <c r="V9169">
        <v>10</v>
      </c>
      <c r="W9169" s="1">
        <v>10580</v>
      </c>
      <c r="X9169" s="1">
        <v>4595</v>
      </c>
      <c r="Y9169" s="1">
        <v>11065.6</v>
      </c>
      <c r="Z9169" t="s">
        <v>47</v>
      </c>
      <c r="AA9169" t="s">
        <v>71</v>
      </c>
      <c r="AB9169" s="1">
        <v>0</v>
      </c>
      <c r="AC9169">
        <v>0</v>
      </c>
      <c r="AD9169">
        <v>0</v>
      </c>
      <c r="AE9169">
        <v>0</v>
      </c>
      <c r="AF9169">
        <v>0</v>
      </c>
      <c r="AG9169" t="s">
        <v>87</v>
      </c>
      <c r="AH9169">
        <f>IF(OR(Cleaned_Data_Table[[#This Row],[Appointment Status]]="No Show", Cleaned_Data_Table[[#This Row],[Appointment Status]]="Cancelled"), 1, 0)</f>
        <v>0</v>
      </c>
      <c r="AI9169" t="str">
        <f>IF(Cleaned_Data_Table[[#This Row],[Emergency Case]]=1, "Emergency Care", "Standard Care")</f>
        <v>Standard Care</v>
      </c>
    </row>
    <row r="9170" spans="1:35">
      <c r="A9170" t="s">
        <v>9279</v>
      </c>
      <c r="B9170">
        <v>81</v>
      </c>
      <c r="C9170" t="s">
        <v>37</v>
      </c>
      <c r="D9170" t="s">
        <v>116</v>
      </c>
      <c r="E9170">
        <v>24.1</v>
      </c>
      <c r="F9170" t="s">
        <v>39</v>
      </c>
      <c r="G9170" t="s">
        <v>40</v>
      </c>
      <c r="H9170" t="s">
        <v>108</v>
      </c>
      <c r="I9170" t="s">
        <v>109</v>
      </c>
      <c r="J9170" t="s">
        <v>90</v>
      </c>
      <c r="K9170">
        <v>5</v>
      </c>
      <c r="L9170" s="1">
        <v>496</v>
      </c>
      <c r="M9170" t="s">
        <v>44</v>
      </c>
      <c r="N9170" t="s">
        <v>54</v>
      </c>
      <c r="O9170" t="s">
        <v>101</v>
      </c>
      <c r="P9170">
        <v>12</v>
      </c>
      <c r="Q9170">
        <v>16</v>
      </c>
      <c r="R9170">
        <v>8</v>
      </c>
      <c r="S9170">
        <v>2</v>
      </c>
      <c r="T9170">
        <v>3.6</v>
      </c>
      <c r="U9170">
        <v>0</v>
      </c>
      <c r="V9170">
        <v>10</v>
      </c>
      <c r="W9170" s="1">
        <v>17599</v>
      </c>
      <c r="X9170" s="1">
        <v>10530</v>
      </c>
      <c r="Y9170" s="1">
        <v>28625</v>
      </c>
      <c r="Z9170" t="s">
        <v>47</v>
      </c>
      <c r="AA9170" t="s">
        <v>71</v>
      </c>
      <c r="AB9170" s="1">
        <v>0</v>
      </c>
      <c r="AC9170">
        <v>0</v>
      </c>
      <c r="AD9170">
        <v>0</v>
      </c>
      <c r="AE9170">
        <v>0</v>
      </c>
      <c r="AF9170">
        <v>0</v>
      </c>
      <c r="AG9170" t="s">
        <v>87</v>
      </c>
      <c r="AH9170">
        <f>IF(OR(Cleaned_Data_Table[[#This Row],[Appointment Status]]="No Show", Cleaned_Data_Table[[#This Row],[Appointment Status]]="Cancelled"), 1, 0)</f>
        <v>0</v>
      </c>
      <c r="AI9170" t="str">
        <f>IF(Cleaned_Data_Table[[#This Row],[Emergency Case]]=1, "Emergency Care", "Standard Care")</f>
        <v>Standard Care</v>
      </c>
    </row>
    <row r="9171" spans="1:35">
      <c r="A9171" t="s">
        <v>9280</v>
      </c>
      <c r="B9171">
        <v>38</v>
      </c>
      <c r="C9171" t="s">
        <v>37</v>
      </c>
      <c r="D9171" t="s">
        <v>100</v>
      </c>
      <c r="E9171">
        <v>23.7</v>
      </c>
      <c r="F9171" t="s">
        <v>39</v>
      </c>
      <c r="G9171" t="s">
        <v>40</v>
      </c>
      <c r="H9171" t="s">
        <v>67</v>
      </c>
      <c r="I9171" t="s">
        <v>68</v>
      </c>
      <c r="J9171" t="s">
        <v>110</v>
      </c>
      <c r="K9171">
        <v>25</v>
      </c>
      <c r="L9171" s="1">
        <v>833</v>
      </c>
      <c r="M9171" t="s">
        <v>44</v>
      </c>
      <c r="N9171" t="s">
        <v>54</v>
      </c>
      <c r="O9171" t="s">
        <v>75</v>
      </c>
      <c r="P9171">
        <v>19</v>
      </c>
      <c r="Q9171">
        <v>11</v>
      </c>
      <c r="R9171">
        <v>4</v>
      </c>
      <c r="S9171">
        <v>1</v>
      </c>
      <c r="T9171">
        <v>3.3</v>
      </c>
      <c r="U9171">
        <v>0</v>
      </c>
      <c r="V9171">
        <v>10</v>
      </c>
      <c r="W9171" s="1">
        <v>1057</v>
      </c>
      <c r="X9171" s="1">
        <v>2612</v>
      </c>
      <c r="Y9171" s="1">
        <v>4502</v>
      </c>
      <c r="Z9171" t="s">
        <v>47</v>
      </c>
      <c r="AA9171" t="s">
        <v>48</v>
      </c>
      <c r="AB9171" s="1">
        <v>0</v>
      </c>
      <c r="AC9171">
        <v>0</v>
      </c>
      <c r="AD9171">
        <v>1</v>
      </c>
      <c r="AE9171">
        <v>0</v>
      </c>
      <c r="AF9171">
        <v>0</v>
      </c>
      <c r="AG9171" t="s">
        <v>87</v>
      </c>
      <c r="AH9171">
        <f>IF(OR(Cleaned_Data_Table[[#This Row],[Appointment Status]]="No Show", Cleaned_Data_Table[[#This Row],[Appointment Status]]="Cancelled"), 1, 0)</f>
        <v>0</v>
      </c>
      <c r="AI9171" t="str">
        <f>IF(Cleaned_Data_Table[[#This Row],[Emergency Case]]=1, "Emergency Care", "Standard Care")</f>
        <v>Standard Care</v>
      </c>
    </row>
    <row r="9172" spans="1:35">
      <c r="A9172" t="s">
        <v>9281</v>
      </c>
      <c r="B9172">
        <v>11</v>
      </c>
      <c r="C9172" t="s">
        <v>51</v>
      </c>
      <c r="D9172" t="s">
        <v>116</v>
      </c>
      <c r="E9172">
        <v>22.5</v>
      </c>
      <c r="F9172" t="s">
        <v>52</v>
      </c>
      <c r="G9172" t="s">
        <v>66</v>
      </c>
      <c r="H9172" t="s">
        <v>60</v>
      </c>
      <c r="I9172" t="s">
        <v>61</v>
      </c>
      <c r="J9172" t="s">
        <v>90</v>
      </c>
      <c r="K9172">
        <v>12</v>
      </c>
      <c r="L9172" s="1">
        <v>593</v>
      </c>
      <c r="M9172" t="s">
        <v>53</v>
      </c>
      <c r="N9172" t="s">
        <v>124</v>
      </c>
      <c r="O9172" t="s">
        <v>55</v>
      </c>
      <c r="P9172">
        <v>22</v>
      </c>
      <c r="Q9172">
        <v>7</v>
      </c>
      <c r="R9172">
        <v>2</v>
      </c>
      <c r="S9172">
        <v>0</v>
      </c>
      <c r="T9172">
        <v>4.0999999999999996</v>
      </c>
      <c r="U9172">
        <v>0</v>
      </c>
      <c r="V9172">
        <v>10</v>
      </c>
      <c r="W9172" s="1">
        <v>13551</v>
      </c>
      <c r="X9172" s="1">
        <v>8322</v>
      </c>
      <c r="Y9172" s="1">
        <v>15726.2</v>
      </c>
      <c r="Z9172" t="s">
        <v>47</v>
      </c>
      <c r="AA9172" t="s">
        <v>112</v>
      </c>
      <c r="AB9172" s="1">
        <v>0</v>
      </c>
      <c r="AC9172">
        <v>0</v>
      </c>
      <c r="AD9172">
        <v>1</v>
      </c>
      <c r="AE9172">
        <v>0</v>
      </c>
      <c r="AF9172">
        <v>0</v>
      </c>
      <c r="AG9172" t="s">
        <v>91</v>
      </c>
      <c r="AH9172">
        <f>IF(OR(Cleaned_Data_Table[[#This Row],[Appointment Status]]="No Show", Cleaned_Data_Table[[#This Row],[Appointment Status]]="Cancelled"), 1, 0)</f>
        <v>0</v>
      </c>
      <c r="AI9172" t="str">
        <f>IF(Cleaned_Data_Table[[#This Row],[Emergency Case]]=1, "Emergency Care", "Standard Care")</f>
        <v>Standard Care</v>
      </c>
    </row>
    <row r="9173" spans="1:35">
      <c r="A9173" t="s">
        <v>9282</v>
      </c>
      <c r="B9173">
        <v>68</v>
      </c>
      <c r="C9173" t="s">
        <v>37</v>
      </c>
      <c r="D9173" t="s">
        <v>116</v>
      </c>
      <c r="E9173">
        <v>23.6</v>
      </c>
      <c r="F9173" t="s">
        <v>52</v>
      </c>
      <c r="G9173" t="s">
        <v>66</v>
      </c>
      <c r="H9173" t="s">
        <v>79</v>
      </c>
      <c r="I9173" t="s">
        <v>80</v>
      </c>
      <c r="J9173" t="s">
        <v>43</v>
      </c>
      <c r="K9173">
        <v>16</v>
      </c>
      <c r="L9173" s="1">
        <v>674</v>
      </c>
      <c r="M9173" t="s">
        <v>44</v>
      </c>
      <c r="N9173" t="s">
        <v>54</v>
      </c>
      <c r="O9173" t="s">
        <v>46</v>
      </c>
      <c r="P9173">
        <v>11</v>
      </c>
      <c r="Q9173">
        <v>33</v>
      </c>
      <c r="R9173">
        <v>2</v>
      </c>
      <c r="S9173">
        <v>0</v>
      </c>
      <c r="T9173">
        <v>4.4000000000000004</v>
      </c>
      <c r="U9173">
        <v>0</v>
      </c>
      <c r="V9173">
        <v>10</v>
      </c>
      <c r="W9173" s="1">
        <v>228</v>
      </c>
      <c r="X9173" s="1">
        <v>62</v>
      </c>
      <c r="Y9173" s="1">
        <v>964</v>
      </c>
      <c r="Z9173" t="s">
        <v>47</v>
      </c>
      <c r="AA9173" t="s">
        <v>76</v>
      </c>
      <c r="AB9173" s="1">
        <v>0</v>
      </c>
      <c r="AC9173">
        <v>1</v>
      </c>
      <c r="AD9173">
        <v>0</v>
      </c>
      <c r="AE9173">
        <v>0</v>
      </c>
      <c r="AF9173">
        <v>0</v>
      </c>
      <c r="AG9173" t="s">
        <v>49</v>
      </c>
      <c r="AH9173">
        <f>IF(OR(Cleaned_Data_Table[[#This Row],[Appointment Status]]="No Show", Cleaned_Data_Table[[#This Row],[Appointment Status]]="Cancelled"), 1, 0)</f>
        <v>0</v>
      </c>
      <c r="AI9173" t="str">
        <f>IF(Cleaned_Data_Table[[#This Row],[Emergency Case]]=1, "Emergency Care", "Standard Care")</f>
        <v>Standard Care</v>
      </c>
    </row>
    <row r="9174" spans="1:35">
      <c r="A9174" t="s">
        <v>9283</v>
      </c>
      <c r="B9174">
        <v>35</v>
      </c>
      <c r="C9174" t="s">
        <v>37</v>
      </c>
      <c r="D9174" t="s">
        <v>114</v>
      </c>
      <c r="E9174">
        <v>25.7</v>
      </c>
      <c r="F9174" t="s">
        <v>39</v>
      </c>
      <c r="G9174" t="s">
        <v>66</v>
      </c>
      <c r="H9174" t="s">
        <v>73</v>
      </c>
      <c r="I9174" t="s">
        <v>74</v>
      </c>
      <c r="J9174" t="s">
        <v>90</v>
      </c>
      <c r="K9174">
        <v>28</v>
      </c>
      <c r="L9174" s="1">
        <v>913</v>
      </c>
      <c r="M9174" t="s">
        <v>53</v>
      </c>
      <c r="N9174" t="s">
        <v>62</v>
      </c>
      <c r="O9174" t="s">
        <v>119</v>
      </c>
      <c r="P9174">
        <v>22</v>
      </c>
      <c r="Q9174">
        <v>18</v>
      </c>
      <c r="R9174">
        <v>10</v>
      </c>
      <c r="S9174">
        <v>2</v>
      </c>
      <c r="T9174">
        <v>3.9</v>
      </c>
      <c r="U9174">
        <v>0</v>
      </c>
      <c r="V9174">
        <v>10</v>
      </c>
      <c r="W9174" s="1">
        <v>13400</v>
      </c>
      <c r="X9174" s="1">
        <v>12783</v>
      </c>
      <c r="Y9174" s="1">
        <v>18967.2</v>
      </c>
      <c r="Z9174" t="s">
        <v>56</v>
      </c>
      <c r="AA9174" t="s">
        <v>48</v>
      </c>
      <c r="AB9174" s="1">
        <v>27096</v>
      </c>
      <c r="AC9174">
        <v>0</v>
      </c>
      <c r="AD9174">
        <v>1</v>
      </c>
      <c r="AE9174">
        <v>0</v>
      </c>
      <c r="AF9174">
        <v>0</v>
      </c>
      <c r="AG9174" t="s">
        <v>91</v>
      </c>
      <c r="AH9174">
        <f>IF(OR(Cleaned_Data_Table[[#This Row],[Appointment Status]]="No Show", Cleaned_Data_Table[[#This Row],[Appointment Status]]="Cancelled"), 1, 0)</f>
        <v>1</v>
      </c>
      <c r="AI9174" t="str">
        <f>IF(Cleaned_Data_Table[[#This Row],[Emergency Case]]=1, "Emergency Care", "Standard Care")</f>
        <v>Standard Care</v>
      </c>
    </row>
    <row r="9175" spans="1:35">
      <c r="A9175" t="s">
        <v>9284</v>
      </c>
      <c r="B9175">
        <v>75</v>
      </c>
      <c r="C9175" t="s">
        <v>37</v>
      </c>
      <c r="D9175" t="s">
        <v>84</v>
      </c>
      <c r="E9175">
        <v>27.5</v>
      </c>
      <c r="F9175" t="s">
        <v>52</v>
      </c>
      <c r="G9175" t="s">
        <v>40</v>
      </c>
      <c r="H9175" t="s">
        <v>108</v>
      </c>
      <c r="I9175" t="s">
        <v>109</v>
      </c>
      <c r="J9175" t="s">
        <v>43</v>
      </c>
      <c r="K9175">
        <v>21</v>
      </c>
      <c r="L9175" s="1">
        <v>724</v>
      </c>
      <c r="M9175" t="s">
        <v>44</v>
      </c>
      <c r="N9175" t="s">
        <v>54</v>
      </c>
      <c r="O9175" t="s">
        <v>86</v>
      </c>
      <c r="P9175">
        <v>4</v>
      </c>
      <c r="Q9175">
        <v>22</v>
      </c>
      <c r="R9175">
        <v>3</v>
      </c>
      <c r="S9175">
        <v>1</v>
      </c>
      <c r="T9175">
        <v>4.5</v>
      </c>
      <c r="U9175">
        <v>0</v>
      </c>
      <c r="V9175">
        <v>10</v>
      </c>
      <c r="W9175" s="1">
        <v>501</v>
      </c>
      <c r="X9175" s="1">
        <v>77</v>
      </c>
      <c r="Y9175" s="1">
        <v>1302</v>
      </c>
      <c r="Z9175" t="s">
        <v>47</v>
      </c>
      <c r="AA9175" t="s">
        <v>71</v>
      </c>
      <c r="AB9175" s="1">
        <v>0</v>
      </c>
      <c r="AC9175">
        <v>0</v>
      </c>
      <c r="AD9175">
        <v>0</v>
      </c>
      <c r="AE9175">
        <v>0</v>
      </c>
      <c r="AF9175">
        <v>0</v>
      </c>
      <c r="AG9175" t="s">
        <v>87</v>
      </c>
      <c r="AH9175">
        <f>IF(OR(Cleaned_Data_Table[[#This Row],[Appointment Status]]="No Show", Cleaned_Data_Table[[#This Row],[Appointment Status]]="Cancelled"), 1, 0)</f>
        <v>0</v>
      </c>
      <c r="AI9175" t="str">
        <f>IF(Cleaned_Data_Table[[#This Row],[Emergency Case]]=1, "Emergency Care", "Standard Care")</f>
        <v>Standard Care</v>
      </c>
    </row>
    <row r="9176" spans="1:35">
      <c r="A9176" t="s">
        <v>9285</v>
      </c>
      <c r="B9176">
        <v>89</v>
      </c>
      <c r="C9176" t="s">
        <v>51</v>
      </c>
      <c r="D9176" t="s">
        <v>78</v>
      </c>
      <c r="E9176">
        <v>21.1</v>
      </c>
      <c r="F9176" t="s">
        <v>52</v>
      </c>
      <c r="G9176" t="s">
        <v>66</v>
      </c>
      <c r="H9176" t="s">
        <v>104</v>
      </c>
      <c r="I9176" t="s">
        <v>105</v>
      </c>
      <c r="J9176" t="s">
        <v>110</v>
      </c>
      <c r="K9176">
        <v>24</v>
      </c>
      <c r="L9176" s="1">
        <v>825</v>
      </c>
      <c r="M9176" t="s">
        <v>44</v>
      </c>
      <c r="N9176" t="s">
        <v>69</v>
      </c>
      <c r="O9176" t="s">
        <v>82</v>
      </c>
      <c r="P9176">
        <v>13</v>
      </c>
      <c r="Q9176">
        <v>38</v>
      </c>
      <c r="R9176">
        <v>11</v>
      </c>
      <c r="S9176">
        <v>2</v>
      </c>
      <c r="T9176">
        <v>3.6</v>
      </c>
      <c r="U9176">
        <v>0</v>
      </c>
      <c r="V9176">
        <v>9.3000000000000007</v>
      </c>
      <c r="W9176" s="1">
        <v>2164</v>
      </c>
      <c r="X9176" s="1">
        <v>3917</v>
      </c>
      <c r="Y9176" s="1">
        <v>6906</v>
      </c>
      <c r="Z9176" t="s">
        <v>47</v>
      </c>
      <c r="AA9176" t="s">
        <v>71</v>
      </c>
      <c r="AB9176" s="1">
        <v>0</v>
      </c>
      <c r="AC9176">
        <v>1</v>
      </c>
      <c r="AD9176">
        <v>0</v>
      </c>
      <c r="AE9176">
        <v>1</v>
      </c>
      <c r="AF9176">
        <v>0</v>
      </c>
      <c r="AG9176" t="s">
        <v>87</v>
      </c>
      <c r="AH9176">
        <f>IF(OR(Cleaned_Data_Table[[#This Row],[Appointment Status]]="No Show", Cleaned_Data_Table[[#This Row],[Appointment Status]]="Cancelled"), 1, 0)</f>
        <v>0</v>
      </c>
      <c r="AI9176" t="str">
        <f>IF(Cleaned_Data_Table[[#This Row],[Emergency Case]]=1, "Emergency Care", "Standard Care")</f>
        <v>Standard Care</v>
      </c>
    </row>
    <row r="9177" spans="1:35">
      <c r="A9177" t="s">
        <v>9286</v>
      </c>
      <c r="B9177">
        <v>32</v>
      </c>
      <c r="C9177" t="s">
        <v>51</v>
      </c>
      <c r="D9177" t="s">
        <v>38</v>
      </c>
      <c r="E9177">
        <v>22.4</v>
      </c>
      <c r="F9177" t="s">
        <v>89</v>
      </c>
      <c r="G9177" t="s">
        <v>40</v>
      </c>
      <c r="H9177" t="s">
        <v>104</v>
      </c>
      <c r="I9177" t="s">
        <v>105</v>
      </c>
      <c r="J9177" t="s">
        <v>43</v>
      </c>
      <c r="K9177">
        <v>26</v>
      </c>
      <c r="L9177" s="1">
        <v>770</v>
      </c>
      <c r="M9177" t="s">
        <v>53</v>
      </c>
      <c r="N9177" t="s">
        <v>45</v>
      </c>
      <c r="O9177" t="s">
        <v>70</v>
      </c>
      <c r="P9177">
        <v>4</v>
      </c>
      <c r="Q9177">
        <v>59</v>
      </c>
      <c r="R9177">
        <v>4</v>
      </c>
      <c r="S9177">
        <v>0</v>
      </c>
      <c r="T9177">
        <v>3.4</v>
      </c>
      <c r="U9177">
        <v>0</v>
      </c>
      <c r="V9177">
        <v>7.8</v>
      </c>
      <c r="W9177" s="1">
        <v>769</v>
      </c>
      <c r="X9177" s="1">
        <v>921</v>
      </c>
      <c r="Y9177" s="1">
        <v>1722</v>
      </c>
      <c r="Z9177" t="s">
        <v>47</v>
      </c>
      <c r="AA9177" t="s">
        <v>57</v>
      </c>
      <c r="AB9177" s="1">
        <v>0</v>
      </c>
      <c r="AC9177">
        <v>1</v>
      </c>
      <c r="AD9177">
        <v>0</v>
      </c>
      <c r="AE9177">
        <v>0</v>
      </c>
      <c r="AF9177">
        <v>0</v>
      </c>
      <c r="AG9177" t="s">
        <v>87</v>
      </c>
      <c r="AH9177">
        <f>IF(OR(Cleaned_Data_Table[[#This Row],[Appointment Status]]="No Show", Cleaned_Data_Table[[#This Row],[Appointment Status]]="Cancelled"), 1, 0)</f>
        <v>0</v>
      </c>
      <c r="AI9177" t="str">
        <f>IF(Cleaned_Data_Table[[#This Row],[Emergency Case]]=1, "Emergency Care", "Standard Care")</f>
        <v>Standard Care</v>
      </c>
    </row>
    <row r="9178" spans="1:35">
      <c r="A9178" t="s">
        <v>9287</v>
      </c>
      <c r="B9178">
        <v>44</v>
      </c>
      <c r="C9178" t="s">
        <v>51</v>
      </c>
      <c r="D9178" t="s">
        <v>100</v>
      </c>
      <c r="E9178">
        <v>26.5</v>
      </c>
      <c r="F9178" t="s">
        <v>103</v>
      </c>
      <c r="G9178" t="s">
        <v>66</v>
      </c>
      <c r="H9178" t="s">
        <v>94</v>
      </c>
      <c r="I9178" t="s">
        <v>95</v>
      </c>
      <c r="J9178" t="s">
        <v>110</v>
      </c>
      <c r="K9178">
        <v>8</v>
      </c>
      <c r="L9178" s="1">
        <v>552</v>
      </c>
      <c r="M9178" t="s">
        <v>53</v>
      </c>
      <c r="N9178" t="s">
        <v>69</v>
      </c>
      <c r="O9178" t="s">
        <v>111</v>
      </c>
      <c r="P9178">
        <v>9</v>
      </c>
      <c r="Q9178">
        <v>22</v>
      </c>
      <c r="R9178">
        <v>0</v>
      </c>
      <c r="S9178">
        <v>0</v>
      </c>
      <c r="T9178">
        <v>3.1</v>
      </c>
      <c r="U9178">
        <v>0</v>
      </c>
      <c r="V9178">
        <v>10</v>
      </c>
      <c r="W9178" s="1">
        <v>4218</v>
      </c>
      <c r="X9178" s="1">
        <v>1270</v>
      </c>
      <c r="Y9178" s="1">
        <v>4228</v>
      </c>
      <c r="Z9178" t="s">
        <v>47</v>
      </c>
      <c r="AA9178" t="s">
        <v>48</v>
      </c>
      <c r="AB9178" s="1">
        <v>0</v>
      </c>
      <c r="AC9178">
        <v>0</v>
      </c>
      <c r="AD9178">
        <v>0</v>
      </c>
      <c r="AE9178">
        <v>0</v>
      </c>
      <c r="AF9178">
        <v>0</v>
      </c>
      <c r="AG9178" t="s">
        <v>87</v>
      </c>
      <c r="AH9178">
        <f>IF(OR(Cleaned_Data_Table[[#This Row],[Appointment Status]]="No Show", Cleaned_Data_Table[[#This Row],[Appointment Status]]="Cancelled"), 1, 0)</f>
        <v>0</v>
      </c>
      <c r="AI9178" t="str">
        <f>IF(Cleaned_Data_Table[[#This Row],[Emergency Case]]=1, "Emergency Care", "Standard Care")</f>
        <v>Standard Care</v>
      </c>
    </row>
    <row r="9179" spans="1:35">
      <c r="A9179" t="s">
        <v>9288</v>
      </c>
      <c r="B9179">
        <v>69</v>
      </c>
      <c r="C9179" t="s">
        <v>37</v>
      </c>
      <c r="D9179" t="s">
        <v>118</v>
      </c>
      <c r="E9179">
        <v>17.100000000000001</v>
      </c>
      <c r="F9179" t="s">
        <v>52</v>
      </c>
      <c r="G9179" t="s">
        <v>40</v>
      </c>
      <c r="H9179" t="s">
        <v>79</v>
      </c>
      <c r="I9179" t="s">
        <v>80</v>
      </c>
      <c r="J9179" t="s">
        <v>110</v>
      </c>
      <c r="K9179">
        <v>13</v>
      </c>
      <c r="L9179" s="1">
        <v>650</v>
      </c>
      <c r="M9179" t="s">
        <v>44</v>
      </c>
      <c r="N9179" t="s">
        <v>45</v>
      </c>
      <c r="O9179" t="s">
        <v>55</v>
      </c>
      <c r="P9179">
        <v>12</v>
      </c>
      <c r="Q9179">
        <v>13</v>
      </c>
      <c r="R9179">
        <v>1</v>
      </c>
      <c r="S9179">
        <v>0</v>
      </c>
      <c r="T9179">
        <v>4.0999999999999996</v>
      </c>
      <c r="U9179">
        <v>0</v>
      </c>
      <c r="V9179">
        <v>10</v>
      </c>
      <c r="W9179" s="1">
        <v>2308</v>
      </c>
      <c r="X9179" s="1">
        <v>1335</v>
      </c>
      <c r="Y9179" s="1">
        <v>4293</v>
      </c>
      <c r="Z9179" t="s">
        <v>47</v>
      </c>
      <c r="AA9179" t="s">
        <v>76</v>
      </c>
      <c r="AB9179" s="1">
        <v>0</v>
      </c>
      <c r="AC9179">
        <v>0</v>
      </c>
      <c r="AD9179">
        <v>0</v>
      </c>
      <c r="AE9179">
        <v>0</v>
      </c>
      <c r="AF9179">
        <v>0</v>
      </c>
      <c r="AG9179" t="s">
        <v>87</v>
      </c>
      <c r="AH9179">
        <f>IF(OR(Cleaned_Data_Table[[#This Row],[Appointment Status]]="No Show", Cleaned_Data_Table[[#This Row],[Appointment Status]]="Cancelled"), 1, 0)</f>
        <v>0</v>
      </c>
      <c r="AI9179" t="str">
        <f>IF(Cleaned_Data_Table[[#This Row],[Emergency Case]]=1, "Emergency Care", "Standard Care")</f>
        <v>Standard Care</v>
      </c>
    </row>
    <row r="9180" spans="1:35">
      <c r="A9180" t="s">
        <v>9289</v>
      </c>
      <c r="B9180">
        <v>27</v>
      </c>
      <c r="C9180" t="s">
        <v>51</v>
      </c>
      <c r="D9180" t="s">
        <v>59</v>
      </c>
      <c r="E9180">
        <v>25.2</v>
      </c>
      <c r="F9180" t="s">
        <v>103</v>
      </c>
      <c r="G9180" t="s">
        <v>40</v>
      </c>
      <c r="H9180" t="s">
        <v>73</v>
      </c>
      <c r="I9180" t="s">
        <v>74</v>
      </c>
      <c r="J9180" t="s">
        <v>43</v>
      </c>
      <c r="K9180">
        <v>11</v>
      </c>
      <c r="L9180" s="1">
        <v>523</v>
      </c>
      <c r="M9180" t="s">
        <v>44</v>
      </c>
      <c r="N9180" t="s">
        <v>62</v>
      </c>
      <c r="O9180" t="s">
        <v>106</v>
      </c>
      <c r="P9180">
        <v>12</v>
      </c>
      <c r="Q9180">
        <v>48</v>
      </c>
      <c r="R9180">
        <v>6</v>
      </c>
      <c r="S9180">
        <v>1</v>
      </c>
      <c r="T9180">
        <v>4.5</v>
      </c>
      <c r="U9180">
        <v>0</v>
      </c>
      <c r="V9180">
        <v>9.1</v>
      </c>
      <c r="W9180" s="1">
        <v>665</v>
      </c>
      <c r="X9180" s="1">
        <v>981</v>
      </c>
      <c r="Y9180" s="1">
        <v>2169</v>
      </c>
      <c r="Z9180" t="s">
        <v>47</v>
      </c>
      <c r="AA9180" t="s">
        <v>57</v>
      </c>
      <c r="AB9180" s="1">
        <v>0</v>
      </c>
      <c r="AC9180">
        <v>1</v>
      </c>
      <c r="AD9180">
        <v>0</v>
      </c>
      <c r="AE9180">
        <v>0</v>
      </c>
      <c r="AF9180">
        <v>0</v>
      </c>
      <c r="AG9180" t="s">
        <v>49</v>
      </c>
      <c r="AH9180">
        <f>IF(OR(Cleaned_Data_Table[[#This Row],[Appointment Status]]="No Show", Cleaned_Data_Table[[#This Row],[Appointment Status]]="Cancelled"), 1, 0)</f>
        <v>0</v>
      </c>
      <c r="AI9180" t="str">
        <f>IF(Cleaned_Data_Table[[#This Row],[Emergency Case]]=1, "Emergency Care", "Standard Care")</f>
        <v>Standard Care</v>
      </c>
    </row>
    <row r="9181" spans="1:35">
      <c r="A9181" t="s">
        <v>9290</v>
      </c>
      <c r="B9181">
        <v>32</v>
      </c>
      <c r="C9181" t="s">
        <v>51</v>
      </c>
      <c r="D9181" t="s">
        <v>114</v>
      </c>
      <c r="E9181">
        <v>24.4</v>
      </c>
      <c r="F9181" t="s">
        <v>103</v>
      </c>
      <c r="G9181" t="s">
        <v>66</v>
      </c>
      <c r="H9181" t="s">
        <v>73</v>
      </c>
      <c r="I9181" t="s">
        <v>74</v>
      </c>
      <c r="J9181" t="s">
        <v>43</v>
      </c>
      <c r="K9181">
        <v>1</v>
      </c>
      <c r="L9181" s="1">
        <v>286</v>
      </c>
      <c r="M9181" t="s">
        <v>44</v>
      </c>
      <c r="N9181" t="s">
        <v>45</v>
      </c>
      <c r="O9181" t="s">
        <v>63</v>
      </c>
      <c r="P9181">
        <v>26</v>
      </c>
      <c r="Q9181">
        <v>45</v>
      </c>
      <c r="R9181">
        <v>9</v>
      </c>
      <c r="S9181">
        <v>1</v>
      </c>
      <c r="T9181">
        <v>3.1</v>
      </c>
      <c r="U9181">
        <v>0</v>
      </c>
      <c r="V9181">
        <v>8.6</v>
      </c>
      <c r="W9181" s="1">
        <v>541</v>
      </c>
      <c r="X9181" s="1">
        <v>36</v>
      </c>
      <c r="Y9181" s="1">
        <v>863</v>
      </c>
      <c r="Z9181" t="s">
        <v>47</v>
      </c>
      <c r="AA9181" t="s">
        <v>57</v>
      </c>
      <c r="AB9181" s="1">
        <v>0</v>
      </c>
      <c r="AC9181">
        <v>1</v>
      </c>
      <c r="AD9181">
        <v>1</v>
      </c>
      <c r="AE9181">
        <v>0</v>
      </c>
      <c r="AF9181">
        <v>0</v>
      </c>
      <c r="AG9181" t="s">
        <v>49</v>
      </c>
      <c r="AH9181">
        <f>IF(OR(Cleaned_Data_Table[[#This Row],[Appointment Status]]="No Show", Cleaned_Data_Table[[#This Row],[Appointment Status]]="Cancelled"), 1, 0)</f>
        <v>0</v>
      </c>
      <c r="AI9181" t="str">
        <f>IF(Cleaned_Data_Table[[#This Row],[Emergency Case]]=1, "Emergency Care", "Standard Care")</f>
        <v>Standard Care</v>
      </c>
    </row>
    <row r="9182" spans="1:35">
      <c r="A9182" t="s">
        <v>9291</v>
      </c>
      <c r="B9182">
        <v>71</v>
      </c>
      <c r="C9182" t="s">
        <v>37</v>
      </c>
      <c r="D9182" t="s">
        <v>100</v>
      </c>
      <c r="E9182">
        <v>24.1</v>
      </c>
      <c r="F9182" t="s">
        <v>39</v>
      </c>
      <c r="G9182" t="s">
        <v>66</v>
      </c>
      <c r="H9182" t="s">
        <v>79</v>
      </c>
      <c r="I9182" t="s">
        <v>80</v>
      </c>
      <c r="J9182" t="s">
        <v>90</v>
      </c>
      <c r="K9182">
        <v>1</v>
      </c>
      <c r="L9182" s="1">
        <v>379</v>
      </c>
      <c r="M9182" t="s">
        <v>53</v>
      </c>
      <c r="N9182" t="s">
        <v>45</v>
      </c>
      <c r="O9182" t="s">
        <v>111</v>
      </c>
      <c r="P9182">
        <v>10</v>
      </c>
      <c r="Q9182">
        <v>18</v>
      </c>
      <c r="R9182">
        <v>7</v>
      </c>
      <c r="S9182">
        <v>3</v>
      </c>
      <c r="T9182">
        <v>4.2</v>
      </c>
      <c r="U9182">
        <v>0</v>
      </c>
      <c r="V9182">
        <v>10</v>
      </c>
      <c r="W9182" s="1">
        <v>17171</v>
      </c>
      <c r="X9182" s="1">
        <v>11831</v>
      </c>
      <c r="Y9182" s="1">
        <v>20566.7</v>
      </c>
      <c r="Z9182" t="s">
        <v>47</v>
      </c>
      <c r="AA9182" t="s">
        <v>76</v>
      </c>
      <c r="AB9182" s="1">
        <v>0</v>
      </c>
      <c r="AC9182">
        <v>0</v>
      </c>
      <c r="AD9182">
        <v>0</v>
      </c>
      <c r="AE9182">
        <v>0</v>
      </c>
      <c r="AF9182">
        <v>0</v>
      </c>
      <c r="AG9182" t="s">
        <v>87</v>
      </c>
      <c r="AH9182">
        <f>IF(OR(Cleaned_Data_Table[[#This Row],[Appointment Status]]="No Show", Cleaned_Data_Table[[#This Row],[Appointment Status]]="Cancelled"), 1, 0)</f>
        <v>0</v>
      </c>
      <c r="AI9182" t="str">
        <f>IF(Cleaned_Data_Table[[#This Row],[Emergency Case]]=1, "Emergency Care", "Standard Care")</f>
        <v>Standard Care</v>
      </c>
    </row>
    <row r="9183" spans="1:35">
      <c r="A9183" t="s">
        <v>9292</v>
      </c>
      <c r="B9183">
        <v>73</v>
      </c>
      <c r="C9183" t="s">
        <v>51</v>
      </c>
      <c r="D9183" t="s">
        <v>100</v>
      </c>
      <c r="E9183">
        <v>25.9</v>
      </c>
      <c r="F9183" t="s">
        <v>89</v>
      </c>
      <c r="G9183" t="s">
        <v>66</v>
      </c>
      <c r="H9183" t="s">
        <v>67</v>
      </c>
      <c r="I9183" t="s">
        <v>68</v>
      </c>
      <c r="J9183" t="s">
        <v>110</v>
      </c>
      <c r="K9183">
        <v>2</v>
      </c>
      <c r="L9183" s="1">
        <v>313</v>
      </c>
      <c r="M9183" t="s">
        <v>44</v>
      </c>
      <c r="N9183" t="s">
        <v>62</v>
      </c>
      <c r="O9183" t="s">
        <v>119</v>
      </c>
      <c r="P9183">
        <v>11</v>
      </c>
      <c r="Q9183">
        <v>16</v>
      </c>
      <c r="R9183">
        <v>6</v>
      </c>
      <c r="S9183">
        <v>2</v>
      </c>
      <c r="T9183">
        <v>4.3</v>
      </c>
      <c r="U9183">
        <v>0</v>
      </c>
      <c r="V9183">
        <v>10</v>
      </c>
      <c r="W9183" s="1">
        <v>3584</v>
      </c>
      <c r="X9183" s="1">
        <v>3114</v>
      </c>
      <c r="Y9183" s="1">
        <v>7011</v>
      </c>
      <c r="Z9183" t="s">
        <v>47</v>
      </c>
      <c r="AA9183" t="s">
        <v>76</v>
      </c>
      <c r="AB9183" s="1">
        <v>0</v>
      </c>
      <c r="AC9183">
        <v>0</v>
      </c>
      <c r="AD9183">
        <v>0</v>
      </c>
      <c r="AE9183">
        <v>0</v>
      </c>
      <c r="AF9183">
        <v>0</v>
      </c>
      <c r="AG9183" t="s">
        <v>87</v>
      </c>
      <c r="AH9183">
        <f>IF(OR(Cleaned_Data_Table[[#This Row],[Appointment Status]]="No Show", Cleaned_Data_Table[[#This Row],[Appointment Status]]="Cancelled"), 1, 0)</f>
        <v>0</v>
      </c>
      <c r="AI9183" t="str">
        <f>IF(Cleaned_Data_Table[[#This Row],[Emergency Case]]=1, "Emergency Care", "Standard Care")</f>
        <v>Standard Care</v>
      </c>
    </row>
    <row r="9184" spans="1:35">
      <c r="A9184" t="s">
        <v>9293</v>
      </c>
      <c r="B9184">
        <v>22</v>
      </c>
      <c r="C9184" t="s">
        <v>51</v>
      </c>
      <c r="D9184" t="s">
        <v>93</v>
      </c>
      <c r="E9184">
        <v>26.9</v>
      </c>
      <c r="F9184" t="s">
        <v>97</v>
      </c>
      <c r="G9184" t="s">
        <v>66</v>
      </c>
      <c r="H9184" t="s">
        <v>60</v>
      </c>
      <c r="I9184" t="s">
        <v>61</v>
      </c>
      <c r="J9184" t="s">
        <v>110</v>
      </c>
      <c r="K9184">
        <v>17</v>
      </c>
      <c r="L9184" s="1">
        <v>675</v>
      </c>
      <c r="M9184" t="s">
        <v>53</v>
      </c>
      <c r="N9184" t="s">
        <v>124</v>
      </c>
      <c r="O9184" t="s">
        <v>106</v>
      </c>
      <c r="P9184">
        <v>25</v>
      </c>
      <c r="Q9184">
        <v>19</v>
      </c>
      <c r="R9184">
        <v>5</v>
      </c>
      <c r="S9184">
        <v>0</v>
      </c>
      <c r="T9184">
        <v>3.9</v>
      </c>
      <c r="U9184">
        <v>0</v>
      </c>
      <c r="V9184">
        <v>10</v>
      </c>
      <c r="W9184" s="1">
        <v>3371</v>
      </c>
      <c r="X9184" s="1">
        <v>3308</v>
      </c>
      <c r="Y9184" s="1">
        <v>5147.8</v>
      </c>
      <c r="Z9184" t="s">
        <v>47</v>
      </c>
      <c r="AA9184" t="s">
        <v>57</v>
      </c>
      <c r="AB9184" s="1">
        <v>0</v>
      </c>
      <c r="AC9184">
        <v>0</v>
      </c>
      <c r="AD9184">
        <v>1</v>
      </c>
      <c r="AE9184">
        <v>0</v>
      </c>
      <c r="AF9184">
        <v>0</v>
      </c>
      <c r="AG9184" t="s">
        <v>87</v>
      </c>
      <c r="AH9184">
        <f>IF(OR(Cleaned_Data_Table[[#This Row],[Appointment Status]]="No Show", Cleaned_Data_Table[[#This Row],[Appointment Status]]="Cancelled"), 1, 0)</f>
        <v>0</v>
      </c>
      <c r="AI9184" t="str">
        <f>IF(Cleaned_Data_Table[[#This Row],[Emergency Case]]=1, "Emergency Care", "Standard Care")</f>
        <v>Standard Care</v>
      </c>
    </row>
    <row r="9185" spans="1:35">
      <c r="A9185" t="s">
        <v>9294</v>
      </c>
      <c r="B9185">
        <v>10</v>
      </c>
      <c r="C9185" t="s">
        <v>37</v>
      </c>
      <c r="D9185" t="s">
        <v>100</v>
      </c>
      <c r="E9185">
        <v>19.2</v>
      </c>
      <c r="F9185" t="s">
        <v>52</v>
      </c>
      <c r="G9185" t="s">
        <v>40</v>
      </c>
      <c r="H9185" t="s">
        <v>79</v>
      </c>
      <c r="I9185" t="s">
        <v>80</v>
      </c>
      <c r="J9185" t="s">
        <v>43</v>
      </c>
      <c r="K9185">
        <v>30</v>
      </c>
      <c r="L9185" s="1">
        <v>973</v>
      </c>
      <c r="M9185" t="s">
        <v>44</v>
      </c>
      <c r="N9185" t="s">
        <v>45</v>
      </c>
      <c r="O9185" t="s">
        <v>63</v>
      </c>
      <c r="P9185">
        <v>2</v>
      </c>
      <c r="Q9185">
        <v>20</v>
      </c>
      <c r="R9185">
        <v>10</v>
      </c>
      <c r="S9185">
        <v>3</v>
      </c>
      <c r="T9185">
        <v>3.5</v>
      </c>
      <c r="U9185">
        <v>0</v>
      </c>
      <c r="V9185">
        <v>10</v>
      </c>
      <c r="W9185" s="1">
        <v>221</v>
      </c>
      <c r="X9185" s="1">
        <v>513</v>
      </c>
      <c r="Y9185" s="1">
        <v>1707</v>
      </c>
      <c r="Z9185" t="s">
        <v>47</v>
      </c>
      <c r="AA9185" t="s">
        <v>112</v>
      </c>
      <c r="AB9185" s="1">
        <v>0</v>
      </c>
      <c r="AC9185">
        <v>0</v>
      </c>
      <c r="AD9185">
        <v>0</v>
      </c>
      <c r="AE9185">
        <v>0</v>
      </c>
      <c r="AF9185">
        <v>0</v>
      </c>
      <c r="AG9185" t="s">
        <v>87</v>
      </c>
      <c r="AH9185">
        <f>IF(OR(Cleaned_Data_Table[[#This Row],[Appointment Status]]="No Show", Cleaned_Data_Table[[#This Row],[Appointment Status]]="Cancelled"), 1, 0)</f>
        <v>0</v>
      </c>
      <c r="AI9185" t="str">
        <f>IF(Cleaned_Data_Table[[#This Row],[Emergency Case]]=1, "Emergency Care", "Standard Care")</f>
        <v>Standard Care</v>
      </c>
    </row>
    <row r="9186" spans="1:35">
      <c r="A9186" t="s">
        <v>9295</v>
      </c>
      <c r="B9186">
        <v>71</v>
      </c>
      <c r="C9186" t="s">
        <v>51</v>
      </c>
      <c r="D9186" t="s">
        <v>100</v>
      </c>
      <c r="E9186">
        <v>21.4</v>
      </c>
      <c r="F9186" t="s">
        <v>97</v>
      </c>
      <c r="G9186" t="s">
        <v>85</v>
      </c>
      <c r="H9186" t="s">
        <v>73</v>
      </c>
      <c r="I9186" t="s">
        <v>74</v>
      </c>
      <c r="J9186" t="s">
        <v>43</v>
      </c>
      <c r="K9186">
        <v>24</v>
      </c>
      <c r="L9186" s="1">
        <v>694</v>
      </c>
      <c r="M9186" t="s">
        <v>53</v>
      </c>
      <c r="N9186" t="s">
        <v>45</v>
      </c>
      <c r="O9186" t="s">
        <v>106</v>
      </c>
      <c r="P9186">
        <v>0</v>
      </c>
      <c r="Q9186">
        <v>32</v>
      </c>
      <c r="R9186">
        <v>2</v>
      </c>
      <c r="S9186">
        <v>1</v>
      </c>
      <c r="T9186">
        <v>3.1</v>
      </c>
      <c r="U9186">
        <v>1</v>
      </c>
      <c r="V9186">
        <v>9.4</v>
      </c>
      <c r="W9186" s="1">
        <v>260</v>
      </c>
      <c r="X9186" s="1">
        <v>468</v>
      </c>
      <c r="Y9186" s="1">
        <v>995.4</v>
      </c>
      <c r="Z9186" t="s">
        <v>47</v>
      </c>
      <c r="AA9186" t="s">
        <v>76</v>
      </c>
      <c r="AB9186" s="1">
        <v>0</v>
      </c>
      <c r="AC9186">
        <v>1</v>
      </c>
      <c r="AD9186">
        <v>0</v>
      </c>
      <c r="AE9186">
        <v>0</v>
      </c>
      <c r="AF9186">
        <v>0</v>
      </c>
      <c r="AG9186" t="s">
        <v>87</v>
      </c>
      <c r="AH9186">
        <f>IF(OR(Cleaned_Data_Table[[#This Row],[Appointment Status]]="No Show", Cleaned_Data_Table[[#This Row],[Appointment Status]]="Cancelled"), 1, 0)</f>
        <v>0</v>
      </c>
      <c r="AI9186" t="str">
        <f>IF(Cleaned_Data_Table[[#This Row],[Emergency Case]]=1, "Emergency Care", "Standard Care")</f>
        <v>Emergency Care</v>
      </c>
    </row>
    <row r="9187" spans="1:35">
      <c r="A9187" t="s">
        <v>9296</v>
      </c>
      <c r="B9187">
        <v>19</v>
      </c>
      <c r="C9187" t="s">
        <v>51</v>
      </c>
      <c r="D9187" t="s">
        <v>93</v>
      </c>
      <c r="E9187">
        <v>24.9</v>
      </c>
      <c r="F9187" t="s">
        <v>89</v>
      </c>
      <c r="G9187" t="s">
        <v>85</v>
      </c>
      <c r="H9187" t="s">
        <v>73</v>
      </c>
      <c r="I9187" t="s">
        <v>74</v>
      </c>
      <c r="J9187" t="s">
        <v>110</v>
      </c>
      <c r="K9187">
        <v>14</v>
      </c>
      <c r="L9187" s="1">
        <v>509</v>
      </c>
      <c r="M9187" t="s">
        <v>44</v>
      </c>
      <c r="N9187" t="s">
        <v>62</v>
      </c>
      <c r="O9187" t="s">
        <v>70</v>
      </c>
      <c r="P9187">
        <v>0</v>
      </c>
      <c r="Q9187">
        <v>31</v>
      </c>
      <c r="R9187">
        <v>2</v>
      </c>
      <c r="S9187">
        <v>0</v>
      </c>
      <c r="T9187">
        <v>3.2</v>
      </c>
      <c r="U9187">
        <v>1</v>
      </c>
      <c r="V9187">
        <v>9.5</v>
      </c>
      <c r="W9187" s="1">
        <v>3420</v>
      </c>
      <c r="X9187" s="1">
        <v>3993</v>
      </c>
      <c r="Y9187" s="1">
        <v>7922</v>
      </c>
      <c r="Z9187" t="s">
        <v>47</v>
      </c>
      <c r="AA9187" t="s">
        <v>57</v>
      </c>
      <c r="AB9187" s="1">
        <v>0</v>
      </c>
      <c r="AC9187">
        <v>1</v>
      </c>
      <c r="AD9187">
        <v>0</v>
      </c>
      <c r="AE9187">
        <v>1</v>
      </c>
      <c r="AF9187">
        <v>0</v>
      </c>
      <c r="AG9187" t="s">
        <v>87</v>
      </c>
      <c r="AH9187">
        <f>IF(OR(Cleaned_Data_Table[[#This Row],[Appointment Status]]="No Show", Cleaned_Data_Table[[#This Row],[Appointment Status]]="Cancelled"), 1, 0)</f>
        <v>0</v>
      </c>
      <c r="AI9187" t="str">
        <f>IF(Cleaned_Data_Table[[#This Row],[Emergency Case]]=1, "Emergency Care", "Standard Care")</f>
        <v>Emergency Care</v>
      </c>
    </row>
    <row r="9188" spans="1:35">
      <c r="A9188" t="s">
        <v>9297</v>
      </c>
      <c r="B9188">
        <v>13</v>
      </c>
      <c r="C9188" t="s">
        <v>37</v>
      </c>
      <c r="D9188" t="s">
        <v>38</v>
      </c>
      <c r="E9188">
        <v>31.5</v>
      </c>
      <c r="F9188" t="s">
        <v>39</v>
      </c>
      <c r="G9188" t="s">
        <v>66</v>
      </c>
      <c r="H9188" t="s">
        <v>79</v>
      </c>
      <c r="I9188" t="s">
        <v>80</v>
      </c>
      <c r="J9188" t="s">
        <v>110</v>
      </c>
      <c r="K9188">
        <v>27</v>
      </c>
      <c r="L9188" s="1">
        <v>845</v>
      </c>
      <c r="M9188" t="s">
        <v>53</v>
      </c>
      <c r="N9188" t="s">
        <v>124</v>
      </c>
      <c r="O9188" t="s">
        <v>70</v>
      </c>
      <c r="P9188">
        <v>19</v>
      </c>
      <c r="Q9188">
        <v>28</v>
      </c>
      <c r="R9188">
        <v>6</v>
      </c>
      <c r="S9188">
        <v>0</v>
      </c>
      <c r="T9188">
        <v>3.3</v>
      </c>
      <c r="U9188">
        <v>0</v>
      </c>
      <c r="V9188">
        <v>9.8000000000000007</v>
      </c>
      <c r="W9188" s="1">
        <v>2870</v>
      </c>
      <c r="X9188" s="1">
        <v>2739</v>
      </c>
      <c r="Y9188" s="1">
        <v>4517.8</v>
      </c>
      <c r="Z9188" t="s">
        <v>47</v>
      </c>
      <c r="AA9188" t="s">
        <v>112</v>
      </c>
      <c r="AB9188" s="1">
        <v>0</v>
      </c>
      <c r="AC9188">
        <v>0</v>
      </c>
      <c r="AD9188">
        <v>1</v>
      </c>
      <c r="AE9188">
        <v>0</v>
      </c>
      <c r="AF9188">
        <v>0</v>
      </c>
      <c r="AG9188" t="s">
        <v>87</v>
      </c>
      <c r="AH9188">
        <f>IF(OR(Cleaned_Data_Table[[#This Row],[Appointment Status]]="No Show", Cleaned_Data_Table[[#This Row],[Appointment Status]]="Cancelled"), 1, 0)</f>
        <v>0</v>
      </c>
      <c r="AI9188" t="str">
        <f>IF(Cleaned_Data_Table[[#This Row],[Emergency Case]]=1, "Emergency Care", "Standard Care")</f>
        <v>Standard Care</v>
      </c>
    </row>
    <row r="9189" spans="1:35">
      <c r="A9189" t="s">
        <v>9298</v>
      </c>
      <c r="B9189">
        <v>89</v>
      </c>
      <c r="C9189" t="s">
        <v>37</v>
      </c>
      <c r="D9189" t="s">
        <v>59</v>
      </c>
      <c r="E9189">
        <v>26.6</v>
      </c>
      <c r="F9189" t="s">
        <v>103</v>
      </c>
      <c r="G9189" t="s">
        <v>40</v>
      </c>
      <c r="H9189" t="s">
        <v>73</v>
      </c>
      <c r="I9189" t="s">
        <v>74</v>
      </c>
      <c r="J9189" t="s">
        <v>110</v>
      </c>
      <c r="K9189">
        <v>23</v>
      </c>
      <c r="L9189" s="1">
        <v>717</v>
      </c>
      <c r="M9189" t="s">
        <v>53</v>
      </c>
      <c r="N9189" t="s">
        <v>69</v>
      </c>
      <c r="O9189" t="s">
        <v>111</v>
      </c>
      <c r="P9189">
        <v>9</v>
      </c>
      <c r="Q9189">
        <v>16</v>
      </c>
      <c r="R9189">
        <v>2</v>
      </c>
      <c r="S9189">
        <v>0</v>
      </c>
      <c r="T9189">
        <v>4.5</v>
      </c>
      <c r="U9189">
        <v>0</v>
      </c>
      <c r="V9189">
        <v>10</v>
      </c>
      <c r="W9189" s="1">
        <v>2550</v>
      </c>
      <c r="X9189" s="1">
        <v>3497</v>
      </c>
      <c r="Y9189" s="1">
        <v>4734.8</v>
      </c>
      <c r="Z9189" t="s">
        <v>47</v>
      </c>
      <c r="AA9189" t="s">
        <v>71</v>
      </c>
      <c r="AB9189" s="1">
        <v>0</v>
      </c>
      <c r="AC9189">
        <v>0</v>
      </c>
      <c r="AD9189">
        <v>0</v>
      </c>
      <c r="AE9189">
        <v>0</v>
      </c>
      <c r="AF9189">
        <v>0</v>
      </c>
      <c r="AG9189" t="s">
        <v>87</v>
      </c>
      <c r="AH9189">
        <f>IF(OR(Cleaned_Data_Table[[#This Row],[Appointment Status]]="No Show", Cleaned_Data_Table[[#This Row],[Appointment Status]]="Cancelled"), 1, 0)</f>
        <v>0</v>
      </c>
      <c r="AI9189" t="str">
        <f>IF(Cleaned_Data_Table[[#This Row],[Emergency Case]]=1, "Emergency Care", "Standard Care")</f>
        <v>Standard Care</v>
      </c>
    </row>
    <row r="9190" spans="1:35">
      <c r="A9190" t="s">
        <v>9299</v>
      </c>
      <c r="B9190">
        <v>61</v>
      </c>
      <c r="C9190" t="s">
        <v>51</v>
      </c>
      <c r="D9190" t="s">
        <v>65</v>
      </c>
      <c r="E9190">
        <v>25.2</v>
      </c>
      <c r="F9190" t="s">
        <v>52</v>
      </c>
      <c r="G9190" t="s">
        <v>66</v>
      </c>
      <c r="H9190" t="s">
        <v>41</v>
      </c>
      <c r="I9190" t="s">
        <v>42</v>
      </c>
      <c r="J9190" t="s">
        <v>110</v>
      </c>
      <c r="K9190">
        <v>3</v>
      </c>
      <c r="L9190" s="1">
        <v>372</v>
      </c>
      <c r="M9190" t="s">
        <v>53</v>
      </c>
      <c r="N9190" t="s">
        <v>54</v>
      </c>
      <c r="O9190" t="s">
        <v>111</v>
      </c>
      <c r="P9190">
        <v>18</v>
      </c>
      <c r="Q9190">
        <v>35</v>
      </c>
      <c r="R9190">
        <v>9</v>
      </c>
      <c r="S9190">
        <v>2</v>
      </c>
      <c r="T9190">
        <v>4.8</v>
      </c>
      <c r="U9190">
        <v>0</v>
      </c>
      <c r="V9190">
        <v>10</v>
      </c>
      <c r="W9190" s="1">
        <v>3450</v>
      </c>
      <c r="X9190" s="1">
        <v>3022</v>
      </c>
      <c r="Y9190" s="1">
        <v>4790.8</v>
      </c>
      <c r="Z9190" t="s">
        <v>47</v>
      </c>
      <c r="AA9190" t="s">
        <v>76</v>
      </c>
      <c r="AB9190" s="1">
        <v>0</v>
      </c>
      <c r="AC9190">
        <v>1</v>
      </c>
      <c r="AD9190">
        <v>1</v>
      </c>
      <c r="AE9190">
        <v>1</v>
      </c>
      <c r="AF9190">
        <v>0</v>
      </c>
      <c r="AG9190" t="s">
        <v>87</v>
      </c>
      <c r="AH9190">
        <f>IF(OR(Cleaned_Data_Table[[#This Row],[Appointment Status]]="No Show", Cleaned_Data_Table[[#This Row],[Appointment Status]]="Cancelled"), 1, 0)</f>
        <v>0</v>
      </c>
      <c r="AI9190" t="str">
        <f>IF(Cleaned_Data_Table[[#This Row],[Emergency Case]]=1, "Emergency Care", "Standard Care")</f>
        <v>Standard Care</v>
      </c>
    </row>
    <row r="9191" spans="1:35">
      <c r="A9191" t="s">
        <v>9300</v>
      </c>
      <c r="B9191">
        <v>12</v>
      </c>
      <c r="C9191" t="s">
        <v>51</v>
      </c>
      <c r="D9191" t="s">
        <v>78</v>
      </c>
      <c r="E9191">
        <v>24.7</v>
      </c>
      <c r="F9191" t="s">
        <v>89</v>
      </c>
      <c r="G9191" t="s">
        <v>66</v>
      </c>
      <c r="H9191" t="s">
        <v>79</v>
      </c>
      <c r="I9191" t="s">
        <v>80</v>
      </c>
      <c r="J9191" t="s">
        <v>110</v>
      </c>
      <c r="K9191">
        <v>28</v>
      </c>
      <c r="L9191" s="1">
        <v>860</v>
      </c>
      <c r="M9191" t="s">
        <v>53</v>
      </c>
      <c r="N9191" t="s">
        <v>69</v>
      </c>
      <c r="O9191" t="s">
        <v>111</v>
      </c>
      <c r="P9191">
        <v>15</v>
      </c>
      <c r="Q9191">
        <v>14</v>
      </c>
      <c r="R9191">
        <v>8</v>
      </c>
      <c r="S9191">
        <v>1</v>
      </c>
      <c r="T9191">
        <v>3.8</v>
      </c>
      <c r="U9191">
        <v>0</v>
      </c>
      <c r="V9191">
        <v>10</v>
      </c>
      <c r="W9191" s="1">
        <v>2489</v>
      </c>
      <c r="X9191" s="1">
        <v>2490</v>
      </c>
      <c r="Y9191" s="1">
        <v>4087.3</v>
      </c>
      <c r="Z9191" t="s">
        <v>56</v>
      </c>
      <c r="AA9191" t="s">
        <v>112</v>
      </c>
      <c r="AB9191" s="1">
        <v>5839</v>
      </c>
      <c r="AC9191">
        <v>0</v>
      </c>
      <c r="AD9191">
        <v>1</v>
      </c>
      <c r="AE9191">
        <v>0</v>
      </c>
      <c r="AF9191">
        <v>0</v>
      </c>
      <c r="AG9191" t="s">
        <v>87</v>
      </c>
      <c r="AH9191">
        <f>IF(OR(Cleaned_Data_Table[[#This Row],[Appointment Status]]="No Show", Cleaned_Data_Table[[#This Row],[Appointment Status]]="Cancelled"), 1, 0)</f>
        <v>1</v>
      </c>
      <c r="AI9191" t="str">
        <f>IF(Cleaned_Data_Table[[#This Row],[Emergency Case]]=1, "Emergency Care", "Standard Care")</f>
        <v>Standard Care</v>
      </c>
    </row>
    <row r="9192" spans="1:35">
      <c r="A9192" t="s">
        <v>9301</v>
      </c>
      <c r="B9192">
        <v>51</v>
      </c>
      <c r="C9192" t="s">
        <v>51</v>
      </c>
      <c r="D9192" t="s">
        <v>59</v>
      </c>
      <c r="E9192">
        <v>18.600000000000001</v>
      </c>
      <c r="F9192" t="s">
        <v>97</v>
      </c>
      <c r="G9192" t="s">
        <v>40</v>
      </c>
      <c r="H9192" t="s">
        <v>108</v>
      </c>
      <c r="I9192" t="s">
        <v>109</v>
      </c>
      <c r="J9192" t="s">
        <v>90</v>
      </c>
      <c r="K9192">
        <v>10</v>
      </c>
      <c r="L9192" s="1">
        <v>558</v>
      </c>
      <c r="M9192" t="s">
        <v>53</v>
      </c>
      <c r="N9192" t="s">
        <v>54</v>
      </c>
      <c r="O9192" t="s">
        <v>98</v>
      </c>
      <c r="P9192">
        <v>5</v>
      </c>
      <c r="Q9192">
        <v>3</v>
      </c>
      <c r="R9192">
        <v>0</v>
      </c>
      <c r="S9192">
        <v>0</v>
      </c>
      <c r="T9192">
        <v>5</v>
      </c>
      <c r="U9192">
        <v>0</v>
      </c>
      <c r="V9192">
        <v>10</v>
      </c>
      <c r="W9192" s="1">
        <v>14738</v>
      </c>
      <c r="X9192" s="1">
        <v>9239</v>
      </c>
      <c r="Y9192" s="1">
        <v>17174.5</v>
      </c>
      <c r="Z9192" t="s">
        <v>47</v>
      </c>
      <c r="AA9192" t="s">
        <v>48</v>
      </c>
      <c r="AB9192" s="1">
        <v>0</v>
      </c>
      <c r="AC9192">
        <v>0</v>
      </c>
      <c r="AD9192">
        <v>0</v>
      </c>
      <c r="AE9192">
        <v>0</v>
      </c>
      <c r="AF9192">
        <v>0</v>
      </c>
      <c r="AG9192" t="s">
        <v>87</v>
      </c>
      <c r="AH9192">
        <f>IF(OR(Cleaned_Data_Table[[#This Row],[Appointment Status]]="No Show", Cleaned_Data_Table[[#This Row],[Appointment Status]]="Cancelled"), 1, 0)</f>
        <v>0</v>
      </c>
      <c r="AI9192" t="str">
        <f>IF(Cleaned_Data_Table[[#This Row],[Emergency Case]]=1, "Emergency Care", "Standard Care")</f>
        <v>Standard Care</v>
      </c>
    </row>
    <row r="9193" spans="1:35">
      <c r="A9193" t="s">
        <v>9302</v>
      </c>
      <c r="B9193">
        <v>45</v>
      </c>
      <c r="C9193" t="s">
        <v>51</v>
      </c>
      <c r="D9193" t="s">
        <v>93</v>
      </c>
      <c r="E9193">
        <v>22.2</v>
      </c>
      <c r="F9193" t="s">
        <v>52</v>
      </c>
      <c r="G9193" t="s">
        <v>66</v>
      </c>
      <c r="H9193" t="s">
        <v>67</v>
      </c>
      <c r="I9193" t="s">
        <v>68</v>
      </c>
      <c r="J9193" t="s">
        <v>43</v>
      </c>
      <c r="K9193">
        <v>7</v>
      </c>
      <c r="L9193" s="1">
        <v>391</v>
      </c>
      <c r="M9193" t="s">
        <v>44</v>
      </c>
      <c r="N9193" t="s">
        <v>45</v>
      </c>
      <c r="O9193" t="s">
        <v>86</v>
      </c>
      <c r="P9193">
        <v>29</v>
      </c>
      <c r="Q9193">
        <v>57</v>
      </c>
      <c r="R9193">
        <v>2</v>
      </c>
      <c r="S9193">
        <v>2</v>
      </c>
      <c r="T9193">
        <v>3.7</v>
      </c>
      <c r="U9193">
        <v>0</v>
      </c>
      <c r="V9193">
        <v>8.1</v>
      </c>
      <c r="W9193" s="1">
        <v>492</v>
      </c>
      <c r="X9193" s="1">
        <v>921</v>
      </c>
      <c r="Y9193" s="1">
        <v>1804</v>
      </c>
      <c r="Z9193" t="s">
        <v>47</v>
      </c>
      <c r="AA9193" t="s">
        <v>48</v>
      </c>
      <c r="AB9193" s="1">
        <v>0</v>
      </c>
      <c r="AC9193">
        <v>1</v>
      </c>
      <c r="AD9193">
        <v>1</v>
      </c>
      <c r="AE9193">
        <v>0</v>
      </c>
      <c r="AF9193">
        <v>0</v>
      </c>
      <c r="AG9193" t="s">
        <v>49</v>
      </c>
      <c r="AH9193">
        <f>IF(OR(Cleaned_Data_Table[[#This Row],[Appointment Status]]="No Show", Cleaned_Data_Table[[#This Row],[Appointment Status]]="Cancelled"), 1, 0)</f>
        <v>0</v>
      </c>
      <c r="AI9193" t="str">
        <f>IF(Cleaned_Data_Table[[#This Row],[Emergency Case]]=1, "Emergency Care", "Standard Care")</f>
        <v>Standard Care</v>
      </c>
    </row>
    <row r="9194" spans="1:35">
      <c r="A9194" t="s">
        <v>9303</v>
      </c>
      <c r="B9194">
        <v>59</v>
      </c>
      <c r="C9194" t="s">
        <v>51</v>
      </c>
      <c r="D9194" t="s">
        <v>114</v>
      </c>
      <c r="E9194">
        <v>24.5</v>
      </c>
      <c r="F9194" t="s">
        <v>39</v>
      </c>
      <c r="G9194" t="s">
        <v>66</v>
      </c>
      <c r="H9194" t="s">
        <v>94</v>
      </c>
      <c r="I9194" t="s">
        <v>95</v>
      </c>
      <c r="J9194" t="s">
        <v>110</v>
      </c>
      <c r="K9194">
        <v>2</v>
      </c>
      <c r="L9194" s="1">
        <v>339</v>
      </c>
      <c r="M9194" t="s">
        <v>53</v>
      </c>
      <c r="N9194" t="s">
        <v>81</v>
      </c>
      <c r="O9194" t="s">
        <v>82</v>
      </c>
      <c r="P9194">
        <v>3</v>
      </c>
      <c r="Q9194">
        <v>13</v>
      </c>
      <c r="R9194">
        <v>14</v>
      </c>
      <c r="S9194">
        <v>5</v>
      </c>
      <c r="T9194">
        <v>4.5</v>
      </c>
      <c r="U9194">
        <v>0</v>
      </c>
      <c r="V9194">
        <v>10</v>
      </c>
      <c r="W9194" s="1">
        <v>2413</v>
      </c>
      <c r="X9194" s="1">
        <v>2922</v>
      </c>
      <c r="Y9194" s="1">
        <v>3971.8</v>
      </c>
      <c r="Z9194" t="s">
        <v>47</v>
      </c>
      <c r="AA9194" t="s">
        <v>76</v>
      </c>
      <c r="AB9194" s="1">
        <v>0</v>
      </c>
      <c r="AC9194">
        <v>0</v>
      </c>
      <c r="AD9194">
        <v>0</v>
      </c>
      <c r="AE9194">
        <v>0</v>
      </c>
      <c r="AF9194">
        <v>0</v>
      </c>
      <c r="AG9194" t="s">
        <v>87</v>
      </c>
      <c r="AH9194">
        <f>IF(OR(Cleaned_Data_Table[[#This Row],[Appointment Status]]="No Show", Cleaned_Data_Table[[#This Row],[Appointment Status]]="Cancelled"), 1, 0)</f>
        <v>0</v>
      </c>
      <c r="AI9194" t="str">
        <f>IF(Cleaned_Data_Table[[#This Row],[Emergency Case]]=1, "Emergency Care", "Standard Care")</f>
        <v>Standard Care</v>
      </c>
    </row>
    <row r="9195" spans="1:35">
      <c r="A9195" t="s">
        <v>9304</v>
      </c>
      <c r="B9195">
        <v>83</v>
      </c>
      <c r="C9195" t="s">
        <v>51</v>
      </c>
      <c r="D9195" t="s">
        <v>65</v>
      </c>
      <c r="E9195">
        <v>18.899999999999999</v>
      </c>
      <c r="F9195" t="s">
        <v>97</v>
      </c>
      <c r="G9195" t="s">
        <v>66</v>
      </c>
      <c r="H9195" t="s">
        <v>138</v>
      </c>
      <c r="I9195" t="s">
        <v>139</v>
      </c>
      <c r="J9195" t="s">
        <v>110</v>
      </c>
      <c r="K9195">
        <v>16</v>
      </c>
      <c r="L9195" s="1">
        <v>680</v>
      </c>
      <c r="M9195" t="s">
        <v>44</v>
      </c>
      <c r="N9195" t="s">
        <v>45</v>
      </c>
      <c r="O9195" t="s">
        <v>101</v>
      </c>
      <c r="P9195">
        <v>1</v>
      </c>
      <c r="Q9195">
        <v>38</v>
      </c>
      <c r="R9195">
        <v>1</v>
      </c>
      <c r="S9195">
        <v>1</v>
      </c>
      <c r="T9195">
        <v>3.9</v>
      </c>
      <c r="U9195">
        <v>0</v>
      </c>
      <c r="V9195">
        <v>9.4</v>
      </c>
      <c r="W9195" s="1">
        <v>3314</v>
      </c>
      <c r="X9195" s="1">
        <v>3467</v>
      </c>
      <c r="Y9195" s="1">
        <v>7461</v>
      </c>
      <c r="Z9195" t="s">
        <v>47</v>
      </c>
      <c r="AA9195" t="s">
        <v>71</v>
      </c>
      <c r="AB9195" s="1">
        <v>0</v>
      </c>
      <c r="AC9195">
        <v>1</v>
      </c>
      <c r="AD9195">
        <v>0</v>
      </c>
      <c r="AE9195">
        <v>1</v>
      </c>
      <c r="AF9195">
        <v>0</v>
      </c>
      <c r="AG9195" t="s">
        <v>87</v>
      </c>
      <c r="AH9195">
        <f>IF(OR(Cleaned_Data_Table[[#This Row],[Appointment Status]]="No Show", Cleaned_Data_Table[[#This Row],[Appointment Status]]="Cancelled"), 1, 0)</f>
        <v>0</v>
      </c>
      <c r="AI9195" t="str">
        <f>IF(Cleaned_Data_Table[[#This Row],[Emergency Case]]=1, "Emergency Care", "Standard Care")</f>
        <v>Standard Care</v>
      </c>
    </row>
    <row r="9196" spans="1:35">
      <c r="A9196" t="s">
        <v>9305</v>
      </c>
      <c r="B9196">
        <v>32</v>
      </c>
      <c r="C9196" t="s">
        <v>37</v>
      </c>
      <c r="D9196" t="s">
        <v>65</v>
      </c>
      <c r="E9196">
        <v>15</v>
      </c>
      <c r="F9196" t="s">
        <v>52</v>
      </c>
      <c r="G9196" t="s">
        <v>40</v>
      </c>
      <c r="H9196" t="s">
        <v>60</v>
      </c>
      <c r="I9196" t="s">
        <v>61</v>
      </c>
      <c r="J9196" t="s">
        <v>90</v>
      </c>
      <c r="K9196">
        <v>30</v>
      </c>
      <c r="L9196" s="1">
        <v>852</v>
      </c>
      <c r="M9196" t="s">
        <v>44</v>
      </c>
      <c r="N9196" t="s">
        <v>45</v>
      </c>
      <c r="O9196" t="s">
        <v>82</v>
      </c>
      <c r="P9196">
        <v>4</v>
      </c>
      <c r="Q9196">
        <v>2</v>
      </c>
      <c r="R9196">
        <v>4</v>
      </c>
      <c r="S9196">
        <v>1</v>
      </c>
      <c r="T9196">
        <v>4.3</v>
      </c>
      <c r="U9196">
        <v>0</v>
      </c>
      <c r="V9196">
        <v>10</v>
      </c>
      <c r="W9196" s="1">
        <v>8530</v>
      </c>
      <c r="X9196" s="1">
        <v>4107</v>
      </c>
      <c r="Y9196" s="1">
        <v>13489</v>
      </c>
      <c r="Z9196" t="s">
        <v>47</v>
      </c>
      <c r="AA9196" t="s">
        <v>57</v>
      </c>
      <c r="AB9196" s="1">
        <v>0</v>
      </c>
      <c r="AC9196">
        <v>0</v>
      </c>
      <c r="AD9196">
        <v>0</v>
      </c>
      <c r="AE9196">
        <v>0</v>
      </c>
      <c r="AF9196">
        <v>0</v>
      </c>
      <c r="AG9196" t="s">
        <v>87</v>
      </c>
      <c r="AH9196">
        <f>IF(OR(Cleaned_Data_Table[[#This Row],[Appointment Status]]="No Show", Cleaned_Data_Table[[#This Row],[Appointment Status]]="Cancelled"), 1, 0)</f>
        <v>0</v>
      </c>
      <c r="AI9196" t="str">
        <f>IF(Cleaned_Data_Table[[#This Row],[Emergency Case]]=1, "Emergency Care", "Standard Care")</f>
        <v>Standard Care</v>
      </c>
    </row>
    <row r="9197" spans="1:35">
      <c r="A9197" t="s">
        <v>9306</v>
      </c>
      <c r="B9197">
        <v>5</v>
      </c>
      <c r="C9197" t="s">
        <v>51</v>
      </c>
      <c r="D9197" t="s">
        <v>38</v>
      </c>
      <c r="E9197">
        <v>24.7</v>
      </c>
      <c r="F9197" t="s">
        <v>39</v>
      </c>
      <c r="G9197" t="s">
        <v>40</v>
      </c>
      <c r="H9197" t="s">
        <v>94</v>
      </c>
      <c r="I9197" t="s">
        <v>95</v>
      </c>
      <c r="J9197" t="s">
        <v>110</v>
      </c>
      <c r="K9197">
        <v>10</v>
      </c>
      <c r="L9197" s="1">
        <v>577</v>
      </c>
      <c r="M9197" t="s">
        <v>53</v>
      </c>
      <c r="N9197" t="s">
        <v>54</v>
      </c>
      <c r="O9197" t="s">
        <v>86</v>
      </c>
      <c r="P9197">
        <v>8</v>
      </c>
      <c r="Q9197">
        <v>12</v>
      </c>
      <c r="R9197">
        <v>1</v>
      </c>
      <c r="S9197">
        <v>0</v>
      </c>
      <c r="T9197">
        <v>4.5999999999999996</v>
      </c>
      <c r="U9197">
        <v>0</v>
      </c>
      <c r="V9197">
        <v>10</v>
      </c>
      <c r="W9197" s="1">
        <v>1231</v>
      </c>
      <c r="X9197" s="1">
        <v>3872</v>
      </c>
      <c r="Y9197" s="1">
        <v>3976</v>
      </c>
      <c r="Z9197" t="s">
        <v>47</v>
      </c>
      <c r="AA9197" t="s">
        <v>112</v>
      </c>
      <c r="AB9197" s="1">
        <v>0</v>
      </c>
      <c r="AC9197">
        <v>0</v>
      </c>
      <c r="AD9197">
        <v>0</v>
      </c>
      <c r="AE9197">
        <v>0</v>
      </c>
      <c r="AF9197">
        <v>0</v>
      </c>
      <c r="AG9197" t="s">
        <v>87</v>
      </c>
      <c r="AH9197">
        <f>IF(OR(Cleaned_Data_Table[[#This Row],[Appointment Status]]="No Show", Cleaned_Data_Table[[#This Row],[Appointment Status]]="Cancelled"), 1, 0)</f>
        <v>0</v>
      </c>
      <c r="AI9197" t="str">
        <f>IF(Cleaned_Data_Table[[#This Row],[Emergency Case]]=1, "Emergency Care", "Standard Care")</f>
        <v>Standard Care</v>
      </c>
    </row>
    <row r="9198" spans="1:35">
      <c r="A9198" t="s">
        <v>9307</v>
      </c>
      <c r="B9198">
        <v>62</v>
      </c>
      <c r="C9198" t="s">
        <v>51</v>
      </c>
      <c r="D9198" t="s">
        <v>93</v>
      </c>
      <c r="E9198">
        <v>15</v>
      </c>
      <c r="F9198" t="s">
        <v>39</v>
      </c>
      <c r="G9198" t="s">
        <v>66</v>
      </c>
      <c r="H9198" t="s">
        <v>104</v>
      </c>
      <c r="I9198" t="s">
        <v>105</v>
      </c>
      <c r="J9198" t="s">
        <v>90</v>
      </c>
      <c r="K9198">
        <v>28</v>
      </c>
      <c r="L9198" s="1">
        <v>778</v>
      </c>
      <c r="M9198" t="s">
        <v>44</v>
      </c>
      <c r="N9198" t="s">
        <v>54</v>
      </c>
      <c r="O9198" t="s">
        <v>46</v>
      </c>
      <c r="P9198">
        <v>19</v>
      </c>
      <c r="Q9198">
        <v>11</v>
      </c>
      <c r="R9198">
        <v>5</v>
      </c>
      <c r="S9198">
        <v>1</v>
      </c>
      <c r="T9198">
        <v>3.3</v>
      </c>
      <c r="U9198">
        <v>0</v>
      </c>
      <c r="V9198">
        <v>10</v>
      </c>
      <c r="W9198" s="1">
        <v>13511</v>
      </c>
      <c r="X9198" s="1">
        <v>6948</v>
      </c>
      <c r="Y9198" s="1">
        <v>21237</v>
      </c>
      <c r="Z9198" t="s">
        <v>47</v>
      </c>
      <c r="AA9198" t="s">
        <v>76</v>
      </c>
      <c r="AB9198" s="1">
        <v>0</v>
      </c>
      <c r="AC9198">
        <v>0</v>
      </c>
      <c r="AD9198">
        <v>1</v>
      </c>
      <c r="AE9198">
        <v>0</v>
      </c>
      <c r="AF9198">
        <v>0</v>
      </c>
      <c r="AG9198" t="s">
        <v>91</v>
      </c>
      <c r="AH9198">
        <f>IF(OR(Cleaned_Data_Table[[#This Row],[Appointment Status]]="No Show", Cleaned_Data_Table[[#This Row],[Appointment Status]]="Cancelled"), 1, 0)</f>
        <v>0</v>
      </c>
      <c r="AI9198" t="str">
        <f>IF(Cleaned_Data_Table[[#This Row],[Emergency Case]]=1, "Emergency Care", "Standard Care")</f>
        <v>Standard Care</v>
      </c>
    </row>
    <row r="9199" spans="1:35">
      <c r="A9199" t="s">
        <v>9308</v>
      </c>
      <c r="B9199">
        <v>32</v>
      </c>
      <c r="C9199" t="s">
        <v>51</v>
      </c>
      <c r="D9199" t="s">
        <v>65</v>
      </c>
      <c r="E9199">
        <v>25.9</v>
      </c>
      <c r="F9199" t="s">
        <v>39</v>
      </c>
      <c r="G9199" t="s">
        <v>40</v>
      </c>
      <c r="H9199" t="s">
        <v>138</v>
      </c>
      <c r="I9199" t="s">
        <v>139</v>
      </c>
      <c r="J9199" t="s">
        <v>43</v>
      </c>
      <c r="K9199">
        <v>6</v>
      </c>
      <c r="L9199" s="1">
        <v>424</v>
      </c>
      <c r="M9199" t="s">
        <v>53</v>
      </c>
      <c r="N9199" t="s">
        <v>45</v>
      </c>
      <c r="O9199" t="s">
        <v>111</v>
      </c>
      <c r="P9199">
        <v>24</v>
      </c>
      <c r="Q9199">
        <v>32</v>
      </c>
      <c r="R9199">
        <v>6</v>
      </c>
      <c r="S9199">
        <v>2</v>
      </c>
      <c r="T9199">
        <v>3.1</v>
      </c>
      <c r="U9199">
        <v>0</v>
      </c>
      <c r="V9199">
        <v>9.4</v>
      </c>
      <c r="W9199" s="1">
        <v>849</v>
      </c>
      <c r="X9199" s="1">
        <v>560</v>
      </c>
      <c r="Y9199" s="1">
        <v>1283.0999999999999</v>
      </c>
      <c r="Z9199" t="s">
        <v>56</v>
      </c>
      <c r="AA9199" t="s">
        <v>57</v>
      </c>
      <c r="AB9199" s="1">
        <v>1833</v>
      </c>
      <c r="AC9199">
        <v>1</v>
      </c>
      <c r="AD9199">
        <v>1</v>
      </c>
      <c r="AE9199">
        <v>0</v>
      </c>
      <c r="AF9199">
        <v>0</v>
      </c>
      <c r="AG9199" t="s">
        <v>49</v>
      </c>
      <c r="AH9199">
        <f>IF(OR(Cleaned_Data_Table[[#This Row],[Appointment Status]]="No Show", Cleaned_Data_Table[[#This Row],[Appointment Status]]="Cancelled"), 1, 0)</f>
        <v>1</v>
      </c>
      <c r="AI9199" t="str">
        <f>IF(Cleaned_Data_Table[[#This Row],[Emergency Case]]=1, "Emergency Care", "Standard Care")</f>
        <v>Standard Care</v>
      </c>
    </row>
    <row r="9200" spans="1:35">
      <c r="A9200" t="s">
        <v>9309</v>
      </c>
      <c r="B9200">
        <v>38</v>
      </c>
      <c r="C9200" t="s">
        <v>51</v>
      </c>
      <c r="D9200" t="s">
        <v>65</v>
      </c>
      <c r="E9200">
        <v>20.399999999999999</v>
      </c>
      <c r="F9200" t="s">
        <v>52</v>
      </c>
      <c r="G9200" t="s">
        <v>66</v>
      </c>
      <c r="H9200" t="s">
        <v>104</v>
      </c>
      <c r="I9200" t="s">
        <v>105</v>
      </c>
      <c r="J9200" t="s">
        <v>90</v>
      </c>
      <c r="K9200">
        <v>11</v>
      </c>
      <c r="L9200" s="1">
        <v>451</v>
      </c>
      <c r="M9200" t="s">
        <v>53</v>
      </c>
      <c r="N9200" t="s">
        <v>45</v>
      </c>
      <c r="O9200" t="s">
        <v>101</v>
      </c>
      <c r="P9200">
        <v>29</v>
      </c>
      <c r="Q9200">
        <v>10</v>
      </c>
      <c r="R9200">
        <v>2</v>
      </c>
      <c r="S9200">
        <v>0</v>
      </c>
      <c r="T9200">
        <v>3.4</v>
      </c>
      <c r="U9200">
        <v>0</v>
      </c>
      <c r="V9200">
        <v>10</v>
      </c>
      <c r="W9200" s="1">
        <v>8545</v>
      </c>
      <c r="X9200" s="1">
        <v>8143</v>
      </c>
      <c r="Y9200" s="1">
        <v>11997.3</v>
      </c>
      <c r="Z9200" t="s">
        <v>47</v>
      </c>
      <c r="AA9200" t="s">
        <v>48</v>
      </c>
      <c r="AB9200" s="1">
        <v>0</v>
      </c>
      <c r="AC9200">
        <v>0</v>
      </c>
      <c r="AD9200">
        <v>1</v>
      </c>
      <c r="AE9200">
        <v>0</v>
      </c>
      <c r="AF9200">
        <v>0</v>
      </c>
      <c r="AG9200" t="s">
        <v>91</v>
      </c>
      <c r="AH9200">
        <f>IF(OR(Cleaned_Data_Table[[#This Row],[Appointment Status]]="No Show", Cleaned_Data_Table[[#This Row],[Appointment Status]]="Cancelled"), 1, 0)</f>
        <v>0</v>
      </c>
      <c r="AI9200" t="str">
        <f>IF(Cleaned_Data_Table[[#This Row],[Emergency Case]]=1, "Emergency Care", "Standard Care")</f>
        <v>Standard Care</v>
      </c>
    </row>
    <row r="9201" spans="1:35">
      <c r="A9201" t="s">
        <v>9310</v>
      </c>
      <c r="B9201">
        <v>33</v>
      </c>
      <c r="C9201" t="s">
        <v>51</v>
      </c>
      <c r="D9201" t="s">
        <v>118</v>
      </c>
      <c r="E9201">
        <v>19.8</v>
      </c>
      <c r="F9201" t="s">
        <v>103</v>
      </c>
      <c r="G9201" t="s">
        <v>40</v>
      </c>
      <c r="H9201" t="s">
        <v>60</v>
      </c>
      <c r="I9201" t="s">
        <v>61</v>
      </c>
      <c r="J9201" t="s">
        <v>110</v>
      </c>
      <c r="K9201">
        <v>17</v>
      </c>
      <c r="L9201" s="1">
        <v>635</v>
      </c>
      <c r="M9201" t="s">
        <v>53</v>
      </c>
      <c r="N9201" t="s">
        <v>45</v>
      </c>
      <c r="O9201" t="s">
        <v>82</v>
      </c>
      <c r="P9201">
        <v>9</v>
      </c>
      <c r="Q9201">
        <v>30</v>
      </c>
      <c r="R9201">
        <v>3</v>
      </c>
      <c r="S9201">
        <v>0</v>
      </c>
      <c r="T9201">
        <v>4.7</v>
      </c>
      <c r="U9201">
        <v>0</v>
      </c>
      <c r="V9201">
        <v>10</v>
      </c>
      <c r="W9201" s="1">
        <v>2864</v>
      </c>
      <c r="X9201" s="1">
        <v>1930</v>
      </c>
      <c r="Y9201" s="1">
        <v>3800.3</v>
      </c>
      <c r="Z9201" t="s">
        <v>47</v>
      </c>
      <c r="AA9201" t="s">
        <v>57</v>
      </c>
      <c r="AB9201" s="1">
        <v>0</v>
      </c>
      <c r="AC9201">
        <v>0</v>
      </c>
      <c r="AD9201">
        <v>0</v>
      </c>
      <c r="AE9201">
        <v>0</v>
      </c>
      <c r="AF9201">
        <v>0</v>
      </c>
      <c r="AG9201" t="s">
        <v>87</v>
      </c>
      <c r="AH9201">
        <f>IF(OR(Cleaned_Data_Table[[#This Row],[Appointment Status]]="No Show", Cleaned_Data_Table[[#This Row],[Appointment Status]]="Cancelled"), 1, 0)</f>
        <v>0</v>
      </c>
      <c r="AI9201" t="str">
        <f>IF(Cleaned_Data_Table[[#This Row],[Emergency Case]]=1, "Emergency Care", "Standard Care")</f>
        <v>Standard Care</v>
      </c>
    </row>
    <row r="9202" spans="1:35">
      <c r="A9202" t="s">
        <v>9311</v>
      </c>
      <c r="B9202">
        <v>48</v>
      </c>
      <c r="C9202" t="s">
        <v>37</v>
      </c>
      <c r="D9202" t="s">
        <v>116</v>
      </c>
      <c r="E9202">
        <v>26.2</v>
      </c>
      <c r="F9202" t="s">
        <v>52</v>
      </c>
      <c r="G9202" t="s">
        <v>85</v>
      </c>
      <c r="H9202" t="s">
        <v>104</v>
      </c>
      <c r="I9202" t="s">
        <v>105</v>
      </c>
      <c r="J9202" t="s">
        <v>110</v>
      </c>
      <c r="K9202">
        <v>11</v>
      </c>
      <c r="L9202" s="1">
        <v>479</v>
      </c>
      <c r="M9202" t="s">
        <v>53</v>
      </c>
      <c r="N9202" t="s">
        <v>54</v>
      </c>
      <c r="O9202" t="s">
        <v>111</v>
      </c>
      <c r="P9202">
        <v>0</v>
      </c>
      <c r="Q9202">
        <v>14</v>
      </c>
      <c r="R9202">
        <v>3</v>
      </c>
      <c r="S9202">
        <v>0</v>
      </c>
      <c r="T9202">
        <v>4.2</v>
      </c>
      <c r="U9202">
        <v>1</v>
      </c>
      <c r="V9202">
        <v>10</v>
      </c>
      <c r="W9202" s="1">
        <v>4135</v>
      </c>
      <c r="X9202" s="1">
        <v>2348</v>
      </c>
      <c r="Y9202" s="1">
        <v>4873.3999999999996</v>
      </c>
      <c r="Z9202" t="s">
        <v>47</v>
      </c>
      <c r="AA9202" t="s">
        <v>48</v>
      </c>
      <c r="AB9202" s="1">
        <v>0</v>
      </c>
      <c r="AC9202">
        <v>0</v>
      </c>
      <c r="AD9202">
        <v>0</v>
      </c>
      <c r="AE9202">
        <v>0</v>
      </c>
      <c r="AF9202">
        <v>0</v>
      </c>
      <c r="AG9202" t="s">
        <v>87</v>
      </c>
      <c r="AH9202">
        <f>IF(OR(Cleaned_Data_Table[[#This Row],[Appointment Status]]="No Show", Cleaned_Data_Table[[#This Row],[Appointment Status]]="Cancelled"), 1, 0)</f>
        <v>0</v>
      </c>
      <c r="AI9202" t="str">
        <f>IF(Cleaned_Data_Table[[#This Row],[Emergency Case]]=1, "Emergency Care", "Standard Care")</f>
        <v>Emergency Care</v>
      </c>
    </row>
    <row r="9203" spans="1:35">
      <c r="A9203" t="s">
        <v>9312</v>
      </c>
      <c r="B9203">
        <v>84</v>
      </c>
      <c r="C9203" t="s">
        <v>37</v>
      </c>
      <c r="D9203" t="s">
        <v>116</v>
      </c>
      <c r="E9203">
        <v>21.6</v>
      </c>
      <c r="F9203" t="s">
        <v>103</v>
      </c>
      <c r="G9203" t="s">
        <v>85</v>
      </c>
      <c r="H9203" t="s">
        <v>138</v>
      </c>
      <c r="I9203" t="s">
        <v>139</v>
      </c>
      <c r="J9203" t="s">
        <v>110</v>
      </c>
      <c r="K9203">
        <v>19</v>
      </c>
      <c r="L9203" s="1">
        <v>651</v>
      </c>
      <c r="M9203" t="s">
        <v>53</v>
      </c>
      <c r="N9203" t="s">
        <v>69</v>
      </c>
      <c r="O9203" t="s">
        <v>101</v>
      </c>
      <c r="P9203">
        <v>0</v>
      </c>
      <c r="Q9203">
        <v>14</v>
      </c>
      <c r="R9203">
        <v>1</v>
      </c>
      <c r="S9203">
        <v>1</v>
      </c>
      <c r="T9203">
        <v>3.5</v>
      </c>
      <c r="U9203">
        <v>1</v>
      </c>
      <c r="V9203">
        <v>10</v>
      </c>
      <c r="W9203" s="1">
        <v>4542</v>
      </c>
      <c r="X9203" s="1">
        <v>3279</v>
      </c>
      <c r="Y9203" s="1">
        <v>5930.4</v>
      </c>
      <c r="Z9203" t="s">
        <v>47</v>
      </c>
      <c r="AA9203" t="s">
        <v>71</v>
      </c>
      <c r="AB9203" s="1">
        <v>0</v>
      </c>
      <c r="AC9203">
        <v>0</v>
      </c>
      <c r="AD9203">
        <v>0</v>
      </c>
      <c r="AE9203">
        <v>0</v>
      </c>
      <c r="AF9203">
        <v>0</v>
      </c>
      <c r="AG9203" t="s">
        <v>87</v>
      </c>
      <c r="AH9203">
        <f>IF(OR(Cleaned_Data_Table[[#This Row],[Appointment Status]]="No Show", Cleaned_Data_Table[[#This Row],[Appointment Status]]="Cancelled"), 1, 0)</f>
        <v>0</v>
      </c>
      <c r="AI9203" t="str">
        <f>IF(Cleaned_Data_Table[[#This Row],[Emergency Case]]=1, "Emergency Care", "Standard Care")</f>
        <v>Emergency Care</v>
      </c>
    </row>
    <row r="9204" spans="1:35">
      <c r="A9204" t="s">
        <v>9313</v>
      </c>
      <c r="B9204">
        <v>89</v>
      </c>
      <c r="C9204" t="s">
        <v>37</v>
      </c>
      <c r="D9204" t="s">
        <v>65</v>
      </c>
      <c r="E9204">
        <v>25.1</v>
      </c>
      <c r="F9204" t="s">
        <v>89</v>
      </c>
      <c r="G9204" t="s">
        <v>40</v>
      </c>
      <c r="H9204" t="s">
        <v>138</v>
      </c>
      <c r="I9204" t="s">
        <v>139</v>
      </c>
      <c r="J9204" t="s">
        <v>90</v>
      </c>
      <c r="K9204">
        <v>6</v>
      </c>
      <c r="L9204" s="1">
        <v>472</v>
      </c>
      <c r="M9204" t="s">
        <v>44</v>
      </c>
      <c r="N9204" t="s">
        <v>124</v>
      </c>
      <c r="O9204" t="s">
        <v>75</v>
      </c>
      <c r="P9204">
        <v>15</v>
      </c>
      <c r="Q9204">
        <v>5</v>
      </c>
      <c r="R9204">
        <v>8</v>
      </c>
      <c r="S9204">
        <v>0</v>
      </c>
      <c r="T9204">
        <v>3.7</v>
      </c>
      <c r="U9204">
        <v>0</v>
      </c>
      <c r="V9204">
        <v>10</v>
      </c>
      <c r="W9204" s="1">
        <v>17960</v>
      </c>
      <c r="X9204" s="1">
        <v>7594</v>
      </c>
      <c r="Y9204" s="1">
        <v>26026</v>
      </c>
      <c r="Z9204" t="s">
        <v>47</v>
      </c>
      <c r="AA9204" t="s">
        <v>71</v>
      </c>
      <c r="AB9204" s="1">
        <v>0</v>
      </c>
      <c r="AC9204">
        <v>0</v>
      </c>
      <c r="AD9204">
        <v>1</v>
      </c>
      <c r="AE9204">
        <v>0</v>
      </c>
      <c r="AF9204">
        <v>0</v>
      </c>
      <c r="AG9204" t="s">
        <v>91</v>
      </c>
      <c r="AH9204">
        <f>IF(OR(Cleaned_Data_Table[[#This Row],[Appointment Status]]="No Show", Cleaned_Data_Table[[#This Row],[Appointment Status]]="Cancelled"), 1, 0)</f>
        <v>0</v>
      </c>
      <c r="AI9204" t="str">
        <f>IF(Cleaned_Data_Table[[#This Row],[Emergency Case]]=1, "Emergency Care", "Standard Care")</f>
        <v>Standard Care</v>
      </c>
    </row>
    <row r="9205" spans="1:35">
      <c r="A9205" t="s">
        <v>9314</v>
      </c>
      <c r="B9205">
        <v>77</v>
      </c>
      <c r="C9205" t="s">
        <v>37</v>
      </c>
      <c r="D9205" t="s">
        <v>38</v>
      </c>
      <c r="E9205">
        <v>26.2</v>
      </c>
      <c r="F9205" t="s">
        <v>103</v>
      </c>
      <c r="G9205" t="s">
        <v>66</v>
      </c>
      <c r="H9205" t="s">
        <v>67</v>
      </c>
      <c r="I9205" t="s">
        <v>68</v>
      </c>
      <c r="J9205" t="s">
        <v>43</v>
      </c>
      <c r="K9205">
        <v>30</v>
      </c>
      <c r="L9205" s="1">
        <v>904</v>
      </c>
      <c r="M9205" t="s">
        <v>53</v>
      </c>
      <c r="N9205" t="s">
        <v>45</v>
      </c>
      <c r="O9205" t="s">
        <v>119</v>
      </c>
      <c r="P9205">
        <v>1</v>
      </c>
      <c r="Q9205">
        <v>42</v>
      </c>
      <c r="R9205">
        <v>1</v>
      </c>
      <c r="S9205">
        <v>0</v>
      </c>
      <c r="T9205">
        <v>4.3</v>
      </c>
      <c r="U9205">
        <v>0</v>
      </c>
      <c r="V9205">
        <v>9.3000000000000007</v>
      </c>
      <c r="W9205" s="1">
        <v>465</v>
      </c>
      <c r="X9205" s="1">
        <v>639</v>
      </c>
      <c r="Y9205" s="1">
        <v>1405.6</v>
      </c>
      <c r="Z9205" t="s">
        <v>47</v>
      </c>
      <c r="AA9205" t="s">
        <v>71</v>
      </c>
      <c r="AB9205" s="1">
        <v>0</v>
      </c>
      <c r="AC9205">
        <v>1</v>
      </c>
      <c r="AD9205">
        <v>0</v>
      </c>
      <c r="AE9205">
        <v>0</v>
      </c>
      <c r="AF9205">
        <v>0</v>
      </c>
      <c r="AG9205" t="s">
        <v>87</v>
      </c>
      <c r="AH9205">
        <f>IF(OR(Cleaned_Data_Table[[#This Row],[Appointment Status]]="No Show", Cleaned_Data_Table[[#This Row],[Appointment Status]]="Cancelled"), 1, 0)</f>
        <v>0</v>
      </c>
      <c r="AI9205" t="str">
        <f>IF(Cleaned_Data_Table[[#This Row],[Emergency Case]]=1, "Emergency Care", "Standard Care")</f>
        <v>Standard Care</v>
      </c>
    </row>
    <row r="9206" spans="1:35">
      <c r="A9206" t="s">
        <v>9315</v>
      </c>
      <c r="B9206">
        <v>7</v>
      </c>
      <c r="C9206" t="s">
        <v>51</v>
      </c>
      <c r="D9206" t="s">
        <v>38</v>
      </c>
      <c r="E9206">
        <v>32</v>
      </c>
      <c r="F9206" t="s">
        <v>89</v>
      </c>
      <c r="G9206" t="s">
        <v>40</v>
      </c>
      <c r="H9206" t="s">
        <v>41</v>
      </c>
      <c r="I9206" t="s">
        <v>42</v>
      </c>
      <c r="J9206" t="s">
        <v>110</v>
      </c>
      <c r="K9206">
        <v>18</v>
      </c>
      <c r="L9206" s="1">
        <v>624</v>
      </c>
      <c r="M9206" t="s">
        <v>53</v>
      </c>
      <c r="N9206" t="s">
        <v>81</v>
      </c>
      <c r="O9206" t="s">
        <v>82</v>
      </c>
      <c r="P9206">
        <v>6</v>
      </c>
      <c r="Q9206">
        <v>36</v>
      </c>
      <c r="R9206">
        <v>7</v>
      </c>
      <c r="S9206">
        <v>1</v>
      </c>
      <c r="T9206">
        <v>3.5</v>
      </c>
      <c r="U9206">
        <v>0</v>
      </c>
      <c r="V9206">
        <v>9.3000000000000007</v>
      </c>
      <c r="W9206" s="1">
        <v>1712</v>
      </c>
      <c r="X9206" s="1">
        <v>3587</v>
      </c>
      <c r="Y9206" s="1">
        <v>4146.1000000000004</v>
      </c>
      <c r="Z9206" t="s">
        <v>47</v>
      </c>
      <c r="AA9206" t="s">
        <v>112</v>
      </c>
      <c r="AB9206" s="1">
        <v>0</v>
      </c>
      <c r="AC9206">
        <v>1</v>
      </c>
      <c r="AD9206">
        <v>0</v>
      </c>
      <c r="AE9206">
        <v>0</v>
      </c>
      <c r="AF9206">
        <v>0</v>
      </c>
      <c r="AG9206" t="s">
        <v>87</v>
      </c>
      <c r="AH9206">
        <f>IF(OR(Cleaned_Data_Table[[#This Row],[Appointment Status]]="No Show", Cleaned_Data_Table[[#This Row],[Appointment Status]]="Cancelled"), 1, 0)</f>
        <v>0</v>
      </c>
      <c r="AI9206" t="str">
        <f>IF(Cleaned_Data_Table[[#This Row],[Emergency Case]]=1, "Emergency Care", "Standard Care")</f>
        <v>Standard Care</v>
      </c>
    </row>
    <row r="9207" spans="1:35">
      <c r="A9207" t="s">
        <v>9316</v>
      </c>
      <c r="B9207">
        <v>52</v>
      </c>
      <c r="C9207" t="s">
        <v>51</v>
      </c>
      <c r="D9207" t="s">
        <v>59</v>
      </c>
      <c r="E9207">
        <v>18.899999999999999</v>
      </c>
      <c r="F9207" t="s">
        <v>52</v>
      </c>
      <c r="G9207" t="s">
        <v>40</v>
      </c>
      <c r="H9207" t="s">
        <v>129</v>
      </c>
      <c r="I9207" t="s">
        <v>130</v>
      </c>
      <c r="J9207" t="s">
        <v>43</v>
      </c>
      <c r="K9207">
        <v>22</v>
      </c>
      <c r="L9207" s="1">
        <v>656</v>
      </c>
      <c r="M9207" t="s">
        <v>44</v>
      </c>
      <c r="N9207" t="s">
        <v>45</v>
      </c>
      <c r="O9207" t="s">
        <v>106</v>
      </c>
      <c r="P9207">
        <v>10</v>
      </c>
      <c r="Q9207">
        <v>24</v>
      </c>
      <c r="R9207">
        <v>14</v>
      </c>
      <c r="S9207">
        <v>2</v>
      </c>
      <c r="T9207">
        <v>3</v>
      </c>
      <c r="U9207">
        <v>0</v>
      </c>
      <c r="V9207">
        <v>9.9</v>
      </c>
      <c r="W9207" s="1">
        <v>441</v>
      </c>
      <c r="X9207" s="1">
        <v>646</v>
      </c>
      <c r="Y9207" s="1">
        <v>1743</v>
      </c>
      <c r="Z9207" t="s">
        <v>47</v>
      </c>
      <c r="AA9207" t="s">
        <v>48</v>
      </c>
      <c r="AB9207" s="1">
        <v>0</v>
      </c>
      <c r="AC9207">
        <v>0</v>
      </c>
      <c r="AD9207">
        <v>0</v>
      </c>
      <c r="AE9207">
        <v>0</v>
      </c>
      <c r="AF9207">
        <v>0</v>
      </c>
      <c r="AG9207" t="s">
        <v>49</v>
      </c>
      <c r="AH9207">
        <f>IF(OR(Cleaned_Data_Table[[#This Row],[Appointment Status]]="No Show", Cleaned_Data_Table[[#This Row],[Appointment Status]]="Cancelled"), 1, 0)</f>
        <v>0</v>
      </c>
      <c r="AI9207" t="str">
        <f>IF(Cleaned_Data_Table[[#This Row],[Emergency Case]]=1, "Emergency Care", "Standard Care")</f>
        <v>Standard Care</v>
      </c>
    </row>
    <row r="9208" spans="1:35">
      <c r="A9208" t="s">
        <v>9317</v>
      </c>
      <c r="B9208">
        <v>56</v>
      </c>
      <c r="C9208" t="s">
        <v>51</v>
      </c>
      <c r="D9208" t="s">
        <v>65</v>
      </c>
      <c r="E9208">
        <v>28.9</v>
      </c>
      <c r="F9208" t="s">
        <v>52</v>
      </c>
      <c r="G9208" t="s">
        <v>85</v>
      </c>
      <c r="H9208" t="s">
        <v>138</v>
      </c>
      <c r="I9208" t="s">
        <v>139</v>
      </c>
      <c r="J9208" t="s">
        <v>110</v>
      </c>
      <c r="K9208">
        <v>28</v>
      </c>
      <c r="L9208" s="1">
        <v>833</v>
      </c>
      <c r="M9208" t="s">
        <v>53</v>
      </c>
      <c r="N9208" t="s">
        <v>45</v>
      </c>
      <c r="O9208" t="s">
        <v>111</v>
      </c>
      <c r="P9208">
        <v>0</v>
      </c>
      <c r="Q9208">
        <v>31</v>
      </c>
      <c r="R9208">
        <v>0</v>
      </c>
      <c r="S9208">
        <v>0</v>
      </c>
      <c r="T9208">
        <v>4.0999999999999996</v>
      </c>
      <c r="U9208">
        <v>1</v>
      </c>
      <c r="V9208">
        <v>10</v>
      </c>
      <c r="W9208" s="1">
        <v>1122</v>
      </c>
      <c r="X9208" s="1">
        <v>3108</v>
      </c>
      <c r="Y9208" s="1">
        <v>3544.1</v>
      </c>
      <c r="Z9208" t="s">
        <v>47</v>
      </c>
      <c r="AA9208" t="s">
        <v>76</v>
      </c>
      <c r="AB9208" s="1">
        <v>0</v>
      </c>
      <c r="AC9208">
        <v>1</v>
      </c>
      <c r="AD9208">
        <v>0</v>
      </c>
      <c r="AE9208">
        <v>0</v>
      </c>
      <c r="AF9208">
        <v>0</v>
      </c>
      <c r="AG9208" t="s">
        <v>87</v>
      </c>
      <c r="AH9208">
        <f>IF(OR(Cleaned_Data_Table[[#This Row],[Appointment Status]]="No Show", Cleaned_Data_Table[[#This Row],[Appointment Status]]="Cancelled"), 1, 0)</f>
        <v>0</v>
      </c>
      <c r="AI9208" t="str">
        <f>IF(Cleaned_Data_Table[[#This Row],[Emergency Case]]=1, "Emergency Care", "Standard Care")</f>
        <v>Emergency Care</v>
      </c>
    </row>
    <row r="9209" spans="1:35">
      <c r="A9209" t="s">
        <v>9318</v>
      </c>
      <c r="B9209">
        <v>1</v>
      </c>
      <c r="C9209" t="s">
        <v>37</v>
      </c>
      <c r="D9209" t="s">
        <v>65</v>
      </c>
      <c r="E9209">
        <v>22</v>
      </c>
      <c r="F9209" t="s">
        <v>97</v>
      </c>
      <c r="G9209" t="s">
        <v>66</v>
      </c>
      <c r="H9209" t="s">
        <v>73</v>
      </c>
      <c r="I9209" t="s">
        <v>74</v>
      </c>
      <c r="J9209" t="s">
        <v>110</v>
      </c>
      <c r="K9209">
        <v>23</v>
      </c>
      <c r="L9209" s="1">
        <v>748</v>
      </c>
      <c r="M9209" t="s">
        <v>53</v>
      </c>
      <c r="N9209" t="s">
        <v>124</v>
      </c>
      <c r="O9209" t="s">
        <v>101</v>
      </c>
      <c r="P9209">
        <v>1</v>
      </c>
      <c r="Q9209">
        <v>25</v>
      </c>
      <c r="R9209">
        <v>13</v>
      </c>
      <c r="S9209">
        <v>2</v>
      </c>
      <c r="T9209">
        <v>3.7</v>
      </c>
      <c r="U9209">
        <v>0</v>
      </c>
      <c r="V9209">
        <v>10</v>
      </c>
      <c r="W9209" s="1">
        <v>1050</v>
      </c>
      <c r="X9209" s="1">
        <v>2386</v>
      </c>
      <c r="Y9209" s="1">
        <v>2928.8</v>
      </c>
      <c r="Z9209" t="s">
        <v>47</v>
      </c>
      <c r="AA9209" t="s">
        <v>112</v>
      </c>
      <c r="AB9209" s="1">
        <v>0</v>
      </c>
      <c r="AC9209">
        <v>0</v>
      </c>
      <c r="AD9209">
        <v>0</v>
      </c>
      <c r="AE9209">
        <v>0</v>
      </c>
      <c r="AF9209">
        <v>0</v>
      </c>
      <c r="AG9209" t="s">
        <v>87</v>
      </c>
      <c r="AH9209">
        <f>IF(OR(Cleaned_Data_Table[[#This Row],[Appointment Status]]="No Show", Cleaned_Data_Table[[#This Row],[Appointment Status]]="Cancelled"), 1, 0)</f>
        <v>0</v>
      </c>
      <c r="AI9209" t="str">
        <f>IF(Cleaned_Data_Table[[#This Row],[Emergency Case]]=1, "Emergency Care", "Standard Care")</f>
        <v>Standard Care</v>
      </c>
    </row>
    <row r="9210" spans="1:35">
      <c r="A9210" t="s">
        <v>9319</v>
      </c>
      <c r="B9210">
        <v>45</v>
      </c>
      <c r="C9210" t="s">
        <v>37</v>
      </c>
      <c r="D9210" t="s">
        <v>59</v>
      </c>
      <c r="E9210">
        <v>19.8</v>
      </c>
      <c r="F9210" t="s">
        <v>89</v>
      </c>
      <c r="G9210" t="s">
        <v>66</v>
      </c>
      <c r="H9210" t="s">
        <v>129</v>
      </c>
      <c r="I9210" t="s">
        <v>130</v>
      </c>
      <c r="J9210" t="s">
        <v>43</v>
      </c>
      <c r="K9210">
        <v>3</v>
      </c>
      <c r="L9210" s="1">
        <v>354</v>
      </c>
      <c r="M9210" t="s">
        <v>44</v>
      </c>
      <c r="N9210" t="s">
        <v>45</v>
      </c>
      <c r="O9210" t="s">
        <v>55</v>
      </c>
      <c r="P9210">
        <v>1</v>
      </c>
      <c r="Q9210">
        <v>58</v>
      </c>
      <c r="R9210">
        <v>6</v>
      </c>
      <c r="S9210">
        <v>2</v>
      </c>
      <c r="T9210">
        <v>3.5</v>
      </c>
      <c r="U9210">
        <v>0</v>
      </c>
      <c r="V9210">
        <v>7.9</v>
      </c>
      <c r="W9210" s="1">
        <v>833</v>
      </c>
      <c r="X9210" s="1">
        <v>240</v>
      </c>
      <c r="Y9210" s="1">
        <v>1427</v>
      </c>
      <c r="Z9210" t="s">
        <v>47</v>
      </c>
      <c r="AA9210" t="s">
        <v>48</v>
      </c>
      <c r="AB9210" s="1">
        <v>0</v>
      </c>
      <c r="AC9210">
        <v>1</v>
      </c>
      <c r="AD9210">
        <v>0</v>
      </c>
      <c r="AE9210">
        <v>0</v>
      </c>
      <c r="AF9210">
        <v>0</v>
      </c>
      <c r="AG9210" t="s">
        <v>87</v>
      </c>
      <c r="AH9210">
        <f>IF(OR(Cleaned_Data_Table[[#This Row],[Appointment Status]]="No Show", Cleaned_Data_Table[[#This Row],[Appointment Status]]="Cancelled"), 1, 0)</f>
        <v>0</v>
      </c>
      <c r="AI9210" t="str">
        <f>IF(Cleaned_Data_Table[[#This Row],[Emergency Case]]=1, "Emergency Care", "Standard Care")</f>
        <v>Standard Care</v>
      </c>
    </row>
    <row r="9211" spans="1:35">
      <c r="A9211" t="s">
        <v>9320</v>
      </c>
      <c r="B9211">
        <v>6</v>
      </c>
      <c r="C9211" t="s">
        <v>51</v>
      </c>
      <c r="D9211" t="s">
        <v>100</v>
      </c>
      <c r="E9211">
        <v>28.9</v>
      </c>
      <c r="F9211" t="s">
        <v>103</v>
      </c>
      <c r="G9211" t="s">
        <v>66</v>
      </c>
      <c r="H9211" t="s">
        <v>60</v>
      </c>
      <c r="I9211" t="s">
        <v>61</v>
      </c>
      <c r="J9211" t="s">
        <v>110</v>
      </c>
      <c r="K9211">
        <v>9</v>
      </c>
      <c r="L9211" s="1">
        <v>437</v>
      </c>
      <c r="M9211" t="s">
        <v>44</v>
      </c>
      <c r="N9211" t="s">
        <v>124</v>
      </c>
      <c r="O9211" t="s">
        <v>106</v>
      </c>
      <c r="P9211">
        <v>29</v>
      </c>
      <c r="Q9211">
        <v>14</v>
      </c>
      <c r="R9211">
        <v>4</v>
      </c>
      <c r="S9211">
        <v>0</v>
      </c>
      <c r="T9211">
        <v>4</v>
      </c>
      <c r="U9211">
        <v>0</v>
      </c>
      <c r="V9211">
        <v>10</v>
      </c>
      <c r="W9211" s="1">
        <v>1423</v>
      </c>
      <c r="X9211" s="1">
        <v>2993</v>
      </c>
      <c r="Y9211" s="1">
        <v>4853</v>
      </c>
      <c r="Z9211" t="s">
        <v>125</v>
      </c>
      <c r="AA9211" t="s">
        <v>112</v>
      </c>
      <c r="AB9211" s="1">
        <v>0</v>
      </c>
      <c r="AC9211">
        <v>0</v>
      </c>
      <c r="AD9211">
        <v>1</v>
      </c>
      <c r="AE9211">
        <v>0</v>
      </c>
      <c r="AF9211">
        <v>0</v>
      </c>
      <c r="AG9211" t="s">
        <v>87</v>
      </c>
      <c r="AH9211">
        <f>IF(OR(Cleaned_Data_Table[[#This Row],[Appointment Status]]="No Show", Cleaned_Data_Table[[#This Row],[Appointment Status]]="Cancelled"), 1, 0)</f>
        <v>1</v>
      </c>
      <c r="AI9211" t="str">
        <f>IF(Cleaned_Data_Table[[#This Row],[Emergency Case]]=1, "Emergency Care", "Standard Care")</f>
        <v>Standard Care</v>
      </c>
    </row>
    <row r="9212" spans="1:35">
      <c r="A9212" t="s">
        <v>9321</v>
      </c>
      <c r="B9212">
        <v>20</v>
      </c>
      <c r="C9212" t="s">
        <v>51</v>
      </c>
      <c r="D9212" t="s">
        <v>84</v>
      </c>
      <c r="E9212">
        <v>23.8</v>
      </c>
      <c r="F9212" t="s">
        <v>39</v>
      </c>
      <c r="G9212" t="s">
        <v>40</v>
      </c>
      <c r="H9212" t="s">
        <v>94</v>
      </c>
      <c r="I9212" t="s">
        <v>95</v>
      </c>
      <c r="J9212" t="s">
        <v>90</v>
      </c>
      <c r="K9212">
        <v>6</v>
      </c>
      <c r="L9212" s="1">
        <v>453</v>
      </c>
      <c r="M9212" t="s">
        <v>44</v>
      </c>
      <c r="N9212" t="s">
        <v>62</v>
      </c>
      <c r="O9212" t="s">
        <v>101</v>
      </c>
      <c r="P9212">
        <v>28</v>
      </c>
      <c r="Q9212">
        <v>10</v>
      </c>
      <c r="R9212">
        <v>2</v>
      </c>
      <c r="S9212">
        <v>0</v>
      </c>
      <c r="T9212">
        <v>3.2</v>
      </c>
      <c r="U9212">
        <v>0</v>
      </c>
      <c r="V9212">
        <v>10</v>
      </c>
      <c r="W9212" s="1">
        <v>18604</v>
      </c>
      <c r="X9212" s="1">
        <v>12184</v>
      </c>
      <c r="Y9212" s="1">
        <v>31241</v>
      </c>
      <c r="Z9212" t="s">
        <v>47</v>
      </c>
      <c r="AA9212" t="s">
        <v>57</v>
      </c>
      <c r="AB9212" s="1">
        <v>0</v>
      </c>
      <c r="AC9212">
        <v>0</v>
      </c>
      <c r="AD9212">
        <v>1</v>
      </c>
      <c r="AE9212">
        <v>0</v>
      </c>
      <c r="AF9212">
        <v>0</v>
      </c>
      <c r="AG9212" t="s">
        <v>91</v>
      </c>
      <c r="AH9212">
        <f>IF(OR(Cleaned_Data_Table[[#This Row],[Appointment Status]]="No Show", Cleaned_Data_Table[[#This Row],[Appointment Status]]="Cancelled"), 1, 0)</f>
        <v>0</v>
      </c>
      <c r="AI9212" t="str">
        <f>IF(Cleaned_Data_Table[[#This Row],[Emergency Case]]=1, "Emergency Care", "Standard Care")</f>
        <v>Standard Care</v>
      </c>
    </row>
    <row r="9213" spans="1:35">
      <c r="A9213" t="s">
        <v>9322</v>
      </c>
      <c r="B9213">
        <v>45</v>
      </c>
      <c r="C9213" t="s">
        <v>37</v>
      </c>
      <c r="D9213" t="s">
        <v>116</v>
      </c>
      <c r="E9213">
        <v>18.5</v>
      </c>
      <c r="F9213" t="s">
        <v>97</v>
      </c>
      <c r="G9213" t="s">
        <v>66</v>
      </c>
      <c r="H9213" t="s">
        <v>108</v>
      </c>
      <c r="I9213" t="s">
        <v>109</v>
      </c>
      <c r="J9213" t="s">
        <v>110</v>
      </c>
      <c r="K9213">
        <v>18</v>
      </c>
      <c r="L9213" s="1">
        <v>682</v>
      </c>
      <c r="M9213" t="s">
        <v>44</v>
      </c>
      <c r="N9213" t="s">
        <v>81</v>
      </c>
      <c r="O9213" t="s">
        <v>98</v>
      </c>
      <c r="P9213">
        <v>6</v>
      </c>
      <c r="Q9213">
        <v>23</v>
      </c>
      <c r="R9213">
        <v>11</v>
      </c>
      <c r="S9213">
        <v>4</v>
      </c>
      <c r="T9213">
        <v>4.0999999999999996</v>
      </c>
      <c r="U9213">
        <v>0</v>
      </c>
      <c r="V9213">
        <v>10</v>
      </c>
      <c r="W9213" s="1">
        <v>1926</v>
      </c>
      <c r="X9213" s="1">
        <v>3718</v>
      </c>
      <c r="Y9213" s="1">
        <v>6326</v>
      </c>
      <c r="Z9213" t="s">
        <v>47</v>
      </c>
      <c r="AA9213" t="s">
        <v>48</v>
      </c>
      <c r="AB9213" s="1">
        <v>0</v>
      </c>
      <c r="AC9213">
        <v>0</v>
      </c>
      <c r="AD9213">
        <v>0</v>
      </c>
      <c r="AE9213">
        <v>0</v>
      </c>
      <c r="AF9213">
        <v>0</v>
      </c>
      <c r="AG9213" t="s">
        <v>87</v>
      </c>
      <c r="AH9213">
        <f>IF(OR(Cleaned_Data_Table[[#This Row],[Appointment Status]]="No Show", Cleaned_Data_Table[[#This Row],[Appointment Status]]="Cancelled"), 1, 0)</f>
        <v>0</v>
      </c>
      <c r="AI9213" t="str">
        <f>IF(Cleaned_Data_Table[[#This Row],[Emergency Case]]=1, "Emergency Care", "Standard Care")</f>
        <v>Standard Care</v>
      </c>
    </row>
    <row r="9214" spans="1:35">
      <c r="A9214" t="s">
        <v>9323</v>
      </c>
      <c r="B9214">
        <v>78</v>
      </c>
      <c r="C9214" t="s">
        <v>37</v>
      </c>
      <c r="D9214" t="s">
        <v>116</v>
      </c>
      <c r="E9214">
        <v>22.8</v>
      </c>
      <c r="F9214" t="s">
        <v>89</v>
      </c>
      <c r="G9214" t="s">
        <v>85</v>
      </c>
      <c r="H9214" t="s">
        <v>41</v>
      </c>
      <c r="I9214" t="s">
        <v>42</v>
      </c>
      <c r="J9214" t="s">
        <v>90</v>
      </c>
      <c r="K9214">
        <v>2</v>
      </c>
      <c r="L9214" s="1">
        <v>310</v>
      </c>
      <c r="M9214" t="s">
        <v>53</v>
      </c>
      <c r="N9214" t="s">
        <v>124</v>
      </c>
      <c r="O9214" t="s">
        <v>86</v>
      </c>
      <c r="P9214">
        <v>0</v>
      </c>
      <c r="Q9214">
        <v>2</v>
      </c>
      <c r="R9214">
        <v>6</v>
      </c>
      <c r="S9214">
        <v>0</v>
      </c>
      <c r="T9214">
        <v>3.8</v>
      </c>
      <c r="U9214">
        <v>1</v>
      </c>
      <c r="V9214">
        <v>10</v>
      </c>
      <c r="W9214" s="1">
        <v>8060</v>
      </c>
      <c r="X9214" s="1">
        <v>8019</v>
      </c>
      <c r="Y9214" s="1">
        <v>11472.3</v>
      </c>
      <c r="Z9214" t="s">
        <v>47</v>
      </c>
      <c r="AA9214" t="s">
        <v>71</v>
      </c>
      <c r="AB9214" s="1">
        <v>0</v>
      </c>
      <c r="AC9214">
        <v>0</v>
      </c>
      <c r="AD9214">
        <v>0</v>
      </c>
      <c r="AE9214">
        <v>0</v>
      </c>
      <c r="AF9214">
        <v>0</v>
      </c>
      <c r="AG9214" t="s">
        <v>131</v>
      </c>
      <c r="AH9214">
        <f>IF(OR(Cleaned_Data_Table[[#This Row],[Appointment Status]]="No Show", Cleaned_Data_Table[[#This Row],[Appointment Status]]="Cancelled"), 1, 0)</f>
        <v>0</v>
      </c>
      <c r="AI9214" t="str">
        <f>IF(Cleaned_Data_Table[[#This Row],[Emergency Case]]=1, "Emergency Care", "Standard Care")</f>
        <v>Emergency Care</v>
      </c>
    </row>
    <row r="9215" spans="1:35">
      <c r="A9215" t="s">
        <v>9324</v>
      </c>
      <c r="B9215">
        <v>39</v>
      </c>
      <c r="C9215" t="s">
        <v>37</v>
      </c>
      <c r="D9215" t="s">
        <v>59</v>
      </c>
      <c r="E9215">
        <v>27.5</v>
      </c>
      <c r="F9215" t="s">
        <v>52</v>
      </c>
      <c r="G9215" t="s">
        <v>40</v>
      </c>
      <c r="H9215" t="s">
        <v>73</v>
      </c>
      <c r="I9215" t="s">
        <v>74</v>
      </c>
      <c r="J9215" t="s">
        <v>90</v>
      </c>
      <c r="K9215">
        <v>8</v>
      </c>
      <c r="L9215" s="1">
        <v>415</v>
      </c>
      <c r="M9215" t="s">
        <v>53</v>
      </c>
      <c r="N9215" t="s">
        <v>81</v>
      </c>
      <c r="O9215" t="s">
        <v>111</v>
      </c>
      <c r="P9215">
        <v>11</v>
      </c>
      <c r="Q9215">
        <v>19</v>
      </c>
      <c r="R9215">
        <v>11</v>
      </c>
      <c r="S9215">
        <v>0</v>
      </c>
      <c r="T9215">
        <v>3.4</v>
      </c>
      <c r="U9215">
        <v>0</v>
      </c>
      <c r="V9215">
        <v>10</v>
      </c>
      <c r="W9215" s="1">
        <v>7544</v>
      </c>
      <c r="X9215" s="1">
        <v>4901</v>
      </c>
      <c r="Y9215" s="1">
        <v>9002</v>
      </c>
      <c r="Z9215" t="s">
        <v>47</v>
      </c>
      <c r="AA9215" t="s">
        <v>48</v>
      </c>
      <c r="AB9215" s="1">
        <v>0</v>
      </c>
      <c r="AC9215">
        <v>0</v>
      </c>
      <c r="AD9215">
        <v>0</v>
      </c>
      <c r="AE9215">
        <v>0</v>
      </c>
      <c r="AF9215">
        <v>0</v>
      </c>
      <c r="AG9215" t="s">
        <v>87</v>
      </c>
      <c r="AH9215">
        <f>IF(OR(Cleaned_Data_Table[[#This Row],[Appointment Status]]="No Show", Cleaned_Data_Table[[#This Row],[Appointment Status]]="Cancelled"), 1, 0)</f>
        <v>0</v>
      </c>
      <c r="AI9215" t="str">
        <f>IF(Cleaned_Data_Table[[#This Row],[Emergency Case]]=1, "Emergency Care", "Standard Care")</f>
        <v>Standard Care</v>
      </c>
    </row>
    <row r="9216" spans="1:35">
      <c r="A9216" t="s">
        <v>9325</v>
      </c>
      <c r="B9216">
        <v>36</v>
      </c>
      <c r="C9216" t="s">
        <v>51</v>
      </c>
      <c r="D9216" t="s">
        <v>38</v>
      </c>
      <c r="E9216">
        <v>21.4</v>
      </c>
      <c r="F9216" t="s">
        <v>52</v>
      </c>
      <c r="G9216" t="s">
        <v>66</v>
      </c>
      <c r="H9216" t="s">
        <v>104</v>
      </c>
      <c r="I9216" t="s">
        <v>105</v>
      </c>
      <c r="J9216" t="s">
        <v>110</v>
      </c>
      <c r="K9216">
        <v>13</v>
      </c>
      <c r="L9216" s="1">
        <v>494</v>
      </c>
      <c r="M9216" t="s">
        <v>53</v>
      </c>
      <c r="N9216" t="s">
        <v>124</v>
      </c>
      <c r="O9216" t="s">
        <v>101</v>
      </c>
      <c r="P9216">
        <v>27</v>
      </c>
      <c r="Q9216">
        <v>26</v>
      </c>
      <c r="R9216">
        <v>9</v>
      </c>
      <c r="S9216">
        <v>1</v>
      </c>
      <c r="T9216">
        <v>4.3</v>
      </c>
      <c r="U9216">
        <v>0</v>
      </c>
      <c r="V9216">
        <v>10</v>
      </c>
      <c r="W9216" s="1">
        <v>2769</v>
      </c>
      <c r="X9216" s="1">
        <v>2805</v>
      </c>
      <c r="Y9216" s="1">
        <v>4247.6000000000004</v>
      </c>
      <c r="Z9216" t="s">
        <v>47</v>
      </c>
      <c r="AA9216" t="s">
        <v>48</v>
      </c>
      <c r="AB9216" s="1">
        <v>0</v>
      </c>
      <c r="AC9216">
        <v>0</v>
      </c>
      <c r="AD9216">
        <v>1</v>
      </c>
      <c r="AE9216">
        <v>0</v>
      </c>
      <c r="AF9216">
        <v>0</v>
      </c>
      <c r="AG9216" t="s">
        <v>87</v>
      </c>
      <c r="AH9216">
        <f>IF(OR(Cleaned_Data_Table[[#This Row],[Appointment Status]]="No Show", Cleaned_Data_Table[[#This Row],[Appointment Status]]="Cancelled"), 1, 0)</f>
        <v>0</v>
      </c>
      <c r="AI9216" t="str">
        <f>IF(Cleaned_Data_Table[[#This Row],[Emergency Case]]=1, "Emergency Care", "Standard Care")</f>
        <v>Standard Care</v>
      </c>
    </row>
    <row r="9217" spans="1:35">
      <c r="A9217" t="s">
        <v>9326</v>
      </c>
      <c r="B9217">
        <v>17</v>
      </c>
      <c r="C9217" t="s">
        <v>37</v>
      </c>
      <c r="D9217" t="s">
        <v>93</v>
      </c>
      <c r="E9217">
        <v>29.4</v>
      </c>
      <c r="F9217" t="s">
        <v>39</v>
      </c>
      <c r="G9217" t="s">
        <v>40</v>
      </c>
      <c r="H9217" t="s">
        <v>60</v>
      </c>
      <c r="I9217" t="s">
        <v>61</v>
      </c>
      <c r="J9217" t="s">
        <v>90</v>
      </c>
      <c r="K9217">
        <v>14</v>
      </c>
      <c r="L9217" s="1">
        <v>645</v>
      </c>
      <c r="M9217" t="s">
        <v>44</v>
      </c>
      <c r="N9217" t="s">
        <v>69</v>
      </c>
      <c r="O9217" t="s">
        <v>101</v>
      </c>
      <c r="P9217">
        <v>19</v>
      </c>
      <c r="Q9217">
        <v>8</v>
      </c>
      <c r="R9217">
        <v>6</v>
      </c>
      <c r="S9217">
        <v>2</v>
      </c>
      <c r="T9217">
        <v>3.6</v>
      </c>
      <c r="U9217">
        <v>0</v>
      </c>
      <c r="V9217">
        <v>10</v>
      </c>
      <c r="W9217" s="1">
        <v>5992</v>
      </c>
      <c r="X9217" s="1">
        <v>8460</v>
      </c>
      <c r="Y9217" s="1">
        <v>15097</v>
      </c>
      <c r="Z9217" t="s">
        <v>47</v>
      </c>
      <c r="AA9217" t="s">
        <v>112</v>
      </c>
      <c r="AB9217" s="1">
        <v>0</v>
      </c>
      <c r="AC9217">
        <v>0</v>
      </c>
      <c r="AD9217">
        <v>1</v>
      </c>
      <c r="AE9217">
        <v>0</v>
      </c>
      <c r="AF9217">
        <v>0</v>
      </c>
      <c r="AG9217" t="s">
        <v>91</v>
      </c>
      <c r="AH9217">
        <f>IF(OR(Cleaned_Data_Table[[#This Row],[Appointment Status]]="No Show", Cleaned_Data_Table[[#This Row],[Appointment Status]]="Cancelled"), 1, 0)</f>
        <v>0</v>
      </c>
      <c r="AI9217" t="str">
        <f>IF(Cleaned_Data_Table[[#This Row],[Emergency Case]]=1, "Emergency Care", "Standard Care")</f>
        <v>Standard Care</v>
      </c>
    </row>
    <row r="9218" spans="1:35">
      <c r="A9218" t="s">
        <v>9327</v>
      </c>
      <c r="B9218">
        <v>21</v>
      </c>
      <c r="C9218" t="s">
        <v>51</v>
      </c>
      <c r="D9218" t="s">
        <v>116</v>
      </c>
      <c r="E9218">
        <v>26.6</v>
      </c>
      <c r="F9218" t="s">
        <v>52</v>
      </c>
      <c r="G9218" t="s">
        <v>66</v>
      </c>
      <c r="H9218" t="s">
        <v>67</v>
      </c>
      <c r="I9218" t="s">
        <v>68</v>
      </c>
      <c r="J9218" t="s">
        <v>110</v>
      </c>
      <c r="K9218">
        <v>15</v>
      </c>
      <c r="L9218" s="1">
        <v>554</v>
      </c>
      <c r="M9218" t="s">
        <v>53</v>
      </c>
      <c r="N9218" t="s">
        <v>54</v>
      </c>
      <c r="O9218" t="s">
        <v>46</v>
      </c>
      <c r="P9218">
        <v>25</v>
      </c>
      <c r="Q9218">
        <v>29</v>
      </c>
      <c r="R9218">
        <v>10</v>
      </c>
      <c r="S9218">
        <v>2</v>
      </c>
      <c r="T9218">
        <v>3.9</v>
      </c>
      <c r="U9218">
        <v>0</v>
      </c>
      <c r="V9218">
        <v>10</v>
      </c>
      <c r="W9218" s="1">
        <v>3054</v>
      </c>
      <c r="X9218" s="1">
        <v>3770</v>
      </c>
      <c r="Y9218" s="1">
        <v>5164.6000000000004</v>
      </c>
      <c r="Z9218" t="s">
        <v>56</v>
      </c>
      <c r="AA9218" t="s">
        <v>57</v>
      </c>
      <c r="AB9218" s="1">
        <v>7378</v>
      </c>
      <c r="AC9218">
        <v>0</v>
      </c>
      <c r="AD9218">
        <v>1</v>
      </c>
      <c r="AE9218">
        <v>0</v>
      </c>
      <c r="AF9218">
        <v>0</v>
      </c>
      <c r="AG9218" t="s">
        <v>87</v>
      </c>
      <c r="AH9218">
        <f>IF(OR(Cleaned_Data_Table[[#This Row],[Appointment Status]]="No Show", Cleaned_Data_Table[[#This Row],[Appointment Status]]="Cancelled"), 1, 0)</f>
        <v>1</v>
      </c>
      <c r="AI9218" t="str">
        <f>IF(Cleaned_Data_Table[[#This Row],[Emergency Case]]=1, "Emergency Care", "Standard Care")</f>
        <v>Standard Care</v>
      </c>
    </row>
    <row r="9219" spans="1:35">
      <c r="A9219" t="s">
        <v>9328</v>
      </c>
      <c r="B9219">
        <v>77</v>
      </c>
      <c r="C9219" t="s">
        <v>51</v>
      </c>
      <c r="D9219" t="s">
        <v>59</v>
      </c>
      <c r="E9219">
        <v>26.6</v>
      </c>
      <c r="F9219" t="s">
        <v>52</v>
      </c>
      <c r="G9219" t="s">
        <v>40</v>
      </c>
      <c r="H9219" t="s">
        <v>67</v>
      </c>
      <c r="I9219" t="s">
        <v>68</v>
      </c>
      <c r="J9219" t="s">
        <v>110</v>
      </c>
      <c r="K9219">
        <v>18</v>
      </c>
      <c r="L9219" s="1">
        <v>739</v>
      </c>
      <c r="M9219" t="s">
        <v>44</v>
      </c>
      <c r="N9219" t="s">
        <v>54</v>
      </c>
      <c r="O9219" t="s">
        <v>119</v>
      </c>
      <c r="P9219">
        <v>29</v>
      </c>
      <c r="Q9219">
        <v>27</v>
      </c>
      <c r="R9219">
        <v>0</v>
      </c>
      <c r="S9219">
        <v>0</v>
      </c>
      <c r="T9219">
        <v>4.4000000000000004</v>
      </c>
      <c r="U9219">
        <v>0</v>
      </c>
      <c r="V9219">
        <v>10</v>
      </c>
      <c r="W9219" s="1">
        <v>1732</v>
      </c>
      <c r="X9219" s="1">
        <v>1152</v>
      </c>
      <c r="Y9219" s="1">
        <v>3623</v>
      </c>
      <c r="Z9219" t="s">
        <v>47</v>
      </c>
      <c r="AA9219" t="s">
        <v>71</v>
      </c>
      <c r="AB9219" s="1">
        <v>0</v>
      </c>
      <c r="AC9219">
        <v>0</v>
      </c>
      <c r="AD9219">
        <v>1</v>
      </c>
      <c r="AE9219">
        <v>0</v>
      </c>
      <c r="AF9219">
        <v>0</v>
      </c>
      <c r="AG9219" t="s">
        <v>87</v>
      </c>
      <c r="AH9219">
        <f>IF(OR(Cleaned_Data_Table[[#This Row],[Appointment Status]]="No Show", Cleaned_Data_Table[[#This Row],[Appointment Status]]="Cancelled"), 1, 0)</f>
        <v>0</v>
      </c>
      <c r="AI9219" t="str">
        <f>IF(Cleaned_Data_Table[[#This Row],[Emergency Case]]=1, "Emergency Care", "Standard Care")</f>
        <v>Standard Care</v>
      </c>
    </row>
    <row r="9220" spans="1:35">
      <c r="A9220" t="s">
        <v>9329</v>
      </c>
      <c r="B9220">
        <v>89</v>
      </c>
      <c r="C9220" t="s">
        <v>51</v>
      </c>
      <c r="D9220" t="s">
        <v>114</v>
      </c>
      <c r="E9220">
        <v>15.9</v>
      </c>
      <c r="F9220" t="s">
        <v>52</v>
      </c>
      <c r="G9220" t="s">
        <v>40</v>
      </c>
      <c r="H9220" t="s">
        <v>60</v>
      </c>
      <c r="I9220" t="s">
        <v>61</v>
      </c>
      <c r="J9220" t="s">
        <v>90</v>
      </c>
      <c r="K9220">
        <v>4</v>
      </c>
      <c r="L9220" s="1">
        <v>441</v>
      </c>
      <c r="M9220" t="s">
        <v>53</v>
      </c>
      <c r="N9220" t="s">
        <v>69</v>
      </c>
      <c r="O9220" t="s">
        <v>86</v>
      </c>
      <c r="P9220">
        <v>6</v>
      </c>
      <c r="Q9220">
        <v>19</v>
      </c>
      <c r="R9220">
        <v>13</v>
      </c>
      <c r="S9220">
        <v>5</v>
      </c>
      <c r="T9220">
        <v>4.5</v>
      </c>
      <c r="U9220">
        <v>0</v>
      </c>
      <c r="V9220">
        <v>10</v>
      </c>
      <c r="W9220" s="1">
        <v>17592</v>
      </c>
      <c r="X9220" s="1">
        <v>10632</v>
      </c>
      <c r="Y9220" s="1">
        <v>20065.5</v>
      </c>
      <c r="Z9220" t="s">
        <v>56</v>
      </c>
      <c r="AA9220" t="s">
        <v>71</v>
      </c>
      <c r="AB9220" s="1">
        <v>28665</v>
      </c>
      <c r="AC9220">
        <v>0</v>
      </c>
      <c r="AD9220">
        <v>0</v>
      </c>
      <c r="AE9220">
        <v>0</v>
      </c>
      <c r="AF9220">
        <v>0</v>
      </c>
      <c r="AG9220" t="s">
        <v>87</v>
      </c>
      <c r="AH9220">
        <f>IF(OR(Cleaned_Data_Table[[#This Row],[Appointment Status]]="No Show", Cleaned_Data_Table[[#This Row],[Appointment Status]]="Cancelled"), 1, 0)</f>
        <v>1</v>
      </c>
      <c r="AI9220" t="str">
        <f>IF(Cleaned_Data_Table[[#This Row],[Emergency Case]]=1, "Emergency Care", "Standard Care")</f>
        <v>Standard Care</v>
      </c>
    </row>
    <row r="9221" spans="1:35">
      <c r="A9221" t="s">
        <v>9330</v>
      </c>
      <c r="B9221">
        <v>25</v>
      </c>
      <c r="C9221" t="s">
        <v>37</v>
      </c>
      <c r="D9221" t="s">
        <v>100</v>
      </c>
      <c r="E9221">
        <v>32.799999999999997</v>
      </c>
      <c r="F9221" t="s">
        <v>52</v>
      </c>
      <c r="G9221" t="s">
        <v>66</v>
      </c>
      <c r="H9221" t="s">
        <v>67</v>
      </c>
      <c r="I9221" t="s">
        <v>68</v>
      </c>
      <c r="J9221" t="s">
        <v>43</v>
      </c>
      <c r="K9221">
        <v>22</v>
      </c>
      <c r="L9221" s="1">
        <v>779</v>
      </c>
      <c r="M9221" t="s">
        <v>53</v>
      </c>
      <c r="N9221" t="s">
        <v>69</v>
      </c>
      <c r="O9221" t="s">
        <v>55</v>
      </c>
      <c r="P9221">
        <v>28</v>
      </c>
      <c r="Q9221">
        <v>42</v>
      </c>
      <c r="R9221">
        <v>3</v>
      </c>
      <c r="S9221">
        <v>1</v>
      </c>
      <c r="T9221">
        <v>4.7</v>
      </c>
      <c r="U9221">
        <v>0</v>
      </c>
      <c r="V9221">
        <v>9.6</v>
      </c>
      <c r="W9221" s="1">
        <v>119</v>
      </c>
      <c r="X9221" s="1">
        <v>763</v>
      </c>
      <c r="Y9221" s="1">
        <v>1162.7</v>
      </c>
      <c r="Z9221" t="s">
        <v>47</v>
      </c>
      <c r="AA9221" t="s">
        <v>57</v>
      </c>
      <c r="AB9221" s="1">
        <v>0</v>
      </c>
      <c r="AC9221">
        <v>1</v>
      </c>
      <c r="AD9221">
        <v>1</v>
      </c>
      <c r="AE9221">
        <v>0</v>
      </c>
      <c r="AF9221">
        <v>0</v>
      </c>
      <c r="AG9221" t="s">
        <v>49</v>
      </c>
      <c r="AH9221">
        <f>IF(OR(Cleaned_Data_Table[[#This Row],[Appointment Status]]="No Show", Cleaned_Data_Table[[#This Row],[Appointment Status]]="Cancelled"), 1, 0)</f>
        <v>0</v>
      </c>
      <c r="AI9221" t="str">
        <f>IF(Cleaned_Data_Table[[#This Row],[Emergency Case]]=1, "Emergency Care", "Standard Care")</f>
        <v>Standard Care</v>
      </c>
    </row>
    <row r="9222" spans="1:35">
      <c r="A9222" t="s">
        <v>9331</v>
      </c>
      <c r="B9222">
        <v>33</v>
      </c>
      <c r="C9222" t="s">
        <v>37</v>
      </c>
      <c r="D9222" t="s">
        <v>65</v>
      </c>
      <c r="E9222">
        <v>15</v>
      </c>
      <c r="F9222" t="s">
        <v>39</v>
      </c>
      <c r="G9222" t="s">
        <v>40</v>
      </c>
      <c r="H9222" t="s">
        <v>73</v>
      </c>
      <c r="I9222" t="s">
        <v>74</v>
      </c>
      <c r="J9222" t="s">
        <v>43</v>
      </c>
      <c r="K9222">
        <v>15</v>
      </c>
      <c r="L9222" s="1">
        <v>502</v>
      </c>
      <c r="M9222" t="s">
        <v>44</v>
      </c>
      <c r="N9222" t="s">
        <v>62</v>
      </c>
      <c r="O9222" t="s">
        <v>119</v>
      </c>
      <c r="P9222">
        <v>5</v>
      </c>
      <c r="Q9222">
        <v>42</v>
      </c>
      <c r="R9222">
        <v>5</v>
      </c>
      <c r="S9222">
        <v>2</v>
      </c>
      <c r="T9222">
        <v>3.1</v>
      </c>
      <c r="U9222">
        <v>0</v>
      </c>
      <c r="V9222">
        <v>8.8000000000000007</v>
      </c>
      <c r="W9222" s="1">
        <v>632</v>
      </c>
      <c r="X9222" s="1">
        <v>802</v>
      </c>
      <c r="Y9222" s="1">
        <v>1936</v>
      </c>
      <c r="Z9222" t="s">
        <v>47</v>
      </c>
      <c r="AA9222" t="s">
        <v>57</v>
      </c>
      <c r="AB9222" s="1">
        <v>0</v>
      </c>
      <c r="AC9222">
        <v>1</v>
      </c>
      <c r="AD9222">
        <v>0</v>
      </c>
      <c r="AE9222">
        <v>0</v>
      </c>
      <c r="AF9222">
        <v>0</v>
      </c>
      <c r="AG9222" t="s">
        <v>87</v>
      </c>
      <c r="AH9222">
        <f>IF(OR(Cleaned_Data_Table[[#This Row],[Appointment Status]]="No Show", Cleaned_Data_Table[[#This Row],[Appointment Status]]="Cancelled"), 1, 0)</f>
        <v>0</v>
      </c>
      <c r="AI9222" t="str">
        <f>IF(Cleaned_Data_Table[[#This Row],[Emergency Case]]=1, "Emergency Care", "Standard Care")</f>
        <v>Standard Care</v>
      </c>
    </row>
    <row r="9223" spans="1:35">
      <c r="A9223" t="s">
        <v>9332</v>
      </c>
      <c r="B9223">
        <v>23</v>
      </c>
      <c r="C9223" t="s">
        <v>37</v>
      </c>
      <c r="D9223" t="s">
        <v>78</v>
      </c>
      <c r="E9223">
        <v>20.2</v>
      </c>
      <c r="F9223" t="s">
        <v>89</v>
      </c>
      <c r="G9223" t="s">
        <v>66</v>
      </c>
      <c r="H9223" t="s">
        <v>60</v>
      </c>
      <c r="I9223" t="s">
        <v>61</v>
      </c>
      <c r="J9223" t="s">
        <v>90</v>
      </c>
      <c r="K9223">
        <v>4</v>
      </c>
      <c r="L9223" s="1">
        <v>443</v>
      </c>
      <c r="M9223" t="s">
        <v>53</v>
      </c>
      <c r="N9223" t="s">
        <v>45</v>
      </c>
      <c r="O9223" t="s">
        <v>101</v>
      </c>
      <c r="P9223">
        <v>11</v>
      </c>
      <c r="Q9223">
        <v>4</v>
      </c>
      <c r="R9223">
        <v>6</v>
      </c>
      <c r="S9223">
        <v>1</v>
      </c>
      <c r="T9223">
        <v>5</v>
      </c>
      <c r="U9223">
        <v>0</v>
      </c>
      <c r="V9223">
        <v>10</v>
      </c>
      <c r="W9223" s="1">
        <v>9661</v>
      </c>
      <c r="X9223" s="1">
        <v>10213</v>
      </c>
      <c r="Y9223" s="1">
        <v>14221.9</v>
      </c>
      <c r="Z9223" t="s">
        <v>47</v>
      </c>
      <c r="AA9223" t="s">
        <v>57</v>
      </c>
      <c r="AB9223" s="1">
        <v>0</v>
      </c>
      <c r="AC9223">
        <v>0</v>
      </c>
      <c r="AD9223">
        <v>0</v>
      </c>
      <c r="AE9223">
        <v>0</v>
      </c>
      <c r="AF9223">
        <v>0</v>
      </c>
      <c r="AG9223" t="s">
        <v>87</v>
      </c>
      <c r="AH9223">
        <f>IF(OR(Cleaned_Data_Table[[#This Row],[Appointment Status]]="No Show", Cleaned_Data_Table[[#This Row],[Appointment Status]]="Cancelled"), 1, 0)</f>
        <v>0</v>
      </c>
      <c r="AI9223" t="str">
        <f>IF(Cleaned_Data_Table[[#This Row],[Emergency Case]]=1, "Emergency Care", "Standard Care")</f>
        <v>Standard Care</v>
      </c>
    </row>
    <row r="9224" spans="1:35">
      <c r="A9224" t="s">
        <v>9333</v>
      </c>
      <c r="B9224">
        <v>40</v>
      </c>
      <c r="C9224" t="s">
        <v>51</v>
      </c>
      <c r="D9224" t="s">
        <v>59</v>
      </c>
      <c r="E9224">
        <v>22.5</v>
      </c>
      <c r="F9224" t="s">
        <v>97</v>
      </c>
      <c r="G9224" t="s">
        <v>66</v>
      </c>
      <c r="H9224" t="s">
        <v>67</v>
      </c>
      <c r="I9224" t="s">
        <v>68</v>
      </c>
      <c r="J9224" t="s">
        <v>43</v>
      </c>
      <c r="K9224">
        <v>2</v>
      </c>
      <c r="L9224" s="1">
        <v>280</v>
      </c>
      <c r="M9224" t="s">
        <v>53</v>
      </c>
      <c r="N9224" t="s">
        <v>45</v>
      </c>
      <c r="O9224" t="s">
        <v>98</v>
      </c>
      <c r="P9224">
        <v>6</v>
      </c>
      <c r="Q9224">
        <v>46</v>
      </c>
      <c r="R9224">
        <v>12</v>
      </c>
      <c r="S9224">
        <v>3</v>
      </c>
      <c r="T9224">
        <v>4.5999999999999996</v>
      </c>
      <c r="U9224">
        <v>0</v>
      </c>
      <c r="V9224">
        <v>9.1999999999999993</v>
      </c>
      <c r="W9224" s="1">
        <v>713</v>
      </c>
      <c r="X9224" s="1">
        <v>505</v>
      </c>
      <c r="Y9224" s="1">
        <v>1048.5999999999999</v>
      </c>
      <c r="Z9224" t="s">
        <v>56</v>
      </c>
      <c r="AA9224" t="s">
        <v>48</v>
      </c>
      <c r="AB9224" s="1">
        <v>1498</v>
      </c>
      <c r="AC9224">
        <v>1</v>
      </c>
      <c r="AD9224">
        <v>0</v>
      </c>
      <c r="AE9224">
        <v>0</v>
      </c>
      <c r="AF9224">
        <v>0</v>
      </c>
      <c r="AG9224" t="s">
        <v>87</v>
      </c>
      <c r="AH9224">
        <f>IF(OR(Cleaned_Data_Table[[#This Row],[Appointment Status]]="No Show", Cleaned_Data_Table[[#This Row],[Appointment Status]]="Cancelled"), 1, 0)</f>
        <v>1</v>
      </c>
      <c r="AI9224" t="str">
        <f>IF(Cleaned_Data_Table[[#This Row],[Emergency Case]]=1, "Emergency Care", "Standard Care")</f>
        <v>Standard Care</v>
      </c>
    </row>
    <row r="9225" spans="1:35">
      <c r="A9225" t="s">
        <v>9334</v>
      </c>
      <c r="B9225">
        <v>16</v>
      </c>
      <c r="C9225" t="s">
        <v>51</v>
      </c>
      <c r="D9225" t="s">
        <v>114</v>
      </c>
      <c r="E9225">
        <v>28</v>
      </c>
      <c r="F9225" t="s">
        <v>52</v>
      </c>
      <c r="G9225" t="s">
        <v>40</v>
      </c>
      <c r="H9225" t="s">
        <v>129</v>
      </c>
      <c r="I9225" t="s">
        <v>130</v>
      </c>
      <c r="J9225" t="s">
        <v>110</v>
      </c>
      <c r="K9225">
        <v>27</v>
      </c>
      <c r="L9225" s="1">
        <v>905</v>
      </c>
      <c r="M9225" t="s">
        <v>44</v>
      </c>
      <c r="N9225" t="s">
        <v>81</v>
      </c>
      <c r="O9225" t="s">
        <v>106</v>
      </c>
      <c r="P9225">
        <v>12</v>
      </c>
      <c r="Q9225">
        <v>20</v>
      </c>
      <c r="R9225">
        <v>2</v>
      </c>
      <c r="S9225">
        <v>0</v>
      </c>
      <c r="T9225">
        <v>4.7</v>
      </c>
      <c r="U9225">
        <v>0</v>
      </c>
      <c r="V9225">
        <v>10</v>
      </c>
      <c r="W9225" s="1">
        <v>1121</v>
      </c>
      <c r="X9225" s="1">
        <v>3940</v>
      </c>
      <c r="Y9225" s="1">
        <v>5966</v>
      </c>
      <c r="Z9225" t="s">
        <v>47</v>
      </c>
      <c r="AA9225" t="s">
        <v>112</v>
      </c>
      <c r="AB9225" s="1">
        <v>0</v>
      </c>
      <c r="AC9225">
        <v>0</v>
      </c>
      <c r="AD9225">
        <v>0</v>
      </c>
      <c r="AE9225">
        <v>0</v>
      </c>
      <c r="AF9225">
        <v>0</v>
      </c>
      <c r="AG9225" t="s">
        <v>87</v>
      </c>
      <c r="AH9225">
        <f>IF(OR(Cleaned_Data_Table[[#This Row],[Appointment Status]]="No Show", Cleaned_Data_Table[[#This Row],[Appointment Status]]="Cancelled"), 1, 0)</f>
        <v>0</v>
      </c>
      <c r="AI9225" t="str">
        <f>IF(Cleaned_Data_Table[[#This Row],[Emergency Case]]=1, "Emergency Care", "Standard Care")</f>
        <v>Standard Care</v>
      </c>
    </row>
    <row r="9226" spans="1:35">
      <c r="A9226" t="s">
        <v>9335</v>
      </c>
      <c r="B9226">
        <v>45</v>
      </c>
      <c r="C9226" t="s">
        <v>51</v>
      </c>
      <c r="D9226" t="s">
        <v>84</v>
      </c>
      <c r="E9226">
        <v>28.3</v>
      </c>
      <c r="F9226" t="s">
        <v>97</v>
      </c>
      <c r="G9226" t="s">
        <v>85</v>
      </c>
      <c r="H9226" t="s">
        <v>67</v>
      </c>
      <c r="I9226" t="s">
        <v>68</v>
      </c>
      <c r="J9226" t="s">
        <v>43</v>
      </c>
      <c r="K9226">
        <v>8</v>
      </c>
      <c r="L9226" s="1">
        <v>549</v>
      </c>
      <c r="M9226" t="s">
        <v>44</v>
      </c>
      <c r="N9226" t="s">
        <v>45</v>
      </c>
      <c r="O9226" t="s">
        <v>46</v>
      </c>
      <c r="P9226">
        <v>0</v>
      </c>
      <c r="Q9226">
        <v>42</v>
      </c>
      <c r="R9226">
        <v>7</v>
      </c>
      <c r="S9226">
        <v>2</v>
      </c>
      <c r="T9226">
        <v>4</v>
      </c>
      <c r="U9226">
        <v>1</v>
      </c>
      <c r="V9226">
        <v>9.1999999999999993</v>
      </c>
      <c r="W9226" s="1">
        <v>504</v>
      </c>
      <c r="X9226" s="1">
        <v>402</v>
      </c>
      <c r="Y9226" s="1">
        <v>1455</v>
      </c>
      <c r="Z9226" t="s">
        <v>47</v>
      </c>
      <c r="AA9226" t="s">
        <v>48</v>
      </c>
      <c r="AB9226" s="1">
        <v>0</v>
      </c>
      <c r="AC9226">
        <v>1</v>
      </c>
      <c r="AD9226">
        <v>0</v>
      </c>
      <c r="AE9226">
        <v>0</v>
      </c>
      <c r="AF9226">
        <v>0</v>
      </c>
      <c r="AG9226" t="s">
        <v>87</v>
      </c>
      <c r="AH9226">
        <f>IF(OR(Cleaned_Data_Table[[#This Row],[Appointment Status]]="No Show", Cleaned_Data_Table[[#This Row],[Appointment Status]]="Cancelled"), 1, 0)</f>
        <v>0</v>
      </c>
      <c r="AI9226" t="str">
        <f>IF(Cleaned_Data_Table[[#This Row],[Emergency Case]]=1, "Emergency Care", "Standard Care")</f>
        <v>Emergency Care</v>
      </c>
    </row>
    <row r="9227" spans="1:35">
      <c r="A9227" t="s">
        <v>9336</v>
      </c>
      <c r="B9227">
        <v>7</v>
      </c>
      <c r="C9227" t="s">
        <v>51</v>
      </c>
      <c r="D9227" t="s">
        <v>116</v>
      </c>
      <c r="E9227">
        <v>24.6</v>
      </c>
      <c r="F9227" t="s">
        <v>89</v>
      </c>
      <c r="G9227" t="s">
        <v>66</v>
      </c>
      <c r="H9227" t="s">
        <v>79</v>
      </c>
      <c r="I9227" t="s">
        <v>80</v>
      </c>
      <c r="J9227" t="s">
        <v>110</v>
      </c>
      <c r="K9227">
        <v>23</v>
      </c>
      <c r="L9227" s="1">
        <v>856</v>
      </c>
      <c r="M9227" t="s">
        <v>53</v>
      </c>
      <c r="N9227" t="s">
        <v>62</v>
      </c>
      <c r="O9227" t="s">
        <v>111</v>
      </c>
      <c r="P9227">
        <v>21</v>
      </c>
      <c r="Q9227">
        <v>25</v>
      </c>
      <c r="R9227">
        <v>14</v>
      </c>
      <c r="S9227">
        <v>3</v>
      </c>
      <c r="T9227">
        <v>4.7</v>
      </c>
      <c r="U9227">
        <v>0</v>
      </c>
      <c r="V9227">
        <v>10</v>
      </c>
      <c r="W9227" s="1">
        <v>1682</v>
      </c>
      <c r="X9227" s="1">
        <v>3561</v>
      </c>
      <c r="Y9227" s="1">
        <v>4269.3</v>
      </c>
      <c r="Z9227" t="s">
        <v>56</v>
      </c>
      <c r="AA9227" t="s">
        <v>112</v>
      </c>
      <c r="AB9227" s="1">
        <v>6099</v>
      </c>
      <c r="AC9227">
        <v>0</v>
      </c>
      <c r="AD9227">
        <v>1</v>
      </c>
      <c r="AE9227">
        <v>0</v>
      </c>
      <c r="AF9227">
        <v>0</v>
      </c>
      <c r="AG9227" t="s">
        <v>87</v>
      </c>
      <c r="AH9227">
        <f>IF(OR(Cleaned_Data_Table[[#This Row],[Appointment Status]]="No Show", Cleaned_Data_Table[[#This Row],[Appointment Status]]="Cancelled"), 1, 0)</f>
        <v>1</v>
      </c>
      <c r="AI9227" t="str">
        <f>IF(Cleaned_Data_Table[[#This Row],[Emergency Case]]=1, "Emergency Care", "Standard Care")</f>
        <v>Standard Care</v>
      </c>
    </row>
    <row r="9228" spans="1:35">
      <c r="A9228" t="s">
        <v>9337</v>
      </c>
      <c r="B9228">
        <v>39</v>
      </c>
      <c r="C9228" t="s">
        <v>37</v>
      </c>
      <c r="D9228" t="s">
        <v>59</v>
      </c>
      <c r="E9228">
        <v>23.4</v>
      </c>
      <c r="F9228" t="s">
        <v>89</v>
      </c>
      <c r="G9228" t="s">
        <v>66</v>
      </c>
      <c r="H9228" t="s">
        <v>67</v>
      </c>
      <c r="I9228" t="s">
        <v>68</v>
      </c>
      <c r="J9228" t="s">
        <v>110</v>
      </c>
      <c r="K9228">
        <v>23</v>
      </c>
      <c r="L9228" s="1">
        <v>823</v>
      </c>
      <c r="M9228" t="s">
        <v>53</v>
      </c>
      <c r="N9228" t="s">
        <v>81</v>
      </c>
      <c r="O9228" t="s">
        <v>55</v>
      </c>
      <c r="P9228">
        <v>17</v>
      </c>
      <c r="Q9228">
        <v>28</v>
      </c>
      <c r="R9228">
        <v>0</v>
      </c>
      <c r="S9228">
        <v>0</v>
      </c>
      <c r="T9228">
        <v>4.8</v>
      </c>
      <c r="U9228">
        <v>0</v>
      </c>
      <c r="V9228">
        <v>10</v>
      </c>
      <c r="W9228" s="1">
        <v>1946</v>
      </c>
      <c r="X9228" s="1">
        <v>1183</v>
      </c>
      <c r="Y9228" s="1">
        <v>2766.4</v>
      </c>
      <c r="Z9228" t="s">
        <v>47</v>
      </c>
      <c r="AA9228" t="s">
        <v>48</v>
      </c>
      <c r="AB9228" s="1">
        <v>0</v>
      </c>
      <c r="AC9228">
        <v>0</v>
      </c>
      <c r="AD9228">
        <v>1</v>
      </c>
      <c r="AE9228">
        <v>0</v>
      </c>
      <c r="AF9228">
        <v>0</v>
      </c>
      <c r="AG9228" t="s">
        <v>87</v>
      </c>
      <c r="AH9228">
        <f>IF(OR(Cleaned_Data_Table[[#This Row],[Appointment Status]]="No Show", Cleaned_Data_Table[[#This Row],[Appointment Status]]="Cancelled"), 1, 0)</f>
        <v>0</v>
      </c>
      <c r="AI9228" t="str">
        <f>IF(Cleaned_Data_Table[[#This Row],[Emergency Case]]=1, "Emergency Care", "Standard Care")</f>
        <v>Standard Care</v>
      </c>
    </row>
    <row r="9229" spans="1:35">
      <c r="A9229" t="s">
        <v>9338</v>
      </c>
      <c r="B9229">
        <v>85</v>
      </c>
      <c r="C9229" t="s">
        <v>37</v>
      </c>
      <c r="D9229" t="s">
        <v>100</v>
      </c>
      <c r="E9229">
        <v>22.8</v>
      </c>
      <c r="F9229" t="s">
        <v>52</v>
      </c>
      <c r="G9229" t="s">
        <v>40</v>
      </c>
      <c r="H9229" t="s">
        <v>138</v>
      </c>
      <c r="I9229" t="s">
        <v>139</v>
      </c>
      <c r="J9229" t="s">
        <v>110</v>
      </c>
      <c r="K9229">
        <v>1</v>
      </c>
      <c r="L9229" s="1">
        <v>349</v>
      </c>
      <c r="M9229" t="s">
        <v>53</v>
      </c>
      <c r="N9229" t="s">
        <v>81</v>
      </c>
      <c r="O9229" t="s">
        <v>75</v>
      </c>
      <c r="P9229">
        <v>19</v>
      </c>
      <c r="Q9229">
        <v>39</v>
      </c>
      <c r="R9229">
        <v>8</v>
      </c>
      <c r="S9229">
        <v>3</v>
      </c>
      <c r="T9229">
        <v>3.7</v>
      </c>
      <c r="U9229">
        <v>0</v>
      </c>
      <c r="V9229">
        <v>9.1999999999999993</v>
      </c>
      <c r="W9229" s="1">
        <v>4762</v>
      </c>
      <c r="X9229" s="1">
        <v>1207</v>
      </c>
      <c r="Y9229" s="1">
        <v>4422.6000000000004</v>
      </c>
      <c r="Z9229" t="s">
        <v>47</v>
      </c>
      <c r="AA9229" t="s">
        <v>71</v>
      </c>
      <c r="AB9229" s="1">
        <v>0</v>
      </c>
      <c r="AC9229">
        <v>1</v>
      </c>
      <c r="AD9229">
        <v>1</v>
      </c>
      <c r="AE9229">
        <v>0</v>
      </c>
      <c r="AF9229">
        <v>0</v>
      </c>
      <c r="AG9229" t="s">
        <v>87</v>
      </c>
      <c r="AH9229">
        <f>IF(OR(Cleaned_Data_Table[[#This Row],[Appointment Status]]="No Show", Cleaned_Data_Table[[#This Row],[Appointment Status]]="Cancelled"), 1, 0)</f>
        <v>0</v>
      </c>
      <c r="AI9229" t="str">
        <f>IF(Cleaned_Data_Table[[#This Row],[Emergency Case]]=1, "Emergency Care", "Standard Care")</f>
        <v>Standard Care</v>
      </c>
    </row>
    <row r="9230" spans="1:35">
      <c r="A9230" t="s">
        <v>9339</v>
      </c>
      <c r="B9230">
        <v>5</v>
      </c>
      <c r="C9230" t="s">
        <v>37</v>
      </c>
      <c r="D9230" t="s">
        <v>118</v>
      </c>
      <c r="E9230">
        <v>21.8</v>
      </c>
      <c r="F9230" t="s">
        <v>52</v>
      </c>
      <c r="G9230" t="s">
        <v>66</v>
      </c>
      <c r="H9230" t="s">
        <v>138</v>
      </c>
      <c r="I9230" t="s">
        <v>139</v>
      </c>
      <c r="J9230" t="s">
        <v>90</v>
      </c>
      <c r="K9230">
        <v>23</v>
      </c>
      <c r="L9230" s="1">
        <v>782</v>
      </c>
      <c r="M9230" t="s">
        <v>53</v>
      </c>
      <c r="N9230" t="s">
        <v>69</v>
      </c>
      <c r="O9230" t="s">
        <v>101</v>
      </c>
      <c r="P9230">
        <v>1</v>
      </c>
      <c r="Q9230">
        <v>16</v>
      </c>
      <c r="R9230">
        <v>14</v>
      </c>
      <c r="S9230">
        <v>4</v>
      </c>
      <c r="T9230">
        <v>4.5</v>
      </c>
      <c r="U9230">
        <v>0</v>
      </c>
      <c r="V9230">
        <v>10</v>
      </c>
      <c r="W9230" s="1">
        <v>5443</v>
      </c>
      <c r="X9230" s="1">
        <v>7997</v>
      </c>
      <c r="Y9230" s="1">
        <v>9955.4</v>
      </c>
      <c r="Z9230" t="s">
        <v>56</v>
      </c>
      <c r="AA9230" t="s">
        <v>112</v>
      </c>
      <c r="AB9230" s="1">
        <v>14222</v>
      </c>
      <c r="AC9230">
        <v>0</v>
      </c>
      <c r="AD9230">
        <v>0</v>
      </c>
      <c r="AE9230">
        <v>0</v>
      </c>
      <c r="AF9230">
        <v>0</v>
      </c>
      <c r="AG9230" t="s">
        <v>131</v>
      </c>
      <c r="AH9230">
        <f>IF(OR(Cleaned_Data_Table[[#This Row],[Appointment Status]]="No Show", Cleaned_Data_Table[[#This Row],[Appointment Status]]="Cancelled"), 1, 0)</f>
        <v>1</v>
      </c>
      <c r="AI9230" t="str">
        <f>IF(Cleaned_Data_Table[[#This Row],[Emergency Case]]=1, "Emergency Care", "Standard Care")</f>
        <v>Standard Care</v>
      </c>
    </row>
    <row r="9231" spans="1:35">
      <c r="A9231" t="s">
        <v>9340</v>
      </c>
      <c r="B9231">
        <v>8</v>
      </c>
      <c r="C9231" t="s">
        <v>37</v>
      </c>
      <c r="D9231" t="s">
        <v>38</v>
      </c>
      <c r="E9231">
        <v>32.9</v>
      </c>
      <c r="F9231" t="s">
        <v>52</v>
      </c>
      <c r="G9231" t="s">
        <v>85</v>
      </c>
      <c r="H9231" t="s">
        <v>79</v>
      </c>
      <c r="I9231" t="s">
        <v>80</v>
      </c>
      <c r="J9231" t="s">
        <v>43</v>
      </c>
      <c r="K9231">
        <v>28</v>
      </c>
      <c r="L9231" s="1">
        <v>785</v>
      </c>
      <c r="M9231" t="s">
        <v>44</v>
      </c>
      <c r="N9231" t="s">
        <v>62</v>
      </c>
      <c r="O9231" t="s">
        <v>82</v>
      </c>
      <c r="P9231">
        <v>0</v>
      </c>
      <c r="Q9231">
        <v>56</v>
      </c>
      <c r="R9231">
        <v>7</v>
      </c>
      <c r="S9231">
        <v>1</v>
      </c>
      <c r="T9231">
        <v>4.3</v>
      </c>
      <c r="U9231">
        <v>1</v>
      </c>
      <c r="V9231">
        <v>8.4</v>
      </c>
      <c r="W9231" s="1">
        <v>304</v>
      </c>
      <c r="X9231" s="1">
        <v>213</v>
      </c>
      <c r="Y9231" s="1">
        <v>1302</v>
      </c>
      <c r="Z9231" t="s">
        <v>47</v>
      </c>
      <c r="AA9231" t="s">
        <v>112</v>
      </c>
      <c r="AB9231" s="1">
        <v>0</v>
      </c>
      <c r="AC9231">
        <v>1</v>
      </c>
      <c r="AD9231">
        <v>0</v>
      </c>
      <c r="AE9231">
        <v>0</v>
      </c>
      <c r="AF9231">
        <v>0</v>
      </c>
      <c r="AG9231" t="s">
        <v>87</v>
      </c>
      <c r="AH9231">
        <f>IF(OR(Cleaned_Data_Table[[#This Row],[Appointment Status]]="No Show", Cleaned_Data_Table[[#This Row],[Appointment Status]]="Cancelled"), 1, 0)</f>
        <v>0</v>
      </c>
      <c r="AI9231" t="str">
        <f>IF(Cleaned_Data_Table[[#This Row],[Emergency Case]]=1, "Emergency Care", "Standard Care")</f>
        <v>Emergency Care</v>
      </c>
    </row>
    <row r="9232" spans="1:35">
      <c r="A9232" t="s">
        <v>9341</v>
      </c>
      <c r="B9232">
        <v>80</v>
      </c>
      <c r="C9232" t="s">
        <v>37</v>
      </c>
      <c r="D9232" t="s">
        <v>114</v>
      </c>
      <c r="E9232">
        <v>21.8</v>
      </c>
      <c r="F9232" t="s">
        <v>52</v>
      </c>
      <c r="G9232" t="s">
        <v>40</v>
      </c>
      <c r="H9232" t="s">
        <v>73</v>
      </c>
      <c r="I9232" t="s">
        <v>74</v>
      </c>
      <c r="J9232" t="s">
        <v>110</v>
      </c>
      <c r="K9232">
        <v>26</v>
      </c>
      <c r="L9232" s="1">
        <v>866</v>
      </c>
      <c r="M9232" t="s">
        <v>53</v>
      </c>
      <c r="N9232" t="s">
        <v>54</v>
      </c>
      <c r="O9232" t="s">
        <v>70</v>
      </c>
      <c r="P9232">
        <v>21</v>
      </c>
      <c r="Q9232">
        <v>34</v>
      </c>
      <c r="R9232">
        <v>0</v>
      </c>
      <c r="S9232">
        <v>0</v>
      </c>
      <c r="T9232">
        <v>4.2</v>
      </c>
      <c r="U9232">
        <v>0</v>
      </c>
      <c r="V9232">
        <v>9.8000000000000007</v>
      </c>
      <c r="W9232" s="1">
        <v>3195</v>
      </c>
      <c r="X9232" s="1">
        <v>2172</v>
      </c>
      <c r="Y9232" s="1">
        <v>4363.1000000000004</v>
      </c>
      <c r="Z9232" t="s">
        <v>47</v>
      </c>
      <c r="AA9232" t="s">
        <v>71</v>
      </c>
      <c r="AB9232" s="1">
        <v>0</v>
      </c>
      <c r="AC9232">
        <v>1</v>
      </c>
      <c r="AD9232">
        <v>1</v>
      </c>
      <c r="AE9232">
        <v>0</v>
      </c>
      <c r="AF9232">
        <v>0</v>
      </c>
      <c r="AG9232" t="s">
        <v>87</v>
      </c>
      <c r="AH9232">
        <f>IF(OR(Cleaned_Data_Table[[#This Row],[Appointment Status]]="No Show", Cleaned_Data_Table[[#This Row],[Appointment Status]]="Cancelled"), 1, 0)</f>
        <v>0</v>
      </c>
      <c r="AI9232" t="str">
        <f>IF(Cleaned_Data_Table[[#This Row],[Emergency Case]]=1, "Emergency Care", "Standard Care")</f>
        <v>Standard Care</v>
      </c>
    </row>
    <row r="9233" spans="1:35">
      <c r="A9233" t="s">
        <v>9342</v>
      </c>
      <c r="B9233">
        <v>86</v>
      </c>
      <c r="C9233" t="s">
        <v>37</v>
      </c>
      <c r="D9233" t="s">
        <v>78</v>
      </c>
      <c r="E9233">
        <v>36.4</v>
      </c>
      <c r="F9233" t="s">
        <v>39</v>
      </c>
      <c r="G9233" t="s">
        <v>40</v>
      </c>
      <c r="H9233" t="s">
        <v>41</v>
      </c>
      <c r="I9233" t="s">
        <v>42</v>
      </c>
      <c r="J9233" t="s">
        <v>110</v>
      </c>
      <c r="K9233">
        <v>2</v>
      </c>
      <c r="L9233" s="1">
        <v>281</v>
      </c>
      <c r="M9233" t="s">
        <v>44</v>
      </c>
      <c r="N9233" t="s">
        <v>69</v>
      </c>
      <c r="O9233" t="s">
        <v>119</v>
      </c>
      <c r="P9233">
        <v>6</v>
      </c>
      <c r="Q9233">
        <v>29</v>
      </c>
      <c r="R9233">
        <v>5</v>
      </c>
      <c r="S9233">
        <v>0</v>
      </c>
      <c r="T9233">
        <v>3.3</v>
      </c>
      <c r="U9233">
        <v>0</v>
      </c>
      <c r="V9233">
        <v>9.6999999999999993</v>
      </c>
      <c r="W9233" s="1">
        <v>1314</v>
      </c>
      <c r="X9233" s="1">
        <v>1072</v>
      </c>
      <c r="Y9233" s="1">
        <v>2667</v>
      </c>
      <c r="Z9233" t="s">
        <v>47</v>
      </c>
      <c r="AA9233" t="s">
        <v>71</v>
      </c>
      <c r="AB9233" s="1">
        <v>0</v>
      </c>
      <c r="AC9233">
        <v>0</v>
      </c>
      <c r="AD9233">
        <v>0</v>
      </c>
      <c r="AE9233">
        <v>0</v>
      </c>
      <c r="AF9233">
        <v>0</v>
      </c>
      <c r="AG9233" t="s">
        <v>87</v>
      </c>
      <c r="AH9233">
        <f>IF(OR(Cleaned_Data_Table[[#This Row],[Appointment Status]]="No Show", Cleaned_Data_Table[[#This Row],[Appointment Status]]="Cancelled"), 1, 0)</f>
        <v>0</v>
      </c>
      <c r="AI9233" t="str">
        <f>IF(Cleaned_Data_Table[[#This Row],[Emergency Case]]=1, "Emergency Care", "Standard Care")</f>
        <v>Standard Care</v>
      </c>
    </row>
    <row r="9234" spans="1:35">
      <c r="A9234" t="s">
        <v>9343</v>
      </c>
      <c r="B9234">
        <v>56</v>
      </c>
      <c r="C9234" t="s">
        <v>37</v>
      </c>
      <c r="D9234" t="s">
        <v>100</v>
      </c>
      <c r="E9234">
        <v>26.1</v>
      </c>
      <c r="F9234" t="s">
        <v>89</v>
      </c>
      <c r="G9234" t="s">
        <v>40</v>
      </c>
      <c r="H9234" t="s">
        <v>108</v>
      </c>
      <c r="I9234" t="s">
        <v>109</v>
      </c>
      <c r="J9234" t="s">
        <v>90</v>
      </c>
      <c r="K9234">
        <v>14</v>
      </c>
      <c r="L9234" s="1">
        <v>562</v>
      </c>
      <c r="M9234" t="s">
        <v>53</v>
      </c>
      <c r="N9234" t="s">
        <v>69</v>
      </c>
      <c r="O9234" t="s">
        <v>101</v>
      </c>
      <c r="P9234">
        <v>22</v>
      </c>
      <c r="Q9234">
        <v>7</v>
      </c>
      <c r="R9234">
        <v>10</v>
      </c>
      <c r="S9234">
        <v>2</v>
      </c>
      <c r="T9234">
        <v>4.5</v>
      </c>
      <c r="U9234">
        <v>0</v>
      </c>
      <c r="V9234">
        <v>10</v>
      </c>
      <c r="W9234" s="1">
        <v>7252</v>
      </c>
      <c r="X9234" s="1">
        <v>13069</v>
      </c>
      <c r="Y9234" s="1">
        <v>14618.1</v>
      </c>
      <c r="Z9234" t="s">
        <v>47</v>
      </c>
      <c r="AA9234" t="s">
        <v>76</v>
      </c>
      <c r="AB9234" s="1">
        <v>0</v>
      </c>
      <c r="AC9234">
        <v>0</v>
      </c>
      <c r="AD9234">
        <v>1</v>
      </c>
      <c r="AE9234">
        <v>0</v>
      </c>
      <c r="AF9234">
        <v>0</v>
      </c>
      <c r="AG9234" t="s">
        <v>91</v>
      </c>
      <c r="AH9234">
        <f>IF(OR(Cleaned_Data_Table[[#This Row],[Appointment Status]]="No Show", Cleaned_Data_Table[[#This Row],[Appointment Status]]="Cancelled"), 1, 0)</f>
        <v>0</v>
      </c>
      <c r="AI9234" t="str">
        <f>IF(Cleaned_Data_Table[[#This Row],[Emergency Case]]=1, "Emergency Care", "Standard Care")</f>
        <v>Standard Care</v>
      </c>
    </row>
    <row r="9235" spans="1:35">
      <c r="A9235" t="s">
        <v>9344</v>
      </c>
      <c r="B9235">
        <v>80</v>
      </c>
      <c r="C9235" t="s">
        <v>37</v>
      </c>
      <c r="D9235" t="s">
        <v>93</v>
      </c>
      <c r="E9235">
        <v>19.3</v>
      </c>
      <c r="F9235" t="s">
        <v>89</v>
      </c>
      <c r="G9235" t="s">
        <v>85</v>
      </c>
      <c r="H9235" t="s">
        <v>94</v>
      </c>
      <c r="I9235" t="s">
        <v>95</v>
      </c>
      <c r="J9235" t="s">
        <v>43</v>
      </c>
      <c r="K9235">
        <v>25</v>
      </c>
      <c r="L9235" s="1">
        <v>781</v>
      </c>
      <c r="M9235" t="s">
        <v>44</v>
      </c>
      <c r="N9235" t="s">
        <v>62</v>
      </c>
      <c r="O9235" t="s">
        <v>55</v>
      </c>
      <c r="P9235">
        <v>0</v>
      </c>
      <c r="Q9235">
        <v>36</v>
      </c>
      <c r="R9235">
        <v>4</v>
      </c>
      <c r="S9235">
        <v>1</v>
      </c>
      <c r="T9235">
        <v>4.5999999999999996</v>
      </c>
      <c r="U9235">
        <v>1</v>
      </c>
      <c r="V9235">
        <v>9.9</v>
      </c>
      <c r="W9235" s="1">
        <v>608</v>
      </c>
      <c r="X9235" s="1">
        <v>443</v>
      </c>
      <c r="Y9235" s="1">
        <v>1832</v>
      </c>
      <c r="Z9235" t="s">
        <v>47</v>
      </c>
      <c r="AA9235" t="s">
        <v>71</v>
      </c>
      <c r="AB9235" s="1">
        <v>0</v>
      </c>
      <c r="AC9235">
        <v>1</v>
      </c>
      <c r="AD9235">
        <v>0</v>
      </c>
      <c r="AE9235">
        <v>0</v>
      </c>
      <c r="AF9235">
        <v>0</v>
      </c>
      <c r="AG9235" t="s">
        <v>87</v>
      </c>
      <c r="AH9235">
        <f>IF(OR(Cleaned_Data_Table[[#This Row],[Appointment Status]]="No Show", Cleaned_Data_Table[[#This Row],[Appointment Status]]="Cancelled"), 1, 0)</f>
        <v>0</v>
      </c>
      <c r="AI9235" t="str">
        <f>IF(Cleaned_Data_Table[[#This Row],[Emergency Case]]=1, "Emergency Care", "Standard Care")</f>
        <v>Emergency Care</v>
      </c>
    </row>
    <row r="9236" spans="1:35">
      <c r="A9236" t="s">
        <v>9345</v>
      </c>
      <c r="B9236">
        <v>56</v>
      </c>
      <c r="C9236" t="s">
        <v>37</v>
      </c>
      <c r="D9236" t="s">
        <v>116</v>
      </c>
      <c r="E9236">
        <v>20.8</v>
      </c>
      <c r="F9236" t="s">
        <v>39</v>
      </c>
      <c r="G9236" t="s">
        <v>40</v>
      </c>
      <c r="H9236" t="s">
        <v>94</v>
      </c>
      <c r="I9236" t="s">
        <v>95</v>
      </c>
      <c r="J9236" t="s">
        <v>43</v>
      </c>
      <c r="K9236">
        <v>18</v>
      </c>
      <c r="L9236" s="1">
        <v>634</v>
      </c>
      <c r="M9236" t="s">
        <v>53</v>
      </c>
      <c r="N9236" t="s">
        <v>81</v>
      </c>
      <c r="O9236" t="s">
        <v>82</v>
      </c>
      <c r="P9236">
        <v>28</v>
      </c>
      <c r="Q9236">
        <v>21</v>
      </c>
      <c r="R9236">
        <v>0</v>
      </c>
      <c r="S9236">
        <v>0</v>
      </c>
      <c r="T9236">
        <v>4.8</v>
      </c>
      <c r="U9236">
        <v>0</v>
      </c>
      <c r="V9236">
        <v>10</v>
      </c>
      <c r="W9236" s="1">
        <v>650</v>
      </c>
      <c r="X9236" s="1">
        <v>854</v>
      </c>
      <c r="Y9236" s="1">
        <v>1496.6</v>
      </c>
      <c r="Z9236" t="s">
        <v>47</v>
      </c>
      <c r="AA9236" t="s">
        <v>76</v>
      </c>
      <c r="AB9236" s="1">
        <v>0</v>
      </c>
      <c r="AC9236">
        <v>0</v>
      </c>
      <c r="AD9236">
        <v>1</v>
      </c>
      <c r="AE9236">
        <v>0</v>
      </c>
      <c r="AF9236">
        <v>0</v>
      </c>
      <c r="AG9236" t="s">
        <v>49</v>
      </c>
      <c r="AH9236">
        <f>IF(OR(Cleaned_Data_Table[[#This Row],[Appointment Status]]="No Show", Cleaned_Data_Table[[#This Row],[Appointment Status]]="Cancelled"), 1, 0)</f>
        <v>0</v>
      </c>
      <c r="AI9236" t="str">
        <f>IF(Cleaned_Data_Table[[#This Row],[Emergency Case]]=1, "Emergency Care", "Standard Care")</f>
        <v>Standard Care</v>
      </c>
    </row>
    <row r="9237" spans="1:35">
      <c r="A9237" t="s">
        <v>9346</v>
      </c>
      <c r="B9237">
        <v>23</v>
      </c>
      <c r="C9237" t="s">
        <v>51</v>
      </c>
      <c r="D9237" t="s">
        <v>93</v>
      </c>
      <c r="E9237">
        <v>21.6</v>
      </c>
      <c r="F9237" t="s">
        <v>52</v>
      </c>
      <c r="G9237" t="s">
        <v>66</v>
      </c>
      <c r="H9237" t="s">
        <v>129</v>
      </c>
      <c r="I9237" t="s">
        <v>130</v>
      </c>
      <c r="J9237" t="s">
        <v>43</v>
      </c>
      <c r="K9237">
        <v>4</v>
      </c>
      <c r="L9237" s="1">
        <v>349</v>
      </c>
      <c r="M9237" t="s">
        <v>53</v>
      </c>
      <c r="N9237" t="s">
        <v>62</v>
      </c>
      <c r="O9237" t="s">
        <v>86</v>
      </c>
      <c r="P9237">
        <v>13</v>
      </c>
      <c r="Q9237">
        <v>54</v>
      </c>
      <c r="R9237">
        <v>10</v>
      </c>
      <c r="S9237">
        <v>0</v>
      </c>
      <c r="T9237">
        <v>4</v>
      </c>
      <c r="U9237">
        <v>0</v>
      </c>
      <c r="V9237">
        <v>8.4</v>
      </c>
      <c r="W9237" s="1">
        <v>746</v>
      </c>
      <c r="X9237" s="1">
        <v>287</v>
      </c>
      <c r="Y9237" s="1">
        <v>967.4</v>
      </c>
      <c r="Z9237" t="s">
        <v>47</v>
      </c>
      <c r="AA9237" t="s">
        <v>57</v>
      </c>
      <c r="AB9237" s="1">
        <v>0</v>
      </c>
      <c r="AC9237">
        <v>1</v>
      </c>
      <c r="AD9237">
        <v>0</v>
      </c>
      <c r="AE9237">
        <v>0</v>
      </c>
      <c r="AF9237">
        <v>0</v>
      </c>
      <c r="AG9237" t="s">
        <v>49</v>
      </c>
      <c r="AH9237">
        <f>IF(OR(Cleaned_Data_Table[[#This Row],[Appointment Status]]="No Show", Cleaned_Data_Table[[#This Row],[Appointment Status]]="Cancelled"), 1, 0)</f>
        <v>0</v>
      </c>
      <c r="AI9237" t="str">
        <f>IF(Cleaned_Data_Table[[#This Row],[Emergency Case]]=1, "Emergency Care", "Standard Care")</f>
        <v>Standard Care</v>
      </c>
    </row>
    <row r="9238" spans="1:35">
      <c r="A9238" t="s">
        <v>9347</v>
      </c>
      <c r="B9238">
        <v>43</v>
      </c>
      <c r="C9238" t="s">
        <v>37</v>
      </c>
      <c r="D9238" t="s">
        <v>116</v>
      </c>
      <c r="E9238">
        <v>31.5</v>
      </c>
      <c r="F9238" t="s">
        <v>52</v>
      </c>
      <c r="G9238" t="s">
        <v>40</v>
      </c>
      <c r="H9238" t="s">
        <v>67</v>
      </c>
      <c r="I9238" t="s">
        <v>68</v>
      </c>
      <c r="J9238" t="s">
        <v>90</v>
      </c>
      <c r="K9238">
        <v>17</v>
      </c>
      <c r="L9238" s="1">
        <v>734</v>
      </c>
      <c r="M9238" t="s">
        <v>44</v>
      </c>
      <c r="N9238" t="s">
        <v>81</v>
      </c>
      <c r="O9238" t="s">
        <v>98</v>
      </c>
      <c r="P9238">
        <v>11</v>
      </c>
      <c r="Q9238">
        <v>8</v>
      </c>
      <c r="R9238">
        <v>0</v>
      </c>
      <c r="S9238">
        <v>0</v>
      </c>
      <c r="T9238">
        <v>3.9</v>
      </c>
      <c r="U9238">
        <v>0</v>
      </c>
      <c r="V9238">
        <v>10</v>
      </c>
      <c r="W9238" s="1">
        <v>11353</v>
      </c>
      <c r="X9238" s="1">
        <v>14235</v>
      </c>
      <c r="Y9238" s="1">
        <v>26322</v>
      </c>
      <c r="Z9238" t="s">
        <v>47</v>
      </c>
      <c r="AA9238" t="s">
        <v>48</v>
      </c>
      <c r="AB9238" s="1">
        <v>0</v>
      </c>
      <c r="AC9238">
        <v>0</v>
      </c>
      <c r="AD9238">
        <v>0</v>
      </c>
      <c r="AE9238">
        <v>0</v>
      </c>
      <c r="AF9238">
        <v>0</v>
      </c>
      <c r="AG9238" t="s">
        <v>87</v>
      </c>
      <c r="AH9238">
        <f>IF(OR(Cleaned_Data_Table[[#This Row],[Appointment Status]]="No Show", Cleaned_Data_Table[[#This Row],[Appointment Status]]="Cancelled"), 1, 0)</f>
        <v>0</v>
      </c>
      <c r="AI9238" t="str">
        <f>IF(Cleaned_Data_Table[[#This Row],[Emergency Case]]=1, "Emergency Care", "Standard Care")</f>
        <v>Standard Care</v>
      </c>
    </row>
    <row r="9239" spans="1:35">
      <c r="A9239" t="s">
        <v>9348</v>
      </c>
      <c r="B9239">
        <v>53</v>
      </c>
      <c r="C9239" t="s">
        <v>51</v>
      </c>
      <c r="D9239" t="s">
        <v>116</v>
      </c>
      <c r="E9239">
        <v>29.9</v>
      </c>
      <c r="F9239" t="s">
        <v>52</v>
      </c>
      <c r="G9239" t="s">
        <v>40</v>
      </c>
      <c r="H9239" t="s">
        <v>79</v>
      </c>
      <c r="I9239" t="s">
        <v>80</v>
      </c>
      <c r="J9239" t="s">
        <v>43</v>
      </c>
      <c r="K9239">
        <v>13</v>
      </c>
      <c r="L9239" s="1">
        <v>524</v>
      </c>
      <c r="M9239" t="s">
        <v>53</v>
      </c>
      <c r="N9239" t="s">
        <v>81</v>
      </c>
      <c r="O9239" t="s">
        <v>101</v>
      </c>
      <c r="P9239">
        <v>24</v>
      </c>
      <c r="Q9239">
        <v>51</v>
      </c>
      <c r="R9239">
        <v>4</v>
      </c>
      <c r="S9239">
        <v>0</v>
      </c>
      <c r="T9239">
        <v>4</v>
      </c>
      <c r="U9239">
        <v>0</v>
      </c>
      <c r="V9239">
        <v>8.6</v>
      </c>
      <c r="W9239" s="1">
        <v>304</v>
      </c>
      <c r="X9239" s="1">
        <v>96</v>
      </c>
      <c r="Y9239" s="1">
        <v>646.79999999999995</v>
      </c>
      <c r="Z9239" t="s">
        <v>56</v>
      </c>
      <c r="AA9239" t="s">
        <v>48</v>
      </c>
      <c r="AB9239" s="1">
        <v>924</v>
      </c>
      <c r="AC9239">
        <v>1</v>
      </c>
      <c r="AD9239">
        <v>1</v>
      </c>
      <c r="AE9239">
        <v>0</v>
      </c>
      <c r="AF9239">
        <v>0</v>
      </c>
      <c r="AG9239" t="s">
        <v>49</v>
      </c>
      <c r="AH9239">
        <f>IF(OR(Cleaned_Data_Table[[#This Row],[Appointment Status]]="No Show", Cleaned_Data_Table[[#This Row],[Appointment Status]]="Cancelled"), 1, 0)</f>
        <v>1</v>
      </c>
      <c r="AI9239" t="str">
        <f>IF(Cleaned_Data_Table[[#This Row],[Emergency Case]]=1, "Emergency Care", "Standard Care")</f>
        <v>Standard Care</v>
      </c>
    </row>
    <row r="9240" spans="1:35">
      <c r="A9240" t="s">
        <v>9349</v>
      </c>
      <c r="B9240">
        <v>19</v>
      </c>
      <c r="C9240" t="s">
        <v>37</v>
      </c>
      <c r="D9240" t="s">
        <v>93</v>
      </c>
      <c r="E9240">
        <v>29.2</v>
      </c>
      <c r="F9240" t="s">
        <v>89</v>
      </c>
      <c r="G9240" t="s">
        <v>85</v>
      </c>
      <c r="H9240" t="s">
        <v>41</v>
      </c>
      <c r="I9240" t="s">
        <v>42</v>
      </c>
      <c r="J9240" t="s">
        <v>90</v>
      </c>
      <c r="K9240">
        <v>15</v>
      </c>
      <c r="L9240" s="1">
        <v>615</v>
      </c>
      <c r="M9240" t="s">
        <v>53</v>
      </c>
      <c r="N9240" t="s">
        <v>62</v>
      </c>
      <c r="O9240" t="s">
        <v>106</v>
      </c>
      <c r="P9240">
        <v>0</v>
      </c>
      <c r="Q9240">
        <v>13</v>
      </c>
      <c r="R9240">
        <v>10</v>
      </c>
      <c r="S9240">
        <v>1</v>
      </c>
      <c r="T9240">
        <v>3.2</v>
      </c>
      <c r="U9240">
        <v>1</v>
      </c>
      <c r="V9240">
        <v>10</v>
      </c>
      <c r="W9240" s="1">
        <v>17034</v>
      </c>
      <c r="X9240" s="1">
        <v>4010</v>
      </c>
      <c r="Y9240" s="1">
        <v>15161.3</v>
      </c>
      <c r="Z9240" t="s">
        <v>47</v>
      </c>
      <c r="AA9240" t="s">
        <v>57</v>
      </c>
      <c r="AB9240" s="1">
        <v>0</v>
      </c>
      <c r="AC9240">
        <v>0</v>
      </c>
      <c r="AD9240">
        <v>0</v>
      </c>
      <c r="AE9240">
        <v>0</v>
      </c>
      <c r="AF9240">
        <v>0</v>
      </c>
      <c r="AG9240" t="s">
        <v>131</v>
      </c>
      <c r="AH9240">
        <f>IF(OR(Cleaned_Data_Table[[#This Row],[Appointment Status]]="No Show", Cleaned_Data_Table[[#This Row],[Appointment Status]]="Cancelled"), 1, 0)</f>
        <v>0</v>
      </c>
      <c r="AI9240" t="str">
        <f>IF(Cleaned_Data_Table[[#This Row],[Emergency Case]]=1, "Emergency Care", "Standard Care")</f>
        <v>Emergency Care</v>
      </c>
    </row>
    <row r="9241" spans="1:35">
      <c r="A9241" t="s">
        <v>9350</v>
      </c>
      <c r="B9241">
        <v>14</v>
      </c>
      <c r="C9241" t="s">
        <v>37</v>
      </c>
      <c r="D9241" t="s">
        <v>118</v>
      </c>
      <c r="E9241">
        <v>28.8</v>
      </c>
      <c r="F9241" t="s">
        <v>39</v>
      </c>
      <c r="G9241" t="s">
        <v>85</v>
      </c>
      <c r="H9241" t="s">
        <v>41</v>
      </c>
      <c r="I9241" t="s">
        <v>42</v>
      </c>
      <c r="J9241" t="s">
        <v>43</v>
      </c>
      <c r="K9241">
        <v>4</v>
      </c>
      <c r="L9241" s="1">
        <v>362</v>
      </c>
      <c r="M9241" t="s">
        <v>53</v>
      </c>
      <c r="N9241" t="s">
        <v>62</v>
      </c>
      <c r="O9241" t="s">
        <v>46</v>
      </c>
      <c r="P9241">
        <v>0</v>
      </c>
      <c r="Q9241">
        <v>44</v>
      </c>
      <c r="R9241">
        <v>8</v>
      </c>
      <c r="S9241">
        <v>0</v>
      </c>
      <c r="T9241">
        <v>4.3</v>
      </c>
      <c r="U9241">
        <v>1</v>
      </c>
      <c r="V9241">
        <v>9.1999999999999993</v>
      </c>
      <c r="W9241" s="1">
        <v>889</v>
      </c>
      <c r="X9241" s="1">
        <v>884</v>
      </c>
      <c r="Y9241" s="1">
        <v>1494.5</v>
      </c>
      <c r="Z9241" t="s">
        <v>47</v>
      </c>
      <c r="AA9241" t="s">
        <v>112</v>
      </c>
      <c r="AB9241" s="1">
        <v>0</v>
      </c>
      <c r="AC9241">
        <v>1</v>
      </c>
      <c r="AD9241">
        <v>0</v>
      </c>
      <c r="AE9241">
        <v>0</v>
      </c>
      <c r="AF9241">
        <v>0</v>
      </c>
      <c r="AG9241" t="s">
        <v>87</v>
      </c>
      <c r="AH9241">
        <f>IF(OR(Cleaned_Data_Table[[#This Row],[Appointment Status]]="No Show", Cleaned_Data_Table[[#This Row],[Appointment Status]]="Cancelled"), 1, 0)</f>
        <v>0</v>
      </c>
      <c r="AI9241" t="str">
        <f>IF(Cleaned_Data_Table[[#This Row],[Emergency Case]]=1, "Emergency Care", "Standard Care")</f>
        <v>Emergency Care</v>
      </c>
    </row>
    <row r="9242" spans="1:35">
      <c r="A9242" t="s">
        <v>9351</v>
      </c>
      <c r="B9242">
        <v>37</v>
      </c>
      <c r="C9242" t="s">
        <v>51</v>
      </c>
      <c r="D9242" t="s">
        <v>118</v>
      </c>
      <c r="E9242">
        <v>28.9</v>
      </c>
      <c r="F9242" t="s">
        <v>89</v>
      </c>
      <c r="G9242" t="s">
        <v>40</v>
      </c>
      <c r="H9242" t="s">
        <v>73</v>
      </c>
      <c r="I9242" t="s">
        <v>74</v>
      </c>
      <c r="J9242" t="s">
        <v>43</v>
      </c>
      <c r="K9242">
        <v>5</v>
      </c>
      <c r="L9242" s="1">
        <v>451</v>
      </c>
      <c r="M9242" t="s">
        <v>44</v>
      </c>
      <c r="N9242" t="s">
        <v>81</v>
      </c>
      <c r="O9242" t="s">
        <v>46</v>
      </c>
      <c r="P9242">
        <v>7</v>
      </c>
      <c r="Q9242">
        <v>38</v>
      </c>
      <c r="R9242">
        <v>14</v>
      </c>
      <c r="S9242">
        <v>2</v>
      </c>
      <c r="T9242">
        <v>5</v>
      </c>
      <c r="U9242">
        <v>0</v>
      </c>
      <c r="V9242">
        <v>10</v>
      </c>
      <c r="W9242" s="1">
        <v>436</v>
      </c>
      <c r="X9242" s="1">
        <v>731</v>
      </c>
      <c r="Y9242" s="1">
        <v>1618</v>
      </c>
      <c r="Z9242" t="s">
        <v>47</v>
      </c>
      <c r="AA9242" t="s">
        <v>48</v>
      </c>
      <c r="AB9242" s="1">
        <v>0</v>
      </c>
      <c r="AC9242">
        <v>1</v>
      </c>
      <c r="AD9242">
        <v>0</v>
      </c>
      <c r="AE9242">
        <v>0</v>
      </c>
      <c r="AF9242">
        <v>0</v>
      </c>
      <c r="AG9242" t="s">
        <v>87</v>
      </c>
      <c r="AH9242">
        <f>IF(OR(Cleaned_Data_Table[[#This Row],[Appointment Status]]="No Show", Cleaned_Data_Table[[#This Row],[Appointment Status]]="Cancelled"), 1, 0)</f>
        <v>0</v>
      </c>
      <c r="AI9242" t="str">
        <f>IF(Cleaned_Data_Table[[#This Row],[Emergency Case]]=1, "Emergency Care", "Standard Care")</f>
        <v>Standard Care</v>
      </c>
    </row>
    <row r="9243" spans="1:35">
      <c r="A9243" t="s">
        <v>9352</v>
      </c>
      <c r="B9243">
        <v>74</v>
      </c>
      <c r="C9243" t="s">
        <v>51</v>
      </c>
      <c r="D9243" t="s">
        <v>118</v>
      </c>
      <c r="E9243">
        <v>23.2</v>
      </c>
      <c r="F9243" t="s">
        <v>97</v>
      </c>
      <c r="G9243" t="s">
        <v>66</v>
      </c>
      <c r="H9243" t="s">
        <v>94</v>
      </c>
      <c r="I9243" t="s">
        <v>95</v>
      </c>
      <c r="J9243" t="s">
        <v>90</v>
      </c>
      <c r="K9243">
        <v>18</v>
      </c>
      <c r="L9243" s="1">
        <v>753</v>
      </c>
      <c r="M9243" t="s">
        <v>53</v>
      </c>
      <c r="N9243" t="s">
        <v>54</v>
      </c>
      <c r="O9243" t="s">
        <v>82</v>
      </c>
      <c r="P9243">
        <v>28</v>
      </c>
      <c r="Q9243">
        <v>4</v>
      </c>
      <c r="R9243">
        <v>9</v>
      </c>
      <c r="S9243">
        <v>0</v>
      </c>
      <c r="T9243">
        <v>4.0999999999999996</v>
      </c>
      <c r="U9243">
        <v>0</v>
      </c>
      <c r="V9243">
        <v>10</v>
      </c>
      <c r="W9243" s="1">
        <v>11815</v>
      </c>
      <c r="X9243" s="1">
        <v>7227</v>
      </c>
      <c r="Y9243" s="1">
        <v>13856.5</v>
      </c>
      <c r="Z9243" t="s">
        <v>47</v>
      </c>
      <c r="AA9243" t="s">
        <v>76</v>
      </c>
      <c r="AB9243" s="1">
        <v>0</v>
      </c>
      <c r="AC9243">
        <v>0</v>
      </c>
      <c r="AD9243">
        <v>1</v>
      </c>
      <c r="AE9243">
        <v>0</v>
      </c>
      <c r="AF9243">
        <v>0</v>
      </c>
      <c r="AG9243" t="s">
        <v>91</v>
      </c>
      <c r="AH9243">
        <f>IF(OR(Cleaned_Data_Table[[#This Row],[Appointment Status]]="No Show", Cleaned_Data_Table[[#This Row],[Appointment Status]]="Cancelled"), 1, 0)</f>
        <v>0</v>
      </c>
      <c r="AI9243" t="str">
        <f>IF(Cleaned_Data_Table[[#This Row],[Emergency Case]]=1, "Emergency Care", "Standard Care")</f>
        <v>Standard Care</v>
      </c>
    </row>
    <row r="9244" spans="1:35">
      <c r="A9244" t="s">
        <v>9353</v>
      </c>
      <c r="B9244">
        <v>5</v>
      </c>
      <c r="C9244" t="s">
        <v>51</v>
      </c>
      <c r="D9244" t="s">
        <v>100</v>
      </c>
      <c r="E9244">
        <v>23.8</v>
      </c>
      <c r="F9244" t="s">
        <v>39</v>
      </c>
      <c r="G9244" t="s">
        <v>40</v>
      </c>
      <c r="H9244" t="s">
        <v>67</v>
      </c>
      <c r="I9244" t="s">
        <v>68</v>
      </c>
      <c r="J9244" t="s">
        <v>90</v>
      </c>
      <c r="K9244">
        <v>1</v>
      </c>
      <c r="L9244" s="1">
        <v>252</v>
      </c>
      <c r="M9244" t="s">
        <v>53</v>
      </c>
      <c r="N9244" t="s">
        <v>54</v>
      </c>
      <c r="O9244" t="s">
        <v>119</v>
      </c>
      <c r="P9244">
        <v>28</v>
      </c>
      <c r="Q9244">
        <v>7</v>
      </c>
      <c r="R9244">
        <v>8</v>
      </c>
      <c r="S9244">
        <v>2</v>
      </c>
      <c r="T9244">
        <v>3.2</v>
      </c>
      <c r="U9244">
        <v>0</v>
      </c>
      <c r="V9244">
        <v>10</v>
      </c>
      <c r="W9244" s="1">
        <v>17341</v>
      </c>
      <c r="X9244" s="1">
        <v>12473</v>
      </c>
      <c r="Y9244" s="1">
        <v>21046.2</v>
      </c>
      <c r="Z9244" t="s">
        <v>56</v>
      </c>
      <c r="AA9244" t="s">
        <v>112</v>
      </c>
      <c r="AB9244" s="1">
        <v>30066</v>
      </c>
      <c r="AC9244">
        <v>0</v>
      </c>
      <c r="AD9244">
        <v>1</v>
      </c>
      <c r="AE9244">
        <v>0</v>
      </c>
      <c r="AF9244">
        <v>0</v>
      </c>
      <c r="AG9244" t="s">
        <v>91</v>
      </c>
      <c r="AH9244">
        <f>IF(OR(Cleaned_Data_Table[[#This Row],[Appointment Status]]="No Show", Cleaned_Data_Table[[#This Row],[Appointment Status]]="Cancelled"), 1, 0)</f>
        <v>1</v>
      </c>
      <c r="AI9244" t="str">
        <f>IF(Cleaned_Data_Table[[#This Row],[Emergency Case]]=1, "Emergency Care", "Standard Care")</f>
        <v>Standard Care</v>
      </c>
    </row>
    <row r="9245" spans="1:35">
      <c r="A9245" t="s">
        <v>9354</v>
      </c>
      <c r="B9245">
        <v>47</v>
      </c>
      <c r="C9245" t="s">
        <v>51</v>
      </c>
      <c r="D9245" t="s">
        <v>65</v>
      </c>
      <c r="E9245">
        <v>30</v>
      </c>
      <c r="F9245" t="s">
        <v>39</v>
      </c>
      <c r="G9245" t="s">
        <v>40</v>
      </c>
      <c r="H9245" t="s">
        <v>104</v>
      </c>
      <c r="I9245" t="s">
        <v>105</v>
      </c>
      <c r="J9245" t="s">
        <v>110</v>
      </c>
      <c r="K9245">
        <v>28</v>
      </c>
      <c r="L9245" s="1">
        <v>788</v>
      </c>
      <c r="M9245" t="s">
        <v>44</v>
      </c>
      <c r="N9245" t="s">
        <v>69</v>
      </c>
      <c r="O9245" t="s">
        <v>82</v>
      </c>
      <c r="P9245">
        <v>19</v>
      </c>
      <c r="Q9245">
        <v>35</v>
      </c>
      <c r="R9245">
        <v>7</v>
      </c>
      <c r="S9245">
        <v>0</v>
      </c>
      <c r="T9245">
        <v>4.4000000000000004</v>
      </c>
      <c r="U9245">
        <v>0</v>
      </c>
      <c r="V9245">
        <v>9.9</v>
      </c>
      <c r="W9245" s="1">
        <v>2848</v>
      </c>
      <c r="X9245" s="1">
        <v>3900</v>
      </c>
      <c r="Y9245" s="1">
        <v>7536</v>
      </c>
      <c r="Z9245" t="s">
        <v>47</v>
      </c>
      <c r="AA9245" t="s">
        <v>48</v>
      </c>
      <c r="AB9245" s="1">
        <v>0</v>
      </c>
      <c r="AC9245">
        <v>1</v>
      </c>
      <c r="AD9245">
        <v>1</v>
      </c>
      <c r="AE9245">
        <v>1</v>
      </c>
      <c r="AF9245">
        <v>0</v>
      </c>
      <c r="AG9245" t="s">
        <v>87</v>
      </c>
      <c r="AH9245">
        <f>IF(OR(Cleaned_Data_Table[[#This Row],[Appointment Status]]="No Show", Cleaned_Data_Table[[#This Row],[Appointment Status]]="Cancelled"), 1, 0)</f>
        <v>0</v>
      </c>
      <c r="AI9245" t="str">
        <f>IF(Cleaned_Data_Table[[#This Row],[Emergency Case]]=1, "Emergency Care", "Standard Care")</f>
        <v>Standard Care</v>
      </c>
    </row>
    <row r="9246" spans="1:35">
      <c r="A9246" t="s">
        <v>9355</v>
      </c>
      <c r="B9246">
        <v>82</v>
      </c>
      <c r="C9246" t="s">
        <v>51</v>
      </c>
      <c r="D9246" t="s">
        <v>100</v>
      </c>
      <c r="E9246">
        <v>22.1</v>
      </c>
      <c r="F9246" t="s">
        <v>89</v>
      </c>
      <c r="G9246" t="s">
        <v>66</v>
      </c>
      <c r="H9246" t="s">
        <v>73</v>
      </c>
      <c r="I9246" t="s">
        <v>74</v>
      </c>
      <c r="J9246" t="s">
        <v>90</v>
      </c>
      <c r="K9246">
        <v>3</v>
      </c>
      <c r="L9246" s="1">
        <v>324</v>
      </c>
      <c r="M9246" t="s">
        <v>53</v>
      </c>
      <c r="N9246" t="s">
        <v>62</v>
      </c>
      <c r="O9246" t="s">
        <v>55</v>
      </c>
      <c r="P9246">
        <v>25</v>
      </c>
      <c r="Q9246">
        <v>13</v>
      </c>
      <c r="R9246">
        <v>7</v>
      </c>
      <c r="S9246">
        <v>0</v>
      </c>
      <c r="T9246">
        <v>4.3</v>
      </c>
      <c r="U9246">
        <v>0</v>
      </c>
      <c r="V9246">
        <v>10</v>
      </c>
      <c r="W9246" s="1">
        <v>6919</v>
      </c>
      <c r="X9246" s="1">
        <v>6921</v>
      </c>
      <c r="Y9246" s="1">
        <v>9914.7999999999993</v>
      </c>
      <c r="Z9246" t="s">
        <v>47</v>
      </c>
      <c r="AA9246" t="s">
        <v>71</v>
      </c>
      <c r="AB9246" s="1">
        <v>0</v>
      </c>
      <c r="AC9246">
        <v>0</v>
      </c>
      <c r="AD9246">
        <v>1</v>
      </c>
      <c r="AE9246">
        <v>0</v>
      </c>
      <c r="AF9246">
        <v>0</v>
      </c>
      <c r="AG9246" t="s">
        <v>91</v>
      </c>
      <c r="AH9246">
        <f>IF(OR(Cleaned_Data_Table[[#This Row],[Appointment Status]]="No Show", Cleaned_Data_Table[[#This Row],[Appointment Status]]="Cancelled"), 1, 0)</f>
        <v>0</v>
      </c>
      <c r="AI9246" t="str">
        <f>IF(Cleaned_Data_Table[[#This Row],[Emergency Case]]=1, "Emergency Care", "Standard Care")</f>
        <v>Standard Care</v>
      </c>
    </row>
    <row r="9247" spans="1:35">
      <c r="A9247" t="s">
        <v>9356</v>
      </c>
      <c r="B9247">
        <v>9</v>
      </c>
      <c r="C9247" t="s">
        <v>37</v>
      </c>
      <c r="D9247" t="s">
        <v>116</v>
      </c>
      <c r="E9247">
        <v>27.5</v>
      </c>
      <c r="F9247" t="s">
        <v>52</v>
      </c>
      <c r="G9247" t="s">
        <v>40</v>
      </c>
      <c r="H9247" t="s">
        <v>108</v>
      </c>
      <c r="I9247" t="s">
        <v>109</v>
      </c>
      <c r="J9247" t="s">
        <v>90</v>
      </c>
      <c r="K9247">
        <v>5</v>
      </c>
      <c r="L9247" s="1">
        <v>327</v>
      </c>
      <c r="M9247" t="s">
        <v>53</v>
      </c>
      <c r="N9247" t="s">
        <v>45</v>
      </c>
      <c r="O9247" t="s">
        <v>111</v>
      </c>
      <c r="P9247">
        <v>26</v>
      </c>
      <c r="Q9247">
        <v>12</v>
      </c>
      <c r="R9247">
        <v>9</v>
      </c>
      <c r="S9247">
        <v>1</v>
      </c>
      <c r="T9247">
        <v>4.7</v>
      </c>
      <c r="U9247">
        <v>0</v>
      </c>
      <c r="V9247">
        <v>10</v>
      </c>
      <c r="W9247" s="1">
        <v>7825</v>
      </c>
      <c r="X9247" s="1">
        <v>7853</v>
      </c>
      <c r="Y9247" s="1">
        <v>11203.5</v>
      </c>
      <c r="Z9247" t="s">
        <v>47</v>
      </c>
      <c r="AA9247" t="s">
        <v>112</v>
      </c>
      <c r="AB9247" s="1">
        <v>0</v>
      </c>
      <c r="AC9247">
        <v>0</v>
      </c>
      <c r="AD9247">
        <v>1</v>
      </c>
      <c r="AE9247">
        <v>0</v>
      </c>
      <c r="AF9247">
        <v>0</v>
      </c>
      <c r="AG9247" t="s">
        <v>91</v>
      </c>
      <c r="AH9247">
        <f>IF(OR(Cleaned_Data_Table[[#This Row],[Appointment Status]]="No Show", Cleaned_Data_Table[[#This Row],[Appointment Status]]="Cancelled"), 1, 0)</f>
        <v>0</v>
      </c>
      <c r="AI9247" t="str">
        <f>IF(Cleaned_Data_Table[[#This Row],[Emergency Case]]=1, "Emergency Care", "Standard Care")</f>
        <v>Standard Care</v>
      </c>
    </row>
    <row r="9248" spans="1:35">
      <c r="A9248" t="s">
        <v>9357</v>
      </c>
      <c r="B9248">
        <v>21</v>
      </c>
      <c r="C9248" t="s">
        <v>37</v>
      </c>
      <c r="D9248" t="s">
        <v>78</v>
      </c>
      <c r="E9248">
        <v>16.899999999999999</v>
      </c>
      <c r="F9248" t="s">
        <v>89</v>
      </c>
      <c r="G9248" t="s">
        <v>85</v>
      </c>
      <c r="H9248" t="s">
        <v>73</v>
      </c>
      <c r="I9248" t="s">
        <v>74</v>
      </c>
      <c r="J9248" t="s">
        <v>110</v>
      </c>
      <c r="K9248">
        <v>29</v>
      </c>
      <c r="L9248" s="1">
        <v>944</v>
      </c>
      <c r="M9248" t="s">
        <v>53</v>
      </c>
      <c r="N9248" t="s">
        <v>54</v>
      </c>
      <c r="O9248" t="s">
        <v>55</v>
      </c>
      <c r="P9248">
        <v>0</v>
      </c>
      <c r="Q9248">
        <v>23</v>
      </c>
      <c r="R9248">
        <v>6</v>
      </c>
      <c r="S9248">
        <v>0</v>
      </c>
      <c r="T9248">
        <v>3.6</v>
      </c>
      <c r="U9248">
        <v>1</v>
      </c>
      <c r="V9248">
        <v>10</v>
      </c>
      <c r="W9248" s="1">
        <v>2420</v>
      </c>
      <c r="X9248" s="1">
        <v>2821</v>
      </c>
      <c r="Y9248" s="1">
        <v>4329.5</v>
      </c>
      <c r="Z9248" t="s">
        <v>47</v>
      </c>
      <c r="AA9248" t="s">
        <v>57</v>
      </c>
      <c r="AB9248" s="1">
        <v>0</v>
      </c>
      <c r="AC9248">
        <v>0</v>
      </c>
      <c r="AD9248">
        <v>0</v>
      </c>
      <c r="AE9248">
        <v>0</v>
      </c>
      <c r="AF9248">
        <v>0</v>
      </c>
      <c r="AG9248" t="s">
        <v>87</v>
      </c>
      <c r="AH9248">
        <f>IF(OR(Cleaned_Data_Table[[#This Row],[Appointment Status]]="No Show", Cleaned_Data_Table[[#This Row],[Appointment Status]]="Cancelled"), 1, 0)</f>
        <v>0</v>
      </c>
      <c r="AI9248" t="str">
        <f>IF(Cleaned_Data_Table[[#This Row],[Emergency Case]]=1, "Emergency Care", "Standard Care")</f>
        <v>Emergency Care</v>
      </c>
    </row>
    <row r="9249" spans="1:35">
      <c r="A9249" t="s">
        <v>9358</v>
      </c>
      <c r="B9249">
        <v>36</v>
      </c>
      <c r="C9249" t="s">
        <v>51</v>
      </c>
      <c r="D9249" t="s">
        <v>84</v>
      </c>
      <c r="E9249">
        <v>21.9</v>
      </c>
      <c r="F9249" t="s">
        <v>103</v>
      </c>
      <c r="G9249" t="s">
        <v>66</v>
      </c>
      <c r="H9249" t="s">
        <v>129</v>
      </c>
      <c r="I9249" t="s">
        <v>130</v>
      </c>
      <c r="J9249" t="s">
        <v>90</v>
      </c>
      <c r="K9249">
        <v>29</v>
      </c>
      <c r="L9249" s="1">
        <v>963</v>
      </c>
      <c r="M9249" t="s">
        <v>53</v>
      </c>
      <c r="N9249" t="s">
        <v>69</v>
      </c>
      <c r="O9249" t="s">
        <v>119</v>
      </c>
      <c r="P9249">
        <v>9</v>
      </c>
      <c r="Q9249">
        <v>9</v>
      </c>
      <c r="R9249">
        <v>14</v>
      </c>
      <c r="S9249">
        <v>4</v>
      </c>
      <c r="T9249">
        <v>3.9</v>
      </c>
      <c r="U9249">
        <v>0</v>
      </c>
      <c r="V9249">
        <v>10</v>
      </c>
      <c r="W9249" s="1">
        <v>5256</v>
      </c>
      <c r="X9249" s="1">
        <v>11509</v>
      </c>
      <c r="Y9249" s="1">
        <v>12409.6</v>
      </c>
      <c r="Z9249" t="s">
        <v>47</v>
      </c>
      <c r="AA9249" t="s">
        <v>48</v>
      </c>
      <c r="AB9249" s="1">
        <v>0</v>
      </c>
      <c r="AC9249">
        <v>0</v>
      </c>
      <c r="AD9249">
        <v>0</v>
      </c>
      <c r="AE9249">
        <v>0</v>
      </c>
      <c r="AF9249">
        <v>0</v>
      </c>
      <c r="AG9249" t="s">
        <v>87</v>
      </c>
      <c r="AH9249">
        <f>IF(OR(Cleaned_Data_Table[[#This Row],[Appointment Status]]="No Show", Cleaned_Data_Table[[#This Row],[Appointment Status]]="Cancelled"), 1, 0)</f>
        <v>0</v>
      </c>
      <c r="AI9249" t="str">
        <f>IF(Cleaned_Data_Table[[#This Row],[Emergency Case]]=1, "Emergency Care", "Standard Care")</f>
        <v>Standard Care</v>
      </c>
    </row>
    <row r="9250" spans="1:35">
      <c r="A9250" t="s">
        <v>9359</v>
      </c>
      <c r="B9250">
        <v>2</v>
      </c>
      <c r="C9250" t="s">
        <v>37</v>
      </c>
      <c r="D9250" t="s">
        <v>65</v>
      </c>
      <c r="E9250">
        <v>24.8</v>
      </c>
      <c r="F9250" t="s">
        <v>39</v>
      </c>
      <c r="G9250" t="s">
        <v>40</v>
      </c>
      <c r="H9250" t="s">
        <v>79</v>
      </c>
      <c r="I9250" t="s">
        <v>80</v>
      </c>
      <c r="J9250" t="s">
        <v>43</v>
      </c>
      <c r="K9250">
        <v>2</v>
      </c>
      <c r="L9250" s="1">
        <v>256</v>
      </c>
      <c r="M9250" t="s">
        <v>44</v>
      </c>
      <c r="N9250" t="s">
        <v>54</v>
      </c>
      <c r="O9250" t="s">
        <v>70</v>
      </c>
      <c r="P9250">
        <v>16</v>
      </c>
      <c r="Q9250">
        <v>43</v>
      </c>
      <c r="R9250">
        <v>7</v>
      </c>
      <c r="S9250">
        <v>1</v>
      </c>
      <c r="T9250">
        <v>4.0999999999999996</v>
      </c>
      <c r="U9250">
        <v>0</v>
      </c>
      <c r="V9250">
        <v>9.1999999999999993</v>
      </c>
      <c r="W9250" s="1">
        <v>900</v>
      </c>
      <c r="X9250" s="1">
        <v>382</v>
      </c>
      <c r="Y9250" s="1">
        <v>1538</v>
      </c>
      <c r="Z9250" t="s">
        <v>47</v>
      </c>
      <c r="AA9250" t="s">
        <v>112</v>
      </c>
      <c r="AB9250" s="1">
        <v>0</v>
      </c>
      <c r="AC9250">
        <v>1</v>
      </c>
      <c r="AD9250">
        <v>1</v>
      </c>
      <c r="AE9250">
        <v>0</v>
      </c>
      <c r="AF9250">
        <v>0</v>
      </c>
      <c r="AG9250" t="s">
        <v>49</v>
      </c>
      <c r="AH9250">
        <f>IF(OR(Cleaned_Data_Table[[#This Row],[Appointment Status]]="No Show", Cleaned_Data_Table[[#This Row],[Appointment Status]]="Cancelled"), 1, 0)</f>
        <v>0</v>
      </c>
      <c r="AI9250" t="str">
        <f>IF(Cleaned_Data_Table[[#This Row],[Emergency Case]]=1, "Emergency Care", "Standard Care")</f>
        <v>Standard Care</v>
      </c>
    </row>
    <row r="9251" spans="1:35">
      <c r="A9251" t="s">
        <v>9360</v>
      </c>
      <c r="B9251">
        <v>58</v>
      </c>
      <c r="C9251" t="s">
        <v>37</v>
      </c>
      <c r="D9251" t="s">
        <v>100</v>
      </c>
      <c r="E9251">
        <v>27.3</v>
      </c>
      <c r="F9251" t="s">
        <v>39</v>
      </c>
      <c r="G9251" t="s">
        <v>40</v>
      </c>
      <c r="H9251" t="s">
        <v>138</v>
      </c>
      <c r="I9251" t="s">
        <v>139</v>
      </c>
      <c r="J9251" t="s">
        <v>110</v>
      </c>
      <c r="K9251">
        <v>26</v>
      </c>
      <c r="L9251" s="1">
        <v>882</v>
      </c>
      <c r="M9251" t="s">
        <v>53</v>
      </c>
      <c r="N9251" t="s">
        <v>45</v>
      </c>
      <c r="O9251" t="s">
        <v>46</v>
      </c>
      <c r="P9251">
        <v>12</v>
      </c>
      <c r="Q9251">
        <v>15</v>
      </c>
      <c r="R9251">
        <v>11</v>
      </c>
      <c r="S9251">
        <v>0</v>
      </c>
      <c r="T9251">
        <v>4.4000000000000004</v>
      </c>
      <c r="U9251">
        <v>0</v>
      </c>
      <c r="V9251">
        <v>10</v>
      </c>
      <c r="W9251" s="1">
        <v>3836</v>
      </c>
      <c r="X9251" s="1">
        <v>2065</v>
      </c>
      <c r="Y9251" s="1">
        <v>4748.1000000000004</v>
      </c>
      <c r="Z9251" t="s">
        <v>125</v>
      </c>
      <c r="AA9251" t="s">
        <v>76</v>
      </c>
      <c r="AB9251" s="1">
        <v>0</v>
      </c>
      <c r="AC9251">
        <v>0</v>
      </c>
      <c r="AD9251">
        <v>0</v>
      </c>
      <c r="AE9251">
        <v>0</v>
      </c>
      <c r="AF9251">
        <v>0</v>
      </c>
      <c r="AG9251" t="s">
        <v>87</v>
      </c>
      <c r="AH9251">
        <f>IF(OR(Cleaned_Data_Table[[#This Row],[Appointment Status]]="No Show", Cleaned_Data_Table[[#This Row],[Appointment Status]]="Cancelled"), 1, 0)</f>
        <v>1</v>
      </c>
      <c r="AI9251" t="str">
        <f>IF(Cleaned_Data_Table[[#This Row],[Emergency Case]]=1, "Emergency Care", "Standard Care")</f>
        <v>Standard Care</v>
      </c>
    </row>
    <row r="9252" spans="1:35">
      <c r="A9252" t="s">
        <v>9361</v>
      </c>
      <c r="B9252">
        <v>19</v>
      </c>
      <c r="C9252" t="s">
        <v>51</v>
      </c>
      <c r="D9252" t="s">
        <v>78</v>
      </c>
      <c r="E9252">
        <v>27.6</v>
      </c>
      <c r="F9252" t="s">
        <v>52</v>
      </c>
      <c r="G9252" t="s">
        <v>40</v>
      </c>
      <c r="H9252" t="s">
        <v>60</v>
      </c>
      <c r="I9252" t="s">
        <v>61</v>
      </c>
      <c r="J9252" t="s">
        <v>110</v>
      </c>
      <c r="K9252">
        <v>24</v>
      </c>
      <c r="L9252" s="1">
        <v>731</v>
      </c>
      <c r="M9252" t="s">
        <v>53</v>
      </c>
      <c r="N9252" t="s">
        <v>62</v>
      </c>
      <c r="O9252" t="s">
        <v>82</v>
      </c>
      <c r="P9252">
        <v>25</v>
      </c>
      <c r="Q9252">
        <v>19</v>
      </c>
      <c r="R9252">
        <v>1</v>
      </c>
      <c r="S9252">
        <v>0</v>
      </c>
      <c r="T9252">
        <v>3.8</v>
      </c>
      <c r="U9252">
        <v>0</v>
      </c>
      <c r="V9252">
        <v>10</v>
      </c>
      <c r="W9252" s="1">
        <v>1788</v>
      </c>
      <c r="X9252" s="1">
        <v>1769</v>
      </c>
      <c r="Y9252" s="1">
        <v>3001.6</v>
      </c>
      <c r="Z9252" t="s">
        <v>56</v>
      </c>
      <c r="AA9252" t="s">
        <v>57</v>
      </c>
      <c r="AB9252" s="1">
        <v>4288</v>
      </c>
      <c r="AC9252">
        <v>0</v>
      </c>
      <c r="AD9252">
        <v>1</v>
      </c>
      <c r="AE9252">
        <v>0</v>
      </c>
      <c r="AF9252">
        <v>0</v>
      </c>
      <c r="AG9252" t="s">
        <v>87</v>
      </c>
      <c r="AH9252">
        <f>IF(OR(Cleaned_Data_Table[[#This Row],[Appointment Status]]="No Show", Cleaned_Data_Table[[#This Row],[Appointment Status]]="Cancelled"), 1, 0)</f>
        <v>1</v>
      </c>
      <c r="AI9252" t="str">
        <f>IF(Cleaned_Data_Table[[#This Row],[Emergency Case]]=1, "Emergency Care", "Standard Care")</f>
        <v>Standard Care</v>
      </c>
    </row>
    <row r="9253" spans="1:35">
      <c r="A9253" t="s">
        <v>9362</v>
      </c>
      <c r="B9253">
        <v>8</v>
      </c>
      <c r="C9253" t="s">
        <v>51</v>
      </c>
      <c r="D9253" t="s">
        <v>65</v>
      </c>
      <c r="E9253">
        <v>23.7</v>
      </c>
      <c r="F9253" t="s">
        <v>52</v>
      </c>
      <c r="G9253" t="s">
        <v>40</v>
      </c>
      <c r="H9253" t="s">
        <v>79</v>
      </c>
      <c r="I9253" t="s">
        <v>80</v>
      </c>
      <c r="J9253" t="s">
        <v>43</v>
      </c>
      <c r="K9253">
        <v>23</v>
      </c>
      <c r="L9253" s="1">
        <v>704</v>
      </c>
      <c r="M9253" t="s">
        <v>53</v>
      </c>
      <c r="N9253" t="s">
        <v>54</v>
      </c>
      <c r="O9253" t="s">
        <v>75</v>
      </c>
      <c r="P9253">
        <v>29</v>
      </c>
      <c r="Q9253">
        <v>58</v>
      </c>
      <c r="R9253">
        <v>14</v>
      </c>
      <c r="S9253">
        <v>3</v>
      </c>
      <c r="T9253">
        <v>3.4</v>
      </c>
      <c r="U9253">
        <v>0</v>
      </c>
      <c r="V9253">
        <v>7.8</v>
      </c>
      <c r="W9253" s="1">
        <v>871</v>
      </c>
      <c r="X9253" s="1">
        <v>345</v>
      </c>
      <c r="Y9253" s="1">
        <v>1344</v>
      </c>
      <c r="Z9253" t="s">
        <v>56</v>
      </c>
      <c r="AA9253" t="s">
        <v>112</v>
      </c>
      <c r="AB9253" s="1">
        <v>1920</v>
      </c>
      <c r="AC9253">
        <v>1</v>
      </c>
      <c r="AD9253">
        <v>1</v>
      </c>
      <c r="AE9253">
        <v>0</v>
      </c>
      <c r="AF9253">
        <v>0</v>
      </c>
      <c r="AG9253" t="s">
        <v>49</v>
      </c>
      <c r="AH9253">
        <f>IF(OR(Cleaned_Data_Table[[#This Row],[Appointment Status]]="No Show", Cleaned_Data_Table[[#This Row],[Appointment Status]]="Cancelled"), 1, 0)</f>
        <v>1</v>
      </c>
      <c r="AI9253" t="str">
        <f>IF(Cleaned_Data_Table[[#This Row],[Emergency Case]]=1, "Emergency Care", "Standard Care")</f>
        <v>Standard Care</v>
      </c>
    </row>
    <row r="9254" spans="1:35">
      <c r="A9254" t="s">
        <v>9363</v>
      </c>
      <c r="B9254">
        <v>8</v>
      </c>
      <c r="C9254" t="s">
        <v>37</v>
      </c>
      <c r="D9254" t="s">
        <v>100</v>
      </c>
      <c r="E9254">
        <v>24.9</v>
      </c>
      <c r="F9254" t="s">
        <v>52</v>
      </c>
      <c r="G9254" t="s">
        <v>66</v>
      </c>
      <c r="H9254" t="s">
        <v>67</v>
      </c>
      <c r="I9254" t="s">
        <v>68</v>
      </c>
      <c r="J9254" t="s">
        <v>43</v>
      </c>
      <c r="K9254">
        <v>7</v>
      </c>
      <c r="L9254" s="1">
        <v>348</v>
      </c>
      <c r="M9254" t="s">
        <v>53</v>
      </c>
      <c r="N9254" t="s">
        <v>81</v>
      </c>
      <c r="O9254" t="s">
        <v>119</v>
      </c>
      <c r="P9254">
        <v>1</v>
      </c>
      <c r="Q9254">
        <v>30</v>
      </c>
      <c r="R9254">
        <v>1</v>
      </c>
      <c r="S9254">
        <v>0</v>
      </c>
      <c r="T9254">
        <v>3.6</v>
      </c>
      <c r="U9254">
        <v>0</v>
      </c>
      <c r="V9254">
        <v>9.8000000000000007</v>
      </c>
      <c r="W9254" s="1">
        <v>447</v>
      </c>
      <c r="X9254" s="1">
        <v>645</v>
      </c>
      <c r="Y9254" s="1">
        <v>1008</v>
      </c>
      <c r="Z9254" t="s">
        <v>47</v>
      </c>
      <c r="AA9254" t="s">
        <v>112</v>
      </c>
      <c r="AB9254" s="1">
        <v>0</v>
      </c>
      <c r="AC9254">
        <v>0</v>
      </c>
      <c r="AD9254">
        <v>0</v>
      </c>
      <c r="AE9254">
        <v>0</v>
      </c>
      <c r="AF9254">
        <v>0</v>
      </c>
      <c r="AG9254" t="s">
        <v>87</v>
      </c>
      <c r="AH9254">
        <f>IF(OR(Cleaned_Data_Table[[#This Row],[Appointment Status]]="No Show", Cleaned_Data_Table[[#This Row],[Appointment Status]]="Cancelled"), 1, 0)</f>
        <v>0</v>
      </c>
      <c r="AI9254" t="str">
        <f>IF(Cleaned_Data_Table[[#This Row],[Emergency Case]]=1, "Emergency Care", "Standard Care")</f>
        <v>Standard Care</v>
      </c>
    </row>
    <row r="9255" spans="1:35">
      <c r="A9255" t="s">
        <v>9364</v>
      </c>
      <c r="B9255">
        <v>70</v>
      </c>
      <c r="C9255" t="s">
        <v>51</v>
      </c>
      <c r="D9255" t="s">
        <v>38</v>
      </c>
      <c r="E9255">
        <v>28.2</v>
      </c>
      <c r="F9255" t="s">
        <v>52</v>
      </c>
      <c r="G9255" t="s">
        <v>40</v>
      </c>
      <c r="H9255" t="s">
        <v>94</v>
      </c>
      <c r="I9255" t="s">
        <v>95</v>
      </c>
      <c r="J9255" t="s">
        <v>110</v>
      </c>
      <c r="K9255">
        <v>15</v>
      </c>
      <c r="L9255" s="1">
        <v>693</v>
      </c>
      <c r="M9255" t="s">
        <v>44</v>
      </c>
      <c r="N9255" t="s">
        <v>124</v>
      </c>
      <c r="O9255" t="s">
        <v>75</v>
      </c>
      <c r="P9255">
        <v>6</v>
      </c>
      <c r="Q9255">
        <v>39</v>
      </c>
      <c r="R9255">
        <v>3</v>
      </c>
      <c r="S9255">
        <v>0</v>
      </c>
      <c r="T9255">
        <v>4.5999999999999996</v>
      </c>
      <c r="U9255">
        <v>0</v>
      </c>
      <c r="V9255">
        <v>9.6999999999999993</v>
      </c>
      <c r="W9255" s="1">
        <v>3982</v>
      </c>
      <c r="X9255" s="1">
        <v>2537</v>
      </c>
      <c r="Y9255" s="1">
        <v>7212</v>
      </c>
      <c r="Z9255" t="s">
        <v>47</v>
      </c>
      <c r="AA9255" t="s">
        <v>76</v>
      </c>
      <c r="AB9255" s="1">
        <v>0</v>
      </c>
      <c r="AC9255">
        <v>1</v>
      </c>
      <c r="AD9255">
        <v>0</v>
      </c>
      <c r="AE9255">
        <v>1</v>
      </c>
      <c r="AF9255">
        <v>0</v>
      </c>
      <c r="AG9255" t="s">
        <v>87</v>
      </c>
      <c r="AH9255">
        <f>IF(OR(Cleaned_Data_Table[[#This Row],[Appointment Status]]="No Show", Cleaned_Data_Table[[#This Row],[Appointment Status]]="Cancelled"), 1, 0)</f>
        <v>0</v>
      </c>
      <c r="AI9255" t="str">
        <f>IF(Cleaned_Data_Table[[#This Row],[Emergency Case]]=1, "Emergency Care", "Standard Care")</f>
        <v>Standard Care</v>
      </c>
    </row>
    <row r="9256" spans="1:35">
      <c r="A9256" t="s">
        <v>9365</v>
      </c>
      <c r="B9256">
        <v>24</v>
      </c>
      <c r="C9256" t="s">
        <v>37</v>
      </c>
      <c r="D9256" t="s">
        <v>118</v>
      </c>
      <c r="E9256">
        <v>25</v>
      </c>
      <c r="F9256" t="s">
        <v>103</v>
      </c>
      <c r="G9256" t="s">
        <v>40</v>
      </c>
      <c r="H9256" t="s">
        <v>73</v>
      </c>
      <c r="I9256" t="s">
        <v>74</v>
      </c>
      <c r="J9256" t="s">
        <v>43</v>
      </c>
      <c r="K9256">
        <v>23</v>
      </c>
      <c r="L9256" s="1">
        <v>751</v>
      </c>
      <c r="M9256" t="s">
        <v>53</v>
      </c>
      <c r="N9256" t="s">
        <v>81</v>
      </c>
      <c r="O9256" t="s">
        <v>119</v>
      </c>
      <c r="P9256">
        <v>11</v>
      </c>
      <c r="Q9256">
        <v>56</v>
      </c>
      <c r="R9256">
        <v>14</v>
      </c>
      <c r="S9256">
        <v>1</v>
      </c>
      <c r="T9256">
        <v>4.7</v>
      </c>
      <c r="U9256">
        <v>0</v>
      </c>
      <c r="V9256">
        <v>8.6</v>
      </c>
      <c r="W9256" s="1">
        <v>982</v>
      </c>
      <c r="X9256" s="1">
        <v>615</v>
      </c>
      <c r="Y9256" s="1">
        <v>1643.6</v>
      </c>
      <c r="Z9256" t="s">
        <v>47</v>
      </c>
      <c r="AA9256" t="s">
        <v>57</v>
      </c>
      <c r="AB9256" s="1">
        <v>0</v>
      </c>
      <c r="AC9256">
        <v>1</v>
      </c>
      <c r="AD9256">
        <v>0</v>
      </c>
      <c r="AE9256">
        <v>0</v>
      </c>
      <c r="AF9256">
        <v>0</v>
      </c>
      <c r="AG9256" t="s">
        <v>49</v>
      </c>
      <c r="AH9256">
        <f>IF(OR(Cleaned_Data_Table[[#This Row],[Appointment Status]]="No Show", Cleaned_Data_Table[[#This Row],[Appointment Status]]="Cancelled"), 1, 0)</f>
        <v>0</v>
      </c>
      <c r="AI9256" t="str">
        <f>IF(Cleaned_Data_Table[[#This Row],[Emergency Case]]=1, "Emergency Care", "Standard Care")</f>
        <v>Standard Care</v>
      </c>
    </row>
    <row r="9257" spans="1:35">
      <c r="A9257" t="s">
        <v>9366</v>
      </c>
      <c r="B9257">
        <v>89</v>
      </c>
      <c r="C9257" t="s">
        <v>37</v>
      </c>
      <c r="D9257" t="s">
        <v>116</v>
      </c>
      <c r="E9257">
        <v>22</v>
      </c>
      <c r="F9257" t="s">
        <v>52</v>
      </c>
      <c r="G9257" t="s">
        <v>66</v>
      </c>
      <c r="H9257" t="s">
        <v>73</v>
      </c>
      <c r="I9257" t="s">
        <v>74</v>
      </c>
      <c r="J9257" t="s">
        <v>110</v>
      </c>
      <c r="K9257">
        <v>9</v>
      </c>
      <c r="L9257" s="1">
        <v>563</v>
      </c>
      <c r="M9257" t="s">
        <v>44</v>
      </c>
      <c r="N9257" t="s">
        <v>124</v>
      </c>
      <c r="O9257" t="s">
        <v>63</v>
      </c>
      <c r="P9257">
        <v>10</v>
      </c>
      <c r="Q9257">
        <v>37</v>
      </c>
      <c r="R9257">
        <v>11</v>
      </c>
      <c r="S9257">
        <v>1</v>
      </c>
      <c r="T9257">
        <v>4.8</v>
      </c>
      <c r="U9257">
        <v>0</v>
      </c>
      <c r="V9257">
        <v>9.9</v>
      </c>
      <c r="W9257" s="1">
        <v>1265</v>
      </c>
      <c r="X9257" s="1">
        <v>1673</v>
      </c>
      <c r="Y9257" s="1">
        <v>3501</v>
      </c>
      <c r="Z9257" t="s">
        <v>47</v>
      </c>
      <c r="AA9257" t="s">
        <v>71</v>
      </c>
      <c r="AB9257" s="1">
        <v>0</v>
      </c>
      <c r="AC9257">
        <v>1</v>
      </c>
      <c r="AD9257">
        <v>0</v>
      </c>
      <c r="AE9257">
        <v>0</v>
      </c>
      <c r="AF9257">
        <v>0</v>
      </c>
      <c r="AG9257" t="s">
        <v>87</v>
      </c>
      <c r="AH9257">
        <f>IF(OR(Cleaned_Data_Table[[#This Row],[Appointment Status]]="No Show", Cleaned_Data_Table[[#This Row],[Appointment Status]]="Cancelled"), 1, 0)</f>
        <v>0</v>
      </c>
      <c r="AI9257" t="str">
        <f>IF(Cleaned_Data_Table[[#This Row],[Emergency Case]]=1, "Emergency Care", "Standard Care")</f>
        <v>Standard Care</v>
      </c>
    </row>
    <row r="9258" spans="1:35">
      <c r="A9258" t="s">
        <v>9367</v>
      </c>
      <c r="B9258">
        <v>47</v>
      </c>
      <c r="C9258" t="s">
        <v>51</v>
      </c>
      <c r="D9258" t="s">
        <v>38</v>
      </c>
      <c r="E9258">
        <v>24.4</v>
      </c>
      <c r="F9258" t="s">
        <v>39</v>
      </c>
      <c r="G9258" t="s">
        <v>40</v>
      </c>
      <c r="H9258" t="s">
        <v>108</v>
      </c>
      <c r="I9258" t="s">
        <v>109</v>
      </c>
      <c r="J9258" t="s">
        <v>90</v>
      </c>
      <c r="K9258">
        <v>11</v>
      </c>
      <c r="L9258" s="1">
        <v>439</v>
      </c>
      <c r="M9258" t="s">
        <v>53</v>
      </c>
      <c r="N9258" t="s">
        <v>124</v>
      </c>
      <c r="O9258" t="s">
        <v>63</v>
      </c>
      <c r="P9258">
        <v>20</v>
      </c>
      <c r="Q9258">
        <v>6</v>
      </c>
      <c r="R9258">
        <v>2</v>
      </c>
      <c r="S9258">
        <v>1</v>
      </c>
      <c r="T9258">
        <v>3.6</v>
      </c>
      <c r="U9258">
        <v>0</v>
      </c>
      <c r="V9258">
        <v>10</v>
      </c>
      <c r="W9258" s="1">
        <v>12614</v>
      </c>
      <c r="X9258" s="1">
        <v>7913</v>
      </c>
      <c r="Y9258" s="1">
        <v>14676.2</v>
      </c>
      <c r="Z9258" t="s">
        <v>47</v>
      </c>
      <c r="AA9258" t="s">
        <v>48</v>
      </c>
      <c r="AB9258" s="1">
        <v>0</v>
      </c>
      <c r="AC9258">
        <v>0</v>
      </c>
      <c r="AD9258">
        <v>1</v>
      </c>
      <c r="AE9258">
        <v>0</v>
      </c>
      <c r="AF9258">
        <v>0</v>
      </c>
      <c r="AG9258" t="s">
        <v>91</v>
      </c>
      <c r="AH9258">
        <f>IF(OR(Cleaned_Data_Table[[#This Row],[Appointment Status]]="No Show", Cleaned_Data_Table[[#This Row],[Appointment Status]]="Cancelled"), 1, 0)</f>
        <v>0</v>
      </c>
      <c r="AI9258" t="str">
        <f>IF(Cleaned_Data_Table[[#This Row],[Emergency Case]]=1, "Emergency Care", "Standard Care")</f>
        <v>Standard Care</v>
      </c>
    </row>
    <row r="9259" spans="1:35">
      <c r="A9259" t="s">
        <v>9368</v>
      </c>
      <c r="B9259">
        <v>39</v>
      </c>
      <c r="C9259" t="s">
        <v>51</v>
      </c>
      <c r="D9259" t="s">
        <v>114</v>
      </c>
      <c r="E9259">
        <v>27.4</v>
      </c>
      <c r="F9259" t="s">
        <v>39</v>
      </c>
      <c r="G9259" t="s">
        <v>40</v>
      </c>
      <c r="H9259" t="s">
        <v>138</v>
      </c>
      <c r="I9259" t="s">
        <v>139</v>
      </c>
      <c r="J9259" t="s">
        <v>110</v>
      </c>
      <c r="K9259">
        <v>1</v>
      </c>
      <c r="L9259" s="1">
        <v>291</v>
      </c>
      <c r="M9259" t="s">
        <v>44</v>
      </c>
      <c r="N9259" t="s">
        <v>69</v>
      </c>
      <c r="O9259" t="s">
        <v>82</v>
      </c>
      <c r="P9259">
        <v>10</v>
      </c>
      <c r="Q9259">
        <v>19</v>
      </c>
      <c r="R9259">
        <v>10</v>
      </c>
      <c r="S9259">
        <v>3</v>
      </c>
      <c r="T9259">
        <v>3.3</v>
      </c>
      <c r="U9259">
        <v>0</v>
      </c>
      <c r="V9259">
        <v>10</v>
      </c>
      <c r="W9259" s="1">
        <v>1752</v>
      </c>
      <c r="X9259" s="1">
        <v>2345</v>
      </c>
      <c r="Y9259" s="1">
        <v>4388</v>
      </c>
      <c r="Z9259" t="s">
        <v>47</v>
      </c>
      <c r="AA9259" t="s">
        <v>48</v>
      </c>
      <c r="AB9259" s="1">
        <v>0</v>
      </c>
      <c r="AC9259">
        <v>0</v>
      </c>
      <c r="AD9259">
        <v>0</v>
      </c>
      <c r="AE9259">
        <v>0</v>
      </c>
      <c r="AF9259">
        <v>0</v>
      </c>
      <c r="AG9259" t="s">
        <v>87</v>
      </c>
      <c r="AH9259">
        <f>IF(OR(Cleaned_Data_Table[[#This Row],[Appointment Status]]="No Show", Cleaned_Data_Table[[#This Row],[Appointment Status]]="Cancelled"), 1, 0)</f>
        <v>0</v>
      </c>
      <c r="AI9259" t="str">
        <f>IF(Cleaned_Data_Table[[#This Row],[Emergency Case]]=1, "Emergency Care", "Standard Care")</f>
        <v>Standard Care</v>
      </c>
    </row>
    <row r="9260" spans="1:35">
      <c r="A9260" t="s">
        <v>9369</v>
      </c>
      <c r="B9260">
        <v>12</v>
      </c>
      <c r="C9260" t="s">
        <v>51</v>
      </c>
      <c r="D9260" t="s">
        <v>59</v>
      </c>
      <c r="E9260">
        <v>28.6</v>
      </c>
      <c r="F9260" t="s">
        <v>89</v>
      </c>
      <c r="G9260" t="s">
        <v>40</v>
      </c>
      <c r="H9260" t="s">
        <v>73</v>
      </c>
      <c r="I9260" t="s">
        <v>74</v>
      </c>
      <c r="J9260" t="s">
        <v>110</v>
      </c>
      <c r="K9260">
        <v>8</v>
      </c>
      <c r="L9260" s="1">
        <v>537</v>
      </c>
      <c r="M9260" t="s">
        <v>53</v>
      </c>
      <c r="N9260" t="s">
        <v>62</v>
      </c>
      <c r="O9260" t="s">
        <v>46</v>
      </c>
      <c r="P9260">
        <v>7</v>
      </c>
      <c r="Q9260">
        <v>26</v>
      </c>
      <c r="R9260">
        <v>13</v>
      </c>
      <c r="S9260">
        <v>0</v>
      </c>
      <c r="T9260">
        <v>4.3</v>
      </c>
      <c r="U9260">
        <v>0</v>
      </c>
      <c r="V9260">
        <v>10</v>
      </c>
      <c r="W9260" s="1">
        <v>4135</v>
      </c>
      <c r="X9260" s="1">
        <v>2519</v>
      </c>
      <c r="Y9260" s="1">
        <v>5033.7</v>
      </c>
      <c r="Z9260" t="s">
        <v>47</v>
      </c>
      <c r="AA9260" t="s">
        <v>112</v>
      </c>
      <c r="AB9260" s="1">
        <v>0</v>
      </c>
      <c r="AC9260">
        <v>0</v>
      </c>
      <c r="AD9260">
        <v>0</v>
      </c>
      <c r="AE9260">
        <v>0</v>
      </c>
      <c r="AF9260">
        <v>0</v>
      </c>
      <c r="AG9260" t="s">
        <v>87</v>
      </c>
      <c r="AH9260">
        <f>IF(OR(Cleaned_Data_Table[[#This Row],[Appointment Status]]="No Show", Cleaned_Data_Table[[#This Row],[Appointment Status]]="Cancelled"), 1, 0)</f>
        <v>0</v>
      </c>
      <c r="AI9260" t="str">
        <f>IF(Cleaned_Data_Table[[#This Row],[Emergency Case]]=1, "Emergency Care", "Standard Care")</f>
        <v>Standard Care</v>
      </c>
    </row>
    <row r="9261" spans="1:35">
      <c r="A9261" t="s">
        <v>9370</v>
      </c>
      <c r="B9261">
        <v>2</v>
      </c>
      <c r="C9261" t="s">
        <v>51</v>
      </c>
      <c r="D9261" t="s">
        <v>59</v>
      </c>
      <c r="E9261">
        <v>21.2</v>
      </c>
      <c r="F9261" t="s">
        <v>89</v>
      </c>
      <c r="G9261" t="s">
        <v>66</v>
      </c>
      <c r="H9261" t="s">
        <v>108</v>
      </c>
      <c r="I9261" t="s">
        <v>109</v>
      </c>
      <c r="J9261" t="s">
        <v>90</v>
      </c>
      <c r="K9261">
        <v>15</v>
      </c>
      <c r="L9261" s="1">
        <v>555</v>
      </c>
      <c r="M9261" t="s">
        <v>44</v>
      </c>
      <c r="N9261" t="s">
        <v>45</v>
      </c>
      <c r="O9261" t="s">
        <v>55</v>
      </c>
      <c r="P9261">
        <v>7</v>
      </c>
      <c r="Q9261">
        <v>16</v>
      </c>
      <c r="R9261">
        <v>4</v>
      </c>
      <c r="S9261">
        <v>1</v>
      </c>
      <c r="T9261">
        <v>3.9</v>
      </c>
      <c r="U9261">
        <v>0</v>
      </c>
      <c r="V9261">
        <v>10</v>
      </c>
      <c r="W9261" s="1">
        <v>17103</v>
      </c>
      <c r="X9261" s="1">
        <v>10012</v>
      </c>
      <c r="Y9261" s="1">
        <v>27670</v>
      </c>
      <c r="Z9261" t="s">
        <v>47</v>
      </c>
      <c r="AA9261" t="s">
        <v>112</v>
      </c>
      <c r="AB9261" s="1">
        <v>0</v>
      </c>
      <c r="AC9261">
        <v>0</v>
      </c>
      <c r="AD9261">
        <v>0</v>
      </c>
      <c r="AE9261">
        <v>0</v>
      </c>
      <c r="AF9261">
        <v>0</v>
      </c>
      <c r="AG9261" t="s">
        <v>87</v>
      </c>
      <c r="AH9261">
        <f>IF(OR(Cleaned_Data_Table[[#This Row],[Appointment Status]]="No Show", Cleaned_Data_Table[[#This Row],[Appointment Status]]="Cancelled"), 1, 0)</f>
        <v>0</v>
      </c>
      <c r="AI9261" t="str">
        <f>IF(Cleaned_Data_Table[[#This Row],[Emergency Case]]=1, "Emergency Care", "Standard Care")</f>
        <v>Standard Care</v>
      </c>
    </row>
    <row r="9262" spans="1:35">
      <c r="A9262" t="s">
        <v>9371</v>
      </c>
      <c r="B9262">
        <v>30</v>
      </c>
      <c r="C9262" t="s">
        <v>37</v>
      </c>
      <c r="D9262" t="s">
        <v>59</v>
      </c>
      <c r="E9262">
        <v>25.7</v>
      </c>
      <c r="F9262" t="s">
        <v>52</v>
      </c>
      <c r="G9262" t="s">
        <v>85</v>
      </c>
      <c r="H9262" t="s">
        <v>79</v>
      </c>
      <c r="I9262" t="s">
        <v>80</v>
      </c>
      <c r="J9262" t="s">
        <v>110</v>
      </c>
      <c r="K9262">
        <v>23</v>
      </c>
      <c r="L9262" s="1">
        <v>772</v>
      </c>
      <c r="M9262" t="s">
        <v>53</v>
      </c>
      <c r="N9262" t="s">
        <v>124</v>
      </c>
      <c r="O9262" t="s">
        <v>119</v>
      </c>
      <c r="P9262">
        <v>0</v>
      </c>
      <c r="Q9262">
        <v>12</v>
      </c>
      <c r="R9262">
        <v>5</v>
      </c>
      <c r="S9262">
        <v>0</v>
      </c>
      <c r="T9262">
        <v>3.5</v>
      </c>
      <c r="U9262">
        <v>1</v>
      </c>
      <c r="V9262">
        <v>10</v>
      </c>
      <c r="W9262" s="1">
        <v>3416</v>
      </c>
      <c r="X9262" s="1">
        <v>1922</v>
      </c>
      <c r="Y9262" s="1">
        <v>4277</v>
      </c>
      <c r="Z9262" t="s">
        <v>47</v>
      </c>
      <c r="AA9262" t="s">
        <v>57</v>
      </c>
      <c r="AB9262" s="1">
        <v>0</v>
      </c>
      <c r="AC9262">
        <v>0</v>
      </c>
      <c r="AD9262">
        <v>0</v>
      </c>
      <c r="AE9262">
        <v>0</v>
      </c>
      <c r="AF9262">
        <v>0</v>
      </c>
      <c r="AG9262" t="s">
        <v>87</v>
      </c>
      <c r="AH9262">
        <f>IF(OR(Cleaned_Data_Table[[#This Row],[Appointment Status]]="No Show", Cleaned_Data_Table[[#This Row],[Appointment Status]]="Cancelled"), 1, 0)</f>
        <v>0</v>
      </c>
      <c r="AI9262" t="str">
        <f>IF(Cleaned_Data_Table[[#This Row],[Emergency Case]]=1, "Emergency Care", "Standard Care")</f>
        <v>Emergency Care</v>
      </c>
    </row>
    <row r="9263" spans="1:35">
      <c r="A9263" t="s">
        <v>9372</v>
      </c>
      <c r="B9263">
        <v>84</v>
      </c>
      <c r="C9263" t="s">
        <v>37</v>
      </c>
      <c r="D9263" t="s">
        <v>59</v>
      </c>
      <c r="E9263">
        <v>25.5</v>
      </c>
      <c r="F9263" t="s">
        <v>52</v>
      </c>
      <c r="G9263" t="s">
        <v>85</v>
      </c>
      <c r="H9263" t="s">
        <v>67</v>
      </c>
      <c r="I9263" t="s">
        <v>68</v>
      </c>
      <c r="J9263" t="s">
        <v>110</v>
      </c>
      <c r="K9263">
        <v>18</v>
      </c>
      <c r="L9263" s="1">
        <v>563</v>
      </c>
      <c r="M9263" t="s">
        <v>53</v>
      </c>
      <c r="N9263" t="s">
        <v>45</v>
      </c>
      <c r="O9263" t="s">
        <v>70</v>
      </c>
      <c r="P9263">
        <v>0</v>
      </c>
      <c r="Q9263">
        <v>19</v>
      </c>
      <c r="R9263">
        <v>2</v>
      </c>
      <c r="S9263">
        <v>0</v>
      </c>
      <c r="T9263">
        <v>4.2</v>
      </c>
      <c r="U9263">
        <v>1</v>
      </c>
      <c r="V9263">
        <v>10</v>
      </c>
      <c r="W9263" s="1">
        <v>3157</v>
      </c>
      <c r="X9263" s="1">
        <v>2711</v>
      </c>
      <c r="Y9263" s="1">
        <v>4501.7</v>
      </c>
      <c r="Z9263" t="s">
        <v>125</v>
      </c>
      <c r="AA9263" t="s">
        <v>71</v>
      </c>
      <c r="AB9263" s="1">
        <v>0</v>
      </c>
      <c r="AC9263">
        <v>0</v>
      </c>
      <c r="AD9263">
        <v>0</v>
      </c>
      <c r="AE9263">
        <v>0</v>
      </c>
      <c r="AF9263">
        <v>0</v>
      </c>
      <c r="AG9263" t="s">
        <v>87</v>
      </c>
      <c r="AH9263">
        <f>IF(OR(Cleaned_Data_Table[[#This Row],[Appointment Status]]="No Show", Cleaned_Data_Table[[#This Row],[Appointment Status]]="Cancelled"), 1, 0)</f>
        <v>1</v>
      </c>
      <c r="AI9263" t="str">
        <f>IF(Cleaned_Data_Table[[#This Row],[Emergency Case]]=1, "Emergency Care", "Standard Care")</f>
        <v>Emergency Care</v>
      </c>
    </row>
    <row r="9264" spans="1:35">
      <c r="A9264" t="s">
        <v>9373</v>
      </c>
      <c r="B9264">
        <v>3</v>
      </c>
      <c r="C9264" t="s">
        <v>51</v>
      </c>
      <c r="D9264" t="s">
        <v>118</v>
      </c>
      <c r="E9264">
        <v>23.3</v>
      </c>
      <c r="F9264" t="s">
        <v>89</v>
      </c>
      <c r="G9264" t="s">
        <v>40</v>
      </c>
      <c r="H9264" t="s">
        <v>138</v>
      </c>
      <c r="I9264" t="s">
        <v>139</v>
      </c>
      <c r="J9264" t="s">
        <v>90</v>
      </c>
      <c r="K9264">
        <v>9</v>
      </c>
      <c r="L9264" s="1">
        <v>504</v>
      </c>
      <c r="M9264" t="s">
        <v>44</v>
      </c>
      <c r="N9264" t="s">
        <v>45</v>
      </c>
      <c r="O9264" t="s">
        <v>98</v>
      </c>
      <c r="P9264">
        <v>14</v>
      </c>
      <c r="Q9264">
        <v>5</v>
      </c>
      <c r="R9264">
        <v>14</v>
      </c>
      <c r="S9264">
        <v>2</v>
      </c>
      <c r="T9264">
        <v>4</v>
      </c>
      <c r="U9264">
        <v>0</v>
      </c>
      <c r="V9264">
        <v>10</v>
      </c>
      <c r="W9264" s="1">
        <v>13747</v>
      </c>
      <c r="X9264" s="1">
        <v>8464</v>
      </c>
      <c r="Y9264" s="1">
        <v>22715</v>
      </c>
      <c r="Z9264" t="s">
        <v>47</v>
      </c>
      <c r="AA9264" t="s">
        <v>112</v>
      </c>
      <c r="AB9264" s="1">
        <v>0</v>
      </c>
      <c r="AC9264">
        <v>0</v>
      </c>
      <c r="AD9264">
        <v>0</v>
      </c>
      <c r="AE9264">
        <v>0</v>
      </c>
      <c r="AF9264">
        <v>0</v>
      </c>
      <c r="AG9264" t="s">
        <v>87</v>
      </c>
      <c r="AH9264">
        <f>IF(OR(Cleaned_Data_Table[[#This Row],[Appointment Status]]="No Show", Cleaned_Data_Table[[#This Row],[Appointment Status]]="Cancelled"), 1, 0)</f>
        <v>0</v>
      </c>
      <c r="AI9264" t="str">
        <f>IF(Cleaned_Data_Table[[#This Row],[Emergency Case]]=1, "Emergency Care", "Standard Care")</f>
        <v>Standard Care</v>
      </c>
    </row>
    <row r="9265" spans="1:35">
      <c r="A9265" t="s">
        <v>9374</v>
      </c>
      <c r="B9265">
        <v>27</v>
      </c>
      <c r="C9265" t="s">
        <v>51</v>
      </c>
      <c r="D9265" t="s">
        <v>118</v>
      </c>
      <c r="E9265">
        <v>26.9</v>
      </c>
      <c r="F9265" t="s">
        <v>39</v>
      </c>
      <c r="G9265" t="s">
        <v>66</v>
      </c>
      <c r="H9265" t="s">
        <v>41</v>
      </c>
      <c r="I9265" t="s">
        <v>42</v>
      </c>
      <c r="J9265" t="s">
        <v>90</v>
      </c>
      <c r="K9265">
        <v>14</v>
      </c>
      <c r="L9265" s="1">
        <v>586</v>
      </c>
      <c r="M9265" t="s">
        <v>53</v>
      </c>
      <c r="N9265" t="s">
        <v>54</v>
      </c>
      <c r="O9265" t="s">
        <v>82</v>
      </c>
      <c r="P9265">
        <v>7</v>
      </c>
      <c r="Q9265">
        <v>19</v>
      </c>
      <c r="R9265">
        <v>11</v>
      </c>
      <c r="S9265">
        <v>4</v>
      </c>
      <c r="T9265">
        <v>3.4</v>
      </c>
      <c r="U9265">
        <v>0</v>
      </c>
      <c r="V9265">
        <v>10</v>
      </c>
      <c r="W9265" s="1">
        <v>15264</v>
      </c>
      <c r="X9265" s="1">
        <v>10922</v>
      </c>
      <c r="Y9265" s="1">
        <v>18740.400000000001</v>
      </c>
      <c r="Z9265" t="s">
        <v>56</v>
      </c>
      <c r="AA9265" t="s">
        <v>57</v>
      </c>
      <c r="AB9265" s="1">
        <v>26772</v>
      </c>
      <c r="AC9265">
        <v>0</v>
      </c>
      <c r="AD9265">
        <v>0</v>
      </c>
      <c r="AE9265">
        <v>0</v>
      </c>
      <c r="AF9265">
        <v>0</v>
      </c>
      <c r="AG9265" t="s">
        <v>87</v>
      </c>
      <c r="AH9265">
        <f>IF(OR(Cleaned_Data_Table[[#This Row],[Appointment Status]]="No Show", Cleaned_Data_Table[[#This Row],[Appointment Status]]="Cancelled"), 1, 0)</f>
        <v>1</v>
      </c>
      <c r="AI9265" t="str">
        <f>IF(Cleaned_Data_Table[[#This Row],[Emergency Case]]=1, "Emergency Care", "Standard Care")</f>
        <v>Standard Care</v>
      </c>
    </row>
    <row r="9266" spans="1:35">
      <c r="A9266" t="s">
        <v>9375</v>
      </c>
      <c r="B9266">
        <v>88</v>
      </c>
      <c r="C9266" t="s">
        <v>37</v>
      </c>
      <c r="D9266" t="s">
        <v>65</v>
      </c>
      <c r="E9266">
        <v>25.4</v>
      </c>
      <c r="F9266" t="s">
        <v>97</v>
      </c>
      <c r="G9266" t="s">
        <v>40</v>
      </c>
      <c r="H9266" t="s">
        <v>79</v>
      </c>
      <c r="I9266" t="s">
        <v>80</v>
      </c>
      <c r="J9266" t="s">
        <v>43</v>
      </c>
      <c r="K9266">
        <v>27</v>
      </c>
      <c r="L9266" s="1">
        <v>782</v>
      </c>
      <c r="M9266" t="s">
        <v>44</v>
      </c>
      <c r="N9266" t="s">
        <v>124</v>
      </c>
      <c r="O9266" t="s">
        <v>119</v>
      </c>
      <c r="P9266">
        <v>20</v>
      </c>
      <c r="Q9266">
        <v>21</v>
      </c>
      <c r="R9266">
        <v>1</v>
      </c>
      <c r="S9266">
        <v>0</v>
      </c>
      <c r="T9266">
        <v>4.5999999999999996</v>
      </c>
      <c r="U9266">
        <v>0</v>
      </c>
      <c r="V9266">
        <v>10</v>
      </c>
      <c r="W9266" s="1">
        <v>168</v>
      </c>
      <c r="X9266" s="1">
        <v>738</v>
      </c>
      <c r="Y9266" s="1">
        <v>1688</v>
      </c>
      <c r="Z9266" t="s">
        <v>47</v>
      </c>
      <c r="AA9266" t="s">
        <v>71</v>
      </c>
      <c r="AB9266" s="1">
        <v>0</v>
      </c>
      <c r="AC9266">
        <v>0</v>
      </c>
      <c r="AD9266">
        <v>1</v>
      </c>
      <c r="AE9266">
        <v>0</v>
      </c>
      <c r="AF9266">
        <v>0</v>
      </c>
      <c r="AG9266" t="s">
        <v>49</v>
      </c>
      <c r="AH9266">
        <f>IF(OR(Cleaned_Data_Table[[#This Row],[Appointment Status]]="No Show", Cleaned_Data_Table[[#This Row],[Appointment Status]]="Cancelled"), 1, 0)</f>
        <v>0</v>
      </c>
      <c r="AI9266" t="str">
        <f>IF(Cleaned_Data_Table[[#This Row],[Emergency Case]]=1, "Emergency Care", "Standard Care")</f>
        <v>Standard Care</v>
      </c>
    </row>
    <row r="9267" spans="1:35">
      <c r="A9267" t="s">
        <v>9376</v>
      </c>
      <c r="B9267">
        <v>72</v>
      </c>
      <c r="C9267" t="s">
        <v>37</v>
      </c>
      <c r="D9267" t="s">
        <v>84</v>
      </c>
      <c r="E9267">
        <v>22.5</v>
      </c>
      <c r="F9267" t="s">
        <v>97</v>
      </c>
      <c r="G9267" t="s">
        <v>66</v>
      </c>
      <c r="H9267" t="s">
        <v>108</v>
      </c>
      <c r="I9267" t="s">
        <v>109</v>
      </c>
      <c r="J9267" t="s">
        <v>90</v>
      </c>
      <c r="K9267">
        <v>1</v>
      </c>
      <c r="L9267" s="1">
        <v>250</v>
      </c>
      <c r="M9267" t="s">
        <v>53</v>
      </c>
      <c r="N9267" t="s">
        <v>45</v>
      </c>
      <c r="O9267" t="s">
        <v>75</v>
      </c>
      <c r="P9267">
        <v>26</v>
      </c>
      <c r="Q9267">
        <v>8</v>
      </c>
      <c r="R9267">
        <v>14</v>
      </c>
      <c r="S9267">
        <v>4</v>
      </c>
      <c r="T9267">
        <v>4.0999999999999996</v>
      </c>
      <c r="U9267">
        <v>0</v>
      </c>
      <c r="V9267">
        <v>10</v>
      </c>
      <c r="W9267" s="1">
        <v>8844</v>
      </c>
      <c r="X9267" s="1">
        <v>14357</v>
      </c>
      <c r="Y9267" s="1">
        <v>16415.7</v>
      </c>
      <c r="Z9267" t="s">
        <v>47</v>
      </c>
      <c r="AA9267" t="s">
        <v>76</v>
      </c>
      <c r="AB9267" s="1">
        <v>0</v>
      </c>
      <c r="AC9267">
        <v>0</v>
      </c>
      <c r="AD9267">
        <v>1</v>
      </c>
      <c r="AE9267">
        <v>0</v>
      </c>
      <c r="AF9267">
        <v>0</v>
      </c>
      <c r="AG9267" t="s">
        <v>91</v>
      </c>
      <c r="AH9267">
        <f>IF(OR(Cleaned_Data_Table[[#This Row],[Appointment Status]]="No Show", Cleaned_Data_Table[[#This Row],[Appointment Status]]="Cancelled"), 1, 0)</f>
        <v>0</v>
      </c>
      <c r="AI9267" t="str">
        <f>IF(Cleaned_Data_Table[[#This Row],[Emergency Case]]=1, "Emergency Care", "Standard Care")</f>
        <v>Standard Care</v>
      </c>
    </row>
    <row r="9268" spans="1:35">
      <c r="A9268" t="s">
        <v>9377</v>
      </c>
      <c r="B9268">
        <v>89</v>
      </c>
      <c r="C9268" t="s">
        <v>51</v>
      </c>
      <c r="D9268" t="s">
        <v>59</v>
      </c>
      <c r="E9268">
        <v>23.3</v>
      </c>
      <c r="F9268" t="s">
        <v>103</v>
      </c>
      <c r="G9268" t="s">
        <v>40</v>
      </c>
      <c r="H9268" t="s">
        <v>79</v>
      </c>
      <c r="I9268" t="s">
        <v>80</v>
      </c>
      <c r="J9268" t="s">
        <v>110</v>
      </c>
      <c r="K9268">
        <v>22</v>
      </c>
      <c r="L9268" s="1">
        <v>706</v>
      </c>
      <c r="M9268" t="s">
        <v>44</v>
      </c>
      <c r="N9268" t="s">
        <v>81</v>
      </c>
      <c r="O9268" t="s">
        <v>75</v>
      </c>
      <c r="P9268">
        <v>11</v>
      </c>
      <c r="Q9268">
        <v>24</v>
      </c>
      <c r="R9268">
        <v>0</v>
      </c>
      <c r="S9268">
        <v>0</v>
      </c>
      <c r="T9268">
        <v>3.1</v>
      </c>
      <c r="U9268">
        <v>0</v>
      </c>
      <c r="V9268">
        <v>10</v>
      </c>
      <c r="W9268" s="1">
        <v>3815</v>
      </c>
      <c r="X9268" s="1">
        <v>1049</v>
      </c>
      <c r="Y9268" s="1">
        <v>5570</v>
      </c>
      <c r="Z9268" t="s">
        <v>47</v>
      </c>
      <c r="AA9268" t="s">
        <v>71</v>
      </c>
      <c r="AB9268" s="1">
        <v>0</v>
      </c>
      <c r="AC9268">
        <v>0</v>
      </c>
      <c r="AD9268">
        <v>0</v>
      </c>
      <c r="AE9268">
        <v>0</v>
      </c>
      <c r="AF9268">
        <v>0</v>
      </c>
      <c r="AG9268" t="s">
        <v>87</v>
      </c>
      <c r="AH9268">
        <f>IF(OR(Cleaned_Data_Table[[#This Row],[Appointment Status]]="No Show", Cleaned_Data_Table[[#This Row],[Appointment Status]]="Cancelled"), 1, 0)</f>
        <v>0</v>
      </c>
      <c r="AI9268" t="str">
        <f>IF(Cleaned_Data_Table[[#This Row],[Emergency Case]]=1, "Emergency Care", "Standard Care")</f>
        <v>Standard Care</v>
      </c>
    </row>
    <row r="9269" spans="1:35">
      <c r="A9269" t="s">
        <v>9378</v>
      </c>
      <c r="B9269">
        <v>75</v>
      </c>
      <c r="C9269" t="s">
        <v>37</v>
      </c>
      <c r="D9269" t="s">
        <v>84</v>
      </c>
      <c r="E9269">
        <v>25.5</v>
      </c>
      <c r="F9269" t="s">
        <v>52</v>
      </c>
      <c r="G9269" t="s">
        <v>40</v>
      </c>
      <c r="H9269" t="s">
        <v>41</v>
      </c>
      <c r="I9269" t="s">
        <v>42</v>
      </c>
      <c r="J9269" t="s">
        <v>43</v>
      </c>
      <c r="K9269">
        <v>16</v>
      </c>
      <c r="L9269" s="1">
        <v>649</v>
      </c>
      <c r="M9269" t="s">
        <v>53</v>
      </c>
      <c r="N9269" t="s">
        <v>54</v>
      </c>
      <c r="O9269" t="s">
        <v>86</v>
      </c>
      <c r="P9269">
        <v>13</v>
      </c>
      <c r="Q9269">
        <v>34</v>
      </c>
      <c r="R9269">
        <v>1</v>
      </c>
      <c r="S9269">
        <v>1</v>
      </c>
      <c r="T9269">
        <v>3.7</v>
      </c>
      <c r="U9269">
        <v>0</v>
      </c>
      <c r="V9269">
        <v>9.6</v>
      </c>
      <c r="W9269" s="1">
        <v>391</v>
      </c>
      <c r="X9269" s="1">
        <v>967</v>
      </c>
      <c r="Y9269" s="1">
        <v>1404.9</v>
      </c>
      <c r="Z9269" t="s">
        <v>47</v>
      </c>
      <c r="AA9269" t="s">
        <v>71</v>
      </c>
      <c r="AB9269" s="1">
        <v>0</v>
      </c>
      <c r="AC9269">
        <v>1</v>
      </c>
      <c r="AD9269">
        <v>0</v>
      </c>
      <c r="AE9269">
        <v>0</v>
      </c>
      <c r="AF9269">
        <v>0</v>
      </c>
      <c r="AG9269" t="s">
        <v>49</v>
      </c>
      <c r="AH9269">
        <f>IF(OR(Cleaned_Data_Table[[#This Row],[Appointment Status]]="No Show", Cleaned_Data_Table[[#This Row],[Appointment Status]]="Cancelled"), 1, 0)</f>
        <v>0</v>
      </c>
      <c r="AI9269" t="str">
        <f>IF(Cleaned_Data_Table[[#This Row],[Emergency Case]]=1, "Emergency Care", "Standard Care")</f>
        <v>Standard Care</v>
      </c>
    </row>
    <row r="9270" spans="1:35">
      <c r="A9270" t="s">
        <v>9379</v>
      </c>
      <c r="B9270">
        <v>62</v>
      </c>
      <c r="C9270" t="s">
        <v>51</v>
      </c>
      <c r="D9270" t="s">
        <v>116</v>
      </c>
      <c r="E9270">
        <v>27.5</v>
      </c>
      <c r="F9270" t="s">
        <v>39</v>
      </c>
      <c r="G9270" t="s">
        <v>40</v>
      </c>
      <c r="H9270" t="s">
        <v>94</v>
      </c>
      <c r="I9270" t="s">
        <v>95</v>
      </c>
      <c r="J9270" t="s">
        <v>43</v>
      </c>
      <c r="K9270">
        <v>19</v>
      </c>
      <c r="L9270" s="1">
        <v>613</v>
      </c>
      <c r="M9270" t="s">
        <v>44</v>
      </c>
      <c r="N9270" t="s">
        <v>62</v>
      </c>
      <c r="O9270" t="s">
        <v>98</v>
      </c>
      <c r="P9270">
        <v>12</v>
      </c>
      <c r="Q9270">
        <v>42</v>
      </c>
      <c r="R9270">
        <v>7</v>
      </c>
      <c r="S9270">
        <v>3</v>
      </c>
      <c r="T9270">
        <v>3</v>
      </c>
      <c r="U9270">
        <v>0</v>
      </c>
      <c r="V9270">
        <v>8.6999999999999993</v>
      </c>
      <c r="W9270" s="1">
        <v>778</v>
      </c>
      <c r="X9270" s="1">
        <v>299</v>
      </c>
      <c r="Y9270" s="1">
        <v>1690</v>
      </c>
      <c r="Z9270" t="s">
        <v>47</v>
      </c>
      <c r="AA9270" t="s">
        <v>76</v>
      </c>
      <c r="AB9270" s="1">
        <v>0</v>
      </c>
      <c r="AC9270">
        <v>1</v>
      </c>
      <c r="AD9270">
        <v>0</v>
      </c>
      <c r="AE9270">
        <v>0</v>
      </c>
      <c r="AF9270">
        <v>0</v>
      </c>
      <c r="AG9270" t="s">
        <v>49</v>
      </c>
      <c r="AH9270">
        <f>IF(OR(Cleaned_Data_Table[[#This Row],[Appointment Status]]="No Show", Cleaned_Data_Table[[#This Row],[Appointment Status]]="Cancelled"), 1, 0)</f>
        <v>0</v>
      </c>
      <c r="AI9270" t="str">
        <f>IF(Cleaned_Data_Table[[#This Row],[Emergency Case]]=1, "Emergency Care", "Standard Care")</f>
        <v>Standard Care</v>
      </c>
    </row>
    <row r="9271" spans="1:35">
      <c r="A9271" t="s">
        <v>9380</v>
      </c>
      <c r="B9271">
        <v>61</v>
      </c>
      <c r="C9271" t="s">
        <v>37</v>
      </c>
      <c r="D9271" t="s">
        <v>78</v>
      </c>
      <c r="E9271">
        <v>23.5</v>
      </c>
      <c r="F9271" t="s">
        <v>52</v>
      </c>
      <c r="G9271" t="s">
        <v>40</v>
      </c>
      <c r="H9271" t="s">
        <v>104</v>
      </c>
      <c r="I9271" t="s">
        <v>105</v>
      </c>
      <c r="J9271" t="s">
        <v>90</v>
      </c>
      <c r="K9271">
        <v>1</v>
      </c>
      <c r="L9271" s="1">
        <v>321</v>
      </c>
      <c r="M9271" t="s">
        <v>44</v>
      </c>
      <c r="N9271" t="s">
        <v>81</v>
      </c>
      <c r="O9271" t="s">
        <v>106</v>
      </c>
      <c r="P9271">
        <v>27</v>
      </c>
      <c r="Q9271">
        <v>8</v>
      </c>
      <c r="R9271">
        <v>9</v>
      </c>
      <c r="S9271">
        <v>2</v>
      </c>
      <c r="T9271">
        <v>3.9</v>
      </c>
      <c r="U9271">
        <v>0</v>
      </c>
      <c r="V9271">
        <v>10</v>
      </c>
      <c r="W9271" s="1">
        <v>5179</v>
      </c>
      <c r="X9271" s="1">
        <v>9249</v>
      </c>
      <c r="Y9271" s="1">
        <v>14749</v>
      </c>
      <c r="Z9271" t="s">
        <v>47</v>
      </c>
      <c r="AA9271" t="s">
        <v>76</v>
      </c>
      <c r="AB9271" s="1">
        <v>0</v>
      </c>
      <c r="AC9271">
        <v>0</v>
      </c>
      <c r="AD9271">
        <v>1</v>
      </c>
      <c r="AE9271">
        <v>0</v>
      </c>
      <c r="AF9271">
        <v>0</v>
      </c>
      <c r="AG9271" t="s">
        <v>91</v>
      </c>
      <c r="AH9271">
        <f>IF(OR(Cleaned_Data_Table[[#This Row],[Appointment Status]]="No Show", Cleaned_Data_Table[[#This Row],[Appointment Status]]="Cancelled"), 1, 0)</f>
        <v>0</v>
      </c>
      <c r="AI9271" t="str">
        <f>IF(Cleaned_Data_Table[[#This Row],[Emergency Case]]=1, "Emergency Care", "Standard Care")</f>
        <v>Standard Care</v>
      </c>
    </row>
    <row r="9272" spans="1:35">
      <c r="A9272" t="s">
        <v>9381</v>
      </c>
      <c r="B9272">
        <v>1</v>
      </c>
      <c r="C9272" t="s">
        <v>51</v>
      </c>
      <c r="D9272" t="s">
        <v>84</v>
      </c>
      <c r="E9272">
        <v>23.8</v>
      </c>
      <c r="F9272" t="s">
        <v>89</v>
      </c>
      <c r="G9272" t="s">
        <v>66</v>
      </c>
      <c r="H9272" t="s">
        <v>94</v>
      </c>
      <c r="I9272" t="s">
        <v>95</v>
      </c>
      <c r="J9272" t="s">
        <v>110</v>
      </c>
      <c r="K9272">
        <v>23</v>
      </c>
      <c r="L9272" s="1">
        <v>749</v>
      </c>
      <c r="M9272" t="s">
        <v>44</v>
      </c>
      <c r="N9272" t="s">
        <v>54</v>
      </c>
      <c r="O9272" t="s">
        <v>82</v>
      </c>
      <c r="P9272">
        <v>5</v>
      </c>
      <c r="Q9272">
        <v>23</v>
      </c>
      <c r="R9272">
        <v>8</v>
      </c>
      <c r="S9272">
        <v>2</v>
      </c>
      <c r="T9272">
        <v>4</v>
      </c>
      <c r="U9272">
        <v>0</v>
      </c>
      <c r="V9272">
        <v>10</v>
      </c>
      <c r="W9272" s="1">
        <v>2980</v>
      </c>
      <c r="X9272" s="1">
        <v>2003</v>
      </c>
      <c r="Y9272" s="1">
        <v>5732</v>
      </c>
      <c r="Z9272" t="s">
        <v>47</v>
      </c>
      <c r="AA9272" t="s">
        <v>112</v>
      </c>
      <c r="AB9272" s="1">
        <v>0</v>
      </c>
      <c r="AC9272">
        <v>0</v>
      </c>
      <c r="AD9272">
        <v>0</v>
      </c>
      <c r="AE9272">
        <v>0</v>
      </c>
      <c r="AF9272">
        <v>0</v>
      </c>
      <c r="AG9272" t="s">
        <v>87</v>
      </c>
      <c r="AH9272">
        <f>IF(OR(Cleaned_Data_Table[[#This Row],[Appointment Status]]="No Show", Cleaned_Data_Table[[#This Row],[Appointment Status]]="Cancelled"), 1, 0)</f>
        <v>0</v>
      </c>
      <c r="AI9272" t="str">
        <f>IF(Cleaned_Data_Table[[#This Row],[Emergency Case]]=1, "Emergency Care", "Standard Care")</f>
        <v>Standard Care</v>
      </c>
    </row>
    <row r="9273" spans="1:35">
      <c r="A9273" t="s">
        <v>9382</v>
      </c>
      <c r="B9273">
        <v>87</v>
      </c>
      <c r="C9273" t="s">
        <v>51</v>
      </c>
      <c r="D9273" t="s">
        <v>84</v>
      </c>
      <c r="E9273">
        <v>24.9</v>
      </c>
      <c r="F9273" t="s">
        <v>52</v>
      </c>
      <c r="G9273" t="s">
        <v>40</v>
      </c>
      <c r="H9273" t="s">
        <v>129</v>
      </c>
      <c r="I9273" t="s">
        <v>130</v>
      </c>
      <c r="J9273" t="s">
        <v>43</v>
      </c>
      <c r="K9273">
        <v>28</v>
      </c>
      <c r="L9273" s="1">
        <v>958</v>
      </c>
      <c r="M9273" t="s">
        <v>53</v>
      </c>
      <c r="N9273" t="s">
        <v>69</v>
      </c>
      <c r="O9273" t="s">
        <v>46</v>
      </c>
      <c r="P9273">
        <v>2</v>
      </c>
      <c r="Q9273">
        <v>23</v>
      </c>
      <c r="R9273">
        <v>7</v>
      </c>
      <c r="S9273">
        <v>3</v>
      </c>
      <c r="T9273">
        <v>4.4000000000000004</v>
      </c>
      <c r="U9273">
        <v>0</v>
      </c>
      <c r="V9273">
        <v>10</v>
      </c>
      <c r="W9273" s="1">
        <v>819</v>
      </c>
      <c r="X9273" s="1">
        <v>146</v>
      </c>
      <c r="Y9273" s="1">
        <v>1346.1</v>
      </c>
      <c r="Z9273" t="s">
        <v>47</v>
      </c>
      <c r="AA9273" t="s">
        <v>71</v>
      </c>
      <c r="AB9273" s="1">
        <v>0</v>
      </c>
      <c r="AC9273">
        <v>0</v>
      </c>
      <c r="AD9273">
        <v>0</v>
      </c>
      <c r="AE9273">
        <v>0</v>
      </c>
      <c r="AF9273">
        <v>0</v>
      </c>
      <c r="AG9273" t="s">
        <v>87</v>
      </c>
      <c r="AH9273">
        <f>IF(OR(Cleaned_Data_Table[[#This Row],[Appointment Status]]="No Show", Cleaned_Data_Table[[#This Row],[Appointment Status]]="Cancelled"), 1, 0)</f>
        <v>0</v>
      </c>
      <c r="AI9273" t="str">
        <f>IF(Cleaned_Data_Table[[#This Row],[Emergency Case]]=1, "Emergency Care", "Standard Care")</f>
        <v>Standard Care</v>
      </c>
    </row>
    <row r="9274" spans="1:35">
      <c r="A9274" t="s">
        <v>9383</v>
      </c>
      <c r="B9274">
        <v>86</v>
      </c>
      <c r="C9274" t="s">
        <v>37</v>
      </c>
      <c r="D9274" t="s">
        <v>118</v>
      </c>
      <c r="E9274">
        <v>26.8</v>
      </c>
      <c r="F9274" t="s">
        <v>39</v>
      </c>
      <c r="G9274" t="s">
        <v>66</v>
      </c>
      <c r="H9274" t="s">
        <v>129</v>
      </c>
      <c r="I9274" t="s">
        <v>130</v>
      </c>
      <c r="J9274" t="s">
        <v>90</v>
      </c>
      <c r="K9274">
        <v>13</v>
      </c>
      <c r="L9274" s="1">
        <v>636</v>
      </c>
      <c r="M9274" t="s">
        <v>53</v>
      </c>
      <c r="N9274" t="s">
        <v>54</v>
      </c>
      <c r="O9274" t="s">
        <v>101</v>
      </c>
      <c r="P9274">
        <v>17</v>
      </c>
      <c r="Q9274">
        <v>15</v>
      </c>
      <c r="R9274">
        <v>5</v>
      </c>
      <c r="S9274">
        <v>0</v>
      </c>
      <c r="T9274">
        <v>4.4000000000000004</v>
      </c>
      <c r="U9274">
        <v>0</v>
      </c>
      <c r="V9274">
        <v>10</v>
      </c>
      <c r="W9274" s="1">
        <v>11704</v>
      </c>
      <c r="X9274" s="1">
        <v>14469</v>
      </c>
      <c r="Y9274" s="1">
        <v>18766.3</v>
      </c>
      <c r="Z9274" t="s">
        <v>56</v>
      </c>
      <c r="AA9274" t="s">
        <v>71</v>
      </c>
      <c r="AB9274" s="1">
        <v>26809</v>
      </c>
      <c r="AC9274">
        <v>0</v>
      </c>
      <c r="AD9274">
        <v>1</v>
      </c>
      <c r="AE9274">
        <v>0</v>
      </c>
      <c r="AF9274">
        <v>0</v>
      </c>
      <c r="AG9274" t="s">
        <v>91</v>
      </c>
      <c r="AH9274">
        <f>IF(OR(Cleaned_Data_Table[[#This Row],[Appointment Status]]="No Show", Cleaned_Data_Table[[#This Row],[Appointment Status]]="Cancelled"), 1, 0)</f>
        <v>1</v>
      </c>
      <c r="AI9274" t="str">
        <f>IF(Cleaned_Data_Table[[#This Row],[Emergency Case]]=1, "Emergency Care", "Standard Care")</f>
        <v>Standard Care</v>
      </c>
    </row>
    <row r="9275" spans="1:35">
      <c r="A9275" t="s">
        <v>9384</v>
      </c>
      <c r="B9275">
        <v>55</v>
      </c>
      <c r="C9275" t="s">
        <v>51</v>
      </c>
      <c r="D9275" t="s">
        <v>59</v>
      </c>
      <c r="E9275">
        <v>25.5</v>
      </c>
      <c r="F9275" t="s">
        <v>39</v>
      </c>
      <c r="G9275" t="s">
        <v>40</v>
      </c>
      <c r="H9275" t="s">
        <v>67</v>
      </c>
      <c r="I9275" t="s">
        <v>68</v>
      </c>
      <c r="J9275" t="s">
        <v>43</v>
      </c>
      <c r="K9275">
        <v>29</v>
      </c>
      <c r="L9275" s="1">
        <v>860</v>
      </c>
      <c r="M9275" t="s">
        <v>53</v>
      </c>
      <c r="N9275" t="s">
        <v>54</v>
      </c>
      <c r="O9275" t="s">
        <v>119</v>
      </c>
      <c r="P9275">
        <v>12</v>
      </c>
      <c r="Q9275">
        <v>31</v>
      </c>
      <c r="R9275">
        <v>9</v>
      </c>
      <c r="S9275">
        <v>2</v>
      </c>
      <c r="T9275">
        <v>4.2</v>
      </c>
      <c r="U9275">
        <v>0</v>
      </c>
      <c r="V9275">
        <v>10</v>
      </c>
      <c r="W9275" s="1">
        <v>706</v>
      </c>
      <c r="X9275" s="1">
        <v>565</v>
      </c>
      <c r="Y9275" s="1">
        <v>1491.7</v>
      </c>
      <c r="Z9275" t="s">
        <v>47</v>
      </c>
      <c r="AA9275" t="s">
        <v>76</v>
      </c>
      <c r="AB9275" s="1">
        <v>0</v>
      </c>
      <c r="AC9275">
        <v>1</v>
      </c>
      <c r="AD9275">
        <v>0</v>
      </c>
      <c r="AE9275">
        <v>0</v>
      </c>
      <c r="AF9275">
        <v>0</v>
      </c>
      <c r="AG9275" t="s">
        <v>49</v>
      </c>
      <c r="AH9275">
        <f>IF(OR(Cleaned_Data_Table[[#This Row],[Appointment Status]]="No Show", Cleaned_Data_Table[[#This Row],[Appointment Status]]="Cancelled"), 1, 0)</f>
        <v>0</v>
      </c>
      <c r="AI9275" t="str">
        <f>IF(Cleaned_Data_Table[[#This Row],[Emergency Case]]=1, "Emergency Care", "Standard Care")</f>
        <v>Standard Care</v>
      </c>
    </row>
    <row r="9276" spans="1:35">
      <c r="A9276" t="s">
        <v>9385</v>
      </c>
      <c r="B9276">
        <v>56</v>
      </c>
      <c r="C9276" t="s">
        <v>51</v>
      </c>
      <c r="D9276" t="s">
        <v>116</v>
      </c>
      <c r="E9276">
        <v>27.6</v>
      </c>
      <c r="F9276" t="s">
        <v>39</v>
      </c>
      <c r="G9276" t="s">
        <v>40</v>
      </c>
      <c r="H9276" t="s">
        <v>41</v>
      </c>
      <c r="I9276" t="s">
        <v>42</v>
      </c>
      <c r="J9276" t="s">
        <v>43</v>
      </c>
      <c r="K9276">
        <v>24</v>
      </c>
      <c r="L9276" s="1">
        <v>864</v>
      </c>
      <c r="M9276" t="s">
        <v>53</v>
      </c>
      <c r="N9276" t="s">
        <v>54</v>
      </c>
      <c r="O9276" t="s">
        <v>119</v>
      </c>
      <c r="P9276">
        <v>16</v>
      </c>
      <c r="Q9276">
        <v>24</v>
      </c>
      <c r="R9276">
        <v>8</v>
      </c>
      <c r="S9276">
        <v>2</v>
      </c>
      <c r="T9276">
        <v>5</v>
      </c>
      <c r="U9276">
        <v>0</v>
      </c>
      <c r="V9276">
        <v>10</v>
      </c>
      <c r="W9276" s="1">
        <v>296</v>
      </c>
      <c r="X9276" s="1">
        <v>345</v>
      </c>
      <c r="Y9276" s="1">
        <v>1053.5</v>
      </c>
      <c r="Z9276" t="s">
        <v>56</v>
      </c>
      <c r="AA9276" t="s">
        <v>76</v>
      </c>
      <c r="AB9276" s="1">
        <v>1505</v>
      </c>
      <c r="AC9276">
        <v>0</v>
      </c>
      <c r="AD9276">
        <v>1</v>
      </c>
      <c r="AE9276">
        <v>0</v>
      </c>
      <c r="AF9276">
        <v>0</v>
      </c>
      <c r="AG9276" t="s">
        <v>49</v>
      </c>
      <c r="AH9276">
        <f>IF(OR(Cleaned_Data_Table[[#This Row],[Appointment Status]]="No Show", Cleaned_Data_Table[[#This Row],[Appointment Status]]="Cancelled"), 1, 0)</f>
        <v>1</v>
      </c>
      <c r="AI9276" t="str">
        <f>IF(Cleaned_Data_Table[[#This Row],[Emergency Case]]=1, "Emergency Care", "Standard Care")</f>
        <v>Standard Care</v>
      </c>
    </row>
    <row r="9277" spans="1:35">
      <c r="A9277" t="s">
        <v>9386</v>
      </c>
      <c r="B9277">
        <v>21</v>
      </c>
      <c r="C9277" t="s">
        <v>51</v>
      </c>
      <c r="D9277" t="s">
        <v>100</v>
      </c>
      <c r="E9277">
        <v>31.4</v>
      </c>
      <c r="F9277" t="s">
        <v>103</v>
      </c>
      <c r="G9277" t="s">
        <v>66</v>
      </c>
      <c r="H9277" t="s">
        <v>73</v>
      </c>
      <c r="I9277" t="s">
        <v>74</v>
      </c>
      <c r="J9277" t="s">
        <v>43</v>
      </c>
      <c r="K9277">
        <v>5</v>
      </c>
      <c r="L9277" s="1">
        <v>381</v>
      </c>
      <c r="M9277" t="s">
        <v>44</v>
      </c>
      <c r="N9277" t="s">
        <v>124</v>
      </c>
      <c r="O9277" t="s">
        <v>55</v>
      </c>
      <c r="P9277">
        <v>15</v>
      </c>
      <c r="Q9277">
        <v>54</v>
      </c>
      <c r="R9277">
        <v>8</v>
      </c>
      <c r="S9277">
        <v>2</v>
      </c>
      <c r="T9277">
        <v>3.1</v>
      </c>
      <c r="U9277">
        <v>0</v>
      </c>
      <c r="V9277">
        <v>8</v>
      </c>
      <c r="W9277" s="1">
        <v>689</v>
      </c>
      <c r="X9277" s="1">
        <v>969</v>
      </c>
      <c r="Y9277" s="1">
        <v>2039</v>
      </c>
      <c r="Z9277" t="s">
        <v>47</v>
      </c>
      <c r="AA9277" t="s">
        <v>57</v>
      </c>
      <c r="AB9277" s="1">
        <v>0</v>
      </c>
      <c r="AC9277">
        <v>1</v>
      </c>
      <c r="AD9277">
        <v>1</v>
      </c>
      <c r="AE9277">
        <v>0</v>
      </c>
      <c r="AF9277">
        <v>0</v>
      </c>
      <c r="AG9277" t="s">
        <v>49</v>
      </c>
      <c r="AH9277">
        <f>IF(OR(Cleaned_Data_Table[[#This Row],[Appointment Status]]="No Show", Cleaned_Data_Table[[#This Row],[Appointment Status]]="Cancelled"), 1, 0)</f>
        <v>0</v>
      </c>
      <c r="AI9277" t="str">
        <f>IF(Cleaned_Data_Table[[#This Row],[Emergency Case]]=1, "Emergency Care", "Standard Care")</f>
        <v>Standard Care</v>
      </c>
    </row>
    <row r="9278" spans="1:35">
      <c r="A9278" t="s">
        <v>9387</v>
      </c>
      <c r="B9278">
        <v>48</v>
      </c>
      <c r="C9278" t="s">
        <v>37</v>
      </c>
      <c r="D9278" t="s">
        <v>93</v>
      </c>
      <c r="E9278">
        <v>20.7</v>
      </c>
      <c r="F9278" t="s">
        <v>52</v>
      </c>
      <c r="G9278" t="s">
        <v>40</v>
      </c>
      <c r="H9278" t="s">
        <v>104</v>
      </c>
      <c r="I9278" t="s">
        <v>105</v>
      </c>
      <c r="J9278" t="s">
        <v>43</v>
      </c>
      <c r="K9278">
        <v>2</v>
      </c>
      <c r="L9278" s="1">
        <v>301</v>
      </c>
      <c r="M9278" t="s">
        <v>44</v>
      </c>
      <c r="N9278" t="s">
        <v>54</v>
      </c>
      <c r="O9278" t="s">
        <v>70</v>
      </c>
      <c r="P9278">
        <v>15</v>
      </c>
      <c r="Q9278">
        <v>41</v>
      </c>
      <c r="R9278">
        <v>12</v>
      </c>
      <c r="S9278">
        <v>2</v>
      </c>
      <c r="T9278">
        <v>3.8</v>
      </c>
      <c r="U9278">
        <v>0</v>
      </c>
      <c r="V9278">
        <v>9.1999999999999993</v>
      </c>
      <c r="W9278" s="1">
        <v>116</v>
      </c>
      <c r="X9278" s="1">
        <v>442</v>
      </c>
      <c r="Y9278" s="1">
        <v>859</v>
      </c>
      <c r="Z9278" t="s">
        <v>47</v>
      </c>
      <c r="AA9278" t="s">
        <v>48</v>
      </c>
      <c r="AB9278" s="1">
        <v>0</v>
      </c>
      <c r="AC9278">
        <v>1</v>
      </c>
      <c r="AD9278">
        <v>1</v>
      </c>
      <c r="AE9278">
        <v>0</v>
      </c>
      <c r="AF9278">
        <v>0</v>
      </c>
      <c r="AG9278" t="s">
        <v>49</v>
      </c>
      <c r="AH9278">
        <f>IF(OR(Cleaned_Data_Table[[#This Row],[Appointment Status]]="No Show", Cleaned_Data_Table[[#This Row],[Appointment Status]]="Cancelled"), 1, 0)</f>
        <v>0</v>
      </c>
      <c r="AI9278" t="str">
        <f>IF(Cleaned_Data_Table[[#This Row],[Emergency Case]]=1, "Emergency Care", "Standard Care")</f>
        <v>Standard Care</v>
      </c>
    </row>
    <row r="9279" spans="1:35">
      <c r="A9279" t="s">
        <v>9388</v>
      </c>
      <c r="B9279">
        <v>44</v>
      </c>
      <c r="C9279" t="s">
        <v>37</v>
      </c>
      <c r="D9279" t="s">
        <v>114</v>
      </c>
      <c r="E9279">
        <v>16.100000000000001</v>
      </c>
      <c r="F9279" t="s">
        <v>52</v>
      </c>
      <c r="G9279" t="s">
        <v>66</v>
      </c>
      <c r="H9279" t="s">
        <v>138</v>
      </c>
      <c r="I9279" t="s">
        <v>139</v>
      </c>
      <c r="J9279" t="s">
        <v>110</v>
      </c>
      <c r="K9279">
        <v>21</v>
      </c>
      <c r="L9279" s="1">
        <v>765</v>
      </c>
      <c r="M9279" t="s">
        <v>44</v>
      </c>
      <c r="N9279" t="s">
        <v>62</v>
      </c>
      <c r="O9279" t="s">
        <v>106</v>
      </c>
      <c r="P9279">
        <v>1</v>
      </c>
      <c r="Q9279">
        <v>31</v>
      </c>
      <c r="R9279">
        <v>3</v>
      </c>
      <c r="S9279">
        <v>1</v>
      </c>
      <c r="T9279">
        <v>3.6</v>
      </c>
      <c r="U9279">
        <v>0</v>
      </c>
      <c r="V9279">
        <v>9.6999999999999993</v>
      </c>
      <c r="W9279" s="1">
        <v>1896</v>
      </c>
      <c r="X9279" s="1">
        <v>1220</v>
      </c>
      <c r="Y9279" s="1">
        <v>3881</v>
      </c>
      <c r="Z9279" t="s">
        <v>47</v>
      </c>
      <c r="AA9279" t="s">
        <v>48</v>
      </c>
      <c r="AB9279" s="1">
        <v>0</v>
      </c>
      <c r="AC9279">
        <v>1</v>
      </c>
      <c r="AD9279">
        <v>0</v>
      </c>
      <c r="AE9279">
        <v>0</v>
      </c>
      <c r="AF9279">
        <v>0</v>
      </c>
      <c r="AG9279" t="s">
        <v>87</v>
      </c>
      <c r="AH9279">
        <f>IF(OR(Cleaned_Data_Table[[#This Row],[Appointment Status]]="No Show", Cleaned_Data_Table[[#This Row],[Appointment Status]]="Cancelled"), 1, 0)</f>
        <v>0</v>
      </c>
      <c r="AI9279" t="str">
        <f>IF(Cleaned_Data_Table[[#This Row],[Emergency Case]]=1, "Emergency Care", "Standard Care")</f>
        <v>Standard Care</v>
      </c>
    </row>
    <row r="9280" spans="1:35">
      <c r="A9280" t="s">
        <v>9389</v>
      </c>
      <c r="B9280">
        <v>72</v>
      </c>
      <c r="C9280" t="s">
        <v>37</v>
      </c>
      <c r="D9280" t="s">
        <v>38</v>
      </c>
      <c r="E9280">
        <v>27.8</v>
      </c>
      <c r="F9280" t="s">
        <v>89</v>
      </c>
      <c r="G9280" t="s">
        <v>40</v>
      </c>
      <c r="H9280" t="s">
        <v>67</v>
      </c>
      <c r="I9280" t="s">
        <v>68</v>
      </c>
      <c r="J9280" t="s">
        <v>90</v>
      </c>
      <c r="K9280">
        <v>1</v>
      </c>
      <c r="L9280" s="1">
        <v>316</v>
      </c>
      <c r="M9280" t="s">
        <v>44</v>
      </c>
      <c r="N9280" t="s">
        <v>54</v>
      </c>
      <c r="O9280" t="s">
        <v>46</v>
      </c>
      <c r="P9280">
        <v>4</v>
      </c>
      <c r="Q9280">
        <v>6</v>
      </c>
      <c r="R9280">
        <v>5</v>
      </c>
      <c r="S9280">
        <v>2</v>
      </c>
      <c r="T9280">
        <v>3</v>
      </c>
      <c r="U9280">
        <v>0</v>
      </c>
      <c r="V9280">
        <v>10</v>
      </c>
      <c r="W9280" s="1">
        <v>10781</v>
      </c>
      <c r="X9280" s="1">
        <v>9468</v>
      </c>
      <c r="Y9280" s="1">
        <v>20565</v>
      </c>
      <c r="Z9280" t="s">
        <v>47</v>
      </c>
      <c r="AA9280" t="s">
        <v>76</v>
      </c>
      <c r="AB9280" s="1">
        <v>0</v>
      </c>
      <c r="AC9280">
        <v>0</v>
      </c>
      <c r="AD9280">
        <v>0</v>
      </c>
      <c r="AE9280">
        <v>0</v>
      </c>
      <c r="AF9280">
        <v>0</v>
      </c>
      <c r="AG9280" t="s">
        <v>87</v>
      </c>
      <c r="AH9280">
        <f>IF(OR(Cleaned_Data_Table[[#This Row],[Appointment Status]]="No Show", Cleaned_Data_Table[[#This Row],[Appointment Status]]="Cancelled"), 1, 0)</f>
        <v>0</v>
      </c>
      <c r="AI9280" t="str">
        <f>IF(Cleaned_Data_Table[[#This Row],[Emergency Case]]=1, "Emergency Care", "Standard Care")</f>
        <v>Standard Care</v>
      </c>
    </row>
    <row r="9281" spans="1:35">
      <c r="A9281" t="s">
        <v>9390</v>
      </c>
      <c r="B9281">
        <v>58</v>
      </c>
      <c r="C9281" t="s">
        <v>51</v>
      </c>
      <c r="D9281" t="s">
        <v>114</v>
      </c>
      <c r="E9281">
        <v>21</v>
      </c>
      <c r="F9281" t="s">
        <v>89</v>
      </c>
      <c r="G9281" t="s">
        <v>40</v>
      </c>
      <c r="H9281" t="s">
        <v>60</v>
      </c>
      <c r="I9281" t="s">
        <v>61</v>
      </c>
      <c r="J9281" t="s">
        <v>90</v>
      </c>
      <c r="K9281">
        <v>11</v>
      </c>
      <c r="L9281" s="1">
        <v>592</v>
      </c>
      <c r="M9281" t="s">
        <v>44</v>
      </c>
      <c r="N9281" t="s">
        <v>45</v>
      </c>
      <c r="O9281" t="s">
        <v>101</v>
      </c>
      <c r="P9281">
        <v>12</v>
      </c>
      <c r="Q9281">
        <v>18</v>
      </c>
      <c r="R9281">
        <v>9</v>
      </c>
      <c r="S9281">
        <v>1</v>
      </c>
      <c r="T9281">
        <v>3.8</v>
      </c>
      <c r="U9281">
        <v>0</v>
      </c>
      <c r="V9281">
        <v>10</v>
      </c>
      <c r="W9281" s="1">
        <v>19150</v>
      </c>
      <c r="X9281" s="1">
        <v>6241</v>
      </c>
      <c r="Y9281" s="1">
        <v>25983</v>
      </c>
      <c r="Z9281" t="s">
        <v>47</v>
      </c>
      <c r="AA9281" t="s">
        <v>76</v>
      </c>
      <c r="AB9281" s="1">
        <v>0</v>
      </c>
      <c r="AC9281">
        <v>0</v>
      </c>
      <c r="AD9281">
        <v>0</v>
      </c>
      <c r="AE9281">
        <v>0</v>
      </c>
      <c r="AF9281">
        <v>0</v>
      </c>
      <c r="AG9281" t="s">
        <v>87</v>
      </c>
      <c r="AH9281">
        <f>IF(OR(Cleaned_Data_Table[[#This Row],[Appointment Status]]="No Show", Cleaned_Data_Table[[#This Row],[Appointment Status]]="Cancelled"), 1, 0)</f>
        <v>0</v>
      </c>
      <c r="AI9281" t="str">
        <f>IF(Cleaned_Data_Table[[#This Row],[Emergency Case]]=1, "Emergency Care", "Standard Care")</f>
        <v>Standard Care</v>
      </c>
    </row>
    <row r="9282" spans="1:35">
      <c r="A9282" t="s">
        <v>9391</v>
      </c>
      <c r="B9282">
        <v>79</v>
      </c>
      <c r="C9282" t="s">
        <v>37</v>
      </c>
      <c r="D9282" t="s">
        <v>65</v>
      </c>
      <c r="E9282">
        <v>23.6</v>
      </c>
      <c r="F9282" t="s">
        <v>52</v>
      </c>
      <c r="G9282" t="s">
        <v>40</v>
      </c>
      <c r="H9282" t="s">
        <v>108</v>
      </c>
      <c r="I9282" t="s">
        <v>109</v>
      </c>
      <c r="J9282" t="s">
        <v>90</v>
      </c>
      <c r="K9282">
        <v>23</v>
      </c>
      <c r="L9282" s="1">
        <v>724</v>
      </c>
      <c r="M9282" t="s">
        <v>53</v>
      </c>
      <c r="N9282" t="s">
        <v>62</v>
      </c>
      <c r="O9282" t="s">
        <v>75</v>
      </c>
      <c r="P9282">
        <v>25</v>
      </c>
      <c r="Q9282">
        <v>7</v>
      </c>
      <c r="R9282">
        <v>8</v>
      </c>
      <c r="S9282">
        <v>2</v>
      </c>
      <c r="T9282">
        <v>4.0999999999999996</v>
      </c>
      <c r="U9282">
        <v>0</v>
      </c>
      <c r="V9282">
        <v>10</v>
      </c>
      <c r="W9282" s="1">
        <v>14618</v>
      </c>
      <c r="X9282" s="1">
        <v>11645</v>
      </c>
      <c r="Y9282" s="1">
        <v>18890.900000000001</v>
      </c>
      <c r="Z9282" t="s">
        <v>125</v>
      </c>
      <c r="AA9282" t="s">
        <v>71</v>
      </c>
      <c r="AB9282" s="1">
        <v>0</v>
      </c>
      <c r="AC9282">
        <v>0</v>
      </c>
      <c r="AD9282">
        <v>1</v>
      </c>
      <c r="AE9282">
        <v>0</v>
      </c>
      <c r="AF9282">
        <v>0</v>
      </c>
      <c r="AG9282" t="s">
        <v>91</v>
      </c>
      <c r="AH9282">
        <f>IF(OR(Cleaned_Data_Table[[#This Row],[Appointment Status]]="No Show", Cleaned_Data_Table[[#This Row],[Appointment Status]]="Cancelled"), 1, 0)</f>
        <v>1</v>
      </c>
      <c r="AI9282" t="str">
        <f>IF(Cleaned_Data_Table[[#This Row],[Emergency Case]]=1, "Emergency Care", "Standard Care")</f>
        <v>Standard Care</v>
      </c>
    </row>
    <row r="9283" spans="1:35">
      <c r="A9283" t="s">
        <v>9392</v>
      </c>
      <c r="B9283">
        <v>35</v>
      </c>
      <c r="C9283" t="s">
        <v>37</v>
      </c>
      <c r="D9283" t="s">
        <v>118</v>
      </c>
      <c r="E9283">
        <v>26.1</v>
      </c>
      <c r="F9283" t="s">
        <v>89</v>
      </c>
      <c r="G9283" t="s">
        <v>66</v>
      </c>
      <c r="H9283" t="s">
        <v>79</v>
      </c>
      <c r="I9283" t="s">
        <v>80</v>
      </c>
      <c r="J9283" t="s">
        <v>110</v>
      </c>
      <c r="K9283">
        <v>27</v>
      </c>
      <c r="L9283" s="1">
        <v>903</v>
      </c>
      <c r="M9283" t="s">
        <v>53</v>
      </c>
      <c r="N9283" t="s">
        <v>45</v>
      </c>
      <c r="O9283" t="s">
        <v>106</v>
      </c>
      <c r="P9283">
        <v>8</v>
      </c>
      <c r="Q9283">
        <v>12</v>
      </c>
      <c r="R9283">
        <v>13</v>
      </c>
      <c r="S9283">
        <v>2</v>
      </c>
      <c r="T9283">
        <v>3.9</v>
      </c>
      <c r="U9283">
        <v>0</v>
      </c>
      <c r="V9283">
        <v>10</v>
      </c>
      <c r="W9283" s="1">
        <v>2559</v>
      </c>
      <c r="X9283" s="1">
        <v>3666</v>
      </c>
      <c r="Y9283" s="1">
        <v>4989.6000000000004</v>
      </c>
      <c r="Z9283" t="s">
        <v>47</v>
      </c>
      <c r="AA9283" t="s">
        <v>48</v>
      </c>
      <c r="AB9283" s="1">
        <v>0</v>
      </c>
      <c r="AC9283">
        <v>0</v>
      </c>
      <c r="AD9283">
        <v>0</v>
      </c>
      <c r="AE9283">
        <v>0</v>
      </c>
      <c r="AF9283">
        <v>0</v>
      </c>
      <c r="AG9283" t="s">
        <v>87</v>
      </c>
      <c r="AH9283">
        <f>IF(OR(Cleaned_Data_Table[[#This Row],[Appointment Status]]="No Show", Cleaned_Data_Table[[#This Row],[Appointment Status]]="Cancelled"), 1, 0)</f>
        <v>0</v>
      </c>
      <c r="AI9283" t="str">
        <f>IF(Cleaned_Data_Table[[#This Row],[Emergency Case]]=1, "Emergency Care", "Standard Care")</f>
        <v>Standard Care</v>
      </c>
    </row>
    <row r="9284" spans="1:35">
      <c r="A9284" t="s">
        <v>9393</v>
      </c>
      <c r="B9284">
        <v>4</v>
      </c>
      <c r="C9284" t="s">
        <v>37</v>
      </c>
      <c r="D9284" t="s">
        <v>65</v>
      </c>
      <c r="E9284">
        <v>15.7</v>
      </c>
      <c r="F9284" t="s">
        <v>103</v>
      </c>
      <c r="G9284" t="s">
        <v>66</v>
      </c>
      <c r="H9284" t="s">
        <v>129</v>
      </c>
      <c r="I9284" t="s">
        <v>130</v>
      </c>
      <c r="J9284" t="s">
        <v>90</v>
      </c>
      <c r="K9284">
        <v>15</v>
      </c>
      <c r="L9284" s="1">
        <v>584</v>
      </c>
      <c r="M9284" t="s">
        <v>44</v>
      </c>
      <c r="N9284" t="s">
        <v>54</v>
      </c>
      <c r="O9284" t="s">
        <v>101</v>
      </c>
      <c r="P9284">
        <v>22</v>
      </c>
      <c r="Q9284">
        <v>15</v>
      </c>
      <c r="R9284">
        <v>4</v>
      </c>
      <c r="S9284">
        <v>1</v>
      </c>
      <c r="T9284">
        <v>4.4000000000000004</v>
      </c>
      <c r="U9284">
        <v>0</v>
      </c>
      <c r="V9284">
        <v>10</v>
      </c>
      <c r="W9284" s="1">
        <v>5384</v>
      </c>
      <c r="X9284" s="1">
        <v>9572</v>
      </c>
      <c r="Y9284" s="1">
        <v>15540</v>
      </c>
      <c r="Z9284" t="s">
        <v>47</v>
      </c>
      <c r="AA9284" t="s">
        <v>112</v>
      </c>
      <c r="AB9284" s="1">
        <v>0</v>
      </c>
      <c r="AC9284">
        <v>0</v>
      </c>
      <c r="AD9284">
        <v>1</v>
      </c>
      <c r="AE9284">
        <v>0</v>
      </c>
      <c r="AF9284">
        <v>0</v>
      </c>
      <c r="AG9284" t="s">
        <v>91</v>
      </c>
      <c r="AH9284">
        <f>IF(OR(Cleaned_Data_Table[[#This Row],[Appointment Status]]="No Show", Cleaned_Data_Table[[#This Row],[Appointment Status]]="Cancelled"), 1, 0)</f>
        <v>0</v>
      </c>
      <c r="AI9284" t="str">
        <f>IF(Cleaned_Data_Table[[#This Row],[Emergency Case]]=1, "Emergency Care", "Standard Care")</f>
        <v>Standard Care</v>
      </c>
    </row>
    <row r="9285" spans="1:35">
      <c r="A9285" t="s">
        <v>9394</v>
      </c>
      <c r="B9285">
        <v>49</v>
      </c>
      <c r="C9285" t="s">
        <v>51</v>
      </c>
      <c r="D9285" t="s">
        <v>114</v>
      </c>
      <c r="E9285">
        <v>26.6</v>
      </c>
      <c r="F9285" t="s">
        <v>52</v>
      </c>
      <c r="G9285" t="s">
        <v>85</v>
      </c>
      <c r="H9285" t="s">
        <v>138</v>
      </c>
      <c r="I9285" t="s">
        <v>139</v>
      </c>
      <c r="J9285" t="s">
        <v>110</v>
      </c>
      <c r="K9285">
        <v>26</v>
      </c>
      <c r="L9285" s="1">
        <v>737</v>
      </c>
      <c r="M9285" t="s">
        <v>44</v>
      </c>
      <c r="N9285" t="s">
        <v>124</v>
      </c>
      <c r="O9285" t="s">
        <v>82</v>
      </c>
      <c r="P9285">
        <v>0</v>
      </c>
      <c r="Q9285">
        <v>19</v>
      </c>
      <c r="R9285">
        <v>11</v>
      </c>
      <c r="S9285">
        <v>1</v>
      </c>
      <c r="T9285">
        <v>3.1</v>
      </c>
      <c r="U9285">
        <v>1</v>
      </c>
      <c r="V9285">
        <v>10</v>
      </c>
      <c r="W9285" s="1">
        <v>4187</v>
      </c>
      <c r="X9285" s="1">
        <v>1049</v>
      </c>
      <c r="Y9285" s="1">
        <v>5973</v>
      </c>
      <c r="Z9285" t="s">
        <v>47</v>
      </c>
      <c r="AA9285" t="s">
        <v>48</v>
      </c>
      <c r="AB9285" s="1">
        <v>0</v>
      </c>
      <c r="AC9285">
        <v>0</v>
      </c>
      <c r="AD9285">
        <v>0</v>
      </c>
      <c r="AE9285">
        <v>0</v>
      </c>
      <c r="AF9285">
        <v>0</v>
      </c>
      <c r="AG9285" t="s">
        <v>87</v>
      </c>
      <c r="AH9285">
        <f>IF(OR(Cleaned_Data_Table[[#This Row],[Appointment Status]]="No Show", Cleaned_Data_Table[[#This Row],[Appointment Status]]="Cancelled"), 1, 0)</f>
        <v>0</v>
      </c>
      <c r="AI9285" t="str">
        <f>IF(Cleaned_Data_Table[[#This Row],[Emergency Case]]=1, "Emergency Care", "Standard Care")</f>
        <v>Emergency Care</v>
      </c>
    </row>
    <row r="9286" spans="1:35">
      <c r="A9286" t="s">
        <v>9395</v>
      </c>
      <c r="B9286">
        <v>57</v>
      </c>
      <c r="C9286" t="s">
        <v>51</v>
      </c>
      <c r="D9286" t="s">
        <v>59</v>
      </c>
      <c r="E9286">
        <v>22.8</v>
      </c>
      <c r="F9286" t="s">
        <v>103</v>
      </c>
      <c r="G9286" t="s">
        <v>40</v>
      </c>
      <c r="H9286" t="s">
        <v>108</v>
      </c>
      <c r="I9286" t="s">
        <v>109</v>
      </c>
      <c r="J9286" t="s">
        <v>110</v>
      </c>
      <c r="K9286">
        <v>19</v>
      </c>
      <c r="L9286" s="1">
        <v>626</v>
      </c>
      <c r="M9286" t="s">
        <v>53</v>
      </c>
      <c r="N9286" t="s">
        <v>45</v>
      </c>
      <c r="O9286" t="s">
        <v>111</v>
      </c>
      <c r="P9286">
        <v>10</v>
      </c>
      <c r="Q9286">
        <v>14</v>
      </c>
      <c r="R9286">
        <v>5</v>
      </c>
      <c r="S9286">
        <v>1</v>
      </c>
      <c r="T9286">
        <v>3.4</v>
      </c>
      <c r="U9286">
        <v>0</v>
      </c>
      <c r="V9286">
        <v>10</v>
      </c>
      <c r="W9286" s="1">
        <v>3968</v>
      </c>
      <c r="X9286" s="1">
        <v>1850</v>
      </c>
      <c r="Y9286" s="1">
        <v>4510.8</v>
      </c>
      <c r="Z9286" t="s">
        <v>47</v>
      </c>
      <c r="AA9286" t="s">
        <v>76</v>
      </c>
      <c r="AB9286" s="1">
        <v>0</v>
      </c>
      <c r="AC9286">
        <v>0</v>
      </c>
      <c r="AD9286">
        <v>0</v>
      </c>
      <c r="AE9286">
        <v>0</v>
      </c>
      <c r="AF9286">
        <v>0</v>
      </c>
      <c r="AG9286" t="s">
        <v>87</v>
      </c>
      <c r="AH9286">
        <f>IF(OR(Cleaned_Data_Table[[#This Row],[Appointment Status]]="No Show", Cleaned_Data_Table[[#This Row],[Appointment Status]]="Cancelled"), 1, 0)</f>
        <v>0</v>
      </c>
      <c r="AI9286" t="str">
        <f>IF(Cleaned_Data_Table[[#This Row],[Emergency Case]]=1, "Emergency Care", "Standard Care")</f>
        <v>Standard Care</v>
      </c>
    </row>
    <row r="9287" spans="1:35">
      <c r="A9287" t="s">
        <v>9396</v>
      </c>
      <c r="B9287">
        <v>68</v>
      </c>
      <c r="C9287" t="s">
        <v>51</v>
      </c>
      <c r="D9287" t="s">
        <v>84</v>
      </c>
      <c r="E9287">
        <v>18.2</v>
      </c>
      <c r="F9287" t="s">
        <v>97</v>
      </c>
      <c r="G9287" t="s">
        <v>85</v>
      </c>
      <c r="H9287" t="s">
        <v>94</v>
      </c>
      <c r="I9287" t="s">
        <v>95</v>
      </c>
      <c r="J9287" t="s">
        <v>43</v>
      </c>
      <c r="K9287">
        <v>19</v>
      </c>
      <c r="L9287" s="1">
        <v>596</v>
      </c>
      <c r="M9287" t="s">
        <v>53</v>
      </c>
      <c r="N9287" t="s">
        <v>45</v>
      </c>
      <c r="O9287" t="s">
        <v>86</v>
      </c>
      <c r="P9287">
        <v>0</v>
      </c>
      <c r="Q9287">
        <v>32</v>
      </c>
      <c r="R9287">
        <v>8</v>
      </c>
      <c r="S9287">
        <v>1</v>
      </c>
      <c r="T9287">
        <v>3.5</v>
      </c>
      <c r="U9287">
        <v>1</v>
      </c>
      <c r="V9287">
        <v>9.6</v>
      </c>
      <c r="W9287" s="1">
        <v>363</v>
      </c>
      <c r="X9287" s="1">
        <v>839</v>
      </c>
      <c r="Y9287" s="1">
        <v>1258.5999999999999</v>
      </c>
      <c r="Z9287" t="s">
        <v>47</v>
      </c>
      <c r="AA9287" t="s">
        <v>76</v>
      </c>
      <c r="AB9287" s="1">
        <v>0</v>
      </c>
      <c r="AC9287">
        <v>1</v>
      </c>
      <c r="AD9287">
        <v>0</v>
      </c>
      <c r="AE9287">
        <v>0</v>
      </c>
      <c r="AF9287">
        <v>0</v>
      </c>
      <c r="AG9287" t="s">
        <v>87</v>
      </c>
      <c r="AH9287">
        <f>IF(OR(Cleaned_Data_Table[[#This Row],[Appointment Status]]="No Show", Cleaned_Data_Table[[#This Row],[Appointment Status]]="Cancelled"), 1, 0)</f>
        <v>0</v>
      </c>
      <c r="AI9287" t="str">
        <f>IF(Cleaned_Data_Table[[#This Row],[Emergency Case]]=1, "Emergency Care", "Standard Care")</f>
        <v>Emergency Care</v>
      </c>
    </row>
    <row r="9288" spans="1:35">
      <c r="A9288" t="s">
        <v>9397</v>
      </c>
      <c r="B9288">
        <v>30</v>
      </c>
      <c r="C9288" t="s">
        <v>37</v>
      </c>
      <c r="D9288" t="s">
        <v>114</v>
      </c>
      <c r="E9288">
        <v>20</v>
      </c>
      <c r="F9288" t="s">
        <v>52</v>
      </c>
      <c r="G9288" t="s">
        <v>40</v>
      </c>
      <c r="H9288" t="s">
        <v>104</v>
      </c>
      <c r="I9288" t="s">
        <v>105</v>
      </c>
      <c r="J9288" t="s">
        <v>110</v>
      </c>
      <c r="K9288">
        <v>17</v>
      </c>
      <c r="L9288" s="1">
        <v>651</v>
      </c>
      <c r="M9288" t="s">
        <v>53</v>
      </c>
      <c r="N9288" t="s">
        <v>45</v>
      </c>
      <c r="O9288" t="s">
        <v>101</v>
      </c>
      <c r="P9288">
        <v>25</v>
      </c>
      <c r="Q9288">
        <v>11</v>
      </c>
      <c r="R9288">
        <v>13</v>
      </c>
      <c r="S9288">
        <v>2</v>
      </c>
      <c r="T9288">
        <v>3</v>
      </c>
      <c r="U9288">
        <v>0</v>
      </c>
      <c r="V9288">
        <v>10</v>
      </c>
      <c r="W9288" s="1">
        <v>4777</v>
      </c>
      <c r="X9288" s="1">
        <v>3589</v>
      </c>
      <c r="Y9288" s="1">
        <v>6311.9</v>
      </c>
      <c r="Z9288" t="s">
        <v>47</v>
      </c>
      <c r="AA9288" t="s">
        <v>57</v>
      </c>
      <c r="AB9288" s="1">
        <v>0</v>
      </c>
      <c r="AC9288">
        <v>0</v>
      </c>
      <c r="AD9288">
        <v>1</v>
      </c>
      <c r="AE9288">
        <v>0</v>
      </c>
      <c r="AF9288">
        <v>0</v>
      </c>
      <c r="AG9288" t="s">
        <v>87</v>
      </c>
      <c r="AH9288">
        <f>IF(OR(Cleaned_Data_Table[[#This Row],[Appointment Status]]="No Show", Cleaned_Data_Table[[#This Row],[Appointment Status]]="Cancelled"), 1, 0)</f>
        <v>0</v>
      </c>
      <c r="AI9288" t="str">
        <f>IF(Cleaned_Data_Table[[#This Row],[Emergency Case]]=1, "Emergency Care", "Standard Care")</f>
        <v>Standard Care</v>
      </c>
    </row>
    <row r="9289" spans="1:35">
      <c r="A9289" t="s">
        <v>9398</v>
      </c>
      <c r="B9289">
        <v>19</v>
      </c>
      <c r="C9289" t="s">
        <v>37</v>
      </c>
      <c r="D9289" t="s">
        <v>59</v>
      </c>
      <c r="E9289">
        <v>21.1</v>
      </c>
      <c r="F9289" t="s">
        <v>52</v>
      </c>
      <c r="G9289" t="s">
        <v>40</v>
      </c>
      <c r="H9289" t="s">
        <v>67</v>
      </c>
      <c r="I9289" t="s">
        <v>68</v>
      </c>
      <c r="J9289" t="s">
        <v>90</v>
      </c>
      <c r="K9289">
        <v>7</v>
      </c>
      <c r="L9289" s="1">
        <v>421</v>
      </c>
      <c r="M9289" t="s">
        <v>53</v>
      </c>
      <c r="N9289" t="s">
        <v>54</v>
      </c>
      <c r="O9289" t="s">
        <v>82</v>
      </c>
      <c r="P9289">
        <v>14</v>
      </c>
      <c r="Q9289">
        <v>8</v>
      </c>
      <c r="R9289">
        <v>7</v>
      </c>
      <c r="S9289">
        <v>2</v>
      </c>
      <c r="T9289">
        <v>3.9</v>
      </c>
      <c r="U9289">
        <v>0</v>
      </c>
      <c r="V9289">
        <v>10</v>
      </c>
      <c r="W9289" s="1">
        <v>5489</v>
      </c>
      <c r="X9289" s="1">
        <v>7079</v>
      </c>
      <c r="Y9289" s="1">
        <v>9092.2999999999993</v>
      </c>
      <c r="Z9289" t="s">
        <v>47</v>
      </c>
      <c r="AA9289" t="s">
        <v>57</v>
      </c>
      <c r="AB9289" s="1">
        <v>0</v>
      </c>
      <c r="AC9289">
        <v>0</v>
      </c>
      <c r="AD9289">
        <v>0</v>
      </c>
      <c r="AE9289">
        <v>0</v>
      </c>
      <c r="AF9289">
        <v>0</v>
      </c>
      <c r="AG9289" t="s">
        <v>87</v>
      </c>
      <c r="AH9289">
        <f>IF(OR(Cleaned_Data_Table[[#This Row],[Appointment Status]]="No Show", Cleaned_Data_Table[[#This Row],[Appointment Status]]="Cancelled"), 1, 0)</f>
        <v>0</v>
      </c>
      <c r="AI9289" t="str">
        <f>IF(Cleaned_Data_Table[[#This Row],[Emergency Case]]=1, "Emergency Care", "Standard Care")</f>
        <v>Standard Care</v>
      </c>
    </row>
    <row r="9290" spans="1:35">
      <c r="A9290" t="s">
        <v>9399</v>
      </c>
      <c r="B9290">
        <v>55</v>
      </c>
      <c r="C9290" t="s">
        <v>51</v>
      </c>
      <c r="D9290" t="s">
        <v>59</v>
      </c>
      <c r="E9290">
        <v>25</v>
      </c>
      <c r="F9290" t="s">
        <v>97</v>
      </c>
      <c r="G9290" t="s">
        <v>66</v>
      </c>
      <c r="H9290" t="s">
        <v>104</v>
      </c>
      <c r="I9290" t="s">
        <v>105</v>
      </c>
      <c r="J9290" t="s">
        <v>90</v>
      </c>
      <c r="K9290">
        <v>3</v>
      </c>
      <c r="L9290" s="1">
        <v>290</v>
      </c>
      <c r="M9290" t="s">
        <v>44</v>
      </c>
      <c r="N9290" t="s">
        <v>81</v>
      </c>
      <c r="O9290" t="s">
        <v>70</v>
      </c>
      <c r="P9290">
        <v>12</v>
      </c>
      <c r="Q9290">
        <v>17</v>
      </c>
      <c r="R9290">
        <v>8</v>
      </c>
      <c r="S9290">
        <v>1</v>
      </c>
      <c r="T9290">
        <v>3.5</v>
      </c>
      <c r="U9290">
        <v>0</v>
      </c>
      <c r="V9290">
        <v>10</v>
      </c>
      <c r="W9290" s="1">
        <v>17633</v>
      </c>
      <c r="X9290" s="1">
        <v>5626</v>
      </c>
      <c r="Y9290" s="1">
        <v>23549</v>
      </c>
      <c r="Z9290" t="s">
        <v>47</v>
      </c>
      <c r="AA9290" t="s">
        <v>76</v>
      </c>
      <c r="AB9290" s="1">
        <v>0</v>
      </c>
      <c r="AC9290">
        <v>0</v>
      </c>
      <c r="AD9290">
        <v>0</v>
      </c>
      <c r="AE9290">
        <v>0</v>
      </c>
      <c r="AF9290">
        <v>0</v>
      </c>
      <c r="AG9290" t="s">
        <v>87</v>
      </c>
      <c r="AH9290">
        <f>IF(OR(Cleaned_Data_Table[[#This Row],[Appointment Status]]="No Show", Cleaned_Data_Table[[#This Row],[Appointment Status]]="Cancelled"), 1, 0)</f>
        <v>0</v>
      </c>
      <c r="AI9290" t="str">
        <f>IF(Cleaned_Data_Table[[#This Row],[Emergency Case]]=1, "Emergency Care", "Standard Care")</f>
        <v>Standard Care</v>
      </c>
    </row>
    <row r="9291" spans="1:35">
      <c r="A9291" t="s">
        <v>9400</v>
      </c>
      <c r="B9291">
        <v>28</v>
      </c>
      <c r="C9291" t="s">
        <v>51</v>
      </c>
      <c r="D9291" t="s">
        <v>93</v>
      </c>
      <c r="E9291">
        <v>20.8</v>
      </c>
      <c r="F9291" t="s">
        <v>39</v>
      </c>
      <c r="G9291" t="s">
        <v>40</v>
      </c>
      <c r="H9291" t="s">
        <v>108</v>
      </c>
      <c r="I9291" t="s">
        <v>109</v>
      </c>
      <c r="J9291" t="s">
        <v>43</v>
      </c>
      <c r="K9291">
        <v>11</v>
      </c>
      <c r="L9291" s="1">
        <v>513</v>
      </c>
      <c r="M9291" t="s">
        <v>53</v>
      </c>
      <c r="N9291" t="s">
        <v>124</v>
      </c>
      <c r="O9291" t="s">
        <v>70</v>
      </c>
      <c r="P9291">
        <v>23</v>
      </c>
      <c r="Q9291">
        <v>32</v>
      </c>
      <c r="R9291">
        <v>10</v>
      </c>
      <c r="S9291">
        <v>4</v>
      </c>
      <c r="T9291">
        <v>3.4</v>
      </c>
      <c r="U9291">
        <v>0</v>
      </c>
      <c r="V9291">
        <v>9.6</v>
      </c>
      <c r="W9291" s="1">
        <v>359</v>
      </c>
      <c r="X9291" s="1">
        <v>896</v>
      </c>
      <c r="Y9291" s="1">
        <v>1237.5999999999999</v>
      </c>
      <c r="Z9291" t="s">
        <v>47</v>
      </c>
      <c r="AA9291" t="s">
        <v>57</v>
      </c>
      <c r="AB9291" s="1">
        <v>0</v>
      </c>
      <c r="AC9291">
        <v>1</v>
      </c>
      <c r="AD9291">
        <v>1</v>
      </c>
      <c r="AE9291">
        <v>0</v>
      </c>
      <c r="AF9291">
        <v>0</v>
      </c>
      <c r="AG9291" t="s">
        <v>49</v>
      </c>
      <c r="AH9291">
        <f>IF(OR(Cleaned_Data_Table[[#This Row],[Appointment Status]]="No Show", Cleaned_Data_Table[[#This Row],[Appointment Status]]="Cancelled"), 1, 0)</f>
        <v>0</v>
      </c>
      <c r="AI9291" t="str">
        <f>IF(Cleaned_Data_Table[[#This Row],[Emergency Case]]=1, "Emergency Care", "Standard Care")</f>
        <v>Standard Care</v>
      </c>
    </row>
    <row r="9292" spans="1:35">
      <c r="A9292" t="s">
        <v>9401</v>
      </c>
      <c r="B9292">
        <v>66</v>
      </c>
      <c r="C9292" t="s">
        <v>51</v>
      </c>
      <c r="D9292" t="s">
        <v>114</v>
      </c>
      <c r="E9292">
        <v>30.3</v>
      </c>
      <c r="F9292" t="s">
        <v>52</v>
      </c>
      <c r="G9292" t="s">
        <v>40</v>
      </c>
      <c r="H9292" t="s">
        <v>108</v>
      </c>
      <c r="I9292" t="s">
        <v>109</v>
      </c>
      <c r="J9292" t="s">
        <v>43</v>
      </c>
      <c r="K9292">
        <v>27</v>
      </c>
      <c r="L9292" s="1">
        <v>863</v>
      </c>
      <c r="M9292" t="s">
        <v>53</v>
      </c>
      <c r="N9292" t="s">
        <v>45</v>
      </c>
      <c r="O9292" t="s">
        <v>82</v>
      </c>
      <c r="P9292">
        <v>19</v>
      </c>
      <c r="Q9292">
        <v>41</v>
      </c>
      <c r="R9292">
        <v>1</v>
      </c>
      <c r="S9292">
        <v>0</v>
      </c>
      <c r="T9292">
        <v>4.4000000000000004</v>
      </c>
      <c r="U9292">
        <v>0</v>
      </c>
      <c r="V9292">
        <v>9.5</v>
      </c>
      <c r="W9292" s="1">
        <v>517</v>
      </c>
      <c r="X9292" s="1">
        <v>905</v>
      </c>
      <c r="Y9292" s="1">
        <v>1599.5</v>
      </c>
      <c r="Z9292" t="s">
        <v>47</v>
      </c>
      <c r="AA9292" t="s">
        <v>76</v>
      </c>
      <c r="AB9292" s="1">
        <v>0</v>
      </c>
      <c r="AC9292">
        <v>1</v>
      </c>
      <c r="AD9292">
        <v>1</v>
      </c>
      <c r="AE9292">
        <v>0</v>
      </c>
      <c r="AF9292">
        <v>0</v>
      </c>
      <c r="AG9292" t="s">
        <v>49</v>
      </c>
      <c r="AH9292">
        <f>IF(OR(Cleaned_Data_Table[[#This Row],[Appointment Status]]="No Show", Cleaned_Data_Table[[#This Row],[Appointment Status]]="Cancelled"), 1, 0)</f>
        <v>0</v>
      </c>
      <c r="AI9292" t="str">
        <f>IF(Cleaned_Data_Table[[#This Row],[Emergency Case]]=1, "Emergency Care", "Standard Care")</f>
        <v>Standard Care</v>
      </c>
    </row>
    <row r="9293" spans="1:35">
      <c r="A9293" t="s">
        <v>9402</v>
      </c>
      <c r="B9293">
        <v>7</v>
      </c>
      <c r="C9293" t="s">
        <v>51</v>
      </c>
      <c r="D9293" t="s">
        <v>116</v>
      </c>
      <c r="E9293">
        <v>26.4</v>
      </c>
      <c r="F9293" t="s">
        <v>89</v>
      </c>
      <c r="G9293" t="s">
        <v>40</v>
      </c>
      <c r="H9293" t="s">
        <v>94</v>
      </c>
      <c r="I9293" t="s">
        <v>95</v>
      </c>
      <c r="J9293" t="s">
        <v>43</v>
      </c>
      <c r="K9293">
        <v>9</v>
      </c>
      <c r="L9293" s="1">
        <v>436</v>
      </c>
      <c r="M9293" t="s">
        <v>44</v>
      </c>
      <c r="N9293" t="s">
        <v>45</v>
      </c>
      <c r="O9293" t="s">
        <v>86</v>
      </c>
      <c r="P9293">
        <v>25</v>
      </c>
      <c r="Q9293">
        <v>45</v>
      </c>
      <c r="R9293">
        <v>1</v>
      </c>
      <c r="S9293">
        <v>0</v>
      </c>
      <c r="T9293">
        <v>4.2</v>
      </c>
      <c r="U9293">
        <v>0</v>
      </c>
      <c r="V9293">
        <v>9.1</v>
      </c>
      <c r="W9293" s="1">
        <v>544</v>
      </c>
      <c r="X9293" s="1">
        <v>585</v>
      </c>
      <c r="Y9293" s="1">
        <v>1565</v>
      </c>
      <c r="Z9293" t="s">
        <v>56</v>
      </c>
      <c r="AA9293" t="s">
        <v>112</v>
      </c>
      <c r="AB9293" s="1">
        <v>1565</v>
      </c>
      <c r="AC9293">
        <v>1</v>
      </c>
      <c r="AD9293">
        <v>1</v>
      </c>
      <c r="AE9293">
        <v>0</v>
      </c>
      <c r="AF9293">
        <v>0</v>
      </c>
      <c r="AG9293" t="s">
        <v>49</v>
      </c>
      <c r="AH9293">
        <f>IF(OR(Cleaned_Data_Table[[#This Row],[Appointment Status]]="No Show", Cleaned_Data_Table[[#This Row],[Appointment Status]]="Cancelled"), 1, 0)</f>
        <v>1</v>
      </c>
      <c r="AI9293" t="str">
        <f>IF(Cleaned_Data_Table[[#This Row],[Emergency Case]]=1, "Emergency Care", "Standard Care")</f>
        <v>Standard Care</v>
      </c>
    </row>
    <row r="9294" spans="1:35">
      <c r="A9294" t="s">
        <v>9403</v>
      </c>
      <c r="B9294">
        <v>36</v>
      </c>
      <c r="C9294" t="s">
        <v>37</v>
      </c>
      <c r="D9294" t="s">
        <v>114</v>
      </c>
      <c r="E9294">
        <v>23.6</v>
      </c>
      <c r="F9294" t="s">
        <v>89</v>
      </c>
      <c r="G9294" t="s">
        <v>85</v>
      </c>
      <c r="H9294" t="s">
        <v>79</v>
      </c>
      <c r="I9294" t="s">
        <v>80</v>
      </c>
      <c r="J9294" t="s">
        <v>43</v>
      </c>
      <c r="K9294">
        <v>18</v>
      </c>
      <c r="L9294" s="1">
        <v>590</v>
      </c>
      <c r="M9294" t="s">
        <v>53</v>
      </c>
      <c r="N9294" t="s">
        <v>45</v>
      </c>
      <c r="O9294" t="s">
        <v>82</v>
      </c>
      <c r="P9294">
        <v>0</v>
      </c>
      <c r="Q9294">
        <v>33</v>
      </c>
      <c r="R9294">
        <v>10</v>
      </c>
      <c r="S9294">
        <v>3</v>
      </c>
      <c r="T9294">
        <v>4.3</v>
      </c>
      <c r="U9294">
        <v>1</v>
      </c>
      <c r="V9294">
        <v>9.9</v>
      </c>
      <c r="W9294" s="1">
        <v>936</v>
      </c>
      <c r="X9294" s="1">
        <v>114</v>
      </c>
      <c r="Y9294" s="1">
        <v>1148</v>
      </c>
      <c r="Z9294" t="s">
        <v>47</v>
      </c>
      <c r="AA9294" t="s">
        <v>48</v>
      </c>
      <c r="AB9294" s="1">
        <v>0</v>
      </c>
      <c r="AC9294">
        <v>1</v>
      </c>
      <c r="AD9294">
        <v>0</v>
      </c>
      <c r="AE9294">
        <v>0</v>
      </c>
      <c r="AF9294">
        <v>0</v>
      </c>
      <c r="AG9294" t="s">
        <v>87</v>
      </c>
      <c r="AH9294">
        <f>IF(OR(Cleaned_Data_Table[[#This Row],[Appointment Status]]="No Show", Cleaned_Data_Table[[#This Row],[Appointment Status]]="Cancelled"), 1, 0)</f>
        <v>0</v>
      </c>
      <c r="AI9294" t="str">
        <f>IF(Cleaned_Data_Table[[#This Row],[Emergency Case]]=1, "Emergency Care", "Standard Care")</f>
        <v>Emergency Care</v>
      </c>
    </row>
    <row r="9295" spans="1:35">
      <c r="A9295" t="s">
        <v>9404</v>
      </c>
      <c r="B9295">
        <v>32</v>
      </c>
      <c r="C9295" t="s">
        <v>51</v>
      </c>
      <c r="D9295" t="s">
        <v>114</v>
      </c>
      <c r="E9295">
        <v>26</v>
      </c>
      <c r="F9295" t="s">
        <v>52</v>
      </c>
      <c r="G9295" t="s">
        <v>40</v>
      </c>
      <c r="H9295" t="s">
        <v>67</v>
      </c>
      <c r="I9295" t="s">
        <v>68</v>
      </c>
      <c r="J9295" t="s">
        <v>110</v>
      </c>
      <c r="K9295">
        <v>3</v>
      </c>
      <c r="L9295" s="1">
        <v>387</v>
      </c>
      <c r="M9295" t="s">
        <v>44</v>
      </c>
      <c r="N9295" t="s">
        <v>69</v>
      </c>
      <c r="O9295" t="s">
        <v>106</v>
      </c>
      <c r="P9295">
        <v>28</v>
      </c>
      <c r="Q9295">
        <v>38</v>
      </c>
      <c r="R9295">
        <v>7</v>
      </c>
      <c r="S9295">
        <v>3</v>
      </c>
      <c r="T9295">
        <v>3.6</v>
      </c>
      <c r="U9295">
        <v>0</v>
      </c>
      <c r="V9295">
        <v>9.3000000000000007</v>
      </c>
      <c r="W9295" s="1">
        <v>3321</v>
      </c>
      <c r="X9295" s="1">
        <v>2964</v>
      </c>
      <c r="Y9295" s="1">
        <v>6672</v>
      </c>
      <c r="Z9295" t="s">
        <v>47</v>
      </c>
      <c r="AA9295" t="s">
        <v>57</v>
      </c>
      <c r="AB9295" s="1">
        <v>0</v>
      </c>
      <c r="AC9295">
        <v>1</v>
      </c>
      <c r="AD9295">
        <v>1</v>
      </c>
      <c r="AE9295">
        <v>1</v>
      </c>
      <c r="AF9295">
        <v>0</v>
      </c>
      <c r="AG9295" t="s">
        <v>87</v>
      </c>
      <c r="AH9295">
        <f>IF(OR(Cleaned_Data_Table[[#This Row],[Appointment Status]]="No Show", Cleaned_Data_Table[[#This Row],[Appointment Status]]="Cancelled"), 1, 0)</f>
        <v>0</v>
      </c>
      <c r="AI9295" t="str">
        <f>IF(Cleaned_Data_Table[[#This Row],[Emergency Case]]=1, "Emergency Care", "Standard Care")</f>
        <v>Standard Care</v>
      </c>
    </row>
    <row r="9296" spans="1:35">
      <c r="A9296" t="s">
        <v>9405</v>
      </c>
      <c r="B9296">
        <v>66</v>
      </c>
      <c r="C9296" t="s">
        <v>51</v>
      </c>
      <c r="D9296" t="s">
        <v>100</v>
      </c>
      <c r="E9296">
        <v>25.2</v>
      </c>
      <c r="F9296" t="s">
        <v>52</v>
      </c>
      <c r="G9296" t="s">
        <v>40</v>
      </c>
      <c r="H9296" t="s">
        <v>138</v>
      </c>
      <c r="I9296" t="s">
        <v>139</v>
      </c>
      <c r="J9296" t="s">
        <v>90</v>
      </c>
      <c r="K9296">
        <v>7</v>
      </c>
      <c r="L9296" s="1">
        <v>372</v>
      </c>
      <c r="M9296" t="s">
        <v>53</v>
      </c>
      <c r="N9296" t="s">
        <v>69</v>
      </c>
      <c r="O9296" t="s">
        <v>106</v>
      </c>
      <c r="P9296">
        <v>10</v>
      </c>
      <c r="Q9296">
        <v>17</v>
      </c>
      <c r="R9296">
        <v>14</v>
      </c>
      <c r="S9296">
        <v>3</v>
      </c>
      <c r="T9296">
        <v>4.5</v>
      </c>
      <c r="U9296">
        <v>0</v>
      </c>
      <c r="V9296">
        <v>10</v>
      </c>
      <c r="W9296" s="1">
        <v>15800</v>
      </c>
      <c r="X9296" s="1">
        <v>7733</v>
      </c>
      <c r="Y9296" s="1">
        <v>16733.5</v>
      </c>
      <c r="Z9296" t="s">
        <v>47</v>
      </c>
      <c r="AA9296" t="s">
        <v>76</v>
      </c>
      <c r="AB9296" s="1">
        <v>0</v>
      </c>
      <c r="AC9296">
        <v>0</v>
      </c>
      <c r="AD9296">
        <v>0</v>
      </c>
      <c r="AE9296">
        <v>0</v>
      </c>
      <c r="AF9296">
        <v>0</v>
      </c>
      <c r="AG9296" t="s">
        <v>87</v>
      </c>
      <c r="AH9296">
        <f>IF(OR(Cleaned_Data_Table[[#This Row],[Appointment Status]]="No Show", Cleaned_Data_Table[[#This Row],[Appointment Status]]="Cancelled"), 1, 0)</f>
        <v>0</v>
      </c>
      <c r="AI9296" t="str">
        <f>IF(Cleaned_Data_Table[[#This Row],[Emergency Case]]=1, "Emergency Care", "Standard Care")</f>
        <v>Standard Care</v>
      </c>
    </row>
    <row r="9297" spans="1:35">
      <c r="A9297" t="s">
        <v>9406</v>
      </c>
      <c r="B9297">
        <v>75</v>
      </c>
      <c r="C9297" t="s">
        <v>51</v>
      </c>
      <c r="D9297" t="s">
        <v>114</v>
      </c>
      <c r="E9297">
        <v>20.9</v>
      </c>
      <c r="F9297" t="s">
        <v>39</v>
      </c>
      <c r="G9297" t="s">
        <v>40</v>
      </c>
      <c r="H9297" t="s">
        <v>79</v>
      </c>
      <c r="I9297" t="s">
        <v>80</v>
      </c>
      <c r="J9297" t="s">
        <v>43</v>
      </c>
      <c r="K9297">
        <v>14</v>
      </c>
      <c r="L9297" s="1">
        <v>638</v>
      </c>
      <c r="M9297" t="s">
        <v>44</v>
      </c>
      <c r="N9297" t="s">
        <v>62</v>
      </c>
      <c r="O9297" t="s">
        <v>75</v>
      </c>
      <c r="P9297">
        <v>3</v>
      </c>
      <c r="Q9297">
        <v>55</v>
      </c>
      <c r="R9297">
        <v>13</v>
      </c>
      <c r="S9297">
        <v>1</v>
      </c>
      <c r="T9297">
        <v>3.3</v>
      </c>
      <c r="U9297">
        <v>0</v>
      </c>
      <c r="V9297">
        <v>8</v>
      </c>
      <c r="W9297" s="1">
        <v>113</v>
      </c>
      <c r="X9297" s="1">
        <v>812</v>
      </c>
      <c r="Y9297" s="1">
        <v>1563</v>
      </c>
      <c r="Z9297" t="s">
        <v>125</v>
      </c>
      <c r="AA9297" t="s">
        <v>71</v>
      </c>
      <c r="AB9297" s="1">
        <v>0</v>
      </c>
      <c r="AC9297">
        <v>1</v>
      </c>
      <c r="AD9297">
        <v>0</v>
      </c>
      <c r="AE9297">
        <v>0</v>
      </c>
      <c r="AF9297">
        <v>0</v>
      </c>
      <c r="AG9297" t="s">
        <v>87</v>
      </c>
      <c r="AH9297">
        <f>IF(OR(Cleaned_Data_Table[[#This Row],[Appointment Status]]="No Show", Cleaned_Data_Table[[#This Row],[Appointment Status]]="Cancelled"), 1, 0)</f>
        <v>1</v>
      </c>
      <c r="AI9297" t="str">
        <f>IF(Cleaned_Data_Table[[#This Row],[Emergency Case]]=1, "Emergency Care", "Standard Care")</f>
        <v>Standard Care</v>
      </c>
    </row>
    <row r="9298" spans="1:35">
      <c r="A9298" t="s">
        <v>9407</v>
      </c>
      <c r="B9298">
        <v>62</v>
      </c>
      <c r="C9298" t="s">
        <v>51</v>
      </c>
      <c r="D9298" t="s">
        <v>116</v>
      </c>
      <c r="E9298">
        <v>25.6</v>
      </c>
      <c r="F9298" t="s">
        <v>39</v>
      </c>
      <c r="G9298" t="s">
        <v>66</v>
      </c>
      <c r="H9298" t="s">
        <v>79</v>
      </c>
      <c r="I9298" t="s">
        <v>80</v>
      </c>
      <c r="J9298" t="s">
        <v>43</v>
      </c>
      <c r="K9298">
        <v>18</v>
      </c>
      <c r="L9298" s="1">
        <v>682</v>
      </c>
      <c r="M9298" t="s">
        <v>53</v>
      </c>
      <c r="N9298" t="s">
        <v>45</v>
      </c>
      <c r="O9298" t="s">
        <v>70</v>
      </c>
      <c r="P9298">
        <v>18</v>
      </c>
      <c r="Q9298">
        <v>30</v>
      </c>
      <c r="R9298">
        <v>13</v>
      </c>
      <c r="S9298">
        <v>2</v>
      </c>
      <c r="T9298">
        <v>3.7</v>
      </c>
      <c r="U9298">
        <v>0</v>
      </c>
      <c r="V9298">
        <v>9.8000000000000007</v>
      </c>
      <c r="W9298" s="1">
        <v>429</v>
      </c>
      <c r="X9298" s="1">
        <v>364</v>
      </c>
      <c r="Y9298" s="1">
        <v>1032.5</v>
      </c>
      <c r="Z9298" t="s">
        <v>47</v>
      </c>
      <c r="AA9298" t="s">
        <v>76</v>
      </c>
      <c r="AB9298" s="1">
        <v>0</v>
      </c>
      <c r="AC9298">
        <v>0</v>
      </c>
      <c r="AD9298">
        <v>1</v>
      </c>
      <c r="AE9298">
        <v>0</v>
      </c>
      <c r="AF9298">
        <v>0</v>
      </c>
      <c r="AG9298" t="s">
        <v>49</v>
      </c>
      <c r="AH9298">
        <f>IF(OR(Cleaned_Data_Table[[#This Row],[Appointment Status]]="No Show", Cleaned_Data_Table[[#This Row],[Appointment Status]]="Cancelled"), 1, 0)</f>
        <v>0</v>
      </c>
      <c r="AI9298" t="str">
        <f>IF(Cleaned_Data_Table[[#This Row],[Emergency Case]]=1, "Emergency Care", "Standard Care")</f>
        <v>Standard Care</v>
      </c>
    </row>
    <row r="9299" spans="1:35">
      <c r="A9299" t="s">
        <v>9408</v>
      </c>
      <c r="B9299">
        <v>85</v>
      </c>
      <c r="C9299" t="s">
        <v>37</v>
      </c>
      <c r="D9299" t="s">
        <v>84</v>
      </c>
      <c r="E9299">
        <v>19.899999999999999</v>
      </c>
      <c r="F9299" t="s">
        <v>52</v>
      </c>
      <c r="G9299" t="s">
        <v>40</v>
      </c>
      <c r="H9299" t="s">
        <v>138</v>
      </c>
      <c r="I9299" t="s">
        <v>139</v>
      </c>
      <c r="J9299" t="s">
        <v>110</v>
      </c>
      <c r="K9299">
        <v>27</v>
      </c>
      <c r="L9299" s="1">
        <v>899</v>
      </c>
      <c r="M9299" t="s">
        <v>44</v>
      </c>
      <c r="N9299" t="s">
        <v>45</v>
      </c>
      <c r="O9299" t="s">
        <v>111</v>
      </c>
      <c r="P9299">
        <v>22</v>
      </c>
      <c r="Q9299">
        <v>34</v>
      </c>
      <c r="R9299">
        <v>10</v>
      </c>
      <c r="S9299">
        <v>1</v>
      </c>
      <c r="T9299">
        <v>3.7</v>
      </c>
      <c r="U9299">
        <v>0</v>
      </c>
      <c r="V9299">
        <v>9.6</v>
      </c>
      <c r="W9299" s="1">
        <v>4632</v>
      </c>
      <c r="X9299" s="1">
        <v>3030</v>
      </c>
      <c r="Y9299" s="1">
        <v>8561</v>
      </c>
      <c r="Z9299" t="s">
        <v>56</v>
      </c>
      <c r="AA9299" t="s">
        <v>71</v>
      </c>
      <c r="AB9299" s="1">
        <v>8561</v>
      </c>
      <c r="AC9299">
        <v>1</v>
      </c>
      <c r="AD9299">
        <v>1</v>
      </c>
      <c r="AE9299">
        <v>1</v>
      </c>
      <c r="AF9299">
        <v>0</v>
      </c>
      <c r="AG9299" t="s">
        <v>87</v>
      </c>
      <c r="AH9299">
        <f>IF(OR(Cleaned_Data_Table[[#This Row],[Appointment Status]]="No Show", Cleaned_Data_Table[[#This Row],[Appointment Status]]="Cancelled"), 1, 0)</f>
        <v>1</v>
      </c>
      <c r="AI9299" t="str">
        <f>IF(Cleaned_Data_Table[[#This Row],[Emergency Case]]=1, "Emergency Care", "Standard Care")</f>
        <v>Standard Care</v>
      </c>
    </row>
    <row r="9300" spans="1:35">
      <c r="A9300" t="s">
        <v>9409</v>
      </c>
      <c r="B9300">
        <v>27</v>
      </c>
      <c r="C9300" t="s">
        <v>51</v>
      </c>
      <c r="D9300" t="s">
        <v>38</v>
      </c>
      <c r="E9300">
        <v>18.600000000000001</v>
      </c>
      <c r="F9300" t="s">
        <v>52</v>
      </c>
      <c r="G9300" t="s">
        <v>40</v>
      </c>
      <c r="H9300" t="s">
        <v>104</v>
      </c>
      <c r="I9300" t="s">
        <v>105</v>
      </c>
      <c r="J9300" t="s">
        <v>110</v>
      </c>
      <c r="K9300">
        <v>15</v>
      </c>
      <c r="L9300" s="1">
        <v>639</v>
      </c>
      <c r="M9300" t="s">
        <v>53</v>
      </c>
      <c r="N9300" t="s">
        <v>124</v>
      </c>
      <c r="O9300" t="s">
        <v>111</v>
      </c>
      <c r="P9300">
        <v>2</v>
      </c>
      <c r="Q9300">
        <v>17</v>
      </c>
      <c r="R9300">
        <v>7</v>
      </c>
      <c r="S9300">
        <v>1</v>
      </c>
      <c r="T9300">
        <v>4.4000000000000004</v>
      </c>
      <c r="U9300">
        <v>0</v>
      </c>
      <c r="V9300">
        <v>10</v>
      </c>
      <c r="W9300" s="1">
        <v>1689</v>
      </c>
      <c r="X9300" s="1">
        <v>3168</v>
      </c>
      <c r="Y9300" s="1">
        <v>3847.2</v>
      </c>
      <c r="Z9300" t="s">
        <v>47</v>
      </c>
      <c r="AA9300" t="s">
        <v>57</v>
      </c>
      <c r="AB9300" s="1">
        <v>0</v>
      </c>
      <c r="AC9300">
        <v>0</v>
      </c>
      <c r="AD9300">
        <v>0</v>
      </c>
      <c r="AE9300">
        <v>0</v>
      </c>
      <c r="AF9300">
        <v>0</v>
      </c>
      <c r="AG9300" t="s">
        <v>87</v>
      </c>
      <c r="AH9300">
        <f>IF(OR(Cleaned_Data_Table[[#This Row],[Appointment Status]]="No Show", Cleaned_Data_Table[[#This Row],[Appointment Status]]="Cancelled"), 1, 0)</f>
        <v>0</v>
      </c>
      <c r="AI9300" t="str">
        <f>IF(Cleaned_Data_Table[[#This Row],[Emergency Case]]=1, "Emergency Care", "Standard Care")</f>
        <v>Standard Care</v>
      </c>
    </row>
    <row r="9301" spans="1:35">
      <c r="A9301" t="s">
        <v>9410</v>
      </c>
      <c r="B9301">
        <v>65</v>
      </c>
      <c r="C9301" t="s">
        <v>37</v>
      </c>
      <c r="D9301" t="s">
        <v>84</v>
      </c>
      <c r="E9301">
        <v>23.3</v>
      </c>
      <c r="F9301" t="s">
        <v>52</v>
      </c>
      <c r="G9301" t="s">
        <v>66</v>
      </c>
      <c r="H9301" t="s">
        <v>67</v>
      </c>
      <c r="I9301" t="s">
        <v>68</v>
      </c>
      <c r="J9301" t="s">
        <v>43</v>
      </c>
      <c r="K9301">
        <v>29</v>
      </c>
      <c r="L9301" s="1">
        <v>881</v>
      </c>
      <c r="M9301" t="s">
        <v>53</v>
      </c>
      <c r="N9301" t="s">
        <v>81</v>
      </c>
      <c r="O9301" t="s">
        <v>119</v>
      </c>
      <c r="P9301">
        <v>23</v>
      </c>
      <c r="Q9301">
        <v>29</v>
      </c>
      <c r="R9301">
        <v>14</v>
      </c>
      <c r="S9301">
        <v>2</v>
      </c>
      <c r="T9301">
        <v>3.4</v>
      </c>
      <c r="U9301">
        <v>0</v>
      </c>
      <c r="V9301">
        <v>9.8000000000000007</v>
      </c>
      <c r="W9301" s="1">
        <v>478</v>
      </c>
      <c r="X9301" s="1">
        <v>532</v>
      </c>
      <c r="Y9301" s="1">
        <v>1323.7</v>
      </c>
      <c r="Z9301" t="s">
        <v>47</v>
      </c>
      <c r="AA9301" t="s">
        <v>76</v>
      </c>
      <c r="AB9301" s="1">
        <v>0</v>
      </c>
      <c r="AC9301">
        <v>0</v>
      </c>
      <c r="AD9301">
        <v>1</v>
      </c>
      <c r="AE9301">
        <v>0</v>
      </c>
      <c r="AF9301">
        <v>0</v>
      </c>
      <c r="AG9301" t="s">
        <v>49</v>
      </c>
      <c r="AH9301">
        <f>IF(OR(Cleaned_Data_Table[[#This Row],[Appointment Status]]="No Show", Cleaned_Data_Table[[#This Row],[Appointment Status]]="Cancelled"), 1, 0)</f>
        <v>0</v>
      </c>
      <c r="AI9301" t="str">
        <f>IF(Cleaned_Data_Table[[#This Row],[Emergency Case]]=1, "Emergency Care", "Standard Care")</f>
        <v>Standard Care</v>
      </c>
    </row>
    <row r="9302" spans="1:35">
      <c r="A9302" t="s">
        <v>9411</v>
      </c>
      <c r="B9302">
        <v>36</v>
      </c>
      <c r="C9302" t="s">
        <v>37</v>
      </c>
      <c r="D9302" t="s">
        <v>65</v>
      </c>
      <c r="E9302">
        <v>24.4</v>
      </c>
      <c r="F9302" t="s">
        <v>52</v>
      </c>
      <c r="G9302" t="s">
        <v>66</v>
      </c>
      <c r="H9302" t="s">
        <v>41</v>
      </c>
      <c r="I9302" t="s">
        <v>42</v>
      </c>
      <c r="J9302" t="s">
        <v>110</v>
      </c>
      <c r="K9302">
        <v>22</v>
      </c>
      <c r="L9302" s="1">
        <v>778</v>
      </c>
      <c r="M9302" t="s">
        <v>53</v>
      </c>
      <c r="N9302" t="s">
        <v>45</v>
      </c>
      <c r="O9302" t="s">
        <v>106</v>
      </c>
      <c r="P9302">
        <v>3</v>
      </c>
      <c r="Q9302">
        <v>18</v>
      </c>
      <c r="R9302">
        <v>13</v>
      </c>
      <c r="S9302">
        <v>4</v>
      </c>
      <c r="T9302">
        <v>3.9</v>
      </c>
      <c r="U9302">
        <v>0</v>
      </c>
      <c r="V9302">
        <v>10</v>
      </c>
      <c r="W9302" s="1">
        <v>2821</v>
      </c>
      <c r="X9302" s="1">
        <v>2286</v>
      </c>
      <c r="Y9302" s="1">
        <v>4119.5</v>
      </c>
      <c r="Z9302" t="s">
        <v>47</v>
      </c>
      <c r="AA9302" t="s">
        <v>48</v>
      </c>
      <c r="AB9302" s="1">
        <v>0</v>
      </c>
      <c r="AC9302">
        <v>0</v>
      </c>
      <c r="AD9302">
        <v>0</v>
      </c>
      <c r="AE9302">
        <v>0</v>
      </c>
      <c r="AF9302">
        <v>0</v>
      </c>
      <c r="AG9302" t="s">
        <v>87</v>
      </c>
      <c r="AH9302">
        <f>IF(OR(Cleaned_Data_Table[[#This Row],[Appointment Status]]="No Show", Cleaned_Data_Table[[#This Row],[Appointment Status]]="Cancelled"), 1, 0)</f>
        <v>0</v>
      </c>
      <c r="AI9302" t="str">
        <f>IF(Cleaned_Data_Table[[#This Row],[Emergency Case]]=1, "Emergency Care", "Standard Care")</f>
        <v>Standard Care</v>
      </c>
    </row>
    <row r="9303" spans="1:35">
      <c r="A9303" t="s">
        <v>9412</v>
      </c>
      <c r="B9303">
        <v>21</v>
      </c>
      <c r="C9303" t="s">
        <v>37</v>
      </c>
      <c r="D9303" t="s">
        <v>118</v>
      </c>
      <c r="E9303">
        <v>27.8</v>
      </c>
      <c r="F9303" t="s">
        <v>97</v>
      </c>
      <c r="G9303" t="s">
        <v>40</v>
      </c>
      <c r="H9303" t="s">
        <v>129</v>
      </c>
      <c r="I9303" t="s">
        <v>130</v>
      </c>
      <c r="J9303" t="s">
        <v>43</v>
      </c>
      <c r="K9303">
        <v>27</v>
      </c>
      <c r="L9303" s="1">
        <v>917</v>
      </c>
      <c r="M9303" t="s">
        <v>44</v>
      </c>
      <c r="N9303" t="s">
        <v>45</v>
      </c>
      <c r="O9303" t="s">
        <v>86</v>
      </c>
      <c r="P9303">
        <v>1</v>
      </c>
      <c r="Q9303">
        <v>33</v>
      </c>
      <c r="R9303">
        <v>6</v>
      </c>
      <c r="S9303">
        <v>3</v>
      </c>
      <c r="T9303">
        <v>4.5999999999999996</v>
      </c>
      <c r="U9303">
        <v>0</v>
      </c>
      <c r="V9303">
        <v>10</v>
      </c>
      <c r="W9303" s="1">
        <v>663</v>
      </c>
      <c r="X9303" s="1">
        <v>959</v>
      </c>
      <c r="Y9303" s="1">
        <v>2539</v>
      </c>
      <c r="Z9303" t="s">
        <v>47</v>
      </c>
      <c r="AA9303" t="s">
        <v>57</v>
      </c>
      <c r="AB9303" s="1">
        <v>0</v>
      </c>
      <c r="AC9303">
        <v>1</v>
      </c>
      <c r="AD9303">
        <v>0</v>
      </c>
      <c r="AE9303">
        <v>0</v>
      </c>
      <c r="AF9303">
        <v>0</v>
      </c>
      <c r="AG9303" t="s">
        <v>87</v>
      </c>
      <c r="AH9303">
        <f>IF(OR(Cleaned_Data_Table[[#This Row],[Appointment Status]]="No Show", Cleaned_Data_Table[[#This Row],[Appointment Status]]="Cancelled"), 1, 0)</f>
        <v>0</v>
      </c>
      <c r="AI9303" t="str">
        <f>IF(Cleaned_Data_Table[[#This Row],[Emergency Case]]=1, "Emergency Care", "Standard Care")</f>
        <v>Standard Care</v>
      </c>
    </row>
    <row r="9304" spans="1:35">
      <c r="A9304" t="s">
        <v>9413</v>
      </c>
      <c r="B9304">
        <v>61</v>
      </c>
      <c r="C9304" t="s">
        <v>51</v>
      </c>
      <c r="D9304" t="s">
        <v>65</v>
      </c>
      <c r="E9304">
        <v>24</v>
      </c>
      <c r="F9304" t="s">
        <v>97</v>
      </c>
      <c r="G9304" t="s">
        <v>40</v>
      </c>
      <c r="H9304" t="s">
        <v>41</v>
      </c>
      <c r="I9304" t="s">
        <v>42</v>
      </c>
      <c r="J9304" t="s">
        <v>43</v>
      </c>
      <c r="K9304">
        <v>27</v>
      </c>
      <c r="L9304" s="1">
        <v>907</v>
      </c>
      <c r="M9304" t="s">
        <v>44</v>
      </c>
      <c r="N9304" t="s">
        <v>124</v>
      </c>
      <c r="O9304" t="s">
        <v>55</v>
      </c>
      <c r="P9304">
        <v>19</v>
      </c>
      <c r="Q9304">
        <v>32</v>
      </c>
      <c r="R9304">
        <v>10</v>
      </c>
      <c r="S9304">
        <v>2</v>
      </c>
      <c r="T9304">
        <v>3.1</v>
      </c>
      <c r="U9304">
        <v>0</v>
      </c>
      <c r="V9304">
        <v>9.4</v>
      </c>
      <c r="W9304" s="1">
        <v>770</v>
      </c>
      <c r="X9304" s="1">
        <v>189</v>
      </c>
      <c r="Y9304" s="1">
        <v>1866</v>
      </c>
      <c r="Z9304" t="s">
        <v>47</v>
      </c>
      <c r="AA9304" t="s">
        <v>76</v>
      </c>
      <c r="AB9304" s="1">
        <v>0</v>
      </c>
      <c r="AC9304">
        <v>1</v>
      </c>
      <c r="AD9304">
        <v>1</v>
      </c>
      <c r="AE9304">
        <v>0</v>
      </c>
      <c r="AF9304">
        <v>0</v>
      </c>
      <c r="AG9304" t="s">
        <v>49</v>
      </c>
      <c r="AH9304">
        <f>IF(OR(Cleaned_Data_Table[[#This Row],[Appointment Status]]="No Show", Cleaned_Data_Table[[#This Row],[Appointment Status]]="Cancelled"), 1, 0)</f>
        <v>0</v>
      </c>
      <c r="AI9304" t="str">
        <f>IF(Cleaned_Data_Table[[#This Row],[Emergency Case]]=1, "Emergency Care", "Standard Care")</f>
        <v>Standard Care</v>
      </c>
    </row>
    <row r="9305" spans="1:35">
      <c r="A9305" t="s">
        <v>9414</v>
      </c>
      <c r="B9305">
        <v>52</v>
      </c>
      <c r="C9305" t="s">
        <v>37</v>
      </c>
      <c r="D9305" t="s">
        <v>38</v>
      </c>
      <c r="E9305">
        <v>26.4</v>
      </c>
      <c r="F9305" t="s">
        <v>52</v>
      </c>
      <c r="G9305" t="s">
        <v>40</v>
      </c>
      <c r="H9305" t="s">
        <v>41</v>
      </c>
      <c r="I9305" t="s">
        <v>42</v>
      </c>
      <c r="J9305" t="s">
        <v>43</v>
      </c>
      <c r="K9305">
        <v>3</v>
      </c>
      <c r="L9305" s="1">
        <v>298</v>
      </c>
      <c r="M9305" t="s">
        <v>53</v>
      </c>
      <c r="N9305" t="s">
        <v>124</v>
      </c>
      <c r="O9305" t="s">
        <v>75</v>
      </c>
      <c r="P9305">
        <v>1</v>
      </c>
      <c r="Q9305">
        <v>35</v>
      </c>
      <c r="R9305">
        <v>3</v>
      </c>
      <c r="S9305">
        <v>1</v>
      </c>
      <c r="T9305">
        <v>3.4</v>
      </c>
      <c r="U9305">
        <v>0</v>
      </c>
      <c r="V9305">
        <v>9.4</v>
      </c>
      <c r="W9305" s="1">
        <v>230</v>
      </c>
      <c r="X9305" s="1">
        <v>376</v>
      </c>
      <c r="Y9305" s="1">
        <v>632.79999999999995</v>
      </c>
      <c r="Z9305" t="s">
        <v>47</v>
      </c>
      <c r="AA9305" t="s">
        <v>48</v>
      </c>
      <c r="AB9305" s="1">
        <v>0</v>
      </c>
      <c r="AC9305">
        <v>1</v>
      </c>
      <c r="AD9305">
        <v>0</v>
      </c>
      <c r="AE9305">
        <v>0</v>
      </c>
      <c r="AF9305">
        <v>0</v>
      </c>
      <c r="AG9305" t="s">
        <v>87</v>
      </c>
      <c r="AH9305">
        <f>IF(OR(Cleaned_Data_Table[[#This Row],[Appointment Status]]="No Show", Cleaned_Data_Table[[#This Row],[Appointment Status]]="Cancelled"), 1, 0)</f>
        <v>0</v>
      </c>
      <c r="AI9305" t="str">
        <f>IF(Cleaned_Data_Table[[#This Row],[Emergency Case]]=1, "Emergency Care", "Standard Care")</f>
        <v>Standard Care</v>
      </c>
    </row>
    <row r="9306" spans="1:35">
      <c r="A9306" t="s">
        <v>9415</v>
      </c>
      <c r="B9306">
        <v>42</v>
      </c>
      <c r="C9306" t="s">
        <v>37</v>
      </c>
      <c r="D9306" t="s">
        <v>38</v>
      </c>
      <c r="E9306">
        <v>24.9</v>
      </c>
      <c r="F9306" t="s">
        <v>52</v>
      </c>
      <c r="G9306" t="s">
        <v>66</v>
      </c>
      <c r="H9306" t="s">
        <v>104</v>
      </c>
      <c r="I9306" t="s">
        <v>105</v>
      </c>
      <c r="J9306" t="s">
        <v>110</v>
      </c>
      <c r="K9306">
        <v>10</v>
      </c>
      <c r="L9306" s="1">
        <v>554</v>
      </c>
      <c r="M9306" t="s">
        <v>44</v>
      </c>
      <c r="N9306" t="s">
        <v>54</v>
      </c>
      <c r="O9306" t="s">
        <v>111</v>
      </c>
      <c r="P9306">
        <v>20</v>
      </c>
      <c r="Q9306">
        <v>15</v>
      </c>
      <c r="R9306">
        <v>4</v>
      </c>
      <c r="S9306">
        <v>1</v>
      </c>
      <c r="T9306">
        <v>3.5</v>
      </c>
      <c r="U9306">
        <v>0</v>
      </c>
      <c r="V9306">
        <v>10</v>
      </c>
      <c r="W9306" s="1">
        <v>2050</v>
      </c>
      <c r="X9306" s="1">
        <v>3993</v>
      </c>
      <c r="Y9306" s="1">
        <v>6597</v>
      </c>
      <c r="Z9306" t="s">
        <v>47</v>
      </c>
      <c r="AA9306" t="s">
        <v>48</v>
      </c>
      <c r="AB9306" s="1">
        <v>0</v>
      </c>
      <c r="AC9306">
        <v>0</v>
      </c>
      <c r="AD9306">
        <v>1</v>
      </c>
      <c r="AE9306">
        <v>0</v>
      </c>
      <c r="AF9306">
        <v>0</v>
      </c>
      <c r="AG9306" t="s">
        <v>87</v>
      </c>
      <c r="AH9306">
        <f>IF(OR(Cleaned_Data_Table[[#This Row],[Appointment Status]]="No Show", Cleaned_Data_Table[[#This Row],[Appointment Status]]="Cancelled"), 1, 0)</f>
        <v>0</v>
      </c>
      <c r="AI9306" t="str">
        <f>IF(Cleaned_Data_Table[[#This Row],[Emergency Case]]=1, "Emergency Care", "Standard Care")</f>
        <v>Standard Care</v>
      </c>
    </row>
    <row r="9307" spans="1:35">
      <c r="A9307" t="s">
        <v>9416</v>
      </c>
      <c r="B9307">
        <v>54</v>
      </c>
      <c r="C9307" t="s">
        <v>51</v>
      </c>
      <c r="D9307" t="s">
        <v>38</v>
      </c>
      <c r="E9307">
        <v>21.3</v>
      </c>
      <c r="F9307" t="s">
        <v>52</v>
      </c>
      <c r="G9307" t="s">
        <v>40</v>
      </c>
      <c r="H9307" t="s">
        <v>60</v>
      </c>
      <c r="I9307" t="s">
        <v>61</v>
      </c>
      <c r="J9307" t="s">
        <v>90</v>
      </c>
      <c r="K9307">
        <v>9</v>
      </c>
      <c r="L9307" s="1">
        <v>451</v>
      </c>
      <c r="M9307" t="s">
        <v>53</v>
      </c>
      <c r="N9307" t="s">
        <v>124</v>
      </c>
      <c r="O9307" t="s">
        <v>75</v>
      </c>
      <c r="P9307">
        <v>19</v>
      </c>
      <c r="Q9307">
        <v>4</v>
      </c>
      <c r="R9307">
        <v>0</v>
      </c>
      <c r="S9307">
        <v>0</v>
      </c>
      <c r="T9307">
        <v>4.7</v>
      </c>
      <c r="U9307">
        <v>0</v>
      </c>
      <c r="V9307">
        <v>10</v>
      </c>
      <c r="W9307" s="1">
        <v>9014</v>
      </c>
      <c r="X9307" s="1">
        <v>4485</v>
      </c>
      <c r="Y9307" s="1">
        <v>9765</v>
      </c>
      <c r="Z9307" t="s">
        <v>47</v>
      </c>
      <c r="AA9307" t="s">
        <v>48</v>
      </c>
      <c r="AB9307" s="1">
        <v>0</v>
      </c>
      <c r="AC9307">
        <v>0</v>
      </c>
      <c r="AD9307">
        <v>1</v>
      </c>
      <c r="AE9307">
        <v>0</v>
      </c>
      <c r="AF9307">
        <v>0</v>
      </c>
      <c r="AG9307" t="s">
        <v>91</v>
      </c>
      <c r="AH9307">
        <f>IF(OR(Cleaned_Data_Table[[#This Row],[Appointment Status]]="No Show", Cleaned_Data_Table[[#This Row],[Appointment Status]]="Cancelled"), 1, 0)</f>
        <v>0</v>
      </c>
      <c r="AI9307" t="str">
        <f>IF(Cleaned_Data_Table[[#This Row],[Emergency Case]]=1, "Emergency Care", "Standard Care")</f>
        <v>Standard Care</v>
      </c>
    </row>
    <row r="9308" spans="1:35">
      <c r="A9308" t="s">
        <v>9417</v>
      </c>
      <c r="B9308">
        <v>12</v>
      </c>
      <c r="C9308" t="s">
        <v>51</v>
      </c>
      <c r="D9308" t="s">
        <v>84</v>
      </c>
      <c r="E9308">
        <v>30.4</v>
      </c>
      <c r="F9308" t="s">
        <v>89</v>
      </c>
      <c r="G9308" t="s">
        <v>40</v>
      </c>
      <c r="H9308" t="s">
        <v>104</v>
      </c>
      <c r="I9308" t="s">
        <v>105</v>
      </c>
      <c r="J9308" t="s">
        <v>90</v>
      </c>
      <c r="K9308">
        <v>2</v>
      </c>
      <c r="L9308" s="1">
        <v>359</v>
      </c>
      <c r="M9308" t="s">
        <v>53</v>
      </c>
      <c r="N9308" t="s">
        <v>62</v>
      </c>
      <c r="O9308" t="s">
        <v>70</v>
      </c>
      <c r="P9308">
        <v>4</v>
      </c>
      <c r="Q9308">
        <v>4</v>
      </c>
      <c r="R9308">
        <v>12</v>
      </c>
      <c r="S9308">
        <v>2</v>
      </c>
      <c r="T9308">
        <v>4.7</v>
      </c>
      <c r="U9308">
        <v>0</v>
      </c>
      <c r="V9308">
        <v>10</v>
      </c>
      <c r="W9308" s="1">
        <v>15525</v>
      </c>
      <c r="X9308" s="1">
        <v>10779</v>
      </c>
      <c r="Y9308" s="1">
        <v>18664.099999999999</v>
      </c>
      <c r="Z9308" t="s">
        <v>47</v>
      </c>
      <c r="AA9308" t="s">
        <v>112</v>
      </c>
      <c r="AB9308" s="1">
        <v>0</v>
      </c>
      <c r="AC9308">
        <v>0</v>
      </c>
      <c r="AD9308">
        <v>0</v>
      </c>
      <c r="AE9308">
        <v>0</v>
      </c>
      <c r="AF9308">
        <v>0</v>
      </c>
      <c r="AG9308" t="s">
        <v>87</v>
      </c>
      <c r="AH9308">
        <f>IF(OR(Cleaned_Data_Table[[#This Row],[Appointment Status]]="No Show", Cleaned_Data_Table[[#This Row],[Appointment Status]]="Cancelled"), 1, 0)</f>
        <v>0</v>
      </c>
      <c r="AI9308" t="str">
        <f>IF(Cleaned_Data_Table[[#This Row],[Emergency Case]]=1, "Emergency Care", "Standard Care")</f>
        <v>Standard Care</v>
      </c>
    </row>
    <row r="9309" spans="1:35">
      <c r="A9309" t="s">
        <v>9418</v>
      </c>
      <c r="B9309">
        <v>24</v>
      </c>
      <c r="C9309" t="s">
        <v>37</v>
      </c>
      <c r="D9309" t="s">
        <v>100</v>
      </c>
      <c r="E9309">
        <v>20.8</v>
      </c>
      <c r="F9309" t="s">
        <v>97</v>
      </c>
      <c r="G9309" t="s">
        <v>40</v>
      </c>
      <c r="H9309" t="s">
        <v>94</v>
      </c>
      <c r="I9309" t="s">
        <v>95</v>
      </c>
      <c r="J9309" t="s">
        <v>110</v>
      </c>
      <c r="K9309">
        <v>13</v>
      </c>
      <c r="L9309" s="1">
        <v>635</v>
      </c>
      <c r="M9309" t="s">
        <v>53</v>
      </c>
      <c r="N9309" t="s">
        <v>54</v>
      </c>
      <c r="O9309" t="s">
        <v>106</v>
      </c>
      <c r="P9309">
        <v>22</v>
      </c>
      <c r="Q9309">
        <v>28</v>
      </c>
      <c r="R9309">
        <v>13</v>
      </c>
      <c r="S9309">
        <v>2</v>
      </c>
      <c r="T9309">
        <v>4.2</v>
      </c>
      <c r="U9309">
        <v>0</v>
      </c>
      <c r="V9309">
        <v>10</v>
      </c>
      <c r="W9309" s="1">
        <v>1687</v>
      </c>
      <c r="X9309" s="1">
        <v>2491</v>
      </c>
      <c r="Y9309" s="1">
        <v>3369.1</v>
      </c>
      <c r="Z9309" t="s">
        <v>47</v>
      </c>
      <c r="AA9309" t="s">
        <v>57</v>
      </c>
      <c r="AB9309" s="1">
        <v>0</v>
      </c>
      <c r="AC9309">
        <v>0</v>
      </c>
      <c r="AD9309">
        <v>1</v>
      </c>
      <c r="AE9309">
        <v>0</v>
      </c>
      <c r="AF9309">
        <v>0</v>
      </c>
      <c r="AG9309" t="s">
        <v>87</v>
      </c>
      <c r="AH9309">
        <f>IF(OR(Cleaned_Data_Table[[#This Row],[Appointment Status]]="No Show", Cleaned_Data_Table[[#This Row],[Appointment Status]]="Cancelled"), 1, 0)</f>
        <v>0</v>
      </c>
      <c r="AI9309" t="str">
        <f>IF(Cleaned_Data_Table[[#This Row],[Emergency Case]]=1, "Emergency Care", "Standard Care")</f>
        <v>Standard Care</v>
      </c>
    </row>
    <row r="9310" spans="1:35">
      <c r="A9310" t="s">
        <v>9419</v>
      </c>
      <c r="B9310">
        <v>75</v>
      </c>
      <c r="C9310" t="s">
        <v>51</v>
      </c>
      <c r="D9310" t="s">
        <v>78</v>
      </c>
      <c r="E9310">
        <v>28.3</v>
      </c>
      <c r="F9310" t="s">
        <v>52</v>
      </c>
      <c r="G9310" t="s">
        <v>40</v>
      </c>
      <c r="H9310" t="s">
        <v>73</v>
      </c>
      <c r="I9310" t="s">
        <v>74</v>
      </c>
      <c r="J9310" t="s">
        <v>43</v>
      </c>
      <c r="K9310">
        <v>6</v>
      </c>
      <c r="L9310" s="1">
        <v>398</v>
      </c>
      <c r="M9310" t="s">
        <v>44</v>
      </c>
      <c r="N9310" t="s">
        <v>124</v>
      </c>
      <c r="O9310" t="s">
        <v>86</v>
      </c>
      <c r="P9310">
        <v>25</v>
      </c>
      <c r="Q9310">
        <v>32</v>
      </c>
      <c r="R9310">
        <v>6</v>
      </c>
      <c r="S9310">
        <v>1</v>
      </c>
      <c r="T9310">
        <v>3.3</v>
      </c>
      <c r="U9310">
        <v>0</v>
      </c>
      <c r="V9310">
        <v>9.5</v>
      </c>
      <c r="W9310" s="1">
        <v>466</v>
      </c>
      <c r="X9310" s="1">
        <v>124</v>
      </c>
      <c r="Y9310" s="1">
        <v>988</v>
      </c>
      <c r="Z9310" t="s">
        <v>47</v>
      </c>
      <c r="AA9310" t="s">
        <v>71</v>
      </c>
      <c r="AB9310" s="1">
        <v>0</v>
      </c>
      <c r="AC9310">
        <v>1</v>
      </c>
      <c r="AD9310">
        <v>1</v>
      </c>
      <c r="AE9310">
        <v>0</v>
      </c>
      <c r="AF9310">
        <v>0</v>
      </c>
      <c r="AG9310" t="s">
        <v>49</v>
      </c>
      <c r="AH9310">
        <f>IF(OR(Cleaned_Data_Table[[#This Row],[Appointment Status]]="No Show", Cleaned_Data_Table[[#This Row],[Appointment Status]]="Cancelled"), 1, 0)</f>
        <v>0</v>
      </c>
      <c r="AI9310" t="str">
        <f>IF(Cleaned_Data_Table[[#This Row],[Emergency Case]]=1, "Emergency Care", "Standard Care")</f>
        <v>Standard Care</v>
      </c>
    </row>
    <row r="9311" spans="1:35">
      <c r="A9311" t="s">
        <v>9420</v>
      </c>
      <c r="B9311">
        <v>56</v>
      </c>
      <c r="C9311" t="s">
        <v>51</v>
      </c>
      <c r="D9311" t="s">
        <v>59</v>
      </c>
      <c r="E9311">
        <v>23.7</v>
      </c>
      <c r="F9311" t="s">
        <v>89</v>
      </c>
      <c r="G9311" t="s">
        <v>40</v>
      </c>
      <c r="H9311" t="s">
        <v>41</v>
      </c>
      <c r="I9311" t="s">
        <v>42</v>
      </c>
      <c r="J9311" t="s">
        <v>110</v>
      </c>
      <c r="K9311">
        <v>18</v>
      </c>
      <c r="L9311" s="1">
        <v>682</v>
      </c>
      <c r="M9311" t="s">
        <v>53</v>
      </c>
      <c r="N9311" t="s">
        <v>62</v>
      </c>
      <c r="O9311" t="s">
        <v>75</v>
      </c>
      <c r="P9311">
        <v>21</v>
      </c>
      <c r="Q9311">
        <v>24</v>
      </c>
      <c r="R9311">
        <v>13</v>
      </c>
      <c r="S9311">
        <v>5</v>
      </c>
      <c r="T9311">
        <v>4.9000000000000004</v>
      </c>
      <c r="U9311">
        <v>0</v>
      </c>
      <c r="V9311">
        <v>10</v>
      </c>
      <c r="W9311" s="1">
        <v>1371</v>
      </c>
      <c r="X9311" s="1">
        <v>1862</v>
      </c>
      <c r="Y9311" s="1">
        <v>2740.5</v>
      </c>
      <c r="Z9311" t="s">
        <v>47</v>
      </c>
      <c r="AA9311" t="s">
        <v>76</v>
      </c>
      <c r="AB9311" s="1">
        <v>0</v>
      </c>
      <c r="AC9311">
        <v>0</v>
      </c>
      <c r="AD9311">
        <v>1</v>
      </c>
      <c r="AE9311">
        <v>0</v>
      </c>
      <c r="AF9311">
        <v>0</v>
      </c>
      <c r="AG9311" t="s">
        <v>87</v>
      </c>
      <c r="AH9311">
        <f>IF(OR(Cleaned_Data_Table[[#This Row],[Appointment Status]]="No Show", Cleaned_Data_Table[[#This Row],[Appointment Status]]="Cancelled"), 1, 0)</f>
        <v>0</v>
      </c>
      <c r="AI9311" t="str">
        <f>IF(Cleaned_Data_Table[[#This Row],[Emergency Case]]=1, "Emergency Care", "Standard Care")</f>
        <v>Standard Care</v>
      </c>
    </row>
    <row r="9312" spans="1:35">
      <c r="A9312" t="s">
        <v>9421</v>
      </c>
      <c r="B9312">
        <v>3</v>
      </c>
      <c r="C9312" t="s">
        <v>37</v>
      </c>
      <c r="D9312" t="s">
        <v>114</v>
      </c>
      <c r="E9312">
        <v>17.8</v>
      </c>
      <c r="F9312" t="s">
        <v>39</v>
      </c>
      <c r="G9312" t="s">
        <v>66</v>
      </c>
      <c r="H9312" t="s">
        <v>108</v>
      </c>
      <c r="I9312" t="s">
        <v>109</v>
      </c>
      <c r="J9312" t="s">
        <v>90</v>
      </c>
      <c r="K9312">
        <v>26</v>
      </c>
      <c r="L9312" s="1">
        <v>731</v>
      </c>
      <c r="M9312" t="s">
        <v>44</v>
      </c>
      <c r="N9312" t="s">
        <v>45</v>
      </c>
      <c r="O9312" t="s">
        <v>63</v>
      </c>
      <c r="P9312">
        <v>16</v>
      </c>
      <c r="Q9312">
        <v>14</v>
      </c>
      <c r="R9312">
        <v>3</v>
      </c>
      <c r="S9312">
        <v>0</v>
      </c>
      <c r="T9312">
        <v>3.5</v>
      </c>
      <c r="U9312">
        <v>0</v>
      </c>
      <c r="V9312">
        <v>10</v>
      </c>
      <c r="W9312" s="1">
        <v>8229</v>
      </c>
      <c r="X9312" s="1">
        <v>11825</v>
      </c>
      <c r="Y9312" s="1">
        <v>20785</v>
      </c>
      <c r="Z9312" t="s">
        <v>47</v>
      </c>
      <c r="AA9312" t="s">
        <v>112</v>
      </c>
      <c r="AB9312" s="1">
        <v>0</v>
      </c>
      <c r="AC9312">
        <v>0</v>
      </c>
      <c r="AD9312">
        <v>1</v>
      </c>
      <c r="AE9312">
        <v>0</v>
      </c>
      <c r="AF9312">
        <v>0</v>
      </c>
      <c r="AG9312" t="s">
        <v>91</v>
      </c>
      <c r="AH9312">
        <f>IF(OR(Cleaned_Data_Table[[#This Row],[Appointment Status]]="No Show", Cleaned_Data_Table[[#This Row],[Appointment Status]]="Cancelled"), 1, 0)</f>
        <v>0</v>
      </c>
      <c r="AI9312" t="str">
        <f>IF(Cleaned_Data_Table[[#This Row],[Emergency Case]]=1, "Emergency Care", "Standard Care")</f>
        <v>Standard Care</v>
      </c>
    </row>
    <row r="9313" spans="1:35">
      <c r="A9313" t="s">
        <v>9422</v>
      </c>
      <c r="B9313">
        <v>74</v>
      </c>
      <c r="C9313" t="s">
        <v>51</v>
      </c>
      <c r="D9313" t="s">
        <v>100</v>
      </c>
      <c r="E9313">
        <v>26</v>
      </c>
      <c r="F9313" t="s">
        <v>52</v>
      </c>
      <c r="G9313" t="s">
        <v>40</v>
      </c>
      <c r="H9313" t="s">
        <v>94</v>
      </c>
      <c r="I9313" t="s">
        <v>95</v>
      </c>
      <c r="J9313" t="s">
        <v>43</v>
      </c>
      <c r="K9313">
        <v>24</v>
      </c>
      <c r="L9313" s="1">
        <v>739</v>
      </c>
      <c r="M9313" t="s">
        <v>44</v>
      </c>
      <c r="N9313" t="s">
        <v>124</v>
      </c>
      <c r="O9313" t="s">
        <v>46</v>
      </c>
      <c r="P9313">
        <v>14</v>
      </c>
      <c r="Q9313">
        <v>40</v>
      </c>
      <c r="R9313">
        <v>4</v>
      </c>
      <c r="S9313">
        <v>0</v>
      </c>
      <c r="T9313">
        <v>4.7</v>
      </c>
      <c r="U9313">
        <v>0</v>
      </c>
      <c r="V9313">
        <v>9.6999999999999993</v>
      </c>
      <c r="W9313" s="1">
        <v>157</v>
      </c>
      <c r="X9313" s="1">
        <v>887</v>
      </c>
      <c r="Y9313" s="1">
        <v>1783</v>
      </c>
      <c r="Z9313" t="s">
        <v>47</v>
      </c>
      <c r="AA9313" t="s">
        <v>76</v>
      </c>
      <c r="AB9313" s="1">
        <v>0</v>
      </c>
      <c r="AC9313">
        <v>1</v>
      </c>
      <c r="AD9313">
        <v>0</v>
      </c>
      <c r="AE9313">
        <v>0</v>
      </c>
      <c r="AF9313">
        <v>0</v>
      </c>
      <c r="AG9313" t="s">
        <v>49</v>
      </c>
      <c r="AH9313">
        <f>IF(OR(Cleaned_Data_Table[[#This Row],[Appointment Status]]="No Show", Cleaned_Data_Table[[#This Row],[Appointment Status]]="Cancelled"), 1, 0)</f>
        <v>0</v>
      </c>
      <c r="AI9313" t="str">
        <f>IF(Cleaned_Data_Table[[#This Row],[Emergency Case]]=1, "Emergency Care", "Standard Care")</f>
        <v>Standard Care</v>
      </c>
    </row>
    <row r="9314" spans="1:35">
      <c r="A9314" t="s">
        <v>9423</v>
      </c>
      <c r="B9314">
        <v>45</v>
      </c>
      <c r="C9314" t="s">
        <v>37</v>
      </c>
      <c r="D9314" t="s">
        <v>100</v>
      </c>
      <c r="E9314">
        <v>24.4</v>
      </c>
      <c r="F9314" t="s">
        <v>89</v>
      </c>
      <c r="G9314" t="s">
        <v>40</v>
      </c>
      <c r="H9314" t="s">
        <v>73</v>
      </c>
      <c r="I9314" t="s">
        <v>74</v>
      </c>
      <c r="J9314" t="s">
        <v>43</v>
      </c>
      <c r="K9314">
        <v>26</v>
      </c>
      <c r="L9314" s="1">
        <v>887</v>
      </c>
      <c r="M9314" t="s">
        <v>44</v>
      </c>
      <c r="N9314" t="s">
        <v>62</v>
      </c>
      <c r="O9314" t="s">
        <v>55</v>
      </c>
      <c r="P9314">
        <v>10</v>
      </c>
      <c r="Q9314">
        <v>48</v>
      </c>
      <c r="R9314">
        <v>1</v>
      </c>
      <c r="S9314">
        <v>0</v>
      </c>
      <c r="T9314">
        <v>4.3</v>
      </c>
      <c r="U9314">
        <v>0</v>
      </c>
      <c r="V9314">
        <v>8.9</v>
      </c>
      <c r="W9314" s="1">
        <v>518</v>
      </c>
      <c r="X9314" s="1">
        <v>853</v>
      </c>
      <c r="Y9314" s="1">
        <v>2258</v>
      </c>
      <c r="Z9314" t="s">
        <v>47</v>
      </c>
      <c r="AA9314" t="s">
        <v>48</v>
      </c>
      <c r="AB9314" s="1">
        <v>0</v>
      </c>
      <c r="AC9314">
        <v>1</v>
      </c>
      <c r="AD9314">
        <v>0</v>
      </c>
      <c r="AE9314">
        <v>0</v>
      </c>
      <c r="AF9314">
        <v>0</v>
      </c>
      <c r="AG9314" t="s">
        <v>49</v>
      </c>
      <c r="AH9314">
        <f>IF(OR(Cleaned_Data_Table[[#This Row],[Appointment Status]]="No Show", Cleaned_Data_Table[[#This Row],[Appointment Status]]="Cancelled"), 1, 0)</f>
        <v>0</v>
      </c>
      <c r="AI9314" t="str">
        <f>IF(Cleaned_Data_Table[[#This Row],[Emergency Case]]=1, "Emergency Care", "Standard Care")</f>
        <v>Standard Care</v>
      </c>
    </row>
    <row r="9315" spans="1:35">
      <c r="A9315" t="s">
        <v>9424</v>
      </c>
      <c r="B9315">
        <v>51</v>
      </c>
      <c r="C9315" t="s">
        <v>51</v>
      </c>
      <c r="D9315" t="s">
        <v>100</v>
      </c>
      <c r="E9315">
        <v>28.9</v>
      </c>
      <c r="F9315" t="s">
        <v>52</v>
      </c>
      <c r="G9315" t="s">
        <v>40</v>
      </c>
      <c r="H9315" t="s">
        <v>41</v>
      </c>
      <c r="I9315" t="s">
        <v>42</v>
      </c>
      <c r="J9315" t="s">
        <v>43</v>
      </c>
      <c r="K9315">
        <v>27</v>
      </c>
      <c r="L9315" s="1">
        <v>887</v>
      </c>
      <c r="M9315" t="s">
        <v>53</v>
      </c>
      <c r="N9315" t="s">
        <v>81</v>
      </c>
      <c r="O9315" t="s">
        <v>82</v>
      </c>
      <c r="P9315">
        <v>13</v>
      </c>
      <c r="Q9315">
        <v>38</v>
      </c>
      <c r="R9315">
        <v>2</v>
      </c>
      <c r="S9315">
        <v>0</v>
      </c>
      <c r="T9315">
        <v>3.1</v>
      </c>
      <c r="U9315">
        <v>0</v>
      </c>
      <c r="V9315">
        <v>9</v>
      </c>
      <c r="W9315" s="1">
        <v>984</v>
      </c>
      <c r="X9315" s="1">
        <v>576</v>
      </c>
      <c r="Y9315" s="1">
        <v>1712.9</v>
      </c>
      <c r="Z9315" t="s">
        <v>47</v>
      </c>
      <c r="AA9315" t="s">
        <v>48</v>
      </c>
      <c r="AB9315" s="1">
        <v>0</v>
      </c>
      <c r="AC9315">
        <v>1</v>
      </c>
      <c r="AD9315">
        <v>0</v>
      </c>
      <c r="AE9315">
        <v>0</v>
      </c>
      <c r="AF9315">
        <v>0</v>
      </c>
      <c r="AG9315" t="s">
        <v>49</v>
      </c>
      <c r="AH9315">
        <f>IF(OR(Cleaned_Data_Table[[#This Row],[Appointment Status]]="No Show", Cleaned_Data_Table[[#This Row],[Appointment Status]]="Cancelled"), 1, 0)</f>
        <v>0</v>
      </c>
      <c r="AI9315" t="str">
        <f>IF(Cleaned_Data_Table[[#This Row],[Emergency Case]]=1, "Emergency Care", "Standard Care")</f>
        <v>Standard Care</v>
      </c>
    </row>
    <row r="9316" spans="1:35">
      <c r="A9316" t="s">
        <v>9425</v>
      </c>
      <c r="B9316">
        <v>10</v>
      </c>
      <c r="C9316" t="s">
        <v>37</v>
      </c>
      <c r="D9316" t="s">
        <v>59</v>
      </c>
      <c r="E9316">
        <v>23.7</v>
      </c>
      <c r="F9316" t="s">
        <v>52</v>
      </c>
      <c r="G9316" t="s">
        <v>40</v>
      </c>
      <c r="H9316" t="s">
        <v>79</v>
      </c>
      <c r="I9316" t="s">
        <v>80</v>
      </c>
      <c r="J9316" t="s">
        <v>43</v>
      </c>
      <c r="K9316">
        <v>14</v>
      </c>
      <c r="L9316" s="1">
        <v>563</v>
      </c>
      <c r="M9316" t="s">
        <v>53</v>
      </c>
      <c r="N9316" t="s">
        <v>81</v>
      </c>
      <c r="O9316" t="s">
        <v>55</v>
      </c>
      <c r="P9316">
        <v>16</v>
      </c>
      <c r="Q9316">
        <v>23</v>
      </c>
      <c r="R9316">
        <v>6</v>
      </c>
      <c r="S9316">
        <v>1</v>
      </c>
      <c r="T9316">
        <v>4.7</v>
      </c>
      <c r="U9316">
        <v>0</v>
      </c>
      <c r="V9316">
        <v>10</v>
      </c>
      <c r="W9316" s="1">
        <v>828</v>
      </c>
      <c r="X9316" s="1">
        <v>852</v>
      </c>
      <c r="Y9316" s="1">
        <v>1570.1</v>
      </c>
      <c r="Z9316" t="s">
        <v>47</v>
      </c>
      <c r="AA9316" t="s">
        <v>112</v>
      </c>
      <c r="AB9316" s="1">
        <v>0</v>
      </c>
      <c r="AC9316">
        <v>0</v>
      </c>
      <c r="AD9316">
        <v>1</v>
      </c>
      <c r="AE9316">
        <v>0</v>
      </c>
      <c r="AF9316">
        <v>0</v>
      </c>
      <c r="AG9316" t="s">
        <v>49</v>
      </c>
      <c r="AH9316">
        <f>IF(OR(Cleaned_Data_Table[[#This Row],[Appointment Status]]="No Show", Cleaned_Data_Table[[#This Row],[Appointment Status]]="Cancelled"), 1, 0)</f>
        <v>0</v>
      </c>
      <c r="AI9316" t="str">
        <f>IF(Cleaned_Data_Table[[#This Row],[Emergency Case]]=1, "Emergency Care", "Standard Care")</f>
        <v>Standard Care</v>
      </c>
    </row>
    <row r="9317" spans="1:35">
      <c r="A9317" t="s">
        <v>9426</v>
      </c>
      <c r="B9317">
        <v>9</v>
      </c>
      <c r="C9317" t="s">
        <v>37</v>
      </c>
      <c r="D9317" t="s">
        <v>78</v>
      </c>
      <c r="E9317">
        <v>18.399999999999999</v>
      </c>
      <c r="F9317" t="s">
        <v>39</v>
      </c>
      <c r="G9317" t="s">
        <v>66</v>
      </c>
      <c r="H9317" t="s">
        <v>41</v>
      </c>
      <c r="I9317" t="s">
        <v>42</v>
      </c>
      <c r="J9317" t="s">
        <v>110</v>
      </c>
      <c r="K9317">
        <v>28</v>
      </c>
      <c r="L9317" s="1">
        <v>804</v>
      </c>
      <c r="M9317" t="s">
        <v>44</v>
      </c>
      <c r="N9317" t="s">
        <v>69</v>
      </c>
      <c r="O9317" t="s">
        <v>70</v>
      </c>
      <c r="P9317">
        <v>9</v>
      </c>
      <c r="Q9317">
        <v>18</v>
      </c>
      <c r="R9317">
        <v>9</v>
      </c>
      <c r="S9317">
        <v>2</v>
      </c>
      <c r="T9317">
        <v>4.9000000000000004</v>
      </c>
      <c r="U9317">
        <v>0</v>
      </c>
      <c r="V9317">
        <v>10</v>
      </c>
      <c r="W9317" s="1">
        <v>2483</v>
      </c>
      <c r="X9317" s="1">
        <v>2167</v>
      </c>
      <c r="Y9317" s="1">
        <v>5454</v>
      </c>
      <c r="Z9317" t="s">
        <v>47</v>
      </c>
      <c r="AA9317" t="s">
        <v>112</v>
      </c>
      <c r="AB9317" s="1">
        <v>0</v>
      </c>
      <c r="AC9317">
        <v>0</v>
      </c>
      <c r="AD9317">
        <v>0</v>
      </c>
      <c r="AE9317">
        <v>0</v>
      </c>
      <c r="AF9317">
        <v>0</v>
      </c>
      <c r="AG9317" t="s">
        <v>87</v>
      </c>
      <c r="AH9317">
        <f>IF(OR(Cleaned_Data_Table[[#This Row],[Appointment Status]]="No Show", Cleaned_Data_Table[[#This Row],[Appointment Status]]="Cancelled"), 1, 0)</f>
        <v>0</v>
      </c>
      <c r="AI9317" t="str">
        <f>IF(Cleaned_Data_Table[[#This Row],[Emergency Case]]=1, "Emergency Care", "Standard Care")</f>
        <v>Standard Care</v>
      </c>
    </row>
    <row r="9318" spans="1:35">
      <c r="A9318" t="s">
        <v>9427</v>
      </c>
      <c r="B9318">
        <v>15</v>
      </c>
      <c r="C9318" t="s">
        <v>51</v>
      </c>
      <c r="D9318" t="s">
        <v>93</v>
      </c>
      <c r="E9318">
        <v>28.5</v>
      </c>
      <c r="F9318" t="s">
        <v>52</v>
      </c>
      <c r="G9318" t="s">
        <v>40</v>
      </c>
      <c r="H9318" t="s">
        <v>94</v>
      </c>
      <c r="I9318" t="s">
        <v>95</v>
      </c>
      <c r="J9318" t="s">
        <v>43</v>
      </c>
      <c r="K9318">
        <v>9</v>
      </c>
      <c r="L9318" s="1">
        <v>471</v>
      </c>
      <c r="M9318" t="s">
        <v>53</v>
      </c>
      <c r="N9318" t="s">
        <v>54</v>
      </c>
      <c r="O9318" t="s">
        <v>119</v>
      </c>
      <c r="P9318">
        <v>13</v>
      </c>
      <c r="Q9318">
        <v>40</v>
      </c>
      <c r="R9318">
        <v>12</v>
      </c>
      <c r="S9318">
        <v>4</v>
      </c>
      <c r="T9318">
        <v>3.4</v>
      </c>
      <c r="U9318">
        <v>0</v>
      </c>
      <c r="V9318">
        <v>9</v>
      </c>
      <c r="W9318" s="1">
        <v>370</v>
      </c>
      <c r="X9318" s="1">
        <v>173</v>
      </c>
      <c r="Y9318" s="1">
        <v>709.8</v>
      </c>
      <c r="Z9318" t="s">
        <v>47</v>
      </c>
      <c r="AA9318" t="s">
        <v>112</v>
      </c>
      <c r="AB9318" s="1">
        <v>0</v>
      </c>
      <c r="AC9318">
        <v>1</v>
      </c>
      <c r="AD9318">
        <v>0</v>
      </c>
      <c r="AE9318">
        <v>0</v>
      </c>
      <c r="AF9318">
        <v>0</v>
      </c>
      <c r="AG9318" t="s">
        <v>49</v>
      </c>
      <c r="AH9318">
        <f>IF(OR(Cleaned_Data_Table[[#This Row],[Appointment Status]]="No Show", Cleaned_Data_Table[[#This Row],[Appointment Status]]="Cancelled"), 1, 0)</f>
        <v>0</v>
      </c>
      <c r="AI9318" t="str">
        <f>IF(Cleaned_Data_Table[[#This Row],[Emergency Case]]=1, "Emergency Care", "Standard Care")</f>
        <v>Standard Care</v>
      </c>
    </row>
    <row r="9319" spans="1:35">
      <c r="A9319" t="s">
        <v>9428</v>
      </c>
      <c r="B9319">
        <v>89</v>
      </c>
      <c r="C9319" t="s">
        <v>51</v>
      </c>
      <c r="D9319" t="s">
        <v>65</v>
      </c>
      <c r="E9319">
        <v>21.7</v>
      </c>
      <c r="F9319" t="s">
        <v>52</v>
      </c>
      <c r="G9319" t="s">
        <v>40</v>
      </c>
      <c r="H9319" t="s">
        <v>138</v>
      </c>
      <c r="I9319" t="s">
        <v>139</v>
      </c>
      <c r="J9319" t="s">
        <v>110</v>
      </c>
      <c r="K9319">
        <v>27</v>
      </c>
      <c r="L9319" s="1">
        <v>896</v>
      </c>
      <c r="M9319" t="s">
        <v>53</v>
      </c>
      <c r="N9319" t="s">
        <v>81</v>
      </c>
      <c r="O9319" t="s">
        <v>55</v>
      </c>
      <c r="P9319">
        <v>21</v>
      </c>
      <c r="Q9319">
        <v>19</v>
      </c>
      <c r="R9319">
        <v>10</v>
      </c>
      <c r="S9319">
        <v>3</v>
      </c>
      <c r="T9319">
        <v>4.9000000000000004</v>
      </c>
      <c r="U9319">
        <v>0</v>
      </c>
      <c r="V9319">
        <v>10</v>
      </c>
      <c r="W9319" s="1">
        <v>4483</v>
      </c>
      <c r="X9319" s="1">
        <v>1225</v>
      </c>
      <c r="Y9319" s="1">
        <v>4622.8</v>
      </c>
      <c r="Z9319" t="s">
        <v>47</v>
      </c>
      <c r="AA9319" t="s">
        <v>71</v>
      </c>
      <c r="AB9319" s="1">
        <v>0</v>
      </c>
      <c r="AC9319">
        <v>0</v>
      </c>
      <c r="AD9319">
        <v>1</v>
      </c>
      <c r="AE9319">
        <v>0</v>
      </c>
      <c r="AF9319">
        <v>0</v>
      </c>
      <c r="AG9319" t="s">
        <v>87</v>
      </c>
      <c r="AH9319">
        <f>IF(OR(Cleaned_Data_Table[[#This Row],[Appointment Status]]="No Show", Cleaned_Data_Table[[#This Row],[Appointment Status]]="Cancelled"), 1, 0)</f>
        <v>0</v>
      </c>
      <c r="AI9319" t="str">
        <f>IF(Cleaned_Data_Table[[#This Row],[Emergency Case]]=1, "Emergency Care", "Standard Care")</f>
        <v>Standard Care</v>
      </c>
    </row>
    <row r="9320" spans="1:35">
      <c r="A9320" t="s">
        <v>9429</v>
      </c>
      <c r="B9320">
        <v>33</v>
      </c>
      <c r="C9320" t="s">
        <v>51</v>
      </c>
      <c r="D9320" t="s">
        <v>84</v>
      </c>
      <c r="E9320">
        <v>21.2</v>
      </c>
      <c r="F9320" t="s">
        <v>39</v>
      </c>
      <c r="G9320" t="s">
        <v>40</v>
      </c>
      <c r="H9320" t="s">
        <v>41</v>
      </c>
      <c r="I9320" t="s">
        <v>42</v>
      </c>
      <c r="J9320" t="s">
        <v>43</v>
      </c>
      <c r="K9320">
        <v>27</v>
      </c>
      <c r="L9320" s="1">
        <v>889</v>
      </c>
      <c r="M9320" t="s">
        <v>44</v>
      </c>
      <c r="N9320" t="s">
        <v>54</v>
      </c>
      <c r="O9320" t="s">
        <v>101</v>
      </c>
      <c r="P9320">
        <v>17</v>
      </c>
      <c r="Q9320">
        <v>32</v>
      </c>
      <c r="R9320">
        <v>12</v>
      </c>
      <c r="S9320">
        <v>2</v>
      </c>
      <c r="T9320">
        <v>4.2</v>
      </c>
      <c r="U9320">
        <v>0</v>
      </c>
      <c r="V9320">
        <v>10</v>
      </c>
      <c r="W9320" s="1">
        <v>106</v>
      </c>
      <c r="X9320" s="1">
        <v>630</v>
      </c>
      <c r="Y9320" s="1">
        <v>1625</v>
      </c>
      <c r="Z9320" t="s">
        <v>47</v>
      </c>
      <c r="AA9320" t="s">
        <v>57</v>
      </c>
      <c r="AB9320" s="1">
        <v>0</v>
      </c>
      <c r="AC9320">
        <v>1</v>
      </c>
      <c r="AD9320">
        <v>1</v>
      </c>
      <c r="AE9320">
        <v>0</v>
      </c>
      <c r="AF9320">
        <v>0</v>
      </c>
      <c r="AG9320" t="s">
        <v>49</v>
      </c>
      <c r="AH9320">
        <f>IF(OR(Cleaned_Data_Table[[#This Row],[Appointment Status]]="No Show", Cleaned_Data_Table[[#This Row],[Appointment Status]]="Cancelled"), 1, 0)</f>
        <v>0</v>
      </c>
      <c r="AI9320" t="str">
        <f>IF(Cleaned_Data_Table[[#This Row],[Emergency Case]]=1, "Emergency Care", "Standard Care")</f>
        <v>Standard Care</v>
      </c>
    </row>
    <row r="9321" spans="1:35">
      <c r="A9321" t="s">
        <v>9430</v>
      </c>
      <c r="B9321">
        <v>47</v>
      </c>
      <c r="C9321" t="s">
        <v>37</v>
      </c>
      <c r="D9321" t="s">
        <v>78</v>
      </c>
      <c r="E9321">
        <v>19.8</v>
      </c>
      <c r="F9321" t="s">
        <v>52</v>
      </c>
      <c r="G9321" t="s">
        <v>40</v>
      </c>
      <c r="H9321" t="s">
        <v>94</v>
      </c>
      <c r="I9321" t="s">
        <v>95</v>
      </c>
      <c r="J9321" t="s">
        <v>43</v>
      </c>
      <c r="K9321">
        <v>23</v>
      </c>
      <c r="L9321" s="1">
        <v>725</v>
      </c>
      <c r="M9321" t="s">
        <v>53</v>
      </c>
      <c r="N9321" t="s">
        <v>124</v>
      </c>
      <c r="O9321" t="s">
        <v>119</v>
      </c>
      <c r="P9321">
        <v>27</v>
      </c>
      <c r="Q9321">
        <v>48</v>
      </c>
      <c r="R9321">
        <v>12</v>
      </c>
      <c r="S9321">
        <v>3</v>
      </c>
      <c r="T9321">
        <v>3.2</v>
      </c>
      <c r="U9321">
        <v>0</v>
      </c>
      <c r="V9321">
        <v>8.4</v>
      </c>
      <c r="W9321" s="1">
        <v>149</v>
      </c>
      <c r="X9321" s="1">
        <v>319</v>
      </c>
      <c r="Y9321" s="1">
        <v>835.1</v>
      </c>
      <c r="Z9321" t="s">
        <v>56</v>
      </c>
      <c r="AA9321" t="s">
        <v>48</v>
      </c>
      <c r="AB9321" s="1">
        <v>1193</v>
      </c>
      <c r="AC9321">
        <v>1</v>
      </c>
      <c r="AD9321">
        <v>1</v>
      </c>
      <c r="AE9321">
        <v>0</v>
      </c>
      <c r="AF9321">
        <v>0</v>
      </c>
      <c r="AG9321" t="s">
        <v>49</v>
      </c>
      <c r="AH9321">
        <f>IF(OR(Cleaned_Data_Table[[#This Row],[Appointment Status]]="No Show", Cleaned_Data_Table[[#This Row],[Appointment Status]]="Cancelled"), 1, 0)</f>
        <v>1</v>
      </c>
      <c r="AI9321" t="str">
        <f>IF(Cleaned_Data_Table[[#This Row],[Emergency Case]]=1, "Emergency Care", "Standard Care")</f>
        <v>Standard Care</v>
      </c>
    </row>
    <row r="9322" spans="1:35">
      <c r="A9322" t="s">
        <v>9431</v>
      </c>
      <c r="B9322">
        <v>64</v>
      </c>
      <c r="C9322" t="s">
        <v>37</v>
      </c>
      <c r="D9322" t="s">
        <v>84</v>
      </c>
      <c r="E9322">
        <v>19.399999999999999</v>
      </c>
      <c r="F9322" t="s">
        <v>39</v>
      </c>
      <c r="G9322" t="s">
        <v>40</v>
      </c>
      <c r="H9322" t="s">
        <v>73</v>
      </c>
      <c r="I9322" t="s">
        <v>74</v>
      </c>
      <c r="J9322" t="s">
        <v>90</v>
      </c>
      <c r="K9322">
        <v>27</v>
      </c>
      <c r="L9322" s="1">
        <v>936</v>
      </c>
      <c r="M9322" t="s">
        <v>53</v>
      </c>
      <c r="N9322" t="s">
        <v>81</v>
      </c>
      <c r="O9322" t="s">
        <v>106</v>
      </c>
      <c r="P9322">
        <v>21</v>
      </c>
      <c r="Q9322">
        <v>18</v>
      </c>
      <c r="R9322">
        <v>8</v>
      </c>
      <c r="S9322">
        <v>2</v>
      </c>
      <c r="T9322">
        <v>3.2</v>
      </c>
      <c r="U9322">
        <v>0</v>
      </c>
      <c r="V9322">
        <v>10</v>
      </c>
      <c r="W9322" s="1">
        <v>10131</v>
      </c>
      <c r="X9322" s="1">
        <v>13932</v>
      </c>
      <c r="Y9322" s="1">
        <v>17499.3</v>
      </c>
      <c r="Z9322" t="s">
        <v>47</v>
      </c>
      <c r="AA9322" t="s">
        <v>76</v>
      </c>
      <c r="AB9322" s="1">
        <v>0</v>
      </c>
      <c r="AC9322">
        <v>0</v>
      </c>
      <c r="AD9322">
        <v>1</v>
      </c>
      <c r="AE9322">
        <v>0</v>
      </c>
      <c r="AF9322">
        <v>0</v>
      </c>
      <c r="AG9322" t="s">
        <v>91</v>
      </c>
      <c r="AH9322">
        <f>IF(OR(Cleaned_Data_Table[[#This Row],[Appointment Status]]="No Show", Cleaned_Data_Table[[#This Row],[Appointment Status]]="Cancelled"), 1, 0)</f>
        <v>0</v>
      </c>
      <c r="AI9322" t="str">
        <f>IF(Cleaned_Data_Table[[#This Row],[Emergency Case]]=1, "Emergency Care", "Standard Care")</f>
        <v>Standard Care</v>
      </c>
    </row>
    <row r="9323" spans="1:35">
      <c r="A9323" t="s">
        <v>9432</v>
      </c>
      <c r="B9323">
        <v>68</v>
      </c>
      <c r="C9323" t="s">
        <v>51</v>
      </c>
      <c r="D9323" t="s">
        <v>38</v>
      </c>
      <c r="E9323">
        <v>19.100000000000001</v>
      </c>
      <c r="F9323" t="s">
        <v>39</v>
      </c>
      <c r="G9323" t="s">
        <v>66</v>
      </c>
      <c r="H9323" t="s">
        <v>138</v>
      </c>
      <c r="I9323" t="s">
        <v>139</v>
      </c>
      <c r="J9323" t="s">
        <v>43</v>
      </c>
      <c r="K9323">
        <v>25</v>
      </c>
      <c r="L9323" s="1">
        <v>774</v>
      </c>
      <c r="M9323" t="s">
        <v>53</v>
      </c>
      <c r="N9323" t="s">
        <v>81</v>
      </c>
      <c r="O9323" t="s">
        <v>55</v>
      </c>
      <c r="P9323">
        <v>18</v>
      </c>
      <c r="Q9323">
        <v>46</v>
      </c>
      <c r="R9323">
        <v>4</v>
      </c>
      <c r="S9323">
        <v>1</v>
      </c>
      <c r="T9323">
        <v>3.7</v>
      </c>
      <c r="U9323">
        <v>0</v>
      </c>
      <c r="V9323">
        <v>8.8000000000000007</v>
      </c>
      <c r="W9323" s="1">
        <v>952</v>
      </c>
      <c r="X9323" s="1">
        <v>594</v>
      </c>
      <c r="Y9323" s="1">
        <v>1624</v>
      </c>
      <c r="Z9323" t="s">
        <v>47</v>
      </c>
      <c r="AA9323" t="s">
        <v>76</v>
      </c>
      <c r="AB9323" s="1">
        <v>0</v>
      </c>
      <c r="AC9323">
        <v>1</v>
      </c>
      <c r="AD9323">
        <v>1</v>
      </c>
      <c r="AE9323">
        <v>0</v>
      </c>
      <c r="AF9323">
        <v>0</v>
      </c>
      <c r="AG9323" t="s">
        <v>49</v>
      </c>
      <c r="AH9323">
        <f>IF(OR(Cleaned_Data_Table[[#This Row],[Appointment Status]]="No Show", Cleaned_Data_Table[[#This Row],[Appointment Status]]="Cancelled"), 1, 0)</f>
        <v>0</v>
      </c>
      <c r="AI9323" t="str">
        <f>IF(Cleaned_Data_Table[[#This Row],[Emergency Case]]=1, "Emergency Care", "Standard Care")</f>
        <v>Standard Care</v>
      </c>
    </row>
    <row r="9324" spans="1:35">
      <c r="A9324" t="s">
        <v>9433</v>
      </c>
      <c r="B9324">
        <v>83</v>
      </c>
      <c r="C9324" t="s">
        <v>37</v>
      </c>
      <c r="D9324" t="s">
        <v>118</v>
      </c>
      <c r="E9324">
        <v>25.9</v>
      </c>
      <c r="F9324" t="s">
        <v>97</v>
      </c>
      <c r="G9324" t="s">
        <v>40</v>
      </c>
      <c r="H9324" t="s">
        <v>94</v>
      </c>
      <c r="I9324" t="s">
        <v>95</v>
      </c>
      <c r="J9324" t="s">
        <v>43</v>
      </c>
      <c r="K9324">
        <v>19</v>
      </c>
      <c r="L9324" s="1">
        <v>738</v>
      </c>
      <c r="M9324" t="s">
        <v>53</v>
      </c>
      <c r="N9324" t="s">
        <v>81</v>
      </c>
      <c r="O9324" t="s">
        <v>46</v>
      </c>
      <c r="P9324">
        <v>15</v>
      </c>
      <c r="Q9324">
        <v>36</v>
      </c>
      <c r="R9324">
        <v>5</v>
      </c>
      <c r="S9324">
        <v>1</v>
      </c>
      <c r="T9324">
        <v>4.8</v>
      </c>
      <c r="U9324">
        <v>0</v>
      </c>
      <c r="V9324">
        <v>10</v>
      </c>
      <c r="W9324" s="1">
        <v>262</v>
      </c>
      <c r="X9324" s="1">
        <v>286</v>
      </c>
      <c r="Y9324" s="1">
        <v>900.2</v>
      </c>
      <c r="Z9324" t="s">
        <v>47</v>
      </c>
      <c r="AA9324" t="s">
        <v>71</v>
      </c>
      <c r="AB9324" s="1">
        <v>0</v>
      </c>
      <c r="AC9324">
        <v>1</v>
      </c>
      <c r="AD9324">
        <v>1</v>
      </c>
      <c r="AE9324">
        <v>0</v>
      </c>
      <c r="AF9324">
        <v>0</v>
      </c>
      <c r="AG9324" t="s">
        <v>49</v>
      </c>
      <c r="AH9324">
        <f>IF(OR(Cleaned_Data_Table[[#This Row],[Appointment Status]]="No Show", Cleaned_Data_Table[[#This Row],[Appointment Status]]="Cancelled"), 1, 0)</f>
        <v>0</v>
      </c>
      <c r="AI9324" t="str">
        <f>IF(Cleaned_Data_Table[[#This Row],[Emergency Case]]=1, "Emergency Care", "Standard Care")</f>
        <v>Standard Care</v>
      </c>
    </row>
    <row r="9325" spans="1:35">
      <c r="A9325" t="s">
        <v>9434</v>
      </c>
      <c r="B9325">
        <v>58</v>
      </c>
      <c r="C9325" t="s">
        <v>37</v>
      </c>
      <c r="D9325" t="s">
        <v>38</v>
      </c>
      <c r="E9325">
        <v>19.7</v>
      </c>
      <c r="F9325" t="s">
        <v>89</v>
      </c>
      <c r="G9325" t="s">
        <v>66</v>
      </c>
      <c r="H9325" t="s">
        <v>94</v>
      </c>
      <c r="I9325" t="s">
        <v>95</v>
      </c>
      <c r="J9325" t="s">
        <v>110</v>
      </c>
      <c r="K9325">
        <v>9</v>
      </c>
      <c r="L9325" s="1">
        <v>560</v>
      </c>
      <c r="M9325" t="s">
        <v>53</v>
      </c>
      <c r="N9325" t="s">
        <v>124</v>
      </c>
      <c r="O9325" t="s">
        <v>46</v>
      </c>
      <c r="P9325">
        <v>4</v>
      </c>
      <c r="Q9325">
        <v>19</v>
      </c>
      <c r="R9325">
        <v>14</v>
      </c>
      <c r="S9325">
        <v>2</v>
      </c>
      <c r="T9325">
        <v>3.6</v>
      </c>
      <c r="U9325">
        <v>0</v>
      </c>
      <c r="V9325">
        <v>10</v>
      </c>
      <c r="W9325" s="1">
        <v>3271</v>
      </c>
      <c r="X9325" s="1">
        <v>1184</v>
      </c>
      <c r="Y9325" s="1">
        <v>3510.5</v>
      </c>
      <c r="Z9325" t="s">
        <v>47</v>
      </c>
      <c r="AA9325" t="s">
        <v>76</v>
      </c>
      <c r="AB9325" s="1">
        <v>0</v>
      </c>
      <c r="AC9325">
        <v>0</v>
      </c>
      <c r="AD9325">
        <v>0</v>
      </c>
      <c r="AE9325">
        <v>0</v>
      </c>
      <c r="AF9325">
        <v>0</v>
      </c>
      <c r="AG9325" t="s">
        <v>87</v>
      </c>
      <c r="AH9325">
        <f>IF(OR(Cleaned_Data_Table[[#This Row],[Appointment Status]]="No Show", Cleaned_Data_Table[[#This Row],[Appointment Status]]="Cancelled"), 1, 0)</f>
        <v>0</v>
      </c>
      <c r="AI9325" t="str">
        <f>IF(Cleaned_Data_Table[[#This Row],[Emergency Case]]=1, "Emergency Care", "Standard Care")</f>
        <v>Standard Care</v>
      </c>
    </row>
    <row r="9326" spans="1:35">
      <c r="A9326" t="s">
        <v>9435</v>
      </c>
      <c r="B9326">
        <v>32</v>
      </c>
      <c r="C9326" t="s">
        <v>37</v>
      </c>
      <c r="D9326" t="s">
        <v>59</v>
      </c>
      <c r="E9326">
        <v>30.4</v>
      </c>
      <c r="F9326" t="s">
        <v>97</v>
      </c>
      <c r="G9326" t="s">
        <v>40</v>
      </c>
      <c r="H9326" t="s">
        <v>73</v>
      </c>
      <c r="I9326" t="s">
        <v>74</v>
      </c>
      <c r="J9326" t="s">
        <v>90</v>
      </c>
      <c r="K9326">
        <v>15</v>
      </c>
      <c r="L9326" s="1">
        <v>625</v>
      </c>
      <c r="M9326" t="s">
        <v>53</v>
      </c>
      <c r="N9326" t="s">
        <v>81</v>
      </c>
      <c r="O9326" t="s">
        <v>75</v>
      </c>
      <c r="P9326">
        <v>6</v>
      </c>
      <c r="Q9326">
        <v>1</v>
      </c>
      <c r="R9326">
        <v>6</v>
      </c>
      <c r="S9326">
        <v>0</v>
      </c>
      <c r="T9326">
        <v>4.0999999999999996</v>
      </c>
      <c r="U9326">
        <v>0</v>
      </c>
      <c r="V9326">
        <v>10</v>
      </c>
      <c r="W9326" s="1">
        <v>6852</v>
      </c>
      <c r="X9326" s="1">
        <v>4736</v>
      </c>
      <c r="Y9326" s="1">
        <v>8549.1</v>
      </c>
      <c r="Z9326" t="s">
        <v>47</v>
      </c>
      <c r="AA9326" t="s">
        <v>57</v>
      </c>
      <c r="AB9326" s="1">
        <v>0</v>
      </c>
      <c r="AC9326">
        <v>0</v>
      </c>
      <c r="AD9326">
        <v>0</v>
      </c>
      <c r="AE9326">
        <v>0</v>
      </c>
      <c r="AF9326">
        <v>0</v>
      </c>
      <c r="AG9326" t="s">
        <v>87</v>
      </c>
      <c r="AH9326">
        <f>IF(OR(Cleaned_Data_Table[[#This Row],[Appointment Status]]="No Show", Cleaned_Data_Table[[#This Row],[Appointment Status]]="Cancelled"), 1, 0)</f>
        <v>0</v>
      </c>
      <c r="AI9326" t="str">
        <f>IF(Cleaned_Data_Table[[#This Row],[Emergency Case]]=1, "Emergency Care", "Standard Care")</f>
        <v>Standard Care</v>
      </c>
    </row>
    <row r="9327" spans="1:35">
      <c r="A9327" t="s">
        <v>9436</v>
      </c>
      <c r="B9327">
        <v>9</v>
      </c>
      <c r="C9327" t="s">
        <v>37</v>
      </c>
      <c r="D9327" t="s">
        <v>116</v>
      </c>
      <c r="E9327">
        <v>23.1</v>
      </c>
      <c r="F9327" t="s">
        <v>89</v>
      </c>
      <c r="G9327" t="s">
        <v>66</v>
      </c>
      <c r="H9327" t="s">
        <v>104</v>
      </c>
      <c r="I9327" t="s">
        <v>105</v>
      </c>
      <c r="J9327" t="s">
        <v>110</v>
      </c>
      <c r="K9327">
        <v>9</v>
      </c>
      <c r="L9327" s="1">
        <v>453</v>
      </c>
      <c r="M9327" t="s">
        <v>53</v>
      </c>
      <c r="N9327" t="s">
        <v>81</v>
      </c>
      <c r="O9327" t="s">
        <v>101</v>
      </c>
      <c r="P9327">
        <v>29</v>
      </c>
      <c r="Q9327">
        <v>37</v>
      </c>
      <c r="R9327">
        <v>10</v>
      </c>
      <c r="S9327">
        <v>1</v>
      </c>
      <c r="T9327">
        <v>4.2</v>
      </c>
      <c r="U9327">
        <v>0</v>
      </c>
      <c r="V9327">
        <v>9.6</v>
      </c>
      <c r="W9327" s="1">
        <v>3912</v>
      </c>
      <c r="X9327" s="1">
        <v>1790</v>
      </c>
      <c r="Y9327" s="1">
        <v>4308.5</v>
      </c>
      <c r="Z9327" t="s">
        <v>47</v>
      </c>
      <c r="AA9327" t="s">
        <v>112</v>
      </c>
      <c r="AB9327" s="1">
        <v>0</v>
      </c>
      <c r="AC9327">
        <v>1</v>
      </c>
      <c r="AD9327">
        <v>1</v>
      </c>
      <c r="AE9327">
        <v>0</v>
      </c>
      <c r="AF9327">
        <v>0</v>
      </c>
      <c r="AG9327" t="s">
        <v>87</v>
      </c>
      <c r="AH9327">
        <f>IF(OR(Cleaned_Data_Table[[#This Row],[Appointment Status]]="No Show", Cleaned_Data_Table[[#This Row],[Appointment Status]]="Cancelled"), 1, 0)</f>
        <v>0</v>
      </c>
      <c r="AI9327" t="str">
        <f>IF(Cleaned_Data_Table[[#This Row],[Emergency Case]]=1, "Emergency Care", "Standard Care")</f>
        <v>Standard Care</v>
      </c>
    </row>
    <row r="9328" spans="1:35">
      <c r="A9328" t="s">
        <v>9437</v>
      </c>
      <c r="B9328">
        <v>74</v>
      </c>
      <c r="C9328" t="s">
        <v>37</v>
      </c>
      <c r="D9328" t="s">
        <v>100</v>
      </c>
      <c r="E9328">
        <v>21.9</v>
      </c>
      <c r="F9328" t="s">
        <v>97</v>
      </c>
      <c r="G9328" t="s">
        <v>40</v>
      </c>
      <c r="H9328" t="s">
        <v>129</v>
      </c>
      <c r="I9328" t="s">
        <v>130</v>
      </c>
      <c r="J9328" t="s">
        <v>110</v>
      </c>
      <c r="K9328">
        <v>18</v>
      </c>
      <c r="L9328" s="1">
        <v>592</v>
      </c>
      <c r="M9328" t="s">
        <v>44</v>
      </c>
      <c r="N9328" t="s">
        <v>69</v>
      </c>
      <c r="O9328" t="s">
        <v>82</v>
      </c>
      <c r="P9328">
        <v>23</v>
      </c>
      <c r="Q9328">
        <v>39</v>
      </c>
      <c r="R9328">
        <v>5</v>
      </c>
      <c r="S9328">
        <v>0</v>
      </c>
      <c r="T9328">
        <v>4.3</v>
      </c>
      <c r="U9328">
        <v>0</v>
      </c>
      <c r="V9328">
        <v>9.6</v>
      </c>
      <c r="W9328" s="1">
        <v>2871</v>
      </c>
      <c r="X9328" s="1">
        <v>2149</v>
      </c>
      <c r="Y9328" s="1">
        <v>5612</v>
      </c>
      <c r="Z9328" t="s">
        <v>47</v>
      </c>
      <c r="AA9328" t="s">
        <v>76</v>
      </c>
      <c r="AB9328" s="1">
        <v>0</v>
      </c>
      <c r="AC9328">
        <v>1</v>
      </c>
      <c r="AD9328">
        <v>1</v>
      </c>
      <c r="AE9328">
        <v>1</v>
      </c>
      <c r="AF9328">
        <v>0</v>
      </c>
      <c r="AG9328" t="s">
        <v>87</v>
      </c>
      <c r="AH9328">
        <f>IF(OR(Cleaned_Data_Table[[#This Row],[Appointment Status]]="No Show", Cleaned_Data_Table[[#This Row],[Appointment Status]]="Cancelled"), 1, 0)</f>
        <v>0</v>
      </c>
      <c r="AI9328" t="str">
        <f>IF(Cleaned_Data_Table[[#This Row],[Emergency Case]]=1, "Emergency Care", "Standard Care")</f>
        <v>Standard Care</v>
      </c>
    </row>
    <row r="9329" spans="1:35">
      <c r="A9329" t="s">
        <v>9438</v>
      </c>
      <c r="B9329">
        <v>63</v>
      </c>
      <c r="C9329" t="s">
        <v>51</v>
      </c>
      <c r="D9329" t="s">
        <v>38</v>
      </c>
      <c r="E9329">
        <v>25.8</v>
      </c>
      <c r="F9329" t="s">
        <v>89</v>
      </c>
      <c r="G9329" t="s">
        <v>85</v>
      </c>
      <c r="H9329" t="s">
        <v>129</v>
      </c>
      <c r="I9329" t="s">
        <v>130</v>
      </c>
      <c r="J9329" t="s">
        <v>43</v>
      </c>
      <c r="K9329">
        <v>5</v>
      </c>
      <c r="L9329" s="1">
        <v>424</v>
      </c>
      <c r="M9329" t="s">
        <v>53</v>
      </c>
      <c r="N9329" t="s">
        <v>124</v>
      </c>
      <c r="O9329" t="s">
        <v>86</v>
      </c>
      <c r="P9329">
        <v>0</v>
      </c>
      <c r="Q9329">
        <v>52</v>
      </c>
      <c r="R9329">
        <v>8</v>
      </c>
      <c r="S9329">
        <v>2</v>
      </c>
      <c r="T9329">
        <v>4</v>
      </c>
      <c r="U9329">
        <v>1</v>
      </c>
      <c r="V9329">
        <v>8.5</v>
      </c>
      <c r="W9329" s="1">
        <v>354</v>
      </c>
      <c r="X9329" s="1">
        <v>197</v>
      </c>
      <c r="Y9329" s="1">
        <v>682.5</v>
      </c>
      <c r="Z9329" t="s">
        <v>47</v>
      </c>
      <c r="AA9329" t="s">
        <v>76</v>
      </c>
      <c r="AB9329" s="1">
        <v>0</v>
      </c>
      <c r="AC9329">
        <v>1</v>
      </c>
      <c r="AD9329">
        <v>0</v>
      </c>
      <c r="AE9329">
        <v>0</v>
      </c>
      <c r="AF9329">
        <v>0</v>
      </c>
      <c r="AG9329" t="s">
        <v>87</v>
      </c>
      <c r="AH9329">
        <f>IF(OR(Cleaned_Data_Table[[#This Row],[Appointment Status]]="No Show", Cleaned_Data_Table[[#This Row],[Appointment Status]]="Cancelled"), 1, 0)</f>
        <v>0</v>
      </c>
      <c r="AI9329" t="str">
        <f>IF(Cleaned_Data_Table[[#This Row],[Emergency Case]]=1, "Emergency Care", "Standard Care")</f>
        <v>Emergency Care</v>
      </c>
    </row>
    <row r="9330" spans="1:35">
      <c r="A9330" t="s">
        <v>9439</v>
      </c>
      <c r="B9330">
        <v>77</v>
      </c>
      <c r="C9330" t="s">
        <v>37</v>
      </c>
      <c r="D9330" t="s">
        <v>93</v>
      </c>
      <c r="E9330">
        <v>27.9</v>
      </c>
      <c r="F9330" t="s">
        <v>89</v>
      </c>
      <c r="G9330" t="s">
        <v>40</v>
      </c>
      <c r="H9330" t="s">
        <v>41</v>
      </c>
      <c r="I9330" t="s">
        <v>42</v>
      </c>
      <c r="J9330" t="s">
        <v>90</v>
      </c>
      <c r="K9330">
        <v>13</v>
      </c>
      <c r="L9330" s="1">
        <v>494</v>
      </c>
      <c r="M9330" t="s">
        <v>53</v>
      </c>
      <c r="N9330" t="s">
        <v>81</v>
      </c>
      <c r="O9330" t="s">
        <v>86</v>
      </c>
      <c r="P9330">
        <v>21</v>
      </c>
      <c r="Q9330">
        <v>14</v>
      </c>
      <c r="R9330">
        <v>14</v>
      </c>
      <c r="S9330">
        <v>4</v>
      </c>
      <c r="T9330">
        <v>4.9000000000000004</v>
      </c>
      <c r="U9330">
        <v>0</v>
      </c>
      <c r="V9330">
        <v>10</v>
      </c>
      <c r="W9330" s="1">
        <v>14581</v>
      </c>
      <c r="X9330" s="1">
        <v>14765</v>
      </c>
      <c r="Y9330" s="1">
        <v>20888</v>
      </c>
      <c r="Z9330" t="s">
        <v>56</v>
      </c>
      <c r="AA9330" t="s">
        <v>71</v>
      </c>
      <c r="AB9330" s="1">
        <v>29840</v>
      </c>
      <c r="AC9330">
        <v>0</v>
      </c>
      <c r="AD9330">
        <v>1</v>
      </c>
      <c r="AE9330">
        <v>0</v>
      </c>
      <c r="AF9330">
        <v>0</v>
      </c>
      <c r="AG9330" t="s">
        <v>91</v>
      </c>
      <c r="AH9330">
        <f>IF(OR(Cleaned_Data_Table[[#This Row],[Appointment Status]]="No Show", Cleaned_Data_Table[[#This Row],[Appointment Status]]="Cancelled"), 1, 0)</f>
        <v>1</v>
      </c>
      <c r="AI9330" t="str">
        <f>IF(Cleaned_Data_Table[[#This Row],[Emergency Case]]=1, "Emergency Care", "Standard Care")</f>
        <v>Standard Care</v>
      </c>
    </row>
    <row r="9331" spans="1:35">
      <c r="A9331" t="s">
        <v>9440</v>
      </c>
      <c r="B9331">
        <v>55</v>
      </c>
      <c r="C9331" t="s">
        <v>51</v>
      </c>
      <c r="D9331" t="s">
        <v>118</v>
      </c>
      <c r="E9331">
        <v>23.8</v>
      </c>
      <c r="F9331" t="s">
        <v>97</v>
      </c>
      <c r="G9331" t="s">
        <v>66</v>
      </c>
      <c r="H9331" t="s">
        <v>67</v>
      </c>
      <c r="I9331" t="s">
        <v>68</v>
      </c>
      <c r="J9331" t="s">
        <v>110</v>
      </c>
      <c r="K9331">
        <v>4</v>
      </c>
      <c r="L9331" s="1">
        <v>390</v>
      </c>
      <c r="M9331" t="s">
        <v>44</v>
      </c>
      <c r="N9331" t="s">
        <v>124</v>
      </c>
      <c r="O9331" t="s">
        <v>106</v>
      </c>
      <c r="P9331">
        <v>7</v>
      </c>
      <c r="Q9331">
        <v>13</v>
      </c>
      <c r="R9331">
        <v>3</v>
      </c>
      <c r="S9331">
        <v>2</v>
      </c>
      <c r="T9331">
        <v>3.1</v>
      </c>
      <c r="U9331">
        <v>0</v>
      </c>
      <c r="V9331">
        <v>10</v>
      </c>
      <c r="W9331" s="1">
        <v>3336</v>
      </c>
      <c r="X9331" s="1">
        <v>3911</v>
      </c>
      <c r="Y9331" s="1">
        <v>7637</v>
      </c>
      <c r="Z9331" t="s">
        <v>47</v>
      </c>
      <c r="AA9331" t="s">
        <v>76</v>
      </c>
      <c r="AB9331" s="1">
        <v>0</v>
      </c>
      <c r="AC9331">
        <v>0</v>
      </c>
      <c r="AD9331">
        <v>0</v>
      </c>
      <c r="AE9331">
        <v>0</v>
      </c>
      <c r="AF9331">
        <v>0</v>
      </c>
      <c r="AG9331" t="s">
        <v>87</v>
      </c>
      <c r="AH9331">
        <f>IF(OR(Cleaned_Data_Table[[#This Row],[Appointment Status]]="No Show", Cleaned_Data_Table[[#This Row],[Appointment Status]]="Cancelled"), 1, 0)</f>
        <v>0</v>
      </c>
      <c r="AI9331" t="str">
        <f>IF(Cleaned_Data_Table[[#This Row],[Emergency Case]]=1, "Emergency Care", "Standard Care")</f>
        <v>Standard Care</v>
      </c>
    </row>
    <row r="9332" spans="1:35">
      <c r="A9332" t="s">
        <v>9441</v>
      </c>
      <c r="B9332">
        <v>62</v>
      </c>
      <c r="C9332" t="s">
        <v>51</v>
      </c>
      <c r="D9332" t="s">
        <v>65</v>
      </c>
      <c r="E9332">
        <v>26.4</v>
      </c>
      <c r="F9332" t="s">
        <v>103</v>
      </c>
      <c r="G9332" t="s">
        <v>66</v>
      </c>
      <c r="H9332" t="s">
        <v>108</v>
      </c>
      <c r="I9332" t="s">
        <v>109</v>
      </c>
      <c r="J9332" t="s">
        <v>110</v>
      </c>
      <c r="K9332">
        <v>3</v>
      </c>
      <c r="L9332" s="1">
        <v>265</v>
      </c>
      <c r="M9332" t="s">
        <v>53</v>
      </c>
      <c r="N9332" t="s">
        <v>45</v>
      </c>
      <c r="O9332" t="s">
        <v>75</v>
      </c>
      <c r="P9332">
        <v>7</v>
      </c>
      <c r="Q9332">
        <v>27</v>
      </c>
      <c r="R9332">
        <v>7</v>
      </c>
      <c r="S9332">
        <v>2</v>
      </c>
      <c r="T9332">
        <v>4.7</v>
      </c>
      <c r="U9332">
        <v>0</v>
      </c>
      <c r="V9332">
        <v>10</v>
      </c>
      <c r="W9332" s="1">
        <v>2844</v>
      </c>
      <c r="X9332" s="1">
        <v>2192</v>
      </c>
      <c r="Y9332" s="1">
        <v>3710.7</v>
      </c>
      <c r="Z9332" t="s">
        <v>125</v>
      </c>
      <c r="AA9332" t="s">
        <v>76</v>
      </c>
      <c r="AB9332" s="1">
        <v>0</v>
      </c>
      <c r="AC9332">
        <v>0</v>
      </c>
      <c r="AD9332">
        <v>0</v>
      </c>
      <c r="AE9332">
        <v>0</v>
      </c>
      <c r="AF9332">
        <v>0</v>
      </c>
      <c r="AG9332" t="s">
        <v>87</v>
      </c>
      <c r="AH9332">
        <f>IF(OR(Cleaned_Data_Table[[#This Row],[Appointment Status]]="No Show", Cleaned_Data_Table[[#This Row],[Appointment Status]]="Cancelled"), 1, 0)</f>
        <v>1</v>
      </c>
      <c r="AI9332" t="str">
        <f>IF(Cleaned_Data_Table[[#This Row],[Emergency Case]]=1, "Emergency Care", "Standard Care")</f>
        <v>Standard Care</v>
      </c>
    </row>
    <row r="9333" spans="1:35">
      <c r="A9333" t="s">
        <v>9442</v>
      </c>
      <c r="B9333">
        <v>59</v>
      </c>
      <c r="C9333" t="s">
        <v>51</v>
      </c>
      <c r="D9333" t="s">
        <v>65</v>
      </c>
      <c r="E9333">
        <v>23</v>
      </c>
      <c r="F9333" t="s">
        <v>52</v>
      </c>
      <c r="G9333" t="s">
        <v>66</v>
      </c>
      <c r="H9333" t="s">
        <v>94</v>
      </c>
      <c r="I9333" t="s">
        <v>95</v>
      </c>
      <c r="J9333" t="s">
        <v>110</v>
      </c>
      <c r="K9333">
        <v>25</v>
      </c>
      <c r="L9333" s="1">
        <v>840</v>
      </c>
      <c r="M9333" t="s">
        <v>53</v>
      </c>
      <c r="N9333" t="s">
        <v>69</v>
      </c>
      <c r="O9333" t="s">
        <v>82</v>
      </c>
      <c r="P9333">
        <v>12</v>
      </c>
      <c r="Q9333">
        <v>24</v>
      </c>
      <c r="R9333">
        <v>5</v>
      </c>
      <c r="S9333">
        <v>1</v>
      </c>
      <c r="T9333">
        <v>4.5</v>
      </c>
      <c r="U9333">
        <v>0</v>
      </c>
      <c r="V9333">
        <v>10</v>
      </c>
      <c r="W9333" s="1">
        <v>2649</v>
      </c>
      <c r="X9333" s="1">
        <v>1336</v>
      </c>
      <c r="Y9333" s="1">
        <v>3377.5</v>
      </c>
      <c r="Z9333" t="s">
        <v>125</v>
      </c>
      <c r="AA9333" t="s">
        <v>76</v>
      </c>
      <c r="AB9333" s="1">
        <v>0</v>
      </c>
      <c r="AC9333">
        <v>0</v>
      </c>
      <c r="AD9333">
        <v>0</v>
      </c>
      <c r="AE9333">
        <v>0</v>
      </c>
      <c r="AF9333">
        <v>0</v>
      </c>
      <c r="AG9333" t="s">
        <v>87</v>
      </c>
      <c r="AH9333">
        <f>IF(OR(Cleaned_Data_Table[[#This Row],[Appointment Status]]="No Show", Cleaned_Data_Table[[#This Row],[Appointment Status]]="Cancelled"), 1, 0)</f>
        <v>1</v>
      </c>
      <c r="AI9333" t="str">
        <f>IF(Cleaned_Data_Table[[#This Row],[Emergency Case]]=1, "Emergency Care", "Standard Care")</f>
        <v>Standard Care</v>
      </c>
    </row>
    <row r="9334" spans="1:35">
      <c r="A9334" t="s">
        <v>9443</v>
      </c>
      <c r="B9334">
        <v>55</v>
      </c>
      <c r="C9334" t="s">
        <v>37</v>
      </c>
      <c r="D9334" t="s">
        <v>38</v>
      </c>
      <c r="E9334">
        <v>21.4</v>
      </c>
      <c r="F9334" t="s">
        <v>103</v>
      </c>
      <c r="G9334" t="s">
        <v>66</v>
      </c>
      <c r="H9334" t="s">
        <v>108</v>
      </c>
      <c r="I9334" t="s">
        <v>109</v>
      </c>
      <c r="J9334" t="s">
        <v>90</v>
      </c>
      <c r="K9334">
        <v>25</v>
      </c>
      <c r="L9334" s="1">
        <v>833</v>
      </c>
      <c r="M9334" t="s">
        <v>53</v>
      </c>
      <c r="N9334" t="s">
        <v>81</v>
      </c>
      <c r="O9334" t="s">
        <v>86</v>
      </c>
      <c r="P9334">
        <v>22</v>
      </c>
      <c r="Q9334">
        <v>6</v>
      </c>
      <c r="R9334">
        <v>12</v>
      </c>
      <c r="S9334">
        <v>5</v>
      </c>
      <c r="T9334">
        <v>5</v>
      </c>
      <c r="U9334">
        <v>0</v>
      </c>
      <c r="V9334">
        <v>10</v>
      </c>
      <c r="W9334" s="1">
        <v>16830</v>
      </c>
      <c r="X9334" s="1">
        <v>6387</v>
      </c>
      <c r="Y9334" s="1">
        <v>16835</v>
      </c>
      <c r="Z9334" t="s">
        <v>47</v>
      </c>
      <c r="AA9334" t="s">
        <v>76</v>
      </c>
      <c r="AB9334" s="1">
        <v>0</v>
      </c>
      <c r="AC9334">
        <v>0</v>
      </c>
      <c r="AD9334">
        <v>1</v>
      </c>
      <c r="AE9334">
        <v>0</v>
      </c>
      <c r="AF9334">
        <v>0</v>
      </c>
      <c r="AG9334" t="s">
        <v>91</v>
      </c>
      <c r="AH9334">
        <f>IF(OR(Cleaned_Data_Table[[#This Row],[Appointment Status]]="No Show", Cleaned_Data_Table[[#This Row],[Appointment Status]]="Cancelled"), 1, 0)</f>
        <v>0</v>
      </c>
      <c r="AI9334" t="str">
        <f>IF(Cleaned_Data_Table[[#This Row],[Emergency Case]]=1, "Emergency Care", "Standard Care")</f>
        <v>Standard Care</v>
      </c>
    </row>
    <row r="9335" spans="1:35">
      <c r="A9335" t="s">
        <v>9444</v>
      </c>
      <c r="B9335">
        <v>82</v>
      </c>
      <c r="C9335" t="s">
        <v>51</v>
      </c>
      <c r="D9335" t="s">
        <v>116</v>
      </c>
      <c r="E9335">
        <v>16.5</v>
      </c>
      <c r="F9335" t="s">
        <v>89</v>
      </c>
      <c r="G9335" t="s">
        <v>66</v>
      </c>
      <c r="H9335" t="s">
        <v>60</v>
      </c>
      <c r="I9335" t="s">
        <v>61</v>
      </c>
      <c r="J9335" t="s">
        <v>90</v>
      </c>
      <c r="K9335">
        <v>28</v>
      </c>
      <c r="L9335" s="1">
        <v>903</v>
      </c>
      <c r="M9335" t="s">
        <v>53</v>
      </c>
      <c r="N9335" t="s">
        <v>81</v>
      </c>
      <c r="O9335" t="s">
        <v>70</v>
      </c>
      <c r="P9335">
        <v>16</v>
      </c>
      <c r="Q9335">
        <v>18</v>
      </c>
      <c r="R9335">
        <v>4</v>
      </c>
      <c r="S9335">
        <v>1</v>
      </c>
      <c r="T9335">
        <v>3.6</v>
      </c>
      <c r="U9335">
        <v>0</v>
      </c>
      <c r="V9335">
        <v>10</v>
      </c>
      <c r="W9335" s="1">
        <v>9173</v>
      </c>
      <c r="X9335" s="1">
        <v>9615</v>
      </c>
      <c r="Y9335" s="1">
        <v>13783.7</v>
      </c>
      <c r="Z9335" t="s">
        <v>47</v>
      </c>
      <c r="AA9335" t="s">
        <v>71</v>
      </c>
      <c r="AB9335" s="1">
        <v>0</v>
      </c>
      <c r="AC9335">
        <v>0</v>
      </c>
      <c r="AD9335">
        <v>1</v>
      </c>
      <c r="AE9335">
        <v>0</v>
      </c>
      <c r="AF9335">
        <v>0</v>
      </c>
      <c r="AG9335" t="s">
        <v>91</v>
      </c>
      <c r="AH9335">
        <f>IF(OR(Cleaned_Data_Table[[#This Row],[Appointment Status]]="No Show", Cleaned_Data_Table[[#This Row],[Appointment Status]]="Cancelled"), 1, 0)</f>
        <v>0</v>
      </c>
      <c r="AI9335" t="str">
        <f>IF(Cleaned_Data_Table[[#This Row],[Emergency Case]]=1, "Emergency Care", "Standard Care")</f>
        <v>Standard Care</v>
      </c>
    </row>
    <row r="9336" spans="1:35">
      <c r="A9336" t="s">
        <v>9445</v>
      </c>
      <c r="B9336">
        <v>62</v>
      </c>
      <c r="C9336" t="s">
        <v>37</v>
      </c>
      <c r="D9336" t="s">
        <v>93</v>
      </c>
      <c r="E9336">
        <v>21.2</v>
      </c>
      <c r="F9336" t="s">
        <v>52</v>
      </c>
      <c r="G9336" t="s">
        <v>40</v>
      </c>
      <c r="H9336" t="s">
        <v>94</v>
      </c>
      <c r="I9336" t="s">
        <v>95</v>
      </c>
      <c r="J9336" t="s">
        <v>43</v>
      </c>
      <c r="K9336">
        <v>6</v>
      </c>
      <c r="L9336" s="1">
        <v>358</v>
      </c>
      <c r="M9336" t="s">
        <v>53</v>
      </c>
      <c r="N9336" t="s">
        <v>69</v>
      </c>
      <c r="O9336" t="s">
        <v>98</v>
      </c>
      <c r="P9336">
        <v>7</v>
      </c>
      <c r="Q9336">
        <v>39</v>
      </c>
      <c r="R9336">
        <v>0</v>
      </c>
      <c r="S9336">
        <v>0</v>
      </c>
      <c r="T9336">
        <v>3.8</v>
      </c>
      <c r="U9336">
        <v>0</v>
      </c>
      <c r="V9336">
        <v>9.3000000000000007</v>
      </c>
      <c r="W9336" s="1">
        <v>816</v>
      </c>
      <c r="X9336" s="1">
        <v>740</v>
      </c>
      <c r="Y9336" s="1">
        <v>1339.8</v>
      </c>
      <c r="Z9336" t="s">
        <v>47</v>
      </c>
      <c r="AA9336" t="s">
        <v>76</v>
      </c>
      <c r="AB9336" s="1">
        <v>0</v>
      </c>
      <c r="AC9336">
        <v>1</v>
      </c>
      <c r="AD9336">
        <v>0</v>
      </c>
      <c r="AE9336">
        <v>0</v>
      </c>
      <c r="AF9336">
        <v>0</v>
      </c>
      <c r="AG9336" t="s">
        <v>87</v>
      </c>
      <c r="AH9336">
        <f>IF(OR(Cleaned_Data_Table[[#This Row],[Appointment Status]]="No Show", Cleaned_Data_Table[[#This Row],[Appointment Status]]="Cancelled"), 1, 0)</f>
        <v>0</v>
      </c>
      <c r="AI9336" t="str">
        <f>IF(Cleaned_Data_Table[[#This Row],[Emergency Case]]=1, "Emergency Care", "Standard Care")</f>
        <v>Standard Care</v>
      </c>
    </row>
    <row r="9337" spans="1:35">
      <c r="A9337" t="s">
        <v>9446</v>
      </c>
      <c r="B9337">
        <v>79</v>
      </c>
      <c r="C9337" t="s">
        <v>51</v>
      </c>
      <c r="D9337" t="s">
        <v>114</v>
      </c>
      <c r="E9337">
        <v>20.8</v>
      </c>
      <c r="F9337" t="s">
        <v>52</v>
      </c>
      <c r="G9337" t="s">
        <v>40</v>
      </c>
      <c r="H9337" t="s">
        <v>73</v>
      </c>
      <c r="I9337" t="s">
        <v>74</v>
      </c>
      <c r="J9337" t="s">
        <v>43</v>
      </c>
      <c r="K9337">
        <v>19</v>
      </c>
      <c r="L9337" s="1">
        <v>651</v>
      </c>
      <c r="M9337" t="s">
        <v>44</v>
      </c>
      <c r="N9337" t="s">
        <v>69</v>
      </c>
      <c r="O9337" t="s">
        <v>106</v>
      </c>
      <c r="P9337">
        <v>22</v>
      </c>
      <c r="Q9337">
        <v>22</v>
      </c>
      <c r="R9337">
        <v>0</v>
      </c>
      <c r="S9337">
        <v>0</v>
      </c>
      <c r="T9337">
        <v>3.3</v>
      </c>
      <c r="U9337">
        <v>0</v>
      </c>
      <c r="V9337">
        <v>10</v>
      </c>
      <c r="W9337" s="1">
        <v>116</v>
      </c>
      <c r="X9337" s="1">
        <v>90</v>
      </c>
      <c r="Y9337" s="1">
        <v>857</v>
      </c>
      <c r="Z9337" t="s">
        <v>125</v>
      </c>
      <c r="AA9337" t="s">
        <v>71</v>
      </c>
      <c r="AB9337" s="1">
        <v>0</v>
      </c>
      <c r="AC9337">
        <v>0</v>
      </c>
      <c r="AD9337">
        <v>1</v>
      </c>
      <c r="AE9337">
        <v>0</v>
      </c>
      <c r="AF9337">
        <v>0</v>
      </c>
      <c r="AG9337" t="s">
        <v>49</v>
      </c>
      <c r="AH9337">
        <f>IF(OR(Cleaned_Data_Table[[#This Row],[Appointment Status]]="No Show", Cleaned_Data_Table[[#This Row],[Appointment Status]]="Cancelled"), 1, 0)</f>
        <v>1</v>
      </c>
      <c r="AI9337" t="str">
        <f>IF(Cleaned_Data_Table[[#This Row],[Emergency Case]]=1, "Emergency Care", "Standard Care")</f>
        <v>Standard Care</v>
      </c>
    </row>
    <row r="9338" spans="1:35">
      <c r="A9338" t="s">
        <v>9447</v>
      </c>
      <c r="B9338">
        <v>51</v>
      </c>
      <c r="C9338" t="s">
        <v>37</v>
      </c>
      <c r="D9338" t="s">
        <v>93</v>
      </c>
      <c r="E9338">
        <v>30.2</v>
      </c>
      <c r="F9338" t="s">
        <v>52</v>
      </c>
      <c r="G9338" t="s">
        <v>40</v>
      </c>
      <c r="H9338" t="s">
        <v>60</v>
      </c>
      <c r="I9338" t="s">
        <v>61</v>
      </c>
      <c r="J9338" t="s">
        <v>110</v>
      </c>
      <c r="K9338">
        <v>11</v>
      </c>
      <c r="L9338" s="1">
        <v>519</v>
      </c>
      <c r="M9338" t="s">
        <v>53</v>
      </c>
      <c r="N9338" t="s">
        <v>54</v>
      </c>
      <c r="O9338" t="s">
        <v>70</v>
      </c>
      <c r="P9338">
        <v>7</v>
      </c>
      <c r="Q9338">
        <v>16</v>
      </c>
      <c r="R9338">
        <v>2</v>
      </c>
      <c r="S9338">
        <v>1</v>
      </c>
      <c r="T9338">
        <v>4.8</v>
      </c>
      <c r="U9338">
        <v>0</v>
      </c>
      <c r="V9338">
        <v>10</v>
      </c>
      <c r="W9338" s="1">
        <v>3713</v>
      </c>
      <c r="X9338" s="1">
        <v>3695</v>
      </c>
      <c r="Y9338" s="1">
        <v>5548.9</v>
      </c>
      <c r="Z9338" t="s">
        <v>47</v>
      </c>
      <c r="AA9338" t="s">
        <v>48</v>
      </c>
      <c r="AB9338" s="1">
        <v>0</v>
      </c>
      <c r="AC9338">
        <v>0</v>
      </c>
      <c r="AD9338">
        <v>0</v>
      </c>
      <c r="AE9338">
        <v>0</v>
      </c>
      <c r="AF9338">
        <v>0</v>
      </c>
      <c r="AG9338" t="s">
        <v>87</v>
      </c>
      <c r="AH9338">
        <f>IF(OR(Cleaned_Data_Table[[#This Row],[Appointment Status]]="No Show", Cleaned_Data_Table[[#This Row],[Appointment Status]]="Cancelled"), 1, 0)</f>
        <v>0</v>
      </c>
      <c r="AI9338" t="str">
        <f>IF(Cleaned_Data_Table[[#This Row],[Emergency Case]]=1, "Emergency Care", "Standard Care")</f>
        <v>Standard Care</v>
      </c>
    </row>
    <row r="9339" spans="1:35">
      <c r="A9339" t="s">
        <v>9448</v>
      </c>
      <c r="B9339">
        <v>74</v>
      </c>
      <c r="C9339" t="s">
        <v>37</v>
      </c>
      <c r="D9339" t="s">
        <v>93</v>
      </c>
      <c r="E9339">
        <v>27.1</v>
      </c>
      <c r="F9339" t="s">
        <v>52</v>
      </c>
      <c r="G9339" t="s">
        <v>40</v>
      </c>
      <c r="H9339" t="s">
        <v>129</v>
      </c>
      <c r="I9339" t="s">
        <v>130</v>
      </c>
      <c r="J9339" t="s">
        <v>90</v>
      </c>
      <c r="K9339">
        <v>22</v>
      </c>
      <c r="L9339" s="1">
        <v>671</v>
      </c>
      <c r="M9339" t="s">
        <v>53</v>
      </c>
      <c r="N9339" t="s">
        <v>81</v>
      </c>
      <c r="O9339" t="s">
        <v>86</v>
      </c>
      <c r="P9339">
        <v>28</v>
      </c>
      <c r="Q9339">
        <v>18</v>
      </c>
      <c r="R9339">
        <v>6</v>
      </c>
      <c r="S9339">
        <v>2</v>
      </c>
      <c r="T9339">
        <v>4.5</v>
      </c>
      <c r="U9339">
        <v>0</v>
      </c>
      <c r="V9339">
        <v>10</v>
      </c>
      <c r="W9339" s="1">
        <v>11390</v>
      </c>
      <c r="X9339" s="1">
        <v>14437</v>
      </c>
      <c r="Y9339" s="1">
        <v>18548.599999999999</v>
      </c>
      <c r="Z9339" t="s">
        <v>47</v>
      </c>
      <c r="AA9339" t="s">
        <v>76</v>
      </c>
      <c r="AB9339" s="1">
        <v>0</v>
      </c>
      <c r="AC9339">
        <v>0</v>
      </c>
      <c r="AD9339">
        <v>1</v>
      </c>
      <c r="AE9339">
        <v>0</v>
      </c>
      <c r="AF9339">
        <v>0</v>
      </c>
      <c r="AG9339" t="s">
        <v>91</v>
      </c>
      <c r="AH9339">
        <f>IF(OR(Cleaned_Data_Table[[#This Row],[Appointment Status]]="No Show", Cleaned_Data_Table[[#This Row],[Appointment Status]]="Cancelled"), 1, 0)</f>
        <v>0</v>
      </c>
      <c r="AI9339" t="str">
        <f>IF(Cleaned_Data_Table[[#This Row],[Emergency Case]]=1, "Emergency Care", "Standard Care")</f>
        <v>Standard Care</v>
      </c>
    </row>
    <row r="9340" spans="1:35">
      <c r="A9340" t="s">
        <v>9449</v>
      </c>
      <c r="B9340">
        <v>42</v>
      </c>
      <c r="C9340" t="s">
        <v>51</v>
      </c>
      <c r="D9340" t="s">
        <v>93</v>
      </c>
      <c r="E9340">
        <v>28</v>
      </c>
      <c r="F9340" t="s">
        <v>39</v>
      </c>
      <c r="G9340" t="s">
        <v>40</v>
      </c>
      <c r="H9340" t="s">
        <v>104</v>
      </c>
      <c r="I9340" t="s">
        <v>105</v>
      </c>
      <c r="J9340" t="s">
        <v>90</v>
      </c>
      <c r="K9340">
        <v>19</v>
      </c>
      <c r="L9340" s="1">
        <v>729</v>
      </c>
      <c r="M9340" t="s">
        <v>53</v>
      </c>
      <c r="N9340" t="s">
        <v>54</v>
      </c>
      <c r="O9340" t="s">
        <v>46</v>
      </c>
      <c r="P9340">
        <v>19</v>
      </c>
      <c r="Q9340">
        <v>16</v>
      </c>
      <c r="R9340">
        <v>12</v>
      </c>
      <c r="S9340">
        <v>1</v>
      </c>
      <c r="T9340">
        <v>4.9000000000000004</v>
      </c>
      <c r="U9340">
        <v>0</v>
      </c>
      <c r="V9340">
        <v>10</v>
      </c>
      <c r="W9340" s="1">
        <v>12801</v>
      </c>
      <c r="X9340" s="1">
        <v>10968</v>
      </c>
      <c r="Y9340" s="1">
        <v>17148.599999999999</v>
      </c>
      <c r="Z9340" t="s">
        <v>47</v>
      </c>
      <c r="AA9340" t="s">
        <v>48</v>
      </c>
      <c r="AB9340" s="1">
        <v>0</v>
      </c>
      <c r="AC9340">
        <v>0</v>
      </c>
      <c r="AD9340">
        <v>1</v>
      </c>
      <c r="AE9340">
        <v>0</v>
      </c>
      <c r="AF9340">
        <v>0</v>
      </c>
      <c r="AG9340" t="s">
        <v>91</v>
      </c>
      <c r="AH9340">
        <f>IF(OR(Cleaned_Data_Table[[#This Row],[Appointment Status]]="No Show", Cleaned_Data_Table[[#This Row],[Appointment Status]]="Cancelled"), 1, 0)</f>
        <v>0</v>
      </c>
      <c r="AI9340" t="str">
        <f>IF(Cleaned_Data_Table[[#This Row],[Emergency Case]]=1, "Emergency Care", "Standard Care")</f>
        <v>Standard Care</v>
      </c>
    </row>
    <row r="9341" spans="1:35">
      <c r="A9341" t="s">
        <v>9450</v>
      </c>
      <c r="B9341">
        <v>72</v>
      </c>
      <c r="C9341" t="s">
        <v>37</v>
      </c>
      <c r="D9341" t="s">
        <v>84</v>
      </c>
      <c r="E9341">
        <v>25.4</v>
      </c>
      <c r="F9341" t="s">
        <v>52</v>
      </c>
      <c r="G9341" t="s">
        <v>85</v>
      </c>
      <c r="H9341" t="s">
        <v>73</v>
      </c>
      <c r="I9341" t="s">
        <v>74</v>
      </c>
      <c r="J9341" t="s">
        <v>43</v>
      </c>
      <c r="K9341">
        <v>17</v>
      </c>
      <c r="L9341" s="1">
        <v>652</v>
      </c>
      <c r="M9341" t="s">
        <v>44</v>
      </c>
      <c r="N9341" t="s">
        <v>124</v>
      </c>
      <c r="O9341" t="s">
        <v>101</v>
      </c>
      <c r="P9341">
        <v>0</v>
      </c>
      <c r="Q9341">
        <v>23</v>
      </c>
      <c r="R9341">
        <v>13</v>
      </c>
      <c r="S9341">
        <v>2</v>
      </c>
      <c r="T9341">
        <v>4.9000000000000004</v>
      </c>
      <c r="U9341">
        <v>1</v>
      </c>
      <c r="V9341">
        <v>10</v>
      </c>
      <c r="W9341" s="1">
        <v>963</v>
      </c>
      <c r="X9341" s="1">
        <v>435</v>
      </c>
      <c r="Y9341" s="1">
        <v>2050</v>
      </c>
      <c r="Z9341" t="s">
        <v>47</v>
      </c>
      <c r="AA9341" t="s">
        <v>76</v>
      </c>
      <c r="AB9341" s="1">
        <v>0</v>
      </c>
      <c r="AC9341">
        <v>0</v>
      </c>
      <c r="AD9341">
        <v>0</v>
      </c>
      <c r="AE9341">
        <v>0</v>
      </c>
      <c r="AF9341">
        <v>0</v>
      </c>
      <c r="AG9341" t="s">
        <v>87</v>
      </c>
      <c r="AH9341">
        <f>IF(OR(Cleaned_Data_Table[[#This Row],[Appointment Status]]="No Show", Cleaned_Data_Table[[#This Row],[Appointment Status]]="Cancelled"), 1, 0)</f>
        <v>0</v>
      </c>
      <c r="AI9341" t="str">
        <f>IF(Cleaned_Data_Table[[#This Row],[Emergency Case]]=1, "Emergency Care", "Standard Care")</f>
        <v>Emergency Care</v>
      </c>
    </row>
    <row r="9342" spans="1:35">
      <c r="A9342" t="s">
        <v>9451</v>
      </c>
      <c r="B9342">
        <v>50</v>
      </c>
      <c r="C9342" t="s">
        <v>37</v>
      </c>
      <c r="D9342" t="s">
        <v>100</v>
      </c>
      <c r="E9342">
        <v>20.8</v>
      </c>
      <c r="F9342" t="s">
        <v>52</v>
      </c>
      <c r="G9342" t="s">
        <v>66</v>
      </c>
      <c r="H9342" t="s">
        <v>60</v>
      </c>
      <c r="I9342" t="s">
        <v>61</v>
      </c>
      <c r="J9342" t="s">
        <v>90</v>
      </c>
      <c r="K9342">
        <v>20</v>
      </c>
      <c r="L9342" s="1">
        <v>742</v>
      </c>
      <c r="M9342" t="s">
        <v>53</v>
      </c>
      <c r="N9342" t="s">
        <v>54</v>
      </c>
      <c r="O9342" t="s">
        <v>55</v>
      </c>
      <c r="P9342">
        <v>20</v>
      </c>
      <c r="Q9342">
        <v>16</v>
      </c>
      <c r="R9342">
        <v>6</v>
      </c>
      <c r="S9342">
        <v>2</v>
      </c>
      <c r="T9342">
        <v>4.5</v>
      </c>
      <c r="U9342">
        <v>0</v>
      </c>
      <c r="V9342">
        <v>10</v>
      </c>
      <c r="W9342" s="1">
        <v>18418</v>
      </c>
      <c r="X9342" s="1">
        <v>4707</v>
      </c>
      <c r="Y9342" s="1">
        <v>16706.900000000001</v>
      </c>
      <c r="Z9342" t="s">
        <v>47</v>
      </c>
      <c r="AA9342" t="s">
        <v>48</v>
      </c>
      <c r="AB9342" s="1">
        <v>0</v>
      </c>
      <c r="AC9342">
        <v>0</v>
      </c>
      <c r="AD9342">
        <v>1</v>
      </c>
      <c r="AE9342">
        <v>0</v>
      </c>
      <c r="AF9342">
        <v>0</v>
      </c>
      <c r="AG9342" t="s">
        <v>91</v>
      </c>
      <c r="AH9342">
        <f>IF(OR(Cleaned_Data_Table[[#This Row],[Appointment Status]]="No Show", Cleaned_Data_Table[[#This Row],[Appointment Status]]="Cancelled"), 1, 0)</f>
        <v>0</v>
      </c>
      <c r="AI9342" t="str">
        <f>IF(Cleaned_Data_Table[[#This Row],[Emergency Case]]=1, "Emergency Care", "Standard Care")</f>
        <v>Standard Care</v>
      </c>
    </row>
    <row r="9343" spans="1:35">
      <c r="A9343" t="s">
        <v>9452</v>
      </c>
      <c r="B9343">
        <v>51</v>
      </c>
      <c r="C9343" t="s">
        <v>37</v>
      </c>
      <c r="D9343" t="s">
        <v>78</v>
      </c>
      <c r="E9343">
        <v>25</v>
      </c>
      <c r="F9343" t="s">
        <v>52</v>
      </c>
      <c r="G9343" t="s">
        <v>85</v>
      </c>
      <c r="H9343" t="s">
        <v>41</v>
      </c>
      <c r="I9343" t="s">
        <v>42</v>
      </c>
      <c r="J9343" t="s">
        <v>43</v>
      </c>
      <c r="K9343">
        <v>22</v>
      </c>
      <c r="L9343" s="1">
        <v>791</v>
      </c>
      <c r="M9343" t="s">
        <v>53</v>
      </c>
      <c r="N9343" t="s">
        <v>54</v>
      </c>
      <c r="O9343" t="s">
        <v>86</v>
      </c>
      <c r="P9343">
        <v>0</v>
      </c>
      <c r="Q9343">
        <v>41</v>
      </c>
      <c r="R9343">
        <v>13</v>
      </c>
      <c r="S9343">
        <v>4</v>
      </c>
      <c r="T9343">
        <v>3.8</v>
      </c>
      <c r="U9343">
        <v>1</v>
      </c>
      <c r="V9343">
        <v>9.1999999999999993</v>
      </c>
      <c r="W9343" s="1">
        <v>262</v>
      </c>
      <c r="X9343" s="1">
        <v>179</v>
      </c>
      <c r="Y9343" s="1">
        <v>862.4</v>
      </c>
      <c r="Z9343" t="s">
        <v>47</v>
      </c>
      <c r="AA9343" t="s">
        <v>48</v>
      </c>
      <c r="AB9343" s="1">
        <v>0</v>
      </c>
      <c r="AC9343">
        <v>1</v>
      </c>
      <c r="AD9343">
        <v>0</v>
      </c>
      <c r="AE9343">
        <v>0</v>
      </c>
      <c r="AF9343">
        <v>0</v>
      </c>
      <c r="AG9343" t="s">
        <v>87</v>
      </c>
      <c r="AH9343">
        <f>IF(OR(Cleaned_Data_Table[[#This Row],[Appointment Status]]="No Show", Cleaned_Data_Table[[#This Row],[Appointment Status]]="Cancelled"), 1, 0)</f>
        <v>0</v>
      </c>
      <c r="AI9343" t="str">
        <f>IF(Cleaned_Data_Table[[#This Row],[Emergency Case]]=1, "Emergency Care", "Standard Care")</f>
        <v>Emergency Care</v>
      </c>
    </row>
    <row r="9344" spans="1:35">
      <c r="A9344" t="s">
        <v>9453</v>
      </c>
      <c r="B9344">
        <v>60</v>
      </c>
      <c r="C9344" t="s">
        <v>37</v>
      </c>
      <c r="D9344" t="s">
        <v>93</v>
      </c>
      <c r="E9344">
        <v>20.3</v>
      </c>
      <c r="F9344" t="s">
        <v>39</v>
      </c>
      <c r="G9344" t="s">
        <v>85</v>
      </c>
      <c r="H9344" t="s">
        <v>60</v>
      </c>
      <c r="I9344" t="s">
        <v>61</v>
      </c>
      <c r="J9344" t="s">
        <v>90</v>
      </c>
      <c r="K9344">
        <v>6</v>
      </c>
      <c r="L9344" s="1">
        <v>380</v>
      </c>
      <c r="M9344" t="s">
        <v>44</v>
      </c>
      <c r="N9344" t="s">
        <v>81</v>
      </c>
      <c r="O9344" t="s">
        <v>111</v>
      </c>
      <c r="P9344">
        <v>0</v>
      </c>
      <c r="Q9344">
        <v>4</v>
      </c>
      <c r="R9344">
        <v>9</v>
      </c>
      <c r="S9344">
        <v>1</v>
      </c>
      <c r="T9344">
        <v>3.2</v>
      </c>
      <c r="U9344">
        <v>1</v>
      </c>
      <c r="V9344">
        <v>10</v>
      </c>
      <c r="W9344" s="1">
        <v>15493</v>
      </c>
      <c r="X9344" s="1">
        <v>13311</v>
      </c>
      <c r="Y9344" s="1">
        <v>29184</v>
      </c>
      <c r="Z9344" t="s">
        <v>47</v>
      </c>
      <c r="AA9344" t="s">
        <v>76</v>
      </c>
      <c r="AB9344" s="1">
        <v>0</v>
      </c>
      <c r="AC9344">
        <v>0</v>
      </c>
      <c r="AD9344">
        <v>0</v>
      </c>
      <c r="AE9344">
        <v>0</v>
      </c>
      <c r="AF9344">
        <v>0</v>
      </c>
      <c r="AG9344" t="s">
        <v>131</v>
      </c>
      <c r="AH9344">
        <f>IF(OR(Cleaned_Data_Table[[#This Row],[Appointment Status]]="No Show", Cleaned_Data_Table[[#This Row],[Appointment Status]]="Cancelled"), 1, 0)</f>
        <v>0</v>
      </c>
      <c r="AI9344" t="str">
        <f>IF(Cleaned_Data_Table[[#This Row],[Emergency Case]]=1, "Emergency Care", "Standard Care")</f>
        <v>Emergency Care</v>
      </c>
    </row>
    <row r="9345" spans="1:35">
      <c r="A9345" t="s">
        <v>9454</v>
      </c>
      <c r="B9345">
        <v>65</v>
      </c>
      <c r="C9345" t="s">
        <v>37</v>
      </c>
      <c r="D9345" t="s">
        <v>116</v>
      </c>
      <c r="E9345">
        <v>20</v>
      </c>
      <c r="F9345" t="s">
        <v>52</v>
      </c>
      <c r="G9345" t="s">
        <v>40</v>
      </c>
      <c r="H9345" t="s">
        <v>108</v>
      </c>
      <c r="I9345" t="s">
        <v>109</v>
      </c>
      <c r="J9345" t="s">
        <v>90</v>
      </c>
      <c r="K9345">
        <v>22</v>
      </c>
      <c r="L9345" s="1">
        <v>739</v>
      </c>
      <c r="M9345" t="s">
        <v>53</v>
      </c>
      <c r="N9345" t="s">
        <v>45</v>
      </c>
      <c r="O9345" t="s">
        <v>101</v>
      </c>
      <c r="P9345">
        <v>16</v>
      </c>
      <c r="Q9345">
        <v>6</v>
      </c>
      <c r="R9345">
        <v>5</v>
      </c>
      <c r="S9345">
        <v>1</v>
      </c>
      <c r="T9345">
        <v>3.4</v>
      </c>
      <c r="U9345">
        <v>0</v>
      </c>
      <c r="V9345">
        <v>10</v>
      </c>
      <c r="W9345" s="1">
        <v>18385</v>
      </c>
      <c r="X9345" s="1">
        <v>6113</v>
      </c>
      <c r="Y9345" s="1">
        <v>17665.900000000001</v>
      </c>
      <c r="Z9345" t="s">
        <v>56</v>
      </c>
      <c r="AA9345" t="s">
        <v>76</v>
      </c>
      <c r="AB9345" s="1">
        <v>25237</v>
      </c>
      <c r="AC9345">
        <v>0</v>
      </c>
      <c r="AD9345">
        <v>1</v>
      </c>
      <c r="AE9345">
        <v>0</v>
      </c>
      <c r="AF9345">
        <v>0</v>
      </c>
      <c r="AG9345" t="s">
        <v>91</v>
      </c>
      <c r="AH9345">
        <f>IF(OR(Cleaned_Data_Table[[#This Row],[Appointment Status]]="No Show", Cleaned_Data_Table[[#This Row],[Appointment Status]]="Cancelled"), 1, 0)</f>
        <v>1</v>
      </c>
      <c r="AI9345" t="str">
        <f>IF(Cleaned_Data_Table[[#This Row],[Emergency Case]]=1, "Emergency Care", "Standard Care")</f>
        <v>Standard Care</v>
      </c>
    </row>
    <row r="9346" spans="1:35">
      <c r="A9346" t="s">
        <v>9455</v>
      </c>
      <c r="B9346">
        <v>88</v>
      </c>
      <c r="C9346" t="s">
        <v>37</v>
      </c>
      <c r="D9346" t="s">
        <v>38</v>
      </c>
      <c r="E9346">
        <v>24.7</v>
      </c>
      <c r="F9346" t="s">
        <v>89</v>
      </c>
      <c r="G9346" t="s">
        <v>40</v>
      </c>
      <c r="H9346" t="s">
        <v>60</v>
      </c>
      <c r="I9346" t="s">
        <v>61</v>
      </c>
      <c r="J9346" t="s">
        <v>110</v>
      </c>
      <c r="K9346">
        <v>8</v>
      </c>
      <c r="L9346" s="1">
        <v>364</v>
      </c>
      <c r="M9346" t="s">
        <v>53</v>
      </c>
      <c r="N9346" t="s">
        <v>81</v>
      </c>
      <c r="O9346" t="s">
        <v>55</v>
      </c>
      <c r="P9346">
        <v>17</v>
      </c>
      <c r="Q9346">
        <v>29</v>
      </c>
      <c r="R9346">
        <v>14</v>
      </c>
      <c r="S9346">
        <v>2</v>
      </c>
      <c r="T9346">
        <v>3.8</v>
      </c>
      <c r="U9346">
        <v>0</v>
      </c>
      <c r="V9346">
        <v>10</v>
      </c>
      <c r="W9346" s="1">
        <v>3188</v>
      </c>
      <c r="X9346" s="1">
        <v>3965</v>
      </c>
      <c r="Y9346" s="1">
        <v>5261.9</v>
      </c>
      <c r="Z9346" t="s">
        <v>47</v>
      </c>
      <c r="AA9346" t="s">
        <v>71</v>
      </c>
      <c r="AB9346" s="1">
        <v>0</v>
      </c>
      <c r="AC9346">
        <v>0</v>
      </c>
      <c r="AD9346">
        <v>1</v>
      </c>
      <c r="AE9346">
        <v>0</v>
      </c>
      <c r="AF9346">
        <v>0</v>
      </c>
      <c r="AG9346" t="s">
        <v>87</v>
      </c>
      <c r="AH9346">
        <f>IF(OR(Cleaned_Data_Table[[#This Row],[Appointment Status]]="No Show", Cleaned_Data_Table[[#This Row],[Appointment Status]]="Cancelled"), 1, 0)</f>
        <v>0</v>
      </c>
      <c r="AI9346" t="str">
        <f>IF(Cleaned_Data_Table[[#This Row],[Emergency Case]]=1, "Emergency Care", "Standard Care")</f>
        <v>Standard Care</v>
      </c>
    </row>
    <row r="9347" spans="1:35">
      <c r="A9347" t="s">
        <v>9456</v>
      </c>
      <c r="B9347">
        <v>13</v>
      </c>
      <c r="C9347" t="s">
        <v>51</v>
      </c>
      <c r="D9347" t="s">
        <v>116</v>
      </c>
      <c r="E9347">
        <v>26.1</v>
      </c>
      <c r="F9347" t="s">
        <v>89</v>
      </c>
      <c r="G9347" t="s">
        <v>40</v>
      </c>
      <c r="H9347" t="s">
        <v>129</v>
      </c>
      <c r="I9347" t="s">
        <v>130</v>
      </c>
      <c r="J9347" t="s">
        <v>90</v>
      </c>
      <c r="K9347">
        <v>2</v>
      </c>
      <c r="L9347" s="1">
        <v>257</v>
      </c>
      <c r="M9347" t="s">
        <v>44</v>
      </c>
      <c r="N9347" t="s">
        <v>124</v>
      </c>
      <c r="O9347" t="s">
        <v>111</v>
      </c>
      <c r="P9347">
        <v>26</v>
      </c>
      <c r="Q9347">
        <v>11</v>
      </c>
      <c r="R9347">
        <v>0</v>
      </c>
      <c r="S9347">
        <v>0</v>
      </c>
      <c r="T9347">
        <v>4.0999999999999996</v>
      </c>
      <c r="U9347">
        <v>0</v>
      </c>
      <c r="V9347">
        <v>10</v>
      </c>
      <c r="W9347" s="1">
        <v>9369</v>
      </c>
      <c r="X9347" s="1">
        <v>7505</v>
      </c>
      <c r="Y9347" s="1">
        <v>17131</v>
      </c>
      <c r="Z9347" t="s">
        <v>47</v>
      </c>
      <c r="AA9347" t="s">
        <v>112</v>
      </c>
      <c r="AB9347" s="1">
        <v>0</v>
      </c>
      <c r="AC9347">
        <v>0</v>
      </c>
      <c r="AD9347">
        <v>1</v>
      </c>
      <c r="AE9347">
        <v>0</v>
      </c>
      <c r="AF9347">
        <v>0</v>
      </c>
      <c r="AG9347" t="s">
        <v>91</v>
      </c>
      <c r="AH9347">
        <f>IF(OR(Cleaned_Data_Table[[#This Row],[Appointment Status]]="No Show", Cleaned_Data_Table[[#This Row],[Appointment Status]]="Cancelled"), 1, 0)</f>
        <v>0</v>
      </c>
      <c r="AI9347" t="str">
        <f>IF(Cleaned_Data_Table[[#This Row],[Emergency Case]]=1, "Emergency Care", "Standard Care")</f>
        <v>Standard Care</v>
      </c>
    </row>
    <row r="9348" spans="1:35">
      <c r="A9348" t="s">
        <v>9457</v>
      </c>
      <c r="B9348">
        <v>34</v>
      </c>
      <c r="C9348" t="s">
        <v>51</v>
      </c>
      <c r="D9348" t="s">
        <v>116</v>
      </c>
      <c r="E9348">
        <v>28.4</v>
      </c>
      <c r="F9348" t="s">
        <v>97</v>
      </c>
      <c r="G9348" t="s">
        <v>40</v>
      </c>
      <c r="H9348" t="s">
        <v>41</v>
      </c>
      <c r="I9348" t="s">
        <v>42</v>
      </c>
      <c r="J9348" t="s">
        <v>43</v>
      </c>
      <c r="K9348">
        <v>13</v>
      </c>
      <c r="L9348" s="1">
        <v>460</v>
      </c>
      <c r="M9348" t="s">
        <v>44</v>
      </c>
      <c r="N9348" t="s">
        <v>45</v>
      </c>
      <c r="O9348" t="s">
        <v>86</v>
      </c>
      <c r="P9348">
        <v>26</v>
      </c>
      <c r="Q9348">
        <v>44</v>
      </c>
      <c r="R9348">
        <v>6</v>
      </c>
      <c r="S9348">
        <v>2</v>
      </c>
      <c r="T9348">
        <v>3.9</v>
      </c>
      <c r="U9348">
        <v>0</v>
      </c>
      <c r="V9348">
        <v>9</v>
      </c>
      <c r="W9348" s="1">
        <v>841</v>
      </c>
      <c r="X9348" s="1">
        <v>898</v>
      </c>
      <c r="Y9348" s="1">
        <v>2199</v>
      </c>
      <c r="Z9348" t="s">
        <v>47</v>
      </c>
      <c r="AA9348" t="s">
        <v>57</v>
      </c>
      <c r="AB9348" s="1">
        <v>0</v>
      </c>
      <c r="AC9348">
        <v>1</v>
      </c>
      <c r="AD9348">
        <v>1</v>
      </c>
      <c r="AE9348">
        <v>0</v>
      </c>
      <c r="AF9348">
        <v>0</v>
      </c>
      <c r="AG9348" t="s">
        <v>49</v>
      </c>
      <c r="AH9348">
        <f>IF(OR(Cleaned_Data_Table[[#This Row],[Appointment Status]]="No Show", Cleaned_Data_Table[[#This Row],[Appointment Status]]="Cancelled"), 1, 0)</f>
        <v>0</v>
      </c>
      <c r="AI9348" t="str">
        <f>IF(Cleaned_Data_Table[[#This Row],[Emergency Case]]=1, "Emergency Care", "Standard Care")</f>
        <v>Standard Care</v>
      </c>
    </row>
    <row r="9349" spans="1:35">
      <c r="A9349" t="s">
        <v>9458</v>
      </c>
      <c r="B9349">
        <v>76</v>
      </c>
      <c r="C9349" t="s">
        <v>51</v>
      </c>
      <c r="D9349" t="s">
        <v>65</v>
      </c>
      <c r="E9349">
        <v>28.8</v>
      </c>
      <c r="F9349" t="s">
        <v>52</v>
      </c>
      <c r="G9349" t="s">
        <v>66</v>
      </c>
      <c r="H9349" t="s">
        <v>73</v>
      </c>
      <c r="I9349" t="s">
        <v>74</v>
      </c>
      <c r="J9349" t="s">
        <v>90</v>
      </c>
      <c r="K9349">
        <v>19</v>
      </c>
      <c r="L9349" s="1">
        <v>750</v>
      </c>
      <c r="M9349" t="s">
        <v>53</v>
      </c>
      <c r="N9349" t="s">
        <v>62</v>
      </c>
      <c r="O9349" t="s">
        <v>86</v>
      </c>
      <c r="P9349">
        <v>2</v>
      </c>
      <c r="Q9349">
        <v>7</v>
      </c>
      <c r="R9349">
        <v>8</v>
      </c>
      <c r="S9349">
        <v>3</v>
      </c>
      <c r="T9349">
        <v>4.8</v>
      </c>
      <c r="U9349">
        <v>0</v>
      </c>
      <c r="V9349">
        <v>10</v>
      </c>
      <c r="W9349" s="1">
        <v>7118</v>
      </c>
      <c r="X9349" s="1">
        <v>4097</v>
      </c>
      <c r="Y9349" s="1">
        <v>8375.5</v>
      </c>
      <c r="Z9349" t="s">
        <v>47</v>
      </c>
      <c r="AA9349" t="s">
        <v>71</v>
      </c>
      <c r="AB9349" s="1">
        <v>0</v>
      </c>
      <c r="AC9349">
        <v>0</v>
      </c>
      <c r="AD9349">
        <v>0</v>
      </c>
      <c r="AE9349">
        <v>0</v>
      </c>
      <c r="AF9349">
        <v>0</v>
      </c>
      <c r="AG9349" t="s">
        <v>131</v>
      </c>
      <c r="AH9349">
        <f>IF(OR(Cleaned_Data_Table[[#This Row],[Appointment Status]]="No Show", Cleaned_Data_Table[[#This Row],[Appointment Status]]="Cancelled"), 1, 0)</f>
        <v>0</v>
      </c>
      <c r="AI9349" t="str">
        <f>IF(Cleaned_Data_Table[[#This Row],[Emergency Case]]=1, "Emergency Care", "Standard Care")</f>
        <v>Standard Care</v>
      </c>
    </row>
    <row r="9350" spans="1:35">
      <c r="A9350" t="s">
        <v>9459</v>
      </c>
      <c r="B9350">
        <v>28</v>
      </c>
      <c r="C9350" t="s">
        <v>37</v>
      </c>
      <c r="D9350" t="s">
        <v>93</v>
      </c>
      <c r="E9350">
        <v>26.6</v>
      </c>
      <c r="F9350" t="s">
        <v>52</v>
      </c>
      <c r="G9350" t="s">
        <v>66</v>
      </c>
      <c r="H9350" t="s">
        <v>67</v>
      </c>
      <c r="I9350" t="s">
        <v>68</v>
      </c>
      <c r="J9350" t="s">
        <v>90</v>
      </c>
      <c r="K9350">
        <v>30</v>
      </c>
      <c r="L9350" s="1">
        <v>951</v>
      </c>
      <c r="M9350" t="s">
        <v>53</v>
      </c>
      <c r="N9350" t="s">
        <v>81</v>
      </c>
      <c r="O9350" t="s">
        <v>63</v>
      </c>
      <c r="P9350">
        <v>5</v>
      </c>
      <c r="Q9350">
        <v>19</v>
      </c>
      <c r="R9350">
        <v>0</v>
      </c>
      <c r="S9350">
        <v>0</v>
      </c>
      <c r="T9350">
        <v>4.5</v>
      </c>
      <c r="U9350">
        <v>0</v>
      </c>
      <c r="V9350">
        <v>10</v>
      </c>
      <c r="W9350" s="1">
        <v>7815</v>
      </c>
      <c r="X9350" s="1">
        <v>13746</v>
      </c>
      <c r="Y9350" s="1">
        <v>15758.4</v>
      </c>
      <c r="Z9350" t="s">
        <v>47</v>
      </c>
      <c r="AA9350" t="s">
        <v>57</v>
      </c>
      <c r="AB9350" s="1">
        <v>0</v>
      </c>
      <c r="AC9350">
        <v>0</v>
      </c>
      <c r="AD9350">
        <v>0</v>
      </c>
      <c r="AE9350">
        <v>0</v>
      </c>
      <c r="AF9350">
        <v>0</v>
      </c>
      <c r="AG9350" t="s">
        <v>87</v>
      </c>
      <c r="AH9350">
        <f>IF(OR(Cleaned_Data_Table[[#This Row],[Appointment Status]]="No Show", Cleaned_Data_Table[[#This Row],[Appointment Status]]="Cancelled"), 1, 0)</f>
        <v>0</v>
      </c>
      <c r="AI9350" t="str">
        <f>IF(Cleaned_Data_Table[[#This Row],[Emergency Case]]=1, "Emergency Care", "Standard Care")</f>
        <v>Standard Care</v>
      </c>
    </row>
    <row r="9351" spans="1:35">
      <c r="A9351" t="s">
        <v>9460</v>
      </c>
      <c r="B9351">
        <v>80</v>
      </c>
      <c r="C9351" t="s">
        <v>37</v>
      </c>
      <c r="D9351" t="s">
        <v>78</v>
      </c>
      <c r="E9351">
        <v>18.600000000000001</v>
      </c>
      <c r="F9351" t="s">
        <v>39</v>
      </c>
      <c r="G9351" t="s">
        <v>40</v>
      </c>
      <c r="H9351" t="s">
        <v>41</v>
      </c>
      <c r="I9351" t="s">
        <v>42</v>
      </c>
      <c r="J9351" t="s">
        <v>43</v>
      </c>
      <c r="K9351">
        <v>12</v>
      </c>
      <c r="L9351" s="1">
        <v>456</v>
      </c>
      <c r="M9351" t="s">
        <v>53</v>
      </c>
      <c r="N9351" t="s">
        <v>69</v>
      </c>
      <c r="O9351" t="s">
        <v>106</v>
      </c>
      <c r="P9351">
        <v>3</v>
      </c>
      <c r="Q9351">
        <v>37</v>
      </c>
      <c r="R9351">
        <v>10</v>
      </c>
      <c r="S9351">
        <v>2</v>
      </c>
      <c r="T9351">
        <v>3.9</v>
      </c>
      <c r="U9351">
        <v>0</v>
      </c>
      <c r="V9351">
        <v>9.5</v>
      </c>
      <c r="W9351" s="1">
        <v>362</v>
      </c>
      <c r="X9351" s="1">
        <v>888</v>
      </c>
      <c r="Y9351" s="1">
        <v>1194.2</v>
      </c>
      <c r="Z9351" t="s">
        <v>47</v>
      </c>
      <c r="AA9351" t="s">
        <v>71</v>
      </c>
      <c r="AB9351" s="1">
        <v>0</v>
      </c>
      <c r="AC9351">
        <v>1</v>
      </c>
      <c r="AD9351">
        <v>0</v>
      </c>
      <c r="AE9351">
        <v>0</v>
      </c>
      <c r="AF9351">
        <v>0</v>
      </c>
      <c r="AG9351" t="s">
        <v>87</v>
      </c>
      <c r="AH9351">
        <f>IF(OR(Cleaned_Data_Table[[#This Row],[Appointment Status]]="No Show", Cleaned_Data_Table[[#This Row],[Appointment Status]]="Cancelled"), 1, 0)</f>
        <v>0</v>
      </c>
      <c r="AI9351" t="str">
        <f>IF(Cleaned_Data_Table[[#This Row],[Emergency Case]]=1, "Emergency Care", "Standard Care")</f>
        <v>Standard Care</v>
      </c>
    </row>
    <row r="9352" spans="1:35">
      <c r="A9352" t="s">
        <v>9461</v>
      </c>
      <c r="B9352">
        <v>34</v>
      </c>
      <c r="C9352" t="s">
        <v>37</v>
      </c>
      <c r="D9352" t="s">
        <v>100</v>
      </c>
      <c r="E9352">
        <v>23.2</v>
      </c>
      <c r="F9352" t="s">
        <v>39</v>
      </c>
      <c r="G9352" t="s">
        <v>40</v>
      </c>
      <c r="H9352" t="s">
        <v>67</v>
      </c>
      <c r="I9352" t="s">
        <v>68</v>
      </c>
      <c r="J9352" t="s">
        <v>90</v>
      </c>
      <c r="K9352">
        <v>28</v>
      </c>
      <c r="L9352" s="1">
        <v>794</v>
      </c>
      <c r="M9352" t="s">
        <v>53</v>
      </c>
      <c r="N9352" t="s">
        <v>62</v>
      </c>
      <c r="O9352" t="s">
        <v>75</v>
      </c>
      <c r="P9352">
        <v>16</v>
      </c>
      <c r="Q9352">
        <v>14</v>
      </c>
      <c r="R9352">
        <v>13</v>
      </c>
      <c r="S9352">
        <v>3</v>
      </c>
      <c r="T9352">
        <v>3.7</v>
      </c>
      <c r="U9352">
        <v>0</v>
      </c>
      <c r="V9352">
        <v>10</v>
      </c>
      <c r="W9352" s="1">
        <v>12107</v>
      </c>
      <c r="X9352" s="1">
        <v>12609</v>
      </c>
      <c r="Y9352" s="1">
        <v>17857</v>
      </c>
      <c r="Z9352" t="s">
        <v>47</v>
      </c>
      <c r="AA9352" t="s">
        <v>57</v>
      </c>
      <c r="AB9352" s="1">
        <v>0</v>
      </c>
      <c r="AC9352">
        <v>0</v>
      </c>
      <c r="AD9352">
        <v>1</v>
      </c>
      <c r="AE9352">
        <v>0</v>
      </c>
      <c r="AF9352">
        <v>0</v>
      </c>
      <c r="AG9352" t="s">
        <v>91</v>
      </c>
      <c r="AH9352">
        <f>IF(OR(Cleaned_Data_Table[[#This Row],[Appointment Status]]="No Show", Cleaned_Data_Table[[#This Row],[Appointment Status]]="Cancelled"), 1, 0)</f>
        <v>0</v>
      </c>
      <c r="AI9352" t="str">
        <f>IF(Cleaned_Data_Table[[#This Row],[Emergency Case]]=1, "Emergency Care", "Standard Care")</f>
        <v>Standard Care</v>
      </c>
    </row>
    <row r="9353" spans="1:35">
      <c r="A9353" t="s">
        <v>9462</v>
      </c>
      <c r="B9353">
        <v>29</v>
      </c>
      <c r="C9353" t="s">
        <v>37</v>
      </c>
      <c r="D9353" t="s">
        <v>114</v>
      </c>
      <c r="E9353">
        <v>20.399999999999999</v>
      </c>
      <c r="F9353" t="s">
        <v>89</v>
      </c>
      <c r="G9353" t="s">
        <v>40</v>
      </c>
      <c r="H9353" t="s">
        <v>104</v>
      </c>
      <c r="I9353" t="s">
        <v>105</v>
      </c>
      <c r="J9353" t="s">
        <v>90</v>
      </c>
      <c r="K9353">
        <v>2</v>
      </c>
      <c r="L9353" s="1">
        <v>337</v>
      </c>
      <c r="M9353" t="s">
        <v>53</v>
      </c>
      <c r="N9353" t="s">
        <v>45</v>
      </c>
      <c r="O9353" t="s">
        <v>98</v>
      </c>
      <c r="P9353">
        <v>27</v>
      </c>
      <c r="Q9353">
        <v>10</v>
      </c>
      <c r="R9353">
        <v>3</v>
      </c>
      <c r="S9353">
        <v>1</v>
      </c>
      <c r="T9353">
        <v>4.9000000000000004</v>
      </c>
      <c r="U9353">
        <v>0</v>
      </c>
      <c r="V9353">
        <v>10</v>
      </c>
      <c r="W9353" s="1">
        <v>16301</v>
      </c>
      <c r="X9353" s="1">
        <v>6114</v>
      </c>
      <c r="Y9353" s="1">
        <v>15926.4</v>
      </c>
      <c r="Z9353" t="s">
        <v>56</v>
      </c>
      <c r="AA9353" t="s">
        <v>57</v>
      </c>
      <c r="AB9353" s="1">
        <v>22752</v>
      </c>
      <c r="AC9353">
        <v>0</v>
      </c>
      <c r="AD9353">
        <v>1</v>
      </c>
      <c r="AE9353">
        <v>0</v>
      </c>
      <c r="AF9353">
        <v>0</v>
      </c>
      <c r="AG9353" t="s">
        <v>91</v>
      </c>
      <c r="AH9353">
        <f>IF(OR(Cleaned_Data_Table[[#This Row],[Appointment Status]]="No Show", Cleaned_Data_Table[[#This Row],[Appointment Status]]="Cancelled"), 1, 0)</f>
        <v>1</v>
      </c>
      <c r="AI9353" t="str">
        <f>IF(Cleaned_Data_Table[[#This Row],[Emergency Case]]=1, "Emergency Care", "Standard Care")</f>
        <v>Standard Care</v>
      </c>
    </row>
    <row r="9354" spans="1:35">
      <c r="A9354" t="s">
        <v>9463</v>
      </c>
      <c r="B9354">
        <v>39</v>
      </c>
      <c r="C9354" t="s">
        <v>37</v>
      </c>
      <c r="D9354" t="s">
        <v>114</v>
      </c>
      <c r="E9354">
        <v>35.1</v>
      </c>
      <c r="F9354" t="s">
        <v>52</v>
      </c>
      <c r="G9354" t="s">
        <v>40</v>
      </c>
      <c r="H9354" t="s">
        <v>138</v>
      </c>
      <c r="I9354" t="s">
        <v>139</v>
      </c>
      <c r="J9354" t="s">
        <v>110</v>
      </c>
      <c r="K9354">
        <v>16</v>
      </c>
      <c r="L9354" s="1">
        <v>693</v>
      </c>
      <c r="M9354" t="s">
        <v>53</v>
      </c>
      <c r="N9354" t="s">
        <v>69</v>
      </c>
      <c r="O9354" t="s">
        <v>111</v>
      </c>
      <c r="P9354">
        <v>1</v>
      </c>
      <c r="Q9354">
        <v>14</v>
      </c>
      <c r="R9354">
        <v>3</v>
      </c>
      <c r="S9354">
        <v>0</v>
      </c>
      <c r="T9354">
        <v>4.3</v>
      </c>
      <c r="U9354">
        <v>0</v>
      </c>
      <c r="V9354">
        <v>10</v>
      </c>
      <c r="W9354" s="1">
        <v>4844</v>
      </c>
      <c r="X9354" s="1">
        <v>2298</v>
      </c>
      <c r="Y9354" s="1">
        <v>5484.5</v>
      </c>
      <c r="Z9354" t="s">
        <v>47</v>
      </c>
      <c r="AA9354" t="s">
        <v>48</v>
      </c>
      <c r="AB9354" s="1">
        <v>0</v>
      </c>
      <c r="AC9354">
        <v>0</v>
      </c>
      <c r="AD9354">
        <v>0</v>
      </c>
      <c r="AE9354">
        <v>0</v>
      </c>
      <c r="AF9354">
        <v>0</v>
      </c>
      <c r="AG9354" t="s">
        <v>87</v>
      </c>
      <c r="AH9354">
        <f>IF(OR(Cleaned_Data_Table[[#This Row],[Appointment Status]]="No Show", Cleaned_Data_Table[[#This Row],[Appointment Status]]="Cancelled"), 1, 0)</f>
        <v>0</v>
      </c>
      <c r="AI9354" t="str">
        <f>IF(Cleaned_Data_Table[[#This Row],[Emergency Case]]=1, "Emergency Care", "Standard Care")</f>
        <v>Standard Care</v>
      </c>
    </row>
    <row r="9355" spans="1:35">
      <c r="A9355" t="s">
        <v>9464</v>
      </c>
      <c r="B9355">
        <v>6</v>
      </c>
      <c r="C9355" t="s">
        <v>51</v>
      </c>
      <c r="D9355" t="s">
        <v>84</v>
      </c>
      <c r="E9355">
        <v>25.5</v>
      </c>
      <c r="F9355" t="s">
        <v>52</v>
      </c>
      <c r="G9355" t="s">
        <v>40</v>
      </c>
      <c r="H9355" t="s">
        <v>79</v>
      </c>
      <c r="I9355" t="s">
        <v>80</v>
      </c>
      <c r="J9355" t="s">
        <v>110</v>
      </c>
      <c r="K9355">
        <v>15</v>
      </c>
      <c r="L9355" s="1">
        <v>675</v>
      </c>
      <c r="M9355" t="s">
        <v>44</v>
      </c>
      <c r="N9355" t="s">
        <v>69</v>
      </c>
      <c r="O9355" t="s">
        <v>101</v>
      </c>
      <c r="P9355">
        <v>1</v>
      </c>
      <c r="Q9355">
        <v>20</v>
      </c>
      <c r="R9355">
        <v>1</v>
      </c>
      <c r="S9355">
        <v>0</v>
      </c>
      <c r="T9355">
        <v>4.9000000000000004</v>
      </c>
      <c r="U9355">
        <v>0</v>
      </c>
      <c r="V9355">
        <v>10</v>
      </c>
      <c r="W9355" s="1">
        <v>3177</v>
      </c>
      <c r="X9355" s="1">
        <v>1476</v>
      </c>
      <c r="Y9355" s="1">
        <v>5328</v>
      </c>
      <c r="Z9355" t="s">
        <v>47</v>
      </c>
      <c r="AA9355" t="s">
        <v>112</v>
      </c>
      <c r="AB9355" s="1">
        <v>0</v>
      </c>
      <c r="AC9355">
        <v>0</v>
      </c>
      <c r="AD9355">
        <v>0</v>
      </c>
      <c r="AE9355">
        <v>0</v>
      </c>
      <c r="AF9355">
        <v>0</v>
      </c>
      <c r="AG9355" t="s">
        <v>87</v>
      </c>
      <c r="AH9355">
        <f>IF(OR(Cleaned_Data_Table[[#This Row],[Appointment Status]]="No Show", Cleaned_Data_Table[[#This Row],[Appointment Status]]="Cancelled"), 1, 0)</f>
        <v>0</v>
      </c>
      <c r="AI9355" t="str">
        <f>IF(Cleaned_Data_Table[[#This Row],[Emergency Case]]=1, "Emergency Care", "Standard Care")</f>
        <v>Standard Care</v>
      </c>
    </row>
    <row r="9356" spans="1:35">
      <c r="A9356" t="s">
        <v>9465</v>
      </c>
      <c r="B9356">
        <v>30</v>
      </c>
      <c r="C9356" t="s">
        <v>37</v>
      </c>
      <c r="D9356" t="s">
        <v>114</v>
      </c>
      <c r="E9356">
        <v>24.4</v>
      </c>
      <c r="F9356" t="s">
        <v>52</v>
      </c>
      <c r="G9356" t="s">
        <v>40</v>
      </c>
      <c r="H9356" t="s">
        <v>73</v>
      </c>
      <c r="I9356" t="s">
        <v>74</v>
      </c>
      <c r="J9356" t="s">
        <v>43</v>
      </c>
      <c r="K9356">
        <v>7</v>
      </c>
      <c r="L9356" s="1">
        <v>401</v>
      </c>
      <c r="M9356" t="s">
        <v>53</v>
      </c>
      <c r="N9356" t="s">
        <v>54</v>
      </c>
      <c r="O9356" t="s">
        <v>63</v>
      </c>
      <c r="P9356">
        <v>25</v>
      </c>
      <c r="Q9356">
        <v>41</v>
      </c>
      <c r="R9356">
        <v>1</v>
      </c>
      <c r="S9356">
        <v>0</v>
      </c>
      <c r="T9356">
        <v>3.3</v>
      </c>
      <c r="U9356">
        <v>0</v>
      </c>
      <c r="V9356">
        <v>8.9</v>
      </c>
      <c r="W9356" s="1">
        <v>131</v>
      </c>
      <c r="X9356" s="1">
        <v>108</v>
      </c>
      <c r="Y9356" s="1">
        <v>448</v>
      </c>
      <c r="Z9356" t="s">
        <v>56</v>
      </c>
      <c r="AA9356" t="s">
        <v>57</v>
      </c>
      <c r="AB9356" s="1">
        <v>640</v>
      </c>
      <c r="AC9356">
        <v>1</v>
      </c>
      <c r="AD9356">
        <v>1</v>
      </c>
      <c r="AE9356">
        <v>0</v>
      </c>
      <c r="AF9356">
        <v>0</v>
      </c>
      <c r="AG9356" t="s">
        <v>49</v>
      </c>
      <c r="AH9356">
        <f>IF(OR(Cleaned_Data_Table[[#This Row],[Appointment Status]]="No Show", Cleaned_Data_Table[[#This Row],[Appointment Status]]="Cancelled"), 1, 0)</f>
        <v>1</v>
      </c>
      <c r="AI9356" t="str">
        <f>IF(Cleaned_Data_Table[[#This Row],[Emergency Case]]=1, "Emergency Care", "Standard Care")</f>
        <v>Standard Care</v>
      </c>
    </row>
    <row r="9357" spans="1:35">
      <c r="A9357" t="s">
        <v>9466</v>
      </c>
      <c r="B9357">
        <v>72</v>
      </c>
      <c r="C9357" t="s">
        <v>37</v>
      </c>
      <c r="D9357" t="s">
        <v>93</v>
      </c>
      <c r="E9357">
        <v>21.6</v>
      </c>
      <c r="F9357" t="s">
        <v>52</v>
      </c>
      <c r="G9357" t="s">
        <v>66</v>
      </c>
      <c r="H9357" t="s">
        <v>73</v>
      </c>
      <c r="I9357" t="s">
        <v>74</v>
      </c>
      <c r="J9357" t="s">
        <v>110</v>
      </c>
      <c r="K9357">
        <v>25</v>
      </c>
      <c r="L9357" s="1">
        <v>777</v>
      </c>
      <c r="M9357" t="s">
        <v>44</v>
      </c>
      <c r="N9357" t="s">
        <v>54</v>
      </c>
      <c r="O9357" t="s">
        <v>63</v>
      </c>
      <c r="P9357">
        <v>8</v>
      </c>
      <c r="Q9357">
        <v>15</v>
      </c>
      <c r="R9357">
        <v>8</v>
      </c>
      <c r="S9357">
        <v>3</v>
      </c>
      <c r="T9357">
        <v>3.5</v>
      </c>
      <c r="U9357">
        <v>0</v>
      </c>
      <c r="V9357">
        <v>10</v>
      </c>
      <c r="W9357" s="1">
        <v>1978</v>
      </c>
      <c r="X9357" s="1">
        <v>2847</v>
      </c>
      <c r="Y9357" s="1">
        <v>5602</v>
      </c>
      <c r="Z9357" t="s">
        <v>47</v>
      </c>
      <c r="AA9357" t="s">
        <v>76</v>
      </c>
      <c r="AB9357" s="1">
        <v>0</v>
      </c>
      <c r="AC9357">
        <v>0</v>
      </c>
      <c r="AD9357">
        <v>0</v>
      </c>
      <c r="AE9357">
        <v>0</v>
      </c>
      <c r="AF9357">
        <v>0</v>
      </c>
      <c r="AG9357" t="s">
        <v>87</v>
      </c>
      <c r="AH9357">
        <f>IF(OR(Cleaned_Data_Table[[#This Row],[Appointment Status]]="No Show", Cleaned_Data_Table[[#This Row],[Appointment Status]]="Cancelled"), 1, 0)</f>
        <v>0</v>
      </c>
      <c r="AI9357" t="str">
        <f>IF(Cleaned_Data_Table[[#This Row],[Emergency Case]]=1, "Emergency Care", "Standard Care")</f>
        <v>Standard Care</v>
      </c>
    </row>
    <row r="9358" spans="1:35">
      <c r="A9358" t="s">
        <v>9467</v>
      </c>
      <c r="B9358">
        <v>21</v>
      </c>
      <c r="C9358" t="s">
        <v>37</v>
      </c>
      <c r="D9358" t="s">
        <v>118</v>
      </c>
      <c r="E9358">
        <v>25.8</v>
      </c>
      <c r="F9358" t="s">
        <v>52</v>
      </c>
      <c r="G9358" t="s">
        <v>40</v>
      </c>
      <c r="H9358" t="s">
        <v>79</v>
      </c>
      <c r="I9358" t="s">
        <v>80</v>
      </c>
      <c r="J9358" t="s">
        <v>43</v>
      </c>
      <c r="K9358">
        <v>23</v>
      </c>
      <c r="L9358" s="1">
        <v>688</v>
      </c>
      <c r="M9358" t="s">
        <v>44</v>
      </c>
      <c r="N9358" t="s">
        <v>45</v>
      </c>
      <c r="O9358" t="s">
        <v>119</v>
      </c>
      <c r="P9358">
        <v>12</v>
      </c>
      <c r="Q9358">
        <v>20</v>
      </c>
      <c r="R9358">
        <v>7</v>
      </c>
      <c r="S9358">
        <v>2</v>
      </c>
      <c r="T9358">
        <v>4.5</v>
      </c>
      <c r="U9358">
        <v>0</v>
      </c>
      <c r="V9358">
        <v>10</v>
      </c>
      <c r="W9358" s="1">
        <v>176</v>
      </c>
      <c r="X9358" s="1">
        <v>360</v>
      </c>
      <c r="Y9358" s="1">
        <v>1224</v>
      </c>
      <c r="Z9358" t="s">
        <v>47</v>
      </c>
      <c r="AA9358" t="s">
        <v>57</v>
      </c>
      <c r="AB9358" s="1">
        <v>0</v>
      </c>
      <c r="AC9358">
        <v>0</v>
      </c>
      <c r="AD9358">
        <v>0</v>
      </c>
      <c r="AE9358">
        <v>0</v>
      </c>
      <c r="AF9358">
        <v>0</v>
      </c>
      <c r="AG9358" t="s">
        <v>49</v>
      </c>
      <c r="AH9358">
        <f>IF(OR(Cleaned_Data_Table[[#This Row],[Appointment Status]]="No Show", Cleaned_Data_Table[[#This Row],[Appointment Status]]="Cancelled"), 1, 0)</f>
        <v>0</v>
      </c>
      <c r="AI9358" t="str">
        <f>IF(Cleaned_Data_Table[[#This Row],[Emergency Case]]=1, "Emergency Care", "Standard Care")</f>
        <v>Standard Care</v>
      </c>
    </row>
    <row r="9359" spans="1:35">
      <c r="A9359" t="s">
        <v>9468</v>
      </c>
      <c r="B9359">
        <v>72</v>
      </c>
      <c r="C9359" t="s">
        <v>37</v>
      </c>
      <c r="D9359" t="s">
        <v>38</v>
      </c>
      <c r="E9359">
        <v>20.100000000000001</v>
      </c>
      <c r="F9359" t="s">
        <v>52</v>
      </c>
      <c r="G9359" t="s">
        <v>40</v>
      </c>
      <c r="H9359" t="s">
        <v>79</v>
      </c>
      <c r="I9359" t="s">
        <v>80</v>
      </c>
      <c r="J9359" t="s">
        <v>43</v>
      </c>
      <c r="K9359">
        <v>7</v>
      </c>
      <c r="L9359" s="1">
        <v>427</v>
      </c>
      <c r="M9359" t="s">
        <v>53</v>
      </c>
      <c r="N9359" t="s">
        <v>69</v>
      </c>
      <c r="O9359" t="s">
        <v>98</v>
      </c>
      <c r="P9359">
        <v>17</v>
      </c>
      <c r="Q9359">
        <v>50</v>
      </c>
      <c r="R9359">
        <v>12</v>
      </c>
      <c r="S9359">
        <v>3</v>
      </c>
      <c r="T9359">
        <v>3.2</v>
      </c>
      <c r="U9359">
        <v>0</v>
      </c>
      <c r="V9359">
        <v>8.3000000000000007</v>
      </c>
      <c r="W9359" s="1">
        <v>277</v>
      </c>
      <c r="X9359" s="1">
        <v>218</v>
      </c>
      <c r="Y9359" s="1">
        <v>645.4</v>
      </c>
      <c r="Z9359" t="s">
        <v>47</v>
      </c>
      <c r="AA9359" t="s">
        <v>76</v>
      </c>
      <c r="AB9359" s="1">
        <v>0</v>
      </c>
      <c r="AC9359">
        <v>1</v>
      </c>
      <c r="AD9359">
        <v>1</v>
      </c>
      <c r="AE9359">
        <v>0</v>
      </c>
      <c r="AF9359">
        <v>0</v>
      </c>
      <c r="AG9359" t="s">
        <v>49</v>
      </c>
      <c r="AH9359">
        <f>IF(OR(Cleaned_Data_Table[[#This Row],[Appointment Status]]="No Show", Cleaned_Data_Table[[#This Row],[Appointment Status]]="Cancelled"), 1, 0)</f>
        <v>0</v>
      </c>
      <c r="AI9359" t="str">
        <f>IF(Cleaned_Data_Table[[#This Row],[Emergency Case]]=1, "Emergency Care", "Standard Care")</f>
        <v>Standard Care</v>
      </c>
    </row>
    <row r="9360" spans="1:35">
      <c r="A9360" t="s">
        <v>9469</v>
      </c>
      <c r="B9360">
        <v>35</v>
      </c>
      <c r="C9360" t="s">
        <v>51</v>
      </c>
      <c r="D9360" t="s">
        <v>38</v>
      </c>
      <c r="E9360">
        <v>19</v>
      </c>
      <c r="F9360" t="s">
        <v>52</v>
      </c>
      <c r="G9360" t="s">
        <v>40</v>
      </c>
      <c r="H9360" t="s">
        <v>138</v>
      </c>
      <c r="I9360" t="s">
        <v>139</v>
      </c>
      <c r="J9360" t="s">
        <v>110</v>
      </c>
      <c r="K9360">
        <v>2</v>
      </c>
      <c r="L9360" s="1">
        <v>349</v>
      </c>
      <c r="M9360" t="s">
        <v>53</v>
      </c>
      <c r="N9360" t="s">
        <v>45</v>
      </c>
      <c r="O9360" t="s">
        <v>75</v>
      </c>
      <c r="P9360">
        <v>18</v>
      </c>
      <c r="Q9360">
        <v>31</v>
      </c>
      <c r="R9360">
        <v>9</v>
      </c>
      <c r="S9360">
        <v>1</v>
      </c>
      <c r="T9360">
        <v>3.8</v>
      </c>
      <c r="U9360">
        <v>0</v>
      </c>
      <c r="V9360">
        <v>9.8000000000000007</v>
      </c>
      <c r="W9360" s="1">
        <v>4173</v>
      </c>
      <c r="X9360" s="1">
        <v>2986</v>
      </c>
      <c r="Y9360" s="1">
        <v>5255.6</v>
      </c>
      <c r="Z9360" t="s">
        <v>47</v>
      </c>
      <c r="AA9360" t="s">
        <v>48</v>
      </c>
      <c r="AB9360" s="1">
        <v>0</v>
      </c>
      <c r="AC9360">
        <v>1</v>
      </c>
      <c r="AD9360">
        <v>1</v>
      </c>
      <c r="AE9360">
        <v>1</v>
      </c>
      <c r="AF9360">
        <v>0</v>
      </c>
      <c r="AG9360" t="s">
        <v>87</v>
      </c>
      <c r="AH9360">
        <f>IF(OR(Cleaned_Data_Table[[#This Row],[Appointment Status]]="No Show", Cleaned_Data_Table[[#This Row],[Appointment Status]]="Cancelled"), 1, 0)</f>
        <v>0</v>
      </c>
      <c r="AI9360" t="str">
        <f>IF(Cleaned_Data_Table[[#This Row],[Emergency Case]]=1, "Emergency Care", "Standard Care")</f>
        <v>Standard Care</v>
      </c>
    </row>
    <row r="9361" spans="1:35">
      <c r="A9361" t="s">
        <v>9470</v>
      </c>
      <c r="B9361">
        <v>54</v>
      </c>
      <c r="C9361" t="s">
        <v>37</v>
      </c>
      <c r="D9361" t="s">
        <v>116</v>
      </c>
      <c r="E9361">
        <v>32.700000000000003</v>
      </c>
      <c r="F9361" t="s">
        <v>52</v>
      </c>
      <c r="G9361" t="s">
        <v>40</v>
      </c>
      <c r="H9361" t="s">
        <v>94</v>
      </c>
      <c r="I9361" t="s">
        <v>95</v>
      </c>
      <c r="J9361" t="s">
        <v>43</v>
      </c>
      <c r="K9361">
        <v>21</v>
      </c>
      <c r="L9361" s="1">
        <v>769</v>
      </c>
      <c r="M9361" t="s">
        <v>44</v>
      </c>
      <c r="N9361" t="s">
        <v>81</v>
      </c>
      <c r="O9361" t="s">
        <v>101</v>
      </c>
      <c r="P9361">
        <v>28</v>
      </c>
      <c r="Q9361">
        <v>30</v>
      </c>
      <c r="R9361">
        <v>6</v>
      </c>
      <c r="S9361">
        <v>2</v>
      </c>
      <c r="T9361">
        <v>4.3</v>
      </c>
      <c r="U9361">
        <v>0</v>
      </c>
      <c r="V9361">
        <v>10</v>
      </c>
      <c r="W9361" s="1">
        <v>952</v>
      </c>
      <c r="X9361" s="1">
        <v>305</v>
      </c>
      <c r="Y9361" s="1">
        <v>2026</v>
      </c>
      <c r="Z9361" t="s">
        <v>47</v>
      </c>
      <c r="AA9361" t="s">
        <v>48</v>
      </c>
      <c r="AB9361" s="1">
        <v>0</v>
      </c>
      <c r="AC9361">
        <v>0</v>
      </c>
      <c r="AD9361">
        <v>1</v>
      </c>
      <c r="AE9361">
        <v>0</v>
      </c>
      <c r="AF9361">
        <v>0</v>
      </c>
      <c r="AG9361" t="s">
        <v>49</v>
      </c>
      <c r="AH9361">
        <f>IF(OR(Cleaned_Data_Table[[#This Row],[Appointment Status]]="No Show", Cleaned_Data_Table[[#This Row],[Appointment Status]]="Cancelled"), 1, 0)</f>
        <v>0</v>
      </c>
      <c r="AI9361" t="str">
        <f>IF(Cleaned_Data_Table[[#This Row],[Emergency Case]]=1, "Emergency Care", "Standard Care")</f>
        <v>Standard Care</v>
      </c>
    </row>
    <row r="9362" spans="1:35">
      <c r="A9362" t="s">
        <v>9471</v>
      </c>
      <c r="B9362">
        <v>73</v>
      </c>
      <c r="C9362" t="s">
        <v>37</v>
      </c>
      <c r="D9362" t="s">
        <v>65</v>
      </c>
      <c r="E9362">
        <v>20.7</v>
      </c>
      <c r="F9362" t="s">
        <v>89</v>
      </c>
      <c r="G9362" t="s">
        <v>40</v>
      </c>
      <c r="H9362" t="s">
        <v>138</v>
      </c>
      <c r="I9362" t="s">
        <v>139</v>
      </c>
      <c r="J9362" t="s">
        <v>90</v>
      </c>
      <c r="K9362">
        <v>21</v>
      </c>
      <c r="L9362" s="1">
        <v>717</v>
      </c>
      <c r="M9362" t="s">
        <v>44</v>
      </c>
      <c r="N9362" t="s">
        <v>45</v>
      </c>
      <c r="O9362" t="s">
        <v>75</v>
      </c>
      <c r="P9362">
        <v>26</v>
      </c>
      <c r="Q9362">
        <v>8</v>
      </c>
      <c r="R9362">
        <v>13</v>
      </c>
      <c r="S9362">
        <v>5</v>
      </c>
      <c r="T9362">
        <v>4.9000000000000004</v>
      </c>
      <c r="U9362">
        <v>0</v>
      </c>
      <c r="V9362">
        <v>10</v>
      </c>
      <c r="W9362" s="1">
        <v>7777</v>
      </c>
      <c r="X9362" s="1">
        <v>12916</v>
      </c>
      <c r="Y9362" s="1">
        <v>21410</v>
      </c>
      <c r="Z9362" t="s">
        <v>47</v>
      </c>
      <c r="AA9362" t="s">
        <v>76</v>
      </c>
      <c r="AB9362" s="1">
        <v>0</v>
      </c>
      <c r="AC9362">
        <v>0</v>
      </c>
      <c r="AD9362">
        <v>1</v>
      </c>
      <c r="AE9362">
        <v>0</v>
      </c>
      <c r="AF9362">
        <v>0</v>
      </c>
      <c r="AG9362" t="s">
        <v>91</v>
      </c>
      <c r="AH9362">
        <f>IF(OR(Cleaned_Data_Table[[#This Row],[Appointment Status]]="No Show", Cleaned_Data_Table[[#This Row],[Appointment Status]]="Cancelled"), 1, 0)</f>
        <v>0</v>
      </c>
      <c r="AI9362" t="str">
        <f>IF(Cleaned_Data_Table[[#This Row],[Emergency Case]]=1, "Emergency Care", "Standard Care")</f>
        <v>Standard Care</v>
      </c>
    </row>
    <row r="9363" spans="1:35">
      <c r="A9363" t="s">
        <v>9472</v>
      </c>
      <c r="B9363">
        <v>60</v>
      </c>
      <c r="C9363" t="s">
        <v>51</v>
      </c>
      <c r="D9363" t="s">
        <v>84</v>
      </c>
      <c r="E9363">
        <v>28.3</v>
      </c>
      <c r="F9363" t="s">
        <v>103</v>
      </c>
      <c r="G9363" t="s">
        <v>40</v>
      </c>
      <c r="H9363" t="s">
        <v>94</v>
      </c>
      <c r="I9363" t="s">
        <v>95</v>
      </c>
      <c r="J9363" t="s">
        <v>43</v>
      </c>
      <c r="K9363">
        <v>2</v>
      </c>
      <c r="L9363" s="1">
        <v>299</v>
      </c>
      <c r="M9363" t="s">
        <v>53</v>
      </c>
      <c r="N9363" t="s">
        <v>69</v>
      </c>
      <c r="O9363" t="s">
        <v>55</v>
      </c>
      <c r="P9363">
        <v>18</v>
      </c>
      <c r="Q9363">
        <v>38</v>
      </c>
      <c r="R9363">
        <v>0</v>
      </c>
      <c r="S9363">
        <v>0</v>
      </c>
      <c r="T9363">
        <v>3.5</v>
      </c>
      <c r="U9363">
        <v>0</v>
      </c>
      <c r="V9363">
        <v>9.1999999999999993</v>
      </c>
      <c r="W9363" s="1">
        <v>560</v>
      </c>
      <c r="X9363" s="1">
        <v>5</v>
      </c>
      <c r="Y9363" s="1">
        <v>604.79999999999995</v>
      </c>
      <c r="Z9363" t="s">
        <v>47</v>
      </c>
      <c r="AA9363" t="s">
        <v>76</v>
      </c>
      <c r="AB9363" s="1">
        <v>0</v>
      </c>
      <c r="AC9363">
        <v>1</v>
      </c>
      <c r="AD9363">
        <v>1</v>
      </c>
      <c r="AE9363">
        <v>0</v>
      </c>
      <c r="AF9363">
        <v>0</v>
      </c>
      <c r="AG9363" t="s">
        <v>49</v>
      </c>
      <c r="AH9363">
        <f>IF(OR(Cleaned_Data_Table[[#This Row],[Appointment Status]]="No Show", Cleaned_Data_Table[[#This Row],[Appointment Status]]="Cancelled"), 1, 0)</f>
        <v>0</v>
      </c>
      <c r="AI9363" t="str">
        <f>IF(Cleaned_Data_Table[[#This Row],[Emergency Case]]=1, "Emergency Care", "Standard Care")</f>
        <v>Standard Care</v>
      </c>
    </row>
    <row r="9364" spans="1:35">
      <c r="A9364" t="s">
        <v>9473</v>
      </c>
      <c r="B9364">
        <v>51</v>
      </c>
      <c r="C9364" t="s">
        <v>37</v>
      </c>
      <c r="D9364" t="s">
        <v>93</v>
      </c>
      <c r="E9364">
        <v>23.3</v>
      </c>
      <c r="F9364" t="s">
        <v>52</v>
      </c>
      <c r="G9364" t="s">
        <v>40</v>
      </c>
      <c r="H9364" t="s">
        <v>60</v>
      </c>
      <c r="I9364" t="s">
        <v>61</v>
      </c>
      <c r="J9364" t="s">
        <v>43</v>
      </c>
      <c r="K9364">
        <v>2</v>
      </c>
      <c r="L9364" s="1">
        <v>430</v>
      </c>
      <c r="M9364" t="s">
        <v>53</v>
      </c>
      <c r="N9364" t="s">
        <v>81</v>
      </c>
      <c r="O9364" t="s">
        <v>70</v>
      </c>
      <c r="P9364">
        <v>2</v>
      </c>
      <c r="Q9364">
        <v>56</v>
      </c>
      <c r="R9364">
        <v>6</v>
      </c>
      <c r="S9364">
        <v>1</v>
      </c>
      <c r="T9364">
        <v>3.2</v>
      </c>
      <c r="U9364">
        <v>0</v>
      </c>
      <c r="V9364">
        <v>7.9</v>
      </c>
      <c r="W9364" s="1">
        <v>102</v>
      </c>
      <c r="X9364" s="1">
        <v>120</v>
      </c>
      <c r="Y9364" s="1">
        <v>456.4</v>
      </c>
      <c r="Z9364" t="s">
        <v>47</v>
      </c>
      <c r="AA9364" t="s">
        <v>48</v>
      </c>
      <c r="AB9364" s="1">
        <v>0</v>
      </c>
      <c r="AC9364">
        <v>1</v>
      </c>
      <c r="AD9364">
        <v>0</v>
      </c>
      <c r="AE9364">
        <v>0</v>
      </c>
      <c r="AF9364">
        <v>0</v>
      </c>
      <c r="AG9364" t="s">
        <v>87</v>
      </c>
      <c r="AH9364">
        <f>IF(OR(Cleaned_Data_Table[[#This Row],[Appointment Status]]="No Show", Cleaned_Data_Table[[#This Row],[Appointment Status]]="Cancelled"), 1, 0)</f>
        <v>0</v>
      </c>
      <c r="AI9364" t="str">
        <f>IF(Cleaned_Data_Table[[#This Row],[Emergency Case]]=1, "Emergency Care", "Standard Care")</f>
        <v>Standard Care</v>
      </c>
    </row>
    <row r="9365" spans="1:35">
      <c r="A9365" t="s">
        <v>9474</v>
      </c>
      <c r="B9365">
        <v>64</v>
      </c>
      <c r="C9365" t="s">
        <v>37</v>
      </c>
      <c r="D9365" t="s">
        <v>114</v>
      </c>
      <c r="E9365">
        <v>28.4</v>
      </c>
      <c r="F9365" t="s">
        <v>52</v>
      </c>
      <c r="G9365" t="s">
        <v>40</v>
      </c>
      <c r="H9365" t="s">
        <v>79</v>
      </c>
      <c r="I9365" t="s">
        <v>80</v>
      </c>
      <c r="J9365" t="s">
        <v>43</v>
      </c>
      <c r="K9365">
        <v>29</v>
      </c>
      <c r="L9365" s="1">
        <v>799</v>
      </c>
      <c r="M9365" t="s">
        <v>44</v>
      </c>
      <c r="N9365" t="s">
        <v>62</v>
      </c>
      <c r="O9365" t="s">
        <v>75</v>
      </c>
      <c r="P9365">
        <v>10</v>
      </c>
      <c r="Q9365">
        <v>54</v>
      </c>
      <c r="R9365">
        <v>3</v>
      </c>
      <c r="S9365">
        <v>0</v>
      </c>
      <c r="T9365">
        <v>3.6</v>
      </c>
      <c r="U9365">
        <v>0</v>
      </c>
      <c r="V9365">
        <v>8.1999999999999993</v>
      </c>
      <c r="W9365" s="1">
        <v>860</v>
      </c>
      <c r="X9365" s="1">
        <v>928</v>
      </c>
      <c r="Y9365" s="1">
        <v>2587</v>
      </c>
      <c r="Z9365" t="s">
        <v>47</v>
      </c>
      <c r="AA9365" t="s">
        <v>76</v>
      </c>
      <c r="AB9365" s="1">
        <v>0</v>
      </c>
      <c r="AC9365">
        <v>1</v>
      </c>
      <c r="AD9365">
        <v>0</v>
      </c>
      <c r="AE9365">
        <v>0</v>
      </c>
      <c r="AF9365">
        <v>0</v>
      </c>
      <c r="AG9365" t="s">
        <v>49</v>
      </c>
      <c r="AH9365">
        <f>IF(OR(Cleaned_Data_Table[[#This Row],[Appointment Status]]="No Show", Cleaned_Data_Table[[#This Row],[Appointment Status]]="Cancelled"), 1, 0)</f>
        <v>0</v>
      </c>
      <c r="AI9365" t="str">
        <f>IF(Cleaned_Data_Table[[#This Row],[Emergency Case]]=1, "Emergency Care", "Standard Care")</f>
        <v>Standard Care</v>
      </c>
    </row>
    <row r="9366" spans="1:35">
      <c r="A9366" t="s">
        <v>9475</v>
      </c>
      <c r="B9366">
        <v>37</v>
      </c>
      <c r="C9366" t="s">
        <v>51</v>
      </c>
      <c r="D9366" t="s">
        <v>59</v>
      </c>
      <c r="E9366">
        <v>27.3</v>
      </c>
      <c r="F9366" t="s">
        <v>39</v>
      </c>
      <c r="G9366" t="s">
        <v>66</v>
      </c>
      <c r="H9366" t="s">
        <v>108</v>
      </c>
      <c r="I9366" t="s">
        <v>109</v>
      </c>
      <c r="J9366" t="s">
        <v>43</v>
      </c>
      <c r="K9366">
        <v>24</v>
      </c>
      <c r="L9366" s="1">
        <v>804</v>
      </c>
      <c r="M9366" t="s">
        <v>44</v>
      </c>
      <c r="N9366" t="s">
        <v>124</v>
      </c>
      <c r="O9366" t="s">
        <v>119</v>
      </c>
      <c r="P9366">
        <v>21</v>
      </c>
      <c r="Q9366">
        <v>50</v>
      </c>
      <c r="R9366">
        <v>4</v>
      </c>
      <c r="S9366">
        <v>1</v>
      </c>
      <c r="T9366">
        <v>4.4000000000000004</v>
      </c>
      <c r="U9366">
        <v>0</v>
      </c>
      <c r="V9366">
        <v>8.9</v>
      </c>
      <c r="W9366" s="1">
        <v>435</v>
      </c>
      <c r="X9366" s="1">
        <v>990</v>
      </c>
      <c r="Y9366" s="1">
        <v>2229</v>
      </c>
      <c r="Z9366" t="s">
        <v>47</v>
      </c>
      <c r="AA9366" t="s">
        <v>48</v>
      </c>
      <c r="AB9366" s="1">
        <v>0</v>
      </c>
      <c r="AC9366">
        <v>1</v>
      </c>
      <c r="AD9366">
        <v>1</v>
      </c>
      <c r="AE9366">
        <v>0</v>
      </c>
      <c r="AF9366">
        <v>0</v>
      </c>
      <c r="AG9366" t="s">
        <v>49</v>
      </c>
      <c r="AH9366">
        <f>IF(OR(Cleaned_Data_Table[[#This Row],[Appointment Status]]="No Show", Cleaned_Data_Table[[#This Row],[Appointment Status]]="Cancelled"), 1, 0)</f>
        <v>0</v>
      </c>
      <c r="AI9366" t="str">
        <f>IF(Cleaned_Data_Table[[#This Row],[Emergency Case]]=1, "Emergency Care", "Standard Care")</f>
        <v>Standard Care</v>
      </c>
    </row>
    <row r="9367" spans="1:35">
      <c r="A9367" t="s">
        <v>9476</v>
      </c>
      <c r="B9367">
        <v>81</v>
      </c>
      <c r="C9367" t="s">
        <v>37</v>
      </c>
      <c r="D9367" t="s">
        <v>100</v>
      </c>
      <c r="E9367">
        <v>23.2</v>
      </c>
      <c r="F9367" t="s">
        <v>39</v>
      </c>
      <c r="G9367" t="s">
        <v>66</v>
      </c>
      <c r="H9367" t="s">
        <v>104</v>
      </c>
      <c r="I9367" t="s">
        <v>105</v>
      </c>
      <c r="J9367" t="s">
        <v>90</v>
      </c>
      <c r="K9367">
        <v>30</v>
      </c>
      <c r="L9367" s="1">
        <v>866</v>
      </c>
      <c r="M9367" t="s">
        <v>44</v>
      </c>
      <c r="N9367" t="s">
        <v>124</v>
      </c>
      <c r="O9367" t="s">
        <v>63</v>
      </c>
      <c r="P9367">
        <v>1</v>
      </c>
      <c r="Q9367">
        <v>17</v>
      </c>
      <c r="R9367">
        <v>3</v>
      </c>
      <c r="S9367">
        <v>2</v>
      </c>
      <c r="T9367">
        <v>4.7</v>
      </c>
      <c r="U9367">
        <v>0</v>
      </c>
      <c r="V9367">
        <v>10</v>
      </c>
      <c r="W9367" s="1">
        <v>5871</v>
      </c>
      <c r="X9367" s="1">
        <v>7324</v>
      </c>
      <c r="Y9367" s="1">
        <v>14061</v>
      </c>
      <c r="Z9367" t="s">
        <v>47</v>
      </c>
      <c r="AA9367" t="s">
        <v>71</v>
      </c>
      <c r="AB9367" s="1">
        <v>0</v>
      </c>
      <c r="AC9367">
        <v>0</v>
      </c>
      <c r="AD9367">
        <v>0</v>
      </c>
      <c r="AE9367">
        <v>0</v>
      </c>
      <c r="AF9367">
        <v>0</v>
      </c>
      <c r="AG9367" t="s">
        <v>131</v>
      </c>
      <c r="AH9367">
        <f>IF(OR(Cleaned_Data_Table[[#This Row],[Appointment Status]]="No Show", Cleaned_Data_Table[[#This Row],[Appointment Status]]="Cancelled"), 1, 0)</f>
        <v>0</v>
      </c>
      <c r="AI9367" t="str">
        <f>IF(Cleaned_Data_Table[[#This Row],[Emergency Case]]=1, "Emergency Care", "Standard Care")</f>
        <v>Standard Care</v>
      </c>
    </row>
    <row r="9368" spans="1:35">
      <c r="A9368" t="s">
        <v>9477</v>
      </c>
      <c r="B9368">
        <v>50</v>
      </c>
      <c r="C9368" t="s">
        <v>37</v>
      </c>
      <c r="D9368" t="s">
        <v>78</v>
      </c>
      <c r="E9368">
        <v>23</v>
      </c>
      <c r="F9368" t="s">
        <v>52</v>
      </c>
      <c r="G9368" t="s">
        <v>40</v>
      </c>
      <c r="H9368" t="s">
        <v>73</v>
      </c>
      <c r="I9368" t="s">
        <v>74</v>
      </c>
      <c r="J9368" t="s">
        <v>90</v>
      </c>
      <c r="K9368">
        <v>15</v>
      </c>
      <c r="L9368" s="1">
        <v>627</v>
      </c>
      <c r="M9368" t="s">
        <v>44</v>
      </c>
      <c r="N9368" t="s">
        <v>54</v>
      </c>
      <c r="O9368" t="s">
        <v>82</v>
      </c>
      <c r="P9368">
        <v>15</v>
      </c>
      <c r="Q9368">
        <v>2</v>
      </c>
      <c r="R9368">
        <v>5</v>
      </c>
      <c r="S9368">
        <v>1</v>
      </c>
      <c r="T9368">
        <v>4.2</v>
      </c>
      <c r="U9368">
        <v>0</v>
      </c>
      <c r="V9368">
        <v>10</v>
      </c>
      <c r="W9368" s="1">
        <v>7612</v>
      </c>
      <c r="X9368" s="1">
        <v>13219</v>
      </c>
      <c r="Y9368" s="1">
        <v>21458</v>
      </c>
      <c r="Z9368" t="s">
        <v>47</v>
      </c>
      <c r="AA9368" t="s">
        <v>48</v>
      </c>
      <c r="AB9368" s="1">
        <v>0</v>
      </c>
      <c r="AC9368">
        <v>0</v>
      </c>
      <c r="AD9368">
        <v>1</v>
      </c>
      <c r="AE9368">
        <v>0</v>
      </c>
      <c r="AF9368">
        <v>0</v>
      </c>
      <c r="AG9368" t="s">
        <v>91</v>
      </c>
      <c r="AH9368">
        <f>IF(OR(Cleaned_Data_Table[[#This Row],[Appointment Status]]="No Show", Cleaned_Data_Table[[#This Row],[Appointment Status]]="Cancelled"), 1, 0)</f>
        <v>0</v>
      </c>
      <c r="AI9368" t="str">
        <f>IF(Cleaned_Data_Table[[#This Row],[Emergency Case]]=1, "Emergency Care", "Standard Care")</f>
        <v>Standard Care</v>
      </c>
    </row>
    <row r="9369" spans="1:35">
      <c r="A9369" t="s">
        <v>9478</v>
      </c>
      <c r="B9369">
        <v>71</v>
      </c>
      <c r="C9369" t="s">
        <v>37</v>
      </c>
      <c r="D9369" t="s">
        <v>114</v>
      </c>
      <c r="E9369">
        <v>17.600000000000001</v>
      </c>
      <c r="F9369" t="s">
        <v>52</v>
      </c>
      <c r="G9369" t="s">
        <v>40</v>
      </c>
      <c r="H9369" t="s">
        <v>108</v>
      </c>
      <c r="I9369" t="s">
        <v>109</v>
      </c>
      <c r="J9369" t="s">
        <v>43</v>
      </c>
      <c r="K9369">
        <v>10</v>
      </c>
      <c r="L9369" s="1">
        <v>532</v>
      </c>
      <c r="M9369" t="s">
        <v>53</v>
      </c>
      <c r="N9369" t="s">
        <v>62</v>
      </c>
      <c r="O9369" t="s">
        <v>111</v>
      </c>
      <c r="P9369">
        <v>7</v>
      </c>
      <c r="Q9369">
        <v>53</v>
      </c>
      <c r="R9369">
        <v>12</v>
      </c>
      <c r="S9369">
        <v>3</v>
      </c>
      <c r="T9369">
        <v>3.1</v>
      </c>
      <c r="U9369">
        <v>0</v>
      </c>
      <c r="V9369">
        <v>8</v>
      </c>
      <c r="W9369" s="1">
        <v>971</v>
      </c>
      <c r="X9369" s="1">
        <v>586</v>
      </c>
      <c r="Y9369" s="1">
        <v>1462.3</v>
      </c>
      <c r="Z9369" t="s">
        <v>47</v>
      </c>
      <c r="AA9369" t="s">
        <v>76</v>
      </c>
      <c r="AB9369" s="1">
        <v>0</v>
      </c>
      <c r="AC9369">
        <v>1</v>
      </c>
      <c r="AD9369">
        <v>0</v>
      </c>
      <c r="AE9369">
        <v>0</v>
      </c>
      <c r="AF9369">
        <v>0</v>
      </c>
      <c r="AG9369" t="s">
        <v>87</v>
      </c>
      <c r="AH9369">
        <f>IF(OR(Cleaned_Data_Table[[#This Row],[Appointment Status]]="No Show", Cleaned_Data_Table[[#This Row],[Appointment Status]]="Cancelled"), 1, 0)</f>
        <v>0</v>
      </c>
      <c r="AI9369" t="str">
        <f>IF(Cleaned_Data_Table[[#This Row],[Emergency Case]]=1, "Emergency Care", "Standard Care")</f>
        <v>Standard Care</v>
      </c>
    </row>
    <row r="9370" spans="1:35">
      <c r="A9370" t="s">
        <v>9479</v>
      </c>
      <c r="B9370">
        <v>13</v>
      </c>
      <c r="C9370" t="s">
        <v>51</v>
      </c>
      <c r="D9370" t="s">
        <v>100</v>
      </c>
      <c r="E9370">
        <v>23.3</v>
      </c>
      <c r="F9370" t="s">
        <v>52</v>
      </c>
      <c r="G9370" t="s">
        <v>40</v>
      </c>
      <c r="H9370" t="s">
        <v>104</v>
      </c>
      <c r="I9370" t="s">
        <v>105</v>
      </c>
      <c r="J9370" t="s">
        <v>110</v>
      </c>
      <c r="K9370">
        <v>10</v>
      </c>
      <c r="L9370" s="1">
        <v>475</v>
      </c>
      <c r="M9370" t="s">
        <v>53</v>
      </c>
      <c r="N9370" t="s">
        <v>81</v>
      </c>
      <c r="O9370" t="s">
        <v>101</v>
      </c>
      <c r="P9370">
        <v>5</v>
      </c>
      <c r="Q9370">
        <v>14</v>
      </c>
      <c r="R9370">
        <v>3</v>
      </c>
      <c r="S9370">
        <v>1</v>
      </c>
      <c r="T9370">
        <v>3.2</v>
      </c>
      <c r="U9370">
        <v>0</v>
      </c>
      <c r="V9370">
        <v>10</v>
      </c>
      <c r="W9370" s="1">
        <v>1726</v>
      </c>
      <c r="X9370" s="1">
        <v>3004</v>
      </c>
      <c r="Y9370" s="1">
        <v>3643.5</v>
      </c>
      <c r="Z9370" t="s">
        <v>56</v>
      </c>
      <c r="AA9370" t="s">
        <v>112</v>
      </c>
      <c r="AB9370" s="1">
        <v>5205</v>
      </c>
      <c r="AC9370">
        <v>0</v>
      </c>
      <c r="AD9370">
        <v>0</v>
      </c>
      <c r="AE9370">
        <v>0</v>
      </c>
      <c r="AF9370">
        <v>0</v>
      </c>
      <c r="AG9370" t="s">
        <v>87</v>
      </c>
      <c r="AH9370">
        <f>IF(OR(Cleaned_Data_Table[[#This Row],[Appointment Status]]="No Show", Cleaned_Data_Table[[#This Row],[Appointment Status]]="Cancelled"), 1, 0)</f>
        <v>1</v>
      </c>
      <c r="AI9370" t="str">
        <f>IF(Cleaned_Data_Table[[#This Row],[Emergency Case]]=1, "Emergency Care", "Standard Care")</f>
        <v>Standard Care</v>
      </c>
    </row>
    <row r="9371" spans="1:35">
      <c r="A9371" t="s">
        <v>9480</v>
      </c>
      <c r="B9371">
        <v>81</v>
      </c>
      <c r="C9371" t="s">
        <v>37</v>
      </c>
      <c r="D9371" t="s">
        <v>65</v>
      </c>
      <c r="E9371">
        <v>25.3</v>
      </c>
      <c r="F9371" t="s">
        <v>89</v>
      </c>
      <c r="G9371" t="s">
        <v>40</v>
      </c>
      <c r="H9371" t="s">
        <v>138</v>
      </c>
      <c r="I9371" t="s">
        <v>139</v>
      </c>
      <c r="J9371" t="s">
        <v>90</v>
      </c>
      <c r="K9371">
        <v>27</v>
      </c>
      <c r="L9371" s="1">
        <v>853</v>
      </c>
      <c r="M9371" t="s">
        <v>53</v>
      </c>
      <c r="N9371" t="s">
        <v>62</v>
      </c>
      <c r="O9371" t="s">
        <v>86</v>
      </c>
      <c r="P9371">
        <v>6</v>
      </c>
      <c r="Q9371">
        <v>8</v>
      </c>
      <c r="R9371">
        <v>2</v>
      </c>
      <c r="S9371">
        <v>1</v>
      </c>
      <c r="T9371">
        <v>3.4</v>
      </c>
      <c r="U9371">
        <v>0</v>
      </c>
      <c r="V9371">
        <v>10</v>
      </c>
      <c r="W9371" s="1">
        <v>8612</v>
      </c>
      <c r="X9371" s="1">
        <v>7486</v>
      </c>
      <c r="Y9371" s="1">
        <v>11865.7</v>
      </c>
      <c r="Z9371" t="s">
        <v>47</v>
      </c>
      <c r="AA9371" t="s">
        <v>71</v>
      </c>
      <c r="AB9371" s="1">
        <v>0</v>
      </c>
      <c r="AC9371">
        <v>0</v>
      </c>
      <c r="AD9371">
        <v>0</v>
      </c>
      <c r="AE9371">
        <v>0</v>
      </c>
      <c r="AF9371">
        <v>0</v>
      </c>
      <c r="AG9371" t="s">
        <v>87</v>
      </c>
      <c r="AH9371">
        <f>IF(OR(Cleaned_Data_Table[[#This Row],[Appointment Status]]="No Show", Cleaned_Data_Table[[#This Row],[Appointment Status]]="Cancelled"), 1, 0)</f>
        <v>0</v>
      </c>
      <c r="AI9371" t="str">
        <f>IF(Cleaned_Data_Table[[#This Row],[Emergency Case]]=1, "Emergency Care", "Standard Care")</f>
        <v>Standard Care</v>
      </c>
    </row>
    <row r="9372" spans="1:35">
      <c r="A9372" t="s">
        <v>9481</v>
      </c>
      <c r="B9372">
        <v>2</v>
      </c>
      <c r="C9372" t="s">
        <v>37</v>
      </c>
      <c r="D9372" t="s">
        <v>59</v>
      </c>
      <c r="E9372">
        <v>24.9</v>
      </c>
      <c r="F9372" t="s">
        <v>52</v>
      </c>
      <c r="G9372" t="s">
        <v>40</v>
      </c>
      <c r="H9372" t="s">
        <v>94</v>
      </c>
      <c r="I9372" t="s">
        <v>95</v>
      </c>
      <c r="J9372" t="s">
        <v>110</v>
      </c>
      <c r="K9372">
        <v>29</v>
      </c>
      <c r="L9372" s="1">
        <v>930</v>
      </c>
      <c r="M9372" t="s">
        <v>44</v>
      </c>
      <c r="N9372" t="s">
        <v>81</v>
      </c>
      <c r="O9372" t="s">
        <v>106</v>
      </c>
      <c r="P9372">
        <v>8</v>
      </c>
      <c r="Q9372">
        <v>25</v>
      </c>
      <c r="R9372">
        <v>11</v>
      </c>
      <c r="S9372">
        <v>2</v>
      </c>
      <c r="T9372">
        <v>3.2</v>
      </c>
      <c r="U9372">
        <v>0</v>
      </c>
      <c r="V9372">
        <v>9.9</v>
      </c>
      <c r="W9372" s="1">
        <v>3675</v>
      </c>
      <c r="X9372" s="1">
        <v>2115</v>
      </c>
      <c r="Y9372" s="1">
        <v>6720</v>
      </c>
      <c r="Z9372" t="s">
        <v>47</v>
      </c>
      <c r="AA9372" t="s">
        <v>112</v>
      </c>
      <c r="AB9372" s="1">
        <v>0</v>
      </c>
      <c r="AC9372">
        <v>0</v>
      </c>
      <c r="AD9372">
        <v>0</v>
      </c>
      <c r="AE9372">
        <v>0</v>
      </c>
      <c r="AF9372">
        <v>0</v>
      </c>
      <c r="AG9372" t="s">
        <v>87</v>
      </c>
      <c r="AH9372">
        <f>IF(OR(Cleaned_Data_Table[[#This Row],[Appointment Status]]="No Show", Cleaned_Data_Table[[#This Row],[Appointment Status]]="Cancelled"), 1, 0)</f>
        <v>0</v>
      </c>
      <c r="AI9372" t="str">
        <f>IF(Cleaned_Data_Table[[#This Row],[Emergency Case]]=1, "Emergency Care", "Standard Care")</f>
        <v>Standard Care</v>
      </c>
    </row>
    <row r="9373" spans="1:35">
      <c r="A9373" t="s">
        <v>9482</v>
      </c>
      <c r="B9373">
        <v>7</v>
      </c>
      <c r="C9373" t="s">
        <v>37</v>
      </c>
      <c r="D9373" t="s">
        <v>93</v>
      </c>
      <c r="E9373">
        <v>20.5</v>
      </c>
      <c r="F9373" t="s">
        <v>52</v>
      </c>
      <c r="G9373" t="s">
        <v>85</v>
      </c>
      <c r="H9373" t="s">
        <v>67</v>
      </c>
      <c r="I9373" t="s">
        <v>68</v>
      </c>
      <c r="J9373" t="s">
        <v>90</v>
      </c>
      <c r="K9373">
        <v>13</v>
      </c>
      <c r="L9373" s="1">
        <v>562</v>
      </c>
      <c r="M9373" t="s">
        <v>53</v>
      </c>
      <c r="N9373" t="s">
        <v>124</v>
      </c>
      <c r="O9373" t="s">
        <v>70</v>
      </c>
      <c r="P9373">
        <v>0</v>
      </c>
      <c r="Q9373">
        <v>6</v>
      </c>
      <c r="R9373">
        <v>11</v>
      </c>
      <c r="S9373">
        <v>1</v>
      </c>
      <c r="T9373">
        <v>3.6</v>
      </c>
      <c r="U9373">
        <v>1</v>
      </c>
      <c r="V9373">
        <v>10</v>
      </c>
      <c r="W9373" s="1">
        <v>15560</v>
      </c>
      <c r="X9373" s="1">
        <v>4435</v>
      </c>
      <c r="Y9373" s="1">
        <v>14389.9</v>
      </c>
      <c r="Z9373" t="s">
        <v>47</v>
      </c>
      <c r="AA9373" t="s">
        <v>112</v>
      </c>
      <c r="AB9373" s="1">
        <v>0</v>
      </c>
      <c r="AC9373">
        <v>0</v>
      </c>
      <c r="AD9373">
        <v>0</v>
      </c>
      <c r="AE9373">
        <v>0</v>
      </c>
      <c r="AF9373">
        <v>0</v>
      </c>
      <c r="AG9373" t="s">
        <v>131</v>
      </c>
      <c r="AH9373">
        <f>IF(OR(Cleaned_Data_Table[[#This Row],[Appointment Status]]="No Show", Cleaned_Data_Table[[#This Row],[Appointment Status]]="Cancelled"), 1, 0)</f>
        <v>0</v>
      </c>
      <c r="AI9373" t="str">
        <f>IF(Cleaned_Data_Table[[#This Row],[Emergency Case]]=1, "Emergency Care", "Standard Care")</f>
        <v>Emergency Care</v>
      </c>
    </row>
    <row r="9374" spans="1:35">
      <c r="A9374" t="s">
        <v>9483</v>
      </c>
      <c r="B9374">
        <v>47</v>
      </c>
      <c r="C9374" t="s">
        <v>37</v>
      </c>
      <c r="D9374" t="s">
        <v>114</v>
      </c>
      <c r="E9374">
        <v>19.3</v>
      </c>
      <c r="F9374" t="s">
        <v>52</v>
      </c>
      <c r="G9374" t="s">
        <v>40</v>
      </c>
      <c r="H9374" t="s">
        <v>94</v>
      </c>
      <c r="I9374" t="s">
        <v>95</v>
      </c>
      <c r="J9374" t="s">
        <v>43</v>
      </c>
      <c r="K9374">
        <v>25</v>
      </c>
      <c r="L9374" s="1">
        <v>861</v>
      </c>
      <c r="M9374" t="s">
        <v>53</v>
      </c>
      <c r="N9374" t="s">
        <v>81</v>
      </c>
      <c r="O9374" t="s">
        <v>106</v>
      </c>
      <c r="P9374">
        <v>21</v>
      </c>
      <c r="Q9374">
        <v>26</v>
      </c>
      <c r="R9374">
        <v>14</v>
      </c>
      <c r="S9374">
        <v>5</v>
      </c>
      <c r="T9374">
        <v>4.5</v>
      </c>
      <c r="U9374">
        <v>0</v>
      </c>
      <c r="V9374">
        <v>10</v>
      </c>
      <c r="W9374" s="1">
        <v>400</v>
      </c>
      <c r="X9374" s="1">
        <v>599</v>
      </c>
      <c r="Y9374" s="1">
        <v>1302</v>
      </c>
      <c r="Z9374" t="s">
        <v>56</v>
      </c>
      <c r="AA9374" t="s">
        <v>48</v>
      </c>
      <c r="AB9374" s="1">
        <v>1860</v>
      </c>
      <c r="AC9374">
        <v>0</v>
      </c>
      <c r="AD9374">
        <v>1</v>
      </c>
      <c r="AE9374">
        <v>0</v>
      </c>
      <c r="AF9374">
        <v>0</v>
      </c>
      <c r="AG9374" t="s">
        <v>49</v>
      </c>
      <c r="AH9374">
        <f>IF(OR(Cleaned_Data_Table[[#This Row],[Appointment Status]]="No Show", Cleaned_Data_Table[[#This Row],[Appointment Status]]="Cancelled"), 1, 0)</f>
        <v>1</v>
      </c>
      <c r="AI9374" t="str">
        <f>IF(Cleaned_Data_Table[[#This Row],[Emergency Case]]=1, "Emergency Care", "Standard Care")</f>
        <v>Standard Care</v>
      </c>
    </row>
    <row r="9375" spans="1:35">
      <c r="A9375" t="s">
        <v>9484</v>
      </c>
      <c r="B9375">
        <v>74</v>
      </c>
      <c r="C9375" t="s">
        <v>51</v>
      </c>
      <c r="D9375" t="s">
        <v>100</v>
      </c>
      <c r="E9375">
        <v>23.2</v>
      </c>
      <c r="F9375" t="s">
        <v>97</v>
      </c>
      <c r="G9375" t="s">
        <v>40</v>
      </c>
      <c r="H9375" t="s">
        <v>41</v>
      </c>
      <c r="I9375" t="s">
        <v>42</v>
      </c>
      <c r="J9375" t="s">
        <v>43</v>
      </c>
      <c r="K9375">
        <v>28</v>
      </c>
      <c r="L9375" s="1">
        <v>806</v>
      </c>
      <c r="M9375" t="s">
        <v>53</v>
      </c>
      <c r="N9375" t="s">
        <v>62</v>
      </c>
      <c r="O9375" t="s">
        <v>82</v>
      </c>
      <c r="P9375">
        <v>13</v>
      </c>
      <c r="Q9375">
        <v>46</v>
      </c>
      <c r="R9375">
        <v>1</v>
      </c>
      <c r="S9375">
        <v>0</v>
      </c>
      <c r="T9375">
        <v>3.8</v>
      </c>
      <c r="U9375">
        <v>0</v>
      </c>
      <c r="V9375">
        <v>8.8000000000000007</v>
      </c>
      <c r="W9375" s="1">
        <v>707</v>
      </c>
      <c r="X9375" s="1">
        <v>277</v>
      </c>
      <c r="Y9375" s="1">
        <v>1253</v>
      </c>
      <c r="Z9375" t="s">
        <v>47</v>
      </c>
      <c r="AA9375" t="s">
        <v>76</v>
      </c>
      <c r="AB9375" s="1">
        <v>0</v>
      </c>
      <c r="AC9375">
        <v>1</v>
      </c>
      <c r="AD9375">
        <v>0</v>
      </c>
      <c r="AE9375">
        <v>0</v>
      </c>
      <c r="AF9375">
        <v>0</v>
      </c>
      <c r="AG9375" t="s">
        <v>49</v>
      </c>
      <c r="AH9375">
        <f>IF(OR(Cleaned_Data_Table[[#This Row],[Appointment Status]]="No Show", Cleaned_Data_Table[[#This Row],[Appointment Status]]="Cancelled"), 1, 0)</f>
        <v>0</v>
      </c>
      <c r="AI9375" t="str">
        <f>IF(Cleaned_Data_Table[[#This Row],[Emergency Case]]=1, "Emergency Care", "Standard Care")</f>
        <v>Standard Care</v>
      </c>
    </row>
    <row r="9376" spans="1:35">
      <c r="A9376" t="s">
        <v>9485</v>
      </c>
      <c r="B9376">
        <v>16</v>
      </c>
      <c r="C9376" t="s">
        <v>37</v>
      </c>
      <c r="D9376" t="s">
        <v>65</v>
      </c>
      <c r="E9376">
        <v>18.5</v>
      </c>
      <c r="F9376" t="s">
        <v>89</v>
      </c>
      <c r="G9376" t="s">
        <v>66</v>
      </c>
      <c r="H9376" t="s">
        <v>138</v>
      </c>
      <c r="I9376" t="s">
        <v>139</v>
      </c>
      <c r="J9376" t="s">
        <v>110</v>
      </c>
      <c r="K9376">
        <v>9</v>
      </c>
      <c r="L9376" s="1">
        <v>411</v>
      </c>
      <c r="M9376" t="s">
        <v>53</v>
      </c>
      <c r="N9376" t="s">
        <v>45</v>
      </c>
      <c r="O9376" t="s">
        <v>86</v>
      </c>
      <c r="P9376">
        <v>19</v>
      </c>
      <c r="Q9376">
        <v>30</v>
      </c>
      <c r="R9376">
        <v>7</v>
      </c>
      <c r="S9376">
        <v>2</v>
      </c>
      <c r="T9376">
        <v>4.3</v>
      </c>
      <c r="U9376">
        <v>0</v>
      </c>
      <c r="V9376">
        <v>10</v>
      </c>
      <c r="W9376" s="1">
        <v>4732</v>
      </c>
      <c r="X9376" s="1">
        <v>1448</v>
      </c>
      <c r="Y9376" s="1">
        <v>4613.7</v>
      </c>
      <c r="Z9376" t="s">
        <v>47</v>
      </c>
      <c r="AA9376" t="s">
        <v>112</v>
      </c>
      <c r="AB9376" s="1">
        <v>0</v>
      </c>
      <c r="AC9376">
        <v>0</v>
      </c>
      <c r="AD9376">
        <v>1</v>
      </c>
      <c r="AE9376">
        <v>0</v>
      </c>
      <c r="AF9376">
        <v>0</v>
      </c>
      <c r="AG9376" t="s">
        <v>87</v>
      </c>
      <c r="AH9376">
        <f>IF(OR(Cleaned_Data_Table[[#This Row],[Appointment Status]]="No Show", Cleaned_Data_Table[[#This Row],[Appointment Status]]="Cancelled"), 1, 0)</f>
        <v>0</v>
      </c>
      <c r="AI9376" t="str">
        <f>IF(Cleaned_Data_Table[[#This Row],[Emergency Case]]=1, "Emergency Care", "Standard Care")</f>
        <v>Standard Care</v>
      </c>
    </row>
    <row r="9377" spans="1:35">
      <c r="A9377" t="s">
        <v>9486</v>
      </c>
      <c r="B9377">
        <v>84</v>
      </c>
      <c r="C9377" t="s">
        <v>51</v>
      </c>
      <c r="D9377" t="s">
        <v>93</v>
      </c>
      <c r="E9377">
        <v>23.7</v>
      </c>
      <c r="F9377" t="s">
        <v>97</v>
      </c>
      <c r="G9377" t="s">
        <v>66</v>
      </c>
      <c r="H9377" t="s">
        <v>94</v>
      </c>
      <c r="I9377" t="s">
        <v>95</v>
      </c>
      <c r="J9377" t="s">
        <v>110</v>
      </c>
      <c r="K9377">
        <v>30</v>
      </c>
      <c r="L9377" s="1">
        <v>868</v>
      </c>
      <c r="M9377" t="s">
        <v>44</v>
      </c>
      <c r="N9377" t="s">
        <v>54</v>
      </c>
      <c r="O9377" t="s">
        <v>111</v>
      </c>
      <c r="P9377">
        <v>20</v>
      </c>
      <c r="Q9377">
        <v>29</v>
      </c>
      <c r="R9377">
        <v>0</v>
      </c>
      <c r="S9377">
        <v>0</v>
      </c>
      <c r="T9377">
        <v>4.7</v>
      </c>
      <c r="U9377">
        <v>0</v>
      </c>
      <c r="V9377">
        <v>10</v>
      </c>
      <c r="W9377" s="1">
        <v>1023</v>
      </c>
      <c r="X9377" s="1">
        <v>3073</v>
      </c>
      <c r="Y9377" s="1">
        <v>4964</v>
      </c>
      <c r="Z9377" t="s">
        <v>47</v>
      </c>
      <c r="AA9377" t="s">
        <v>71</v>
      </c>
      <c r="AB9377" s="1">
        <v>0</v>
      </c>
      <c r="AC9377">
        <v>0</v>
      </c>
      <c r="AD9377">
        <v>1</v>
      </c>
      <c r="AE9377">
        <v>0</v>
      </c>
      <c r="AF9377">
        <v>0</v>
      </c>
      <c r="AG9377" t="s">
        <v>87</v>
      </c>
      <c r="AH9377">
        <f>IF(OR(Cleaned_Data_Table[[#This Row],[Appointment Status]]="No Show", Cleaned_Data_Table[[#This Row],[Appointment Status]]="Cancelled"), 1, 0)</f>
        <v>0</v>
      </c>
      <c r="AI9377" t="str">
        <f>IF(Cleaned_Data_Table[[#This Row],[Emergency Case]]=1, "Emergency Care", "Standard Care")</f>
        <v>Standard Care</v>
      </c>
    </row>
    <row r="9378" spans="1:35">
      <c r="A9378" t="s">
        <v>9487</v>
      </c>
      <c r="B9378">
        <v>11</v>
      </c>
      <c r="C9378" t="s">
        <v>51</v>
      </c>
      <c r="D9378" t="s">
        <v>78</v>
      </c>
      <c r="E9378">
        <v>24.2</v>
      </c>
      <c r="F9378" t="s">
        <v>52</v>
      </c>
      <c r="G9378" t="s">
        <v>66</v>
      </c>
      <c r="H9378" t="s">
        <v>73</v>
      </c>
      <c r="I9378" t="s">
        <v>74</v>
      </c>
      <c r="J9378" t="s">
        <v>43</v>
      </c>
      <c r="K9378">
        <v>11</v>
      </c>
      <c r="L9378" s="1">
        <v>460</v>
      </c>
      <c r="M9378" t="s">
        <v>53</v>
      </c>
      <c r="N9378" t="s">
        <v>62</v>
      </c>
      <c r="O9378" t="s">
        <v>63</v>
      </c>
      <c r="P9378">
        <v>6</v>
      </c>
      <c r="Q9378">
        <v>31</v>
      </c>
      <c r="R9378">
        <v>5</v>
      </c>
      <c r="S9378">
        <v>1</v>
      </c>
      <c r="T9378">
        <v>3.5</v>
      </c>
      <c r="U9378">
        <v>0</v>
      </c>
      <c r="V9378">
        <v>9.6999999999999993</v>
      </c>
      <c r="W9378" s="1">
        <v>979</v>
      </c>
      <c r="X9378" s="1">
        <v>274</v>
      </c>
      <c r="Y9378" s="1">
        <v>1199.0999999999999</v>
      </c>
      <c r="Z9378" t="s">
        <v>47</v>
      </c>
      <c r="AA9378" t="s">
        <v>112</v>
      </c>
      <c r="AB9378" s="1">
        <v>0</v>
      </c>
      <c r="AC9378">
        <v>1</v>
      </c>
      <c r="AD9378">
        <v>0</v>
      </c>
      <c r="AE9378">
        <v>0</v>
      </c>
      <c r="AF9378">
        <v>0</v>
      </c>
      <c r="AG9378" t="s">
        <v>87</v>
      </c>
      <c r="AH9378">
        <f>IF(OR(Cleaned_Data_Table[[#This Row],[Appointment Status]]="No Show", Cleaned_Data_Table[[#This Row],[Appointment Status]]="Cancelled"), 1, 0)</f>
        <v>0</v>
      </c>
      <c r="AI9378" t="str">
        <f>IF(Cleaned_Data_Table[[#This Row],[Emergency Case]]=1, "Emergency Care", "Standard Care")</f>
        <v>Standard Care</v>
      </c>
    </row>
    <row r="9379" spans="1:35">
      <c r="A9379" t="s">
        <v>9488</v>
      </c>
      <c r="B9379">
        <v>64</v>
      </c>
      <c r="C9379" t="s">
        <v>51</v>
      </c>
      <c r="D9379" t="s">
        <v>78</v>
      </c>
      <c r="E9379">
        <v>24.8</v>
      </c>
      <c r="F9379" t="s">
        <v>52</v>
      </c>
      <c r="G9379" t="s">
        <v>40</v>
      </c>
      <c r="H9379" t="s">
        <v>94</v>
      </c>
      <c r="I9379" t="s">
        <v>95</v>
      </c>
      <c r="J9379" t="s">
        <v>110</v>
      </c>
      <c r="K9379">
        <v>19</v>
      </c>
      <c r="L9379" s="1">
        <v>745</v>
      </c>
      <c r="M9379" t="s">
        <v>53</v>
      </c>
      <c r="N9379" t="s">
        <v>54</v>
      </c>
      <c r="O9379" t="s">
        <v>98</v>
      </c>
      <c r="P9379">
        <v>9</v>
      </c>
      <c r="Q9379">
        <v>14</v>
      </c>
      <c r="R9379">
        <v>7</v>
      </c>
      <c r="S9379">
        <v>2</v>
      </c>
      <c r="T9379">
        <v>4.7</v>
      </c>
      <c r="U9379">
        <v>0</v>
      </c>
      <c r="V9379">
        <v>10</v>
      </c>
      <c r="W9379" s="1">
        <v>2236</v>
      </c>
      <c r="X9379" s="1">
        <v>2608</v>
      </c>
      <c r="Y9379" s="1">
        <v>3912.3</v>
      </c>
      <c r="Z9379" t="s">
        <v>47</v>
      </c>
      <c r="AA9379" t="s">
        <v>76</v>
      </c>
      <c r="AB9379" s="1">
        <v>0</v>
      </c>
      <c r="AC9379">
        <v>0</v>
      </c>
      <c r="AD9379">
        <v>0</v>
      </c>
      <c r="AE9379">
        <v>0</v>
      </c>
      <c r="AF9379">
        <v>0</v>
      </c>
      <c r="AG9379" t="s">
        <v>87</v>
      </c>
      <c r="AH9379">
        <f>IF(OR(Cleaned_Data_Table[[#This Row],[Appointment Status]]="No Show", Cleaned_Data_Table[[#This Row],[Appointment Status]]="Cancelled"), 1, 0)</f>
        <v>0</v>
      </c>
      <c r="AI9379" t="str">
        <f>IF(Cleaned_Data_Table[[#This Row],[Emergency Case]]=1, "Emergency Care", "Standard Care")</f>
        <v>Standard Care</v>
      </c>
    </row>
    <row r="9380" spans="1:35">
      <c r="A9380" t="s">
        <v>9489</v>
      </c>
      <c r="B9380">
        <v>49</v>
      </c>
      <c r="C9380" t="s">
        <v>51</v>
      </c>
      <c r="D9380" t="s">
        <v>93</v>
      </c>
      <c r="E9380">
        <v>22.6</v>
      </c>
      <c r="F9380" t="s">
        <v>52</v>
      </c>
      <c r="G9380" t="s">
        <v>66</v>
      </c>
      <c r="H9380" t="s">
        <v>138</v>
      </c>
      <c r="I9380" t="s">
        <v>139</v>
      </c>
      <c r="J9380" t="s">
        <v>110</v>
      </c>
      <c r="K9380">
        <v>9</v>
      </c>
      <c r="L9380" s="1">
        <v>520</v>
      </c>
      <c r="M9380" t="s">
        <v>53</v>
      </c>
      <c r="N9380" t="s">
        <v>45</v>
      </c>
      <c r="O9380" t="s">
        <v>106</v>
      </c>
      <c r="P9380">
        <v>5</v>
      </c>
      <c r="Q9380">
        <v>28</v>
      </c>
      <c r="R9380">
        <v>9</v>
      </c>
      <c r="S9380">
        <v>1</v>
      </c>
      <c r="T9380">
        <v>4.0999999999999996</v>
      </c>
      <c r="U9380">
        <v>0</v>
      </c>
      <c r="V9380">
        <v>10</v>
      </c>
      <c r="W9380" s="1">
        <v>2229</v>
      </c>
      <c r="X9380" s="1">
        <v>2101</v>
      </c>
      <c r="Y9380" s="1">
        <v>3395</v>
      </c>
      <c r="Z9380" t="s">
        <v>125</v>
      </c>
      <c r="AA9380" t="s">
        <v>48</v>
      </c>
      <c r="AB9380" s="1">
        <v>0</v>
      </c>
      <c r="AC9380">
        <v>0</v>
      </c>
      <c r="AD9380">
        <v>0</v>
      </c>
      <c r="AE9380">
        <v>0</v>
      </c>
      <c r="AF9380">
        <v>0</v>
      </c>
      <c r="AG9380" t="s">
        <v>87</v>
      </c>
      <c r="AH9380">
        <f>IF(OR(Cleaned_Data_Table[[#This Row],[Appointment Status]]="No Show", Cleaned_Data_Table[[#This Row],[Appointment Status]]="Cancelled"), 1, 0)</f>
        <v>1</v>
      </c>
      <c r="AI9380" t="str">
        <f>IF(Cleaned_Data_Table[[#This Row],[Emergency Case]]=1, "Emergency Care", "Standard Care")</f>
        <v>Standard Care</v>
      </c>
    </row>
    <row r="9381" spans="1:35">
      <c r="A9381" t="s">
        <v>9490</v>
      </c>
      <c r="B9381">
        <v>33</v>
      </c>
      <c r="C9381" t="s">
        <v>37</v>
      </c>
      <c r="D9381" t="s">
        <v>59</v>
      </c>
      <c r="E9381">
        <v>20.2</v>
      </c>
      <c r="F9381" t="s">
        <v>103</v>
      </c>
      <c r="G9381" t="s">
        <v>40</v>
      </c>
      <c r="H9381" t="s">
        <v>60</v>
      </c>
      <c r="I9381" t="s">
        <v>61</v>
      </c>
      <c r="J9381" t="s">
        <v>43</v>
      </c>
      <c r="K9381">
        <v>7</v>
      </c>
      <c r="L9381" s="1">
        <v>504</v>
      </c>
      <c r="M9381" t="s">
        <v>44</v>
      </c>
      <c r="N9381" t="s">
        <v>62</v>
      </c>
      <c r="O9381" t="s">
        <v>46</v>
      </c>
      <c r="P9381">
        <v>17</v>
      </c>
      <c r="Q9381">
        <v>39</v>
      </c>
      <c r="R9381">
        <v>8</v>
      </c>
      <c r="S9381">
        <v>1</v>
      </c>
      <c r="T9381">
        <v>3.6</v>
      </c>
      <c r="U9381">
        <v>0</v>
      </c>
      <c r="V9381">
        <v>9.1999999999999993</v>
      </c>
      <c r="W9381" s="1">
        <v>443</v>
      </c>
      <c r="X9381" s="1">
        <v>784</v>
      </c>
      <c r="Y9381" s="1">
        <v>1731</v>
      </c>
      <c r="Z9381" t="s">
        <v>47</v>
      </c>
      <c r="AA9381" t="s">
        <v>57</v>
      </c>
      <c r="AB9381" s="1">
        <v>0</v>
      </c>
      <c r="AC9381">
        <v>1</v>
      </c>
      <c r="AD9381">
        <v>1</v>
      </c>
      <c r="AE9381">
        <v>0</v>
      </c>
      <c r="AF9381">
        <v>0</v>
      </c>
      <c r="AG9381" t="s">
        <v>49</v>
      </c>
      <c r="AH9381">
        <f>IF(OR(Cleaned_Data_Table[[#This Row],[Appointment Status]]="No Show", Cleaned_Data_Table[[#This Row],[Appointment Status]]="Cancelled"), 1, 0)</f>
        <v>0</v>
      </c>
      <c r="AI9381" t="str">
        <f>IF(Cleaned_Data_Table[[#This Row],[Emergency Case]]=1, "Emergency Care", "Standard Care")</f>
        <v>Standard Care</v>
      </c>
    </row>
    <row r="9382" spans="1:35">
      <c r="A9382" t="s">
        <v>9491</v>
      </c>
      <c r="B9382">
        <v>47</v>
      </c>
      <c r="C9382" t="s">
        <v>51</v>
      </c>
      <c r="D9382" t="s">
        <v>65</v>
      </c>
      <c r="E9382">
        <v>31.1</v>
      </c>
      <c r="F9382" t="s">
        <v>89</v>
      </c>
      <c r="G9382" t="s">
        <v>40</v>
      </c>
      <c r="H9382" t="s">
        <v>94</v>
      </c>
      <c r="I9382" t="s">
        <v>95</v>
      </c>
      <c r="J9382" t="s">
        <v>43</v>
      </c>
      <c r="K9382">
        <v>1</v>
      </c>
      <c r="L9382" s="1">
        <v>335</v>
      </c>
      <c r="M9382" t="s">
        <v>53</v>
      </c>
      <c r="N9382" t="s">
        <v>69</v>
      </c>
      <c r="O9382" t="s">
        <v>75</v>
      </c>
      <c r="P9382">
        <v>7</v>
      </c>
      <c r="Q9382">
        <v>50</v>
      </c>
      <c r="R9382">
        <v>7</v>
      </c>
      <c r="S9382">
        <v>4</v>
      </c>
      <c r="T9382">
        <v>3.1</v>
      </c>
      <c r="U9382">
        <v>0</v>
      </c>
      <c r="V9382">
        <v>8.1999999999999993</v>
      </c>
      <c r="W9382" s="1">
        <v>181</v>
      </c>
      <c r="X9382" s="1">
        <v>311</v>
      </c>
      <c r="Y9382" s="1">
        <v>578.9</v>
      </c>
      <c r="Z9382" t="s">
        <v>56</v>
      </c>
      <c r="AA9382" t="s">
        <v>48</v>
      </c>
      <c r="AB9382" s="1">
        <v>827</v>
      </c>
      <c r="AC9382">
        <v>1</v>
      </c>
      <c r="AD9382">
        <v>0</v>
      </c>
      <c r="AE9382">
        <v>0</v>
      </c>
      <c r="AF9382">
        <v>0</v>
      </c>
      <c r="AG9382" t="s">
        <v>87</v>
      </c>
      <c r="AH9382">
        <f>IF(OR(Cleaned_Data_Table[[#This Row],[Appointment Status]]="No Show", Cleaned_Data_Table[[#This Row],[Appointment Status]]="Cancelled"), 1, 0)</f>
        <v>1</v>
      </c>
      <c r="AI9382" t="str">
        <f>IF(Cleaned_Data_Table[[#This Row],[Emergency Case]]=1, "Emergency Care", "Standard Care")</f>
        <v>Standard Care</v>
      </c>
    </row>
    <row r="9383" spans="1:35">
      <c r="A9383" t="s">
        <v>9492</v>
      </c>
      <c r="B9383">
        <v>80</v>
      </c>
      <c r="C9383" t="s">
        <v>37</v>
      </c>
      <c r="D9383" t="s">
        <v>100</v>
      </c>
      <c r="E9383">
        <v>21.5</v>
      </c>
      <c r="F9383" t="s">
        <v>89</v>
      </c>
      <c r="G9383" t="s">
        <v>40</v>
      </c>
      <c r="H9383" t="s">
        <v>79</v>
      </c>
      <c r="I9383" t="s">
        <v>80</v>
      </c>
      <c r="J9383" t="s">
        <v>110</v>
      </c>
      <c r="K9383">
        <v>28</v>
      </c>
      <c r="L9383" s="1">
        <v>794</v>
      </c>
      <c r="M9383" t="s">
        <v>44</v>
      </c>
      <c r="N9383" t="s">
        <v>81</v>
      </c>
      <c r="O9383" t="s">
        <v>46</v>
      </c>
      <c r="P9383">
        <v>18</v>
      </c>
      <c r="Q9383">
        <v>32</v>
      </c>
      <c r="R9383">
        <v>2</v>
      </c>
      <c r="S9383">
        <v>1</v>
      </c>
      <c r="T9383">
        <v>4.5999999999999996</v>
      </c>
      <c r="U9383">
        <v>0</v>
      </c>
      <c r="V9383">
        <v>10</v>
      </c>
      <c r="W9383" s="1">
        <v>3121</v>
      </c>
      <c r="X9383" s="1">
        <v>3324</v>
      </c>
      <c r="Y9383" s="1">
        <v>7239</v>
      </c>
      <c r="Z9383" t="s">
        <v>47</v>
      </c>
      <c r="AA9383" t="s">
        <v>71</v>
      </c>
      <c r="AB9383" s="1">
        <v>0</v>
      </c>
      <c r="AC9383">
        <v>1</v>
      </c>
      <c r="AD9383">
        <v>1</v>
      </c>
      <c r="AE9383">
        <v>1</v>
      </c>
      <c r="AF9383">
        <v>0</v>
      </c>
      <c r="AG9383" t="s">
        <v>87</v>
      </c>
      <c r="AH9383">
        <f>IF(OR(Cleaned_Data_Table[[#This Row],[Appointment Status]]="No Show", Cleaned_Data_Table[[#This Row],[Appointment Status]]="Cancelled"), 1, 0)</f>
        <v>0</v>
      </c>
      <c r="AI9383" t="str">
        <f>IF(Cleaned_Data_Table[[#This Row],[Emergency Case]]=1, "Emergency Care", "Standard Care")</f>
        <v>Standard Care</v>
      </c>
    </row>
    <row r="9384" spans="1:35">
      <c r="A9384" t="s">
        <v>9493</v>
      </c>
      <c r="B9384">
        <v>52</v>
      </c>
      <c r="C9384" t="s">
        <v>37</v>
      </c>
      <c r="D9384" t="s">
        <v>118</v>
      </c>
      <c r="E9384">
        <v>27.8</v>
      </c>
      <c r="F9384" t="s">
        <v>52</v>
      </c>
      <c r="G9384" t="s">
        <v>40</v>
      </c>
      <c r="H9384" t="s">
        <v>67</v>
      </c>
      <c r="I9384" t="s">
        <v>68</v>
      </c>
      <c r="J9384" t="s">
        <v>110</v>
      </c>
      <c r="K9384">
        <v>22</v>
      </c>
      <c r="L9384" s="1">
        <v>746</v>
      </c>
      <c r="M9384" t="s">
        <v>44</v>
      </c>
      <c r="N9384" t="s">
        <v>62</v>
      </c>
      <c r="O9384" t="s">
        <v>106</v>
      </c>
      <c r="P9384">
        <v>3</v>
      </c>
      <c r="Q9384">
        <v>14</v>
      </c>
      <c r="R9384">
        <v>9</v>
      </c>
      <c r="S9384">
        <v>2</v>
      </c>
      <c r="T9384">
        <v>4.3</v>
      </c>
      <c r="U9384">
        <v>0</v>
      </c>
      <c r="V9384">
        <v>10</v>
      </c>
      <c r="W9384" s="1">
        <v>1887</v>
      </c>
      <c r="X9384" s="1">
        <v>2971</v>
      </c>
      <c r="Y9384" s="1">
        <v>5604</v>
      </c>
      <c r="Z9384" t="s">
        <v>47</v>
      </c>
      <c r="AA9384" t="s">
        <v>48</v>
      </c>
      <c r="AB9384" s="1">
        <v>0</v>
      </c>
      <c r="AC9384">
        <v>0</v>
      </c>
      <c r="AD9384">
        <v>0</v>
      </c>
      <c r="AE9384">
        <v>0</v>
      </c>
      <c r="AF9384">
        <v>0</v>
      </c>
      <c r="AG9384" t="s">
        <v>87</v>
      </c>
      <c r="AH9384">
        <f>IF(OR(Cleaned_Data_Table[[#This Row],[Appointment Status]]="No Show", Cleaned_Data_Table[[#This Row],[Appointment Status]]="Cancelled"), 1, 0)</f>
        <v>0</v>
      </c>
      <c r="AI9384" t="str">
        <f>IF(Cleaned_Data_Table[[#This Row],[Emergency Case]]=1, "Emergency Care", "Standard Care")</f>
        <v>Standard Care</v>
      </c>
    </row>
    <row r="9385" spans="1:35">
      <c r="A9385" t="s">
        <v>9494</v>
      </c>
      <c r="B9385">
        <v>1</v>
      </c>
      <c r="C9385" t="s">
        <v>37</v>
      </c>
      <c r="D9385" t="s">
        <v>65</v>
      </c>
      <c r="E9385">
        <v>27.8</v>
      </c>
      <c r="F9385" t="s">
        <v>89</v>
      </c>
      <c r="G9385" t="s">
        <v>66</v>
      </c>
      <c r="H9385" t="s">
        <v>73</v>
      </c>
      <c r="I9385" t="s">
        <v>74</v>
      </c>
      <c r="J9385" t="s">
        <v>110</v>
      </c>
      <c r="K9385">
        <v>1</v>
      </c>
      <c r="L9385" s="1">
        <v>266</v>
      </c>
      <c r="M9385" t="s">
        <v>53</v>
      </c>
      <c r="N9385" t="s">
        <v>124</v>
      </c>
      <c r="O9385" t="s">
        <v>98</v>
      </c>
      <c r="P9385">
        <v>24</v>
      </c>
      <c r="Q9385">
        <v>12</v>
      </c>
      <c r="R9385">
        <v>1</v>
      </c>
      <c r="S9385">
        <v>0</v>
      </c>
      <c r="T9385">
        <v>3.3</v>
      </c>
      <c r="U9385">
        <v>0</v>
      </c>
      <c r="V9385">
        <v>10</v>
      </c>
      <c r="W9385" s="1">
        <v>2357</v>
      </c>
      <c r="X9385" s="1">
        <v>2603</v>
      </c>
      <c r="Y9385" s="1">
        <v>3658.2</v>
      </c>
      <c r="Z9385" t="s">
        <v>47</v>
      </c>
      <c r="AA9385" t="s">
        <v>112</v>
      </c>
      <c r="AB9385" s="1">
        <v>0</v>
      </c>
      <c r="AC9385">
        <v>0</v>
      </c>
      <c r="AD9385">
        <v>1</v>
      </c>
      <c r="AE9385">
        <v>0</v>
      </c>
      <c r="AF9385">
        <v>0</v>
      </c>
      <c r="AG9385" t="s">
        <v>87</v>
      </c>
      <c r="AH9385">
        <f>IF(OR(Cleaned_Data_Table[[#This Row],[Appointment Status]]="No Show", Cleaned_Data_Table[[#This Row],[Appointment Status]]="Cancelled"), 1, 0)</f>
        <v>0</v>
      </c>
      <c r="AI9385" t="str">
        <f>IF(Cleaned_Data_Table[[#This Row],[Emergency Case]]=1, "Emergency Care", "Standard Care")</f>
        <v>Standard Care</v>
      </c>
    </row>
    <row r="9386" spans="1:35">
      <c r="A9386" t="s">
        <v>9495</v>
      </c>
      <c r="B9386">
        <v>30</v>
      </c>
      <c r="C9386" t="s">
        <v>51</v>
      </c>
      <c r="D9386" t="s">
        <v>65</v>
      </c>
      <c r="E9386">
        <v>22</v>
      </c>
      <c r="F9386" t="s">
        <v>89</v>
      </c>
      <c r="G9386" t="s">
        <v>85</v>
      </c>
      <c r="H9386" t="s">
        <v>129</v>
      </c>
      <c r="I9386" t="s">
        <v>130</v>
      </c>
      <c r="J9386" t="s">
        <v>43</v>
      </c>
      <c r="K9386">
        <v>27</v>
      </c>
      <c r="L9386" s="1">
        <v>917</v>
      </c>
      <c r="M9386" t="s">
        <v>53</v>
      </c>
      <c r="N9386" t="s">
        <v>81</v>
      </c>
      <c r="O9386" t="s">
        <v>111</v>
      </c>
      <c r="P9386">
        <v>0</v>
      </c>
      <c r="Q9386">
        <v>23</v>
      </c>
      <c r="R9386">
        <v>4</v>
      </c>
      <c r="S9386">
        <v>2</v>
      </c>
      <c r="T9386">
        <v>4.3</v>
      </c>
      <c r="U9386">
        <v>1</v>
      </c>
      <c r="V9386">
        <v>10</v>
      </c>
      <c r="W9386" s="1">
        <v>428</v>
      </c>
      <c r="X9386" s="1">
        <v>85</v>
      </c>
      <c r="Y9386" s="1">
        <v>1001</v>
      </c>
      <c r="Z9386" t="s">
        <v>47</v>
      </c>
      <c r="AA9386" t="s">
        <v>57</v>
      </c>
      <c r="AB9386" s="1">
        <v>0</v>
      </c>
      <c r="AC9386">
        <v>0</v>
      </c>
      <c r="AD9386">
        <v>0</v>
      </c>
      <c r="AE9386">
        <v>0</v>
      </c>
      <c r="AF9386">
        <v>0</v>
      </c>
      <c r="AG9386" t="s">
        <v>87</v>
      </c>
      <c r="AH9386">
        <f>IF(OR(Cleaned_Data_Table[[#This Row],[Appointment Status]]="No Show", Cleaned_Data_Table[[#This Row],[Appointment Status]]="Cancelled"), 1, 0)</f>
        <v>0</v>
      </c>
      <c r="AI9386" t="str">
        <f>IF(Cleaned_Data_Table[[#This Row],[Emergency Case]]=1, "Emergency Care", "Standard Care")</f>
        <v>Emergency Care</v>
      </c>
    </row>
    <row r="9387" spans="1:35">
      <c r="A9387" t="s">
        <v>9496</v>
      </c>
      <c r="B9387">
        <v>78</v>
      </c>
      <c r="C9387" t="s">
        <v>51</v>
      </c>
      <c r="D9387" t="s">
        <v>118</v>
      </c>
      <c r="E9387">
        <v>24.2</v>
      </c>
      <c r="F9387" t="s">
        <v>52</v>
      </c>
      <c r="G9387" t="s">
        <v>66</v>
      </c>
      <c r="H9387" t="s">
        <v>94</v>
      </c>
      <c r="I9387" t="s">
        <v>95</v>
      </c>
      <c r="J9387" t="s">
        <v>43</v>
      </c>
      <c r="K9387">
        <v>30</v>
      </c>
      <c r="L9387" s="1">
        <v>970</v>
      </c>
      <c r="M9387" t="s">
        <v>53</v>
      </c>
      <c r="N9387" t="s">
        <v>69</v>
      </c>
      <c r="O9387" t="s">
        <v>82</v>
      </c>
      <c r="P9387">
        <v>3</v>
      </c>
      <c r="Q9387">
        <v>52</v>
      </c>
      <c r="R9387">
        <v>2</v>
      </c>
      <c r="S9387">
        <v>1</v>
      </c>
      <c r="T9387">
        <v>4.4000000000000004</v>
      </c>
      <c r="U9387">
        <v>0</v>
      </c>
      <c r="V9387">
        <v>8.6999999999999993</v>
      </c>
      <c r="W9387" s="1">
        <v>779</v>
      </c>
      <c r="X9387" s="1">
        <v>296</v>
      </c>
      <c r="Y9387" s="1">
        <v>1431.5</v>
      </c>
      <c r="Z9387" t="s">
        <v>47</v>
      </c>
      <c r="AA9387" t="s">
        <v>71</v>
      </c>
      <c r="AB9387" s="1">
        <v>0</v>
      </c>
      <c r="AC9387">
        <v>1</v>
      </c>
      <c r="AD9387">
        <v>0</v>
      </c>
      <c r="AE9387">
        <v>0</v>
      </c>
      <c r="AF9387">
        <v>0</v>
      </c>
      <c r="AG9387" t="s">
        <v>87</v>
      </c>
      <c r="AH9387">
        <f>IF(OR(Cleaned_Data_Table[[#This Row],[Appointment Status]]="No Show", Cleaned_Data_Table[[#This Row],[Appointment Status]]="Cancelled"), 1, 0)</f>
        <v>0</v>
      </c>
      <c r="AI9387" t="str">
        <f>IF(Cleaned_Data_Table[[#This Row],[Emergency Case]]=1, "Emergency Care", "Standard Care")</f>
        <v>Standard Care</v>
      </c>
    </row>
    <row r="9388" spans="1:35">
      <c r="A9388" t="s">
        <v>9497</v>
      </c>
      <c r="B9388">
        <v>39</v>
      </c>
      <c r="C9388" t="s">
        <v>37</v>
      </c>
      <c r="D9388" t="s">
        <v>116</v>
      </c>
      <c r="E9388">
        <v>23.3</v>
      </c>
      <c r="F9388" t="s">
        <v>52</v>
      </c>
      <c r="G9388" t="s">
        <v>40</v>
      </c>
      <c r="H9388" t="s">
        <v>129</v>
      </c>
      <c r="I9388" t="s">
        <v>130</v>
      </c>
      <c r="J9388" t="s">
        <v>90</v>
      </c>
      <c r="K9388">
        <v>3</v>
      </c>
      <c r="L9388" s="1">
        <v>330</v>
      </c>
      <c r="M9388" t="s">
        <v>44</v>
      </c>
      <c r="N9388" t="s">
        <v>81</v>
      </c>
      <c r="O9388" t="s">
        <v>70</v>
      </c>
      <c r="P9388">
        <v>9</v>
      </c>
      <c r="Q9388">
        <v>9</v>
      </c>
      <c r="R9388">
        <v>8</v>
      </c>
      <c r="S9388">
        <v>1</v>
      </c>
      <c r="T9388">
        <v>4.5999999999999996</v>
      </c>
      <c r="U9388">
        <v>0</v>
      </c>
      <c r="V9388">
        <v>10</v>
      </c>
      <c r="W9388" s="1">
        <v>12057</v>
      </c>
      <c r="X9388" s="1">
        <v>13742</v>
      </c>
      <c r="Y9388" s="1">
        <v>26129</v>
      </c>
      <c r="Z9388" t="s">
        <v>47</v>
      </c>
      <c r="AA9388" t="s">
        <v>48</v>
      </c>
      <c r="AB9388" s="1">
        <v>0</v>
      </c>
      <c r="AC9388">
        <v>0</v>
      </c>
      <c r="AD9388">
        <v>0</v>
      </c>
      <c r="AE9388">
        <v>0</v>
      </c>
      <c r="AF9388">
        <v>0</v>
      </c>
      <c r="AG9388" t="s">
        <v>87</v>
      </c>
      <c r="AH9388">
        <f>IF(OR(Cleaned_Data_Table[[#This Row],[Appointment Status]]="No Show", Cleaned_Data_Table[[#This Row],[Appointment Status]]="Cancelled"), 1, 0)</f>
        <v>0</v>
      </c>
      <c r="AI9388" t="str">
        <f>IF(Cleaned_Data_Table[[#This Row],[Emergency Case]]=1, "Emergency Care", "Standard Care")</f>
        <v>Standard Care</v>
      </c>
    </row>
    <row r="9389" spans="1:35">
      <c r="A9389" t="s">
        <v>9498</v>
      </c>
      <c r="B9389">
        <v>31</v>
      </c>
      <c r="C9389" t="s">
        <v>51</v>
      </c>
      <c r="D9389" t="s">
        <v>84</v>
      </c>
      <c r="E9389">
        <v>32.4</v>
      </c>
      <c r="F9389" t="s">
        <v>89</v>
      </c>
      <c r="G9389" t="s">
        <v>40</v>
      </c>
      <c r="H9389" t="s">
        <v>104</v>
      </c>
      <c r="I9389" t="s">
        <v>105</v>
      </c>
      <c r="J9389" t="s">
        <v>110</v>
      </c>
      <c r="K9389">
        <v>13</v>
      </c>
      <c r="L9389" s="1">
        <v>592</v>
      </c>
      <c r="M9389" t="s">
        <v>44</v>
      </c>
      <c r="N9389" t="s">
        <v>81</v>
      </c>
      <c r="O9389" t="s">
        <v>46</v>
      </c>
      <c r="P9389">
        <v>25</v>
      </c>
      <c r="Q9389">
        <v>36</v>
      </c>
      <c r="R9389">
        <v>11</v>
      </c>
      <c r="S9389">
        <v>1</v>
      </c>
      <c r="T9389">
        <v>3.1</v>
      </c>
      <c r="U9389">
        <v>0</v>
      </c>
      <c r="V9389">
        <v>9.1999999999999993</v>
      </c>
      <c r="W9389" s="1">
        <v>4459</v>
      </c>
      <c r="X9389" s="1">
        <v>3346</v>
      </c>
      <c r="Y9389" s="1">
        <v>8397</v>
      </c>
      <c r="Z9389" t="s">
        <v>47</v>
      </c>
      <c r="AA9389" t="s">
        <v>57</v>
      </c>
      <c r="AB9389" s="1">
        <v>0</v>
      </c>
      <c r="AC9389">
        <v>1</v>
      </c>
      <c r="AD9389">
        <v>1</v>
      </c>
      <c r="AE9389">
        <v>1</v>
      </c>
      <c r="AF9389">
        <v>0</v>
      </c>
      <c r="AG9389" t="s">
        <v>87</v>
      </c>
      <c r="AH9389">
        <f>IF(OR(Cleaned_Data_Table[[#This Row],[Appointment Status]]="No Show", Cleaned_Data_Table[[#This Row],[Appointment Status]]="Cancelled"), 1, 0)</f>
        <v>0</v>
      </c>
      <c r="AI9389" t="str">
        <f>IF(Cleaned_Data_Table[[#This Row],[Emergency Case]]=1, "Emergency Care", "Standard Care")</f>
        <v>Standard Care</v>
      </c>
    </row>
    <row r="9390" spans="1:35">
      <c r="A9390" t="s">
        <v>9499</v>
      </c>
      <c r="B9390">
        <v>69</v>
      </c>
      <c r="C9390" t="s">
        <v>37</v>
      </c>
      <c r="D9390" t="s">
        <v>65</v>
      </c>
      <c r="E9390">
        <v>24.1</v>
      </c>
      <c r="F9390" t="s">
        <v>52</v>
      </c>
      <c r="G9390" t="s">
        <v>85</v>
      </c>
      <c r="H9390" t="s">
        <v>129</v>
      </c>
      <c r="I9390" t="s">
        <v>130</v>
      </c>
      <c r="J9390" t="s">
        <v>90</v>
      </c>
      <c r="K9390">
        <v>1</v>
      </c>
      <c r="L9390" s="1">
        <v>269</v>
      </c>
      <c r="M9390" t="s">
        <v>44</v>
      </c>
      <c r="N9390" t="s">
        <v>45</v>
      </c>
      <c r="O9390" t="s">
        <v>119</v>
      </c>
      <c r="P9390">
        <v>0</v>
      </c>
      <c r="Q9390">
        <v>12</v>
      </c>
      <c r="R9390">
        <v>7</v>
      </c>
      <c r="S9390">
        <v>0</v>
      </c>
      <c r="T9390">
        <v>4.2</v>
      </c>
      <c r="U9390">
        <v>1</v>
      </c>
      <c r="V9390">
        <v>10</v>
      </c>
      <c r="W9390" s="1">
        <v>6605</v>
      </c>
      <c r="X9390" s="1">
        <v>5890</v>
      </c>
      <c r="Y9390" s="1">
        <v>12764</v>
      </c>
      <c r="Z9390" t="s">
        <v>47</v>
      </c>
      <c r="AA9390" t="s">
        <v>76</v>
      </c>
      <c r="AB9390" s="1">
        <v>0</v>
      </c>
      <c r="AC9390">
        <v>0</v>
      </c>
      <c r="AD9390">
        <v>0</v>
      </c>
      <c r="AE9390">
        <v>0</v>
      </c>
      <c r="AF9390">
        <v>0</v>
      </c>
      <c r="AG9390" t="s">
        <v>131</v>
      </c>
      <c r="AH9390">
        <f>IF(OR(Cleaned_Data_Table[[#This Row],[Appointment Status]]="No Show", Cleaned_Data_Table[[#This Row],[Appointment Status]]="Cancelled"), 1, 0)</f>
        <v>0</v>
      </c>
      <c r="AI9390" t="str">
        <f>IF(Cleaned_Data_Table[[#This Row],[Emergency Case]]=1, "Emergency Care", "Standard Care")</f>
        <v>Emergency Care</v>
      </c>
    </row>
    <row r="9391" spans="1:35">
      <c r="A9391" t="s">
        <v>9500</v>
      </c>
      <c r="B9391">
        <v>46</v>
      </c>
      <c r="C9391" t="s">
        <v>51</v>
      </c>
      <c r="D9391" t="s">
        <v>65</v>
      </c>
      <c r="E9391">
        <v>15.6</v>
      </c>
      <c r="F9391" t="s">
        <v>89</v>
      </c>
      <c r="G9391" t="s">
        <v>66</v>
      </c>
      <c r="H9391" t="s">
        <v>60</v>
      </c>
      <c r="I9391" t="s">
        <v>61</v>
      </c>
      <c r="J9391" t="s">
        <v>110</v>
      </c>
      <c r="K9391">
        <v>23</v>
      </c>
      <c r="L9391" s="1">
        <v>704</v>
      </c>
      <c r="M9391" t="s">
        <v>53</v>
      </c>
      <c r="N9391" t="s">
        <v>81</v>
      </c>
      <c r="O9391" t="s">
        <v>82</v>
      </c>
      <c r="P9391">
        <v>8</v>
      </c>
      <c r="Q9391">
        <v>23</v>
      </c>
      <c r="R9391">
        <v>5</v>
      </c>
      <c r="S9391">
        <v>0</v>
      </c>
      <c r="T9391">
        <v>3.9</v>
      </c>
      <c r="U9391">
        <v>0</v>
      </c>
      <c r="V9391">
        <v>10</v>
      </c>
      <c r="W9391" s="1">
        <v>1987</v>
      </c>
      <c r="X9391" s="1">
        <v>3837</v>
      </c>
      <c r="Y9391" s="1">
        <v>4569.6000000000004</v>
      </c>
      <c r="Z9391" t="s">
        <v>125</v>
      </c>
      <c r="AA9391" t="s">
        <v>48</v>
      </c>
      <c r="AB9391" s="1">
        <v>0</v>
      </c>
      <c r="AC9391">
        <v>0</v>
      </c>
      <c r="AD9391">
        <v>0</v>
      </c>
      <c r="AE9391">
        <v>0</v>
      </c>
      <c r="AF9391">
        <v>0</v>
      </c>
      <c r="AG9391" t="s">
        <v>87</v>
      </c>
      <c r="AH9391">
        <f>IF(OR(Cleaned_Data_Table[[#This Row],[Appointment Status]]="No Show", Cleaned_Data_Table[[#This Row],[Appointment Status]]="Cancelled"), 1, 0)</f>
        <v>1</v>
      </c>
      <c r="AI9391" t="str">
        <f>IF(Cleaned_Data_Table[[#This Row],[Emergency Case]]=1, "Emergency Care", "Standard Care")</f>
        <v>Standard Care</v>
      </c>
    </row>
    <row r="9392" spans="1:35">
      <c r="A9392" t="s">
        <v>9501</v>
      </c>
      <c r="B9392">
        <v>31</v>
      </c>
      <c r="C9392" t="s">
        <v>37</v>
      </c>
      <c r="D9392" t="s">
        <v>84</v>
      </c>
      <c r="E9392">
        <v>23.6</v>
      </c>
      <c r="F9392" t="s">
        <v>39</v>
      </c>
      <c r="G9392" t="s">
        <v>66</v>
      </c>
      <c r="H9392" t="s">
        <v>138</v>
      </c>
      <c r="I9392" t="s">
        <v>139</v>
      </c>
      <c r="J9392" t="s">
        <v>90</v>
      </c>
      <c r="K9392">
        <v>1</v>
      </c>
      <c r="L9392" s="1">
        <v>388</v>
      </c>
      <c r="M9392" t="s">
        <v>53</v>
      </c>
      <c r="N9392" t="s">
        <v>62</v>
      </c>
      <c r="O9392" t="s">
        <v>63</v>
      </c>
      <c r="P9392">
        <v>16</v>
      </c>
      <c r="Q9392">
        <v>7</v>
      </c>
      <c r="R9392">
        <v>12</v>
      </c>
      <c r="S9392">
        <v>2</v>
      </c>
      <c r="T9392">
        <v>4.8</v>
      </c>
      <c r="U9392">
        <v>0</v>
      </c>
      <c r="V9392">
        <v>10</v>
      </c>
      <c r="W9392" s="1">
        <v>11594</v>
      </c>
      <c r="X9392" s="1">
        <v>8011</v>
      </c>
      <c r="Y9392" s="1">
        <v>13995.1</v>
      </c>
      <c r="Z9392" t="s">
        <v>47</v>
      </c>
      <c r="AA9392" t="s">
        <v>57</v>
      </c>
      <c r="AB9392" s="1">
        <v>0</v>
      </c>
      <c r="AC9392">
        <v>0</v>
      </c>
      <c r="AD9392">
        <v>1</v>
      </c>
      <c r="AE9392">
        <v>0</v>
      </c>
      <c r="AF9392">
        <v>0</v>
      </c>
      <c r="AG9392" t="s">
        <v>91</v>
      </c>
      <c r="AH9392">
        <f>IF(OR(Cleaned_Data_Table[[#This Row],[Appointment Status]]="No Show", Cleaned_Data_Table[[#This Row],[Appointment Status]]="Cancelled"), 1, 0)</f>
        <v>0</v>
      </c>
      <c r="AI9392" t="str">
        <f>IF(Cleaned_Data_Table[[#This Row],[Emergency Case]]=1, "Emergency Care", "Standard Care")</f>
        <v>Standard Care</v>
      </c>
    </row>
    <row r="9393" spans="1:35">
      <c r="A9393" t="s">
        <v>9502</v>
      </c>
      <c r="B9393">
        <v>49</v>
      </c>
      <c r="C9393" t="s">
        <v>37</v>
      </c>
      <c r="D9393" t="s">
        <v>59</v>
      </c>
      <c r="E9393">
        <v>19.8</v>
      </c>
      <c r="F9393" t="s">
        <v>103</v>
      </c>
      <c r="G9393" t="s">
        <v>66</v>
      </c>
      <c r="H9393" t="s">
        <v>60</v>
      </c>
      <c r="I9393" t="s">
        <v>61</v>
      </c>
      <c r="J9393" t="s">
        <v>90</v>
      </c>
      <c r="K9393">
        <v>24</v>
      </c>
      <c r="L9393" s="1">
        <v>714</v>
      </c>
      <c r="M9393" t="s">
        <v>44</v>
      </c>
      <c r="N9393" t="s">
        <v>45</v>
      </c>
      <c r="O9393" t="s">
        <v>119</v>
      </c>
      <c r="P9393">
        <v>3</v>
      </c>
      <c r="Q9393">
        <v>17</v>
      </c>
      <c r="R9393">
        <v>9</v>
      </c>
      <c r="S9393">
        <v>3</v>
      </c>
      <c r="T9393">
        <v>4.9000000000000004</v>
      </c>
      <c r="U9393">
        <v>0</v>
      </c>
      <c r="V9393">
        <v>10</v>
      </c>
      <c r="W9393" s="1">
        <v>19666</v>
      </c>
      <c r="X9393" s="1">
        <v>5407</v>
      </c>
      <c r="Y9393" s="1">
        <v>25787</v>
      </c>
      <c r="Z9393" t="s">
        <v>47</v>
      </c>
      <c r="AA9393" t="s">
        <v>48</v>
      </c>
      <c r="AB9393" s="1">
        <v>0</v>
      </c>
      <c r="AC9393">
        <v>0</v>
      </c>
      <c r="AD9393">
        <v>0</v>
      </c>
      <c r="AE9393">
        <v>0</v>
      </c>
      <c r="AF9393">
        <v>0</v>
      </c>
      <c r="AG9393" t="s">
        <v>131</v>
      </c>
      <c r="AH9393">
        <f>IF(OR(Cleaned_Data_Table[[#This Row],[Appointment Status]]="No Show", Cleaned_Data_Table[[#This Row],[Appointment Status]]="Cancelled"), 1, 0)</f>
        <v>0</v>
      </c>
      <c r="AI9393" t="str">
        <f>IF(Cleaned_Data_Table[[#This Row],[Emergency Case]]=1, "Emergency Care", "Standard Care")</f>
        <v>Standard Care</v>
      </c>
    </row>
    <row r="9394" spans="1:35">
      <c r="A9394" t="s">
        <v>9503</v>
      </c>
      <c r="B9394">
        <v>18</v>
      </c>
      <c r="C9394" t="s">
        <v>37</v>
      </c>
      <c r="D9394" t="s">
        <v>59</v>
      </c>
      <c r="E9394">
        <v>23.7</v>
      </c>
      <c r="F9394" t="s">
        <v>103</v>
      </c>
      <c r="G9394" t="s">
        <v>85</v>
      </c>
      <c r="H9394" t="s">
        <v>94</v>
      </c>
      <c r="I9394" t="s">
        <v>95</v>
      </c>
      <c r="J9394" t="s">
        <v>110</v>
      </c>
      <c r="K9394">
        <v>20</v>
      </c>
      <c r="L9394" s="1">
        <v>610</v>
      </c>
      <c r="M9394" t="s">
        <v>53</v>
      </c>
      <c r="N9394" t="s">
        <v>62</v>
      </c>
      <c r="O9394" t="s">
        <v>75</v>
      </c>
      <c r="P9394">
        <v>0</v>
      </c>
      <c r="Q9394">
        <v>36</v>
      </c>
      <c r="R9394">
        <v>3</v>
      </c>
      <c r="S9394">
        <v>1</v>
      </c>
      <c r="T9394">
        <v>4.2</v>
      </c>
      <c r="U9394">
        <v>1</v>
      </c>
      <c r="V9394">
        <v>9.6999999999999993</v>
      </c>
      <c r="W9394" s="1">
        <v>1302</v>
      </c>
      <c r="X9394" s="1">
        <v>1793</v>
      </c>
      <c r="Y9394" s="1">
        <v>2593.5</v>
      </c>
      <c r="Z9394" t="s">
        <v>47</v>
      </c>
      <c r="AA9394" t="s">
        <v>57</v>
      </c>
      <c r="AB9394" s="1">
        <v>0</v>
      </c>
      <c r="AC9394">
        <v>1</v>
      </c>
      <c r="AD9394">
        <v>0</v>
      </c>
      <c r="AE9394">
        <v>0</v>
      </c>
      <c r="AF9394">
        <v>0</v>
      </c>
      <c r="AG9394" t="s">
        <v>87</v>
      </c>
      <c r="AH9394">
        <f>IF(OR(Cleaned_Data_Table[[#This Row],[Appointment Status]]="No Show", Cleaned_Data_Table[[#This Row],[Appointment Status]]="Cancelled"), 1, 0)</f>
        <v>0</v>
      </c>
      <c r="AI9394" t="str">
        <f>IF(Cleaned_Data_Table[[#This Row],[Emergency Case]]=1, "Emergency Care", "Standard Care")</f>
        <v>Emergency Care</v>
      </c>
    </row>
    <row r="9395" spans="1:35">
      <c r="A9395" t="s">
        <v>9504</v>
      </c>
      <c r="B9395">
        <v>14</v>
      </c>
      <c r="C9395" t="s">
        <v>37</v>
      </c>
      <c r="D9395" t="s">
        <v>114</v>
      </c>
      <c r="E9395">
        <v>23.8</v>
      </c>
      <c r="F9395" t="s">
        <v>52</v>
      </c>
      <c r="G9395" t="s">
        <v>40</v>
      </c>
      <c r="H9395" t="s">
        <v>67</v>
      </c>
      <c r="I9395" t="s">
        <v>68</v>
      </c>
      <c r="J9395" t="s">
        <v>110</v>
      </c>
      <c r="K9395">
        <v>27</v>
      </c>
      <c r="L9395" s="1">
        <v>877</v>
      </c>
      <c r="M9395" t="s">
        <v>44</v>
      </c>
      <c r="N9395" t="s">
        <v>45</v>
      </c>
      <c r="O9395" t="s">
        <v>106</v>
      </c>
      <c r="P9395">
        <v>20</v>
      </c>
      <c r="Q9395">
        <v>37</v>
      </c>
      <c r="R9395">
        <v>8</v>
      </c>
      <c r="S9395">
        <v>0</v>
      </c>
      <c r="T9395">
        <v>4.3</v>
      </c>
      <c r="U9395">
        <v>0</v>
      </c>
      <c r="V9395">
        <v>9.6999999999999993</v>
      </c>
      <c r="W9395" s="1">
        <v>2366</v>
      </c>
      <c r="X9395" s="1">
        <v>2948</v>
      </c>
      <c r="Y9395" s="1">
        <v>6191</v>
      </c>
      <c r="Z9395" t="s">
        <v>47</v>
      </c>
      <c r="AA9395" t="s">
        <v>112</v>
      </c>
      <c r="AB9395" s="1">
        <v>0</v>
      </c>
      <c r="AC9395">
        <v>1</v>
      </c>
      <c r="AD9395">
        <v>1</v>
      </c>
      <c r="AE9395">
        <v>1</v>
      </c>
      <c r="AF9395">
        <v>0</v>
      </c>
      <c r="AG9395" t="s">
        <v>87</v>
      </c>
      <c r="AH9395">
        <f>IF(OR(Cleaned_Data_Table[[#This Row],[Appointment Status]]="No Show", Cleaned_Data_Table[[#This Row],[Appointment Status]]="Cancelled"), 1, 0)</f>
        <v>0</v>
      </c>
      <c r="AI9395" t="str">
        <f>IF(Cleaned_Data_Table[[#This Row],[Emergency Case]]=1, "Emergency Care", "Standard Care")</f>
        <v>Standard Care</v>
      </c>
    </row>
    <row r="9396" spans="1:35">
      <c r="A9396" t="s">
        <v>9505</v>
      </c>
      <c r="B9396">
        <v>74</v>
      </c>
      <c r="C9396" t="s">
        <v>51</v>
      </c>
      <c r="D9396" t="s">
        <v>114</v>
      </c>
      <c r="E9396">
        <v>16.5</v>
      </c>
      <c r="F9396" t="s">
        <v>89</v>
      </c>
      <c r="G9396" t="s">
        <v>66</v>
      </c>
      <c r="H9396" t="s">
        <v>129</v>
      </c>
      <c r="I9396" t="s">
        <v>130</v>
      </c>
      <c r="J9396" t="s">
        <v>90</v>
      </c>
      <c r="K9396">
        <v>14</v>
      </c>
      <c r="L9396" s="1">
        <v>667</v>
      </c>
      <c r="M9396" t="s">
        <v>53</v>
      </c>
      <c r="N9396" t="s">
        <v>62</v>
      </c>
      <c r="O9396" t="s">
        <v>70</v>
      </c>
      <c r="P9396">
        <v>19</v>
      </c>
      <c r="Q9396">
        <v>4</v>
      </c>
      <c r="R9396">
        <v>8</v>
      </c>
      <c r="S9396">
        <v>1</v>
      </c>
      <c r="T9396">
        <v>4.4000000000000004</v>
      </c>
      <c r="U9396">
        <v>0</v>
      </c>
      <c r="V9396">
        <v>10</v>
      </c>
      <c r="W9396" s="1">
        <v>16770</v>
      </c>
      <c r="X9396" s="1">
        <v>13476</v>
      </c>
      <c r="Y9396" s="1">
        <v>21639.1</v>
      </c>
      <c r="Z9396" t="s">
        <v>47</v>
      </c>
      <c r="AA9396" t="s">
        <v>76</v>
      </c>
      <c r="AB9396" s="1">
        <v>0</v>
      </c>
      <c r="AC9396">
        <v>0</v>
      </c>
      <c r="AD9396">
        <v>1</v>
      </c>
      <c r="AE9396">
        <v>0</v>
      </c>
      <c r="AF9396">
        <v>0</v>
      </c>
      <c r="AG9396" t="s">
        <v>91</v>
      </c>
      <c r="AH9396">
        <f>IF(OR(Cleaned_Data_Table[[#This Row],[Appointment Status]]="No Show", Cleaned_Data_Table[[#This Row],[Appointment Status]]="Cancelled"), 1, 0)</f>
        <v>0</v>
      </c>
      <c r="AI9396" t="str">
        <f>IF(Cleaned_Data_Table[[#This Row],[Emergency Case]]=1, "Emergency Care", "Standard Care")</f>
        <v>Standard Care</v>
      </c>
    </row>
    <row r="9397" spans="1:35">
      <c r="A9397" t="s">
        <v>9506</v>
      </c>
      <c r="B9397">
        <v>81</v>
      </c>
      <c r="C9397" t="s">
        <v>37</v>
      </c>
      <c r="D9397" t="s">
        <v>65</v>
      </c>
      <c r="E9397">
        <v>21.1</v>
      </c>
      <c r="F9397" t="s">
        <v>89</v>
      </c>
      <c r="G9397" t="s">
        <v>40</v>
      </c>
      <c r="H9397" t="s">
        <v>104</v>
      </c>
      <c r="I9397" t="s">
        <v>105</v>
      </c>
      <c r="J9397" t="s">
        <v>110</v>
      </c>
      <c r="K9397">
        <v>6</v>
      </c>
      <c r="L9397" s="1">
        <v>344</v>
      </c>
      <c r="M9397" t="s">
        <v>44</v>
      </c>
      <c r="N9397" t="s">
        <v>62</v>
      </c>
      <c r="O9397" t="s">
        <v>55</v>
      </c>
      <c r="P9397">
        <v>23</v>
      </c>
      <c r="Q9397">
        <v>10</v>
      </c>
      <c r="R9397">
        <v>14</v>
      </c>
      <c r="S9397">
        <v>7</v>
      </c>
      <c r="T9397">
        <v>4.7</v>
      </c>
      <c r="U9397">
        <v>0</v>
      </c>
      <c r="V9397">
        <v>10</v>
      </c>
      <c r="W9397" s="1">
        <v>2541</v>
      </c>
      <c r="X9397" s="1">
        <v>1674</v>
      </c>
      <c r="Y9397" s="1">
        <v>4559</v>
      </c>
      <c r="Z9397" t="s">
        <v>47</v>
      </c>
      <c r="AA9397" t="s">
        <v>71</v>
      </c>
      <c r="AB9397" s="1">
        <v>0</v>
      </c>
      <c r="AC9397">
        <v>0</v>
      </c>
      <c r="AD9397">
        <v>1</v>
      </c>
      <c r="AE9397">
        <v>0</v>
      </c>
      <c r="AF9397">
        <v>0</v>
      </c>
      <c r="AG9397" t="s">
        <v>87</v>
      </c>
      <c r="AH9397">
        <f>IF(OR(Cleaned_Data_Table[[#This Row],[Appointment Status]]="No Show", Cleaned_Data_Table[[#This Row],[Appointment Status]]="Cancelled"), 1, 0)</f>
        <v>0</v>
      </c>
      <c r="AI9397" t="str">
        <f>IF(Cleaned_Data_Table[[#This Row],[Emergency Case]]=1, "Emergency Care", "Standard Care")</f>
        <v>Standard Care</v>
      </c>
    </row>
    <row r="9398" spans="1:35">
      <c r="A9398" t="s">
        <v>9507</v>
      </c>
      <c r="B9398">
        <v>15</v>
      </c>
      <c r="C9398" t="s">
        <v>37</v>
      </c>
      <c r="D9398" t="s">
        <v>116</v>
      </c>
      <c r="E9398">
        <v>26.4</v>
      </c>
      <c r="F9398" t="s">
        <v>39</v>
      </c>
      <c r="G9398" t="s">
        <v>85</v>
      </c>
      <c r="H9398" t="s">
        <v>79</v>
      </c>
      <c r="I9398" t="s">
        <v>80</v>
      </c>
      <c r="J9398" t="s">
        <v>43</v>
      </c>
      <c r="K9398">
        <v>6</v>
      </c>
      <c r="L9398" s="1">
        <v>484</v>
      </c>
      <c r="M9398" t="s">
        <v>53</v>
      </c>
      <c r="N9398" t="s">
        <v>54</v>
      </c>
      <c r="O9398" t="s">
        <v>55</v>
      </c>
      <c r="P9398">
        <v>0</v>
      </c>
      <c r="Q9398">
        <v>23</v>
      </c>
      <c r="R9398">
        <v>3</v>
      </c>
      <c r="S9398">
        <v>0</v>
      </c>
      <c r="T9398">
        <v>4.2</v>
      </c>
      <c r="U9398">
        <v>1</v>
      </c>
      <c r="V9398">
        <v>10</v>
      </c>
      <c r="W9398" s="1">
        <v>328</v>
      </c>
      <c r="X9398" s="1">
        <v>737</v>
      </c>
      <c r="Y9398" s="1">
        <v>1084.3</v>
      </c>
      <c r="Z9398" t="s">
        <v>47</v>
      </c>
      <c r="AA9398" t="s">
        <v>112</v>
      </c>
      <c r="AB9398" s="1">
        <v>0</v>
      </c>
      <c r="AC9398">
        <v>0</v>
      </c>
      <c r="AD9398">
        <v>0</v>
      </c>
      <c r="AE9398">
        <v>0</v>
      </c>
      <c r="AF9398">
        <v>0</v>
      </c>
      <c r="AG9398" t="s">
        <v>87</v>
      </c>
      <c r="AH9398">
        <f>IF(OR(Cleaned_Data_Table[[#This Row],[Appointment Status]]="No Show", Cleaned_Data_Table[[#This Row],[Appointment Status]]="Cancelled"), 1, 0)</f>
        <v>0</v>
      </c>
      <c r="AI9398" t="str">
        <f>IF(Cleaned_Data_Table[[#This Row],[Emergency Case]]=1, "Emergency Care", "Standard Care")</f>
        <v>Emergency Care</v>
      </c>
    </row>
    <row r="9399" spans="1:35">
      <c r="A9399" t="s">
        <v>9508</v>
      </c>
      <c r="B9399">
        <v>45</v>
      </c>
      <c r="C9399" t="s">
        <v>51</v>
      </c>
      <c r="D9399" t="s">
        <v>78</v>
      </c>
      <c r="E9399">
        <v>22.2</v>
      </c>
      <c r="F9399" t="s">
        <v>52</v>
      </c>
      <c r="G9399" t="s">
        <v>66</v>
      </c>
      <c r="H9399" t="s">
        <v>41</v>
      </c>
      <c r="I9399" t="s">
        <v>42</v>
      </c>
      <c r="J9399" t="s">
        <v>43</v>
      </c>
      <c r="K9399">
        <v>20</v>
      </c>
      <c r="L9399" s="1">
        <v>631</v>
      </c>
      <c r="M9399" t="s">
        <v>53</v>
      </c>
      <c r="N9399" t="s">
        <v>81</v>
      </c>
      <c r="O9399" t="s">
        <v>55</v>
      </c>
      <c r="P9399">
        <v>20</v>
      </c>
      <c r="Q9399">
        <v>20</v>
      </c>
      <c r="R9399">
        <v>0</v>
      </c>
      <c r="S9399">
        <v>0</v>
      </c>
      <c r="T9399">
        <v>3</v>
      </c>
      <c r="U9399">
        <v>0</v>
      </c>
      <c r="V9399">
        <v>10</v>
      </c>
      <c r="W9399" s="1">
        <v>110</v>
      </c>
      <c r="X9399" s="1">
        <v>957</v>
      </c>
      <c r="Y9399" s="1">
        <v>1188.5999999999999</v>
      </c>
      <c r="Z9399" t="s">
        <v>47</v>
      </c>
      <c r="AA9399" t="s">
        <v>48</v>
      </c>
      <c r="AB9399" s="1">
        <v>0</v>
      </c>
      <c r="AC9399">
        <v>0</v>
      </c>
      <c r="AD9399">
        <v>1</v>
      </c>
      <c r="AE9399">
        <v>0</v>
      </c>
      <c r="AF9399">
        <v>0</v>
      </c>
      <c r="AG9399" t="s">
        <v>49</v>
      </c>
      <c r="AH9399">
        <f>IF(OR(Cleaned_Data_Table[[#This Row],[Appointment Status]]="No Show", Cleaned_Data_Table[[#This Row],[Appointment Status]]="Cancelled"), 1, 0)</f>
        <v>0</v>
      </c>
      <c r="AI9399" t="str">
        <f>IF(Cleaned_Data_Table[[#This Row],[Emergency Case]]=1, "Emergency Care", "Standard Care")</f>
        <v>Standard Care</v>
      </c>
    </row>
    <row r="9400" spans="1:35">
      <c r="A9400" t="s">
        <v>9509</v>
      </c>
      <c r="B9400">
        <v>70</v>
      </c>
      <c r="C9400" t="s">
        <v>51</v>
      </c>
      <c r="D9400" t="s">
        <v>100</v>
      </c>
      <c r="E9400">
        <v>30.7</v>
      </c>
      <c r="F9400" t="s">
        <v>39</v>
      </c>
      <c r="G9400" t="s">
        <v>40</v>
      </c>
      <c r="H9400" t="s">
        <v>108</v>
      </c>
      <c r="I9400" t="s">
        <v>109</v>
      </c>
      <c r="J9400" t="s">
        <v>43</v>
      </c>
      <c r="K9400">
        <v>6</v>
      </c>
      <c r="L9400" s="1">
        <v>498</v>
      </c>
      <c r="M9400" t="s">
        <v>44</v>
      </c>
      <c r="N9400" t="s">
        <v>45</v>
      </c>
      <c r="O9400" t="s">
        <v>63</v>
      </c>
      <c r="P9400">
        <v>19</v>
      </c>
      <c r="Q9400">
        <v>20</v>
      </c>
      <c r="R9400">
        <v>6</v>
      </c>
      <c r="S9400">
        <v>0</v>
      </c>
      <c r="T9400">
        <v>4.3</v>
      </c>
      <c r="U9400">
        <v>0</v>
      </c>
      <c r="V9400">
        <v>10</v>
      </c>
      <c r="W9400" s="1">
        <v>177</v>
      </c>
      <c r="X9400" s="1">
        <v>8</v>
      </c>
      <c r="Y9400" s="1">
        <v>683</v>
      </c>
      <c r="Z9400" t="s">
        <v>47</v>
      </c>
      <c r="AA9400" t="s">
        <v>76</v>
      </c>
      <c r="AB9400" s="1">
        <v>0</v>
      </c>
      <c r="AC9400">
        <v>0</v>
      </c>
      <c r="AD9400">
        <v>1</v>
      </c>
      <c r="AE9400">
        <v>0</v>
      </c>
      <c r="AF9400">
        <v>0</v>
      </c>
      <c r="AG9400" t="s">
        <v>49</v>
      </c>
      <c r="AH9400">
        <f>IF(OR(Cleaned_Data_Table[[#This Row],[Appointment Status]]="No Show", Cleaned_Data_Table[[#This Row],[Appointment Status]]="Cancelled"), 1, 0)</f>
        <v>0</v>
      </c>
      <c r="AI9400" t="str">
        <f>IF(Cleaned_Data_Table[[#This Row],[Emergency Case]]=1, "Emergency Care", "Standard Care")</f>
        <v>Standard Care</v>
      </c>
    </row>
    <row r="9401" spans="1:35">
      <c r="A9401" t="s">
        <v>9510</v>
      </c>
      <c r="B9401">
        <v>9</v>
      </c>
      <c r="C9401" t="s">
        <v>37</v>
      </c>
      <c r="D9401" t="s">
        <v>116</v>
      </c>
      <c r="E9401">
        <v>22.2</v>
      </c>
      <c r="F9401" t="s">
        <v>103</v>
      </c>
      <c r="G9401" t="s">
        <v>40</v>
      </c>
      <c r="H9401" t="s">
        <v>94</v>
      </c>
      <c r="I9401" t="s">
        <v>95</v>
      </c>
      <c r="J9401" t="s">
        <v>110</v>
      </c>
      <c r="K9401">
        <v>8</v>
      </c>
      <c r="L9401" s="1">
        <v>541</v>
      </c>
      <c r="M9401" t="s">
        <v>53</v>
      </c>
      <c r="N9401" t="s">
        <v>124</v>
      </c>
      <c r="O9401" t="s">
        <v>82</v>
      </c>
      <c r="P9401">
        <v>5</v>
      </c>
      <c r="Q9401">
        <v>24</v>
      </c>
      <c r="R9401">
        <v>9</v>
      </c>
      <c r="S9401">
        <v>0</v>
      </c>
      <c r="T9401">
        <v>4.2</v>
      </c>
      <c r="U9401">
        <v>0</v>
      </c>
      <c r="V9401">
        <v>10</v>
      </c>
      <c r="W9401" s="1">
        <v>4857</v>
      </c>
      <c r="X9401" s="1">
        <v>3296</v>
      </c>
      <c r="Y9401" s="1">
        <v>6085.8</v>
      </c>
      <c r="Z9401" t="s">
        <v>47</v>
      </c>
      <c r="AA9401" t="s">
        <v>112</v>
      </c>
      <c r="AB9401" s="1">
        <v>0</v>
      </c>
      <c r="AC9401">
        <v>0</v>
      </c>
      <c r="AD9401">
        <v>0</v>
      </c>
      <c r="AE9401">
        <v>0</v>
      </c>
      <c r="AF9401">
        <v>0</v>
      </c>
      <c r="AG9401" t="s">
        <v>87</v>
      </c>
      <c r="AH9401">
        <f>IF(OR(Cleaned_Data_Table[[#This Row],[Appointment Status]]="No Show", Cleaned_Data_Table[[#This Row],[Appointment Status]]="Cancelled"), 1, 0)</f>
        <v>0</v>
      </c>
      <c r="AI9401" t="str">
        <f>IF(Cleaned_Data_Table[[#This Row],[Emergency Case]]=1, "Emergency Care", "Standard Care")</f>
        <v>Standard Care</v>
      </c>
    </row>
    <row r="9402" spans="1:35">
      <c r="A9402" t="s">
        <v>9511</v>
      </c>
      <c r="B9402">
        <v>16</v>
      </c>
      <c r="C9402" t="s">
        <v>51</v>
      </c>
      <c r="D9402" t="s">
        <v>59</v>
      </c>
      <c r="E9402">
        <v>24</v>
      </c>
      <c r="F9402" t="s">
        <v>52</v>
      </c>
      <c r="G9402" t="s">
        <v>40</v>
      </c>
      <c r="H9402" t="s">
        <v>79</v>
      </c>
      <c r="I9402" t="s">
        <v>80</v>
      </c>
      <c r="J9402" t="s">
        <v>110</v>
      </c>
      <c r="K9402">
        <v>2</v>
      </c>
      <c r="L9402" s="1">
        <v>306</v>
      </c>
      <c r="M9402" t="s">
        <v>53</v>
      </c>
      <c r="N9402" t="s">
        <v>45</v>
      </c>
      <c r="O9402" t="s">
        <v>82</v>
      </c>
      <c r="P9402">
        <v>7</v>
      </c>
      <c r="Q9402">
        <v>12</v>
      </c>
      <c r="R9402">
        <v>5</v>
      </c>
      <c r="S9402">
        <v>0</v>
      </c>
      <c r="T9402">
        <v>3.1</v>
      </c>
      <c r="U9402">
        <v>0</v>
      </c>
      <c r="V9402">
        <v>10</v>
      </c>
      <c r="W9402" s="1">
        <v>3450</v>
      </c>
      <c r="X9402" s="1">
        <v>2201</v>
      </c>
      <c r="Y9402" s="1">
        <v>4169.8999999999996</v>
      </c>
      <c r="Z9402" t="s">
        <v>47</v>
      </c>
      <c r="AA9402" t="s">
        <v>112</v>
      </c>
      <c r="AB9402" s="1">
        <v>0</v>
      </c>
      <c r="AC9402">
        <v>0</v>
      </c>
      <c r="AD9402">
        <v>0</v>
      </c>
      <c r="AE9402">
        <v>0</v>
      </c>
      <c r="AF9402">
        <v>0</v>
      </c>
      <c r="AG9402" t="s">
        <v>87</v>
      </c>
      <c r="AH9402">
        <f>IF(OR(Cleaned_Data_Table[[#This Row],[Appointment Status]]="No Show", Cleaned_Data_Table[[#This Row],[Appointment Status]]="Cancelled"), 1, 0)</f>
        <v>0</v>
      </c>
      <c r="AI9402" t="str">
        <f>IF(Cleaned_Data_Table[[#This Row],[Emergency Case]]=1, "Emergency Care", "Standard Care")</f>
        <v>Standard Care</v>
      </c>
    </row>
    <row r="9403" spans="1:35">
      <c r="A9403" t="s">
        <v>9512</v>
      </c>
      <c r="B9403">
        <v>12</v>
      </c>
      <c r="C9403" t="s">
        <v>37</v>
      </c>
      <c r="D9403" t="s">
        <v>114</v>
      </c>
      <c r="E9403">
        <v>25.4</v>
      </c>
      <c r="F9403" t="s">
        <v>89</v>
      </c>
      <c r="G9403" t="s">
        <v>40</v>
      </c>
      <c r="H9403" t="s">
        <v>73</v>
      </c>
      <c r="I9403" t="s">
        <v>74</v>
      </c>
      <c r="J9403" t="s">
        <v>43</v>
      </c>
      <c r="K9403">
        <v>20</v>
      </c>
      <c r="L9403" s="1">
        <v>673</v>
      </c>
      <c r="M9403" t="s">
        <v>53</v>
      </c>
      <c r="N9403" t="s">
        <v>69</v>
      </c>
      <c r="O9403" t="s">
        <v>70</v>
      </c>
      <c r="P9403">
        <v>11</v>
      </c>
      <c r="Q9403">
        <v>46</v>
      </c>
      <c r="R9403">
        <v>3</v>
      </c>
      <c r="S9403">
        <v>0</v>
      </c>
      <c r="T9403">
        <v>4.9000000000000004</v>
      </c>
      <c r="U9403">
        <v>0</v>
      </c>
      <c r="V9403">
        <v>9.4</v>
      </c>
      <c r="W9403" s="1">
        <v>425</v>
      </c>
      <c r="X9403" s="1">
        <v>488</v>
      </c>
      <c r="Y9403" s="1">
        <v>1110.2</v>
      </c>
      <c r="Z9403" t="s">
        <v>47</v>
      </c>
      <c r="AA9403" t="s">
        <v>112</v>
      </c>
      <c r="AB9403" s="1">
        <v>0</v>
      </c>
      <c r="AC9403">
        <v>1</v>
      </c>
      <c r="AD9403">
        <v>0</v>
      </c>
      <c r="AE9403">
        <v>0</v>
      </c>
      <c r="AF9403">
        <v>0</v>
      </c>
      <c r="AG9403" t="s">
        <v>49</v>
      </c>
      <c r="AH9403">
        <f>IF(OR(Cleaned_Data_Table[[#This Row],[Appointment Status]]="No Show", Cleaned_Data_Table[[#This Row],[Appointment Status]]="Cancelled"), 1, 0)</f>
        <v>0</v>
      </c>
      <c r="AI9403" t="str">
        <f>IF(Cleaned_Data_Table[[#This Row],[Emergency Case]]=1, "Emergency Care", "Standard Care")</f>
        <v>Standard Care</v>
      </c>
    </row>
    <row r="9404" spans="1:35">
      <c r="A9404" t="s">
        <v>9513</v>
      </c>
      <c r="B9404">
        <v>84</v>
      </c>
      <c r="C9404" t="s">
        <v>37</v>
      </c>
      <c r="D9404" t="s">
        <v>100</v>
      </c>
      <c r="E9404">
        <v>24.6</v>
      </c>
      <c r="F9404" t="s">
        <v>39</v>
      </c>
      <c r="G9404" t="s">
        <v>40</v>
      </c>
      <c r="H9404" t="s">
        <v>129</v>
      </c>
      <c r="I9404" t="s">
        <v>130</v>
      </c>
      <c r="J9404" t="s">
        <v>43</v>
      </c>
      <c r="K9404">
        <v>8</v>
      </c>
      <c r="L9404" s="1">
        <v>482</v>
      </c>
      <c r="M9404" t="s">
        <v>53</v>
      </c>
      <c r="N9404" t="s">
        <v>54</v>
      </c>
      <c r="O9404" t="s">
        <v>86</v>
      </c>
      <c r="P9404">
        <v>26</v>
      </c>
      <c r="Q9404">
        <v>20</v>
      </c>
      <c r="R9404">
        <v>3</v>
      </c>
      <c r="S9404">
        <v>1</v>
      </c>
      <c r="T9404">
        <v>4.5999999999999996</v>
      </c>
      <c r="U9404">
        <v>0</v>
      </c>
      <c r="V9404">
        <v>10</v>
      </c>
      <c r="W9404" s="1">
        <v>658</v>
      </c>
      <c r="X9404" s="1">
        <v>81</v>
      </c>
      <c r="Y9404" s="1">
        <v>854.7</v>
      </c>
      <c r="Z9404" t="s">
        <v>47</v>
      </c>
      <c r="AA9404" t="s">
        <v>71</v>
      </c>
      <c r="AB9404" s="1">
        <v>0</v>
      </c>
      <c r="AC9404">
        <v>0</v>
      </c>
      <c r="AD9404">
        <v>1</v>
      </c>
      <c r="AE9404">
        <v>0</v>
      </c>
      <c r="AF9404">
        <v>0</v>
      </c>
      <c r="AG9404" t="s">
        <v>49</v>
      </c>
      <c r="AH9404">
        <f>IF(OR(Cleaned_Data_Table[[#This Row],[Appointment Status]]="No Show", Cleaned_Data_Table[[#This Row],[Appointment Status]]="Cancelled"), 1, 0)</f>
        <v>0</v>
      </c>
      <c r="AI9404" t="str">
        <f>IF(Cleaned_Data_Table[[#This Row],[Emergency Case]]=1, "Emergency Care", "Standard Care")</f>
        <v>Standard Care</v>
      </c>
    </row>
    <row r="9405" spans="1:35">
      <c r="A9405" t="s">
        <v>9514</v>
      </c>
      <c r="B9405">
        <v>75</v>
      </c>
      <c r="C9405" t="s">
        <v>51</v>
      </c>
      <c r="D9405" t="s">
        <v>59</v>
      </c>
      <c r="E9405">
        <v>23.6</v>
      </c>
      <c r="F9405" t="s">
        <v>89</v>
      </c>
      <c r="G9405" t="s">
        <v>66</v>
      </c>
      <c r="H9405" t="s">
        <v>73</v>
      </c>
      <c r="I9405" t="s">
        <v>74</v>
      </c>
      <c r="J9405" t="s">
        <v>90</v>
      </c>
      <c r="K9405">
        <v>30</v>
      </c>
      <c r="L9405" s="1">
        <v>848</v>
      </c>
      <c r="M9405" t="s">
        <v>53</v>
      </c>
      <c r="N9405" t="s">
        <v>45</v>
      </c>
      <c r="O9405" t="s">
        <v>86</v>
      </c>
      <c r="P9405">
        <v>8</v>
      </c>
      <c r="Q9405">
        <v>19</v>
      </c>
      <c r="R9405">
        <v>7</v>
      </c>
      <c r="S9405">
        <v>0</v>
      </c>
      <c r="T9405">
        <v>4.9000000000000004</v>
      </c>
      <c r="U9405">
        <v>0</v>
      </c>
      <c r="V9405">
        <v>10</v>
      </c>
      <c r="W9405" s="1">
        <v>8112</v>
      </c>
      <c r="X9405" s="1">
        <v>6198</v>
      </c>
      <c r="Y9405" s="1">
        <v>10610.6</v>
      </c>
      <c r="Z9405" t="s">
        <v>47</v>
      </c>
      <c r="AA9405" t="s">
        <v>71</v>
      </c>
      <c r="AB9405" s="1">
        <v>0</v>
      </c>
      <c r="AC9405">
        <v>0</v>
      </c>
      <c r="AD9405">
        <v>0</v>
      </c>
      <c r="AE9405">
        <v>0</v>
      </c>
      <c r="AF9405">
        <v>0</v>
      </c>
      <c r="AG9405" t="s">
        <v>87</v>
      </c>
      <c r="AH9405">
        <f>IF(OR(Cleaned_Data_Table[[#This Row],[Appointment Status]]="No Show", Cleaned_Data_Table[[#This Row],[Appointment Status]]="Cancelled"), 1, 0)</f>
        <v>0</v>
      </c>
      <c r="AI9405" t="str">
        <f>IF(Cleaned_Data_Table[[#This Row],[Emergency Case]]=1, "Emergency Care", "Standard Care")</f>
        <v>Standard Care</v>
      </c>
    </row>
    <row r="9406" spans="1:35">
      <c r="A9406" t="s">
        <v>9515</v>
      </c>
      <c r="B9406">
        <v>15</v>
      </c>
      <c r="C9406" t="s">
        <v>37</v>
      </c>
      <c r="D9406" t="s">
        <v>116</v>
      </c>
      <c r="E9406">
        <v>27.5</v>
      </c>
      <c r="F9406" t="s">
        <v>52</v>
      </c>
      <c r="G9406" t="s">
        <v>40</v>
      </c>
      <c r="H9406" t="s">
        <v>104</v>
      </c>
      <c r="I9406" t="s">
        <v>105</v>
      </c>
      <c r="J9406" t="s">
        <v>90</v>
      </c>
      <c r="K9406">
        <v>21</v>
      </c>
      <c r="L9406" s="1">
        <v>731</v>
      </c>
      <c r="M9406" t="s">
        <v>44</v>
      </c>
      <c r="N9406" t="s">
        <v>54</v>
      </c>
      <c r="O9406" t="s">
        <v>63</v>
      </c>
      <c r="P9406">
        <v>23</v>
      </c>
      <c r="Q9406">
        <v>6</v>
      </c>
      <c r="R9406">
        <v>7</v>
      </c>
      <c r="S9406">
        <v>0</v>
      </c>
      <c r="T9406">
        <v>3.8</v>
      </c>
      <c r="U9406">
        <v>0</v>
      </c>
      <c r="V9406">
        <v>10</v>
      </c>
      <c r="W9406" s="1">
        <v>16841</v>
      </c>
      <c r="X9406" s="1">
        <v>4929</v>
      </c>
      <c r="Y9406" s="1">
        <v>22501</v>
      </c>
      <c r="Z9406" t="s">
        <v>56</v>
      </c>
      <c r="AA9406" t="s">
        <v>112</v>
      </c>
      <c r="AB9406" s="1">
        <v>22501</v>
      </c>
      <c r="AC9406">
        <v>0</v>
      </c>
      <c r="AD9406">
        <v>1</v>
      </c>
      <c r="AE9406">
        <v>0</v>
      </c>
      <c r="AF9406">
        <v>0</v>
      </c>
      <c r="AG9406" t="s">
        <v>91</v>
      </c>
      <c r="AH9406">
        <f>IF(OR(Cleaned_Data_Table[[#This Row],[Appointment Status]]="No Show", Cleaned_Data_Table[[#This Row],[Appointment Status]]="Cancelled"), 1, 0)</f>
        <v>1</v>
      </c>
      <c r="AI9406" t="str">
        <f>IF(Cleaned_Data_Table[[#This Row],[Emergency Case]]=1, "Emergency Care", "Standard Care")</f>
        <v>Standard Care</v>
      </c>
    </row>
    <row r="9407" spans="1:35">
      <c r="A9407" t="s">
        <v>9516</v>
      </c>
      <c r="B9407">
        <v>83</v>
      </c>
      <c r="C9407" t="s">
        <v>37</v>
      </c>
      <c r="D9407" t="s">
        <v>100</v>
      </c>
      <c r="E9407">
        <v>17.600000000000001</v>
      </c>
      <c r="F9407" t="s">
        <v>89</v>
      </c>
      <c r="G9407" t="s">
        <v>40</v>
      </c>
      <c r="H9407" t="s">
        <v>79</v>
      </c>
      <c r="I9407" t="s">
        <v>80</v>
      </c>
      <c r="J9407" t="s">
        <v>110</v>
      </c>
      <c r="K9407">
        <v>1</v>
      </c>
      <c r="L9407" s="1">
        <v>353</v>
      </c>
      <c r="M9407" t="s">
        <v>53</v>
      </c>
      <c r="N9407" t="s">
        <v>45</v>
      </c>
      <c r="O9407" t="s">
        <v>101</v>
      </c>
      <c r="P9407">
        <v>13</v>
      </c>
      <c r="Q9407">
        <v>23</v>
      </c>
      <c r="R9407">
        <v>13</v>
      </c>
      <c r="S9407">
        <v>2</v>
      </c>
      <c r="T9407">
        <v>3.3</v>
      </c>
      <c r="U9407">
        <v>0</v>
      </c>
      <c r="V9407">
        <v>10</v>
      </c>
      <c r="W9407" s="1">
        <v>1876</v>
      </c>
      <c r="X9407" s="1">
        <v>1028</v>
      </c>
      <c r="Y9407" s="1">
        <v>2279.9</v>
      </c>
      <c r="Z9407" t="s">
        <v>47</v>
      </c>
      <c r="AA9407" t="s">
        <v>71</v>
      </c>
      <c r="AB9407" s="1">
        <v>0</v>
      </c>
      <c r="AC9407">
        <v>0</v>
      </c>
      <c r="AD9407">
        <v>0</v>
      </c>
      <c r="AE9407">
        <v>0</v>
      </c>
      <c r="AF9407">
        <v>0</v>
      </c>
      <c r="AG9407" t="s">
        <v>87</v>
      </c>
      <c r="AH9407">
        <f>IF(OR(Cleaned_Data_Table[[#This Row],[Appointment Status]]="No Show", Cleaned_Data_Table[[#This Row],[Appointment Status]]="Cancelled"), 1, 0)</f>
        <v>0</v>
      </c>
      <c r="AI9407" t="str">
        <f>IF(Cleaned_Data_Table[[#This Row],[Emergency Case]]=1, "Emergency Care", "Standard Care")</f>
        <v>Standard Care</v>
      </c>
    </row>
    <row r="9408" spans="1:35">
      <c r="A9408" t="s">
        <v>9517</v>
      </c>
      <c r="B9408">
        <v>2</v>
      </c>
      <c r="C9408" t="s">
        <v>37</v>
      </c>
      <c r="D9408" t="s">
        <v>116</v>
      </c>
      <c r="E9408">
        <v>27.5</v>
      </c>
      <c r="F9408" t="s">
        <v>39</v>
      </c>
      <c r="G9408" t="s">
        <v>40</v>
      </c>
      <c r="H9408" t="s">
        <v>79</v>
      </c>
      <c r="I9408" t="s">
        <v>80</v>
      </c>
      <c r="J9408" t="s">
        <v>43</v>
      </c>
      <c r="K9408">
        <v>16</v>
      </c>
      <c r="L9408" s="1">
        <v>699</v>
      </c>
      <c r="M9408" t="s">
        <v>53</v>
      </c>
      <c r="N9408" t="s">
        <v>69</v>
      </c>
      <c r="O9408" t="s">
        <v>119</v>
      </c>
      <c r="P9408">
        <v>7</v>
      </c>
      <c r="Q9408">
        <v>43</v>
      </c>
      <c r="R9408">
        <v>5</v>
      </c>
      <c r="S9408">
        <v>0</v>
      </c>
      <c r="T9408">
        <v>4.5999999999999996</v>
      </c>
      <c r="U9408">
        <v>0</v>
      </c>
      <c r="V9408">
        <v>9.4</v>
      </c>
      <c r="W9408" s="1">
        <v>580</v>
      </c>
      <c r="X9408" s="1">
        <v>103</v>
      </c>
      <c r="Y9408" s="1">
        <v>967.4</v>
      </c>
      <c r="Z9408" t="s">
        <v>47</v>
      </c>
      <c r="AA9408" t="s">
        <v>112</v>
      </c>
      <c r="AB9408" s="1">
        <v>0</v>
      </c>
      <c r="AC9408">
        <v>1</v>
      </c>
      <c r="AD9408">
        <v>0</v>
      </c>
      <c r="AE9408">
        <v>0</v>
      </c>
      <c r="AF9408">
        <v>0</v>
      </c>
      <c r="AG9408" t="s">
        <v>87</v>
      </c>
      <c r="AH9408">
        <f>IF(OR(Cleaned_Data_Table[[#This Row],[Appointment Status]]="No Show", Cleaned_Data_Table[[#This Row],[Appointment Status]]="Cancelled"), 1, 0)</f>
        <v>0</v>
      </c>
      <c r="AI9408" t="str">
        <f>IF(Cleaned_Data_Table[[#This Row],[Emergency Case]]=1, "Emergency Care", "Standard Care")</f>
        <v>Standard Care</v>
      </c>
    </row>
    <row r="9409" spans="1:35">
      <c r="A9409" t="s">
        <v>9518</v>
      </c>
      <c r="B9409">
        <v>21</v>
      </c>
      <c r="C9409" t="s">
        <v>51</v>
      </c>
      <c r="D9409" t="s">
        <v>93</v>
      </c>
      <c r="E9409">
        <v>23.9</v>
      </c>
      <c r="F9409" t="s">
        <v>97</v>
      </c>
      <c r="G9409" t="s">
        <v>40</v>
      </c>
      <c r="H9409" t="s">
        <v>108</v>
      </c>
      <c r="I9409" t="s">
        <v>109</v>
      </c>
      <c r="J9409" t="s">
        <v>90</v>
      </c>
      <c r="K9409">
        <v>14</v>
      </c>
      <c r="L9409" s="1">
        <v>604</v>
      </c>
      <c r="M9409" t="s">
        <v>53</v>
      </c>
      <c r="N9409" t="s">
        <v>69</v>
      </c>
      <c r="O9409" t="s">
        <v>98</v>
      </c>
      <c r="P9409">
        <v>22</v>
      </c>
      <c r="Q9409">
        <v>5</v>
      </c>
      <c r="R9409">
        <v>11</v>
      </c>
      <c r="S9409">
        <v>2</v>
      </c>
      <c r="T9409">
        <v>4</v>
      </c>
      <c r="U9409">
        <v>0</v>
      </c>
      <c r="V9409">
        <v>10</v>
      </c>
      <c r="W9409" s="1">
        <v>5857</v>
      </c>
      <c r="X9409" s="1">
        <v>11561</v>
      </c>
      <c r="Y9409" s="1">
        <v>12615.4</v>
      </c>
      <c r="Z9409" t="s">
        <v>47</v>
      </c>
      <c r="AA9409" t="s">
        <v>57</v>
      </c>
      <c r="AB9409" s="1">
        <v>0</v>
      </c>
      <c r="AC9409">
        <v>0</v>
      </c>
      <c r="AD9409">
        <v>1</v>
      </c>
      <c r="AE9409">
        <v>0</v>
      </c>
      <c r="AF9409">
        <v>0</v>
      </c>
      <c r="AG9409" t="s">
        <v>91</v>
      </c>
      <c r="AH9409">
        <f>IF(OR(Cleaned_Data_Table[[#This Row],[Appointment Status]]="No Show", Cleaned_Data_Table[[#This Row],[Appointment Status]]="Cancelled"), 1, 0)</f>
        <v>0</v>
      </c>
      <c r="AI9409" t="str">
        <f>IF(Cleaned_Data_Table[[#This Row],[Emergency Case]]=1, "Emergency Care", "Standard Care")</f>
        <v>Standard Care</v>
      </c>
    </row>
    <row r="9410" spans="1:35">
      <c r="A9410" t="s">
        <v>9519</v>
      </c>
      <c r="B9410">
        <v>23</v>
      </c>
      <c r="C9410" t="s">
        <v>51</v>
      </c>
      <c r="D9410" t="s">
        <v>78</v>
      </c>
      <c r="E9410">
        <v>24.5</v>
      </c>
      <c r="F9410" t="s">
        <v>52</v>
      </c>
      <c r="G9410" t="s">
        <v>40</v>
      </c>
      <c r="H9410" t="s">
        <v>94</v>
      </c>
      <c r="I9410" t="s">
        <v>95</v>
      </c>
      <c r="J9410" t="s">
        <v>43</v>
      </c>
      <c r="K9410">
        <v>24</v>
      </c>
      <c r="L9410" s="1">
        <v>864</v>
      </c>
      <c r="M9410" t="s">
        <v>53</v>
      </c>
      <c r="N9410" t="s">
        <v>54</v>
      </c>
      <c r="O9410" t="s">
        <v>111</v>
      </c>
      <c r="P9410">
        <v>18</v>
      </c>
      <c r="Q9410">
        <v>54</v>
      </c>
      <c r="R9410">
        <v>10</v>
      </c>
      <c r="S9410">
        <v>1</v>
      </c>
      <c r="T9410">
        <v>3</v>
      </c>
      <c r="U9410">
        <v>0</v>
      </c>
      <c r="V9410">
        <v>7.9</v>
      </c>
      <c r="W9410" s="1">
        <v>365</v>
      </c>
      <c r="X9410" s="1">
        <v>804</v>
      </c>
      <c r="Y9410" s="1">
        <v>1423.1</v>
      </c>
      <c r="Z9410" t="s">
        <v>47</v>
      </c>
      <c r="AA9410" t="s">
        <v>57</v>
      </c>
      <c r="AB9410" s="1">
        <v>0</v>
      </c>
      <c r="AC9410">
        <v>1</v>
      </c>
      <c r="AD9410">
        <v>1</v>
      </c>
      <c r="AE9410">
        <v>0</v>
      </c>
      <c r="AF9410">
        <v>0</v>
      </c>
      <c r="AG9410" t="s">
        <v>49</v>
      </c>
      <c r="AH9410">
        <f>IF(OR(Cleaned_Data_Table[[#This Row],[Appointment Status]]="No Show", Cleaned_Data_Table[[#This Row],[Appointment Status]]="Cancelled"), 1, 0)</f>
        <v>0</v>
      </c>
      <c r="AI9410" t="str">
        <f>IF(Cleaned_Data_Table[[#This Row],[Emergency Case]]=1, "Emergency Care", "Standard Care")</f>
        <v>Standard Care</v>
      </c>
    </row>
    <row r="9411" spans="1:35">
      <c r="A9411" t="s">
        <v>9520</v>
      </c>
      <c r="B9411">
        <v>20</v>
      </c>
      <c r="C9411" t="s">
        <v>51</v>
      </c>
      <c r="D9411" t="s">
        <v>78</v>
      </c>
      <c r="E9411">
        <v>27.3</v>
      </c>
      <c r="F9411" t="s">
        <v>52</v>
      </c>
      <c r="G9411" t="s">
        <v>40</v>
      </c>
      <c r="H9411" t="s">
        <v>73</v>
      </c>
      <c r="I9411" t="s">
        <v>74</v>
      </c>
      <c r="J9411" t="s">
        <v>110</v>
      </c>
      <c r="K9411">
        <v>20</v>
      </c>
      <c r="L9411" s="1">
        <v>641</v>
      </c>
      <c r="M9411" t="s">
        <v>53</v>
      </c>
      <c r="N9411" t="s">
        <v>81</v>
      </c>
      <c r="O9411" t="s">
        <v>82</v>
      </c>
      <c r="P9411">
        <v>25</v>
      </c>
      <c r="Q9411">
        <v>18</v>
      </c>
      <c r="R9411">
        <v>14</v>
      </c>
      <c r="S9411">
        <v>2</v>
      </c>
      <c r="T9411">
        <v>4.5999999999999996</v>
      </c>
      <c r="U9411">
        <v>0</v>
      </c>
      <c r="V9411">
        <v>10</v>
      </c>
      <c r="W9411" s="1">
        <v>1009</v>
      </c>
      <c r="X9411" s="1">
        <v>3460</v>
      </c>
      <c r="Y9411" s="1">
        <v>3577</v>
      </c>
      <c r="Z9411" t="s">
        <v>47</v>
      </c>
      <c r="AA9411" t="s">
        <v>57</v>
      </c>
      <c r="AB9411" s="1">
        <v>0</v>
      </c>
      <c r="AC9411">
        <v>0</v>
      </c>
      <c r="AD9411">
        <v>1</v>
      </c>
      <c r="AE9411">
        <v>0</v>
      </c>
      <c r="AF9411">
        <v>0</v>
      </c>
      <c r="AG9411" t="s">
        <v>87</v>
      </c>
      <c r="AH9411">
        <f>IF(OR(Cleaned_Data_Table[[#This Row],[Appointment Status]]="No Show", Cleaned_Data_Table[[#This Row],[Appointment Status]]="Cancelled"), 1, 0)</f>
        <v>0</v>
      </c>
      <c r="AI9411" t="str">
        <f>IF(Cleaned_Data_Table[[#This Row],[Emergency Case]]=1, "Emergency Care", "Standard Care")</f>
        <v>Standard Care</v>
      </c>
    </row>
    <row r="9412" spans="1:35">
      <c r="A9412" t="s">
        <v>9521</v>
      </c>
      <c r="B9412">
        <v>57</v>
      </c>
      <c r="C9412" t="s">
        <v>37</v>
      </c>
      <c r="D9412" t="s">
        <v>114</v>
      </c>
      <c r="E9412">
        <v>27.4</v>
      </c>
      <c r="F9412" t="s">
        <v>52</v>
      </c>
      <c r="G9412" t="s">
        <v>85</v>
      </c>
      <c r="H9412" t="s">
        <v>138</v>
      </c>
      <c r="I9412" t="s">
        <v>139</v>
      </c>
      <c r="J9412" t="s">
        <v>43</v>
      </c>
      <c r="K9412">
        <v>29</v>
      </c>
      <c r="L9412" s="1">
        <v>859</v>
      </c>
      <c r="M9412" t="s">
        <v>44</v>
      </c>
      <c r="N9412" t="s">
        <v>62</v>
      </c>
      <c r="O9412" t="s">
        <v>101</v>
      </c>
      <c r="P9412">
        <v>0</v>
      </c>
      <c r="Q9412">
        <v>55</v>
      </c>
      <c r="R9412">
        <v>12</v>
      </c>
      <c r="S9412">
        <v>3</v>
      </c>
      <c r="T9412">
        <v>5</v>
      </c>
      <c r="U9412">
        <v>1</v>
      </c>
      <c r="V9412">
        <v>8.8000000000000007</v>
      </c>
      <c r="W9412" s="1">
        <v>760</v>
      </c>
      <c r="X9412" s="1">
        <v>422</v>
      </c>
      <c r="Y9412" s="1">
        <v>2041</v>
      </c>
      <c r="Z9412" t="s">
        <v>47</v>
      </c>
      <c r="AA9412" t="s">
        <v>76</v>
      </c>
      <c r="AB9412" s="1">
        <v>0</v>
      </c>
      <c r="AC9412">
        <v>1</v>
      </c>
      <c r="AD9412">
        <v>0</v>
      </c>
      <c r="AE9412">
        <v>0</v>
      </c>
      <c r="AF9412">
        <v>0</v>
      </c>
      <c r="AG9412" t="s">
        <v>87</v>
      </c>
      <c r="AH9412">
        <f>IF(OR(Cleaned_Data_Table[[#This Row],[Appointment Status]]="No Show", Cleaned_Data_Table[[#This Row],[Appointment Status]]="Cancelled"), 1, 0)</f>
        <v>0</v>
      </c>
      <c r="AI9412" t="str">
        <f>IF(Cleaned_Data_Table[[#This Row],[Emergency Case]]=1, "Emergency Care", "Standard Care")</f>
        <v>Emergency Care</v>
      </c>
    </row>
    <row r="9413" spans="1:35">
      <c r="A9413" t="s">
        <v>9522</v>
      </c>
      <c r="B9413">
        <v>88</v>
      </c>
      <c r="C9413" t="s">
        <v>51</v>
      </c>
      <c r="D9413" t="s">
        <v>114</v>
      </c>
      <c r="E9413">
        <v>23.8</v>
      </c>
      <c r="F9413" t="s">
        <v>103</v>
      </c>
      <c r="G9413" t="s">
        <v>40</v>
      </c>
      <c r="H9413" t="s">
        <v>60</v>
      </c>
      <c r="I9413" t="s">
        <v>61</v>
      </c>
      <c r="J9413" t="s">
        <v>90</v>
      </c>
      <c r="K9413">
        <v>7</v>
      </c>
      <c r="L9413" s="1">
        <v>446</v>
      </c>
      <c r="M9413" t="s">
        <v>44</v>
      </c>
      <c r="N9413" t="s">
        <v>54</v>
      </c>
      <c r="O9413" t="s">
        <v>70</v>
      </c>
      <c r="P9413">
        <v>29</v>
      </c>
      <c r="Q9413">
        <v>15</v>
      </c>
      <c r="R9413">
        <v>3</v>
      </c>
      <c r="S9413">
        <v>0</v>
      </c>
      <c r="T9413">
        <v>3.6</v>
      </c>
      <c r="U9413">
        <v>0</v>
      </c>
      <c r="V9413">
        <v>10</v>
      </c>
      <c r="W9413" s="1">
        <v>5914</v>
      </c>
      <c r="X9413" s="1">
        <v>14110</v>
      </c>
      <c r="Y9413" s="1">
        <v>20470</v>
      </c>
      <c r="Z9413" t="s">
        <v>125</v>
      </c>
      <c r="AA9413" t="s">
        <v>71</v>
      </c>
      <c r="AB9413" s="1">
        <v>0</v>
      </c>
      <c r="AC9413">
        <v>0</v>
      </c>
      <c r="AD9413">
        <v>1</v>
      </c>
      <c r="AE9413">
        <v>0</v>
      </c>
      <c r="AF9413">
        <v>0</v>
      </c>
      <c r="AG9413" t="s">
        <v>91</v>
      </c>
      <c r="AH9413">
        <f>IF(OR(Cleaned_Data_Table[[#This Row],[Appointment Status]]="No Show", Cleaned_Data_Table[[#This Row],[Appointment Status]]="Cancelled"), 1, 0)</f>
        <v>1</v>
      </c>
      <c r="AI9413" t="str">
        <f>IF(Cleaned_Data_Table[[#This Row],[Emergency Case]]=1, "Emergency Care", "Standard Care")</f>
        <v>Standard Care</v>
      </c>
    </row>
    <row r="9414" spans="1:35">
      <c r="A9414" t="s">
        <v>9523</v>
      </c>
      <c r="B9414">
        <v>86</v>
      </c>
      <c r="C9414" t="s">
        <v>37</v>
      </c>
      <c r="D9414" t="s">
        <v>118</v>
      </c>
      <c r="E9414">
        <v>26</v>
      </c>
      <c r="F9414" t="s">
        <v>89</v>
      </c>
      <c r="G9414" t="s">
        <v>66</v>
      </c>
      <c r="H9414" t="s">
        <v>108</v>
      </c>
      <c r="I9414" t="s">
        <v>109</v>
      </c>
      <c r="J9414" t="s">
        <v>90</v>
      </c>
      <c r="K9414">
        <v>15</v>
      </c>
      <c r="L9414" s="1">
        <v>688</v>
      </c>
      <c r="M9414" t="s">
        <v>53</v>
      </c>
      <c r="N9414" t="s">
        <v>54</v>
      </c>
      <c r="O9414" t="s">
        <v>82</v>
      </c>
      <c r="P9414">
        <v>18</v>
      </c>
      <c r="Q9414">
        <v>2</v>
      </c>
      <c r="R9414">
        <v>3</v>
      </c>
      <c r="S9414">
        <v>2</v>
      </c>
      <c r="T9414">
        <v>4.2</v>
      </c>
      <c r="U9414">
        <v>0</v>
      </c>
      <c r="V9414">
        <v>10</v>
      </c>
      <c r="W9414" s="1">
        <v>19189</v>
      </c>
      <c r="X9414" s="1">
        <v>7323</v>
      </c>
      <c r="Y9414" s="1">
        <v>19040</v>
      </c>
      <c r="Z9414" t="s">
        <v>47</v>
      </c>
      <c r="AA9414" t="s">
        <v>71</v>
      </c>
      <c r="AB9414" s="1">
        <v>0</v>
      </c>
      <c r="AC9414">
        <v>0</v>
      </c>
      <c r="AD9414">
        <v>1</v>
      </c>
      <c r="AE9414">
        <v>0</v>
      </c>
      <c r="AF9414">
        <v>0</v>
      </c>
      <c r="AG9414" t="s">
        <v>91</v>
      </c>
      <c r="AH9414">
        <f>IF(OR(Cleaned_Data_Table[[#This Row],[Appointment Status]]="No Show", Cleaned_Data_Table[[#This Row],[Appointment Status]]="Cancelled"), 1, 0)</f>
        <v>0</v>
      </c>
      <c r="AI9414" t="str">
        <f>IF(Cleaned_Data_Table[[#This Row],[Emergency Case]]=1, "Emergency Care", "Standard Care")</f>
        <v>Standard Care</v>
      </c>
    </row>
    <row r="9415" spans="1:35">
      <c r="A9415" t="s">
        <v>9524</v>
      </c>
      <c r="B9415">
        <v>65</v>
      </c>
      <c r="C9415" t="s">
        <v>51</v>
      </c>
      <c r="D9415" t="s">
        <v>65</v>
      </c>
      <c r="E9415">
        <v>26.3</v>
      </c>
      <c r="F9415" t="s">
        <v>89</v>
      </c>
      <c r="G9415" t="s">
        <v>40</v>
      </c>
      <c r="H9415" t="s">
        <v>67</v>
      </c>
      <c r="I9415" t="s">
        <v>68</v>
      </c>
      <c r="J9415" t="s">
        <v>90</v>
      </c>
      <c r="K9415">
        <v>9</v>
      </c>
      <c r="L9415" s="1">
        <v>565</v>
      </c>
      <c r="M9415" t="s">
        <v>53</v>
      </c>
      <c r="N9415" t="s">
        <v>81</v>
      </c>
      <c r="O9415" t="s">
        <v>55</v>
      </c>
      <c r="P9415">
        <v>26</v>
      </c>
      <c r="Q9415">
        <v>2</v>
      </c>
      <c r="R9415">
        <v>7</v>
      </c>
      <c r="S9415">
        <v>1</v>
      </c>
      <c r="T9415">
        <v>4</v>
      </c>
      <c r="U9415">
        <v>0</v>
      </c>
      <c r="V9415">
        <v>10</v>
      </c>
      <c r="W9415" s="1">
        <v>14623</v>
      </c>
      <c r="X9415" s="1">
        <v>8935</v>
      </c>
      <c r="Y9415" s="1">
        <v>16886.099999999999</v>
      </c>
      <c r="Z9415" t="s">
        <v>47</v>
      </c>
      <c r="AA9415" t="s">
        <v>76</v>
      </c>
      <c r="AB9415" s="1">
        <v>0</v>
      </c>
      <c r="AC9415">
        <v>0</v>
      </c>
      <c r="AD9415">
        <v>1</v>
      </c>
      <c r="AE9415">
        <v>0</v>
      </c>
      <c r="AF9415">
        <v>0</v>
      </c>
      <c r="AG9415" t="s">
        <v>91</v>
      </c>
      <c r="AH9415">
        <f>IF(OR(Cleaned_Data_Table[[#This Row],[Appointment Status]]="No Show", Cleaned_Data_Table[[#This Row],[Appointment Status]]="Cancelled"), 1, 0)</f>
        <v>0</v>
      </c>
      <c r="AI9415" t="str">
        <f>IF(Cleaned_Data_Table[[#This Row],[Emergency Case]]=1, "Emergency Care", "Standard Care")</f>
        <v>Standard Care</v>
      </c>
    </row>
    <row r="9416" spans="1:35">
      <c r="A9416" t="s">
        <v>9525</v>
      </c>
      <c r="B9416">
        <v>77</v>
      </c>
      <c r="C9416" t="s">
        <v>37</v>
      </c>
      <c r="D9416" t="s">
        <v>93</v>
      </c>
      <c r="E9416">
        <v>23.2</v>
      </c>
      <c r="F9416" t="s">
        <v>39</v>
      </c>
      <c r="G9416" t="s">
        <v>66</v>
      </c>
      <c r="H9416" t="s">
        <v>67</v>
      </c>
      <c r="I9416" t="s">
        <v>68</v>
      </c>
      <c r="J9416" t="s">
        <v>43</v>
      </c>
      <c r="K9416">
        <v>19</v>
      </c>
      <c r="L9416" s="1">
        <v>717</v>
      </c>
      <c r="M9416" t="s">
        <v>53</v>
      </c>
      <c r="N9416" t="s">
        <v>81</v>
      </c>
      <c r="O9416" t="s">
        <v>75</v>
      </c>
      <c r="P9416">
        <v>29</v>
      </c>
      <c r="Q9416">
        <v>57</v>
      </c>
      <c r="R9416">
        <v>12</v>
      </c>
      <c r="S9416">
        <v>5</v>
      </c>
      <c r="T9416">
        <v>3.6</v>
      </c>
      <c r="U9416">
        <v>0</v>
      </c>
      <c r="V9416">
        <v>8</v>
      </c>
      <c r="W9416" s="1">
        <v>908</v>
      </c>
      <c r="X9416" s="1">
        <v>660</v>
      </c>
      <c r="Y9416" s="1">
        <v>1599.5</v>
      </c>
      <c r="Z9416" t="s">
        <v>47</v>
      </c>
      <c r="AA9416" t="s">
        <v>71</v>
      </c>
      <c r="AB9416" s="1">
        <v>0</v>
      </c>
      <c r="AC9416">
        <v>1</v>
      </c>
      <c r="AD9416">
        <v>1</v>
      </c>
      <c r="AE9416">
        <v>0</v>
      </c>
      <c r="AF9416">
        <v>0</v>
      </c>
      <c r="AG9416" t="s">
        <v>49</v>
      </c>
      <c r="AH9416">
        <f>IF(OR(Cleaned_Data_Table[[#This Row],[Appointment Status]]="No Show", Cleaned_Data_Table[[#This Row],[Appointment Status]]="Cancelled"), 1, 0)</f>
        <v>0</v>
      </c>
      <c r="AI9416" t="str">
        <f>IF(Cleaned_Data_Table[[#This Row],[Emergency Case]]=1, "Emergency Care", "Standard Care")</f>
        <v>Standard Care</v>
      </c>
    </row>
    <row r="9417" spans="1:35">
      <c r="A9417" t="s">
        <v>9526</v>
      </c>
      <c r="B9417">
        <v>18</v>
      </c>
      <c r="C9417" t="s">
        <v>37</v>
      </c>
      <c r="D9417" t="s">
        <v>114</v>
      </c>
      <c r="E9417">
        <v>28.8</v>
      </c>
      <c r="F9417" t="s">
        <v>39</v>
      </c>
      <c r="G9417" t="s">
        <v>85</v>
      </c>
      <c r="H9417" t="s">
        <v>108</v>
      </c>
      <c r="I9417" t="s">
        <v>109</v>
      </c>
      <c r="J9417" t="s">
        <v>90</v>
      </c>
      <c r="K9417">
        <v>3</v>
      </c>
      <c r="L9417" s="1">
        <v>261</v>
      </c>
      <c r="M9417" t="s">
        <v>53</v>
      </c>
      <c r="N9417" t="s">
        <v>45</v>
      </c>
      <c r="O9417" t="s">
        <v>70</v>
      </c>
      <c r="P9417">
        <v>0</v>
      </c>
      <c r="Q9417">
        <v>19</v>
      </c>
      <c r="R9417">
        <v>3</v>
      </c>
      <c r="S9417">
        <v>1</v>
      </c>
      <c r="T9417">
        <v>5</v>
      </c>
      <c r="U9417">
        <v>1</v>
      </c>
      <c r="V9417">
        <v>10</v>
      </c>
      <c r="W9417" s="1">
        <v>18259</v>
      </c>
      <c r="X9417" s="1">
        <v>4315</v>
      </c>
      <c r="Y9417" s="1">
        <v>15984.5</v>
      </c>
      <c r="Z9417" t="s">
        <v>47</v>
      </c>
      <c r="AA9417" t="s">
        <v>57</v>
      </c>
      <c r="AB9417" s="1">
        <v>0</v>
      </c>
      <c r="AC9417">
        <v>0</v>
      </c>
      <c r="AD9417">
        <v>0</v>
      </c>
      <c r="AE9417">
        <v>0</v>
      </c>
      <c r="AF9417">
        <v>1</v>
      </c>
      <c r="AG9417" t="s">
        <v>131</v>
      </c>
      <c r="AH9417">
        <f>IF(OR(Cleaned_Data_Table[[#This Row],[Appointment Status]]="No Show", Cleaned_Data_Table[[#This Row],[Appointment Status]]="Cancelled"), 1, 0)</f>
        <v>0</v>
      </c>
      <c r="AI9417" t="str">
        <f>IF(Cleaned_Data_Table[[#This Row],[Emergency Case]]=1, "Emergency Care", "Standard Care")</f>
        <v>Emergency Care</v>
      </c>
    </row>
    <row r="9418" spans="1:35">
      <c r="A9418" t="s">
        <v>9527</v>
      </c>
      <c r="B9418">
        <v>10</v>
      </c>
      <c r="C9418" t="s">
        <v>51</v>
      </c>
      <c r="D9418" t="s">
        <v>38</v>
      </c>
      <c r="E9418">
        <v>25.5</v>
      </c>
      <c r="F9418" t="s">
        <v>52</v>
      </c>
      <c r="G9418" t="s">
        <v>66</v>
      </c>
      <c r="H9418" t="s">
        <v>60</v>
      </c>
      <c r="I9418" t="s">
        <v>61</v>
      </c>
      <c r="J9418" t="s">
        <v>43</v>
      </c>
      <c r="K9418">
        <v>10</v>
      </c>
      <c r="L9418" s="1">
        <v>405</v>
      </c>
      <c r="M9418" t="s">
        <v>53</v>
      </c>
      <c r="N9418" t="s">
        <v>81</v>
      </c>
      <c r="O9418" t="s">
        <v>101</v>
      </c>
      <c r="P9418">
        <v>17</v>
      </c>
      <c r="Q9418">
        <v>26</v>
      </c>
      <c r="R9418">
        <v>10</v>
      </c>
      <c r="S9418">
        <v>0</v>
      </c>
      <c r="T9418">
        <v>4.2</v>
      </c>
      <c r="U9418">
        <v>0</v>
      </c>
      <c r="V9418">
        <v>10</v>
      </c>
      <c r="W9418" s="1">
        <v>985</v>
      </c>
      <c r="X9418" s="1">
        <v>112</v>
      </c>
      <c r="Y9418" s="1">
        <v>1051.4000000000001</v>
      </c>
      <c r="Z9418" t="s">
        <v>47</v>
      </c>
      <c r="AA9418" t="s">
        <v>112</v>
      </c>
      <c r="AB9418" s="1">
        <v>0</v>
      </c>
      <c r="AC9418">
        <v>0</v>
      </c>
      <c r="AD9418">
        <v>1</v>
      </c>
      <c r="AE9418">
        <v>0</v>
      </c>
      <c r="AF9418">
        <v>0</v>
      </c>
      <c r="AG9418" t="s">
        <v>49</v>
      </c>
      <c r="AH9418">
        <f>IF(OR(Cleaned_Data_Table[[#This Row],[Appointment Status]]="No Show", Cleaned_Data_Table[[#This Row],[Appointment Status]]="Cancelled"), 1, 0)</f>
        <v>0</v>
      </c>
      <c r="AI9418" t="str">
        <f>IF(Cleaned_Data_Table[[#This Row],[Emergency Case]]=1, "Emergency Care", "Standard Care")</f>
        <v>Standard Care</v>
      </c>
    </row>
    <row r="9419" spans="1:35">
      <c r="A9419" t="s">
        <v>9528</v>
      </c>
      <c r="B9419">
        <v>79</v>
      </c>
      <c r="C9419" t="s">
        <v>51</v>
      </c>
      <c r="D9419" t="s">
        <v>118</v>
      </c>
      <c r="E9419">
        <v>22.6</v>
      </c>
      <c r="F9419" t="s">
        <v>89</v>
      </c>
      <c r="G9419" t="s">
        <v>66</v>
      </c>
      <c r="H9419" t="s">
        <v>41</v>
      </c>
      <c r="I9419" t="s">
        <v>42</v>
      </c>
      <c r="J9419" t="s">
        <v>43</v>
      </c>
      <c r="K9419">
        <v>29</v>
      </c>
      <c r="L9419" s="1">
        <v>927</v>
      </c>
      <c r="M9419" t="s">
        <v>53</v>
      </c>
      <c r="N9419" t="s">
        <v>124</v>
      </c>
      <c r="O9419" t="s">
        <v>55</v>
      </c>
      <c r="P9419">
        <v>20</v>
      </c>
      <c r="Q9419">
        <v>53</v>
      </c>
      <c r="R9419">
        <v>8</v>
      </c>
      <c r="S9419">
        <v>3</v>
      </c>
      <c r="T9419">
        <v>3.2</v>
      </c>
      <c r="U9419">
        <v>0</v>
      </c>
      <c r="V9419">
        <v>8.1</v>
      </c>
      <c r="W9419" s="1">
        <v>346</v>
      </c>
      <c r="X9419" s="1">
        <v>574</v>
      </c>
      <c r="Y9419" s="1">
        <v>1292.9000000000001</v>
      </c>
      <c r="Z9419" t="s">
        <v>47</v>
      </c>
      <c r="AA9419" t="s">
        <v>71</v>
      </c>
      <c r="AB9419" s="1">
        <v>0</v>
      </c>
      <c r="AC9419">
        <v>1</v>
      </c>
      <c r="AD9419">
        <v>1</v>
      </c>
      <c r="AE9419">
        <v>0</v>
      </c>
      <c r="AF9419">
        <v>0</v>
      </c>
      <c r="AG9419" t="s">
        <v>49</v>
      </c>
      <c r="AH9419">
        <f>IF(OR(Cleaned_Data_Table[[#This Row],[Appointment Status]]="No Show", Cleaned_Data_Table[[#This Row],[Appointment Status]]="Cancelled"), 1, 0)</f>
        <v>0</v>
      </c>
      <c r="AI9419" t="str">
        <f>IF(Cleaned_Data_Table[[#This Row],[Emergency Case]]=1, "Emergency Care", "Standard Care")</f>
        <v>Standard Care</v>
      </c>
    </row>
    <row r="9420" spans="1:35">
      <c r="A9420" t="s">
        <v>9529</v>
      </c>
      <c r="B9420">
        <v>14</v>
      </c>
      <c r="C9420" t="s">
        <v>51</v>
      </c>
      <c r="D9420" t="s">
        <v>118</v>
      </c>
      <c r="E9420">
        <v>25.4</v>
      </c>
      <c r="F9420" t="s">
        <v>89</v>
      </c>
      <c r="G9420" t="s">
        <v>66</v>
      </c>
      <c r="H9420" t="s">
        <v>138</v>
      </c>
      <c r="I9420" t="s">
        <v>139</v>
      </c>
      <c r="J9420" t="s">
        <v>110</v>
      </c>
      <c r="K9420">
        <v>29</v>
      </c>
      <c r="L9420" s="1">
        <v>929</v>
      </c>
      <c r="M9420" t="s">
        <v>53</v>
      </c>
      <c r="N9420" t="s">
        <v>81</v>
      </c>
      <c r="O9420" t="s">
        <v>63</v>
      </c>
      <c r="P9420">
        <v>13</v>
      </c>
      <c r="Q9420">
        <v>36</v>
      </c>
      <c r="R9420">
        <v>6</v>
      </c>
      <c r="S9420">
        <v>2</v>
      </c>
      <c r="T9420">
        <v>3.1</v>
      </c>
      <c r="U9420">
        <v>0</v>
      </c>
      <c r="V9420">
        <v>9.1999999999999993</v>
      </c>
      <c r="W9420" s="1">
        <v>4658</v>
      </c>
      <c r="X9420" s="1">
        <v>1073</v>
      </c>
      <c r="Y9420" s="1">
        <v>4662</v>
      </c>
      <c r="Z9420" t="s">
        <v>47</v>
      </c>
      <c r="AA9420" t="s">
        <v>112</v>
      </c>
      <c r="AB9420" s="1">
        <v>0</v>
      </c>
      <c r="AC9420">
        <v>1</v>
      </c>
      <c r="AD9420">
        <v>0</v>
      </c>
      <c r="AE9420">
        <v>1</v>
      </c>
      <c r="AF9420">
        <v>0</v>
      </c>
      <c r="AG9420" t="s">
        <v>87</v>
      </c>
      <c r="AH9420">
        <f>IF(OR(Cleaned_Data_Table[[#This Row],[Appointment Status]]="No Show", Cleaned_Data_Table[[#This Row],[Appointment Status]]="Cancelled"), 1, 0)</f>
        <v>0</v>
      </c>
      <c r="AI9420" t="str">
        <f>IF(Cleaned_Data_Table[[#This Row],[Emergency Case]]=1, "Emergency Care", "Standard Care")</f>
        <v>Standard Care</v>
      </c>
    </row>
    <row r="9421" spans="1:35">
      <c r="A9421" t="s">
        <v>9530</v>
      </c>
      <c r="B9421">
        <v>22</v>
      </c>
      <c r="C9421" t="s">
        <v>37</v>
      </c>
      <c r="D9421" t="s">
        <v>114</v>
      </c>
      <c r="E9421">
        <v>24.8</v>
      </c>
      <c r="F9421" t="s">
        <v>89</v>
      </c>
      <c r="G9421" t="s">
        <v>66</v>
      </c>
      <c r="H9421" t="s">
        <v>41</v>
      </c>
      <c r="I9421" t="s">
        <v>42</v>
      </c>
      <c r="J9421" t="s">
        <v>43</v>
      </c>
      <c r="K9421">
        <v>13</v>
      </c>
      <c r="L9421" s="1">
        <v>568</v>
      </c>
      <c r="M9421" t="s">
        <v>44</v>
      </c>
      <c r="N9421" t="s">
        <v>81</v>
      </c>
      <c r="O9421" t="s">
        <v>111</v>
      </c>
      <c r="P9421">
        <v>24</v>
      </c>
      <c r="Q9421">
        <v>33</v>
      </c>
      <c r="R9421">
        <v>1</v>
      </c>
      <c r="S9421">
        <v>0</v>
      </c>
      <c r="T9421">
        <v>4.4000000000000004</v>
      </c>
      <c r="U9421">
        <v>0</v>
      </c>
      <c r="V9421">
        <v>10</v>
      </c>
      <c r="W9421" s="1">
        <v>634</v>
      </c>
      <c r="X9421" s="1">
        <v>582</v>
      </c>
      <c r="Y9421" s="1">
        <v>1784</v>
      </c>
      <c r="Z9421" t="s">
        <v>47</v>
      </c>
      <c r="AA9421" t="s">
        <v>57</v>
      </c>
      <c r="AB9421" s="1">
        <v>0</v>
      </c>
      <c r="AC9421">
        <v>1</v>
      </c>
      <c r="AD9421">
        <v>1</v>
      </c>
      <c r="AE9421">
        <v>0</v>
      </c>
      <c r="AF9421">
        <v>0</v>
      </c>
      <c r="AG9421" t="s">
        <v>49</v>
      </c>
      <c r="AH9421">
        <f>IF(OR(Cleaned_Data_Table[[#This Row],[Appointment Status]]="No Show", Cleaned_Data_Table[[#This Row],[Appointment Status]]="Cancelled"), 1, 0)</f>
        <v>0</v>
      </c>
      <c r="AI9421" t="str">
        <f>IF(Cleaned_Data_Table[[#This Row],[Emergency Case]]=1, "Emergency Care", "Standard Care")</f>
        <v>Standard Care</v>
      </c>
    </row>
    <row r="9422" spans="1:35">
      <c r="A9422" t="s">
        <v>9531</v>
      </c>
      <c r="B9422">
        <v>89</v>
      </c>
      <c r="C9422" t="s">
        <v>37</v>
      </c>
      <c r="D9422" t="s">
        <v>116</v>
      </c>
      <c r="E9422">
        <v>30.8</v>
      </c>
      <c r="F9422" t="s">
        <v>52</v>
      </c>
      <c r="G9422" t="s">
        <v>40</v>
      </c>
      <c r="H9422" t="s">
        <v>108</v>
      </c>
      <c r="I9422" t="s">
        <v>109</v>
      </c>
      <c r="J9422" t="s">
        <v>43</v>
      </c>
      <c r="K9422">
        <v>9</v>
      </c>
      <c r="L9422" s="1">
        <v>495</v>
      </c>
      <c r="M9422" t="s">
        <v>53</v>
      </c>
      <c r="N9422" t="s">
        <v>81</v>
      </c>
      <c r="O9422" t="s">
        <v>106</v>
      </c>
      <c r="P9422">
        <v>20</v>
      </c>
      <c r="Q9422">
        <v>23</v>
      </c>
      <c r="R9422">
        <v>3</v>
      </c>
      <c r="S9422">
        <v>0</v>
      </c>
      <c r="T9422">
        <v>4</v>
      </c>
      <c r="U9422">
        <v>0</v>
      </c>
      <c r="V9422">
        <v>10</v>
      </c>
      <c r="W9422" s="1">
        <v>996</v>
      </c>
      <c r="X9422" s="1">
        <v>390</v>
      </c>
      <c r="Y9422" s="1">
        <v>1316.7</v>
      </c>
      <c r="Z9422" t="s">
        <v>47</v>
      </c>
      <c r="AA9422" t="s">
        <v>71</v>
      </c>
      <c r="AB9422" s="1">
        <v>0</v>
      </c>
      <c r="AC9422">
        <v>0</v>
      </c>
      <c r="AD9422">
        <v>1</v>
      </c>
      <c r="AE9422">
        <v>0</v>
      </c>
      <c r="AF9422">
        <v>0</v>
      </c>
      <c r="AG9422" t="s">
        <v>49</v>
      </c>
      <c r="AH9422">
        <f>IF(OR(Cleaned_Data_Table[[#This Row],[Appointment Status]]="No Show", Cleaned_Data_Table[[#This Row],[Appointment Status]]="Cancelled"), 1, 0)</f>
        <v>0</v>
      </c>
      <c r="AI9422" t="str">
        <f>IF(Cleaned_Data_Table[[#This Row],[Emergency Case]]=1, "Emergency Care", "Standard Care")</f>
        <v>Standard Care</v>
      </c>
    </row>
    <row r="9423" spans="1:35">
      <c r="A9423" t="s">
        <v>9532</v>
      </c>
      <c r="B9423">
        <v>27</v>
      </c>
      <c r="C9423" t="s">
        <v>51</v>
      </c>
      <c r="D9423" t="s">
        <v>65</v>
      </c>
      <c r="E9423">
        <v>25.3</v>
      </c>
      <c r="F9423" t="s">
        <v>103</v>
      </c>
      <c r="G9423" t="s">
        <v>66</v>
      </c>
      <c r="H9423" t="s">
        <v>60</v>
      </c>
      <c r="I9423" t="s">
        <v>61</v>
      </c>
      <c r="J9423" t="s">
        <v>110</v>
      </c>
      <c r="K9423">
        <v>20</v>
      </c>
      <c r="L9423" s="1">
        <v>666</v>
      </c>
      <c r="M9423" t="s">
        <v>53</v>
      </c>
      <c r="N9423" t="s">
        <v>54</v>
      </c>
      <c r="O9423" t="s">
        <v>106</v>
      </c>
      <c r="P9423">
        <v>28</v>
      </c>
      <c r="Q9423">
        <v>20</v>
      </c>
      <c r="R9423">
        <v>5</v>
      </c>
      <c r="S9423">
        <v>0</v>
      </c>
      <c r="T9423">
        <v>3.3</v>
      </c>
      <c r="U9423">
        <v>0</v>
      </c>
      <c r="V9423">
        <v>10</v>
      </c>
      <c r="W9423" s="1">
        <v>1519</v>
      </c>
      <c r="X9423" s="1">
        <v>3619</v>
      </c>
      <c r="Y9423" s="1">
        <v>4062.8</v>
      </c>
      <c r="Z9423" t="s">
        <v>47</v>
      </c>
      <c r="AA9423" t="s">
        <v>57</v>
      </c>
      <c r="AB9423" s="1">
        <v>0</v>
      </c>
      <c r="AC9423">
        <v>0</v>
      </c>
      <c r="AD9423">
        <v>1</v>
      </c>
      <c r="AE9423">
        <v>0</v>
      </c>
      <c r="AF9423">
        <v>0</v>
      </c>
      <c r="AG9423" t="s">
        <v>87</v>
      </c>
      <c r="AH9423">
        <f>IF(OR(Cleaned_Data_Table[[#This Row],[Appointment Status]]="No Show", Cleaned_Data_Table[[#This Row],[Appointment Status]]="Cancelled"), 1, 0)</f>
        <v>0</v>
      </c>
      <c r="AI9423" t="str">
        <f>IF(Cleaned_Data_Table[[#This Row],[Emergency Case]]=1, "Emergency Care", "Standard Care")</f>
        <v>Standard Care</v>
      </c>
    </row>
    <row r="9424" spans="1:35">
      <c r="A9424" t="s">
        <v>9533</v>
      </c>
      <c r="B9424">
        <v>13</v>
      </c>
      <c r="C9424" t="s">
        <v>37</v>
      </c>
      <c r="D9424" t="s">
        <v>116</v>
      </c>
      <c r="E9424">
        <v>28</v>
      </c>
      <c r="F9424" t="s">
        <v>52</v>
      </c>
      <c r="G9424" t="s">
        <v>40</v>
      </c>
      <c r="H9424" t="s">
        <v>129</v>
      </c>
      <c r="I9424" t="s">
        <v>130</v>
      </c>
      <c r="J9424" t="s">
        <v>90</v>
      </c>
      <c r="K9424">
        <v>12</v>
      </c>
      <c r="L9424" s="1">
        <v>461</v>
      </c>
      <c r="M9424" t="s">
        <v>53</v>
      </c>
      <c r="N9424" t="s">
        <v>45</v>
      </c>
      <c r="O9424" t="s">
        <v>86</v>
      </c>
      <c r="P9424">
        <v>3</v>
      </c>
      <c r="Q9424">
        <v>11</v>
      </c>
      <c r="R9424">
        <v>0</v>
      </c>
      <c r="S9424">
        <v>0</v>
      </c>
      <c r="T9424">
        <v>4.8</v>
      </c>
      <c r="U9424">
        <v>0</v>
      </c>
      <c r="V9424">
        <v>10</v>
      </c>
      <c r="W9424" s="1">
        <v>11089</v>
      </c>
      <c r="X9424" s="1">
        <v>4945</v>
      </c>
      <c r="Y9424" s="1">
        <v>11546.5</v>
      </c>
      <c r="Z9424" t="s">
        <v>47</v>
      </c>
      <c r="AA9424" t="s">
        <v>112</v>
      </c>
      <c r="AB9424" s="1">
        <v>0</v>
      </c>
      <c r="AC9424">
        <v>0</v>
      </c>
      <c r="AD9424">
        <v>0</v>
      </c>
      <c r="AE9424">
        <v>0</v>
      </c>
      <c r="AF9424">
        <v>0</v>
      </c>
      <c r="AG9424" t="s">
        <v>131</v>
      </c>
      <c r="AH9424">
        <f>IF(OR(Cleaned_Data_Table[[#This Row],[Appointment Status]]="No Show", Cleaned_Data_Table[[#This Row],[Appointment Status]]="Cancelled"), 1, 0)</f>
        <v>0</v>
      </c>
      <c r="AI9424" t="str">
        <f>IF(Cleaned_Data_Table[[#This Row],[Emergency Case]]=1, "Emergency Care", "Standard Care")</f>
        <v>Standard Care</v>
      </c>
    </row>
    <row r="9425" spans="1:35">
      <c r="A9425" t="s">
        <v>9534</v>
      </c>
      <c r="B9425">
        <v>52</v>
      </c>
      <c r="C9425" t="s">
        <v>51</v>
      </c>
      <c r="D9425" t="s">
        <v>38</v>
      </c>
      <c r="E9425">
        <v>16.600000000000001</v>
      </c>
      <c r="F9425" t="s">
        <v>39</v>
      </c>
      <c r="G9425" t="s">
        <v>40</v>
      </c>
      <c r="H9425" t="s">
        <v>79</v>
      </c>
      <c r="I9425" t="s">
        <v>80</v>
      </c>
      <c r="J9425" t="s">
        <v>110</v>
      </c>
      <c r="K9425">
        <v>30</v>
      </c>
      <c r="L9425" s="1">
        <v>842</v>
      </c>
      <c r="M9425" t="s">
        <v>53</v>
      </c>
      <c r="N9425" t="s">
        <v>124</v>
      </c>
      <c r="O9425" t="s">
        <v>101</v>
      </c>
      <c r="P9425">
        <v>20</v>
      </c>
      <c r="Q9425">
        <v>25</v>
      </c>
      <c r="R9425">
        <v>12</v>
      </c>
      <c r="S9425">
        <v>0</v>
      </c>
      <c r="T9425">
        <v>4.8</v>
      </c>
      <c r="U9425">
        <v>0</v>
      </c>
      <c r="V9425">
        <v>10</v>
      </c>
      <c r="W9425" s="1">
        <v>1767</v>
      </c>
      <c r="X9425" s="1">
        <v>1803</v>
      </c>
      <c r="Y9425" s="1">
        <v>3088.4</v>
      </c>
      <c r="Z9425" t="s">
        <v>56</v>
      </c>
      <c r="AA9425" t="s">
        <v>48</v>
      </c>
      <c r="AB9425" s="1">
        <v>4412</v>
      </c>
      <c r="AC9425">
        <v>0</v>
      </c>
      <c r="AD9425">
        <v>1</v>
      </c>
      <c r="AE9425">
        <v>0</v>
      </c>
      <c r="AF9425">
        <v>0</v>
      </c>
      <c r="AG9425" t="s">
        <v>87</v>
      </c>
      <c r="AH9425">
        <f>IF(OR(Cleaned_Data_Table[[#This Row],[Appointment Status]]="No Show", Cleaned_Data_Table[[#This Row],[Appointment Status]]="Cancelled"), 1, 0)</f>
        <v>1</v>
      </c>
      <c r="AI9425" t="str">
        <f>IF(Cleaned_Data_Table[[#This Row],[Emergency Case]]=1, "Emergency Care", "Standard Care")</f>
        <v>Standard Care</v>
      </c>
    </row>
    <row r="9426" spans="1:35">
      <c r="A9426" t="s">
        <v>9535</v>
      </c>
      <c r="B9426">
        <v>54</v>
      </c>
      <c r="C9426" t="s">
        <v>51</v>
      </c>
      <c r="D9426" t="s">
        <v>65</v>
      </c>
      <c r="E9426">
        <v>22.8</v>
      </c>
      <c r="F9426" t="s">
        <v>97</v>
      </c>
      <c r="G9426" t="s">
        <v>40</v>
      </c>
      <c r="H9426" t="s">
        <v>129</v>
      </c>
      <c r="I9426" t="s">
        <v>130</v>
      </c>
      <c r="J9426" t="s">
        <v>43</v>
      </c>
      <c r="K9426">
        <v>20</v>
      </c>
      <c r="L9426" s="1">
        <v>729</v>
      </c>
      <c r="M9426" t="s">
        <v>44</v>
      </c>
      <c r="N9426" t="s">
        <v>54</v>
      </c>
      <c r="O9426" t="s">
        <v>101</v>
      </c>
      <c r="P9426">
        <v>25</v>
      </c>
      <c r="Q9426">
        <v>25</v>
      </c>
      <c r="R9426">
        <v>0</v>
      </c>
      <c r="S9426">
        <v>0</v>
      </c>
      <c r="T9426">
        <v>3.1</v>
      </c>
      <c r="U9426">
        <v>0</v>
      </c>
      <c r="V9426">
        <v>9.9</v>
      </c>
      <c r="W9426" s="1">
        <v>795</v>
      </c>
      <c r="X9426" s="1">
        <v>841</v>
      </c>
      <c r="Y9426" s="1">
        <v>2365</v>
      </c>
      <c r="Z9426" t="s">
        <v>47</v>
      </c>
      <c r="AA9426" t="s">
        <v>48</v>
      </c>
      <c r="AB9426" s="1">
        <v>0</v>
      </c>
      <c r="AC9426">
        <v>0</v>
      </c>
      <c r="AD9426">
        <v>1</v>
      </c>
      <c r="AE9426">
        <v>0</v>
      </c>
      <c r="AF9426">
        <v>0</v>
      </c>
      <c r="AG9426" t="s">
        <v>49</v>
      </c>
      <c r="AH9426">
        <f>IF(OR(Cleaned_Data_Table[[#This Row],[Appointment Status]]="No Show", Cleaned_Data_Table[[#This Row],[Appointment Status]]="Cancelled"), 1, 0)</f>
        <v>0</v>
      </c>
      <c r="AI9426" t="str">
        <f>IF(Cleaned_Data_Table[[#This Row],[Emergency Case]]=1, "Emergency Care", "Standard Care")</f>
        <v>Standard Care</v>
      </c>
    </row>
    <row r="9427" spans="1:35">
      <c r="A9427" t="s">
        <v>9536</v>
      </c>
      <c r="B9427">
        <v>12</v>
      </c>
      <c r="C9427" t="s">
        <v>51</v>
      </c>
      <c r="D9427" t="s">
        <v>100</v>
      </c>
      <c r="E9427">
        <v>27.5</v>
      </c>
      <c r="F9427" t="s">
        <v>52</v>
      </c>
      <c r="G9427" t="s">
        <v>85</v>
      </c>
      <c r="H9427" t="s">
        <v>108</v>
      </c>
      <c r="I9427" t="s">
        <v>109</v>
      </c>
      <c r="J9427" t="s">
        <v>110</v>
      </c>
      <c r="K9427">
        <v>26</v>
      </c>
      <c r="L9427" s="1">
        <v>823</v>
      </c>
      <c r="M9427" t="s">
        <v>44</v>
      </c>
      <c r="N9427" t="s">
        <v>81</v>
      </c>
      <c r="O9427" t="s">
        <v>106</v>
      </c>
      <c r="P9427">
        <v>0</v>
      </c>
      <c r="Q9427">
        <v>31</v>
      </c>
      <c r="R9427">
        <v>6</v>
      </c>
      <c r="S9427">
        <v>2</v>
      </c>
      <c r="T9427">
        <v>4.4000000000000004</v>
      </c>
      <c r="U9427">
        <v>1</v>
      </c>
      <c r="V9427">
        <v>10</v>
      </c>
      <c r="W9427" s="1">
        <v>3795</v>
      </c>
      <c r="X9427" s="1">
        <v>2670</v>
      </c>
      <c r="Y9427" s="1">
        <v>7288</v>
      </c>
      <c r="Z9427" t="s">
        <v>47</v>
      </c>
      <c r="AA9427" t="s">
        <v>112</v>
      </c>
      <c r="AB9427" s="1">
        <v>0</v>
      </c>
      <c r="AC9427">
        <v>1</v>
      </c>
      <c r="AD9427">
        <v>0</v>
      </c>
      <c r="AE9427">
        <v>1</v>
      </c>
      <c r="AF9427">
        <v>0</v>
      </c>
      <c r="AG9427" t="s">
        <v>87</v>
      </c>
      <c r="AH9427">
        <f>IF(OR(Cleaned_Data_Table[[#This Row],[Appointment Status]]="No Show", Cleaned_Data_Table[[#This Row],[Appointment Status]]="Cancelled"), 1, 0)</f>
        <v>0</v>
      </c>
      <c r="AI9427" t="str">
        <f>IF(Cleaned_Data_Table[[#This Row],[Emergency Case]]=1, "Emergency Care", "Standard Care")</f>
        <v>Emergency Care</v>
      </c>
    </row>
    <row r="9428" spans="1:35">
      <c r="A9428" t="s">
        <v>9537</v>
      </c>
      <c r="B9428">
        <v>36</v>
      </c>
      <c r="C9428" t="s">
        <v>37</v>
      </c>
      <c r="D9428" t="s">
        <v>78</v>
      </c>
      <c r="E9428">
        <v>24.4</v>
      </c>
      <c r="F9428" t="s">
        <v>52</v>
      </c>
      <c r="G9428" t="s">
        <v>66</v>
      </c>
      <c r="H9428" t="s">
        <v>138</v>
      </c>
      <c r="I9428" t="s">
        <v>139</v>
      </c>
      <c r="J9428" t="s">
        <v>43</v>
      </c>
      <c r="K9428">
        <v>13</v>
      </c>
      <c r="L9428" s="1">
        <v>659</v>
      </c>
      <c r="M9428" t="s">
        <v>44</v>
      </c>
      <c r="N9428" t="s">
        <v>124</v>
      </c>
      <c r="O9428" t="s">
        <v>63</v>
      </c>
      <c r="P9428">
        <v>18</v>
      </c>
      <c r="Q9428">
        <v>55</v>
      </c>
      <c r="R9428">
        <v>14</v>
      </c>
      <c r="S9428">
        <v>2</v>
      </c>
      <c r="T9428">
        <v>4.3</v>
      </c>
      <c r="U9428">
        <v>0</v>
      </c>
      <c r="V9428">
        <v>8.5</v>
      </c>
      <c r="W9428" s="1">
        <v>921</v>
      </c>
      <c r="X9428" s="1">
        <v>267</v>
      </c>
      <c r="Y9428" s="1">
        <v>1847</v>
      </c>
      <c r="Z9428" t="s">
        <v>47</v>
      </c>
      <c r="AA9428" t="s">
        <v>48</v>
      </c>
      <c r="AB9428" s="1">
        <v>0</v>
      </c>
      <c r="AC9428">
        <v>1</v>
      </c>
      <c r="AD9428">
        <v>1</v>
      </c>
      <c r="AE9428">
        <v>0</v>
      </c>
      <c r="AF9428">
        <v>0</v>
      </c>
      <c r="AG9428" t="s">
        <v>49</v>
      </c>
      <c r="AH9428">
        <f>IF(OR(Cleaned_Data_Table[[#This Row],[Appointment Status]]="No Show", Cleaned_Data_Table[[#This Row],[Appointment Status]]="Cancelled"), 1, 0)</f>
        <v>0</v>
      </c>
      <c r="AI9428" t="str">
        <f>IF(Cleaned_Data_Table[[#This Row],[Emergency Case]]=1, "Emergency Care", "Standard Care")</f>
        <v>Standard Care</v>
      </c>
    </row>
    <row r="9429" spans="1:35">
      <c r="A9429" t="s">
        <v>9538</v>
      </c>
      <c r="B9429">
        <v>9</v>
      </c>
      <c r="C9429" t="s">
        <v>51</v>
      </c>
      <c r="D9429" t="s">
        <v>59</v>
      </c>
      <c r="E9429">
        <v>20.9</v>
      </c>
      <c r="F9429" t="s">
        <v>52</v>
      </c>
      <c r="G9429" t="s">
        <v>40</v>
      </c>
      <c r="H9429" t="s">
        <v>138</v>
      </c>
      <c r="I9429" t="s">
        <v>139</v>
      </c>
      <c r="J9429" t="s">
        <v>110</v>
      </c>
      <c r="K9429">
        <v>26</v>
      </c>
      <c r="L9429" s="1">
        <v>848</v>
      </c>
      <c r="M9429" t="s">
        <v>44</v>
      </c>
      <c r="N9429" t="s">
        <v>45</v>
      </c>
      <c r="O9429" t="s">
        <v>98</v>
      </c>
      <c r="P9429">
        <v>15</v>
      </c>
      <c r="Q9429">
        <v>12</v>
      </c>
      <c r="R9429">
        <v>5</v>
      </c>
      <c r="S9429">
        <v>0</v>
      </c>
      <c r="T9429">
        <v>4.8</v>
      </c>
      <c r="U9429">
        <v>0</v>
      </c>
      <c r="V9429">
        <v>10</v>
      </c>
      <c r="W9429" s="1">
        <v>2447</v>
      </c>
      <c r="X9429" s="1">
        <v>3890</v>
      </c>
      <c r="Y9429" s="1">
        <v>7185</v>
      </c>
      <c r="Z9429" t="s">
        <v>47</v>
      </c>
      <c r="AA9429" t="s">
        <v>112</v>
      </c>
      <c r="AB9429" s="1">
        <v>0</v>
      </c>
      <c r="AC9429">
        <v>0</v>
      </c>
      <c r="AD9429">
        <v>1</v>
      </c>
      <c r="AE9429">
        <v>0</v>
      </c>
      <c r="AF9429">
        <v>0</v>
      </c>
      <c r="AG9429" t="s">
        <v>87</v>
      </c>
      <c r="AH9429">
        <f>IF(OR(Cleaned_Data_Table[[#This Row],[Appointment Status]]="No Show", Cleaned_Data_Table[[#This Row],[Appointment Status]]="Cancelled"), 1, 0)</f>
        <v>0</v>
      </c>
      <c r="AI9429" t="str">
        <f>IF(Cleaned_Data_Table[[#This Row],[Emergency Case]]=1, "Emergency Care", "Standard Care")</f>
        <v>Standard Care</v>
      </c>
    </row>
    <row r="9430" spans="1:35">
      <c r="A9430" t="s">
        <v>9539</v>
      </c>
      <c r="B9430">
        <v>68</v>
      </c>
      <c r="C9430" t="s">
        <v>51</v>
      </c>
      <c r="D9430" t="s">
        <v>116</v>
      </c>
      <c r="E9430">
        <v>22.2</v>
      </c>
      <c r="F9430" t="s">
        <v>89</v>
      </c>
      <c r="G9430" t="s">
        <v>40</v>
      </c>
      <c r="H9430" t="s">
        <v>41</v>
      </c>
      <c r="I9430" t="s">
        <v>42</v>
      </c>
      <c r="J9430" t="s">
        <v>110</v>
      </c>
      <c r="K9430">
        <v>28</v>
      </c>
      <c r="L9430" s="1">
        <v>775</v>
      </c>
      <c r="M9430" t="s">
        <v>44</v>
      </c>
      <c r="N9430" t="s">
        <v>81</v>
      </c>
      <c r="O9430" t="s">
        <v>70</v>
      </c>
      <c r="P9430">
        <v>13</v>
      </c>
      <c r="Q9430">
        <v>26</v>
      </c>
      <c r="R9430">
        <v>11</v>
      </c>
      <c r="S9430">
        <v>2</v>
      </c>
      <c r="T9430">
        <v>3.6</v>
      </c>
      <c r="U9430">
        <v>0</v>
      </c>
      <c r="V9430">
        <v>10</v>
      </c>
      <c r="W9430" s="1">
        <v>4629</v>
      </c>
      <c r="X9430" s="1">
        <v>1717</v>
      </c>
      <c r="Y9430" s="1">
        <v>7121</v>
      </c>
      <c r="Z9430" t="s">
        <v>125</v>
      </c>
      <c r="AA9430" t="s">
        <v>76</v>
      </c>
      <c r="AB9430" s="1">
        <v>0</v>
      </c>
      <c r="AC9430">
        <v>0</v>
      </c>
      <c r="AD9430">
        <v>0</v>
      </c>
      <c r="AE9430">
        <v>0</v>
      </c>
      <c r="AF9430">
        <v>0</v>
      </c>
      <c r="AG9430" t="s">
        <v>87</v>
      </c>
      <c r="AH9430">
        <f>IF(OR(Cleaned_Data_Table[[#This Row],[Appointment Status]]="No Show", Cleaned_Data_Table[[#This Row],[Appointment Status]]="Cancelled"), 1, 0)</f>
        <v>1</v>
      </c>
      <c r="AI9430" t="str">
        <f>IF(Cleaned_Data_Table[[#This Row],[Emergency Case]]=1, "Emergency Care", "Standard Care")</f>
        <v>Standard Care</v>
      </c>
    </row>
    <row r="9431" spans="1:35">
      <c r="A9431" t="s">
        <v>9540</v>
      </c>
      <c r="B9431">
        <v>52</v>
      </c>
      <c r="C9431" t="s">
        <v>51</v>
      </c>
      <c r="D9431" t="s">
        <v>65</v>
      </c>
      <c r="E9431">
        <v>15</v>
      </c>
      <c r="F9431" t="s">
        <v>52</v>
      </c>
      <c r="G9431" t="s">
        <v>85</v>
      </c>
      <c r="H9431" t="s">
        <v>73</v>
      </c>
      <c r="I9431" t="s">
        <v>74</v>
      </c>
      <c r="J9431" t="s">
        <v>110</v>
      </c>
      <c r="K9431">
        <v>10</v>
      </c>
      <c r="L9431" s="1">
        <v>530</v>
      </c>
      <c r="M9431" t="s">
        <v>44</v>
      </c>
      <c r="N9431" t="s">
        <v>69</v>
      </c>
      <c r="O9431" t="s">
        <v>98</v>
      </c>
      <c r="P9431">
        <v>0</v>
      </c>
      <c r="Q9431">
        <v>19</v>
      </c>
      <c r="R9431">
        <v>9</v>
      </c>
      <c r="S9431">
        <v>2</v>
      </c>
      <c r="T9431">
        <v>3</v>
      </c>
      <c r="U9431">
        <v>1</v>
      </c>
      <c r="V9431">
        <v>10</v>
      </c>
      <c r="W9431" s="1">
        <v>3119</v>
      </c>
      <c r="X9431" s="1">
        <v>3804</v>
      </c>
      <c r="Y9431" s="1">
        <v>7453</v>
      </c>
      <c r="Z9431" t="s">
        <v>47</v>
      </c>
      <c r="AA9431" t="s">
        <v>48</v>
      </c>
      <c r="AB9431" s="1">
        <v>0</v>
      </c>
      <c r="AC9431">
        <v>0</v>
      </c>
      <c r="AD9431">
        <v>0</v>
      </c>
      <c r="AE9431">
        <v>0</v>
      </c>
      <c r="AF9431">
        <v>0</v>
      </c>
      <c r="AG9431" t="s">
        <v>87</v>
      </c>
      <c r="AH9431">
        <f>IF(OR(Cleaned_Data_Table[[#This Row],[Appointment Status]]="No Show", Cleaned_Data_Table[[#This Row],[Appointment Status]]="Cancelled"), 1, 0)</f>
        <v>0</v>
      </c>
      <c r="AI9431" t="str">
        <f>IF(Cleaned_Data_Table[[#This Row],[Emergency Case]]=1, "Emergency Care", "Standard Care")</f>
        <v>Emergency Care</v>
      </c>
    </row>
    <row r="9432" spans="1:35">
      <c r="A9432" t="s">
        <v>9541</v>
      </c>
      <c r="B9432">
        <v>42</v>
      </c>
      <c r="C9432" t="s">
        <v>51</v>
      </c>
      <c r="D9432" t="s">
        <v>116</v>
      </c>
      <c r="E9432">
        <v>23.2</v>
      </c>
      <c r="F9432" t="s">
        <v>52</v>
      </c>
      <c r="G9432" t="s">
        <v>40</v>
      </c>
      <c r="H9432" t="s">
        <v>67</v>
      </c>
      <c r="I9432" t="s">
        <v>68</v>
      </c>
      <c r="J9432" t="s">
        <v>110</v>
      </c>
      <c r="K9432">
        <v>3</v>
      </c>
      <c r="L9432" s="1">
        <v>398</v>
      </c>
      <c r="M9432" t="s">
        <v>53</v>
      </c>
      <c r="N9432" t="s">
        <v>124</v>
      </c>
      <c r="O9432" t="s">
        <v>55</v>
      </c>
      <c r="P9432">
        <v>7</v>
      </c>
      <c r="Q9432">
        <v>36</v>
      </c>
      <c r="R9432">
        <v>10</v>
      </c>
      <c r="S9432">
        <v>3</v>
      </c>
      <c r="T9432">
        <v>3.7</v>
      </c>
      <c r="U9432">
        <v>0</v>
      </c>
      <c r="V9432">
        <v>9.4</v>
      </c>
      <c r="W9432" s="1">
        <v>3937</v>
      </c>
      <c r="X9432" s="1">
        <v>1093</v>
      </c>
      <c r="Y9432" s="1">
        <v>3799.6</v>
      </c>
      <c r="Z9432" t="s">
        <v>56</v>
      </c>
      <c r="AA9432" t="s">
        <v>48</v>
      </c>
      <c r="AB9432" s="1">
        <v>5428</v>
      </c>
      <c r="AC9432">
        <v>1</v>
      </c>
      <c r="AD9432">
        <v>0</v>
      </c>
      <c r="AE9432">
        <v>0</v>
      </c>
      <c r="AF9432">
        <v>0</v>
      </c>
      <c r="AG9432" t="s">
        <v>87</v>
      </c>
      <c r="AH9432">
        <f>IF(OR(Cleaned_Data_Table[[#This Row],[Appointment Status]]="No Show", Cleaned_Data_Table[[#This Row],[Appointment Status]]="Cancelled"), 1, 0)</f>
        <v>1</v>
      </c>
      <c r="AI9432" t="str">
        <f>IF(Cleaned_Data_Table[[#This Row],[Emergency Case]]=1, "Emergency Care", "Standard Care")</f>
        <v>Standard Care</v>
      </c>
    </row>
    <row r="9433" spans="1:35">
      <c r="A9433" t="s">
        <v>9542</v>
      </c>
      <c r="B9433">
        <v>23</v>
      </c>
      <c r="C9433" t="s">
        <v>37</v>
      </c>
      <c r="D9433" t="s">
        <v>100</v>
      </c>
      <c r="E9433">
        <v>26.9</v>
      </c>
      <c r="F9433" t="s">
        <v>39</v>
      </c>
      <c r="G9433" t="s">
        <v>66</v>
      </c>
      <c r="H9433" t="s">
        <v>79</v>
      </c>
      <c r="I9433" t="s">
        <v>80</v>
      </c>
      <c r="J9433" t="s">
        <v>110</v>
      </c>
      <c r="K9433">
        <v>22</v>
      </c>
      <c r="L9433" s="1">
        <v>658</v>
      </c>
      <c r="M9433" t="s">
        <v>53</v>
      </c>
      <c r="N9433" t="s">
        <v>124</v>
      </c>
      <c r="O9433" t="s">
        <v>70</v>
      </c>
      <c r="P9433">
        <v>8</v>
      </c>
      <c r="Q9433">
        <v>13</v>
      </c>
      <c r="R9433">
        <v>8</v>
      </c>
      <c r="S9433">
        <v>2</v>
      </c>
      <c r="T9433">
        <v>4.4000000000000004</v>
      </c>
      <c r="U9433">
        <v>0</v>
      </c>
      <c r="V9433">
        <v>10</v>
      </c>
      <c r="W9433" s="1">
        <v>1234</v>
      </c>
      <c r="X9433" s="1">
        <v>2175</v>
      </c>
      <c r="Y9433" s="1">
        <v>2846.9</v>
      </c>
      <c r="Z9433" t="s">
        <v>47</v>
      </c>
      <c r="AA9433" t="s">
        <v>57</v>
      </c>
      <c r="AB9433" s="1">
        <v>0</v>
      </c>
      <c r="AC9433">
        <v>0</v>
      </c>
      <c r="AD9433">
        <v>0</v>
      </c>
      <c r="AE9433">
        <v>0</v>
      </c>
      <c r="AF9433">
        <v>0</v>
      </c>
      <c r="AG9433" t="s">
        <v>87</v>
      </c>
      <c r="AH9433">
        <f>IF(OR(Cleaned_Data_Table[[#This Row],[Appointment Status]]="No Show", Cleaned_Data_Table[[#This Row],[Appointment Status]]="Cancelled"), 1, 0)</f>
        <v>0</v>
      </c>
      <c r="AI9433" t="str">
        <f>IF(Cleaned_Data_Table[[#This Row],[Emergency Case]]=1, "Emergency Care", "Standard Care")</f>
        <v>Standard Care</v>
      </c>
    </row>
    <row r="9434" spans="1:35">
      <c r="A9434" t="s">
        <v>9543</v>
      </c>
      <c r="B9434">
        <v>36</v>
      </c>
      <c r="C9434" t="s">
        <v>37</v>
      </c>
      <c r="D9434" t="s">
        <v>100</v>
      </c>
      <c r="E9434">
        <v>17.3</v>
      </c>
      <c r="F9434" t="s">
        <v>52</v>
      </c>
      <c r="G9434" t="s">
        <v>40</v>
      </c>
      <c r="H9434" t="s">
        <v>129</v>
      </c>
      <c r="I9434" t="s">
        <v>130</v>
      </c>
      <c r="J9434" t="s">
        <v>110</v>
      </c>
      <c r="K9434">
        <v>5</v>
      </c>
      <c r="L9434" s="1">
        <v>466</v>
      </c>
      <c r="M9434" t="s">
        <v>53</v>
      </c>
      <c r="N9434" t="s">
        <v>81</v>
      </c>
      <c r="O9434" t="s">
        <v>98</v>
      </c>
      <c r="P9434">
        <v>18</v>
      </c>
      <c r="Q9434">
        <v>18</v>
      </c>
      <c r="R9434">
        <v>2</v>
      </c>
      <c r="S9434">
        <v>1</v>
      </c>
      <c r="T9434">
        <v>3.8</v>
      </c>
      <c r="U9434">
        <v>0</v>
      </c>
      <c r="V9434">
        <v>10</v>
      </c>
      <c r="W9434" s="1">
        <v>2982</v>
      </c>
      <c r="X9434" s="1">
        <v>2148</v>
      </c>
      <c r="Y9434" s="1">
        <v>3917.2</v>
      </c>
      <c r="Z9434" t="s">
        <v>125</v>
      </c>
      <c r="AA9434" t="s">
        <v>48</v>
      </c>
      <c r="AB9434" s="1">
        <v>0</v>
      </c>
      <c r="AC9434">
        <v>0</v>
      </c>
      <c r="AD9434">
        <v>1</v>
      </c>
      <c r="AE9434">
        <v>0</v>
      </c>
      <c r="AF9434">
        <v>0</v>
      </c>
      <c r="AG9434" t="s">
        <v>87</v>
      </c>
      <c r="AH9434">
        <f>IF(OR(Cleaned_Data_Table[[#This Row],[Appointment Status]]="No Show", Cleaned_Data_Table[[#This Row],[Appointment Status]]="Cancelled"), 1, 0)</f>
        <v>1</v>
      </c>
      <c r="AI9434" t="str">
        <f>IF(Cleaned_Data_Table[[#This Row],[Emergency Case]]=1, "Emergency Care", "Standard Care")</f>
        <v>Standard Care</v>
      </c>
    </row>
    <row r="9435" spans="1:35">
      <c r="A9435" t="s">
        <v>9544</v>
      </c>
      <c r="B9435">
        <v>36</v>
      </c>
      <c r="C9435" t="s">
        <v>51</v>
      </c>
      <c r="D9435" t="s">
        <v>118</v>
      </c>
      <c r="E9435">
        <v>20.2</v>
      </c>
      <c r="F9435" t="s">
        <v>52</v>
      </c>
      <c r="G9435" t="s">
        <v>40</v>
      </c>
      <c r="H9435" t="s">
        <v>67</v>
      </c>
      <c r="I9435" t="s">
        <v>68</v>
      </c>
      <c r="J9435" t="s">
        <v>110</v>
      </c>
      <c r="K9435">
        <v>21</v>
      </c>
      <c r="L9435" s="1">
        <v>625</v>
      </c>
      <c r="M9435" t="s">
        <v>53</v>
      </c>
      <c r="N9435" t="s">
        <v>69</v>
      </c>
      <c r="O9435" t="s">
        <v>101</v>
      </c>
      <c r="P9435">
        <v>12</v>
      </c>
      <c r="Q9435">
        <v>13</v>
      </c>
      <c r="R9435">
        <v>14</v>
      </c>
      <c r="S9435">
        <v>1</v>
      </c>
      <c r="T9435">
        <v>4.5999999999999996</v>
      </c>
      <c r="U9435">
        <v>0</v>
      </c>
      <c r="V9435">
        <v>10</v>
      </c>
      <c r="W9435" s="1">
        <v>3342</v>
      </c>
      <c r="X9435" s="1">
        <v>1109</v>
      </c>
      <c r="Y9435" s="1">
        <v>3553.2</v>
      </c>
      <c r="Z9435" t="s">
        <v>47</v>
      </c>
      <c r="AA9435" t="s">
        <v>48</v>
      </c>
      <c r="AB9435" s="1">
        <v>0</v>
      </c>
      <c r="AC9435">
        <v>0</v>
      </c>
      <c r="AD9435">
        <v>0</v>
      </c>
      <c r="AE9435">
        <v>0</v>
      </c>
      <c r="AF9435">
        <v>0</v>
      </c>
      <c r="AG9435" t="s">
        <v>87</v>
      </c>
      <c r="AH9435">
        <f>IF(OR(Cleaned_Data_Table[[#This Row],[Appointment Status]]="No Show", Cleaned_Data_Table[[#This Row],[Appointment Status]]="Cancelled"), 1, 0)</f>
        <v>0</v>
      </c>
      <c r="AI9435" t="str">
        <f>IF(Cleaned_Data_Table[[#This Row],[Emergency Case]]=1, "Emergency Care", "Standard Care")</f>
        <v>Standard Care</v>
      </c>
    </row>
    <row r="9436" spans="1:35">
      <c r="A9436" t="s">
        <v>9545</v>
      </c>
      <c r="B9436">
        <v>37</v>
      </c>
      <c r="C9436" t="s">
        <v>51</v>
      </c>
      <c r="D9436" t="s">
        <v>65</v>
      </c>
      <c r="E9436">
        <v>26.3</v>
      </c>
      <c r="F9436" t="s">
        <v>52</v>
      </c>
      <c r="G9436" t="s">
        <v>40</v>
      </c>
      <c r="H9436" t="s">
        <v>79</v>
      </c>
      <c r="I9436" t="s">
        <v>80</v>
      </c>
      <c r="J9436" t="s">
        <v>110</v>
      </c>
      <c r="K9436">
        <v>16</v>
      </c>
      <c r="L9436" s="1">
        <v>657</v>
      </c>
      <c r="M9436" t="s">
        <v>44</v>
      </c>
      <c r="N9436" t="s">
        <v>81</v>
      </c>
      <c r="O9436" t="s">
        <v>98</v>
      </c>
      <c r="P9436">
        <v>18</v>
      </c>
      <c r="Q9436">
        <v>10</v>
      </c>
      <c r="R9436">
        <v>2</v>
      </c>
      <c r="S9436">
        <v>0</v>
      </c>
      <c r="T9436">
        <v>4.5</v>
      </c>
      <c r="U9436">
        <v>0</v>
      </c>
      <c r="V9436">
        <v>10</v>
      </c>
      <c r="W9436" s="1">
        <v>1661</v>
      </c>
      <c r="X9436" s="1">
        <v>1871</v>
      </c>
      <c r="Y9436" s="1">
        <v>4189</v>
      </c>
      <c r="Z9436" t="s">
        <v>47</v>
      </c>
      <c r="AA9436" t="s">
        <v>48</v>
      </c>
      <c r="AB9436" s="1">
        <v>0</v>
      </c>
      <c r="AC9436">
        <v>0</v>
      </c>
      <c r="AD9436">
        <v>1</v>
      </c>
      <c r="AE9436">
        <v>0</v>
      </c>
      <c r="AF9436">
        <v>0</v>
      </c>
      <c r="AG9436" t="s">
        <v>87</v>
      </c>
      <c r="AH9436">
        <f>IF(OR(Cleaned_Data_Table[[#This Row],[Appointment Status]]="No Show", Cleaned_Data_Table[[#This Row],[Appointment Status]]="Cancelled"), 1, 0)</f>
        <v>0</v>
      </c>
      <c r="AI9436" t="str">
        <f>IF(Cleaned_Data_Table[[#This Row],[Emergency Case]]=1, "Emergency Care", "Standard Care")</f>
        <v>Standard Care</v>
      </c>
    </row>
    <row r="9437" spans="1:35">
      <c r="A9437" t="s">
        <v>9546</v>
      </c>
      <c r="B9437">
        <v>11</v>
      </c>
      <c r="C9437" t="s">
        <v>51</v>
      </c>
      <c r="D9437" t="s">
        <v>38</v>
      </c>
      <c r="E9437">
        <v>27.3</v>
      </c>
      <c r="F9437" t="s">
        <v>39</v>
      </c>
      <c r="G9437" t="s">
        <v>40</v>
      </c>
      <c r="H9437" t="s">
        <v>129</v>
      </c>
      <c r="I9437" t="s">
        <v>130</v>
      </c>
      <c r="J9437" t="s">
        <v>110</v>
      </c>
      <c r="K9437">
        <v>17</v>
      </c>
      <c r="L9437" s="1">
        <v>647</v>
      </c>
      <c r="M9437" t="s">
        <v>53</v>
      </c>
      <c r="N9437" t="s">
        <v>124</v>
      </c>
      <c r="O9437" t="s">
        <v>111</v>
      </c>
      <c r="P9437">
        <v>5</v>
      </c>
      <c r="Q9437">
        <v>28</v>
      </c>
      <c r="R9437">
        <v>3</v>
      </c>
      <c r="S9437">
        <v>1</v>
      </c>
      <c r="T9437">
        <v>3.2</v>
      </c>
      <c r="U9437">
        <v>0</v>
      </c>
      <c r="V9437">
        <v>9.6999999999999993</v>
      </c>
      <c r="W9437" s="1">
        <v>4814</v>
      </c>
      <c r="X9437" s="1">
        <v>1546</v>
      </c>
      <c r="Y9437" s="1">
        <v>4904.8999999999996</v>
      </c>
      <c r="Z9437" t="s">
        <v>47</v>
      </c>
      <c r="AA9437" t="s">
        <v>112</v>
      </c>
      <c r="AB9437" s="1">
        <v>0</v>
      </c>
      <c r="AC9437">
        <v>0</v>
      </c>
      <c r="AD9437">
        <v>0</v>
      </c>
      <c r="AE9437">
        <v>0</v>
      </c>
      <c r="AF9437">
        <v>0</v>
      </c>
      <c r="AG9437" t="s">
        <v>87</v>
      </c>
      <c r="AH9437">
        <f>IF(OR(Cleaned_Data_Table[[#This Row],[Appointment Status]]="No Show", Cleaned_Data_Table[[#This Row],[Appointment Status]]="Cancelled"), 1, 0)</f>
        <v>0</v>
      </c>
      <c r="AI9437" t="str">
        <f>IF(Cleaned_Data_Table[[#This Row],[Emergency Case]]=1, "Emergency Care", "Standard Care")</f>
        <v>Standard Care</v>
      </c>
    </row>
    <row r="9438" spans="1:35">
      <c r="A9438" t="s">
        <v>9547</v>
      </c>
      <c r="B9438">
        <v>51</v>
      </c>
      <c r="C9438" t="s">
        <v>37</v>
      </c>
      <c r="D9438" t="s">
        <v>84</v>
      </c>
      <c r="E9438">
        <v>23</v>
      </c>
      <c r="F9438" t="s">
        <v>89</v>
      </c>
      <c r="G9438" t="s">
        <v>40</v>
      </c>
      <c r="H9438" t="s">
        <v>138</v>
      </c>
      <c r="I9438" t="s">
        <v>139</v>
      </c>
      <c r="J9438" t="s">
        <v>90</v>
      </c>
      <c r="K9438">
        <v>22</v>
      </c>
      <c r="L9438" s="1">
        <v>667</v>
      </c>
      <c r="M9438" t="s">
        <v>53</v>
      </c>
      <c r="N9438" t="s">
        <v>124</v>
      </c>
      <c r="O9438" t="s">
        <v>111</v>
      </c>
      <c r="P9438">
        <v>25</v>
      </c>
      <c r="Q9438">
        <v>1</v>
      </c>
      <c r="R9438">
        <v>10</v>
      </c>
      <c r="S9438">
        <v>2</v>
      </c>
      <c r="T9438">
        <v>3.8</v>
      </c>
      <c r="U9438">
        <v>0</v>
      </c>
      <c r="V9438">
        <v>10</v>
      </c>
      <c r="W9438" s="1">
        <v>5932</v>
      </c>
      <c r="X9438" s="1">
        <v>6652</v>
      </c>
      <c r="Y9438" s="1">
        <v>9275.7000000000007</v>
      </c>
      <c r="Z9438" t="s">
        <v>56</v>
      </c>
      <c r="AA9438" t="s">
        <v>48</v>
      </c>
      <c r="AB9438" s="1">
        <v>13251</v>
      </c>
      <c r="AC9438">
        <v>0</v>
      </c>
      <c r="AD9438">
        <v>1</v>
      </c>
      <c r="AE9438">
        <v>0</v>
      </c>
      <c r="AF9438">
        <v>0</v>
      </c>
      <c r="AG9438" t="s">
        <v>91</v>
      </c>
      <c r="AH9438">
        <f>IF(OR(Cleaned_Data_Table[[#This Row],[Appointment Status]]="No Show", Cleaned_Data_Table[[#This Row],[Appointment Status]]="Cancelled"), 1, 0)</f>
        <v>1</v>
      </c>
      <c r="AI9438" t="str">
        <f>IF(Cleaned_Data_Table[[#This Row],[Emergency Case]]=1, "Emergency Care", "Standard Care")</f>
        <v>Standard Care</v>
      </c>
    </row>
    <row r="9439" spans="1:35">
      <c r="A9439" t="s">
        <v>9548</v>
      </c>
      <c r="B9439">
        <v>67</v>
      </c>
      <c r="C9439" t="s">
        <v>51</v>
      </c>
      <c r="D9439" t="s">
        <v>118</v>
      </c>
      <c r="E9439">
        <v>28.6</v>
      </c>
      <c r="F9439" t="s">
        <v>39</v>
      </c>
      <c r="G9439" t="s">
        <v>66</v>
      </c>
      <c r="H9439" t="s">
        <v>129</v>
      </c>
      <c r="I9439" t="s">
        <v>130</v>
      </c>
      <c r="J9439" t="s">
        <v>90</v>
      </c>
      <c r="K9439">
        <v>4</v>
      </c>
      <c r="L9439" s="1">
        <v>425</v>
      </c>
      <c r="M9439" t="s">
        <v>44</v>
      </c>
      <c r="N9439" t="s">
        <v>62</v>
      </c>
      <c r="O9439" t="s">
        <v>106</v>
      </c>
      <c r="P9439">
        <v>14</v>
      </c>
      <c r="Q9439">
        <v>1</v>
      </c>
      <c r="R9439">
        <v>12</v>
      </c>
      <c r="S9439">
        <v>1</v>
      </c>
      <c r="T9439">
        <v>4.2</v>
      </c>
      <c r="U9439">
        <v>0</v>
      </c>
      <c r="V9439">
        <v>10</v>
      </c>
      <c r="W9439" s="1">
        <v>5691</v>
      </c>
      <c r="X9439" s="1">
        <v>7098</v>
      </c>
      <c r="Y9439" s="1">
        <v>13214</v>
      </c>
      <c r="Z9439" t="s">
        <v>47</v>
      </c>
      <c r="AA9439" t="s">
        <v>76</v>
      </c>
      <c r="AB9439" s="1">
        <v>0</v>
      </c>
      <c r="AC9439">
        <v>0</v>
      </c>
      <c r="AD9439">
        <v>0</v>
      </c>
      <c r="AE9439">
        <v>0</v>
      </c>
      <c r="AF9439">
        <v>0</v>
      </c>
      <c r="AG9439" t="s">
        <v>87</v>
      </c>
      <c r="AH9439">
        <f>IF(OR(Cleaned_Data_Table[[#This Row],[Appointment Status]]="No Show", Cleaned_Data_Table[[#This Row],[Appointment Status]]="Cancelled"), 1, 0)</f>
        <v>0</v>
      </c>
      <c r="AI9439" t="str">
        <f>IF(Cleaned_Data_Table[[#This Row],[Emergency Case]]=1, "Emergency Care", "Standard Care")</f>
        <v>Standard Care</v>
      </c>
    </row>
    <row r="9440" spans="1:35">
      <c r="A9440" t="s">
        <v>9549</v>
      </c>
      <c r="B9440">
        <v>54</v>
      </c>
      <c r="C9440" t="s">
        <v>37</v>
      </c>
      <c r="D9440" t="s">
        <v>93</v>
      </c>
      <c r="E9440">
        <v>24.9</v>
      </c>
      <c r="F9440" t="s">
        <v>103</v>
      </c>
      <c r="G9440" t="s">
        <v>40</v>
      </c>
      <c r="H9440" t="s">
        <v>73</v>
      </c>
      <c r="I9440" t="s">
        <v>74</v>
      </c>
      <c r="J9440" t="s">
        <v>90</v>
      </c>
      <c r="K9440">
        <v>8</v>
      </c>
      <c r="L9440" s="1">
        <v>427</v>
      </c>
      <c r="M9440" t="s">
        <v>53</v>
      </c>
      <c r="N9440" t="s">
        <v>81</v>
      </c>
      <c r="O9440" t="s">
        <v>82</v>
      </c>
      <c r="P9440">
        <v>13</v>
      </c>
      <c r="Q9440">
        <v>13</v>
      </c>
      <c r="R9440">
        <v>12</v>
      </c>
      <c r="S9440">
        <v>5</v>
      </c>
      <c r="T9440">
        <v>4</v>
      </c>
      <c r="U9440">
        <v>0</v>
      </c>
      <c r="V9440">
        <v>10</v>
      </c>
      <c r="W9440" s="1">
        <v>17111</v>
      </c>
      <c r="X9440" s="1">
        <v>11918</v>
      </c>
      <c r="Y9440" s="1">
        <v>20619.2</v>
      </c>
      <c r="Z9440" t="s">
        <v>47</v>
      </c>
      <c r="AA9440" t="s">
        <v>48</v>
      </c>
      <c r="AB9440" s="1">
        <v>0</v>
      </c>
      <c r="AC9440">
        <v>0</v>
      </c>
      <c r="AD9440">
        <v>0</v>
      </c>
      <c r="AE9440">
        <v>0</v>
      </c>
      <c r="AF9440">
        <v>0</v>
      </c>
      <c r="AG9440" t="s">
        <v>87</v>
      </c>
      <c r="AH9440">
        <f>IF(OR(Cleaned_Data_Table[[#This Row],[Appointment Status]]="No Show", Cleaned_Data_Table[[#This Row],[Appointment Status]]="Cancelled"), 1, 0)</f>
        <v>0</v>
      </c>
      <c r="AI9440" t="str">
        <f>IF(Cleaned_Data_Table[[#This Row],[Emergency Case]]=1, "Emergency Care", "Standard Care")</f>
        <v>Standard Care</v>
      </c>
    </row>
    <row r="9441" spans="1:35">
      <c r="A9441" t="s">
        <v>9550</v>
      </c>
      <c r="B9441">
        <v>78</v>
      </c>
      <c r="C9441" t="s">
        <v>51</v>
      </c>
      <c r="D9441" t="s">
        <v>78</v>
      </c>
      <c r="E9441">
        <v>23.1</v>
      </c>
      <c r="F9441" t="s">
        <v>39</v>
      </c>
      <c r="G9441" t="s">
        <v>66</v>
      </c>
      <c r="H9441" t="s">
        <v>104</v>
      </c>
      <c r="I9441" t="s">
        <v>105</v>
      </c>
      <c r="J9441" t="s">
        <v>90</v>
      </c>
      <c r="K9441">
        <v>29</v>
      </c>
      <c r="L9441" s="1">
        <v>970</v>
      </c>
      <c r="M9441" t="s">
        <v>44</v>
      </c>
      <c r="N9441" t="s">
        <v>81</v>
      </c>
      <c r="O9441" t="s">
        <v>106</v>
      </c>
      <c r="P9441">
        <v>18</v>
      </c>
      <c r="Q9441">
        <v>1</v>
      </c>
      <c r="R9441">
        <v>0</v>
      </c>
      <c r="S9441">
        <v>0</v>
      </c>
      <c r="T9441">
        <v>3.2</v>
      </c>
      <c r="U9441">
        <v>0</v>
      </c>
      <c r="V9441">
        <v>10</v>
      </c>
      <c r="W9441" s="1">
        <v>5117</v>
      </c>
      <c r="X9441" s="1">
        <v>8471</v>
      </c>
      <c r="Y9441" s="1">
        <v>14558</v>
      </c>
      <c r="Z9441" t="s">
        <v>47</v>
      </c>
      <c r="AA9441" t="s">
        <v>71</v>
      </c>
      <c r="AB9441" s="1">
        <v>0</v>
      </c>
      <c r="AC9441">
        <v>0</v>
      </c>
      <c r="AD9441">
        <v>1</v>
      </c>
      <c r="AE9441">
        <v>0</v>
      </c>
      <c r="AF9441">
        <v>0</v>
      </c>
      <c r="AG9441" t="s">
        <v>91</v>
      </c>
      <c r="AH9441">
        <f>IF(OR(Cleaned_Data_Table[[#This Row],[Appointment Status]]="No Show", Cleaned_Data_Table[[#This Row],[Appointment Status]]="Cancelled"), 1, 0)</f>
        <v>0</v>
      </c>
      <c r="AI9441" t="str">
        <f>IF(Cleaned_Data_Table[[#This Row],[Emergency Case]]=1, "Emergency Care", "Standard Care")</f>
        <v>Standard Care</v>
      </c>
    </row>
    <row r="9442" spans="1:35">
      <c r="A9442" t="s">
        <v>9551</v>
      </c>
      <c r="B9442">
        <v>35</v>
      </c>
      <c r="C9442" t="s">
        <v>37</v>
      </c>
      <c r="D9442" t="s">
        <v>78</v>
      </c>
      <c r="E9442">
        <v>21.7</v>
      </c>
      <c r="F9442" t="s">
        <v>39</v>
      </c>
      <c r="G9442" t="s">
        <v>66</v>
      </c>
      <c r="H9442" t="s">
        <v>138</v>
      </c>
      <c r="I9442" t="s">
        <v>139</v>
      </c>
      <c r="J9442" t="s">
        <v>90</v>
      </c>
      <c r="K9442">
        <v>2</v>
      </c>
      <c r="L9442" s="1">
        <v>426</v>
      </c>
      <c r="M9442" t="s">
        <v>53</v>
      </c>
      <c r="N9442" t="s">
        <v>69</v>
      </c>
      <c r="O9442" t="s">
        <v>63</v>
      </c>
      <c r="P9442">
        <v>15</v>
      </c>
      <c r="Q9442">
        <v>16</v>
      </c>
      <c r="R9442">
        <v>13</v>
      </c>
      <c r="S9442">
        <v>1</v>
      </c>
      <c r="T9442">
        <v>3.2</v>
      </c>
      <c r="U9442">
        <v>0</v>
      </c>
      <c r="V9442">
        <v>10</v>
      </c>
      <c r="W9442" s="1">
        <v>13983</v>
      </c>
      <c r="X9442" s="1">
        <v>10499</v>
      </c>
      <c r="Y9442" s="1">
        <v>17435.599999999999</v>
      </c>
      <c r="Z9442" t="s">
        <v>47</v>
      </c>
      <c r="AA9442" t="s">
        <v>48</v>
      </c>
      <c r="AB9442" s="1">
        <v>0</v>
      </c>
      <c r="AC9442">
        <v>0</v>
      </c>
      <c r="AD9442">
        <v>1</v>
      </c>
      <c r="AE9442">
        <v>0</v>
      </c>
      <c r="AF9442">
        <v>0</v>
      </c>
      <c r="AG9442" t="s">
        <v>91</v>
      </c>
      <c r="AH9442">
        <f>IF(OR(Cleaned_Data_Table[[#This Row],[Appointment Status]]="No Show", Cleaned_Data_Table[[#This Row],[Appointment Status]]="Cancelled"), 1, 0)</f>
        <v>0</v>
      </c>
      <c r="AI9442" t="str">
        <f>IF(Cleaned_Data_Table[[#This Row],[Emergency Case]]=1, "Emergency Care", "Standard Care")</f>
        <v>Standard Care</v>
      </c>
    </row>
    <row r="9443" spans="1:35">
      <c r="A9443" t="s">
        <v>9552</v>
      </c>
      <c r="B9443">
        <v>89</v>
      </c>
      <c r="C9443" t="s">
        <v>51</v>
      </c>
      <c r="D9443" t="s">
        <v>114</v>
      </c>
      <c r="E9443">
        <v>20.399999999999999</v>
      </c>
      <c r="F9443" t="s">
        <v>52</v>
      </c>
      <c r="G9443" t="s">
        <v>40</v>
      </c>
      <c r="H9443" t="s">
        <v>73</v>
      </c>
      <c r="I9443" t="s">
        <v>74</v>
      </c>
      <c r="J9443" t="s">
        <v>90</v>
      </c>
      <c r="K9443">
        <v>13</v>
      </c>
      <c r="L9443" s="1">
        <v>539</v>
      </c>
      <c r="M9443" t="s">
        <v>53</v>
      </c>
      <c r="N9443" t="s">
        <v>124</v>
      </c>
      <c r="O9443" t="s">
        <v>106</v>
      </c>
      <c r="P9443">
        <v>29</v>
      </c>
      <c r="Q9443">
        <v>15</v>
      </c>
      <c r="R9443">
        <v>2</v>
      </c>
      <c r="S9443">
        <v>0</v>
      </c>
      <c r="T9443">
        <v>4.9000000000000004</v>
      </c>
      <c r="U9443">
        <v>0</v>
      </c>
      <c r="V9443">
        <v>10</v>
      </c>
      <c r="W9443" s="1">
        <v>9345</v>
      </c>
      <c r="X9443" s="1">
        <v>4982</v>
      </c>
      <c r="Y9443" s="1">
        <v>10406.200000000001</v>
      </c>
      <c r="Z9443" t="s">
        <v>125</v>
      </c>
      <c r="AA9443" t="s">
        <v>71</v>
      </c>
      <c r="AB9443" s="1">
        <v>0</v>
      </c>
      <c r="AC9443">
        <v>0</v>
      </c>
      <c r="AD9443">
        <v>1</v>
      </c>
      <c r="AE9443">
        <v>0</v>
      </c>
      <c r="AF9443">
        <v>0</v>
      </c>
      <c r="AG9443" t="s">
        <v>91</v>
      </c>
      <c r="AH9443">
        <f>IF(OR(Cleaned_Data_Table[[#This Row],[Appointment Status]]="No Show", Cleaned_Data_Table[[#This Row],[Appointment Status]]="Cancelled"), 1, 0)</f>
        <v>1</v>
      </c>
      <c r="AI9443" t="str">
        <f>IF(Cleaned_Data_Table[[#This Row],[Emergency Case]]=1, "Emergency Care", "Standard Care")</f>
        <v>Standard Care</v>
      </c>
    </row>
    <row r="9444" spans="1:35">
      <c r="A9444" t="s">
        <v>9553</v>
      </c>
      <c r="B9444">
        <v>57</v>
      </c>
      <c r="C9444" t="s">
        <v>51</v>
      </c>
      <c r="D9444" t="s">
        <v>114</v>
      </c>
      <c r="E9444">
        <v>27.1</v>
      </c>
      <c r="F9444" t="s">
        <v>52</v>
      </c>
      <c r="G9444" t="s">
        <v>40</v>
      </c>
      <c r="H9444" t="s">
        <v>138</v>
      </c>
      <c r="I9444" t="s">
        <v>139</v>
      </c>
      <c r="J9444" t="s">
        <v>110</v>
      </c>
      <c r="K9444">
        <v>29</v>
      </c>
      <c r="L9444" s="1">
        <v>958</v>
      </c>
      <c r="M9444" t="s">
        <v>53</v>
      </c>
      <c r="N9444" t="s">
        <v>81</v>
      </c>
      <c r="O9444" t="s">
        <v>46</v>
      </c>
      <c r="P9444">
        <v>20</v>
      </c>
      <c r="Q9444">
        <v>17</v>
      </c>
      <c r="R9444">
        <v>11</v>
      </c>
      <c r="S9444">
        <v>2</v>
      </c>
      <c r="T9444">
        <v>4.5999999999999996</v>
      </c>
      <c r="U9444">
        <v>0</v>
      </c>
      <c r="V9444">
        <v>10</v>
      </c>
      <c r="W9444" s="1">
        <v>1894</v>
      </c>
      <c r="X9444" s="1">
        <v>1845</v>
      </c>
      <c r="Y9444" s="1">
        <v>3287.9</v>
      </c>
      <c r="Z9444" t="s">
        <v>47</v>
      </c>
      <c r="AA9444" t="s">
        <v>76</v>
      </c>
      <c r="AB9444" s="1">
        <v>0</v>
      </c>
      <c r="AC9444">
        <v>0</v>
      </c>
      <c r="AD9444">
        <v>1</v>
      </c>
      <c r="AE9444">
        <v>0</v>
      </c>
      <c r="AF9444">
        <v>0</v>
      </c>
      <c r="AG9444" t="s">
        <v>87</v>
      </c>
      <c r="AH9444">
        <f>IF(OR(Cleaned_Data_Table[[#This Row],[Appointment Status]]="No Show", Cleaned_Data_Table[[#This Row],[Appointment Status]]="Cancelled"), 1, 0)</f>
        <v>0</v>
      </c>
      <c r="AI9444" t="str">
        <f>IF(Cleaned_Data_Table[[#This Row],[Emergency Case]]=1, "Emergency Care", "Standard Care")</f>
        <v>Standard Care</v>
      </c>
    </row>
    <row r="9445" spans="1:35">
      <c r="A9445" t="s">
        <v>9554</v>
      </c>
      <c r="B9445">
        <v>81</v>
      </c>
      <c r="C9445" t="s">
        <v>37</v>
      </c>
      <c r="D9445" t="s">
        <v>118</v>
      </c>
      <c r="E9445">
        <v>18.600000000000001</v>
      </c>
      <c r="F9445" t="s">
        <v>52</v>
      </c>
      <c r="G9445" t="s">
        <v>85</v>
      </c>
      <c r="H9445" t="s">
        <v>73</v>
      </c>
      <c r="I9445" t="s">
        <v>74</v>
      </c>
      <c r="J9445" t="s">
        <v>43</v>
      </c>
      <c r="K9445">
        <v>28</v>
      </c>
      <c r="L9445" s="1">
        <v>869</v>
      </c>
      <c r="M9445" t="s">
        <v>44</v>
      </c>
      <c r="N9445" t="s">
        <v>81</v>
      </c>
      <c r="O9445" t="s">
        <v>86</v>
      </c>
      <c r="P9445">
        <v>0</v>
      </c>
      <c r="Q9445">
        <v>54</v>
      </c>
      <c r="R9445">
        <v>4</v>
      </c>
      <c r="S9445">
        <v>1</v>
      </c>
      <c r="T9445">
        <v>3</v>
      </c>
      <c r="U9445">
        <v>1</v>
      </c>
      <c r="V9445">
        <v>7.9</v>
      </c>
      <c r="W9445" s="1">
        <v>682</v>
      </c>
      <c r="X9445" s="1">
        <v>237</v>
      </c>
      <c r="Y9445" s="1">
        <v>1788</v>
      </c>
      <c r="Z9445" t="s">
        <v>47</v>
      </c>
      <c r="AA9445" t="s">
        <v>71</v>
      </c>
      <c r="AB9445" s="1">
        <v>0</v>
      </c>
      <c r="AC9445">
        <v>1</v>
      </c>
      <c r="AD9445">
        <v>0</v>
      </c>
      <c r="AE9445">
        <v>0</v>
      </c>
      <c r="AF9445">
        <v>0</v>
      </c>
      <c r="AG9445" t="s">
        <v>87</v>
      </c>
      <c r="AH9445">
        <f>IF(OR(Cleaned_Data_Table[[#This Row],[Appointment Status]]="No Show", Cleaned_Data_Table[[#This Row],[Appointment Status]]="Cancelled"), 1, 0)</f>
        <v>0</v>
      </c>
      <c r="AI9445" t="str">
        <f>IF(Cleaned_Data_Table[[#This Row],[Emergency Case]]=1, "Emergency Care", "Standard Care")</f>
        <v>Emergency Care</v>
      </c>
    </row>
    <row r="9446" spans="1:35">
      <c r="A9446" t="s">
        <v>9555</v>
      </c>
      <c r="B9446">
        <v>65</v>
      </c>
      <c r="C9446" t="s">
        <v>37</v>
      </c>
      <c r="D9446" t="s">
        <v>114</v>
      </c>
      <c r="E9446">
        <v>24.6</v>
      </c>
      <c r="F9446" t="s">
        <v>52</v>
      </c>
      <c r="G9446" t="s">
        <v>40</v>
      </c>
      <c r="H9446" t="s">
        <v>79</v>
      </c>
      <c r="I9446" t="s">
        <v>80</v>
      </c>
      <c r="J9446" t="s">
        <v>43</v>
      </c>
      <c r="K9446">
        <v>13</v>
      </c>
      <c r="L9446" s="1">
        <v>580</v>
      </c>
      <c r="M9446" t="s">
        <v>53</v>
      </c>
      <c r="N9446" t="s">
        <v>45</v>
      </c>
      <c r="O9446" t="s">
        <v>55</v>
      </c>
      <c r="P9446">
        <v>17</v>
      </c>
      <c r="Q9446">
        <v>21</v>
      </c>
      <c r="R9446">
        <v>11</v>
      </c>
      <c r="S9446">
        <v>5</v>
      </c>
      <c r="T9446">
        <v>4.5999999999999996</v>
      </c>
      <c r="U9446">
        <v>0</v>
      </c>
      <c r="V9446">
        <v>10</v>
      </c>
      <c r="W9446" s="1">
        <v>512</v>
      </c>
      <c r="X9446" s="1">
        <v>233</v>
      </c>
      <c r="Y9446" s="1">
        <v>927.5</v>
      </c>
      <c r="Z9446" t="s">
        <v>47</v>
      </c>
      <c r="AA9446" t="s">
        <v>76</v>
      </c>
      <c r="AB9446" s="1">
        <v>0</v>
      </c>
      <c r="AC9446">
        <v>0</v>
      </c>
      <c r="AD9446">
        <v>1</v>
      </c>
      <c r="AE9446">
        <v>0</v>
      </c>
      <c r="AF9446">
        <v>0</v>
      </c>
      <c r="AG9446" t="s">
        <v>49</v>
      </c>
      <c r="AH9446">
        <f>IF(OR(Cleaned_Data_Table[[#This Row],[Appointment Status]]="No Show", Cleaned_Data_Table[[#This Row],[Appointment Status]]="Cancelled"), 1, 0)</f>
        <v>0</v>
      </c>
      <c r="AI9446" t="str">
        <f>IF(Cleaned_Data_Table[[#This Row],[Emergency Case]]=1, "Emergency Care", "Standard Care")</f>
        <v>Standard Care</v>
      </c>
    </row>
    <row r="9447" spans="1:35">
      <c r="A9447" t="s">
        <v>9556</v>
      </c>
      <c r="B9447">
        <v>29</v>
      </c>
      <c r="C9447" t="s">
        <v>51</v>
      </c>
      <c r="D9447" t="s">
        <v>38</v>
      </c>
      <c r="E9447">
        <v>25.8</v>
      </c>
      <c r="F9447" t="s">
        <v>52</v>
      </c>
      <c r="G9447" t="s">
        <v>40</v>
      </c>
      <c r="H9447" t="s">
        <v>79</v>
      </c>
      <c r="I9447" t="s">
        <v>80</v>
      </c>
      <c r="J9447" t="s">
        <v>43</v>
      </c>
      <c r="K9447">
        <v>19</v>
      </c>
      <c r="L9447" s="1">
        <v>740</v>
      </c>
      <c r="M9447" t="s">
        <v>53</v>
      </c>
      <c r="N9447" t="s">
        <v>54</v>
      </c>
      <c r="O9447" t="s">
        <v>82</v>
      </c>
      <c r="P9447">
        <v>24</v>
      </c>
      <c r="Q9447">
        <v>38</v>
      </c>
      <c r="R9447">
        <v>8</v>
      </c>
      <c r="S9447">
        <v>0</v>
      </c>
      <c r="T9447">
        <v>4.9000000000000004</v>
      </c>
      <c r="U9447">
        <v>0</v>
      </c>
      <c r="V9447">
        <v>9.9</v>
      </c>
      <c r="W9447" s="1">
        <v>878</v>
      </c>
      <c r="X9447" s="1">
        <v>878</v>
      </c>
      <c r="Y9447" s="1">
        <v>1747.2</v>
      </c>
      <c r="Z9447" t="s">
        <v>47</v>
      </c>
      <c r="AA9447" t="s">
        <v>57</v>
      </c>
      <c r="AB9447" s="1">
        <v>0</v>
      </c>
      <c r="AC9447">
        <v>1</v>
      </c>
      <c r="AD9447">
        <v>1</v>
      </c>
      <c r="AE9447">
        <v>0</v>
      </c>
      <c r="AF9447">
        <v>0</v>
      </c>
      <c r="AG9447" t="s">
        <v>49</v>
      </c>
      <c r="AH9447">
        <f>IF(OR(Cleaned_Data_Table[[#This Row],[Appointment Status]]="No Show", Cleaned_Data_Table[[#This Row],[Appointment Status]]="Cancelled"), 1, 0)</f>
        <v>0</v>
      </c>
      <c r="AI9447" t="str">
        <f>IF(Cleaned_Data_Table[[#This Row],[Emergency Case]]=1, "Emergency Care", "Standard Care")</f>
        <v>Standard Care</v>
      </c>
    </row>
    <row r="9448" spans="1:35">
      <c r="A9448" t="s">
        <v>9557</v>
      </c>
      <c r="B9448">
        <v>71</v>
      </c>
      <c r="C9448" t="s">
        <v>37</v>
      </c>
      <c r="D9448" t="s">
        <v>93</v>
      </c>
      <c r="E9448">
        <v>20.9</v>
      </c>
      <c r="F9448" t="s">
        <v>89</v>
      </c>
      <c r="G9448" t="s">
        <v>66</v>
      </c>
      <c r="H9448" t="s">
        <v>108</v>
      </c>
      <c r="I9448" t="s">
        <v>109</v>
      </c>
      <c r="J9448" t="s">
        <v>90</v>
      </c>
      <c r="K9448">
        <v>15</v>
      </c>
      <c r="L9448" s="1">
        <v>511</v>
      </c>
      <c r="M9448" t="s">
        <v>44</v>
      </c>
      <c r="N9448" t="s">
        <v>62</v>
      </c>
      <c r="O9448" t="s">
        <v>119</v>
      </c>
      <c r="P9448">
        <v>15</v>
      </c>
      <c r="Q9448">
        <v>8</v>
      </c>
      <c r="R9448">
        <v>6</v>
      </c>
      <c r="S9448">
        <v>0</v>
      </c>
      <c r="T9448">
        <v>3.3</v>
      </c>
      <c r="U9448">
        <v>0</v>
      </c>
      <c r="V9448">
        <v>10</v>
      </c>
      <c r="W9448" s="1">
        <v>17410</v>
      </c>
      <c r="X9448" s="1">
        <v>13122</v>
      </c>
      <c r="Y9448" s="1">
        <v>31043</v>
      </c>
      <c r="Z9448" t="s">
        <v>47</v>
      </c>
      <c r="AA9448" t="s">
        <v>76</v>
      </c>
      <c r="AB9448" s="1">
        <v>0</v>
      </c>
      <c r="AC9448">
        <v>0</v>
      </c>
      <c r="AD9448">
        <v>1</v>
      </c>
      <c r="AE9448">
        <v>0</v>
      </c>
      <c r="AF9448">
        <v>0</v>
      </c>
      <c r="AG9448" t="s">
        <v>91</v>
      </c>
      <c r="AH9448">
        <f>IF(OR(Cleaned_Data_Table[[#This Row],[Appointment Status]]="No Show", Cleaned_Data_Table[[#This Row],[Appointment Status]]="Cancelled"), 1, 0)</f>
        <v>0</v>
      </c>
      <c r="AI9448" t="str">
        <f>IF(Cleaned_Data_Table[[#This Row],[Emergency Case]]=1, "Emergency Care", "Standard Care")</f>
        <v>Standard Care</v>
      </c>
    </row>
    <row r="9449" spans="1:35">
      <c r="A9449" t="s">
        <v>9558</v>
      </c>
      <c r="B9449">
        <v>4</v>
      </c>
      <c r="C9449" t="s">
        <v>51</v>
      </c>
      <c r="D9449" t="s">
        <v>93</v>
      </c>
      <c r="E9449">
        <v>28.5</v>
      </c>
      <c r="F9449" t="s">
        <v>52</v>
      </c>
      <c r="G9449" t="s">
        <v>40</v>
      </c>
      <c r="H9449" t="s">
        <v>129</v>
      </c>
      <c r="I9449" t="s">
        <v>130</v>
      </c>
      <c r="J9449" t="s">
        <v>110</v>
      </c>
      <c r="K9449">
        <v>30</v>
      </c>
      <c r="L9449" s="1">
        <v>921</v>
      </c>
      <c r="M9449" t="s">
        <v>44</v>
      </c>
      <c r="N9449" t="s">
        <v>62</v>
      </c>
      <c r="O9449" t="s">
        <v>46</v>
      </c>
      <c r="P9449">
        <v>27</v>
      </c>
      <c r="Q9449">
        <v>20</v>
      </c>
      <c r="R9449">
        <v>4</v>
      </c>
      <c r="S9449">
        <v>1</v>
      </c>
      <c r="T9449">
        <v>4.7</v>
      </c>
      <c r="U9449">
        <v>0</v>
      </c>
      <c r="V9449">
        <v>10</v>
      </c>
      <c r="W9449" s="1">
        <v>1725</v>
      </c>
      <c r="X9449" s="1">
        <v>2288</v>
      </c>
      <c r="Y9449" s="1">
        <v>4934</v>
      </c>
      <c r="Z9449" t="s">
        <v>47</v>
      </c>
      <c r="AA9449" t="s">
        <v>112</v>
      </c>
      <c r="AB9449" s="1">
        <v>0</v>
      </c>
      <c r="AC9449">
        <v>0</v>
      </c>
      <c r="AD9449">
        <v>1</v>
      </c>
      <c r="AE9449">
        <v>0</v>
      </c>
      <c r="AF9449">
        <v>0</v>
      </c>
      <c r="AG9449" t="s">
        <v>87</v>
      </c>
      <c r="AH9449">
        <f>IF(OR(Cleaned_Data_Table[[#This Row],[Appointment Status]]="No Show", Cleaned_Data_Table[[#This Row],[Appointment Status]]="Cancelled"), 1, 0)</f>
        <v>0</v>
      </c>
      <c r="AI9449" t="str">
        <f>IF(Cleaned_Data_Table[[#This Row],[Emergency Case]]=1, "Emergency Care", "Standard Care")</f>
        <v>Standard Care</v>
      </c>
    </row>
    <row r="9450" spans="1:35">
      <c r="A9450" t="s">
        <v>9559</v>
      </c>
      <c r="B9450">
        <v>12</v>
      </c>
      <c r="C9450" t="s">
        <v>51</v>
      </c>
      <c r="D9450" t="s">
        <v>78</v>
      </c>
      <c r="E9450">
        <v>25.5</v>
      </c>
      <c r="F9450" t="s">
        <v>89</v>
      </c>
      <c r="G9450" t="s">
        <v>66</v>
      </c>
      <c r="H9450" t="s">
        <v>73</v>
      </c>
      <c r="I9450" t="s">
        <v>74</v>
      </c>
      <c r="J9450" t="s">
        <v>43</v>
      </c>
      <c r="K9450">
        <v>30</v>
      </c>
      <c r="L9450" s="1">
        <v>954</v>
      </c>
      <c r="M9450" t="s">
        <v>53</v>
      </c>
      <c r="N9450" t="s">
        <v>62</v>
      </c>
      <c r="O9450" t="s">
        <v>106</v>
      </c>
      <c r="P9450">
        <v>11</v>
      </c>
      <c r="Q9450">
        <v>51</v>
      </c>
      <c r="R9450">
        <v>7</v>
      </c>
      <c r="S9450">
        <v>1</v>
      </c>
      <c r="T9450">
        <v>4.0999999999999996</v>
      </c>
      <c r="U9450">
        <v>0</v>
      </c>
      <c r="V9450">
        <v>8.6</v>
      </c>
      <c r="W9450" s="1">
        <v>398</v>
      </c>
      <c r="X9450" s="1">
        <v>523</v>
      </c>
      <c r="Y9450" s="1">
        <v>1312.5</v>
      </c>
      <c r="Z9450" t="s">
        <v>125</v>
      </c>
      <c r="AA9450" t="s">
        <v>112</v>
      </c>
      <c r="AB9450" s="1">
        <v>0</v>
      </c>
      <c r="AC9450">
        <v>1</v>
      </c>
      <c r="AD9450">
        <v>0</v>
      </c>
      <c r="AE9450">
        <v>0</v>
      </c>
      <c r="AF9450">
        <v>0</v>
      </c>
      <c r="AG9450" t="s">
        <v>49</v>
      </c>
      <c r="AH9450">
        <f>IF(OR(Cleaned_Data_Table[[#This Row],[Appointment Status]]="No Show", Cleaned_Data_Table[[#This Row],[Appointment Status]]="Cancelled"), 1, 0)</f>
        <v>1</v>
      </c>
      <c r="AI9450" t="str">
        <f>IF(Cleaned_Data_Table[[#This Row],[Emergency Case]]=1, "Emergency Care", "Standard Care")</f>
        <v>Standard Care</v>
      </c>
    </row>
    <row r="9451" spans="1:35">
      <c r="A9451" t="s">
        <v>9560</v>
      </c>
      <c r="B9451">
        <v>51</v>
      </c>
      <c r="C9451" t="s">
        <v>51</v>
      </c>
      <c r="D9451" t="s">
        <v>38</v>
      </c>
      <c r="E9451">
        <v>27.1</v>
      </c>
      <c r="F9451" t="s">
        <v>89</v>
      </c>
      <c r="G9451" t="s">
        <v>40</v>
      </c>
      <c r="H9451" t="s">
        <v>60</v>
      </c>
      <c r="I9451" t="s">
        <v>61</v>
      </c>
      <c r="J9451" t="s">
        <v>90</v>
      </c>
      <c r="K9451">
        <v>16</v>
      </c>
      <c r="L9451" s="1">
        <v>692</v>
      </c>
      <c r="M9451" t="s">
        <v>44</v>
      </c>
      <c r="N9451" t="s">
        <v>62</v>
      </c>
      <c r="O9451" t="s">
        <v>55</v>
      </c>
      <c r="P9451">
        <v>14</v>
      </c>
      <c r="Q9451">
        <v>3</v>
      </c>
      <c r="R9451">
        <v>5</v>
      </c>
      <c r="S9451">
        <v>1</v>
      </c>
      <c r="T9451">
        <v>3.6</v>
      </c>
      <c r="U9451">
        <v>0</v>
      </c>
      <c r="V9451">
        <v>10</v>
      </c>
      <c r="W9451" s="1">
        <v>6912</v>
      </c>
      <c r="X9451" s="1">
        <v>5604</v>
      </c>
      <c r="Y9451" s="1">
        <v>13208</v>
      </c>
      <c r="Z9451" t="s">
        <v>47</v>
      </c>
      <c r="AA9451" t="s">
        <v>48</v>
      </c>
      <c r="AB9451" s="1">
        <v>0</v>
      </c>
      <c r="AC9451">
        <v>0</v>
      </c>
      <c r="AD9451">
        <v>0</v>
      </c>
      <c r="AE9451">
        <v>0</v>
      </c>
      <c r="AF9451">
        <v>0</v>
      </c>
      <c r="AG9451" t="s">
        <v>87</v>
      </c>
      <c r="AH9451">
        <f>IF(OR(Cleaned_Data_Table[[#This Row],[Appointment Status]]="No Show", Cleaned_Data_Table[[#This Row],[Appointment Status]]="Cancelled"), 1, 0)</f>
        <v>0</v>
      </c>
      <c r="AI9451" t="str">
        <f>IF(Cleaned_Data_Table[[#This Row],[Emergency Case]]=1, "Emergency Care", "Standard Care")</f>
        <v>Standard Care</v>
      </c>
    </row>
    <row r="9452" spans="1:35">
      <c r="A9452" t="s">
        <v>9561</v>
      </c>
      <c r="B9452">
        <v>69</v>
      </c>
      <c r="C9452" t="s">
        <v>51</v>
      </c>
      <c r="D9452" t="s">
        <v>93</v>
      </c>
      <c r="E9452">
        <v>21.7</v>
      </c>
      <c r="F9452" t="s">
        <v>52</v>
      </c>
      <c r="G9452" t="s">
        <v>40</v>
      </c>
      <c r="H9452" t="s">
        <v>129</v>
      </c>
      <c r="I9452" t="s">
        <v>130</v>
      </c>
      <c r="J9452" t="s">
        <v>110</v>
      </c>
      <c r="K9452">
        <v>7</v>
      </c>
      <c r="L9452" s="1">
        <v>476</v>
      </c>
      <c r="M9452" t="s">
        <v>53</v>
      </c>
      <c r="N9452" t="s">
        <v>62</v>
      </c>
      <c r="O9452" t="s">
        <v>111</v>
      </c>
      <c r="P9452">
        <v>20</v>
      </c>
      <c r="Q9452">
        <v>28</v>
      </c>
      <c r="R9452">
        <v>13</v>
      </c>
      <c r="S9452">
        <v>2</v>
      </c>
      <c r="T9452">
        <v>4.0999999999999996</v>
      </c>
      <c r="U9452">
        <v>0</v>
      </c>
      <c r="V9452">
        <v>10</v>
      </c>
      <c r="W9452" s="1">
        <v>2134</v>
      </c>
      <c r="X9452" s="1">
        <v>1795</v>
      </c>
      <c r="Y9452" s="1">
        <v>3083.5</v>
      </c>
      <c r="Z9452" t="s">
        <v>47</v>
      </c>
      <c r="AA9452" t="s">
        <v>76</v>
      </c>
      <c r="AB9452" s="1">
        <v>0</v>
      </c>
      <c r="AC9452">
        <v>0</v>
      </c>
      <c r="AD9452">
        <v>1</v>
      </c>
      <c r="AE9452">
        <v>0</v>
      </c>
      <c r="AF9452">
        <v>0</v>
      </c>
      <c r="AG9452" t="s">
        <v>87</v>
      </c>
      <c r="AH9452">
        <f>IF(OR(Cleaned_Data_Table[[#This Row],[Appointment Status]]="No Show", Cleaned_Data_Table[[#This Row],[Appointment Status]]="Cancelled"), 1, 0)</f>
        <v>0</v>
      </c>
      <c r="AI9452" t="str">
        <f>IF(Cleaned_Data_Table[[#This Row],[Emergency Case]]=1, "Emergency Care", "Standard Care")</f>
        <v>Standard Care</v>
      </c>
    </row>
    <row r="9453" spans="1:35">
      <c r="A9453" t="s">
        <v>9562</v>
      </c>
      <c r="B9453">
        <v>11</v>
      </c>
      <c r="C9453" t="s">
        <v>37</v>
      </c>
      <c r="D9453" t="s">
        <v>84</v>
      </c>
      <c r="E9453">
        <v>18.7</v>
      </c>
      <c r="F9453" t="s">
        <v>39</v>
      </c>
      <c r="G9453" t="s">
        <v>40</v>
      </c>
      <c r="H9453" t="s">
        <v>94</v>
      </c>
      <c r="I9453" t="s">
        <v>95</v>
      </c>
      <c r="J9453" t="s">
        <v>110</v>
      </c>
      <c r="K9453">
        <v>12</v>
      </c>
      <c r="L9453" s="1">
        <v>609</v>
      </c>
      <c r="M9453" t="s">
        <v>53</v>
      </c>
      <c r="N9453" t="s">
        <v>81</v>
      </c>
      <c r="O9453" t="s">
        <v>75</v>
      </c>
      <c r="P9453">
        <v>27</v>
      </c>
      <c r="Q9453">
        <v>10</v>
      </c>
      <c r="R9453">
        <v>4</v>
      </c>
      <c r="S9453">
        <v>0</v>
      </c>
      <c r="T9453">
        <v>4.4000000000000004</v>
      </c>
      <c r="U9453">
        <v>0</v>
      </c>
      <c r="V9453">
        <v>10</v>
      </c>
      <c r="W9453" s="1">
        <v>4398</v>
      </c>
      <c r="X9453" s="1">
        <v>1192</v>
      </c>
      <c r="Y9453" s="1">
        <v>4339.3</v>
      </c>
      <c r="Z9453" t="s">
        <v>47</v>
      </c>
      <c r="AA9453" t="s">
        <v>112</v>
      </c>
      <c r="AB9453" s="1">
        <v>0</v>
      </c>
      <c r="AC9453">
        <v>0</v>
      </c>
      <c r="AD9453">
        <v>1</v>
      </c>
      <c r="AE9453">
        <v>0</v>
      </c>
      <c r="AF9453">
        <v>0</v>
      </c>
      <c r="AG9453" t="s">
        <v>87</v>
      </c>
      <c r="AH9453">
        <f>IF(OR(Cleaned_Data_Table[[#This Row],[Appointment Status]]="No Show", Cleaned_Data_Table[[#This Row],[Appointment Status]]="Cancelled"), 1, 0)</f>
        <v>0</v>
      </c>
      <c r="AI9453" t="str">
        <f>IF(Cleaned_Data_Table[[#This Row],[Emergency Case]]=1, "Emergency Care", "Standard Care")</f>
        <v>Standard Care</v>
      </c>
    </row>
    <row r="9454" spans="1:35">
      <c r="A9454" t="s">
        <v>9563</v>
      </c>
      <c r="B9454">
        <v>3</v>
      </c>
      <c r="C9454" t="s">
        <v>37</v>
      </c>
      <c r="D9454" t="s">
        <v>116</v>
      </c>
      <c r="E9454">
        <v>19.600000000000001</v>
      </c>
      <c r="F9454" t="s">
        <v>89</v>
      </c>
      <c r="G9454" t="s">
        <v>40</v>
      </c>
      <c r="H9454" t="s">
        <v>67</v>
      </c>
      <c r="I9454" t="s">
        <v>68</v>
      </c>
      <c r="J9454" t="s">
        <v>90</v>
      </c>
      <c r="K9454">
        <v>18</v>
      </c>
      <c r="L9454" s="1">
        <v>647</v>
      </c>
      <c r="M9454" t="s">
        <v>44</v>
      </c>
      <c r="N9454" t="s">
        <v>124</v>
      </c>
      <c r="O9454" t="s">
        <v>119</v>
      </c>
      <c r="P9454">
        <v>9</v>
      </c>
      <c r="Q9454">
        <v>7</v>
      </c>
      <c r="R9454">
        <v>4</v>
      </c>
      <c r="S9454">
        <v>1</v>
      </c>
      <c r="T9454">
        <v>4.5999999999999996</v>
      </c>
      <c r="U9454">
        <v>0</v>
      </c>
      <c r="V9454">
        <v>10</v>
      </c>
      <c r="W9454" s="1">
        <v>16266</v>
      </c>
      <c r="X9454" s="1">
        <v>12245</v>
      </c>
      <c r="Y9454" s="1">
        <v>29158</v>
      </c>
      <c r="Z9454" t="s">
        <v>47</v>
      </c>
      <c r="AA9454" t="s">
        <v>112</v>
      </c>
      <c r="AB9454" s="1">
        <v>0</v>
      </c>
      <c r="AC9454">
        <v>0</v>
      </c>
      <c r="AD9454">
        <v>0</v>
      </c>
      <c r="AE9454">
        <v>0</v>
      </c>
      <c r="AF9454">
        <v>0</v>
      </c>
      <c r="AG9454" t="s">
        <v>87</v>
      </c>
      <c r="AH9454">
        <f>IF(OR(Cleaned_Data_Table[[#This Row],[Appointment Status]]="No Show", Cleaned_Data_Table[[#This Row],[Appointment Status]]="Cancelled"), 1, 0)</f>
        <v>0</v>
      </c>
      <c r="AI9454" t="str">
        <f>IF(Cleaned_Data_Table[[#This Row],[Emergency Case]]=1, "Emergency Care", "Standard Care")</f>
        <v>Standard Care</v>
      </c>
    </row>
    <row r="9455" spans="1:35">
      <c r="A9455" t="s">
        <v>9564</v>
      </c>
      <c r="B9455">
        <v>10</v>
      </c>
      <c r="C9455" t="s">
        <v>37</v>
      </c>
      <c r="D9455" t="s">
        <v>59</v>
      </c>
      <c r="E9455">
        <v>27.4</v>
      </c>
      <c r="F9455" t="s">
        <v>52</v>
      </c>
      <c r="G9455" t="s">
        <v>85</v>
      </c>
      <c r="H9455" t="s">
        <v>94</v>
      </c>
      <c r="I9455" t="s">
        <v>95</v>
      </c>
      <c r="J9455" t="s">
        <v>90</v>
      </c>
      <c r="K9455">
        <v>12</v>
      </c>
      <c r="L9455" s="1">
        <v>587</v>
      </c>
      <c r="M9455" t="s">
        <v>53</v>
      </c>
      <c r="N9455" t="s">
        <v>81</v>
      </c>
      <c r="O9455" t="s">
        <v>106</v>
      </c>
      <c r="P9455">
        <v>0</v>
      </c>
      <c r="Q9455">
        <v>1</v>
      </c>
      <c r="R9455">
        <v>10</v>
      </c>
      <c r="S9455">
        <v>4</v>
      </c>
      <c r="T9455">
        <v>3.6</v>
      </c>
      <c r="U9455">
        <v>1</v>
      </c>
      <c r="V9455">
        <v>10</v>
      </c>
      <c r="W9455" s="1">
        <v>11717</v>
      </c>
      <c r="X9455" s="1">
        <v>8236</v>
      </c>
      <c r="Y9455" s="1">
        <v>14378</v>
      </c>
      <c r="Z9455" t="s">
        <v>47</v>
      </c>
      <c r="AA9455" t="s">
        <v>112</v>
      </c>
      <c r="AB9455" s="1">
        <v>0</v>
      </c>
      <c r="AC9455">
        <v>0</v>
      </c>
      <c r="AD9455">
        <v>0</v>
      </c>
      <c r="AE9455">
        <v>0</v>
      </c>
      <c r="AF9455">
        <v>0</v>
      </c>
      <c r="AG9455" t="s">
        <v>131</v>
      </c>
      <c r="AH9455">
        <f>IF(OR(Cleaned_Data_Table[[#This Row],[Appointment Status]]="No Show", Cleaned_Data_Table[[#This Row],[Appointment Status]]="Cancelled"), 1, 0)</f>
        <v>0</v>
      </c>
      <c r="AI9455" t="str">
        <f>IF(Cleaned_Data_Table[[#This Row],[Emergency Case]]=1, "Emergency Care", "Standard Care")</f>
        <v>Emergency Care</v>
      </c>
    </row>
    <row r="9456" spans="1:35">
      <c r="A9456" t="s">
        <v>9565</v>
      </c>
      <c r="B9456">
        <v>49</v>
      </c>
      <c r="C9456" t="s">
        <v>51</v>
      </c>
      <c r="D9456" t="s">
        <v>93</v>
      </c>
      <c r="E9456">
        <v>26</v>
      </c>
      <c r="F9456" t="s">
        <v>52</v>
      </c>
      <c r="G9456" t="s">
        <v>40</v>
      </c>
      <c r="H9456" t="s">
        <v>73</v>
      </c>
      <c r="I9456" t="s">
        <v>74</v>
      </c>
      <c r="J9456" t="s">
        <v>110</v>
      </c>
      <c r="K9456">
        <v>20</v>
      </c>
      <c r="L9456" s="1">
        <v>765</v>
      </c>
      <c r="M9456" t="s">
        <v>44</v>
      </c>
      <c r="N9456" t="s">
        <v>81</v>
      </c>
      <c r="O9456" t="s">
        <v>119</v>
      </c>
      <c r="P9456">
        <v>10</v>
      </c>
      <c r="Q9456">
        <v>29</v>
      </c>
      <c r="R9456">
        <v>13</v>
      </c>
      <c r="S9456">
        <v>2</v>
      </c>
      <c r="T9456">
        <v>3.8</v>
      </c>
      <c r="U9456">
        <v>0</v>
      </c>
      <c r="V9456">
        <v>10</v>
      </c>
      <c r="W9456" s="1">
        <v>2285</v>
      </c>
      <c r="X9456" s="1">
        <v>1276</v>
      </c>
      <c r="Y9456" s="1">
        <v>4326</v>
      </c>
      <c r="Z9456" t="s">
        <v>47</v>
      </c>
      <c r="AA9456" t="s">
        <v>48</v>
      </c>
      <c r="AB9456" s="1">
        <v>0</v>
      </c>
      <c r="AC9456">
        <v>0</v>
      </c>
      <c r="AD9456">
        <v>0</v>
      </c>
      <c r="AE9456">
        <v>0</v>
      </c>
      <c r="AF9456">
        <v>0</v>
      </c>
      <c r="AG9456" t="s">
        <v>87</v>
      </c>
      <c r="AH9456">
        <f>IF(OR(Cleaned_Data_Table[[#This Row],[Appointment Status]]="No Show", Cleaned_Data_Table[[#This Row],[Appointment Status]]="Cancelled"), 1, 0)</f>
        <v>0</v>
      </c>
      <c r="AI9456" t="str">
        <f>IF(Cleaned_Data_Table[[#This Row],[Emergency Case]]=1, "Emergency Care", "Standard Care")</f>
        <v>Standard Care</v>
      </c>
    </row>
    <row r="9457" spans="1:35">
      <c r="A9457" t="s">
        <v>9566</v>
      </c>
      <c r="B9457">
        <v>83</v>
      </c>
      <c r="C9457" t="s">
        <v>51</v>
      </c>
      <c r="D9457" t="s">
        <v>118</v>
      </c>
      <c r="E9457">
        <v>25.3</v>
      </c>
      <c r="F9457" t="s">
        <v>39</v>
      </c>
      <c r="G9457" t="s">
        <v>66</v>
      </c>
      <c r="H9457" t="s">
        <v>129</v>
      </c>
      <c r="I9457" t="s">
        <v>130</v>
      </c>
      <c r="J9457" t="s">
        <v>110</v>
      </c>
      <c r="K9457">
        <v>15</v>
      </c>
      <c r="L9457" s="1">
        <v>690</v>
      </c>
      <c r="M9457" t="s">
        <v>53</v>
      </c>
      <c r="N9457" t="s">
        <v>62</v>
      </c>
      <c r="O9457" t="s">
        <v>82</v>
      </c>
      <c r="P9457">
        <v>18</v>
      </c>
      <c r="Q9457">
        <v>21</v>
      </c>
      <c r="R9457">
        <v>6</v>
      </c>
      <c r="S9457">
        <v>0</v>
      </c>
      <c r="T9457">
        <v>4.5999999999999996</v>
      </c>
      <c r="U9457">
        <v>0</v>
      </c>
      <c r="V9457">
        <v>10</v>
      </c>
      <c r="W9457" s="1">
        <v>1639</v>
      </c>
      <c r="X9457" s="1">
        <v>3483</v>
      </c>
      <c r="Y9457" s="1">
        <v>4068.4</v>
      </c>
      <c r="Z9457" t="s">
        <v>47</v>
      </c>
      <c r="AA9457" t="s">
        <v>71</v>
      </c>
      <c r="AB9457" s="1">
        <v>0</v>
      </c>
      <c r="AC9457">
        <v>0</v>
      </c>
      <c r="AD9457">
        <v>1</v>
      </c>
      <c r="AE9457">
        <v>0</v>
      </c>
      <c r="AF9457">
        <v>0</v>
      </c>
      <c r="AG9457" t="s">
        <v>87</v>
      </c>
      <c r="AH9457">
        <f>IF(OR(Cleaned_Data_Table[[#This Row],[Appointment Status]]="No Show", Cleaned_Data_Table[[#This Row],[Appointment Status]]="Cancelled"), 1, 0)</f>
        <v>0</v>
      </c>
      <c r="AI9457" t="str">
        <f>IF(Cleaned_Data_Table[[#This Row],[Emergency Case]]=1, "Emergency Care", "Standard Care")</f>
        <v>Standard Care</v>
      </c>
    </row>
    <row r="9458" spans="1:35">
      <c r="A9458" t="s">
        <v>9567</v>
      </c>
      <c r="B9458">
        <v>77</v>
      </c>
      <c r="C9458" t="s">
        <v>51</v>
      </c>
      <c r="D9458" t="s">
        <v>116</v>
      </c>
      <c r="E9458">
        <v>21.4</v>
      </c>
      <c r="F9458" t="s">
        <v>39</v>
      </c>
      <c r="G9458" t="s">
        <v>66</v>
      </c>
      <c r="H9458" t="s">
        <v>104</v>
      </c>
      <c r="I9458" t="s">
        <v>105</v>
      </c>
      <c r="J9458" t="s">
        <v>110</v>
      </c>
      <c r="K9458">
        <v>12</v>
      </c>
      <c r="L9458" s="1">
        <v>458</v>
      </c>
      <c r="M9458" t="s">
        <v>44</v>
      </c>
      <c r="N9458" t="s">
        <v>81</v>
      </c>
      <c r="O9458" t="s">
        <v>86</v>
      </c>
      <c r="P9458">
        <v>1</v>
      </c>
      <c r="Q9458">
        <v>11</v>
      </c>
      <c r="R9458">
        <v>2</v>
      </c>
      <c r="S9458">
        <v>0</v>
      </c>
      <c r="T9458">
        <v>3.3</v>
      </c>
      <c r="U9458">
        <v>0</v>
      </c>
      <c r="V9458">
        <v>10</v>
      </c>
      <c r="W9458" s="1">
        <v>4686</v>
      </c>
      <c r="X9458" s="1">
        <v>3121</v>
      </c>
      <c r="Y9458" s="1">
        <v>8265</v>
      </c>
      <c r="Z9458" t="s">
        <v>47</v>
      </c>
      <c r="AA9458" t="s">
        <v>71</v>
      </c>
      <c r="AB9458" s="1">
        <v>0</v>
      </c>
      <c r="AC9458">
        <v>0</v>
      </c>
      <c r="AD9458">
        <v>0</v>
      </c>
      <c r="AE9458">
        <v>0</v>
      </c>
      <c r="AF9458">
        <v>0</v>
      </c>
      <c r="AG9458" t="s">
        <v>87</v>
      </c>
      <c r="AH9458">
        <f>IF(OR(Cleaned_Data_Table[[#This Row],[Appointment Status]]="No Show", Cleaned_Data_Table[[#This Row],[Appointment Status]]="Cancelled"), 1, 0)</f>
        <v>0</v>
      </c>
      <c r="AI9458" t="str">
        <f>IF(Cleaned_Data_Table[[#This Row],[Emergency Case]]=1, "Emergency Care", "Standard Care")</f>
        <v>Standard Care</v>
      </c>
    </row>
    <row r="9459" spans="1:35">
      <c r="A9459" t="s">
        <v>9568</v>
      </c>
      <c r="B9459">
        <v>52</v>
      </c>
      <c r="C9459" t="s">
        <v>37</v>
      </c>
      <c r="D9459" t="s">
        <v>78</v>
      </c>
      <c r="E9459">
        <v>31.1</v>
      </c>
      <c r="F9459" t="s">
        <v>52</v>
      </c>
      <c r="G9459" t="s">
        <v>40</v>
      </c>
      <c r="H9459" t="s">
        <v>67</v>
      </c>
      <c r="I9459" t="s">
        <v>68</v>
      </c>
      <c r="J9459" t="s">
        <v>90</v>
      </c>
      <c r="K9459">
        <v>26</v>
      </c>
      <c r="L9459" s="1">
        <v>916</v>
      </c>
      <c r="M9459" t="s">
        <v>44</v>
      </c>
      <c r="N9459" t="s">
        <v>124</v>
      </c>
      <c r="O9459" t="s">
        <v>119</v>
      </c>
      <c r="P9459">
        <v>6</v>
      </c>
      <c r="Q9459">
        <v>14</v>
      </c>
      <c r="R9459">
        <v>0</v>
      </c>
      <c r="S9459">
        <v>0</v>
      </c>
      <c r="T9459">
        <v>3.1</v>
      </c>
      <c r="U9459">
        <v>0</v>
      </c>
      <c r="V9459">
        <v>10</v>
      </c>
      <c r="W9459" s="1">
        <v>13036</v>
      </c>
      <c r="X9459" s="1">
        <v>5066</v>
      </c>
      <c r="Y9459" s="1">
        <v>19018</v>
      </c>
      <c r="Z9459" t="s">
        <v>47</v>
      </c>
      <c r="AA9459" t="s">
        <v>48</v>
      </c>
      <c r="AB9459" s="1">
        <v>0</v>
      </c>
      <c r="AC9459">
        <v>0</v>
      </c>
      <c r="AD9459">
        <v>0</v>
      </c>
      <c r="AE9459">
        <v>0</v>
      </c>
      <c r="AF9459">
        <v>0</v>
      </c>
      <c r="AG9459" t="s">
        <v>87</v>
      </c>
      <c r="AH9459">
        <f>IF(OR(Cleaned_Data_Table[[#This Row],[Appointment Status]]="No Show", Cleaned_Data_Table[[#This Row],[Appointment Status]]="Cancelled"), 1, 0)</f>
        <v>0</v>
      </c>
      <c r="AI9459" t="str">
        <f>IF(Cleaned_Data_Table[[#This Row],[Emergency Case]]=1, "Emergency Care", "Standard Care")</f>
        <v>Standard Care</v>
      </c>
    </row>
    <row r="9460" spans="1:35">
      <c r="A9460" t="s">
        <v>9569</v>
      </c>
      <c r="B9460">
        <v>3</v>
      </c>
      <c r="C9460" t="s">
        <v>37</v>
      </c>
      <c r="D9460" t="s">
        <v>65</v>
      </c>
      <c r="E9460">
        <v>21.2</v>
      </c>
      <c r="F9460" t="s">
        <v>52</v>
      </c>
      <c r="G9460" t="s">
        <v>40</v>
      </c>
      <c r="H9460" t="s">
        <v>138</v>
      </c>
      <c r="I9460" t="s">
        <v>139</v>
      </c>
      <c r="J9460" t="s">
        <v>110</v>
      </c>
      <c r="K9460">
        <v>16</v>
      </c>
      <c r="L9460" s="1">
        <v>604</v>
      </c>
      <c r="M9460" t="s">
        <v>53</v>
      </c>
      <c r="N9460" t="s">
        <v>124</v>
      </c>
      <c r="O9460" t="s">
        <v>75</v>
      </c>
      <c r="P9460">
        <v>29</v>
      </c>
      <c r="Q9460">
        <v>25</v>
      </c>
      <c r="R9460">
        <v>9</v>
      </c>
      <c r="S9460">
        <v>2</v>
      </c>
      <c r="T9460">
        <v>4.5999999999999996</v>
      </c>
      <c r="U9460">
        <v>0</v>
      </c>
      <c r="V9460">
        <v>10</v>
      </c>
      <c r="W9460" s="1">
        <v>1698</v>
      </c>
      <c r="X9460" s="1">
        <v>3430</v>
      </c>
      <c r="Y9460" s="1">
        <v>4012.4</v>
      </c>
      <c r="Z9460" t="s">
        <v>56</v>
      </c>
      <c r="AA9460" t="s">
        <v>112</v>
      </c>
      <c r="AB9460" s="1">
        <v>5732</v>
      </c>
      <c r="AC9460">
        <v>0</v>
      </c>
      <c r="AD9460">
        <v>1</v>
      </c>
      <c r="AE9460">
        <v>0</v>
      </c>
      <c r="AF9460">
        <v>0</v>
      </c>
      <c r="AG9460" t="s">
        <v>87</v>
      </c>
      <c r="AH9460">
        <f>IF(OR(Cleaned_Data_Table[[#This Row],[Appointment Status]]="No Show", Cleaned_Data_Table[[#This Row],[Appointment Status]]="Cancelled"), 1, 0)</f>
        <v>1</v>
      </c>
      <c r="AI9460" t="str">
        <f>IF(Cleaned_Data_Table[[#This Row],[Emergency Case]]=1, "Emergency Care", "Standard Care")</f>
        <v>Standard Care</v>
      </c>
    </row>
    <row r="9461" spans="1:35">
      <c r="A9461" t="s">
        <v>9570</v>
      </c>
      <c r="B9461">
        <v>5</v>
      </c>
      <c r="C9461" t="s">
        <v>37</v>
      </c>
      <c r="D9461" t="s">
        <v>114</v>
      </c>
      <c r="E9461">
        <v>21.6</v>
      </c>
      <c r="F9461" t="s">
        <v>52</v>
      </c>
      <c r="G9461" t="s">
        <v>66</v>
      </c>
      <c r="H9461" t="s">
        <v>67</v>
      </c>
      <c r="I9461" t="s">
        <v>68</v>
      </c>
      <c r="J9461" t="s">
        <v>43</v>
      </c>
      <c r="K9461">
        <v>22</v>
      </c>
      <c r="L9461" s="1">
        <v>702</v>
      </c>
      <c r="M9461" t="s">
        <v>53</v>
      </c>
      <c r="N9461" t="s">
        <v>124</v>
      </c>
      <c r="O9461" t="s">
        <v>63</v>
      </c>
      <c r="P9461">
        <v>28</v>
      </c>
      <c r="Q9461">
        <v>27</v>
      </c>
      <c r="R9461">
        <v>12</v>
      </c>
      <c r="S9461">
        <v>1</v>
      </c>
      <c r="T9461">
        <v>4.9000000000000004</v>
      </c>
      <c r="U9461">
        <v>0</v>
      </c>
      <c r="V9461">
        <v>10</v>
      </c>
      <c r="W9461" s="1">
        <v>279</v>
      </c>
      <c r="X9461" s="1">
        <v>900</v>
      </c>
      <c r="Y9461" s="1">
        <v>1316.7</v>
      </c>
      <c r="Z9461" t="s">
        <v>47</v>
      </c>
      <c r="AA9461" t="s">
        <v>112</v>
      </c>
      <c r="AB9461" s="1">
        <v>0</v>
      </c>
      <c r="AC9461">
        <v>0</v>
      </c>
      <c r="AD9461">
        <v>1</v>
      </c>
      <c r="AE9461">
        <v>0</v>
      </c>
      <c r="AF9461">
        <v>0</v>
      </c>
      <c r="AG9461" t="s">
        <v>49</v>
      </c>
      <c r="AH9461">
        <f>IF(OR(Cleaned_Data_Table[[#This Row],[Appointment Status]]="No Show", Cleaned_Data_Table[[#This Row],[Appointment Status]]="Cancelled"), 1, 0)</f>
        <v>0</v>
      </c>
      <c r="AI9461" t="str">
        <f>IF(Cleaned_Data_Table[[#This Row],[Emergency Case]]=1, "Emergency Care", "Standard Care")</f>
        <v>Standard Care</v>
      </c>
    </row>
    <row r="9462" spans="1:35">
      <c r="A9462" t="s">
        <v>9571</v>
      </c>
      <c r="B9462">
        <v>75</v>
      </c>
      <c r="C9462" t="s">
        <v>51</v>
      </c>
      <c r="D9462" t="s">
        <v>116</v>
      </c>
      <c r="E9462">
        <v>23.7</v>
      </c>
      <c r="F9462" t="s">
        <v>103</v>
      </c>
      <c r="G9462" t="s">
        <v>40</v>
      </c>
      <c r="H9462" t="s">
        <v>104</v>
      </c>
      <c r="I9462" t="s">
        <v>105</v>
      </c>
      <c r="J9462" t="s">
        <v>110</v>
      </c>
      <c r="K9462">
        <v>29</v>
      </c>
      <c r="L9462" s="1">
        <v>818</v>
      </c>
      <c r="M9462" t="s">
        <v>53</v>
      </c>
      <c r="N9462" t="s">
        <v>54</v>
      </c>
      <c r="O9462" t="s">
        <v>75</v>
      </c>
      <c r="P9462">
        <v>21</v>
      </c>
      <c r="Q9462">
        <v>18</v>
      </c>
      <c r="R9462">
        <v>10</v>
      </c>
      <c r="S9462">
        <v>0</v>
      </c>
      <c r="T9462">
        <v>4.9000000000000004</v>
      </c>
      <c r="U9462">
        <v>0</v>
      </c>
      <c r="V9462">
        <v>10</v>
      </c>
      <c r="W9462" s="1">
        <v>4762</v>
      </c>
      <c r="X9462" s="1">
        <v>1053</v>
      </c>
      <c r="Y9462" s="1">
        <v>4643.1000000000004</v>
      </c>
      <c r="Z9462" t="s">
        <v>47</v>
      </c>
      <c r="AA9462" t="s">
        <v>71</v>
      </c>
      <c r="AB9462" s="1">
        <v>0</v>
      </c>
      <c r="AC9462">
        <v>0</v>
      </c>
      <c r="AD9462">
        <v>1</v>
      </c>
      <c r="AE9462">
        <v>0</v>
      </c>
      <c r="AF9462">
        <v>0</v>
      </c>
      <c r="AG9462" t="s">
        <v>87</v>
      </c>
      <c r="AH9462">
        <f>IF(OR(Cleaned_Data_Table[[#This Row],[Appointment Status]]="No Show", Cleaned_Data_Table[[#This Row],[Appointment Status]]="Cancelled"), 1, 0)</f>
        <v>0</v>
      </c>
      <c r="AI9462" t="str">
        <f>IF(Cleaned_Data_Table[[#This Row],[Emergency Case]]=1, "Emergency Care", "Standard Care")</f>
        <v>Standard Care</v>
      </c>
    </row>
    <row r="9463" spans="1:35">
      <c r="A9463" t="s">
        <v>9572</v>
      </c>
      <c r="B9463">
        <v>86</v>
      </c>
      <c r="C9463" t="s">
        <v>37</v>
      </c>
      <c r="D9463" t="s">
        <v>84</v>
      </c>
      <c r="E9463">
        <v>22</v>
      </c>
      <c r="F9463" t="s">
        <v>52</v>
      </c>
      <c r="G9463" t="s">
        <v>66</v>
      </c>
      <c r="H9463" t="s">
        <v>104</v>
      </c>
      <c r="I9463" t="s">
        <v>105</v>
      </c>
      <c r="J9463" t="s">
        <v>90</v>
      </c>
      <c r="K9463">
        <v>15</v>
      </c>
      <c r="L9463" s="1">
        <v>552</v>
      </c>
      <c r="M9463" t="s">
        <v>53</v>
      </c>
      <c r="N9463" t="s">
        <v>69</v>
      </c>
      <c r="O9463" t="s">
        <v>111</v>
      </c>
      <c r="P9463">
        <v>3</v>
      </c>
      <c r="Q9463">
        <v>12</v>
      </c>
      <c r="R9463">
        <v>1</v>
      </c>
      <c r="S9463">
        <v>0</v>
      </c>
      <c r="T9463">
        <v>3</v>
      </c>
      <c r="U9463">
        <v>0</v>
      </c>
      <c r="V9463">
        <v>10</v>
      </c>
      <c r="W9463" s="1">
        <v>5266</v>
      </c>
      <c r="X9463" s="1">
        <v>11943</v>
      </c>
      <c r="Y9463" s="1">
        <v>12432.7</v>
      </c>
      <c r="Z9463" t="s">
        <v>47</v>
      </c>
      <c r="AA9463" t="s">
        <v>71</v>
      </c>
      <c r="AB9463" s="1">
        <v>0</v>
      </c>
      <c r="AC9463">
        <v>0</v>
      </c>
      <c r="AD9463">
        <v>0</v>
      </c>
      <c r="AE9463">
        <v>0</v>
      </c>
      <c r="AF9463">
        <v>0</v>
      </c>
      <c r="AG9463" t="s">
        <v>131</v>
      </c>
      <c r="AH9463">
        <f>IF(OR(Cleaned_Data_Table[[#This Row],[Appointment Status]]="No Show", Cleaned_Data_Table[[#This Row],[Appointment Status]]="Cancelled"), 1, 0)</f>
        <v>0</v>
      </c>
      <c r="AI9463" t="str">
        <f>IF(Cleaned_Data_Table[[#This Row],[Emergency Case]]=1, "Emergency Care", "Standard Care")</f>
        <v>Standard Care</v>
      </c>
    </row>
    <row r="9464" spans="1:35">
      <c r="A9464" t="s">
        <v>9573</v>
      </c>
      <c r="B9464">
        <v>68</v>
      </c>
      <c r="C9464" t="s">
        <v>37</v>
      </c>
      <c r="D9464" t="s">
        <v>100</v>
      </c>
      <c r="E9464">
        <v>26</v>
      </c>
      <c r="F9464" t="s">
        <v>52</v>
      </c>
      <c r="G9464" t="s">
        <v>66</v>
      </c>
      <c r="H9464" t="s">
        <v>73</v>
      </c>
      <c r="I9464" t="s">
        <v>74</v>
      </c>
      <c r="J9464" t="s">
        <v>43</v>
      </c>
      <c r="K9464">
        <v>6</v>
      </c>
      <c r="L9464" s="1">
        <v>499</v>
      </c>
      <c r="M9464" t="s">
        <v>44</v>
      </c>
      <c r="N9464" t="s">
        <v>81</v>
      </c>
      <c r="O9464" t="s">
        <v>111</v>
      </c>
      <c r="P9464">
        <v>8</v>
      </c>
      <c r="Q9464">
        <v>49</v>
      </c>
      <c r="R9464">
        <v>2</v>
      </c>
      <c r="S9464">
        <v>0</v>
      </c>
      <c r="T9464">
        <v>4.2</v>
      </c>
      <c r="U9464">
        <v>0</v>
      </c>
      <c r="V9464">
        <v>8.8000000000000007</v>
      </c>
      <c r="W9464" s="1">
        <v>258</v>
      </c>
      <c r="X9464" s="1">
        <v>12</v>
      </c>
      <c r="Y9464" s="1">
        <v>769</v>
      </c>
      <c r="Z9464" t="s">
        <v>47</v>
      </c>
      <c r="AA9464" t="s">
        <v>76</v>
      </c>
      <c r="AB9464" s="1">
        <v>0</v>
      </c>
      <c r="AC9464">
        <v>1</v>
      </c>
      <c r="AD9464">
        <v>0</v>
      </c>
      <c r="AE9464">
        <v>0</v>
      </c>
      <c r="AF9464">
        <v>0</v>
      </c>
      <c r="AG9464" t="s">
        <v>49</v>
      </c>
      <c r="AH9464">
        <f>IF(OR(Cleaned_Data_Table[[#This Row],[Appointment Status]]="No Show", Cleaned_Data_Table[[#This Row],[Appointment Status]]="Cancelled"), 1, 0)</f>
        <v>0</v>
      </c>
      <c r="AI9464" t="str">
        <f>IF(Cleaned_Data_Table[[#This Row],[Emergency Case]]=1, "Emergency Care", "Standard Care")</f>
        <v>Standard Care</v>
      </c>
    </row>
    <row r="9465" spans="1:35">
      <c r="A9465" t="s">
        <v>9574</v>
      </c>
      <c r="B9465">
        <v>34</v>
      </c>
      <c r="C9465" t="s">
        <v>51</v>
      </c>
      <c r="D9465" t="s">
        <v>116</v>
      </c>
      <c r="E9465">
        <v>28.4</v>
      </c>
      <c r="F9465" t="s">
        <v>52</v>
      </c>
      <c r="G9465" t="s">
        <v>66</v>
      </c>
      <c r="H9465" t="s">
        <v>104</v>
      </c>
      <c r="I9465" t="s">
        <v>105</v>
      </c>
      <c r="J9465" t="s">
        <v>90</v>
      </c>
      <c r="K9465">
        <v>4</v>
      </c>
      <c r="L9465" s="1">
        <v>298</v>
      </c>
      <c r="M9465" t="s">
        <v>53</v>
      </c>
      <c r="N9465" t="s">
        <v>45</v>
      </c>
      <c r="O9465" t="s">
        <v>46</v>
      </c>
      <c r="P9465">
        <v>18</v>
      </c>
      <c r="Q9465">
        <v>19</v>
      </c>
      <c r="R9465">
        <v>11</v>
      </c>
      <c r="S9465">
        <v>2</v>
      </c>
      <c r="T9465">
        <v>3.3</v>
      </c>
      <c r="U9465">
        <v>0</v>
      </c>
      <c r="V9465">
        <v>10</v>
      </c>
      <c r="W9465" s="1">
        <v>18592</v>
      </c>
      <c r="X9465" s="1">
        <v>10311</v>
      </c>
      <c r="Y9465" s="1">
        <v>20440.7</v>
      </c>
      <c r="Z9465" t="s">
        <v>47</v>
      </c>
      <c r="AA9465" t="s">
        <v>57</v>
      </c>
      <c r="AB9465" s="1">
        <v>0</v>
      </c>
      <c r="AC9465">
        <v>0</v>
      </c>
      <c r="AD9465">
        <v>1</v>
      </c>
      <c r="AE9465">
        <v>0</v>
      </c>
      <c r="AF9465">
        <v>0</v>
      </c>
      <c r="AG9465" t="s">
        <v>91</v>
      </c>
      <c r="AH9465">
        <f>IF(OR(Cleaned_Data_Table[[#This Row],[Appointment Status]]="No Show", Cleaned_Data_Table[[#This Row],[Appointment Status]]="Cancelled"), 1, 0)</f>
        <v>0</v>
      </c>
      <c r="AI9465" t="str">
        <f>IF(Cleaned_Data_Table[[#This Row],[Emergency Case]]=1, "Emergency Care", "Standard Care")</f>
        <v>Standard Care</v>
      </c>
    </row>
    <row r="9466" spans="1:35">
      <c r="A9466" t="s">
        <v>9575</v>
      </c>
      <c r="B9466">
        <v>60</v>
      </c>
      <c r="C9466" t="s">
        <v>51</v>
      </c>
      <c r="D9466" t="s">
        <v>114</v>
      </c>
      <c r="E9466">
        <v>21.2</v>
      </c>
      <c r="F9466" t="s">
        <v>39</v>
      </c>
      <c r="G9466" t="s">
        <v>66</v>
      </c>
      <c r="H9466" t="s">
        <v>67</v>
      </c>
      <c r="I9466" t="s">
        <v>68</v>
      </c>
      <c r="J9466" t="s">
        <v>43</v>
      </c>
      <c r="K9466">
        <v>9</v>
      </c>
      <c r="L9466" s="1">
        <v>533</v>
      </c>
      <c r="M9466" t="s">
        <v>53</v>
      </c>
      <c r="N9466" t="s">
        <v>54</v>
      </c>
      <c r="O9466" t="s">
        <v>86</v>
      </c>
      <c r="P9466">
        <v>17</v>
      </c>
      <c r="Q9466">
        <v>36</v>
      </c>
      <c r="R9466">
        <v>13</v>
      </c>
      <c r="S9466">
        <v>4</v>
      </c>
      <c r="T9466">
        <v>4.9000000000000004</v>
      </c>
      <c r="U9466">
        <v>0</v>
      </c>
      <c r="V9466">
        <v>10</v>
      </c>
      <c r="W9466" s="1">
        <v>470</v>
      </c>
      <c r="X9466" s="1">
        <v>273</v>
      </c>
      <c r="Y9466" s="1">
        <v>893.2</v>
      </c>
      <c r="Z9466" t="s">
        <v>47</v>
      </c>
      <c r="AA9466" t="s">
        <v>76</v>
      </c>
      <c r="AB9466" s="1">
        <v>0</v>
      </c>
      <c r="AC9466">
        <v>1</v>
      </c>
      <c r="AD9466">
        <v>1</v>
      </c>
      <c r="AE9466">
        <v>0</v>
      </c>
      <c r="AF9466">
        <v>0</v>
      </c>
      <c r="AG9466" t="s">
        <v>49</v>
      </c>
      <c r="AH9466">
        <f>IF(OR(Cleaned_Data_Table[[#This Row],[Appointment Status]]="No Show", Cleaned_Data_Table[[#This Row],[Appointment Status]]="Cancelled"), 1, 0)</f>
        <v>0</v>
      </c>
      <c r="AI9466" t="str">
        <f>IF(Cleaned_Data_Table[[#This Row],[Emergency Case]]=1, "Emergency Care", "Standard Care")</f>
        <v>Standard Care</v>
      </c>
    </row>
    <row r="9467" spans="1:35">
      <c r="A9467" t="s">
        <v>9576</v>
      </c>
      <c r="B9467">
        <v>61</v>
      </c>
      <c r="C9467" t="s">
        <v>51</v>
      </c>
      <c r="D9467" t="s">
        <v>93</v>
      </c>
      <c r="E9467">
        <v>23.5</v>
      </c>
      <c r="F9467" t="s">
        <v>39</v>
      </c>
      <c r="G9467" t="s">
        <v>85</v>
      </c>
      <c r="H9467" t="s">
        <v>104</v>
      </c>
      <c r="I9467" t="s">
        <v>105</v>
      </c>
      <c r="J9467" t="s">
        <v>110</v>
      </c>
      <c r="K9467">
        <v>20</v>
      </c>
      <c r="L9467" s="1">
        <v>604</v>
      </c>
      <c r="M9467" t="s">
        <v>44</v>
      </c>
      <c r="N9467" t="s">
        <v>54</v>
      </c>
      <c r="O9467" t="s">
        <v>55</v>
      </c>
      <c r="P9467">
        <v>0</v>
      </c>
      <c r="Q9467">
        <v>39</v>
      </c>
      <c r="R9467">
        <v>4</v>
      </c>
      <c r="S9467">
        <v>0</v>
      </c>
      <c r="T9467">
        <v>4.3</v>
      </c>
      <c r="U9467">
        <v>1</v>
      </c>
      <c r="V9467">
        <v>9.6</v>
      </c>
      <c r="W9467" s="1">
        <v>2294</v>
      </c>
      <c r="X9467" s="1">
        <v>3326</v>
      </c>
      <c r="Y9467" s="1">
        <v>6224</v>
      </c>
      <c r="Z9467" t="s">
        <v>47</v>
      </c>
      <c r="AA9467" t="s">
        <v>76</v>
      </c>
      <c r="AB9467" s="1">
        <v>0</v>
      </c>
      <c r="AC9467">
        <v>1</v>
      </c>
      <c r="AD9467">
        <v>0</v>
      </c>
      <c r="AE9467">
        <v>1</v>
      </c>
      <c r="AF9467">
        <v>0</v>
      </c>
      <c r="AG9467" t="s">
        <v>87</v>
      </c>
      <c r="AH9467">
        <f>IF(OR(Cleaned_Data_Table[[#This Row],[Appointment Status]]="No Show", Cleaned_Data_Table[[#This Row],[Appointment Status]]="Cancelled"), 1, 0)</f>
        <v>0</v>
      </c>
      <c r="AI9467" t="str">
        <f>IF(Cleaned_Data_Table[[#This Row],[Emergency Case]]=1, "Emergency Care", "Standard Care")</f>
        <v>Emergency Care</v>
      </c>
    </row>
    <row r="9468" spans="1:35">
      <c r="A9468" t="s">
        <v>9577</v>
      </c>
      <c r="B9468">
        <v>36</v>
      </c>
      <c r="C9468" t="s">
        <v>37</v>
      </c>
      <c r="D9468" t="s">
        <v>118</v>
      </c>
      <c r="E9468">
        <v>24.4</v>
      </c>
      <c r="F9468" t="s">
        <v>89</v>
      </c>
      <c r="G9468" t="s">
        <v>40</v>
      </c>
      <c r="H9468" t="s">
        <v>108</v>
      </c>
      <c r="I9468" t="s">
        <v>109</v>
      </c>
      <c r="J9468" t="s">
        <v>90</v>
      </c>
      <c r="K9468">
        <v>18</v>
      </c>
      <c r="L9468" s="1">
        <v>560</v>
      </c>
      <c r="M9468" t="s">
        <v>53</v>
      </c>
      <c r="N9468" t="s">
        <v>62</v>
      </c>
      <c r="O9468" t="s">
        <v>106</v>
      </c>
      <c r="P9468">
        <v>20</v>
      </c>
      <c r="Q9468">
        <v>18</v>
      </c>
      <c r="R9468">
        <v>6</v>
      </c>
      <c r="S9468">
        <v>2</v>
      </c>
      <c r="T9468">
        <v>3.4</v>
      </c>
      <c r="U9468">
        <v>0</v>
      </c>
      <c r="V9468">
        <v>10</v>
      </c>
      <c r="W9468" s="1">
        <v>15785</v>
      </c>
      <c r="X9468" s="1">
        <v>11570</v>
      </c>
      <c r="Y9468" s="1">
        <v>19540.5</v>
      </c>
      <c r="Z9468" t="s">
        <v>47</v>
      </c>
      <c r="AA9468" t="s">
        <v>48</v>
      </c>
      <c r="AB9468" s="1">
        <v>0</v>
      </c>
      <c r="AC9468">
        <v>0</v>
      </c>
      <c r="AD9468">
        <v>1</v>
      </c>
      <c r="AE9468">
        <v>0</v>
      </c>
      <c r="AF9468">
        <v>0</v>
      </c>
      <c r="AG9468" t="s">
        <v>91</v>
      </c>
      <c r="AH9468">
        <f>IF(OR(Cleaned_Data_Table[[#This Row],[Appointment Status]]="No Show", Cleaned_Data_Table[[#This Row],[Appointment Status]]="Cancelled"), 1, 0)</f>
        <v>0</v>
      </c>
      <c r="AI9468" t="str">
        <f>IF(Cleaned_Data_Table[[#This Row],[Emergency Case]]=1, "Emergency Care", "Standard Care")</f>
        <v>Standard Care</v>
      </c>
    </row>
    <row r="9469" spans="1:35">
      <c r="A9469" t="s">
        <v>9578</v>
      </c>
      <c r="B9469">
        <v>42</v>
      </c>
      <c r="C9469" t="s">
        <v>37</v>
      </c>
      <c r="D9469" t="s">
        <v>38</v>
      </c>
      <c r="E9469">
        <v>22.7</v>
      </c>
      <c r="F9469" t="s">
        <v>39</v>
      </c>
      <c r="G9469" t="s">
        <v>66</v>
      </c>
      <c r="H9469" t="s">
        <v>60</v>
      </c>
      <c r="I9469" t="s">
        <v>61</v>
      </c>
      <c r="J9469" t="s">
        <v>43</v>
      </c>
      <c r="K9469">
        <v>24</v>
      </c>
      <c r="L9469" s="1">
        <v>740</v>
      </c>
      <c r="M9469" t="s">
        <v>44</v>
      </c>
      <c r="N9469" t="s">
        <v>54</v>
      </c>
      <c r="O9469" t="s">
        <v>106</v>
      </c>
      <c r="P9469">
        <v>17</v>
      </c>
      <c r="Q9469">
        <v>20</v>
      </c>
      <c r="R9469">
        <v>0</v>
      </c>
      <c r="S9469">
        <v>0</v>
      </c>
      <c r="T9469">
        <v>4.5999999999999996</v>
      </c>
      <c r="U9469">
        <v>0</v>
      </c>
      <c r="V9469">
        <v>10</v>
      </c>
      <c r="W9469" s="1">
        <v>417</v>
      </c>
      <c r="X9469" s="1">
        <v>199</v>
      </c>
      <c r="Y9469" s="1">
        <v>1356</v>
      </c>
      <c r="Z9469" t="s">
        <v>47</v>
      </c>
      <c r="AA9469" t="s">
        <v>48</v>
      </c>
      <c r="AB9469" s="1">
        <v>0</v>
      </c>
      <c r="AC9469">
        <v>0</v>
      </c>
      <c r="AD9469">
        <v>1</v>
      </c>
      <c r="AE9469">
        <v>0</v>
      </c>
      <c r="AF9469">
        <v>0</v>
      </c>
      <c r="AG9469" t="s">
        <v>49</v>
      </c>
      <c r="AH9469">
        <f>IF(OR(Cleaned_Data_Table[[#This Row],[Appointment Status]]="No Show", Cleaned_Data_Table[[#This Row],[Appointment Status]]="Cancelled"), 1, 0)</f>
        <v>0</v>
      </c>
      <c r="AI9469" t="str">
        <f>IF(Cleaned_Data_Table[[#This Row],[Emergency Case]]=1, "Emergency Care", "Standard Care")</f>
        <v>Standard Care</v>
      </c>
    </row>
    <row r="9470" spans="1:35">
      <c r="A9470" t="s">
        <v>9579</v>
      </c>
      <c r="B9470">
        <v>54</v>
      </c>
      <c r="C9470" t="s">
        <v>37</v>
      </c>
      <c r="D9470" t="s">
        <v>78</v>
      </c>
      <c r="E9470">
        <v>27.3</v>
      </c>
      <c r="F9470" t="s">
        <v>52</v>
      </c>
      <c r="G9470" t="s">
        <v>40</v>
      </c>
      <c r="H9470" t="s">
        <v>138</v>
      </c>
      <c r="I9470" t="s">
        <v>139</v>
      </c>
      <c r="J9470" t="s">
        <v>43</v>
      </c>
      <c r="K9470">
        <v>25</v>
      </c>
      <c r="L9470" s="1">
        <v>800</v>
      </c>
      <c r="M9470" t="s">
        <v>53</v>
      </c>
      <c r="N9470" t="s">
        <v>54</v>
      </c>
      <c r="O9470" t="s">
        <v>101</v>
      </c>
      <c r="P9470">
        <v>13</v>
      </c>
      <c r="Q9470">
        <v>22</v>
      </c>
      <c r="R9470">
        <v>14</v>
      </c>
      <c r="S9470">
        <v>2</v>
      </c>
      <c r="T9470">
        <v>4.8</v>
      </c>
      <c r="U9470">
        <v>0</v>
      </c>
      <c r="V9470">
        <v>10</v>
      </c>
      <c r="W9470" s="1">
        <v>855</v>
      </c>
      <c r="X9470" s="1">
        <v>320</v>
      </c>
      <c r="Y9470" s="1">
        <v>1382.5</v>
      </c>
      <c r="Z9470" t="s">
        <v>47</v>
      </c>
      <c r="AA9470" t="s">
        <v>48</v>
      </c>
      <c r="AB9470" s="1">
        <v>0</v>
      </c>
      <c r="AC9470">
        <v>0</v>
      </c>
      <c r="AD9470">
        <v>0</v>
      </c>
      <c r="AE9470">
        <v>0</v>
      </c>
      <c r="AF9470">
        <v>0</v>
      </c>
      <c r="AG9470" t="s">
        <v>49</v>
      </c>
      <c r="AH9470">
        <f>IF(OR(Cleaned_Data_Table[[#This Row],[Appointment Status]]="No Show", Cleaned_Data_Table[[#This Row],[Appointment Status]]="Cancelled"), 1, 0)</f>
        <v>0</v>
      </c>
      <c r="AI9470" t="str">
        <f>IF(Cleaned_Data_Table[[#This Row],[Emergency Case]]=1, "Emergency Care", "Standard Care")</f>
        <v>Standard Care</v>
      </c>
    </row>
    <row r="9471" spans="1:35">
      <c r="A9471" t="s">
        <v>9580</v>
      </c>
      <c r="B9471">
        <v>8</v>
      </c>
      <c r="C9471" t="s">
        <v>51</v>
      </c>
      <c r="D9471" t="s">
        <v>118</v>
      </c>
      <c r="E9471">
        <v>25</v>
      </c>
      <c r="F9471" t="s">
        <v>97</v>
      </c>
      <c r="G9471" t="s">
        <v>40</v>
      </c>
      <c r="H9471" t="s">
        <v>94</v>
      </c>
      <c r="I9471" t="s">
        <v>95</v>
      </c>
      <c r="J9471" t="s">
        <v>110</v>
      </c>
      <c r="K9471">
        <v>2</v>
      </c>
      <c r="L9471" s="1">
        <v>269</v>
      </c>
      <c r="M9471" t="s">
        <v>53</v>
      </c>
      <c r="N9471" t="s">
        <v>54</v>
      </c>
      <c r="O9471" t="s">
        <v>46</v>
      </c>
      <c r="P9471">
        <v>12</v>
      </c>
      <c r="Q9471">
        <v>36</v>
      </c>
      <c r="R9471">
        <v>5</v>
      </c>
      <c r="S9471">
        <v>1</v>
      </c>
      <c r="T9471">
        <v>4.0999999999999996</v>
      </c>
      <c r="U9471">
        <v>0</v>
      </c>
      <c r="V9471">
        <v>9.6</v>
      </c>
      <c r="W9471" s="1">
        <v>1648</v>
      </c>
      <c r="X9471" s="1">
        <v>3998</v>
      </c>
      <c r="Y9471" s="1">
        <v>4140.5</v>
      </c>
      <c r="Z9471" t="s">
        <v>47</v>
      </c>
      <c r="AA9471" t="s">
        <v>112</v>
      </c>
      <c r="AB9471" s="1">
        <v>0</v>
      </c>
      <c r="AC9471">
        <v>1</v>
      </c>
      <c r="AD9471">
        <v>0</v>
      </c>
      <c r="AE9471">
        <v>0</v>
      </c>
      <c r="AF9471">
        <v>0</v>
      </c>
      <c r="AG9471" t="s">
        <v>87</v>
      </c>
      <c r="AH9471">
        <f>IF(OR(Cleaned_Data_Table[[#This Row],[Appointment Status]]="No Show", Cleaned_Data_Table[[#This Row],[Appointment Status]]="Cancelled"), 1, 0)</f>
        <v>0</v>
      </c>
      <c r="AI9471" t="str">
        <f>IF(Cleaned_Data_Table[[#This Row],[Emergency Case]]=1, "Emergency Care", "Standard Care")</f>
        <v>Standard Care</v>
      </c>
    </row>
    <row r="9472" spans="1:35">
      <c r="A9472" t="s">
        <v>9581</v>
      </c>
      <c r="B9472">
        <v>14</v>
      </c>
      <c r="C9472" t="s">
        <v>51</v>
      </c>
      <c r="D9472" t="s">
        <v>38</v>
      </c>
      <c r="E9472">
        <v>28.7</v>
      </c>
      <c r="F9472" t="s">
        <v>97</v>
      </c>
      <c r="G9472" t="s">
        <v>40</v>
      </c>
      <c r="H9472" t="s">
        <v>94</v>
      </c>
      <c r="I9472" t="s">
        <v>95</v>
      </c>
      <c r="J9472" t="s">
        <v>110</v>
      </c>
      <c r="K9472">
        <v>12</v>
      </c>
      <c r="L9472" s="1">
        <v>579</v>
      </c>
      <c r="M9472" t="s">
        <v>53</v>
      </c>
      <c r="N9472" t="s">
        <v>124</v>
      </c>
      <c r="O9472" t="s">
        <v>46</v>
      </c>
      <c r="P9472">
        <v>14</v>
      </c>
      <c r="Q9472">
        <v>39</v>
      </c>
      <c r="R9472">
        <v>8</v>
      </c>
      <c r="S9472">
        <v>1</v>
      </c>
      <c r="T9472">
        <v>4.7</v>
      </c>
      <c r="U9472">
        <v>0</v>
      </c>
      <c r="V9472">
        <v>9.8000000000000007</v>
      </c>
      <c r="W9472" s="1">
        <v>4354</v>
      </c>
      <c r="X9472" s="1">
        <v>1867</v>
      </c>
      <c r="Y9472" s="1">
        <v>4760</v>
      </c>
      <c r="Z9472" t="s">
        <v>47</v>
      </c>
      <c r="AA9472" t="s">
        <v>112</v>
      </c>
      <c r="AB9472" s="1">
        <v>0</v>
      </c>
      <c r="AC9472">
        <v>1</v>
      </c>
      <c r="AD9472">
        <v>0</v>
      </c>
      <c r="AE9472">
        <v>1</v>
      </c>
      <c r="AF9472">
        <v>0</v>
      </c>
      <c r="AG9472" t="s">
        <v>87</v>
      </c>
      <c r="AH9472">
        <f>IF(OR(Cleaned_Data_Table[[#This Row],[Appointment Status]]="No Show", Cleaned_Data_Table[[#This Row],[Appointment Status]]="Cancelled"), 1, 0)</f>
        <v>0</v>
      </c>
      <c r="AI9472" t="str">
        <f>IF(Cleaned_Data_Table[[#This Row],[Emergency Case]]=1, "Emergency Care", "Standard Care")</f>
        <v>Standard Care</v>
      </c>
    </row>
    <row r="9473" spans="1:35">
      <c r="A9473" t="s">
        <v>9582</v>
      </c>
      <c r="B9473">
        <v>15</v>
      </c>
      <c r="C9473" t="s">
        <v>37</v>
      </c>
      <c r="D9473" t="s">
        <v>93</v>
      </c>
      <c r="E9473">
        <v>24.2</v>
      </c>
      <c r="F9473" t="s">
        <v>89</v>
      </c>
      <c r="G9473" t="s">
        <v>40</v>
      </c>
      <c r="H9473" t="s">
        <v>60</v>
      </c>
      <c r="I9473" t="s">
        <v>61</v>
      </c>
      <c r="J9473" t="s">
        <v>110</v>
      </c>
      <c r="K9473">
        <v>21</v>
      </c>
      <c r="L9473" s="1">
        <v>804</v>
      </c>
      <c r="M9473" t="s">
        <v>53</v>
      </c>
      <c r="N9473" t="s">
        <v>62</v>
      </c>
      <c r="O9473" t="s">
        <v>75</v>
      </c>
      <c r="P9473">
        <v>13</v>
      </c>
      <c r="Q9473">
        <v>27</v>
      </c>
      <c r="R9473">
        <v>0</v>
      </c>
      <c r="S9473">
        <v>0</v>
      </c>
      <c r="T9473">
        <v>4.9000000000000004</v>
      </c>
      <c r="U9473">
        <v>0</v>
      </c>
      <c r="V9473">
        <v>10</v>
      </c>
      <c r="W9473" s="1">
        <v>3421</v>
      </c>
      <c r="X9473" s="1">
        <v>3261</v>
      </c>
      <c r="Y9473" s="1">
        <v>5240.2</v>
      </c>
      <c r="Z9473" t="s">
        <v>47</v>
      </c>
      <c r="AA9473" t="s">
        <v>112</v>
      </c>
      <c r="AB9473" s="1">
        <v>0</v>
      </c>
      <c r="AC9473">
        <v>0</v>
      </c>
      <c r="AD9473">
        <v>0</v>
      </c>
      <c r="AE9473">
        <v>0</v>
      </c>
      <c r="AF9473">
        <v>0</v>
      </c>
      <c r="AG9473" t="s">
        <v>87</v>
      </c>
      <c r="AH9473">
        <f>IF(OR(Cleaned_Data_Table[[#This Row],[Appointment Status]]="No Show", Cleaned_Data_Table[[#This Row],[Appointment Status]]="Cancelled"), 1, 0)</f>
        <v>0</v>
      </c>
      <c r="AI9473" t="str">
        <f>IF(Cleaned_Data_Table[[#This Row],[Emergency Case]]=1, "Emergency Care", "Standard Care")</f>
        <v>Standard Care</v>
      </c>
    </row>
    <row r="9474" spans="1:35">
      <c r="A9474" t="s">
        <v>9583</v>
      </c>
      <c r="B9474">
        <v>82</v>
      </c>
      <c r="C9474" t="s">
        <v>51</v>
      </c>
      <c r="D9474" t="s">
        <v>118</v>
      </c>
      <c r="E9474">
        <v>27.9</v>
      </c>
      <c r="F9474" t="s">
        <v>89</v>
      </c>
      <c r="G9474" t="s">
        <v>85</v>
      </c>
      <c r="H9474" t="s">
        <v>41</v>
      </c>
      <c r="I9474" t="s">
        <v>42</v>
      </c>
      <c r="J9474" t="s">
        <v>110</v>
      </c>
      <c r="K9474">
        <v>13</v>
      </c>
      <c r="L9474" s="1">
        <v>614</v>
      </c>
      <c r="M9474" t="s">
        <v>44</v>
      </c>
      <c r="N9474" t="s">
        <v>81</v>
      </c>
      <c r="O9474" t="s">
        <v>86</v>
      </c>
      <c r="P9474">
        <v>0</v>
      </c>
      <c r="Q9474">
        <v>18</v>
      </c>
      <c r="R9474">
        <v>14</v>
      </c>
      <c r="S9474">
        <v>3</v>
      </c>
      <c r="T9474">
        <v>3.2</v>
      </c>
      <c r="U9474">
        <v>1</v>
      </c>
      <c r="V9474">
        <v>10</v>
      </c>
      <c r="W9474" s="1">
        <v>1615</v>
      </c>
      <c r="X9474" s="1">
        <v>2098</v>
      </c>
      <c r="Y9474" s="1">
        <v>4327</v>
      </c>
      <c r="Z9474" t="s">
        <v>47</v>
      </c>
      <c r="AA9474" t="s">
        <v>71</v>
      </c>
      <c r="AB9474" s="1">
        <v>0</v>
      </c>
      <c r="AC9474">
        <v>0</v>
      </c>
      <c r="AD9474">
        <v>0</v>
      </c>
      <c r="AE9474">
        <v>0</v>
      </c>
      <c r="AF9474">
        <v>0</v>
      </c>
      <c r="AG9474" t="s">
        <v>87</v>
      </c>
      <c r="AH9474">
        <f>IF(OR(Cleaned_Data_Table[[#This Row],[Appointment Status]]="No Show", Cleaned_Data_Table[[#This Row],[Appointment Status]]="Cancelled"), 1, 0)</f>
        <v>0</v>
      </c>
      <c r="AI9474" t="str">
        <f>IF(Cleaned_Data_Table[[#This Row],[Emergency Case]]=1, "Emergency Care", "Standard Care")</f>
        <v>Emergency Care</v>
      </c>
    </row>
    <row r="9475" spans="1:35">
      <c r="A9475" t="s">
        <v>9584</v>
      </c>
      <c r="B9475">
        <v>45</v>
      </c>
      <c r="C9475" t="s">
        <v>37</v>
      </c>
      <c r="D9475" t="s">
        <v>65</v>
      </c>
      <c r="E9475">
        <v>23</v>
      </c>
      <c r="F9475" t="s">
        <v>52</v>
      </c>
      <c r="G9475" t="s">
        <v>66</v>
      </c>
      <c r="H9475" t="s">
        <v>94</v>
      </c>
      <c r="I9475" t="s">
        <v>95</v>
      </c>
      <c r="J9475" t="s">
        <v>110</v>
      </c>
      <c r="K9475">
        <v>9</v>
      </c>
      <c r="L9475" s="1">
        <v>398</v>
      </c>
      <c r="M9475" t="s">
        <v>44</v>
      </c>
      <c r="N9475" t="s">
        <v>54</v>
      </c>
      <c r="O9475" t="s">
        <v>98</v>
      </c>
      <c r="P9475">
        <v>25</v>
      </c>
      <c r="Q9475">
        <v>15</v>
      </c>
      <c r="R9475">
        <v>9</v>
      </c>
      <c r="S9475">
        <v>2</v>
      </c>
      <c r="T9475">
        <v>4.2</v>
      </c>
      <c r="U9475">
        <v>0</v>
      </c>
      <c r="V9475">
        <v>10</v>
      </c>
      <c r="W9475" s="1">
        <v>2920</v>
      </c>
      <c r="X9475" s="1">
        <v>1259</v>
      </c>
      <c r="Y9475" s="1">
        <v>4577</v>
      </c>
      <c r="Z9475" t="s">
        <v>47</v>
      </c>
      <c r="AA9475" t="s">
        <v>48</v>
      </c>
      <c r="AB9475" s="1">
        <v>0</v>
      </c>
      <c r="AC9475">
        <v>0</v>
      </c>
      <c r="AD9475">
        <v>1</v>
      </c>
      <c r="AE9475">
        <v>0</v>
      </c>
      <c r="AF9475">
        <v>0</v>
      </c>
      <c r="AG9475" t="s">
        <v>87</v>
      </c>
      <c r="AH9475">
        <f>IF(OR(Cleaned_Data_Table[[#This Row],[Appointment Status]]="No Show", Cleaned_Data_Table[[#This Row],[Appointment Status]]="Cancelled"), 1, 0)</f>
        <v>0</v>
      </c>
      <c r="AI9475" t="str">
        <f>IF(Cleaned_Data_Table[[#This Row],[Emergency Case]]=1, "Emergency Care", "Standard Care")</f>
        <v>Standard Care</v>
      </c>
    </row>
    <row r="9476" spans="1:35">
      <c r="A9476" t="s">
        <v>9585</v>
      </c>
      <c r="B9476">
        <v>78</v>
      </c>
      <c r="C9476" t="s">
        <v>37</v>
      </c>
      <c r="D9476" t="s">
        <v>59</v>
      </c>
      <c r="E9476">
        <v>30.5</v>
      </c>
      <c r="F9476" t="s">
        <v>89</v>
      </c>
      <c r="G9476" t="s">
        <v>40</v>
      </c>
      <c r="H9476" t="s">
        <v>60</v>
      </c>
      <c r="I9476" t="s">
        <v>61</v>
      </c>
      <c r="J9476" t="s">
        <v>43</v>
      </c>
      <c r="K9476">
        <v>25</v>
      </c>
      <c r="L9476" s="1">
        <v>857</v>
      </c>
      <c r="M9476" t="s">
        <v>53</v>
      </c>
      <c r="N9476" t="s">
        <v>81</v>
      </c>
      <c r="O9476" t="s">
        <v>63</v>
      </c>
      <c r="P9476">
        <v>3</v>
      </c>
      <c r="Q9476">
        <v>27</v>
      </c>
      <c r="R9476">
        <v>0</v>
      </c>
      <c r="S9476">
        <v>0</v>
      </c>
      <c r="T9476">
        <v>3</v>
      </c>
      <c r="U9476">
        <v>0</v>
      </c>
      <c r="V9476">
        <v>9.6999999999999993</v>
      </c>
      <c r="W9476" s="1">
        <v>471</v>
      </c>
      <c r="X9476" s="1">
        <v>59</v>
      </c>
      <c r="Y9476" s="1">
        <v>970.9</v>
      </c>
      <c r="Z9476" t="s">
        <v>47</v>
      </c>
      <c r="AA9476" t="s">
        <v>71</v>
      </c>
      <c r="AB9476" s="1">
        <v>0</v>
      </c>
      <c r="AC9476">
        <v>0</v>
      </c>
      <c r="AD9476">
        <v>0</v>
      </c>
      <c r="AE9476">
        <v>0</v>
      </c>
      <c r="AF9476">
        <v>0</v>
      </c>
      <c r="AG9476" t="s">
        <v>87</v>
      </c>
      <c r="AH9476">
        <f>IF(OR(Cleaned_Data_Table[[#This Row],[Appointment Status]]="No Show", Cleaned_Data_Table[[#This Row],[Appointment Status]]="Cancelled"), 1, 0)</f>
        <v>0</v>
      </c>
      <c r="AI9476" t="str">
        <f>IF(Cleaned_Data_Table[[#This Row],[Emergency Case]]=1, "Emergency Care", "Standard Care")</f>
        <v>Standard Care</v>
      </c>
    </row>
    <row r="9477" spans="1:35">
      <c r="A9477" t="s">
        <v>9586</v>
      </c>
      <c r="B9477">
        <v>60</v>
      </c>
      <c r="C9477" t="s">
        <v>51</v>
      </c>
      <c r="D9477" t="s">
        <v>38</v>
      </c>
      <c r="E9477">
        <v>30.2</v>
      </c>
      <c r="F9477" t="s">
        <v>89</v>
      </c>
      <c r="G9477" t="s">
        <v>40</v>
      </c>
      <c r="H9477" t="s">
        <v>67</v>
      </c>
      <c r="I9477" t="s">
        <v>68</v>
      </c>
      <c r="J9477" t="s">
        <v>43</v>
      </c>
      <c r="K9477">
        <v>8</v>
      </c>
      <c r="L9477" s="1">
        <v>474</v>
      </c>
      <c r="M9477" t="s">
        <v>53</v>
      </c>
      <c r="N9477" t="s">
        <v>69</v>
      </c>
      <c r="O9477" t="s">
        <v>101</v>
      </c>
      <c r="P9477">
        <v>17</v>
      </c>
      <c r="Q9477">
        <v>45</v>
      </c>
      <c r="R9477">
        <v>12</v>
      </c>
      <c r="S9477">
        <v>1</v>
      </c>
      <c r="T9477">
        <v>4.5</v>
      </c>
      <c r="U9477">
        <v>0</v>
      </c>
      <c r="V9477">
        <v>9.1999999999999993</v>
      </c>
      <c r="W9477" s="1">
        <v>771</v>
      </c>
      <c r="X9477" s="1">
        <v>485</v>
      </c>
      <c r="Y9477" s="1">
        <v>1211</v>
      </c>
      <c r="Z9477" t="s">
        <v>47</v>
      </c>
      <c r="AA9477" t="s">
        <v>76</v>
      </c>
      <c r="AB9477" s="1">
        <v>0</v>
      </c>
      <c r="AC9477">
        <v>1</v>
      </c>
      <c r="AD9477">
        <v>1</v>
      </c>
      <c r="AE9477">
        <v>0</v>
      </c>
      <c r="AF9477">
        <v>0</v>
      </c>
      <c r="AG9477" t="s">
        <v>49</v>
      </c>
      <c r="AH9477">
        <f>IF(OR(Cleaned_Data_Table[[#This Row],[Appointment Status]]="No Show", Cleaned_Data_Table[[#This Row],[Appointment Status]]="Cancelled"), 1, 0)</f>
        <v>0</v>
      </c>
      <c r="AI9477" t="str">
        <f>IF(Cleaned_Data_Table[[#This Row],[Emergency Case]]=1, "Emergency Care", "Standard Care")</f>
        <v>Standard Care</v>
      </c>
    </row>
    <row r="9478" spans="1:35">
      <c r="A9478" t="s">
        <v>9587</v>
      </c>
      <c r="B9478">
        <v>44</v>
      </c>
      <c r="C9478" t="s">
        <v>37</v>
      </c>
      <c r="D9478" t="s">
        <v>93</v>
      </c>
      <c r="E9478">
        <v>31.2</v>
      </c>
      <c r="F9478" t="s">
        <v>89</v>
      </c>
      <c r="G9478" t="s">
        <v>66</v>
      </c>
      <c r="H9478" t="s">
        <v>129</v>
      </c>
      <c r="I9478" t="s">
        <v>130</v>
      </c>
      <c r="J9478" t="s">
        <v>90</v>
      </c>
      <c r="K9478">
        <v>16</v>
      </c>
      <c r="L9478" s="1">
        <v>547</v>
      </c>
      <c r="M9478" t="s">
        <v>53</v>
      </c>
      <c r="N9478" t="s">
        <v>81</v>
      </c>
      <c r="O9478" t="s">
        <v>55</v>
      </c>
      <c r="P9478">
        <v>14</v>
      </c>
      <c r="Q9478">
        <v>7</v>
      </c>
      <c r="R9478">
        <v>5</v>
      </c>
      <c r="S9478">
        <v>2</v>
      </c>
      <c r="T9478">
        <v>3.8</v>
      </c>
      <c r="U9478">
        <v>0</v>
      </c>
      <c r="V9478">
        <v>10</v>
      </c>
      <c r="W9478" s="1">
        <v>18028</v>
      </c>
      <c r="X9478" s="1">
        <v>10528</v>
      </c>
      <c r="Y9478" s="1">
        <v>20372.099999999999</v>
      </c>
      <c r="Z9478" t="s">
        <v>125</v>
      </c>
      <c r="AA9478" t="s">
        <v>48</v>
      </c>
      <c r="AB9478" s="1">
        <v>0</v>
      </c>
      <c r="AC9478">
        <v>0</v>
      </c>
      <c r="AD9478">
        <v>0</v>
      </c>
      <c r="AE9478">
        <v>0</v>
      </c>
      <c r="AF9478">
        <v>0</v>
      </c>
      <c r="AG9478" t="s">
        <v>87</v>
      </c>
      <c r="AH9478">
        <f>IF(OR(Cleaned_Data_Table[[#This Row],[Appointment Status]]="No Show", Cleaned_Data_Table[[#This Row],[Appointment Status]]="Cancelled"), 1, 0)</f>
        <v>1</v>
      </c>
      <c r="AI9478" t="str">
        <f>IF(Cleaned_Data_Table[[#This Row],[Emergency Case]]=1, "Emergency Care", "Standard Care")</f>
        <v>Standard Care</v>
      </c>
    </row>
    <row r="9479" spans="1:35">
      <c r="A9479" t="s">
        <v>9588</v>
      </c>
      <c r="B9479">
        <v>87</v>
      </c>
      <c r="C9479" t="s">
        <v>51</v>
      </c>
      <c r="D9479" t="s">
        <v>100</v>
      </c>
      <c r="E9479">
        <v>27.7</v>
      </c>
      <c r="F9479" t="s">
        <v>39</v>
      </c>
      <c r="G9479" t="s">
        <v>85</v>
      </c>
      <c r="H9479" t="s">
        <v>138</v>
      </c>
      <c r="I9479" t="s">
        <v>139</v>
      </c>
      <c r="J9479" t="s">
        <v>90</v>
      </c>
      <c r="K9479">
        <v>6</v>
      </c>
      <c r="L9479" s="1">
        <v>402</v>
      </c>
      <c r="M9479" t="s">
        <v>44</v>
      </c>
      <c r="N9479" t="s">
        <v>81</v>
      </c>
      <c r="O9479" t="s">
        <v>86</v>
      </c>
      <c r="P9479">
        <v>0</v>
      </c>
      <c r="Q9479">
        <v>14</v>
      </c>
      <c r="R9479">
        <v>10</v>
      </c>
      <c r="S9479">
        <v>2</v>
      </c>
      <c r="T9479">
        <v>3.8</v>
      </c>
      <c r="U9479">
        <v>1</v>
      </c>
      <c r="V9479">
        <v>10</v>
      </c>
      <c r="W9479" s="1">
        <v>5430</v>
      </c>
      <c r="X9479" s="1">
        <v>12635</v>
      </c>
      <c r="Y9479" s="1">
        <v>18467</v>
      </c>
      <c r="Z9479" t="s">
        <v>47</v>
      </c>
      <c r="AA9479" t="s">
        <v>71</v>
      </c>
      <c r="AB9479" s="1">
        <v>0</v>
      </c>
      <c r="AC9479">
        <v>0</v>
      </c>
      <c r="AD9479">
        <v>0</v>
      </c>
      <c r="AE9479">
        <v>0</v>
      </c>
      <c r="AF9479">
        <v>0</v>
      </c>
      <c r="AG9479" t="s">
        <v>131</v>
      </c>
      <c r="AH9479">
        <f>IF(OR(Cleaned_Data_Table[[#This Row],[Appointment Status]]="No Show", Cleaned_Data_Table[[#This Row],[Appointment Status]]="Cancelled"), 1, 0)</f>
        <v>0</v>
      </c>
      <c r="AI9479" t="str">
        <f>IF(Cleaned_Data_Table[[#This Row],[Emergency Case]]=1, "Emergency Care", "Standard Care")</f>
        <v>Emergency Care</v>
      </c>
    </row>
    <row r="9480" spans="1:35">
      <c r="A9480" t="s">
        <v>9589</v>
      </c>
      <c r="B9480">
        <v>59</v>
      </c>
      <c r="C9480" t="s">
        <v>51</v>
      </c>
      <c r="D9480" t="s">
        <v>78</v>
      </c>
      <c r="E9480">
        <v>23.1</v>
      </c>
      <c r="F9480" t="s">
        <v>39</v>
      </c>
      <c r="G9480" t="s">
        <v>85</v>
      </c>
      <c r="H9480" t="s">
        <v>41</v>
      </c>
      <c r="I9480" t="s">
        <v>42</v>
      </c>
      <c r="J9480" t="s">
        <v>43</v>
      </c>
      <c r="K9480">
        <v>25</v>
      </c>
      <c r="L9480" s="1">
        <v>791</v>
      </c>
      <c r="M9480" t="s">
        <v>53</v>
      </c>
      <c r="N9480" t="s">
        <v>62</v>
      </c>
      <c r="O9480" t="s">
        <v>111</v>
      </c>
      <c r="P9480">
        <v>0</v>
      </c>
      <c r="Q9480">
        <v>39</v>
      </c>
      <c r="R9480">
        <v>12</v>
      </c>
      <c r="S9480">
        <v>3</v>
      </c>
      <c r="T9480">
        <v>3.4</v>
      </c>
      <c r="U9480">
        <v>1</v>
      </c>
      <c r="V9480">
        <v>9.1</v>
      </c>
      <c r="W9480" s="1">
        <v>395</v>
      </c>
      <c r="X9480" s="1">
        <v>556</v>
      </c>
      <c r="Y9480" s="1">
        <v>1219.4000000000001</v>
      </c>
      <c r="Z9480" t="s">
        <v>47</v>
      </c>
      <c r="AA9480" t="s">
        <v>76</v>
      </c>
      <c r="AB9480" s="1">
        <v>0</v>
      </c>
      <c r="AC9480">
        <v>1</v>
      </c>
      <c r="AD9480">
        <v>0</v>
      </c>
      <c r="AE9480">
        <v>0</v>
      </c>
      <c r="AF9480">
        <v>0</v>
      </c>
      <c r="AG9480" t="s">
        <v>87</v>
      </c>
      <c r="AH9480">
        <f>IF(OR(Cleaned_Data_Table[[#This Row],[Appointment Status]]="No Show", Cleaned_Data_Table[[#This Row],[Appointment Status]]="Cancelled"), 1, 0)</f>
        <v>0</v>
      </c>
      <c r="AI9480" t="str">
        <f>IF(Cleaned_Data_Table[[#This Row],[Emergency Case]]=1, "Emergency Care", "Standard Care")</f>
        <v>Emergency Care</v>
      </c>
    </row>
    <row r="9481" spans="1:35">
      <c r="A9481" t="s">
        <v>9590</v>
      </c>
      <c r="B9481">
        <v>42</v>
      </c>
      <c r="C9481" t="s">
        <v>37</v>
      </c>
      <c r="D9481" t="s">
        <v>78</v>
      </c>
      <c r="E9481">
        <v>22.8</v>
      </c>
      <c r="F9481" t="s">
        <v>52</v>
      </c>
      <c r="G9481" t="s">
        <v>40</v>
      </c>
      <c r="H9481" t="s">
        <v>67</v>
      </c>
      <c r="I9481" t="s">
        <v>68</v>
      </c>
      <c r="J9481" t="s">
        <v>110</v>
      </c>
      <c r="K9481">
        <v>27</v>
      </c>
      <c r="L9481" s="1">
        <v>817</v>
      </c>
      <c r="M9481" t="s">
        <v>44</v>
      </c>
      <c r="N9481" t="s">
        <v>54</v>
      </c>
      <c r="O9481" t="s">
        <v>86</v>
      </c>
      <c r="P9481">
        <v>2</v>
      </c>
      <c r="Q9481">
        <v>10</v>
      </c>
      <c r="R9481">
        <v>6</v>
      </c>
      <c r="S9481">
        <v>0</v>
      </c>
      <c r="T9481">
        <v>4.9000000000000004</v>
      </c>
      <c r="U9481">
        <v>0</v>
      </c>
      <c r="V9481">
        <v>10</v>
      </c>
      <c r="W9481" s="1">
        <v>2509</v>
      </c>
      <c r="X9481" s="1">
        <v>1752</v>
      </c>
      <c r="Y9481" s="1">
        <v>5078</v>
      </c>
      <c r="Z9481" t="s">
        <v>47</v>
      </c>
      <c r="AA9481" t="s">
        <v>48</v>
      </c>
      <c r="AB9481" s="1">
        <v>0</v>
      </c>
      <c r="AC9481">
        <v>0</v>
      </c>
      <c r="AD9481">
        <v>0</v>
      </c>
      <c r="AE9481">
        <v>0</v>
      </c>
      <c r="AF9481">
        <v>0</v>
      </c>
      <c r="AG9481" t="s">
        <v>87</v>
      </c>
      <c r="AH9481">
        <f>IF(OR(Cleaned_Data_Table[[#This Row],[Appointment Status]]="No Show", Cleaned_Data_Table[[#This Row],[Appointment Status]]="Cancelled"), 1, 0)</f>
        <v>0</v>
      </c>
      <c r="AI9481" t="str">
        <f>IF(Cleaned_Data_Table[[#This Row],[Emergency Case]]=1, "Emergency Care", "Standard Care")</f>
        <v>Standard Care</v>
      </c>
    </row>
    <row r="9482" spans="1:35">
      <c r="A9482" t="s">
        <v>9591</v>
      </c>
      <c r="B9482">
        <v>27</v>
      </c>
      <c r="C9482" t="s">
        <v>51</v>
      </c>
      <c r="D9482" t="s">
        <v>65</v>
      </c>
      <c r="E9482">
        <v>20.8</v>
      </c>
      <c r="F9482" t="s">
        <v>52</v>
      </c>
      <c r="G9482" t="s">
        <v>40</v>
      </c>
      <c r="H9482" t="s">
        <v>67</v>
      </c>
      <c r="I9482" t="s">
        <v>68</v>
      </c>
      <c r="J9482" t="s">
        <v>90</v>
      </c>
      <c r="K9482">
        <v>2</v>
      </c>
      <c r="L9482" s="1">
        <v>406</v>
      </c>
      <c r="M9482" t="s">
        <v>53</v>
      </c>
      <c r="N9482" t="s">
        <v>69</v>
      </c>
      <c r="O9482" t="s">
        <v>63</v>
      </c>
      <c r="P9482">
        <v>6</v>
      </c>
      <c r="Q9482">
        <v>3</v>
      </c>
      <c r="R9482">
        <v>11</v>
      </c>
      <c r="S9482">
        <v>3</v>
      </c>
      <c r="T9482">
        <v>4.5</v>
      </c>
      <c r="U9482">
        <v>0</v>
      </c>
      <c r="V9482">
        <v>10</v>
      </c>
      <c r="W9482" s="1">
        <v>15487</v>
      </c>
      <c r="X9482" s="1">
        <v>10071</v>
      </c>
      <c r="Y9482" s="1">
        <v>18174.8</v>
      </c>
      <c r="Z9482" t="s">
        <v>47</v>
      </c>
      <c r="AA9482" t="s">
        <v>57</v>
      </c>
      <c r="AB9482" s="1">
        <v>0</v>
      </c>
      <c r="AC9482">
        <v>0</v>
      </c>
      <c r="AD9482">
        <v>0</v>
      </c>
      <c r="AE9482">
        <v>0</v>
      </c>
      <c r="AF9482">
        <v>0</v>
      </c>
      <c r="AG9482" t="s">
        <v>87</v>
      </c>
      <c r="AH9482">
        <f>IF(OR(Cleaned_Data_Table[[#This Row],[Appointment Status]]="No Show", Cleaned_Data_Table[[#This Row],[Appointment Status]]="Cancelled"), 1, 0)</f>
        <v>0</v>
      </c>
      <c r="AI9482" t="str">
        <f>IF(Cleaned_Data_Table[[#This Row],[Emergency Case]]=1, "Emergency Care", "Standard Care")</f>
        <v>Standard Care</v>
      </c>
    </row>
    <row r="9483" spans="1:35">
      <c r="A9483" t="s">
        <v>9592</v>
      </c>
      <c r="B9483">
        <v>74</v>
      </c>
      <c r="C9483" t="s">
        <v>37</v>
      </c>
      <c r="D9483" t="s">
        <v>93</v>
      </c>
      <c r="E9483">
        <v>24.3</v>
      </c>
      <c r="F9483" t="s">
        <v>39</v>
      </c>
      <c r="G9483" t="s">
        <v>66</v>
      </c>
      <c r="H9483" t="s">
        <v>104</v>
      </c>
      <c r="I9483" t="s">
        <v>105</v>
      </c>
      <c r="J9483" t="s">
        <v>110</v>
      </c>
      <c r="K9483">
        <v>19</v>
      </c>
      <c r="L9483" s="1">
        <v>732</v>
      </c>
      <c r="M9483" t="s">
        <v>53</v>
      </c>
      <c r="N9483" t="s">
        <v>54</v>
      </c>
      <c r="O9483" t="s">
        <v>46</v>
      </c>
      <c r="P9483">
        <v>4</v>
      </c>
      <c r="Q9483">
        <v>22</v>
      </c>
      <c r="R9483">
        <v>6</v>
      </c>
      <c r="S9483">
        <v>3</v>
      </c>
      <c r="T9483">
        <v>3.2</v>
      </c>
      <c r="U9483">
        <v>0</v>
      </c>
      <c r="V9483">
        <v>10</v>
      </c>
      <c r="W9483" s="1">
        <v>4344</v>
      </c>
      <c r="X9483" s="1">
        <v>2779</v>
      </c>
      <c r="Y9483" s="1">
        <v>5498.5</v>
      </c>
      <c r="Z9483" t="s">
        <v>47</v>
      </c>
      <c r="AA9483" t="s">
        <v>76</v>
      </c>
      <c r="AB9483" s="1">
        <v>0</v>
      </c>
      <c r="AC9483">
        <v>0</v>
      </c>
      <c r="AD9483">
        <v>0</v>
      </c>
      <c r="AE9483">
        <v>0</v>
      </c>
      <c r="AF9483">
        <v>0</v>
      </c>
      <c r="AG9483" t="s">
        <v>87</v>
      </c>
      <c r="AH9483">
        <f>IF(OR(Cleaned_Data_Table[[#This Row],[Appointment Status]]="No Show", Cleaned_Data_Table[[#This Row],[Appointment Status]]="Cancelled"), 1, 0)</f>
        <v>0</v>
      </c>
      <c r="AI9483" t="str">
        <f>IF(Cleaned_Data_Table[[#This Row],[Emergency Case]]=1, "Emergency Care", "Standard Care")</f>
        <v>Standard Care</v>
      </c>
    </row>
    <row r="9484" spans="1:35">
      <c r="A9484" t="s">
        <v>9593</v>
      </c>
      <c r="B9484">
        <v>29</v>
      </c>
      <c r="C9484" t="s">
        <v>51</v>
      </c>
      <c r="D9484" t="s">
        <v>100</v>
      </c>
      <c r="E9484">
        <v>24.8</v>
      </c>
      <c r="F9484" t="s">
        <v>52</v>
      </c>
      <c r="G9484" t="s">
        <v>66</v>
      </c>
      <c r="H9484" t="s">
        <v>129</v>
      </c>
      <c r="I9484" t="s">
        <v>130</v>
      </c>
      <c r="J9484" t="s">
        <v>90</v>
      </c>
      <c r="K9484">
        <v>8</v>
      </c>
      <c r="L9484" s="1">
        <v>548</v>
      </c>
      <c r="M9484" t="s">
        <v>44</v>
      </c>
      <c r="N9484" t="s">
        <v>54</v>
      </c>
      <c r="O9484" t="s">
        <v>55</v>
      </c>
      <c r="P9484">
        <v>6</v>
      </c>
      <c r="Q9484">
        <v>5</v>
      </c>
      <c r="R9484">
        <v>4</v>
      </c>
      <c r="S9484">
        <v>2</v>
      </c>
      <c r="T9484">
        <v>3.8</v>
      </c>
      <c r="U9484">
        <v>0</v>
      </c>
      <c r="V9484">
        <v>10</v>
      </c>
      <c r="W9484" s="1">
        <v>5548</v>
      </c>
      <c r="X9484" s="1">
        <v>14120</v>
      </c>
      <c r="Y9484" s="1">
        <v>20216</v>
      </c>
      <c r="Z9484" t="s">
        <v>47</v>
      </c>
      <c r="AA9484" t="s">
        <v>57</v>
      </c>
      <c r="AB9484" s="1">
        <v>0</v>
      </c>
      <c r="AC9484">
        <v>0</v>
      </c>
      <c r="AD9484">
        <v>0</v>
      </c>
      <c r="AE9484">
        <v>0</v>
      </c>
      <c r="AF9484">
        <v>0</v>
      </c>
      <c r="AG9484" t="s">
        <v>87</v>
      </c>
      <c r="AH9484">
        <f>IF(OR(Cleaned_Data_Table[[#This Row],[Appointment Status]]="No Show", Cleaned_Data_Table[[#This Row],[Appointment Status]]="Cancelled"), 1, 0)</f>
        <v>0</v>
      </c>
      <c r="AI9484" t="str">
        <f>IF(Cleaned_Data_Table[[#This Row],[Emergency Case]]=1, "Emergency Care", "Standard Care")</f>
        <v>Standard Care</v>
      </c>
    </row>
    <row r="9485" spans="1:35">
      <c r="A9485" t="s">
        <v>9594</v>
      </c>
      <c r="B9485">
        <v>32</v>
      </c>
      <c r="C9485" t="s">
        <v>37</v>
      </c>
      <c r="D9485" t="s">
        <v>100</v>
      </c>
      <c r="E9485">
        <v>24.6</v>
      </c>
      <c r="F9485" t="s">
        <v>52</v>
      </c>
      <c r="G9485" t="s">
        <v>66</v>
      </c>
      <c r="H9485" t="s">
        <v>104</v>
      </c>
      <c r="I9485" t="s">
        <v>105</v>
      </c>
      <c r="J9485" t="s">
        <v>90</v>
      </c>
      <c r="K9485">
        <v>26</v>
      </c>
      <c r="L9485" s="1">
        <v>752</v>
      </c>
      <c r="M9485" t="s">
        <v>44</v>
      </c>
      <c r="N9485" t="s">
        <v>69</v>
      </c>
      <c r="O9485" t="s">
        <v>111</v>
      </c>
      <c r="P9485">
        <v>27</v>
      </c>
      <c r="Q9485">
        <v>1</v>
      </c>
      <c r="R9485">
        <v>3</v>
      </c>
      <c r="S9485">
        <v>1</v>
      </c>
      <c r="T9485">
        <v>4.7</v>
      </c>
      <c r="U9485">
        <v>0</v>
      </c>
      <c r="V9485">
        <v>10</v>
      </c>
      <c r="W9485" s="1">
        <v>12393</v>
      </c>
      <c r="X9485" s="1">
        <v>9602</v>
      </c>
      <c r="Y9485" s="1">
        <v>22747</v>
      </c>
      <c r="Z9485" t="s">
        <v>47</v>
      </c>
      <c r="AA9485" t="s">
        <v>57</v>
      </c>
      <c r="AB9485" s="1">
        <v>0</v>
      </c>
      <c r="AC9485">
        <v>0</v>
      </c>
      <c r="AD9485">
        <v>1</v>
      </c>
      <c r="AE9485">
        <v>0</v>
      </c>
      <c r="AF9485">
        <v>0</v>
      </c>
      <c r="AG9485" t="s">
        <v>91</v>
      </c>
      <c r="AH9485">
        <f>IF(OR(Cleaned_Data_Table[[#This Row],[Appointment Status]]="No Show", Cleaned_Data_Table[[#This Row],[Appointment Status]]="Cancelled"), 1, 0)</f>
        <v>0</v>
      </c>
      <c r="AI9485" t="str">
        <f>IF(Cleaned_Data_Table[[#This Row],[Emergency Case]]=1, "Emergency Care", "Standard Care")</f>
        <v>Standard Care</v>
      </c>
    </row>
    <row r="9486" spans="1:35">
      <c r="A9486" t="s">
        <v>9595</v>
      </c>
      <c r="B9486">
        <v>52</v>
      </c>
      <c r="C9486" t="s">
        <v>37</v>
      </c>
      <c r="D9486" t="s">
        <v>93</v>
      </c>
      <c r="E9486">
        <v>19.899999999999999</v>
      </c>
      <c r="F9486" t="s">
        <v>52</v>
      </c>
      <c r="G9486" t="s">
        <v>40</v>
      </c>
      <c r="H9486" t="s">
        <v>67</v>
      </c>
      <c r="I9486" t="s">
        <v>68</v>
      </c>
      <c r="J9486" t="s">
        <v>90</v>
      </c>
      <c r="K9486">
        <v>3</v>
      </c>
      <c r="L9486" s="1">
        <v>448</v>
      </c>
      <c r="M9486" t="s">
        <v>53</v>
      </c>
      <c r="N9486" t="s">
        <v>124</v>
      </c>
      <c r="O9486" t="s">
        <v>101</v>
      </c>
      <c r="P9486">
        <v>8</v>
      </c>
      <c r="Q9486">
        <v>8</v>
      </c>
      <c r="R9486">
        <v>10</v>
      </c>
      <c r="S9486">
        <v>2</v>
      </c>
      <c r="T9486">
        <v>3.7</v>
      </c>
      <c r="U9486">
        <v>0</v>
      </c>
      <c r="V9486">
        <v>10</v>
      </c>
      <c r="W9486" s="1">
        <v>10604</v>
      </c>
      <c r="X9486" s="1">
        <v>14842</v>
      </c>
      <c r="Y9486" s="1">
        <v>18125.8</v>
      </c>
      <c r="Z9486" t="s">
        <v>47</v>
      </c>
      <c r="AA9486" t="s">
        <v>48</v>
      </c>
      <c r="AB9486" s="1">
        <v>0</v>
      </c>
      <c r="AC9486">
        <v>0</v>
      </c>
      <c r="AD9486">
        <v>0</v>
      </c>
      <c r="AE9486">
        <v>0</v>
      </c>
      <c r="AF9486">
        <v>0</v>
      </c>
      <c r="AG9486" t="s">
        <v>87</v>
      </c>
      <c r="AH9486">
        <f>IF(OR(Cleaned_Data_Table[[#This Row],[Appointment Status]]="No Show", Cleaned_Data_Table[[#This Row],[Appointment Status]]="Cancelled"), 1, 0)</f>
        <v>0</v>
      </c>
      <c r="AI9486" t="str">
        <f>IF(Cleaned_Data_Table[[#This Row],[Emergency Case]]=1, "Emergency Care", "Standard Care")</f>
        <v>Standard Care</v>
      </c>
    </row>
    <row r="9487" spans="1:35">
      <c r="A9487" t="s">
        <v>9596</v>
      </c>
      <c r="B9487">
        <v>89</v>
      </c>
      <c r="C9487" t="s">
        <v>37</v>
      </c>
      <c r="D9487" t="s">
        <v>100</v>
      </c>
      <c r="E9487">
        <v>23.5</v>
      </c>
      <c r="F9487" t="s">
        <v>89</v>
      </c>
      <c r="G9487" t="s">
        <v>40</v>
      </c>
      <c r="H9487" t="s">
        <v>67</v>
      </c>
      <c r="I9487" t="s">
        <v>68</v>
      </c>
      <c r="J9487" t="s">
        <v>110</v>
      </c>
      <c r="K9487">
        <v>1</v>
      </c>
      <c r="L9487" s="1">
        <v>239</v>
      </c>
      <c r="M9487" t="s">
        <v>53</v>
      </c>
      <c r="N9487" t="s">
        <v>124</v>
      </c>
      <c r="O9487" t="s">
        <v>55</v>
      </c>
      <c r="P9487">
        <v>12</v>
      </c>
      <c r="Q9487">
        <v>11</v>
      </c>
      <c r="R9487">
        <v>8</v>
      </c>
      <c r="S9487">
        <v>2</v>
      </c>
      <c r="T9487">
        <v>4.2</v>
      </c>
      <c r="U9487">
        <v>0</v>
      </c>
      <c r="V9487">
        <v>10</v>
      </c>
      <c r="W9487" s="1">
        <v>2824</v>
      </c>
      <c r="X9487" s="1">
        <v>2734</v>
      </c>
      <c r="Y9487" s="1">
        <v>4057.9</v>
      </c>
      <c r="Z9487" t="s">
        <v>47</v>
      </c>
      <c r="AA9487" t="s">
        <v>71</v>
      </c>
      <c r="AB9487" s="1">
        <v>0</v>
      </c>
      <c r="AC9487">
        <v>0</v>
      </c>
      <c r="AD9487">
        <v>0</v>
      </c>
      <c r="AE9487">
        <v>0</v>
      </c>
      <c r="AF9487">
        <v>0</v>
      </c>
      <c r="AG9487" t="s">
        <v>87</v>
      </c>
      <c r="AH9487">
        <f>IF(OR(Cleaned_Data_Table[[#This Row],[Appointment Status]]="No Show", Cleaned_Data_Table[[#This Row],[Appointment Status]]="Cancelled"), 1, 0)</f>
        <v>0</v>
      </c>
      <c r="AI9487" t="str">
        <f>IF(Cleaned_Data_Table[[#This Row],[Emergency Case]]=1, "Emergency Care", "Standard Care")</f>
        <v>Standard Care</v>
      </c>
    </row>
    <row r="9488" spans="1:35">
      <c r="A9488" t="s">
        <v>9597</v>
      </c>
      <c r="B9488">
        <v>82</v>
      </c>
      <c r="C9488" t="s">
        <v>37</v>
      </c>
      <c r="D9488" t="s">
        <v>78</v>
      </c>
      <c r="E9488">
        <v>28.2</v>
      </c>
      <c r="F9488" t="s">
        <v>39</v>
      </c>
      <c r="G9488" t="s">
        <v>40</v>
      </c>
      <c r="H9488" t="s">
        <v>138</v>
      </c>
      <c r="I9488" t="s">
        <v>139</v>
      </c>
      <c r="J9488" t="s">
        <v>90</v>
      </c>
      <c r="K9488">
        <v>24</v>
      </c>
      <c r="L9488" s="1">
        <v>757</v>
      </c>
      <c r="M9488" t="s">
        <v>53</v>
      </c>
      <c r="N9488" t="s">
        <v>62</v>
      </c>
      <c r="O9488" t="s">
        <v>111</v>
      </c>
      <c r="P9488">
        <v>12</v>
      </c>
      <c r="Q9488">
        <v>8</v>
      </c>
      <c r="R9488">
        <v>9</v>
      </c>
      <c r="S9488">
        <v>0</v>
      </c>
      <c r="T9488">
        <v>3.2</v>
      </c>
      <c r="U9488">
        <v>0</v>
      </c>
      <c r="V9488">
        <v>10</v>
      </c>
      <c r="W9488" s="1">
        <v>6841</v>
      </c>
      <c r="X9488" s="1">
        <v>13736</v>
      </c>
      <c r="Y9488" s="1">
        <v>14933.8</v>
      </c>
      <c r="Z9488" t="s">
        <v>47</v>
      </c>
      <c r="AA9488" t="s">
        <v>71</v>
      </c>
      <c r="AB9488" s="1">
        <v>0</v>
      </c>
      <c r="AC9488">
        <v>0</v>
      </c>
      <c r="AD9488">
        <v>0</v>
      </c>
      <c r="AE9488">
        <v>0</v>
      </c>
      <c r="AF9488">
        <v>0</v>
      </c>
      <c r="AG9488" t="s">
        <v>87</v>
      </c>
      <c r="AH9488">
        <f>IF(OR(Cleaned_Data_Table[[#This Row],[Appointment Status]]="No Show", Cleaned_Data_Table[[#This Row],[Appointment Status]]="Cancelled"), 1, 0)</f>
        <v>0</v>
      </c>
      <c r="AI9488" t="str">
        <f>IF(Cleaned_Data_Table[[#This Row],[Emergency Case]]=1, "Emergency Care", "Standard Care")</f>
        <v>Standard Care</v>
      </c>
    </row>
    <row r="9489" spans="1:35">
      <c r="A9489" t="s">
        <v>9598</v>
      </c>
      <c r="B9489">
        <v>9</v>
      </c>
      <c r="C9489" t="s">
        <v>37</v>
      </c>
      <c r="D9489" t="s">
        <v>118</v>
      </c>
      <c r="E9489">
        <v>22.9</v>
      </c>
      <c r="F9489" t="s">
        <v>52</v>
      </c>
      <c r="G9489" t="s">
        <v>66</v>
      </c>
      <c r="H9489" t="s">
        <v>79</v>
      </c>
      <c r="I9489" t="s">
        <v>80</v>
      </c>
      <c r="J9489" t="s">
        <v>110</v>
      </c>
      <c r="K9489">
        <v>28</v>
      </c>
      <c r="L9489" s="1">
        <v>868</v>
      </c>
      <c r="M9489" t="s">
        <v>53</v>
      </c>
      <c r="N9489" t="s">
        <v>45</v>
      </c>
      <c r="O9489" t="s">
        <v>119</v>
      </c>
      <c r="P9489">
        <v>19</v>
      </c>
      <c r="Q9489">
        <v>33</v>
      </c>
      <c r="R9489">
        <v>12</v>
      </c>
      <c r="S9489">
        <v>2</v>
      </c>
      <c r="T9489">
        <v>3.2</v>
      </c>
      <c r="U9489">
        <v>0</v>
      </c>
      <c r="V9489">
        <v>9.4</v>
      </c>
      <c r="W9489" s="1">
        <v>1294</v>
      </c>
      <c r="X9489" s="1">
        <v>2510</v>
      </c>
      <c r="Y9489" s="1">
        <v>3270.4</v>
      </c>
      <c r="Z9489" t="s">
        <v>47</v>
      </c>
      <c r="AA9489" t="s">
        <v>112</v>
      </c>
      <c r="AB9489" s="1">
        <v>0</v>
      </c>
      <c r="AC9489">
        <v>1</v>
      </c>
      <c r="AD9489">
        <v>1</v>
      </c>
      <c r="AE9489">
        <v>0</v>
      </c>
      <c r="AF9489">
        <v>0</v>
      </c>
      <c r="AG9489" t="s">
        <v>87</v>
      </c>
      <c r="AH9489">
        <f>IF(OR(Cleaned_Data_Table[[#This Row],[Appointment Status]]="No Show", Cleaned_Data_Table[[#This Row],[Appointment Status]]="Cancelled"), 1, 0)</f>
        <v>0</v>
      </c>
      <c r="AI9489" t="str">
        <f>IF(Cleaned_Data_Table[[#This Row],[Emergency Case]]=1, "Emergency Care", "Standard Care")</f>
        <v>Standard Care</v>
      </c>
    </row>
    <row r="9490" spans="1:35">
      <c r="A9490" t="s">
        <v>9599</v>
      </c>
      <c r="B9490">
        <v>67</v>
      </c>
      <c r="C9490" t="s">
        <v>51</v>
      </c>
      <c r="D9490" t="s">
        <v>38</v>
      </c>
      <c r="E9490">
        <v>28.5</v>
      </c>
      <c r="F9490" t="s">
        <v>52</v>
      </c>
      <c r="G9490" t="s">
        <v>85</v>
      </c>
      <c r="H9490" t="s">
        <v>94</v>
      </c>
      <c r="I9490" t="s">
        <v>95</v>
      </c>
      <c r="J9490" t="s">
        <v>110</v>
      </c>
      <c r="K9490">
        <v>1</v>
      </c>
      <c r="L9490" s="1">
        <v>377</v>
      </c>
      <c r="M9490" t="s">
        <v>44</v>
      </c>
      <c r="N9490" t="s">
        <v>69</v>
      </c>
      <c r="O9490" t="s">
        <v>46</v>
      </c>
      <c r="P9490">
        <v>0</v>
      </c>
      <c r="Q9490">
        <v>11</v>
      </c>
      <c r="R9490">
        <v>2</v>
      </c>
      <c r="S9490">
        <v>0</v>
      </c>
      <c r="T9490">
        <v>3</v>
      </c>
      <c r="U9490">
        <v>1</v>
      </c>
      <c r="V9490">
        <v>10</v>
      </c>
      <c r="W9490" s="1">
        <v>1635</v>
      </c>
      <c r="X9490" s="1">
        <v>3243</v>
      </c>
      <c r="Y9490" s="1">
        <v>5255</v>
      </c>
      <c r="Z9490" t="s">
        <v>47</v>
      </c>
      <c r="AA9490" t="s">
        <v>76</v>
      </c>
      <c r="AB9490" s="1">
        <v>0</v>
      </c>
      <c r="AC9490">
        <v>0</v>
      </c>
      <c r="AD9490">
        <v>0</v>
      </c>
      <c r="AE9490">
        <v>0</v>
      </c>
      <c r="AF9490">
        <v>0</v>
      </c>
      <c r="AG9490" t="s">
        <v>87</v>
      </c>
      <c r="AH9490">
        <f>IF(OR(Cleaned_Data_Table[[#This Row],[Appointment Status]]="No Show", Cleaned_Data_Table[[#This Row],[Appointment Status]]="Cancelled"), 1, 0)</f>
        <v>0</v>
      </c>
      <c r="AI9490" t="str">
        <f>IF(Cleaned_Data_Table[[#This Row],[Emergency Case]]=1, "Emergency Care", "Standard Care")</f>
        <v>Emergency Care</v>
      </c>
    </row>
    <row r="9491" spans="1:35">
      <c r="A9491" t="s">
        <v>9600</v>
      </c>
      <c r="B9491">
        <v>78</v>
      </c>
      <c r="C9491" t="s">
        <v>37</v>
      </c>
      <c r="D9491" t="s">
        <v>65</v>
      </c>
      <c r="E9491">
        <v>21.9</v>
      </c>
      <c r="F9491" t="s">
        <v>39</v>
      </c>
      <c r="G9491" t="s">
        <v>40</v>
      </c>
      <c r="H9491" t="s">
        <v>94</v>
      </c>
      <c r="I9491" t="s">
        <v>95</v>
      </c>
      <c r="J9491" t="s">
        <v>43</v>
      </c>
      <c r="K9491">
        <v>20</v>
      </c>
      <c r="L9491" s="1">
        <v>763</v>
      </c>
      <c r="M9491" t="s">
        <v>53</v>
      </c>
      <c r="N9491" t="s">
        <v>81</v>
      </c>
      <c r="O9491" t="s">
        <v>46</v>
      </c>
      <c r="P9491">
        <v>6</v>
      </c>
      <c r="Q9491">
        <v>47</v>
      </c>
      <c r="R9491">
        <v>7</v>
      </c>
      <c r="S9491">
        <v>1</v>
      </c>
      <c r="T9491">
        <v>4.7</v>
      </c>
      <c r="U9491">
        <v>0</v>
      </c>
      <c r="V9491">
        <v>9.1999999999999993</v>
      </c>
      <c r="W9491" s="1">
        <v>818</v>
      </c>
      <c r="X9491" s="1">
        <v>23</v>
      </c>
      <c r="Y9491" s="1">
        <v>1122.8</v>
      </c>
      <c r="Z9491" t="s">
        <v>56</v>
      </c>
      <c r="AA9491" t="s">
        <v>71</v>
      </c>
      <c r="AB9491" s="1">
        <v>1604</v>
      </c>
      <c r="AC9491">
        <v>1</v>
      </c>
      <c r="AD9491">
        <v>0</v>
      </c>
      <c r="AE9491">
        <v>0</v>
      </c>
      <c r="AF9491">
        <v>0</v>
      </c>
      <c r="AG9491" t="s">
        <v>87</v>
      </c>
      <c r="AH9491">
        <f>IF(OR(Cleaned_Data_Table[[#This Row],[Appointment Status]]="No Show", Cleaned_Data_Table[[#This Row],[Appointment Status]]="Cancelled"), 1, 0)</f>
        <v>1</v>
      </c>
      <c r="AI9491" t="str">
        <f>IF(Cleaned_Data_Table[[#This Row],[Emergency Case]]=1, "Emergency Care", "Standard Care")</f>
        <v>Standard Care</v>
      </c>
    </row>
    <row r="9492" spans="1:35">
      <c r="A9492" t="s">
        <v>9601</v>
      </c>
      <c r="B9492">
        <v>79</v>
      </c>
      <c r="C9492" t="s">
        <v>37</v>
      </c>
      <c r="D9492" t="s">
        <v>65</v>
      </c>
      <c r="E9492">
        <v>27.6</v>
      </c>
      <c r="F9492" t="s">
        <v>52</v>
      </c>
      <c r="G9492" t="s">
        <v>40</v>
      </c>
      <c r="H9492" t="s">
        <v>41</v>
      </c>
      <c r="I9492" t="s">
        <v>42</v>
      </c>
      <c r="J9492" t="s">
        <v>43</v>
      </c>
      <c r="K9492">
        <v>22</v>
      </c>
      <c r="L9492" s="1">
        <v>838</v>
      </c>
      <c r="M9492" t="s">
        <v>53</v>
      </c>
      <c r="N9492" t="s">
        <v>69</v>
      </c>
      <c r="O9492" t="s">
        <v>70</v>
      </c>
      <c r="P9492">
        <v>29</v>
      </c>
      <c r="Q9492">
        <v>40</v>
      </c>
      <c r="R9492">
        <v>14</v>
      </c>
      <c r="S9492">
        <v>2</v>
      </c>
      <c r="T9492">
        <v>4.0999999999999996</v>
      </c>
      <c r="U9492">
        <v>0</v>
      </c>
      <c r="V9492">
        <v>9.4</v>
      </c>
      <c r="W9492" s="1">
        <v>600</v>
      </c>
      <c r="X9492" s="1">
        <v>408</v>
      </c>
      <c r="Y9492" s="1">
        <v>1292.2</v>
      </c>
      <c r="Z9492" t="s">
        <v>47</v>
      </c>
      <c r="AA9492" t="s">
        <v>71</v>
      </c>
      <c r="AB9492" s="1">
        <v>0</v>
      </c>
      <c r="AC9492">
        <v>1</v>
      </c>
      <c r="AD9492">
        <v>1</v>
      </c>
      <c r="AE9492">
        <v>0</v>
      </c>
      <c r="AF9492">
        <v>0</v>
      </c>
      <c r="AG9492" t="s">
        <v>49</v>
      </c>
      <c r="AH9492">
        <f>IF(OR(Cleaned_Data_Table[[#This Row],[Appointment Status]]="No Show", Cleaned_Data_Table[[#This Row],[Appointment Status]]="Cancelled"), 1, 0)</f>
        <v>0</v>
      </c>
      <c r="AI9492" t="str">
        <f>IF(Cleaned_Data_Table[[#This Row],[Emergency Case]]=1, "Emergency Care", "Standard Care")</f>
        <v>Standard Care</v>
      </c>
    </row>
    <row r="9493" spans="1:35">
      <c r="A9493" t="s">
        <v>9602</v>
      </c>
      <c r="B9493">
        <v>10</v>
      </c>
      <c r="C9493" t="s">
        <v>51</v>
      </c>
      <c r="D9493" t="s">
        <v>84</v>
      </c>
      <c r="E9493">
        <v>23</v>
      </c>
      <c r="F9493" t="s">
        <v>52</v>
      </c>
      <c r="G9493" t="s">
        <v>66</v>
      </c>
      <c r="H9493" t="s">
        <v>108</v>
      </c>
      <c r="I9493" t="s">
        <v>109</v>
      </c>
      <c r="J9493" t="s">
        <v>110</v>
      </c>
      <c r="K9493">
        <v>23</v>
      </c>
      <c r="L9493" s="1">
        <v>844</v>
      </c>
      <c r="M9493" t="s">
        <v>44</v>
      </c>
      <c r="N9493" t="s">
        <v>54</v>
      </c>
      <c r="O9493" t="s">
        <v>111</v>
      </c>
      <c r="P9493">
        <v>26</v>
      </c>
      <c r="Q9493">
        <v>25</v>
      </c>
      <c r="R9493">
        <v>1</v>
      </c>
      <c r="S9493">
        <v>0</v>
      </c>
      <c r="T9493">
        <v>4.5</v>
      </c>
      <c r="U9493">
        <v>0</v>
      </c>
      <c r="V9493">
        <v>10</v>
      </c>
      <c r="W9493" s="1">
        <v>4096</v>
      </c>
      <c r="X9493" s="1">
        <v>2742</v>
      </c>
      <c r="Y9493" s="1">
        <v>7682</v>
      </c>
      <c r="Z9493" t="s">
        <v>47</v>
      </c>
      <c r="AA9493" t="s">
        <v>112</v>
      </c>
      <c r="AB9493" s="1">
        <v>0</v>
      </c>
      <c r="AC9493">
        <v>0</v>
      </c>
      <c r="AD9493">
        <v>1</v>
      </c>
      <c r="AE9493">
        <v>0</v>
      </c>
      <c r="AF9493">
        <v>0</v>
      </c>
      <c r="AG9493" t="s">
        <v>87</v>
      </c>
      <c r="AH9493">
        <f>IF(OR(Cleaned_Data_Table[[#This Row],[Appointment Status]]="No Show", Cleaned_Data_Table[[#This Row],[Appointment Status]]="Cancelled"), 1, 0)</f>
        <v>0</v>
      </c>
      <c r="AI9493" t="str">
        <f>IF(Cleaned_Data_Table[[#This Row],[Emergency Case]]=1, "Emergency Care", "Standard Care")</f>
        <v>Standard Care</v>
      </c>
    </row>
    <row r="9494" spans="1:35">
      <c r="A9494" t="s">
        <v>9603</v>
      </c>
      <c r="B9494">
        <v>16</v>
      </c>
      <c r="C9494" t="s">
        <v>37</v>
      </c>
      <c r="D9494" t="s">
        <v>93</v>
      </c>
      <c r="E9494">
        <v>15.3</v>
      </c>
      <c r="F9494" t="s">
        <v>39</v>
      </c>
      <c r="G9494" t="s">
        <v>66</v>
      </c>
      <c r="H9494" t="s">
        <v>129</v>
      </c>
      <c r="I9494" t="s">
        <v>130</v>
      </c>
      <c r="J9494" t="s">
        <v>43</v>
      </c>
      <c r="K9494">
        <v>3</v>
      </c>
      <c r="L9494" s="1">
        <v>365</v>
      </c>
      <c r="M9494" t="s">
        <v>44</v>
      </c>
      <c r="N9494" t="s">
        <v>81</v>
      </c>
      <c r="O9494" t="s">
        <v>70</v>
      </c>
      <c r="P9494">
        <v>16</v>
      </c>
      <c r="Q9494">
        <v>43</v>
      </c>
      <c r="R9494">
        <v>1</v>
      </c>
      <c r="S9494">
        <v>0</v>
      </c>
      <c r="T9494">
        <v>3.2</v>
      </c>
      <c r="U9494">
        <v>0</v>
      </c>
      <c r="V9494">
        <v>8.6999999999999993</v>
      </c>
      <c r="W9494" s="1">
        <v>371</v>
      </c>
      <c r="X9494" s="1">
        <v>600</v>
      </c>
      <c r="Y9494" s="1">
        <v>1336</v>
      </c>
      <c r="Z9494" t="s">
        <v>47</v>
      </c>
      <c r="AA9494" t="s">
        <v>112</v>
      </c>
      <c r="AB9494" s="1">
        <v>0</v>
      </c>
      <c r="AC9494">
        <v>1</v>
      </c>
      <c r="AD9494">
        <v>1</v>
      </c>
      <c r="AE9494">
        <v>0</v>
      </c>
      <c r="AF9494">
        <v>0</v>
      </c>
      <c r="AG9494" t="s">
        <v>49</v>
      </c>
      <c r="AH9494">
        <f>IF(OR(Cleaned_Data_Table[[#This Row],[Appointment Status]]="No Show", Cleaned_Data_Table[[#This Row],[Appointment Status]]="Cancelled"), 1, 0)</f>
        <v>0</v>
      </c>
      <c r="AI9494" t="str">
        <f>IF(Cleaned_Data_Table[[#This Row],[Emergency Case]]=1, "Emergency Care", "Standard Care")</f>
        <v>Standard Care</v>
      </c>
    </row>
    <row r="9495" spans="1:35">
      <c r="A9495" t="s">
        <v>9604</v>
      </c>
      <c r="B9495">
        <v>18</v>
      </c>
      <c r="C9495" t="s">
        <v>37</v>
      </c>
      <c r="D9495" t="s">
        <v>100</v>
      </c>
      <c r="E9495">
        <v>22.1</v>
      </c>
      <c r="F9495" t="s">
        <v>52</v>
      </c>
      <c r="G9495" t="s">
        <v>40</v>
      </c>
      <c r="H9495" t="s">
        <v>108</v>
      </c>
      <c r="I9495" t="s">
        <v>109</v>
      </c>
      <c r="J9495" t="s">
        <v>43</v>
      </c>
      <c r="K9495">
        <v>8</v>
      </c>
      <c r="L9495" s="1">
        <v>531</v>
      </c>
      <c r="M9495" t="s">
        <v>53</v>
      </c>
      <c r="N9495" t="s">
        <v>81</v>
      </c>
      <c r="O9495" t="s">
        <v>75</v>
      </c>
      <c r="P9495">
        <v>19</v>
      </c>
      <c r="Q9495">
        <v>51</v>
      </c>
      <c r="R9495">
        <v>0</v>
      </c>
      <c r="S9495">
        <v>0</v>
      </c>
      <c r="T9495">
        <v>3.6</v>
      </c>
      <c r="U9495">
        <v>0</v>
      </c>
      <c r="V9495">
        <v>8.4</v>
      </c>
      <c r="W9495" s="1">
        <v>258</v>
      </c>
      <c r="X9495" s="1">
        <v>378</v>
      </c>
      <c r="Y9495" s="1">
        <v>816.9</v>
      </c>
      <c r="Z9495" t="s">
        <v>125</v>
      </c>
      <c r="AA9495" t="s">
        <v>57</v>
      </c>
      <c r="AB9495" s="1">
        <v>0</v>
      </c>
      <c r="AC9495">
        <v>1</v>
      </c>
      <c r="AD9495">
        <v>1</v>
      </c>
      <c r="AE9495">
        <v>0</v>
      </c>
      <c r="AF9495">
        <v>0</v>
      </c>
      <c r="AG9495" t="s">
        <v>49</v>
      </c>
      <c r="AH9495">
        <f>IF(OR(Cleaned_Data_Table[[#This Row],[Appointment Status]]="No Show", Cleaned_Data_Table[[#This Row],[Appointment Status]]="Cancelled"), 1, 0)</f>
        <v>1</v>
      </c>
      <c r="AI9495" t="str">
        <f>IF(Cleaned_Data_Table[[#This Row],[Emergency Case]]=1, "Emergency Care", "Standard Care")</f>
        <v>Standard Care</v>
      </c>
    </row>
    <row r="9496" spans="1:35">
      <c r="A9496" t="s">
        <v>9605</v>
      </c>
      <c r="B9496">
        <v>84</v>
      </c>
      <c r="C9496" t="s">
        <v>37</v>
      </c>
      <c r="D9496" t="s">
        <v>84</v>
      </c>
      <c r="E9496">
        <v>22.4</v>
      </c>
      <c r="F9496" t="s">
        <v>39</v>
      </c>
      <c r="G9496" t="s">
        <v>40</v>
      </c>
      <c r="H9496" t="s">
        <v>60</v>
      </c>
      <c r="I9496" t="s">
        <v>61</v>
      </c>
      <c r="J9496" t="s">
        <v>90</v>
      </c>
      <c r="K9496">
        <v>29</v>
      </c>
      <c r="L9496" s="1">
        <v>791</v>
      </c>
      <c r="M9496" t="s">
        <v>53</v>
      </c>
      <c r="N9496" t="s">
        <v>54</v>
      </c>
      <c r="O9496" t="s">
        <v>101</v>
      </c>
      <c r="P9496">
        <v>22</v>
      </c>
      <c r="Q9496">
        <v>5</v>
      </c>
      <c r="R9496">
        <v>11</v>
      </c>
      <c r="S9496">
        <v>3</v>
      </c>
      <c r="T9496">
        <v>4.7</v>
      </c>
      <c r="U9496">
        <v>0</v>
      </c>
      <c r="V9496">
        <v>10</v>
      </c>
      <c r="W9496" s="1">
        <v>11740</v>
      </c>
      <c r="X9496" s="1">
        <v>14342</v>
      </c>
      <c r="Y9496" s="1">
        <v>18811.099999999999</v>
      </c>
      <c r="Z9496" t="s">
        <v>47</v>
      </c>
      <c r="AA9496" t="s">
        <v>71</v>
      </c>
      <c r="AB9496" s="1">
        <v>0</v>
      </c>
      <c r="AC9496">
        <v>0</v>
      </c>
      <c r="AD9496">
        <v>1</v>
      </c>
      <c r="AE9496">
        <v>0</v>
      </c>
      <c r="AF9496">
        <v>0</v>
      </c>
      <c r="AG9496" t="s">
        <v>91</v>
      </c>
      <c r="AH9496">
        <f>IF(OR(Cleaned_Data_Table[[#This Row],[Appointment Status]]="No Show", Cleaned_Data_Table[[#This Row],[Appointment Status]]="Cancelled"), 1, 0)</f>
        <v>0</v>
      </c>
      <c r="AI9496" t="str">
        <f>IF(Cleaned_Data_Table[[#This Row],[Emergency Case]]=1, "Emergency Care", "Standard Care")</f>
        <v>Standard Care</v>
      </c>
    </row>
    <row r="9497" spans="1:35">
      <c r="A9497" t="s">
        <v>9606</v>
      </c>
      <c r="B9497">
        <v>35</v>
      </c>
      <c r="C9497" t="s">
        <v>51</v>
      </c>
      <c r="D9497" t="s">
        <v>100</v>
      </c>
      <c r="E9497">
        <v>23.2</v>
      </c>
      <c r="F9497" t="s">
        <v>52</v>
      </c>
      <c r="G9497" t="s">
        <v>66</v>
      </c>
      <c r="H9497" t="s">
        <v>79</v>
      </c>
      <c r="I9497" t="s">
        <v>80</v>
      </c>
      <c r="J9497" t="s">
        <v>110</v>
      </c>
      <c r="K9497">
        <v>18</v>
      </c>
      <c r="L9497" s="1">
        <v>641</v>
      </c>
      <c r="M9497" t="s">
        <v>53</v>
      </c>
      <c r="N9497" t="s">
        <v>45</v>
      </c>
      <c r="O9497" t="s">
        <v>70</v>
      </c>
      <c r="P9497">
        <v>17</v>
      </c>
      <c r="Q9497">
        <v>11</v>
      </c>
      <c r="R9497">
        <v>13</v>
      </c>
      <c r="S9497">
        <v>3</v>
      </c>
      <c r="T9497">
        <v>3.3</v>
      </c>
      <c r="U9497">
        <v>0</v>
      </c>
      <c r="V9497">
        <v>10</v>
      </c>
      <c r="W9497" s="1">
        <v>2935</v>
      </c>
      <c r="X9497" s="1">
        <v>2018</v>
      </c>
      <c r="Y9497" s="1">
        <v>3915.8</v>
      </c>
      <c r="Z9497" t="s">
        <v>47</v>
      </c>
      <c r="AA9497" t="s">
        <v>48</v>
      </c>
      <c r="AB9497" s="1">
        <v>0</v>
      </c>
      <c r="AC9497">
        <v>0</v>
      </c>
      <c r="AD9497">
        <v>1</v>
      </c>
      <c r="AE9497">
        <v>0</v>
      </c>
      <c r="AF9497">
        <v>0</v>
      </c>
      <c r="AG9497" t="s">
        <v>87</v>
      </c>
      <c r="AH9497">
        <f>IF(OR(Cleaned_Data_Table[[#This Row],[Appointment Status]]="No Show", Cleaned_Data_Table[[#This Row],[Appointment Status]]="Cancelled"), 1, 0)</f>
        <v>0</v>
      </c>
      <c r="AI9497" t="str">
        <f>IF(Cleaned_Data_Table[[#This Row],[Emergency Case]]=1, "Emergency Care", "Standard Care")</f>
        <v>Standard Care</v>
      </c>
    </row>
    <row r="9498" spans="1:35">
      <c r="A9498" t="s">
        <v>9607</v>
      </c>
      <c r="B9498">
        <v>41</v>
      </c>
      <c r="C9498" t="s">
        <v>37</v>
      </c>
      <c r="D9498" t="s">
        <v>93</v>
      </c>
      <c r="E9498">
        <v>22.5</v>
      </c>
      <c r="F9498" t="s">
        <v>52</v>
      </c>
      <c r="G9498" t="s">
        <v>85</v>
      </c>
      <c r="H9498" t="s">
        <v>94</v>
      </c>
      <c r="I9498" t="s">
        <v>95</v>
      </c>
      <c r="J9498" t="s">
        <v>43</v>
      </c>
      <c r="K9498">
        <v>9</v>
      </c>
      <c r="L9498" s="1">
        <v>509</v>
      </c>
      <c r="M9498" t="s">
        <v>44</v>
      </c>
      <c r="N9498" t="s">
        <v>54</v>
      </c>
      <c r="O9498" t="s">
        <v>46</v>
      </c>
      <c r="P9498">
        <v>0</v>
      </c>
      <c r="Q9498">
        <v>27</v>
      </c>
      <c r="R9498">
        <v>8</v>
      </c>
      <c r="S9498">
        <v>3</v>
      </c>
      <c r="T9498">
        <v>3.5</v>
      </c>
      <c r="U9498">
        <v>1</v>
      </c>
      <c r="V9498">
        <v>9.9</v>
      </c>
      <c r="W9498" s="1">
        <v>660</v>
      </c>
      <c r="X9498" s="1">
        <v>515</v>
      </c>
      <c r="Y9498" s="1">
        <v>1684</v>
      </c>
      <c r="Z9498" t="s">
        <v>47</v>
      </c>
      <c r="AA9498" t="s">
        <v>48</v>
      </c>
      <c r="AB9498" s="1">
        <v>0</v>
      </c>
      <c r="AC9498">
        <v>0</v>
      </c>
      <c r="AD9498">
        <v>0</v>
      </c>
      <c r="AE9498">
        <v>0</v>
      </c>
      <c r="AF9498">
        <v>0</v>
      </c>
      <c r="AG9498" t="s">
        <v>87</v>
      </c>
      <c r="AH9498">
        <f>IF(OR(Cleaned_Data_Table[[#This Row],[Appointment Status]]="No Show", Cleaned_Data_Table[[#This Row],[Appointment Status]]="Cancelled"), 1, 0)</f>
        <v>0</v>
      </c>
      <c r="AI9498" t="str">
        <f>IF(Cleaned_Data_Table[[#This Row],[Emergency Case]]=1, "Emergency Care", "Standard Care")</f>
        <v>Emergency Care</v>
      </c>
    </row>
    <row r="9499" spans="1:35">
      <c r="A9499" t="s">
        <v>9608</v>
      </c>
      <c r="B9499">
        <v>86</v>
      </c>
      <c r="C9499" t="s">
        <v>51</v>
      </c>
      <c r="D9499" t="s">
        <v>114</v>
      </c>
      <c r="E9499">
        <v>27.9</v>
      </c>
      <c r="F9499" t="s">
        <v>89</v>
      </c>
      <c r="G9499" t="s">
        <v>66</v>
      </c>
      <c r="H9499" t="s">
        <v>73</v>
      </c>
      <c r="I9499" t="s">
        <v>74</v>
      </c>
      <c r="J9499" t="s">
        <v>110</v>
      </c>
      <c r="K9499">
        <v>5</v>
      </c>
      <c r="L9499" s="1">
        <v>425</v>
      </c>
      <c r="M9499" t="s">
        <v>53</v>
      </c>
      <c r="N9499" t="s">
        <v>54</v>
      </c>
      <c r="O9499" t="s">
        <v>75</v>
      </c>
      <c r="P9499">
        <v>16</v>
      </c>
      <c r="Q9499">
        <v>38</v>
      </c>
      <c r="R9499">
        <v>11</v>
      </c>
      <c r="S9499">
        <v>1</v>
      </c>
      <c r="T9499">
        <v>4.5999999999999996</v>
      </c>
      <c r="U9499">
        <v>0</v>
      </c>
      <c r="V9499">
        <v>9.8000000000000007</v>
      </c>
      <c r="W9499" s="1">
        <v>2752</v>
      </c>
      <c r="X9499" s="1">
        <v>2134</v>
      </c>
      <c r="Y9499" s="1">
        <v>3717.7</v>
      </c>
      <c r="Z9499" t="s">
        <v>47</v>
      </c>
      <c r="AA9499" t="s">
        <v>71</v>
      </c>
      <c r="AB9499" s="1">
        <v>0</v>
      </c>
      <c r="AC9499">
        <v>1</v>
      </c>
      <c r="AD9499">
        <v>1</v>
      </c>
      <c r="AE9499">
        <v>0</v>
      </c>
      <c r="AF9499">
        <v>0</v>
      </c>
      <c r="AG9499" t="s">
        <v>87</v>
      </c>
      <c r="AH9499">
        <f>IF(OR(Cleaned_Data_Table[[#This Row],[Appointment Status]]="No Show", Cleaned_Data_Table[[#This Row],[Appointment Status]]="Cancelled"), 1, 0)</f>
        <v>0</v>
      </c>
      <c r="AI9499" t="str">
        <f>IF(Cleaned_Data_Table[[#This Row],[Emergency Case]]=1, "Emergency Care", "Standard Care")</f>
        <v>Standard Care</v>
      </c>
    </row>
    <row r="9500" spans="1:35">
      <c r="A9500" t="s">
        <v>9609</v>
      </c>
      <c r="B9500">
        <v>53</v>
      </c>
      <c r="C9500" t="s">
        <v>51</v>
      </c>
      <c r="D9500" t="s">
        <v>84</v>
      </c>
      <c r="E9500">
        <v>20.100000000000001</v>
      </c>
      <c r="F9500" t="s">
        <v>52</v>
      </c>
      <c r="G9500" t="s">
        <v>40</v>
      </c>
      <c r="H9500" t="s">
        <v>108</v>
      </c>
      <c r="I9500" t="s">
        <v>109</v>
      </c>
      <c r="J9500" t="s">
        <v>43</v>
      </c>
      <c r="K9500">
        <v>29</v>
      </c>
      <c r="L9500" s="1">
        <v>897</v>
      </c>
      <c r="M9500" t="s">
        <v>53</v>
      </c>
      <c r="N9500" t="s">
        <v>124</v>
      </c>
      <c r="O9500" t="s">
        <v>106</v>
      </c>
      <c r="P9500">
        <v>16</v>
      </c>
      <c r="Q9500">
        <v>44</v>
      </c>
      <c r="R9500">
        <v>14</v>
      </c>
      <c r="S9500">
        <v>4</v>
      </c>
      <c r="T9500">
        <v>4.4000000000000004</v>
      </c>
      <c r="U9500">
        <v>0</v>
      </c>
      <c r="V9500">
        <v>9.3000000000000007</v>
      </c>
      <c r="W9500" s="1">
        <v>986</v>
      </c>
      <c r="X9500" s="1">
        <v>714</v>
      </c>
      <c r="Y9500" s="1">
        <v>1817.9</v>
      </c>
      <c r="Z9500" t="s">
        <v>47</v>
      </c>
      <c r="AA9500" t="s">
        <v>48</v>
      </c>
      <c r="AB9500" s="1">
        <v>0</v>
      </c>
      <c r="AC9500">
        <v>1</v>
      </c>
      <c r="AD9500">
        <v>1</v>
      </c>
      <c r="AE9500">
        <v>0</v>
      </c>
      <c r="AF9500">
        <v>0</v>
      </c>
      <c r="AG9500" t="s">
        <v>49</v>
      </c>
      <c r="AH9500">
        <f>IF(OR(Cleaned_Data_Table[[#This Row],[Appointment Status]]="No Show", Cleaned_Data_Table[[#This Row],[Appointment Status]]="Cancelled"), 1, 0)</f>
        <v>0</v>
      </c>
      <c r="AI9500" t="str">
        <f>IF(Cleaned_Data_Table[[#This Row],[Emergency Case]]=1, "Emergency Care", "Standard Care")</f>
        <v>Standard Care</v>
      </c>
    </row>
    <row r="9501" spans="1:35">
      <c r="A9501" t="s">
        <v>9610</v>
      </c>
      <c r="B9501">
        <v>47</v>
      </c>
      <c r="C9501" t="s">
        <v>51</v>
      </c>
      <c r="D9501" t="s">
        <v>38</v>
      </c>
      <c r="E9501">
        <v>23.8</v>
      </c>
      <c r="F9501" t="s">
        <v>103</v>
      </c>
      <c r="G9501" t="s">
        <v>66</v>
      </c>
      <c r="H9501" t="s">
        <v>60</v>
      </c>
      <c r="I9501" t="s">
        <v>61</v>
      </c>
      <c r="J9501" t="s">
        <v>90</v>
      </c>
      <c r="K9501">
        <v>17</v>
      </c>
      <c r="L9501" s="1">
        <v>569</v>
      </c>
      <c r="M9501" t="s">
        <v>44</v>
      </c>
      <c r="N9501" t="s">
        <v>62</v>
      </c>
      <c r="O9501" t="s">
        <v>70</v>
      </c>
      <c r="P9501">
        <v>12</v>
      </c>
      <c r="Q9501">
        <v>6</v>
      </c>
      <c r="R9501">
        <v>7</v>
      </c>
      <c r="S9501">
        <v>0</v>
      </c>
      <c r="T9501">
        <v>4.9000000000000004</v>
      </c>
      <c r="U9501">
        <v>0</v>
      </c>
      <c r="V9501">
        <v>10</v>
      </c>
      <c r="W9501" s="1">
        <v>12697</v>
      </c>
      <c r="X9501" s="1">
        <v>13483</v>
      </c>
      <c r="Y9501" s="1">
        <v>26749</v>
      </c>
      <c r="Z9501" t="s">
        <v>47</v>
      </c>
      <c r="AA9501" t="s">
        <v>48</v>
      </c>
      <c r="AB9501" s="1">
        <v>0</v>
      </c>
      <c r="AC9501">
        <v>0</v>
      </c>
      <c r="AD9501">
        <v>0</v>
      </c>
      <c r="AE9501">
        <v>0</v>
      </c>
      <c r="AF9501">
        <v>0</v>
      </c>
      <c r="AG9501" t="s">
        <v>87</v>
      </c>
      <c r="AH9501">
        <f>IF(OR(Cleaned_Data_Table[[#This Row],[Appointment Status]]="No Show", Cleaned_Data_Table[[#This Row],[Appointment Status]]="Cancelled"), 1, 0)</f>
        <v>0</v>
      </c>
      <c r="AI9501" t="str">
        <f>IF(Cleaned_Data_Table[[#This Row],[Emergency Case]]=1, "Emergency Care", "Standard Care")</f>
        <v>Standard Care</v>
      </c>
    </row>
    <row r="9502" spans="1:35">
      <c r="A9502" t="s">
        <v>9611</v>
      </c>
      <c r="B9502">
        <v>17</v>
      </c>
      <c r="C9502" t="s">
        <v>37</v>
      </c>
      <c r="D9502" t="s">
        <v>93</v>
      </c>
      <c r="E9502">
        <v>27.7</v>
      </c>
      <c r="F9502" t="s">
        <v>89</v>
      </c>
      <c r="G9502" t="s">
        <v>66</v>
      </c>
      <c r="H9502" t="s">
        <v>41</v>
      </c>
      <c r="I9502" t="s">
        <v>42</v>
      </c>
      <c r="J9502" t="s">
        <v>43</v>
      </c>
      <c r="K9502">
        <v>8</v>
      </c>
      <c r="L9502" s="1">
        <v>380</v>
      </c>
      <c r="M9502" t="s">
        <v>44</v>
      </c>
      <c r="N9502" t="s">
        <v>69</v>
      </c>
      <c r="O9502" t="s">
        <v>46</v>
      </c>
      <c r="P9502">
        <v>5</v>
      </c>
      <c r="Q9502">
        <v>50</v>
      </c>
      <c r="R9502">
        <v>12</v>
      </c>
      <c r="S9502">
        <v>1</v>
      </c>
      <c r="T9502">
        <v>3.9</v>
      </c>
      <c r="U9502">
        <v>0</v>
      </c>
      <c r="V9502">
        <v>8.6</v>
      </c>
      <c r="W9502" s="1">
        <v>921</v>
      </c>
      <c r="X9502" s="1">
        <v>302</v>
      </c>
      <c r="Y9502" s="1">
        <v>1603</v>
      </c>
      <c r="Z9502" t="s">
        <v>47</v>
      </c>
      <c r="AA9502" t="s">
        <v>112</v>
      </c>
      <c r="AB9502" s="1">
        <v>0</v>
      </c>
      <c r="AC9502">
        <v>1</v>
      </c>
      <c r="AD9502">
        <v>0</v>
      </c>
      <c r="AE9502">
        <v>0</v>
      </c>
      <c r="AF9502">
        <v>0</v>
      </c>
      <c r="AG9502" t="s">
        <v>87</v>
      </c>
      <c r="AH9502">
        <f>IF(OR(Cleaned_Data_Table[[#This Row],[Appointment Status]]="No Show", Cleaned_Data_Table[[#This Row],[Appointment Status]]="Cancelled"), 1, 0)</f>
        <v>0</v>
      </c>
      <c r="AI9502" t="str">
        <f>IF(Cleaned_Data_Table[[#This Row],[Emergency Case]]=1, "Emergency Care", "Standard Care")</f>
        <v>Standard Care</v>
      </c>
    </row>
    <row r="9503" spans="1:35">
      <c r="A9503" t="s">
        <v>9612</v>
      </c>
      <c r="B9503">
        <v>48</v>
      </c>
      <c r="C9503" t="s">
        <v>51</v>
      </c>
      <c r="D9503" t="s">
        <v>59</v>
      </c>
      <c r="E9503">
        <v>23.9</v>
      </c>
      <c r="F9503" t="s">
        <v>52</v>
      </c>
      <c r="G9503" t="s">
        <v>66</v>
      </c>
      <c r="H9503" t="s">
        <v>129</v>
      </c>
      <c r="I9503" t="s">
        <v>130</v>
      </c>
      <c r="J9503" t="s">
        <v>90</v>
      </c>
      <c r="K9503">
        <v>16</v>
      </c>
      <c r="L9503" s="1">
        <v>563</v>
      </c>
      <c r="M9503" t="s">
        <v>44</v>
      </c>
      <c r="N9503" t="s">
        <v>69</v>
      </c>
      <c r="O9503" t="s">
        <v>119</v>
      </c>
      <c r="P9503">
        <v>27</v>
      </c>
      <c r="Q9503">
        <v>16</v>
      </c>
      <c r="R9503">
        <v>14</v>
      </c>
      <c r="S9503">
        <v>2</v>
      </c>
      <c r="T9503">
        <v>3.2</v>
      </c>
      <c r="U9503">
        <v>0</v>
      </c>
      <c r="V9503">
        <v>10</v>
      </c>
      <c r="W9503" s="1">
        <v>18906</v>
      </c>
      <c r="X9503" s="1">
        <v>6024</v>
      </c>
      <c r="Y9503" s="1">
        <v>25493</v>
      </c>
      <c r="Z9503" t="s">
        <v>125</v>
      </c>
      <c r="AA9503" t="s">
        <v>48</v>
      </c>
      <c r="AB9503" s="1">
        <v>0</v>
      </c>
      <c r="AC9503">
        <v>0</v>
      </c>
      <c r="AD9503">
        <v>1</v>
      </c>
      <c r="AE9503">
        <v>0</v>
      </c>
      <c r="AF9503">
        <v>0</v>
      </c>
      <c r="AG9503" t="s">
        <v>91</v>
      </c>
      <c r="AH9503">
        <f>IF(OR(Cleaned_Data_Table[[#This Row],[Appointment Status]]="No Show", Cleaned_Data_Table[[#This Row],[Appointment Status]]="Cancelled"), 1, 0)</f>
        <v>1</v>
      </c>
      <c r="AI9503" t="str">
        <f>IF(Cleaned_Data_Table[[#This Row],[Emergency Case]]=1, "Emergency Care", "Standard Care")</f>
        <v>Standard Care</v>
      </c>
    </row>
    <row r="9504" spans="1:35">
      <c r="A9504" t="s">
        <v>9613</v>
      </c>
      <c r="B9504">
        <v>3</v>
      </c>
      <c r="C9504" t="s">
        <v>37</v>
      </c>
      <c r="D9504" t="s">
        <v>84</v>
      </c>
      <c r="E9504">
        <v>24.2</v>
      </c>
      <c r="F9504" t="s">
        <v>39</v>
      </c>
      <c r="G9504" t="s">
        <v>66</v>
      </c>
      <c r="H9504" t="s">
        <v>129</v>
      </c>
      <c r="I9504" t="s">
        <v>130</v>
      </c>
      <c r="J9504" t="s">
        <v>43</v>
      </c>
      <c r="K9504">
        <v>4</v>
      </c>
      <c r="L9504" s="1">
        <v>460</v>
      </c>
      <c r="M9504" t="s">
        <v>53</v>
      </c>
      <c r="N9504" t="s">
        <v>54</v>
      </c>
      <c r="O9504" t="s">
        <v>119</v>
      </c>
      <c r="P9504">
        <v>12</v>
      </c>
      <c r="Q9504">
        <v>48</v>
      </c>
      <c r="R9504">
        <v>2</v>
      </c>
      <c r="S9504">
        <v>1</v>
      </c>
      <c r="T9504">
        <v>3.5</v>
      </c>
      <c r="U9504">
        <v>0</v>
      </c>
      <c r="V9504">
        <v>8.6</v>
      </c>
      <c r="W9504" s="1">
        <v>328</v>
      </c>
      <c r="X9504" s="1">
        <v>934</v>
      </c>
      <c r="Y9504" s="1">
        <v>1205.4000000000001</v>
      </c>
      <c r="Z9504" t="s">
        <v>47</v>
      </c>
      <c r="AA9504" t="s">
        <v>112</v>
      </c>
      <c r="AB9504" s="1">
        <v>0</v>
      </c>
      <c r="AC9504">
        <v>1</v>
      </c>
      <c r="AD9504">
        <v>0</v>
      </c>
      <c r="AE9504">
        <v>0</v>
      </c>
      <c r="AF9504">
        <v>0</v>
      </c>
      <c r="AG9504" t="s">
        <v>49</v>
      </c>
      <c r="AH9504">
        <f>IF(OR(Cleaned_Data_Table[[#This Row],[Appointment Status]]="No Show", Cleaned_Data_Table[[#This Row],[Appointment Status]]="Cancelled"), 1, 0)</f>
        <v>0</v>
      </c>
      <c r="AI9504" t="str">
        <f>IF(Cleaned_Data_Table[[#This Row],[Emergency Case]]=1, "Emergency Care", "Standard Care")</f>
        <v>Standard Care</v>
      </c>
    </row>
    <row r="9505" spans="1:35">
      <c r="A9505" t="s">
        <v>9614</v>
      </c>
      <c r="B9505">
        <v>49</v>
      </c>
      <c r="C9505" t="s">
        <v>37</v>
      </c>
      <c r="D9505" t="s">
        <v>93</v>
      </c>
      <c r="E9505">
        <v>23</v>
      </c>
      <c r="F9505" t="s">
        <v>97</v>
      </c>
      <c r="G9505" t="s">
        <v>40</v>
      </c>
      <c r="H9505" t="s">
        <v>108</v>
      </c>
      <c r="I9505" t="s">
        <v>109</v>
      </c>
      <c r="J9505" t="s">
        <v>90</v>
      </c>
      <c r="K9505">
        <v>10</v>
      </c>
      <c r="L9505" s="1">
        <v>404</v>
      </c>
      <c r="M9505" t="s">
        <v>44</v>
      </c>
      <c r="N9505" t="s">
        <v>69</v>
      </c>
      <c r="O9505" t="s">
        <v>111</v>
      </c>
      <c r="P9505">
        <v>15</v>
      </c>
      <c r="Q9505">
        <v>11</v>
      </c>
      <c r="R9505">
        <v>3</v>
      </c>
      <c r="S9505">
        <v>1</v>
      </c>
      <c r="T9505">
        <v>5</v>
      </c>
      <c r="U9505">
        <v>0</v>
      </c>
      <c r="V9505">
        <v>10</v>
      </c>
      <c r="W9505" s="1">
        <v>19692</v>
      </c>
      <c r="X9505" s="1">
        <v>5727</v>
      </c>
      <c r="Y9505" s="1">
        <v>25823</v>
      </c>
      <c r="Z9505" t="s">
        <v>47</v>
      </c>
      <c r="AA9505" t="s">
        <v>48</v>
      </c>
      <c r="AB9505" s="1">
        <v>0</v>
      </c>
      <c r="AC9505">
        <v>0</v>
      </c>
      <c r="AD9505">
        <v>1</v>
      </c>
      <c r="AE9505">
        <v>0</v>
      </c>
      <c r="AF9505">
        <v>0</v>
      </c>
      <c r="AG9505" t="s">
        <v>91</v>
      </c>
      <c r="AH9505">
        <f>IF(OR(Cleaned_Data_Table[[#This Row],[Appointment Status]]="No Show", Cleaned_Data_Table[[#This Row],[Appointment Status]]="Cancelled"), 1, 0)</f>
        <v>0</v>
      </c>
      <c r="AI9505" t="str">
        <f>IF(Cleaned_Data_Table[[#This Row],[Emergency Case]]=1, "Emergency Care", "Standard Care")</f>
        <v>Standard Care</v>
      </c>
    </row>
    <row r="9506" spans="1:35">
      <c r="A9506" t="s">
        <v>9615</v>
      </c>
      <c r="B9506">
        <v>20</v>
      </c>
      <c r="C9506" t="s">
        <v>37</v>
      </c>
      <c r="D9506" t="s">
        <v>116</v>
      </c>
      <c r="E9506">
        <v>21.6</v>
      </c>
      <c r="F9506" t="s">
        <v>89</v>
      </c>
      <c r="G9506" t="s">
        <v>40</v>
      </c>
      <c r="H9506" t="s">
        <v>73</v>
      </c>
      <c r="I9506" t="s">
        <v>74</v>
      </c>
      <c r="J9506" t="s">
        <v>90</v>
      </c>
      <c r="K9506">
        <v>6</v>
      </c>
      <c r="L9506" s="1">
        <v>321</v>
      </c>
      <c r="M9506" t="s">
        <v>53</v>
      </c>
      <c r="N9506" t="s">
        <v>54</v>
      </c>
      <c r="O9506" t="s">
        <v>82</v>
      </c>
      <c r="P9506">
        <v>15</v>
      </c>
      <c r="Q9506">
        <v>19</v>
      </c>
      <c r="R9506">
        <v>8</v>
      </c>
      <c r="S9506">
        <v>1</v>
      </c>
      <c r="T9506">
        <v>4.0999999999999996</v>
      </c>
      <c r="U9506">
        <v>0</v>
      </c>
      <c r="V9506">
        <v>10</v>
      </c>
      <c r="W9506" s="1">
        <v>19417</v>
      </c>
      <c r="X9506" s="1">
        <v>10506</v>
      </c>
      <c r="Y9506" s="1">
        <v>21170.799999999999</v>
      </c>
      <c r="Z9506" t="s">
        <v>47</v>
      </c>
      <c r="AA9506" t="s">
        <v>57</v>
      </c>
      <c r="AB9506" s="1">
        <v>0</v>
      </c>
      <c r="AC9506">
        <v>0</v>
      </c>
      <c r="AD9506">
        <v>1</v>
      </c>
      <c r="AE9506">
        <v>0</v>
      </c>
      <c r="AF9506">
        <v>0</v>
      </c>
      <c r="AG9506" t="s">
        <v>91</v>
      </c>
      <c r="AH9506">
        <f>IF(OR(Cleaned_Data_Table[[#This Row],[Appointment Status]]="No Show", Cleaned_Data_Table[[#This Row],[Appointment Status]]="Cancelled"), 1, 0)</f>
        <v>0</v>
      </c>
      <c r="AI9506" t="str">
        <f>IF(Cleaned_Data_Table[[#This Row],[Emergency Case]]=1, "Emergency Care", "Standard Care")</f>
        <v>Standard Care</v>
      </c>
    </row>
    <row r="9507" spans="1:35">
      <c r="A9507" t="s">
        <v>9616</v>
      </c>
      <c r="B9507">
        <v>65</v>
      </c>
      <c r="C9507" t="s">
        <v>37</v>
      </c>
      <c r="D9507" t="s">
        <v>59</v>
      </c>
      <c r="E9507">
        <v>18.7</v>
      </c>
      <c r="F9507" t="s">
        <v>97</v>
      </c>
      <c r="G9507" t="s">
        <v>40</v>
      </c>
      <c r="H9507" t="s">
        <v>41</v>
      </c>
      <c r="I9507" t="s">
        <v>42</v>
      </c>
      <c r="J9507" t="s">
        <v>43</v>
      </c>
      <c r="K9507">
        <v>15</v>
      </c>
      <c r="L9507" s="1">
        <v>516</v>
      </c>
      <c r="M9507" t="s">
        <v>44</v>
      </c>
      <c r="N9507" t="s">
        <v>54</v>
      </c>
      <c r="O9507" t="s">
        <v>111</v>
      </c>
      <c r="P9507">
        <v>6</v>
      </c>
      <c r="Q9507">
        <v>45</v>
      </c>
      <c r="R9507">
        <v>0</v>
      </c>
      <c r="S9507">
        <v>0</v>
      </c>
      <c r="T9507">
        <v>3.2</v>
      </c>
      <c r="U9507">
        <v>0</v>
      </c>
      <c r="V9507">
        <v>8.6</v>
      </c>
      <c r="W9507" s="1">
        <v>376</v>
      </c>
      <c r="X9507" s="1">
        <v>824</v>
      </c>
      <c r="Y9507" s="1">
        <v>1716</v>
      </c>
      <c r="Z9507" t="s">
        <v>47</v>
      </c>
      <c r="AA9507" t="s">
        <v>76</v>
      </c>
      <c r="AB9507" s="1">
        <v>0</v>
      </c>
      <c r="AC9507">
        <v>1</v>
      </c>
      <c r="AD9507">
        <v>0</v>
      </c>
      <c r="AE9507">
        <v>0</v>
      </c>
      <c r="AF9507">
        <v>0</v>
      </c>
      <c r="AG9507" t="s">
        <v>87</v>
      </c>
      <c r="AH9507">
        <f>IF(OR(Cleaned_Data_Table[[#This Row],[Appointment Status]]="No Show", Cleaned_Data_Table[[#This Row],[Appointment Status]]="Cancelled"), 1, 0)</f>
        <v>0</v>
      </c>
      <c r="AI9507" t="str">
        <f>IF(Cleaned_Data_Table[[#This Row],[Emergency Case]]=1, "Emergency Care", "Standard Care")</f>
        <v>Standard Care</v>
      </c>
    </row>
    <row r="9508" spans="1:35">
      <c r="A9508" t="s">
        <v>9617</v>
      </c>
      <c r="B9508">
        <v>71</v>
      </c>
      <c r="C9508" t="s">
        <v>37</v>
      </c>
      <c r="D9508" t="s">
        <v>59</v>
      </c>
      <c r="E9508">
        <v>22.7</v>
      </c>
      <c r="F9508" t="s">
        <v>39</v>
      </c>
      <c r="G9508" t="s">
        <v>66</v>
      </c>
      <c r="H9508" t="s">
        <v>79</v>
      </c>
      <c r="I9508" t="s">
        <v>80</v>
      </c>
      <c r="J9508" t="s">
        <v>110</v>
      </c>
      <c r="K9508">
        <v>5</v>
      </c>
      <c r="L9508" s="1">
        <v>471</v>
      </c>
      <c r="M9508" t="s">
        <v>53</v>
      </c>
      <c r="N9508" t="s">
        <v>45</v>
      </c>
      <c r="O9508" t="s">
        <v>86</v>
      </c>
      <c r="P9508">
        <v>22</v>
      </c>
      <c r="Q9508">
        <v>19</v>
      </c>
      <c r="R9508">
        <v>6</v>
      </c>
      <c r="S9508">
        <v>0</v>
      </c>
      <c r="T9508">
        <v>3.5</v>
      </c>
      <c r="U9508">
        <v>0</v>
      </c>
      <c r="V9508">
        <v>10</v>
      </c>
      <c r="W9508" s="1">
        <v>2845</v>
      </c>
      <c r="X9508" s="1">
        <v>2901</v>
      </c>
      <c r="Y9508" s="1">
        <v>4351.8999999999996</v>
      </c>
      <c r="Z9508" t="s">
        <v>47</v>
      </c>
      <c r="AA9508" t="s">
        <v>76</v>
      </c>
      <c r="AB9508" s="1">
        <v>0</v>
      </c>
      <c r="AC9508">
        <v>0</v>
      </c>
      <c r="AD9508">
        <v>1</v>
      </c>
      <c r="AE9508">
        <v>0</v>
      </c>
      <c r="AF9508">
        <v>0</v>
      </c>
      <c r="AG9508" t="s">
        <v>87</v>
      </c>
      <c r="AH9508">
        <f>IF(OR(Cleaned_Data_Table[[#This Row],[Appointment Status]]="No Show", Cleaned_Data_Table[[#This Row],[Appointment Status]]="Cancelled"), 1, 0)</f>
        <v>0</v>
      </c>
      <c r="AI9508" t="str">
        <f>IF(Cleaned_Data_Table[[#This Row],[Emergency Case]]=1, "Emergency Care", "Standard Care")</f>
        <v>Standard Care</v>
      </c>
    </row>
    <row r="9509" spans="1:35">
      <c r="A9509" t="s">
        <v>9618</v>
      </c>
      <c r="B9509">
        <v>15</v>
      </c>
      <c r="C9509" t="s">
        <v>51</v>
      </c>
      <c r="D9509" t="s">
        <v>100</v>
      </c>
      <c r="E9509">
        <v>27</v>
      </c>
      <c r="F9509" t="s">
        <v>89</v>
      </c>
      <c r="G9509" t="s">
        <v>66</v>
      </c>
      <c r="H9509" t="s">
        <v>138</v>
      </c>
      <c r="I9509" t="s">
        <v>139</v>
      </c>
      <c r="J9509" t="s">
        <v>43</v>
      </c>
      <c r="K9509">
        <v>17</v>
      </c>
      <c r="L9509" s="1">
        <v>565</v>
      </c>
      <c r="M9509" t="s">
        <v>53</v>
      </c>
      <c r="N9509" t="s">
        <v>81</v>
      </c>
      <c r="O9509" t="s">
        <v>106</v>
      </c>
      <c r="P9509">
        <v>8</v>
      </c>
      <c r="Q9509">
        <v>21</v>
      </c>
      <c r="R9509">
        <v>1</v>
      </c>
      <c r="S9509">
        <v>0</v>
      </c>
      <c r="T9509">
        <v>3.7</v>
      </c>
      <c r="U9509">
        <v>0</v>
      </c>
      <c r="V9509">
        <v>10</v>
      </c>
      <c r="W9509" s="1">
        <v>226</v>
      </c>
      <c r="X9509" s="1">
        <v>704</v>
      </c>
      <c r="Y9509" s="1">
        <v>1046.5</v>
      </c>
      <c r="Z9509" t="s">
        <v>47</v>
      </c>
      <c r="AA9509" t="s">
        <v>112</v>
      </c>
      <c r="AB9509" s="1">
        <v>0</v>
      </c>
      <c r="AC9509">
        <v>0</v>
      </c>
      <c r="AD9509">
        <v>0</v>
      </c>
      <c r="AE9509">
        <v>0</v>
      </c>
      <c r="AF9509">
        <v>0</v>
      </c>
      <c r="AG9509" t="s">
        <v>49</v>
      </c>
      <c r="AH9509">
        <f>IF(OR(Cleaned_Data_Table[[#This Row],[Appointment Status]]="No Show", Cleaned_Data_Table[[#This Row],[Appointment Status]]="Cancelled"), 1, 0)</f>
        <v>0</v>
      </c>
      <c r="AI9509" t="str">
        <f>IF(Cleaned_Data_Table[[#This Row],[Emergency Case]]=1, "Emergency Care", "Standard Care")</f>
        <v>Standard Care</v>
      </c>
    </row>
    <row r="9510" spans="1:35">
      <c r="A9510" t="s">
        <v>9619</v>
      </c>
      <c r="B9510">
        <v>8</v>
      </c>
      <c r="C9510" t="s">
        <v>37</v>
      </c>
      <c r="D9510" t="s">
        <v>84</v>
      </c>
      <c r="E9510">
        <v>27</v>
      </c>
      <c r="F9510" t="s">
        <v>52</v>
      </c>
      <c r="G9510" t="s">
        <v>66</v>
      </c>
      <c r="H9510" t="s">
        <v>108</v>
      </c>
      <c r="I9510" t="s">
        <v>109</v>
      </c>
      <c r="J9510" t="s">
        <v>90</v>
      </c>
      <c r="K9510">
        <v>23</v>
      </c>
      <c r="L9510" s="1">
        <v>820</v>
      </c>
      <c r="M9510" t="s">
        <v>44</v>
      </c>
      <c r="N9510" t="s">
        <v>69</v>
      </c>
      <c r="O9510" t="s">
        <v>82</v>
      </c>
      <c r="P9510">
        <v>14</v>
      </c>
      <c r="Q9510">
        <v>6</v>
      </c>
      <c r="R9510">
        <v>13</v>
      </c>
      <c r="S9510">
        <v>3</v>
      </c>
      <c r="T9510">
        <v>3.2</v>
      </c>
      <c r="U9510">
        <v>0</v>
      </c>
      <c r="V9510">
        <v>10</v>
      </c>
      <c r="W9510" s="1">
        <v>10436</v>
      </c>
      <c r="X9510" s="1">
        <v>9432</v>
      </c>
      <c r="Y9510" s="1">
        <v>20688</v>
      </c>
      <c r="Z9510" t="s">
        <v>47</v>
      </c>
      <c r="AA9510" t="s">
        <v>112</v>
      </c>
      <c r="AB9510" s="1">
        <v>0</v>
      </c>
      <c r="AC9510">
        <v>0</v>
      </c>
      <c r="AD9510">
        <v>0</v>
      </c>
      <c r="AE9510">
        <v>0</v>
      </c>
      <c r="AF9510">
        <v>0</v>
      </c>
      <c r="AG9510" t="s">
        <v>87</v>
      </c>
      <c r="AH9510">
        <f>IF(OR(Cleaned_Data_Table[[#This Row],[Appointment Status]]="No Show", Cleaned_Data_Table[[#This Row],[Appointment Status]]="Cancelled"), 1, 0)</f>
        <v>0</v>
      </c>
      <c r="AI9510" t="str">
        <f>IF(Cleaned_Data_Table[[#This Row],[Emergency Case]]=1, "Emergency Care", "Standard Care")</f>
        <v>Standard Care</v>
      </c>
    </row>
    <row r="9511" spans="1:35">
      <c r="A9511" t="s">
        <v>9620</v>
      </c>
      <c r="B9511">
        <v>80</v>
      </c>
      <c r="C9511" t="s">
        <v>51</v>
      </c>
      <c r="D9511" t="s">
        <v>114</v>
      </c>
      <c r="E9511">
        <v>20.2</v>
      </c>
      <c r="F9511" t="s">
        <v>52</v>
      </c>
      <c r="G9511" t="s">
        <v>40</v>
      </c>
      <c r="H9511" t="s">
        <v>138</v>
      </c>
      <c r="I9511" t="s">
        <v>139</v>
      </c>
      <c r="J9511" t="s">
        <v>43</v>
      </c>
      <c r="K9511">
        <v>14</v>
      </c>
      <c r="L9511" s="1">
        <v>500</v>
      </c>
      <c r="M9511" t="s">
        <v>44</v>
      </c>
      <c r="N9511" t="s">
        <v>62</v>
      </c>
      <c r="O9511" t="s">
        <v>98</v>
      </c>
      <c r="P9511">
        <v>2</v>
      </c>
      <c r="Q9511">
        <v>39</v>
      </c>
      <c r="R9511">
        <v>8</v>
      </c>
      <c r="S9511">
        <v>2</v>
      </c>
      <c r="T9511">
        <v>3.1</v>
      </c>
      <c r="U9511">
        <v>0</v>
      </c>
      <c r="V9511">
        <v>9</v>
      </c>
      <c r="W9511" s="1">
        <v>368</v>
      </c>
      <c r="X9511" s="1">
        <v>674</v>
      </c>
      <c r="Y9511" s="1">
        <v>1542</v>
      </c>
      <c r="Z9511" t="s">
        <v>47</v>
      </c>
      <c r="AA9511" t="s">
        <v>71</v>
      </c>
      <c r="AB9511" s="1">
        <v>0</v>
      </c>
      <c r="AC9511">
        <v>1</v>
      </c>
      <c r="AD9511">
        <v>0</v>
      </c>
      <c r="AE9511">
        <v>0</v>
      </c>
      <c r="AF9511">
        <v>0</v>
      </c>
      <c r="AG9511" t="s">
        <v>87</v>
      </c>
      <c r="AH9511">
        <f>IF(OR(Cleaned_Data_Table[[#This Row],[Appointment Status]]="No Show", Cleaned_Data_Table[[#This Row],[Appointment Status]]="Cancelled"), 1, 0)</f>
        <v>0</v>
      </c>
      <c r="AI9511" t="str">
        <f>IF(Cleaned_Data_Table[[#This Row],[Emergency Case]]=1, "Emergency Care", "Standard Care")</f>
        <v>Standard Care</v>
      </c>
    </row>
    <row r="9512" spans="1:35">
      <c r="A9512" t="s">
        <v>9621</v>
      </c>
      <c r="B9512">
        <v>22</v>
      </c>
      <c r="C9512" t="s">
        <v>37</v>
      </c>
      <c r="D9512" t="s">
        <v>65</v>
      </c>
      <c r="E9512">
        <v>30</v>
      </c>
      <c r="F9512" t="s">
        <v>52</v>
      </c>
      <c r="G9512" t="s">
        <v>66</v>
      </c>
      <c r="H9512" t="s">
        <v>73</v>
      </c>
      <c r="I9512" t="s">
        <v>74</v>
      </c>
      <c r="J9512" t="s">
        <v>90</v>
      </c>
      <c r="K9512">
        <v>9</v>
      </c>
      <c r="L9512" s="1">
        <v>435</v>
      </c>
      <c r="M9512" t="s">
        <v>53</v>
      </c>
      <c r="N9512" t="s">
        <v>81</v>
      </c>
      <c r="O9512" t="s">
        <v>98</v>
      </c>
      <c r="P9512">
        <v>13</v>
      </c>
      <c r="Q9512">
        <v>1</v>
      </c>
      <c r="R9512">
        <v>9</v>
      </c>
      <c r="S9512">
        <v>3</v>
      </c>
      <c r="T9512">
        <v>4.4000000000000004</v>
      </c>
      <c r="U9512">
        <v>0</v>
      </c>
      <c r="V9512">
        <v>10</v>
      </c>
      <c r="W9512" s="1">
        <v>5403</v>
      </c>
      <c r="X9512" s="1">
        <v>12583</v>
      </c>
      <c r="Y9512" s="1">
        <v>12894.7</v>
      </c>
      <c r="Z9512" t="s">
        <v>47</v>
      </c>
      <c r="AA9512" t="s">
        <v>57</v>
      </c>
      <c r="AB9512" s="1">
        <v>0</v>
      </c>
      <c r="AC9512">
        <v>0</v>
      </c>
      <c r="AD9512">
        <v>0</v>
      </c>
      <c r="AE9512">
        <v>0</v>
      </c>
      <c r="AF9512">
        <v>0</v>
      </c>
      <c r="AG9512" t="s">
        <v>87</v>
      </c>
      <c r="AH9512">
        <f>IF(OR(Cleaned_Data_Table[[#This Row],[Appointment Status]]="No Show", Cleaned_Data_Table[[#This Row],[Appointment Status]]="Cancelled"), 1, 0)</f>
        <v>0</v>
      </c>
      <c r="AI9512" t="str">
        <f>IF(Cleaned_Data_Table[[#This Row],[Emergency Case]]=1, "Emergency Care", "Standard Care")</f>
        <v>Standard Care</v>
      </c>
    </row>
    <row r="9513" spans="1:35">
      <c r="A9513" t="s">
        <v>9622</v>
      </c>
      <c r="B9513">
        <v>49</v>
      </c>
      <c r="C9513" t="s">
        <v>51</v>
      </c>
      <c r="D9513" t="s">
        <v>59</v>
      </c>
      <c r="E9513">
        <v>23.9</v>
      </c>
      <c r="F9513" t="s">
        <v>103</v>
      </c>
      <c r="G9513" t="s">
        <v>40</v>
      </c>
      <c r="H9513" t="s">
        <v>104</v>
      </c>
      <c r="I9513" t="s">
        <v>105</v>
      </c>
      <c r="J9513" t="s">
        <v>110</v>
      </c>
      <c r="K9513">
        <v>19</v>
      </c>
      <c r="L9513" s="1">
        <v>588</v>
      </c>
      <c r="M9513" t="s">
        <v>44</v>
      </c>
      <c r="N9513" t="s">
        <v>54</v>
      </c>
      <c r="O9513" t="s">
        <v>98</v>
      </c>
      <c r="P9513">
        <v>2</v>
      </c>
      <c r="Q9513">
        <v>11</v>
      </c>
      <c r="R9513">
        <v>0</v>
      </c>
      <c r="S9513">
        <v>0</v>
      </c>
      <c r="T9513">
        <v>4.8</v>
      </c>
      <c r="U9513">
        <v>0</v>
      </c>
      <c r="V9513">
        <v>10</v>
      </c>
      <c r="W9513" s="1">
        <v>3023</v>
      </c>
      <c r="X9513" s="1">
        <v>3710</v>
      </c>
      <c r="Y9513" s="1">
        <v>7321</v>
      </c>
      <c r="Z9513" t="s">
        <v>47</v>
      </c>
      <c r="AA9513" t="s">
        <v>48</v>
      </c>
      <c r="AB9513" s="1">
        <v>0</v>
      </c>
      <c r="AC9513">
        <v>0</v>
      </c>
      <c r="AD9513">
        <v>0</v>
      </c>
      <c r="AE9513">
        <v>0</v>
      </c>
      <c r="AF9513">
        <v>0</v>
      </c>
      <c r="AG9513" t="s">
        <v>87</v>
      </c>
      <c r="AH9513">
        <f>IF(OR(Cleaned_Data_Table[[#This Row],[Appointment Status]]="No Show", Cleaned_Data_Table[[#This Row],[Appointment Status]]="Cancelled"), 1, 0)</f>
        <v>0</v>
      </c>
      <c r="AI9513" t="str">
        <f>IF(Cleaned_Data_Table[[#This Row],[Emergency Case]]=1, "Emergency Care", "Standard Care")</f>
        <v>Standard Care</v>
      </c>
    </row>
    <row r="9514" spans="1:35">
      <c r="A9514" t="s">
        <v>9623</v>
      </c>
      <c r="B9514">
        <v>8</v>
      </c>
      <c r="C9514" t="s">
        <v>37</v>
      </c>
      <c r="D9514" t="s">
        <v>38</v>
      </c>
      <c r="E9514">
        <v>27.6</v>
      </c>
      <c r="F9514" t="s">
        <v>39</v>
      </c>
      <c r="G9514" t="s">
        <v>66</v>
      </c>
      <c r="H9514" t="s">
        <v>104</v>
      </c>
      <c r="I9514" t="s">
        <v>105</v>
      </c>
      <c r="J9514" t="s">
        <v>90</v>
      </c>
      <c r="K9514">
        <v>30</v>
      </c>
      <c r="L9514" s="1">
        <v>935</v>
      </c>
      <c r="M9514" t="s">
        <v>53</v>
      </c>
      <c r="N9514" t="s">
        <v>54</v>
      </c>
      <c r="O9514" t="s">
        <v>86</v>
      </c>
      <c r="P9514">
        <v>24</v>
      </c>
      <c r="Q9514">
        <v>12</v>
      </c>
      <c r="R9514">
        <v>0</v>
      </c>
      <c r="S9514">
        <v>0</v>
      </c>
      <c r="T9514">
        <v>3.7</v>
      </c>
      <c r="U9514">
        <v>0</v>
      </c>
      <c r="V9514">
        <v>10</v>
      </c>
      <c r="W9514" s="1">
        <v>16630</v>
      </c>
      <c r="X9514" s="1">
        <v>4034</v>
      </c>
      <c r="Y9514" s="1">
        <v>15119.3</v>
      </c>
      <c r="Z9514" t="s">
        <v>47</v>
      </c>
      <c r="AA9514" t="s">
        <v>112</v>
      </c>
      <c r="AB9514" s="1">
        <v>0</v>
      </c>
      <c r="AC9514">
        <v>0</v>
      </c>
      <c r="AD9514">
        <v>1</v>
      </c>
      <c r="AE9514">
        <v>0</v>
      </c>
      <c r="AF9514">
        <v>0</v>
      </c>
      <c r="AG9514" t="s">
        <v>91</v>
      </c>
      <c r="AH9514">
        <f>IF(OR(Cleaned_Data_Table[[#This Row],[Appointment Status]]="No Show", Cleaned_Data_Table[[#This Row],[Appointment Status]]="Cancelled"), 1, 0)</f>
        <v>0</v>
      </c>
      <c r="AI9514" t="str">
        <f>IF(Cleaned_Data_Table[[#This Row],[Emergency Case]]=1, "Emergency Care", "Standard Care")</f>
        <v>Standard Care</v>
      </c>
    </row>
    <row r="9515" spans="1:35">
      <c r="A9515" t="s">
        <v>9624</v>
      </c>
      <c r="B9515">
        <v>24</v>
      </c>
      <c r="C9515" t="s">
        <v>51</v>
      </c>
      <c r="D9515" t="s">
        <v>59</v>
      </c>
      <c r="E9515">
        <v>27.6</v>
      </c>
      <c r="F9515" t="s">
        <v>52</v>
      </c>
      <c r="G9515" t="s">
        <v>85</v>
      </c>
      <c r="H9515" t="s">
        <v>73</v>
      </c>
      <c r="I9515" t="s">
        <v>74</v>
      </c>
      <c r="J9515" t="s">
        <v>110</v>
      </c>
      <c r="K9515">
        <v>18</v>
      </c>
      <c r="L9515" s="1">
        <v>667</v>
      </c>
      <c r="M9515" t="s">
        <v>44</v>
      </c>
      <c r="N9515" t="s">
        <v>62</v>
      </c>
      <c r="O9515" t="s">
        <v>98</v>
      </c>
      <c r="P9515">
        <v>0</v>
      </c>
      <c r="Q9515">
        <v>39</v>
      </c>
      <c r="R9515">
        <v>8</v>
      </c>
      <c r="S9515">
        <v>2</v>
      </c>
      <c r="T9515">
        <v>3.8</v>
      </c>
      <c r="U9515">
        <v>1</v>
      </c>
      <c r="V9515">
        <v>9.3000000000000007</v>
      </c>
      <c r="W9515" s="1">
        <v>4914</v>
      </c>
      <c r="X9515" s="1">
        <v>3804</v>
      </c>
      <c r="Y9515" s="1">
        <v>9385</v>
      </c>
      <c r="Z9515" t="s">
        <v>47</v>
      </c>
      <c r="AA9515" t="s">
        <v>57</v>
      </c>
      <c r="AB9515" s="1">
        <v>0</v>
      </c>
      <c r="AC9515">
        <v>1</v>
      </c>
      <c r="AD9515">
        <v>0</v>
      </c>
      <c r="AE9515">
        <v>1</v>
      </c>
      <c r="AF9515">
        <v>0</v>
      </c>
      <c r="AG9515" t="s">
        <v>87</v>
      </c>
      <c r="AH9515">
        <f>IF(OR(Cleaned_Data_Table[[#This Row],[Appointment Status]]="No Show", Cleaned_Data_Table[[#This Row],[Appointment Status]]="Cancelled"), 1, 0)</f>
        <v>0</v>
      </c>
      <c r="AI9515" t="str">
        <f>IF(Cleaned_Data_Table[[#This Row],[Emergency Case]]=1, "Emergency Care", "Standard Care")</f>
        <v>Emergency Care</v>
      </c>
    </row>
    <row r="9516" spans="1:35">
      <c r="A9516" t="s">
        <v>9625</v>
      </c>
      <c r="B9516">
        <v>6</v>
      </c>
      <c r="C9516" t="s">
        <v>51</v>
      </c>
      <c r="D9516" t="s">
        <v>116</v>
      </c>
      <c r="E9516">
        <v>24.4</v>
      </c>
      <c r="F9516" t="s">
        <v>89</v>
      </c>
      <c r="G9516" t="s">
        <v>40</v>
      </c>
      <c r="H9516" t="s">
        <v>129</v>
      </c>
      <c r="I9516" t="s">
        <v>130</v>
      </c>
      <c r="J9516" t="s">
        <v>90</v>
      </c>
      <c r="K9516">
        <v>19</v>
      </c>
      <c r="L9516" s="1">
        <v>768</v>
      </c>
      <c r="M9516" t="s">
        <v>53</v>
      </c>
      <c r="N9516" t="s">
        <v>54</v>
      </c>
      <c r="O9516" t="s">
        <v>75</v>
      </c>
      <c r="P9516">
        <v>29</v>
      </c>
      <c r="Q9516">
        <v>11</v>
      </c>
      <c r="R9516">
        <v>3</v>
      </c>
      <c r="S9516">
        <v>2</v>
      </c>
      <c r="T9516">
        <v>3.4</v>
      </c>
      <c r="U9516">
        <v>0</v>
      </c>
      <c r="V9516">
        <v>10</v>
      </c>
      <c r="W9516" s="1">
        <v>7581</v>
      </c>
      <c r="X9516" s="1">
        <v>9678</v>
      </c>
      <c r="Y9516" s="1">
        <v>12618.9</v>
      </c>
      <c r="Z9516" t="s">
        <v>56</v>
      </c>
      <c r="AA9516" t="s">
        <v>112</v>
      </c>
      <c r="AB9516" s="1">
        <v>18027</v>
      </c>
      <c r="AC9516">
        <v>0</v>
      </c>
      <c r="AD9516">
        <v>1</v>
      </c>
      <c r="AE9516">
        <v>0</v>
      </c>
      <c r="AF9516">
        <v>0</v>
      </c>
      <c r="AG9516" t="s">
        <v>91</v>
      </c>
      <c r="AH9516">
        <f>IF(OR(Cleaned_Data_Table[[#This Row],[Appointment Status]]="No Show", Cleaned_Data_Table[[#This Row],[Appointment Status]]="Cancelled"), 1, 0)</f>
        <v>1</v>
      </c>
      <c r="AI9516" t="str">
        <f>IF(Cleaned_Data_Table[[#This Row],[Emergency Case]]=1, "Emergency Care", "Standard Care")</f>
        <v>Standard Care</v>
      </c>
    </row>
    <row r="9517" spans="1:35">
      <c r="A9517" t="s">
        <v>9626</v>
      </c>
      <c r="B9517">
        <v>35</v>
      </c>
      <c r="C9517" t="s">
        <v>37</v>
      </c>
      <c r="D9517" t="s">
        <v>114</v>
      </c>
      <c r="E9517">
        <v>27.8</v>
      </c>
      <c r="F9517" t="s">
        <v>52</v>
      </c>
      <c r="G9517" t="s">
        <v>40</v>
      </c>
      <c r="H9517" t="s">
        <v>108</v>
      </c>
      <c r="I9517" t="s">
        <v>109</v>
      </c>
      <c r="J9517" t="s">
        <v>90</v>
      </c>
      <c r="K9517">
        <v>25</v>
      </c>
      <c r="L9517" s="1">
        <v>896</v>
      </c>
      <c r="M9517" t="s">
        <v>53</v>
      </c>
      <c r="N9517" t="s">
        <v>69</v>
      </c>
      <c r="O9517" t="s">
        <v>82</v>
      </c>
      <c r="P9517">
        <v>3</v>
      </c>
      <c r="Q9517">
        <v>12</v>
      </c>
      <c r="R9517">
        <v>11</v>
      </c>
      <c r="S9517">
        <v>1</v>
      </c>
      <c r="T9517">
        <v>4.7</v>
      </c>
      <c r="U9517">
        <v>0</v>
      </c>
      <c r="V9517">
        <v>10</v>
      </c>
      <c r="W9517" s="1">
        <v>17871</v>
      </c>
      <c r="X9517" s="1">
        <v>6047</v>
      </c>
      <c r="Y9517" s="1">
        <v>17369.8</v>
      </c>
      <c r="Z9517" t="s">
        <v>47</v>
      </c>
      <c r="AA9517" t="s">
        <v>48</v>
      </c>
      <c r="AB9517" s="1">
        <v>0</v>
      </c>
      <c r="AC9517">
        <v>0</v>
      </c>
      <c r="AD9517">
        <v>0</v>
      </c>
      <c r="AE9517">
        <v>0</v>
      </c>
      <c r="AF9517">
        <v>0</v>
      </c>
      <c r="AG9517" t="s">
        <v>131</v>
      </c>
      <c r="AH9517">
        <f>IF(OR(Cleaned_Data_Table[[#This Row],[Appointment Status]]="No Show", Cleaned_Data_Table[[#This Row],[Appointment Status]]="Cancelled"), 1, 0)</f>
        <v>0</v>
      </c>
      <c r="AI9517" t="str">
        <f>IF(Cleaned_Data_Table[[#This Row],[Emergency Case]]=1, "Emergency Care", "Standard Care")</f>
        <v>Standard Care</v>
      </c>
    </row>
    <row r="9518" spans="1:35">
      <c r="A9518" t="s">
        <v>9627</v>
      </c>
      <c r="B9518">
        <v>28</v>
      </c>
      <c r="C9518" t="s">
        <v>51</v>
      </c>
      <c r="D9518" t="s">
        <v>38</v>
      </c>
      <c r="E9518">
        <v>28.8</v>
      </c>
      <c r="F9518" t="s">
        <v>103</v>
      </c>
      <c r="G9518" t="s">
        <v>40</v>
      </c>
      <c r="H9518" t="s">
        <v>67</v>
      </c>
      <c r="I9518" t="s">
        <v>68</v>
      </c>
      <c r="J9518" t="s">
        <v>43</v>
      </c>
      <c r="K9518">
        <v>12</v>
      </c>
      <c r="L9518" s="1">
        <v>466</v>
      </c>
      <c r="M9518" t="s">
        <v>53</v>
      </c>
      <c r="N9518" t="s">
        <v>45</v>
      </c>
      <c r="O9518" t="s">
        <v>70</v>
      </c>
      <c r="P9518">
        <v>16</v>
      </c>
      <c r="Q9518">
        <v>38</v>
      </c>
      <c r="R9518">
        <v>7</v>
      </c>
      <c r="S9518">
        <v>1</v>
      </c>
      <c r="T9518">
        <v>3.7</v>
      </c>
      <c r="U9518">
        <v>0</v>
      </c>
      <c r="V9518">
        <v>9.3000000000000007</v>
      </c>
      <c r="W9518" s="1">
        <v>117</v>
      </c>
      <c r="X9518" s="1">
        <v>874</v>
      </c>
      <c r="Y9518" s="1">
        <v>1019.9</v>
      </c>
      <c r="Z9518" t="s">
        <v>47</v>
      </c>
      <c r="AA9518" t="s">
        <v>57</v>
      </c>
      <c r="AB9518" s="1">
        <v>0</v>
      </c>
      <c r="AC9518">
        <v>1</v>
      </c>
      <c r="AD9518">
        <v>1</v>
      </c>
      <c r="AE9518">
        <v>0</v>
      </c>
      <c r="AF9518">
        <v>0</v>
      </c>
      <c r="AG9518" t="s">
        <v>49</v>
      </c>
      <c r="AH9518">
        <f>IF(OR(Cleaned_Data_Table[[#This Row],[Appointment Status]]="No Show", Cleaned_Data_Table[[#This Row],[Appointment Status]]="Cancelled"), 1, 0)</f>
        <v>0</v>
      </c>
      <c r="AI9518" t="str">
        <f>IF(Cleaned_Data_Table[[#This Row],[Emergency Case]]=1, "Emergency Care", "Standard Care")</f>
        <v>Standard Care</v>
      </c>
    </row>
    <row r="9519" spans="1:35">
      <c r="A9519" t="s">
        <v>9628</v>
      </c>
      <c r="B9519">
        <v>49</v>
      </c>
      <c r="C9519" t="s">
        <v>51</v>
      </c>
      <c r="D9519" t="s">
        <v>78</v>
      </c>
      <c r="E9519">
        <v>19</v>
      </c>
      <c r="F9519" t="s">
        <v>39</v>
      </c>
      <c r="G9519" t="s">
        <v>85</v>
      </c>
      <c r="H9519" t="s">
        <v>129</v>
      </c>
      <c r="I9519" t="s">
        <v>130</v>
      </c>
      <c r="J9519" t="s">
        <v>110</v>
      </c>
      <c r="K9519">
        <v>11</v>
      </c>
      <c r="L9519" s="1">
        <v>423</v>
      </c>
      <c r="M9519" t="s">
        <v>53</v>
      </c>
      <c r="N9519" t="s">
        <v>45</v>
      </c>
      <c r="O9519" t="s">
        <v>119</v>
      </c>
      <c r="P9519">
        <v>0</v>
      </c>
      <c r="Q9519">
        <v>31</v>
      </c>
      <c r="R9519">
        <v>6</v>
      </c>
      <c r="S9519">
        <v>0</v>
      </c>
      <c r="T9519">
        <v>3.9</v>
      </c>
      <c r="U9519">
        <v>1</v>
      </c>
      <c r="V9519">
        <v>9.9</v>
      </c>
      <c r="W9519" s="1">
        <v>4620</v>
      </c>
      <c r="X9519" s="1">
        <v>3452</v>
      </c>
      <c r="Y9519" s="1">
        <v>5946.5</v>
      </c>
      <c r="Z9519" t="s">
        <v>125</v>
      </c>
      <c r="AA9519" t="s">
        <v>48</v>
      </c>
      <c r="AB9519" s="1">
        <v>0</v>
      </c>
      <c r="AC9519">
        <v>1</v>
      </c>
      <c r="AD9519">
        <v>0</v>
      </c>
      <c r="AE9519">
        <v>1</v>
      </c>
      <c r="AF9519">
        <v>0</v>
      </c>
      <c r="AG9519" t="s">
        <v>87</v>
      </c>
      <c r="AH9519">
        <f>IF(OR(Cleaned_Data_Table[[#This Row],[Appointment Status]]="No Show", Cleaned_Data_Table[[#This Row],[Appointment Status]]="Cancelled"), 1, 0)</f>
        <v>1</v>
      </c>
      <c r="AI9519" t="str">
        <f>IF(Cleaned_Data_Table[[#This Row],[Emergency Case]]=1, "Emergency Care", "Standard Care")</f>
        <v>Emergency Care</v>
      </c>
    </row>
    <row r="9520" spans="1:35">
      <c r="A9520" t="s">
        <v>9629</v>
      </c>
      <c r="B9520">
        <v>67</v>
      </c>
      <c r="C9520" t="s">
        <v>37</v>
      </c>
      <c r="D9520" t="s">
        <v>116</v>
      </c>
      <c r="E9520">
        <v>29.1</v>
      </c>
      <c r="F9520" t="s">
        <v>89</v>
      </c>
      <c r="G9520" t="s">
        <v>85</v>
      </c>
      <c r="H9520" t="s">
        <v>73</v>
      </c>
      <c r="I9520" t="s">
        <v>74</v>
      </c>
      <c r="J9520" t="s">
        <v>43</v>
      </c>
      <c r="K9520">
        <v>10</v>
      </c>
      <c r="L9520" s="1">
        <v>488</v>
      </c>
      <c r="M9520" t="s">
        <v>44</v>
      </c>
      <c r="N9520" t="s">
        <v>69</v>
      </c>
      <c r="O9520" t="s">
        <v>46</v>
      </c>
      <c r="P9520">
        <v>0</v>
      </c>
      <c r="Q9520">
        <v>36</v>
      </c>
      <c r="R9520">
        <v>4</v>
      </c>
      <c r="S9520">
        <v>1</v>
      </c>
      <c r="T9520">
        <v>3.2</v>
      </c>
      <c r="U9520">
        <v>1</v>
      </c>
      <c r="V9520">
        <v>9.1999999999999993</v>
      </c>
      <c r="W9520" s="1">
        <v>237</v>
      </c>
      <c r="X9520" s="1">
        <v>397</v>
      </c>
      <c r="Y9520" s="1">
        <v>1122</v>
      </c>
      <c r="Z9520" t="s">
        <v>56</v>
      </c>
      <c r="AA9520" t="s">
        <v>76</v>
      </c>
      <c r="AB9520" s="1">
        <v>1122</v>
      </c>
      <c r="AC9520">
        <v>1</v>
      </c>
      <c r="AD9520">
        <v>0</v>
      </c>
      <c r="AE9520">
        <v>0</v>
      </c>
      <c r="AF9520">
        <v>0</v>
      </c>
      <c r="AG9520" t="s">
        <v>87</v>
      </c>
      <c r="AH9520">
        <f>IF(OR(Cleaned_Data_Table[[#This Row],[Appointment Status]]="No Show", Cleaned_Data_Table[[#This Row],[Appointment Status]]="Cancelled"), 1, 0)</f>
        <v>1</v>
      </c>
      <c r="AI9520" t="str">
        <f>IF(Cleaned_Data_Table[[#This Row],[Emergency Case]]=1, "Emergency Care", "Standard Care")</f>
        <v>Emergency Care</v>
      </c>
    </row>
    <row r="9521" spans="1:35">
      <c r="A9521" t="s">
        <v>9630</v>
      </c>
      <c r="B9521">
        <v>89</v>
      </c>
      <c r="C9521" t="s">
        <v>37</v>
      </c>
      <c r="D9521" t="s">
        <v>116</v>
      </c>
      <c r="E9521">
        <v>27.3</v>
      </c>
      <c r="F9521" t="s">
        <v>89</v>
      </c>
      <c r="G9521" t="s">
        <v>40</v>
      </c>
      <c r="H9521" t="s">
        <v>108</v>
      </c>
      <c r="I9521" t="s">
        <v>109</v>
      </c>
      <c r="J9521" t="s">
        <v>110</v>
      </c>
      <c r="K9521">
        <v>28</v>
      </c>
      <c r="L9521" s="1">
        <v>937</v>
      </c>
      <c r="M9521" t="s">
        <v>53</v>
      </c>
      <c r="N9521" t="s">
        <v>45</v>
      </c>
      <c r="O9521" t="s">
        <v>98</v>
      </c>
      <c r="P9521">
        <v>1</v>
      </c>
      <c r="Q9521">
        <v>36</v>
      </c>
      <c r="R9521">
        <v>8</v>
      </c>
      <c r="S9521">
        <v>2</v>
      </c>
      <c r="T9521">
        <v>4.3</v>
      </c>
      <c r="U9521">
        <v>0</v>
      </c>
      <c r="V9521">
        <v>9.8000000000000007</v>
      </c>
      <c r="W9521" s="1">
        <v>3788</v>
      </c>
      <c r="X9521" s="1">
        <v>2349</v>
      </c>
      <c r="Y9521" s="1">
        <v>4951.8</v>
      </c>
      <c r="Z9521" t="s">
        <v>47</v>
      </c>
      <c r="AA9521" t="s">
        <v>71</v>
      </c>
      <c r="AB9521" s="1">
        <v>0</v>
      </c>
      <c r="AC9521">
        <v>1</v>
      </c>
      <c r="AD9521">
        <v>0</v>
      </c>
      <c r="AE9521">
        <v>1</v>
      </c>
      <c r="AF9521">
        <v>0</v>
      </c>
      <c r="AG9521" t="s">
        <v>87</v>
      </c>
      <c r="AH9521">
        <f>IF(OR(Cleaned_Data_Table[[#This Row],[Appointment Status]]="No Show", Cleaned_Data_Table[[#This Row],[Appointment Status]]="Cancelled"), 1, 0)</f>
        <v>0</v>
      </c>
      <c r="AI9521" t="str">
        <f>IF(Cleaned_Data_Table[[#This Row],[Emergency Case]]=1, "Emergency Care", "Standard Care")</f>
        <v>Standard Care</v>
      </c>
    </row>
    <row r="9522" spans="1:35">
      <c r="A9522" t="s">
        <v>9631</v>
      </c>
      <c r="B9522">
        <v>42</v>
      </c>
      <c r="C9522" t="s">
        <v>37</v>
      </c>
      <c r="D9522" t="s">
        <v>59</v>
      </c>
      <c r="E9522">
        <v>22.6</v>
      </c>
      <c r="F9522" t="s">
        <v>89</v>
      </c>
      <c r="G9522" t="s">
        <v>66</v>
      </c>
      <c r="H9522" t="s">
        <v>60</v>
      </c>
      <c r="I9522" t="s">
        <v>61</v>
      </c>
      <c r="J9522" t="s">
        <v>43</v>
      </c>
      <c r="K9522">
        <v>15</v>
      </c>
      <c r="L9522" s="1">
        <v>675</v>
      </c>
      <c r="M9522" t="s">
        <v>53</v>
      </c>
      <c r="N9522" t="s">
        <v>81</v>
      </c>
      <c r="O9522" t="s">
        <v>46</v>
      </c>
      <c r="P9522">
        <v>28</v>
      </c>
      <c r="Q9522">
        <v>29</v>
      </c>
      <c r="R9522">
        <v>0</v>
      </c>
      <c r="S9522">
        <v>0</v>
      </c>
      <c r="T9522">
        <v>3.5</v>
      </c>
      <c r="U9522">
        <v>0</v>
      </c>
      <c r="V9522">
        <v>9.8000000000000007</v>
      </c>
      <c r="W9522" s="1">
        <v>290</v>
      </c>
      <c r="X9522" s="1">
        <v>72</v>
      </c>
      <c r="Y9522" s="1">
        <v>725.9</v>
      </c>
      <c r="Z9522" t="s">
        <v>47</v>
      </c>
      <c r="AA9522" t="s">
        <v>48</v>
      </c>
      <c r="AB9522" s="1">
        <v>0</v>
      </c>
      <c r="AC9522">
        <v>0</v>
      </c>
      <c r="AD9522">
        <v>1</v>
      </c>
      <c r="AE9522">
        <v>0</v>
      </c>
      <c r="AF9522">
        <v>0</v>
      </c>
      <c r="AG9522" t="s">
        <v>49</v>
      </c>
      <c r="AH9522">
        <f>IF(OR(Cleaned_Data_Table[[#This Row],[Appointment Status]]="No Show", Cleaned_Data_Table[[#This Row],[Appointment Status]]="Cancelled"), 1, 0)</f>
        <v>0</v>
      </c>
      <c r="AI9522" t="str">
        <f>IF(Cleaned_Data_Table[[#This Row],[Emergency Case]]=1, "Emergency Care", "Standard Care")</f>
        <v>Standard Care</v>
      </c>
    </row>
    <row r="9523" spans="1:35">
      <c r="A9523" t="s">
        <v>9632</v>
      </c>
      <c r="B9523">
        <v>63</v>
      </c>
      <c r="C9523" t="s">
        <v>51</v>
      </c>
      <c r="D9523" t="s">
        <v>93</v>
      </c>
      <c r="E9523">
        <v>22.5</v>
      </c>
      <c r="F9523" t="s">
        <v>89</v>
      </c>
      <c r="G9523" t="s">
        <v>40</v>
      </c>
      <c r="H9523" t="s">
        <v>138</v>
      </c>
      <c r="I9523" t="s">
        <v>139</v>
      </c>
      <c r="J9523" t="s">
        <v>43</v>
      </c>
      <c r="K9523">
        <v>17</v>
      </c>
      <c r="L9523" s="1">
        <v>612</v>
      </c>
      <c r="M9523" t="s">
        <v>53</v>
      </c>
      <c r="N9523" t="s">
        <v>54</v>
      </c>
      <c r="O9523" t="s">
        <v>55</v>
      </c>
      <c r="P9523">
        <v>29</v>
      </c>
      <c r="Q9523">
        <v>56</v>
      </c>
      <c r="R9523">
        <v>9</v>
      </c>
      <c r="S9523">
        <v>1</v>
      </c>
      <c r="T9523">
        <v>3.3</v>
      </c>
      <c r="U9523">
        <v>0</v>
      </c>
      <c r="V9523">
        <v>7.9</v>
      </c>
      <c r="W9523" s="1">
        <v>210</v>
      </c>
      <c r="X9523" s="1">
        <v>458</v>
      </c>
      <c r="Y9523" s="1">
        <v>896</v>
      </c>
      <c r="Z9523" t="s">
        <v>47</v>
      </c>
      <c r="AA9523" t="s">
        <v>76</v>
      </c>
      <c r="AB9523" s="1">
        <v>0</v>
      </c>
      <c r="AC9523">
        <v>1</v>
      </c>
      <c r="AD9523">
        <v>1</v>
      </c>
      <c r="AE9523">
        <v>0</v>
      </c>
      <c r="AF9523">
        <v>0</v>
      </c>
      <c r="AG9523" t="s">
        <v>49</v>
      </c>
      <c r="AH9523">
        <f>IF(OR(Cleaned_Data_Table[[#This Row],[Appointment Status]]="No Show", Cleaned_Data_Table[[#This Row],[Appointment Status]]="Cancelled"), 1, 0)</f>
        <v>0</v>
      </c>
      <c r="AI9523" t="str">
        <f>IF(Cleaned_Data_Table[[#This Row],[Emergency Case]]=1, "Emergency Care", "Standard Care")</f>
        <v>Standard Care</v>
      </c>
    </row>
    <row r="9524" spans="1:35">
      <c r="A9524" t="s">
        <v>9633</v>
      </c>
      <c r="B9524">
        <v>33</v>
      </c>
      <c r="C9524" t="s">
        <v>51</v>
      </c>
      <c r="D9524" t="s">
        <v>118</v>
      </c>
      <c r="E9524">
        <v>20.5</v>
      </c>
      <c r="F9524" t="s">
        <v>52</v>
      </c>
      <c r="G9524" t="s">
        <v>40</v>
      </c>
      <c r="H9524" t="s">
        <v>94</v>
      </c>
      <c r="I9524" t="s">
        <v>95</v>
      </c>
      <c r="J9524" t="s">
        <v>110</v>
      </c>
      <c r="K9524">
        <v>14</v>
      </c>
      <c r="L9524" s="1">
        <v>587</v>
      </c>
      <c r="M9524" t="s">
        <v>44</v>
      </c>
      <c r="N9524" t="s">
        <v>62</v>
      </c>
      <c r="O9524" t="s">
        <v>119</v>
      </c>
      <c r="P9524">
        <v>19</v>
      </c>
      <c r="Q9524">
        <v>14</v>
      </c>
      <c r="R9524">
        <v>2</v>
      </c>
      <c r="S9524">
        <v>0</v>
      </c>
      <c r="T9524">
        <v>3.4</v>
      </c>
      <c r="U9524">
        <v>0</v>
      </c>
      <c r="V9524">
        <v>10</v>
      </c>
      <c r="W9524" s="1">
        <v>2072</v>
      </c>
      <c r="X9524" s="1">
        <v>1795</v>
      </c>
      <c r="Y9524" s="1">
        <v>4454</v>
      </c>
      <c r="Z9524" t="s">
        <v>47</v>
      </c>
      <c r="AA9524" t="s">
        <v>57</v>
      </c>
      <c r="AB9524" s="1">
        <v>0</v>
      </c>
      <c r="AC9524">
        <v>0</v>
      </c>
      <c r="AD9524">
        <v>1</v>
      </c>
      <c r="AE9524">
        <v>0</v>
      </c>
      <c r="AF9524">
        <v>0</v>
      </c>
      <c r="AG9524" t="s">
        <v>87</v>
      </c>
      <c r="AH9524">
        <f>IF(OR(Cleaned_Data_Table[[#This Row],[Appointment Status]]="No Show", Cleaned_Data_Table[[#This Row],[Appointment Status]]="Cancelled"), 1, 0)</f>
        <v>0</v>
      </c>
      <c r="AI9524" t="str">
        <f>IF(Cleaned_Data_Table[[#This Row],[Emergency Case]]=1, "Emergency Care", "Standard Care")</f>
        <v>Standard Care</v>
      </c>
    </row>
    <row r="9525" spans="1:35">
      <c r="A9525" t="s">
        <v>9634</v>
      </c>
      <c r="B9525">
        <v>87</v>
      </c>
      <c r="C9525" t="s">
        <v>51</v>
      </c>
      <c r="D9525" t="s">
        <v>59</v>
      </c>
      <c r="E9525">
        <v>27.7</v>
      </c>
      <c r="F9525" t="s">
        <v>97</v>
      </c>
      <c r="G9525" t="s">
        <v>66</v>
      </c>
      <c r="H9525" t="s">
        <v>94</v>
      </c>
      <c r="I9525" t="s">
        <v>95</v>
      </c>
      <c r="J9525" t="s">
        <v>43</v>
      </c>
      <c r="K9525">
        <v>30</v>
      </c>
      <c r="L9525" s="1">
        <v>981</v>
      </c>
      <c r="M9525" t="s">
        <v>53</v>
      </c>
      <c r="N9525" t="s">
        <v>124</v>
      </c>
      <c r="O9525" t="s">
        <v>82</v>
      </c>
      <c r="P9525">
        <v>26</v>
      </c>
      <c r="Q9525">
        <v>26</v>
      </c>
      <c r="R9525">
        <v>7</v>
      </c>
      <c r="S9525">
        <v>2</v>
      </c>
      <c r="T9525">
        <v>4</v>
      </c>
      <c r="U9525">
        <v>0</v>
      </c>
      <c r="V9525">
        <v>10</v>
      </c>
      <c r="W9525" s="1">
        <v>882</v>
      </c>
      <c r="X9525" s="1">
        <v>442</v>
      </c>
      <c r="Y9525" s="1">
        <v>1613.5</v>
      </c>
      <c r="Z9525" t="s">
        <v>47</v>
      </c>
      <c r="AA9525" t="s">
        <v>71</v>
      </c>
      <c r="AB9525" s="1">
        <v>0</v>
      </c>
      <c r="AC9525">
        <v>0</v>
      </c>
      <c r="AD9525">
        <v>1</v>
      </c>
      <c r="AE9525">
        <v>0</v>
      </c>
      <c r="AF9525">
        <v>0</v>
      </c>
      <c r="AG9525" t="s">
        <v>49</v>
      </c>
      <c r="AH9525">
        <f>IF(OR(Cleaned_Data_Table[[#This Row],[Appointment Status]]="No Show", Cleaned_Data_Table[[#This Row],[Appointment Status]]="Cancelled"), 1, 0)</f>
        <v>0</v>
      </c>
      <c r="AI9525" t="str">
        <f>IF(Cleaned_Data_Table[[#This Row],[Emergency Case]]=1, "Emergency Care", "Standard Care")</f>
        <v>Standard Care</v>
      </c>
    </row>
    <row r="9526" spans="1:35">
      <c r="A9526" t="s">
        <v>9635</v>
      </c>
      <c r="B9526">
        <v>48</v>
      </c>
      <c r="C9526" t="s">
        <v>37</v>
      </c>
      <c r="D9526" t="s">
        <v>93</v>
      </c>
      <c r="E9526">
        <v>22.2</v>
      </c>
      <c r="F9526" t="s">
        <v>52</v>
      </c>
      <c r="G9526" t="s">
        <v>66</v>
      </c>
      <c r="H9526" t="s">
        <v>41</v>
      </c>
      <c r="I9526" t="s">
        <v>42</v>
      </c>
      <c r="J9526" t="s">
        <v>43</v>
      </c>
      <c r="K9526">
        <v>13</v>
      </c>
      <c r="L9526" s="1">
        <v>477</v>
      </c>
      <c r="M9526" t="s">
        <v>44</v>
      </c>
      <c r="N9526" t="s">
        <v>45</v>
      </c>
      <c r="O9526" t="s">
        <v>75</v>
      </c>
      <c r="P9526">
        <v>17</v>
      </c>
      <c r="Q9526">
        <v>24</v>
      </c>
      <c r="R9526">
        <v>0</v>
      </c>
      <c r="S9526">
        <v>0</v>
      </c>
      <c r="T9526">
        <v>3.2</v>
      </c>
      <c r="U9526">
        <v>0</v>
      </c>
      <c r="V9526">
        <v>10</v>
      </c>
      <c r="W9526" s="1">
        <v>457</v>
      </c>
      <c r="X9526" s="1">
        <v>212</v>
      </c>
      <c r="Y9526" s="1">
        <v>1146</v>
      </c>
      <c r="Z9526" t="s">
        <v>47</v>
      </c>
      <c r="AA9526" t="s">
        <v>48</v>
      </c>
      <c r="AB9526" s="1">
        <v>0</v>
      </c>
      <c r="AC9526">
        <v>0</v>
      </c>
      <c r="AD9526">
        <v>1</v>
      </c>
      <c r="AE9526">
        <v>0</v>
      </c>
      <c r="AF9526">
        <v>0</v>
      </c>
      <c r="AG9526" t="s">
        <v>49</v>
      </c>
      <c r="AH9526">
        <f>IF(OR(Cleaned_Data_Table[[#This Row],[Appointment Status]]="No Show", Cleaned_Data_Table[[#This Row],[Appointment Status]]="Cancelled"), 1, 0)</f>
        <v>0</v>
      </c>
      <c r="AI9526" t="str">
        <f>IF(Cleaned_Data_Table[[#This Row],[Emergency Case]]=1, "Emergency Care", "Standard Care")</f>
        <v>Standard Care</v>
      </c>
    </row>
    <row r="9527" spans="1:35">
      <c r="A9527" t="s">
        <v>9636</v>
      </c>
      <c r="B9527">
        <v>25</v>
      </c>
      <c r="C9527" t="s">
        <v>51</v>
      </c>
      <c r="D9527" t="s">
        <v>116</v>
      </c>
      <c r="E9527">
        <v>26.4</v>
      </c>
      <c r="F9527" t="s">
        <v>52</v>
      </c>
      <c r="G9527" t="s">
        <v>66</v>
      </c>
      <c r="H9527" t="s">
        <v>138</v>
      </c>
      <c r="I9527" t="s">
        <v>139</v>
      </c>
      <c r="J9527" t="s">
        <v>90</v>
      </c>
      <c r="K9527">
        <v>27</v>
      </c>
      <c r="L9527" s="1">
        <v>762</v>
      </c>
      <c r="M9527" t="s">
        <v>53</v>
      </c>
      <c r="N9527" t="s">
        <v>62</v>
      </c>
      <c r="O9527" t="s">
        <v>55</v>
      </c>
      <c r="P9527">
        <v>14</v>
      </c>
      <c r="Q9527">
        <v>3</v>
      </c>
      <c r="R9527">
        <v>9</v>
      </c>
      <c r="S9527">
        <v>0</v>
      </c>
      <c r="T9527">
        <v>3.8</v>
      </c>
      <c r="U9527">
        <v>0</v>
      </c>
      <c r="V9527">
        <v>10</v>
      </c>
      <c r="W9527" s="1">
        <v>9714</v>
      </c>
      <c r="X9527" s="1">
        <v>14786</v>
      </c>
      <c r="Y9527" s="1">
        <v>17683.400000000001</v>
      </c>
      <c r="Z9527" t="s">
        <v>47</v>
      </c>
      <c r="AA9527" t="s">
        <v>57</v>
      </c>
      <c r="AB9527" s="1">
        <v>0</v>
      </c>
      <c r="AC9527">
        <v>0</v>
      </c>
      <c r="AD9527">
        <v>0</v>
      </c>
      <c r="AE9527">
        <v>0</v>
      </c>
      <c r="AF9527">
        <v>0</v>
      </c>
      <c r="AG9527" t="s">
        <v>87</v>
      </c>
      <c r="AH9527">
        <f>IF(OR(Cleaned_Data_Table[[#This Row],[Appointment Status]]="No Show", Cleaned_Data_Table[[#This Row],[Appointment Status]]="Cancelled"), 1, 0)</f>
        <v>0</v>
      </c>
      <c r="AI9527" t="str">
        <f>IF(Cleaned_Data_Table[[#This Row],[Emergency Case]]=1, "Emergency Care", "Standard Care")</f>
        <v>Standard Care</v>
      </c>
    </row>
    <row r="9528" spans="1:35">
      <c r="A9528" t="s">
        <v>9637</v>
      </c>
      <c r="B9528">
        <v>4</v>
      </c>
      <c r="C9528" t="s">
        <v>51</v>
      </c>
      <c r="D9528" t="s">
        <v>116</v>
      </c>
      <c r="E9528">
        <v>27.3</v>
      </c>
      <c r="F9528" t="s">
        <v>52</v>
      </c>
      <c r="G9528" t="s">
        <v>85</v>
      </c>
      <c r="H9528" t="s">
        <v>67</v>
      </c>
      <c r="I9528" t="s">
        <v>68</v>
      </c>
      <c r="J9528" t="s">
        <v>43</v>
      </c>
      <c r="K9528">
        <v>7</v>
      </c>
      <c r="L9528" s="1">
        <v>451</v>
      </c>
      <c r="M9528" t="s">
        <v>44</v>
      </c>
      <c r="N9528" t="s">
        <v>45</v>
      </c>
      <c r="O9528" t="s">
        <v>101</v>
      </c>
      <c r="P9528">
        <v>0</v>
      </c>
      <c r="Q9528">
        <v>57</v>
      </c>
      <c r="R9528">
        <v>4</v>
      </c>
      <c r="S9528">
        <v>0</v>
      </c>
      <c r="T9528">
        <v>3.7</v>
      </c>
      <c r="U9528">
        <v>1</v>
      </c>
      <c r="V9528">
        <v>8.1</v>
      </c>
      <c r="W9528" s="1">
        <v>582</v>
      </c>
      <c r="X9528" s="1">
        <v>264</v>
      </c>
      <c r="Y9528" s="1">
        <v>1297</v>
      </c>
      <c r="Z9528" t="s">
        <v>47</v>
      </c>
      <c r="AA9528" t="s">
        <v>112</v>
      </c>
      <c r="AB9528" s="1">
        <v>0</v>
      </c>
      <c r="AC9528">
        <v>1</v>
      </c>
      <c r="AD9528">
        <v>0</v>
      </c>
      <c r="AE9528">
        <v>0</v>
      </c>
      <c r="AF9528">
        <v>0</v>
      </c>
      <c r="AG9528" t="s">
        <v>87</v>
      </c>
      <c r="AH9528">
        <f>IF(OR(Cleaned_Data_Table[[#This Row],[Appointment Status]]="No Show", Cleaned_Data_Table[[#This Row],[Appointment Status]]="Cancelled"), 1, 0)</f>
        <v>0</v>
      </c>
      <c r="AI9528" t="str">
        <f>IF(Cleaned_Data_Table[[#This Row],[Emergency Case]]=1, "Emergency Care", "Standard Care")</f>
        <v>Emergency Care</v>
      </c>
    </row>
    <row r="9529" spans="1:35">
      <c r="A9529" t="s">
        <v>9638</v>
      </c>
      <c r="B9529">
        <v>15</v>
      </c>
      <c r="C9529" t="s">
        <v>37</v>
      </c>
      <c r="D9529" t="s">
        <v>84</v>
      </c>
      <c r="E9529">
        <v>21.6</v>
      </c>
      <c r="F9529" t="s">
        <v>52</v>
      </c>
      <c r="G9529" t="s">
        <v>85</v>
      </c>
      <c r="H9529" t="s">
        <v>138</v>
      </c>
      <c r="I9529" t="s">
        <v>139</v>
      </c>
      <c r="J9529" t="s">
        <v>90</v>
      </c>
      <c r="K9529">
        <v>10</v>
      </c>
      <c r="L9529" s="1">
        <v>437</v>
      </c>
      <c r="M9529" t="s">
        <v>53</v>
      </c>
      <c r="N9529" t="s">
        <v>81</v>
      </c>
      <c r="O9529" t="s">
        <v>106</v>
      </c>
      <c r="P9529">
        <v>0</v>
      </c>
      <c r="Q9529">
        <v>9</v>
      </c>
      <c r="R9529">
        <v>8</v>
      </c>
      <c r="S9529">
        <v>1</v>
      </c>
      <c r="T9529">
        <v>3.8</v>
      </c>
      <c r="U9529">
        <v>1</v>
      </c>
      <c r="V9529">
        <v>10</v>
      </c>
      <c r="W9529" s="1">
        <v>12535</v>
      </c>
      <c r="X9529" s="1">
        <v>10868</v>
      </c>
      <c r="Y9529" s="1">
        <v>16688</v>
      </c>
      <c r="Z9529" t="s">
        <v>125</v>
      </c>
      <c r="AA9529" t="s">
        <v>112</v>
      </c>
      <c r="AB9529" s="1">
        <v>0</v>
      </c>
      <c r="AC9529">
        <v>0</v>
      </c>
      <c r="AD9529">
        <v>0</v>
      </c>
      <c r="AE9529">
        <v>0</v>
      </c>
      <c r="AF9529">
        <v>0</v>
      </c>
      <c r="AG9529" t="s">
        <v>131</v>
      </c>
      <c r="AH9529">
        <f>IF(OR(Cleaned_Data_Table[[#This Row],[Appointment Status]]="No Show", Cleaned_Data_Table[[#This Row],[Appointment Status]]="Cancelled"), 1, 0)</f>
        <v>1</v>
      </c>
      <c r="AI9529" t="str">
        <f>IF(Cleaned_Data_Table[[#This Row],[Emergency Case]]=1, "Emergency Care", "Standard Care")</f>
        <v>Emergency Care</v>
      </c>
    </row>
    <row r="9530" spans="1:35">
      <c r="A9530" t="s">
        <v>9639</v>
      </c>
      <c r="B9530">
        <v>69</v>
      </c>
      <c r="C9530" t="s">
        <v>51</v>
      </c>
      <c r="D9530" t="s">
        <v>59</v>
      </c>
      <c r="E9530">
        <v>26.4</v>
      </c>
      <c r="F9530" t="s">
        <v>52</v>
      </c>
      <c r="G9530" t="s">
        <v>40</v>
      </c>
      <c r="H9530" t="s">
        <v>108</v>
      </c>
      <c r="I9530" t="s">
        <v>109</v>
      </c>
      <c r="J9530" t="s">
        <v>90</v>
      </c>
      <c r="K9530">
        <v>26</v>
      </c>
      <c r="L9530" s="1">
        <v>784</v>
      </c>
      <c r="M9530" t="s">
        <v>53</v>
      </c>
      <c r="N9530" t="s">
        <v>69</v>
      </c>
      <c r="O9530" t="s">
        <v>111</v>
      </c>
      <c r="P9530">
        <v>26</v>
      </c>
      <c r="Q9530">
        <v>12</v>
      </c>
      <c r="R9530">
        <v>0</v>
      </c>
      <c r="S9530">
        <v>0</v>
      </c>
      <c r="T9530">
        <v>4.2</v>
      </c>
      <c r="U9530">
        <v>0</v>
      </c>
      <c r="V9530">
        <v>10</v>
      </c>
      <c r="W9530" s="1">
        <v>11699</v>
      </c>
      <c r="X9530" s="1">
        <v>5474</v>
      </c>
      <c r="Y9530" s="1">
        <v>12569.9</v>
      </c>
      <c r="Z9530" t="s">
        <v>56</v>
      </c>
      <c r="AA9530" t="s">
        <v>76</v>
      </c>
      <c r="AB9530" s="1">
        <v>17957</v>
      </c>
      <c r="AC9530">
        <v>0</v>
      </c>
      <c r="AD9530">
        <v>1</v>
      </c>
      <c r="AE9530">
        <v>0</v>
      </c>
      <c r="AF9530">
        <v>0</v>
      </c>
      <c r="AG9530" t="s">
        <v>91</v>
      </c>
      <c r="AH9530">
        <f>IF(OR(Cleaned_Data_Table[[#This Row],[Appointment Status]]="No Show", Cleaned_Data_Table[[#This Row],[Appointment Status]]="Cancelled"), 1, 0)</f>
        <v>1</v>
      </c>
      <c r="AI9530" t="str">
        <f>IF(Cleaned_Data_Table[[#This Row],[Emergency Case]]=1, "Emergency Care", "Standard Care")</f>
        <v>Standard Care</v>
      </c>
    </row>
    <row r="9531" spans="1:35">
      <c r="A9531" t="s">
        <v>9640</v>
      </c>
      <c r="B9531">
        <v>40</v>
      </c>
      <c r="C9531" t="s">
        <v>51</v>
      </c>
      <c r="D9531" t="s">
        <v>100</v>
      </c>
      <c r="E9531">
        <v>32.9</v>
      </c>
      <c r="F9531" t="s">
        <v>89</v>
      </c>
      <c r="G9531" t="s">
        <v>40</v>
      </c>
      <c r="H9531" t="s">
        <v>67</v>
      </c>
      <c r="I9531" t="s">
        <v>68</v>
      </c>
      <c r="J9531" t="s">
        <v>43</v>
      </c>
      <c r="K9531">
        <v>1</v>
      </c>
      <c r="L9531" s="1">
        <v>287</v>
      </c>
      <c r="M9531" t="s">
        <v>44</v>
      </c>
      <c r="N9531" t="s">
        <v>45</v>
      </c>
      <c r="O9531" t="s">
        <v>111</v>
      </c>
      <c r="P9531">
        <v>26</v>
      </c>
      <c r="Q9531">
        <v>27</v>
      </c>
      <c r="R9531">
        <v>12</v>
      </c>
      <c r="S9531">
        <v>3</v>
      </c>
      <c r="T9531">
        <v>4.5999999999999996</v>
      </c>
      <c r="U9531">
        <v>0</v>
      </c>
      <c r="V9531">
        <v>10</v>
      </c>
      <c r="W9531" s="1">
        <v>423</v>
      </c>
      <c r="X9531" s="1">
        <v>228</v>
      </c>
      <c r="Y9531" s="1">
        <v>938</v>
      </c>
      <c r="Z9531" t="s">
        <v>47</v>
      </c>
      <c r="AA9531" t="s">
        <v>48</v>
      </c>
      <c r="AB9531" s="1">
        <v>0</v>
      </c>
      <c r="AC9531">
        <v>0</v>
      </c>
      <c r="AD9531">
        <v>1</v>
      </c>
      <c r="AE9531">
        <v>0</v>
      </c>
      <c r="AF9531">
        <v>0</v>
      </c>
      <c r="AG9531" t="s">
        <v>49</v>
      </c>
      <c r="AH9531">
        <f>IF(OR(Cleaned_Data_Table[[#This Row],[Appointment Status]]="No Show", Cleaned_Data_Table[[#This Row],[Appointment Status]]="Cancelled"), 1, 0)</f>
        <v>0</v>
      </c>
      <c r="AI9531" t="str">
        <f>IF(Cleaned_Data_Table[[#This Row],[Emergency Case]]=1, "Emergency Care", "Standard Care")</f>
        <v>Standard Care</v>
      </c>
    </row>
    <row r="9532" spans="1:35">
      <c r="A9532" t="s">
        <v>9641</v>
      </c>
      <c r="B9532">
        <v>17</v>
      </c>
      <c r="C9532" t="s">
        <v>37</v>
      </c>
      <c r="D9532" t="s">
        <v>38</v>
      </c>
      <c r="E9532">
        <v>29.9</v>
      </c>
      <c r="F9532" t="s">
        <v>52</v>
      </c>
      <c r="G9532" t="s">
        <v>66</v>
      </c>
      <c r="H9532" t="s">
        <v>73</v>
      </c>
      <c r="I9532" t="s">
        <v>74</v>
      </c>
      <c r="J9532" t="s">
        <v>43</v>
      </c>
      <c r="K9532">
        <v>2</v>
      </c>
      <c r="L9532" s="1">
        <v>434</v>
      </c>
      <c r="M9532" t="s">
        <v>44</v>
      </c>
      <c r="N9532" t="s">
        <v>62</v>
      </c>
      <c r="O9532" t="s">
        <v>55</v>
      </c>
      <c r="P9532">
        <v>27</v>
      </c>
      <c r="Q9532">
        <v>56</v>
      </c>
      <c r="R9532">
        <v>3</v>
      </c>
      <c r="S9532">
        <v>1</v>
      </c>
      <c r="T9532">
        <v>3.8</v>
      </c>
      <c r="U9532">
        <v>0</v>
      </c>
      <c r="V9532">
        <v>8.1999999999999993</v>
      </c>
      <c r="W9532" s="1">
        <v>586</v>
      </c>
      <c r="X9532" s="1">
        <v>274</v>
      </c>
      <c r="Y9532" s="1">
        <v>1294</v>
      </c>
      <c r="Z9532" t="s">
        <v>47</v>
      </c>
      <c r="AA9532" t="s">
        <v>112</v>
      </c>
      <c r="AB9532" s="1">
        <v>0</v>
      </c>
      <c r="AC9532">
        <v>1</v>
      </c>
      <c r="AD9532">
        <v>1</v>
      </c>
      <c r="AE9532">
        <v>0</v>
      </c>
      <c r="AF9532">
        <v>0</v>
      </c>
      <c r="AG9532" t="s">
        <v>49</v>
      </c>
      <c r="AH9532">
        <f>IF(OR(Cleaned_Data_Table[[#This Row],[Appointment Status]]="No Show", Cleaned_Data_Table[[#This Row],[Appointment Status]]="Cancelled"), 1, 0)</f>
        <v>0</v>
      </c>
      <c r="AI9532" t="str">
        <f>IF(Cleaned_Data_Table[[#This Row],[Emergency Case]]=1, "Emergency Care", "Standard Care")</f>
        <v>Standard Care</v>
      </c>
    </row>
    <row r="9533" spans="1:35">
      <c r="A9533" t="s">
        <v>9642</v>
      </c>
      <c r="B9533">
        <v>73</v>
      </c>
      <c r="C9533" t="s">
        <v>37</v>
      </c>
      <c r="D9533" t="s">
        <v>84</v>
      </c>
      <c r="E9533">
        <v>35</v>
      </c>
      <c r="F9533" t="s">
        <v>52</v>
      </c>
      <c r="G9533" t="s">
        <v>40</v>
      </c>
      <c r="H9533" t="s">
        <v>41</v>
      </c>
      <c r="I9533" t="s">
        <v>42</v>
      </c>
      <c r="J9533" t="s">
        <v>90</v>
      </c>
      <c r="K9533">
        <v>2</v>
      </c>
      <c r="L9533" s="1">
        <v>263</v>
      </c>
      <c r="M9533" t="s">
        <v>53</v>
      </c>
      <c r="N9533" t="s">
        <v>45</v>
      </c>
      <c r="O9533" t="s">
        <v>111</v>
      </c>
      <c r="P9533">
        <v>5</v>
      </c>
      <c r="Q9533">
        <v>18</v>
      </c>
      <c r="R9533">
        <v>13</v>
      </c>
      <c r="S9533">
        <v>3</v>
      </c>
      <c r="T9533">
        <v>3.7</v>
      </c>
      <c r="U9533">
        <v>0</v>
      </c>
      <c r="V9533">
        <v>10</v>
      </c>
      <c r="W9533" s="1">
        <v>7863</v>
      </c>
      <c r="X9533" s="1">
        <v>5597</v>
      </c>
      <c r="Y9533" s="1">
        <v>9606.1</v>
      </c>
      <c r="Z9533" t="s">
        <v>47</v>
      </c>
      <c r="AA9533" t="s">
        <v>76</v>
      </c>
      <c r="AB9533" s="1">
        <v>0</v>
      </c>
      <c r="AC9533">
        <v>0</v>
      </c>
      <c r="AD9533">
        <v>0</v>
      </c>
      <c r="AE9533">
        <v>0</v>
      </c>
      <c r="AF9533">
        <v>0</v>
      </c>
      <c r="AG9533" t="s">
        <v>87</v>
      </c>
      <c r="AH9533">
        <f>IF(OR(Cleaned_Data_Table[[#This Row],[Appointment Status]]="No Show", Cleaned_Data_Table[[#This Row],[Appointment Status]]="Cancelled"), 1, 0)</f>
        <v>0</v>
      </c>
      <c r="AI9533" t="str">
        <f>IF(Cleaned_Data_Table[[#This Row],[Emergency Case]]=1, "Emergency Care", "Standard Care")</f>
        <v>Standard Care</v>
      </c>
    </row>
    <row r="9534" spans="1:35">
      <c r="A9534" t="s">
        <v>9643</v>
      </c>
      <c r="B9534">
        <v>29</v>
      </c>
      <c r="C9534" t="s">
        <v>37</v>
      </c>
      <c r="D9534" t="s">
        <v>114</v>
      </c>
      <c r="E9534">
        <v>20.7</v>
      </c>
      <c r="F9534" t="s">
        <v>39</v>
      </c>
      <c r="G9534" t="s">
        <v>40</v>
      </c>
      <c r="H9534" t="s">
        <v>129</v>
      </c>
      <c r="I9534" t="s">
        <v>130</v>
      </c>
      <c r="J9534" t="s">
        <v>110</v>
      </c>
      <c r="K9534">
        <v>14</v>
      </c>
      <c r="L9534" s="1">
        <v>653</v>
      </c>
      <c r="M9534" t="s">
        <v>53</v>
      </c>
      <c r="N9534" t="s">
        <v>124</v>
      </c>
      <c r="O9534" t="s">
        <v>86</v>
      </c>
      <c r="P9534">
        <v>8</v>
      </c>
      <c r="Q9534">
        <v>24</v>
      </c>
      <c r="R9534">
        <v>5</v>
      </c>
      <c r="S9534">
        <v>1</v>
      </c>
      <c r="T9534">
        <v>3.7</v>
      </c>
      <c r="U9534">
        <v>0</v>
      </c>
      <c r="V9534">
        <v>10</v>
      </c>
      <c r="W9534" s="1">
        <v>4642</v>
      </c>
      <c r="X9534" s="1">
        <v>2507</v>
      </c>
      <c r="Y9534" s="1">
        <v>5461.4</v>
      </c>
      <c r="Z9534" t="s">
        <v>47</v>
      </c>
      <c r="AA9534" t="s">
        <v>57</v>
      </c>
      <c r="AB9534" s="1">
        <v>0</v>
      </c>
      <c r="AC9534">
        <v>0</v>
      </c>
      <c r="AD9534">
        <v>0</v>
      </c>
      <c r="AE9534">
        <v>0</v>
      </c>
      <c r="AF9534">
        <v>0</v>
      </c>
      <c r="AG9534" t="s">
        <v>87</v>
      </c>
      <c r="AH9534">
        <f>IF(OR(Cleaned_Data_Table[[#This Row],[Appointment Status]]="No Show", Cleaned_Data_Table[[#This Row],[Appointment Status]]="Cancelled"), 1, 0)</f>
        <v>0</v>
      </c>
      <c r="AI9534" t="str">
        <f>IF(Cleaned_Data_Table[[#This Row],[Emergency Case]]=1, "Emergency Care", "Standard Care")</f>
        <v>Standard Care</v>
      </c>
    </row>
    <row r="9535" spans="1:35">
      <c r="A9535" t="s">
        <v>9644</v>
      </c>
      <c r="B9535">
        <v>9</v>
      </c>
      <c r="C9535" t="s">
        <v>37</v>
      </c>
      <c r="D9535" t="s">
        <v>65</v>
      </c>
      <c r="E9535">
        <v>26</v>
      </c>
      <c r="F9535" t="s">
        <v>89</v>
      </c>
      <c r="G9535" t="s">
        <v>40</v>
      </c>
      <c r="H9535" t="s">
        <v>129</v>
      </c>
      <c r="I9535" t="s">
        <v>130</v>
      </c>
      <c r="J9535" t="s">
        <v>90</v>
      </c>
      <c r="K9535">
        <v>2</v>
      </c>
      <c r="L9535" s="1">
        <v>387</v>
      </c>
      <c r="M9535" t="s">
        <v>44</v>
      </c>
      <c r="N9535" t="s">
        <v>124</v>
      </c>
      <c r="O9535" t="s">
        <v>75</v>
      </c>
      <c r="P9535">
        <v>17</v>
      </c>
      <c r="Q9535">
        <v>3</v>
      </c>
      <c r="R9535">
        <v>11</v>
      </c>
      <c r="S9535">
        <v>4</v>
      </c>
      <c r="T9535">
        <v>4.7</v>
      </c>
      <c r="U9535">
        <v>0</v>
      </c>
      <c r="V9535">
        <v>10</v>
      </c>
      <c r="W9535" s="1">
        <v>6500</v>
      </c>
      <c r="X9535" s="1">
        <v>6905</v>
      </c>
      <c r="Y9535" s="1">
        <v>13792</v>
      </c>
      <c r="Z9535" t="s">
        <v>47</v>
      </c>
      <c r="AA9535" t="s">
        <v>112</v>
      </c>
      <c r="AB9535" s="1">
        <v>0</v>
      </c>
      <c r="AC9535">
        <v>0</v>
      </c>
      <c r="AD9535">
        <v>1</v>
      </c>
      <c r="AE9535">
        <v>0</v>
      </c>
      <c r="AF9535">
        <v>0</v>
      </c>
      <c r="AG9535" t="s">
        <v>91</v>
      </c>
      <c r="AH9535">
        <f>IF(OR(Cleaned_Data_Table[[#This Row],[Appointment Status]]="No Show", Cleaned_Data_Table[[#This Row],[Appointment Status]]="Cancelled"), 1, 0)</f>
        <v>0</v>
      </c>
      <c r="AI9535" t="str">
        <f>IF(Cleaned_Data_Table[[#This Row],[Emergency Case]]=1, "Emergency Care", "Standard Care")</f>
        <v>Standard Care</v>
      </c>
    </row>
    <row r="9536" spans="1:35">
      <c r="A9536" t="s">
        <v>9645</v>
      </c>
      <c r="B9536">
        <v>87</v>
      </c>
      <c r="C9536" t="s">
        <v>51</v>
      </c>
      <c r="D9536" t="s">
        <v>114</v>
      </c>
      <c r="E9536">
        <v>20.100000000000001</v>
      </c>
      <c r="F9536" t="s">
        <v>52</v>
      </c>
      <c r="G9536" t="s">
        <v>40</v>
      </c>
      <c r="H9536" t="s">
        <v>79</v>
      </c>
      <c r="I9536" t="s">
        <v>80</v>
      </c>
      <c r="J9536" t="s">
        <v>110</v>
      </c>
      <c r="K9536">
        <v>28</v>
      </c>
      <c r="L9536" s="1">
        <v>890</v>
      </c>
      <c r="M9536" t="s">
        <v>53</v>
      </c>
      <c r="N9536" t="s">
        <v>81</v>
      </c>
      <c r="O9536" t="s">
        <v>63</v>
      </c>
      <c r="P9536">
        <v>19</v>
      </c>
      <c r="Q9536">
        <v>33</v>
      </c>
      <c r="R9536">
        <v>0</v>
      </c>
      <c r="S9536">
        <v>0</v>
      </c>
      <c r="T9536">
        <v>3.2</v>
      </c>
      <c r="U9536">
        <v>0</v>
      </c>
      <c r="V9536">
        <v>9.4</v>
      </c>
      <c r="W9536" s="1">
        <v>2084</v>
      </c>
      <c r="X9536" s="1">
        <v>1548</v>
      </c>
      <c r="Y9536" s="1">
        <v>3165.4</v>
      </c>
      <c r="Z9536" t="s">
        <v>47</v>
      </c>
      <c r="AA9536" t="s">
        <v>71</v>
      </c>
      <c r="AB9536" s="1">
        <v>0</v>
      </c>
      <c r="AC9536">
        <v>1</v>
      </c>
      <c r="AD9536">
        <v>1</v>
      </c>
      <c r="AE9536">
        <v>0</v>
      </c>
      <c r="AF9536">
        <v>0</v>
      </c>
      <c r="AG9536" t="s">
        <v>87</v>
      </c>
      <c r="AH9536">
        <f>IF(OR(Cleaned_Data_Table[[#This Row],[Appointment Status]]="No Show", Cleaned_Data_Table[[#This Row],[Appointment Status]]="Cancelled"), 1, 0)</f>
        <v>0</v>
      </c>
      <c r="AI9536" t="str">
        <f>IF(Cleaned_Data_Table[[#This Row],[Emergency Case]]=1, "Emergency Care", "Standard Care")</f>
        <v>Standard Care</v>
      </c>
    </row>
    <row r="9537" spans="1:35">
      <c r="A9537" t="s">
        <v>9646</v>
      </c>
      <c r="B9537">
        <v>45</v>
      </c>
      <c r="C9537" t="s">
        <v>37</v>
      </c>
      <c r="D9537" t="s">
        <v>59</v>
      </c>
      <c r="E9537">
        <v>27.7</v>
      </c>
      <c r="F9537" t="s">
        <v>89</v>
      </c>
      <c r="G9537" t="s">
        <v>66</v>
      </c>
      <c r="H9537" t="s">
        <v>104</v>
      </c>
      <c r="I9537" t="s">
        <v>105</v>
      </c>
      <c r="J9537" t="s">
        <v>110</v>
      </c>
      <c r="K9537">
        <v>3</v>
      </c>
      <c r="L9537" s="1">
        <v>453</v>
      </c>
      <c r="M9537" t="s">
        <v>44</v>
      </c>
      <c r="N9537" t="s">
        <v>62</v>
      </c>
      <c r="O9537" t="s">
        <v>63</v>
      </c>
      <c r="P9537">
        <v>3</v>
      </c>
      <c r="Q9537">
        <v>36</v>
      </c>
      <c r="R9537">
        <v>10</v>
      </c>
      <c r="S9537">
        <v>2</v>
      </c>
      <c r="T9537">
        <v>3.3</v>
      </c>
      <c r="U9537">
        <v>0</v>
      </c>
      <c r="V9537">
        <v>9.1999999999999993</v>
      </c>
      <c r="W9537" s="1">
        <v>2075</v>
      </c>
      <c r="X9537" s="1">
        <v>1106</v>
      </c>
      <c r="Y9537" s="1">
        <v>3634</v>
      </c>
      <c r="Z9537" t="s">
        <v>47</v>
      </c>
      <c r="AA9537" t="s">
        <v>48</v>
      </c>
      <c r="AB9537" s="1">
        <v>0</v>
      </c>
      <c r="AC9537">
        <v>1</v>
      </c>
      <c r="AD9537">
        <v>0</v>
      </c>
      <c r="AE9537">
        <v>0</v>
      </c>
      <c r="AF9537">
        <v>0</v>
      </c>
      <c r="AG9537" t="s">
        <v>87</v>
      </c>
      <c r="AH9537">
        <f>IF(OR(Cleaned_Data_Table[[#This Row],[Appointment Status]]="No Show", Cleaned_Data_Table[[#This Row],[Appointment Status]]="Cancelled"), 1, 0)</f>
        <v>0</v>
      </c>
      <c r="AI9537" t="str">
        <f>IF(Cleaned_Data_Table[[#This Row],[Emergency Case]]=1, "Emergency Care", "Standard Care")</f>
        <v>Standard Care</v>
      </c>
    </row>
    <row r="9538" spans="1:35">
      <c r="A9538" t="s">
        <v>9647</v>
      </c>
      <c r="B9538">
        <v>78</v>
      </c>
      <c r="C9538" t="s">
        <v>37</v>
      </c>
      <c r="D9538" t="s">
        <v>100</v>
      </c>
      <c r="E9538">
        <v>25.5</v>
      </c>
      <c r="F9538" t="s">
        <v>39</v>
      </c>
      <c r="G9538" t="s">
        <v>85</v>
      </c>
      <c r="H9538" t="s">
        <v>129</v>
      </c>
      <c r="I9538" t="s">
        <v>130</v>
      </c>
      <c r="J9538" t="s">
        <v>90</v>
      </c>
      <c r="K9538">
        <v>12</v>
      </c>
      <c r="L9538" s="1">
        <v>482</v>
      </c>
      <c r="M9538" t="s">
        <v>53</v>
      </c>
      <c r="N9538" t="s">
        <v>124</v>
      </c>
      <c r="O9538" t="s">
        <v>119</v>
      </c>
      <c r="P9538">
        <v>0</v>
      </c>
      <c r="Q9538">
        <v>7</v>
      </c>
      <c r="R9538">
        <v>10</v>
      </c>
      <c r="S9538">
        <v>2</v>
      </c>
      <c r="T9538">
        <v>4.0999999999999996</v>
      </c>
      <c r="U9538">
        <v>1</v>
      </c>
      <c r="V9538">
        <v>10</v>
      </c>
      <c r="W9538" s="1">
        <v>18579</v>
      </c>
      <c r="X9538" s="1">
        <v>10815</v>
      </c>
      <c r="Y9538" s="1">
        <v>20913.2</v>
      </c>
      <c r="Z9538" t="s">
        <v>47</v>
      </c>
      <c r="AA9538" t="s">
        <v>71</v>
      </c>
      <c r="AB9538" s="1">
        <v>0</v>
      </c>
      <c r="AC9538">
        <v>0</v>
      </c>
      <c r="AD9538">
        <v>0</v>
      </c>
      <c r="AE9538">
        <v>0</v>
      </c>
      <c r="AF9538">
        <v>0</v>
      </c>
      <c r="AG9538" t="s">
        <v>131</v>
      </c>
      <c r="AH9538">
        <f>IF(OR(Cleaned_Data_Table[[#This Row],[Appointment Status]]="No Show", Cleaned_Data_Table[[#This Row],[Appointment Status]]="Cancelled"), 1, 0)</f>
        <v>0</v>
      </c>
      <c r="AI9538" t="str">
        <f>IF(Cleaned_Data_Table[[#This Row],[Emergency Case]]=1, "Emergency Care", "Standard Care")</f>
        <v>Emergency Care</v>
      </c>
    </row>
    <row r="9539" spans="1:35">
      <c r="A9539" t="s">
        <v>9648</v>
      </c>
      <c r="B9539">
        <v>40</v>
      </c>
      <c r="C9539" t="s">
        <v>51</v>
      </c>
      <c r="D9539" t="s">
        <v>118</v>
      </c>
      <c r="E9539">
        <v>24.3</v>
      </c>
      <c r="F9539" t="s">
        <v>89</v>
      </c>
      <c r="G9539" t="s">
        <v>85</v>
      </c>
      <c r="H9539" t="s">
        <v>67</v>
      </c>
      <c r="I9539" t="s">
        <v>68</v>
      </c>
      <c r="J9539" t="s">
        <v>43</v>
      </c>
      <c r="K9539">
        <v>12</v>
      </c>
      <c r="L9539" s="1">
        <v>443</v>
      </c>
      <c r="M9539" t="s">
        <v>44</v>
      </c>
      <c r="N9539" t="s">
        <v>54</v>
      </c>
      <c r="O9539" t="s">
        <v>70</v>
      </c>
      <c r="P9539">
        <v>0</v>
      </c>
      <c r="Q9539">
        <v>57</v>
      </c>
      <c r="R9539">
        <v>0</v>
      </c>
      <c r="S9539">
        <v>0</v>
      </c>
      <c r="T9539">
        <v>3.5</v>
      </c>
      <c r="U9539">
        <v>1</v>
      </c>
      <c r="V9539">
        <v>8</v>
      </c>
      <c r="W9539" s="1">
        <v>891</v>
      </c>
      <c r="X9539" s="1">
        <v>823</v>
      </c>
      <c r="Y9539" s="1">
        <v>2157</v>
      </c>
      <c r="Z9539" t="s">
        <v>47</v>
      </c>
      <c r="AA9539" t="s">
        <v>48</v>
      </c>
      <c r="AB9539" s="1">
        <v>0</v>
      </c>
      <c r="AC9539">
        <v>1</v>
      </c>
      <c r="AD9539">
        <v>0</v>
      </c>
      <c r="AE9539">
        <v>0</v>
      </c>
      <c r="AF9539">
        <v>0</v>
      </c>
      <c r="AG9539" t="s">
        <v>87</v>
      </c>
      <c r="AH9539">
        <f>IF(OR(Cleaned_Data_Table[[#This Row],[Appointment Status]]="No Show", Cleaned_Data_Table[[#This Row],[Appointment Status]]="Cancelled"), 1, 0)</f>
        <v>0</v>
      </c>
      <c r="AI9539" t="str">
        <f>IF(Cleaned_Data_Table[[#This Row],[Emergency Case]]=1, "Emergency Care", "Standard Care")</f>
        <v>Emergency Care</v>
      </c>
    </row>
    <row r="9540" spans="1:35">
      <c r="A9540" t="s">
        <v>9649</v>
      </c>
      <c r="B9540">
        <v>79</v>
      </c>
      <c r="C9540" t="s">
        <v>37</v>
      </c>
      <c r="D9540" t="s">
        <v>59</v>
      </c>
      <c r="E9540">
        <v>26.8</v>
      </c>
      <c r="F9540" t="s">
        <v>39</v>
      </c>
      <c r="G9540" t="s">
        <v>66</v>
      </c>
      <c r="H9540" t="s">
        <v>73</v>
      </c>
      <c r="I9540" t="s">
        <v>74</v>
      </c>
      <c r="J9540" t="s">
        <v>110</v>
      </c>
      <c r="K9540">
        <v>22</v>
      </c>
      <c r="L9540" s="1">
        <v>673</v>
      </c>
      <c r="M9540" t="s">
        <v>53</v>
      </c>
      <c r="N9540" t="s">
        <v>45</v>
      </c>
      <c r="O9540" t="s">
        <v>75</v>
      </c>
      <c r="P9540">
        <v>27</v>
      </c>
      <c r="Q9540">
        <v>31</v>
      </c>
      <c r="R9540">
        <v>13</v>
      </c>
      <c r="S9540">
        <v>3</v>
      </c>
      <c r="T9540">
        <v>4.2</v>
      </c>
      <c r="U9540">
        <v>0</v>
      </c>
      <c r="V9540">
        <v>10</v>
      </c>
      <c r="W9540" s="1">
        <v>3203</v>
      </c>
      <c r="X9540" s="1">
        <v>3582</v>
      </c>
      <c r="Y9540" s="1">
        <v>5220.6000000000004</v>
      </c>
      <c r="Z9540" t="s">
        <v>47</v>
      </c>
      <c r="AA9540" t="s">
        <v>71</v>
      </c>
      <c r="AB9540" s="1">
        <v>0</v>
      </c>
      <c r="AC9540">
        <v>1</v>
      </c>
      <c r="AD9540">
        <v>1</v>
      </c>
      <c r="AE9540">
        <v>1</v>
      </c>
      <c r="AF9540">
        <v>0</v>
      </c>
      <c r="AG9540" t="s">
        <v>87</v>
      </c>
      <c r="AH9540">
        <f>IF(OR(Cleaned_Data_Table[[#This Row],[Appointment Status]]="No Show", Cleaned_Data_Table[[#This Row],[Appointment Status]]="Cancelled"), 1, 0)</f>
        <v>0</v>
      </c>
      <c r="AI9540" t="str">
        <f>IF(Cleaned_Data_Table[[#This Row],[Emergency Case]]=1, "Emergency Care", "Standard Care")</f>
        <v>Standard Care</v>
      </c>
    </row>
    <row r="9541" spans="1:35">
      <c r="A9541" t="s">
        <v>9650</v>
      </c>
      <c r="B9541">
        <v>24</v>
      </c>
      <c r="C9541" t="s">
        <v>37</v>
      </c>
      <c r="D9541" t="s">
        <v>78</v>
      </c>
      <c r="E9541">
        <v>28.6</v>
      </c>
      <c r="F9541" t="s">
        <v>52</v>
      </c>
      <c r="G9541" t="s">
        <v>40</v>
      </c>
      <c r="H9541" t="s">
        <v>73</v>
      </c>
      <c r="I9541" t="s">
        <v>74</v>
      </c>
      <c r="J9541" t="s">
        <v>110</v>
      </c>
      <c r="K9541">
        <v>3</v>
      </c>
      <c r="L9541" s="1">
        <v>280</v>
      </c>
      <c r="M9541" t="s">
        <v>53</v>
      </c>
      <c r="N9541" t="s">
        <v>124</v>
      </c>
      <c r="O9541" t="s">
        <v>70</v>
      </c>
      <c r="P9541">
        <v>14</v>
      </c>
      <c r="Q9541">
        <v>22</v>
      </c>
      <c r="R9541">
        <v>10</v>
      </c>
      <c r="S9541">
        <v>2</v>
      </c>
      <c r="T9541">
        <v>3.6</v>
      </c>
      <c r="U9541">
        <v>0</v>
      </c>
      <c r="V9541">
        <v>10</v>
      </c>
      <c r="W9541" s="1">
        <v>1421</v>
      </c>
      <c r="X9541" s="1">
        <v>3809</v>
      </c>
      <c r="Y9541" s="1">
        <v>3857</v>
      </c>
      <c r="Z9541" t="s">
        <v>47</v>
      </c>
      <c r="AA9541" t="s">
        <v>57</v>
      </c>
      <c r="AB9541" s="1">
        <v>0</v>
      </c>
      <c r="AC9541">
        <v>0</v>
      </c>
      <c r="AD9541">
        <v>0</v>
      </c>
      <c r="AE9541">
        <v>0</v>
      </c>
      <c r="AF9541">
        <v>0</v>
      </c>
      <c r="AG9541" t="s">
        <v>87</v>
      </c>
      <c r="AH9541">
        <f>IF(OR(Cleaned_Data_Table[[#This Row],[Appointment Status]]="No Show", Cleaned_Data_Table[[#This Row],[Appointment Status]]="Cancelled"), 1, 0)</f>
        <v>0</v>
      </c>
      <c r="AI9541" t="str">
        <f>IF(Cleaned_Data_Table[[#This Row],[Emergency Case]]=1, "Emergency Care", "Standard Care")</f>
        <v>Standard Care</v>
      </c>
    </row>
    <row r="9542" spans="1:35">
      <c r="A9542" t="s">
        <v>9651</v>
      </c>
      <c r="B9542">
        <v>69</v>
      </c>
      <c r="C9542" t="s">
        <v>37</v>
      </c>
      <c r="D9542" t="s">
        <v>116</v>
      </c>
      <c r="E9542">
        <v>26.4</v>
      </c>
      <c r="F9542" t="s">
        <v>89</v>
      </c>
      <c r="G9542" t="s">
        <v>85</v>
      </c>
      <c r="H9542" t="s">
        <v>138</v>
      </c>
      <c r="I9542" t="s">
        <v>139</v>
      </c>
      <c r="J9542" t="s">
        <v>90</v>
      </c>
      <c r="K9542">
        <v>10</v>
      </c>
      <c r="L9542" s="1">
        <v>445</v>
      </c>
      <c r="M9542" t="s">
        <v>44</v>
      </c>
      <c r="N9542" t="s">
        <v>69</v>
      </c>
      <c r="O9542" t="s">
        <v>63</v>
      </c>
      <c r="P9542">
        <v>0</v>
      </c>
      <c r="Q9542">
        <v>3</v>
      </c>
      <c r="R9542">
        <v>0</v>
      </c>
      <c r="S9542">
        <v>0</v>
      </c>
      <c r="T9542">
        <v>3.7</v>
      </c>
      <c r="U9542">
        <v>1</v>
      </c>
      <c r="V9542">
        <v>10</v>
      </c>
      <c r="W9542" s="1">
        <v>19861</v>
      </c>
      <c r="X9542" s="1">
        <v>5950</v>
      </c>
      <c r="Y9542" s="1">
        <v>26256</v>
      </c>
      <c r="Z9542" t="s">
        <v>47</v>
      </c>
      <c r="AA9542" t="s">
        <v>76</v>
      </c>
      <c r="AB9542" s="1">
        <v>0</v>
      </c>
      <c r="AC9542">
        <v>0</v>
      </c>
      <c r="AD9542">
        <v>0</v>
      </c>
      <c r="AE9542">
        <v>0</v>
      </c>
      <c r="AF9542">
        <v>0</v>
      </c>
      <c r="AG9542" t="s">
        <v>131</v>
      </c>
      <c r="AH9542">
        <f>IF(OR(Cleaned_Data_Table[[#This Row],[Appointment Status]]="No Show", Cleaned_Data_Table[[#This Row],[Appointment Status]]="Cancelled"), 1, 0)</f>
        <v>0</v>
      </c>
      <c r="AI9542" t="str">
        <f>IF(Cleaned_Data_Table[[#This Row],[Emergency Case]]=1, "Emergency Care", "Standard Care")</f>
        <v>Emergency Care</v>
      </c>
    </row>
    <row r="9543" spans="1:35">
      <c r="A9543" t="s">
        <v>9652</v>
      </c>
      <c r="B9543">
        <v>51</v>
      </c>
      <c r="C9543" t="s">
        <v>37</v>
      </c>
      <c r="D9543" t="s">
        <v>84</v>
      </c>
      <c r="E9543">
        <v>22.2</v>
      </c>
      <c r="F9543" t="s">
        <v>52</v>
      </c>
      <c r="G9543" t="s">
        <v>66</v>
      </c>
      <c r="H9543" t="s">
        <v>73</v>
      </c>
      <c r="I9543" t="s">
        <v>74</v>
      </c>
      <c r="J9543" t="s">
        <v>110</v>
      </c>
      <c r="K9543">
        <v>11</v>
      </c>
      <c r="L9543" s="1">
        <v>445</v>
      </c>
      <c r="M9543" t="s">
        <v>44</v>
      </c>
      <c r="N9543" t="s">
        <v>124</v>
      </c>
      <c r="O9543" t="s">
        <v>101</v>
      </c>
      <c r="P9543">
        <v>21</v>
      </c>
      <c r="Q9543">
        <v>21</v>
      </c>
      <c r="R9543">
        <v>3</v>
      </c>
      <c r="S9543">
        <v>1</v>
      </c>
      <c r="T9543">
        <v>3.8</v>
      </c>
      <c r="U9543">
        <v>0</v>
      </c>
      <c r="V9543">
        <v>10</v>
      </c>
      <c r="W9543" s="1">
        <v>2415</v>
      </c>
      <c r="X9543" s="1">
        <v>1492</v>
      </c>
      <c r="Y9543" s="1">
        <v>4352</v>
      </c>
      <c r="Z9543" t="s">
        <v>47</v>
      </c>
      <c r="AA9543" t="s">
        <v>48</v>
      </c>
      <c r="AB9543" s="1">
        <v>0</v>
      </c>
      <c r="AC9543">
        <v>0</v>
      </c>
      <c r="AD9543">
        <v>1</v>
      </c>
      <c r="AE9543">
        <v>0</v>
      </c>
      <c r="AF9543">
        <v>0</v>
      </c>
      <c r="AG9543" t="s">
        <v>87</v>
      </c>
      <c r="AH9543">
        <f>IF(OR(Cleaned_Data_Table[[#This Row],[Appointment Status]]="No Show", Cleaned_Data_Table[[#This Row],[Appointment Status]]="Cancelled"), 1, 0)</f>
        <v>0</v>
      </c>
      <c r="AI9543" t="str">
        <f>IF(Cleaned_Data_Table[[#This Row],[Emergency Case]]=1, "Emergency Care", "Standard Care")</f>
        <v>Standard Care</v>
      </c>
    </row>
    <row r="9544" spans="1:35">
      <c r="A9544" t="s">
        <v>9653</v>
      </c>
      <c r="B9544">
        <v>35</v>
      </c>
      <c r="C9544" t="s">
        <v>51</v>
      </c>
      <c r="D9544" t="s">
        <v>114</v>
      </c>
      <c r="E9544">
        <v>16</v>
      </c>
      <c r="F9544" t="s">
        <v>52</v>
      </c>
      <c r="G9544" t="s">
        <v>66</v>
      </c>
      <c r="H9544" t="s">
        <v>94</v>
      </c>
      <c r="I9544" t="s">
        <v>95</v>
      </c>
      <c r="J9544" t="s">
        <v>43</v>
      </c>
      <c r="K9544">
        <v>25</v>
      </c>
      <c r="L9544" s="1">
        <v>785</v>
      </c>
      <c r="M9544" t="s">
        <v>53</v>
      </c>
      <c r="N9544" t="s">
        <v>45</v>
      </c>
      <c r="O9544" t="s">
        <v>46</v>
      </c>
      <c r="P9544">
        <v>17</v>
      </c>
      <c r="Q9544">
        <v>48</v>
      </c>
      <c r="R9544">
        <v>7</v>
      </c>
      <c r="S9544">
        <v>3</v>
      </c>
      <c r="T9544">
        <v>4.4000000000000004</v>
      </c>
      <c r="U9544">
        <v>0</v>
      </c>
      <c r="V9544">
        <v>9</v>
      </c>
      <c r="W9544" s="1">
        <v>509</v>
      </c>
      <c r="X9544" s="1">
        <v>274</v>
      </c>
      <c r="Y9544" s="1">
        <v>1097.5999999999999</v>
      </c>
      <c r="Z9544" t="s">
        <v>47</v>
      </c>
      <c r="AA9544" t="s">
        <v>48</v>
      </c>
      <c r="AB9544" s="1">
        <v>0</v>
      </c>
      <c r="AC9544">
        <v>1</v>
      </c>
      <c r="AD9544">
        <v>1</v>
      </c>
      <c r="AE9544">
        <v>0</v>
      </c>
      <c r="AF9544">
        <v>0</v>
      </c>
      <c r="AG9544" t="s">
        <v>49</v>
      </c>
      <c r="AH9544">
        <f>IF(OR(Cleaned_Data_Table[[#This Row],[Appointment Status]]="No Show", Cleaned_Data_Table[[#This Row],[Appointment Status]]="Cancelled"), 1, 0)</f>
        <v>0</v>
      </c>
      <c r="AI9544" t="str">
        <f>IF(Cleaned_Data_Table[[#This Row],[Emergency Case]]=1, "Emergency Care", "Standard Care")</f>
        <v>Standard Care</v>
      </c>
    </row>
    <row r="9545" spans="1:35">
      <c r="A9545" t="s">
        <v>9654</v>
      </c>
      <c r="B9545">
        <v>22</v>
      </c>
      <c r="C9545" t="s">
        <v>37</v>
      </c>
      <c r="D9545" t="s">
        <v>84</v>
      </c>
      <c r="E9545">
        <v>23</v>
      </c>
      <c r="F9545" t="s">
        <v>52</v>
      </c>
      <c r="G9545" t="s">
        <v>40</v>
      </c>
      <c r="H9545" t="s">
        <v>138</v>
      </c>
      <c r="I9545" t="s">
        <v>139</v>
      </c>
      <c r="J9545" t="s">
        <v>110</v>
      </c>
      <c r="K9545">
        <v>25</v>
      </c>
      <c r="L9545" s="1">
        <v>701</v>
      </c>
      <c r="M9545" t="s">
        <v>53</v>
      </c>
      <c r="N9545" t="s">
        <v>45</v>
      </c>
      <c r="O9545" t="s">
        <v>63</v>
      </c>
      <c r="P9545">
        <v>16</v>
      </c>
      <c r="Q9545">
        <v>23</v>
      </c>
      <c r="R9545">
        <v>1</v>
      </c>
      <c r="S9545">
        <v>0</v>
      </c>
      <c r="T9545">
        <v>3.7</v>
      </c>
      <c r="U9545">
        <v>0</v>
      </c>
      <c r="V9545">
        <v>10</v>
      </c>
      <c r="W9545" s="1">
        <v>2575</v>
      </c>
      <c r="X9545" s="1">
        <v>3288</v>
      </c>
      <c r="Y9545" s="1">
        <v>4594.8</v>
      </c>
      <c r="Z9545" t="s">
        <v>47</v>
      </c>
      <c r="AA9545" t="s">
        <v>57</v>
      </c>
      <c r="AB9545" s="1">
        <v>0</v>
      </c>
      <c r="AC9545">
        <v>0</v>
      </c>
      <c r="AD9545">
        <v>1</v>
      </c>
      <c r="AE9545">
        <v>0</v>
      </c>
      <c r="AF9545">
        <v>0</v>
      </c>
      <c r="AG9545" t="s">
        <v>87</v>
      </c>
      <c r="AH9545">
        <f>IF(OR(Cleaned_Data_Table[[#This Row],[Appointment Status]]="No Show", Cleaned_Data_Table[[#This Row],[Appointment Status]]="Cancelled"), 1, 0)</f>
        <v>0</v>
      </c>
      <c r="AI9545" t="str">
        <f>IF(Cleaned_Data_Table[[#This Row],[Emergency Case]]=1, "Emergency Care", "Standard Care")</f>
        <v>Standard Care</v>
      </c>
    </row>
    <row r="9546" spans="1:35">
      <c r="A9546" t="s">
        <v>9655</v>
      </c>
      <c r="B9546">
        <v>77</v>
      </c>
      <c r="C9546" t="s">
        <v>51</v>
      </c>
      <c r="D9546" t="s">
        <v>118</v>
      </c>
      <c r="E9546">
        <v>25.9</v>
      </c>
      <c r="F9546" t="s">
        <v>52</v>
      </c>
      <c r="G9546" t="s">
        <v>66</v>
      </c>
      <c r="H9546" t="s">
        <v>79</v>
      </c>
      <c r="I9546" t="s">
        <v>80</v>
      </c>
      <c r="J9546" t="s">
        <v>110</v>
      </c>
      <c r="K9546">
        <v>11</v>
      </c>
      <c r="L9546" s="1">
        <v>461</v>
      </c>
      <c r="M9546" t="s">
        <v>44</v>
      </c>
      <c r="N9546" t="s">
        <v>45</v>
      </c>
      <c r="O9546" t="s">
        <v>111</v>
      </c>
      <c r="P9546">
        <v>3</v>
      </c>
      <c r="Q9546">
        <v>36</v>
      </c>
      <c r="R9546">
        <v>12</v>
      </c>
      <c r="S9546">
        <v>2</v>
      </c>
      <c r="T9546">
        <v>3.9</v>
      </c>
      <c r="U9546">
        <v>0</v>
      </c>
      <c r="V9546">
        <v>9.5</v>
      </c>
      <c r="W9546" s="1">
        <v>2566</v>
      </c>
      <c r="X9546" s="1">
        <v>3502</v>
      </c>
      <c r="Y9546" s="1">
        <v>6529</v>
      </c>
      <c r="Z9546" t="s">
        <v>125</v>
      </c>
      <c r="AA9546" t="s">
        <v>71</v>
      </c>
      <c r="AB9546" s="1">
        <v>0</v>
      </c>
      <c r="AC9546">
        <v>1</v>
      </c>
      <c r="AD9546">
        <v>0</v>
      </c>
      <c r="AE9546">
        <v>1</v>
      </c>
      <c r="AF9546">
        <v>0</v>
      </c>
      <c r="AG9546" t="s">
        <v>87</v>
      </c>
      <c r="AH9546">
        <f>IF(OR(Cleaned_Data_Table[[#This Row],[Appointment Status]]="No Show", Cleaned_Data_Table[[#This Row],[Appointment Status]]="Cancelled"), 1, 0)</f>
        <v>1</v>
      </c>
      <c r="AI9546" t="str">
        <f>IF(Cleaned_Data_Table[[#This Row],[Emergency Case]]=1, "Emergency Care", "Standard Care")</f>
        <v>Standard Care</v>
      </c>
    </row>
    <row r="9547" spans="1:35">
      <c r="A9547" t="s">
        <v>9656</v>
      </c>
      <c r="B9547">
        <v>13</v>
      </c>
      <c r="C9547" t="s">
        <v>51</v>
      </c>
      <c r="D9547" t="s">
        <v>59</v>
      </c>
      <c r="E9547">
        <v>22.7</v>
      </c>
      <c r="F9547" t="s">
        <v>39</v>
      </c>
      <c r="G9547" t="s">
        <v>66</v>
      </c>
      <c r="H9547" t="s">
        <v>60</v>
      </c>
      <c r="I9547" t="s">
        <v>61</v>
      </c>
      <c r="J9547" t="s">
        <v>43</v>
      </c>
      <c r="K9547">
        <v>18</v>
      </c>
      <c r="L9547" s="1">
        <v>627</v>
      </c>
      <c r="M9547" t="s">
        <v>53</v>
      </c>
      <c r="N9547" t="s">
        <v>54</v>
      </c>
      <c r="O9547" t="s">
        <v>70</v>
      </c>
      <c r="P9547">
        <v>14</v>
      </c>
      <c r="Q9547">
        <v>23</v>
      </c>
      <c r="R9547">
        <v>14</v>
      </c>
      <c r="S9547">
        <v>2</v>
      </c>
      <c r="T9547">
        <v>4.4000000000000004</v>
      </c>
      <c r="U9547">
        <v>0</v>
      </c>
      <c r="V9547">
        <v>10</v>
      </c>
      <c r="W9547" s="1">
        <v>536</v>
      </c>
      <c r="X9547" s="1">
        <v>309</v>
      </c>
      <c r="Y9547" s="1">
        <v>1030.4000000000001</v>
      </c>
      <c r="Z9547" t="s">
        <v>47</v>
      </c>
      <c r="AA9547" t="s">
        <v>112</v>
      </c>
      <c r="AB9547" s="1">
        <v>0</v>
      </c>
      <c r="AC9547">
        <v>0</v>
      </c>
      <c r="AD9547">
        <v>0</v>
      </c>
      <c r="AE9547">
        <v>0</v>
      </c>
      <c r="AF9547">
        <v>0</v>
      </c>
      <c r="AG9547" t="s">
        <v>49</v>
      </c>
      <c r="AH9547">
        <f>IF(OR(Cleaned_Data_Table[[#This Row],[Appointment Status]]="No Show", Cleaned_Data_Table[[#This Row],[Appointment Status]]="Cancelled"), 1, 0)</f>
        <v>0</v>
      </c>
      <c r="AI9547" t="str">
        <f>IF(Cleaned_Data_Table[[#This Row],[Emergency Case]]=1, "Emergency Care", "Standard Care")</f>
        <v>Standard Care</v>
      </c>
    </row>
    <row r="9548" spans="1:35">
      <c r="A9548" t="s">
        <v>9657</v>
      </c>
      <c r="B9548">
        <v>84</v>
      </c>
      <c r="C9548" t="s">
        <v>51</v>
      </c>
      <c r="D9548" t="s">
        <v>65</v>
      </c>
      <c r="E9548">
        <v>16.399999999999999</v>
      </c>
      <c r="F9548" t="s">
        <v>52</v>
      </c>
      <c r="G9548" t="s">
        <v>85</v>
      </c>
      <c r="H9548" t="s">
        <v>138</v>
      </c>
      <c r="I9548" t="s">
        <v>139</v>
      </c>
      <c r="J9548" t="s">
        <v>90</v>
      </c>
      <c r="K9548">
        <v>8</v>
      </c>
      <c r="L9548" s="1">
        <v>413</v>
      </c>
      <c r="M9548" t="s">
        <v>44</v>
      </c>
      <c r="N9548" t="s">
        <v>69</v>
      </c>
      <c r="O9548" t="s">
        <v>46</v>
      </c>
      <c r="P9548">
        <v>0</v>
      </c>
      <c r="Q9548">
        <v>4</v>
      </c>
      <c r="R9548">
        <v>3</v>
      </c>
      <c r="S9548">
        <v>2</v>
      </c>
      <c r="T9548">
        <v>3.8</v>
      </c>
      <c r="U9548">
        <v>1</v>
      </c>
      <c r="V9548">
        <v>10</v>
      </c>
      <c r="W9548" s="1">
        <v>13906</v>
      </c>
      <c r="X9548" s="1">
        <v>13969</v>
      </c>
      <c r="Y9548" s="1">
        <v>28288</v>
      </c>
      <c r="Z9548" t="s">
        <v>47</v>
      </c>
      <c r="AA9548" t="s">
        <v>71</v>
      </c>
      <c r="AB9548" s="1">
        <v>0</v>
      </c>
      <c r="AC9548">
        <v>0</v>
      </c>
      <c r="AD9548">
        <v>0</v>
      </c>
      <c r="AE9548">
        <v>0</v>
      </c>
      <c r="AF9548">
        <v>0</v>
      </c>
      <c r="AG9548" t="s">
        <v>131</v>
      </c>
      <c r="AH9548">
        <f>IF(OR(Cleaned_Data_Table[[#This Row],[Appointment Status]]="No Show", Cleaned_Data_Table[[#This Row],[Appointment Status]]="Cancelled"), 1, 0)</f>
        <v>0</v>
      </c>
      <c r="AI9548" t="str">
        <f>IF(Cleaned_Data_Table[[#This Row],[Emergency Case]]=1, "Emergency Care", "Standard Care")</f>
        <v>Emergency Care</v>
      </c>
    </row>
    <row r="9549" spans="1:35">
      <c r="A9549" t="s">
        <v>9658</v>
      </c>
      <c r="B9549">
        <v>68</v>
      </c>
      <c r="C9549" t="s">
        <v>51</v>
      </c>
      <c r="D9549" t="s">
        <v>59</v>
      </c>
      <c r="E9549">
        <v>25.1</v>
      </c>
      <c r="F9549" t="s">
        <v>52</v>
      </c>
      <c r="G9549" t="s">
        <v>66</v>
      </c>
      <c r="H9549" t="s">
        <v>60</v>
      </c>
      <c r="I9549" t="s">
        <v>61</v>
      </c>
      <c r="J9549" t="s">
        <v>90</v>
      </c>
      <c r="K9549">
        <v>20</v>
      </c>
      <c r="L9549" s="1">
        <v>612</v>
      </c>
      <c r="M9549" t="s">
        <v>53</v>
      </c>
      <c r="N9549" t="s">
        <v>69</v>
      </c>
      <c r="O9549" t="s">
        <v>63</v>
      </c>
      <c r="P9549">
        <v>25</v>
      </c>
      <c r="Q9549">
        <v>10</v>
      </c>
      <c r="R9549">
        <v>8</v>
      </c>
      <c r="S9549">
        <v>2</v>
      </c>
      <c r="T9549">
        <v>4.5999999999999996</v>
      </c>
      <c r="U9549">
        <v>0</v>
      </c>
      <c r="V9549">
        <v>10</v>
      </c>
      <c r="W9549" s="1">
        <v>15536</v>
      </c>
      <c r="X9549" s="1">
        <v>6361</v>
      </c>
      <c r="Y9549" s="1">
        <v>15756.3</v>
      </c>
      <c r="Z9549" t="s">
        <v>47</v>
      </c>
      <c r="AA9549" t="s">
        <v>76</v>
      </c>
      <c r="AB9549" s="1">
        <v>0</v>
      </c>
      <c r="AC9549">
        <v>0</v>
      </c>
      <c r="AD9549">
        <v>1</v>
      </c>
      <c r="AE9549">
        <v>0</v>
      </c>
      <c r="AF9549">
        <v>0</v>
      </c>
      <c r="AG9549" t="s">
        <v>91</v>
      </c>
      <c r="AH9549">
        <f>IF(OR(Cleaned_Data_Table[[#This Row],[Appointment Status]]="No Show", Cleaned_Data_Table[[#This Row],[Appointment Status]]="Cancelled"), 1, 0)</f>
        <v>0</v>
      </c>
      <c r="AI9549" t="str">
        <f>IF(Cleaned_Data_Table[[#This Row],[Emergency Case]]=1, "Emergency Care", "Standard Care")</f>
        <v>Standard Care</v>
      </c>
    </row>
    <row r="9550" spans="1:35">
      <c r="A9550" t="s">
        <v>9659</v>
      </c>
      <c r="B9550">
        <v>8</v>
      </c>
      <c r="C9550" t="s">
        <v>37</v>
      </c>
      <c r="D9550" t="s">
        <v>114</v>
      </c>
      <c r="E9550">
        <v>21</v>
      </c>
      <c r="F9550" t="s">
        <v>52</v>
      </c>
      <c r="G9550" t="s">
        <v>40</v>
      </c>
      <c r="H9550" t="s">
        <v>94</v>
      </c>
      <c r="I9550" t="s">
        <v>95</v>
      </c>
      <c r="J9550" t="s">
        <v>43</v>
      </c>
      <c r="K9550">
        <v>12</v>
      </c>
      <c r="L9550" s="1">
        <v>612</v>
      </c>
      <c r="M9550" t="s">
        <v>53</v>
      </c>
      <c r="N9550" t="s">
        <v>69</v>
      </c>
      <c r="O9550" t="s">
        <v>75</v>
      </c>
      <c r="P9550">
        <v>18</v>
      </c>
      <c r="Q9550">
        <v>55</v>
      </c>
      <c r="R9550">
        <v>1</v>
      </c>
      <c r="S9550">
        <v>0</v>
      </c>
      <c r="T9550">
        <v>3.1</v>
      </c>
      <c r="U9550">
        <v>0</v>
      </c>
      <c r="V9550">
        <v>7.9</v>
      </c>
      <c r="W9550" s="1">
        <v>166</v>
      </c>
      <c r="X9550" s="1">
        <v>164</v>
      </c>
      <c r="Y9550" s="1">
        <v>659.4</v>
      </c>
      <c r="Z9550" t="s">
        <v>47</v>
      </c>
      <c r="AA9550" t="s">
        <v>112</v>
      </c>
      <c r="AB9550" s="1">
        <v>0</v>
      </c>
      <c r="AC9550">
        <v>1</v>
      </c>
      <c r="AD9550">
        <v>1</v>
      </c>
      <c r="AE9550">
        <v>0</v>
      </c>
      <c r="AF9550">
        <v>0</v>
      </c>
      <c r="AG9550" t="s">
        <v>49</v>
      </c>
      <c r="AH9550">
        <f>IF(OR(Cleaned_Data_Table[[#This Row],[Appointment Status]]="No Show", Cleaned_Data_Table[[#This Row],[Appointment Status]]="Cancelled"), 1, 0)</f>
        <v>0</v>
      </c>
      <c r="AI9550" t="str">
        <f>IF(Cleaned_Data_Table[[#This Row],[Emergency Case]]=1, "Emergency Care", "Standard Care")</f>
        <v>Standard Care</v>
      </c>
    </row>
    <row r="9551" spans="1:35">
      <c r="A9551" t="s">
        <v>9660</v>
      </c>
      <c r="B9551">
        <v>3</v>
      </c>
      <c r="C9551" t="s">
        <v>51</v>
      </c>
      <c r="D9551" t="s">
        <v>84</v>
      </c>
      <c r="E9551">
        <v>25.9</v>
      </c>
      <c r="F9551" t="s">
        <v>89</v>
      </c>
      <c r="G9551" t="s">
        <v>66</v>
      </c>
      <c r="H9551" t="s">
        <v>138</v>
      </c>
      <c r="I9551" t="s">
        <v>139</v>
      </c>
      <c r="J9551" t="s">
        <v>110</v>
      </c>
      <c r="K9551">
        <v>5</v>
      </c>
      <c r="L9551" s="1">
        <v>369</v>
      </c>
      <c r="M9551" t="s">
        <v>53</v>
      </c>
      <c r="N9551" t="s">
        <v>81</v>
      </c>
      <c r="O9551" t="s">
        <v>55</v>
      </c>
      <c r="P9551">
        <v>8</v>
      </c>
      <c r="Q9551">
        <v>23</v>
      </c>
      <c r="R9551">
        <v>4</v>
      </c>
      <c r="S9551">
        <v>0</v>
      </c>
      <c r="T9551">
        <v>4.2</v>
      </c>
      <c r="U9551">
        <v>0</v>
      </c>
      <c r="V9551">
        <v>10</v>
      </c>
      <c r="W9551" s="1">
        <v>1663</v>
      </c>
      <c r="X9551" s="1">
        <v>3902</v>
      </c>
      <c r="Y9551" s="1">
        <v>4153.8</v>
      </c>
      <c r="Z9551" t="s">
        <v>47</v>
      </c>
      <c r="AA9551" t="s">
        <v>112</v>
      </c>
      <c r="AB9551" s="1">
        <v>0</v>
      </c>
      <c r="AC9551">
        <v>0</v>
      </c>
      <c r="AD9551">
        <v>0</v>
      </c>
      <c r="AE9551">
        <v>0</v>
      </c>
      <c r="AF9551">
        <v>0</v>
      </c>
      <c r="AG9551" t="s">
        <v>87</v>
      </c>
      <c r="AH9551">
        <f>IF(OR(Cleaned_Data_Table[[#This Row],[Appointment Status]]="No Show", Cleaned_Data_Table[[#This Row],[Appointment Status]]="Cancelled"), 1, 0)</f>
        <v>0</v>
      </c>
      <c r="AI9551" t="str">
        <f>IF(Cleaned_Data_Table[[#This Row],[Emergency Case]]=1, "Emergency Care", "Standard Care")</f>
        <v>Standard Care</v>
      </c>
    </row>
    <row r="9552" spans="1:35">
      <c r="A9552" t="s">
        <v>9661</v>
      </c>
      <c r="B9552">
        <v>49</v>
      </c>
      <c r="C9552" t="s">
        <v>51</v>
      </c>
      <c r="D9552" t="s">
        <v>84</v>
      </c>
      <c r="E9552">
        <v>25.5</v>
      </c>
      <c r="F9552" t="s">
        <v>39</v>
      </c>
      <c r="G9552" t="s">
        <v>40</v>
      </c>
      <c r="H9552" t="s">
        <v>79</v>
      </c>
      <c r="I9552" t="s">
        <v>80</v>
      </c>
      <c r="J9552" t="s">
        <v>43</v>
      </c>
      <c r="K9552">
        <v>1</v>
      </c>
      <c r="L9552" s="1">
        <v>328</v>
      </c>
      <c r="M9552" t="s">
        <v>53</v>
      </c>
      <c r="N9552" t="s">
        <v>81</v>
      </c>
      <c r="O9552" t="s">
        <v>106</v>
      </c>
      <c r="P9552">
        <v>7</v>
      </c>
      <c r="Q9552">
        <v>36</v>
      </c>
      <c r="R9552">
        <v>12</v>
      </c>
      <c r="S9552">
        <v>2</v>
      </c>
      <c r="T9552">
        <v>3.3</v>
      </c>
      <c r="U9552">
        <v>0</v>
      </c>
      <c r="V9552">
        <v>9.1999999999999993</v>
      </c>
      <c r="W9552" s="1">
        <v>437</v>
      </c>
      <c r="X9552" s="1">
        <v>518</v>
      </c>
      <c r="Y9552" s="1">
        <v>898.1</v>
      </c>
      <c r="Z9552" t="s">
        <v>47</v>
      </c>
      <c r="AA9552" t="s">
        <v>48</v>
      </c>
      <c r="AB9552" s="1">
        <v>0</v>
      </c>
      <c r="AC9552">
        <v>1</v>
      </c>
      <c r="AD9552">
        <v>0</v>
      </c>
      <c r="AE9552">
        <v>0</v>
      </c>
      <c r="AF9552">
        <v>0</v>
      </c>
      <c r="AG9552" t="s">
        <v>87</v>
      </c>
      <c r="AH9552">
        <f>IF(OR(Cleaned_Data_Table[[#This Row],[Appointment Status]]="No Show", Cleaned_Data_Table[[#This Row],[Appointment Status]]="Cancelled"), 1, 0)</f>
        <v>0</v>
      </c>
      <c r="AI9552" t="str">
        <f>IF(Cleaned_Data_Table[[#This Row],[Emergency Case]]=1, "Emergency Care", "Standard Care")</f>
        <v>Standard Care</v>
      </c>
    </row>
    <row r="9553" spans="1:35">
      <c r="A9553" t="s">
        <v>9662</v>
      </c>
      <c r="B9553">
        <v>87</v>
      </c>
      <c r="C9553" t="s">
        <v>51</v>
      </c>
      <c r="D9553" t="s">
        <v>114</v>
      </c>
      <c r="E9553">
        <v>19.7</v>
      </c>
      <c r="F9553" t="s">
        <v>89</v>
      </c>
      <c r="G9553" t="s">
        <v>40</v>
      </c>
      <c r="H9553" t="s">
        <v>129</v>
      </c>
      <c r="I9553" t="s">
        <v>130</v>
      </c>
      <c r="J9553" t="s">
        <v>43</v>
      </c>
      <c r="K9553">
        <v>28</v>
      </c>
      <c r="L9553" s="1">
        <v>930</v>
      </c>
      <c r="M9553" t="s">
        <v>44</v>
      </c>
      <c r="N9553" t="s">
        <v>81</v>
      </c>
      <c r="O9553" t="s">
        <v>70</v>
      </c>
      <c r="P9553">
        <v>7</v>
      </c>
      <c r="Q9553">
        <v>21</v>
      </c>
      <c r="R9553">
        <v>9</v>
      </c>
      <c r="S9553">
        <v>1</v>
      </c>
      <c r="T9553">
        <v>4.2</v>
      </c>
      <c r="U9553">
        <v>0</v>
      </c>
      <c r="V9553">
        <v>10</v>
      </c>
      <c r="W9553" s="1">
        <v>306</v>
      </c>
      <c r="X9553" s="1">
        <v>544</v>
      </c>
      <c r="Y9553" s="1">
        <v>1780</v>
      </c>
      <c r="Z9553" t="s">
        <v>47</v>
      </c>
      <c r="AA9553" t="s">
        <v>71</v>
      </c>
      <c r="AB9553" s="1">
        <v>0</v>
      </c>
      <c r="AC9553">
        <v>0</v>
      </c>
      <c r="AD9553">
        <v>0</v>
      </c>
      <c r="AE9553">
        <v>0</v>
      </c>
      <c r="AF9553">
        <v>0</v>
      </c>
      <c r="AG9553" t="s">
        <v>87</v>
      </c>
      <c r="AH9553">
        <f>IF(OR(Cleaned_Data_Table[[#This Row],[Appointment Status]]="No Show", Cleaned_Data_Table[[#This Row],[Appointment Status]]="Cancelled"), 1, 0)</f>
        <v>0</v>
      </c>
      <c r="AI9553" t="str">
        <f>IF(Cleaned_Data_Table[[#This Row],[Emergency Case]]=1, "Emergency Care", "Standard Care")</f>
        <v>Standard Care</v>
      </c>
    </row>
    <row r="9554" spans="1:35">
      <c r="A9554" t="s">
        <v>9663</v>
      </c>
      <c r="B9554">
        <v>73</v>
      </c>
      <c r="C9554" t="s">
        <v>51</v>
      </c>
      <c r="D9554" t="s">
        <v>118</v>
      </c>
      <c r="E9554">
        <v>18.399999999999999</v>
      </c>
      <c r="F9554" t="s">
        <v>39</v>
      </c>
      <c r="G9554" t="s">
        <v>66</v>
      </c>
      <c r="H9554" t="s">
        <v>41</v>
      </c>
      <c r="I9554" t="s">
        <v>42</v>
      </c>
      <c r="J9554" t="s">
        <v>43</v>
      </c>
      <c r="K9554">
        <v>18</v>
      </c>
      <c r="L9554" s="1">
        <v>675</v>
      </c>
      <c r="M9554" t="s">
        <v>53</v>
      </c>
      <c r="N9554" t="s">
        <v>54</v>
      </c>
      <c r="O9554" t="s">
        <v>70</v>
      </c>
      <c r="P9554">
        <v>28</v>
      </c>
      <c r="Q9554">
        <v>58</v>
      </c>
      <c r="R9554">
        <v>8</v>
      </c>
      <c r="S9554">
        <v>1</v>
      </c>
      <c r="T9554">
        <v>4.5</v>
      </c>
      <c r="U9554">
        <v>0</v>
      </c>
      <c r="V9554">
        <v>8.4</v>
      </c>
      <c r="W9554" s="1">
        <v>373</v>
      </c>
      <c r="X9554" s="1">
        <v>655</v>
      </c>
      <c r="Y9554" s="1">
        <v>1192.0999999999999</v>
      </c>
      <c r="Z9554" t="s">
        <v>125</v>
      </c>
      <c r="AA9554" t="s">
        <v>76</v>
      </c>
      <c r="AB9554" s="1">
        <v>0</v>
      </c>
      <c r="AC9554">
        <v>1</v>
      </c>
      <c r="AD9554">
        <v>1</v>
      </c>
      <c r="AE9554">
        <v>0</v>
      </c>
      <c r="AF9554">
        <v>0</v>
      </c>
      <c r="AG9554" t="s">
        <v>49</v>
      </c>
      <c r="AH9554">
        <f>IF(OR(Cleaned_Data_Table[[#This Row],[Appointment Status]]="No Show", Cleaned_Data_Table[[#This Row],[Appointment Status]]="Cancelled"), 1, 0)</f>
        <v>1</v>
      </c>
      <c r="AI9554" t="str">
        <f>IF(Cleaned_Data_Table[[#This Row],[Emergency Case]]=1, "Emergency Care", "Standard Care")</f>
        <v>Standard Care</v>
      </c>
    </row>
    <row r="9555" spans="1:35">
      <c r="A9555" t="s">
        <v>9664</v>
      </c>
      <c r="B9555">
        <v>3</v>
      </c>
      <c r="C9555" t="s">
        <v>51</v>
      </c>
      <c r="D9555" t="s">
        <v>84</v>
      </c>
      <c r="E9555">
        <v>26.5</v>
      </c>
      <c r="F9555" t="s">
        <v>52</v>
      </c>
      <c r="G9555" t="s">
        <v>66</v>
      </c>
      <c r="H9555" t="s">
        <v>67</v>
      </c>
      <c r="I9555" t="s">
        <v>68</v>
      </c>
      <c r="J9555" t="s">
        <v>110</v>
      </c>
      <c r="K9555">
        <v>13</v>
      </c>
      <c r="L9555" s="1">
        <v>586</v>
      </c>
      <c r="M9555" t="s">
        <v>53</v>
      </c>
      <c r="N9555" t="s">
        <v>54</v>
      </c>
      <c r="O9555" t="s">
        <v>106</v>
      </c>
      <c r="P9555">
        <v>23</v>
      </c>
      <c r="Q9555">
        <v>11</v>
      </c>
      <c r="R9555">
        <v>11</v>
      </c>
      <c r="S9555">
        <v>3</v>
      </c>
      <c r="T9555">
        <v>4.2</v>
      </c>
      <c r="U9555">
        <v>0</v>
      </c>
      <c r="V9555">
        <v>10</v>
      </c>
      <c r="W9555" s="1">
        <v>3880</v>
      </c>
      <c r="X9555" s="1">
        <v>3661</v>
      </c>
      <c r="Y9555" s="1">
        <v>5688.9</v>
      </c>
      <c r="Z9555" t="s">
        <v>47</v>
      </c>
      <c r="AA9555" t="s">
        <v>112</v>
      </c>
      <c r="AB9555" s="1">
        <v>0</v>
      </c>
      <c r="AC9555">
        <v>0</v>
      </c>
      <c r="AD9555">
        <v>1</v>
      </c>
      <c r="AE9555">
        <v>0</v>
      </c>
      <c r="AF9555">
        <v>0</v>
      </c>
      <c r="AG9555" t="s">
        <v>87</v>
      </c>
      <c r="AH9555">
        <f>IF(OR(Cleaned_Data_Table[[#This Row],[Appointment Status]]="No Show", Cleaned_Data_Table[[#This Row],[Appointment Status]]="Cancelled"), 1, 0)</f>
        <v>0</v>
      </c>
      <c r="AI9555" t="str">
        <f>IF(Cleaned_Data_Table[[#This Row],[Emergency Case]]=1, "Emergency Care", "Standard Care")</f>
        <v>Standard Care</v>
      </c>
    </row>
    <row r="9556" spans="1:35">
      <c r="A9556" t="s">
        <v>9665</v>
      </c>
      <c r="B9556">
        <v>5</v>
      </c>
      <c r="C9556" t="s">
        <v>37</v>
      </c>
      <c r="D9556" t="s">
        <v>116</v>
      </c>
      <c r="E9556">
        <v>28.1</v>
      </c>
      <c r="F9556" t="s">
        <v>89</v>
      </c>
      <c r="G9556" t="s">
        <v>40</v>
      </c>
      <c r="H9556" t="s">
        <v>79</v>
      </c>
      <c r="I9556" t="s">
        <v>80</v>
      </c>
      <c r="J9556" t="s">
        <v>110</v>
      </c>
      <c r="K9556">
        <v>16</v>
      </c>
      <c r="L9556" s="1">
        <v>530</v>
      </c>
      <c r="M9556" t="s">
        <v>44</v>
      </c>
      <c r="N9556" t="s">
        <v>81</v>
      </c>
      <c r="O9556" t="s">
        <v>46</v>
      </c>
      <c r="P9556">
        <v>11</v>
      </c>
      <c r="Q9556">
        <v>17</v>
      </c>
      <c r="R9556">
        <v>4</v>
      </c>
      <c r="S9556">
        <v>1</v>
      </c>
      <c r="T9556">
        <v>4.3</v>
      </c>
      <c r="U9556">
        <v>0</v>
      </c>
      <c r="V9556">
        <v>10</v>
      </c>
      <c r="W9556" s="1">
        <v>4535</v>
      </c>
      <c r="X9556" s="1">
        <v>2983</v>
      </c>
      <c r="Y9556" s="1">
        <v>8048</v>
      </c>
      <c r="Z9556" t="s">
        <v>47</v>
      </c>
      <c r="AA9556" t="s">
        <v>112</v>
      </c>
      <c r="AB9556" s="1">
        <v>0</v>
      </c>
      <c r="AC9556">
        <v>0</v>
      </c>
      <c r="AD9556">
        <v>0</v>
      </c>
      <c r="AE9556">
        <v>0</v>
      </c>
      <c r="AF9556">
        <v>0</v>
      </c>
      <c r="AG9556" t="s">
        <v>87</v>
      </c>
      <c r="AH9556">
        <f>IF(OR(Cleaned_Data_Table[[#This Row],[Appointment Status]]="No Show", Cleaned_Data_Table[[#This Row],[Appointment Status]]="Cancelled"), 1, 0)</f>
        <v>0</v>
      </c>
      <c r="AI9556" t="str">
        <f>IF(Cleaned_Data_Table[[#This Row],[Emergency Case]]=1, "Emergency Care", "Standard Care")</f>
        <v>Standard Care</v>
      </c>
    </row>
    <row r="9557" spans="1:35">
      <c r="A9557" t="s">
        <v>9666</v>
      </c>
      <c r="B9557">
        <v>68</v>
      </c>
      <c r="C9557" t="s">
        <v>37</v>
      </c>
      <c r="D9557" t="s">
        <v>118</v>
      </c>
      <c r="E9557">
        <v>23.2</v>
      </c>
      <c r="F9557" t="s">
        <v>52</v>
      </c>
      <c r="G9557" t="s">
        <v>40</v>
      </c>
      <c r="H9557" t="s">
        <v>67</v>
      </c>
      <c r="I9557" t="s">
        <v>68</v>
      </c>
      <c r="J9557" t="s">
        <v>90</v>
      </c>
      <c r="K9557">
        <v>25</v>
      </c>
      <c r="L9557" s="1">
        <v>764</v>
      </c>
      <c r="M9557" t="s">
        <v>53</v>
      </c>
      <c r="N9557" t="s">
        <v>81</v>
      </c>
      <c r="O9557" t="s">
        <v>98</v>
      </c>
      <c r="P9557">
        <v>19</v>
      </c>
      <c r="Q9557">
        <v>2</v>
      </c>
      <c r="R9557">
        <v>6</v>
      </c>
      <c r="S9557">
        <v>0</v>
      </c>
      <c r="T9557">
        <v>3.7</v>
      </c>
      <c r="U9557">
        <v>0</v>
      </c>
      <c r="V9557">
        <v>10</v>
      </c>
      <c r="W9557" s="1">
        <v>14554</v>
      </c>
      <c r="X9557" s="1">
        <v>12121</v>
      </c>
      <c r="Y9557" s="1">
        <v>19207.3</v>
      </c>
      <c r="Z9557" t="s">
        <v>47</v>
      </c>
      <c r="AA9557" t="s">
        <v>76</v>
      </c>
      <c r="AB9557" s="1">
        <v>0</v>
      </c>
      <c r="AC9557">
        <v>0</v>
      </c>
      <c r="AD9557">
        <v>1</v>
      </c>
      <c r="AE9557">
        <v>0</v>
      </c>
      <c r="AF9557">
        <v>0</v>
      </c>
      <c r="AG9557" t="s">
        <v>91</v>
      </c>
      <c r="AH9557">
        <f>IF(OR(Cleaned_Data_Table[[#This Row],[Appointment Status]]="No Show", Cleaned_Data_Table[[#This Row],[Appointment Status]]="Cancelled"), 1, 0)</f>
        <v>0</v>
      </c>
      <c r="AI9557" t="str">
        <f>IF(Cleaned_Data_Table[[#This Row],[Emergency Case]]=1, "Emergency Care", "Standard Care")</f>
        <v>Standard Care</v>
      </c>
    </row>
    <row r="9558" spans="1:35">
      <c r="A9558" t="s">
        <v>9667</v>
      </c>
      <c r="B9558">
        <v>29</v>
      </c>
      <c r="C9558" t="s">
        <v>37</v>
      </c>
      <c r="D9558" t="s">
        <v>78</v>
      </c>
      <c r="E9558">
        <v>21.6</v>
      </c>
      <c r="F9558" t="s">
        <v>52</v>
      </c>
      <c r="G9558" t="s">
        <v>40</v>
      </c>
      <c r="H9558" t="s">
        <v>73</v>
      </c>
      <c r="I9558" t="s">
        <v>74</v>
      </c>
      <c r="J9558" t="s">
        <v>90</v>
      </c>
      <c r="K9558">
        <v>15</v>
      </c>
      <c r="L9558" s="1">
        <v>520</v>
      </c>
      <c r="M9558" t="s">
        <v>53</v>
      </c>
      <c r="N9558" t="s">
        <v>54</v>
      </c>
      <c r="O9558" t="s">
        <v>86</v>
      </c>
      <c r="P9558">
        <v>29</v>
      </c>
      <c r="Q9558">
        <v>13</v>
      </c>
      <c r="R9558">
        <v>5</v>
      </c>
      <c r="S9558">
        <v>1</v>
      </c>
      <c r="T9558">
        <v>3.1</v>
      </c>
      <c r="U9558">
        <v>0</v>
      </c>
      <c r="V9558">
        <v>10</v>
      </c>
      <c r="W9558" s="1">
        <v>12697</v>
      </c>
      <c r="X9558" s="1">
        <v>7225</v>
      </c>
      <c r="Y9558" s="1">
        <v>14309.4</v>
      </c>
      <c r="Z9558" t="s">
        <v>47</v>
      </c>
      <c r="AA9558" t="s">
        <v>57</v>
      </c>
      <c r="AB9558" s="1">
        <v>0</v>
      </c>
      <c r="AC9558">
        <v>0</v>
      </c>
      <c r="AD9558">
        <v>1</v>
      </c>
      <c r="AE9558">
        <v>0</v>
      </c>
      <c r="AF9558">
        <v>0</v>
      </c>
      <c r="AG9558" t="s">
        <v>91</v>
      </c>
      <c r="AH9558">
        <f>IF(OR(Cleaned_Data_Table[[#This Row],[Appointment Status]]="No Show", Cleaned_Data_Table[[#This Row],[Appointment Status]]="Cancelled"), 1, 0)</f>
        <v>0</v>
      </c>
      <c r="AI9558" t="str">
        <f>IF(Cleaned_Data_Table[[#This Row],[Emergency Case]]=1, "Emergency Care", "Standard Care")</f>
        <v>Standard Care</v>
      </c>
    </row>
    <row r="9559" spans="1:35">
      <c r="A9559" t="s">
        <v>9668</v>
      </c>
      <c r="B9559">
        <v>7</v>
      </c>
      <c r="C9559" t="s">
        <v>37</v>
      </c>
      <c r="D9559" t="s">
        <v>114</v>
      </c>
      <c r="E9559">
        <v>20.399999999999999</v>
      </c>
      <c r="F9559" t="s">
        <v>89</v>
      </c>
      <c r="G9559" t="s">
        <v>40</v>
      </c>
      <c r="H9559" t="s">
        <v>129</v>
      </c>
      <c r="I9559" t="s">
        <v>130</v>
      </c>
      <c r="J9559" t="s">
        <v>110</v>
      </c>
      <c r="K9559">
        <v>29</v>
      </c>
      <c r="L9559" s="1">
        <v>785</v>
      </c>
      <c r="M9559" t="s">
        <v>53</v>
      </c>
      <c r="N9559" t="s">
        <v>81</v>
      </c>
      <c r="O9559" t="s">
        <v>63</v>
      </c>
      <c r="P9559">
        <v>5</v>
      </c>
      <c r="Q9559">
        <v>24</v>
      </c>
      <c r="R9559">
        <v>3</v>
      </c>
      <c r="S9559">
        <v>1</v>
      </c>
      <c r="T9559">
        <v>3.1</v>
      </c>
      <c r="U9559">
        <v>0</v>
      </c>
      <c r="V9559">
        <v>10</v>
      </c>
      <c r="W9559" s="1">
        <v>4305</v>
      </c>
      <c r="X9559" s="1">
        <v>1020</v>
      </c>
      <c r="Y9559" s="1">
        <v>4277</v>
      </c>
      <c r="Z9559" t="s">
        <v>47</v>
      </c>
      <c r="AA9559" t="s">
        <v>112</v>
      </c>
      <c r="AB9559" s="1">
        <v>0</v>
      </c>
      <c r="AC9559">
        <v>0</v>
      </c>
      <c r="AD9559">
        <v>0</v>
      </c>
      <c r="AE9559">
        <v>0</v>
      </c>
      <c r="AF9559">
        <v>0</v>
      </c>
      <c r="AG9559" t="s">
        <v>87</v>
      </c>
      <c r="AH9559">
        <f>IF(OR(Cleaned_Data_Table[[#This Row],[Appointment Status]]="No Show", Cleaned_Data_Table[[#This Row],[Appointment Status]]="Cancelled"), 1, 0)</f>
        <v>0</v>
      </c>
      <c r="AI9559" t="str">
        <f>IF(Cleaned_Data_Table[[#This Row],[Emergency Case]]=1, "Emergency Care", "Standard Care")</f>
        <v>Standard Care</v>
      </c>
    </row>
    <row r="9560" spans="1:35">
      <c r="A9560" t="s">
        <v>9669</v>
      </c>
      <c r="B9560">
        <v>17</v>
      </c>
      <c r="C9560" t="s">
        <v>37</v>
      </c>
      <c r="D9560" t="s">
        <v>93</v>
      </c>
      <c r="E9560">
        <v>26.4</v>
      </c>
      <c r="F9560" t="s">
        <v>89</v>
      </c>
      <c r="G9560" t="s">
        <v>40</v>
      </c>
      <c r="H9560" t="s">
        <v>60</v>
      </c>
      <c r="I9560" t="s">
        <v>61</v>
      </c>
      <c r="J9560" t="s">
        <v>43</v>
      </c>
      <c r="K9560">
        <v>1</v>
      </c>
      <c r="L9560" s="1">
        <v>403</v>
      </c>
      <c r="M9560" t="s">
        <v>53</v>
      </c>
      <c r="N9560" t="s">
        <v>54</v>
      </c>
      <c r="O9560" t="s">
        <v>63</v>
      </c>
      <c r="P9560">
        <v>6</v>
      </c>
      <c r="Q9560">
        <v>51</v>
      </c>
      <c r="R9560">
        <v>12</v>
      </c>
      <c r="S9560">
        <v>3</v>
      </c>
      <c r="T9560">
        <v>3.3</v>
      </c>
      <c r="U9560">
        <v>0</v>
      </c>
      <c r="V9560">
        <v>8.1999999999999993</v>
      </c>
      <c r="W9560" s="1">
        <v>644</v>
      </c>
      <c r="X9560" s="1">
        <v>205</v>
      </c>
      <c r="Y9560" s="1">
        <v>876.4</v>
      </c>
      <c r="Z9560" t="s">
        <v>47</v>
      </c>
      <c r="AA9560" t="s">
        <v>112</v>
      </c>
      <c r="AB9560" s="1">
        <v>0</v>
      </c>
      <c r="AC9560">
        <v>1</v>
      </c>
      <c r="AD9560">
        <v>0</v>
      </c>
      <c r="AE9560">
        <v>0</v>
      </c>
      <c r="AF9560">
        <v>0</v>
      </c>
      <c r="AG9560" t="s">
        <v>87</v>
      </c>
      <c r="AH9560">
        <f>IF(OR(Cleaned_Data_Table[[#This Row],[Appointment Status]]="No Show", Cleaned_Data_Table[[#This Row],[Appointment Status]]="Cancelled"), 1, 0)</f>
        <v>0</v>
      </c>
      <c r="AI9560" t="str">
        <f>IF(Cleaned_Data_Table[[#This Row],[Emergency Case]]=1, "Emergency Care", "Standard Care")</f>
        <v>Standard Care</v>
      </c>
    </row>
    <row r="9561" spans="1:35">
      <c r="A9561" t="s">
        <v>9670</v>
      </c>
      <c r="B9561">
        <v>88</v>
      </c>
      <c r="C9561" t="s">
        <v>51</v>
      </c>
      <c r="D9561" t="s">
        <v>100</v>
      </c>
      <c r="E9561">
        <v>30.8</v>
      </c>
      <c r="F9561" t="s">
        <v>97</v>
      </c>
      <c r="G9561" t="s">
        <v>66</v>
      </c>
      <c r="H9561" t="s">
        <v>104</v>
      </c>
      <c r="I9561" t="s">
        <v>105</v>
      </c>
      <c r="J9561" t="s">
        <v>90</v>
      </c>
      <c r="K9561">
        <v>7</v>
      </c>
      <c r="L9561" s="1">
        <v>535</v>
      </c>
      <c r="M9561" t="s">
        <v>53</v>
      </c>
      <c r="N9561" t="s">
        <v>45</v>
      </c>
      <c r="O9561" t="s">
        <v>63</v>
      </c>
      <c r="P9561">
        <v>8</v>
      </c>
      <c r="Q9561">
        <v>3</v>
      </c>
      <c r="R9561">
        <v>1</v>
      </c>
      <c r="S9561">
        <v>0</v>
      </c>
      <c r="T9561">
        <v>3.2</v>
      </c>
      <c r="U9561">
        <v>0</v>
      </c>
      <c r="V9561">
        <v>10</v>
      </c>
      <c r="W9561" s="1">
        <v>7089</v>
      </c>
      <c r="X9561" s="1">
        <v>10036</v>
      </c>
      <c r="Y9561" s="1">
        <v>12362</v>
      </c>
      <c r="Z9561" t="s">
        <v>47</v>
      </c>
      <c r="AA9561" t="s">
        <v>71</v>
      </c>
      <c r="AB9561" s="1">
        <v>0</v>
      </c>
      <c r="AC9561">
        <v>0</v>
      </c>
      <c r="AD9561">
        <v>0</v>
      </c>
      <c r="AE9561">
        <v>0</v>
      </c>
      <c r="AF9561">
        <v>0</v>
      </c>
      <c r="AG9561" t="s">
        <v>87</v>
      </c>
      <c r="AH9561">
        <f>IF(OR(Cleaned_Data_Table[[#This Row],[Appointment Status]]="No Show", Cleaned_Data_Table[[#This Row],[Appointment Status]]="Cancelled"), 1, 0)</f>
        <v>0</v>
      </c>
      <c r="AI9561" t="str">
        <f>IF(Cleaned_Data_Table[[#This Row],[Emergency Case]]=1, "Emergency Care", "Standard Care")</f>
        <v>Standard Care</v>
      </c>
    </row>
    <row r="9562" spans="1:35">
      <c r="A9562" t="s">
        <v>9671</v>
      </c>
      <c r="B9562">
        <v>7</v>
      </c>
      <c r="C9562" t="s">
        <v>37</v>
      </c>
      <c r="D9562" t="s">
        <v>78</v>
      </c>
      <c r="E9562">
        <v>31.8</v>
      </c>
      <c r="F9562" t="s">
        <v>52</v>
      </c>
      <c r="G9562" t="s">
        <v>40</v>
      </c>
      <c r="H9562" t="s">
        <v>138</v>
      </c>
      <c r="I9562" t="s">
        <v>139</v>
      </c>
      <c r="J9562" t="s">
        <v>90</v>
      </c>
      <c r="K9562">
        <v>29</v>
      </c>
      <c r="L9562" s="1">
        <v>888</v>
      </c>
      <c r="M9562" t="s">
        <v>53</v>
      </c>
      <c r="N9562" t="s">
        <v>62</v>
      </c>
      <c r="O9562" t="s">
        <v>86</v>
      </c>
      <c r="P9562">
        <v>21</v>
      </c>
      <c r="Q9562">
        <v>6</v>
      </c>
      <c r="R9562">
        <v>14</v>
      </c>
      <c r="S9562">
        <v>3</v>
      </c>
      <c r="T9562">
        <v>3.2</v>
      </c>
      <c r="U9562">
        <v>0</v>
      </c>
      <c r="V9562">
        <v>10</v>
      </c>
      <c r="W9562" s="1">
        <v>6506</v>
      </c>
      <c r="X9562" s="1">
        <v>9340</v>
      </c>
      <c r="Y9562" s="1">
        <v>11713.8</v>
      </c>
      <c r="Z9562" t="s">
        <v>47</v>
      </c>
      <c r="AA9562" t="s">
        <v>112</v>
      </c>
      <c r="AB9562" s="1">
        <v>0</v>
      </c>
      <c r="AC9562">
        <v>0</v>
      </c>
      <c r="AD9562">
        <v>1</v>
      </c>
      <c r="AE9562">
        <v>0</v>
      </c>
      <c r="AF9562">
        <v>0</v>
      </c>
      <c r="AG9562" t="s">
        <v>91</v>
      </c>
      <c r="AH9562">
        <f>IF(OR(Cleaned_Data_Table[[#This Row],[Appointment Status]]="No Show", Cleaned_Data_Table[[#This Row],[Appointment Status]]="Cancelled"), 1, 0)</f>
        <v>0</v>
      </c>
      <c r="AI9562" t="str">
        <f>IF(Cleaned_Data_Table[[#This Row],[Emergency Case]]=1, "Emergency Care", "Standard Care")</f>
        <v>Standard Care</v>
      </c>
    </row>
    <row r="9563" spans="1:35">
      <c r="A9563" t="s">
        <v>9672</v>
      </c>
      <c r="B9563">
        <v>34</v>
      </c>
      <c r="C9563" t="s">
        <v>37</v>
      </c>
      <c r="D9563" t="s">
        <v>84</v>
      </c>
      <c r="E9563">
        <v>24.7</v>
      </c>
      <c r="F9563" t="s">
        <v>52</v>
      </c>
      <c r="G9563" t="s">
        <v>40</v>
      </c>
      <c r="H9563" t="s">
        <v>129</v>
      </c>
      <c r="I9563" t="s">
        <v>130</v>
      </c>
      <c r="J9563" t="s">
        <v>90</v>
      </c>
      <c r="K9563">
        <v>18</v>
      </c>
      <c r="L9563" s="1">
        <v>715</v>
      </c>
      <c r="M9563" t="s">
        <v>44</v>
      </c>
      <c r="N9563" t="s">
        <v>124</v>
      </c>
      <c r="O9563" t="s">
        <v>63</v>
      </c>
      <c r="P9563">
        <v>29</v>
      </c>
      <c r="Q9563">
        <v>3</v>
      </c>
      <c r="R9563">
        <v>3</v>
      </c>
      <c r="S9563">
        <v>1</v>
      </c>
      <c r="T9563">
        <v>3.8</v>
      </c>
      <c r="U9563">
        <v>0</v>
      </c>
      <c r="V9563">
        <v>10</v>
      </c>
      <c r="W9563" s="1">
        <v>6684</v>
      </c>
      <c r="X9563" s="1">
        <v>7935</v>
      </c>
      <c r="Y9563" s="1">
        <v>15334</v>
      </c>
      <c r="Z9563" t="s">
        <v>47</v>
      </c>
      <c r="AA9563" t="s">
        <v>57</v>
      </c>
      <c r="AB9563" s="1">
        <v>0</v>
      </c>
      <c r="AC9563">
        <v>0</v>
      </c>
      <c r="AD9563">
        <v>1</v>
      </c>
      <c r="AE9563">
        <v>0</v>
      </c>
      <c r="AF9563">
        <v>0</v>
      </c>
      <c r="AG9563" t="s">
        <v>91</v>
      </c>
      <c r="AH9563">
        <f>IF(OR(Cleaned_Data_Table[[#This Row],[Appointment Status]]="No Show", Cleaned_Data_Table[[#This Row],[Appointment Status]]="Cancelled"), 1, 0)</f>
        <v>0</v>
      </c>
      <c r="AI9563" t="str">
        <f>IF(Cleaned_Data_Table[[#This Row],[Emergency Case]]=1, "Emergency Care", "Standard Care")</f>
        <v>Standard Care</v>
      </c>
    </row>
    <row r="9564" spans="1:35">
      <c r="A9564" t="s">
        <v>9673</v>
      </c>
      <c r="B9564">
        <v>48</v>
      </c>
      <c r="C9564" t="s">
        <v>37</v>
      </c>
      <c r="D9564" t="s">
        <v>93</v>
      </c>
      <c r="E9564">
        <v>26.1</v>
      </c>
      <c r="F9564" t="s">
        <v>52</v>
      </c>
      <c r="G9564" t="s">
        <v>40</v>
      </c>
      <c r="H9564" t="s">
        <v>108</v>
      </c>
      <c r="I9564" t="s">
        <v>109</v>
      </c>
      <c r="J9564" t="s">
        <v>110</v>
      </c>
      <c r="K9564">
        <v>6</v>
      </c>
      <c r="L9564" s="1">
        <v>493</v>
      </c>
      <c r="M9564" t="s">
        <v>53</v>
      </c>
      <c r="N9564" t="s">
        <v>124</v>
      </c>
      <c r="O9564" t="s">
        <v>63</v>
      </c>
      <c r="P9564">
        <v>9</v>
      </c>
      <c r="Q9564">
        <v>16</v>
      </c>
      <c r="R9564">
        <v>4</v>
      </c>
      <c r="S9564">
        <v>1</v>
      </c>
      <c r="T9564">
        <v>3.1</v>
      </c>
      <c r="U9564">
        <v>0</v>
      </c>
      <c r="V9564">
        <v>10</v>
      </c>
      <c r="W9564" s="1">
        <v>1049</v>
      </c>
      <c r="X9564" s="1">
        <v>3134</v>
      </c>
      <c r="Y9564" s="1">
        <v>3273.2</v>
      </c>
      <c r="Z9564" t="s">
        <v>47</v>
      </c>
      <c r="AA9564" t="s">
        <v>48</v>
      </c>
      <c r="AB9564" s="1">
        <v>0</v>
      </c>
      <c r="AC9564">
        <v>0</v>
      </c>
      <c r="AD9564">
        <v>0</v>
      </c>
      <c r="AE9564">
        <v>0</v>
      </c>
      <c r="AF9564">
        <v>0</v>
      </c>
      <c r="AG9564" t="s">
        <v>87</v>
      </c>
      <c r="AH9564">
        <f>IF(OR(Cleaned_Data_Table[[#This Row],[Appointment Status]]="No Show", Cleaned_Data_Table[[#This Row],[Appointment Status]]="Cancelled"), 1, 0)</f>
        <v>0</v>
      </c>
      <c r="AI9564" t="str">
        <f>IF(Cleaned_Data_Table[[#This Row],[Emergency Case]]=1, "Emergency Care", "Standard Care")</f>
        <v>Standard Care</v>
      </c>
    </row>
    <row r="9565" spans="1:35">
      <c r="A9565" t="s">
        <v>9674</v>
      </c>
      <c r="B9565">
        <v>67</v>
      </c>
      <c r="C9565" t="s">
        <v>51</v>
      </c>
      <c r="D9565" t="s">
        <v>118</v>
      </c>
      <c r="E9565">
        <v>19.8</v>
      </c>
      <c r="F9565" t="s">
        <v>39</v>
      </c>
      <c r="G9565" t="s">
        <v>40</v>
      </c>
      <c r="H9565" t="s">
        <v>104</v>
      </c>
      <c r="I9565" t="s">
        <v>105</v>
      </c>
      <c r="J9565" t="s">
        <v>90</v>
      </c>
      <c r="K9565">
        <v>28</v>
      </c>
      <c r="L9565" s="1">
        <v>778</v>
      </c>
      <c r="M9565" t="s">
        <v>53</v>
      </c>
      <c r="N9565" t="s">
        <v>69</v>
      </c>
      <c r="O9565" t="s">
        <v>75</v>
      </c>
      <c r="P9565">
        <v>26</v>
      </c>
      <c r="Q9565">
        <v>7</v>
      </c>
      <c r="R9565">
        <v>12</v>
      </c>
      <c r="S9565">
        <v>3</v>
      </c>
      <c r="T9565">
        <v>3.5</v>
      </c>
      <c r="U9565">
        <v>0</v>
      </c>
      <c r="V9565">
        <v>10</v>
      </c>
      <c r="W9565" s="1">
        <v>15931</v>
      </c>
      <c r="X9565" s="1">
        <v>14040</v>
      </c>
      <c r="Y9565" s="1">
        <v>21524.3</v>
      </c>
      <c r="Z9565" t="s">
        <v>47</v>
      </c>
      <c r="AA9565" t="s">
        <v>76</v>
      </c>
      <c r="AB9565" s="1">
        <v>0</v>
      </c>
      <c r="AC9565">
        <v>0</v>
      </c>
      <c r="AD9565">
        <v>1</v>
      </c>
      <c r="AE9565">
        <v>0</v>
      </c>
      <c r="AF9565">
        <v>0</v>
      </c>
      <c r="AG9565" t="s">
        <v>91</v>
      </c>
      <c r="AH9565">
        <f>IF(OR(Cleaned_Data_Table[[#This Row],[Appointment Status]]="No Show", Cleaned_Data_Table[[#This Row],[Appointment Status]]="Cancelled"), 1, 0)</f>
        <v>0</v>
      </c>
      <c r="AI9565" t="str">
        <f>IF(Cleaned_Data_Table[[#This Row],[Emergency Case]]=1, "Emergency Care", "Standard Care")</f>
        <v>Standard Care</v>
      </c>
    </row>
    <row r="9566" spans="1:35">
      <c r="A9566" t="s">
        <v>9675</v>
      </c>
      <c r="B9566">
        <v>54</v>
      </c>
      <c r="C9566" t="s">
        <v>51</v>
      </c>
      <c r="D9566" t="s">
        <v>84</v>
      </c>
      <c r="E9566">
        <v>25.7</v>
      </c>
      <c r="F9566" t="s">
        <v>39</v>
      </c>
      <c r="G9566" t="s">
        <v>66</v>
      </c>
      <c r="H9566" t="s">
        <v>104</v>
      </c>
      <c r="I9566" t="s">
        <v>105</v>
      </c>
      <c r="J9566" t="s">
        <v>90</v>
      </c>
      <c r="K9566">
        <v>3</v>
      </c>
      <c r="L9566" s="1">
        <v>285</v>
      </c>
      <c r="M9566" t="s">
        <v>44</v>
      </c>
      <c r="N9566" t="s">
        <v>124</v>
      </c>
      <c r="O9566" t="s">
        <v>75</v>
      </c>
      <c r="P9566">
        <v>28</v>
      </c>
      <c r="Q9566">
        <v>19</v>
      </c>
      <c r="R9566">
        <v>9</v>
      </c>
      <c r="S9566">
        <v>1</v>
      </c>
      <c r="T9566">
        <v>4.7</v>
      </c>
      <c r="U9566">
        <v>0</v>
      </c>
      <c r="V9566">
        <v>10</v>
      </c>
      <c r="W9566" s="1">
        <v>7072</v>
      </c>
      <c r="X9566" s="1">
        <v>10822</v>
      </c>
      <c r="Y9566" s="1">
        <v>18179</v>
      </c>
      <c r="Z9566" t="s">
        <v>47</v>
      </c>
      <c r="AA9566" t="s">
        <v>48</v>
      </c>
      <c r="AB9566" s="1">
        <v>0</v>
      </c>
      <c r="AC9566">
        <v>0</v>
      </c>
      <c r="AD9566">
        <v>1</v>
      </c>
      <c r="AE9566">
        <v>0</v>
      </c>
      <c r="AF9566">
        <v>0</v>
      </c>
      <c r="AG9566" t="s">
        <v>91</v>
      </c>
      <c r="AH9566">
        <f>IF(OR(Cleaned_Data_Table[[#This Row],[Appointment Status]]="No Show", Cleaned_Data_Table[[#This Row],[Appointment Status]]="Cancelled"), 1, 0)</f>
        <v>0</v>
      </c>
      <c r="AI9566" t="str">
        <f>IF(Cleaned_Data_Table[[#This Row],[Emergency Case]]=1, "Emergency Care", "Standard Care")</f>
        <v>Standard Care</v>
      </c>
    </row>
    <row r="9567" spans="1:35">
      <c r="A9567" t="s">
        <v>9676</v>
      </c>
      <c r="B9567">
        <v>22</v>
      </c>
      <c r="C9567" t="s">
        <v>51</v>
      </c>
      <c r="D9567" t="s">
        <v>116</v>
      </c>
      <c r="E9567">
        <v>18.7</v>
      </c>
      <c r="F9567" t="s">
        <v>89</v>
      </c>
      <c r="G9567" t="s">
        <v>66</v>
      </c>
      <c r="H9567" t="s">
        <v>129</v>
      </c>
      <c r="I9567" t="s">
        <v>130</v>
      </c>
      <c r="J9567" t="s">
        <v>110</v>
      </c>
      <c r="K9567">
        <v>2</v>
      </c>
      <c r="L9567" s="1">
        <v>426</v>
      </c>
      <c r="M9567" t="s">
        <v>53</v>
      </c>
      <c r="N9567" t="s">
        <v>81</v>
      </c>
      <c r="O9567" t="s">
        <v>82</v>
      </c>
      <c r="P9567">
        <v>11</v>
      </c>
      <c r="Q9567">
        <v>18</v>
      </c>
      <c r="R9567">
        <v>10</v>
      </c>
      <c r="S9567">
        <v>1</v>
      </c>
      <c r="T9567">
        <v>3.2</v>
      </c>
      <c r="U9567">
        <v>0</v>
      </c>
      <c r="V9567">
        <v>10</v>
      </c>
      <c r="W9567" s="1">
        <v>2701</v>
      </c>
      <c r="X9567" s="1">
        <v>1264</v>
      </c>
      <c r="Y9567" s="1">
        <v>3073.7</v>
      </c>
      <c r="Z9567" t="s">
        <v>47</v>
      </c>
      <c r="AA9567" t="s">
        <v>57</v>
      </c>
      <c r="AB9567" s="1">
        <v>0</v>
      </c>
      <c r="AC9567">
        <v>0</v>
      </c>
      <c r="AD9567">
        <v>0</v>
      </c>
      <c r="AE9567">
        <v>0</v>
      </c>
      <c r="AF9567">
        <v>0</v>
      </c>
      <c r="AG9567" t="s">
        <v>87</v>
      </c>
      <c r="AH9567">
        <f>IF(OR(Cleaned_Data_Table[[#This Row],[Appointment Status]]="No Show", Cleaned_Data_Table[[#This Row],[Appointment Status]]="Cancelled"), 1, 0)</f>
        <v>0</v>
      </c>
      <c r="AI9567" t="str">
        <f>IF(Cleaned_Data_Table[[#This Row],[Emergency Case]]=1, "Emergency Care", "Standard Care")</f>
        <v>Standard Care</v>
      </c>
    </row>
    <row r="9568" spans="1:35">
      <c r="A9568" t="s">
        <v>9677</v>
      </c>
      <c r="B9568">
        <v>76</v>
      </c>
      <c r="C9568" t="s">
        <v>37</v>
      </c>
      <c r="D9568" t="s">
        <v>114</v>
      </c>
      <c r="E9568">
        <v>23</v>
      </c>
      <c r="F9568" t="s">
        <v>52</v>
      </c>
      <c r="G9568" t="s">
        <v>40</v>
      </c>
      <c r="H9568" t="s">
        <v>73</v>
      </c>
      <c r="I9568" t="s">
        <v>74</v>
      </c>
      <c r="J9568" t="s">
        <v>43</v>
      </c>
      <c r="K9568">
        <v>15</v>
      </c>
      <c r="L9568" s="1">
        <v>546</v>
      </c>
      <c r="M9568" t="s">
        <v>44</v>
      </c>
      <c r="N9568" t="s">
        <v>54</v>
      </c>
      <c r="O9568" t="s">
        <v>106</v>
      </c>
      <c r="P9568">
        <v>28</v>
      </c>
      <c r="Q9568">
        <v>30</v>
      </c>
      <c r="R9568">
        <v>8</v>
      </c>
      <c r="S9568">
        <v>2</v>
      </c>
      <c r="T9568">
        <v>3.1</v>
      </c>
      <c r="U9568">
        <v>0</v>
      </c>
      <c r="V9568">
        <v>9.6</v>
      </c>
      <c r="W9568" s="1">
        <v>807</v>
      </c>
      <c r="X9568" s="1">
        <v>517</v>
      </c>
      <c r="Y9568" s="1">
        <v>1870</v>
      </c>
      <c r="Z9568" t="s">
        <v>47</v>
      </c>
      <c r="AA9568" t="s">
        <v>71</v>
      </c>
      <c r="AB9568" s="1">
        <v>0</v>
      </c>
      <c r="AC9568">
        <v>0</v>
      </c>
      <c r="AD9568">
        <v>1</v>
      </c>
      <c r="AE9568">
        <v>0</v>
      </c>
      <c r="AF9568">
        <v>0</v>
      </c>
      <c r="AG9568" t="s">
        <v>49</v>
      </c>
      <c r="AH9568">
        <f>IF(OR(Cleaned_Data_Table[[#This Row],[Appointment Status]]="No Show", Cleaned_Data_Table[[#This Row],[Appointment Status]]="Cancelled"), 1, 0)</f>
        <v>0</v>
      </c>
      <c r="AI9568" t="str">
        <f>IF(Cleaned_Data_Table[[#This Row],[Emergency Case]]=1, "Emergency Care", "Standard Care")</f>
        <v>Standard Care</v>
      </c>
    </row>
    <row r="9569" spans="1:35">
      <c r="A9569" t="s">
        <v>9678</v>
      </c>
      <c r="B9569">
        <v>76</v>
      </c>
      <c r="C9569" t="s">
        <v>37</v>
      </c>
      <c r="D9569" t="s">
        <v>118</v>
      </c>
      <c r="E9569">
        <v>27.3</v>
      </c>
      <c r="F9569" t="s">
        <v>52</v>
      </c>
      <c r="G9569" t="s">
        <v>40</v>
      </c>
      <c r="H9569" t="s">
        <v>60</v>
      </c>
      <c r="I9569" t="s">
        <v>61</v>
      </c>
      <c r="J9569" t="s">
        <v>43</v>
      </c>
      <c r="K9569">
        <v>6</v>
      </c>
      <c r="L9569" s="1">
        <v>472</v>
      </c>
      <c r="M9569" t="s">
        <v>53</v>
      </c>
      <c r="N9569" t="s">
        <v>54</v>
      </c>
      <c r="O9569" t="s">
        <v>98</v>
      </c>
      <c r="P9569">
        <v>28</v>
      </c>
      <c r="Q9569">
        <v>46</v>
      </c>
      <c r="R9569">
        <v>0</v>
      </c>
      <c r="S9569">
        <v>0</v>
      </c>
      <c r="T9569">
        <v>4.5999999999999996</v>
      </c>
      <c r="U9569">
        <v>0</v>
      </c>
      <c r="V9569">
        <v>9.1999999999999993</v>
      </c>
      <c r="W9569" s="1">
        <v>206</v>
      </c>
      <c r="X9569" s="1">
        <v>699</v>
      </c>
      <c r="Y9569" s="1">
        <v>963.9</v>
      </c>
      <c r="Z9569" t="s">
        <v>47</v>
      </c>
      <c r="AA9569" t="s">
        <v>71</v>
      </c>
      <c r="AB9569" s="1">
        <v>0</v>
      </c>
      <c r="AC9569">
        <v>1</v>
      </c>
      <c r="AD9569">
        <v>1</v>
      </c>
      <c r="AE9569">
        <v>0</v>
      </c>
      <c r="AF9569">
        <v>0</v>
      </c>
      <c r="AG9569" t="s">
        <v>49</v>
      </c>
      <c r="AH9569">
        <f>IF(OR(Cleaned_Data_Table[[#This Row],[Appointment Status]]="No Show", Cleaned_Data_Table[[#This Row],[Appointment Status]]="Cancelled"), 1, 0)</f>
        <v>0</v>
      </c>
      <c r="AI9569" t="str">
        <f>IF(Cleaned_Data_Table[[#This Row],[Emergency Case]]=1, "Emergency Care", "Standard Care")</f>
        <v>Standard Care</v>
      </c>
    </row>
    <row r="9570" spans="1:35">
      <c r="A9570" t="s">
        <v>9679</v>
      </c>
      <c r="B9570">
        <v>25</v>
      </c>
      <c r="C9570" t="s">
        <v>37</v>
      </c>
      <c r="D9570" t="s">
        <v>78</v>
      </c>
      <c r="E9570">
        <v>27.6</v>
      </c>
      <c r="F9570" t="s">
        <v>52</v>
      </c>
      <c r="G9570" t="s">
        <v>40</v>
      </c>
      <c r="H9570" t="s">
        <v>104</v>
      </c>
      <c r="I9570" t="s">
        <v>105</v>
      </c>
      <c r="J9570" t="s">
        <v>90</v>
      </c>
      <c r="K9570">
        <v>4</v>
      </c>
      <c r="L9570" s="1">
        <v>330</v>
      </c>
      <c r="M9570" t="s">
        <v>53</v>
      </c>
      <c r="N9570" t="s">
        <v>81</v>
      </c>
      <c r="O9570" t="s">
        <v>63</v>
      </c>
      <c r="P9570">
        <v>11</v>
      </c>
      <c r="Q9570">
        <v>4</v>
      </c>
      <c r="R9570">
        <v>11</v>
      </c>
      <c r="S9570">
        <v>2</v>
      </c>
      <c r="T9570">
        <v>4.4000000000000004</v>
      </c>
      <c r="U9570">
        <v>0</v>
      </c>
      <c r="V9570">
        <v>10</v>
      </c>
      <c r="W9570" s="1">
        <v>9474</v>
      </c>
      <c r="X9570" s="1">
        <v>14849</v>
      </c>
      <c r="Y9570" s="1">
        <v>17257.099999999999</v>
      </c>
      <c r="Z9570" t="s">
        <v>47</v>
      </c>
      <c r="AA9570" t="s">
        <v>57</v>
      </c>
      <c r="AB9570" s="1">
        <v>0</v>
      </c>
      <c r="AC9570">
        <v>0</v>
      </c>
      <c r="AD9570">
        <v>0</v>
      </c>
      <c r="AE9570">
        <v>0</v>
      </c>
      <c r="AF9570">
        <v>0</v>
      </c>
      <c r="AG9570" t="s">
        <v>87</v>
      </c>
      <c r="AH9570">
        <f>IF(OR(Cleaned_Data_Table[[#This Row],[Appointment Status]]="No Show", Cleaned_Data_Table[[#This Row],[Appointment Status]]="Cancelled"), 1, 0)</f>
        <v>0</v>
      </c>
      <c r="AI9570" t="str">
        <f>IF(Cleaned_Data_Table[[#This Row],[Emergency Case]]=1, "Emergency Care", "Standard Care")</f>
        <v>Standard Care</v>
      </c>
    </row>
    <row r="9571" spans="1:35">
      <c r="A9571" t="s">
        <v>9680</v>
      </c>
      <c r="B9571">
        <v>27</v>
      </c>
      <c r="C9571" t="s">
        <v>51</v>
      </c>
      <c r="D9571" t="s">
        <v>84</v>
      </c>
      <c r="E9571">
        <v>28.3</v>
      </c>
      <c r="F9571" t="s">
        <v>89</v>
      </c>
      <c r="G9571" t="s">
        <v>66</v>
      </c>
      <c r="H9571" t="s">
        <v>138</v>
      </c>
      <c r="I9571" t="s">
        <v>139</v>
      </c>
      <c r="J9571" t="s">
        <v>110</v>
      </c>
      <c r="K9571">
        <v>19</v>
      </c>
      <c r="L9571" s="1">
        <v>770</v>
      </c>
      <c r="M9571" t="s">
        <v>53</v>
      </c>
      <c r="N9571" t="s">
        <v>81</v>
      </c>
      <c r="O9571" t="s">
        <v>98</v>
      </c>
      <c r="P9571">
        <v>8</v>
      </c>
      <c r="Q9571">
        <v>24</v>
      </c>
      <c r="R9571">
        <v>3</v>
      </c>
      <c r="S9571">
        <v>0</v>
      </c>
      <c r="T9571">
        <v>3.1</v>
      </c>
      <c r="U9571">
        <v>0</v>
      </c>
      <c r="V9571">
        <v>10</v>
      </c>
      <c r="W9571" s="1">
        <v>1086</v>
      </c>
      <c r="X9571" s="1">
        <v>1665</v>
      </c>
      <c r="Y9571" s="1">
        <v>2464.6999999999998</v>
      </c>
      <c r="Z9571" t="s">
        <v>47</v>
      </c>
      <c r="AA9571" t="s">
        <v>57</v>
      </c>
      <c r="AB9571" s="1">
        <v>0</v>
      </c>
      <c r="AC9571">
        <v>0</v>
      </c>
      <c r="AD9571">
        <v>0</v>
      </c>
      <c r="AE9571">
        <v>0</v>
      </c>
      <c r="AF9571">
        <v>0</v>
      </c>
      <c r="AG9571" t="s">
        <v>87</v>
      </c>
      <c r="AH9571">
        <f>IF(OR(Cleaned_Data_Table[[#This Row],[Appointment Status]]="No Show", Cleaned_Data_Table[[#This Row],[Appointment Status]]="Cancelled"), 1, 0)</f>
        <v>0</v>
      </c>
      <c r="AI9571" t="str">
        <f>IF(Cleaned_Data_Table[[#This Row],[Emergency Case]]=1, "Emergency Care", "Standard Care")</f>
        <v>Standard Care</v>
      </c>
    </row>
    <row r="9572" spans="1:35">
      <c r="A9572" t="s">
        <v>9681</v>
      </c>
      <c r="B9572">
        <v>55</v>
      </c>
      <c r="C9572" t="s">
        <v>37</v>
      </c>
      <c r="D9572" t="s">
        <v>116</v>
      </c>
      <c r="E9572">
        <v>33.299999999999997</v>
      </c>
      <c r="F9572" t="s">
        <v>89</v>
      </c>
      <c r="G9572" t="s">
        <v>40</v>
      </c>
      <c r="H9572" t="s">
        <v>73</v>
      </c>
      <c r="I9572" t="s">
        <v>74</v>
      </c>
      <c r="J9572" t="s">
        <v>90</v>
      </c>
      <c r="K9572">
        <v>5</v>
      </c>
      <c r="L9572" s="1">
        <v>409</v>
      </c>
      <c r="M9572" t="s">
        <v>44</v>
      </c>
      <c r="N9572" t="s">
        <v>54</v>
      </c>
      <c r="O9572" t="s">
        <v>63</v>
      </c>
      <c r="P9572">
        <v>20</v>
      </c>
      <c r="Q9572">
        <v>18</v>
      </c>
      <c r="R9572">
        <v>13</v>
      </c>
      <c r="S9572">
        <v>1</v>
      </c>
      <c r="T9572">
        <v>3.9</v>
      </c>
      <c r="U9572">
        <v>0</v>
      </c>
      <c r="V9572">
        <v>10</v>
      </c>
      <c r="W9572" s="1">
        <v>6686</v>
      </c>
      <c r="X9572" s="1">
        <v>6904</v>
      </c>
      <c r="Y9572" s="1">
        <v>13999</v>
      </c>
      <c r="Z9572" t="s">
        <v>47</v>
      </c>
      <c r="AA9572" t="s">
        <v>76</v>
      </c>
      <c r="AB9572" s="1">
        <v>0</v>
      </c>
      <c r="AC9572">
        <v>0</v>
      </c>
      <c r="AD9572">
        <v>1</v>
      </c>
      <c r="AE9572">
        <v>0</v>
      </c>
      <c r="AF9572">
        <v>0</v>
      </c>
      <c r="AG9572" t="s">
        <v>91</v>
      </c>
      <c r="AH9572">
        <f>IF(OR(Cleaned_Data_Table[[#This Row],[Appointment Status]]="No Show", Cleaned_Data_Table[[#This Row],[Appointment Status]]="Cancelled"), 1, 0)</f>
        <v>0</v>
      </c>
      <c r="AI9572" t="str">
        <f>IF(Cleaned_Data_Table[[#This Row],[Emergency Case]]=1, "Emergency Care", "Standard Care")</f>
        <v>Standard Care</v>
      </c>
    </row>
    <row r="9573" spans="1:35">
      <c r="A9573" t="s">
        <v>9682</v>
      </c>
      <c r="B9573">
        <v>75</v>
      </c>
      <c r="C9573" t="s">
        <v>51</v>
      </c>
      <c r="D9573" t="s">
        <v>59</v>
      </c>
      <c r="E9573">
        <v>17.2</v>
      </c>
      <c r="F9573" t="s">
        <v>52</v>
      </c>
      <c r="G9573" t="s">
        <v>85</v>
      </c>
      <c r="H9573" t="s">
        <v>108</v>
      </c>
      <c r="I9573" t="s">
        <v>109</v>
      </c>
      <c r="J9573" t="s">
        <v>43</v>
      </c>
      <c r="K9573">
        <v>13</v>
      </c>
      <c r="L9573" s="1">
        <v>516</v>
      </c>
      <c r="M9573" t="s">
        <v>53</v>
      </c>
      <c r="N9573" t="s">
        <v>81</v>
      </c>
      <c r="O9573" t="s">
        <v>63</v>
      </c>
      <c r="P9573">
        <v>0</v>
      </c>
      <c r="Q9573">
        <v>34</v>
      </c>
      <c r="R9573">
        <v>8</v>
      </c>
      <c r="S9573">
        <v>0</v>
      </c>
      <c r="T9573">
        <v>3.4</v>
      </c>
      <c r="U9573">
        <v>1</v>
      </c>
      <c r="V9573">
        <v>9.4</v>
      </c>
      <c r="W9573" s="1">
        <v>518</v>
      </c>
      <c r="X9573" s="1">
        <v>673</v>
      </c>
      <c r="Y9573" s="1">
        <v>1194.9000000000001</v>
      </c>
      <c r="Z9573" t="s">
        <v>47</v>
      </c>
      <c r="AA9573" t="s">
        <v>71</v>
      </c>
      <c r="AB9573" s="1">
        <v>0</v>
      </c>
      <c r="AC9573">
        <v>1</v>
      </c>
      <c r="AD9573">
        <v>0</v>
      </c>
      <c r="AE9573">
        <v>0</v>
      </c>
      <c r="AF9573">
        <v>0</v>
      </c>
      <c r="AG9573" t="s">
        <v>87</v>
      </c>
      <c r="AH9573">
        <f>IF(OR(Cleaned_Data_Table[[#This Row],[Appointment Status]]="No Show", Cleaned_Data_Table[[#This Row],[Appointment Status]]="Cancelled"), 1, 0)</f>
        <v>0</v>
      </c>
      <c r="AI9573" t="str">
        <f>IF(Cleaned_Data_Table[[#This Row],[Emergency Case]]=1, "Emergency Care", "Standard Care")</f>
        <v>Emergency Care</v>
      </c>
    </row>
    <row r="9574" spans="1:35">
      <c r="A9574" t="s">
        <v>9683</v>
      </c>
      <c r="B9574">
        <v>65</v>
      </c>
      <c r="C9574" t="s">
        <v>37</v>
      </c>
      <c r="D9574" t="s">
        <v>65</v>
      </c>
      <c r="E9574">
        <v>27.1</v>
      </c>
      <c r="F9574" t="s">
        <v>39</v>
      </c>
      <c r="G9574" t="s">
        <v>85</v>
      </c>
      <c r="H9574" t="s">
        <v>79</v>
      </c>
      <c r="I9574" t="s">
        <v>80</v>
      </c>
      <c r="J9574" t="s">
        <v>110</v>
      </c>
      <c r="K9574">
        <v>14</v>
      </c>
      <c r="L9574" s="1">
        <v>536</v>
      </c>
      <c r="M9574" t="s">
        <v>44</v>
      </c>
      <c r="N9574" t="s">
        <v>69</v>
      </c>
      <c r="O9574" t="s">
        <v>111</v>
      </c>
      <c r="P9574">
        <v>0</v>
      </c>
      <c r="Q9574">
        <v>37</v>
      </c>
      <c r="R9574">
        <v>2</v>
      </c>
      <c r="S9574">
        <v>0</v>
      </c>
      <c r="T9574">
        <v>3.9</v>
      </c>
      <c r="U9574">
        <v>1</v>
      </c>
      <c r="V9574">
        <v>9.5</v>
      </c>
      <c r="W9574" s="1">
        <v>4010</v>
      </c>
      <c r="X9574" s="1">
        <v>1814</v>
      </c>
      <c r="Y9574" s="1">
        <v>6360</v>
      </c>
      <c r="Z9574" t="s">
        <v>47</v>
      </c>
      <c r="AA9574" t="s">
        <v>76</v>
      </c>
      <c r="AB9574" s="1">
        <v>0</v>
      </c>
      <c r="AC9574">
        <v>1</v>
      </c>
      <c r="AD9574">
        <v>0</v>
      </c>
      <c r="AE9574">
        <v>1</v>
      </c>
      <c r="AF9574">
        <v>0</v>
      </c>
      <c r="AG9574" t="s">
        <v>87</v>
      </c>
      <c r="AH9574">
        <f>IF(OR(Cleaned_Data_Table[[#This Row],[Appointment Status]]="No Show", Cleaned_Data_Table[[#This Row],[Appointment Status]]="Cancelled"), 1, 0)</f>
        <v>0</v>
      </c>
      <c r="AI9574" t="str">
        <f>IF(Cleaned_Data_Table[[#This Row],[Emergency Case]]=1, "Emergency Care", "Standard Care")</f>
        <v>Emergency Care</v>
      </c>
    </row>
    <row r="9575" spans="1:35">
      <c r="A9575" t="s">
        <v>9684</v>
      </c>
      <c r="B9575">
        <v>11</v>
      </c>
      <c r="C9575" t="s">
        <v>37</v>
      </c>
      <c r="D9575" t="s">
        <v>84</v>
      </c>
      <c r="E9575">
        <v>19</v>
      </c>
      <c r="F9575" t="s">
        <v>39</v>
      </c>
      <c r="G9575" t="s">
        <v>66</v>
      </c>
      <c r="H9575" t="s">
        <v>104</v>
      </c>
      <c r="I9575" t="s">
        <v>105</v>
      </c>
      <c r="J9575" t="s">
        <v>110</v>
      </c>
      <c r="K9575">
        <v>30</v>
      </c>
      <c r="L9575" s="1">
        <v>808</v>
      </c>
      <c r="M9575" t="s">
        <v>44</v>
      </c>
      <c r="N9575" t="s">
        <v>54</v>
      </c>
      <c r="O9575" t="s">
        <v>106</v>
      </c>
      <c r="P9575">
        <v>5</v>
      </c>
      <c r="Q9575">
        <v>34</v>
      </c>
      <c r="R9575">
        <v>5</v>
      </c>
      <c r="S9575">
        <v>0</v>
      </c>
      <c r="T9575">
        <v>3.3</v>
      </c>
      <c r="U9575">
        <v>0</v>
      </c>
      <c r="V9575">
        <v>9.4</v>
      </c>
      <c r="W9575" s="1">
        <v>2053</v>
      </c>
      <c r="X9575" s="1">
        <v>3533</v>
      </c>
      <c r="Y9575" s="1">
        <v>6394</v>
      </c>
      <c r="Z9575" t="s">
        <v>47</v>
      </c>
      <c r="AA9575" t="s">
        <v>112</v>
      </c>
      <c r="AB9575" s="1">
        <v>0</v>
      </c>
      <c r="AC9575">
        <v>1</v>
      </c>
      <c r="AD9575">
        <v>0</v>
      </c>
      <c r="AE9575">
        <v>1</v>
      </c>
      <c r="AF9575">
        <v>0</v>
      </c>
      <c r="AG9575" t="s">
        <v>87</v>
      </c>
      <c r="AH9575">
        <f>IF(OR(Cleaned_Data_Table[[#This Row],[Appointment Status]]="No Show", Cleaned_Data_Table[[#This Row],[Appointment Status]]="Cancelled"), 1, 0)</f>
        <v>0</v>
      </c>
      <c r="AI9575" t="str">
        <f>IF(Cleaned_Data_Table[[#This Row],[Emergency Case]]=1, "Emergency Care", "Standard Care")</f>
        <v>Standard Care</v>
      </c>
    </row>
    <row r="9576" spans="1:35">
      <c r="A9576" t="s">
        <v>9685</v>
      </c>
      <c r="B9576">
        <v>22</v>
      </c>
      <c r="C9576" t="s">
        <v>51</v>
      </c>
      <c r="D9576" t="s">
        <v>93</v>
      </c>
      <c r="E9576">
        <v>25.9</v>
      </c>
      <c r="F9576" t="s">
        <v>39</v>
      </c>
      <c r="G9576" t="s">
        <v>40</v>
      </c>
      <c r="H9576" t="s">
        <v>67</v>
      </c>
      <c r="I9576" t="s">
        <v>68</v>
      </c>
      <c r="J9576" t="s">
        <v>90</v>
      </c>
      <c r="K9576">
        <v>28</v>
      </c>
      <c r="L9576" s="1">
        <v>888</v>
      </c>
      <c r="M9576" t="s">
        <v>53</v>
      </c>
      <c r="N9576" t="s">
        <v>62</v>
      </c>
      <c r="O9576" t="s">
        <v>75</v>
      </c>
      <c r="P9576">
        <v>12</v>
      </c>
      <c r="Q9576">
        <v>19</v>
      </c>
      <c r="R9576">
        <v>4</v>
      </c>
      <c r="S9576">
        <v>0</v>
      </c>
      <c r="T9576">
        <v>4.5</v>
      </c>
      <c r="U9576">
        <v>0</v>
      </c>
      <c r="V9576">
        <v>10</v>
      </c>
      <c r="W9576" s="1">
        <v>9743</v>
      </c>
      <c r="X9576" s="1">
        <v>6231</v>
      </c>
      <c r="Y9576" s="1">
        <v>11803.4</v>
      </c>
      <c r="Z9576" t="s">
        <v>56</v>
      </c>
      <c r="AA9576" t="s">
        <v>57</v>
      </c>
      <c r="AB9576" s="1">
        <v>16862</v>
      </c>
      <c r="AC9576">
        <v>0</v>
      </c>
      <c r="AD9576">
        <v>0</v>
      </c>
      <c r="AE9576">
        <v>0</v>
      </c>
      <c r="AF9576">
        <v>0</v>
      </c>
      <c r="AG9576" t="s">
        <v>87</v>
      </c>
      <c r="AH9576">
        <f>IF(OR(Cleaned_Data_Table[[#This Row],[Appointment Status]]="No Show", Cleaned_Data_Table[[#This Row],[Appointment Status]]="Cancelled"), 1, 0)</f>
        <v>1</v>
      </c>
      <c r="AI9576" t="str">
        <f>IF(Cleaned_Data_Table[[#This Row],[Emergency Case]]=1, "Emergency Care", "Standard Care")</f>
        <v>Standard Care</v>
      </c>
    </row>
    <row r="9577" spans="1:35">
      <c r="A9577" t="s">
        <v>9686</v>
      </c>
      <c r="B9577">
        <v>20</v>
      </c>
      <c r="C9577" t="s">
        <v>51</v>
      </c>
      <c r="D9577" t="s">
        <v>78</v>
      </c>
      <c r="E9577">
        <v>24.1</v>
      </c>
      <c r="F9577" t="s">
        <v>39</v>
      </c>
      <c r="G9577" t="s">
        <v>40</v>
      </c>
      <c r="H9577" t="s">
        <v>41</v>
      </c>
      <c r="I9577" t="s">
        <v>42</v>
      </c>
      <c r="J9577" t="s">
        <v>90</v>
      </c>
      <c r="K9577">
        <v>13</v>
      </c>
      <c r="L9577" s="1">
        <v>601</v>
      </c>
      <c r="M9577" t="s">
        <v>53</v>
      </c>
      <c r="N9577" t="s">
        <v>124</v>
      </c>
      <c r="O9577" t="s">
        <v>106</v>
      </c>
      <c r="P9577">
        <v>16</v>
      </c>
      <c r="Q9577">
        <v>3</v>
      </c>
      <c r="R9577">
        <v>4</v>
      </c>
      <c r="S9577">
        <v>2</v>
      </c>
      <c r="T9577">
        <v>3.2</v>
      </c>
      <c r="U9577">
        <v>0</v>
      </c>
      <c r="V9577">
        <v>10</v>
      </c>
      <c r="W9577" s="1">
        <v>13690</v>
      </c>
      <c r="X9577" s="1">
        <v>14560</v>
      </c>
      <c r="Y9577" s="1">
        <v>20195.7</v>
      </c>
      <c r="Z9577" t="s">
        <v>47</v>
      </c>
      <c r="AA9577" t="s">
        <v>57</v>
      </c>
      <c r="AB9577" s="1">
        <v>0</v>
      </c>
      <c r="AC9577">
        <v>0</v>
      </c>
      <c r="AD9577">
        <v>1</v>
      </c>
      <c r="AE9577">
        <v>0</v>
      </c>
      <c r="AF9577">
        <v>0</v>
      </c>
      <c r="AG9577" t="s">
        <v>91</v>
      </c>
      <c r="AH9577">
        <f>IF(OR(Cleaned_Data_Table[[#This Row],[Appointment Status]]="No Show", Cleaned_Data_Table[[#This Row],[Appointment Status]]="Cancelled"), 1, 0)</f>
        <v>0</v>
      </c>
      <c r="AI9577" t="str">
        <f>IF(Cleaned_Data_Table[[#This Row],[Emergency Case]]=1, "Emergency Care", "Standard Care")</f>
        <v>Standard Care</v>
      </c>
    </row>
    <row r="9578" spans="1:35">
      <c r="A9578" t="s">
        <v>9687</v>
      </c>
      <c r="B9578">
        <v>36</v>
      </c>
      <c r="C9578" t="s">
        <v>37</v>
      </c>
      <c r="D9578" t="s">
        <v>116</v>
      </c>
      <c r="E9578">
        <v>23</v>
      </c>
      <c r="F9578" t="s">
        <v>39</v>
      </c>
      <c r="G9578" t="s">
        <v>66</v>
      </c>
      <c r="H9578" t="s">
        <v>79</v>
      </c>
      <c r="I9578" t="s">
        <v>80</v>
      </c>
      <c r="J9578" t="s">
        <v>90</v>
      </c>
      <c r="K9578">
        <v>29</v>
      </c>
      <c r="L9578" s="1">
        <v>823</v>
      </c>
      <c r="M9578" t="s">
        <v>44</v>
      </c>
      <c r="N9578" t="s">
        <v>124</v>
      </c>
      <c r="O9578" t="s">
        <v>106</v>
      </c>
      <c r="P9578">
        <v>26</v>
      </c>
      <c r="Q9578">
        <v>12</v>
      </c>
      <c r="R9578">
        <v>0</v>
      </c>
      <c r="S9578">
        <v>0</v>
      </c>
      <c r="T9578">
        <v>4.5999999999999996</v>
      </c>
      <c r="U9578">
        <v>0</v>
      </c>
      <c r="V9578">
        <v>10</v>
      </c>
      <c r="W9578" s="1">
        <v>5731</v>
      </c>
      <c r="X9578" s="1">
        <v>9382</v>
      </c>
      <c r="Y9578" s="1">
        <v>15936</v>
      </c>
      <c r="Z9578" t="s">
        <v>56</v>
      </c>
      <c r="AA9578" t="s">
        <v>48</v>
      </c>
      <c r="AB9578" s="1">
        <v>15936</v>
      </c>
      <c r="AC9578">
        <v>0</v>
      </c>
      <c r="AD9578">
        <v>1</v>
      </c>
      <c r="AE9578">
        <v>0</v>
      </c>
      <c r="AF9578">
        <v>0</v>
      </c>
      <c r="AG9578" t="s">
        <v>91</v>
      </c>
      <c r="AH9578">
        <f>IF(OR(Cleaned_Data_Table[[#This Row],[Appointment Status]]="No Show", Cleaned_Data_Table[[#This Row],[Appointment Status]]="Cancelled"), 1, 0)</f>
        <v>1</v>
      </c>
      <c r="AI9578" t="str">
        <f>IF(Cleaned_Data_Table[[#This Row],[Emergency Case]]=1, "Emergency Care", "Standard Care")</f>
        <v>Standard Care</v>
      </c>
    </row>
    <row r="9579" spans="1:35">
      <c r="A9579" t="s">
        <v>9688</v>
      </c>
      <c r="B9579">
        <v>36</v>
      </c>
      <c r="C9579" t="s">
        <v>37</v>
      </c>
      <c r="D9579" t="s">
        <v>38</v>
      </c>
      <c r="E9579">
        <v>19.3</v>
      </c>
      <c r="F9579" t="s">
        <v>52</v>
      </c>
      <c r="G9579" t="s">
        <v>66</v>
      </c>
      <c r="H9579" t="s">
        <v>73</v>
      </c>
      <c r="I9579" t="s">
        <v>74</v>
      </c>
      <c r="J9579" t="s">
        <v>110</v>
      </c>
      <c r="K9579">
        <v>8</v>
      </c>
      <c r="L9579" s="1">
        <v>542</v>
      </c>
      <c r="M9579" t="s">
        <v>53</v>
      </c>
      <c r="N9579" t="s">
        <v>69</v>
      </c>
      <c r="O9579" t="s">
        <v>63</v>
      </c>
      <c r="P9579">
        <v>2</v>
      </c>
      <c r="Q9579">
        <v>19</v>
      </c>
      <c r="R9579">
        <v>9</v>
      </c>
      <c r="S9579">
        <v>1</v>
      </c>
      <c r="T9579">
        <v>3.2</v>
      </c>
      <c r="U9579">
        <v>0</v>
      </c>
      <c r="V9579">
        <v>10</v>
      </c>
      <c r="W9579" s="1">
        <v>2302</v>
      </c>
      <c r="X9579" s="1">
        <v>3034</v>
      </c>
      <c r="Y9579" s="1">
        <v>4114.6000000000004</v>
      </c>
      <c r="Z9579" t="s">
        <v>47</v>
      </c>
      <c r="AA9579" t="s">
        <v>48</v>
      </c>
      <c r="AB9579" s="1">
        <v>0</v>
      </c>
      <c r="AC9579">
        <v>0</v>
      </c>
      <c r="AD9579">
        <v>0</v>
      </c>
      <c r="AE9579">
        <v>0</v>
      </c>
      <c r="AF9579">
        <v>0</v>
      </c>
      <c r="AG9579" t="s">
        <v>87</v>
      </c>
      <c r="AH9579">
        <f>IF(OR(Cleaned_Data_Table[[#This Row],[Appointment Status]]="No Show", Cleaned_Data_Table[[#This Row],[Appointment Status]]="Cancelled"), 1, 0)</f>
        <v>0</v>
      </c>
      <c r="AI9579" t="str">
        <f>IF(Cleaned_Data_Table[[#This Row],[Emergency Case]]=1, "Emergency Care", "Standard Care")</f>
        <v>Standard Care</v>
      </c>
    </row>
    <row r="9580" spans="1:35">
      <c r="A9580" t="s">
        <v>9689</v>
      </c>
      <c r="B9580">
        <v>31</v>
      </c>
      <c r="C9580" t="s">
        <v>37</v>
      </c>
      <c r="D9580" t="s">
        <v>100</v>
      </c>
      <c r="E9580">
        <v>24</v>
      </c>
      <c r="F9580" t="s">
        <v>52</v>
      </c>
      <c r="G9580" t="s">
        <v>40</v>
      </c>
      <c r="H9580" t="s">
        <v>108</v>
      </c>
      <c r="I9580" t="s">
        <v>109</v>
      </c>
      <c r="J9580" t="s">
        <v>43</v>
      </c>
      <c r="K9580">
        <v>22</v>
      </c>
      <c r="L9580" s="1">
        <v>727</v>
      </c>
      <c r="M9580" t="s">
        <v>53</v>
      </c>
      <c r="N9580" t="s">
        <v>54</v>
      </c>
      <c r="O9580" t="s">
        <v>70</v>
      </c>
      <c r="P9580">
        <v>4</v>
      </c>
      <c r="Q9580">
        <v>51</v>
      </c>
      <c r="R9580">
        <v>11</v>
      </c>
      <c r="S9580">
        <v>1</v>
      </c>
      <c r="T9580">
        <v>4.4000000000000004</v>
      </c>
      <c r="U9580">
        <v>0</v>
      </c>
      <c r="V9580">
        <v>8.8000000000000007</v>
      </c>
      <c r="W9580" s="1">
        <v>336</v>
      </c>
      <c r="X9580" s="1">
        <v>519</v>
      </c>
      <c r="Y9580" s="1">
        <v>1107.4000000000001</v>
      </c>
      <c r="Z9580" t="s">
        <v>47</v>
      </c>
      <c r="AA9580" t="s">
        <v>57</v>
      </c>
      <c r="AB9580" s="1">
        <v>0</v>
      </c>
      <c r="AC9580">
        <v>1</v>
      </c>
      <c r="AD9580">
        <v>0</v>
      </c>
      <c r="AE9580">
        <v>0</v>
      </c>
      <c r="AF9580">
        <v>0</v>
      </c>
      <c r="AG9580" t="s">
        <v>87</v>
      </c>
      <c r="AH9580">
        <f>IF(OR(Cleaned_Data_Table[[#This Row],[Appointment Status]]="No Show", Cleaned_Data_Table[[#This Row],[Appointment Status]]="Cancelled"), 1, 0)</f>
        <v>0</v>
      </c>
      <c r="AI9580" t="str">
        <f>IF(Cleaned_Data_Table[[#This Row],[Emergency Case]]=1, "Emergency Care", "Standard Care")</f>
        <v>Standard Care</v>
      </c>
    </row>
    <row r="9581" spans="1:35">
      <c r="A9581" t="s">
        <v>9690</v>
      </c>
      <c r="B9581">
        <v>59</v>
      </c>
      <c r="C9581" t="s">
        <v>37</v>
      </c>
      <c r="D9581" t="s">
        <v>118</v>
      </c>
      <c r="E9581">
        <v>31.1</v>
      </c>
      <c r="F9581" t="s">
        <v>52</v>
      </c>
      <c r="G9581" t="s">
        <v>66</v>
      </c>
      <c r="H9581" t="s">
        <v>104</v>
      </c>
      <c r="I9581" t="s">
        <v>105</v>
      </c>
      <c r="J9581" t="s">
        <v>110</v>
      </c>
      <c r="K9581">
        <v>11</v>
      </c>
      <c r="L9581" s="1">
        <v>598</v>
      </c>
      <c r="M9581" t="s">
        <v>53</v>
      </c>
      <c r="N9581" t="s">
        <v>69</v>
      </c>
      <c r="O9581" t="s">
        <v>98</v>
      </c>
      <c r="P9581">
        <v>11</v>
      </c>
      <c r="Q9581">
        <v>17</v>
      </c>
      <c r="R9581">
        <v>2</v>
      </c>
      <c r="S9581">
        <v>0</v>
      </c>
      <c r="T9581">
        <v>4.4000000000000004</v>
      </c>
      <c r="U9581">
        <v>0</v>
      </c>
      <c r="V9581">
        <v>10</v>
      </c>
      <c r="W9581" s="1">
        <v>1812</v>
      </c>
      <c r="X9581" s="1">
        <v>3769</v>
      </c>
      <c r="Y9581" s="1">
        <v>4325.3</v>
      </c>
      <c r="Z9581" t="s">
        <v>56</v>
      </c>
      <c r="AA9581" t="s">
        <v>76</v>
      </c>
      <c r="AB9581" s="1">
        <v>6179</v>
      </c>
      <c r="AC9581">
        <v>0</v>
      </c>
      <c r="AD9581">
        <v>0</v>
      </c>
      <c r="AE9581">
        <v>0</v>
      </c>
      <c r="AF9581">
        <v>0</v>
      </c>
      <c r="AG9581" t="s">
        <v>87</v>
      </c>
      <c r="AH9581">
        <f>IF(OR(Cleaned_Data_Table[[#This Row],[Appointment Status]]="No Show", Cleaned_Data_Table[[#This Row],[Appointment Status]]="Cancelled"), 1, 0)</f>
        <v>1</v>
      </c>
      <c r="AI9581" t="str">
        <f>IF(Cleaned_Data_Table[[#This Row],[Emergency Case]]=1, "Emergency Care", "Standard Care")</f>
        <v>Standard Care</v>
      </c>
    </row>
    <row r="9582" spans="1:35">
      <c r="A9582" t="s">
        <v>9691</v>
      </c>
      <c r="B9582">
        <v>65</v>
      </c>
      <c r="C9582" t="s">
        <v>51</v>
      </c>
      <c r="D9582" t="s">
        <v>65</v>
      </c>
      <c r="E9582">
        <v>19.2</v>
      </c>
      <c r="F9582" t="s">
        <v>39</v>
      </c>
      <c r="G9582" t="s">
        <v>40</v>
      </c>
      <c r="H9582" t="s">
        <v>60</v>
      </c>
      <c r="I9582" t="s">
        <v>61</v>
      </c>
      <c r="J9582" t="s">
        <v>90</v>
      </c>
      <c r="K9582">
        <v>11</v>
      </c>
      <c r="L9582" s="1">
        <v>585</v>
      </c>
      <c r="M9582" t="s">
        <v>53</v>
      </c>
      <c r="N9582" t="s">
        <v>124</v>
      </c>
      <c r="O9582" t="s">
        <v>98</v>
      </c>
      <c r="P9582">
        <v>7</v>
      </c>
      <c r="Q9582">
        <v>15</v>
      </c>
      <c r="R9582">
        <v>4</v>
      </c>
      <c r="S9582">
        <v>1</v>
      </c>
      <c r="T9582">
        <v>4.5999999999999996</v>
      </c>
      <c r="U9582">
        <v>0</v>
      </c>
      <c r="V9582">
        <v>10</v>
      </c>
      <c r="W9582" s="1">
        <v>7961</v>
      </c>
      <c r="X9582" s="1">
        <v>11807</v>
      </c>
      <c r="Y9582" s="1">
        <v>14247.1</v>
      </c>
      <c r="Z9582" t="s">
        <v>47</v>
      </c>
      <c r="AA9582" t="s">
        <v>76</v>
      </c>
      <c r="AB9582" s="1">
        <v>0</v>
      </c>
      <c r="AC9582">
        <v>0</v>
      </c>
      <c r="AD9582">
        <v>0</v>
      </c>
      <c r="AE9582">
        <v>0</v>
      </c>
      <c r="AF9582">
        <v>0</v>
      </c>
      <c r="AG9582" t="s">
        <v>87</v>
      </c>
      <c r="AH9582">
        <f>IF(OR(Cleaned_Data_Table[[#This Row],[Appointment Status]]="No Show", Cleaned_Data_Table[[#This Row],[Appointment Status]]="Cancelled"), 1, 0)</f>
        <v>0</v>
      </c>
      <c r="AI9582" t="str">
        <f>IF(Cleaned_Data_Table[[#This Row],[Emergency Case]]=1, "Emergency Care", "Standard Care")</f>
        <v>Standard Care</v>
      </c>
    </row>
    <row r="9583" spans="1:35">
      <c r="A9583" t="s">
        <v>9692</v>
      </c>
      <c r="B9583">
        <v>46</v>
      </c>
      <c r="C9583" t="s">
        <v>51</v>
      </c>
      <c r="D9583" t="s">
        <v>65</v>
      </c>
      <c r="E9583">
        <v>22.2</v>
      </c>
      <c r="F9583" t="s">
        <v>89</v>
      </c>
      <c r="G9583" t="s">
        <v>85</v>
      </c>
      <c r="H9583" t="s">
        <v>104</v>
      </c>
      <c r="I9583" t="s">
        <v>105</v>
      </c>
      <c r="J9583" t="s">
        <v>110</v>
      </c>
      <c r="K9583">
        <v>19</v>
      </c>
      <c r="L9583" s="1">
        <v>707</v>
      </c>
      <c r="M9583" t="s">
        <v>44</v>
      </c>
      <c r="N9583" t="s">
        <v>45</v>
      </c>
      <c r="O9583" t="s">
        <v>75</v>
      </c>
      <c r="P9583">
        <v>0</v>
      </c>
      <c r="Q9583">
        <v>31</v>
      </c>
      <c r="R9583">
        <v>0</v>
      </c>
      <c r="S9583">
        <v>0</v>
      </c>
      <c r="T9583">
        <v>4.2</v>
      </c>
      <c r="U9583">
        <v>1</v>
      </c>
      <c r="V9583">
        <v>10</v>
      </c>
      <c r="W9583" s="1">
        <v>2095</v>
      </c>
      <c r="X9583" s="1">
        <v>2281</v>
      </c>
      <c r="Y9583" s="1">
        <v>5083</v>
      </c>
      <c r="Z9583" t="s">
        <v>47</v>
      </c>
      <c r="AA9583" t="s">
        <v>48</v>
      </c>
      <c r="AB9583" s="1">
        <v>0</v>
      </c>
      <c r="AC9583">
        <v>1</v>
      </c>
      <c r="AD9583">
        <v>0</v>
      </c>
      <c r="AE9583">
        <v>1</v>
      </c>
      <c r="AF9583">
        <v>0</v>
      </c>
      <c r="AG9583" t="s">
        <v>87</v>
      </c>
      <c r="AH9583">
        <f>IF(OR(Cleaned_Data_Table[[#This Row],[Appointment Status]]="No Show", Cleaned_Data_Table[[#This Row],[Appointment Status]]="Cancelled"), 1, 0)</f>
        <v>0</v>
      </c>
      <c r="AI9583" t="str">
        <f>IF(Cleaned_Data_Table[[#This Row],[Emergency Case]]=1, "Emergency Care", "Standard Care")</f>
        <v>Emergency Care</v>
      </c>
    </row>
    <row r="9584" spans="1:35">
      <c r="A9584" t="s">
        <v>9693</v>
      </c>
      <c r="B9584">
        <v>53</v>
      </c>
      <c r="C9584" t="s">
        <v>37</v>
      </c>
      <c r="D9584" t="s">
        <v>116</v>
      </c>
      <c r="E9584">
        <v>25.1</v>
      </c>
      <c r="F9584" t="s">
        <v>52</v>
      </c>
      <c r="G9584" t="s">
        <v>85</v>
      </c>
      <c r="H9584" t="s">
        <v>108</v>
      </c>
      <c r="I9584" t="s">
        <v>109</v>
      </c>
      <c r="J9584" t="s">
        <v>110</v>
      </c>
      <c r="K9584">
        <v>17</v>
      </c>
      <c r="L9584" s="1">
        <v>677</v>
      </c>
      <c r="M9584" t="s">
        <v>53</v>
      </c>
      <c r="N9584" t="s">
        <v>62</v>
      </c>
      <c r="O9584" t="s">
        <v>55</v>
      </c>
      <c r="P9584">
        <v>0</v>
      </c>
      <c r="Q9584">
        <v>31</v>
      </c>
      <c r="R9584">
        <v>8</v>
      </c>
      <c r="S9584">
        <v>1</v>
      </c>
      <c r="T9584">
        <v>3</v>
      </c>
      <c r="U9584">
        <v>1</v>
      </c>
      <c r="V9584">
        <v>9.4</v>
      </c>
      <c r="W9584" s="1">
        <v>1158</v>
      </c>
      <c r="X9584" s="1">
        <v>3955</v>
      </c>
      <c r="Y9584" s="1">
        <v>4053</v>
      </c>
      <c r="Z9584" t="s">
        <v>47</v>
      </c>
      <c r="AA9584" t="s">
        <v>48</v>
      </c>
      <c r="AB9584" s="1">
        <v>0</v>
      </c>
      <c r="AC9584">
        <v>1</v>
      </c>
      <c r="AD9584">
        <v>0</v>
      </c>
      <c r="AE9584">
        <v>0</v>
      </c>
      <c r="AF9584">
        <v>0</v>
      </c>
      <c r="AG9584" t="s">
        <v>87</v>
      </c>
      <c r="AH9584">
        <f>IF(OR(Cleaned_Data_Table[[#This Row],[Appointment Status]]="No Show", Cleaned_Data_Table[[#This Row],[Appointment Status]]="Cancelled"), 1, 0)</f>
        <v>0</v>
      </c>
      <c r="AI9584" t="str">
        <f>IF(Cleaned_Data_Table[[#This Row],[Emergency Case]]=1, "Emergency Care", "Standard Care")</f>
        <v>Emergency Care</v>
      </c>
    </row>
    <row r="9585" spans="1:35">
      <c r="A9585" t="s">
        <v>9694</v>
      </c>
      <c r="B9585">
        <v>56</v>
      </c>
      <c r="C9585" t="s">
        <v>51</v>
      </c>
      <c r="D9585" t="s">
        <v>114</v>
      </c>
      <c r="E9585">
        <v>18.2</v>
      </c>
      <c r="F9585" t="s">
        <v>103</v>
      </c>
      <c r="G9585" t="s">
        <v>40</v>
      </c>
      <c r="H9585" t="s">
        <v>94</v>
      </c>
      <c r="I9585" t="s">
        <v>95</v>
      </c>
      <c r="J9585" t="s">
        <v>43</v>
      </c>
      <c r="K9585">
        <v>30</v>
      </c>
      <c r="L9585" s="1">
        <v>899</v>
      </c>
      <c r="M9585" t="s">
        <v>44</v>
      </c>
      <c r="N9585" t="s">
        <v>62</v>
      </c>
      <c r="O9585" t="s">
        <v>46</v>
      </c>
      <c r="P9585">
        <v>21</v>
      </c>
      <c r="Q9585">
        <v>34</v>
      </c>
      <c r="R9585">
        <v>13</v>
      </c>
      <c r="S9585">
        <v>0</v>
      </c>
      <c r="T9585">
        <v>4.4000000000000004</v>
      </c>
      <c r="U9585">
        <v>0</v>
      </c>
      <c r="V9585">
        <v>9.9</v>
      </c>
      <c r="W9585" s="1">
        <v>227</v>
      </c>
      <c r="X9585" s="1">
        <v>544</v>
      </c>
      <c r="Y9585" s="1">
        <v>1670</v>
      </c>
      <c r="Z9585" t="s">
        <v>56</v>
      </c>
      <c r="AA9585" t="s">
        <v>76</v>
      </c>
      <c r="AB9585" s="1">
        <v>1670</v>
      </c>
      <c r="AC9585">
        <v>1</v>
      </c>
      <c r="AD9585">
        <v>1</v>
      </c>
      <c r="AE9585">
        <v>0</v>
      </c>
      <c r="AF9585">
        <v>0</v>
      </c>
      <c r="AG9585" t="s">
        <v>49</v>
      </c>
      <c r="AH9585">
        <f>IF(OR(Cleaned_Data_Table[[#This Row],[Appointment Status]]="No Show", Cleaned_Data_Table[[#This Row],[Appointment Status]]="Cancelled"), 1, 0)</f>
        <v>1</v>
      </c>
      <c r="AI9585" t="str">
        <f>IF(Cleaned_Data_Table[[#This Row],[Emergency Case]]=1, "Emergency Care", "Standard Care")</f>
        <v>Standard Care</v>
      </c>
    </row>
    <row r="9586" spans="1:35">
      <c r="A9586" t="s">
        <v>9695</v>
      </c>
      <c r="B9586">
        <v>42</v>
      </c>
      <c r="C9586" t="s">
        <v>37</v>
      </c>
      <c r="D9586" t="s">
        <v>84</v>
      </c>
      <c r="E9586">
        <v>20.3</v>
      </c>
      <c r="F9586" t="s">
        <v>52</v>
      </c>
      <c r="G9586" t="s">
        <v>40</v>
      </c>
      <c r="H9586" t="s">
        <v>67</v>
      </c>
      <c r="I9586" t="s">
        <v>68</v>
      </c>
      <c r="J9586" t="s">
        <v>90</v>
      </c>
      <c r="K9586">
        <v>26</v>
      </c>
      <c r="L9586" s="1">
        <v>744</v>
      </c>
      <c r="M9586" t="s">
        <v>53</v>
      </c>
      <c r="N9586" t="s">
        <v>124</v>
      </c>
      <c r="O9586" t="s">
        <v>46</v>
      </c>
      <c r="P9586">
        <v>4</v>
      </c>
      <c r="Q9586">
        <v>2</v>
      </c>
      <c r="R9586">
        <v>11</v>
      </c>
      <c r="S9586">
        <v>4</v>
      </c>
      <c r="T9586">
        <v>3.3</v>
      </c>
      <c r="U9586">
        <v>0</v>
      </c>
      <c r="V9586">
        <v>10</v>
      </c>
      <c r="W9586" s="1">
        <v>7326</v>
      </c>
      <c r="X9586" s="1">
        <v>5924</v>
      </c>
      <c r="Y9586" s="1">
        <v>9795.7999999999993</v>
      </c>
      <c r="Z9586" t="s">
        <v>47</v>
      </c>
      <c r="AA9586" t="s">
        <v>48</v>
      </c>
      <c r="AB9586" s="1">
        <v>0</v>
      </c>
      <c r="AC9586">
        <v>0</v>
      </c>
      <c r="AD9586">
        <v>0</v>
      </c>
      <c r="AE9586">
        <v>0</v>
      </c>
      <c r="AF9586">
        <v>0</v>
      </c>
      <c r="AG9586" t="s">
        <v>87</v>
      </c>
      <c r="AH9586">
        <f>IF(OR(Cleaned_Data_Table[[#This Row],[Appointment Status]]="No Show", Cleaned_Data_Table[[#This Row],[Appointment Status]]="Cancelled"), 1, 0)</f>
        <v>0</v>
      </c>
      <c r="AI9586" t="str">
        <f>IF(Cleaned_Data_Table[[#This Row],[Emergency Case]]=1, "Emergency Care", "Standard Care")</f>
        <v>Standard Care</v>
      </c>
    </row>
    <row r="9587" spans="1:35">
      <c r="A9587" t="s">
        <v>9696</v>
      </c>
      <c r="B9587">
        <v>13</v>
      </c>
      <c r="C9587" t="s">
        <v>37</v>
      </c>
      <c r="D9587" t="s">
        <v>100</v>
      </c>
      <c r="E9587">
        <v>20</v>
      </c>
      <c r="F9587" t="s">
        <v>39</v>
      </c>
      <c r="G9587" t="s">
        <v>40</v>
      </c>
      <c r="H9587" t="s">
        <v>60</v>
      </c>
      <c r="I9587" t="s">
        <v>61</v>
      </c>
      <c r="J9587" t="s">
        <v>110</v>
      </c>
      <c r="K9587">
        <v>14</v>
      </c>
      <c r="L9587" s="1">
        <v>591</v>
      </c>
      <c r="M9587" t="s">
        <v>53</v>
      </c>
      <c r="N9587" t="s">
        <v>62</v>
      </c>
      <c r="O9587" t="s">
        <v>86</v>
      </c>
      <c r="P9587">
        <v>16</v>
      </c>
      <c r="Q9587">
        <v>39</v>
      </c>
      <c r="R9587">
        <v>2</v>
      </c>
      <c r="S9587">
        <v>0</v>
      </c>
      <c r="T9587">
        <v>3.7</v>
      </c>
      <c r="U9587">
        <v>0</v>
      </c>
      <c r="V9587">
        <v>9.1999999999999993</v>
      </c>
      <c r="W9587" s="1">
        <v>1616</v>
      </c>
      <c r="X9587" s="1">
        <v>2352</v>
      </c>
      <c r="Y9587" s="1">
        <v>3191.3</v>
      </c>
      <c r="Z9587" t="s">
        <v>47</v>
      </c>
      <c r="AA9587" t="s">
        <v>112</v>
      </c>
      <c r="AB9587" s="1">
        <v>0</v>
      </c>
      <c r="AC9587">
        <v>1</v>
      </c>
      <c r="AD9587">
        <v>1</v>
      </c>
      <c r="AE9587">
        <v>0</v>
      </c>
      <c r="AF9587">
        <v>0</v>
      </c>
      <c r="AG9587" t="s">
        <v>87</v>
      </c>
      <c r="AH9587">
        <f>IF(OR(Cleaned_Data_Table[[#This Row],[Appointment Status]]="No Show", Cleaned_Data_Table[[#This Row],[Appointment Status]]="Cancelled"), 1, 0)</f>
        <v>0</v>
      </c>
      <c r="AI9587" t="str">
        <f>IF(Cleaned_Data_Table[[#This Row],[Emergency Case]]=1, "Emergency Care", "Standard Care")</f>
        <v>Standard Care</v>
      </c>
    </row>
    <row r="9588" spans="1:35">
      <c r="A9588" t="s">
        <v>9697</v>
      </c>
      <c r="B9588">
        <v>53</v>
      </c>
      <c r="C9588" t="s">
        <v>51</v>
      </c>
      <c r="D9588" t="s">
        <v>93</v>
      </c>
      <c r="E9588">
        <v>23.1</v>
      </c>
      <c r="F9588" t="s">
        <v>52</v>
      </c>
      <c r="G9588" t="s">
        <v>66</v>
      </c>
      <c r="H9588" t="s">
        <v>108</v>
      </c>
      <c r="I9588" t="s">
        <v>109</v>
      </c>
      <c r="J9588" t="s">
        <v>43</v>
      </c>
      <c r="K9588">
        <v>1</v>
      </c>
      <c r="L9588" s="1">
        <v>274</v>
      </c>
      <c r="M9588" t="s">
        <v>53</v>
      </c>
      <c r="N9588" t="s">
        <v>62</v>
      </c>
      <c r="O9588" t="s">
        <v>55</v>
      </c>
      <c r="P9588">
        <v>27</v>
      </c>
      <c r="Q9588">
        <v>51</v>
      </c>
      <c r="R9588">
        <v>7</v>
      </c>
      <c r="S9588">
        <v>0</v>
      </c>
      <c r="T9588">
        <v>3.8</v>
      </c>
      <c r="U9588">
        <v>0</v>
      </c>
      <c r="V9588">
        <v>8.5</v>
      </c>
      <c r="W9588" s="1">
        <v>556</v>
      </c>
      <c r="X9588" s="1">
        <v>447</v>
      </c>
      <c r="Y9588" s="1">
        <v>893.9</v>
      </c>
      <c r="Z9588" t="s">
        <v>47</v>
      </c>
      <c r="AA9588" t="s">
        <v>48</v>
      </c>
      <c r="AB9588" s="1">
        <v>0</v>
      </c>
      <c r="AC9588">
        <v>1</v>
      </c>
      <c r="AD9588">
        <v>1</v>
      </c>
      <c r="AE9588">
        <v>0</v>
      </c>
      <c r="AF9588">
        <v>0</v>
      </c>
      <c r="AG9588" t="s">
        <v>49</v>
      </c>
      <c r="AH9588">
        <f>IF(OR(Cleaned_Data_Table[[#This Row],[Appointment Status]]="No Show", Cleaned_Data_Table[[#This Row],[Appointment Status]]="Cancelled"), 1, 0)</f>
        <v>0</v>
      </c>
      <c r="AI9588" t="str">
        <f>IF(Cleaned_Data_Table[[#This Row],[Emergency Case]]=1, "Emergency Care", "Standard Care")</f>
        <v>Standard Care</v>
      </c>
    </row>
    <row r="9589" spans="1:35">
      <c r="A9589" t="s">
        <v>9698</v>
      </c>
      <c r="B9589">
        <v>72</v>
      </c>
      <c r="C9589" t="s">
        <v>37</v>
      </c>
      <c r="D9589" t="s">
        <v>100</v>
      </c>
      <c r="E9589">
        <v>27.1</v>
      </c>
      <c r="F9589" t="s">
        <v>39</v>
      </c>
      <c r="G9589" t="s">
        <v>40</v>
      </c>
      <c r="H9589" t="s">
        <v>67</v>
      </c>
      <c r="I9589" t="s">
        <v>68</v>
      </c>
      <c r="J9589" t="s">
        <v>43</v>
      </c>
      <c r="K9589">
        <v>25</v>
      </c>
      <c r="L9589" s="1">
        <v>709</v>
      </c>
      <c r="M9589" t="s">
        <v>53</v>
      </c>
      <c r="N9589" t="s">
        <v>81</v>
      </c>
      <c r="O9589" t="s">
        <v>70</v>
      </c>
      <c r="P9589">
        <v>3</v>
      </c>
      <c r="Q9589">
        <v>35</v>
      </c>
      <c r="R9589">
        <v>10</v>
      </c>
      <c r="S9589">
        <v>3</v>
      </c>
      <c r="T9589">
        <v>3.6</v>
      </c>
      <c r="U9589">
        <v>0</v>
      </c>
      <c r="V9589">
        <v>9.5</v>
      </c>
      <c r="W9589" s="1">
        <v>605</v>
      </c>
      <c r="X9589" s="1">
        <v>116</v>
      </c>
      <c r="Y9589" s="1">
        <v>1001</v>
      </c>
      <c r="Z9589" t="s">
        <v>47</v>
      </c>
      <c r="AA9589" t="s">
        <v>76</v>
      </c>
      <c r="AB9589" s="1">
        <v>0</v>
      </c>
      <c r="AC9589">
        <v>1</v>
      </c>
      <c r="AD9589">
        <v>0</v>
      </c>
      <c r="AE9589">
        <v>0</v>
      </c>
      <c r="AF9589">
        <v>0</v>
      </c>
      <c r="AG9589" t="s">
        <v>87</v>
      </c>
      <c r="AH9589">
        <f>IF(OR(Cleaned_Data_Table[[#This Row],[Appointment Status]]="No Show", Cleaned_Data_Table[[#This Row],[Appointment Status]]="Cancelled"), 1, 0)</f>
        <v>0</v>
      </c>
      <c r="AI9589" t="str">
        <f>IF(Cleaned_Data_Table[[#This Row],[Emergency Case]]=1, "Emergency Care", "Standard Care")</f>
        <v>Standard Care</v>
      </c>
    </row>
    <row r="9590" spans="1:35">
      <c r="A9590" t="s">
        <v>9699</v>
      </c>
      <c r="B9590">
        <v>67</v>
      </c>
      <c r="C9590" t="s">
        <v>51</v>
      </c>
      <c r="D9590" t="s">
        <v>114</v>
      </c>
      <c r="E9590">
        <v>24.5</v>
      </c>
      <c r="F9590" t="s">
        <v>97</v>
      </c>
      <c r="G9590" t="s">
        <v>66</v>
      </c>
      <c r="H9590" t="s">
        <v>104</v>
      </c>
      <c r="I9590" t="s">
        <v>105</v>
      </c>
      <c r="J9590" t="s">
        <v>110</v>
      </c>
      <c r="K9590">
        <v>13</v>
      </c>
      <c r="L9590" s="1">
        <v>601</v>
      </c>
      <c r="M9590" t="s">
        <v>44</v>
      </c>
      <c r="N9590" t="s">
        <v>69</v>
      </c>
      <c r="O9590" t="s">
        <v>98</v>
      </c>
      <c r="P9590">
        <v>26</v>
      </c>
      <c r="Q9590">
        <v>32</v>
      </c>
      <c r="R9590">
        <v>3</v>
      </c>
      <c r="S9590">
        <v>0</v>
      </c>
      <c r="T9590">
        <v>4.5999999999999996</v>
      </c>
      <c r="U9590">
        <v>0</v>
      </c>
      <c r="V9590">
        <v>10</v>
      </c>
      <c r="W9590" s="1">
        <v>2869</v>
      </c>
      <c r="X9590" s="1">
        <v>3241</v>
      </c>
      <c r="Y9590" s="1">
        <v>6711</v>
      </c>
      <c r="Z9590" t="s">
        <v>56</v>
      </c>
      <c r="AA9590" t="s">
        <v>76</v>
      </c>
      <c r="AB9590" s="1">
        <v>6711</v>
      </c>
      <c r="AC9590">
        <v>1</v>
      </c>
      <c r="AD9590">
        <v>1</v>
      </c>
      <c r="AE9590">
        <v>1</v>
      </c>
      <c r="AF9590">
        <v>0</v>
      </c>
      <c r="AG9590" t="s">
        <v>87</v>
      </c>
      <c r="AH9590">
        <f>IF(OR(Cleaned_Data_Table[[#This Row],[Appointment Status]]="No Show", Cleaned_Data_Table[[#This Row],[Appointment Status]]="Cancelled"), 1, 0)</f>
        <v>1</v>
      </c>
      <c r="AI9590" t="str">
        <f>IF(Cleaned_Data_Table[[#This Row],[Emergency Case]]=1, "Emergency Care", "Standard Care")</f>
        <v>Standard Care</v>
      </c>
    </row>
    <row r="9591" spans="1:35">
      <c r="A9591" t="s">
        <v>9700</v>
      </c>
      <c r="B9591">
        <v>87</v>
      </c>
      <c r="C9591" t="s">
        <v>51</v>
      </c>
      <c r="D9591" t="s">
        <v>78</v>
      </c>
      <c r="E9591">
        <v>18.100000000000001</v>
      </c>
      <c r="F9591" t="s">
        <v>52</v>
      </c>
      <c r="G9591" t="s">
        <v>40</v>
      </c>
      <c r="H9591" t="s">
        <v>73</v>
      </c>
      <c r="I9591" t="s">
        <v>74</v>
      </c>
      <c r="J9591" t="s">
        <v>110</v>
      </c>
      <c r="K9591">
        <v>2</v>
      </c>
      <c r="L9591" s="1">
        <v>324</v>
      </c>
      <c r="M9591" t="s">
        <v>53</v>
      </c>
      <c r="N9591" t="s">
        <v>69</v>
      </c>
      <c r="O9591" t="s">
        <v>55</v>
      </c>
      <c r="P9591">
        <v>1</v>
      </c>
      <c r="Q9591">
        <v>34</v>
      </c>
      <c r="R9591">
        <v>6</v>
      </c>
      <c r="S9591">
        <v>0</v>
      </c>
      <c r="T9591">
        <v>3.8</v>
      </c>
      <c r="U9591">
        <v>0</v>
      </c>
      <c r="V9591">
        <v>9.6</v>
      </c>
      <c r="W9591" s="1">
        <v>4769</v>
      </c>
      <c r="X9591" s="1">
        <v>1250</v>
      </c>
      <c r="Y9591" s="1">
        <v>4440.1000000000004</v>
      </c>
      <c r="Z9591" t="s">
        <v>47</v>
      </c>
      <c r="AA9591" t="s">
        <v>71</v>
      </c>
      <c r="AB9591" s="1">
        <v>0</v>
      </c>
      <c r="AC9591">
        <v>1</v>
      </c>
      <c r="AD9591">
        <v>0</v>
      </c>
      <c r="AE9591">
        <v>0</v>
      </c>
      <c r="AF9591">
        <v>0</v>
      </c>
      <c r="AG9591" t="s">
        <v>87</v>
      </c>
      <c r="AH9591">
        <f>IF(OR(Cleaned_Data_Table[[#This Row],[Appointment Status]]="No Show", Cleaned_Data_Table[[#This Row],[Appointment Status]]="Cancelled"), 1, 0)</f>
        <v>0</v>
      </c>
      <c r="AI9591" t="str">
        <f>IF(Cleaned_Data_Table[[#This Row],[Emergency Case]]=1, "Emergency Care", "Standard Care")</f>
        <v>Standard Care</v>
      </c>
    </row>
    <row r="9592" spans="1:35">
      <c r="A9592" t="s">
        <v>9701</v>
      </c>
      <c r="B9592">
        <v>78</v>
      </c>
      <c r="C9592" t="s">
        <v>51</v>
      </c>
      <c r="D9592" t="s">
        <v>78</v>
      </c>
      <c r="E9592">
        <v>22.9</v>
      </c>
      <c r="F9592" t="s">
        <v>89</v>
      </c>
      <c r="G9592" t="s">
        <v>66</v>
      </c>
      <c r="H9592" t="s">
        <v>41</v>
      </c>
      <c r="I9592" t="s">
        <v>42</v>
      </c>
      <c r="J9592" t="s">
        <v>43</v>
      </c>
      <c r="K9592">
        <v>19</v>
      </c>
      <c r="L9592" s="1">
        <v>702</v>
      </c>
      <c r="M9592" t="s">
        <v>53</v>
      </c>
      <c r="N9592" t="s">
        <v>69</v>
      </c>
      <c r="O9592" t="s">
        <v>75</v>
      </c>
      <c r="P9592">
        <v>20</v>
      </c>
      <c r="Q9592">
        <v>42</v>
      </c>
      <c r="R9592">
        <v>5</v>
      </c>
      <c r="S9592">
        <v>1</v>
      </c>
      <c r="T9592">
        <v>4.9000000000000004</v>
      </c>
      <c r="U9592">
        <v>0</v>
      </c>
      <c r="V9592">
        <v>9.6999999999999993</v>
      </c>
      <c r="W9592" s="1">
        <v>657</v>
      </c>
      <c r="X9592" s="1">
        <v>810</v>
      </c>
      <c r="Y9592" s="1">
        <v>1518.3</v>
      </c>
      <c r="Z9592" t="s">
        <v>47</v>
      </c>
      <c r="AA9592" t="s">
        <v>71</v>
      </c>
      <c r="AB9592" s="1">
        <v>0</v>
      </c>
      <c r="AC9592">
        <v>1</v>
      </c>
      <c r="AD9592">
        <v>1</v>
      </c>
      <c r="AE9592">
        <v>0</v>
      </c>
      <c r="AF9592">
        <v>0</v>
      </c>
      <c r="AG9592" t="s">
        <v>49</v>
      </c>
      <c r="AH9592">
        <f>IF(OR(Cleaned_Data_Table[[#This Row],[Appointment Status]]="No Show", Cleaned_Data_Table[[#This Row],[Appointment Status]]="Cancelled"), 1, 0)</f>
        <v>0</v>
      </c>
      <c r="AI9592" t="str">
        <f>IF(Cleaned_Data_Table[[#This Row],[Emergency Case]]=1, "Emergency Care", "Standard Care")</f>
        <v>Standard Care</v>
      </c>
    </row>
    <row r="9593" spans="1:35">
      <c r="A9593" t="s">
        <v>9702</v>
      </c>
      <c r="B9593">
        <v>67</v>
      </c>
      <c r="C9593" t="s">
        <v>51</v>
      </c>
      <c r="D9593" t="s">
        <v>114</v>
      </c>
      <c r="E9593">
        <v>25.6</v>
      </c>
      <c r="F9593" t="s">
        <v>52</v>
      </c>
      <c r="G9593" t="s">
        <v>40</v>
      </c>
      <c r="H9593" t="s">
        <v>138</v>
      </c>
      <c r="I9593" t="s">
        <v>139</v>
      </c>
      <c r="J9593" t="s">
        <v>110</v>
      </c>
      <c r="K9593">
        <v>7</v>
      </c>
      <c r="L9593" s="1">
        <v>413</v>
      </c>
      <c r="M9593" t="s">
        <v>53</v>
      </c>
      <c r="N9593" t="s">
        <v>81</v>
      </c>
      <c r="O9593" t="s">
        <v>106</v>
      </c>
      <c r="P9593">
        <v>6</v>
      </c>
      <c r="Q9593">
        <v>34</v>
      </c>
      <c r="R9593">
        <v>11</v>
      </c>
      <c r="S9593">
        <v>3</v>
      </c>
      <c r="T9593">
        <v>3.7</v>
      </c>
      <c r="U9593">
        <v>0</v>
      </c>
      <c r="V9593">
        <v>9.6</v>
      </c>
      <c r="W9593" s="1">
        <v>4358</v>
      </c>
      <c r="X9593" s="1">
        <v>1213</v>
      </c>
      <c r="Y9593" s="1">
        <v>4188.8</v>
      </c>
      <c r="Z9593" t="s">
        <v>47</v>
      </c>
      <c r="AA9593" t="s">
        <v>76</v>
      </c>
      <c r="AB9593" s="1">
        <v>0</v>
      </c>
      <c r="AC9593">
        <v>1</v>
      </c>
      <c r="AD9593">
        <v>0</v>
      </c>
      <c r="AE9593">
        <v>0</v>
      </c>
      <c r="AF9593">
        <v>0</v>
      </c>
      <c r="AG9593" t="s">
        <v>87</v>
      </c>
      <c r="AH9593">
        <f>IF(OR(Cleaned_Data_Table[[#This Row],[Appointment Status]]="No Show", Cleaned_Data_Table[[#This Row],[Appointment Status]]="Cancelled"), 1, 0)</f>
        <v>0</v>
      </c>
      <c r="AI9593" t="str">
        <f>IF(Cleaned_Data_Table[[#This Row],[Emergency Case]]=1, "Emergency Care", "Standard Care")</f>
        <v>Standard Care</v>
      </c>
    </row>
    <row r="9594" spans="1:35">
      <c r="A9594" t="s">
        <v>9703</v>
      </c>
      <c r="B9594">
        <v>52</v>
      </c>
      <c r="C9594" t="s">
        <v>37</v>
      </c>
      <c r="D9594" t="s">
        <v>65</v>
      </c>
      <c r="E9594">
        <v>22.1</v>
      </c>
      <c r="F9594" t="s">
        <v>39</v>
      </c>
      <c r="G9594" t="s">
        <v>40</v>
      </c>
      <c r="H9594" t="s">
        <v>67</v>
      </c>
      <c r="I9594" t="s">
        <v>68</v>
      </c>
      <c r="J9594" t="s">
        <v>43</v>
      </c>
      <c r="K9594">
        <v>14</v>
      </c>
      <c r="L9594" s="1">
        <v>645</v>
      </c>
      <c r="M9594" t="s">
        <v>44</v>
      </c>
      <c r="N9594" t="s">
        <v>54</v>
      </c>
      <c r="O9594" t="s">
        <v>111</v>
      </c>
      <c r="P9594">
        <v>26</v>
      </c>
      <c r="Q9594">
        <v>35</v>
      </c>
      <c r="R9594">
        <v>11</v>
      </c>
      <c r="S9594">
        <v>2</v>
      </c>
      <c r="T9594">
        <v>3.1</v>
      </c>
      <c r="U9594">
        <v>0</v>
      </c>
      <c r="V9594">
        <v>9.1999999999999993</v>
      </c>
      <c r="W9594" s="1">
        <v>516</v>
      </c>
      <c r="X9594" s="1">
        <v>548</v>
      </c>
      <c r="Y9594" s="1">
        <v>1709</v>
      </c>
      <c r="Z9594" t="s">
        <v>56</v>
      </c>
      <c r="AA9594" t="s">
        <v>48</v>
      </c>
      <c r="AB9594" s="1">
        <v>1709</v>
      </c>
      <c r="AC9594">
        <v>1</v>
      </c>
      <c r="AD9594">
        <v>1</v>
      </c>
      <c r="AE9594">
        <v>0</v>
      </c>
      <c r="AF9594">
        <v>0</v>
      </c>
      <c r="AG9594" t="s">
        <v>49</v>
      </c>
      <c r="AH9594">
        <f>IF(OR(Cleaned_Data_Table[[#This Row],[Appointment Status]]="No Show", Cleaned_Data_Table[[#This Row],[Appointment Status]]="Cancelled"), 1, 0)</f>
        <v>1</v>
      </c>
      <c r="AI9594" t="str">
        <f>IF(Cleaned_Data_Table[[#This Row],[Emergency Case]]=1, "Emergency Care", "Standard Care")</f>
        <v>Standard Care</v>
      </c>
    </row>
    <row r="9595" spans="1:35">
      <c r="A9595" t="s">
        <v>9704</v>
      </c>
      <c r="B9595">
        <v>82</v>
      </c>
      <c r="C9595" t="s">
        <v>51</v>
      </c>
      <c r="D9595" t="s">
        <v>84</v>
      </c>
      <c r="E9595">
        <v>30.8</v>
      </c>
      <c r="F9595" t="s">
        <v>89</v>
      </c>
      <c r="G9595" t="s">
        <v>85</v>
      </c>
      <c r="H9595" t="s">
        <v>79</v>
      </c>
      <c r="I9595" t="s">
        <v>80</v>
      </c>
      <c r="J9595" t="s">
        <v>43</v>
      </c>
      <c r="K9595">
        <v>20</v>
      </c>
      <c r="L9595" s="1">
        <v>756</v>
      </c>
      <c r="M9595" t="s">
        <v>53</v>
      </c>
      <c r="N9595" t="s">
        <v>54</v>
      </c>
      <c r="O9595" t="s">
        <v>111</v>
      </c>
      <c r="P9595">
        <v>0</v>
      </c>
      <c r="Q9595">
        <v>44</v>
      </c>
      <c r="R9595">
        <v>11</v>
      </c>
      <c r="S9595">
        <v>3</v>
      </c>
      <c r="T9595">
        <v>3.3</v>
      </c>
      <c r="U9595">
        <v>1</v>
      </c>
      <c r="V9595">
        <v>8.6999999999999993</v>
      </c>
      <c r="W9595" s="1">
        <v>160</v>
      </c>
      <c r="X9595" s="1">
        <v>723</v>
      </c>
      <c r="Y9595" s="1">
        <v>1147.3</v>
      </c>
      <c r="Z9595" t="s">
        <v>47</v>
      </c>
      <c r="AA9595" t="s">
        <v>71</v>
      </c>
      <c r="AB9595" s="1">
        <v>0</v>
      </c>
      <c r="AC9595">
        <v>1</v>
      </c>
      <c r="AD9595">
        <v>0</v>
      </c>
      <c r="AE9595">
        <v>0</v>
      </c>
      <c r="AF9595">
        <v>0</v>
      </c>
      <c r="AG9595" t="s">
        <v>87</v>
      </c>
      <c r="AH9595">
        <f>IF(OR(Cleaned_Data_Table[[#This Row],[Appointment Status]]="No Show", Cleaned_Data_Table[[#This Row],[Appointment Status]]="Cancelled"), 1, 0)</f>
        <v>0</v>
      </c>
      <c r="AI9595" t="str">
        <f>IF(Cleaned_Data_Table[[#This Row],[Emergency Case]]=1, "Emergency Care", "Standard Care")</f>
        <v>Emergency Care</v>
      </c>
    </row>
    <row r="9596" spans="1:35">
      <c r="A9596" t="s">
        <v>9705</v>
      </c>
      <c r="B9596">
        <v>15</v>
      </c>
      <c r="C9596" t="s">
        <v>37</v>
      </c>
      <c r="D9596" t="s">
        <v>100</v>
      </c>
      <c r="E9596">
        <v>16.5</v>
      </c>
      <c r="F9596" t="s">
        <v>89</v>
      </c>
      <c r="G9596" t="s">
        <v>85</v>
      </c>
      <c r="H9596" t="s">
        <v>73</v>
      </c>
      <c r="I9596" t="s">
        <v>74</v>
      </c>
      <c r="J9596" t="s">
        <v>110</v>
      </c>
      <c r="K9596">
        <v>4</v>
      </c>
      <c r="L9596" s="1">
        <v>434</v>
      </c>
      <c r="M9596" t="s">
        <v>53</v>
      </c>
      <c r="N9596" t="s">
        <v>69</v>
      </c>
      <c r="O9596" t="s">
        <v>98</v>
      </c>
      <c r="P9596">
        <v>0</v>
      </c>
      <c r="Q9596">
        <v>26</v>
      </c>
      <c r="R9596">
        <v>0</v>
      </c>
      <c r="S9596">
        <v>0</v>
      </c>
      <c r="T9596">
        <v>3.2</v>
      </c>
      <c r="U9596">
        <v>1</v>
      </c>
      <c r="V9596">
        <v>9.9</v>
      </c>
      <c r="W9596" s="1">
        <v>2725</v>
      </c>
      <c r="X9596" s="1">
        <v>1960</v>
      </c>
      <c r="Y9596" s="1">
        <v>3583.3</v>
      </c>
      <c r="Z9596" t="s">
        <v>125</v>
      </c>
      <c r="AA9596" t="s">
        <v>112</v>
      </c>
      <c r="AB9596" s="1">
        <v>0</v>
      </c>
      <c r="AC9596">
        <v>0</v>
      </c>
      <c r="AD9596">
        <v>0</v>
      </c>
      <c r="AE9596">
        <v>0</v>
      </c>
      <c r="AF9596">
        <v>0</v>
      </c>
      <c r="AG9596" t="s">
        <v>87</v>
      </c>
      <c r="AH9596">
        <f>IF(OR(Cleaned_Data_Table[[#This Row],[Appointment Status]]="No Show", Cleaned_Data_Table[[#This Row],[Appointment Status]]="Cancelled"), 1, 0)</f>
        <v>1</v>
      </c>
      <c r="AI9596" t="str">
        <f>IF(Cleaned_Data_Table[[#This Row],[Emergency Case]]=1, "Emergency Care", "Standard Care")</f>
        <v>Emergency Care</v>
      </c>
    </row>
    <row r="9597" spans="1:35">
      <c r="A9597" t="s">
        <v>9706</v>
      </c>
      <c r="B9597">
        <v>62</v>
      </c>
      <c r="C9597" t="s">
        <v>51</v>
      </c>
      <c r="D9597" t="s">
        <v>118</v>
      </c>
      <c r="E9597">
        <v>23.1</v>
      </c>
      <c r="F9597" t="s">
        <v>39</v>
      </c>
      <c r="G9597" t="s">
        <v>40</v>
      </c>
      <c r="H9597" t="s">
        <v>94</v>
      </c>
      <c r="I9597" t="s">
        <v>95</v>
      </c>
      <c r="J9597" t="s">
        <v>43</v>
      </c>
      <c r="K9597">
        <v>4</v>
      </c>
      <c r="L9597" s="1">
        <v>376</v>
      </c>
      <c r="M9597" t="s">
        <v>44</v>
      </c>
      <c r="N9597" t="s">
        <v>62</v>
      </c>
      <c r="O9597" t="s">
        <v>70</v>
      </c>
      <c r="P9597">
        <v>27</v>
      </c>
      <c r="Q9597">
        <v>52</v>
      </c>
      <c r="R9597">
        <v>2</v>
      </c>
      <c r="S9597">
        <v>1</v>
      </c>
      <c r="T9597">
        <v>4.8</v>
      </c>
      <c r="U9597">
        <v>0</v>
      </c>
      <c r="V9597">
        <v>8.9</v>
      </c>
      <c r="W9597" s="1">
        <v>483</v>
      </c>
      <c r="X9597" s="1">
        <v>449</v>
      </c>
      <c r="Y9597" s="1">
        <v>1308</v>
      </c>
      <c r="Z9597" t="s">
        <v>47</v>
      </c>
      <c r="AA9597" t="s">
        <v>76</v>
      </c>
      <c r="AB9597" s="1">
        <v>0</v>
      </c>
      <c r="AC9597">
        <v>1</v>
      </c>
      <c r="AD9597">
        <v>1</v>
      </c>
      <c r="AE9597">
        <v>0</v>
      </c>
      <c r="AF9597">
        <v>0</v>
      </c>
      <c r="AG9597" t="s">
        <v>49</v>
      </c>
      <c r="AH9597">
        <f>IF(OR(Cleaned_Data_Table[[#This Row],[Appointment Status]]="No Show", Cleaned_Data_Table[[#This Row],[Appointment Status]]="Cancelled"), 1, 0)</f>
        <v>0</v>
      </c>
      <c r="AI9597" t="str">
        <f>IF(Cleaned_Data_Table[[#This Row],[Emergency Case]]=1, "Emergency Care", "Standard Care")</f>
        <v>Standard Care</v>
      </c>
    </row>
    <row r="9598" spans="1:35">
      <c r="A9598" t="s">
        <v>9707</v>
      </c>
      <c r="B9598">
        <v>10</v>
      </c>
      <c r="C9598" t="s">
        <v>37</v>
      </c>
      <c r="D9598" t="s">
        <v>118</v>
      </c>
      <c r="E9598">
        <v>25.9</v>
      </c>
      <c r="F9598" t="s">
        <v>39</v>
      </c>
      <c r="G9598" t="s">
        <v>40</v>
      </c>
      <c r="H9598" t="s">
        <v>104</v>
      </c>
      <c r="I9598" t="s">
        <v>105</v>
      </c>
      <c r="J9598" t="s">
        <v>110</v>
      </c>
      <c r="K9598">
        <v>2</v>
      </c>
      <c r="L9598" s="1">
        <v>308</v>
      </c>
      <c r="M9598" t="s">
        <v>53</v>
      </c>
      <c r="N9598" t="s">
        <v>124</v>
      </c>
      <c r="O9598" t="s">
        <v>75</v>
      </c>
      <c r="P9598">
        <v>8</v>
      </c>
      <c r="Q9598">
        <v>17</v>
      </c>
      <c r="R9598">
        <v>9</v>
      </c>
      <c r="S9598">
        <v>1</v>
      </c>
      <c r="T9598">
        <v>4.4000000000000004</v>
      </c>
      <c r="U9598">
        <v>0</v>
      </c>
      <c r="V9598">
        <v>10</v>
      </c>
      <c r="W9598" s="1">
        <v>4017</v>
      </c>
      <c r="X9598" s="1">
        <v>2426</v>
      </c>
      <c r="Y9598" s="1">
        <v>4725.7</v>
      </c>
      <c r="Z9598" t="s">
        <v>47</v>
      </c>
      <c r="AA9598" t="s">
        <v>112</v>
      </c>
      <c r="AB9598" s="1">
        <v>0</v>
      </c>
      <c r="AC9598">
        <v>0</v>
      </c>
      <c r="AD9598">
        <v>0</v>
      </c>
      <c r="AE9598">
        <v>0</v>
      </c>
      <c r="AF9598">
        <v>0</v>
      </c>
      <c r="AG9598" t="s">
        <v>87</v>
      </c>
      <c r="AH9598">
        <f>IF(OR(Cleaned_Data_Table[[#This Row],[Appointment Status]]="No Show", Cleaned_Data_Table[[#This Row],[Appointment Status]]="Cancelled"), 1, 0)</f>
        <v>0</v>
      </c>
      <c r="AI9598" t="str">
        <f>IF(Cleaned_Data_Table[[#This Row],[Emergency Case]]=1, "Emergency Care", "Standard Care")</f>
        <v>Standard Care</v>
      </c>
    </row>
    <row r="9599" spans="1:35">
      <c r="A9599" t="s">
        <v>9708</v>
      </c>
      <c r="B9599">
        <v>35</v>
      </c>
      <c r="C9599" t="s">
        <v>37</v>
      </c>
      <c r="D9599" t="s">
        <v>78</v>
      </c>
      <c r="E9599">
        <v>32.299999999999997</v>
      </c>
      <c r="F9599" t="s">
        <v>39</v>
      </c>
      <c r="G9599" t="s">
        <v>40</v>
      </c>
      <c r="H9599" t="s">
        <v>41</v>
      </c>
      <c r="I9599" t="s">
        <v>42</v>
      </c>
      <c r="J9599" t="s">
        <v>43</v>
      </c>
      <c r="K9599">
        <v>19</v>
      </c>
      <c r="L9599" s="1">
        <v>767</v>
      </c>
      <c r="M9599" t="s">
        <v>53</v>
      </c>
      <c r="N9599" t="s">
        <v>45</v>
      </c>
      <c r="O9599" t="s">
        <v>98</v>
      </c>
      <c r="P9599">
        <v>19</v>
      </c>
      <c r="Q9599">
        <v>22</v>
      </c>
      <c r="R9599">
        <v>8</v>
      </c>
      <c r="S9599">
        <v>1</v>
      </c>
      <c r="T9599">
        <v>4</v>
      </c>
      <c r="U9599">
        <v>0</v>
      </c>
      <c r="V9599">
        <v>10</v>
      </c>
      <c r="W9599" s="1">
        <v>854</v>
      </c>
      <c r="X9599" s="1">
        <v>225</v>
      </c>
      <c r="Y9599" s="1">
        <v>1292.2</v>
      </c>
      <c r="Z9599" t="s">
        <v>47</v>
      </c>
      <c r="AA9599" t="s">
        <v>48</v>
      </c>
      <c r="AB9599" s="1">
        <v>0</v>
      </c>
      <c r="AC9599">
        <v>0</v>
      </c>
      <c r="AD9599">
        <v>1</v>
      </c>
      <c r="AE9599">
        <v>0</v>
      </c>
      <c r="AF9599">
        <v>0</v>
      </c>
      <c r="AG9599" t="s">
        <v>49</v>
      </c>
      <c r="AH9599">
        <f>IF(OR(Cleaned_Data_Table[[#This Row],[Appointment Status]]="No Show", Cleaned_Data_Table[[#This Row],[Appointment Status]]="Cancelled"), 1, 0)</f>
        <v>0</v>
      </c>
      <c r="AI9599" t="str">
        <f>IF(Cleaned_Data_Table[[#This Row],[Emergency Case]]=1, "Emergency Care", "Standard Care")</f>
        <v>Standard Care</v>
      </c>
    </row>
    <row r="9600" spans="1:35">
      <c r="A9600" t="s">
        <v>9709</v>
      </c>
      <c r="B9600">
        <v>56</v>
      </c>
      <c r="C9600" t="s">
        <v>51</v>
      </c>
      <c r="D9600" t="s">
        <v>116</v>
      </c>
      <c r="E9600">
        <v>15</v>
      </c>
      <c r="F9600" t="s">
        <v>52</v>
      </c>
      <c r="G9600" t="s">
        <v>66</v>
      </c>
      <c r="H9600" t="s">
        <v>104</v>
      </c>
      <c r="I9600" t="s">
        <v>105</v>
      </c>
      <c r="J9600" t="s">
        <v>90</v>
      </c>
      <c r="K9600">
        <v>15</v>
      </c>
      <c r="L9600" s="1">
        <v>687</v>
      </c>
      <c r="M9600" t="s">
        <v>53</v>
      </c>
      <c r="N9600" t="s">
        <v>69</v>
      </c>
      <c r="O9600" t="s">
        <v>101</v>
      </c>
      <c r="P9600">
        <v>4</v>
      </c>
      <c r="Q9600">
        <v>2</v>
      </c>
      <c r="R9600">
        <v>4</v>
      </c>
      <c r="S9600">
        <v>0</v>
      </c>
      <c r="T9600">
        <v>3.9</v>
      </c>
      <c r="U9600">
        <v>0</v>
      </c>
      <c r="V9600">
        <v>10</v>
      </c>
      <c r="W9600" s="1">
        <v>14612</v>
      </c>
      <c r="X9600" s="1">
        <v>7117</v>
      </c>
      <c r="Y9600" s="1">
        <v>15691.2</v>
      </c>
      <c r="Z9600" t="s">
        <v>47</v>
      </c>
      <c r="AA9600" t="s">
        <v>76</v>
      </c>
      <c r="AB9600" s="1">
        <v>0</v>
      </c>
      <c r="AC9600">
        <v>0</v>
      </c>
      <c r="AD9600">
        <v>0</v>
      </c>
      <c r="AE9600">
        <v>0</v>
      </c>
      <c r="AF9600">
        <v>0</v>
      </c>
      <c r="AG9600" t="s">
        <v>87</v>
      </c>
      <c r="AH9600">
        <f>IF(OR(Cleaned_Data_Table[[#This Row],[Appointment Status]]="No Show", Cleaned_Data_Table[[#This Row],[Appointment Status]]="Cancelled"), 1, 0)</f>
        <v>0</v>
      </c>
      <c r="AI9600" t="str">
        <f>IF(Cleaned_Data_Table[[#This Row],[Emergency Case]]=1, "Emergency Care", "Standard Care")</f>
        <v>Standard Care</v>
      </c>
    </row>
    <row r="9601" spans="1:35">
      <c r="A9601" t="s">
        <v>9710</v>
      </c>
      <c r="B9601">
        <v>53</v>
      </c>
      <c r="C9601" t="s">
        <v>37</v>
      </c>
      <c r="D9601" t="s">
        <v>100</v>
      </c>
      <c r="E9601">
        <v>30.6</v>
      </c>
      <c r="F9601" t="s">
        <v>89</v>
      </c>
      <c r="G9601" t="s">
        <v>66</v>
      </c>
      <c r="H9601" t="s">
        <v>41</v>
      </c>
      <c r="I9601" t="s">
        <v>42</v>
      </c>
      <c r="J9601" t="s">
        <v>110</v>
      </c>
      <c r="K9601">
        <v>10</v>
      </c>
      <c r="L9601" s="1">
        <v>510</v>
      </c>
      <c r="M9601" t="s">
        <v>44</v>
      </c>
      <c r="N9601" t="s">
        <v>54</v>
      </c>
      <c r="O9601" t="s">
        <v>86</v>
      </c>
      <c r="P9601">
        <v>14</v>
      </c>
      <c r="Q9601">
        <v>11</v>
      </c>
      <c r="R9601">
        <v>8</v>
      </c>
      <c r="S9601">
        <v>1</v>
      </c>
      <c r="T9601">
        <v>3.6</v>
      </c>
      <c r="U9601">
        <v>0</v>
      </c>
      <c r="V9601">
        <v>10</v>
      </c>
      <c r="W9601" s="1">
        <v>2337</v>
      </c>
      <c r="X9601" s="1">
        <v>2513</v>
      </c>
      <c r="Y9601" s="1">
        <v>5360</v>
      </c>
      <c r="Z9601" t="s">
        <v>47</v>
      </c>
      <c r="AA9601" t="s">
        <v>48</v>
      </c>
      <c r="AB9601" s="1">
        <v>0</v>
      </c>
      <c r="AC9601">
        <v>0</v>
      </c>
      <c r="AD9601">
        <v>0</v>
      </c>
      <c r="AE9601">
        <v>0</v>
      </c>
      <c r="AF9601">
        <v>0</v>
      </c>
      <c r="AG9601" t="s">
        <v>87</v>
      </c>
      <c r="AH9601">
        <f>IF(OR(Cleaned_Data_Table[[#This Row],[Appointment Status]]="No Show", Cleaned_Data_Table[[#This Row],[Appointment Status]]="Cancelled"), 1, 0)</f>
        <v>0</v>
      </c>
      <c r="AI9601" t="str">
        <f>IF(Cleaned_Data_Table[[#This Row],[Emergency Case]]=1, "Emergency Care", "Standard Care")</f>
        <v>Standard Care</v>
      </c>
    </row>
    <row r="9602" spans="1:35">
      <c r="A9602" t="s">
        <v>9711</v>
      </c>
      <c r="B9602">
        <v>22</v>
      </c>
      <c r="C9602" t="s">
        <v>37</v>
      </c>
      <c r="D9602" t="s">
        <v>38</v>
      </c>
      <c r="E9602">
        <v>23.2</v>
      </c>
      <c r="F9602" t="s">
        <v>52</v>
      </c>
      <c r="G9602" t="s">
        <v>66</v>
      </c>
      <c r="H9602" t="s">
        <v>94</v>
      </c>
      <c r="I9602" t="s">
        <v>95</v>
      </c>
      <c r="J9602" t="s">
        <v>43</v>
      </c>
      <c r="K9602">
        <v>24</v>
      </c>
      <c r="L9602" s="1">
        <v>850</v>
      </c>
      <c r="M9602" t="s">
        <v>53</v>
      </c>
      <c r="N9602" t="s">
        <v>62</v>
      </c>
      <c r="O9602" t="s">
        <v>82</v>
      </c>
      <c r="P9602">
        <v>10</v>
      </c>
      <c r="Q9602">
        <v>29</v>
      </c>
      <c r="R9602">
        <v>14</v>
      </c>
      <c r="S9602">
        <v>4</v>
      </c>
      <c r="T9602">
        <v>4.9000000000000004</v>
      </c>
      <c r="U9602">
        <v>0</v>
      </c>
      <c r="V9602">
        <v>10</v>
      </c>
      <c r="W9602" s="1">
        <v>889</v>
      </c>
      <c r="X9602" s="1">
        <v>658</v>
      </c>
      <c r="Y9602" s="1">
        <v>1677.9</v>
      </c>
      <c r="Z9602" t="s">
        <v>47</v>
      </c>
      <c r="AA9602" t="s">
        <v>57</v>
      </c>
      <c r="AB9602" s="1">
        <v>0</v>
      </c>
      <c r="AC9602">
        <v>0</v>
      </c>
      <c r="AD9602">
        <v>0</v>
      </c>
      <c r="AE9602">
        <v>0</v>
      </c>
      <c r="AF9602">
        <v>0</v>
      </c>
      <c r="AG9602" t="s">
        <v>49</v>
      </c>
      <c r="AH9602">
        <f>IF(OR(Cleaned_Data_Table[[#This Row],[Appointment Status]]="No Show", Cleaned_Data_Table[[#This Row],[Appointment Status]]="Cancelled"), 1, 0)</f>
        <v>0</v>
      </c>
      <c r="AI9602" t="str">
        <f>IF(Cleaned_Data_Table[[#This Row],[Emergency Case]]=1, "Emergency Care", "Standard Care")</f>
        <v>Standard Care</v>
      </c>
    </row>
    <row r="9603" spans="1:35">
      <c r="A9603" t="s">
        <v>9712</v>
      </c>
      <c r="B9603">
        <v>86</v>
      </c>
      <c r="C9603" t="s">
        <v>51</v>
      </c>
      <c r="D9603" t="s">
        <v>93</v>
      </c>
      <c r="E9603">
        <v>26.1</v>
      </c>
      <c r="F9603" t="s">
        <v>89</v>
      </c>
      <c r="G9603" t="s">
        <v>66</v>
      </c>
      <c r="H9603" t="s">
        <v>138</v>
      </c>
      <c r="I9603" t="s">
        <v>139</v>
      </c>
      <c r="J9603" t="s">
        <v>90</v>
      </c>
      <c r="K9603">
        <v>15</v>
      </c>
      <c r="L9603" s="1">
        <v>693</v>
      </c>
      <c r="M9603" t="s">
        <v>53</v>
      </c>
      <c r="N9603" t="s">
        <v>45</v>
      </c>
      <c r="O9603" t="s">
        <v>75</v>
      </c>
      <c r="P9603">
        <v>15</v>
      </c>
      <c r="Q9603">
        <v>11</v>
      </c>
      <c r="R9603">
        <v>1</v>
      </c>
      <c r="S9603">
        <v>0</v>
      </c>
      <c r="T9603">
        <v>4</v>
      </c>
      <c r="U9603">
        <v>0</v>
      </c>
      <c r="V9603">
        <v>10</v>
      </c>
      <c r="W9603" s="1">
        <v>6353</v>
      </c>
      <c r="X9603" s="1">
        <v>10000</v>
      </c>
      <c r="Y9603" s="1">
        <v>11932.2</v>
      </c>
      <c r="Z9603" t="s">
        <v>47</v>
      </c>
      <c r="AA9603" t="s">
        <v>71</v>
      </c>
      <c r="AB9603" s="1">
        <v>0</v>
      </c>
      <c r="AC9603">
        <v>0</v>
      </c>
      <c r="AD9603">
        <v>1</v>
      </c>
      <c r="AE9603">
        <v>0</v>
      </c>
      <c r="AF9603">
        <v>0</v>
      </c>
      <c r="AG9603" t="s">
        <v>91</v>
      </c>
      <c r="AH9603">
        <f>IF(OR(Cleaned_Data_Table[[#This Row],[Appointment Status]]="No Show", Cleaned_Data_Table[[#This Row],[Appointment Status]]="Cancelled"), 1, 0)</f>
        <v>0</v>
      </c>
      <c r="AI9603" t="str">
        <f>IF(Cleaned_Data_Table[[#This Row],[Emergency Case]]=1, "Emergency Care", "Standard Care")</f>
        <v>Standard Care</v>
      </c>
    </row>
    <row r="9604" spans="1:35">
      <c r="A9604" t="s">
        <v>9713</v>
      </c>
      <c r="B9604">
        <v>79</v>
      </c>
      <c r="C9604" t="s">
        <v>51</v>
      </c>
      <c r="D9604" t="s">
        <v>118</v>
      </c>
      <c r="E9604">
        <v>20.399999999999999</v>
      </c>
      <c r="F9604" t="s">
        <v>97</v>
      </c>
      <c r="G9604" t="s">
        <v>40</v>
      </c>
      <c r="H9604" t="s">
        <v>73</v>
      </c>
      <c r="I9604" t="s">
        <v>74</v>
      </c>
      <c r="J9604" t="s">
        <v>110</v>
      </c>
      <c r="K9604">
        <v>2</v>
      </c>
      <c r="L9604" s="1">
        <v>413</v>
      </c>
      <c r="M9604" t="s">
        <v>44</v>
      </c>
      <c r="N9604" t="s">
        <v>69</v>
      </c>
      <c r="O9604" t="s">
        <v>119</v>
      </c>
      <c r="P9604">
        <v>19</v>
      </c>
      <c r="Q9604">
        <v>10</v>
      </c>
      <c r="R9604">
        <v>6</v>
      </c>
      <c r="S9604">
        <v>3</v>
      </c>
      <c r="T9604">
        <v>4.0999999999999996</v>
      </c>
      <c r="U9604">
        <v>0</v>
      </c>
      <c r="V9604">
        <v>10</v>
      </c>
      <c r="W9604" s="1">
        <v>1426</v>
      </c>
      <c r="X9604" s="1">
        <v>1785</v>
      </c>
      <c r="Y9604" s="1">
        <v>3624</v>
      </c>
      <c r="Z9604" t="s">
        <v>47</v>
      </c>
      <c r="AA9604" t="s">
        <v>71</v>
      </c>
      <c r="AB9604" s="1">
        <v>0</v>
      </c>
      <c r="AC9604">
        <v>0</v>
      </c>
      <c r="AD9604">
        <v>1</v>
      </c>
      <c r="AE9604">
        <v>0</v>
      </c>
      <c r="AF9604">
        <v>0</v>
      </c>
      <c r="AG9604" t="s">
        <v>87</v>
      </c>
      <c r="AH9604">
        <f>IF(OR(Cleaned_Data_Table[[#This Row],[Appointment Status]]="No Show", Cleaned_Data_Table[[#This Row],[Appointment Status]]="Cancelled"), 1, 0)</f>
        <v>0</v>
      </c>
      <c r="AI9604" t="str">
        <f>IF(Cleaned_Data_Table[[#This Row],[Emergency Case]]=1, "Emergency Care", "Standard Care")</f>
        <v>Standard Care</v>
      </c>
    </row>
    <row r="9605" spans="1:35">
      <c r="A9605" t="s">
        <v>9714</v>
      </c>
      <c r="B9605">
        <v>2</v>
      </c>
      <c r="C9605" t="s">
        <v>51</v>
      </c>
      <c r="D9605" t="s">
        <v>116</v>
      </c>
      <c r="E9605">
        <v>18</v>
      </c>
      <c r="F9605" t="s">
        <v>52</v>
      </c>
      <c r="G9605" t="s">
        <v>85</v>
      </c>
      <c r="H9605" t="s">
        <v>129</v>
      </c>
      <c r="I9605" t="s">
        <v>130</v>
      </c>
      <c r="J9605" t="s">
        <v>110</v>
      </c>
      <c r="K9605">
        <v>15</v>
      </c>
      <c r="L9605" s="1">
        <v>636</v>
      </c>
      <c r="M9605" t="s">
        <v>53</v>
      </c>
      <c r="N9605" t="s">
        <v>45</v>
      </c>
      <c r="O9605" t="s">
        <v>106</v>
      </c>
      <c r="P9605">
        <v>0</v>
      </c>
      <c r="Q9605">
        <v>38</v>
      </c>
      <c r="R9605">
        <v>3</v>
      </c>
      <c r="S9605">
        <v>1</v>
      </c>
      <c r="T9605">
        <v>3.8</v>
      </c>
      <c r="U9605">
        <v>1</v>
      </c>
      <c r="V9605">
        <v>9.4</v>
      </c>
      <c r="W9605" s="1">
        <v>3521</v>
      </c>
      <c r="X9605" s="1">
        <v>2882</v>
      </c>
      <c r="Y9605" s="1">
        <v>4927.3</v>
      </c>
      <c r="Z9605" t="s">
        <v>47</v>
      </c>
      <c r="AA9605" t="s">
        <v>112</v>
      </c>
      <c r="AB9605" s="1">
        <v>0</v>
      </c>
      <c r="AC9605">
        <v>1</v>
      </c>
      <c r="AD9605">
        <v>0</v>
      </c>
      <c r="AE9605">
        <v>1</v>
      </c>
      <c r="AF9605">
        <v>0</v>
      </c>
      <c r="AG9605" t="s">
        <v>87</v>
      </c>
      <c r="AH9605">
        <f>IF(OR(Cleaned_Data_Table[[#This Row],[Appointment Status]]="No Show", Cleaned_Data_Table[[#This Row],[Appointment Status]]="Cancelled"), 1, 0)</f>
        <v>0</v>
      </c>
      <c r="AI9605" t="str">
        <f>IF(Cleaned_Data_Table[[#This Row],[Emergency Case]]=1, "Emergency Care", "Standard Care")</f>
        <v>Emergency Care</v>
      </c>
    </row>
    <row r="9606" spans="1:35">
      <c r="A9606" t="s">
        <v>9715</v>
      </c>
      <c r="B9606">
        <v>19</v>
      </c>
      <c r="C9606" t="s">
        <v>37</v>
      </c>
      <c r="D9606" t="s">
        <v>118</v>
      </c>
      <c r="E9606">
        <v>25.5</v>
      </c>
      <c r="F9606" t="s">
        <v>89</v>
      </c>
      <c r="G9606" t="s">
        <v>66</v>
      </c>
      <c r="H9606" t="s">
        <v>79</v>
      </c>
      <c r="I9606" t="s">
        <v>80</v>
      </c>
      <c r="J9606" t="s">
        <v>110</v>
      </c>
      <c r="K9606">
        <v>12</v>
      </c>
      <c r="L9606" s="1">
        <v>574</v>
      </c>
      <c r="M9606" t="s">
        <v>53</v>
      </c>
      <c r="N9606" t="s">
        <v>69</v>
      </c>
      <c r="O9606" t="s">
        <v>101</v>
      </c>
      <c r="P9606">
        <v>7</v>
      </c>
      <c r="Q9606">
        <v>25</v>
      </c>
      <c r="R9606">
        <v>14</v>
      </c>
      <c r="S9606">
        <v>3</v>
      </c>
      <c r="T9606">
        <v>3</v>
      </c>
      <c r="U9606">
        <v>0</v>
      </c>
      <c r="V9606">
        <v>9.8000000000000007</v>
      </c>
      <c r="W9606" s="1">
        <v>1542</v>
      </c>
      <c r="X9606" s="1">
        <v>2411</v>
      </c>
      <c r="Y9606" s="1">
        <v>3168.9</v>
      </c>
      <c r="Z9606" t="s">
        <v>47</v>
      </c>
      <c r="AA9606" t="s">
        <v>57</v>
      </c>
      <c r="AB9606" s="1">
        <v>0</v>
      </c>
      <c r="AC9606">
        <v>0</v>
      </c>
      <c r="AD9606">
        <v>0</v>
      </c>
      <c r="AE9606">
        <v>0</v>
      </c>
      <c r="AF9606">
        <v>0</v>
      </c>
      <c r="AG9606" t="s">
        <v>87</v>
      </c>
      <c r="AH9606">
        <f>IF(OR(Cleaned_Data_Table[[#This Row],[Appointment Status]]="No Show", Cleaned_Data_Table[[#This Row],[Appointment Status]]="Cancelled"), 1, 0)</f>
        <v>0</v>
      </c>
      <c r="AI9606" t="str">
        <f>IF(Cleaned_Data_Table[[#This Row],[Emergency Case]]=1, "Emergency Care", "Standard Care")</f>
        <v>Standard Care</v>
      </c>
    </row>
    <row r="9607" spans="1:35">
      <c r="A9607" t="s">
        <v>9716</v>
      </c>
      <c r="B9607">
        <v>78</v>
      </c>
      <c r="C9607" t="s">
        <v>51</v>
      </c>
      <c r="D9607" t="s">
        <v>65</v>
      </c>
      <c r="E9607">
        <v>30</v>
      </c>
      <c r="F9607" t="s">
        <v>89</v>
      </c>
      <c r="G9607" t="s">
        <v>40</v>
      </c>
      <c r="H9607" t="s">
        <v>79</v>
      </c>
      <c r="I9607" t="s">
        <v>80</v>
      </c>
      <c r="J9607" t="s">
        <v>110</v>
      </c>
      <c r="K9607">
        <v>11</v>
      </c>
      <c r="L9607" s="1">
        <v>547</v>
      </c>
      <c r="M9607" t="s">
        <v>44</v>
      </c>
      <c r="N9607" t="s">
        <v>69</v>
      </c>
      <c r="O9607" t="s">
        <v>111</v>
      </c>
      <c r="P9607">
        <v>9</v>
      </c>
      <c r="Q9607">
        <v>13</v>
      </c>
      <c r="R9607">
        <v>14</v>
      </c>
      <c r="S9607">
        <v>3</v>
      </c>
      <c r="T9607">
        <v>4.4000000000000004</v>
      </c>
      <c r="U9607">
        <v>0</v>
      </c>
      <c r="V9607">
        <v>10</v>
      </c>
      <c r="W9607" s="1">
        <v>2352</v>
      </c>
      <c r="X9607" s="1">
        <v>1723</v>
      </c>
      <c r="Y9607" s="1">
        <v>4622</v>
      </c>
      <c r="Z9607" t="s">
        <v>47</v>
      </c>
      <c r="AA9607" t="s">
        <v>71</v>
      </c>
      <c r="AB9607" s="1">
        <v>0</v>
      </c>
      <c r="AC9607">
        <v>0</v>
      </c>
      <c r="AD9607">
        <v>0</v>
      </c>
      <c r="AE9607">
        <v>0</v>
      </c>
      <c r="AF9607">
        <v>0</v>
      </c>
      <c r="AG9607" t="s">
        <v>87</v>
      </c>
      <c r="AH9607">
        <f>IF(OR(Cleaned_Data_Table[[#This Row],[Appointment Status]]="No Show", Cleaned_Data_Table[[#This Row],[Appointment Status]]="Cancelled"), 1, 0)</f>
        <v>0</v>
      </c>
      <c r="AI9607" t="str">
        <f>IF(Cleaned_Data_Table[[#This Row],[Emergency Case]]=1, "Emergency Care", "Standard Care")</f>
        <v>Standard Care</v>
      </c>
    </row>
    <row r="9608" spans="1:35">
      <c r="A9608" t="s">
        <v>9717</v>
      </c>
      <c r="B9608">
        <v>43</v>
      </c>
      <c r="C9608" t="s">
        <v>37</v>
      </c>
      <c r="D9608" t="s">
        <v>93</v>
      </c>
      <c r="E9608">
        <v>22.7</v>
      </c>
      <c r="F9608" t="s">
        <v>89</v>
      </c>
      <c r="G9608" t="s">
        <v>85</v>
      </c>
      <c r="H9608" t="s">
        <v>41</v>
      </c>
      <c r="I9608" t="s">
        <v>42</v>
      </c>
      <c r="J9608" t="s">
        <v>43</v>
      </c>
      <c r="K9608">
        <v>3</v>
      </c>
      <c r="L9608" s="1">
        <v>307</v>
      </c>
      <c r="M9608" t="s">
        <v>53</v>
      </c>
      <c r="N9608" t="s">
        <v>54</v>
      </c>
      <c r="O9608" t="s">
        <v>119</v>
      </c>
      <c r="P9608">
        <v>0</v>
      </c>
      <c r="Q9608">
        <v>25</v>
      </c>
      <c r="R9608">
        <v>1</v>
      </c>
      <c r="S9608">
        <v>0</v>
      </c>
      <c r="T9608">
        <v>3</v>
      </c>
      <c r="U9608">
        <v>1</v>
      </c>
      <c r="V9608">
        <v>9.8000000000000007</v>
      </c>
      <c r="W9608" s="1">
        <v>507</v>
      </c>
      <c r="X9608" s="1">
        <v>859</v>
      </c>
      <c r="Y9608" s="1">
        <v>1171.0999999999999</v>
      </c>
      <c r="Z9608" t="s">
        <v>47</v>
      </c>
      <c r="AA9608" t="s">
        <v>48</v>
      </c>
      <c r="AB9608" s="1">
        <v>0</v>
      </c>
      <c r="AC9608">
        <v>0</v>
      </c>
      <c r="AD9608">
        <v>0</v>
      </c>
      <c r="AE9608">
        <v>0</v>
      </c>
      <c r="AF9608">
        <v>0</v>
      </c>
      <c r="AG9608" t="s">
        <v>87</v>
      </c>
      <c r="AH9608">
        <f>IF(OR(Cleaned_Data_Table[[#This Row],[Appointment Status]]="No Show", Cleaned_Data_Table[[#This Row],[Appointment Status]]="Cancelled"), 1, 0)</f>
        <v>0</v>
      </c>
      <c r="AI9608" t="str">
        <f>IF(Cleaned_Data_Table[[#This Row],[Emergency Case]]=1, "Emergency Care", "Standard Care")</f>
        <v>Emergency Care</v>
      </c>
    </row>
    <row r="9609" spans="1:35">
      <c r="A9609" t="s">
        <v>9718</v>
      </c>
      <c r="B9609">
        <v>75</v>
      </c>
      <c r="C9609" t="s">
        <v>51</v>
      </c>
      <c r="D9609" t="s">
        <v>100</v>
      </c>
      <c r="E9609">
        <v>28.5</v>
      </c>
      <c r="F9609" t="s">
        <v>97</v>
      </c>
      <c r="G9609" t="s">
        <v>66</v>
      </c>
      <c r="H9609" t="s">
        <v>108</v>
      </c>
      <c r="I9609" t="s">
        <v>109</v>
      </c>
      <c r="J9609" t="s">
        <v>43</v>
      </c>
      <c r="K9609">
        <v>4</v>
      </c>
      <c r="L9609" s="1">
        <v>437</v>
      </c>
      <c r="M9609" t="s">
        <v>53</v>
      </c>
      <c r="N9609" t="s">
        <v>124</v>
      </c>
      <c r="O9609" t="s">
        <v>86</v>
      </c>
      <c r="P9609">
        <v>19</v>
      </c>
      <c r="Q9609">
        <v>43</v>
      </c>
      <c r="R9609">
        <v>5</v>
      </c>
      <c r="S9609">
        <v>0</v>
      </c>
      <c r="T9609">
        <v>4</v>
      </c>
      <c r="U9609">
        <v>0</v>
      </c>
      <c r="V9609">
        <v>9.1</v>
      </c>
      <c r="W9609" s="1">
        <v>427</v>
      </c>
      <c r="X9609" s="1">
        <v>474</v>
      </c>
      <c r="Y9609" s="1">
        <v>936.6</v>
      </c>
      <c r="Z9609" t="s">
        <v>47</v>
      </c>
      <c r="AA9609" t="s">
        <v>71</v>
      </c>
      <c r="AB9609" s="1">
        <v>0</v>
      </c>
      <c r="AC9609">
        <v>1</v>
      </c>
      <c r="AD9609">
        <v>1</v>
      </c>
      <c r="AE9609">
        <v>0</v>
      </c>
      <c r="AF9609">
        <v>0</v>
      </c>
      <c r="AG9609" t="s">
        <v>49</v>
      </c>
      <c r="AH9609">
        <f>IF(OR(Cleaned_Data_Table[[#This Row],[Appointment Status]]="No Show", Cleaned_Data_Table[[#This Row],[Appointment Status]]="Cancelled"), 1, 0)</f>
        <v>0</v>
      </c>
      <c r="AI9609" t="str">
        <f>IF(Cleaned_Data_Table[[#This Row],[Emergency Case]]=1, "Emergency Care", "Standard Care")</f>
        <v>Standard Care</v>
      </c>
    </row>
    <row r="9610" spans="1:35">
      <c r="A9610" t="s">
        <v>9719</v>
      </c>
      <c r="B9610">
        <v>9</v>
      </c>
      <c r="C9610" t="s">
        <v>37</v>
      </c>
      <c r="D9610" t="s">
        <v>114</v>
      </c>
      <c r="E9610">
        <v>19.3</v>
      </c>
      <c r="F9610" t="s">
        <v>89</v>
      </c>
      <c r="G9610" t="s">
        <v>40</v>
      </c>
      <c r="H9610" t="s">
        <v>41</v>
      </c>
      <c r="I9610" t="s">
        <v>42</v>
      </c>
      <c r="J9610" t="s">
        <v>110</v>
      </c>
      <c r="K9610">
        <v>1</v>
      </c>
      <c r="L9610" s="1">
        <v>318</v>
      </c>
      <c r="M9610" t="s">
        <v>44</v>
      </c>
      <c r="N9610" t="s">
        <v>124</v>
      </c>
      <c r="O9610" t="s">
        <v>86</v>
      </c>
      <c r="P9610">
        <v>10</v>
      </c>
      <c r="Q9610">
        <v>19</v>
      </c>
      <c r="R9610">
        <v>10</v>
      </c>
      <c r="S9610">
        <v>2</v>
      </c>
      <c r="T9610">
        <v>3.8</v>
      </c>
      <c r="U9610">
        <v>0</v>
      </c>
      <c r="V9610">
        <v>10</v>
      </c>
      <c r="W9610" s="1">
        <v>1750</v>
      </c>
      <c r="X9610" s="1">
        <v>3102</v>
      </c>
      <c r="Y9610" s="1">
        <v>5170</v>
      </c>
      <c r="Z9610" t="s">
        <v>47</v>
      </c>
      <c r="AA9610" t="s">
        <v>112</v>
      </c>
      <c r="AB9610" s="1">
        <v>0</v>
      </c>
      <c r="AC9610">
        <v>0</v>
      </c>
      <c r="AD9610">
        <v>0</v>
      </c>
      <c r="AE9610">
        <v>0</v>
      </c>
      <c r="AF9610">
        <v>0</v>
      </c>
      <c r="AG9610" t="s">
        <v>87</v>
      </c>
      <c r="AH9610">
        <f>IF(OR(Cleaned_Data_Table[[#This Row],[Appointment Status]]="No Show", Cleaned_Data_Table[[#This Row],[Appointment Status]]="Cancelled"), 1, 0)</f>
        <v>0</v>
      </c>
      <c r="AI9610" t="str">
        <f>IF(Cleaned_Data_Table[[#This Row],[Emergency Case]]=1, "Emergency Care", "Standard Care")</f>
        <v>Standard Care</v>
      </c>
    </row>
    <row r="9611" spans="1:35">
      <c r="A9611" t="s">
        <v>9720</v>
      </c>
      <c r="B9611">
        <v>24</v>
      </c>
      <c r="C9611" t="s">
        <v>51</v>
      </c>
      <c r="D9611" t="s">
        <v>100</v>
      </c>
      <c r="E9611">
        <v>22.9</v>
      </c>
      <c r="F9611" t="s">
        <v>52</v>
      </c>
      <c r="G9611" t="s">
        <v>40</v>
      </c>
      <c r="H9611" t="s">
        <v>108</v>
      </c>
      <c r="I9611" t="s">
        <v>109</v>
      </c>
      <c r="J9611" t="s">
        <v>90</v>
      </c>
      <c r="K9611">
        <v>1</v>
      </c>
      <c r="L9611" s="1">
        <v>333</v>
      </c>
      <c r="M9611" t="s">
        <v>44</v>
      </c>
      <c r="N9611" t="s">
        <v>45</v>
      </c>
      <c r="O9611" t="s">
        <v>63</v>
      </c>
      <c r="P9611">
        <v>17</v>
      </c>
      <c r="Q9611">
        <v>3</v>
      </c>
      <c r="R9611">
        <v>4</v>
      </c>
      <c r="S9611">
        <v>1</v>
      </c>
      <c r="T9611">
        <v>3.9</v>
      </c>
      <c r="U9611">
        <v>0</v>
      </c>
      <c r="V9611">
        <v>10</v>
      </c>
      <c r="W9611" s="1">
        <v>8553</v>
      </c>
      <c r="X9611" s="1">
        <v>11403</v>
      </c>
      <c r="Y9611" s="1">
        <v>20289</v>
      </c>
      <c r="Z9611" t="s">
        <v>47</v>
      </c>
      <c r="AA9611" t="s">
        <v>57</v>
      </c>
      <c r="AB9611" s="1">
        <v>0</v>
      </c>
      <c r="AC9611">
        <v>0</v>
      </c>
      <c r="AD9611">
        <v>1</v>
      </c>
      <c r="AE9611">
        <v>0</v>
      </c>
      <c r="AF9611">
        <v>0</v>
      </c>
      <c r="AG9611" t="s">
        <v>91</v>
      </c>
      <c r="AH9611">
        <f>IF(OR(Cleaned_Data_Table[[#This Row],[Appointment Status]]="No Show", Cleaned_Data_Table[[#This Row],[Appointment Status]]="Cancelled"), 1, 0)</f>
        <v>0</v>
      </c>
      <c r="AI9611" t="str">
        <f>IF(Cleaned_Data_Table[[#This Row],[Emergency Case]]=1, "Emergency Care", "Standard Care")</f>
        <v>Standard Care</v>
      </c>
    </row>
    <row r="9612" spans="1:35">
      <c r="A9612" t="s">
        <v>9721</v>
      </c>
      <c r="B9612">
        <v>28</v>
      </c>
      <c r="C9612" t="s">
        <v>37</v>
      </c>
      <c r="D9612" t="s">
        <v>116</v>
      </c>
      <c r="E9612">
        <v>22.6</v>
      </c>
      <c r="F9612" t="s">
        <v>52</v>
      </c>
      <c r="G9612" t="s">
        <v>85</v>
      </c>
      <c r="H9612" t="s">
        <v>41</v>
      </c>
      <c r="I9612" t="s">
        <v>42</v>
      </c>
      <c r="J9612" t="s">
        <v>90</v>
      </c>
      <c r="K9612">
        <v>1</v>
      </c>
      <c r="L9612" s="1">
        <v>316</v>
      </c>
      <c r="M9612" t="s">
        <v>44</v>
      </c>
      <c r="N9612" t="s">
        <v>124</v>
      </c>
      <c r="O9612" t="s">
        <v>63</v>
      </c>
      <c r="P9612">
        <v>0</v>
      </c>
      <c r="Q9612">
        <v>2</v>
      </c>
      <c r="R9612">
        <v>0</v>
      </c>
      <c r="S9612">
        <v>0</v>
      </c>
      <c r="T9612">
        <v>3.4</v>
      </c>
      <c r="U9612">
        <v>1</v>
      </c>
      <c r="V9612">
        <v>10</v>
      </c>
      <c r="W9612" s="1">
        <v>10582</v>
      </c>
      <c r="X9612" s="1">
        <v>8212</v>
      </c>
      <c r="Y9612" s="1">
        <v>19110</v>
      </c>
      <c r="Z9612" t="s">
        <v>56</v>
      </c>
      <c r="AA9612" t="s">
        <v>57</v>
      </c>
      <c r="AB9612" s="1">
        <v>19110</v>
      </c>
      <c r="AC9612">
        <v>0</v>
      </c>
      <c r="AD9612">
        <v>0</v>
      </c>
      <c r="AE9612">
        <v>0</v>
      </c>
      <c r="AF9612">
        <v>0</v>
      </c>
      <c r="AG9612" t="s">
        <v>131</v>
      </c>
      <c r="AH9612">
        <f>IF(OR(Cleaned_Data_Table[[#This Row],[Appointment Status]]="No Show", Cleaned_Data_Table[[#This Row],[Appointment Status]]="Cancelled"), 1, 0)</f>
        <v>1</v>
      </c>
      <c r="AI9612" t="str">
        <f>IF(Cleaned_Data_Table[[#This Row],[Emergency Case]]=1, "Emergency Care", "Standard Care")</f>
        <v>Emergency Care</v>
      </c>
    </row>
    <row r="9613" spans="1:35">
      <c r="A9613" t="s">
        <v>9722</v>
      </c>
      <c r="B9613">
        <v>88</v>
      </c>
      <c r="C9613" t="s">
        <v>51</v>
      </c>
      <c r="D9613" t="s">
        <v>38</v>
      </c>
      <c r="E9613">
        <v>22.7</v>
      </c>
      <c r="F9613" t="s">
        <v>52</v>
      </c>
      <c r="G9613" t="s">
        <v>40</v>
      </c>
      <c r="H9613" t="s">
        <v>94</v>
      </c>
      <c r="I9613" t="s">
        <v>95</v>
      </c>
      <c r="J9613" t="s">
        <v>43</v>
      </c>
      <c r="K9613">
        <v>16</v>
      </c>
      <c r="L9613" s="1">
        <v>658</v>
      </c>
      <c r="M9613" t="s">
        <v>53</v>
      </c>
      <c r="N9613" t="s">
        <v>81</v>
      </c>
      <c r="O9613" t="s">
        <v>55</v>
      </c>
      <c r="P9613">
        <v>28</v>
      </c>
      <c r="Q9613">
        <v>38</v>
      </c>
      <c r="R9613">
        <v>11</v>
      </c>
      <c r="S9613">
        <v>2</v>
      </c>
      <c r="T9613">
        <v>3.6</v>
      </c>
      <c r="U9613">
        <v>0</v>
      </c>
      <c r="V9613">
        <v>9.3000000000000007</v>
      </c>
      <c r="W9613" s="1">
        <v>820</v>
      </c>
      <c r="X9613" s="1">
        <v>694</v>
      </c>
      <c r="Y9613" s="1">
        <v>1520.4</v>
      </c>
      <c r="Z9613" t="s">
        <v>47</v>
      </c>
      <c r="AA9613" t="s">
        <v>71</v>
      </c>
      <c r="AB9613" s="1">
        <v>0</v>
      </c>
      <c r="AC9613">
        <v>1</v>
      </c>
      <c r="AD9613">
        <v>1</v>
      </c>
      <c r="AE9613">
        <v>0</v>
      </c>
      <c r="AF9613">
        <v>0</v>
      </c>
      <c r="AG9613" t="s">
        <v>49</v>
      </c>
      <c r="AH9613">
        <f>IF(OR(Cleaned_Data_Table[[#This Row],[Appointment Status]]="No Show", Cleaned_Data_Table[[#This Row],[Appointment Status]]="Cancelled"), 1, 0)</f>
        <v>0</v>
      </c>
      <c r="AI9613" t="str">
        <f>IF(Cleaned_Data_Table[[#This Row],[Emergency Case]]=1, "Emergency Care", "Standard Care")</f>
        <v>Standard Care</v>
      </c>
    </row>
    <row r="9614" spans="1:35">
      <c r="A9614" t="s">
        <v>9723</v>
      </c>
      <c r="B9614">
        <v>80</v>
      </c>
      <c r="C9614" t="s">
        <v>51</v>
      </c>
      <c r="D9614" t="s">
        <v>65</v>
      </c>
      <c r="E9614">
        <v>26.6</v>
      </c>
      <c r="F9614" t="s">
        <v>52</v>
      </c>
      <c r="G9614" t="s">
        <v>66</v>
      </c>
      <c r="H9614" t="s">
        <v>94</v>
      </c>
      <c r="I9614" t="s">
        <v>95</v>
      </c>
      <c r="J9614" t="s">
        <v>43</v>
      </c>
      <c r="K9614">
        <v>1</v>
      </c>
      <c r="L9614" s="1">
        <v>368</v>
      </c>
      <c r="M9614" t="s">
        <v>53</v>
      </c>
      <c r="N9614" t="s">
        <v>81</v>
      </c>
      <c r="O9614" t="s">
        <v>75</v>
      </c>
      <c r="P9614">
        <v>26</v>
      </c>
      <c r="Q9614">
        <v>49</v>
      </c>
      <c r="R9614">
        <v>2</v>
      </c>
      <c r="S9614">
        <v>0</v>
      </c>
      <c r="T9614">
        <v>5</v>
      </c>
      <c r="U9614">
        <v>0</v>
      </c>
      <c r="V9614">
        <v>9.1999999999999993</v>
      </c>
      <c r="W9614" s="1">
        <v>137</v>
      </c>
      <c r="X9614" s="1">
        <v>419</v>
      </c>
      <c r="Y9614" s="1">
        <v>646.79999999999995</v>
      </c>
      <c r="Z9614" t="s">
        <v>47</v>
      </c>
      <c r="AA9614" t="s">
        <v>71</v>
      </c>
      <c r="AB9614" s="1">
        <v>0</v>
      </c>
      <c r="AC9614">
        <v>1</v>
      </c>
      <c r="AD9614">
        <v>1</v>
      </c>
      <c r="AE9614">
        <v>0</v>
      </c>
      <c r="AF9614">
        <v>0</v>
      </c>
      <c r="AG9614" t="s">
        <v>49</v>
      </c>
      <c r="AH9614">
        <f>IF(OR(Cleaned_Data_Table[[#This Row],[Appointment Status]]="No Show", Cleaned_Data_Table[[#This Row],[Appointment Status]]="Cancelled"), 1, 0)</f>
        <v>0</v>
      </c>
      <c r="AI9614" t="str">
        <f>IF(Cleaned_Data_Table[[#This Row],[Emergency Case]]=1, "Emergency Care", "Standard Care")</f>
        <v>Standard Care</v>
      </c>
    </row>
    <row r="9615" spans="1:35">
      <c r="A9615" t="s">
        <v>9724</v>
      </c>
      <c r="B9615">
        <v>30</v>
      </c>
      <c r="C9615" t="s">
        <v>37</v>
      </c>
      <c r="D9615" t="s">
        <v>65</v>
      </c>
      <c r="E9615">
        <v>29.7</v>
      </c>
      <c r="F9615" t="s">
        <v>103</v>
      </c>
      <c r="G9615" t="s">
        <v>40</v>
      </c>
      <c r="H9615" t="s">
        <v>73</v>
      </c>
      <c r="I9615" t="s">
        <v>74</v>
      </c>
      <c r="J9615" t="s">
        <v>90</v>
      </c>
      <c r="K9615">
        <v>15</v>
      </c>
      <c r="L9615" s="1">
        <v>681</v>
      </c>
      <c r="M9615" t="s">
        <v>44</v>
      </c>
      <c r="N9615" t="s">
        <v>69</v>
      </c>
      <c r="O9615" t="s">
        <v>70</v>
      </c>
      <c r="P9615">
        <v>6</v>
      </c>
      <c r="Q9615">
        <v>3</v>
      </c>
      <c r="R9615">
        <v>6</v>
      </c>
      <c r="S9615">
        <v>2</v>
      </c>
      <c r="T9615">
        <v>5</v>
      </c>
      <c r="U9615">
        <v>0</v>
      </c>
      <c r="V9615">
        <v>10</v>
      </c>
      <c r="W9615" s="1">
        <v>12196</v>
      </c>
      <c r="X9615" s="1">
        <v>12807</v>
      </c>
      <c r="Y9615" s="1">
        <v>25684</v>
      </c>
      <c r="Z9615" t="s">
        <v>47</v>
      </c>
      <c r="AA9615" t="s">
        <v>57</v>
      </c>
      <c r="AB9615" s="1">
        <v>0</v>
      </c>
      <c r="AC9615">
        <v>0</v>
      </c>
      <c r="AD9615">
        <v>0</v>
      </c>
      <c r="AE9615">
        <v>0</v>
      </c>
      <c r="AF9615">
        <v>0</v>
      </c>
      <c r="AG9615" t="s">
        <v>87</v>
      </c>
      <c r="AH9615">
        <f>IF(OR(Cleaned_Data_Table[[#This Row],[Appointment Status]]="No Show", Cleaned_Data_Table[[#This Row],[Appointment Status]]="Cancelled"), 1, 0)</f>
        <v>0</v>
      </c>
      <c r="AI9615" t="str">
        <f>IF(Cleaned_Data_Table[[#This Row],[Emergency Case]]=1, "Emergency Care", "Standard Care")</f>
        <v>Standard Care</v>
      </c>
    </row>
    <row r="9616" spans="1:35">
      <c r="A9616" t="s">
        <v>9725</v>
      </c>
      <c r="B9616">
        <v>62</v>
      </c>
      <c r="C9616" t="s">
        <v>51</v>
      </c>
      <c r="D9616" t="s">
        <v>38</v>
      </c>
      <c r="E9616">
        <v>19</v>
      </c>
      <c r="F9616" t="s">
        <v>52</v>
      </c>
      <c r="G9616" t="s">
        <v>40</v>
      </c>
      <c r="H9616" t="s">
        <v>104</v>
      </c>
      <c r="I9616" t="s">
        <v>105</v>
      </c>
      <c r="J9616" t="s">
        <v>110</v>
      </c>
      <c r="K9616">
        <v>3</v>
      </c>
      <c r="L9616" s="1">
        <v>311</v>
      </c>
      <c r="M9616" t="s">
        <v>44</v>
      </c>
      <c r="N9616" t="s">
        <v>81</v>
      </c>
      <c r="O9616" t="s">
        <v>46</v>
      </c>
      <c r="P9616">
        <v>5</v>
      </c>
      <c r="Q9616">
        <v>39</v>
      </c>
      <c r="R9616">
        <v>5</v>
      </c>
      <c r="S9616">
        <v>1</v>
      </c>
      <c r="T9616">
        <v>3.4</v>
      </c>
      <c r="U9616">
        <v>0</v>
      </c>
      <c r="V9616">
        <v>9.1</v>
      </c>
      <c r="W9616" s="1">
        <v>4140</v>
      </c>
      <c r="X9616" s="1">
        <v>1237</v>
      </c>
      <c r="Y9616" s="1">
        <v>5688</v>
      </c>
      <c r="Z9616" t="s">
        <v>47</v>
      </c>
      <c r="AA9616" t="s">
        <v>76</v>
      </c>
      <c r="AB9616" s="1">
        <v>0</v>
      </c>
      <c r="AC9616">
        <v>1</v>
      </c>
      <c r="AD9616">
        <v>0</v>
      </c>
      <c r="AE9616">
        <v>1</v>
      </c>
      <c r="AF9616">
        <v>0</v>
      </c>
      <c r="AG9616" t="s">
        <v>87</v>
      </c>
      <c r="AH9616">
        <f>IF(OR(Cleaned_Data_Table[[#This Row],[Appointment Status]]="No Show", Cleaned_Data_Table[[#This Row],[Appointment Status]]="Cancelled"), 1, 0)</f>
        <v>0</v>
      </c>
      <c r="AI9616" t="str">
        <f>IF(Cleaned_Data_Table[[#This Row],[Emergency Case]]=1, "Emergency Care", "Standard Care")</f>
        <v>Standard Care</v>
      </c>
    </row>
    <row r="9617" spans="1:35">
      <c r="A9617" t="s">
        <v>9726</v>
      </c>
      <c r="B9617">
        <v>14</v>
      </c>
      <c r="C9617" t="s">
        <v>37</v>
      </c>
      <c r="D9617" t="s">
        <v>78</v>
      </c>
      <c r="E9617">
        <v>15.6</v>
      </c>
      <c r="F9617" t="s">
        <v>89</v>
      </c>
      <c r="G9617" t="s">
        <v>66</v>
      </c>
      <c r="H9617" t="s">
        <v>67</v>
      </c>
      <c r="I9617" t="s">
        <v>68</v>
      </c>
      <c r="J9617" t="s">
        <v>110</v>
      </c>
      <c r="K9617">
        <v>16</v>
      </c>
      <c r="L9617" s="1">
        <v>584</v>
      </c>
      <c r="M9617" t="s">
        <v>53</v>
      </c>
      <c r="N9617" t="s">
        <v>124</v>
      </c>
      <c r="O9617" t="s">
        <v>111</v>
      </c>
      <c r="P9617">
        <v>10</v>
      </c>
      <c r="Q9617">
        <v>27</v>
      </c>
      <c r="R9617">
        <v>8</v>
      </c>
      <c r="S9617">
        <v>1</v>
      </c>
      <c r="T9617">
        <v>3.8</v>
      </c>
      <c r="U9617">
        <v>0</v>
      </c>
      <c r="V9617">
        <v>10</v>
      </c>
      <c r="W9617" s="1">
        <v>1471</v>
      </c>
      <c r="X9617" s="1">
        <v>2876</v>
      </c>
      <c r="Y9617" s="1">
        <v>3451.7</v>
      </c>
      <c r="Z9617" t="s">
        <v>47</v>
      </c>
      <c r="AA9617" t="s">
        <v>112</v>
      </c>
      <c r="AB9617" s="1">
        <v>0</v>
      </c>
      <c r="AC9617">
        <v>0</v>
      </c>
      <c r="AD9617">
        <v>0</v>
      </c>
      <c r="AE9617">
        <v>0</v>
      </c>
      <c r="AF9617">
        <v>0</v>
      </c>
      <c r="AG9617" t="s">
        <v>87</v>
      </c>
      <c r="AH9617">
        <f>IF(OR(Cleaned_Data_Table[[#This Row],[Appointment Status]]="No Show", Cleaned_Data_Table[[#This Row],[Appointment Status]]="Cancelled"), 1, 0)</f>
        <v>0</v>
      </c>
      <c r="AI9617" t="str">
        <f>IF(Cleaned_Data_Table[[#This Row],[Emergency Case]]=1, "Emergency Care", "Standard Care")</f>
        <v>Standard Care</v>
      </c>
    </row>
    <row r="9618" spans="1:35">
      <c r="A9618" t="s">
        <v>9727</v>
      </c>
      <c r="B9618">
        <v>16</v>
      </c>
      <c r="C9618" t="s">
        <v>37</v>
      </c>
      <c r="D9618" t="s">
        <v>116</v>
      </c>
      <c r="E9618">
        <v>29.3</v>
      </c>
      <c r="F9618" t="s">
        <v>52</v>
      </c>
      <c r="G9618" t="s">
        <v>66</v>
      </c>
      <c r="H9618" t="s">
        <v>108</v>
      </c>
      <c r="I9618" t="s">
        <v>109</v>
      </c>
      <c r="J9618" t="s">
        <v>43</v>
      </c>
      <c r="K9618">
        <v>23</v>
      </c>
      <c r="L9618" s="1">
        <v>825</v>
      </c>
      <c r="M9618" t="s">
        <v>53</v>
      </c>
      <c r="N9618" t="s">
        <v>62</v>
      </c>
      <c r="O9618" t="s">
        <v>70</v>
      </c>
      <c r="P9618">
        <v>24</v>
      </c>
      <c r="Q9618">
        <v>25</v>
      </c>
      <c r="R9618">
        <v>3</v>
      </c>
      <c r="S9618">
        <v>1</v>
      </c>
      <c r="T9618">
        <v>3.8</v>
      </c>
      <c r="U9618">
        <v>0</v>
      </c>
      <c r="V9618">
        <v>10</v>
      </c>
      <c r="W9618" s="1">
        <v>753</v>
      </c>
      <c r="X9618" s="1">
        <v>243</v>
      </c>
      <c r="Y9618" s="1">
        <v>1274.7</v>
      </c>
      <c r="Z9618" t="s">
        <v>56</v>
      </c>
      <c r="AA9618" t="s">
        <v>112</v>
      </c>
      <c r="AB9618" s="1">
        <v>1821</v>
      </c>
      <c r="AC9618">
        <v>0</v>
      </c>
      <c r="AD9618">
        <v>1</v>
      </c>
      <c r="AE9618">
        <v>0</v>
      </c>
      <c r="AF9618">
        <v>0</v>
      </c>
      <c r="AG9618" t="s">
        <v>49</v>
      </c>
      <c r="AH9618">
        <f>IF(OR(Cleaned_Data_Table[[#This Row],[Appointment Status]]="No Show", Cleaned_Data_Table[[#This Row],[Appointment Status]]="Cancelled"), 1, 0)</f>
        <v>1</v>
      </c>
      <c r="AI9618" t="str">
        <f>IF(Cleaned_Data_Table[[#This Row],[Emergency Case]]=1, "Emergency Care", "Standard Care")</f>
        <v>Standard Care</v>
      </c>
    </row>
    <row r="9619" spans="1:35">
      <c r="A9619" t="s">
        <v>9728</v>
      </c>
      <c r="B9619">
        <v>76</v>
      </c>
      <c r="C9619" t="s">
        <v>51</v>
      </c>
      <c r="D9619" t="s">
        <v>84</v>
      </c>
      <c r="E9619">
        <v>25</v>
      </c>
      <c r="F9619" t="s">
        <v>97</v>
      </c>
      <c r="G9619" t="s">
        <v>66</v>
      </c>
      <c r="H9619" t="s">
        <v>60</v>
      </c>
      <c r="I9619" t="s">
        <v>61</v>
      </c>
      <c r="J9619" t="s">
        <v>43</v>
      </c>
      <c r="K9619">
        <v>4</v>
      </c>
      <c r="L9619" s="1">
        <v>309</v>
      </c>
      <c r="M9619" t="s">
        <v>53</v>
      </c>
      <c r="N9619" t="s">
        <v>54</v>
      </c>
      <c r="O9619" t="s">
        <v>82</v>
      </c>
      <c r="P9619">
        <v>19</v>
      </c>
      <c r="Q9619">
        <v>48</v>
      </c>
      <c r="R9619">
        <v>9</v>
      </c>
      <c r="S9619">
        <v>2</v>
      </c>
      <c r="T9619">
        <v>4.4000000000000004</v>
      </c>
      <c r="U9619">
        <v>0</v>
      </c>
      <c r="V9619">
        <v>9</v>
      </c>
      <c r="W9619" s="1">
        <v>582</v>
      </c>
      <c r="X9619" s="1">
        <v>90</v>
      </c>
      <c r="Y9619" s="1">
        <v>686.7</v>
      </c>
      <c r="Z9619" t="s">
        <v>47</v>
      </c>
      <c r="AA9619" t="s">
        <v>71</v>
      </c>
      <c r="AB9619" s="1">
        <v>0</v>
      </c>
      <c r="AC9619">
        <v>1</v>
      </c>
      <c r="AD9619">
        <v>1</v>
      </c>
      <c r="AE9619">
        <v>0</v>
      </c>
      <c r="AF9619">
        <v>0</v>
      </c>
      <c r="AG9619" t="s">
        <v>49</v>
      </c>
      <c r="AH9619">
        <f>IF(OR(Cleaned_Data_Table[[#This Row],[Appointment Status]]="No Show", Cleaned_Data_Table[[#This Row],[Appointment Status]]="Cancelled"), 1, 0)</f>
        <v>0</v>
      </c>
      <c r="AI9619" t="str">
        <f>IF(Cleaned_Data_Table[[#This Row],[Emergency Case]]=1, "Emergency Care", "Standard Care")</f>
        <v>Standard Care</v>
      </c>
    </row>
    <row r="9620" spans="1:35">
      <c r="A9620" t="s">
        <v>9729</v>
      </c>
      <c r="B9620">
        <v>26</v>
      </c>
      <c r="C9620" t="s">
        <v>37</v>
      </c>
      <c r="D9620" t="s">
        <v>114</v>
      </c>
      <c r="E9620">
        <v>21.4</v>
      </c>
      <c r="F9620" t="s">
        <v>52</v>
      </c>
      <c r="G9620" t="s">
        <v>40</v>
      </c>
      <c r="H9620" t="s">
        <v>73</v>
      </c>
      <c r="I9620" t="s">
        <v>74</v>
      </c>
      <c r="J9620" t="s">
        <v>90</v>
      </c>
      <c r="K9620">
        <v>8</v>
      </c>
      <c r="L9620" s="1">
        <v>361</v>
      </c>
      <c r="M9620" t="s">
        <v>44</v>
      </c>
      <c r="N9620" t="s">
        <v>69</v>
      </c>
      <c r="O9620" t="s">
        <v>106</v>
      </c>
      <c r="P9620">
        <v>12</v>
      </c>
      <c r="Q9620">
        <v>6</v>
      </c>
      <c r="R9620">
        <v>8</v>
      </c>
      <c r="S9620">
        <v>2</v>
      </c>
      <c r="T9620">
        <v>4.8</v>
      </c>
      <c r="U9620">
        <v>0</v>
      </c>
      <c r="V9620">
        <v>10</v>
      </c>
      <c r="W9620" s="1">
        <v>8031</v>
      </c>
      <c r="X9620" s="1">
        <v>11870</v>
      </c>
      <c r="Y9620" s="1">
        <v>20262</v>
      </c>
      <c r="Z9620" t="s">
        <v>47</v>
      </c>
      <c r="AA9620" t="s">
        <v>57</v>
      </c>
      <c r="AB9620" s="1">
        <v>0</v>
      </c>
      <c r="AC9620">
        <v>0</v>
      </c>
      <c r="AD9620">
        <v>0</v>
      </c>
      <c r="AE9620">
        <v>0</v>
      </c>
      <c r="AF9620">
        <v>0</v>
      </c>
      <c r="AG9620" t="s">
        <v>87</v>
      </c>
      <c r="AH9620">
        <f>IF(OR(Cleaned_Data_Table[[#This Row],[Appointment Status]]="No Show", Cleaned_Data_Table[[#This Row],[Appointment Status]]="Cancelled"), 1, 0)</f>
        <v>0</v>
      </c>
      <c r="AI9620" t="str">
        <f>IF(Cleaned_Data_Table[[#This Row],[Emergency Case]]=1, "Emergency Care", "Standard Care")</f>
        <v>Standard Care</v>
      </c>
    </row>
    <row r="9621" spans="1:35">
      <c r="A9621" t="s">
        <v>9730</v>
      </c>
      <c r="B9621">
        <v>58</v>
      </c>
      <c r="C9621" t="s">
        <v>51</v>
      </c>
      <c r="D9621" t="s">
        <v>100</v>
      </c>
      <c r="E9621">
        <v>15</v>
      </c>
      <c r="F9621" t="s">
        <v>52</v>
      </c>
      <c r="G9621" t="s">
        <v>66</v>
      </c>
      <c r="H9621" t="s">
        <v>94</v>
      </c>
      <c r="I9621" t="s">
        <v>95</v>
      </c>
      <c r="J9621" t="s">
        <v>110</v>
      </c>
      <c r="K9621">
        <v>29</v>
      </c>
      <c r="L9621" s="1">
        <v>942</v>
      </c>
      <c r="M9621" t="s">
        <v>44</v>
      </c>
      <c r="N9621" t="s">
        <v>81</v>
      </c>
      <c r="O9621" t="s">
        <v>55</v>
      </c>
      <c r="P9621">
        <v>19</v>
      </c>
      <c r="Q9621">
        <v>22</v>
      </c>
      <c r="R9621">
        <v>4</v>
      </c>
      <c r="S9621">
        <v>0</v>
      </c>
      <c r="T9621">
        <v>3.3</v>
      </c>
      <c r="U9621">
        <v>0</v>
      </c>
      <c r="V9621">
        <v>10</v>
      </c>
      <c r="W9621" s="1">
        <v>1026</v>
      </c>
      <c r="X9621" s="1">
        <v>2433</v>
      </c>
      <c r="Y9621" s="1">
        <v>4401</v>
      </c>
      <c r="Z9621" t="s">
        <v>47</v>
      </c>
      <c r="AA9621" t="s">
        <v>76</v>
      </c>
      <c r="AB9621" s="1">
        <v>0</v>
      </c>
      <c r="AC9621">
        <v>0</v>
      </c>
      <c r="AD9621">
        <v>1</v>
      </c>
      <c r="AE9621">
        <v>0</v>
      </c>
      <c r="AF9621">
        <v>0</v>
      </c>
      <c r="AG9621" t="s">
        <v>87</v>
      </c>
      <c r="AH9621">
        <f>IF(OR(Cleaned_Data_Table[[#This Row],[Appointment Status]]="No Show", Cleaned_Data_Table[[#This Row],[Appointment Status]]="Cancelled"), 1, 0)</f>
        <v>0</v>
      </c>
      <c r="AI9621" t="str">
        <f>IF(Cleaned_Data_Table[[#This Row],[Emergency Case]]=1, "Emergency Care", "Standard Care")</f>
        <v>Standard Care</v>
      </c>
    </row>
    <row r="9622" spans="1:35">
      <c r="A9622" t="s">
        <v>9731</v>
      </c>
      <c r="B9622">
        <v>85</v>
      </c>
      <c r="C9622" t="s">
        <v>37</v>
      </c>
      <c r="D9622" t="s">
        <v>100</v>
      </c>
      <c r="E9622">
        <v>22.5</v>
      </c>
      <c r="F9622" t="s">
        <v>39</v>
      </c>
      <c r="G9622" t="s">
        <v>40</v>
      </c>
      <c r="H9622" t="s">
        <v>138</v>
      </c>
      <c r="I9622" t="s">
        <v>139</v>
      </c>
      <c r="J9622" t="s">
        <v>110</v>
      </c>
      <c r="K9622">
        <v>1</v>
      </c>
      <c r="L9622" s="1">
        <v>311</v>
      </c>
      <c r="M9622" t="s">
        <v>53</v>
      </c>
      <c r="N9622" t="s">
        <v>62</v>
      </c>
      <c r="O9622" t="s">
        <v>111</v>
      </c>
      <c r="P9622">
        <v>24</v>
      </c>
      <c r="Q9622">
        <v>12</v>
      </c>
      <c r="R9622">
        <v>8</v>
      </c>
      <c r="S9622">
        <v>1</v>
      </c>
      <c r="T9622">
        <v>3.6</v>
      </c>
      <c r="U9622">
        <v>0</v>
      </c>
      <c r="V9622">
        <v>10</v>
      </c>
      <c r="W9622" s="1">
        <v>4251</v>
      </c>
      <c r="X9622" s="1">
        <v>3863</v>
      </c>
      <c r="Y9622" s="1">
        <v>5897.5</v>
      </c>
      <c r="Z9622" t="s">
        <v>47</v>
      </c>
      <c r="AA9622" t="s">
        <v>71</v>
      </c>
      <c r="AB9622" s="1">
        <v>0</v>
      </c>
      <c r="AC9622">
        <v>0</v>
      </c>
      <c r="AD9622">
        <v>1</v>
      </c>
      <c r="AE9622">
        <v>0</v>
      </c>
      <c r="AF9622">
        <v>0</v>
      </c>
      <c r="AG9622" t="s">
        <v>87</v>
      </c>
      <c r="AH9622">
        <f>IF(OR(Cleaned_Data_Table[[#This Row],[Appointment Status]]="No Show", Cleaned_Data_Table[[#This Row],[Appointment Status]]="Cancelled"), 1, 0)</f>
        <v>0</v>
      </c>
      <c r="AI9622" t="str">
        <f>IF(Cleaned_Data_Table[[#This Row],[Emergency Case]]=1, "Emergency Care", "Standard Care")</f>
        <v>Standard Care</v>
      </c>
    </row>
    <row r="9623" spans="1:35">
      <c r="A9623" t="s">
        <v>9732</v>
      </c>
      <c r="B9623">
        <v>19</v>
      </c>
      <c r="C9623" t="s">
        <v>51</v>
      </c>
      <c r="D9623" t="s">
        <v>78</v>
      </c>
      <c r="E9623">
        <v>28.7</v>
      </c>
      <c r="F9623" t="s">
        <v>52</v>
      </c>
      <c r="G9623" t="s">
        <v>66</v>
      </c>
      <c r="H9623" t="s">
        <v>129</v>
      </c>
      <c r="I9623" t="s">
        <v>130</v>
      </c>
      <c r="J9623" t="s">
        <v>90</v>
      </c>
      <c r="K9623">
        <v>30</v>
      </c>
      <c r="L9623" s="1">
        <v>914</v>
      </c>
      <c r="M9623" t="s">
        <v>53</v>
      </c>
      <c r="N9623" t="s">
        <v>54</v>
      </c>
      <c r="O9623" t="s">
        <v>86</v>
      </c>
      <c r="P9623">
        <v>12</v>
      </c>
      <c r="Q9623">
        <v>15</v>
      </c>
      <c r="R9623">
        <v>0</v>
      </c>
      <c r="S9623">
        <v>0</v>
      </c>
      <c r="T9623">
        <v>4.7</v>
      </c>
      <c r="U9623">
        <v>0</v>
      </c>
      <c r="V9623">
        <v>10</v>
      </c>
      <c r="W9623" s="1">
        <v>13969</v>
      </c>
      <c r="X9623" s="1">
        <v>13931</v>
      </c>
      <c r="Y9623" s="1">
        <v>20169.8</v>
      </c>
      <c r="Z9623" t="s">
        <v>47</v>
      </c>
      <c r="AA9623" t="s">
        <v>57</v>
      </c>
      <c r="AB9623" s="1">
        <v>0</v>
      </c>
      <c r="AC9623">
        <v>0</v>
      </c>
      <c r="AD9623">
        <v>0</v>
      </c>
      <c r="AE9623">
        <v>0</v>
      </c>
      <c r="AF9623">
        <v>0</v>
      </c>
      <c r="AG9623" t="s">
        <v>87</v>
      </c>
      <c r="AH9623">
        <f>IF(OR(Cleaned_Data_Table[[#This Row],[Appointment Status]]="No Show", Cleaned_Data_Table[[#This Row],[Appointment Status]]="Cancelled"), 1, 0)</f>
        <v>0</v>
      </c>
      <c r="AI9623" t="str">
        <f>IF(Cleaned_Data_Table[[#This Row],[Emergency Case]]=1, "Emergency Care", "Standard Care")</f>
        <v>Standard Care</v>
      </c>
    </row>
    <row r="9624" spans="1:35">
      <c r="A9624" t="s">
        <v>9733</v>
      </c>
      <c r="B9624">
        <v>64</v>
      </c>
      <c r="C9624" t="s">
        <v>37</v>
      </c>
      <c r="D9624" t="s">
        <v>84</v>
      </c>
      <c r="E9624">
        <v>23.7</v>
      </c>
      <c r="F9624" t="s">
        <v>39</v>
      </c>
      <c r="G9624" t="s">
        <v>85</v>
      </c>
      <c r="H9624" t="s">
        <v>60</v>
      </c>
      <c r="I9624" t="s">
        <v>61</v>
      </c>
      <c r="J9624" t="s">
        <v>110</v>
      </c>
      <c r="K9624">
        <v>10</v>
      </c>
      <c r="L9624" s="1">
        <v>448</v>
      </c>
      <c r="M9624" t="s">
        <v>44</v>
      </c>
      <c r="N9624" t="s">
        <v>124</v>
      </c>
      <c r="O9624" t="s">
        <v>106</v>
      </c>
      <c r="P9624">
        <v>0</v>
      </c>
      <c r="Q9624">
        <v>39</v>
      </c>
      <c r="R9624">
        <v>14</v>
      </c>
      <c r="S9624">
        <v>2</v>
      </c>
      <c r="T9624">
        <v>3.7</v>
      </c>
      <c r="U9624">
        <v>1</v>
      </c>
      <c r="V9624">
        <v>9.1999999999999993</v>
      </c>
      <c r="W9624" s="1">
        <v>1872</v>
      </c>
      <c r="X9624" s="1">
        <v>2156</v>
      </c>
      <c r="Y9624" s="1">
        <v>4476</v>
      </c>
      <c r="Z9624" t="s">
        <v>47</v>
      </c>
      <c r="AA9624" t="s">
        <v>76</v>
      </c>
      <c r="AB9624" s="1">
        <v>0</v>
      </c>
      <c r="AC9624">
        <v>1</v>
      </c>
      <c r="AD9624">
        <v>0</v>
      </c>
      <c r="AE9624">
        <v>0</v>
      </c>
      <c r="AF9624">
        <v>0</v>
      </c>
      <c r="AG9624" t="s">
        <v>87</v>
      </c>
      <c r="AH9624">
        <f>IF(OR(Cleaned_Data_Table[[#This Row],[Appointment Status]]="No Show", Cleaned_Data_Table[[#This Row],[Appointment Status]]="Cancelled"), 1, 0)</f>
        <v>0</v>
      </c>
      <c r="AI9624" t="str">
        <f>IF(Cleaned_Data_Table[[#This Row],[Emergency Case]]=1, "Emergency Care", "Standard Care")</f>
        <v>Emergency Care</v>
      </c>
    </row>
    <row r="9625" spans="1:35">
      <c r="A9625" t="s">
        <v>9734</v>
      </c>
      <c r="B9625">
        <v>32</v>
      </c>
      <c r="C9625" t="s">
        <v>51</v>
      </c>
      <c r="D9625" t="s">
        <v>84</v>
      </c>
      <c r="E9625">
        <v>21.6</v>
      </c>
      <c r="F9625" t="s">
        <v>52</v>
      </c>
      <c r="G9625" t="s">
        <v>66</v>
      </c>
      <c r="H9625" t="s">
        <v>79</v>
      </c>
      <c r="I9625" t="s">
        <v>80</v>
      </c>
      <c r="J9625" t="s">
        <v>110</v>
      </c>
      <c r="K9625">
        <v>18</v>
      </c>
      <c r="L9625" s="1">
        <v>616</v>
      </c>
      <c r="M9625" t="s">
        <v>44</v>
      </c>
      <c r="N9625" t="s">
        <v>45</v>
      </c>
      <c r="O9625" t="s">
        <v>55</v>
      </c>
      <c r="P9625">
        <v>2</v>
      </c>
      <c r="Q9625">
        <v>36</v>
      </c>
      <c r="R9625">
        <v>1</v>
      </c>
      <c r="S9625">
        <v>0</v>
      </c>
      <c r="T9625">
        <v>3.9</v>
      </c>
      <c r="U9625">
        <v>0</v>
      </c>
      <c r="V9625">
        <v>9.5</v>
      </c>
      <c r="W9625" s="1">
        <v>3481</v>
      </c>
      <c r="X9625" s="1">
        <v>3055</v>
      </c>
      <c r="Y9625" s="1">
        <v>7152</v>
      </c>
      <c r="Z9625" t="s">
        <v>47</v>
      </c>
      <c r="AA9625" t="s">
        <v>57</v>
      </c>
      <c r="AB9625" s="1">
        <v>0</v>
      </c>
      <c r="AC9625">
        <v>1</v>
      </c>
      <c r="AD9625">
        <v>0</v>
      </c>
      <c r="AE9625">
        <v>1</v>
      </c>
      <c r="AF9625">
        <v>0</v>
      </c>
      <c r="AG9625" t="s">
        <v>87</v>
      </c>
      <c r="AH9625">
        <f>IF(OR(Cleaned_Data_Table[[#This Row],[Appointment Status]]="No Show", Cleaned_Data_Table[[#This Row],[Appointment Status]]="Cancelled"), 1, 0)</f>
        <v>0</v>
      </c>
      <c r="AI9625" t="str">
        <f>IF(Cleaned_Data_Table[[#This Row],[Emergency Case]]=1, "Emergency Care", "Standard Care")</f>
        <v>Standard Care</v>
      </c>
    </row>
    <row r="9626" spans="1:35">
      <c r="A9626" t="s">
        <v>9735</v>
      </c>
      <c r="B9626">
        <v>6</v>
      </c>
      <c r="C9626" t="s">
        <v>51</v>
      </c>
      <c r="D9626" t="s">
        <v>84</v>
      </c>
      <c r="E9626">
        <v>25.8</v>
      </c>
      <c r="F9626" t="s">
        <v>89</v>
      </c>
      <c r="G9626" t="s">
        <v>40</v>
      </c>
      <c r="H9626" t="s">
        <v>104</v>
      </c>
      <c r="I9626" t="s">
        <v>105</v>
      </c>
      <c r="J9626" t="s">
        <v>110</v>
      </c>
      <c r="K9626">
        <v>12</v>
      </c>
      <c r="L9626" s="1">
        <v>569</v>
      </c>
      <c r="M9626" t="s">
        <v>53</v>
      </c>
      <c r="N9626" t="s">
        <v>69</v>
      </c>
      <c r="O9626" t="s">
        <v>46</v>
      </c>
      <c r="P9626">
        <v>20</v>
      </c>
      <c r="Q9626">
        <v>24</v>
      </c>
      <c r="R9626">
        <v>6</v>
      </c>
      <c r="S9626">
        <v>1</v>
      </c>
      <c r="T9626">
        <v>3.2</v>
      </c>
      <c r="U9626">
        <v>0</v>
      </c>
      <c r="V9626">
        <v>10</v>
      </c>
      <c r="W9626" s="1">
        <v>4605</v>
      </c>
      <c r="X9626" s="1">
        <v>1183</v>
      </c>
      <c r="Y9626" s="1">
        <v>4449.8999999999996</v>
      </c>
      <c r="Z9626" t="s">
        <v>47</v>
      </c>
      <c r="AA9626" t="s">
        <v>112</v>
      </c>
      <c r="AB9626" s="1">
        <v>0</v>
      </c>
      <c r="AC9626">
        <v>0</v>
      </c>
      <c r="AD9626">
        <v>1</v>
      </c>
      <c r="AE9626">
        <v>0</v>
      </c>
      <c r="AF9626">
        <v>0</v>
      </c>
      <c r="AG9626" t="s">
        <v>87</v>
      </c>
      <c r="AH9626">
        <f>IF(OR(Cleaned_Data_Table[[#This Row],[Appointment Status]]="No Show", Cleaned_Data_Table[[#This Row],[Appointment Status]]="Cancelled"), 1, 0)</f>
        <v>0</v>
      </c>
      <c r="AI9626" t="str">
        <f>IF(Cleaned_Data_Table[[#This Row],[Emergency Case]]=1, "Emergency Care", "Standard Care")</f>
        <v>Standard Care</v>
      </c>
    </row>
    <row r="9627" spans="1:35">
      <c r="A9627" t="s">
        <v>9736</v>
      </c>
      <c r="B9627">
        <v>13</v>
      </c>
      <c r="C9627" t="s">
        <v>51</v>
      </c>
      <c r="D9627" t="s">
        <v>84</v>
      </c>
      <c r="E9627">
        <v>29.8</v>
      </c>
      <c r="F9627" t="s">
        <v>97</v>
      </c>
      <c r="G9627" t="s">
        <v>85</v>
      </c>
      <c r="H9627" t="s">
        <v>108</v>
      </c>
      <c r="I9627" t="s">
        <v>109</v>
      </c>
      <c r="J9627" t="s">
        <v>43</v>
      </c>
      <c r="K9627">
        <v>18</v>
      </c>
      <c r="L9627" s="1">
        <v>755</v>
      </c>
      <c r="M9627" t="s">
        <v>44</v>
      </c>
      <c r="N9627" t="s">
        <v>69</v>
      </c>
      <c r="O9627" t="s">
        <v>86</v>
      </c>
      <c r="P9627">
        <v>0</v>
      </c>
      <c r="Q9627">
        <v>35</v>
      </c>
      <c r="R9627">
        <v>0</v>
      </c>
      <c r="S9627">
        <v>0</v>
      </c>
      <c r="T9627">
        <v>4</v>
      </c>
      <c r="U9627">
        <v>1</v>
      </c>
      <c r="V9627">
        <v>9.6999999999999993</v>
      </c>
      <c r="W9627" s="1">
        <v>875</v>
      </c>
      <c r="X9627" s="1">
        <v>108</v>
      </c>
      <c r="Y9627" s="1">
        <v>1738</v>
      </c>
      <c r="Z9627" t="s">
        <v>47</v>
      </c>
      <c r="AA9627" t="s">
        <v>112</v>
      </c>
      <c r="AB9627" s="1">
        <v>0</v>
      </c>
      <c r="AC9627">
        <v>1</v>
      </c>
      <c r="AD9627">
        <v>0</v>
      </c>
      <c r="AE9627">
        <v>0</v>
      </c>
      <c r="AF9627">
        <v>0</v>
      </c>
      <c r="AG9627" t="s">
        <v>87</v>
      </c>
      <c r="AH9627">
        <f>IF(OR(Cleaned_Data_Table[[#This Row],[Appointment Status]]="No Show", Cleaned_Data_Table[[#This Row],[Appointment Status]]="Cancelled"), 1, 0)</f>
        <v>0</v>
      </c>
      <c r="AI9627" t="str">
        <f>IF(Cleaned_Data_Table[[#This Row],[Emergency Case]]=1, "Emergency Care", "Standard Care")</f>
        <v>Emergency Care</v>
      </c>
    </row>
    <row r="9628" spans="1:35">
      <c r="A9628" t="s">
        <v>9737</v>
      </c>
      <c r="B9628">
        <v>25</v>
      </c>
      <c r="C9628" t="s">
        <v>51</v>
      </c>
      <c r="D9628" t="s">
        <v>93</v>
      </c>
      <c r="E9628">
        <v>21.9</v>
      </c>
      <c r="F9628" t="s">
        <v>52</v>
      </c>
      <c r="G9628" t="s">
        <v>40</v>
      </c>
      <c r="H9628" t="s">
        <v>94</v>
      </c>
      <c r="I9628" t="s">
        <v>95</v>
      </c>
      <c r="J9628" t="s">
        <v>110</v>
      </c>
      <c r="K9628">
        <v>29</v>
      </c>
      <c r="L9628" s="1">
        <v>894</v>
      </c>
      <c r="M9628" t="s">
        <v>44</v>
      </c>
      <c r="N9628" t="s">
        <v>62</v>
      </c>
      <c r="O9628" t="s">
        <v>111</v>
      </c>
      <c r="P9628">
        <v>22</v>
      </c>
      <c r="Q9628">
        <v>38</v>
      </c>
      <c r="R9628">
        <v>8</v>
      </c>
      <c r="S9628">
        <v>0</v>
      </c>
      <c r="T9628">
        <v>4.5999999999999996</v>
      </c>
      <c r="U9628">
        <v>0</v>
      </c>
      <c r="V9628">
        <v>9.8000000000000007</v>
      </c>
      <c r="W9628" s="1">
        <v>3230</v>
      </c>
      <c r="X9628" s="1">
        <v>3823</v>
      </c>
      <c r="Y9628" s="1">
        <v>7947</v>
      </c>
      <c r="Z9628" t="s">
        <v>47</v>
      </c>
      <c r="AA9628" t="s">
        <v>57</v>
      </c>
      <c r="AB9628" s="1">
        <v>0</v>
      </c>
      <c r="AC9628">
        <v>1</v>
      </c>
      <c r="AD9628">
        <v>1</v>
      </c>
      <c r="AE9628">
        <v>1</v>
      </c>
      <c r="AF9628">
        <v>0</v>
      </c>
      <c r="AG9628" t="s">
        <v>87</v>
      </c>
      <c r="AH9628">
        <f>IF(OR(Cleaned_Data_Table[[#This Row],[Appointment Status]]="No Show", Cleaned_Data_Table[[#This Row],[Appointment Status]]="Cancelled"), 1, 0)</f>
        <v>0</v>
      </c>
      <c r="AI9628" t="str">
        <f>IF(Cleaned_Data_Table[[#This Row],[Emergency Case]]=1, "Emergency Care", "Standard Care")</f>
        <v>Standard Care</v>
      </c>
    </row>
    <row r="9629" spans="1:35">
      <c r="A9629" t="s">
        <v>9738</v>
      </c>
      <c r="B9629">
        <v>62</v>
      </c>
      <c r="C9629" t="s">
        <v>37</v>
      </c>
      <c r="D9629" t="s">
        <v>59</v>
      </c>
      <c r="E9629">
        <v>21</v>
      </c>
      <c r="F9629" t="s">
        <v>52</v>
      </c>
      <c r="G9629" t="s">
        <v>66</v>
      </c>
      <c r="H9629" t="s">
        <v>60</v>
      </c>
      <c r="I9629" t="s">
        <v>61</v>
      </c>
      <c r="J9629" t="s">
        <v>43</v>
      </c>
      <c r="K9629">
        <v>11</v>
      </c>
      <c r="L9629" s="1">
        <v>604</v>
      </c>
      <c r="M9629" t="s">
        <v>44</v>
      </c>
      <c r="N9629" t="s">
        <v>69</v>
      </c>
      <c r="O9629" t="s">
        <v>98</v>
      </c>
      <c r="P9629">
        <v>10</v>
      </c>
      <c r="Q9629">
        <v>51</v>
      </c>
      <c r="R9629">
        <v>5</v>
      </c>
      <c r="S9629">
        <v>1</v>
      </c>
      <c r="T9629">
        <v>4.9000000000000004</v>
      </c>
      <c r="U9629">
        <v>0</v>
      </c>
      <c r="V9629">
        <v>9.1</v>
      </c>
      <c r="W9629" s="1">
        <v>137</v>
      </c>
      <c r="X9629" s="1">
        <v>478</v>
      </c>
      <c r="Y9629" s="1">
        <v>1219</v>
      </c>
      <c r="Z9629" t="s">
        <v>56</v>
      </c>
      <c r="AA9629" t="s">
        <v>76</v>
      </c>
      <c r="AB9629" s="1">
        <v>1219</v>
      </c>
      <c r="AC9629">
        <v>1</v>
      </c>
      <c r="AD9629">
        <v>0</v>
      </c>
      <c r="AE9629">
        <v>0</v>
      </c>
      <c r="AF9629">
        <v>0</v>
      </c>
      <c r="AG9629" t="s">
        <v>49</v>
      </c>
      <c r="AH9629">
        <f>IF(OR(Cleaned_Data_Table[[#This Row],[Appointment Status]]="No Show", Cleaned_Data_Table[[#This Row],[Appointment Status]]="Cancelled"), 1, 0)</f>
        <v>1</v>
      </c>
      <c r="AI9629" t="str">
        <f>IF(Cleaned_Data_Table[[#This Row],[Emergency Case]]=1, "Emergency Care", "Standard Care")</f>
        <v>Standard Care</v>
      </c>
    </row>
    <row r="9630" spans="1:35">
      <c r="A9630" t="s">
        <v>9739</v>
      </c>
      <c r="B9630">
        <v>36</v>
      </c>
      <c r="C9630" t="s">
        <v>37</v>
      </c>
      <c r="D9630" t="s">
        <v>59</v>
      </c>
      <c r="E9630">
        <v>25</v>
      </c>
      <c r="F9630" t="s">
        <v>39</v>
      </c>
      <c r="G9630" t="s">
        <v>66</v>
      </c>
      <c r="H9630" t="s">
        <v>94</v>
      </c>
      <c r="I9630" t="s">
        <v>95</v>
      </c>
      <c r="J9630" t="s">
        <v>110</v>
      </c>
      <c r="K9630">
        <v>28</v>
      </c>
      <c r="L9630" s="1">
        <v>938</v>
      </c>
      <c r="M9630" t="s">
        <v>53</v>
      </c>
      <c r="N9630" t="s">
        <v>69</v>
      </c>
      <c r="O9630" t="s">
        <v>63</v>
      </c>
      <c r="P9630">
        <v>8</v>
      </c>
      <c r="Q9630">
        <v>30</v>
      </c>
      <c r="R9630">
        <v>11</v>
      </c>
      <c r="S9630">
        <v>2</v>
      </c>
      <c r="T9630">
        <v>3</v>
      </c>
      <c r="U9630">
        <v>0</v>
      </c>
      <c r="V9630">
        <v>9.5</v>
      </c>
      <c r="W9630" s="1">
        <v>3033</v>
      </c>
      <c r="X9630" s="1">
        <v>1154</v>
      </c>
      <c r="Y9630" s="1">
        <v>3587.5</v>
      </c>
      <c r="Z9630" t="s">
        <v>47</v>
      </c>
      <c r="AA9630" t="s">
        <v>48</v>
      </c>
      <c r="AB9630" s="1">
        <v>0</v>
      </c>
      <c r="AC9630">
        <v>0</v>
      </c>
      <c r="AD9630">
        <v>0</v>
      </c>
      <c r="AE9630">
        <v>0</v>
      </c>
      <c r="AF9630">
        <v>0</v>
      </c>
      <c r="AG9630" t="s">
        <v>87</v>
      </c>
      <c r="AH9630">
        <f>IF(OR(Cleaned_Data_Table[[#This Row],[Appointment Status]]="No Show", Cleaned_Data_Table[[#This Row],[Appointment Status]]="Cancelled"), 1, 0)</f>
        <v>0</v>
      </c>
      <c r="AI9630" t="str">
        <f>IF(Cleaned_Data_Table[[#This Row],[Emergency Case]]=1, "Emergency Care", "Standard Care")</f>
        <v>Standard Care</v>
      </c>
    </row>
    <row r="9631" spans="1:35">
      <c r="A9631" t="s">
        <v>9740</v>
      </c>
      <c r="B9631">
        <v>47</v>
      </c>
      <c r="C9631" t="s">
        <v>51</v>
      </c>
      <c r="D9631" t="s">
        <v>100</v>
      </c>
      <c r="E9631">
        <v>24.6</v>
      </c>
      <c r="F9631" t="s">
        <v>52</v>
      </c>
      <c r="G9631" t="s">
        <v>40</v>
      </c>
      <c r="H9631" t="s">
        <v>138</v>
      </c>
      <c r="I9631" t="s">
        <v>139</v>
      </c>
      <c r="J9631" t="s">
        <v>90</v>
      </c>
      <c r="K9631">
        <v>8</v>
      </c>
      <c r="L9631" s="1">
        <v>463</v>
      </c>
      <c r="M9631" t="s">
        <v>53</v>
      </c>
      <c r="N9631" t="s">
        <v>124</v>
      </c>
      <c r="O9631" t="s">
        <v>75</v>
      </c>
      <c r="P9631">
        <v>22</v>
      </c>
      <c r="Q9631">
        <v>1</v>
      </c>
      <c r="R9631">
        <v>1</v>
      </c>
      <c r="S9631">
        <v>0</v>
      </c>
      <c r="T9631">
        <v>3.4</v>
      </c>
      <c r="U9631">
        <v>0</v>
      </c>
      <c r="V9631">
        <v>10</v>
      </c>
      <c r="W9631" s="1">
        <v>8791</v>
      </c>
      <c r="X9631" s="1">
        <v>5094</v>
      </c>
      <c r="Y9631" s="1">
        <v>10043.6</v>
      </c>
      <c r="Z9631" t="s">
        <v>47</v>
      </c>
      <c r="AA9631" t="s">
        <v>48</v>
      </c>
      <c r="AB9631" s="1">
        <v>0</v>
      </c>
      <c r="AC9631">
        <v>0</v>
      </c>
      <c r="AD9631">
        <v>1</v>
      </c>
      <c r="AE9631">
        <v>0</v>
      </c>
      <c r="AF9631">
        <v>0</v>
      </c>
      <c r="AG9631" t="s">
        <v>91</v>
      </c>
      <c r="AH9631">
        <f>IF(OR(Cleaned_Data_Table[[#This Row],[Appointment Status]]="No Show", Cleaned_Data_Table[[#This Row],[Appointment Status]]="Cancelled"), 1, 0)</f>
        <v>0</v>
      </c>
      <c r="AI9631" t="str">
        <f>IF(Cleaned_Data_Table[[#This Row],[Emergency Case]]=1, "Emergency Care", "Standard Care")</f>
        <v>Standard Care</v>
      </c>
    </row>
    <row r="9632" spans="1:35">
      <c r="A9632" t="s">
        <v>9741</v>
      </c>
      <c r="B9632">
        <v>38</v>
      </c>
      <c r="C9632" t="s">
        <v>37</v>
      </c>
      <c r="D9632" t="s">
        <v>65</v>
      </c>
      <c r="E9632">
        <v>27.9</v>
      </c>
      <c r="F9632" t="s">
        <v>103</v>
      </c>
      <c r="G9632" t="s">
        <v>40</v>
      </c>
      <c r="H9632" t="s">
        <v>67</v>
      </c>
      <c r="I9632" t="s">
        <v>68</v>
      </c>
      <c r="J9632" t="s">
        <v>90</v>
      </c>
      <c r="K9632">
        <v>5</v>
      </c>
      <c r="L9632" s="1">
        <v>472</v>
      </c>
      <c r="M9632" t="s">
        <v>53</v>
      </c>
      <c r="N9632" t="s">
        <v>54</v>
      </c>
      <c r="O9632" t="s">
        <v>86</v>
      </c>
      <c r="P9632">
        <v>7</v>
      </c>
      <c r="Q9632">
        <v>19</v>
      </c>
      <c r="R9632">
        <v>7</v>
      </c>
      <c r="S9632">
        <v>1</v>
      </c>
      <c r="T9632">
        <v>3.3</v>
      </c>
      <c r="U9632">
        <v>0</v>
      </c>
      <c r="V9632">
        <v>10</v>
      </c>
      <c r="W9632" s="1">
        <v>6576</v>
      </c>
      <c r="X9632" s="1">
        <v>6811</v>
      </c>
      <c r="Y9632" s="1">
        <v>9701.2999999999993</v>
      </c>
      <c r="Z9632" t="s">
        <v>47</v>
      </c>
      <c r="AA9632" t="s">
        <v>48</v>
      </c>
      <c r="AB9632" s="1">
        <v>0</v>
      </c>
      <c r="AC9632">
        <v>0</v>
      </c>
      <c r="AD9632">
        <v>0</v>
      </c>
      <c r="AE9632">
        <v>0</v>
      </c>
      <c r="AF9632">
        <v>0</v>
      </c>
      <c r="AG9632" t="s">
        <v>87</v>
      </c>
      <c r="AH9632">
        <f>IF(OR(Cleaned_Data_Table[[#This Row],[Appointment Status]]="No Show", Cleaned_Data_Table[[#This Row],[Appointment Status]]="Cancelled"), 1, 0)</f>
        <v>0</v>
      </c>
      <c r="AI9632" t="str">
        <f>IF(Cleaned_Data_Table[[#This Row],[Emergency Case]]=1, "Emergency Care", "Standard Care")</f>
        <v>Standard Care</v>
      </c>
    </row>
    <row r="9633" spans="1:35">
      <c r="A9633" t="s">
        <v>9742</v>
      </c>
      <c r="B9633">
        <v>50</v>
      </c>
      <c r="C9633" t="s">
        <v>51</v>
      </c>
      <c r="D9633" t="s">
        <v>78</v>
      </c>
      <c r="E9633">
        <v>26.6</v>
      </c>
      <c r="F9633" t="s">
        <v>39</v>
      </c>
      <c r="G9633" t="s">
        <v>66</v>
      </c>
      <c r="H9633" t="s">
        <v>60</v>
      </c>
      <c r="I9633" t="s">
        <v>61</v>
      </c>
      <c r="J9633" t="s">
        <v>90</v>
      </c>
      <c r="K9633">
        <v>24</v>
      </c>
      <c r="L9633" s="1">
        <v>742</v>
      </c>
      <c r="M9633" t="s">
        <v>44</v>
      </c>
      <c r="N9633" t="s">
        <v>54</v>
      </c>
      <c r="O9633" t="s">
        <v>101</v>
      </c>
      <c r="P9633">
        <v>3</v>
      </c>
      <c r="Q9633">
        <v>6</v>
      </c>
      <c r="R9633">
        <v>1</v>
      </c>
      <c r="S9633">
        <v>0</v>
      </c>
      <c r="T9633">
        <v>3.9</v>
      </c>
      <c r="U9633">
        <v>0</v>
      </c>
      <c r="V9633">
        <v>10</v>
      </c>
      <c r="W9633" s="1">
        <v>9645</v>
      </c>
      <c r="X9633" s="1">
        <v>4884</v>
      </c>
      <c r="Y9633" s="1">
        <v>15271</v>
      </c>
      <c r="Z9633" t="s">
        <v>47</v>
      </c>
      <c r="AA9633" t="s">
        <v>48</v>
      </c>
      <c r="AB9633" s="1">
        <v>0</v>
      </c>
      <c r="AC9633">
        <v>0</v>
      </c>
      <c r="AD9633">
        <v>0</v>
      </c>
      <c r="AE9633">
        <v>0</v>
      </c>
      <c r="AF9633">
        <v>0</v>
      </c>
      <c r="AG9633" t="s">
        <v>131</v>
      </c>
      <c r="AH9633">
        <f>IF(OR(Cleaned_Data_Table[[#This Row],[Appointment Status]]="No Show", Cleaned_Data_Table[[#This Row],[Appointment Status]]="Cancelled"), 1, 0)</f>
        <v>0</v>
      </c>
      <c r="AI9633" t="str">
        <f>IF(Cleaned_Data_Table[[#This Row],[Emergency Case]]=1, "Emergency Care", "Standard Care")</f>
        <v>Standard Care</v>
      </c>
    </row>
    <row r="9634" spans="1:35">
      <c r="A9634" t="s">
        <v>9743</v>
      </c>
      <c r="B9634">
        <v>14</v>
      </c>
      <c r="C9634" t="s">
        <v>37</v>
      </c>
      <c r="D9634" t="s">
        <v>59</v>
      </c>
      <c r="E9634">
        <v>27.8</v>
      </c>
      <c r="F9634" t="s">
        <v>52</v>
      </c>
      <c r="G9634" t="s">
        <v>66</v>
      </c>
      <c r="H9634" t="s">
        <v>138</v>
      </c>
      <c r="I9634" t="s">
        <v>139</v>
      </c>
      <c r="J9634" t="s">
        <v>110</v>
      </c>
      <c r="K9634">
        <v>30</v>
      </c>
      <c r="L9634" s="1">
        <v>969</v>
      </c>
      <c r="M9634" t="s">
        <v>44</v>
      </c>
      <c r="N9634" t="s">
        <v>45</v>
      </c>
      <c r="O9634" t="s">
        <v>63</v>
      </c>
      <c r="P9634">
        <v>26</v>
      </c>
      <c r="Q9634">
        <v>28</v>
      </c>
      <c r="R9634">
        <v>2</v>
      </c>
      <c r="S9634">
        <v>0</v>
      </c>
      <c r="T9634">
        <v>4.3</v>
      </c>
      <c r="U9634">
        <v>0</v>
      </c>
      <c r="V9634">
        <v>10</v>
      </c>
      <c r="W9634" s="1">
        <v>2847</v>
      </c>
      <c r="X9634" s="1">
        <v>1212</v>
      </c>
      <c r="Y9634" s="1">
        <v>5028</v>
      </c>
      <c r="Z9634" t="s">
        <v>47</v>
      </c>
      <c r="AA9634" t="s">
        <v>112</v>
      </c>
      <c r="AB9634" s="1">
        <v>0</v>
      </c>
      <c r="AC9634">
        <v>0</v>
      </c>
      <c r="AD9634">
        <v>1</v>
      </c>
      <c r="AE9634">
        <v>0</v>
      </c>
      <c r="AF9634">
        <v>0</v>
      </c>
      <c r="AG9634" t="s">
        <v>87</v>
      </c>
      <c r="AH9634">
        <f>IF(OR(Cleaned_Data_Table[[#This Row],[Appointment Status]]="No Show", Cleaned_Data_Table[[#This Row],[Appointment Status]]="Cancelled"), 1, 0)</f>
        <v>0</v>
      </c>
      <c r="AI9634" t="str">
        <f>IF(Cleaned_Data_Table[[#This Row],[Emergency Case]]=1, "Emergency Care", "Standard Care")</f>
        <v>Standard Care</v>
      </c>
    </row>
    <row r="9635" spans="1:35">
      <c r="A9635" t="s">
        <v>9744</v>
      </c>
      <c r="B9635">
        <v>31</v>
      </c>
      <c r="C9635" t="s">
        <v>37</v>
      </c>
      <c r="D9635" t="s">
        <v>118</v>
      </c>
      <c r="E9635">
        <v>18.3</v>
      </c>
      <c r="F9635" t="s">
        <v>52</v>
      </c>
      <c r="G9635" t="s">
        <v>85</v>
      </c>
      <c r="H9635" t="s">
        <v>104</v>
      </c>
      <c r="I9635" t="s">
        <v>105</v>
      </c>
      <c r="J9635" t="s">
        <v>90</v>
      </c>
      <c r="K9635">
        <v>16</v>
      </c>
      <c r="L9635" s="1">
        <v>687</v>
      </c>
      <c r="M9635" t="s">
        <v>53</v>
      </c>
      <c r="N9635" t="s">
        <v>124</v>
      </c>
      <c r="O9635" t="s">
        <v>86</v>
      </c>
      <c r="P9635">
        <v>0</v>
      </c>
      <c r="Q9635">
        <v>5</v>
      </c>
      <c r="R9635">
        <v>8</v>
      </c>
      <c r="S9635">
        <v>2</v>
      </c>
      <c r="T9635">
        <v>5</v>
      </c>
      <c r="U9635">
        <v>1</v>
      </c>
      <c r="V9635">
        <v>10</v>
      </c>
      <c r="W9635" s="1">
        <v>12016</v>
      </c>
      <c r="X9635" s="1">
        <v>11289</v>
      </c>
      <c r="Y9635" s="1">
        <v>16794.400000000001</v>
      </c>
      <c r="Z9635" t="s">
        <v>56</v>
      </c>
      <c r="AA9635" t="s">
        <v>57</v>
      </c>
      <c r="AB9635" s="1">
        <v>23992</v>
      </c>
      <c r="AC9635">
        <v>0</v>
      </c>
      <c r="AD9635">
        <v>0</v>
      </c>
      <c r="AE9635">
        <v>0</v>
      </c>
      <c r="AF9635">
        <v>0</v>
      </c>
      <c r="AG9635" t="s">
        <v>131</v>
      </c>
      <c r="AH9635">
        <f>IF(OR(Cleaned_Data_Table[[#This Row],[Appointment Status]]="No Show", Cleaned_Data_Table[[#This Row],[Appointment Status]]="Cancelled"), 1, 0)</f>
        <v>1</v>
      </c>
      <c r="AI9635" t="str">
        <f>IF(Cleaned_Data_Table[[#This Row],[Emergency Case]]=1, "Emergency Care", "Standard Care")</f>
        <v>Emergency Care</v>
      </c>
    </row>
    <row r="9636" spans="1:35">
      <c r="A9636" t="s">
        <v>9745</v>
      </c>
      <c r="B9636">
        <v>26</v>
      </c>
      <c r="C9636" t="s">
        <v>37</v>
      </c>
      <c r="D9636" t="s">
        <v>65</v>
      </c>
      <c r="E9636">
        <v>22.8</v>
      </c>
      <c r="F9636" t="s">
        <v>52</v>
      </c>
      <c r="G9636" t="s">
        <v>66</v>
      </c>
      <c r="H9636" t="s">
        <v>41</v>
      </c>
      <c r="I9636" t="s">
        <v>42</v>
      </c>
      <c r="J9636" t="s">
        <v>110</v>
      </c>
      <c r="K9636">
        <v>13</v>
      </c>
      <c r="L9636" s="1">
        <v>525</v>
      </c>
      <c r="M9636" t="s">
        <v>53</v>
      </c>
      <c r="N9636" t="s">
        <v>45</v>
      </c>
      <c r="O9636" t="s">
        <v>101</v>
      </c>
      <c r="P9636">
        <v>11</v>
      </c>
      <c r="Q9636">
        <v>34</v>
      </c>
      <c r="R9636">
        <v>14</v>
      </c>
      <c r="S9636">
        <v>4</v>
      </c>
      <c r="T9636">
        <v>3.9</v>
      </c>
      <c r="U9636">
        <v>0</v>
      </c>
      <c r="V9636">
        <v>9.6999999999999993</v>
      </c>
      <c r="W9636" s="1">
        <v>4789</v>
      </c>
      <c r="X9636" s="1">
        <v>1840</v>
      </c>
      <c r="Y9636" s="1">
        <v>5007.8</v>
      </c>
      <c r="Z9636" t="s">
        <v>47</v>
      </c>
      <c r="AA9636" t="s">
        <v>57</v>
      </c>
      <c r="AB9636" s="1">
        <v>0</v>
      </c>
      <c r="AC9636">
        <v>1</v>
      </c>
      <c r="AD9636">
        <v>0</v>
      </c>
      <c r="AE9636">
        <v>1</v>
      </c>
      <c r="AF9636">
        <v>0</v>
      </c>
      <c r="AG9636" t="s">
        <v>87</v>
      </c>
      <c r="AH9636">
        <f>IF(OR(Cleaned_Data_Table[[#This Row],[Appointment Status]]="No Show", Cleaned_Data_Table[[#This Row],[Appointment Status]]="Cancelled"), 1, 0)</f>
        <v>0</v>
      </c>
      <c r="AI9636" t="str">
        <f>IF(Cleaned_Data_Table[[#This Row],[Emergency Case]]=1, "Emergency Care", "Standard Care")</f>
        <v>Standard Care</v>
      </c>
    </row>
    <row r="9637" spans="1:35">
      <c r="A9637" t="s">
        <v>9746</v>
      </c>
      <c r="B9637">
        <v>89</v>
      </c>
      <c r="C9637" t="s">
        <v>51</v>
      </c>
      <c r="D9637" t="s">
        <v>93</v>
      </c>
      <c r="E9637">
        <v>24.7</v>
      </c>
      <c r="F9637" t="s">
        <v>39</v>
      </c>
      <c r="G9637" t="s">
        <v>40</v>
      </c>
      <c r="H9637" t="s">
        <v>108</v>
      </c>
      <c r="I9637" t="s">
        <v>109</v>
      </c>
      <c r="J9637" t="s">
        <v>110</v>
      </c>
      <c r="K9637">
        <v>15</v>
      </c>
      <c r="L9637" s="1">
        <v>545</v>
      </c>
      <c r="M9637" t="s">
        <v>53</v>
      </c>
      <c r="N9637" t="s">
        <v>81</v>
      </c>
      <c r="O9637" t="s">
        <v>98</v>
      </c>
      <c r="P9637">
        <v>23</v>
      </c>
      <c r="Q9637">
        <v>15</v>
      </c>
      <c r="R9637">
        <v>12</v>
      </c>
      <c r="S9637">
        <v>1</v>
      </c>
      <c r="T9637">
        <v>3.7</v>
      </c>
      <c r="U9637">
        <v>0</v>
      </c>
      <c r="V9637">
        <v>10</v>
      </c>
      <c r="W9637" s="1">
        <v>3727</v>
      </c>
      <c r="X9637" s="1">
        <v>1592</v>
      </c>
      <c r="Y9637" s="1">
        <v>4104.8</v>
      </c>
      <c r="Z9637" t="s">
        <v>56</v>
      </c>
      <c r="AA9637" t="s">
        <v>71</v>
      </c>
      <c r="AB9637" s="1">
        <v>5864</v>
      </c>
      <c r="AC9637">
        <v>0</v>
      </c>
      <c r="AD9637">
        <v>1</v>
      </c>
      <c r="AE9637">
        <v>0</v>
      </c>
      <c r="AF9637">
        <v>0</v>
      </c>
      <c r="AG9637" t="s">
        <v>87</v>
      </c>
      <c r="AH9637">
        <f>IF(OR(Cleaned_Data_Table[[#This Row],[Appointment Status]]="No Show", Cleaned_Data_Table[[#This Row],[Appointment Status]]="Cancelled"), 1, 0)</f>
        <v>1</v>
      </c>
      <c r="AI9637" t="str">
        <f>IF(Cleaned_Data_Table[[#This Row],[Emergency Case]]=1, "Emergency Care", "Standard Care")</f>
        <v>Standard Care</v>
      </c>
    </row>
    <row r="9638" spans="1:35">
      <c r="A9638" t="s">
        <v>9747</v>
      </c>
      <c r="B9638">
        <v>27</v>
      </c>
      <c r="C9638" t="s">
        <v>51</v>
      </c>
      <c r="D9638" t="s">
        <v>118</v>
      </c>
      <c r="E9638">
        <v>17.600000000000001</v>
      </c>
      <c r="F9638" t="s">
        <v>39</v>
      </c>
      <c r="G9638" t="s">
        <v>66</v>
      </c>
      <c r="H9638" t="s">
        <v>94</v>
      </c>
      <c r="I9638" t="s">
        <v>95</v>
      </c>
      <c r="J9638" t="s">
        <v>43</v>
      </c>
      <c r="K9638">
        <v>2</v>
      </c>
      <c r="L9638" s="1">
        <v>264</v>
      </c>
      <c r="M9638" t="s">
        <v>53</v>
      </c>
      <c r="N9638" t="s">
        <v>45</v>
      </c>
      <c r="O9638" t="s">
        <v>82</v>
      </c>
      <c r="P9638">
        <v>26</v>
      </c>
      <c r="Q9638">
        <v>41</v>
      </c>
      <c r="R9638">
        <v>3</v>
      </c>
      <c r="S9638">
        <v>0</v>
      </c>
      <c r="T9638">
        <v>3.6</v>
      </c>
      <c r="U9638">
        <v>0</v>
      </c>
      <c r="V9638">
        <v>9.1</v>
      </c>
      <c r="W9638" s="1">
        <v>879</v>
      </c>
      <c r="X9638" s="1">
        <v>76</v>
      </c>
      <c r="Y9638" s="1">
        <v>853.3</v>
      </c>
      <c r="Z9638" t="s">
        <v>47</v>
      </c>
      <c r="AA9638" t="s">
        <v>57</v>
      </c>
      <c r="AB9638" s="1">
        <v>0</v>
      </c>
      <c r="AC9638">
        <v>1</v>
      </c>
      <c r="AD9638">
        <v>1</v>
      </c>
      <c r="AE9638">
        <v>0</v>
      </c>
      <c r="AF9638">
        <v>0</v>
      </c>
      <c r="AG9638" t="s">
        <v>49</v>
      </c>
      <c r="AH9638">
        <f>IF(OR(Cleaned_Data_Table[[#This Row],[Appointment Status]]="No Show", Cleaned_Data_Table[[#This Row],[Appointment Status]]="Cancelled"), 1, 0)</f>
        <v>0</v>
      </c>
      <c r="AI9638" t="str">
        <f>IF(Cleaned_Data_Table[[#This Row],[Emergency Case]]=1, "Emergency Care", "Standard Care")</f>
        <v>Standard Care</v>
      </c>
    </row>
    <row r="9639" spans="1:35">
      <c r="A9639" t="s">
        <v>9748</v>
      </c>
      <c r="B9639">
        <v>74</v>
      </c>
      <c r="C9639" t="s">
        <v>37</v>
      </c>
      <c r="D9639" t="s">
        <v>59</v>
      </c>
      <c r="E9639">
        <v>24.2</v>
      </c>
      <c r="F9639" t="s">
        <v>52</v>
      </c>
      <c r="G9639" t="s">
        <v>66</v>
      </c>
      <c r="H9639" t="s">
        <v>60</v>
      </c>
      <c r="I9639" t="s">
        <v>61</v>
      </c>
      <c r="J9639" t="s">
        <v>90</v>
      </c>
      <c r="K9639">
        <v>13</v>
      </c>
      <c r="L9639" s="1">
        <v>584</v>
      </c>
      <c r="M9639" t="s">
        <v>53</v>
      </c>
      <c r="N9639" t="s">
        <v>81</v>
      </c>
      <c r="O9639" t="s">
        <v>106</v>
      </c>
      <c r="P9639">
        <v>28</v>
      </c>
      <c r="Q9639">
        <v>18</v>
      </c>
      <c r="R9639">
        <v>5</v>
      </c>
      <c r="S9639">
        <v>0</v>
      </c>
      <c r="T9639">
        <v>4.5999999999999996</v>
      </c>
      <c r="U9639">
        <v>0</v>
      </c>
      <c r="V9639">
        <v>10</v>
      </c>
      <c r="W9639" s="1">
        <v>14822</v>
      </c>
      <c r="X9639" s="1">
        <v>6884</v>
      </c>
      <c r="Y9639" s="1">
        <v>15603</v>
      </c>
      <c r="Z9639" t="s">
        <v>47</v>
      </c>
      <c r="AA9639" t="s">
        <v>76</v>
      </c>
      <c r="AB9639" s="1">
        <v>0</v>
      </c>
      <c r="AC9639">
        <v>0</v>
      </c>
      <c r="AD9639">
        <v>1</v>
      </c>
      <c r="AE9639">
        <v>0</v>
      </c>
      <c r="AF9639">
        <v>0</v>
      </c>
      <c r="AG9639" t="s">
        <v>91</v>
      </c>
      <c r="AH9639">
        <f>IF(OR(Cleaned_Data_Table[[#This Row],[Appointment Status]]="No Show", Cleaned_Data_Table[[#This Row],[Appointment Status]]="Cancelled"), 1, 0)</f>
        <v>0</v>
      </c>
      <c r="AI9639" t="str">
        <f>IF(Cleaned_Data_Table[[#This Row],[Emergency Case]]=1, "Emergency Care", "Standard Care")</f>
        <v>Standard Care</v>
      </c>
    </row>
    <row r="9640" spans="1:35">
      <c r="A9640" t="s">
        <v>9749</v>
      </c>
      <c r="B9640">
        <v>67</v>
      </c>
      <c r="C9640" t="s">
        <v>37</v>
      </c>
      <c r="D9640" t="s">
        <v>100</v>
      </c>
      <c r="E9640">
        <v>23.6</v>
      </c>
      <c r="F9640" t="s">
        <v>89</v>
      </c>
      <c r="G9640" t="s">
        <v>40</v>
      </c>
      <c r="H9640" t="s">
        <v>129</v>
      </c>
      <c r="I9640" t="s">
        <v>130</v>
      </c>
      <c r="J9640" t="s">
        <v>43</v>
      </c>
      <c r="K9640">
        <v>5</v>
      </c>
      <c r="L9640" s="1">
        <v>493</v>
      </c>
      <c r="M9640" t="s">
        <v>53</v>
      </c>
      <c r="N9640" t="s">
        <v>124</v>
      </c>
      <c r="O9640" t="s">
        <v>75</v>
      </c>
      <c r="P9640">
        <v>6</v>
      </c>
      <c r="Q9640">
        <v>32</v>
      </c>
      <c r="R9640">
        <v>5</v>
      </c>
      <c r="S9640">
        <v>1</v>
      </c>
      <c r="T9640">
        <v>4.9000000000000004</v>
      </c>
      <c r="U9640">
        <v>0</v>
      </c>
      <c r="V9640">
        <v>10</v>
      </c>
      <c r="W9640" s="1">
        <v>198</v>
      </c>
      <c r="X9640" s="1">
        <v>371</v>
      </c>
      <c r="Y9640" s="1">
        <v>743.4</v>
      </c>
      <c r="Z9640" t="s">
        <v>56</v>
      </c>
      <c r="AA9640" t="s">
        <v>76</v>
      </c>
      <c r="AB9640" s="1">
        <v>1062</v>
      </c>
      <c r="AC9640">
        <v>1</v>
      </c>
      <c r="AD9640">
        <v>0</v>
      </c>
      <c r="AE9640">
        <v>0</v>
      </c>
      <c r="AF9640">
        <v>0</v>
      </c>
      <c r="AG9640" t="s">
        <v>87</v>
      </c>
      <c r="AH9640">
        <f>IF(OR(Cleaned_Data_Table[[#This Row],[Appointment Status]]="No Show", Cleaned_Data_Table[[#This Row],[Appointment Status]]="Cancelled"), 1, 0)</f>
        <v>1</v>
      </c>
      <c r="AI9640" t="str">
        <f>IF(Cleaned_Data_Table[[#This Row],[Emergency Case]]=1, "Emergency Care", "Standard Care")</f>
        <v>Standard Care</v>
      </c>
    </row>
    <row r="9641" spans="1:35">
      <c r="A9641" t="s">
        <v>9750</v>
      </c>
      <c r="B9641">
        <v>21</v>
      </c>
      <c r="C9641" t="s">
        <v>37</v>
      </c>
      <c r="D9641" t="s">
        <v>114</v>
      </c>
      <c r="E9641">
        <v>30.4</v>
      </c>
      <c r="F9641" t="s">
        <v>52</v>
      </c>
      <c r="G9641" t="s">
        <v>85</v>
      </c>
      <c r="H9641" t="s">
        <v>138</v>
      </c>
      <c r="I9641" t="s">
        <v>139</v>
      </c>
      <c r="J9641" t="s">
        <v>90</v>
      </c>
      <c r="K9641">
        <v>22</v>
      </c>
      <c r="L9641" s="1">
        <v>784</v>
      </c>
      <c r="M9641" t="s">
        <v>53</v>
      </c>
      <c r="N9641" t="s">
        <v>81</v>
      </c>
      <c r="O9641" t="s">
        <v>119</v>
      </c>
      <c r="P9641">
        <v>0</v>
      </c>
      <c r="Q9641">
        <v>13</v>
      </c>
      <c r="R9641">
        <v>2</v>
      </c>
      <c r="S9641">
        <v>0</v>
      </c>
      <c r="T9641">
        <v>3.6</v>
      </c>
      <c r="U9641">
        <v>1</v>
      </c>
      <c r="V9641">
        <v>10</v>
      </c>
      <c r="W9641" s="1">
        <v>9745</v>
      </c>
      <c r="X9641" s="1">
        <v>7479</v>
      </c>
      <c r="Y9641" s="1">
        <v>12605.6</v>
      </c>
      <c r="Z9641" t="s">
        <v>47</v>
      </c>
      <c r="AA9641" t="s">
        <v>57</v>
      </c>
      <c r="AB9641" s="1">
        <v>0</v>
      </c>
      <c r="AC9641">
        <v>0</v>
      </c>
      <c r="AD9641">
        <v>0</v>
      </c>
      <c r="AE9641">
        <v>0</v>
      </c>
      <c r="AF9641">
        <v>0</v>
      </c>
      <c r="AG9641" t="s">
        <v>131</v>
      </c>
      <c r="AH9641">
        <f>IF(OR(Cleaned_Data_Table[[#This Row],[Appointment Status]]="No Show", Cleaned_Data_Table[[#This Row],[Appointment Status]]="Cancelled"), 1, 0)</f>
        <v>0</v>
      </c>
      <c r="AI9641" t="str">
        <f>IF(Cleaned_Data_Table[[#This Row],[Emergency Case]]=1, "Emergency Care", "Standard Care")</f>
        <v>Emergency Care</v>
      </c>
    </row>
    <row r="9642" spans="1:35">
      <c r="A9642" t="s">
        <v>9751</v>
      </c>
      <c r="B9642">
        <v>39</v>
      </c>
      <c r="C9642" t="s">
        <v>51</v>
      </c>
      <c r="D9642" t="s">
        <v>78</v>
      </c>
      <c r="E9642">
        <v>24.2</v>
      </c>
      <c r="F9642" t="s">
        <v>52</v>
      </c>
      <c r="G9642" t="s">
        <v>66</v>
      </c>
      <c r="H9642" t="s">
        <v>108</v>
      </c>
      <c r="I9642" t="s">
        <v>109</v>
      </c>
      <c r="J9642" t="s">
        <v>90</v>
      </c>
      <c r="K9642">
        <v>8</v>
      </c>
      <c r="L9642" s="1">
        <v>497</v>
      </c>
      <c r="M9642" t="s">
        <v>53</v>
      </c>
      <c r="N9642" t="s">
        <v>124</v>
      </c>
      <c r="O9642" t="s">
        <v>111</v>
      </c>
      <c r="P9642">
        <v>28</v>
      </c>
      <c r="Q9642">
        <v>2</v>
      </c>
      <c r="R9642">
        <v>2</v>
      </c>
      <c r="S9642">
        <v>0</v>
      </c>
      <c r="T9642">
        <v>4.4000000000000004</v>
      </c>
      <c r="U9642">
        <v>0</v>
      </c>
      <c r="V9642">
        <v>10</v>
      </c>
      <c r="W9642" s="1">
        <v>15117</v>
      </c>
      <c r="X9642" s="1">
        <v>7031</v>
      </c>
      <c r="Y9642" s="1">
        <v>15851.5</v>
      </c>
      <c r="Z9642" t="s">
        <v>125</v>
      </c>
      <c r="AA9642" t="s">
        <v>48</v>
      </c>
      <c r="AB9642" s="1">
        <v>0</v>
      </c>
      <c r="AC9642">
        <v>0</v>
      </c>
      <c r="AD9642">
        <v>1</v>
      </c>
      <c r="AE9642">
        <v>0</v>
      </c>
      <c r="AF9642">
        <v>0</v>
      </c>
      <c r="AG9642" t="s">
        <v>91</v>
      </c>
      <c r="AH9642">
        <f>IF(OR(Cleaned_Data_Table[[#This Row],[Appointment Status]]="No Show", Cleaned_Data_Table[[#This Row],[Appointment Status]]="Cancelled"), 1, 0)</f>
        <v>1</v>
      </c>
      <c r="AI9642" t="str">
        <f>IF(Cleaned_Data_Table[[#This Row],[Emergency Case]]=1, "Emergency Care", "Standard Care")</f>
        <v>Standard Care</v>
      </c>
    </row>
    <row r="9643" spans="1:35">
      <c r="A9643" t="s">
        <v>9752</v>
      </c>
      <c r="B9643">
        <v>27</v>
      </c>
      <c r="C9643" t="s">
        <v>37</v>
      </c>
      <c r="D9643" t="s">
        <v>78</v>
      </c>
      <c r="E9643">
        <v>20.6</v>
      </c>
      <c r="F9643" t="s">
        <v>52</v>
      </c>
      <c r="G9643" t="s">
        <v>40</v>
      </c>
      <c r="H9643" t="s">
        <v>67</v>
      </c>
      <c r="I9643" t="s">
        <v>68</v>
      </c>
      <c r="J9643" t="s">
        <v>43</v>
      </c>
      <c r="K9643">
        <v>14</v>
      </c>
      <c r="L9643" s="1">
        <v>646</v>
      </c>
      <c r="M9643" t="s">
        <v>44</v>
      </c>
      <c r="N9643" t="s">
        <v>69</v>
      </c>
      <c r="O9643" t="s">
        <v>46</v>
      </c>
      <c r="P9643">
        <v>14</v>
      </c>
      <c r="Q9643">
        <v>43</v>
      </c>
      <c r="R9643">
        <v>2</v>
      </c>
      <c r="S9643">
        <v>1</v>
      </c>
      <c r="T9643">
        <v>4.7</v>
      </c>
      <c r="U9643">
        <v>0</v>
      </c>
      <c r="V9643">
        <v>9.5</v>
      </c>
      <c r="W9643" s="1">
        <v>748</v>
      </c>
      <c r="X9643" s="1">
        <v>89</v>
      </c>
      <c r="Y9643" s="1">
        <v>1483</v>
      </c>
      <c r="Z9643" t="s">
        <v>47</v>
      </c>
      <c r="AA9643" t="s">
        <v>57</v>
      </c>
      <c r="AB9643" s="1">
        <v>0</v>
      </c>
      <c r="AC9643">
        <v>1</v>
      </c>
      <c r="AD9643">
        <v>0</v>
      </c>
      <c r="AE9643">
        <v>0</v>
      </c>
      <c r="AF9643">
        <v>0</v>
      </c>
      <c r="AG9643" t="s">
        <v>49</v>
      </c>
      <c r="AH9643">
        <f>IF(OR(Cleaned_Data_Table[[#This Row],[Appointment Status]]="No Show", Cleaned_Data_Table[[#This Row],[Appointment Status]]="Cancelled"), 1, 0)</f>
        <v>0</v>
      </c>
      <c r="AI9643" t="str">
        <f>IF(Cleaned_Data_Table[[#This Row],[Emergency Case]]=1, "Emergency Care", "Standard Care")</f>
        <v>Standard Care</v>
      </c>
    </row>
    <row r="9644" spans="1:35">
      <c r="A9644" t="s">
        <v>9753</v>
      </c>
      <c r="B9644">
        <v>73</v>
      </c>
      <c r="C9644" t="s">
        <v>37</v>
      </c>
      <c r="D9644" t="s">
        <v>118</v>
      </c>
      <c r="E9644">
        <v>28.4</v>
      </c>
      <c r="F9644" t="s">
        <v>39</v>
      </c>
      <c r="G9644" t="s">
        <v>66</v>
      </c>
      <c r="H9644" t="s">
        <v>138</v>
      </c>
      <c r="I9644" t="s">
        <v>139</v>
      </c>
      <c r="J9644" t="s">
        <v>110</v>
      </c>
      <c r="K9644">
        <v>28</v>
      </c>
      <c r="L9644" s="1">
        <v>865</v>
      </c>
      <c r="M9644" t="s">
        <v>44</v>
      </c>
      <c r="N9644" t="s">
        <v>45</v>
      </c>
      <c r="O9644" t="s">
        <v>82</v>
      </c>
      <c r="P9644">
        <v>5</v>
      </c>
      <c r="Q9644">
        <v>39</v>
      </c>
      <c r="R9644">
        <v>11</v>
      </c>
      <c r="S9644">
        <v>2</v>
      </c>
      <c r="T9644">
        <v>3.6</v>
      </c>
      <c r="U9644">
        <v>0</v>
      </c>
      <c r="V9644">
        <v>9.1999999999999993</v>
      </c>
      <c r="W9644" s="1">
        <v>3127</v>
      </c>
      <c r="X9644" s="1">
        <v>1517</v>
      </c>
      <c r="Y9644" s="1">
        <v>5509</v>
      </c>
      <c r="Z9644" t="s">
        <v>47</v>
      </c>
      <c r="AA9644" t="s">
        <v>76</v>
      </c>
      <c r="AB9644" s="1">
        <v>0</v>
      </c>
      <c r="AC9644">
        <v>1</v>
      </c>
      <c r="AD9644">
        <v>0</v>
      </c>
      <c r="AE9644">
        <v>1</v>
      </c>
      <c r="AF9644">
        <v>0</v>
      </c>
      <c r="AG9644" t="s">
        <v>87</v>
      </c>
      <c r="AH9644">
        <f>IF(OR(Cleaned_Data_Table[[#This Row],[Appointment Status]]="No Show", Cleaned_Data_Table[[#This Row],[Appointment Status]]="Cancelled"), 1, 0)</f>
        <v>0</v>
      </c>
      <c r="AI9644" t="str">
        <f>IF(Cleaned_Data_Table[[#This Row],[Emergency Case]]=1, "Emergency Care", "Standard Care")</f>
        <v>Standard Care</v>
      </c>
    </row>
    <row r="9645" spans="1:35">
      <c r="A9645" t="s">
        <v>9754</v>
      </c>
      <c r="B9645">
        <v>88</v>
      </c>
      <c r="C9645" t="s">
        <v>37</v>
      </c>
      <c r="D9645" t="s">
        <v>114</v>
      </c>
      <c r="E9645">
        <v>24</v>
      </c>
      <c r="F9645" t="s">
        <v>89</v>
      </c>
      <c r="G9645" t="s">
        <v>66</v>
      </c>
      <c r="H9645" t="s">
        <v>108</v>
      </c>
      <c r="I9645" t="s">
        <v>109</v>
      </c>
      <c r="J9645" t="s">
        <v>43</v>
      </c>
      <c r="K9645">
        <v>23</v>
      </c>
      <c r="L9645" s="1">
        <v>752</v>
      </c>
      <c r="M9645" t="s">
        <v>44</v>
      </c>
      <c r="N9645" t="s">
        <v>81</v>
      </c>
      <c r="O9645" t="s">
        <v>46</v>
      </c>
      <c r="P9645">
        <v>15</v>
      </c>
      <c r="Q9645">
        <v>42</v>
      </c>
      <c r="R9645">
        <v>9</v>
      </c>
      <c r="S9645">
        <v>4</v>
      </c>
      <c r="T9645">
        <v>4.2</v>
      </c>
      <c r="U9645">
        <v>0</v>
      </c>
      <c r="V9645">
        <v>9.3000000000000007</v>
      </c>
      <c r="W9645" s="1">
        <v>440</v>
      </c>
      <c r="X9645" s="1">
        <v>466</v>
      </c>
      <c r="Y9645" s="1">
        <v>1658</v>
      </c>
      <c r="Z9645" t="s">
        <v>47</v>
      </c>
      <c r="AA9645" t="s">
        <v>71</v>
      </c>
      <c r="AB9645" s="1">
        <v>0</v>
      </c>
      <c r="AC9645">
        <v>1</v>
      </c>
      <c r="AD9645">
        <v>1</v>
      </c>
      <c r="AE9645">
        <v>0</v>
      </c>
      <c r="AF9645">
        <v>0</v>
      </c>
      <c r="AG9645" t="s">
        <v>49</v>
      </c>
      <c r="AH9645">
        <f>IF(OR(Cleaned_Data_Table[[#This Row],[Appointment Status]]="No Show", Cleaned_Data_Table[[#This Row],[Appointment Status]]="Cancelled"), 1, 0)</f>
        <v>0</v>
      </c>
      <c r="AI9645" t="str">
        <f>IF(Cleaned_Data_Table[[#This Row],[Emergency Case]]=1, "Emergency Care", "Standard Care")</f>
        <v>Standard Care</v>
      </c>
    </row>
    <row r="9646" spans="1:35">
      <c r="A9646" t="s">
        <v>9755</v>
      </c>
      <c r="B9646">
        <v>47</v>
      </c>
      <c r="C9646" t="s">
        <v>51</v>
      </c>
      <c r="D9646" t="s">
        <v>78</v>
      </c>
      <c r="E9646">
        <v>21.6</v>
      </c>
      <c r="F9646" t="s">
        <v>97</v>
      </c>
      <c r="G9646" t="s">
        <v>40</v>
      </c>
      <c r="H9646" t="s">
        <v>129</v>
      </c>
      <c r="I9646" t="s">
        <v>130</v>
      </c>
      <c r="J9646" t="s">
        <v>110</v>
      </c>
      <c r="K9646">
        <v>28</v>
      </c>
      <c r="L9646" s="1">
        <v>830</v>
      </c>
      <c r="M9646" t="s">
        <v>44</v>
      </c>
      <c r="N9646" t="s">
        <v>45</v>
      </c>
      <c r="O9646" t="s">
        <v>55</v>
      </c>
      <c r="P9646">
        <v>1</v>
      </c>
      <c r="Q9646">
        <v>26</v>
      </c>
      <c r="R9646">
        <v>4</v>
      </c>
      <c r="S9646">
        <v>2</v>
      </c>
      <c r="T9646">
        <v>4.8</v>
      </c>
      <c r="U9646">
        <v>0</v>
      </c>
      <c r="V9646">
        <v>10</v>
      </c>
      <c r="W9646" s="1">
        <v>1986</v>
      </c>
      <c r="X9646" s="1">
        <v>1488</v>
      </c>
      <c r="Y9646" s="1">
        <v>4304</v>
      </c>
      <c r="Z9646" t="s">
        <v>47</v>
      </c>
      <c r="AA9646" t="s">
        <v>48</v>
      </c>
      <c r="AB9646" s="1">
        <v>0</v>
      </c>
      <c r="AC9646">
        <v>0</v>
      </c>
      <c r="AD9646">
        <v>0</v>
      </c>
      <c r="AE9646">
        <v>0</v>
      </c>
      <c r="AF9646">
        <v>0</v>
      </c>
      <c r="AG9646" t="s">
        <v>87</v>
      </c>
      <c r="AH9646">
        <f>IF(OR(Cleaned_Data_Table[[#This Row],[Appointment Status]]="No Show", Cleaned_Data_Table[[#This Row],[Appointment Status]]="Cancelled"), 1, 0)</f>
        <v>0</v>
      </c>
      <c r="AI9646" t="str">
        <f>IF(Cleaned_Data_Table[[#This Row],[Emergency Case]]=1, "Emergency Care", "Standard Care")</f>
        <v>Standard Care</v>
      </c>
    </row>
    <row r="9647" spans="1:35">
      <c r="A9647" t="s">
        <v>9756</v>
      </c>
      <c r="B9647">
        <v>8</v>
      </c>
      <c r="C9647" t="s">
        <v>37</v>
      </c>
      <c r="D9647" t="s">
        <v>116</v>
      </c>
      <c r="E9647">
        <v>22</v>
      </c>
      <c r="F9647" t="s">
        <v>89</v>
      </c>
      <c r="G9647" t="s">
        <v>85</v>
      </c>
      <c r="H9647" t="s">
        <v>73</v>
      </c>
      <c r="I9647" t="s">
        <v>74</v>
      </c>
      <c r="J9647" t="s">
        <v>90</v>
      </c>
      <c r="K9647">
        <v>3</v>
      </c>
      <c r="L9647" s="1">
        <v>451</v>
      </c>
      <c r="M9647" t="s">
        <v>53</v>
      </c>
      <c r="N9647" t="s">
        <v>62</v>
      </c>
      <c r="O9647" t="s">
        <v>82</v>
      </c>
      <c r="P9647">
        <v>0</v>
      </c>
      <c r="Q9647">
        <v>8</v>
      </c>
      <c r="R9647">
        <v>11</v>
      </c>
      <c r="S9647">
        <v>6</v>
      </c>
      <c r="T9647">
        <v>4.2</v>
      </c>
      <c r="U9647">
        <v>1</v>
      </c>
      <c r="V9647">
        <v>10</v>
      </c>
      <c r="W9647" s="1">
        <v>15563</v>
      </c>
      <c r="X9647" s="1">
        <v>12193</v>
      </c>
      <c r="Y9647" s="1">
        <v>19744.900000000001</v>
      </c>
      <c r="Z9647" t="s">
        <v>47</v>
      </c>
      <c r="AA9647" t="s">
        <v>112</v>
      </c>
      <c r="AB9647" s="1">
        <v>0</v>
      </c>
      <c r="AC9647">
        <v>0</v>
      </c>
      <c r="AD9647">
        <v>0</v>
      </c>
      <c r="AE9647">
        <v>0</v>
      </c>
      <c r="AF9647">
        <v>0</v>
      </c>
      <c r="AG9647" t="s">
        <v>131</v>
      </c>
      <c r="AH9647">
        <f>IF(OR(Cleaned_Data_Table[[#This Row],[Appointment Status]]="No Show", Cleaned_Data_Table[[#This Row],[Appointment Status]]="Cancelled"), 1, 0)</f>
        <v>0</v>
      </c>
      <c r="AI9647" t="str">
        <f>IF(Cleaned_Data_Table[[#This Row],[Emergency Case]]=1, "Emergency Care", "Standard Care")</f>
        <v>Emergency Care</v>
      </c>
    </row>
    <row r="9648" spans="1:35">
      <c r="A9648" t="s">
        <v>9757</v>
      </c>
      <c r="B9648">
        <v>59</v>
      </c>
      <c r="C9648" t="s">
        <v>51</v>
      </c>
      <c r="D9648" t="s">
        <v>114</v>
      </c>
      <c r="E9648">
        <v>19.5</v>
      </c>
      <c r="F9648" t="s">
        <v>39</v>
      </c>
      <c r="G9648" t="s">
        <v>85</v>
      </c>
      <c r="H9648" t="s">
        <v>108</v>
      </c>
      <c r="I9648" t="s">
        <v>109</v>
      </c>
      <c r="J9648" t="s">
        <v>43</v>
      </c>
      <c r="K9648">
        <v>2</v>
      </c>
      <c r="L9648" s="1">
        <v>253</v>
      </c>
      <c r="M9648" t="s">
        <v>53</v>
      </c>
      <c r="N9648" t="s">
        <v>62</v>
      </c>
      <c r="O9648" t="s">
        <v>75</v>
      </c>
      <c r="P9648">
        <v>0</v>
      </c>
      <c r="Q9648">
        <v>21</v>
      </c>
      <c r="R9648">
        <v>10</v>
      </c>
      <c r="S9648">
        <v>2</v>
      </c>
      <c r="T9648">
        <v>3.5</v>
      </c>
      <c r="U9648">
        <v>1</v>
      </c>
      <c r="V9648">
        <v>10</v>
      </c>
      <c r="W9648" s="1">
        <v>750</v>
      </c>
      <c r="X9648" s="1">
        <v>491</v>
      </c>
      <c r="Y9648" s="1">
        <v>1045.8</v>
      </c>
      <c r="Z9648" t="s">
        <v>47</v>
      </c>
      <c r="AA9648" t="s">
        <v>76</v>
      </c>
      <c r="AB9648" s="1">
        <v>0</v>
      </c>
      <c r="AC9648">
        <v>0</v>
      </c>
      <c r="AD9648">
        <v>0</v>
      </c>
      <c r="AE9648">
        <v>0</v>
      </c>
      <c r="AF9648">
        <v>0</v>
      </c>
      <c r="AG9648" t="s">
        <v>87</v>
      </c>
      <c r="AH9648">
        <f>IF(OR(Cleaned_Data_Table[[#This Row],[Appointment Status]]="No Show", Cleaned_Data_Table[[#This Row],[Appointment Status]]="Cancelled"), 1, 0)</f>
        <v>0</v>
      </c>
      <c r="AI9648" t="str">
        <f>IF(Cleaned_Data_Table[[#This Row],[Emergency Case]]=1, "Emergency Care", "Standard Care")</f>
        <v>Emergency Care</v>
      </c>
    </row>
    <row r="9649" spans="1:35">
      <c r="A9649" t="s">
        <v>9758</v>
      </c>
      <c r="B9649">
        <v>85</v>
      </c>
      <c r="C9649" t="s">
        <v>37</v>
      </c>
      <c r="D9649" t="s">
        <v>65</v>
      </c>
      <c r="E9649">
        <v>18.8</v>
      </c>
      <c r="F9649" t="s">
        <v>39</v>
      </c>
      <c r="G9649" t="s">
        <v>66</v>
      </c>
      <c r="H9649" t="s">
        <v>138</v>
      </c>
      <c r="I9649" t="s">
        <v>139</v>
      </c>
      <c r="J9649" t="s">
        <v>110</v>
      </c>
      <c r="K9649">
        <v>16</v>
      </c>
      <c r="L9649" s="1">
        <v>525</v>
      </c>
      <c r="M9649" t="s">
        <v>44</v>
      </c>
      <c r="N9649" t="s">
        <v>54</v>
      </c>
      <c r="O9649" t="s">
        <v>75</v>
      </c>
      <c r="P9649">
        <v>6</v>
      </c>
      <c r="Q9649">
        <v>35</v>
      </c>
      <c r="R9649">
        <v>5</v>
      </c>
      <c r="S9649">
        <v>2</v>
      </c>
      <c r="T9649">
        <v>3.2</v>
      </c>
      <c r="U9649">
        <v>0</v>
      </c>
      <c r="V9649">
        <v>9.3000000000000007</v>
      </c>
      <c r="W9649" s="1">
        <v>1531</v>
      </c>
      <c r="X9649" s="1">
        <v>2443</v>
      </c>
      <c r="Y9649" s="1">
        <v>4499</v>
      </c>
      <c r="Z9649" t="s">
        <v>47</v>
      </c>
      <c r="AA9649" t="s">
        <v>71</v>
      </c>
      <c r="AB9649" s="1">
        <v>0</v>
      </c>
      <c r="AC9649">
        <v>1</v>
      </c>
      <c r="AD9649">
        <v>0</v>
      </c>
      <c r="AE9649">
        <v>0</v>
      </c>
      <c r="AF9649">
        <v>0</v>
      </c>
      <c r="AG9649" t="s">
        <v>87</v>
      </c>
      <c r="AH9649">
        <f>IF(OR(Cleaned_Data_Table[[#This Row],[Appointment Status]]="No Show", Cleaned_Data_Table[[#This Row],[Appointment Status]]="Cancelled"), 1, 0)</f>
        <v>0</v>
      </c>
      <c r="AI9649" t="str">
        <f>IF(Cleaned_Data_Table[[#This Row],[Emergency Case]]=1, "Emergency Care", "Standard Care")</f>
        <v>Standard Care</v>
      </c>
    </row>
    <row r="9650" spans="1:35">
      <c r="A9650" t="s">
        <v>9759</v>
      </c>
      <c r="B9650">
        <v>21</v>
      </c>
      <c r="C9650" t="s">
        <v>51</v>
      </c>
      <c r="D9650" t="s">
        <v>116</v>
      </c>
      <c r="E9650">
        <v>24.2</v>
      </c>
      <c r="F9650" t="s">
        <v>103</v>
      </c>
      <c r="G9650" t="s">
        <v>40</v>
      </c>
      <c r="H9650" t="s">
        <v>60</v>
      </c>
      <c r="I9650" t="s">
        <v>61</v>
      </c>
      <c r="J9650" t="s">
        <v>43</v>
      </c>
      <c r="K9650">
        <v>2</v>
      </c>
      <c r="L9650" s="1">
        <v>375</v>
      </c>
      <c r="M9650" t="s">
        <v>44</v>
      </c>
      <c r="N9650" t="s">
        <v>45</v>
      </c>
      <c r="O9650" t="s">
        <v>101</v>
      </c>
      <c r="P9650">
        <v>27</v>
      </c>
      <c r="Q9650">
        <v>51</v>
      </c>
      <c r="R9650">
        <v>3</v>
      </c>
      <c r="S9650">
        <v>0</v>
      </c>
      <c r="T9650">
        <v>4</v>
      </c>
      <c r="U9650">
        <v>0</v>
      </c>
      <c r="V9650">
        <v>8.6</v>
      </c>
      <c r="W9650" s="1">
        <v>338</v>
      </c>
      <c r="X9650" s="1">
        <v>775</v>
      </c>
      <c r="Y9650" s="1">
        <v>1488</v>
      </c>
      <c r="Z9650" t="s">
        <v>47</v>
      </c>
      <c r="AA9650" t="s">
        <v>57</v>
      </c>
      <c r="AB9650" s="1">
        <v>0</v>
      </c>
      <c r="AC9650">
        <v>1</v>
      </c>
      <c r="AD9650">
        <v>1</v>
      </c>
      <c r="AE9650">
        <v>0</v>
      </c>
      <c r="AF9650">
        <v>0</v>
      </c>
      <c r="AG9650" t="s">
        <v>49</v>
      </c>
      <c r="AH9650">
        <f>IF(OR(Cleaned_Data_Table[[#This Row],[Appointment Status]]="No Show", Cleaned_Data_Table[[#This Row],[Appointment Status]]="Cancelled"), 1, 0)</f>
        <v>0</v>
      </c>
      <c r="AI9650" t="str">
        <f>IF(Cleaned_Data_Table[[#This Row],[Emergency Case]]=1, "Emergency Care", "Standard Care")</f>
        <v>Standard Care</v>
      </c>
    </row>
    <row r="9651" spans="1:35">
      <c r="A9651" t="s">
        <v>9760</v>
      </c>
      <c r="B9651">
        <v>16</v>
      </c>
      <c r="C9651" t="s">
        <v>37</v>
      </c>
      <c r="D9651" t="s">
        <v>59</v>
      </c>
      <c r="E9651">
        <v>16.3</v>
      </c>
      <c r="F9651" t="s">
        <v>89</v>
      </c>
      <c r="G9651" t="s">
        <v>40</v>
      </c>
      <c r="H9651" t="s">
        <v>129</v>
      </c>
      <c r="I9651" t="s">
        <v>130</v>
      </c>
      <c r="J9651" t="s">
        <v>43</v>
      </c>
      <c r="K9651">
        <v>5</v>
      </c>
      <c r="L9651" s="1">
        <v>353</v>
      </c>
      <c r="M9651" t="s">
        <v>53</v>
      </c>
      <c r="N9651" t="s">
        <v>69</v>
      </c>
      <c r="O9651" t="s">
        <v>82</v>
      </c>
      <c r="P9651">
        <v>1</v>
      </c>
      <c r="Q9651">
        <v>34</v>
      </c>
      <c r="R9651">
        <v>1</v>
      </c>
      <c r="S9651">
        <v>0</v>
      </c>
      <c r="T9651">
        <v>3.6</v>
      </c>
      <c r="U9651">
        <v>0</v>
      </c>
      <c r="V9651">
        <v>9.5</v>
      </c>
      <c r="W9651" s="1">
        <v>345</v>
      </c>
      <c r="X9651" s="1">
        <v>196</v>
      </c>
      <c r="Y9651" s="1">
        <v>625.79999999999995</v>
      </c>
      <c r="Z9651" t="s">
        <v>47</v>
      </c>
      <c r="AA9651" t="s">
        <v>112</v>
      </c>
      <c r="AB9651" s="1">
        <v>0</v>
      </c>
      <c r="AC9651">
        <v>1</v>
      </c>
      <c r="AD9651">
        <v>0</v>
      </c>
      <c r="AE9651">
        <v>0</v>
      </c>
      <c r="AF9651">
        <v>0</v>
      </c>
      <c r="AG9651" t="s">
        <v>87</v>
      </c>
      <c r="AH9651">
        <f>IF(OR(Cleaned_Data_Table[[#This Row],[Appointment Status]]="No Show", Cleaned_Data_Table[[#This Row],[Appointment Status]]="Cancelled"), 1, 0)</f>
        <v>0</v>
      </c>
      <c r="AI9651" t="str">
        <f>IF(Cleaned_Data_Table[[#This Row],[Emergency Case]]=1, "Emergency Care", "Standard Care")</f>
        <v>Standard Care</v>
      </c>
    </row>
    <row r="9652" spans="1:35">
      <c r="A9652" t="s">
        <v>9761</v>
      </c>
      <c r="B9652">
        <v>18</v>
      </c>
      <c r="C9652" t="s">
        <v>37</v>
      </c>
      <c r="D9652" t="s">
        <v>116</v>
      </c>
      <c r="E9652">
        <v>18.8</v>
      </c>
      <c r="F9652" t="s">
        <v>89</v>
      </c>
      <c r="G9652" t="s">
        <v>40</v>
      </c>
      <c r="H9652" t="s">
        <v>104</v>
      </c>
      <c r="I9652" t="s">
        <v>105</v>
      </c>
      <c r="J9652" t="s">
        <v>110</v>
      </c>
      <c r="K9652">
        <v>6</v>
      </c>
      <c r="L9652" s="1">
        <v>481</v>
      </c>
      <c r="M9652" t="s">
        <v>44</v>
      </c>
      <c r="N9652" t="s">
        <v>81</v>
      </c>
      <c r="O9652" t="s">
        <v>55</v>
      </c>
      <c r="P9652">
        <v>4</v>
      </c>
      <c r="Q9652">
        <v>18</v>
      </c>
      <c r="R9652">
        <v>6</v>
      </c>
      <c r="S9652">
        <v>3</v>
      </c>
      <c r="T9652">
        <v>4.3</v>
      </c>
      <c r="U9652">
        <v>0</v>
      </c>
      <c r="V9652">
        <v>10</v>
      </c>
      <c r="W9652" s="1">
        <v>3466</v>
      </c>
      <c r="X9652" s="1">
        <v>1697</v>
      </c>
      <c r="Y9652" s="1">
        <v>5644</v>
      </c>
      <c r="Z9652" t="s">
        <v>47</v>
      </c>
      <c r="AA9652" t="s">
        <v>57</v>
      </c>
      <c r="AB9652" s="1">
        <v>0</v>
      </c>
      <c r="AC9652">
        <v>0</v>
      </c>
      <c r="AD9652">
        <v>0</v>
      </c>
      <c r="AE9652">
        <v>0</v>
      </c>
      <c r="AF9652">
        <v>0</v>
      </c>
      <c r="AG9652" t="s">
        <v>87</v>
      </c>
      <c r="AH9652">
        <f>IF(OR(Cleaned_Data_Table[[#This Row],[Appointment Status]]="No Show", Cleaned_Data_Table[[#This Row],[Appointment Status]]="Cancelled"), 1, 0)</f>
        <v>0</v>
      </c>
      <c r="AI9652" t="str">
        <f>IF(Cleaned_Data_Table[[#This Row],[Emergency Case]]=1, "Emergency Care", "Standard Care")</f>
        <v>Standard Care</v>
      </c>
    </row>
    <row r="9653" spans="1:35">
      <c r="A9653" t="s">
        <v>9762</v>
      </c>
      <c r="B9653">
        <v>44</v>
      </c>
      <c r="C9653" t="s">
        <v>51</v>
      </c>
      <c r="D9653" t="s">
        <v>118</v>
      </c>
      <c r="E9653">
        <v>20</v>
      </c>
      <c r="F9653" t="s">
        <v>89</v>
      </c>
      <c r="G9653" t="s">
        <v>40</v>
      </c>
      <c r="H9653" t="s">
        <v>138</v>
      </c>
      <c r="I9653" t="s">
        <v>139</v>
      </c>
      <c r="J9653" t="s">
        <v>90</v>
      </c>
      <c r="K9653">
        <v>27</v>
      </c>
      <c r="L9653" s="1">
        <v>753</v>
      </c>
      <c r="M9653" t="s">
        <v>53</v>
      </c>
      <c r="N9653" t="s">
        <v>124</v>
      </c>
      <c r="O9653" t="s">
        <v>101</v>
      </c>
      <c r="P9653">
        <v>16</v>
      </c>
      <c r="Q9653">
        <v>10</v>
      </c>
      <c r="R9653">
        <v>7</v>
      </c>
      <c r="S9653">
        <v>0</v>
      </c>
      <c r="T9653">
        <v>3.1</v>
      </c>
      <c r="U9653">
        <v>0</v>
      </c>
      <c r="V9653">
        <v>10</v>
      </c>
      <c r="W9653" s="1">
        <v>12070</v>
      </c>
      <c r="X9653" s="1">
        <v>4931</v>
      </c>
      <c r="Y9653" s="1">
        <v>12427.8</v>
      </c>
      <c r="Z9653" t="s">
        <v>56</v>
      </c>
      <c r="AA9653" t="s">
        <v>48</v>
      </c>
      <c r="AB9653" s="1">
        <v>17754</v>
      </c>
      <c r="AC9653">
        <v>0</v>
      </c>
      <c r="AD9653">
        <v>1</v>
      </c>
      <c r="AE9653">
        <v>0</v>
      </c>
      <c r="AF9653">
        <v>0</v>
      </c>
      <c r="AG9653" t="s">
        <v>91</v>
      </c>
      <c r="AH9653">
        <f>IF(OR(Cleaned_Data_Table[[#This Row],[Appointment Status]]="No Show", Cleaned_Data_Table[[#This Row],[Appointment Status]]="Cancelled"), 1, 0)</f>
        <v>1</v>
      </c>
      <c r="AI9653" t="str">
        <f>IF(Cleaned_Data_Table[[#This Row],[Emergency Case]]=1, "Emergency Care", "Standard Care")</f>
        <v>Standard Care</v>
      </c>
    </row>
    <row r="9654" spans="1:35">
      <c r="A9654" t="s">
        <v>9763</v>
      </c>
      <c r="B9654">
        <v>10</v>
      </c>
      <c r="C9654" t="s">
        <v>51</v>
      </c>
      <c r="D9654" t="s">
        <v>38</v>
      </c>
      <c r="E9654">
        <v>26.4</v>
      </c>
      <c r="F9654" t="s">
        <v>52</v>
      </c>
      <c r="G9654" t="s">
        <v>66</v>
      </c>
      <c r="H9654" t="s">
        <v>41</v>
      </c>
      <c r="I9654" t="s">
        <v>42</v>
      </c>
      <c r="J9654" t="s">
        <v>43</v>
      </c>
      <c r="K9654">
        <v>28</v>
      </c>
      <c r="L9654" s="1">
        <v>763</v>
      </c>
      <c r="M9654" t="s">
        <v>53</v>
      </c>
      <c r="N9654" t="s">
        <v>69</v>
      </c>
      <c r="O9654" t="s">
        <v>111</v>
      </c>
      <c r="P9654">
        <v>10</v>
      </c>
      <c r="Q9654">
        <v>59</v>
      </c>
      <c r="R9654">
        <v>10</v>
      </c>
      <c r="S9654">
        <v>4</v>
      </c>
      <c r="T9654">
        <v>4.3</v>
      </c>
      <c r="U9654">
        <v>0</v>
      </c>
      <c r="V9654">
        <v>8.1999999999999993</v>
      </c>
      <c r="W9654" s="1">
        <v>559</v>
      </c>
      <c r="X9654" s="1">
        <v>457</v>
      </c>
      <c r="Y9654" s="1">
        <v>1245.3</v>
      </c>
      <c r="Z9654" t="s">
        <v>47</v>
      </c>
      <c r="AA9654" t="s">
        <v>112</v>
      </c>
      <c r="AB9654" s="1">
        <v>0</v>
      </c>
      <c r="AC9654">
        <v>1</v>
      </c>
      <c r="AD9654">
        <v>0</v>
      </c>
      <c r="AE9654">
        <v>0</v>
      </c>
      <c r="AF9654">
        <v>0</v>
      </c>
      <c r="AG9654" t="s">
        <v>49</v>
      </c>
      <c r="AH9654">
        <f>IF(OR(Cleaned_Data_Table[[#This Row],[Appointment Status]]="No Show", Cleaned_Data_Table[[#This Row],[Appointment Status]]="Cancelled"), 1, 0)</f>
        <v>0</v>
      </c>
      <c r="AI9654" t="str">
        <f>IF(Cleaned_Data_Table[[#This Row],[Emergency Case]]=1, "Emergency Care", "Standard Care")</f>
        <v>Standard Care</v>
      </c>
    </row>
    <row r="9655" spans="1:35">
      <c r="A9655" t="s">
        <v>9764</v>
      </c>
      <c r="B9655">
        <v>46</v>
      </c>
      <c r="C9655" t="s">
        <v>37</v>
      </c>
      <c r="D9655" t="s">
        <v>84</v>
      </c>
      <c r="E9655">
        <v>23.8</v>
      </c>
      <c r="F9655" t="s">
        <v>52</v>
      </c>
      <c r="G9655" t="s">
        <v>40</v>
      </c>
      <c r="H9655" t="s">
        <v>67</v>
      </c>
      <c r="I9655" t="s">
        <v>68</v>
      </c>
      <c r="J9655" t="s">
        <v>43</v>
      </c>
      <c r="K9655">
        <v>28</v>
      </c>
      <c r="L9655" s="1">
        <v>818</v>
      </c>
      <c r="M9655" t="s">
        <v>53</v>
      </c>
      <c r="N9655" t="s">
        <v>45</v>
      </c>
      <c r="O9655" t="s">
        <v>82</v>
      </c>
      <c r="P9655">
        <v>29</v>
      </c>
      <c r="Q9655">
        <v>45</v>
      </c>
      <c r="R9655">
        <v>2</v>
      </c>
      <c r="S9655">
        <v>0</v>
      </c>
      <c r="T9655">
        <v>3.4</v>
      </c>
      <c r="U9655">
        <v>0</v>
      </c>
      <c r="V9655">
        <v>8.6999999999999993</v>
      </c>
      <c r="W9655" s="1">
        <v>880</v>
      </c>
      <c r="X9655" s="1">
        <v>870</v>
      </c>
      <c r="Y9655" s="1">
        <v>1797.6</v>
      </c>
      <c r="Z9655" t="s">
        <v>47</v>
      </c>
      <c r="AA9655" t="s">
        <v>48</v>
      </c>
      <c r="AB9655" s="1">
        <v>0</v>
      </c>
      <c r="AC9655">
        <v>1</v>
      </c>
      <c r="AD9655">
        <v>1</v>
      </c>
      <c r="AE9655">
        <v>0</v>
      </c>
      <c r="AF9655">
        <v>0</v>
      </c>
      <c r="AG9655" t="s">
        <v>49</v>
      </c>
      <c r="AH9655">
        <f>IF(OR(Cleaned_Data_Table[[#This Row],[Appointment Status]]="No Show", Cleaned_Data_Table[[#This Row],[Appointment Status]]="Cancelled"), 1, 0)</f>
        <v>0</v>
      </c>
      <c r="AI9655" t="str">
        <f>IF(Cleaned_Data_Table[[#This Row],[Emergency Case]]=1, "Emergency Care", "Standard Care")</f>
        <v>Standard Care</v>
      </c>
    </row>
    <row r="9656" spans="1:35">
      <c r="A9656" t="s">
        <v>9765</v>
      </c>
      <c r="B9656">
        <v>72</v>
      </c>
      <c r="C9656" t="s">
        <v>37</v>
      </c>
      <c r="D9656" t="s">
        <v>59</v>
      </c>
      <c r="E9656">
        <v>21.7</v>
      </c>
      <c r="F9656" t="s">
        <v>89</v>
      </c>
      <c r="G9656" t="s">
        <v>66</v>
      </c>
      <c r="H9656" t="s">
        <v>41</v>
      </c>
      <c r="I9656" t="s">
        <v>42</v>
      </c>
      <c r="J9656" t="s">
        <v>43</v>
      </c>
      <c r="K9656">
        <v>22</v>
      </c>
      <c r="L9656" s="1">
        <v>774</v>
      </c>
      <c r="M9656" t="s">
        <v>53</v>
      </c>
      <c r="N9656" t="s">
        <v>69</v>
      </c>
      <c r="O9656" t="s">
        <v>106</v>
      </c>
      <c r="P9656">
        <v>16</v>
      </c>
      <c r="Q9656">
        <v>37</v>
      </c>
      <c r="R9656">
        <v>4</v>
      </c>
      <c r="S9656">
        <v>1</v>
      </c>
      <c r="T9656">
        <v>3.1</v>
      </c>
      <c r="U9656">
        <v>0</v>
      </c>
      <c r="V9656">
        <v>9.1</v>
      </c>
      <c r="W9656" s="1">
        <v>661</v>
      </c>
      <c r="X9656" s="1">
        <v>903</v>
      </c>
      <c r="Y9656" s="1">
        <v>1636.6</v>
      </c>
      <c r="Z9656" t="s">
        <v>47</v>
      </c>
      <c r="AA9656" t="s">
        <v>76</v>
      </c>
      <c r="AB9656" s="1">
        <v>0</v>
      </c>
      <c r="AC9656">
        <v>1</v>
      </c>
      <c r="AD9656">
        <v>1</v>
      </c>
      <c r="AE9656">
        <v>0</v>
      </c>
      <c r="AF9656">
        <v>0</v>
      </c>
      <c r="AG9656" t="s">
        <v>49</v>
      </c>
      <c r="AH9656">
        <f>IF(OR(Cleaned_Data_Table[[#This Row],[Appointment Status]]="No Show", Cleaned_Data_Table[[#This Row],[Appointment Status]]="Cancelled"), 1, 0)</f>
        <v>0</v>
      </c>
      <c r="AI9656" t="str">
        <f>IF(Cleaned_Data_Table[[#This Row],[Emergency Case]]=1, "Emergency Care", "Standard Care")</f>
        <v>Standard Care</v>
      </c>
    </row>
    <row r="9657" spans="1:35">
      <c r="A9657" t="s">
        <v>9766</v>
      </c>
      <c r="B9657">
        <v>21</v>
      </c>
      <c r="C9657" t="s">
        <v>37</v>
      </c>
      <c r="D9657" t="s">
        <v>59</v>
      </c>
      <c r="E9657">
        <v>33.700000000000003</v>
      </c>
      <c r="F9657" t="s">
        <v>97</v>
      </c>
      <c r="G9657" t="s">
        <v>40</v>
      </c>
      <c r="H9657" t="s">
        <v>129</v>
      </c>
      <c r="I9657" t="s">
        <v>130</v>
      </c>
      <c r="J9657" t="s">
        <v>90</v>
      </c>
      <c r="K9657">
        <v>15</v>
      </c>
      <c r="L9657" s="1">
        <v>690</v>
      </c>
      <c r="M9657" t="s">
        <v>44</v>
      </c>
      <c r="N9657" t="s">
        <v>69</v>
      </c>
      <c r="O9657" t="s">
        <v>70</v>
      </c>
      <c r="P9657">
        <v>11</v>
      </c>
      <c r="Q9657">
        <v>19</v>
      </c>
      <c r="R9657">
        <v>10</v>
      </c>
      <c r="S9657">
        <v>1</v>
      </c>
      <c r="T9657">
        <v>3.6</v>
      </c>
      <c r="U9657">
        <v>0</v>
      </c>
      <c r="V9657">
        <v>10</v>
      </c>
      <c r="W9657" s="1">
        <v>19658</v>
      </c>
      <c r="X9657" s="1">
        <v>9487</v>
      </c>
      <c r="Y9657" s="1">
        <v>29835</v>
      </c>
      <c r="Z9657" t="s">
        <v>47</v>
      </c>
      <c r="AA9657" t="s">
        <v>57</v>
      </c>
      <c r="AB9657" s="1">
        <v>0</v>
      </c>
      <c r="AC9657">
        <v>0</v>
      </c>
      <c r="AD9657">
        <v>0</v>
      </c>
      <c r="AE9657">
        <v>0</v>
      </c>
      <c r="AF9657">
        <v>0</v>
      </c>
      <c r="AG9657" t="s">
        <v>87</v>
      </c>
      <c r="AH9657">
        <f>IF(OR(Cleaned_Data_Table[[#This Row],[Appointment Status]]="No Show", Cleaned_Data_Table[[#This Row],[Appointment Status]]="Cancelled"), 1, 0)</f>
        <v>0</v>
      </c>
      <c r="AI9657" t="str">
        <f>IF(Cleaned_Data_Table[[#This Row],[Emergency Case]]=1, "Emergency Care", "Standard Care")</f>
        <v>Standard Care</v>
      </c>
    </row>
    <row r="9658" spans="1:35">
      <c r="A9658" t="s">
        <v>9767</v>
      </c>
      <c r="B9658">
        <v>26</v>
      </c>
      <c r="C9658" t="s">
        <v>37</v>
      </c>
      <c r="D9658" t="s">
        <v>38</v>
      </c>
      <c r="E9658">
        <v>25.3</v>
      </c>
      <c r="F9658" t="s">
        <v>52</v>
      </c>
      <c r="G9658" t="s">
        <v>40</v>
      </c>
      <c r="H9658" t="s">
        <v>79</v>
      </c>
      <c r="I9658" t="s">
        <v>80</v>
      </c>
      <c r="J9658" t="s">
        <v>110</v>
      </c>
      <c r="K9658">
        <v>22</v>
      </c>
      <c r="L9658" s="1">
        <v>689</v>
      </c>
      <c r="M9658" t="s">
        <v>53</v>
      </c>
      <c r="N9658" t="s">
        <v>62</v>
      </c>
      <c r="O9658" t="s">
        <v>70</v>
      </c>
      <c r="P9658">
        <v>20</v>
      </c>
      <c r="Q9658">
        <v>30</v>
      </c>
      <c r="R9658">
        <v>5</v>
      </c>
      <c r="S9658">
        <v>0</v>
      </c>
      <c r="T9658">
        <v>4.5</v>
      </c>
      <c r="U9658">
        <v>0</v>
      </c>
      <c r="V9658">
        <v>10</v>
      </c>
      <c r="W9658" s="1">
        <v>2587</v>
      </c>
      <c r="X9658" s="1">
        <v>1995</v>
      </c>
      <c r="Y9658" s="1">
        <v>3689.7</v>
      </c>
      <c r="Z9658" t="s">
        <v>47</v>
      </c>
      <c r="AA9658" t="s">
        <v>57</v>
      </c>
      <c r="AB9658" s="1">
        <v>0</v>
      </c>
      <c r="AC9658">
        <v>0</v>
      </c>
      <c r="AD9658">
        <v>1</v>
      </c>
      <c r="AE9658">
        <v>0</v>
      </c>
      <c r="AF9658">
        <v>0</v>
      </c>
      <c r="AG9658" t="s">
        <v>87</v>
      </c>
      <c r="AH9658">
        <f>IF(OR(Cleaned_Data_Table[[#This Row],[Appointment Status]]="No Show", Cleaned_Data_Table[[#This Row],[Appointment Status]]="Cancelled"), 1, 0)</f>
        <v>0</v>
      </c>
      <c r="AI9658" t="str">
        <f>IF(Cleaned_Data_Table[[#This Row],[Emergency Case]]=1, "Emergency Care", "Standard Care")</f>
        <v>Standard Care</v>
      </c>
    </row>
    <row r="9659" spans="1:35">
      <c r="A9659" t="s">
        <v>9768</v>
      </c>
      <c r="B9659">
        <v>41</v>
      </c>
      <c r="C9659" t="s">
        <v>51</v>
      </c>
      <c r="D9659" t="s">
        <v>65</v>
      </c>
      <c r="E9659">
        <v>24.6</v>
      </c>
      <c r="F9659" t="s">
        <v>52</v>
      </c>
      <c r="G9659" t="s">
        <v>40</v>
      </c>
      <c r="H9659" t="s">
        <v>79</v>
      </c>
      <c r="I9659" t="s">
        <v>80</v>
      </c>
      <c r="J9659" t="s">
        <v>43</v>
      </c>
      <c r="K9659">
        <v>18</v>
      </c>
      <c r="L9659" s="1">
        <v>649</v>
      </c>
      <c r="M9659" t="s">
        <v>53</v>
      </c>
      <c r="N9659" t="s">
        <v>54</v>
      </c>
      <c r="O9659" t="s">
        <v>111</v>
      </c>
      <c r="P9659">
        <v>5</v>
      </c>
      <c r="Q9659">
        <v>42</v>
      </c>
      <c r="R9659">
        <v>10</v>
      </c>
      <c r="S9659">
        <v>3</v>
      </c>
      <c r="T9659">
        <v>3.8</v>
      </c>
      <c r="U9659">
        <v>0</v>
      </c>
      <c r="V9659">
        <v>9.1</v>
      </c>
      <c r="W9659" s="1">
        <v>818</v>
      </c>
      <c r="X9659" s="1">
        <v>974</v>
      </c>
      <c r="Y9659" s="1">
        <v>1708.7</v>
      </c>
      <c r="Z9659" t="s">
        <v>47</v>
      </c>
      <c r="AA9659" t="s">
        <v>48</v>
      </c>
      <c r="AB9659" s="1">
        <v>0</v>
      </c>
      <c r="AC9659">
        <v>1</v>
      </c>
      <c r="AD9659">
        <v>0</v>
      </c>
      <c r="AE9659">
        <v>0</v>
      </c>
      <c r="AF9659">
        <v>0</v>
      </c>
      <c r="AG9659" t="s">
        <v>87</v>
      </c>
      <c r="AH9659">
        <f>IF(OR(Cleaned_Data_Table[[#This Row],[Appointment Status]]="No Show", Cleaned_Data_Table[[#This Row],[Appointment Status]]="Cancelled"), 1, 0)</f>
        <v>0</v>
      </c>
      <c r="AI9659" t="str">
        <f>IF(Cleaned_Data_Table[[#This Row],[Emergency Case]]=1, "Emergency Care", "Standard Care")</f>
        <v>Standard Care</v>
      </c>
    </row>
    <row r="9660" spans="1:35">
      <c r="A9660" t="s">
        <v>9769</v>
      </c>
      <c r="B9660">
        <v>51</v>
      </c>
      <c r="C9660" t="s">
        <v>51</v>
      </c>
      <c r="D9660" t="s">
        <v>38</v>
      </c>
      <c r="E9660">
        <v>28.1</v>
      </c>
      <c r="F9660" t="s">
        <v>97</v>
      </c>
      <c r="G9660" t="s">
        <v>85</v>
      </c>
      <c r="H9660" t="s">
        <v>129</v>
      </c>
      <c r="I9660" t="s">
        <v>130</v>
      </c>
      <c r="J9660" t="s">
        <v>90</v>
      </c>
      <c r="K9660">
        <v>5</v>
      </c>
      <c r="L9660" s="1">
        <v>407</v>
      </c>
      <c r="M9660" t="s">
        <v>53</v>
      </c>
      <c r="N9660" t="s">
        <v>81</v>
      </c>
      <c r="O9660" t="s">
        <v>82</v>
      </c>
      <c r="P9660">
        <v>0</v>
      </c>
      <c r="Q9660">
        <v>11</v>
      </c>
      <c r="R9660">
        <v>7</v>
      </c>
      <c r="S9660">
        <v>1</v>
      </c>
      <c r="T9660">
        <v>3.7</v>
      </c>
      <c r="U9660">
        <v>1</v>
      </c>
      <c r="V9660">
        <v>10</v>
      </c>
      <c r="W9660" s="1">
        <v>10602</v>
      </c>
      <c r="X9660" s="1">
        <v>7930</v>
      </c>
      <c r="Y9660" s="1">
        <v>13257.3</v>
      </c>
      <c r="Z9660" t="s">
        <v>47</v>
      </c>
      <c r="AA9660" t="s">
        <v>48</v>
      </c>
      <c r="AB9660" s="1">
        <v>0</v>
      </c>
      <c r="AC9660">
        <v>0</v>
      </c>
      <c r="AD9660">
        <v>0</v>
      </c>
      <c r="AE9660">
        <v>0</v>
      </c>
      <c r="AF9660">
        <v>0</v>
      </c>
      <c r="AG9660" t="s">
        <v>131</v>
      </c>
      <c r="AH9660">
        <f>IF(OR(Cleaned_Data_Table[[#This Row],[Appointment Status]]="No Show", Cleaned_Data_Table[[#This Row],[Appointment Status]]="Cancelled"), 1, 0)</f>
        <v>0</v>
      </c>
      <c r="AI9660" t="str">
        <f>IF(Cleaned_Data_Table[[#This Row],[Emergency Case]]=1, "Emergency Care", "Standard Care")</f>
        <v>Emergency Care</v>
      </c>
    </row>
    <row r="9661" spans="1:35">
      <c r="A9661" t="s">
        <v>9770</v>
      </c>
      <c r="B9661">
        <v>23</v>
      </c>
      <c r="C9661" t="s">
        <v>37</v>
      </c>
      <c r="D9661" t="s">
        <v>114</v>
      </c>
      <c r="E9661">
        <v>23.9</v>
      </c>
      <c r="F9661" t="s">
        <v>39</v>
      </c>
      <c r="G9661" t="s">
        <v>66</v>
      </c>
      <c r="H9661" t="s">
        <v>41</v>
      </c>
      <c r="I9661" t="s">
        <v>42</v>
      </c>
      <c r="J9661" t="s">
        <v>43</v>
      </c>
      <c r="K9661">
        <v>18</v>
      </c>
      <c r="L9661" s="1">
        <v>679</v>
      </c>
      <c r="M9661" t="s">
        <v>53</v>
      </c>
      <c r="N9661" t="s">
        <v>45</v>
      </c>
      <c r="O9661" t="s">
        <v>101</v>
      </c>
      <c r="P9661">
        <v>27</v>
      </c>
      <c r="Q9661">
        <v>24</v>
      </c>
      <c r="R9661">
        <v>4</v>
      </c>
      <c r="S9661">
        <v>0</v>
      </c>
      <c r="T9661">
        <v>3.7</v>
      </c>
      <c r="U9661">
        <v>0</v>
      </c>
      <c r="V9661">
        <v>10</v>
      </c>
      <c r="W9661" s="1">
        <v>527</v>
      </c>
      <c r="X9661" s="1">
        <v>79</v>
      </c>
      <c r="Y9661" s="1">
        <v>899.5</v>
      </c>
      <c r="Z9661" t="s">
        <v>47</v>
      </c>
      <c r="AA9661" t="s">
        <v>57</v>
      </c>
      <c r="AB9661" s="1">
        <v>0</v>
      </c>
      <c r="AC9661">
        <v>0</v>
      </c>
      <c r="AD9661">
        <v>1</v>
      </c>
      <c r="AE9661">
        <v>0</v>
      </c>
      <c r="AF9661">
        <v>0</v>
      </c>
      <c r="AG9661" t="s">
        <v>49</v>
      </c>
      <c r="AH9661">
        <f>IF(OR(Cleaned_Data_Table[[#This Row],[Appointment Status]]="No Show", Cleaned_Data_Table[[#This Row],[Appointment Status]]="Cancelled"), 1, 0)</f>
        <v>0</v>
      </c>
      <c r="AI9661" t="str">
        <f>IF(Cleaned_Data_Table[[#This Row],[Emergency Case]]=1, "Emergency Care", "Standard Care")</f>
        <v>Standard Care</v>
      </c>
    </row>
    <row r="9662" spans="1:35">
      <c r="A9662" t="s">
        <v>9771</v>
      </c>
      <c r="B9662">
        <v>73</v>
      </c>
      <c r="C9662" t="s">
        <v>37</v>
      </c>
      <c r="D9662" t="s">
        <v>59</v>
      </c>
      <c r="E9662">
        <v>28.9</v>
      </c>
      <c r="F9662" t="s">
        <v>52</v>
      </c>
      <c r="G9662" t="s">
        <v>40</v>
      </c>
      <c r="H9662" t="s">
        <v>60</v>
      </c>
      <c r="I9662" t="s">
        <v>61</v>
      </c>
      <c r="J9662" t="s">
        <v>90</v>
      </c>
      <c r="K9662">
        <v>7</v>
      </c>
      <c r="L9662" s="1">
        <v>506</v>
      </c>
      <c r="M9662" t="s">
        <v>44</v>
      </c>
      <c r="N9662" t="s">
        <v>124</v>
      </c>
      <c r="O9662" t="s">
        <v>101</v>
      </c>
      <c r="P9662">
        <v>21</v>
      </c>
      <c r="Q9662">
        <v>4</v>
      </c>
      <c r="R9662">
        <v>7</v>
      </c>
      <c r="S9662">
        <v>2</v>
      </c>
      <c r="T9662">
        <v>4.4000000000000004</v>
      </c>
      <c r="U9662">
        <v>0</v>
      </c>
      <c r="V9662">
        <v>10</v>
      </c>
      <c r="W9662" s="1">
        <v>8028</v>
      </c>
      <c r="X9662" s="1">
        <v>12304</v>
      </c>
      <c r="Y9662" s="1">
        <v>20838</v>
      </c>
      <c r="Z9662" t="s">
        <v>125</v>
      </c>
      <c r="AA9662" t="s">
        <v>76</v>
      </c>
      <c r="AB9662" s="1">
        <v>0</v>
      </c>
      <c r="AC9662">
        <v>0</v>
      </c>
      <c r="AD9662">
        <v>1</v>
      </c>
      <c r="AE9662">
        <v>0</v>
      </c>
      <c r="AF9662">
        <v>0</v>
      </c>
      <c r="AG9662" t="s">
        <v>91</v>
      </c>
      <c r="AH9662">
        <f>IF(OR(Cleaned_Data_Table[[#This Row],[Appointment Status]]="No Show", Cleaned_Data_Table[[#This Row],[Appointment Status]]="Cancelled"), 1, 0)</f>
        <v>1</v>
      </c>
      <c r="AI9662" t="str">
        <f>IF(Cleaned_Data_Table[[#This Row],[Emergency Case]]=1, "Emergency Care", "Standard Care")</f>
        <v>Standard Care</v>
      </c>
    </row>
    <row r="9663" spans="1:35">
      <c r="A9663" t="s">
        <v>9772</v>
      </c>
      <c r="B9663">
        <v>3</v>
      </c>
      <c r="C9663" t="s">
        <v>37</v>
      </c>
      <c r="D9663" t="s">
        <v>116</v>
      </c>
      <c r="E9663">
        <v>26.6</v>
      </c>
      <c r="F9663" t="s">
        <v>52</v>
      </c>
      <c r="G9663" t="s">
        <v>40</v>
      </c>
      <c r="H9663" t="s">
        <v>73</v>
      </c>
      <c r="I9663" t="s">
        <v>74</v>
      </c>
      <c r="J9663" t="s">
        <v>43</v>
      </c>
      <c r="K9663">
        <v>1</v>
      </c>
      <c r="L9663" s="1">
        <v>387</v>
      </c>
      <c r="M9663" t="s">
        <v>44</v>
      </c>
      <c r="N9663" t="s">
        <v>54</v>
      </c>
      <c r="O9663" t="s">
        <v>75</v>
      </c>
      <c r="P9663">
        <v>11</v>
      </c>
      <c r="Q9663">
        <v>39</v>
      </c>
      <c r="R9663">
        <v>6</v>
      </c>
      <c r="S9663">
        <v>0</v>
      </c>
      <c r="T9663">
        <v>3.1</v>
      </c>
      <c r="U9663">
        <v>0</v>
      </c>
      <c r="V9663">
        <v>9</v>
      </c>
      <c r="W9663" s="1">
        <v>602</v>
      </c>
      <c r="X9663" s="1">
        <v>221</v>
      </c>
      <c r="Y9663" s="1">
        <v>1210</v>
      </c>
      <c r="Z9663" t="s">
        <v>47</v>
      </c>
      <c r="AA9663" t="s">
        <v>112</v>
      </c>
      <c r="AB9663" s="1">
        <v>0</v>
      </c>
      <c r="AC9663">
        <v>1</v>
      </c>
      <c r="AD9663">
        <v>0</v>
      </c>
      <c r="AE9663">
        <v>0</v>
      </c>
      <c r="AF9663">
        <v>0</v>
      </c>
      <c r="AG9663" t="s">
        <v>49</v>
      </c>
      <c r="AH9663">
        <f>IF(OR(Cleaned_Data_Table[[#This Row],[Appointment Status]]="No Show", Cleaned_Data_Table[[#This Row],[Appointment Status]]="Cancelled"), 1, 0)</f>
        <v>0</v>
      </c>
      <c r="AI9663" t="str">
        <f>IF(Cleaned_Data_Table[[#This Row],[Emergency Case]]=1, "Emergency Care", "Standard Care")</f>
        <v>Standard Care</v>
      </c>
    </row>
    <row r="9664" spans="1:35">
      <c r="A9664" t="s">
        <v>9773</v>
      </c>
      <c r="B9664">
        <v>74</v>
      </c>
      <c r="C9664" t="s">
        <v>51</v>
      </c>
      <c r="D9664" t="s">
        <v>84</v>
      </c>
      <c r="E9664">
        <v>18.899999999999999</v>
      </c>
      <c r="F9664" t="s">
        <v>89</v>
      </c>
      <c r="G9664" t="s">
        <v>40</v>
      </c>
      <c r="H9664" t="s">
        <v>129</v>
      </c>
      <c r="I9664" t="s">
        <v>130</v>
      </c>
      <c r="J9664" t="s">
        <v>43</v>
      </c>
      <c r="K9664">
        <v>9</v>
      </c>
      <c r="L9664" s="1">
        <v>474</v>
      </c>
      <c r="M9664" t="s">
        <v>53</v>
      </c>
      <c r="N9664" t="s">
        <v>124</v>
      </c>
      <c r="O9664" t="s">
        <v>82</v>
      </c>
      <c r="P9664">
        <v>27</v>
      </c>
      <c r="Q9664">
        <v>41</v>
      </c>
      <c r="R9664">
        <v>4</v>
      </c>
      <c r="S9664">
        <v>1</v>
      </c>
      <c r="T9664">
        <v>3.5</v>
      </c>
      <c r="U9664">
        <v>0</v>
      </c>
      <c r="V9664">
        <v>9</v>
      </c>
      <c r="W9664" s="1">
        <v>358</v>
      </c>
      <c r="X9664" s="1">
        <v>501</v>
      </c>
      <c r="Y9664" s="1">
        <v>933.1</v>
      </c>
      <c r="Z9664" t="s">
        <v>56</v>
      </c>
      <c r="AA9664" t="s">
        <v>76</v>
      </c>
      <c r="AB9664" s="1">
        <v>1333</v>
      </c>
      <c r="AC9664">
        <v>1</v>
      </c>
      <c r="AD9664">
        <v>1</v>
      </c>
      <c r="AE9664">
        <v>0</v>
      </c>
      <c r="AF9664">
        <v>0</v>
      </c>
      <c r="AG9664" t="s">
        <v>49</v>
      </c>
      <c r="AH9664">
        <f>IF(OR(Cleaned_Data_Table[[#This Row],[Appointment Status]]="No Show", Cleaned_Data_Table[[#This Row],[Appointment Status]]="Cancelled"), 1, 0)</f>
        <v>1</v>
      </c>
      <c r="AI9664" t="str">
        <f>IF(Cleaned_Data_Table[[#This Row],[Emergency Case]]=1, "Emergency Care", "Standard Care")</f>
        <v>Standard Care</v>
      </c>
    </row>
    <row r="9665" spans="1:35">
      <c r="A9665" t="s">
        <v>9774</v>
      </c>
      <c r="B9665">
        <v>34</v>
      </c>
      <c r="C9665" t="s">
        <v>37</v>
      </c>
      <c r="D9665" t="s">
        <v>78</v>
      </c>
      <c r="E9665">
        <v>26.8</v>
      </c>
      <c r="F9665" t="s">
        <v>39</v>
      </c>
      <c r="G9665" t="s">
        <v>40</v>
      </c>
      <c r="H9665" t="s">
        <v>138</v>
      </c>
      <c r="I9665" t="s">
        <v>139</v>
      </c>
      <c r="J9665" t="s">
        <v>90</v>
      </c>
      <c r="K9665">
        <v>25</v>
      </c>
      <c r="L9665" s="1">
        <v>887</v>
      </c>
      <c r="M9665" t="s">
        <v>44</v>
      </c>
      <c r="N9665" t="s">
        <v>54</v>
      </c>
      <c r="O9665" t="s">
        <v>111</v>
      </c>
      <c r="P9665">
        <v>10</v>
      </c>
      <c r="Q9665">
        <v>2</v>
      </c>
      <c r="R9665">
        <v>8</v>
      </c>
      <c r="S9665">
        <v>1</v>
      </c>
      <c r="T9665">
        <v>4</v>
      </c>
      <c r="U9665">
        <v>0</v>
      </c>
      <c r="V9665">
        <v>10</v>
      </c>
      <c r="W9665" s="1">
        <v>15011</v>
      </c>
      <c r="X9665" s="1">
        <v>11974</v>
      </c>
      <c r="Y9665" s="1">
        <v>27872</v>
      </c>
      <c r="Z9665" t="s">
        <v>47</v>
      </c>
      <c r="AA9665" t="s">
        <v>57</v>
      </c>
      <c r="AB9665" s="1">
        <v>0</v>
      </c>
      <c r="AC9665">
        <v>0</v>
      </c>
      <c r="AD9665">
        <v>0</v>
      </c>
      <c r="AE9665">
        <v>0</v>
      </c>
      <c r="AF9665">
        <v>0</v>
      </c>
      <c r="AG9665" t="s">
        <v>87</v>
      </c>
      <c r="AH9665">
        <f>IF(OR(Cleaned_Data_Table[[#This Row],[Appointment Status]]="No Show", Cleaned_Data_Table[[#This Row],[Appointment Status]]="Cancelled"), 1, 0)</f>
        <v>0</v>
      </c>
      <c r="AI9665" t="str">
        <f>IF(Cleaned_Data_Table[[#This Row],[Emergency Case]]=1, "Emergency Care", "Standard Care")</f>
        <v>Standard Care</v>
      </c>
    </row>
    <row r="9666" spans="1:35">
      <c r="A9666" t="s">
        <v>9775</v>
      </c>
      <c r="B9666">
        <v>27</v>
      </c>
      <c r="C9666" t="s">
        <v>37</v>
      </c>
      <c r="D9666" t="s">
        <v>100</v>
      </c>
      <c r="E9666">
        <v>26.3</v>
      </c>
      <c r="F9666" t="s">
        <v>52</v>
      </c>
      <c r="G9666" t="s">
        <v>66</v>
      </c>
      <c r="H9666" t="s">
        <v>108</v>
      </c>
      <c r="I9666" t="s">
        <v>109</v>
      </c>
      <c r="J9666" t="s">
        <v>43</v>
      </c>
      <c r="K9666">
        <v>9</v>
      </c>
      <c r="L9666" s="1">
        <v>527</v>
      </c>
      <c r="M9666" t="s">
        <v>44</v>
      </c>
      <c r="N9666" t="s">
        <v>81</v>
      </c>
      <c r="O9666" t="s">
        <v>70</v>
      </c>
      <c r="P9666">
        <v>24</v>
      </c>
      <c r="Q9666">
        <v>35</v>
      </c>
      <c r="R9666">
        <v>14</v>
      </c>
      <c r="S9666">
        <v>2</v>
      </c>
      <c r="T9666">
        <v>4</v>
      </c>
      <c r="U9666">
        <v>0</v>
      </c>
      <c r="V9666">
        <v>9.6999999999999993</v>
      </c>
      <c r="W9666" s="1">
        <v>370</v>
      </c>
      <c r="X9666" s="1">
        <v>586</v>
      </c>
      <c r="Y9666" s="1">
        <v>1483</v>
      </c>
      <c r="Z9666" t="s">
        <v>47</v>
      </c>
      <c r="AA9666" t="s">
        <v>57</v>
      </c>
      <c r="AB9666" s="1">
        <v>0</v>
      </c>
      <c r="AC9666">
        <v>1</v>
      </c>
      <c r="AD9666">
        <v>1</v>
      </c>
      <c r="AE9666">
        <v>0</v>
      </c>
      <c r="AF9666">
        <v>0</v>
      </c>
      <c r="AG9666" t="s">
        <v>49</v>
      </c>
      <c r="AH9666">
        <f>IF(OR(Cleaned_Data_Table[[#This Row],[Appointment Status]]="No Show", Cleaned_Data_Table[[#This Row],[Appointment Status]]="Cancelled"), 1, 0)</f>
        <v>0</v>
      </c>
      <c r="AI9666" t="str">
        <f>IF(Cleaned_Data_Table[[#This Row],[Emergency Case]]=1, "Emergency Care", "Standard Care")</f>
        <v>Standard Care</v>
      </c>
    </row>
    <row r="9667" spans="1:35">
      <c r="A9667" t="s">
        <v>9776</v>
      </c>
      <c r="B9667">
        <v>72</v>
      </c>
      <c r="C9667" t="s">
        <v>51</v>
      </c>
      <c r="D9667" t="s">
        <v>78</v>
      </c>
      <c r="E9667">
        <v>27.5</v>
      </c>
      <c r="F9667" t="s">
        <v>52</v>
      </c>
      <c r="G9667" t="s">
        <v>40</v>
      </c>
      <c r="H9667" t="s">
        <v>67</v>
      </c>
      <c r="I9667" t="s">
        <v>68</v>
      </c>
      <c r="J9667" t="s">
        <v>90</v>
      </c>
      <c r="K9667">
        <v>20</v>
      </c>
      <c r="L9667" s="1">
        <v>720</v>
      </c>
      <c r="M9667" t="s">
        <v>44</v>
      </c>
      <c r="N9667" t="s">
        <v>81</v>
      </c>
      <c r="O9667" t="s">
        <v>106</v>
      </c>
      <c r="P9667">
        <v>9</v>
      </c>
      <c r="Q9667">
        <v>12</v>
      </c>
      <c r="R9667">
        <v>7</v>
      </c>
      <c r="S9667">
        <v>1</v>
      </c>
      <c r="T9667">
        <v>3.8</v>
      </c>
      <c r="U9667">
        <v>0</v>
      </c>
      <c r="V9667">
        <v>10</v>
      </c>
      <c r="W9667" s="1">
        <v>6215</v>
      </c>
      <c r="X9667" s="1">
        <v>12797</v>
      </c>
      <c r="Y9667" s="1">
        <v>19732</v>
      </c>
      <c r="Z9667" t="s">
        <v>47</v>
      </c>
      <c r="AA9667" t="s">
        <v>76</v>
      </c>
      <c r="AB9667" s="1">
        <v>0</v>
      </c>
      <c r="AC9667">
        <v>0</v>
      </c>
      <c r="AD9667">
        <v>0</v>
      </c>
      <c r="AE9667">
        <v>0</v>
      </c>
      <c r="AF9667">
        <v>0</v>
      </c>
      <c r="AG9667" t="s">
        <v>87</v>
      </c>
      <c r="AH9667">
        <f>IF(OR(Cleaned_Data_Table[[#This Row],[Appointment Status]]="No Show", Cleaned_Data_Table[[#This Row],[Appointment Status]]="Cancelled"), 1, 0)</f>
        <v>0</v>
      </c>
      <c r="AI9667" t="str">
        <f>IF(Cleaned_Data_Table[[#This Row],[Emergency Case]]=1, "Emergency Care", "Standard Care")</f>
        <v>Standard Care</v>
      </c>
    </row>
    <row r="9668" spans="1:35">
      <c r="A9668" t="s">
        <v>9777</v>
      </c>
      <c r="B9668">
        <v>33</v>
      </c>
      <c r="C9668" t="s">
        <v>51</v>
      </c>
      <c r="D9668" t="s">
        <v>59</v>
      </c>
      <c r="E9668">
        <v>26.5</v>
      </c>
      <c r="F9668" t="s">
        <v>97</v>
      </c>
      <c r="G9668" t="s">
        <v>40</v>
      </c>
      <c r="H9668" t="s">
        <v>94</v>
      </c>
      <c r="I9668" t="s">
        <v>95</v>
      </c>
      <c r="J9668" t="s">
        <v>110</v>
      </c>
      <c r="K9668">
        <v>20</v>
      </c>
      <c r="L9668" s="1">
        <v>706</v>
      </c>
      <c r="M9668" t="s">
        <v>53</v>
      </c>
      <c r="N9668" t="s">
        <v>45</v>
      </c>
      <c r="O9668" t="s">
        <v>98</v>
      </c>
      <c r="P9668">
        <v>21</v>
      </c>
      <c r="Q9668">
        <v>12</v>
      </c>
      <c r="R9668">
        <v>13</v>
      </c>
      <c r="S9668">
        <v>6</v>
      </c>
      <c r="T9668">
        <v>4.5999999999999996</v>
      </c>
      <c r="U9668">
        <v>0</v>
      </c>
      <c r="V9668">
        <v>10</v>
      </c>
      <c r="W9668" s="1">
        <v>3071</v>
      </c>
      <c r="X9668" s="1">
        <v>2326</v>
      </c>
      <c r="Y9668" s="1">
        <v>4272.1000000000004</v>
      </c>
      <c r="Z9668" t="s">
        <v>125</v>
      </c>
      <c r="AA9668" t="s">
        <v>57</v>
      </c>
      <c r="AB9668" s="1">
        <v>0</v>
      </c>
      <c r="AC9668">
        <v>0</v>
      </c>
      <c r="AD9668">
        <v>1</v>
      </c>
      <c r="AE9668">
        <v>0</v>
      </c>
      <c r="AF9668">
        <v>0</v>
      </c>
      <c r="AG9668" t="s">
        <v>87</v>
      </c>
      <c r="AH9668">
        <f>IF(OR(Cleaned_Data_Table[[#This Row],[Appointment Status]]="No Show", Cleaned_Data_Table[[#This Row],[Appointment Status]]="Cancelled"), 1, 0)</f>
        <v>1</v>
      </c>
      <c r="AI9668" t="str">
        <f>IF(Cleaned_Data_Table[[#This Row],[Emergency Case]]=1, "Emergency Care", "Standard Care")</f>
        <v>Standard Care</v>
      </c>
    </row>
    <row r="9669" spans="1:35">
      <c r="A9669" t="s">
        <v>9778</v>
      </c>
      <c r="B9669">
        <v>16</v>
      </c>
      <c r="C9669" t="s">
        <v>37</v>
      </c>
      <c r="D9669" t="s">
        <v>93</v>
      </c>
      <c r="E9669">
        <v>24</v>
      </c>
      <c r="F9669" t="s">
        <v>52</v>
      </c>
      <c r="G9669" t="s">
        <v>40</v>
      </c>
      <c r="H9669" t="s">
        <v>94</v>
      </c>
      <c r="I9669" t="s">
        <v>95</v>
      </c>
      <c r="J9669" t="s">
        <v>43</v>
      </c>
      <c r="K9669">
        <v>25</v>
      </c>
      <c r="L9669" s="1">
        <v>782</v>
      </c>
      <c r="M9669" t="s">
        <v>53</v>
      </c>
      <c r="N9669" t="s">
        <v>81</v>
      </c>
      <c r="O9669" t="s">
        <v>46</v>
      </c>
      <c r="P9669">
        <v>26</v>
      </c>
      <c r="Q9669">
        <v>52</v>
      </c>
      <c r="R9669">
        <v>6</v>
      </c>
      <c r="S9669">
        <v>1</v>
      </c>
      <c r="T9669">
        <v>4.0999999999999996</v>
      </c>
      <c r="U9669">
        <v>0</v>
      </c>
      <c r="V9669">
        <v>8.6</v>
      </c>
      <c r="W9669" s="1">
        <v>765</v>
      </c>
      <c r="X9669" s="1">
        <v>410</v>
      </c>
      <c r="Y9669" s="1">
        <v>1369.9</v>
      </c>
      <c r="Z9669" t="s">
        <v>56</v>
      </c>
      <c r="AA9669" t="s">
        <v>112</v>
      </c>
      <c r="AB9669" s="1">
        <v>1957</v>
      </c>
      <c r="AC9669">
        <v>1</v>
      </c>
      <c r="AD9669">
        <v>1</v>
      </c>
      <c r="AE9669">
        <v>0</v>
      </c>
      <c r="AF9669">
        <v>0</v>
      </c>
      <c r="AG9669" t="s">
        <v>49</v>
      </c>
      <c r="AH9669">
        <f>IF(OR(Cleaned_Data_Table[[#This Row],[Appointment Status]]="No Show", Cleaned_Data_Table[[#This Row],[Appointment Status]]="Cancelled"), 1, 0)</f>
        <v>1</v>
      </c>
      <c r="AI9669" t="str">
        <f>IF(Cleaned_Data_Table[[#This Row],[Emergency Case]]=1, "Emergency Care", "Standard Care")</f>
        <v>Standard Care</v>
      </c>
    </row>
    <row r="9670" spans="1:35">
      <c r="A9670" t="s">
        <v>9779</v>
      </c>
      <c r="B9670">
        <v>74</v>
      </c>
      <c r="C9670" t="s">
        <v>37</v>
      </c>
      <c r="D9670" t="s">
        <v>114</v>
      </c>
      <c r="E9670">
        <v>24.2</v>
      </c>
      <c r="F9670" t="s">
        <v>89</v>
      </c>
      <c r="G9670" t="s">
        <v>66</v>
      </c>
      <c r="H9670" t="s">
        <v>108</v>
      </c>
      <c r="I9670" t="s">
        <v>109</v>
      </c>
      <c r="J9670" t="s">
        <v>110</v>
      </c>
      <c r="K9670">
        <v>29</v>
      </c>
      <c r="L9670" s="1">
        <v>836</v>
      </c>
      <c r="M9670" t="s">
        <v>53</v>
      </c>
      <c r="N9670" t="s">
        <v>81</v>
      </c>
      <c r="O9670" t="s">
        <v>106</v>
      </c>
      <c r="P9670">
        <v>20</v>
      </c>
      <c r="Q9670">
        <v>16</v>
      </c>
      <c r="R9670">
        <v>4</v>
      </c>
      <c r="S9670">
        <v>1</v>
      </c>
      <c r="T9670">
        <v>3.6</v>
      </c>
      <c r="U9670">
        <v>0</v>
      </c>
      <c r="V9670">
        <v>10</v>
      </c>
      <c r="W9670" s="1">
        <v>3702</v>
      </c>
      <c r="X9670" s="1">
        <v>3080</v>
      </c>
      <c r="Y9670" s="1">
        <v>5332.6</v>
      </c>
      <c r="Z9670" t="s">
        <v>47</v>
      </c>
      <c r="AA9670" t="s">
        <v>76</v>
      </c>
      <c r="AB9670" s="1">
        <v>0</v>
      </c>
      <c r="AC9670">
        <v>0</v>
      </c>
      <c r="AD9670">
        <v>1</v>
      </c>
      <c r="AE9670">
        <v>0</v>
      </c>
      <c r="AF9670">
        <v>0</v>
      </c>
      <c r="AG9670" t="s">
        <v>87</v>
      </c>
      <c r="AH9670">
        <f>IF(OR(Cleaned_Data_Table[[#This Row],[Appointment Status]]="No Show", Cleaned_Data_Table[[#This Row],[Appointment Status]]="Cancelled"), 1, 0)</f>
        <v>0</v>
      </c>
      <c r="AI9670" t="str">
        <f>IF(Cleaned_Data_Table[[#This Row],[Emergency Case]]=1, "Emergency Care", "Standard Care")</f>
        <v>Standard Care</v>
      </c>
    </row>
    <row r="9671" spans="1:35">
      <c r="A9671" t="s">
        <v>9780</v>
      </c>
      <c r="B9671">
        <v>42</v>
      </c>
      <c r="C9671" t="s">
        <v>37</v>
      </c>
      <c r="D9671" t="s">
        <v>38</v>
      </c>
      <c r="E9671">
        <v>19.399999999999999</v>
      </c>
      <c r="F9671" t="s">
        <v>89</v>
      </c>
      <c r="G9671" t="s">
        <v>66</v>
      </c>
      <c r="H9671" t="s">
        <v>41</v>
      </c>
      <c r="I9671" t="s">
        <v>42</v>
      </c>
      <c r="J9671" t="s">
        <v>90</v>
      </c>
      <c r="K9671">
        <v>5</v>
      </c>
      <c r="L9671" s="1">
        <v>311</v>
      </c>
      <c r="M9671" t="s">
        <v>44</v>
      </c>
      <c r="N9671" t="s">
        <v>69</v>
      </c>
      <c r="O9671" t="s">
        <v>55</v>
      </c>
      <c r="P9671">
        <v>29</v>
      </c>
      <c r="Q9671">
        <v>7</v>
      </c>
      <c r="R9671">
        <v>11</v>
      </c>
      <c r="S9671">
        <v>4</v>
      </c>
      <c r="T9671">
        <v>3.6</v>
      </c>
      <c r="U9671">
        <v>0</v>
      </c>
      <c r="V9671">
        <v>10</v>
      </c>
      <c r="W9671" s="1">
        <v>13451</v>
      </c>
      <c r="X9671" s="1">
        <v>11645</v>
      </c>
      <c r="Y9671" s="1">
        <v>25407</v>
      </c>
      <c r="Z9671" t="s">
        <v>47</v>
      </c>
      <c r="AA9671" t="s">
        <v>48</v>
      </c>
      <c r="AB9671" s="1">
        <v>0</v>
      </c>
      <c r="AC9671">
        <v>0</v>
      </c>
      <c r="AD9671">
        <v>1</v>
      </c>
      <c r="AE9671">
        <v>0</v>
      </c>
      <c r="AF9671">
        <v>0</v>
      </c>
      <c r="AG9671" t="s">
        <v>91</v>
      </c>
      <c r="AH9671">
        <f>IF(OR(Cleaned_Data_Table[[#This Row],[Appointment Status]]="No Show", Cleaned_Data_Table[[#This Row],[Appointment Status]]="Cancelled"), 1, 0)</f>
        <v>0</v>
      </c>
      <c r="AI9671" t="str">
        <f>IF(Cleaned_Data_Table[[#This Row],[Emergency Case]]=1, "Emergency Care", "Standard Care")</f>
        <v>Standard Care</v>
      </c>
    </row>
    <row r="9672" spans="1:35">
      <c r="A9672" t="s">
        <v>9781</v>
      </c>
      <c r="B9672">
        <v>67</v>
      </c>
      <c r="C9672" t="s">
        <v>37</v>
      </c>
      <c r="D9672" t="s">
        <v>59</v>
      </c>
      <c r="E9672">
        <v>23.7</v>
      </c>
      <c r="F9672" t="s">
        <v>52</v>
      </c>
      <c r="G9672" t="s">
        <v>40</v>
      </c>
      <c r="H9672" t="s">
        <v>41</v>
      </c>
      <c r="I9672" t="s">
        <v>42</v>
      </c>
      <c r="J9672" t="s">
        <v>90</v>
      </c>
      <c r="K9672">
        <v>3</v>
      </c>
      <c r="L9672" s="1">
        <v>350</v>
      </c>
      <c r="M9672" t="s">
        <v>53</v>
      </c>
      <c r="N9672" t="s">
        <v>69</v>
      </c>
      <c r="O9672" t="s">
        <v>70</v>
      </c>
      <c r="P9672">
        <v>24</v>
      </c>
      <c r="Q9672">
        <v>13</v>
      </c>
      <c r="R9672">
        <v>12</v>
      </c>
      <c r="S9672">
        <v>0</v>
      </c>
      <c r="T9672">
        <v>3.4</v>
      </c>
      <c r="U9672">
        <v>0</v>
      </c>
      <c r="V9672">
        <v>10</v>
      </c>
      <c r="W9672" s="1">
        <v>16684</v>
      </c>
      <c r="X9672" s="1">
        <v>7062</v>
      </c>
      <c r="Y9672" s="1">
        <v>16867.2</v>
      </c>
      <c r="Z9672" t="s">
        <v>47</v>
      </c>
      <c r="AA9672" t="s">
        <v>76</v>
      </c>
      <c r="AB9672" s="1">
        <v>0</v>
      </c>
      <c r="AC9672">
        <v>0</v>
      </c>
      <c r="AD9672">
        <v>1</v>
      </c>
      <c r="AE9672">
        <v>0</v>
      </c>
      <c r="AF9672">
        <v>0</v>
      </c>
      <c r="AG9672" t="s">
        <v>91</v>
      </c>
      <c r="AH9672">
        <f>IF(OR(Cleaned_Data_Table[[#This Row],[Appointment Status]]="No Show", Cleaned_Data_Table[[#This Row],[Appointment Status]]="Cancelled"), 1, 0)</f>
        <v>0</v>
      </c>
      <c r="AI9672" t="str">
        <f>IF(Cleaned_Data_Table[[#This Row],[Emergency Case]]=1, "Emergency Care", "Standard Care")</f>
        <v>Standard Care</v>
      </c>
    </row>
    <row r="9673" spans="1:35">
      <c r="A9673" t="s">
        <v>9782</v>
      </c>
      <c r="B9673">
        <v>39</v>
      </c>
      <c r="C9673" t="s">
        <v>37</v>
      </c>
      <c r="D9673" t="s">
        <v>65</v>
      </c>
      <c r="E9673">
        <v>21.3</v>
      </c>
      <c r="F9673" t="s">
        <v>89</v>
      </c>
      <c r="G9673" t="s">
        <v>40</v>
      </c>
      <c r="H9673" t="s">
        <v>104</v>
      </c>
      <c r="I9673" t="s">
        <v>105</v>
      </c>
      <c r="J9673" t="s">
        <v>110</v>
      </c>
      <c r="K9673">
        <v>7</v>
      </c>
      <c r="L9673" s="1">
        <v>539</v>
      </c>
      <c r="M9673" t="s">
        <v>53</v>
      </c>
      <c r="N9673" t="s">
        <v>45</v>
      </c>
      <c r="O9673" t="s">
        <v>46</v>
      </c>
      <c r="P9673">
        <v>6</v>
      </c>
      <c r="Q9673">
        <v>11</v>
      </c>
      <c r="R9673">
        <v>2</v>
      </c>
      <c r="S9673">
        <v>0</v>
      </c>
      <c r="T9673">
        <v>3</v>
      </c>
      <c r="U9673">
        <v>0</v>
      </c>
      <c r="V9673">
        <v>10</v>
      </c>
      <c r="W9673" s="1">
        <v>3006</v>
      </c>
      <c r="X9673" s="1">
        <v>2104</v>
      </c>
      <c r="Y9673" s="1">
        <v>3954.3</v>
      </c>
      <c r="Z9673" t="s">
        <v>47</v>
      </c>
      <c r="AA9673" t="s">
        <v>48</v>
      </c>
      <c r="AB9673" s="1">
        <v>0</v>
      </c>
      <c r="AC9673">
        <v>0</v>
      </c>
      <c r="AD9673">
        <v>0</v>
      </c>
      <c r="AE9673">
        <v>0</v>
      </c>
      <c r="AF9673">
        <v>0</v>
      </c>
      <c r="AG9673" t="s">
        <v>87</v>
      </c>
      <c r="AH9673">
        <f>IF(OR(Cleaned_Data_Table[[#This Row],[Appointment Status]]="No Show", Cleaned_Data_Table[[#This Row],[Appointment Status]]="Cancelled"), 1, 0)</f>
        <v>0</v>
      </c>
      <c r="AI9673" t="str">
        <f>IF(Cleaned_Data_Table[[#This Row],[Emergency Case]]=1, "Emergency Care", "Standard Care")</f>
        <v>Standard Care</v>
      </c>
    </row>
    <row r="9674" spans="1:35">
      <c r="A9674" t="s">
        <v>9783</v>
      </c>
      <c r="B9674">
        <v>12</v>
      </c>
      <c r="C9674" t="s">
        <v>51</v>
      </c>
      <c r="D9674" t="s">
        <v>118</v>
      </c>
      <c r="E9674">
        <v>31.9</v>
      </c>
      <c r="F9674" t="s">
        <v>52</v>
      </c>
      <c r="G9674" t="s">
        <v>66</v>
      </c>
      <c r="H9674" t="s">
        <v>129</v>
      </c>
      <c r="I9674" t="s">
        <v>130</v>
      </c>
      <c r="J9674" t="s">
        <v>110</v>
      </c>
      <c r="K9674">
        <v>4</v>
      </c>
      <c r="L9674" s="1">
        <v>282</v>
      </c>
      <c r="M9674" t="s">
        <v>44</v>
      </c>
      <c r="N9674" t="s">
        <v>62</v>
      </c>
      <c r="O9674" t="s">
        <v>63</v>
      </c>
      <c r="P9674">
        <v>20</v>
      </c>
      <c r="Q9674">
        <v>36</v>
      </c>
      <c r="R9674">
        <v>0</v>
      </c>
      <c r="S9674">
        <v>0</v>
      </c>
      <c r="T9674">
        <v>3.5</v>
      </c>
      <c r="U9674">
        <v>0</v>
      </c>
      <c r="V9674">
        <v>9.3000000000000007</v>
      </c>
      <c r="W9674" s="1">
        <v>2001</v>
      </c>
      <c r="X9674" s="1">
        <v>2576</v>
      </c>
      <c r="Y9674" s="1">
        <v>4859</v>
      </c>
      <c r="Z9674" t="s">
        <v>47</v>
      </c>
      <c r="AA9674" t="s">
        <v>112</v>
      </c>
      <c r="AB9674" s="1">
        <v>0</v>
      </c>
      <c r="AC9674">
        <v>1</v>
      </c>
      <c r="AD9674">
        <v>1</v>
      </c>
      <c r="AE9674">
        <v>1</v>
      </c>
      <c r="AF9674">
        <v>0</v>
      </c>
      <c r="AG9674" t="s">
        <v>87</v>
      </c>
      <c r="AH9674">
        <f>IF(OR(Cleaned_Data_Table[[#This Row],[Appointment Status]]="No Show", Cleaned_Data_Table[[#This Row],[Appointment Status]]="Cancelled"), 1, 0)</f>
        <v>0</v>
      </c>
      <c r="AI9674" t="str">
        <f>IF(Cleaned_Data_Table[[#This Row],[Emergency Case]]=1, "Emergency Care", "Standard Care")</f>
        <v>Standard Care</v>
      </c>
    </row>
    <row r="9675" spans="1:35">
      <c r="A9675" t="s">
        <v>9784</v>
      </c>
      <c r="B9675">
        <v>26</v>
      </c>
      <c r="C9675" t="s">
        <v>51</v>
      </c>
      <c r="D9675" t="s">
        <v>100</v>
      </c>
      <c r="E9675">
        <v>26.2</v>
      </c>
      <c r="F9675" t="s">
        <v>39</v>
      </c>
      <c r="G9675" t="s">
        <v>40</v>
      </c>
      <c r="H9675" t="s">
        <v>41</v>
      </c>
      <c r="I9675" t="s">
        <v>42</v>
      </c>
      <c r="J9675" t="s">
        <v>110</v>
      </c>
      <c r="K9675">
        <v>11</v>
      </c>
      <c r="L9675" s="1">
        <v>446</v>
      </c>
      <c r="M9675" t="s">
        <v>44</v>
      </c>
      <c r="N9675" t="s">
        <v>124</v>
      </c>
      <c r="O9675" t="s">
        <v>55</v>
      </c>
      <c r="P9675">
        <v>5</v>
      </c>
      <c r="Q9675">
        <v>11</v>
      </c>
      <c r="R9675">
        <v>6</v>
      </c>
      <c r="S9675">
        <v>1</v>
      </c>
      <c r="T9675">
        <v>3.9</v>
      </c>
      <c r="U9675">
        <v>0</v>
      </c>
      <c r="V9675">
        <v>10</v>
      </c>
      <c r="W9675" s="1">
        <v>3531</v>
      </c>
      <c r="X9675" s="1">
        <v>3033</v>
      </c>
      <c r="Y9675" s="1">
        <v>7010</v>
      </c>
      <c r="Z9675" t="s">
        <v>47</v>
      </c>
      <c r="AA9675" t="s">
        <v>57</v>
      </c>
      <c r="AB9675" s="1">
        <v>0</v>
      </c>
      <c r="AC9675">
        <v>0</v>
      </c>
      <c r="AD9675">
        <v>0</v>
      </c>
      <c r="AE9675">
        <v>0</v>
      </c>
      <c r="AF9675">
        <v>0</v>
      </c>
      <c r="AG9675" t="s">
        <v>87</v>
      </c>
      <c r="AH9675">
        <f>IF(OR(Cleaned_Data_Table[[#This Row],[Appointment Status]]="No Show", Cleaned_Data_Table[[#This Row],[Appointment Status]]="Cancelled"), 1, 0)</f>
        <v>0</v>
      </c>
      <c r="AI9675" t="str">
        <f>IF(Cleaned_Data_Table[[#This Row],[Emergency Case]]=1, "Emergency Care", "Standard Care")</f>
        <v>Standard Care</v>
      </c>
    </row>
    <row r="9676" spans="1:35">
      <c r="A9676" t="s">
        <v>9785</v>
      </c>
      <c r="B9676">
        <v>5</v>
      </c>
      <c r="C9676" t="s">
        <v>37</v>
      </c>
      <c r="D9676" t="s">
        <v>114</v>
      </c>
      <c r="E9676">
        <v>20.7</v>
      </c>
      <c r="F9676" t="s">
        <v>103</v>
      </c>
      <c r="G9676" t="s">
        <v>40</v>
      </c>
      <c r="H9676" t="s">
        <v>79</v>
      </c>
      <c r="I9676" t="s">
        <v>80</v>
      </c>
      <c r="J9676" t="s">
        <v>90</v>
      </c>
      <c r="K9676">
        <v>15</v>
      </c>
      <c r="L9676" s="1">
        <v>655</v>
      </c>
      <c r="M9676" t="s">
        <v>44</v>
      </c>
      <c r="N9676" t="s">
        <v>124</v>
      </c>
      <c r="O9676" t="s">
        <v>75</v>
      </c>
      <c r="P9676">
        <v>5</v>
      </c>
      <c r="Q9676">
        <v>16</v>
      </c>
      <c r="R9676">
        <v>12</v>
      </c>
      <c r="S9676">
        <v>2</v>
      </c>
      <c r="T9676">
        <v>4.9000000000000004</v>
      </c>
      <c r="U9676">
        <v>0</v>
      </c>
      <c r="V9676">
        <v>10</v>
      </c>
      <c r="W9676" s="1">
        <v>10863</v>
      </c>
      <c r="X9676" s="1">
        <v>7736</v>
      </c>
      <c r="Y9676" s="1">
        <v>19254</v>
      </c>
      <c r="Z9676" t="s">
        <v>47</v>
      </c>
      <c r="AA9676" t="s">
        <v>112</v>
      </c>
      <c r="AB9676" s="1">
        <v>0</v>
      </c>
      <c r="AC9676">
        <v>0</v>
      </c>
      <c r="AD9676">
        <v>0</v>
      </c>
      <c r="AE9676">
        <v>0</v>
      </c>
      <c r="AF9676">
        <v>0</v>
      </c>
      <c r="AG9676" t="s">
        <v>87</v>
      </c>
      <c r="AH9676">
        <f>IF(OR(Cleaned_Data_Table[[#This Row],[Appointment Status]]="No Show", Cleaned_Data_Table[[#This Row],[Appointment Status]]="Cancelled"), 1, 0)</f>
        <v>0</v>
      </c>
      <c r="AI9676" t="str">
        <f>IF(Cleaned_Data_Table[[#This Row],[Emergency Case]]=1, "Emergency Care", "Standard Care")</f>
        <v>Standard Care</v>
      </c>
    </row>
    <row r="9677" spans="1:35">
      <c r="A9677" t="s">
        <v>9786</v>
      </c>
      <c r="B9677">
        <v>3</v>
      </c>
      <c r="C9677" t="s">
        <v>37</v>
      </c>
      <c r="D9677" t="s">
        <v>84</v>
      </c>
      <c r="E9677">
        <v>23.6</v>
      </c>
      <c r="F9677" t="s">
        <v>52</v>
      </c>
      <c r="G9677" t="s">
        <v>66</v>
      </c>
      <c r="H9677" t="s">
        <v>73</v>
      </c>
      <c r="I9677" t="s">
        <v>74</v>
      </c>
      <c r="J9677" t="s">
        <v>43</v>
      </c>
      <c r="K9677">
        <v>18</v>
      </c>
      <c r="L9677" s="1">
        <v>602</v>
      </c>
      <c r="M9677" t="s">
        <v>53</v>
      </c>
      <c r="N9677" t="s">
        <v>81</v>
      </c>
      <c r="O9677" t="s">
        <v>98</v>
      </c>
      <c r="P9677">
        <v>22</v>
      </c>
      <c r="Q9677">
        <v>26</v>
      </c>
      <c r="R9677">
        <v>14</v>
      </c>
      <c r="S9677">
        <v>2</v>
      </c>
      <c r="T9677">
        <v>3.9</v>
      </c>
      <c r="U9677">
        <v>0</v>
      </c>
      <c r="V9677">
        <v>10</v>
      </c>
      <c r="W9677" s="1">
        <v>671</v>
      </c>
      <c r="X9677" s="1">
        <v>970</v>
      </c>
      <c r="Y9677" s="1">
        <v>1570.1</v>
      </c>
      <c r="Z9677" t="s">
        <v>47</v>
      </c>
      <c r="AA9677" t="s">
        <v>112</v>
      </c>
      <c r="AB9677" s="1">
        <v>0</v>
      </c>
      <c r="AC9677">
        <v>0</v>
      </c>
      <c r="AD9677">
        <v>1</v>
      </c>
      <c r="AE9677">
        <v>0</v>
      </c>
      <c r="AF9677">
        <v>0</v>
      </c>
      <c r="AG9677" t="s">
        <v>49</v>
      </c>
      <c r="AH9677">
        <f>IF(OR(Cleaned_Data_Table[[#This Row],[Appointment Status]]="No Show", Cleaned_Data_Table[[#This Row],[Appointment Status]]="Cancelled"), 1, 0)</f>
        <v>0</v>
      </c>
      <c r="AI9677" t="str">
        <f>IF(Cleaned_Data_Table[[#This Row],[Emergency Case]]=1, "Emergency Care", "Standard Care")</f>
        <v>Standard Care</v>
      </c>
    </row>
    <row r="9678" spans="1:35">
      <c r="A9678" t="s">
        <v>9787</v>
      </c>
      <c r="B9678">
        <v>87</v>
      </c>
      <c r="C9678" t="s">
        <v>37</v>
      </c>
      <c r="D9678" t="s">
        <v>84</v>
      </c>
      <c r="E9678">
        <v>21.7</v>
      </c>
      <c r="F9678" t="s">
        <v>89</v>
      </c>
      <c r="G9678" t="s">
        <v>66</v>
      </c>
      <c r="H9678" t="s">
        <v>104</v>
      </c>
      <c r="I9678" t="s">
        <v>105</v>
      </c>
      <c r="J9678" t="s">
        <v>90</v>
      </c>
      <c r="K9678">
        <v>8</v>
      </c>
      <c r="L9678" s="1">
        <v>363</v>
      </c>
      <c r="M9678" t="s">
        <v>44</v>
      </c>
      <c r="N9678" t="s">
        <v>62</v>
      </c>
      <c r="O9678" t="s">
        <v>46</v>
      </c>
      <c r="P9678">
        <v>2</v>
      </c>
      <c r="Q9678">
        <v>19</v>
      </c>
      <c r="R9678">
        <v>9</v>
      </c>
      <c r="S9678">
        <v>2</v>
      </c>
      <c r="T9678">
        <v>3.1</v>
      </c>
      <c r="U9678">
        <v>0</v>
      </c>
      <c r="V9678">
        <v>10</v>
      </c>
      <c r="W9678" s="1">
        <v>14546</v>
      </c>
      <c r="X9678" s="1">
        <v>4763</v>
      </c>
      <c r="Y9678" s="1">
        <v>19672</v>
      </c>
      <c r="Z9678" t="s">
        <v>47</v>
      </c>
      <c r="AA9678" t="s">
        <v>71</v>
      </c>
      <c r="AB9678" s="1">
        <v>0</v>
      </c>
      <c r="AC9678">
        <v>0</v>
      </c>
      <c r="AD9678">
        <v>0</v>
      </c>
      <c r="AE9678">
        <v>0</v>
      </c>
      <c r="AF9678">
        <v>0</v>
      </c>
      <c r="AG9678" t="s">
        <v>131</v>
      </c>
      <c r="AH9678">
        <f>IF(OR(Cleaned_Data_Table[[#This Row],[Appointment Status]]="No Show", Cleaned_Data_Table[[#This Row],[Appointment Status]]="Cancelled"), 1, 0)</f>
        <v>0</v>
      </c>
      <c r="AI9678" t="str">
        <f>IF(Cleaned_Data_Table[[#This Row],[Emergency Case]]=1, "Emergency Care", "Standard Care")</f>
        <v>Standard Care</v>
      </c>
    </row>
    <row r="9679" spans="1:35">
      <c r="A9679" t="s">
        <v>9788</v>
      </c>
      <c r="B9679">
        <v>34</v>
      </c>
      <c r="C9679" t="s">
        <v>37</v>
      </c>
      <c r="D9679" t="s">
        <v>100</v>
      </c>
      <c r="E9679">
        <v>19.2</v>
      </c>
      <c r="F9679" t="s">
        <v>52</v>
      </c>
      <c r="G9679" t="s">
        <v>66</v>
      </c>
      <c r="H9679" t="s">
        <v>138</v>
      </c>
      <c r="I9679" t="s">
        <v>139</v>
      </c>
      <c r="J9679" t="s">
        <v>90</v>
      </c>
      <c r="K9679">
        <v>12</v>
      </c>
      <c r="L9679" s="1">
        <v>518</v>
      </c>
      <c r="M9679" t="s">
        <v>53</v>
      </c>
      <c r="N9679" t="s">
        <v>69</v>
      </c>
      <c r="O9679" t="s">
        <v>98</v>
      </c>
      <c r="P9679">
        <v>28</v>
      </c>
      <c r="Q9679">
        <v>4</v>
      </c>
      <c r="R9679">
        <v>0</v>
      </c>
      <c r="S9679">
        <v>0</v>
      </c>
      <c r="T9679">
        <v>3.5</v>
      </c>
      <c r="U9679">
        <v>0</v>
      </c>
      <c r="V9679">
        <v>10</v>
      </c>
      <c r="W9679" s="1">
        <v>19135</v>
      </c>
      <c r="X9679" s="1">
        <v>4280</v>
      </c>
      <c r="Y9679" s="1">
        <v>16753.099999999999</v>
      </c>
      <c r="Z9679" t="s">
        <v>56</v>
      </c>
      <c r="AA9679" t="s">
        <v>57</v>
      </c>
      <c r="AB9679" s="1">
        <v>23933</v>
      </c>
      <c r="AC9679">
        <v>0</v>
      </c>
      <c r="AD9679">
        <v>1</v>
      </c>
      <c r="AE9679">
        <v>0</v>
      </c>
      <c r="AF9679">
        <v>0</v>
      </c>
      <c r="AG9679" t="s">
        <v>91</v>
      </c>
      <c r="AH9679">
        <f>IF(OR(Cleaned_Data_Table[[#This Row],[Appointment Status]]="No Show", Cleaned_Data_Table[[#This Row],[Appointment Status]]="Cancelled"), 1, 0)</f>
        <v>1</v>
      </c>
      <c r="AI9679" t="str">
        <f>IF(Cleaned_Data_Table[[#This Row],[Emergency Case]]=1, "Emergency Care", "Standard Care")</f>
        <v>Standard Care</v>
      </c>
    </row>
    <row r="9680" spans="1:35">
      <c r="A9680" t="s">
        <v>9789</v>
      </c>
      <c r="B9680">
        <v>42</v>
      </c>
      <c r="C9680" t="s">
        <v>37</v>
      </c>
      <c r="D9680" t="s">
        <v>93</v>
      </c>
      <c r="E9680">
        <v>20.100000000000001</v>
      </c>
      <c r="F9680" t="s">
        <v>52</v>
      </c>
      <c r="G9680" t="s">
        <v>66</v>
      </c>
      <c r="H9680" t="s">
        <v>94</v>
      </c>
      <c r="I9680" t="s">
        <v>95</v>
      </c>
      <c r="J9680" t="s">
        <v>110</v>
      </c>
      <c r="K9680">
        <v>30</v>
      </c>
      <c r="L9680" s="1">
        <v>911</v>
      </c>
      <c r="M9680" t="s">
        <v>44</v>
      </c>
      <c r="N9680" t="s">
        <v>81</v>
      </c>
      <c r="O9680" t="s">
        <v>106</v>
      </c>
      <c r="P9680">
        <v>17</v>
      </c>
      <c r="Q9680">
        <v>34</v>
      </c>
      <c r="R9680">
        <v>13</v>
      </c>
      <c r="S9680">
        <v>3</v>
      </c>
      <c r="T9680">
        <v>4.0999999999999996</v>
      </c>
      <c r="U9680">
        <v>0</v>
      </c>
      <c r="V9680">
        <v>9.8000000000000007</v>
      </c>
      <c r="W9680" s="1">
        <v>1935</v>
      </c>
      <c r="X9680" s="1">
        <v>3050</v>
      </c>
      <c r="Y9680" s="1">
        <v>5896</v>
      </c>
      <c r="Z9680" t="s">
        <v>47</v>
      </c>
      <c r="AA9680" t="s">
        <v>48</v>
      </c>
      <c r="AB9680" s="1">
        <v>0</v>
      </c>
      <c r="AC9680">
        <v>1</v>
      </c>
      <c r="AD9680">
        <v>1</v>
      </c>
      <c r="AE9680">
        <v>1</v>
      </c>
      <c r="AF9680">
        <v>0</v>
      </c>
      <c r="AG9680" t="s">
        <v>87</v>
      </c>
      <c r="AH9680">
        <f>IF(OR(Cleaned_Data_Table[[#This Row],[Appointment Status]]="No Show", Cleaned_Data_Table[[#This Row],[Appointment Status]]="Cancelled"), 1, 0)</f>
        <v>0</v>
      </c>
      <c r="AI9680" t="str">
        <f>IF(Cleaned_Data_Table[[#This Row],[Emergency Case]]=1, "Emergency Care", "Standard Care")</f>
        <v>Standard Care</v>
      </c>
    </row>
    <row r="9681" spans="1:35">
      <c r="A9681" t="s">
        <v>9790</v>
      </c>
      <c r="B9681">
        <v>21</v>
      </c>
      <c r="C9681" t="s">
        <v>51</v>
      </c>
      <c r="D9681" t="s">
        <v>84</v>
      </c>
      <c r="E9681">
        <v>24.7</v>
      </c>
      <c r="F9681" t="s">
        <v>89</v>
      </c>
      <c r="G9681" t="s">
        <v>40</v>
      </c>
      <c r="H9681" t="s">
        <v>129</v>
      </c>
      <c r="I9681" t="s">
        <v>130</v>
      </c>
      <c r="J9681" t="s">
        <v>90</v>
      </c>
      <c r="K9681">
        <v>11</v>
      </c>
      <c r="L9681" s="1">
        <v>510</v>
      </c>
      <c r="M9681" t="s">
        <v>53</v>
      </c>
      <c r="N9681" t="s">
        <v>45</v>
      </c>
      <c r="O9681" t="s">
        <v>106</v>
      </c>
      <c r="P9681">
        <v>23</v>
      </c>
      <c r="Q9681">
        <v>18</v>
      </c>
      <c r="R9681">
        <v>5</v>
      </c>
      <c r="S9681">
        <v>0</v>
      </c>
      <c r="T9681">
        <v>3.2</v>
      </c>
      <c r="U9681">
        <v>0</v>
      </c>
      <c r="V9681">
        <v>10</v>
      </c>
      <c r="W9681" s="1">
        <v>8327</v>
      </c>
      <c r="X9681" s="1">
        <v>13539</v>
      </c>
      <c r="Y9681" s="1">
        <v>15663.2</v>
      </c>
      <c r="Z9681" t="s">
        <v>56</v>
      </c>
      <c r="AA9681" t="s">
        <v>57</v>
      </c>
      <c r="AB9681" s="1">
        <v>22376</v>
      </c>
      <c r="AC9681">
        <v>0</v>
      </c>
      <c r="AD9681">
        <v>1</v>
      </c>
      <c r="AE9681">
        <v>0</v>
      </c>
      <c r="AF9681">
        <v>0</v>
      </c>
      <c r="AG9681" t="s">
        <v>91</v>
      </c>
      <c r="AH9681">
        <f>IF(OR(Cleaned_Data_Table[[#This Row],[Appointment Status]]="No Show", Cleaned_Data_Table[[#This Row],[Appointment Status]]="Cancelled"), 1, 0)</f>
        <v>1</v>
      </c>
      <c r="AI9681" t="str">
        <f>IF(Cleaned_Data_Table[[#This Row],[Emergency Case]]=1, "Emergency Care", "Standard Care")</f>
        <v>Standard Care</v>
      </c>
    </row>
    <row r="9682" spans="1:35">
      <c r="A9682" t="s">
        <v>9791</v>
      </c>
      <c r="B9682">
        <v>49</v>
      </c>
      <c r="C9682" t="s">
        <v>51</v>
      </c>
      <c r="D9682" t="s">
        <v>100</v>
      </c>
      <c r="E9682">
        <v>23.1</v>
      </c>
      <c r="F9682" t="s">
        <v>52</v>
      </c>
      <c r="G9682" t="s">
        <v>66</v>
      </c>
      <c r="H9682" t="s">
        <v>104</v>
      </c>
      <c r="I9682" t="s">
        <v>105</v>
      </c>
      <c r="J9682" t="s">
        <v>90</v>
      </c>
      <c r="K9682">
        <v>15</v>
      </c>
      <c r="L9682" s="1">
        <v>554</v>
      </c>
      <c r="M9682" t="s">
        <v>53</v>
      </c>
      <c r="N9682" t="s">
        <v>81</v>
      </c>
      <c r="O9682" t="s">
        <v>119</v>
      </c>
      <c r="P9682">
        <v>1</v>
      </c>
      <c r="Q9682">
        <v>4</v>
      </c>
      <c r="R9682">
        <v>11</v>
      </c>
      <c r="S9682">
        <v>4</v>
      </c>
      <c r="T9682">
        <v>4.3</v>
      </c>
      <c r="U9682">
        <v>0</v>
      </c>
      <c r="V9682">
        <v>10</v>
      </c>
      <c r="W9682" s="1">
        <v>13821</v>
      </c>
      <c r="X9682" s="1">
        <v>11155</v>
      </c>
      <c r="Y9682" s="1">
        <v>17871</v>
      </c>
      <c r="Z9682" t="s">
        <v>47</v>
      </c>
      <c r="AA9682" t="s">
        <v>48</v>
      </c>
      <c r="AB9682" s="1">
        <v>0</v>
      </c>
      <c r="AC9682">
        <v>0</v>
      </c>
      <c r="AD9682">
        <v>0</v>
      </c>
      <c r="AE9682">
        <v>0</v>
      </c>
      <c r="AF9682">
        <v>0</v>
      </c>
      <c r="AG9682" t="s">
        <v>131</v>
      </c>
      <c r="AH9682">
        <f>IF(OR(Cleaned_Data_Table[[#This Row],[Appointment Status]]="No Show", Cleaned_Data_Table[[#This Row],[Appointment Status]]="Cancelled"), 1, 0)</f>
        <v>0</v>
      </c>
      <c r="AI9682" t="str">
        <f>IF(Cleaned_Data_Table[[#This Row],[Emergency Case]]=1, "Emergency Care", "Standard Care")</f>
        <v>Standard Care</v>
      </c>
    </row>
    <row r="9683" spans="1:35">
      <c r="A9683" t="s">
        <v>9792</v>
      </c>
      <c r="B9683">
        <v>69</v>
      </c>
      <c r="C9683" t="s">
        <v>51</v>
      </c>
      <c r="D9683" t="s">
        <v>100</v>
      </c>
      <c r="E9683">
        <v>25</v>
      </c>
      <c r="F9683" t="s">
        <v>52</v>
      </c>
      <c r="G9683" t="s">
        <v>66</v>
      </c>
      <c r="H9683" t="s">
        <v>73</v>
      </c>
      <c r="I9683" t="s">
        <v>74</v>
      </c>
      <c r="J9683" t="s">
        <v>110</v>
      </c>
      <c r="K9683">
        <v>16</v>
      </c>
      <c r="L9683" s="1">
        <v>659</v>
      </c>
      <c r="M9683" t="s">
        <v>44</v>
      </c>
      <c r="N9683" t="s">
        <v>62</v>
      </c>
      <c r="O9683" t="s">
        <v>70</v>
      </c>
      <c r="P9683">
        <v>5</v>
      </c>
      <c r="Q9683">
        <v>39</v>
      </c>
      <c r="R9683">
        <v>0</v>
      </c>
      <c r="S9683">
        <v>0</v>
      </c>
      <c r="T9683">
        <v>3.5</v>
      </c>
      <c r="U9683">
        <v>0</v>
      </c>
      <c r="V9683">
        <v>9.1999999999999993</v>
      </c>
      <c r="W9683" s="1">
        <v>1876</v>
      </c>
      <c r="X9683" s="1">
        <v>1331</v>
      </c>
      <c r="Y9683" s="1">
        <v>3866</v>
      </c>
      <c r="Z9683" t="s">
        <v>47</v>
      </c>
      <c r="AA9683" t="s">
        <v>76</v>
      </c>
      <c r="AB9683" s="1">
        <v>0</v>
      </c>
      <c r="AC9683">
        <v>1</v>
      </c>
      <c r="AD9683">
        <v>0</v>
      </c>
      <c r="AE9683">
        <v>0</v>
      </c>
      <c r="AF9683">
        <v>0</v>
      </c>
      <c r="AG9683" t="s">
        <v>87</v>
      </c>
      <c r="AH9683">
        <f>IF(OR(Cleaned_Data_Table[[#This Row],[Appointment Status]]="No Show", Cleaned_Data_Table[[#This Row],[Appointment Status]]="Cancelled"), 1, 0)</f>
        <v>0</v>
      </c>
      <c r="AI9683" t="str">
        <f>IF(Cleaned_Data_Table[[#This Row],[Emergency Case]]=1, "Emergency Care", "Standard Care")</f>
        <v>Standard Care</v>
      </c>
    </row>
    <row r="9684" spans="1:35">
      <c r="A9684" t="s">
        <v>9793</v>
      </c>
      <c r="B9684">
        <v>48</v>
      </c>
      <c r="C9684" t="s">
        <v>51</v>
      </c>
      <c r="D9684" t="s">
        <v>116</v>
      </c>
      <c r="E9684">
        <v>26.2</v>
      </c>
      <c r="F9684" t="s">
        <v>52</v>
      </c>
      <c r="G9684" t="s">
        <v>40</v>
      </c>
      <c r="H9684" t="s">
        <v>104</v>
      </c>
      <c r="I9684" t="s">
        <v>105</v>
      </c>
      <c r="J9684" t="s">
        <v>110</v>
      </c>
      <c r="K9684">
        <v>5</v>
      </c>
      <c r="L9684" s="1">
        <v>416</v>
      </c>
      <c r="M9684" t="s">
        <v>44</v>
      </c>
      <c r="N9684" t="s">
        <v>81</v>
      </c>
      <c r="O9684" t="s">
        <v>82</v>
      </c>
      <c r="P9684">
        <v>26</v>
      </c>
      <c r="Q9684">
        <v>25</v>
      </c>
      <c r="R9684">
        <v>9</v>
      </c>
      <c r="S9684">
        <v>3</v>
      </c>
      <c r="T9684">
        <v>4.3</v>
      </c>
      <c r="U9684">
        <v>0</v>
      </c>
      <c r="V9684">
        <v>10</v>
      </c>
      <c r="W9684" s="1">
        <v>2323</v>
      </c>
      <c r="X9684" s="1">
        <v>1899</v>
      </c>
      <c r="Y9684" s="1">
        <v>4638</v>
      </c>
      <c r="Z9684" t="s">
        <v>47</v>
      </c>
      <c r="AA9684" t="s">
        <v>48</v>
      </c>
      <c r="AB9684" s="1">
        <v>0</v>
      </c>
      <c r="AC9684">
        <v>0</v>
      </c>
      <c r="AD9684">
        <v>1</v>
      </c>
      <c r="AE9684">
        <v>0</v>
      </c>
      <c r="AF9684">
        <v>0</v>
      </c>
      <c r="AG9684" t="s">
        <v>87</v>
      </c>
      <c r="AH9684">
        <f>IF(OR(Cleaned_Data_Table[[#This Row],[Appointment Status]]="No Show", Cleaned_Data_Table[[#This Row],[Appointment Status]]="Cancelled"), 1, 0)</f>
        <v>0</v>
      </c>
      <c r="AI9684" t="str">
        <f>IF(Cleaned_Data_Table[[#This Row],[Emergency Case]]=1, "Emergency Care", "Standard Care")</f>
        <v>Standard Care</v>
      </c>
    </row>
    <row r="9685" spans="1:35">
      <c r="A9685" t="s">
        <v>9794</v>
      </c>
      <c r="B9685">
        <v>6</v>
      </c>
      <c r="C9685" t="s">
        <v>37</v>
      </c>
      <c r="D9685" t="s">
        <v>93</v>
      </c>
      <c r="E9685">
        <v>21.5</v>
      </c>
      <c r="F9685" t="s">
        <v>52</v>
      </c>
      <c r="G9685" t="s">
        <v>66</v>
      </c>
      <c r="H9685" t="s">
        <v>104</v>
      </c>
      <c r="I9685" t="s">
        <v>105</v>
      </c>
      <c r="J9685" t="s">
        <v>43</v>
      </c>
      <c r="K9685">
        <v>10</v>
      </c>
      <c r="L9685" s="1">
        <v>583</v>
      </c>
      <c r="M9685" t="s">
        <v>53</v>
      </c>
      <c r="N9685" t="s">
        <v>81</v>
      </c>
      <c r="O9685" t="s">
        <v>86</v>
      </c>
      <c r="P9685">
        <v>5</v>
      </c>
      <c r="Q9685">
        <v>48</v>
      </c>
      <c r="R9685">
        <v>13</v>
      </c>
      <c r="S9685">
        <v>2</v>
      </c>
      <c r="T9685">
        <v>4</v>
      </c>
      <c r="U9685">
        <v>0</v>
      </c>
      <c r="V9685">
        <v>8.8000000000000007</v>
      </c>
      <c r="W9685" s="1">
        <v>774</v>
      </c>
      <c r="X9685" s="1">
        <v>513</v>
      </c>
      <c r="Y9685" s="1">
        <v>1309</v>
      </c>
      <c r="Z9685" t="s">
        <v>47</v>
      </c>
      <c r="AA9685" t="s">
        <v>112</v>
      </c>
      <c r="AB9685" s="1">
        <v>0</v>
      </c>
      <c r="AC9685">
        <v>1</v>
      </c>
      <c r="AD9685">
        <v>0</v>
      </c>
      <c r="AE9685">
        <v>0</v>
      </c>
      <c r="AF9685">
        <v>0</v>
      </c>
      <c r="AG9685" t="s">
        <v>87</v>
      </c>
      <c r="AH9685">
        <f>IF(OR(Cleaned_Data_Table[[#This Row],[Appointment Status]]="No Show", Cleaned_Data_Table[[#This Row],[Appointment Status]]="Cancelled"), 1, 0)</f>
        <v>0</v>
      </c>
      <c r="AI9685" t="str">
        <f>IF(Cleaned_Data_Table[[#This Row],[Emergency Case]]=1, "Emergency Care", "Standard Care")</f>
        <v>Standard Care</v>
      </c>
    </row>
    <row r="9686" spans="1:35">
      <c r="A9686" t="s">
        <v>9795</v>
      </c>
      <c r="B9686">
        <v>24</v>
      </c>
      <c r="C9686" t="s">
        <v>51</v>
      </c>
      <c r="D9686" t="s">
        <v>38</v>
      </c>
      <c r="E9686">
        <v>29.3</v>
      </c>
      <c r="F9686" t="s">
        <v>39</v>
      </c>
      <c r="G9686" t="s">
        <v>85</v>
      </c>
      <c r="H9686" t="s">
        <v>67</v>
      </c>
      <c r="I9686" t="s">
        <v>68</v>
      </c>
      <c r="J9686" t="s">
        <v>43</v>
      </c>
      <c r="K9686">
        <v>28</v>
      </c>
      <c r="L9686" s="1">
        <v>877</v>
      </c>
      <c r="M9686" t="s">
        <v>44</v>
      </c>
      <c r="N9686" t="s">
        <v>124</v>
      </c>
      <c r="O9686" t="s">
        <v>86</v>
      </c>
      <c r="P9686">
        <v>0</v>
      </c>
      <c r="Q9686">
        <v>52</v>
      </c>
      <c r="R9686">
        <v>4</v>
      </c>
      <c r="S9686">
        <v>1</v>
      </c>
      <c r="T9686">
        <v>4.3</v>
      </c>
      <c r="U9686">
        <v>1</v>
      </c>
      <c r="V9686">
        <v>8.6999999999999993</v>
      </c>
      <c r="W9686" s="1">
        <v>386</v>
      </c>
      <c r="X9686" s="1">
        <v>926</v>
      </c>
      <c r="Y9686" s="1">
        <v>2189</v>
      </c>
      <c r="Z9686" t="s">
        <v>125</v>
      </c>
      <c r="AA9686" t="s">
        <v>57</v>
      </c>
      <c r="AB9686" s="1">
        <v>0</v>
      </c>
      <c r="AC9686">
        <v>1</v>
      </c>
      <c r="AD9686">
        <v>0</v>
      </c>
      <c r="AE9686">
        <v>0</v>
      </c>
      <c r="AF9686">
        <v>0</v>
      </c>
      <c r="AG9686" t="s">
        <v>87</v>
      </c>
      <c r="AH9686">
        <f>IF(OR(Cleaned_Data_Table[[#This Row],[Appointment Status]]="No Show", Cleaned_Data_Table[[#This Row],[Appointment Status]]="Cancelled"), 1, 0)</f>
        <v>1</v>
      </c>
      <c r="AI9686" t="str">
        <f>IF(Cleaned_Data_Table[[#This Row],[Emergency Case]]=1, "Emergency Care", "Standard Care")</f>
        <v>Emergency Care</v>
      </c>
    </row>
    <row r="9687" spans="1:35">
      <c r="A9687" t="s">
        <v>9796</v>
      </c>
      <c r="B9687">
        <v>48</v>
      </c>
      <c r="C9687" t="s">
        <v>51</v>
      </c>
      <c r="D9687" t="s">
        <v>116</v>
      </c>
      <c r="E9687">
        <v>18.2</v>
      </c>
      <c r="F9687" t="s">
        <v>97</v>
      </c>
      <c r="G9687" t="s">
        <v>85</v>
      </c>
      <c r="H9687" t="s">
        <v>104</v>
      </c>
      <c r="I9687" t="s">
        <v>105</v>
      </c>
      <c r="J9687" t="s">
        <v>90</v>
      </c>
      <c r="K9687">
        <v>6</v>
      </c>
      <c r="L9687" s="1">
        <v>441</v>
      </c>
      <c r="M9687" t="s">
        <v>44</v>
      </c>
      <c r="N9687" t="s">
        <v>62</v>
      </c>
      <c r="O9687" t="s">
        <v>70</v>
      </c>
      <c r="P9687">
        <v>0</v>
      </c>
      <c r="Q9687">
        <v>2</v>
      </c>
      <c r="R9687">
        <v>5</v>
      </c>
      <c r="S9687">
        <v>1</v>
      </c>
      <c r="T9687">
        <v>4.5</v>
      </c>
      <c r="U9687">
        <v>1</v>
      </c>
      <c r="V9687">
        <v>10</v>
      </c>
      <c r="W9687" s="1">
        <v>11745</v>
      </c>
      <c r="X9687" s="1">
        <v>11949</v>
      </c>
      <c r="Y9687" s="1">
        <v>24135</v>
      </c>
      <c r="Z9687" t="s">
        <v>47</v>
      </c>
      <c r="AA9687" t="s">
        <v>48</v>
      </c>
      <c r="AB9687" s="1">
        <v>0</v>
      </c>
      <c r="AC9687">
        <v>0</v>
      </c>
      <c r="AD9687">
        <v>0</v>
      </c>
      <c r="AE9687">
        <v>0</v>
      </c>
      <c r="AF9687">
        <v>0</v>
      </c>
      <c r="AG9687" t="s">
        <v>131</v>
      </c>
      <c r="AH9687">
        <f>IF(OR(Cleaned_Data_Table[[#This Row],[Appointment Status]]="No Show", Cleaned_Data_Table[[#This Row],[Appointment Status]]="Cancelled"), 1, 0)</f>
        <v>0</v>
      </c>
      <c r="AI9687" t="str">
        <f>IF(Cleaned_Data_Table[[#This Row],[Emergency Case]]=1, "Emergency Care", "Standard Care")</f>
        <v>Emergency Care</v>
      </c>
    </row>
    <row r="9688" spans="1:35">
      <c r="A9688" t="s">
        <v>9797</v>
      </c>
      <c r="B9688">
        <v>87</v>
      </c>
      <c r="C9688" t="s">
        <v>37</v>
      </c>
      <c r="D9688" t="s">
        <v>100</v>
      </c>
      <c r="E9688">
        <v>27</v>
      </c>
      <c r="F9688" t="s">
        <v>89</v>
      </c>
      <c r="G9688" t="s">
        <v>40</v>
      </c>
      <c r="H9688" t="s">
        <v>108</v>
      </c>
      <c r="I9688" t="s">
        <v>109</v>
      </c>
      <c r="J9688" t="s">
        <v>43</v>
      </c>
      <c r="K9688">
        <v>5</v>
      </c>
      <c r="L9688" s="1">
        <v>396</v>
      </c>
      <c r="M9688" t="s">
        <v>53</v>
      </c>
      <c r="N9688" t="s">
        <v>69</v>
      </c>
      <c r="O9688" t="s">
        <v>111</v>
      </c>
      <c r="P9688">
        <v>13</v>
      </c>
      <c r="Q9688">
        <v>29</v>
      </c>
      <c r="R9688">
        <v>2</v>
      </c>
      <c r="S9688">
        <v>0</v>
      </c>
      <c r="T9688">
        <v>3.6</v>
      </c>
      <c r="U9688">
        <v>0</v>
      </c>
      <c r="V9688">
        <v>9.9</v>
      </c>
      <c r="W9688" s="1">
        <v>127</v>
      </c>
      <c r="X9688" s="1">
        <v>456</v>
      </c>
      <c r="Y9688" s="1">
        <v>685.3</v>
      </c>
      <c r="Z9688" t="s">
        <v>47</v>
      </c>
      <c r="AA9688" t="s">
        <v>71</v>
      </c>
      <c r="AB9688" s="1">
        <v>0</v>
      </c>
      <c r="AC9688">
        <v>0</v>
      </c>
      <c r="AD9688">
        <v>0</v>
      </c>
      <c r="AE9688">
        <v>0</v>
      </c>
      <c r="AF9688">
        <v>0</v>
      </c>
      <c r="AG9688" t="s">
        <v>49</v>
      </c>
      <c r="AH9688">
        <f>IF(OR(Cleaned_Data_Table[[#This Row],[Appointment Status]]="No Show", Cleaned_Data_Table[[#This Row],[Appointment Status]]="Cancelled"), 1, 0)</f>
        <v>0</v>
      </c>
      <c r="AI9688" t="str">
        <f>IF(Cleaned_Data_Table[[#This Row],[Emergency Case]]=1, "Emergency Care", "Standard Care")</f>
        <v>Standard Care</v>
      </c>
    </row>
    <row r="9689" spans="1:35">
      <c r="A9689" t="s">
        <v>9798</v>
      </c>
      <c r="B9689">
        <v>36</v>
      </c>
      <c r="C9689" t="s">
        <v>51</v>
      </c>
      <c r="D9689" t="s">
        <v>118</v>
      </c>
      <c r="E9689">
        <v>20.100000000000001</v>
      </c>
      <c r="F9689" t="s">
        <v>52</v>
      </c>
      <c r="G9689" t="s">
        <v>40</v>
      </c>
      <c r="H9689" t="s">
        <v>138</v>
      </c>
      <c r="I9689" t="s">
        <v>139</v>
      </c>
      <c r="J9689" t="s">
        <v>90</v>
      </c>
      <c r="K9689">
        <v>17</v>
      </c>
      <c r="L9689" s="1">
        <v>729</v>
      </c>
      <c r="M9689" t="s">
        <v>53</v>
      </c>
      <c r="N9689" t="s">
        <v>54</v>
      </c>
      <c r="O9689" t="s">
        <v>106</v>
      </c>
      <c r="P9689">
        <v>20</v>
      </c>
      <c r="Q9689">
        <v>2</v>
      </c>
      <c r="R9689">
        <v>10</v>
      </c>
      <c r="S9689">
        <v>2</v>
      </c>
      <c r="T9689">
        <v>4.5</v>
      </c>
      <c r="U9689">
        <v>0</v>
      </c>
      <c r="V9689">
        <v>10</v>
      </c>
      <c r="W9689" s="1">
        <v>6874</v>
      </c>
      <c r="X9689" s="1">
        <v>4170</v>
      </c>
      <c r="Y9689" s="1">
        <v>8241.1</v>
      </c>
      <c r="Z9689" t="s">
        <v>47</v>
      </c>
      <c r="AA9689" t="s">
        <v>48</v>
      </c>
      <c r="AB9689" s="1">
        <v>0</v>
      </c>
      <c r="AC9689">
        <v>0</v>
      </c>
      <c r="AD9689">
        <v>1</v>
      </c>
      <c r="AE9689">
        <v>0</v>
      </c>
      <c r="AF9689">
        <v>0</v>
      </c>
      <c r="AG9689" t="s">
        <v>91</v>
      </c>
      <c r="AH9689">
        <f>IF(OR(Cleaned_Data_Table[[#This Row],[Appointment Status]]="No Show", Cleaned_Data_Table[[#This Row],[Appointment Status]]="Cancelled"), 1, 0)</f>
        <v>0</v>
      </c>
      <c r="AI9689" t="str">
        <f>IF(Cleaned_Data_Table[[#This Row],[Emergency Case]]=1, "Emergency Care", "Standard Care")</f>
        <v>Standard Care</v>
      </c>
    </row>
    <row r="9690" spans="1:35">
      <c r="A9690" t="s">
        <v>9799</v>
      </c>
      <c r="B9690">
        <v>67</v>
      </c>
      <c r="C9690" t="s">
        <v>37</v>
      </c>
      <c r="D9690" t="s">
        <v>116</v>
      </c>
      <c r="E9690">
        <v>26.2</v>
      </c>
      <c r="F9690" t="s">
        <v>52</v>
      </c>
      <c r="G9690" t="s">
        <v>40</v>
      </c>
      <c r="H9690" t="s">
        <v>94</v>
      </c>
      <c r="I9690" t="s">
        <v>95</v>
      </c>
      <c r="J9690" t="s">
        <v>43</v>
      </c>
      <c r="K9690">
        <v>13</v>
      </c>
      <c r="L9690" s="1">
        <v>639</v>
      </c>
      <c r="M9690" t="s">
        <v>44</v>
      </c>
      <c r="N9690" t="s">
        <v>69</v>
      </c>
      <c r="O9690" t="s">
        <v>111</v>
      </c>
      <c r="P9690">
        <v>13</v>
      </c>
      <c r="Q9690">
        <v>52</v>
      </c>
      <c r="R9690">
        <v>4</v>
      </c>
      <c r="S9690">
        <v>1</v>
      </c>
      <c r="T9690">
        <v>3.7</v>
      </c>
      <c r="U9690">
        <v>0</v>
      </c>
      <c r="V9690">
        <v>8.4</v>
      </c>
      <c r="W9690" s="1">
        <v>835</v>
      </c>
      <c r="X9690" s="1">
        <v>499</v>
      </c>
      <c r="Y9690" s="1">
        <v>1973</v>
      </c>
      <c r="Z9690" t="s">
        <v>47</v>
      </c>
      <c r="AA9690" t="s">
        <v>76</v>
      </c>
      <c r="AB9690" s="1">
        <v>0</v>
      </c>
      <c r="AC9690">
        <v>1</v>
      </c>
      <c r="AD9690">
        <v>0</v>
      </c>
      <c r="AE9690">
        <v>0</v>
      </c>
      <c r="AF9690">
        <v>0</v>
      </c>
      <c r="AG9690" t="s">
        <v>49</v>
      </c>
      <c r="AH9690">
        <f>IF(OR(Cleaned_Data_Table[[#This Row],[Appointment Status]]="No Show", Cleaned_Data_Table[[#This Row],[Appointment Status]]="Cancelled"), 1, 0)</f>
        <v>0</v>
      </c>
      <c r="AI9690" t="str">
        <f>IF(Cleaned_Data_Table[[#This Row],[Emergency Case]]=1, "Emergency Care", "Standard Care")</f>
        <v>Standard Care</v>
      </c>
    </row>
    <row r="9691" spans="1:35">
      <c r="A9691" t="s">
        <v>9800</v>
      </c>
      <c r="B9691">
        <v>15</v>
      </c>
      <c r="C9691" t="s">
        <v>37</v>
      </c>
      <c r="D9691" t="s">
        <v>116</v>
      </c>
      <c r="E9691">
        <v>22.1</v>
      </c>
      <c r="F9691" t="s">
        <v>52</v>
      </c>
      <c r="G9691" t="s">
        <v>40</v>
      </c>
      <c r="H9691" t="s">
        <v>67</v>
      </c>
      <c r="I9691" t="s">
        <v>68</v>
      </c>
      <c r="J9691" t="s">
        <v>43</v>
      </c>
      <c r="K9691">
        <v>19</v>
      </c>
      <c r="L9691" s="1">
        <v>711</v>
      </c>
      <c r="M9691" t="s">
        <v>53</v>
      </c>
      <c r="N9691" t="s">
        <v>62</v>
      </c>
      <c r="O9691" t="s">
        <v>82</v>
      </c>
      <c r="P9691">
        <v>25</v>
      </c>
      <c r="Q9691">
        <v>55</v>
      </c>
      <c r="R9691">
        <v>0</v>
      </c>
      <c r="S9691">
        <v>0</v>
      </c>
      <c r="T9691">
        <v>4.9000000000000004</v>
      </c>
      <c r="U9691">
        <v>0</v>
      </c>
      <c r="V9691">
        <v>8.8000000000000007</v>
      </c>
      <c r="W9691" s="1">
        <v>836</v>
      </c>
      <c r="X9691" s="1">
        <v>757</v>
      </c>
      <c r="Y9691" s="1">
        <v>1612.8</v>
      </c>
      <c r="Z9691" t="s">
        <v>56</v>
      </c>
      <c r="AA9691" t="s">
        <v>112</v>
      </c>
      <c r="AB9691" s="1">
        <v>2304</v>
      </c>
      <c r="AC9691">
        <v>1</v>
      </c>
      <c r="AD9691">
        <v>1</v>
      </c>
      <c r="AE9691">
        <v>0</v>
      </c>
      <c r="AF9691">
        <v>0</v>
      </c>
      <c r="AG9691" t="s">
        <v>49</v>
      </c>
      <c r="AH9691">
        <f>IF(OR(Cleaned_Data_Table[[#This Row],[Appointment Status]]="No Show", Cleaned_Data_Table[[#This Row],[Appointment Status]]="Cancelled"), 1, 0)</f>
        <v>1</v>
      </c>
      <c r="AI9691" t="str">
        <f>IF(Cleaned_Data_Table[[#This Row],[Emergency Case]]=1, "Emergency Care", "Standard Care")</f>
        <v>Standard Care</v>
      </c>
    </row>
    <row r="9692" spans="1:35">
      <c r="A9692" t="s">
        <v>9801</v>
      </c>
      <c r="B9692">
        <v>78</v>
      </c>
      <c r="C9692" t="s">
        <v>37</v>
      </c>
      <c r="D9692" t="s">
        <v>116</v>
      </c>
      <c r="E9692">
        <v>22.1</v>
      </c>
      <c r="F9692" t="s">
        <v>103</v>
      </c>
      <c r="G9692" t="s">
        <v>66</v>
      </c>
      <c r="H9692" t="s">
        <v>60</v>
      </c>
      <c r="I9692" t="s">
        <v>61</v>
      </c>
      <c r="J9692" t="s">
        <v>90</v>
      </c>
      <c r="K9692">
        <v>15</v>
      </c>
      <c r="L9692" s="1">
        <v>694</v>
      </c>
      <c r="M9692" t="s">
        <v>44</v>
      </c>
      <c r="N9692" t="s">
        <v>62</v>
      </c>
      <c r="O9692" t="s">
        <v>98</v>
      </c>
      <c r="P9692">
        <v>3</v>
      </c>
      <c r="Q9692">
        <v>1</v>
      </c>
      <c r="R9692">
        <v>3</v>
      </c>
      <c r="S9692">
        <v>1</v>
      </c>
      <c r="T9692">
        <v>5</v>
      </c>
      <c r="U9692">
        <v>0</v>
      </c>
      <c r="V9692">
        <v>10</v>
      </c>
      <c r="W9692" s="1">
        <v>16762</v>
      </c>
      <c r="X9692" s="1">
        <v>7692</v>
      </c>
      <c r="Y9692" s="1">
        <v>25148</v>
      </c>
      <c r="Z9692" t="s">
        <v>47</v>
      </c>
      <c r="AA9692" t="s">
        <v>71</v>
      </c>
      <c r="AB9692" s="1">
        <v>0</v>
      </c>
      <c r="AC9692">
        <v>0</v>
      </c>
      <c r="AD9692">
        <v>0</v>
      </c>
      <c r="AE9692">
        <v>0</v>
      </c>
      <c r="AF9692">
        <v>0</v>
      </c>
      <c r="AG9692" t="s">
        <v>131</v>
      </c>
      <c r="AH9692">
        <f>IF(OR(Cleaned_Data_Table[[#This Row],[Appointment Status]]="No Show", Cleaned_Data_Table[[#This Row],[Appointment Status]]="Cancelled"), 1, 0)</f>
        <v>0</v>
      </c>
      <c r="AI9692" t="str">
        <f>IF(Cleaned_Data_Table[[#This Row],[Emergency Case]]=1, "Emergency Care", "Standard Care")</f>
        <v>Standard Care</v>
      </c>
    </row>
    <row r="9693" spans="1:35">
      <c r="A9693" t="s">
        <v>9802</v>
      </c>
      <c r="B9693">
        <v>9</v>
      </c>
      <c r="C9693" t="s">
        <v>51</v>
      </c>
      <c r="D9693" t="s">
        <v>59</v>
      </c>
      <c r="E9693">
        <v>19.2</v>
      </c>
      <c r="F9693" t="s">
        <v>52</v>
      </c>
      <c r="G9693" t="s">
        <v>40</v>
      </c>
      <c r="H9693" t="s">
        <v>104</v>
      </c>
      <c r="I9693" t="s">
        <v>105</v>
      </c>
      <c r="J9693" t="s">
        <v>110</v>
      </c>
      <c r="K9693">
        <v>7</v>
      </c>
      <c r="L9693" s="1">
        <v>384</v>
      </c>
      <c r="M9693" t="s">
        <v>53</v>
      </c>
      <c r="N9693" t="s">
        <v>69</v>
      </c>
      <c r="O9693" t="s">
        <v>70</v>
      </c>
      <c r="P9693">
        <v>23</v>
      </c>
      <c r="Q9693">
        <v>39</v>
      </c>
      <c r="R9693">
        <v>1</v>
      </c>
      <c r="S9693">
        <v>0</v>
      </c>
      <c r="T9693">
        <v>3.1</v>
      </c>
      <c r="U9693">
        <v>0</v>
      </c>
      <c r="V9693">
        <v>9</v>
      </c>
      <c r="W9693" s="1">
        <v>3429</v>
      </c>
      <c r="X9693" s="1">
        <v>3783</v>
      </c>
      <c r="Y9693" s="1">
        <v>5317.2</v>
      </c>
      <c r="Z9693" t="s">
        <v>56</v>
      </c>
      <c r="AA9693" t="s">
        <v>112</v>
      </c>
      <c r="AB9693" s="1">
        <v>7596</v>
      </c>
      <c r="AC9693">
        <v>1</v>
      </c>
      <c r="AD9693">
        <v>1</v>
      </c>
      <c r="AE9693">
        <v>1</v>
      </c>
      <c r="AF9693">
        <v>0</v>
      </c>
      <c r="AG9693" t="s">
        <v>87</v>
      </c>
      <c r="AH9693">
        <f>IF(OR(Cleaned_Data_Table[[#This Row],[Appointment Status]]="No Show", Cleaned_Data_Table[[#This Row],[Appointment Status]]="Cancelled"), 1, 0)</f>
        <v>1</v>
      </c>
      <c r="AI9693" t="str">
        <f>IF(Cleaned_Data_Table[[#This Row],[Emergency Case]]=1, "Emergency Care", "Standard Care")</f>
        <v>Standard Care</v>
      </c>
    </row>
    <row r="9694" spans="1:35">
      <c r="A9694" t="s">
        <v>9803</v>
      </c>
      <c r="B9694">
        <v>85</v>
      </c>
      <c r="C9694" t="s">
        <v>51</v>
      </c>
      <c r="D9694" t="s">
        <v>116</v>
      </c>
      <c r="E9694">
        <v>26.3</v>
      </c>
      <c r="F9694" t="s">
        <v>52</v>
      </c>
      <c r="G9694" t="s">
        <v>40</v>
      </c>
      <c r="H9694" t="s">
        <v>60</v>
      </c>
      <c r="I9694" t="s">
        <v>61</v>
      </c>
      <c r="J9694" t="s">
        <v>90</v>
      </c>
      <c r="K9694">
        <v>13</v>
      </c>
      <c r="L9694" s="1">
        <v>483</v>
      </c>
      <c r="M9694" t="s">
        <v>44</v>
      </c>
      <c r="N9694" t="s">
        <v>54</v>
      </c>
      <c r="O9694" t="s">
        <v>46</v>
      </c>
      <c r="P9694">
        <v>6</v>
      </c>
      <c r="Q9694">
        <v>2</v>
      </c>
      <c r="R9694">
        <v>4</v>
      </c>
      <c r="S9694">
        <v>2</v>
      </c>
      <c r="T9694">
        <v>3.4</v>
      </c>
      <c r="U9694">
        <v>0</v>
      </c>
      <c r="V9694">
        <v>10</v>
      </c>
      <c r="W9694" s="1">
        <v>5400</v>
      </c>
      <c r="X9694" s="1">
        <v>8936</v>
      </c>
      <c r="Y9694" s="1">
        <v>14819</v>
      </c>
      <c r="Z9694" t="s">
        <v>125</v>
      </c>
      <c r="AA9694" t="s">
        <v>71</v>
      </c>
      <c r="AB9694" s="1">
        <v>0</v>
      </c>
      <c r="AC9694">
        <v>0</v>
      </c>
      <c r="AD9694">
        <v>0</v>
      </c>
      <c r="AE9694">
        <v>0</v>
      </c>
      <c r="AF9694">
        <v>0</v>
      </c>
      <c r="AG9694" t="s">
        <v>87</v>
      </c>
      <c r="AH9694">
        <f>IF(OR(Cleaned_Data_Table[[#This Row],[Appointment Status]]="No Show", Cleaned_Data_Table[[#This Row],[Appointment Status]]="Cancelled"), 1, 0)</f>
        <v>1</v>
      </c>
      <c r="AI9694" t="str">
        <f>IF(Cleaned_Data_Table[[#This Row],[Emergency Case]]=1, "Emergency Care", "Standard Care")</f>
        <v>Standard Care</v>
      </c>
    </row>
    <row r="9695" spans="1:35">
      <c r="A9695" t="s">
        <v>9804</v>
      </c>
      <c r="B9695">
        <v>82</v>
      </c>
      <c r="C9695" t="s">
        <v>51</v>
      </c>
      <c r="D9695" t="s">
        <v>118</v>
      </c>
      <c r="E9695">
        <v>26.1</v>
      </c>
      <c r="F9695" t="s">
        <v>52</v>
      </c>
      <c r="G9695" t="s">
        <v>85</v>
      </c>
      <c r="H9695" t="s">
        <v>79</v>
      </c>
      <c r="I9695" t="s">
        <v>80</v>
      </c>
      <c r="J9695" t="s">
        <v>90</v>
      </c>
      <c r="K9695">
        <v>8</v>
      </c>
      <c r="L9695" s="1">
        <v>495</v>
      </c>
      <c r="M9695" t="s">
        <v>44</v>
      </c>
      <c r="N9695" t="s">
        <v>62</v>
      </c>
      <c r="O9695" t="s">
        <v>86</v>
      </c>
      <c r="P9695">
        <v>0</v>
      </c>
      <c r="Q9695">
        <v>9</v>
      </c>
      <c r="R9695">
        <v>10</v>
      </c>
      <c r="S9695">
        <v>0</v>
      </c>
      <c r="T9695">
        <v>3.6</v>
      </c>
      <c r="U9695">
        <v>1</v>
      </c>
      <c r="V9695">
        <v>10</v>
      </c>
      <c r="W9695" s="1">
        <v>15277</v>
      </c>
      <c r="X9695" s="1">
        <v>4660</v>
      </c>
      <c r="Y9695" s="1">
        <v>20432</v>
      </c>
      <c r="Z9695" t="s">
        <v>56</v>
      </c>
      <c r="AA9695" t="s">
        <v>71</v>
      </c>
      <c r="AB9695" s="1">
        <v>20432</v>
      </c>
      <c r="AC9695">
        <v>0</v>
      </c>
      <c r="AD9695">
        <v>0</v>
      </c>
      <c r="AE9695">
        <v>0</v>
      </c>
      <c r="AF9695">
        <v>0</v>
      </c>
      <c r="AG9695" t="s">
        <v>131</v>
      </c>
      <c r="AH9695">
        <f>IF(OR(Cleaned_Data_Table[[#This Row],[Appointment Status]]="No Show", Cleaned_Data_Table[[#This Row],[Appointment Status]]="Cancelled"), 1, 0)</f>
        <v>1</v>
      </c>
      <c r="AI9695" t="str">
        <f>IF(Cleaned_Data_Table[[#This Row],[Emergency Case]]=1, "Emergency Care", "Standard Care")</f>
        <v>Emergency Care</v>
      </c>
    </row>
    <row r="9696" spans="1:35">
      <c r="A9696" t="s">
        <v>9805</v>
      </c>
      <c r="B9696">
        <v>54</v>
      </c>
      <c r="C9696" t="s">
        <v>51</v>
      </c>
      <c r="D9696" t="s">
        <v>84</v>
      </c>
      <c r="E9696">
        <v>24.9</v>
      </c>
      <c r="F9696" t="s">
        <v>52</v>
      </c>
      <c r="G9696" t="s">
        <v>85</v>
      </c>
      <c r="H9696" t="s">
        <v>129</v>
      </c>
      <c r="I9696" t="s">
        <v>130</v>
      </c>
      <c r="J9696" t="s">
        <v>43</v>
      </c>
      <c r="K9696">
        <v>2</v>
      </c>
      <c r="L9696" s="1">
        <v>303</v>
      </c>
      <c r="M9696" t="s">
        <v>44</v>
      </c>
      <c r="N9696" t="s">
        <v>69</v>
      </c>
      <c r="O9696" t="s">
        <v>75</v>
      </c>
      <c r="P9696">
        <v>0</v>
      </c>
      <c r="Q9696">
        <v>22</v>
      </c>
      <c r="R9696">
        <v>5</v>
      </c>
      <c r="S9696">
        <v>1</v>
      </c>
      <c r="T9696">
        <v>4.7</v>
      </c>
      <c r="U9696">
        <v>1</v>
      </c>
      <c r="V9696">
        <v>10</v>
      </c>
      <c r="W9696" s="1">
        <v>590</v>
      </c>
      <c r="X9696" s="1">
        <v>420</v>
      </c>
      <c r="Y9696" s="1">
        <v>1313</v>
      </c>
      <c r="Z9696" t="s">
        <v>47</v>
      </c>
      <c r="AA9696" t="s">
        <v>48</v>
      </c>
      <c r="AB9696" s="1">
        <v>0</v>
      </c>
      <c r="AC9696">
        <v>0</v>
      </c>
      <c r="AD9696">
        <v>0</v>
      </c>
      <c r="AE9696">
        <v>0</v>
      </c>
      <c r="AF9696">
        <v>0</v>
      </c>
      <c r="AG9696" t="s">
        <v>87</v>
      </c>
      <c r="AH9696">
        <f>IF(OR(Cleaned_Data_Table[[#This Row],[Appointment Status]]="No Show", Cleaned_Data_Table[[#This Row],[Appointment Status]]="Cancelled"), 1, 0)</f>
        <v>0</v>
      </c>
      <c r="AI9696" t="str">
        <f>IF(Cleaned_Data_Table[[#This Row],[Emergency Case]]=1, "Emergency Care", "Standard Care")</f>
        <v>Emergency Care</v>
      </c>
    </row>
    <row r="9697" spans="1:35">
      <c r="A9697" t="s">
        <v>9806</v>
      </c>
      <c r="B9697">
        <v>58</v>
      </c>
      <c r="C9697" t="s">
        <v>37</v>
      </c>
      <c r="D9697" t="s">
        <v>93</v>
      </c>
      <c r="E9697">
        <v>28.8</v>
      </c>
      <c r="F9697" t="s">
        <v>89</v>
      </c>
      <c r="G9697" t="s">
        <v>40</v>
      </c>
      <c r="H9697" t="s">
        <v>108</v>
      </c>
      <c r="I9697" t="s">
        <v>109</v>
      </c>
      <c r="J9697" t="s">
        <v>43</v>
      </c>
      <c r="K9697">
        <v>10</v>
      </c>
      <c r="L9697" s="1">
        <v>574</v>
      </c>
      <c r="M9697" t="s">
        <v>44</v>
      </c>
      <c r="N9697" t="s">
        <v>45</v>
      </c>
      <c r="O9697" t="s">
        <v>106</v>
      </c>
      <c r="P9697">
        <v>5</v>
      </c>
      <c r="Q9697">
        <v>52</v>
      </c>
      <c r="R9697">
        <v>4</v>
      </c>
      <c r="S9697">
        <v>0</v>
      </c>
      <c r="T9697">
        <v>4</v>
      </c>
      <c r="U9697">
        <v>0</v>
      </c>
      <c r="V9697">
        <v>8.5</v>
      </c>
      <c r="W9697" s="1">
        <v>794</v>
      </c>
      <c r="X9697" s="1">
        <v>586</v>
      </c>
      <c r="Y9697" s="1">
        <v>1954</v>
      </c>
      <c r="Z9697" t="s">
        <v>47</v>
      </c>
      <c r="AA9697" t="s">
        <v>76</v>
      </c>
      <c r="AB9697" s="1">
        <v>0</v>
      </c>
      <c r="AC9697">
        <v>1</v>
      </c>
      <c r="AD9697">
        <v>0</v>
      </c>
      <c r="AE9697">
        <v>0</v>
      </c>
      <c r="AF9697">
        <v>0</v>
      </c>
      <c r="AG9697" t="s">
        <v>87</v>
      </c>
      <c r="AH9697">
        <f>IF(OR(Cleaned_Data_Table[[#This Row],[Appointment Status]]="No Show", Cleaned_Data_Table[[#This Row],[Appointment Status]]="Cancelled"), 1, 0)</f>
        <v>0</v>
      </c>
      <c r="AI9697" t="str">
        <f>IF(Cleaned_Data_Table[[#This Row],[Emergency Case]]=1, "Emergency Care", "Standard Care")</f>
        <v>Standard Care</v>
      </c>
    </row>
    <row r="9698" spans="1:35">
      <c r="A9698" t="s">
        <v>9807</v>
      </c>
      <c r="B9698">
        <v>65</v>
      </c>
      <c r="C9698" t="s">
        <v>37</v>
      </c>
      <c r="D9698" t="s">
        <v>100</v>
      </c>
      <c r="E9698">
        <v>23</v>
      </c>
      <c r="F9698" t="s">
        <v>52</v>
      </c>
      <c r="G9698" t="s">
        <v>66</v>
      </c>
      <c r="H9698" t="s">
        <v>73</v>
      </c>
      <c r="I9698" t="s">
        <v>74</v>
      </c>
      <c r="J9698" t="s">
        <v>43</v>
      </c>
      <c r="K9698">
        <v>4</v>
      </c>
      <c r="L9698" s="1">
        <v>431</v>
      </c>
      <c r="M9698" t="s">
        <v>53</v>
      </c>
      <c r="N9698" t="s">
        <v>45</v>
      </c>
      <c r="O9698" t="s">
        <v>101</v>
      </c>
      <c r="P9698">
        <v>11</v>
      </c>
      <c r="Q9698">
        <v>53</v>
      </c>
      <c r="R9698">
        <v>14</v>
      </c>
      <c r="S9698">
        <v>2</v>
      </c>
      <c r="T9698">
        <v>4.4000000000000004</v>
      </c>
      <c r="U9698">
        <v>0</v>
      </c>
      <c r="V9698">
        <v>8.6999999999999993</v>
      </c>
      <c r="W9698" s="1">
        <v>790</v>
      </c>
      <c r="X9698" s="1">
        <v>752</v>
      </c>
      <c r="Y9698" s="1">
        <v>1381.1</v>
      </c>
      <c r="Z9698" t="s">
        <v>47</v>
      </c>
      <c r="AA9698" t="s">
        <v>76</v>
      </c>
      <c r="AB9698" s="1">
        <v>0</v>
      </c>
      <c r="AC9698">
        <v>1</v>
      </c>
      <c r="AD9698">
        <v>0</v>
      </c>
      <c r="AE9698">
        <v>0</v>
      </c>
      <c r="AF9698">
        <v>0</v>
      </c>
      <c r="AG9698" t="s">
        <v>49</v>
      </c>
      <c r="AH9698">
        <f>IF(OR(Cleaned_Data_Table[[#This Row],[Appointment Status]]="No Show", Cleaned_Data_Table[[#This Row],[Appointment Status]]="Cancelled"), 1, 0)</f>
        <v>0</v>
      </c>
      <c r="AI9698" t="str">
        <f>IF(Cleaned_Data_Table[[#This Row],[Emergency Case]]=1, "Emergency Care", "Standard Care")</f>
        <v>Standard Care</v>
      </c>
    </row>
    <row r="9699" spans="1:35">
      <c r="A9699" t="s">
        <v>9808</v>
      </c>
      <c r="B9699">
        <v>41</v>
      </c>
      <c r="C9699" t="s">
        <v>37</v>
      </c>
      <c r="D9699" t="s">
        <v>65</v>
      </c>
      <c r="E9699">
        <v>21.7</v>
      </c>
      <c r="F9699" t="s">
        <v>52</v>
      </c>
      <c r="G9699" t="s">
        <v>40</v>
      </c>
      <c r="H9699" t="s">
        <v>67</v>
      </c>
      <c r="I9699" t="s">
        <v>68</v>
      </c>
      <c r="J9699" t="s">
        <v>43</v>
      </c>
      <c r="K9699">
        <v>16</v>
      </c>
      <c r="L9699" s="1">
        <v>578</v>
      </c>
      <c r="M9699" t="s">
        <v>44</v>
      </c>
      <c r="N9699" t="s">
        <v>124</v>
      </c>
      <c r="O9699" t="s">
        <v>46</v>
      </c>
      <c r="P9699">
        <v>4</v>
      </c>
      <c r="Q9699">
        <v>41</v>
      </c>
      <c r="R9699">
        <v>7</v>
      </c>
      <c r="S9699">
        <v>1</v>
      </c>
      <c r="T9699">
        <v>3.2</v>
      </c>
      <c r="U9699">
        <v>0</v>
      </c>
      <c r="V9699">
        <v>8.9</v>
      </c>
      <c r="W9699" s="1">
        <v>417</v>
      </c>
      <c r="X9699" s="1">
        <v>223</v>
      </c>
      <c r="Y9699" s="1">
        <v>1218</v>
      </c>
      <c r="Z9699" t="s">
        <v>47</v>
      </c>
      <c r="AA9699" t="s">
        <v>48</v>
      </c>
      <c r="AB9699" s="1">
        <v>0</v>
      </c>
      <c r="AC9699">
        <v>1</v>
      </c>
      <c r="AD9699">
        <v>0</v>
      </c>
      <c r="AE9699">
        <v>0</v>
      </c>
      <c r="AF9699">
        <v>0</v>
      </c>
      <c r="AG9699" t="s">
        <v>87</v>
      </c>
      <c r="AH9699">
        <f>IF(OR(Cleaned_Data_Table[[#This Row],[Appointment Status]]="No Show", Cleaned_Data_Table[[#This Row],[Appointment Status]]="Cancelled"), 1, 0)</f>
        <v>0</v>
      </c>
      <c r="AI9699" t="str">
        <f>IF(Cleaned_Data_Table[[#This Row],[Emergency Case]]=1, "Emergency Care", "Standard Care")</f>
        <v>Standard Care</v>
      </c>
    </row>
    <row r="9700" spans="1:35">
      <c r="A9700" t="s">
        <v>9809</v>
      </c>
      <c r="B9700">
        <v>1</v>
      </c>
      <c r="C9700" t="s">
        <v>37</v>
      </c>
      <c r="D9700" t="s">
        <v>65</v>
      </c>
      <c r="E9700">
        <v>28.1</v>
      </c>
      <c r="F9700" t="s">
        <v>39</v>
      </c>
      <c r="G9700" t="s">
        <v>40</v>
      </c>
      <c r="H9700" t="s">
        <v>108</v>
      </c>
      <c r="I9700" t="s">
        <v>109</v>
      </c>
      <c r="J9700" t="s">
        <v>90</v>
      </c>
      <c r="K9700">
        <v>23</v>
      </c>
      <c r="L9700" s="1">
        <v>785</v>
      </c>
      <c r="M9700" t="s">
        <v>53</v>
      </c>
      <c r="N9700" t="s">
        <v>62</v>
      </c>
      <c r="O9700" t="s">
        <v>82</v>
      </c>
      <c r="P9700">
        <v>12</v>
      </c>
      <c r="Q9700">
        <v>2</v>
      </c>
      <c r="R9700">
        <v>2</v>
      </c>
      <c r="S9700">
        <v>0</v>
      </c>
      <c r="T9700">
        <v>3</v>
      </c>
      <c r="U9700">
        <v>0</v>
      </c>
      <c r="V9700">
        <v>10</v>
      </c>
      <c r="W9700" s="1">
        <v>7042</v>
      </c>
      <c r="X9700" s="1">
        <v>11307</v>
      </c>
      <c r="Y9700" s="1">
        <v>13393.8</v>
      </c>
      <c r="Z9700" t="s">
        <v>47</v>
      </c>
      <c r="AA9700" t="s">
        <v>112</v>
      </c>
      <c r="AB9700" s="1">
        <v>0</v>
      </c>
      <c r="AC9700">
        <v>0</v>
      </c>
      <c r="AD9700">
        <v>0</v>
      </c>
      <c r="AE9700">
        <v>0</v>
      </c>
      <c r="AF9700">
        <v>0</v>
      </c>
      <c r="AG9700" t="s">
        <v>87</v>
      </c>
      <c r="AH9700">
        <f>IF(OR(Cleaned_Data_Table[[#This Row],[Appointment Status]]="No Show", Cleaned_Data_Table[[#This Row],[Appointment Status]]="Cancelled"), 1, 0)</f>
        <v>0</v>
      </c>
      <c r="AI9700" t="str">
        <f>IF(Cleaned_Data_Table[[#This Row],[Emergency Case]]=1, "Emergency Care", "Standard Care")</f>
        <v>Standard Care</v>
      </c>
    </row>
    <row r="9701" spans="1:35">
      <c r="A9701" t="s">
        <v>9810</v>
      </c>
      <c r="B9701">
        <v>26</v>
      </c>
      <c r="C9701" t="s">
        <v>37</v>
      </c>
      <c r="D9701" t="s">
        <v>93</v>
      </c>
      <c r="E9701">
        <v>26.7</v>
      </c>
      <c r="F9701" t="s">
        <v>89</v>
      </c>
      <c r="G9701" t="s">
        <v>40</v>
      </c>
      <c r="H9701" t="s">
        <v>73</v>
      </c>
      <c r="I9701" t="s">
        <v>74</v>
      </c>
      <c r="J9701" t="s">
        <v>90</v>
      </c>
      <c r="K9701">
        <v>23</v>
      </c>
      <c r="L9701" s="1">
        <v>763</v>
      </c>
      <c r="M9701" t="s">
        <v>53</v>
      </c>
      <c r="N9701" t="s">
        <v>45</v>
      </c>
      <c r="O9701" t="s">
        <v>70</v>
      </c>
      <c r="P9701">
        <v>12</v>
      </c>
      <c r="Q9701">
        <v>12</v>
      </c>
      <c r="R9701">
        <v>10</v>
      </c>
      <c r="S9701">
        <v>0</v>
      </c>
      <c r="T9701">
        <v>4.2</v>
      </c>
      <c r="U9701">
        <v>0</v>
      </c>
      <c r="V9701">
        <v>10</v>
      </c>
      <c r="W9701" s="1">
        <v>15284</v>
      </c>
      <c r="X9701" s="1">
        <v>12228</v>
      </c>
      <c r="Y9701" s="1">
        <v>19792.5</v>
      </c>
      <c r="Z9701" t="s">
        <v>47</v>
      </c>
      <c r="AA9701" t="s">
        <v>57</v>
      </c>
      <c r="AB9701" s="1">
        <v>0</v>
      </c>
      <c r="AC9701">
        <v>0</v>
      </c>
      <c r="AD9701">
        <v>0</v>
      </c>
      <c r="AE9701">
        <v>0</v>
      </c>
      <c r="AF9701">
        <v>0</v>
      </c>
      <c r="AG9701" t="s">
        <v>87</v>
      </c>
      <c r="AH9701">
        <f>IF(OR(Cleaned_Data_Table[[#This Row],[Appointment Status]]="No Show", Cleaned_Data_Table[[#This Row],[Appointment Status]]="Cancelled"), 1, 0)</f>
        <v>0</v>
      </c>
      <c r="AI9701" t="str">
        <f>IF(Cleaned_Data_Table[[#This Row],[Emergency Case]]=1, "Emergency Care", "Standard Care")</f>
        <v>Standard Care</v>
      </c>
    </row>
    <row r="9702" spans="1:35">
      <c r="A9702" t="s">
        <v>9811</v>
      </c>
      <c r="B9702">
        <v>4</v>
      </c>
      <c r="C9702" t="s">
        <v>37</v>
      </c>
      <c r="D9702" t="s">
        <v>78</v>
      </c>
      <c r="E9702">
        <v>22.2</v>
      </c>
      <c r="F9702" t="s">
        <v>52</v>
      </c>
      <c r="G9702" t="s">
        <v>85</v>
      </c>
      <c r="H9702" t="s">
        <v>67</v>
      </c>
      <c r="I9702" t="s">
        <v>68</v>
      </c>
      <c r="J9702" t="s">
        <v>90</v>
      </c>
      <c r="K9702">
        <v>13</v>
      </c>
      <c r="L9702" s="1">
        <v>606</v>
      </c>
      <c r="M9702" t="s">
        <v>53</v>
      </c>
      <c r="N9702" t="s">
        <v>45</v>
      </c>
      <c r="O9702" t="s">
        <v>82</v>
      </c>
      <c r="P9702">
        <v>0</v>
      </c>
      <c r="Q9702">
        <v>2</v>
      </c>
      <c r="R9702">
        <v>8</v>
      </c>
      <c r="S9702">
        <v>2</v>
      </c>
      <c r="T9702">
        <v>4.4000000000000004</v>
      </c>
      <c r="U9702">
        <v>1</v>
      </c>
      <c r="V9702">
        <v>10</v>
      </c>
      <c r="W9702" s="1">
        <v>11439</v>
      </c>
      <c r="X9702" s="1">
        <v>14049</v>
      </c>
      <c r="Y9702" s="1">
        <v>18265.8</v>
      </c>
      <c r="Z9702" t="s">
        <v>47</v>
      </c>
      <c r="AA9702" t="s">
        <v>112</v>
      </c>
      <c r="AB9702" s="1">
        <v>0</v>
      </c>
      <c r="AC9702">
        <v>0</v>
      </c>
      <c r="AD9702">
        <v>0</v>
      </c>
      <c r="AE9702">
        <v>0</v>
      </c>
      <c r="AF9702">
        <v>0</v>
      </c>
      <c r="AG9702" t="s">
        <v>131</v>
      </c>
      <c r="AH9702">
        <f>IF(OR(Cleaned_Data_Table[[#This Row],[Appointment Status]]="No Show", Cleaned_Data_Table[[#This Row],[Appointment Status]]="Cancelled"), 1, 0)</f>
        <v>0</v>
      </c>
      <c r="AI9702" t="str">
        <f>IF(Cleaned_Data_Table[[#This Row],[Emergency Case]]=1, "Emergency Care", "Standard Care")</f>
        <v>Emergency Care</v>
      </c>
    </row>
    <row r="9703" spans="1:35">
      <c r="A9703" t="s">
        <v>9812</v>
      </c>
      <c r="B9703">
        <v>43</v>
      </c>
      <c r="C9703" t="s">
        <v>51</v>
      </c>
      <c r="D9703" t="s">
        <v>100</v>
      </c>
      <c r="E9703">
        <v>23.1</v>
      </c>
      <c r="F9703" t="s">
        <v>52</v>
      </c>
      <c r="G9703" t="s">
        <v>40</v>
      </c>
      <c r="H9703" t="s">
        <v>73</v>
      </c>
      <c r="I9703" t="s">
        <v>74</v>
      </c>
      <c r="J9703" t="s">
        <v>43</v>
      </c>
      <c r="K9703">
        <v>30</v>
      </c>
      <c r="L9703" s="1">
        <v>851</v>
      </c>
      <c r="M9703" t="s">
        <v>44</v>
      </c>
      <c r="N9703" t="s">
        <v>45</v>
      </c>
      <c r="O9703" t="s">
        <v>75</v>
      </c>
      <c r="P9703">
        <v>2</v>
      </c>
      <c r="Q9703">
        <v>48</v>
      </c>
      <c r="R9703">
        <v>0</v>
      </c>
      <c r="S9703">
        <v>0</v>
      </c>
      <c r="T9703">
        <v>4.3</v>
      </c>
      <c r="U9703">
        <v>0</v>
      </c>
      <c r="V9703">
        <v>8.9</v>
      </c>
      <c r="W9703" s="1">
        <v>739</v>
      </c>
      <c r="X9703" s="1">
        <v>43</v>
      </c>
      <c r="Y9703" s="1">
        <v>1633</v>
      </c>
      <c r="Z9703" t="s">
        <v>47</v>
      </c>
      <c r="AA9703" t="s">
        <v>48</v>
      </c>
      <c r="AB9703" s="1">
        <v>0</v>
      </c>
      <c r="AC9703">
        <v>1</v>
      </c>
      <c r="AD9703">
        <v>0</v>
      </c>
      <c r="AE9703">
        <v>0</v>
      </c>
      <c r="AF9703">
        <v>0</v>
      </c>
      <c r="AG9703" t="s">
        <v>87</v>
      </c>
      <c r="AH9703">
        <f>IF(OR(Cleaned_Data_Table[[#This Row],[Appointment Status]]="No Show", Cleaned_Data_Table[[#This Row],[Appointment Status]]="Cancelled"), 1, 0)</f>
        <v>0</v>
      </c>
      <c r="AI9703" t="str">
        <f>IF(Cleaned_Data_Table[[#This Row],[Emergency Case]]=1, "Emergency Care", "Standard Care")</f>
        <v>Standard Care</v>
      </c>
    </row>
    <row r="9704" spans="1:35">
      <c r="A9704" t="s">
        <v>9813</v>
      </c>
      <c r="B9704">
        <v>11</v>
      </c>
      <c r="C9704" t="s">
        <v>37</v>
      </c>
      <c r="D9704" t="s">
        <v>78</v>
      </c>
      <c r="E9704">
        <v>19.8</v>
      </c>
      <c r="F9704" t="s">
        <v>52</v>
      </c>
      <c r="G9704" t="s">
        <v>40</v>
      </c>
      <c r="H9704" t="s">
        <v>79</v>
      </c>
      <c r="I9704" t="s">
        <v>80</v>
      </c>
      <c r="J9704" t="s">
        <v>43</v>
      </c>
      <c r="K9704">
        <v>21</v>
      </c>
      <c r="L9704" s="1">
        <v>656</v>
      </c>
      <c r="M9704" t="s">
        <v>44</v>
      </c>
      <c r="N9704" t="s">
        <v>62</v>
      </c>
      <c r="O9704" t="s">
        <v>46</v>
      </c>
      <c r="P9704">
        <v>11</v>
      </c>
      <c r="Q9704">
        <v>54</v>
      </c>
      <c r="R9704">
        <v>8</v>
      </c>
      <c r="S9704">
        <v>0</v>
      </c>
      <c r="T9704">
        <v>3.5</v>
      </c>
      <c r="U9704">
        <v>0</v>
      </c>
      <c r="V9704">
        <v>8.1999999999999993</v>
      </c>
      <c r="W9704" s="1">
        <v>550</v>
      </c>
      <c r="X9704" s="1">
        <v>102</v>
      </c>
      <c r="Y9704" s="1">
        <v>1308</v>
      </c>
      <c r="Z9704" t="s">
        <v>47</v>
      </c>
      <c r="AA9704" t="s">
        <v>112</v>
      </c>
      <c r="AB9704" s="1">
        <v>0</v>
      </c>
      <c r="AC9704">
        <v>1</v>
      </c>
      <c r="AD9704">
        <v>0</v>
      </c>
      <c r="AE9704">
        <v>0</v>
      </c>
      <c r="AF9704">
        <v>0</v>
      </c>
      <c r="AG9704" t="s">
        <v>49</v>
      </c>
      <c r="AH9704">
        <f>IF(OR(Cleaned_Data_Table[[#This Row],[Appointment Status]]="No Show", Cleaned_Data_Table[[#This Row],[Appointment Status]]="Cancelled"), 1, 0)</f>
        <v>0</v>
      </c>
      <c r="AI9704" t="str">
        <f>IF(Cleaned_Data_Table[[#This Row],[Emergency Case]]=1, "Emergency Care", "Standard Care")</f>
        <v>Standard Care</v>
      </c>
    </row>
    <row r="9705" spans="1:35">
      <c r="A9705" t="s">
        <v>9814</v>
      </c>
      <c r="B9705">
        <v>70</v>
      </c>
      <c r="C9705" t="s">
        <v>51</v>
      </c>
      <c r="D9705" t="s">
        <v>100</v>
      </c>
      <c r="E9705">
        <v>24.3</v>
      </c>
      <c r="F9705" t="s">
        <v>39</v>
      </c>
      <c r="G9705" t="s">
        <v>40</v>
      </c>
      <c r="H9705" t="s">
        <v>129</v>
      </c>
      <c r="I9705" t="s">
        <v>130</v>
      </c>
      <c r="J9705" t="s">
        <v>110</v>
      </c>
      <c r="K9705">
        <v>2</v>
      </c>
      <c r="L9705" s="1">
        <v>338</v>
      </c>
      <c r="M9705" t="s">
        <v>44</v>
      </c>
      <c r="N9705" t="s">
        <v>81</v>
      </c>
      <c r="O9705" t="s">
        <v>63</v>
      </c>
      <c r="P9705">
        <v>7</v>
      </c>
      <c r="Q9705">
        <v>31</v>
      </c>
      <c r="R9705">
        <v>11</v>
      </c>
      <c r="S9705">
        <v>3</v>
      </c>
      <c r="T9705">
        <v>4.5999999999999996</v>
      </c>
      <c r="U9705">
        <v>0</v>
      </c>
      <c r="V9705">
        <v>10</v>
      </c>
      <c r="W9705" s="1">
        <v>1602</v>
      </c>
      <c r="X9705" s="1">
        <v>2914</v>
      </c>
      <c r="Y9705" s="1">
        <v>4854</v>
      </c>
      <c r="Z9705" t="s">
        <v>47</v>
      </c>
      <c r="AA9705" t="s">
        <v>76</v>
      </c>
      <c r="AB9705" s="1">
        <v>0</v>
      </c>
      <c r="AC9705">
        <v>1</v>
      </c>
      <c r="AD9705">
        <v>0</v>
      </c>
      <c r="AE9705">
        <v>1</v>
      </c>
      <c r="AF9705">
        <v>0</v>
      </c>
      <c r="AG9705" t="s">
        <v>87</v>
      </c>
      <c r="AH9705">
        <f>IF(OR(Cleaned_Data_Table[[#This Row],[Appointment Status]]="No Show", Cleaned_Data_Table[[#This Row],[Appointment Status]]="Cancelled"), 1, 0)</f>
        <v>0</v>
      </c>
      <c r="AI9705" t="str">
        <f>IF(Cleaned_Data_Table[[#This Row],[Emergency Case]]=1, "Emergency Care", "Standard Care")</f>
        <v>Standard Care</v>
      </c>
    </row>
    <row r="9706" spans="1:35">
      <c r="A9706" t="s">
        <v>9815</v>
      </c>
      <c r="B9706">
        <v>28</v>
      </c>
      <c r="C9706" t="s">
        <v>37</v>
      </c>
      <c r="D9706" t="s">
        <v>84</v>
      </c>
      <c r="E9706">
        <v>23.7</v>
      </c>
      <c r="F9706" t="s">
        <v>52</v>
      </c>
      <c r="G9706" t="s">
        <v>66</v>
      </c>
      <c r="H9706" t="s">
        <v>41</v>
      </c>
      <c r="I9706" t="s">
        <v>42</v>
      </c>
      <c r="J9706" t="s">
        <v>43</v>
      </c>
      <c r="K9706">
        <v>27</v>
      </c>
      <c r="L9706" s="1">
        <v>812</v>
      </c>
      <c r="M9706" t="s">
        <v>44</v>
      </c>
      <c r="N9706" t="s">
        <v>45</v>
      </c>
      <c r="O9706" t="s">
        <v>106</v>
      </c>
      <c r="P9706">
        <v>29</v>
      </c>
      <c r="Q9706">
        <v>27</v>
      </c>
      <c r="R9706">
        <v>1</v>
      </c>
      <c r="S9706">
        <v>0</v>
      </c>
      <c r="T9706">
        <v>4.5</v>
      </c>
      <c r="U9706">
        <v>0</v>
      </c>
      <c r="V9706">
        <v>10</v>
      </c>
      <c r="W9706" s="1">
        <v>391</v>
      </c>
      <c r="X9706" s="1">
        <v>320</v>
      </c>
      <c r="Y9706" s="1">
        <v>1523</v>
      </c>
      <c r="Z9706" t="s">
        <v>47</v>
      </c>
      <c r="AA9706" t="s">
        <v>57</v>
      </c>
      <c r="AB9706" s="1">
        <v>0</v>
      </c>
      <c r="AC9706">
        <v>0</v>
      </c>
      <c r="AD9706">
        <v>1</v>
      </c>
      <c r="AE9706">
        <v>0</v>
      </c>
      <c r="AF9706">
        <v>0</v>
      </c>
      <c r="AG9706" t="s">
        <v>49</v>
      </c>
      <c r="AH9706">
        <f>IF(OR(Cleaned_Data_Table[[#This Row],[Appointment Status]]="No Show", Cleaned_Data_Table[[#This Row],[Appointment Status]]="Cancelled"), 1, 0)</f>
        <v>0</v>
      </c>
      <c r="AI9706" t="str">
        <f>IF(Cleaned_Data_Table[[#This Row],[Emergency Case]]=1, "Emergency Care", "Standard Care")</f>
        <v>Standard Care</v>
      </c>
    </row>
    <row r="9707" spans="1:35">
      <c r="A9707" t="s">
        <v>9816</v>
      </c>
      <c r="B9707">
        <v>80</v>
      </c>
      <c r="C9707" t="s">
        <v>51</v>
      </c>
      <c r="D9707" t="s">
        <v>59</v>
      </c>
      <c r="E9707">
        <v>24.6</v>
      </c>
      <c r="F9707" t="s">
        <v>52</v>
      </c>
      <c r="G9707" t="s">
        <v>40</v>
      </c>
      <c r="H9707" t="s">
        <v>94</v>
      </c>
      <c r="I9707" t="s">
        <v>95</v>
      </c>
      <c r="J9707" t="s">
        <v>43</v>
      </c>
      <c r="K9707">
        <v>29</v>
      </c>
      <c r="L9707" s="1">
        <v>939</v>
      </c>
      <c r="M9707" t="s">
        <v>44</v>
      </c>
      <c r="N9707" t="s">
        <v>45</v>
      </c>
      <c r="O9707" t="s">
        <v>101</v>
      </c>
      <c r="P9707">
        <v>23</v>
      </c>
      <c r="Q9707">
        <v>42</v>
      </c>
      <c r="R9707">
        <v>12</v>
      </c>
      <c r="S9707">
        <v>4</v>
      </c>
      <c r="T9707">
        <v>4.5</v>
      </c>
      <c r="U9707">
        <v>0</v>
      </c>
      <c r="V9707">
        <v>9.4</v>
      </c>
      <c r="W9707" s="1">
        <v>350</v>
      </c>
      <c r="X9707" s="1">
        <v>937</v>
      </c>
      <c r="Y9707" s="1">
        <v>2226</v>
      </c>
      <c r="Z9707" t="s">
        <v>47</v>
      </c>
      <c r="AA9707" t="s">
        <v>71</v>
      </c>
      <c r="AB9707" s="1">
        <v>0</v>
      </c>
      <c r="AC9707">
        <v>1</v>
      </c>
      <c r="AD9707">
        <v>1</v>
      </c>
      <c r="AE9707">
        <v>0</v>
      </c>
      <c r="AF9707">
        <v>0</v>
      </c>
      <c r="AG9707" t="s">
        <v>49</v>
      </c>
      <c r="AH9707">
        <f>IF(OR(Cleaned_Data_Table[[#This Row],[Appointment Status]]="No Show", Cleaned_Data_Table[[#This Row],[Appointment Status]]="Cancelled"), 1, 0)</f>
        <v>0</v>
      </c>
      <c r="AI9707" t="str">
        <f>IF(Cleaned_Data_Table[[#This Row],[Emergency Case]]=1, "Emergency Care", "Standard Care")</f>
        <v>Standard Care</v>
      </c>
    </row>
    <row r="9708" spans="1:35">
      <c r="A9708" t="s">
        <v>9817</v>
      </c>
      <c r="B9708">
        <v>8</v>
      </c>
      <c r="C9708" t="s">
        <v>51</v>
      </c>
      <c r="D9708" t="s">
        <v>84</v>
      </c>
      <c r="E9708">
        <v>19.399999999999999</v>
      </c>
      <c r="F9708" t="s">
        <v>52</v>
      </c>
      <c r="G9708" t="s">
        <v>66</v>
      </c>
      <c r="H9708" t="s">
        <v>104</v>
      </c>
      <c r="I9708" t="s">
        <v>105</v>
      </c>
      <c r="J9708" t="s">
        <v>90</v>
      </c>
      <c r="K9708">
        <v>21</v>
      </c>
      <c r="L9708" s="1">
        <v>654</v>
      </c>
      <c r="M9708" t="s">
        <v>44</v>
      </c>
      <c r="N9708" t="s">
        <v>124</v>
      </c>
      <c r="O9708" t="s">
        <v>75</v>
      </c>
      <c r="P9708">
        <v>26</v>
      </c>
      <c r="Q9708">
        <v>1</v>
      </c>
      <c r="R9708">
        <v>14</v>
      </c>
      <c r="S9708">
        <v>0</v>
      </c>
      <c r="T9708">
        <v>4.8</v>
      </c>
      <c r="U9708">
        <v>0</v>
      </c>
      <c r="V9708">
        <v>10</v>
      </c>
      <c r="W9708" s="1">
        <v>12690</v>
      </c>
      <c r="X9708" s="1">
        <v>6912</v>
      </c>
      <c r="Y9708" s="1">
        <v>20256</v>
      </c>
      <c r="Z9708" t="s">
        <v>47</v>
      </c>
      <c r="AA9708" t="s">
        <v>112</v>
      </c>
      <c r="AB9708" s="1">
        <v>0</v>
      </c>
      <c r="AC9708">
        <v>0</v>
      </c>
      <c r="AD9708">
        <v>1</v>
      </c>
      <c r="AE9708">
        <v>0</v>
      </c>
      <c r="AF9708">
        <v>0</v>
      </c>
      <c r="AG9708" t="s">
        <v>91</v>
      </c>
      <c r="AH9708">
        <f>IF(OR(Cleaned_Data_Table[[#This Row],[Appointment Status]]="No Show", Cleaned_Data_Table[[#This Row],[Appointment Status]]="Cancelled"), 1, 0)</f>
        <v>0</v>
      </c>
      <c r="AI9708" t="str">
        <f>IF(Cleaned_Data_Table[[#This Row],[Emergency Case]]=1, "Emergency Care", "Standard Care")</f>
        <v>Standard Care</v>
      </c>
    </row>
    <row r="9709" spans="1:35">
      <c r="A9709" t="s">
        <v>9818</v>
      </c>
      <c r="B9709">
        <v>65</v>
      </c>
      <c r="C9709" t="s">
        <v>51</v>
      </c>
      <c r="D9709" t="s">
        <v>84</v>
      </c>
      <c r="E9709">
        <v>18.2</v>
      </c>
      <c r="F9709" t="s">
        <v>39</v>
      </c>
      <c r="G9709" t="s">
        <v>85</v>
      </c>
      <c r="H9709" t="s">
        <v>67</v>
      </c>
      <c r="I9709" t="s">
        <v>68</v>
      </c>
      <c r="J9709" t="s">
        <v>110</v>
      </c>
      <c r="K9709">
        <v>3</v>
      </c>
      <c r="L9709" s="1">
        <v>366</v>
      </c>
      <c r="M9709" t="s">
        <v>53</v>
      </c>
      <c r="N9709" t="s">
        <v>45</v>
      </c>
      <c r="O9709" t="s">
        <v>70</v>
      </c>
      <c r="P9709">
        <v>0</v>
      </c>
      <c r="Q9709">
        <v>34</v>
      </c>
      <c r="R9709">
        <v>5</v>
      </c>
      <c r="S9709">
        <v>1</v>
      </c>
      <c r="T9709">
        <v>4.7</v>
      </c>
      <c r="U9709">
        <v>1</v>
      </c>
      <c r="V9709">
        <v>10</v>
      </c>
      <c r="W9709" s="1">
        <v>1653</v>
      </c>
      <c r="X9709" s="1">
        <v>1154</v>
      </c>
      <c r="Y9709" s="1">
        <v>2221.1</v>
      </c>
      <c r="Z9709" t="s">
        <v>47</v>
      </c>
      <c r="AA9709" t="s">
        <v>76</v>
      </c>
      <c r="AB9709" s="1">
        <v>0</v>
      </c>
      <c r="AC9709">
        <v>1</v>
      </c>
      <c r="AD9709">
        <v>0</v>
      </c>
      <c r="AE9709">
        <v>0</v>
      </c>
      <c r="AF9709">
        <v>0</v>
      </c>
      <c r="AG9709" t="s">
        <v>87</v>
      </c>
      <c r="AH9709">
        <f>IF(OR(Cleaned_Data_Table[[#This Row],[Appointment Status]]="No Show", Cleaned_Data_Table[[#This Row],[Appointment Status]]="Cancelled"), 1, 0)</f>
        <v>0</v>
      </c>
      <c r="AI9709" t="str">
        <f>IF(Cleaned_Data_Table[[#This Row],[Emergency Case]]=1, "Emergency Care", "Standard Care")</f>
        <v>Emergency Care</v>
      </c>
    </row>
    <row r="9710" spans="1:35">
      <c r="A9710" t="s">
        <v>9819</v>
      </c>
      <c r="B9710">
        <v>2</v>
      </c>
      <c r="C9710" t="s">
        <v>51</v>
      </c>
      <c r="D9710" t="s">
        <v>78</v>
      </c>
      <c r="E9710">
        <v>28.1</v>
      </c>
      <c r="F9710" t="s">
        <v>52</v>
      </c>
      <c r="G9710" t="s">
        <v>40</v>
      </c>
      <c r="H9710" t="s">
        <v>138</v>
      </c>
      <c r="I9710" t="s">
        <v>139</v>
      </c>
      <c r="J9710" t="s">
        <v>90</v>
      </c>
      <c r="K9710">
        <v>1</v>
      </c>
      <c r="L9710" s="1">
        <v>371</v>
      </c>
      <c r="M9710" t="s">
        <v>53</v>
      </c>
      <c r="N9710" t="s">
        <v>62</v>
      </c>
      <c r="O9710" t="s">
        <v>101</v>
      </c>
      <c r="P9710">
        <v>1</v>
      </c>
      <c r="Q9710">
        <v>9</v>
      </c>
      <c r="R9710">
        <v>3</v>
      </c>
      <c r="S9710">
        <v>1</v>
      </c>
      <c r="T9710">
        <v>4.4000000000000004</v>
      </c>
      <c r="U9710">
        <v>0</v>
      </c>
      <c r="V9710">
        <v>10</v>
      </c>
      <c r="W9710" s="1">
        <v>16791</v>
      </c>
      <c r="X9710" s="1">
        <v>13668</v>
      </c>
      <c r="Y9710" s="1">
        <v>21581</v>
      </c>
      <c r="Z9710" t="s">
        <v>47</v>
      </c>
      <c r="AA9710" t="s">
        <v>112</v>
      </c>
      <c r="AB9710" s="1">
        <v>0</v>
      </c>
      <c r="AC9710">
        <v>0</v>
      </c>
      <c r="AD9710">
        <v>0</v>
      </c>
      <c r="AE9710">
        <v>0</v>
      </c>
      <c r="AF9710">
        <v>0</v>
      </c>
      <c r="AG9710" t="s">
        <v>131</v>
      </c>
      <c r="AH9710">
        <f>IF(OR(Cleaned_Data_Table[[#This Row],[Appointment Status]]="No Show", Cleaned_Data_Table[[#This Row],[Appointment Status]]="Cancelled"), 1, 0)</f>
        <v>0</v>
      </c>
      <c r="AI9710" t="str">
        <f>IF(Cleaned_Data_Table[[#This Row],[Emergency Case]]=1, "Emergency Care", "Standard Care")</f>
        <v>Standard Care</v>
      </c>
    </row>
    <row r="9711" spans="1:35">
      <c r="A9711" t="s">
        <v>9820</v>
      </c>
      <c r="B9711">
        <v>88</v>
      </c>
      <c r="C9711" t="s">
        <v>37</v>
      </c>
      <c r="D9711" t="s">
        <v>93</v>
      </c>
      <c r="E9711">
        <v>26.3</v>
      </c>
      <c r="F9711" t="s">
        <v>39</v>
      </c>
      <c r="G9711" t="s">
        <v>85</v>
      </c>
      <c r="H9711" t="s">
        <v>104</v>
      </c>
      <c r="I9711" t="s">
        <v>105</v>
      </c>
      <c r="J9711" t="s">
        <v>90</v>
      </c>
      <c r="K9711">
        <v>22</v>
      </c>
      <c r="L9711" s="1">
        <v>729</v>
      </c>
      <c r="M9711" t="s">
        <v>53</v>
      </c>
      <c r="N9711" t="s">
        <v>124</v>
      </c>
      <c r="O9711" t="s">
        <v>75</v>
      </c>
      <c r="P9711">
        <v>0</v>
      </c>
      <c r="Q9711">
        <v>2</v>
      </c>
      <c r="R9711">
        <v>8</v>
      </c>
      <c r="S9711">
        <v>3</v>
      </c>
      <c r="T9711">
        <v>3.3</v>
      </c>
      <c r="U9711">
        <v>1</v>
      </c>
      <c r="V9711">
        <v>10</v>
      </c>
      <c r="W9711" s="1">
        <v>17031</v>
      </c>
      <c r="X9711" s="1">
        <v>10204</v>
      </c>
      <c r="Y9711" s="1">
        <v>19574.8</v>
      </c>
      <c r="Z9711" t="s">
        <v>47</v>
      </c>
      <c r="AA9711" t="s">
        <v>71</v>
      </c>
      <c r="AB9711" s="1">
        <v>0</v>
      </c>
      <c r="AC9711">
        <v>0</v>
      </c>
      <c r="AD9711">
        <v>0</v>
      </c>
      <c r="AE9711">
        <v>0</v>
      </c>
      <c r="AF9711">
        <v>0</v>
      </c>
      <c r="AG9711" t="s">
        <v>131</v>
      </c>
      <c r="AH9711">
        <f>IF(OR(Cleaned_Data_Table[[#This Row],[Appointment Status]]="No Show", Cleaned_Data_Table[[#This Row],[Appointment Status]]="Cancelled"), 1, 0)</f>
        <v>0</v>
      </c>
      <c r="AI9711" t="str">
        <f>IF(Cleaned_Data_Table[[#This Row],[Emergency Case]]=1, "Emergency Care", "Standard Care")</f>
        <v>Emergency Care</v>
      </c>
    </row>
    <row r="9712" spans="1:35">
      <c r="A9712" t="s">
        <v>9821</v>
      </c>
      <c r="B9712">
        <v>35</v>
      </c>
      <c r="C9712" t="s">
        <v>51</v>
      </c>
      <c r="D9712" t="s">
        <v>114</v>
      </c>
      <c r="E9712">
        <v>15.2</v>
      </c>
      <c r="F9712" t="s">
        <v>52</v>
      </c>
      <c r="G9712" t="s">
        <v>66</v>
      </c>
      <c r="H9712" t="s">
        <v>94</v>
      </c>
      <c r="I9712" t="s">
        <v>95</v>
      </c>
      <c r="J9712" t="s">
        <v>43</v>
      </c>
      <c r="K9712">
        <v>29</v>
      </c>
      <c r="L9712" s="1">
        <v>926</v>
      </c>
      <c r="M9712" t="s">
        <v>53</v>
      </c>
      <c r="N9712" t="s">
        <v>81</v>
      </c>
      <c r="O9712" t="s">
        <v>86</v>
      </c>
      <c r="P9712">
        <v>18</v>
      </c>
      <c r="Q9712">
        <v>37</v>
      </c>
      <c r="R9712">
        <v>0</v>
      </c>
      <c r="S9712">
        <v>0</v>
      </c>
      <c r="T9712">
        <v>4</v>
      </c>
      <c r="U9712">
        <v>0</v>
      </c>
      <c r="V9712">
        <v>9.5</v>
      </c>
      <c r="W9712" s="1">
        <v>411</v>
      </c>
      <c r="X9712" s="1">
        <v>499</v>
      </c>
      <c r="Y9712" s="1">
        <v>1285.2</v>
      </c>
      <c r="Z9712" t="s">
        <v>47</v>
      </c>
      <c r="AA9712" t="s">
        <v>48</v>
      </c>
      <c r="AB9712" s="1">
        <v>0</v>
      </c>
      <c r="AC9712">
        <v>1</v>
      </c>
      <c r="AD9712">
        <v>1</v>
      </c>
      <c r="AE9712">
        <v>0</v>
      </c>
      <c r="AF9712">
        <v>0</v>
      </c>
      <c r="AG9712" t="s">
        <v>49</v>
      </c>
      <c r="AH9712">
        <f>IF(OR(Cleaned_Data_Table[[#This Row],[Appointment Status]]="No Show", Cleaned_Data_Table[[#This Row],[Appointment Status]]="Cancelled"), 1, 0)</f>
        <v>0</v>
      </c>
      <c r="AI9712" t="str">
        <f>IF(Cleaned_Data_Table[[#This Row],[Emergency Case]]=1, "Emergency Care", "Standard Care")</f>
        <v>Standard Care</v>
      </c>
    </row>
    <row r="9713" spans="1:35">
      <c r="A9713" t="s">
        <v>9822</v>
      </c>
      <c r="B9713">
        <v>30</v>
      </c>
      <c r="C9713" t="s">
        <v>37</v>
      </c>
      <c r="D9713" t="s">
        <v>78</v>
      </c>
      <c r="E9713">
        <v>17.899999999999999</v>
      </c>
      <c r="F9713" t="s">
        <v>89</v>
      </c>
      <c r="G9713" t="s">
        <v>40</v>
      </c>
      <c r="H9713" t="s">
        <v>138</v>
      </c>
      <c r="I9713" t="s">
        <v>139</v>
      </c>
      <c r="J9713" t="s">
        <v>90</v>
      </c>
      <c r="K9713">
        <v>7</v>
      </c>
      <c r="L9713" s="1">
        <v>385</v>
      </c>
      <c r="M9713" t="s">
        <v>53</v>
      </c>
      <c r="N9713" t="s">
        <v>45</v>
      </c>
      <c r="O9713" t="s">
        <v>82</v>
      </c>
      <c r="P9713">
        <v>9</v>
      </c>
      <c r="Q9713">
        <v>17</v>
      </c>
      <c r="R9713">
        <v>5</v>
      </c>
      <c r="S9713">
        <v>0</v>
      </c>
      <c r="T9713">
        <v>3.7</v>
      </c>
      <c r="U9713">
        <v>0</v>
      </c>
      <c r="V9713">
        <v>10</v>
      </c>
      <c r="W9713" s="1">
        <v>9692</v>
      </c>
      <c r="X9713" s="1">
        <v>13210</v>
      </c>
      <c r="Y9713" s="1">
        <v>16300.9</v>
      </c>
      <c r="Z9713" t="s">
        <v>47</v>
      </c>
      <c r="AA9713" t="s">
        <v>57</v>
      </c>
      <c r="AB9713" s="1">
        <v>0</v>
      </c>
      <c r="AC9713">
        <v>0</v>
      </c>
      <c r="AD9713">
        <v>0</v>
      </c>
      <c r="AE9713">
        <v>0</v>
      </c>
      <c r="AF9713">
        <v>0</v>
      </c>
      <c r="AG9713" t="s">
        <v>87</v>
      </c>
      <c r="AH9713">
        <f>IF(OR(Cleaned_Data_Table[[#This Row],[Appointment Status]]="No Show", Cleaned_Data_Table[[#This Row],[Appointment Status]]="Cancelled"), 1, 0)</f>
        <v>0</v>
      </c>
      <c r="AI9713" t="str">
        <f>IF(Cleaned_Data_Table[[#This Row],[Emergency Case]]=1, "Emergency Care", "Standard Care")</f>
        <v>Standard Care</v>
      </c>
    </row>
    <row r="9714" spans="1:35">
      <c r="A9714" t="s">
        <v>9823</v>
      </c>
      <c r="B9714">
        <v>20</v>
      </c>
      <c r="C9714" t="s">
        <v>51</v>
      </c>
      <c r="D9714" t="s">
        <v>100</v>
      </c>
      <c r="E9714">
        <v>22.6</v>
      </c>
      <c r="F9714" t="s">
        <v>103</v>
      </c>
      <c r="G9714" t="s">
        <v>40</v>
      </c>
      <c r="H9714" t="s">
        <v>129</v>
      </c>
      <c r="I9714" t="s">
        <v>130</v>
      </c>
      <c r="J9714" t="s">
        <v>43</v>
      </c>
      <c r="K9714">
        <v>16</v>
      </c>
      <c r="L9714" s="1">
        <v>560</v>
      </c>
      <c r="M9714" t="s">
        <v>53</v>
      </c>
      <c r="N9714" t="s">
        <v>124</v>
      </c>
      <c r="O9714" t="s">
        <v>86</v>
      </c>
      <c r="P9714">
        <v>16</v>
      </c>
      <c r="Q9714">
        <v>58</v>
      </c>
      <c r="R9714">
        <v>3</v>
      </c>
      <c r="S9714">
        <v>2</v>
      </c>
      <c r="T9714">
        <v>4.7</v>
      </c>
      <c r="U9714">
        <v>0</v>
      </c>
      <c r="V9714">
        <v>8.5</v>
      </c>
      <c r="W9714" s="1">
        <v>947</v>
      </c>
      <c r="X9714" s="1">
        <v>166</v>
      </c>
      <c r="Y9714" s="1">
        <v>1171.0999999999999</v>
      </c>
      <c r="Z9714" t="s">
        <v>47</v>
      </c>
      <c r="AA9714" t="s">
        <v>57</v>
      </c>
      <c r="AB9714" s="1">
        <v>0</v>
      </c>
      <c r="AC9714">
        <v>1</v>
      </c>
      <c r="AD9714">
        <v>1</v>
      </c>
      <c r="AE9714">
        <v>0</v>
      </c>
      <c r="AF9714">
        <v>0</v>
      </c>
      <c r="AG9714" t="s">
        <v>49</v>
      </c>
      <c r="AH9714">
        <f>IF(OR(Cleaned_Data_Table[[#This Row],[Appointment Status]]="No Show", Cleaned_Data_Table[[#This Row],[Appointment Status]]="Cancelled"), 1, 0)</f>
        <v>0</v>
      </c>
      <c r="AI9714" t="str">
        <f>IF(Cleaned_Data_Table[[#This Row],[Emergency Case]]=1, "Emergency Care", "Standard Care")</f>
        <v>Standard Care</v>
      </c>
    </row>
    <row r="9715" spans="1:35">
      <c r="A9715" t="s">
        <v>9824</v>
      </c>
      <c r="B9715">
        <v>56</v>
      </c>
      <c r="C9715" t="s">
        <v>37</v>
      </c>
      <c r="D9715" t="s">
        <v>114</v>
      </c>
      <c r="E9715">
        <v>27.1</v>
      </c>
      <c r="F9715" t="s">
        <v>52</v>
      </c>
      <c r="G9715" t="s">
        <v>66</v>
      </c>
      <c r="H9715" t="s">
        <v>94</v>
      </c>
      <c r="I9715" t="s">
        <v>95</v>
      </c>
      <c r="J9715" t="s">
        <v>110</v>
      </c>
      <c r="K9715">
        <v>2</v>
      </c>
      <c r="L9715" s="1">
        <v>317</v>
      </c>
      <c r="M9715" t="s">
        <v>53</v>
      </c>
      <c r="N9715" t="s">
        <v>45</v>
      </c>
      <c r="O9715" t="s">
        <v>46</v>
      </c>
      <c r="P9715">
        <v>28</v>
      </c>
      <c r="Q9715">
        <v>11</v>
      </c>
      <c r="R9715">
        <v>3</v>
      </c>
      <c r="S9715">
        <v>2</v>
      </c>
      <c r="T9715">
        <v>4.0999999999999996</v>
      </c>
      <c r="U9715">
        <v>0</v>
      </c>
      <c r="V9715">
        <v>10</v>
      </c>
      <c r="W9715" s="1">
        <v>3798</v>
      </c>
      <c r="X9715" s="1">
        <v>3630</v>
      </c>
      <c r="Y9715" s="1">
        <v>5421.5</v>
      </c>
      <c r="Z9715" t="s">
        <v>47</v>
      </c>
      <c r="AA9715" t="s">
        <v>76</v>
      </c>
      <c r="AB9715" s="1">
        <v>0</v>
      </c>
      <c r="AC9715">
        <v>0</v>
      </c>
      <c r="AD9715">
        <v>1</v>
      </c>
      <c r="AE9715">
        <v>0</v>
      </c>
      <c r="AF9715">
        <v>0</v>
      </c>
      <c r="AG9715" t="s">
        <v>87</v>
      </c>
      <c r="AH9715">
        <f>IF(OR(Cleaned_Data_Table[[#This Row],[Appointment Status]]="No Show", Cleaned_Data_Table[[#This Row],[Appointment Status]]="Cancelled"), 1, 0)</f>
        <v>0</v>
      </c>
      <c r="AI9715" t="str">
        <f>IF(Cleaned_Data_Table[[#This Row],[Emergency Case]]=1, "Emergency Care", "Standard Care")</f>
        <v>Standard Care</v>
      </c>
    </row>
    <row r="9716" spans="1:35">
      <c r="A9716" t="s">
        <v>9825</v>
      </c>
      <c r="B9716">
        <v>11</v>
      </c>
      <c r="C9716" t="s">
        <v>51</v>
      </c>
      <c r="D9716" t="s">
        <v>116</v>
      </c>
      <c r="E9716">
        <v>24.2</v>
      </c>
      <c r="F9716" t="s">
        <v>97</v>
      </c>
      <c r="G9716" t="s">
        <v>66</v>
      </c>
      <c r="H9716" t="s">
        <v>73</v>
      </c>
      <c r="I9716" t="s">
        <v>74</v>
      </c>
      <c r="J9716" t="s">
        <v>43</v>
      </c>
      <c r="K9716">
        <v>13</v>
      </c>
      <c r="L9716" s="1">
        <v>465</v>
      </c>
      <c r="M9716" t="s">
        <v>44</v>
      </c>
      <c r="N9716" t="s">
        <v>62</v>
      </c>
      <c r="O9716" t="s">
        <v>119</v>
      </c>
      <c r="P9716">
        <v>27</v>
      </c>
      <c r="Q9716">
        <v>49</v>
      </c>
      <c r="R9716">
        <v>1</v>
      </c>
      <c r="S9716">
        <v>0</v>
      </c>
      <c r="T9716">
        <v>4</v>
      </c>
      <c r="U9716">
        <v>0</v>
      </c>
      <c r="V9716">
        <v>8.6999999999999993</v>
      </c>
      <c r="W9716" s="1">
        <v>937</v>
      </c>
      <c r="X9716" s="1">
        <v>709</v>
      </c>
      <c r="Y9716" s="1">
        <v>2111</v>
      </c>
      <c r="Z9716" t="s">
        <v>47</v>
      </c>
      <c r="AA9716" t="s">
        <v>112</v>
      </c>
      <c r="AB9716" s="1">
        <v>0</v>
      </c>
      <c r="AC9716">
        <v>1</v>
      </c>
      <c r="AD9716">
        <v>1</v>
      </c>
      <c r="AE9716">
        <v>0</v>
      </c>
      <c r="AF9716">
        <v>0</v>
      </c>
      <c r="AG9716" t="s">
        <v>49</v>
      </c>
      <c r="AH9716">
        <f>IF(OR(Cleaned_Data_Table[[#This Row],[Appointment Status]]="No Show", Cleaned_Data_Table[[#This Row],[Appointment Status]]="Cancelled"), 1, 0)</f>
        <v>0</v>
      </c>
      <c r="AI9716" t="str">
        <f>IF(Cleaned_Data_Table[[#This Row],[Emergency Case]]=1, "Emergency Care", "Standard Care")</f>
        <v>Standard Care</v>
      </c>
    </row>
    <row r="9717" spans="1:35">
      <c r="A9717" t="s">
        <v>9826</v>
      </c>
      <c r="B9717">
        <v>62</v>
      </c>
      <c r="C9717" t="s">
        <v>51</v>
      </c>
      <c r="D9717" t="s">
        <v>78</v>
      </c>
      <c r="E9717">
        <v>26.5</v>
      </c>
      <c r="F9717" t="s">
        <v>39</v>
      </c>
      <c r="G9717" t="s">
        <v>40</v>
      </c>
      <c r="H9717" t="s">
        <v>41</v>
      </c>
      <c r="I9717" t="s">
        <v>42</v>
      </c>
      <c r="J9717" t="s">
        <v>43</v>
      </c>
      <c r="K9717">
        <v>15</v>
      </c>
      <c r="L9717" s="1">
        <v>612</v>
      </c>
      <c r="M9717" t="s">
        <v>53</v>
      </c>
      <c r="N9717" t="s">
        <v>62</v>
      </c>
      <c r="O9717" t="s">
        <v>98</v>
      </c>
      <c r="P9717">
        <v>5</v>
      </c>
      <c r="Q9717">
        <v>57</v>
      </c>
      <c r="R9717">
        <v>4</v>
      </c>
      <c r="S9717">
        <v>1</v>
      </c>
      <c r="T9717">
        <v>3.6</v>
      </c>
      <c r="U9717">
        <v>0</v>
      </c>
      <c r="V9717">
        <v>8</v>
      </c>
      <c r="W9717" s="1">
        <v>292</v>
      </c>
      <c r="X9717" s="1">
        <v>517</v>
      </c>
      <c r="Y9717" s="1">
        <v>994.7</v>
      </c>
      <c r="Z9717" t="s">
        <v>47</v>
      </c>
      <c r="AA9717" t="s">
        <v>76</v>
      </c>
      <c r="AB9717" s="1">
        <v>0</v>
      </c>
      <c r="AC9717">
        <v>1</v>
      </c>
      <c r="AD9717">
        <v>0</v>
      </c>
      <c r="AE9717">
        <v>0</v>
      </c>
      <c r="AF9717">
        <v>0</v>
      </c>
      <c r="AG9717" t="s">
        <v>87</v>
      </c>
      <c r="AH9717">
        <f>IF(OR(Cleaned_Data_Table[[#This Row],[Appointment Status]]="No Show", Cleaned_Data_Table[[#This Row],[Appointment Status]]="Cancelled"), 1, 0)</f>
        <v>0</v>
      </c>
      <c r="AI9717" t="str">
        <f>IF(Cleaned_Data_Table[[#This Row],[Emergency Case]]=1, "Emergency Care", "Standard Care")</f>
        <v>Standard Care</v>
      </c>
    </row>
    <row r="9718" spans="1:35">
      <c r="A9718" t="s">
        <v>9827</v>
      </c>
      <c r="B9718">
        <v>79</v>
      </c>
      <c r="C9718" t="s">
        <v>37</v>
      </c>
      <c r="D9718" t="s">
        <v>59</v>
      </c>
      <c r="E9718">
        <v>20.3</v>
      </c>
      <c r="F9718" t="s">
        <v>52</v>
      </c>
      <c r="G9718" t="s">
        <v>66</v>
      </c>
      <c r="H9718" t="s">
        <v>129</v>
      </c>
      <c r="I9718" t="s">
        <v>130</v>
      </c>
      <c r="J9718" t="s">
        <v>43</v>
      </c>
      <c r="K9718">
        <v>6</v>
      </c>
      <c r="L9718" s="1">
        <v>349</v>
      </c>
      <c r="M9718" t="s">
        <v>53</v>
      </c>
      <c r="N9718" t="s">
        <v>54</v>
      </c>
      <c r="O9718" t="s">
        <v>86</v>
      </c>
      <c r="P9718">
        <v>3</v>
      </c>
      <c r="Q9718">
        <v>36</v>
      </c>
      <c r="R9718">
        <v>3</v>
      </c>
      <c r="S9718">
        <v>0</v>
      </c>
      <c r="T9718">
        <v>3.2</v>
      </c>
      <c r="U9718">
        <v>0</v>
      </c>
      <c r="V9718">
        <v>9.1999999999999993</v>
      </c>
      <c r="W9718" s="1">
        <v>200</v>
      </c>
      <c r="X9718" s="1">
        <v>455</v>
      </c>
      <c r="Y9718" s="1">
        <v>702.8</v>
      </c>
      <c r="Z9718" t="s">
        <v>47</v>
      </c>
      <c r="AA9718" t="s">
        <v>71</v>
      </c>
      <c r="AB9718" s="1">
        <v>0</v>
      </c>
      <c r="AC9718">
        <v>1</v>
      </c>
      <c r="AD9718">
        <v>0</v>
      </c>
      <c r="AE9718">
        <v>0</v>
      </c>
      <c r="AF9718">
        <v>0</v>
      </c>
      <c r="AG9718" t="s">
        <v>87</v>
      </c>
      <c r="AH9718">
        <f>IF(OR(Cleaned_Data_Table[[#This Row],[Appointment Status]]="No Show", Cleaned_Data_Table[[#This Row],[Appointment Status]]="Cancelled"), 1, 0)</f>
        <v>0</v>
      </c>
      <c r="AI9718" t="str">
        <f>IF(Cleaned_Data_Table[[#This Row],[Emergency Case]]=1, "Emergency Care", "Standard Care")</f>
        <v>Standard Care</v>
      </c>
    </row>
    <row r="9719" spans="1:35">
      <c r="A9719" t="s">
        <v>9828</v>
      </c>
      <c r="B9719">
        <v>88</v>
      </c>
      <c r="C9719" t="s">
        <v>51</v>
      </c>
      <c r="D9719" t="s">
        <v>93</v>
      </c>
      <c r="E9719">
        <v>26.2</v>
      </c>
      <c r="F9719" t="s">
        <v>97</v>
      </c>
      <c r="G9719" t="s">
        <v>85</v>
      </c>
      <c r="H9719" t="s">
        <v>67</v>
      </c>
      <c r="I9719" t="s">
        <v>68</v>
      </c>
      <c r="J9719" t="s">
        <v>110</v>
      </c>
      <c r="K9719">
        <v>26</v>
      </c>
      <c r="L9719" s="1">
        <v>761</v>
      </c>
      <c r="M9719" t="s">
        <v>44</v>
      </c>
      <c r="N9719" t="s">
        <v>62</v>
      </c>
      <c r="O9719" t="s">
        <v>63</v>
      </c>
      <c r="P9719">
        <v>0</v>
      </c>
      <c r="Q9719">
        <v>34</v>
      </c>
      <c r="R9719">
        <v>3</v>
      </c>
      <c r="S9719">
        <v>0</v>
      </c>
      <c r="T9719">
        <v>4.7</v>
      </c>
      <c r="U9719">
        <v>1</v>
      </c>
      <c r="V9719">
        <v>10</v>
      </c>
      <c r="W9719" s="1">
        <v>3586</v>
      </c>
      <c r="X9719" s="1">
        <v>3073</v>
      </c>
      <c r="Y9719" s="1">
        <v>7420</v>
      </c>
      <c r="Z9719" t="s">
        <v>47</v>
      </c>
      <c r="AA9719" t="s">
        <v>71</v>
      </c>
      <c r="AB9719" s="1">
        <v>0</v>
      </c>
      <c r="AC9719">
        <v>1</v>
      </c>
      <c r="AD9719">
        <v>0</v>
      </c>
      <c r="AE9719">
        <v>1</v>
      </c>
      <c r="AF9719">
        <v>0</v>
      </c>
      <c r="AG9719" t="s">
        <v>87</v>
      </c>
      <c r="AH9719">
        <f>IF(OR(Cleaned_Data_Table[[#This Row],[Appointment Status]]="No Show", Cleaned_Data_Table[[#This Row],[Appointment Status]]="Cancelled"), 1, 0)</f>
        <v>0</v>
      </c>
      <c r="AI9719" t="str">
        <f>IF(Cleaned_Data_Table[[#This Row],[Emergency Case]]=1, "Emergency Care", "Standard Care")</f>
        <v>Emergency Care</v>
      </c>
    </row>
    <row r="9720" spans="1:35">
      <c r="A9720" t="s">
        <v>9829</v>
      </c>
      <c r="B9720">
        <v>1</v>
      </c>
      <c r="C9720" t="s">
        <v>37</v>
      </c>
      <c r="D9720" t="s">
        <v>84</v>
      </c>
      <c r="E9720">
        <v>29.7</v>
      </c>
      <c r="F9720" t="s">
        <v>52</v>
      </c>
      <c r="G9720" t="s">
        <v>40</v>
      </c>
      <c r="H9720" t="s">
        <v>138</v>
      </c>
      <c r="I9720" t="s">
        <v>139</v>
      </c>
      <c r="J9720" t="s">
        <v>90</v>
      </c>
      <c r="K9720">
        <v>6</v>
      </c>
      <c r="L9720" s="1">
        <v>388</v>
      </c>
      <c r="M9720" t="s">
        <v>44</v>
      </c>
      <c r="N9720" t="s">
        <v>45</v>
      </c>
      <c r="O9720" t="s">
        <v>98</v>
      </c>
      <c r="P9720">
        <v>7</v>
      </c>
      <c r="Q9720">
        <v>10</v>
      </c>
      <c r="R9720">
        <v>6</v>
      </c>
      <c r="S9720">
        <v>1</v>
      </c>
      <c r="T9720">
        <v>3.6</v>
      </c>
      <c r="U9720">
        <v>0</v>
      </c>
      <c r="V9720">
        <v>10</v>
      </c>
      <c r="W9720" s="1">
        <v>15279</v>
      </c>
      <c r="X9720" s="1">
        <v>12566</v>
      </c>
      <c r="Y9720" s="1">
        <v>28233</v>
      </c>
      <c r="Z9720" t="s">
        <v>56</v>
      </c>
      <c r="AA9720" t="s">
        <v>112</v>
      </c>
      <c r="AB9720" s="1">
        <v>28233</v>
      </c>
      <c r="AC9720">
        <v>0</v>
      </c>
      <c r="AD9720">
        <v>0</v>
      </c>
      <c r="AE9720">
        <v>0</v>
      </c>
      <c r="AF9720">
        <v>0</v>
      </c>
      <c r="AG9720" t="s">
        <v>87</v>
      </c>
      <c r="AH9720">
        <f>IF(OR(Cleaned_Data_Table[[#This Row],[Appointment Status]]="No Show", Cleaned_Data_Table[[#This Row],[Appointment Status]]="Cancelled"), 1, 0)</f>
        <v>1</v>
      </c>
      <c r="AI9720" t="str">
        <f>IF(Cleaned_Data_Table[[#This Row],[Emergency Case]]=1, "Emergency Care", "Standard Care")</f>
        <v>Standard Care</v>
      </c>
    </row>
    <row r="9721" spans="1:35">
      <c r="A9721" t="s">
        <v>9830</v>
      </c>
      <c r="B9721">
        <v>19</v>
      </c>
      <c r="C9721" t="s">
        <v>51</v>
      </c>
      <c r="D9721" t="s">
        <v>65</v>
      </c>
      <c r="E9721">
        <v>20.5</v>
      </c>
      <c r="F9721" t="s">
        <v>52</v>
      </c>
      <c r="G9721" t="s">
        <v>40</v>
      </c>
      <c r="H9721" t="s">
        <v>104</v>
      </c>
      <c r="I9721" t="s">
        <v>105</v>
      </c>
      <c r="J9721" t="s">
        <v>110</v>
      </c>
      <c r="K9721">
        <v>5</v>
      </c>
      <c r="L9721" s="1">
        <v>373</v>
      </c>
      <c r="M9721" t="s">
        <v>44</v>
      </c>
      <c r="N9721" t="s">
        <v>45</v>
      </c>
      <c r="O9721" t="s">
        <v>46</v>
      </c>
      <c r="P9721">
        <v>10</v>
      </c>
      <c r="Q9721">
        <v>37</v>
      </c>
      <c r="R9721">
        <v>10</v>
      </c>
      <c r="S9721">
        <v>1</v>
      </c>
      <c r="T9721">
        <v>4.4000000000000004</v>
      </c>
      <c r="U9721">
        <v>0</v>
      </c>
      <c r="V9721">
        <v>9.6999999999999993</v>
      </c>
      <c r="W9721" s="1">
        <v>1278</v>
      </c>
      <c r="X9721" s="1">
        <v>3726</v>
      </c>
      <c r="Y9721" s="1">
        <v>5377</v>
      </c>
      <c r="Z9721" t="s">
        <v>47</v>
      </c>
      <c r="AA9721" t="s">
        <v>57</v>
      </c>
      <c r="AB9721" s="1">
        <v>0</v>
      </c>
      <c r="AC9721">
        <v>1</v>
      </c>
      <c r="AD9721">
        <v>0</v>
      </c>
      <c r="AE9721">
        <v>1</v>
      </c>
      <c r="AF9721">
        <v>0</v>
      </c>
      <c r="AG9721" t="s">
        <v>87</v>
      </c>
      <c r="AH9721">
        <f>IF(OR(Cleaned_Data_Table[[#This Row],[Appointment Status]]="No Show", Cleaned_Data_Table[[#This Row],[Appointment Status]]="Cancelled"), 1, 0)</f>
        <v>0</v>
      </c>
      <c r="AI9721" t="str">
        <f>IF(Cleaned_Data_Table[[#This Row],[Emergency Case]]=1, "Emergency Care", "Standard Care")</f>
        <v>Standard Care</v>
      </c>
    </row>
    <row r="9722" spans="1:35">
      <c r="A9722" t="s">
        <v>9831</v>
      </c>
      <c r="B9722">
        <v>48</v>
      </c>
      <c r="C9722" t="s">
        <v>51</v>
      </c>
      <c r="D9722" t="s">
        <v>118</v>
      </c>
      <c r="E9722">
        <v>29.9</v>
      </c>
      <c r="F9722" t="s">
        <v>52</v>
      </c>
      <c r="G9722" t="s">
        <v>85</v>
      </c>
      <c r="H9722" t="s">
        <v>129</v>
      </c>
      <c r="I9722" t="s">
        <v>130</v>
      </c>
      <c r="J9722" t="s">
        <v>90</v>
      </c>
      <c r="K9722">
        <v>9</v>
      </c>
      <c r="L9722" s="1">
        <v>393</v>
      </c>
      <c r="M9722" t="s">
        <v>53</v>
      </c>
      <c r="N9722" t="s">
        <v>124</v>
      </c>
      <c r="O9722" t="s">
        <v>86</v>
      </c>
      <c r="P9722">
        <v>0</v>
      </c>
      <c r="Q9722">
        <v>9</v>
      </c>
      <c r="R9722">
        <v>5</v>
      </c>
      <c r="S9722">
        <v>0</v>
      </c>
      <c r="T9722">
        <v>3.5</v>
      </c>
      <c r="U9722">
        <v>1</v>
      </c>
      <c r="V9722">
        <v>10</v>
      </c>
      <c r="W9722" s="1">
        <v>14704</v>
      </c>
      <c r="X9722" s="1">
        <v>4026</v>
      </c>
      <c r="Y9722" s="1">
        <v>13386.1</v>
      </c>
      <c r="Z9722" t="s">
        <v>47</v>
      </c>
      <c r="AA9722" t="s">
        <v>48</v>
      </c>
      <c r="AB9722" s="1">
        <v>0</v>
      </c>
      <c r="AC9722">
        <v>0</v>
      </c>
      <c r="AD9722">
        <v>0</v>
      </c>
      <c r="AE9722">
        <v>0</v>
      </c>
      <c r="AF9722">
        <v>0</v>
      </c>
      <c r="AG9722" t="s">
        <v>131</v>
      </c>
      <c r="AH9722">
        <f>IF(OR(Cleaned_Data_Table[[#This Row],[Appointment Status]]="No Show", Cleaned_Data_Table[[#This Row],[Appointment Status]]="Cancelled"), 1, 0)</f>
        <v>0</v>
      </c>
      <c r="AI9722" t="str">
        <f>IF(Cleaned_Data_Table[[#This Row],[Emergency Case]]=1, "Emergency Care", "Standard Care")</f>
        <v>Emergency Care</v>
      </c>
    </row>
    <row r="9723" spans="1:35">
      <c r="A9723" t="s">
        <v>9832</v>
      </c>
      <c r="B9723">
        <v>22</v>
      </c>
      <c r="C9723" t="s">
        <v>51</v>
      </c>
      <c r="D9723" t="s">
        <v>59</v>
      </c>
      <c r="E9723">
        <v>29.9</v>
      </c>
      <c r="F9723" t="s">
        <v>97</v>
      </c>
      <c r="G9723" t="s">
        <v>40</v>
      </c>
      <c r="H9723" t="s">
        <v>60</v>
      </c>
      <c r="I9723" t="s">
        <v>61</v>
      </c>
      <c r="J9723" t="s">
        <v>90</v>
      </c>
      <c r="K9723">
        <v>26</v>
      </c>
      <c r="L9723" s="1">
        <v>917</v>
      </c>
      <c r="M9723" t="s">
        <v>44</v>
      </c>
      <c r="N9723" t="s">
        <v>69</v>
      </c>
      <c r="O9723" t="s">
        <v>70</v>
      </c>
      <c r="P9723">
        <v>1</v>
      </c>
      <c r="Q9723">
        <v>1</v>
      </c>
      <c r="R9723">
        <v>11</v>
      </c>
      <c r="S9723">
        <v>3</v>
      </c>
      <c r="T9723">
        <v>4.4000000000000004</v>
      </c>
      <c r="U9723">
        <v>0</v>
      </c>
      <c r="V9723">
        <v>10</v>
      </c>
      <c r="W9723" s="1">
        <v>5783</v>
      </c>
      <c r="X9723" s="1">
        <v>9723</v>
      </c>
      <c r="Y9723" s="1">
        <v>16423</v>
      </c>
      <c r="Z9723" t="s">
        <v>47</v>
      </c>
      <c r="AA9723" t="s">
        <v>57</v>
      </c>
      <c r="AB9723" s="1">
        <v>0</v>
      </c>
      <c r="AC9723">
        <v>0</v>
      </c>
      <c r="AD9723">
        <v>0</v>
      </c>
      <c r="AE9723">
        <v>0</v>
      </c>
      <c r="AF9723">
        <v>0</v>
      </c>
      <c r="AG9723" t="s">
        <v>131</v>
      </c>
      <c r="AH9723">
        <f>IF(OR(Cleaned_Data_Table[[#This Row],[Appointment Status]]="No Show", Cleaned_Data_Table[[#This Row],[Appointment Status]]="Cancelled"), 1, 0)</f>
        <v>0</v>
      </c>
      <c r="AI9723" t="str">
        <f>IF(Cleaned_Data_Table[[#This Row],[Emergency Case]]=1, "Emergency Care", "Standard Care")</f>
        <v>Standard Care</v>
      </c>
    </row>
    <row r="9724" spans="1:35">
      <c r="A9724" t="s">
        <v>9833</v>
      </c>
      <c r="B9724">
        <v>57</v>
      </c>
      <c r="C9724" t="s">
        <v>37</v>
      </c>
      <c r="D9724" t="s">
        <v>93</v>
      </c>
      <c r="E9724">
        <v>23.1</v>
      </c>
      <c r="F9724" t="s">
        <v>39</v>
      </c>
      <c r="G9724" t="s">
        <v>40</v>
      </c>
      <c r="H9724" t="s">
        <v>138</v>
      </c>
      <c r="I9724" t="s">
        <v>139</v>
      </c>
      <c r="J9724" t="s">
        <v>110</v>
      </c>
      <c r="K9724">
        <v>17</v>
      </c>
      <c r="L9724" s="1">
        <v>583</v>
      </c>
      <c r="M9724" t="s">
        <v>44</v>
      </c>
      <c r="N9724" t="s">
        <v>54</v>
      </c>
      <c r="O9724" t="s">
        <v>75</v>
      </c>
      <c r="P9724">
        <v>17</v>
      </c>
      <c r="Q9724">
        <v>26</v>
      </c>
      <c r="R9724">
        <v>11</v>
      </c>
      <c r="S9724">
        <v>3</v>
      </c>
      <c r="T9724">
        <v>3.4</v>
      </c>
      <c r="U9724">
        <v>0</v>
      </c>
      <c r="V9724">
        <v>10</v>
      </c>
      <c r="W9724" s="1">
        <v>2939</v>
      </c>
      <c r="X9724" s="1">
        <v>2955</v>
      </c>
      <c r="Y9724" s="1">
        <v>6477</v>
      </c>
      <c r="Z9724" t="s">
        <v>47</v>
      </c>
      <c r="AA9724" t="s">
        <v>76</v>
      </c>
      <c r="AB9724" s="1">
        <v>0</v>
      </c>
      <c r="AC9724">
        <v>0</v>
      </c>
      <c r="AD9724">
        <v>1</v>
      </c>
      <c r="AE9724">
        <v>0</v>
      </c>
      <c r="AF9724">
        <v>0</v>
      </c>
      <c r="AG9724" t="s">
        <v>87</v>
      </c>
      <c r="AH9724">
        <f>IF(OR(Cleaned_Data_Table[[#This Row],[Appointment Status]]="No Show", Cleaned_Data_Table[[#This Row],[Appointment Status]]="Cancelled"), 1, 0)</f>
        <v>0</v>
      </c>
      <c r="AI9724" t="str">
        <f>IF(Cleaned_Data_Table[[#This Row],[Emergency Case]]=1, "Emergency Care", "Standard Care")</f>
        <v>Standard Care</v>
      </c>
    </row>
    <row r="9725" spans="1:35">
      <c r="A9725" t="s">
        <v>9834</v>
      </c>
      <c r="B9725">
        <v>81</v>
      </c>
      <c r="C9725" t="s">
        <v>37</v>
      </c>
      <c r="D9725" t="s">
        <v>100</v>
      </c>
      <c r="E9725">
        <v>22.8</v>
      </c>
      <c r="F9725" t="s">
        <v>89</v>
      </c>
      <c r="G9725" t="s">
        <v>66</v>
      </c>
      <c r="H9725" t="s">
        <v>67</v>
      </c>
      <c r="I9725" t="s">
        <v>68</v>
      </c>
      <c r="J9725" t="s">
        <v>90</v>
      </c>
      <c r="K9725">
        <v>21</v>
      </c>
      <c r="L9725" s="1">
        <v>636</v>
      </c>
      <c r="M9725" t="s">
        <v>53</v>
      </c>
      <c r="N9725" t="s">
        <v>69</v>
      </c>
      <c r="O9725" t="s">
        <v>46</v>
      </c>
      <c r="P9725">
        <v>19</v>
      </c>
      <c r="Q9725">
        <v>14</v>
      </c>
      <c r="R9725">
        <v>6</v>
      </c>
      <c r="S9725">
        <v>1</v>
      </c>
      <c r="T9725">
        <v>3.4</v>
      </c>
      <c r="U9725">
        <v>0</v>
      </c>
      <c r="V9725">
        <v>10</v>
      </c>
      <c r="W9725" s="1">
        <v>8885</v>
      </c>
      <c r="X9725" s="1">
        <v>13149</v>
      </c>
      <c r="Y9725" s="1">
        <v>15869</v>
      </c>
      <c r="Z9725" t="s">
        <v>47</v>
      </c>
      <c r="AA9725" t="s">
        <v>71</v>
      </c>
      <c r="AB9725" s="1">
        <v>0</v>
      </c>
      <c r="AC9725">
        <v>0</v>
      </c>
      <c r="AD9725">
        <v>1</v>
      </c>
      <c r="AE9725">
        <v>0</v>
      </c>
      <c r="AF9725">
        <v>0</v>
      </c>
      <c r="AG9725" t="s">
        <v>91</v>
      </c>
      <c r="AH9725">
        <f>IF(OR(Cleaned_Data_Table[[#This Row],[Appointment Status]]="No Show", Cleaned_Data_Table[[#This Row],[Appointment Status]]="Cancelled"), 1, 0)</f>
        <v>0</v>
      </c>
      <c r="AI9725" t="str">
        <f>IF(Cleaned_Data_Table[[#This Row],[Emergency Case]]=1, "Emergency Care", "Standard Care")</f>
        <v>Standard Care</v>
      </c>
    </row>
    <row r="9726" spans="1:35">
      <c r="A9726" t="s">
        <v>9835</v>
      </c>
      <c r="B9726">
        <v>8</v>
      </c>
      <c r="C9726" t="s">
        <v>37</v>
      </c>
      <c r="D9726" t="s">
        <v>114</v>
      </c>
      <c r="E9726">
        <v>22.7</v>
      </c>
      <c r="F9726" t="s">
        <v>52</v>
      </c>
      <c r="G9726" t="s">
        <v>40</v>
      </c>
      <c r="H9726" t="s">
        <v>129</v>
      </c>
      <c r="I9726" t="s">
        <v>130</v>
      </c>
      <c r="J9726" t="s">
        <v>90</v>
      </c>
      <c r="K9726">
        <v>15</v>
      </c>
      <c r="L9726" s="1">
        <v>642</v>
      </c>
      <c r="M9726" t="s">
        <v>53</v>
      </c>
      <c r="N9726" t="s">
        <v>54</v>
      </c>
      <c r="O9726" t="s">
        <v>106</v>
      </c>
      <c r="P9726">
        <v>27</v>
      </c>
      <c r="Q9726">
        <v>7</v>
      </c>
      <c r="R9726">
        <v>1</v>
      </c>
      <c r="S9726">
        <v>0</v>
      </c>
      <c r="T9726">
        <v>4.4000000000000004</v>
      </c>
      <c r="U9726">
        <v>0</v>
      </c>
      <c r="V9726">
        <v>10</v>
      </c>
      <c r="W9726" s="1">
        <v>6045</v>
      </c>
      <c r="X9726" s="1">
        <v>13561</v>
      </c>
      <c r="Y9726" s="1">
        <v>14173.6</v>
      </c>
      <c r="Z9726" t="s">
        <v>47</v>
      </c>
      <c r="AA9726" t="s">
        <v>112</v>
      </c>
      <c r="AB9726" s="1">
        <v>0</v>
      </c>
      <c r="AC9726">
        <v>0</v>
      </c>
      <c r="AD9726">
        <v>1</v>
      </c>
      <c r="AE9726">
        <v>0</v>
      </c>
      <c r="AF9726">
        <v>0</v>
      </c>
      <c r="AG9726" t="s">
        <v>91</v>
      </c>
      <c r="AH9726">
        <f>IF(OR(Cleaned_Data_Table[[#This Row],[Appointment Status]]="No Show", Cleaned_Data_Table[[#This Row],[Appointment Status]]="Cancelled"), 1, 0)</f>
        <v>0</v>
      </c>
      <c r="AI9726" t="str">
        <f>IF(Cleaned_Data_Table[[#This Row],[Emergency Case]]=1, "Emergency Care", "Standard Care")</f>
        <v>Standard Care</v>
      </c>
    </row>
    <row r="9727" spans="1:35">
      <c r="A9727" t="s">
        <v>9836</v>
      </c>
      <c r="B9727">
        <v>33</v>
      </c>
      <c r="C9727" t="s">
        <v>51</v>
      </c>
      <c r="D9727" t="s">
        <v>78</v>
      </c>
      <c r="E9727">
        <v>22.7</v>
      </c>
      <c r="F9727" t="s">
        <v>39</v>
      </c>
      <c r="G9727" t="s">
        <v>40</v>
      </c>
      <c r="H9727" t="s">
        <v>67</v>
      </c>
      <c r="I9727" t="s">
        <v>68</v>
      </c>
      <c r="J9727" t="s">
        <v>90</v>
      </c>
      <c r="K9727">
        <v>27</v>
      </c>
      <c r="L9727" s="1">
        <v>798</v>
      </c>
      <c r="M9727" t="s">
        <v>53</v>
      </c>
      <c r="N9727" t="s">
        <v>124</v>
      </c>
      <c r="O9727" t="s">
        <v>98</v>
      </c>
      <c r="P9727">
        <v>9</v>
      </c>
      <c r="Q9727">
        <v>17</v>
      </c>
      <c r="R9727">
        <v>10</v>
      </c>
      <c r="S9727">
        <v>6</v>
      </c>
      <c r="T9727">
        <v>4.8</v>
      </c>
      <c r="U9727">
        <v>0</v>
      </c>
      <c r="V9727">
        <v>10</v>
      </c>
      <c r="W9727" s="1">
        <v>11719</v>
      </c>
      <c r="X9727" s="1">
        <v>13528</v>
      </c>
      <c r="Y9727" s="1">
        <v>18231.5</v>
      </c>
      <c r="Z9727" t="s">
        <v>47</v>
      </c>
      <c r="AA9727" t="s">
        <v>57</v>
      </c>
      <c r="AB9727" s="1">
        <v>0</v>
      </c>
      <c r="AC9727">
        <v>0</v>
      </c>
      <c r="AD9727">
        <v>0</v>
      </c>
      <c r="AE9727">
        <v>0</v>
      </c>
      <c r="AF9727">
        <v>0</v>
      </c>
      <c r="AG9727" t="s">
        <v>87</v>
      </c>
      <c r="AH9727">
        <f>IF(OR(Cleaned_Data_Table[[#This Row],[Appointment Status]]="No Show", Cleaned_Data_Table[[#This Row],[Appointment Status]]="Cancelled"), 1, 0)</f>
        <v>0</v>
      </c>
      <c r="AI9727" t="str">
        <f>IF(Cleaned_Data_Table[[#This Row],[Emergency Case]]=1, "Emergency Care", "Standard Care")</f>
        <v>Standard Care</v>
      </c>
    </row>
    <row r="9728" spans="1:35">
      <c r="A9728" t="s">
        <v>9837</v>
      </c>
      <c r="B9728">
        <v>55</v>
      </c>
      <c r="C9728" t="s">
        <v>37</v>
      </c>
      <c r="D9728" t="s">
        <v>78</v>
      </c>
      <c r="E9728">
        <v>25.9</v>
      </c>
      <c r="F9728" t="s">
        <v>52</v>
      </c>
      <c r="G9728" t="s">
        <v>85</v>
      </c>
      <c r="H9728" t="s">
        <v>108</v>
      </c>
      <c r="I9728" t="s">
        <v>109</v>
      </c>
      <c r="J9728" t="s">
        <v>90</v>
      </c>
      <c r="K9728">
        <v>12</v>
      </c>
      <c r="L9728" s="1">
        <v>468</v>
      </c>
      <c r="M9728" t="s">
        <v>44</v>
      </c>
      <c r="N9728" t="s">
        <v>69</v>
      </c>
      <c r="O9728" t="s">
        <v>55</v>
      </c>
      <c r="P9728">
        <v>0</v>
      </c>
      <c r="Q9728">
        <v>14</v>
      </c>
      <c r="R9728">
        <v>2</v>
      </c>
      <c r="S9728">
        <v>2</v>
      </c>
      <c r="T9728">
        <v>4.0999999999999996</v>
      </c>
      <c r="U9728">
        <v>1</v>
      </c>
      <c r="V9728">
        <v>10</v>
      </c>
      <c r="W9728" s="1">
        <v>8733</v>
      </c>
      <c r="X9728" s="1">
        <v>5123</v>
      </c>
      <c r="Y9728" s="1">
        <v>14324</v>
      </c>
      <c r="Z9728" t="s">
        <v>47</v>
      </c>
      <c r="AA9728" t="s">
        <v>76</v>
      </c>
      <c r="AB9728" s="1">
        <v>0</v>
      </c>
      <c r="AC9728">
        <v>0</v>
      </c>
      <c r="AD9728">
        <v>0</v>
      </c>
      <c r="AE9728">
        <v>0</v>
      </c>
      <c r="AF9728">
        <v>0</v>
      </c>
      <c r="AG9728" t="s">
        <v>131</v>
      </c>
      <c r="AH9728">
        <f>IF(OR(Cleaned_Data_Table[[#This Row],[Appointment Status]]="No Show", Cleaned_Data_Table[[#This Row],[Appointment Status]]="Cancelled"), 1, 0)</f>
        <v>0</v>
      </c>
      <c r="AI9728" t="str">
        <f>IF(Cleaned_Data_Table[[#This Row],[Emergency Case]]=1, "Emergency Care", "Standard Care")</f>
        <v>Emergency Care</v>
      </c>
    </row>
    <row r="9729" spans="1:35">
      <c r="A9729" t="s">
        <v>9838</v>
      </c>
      <c r="B9729">
        <v>19</v>
      </c>
      <c r="C9729" t="s">
        <v>37</v>
      </c>
      <c r="D9729" t="s">
        <v>118</v>
      </c>
      <c r="E9729">
        <v>27.3</v>
      </c>
      <c r="F9729" t="s">
        <v>52</v>
      </c>
      <c r="G9729" t="s">
        <v>66</v>
      </c>
      <c r="H9729" t="s">
        <v>138</v>
      </c>
      <c r="I9729" t="s">
        <v>139</v>
      </c>
      <c r="J9729" t="s">
        <v>90</v>
      </c>
      <c r="K9729">
        <v>14</v>
      </c>
      <c r="L9729" s="1">
        <v>630</v>
      </c>
      <c r="M9729" t="s">
        <v>53</v>
      </c>
      <c r="N9729" t="s">
        <v>54</v>
      </c>
      <c r="O9729" t="s">
        <v>82</v>
      </c>
      <c r="P9729">
        <v>15</v>
      </c>
      <c r="Q9729">
        <v>12</v>
      </c>
      <c r="R9729">
        <v>3</v>
      </c>
      <c r="S9729">
        <v>2</v>
      </c>
      <c r="T9729">
        <v>5</v>
      </c>
      <c r="U9729">
        <v>0</v>
      </c>
      <c r="V9729">
        <v>10</v>
      </c>
      <c r="W9729" s="1">
        <v>8984</v>
      </c>
      <c r="X9729" s="1">
        <v>6113</v>
      </c>
      <c r="Y9729" s="1">
        <v>11008.9</v>
      </c>
      <c r="Z9729" t="s">
        <v>47</v>
      </c>
      <c r="AA9729" t="s">
        <v>57</v>
      </c>
      <c r="AB9729" s="1">
        <v>0</v>
      </c>
      <c r="AC9729">
        <v>0</v>
      </c>
      <c r="AD9729">
        <v>1</v>
      </c>
      <c r="AE9729">
        <v>0</v>
      </c>
      <c r="AF9729">
        <v>0</v>
      </c>
      <c r="AG9729" t="s">
        <v>91</v>
      </c>
      <c r="AH9729">
        <f>IF(OR(Cleaned_Data_Table[[#This Row],[Appointment Status]]="No Show", Cleaned_Data_Table[[#This Row],[Appointment Status]]="Cancelled"), 1, 0)</f>
        <v>0</v>
      </c>
      <c r="AI9729" t="str">
        <f>IF(Cleaned_Data_Table[[#This Row],[Emergency Case]]=1, "Emergency Care", "Standard Care")</f>
        <v>Standard Care</v>
      </c>
    </row>
    <row r="9730" spans="1:35">
      <c r="A9730" t="s">
        <v>9839</v>
      </c>
      <c r="B9730">
        <v>66</v>
      </c>
      <c r="C9730" t="s">
        <v>37</v>
      </c>
      <c r="D9730" t="s">
        <v>65</v>
      </c>
      <c r="E9730">
        <v>26.3</v>
      </c>
      <c r="F9730" t="s">
        <v>39</v>
      </c>
      <c r="G9730" t="s">
        <v>40</v>
      </c>
      <c r="H9730" t="s">
        <v>67</v>
      </c>
      <c r="I9730" t="s">
        <v>68</v>
      </c>
      <c r="J9730" t="s">
        <v>110</v>
      </c>
      <c r="K9730">
        <v>10</v>
      </c>
      <c r="L9730" s="1">
        <v>487</v>
      </c>
      <c r="M9730" t="s">
        <v>53</v>
      </c>
      <c r="N9730" t="s">
        <v>62</v>
      </c>
      <c r="O9730" t="s">
        <v>63</v>
      </c>
      <c r="P9730">
        <v>6</v>
      </c>
      <c r="Q9730">
        <v>15</v>
      </c>
      <c r="R9730">
        <v>12</v>
      </c>
      <c r="S9730">
        <v>3</v>
      </c>
      <c r="T9730">
        <v>4</v>
      </c>
      <c r="U9730">
        <v>0</v>
      </c>
      <c r="V9730">
        <v>10</v>
      </c>
      <c r="W9730" s="1">
        <v>3698</v>
      </c>
      <c r="X9730" s="1">
        <v>3230</v>
      </c>
      <c r="Y9730" s="1">
        <v>5190.5</v>
      </c>
      <c r="Z9730" t="s">
        <v>47</v>
      </c>
      <c r="AA9730" t="s">
        <v>76</v>
      </c>
      <c r="AB9730" s="1">
        <v>0</v>
      </c>
      <c r="AC9730">
        <v>0</v>
      </c>
      <c r="AD9730">
        <v>0</v>
      </c>
      <c r="AE9730">
        <v>0</v>
      </c>
      <c r="AF9730">
        <v>0</v>
      </c>
      <c r="AG9730" t="s">
        <v>87</v>
      </c>
      <c r="AH9730">
        <f>IF(OR(Cleaned_Data_Table[[#This Row],[Appointment Status]]="No Show", Cleaned_Data_Table[[#This Row],[Appointment Status]]="Cancelled"), 1, 0)</f>
        <v>0</v>
      </c>
      <c r="AI9730" t="str">
        <f>IF(Cleaned_Data_Table[[#This Row],[Emergency Case]]=1, "Emergency Care", "Standard Care")</f>
        <v>Standard Care</v>
      </c>
    </row>
    <row r="9731" spans="1:35">
      <c r="A9731" t="s">
        <v>9840</v>
      </c>
      <c r="B9731">
        <v>35</v>
      </c>
      <c r="C9731" t="s">
        <v>37</v>
      </c>
      <c r="D9731" t="s">
        <v>100</v>
      </c>
      <c r="E9731">
        <v>24.8</v>
      </c>
      <c r="F9731" t="s">
        <v>89</v>
      </c>
      <c r="G9731" t="s">
        <v>85</v>
      </c>
      <c r="H9731" t="s">
        <v>138</v>
      </c>
      <c r="I9731" t="s">
        <v>139</v>
      </c>
      <c r="J9731" t="s">
        <v>110</v>
      </c>
      <c r="K9731">
        <v>3</v>
      </c>
      <c r="L9731" s="1">
        <v>411</v>
      </c>
      <c r="M9731" t="s">
        <v>53</v>
      </c>
      <c r="N9731" t="s">
        <v>124</v>
      </c>
      <c r="O9731" t="s">
        <v>111</v>
      </c>
      <c r="P9731">
        <v>0</v>
      </c>
      <c r="Q9731">
        <v>38</v>
      </c>
      <c r="R9731">
        <v>4</v>
      </c>
      <c r="S9731">
        <v>1</v>
      </c>
      <c r="T9731">
        <v>3.7</v>
      </c>
      <c r="U9731">
        <v>1</v>
      </c>
      <c r="V9731">
        <v>9.3000000000000007</v>
      </c>
      <c r="W9731" s="1">
        <v>3586</v>
      </c>
      <c r="X9731" s="1">
        <v>3601</v>
      </c>
      <c r="Y9731" s="1">
        <v>5318.6</v>
      </c>
      <c r="Z9731" t="s">
        <v>47</v>
      </c>
      <c r="AA9731" t="s">
        <v>48</v>
      </c>
      <c r="AB9731" s="1">
        <v>0</v>
      </c>
      <c r="AC9731">
        <v>1</v>
      </c>
      <c r="AD9731">
        <v>0</v>
      </c>
      <c r="AE9731">
        <v>1</v>
      </c>
      <c r="AF9731">
        <v>0</v>
      </c>
      <c r="AG9731" t="s">
        <v>87</v>
      </c>
      <c r="AH9731">
        <f>IF(OR(Cleaned_Data_Table[[#This Row],[Appointment Status]]="No Show", Cleaned_Data_Table[[#This Row],[Appointment Status]]="Cancelled"), 1, 0)</f>
        <v>0</v>
      </c>
      <c r="AI9731" t="str">
        <f>IF(Cleaned_Data_Table[[#This Row],[Emergency Case]]=1, "Emergency Care", "Standard Care")</f>
        <v>Emergency Care</v>
      </c>
    </row>
    <row r="9732" spans="1:35">
      <c r="A9732" t="s">
        <v>9841</v>
      </c>
      <c r="B9732">
        <v>2</v>
      </c>
      <c r="C9732" t="s">
        <v>51</v>
      </c>
      <c r="D9732" t="s">
        <v>116</v>
      </c>
      <c r="E9732">
        <v>26.8</v>
      </c>
      <c r="F9732" t="s">
        <v>52</v>
      </c>
      <c r="G9732" t="s">
        <v>66</v>
      </c>
      <c r="H9732" t="s">
        <v>79</v>
      </c>
      <c r="I9732" t="s">
        <v>80</v>
      </c>
      <c r="J9732" t="s">
        <v>43</v>
      </c>
      <c r="K9732">
        <v>15</v>
      </c>
      <c r="L9732" s="1">
        <v>670</v>
      </c>
      <c r="M9732" t="s">
        <v>53</v>
      </c>
      <c r="N9732" t="s">
        <v>81</v>
      </c>
      <c r="O9732" t="s">
        <v>70</v>
      </c>
      <c r="P9732">
        <v>26</v>
      </c>
      <c r="Q9732">
        <v>41</v>
      </c>
      <c r="R9732">
        <v>11</v>
      </c>
      <c r="S9732">
        <v>2</v>
      </c>
      <c r="T9732">
        <v>3.7</v>
      </c>
      <c r="U9732">
        <v>0</v>
      </c>
      <c r="V9732">
        <v>9.1</v>
      </c>
      <c r="W9732" s="1">
        <v>598</v>
      </c>
      <c r="X9732" s="1">
        <v>683</v>
      </c>
      <c r="Y9732" s="1">
        <v>1365.7</v>
      </c>
      <c r="Z9732" t="s">
        <v>47</v>
      </c>
      <c r="AA9732" t="s">
        <v>112</v>
      </c>
      <c r="AB9732" s="1">
        <v>0</v>
      </c>
      <c r="AC9732">
        <v>1</v>
      </c>
      <c r="AD9732">
        <v>1</v>
      </c>
      <c r="AE9732">
        <v>0</v>
      </c>
      <c r="AF9732">
        <v>0</v>
      </c>
      <c r="AG9732" t="s">
        <v>49</v>
      </c>
      <c r="AH9732">
        <f>IF(OR(Cleaned_Data_Table[[#This Row],[Appointment Status]]="No Show", Cleaned_Data_Table[[#This Row],[Appointment Status]]="Cancelled"), 1, 0)</f>
        <v>0</v>
      </c>
      <c r="AI9732" t="str">
        <f>IF(Cleaned_Data_Table[[#This Row],[Emergency Case]]=1, "Emergency Care", "Standard Care")</f>
        <v>Standard Care</v>
      </c>
    </row>
    <row r="9733" spans="1:35">
      <c r="A9733" t="s">
        <v>9842</v>
      </c>
      <c r="B9733">
        <v>6</v>
      </c>
      <c r="C9733" t="s">
        <v>51</v>
      </c>
      <c r="D9733" t="s">
        <v>38</v>
      </c>
      <c r="E9733">
        <v>24.7</v>
      </c>
      <c r="F9733" t="s">
        <v>39</v>
      </c>
      <c r="G9733" t="s">
        <v>66</v>
      </c>
      <c r="H9733" t="s">
        <v>138</v>
      </c>
      <c r="I9733" t="s">
        <v>139</v>
      </c>
      <c r="J9733" t="s">
        <v>90</v>
      </c>
      <c r="K9733">
        <v>15</v>
      </c>
      <c r="L9733" s="1">
        <v>681</v>
      </c>
      <c r="M9733" t="s">
        <v>53</v>
      </c>
      <c r="N9733" t="s">
        <v>62</v>
      </c>
      <c r="O9733" t="s">
        <v>55</v>
      </c>
      <c r="P9733">
        <v>18</v>
      </c>
      <c r="Q9733">
        <v>8</v>
      </c>
      <c r="R9733">
        <v>1</v>
      </c>
      <c r="S9733">
        <v>1</v>
      </c>
      <c r="T9733">
        <v>4.9000000000000004</v>
      </c>
      <c r="U9733">
        <v>0</v>
      </c>
      <c r="V9733">
        <v>10</v>
      </c>
      <c r="W9733" s="1">
        <v>5619</v>
      </c>
      <c r="X9733" s="1">
        <v>5753</v>
      </c>
      <c r="Y9733" s="1">
        <v>8437.1</v>
      </c>
      <c r="Z9733" t="s">
        <v>47</v>
      </c>
      <c r="AA9733" t="s">
        <v>112</v>
      </c>
      <c r="AB9733" s="1">
        <v>0</v>
      </c>
      <c r="AC9733">
        <v>0</v>
      </c>
      <c r="AD9733">
        <v>1</v>
      </c>
      <c r="AE9733">
        <v>0</v>
      </c>
      <c r="AF9733">
        <v>0</v>
      </c>
      <c r="AG9733" t="s">
        <v>91</v>
      </c>
      <c r="AH9733">
        <f>IF(OR(Cleaned_Data_Table[[#This Row],[Appointment Status]]="No Show", Cleaned_Data_Table[[#This Row],[Appointment Status]]="Cancelled"), 1, 0)</f>
        <v>0</v>
      </c>
      <c r="AI9733" t="str">
        <f>IF(Cleaned_Data_Table[[#This Row],[Emergency Case]]=1, "Emergency Care", "Standard Care")</f>
        <v>Standard Care</v>
      </c>
    </row>
    <row r="9734" spans="1:35">
      <c r="A9734" t="s">
        <v>9843</v>
      </c>
      <c r="B9734">
        <v>76</v>
      </c>
      <c r="C9734" t="s">
        <v>51</v>
      </c>
      <c r="D9734" t="s">
        <v>114</v>
      </c>
      <c r="E9734">
        <v>25.1</v>
      </c>
      <c r="F9734" t="s">
        <v>52</v>
      </c>
      <c r="G9734" t="s">
        <v>40</v>
      </c>
      <c r="H9734" t="s">
        <v>73</v>
      </c>
      <c r="I9734" t="s">
        <v>74</v>
      </c>
      <c r="J9734" t="s">
        <v>90</v>
      </c>
      <c r="K9734">
        <v>13</v>
      </c>
      <c r="L9734" s="1">
        <v>553</v>
      </c>
      <c r="M9734" t="s">
        <v>44</v>
      </c>
      <c r="N9734" t="s">
        <v>69</v>
      </c>
      <c r="O9734" t="s">
        <v>119</v>
      </c>
      <c r="P9734">
        <v>16</v>
      </c>
      <c r="Q9734">
        <v>15</v>
      </c>
      <c r="R9734">
        <v>6</v>
      </c>
      <c r="S9734">
        <v>3</v>
      </c>
      <c r="T9734">
        <v>3.1</v>
      </c>
      <c r="U9734">
        <v>0</v>
      </c>
      <c r="V9734">
        <v>10</v>
      </c>
      <c r="W9734" s="1">
        <v>12364</v>
      </c>
      <c r="X9734" s="1">
        <v>11335</v>
      </c>
      <c r="Y9734" s="1">
        <v>24252</v>
      </c>
      <c r="Z9734" t="s">
        <v>47</v>
      </c>
      <c r="AA9734" t="s">
        <v>71</v>
      </c>
      <c r="AB9734" s="1">
        <v>0</v>
      </c>
      <c r="AC9734">
        <v>0</v>
      </c>
      <c r="AD9734">
        <v>1</v>
      </c>
      <c r="AE9734">
        <v>0</v>
      </c>
      <c r="AF9734">
        <v>0</v>
      </c>
      <c r="AG9734" t="s">
        <v>91</v>
      </c>
      <c r="AH9734">
        <f>IF(OR(Cleaned_Data_Table[[#This Row],[Appointment Status]]="No Show", Cleaned_Data_Table[[#This Row],[Appointment Status]]="Cancelled"), 1, 0)</f>
        <v>0</v>
      </c>
      <c r="AI9734" t="str">
        <f>IF(Cleaned_Data_Table[[#This Row],[Emergency Case]]=1, "Emergency Care", "Standard Care")</f>
        <v>Standard Care</v>
      </c>
    </row>
    <row r="9735" spans="1:35">
      <c r="A9735" t="s">
        <v>9844</v>
      </c>
      <c r="B9735">
        <v>78</v>
      </c>
      <c r="C9735" t="s">
        <v>37</v>
      </c>
      <c r="D9735" t="s">
        <v>118</v>
      </c>
      <c r="E9735">
        <v>23.6</v>
      </c>
      <c r="F9735" t="s">
        <v>39</v>
      </c>
      <c r="G9735" t="s">
        <v>40</v>
      </c>
      <c r="H9735" t="s">
        <v>138</v>
      </c>
      <c r="I9735" t="s">
        <v>139</v>
      </c>
      <c r="J9735" t="s">
        <v>90</v>
      </c>
      <c r="K9735">
        <v>13</v>
      </c>
      <c r="L9735" s="1">
        <v>524</v>
      </c>
      <c r="M9735" t="s">
        <v>53</v>
      </c>
      <c r="N9735" t="s">
        <v>69</v>
      </c>
      <c r="O9735" t="s">
        <v>119</v>
      </c>
      <c r="P9735">
        <v>16</v>
      </c>
      <c r="Q9735">
        <v>2</v>
      </c>
      <c r="R9735">
        <v>13</v>
      </c>
      <c r="S9735">
        <v>3</v>
      </c>
      <c r="T9735">
        <v>4.9000000000000004</v>
      </c>
      <c r="U9735">
        <v>0</v>
      </c>
      <c r="V9735">
        <v>10</v>
      </c>
      <c r="W9735" s="1">
        <v>17067</v>
      </c>
      <c r="X9735" s="1">
        <v>8890</v>
      </c>
      <c r="Y9735" s="1">
        <v>18536.7</v>
      </c>
      <c r="Z9735" t="s">
        <v>47</v>
      </c>
      <c r="AA9735" t="s">
        <v>71</v>
      </c>
      <c r="AB9735" s="1">
        <v>0</v>
      </c>
      <c r="AC9735">
        <v>0</v>
      </c>
      <c r="AD9735">
        <v>1</v>
      </c>
      <c r="AE9735">
        <v>0</v>
      </c>
      <c r="AF9735">
        <v>0</v>
      </c>
      <c r="AG9735" t="s">
        <v>91</v>
      </c>
      <c r="AH9735">
        <f>IF(OR(Cleaned_Data_Table[[#This Row],[Appointment Status]]="No Show", Cleaned_Data_Table[[#This Row],[Appointment Status]]="Cancelled"), 1, 0)</f>
        <v>0</v>
      </c>
      <c r="AI9735" t="str">
        <f>IF(Cleaned_Data_Table[[#This Row],[Emergency Case]]=1, "Emergency Care", "Standard Care")</f>
        <v>Standard Care</v>
      </c>
    </row>
    <row r="9736" spans="1:35">
      <c r="A9736" t="s">
        <v>9845</v>
      </c>
      <c r="B9736">
        <v>65</v>
      </c>
      <c r="C9736" t="s">
        <v>51</v>
      </c>
      <c r="D9736" t="s">
        <v>100</v>
      </c>
      <c r="E9736">
        <v>26.6</v>
      </c>
      <c r="F9736" t="s">
        <v>89</v>
      </c>
      <c r="G9736" t="s">
        <v>85</v>
      </c>
      <c r="H9736" t="s">
        <v>94</v>
      </c>
      <c r="I9736" t="s">
        <v>95</v>
      </c>
      <c r="J9736" t="s">
        <v>110</v>
      </c>
      <c r="K9736">
        <v>10</v>
      </c>
      <c r="L9736" s="1">
        <v>414</v>
      </c>
      <c r="M9736" t="s">
        <v>53</v>
      </c>
      <c r="N9736" t="s">
        <v>69</v>
      </c>
      <c r="O9736" t="s">
        <v>70</v>
      </c>
      <c r="P9736">
        <v>0</v>
      </c>
      <c r="Q9736">
        <v>16</v>
      </c>
      <c r="R9736">
        <v>0</v>
      </c>
      <c r="S9736">
        <v>0</v>
      </c>
      <c r="T9736">
        <v>4.4000000000000004</v>
      </c>
      <c r="U9736">
        <v>1</v>
      </c>
      <c r="V9736">
        <v>10</v>
      </c>
      <c r="W9736" s="1">
        <v>1838</v>
      </c>
      <c r="X9736" s="1">
        <v>3448</v>
      </c>
      <c r="Y9736" s="1">
        <v>3990</v>
      </c>
      <c r="Z9736" t="s">
        <v>56</v>
      </c>
      <c r="AA9736" t="s">
        <v>76</v>
      </c>
      <c r="AB9736" s="1">
        <v>5700</v>
      </c>
      <c r="AC9736">
        <v>0</v>
      </c>
      <c r="AD9736">
        <v>0</v>
      </c>
      <c r="AE9736">
        <v>0</v>
      </c>
      <c r="AF9736">
        <v>0</v>
      </c>
      <c r="AG9736" t="s">
        <v>87</v>
      </c>
      <c r="AH9736">
        <f>IF(OR(Cleaned_Data_Table[[#This Row],[Appointment Status]]="No Show", Cleaned_Data_Table[[#This Row],[Appointment Status]]="Cancelled"), 1, 0)</f>
        <v>1</v>
      </c>
      <c r="AI9736" t="str">
        <f>IF(Cleaned_Data_Table[[#This Row],[Emergency Case]]=1, "Emergency Care", "Standard Care")</f>
        <v>Emergency Care</v>
      </c>
    </row>
    <row r="9737" spans="1:35">
      <c r="A9737" t="s">
        <v>9846</v>
      </c>
      <c r="B9737">
        <v>73</v>
      </c>
      <c r="C9737" t="s">
        <v>37</v>
      </c>
      <c r="D9737" t="s">
        <v>84</v>
      </c>
      <c r="E9737">
        <v>23.3</v>
      </c>
      <c r="F9737" t="s">
        <v>39</v>
      </c>
      <c r="G9737" t="s">
        <v>40</v>
      </c>
      <c r="H9737" t="s">
        <v>138</v>
      </c>
      <c r="I9737" t="s">
        <v>139</v>
      </c>
      <c r="J9737" t="s">
        <v>90</v>
      </c>
      <c r="K9737">
        <v>11</v>
      </c>
      <c r="L9737" s="1">
        <v>423</v>
      </c>
      <c r="M9737" t="s">
        <v>44</v>
      </c>
      <c r="N9737" t="s">
        <v>62</v>
      </c>
      <c r="O9737" t="s">
        <v>86</v>
      </c>
      <c r="P9737">
        <v>12</v>
      </c>
      <c r="Q9737">
        <v>12</v>
      </c>
      <c r="R9737">
        <v>9</v>
      </c>
      <c r="S9737">
        <v>4</v>
      </c>
      <c r="T9737">
        <v>4.9000000000000004</v>
      </c>
      <c r="U9737">
        <v>0</v>
      </c>
      <c r="V9737">
        <v>10</v>
      </c>
      <c r="W9737" s="1">
        <v>10652</v>
      </c>
      <c r="X9737" s="1">
        <v>8317</v>
      </c>
      <c r="Y9737" s="1">
        <v>19392</v>
      </c>
      <c r="Z9737" t="s">
        <v>125</v>
      </c>
      <c r="AA9737" t="s">
        <v>76</v>
      </c>
      <c r="AB9737" s="1">
        <v>0</v>
      </c>
      <c r="AC9737">
        <v>0</v>
      </c>
      <c r="AD9737">
        <v>0</v>
      </c>
      <c r="AE9737">
        <v>0</v>
      </c>
      <c r="AF9737">
        <v>0</v>
      </c>
      <c r="AG9737" t="s">
        <v>87</v>
      </c>
      <c r="AH9737">
        <f>IF(OR(Cleaned_Data_Table[[#This Row],[Appointment Status]]="No Show", Cleaned_Data_Table[[#This Row],[Appointment Status]]="Cancelled"), 1, 0)</f>
        <v>1</v>
      </c>
      <c r="AI9737" t="str">
        <f>IF(Cleaned_Data_Table[[#This Row],[Emergency Case]]=1, "Emergency Care", "Standard Care")</f>
        <v>Standard Care</v>
      </c>
    </row>
    <row r="9738" spans="1:35">
      <c r="A9738" t="s">
        <v>9847</v>
      </c>
      <c r="B9738">
        <v>20</v>
      </c>
      <c r="C9738" t="s">
        <v>51</v>
      </c>
      <c r="D9738" t="s">
        <v>118</v>
      </c>
      <c r="E9738">
        <v>25.8</v>
      </c>
      <c r="F9738" t="s">
        <v>89</v>
      </c>
      <c r="G9738" t="s">
        <v>40</v>
      </c>
      <c r="H9738" t="s">
        <v>60</v>
      </c>
      <c r="I9738" t="s">
        <v>61</v>
      </c>
      <c r="J9738" t="s">
        <v>43</v>
      </c>
      <c r="K9738">
        <v>28</v>
      </c>
      <c r="L9738" s="1">
        <v>768</v>
      </c>
      <c r="M9738" t="s">
        <v>53</v>
      </c>
      <c r="N9738" t="s">
        <v>81</v>
      </c>
      <c r="O9738" t="s">
        <v>63</v>
      </c>
      <c r="P9738">
        <v>14</v>
      </c>
      <c r="Q9738">
        <v>39</v>
      </c>
      <c r="R9738">
        <v>14</v>
      </c>
      <c r="S9738">
        <v>2</v>
      </c>
      <c r="T9738">
        <v>3.8</v>
      </c>
      <c r="U9738">
        <v>0</v>
      </c>
      <c r="V9738">
        <v>9.3000000000000007</v>
      </c>
      <c r="W9738" s="1">
        <v>106</v>
      </c>
      <c r="X9738" s="1">
        <v>932</v>
      </c>
      <c r="Y9738" s="1">
        <v>1264.2</v>
      </c>
      <c r="Z9738" t="s">
        <v>47</v>
      </c>
      <c r="AA9738" t="s">
        <v>57</v>
      </c>
      <c r="AB9738" s="1">
        <v>0</v>
      </c>
      <c r="AC9738">
        <v>1</v>
      </c>
      <c r="AD9738">
        <v>0</v>
      </c>
      <c r="AE9738">
        <v>0</v>
      </c>
      <c r="AF9738">
        <v>0</v>
      </c>
      <c r="AG9738" t="s">
        <v>49</v>
      </c>
      <c r="AH9738">
        <f>IF(OR(Cleaned_Data_Table[[#This Row],[Appointment Status]]="No Show", Cleaned_Data_Table[[#This Row],[Appointment Status]]="Cancelled"), 1, 0)</f>
        <v>0</v>
      </c>
      <c r="AI9738" t="str">
        <f>IF(Cleaned_Data_Table[[#This Row],[Emergency Case]]=1, "Emergency Care", "Standard Care")</f>
        <v>Standard Care</v>
      </c>
    </row>
    <row r="9739" spans="1:35">
      <c r="A9739" t="s">
        <v>9848</v>
      </c>
      <c r="B9739">
        <v>6</v>
      </c>
      <c r="C9739" t="s">
        <v>37</v>
      </c>
      <c r="D9739" t="s">
        <v>38</v>
      </c>
      <c r="E9739">
        <v>22.8</v>
      </c>
      <c r="F9739" t="s">
        <v>103</v>
      </c>
      <c r="G9739" t="s">
        <v>66</v>
      </c>
      <c r="H9739" t="s">
        <v>129</v>
      </c>
      <c r="I9739" t="s">
        <v>130</v>
      </c>
      <c r="J9739" t="s">
        <v>90</v>
      </c>
      <c r="K9739">
        <v>25</v>
      </c>
      <c r="L9739" s="1">
        <v>742</v>
      </c>
      <c r="M9739" t="s">
        <v>53</v>
      </c>
      <c r="N9739" t="s">
        <v>69</v>
      </c>
      <c r="O9739" t="s">
        <v>70</v>
      </c>
      <c r="P9739">
        <v>27</v>
      </c>
      <c r="Q9739">
        <v>2</v>
      </c>
      <c r="R9739">
        <v>4</v>
      </c>
      <c r="S9739">
        <v>3</v>
      </c>
      <c r="T9739">
        <v>4.3</v>
      </c>
      <c r="U9739">
        <v>0</v>
      </c>
      <c r="V9739">
        <v>10</v>
      </c>
      <c r="W9739" s="1">
        <v>15947</v>
      </c>
      <c r="X9739" s="1">
        <v>14916</v>
      </c>
      <c r="Y9739" s="1">
        <v>22123.5</v>
      </c>
      <c r="Z9739" t="s">
        <v>47</v>
      </c>
      <c r="AA9739" t="s">
        <v>112</v>
      </c>
      <c r="AB9739" s="1">
        <v>0</v>
      </c>
      <c r="AC9739">
        <v>0</v>
      </c>
      <c r="AD9739">
        <v>1</v>
      </c>
      <c r="AE9739">
        <v>0</v>
      </c>
      <c r="AF9739">
        <v>0</v>
      </c>
      <c r="AG9739" t="s">
        <v>91</v>
      </c>
      <c r="AH9739">
        <f>IF(OR(Cleaned_Data_Table[[#This Row],[Appointment Status]]="No Show", Cleaned_Data_Table[[#This Row],[Appointment Status]]="Cancelled"), 1, 0)</f>
        <v>0</v>
      </c>
      <c r="AI9739" t="str">
        <f>IF(Cleaned_Data_Table[[#This Row],[Emergency Case]]=1, "Emergency Care", "Standard Care")</f>
        <v>Standard Care</v>
      </c>
    </row>
    <row r="9740" spans="1:35">
      <c r="A9740" t="s">
        <v>9849</v>
      </c>
      <c r="B9740">
        <v>10</v>
      </c>
      <c r="C9740" t="s">
        <v>51</v>
      </c>
      <c r="D9740" t="s">
        <v>38</v>
      </c>
      <c r="E9740">
        <v>28.9</v>
      </c>
      <c r="F9740" t="s">
        <v>39</v>
      </c>
      <c r="G9740" t="s">
        <v>40</v>
      </c>
      <c r="H9740" t="s">
        <v>138</v>
      </c>
      <c r="I9740" t="s">
        <v>139</v>
      </c>
      <c r="J9740" t="s">
        <v>110</v>
      </c>
      <c r="K9740">
        <v>5</v>
      </c>
      <c r="L9740" s="1">
        <v>353</v>
      </c>
      <c r="M9740" t="s">
        <v>44</v>
      </c>
      <c r="N9740" t="s">
        <v>69</v>
      </c>
      <c r="O9740" t="s">
        <v>86</v>
      </c>
      <c r="P9740">
        <v>17</v>
      </c>
      <c r="Q9740">
        <v>21</v>
      </c>
      <c r="R9740">
        <v>11</v>
      </c>
      <c r="S9740">
        <v>3</v>
      </c>
      <c r="T9740">
        <v>3.3</v>
      </c>
      <c r="U9740">
        <v>0</v>
      </c>
      <c r="V9740">
        <v>10</v>
      </c>
      <c r="W9740" s="1">
        <v>4370</v>
      </c>
      <c r="X9740" s="1">
        <v>3614</v>
      </c>
      <c r="Y9740" s="1">
        <v>8337</v>
      </c>
      <c r="Z9740" t="s">
        <v>47</v>
      </c>
      <c r="AA9740" t="s">
        <v>112</v>
      </c>
      <c r="AB9740" s="1">
        <v>0</v>
      </c>
      <c r="AC9740">
        <v>0</v>
      </c>
      <c r="AD9740">
        <v>1</v>
      </c>
      <c r="AE9740">
        <v>0</v>
      </c>
      <c r="AF9740">
        <v>0</v>
      </c>
      <c r="AG9740" t="s">
        <v>87</v>
      </c>
      <c r="AH9740">
        <f>IF(OR(Cleaned_Data_Table[[#This Row],[Appointment Status]]="No Show", Cleaned_Data_Table[[#This Row],[Appointment Status]]="Cancelled"), 1, 0)</f>
        <v>0</v>
      </c>
      <c r="AI9740" t="str">
        <f>IF(Cleaned_Data_Table[[#This Row],[Emergency Case]]=1, "Emergency Care", "Standard Care")</f>
        <v>Standard Care</v>
      </c>
    </row>
    <row r="9741" spans="1:35">
      <c r="A9741" t="s">
        <v>9850</v>
      </c>
      <c r="B9741">
        <v>55</v>
      </c>
      <c r="C9741" t="s">
        <v>37</v>
      </c>
      <c r="D9741" t="s">
        <v>65</v>
      </c>
      <c r="E9741">
        <v>18.600000000000001</v>
      </c>
      <c r="F9741" t="s">
        <v>52</v>
      </c>
      <c r="G9741" t="s">
        <v>85</v>
      </c>
      <c r="H9741" t="s">
        <v>108</v>
      </c>
      <c r="I9741" t="s">
        <v>109</v>
      </c>
      <c r="J9741" t="s">
        <v>43</v>
      </c>
      <c r="K9741">
        <v>12</v>
      </c>
      <c r="L9741" s="1">
        <v>540</v>
      </c>
      <c r="M9741" t="s">
        <v>44</v>
      </c>
      <c r="N9741" t="s">
        <v>45</v>
      </c>
      <c r="O9741" t="s">
        <v>75</v>
      </c>
      <c r="P9741">
        <v>0</v>
      </c>
      <c r="Q9741">
        <v>34</v>
      </c>
      <c r="R9741">
        <v>10</v>
      </c>
      <c r="S9741">
        <v>1</v>
      </c>
      <c r="T9741">
        <v>3.5</v>
      </c>
      <c r="U9741">
        <v>1</v>
      </c>
      <c r="V9741">
        <v>9.5</v>
      </c>
      <c r="W9741" s="1">
        <v>659</v>
      </c>
      <c r="X9741" s="1">
        <v>231</v>
      </c>
      <c r="Y9741" s="1">
        <v>1430</v>
      </c>
      <c r="Z9741" t="s">
        <v>47</v>
      </c>
      <c r="AA9741" t="s">
        <v>76</v>
      </c>
      <c r="AB9741" s="1">
        <v>0</v>
      </c>
      <c r="AC9741">
        <v>1</v>
      </c>
      <c r="AD9741">
        <v>0</v>
      </c>
      <c r="AE9741">
        <v>0</v>
      </c>
      <c r="AF9741">
        <v>0</v>
      </c>
      <c r="AG9741" t="s">
        <v>87</v>
      </c>
      <c r="AH9741">
        <f>IF(OR(Cleaned_Data_Table[[#This Row],[Appointment Status]]="No Show", Cleaned_Data_Table[[#This Row],[Appointment Status]]="Cancelled"), 1, 0)</f>
        <v>0</v>
      </c>
      <c r="AI9741" t="str">
        <f>IF(Cleaned_Data_Table[[#This Row],[Emergency Case]]=1, "Emergency Care", "Standard Care")</f>
        <v>Emergency Care</v>
      </c>
    </row>
    <row r="9742" spans="1:35">
      <c r="A9742" t="s">
        <v>9851</v>
      </c>
      <c r="B9742">
        <v>53</v>
      </c>
      <c r="C9742" t="s">
        <v>37</v>
      </c>
      <c r="D9742" t="s">
        <v>100</v>
      </c>
      <c r="E9742">
        <v>23.2</v>
      </c>
      <c r="F9742" t="s">
        <v>52</v>
      </c>
      <c r="G9742" t="s">
        <v>85</v>
      </c>
      <c r="H9742" t="s">
        <v>129</v>
      </c>
      <c r="I9742" t="s">
        <v>130</v>
      </c>
      <c r="J9742" t="s">
        <v>90</v>
      </c>
      <c r="K9742">
        <v>22</v>
      </c>
      <c r="L9742" s="1">
        <v>767</v>
      </c>
      <c r="M9742" t="s">
        <v>44</v>
      </c>
      <c r="N9742" t="s">
        <v>124</v>
      </c>
      <c r="O9742" t="s">
        <v>106</v>
      </c>
      <c r="P9742">
        <v>0</v>
      </c>
      <c r="Q9742">
        <v>12</v>
      </c>
      <c r="R9742">
        <v>4</v>
      </c>
      <c r="S9742">
        <v>1</v>
      </c>
      <c r="T9742">
        <v>4.0999999999999996</v>
      </c>
      <c r="U9742">
        <v>1</v>
      </c>
      <c r="V9742">
        <v>10</v>
      </c>
      <c r="W9742" s="1">
        <v>18140</v>
      </c>
      <c r="X9742" s="1">
        <v>14637</v>
      </c>
      <c r="Y9742" s="1">
        <v>33544</v>
      </c>
      <c r="Z9742" t="s">
        <v>47</v>
      </c>
      <c r="AA9742" t="s">
        <v>48</v>
      </c>
      <c r="AB9742" s="1">
        <v>0</v>
      </c>
      <c r="AC9742">
        <v>0</v>
      </c>
      <c r="AD9742">
        <v>0</v>
      </c>
      <c r="AE9742">
        <v>0</v>
      </c>
      <c r="AF9742">
        <v>0</v>
      </c>
      <c r="AG9742" t="s">
        <v>131</v>
      </c>
      <c r="AH9742">
        <f>IF(OR(Cleaned_Data_Table[[#This Row],[Appointment Status]]="No Show", Cleaned_Data_Table[[#This Row],[Appointment Status]]="Cancelled"), 1, 0)</f>
        <v>0</v>
      </c>
      <c r="AI9742" t="str">
        <f>IF(Cleaned_Data_Table[[#This Row],[Emergency Case]]=1, "Emergency Care", "Standard Care")</f>
        <v>Emergency Care</v>
      </c>
    </row>
    <row r="9743" spans="1:35">
      <c r="A9743" t="s">
        <v>9852</v>
      </c>
      <c r="B9743">
        <v>42</v>
      </c>
      <c r="C9743" t="s">
        <v>37</v>
      </c>
      <c r="D9743" t="s">
        <v>93</v>
      </c>
      <c r="E9743">
        <v>30.1</v>
      </c>
      <c r="F9743" t="s">
        <v>52</v>
      </c>
      <c r="G9743" t="s">
        <v>40</v>
      </c>
      <c r="H9743" t="s">
        <v>129</v>
      </c>
      <c r="I9743" t="s">
        <v>130</v>
      </c>
      <c r="J9743" t="s">
        <v>110</v>
      </c>
      <c r="K9743">
        <v>16</v>
      </c>
      <c r="L9743" s="1">
        <v>684</v>
      </c>
      <c r="M9743" t="s">
        <v>53</v>
      </c>
      <c r="N9743" t="s">
        <v>54</v>
      </c>
      <c r="O9743" t="s">
        <v>98</v>
      </c>
      <c r="P9743">
        <v>6</v>
      </c>
      <c r="Q9743">
        <v>23</v>
      </c>
      <c r="R9743">
        <v>0</v>
      </c>
      <c r="S9743">
        <v>0</v>
      </c>
      <c r="T9743">
        <v>4.3</v>
      </c>
      <c r="U9743">
        <v>0</v>
      </c>
      <c r="V9743">
        <v>10</v>
      </c>
      <c r="W9743" s="1">
        <v>1144</v>
      </c>
      <c r="X9743" s="1">
        <v>2025</v>
      </c>
      <c r="Y9743" s="1">
        <v>2697.1</v>
      </c>
      <c r="Z9743" t="s">
        <v>47</v>
      </c>
      <c r="AA9743" t="s">
        <v>48</v>
      </c>
      <c r="AB9743" s="1">
        <v>0</v>
      </c>
      <c r="AC9743">
        <v>0</v>
      </c>
      <c r="AD9743">
        <v>0</v>
      </c>
      <c r="AE9743">
        <v>0</v>
      </c>
      <c r="AF9743">
        <v>0</v>
      </c>
      <c r="AG9743" t="s">
        <v>87</v>
      </c>
      <c r="AH9743">
        <f>IF(OR(Cleaned_Data_Table[[#This Row],[Appointment Status]]="No Show", Cleaned_Data_Table[[#This Row],[Appointment Status]]="Cancelled"), 1, 0)</f>
        <v>0</v>
      </c>
      <c r="AI9743" t="str">
        <f>IF(Cleaned_Data_Table[[#This Row],[Emergency Case]]=1, "Emergency Care", "Standard Care")</f>
        <v>Standard Care</v>
      </c>
    </row>
    <row r="9744" spans="1:35">
      <c r="A9744" t="s">
        <v>9853</v>
      </c>
      <c r="B9744">
        <v>38</v>
      </c>
      <c r="C9744" t="s">
        <v>37</v>
      </c>
      <c r="D9744" t="s">
        <v>118</v>
      </c>
      <c r="E9744">
        <v>21.4</v>
      </c>
      <c r="F9744" t="s">
        <v>89</v>
      </c>
      <c r="G9744" t="s">
        <v>40</v>
      </c>
      <c r="H9744" t="s">
        <v>60</v>
      </c>
      <c r="I9744" t="s">
        <v>61</v>
      </c>
      <c r="J9744" t="s">
        <v>90</v>
      </c>
      <c r="K9744">
        <v>24</v>
      </c>
      <c r="L9744" s="1">
        <v>775</v>
      </c>
      <c r="M9744" t="s">
        <v>53</v>
      </c>
      <c r="N9744" t="s">
        <v>45</v>
      </c>
      <c r="O9744" t="s">
        <v>106</v>
      </c>
      <c r="P9744">
        <v>22</v>
      </c>
      <c r="Q9744">
        <v>17</v>
      </c>
      <c r="R9744">
        <v>12</v>
      </c>
      <c r="S9744">
        <v>3</v>
      </c>
      <c r="T9744">
        <v>3.7</v>
      </c>
      <c r="U9744">
        <v>0</v>
      </c>
      <c r="V9744">
        <v>10</v>
      </c>
      <c r="W9744" s="1">
        <v>10513</v>
      </c>
      <c r="X9744" s="1">
        <v>4910</v>
      </c>
      <c r="Y9744" s="1">
        <v>11338.6</v>
      </c>
      <c r="Z9744" t="s">
        <v>47</v>
      </c>
      <c r="AA9744" t="s">
        <v>48</v>
      </c>
      <c r="AB9744" s="1">
        <v>0</v>
      </c>
      <c r="AC9744">
        <v>0</v>
      </c>
      <c r="AD9744">
        <v>1</v>
      </c>
      <c r="AE9744">
        <v>0</v>
      </c>
      <c r="AF9744">
        <v>0</v>
      </c>
      <c r="AG9744" t="s">
        <v>91</v>
      </c>
      <c r="AH9744">
        <f>IF(OR(Cleaned_Data_Table[[#This Row],[Appointment Status]]="No Show", Cleaned_Data_Table[[#This Row],[Appointment Status]]="Cancelled"), 1, 0)</f>
        <v>0</v>
      </c>
      <c r="AI9744" t="str">
        <f>IF(Cleaned_Data_Table[[#This Row],[Emergency Case]]=1, "Emergency Care", "Standard Care")</f>
        <v>Standard Care</v>
      </c>
    </row>
    <row r="9745" spans="1:35">
      <c r="A9745" t="s">
        <v>9854</v>
      </c>
      <c r="B9745">
        <v>8</v>
      </c>
      <c r="C9745" t="s">
        <v>51</v>
      </c>
      <c r="D9745" t="s">
        <v>100</v>
      </c>
      <c r="E9745">
        <v>25</v>
      </c>
      <c r="F9745" t="s">
        <v>89</v>
      </c>
      <c r="G9745" t="s">
        <v>40</v>
      </c>
      <c r="H9745" t="s">
        <v>94</v>
      </c>
      <c r="I9745" t="s">
        <v>95</v>
      </c>
      <c r="J9745" t="s">
        <v>90</v>
      </c>
      <c r="K9745">
        <v>7</v>
      </c>
      <c r="L9745" s="1">
        <v>492</v>
      </c>
      <c r="M9745" t="s">
        <v>53</v>
      </c>
      <c r="N9745" t="s">
        <v>124</v>
      </c>
      <c r="O9745" t="s">
        <v>63</v>
      </c>
      <c r="P9745">
        <v>23</v>
      </c>
      <c r="Q9745">
        <v>9</v>
      </c>
      <c r="R9745">
        <v>12</v>
      </c>
      <c r="S9745">
        <v>4</v>
      </c>
      <c r="T9745">
        <v>3.7</v>
      </c>
      <c r="U9745">
        <v>0</v>
      </c>
      <c r="V9745">
        <v>10</v>
      </c>
      <c r="W9745" s="1">
        <v>7968</v>
      </c>
      <c r="X9745" s="1">
        <v>4009</v>
      </c>
      <c r="Y9745" s="1">
        <v>8728.2999999999993</v>
      </c>
      <c r="Z9745" t="s">
        <v>56</v>
      </c>
      <c r="AA9745" t="s">
        <v>112</v>
      </c>
      <c r="AB9745" s="1">
        <v>12469</v>
      </c>
      <c r="AC9745">
        <v>0</v>
      </c>
      <c r="AD9745">
        <v>1</v>
      </c>
      <c r="AE9745">
        <v>0</v>
      </c>
      <c r="AF9745">
        <v>0</v>
      </c>
      <c r="AG9745" t="s">
        <v>91</v>
      </c>
      <c r="AH9745">
        <f>IF(OR(Cleaned_Data_Table[[#This Row],[Appointment Status]]="No Show", Cleaned_Data_Table[[#This Row],[Appointment Status]]="Cancelled"), 1, 0)</f>
        <v>1</v>
      </c>
      <c r="AI9745" t="str">
        <f>IF(Cleaned_Data_Table[[#This Row],[Emergency Case]]=1, "Emergency Care", "Standard Care")</f>
        <v>Standard Care</v>
      </c>
    </row>
    <row r="9746" spans="1:35">
      <c r="A9746" t="s">
        <v>9855</v>
      </c>
      <c r="B9746">
        <v>46</v>
      </c>
      <c r="C9746" t="s">
        <v>51</v>
      </c>
      <c r="D9746" t="s">
        <v>116</v>
      </c>
      <c r="E9746">
        <v>24.8</v>
      </c>
      <c r="F9746" t="s">
        <v>52</v>
      </c>
      <c r="G9746" t="s">
        <v>66</v>
      </c>
      <c r="H9746" t="s">
        <v>108</v>
      </c>
      <c r="I9746" t="s">
        <v>109</v>
      </c>
      <c r="J9746" t="s">
        <v>43</v>
      </c>
      <c r="K9746">
        <v>2</v>
      </c>
      <c r="L9746" s="1">
        <v>254</v>
      </c>
      <c r="M9746" t="s">
        <v>44</v>
      </c>
      <c r="N9746" t="s">
        <v>69</v>
      </c>
      <c r="O9746" t="s">
        <v>63</v>
      </c>
      <c r="P9746">
        <v>13</v>
      </c>
      <c r="Q9746">
        <v>30</v>
      </c>
      <c r="R9746">
        <v>14</v>
      </c>
      <c r="S9746">
        <v>2</v>
      </c>
      <c r="T9746">
        <v>3.2</v>
      </c>
      <c r="U9746">
        <v>0</v>
      </c>
      <c r="V9746">
        <v>9.6</v>
      </c>
      <c r="W9746" s="1">
        <v>750</v>
      </c>
      <c r="X9746" s="1">
        <v>788</v>
      </c>
      <c r="Y9746" s="1">
        <v>1792</v>
      </c>
      <c r="Z9746" t="s">
        <v>47</v>
      </c>
      <c r="AA9746" t="s">
        <v>48</v>
      </c>
      <c r="AB9746" s="1">
        <v>0</v>
      </c>
      <c r="AC9746">
        <v>0</v>
      </c>
      <c r="AD9746">
        <v>0</v>
      </c>
      <c r="AE9746">
        <v>0</v>
      </c>
      <c r="AF9746">
        <v>0</v>
      </c>
      <c r="AG9746" t="s">
        <v>49</v>
      </c>
      <c r="AH9746">
        <f>IF(OR(Cleaned_Data_Table[[#This Row],[Appointment Status]]="No Show", Cleaned_Data_Table[[#This Row],[Appointment Status]]="Cancelled"), 1, 0)</f>
        <v>0</v>
      </c>
      <c r="AI9746" t="str">
        <f>IF(Cleaned_Data_Table[[#This Row],[Emergency Case]]=1, "Emergency Care", "Standard Care")</f>
        <v>Standard Care</v>
      </c>
    </row>
    <row r="9747" spans="1:35">
      <c r="A9747" t="s">
        <v>9856</v>
      </c>
      <c r="B9747">
        <v>1</v>
      </c>
      <c r="C9747" t="s">
        <v>51</v>
      </c>
      <c r="D9747" t="s">
        <v>38</v>
      </c>
      <c r="E9747">
        <v>15</v>
      </c>
      <c r="F9747" t="s">
        <v>89</v>
      </c>
      <c r="G9747" t="s">
        <v>66</v>
      </c>
      <c r="H9747" t="s">
        <v>60</v>
      </c>
      <c r="I9747" t="s">
        <v>61</v>
      </c>
      <c r="J9747" t="s">
        <v>43</v>
      </c>
      <c r="K9747">
        <v>20</v>
      </c>
      <c r="L9747" s="1">
        <v>756</v>
      </c>
      <c r="M9747" t="s">
        <v>53</v>
      </c>
      <c r="N9747" t="s">
        <v>69</v>
      </c>
      <c r="O9747" t="s">
        <v>82</v>
      </c>
      <c r="P9747">
        <v>13</v>
      </c>
      <c r="Q9747">
        <v>58</v>
      </c>
      <c r="R9747">
        <v>6</v>
      </c>
      <c r="S9747">
        <v>2</v>
      </c>
      <c r="T9747">
        <v>3.6</v>
      </c>
      <c r="U9747">
        <v>0</v>
      </c>
      <c r="V9747">
        <v>7.9</v>
      </c>
      <c r="W9747" s="1">
        <v>511</v>
      </c>
      <c r="X9747" s="1">
        <v>742</v>
      </c>
      <c r="Y9747" s="1">
        <v>1406.3</v>
      </c>
      <c r="Z9747" t="s">
        <v>47</v>
      </c>
      <c r="AA9747" t="s">
        <v>112</v>
      </c>
      <c r="AB9747" s="1">
        <v>0</v>
      </c>
      <c r="AC9747">
        <v>1</v>
      </c>
      <c r="AD9747">
        <v>0</v>
      </c>
      <c r="AE9747">
        <v>0</v>
      </c>
      <c r="AF9747">
        <v>0</v>
      </c>
      <c r="AG9747" t="s">
        <v>49</v>
      </c>
      <c r="AH9747">
        <f>IF(OR(Cleaned_Data_Table[[#This Row],[Appointment Status]]="No Show", Cleaned_Data_Table[[#This Row],[Appointment Status]]="Cancelled"), 1, 0)</f>
        <v>0</v>
      </c>
      <c r="AI9747" t="str">
        <f>IF(Cleaned_Data_Table[[#This Row],[Emergency Case]]=1, "Emergency Care", "Standard Care")</f>
        <v>Standard Care</v>
      </c>
    </row>
    <row r="9748" spans="1:35">
      <c r="A9748" t="s">
        <v>9857</v>
      </c>
      <c r="B9748">
        <v>49</v>
      </c>
      <c r="C9748" t="s">
        <v>51</v>
      </c>
      <c r="D9748" t="s">
        <v>84</v>
      </c>
      <c r="E9748">
        <v>33.299999999999997</v>
      </c>
      <c r="F9748" t="s">
        <v>52</v>
      </c>
      <c r="G9748" t="s">
        <v>40</v>
      </c>
      <c r="H9748" t="s">
        <v>60</v>
      </c>
      <c r="I9748" t="s">
        <v>61</v>
      </c>
      <c r="J9748" t="s">
        <v>110</v>
      </c>
      <c r="K9748">
        <v>8</v>
      </c>
      <c r="L9748" s="1">
        <v>501</v>
      </c>
      <c r="M9748" t="s">
        <v>53</v>
      </c>
      <c r="N9748" t="s">
        <v>69</v>
      </c>
      <c r="O9748" t="s">
        <v>55</v>
      </c>
      <c r="P9748">
        <v>17</v>
      </c>
      <c r="Q9748">
        <v>15</v>
      </c>
      <c r="R9748">
        <v>8</v>
      </c>
      <c r="S9748">
        <v>0</v>
      </c>
      <c r="T9748">
        <v>3.8</v>
      </c>
      <c r="U9748">
        <v>0</v>
      </c>
      <c r="V9748">
        <v>10</v>
      </c>
      <c r="W9748" s="1">
        <v>3652</v>
      </c>
      <c r="X9748" s="1">
        <v>1893</v>
      </c>
      <c r="Y9748" s="1">
        <v>4232.2</v>
      </c>
      <c r="Z9748" t="s">
        <v>47</v>
      </c>
      <c r="AA9748" t="s">
        <v>48</v>
      </c>
      <c r="AB9748" s="1">
        <v>0</v>
      </c>
      <c r="AC9748">
        <v>0</v>
      </c>
      <c r="AD9748">
        <v>1</v>
      </c>
      <c r="AE9748">
        <v>0</v>
      </c>
      <c r="AF9748">
        <v>0</v>
      </c>
      <c r="AG9748" t="s">
        <v>87</v>
      </c>
      <c r="AH9748">
        <f>IF(OR(Cleaned_Data_Table[[#This Row],[Appointment Status]]="No Show", Cleaned_Data_Table[[#This Row],[Appointment Status]]="Cancelled"), 1, 0)</f>
        <v>0</v>
      </c>
      <c r="AI9748" t="str">
        <f>IF(Cleaned_Data_Table[[#This Row],[Emergency Case]]=1, "Emergency Care", "Standard Care")</f>
        <v>Standard Care</v>
      </c>
    </row>
    <row r="9749" spans="1:35">
      <c r="A9749" t="s">
        <v>9858</v>
      </c>
      <c r="B9749">
        <v>56</v>
      </c>
      <c r="C9749" t="s">
        <v>51</v>
      </c>
      <c r="D9749" t="s">
        <v>114</v>
      </c>
      <c r="E9749">
        <v>22</v>
      </c>
      <c r="F9749" t="s">
        <v>39</v>
      </c>
      <c r="G9749" t="s">
        <v>85</v>
      </c>
      <c r="H9749" t="s">
        <v>129</v>
      </c>
      <c r="I9749" t="s">
        <v>130</v>
      </c>
      <c r="J9749" t="s">
        <v>90</v>
      </c>
      <c r="K9749">
        <v>25</v>
      </c>
      <c r="L9749" s="1">
        <v>728</v>
      </c>
      <c r="M9749" t="s">
        <v>53</v>
      </c>
      <c r="N9749" t="s">
        <v>54</v>
      </c>
      <c r="O9749" t="s">
        <v>55</v>
      </c>
      <c r="P9749">
        <v>0</v>
      </c>
      <c r="Q9749">
        <v>19</v>
      </c>
      <c r="R9749">
        <v>0</v>
      </c>
      <c r="S9749">
        <v>0</v>
      </c>
      <c r="T9749">
        <v>3.2</v>
      </c>
      <c r="U9749">
        <v>1</v>
      </c>
      <c r="V9749">
        <v>10</v>
      </c>
      <c r="W9749" s="1">
        <v>18795</v>
      </c>
      <c r="X9749" s="1">
        <v>11896</v>
      </c>
      <c r="Y9749" s="1">
        <v>21993.3</v>
      </c>
      <c r="Z9749" t="s">
        <v>47</v>
      </c>
      <c r="AA9749" t="s">
        <v>76</v>
      </c>
      <c r="AB9749" s="1">
        <v>0</v>
      </c>
      <c r="AC9749">
        <v>0</v>
      </c>
      <c r="AD9749">
        <v>0</v>
      </c>
      <c r="AE9749">
        <v>0</v>
      </c>
      <c r="AF9749">
        <v>1</v>
      </c>
      <c r="AG9749" t="s">
        <v>131</v>
      </c>
      <c r="AH9749">
        <f>IF(OR(Cleaned_Data_Table[[#This Row],[Appointment Status]]="No Show", Cleaned_Data_Table[[#This Row],[Appointment Status]]="Cancelled"), 1, 0)</f>
        <v>0</v>
      </c>
      <c r="AI9749" t="str">
        <f>IF(Cleaned_Data_Table[[#This Row],[Emergency Case]]=1, "Emergency Care", "Standard Care")</f>
        <v>Emergency Care</v>
      </c>
    </row>
    <row r="9750" spans="1:35">
      <c r="A9750" t="s">
        <v>9859</v>
      </c>
      <c r="B9750">
        <v>81</v>
      </c>
      <c r="C9750" t="s">
        <v>37</v>
      </c>
      <c r="D9750" t="s">
        <v>84</v>
      </c>
      <c r="E9750">
        <v>17.899999999999999</v>
      </c>
      <c r="F9750" t="s">
        <v>89</v>
      </c>
      <c r="G9750" t="s">
        <v>40</v>
      </c>
      <c r="H9750" t="s">
        <v>138</v>
      </c>
      <c r="I9750" t="s">
        <v>139</v>
      </c>
      <c r="J9750" t="s">
        <v>90</v>
      </c>
      <c r="K9750">
        <v>26</v>
      </c>
      <c r="L9750" s="1">
        <v>762</v>
      </c>
      <c r="M9750" t="s">
        <v>53</v>
      </c>
      <c r="N9750" t="s">
        <v>54</v>
      </c>
      <c r="O9750" t="s">
        <v>111</v>
      </c>
      <c r="P9750">
        <v>6</v>
      </c>
      <c r="Q9750">
        <v>10</v>
      </c>
      <c r="R9750">
        <v>14</v>
      </c>
      <c r="S9750">
        <v>6</v>
      </c>
      <c r="T9750">
        <v>4.4000000000000004</v>
      </c>
      <c r="U9750">
        <v>0</v>
      </c>
      <c r="V9750">
        <v>10</v>
      </c>
      <c r="W9750" s="1">
        <v>18535</v>
      </c>
      <c r="X9750" s="1">
        <v>8360</v>
      </c>
      <c r="Y9750" s="1">
        <v>19359.900000000001</v>
      </c>
      <c r="Z9750" t="s">
        <v>47</v>
      </c>
      <c r="AA9750" t="s">
        <v>71</v>
      </c>
      <c r="AB9750" s="1">
        <v>0</v>
      </c>
      <c r="AC9750">
        <v>0</v>
      </c>
      <c r="AD9750">
        <v>0</v>
      </c>
      <c r="AE9750">
        <v>0</v>
      </c>
      <c r="AF9750">
        <v>0</v>
      </c>
      <c r="AG9750" t="s">
        <v>87</v>
      </c>
      <c r="AH9750">
        <f>IF(OR(Cleaned_Data_Table[[#This Row],[Appointment Status]]="No Show", Cleaned_Data_Table[[#This Row],[Appointment Status]]="Cancelled"), 1, 0)</f>
        <v>0</v>
      </c>
      <c r="AI9750" t="str">
        <f>IF(Cleaned_Data_Table[[#This Row],[Emergency Case]]=1, "Emergency Care", "Standard Care")</f>
        <v>Standard Care</v>
      </c>
    </row>
    <row r="9751" spans="1:35">
      <c r="A9751" t="s">
        <v>9860</v>
      </c>
      <c r="B9751">
        <v>68</v>
      </c>
      <c r="C9751" t="s">
        <v>37</v>
      </c>
      <c r="D9751" t="s">
        <v>65</v>
      </c>
      <c r="E9751">
        <v>25.3</v>
      </c>
      <c r="F9751" t="s">
        <v>39</v>
      </c>
      <c r="G9751" t="s">
        <v>40</v>
      </c>
      <c r="H9751" t="s">
        <v>73</v>
      </c>
      <c r="I9751" t="s">
        <v>74</v>
      </c>
      <c r="J9751" t="s">
        <v>110</v>
      </c>
      <c r="K9751">
        <v>17</v>
      </c>
      <c r="L9751" s="1">
        <v>603</v>
      </c>
      <c r="M9751" t="s">
        <v>53</v>
      </c>
      <c r="N9751" t="s">
        <v>54</v>
      </c>
      <c r="O9751" t="s">
        <v>106</v>
      </c>
      <c r="P9751">
        <v>27</v>
      </c>
      <c r="Q9751">
        <v>34</v>
      </c>
      <c r="R9751">
        <v>2</v>
      </c>
      <c r="S9751">
        <v>1</v>
      </c>
      <c r="T9751">
        <v>4.3</v>
      </c>
      <c r="U9751">
        <v>0</v>
      </c>
      <c r="V9751">
        <v>9.9</v>
      </c>
      <c r="W9751" s="1">
        <v>3332</v>
      </c>
      <c r="X9751" s="1">
        <v>1192</v>
      </c>
      <c r="Y9751" s="1">
        <v>3588.9</v>
      </c>
      <c r="Z9751" t="s">
        <v>47</v>
      </c>
      <c r="AA9751" t="s">
        <v>76</v>
      </c>
      <c r="AB9751" s="1">
        <v>0</v>
      </c>
      <c r="AC9751">
        <v>1</v>
      </c>
      <c r="AD9751">
        <v>1</v>
      </c>
      <c r="AE9751">
        <v>0</v>
      </c>
      <c r="AF9751">
        <v>0</v>
      </c>
      <c r="AG9751" t="s">
        <v>87</v>
      </c>
      <c r="AH9751">
        <f>IF(OR(Cleaned_Data_Table[[#This Row],[Appointment Status]]="No Show", Cleaned_Data_Table[[#This Row],[Appointment Status]]="Cancelled"), 1, 0)</f>
        <v>0</v>
      </c>
      <c r="AI9751" t="str">
        <f>IF(Cleaned_Data_Table[[#This Row],[Emergency Case]]=1, "Emergency Care", "Standard Care")</f>
        <v>Standard Care</v>
      </c>
    </row>
    <row r="9752" spans="1:35">
      <c r="A9752" t="s">
        <v>9861</v>
      </c>
      <c r="B9752">
        <v>48</v>
      </c>
      <c r="C9752" t="s">
        <v>51</v>
      </c>
      <c r="D9752" t="s">
        <v>100</v>
      </c>
      <c r="E9752">
        <v>24.3</v>
      </c>
      <c r="F9752" t="s">
        <v>103</v>
      </c>
      <c r="G9752" t="s">
        <v>85</v>
      </c>
      <c r="H9752" t="s">
        <v>108</v>
      </c>
      <c r="I9752" t="s">
        <v>109</v>
      </c>
      <c r="J9752" t="s">
        <v>90</v>
      </c>
      <c r="K9752">
        <v>20</v>
      </c>
      <c r="L9752" s="1">
        <v>726</v>
      </c>
      <c r="M9752" t="s">
        <v>44</v>
      </c>
      <c r="N9752" t="s">
        <v>54</v>
      </c>
      <c r="O9752" t="s">
        <v>46</v>
      </c>
      <c r="P9752">
        <v>0</v>
      </c>
      <c r="Q9752">
        <v>15</v>
      </c>
      <c r="R9752">
        <v>13</v>
      </c>
      <c r="S9752">
        <v>2</v>
      </c>
      <c r="T9752">
        <v>4.4000000000000004</v>
      </c>
      <c r="U9752">
        <v>1</v>
      </c>
      <c r="V9752">
        <v>10</v>
      </c>
      <c r="W9752" s="1">
        <v>9126</v>
      </c>
      <c r="X9752" s="1">
        <v>12316</v>
      </c>
      <c r="Y9752" s="1">
        <v>22168</v>
      </c>
      <c r="Z9752" t="s">
        <v>56</v>
      </c>
      <c r="AA9752" t="s">
        <v>48</v>
      </c>
      <c r="AB9752" s="1">
        <v>22168</v>
      </c>
      <c r="AC9752">
        <v>0</v>
      </c>
      <c r="AD9752">
        <v>0</v>
      </c>
      <c r="AE9752">
        <v>0</v>
      </c>
      <c r="AF9752">
        <v>0</v>
      </c>
      <c r="AG9752" t="s">
        <v>131</v>
      </c>
      <c r="AH9752">
        <f>IF(OR(Cleaned_Data_Table[[#This Row],[Appointment Status]]="No Show", Cleaned_Data_Table[[#This Row],[Appointment Status]]="Cancelled"), 1, 0)</f>
        <v>1</v>
      </c>
      <c r="AI9752" t="str">
        <f>IF(Cleaned_Data_Table[[#This Row],[Emergency Case]]=1, "Emergency Care", "Standard Care")</f>
        <v>Emergency Care</v>
      </c>
    </row>
    <row r="9753" spans="1:35">
      <c r="A9753" t="s">
        <v>9862</v>
      </c>
      <c r="B9753">
        <v>30</v>
      </c>
      <c r="C9753" t="s">
        <v>51</v>
      </c>
      <c r="D9753" t="s">
        <v>114</v>
      </c>
      <c r="E9753">
        <v>25.8</v>
      </c>
      <c r="F9753" t="s">
        <v>89</v>
      </c>
      <c r="G9753" t="s">
        <v>66</v>
      </c>
      <c r="H9753" t="s">
        <v>79</v>
      </c>
      <c r="I9753" t="s">
        <v>80</v>
      </c>
      <c r="J9753" t="s">
        <v>110</v>
      </c>
      <c r="K9753">
        <v>29</v>
      </c>
      <c r="L9753" s="1">
        <v>943</v>
      </c>
      <c r="M9753" t="s">
        <v>53</v>
      </c>
      <c r="N9753" t="s">
        <v>124</v>
      </c>
      <c r="O9753" t="s">
        <v>46</v>
      </c>
      <c r="P9753">
        <v>23</v>
      </c>
      <c r="Q9753">
        <v>27</v>
      </c>
      <c r="R9753">
        <v>7</v>
      </c>
      <c r="S9753">
        <v>2</v>
      </c>
      <c r="T9753">
        <v>4.0999999999999996</v>
      </c>
      <c r="U9753">
        <v>0</v>
      </c>
      <c r="V9753">
        <v>10</v>
      </c>
      <c r="W9753" s="1">
        <v>4220</v>
      </c>
      <c r="X9753" s="1">
        <v>3308</v>
      </c>
      <c r="Y9753" s="1">
        <v>5929.7</v>
      </c>
      <c r="Z9753" t="s">
        <v>47</v>
      </c>
      <c r="AA9753" t="s">
        <v>57</v>
      </c>
      <c r="AB9753" s="1">
        <v>0</v>
      </c>
      <c r="AC9753">
        <v>0</v>
      </c>
      <c r="AD9753">
        <v>1</v>
      </c>
      <c r="AE9753">
        <v>0</v>
      </c>
      <c r="AF9753">
        <v>0</v>
      </c>
      <c r="AG9753" t="s">
        <v>87</v>
      </c>
      <c r="AH9753">
        <f>IF(OR(Cleaned_Data_Table[[#This Row],[Appointment Status]]="No Show", Cleaned_Data_Table[[#This Row],[Appointment Status]]="Cancelled"), 1, 0)</f>
        <v>0</v>
      </c>
      <c r="AI9753" t="str">
        <f>IF(Cleaned_Data_Table[[#This Row],[Emergency Case]]=1, "Emergency Care", "Standard Care")</f>
        <v>Standard Care</v>
      </c>
    </row>
    <row r="9754" spans="1:35">
      <c r="A9754" t="s">
        <v>9863</v>
      </c>
      <c r="B9754">
        <v>76</v>
      </c>
      <c r="C9754" t="s">
        <v>51</v>
      </c>
      <c r="D9754" t="s">
        <v>65</v>
      </c>
      <c r="E9754">
        <v>30.6</v>
      </c>
      <c r="F9754" t="s">
        <v>52</v>
      </c>
      <c r="G9754" t="s">
        <v>40</v>
      </c>
      <c r="H9754" t="s">
        <v>79</v>
      </c>
      <c r="I9754" t="s">
        <v>80</v>
      </c>
      <c r="J9754" t="s">
        <v>43</v>
      </c>
      <c r="K9754">
        <v>29</v>
      </c>
      <c r="L9754" s="1">
        <v>941</v>
      </c>
      <c r="M9754" t="s">
        <v>44</v>
      </c>
      <c r="N9754" t="s">
        <v>45</v>
      </c>
      <c r="O9754" t="s">
        <v>119</v>
      </c>
      <c r="P9754">
        <v>22</v>
      </c>
      <c r="Q9754">
        <v>37</v>
      </c>
      <c r="R9754">
        <v>11</v>
      </c>
      <c r="S9754">
        <v>1</v>
      </c>
      <c r="T9754">
        <v>3.9</v>
      </c>
      <c r="U9754">
        <v>0</v>
      </c>
      <c r="V9754">
        <v>9.5</v>
      </c>
      <c r="W9754" s="1">
        <v>805</v>
      </c>
      <c r="X9754" s="1">
        <v>134</v>
      </c>
      <c r="Y9754" s="1">
        <v>1880</v>
      </c>
      <c r="Z9754" t="s">
        <v>47</v>
      </c>
      <c r="AA9754" t="s">
        <v>71</v>
      </c>
      <c r="AB9754" s="1">
        <v>0</v>
      </c>
      <c r="AC9754">
        <v>1</v>
      </c>
      <c r="AD9754">
        <v>1</v>
      </c>
      <c r="AE9754">
        <v>0</v>
      </c>
      <c r="AF9754">
        <v>0</v>
      </c>
      <c r="AG9754" t="s">
        <v>49</v>
      </c>
      <c r="AH9754">
        <f>IF(OR(Cleaned_Data_Table[[#This Row],[Appointment Status]]="No Show", Cleaned_Data_Table[[#This Row],[Appointment Status]]="Cancelled"), 1, 0)</f>
        <v>0</v>
      </c>
      <c r="AI9754" t="str">
        <f>IF(Cleaned_Data_Table[[#This Row],[Emergency Case]]=1, "Emergency Care", "Standard Care")</f>
        <v>Standard Care</v>
      </c>
    </row>
    <row r="9755" spans="1:35">
      <c r="A9755" t="s">
        <v>9864</v>
      </c>
      <c r="B9755">
        <v>85</v>
      </c>
      <c r="C9755" t="s">
        <v>37</v>
      </c>
      <c r="D9755" t="s">
        <v>38</v>
      </c>
      <c r="E9755">
        <v>26</v>
      </c>
      <c r="F9755" t="s">
        <v>39</v>
      </c>
      <c r="G9755" t="s">
        <v>40</v>
      </c>
      <c r="H9755" t="s">
        <v>129</v>
      </c>
      <c r="I9755" t="s">
        <v>130</v>
      </c>
      <c r="J9755" t="s">
        <v>110</v>
      </c>
      <c r="K9755">
        <v>14</v>
      </c>
      <c r="L9755" s="1">
        <v>632</v>
      </c>
      <c r="M9755" t="s">
        <v>44</v>
      </c>
      <c r="N9755" t="s">
        <v>81</v>
      </c>
      <c r="O9755" t="s">
        <v>111</v>
      </c>
      <c r="P9755">
        <v>1</v>
      </c>
      <c r="Q9755">
        <v>39</v>
      </c>
      <c r="R9755">
        <v>2</v>
      </c>
      <c r="S9755">
        <v>0</v>
      </c>
      <c r="T9755">
        <v>3.4</v>
      </c>
      <c r="U9755">
        <v>0</v>
      </c>
      <c r="V9755">
        <v>9.1</v>
      </c>
      <c r="W9755" s="1">
        <v>1087</v>
      </c>
      <c r="X9755" s="1">
        <v>2760</v>
      </c>
      <c r="Y9755" s="1">
        <v>4479</v>
      </c>
      <c r="Z9755" t="s">
        <v>47</v>
      </c>
      <c r="AA9755" t="s">
        <v>71</v>
      </c>
      <c r="AB9755" s="1">
        <v>0</v>
      </c>
      <c r="AC9755">
        <v>1</v>
      </c>
      <c r="AD9755">
        <v>0</v>
      </c>
      <c r="AE9755">
        <v>0</v>
      </c>
      <c r="AF9755">
        <v>0</v>
      </c>
      <c r="AG9755" t="s">
        <v>87</v>
      </c>
      <c r="AH9755">
        <f>IF(OR(Cleaned_Data_Table[[#This Row],[Appointment Status]]="No Show", Cleaned_Data_Table[[#This Row],[Appointment Status]]="Cancelled"), 1, 0)</f>
        <v>0</v>
      </c>
      <c r="AI9755" t="str">
        <f>IF(Cleaned_Data_Table[[#This Row],[Emergency Case]]=1, "Emergency Care", "Standard Care")</f>
        <v>Standard Care</v>
      </c>
    </row>
    <row r="9756" spans="1:35">
      <c r="A9756" t="s">
        <v>9865</v>
      </c>
      <c r="B9756">
        <v>64</v>
      </c>
      <c r="C9756" t="s">
        <v>51</v>
      </c>
      <c r="D9756" t="s">
        <v>100</v>
      </c>
      <c r="E9756">
        <v>24.7</v>
      </c>
      <c r="F9756" t="s">
        <v>89</v>
      </c>
      <c r="G9756" t="s">
        <v>66</v>
      </c>
      <c r="H9756" t="s">
        <v>94</v>
      </c>
      <c r="I9756" t="s">
        <v>95</v>
      </c>
      <c r="J9756" t="s">
        <v>43</v>
      </c>
      <c r="K9756">
        <v>5</v>
      </c>
      <c r="L9756" s="1">
        <v>372</v>
      </c>
      <c r="M9756" t="s">
        <v>53</v>
      </c>
      <c r="N9756" t="s">
        <v>69</v>
      </c>
      <c r="O9756" t="s">
        <v>98</v>
      </c>
      <c r="P9756">
        <v>3</v>
      </c>
      <c r="Q9756">
        <v>24</v>
      </c>
      <c r="R9756">
        <v>6</v>
      </c>
      <c r="S9756">
        <v>1</v>
      </c>
      <c r="T9756">
        <v>3.7</v>
      </c>
      <c r="U9756">
        <v>0</v>
      </c>
      <c r="V9756">
        <v>10</v>
      </c>
      <c r="W9756" s="1">
        <v>682</v>
      </c>
      <c r="X9756" s="1">
        <v>997</v>
      </c>
      <c r="Y9756" s="1">
        <v>1435.7</v>
      </c>
      <c r="Z9756" t="s">
        <v>47</v>
      </c>
      <c r="AA9756" t="s">
        <v>76</v>
      </c>
      <c r="AB9756" s="1">
        <v>0</v>
      </c>
      <c r="AC9756">
        <v>0</v>
      </c>
      <c r="AD9756">
        <v>0</v>
      </c>
      <c r="AE9756">
        <v>0</v>
      </c>
      <c r="AF9756">
        <v>0</v>
      </c>
      <c r="AG9756" t="s">
        <v>87</v>
      </c>
      <c r="AH9756">
        <f>IF(OR(Cleaned_Data_Table[[#This Row],[Appointment Status]]="No Show", Cleaned_Data_Table[[#This Row],[Appointment Status]]="Cancelled"), 1, 0)</f>
        <v>0</v>
      </c>
      <c r="AI9756" t="str">
        <f>IF(Cleaned_Data_Table[[#This Row],[Emergency Case]]=1, "Emergency Care", "Standard Care")</f>
        <v>Standard Care</v>
      </c>
    </row>
    <row r="9757" spans="1:35">
      <c r="A9757" t="s">
        <v>9866</v>
      </c>
      <c r="B9757">
        <v>22</v>
      </c>
      <c r="C9757" t="s">
        <v>51</v>
      </c>
      <c r="D9757" t="s">
        <v>59</v>
      </c>
      <c r="E9757">
        <v>24.2</v>
      </c>
      <c r="F9757" t="s">
        <v>52</v>
      </c>
      <c r="G9757" t="s">
        <v>40</v>
      </c>
      <c r="H9757" t="s">
        <v>60</v>
      </c>
      <c r="I9757" t="s">
        <v>61</v>
      </c>
      <c r="J9757" t="s">
        <v>43</v>
      </c>
      <c r="K9757">
        <v>30</v>
      </c>
      <c r="L9757" s="1">
        <v>906</v>
      </c>
      <c r="M9757" t="s">
        <v>53</v>
      </c>
      <c r="N9757" t="s">
        <v>124</v>
      </c>
      <c r="O9757" t="s">
        <v>106</v>
      </c>
      <c r="P9757">
        <v>6</v>
      </c>
      <c r="Q9757">
        <v>43</v>
      </c>
      <c r="R9757">
        <v>0</v>
      </c>
      <c r="S9757">
        <v>0</v>
      </c>
      <c r="T9757">
        <v>3.4</v>
      </c>
      <c r="U9757">
        <v>0</v>
      </c>
      <c r="V9757">
        <v>8.8000000000000007</v>
      </c>
      <c r="W9757" s="1">
        <v>999</v>
      </c>
      <c r="X9757" s="1">
        <v>900</v>
      </c>
      <c r="Y9757" s="1">
        <v>1963.5</v>
      </c>
      <c r="Z9757" t="s">
        <v>47</v>
      </c>
      <c r="AA9757" t="s">
        <v>57</v>
      </c>
      <c r="AB9757" s="1">
        <v>0</v>
      </c>
      <c r="AC9757">
        <v>1</v>
      </c>
      <c r="AD9757">
        <v>0</v>
      </c>
      <c r="AE9757">
        <v>0</v>
      </c>
      <c r="AF9757">
        <v>0</v>
      </c>
      <c r="AG9757" t="s">
        <v>87</v>
      </c>
      <c r="AH9757">
        <f>IF(OR(Cleaned_Data_Table[[#This Row],[Appointment Status]]="No Show", Cleaned_Data_Table[[#This Row],[Appointment Status]]="Cancelled"), 1, 0)</f>
        <v>0</v>
      </c>
      <c r="AI9757" t="str">
        <f>IF(Cleaned_Data_Table[[#This Row],[Emergency Case]]=1, "Emergency Care", "Standard Care")</f>
        <v>Standard Care</v>
      </c>
    </row>
    <row r="9758" spans="1:35">
      <c r="A9758" t="s">
        <v>9867</v>
      </c>
      <c r="B9758">
        <v>75</v>
      </c>
      <c r="C9758" t="s">
        <v>51</v>
      </c>
      <c r="D9758" t="s">
        <v>78</v>
      </c>
      <c r="E9758">
        <v>24.6</v>
      </c>
      <c r="F9758" t="s">
        <v>52</v>
      </c>
      <c r="G9758" t="s">
        <v>40</v>
      </c>
      <c r="H9758" t="s">
        <v>104</v>
      </c>
      <c r="I9758" t="s">
        <v>105</v>
      </c>
      <c r="J9758" t="s">
        <v>90</v>
      </c>
      <c r="K9758">
        <v>26</v>
      </c>
      <c r="L9758" s="1">
        <v>844</v>
      </c>
      <c r="M9758" t="s">
        <v>44</v>
      </c>
      <c r="N9758" t="s">
        <v>69</v>
      </c>
      <c r="O9758" t="s">
        <v>86</v>
      </c>
      <c r="P9758">
        <v>6</v>
      </c>
      <c r="Q9758">
        <v>14</v>
      </c>
      <c r="R9758">
        <v>8</v>
      </c>
      <c r="S9758">
        <v>2</v>
      </c>
      <c r="T9758">
        <v>4</v>
      </c>
      <c r="U9758">
        <v>0</v>
      </c>
      <c r="V9758">
        <v>10</v>
      </c>
      <c r="W9758" s="1">
        <v>9045</v>
      </c>
      <c r="X9758" s="1">
        <v>13897</v>
      </c>
      <c r="Y9758" s="1">
        <v>23786</v>
      </c>
      <c r="Z9758" t="s">
        <v>47</v>
      </c>
      <c r="AA9758" t="s">
        <v>71</v>
      </c>
      <c r="AB9758" s="1">
        <v>0</v>
      </c>
      <c r="AC9758">
        <v>0</v>
      </c>
      <c r="AD9758">
        <v>0</v>
      </c>
      <c r="AE9758">
        <v>0</v>
      </c>
      <c r="AF9758">
        <v>0</v>
      </c>
      <c r="AG9758" t="s">
        <v>87</v>
      </c>
      <c r="AH9758">
        <f>IF(OR(Cleaned_Data_Table[[#This Row],[Appointment Status]]="No Show", Cleaned_Data_Table[[#This Row],[Appointment Status]]="Cancelled"), 1, 0)</f>
        <v>0</v>
      </c>
      <c r="AI9758" t="str">
        <f>IF(Cleaned_Data_Table[[#This Row],[Emergency Case]]=1, "Emergency Care", "Standard Care")</f>
        <v>Standard Care</v>
      </c>
    </row>
    <row r="9759" spans="1:35">
      <c r="A9759" t="s">
        <v>9868</v>
      </c>
      <c r="B9759">
        <v>81</v>
      </c>
      <c r="C9759" t="s">
        <v>51</v>
      </c>
      <c r="D9759" t="s">
        <v>114</v>
      </c>
      <c r="E9759">
        <v>23.1</v>
      </c>
      <c r="F9759" t="s">
        <v>39</v>
      </c>
      <c r="G9759" t="s">
        <v>66</v>
      </c>
      <c r="H9759" t="s">
        <v>73</v>
      </c>
      <c r="I9759" t="s">
        <v>74</v>
      </c>
      <c r="J9759" t="s">
        <v>43</v>
      </c>
      <c r="K9759">
        <v>1</v>
      </c>
      <c r="L9759" s="1">
        <v>279</v>
      </c>
      <c r="M9759" t="s">
        <v>53</v>
      </c>
      <c r="N9759" t="s">
        <v>124</v>
      </c>
      <c r="O9759" t="s">
        <v>70</v>
      </c>
      <c r="P9759">
        <v>9</v>
      </c>
      <c r="Q9759">
        <v>50</v>
      </c>
      <c r="R9759">
        <v>14</v>
      </c>
      <c r="S9759">
        <v>2</v>
      </c>
      <c r="T9759">
        <v>3.5</v>
      </c>
      <c r="U9759">
        <v>0</v>
      </c>
      <c r="V9759">
        <v>8.4</v>
      </c>
      <c r="W9759" s="1">
        <v>654</v>
      </c>
      <c r="X9759" s="1">
        <v>307</v>
      </c>
      <c r="Y9759" s="1">
        <v>868</v>
      </c>
      <c r="Z9759" t="s">
        <v>47</v>
      </c>
      <c r="AA9759" t="s">
        <v>71</v>
      </c>
      <c r="AB9759" s="1">
        <v>0</v>
      </c>
      <c r="AC9759">
        <v>1</v>
      </c>
      <c r="AD9759">
        <v>0</v>
      </c>
      <c r="AE9759">
        <v>0</v>
      </c>
      <c r="AF9759">
        <v>0</v>
      </c>
      <c r="AG9759" t="s">
        <v>49</v>
      </c>
      <c r="AH9759">
        <f>IF(OR(Cleaned_Data_Table[[#This Row],[Appointment Status]]="No Show", Cleaned_Data_Table[[#This Row],[Appointment Status]]="Cancelled"), 1, 0)</f>
        <v>0</v>
      </c>
      <c r="AI9759" t="str">
        <f>IF(Cleaned_Data_Table[[#This Row],[Emergency Case]]=1, "Emergency Care", "Standard Care")</f>
        <v>Standard Care</v>
      </c>
    </row>
    <row r="9760" spans="1:35">
      <c r="A9760" t="s">
        <v>9869</v>
      </c>
      <c r="B9760">
        <v>78</v>
      </c>
      <c r="C9760" t="s">
        <v>51</v>
      </c>
      <c r="D9760" t="s">
        <v>59</v>
      </c>
      <c r="E9760">
        <v>21</v>
      </c>
      <c r="F9760" t="s">
        <v>89</v>
      </c>
      <c r="G9760" t="s">
        <v>66</v>
      </c>
      <c r="H9760" t="s">
        <v>104</v>
      </c>
      <c r="I9760" t="s">
        <v>105</v>
      </c>
      <c r="J9760" t="s">
        <v>90</v>
      </c>
      <c r="K9760">
        <v>4</v>
      </c>
      <c r="L9760" s="1">
        <v>453</v>
      </c>
      <c r="M9760" t="s">
        <v>53</v>
      </c>
      <c r="N9760" t="s">
        <v>54</v>
      </c>
      <c r="O9760" t="s">
        <v>46</v>
      </c>
      <c r="P9760">
        <v>11</v>
      </c>
      <c r="Q9760">
        <v>12</v>
      </c>
      <c r="R9760">
        <v>13</v>
      </c>
      <c r="S9760">
        <v>3</v>
      </c>
      <c r="T9760">
        <v>3.1</v>
      </c>
      <c r="U9760">
        <v>0</v>
      </c>
      <c r="V9760">
        <v>10</v>
      </c>
      <c r="W9760" s="1">
        <v>13118</v>
      </c>
      <c r="X9760" s="1">
        <v>4677</v>
      </c>
      <c r="Y9760" s="1">
        <v>12773.6</v>
      </c>
      <c r="Z9760" t="s">
        <v>47</v>
      </c>
      <c r="AA9760" t="s">
        <v>71</v>
      </c>
      <c r="AB9760" s="1">
        <v>0</v>
      </c>
      <c r="AC9760">
        <v>0</v>
      </c>
      <c r="AD9760">
        <v>0</v>
      </c>
      <c r="AE9760">
        <v>0</v>
      </c>
      <c r="AF9760">
        <v>0</v>
      </c>
      <c r="AG9760" t="s">
        <v>87</v>
      </c>
      <c r="AH9760">
        <f>IF(OR(Cleaned_Data_Table[[#This Row],[Appointment Status]]="No Show", Cleaned_Data_Table[[#This Row],[Appointment Status]]="Cancelled"), 1, 0)</f>
        <v>0</v>
      </c>
      <c r="AI9760" t="str">
        <f>IF(Cleaned_Data_Table[[#This Row],[Emergency Case]]=1, "Emergency Care", "Standard Care")</f>
        <v>Standard Care</v>
      </c>
    </row>
    <row r="9761" spans="1:35">
      <c r="A9761" t="s">
        <v>9870</v>
      </c>
      <c r="B9761">
        <v>57</v>
      </c>
      <c r="C9761" t="s">
        <v>51</v>
      </c>
      <c r="D9761" t="s">
        <v>114</v>
      </c>
      <c r="E9761">
        <v>21.2</v>
      </c>
      <c r="F9761" t="s">
        <v>39</v>
      </c>
      <c r="G9761" t="s">
        <v>66</v>
      </c>
      <c r="H9761" t="s">
        <v>67</v>
      </c>
      <c r="I9761" t="s">
        <v>68</v>
      </c>
      <c r="J9761" t="s">
        <v>90</v>
      </c>
      <c r="K9761">
        <v>28</v>
      </c>
      <c r="L9761" s="1">
        <v>835</v>
      </c>
      <c r="M9761" t="s">
        <v>44</v>
      </c>
      <c r="N9761" t="s">
        <v>45</v>
      </c>
      <c r="O9761" t="s">
        <v>55</v>
      </c>
      <c r="P9761">
        <v>4</v>
      </c>
      <c r="Q9761">
        <v>1</v>
      </c>
      <c r="R9761">
        <v>2</v>
      </c>
      <c r="S9761">
        <v>0</v>
      </c>
      <c r="T9761">
        <v>3.6</v>
      </c>
      <c r="U9761">
        <v>0</v>
      </c>
      <c r="V9761">
        <v>10</v>
      </c>
      <c r="W9761" s="1">
        <v>9171</v>
      </c>
      <c r="X9761" s="1">
        <v>4109</v>
      </c>
      <c r="Y9761" s="1">
        <v>14115</v>
      </c>
      <c r="Z9761" t="s">
        <v>47</v>
      </c>
      <c r="AA9761" t="s">
        <v>76</v>
      </c>
      <c r="AB9761" s="1">
        <v>0</v>
      </c>
      <c r="AC9761">
        <v>0</v>
      </c>
      <c r="AD9761">
        <v>0</v>
      </c>
      <c r="AE9761">
        <v>0</v>
      </c>
      <c r="AF9761">
        <v>0</v>
      </c>
      <c r="AG9761" t="s">
        <v>87</v>
      </c>
      <c r="AH9761">
        <f>IF(OR(Cleaned_Data_Table[[#This Row],[Appointment Status]]="No Show", Cleaned_Data_Table[[#This Row],[Appointment Status]]="Cancelled"), 1, 0)</f>
        <v>0</v>
      </c>
      <c r="AI9761" t="str">
        <f>IF(Cleaned_Data_Table[[#This Row],[Emergency Case]]=1, "Emergency Care", "Standard Care")</f>
        <v>Standard Care</v>
      </c>
    </row>
    <row r="9762" spans="1:35">
      <c r="A9762" t="s">
        <v>9871</v>
      </c>
      <c r="B9762">
        <v>11</v>
      </c>
      <c r="C9762" t="s">
        <v>51</v>
      </c>
      <c r="D9762" t="s">
        <v>65</v>
      </c>
      <c r="E9762">
        <v>22.6</v>
      </c>
      <c r="F9762" t="s">
        <v>97</v>
      </c>
      <c r="G9762" t="s">
        <v>40</v>
      </c>
      <c r="H9762" t="s">
        <v>94</v>
      </c>
      <c r="I9762" t="s">
        <v>95</v>
      </c>
      <c r="J9762" t="s">
        <v>43</v>
      </c>
      <c r="K9762">
        <v>19</v>
      </c>
      <c r="L9762" s="1">
        <v>581</v>
      </c>
      <c r="M9762" t="s">
        <v>53</v>
      </c>
      <c r="N9762" t="s">
        <v>45</v>
      </c>
      <c r="O9762" t="s">
        <v>46</v>
      </c>
      <c r="P9762">
        <v>17</v>
      </c>
      <c r="Q9762">
        <v>46</v>
      </c>
      <c r="R9762">
        <v>10</v>
      </c>
      <c r="S9762">
        <v>3</v>
      </c>
      <c r="T9762">
        <v>3.7</v>
      </c>
      <c r="U9762">
        <v>0</v>
      </c>
      <c r="V9762">
        <v>8.8000000000000007</v>
      </c>
      <c r="W9762" s="1">
        <v>276</v>
      </c>
      <c r="X9762" s="1">
        <v>970</v>
      </c>
      <c r="Y9762" s="1">
        <v>1278.9000000000001</v>
      </c>
      <c r="Z9762" t="s">
        <v>47</v>
      </c>
      <c r="AA9762" t="s">
        <v>112</v>
      </c>
      <c r="AB9762" s="1">
        <v>0</v>
      </c>
      <c r="AC9762">
        <v>1</v>
      </c>
      <c r="AD9762">
        <v>1</v>
      </c>
      <c r="AE9762">
        <v>0</v>
      </c>
      <c r="AF9762">
        <v>0</v>
      </c>
      <c r="AG9762" t="s">
        <v>49</v>
      </c>
      <c r="AH9762">
        <f>IF(OR(Cleaned_Data_Table[[#This Row],[Appointment Status]]="No Show", Cleaned_Data_Table[[#This Row],[Appointment Status]]="Cancelled"), 1, 0)</f>
        <v>0</v>
      </c>
      <c r="AI9762" t="str">
        <f>IF(Cleaned_Data_Table[[#This Row],[Emergency Case]]=1, "Emergency Care", "Standard Care")</f>
        <v>Standard Care</v>
      </c>
    </row>
    <row r="9763" spans="1:35">
      <c r="A9763" t="s">
        <v>9872</v>
      </c>
      <c r="B9763">
        <v>10</v>
      </c>
      <c r="C9763" t="s">
        <v>37</v>
      </c>
      <c r="D9763" t="s">
        <v>38</v>
      </c>
      <c r="E9763">
        <v>21.2</v>
      </c>
      <c r="F9763" t="s">
        <v>39</v>
      </c>
      <c r="G9763" t="s">
        <v>40</v>
      </c>
      <c r="H9763" t="s">
        <v>79</v>
      </c>
      <c r="I9763" t="s">
        <v>80</v>
      </c>
      <c r="J9763" t="s">
        <v>43</v>
      </c>
      <c r="K9763">
        <v>26</v>
      </c>
      <c r="L9763" s="1">
        <v>728</v>
      </c>
      <c r="M9763" t="s">
        <v>44</v>
      </c>
      <c r="N9763" t="s">
        <v>124</v>
      </c>
      <c r="O9763" t="s">
        <v>63</v>
      </c>
      <c r="P9763">
        <v>18</v>
      </c>
      <c r="Q9763">
        <v>44</v>
      </c>
      <c r="R9763">
        <v>0</v>
      </c>
      <c r="S9763">
        <v>0</v>
      </c>
      <c r="T9763">
        <v>4.0999999999999996</v>
      </c>
      <c r="U9763">
        <v>0</v>
      </c>
      <c r="V9763">
        <v>9.1</v>
      </c>
      <c r="W9763" s="1">
        <v>369</v>
      </c>
      <c r="X9763" s="1">
        <v>826</v>
      </c>
      <c r="Y9763" s="1">
        <v>1923</v>
      </c>
      <c r="Z9763" t="s">
        <v>47</v>
      </c>
      <c r="AA9763" t="s">
        <v>112</v>
      </c>
      <c r="AB9763" s="1">
        <v>0</v>
      </c>
      <c r="AC9763">
        <v>1</v>
      </c>
      <c r="AD9763">
        <v>1</v>
      </c>
      <c r="AE9763">
        <v>0</v>
      </c>
      <c r="AF9763">
        <v>0</v>
      </c>
      <c r="AG9763" t="s">
        <v>49</v>
      </c>
      <c r="AH9763">
        <f>IF(OR(Cleaned_Data_Table[[#This Row],[Appointment Status]]="No Show", Cleaned_Data_Table[[#This Row],[Appointment Status]]="Cancelled"), 1, 0)</f>
        <v>0</v>
      </c>
      <c r="AI9763" t="str">
        <f>IF(Cleaned_Data_Table[[#This Row],[Emergency Case]]=1, "Emergency Care", "Standard Care")</f>
        <v>Standard Care</v>
      </c>
    </row>
    <row r="9764" spans="1:35">
      <c r="A9764" t="s">
        <v>9873</v>
      </c>
      <c r="B9764">
        <v>70</v>
      </c>
      <c r="C9764" t="s">
        <v>37</v>
      </c>
      <c r="D9764" t="s">
        <v>84</v>
      </c>
      <c r="E9764">
        <v>31.4</v>
      </c>
      <c r="F9764" t="s">
        <v>39</v>
      </c>
      <c r="G9764" t="s">
        <v>40</v>
      </c>
      <c r="H9764" t="s">
        <v>129</v>
      </c>
      <c r="I9764" t="s">
        <v>130</v>
      </c>
      <c r="J9764" t="s">
        <v>90</v>
      </c>
      <c r="K9764">
        <v>14</v>
      </c>
      <c r="L9764" s="1">
        <v>565</v>
      </c>
      <c r="M9764" t="s">
        <v>53</v>
      </c>
      <c r="N9764" t="s">
        <v>81</v>
      </c>
      <c r="O9764" t="s">
        <v>75</v>
      </c>
      <c r="P9764">
        <v>13</v>
      </c>
      <c r="Q9764">
        <v>6</v>
      </c>
      <c r="R9764">
        <v>4</v>
      </c>
      <c r="S9764">
        <v>1</v>
      </c>
      <c r="T9764">
        <v>4.3</v>
      </c>
      <c r="U9764">
        <v>0</v>
      </c>
      <c r="V9764">
        <v>10</v>
      </c>
      <c r="W9764" s="1">
        <v>9761</v>
      </c>
      <c r="X9764" s="1">
        <v>11914</v>
      </c>
      <c r="Y9764" s="1">
        <v>15568</v>
      </c>
      <c r="Z9764" t="s">
        <v>47</v>
      </c>
      <c r="AA9764" t="s">
        <v>76</v>
      </c>
      <c r="AB9764" s="1">
        <v>0</v>
      </c>
      <c r="AC9764">
        <v>0</v>
      </c>
      <c r="AD9764">
        <v>0</v>
      </c>
      <c r="AE9764">
        <v>0</v>
      </c>
      <c r="AF9764">
        <v>0</v>
      </c>
      <c r="AG9764" t="s">
        <v>87</v>
      </c>
      <c r="AH9764">
        <f>IF(OR(Cleaned_Data_Table[[#This Row],[Appointment Status]]="No Show", Cleaned_Data_Table[[#This Row],[Appointment Status]]="Cancelled"), 1, 0)</f>
        <v>0</v>
      </c>
      <c r="AI9764" t="str">
        <f>IF(Cleaned_Data_Table[[#This Row],[Emergency Case]]=1, "Emergency Care", "Standard Care")</f>
        <v>Standard Care</v>
      </c>
    </row>
    <row r="9765" spans="1:35">
      <c r="A9765" t="s">
        <v>9874</v>
      </c>
      <c r="B9765">
        <v>38</v>
      </c>
      <c r="C9765" t="s">
        <v>51</v>
      </c>
      <c r="D9765" t="s">
        <v>93</v>
      </c>
      <c r="E9765">
        <v>25.6</v>
      </c>
      <c r="F9765" t="s">
        <v>103</v>
      </c>
      <c r="G9765" t="s">
        <v>40</v>
      </c>
      <c r="H9765" t="s">
        <v>108</v>
      </c>
      <c r="I9765" t="s">
        <v>109</v>
      </c>
      <c r="J9765" t="s">
        <v>90</v>
      </c>
      <c r="K9765">
        <v>22</v>
      </c>
      <c r="L9765" s="1">
        <v>795</v>
      </c>
      <c r="M9765" t="s">
        <v>44</v>
      </c>
      <c r="N9765" t="s">
        <v>124</v>
      </c>
      <c r="O9765" t="s">
        <v>46</v>
      </c>
      <c r="P9765">
        <v>23</v>
      </c>
      <c r="Q9765">
        <v>15</v>
      </c>
      <c r="R9765">
        <v>11</v>
      </c>
      <c r="S9765">
        <v>2</v>
      </c>
      <c r="T9765">
        <v>3.4</v>
      </c>
      <c r="U9765">
        <v>0</v>
      </c>
      <c r="V9765">
        <v>10</v>
      </c>
      <c r="W9765" s="1">
        <v>16637</v>
      </c>
      <c r="X9765" s="1">
        <v>4464</v>
      </c>
      <c r="Y9765" s="1">
        <v>21896</v>
      </c>
      <c r="Z9765" t="s">
        <v>47</v>
      </c>
      <c r="AA9765" t="s">
        <v>48</v>
      </c>
      <c r="AB9765" s="1">
        <v>0</v>
      </c>
      <c r="AC9765">
        <v>0</v>
      </c>
      <c r="AD9765">
        <v>1</v>
      </c>
      <c r="AE9765">
        <v>0</v>
      </c>
      <c r="AF9765">
        <v>0</v>
      </c>
      <c r="AG9765" t="s">
        <v>91</v>
      </c>
      <c r="AH9765">
        <f>IF(OR(Cleaned_Data_Table[[#This Row],[Appointment Status]]="No Show", Cleaned_Data_Table[[#This Row],[Appointment Status]]="Cancelled"), 1, 0)</f>
        <v>0</v>
      </c>
      <c r="AI9765" t="str">
        <f>IF(Cleaned_Data_Table[[#This Row],[Emergency Case]]=1, "Emergency Care", "Standard Care")</f>
        <v>Standard Care</v>
      </c>
    </row>
    <row r="9766" spans="1:35">
      <c r="A9766" t="s">
        <v>9875</v>
      </c>
      <c r="B9766">
        <v>42</v>
      </c>
      <c r="C9766" t="s">
        <v>51</v>
      </c>
      <c r="D9766" t="s">
        <v>84</v>
      </c>
      <c r="E9766">
        <v>19.100000000000001</v>
      </c>
      <c r="F9766" t="s">
        <v>103</v>
      </c>
      <c r="G9766" t="s">
        <v>66</v>
      </c>
      <c r="H9766" t="s">
        <v>138</v>
      </c>
      <c r="I9766" t="s">
        <v>139</v>
      </c>
      <c r="J9766" t="s">
        <v>90</v>
      </c>
      <c r="K9766">
        <v>26</v>
      </c>
      <c r="L9766" s="1">
        <v>755</v>
      </c>
      <c r="M9766" t="s">
        <v>44</v>
      </c>
      <c r="N9766" t="s">
        <v>81</v>
      </c>
      <c r="O9766" t="s">
        <v>46</v>
      </c>
      <c r="P9766">
        <v>20</v>
      </c>
      <c r="Q9766">
        <v>11</v>
      </c>
      <c r="R9766">
        <v>10</v>
      </c>
      <c r="S9766">
        <v>3</v>
      </c>
      <c r="T9766">
        <v>4.8</v>
      </c>
      <c r="U9766">
        <v>0</v>
      </c>
      <c r="V9766">
        <v>10</v>
      </c>
      <c r="W9766" s="1">
        <v>5563</v>
      </c>
      <c r="X9766" s="1">
        <v>9190</v>
      </c>
      <c r="Y9766" s="1">
        <v>15508</v>
      </c>
      <c r="Z9766" t="s">
        <v>47</v>
      </c>
      <c r="AA9766" t="s">
        <v>48</v>
      </c>
      <c r="AB9766" s="1">
        <v>0</v>
      </c>
      <c r="AC9766">
        <v>0</v>
      </c>
      <c r="AD9766">
        <v>1</v>
      </c>
      <c r="AE9766">
        <v>0</v>
      </c>
      <c r="AF9766">
        <v>0</v>
      </c>
      <c r="AG9766" t="s">
        <v>91</v>
      </c>
      <c r="AH9766">
        <f>IF(OR(Cleaned_Data_Table[[#This Row],[Appointment Status]]="No Show", Cleaned_Data_Table[[#This Row],[Appointment Status]]="Cancelled"), 1, 0)</f>
        <v>0</v>
      </c>
      <c r="AI9766" t="str">
        <f>IF(Cleaned_Data_Table[[#This Row],[Emergency Case]]=1, "Emergency Care", "Standard Care")</f>
        <v>Standard Care</v>
      </c>
    </row>
    <row r="9767" spans="1:35">
      <c r="A9767" t="s">
        <v>9876</v>
      </c>
      <c r="B9767">
        <v>54</v>
      </c>
      <c r="C9767" t="s">
        <v>51</v>
      </c>
      <c r="D9767" t="s">
        <v>114</v>
      </c>
      <c r="E9767">
        <v>20.5</v>
      </c>
      <c r="F9767" t="s">
        <v>52</v>
      </c>
      <c r="G9767" t="s">
        <v>85</v>
      </c>
      <c r="H9767" t="s">
        <v>108</v>
      </c>
      <c r="I9767" t="s">
        <v>109</v>
      </c>
      <c r="J9767" t="s">
        <v>90</v>
      </c>
      <c r="K9767">
        <v>2</v>
      </c>
      <c r="L9767" s="1">
        <v>386</v>
      </c>
      <c r="M9767" t="s">
        <v>53</v>
      </c>
      <c r="N9767" t="s">
        <v>124</v>
      </c>
      <c r="O9767" t="s">
        <v>46</v>
      </c>
      <c r="P9767">
        <v>0</v>
      </c>
      <c r="Q9767">
        <v>14</v>
      </c>
      <c r="R9767">
        <v>4</v>
      </c>
      <c r="S9767">
        <v>2</v>
      </c>
      <c r="T9767">
        <v>4.3</v>
      </c>
      <c r="U9767">
        <v>1</v>
      </c>
      <c r="V9767">
        <v>10</v>
      </c>
      <c r="W9767" s="1">
        <v>13294</v>
      </c>
      <c r="X9767" s="1">
        <v>4275</v>
      </c>
      <c r="Y9767" s="1">
        <v>12568.5</v>
      </c>
      <c r="Z9767" t="s">
        <v>47</v>
      </c>
      <c r="AA9767" t="s">
        <v>48</v>
      </c>
      <c r="AB9767" s="1">
        <v>0</v>
      </c>
      <c r="AC9767">
        <v>0</v>
      </c>
      <c r="AD9767">
        <v>0</v>
      </c>
      <c r="AE9767">
        <v>0</v>
      </c>
      <c r="AF9767">
        <v>0</v>
      </c>
      <c r="AG9767" t="s">
        <v>131</v>
      </c>
      <c r="AH9767">
        <f>IF(OR(Cleaned_Data_Table[[#This Row],[Appointment Status]]="No Show", Cleaned_Data_Table[[#This Row],[Appointment Status]]="Cancelled"), 1, 0)</f>
        <v>0</v>
      </c>
      <c r="AI9767" t="str">
        <f>IF(Cleaned_Data_Table[[#This Row],[Emergency Case]]=1, "Emergency Care", "Standard Care")</f>
        <v>Emergency Care</v>
      </c>
    </row>
    <row r="9768" spans="1:35">
      <c r="A9768" t="s">
        <v>9877</v>
      </c>
      <c r="B9768">
        <v>29</v>
      </c>
      <c r="C9768" t="s">
        <v>37</v>
      </c>
      <c r="D9768" t="s">
        <v>114</v>
      </c>
      <c r="E9768">
        <v>22</v>
      </c>
      <c r="F9768" t="s">
        <v>39</v>
      </c>
      <c r="G9768" t="s">
        <v>66</v>
      </c>
      <c r="H9768" t="s">
        <v>60</v>
      </c>
      <c r="I9768" t="s">
        <v>61</v>
      </c>
      <c r="J9768" t="s">
        <v>110</v>
      </c>
      <c r="K9768">
        <v>21</v>
      </c>
      <c r="L9768" s="1">
        <v>777</v>
      </c>
      <c r="M9768" t="s">
        <v>53</v>
      </c>
      <c r="N9768" t="s">
        <v>54</v>
      </c>
      <c r="O9768" t="s">
        <v>111</v>
      </c>
      <c r="P9768">
        <v>20</v>
      </c>
      <c r="Q9768">
        <v>25</v>
      </c>
      <c r="R9768">
        <v>11</v>
      </c>
      <c r="S9768">
        <v>3</v>
      </c>
      <c r="T9768">
        <v>4.9000000000000004</v>
      </c>
      <c r="U9768">
        <v>0</v>
      </c>
      <c r="V9768">
        <v>10</v>
      </c>
      <c r="W9768" s="1">
        <v>3393</v>
      </c>
      <c r="X9768" s="1">
        <v>1215</v>
      </c>
      <c r="Y9768" s="1">
        <v>3769.5</v>
      </c>
      <c r="Z9768" t="s">
        <v>47</v>
      </c>
      <c r="AA9768" t="s">
        <v>57</v>
      </c>
      <c r="AB9768" s="1">
        <v>0</v>
      </c>
      <c r="AC9768">
        <v>0</v>
      </c>
      <c r="AD9768">
        <v>1</v>
      </c>
      <c r="AE9768">
        <v>0</v>
      </c>
      <c r="AF9768">
        <v>0</v>
      </c>
      <c r="AG9768" t="s">
        <v>87</v>
      </c>
      <c r="AH9768">
        <f>IF(OR(Cleaned_Data_Table[[#This Row],[Appointment Status]]="No Show", Cleaned_Data_Table[[#This Row],[Appointment Status]]="Cancelled"), 1, 0)</f>
        <v>0</v>
      </c>
      <c r="AI9768" t="str">
        <f>IF(Cleaned_Data_Table[[#This Row],[Emergency Case]]=1, "Emergency Care", "Standard Care")</f>
        <v>Standard Care</v>
      </c>
    </row>
    <row r="9769" spans="1:35">
      <c r="A9769" t="s">
        <v>9878</v>
      </c>
      <c r="B9769">
        <v>33</v>
      </c>
      <c r="C9769" t="s">
        <v>37</v>
      </c>
      <c r="D9769" t="s">
        <v>116</v>
      </c>
      <c r="E9769">
        <v>26.9</v>
      </c>
      <c r="F9769" t="s">
        <v>103</v>
      </c>
      <c r="G9769" t="s">
        <v>40</v>
      </c>
      <c r="H9769" t="s">
        <v>73</v>
      </c>
      <c r="I9769" t="s">
        <v>74</v>
      </c>
      <c r="J9769" t="s">
        <v>90</v>
      </c>
      <c r="K9769">
        <v>26</v>
      </c>
      <c r="L9769" s="1">
        <v>873</v>
      </c>
      <c r="M9769" t="s">
        <v>53</v>
      </c>
      <c r="N9769" t="s">
        <v>62</v>
      </c>
      <c r="O9769" t="s">
        <v>98</v>
      </c>
      <c r="P9769">
        <v>25</v>
      </c>
      <c r="Q9769">
        <v>4</v>
      </c>
      <c r="R9769">
        <v>3</v>
      </c>
      <c r="S9769">
        <v>1</v>
      </c>
      <c r="T9769">
        <v>3</v>
      </c>
      <c r="U9769">
        <v>0</v>
      </c>
      <c r="V9769">
        <v>10</v>
      </c>
      <c r="W9769" s="1">
        <v>15199</v>
      </c>
      <c r="X9769" s="1">
        <v>7151</v>
      </c>
      <c r="Y9769" s="1">
        <v>16256.1</v>
      </c>
      <c r="Z9769" t="s">
        <v>47</v>
      </c>
      <c r="AA9769" t="s">
        <v>57</v>
      </c>
      <c r="AB9769" s="1">
        <v>0</v>
      </c>
      <c r="AC9769">
        <v>0</v>
      </c>
      <c r="AD9769">
        <v>1</v>
      </c>
      <c r="AE9769">
        <v>0</v>
      </c>
      <c r="AF9769">
        <v>0</v>
      </c>
      <c r="AG9769" t="s">
        <v>91</v>
      </c>
      <c r="AH9769">
        <f>IF(OR(Cleaned_Data_Table[[#This Row],[Appointment Status]]="No Show", Cleaned_Data_Table[[#This Row],[Appointment Status]]="Cancelled"), 1, 0)</f>
        <v>0</v>
      </c>
      <c r="AI9769" t="str">
        <f>IF(Cleaned_Data_Table[[#This Row],[Emergency Case]]=1, "Emergency Care", "Standard Care")</f>
        <v>Standard Care</v>
      </c>
    </row>
    <row r="9770" spans="1:35">
      <c r="A9770" t="s">
        <v>9879</v>
      </c>
      <c r="B9770">
        <v>74</v>
      </c>
      <c r="C9770" t="s">
        <v>37</v>
      </c>
      <c r="D9770" t="s">
        <v>38</v>
      </c>
      <c r="E9770">
        <v>27.7</v>
      </c>
      <c r="F9770" t="s">
        <v>89</v>
      </c>
      <c r="G9770" t="s">
        <v>40</v>
      </c>
      <c r="H9770" t="s">
        <v>41</v>
      </c>
      <c r="I9770" t="s">
        <v>42</v>
      </c>
      <c r="J9770" t="s">
        <v>110</v>
      </c>
      <c r="K9770">
        <v>8</v>
      </c>
      <c r="L9770" s="1">
        <v>441</v>
      </c>
      <c r="M9770" t="s">
        <v>53</v>
      </c>
      <c r="N9770" t="s">
        <v>45</v>
      </c>
      <c r="O9770" t="s">
        <v>106</v>
      </c>
      <c r="P9770">
        <v>27</v>
      </c>
      <c r="Q9770">
        <v>38</v>
      </c>
      <c r="R9770">
        <v>2</v>
      </c>
      <c r="S9770">
        <v>1</v>
      </c>
      <c r="T9770">
        <v>5</v>
      </c>
      <c r="U9770">
        <v>0</v>
      </c>
      <c r="V9770">
        <v>10</v>
      </c>
      <c r="W9770" s="1">
        <v>1594</v>
      </c>
      <c r="X9770" s="1">
        <v>3453</v>
      </c>
      <c r="Y9770" s="1">
        <v>3841.6</v>
      </c>
      <c r="Z9770" t="s">
        <v>47</v>
      </c>
      <c r="AA9770" t="s">
        <v>76</v>
      </c>
      <c r="AB9770" s="1">
        <v>0</v>
      </c>
      <c r="AC9770">
        <v>1</v>
      </c>
      <c r="AD9770">
        <v>1</v>
      </c>
      <c r="AE9770">
        <v>0</v>
      </c>
      <c r="AF9770">
        <v>0</v>
      </c>
      <c r="AG9770" t="s">
        <v>87</v>
      </c>
      <c r="AH9770">
        <f>IF(OR(Cleaned_Data_Table[[#This Row],[Appointment Status]]="No Show", Cleaned_Data_Table[[#This Row],[Appointment Status]]="Cancelled"), 1, 0)</f>
        <v>0</v>
      </c>
      <c r="AI9770" t="str">
        <f>IF(Cleaned_Data_Table[[#This Row],[Emergency Case]]=1, "Emergency Care", "Standard Care")</f>
        <v>Standard Care</v>
      </c>
    </row>
    <row r="9771" spans="1:35">
      <c r="A9771" t="s">
        <v>9880</v>
      </c>
      <c r="B9771">
        <v>7</v>
      </c>
      <c r="C9771" t="s">
        <v>37</v>
      </c>
      <c r="D9771" t="s">
        <v>38</v>
      </c>
      <c r="E9771">
        <v>26.2</v>
      </c>
      <c r="F9771" t="s">
        <v>52</v>
      </c>
      <c r="G9771" t="s">
        <v>66</v>
      </c>
      <c r="H9771" t="s">
        <v>67</v>
      </c>
      <c r="I9771" t="s">
        <v>68</v>
      </c>
      <c r="J9771" t="s">
        <v>43</v>
      </c>
      <c r="K9771">
        <v>29</v>
      </c>
      <c r="L9771" s="1">
        <v>959</v>
      </c>
      <c r="M9771" t="s">
        <v>44</v>
      </c>
      <c r="N9771" t="s">
        <v>45</v>
      </c>
      <c r="O9771" t="s">
        <v>75</v>
      </c>
      <c r="P9771">
        <v>8</v>
      </c>
      <c r="Q9771">
        <v>32</v>
      </c>
      <c r="R9771">
        <v>7</v>
      </c>
      <c r="S9771">
        <v>1</v>
      </c>
      <c r="T9771">
        <v>3.5</v>
      </c>
      <c r="U9771">
        <v>0</v>
      </c>
      <c r="V9771">
        <v>9.6</v>
      </c>
      <c r="W9771" s="1">
        <v>419</v>
      </c>
      <c r="X9771" s="1">
        <v>150</v>
      </c>
      <c r="Y9771" s="1">
        <v>1528</v>
      </c>
      <c r="Z9771" t="s">
        <v>47</v>
      </c>
      <c r="AA9771" t="s">
        <v>112</v>
      </c>
      <c r="AB9771" s="1">
        <v>0</v>
      </c>
      <c r="AC9771">
        <v>1</v>
      </c>
      <c r="AD9771">
        <v>0</v>
      </c>
      <c r="AE9771">
        <v>0</v>
      </c>
      <c r="AF9771">
        <v>0</v>
      </c>
      <c r="AG9771" t="s">
        <v>49</v>
      </c>
      <c r="AH9771">
        <f>IF(OR(Cleaned_Data_Table[[#This Row],[Appointment Status]]="No Show", Cleaned_Data_Table[[#This Row],[Appointment Status]]="Cancelled"), 1, 0)</f>
        <v>0</v>
      </c>
      <c r="AI9771" t="str">
        <f>IF(Cleaned_Data_Table[[#This Row],[Emergency Case]]=1, "Emergency Care", "Standard Care")</f>
        <v>Standard Care</v>
      </c>
    </row>
    <row r="9772" spans="1:35">
      <c r="A9772" t="s">
        <v>9881</v>
      </c>
      <c r="B9772">
        <v>76</v>
      </c>
      <c r="C9772" t="s">
        <v>37</v>
      </c>
      <c r="D9772" t="s">
        <v>116</v>
      </c>
      <c r="E9772">
        <v>27.2</v>
      </c>
      <c r="F9772" t="s">
        <v>39</v>
      </c>
      <c r="G9772" t="s">
        <v>66</v>
      </c>
      <c r="H9772" t="s">
        <v>79</v>
      </c>
      <c r="I9772" t="s">
        <v>80</v>
      </c>
      <c r="J9772" t="s">
        <v>110</v>
      </c>
      <c r="K9772">
        <v>11</v>
      </c>
      <c r="L9772" s="1">
        <v>464</v>
      </c>
      <c r="M9772" t="s">
        <v>44</v>
      </c>
      <c r="N9772" t="s">
        <v>69</v>
      </c>
      <c r="O9772" t="s">
        <v>98</v>
      </c>
      <c r="P9772">
        <v>4</v>
      </c>
      <c r="Q9772">
        <v>23</v>
      </c>
      <c r="R9772">
        <v>9</v>
      </c>
      <c r="S9772">
        <v>2</v>
      </c>
      <c r="T9772">
        <v>3.6</v>
      </c>
      <c r="U9772">
        <v>0</v>
      </c>
      <c r="V9772">
        <v>10</v>
      </c>
      <c r="W9772" s="1">
        <v>2883</v>
      </c>
      <c r="X9772" s="1">
        <v>1099</v>
      </c>
      <c r="Y9772" s="1">
        <v>4446</v>
      </c>
      <c r="Z9772" t="s">
        <v>47</v>
      </c>
      <c r="AA9772" t="s">
        <v>71</v>
      </c>
      <c r="AB9772" s="1">
        <v>0</v>
      </c>
      <c r="AC9772">
        <v>0</v>
      </c>
      <c r="AD9772">
        <v>0</v>
      </c>
      <c r="AE9772">
        <v>0</v>
      </c>
      <c r="AF9772">
        <v>0</v>
      </c>
      <c r="AG9772" t="s">
        <v>87</v>
      </c>
      <c r="AH9772">
        <f>IF(OR(Cleaned_Data_Table[[#This Row],[Appointment Status]]="No Show", Cleaned_Data_Table[[#This Row],[Appointment Status]]="Cancelled"), 1, 0)</f>
        <v>0</v>
      </c>
      <c r="AI9772" t="str">
        <f>IF(Cleaned_Data_Table[[#This Row],[Emergency Case]]=1, "Emergency Care", "Standard Care")</f>
        <v>Standard Care</v>
      </c>
    </row>
    <row r="9773" spans="1:35">
      <c r="A9773" t="s">
        <v>9882</v>
      </c>
      <c r="B9773">
        <v>66</v>
      </c>
      <c r="C9773" t="s">
        <v>37</v>
      </c>
      <c r="D9773" t="s">
        <v>116</v>
      </c>
      <c r="E9773">
        <v>22.1</v>
      </c>
      <c r="F9773" t="s">
        <v>89</v>
      </c>
      <c r="G9773" t="s">
        <v>66</v>
      </c>
      <c r="H9773" t="s">
        <v>79</v>
      </c>
      <c r="I9773" t="s">
        <v>80</v>
      </c>
      <c r="J9773" t="s">
        <v>110</v>
      </c>
      <c r="K9773">
        <v>12</v>
      </c>
      <c r="L9773" s="1">
        <v>468</v>
      </c>
      <c r="M9773" t="s">
        <v>53</v>
      </c>
      <c r="N9773" t="s">
        <v>45</v>
      </c>
      <c r="O9773" t="s">
        <v>98</v>
      </c>
      <c r="P9773">
        <v>11</v>
      </c>
      <c r="Q9773">
        <v>34</v>
      </c>
      <c r="R9773">
        <v>6</v>
      </c>
      <c r="S9773">
        <v>1</v>
      </c>
      <c r="T9773">
        <v>3.1</v>
      </c>
      <c r="U9773">
        <v>0</v>
      </c>
      <c r="V9773">
        <v>9.3000000000000007</v>
      </c>
      <c r="W9773" s="1">
        <v>3106</v>
      </c>
      <c r="X9773" s="1">
        <v>1704</v>
      </c>
      <c r="Y9773" s="1">
        <v>3694.6</v>
      </c>
      <c r="Z9773" t="s">
        <v>47</v>
      </c>
      <c r="AA9773" t="s">
        <v>76</v>
      </c>
      <c r="AB9773" s="1">
        <v>0</v>
      </c>
      <c r="AC9773">
        <v>1</v>
      </c>
      <c r="AD9773">
        <v>0</v>
      </c>
      <c r="AE9773">
        <v>0</v>
      </c>
      <c r="AF9773">
        <v>0</v>
      </c>
      <c r="AG9773" t="s">
        <v>87</v>
      </c>
      <c r="AH9773">
        <f>IF(OR(Cleaned_Data_Table[[#This Row],[Appointment Status]]="No Show", Cleaned_Data_Table[[#This Row],[Appointment Status]]="Cancelled"), 1, 0)</f>
        <v>0</v>
      </c>
      <c r="AI9773" t="str">
        <f>IF(Cleaned_Data_Table[[#This Row],[Emergency Case]]=1, "Emergency Care", "Standard Care")</f>
        <v>Standard Care</v>
      </c>
    </row>
    <row r="9774" spans="1:35">
      <c r="A9774" t="s">
        <v>9883</v>
      </c>
      <c r="B9774">
        <v>77</v>
      </c>
      <c r="C9774" t="s">
        <v>51</v>
      </c>
      <c r="D9774" t="s">
        <v>59</v>
      </c>
      <c r="E9774">
        <v>22.7</v>
      </c>
      <c r="F9774" t="s">
        <v>52</v>
      </c>
      <c r="G9774" t="s">
        <v>40</v>
      </c>
      <c r="H9774" t="s">
        <v>41</v>
      </c>
      <c r="I9774" t="s">
        <v>42</v>
      </c>
      <c r="J9774" t="s">
        <v>43</v>
      </c>
      <c r="K9774">
        <v>18</v>
      </c>
      <c r="L9774" s="1">
        <v>647</v>
      </c>
      <c r="M9774" t="s">
        <v>44</v>
      </c>
      <c r="N9774" t="s">
        <v>81</v>
      </c>
      <c r="O9774" t="s">
        <v>75</v>
      </c>
      <c r="P9774">
        <v>5</v>
      </c>
      <c r="Q9774">
        <v>51</v>
      </c>
      <c r="R9774">
        <v>5</v>
      </c>
      <c r="S9774">
        <v>1</v>
      </c>
      <c r="T9774">
        <v>3.8</v>
      </c>
      <c r="U9774">
        <v>0</v>
      </c>
      <c r="V9774">
        <v>8.5</v>
      </c>
      <c r="W9774" s="1">
        <v>826</v>
      </c>
      <c r="X9774" s="1">
        <v>773</v>
      </c>
      <c r="Y9774" s="1">
        <v>2246</v>
      </c>
      <c r="Z9774" t="s">
        <v>47</v>
      </c>
      <c r="AA9774" t="s">
        <v>71</v>
      </c>
      <c r="AB9774" s="1">
        <v>0</v>
      </c>
      <c r="AC9774">
        <v>1</v>
      </c>
      <c r="AD9774">
        <v>0</v>
      </c>
      <c r="AE9774">
        <v>0</v>
      </c>
      <c r="AF9774">
        <v>0</v>
      </c>
      <c r="AG9774" t="s">
        <v>87</v>
      </c>
      <c r="AH9774">
        <f>IF(OR(Cleaned_Data_Table[[#This Row],[Appointment Status]]="No Show", Cleaned_Data_Table[[#This Row],[Appointment Status]]="Cancelled"), 1, 0)</f>
        <v>0</v>
      </c>
      <c r="AI9774" t="str">
        <f>IF(Cleaned_Data_Table[[#This Row],[Emergency Case]]=1, "Emergency Care", "Standard Care")</f>
        <v>Standard Care</v>
      </c>
    </row>
    <row r="9775" spans="1:35">
      <c r="A9775" t="s">
        <v>9884</v>
      </c>
      <c r="B9775">
        <v>12</v>
      </c>
      <c r="C9775" t="s">
        <v>51</v>
      </c>
      <c r="D9775" t="s">
        <v>38</v>
      </c>
      <c r="E9775">
        <v>21.7</v>
      </c>
      <c r="F9775" t="s">
        <v>39</v>
      </c>
      <c r="G9775" t="s">
        <v>40</v>
      </c>
      <c r="H9775" t="s">
        <v>138</v>
      </c>
      <c r="I9775" t="s">
        <v>139</v>
      </c>
      <c r="J9775" t="s">
        <v>90</v>
      </c>
      <c r="K9775">
        <v>5</v>
      </c>
      <c r="L9775" s="1">
        <v>404</v>
      </c>
      <c r="M9775" t="s">
        <v>44</v>
      </c>
      <c r="N9775" t="s">
        <v>69</v>
      </c>
      <c r="O9775" t="s">
        <v>63</v>
      </c>
      <c r="P9775">
        <v>21</v>
      </c>
      <c r="Q9775">
        <v>17</v>
      </c>
      <c r="R9775">
        <v>11</v>
      </c>
      <c r="S9775">
        <v>1</v>
      </c>
      <c r="T9775">
        <v>3.2</v>
      </c>
      <c r="U9775">
        <v>0</v>
      </c>
      <c r="V9775">
        <v>10</v>
      </c>
      <c r="W9775" s="1">
        <v>17930</v>
      </c>
      <c r="X9775" s="1">
        <v>5283</v>
      </c>
      <c r="Y9775" s="1">
        <v>23617</v>
      </c>
      <c r="Z9775" t="s">
        <v>56</v>
      </c>
      <c r="AA9775" t="s">
        <v>112</v>
      </c>
      <c r="AB9775" s="1">
        <v>23617</v>
      </c>
      <c r="AC9775">
        <v>0</v>
      </c>
      <c r="AD9775">
        <v>1</v>
      </c>
      <c r="AE9775">
        <v>0</v>
      </c>
      <c r="AF9775">
        <v>0</v>
      </c>
      <c r="AG9775" t="s">
        <v>91</v>
      </c>
      <c r="AH9775">
        <f>IF(OR(Cleaned_Data_Table[[#This Row],[Appointment Status]]="No Show", Cleaned_Data_Table[[#This Row],[Appointment Status]]="Cancelled"), 1, 0)</f>
        <v>1</v>
      </c>
      <c r="AI9775" t="str">
        <f>IF(Cleaned_Data_Table[[#This Row],[Emergency Case]]=1, "Emergency Care", "Standard Care")</f>
        <v>Standard Care</v>
      </c>
    </row>
    <row r="9776" spans="1:35">
      <c r="A9776" t="s">
        <v>9885</v>
      </c>
      <c r="B9776">
        <v>65</v>
      </c>
      <c r="C9776" t="s">
        <v>51</v>
      </c>
      <c r="D9776" t="s">
        <v>84</v>
      </c>
      <c r="E9776">
        <v>21.8</v>
      </c>
      <c r="F9776" t="s">
        <v>39</v>
      </c>
      <c r="G9776" t="s">
        <v>66</v>
      </c>
      <c r="H9776" t="s">
        <v>108</v>
      </c>
      <c r="I9776" t="s">
        <v>109</v>
      </c>
      <c r="J9776" t="s">
        <v>90</v>
      </c>
      <c r="K9776">
        <v>17</v>
      </c>
      <c r="L9776" s="1">
        <v>620</v>
      </c>
      <c r="M9776" t="s">
        <v>44</v>
      </c>
      <c r="N9776" t="s">
        <v>81</v>
      </c>
      <c r="O9776" t="s">
        <v>86</v>
      </c>
      <c r="P9776">
        <v>19</v>
      </c>
      <c r="Q9776">
        <v>2</v>
      </c>
      <c r="R9776">
        <v>14</v>
      </c>
      <c r="S9776">
        <v>0</v>
      </c>
      <c r="T9776">
        <v>3.5</v>
      </c>
      <c r="U9776">
        <v>0</v>
      </c>
      <c r="V9776">
        <v>10</v>
      </c>
      <c r="W9776" s="1">
        <v>8169</v>
      </c>
      <c r="X9776" s="1">
        <v>8810</v>
      </c>
      <c r="Y9776" s="1">
        <v>17599</v>
      </c>
      <c r="Z9776" t="s">
        <v>47</v>
      </c>
      <c r="AA9776" t="s">
        <v>76</v>
      </c>
      <c r="AB9776" s="1">
        <v>0</v>
      </c>
      <c r="AC9776">
        <v>0</v>
      </c>
      <c r="AD9776">
        <v>1</v>
      </c>
      <c r="AE9776">
        <v>0</v>
      </c>
      <c r="AF9776">
        <v>0</v>
      </c>
      <c r="AG9776" t="s">
        <v>91</v>
      </c>
      <c r="AH9776">
        <f>IF(OR(Cleaned_Data_Table[[#This Row],[Appointment Status]]="No Show", Cleaned_Data_Table[[#This Row],[Appointment Status]]="Cancelled"), 1, 0)</f>
        <v>0</v>
      </c>
      <c r="AI9776" t="str">
        <f>IF(Cleaned_Data_Table[[#This Row],[Emergency Case]]=1, "Emergency Care", "Standard Care")</f>
        <v>Standard Care</v>
      </c>
    </row>
    <row r="9777" spans="1:35">
      <c r="A9777" t="s">
        <v>9886</v>
      </c>
      <c r="B9777">
        <v>59</v>
      </c>
      <c r="C9777" t="s">
        <v>37</v>
      </c>
      <c r="D9777" t="s">
        <v>114</v>
      </c>
      <c r="E9777">
        <v>28.4</v>
      </c>
      <c r="F9777" t="s">
        <v>39</v>
      </c>
      <c r="G9777" t="s">
        <v>40</v>
      </c>
      <c r="H9777" t="s">
        <v>104</v>
      </c>
      <c r="I9777" t="s">
        <v>105</v>
      </c>
      <c r="J9777" t="s">
        <v>90</v>
      </c>
      <c r="K9777">
        <v>22</v>
      </c>
      <c r="L9777" s="1">
        <v>725</v>
      </c>
      <c r="M9777" t="s">
        <v>53</v>
      </c>
      <c r="N9777" t="s">
        <v>54</v>
      </c>
      <c r="O9777" t="s">
        <v>82</v>
      </c>
      <c r="P9777">
        <v>27</v>
      </c>
      <c r="Q9777">
        <v>7</v>
      </c>
      <c r="R9777">
        <v>10</v>
      </c>
      <c r="S9777">
        <v>2</v>
      </c>
      <c r="T9777">
        <v>3.9</v>
      </c>
      <c r="U9777">
        <v>0</v>
      </c>
      <c r="V9777">
        <v>10</v>
      </c>
      <c r="W9777" s="1">
        <v>9253</v>
      </c>
      <c r="X9777" s="1">
        <v>11633</v>
      </c>
      <c r="Y9777" s="1">
        <v>15127.7</v>
      </c>
      <c r="Z9777" t="s">
        <v>56</v>
      </c>
      <c r="AA9777" t="s">
        <v>76</v>
      </c>
      <c r="AB9777" s="1">
        <v>21611</v>
      </c>
      <c r="AC9777">
        <v>0</v>
      </c>
      <c r="AD9777">
        <v>1</v>
      </c>
      <c r="AE9777">
        <v>0</v>
      </c>
      <c r="AF9777">
        <v>0</v>
      </c>
      <c r="AG9777" t="s">
        <v>91</v>
      </c>
      <c r="AH9777">
        <f>IF(OR(Cleaned_Data_Table[[#This Row],[Appointment Status]]="No Show", Cleaned_Data_Table[[#This Row],[Appointment Status]]="Cancelled"), 1, 0)</f>
        <v>1</v>
      </c>
      <c r="AI9777" t="str">
        <f>IF(Cleaned_Data_Table[[#This Row],[Emergency Case]]=1, "Emergency Care", "Standard Care")</f>
        <v>Standard Care</v>
      </c>
    </row>
    <row r="9778" spans="1:35">
      <c r="A9778" t="s">
        <v>9887</v>
      </c>
      <c r="B9778">
        <v>30</v>
      </c>
      <c r="C9778" t="s">
        <v>51</v>
      </c>
      <c r="D9778" t="s">
        <v>116</v>
      </c>
      <c r="E9778">
        <v>23.6</v>
      </c>
      <c r="F9778" t="s">
        <v>39</v>
      </c>
      <c r="G9778" t="s">
        <v>40</v>
      </c>
      <c r="H9778" t="s">
        <v>73</v>
      </c>
      <c r="I9778" t="s">
        <v>74</v>
      </c>
      <c r="J9778" t="s">
        <v>43</v>
      </c>
      <c r="K9778">
        <v>6</v>
      </c>
      <c r="L9778" s="1">
        <v>361</v>
      </c>
      <c r="M9778" t="s">
        <v>53</v>
      </c>
      <c r="N9778" t="s">
        <v>69</v>
      </c>
      <c r="O9778" t="s">
        <v>119</v>
      </c>
      <c r="P9778">
        <v>19</v>
      </c>
      <c r="Q9778">
        <v>32</v>
      </c>
      <c r="R9778">
        <v>8</v>
      </c>
      <c r="S9778">
        <v>3</v>
      </c>
      <c r="T9778">
        <v>4.2</v>
      </c>
      <c r="U9778">
        <v>0</v>
      </c>
      <c r="V9778">
        <v>10</v>
      </c>
      <c r="W9778" s="1">
        <v>327</v>
      </c>
      <c r="X9778" s="1">
        <v>144</v>
      </c>
      <c r="Y9778" s="1">
        <v>582.4</v>
      </c>
      <c r="Z9778" t="s">
        <v>47</v>
      </c>
      <c r="AA9778" t="s">
        <v>57</v>
      </c>
      <c r="AB9778" s="1">
        <v>0</v>
      </c>
      <c r="AC9778">
        <v>1</v>
      </c>
      <c r="AD9778">
        <v>1</v>
      </c>
      <c r="AE9778">
        <v>0</v>
      </c>
      <c r="AF9778">
        <v>0</v>
      </c>
      <c r="AG9778" t="s">
        <v>49</v>
      </c>
      <c r="AH9778">
        <f>IF(OR(Cleaned_Data_Table[[#This Row],[Appointment Status]]="No Show", Cleaned_Data_Table[[#This Row],[Appointment Status]]="Cancelled"), 1, 0)</f>
        <v>0</v>
      </c>
      <c r="AI9778" t="str">
        <f>IF(Cleaned_Data_Table[[#This Row],[Emergency Case]]=1, "Emergency Care", "Standard Care")</f>
        <v>Standard Care</v>
      </c>
    </row>
    <row r="9779" spans="1:35">
      <c r="A9779" t="s">
        <v>9888</v>
      </c>
      <c r="B9779">
        <v>48</v>
      </c>
      <c r="C9779" t="s">
        <v>51</v>
      </c>
      <c r="D9779" t="s">
        <v>116</v>
      </c>
      <c r="E9779">
        <v>21.8</v>
      </c>
      <c r="F9779" t="s">
        <v>52</v>
      </c>
      <c r="G9779" t="s">
        <v>85</v>
      </c>
      <c r="H9779" t="s">
        <v>108</v>
      </c>
      <c r="I9779" t="s">
        <v>109</v>
      </c>
      <c r="J9779" t="s">
        <v>90</v>
      </c>
      <c r="K9779">
        <v>14</v>
      </c>
      <c r="L9779" s="1">
        <v>636</v>
      </c>
      <c r="M9779" t="s">
        <v>53</v>
      </c>
      <c r="N9779" t="s">
        <v>54</v>
      </c>
      <c r="O9779" t="s">
        <v>63</v>
      </c>
      <c r="P9779">
        <v>0</v>
      </c>
      <c r="Q9779">
        <v>15</v>
      </c>
      <c r="R9779">
        <v>0</v>
      </c>
      <c r="S9779">
        <v>0</v>
      </c>
      <c r="T9779">
        <v>3.1</v>
      </c>
      <c r="U9779">
        <v>1</v>
      </c>
      <c r="V9779">
        <v>10</v>
      </c>
      <c r="W9779" s="1">
        <v>8244</v>
      </c>
      <c r="X9779" s="1">
        <v>12147</v>
      </c>
      <c r="Y9779" s="1">
        <v>14718.9</v>
      </c>
      <c r="Z9779" t="s">
        <v>47</v>
      </c>
      <c r="AA9779" t="s">
        <v>48</v>
      </c>
      <c r="AB9779" s="1">
        <v>0</v>
      </c>
      <c r="AC9779">
        <v>0</v>
      </c>
      <c r="AD9779">
        <v>0</v>
      </c>
      <c r="AE9779">
        <v>0</v>
      </c>
      <c r="AF9779">
        <v>0</v>
      </c>
      <c r="AG9779" t="s">
        <v>131</v>
      </c>
      <c r="AH9779">
        <f>IF(OR(Cleaned_Data_Table[[#This Row],[Appointment Status]]="No Show", Cleaned_Data_Table[[#This Row],[Appointment Status]]="Cancelled"), 1, 0)</f>
        <v>0</v>
      </c>
      <c r="AI9779" t="str">
        <f>IF(Cleaned_Data_Table[[#This Row],[Emergency Case]]=1, "Emergency Care", "Standard Care")</f>
        <v>Emergency Care</v>
      </c>
    </row>
    <row r="9780" spans="1:35">
      <c r="A9780" t="s">
        <v>9889</v>
      </c>
      <c r="B9780">
        <v>1</v>
      </c>
      <c r="C9780" t="s">
        <v>51</v>
      </c>
      <c r="D9780" t="s">
        <v>118</v>
      </c>
      <c r="E9780">
        <v>28.4</v>
      </c>
      <c r="F9780" t="s">
        <v>89</v>
      </c>
      <c r="G9780" t="s">
        <v>66</v>
      </c>
      <c r="H9780" t="s">
        <v>94</v>
      </c>
      <c r="I9780" t="s">
        <v>95</v>
      </c>
      <c r="J9780" t="s">
        <v>110</v>
      </c>
      <c r="K9780">
        <v>10</v>
      </c>
      <c r="L9780" s="1">
        <v>572</v>
      </c>
      <c r="M9780" t="s">
        <v>44</v>
      </c>
      <c r="N9780" t="s">
        <v>45</v>
      </c>
      <c r="O9780" t="s">
        <v>70</v>
      </c>
      <c r="P9780">
        <v>16</v>
      </c>
      <c r="Q9780">
        <v>22</v>
      </c>
      <c r="R9780">
        <v>9</v>
      </c>
      <c r="S9780">
        <v>1</v>
      </c>
      <c r="T9780">
        <v>4.0999999999999996</v>
      </c>
      <c r="U9780">
        <v>0</v>
      </c>
      <c r="V9780">
        <v>10</v>
      </c>
      <c r="W9780" s="1">
        <v>2756</v>
      </c>
      <c r="X9780" s="1">
        <v>1886</v>
      </c>
      <c r="Y9780" s="1">
        <v>5214</v>
      </c>
      <c r="Z9780" t="s">
        <v>47</v>
      </c>
      <c r="AA9780" t="s">
        <v>112</v>
      </c>
      <c r="AB9780" s="1">
        <v>0</v>
      </c>
      <c r="AC9780">
        <v>0</v>
      </c>
      <c r="AD9780">
        <v>1</v>
      </c>
      <c r="AE9780">
        <v>0</v>
      </c>
      <c r="AF9780">
        <v>0</v>
      </c>
      <c r="AG9780" t="s">
        <v>87</v>
      </c>
      <c r="AH9780">
        <f>IF(OR(Cleaned_Data_Table[[#This Row],[Appointment Status]]="No Show", Cleaned_Data_Table[[#This Row],[Appointment Status]]="Cancelled"), 1, 0)</f>
        <v>0</v>
      </c>
      <c r="AI9780" t="str">
        <f>IF(Cleaned_Data_Table[[#This Row],[Emergency Case]]=1, "Emergency Care", "Standard Care")</f>
        <v>Standard Care</v>
      </c>
    </row>
    <row r="9781" spans="1:35">
      <c r="A9781" t="s">
        <v>9890</v>
      </c>
      <c r="B9781">
        <v>41</v>
      </c>
      <c r="C9781" t="s">
        <v>51</v>
      </c>
      <c r="D9781" t="s">
        <v>59</v>
      </c>
      <c r="E9781">
        <v>27.4</v>
      </c>
      <c r="F9781" t="s">
        <v>52</v>
      </c>
      <c r="G9781" t="s">
        <v>40</v>
      </c>
      <c r="H9781" t="s">
        <v>104</v>
      </c>
      <c r="I9781" t="s">
        <v>105</v>
      </c>
      <c r="J9781" t="s">
        <v>90</v>
      </c>
      <c r="K9781">
        <v>1</v>
      </c>
      <c r="L9781" s="1">
        <v>299</v>
      </c>
      <c r="M9781" t="s">
        <v>53</v>
      </c>
      <c r="N9781" t="s">
        <v>69</v>
      </c>
      <c r="O9781" t="s">
        <v>98</v>
      </c>
      <c r="P9781">
        <v>3</v>
      </c>
      <c r="Q9781">
        <v>4</v>
      </c>
      <c r="R9781">
        <v>5</v>
      </c>
      <c r="S9781">
        <v>1</v>
      </c>
      <c r="T9781">
        <v>4.0999999999999996</v>
      </c>
      <c r="U9781">
        <v>0</v>
      </c>
      <c r="V9781">
        <v>10</v>
      </c>
      <c r="W9781" s="1">
        <v>16133</v>
      </c>
      <c r="X9781" s="1">
        <v>9601</v>
      </c>
      <c r="Y9781" s="1">
        <v>18223.099999999999</v>
      </c>
      <c r="Z9781" t="s">
        <v>47</v>
      </c>
      <c r="AA9781" t="s">
        <v>48</v>
      </c>
      <c r="AB9781" s="1">
        <v>0</v>
      </c>
      <c r="AC9781">
        <v>0</v>
      </c>
      <c r="AD9781">
        <v>0</v>
      </c>
      <c r="AE9781">
        <v>0</v>
      </c>
      <c r="AF9781">
        <v>0</v>
      </c>
      <c r="AG9781" t="s">
        <v>131</v>
      </c>
      <c r="AH9781">
        <f>IF(OR(Cleaned_Data_Table[[#This Row],[Appointment Status]]="No Show", Cleaned_Data_Table[[#This Row],[Appointment Status]]="Cancelled"), 1, 0)</f>
        <v>0</v>
      </c>
      <c r="AI9781" t="str">
        <f>IF(Cleaned_Data_Table[[#This Row],[Emergency Case]]=1, "Emergency Care", "Standard Care")</f>
        <v>Standard Care</v>
      </c>
    </row>
    <row r="9782" spans="1:35">
      <c r="A9782" t="s">
        <v>9891</v>
      </c>
      <c r="B9782">
        <v>36</v>
      </c>
      <c r="C9782" t="s">
        <v>37</v>
      </c>
      <c r="D9782" t="s">
        <v>65</v>
      </c>
      <c r="E9782">
        <v>24</v>
      </c>
      <c r="F9782" t="s">
        <v>39</v>
      </c>
      <c r="G9782" t="s">
        <v>66</v>
      </c>
      <c r="H9782" t="s">
        <v>108</v>
      </c>
      <c r="I9782" t="s">
        <v>109</v>
      </c>
      <c r="J9782" t="s">
        <v>43</v>
      </c>
      <c r="K9782">
        <v>2</v>
      </c>
      <c r="L9782" s="1">
        <v>302</v>
      </c>
      <c r="M9782" t="s">
        <v>53</v>
      </c>
      <c r="N9782" t="s">
        <v>54</v>
      </c>
      <c r="O9782" t="s">
        <v>63</v>
      </c>
      <c r="P9782">
        <v>26</v>
      </c>
      <c r="Q9782">
        <v>56</v>
      </c>
      <c r="R9782">
        <v>10</v>
      </c>
      <c r="S9782">
        <v>1</v>
      </c>
      <c r="T9782">
        <v>4.0999999999999996</v>
      </c>
      <c r="U9782">
        <v>0</v>
      </c>
      <c r="V9782">
        <v>8.3000000000000007</v>
      </c>
      <c r="W9782" s="1">
        <v>128</v>
      </c>
      <c r="X9782" s="1">
        <v>967</v>
      </c>
      <c r="Y9782" s="1">
        <v>977.9</v>
      </c>
      <c r="Z9782" t="s">
        <v>47</v>
      </c>
      <c r="AA9782" t="s">
        <v>48</v>
      </c>
      <c r="AB9782" s="1">
        <v>0</v>
      </c>
      <c r="AC9782">
        <v>1</v>
      </c>
      <c r="AD9782">
        <v>1</v>
      </c>
      <c r="AE9782">
        <v>0</v>
      </c>
      <c r="AF9782">
        <v>0</v>
      </c>
      <c r="AG9782" t="s">
        <v>49</v>
      </c>
      <c r="AH9782">
        <f>IF(OR(Cleaned_Data_Table[[#This Row],[Appointment Status]]="No Show", Cleaned_Data_Table[[#This Row],[Appointment Status]]="Cancelled"), 1, 0)</f>
        <v>0</v>
      </c>
      <c r="AI9782" t="str">
        <f>IF(Cleaned_Data_Table[[#This Row],[Emergency Case]]=1, "Emergency Care", "Standard Care")</f>
        <v>Standard Care</v>
      </c>
    </row>
    <row r="9783" spans="1:35">
      <c r="A9783" t="s">
        <v>9892</v>
      </c>
      <c r="B9783">
        <v>48</v>
      </c>
      <c r="C9783" t="s">
        <v>51</v>
      </c>
      <c r="D9783" t="s">
        <v>65</v>
      </c>
      <c r="E9783">
        <v>24.2</v>
      </c>
      <c r="F9783" t="s">
        <v>52</v>
      </c>
      <c r="G9783" t="s">
        <v>40</v>
      </c>
      <c r="H9783" t="s">
        <v>41</v>
      </c>
      <c r="I9783" t="s">
        <v>42</v>
      </c>
      <c r="J9783" t="s">
        <v>43</v>
      </c>
      <c r="K9783">
        <v>19</v>
      </c>
      <c r="L9783" s="1">
        <v>618</v>
      </c>
      <c r="M9783" t="s">
        <v>53</v>
      </c>
      <c r="N9783" t="s">
        <v>69</v>
      </c>
      <c r="O9783" t="s">
        <v>75</v>
      </c>
      <c r="P9783">
        <v>19</v>
      </c>
      <c r="Q9783">
        <v>54</v>
      </c>
      <c r="R9783">
        <v>11</v>
      </c>
      <c r="S9783">
        <v>4</v>
      </c>
      <c r="T9783">
        <v>4.4000000000000004</v>
      </c>
      <c r="U9783">
        <v>0</v>
      </c>
      <c r="V9783">
        <v>8.6</v>
      </c>
      <c r="W9783" s="1">
        <v>347</v>
      </c>
      <c r="X9783" s="1">
        <v>590</v>
      </c>
      <c r="Y9783" s="1">
        <v>1088.5</v>
      </c>
      <c r="Z9783" t="s">
        <v>47</v>
      </c>
      <c r="AA9783" t="s">
        <v>48</v>
      </c>
      <c r="AB9783" s="1">
        <v>0</v>
      </c>
      <c r="AC9783">
        <v>1</v>
      </c>
      <c r="AD9783">
        <v>1</v>
      </c>
      <c r="AE9783">
        <v>0</v>
      </c>
      <c r="AF9783">
        <v>0</v>
      </c>
      <c r="AG9783" t="s">
        <v>49</v>
      </c>
      <c r="AH9783">
        <f>IF(OR(Cleaned_Data_Table[[#This Row],[Appointment Status]]="No Show", Cleaned_Data_Table[[#This Row],[Appointment Status]]="Cancelled"), 1, 0)</f>
        <v>0</v>
      </c>
      <c r="AI9783" t="str">
        <f>IF(Cleaned_Data_Table[[#This Row],[Emergency Case]]=1, "Emergency Care", "Standard Care")</f>
        <v>Standard Care</v>
      </c>
    </row>
    <row r="9784" spans="1:35">
      <c r="A9784" t="s">
        <v>9893</v>
      </c>
      <c r="B9784">
        <v>1</v>
      </c>
      <c r="C9784" t="s">
        <v>37</v>
      </c>
      <c r="D9784" t="s">
        <v>118</v>
      </c>
      <c r="E9784">
        <v>23.4</v>
      </c>
      <c r="F9784" t="s">
        <v>89</v>
      </c>
      <c r="G9784" t="s">
        <v>40</v>
      </c>
      <c r="H9784" t="s">
        <v>67</v>
      </c>
      <c r="I9784" t="s">
        <v>68</v>
      </c>
      <c r="J9784" t="s">
        <v>90</v>
      </c>
      <c r="K9784">
        <v>23</v>
      </c>
      <c r="L9784" s="1">
        <v>763</v>
      </c>
      <c r="M9784" t="s">
        <v>53</v>
      </c>
      <c r="N9784" t="s">
        <v>54</v>
      </c>
      <c r="O9784" t="s">
        <v>101</v>
      </c>
      <c r="P9784">
        <v>24</v>
      </c>
      <c r="Q9784">
        <v>12</v>
      </c>
      <c r="R9784">
        <v>6</v>
      </c>
      <c r="S9784">
        <v>2</v>
      </c>
      <c r="T9784">
        <v>3.2</v>
      </c>
      <c r="U9784">
        <v>0</v>
      </c>
      <c r="V9784">
        <v>10</v>
      </c>
      <c r="W9784" s="1">
        <v>6369</v>
      </c>
      <c r="X9784" s="1">
        <v>5942</v>
      </c>
      <c r="Y9784" s="1">
        <v>9151.7999999999993</v>
      </c>
      <c r="Z9784" t="s">
        <v>47</v>
      </c>
      <c r="AA9784" t="s">
        <v>112</v>
      </c>
      <c r="AB9784" s="1">
        <v>0</v>
      </c>
      <c r="AC9784">
        <v>0</v>
      </c>
      <c r="AD9784">
        <v>1</v>
      </c>
      <c r="AE9784">
        <v>0</v>
      </c>
      <c r="AF9784">
        <v>0</v>
      </c>
      <c r="AG9784" t="s">
        <v>91</v>
      </c>
      <c r="AH9784">
        <f>IF(OR(Cleaned_Data_Table[[#This Row],[Appointment Status]]="No Show", Cleaned_Data_Table[[#This Row],[Appointment Status]]="Cancelled"), 1, 0)</f>
        <v>0</v>
      </c>
      <c r="AI9784" t="str">
        <f>IF(Cleaned_Data_Table[[#This Row],[Emergency Case]]=1, "Emergency Care", "Standard Care")</f>
        <v>Standard Care</v>
      </c>
    </row>
    <row r="9785" spans="1:35">
      <c r="A9785" t="s">
        <v>9894</v>
      </c>
      <c r="B9785">
        <v>9</v>
      </c>
      <c r="C9785" t="s">
        <v>37</v>
      </c>
      <c r="D9785" t="s">
        <v>100</v>
      </c>
      <c r="E9785">
        <v>22.1</v>
      </c>
      <c r="F9785" t="s">
        <v>89</v>
      </c>
      <c r="G9785" t="s">
        <v>66</v>
      </c>
      <c r="H9785" t="s">
        <v>94</v>
      </c>
      <c r="I9785" t="s">
        <v>95</v>
      </c>
      <c r="J9785" t="s">
        <v>110</v>
      </c>
      <c r="K9785">
        <v>13</v>
      </c>
      <c r="L9785" s="1">
        <v>595</v>
      </c>
      <c r="M9785" t="s">
        <v>53</v>
      </c>
      <c r="N9785" t="s">
        <v>62</v>
      </c>
      <c r="O9785" t="s">
        <v>98</v>
      </c>
      <c r="P9785">
        <v>20</v>
      </c>
      <c r="Q9785">
        <v>29</v>
      </c>
      <c r="R9785">
        <v>0</v>
      </c>
      <c r="S9785">
        <v>0</v>
      </c>
      <c r="T9785">
        <v>4.8</v>
      </c>
      <c r="U9785">
        <v>0</v>
      </c>
      <c r="V9785">
        <v>10</v>
      </c>
      <c r="W9785" s="1">
        <v>2381</v>
      </c>
      <c r="X9785" s="1">
        <v>2395</v>
      </c>
      <c r="Y9785" s="1">
        <v>3759.7</v>
      </c>
      <c r="Z9785" t="s">
        <v>47</v>
      </c>
      <c r="AA9785" t="s">
        <v>112</v>
      </c>
      <c r="AB9785" s="1">
        <v>0</v>
      </c>
      <c r="AC9785">
        <v>0</v>
      </c>
      <c r="AD9785">
        <v>1</v>
      </c>
      <c r="AE9785">
        <v>0</v>
      </c>
      <c r="AF9785">
        <v>0</v>
      </c>
      <c r="AG9785" t="s">
        <v>87</v>
      </c>
      <c r="AH9785">
        <f>IF(OR(Cleaned_Data_Table[[#This Row],[Appointment Status]]="No Show", Cleaned_Data_Table[[#This Row],[Appointment Status]]="Cancelled"), 1, 0)</f>
        <v>0</v>
      </c>
      <c r="AI9785" t="str">
        <f>IF(Cleaned_Data_Table[[#This Row],[Emergency Case]]=1, "Emergency Care", "Standard Care")</f>
        <v>Standard Care</v>
      </c>
    </row>
    <row r="9786" spans="1:35">
      <c r="A9786" t="s">
        <v>9895</v>
      </c>
      <c r="B9786">
        <v>34</v>
      </c>
      <c r="C9786" t="s">
        <v>37</v>
      </c>
      <c r="D9786" t="s">
        <v>84</v>
      </c>
      <c r="E9786">
        <v>23.6</v>
      </c>
      <c r="F9786" t="s">
        <v>39</v>
      </c>
      <c r="G9786" t="s">
        <v>40</v>
      </c>
      <c r="H9786" t="s">
        <v>129</v>
      </c>
      <c r="I9786" t="s">
        <v>130</v>
      </c>
      <c r="J9786" t="s">
        <v>43</v>
      </c>
      <c r="K9786">
        <v>3</v>
      </c>
      <c r="L9786" s="1">
        <v>411</v>
      </c>
      <c r="M9786" t="s">
        <v>53</v>
      </c>
      <c r="N9786" t="s">
        <v>69</v>
      </c>
      <c r="O9786" t="s">
        <v>63</v>
      </c>
      <c r="P9786">
        <v>18</v>
      </c>
      <c r="Q9786">
        <v>21</v>
      </c>
      <c r="R9786">
        <v>0</v>
      </c>
      <c r="S9786">
        <v>0</v>
      </c>
      <c r="T9786">
        <v>3.5</v>
      </c>
      <c r="U9786">
        <v>0</v>
      </c>
      <c r="V9786">
        <v>10</v>
      </c>
      <c r="W9786" s="1">
        <v>587</v>
      </c>
      <c r="X9786" s="1">
        <v>863</v>
      </c>
      <c r="Y9786" s="1">
        <v>1302.7</v>
      </c>
      <c r="Z9786" t="s">
        <v>47</v>
      </c>
      <c r="AA9786" t="s">
        <v>57</v>
      </c>
      <c r="AB9786" s="1">
        <v>0</v>
      </c>
      <c r="AC9786">
        <v>0</v>
      </c>
      <c r="AD9786">
        <v>1</v>
      </c>
      <c r="AE9786">
        <v>0</v>
      </c>
      <c r="AF9786">
        <v>0</v>
      </c>
      <c r="AG9786" t="s">
        <v>49</v>
      </c>
      <c r="AH9786">
        <f>IF(OR(Cleaned_Data_Table[[#This Row],[Appointment Status]]="No Show", Cleaned_Data_Table[[#This Row],[Appointment Status]]="Cancelled"), 1, 0)</f>
        <v>0</v>
      </c>
      <c r="AI9786" t="str">
        <f>IF(Cleaned_Data_Table[[#This Row],[Emergency Case]]=1, "Emergency Care", "Standard Care")</f>
        <v>Standard Care</v>
      </c>
    </row>
    <row r="9787" spans="1:35">
      <c r="A9787" t="s">
        <v>9896</v>
      </c>
      <c r="B9787">
        <v>76</v>
      </c>
      <c r="C9787" t="s">
        <v>37</v>
      </c>
      <c r="D9787" t="s">
        <v>65</v>
      </c>
      <c r="E9787">
        <v>29.3</v>
      </c>
      <c r="F9787" t="s">
        <v>97</v>
      </c>
      <c r="G9787" t="s">
        <v>40</v>
      </c>
      <c r="H9787" t="s">
        <v>73</v>
      </c>
      <c r="I9787" t="s">
        <v>74</v>
      </c>
      <c r="J9787" t="s">
        <v>43</v>
      </c>
      <c r="K9787">
        <v>25</v>
      </c>
      <c r="L9787" s="1">
        <v>841</v>
      </c>
      <c r="M9787" t="s">
        <v>53</v>
      </c>
      <c r="N9787" t="s">
        <v>45</v>
      </c>
      <c r="O9787" t="s">
        <v>63</v>
      </c>
      <c r="P9787">
        <v>10</v>
      </c>
      <c r="Q9787">
        <v>49</v>
      </c>
      <c r="R9787">
        <v>4</v>
      </c>
      <c r="S9787">
        <v>0</v>
      </c>
      <c r="T9787">
        <v>4.2</v>
      </c>
      <c r="U9787">
        <v>0</v>
      </c>
      <c r="V9787">
        <v>8.8000000000000007</v>
      </c>
      <c r="W9787" s="1">
        <v>415</v>
      </c>
      <c r="X9787" s="1">
        <v>640</v>
      </c>
      <c r="Y9787" s="1">
        <v>1327.2</v>
      </c>
      <c r="Z9787" t="s">
        <v>47</v>
      </c>
      <c r="AA9787" t="s">
        <v>71</v>
      </c>
      <c r="AB9787" s="1">
        <v>0</v>
      </c>
      <c r="AC9787">
        <v>1</v>
      </c>
      <c r="AD9787">
        <v>0</v>
      </c>
      <c r="AE9787">
        <v>0</v>
      </c>
      <c r="AF9787">
        <v>0</v>
      </c>
      <c r="AG9787" t="s">
        <v>49</v>
      </c>
      <c r="AH9787">
        <f>IF(OR(Cleaned_Data_Table[[#This Row],[Appointment Status]]="No Show", Cleaned_Data_Table[[#This Row],[Appointment Status]]="Cancelled"), 1, 0)</f>
        <v>0</v>
      </c>
      <c r="AI9787" t="str">
        <f>IF(Cleaned_Data_Table[[#This Row],[Emergency Case]]=1, "Emergency Care", "Standard Care")</f>
        <v>Standard Care</v>
      </c>
    </row>
    <row r="9788" spans="1:35">
      <c r="A9788" t="s">
        <v>9897</v>
      </c>
      <c r="B9788">
        <v>77</v>
      </c>
      <c r="C9788" t="s">
        <v>37</v>
      </c>
      <c r="D9788" t="s">
        <v>65</v>
      </c>
      <c r="E9788">
        <v>24.3</v>
      </c>
      <c r="F9788" t="s">
        <v>39</v>
      </c>
      <c r="G9788" t="s">
        <v>40</v>
      </c>
      <c r="H9788" t="s">
        <v>138</v>
      </c>
      <c r="I9788" t="s">
        <v>139</v>
      </c>
      <c r="J9788" t="s">
        <v>110</v>
      </c>
      <c r="K9788">
        <v>19</v>
      </c>
      <c r="L9788" s="1">
        <v>640</v>
      </c>
      <c r="M9788" t="s">
        <v>53</v>
      </c>
      <c r="N9788" t="s">
        <v>45</v>
      </c>
      <c r="O9788" t="s">
        <v>70</v>
      </c>
      <c r="P9788">
        <v>11</v>
      </c>
      <c r="Q9788">
        <v>21</v>
      </c>
      <c r="R9788">
        <v>9</v>
      </c>
      <c r="S9788">
        <v>1</v>
      </c>
      <c r="T9788">
        <v>4</v>
      </c>
      <c r="U9788">
        <v>0</v>
      </c>
      <c r="V9788">
        <v>10</v>
      </c>
      <c r="W9788" s="1">
        <v>2014</v>
      </c>
      <c r="X9788" s="1">
        <v>3133</v>
      </c>
      <c r="Y9788" s="1">
        <v>4050.9</v>
      </c>
      <c r="Z9788" t="s">
        <v>47</v>
      </c>
      <c r="AA9788" t="s">
        <v>71</v>
      </c>
      <c r="AB9788" s="1">
        <v>0</v>
      </c>
      <c r="AC9788">
        <v>0</v>
      </c>
      <c r="AD9788">
        <v>0</v>
      </c>
      <c r="AE9788">
        <v>0</v>
      </c>
      <c r="AF9788">
        <v>0</v>
      </c>
      <c r="AG9788" t="s">
        <v>87</v>
      </c>
      <c r="AH9788">
        <f>IF(OR(Cleaned_Data_Table[[#This Row],[Appointment Status]]="No Show", Cleaned_Data_Table[[#This Row],[Appointment Status]]="Cancelled"), 1, 0)</f>
        <v>0</v>
      </c>
      <c r="AI9788" t="str">
        <f>IF(Cleaned_Data_Table[[#This Row],[Emergency Case]]=1, "Emergency Care", "Standard Care")</f>
        <v>Standard Care</v>
      </c>
    </row>
    <row r="9789" spans="1:35">
      <c r="A9789" t="s">
        <v>9898</v>
      </c>
      <c r="B9789">
        <v>76</v>
      </c>
      <c r="C9789" t="s">
        <v>37</v>
      </c>
      <c r="D9789" t="s">
        <v>78</v>
      </c>
      <c r="E9789">
        <v>27.7</v>
      </c>
      <c r="F9789" t="s">
        <v>103</v>
      </c>
      <c r="G9789" t="s">
        <v>40</v>
      </c>
      <c r="H9789" t="s">
        <v>104</v>
      </c>
      <c r="I9789" t="s">
        <v>105</v>
      </c>
      <c r="J9789" t="s">
        <v>110</v>
      </c>
      <c r="K9789">
        <v>21</v>
      </c>
      <c r="L9789" s="1">
        <v>814</v>
      </c>
      <c r="M9789" t="s">
        <v>53</v>
      </c>
      <c r="N9789" t="s">
        <v>62</v>
      </c>
      <c r="O9789" t="s">
        <v>101</v>
      </c>
      <c r="P9789">
        <v>14</v>
      </c>
      <c r="Q9789">
        <v>28</v>
      </c>
      <c r="R9789">
        <v>4</v>
      </c>
      <c r="S9789">
        <v>1</v>
      </c>
      <c r="T9789">
        <v>3.5</v>
      </c>
      <c r="U9789">
        <v>0</v>
      </c>
      <c r="V9789">
        <v>9.9</v>
      </c>
      <c r="W9789" s="1">
        <v>1512</v>
      </c>
      <c r="X9789" s="1">
        <v>1437</v>
      </c>
      <c r="Y9789" s="1">
        <v>2634.1</v>
      </c>
      <c r="Z9789" t="s">
        <v>47</v>
      </c>
      <c r="AA9789" t="s">
        <v>71</v>
      </c>
      <c r="AB9789" s="1">
        <v>0</v>
      </c>
      <c r="AC9789">
        <v>0</v>
      </c>
      <c r="AD9789">
        <v>0</v>
      </c>
      <c r="AE9789">
        <v>0</v>
      </c>
      <c r="AF9789">
        <v>0</v>
      </c>
      <c r="AG9789" t="s">
        <v>87</v>
      </c>
      <c r="AH9789">
        <f>IF(OR(Cleaned_Data_Table[[#This Row],[Appointment Status]]="No Show", Cleaned_Data_Table[[#This Row],[Appointment Status]]="Cancelled"), 1, 0)</f>
        <v>0</v>
      </c>
      <c r="AI9789" t="str">
        <f>IF(Cleaned_Data_Table[[#This Row],[Emergency Case]]=1, "Emergency Care", "Standard Care")</f>
        <v>Standard Care</v>
      </c>
    </row>
    <row r="9790" spans="1:35">
      <c r="A9790" t="s">
        <v>9899</v>
      </c>
      <c r="B9790">
        <v>75</v>
      </c>
      <c r="C9790" t="s">
        <v>51</v>
      </c>
      <c r="D9790" t="s">
        <v>114</v>
      </c>
      <c r="E9790">
        <v>24</v>
      </c>
      <c r="F9790" t="s">
        <v>89</v>
      </c>
      <c r="G9790" t="s">
        <v>40</v>
      </c>
      <c r="H9790" t="s">
        <v>73</v>
      </c>
      <c r="I9790" t="s">
        <v>74</v>
      </c>
      <c r="J9790" t="s">
        <v>90</v>
      </c>
      <c r="K9790">
        <v>26</v>
      </c>
      <c r="L9790" s="1">
        <v>735</v>
      </c>
      <c r="M9790" t="s">
        <v>53</v>
      </c>
      <c r="N9790" t="s">
        <v>69</v>
      </c>
      <c r="O9790" t="s">
        <v>46</v>
      </c>
      <c r="P9790">
        <v>27</v>
      </c>
      <c r="Q9790">
        <v>6</v>
      </c>
      <c r="R9790">
        <v>5</v>
      </c>
      <c r="S9790">
        <v>3</v>
      </c>
      <c r="T9790">
        <v>4.5</v>
      </c>
      <c r="U9790">
        <v>0</v>
      </c>
      <c r="V9790">
        <v>10</v>
      </c>
      <c r="W9790" s="1">
        <v>7961</v>
      </c>
      <c r="X9790" s="1">
        <v>11112</v>
      </c>
      <c r="Y9790" s="1">
        <v>13865.6</v>
      </c>
      <c r="Z9790" t="s">
        <v>47</v>
      </c>
      <c r="AA9790" t="s">
        <v>71</v>
      </c>
      <c r="AB9790" s="1">
        <v>0</v>
      </c>
      <c r="AC9790">
        <v>0</v>
      </c>
      <c r="AD9790">
        <v>1</v>
      </c>
      <c r="AE9790">
        <v>0</v>
      </c>
      <c r="AF9790">
        <v>0</v>
      </c>
      <c r="AG9790" t="s">
        <v>91</v>
      </c>
      <c r="AH9790">
        <f>IF(OR(Cleaned_Data_Table[[#This Row],[Appointment Status]]="No Show", Cleaned_Data_Table[[#This Row],[Appointment Status]]="Cancelled"), 1, 0)</f>
        <v>0</v>
      </c>
      <c r="AI9790" t="str">
        <f>IF(Cleaned_Data_Table[[#This Row],[Emergency Case]]=1, "Emergency Care", "Standard Care")</f>
        <v>Standard Care</v>
      </c>
    </row>
    <row r="9791" spans="1:35">
      <c r="A9791" t="s">
        <v>9900</v>
      </c>
      <c r="B9791">
        <v>39</v>
      </c>
      <c r="C9791" t="s">
        <v>51</v>
      </c>
      <c r="D9791" t="s">
        <v>93</v>
      </c>
      <c r="E9791">
        <v>21.3</v>
      </c>
      <c r="F9791" t="s">
        <v>52</v>
      </c>
      <c r="G9791" t="s">
        <v>66</v>
      </c>
      <c r="H9791" t="s">
        <v>60</v>
      </c>
      <c r="I9791" t="s">
        <v>61</v>
      </c>
      <c r="J9791" t="s">
        <v>110</v>
      </c>
      <c r="K9791">
        <v>9</v>
      </c>
      <c r="L9791" s="1">
        <v>578</v>
      </c>
      <c r="M9791" t="s">
        <v>53</v>
      </c>
      <c r="N9791" t="s">
        <v>124</v>
      </c>
      <c r="O9791" t="s">
        <v>111</v>
      </c>
      <c r="P9791">
        <v>17</v>
      </c>
      <c r="Q9791">
        <v>13</v>
      </c>
      <c r="R9791">
        <v>12</v>
      </c>
      <c r="S9791">
        <v>2</v>
      </c>
      <c r="T9791">
        <v>4</v>
      </c>
      <c r="U9791">
        <v>0</v>
      </c>
      <c r="V9791">
        <v>10</v>
      </c>
      <c r="W9791" s="1">
        <v>4493</v>
      </c>
      <c r="X9791" s="1">
        <v>3741</v>
      </c>
      <c r="Y9791" s="1">
        <v>6168.4</v>
      </c>
      <c r="Z9791" t="s">
        <v>56</v>
      </c>
      <c r="AA9791" t="s">
        <v>48</v>
      </c>
      <c r="AB9791" s="1">
        <v>8812</v>
      </c>
      <c r="AC9791">
        <v>0</v>
      </c>
      <c r="AD9791">
        <v>1</v>
      </c>
      <c r="AE9791">
        <v>0</v>
      </c>
      <c r="AF9791">
        <v>0</v>
      </c>
      <c r="AG9791" t="s">
        <v>87</v>
      </c>
      <c r="AH9791">
        <f>IF(OR(Cleaned_Data_Table[[#This Row],[Appointment Status]]="No Show", Cleaned_Data_Table[[#This Row],[Appointment Status]]="Cancelled"), 1, 0)</f>
        <v>1</v>
      </c>
      <c r="AI9791" t="str">
        <f>IF(Cleaned_Data_Table[[#This Row],[Emergency Case]]=1, "Emergency Care", "Standard Care")</f>
        <v>Standard Care</v>
      </c>
    </row>
    <row r="9792" spans="1:35">
      <c r="A9792" t="s">
        <v>9901</v>
      </c>
      <c r="B9792">
        <v>31</v>
      </c>
      <c r="C9792" t="s">
        <v>51</v>
      </c>
      <c r="D9792" t="s">
        <v>65</v>
      </c>
      <c r="E9792">
        <v>25</v>
      </c>
      <c r="F9792" t="s">
        <v>52</v>
      </c>
      <c r="G9792" t="s">
        <v>66</v>
      </c>
      <c r="H9792" t="s">
        <v>108</v>
      </c>
      <c r="I9792" t="s">
        <v>109</v>
      </c>
      <c r="J9792" t="s">
        <v>43</v>
      </c>
      <c r="K9792">
        <v>9</v>
      </c>
      <c r="L9792" s="1">
        <v>544</v>
      </c>
      <c r="M9792" t="s">
        <v>44</v>
      </c>
      <c r="N9792" t="s">
        <v>81</v>
      </c>
      <c r="O9792" t="s">
        <v>86</v>
      </c>
      <c r="P9792">
        <v>26</v>
      </c>
      <c r="Q9792">
        <v>50</v>
      </c>
      <c r="R9792">
        <v>13</v>
      </c>
      <c r="S9792">
        <v>1</v>
      </c>
      <c r="T9792">
        <v>3.6</v>
      </c>
      <c r="U9792">
        <v>0</v>
      </c>
      <c r="V9792">
        <v>8.5</v>
      </c>
      <c r="W9792" s="1">
        <v>432</v>
      </c>
      <c r="X9792" s="1">
        <v>576</v>
      </c>
      <c r="Y9792" s="1">
        <v>1552</v>
      </c>
      <c r="Z9792" t="s">
        <v>56</v>
      </c>
      <c r="AA9792" t="s">
        <v>57</v>
      </c>
      <c r="AB9792" s="1">
        <v>1552</v>
      </c>
      <c r="AC9792">
        <v>1</v>
      </c>
      <c r="AD9792">
        <v>1</v>
      </c>
      <c r="AE9792">
        <v>0</v>
      </c>
      <c r="AF9792">
        <v>0</v>
      </c>
      <c r="AG9792" t="s">
        <v>49</v>
      </c>
      <c r="AH9792">
        <f>IF(OR(Cleaned_Data_Table[[#This Row],[Appointment Status]]="No Show", Cleaned_Data_Table[[#This Row],[Appointment Status]]="Cancelled"), 1, 0)</f>
        <v>1</v>
      </c>
      <c r="AI9792" t="str">
        <f>IF(Cleaned_Data_Table[[#This Row],[Emergency Case]]=1, "Emergency Care", "Standard Care")</f>
        <v>Standard Care</v>
      </c>
    </row>
    <row r="9793" spans="1:35">
      <c r="A9793" t="s">
        <v>9902</v>
      </c>
      <c r="B9793">
        <v>63</v>
      </c>
      <c r="C9793" t="s">
        <v>51</v>
      </c>
      <c r="D9793" t="s">
        <v>93</v>
      </c>
      <c r="E9793">
        <v>27.2</v>
      </c>
      <c r="F9793" t="s">
        <v>89</v>
      </c>
      <c r="G9793" t="s">
        <v>40</v>
      </c>
      <c r="H9793" t="s">
        <v>138</v>
      </c>
      <c r="I9793" t="s">
        <v>139</v>
      </c>
      <c r="J9793" t="s">
        <v>90</v>
      </c>
      <c r="K9793">
        <v>14</v>
      </c>
      <c r="L9793" s="1">
        <v>550</v>
      </c>
      <c r="M9793" t="s">
        <v>53</v>
      </c>
      <c r="N9793" t="s">
        <v>124</v>
      </c>
      <c r="O9793" t="s">
        <v>86</v>
      </c>
      <c r="P9793">
        <v>17</v>
      </c>
      <c r="Q9793">
        <v>14</v>
      </c>
      <c r="R9793">
        <v>2</v>
      </c>
      <c r="S9793">
        <v>1</v>
      </c>
      <c r="T9793">
        <v>4.7</v>
      </c>
      <c r="U9793">
        <v>0</v>
      </c>
      <c r="V9793">
        <v>10</v>
      </c>
      <c r="W9793" s="1">
        <v>15881</v>
      </c>
      <c r="X9793" s="1">
        <v>6428</v>
      </c>
      <c r="Y9793" s="1">
        <v>16001.3</v>
      </c>
      <c r="Z9793" t="s">
        <v>47</v>
      </c>
      <c r="AA9793" t="s">
        <v>76</v>
      </c>
      <c r="AB9793" s="1">
        <v>0</v>
      </c>
      <c r="AC9793">
        <v>0</v>
      </c>
      <c r="AD9793">
        <v>1</v>
      </c>
      <c r="AE9793">
        <v>0</v>
      </c>
      <c r="AF9793">
        <v>0</v>
      </c>
      <c r="AG9793" t="s">
        <v>91</v>
      </c>
      <c r="AH9793">
        <f>IF(OR(Cleaned_Data_Table[[#This Row],[Appointment Status]]="No Show", Cleaned_Data_Table[[#This Row],[Appointment Status]]="Cancelled"), 1, 0)</f>
        <v>0</v>
      </c>
      <c r="AI9793" t="str">
        <f>IF(Cleaned_Data_Table[[#This Row],[Emergency Case]]=1, "Emergency Care", "Standard Care")</f>
        <v>Standard Care</v>
      </c>
    </row>
    <row r="9794" spans="1:35">
      <c r="A9794" t="s">
        <v>9903</v>
      </c>
      <c r="B9794">
        <v>41</v>
      </c>
      <c r="C9794" t="s">
        <v>37</v>
      </c>
      <c r="D9794" t="s">
        <v>100</v>
      </c>
      <c r="E9794">
        <v>19.899999999999999</v>
      </c>
      <c r="F9794" t="s">
        <v>52</v>
      </c>
      <c r="G9794" t="s">
        <v>85</v>
      </c>
      <c r="H9794" t="s">
        <v>104</v>
      </c>
      <c r="I9794" t="s">
        <v>105</v>
      </c>
      <c r="J9794" t="s">
        <v>110</v>
      </c>
      <c r="K9794">
        <v>24</v>
      </c>
      <c r="L9794" s="1">
        <v>858</v>
      </c>
      <c r="M9794" t="s">
        <v>44</v>
      </c>
      <c r="N9794" t="s">
        <v>45</v>
      </c>
      <c r="O9794" t="s">
        <v>70</v>
      </c>
      <c r="P9794">
        <v>0</v>
      </c>
      <c r="Q9794">
        <v>19</v>
      </c>
      <c r="R9794">
        <v>12</v>
      </c>
      <c r="S9794">
        <v>2</v>
      </c>
      <c r="T9794">
        <v>4.9000000000000004</v>
      </c>
      <c r="U9794">
        <v>1</v>
      </c>
      <c r="V9794">
        <v>10</v>
      </c>
      <c r="W9794" s="1">
        <v>2947</v>
      </c>
      <c r="X9794" s="1">
        <v>2957</v>
      </c>
      <c r="Y9794" s="1">
        <v>6762</v>
      </c>
      <c r="Z9794" t="s">
        <v>47</v>
      </c>
      <c r="AA9794" t="s">
        <v>48</v>
      </c>
      <c r="AB9794" s="1">
        <v>0</v>
      </c>
      <c r="AC9794">
        <v>0</v>
      </c>
      <c r="AD9794">
        <v>0</v>
      </c>
      <c r="AE9794">
        <v>0</v>
      </c>
      <c r="AF9794">
        <v>0</v>
      </c>
      <c r="AG9794" t="s">
        <v>87</v>
      </c>
      <c r="AH9794">
        <f>IF(OR(Cleaned_Data_Table[[#This Row],[Appointment Status]]="No Show", Cleaned_Data_Table[[#This Row],[Appointment Status]]="Cancelled"), 1, 0)</f>
        <v>0</v>
      </c>
      <c r="AI9794" t="str">
        <f>IF(Cleaned_Data_Table[[#This Row],[Emergency Case]]=1, "Emergency Care", "Standard Care")</f>
        <v>Emergency Care</v>
      </c>
    </row>
    <row r="9795" spans="1:35">
      <c r="A9795" t="s">
        <v>9904</v>
      </c>
      <c r="B9795">
        <v>7</v>
      </c>
      <c r="C9795" t="s">
        <v>37</v>
      </c>
      <c r="D9795" t="s">
        <v>84</v>
      </c>
      <c r="E9795">
        <v>25</v>
      </c>
      <c r="F9795" t="s">
        <v>52</v>
      </c>
      <c r="G9795" t="s">
        <v>85</v>
      </c>
      <c r="H9795" t="s">
        <v>129</v>
      </c>
      <c r="I9795" t="s">
        <v>130</v>
      </c>
      <c r="J9795" t="s">
        <v>110</v>
      </c>
      <c r="K9795">
        <v>18</v>
      </c>
      <c r="L9795" s="1">
        <v>720</v>
      </c>
      <c r="M9795" t="s">
        <v>44</v>
      </c>
      <c r="N9795" t="s">
        <v>69</v>
      </c>
      <c r="O9795" t="s">
        <v>86</v>
      </c>
      <c r="P9795">
        <v>0</v>
      </c>
      <c r="Q9795">
        <v>18</v>
      </c>
      <c r="R9795">
        <v>3</v>
      </c>
      <c r="S9795">
        <v>0</v>
      </c>
      <c r="T9795">
        <v>3.9</v>
      </c>
      <c r="U9795">
        <v>1</v>
      </c>
      <c r="V9795">
        <v>10</v>
      </c>
      <c r="W9795" s="1">
        <v>2585</v>
      </c>
      <c r="X9795" s="1">
        <v>3947</v>
      </c>
      <c r="Y9795" s="1">
        <v>7252</v>
      </c>
      <c r="Z9795" t="s">
        <v>47</v>
      </c>
      <c r="AA9795" t="s">
        <v>112</v>
      </c>
      <c r="AB9795" s="1">
        <v>0</v>
      </c>
      <c r="AC9795">
        <v>0</v>
      </c>
      <c r="AD9795">
        <v>0</v>
      </c>
      <c r="AE9795">
        <v>0</v>
      </c>
      <c r="AF9795">
        <v>0</v>
      </c>
      <c r="AG9795" t="s">
        <v>87</v>
      </c>
      <c r="AH9795">
        <f>IF(OR(Cleaned_Data_Table[[#This Row],[Appointment Status]]="No Show", Cleaned_Data_Table[[#This Row],[Appointment Status]]="Cancelled"), 1, 0)</f>
        <v>0</v>
      </c>
      <c r="AI9795" t="str">
        <f>IF(Cleaned_Data_Table[[#This Row],[Emergency Case]]=1, "Emergency Care", "Standard Care")</f>
        <v>Emergency Care</v>
      </c>
    </row>
    <row r="9796" spans="1:35">
      <c r="A9796" t="s">
        <v>9905</v>
      </c>
      <c r="B9796">
        <v>46</v>
      </c>
      <c r="C9796" t="s">
        <v>51</v>
      </c>
      <c r="D9796" t="s">
        <v>38</v>
      </c>
      <c r="E9796">
        <v>27.7</v>
      </c>
      <c r="F9796" t="s">
        <v>52</v>
      </c>
      <c r="G9796" t="s">
        <v>66</v>
      </c>
      <c r="H9796" t="s">
        <v>108</v>
      </c>
      <c r="I9796" t="s">
        <v>109</v>
      </c>
      <c r="J9796" t="s">
        <v>110</v>
      </c>
      <c r="K9796">
        <v>11</v>
      </c>
      <c r="L9796" s="1">
        <v>482</v>
      </c>
      <c r="M9796" t="s">
        <v>53</v>
      </c>
      <c r="N9796" t="s">
        <v>45</v>
      </c>
      <c r="O9796" t="s">
        <v>86</v>
      </c>
      <c r="P9796">
        <v>28</v>
      </c>
      <c r="Q9796">
        <v>33</v>
      </c>
      <c r="R9796">
        <v>13</v>
      </c>
      <c r="S9796">
        <v>2</v>
      </c>
      <c r="T9796">
        <v>4.0999999999999996</v>
      </c>
      <c r="U9796">
        <v>0</v>
      </c>
      <c r="V9796">
        <v>9.8000000000000007</v>
      </c>
      <c r="W9796" s="1">
        <v>2420</v>
      </c>
      <c r="X9796" s="1">
        <v>2168</v>
      </c>
      <c r="Y9796" s="1">
        <v>3549</v>
      </c>
      <c r="Z9796" t="s">
        <v>56</v>
      </c>
      <c r="AA9796" t="s">
        <v>48</v>
      </c>
      <c r="AB9796" s="1">
        <v>5070</v>
      </c>
      <c r="AC9796">
        <v>1</v>
      </c>
      <c r="AD9796">
        <v>1</v>
      </c>
      <c r="AE9796">
        <v>0</v>
      </c>
      <c r="AF9796">
        <v>0</v>
      </c>
      <c r="AG9796" t="s">
        <v>87</v>
      </c>
      <c r="AH9796">
        <f>IF(OR(Cleaned_Data_Table[[#This Row],[Appointment Status]]="No Show", Cleaned_Data_Table[[#This Row],[Appointment Status]]="Cancelled"), 1, 0)</f>
        <v>1</v>
      </c>
      <c r="AI9796" t="str">
        <f>IF(Cleaned_Data_Table[[#This Row],[Emergency Case]]=1, "Emergency Care", "Standard Care")</f>
        <v>Standard Care</v>
      </c>
    </row>
    <row r="9797" spans="1:35">
      <c r="A9797" t="s">
        <v>9906</v>
      </c>
      <c r="B9797">
        <v>8</v>
      </c>
      <c r="C9797" t="s">
        <v>51</v>
      </c>
      <c r="D9797" t="s">
        <v>100</v>
      </c>
      <c r="E9797">
        <v>26.1</v>
      </c>
      <c r="F9797" t="s">
        <v>52</v>
      </c>
      <c r="G9797" t="s">
        <v>40</v>
      </c>
      <c r="H9797" t="s">
        <v>108</v>
      </c>
      <c r="I9797" t="s">
        <v>109</v>
      </c>
      <c r="J9797" t="s">
        <v>90</v>
      </c>
      <c r="K9797">
        <v>19</v>
      </c>
      <c r="L9797" s="1">
        <v>709</v>
      </c>
      <c r="M9797" t="s">
        <v>44</v>
      </c>
      <c r="N9797" t="s">
        <v>62</v>
      </c>
      <c r="O9797" t="s">
        <v>119</v>
      </c>
      <c r="P9797">
        <v>19</v>
      </c>
      <c r="Q9797">
        <v>11</v>
      </c>
      <c r="R9797">
        <v>5</v>
      </c>
      <c r="S9797">
        <v>2</v>
      </c>
      <c r="T9797">
        <v>4.0999999999999996</v>
      </c>
      <c r="U9797">
        <v>0</v>
      </c>
      <c r="V9797">
        <v>10</v>
      </c>
      <c r="W9797" s="1">
        <v>10365</v>
      </c>
      <c r="X9797" s="1">
        <v>13333</v>
      </c>
      <c r="Y9797" s="1">
        <v>24407</v>
      </c>
      <c r="Z9797" t="s">
        <v>47</v>
      </c>
      <c r="AA9797" t="s">
        <v>112</v>
      </c>
      <c r="AB9797" s="1">
        <v>0</v>
      </c>
      <c r="AC9797">
        <v>0</v>
      </c>
      <c r="AD9797">
        <v>1</v>
      </c>
      <c r="AE9797">
        <v>0</v>
      </c>
      <c r="AF9797">
        <v>0</v>
      </c>
      <c r="AG9797" t="s">
        <v>91</v>
      </c>
      <c r="AH9797">
        <f>IF(OR(Cleaned_Data_Table[[#This Row],[Appointment Status]]="No Show", Cleaned_Data_Table[[#This Row],[Appointment Status]]="Cancelled"), 1, 0)</f>
        <v>0</v>
      </c>
      <c r="AI9797" t="str">
        <f>IF(Cleaned_Data_Table[[#This Row],[Emergency Case]]=1, "Emergency Care", "Standard Care")</f>
        <v>Standard Care</v>
      </c>
    </row>
    <row r="9798" spans="1:35">
      <c r="A9798" t="s">
        <v>9907</v>
      </c>
      <c r="B9798">
        <v>76</v>
      </c>
      <c r="C9798" t="s">
        <v>51</v>
      </c>
      <c r="D9798" t="s">
        <v>116</v>
      </c>
      <c r="E9798">
        <v>26.7</v>
      </c>
      <c r="F9798" t="s">
        <v>103</v>
      </c>
      <c r="G9798" t="s">
        <v>40</v>
      </c>
      <c r="H9798" t="s">
        <v>129</v>
      </c>
      <c r="I9798" t="s">
        <v>130</v>
      </c>
      <c r="J9798" t="s">
        <v>110</v>
      </c>
      <c r="K9798">
        <v>5</v>
      </c>
      <c r="L9798" s="1">
        <v>440</v>
      </c>
      <c r="M9798" t="s">
        <v>53</v>
      </c>
      <c r="N9798" t="s">
        <v>81</v>
      </c>
      <c r="O9798" t="s">
        <v>82</v>
      </c>
      <c r="P9798">
        <v>16</v>
      </c>
      <c r="Q9798">
        <v>27</v>
      </c>
      <c r="R9798">
        <v>8</v>
      </c>
      <c r="S9798">
        <v>0</v>
      </c>
      <c r="T9798">
        <v>3.6</v>
      </c>
      <c r="U9798">
        <v>0</v>
      </c>
      <c r="V9798">
        <v>10</v>
      </c>
      <c r="W9798" s="1">
        <v>2245</v>
      </c>
      <c r="X9798" s="1">
        <v>3469</v>
      </c>
      <c r="Y9798" s="1">
        <v>4307.8</v>
      </c>
      <c r="Z9798" t="s">
        <v>47</v>
      </c>
      <c r="AA9798" t="s">
        <v>71</v>
      </c>
      <c r="AB9798" s="1">
        <v>0</v>
      </c>
      <c r="AC9798">
        <v>0</v>
      </c>
      <c r="AD9798">
        <v>1</v>
      </c>
      <c r="AE9798">
        <v>0</v>
      </c>
      <c r="AF9798">
        <v>0</v>
      </c>
      <c r="AG9798" t="s">
        <v>87</v>
      </c>
      <c r="AH9798">
        <f>IF(OR(Cleaned_Data_Table[[#This Row],[Appointment Status]]="No Show", Cleaned_Data_Table[[#This Row],[Appointment Status]]="Cancelled"), 1, 0)</f>
        <v>0</v>
      </c>
      <c r="AI9798" t="str">
        <f>IF(Cleaned_Data_Table[[#This Row],[Emergency Case]]=1, "Emergency Care", "Standard Care")</f>
        <v>Standard Care</v>
      </c>
    </row>
    <row r="9799" spans="1:35">
      <c r="A9799" t="s">
        <v>9908</v>
      </c>
      <c r="B9799">
        <v>89</v>
      </c>
      <c r="C9799" t="s">
        <v>37</v>
      </c>
      <c r="D9799" t="s">
        <v>93</v>
      </c>
      <c r="E9799">
        <v>18.2</v>
      </c>
      <c r="F9799" t="s">
        <v>97</v>
      </c>
      <c r="G9799" t="s">
        <v>66</v>
      </c>
      <c r="H9799" t="s">
        <v>108</v>
      </c>
      <c r="I9799" t="s">
        <v>109</v>
      </c>
      <c r="J9799" t="s">
        <v>110</v>
      </c>
      <c r="K9799">
        <v>4</v>
      </c>
      <c r="L9799" s="1">
        <v>379</v>
      </c>
      <c r="M9799" t="s">
        <v>53</v>
      </c>
      <c r="N9799" t="s">
        <v>81</v>
      </c>
      <c r="O9799" t="s">
        <v>101</v>
      </c>
      <c r="P9799">
        <v>8</v>
      </c>
      <c r="Q9799">
        <v>22</v>
      </c>
      <c r="R9799">
        <v>9</v>
      </c>
      <c r="S9799">
        <v>2</v>
      </c>
      <c r="T9799">
        <v>4.8</v>
      </c>
      <c r="U9799">
        <v>0</v>
      </c>
      <c r="V9799">
        <v>10</v>
      </c>
      <c r="W9799" s="1">
        <v>1505</v>
      </c>
      <c r="X9799" s="1">
        <v>1844</v>
      </c>
      <c r="Y9799" s="1">
        <v>2609.6</v>
      </c>
      <c r="Z9799" t="s">
        <v>47</v>
      </c>
      <c r="AA9799" t="s">
        <v>71</v>
      </c>
      <c r="AB9799" s="1">
        <v>0</v>
      </c>
      <c r="AC9799">
        <v>0</v>
      </c>
      <c r="AD9799">
        <v>0</v>
      </c>
      <c r="AE9799">
        <v>0</v>
      </c>
      <c r="AF9799">
        <v>0</v>
      </c>
      <c r="AG9799" t="s">
        <v>87</v>
      </c>
      <c r="AH9799">
        <f>IF(OR(Cleaned_Data_Table[[#This Row],[Appointment Status]]="No Show", Cleaned_Data_Table[[#This Row],[Appointment Status]]="Cancelled"), 1, 0)</f>
        <v>0</v>
      </c>
      <c r="AI9799" t="str">
        <f>IF(Cleaned_Data_Table[[#This Row],[Emergency Case]]=1, "Emergency Care", "Standard Care")</f>
        <v>Standard Care</v>
      </c>
    </row>
    <row r="9800" spans="1:35">
      <c r="A9800" t="s">
        <v>9909</v>
      </c>
      <c r="B9800">
        <v>16</v>
      </c>
      <c r="C9800" t="s">
        <v>51</v>
      </c>
      <c r="D9800" t="s">
        <v>38</v>
      </c>
      <c r="E9800">
        <v>22.4</v>
      </c>
      <c r="F9800" t="s">
        <v>89</v>
      </c>
      <c r="G9800" t="s">
        <v>40</v>
      </c>
      <c r="H9800" t="s">
        <v>104</v>
      </c>
      <c r="I9800" t="s">
        <v>105</v>
      </c>
      <c r="J9800" t="s">
        <v>90</v>
      </c>
      <c r="K9800">
        <v>13</v>
      </c>
      <c r="L9800" s="1">
        <v>620</v>
      </c>
      <c r="M9800" t="s">
        <v>53</v>
      </c>
      <c r="N9800" t="s">
        <v>62</v>
      </c>
      <c r="O9800" t="s">
        <v>46</v>
      </c>
      <c r="P9800">
        <v>26</v>
      </c>
      <c r="Q9800">
        <v>3</v>
      </c>
      <c r="R9800">
        <v>14</v>
      </c>
      <c r="S9800">
        <v>2</v>
      </c>
      <c r="T9800">
        <v>3</v>
      </c>
      <c r="U9800">
        <v>0</v>
      </c>
      <c r="V9800">
        <v>10</v>
      </c>
      <c r="W9800" s="1">
        <v>19873</v>
      </c>
      <c r="X9800" s="1">
        <v>9356</v>
      </c>
      <c r="Y9800" s="1">
        <v>20894.3</v>
      </c>
      <c r="Z9800" t="s">
        <v>47</v>
      </c>
      <c r="AA9800" t="s">
        <v>112</v>
      </c>
      <c r="AB9800" s="1">
        <v>0</v>
      </c>
      <c r="AC9800">
        <v>0</v>
      </c>
      <c r="AD9800">
        <v>1</v>
      </c>
      <c r="AE9800">
        <v>0</v>
      </c>
      <c r="AF9800">
        <v>0</v>
      </c>
      <c r="AG9800" t="s">
        <v>91</v>
      </c>
      <c r="AH9800">
        <f>IF(OR(Cleaned_Data_Table[[#This Row],[Appointment Status]]="No Show", Cleaned_Data_Table[[#This Row],[Appointment Status]]="Cancelled"), 1, 0)</f>
        <v>0</v>
      </c>
      <c r="AI9800" t="str">
        <f>IF(Cleaned_Data_Table[[#This Row],[Emergency Case]]=1, "Emergency Care", "Standard Care")</f>
        <v>Standard Care</v>
      </c>
    </row>
    <row r="9801" spans="1:35">
      <c r="A9801" t="s">
        <v>9910</v>
      </c>
      <c r="B9801">
        <v>5</v>
      </c>
      <c r="C9801" t="s">
        <v>51</v>
      </c>
      <c r="D9801" t="s">
        <v>59</v>
      </c>
      <c r="E9801">
        <v>30.4</v>
      </c>
      <c r="F9801" t="s">
        <v>89</v>
      </c>
      <c r="G9801" t="s">
        <v>40</v>
      </c>
      <c r="H9801" t="s">
        <v>41</v>
      </c>
      <c r="I9801" t="s">
        <v>42</v>
      </c>
      <c r="J9801" t="s">
        <v>43</v>
      </c>
      <c r="K9801">
        <v>30</v>
      </c>
      <c r="L9801" s="1">
        <v>934</v>
      </c>
      <c r="M9801" t="s">
        <v>53</v>
      </c>
      <c r="N9801" t="s">
        <v>81</v>
      </c>
      <c r="O9801" t="s">
        <v>106</v>
      </c>
      <c r="P9801">
        <v>9</v>
      </c>
      <c r="Q9801">
        <v>30</v>
      </c>
      <c r="R9801">
        <v>2</v>
      </c>
      <c r="S9801">
        <v>1</v>
      </c>
      <c r="T9801">
        <v>3.5</v>
      </c>
      <c r="U9801">
        <v>0</v>
      </c>
      <c r="V9801">
        <v>9.8000000000000007</v>
      </c>
      <c r="W9801" s="1">
        <v>802</v>
      </c>
      <c r="X9801" s="1">
        <v>137</v>
      </c>
      <c r="Y9801" s="1">
        <v>1311.1</v>
      </c>
      <c r="Z9801" t="s">
        <v>47</v>
      </c>
      <c r="AA9801" t="s">
        <v>112</v>
      </c>
      <c r="AB9801" s="1">
        <v>0</v>
      </c>
      <c r="AC9801">
        <v>0</v>
      </c>
      <c r="AD9801">
        <v>0</v>
      </c>
      <c r="AE9801">
        <v>0</v>
      </c>
      <c r="AF9801">
        <v>0</v>
      </c>
      <c r="AG9801" t="s">
        <v>49</v>
      </c>
      <c r="AH9801">
        <f>IF(OR(Cleaned_Data_Table[[#This Row],[Appointment Status]]="No Show", Cleaned_Data_Table[[#This Row],[Appointment Status]]="Cancelled"), 1, 0)</f>
        <v>0</v>
      </c>
      <c r="AI9801" t="str">
        <f>IF(Cleaned_Data_Table[[#This Row],[Emergency Case]]=1, "Emergency Care", "Standard Care")</f>
        <v>Standard Care</v>
      </c>
    </row>
    <row r="9802" spans="1:35">
      <c r="A9802" t="s">
        <v>9911</v>
      </c>
      <c r="B9802">
        <v>30</v>
      </c>
      <c r="C9802" t="s">
        <v>51</v>
      </c>
      <c r="D9802" t="s">
        <v>114</v>
      </c>
      <c r="E9802">
        <v>25.5</v>
      </c>
      <c r="F9802" t="s">
        <v>39</v>
      </c>
      <c r="G9802" t="s">
        <v>40</v>
      </c>
      <c r="H9802" t="s">
        <v>79</v>
      </c>
      <c r="I9802" t="s">
        <v>80</v>
      </c>
      <c r="J9802" t="s">
        <v>43</v>
      </c>
      <c r="K9802">
        <v>30</v>
      </c>
      <c r="L9802" s="1">
        <v>844</v>
      </c>
      <c r="M9802" t="s">
        <v>53</v>
      </c>
      <c r="N9802" t="s">
        <v>62</v>
      </c>
      <c r="O9802" t="s">
        <v>70</v>
      </c>
      <c r="P9802">
        <v>24</v>
      </c>
      <c r="Q9802">
        <v>42</v>
      </c>
      <c r="R9802">
        <v>12</v>
      </c>
      <c r="S9802">
        <v>3</v>
      </c>
      <c r="T9802">
        <v>3.7</v>
      </c>
      <c r="U9802">
        <v>0</v>
      </c>
      <c r="V9802">
        <v>9.1</v>
      </c>
      <c r="W9802" s="1">
        <v>398</v>
      </c>
      <c r="X9802" s="1">
        <v>918</v>
      </c>
      <c r="Y9802" s="1">
        <v>1512</v>
      </c>
      <c r="Z9802" t="s">
        <v>47</v>
      </c>
      <c r="AA9802" t="s">
        <v>57</v>
      </c>
      <c r="AB9802" s="1">
        <v>0</v>
      </c>
      <c r="AC9802">
        <v>1</v>
      </c>
      <c r="AD9802">
        <v>1</v>
      </c>
      <c r="AE9802">
        <v>0</v>
      </c>
      <c r="AF9802">
        <v>0</v>
      </c>
      <c r="AG9802" t="s">
        <v>49</v>
      </c>
      <c r="AH9802">
        <f>IF(OR(Cleaned_Data_Table[[#This Row],[Appointment Status]]="No Show", Cleaned_Data_Table[[#This Row],[Appointment Status]]="Cancelled"), 1, 0)</f>
        <v>0</v>
      </c>
      <c r="AI9802" t="str">
        <f>IF(Cleaned_Data_Table[[#This Row],[Emergency Case]]=1, "Emergency Care", "Standard Care")</f>
        <v>Standard Care</v>
      </c>
    </row>
    <row r="9803" spans="1:35">
      <c r="A9803" t="s">
        <v>9912</v>
      </c>
      <c r="B9803">
        <v>47</v>
      </c>
      <c r="C9803" t="s">
        <v>37</v>
      </c>
      <c r="D9803" t="s">
        <v>114</v>
      </c>
      <c r="E9803">
        <v>19.399999999999999</v>
      </c>
      <c r="F9803" t="s">
        <v>89</v>
      </c>
      <c r="G9803" t="s">
        <v>66</v>
      </c>
      <c r="H9803" t="s">
        <v>41</v>
      </c>
      <c r="I9803" t="s">
        <v>42</v>
      </c>
      <c r="J9803" t="s">
        <v>110</v>
      </c>
      <c r="K9803">
        <v>10</v>
      </c>
      <c r="L9803" s="1">
        <v>458</v>
      </c>
      <c r="M9803" t="s">
        <v>53</v>
      </c>
      <c r="N9803" t="s">
        <v>124</v>
      </c>
      <c r="O9803" t="s">
        <v>98</v>
      </c>
      <c r="P9803">
        <v>29</v>
      </c>
      <c r="Q9803">
        <v>25</v>
      </c>
      <c r="R9803">
        <v>1</v>
      </c>
      <c r="S9803">
        <v>0</v>
      </c>
      <c r="T9803">
        <v>4.2</v>
      </c>
      <c r="U9803">
        <v>0</v>
      </c>
      <c r="V9803">
        <v>10</v>
      </c>
      <c r="W9803" s="1">
        <v>3181</v>
      </c>
      <c r="X9803" s="1">
        <v>2654</v>
      </c>
      <c r="Y9803" s="1">
        <v>4405.1000000000004</v>
      </c>
      <c r="Z9803" t="s">
        <v>56</v>
      </c>
      <c r="AA9803" t="s">
        <v>48</v>
      </c>
      <c r="AB9803" s="1">
        <v>6293</v>
      </c>
      <c r="AC9803">
        <v>0</v>
      </c>
      <c r="AD9803">
        <v>1</v>
      </c>
      <c r="AE9803">
        <v>0</v>
      </c>
      <c r="AF9803">
        <v>0</v>
      </c>
      <c r="AG9803" t="s">
        <v>87</v>
      </c>
      <c r="AH9803">
        <f>IF(OR(Cleaned_Data_Table[[#This Row],[Appointment Status]]="No Show", Cleaned_Data_Table[[#This Row],[Appointment Status]]="Cancelled"), 1, 0)</f>
        <v>1</v>
      </c>
      <c r="AI9803" t="str">
        <f>IF(Cleaned_Data_Table[[#This Row],[Emergency Case]]=1, "Emergency Care", "Standard Care")</f>
        <v>Standard Care</v>
      </c>
    </row>
    <row r="9804" spans="1:35">
      <c r="A9804" t="s">
        <v>9913</v>
      </c>
      <c r="B9804">
        <v>83</v>
      </c>
      <c r="C9804" t="s">
        <v>51</v>
      </c>
      <c r="D9804" t="s">
        <v>65</v>
      </c>
      <c r="E9804">
        <v>22.8</v>
      </c>
      <c r="F9804" t="s">
        <v>52</v>
      </c>
      <c r="G9804" t="s">
        <v>66</v>
      </c>
      <c r="H9804" t="s">
        <v>108</v>
      </c>
      <c r="I9804" t="s">
        <v>109</v>
      </c>
      <c r="J9804" t="s">
        <v>43</v>
      </c>
      <c r="K9804">
        <v>26</v>
      </c>
      <c r="L9804" s="1">
        <v>909</v>
      </c>
      <c r="M9804" t="s">
        <v>53</v>
      </c>
      <c r="N9804" t="s">
        <v>81</v>
      </c>
      <c r="O9804" t="s">
        <v>106</v>
      </c>
      <c r="P9804">
        <v>23</v>
      </c>
      <c r="Q9804">
        <v>43</v>
      </c>
      <c r="R9804">
        <v>4</v>
      </c>
      <c r="S9804">
        <v>0</v>
      </c>
      <c r="T9804">
        <v>4.3</v>
      </c>
      <c r="U9804">
        <v>0</v>
      </c>
      <c r="V9804">
        <v>9.3000000000000007</v>
      </c>
      <c r="W9804" s="1">
        <v>524</v>
      </c>
      <c r="X9804" s="1">
        <v>1</v>
      </c>
      <c r="Y9804" s="1">
        <v>1003.8</v>
      </c>
      <c r="Z9804" t="s">
        <v>56</v>
      </c>
      <c r="AA9804" t="s">
        <v>71</v>
      </c>
      <c r="AB9804" s="1">
        <v>1434</v>
      </c>
      <c r="AC9804">
        <v>1</v>
      </c>
      <c r="AD9804">
        <v>1</v>
      </c>
      <c r="AE9804">
        <v>0</v>
      </c>
      <c r="AF9804">
        <v>0</v>
      </c>
      <c r="AG9804" t="s">
        <v>49</v>
      </c>
      <c r="AH9804">
        <f>IF(OR(Cleaned_Data_Table[[#This Row],[Appointment Status]]="No Show", Cleaned_Data_Table[[#This Row],[Appointment Status]]="Cancelled"), 1, 0)</f>
        <v>1</v>
      </c>
      <c r="AI9804" t="str">
        <f>IF(Cleaned_Data_Table[[#This Row],[Emergency Case]]=1, "Emergency Care", "Standard Care")</f>
        <v>Standard Care</v>
      </c>
    </row>
    <row r="9805" spans="1:35">
      <c r="A9805" t="s">
        <v>9914</v>
      </c>
      <c r="B9805">
        <v>38</v>
      </c>
      <c r="C9805" t="s">
        <v>51</v>
      </c>
      <c r="D9805" t="s">
        <v>114</v>
      </c>
      <c r="E9805">
        <v>23.5</v>
      </c>
      <c r="F9805" t="s">
        <v>52</v>
      </c>
      <c r="G9805" t="s">
        <v>40</v>
      </c>
      <c r="H9805" t="s">
        <v>60</v>
      </c>
      <c r="I9805" t="s">
        <v>61</v>
      </c>
      <c r="J9805" t="s">
        <v>110</v>
      </c>
      <c r="K9805">
        <v>12</v>
      </c>
      <c r="L9805" s="1">
        <v>445</v>
      </c>
      <c r="M9805" t="s">
        <v>53</v>
      </c>
      <c r="N9805" t="s">
        <v>62</v>
      </c>
      <c r="O9805" t="s">
        <v>111</v>
      </c>
      <c r="P9805">
        <v>17</v>
      </c>
      <c r="Q9805">
        <v>29</v>
      </c>
      <c r="R9805">
        <v>3</v>
      </c>
      <c r="S9805">
        <v>0</v>
      </c>
      <c r="T9805">
        <v>3.8</v>
      </c>
      <c r="U9805">
        <v>0</v>
      </c>
      <c r="V9805">
        <v>10</v>
      </c>
      <c r="W9805" s="1">
        <v>1855</v>
      </c>
      <c r="X9805" s="1">
        <v>1386</v>
      </c>
      <c r="Y9805" s="1">
        <v>2580.1999999999998</v>
      </c>
      <c r="Z9805" t="s">
        <v>47</v>
      </c>
      <c r="AA9805" t="s">
        <v>48</v>
      </c>
      <c r="AB9805" s="1">
        <v>0</v>
      </c>
      <c r="AC9805">
        <v>0</v>
      </c>
      <c r="AD9805">
        <v>1</v>
      </c>
      <c r="AE9805">
        <v>0</v>
      </c>
      <c r="AF9805">
        <v>0</v>
      </c>
      <c r="AG9805" t="s">
        <v>87</v>
      </c>
      <c r="AH9805">
        <f>IF(OR(Cleaned_Data_Table[[#This Row],[Appointment Status]]="No Show", Cleaned_Data_Table[[#This Row],[Appointment Status]]="Cancelled"), 1, 0)</f>
        <v>0</v>
      </c>
      <c r="AI9805" t="str">
        <f>IF(Cleaned_Data_Table[[#This Row],[Emergency Case]]=1, "Emergency Care", "Standard Care")</f>
        <v>Standard Care</v>
      </c>
    </row>
    <row r="9806" spans="1:35">
      <c r="A9806" t="s">
        <v>9915</v>
      </c>
      <c r="B9806">
        <v>12</v>
      </c>
      <c r="C9806" t="s">
        <v>37</v>
      </c>
      <c r="D9806" t="s">
        <v>100</v>
      </c>
      <c r="E9806">
        <v>24.7</v>
      </c>
      <c r="F9806" t="s">
        <v>89</v>
      </c>
      <c r="G9806" t="s">
        <v>40</v>
      </c>
      <c r="H9806" t="s">
        <v>41</v>
      </c>
      <c r="I9806" t="s">
        <v>42</v>
      </c>
      <c r="J9806" t="s">
        <v>43</v>
      </c>
      <c r="K9806">
        <v>16</v>
      </c>
      <c r="L9806" s="1">
        <v>697</v>
      </c>
      <c r="M9806" t="s">
        <v>53</v>
      </c>
      <c r="N9806" t="s">
        <v>54</v>
      </c>
      <c r="O9806" t="s">
        <v>75</v>
      </c>
      <c r="P9806">
        <v>4</v>
      </c>
      <c r="Q9806">
        <v>27</v>
      </c>
      <c r="R9806">
        <v>10</v>
      </c>
      <c r="S9806">
        <v>0</v>
      </c>
      <c r="T9806">
        <v>4.8</v>
      </c>
      <c r="U9806">
        <v>0</v>
      </c>
      <c r="V9806">
        <v>10</v>
      </c>
      <c r="W9806" s="1">
        <v>945</v>
      </c>
      <c r="X9806" s="1">
        <v>885</v>
      </c>
      <c r="Y9806" s="1">
        <v>1768.9</v>
      </c>
      <c r="Z9806" t="s">
        <v>47</v>
      </c>
      <c r="AA9806" t="s">
        <v>112</v>
      </c>
      <c r="AB9806" s="1">
        <v>0</v>
      </c>
      <c r="AC9806">
        <v>0</v>
      </c>
      <c r="AD9806">
        <v>0</v>
      </c>
      <c r="AE9806">
        <v>0</v>
      </c>
      <c r="AF9806">
        <v>0</v>
      </c>
      <c r="AG9806" t="s">
        <v>87</v>
      </c>
      <c r="AH9806">
        <f>IF(OR(Cleaned_Data_Table[[#This Row],[Appointment Status]]="No Show", Cleaned_Data_Table[[#This Row],[Appointment Status]]="Cancelled"), 1, 0)</f>
        <v>0</v>
      </c>
      <c r="AI9806" t="str">
        <f>IF(Cleaned_Data_Table[[#This Row],[Emergency Case]]=1, "Emergency Care", "Standard Care")</f>
        <v>Standard Care</v>
      </c>
    </row>
    <row r="9807" spans="1:35">
      <c r="A9807" t="s">
        <v>9916</v>
      </c>
      <c r="B9807">
        <v>18</v>
      </c>
      <c r="C9807" t="s">
        <v>51</v>
      </c>
      <c r="D9807" t="s">
        <v>118</v>
      </c>
      <c r="E9807">
        <v>19.100000000000001</v>
      </c>
      <c r="F9807" t="s">
        <v>89</v>
      </c>
      <c r="G9807" t="s">
        <v>85</v>
      </c>
      <c r="H9807" t="s">
        <v>60</v>
      </c>
      <c r="I9807" t="s">
        <v>61</v>
      </c>
      <c r="J9807" t="s">
        <v>43</v>
      </c>
      <c r="K9807">
        <v>4</v>
      </c>
      <c r="L9807" s="1">
        <v>471</v>
      </c>
      <c r="M9807" t="s">
        <v>44</v>
      </c>
      <c r="N9807" t="s">
        <v>124</v>
      </c>
      <c r="O9807" t="s">
        <v>46</v>
      </c>
      <c r="P9807">
        <v>0</v>
      </c>
      <c r="Q9807">
        <v>46</v>
      </c>
      <c r="R9807">
        <v>6</v>
      </c>
      <c r="S9807">
        <v>0</v>
      </c>
      <c r="T9807">
        <v>4.9000000000000004</v>
      </c>
      <c r="U9807">
        <v>1</v>
      </c>
      <c r="V9807">
        <v>9.4</v>
      </c>
      <c r="W9807" s="1">
        <v>910</v>
      </c>
      <c r="X9807" s="1">
        <v>776</v>
      </c>
      <c r="Y9807" s="1">
        <v>2157</v>
      </c>
      <c r="Z9807" t="s">
        <v>47</v>
      </c>
      <c r="AA9807" t="s">
        <v>57</v>
      </c>
      <c r="AB9807" s="1">
        <v>0</v>
      </c>
      <c r="AC9807">
        <v>1</v>
      </c>
      <c r="AD9807">
        <v>0</v>
      </c>
      <c r="AE9807">
        <v>0</v>
      </c>
      <c r="AF9807">
        <v>0</v>
      </c>
      <c r="AG9807" t="s">
        <v>87</v>
      </c>
      <c r="AH9807">
        <f>IF(OR(Cleaned_Data_Table[[#This Row],[Appointment Status]]="No Show", Cleaned_Data_Table[[#This Row],[Appointment Status]]="Cancelled"), 1, 0)</f>
        <v>0</v>
      </c>
      <c r="AI9807" t="str">
        <f>IF(Cleaned_Data_Table[[#This Row],[Emergency Case]]=1, "Emergency Care", "Standard Care")</f>
        <v>Emergency Care</v>
      </c>
    </row>
    <row r="9808" spans="1:35">
      <c r="A9808" t="s">
        <v>9917</v>
      </c>
      <c r="B9808">
        <v>80</v>
      </c>
      <c r="C9808" t="s">
        <v>51</v>
      </c>
      <c r="D9808" t="s">
        <v>116</v>
      </c>
      <c r="E9808">
        <v>24.6</v>
      </c>
      <c r="F9808" t="s">
        <v>52</v>
      </c>
      <c r="G9808" t="s">
        <v>40</v>
      </c>
      <c r="H9808" t="s">
        <v>60</v>
      </c>
      <c r="I9808" t="s">
        <v>61</v>
      </c>
      <c r="J9808" t="s">
        <v>90</v>
      </c>
      <c r="K9808">
        <v>16</v>
      </c>
      <c r="L9808" s="1">
        <v>537</v>
      </c>
      <c r="M9808" t="s">
        <v>44</v>
      </c>
      <c r="N9808" t="s">
        <v>81</v>
      </c>
      <c r="O9808" t="s">
        <v>101</v>
      </c>
      <c r="P9808">
        <v>12</v>
      </c>
      <c r="Q9808">
        <v>15</v>
      </c>
      <c r="R9808">
        <v>4</v>
      </c>
      <c r="S9808">
        <v>0</v>
      </c>
      <c r="T9808">
        <v>5</v>
      </c>
      <c r="U9808">
        <v>0</v>
      </c>
      <c r="V9808">
        <v>10</v>
      </c>
      <c r="W9808" s="1">
        <v>18252</v>
      </c>
      <c r="X9808" s="1">
        <v>9538</v>
      </c>
      <c r="Y9808" s="1">
        <v>28327</v>
      </c>
      <c r="Z9808" t="s">
        <v>47</v>
      </c>
      <c r="AA9808" t="s">
        <v>71</v>
      </c>
      <c r="AB9808" s="1">
        <v>0</v>
      </c>
      <c r="AC9808">
        <v>0</v>
      </c>
      <c r="AD9808">
        <v>0</v>
      </c>
      <c r="AE9808">
        <v>0</v>
      </c>
      <c r="AF9808">
        <v>0</v>
      </c>
      <c r="AG9808" t="s">
        <v>87</v>
      </c>
      <c r="AH9808">
        <f>IF(OR(Cleaned_Data_Table[[#This Row],[Appointment Status]]="No Show", Cleaned_Data_Table[[#This Row],[Appointment Status]]="Cancelled"), 1, 0)</f>
        <v>0</v>
      </c>
      <c r="AI9808" t="str">
        <f>IF(Cleaned_Data_Table[[#This Row],[Emergency Case]]=1, "Emergency Care", "Standard Care")</f>
        <v>Standard Care</v>
      </c>
    </row>
    <row r="9809" spans="1:35">
      <c r="A9809" t="s">
        <v>9918</v>
      </c>
      <c r="B9809">
        <v>62</v>
      </c>
      <c r="C9809" t="s">
        <v>37</v>
      </c>
      <c r="D9809" t="s">
        <v>116</v>
      </c>
      <c r="E9809">
        <v>30.7</v>
      </c>
      <c r="F9809" t="s">
        <v>52</v>
      </c>
      <c r="G9809" t="s">
        <v>40</v>
      </c>
      <c r="H9809" t="s">
        <v>41</v>
      </c>
      <c r="I9809" t="s">
        <v>42</v>
      </c>
      <c r="J9809" t="s">
        <v>110</v>
      </c>
      <c r="K9809">
        <v>17</v>
      </c>
      <c r="L9809" s="1">
        <v>589</v>
      </c>
      <c r="M9809" t="s">
        <v>44</v>
      </c>
      <c r="N9809" t="s">
        <v>45</v>
      </c>
      <c r="O9809" t="s">
        <v>75</v>
      </c>
      <c r="P9809">
        <v>12</v>
      </c>
      <c r="Q9809">
        <v>36</v>
      </c>
      <c r="R9809">
        <v>7</v>
      </c>
      <c r="S9809">
        <v>0</v>
      </c>
      <c r="T9809">
        <v>4</v>
      </c>
      <c r="U9809">
        <v>0</v>
      </c>
      <c r="V9809">
        <v>9.6</v>
      </c>
      <c r="W9809" s="1">
        <v>1691</v>
      </c>
      <c r="X9809" s="1">
        <v>3452</v>
      </c>
      <c r="Y9809" s="1">
        <v>5732</v>
      </c>
      <c r="Z9809" t="s">
        <v>47</v>
      </c>
      <c r="AA9809" t="s">
        <v>76</v>
      </c>
      <c r="AB9809" s="1">
        <v>0</v>
      </c>
      <c r="AC9809">
        <v>1</v>
      </c>
      <c r="AD9809">
        <v>0</v>
      </c>
      <c r="AE9809">
        <v>1</v>
      </c>
      <c r="AF9809">
        <v>0</v>
      </c>
      <c r="AG9809" t="s">
        <v>87</v>
      </c>
      <c r="AH9809">
        <f>IF(OR(Cleaned_Data_Table[[#This Row],[Appointment Status]]="No Show", Cleaned_Data_Table[[#This Row],[Appointment Status]]="Cancelled"), 1, 0)</f>
        <v>0</v>
      </c>
      <c r="AI9809" t="str">
        <f>IF(Cleaned_Data_Table[[#This Row],[Emergency Case]]=1, "Emergency Care", "Standard Care")</f>
        <v>Standard Care</v>
      </c>
    </row>
    <row r="9810" spans="1:35">
      <c r="A9810" t="s">
        <v>9919</v>
      </c>
      <c r="B9810">
        <v>74</v>
      </c>
      <c r="C9810" t="s">
        <v>51</v>
      </c>
      <c r="D9810" t="s">
        <v>114</v>
      </c>
      <c r="E9810">
        <v>25</v>
      </c>
      <c r="F9810" t="s">
        <v>89</v>
      </c>
      <c r="G9810" t="s">
        <v>66</v>
      </c>
      <c r="H9810" t="s">
        <v>41</v>
      </c>
      <c r="I9810" t="s">
        <v>42</v>
      </c>
      <c r="J9810" t="s">
        <v>90</v>
      </c>
      <c r="K9810">
        <v>17</v>
      </c>
      <c r="L9810" s="1">
        <v>554</v>
      </c>
      <c r="M9810" t="s">
        <v>44</v>
      </c>
      <c r="N9810" t="s">
        <v>69</v>
      </c>
      <c r="O9810" t="s">
        <v>101</v>
      </c>
      <c r="P9810">
        <v>7</v>
      </c>
      <c r="Q9810">
        <v>16</v>
      </c>
      <c r="R9810">
        <v>13</v>
      </c>
      <c r="S9810">
        <v>2</v>
      </c>
      <c r="T9810">
        <v>4.5999999999999996</v>
      </c>
      <c r="U9810">
        <v>0</v>
      </c>
      <c r="V9810">
        <v>10</v>
      </c>
      <c r="W9810" s="1">
        <v>17835</v>
      </c>
      <c r="X9810" s="1">
        <v>9028</v>
      </c>
      <c r="Y9810" s="1">
        <v>27417</v>
      </c>
      <c r="Z9810" t="s">
        <v>47</v>
      </c>
      <c r="AA9810" t="s">
        <v>76</v>
      </c>
      <c r="AB9810" s="1">
        <v>0</v>
      </c>
      <c r="AC9810">
        <v>0</v>
      </c>
      <c r="AD9810">
        <v>0</v>
      </c>
      <c r="AE9810">
        <v>0</v>
      </c>
      <c r="AF9810">
        <v>0</v>
      </c>
      <c r="AG9810" t="s">
        <v>87</v>
      </c>
      <c r="AH9810">
        <f>IF(OR(Cleaned_Data_Table[[#This Row],[Appointment Status]]="No Show", Cleaned_Data_Table[[#This Row],[Appointment Status]]="Cancelled"), 1, 0)</f>
        <v>0</v>
      </c>
      <c r="AI9810" t="str">
        <f>IF(Cleaned_Data_Table[[#This Row],[Emergency Case]]=1, "Emergency Care", "Standard Care")</f>
        <v>Standard Care</v>
      </c>
    </row>
    <row r="9811" spans="1:35">
      <c r="A9811" t="s">
        <v>9920</v>
      </c>
      <c r="B9811">
        <v>66</v>
      </c>
      <c r="C9811" t="s">
        <v>51</v>
      </c>
      <c r="D9811" t="s">
        <v>116</v>
      </c>
      <c r="E9811">
        <v>22</v>
      </c>
      <c r="F9811" t="s">
        <v>52</v>
      </c>
      <c r="G9811" t="s">
        <v>40</v>
      </c>
      <c r="H9811" t="s">
        <v>67</v>
      </c>
      <c r="I9811" t="s">
        <v>68</v>
      </c>
      <c r="J9811" t="s">
        <v>43</v>
      </c>
      <c r="K9811">
        <v>20</v>
      </c>
      <c r="L9811" s="1">
        <v>605</v>
      </c>
      <c r="M9811" t="s">
        <v>44</v>
      </c>
      <c r="N9811" t="s">
        <v>69</v>
      </c>
      <c r="O9811" t="s">
        <v>55</v>
      </c>
      <c r="P9811">
        <v>7</v>
      </c>
      <c r="Q9811">
        <v>37</v>
      </c>
      <c r="R9811">
        <v>3</v>
      </c>
      <c r="S9811">
        <v>0</v>
      </c>
      <c r="T9811">
        <v>5</v>
      </c>
      <c r="U9811">
        <v>0</v>
      </c>
      <c r="V9811">
        <v>10</v>
      </c>
      <c r="W9811" s="1">
        <v>280</v>
      </c>
      <c r="X9811" s="1">
        <v>729</v>
      </c>
      <c r="Y9811" s="1">
        <v>1614</v>
      </c>
      <c r="Z9811" t="s">
        <v>47</v>
      </c>
      <c r="AA9811" t="s">
        <v>76</v>
      </c>
      <c r="AB9811" s="1">
        <v>0</v>
      </c>
      <c r="AC9811">
        <v>1</v>
      </c>
      <c r="AD9811">
        <v>0</v>
      </c>
      <c r="AE9811">
        <v>0</v>
      </c>
      <c r="AF9811">
        <v>0</v>
      </c>
      <c r="AG9811" t="s">
        <v>87</v>
      </c>
      <c r="AH9811">
        <f>IF(OR(Cleaned_Data_Table[[#This Row],[Appointment Status]]="No Show", Cleaned_Data_Table[[#This Row],[Appointment Status]]="Cancelled"), 1, 0)</f>
        <v>0</v>
      </c>
      <c r="AI9811" t="str">
        <f>IF(Cleaned_Data_Table[[#This Row],[Emergency Case]]=1, "Emergency Care", "Standard Care")</f>
        <v>Standard Care</v>
      </c>
    </row>
    <row r="9812" spans="1:35">
      <c r="A9812" t="s">
        <v>9921</v>
      </c>
      <c r="B9812">
        <v>27</v>
      </c>
      <c r="C9812" t="s">
        <v>51</v>
      </c>
      <c r="D9812" t="s">
        <v>93</v>
      </c>
      <c r="E9812">
        <v>19.5</v>
      </c>
      <c r="F9812" t="s">
        <v>52</v>
      </c>
      <c r="G9812" t="s">
        <v>40</v>
      </c>
      <c r="H9812" t="s">
        <v>67</v>
      </c>
      <c r="I9812" t="s">
        <v>68</v>
      </c>
      <c r="J9812" t="s">
        <v>90</v>
      </c>
      <c r="K9812">
        <v>2</v>
      </c>
      <c r="L9812" s="1">
        <v>435</v>
      </c>
      <c r="M9812" t="s">
        <v>53</v>
      </c>
      <c r="N9812" t="s">
        <v>45</v>
      </c>
      <c r="O9812" t="s">
        <v>70</v>
      </c>
      <c r="P9812">
        <v>15</v>
      </c>
      <c r="Q9812">
        <v>9</v>
      </c>
      <c r="R9812">
        <v>8</v>
      </c>
      <c r="S9812">
        <v>1</v>
      </c>
      <c r="T9812">
        <v>4</v>
      </c>
      <c r="U9812">
        <v>0</v>
      </c>
      <c r="V9812">
        <v>10</v>
      </c>
      <c r="W9812" s="1">
        <v>17239</v>
      </c>
      <c r="X9812" s="1">
        <v>6757</v>
      </c>
      <c r="Y9812" s="1">
        <v>17101.7</v>
      </c>
      <c r="Z9812" t="s">
        <v>47</v>
      </c>
      <c r="AA9812" t="s">
        <v>57</v>
      </c>
      <c r="AB9812" s="1">
        <v>0</v>
      </c>
      <c r="AC9812">
        <v>0</v>
      </c>
      <c r="AD9812">
        <v>1</v>
      </c>
      <c r="AE9812">
        <v>0</v>
      </c>
      <c r="AF9812">
        <v>0</v>
      </c>
      <c r="AG9812" t="s">
        <v>91</v>
      </c>
      <c r="AH9812">
        <f>IF(OR(Cleaned_Data_Table[[#This Row],[Appointment Status]]="No Show", Cleaned_Data_Table[[#This Row],[Appointment Status]]="Cancelled"), 1, 0)</f>
        <v>0</v>
      </c>
      <c r="AI9812" t="str">
        <f>IF(Cleaned_Data_Table[[#This Row],[Emergency Case]]=1, "Emergency Care", "Standard Care")</f>
        <v>Standard Care</v>
      </c>
    </row>
    <row r="9813" spans="1:35">
      <c r="A9813" t="s">
        <v>9922</v>
      </c>
      <c r="B9813">
        <v>71</v>
      </c>
      <c r="C9813" t="s">
        <v>37</v>
      </c>
      <c r="D9813" t="s">
        <v>93</v>
      </c>
      <c r="E9813">
        <v>26.5</v>
      </c>
      <c r="F9813" t="s">
        <v>52</v>
      </c>
      <c r="G9813" t="s">
        <v>40</v>
      </c>
      <c r="H9813" t="s">
        <v>129</v>
      </c>
      <c r="I9813" t="s">
        <v>130</v>
      </c>
      <c r="J9813" t="s">
        <v>43</v>
      </c>
      <c r="K9813">
        <v>5</v>
      </c>
      <c r="L9813" s="1">
        <v>494</v>
      </c>
      <c r="M9813" t="s">
        <v>44</v>
      </c>
      <c r="N9813" t="s">
        <v>81</v>
      </c>
      <c r="O9813" t="s">
        <v>101</v>
      </c>
      <c r="P9813">
        <v>19</v>
      </c>
      <c r="Q9813">
        <v>49</v>
      </c>
      <c r="R9813">
        <v>2</v>
      </c>
      <c r="S9813">
        <v>1</v>
      </c>
      <c r="T9813">
        <v>3.9</v>
      </c>
      <c r="U9813">
        <v>0</v>
      </c>
      <c r="V9813">
        <v>8.6999999999999993</v>
      </c>
      <c r="W9813" s="1">
        <v>789</v>
      </c>
      <c r="X9813" s="1">
        <v>562</v>
      </c>
      <c r="Y9813" s="1">
        <v>1845</v>
      </c>
      <c r="Z9813" t="s">
        <v>47</v>
      </c>
      <c r="AA9813" t="s">
        <v>76</v>
      </c>
      <c r="AB9813" s="1">
        <v>0</v>
      </c>
      <c r="AC9813">
        <v>1</v>
      </c>
      <c r="AD9813">
        <v>1</v>
      </c>
      <c r="AE9813">
        <v>0</v>
      </c>
      <c r="AF9813">
        <v>0</v>
      </c>
      <c r="AG9813" t="s">
        <v>49</v>
      </c>
      <c r="AH9813">
        <f>IF(OR(Cleaned_Data_Table[[#This Row],[Appointment Status]]="No Show", Cleaned_Data_Table[[#This Row],[Appointment Status]]="Cancelled"), 1, 0)</f>
        <v>0</v>
      </c>
      <c r="AI9813" t="str">
        <f>IF(Cleaned_Data_Table[[#This Row],[Emergency Case]]=1, "Emergency Care", "Standard Care")</f>
        <v>Standard Care</v>
      </c>
    </row>
    <row r="9814" spans="1:35">
      <c r="A9814" t="s">
        <v>9923</v>
      </c>
      <c r="B9814">
        <v>76</v>
      </c>
      <c r="C9814" t="s">
        <v>37</v>
      </c>
      <c r="D9814" t="s">
        <v>114</v>
      </c>
      <c r="E9814">
        <v>23.2</v>
      </c>
      <c r="F9814" t="s">
        <v>39</v>
      </c>
      <c r="G9814" t="s">
        <v>40</v>
      </c>
      <c r="H9814" t="s">
        <v>104</v>
      </c>
      <c r="I9814" t="s">
        <v>105</v>
      </c>
      <c r="J9814" t="s">
        <v>90</v>
      </c>
      <c r="K9814">
        <v>20</v>
      </c>
      <c r="L9814" s="1">
        <v>711</v>
      </c>
      <c r="M9814" t="s">
        <v>53</v>
      </c>
      <c r="N9814" t="s">
        <v>124</v>
      </c>
      <c r="O9814" t="s">
        <v>75</v>
      </c>
      <c r="P9814">
        <v>26</v>
      </c>
      <c r="Q9814">
        <v>13</v>
      </c>
      <c r="R9814">
        <v>8</v>
      </c>
      <c r="S9814">
        <v>3</v>
      </c>
      <c r="T9814">
        <v>4.5</v>
      </c>
      <c r="U9814">
        <v>0</v>
      </c>
      <c r="V9814">
        <v>10</v>
      </c>
      <c r="W9814" s="1">
        <v>17444</v>
      </c>
      <c r="X9814" s="1">
        <v>6021</v>
      </c>
      <c r="Y9814" s="1">
        <v>16923.2</v>
      </c>
      <c r="Z9814" t="s">
        <v>47</v>
      </c>
      <c r="AA9814" t="s">
        <v>71</v>
      </c>
      <c r="AB9814" s="1">
        <v>0</v>
      </c>
      <c r="AC9814">
        <v>0</v>
      </c>
      <c r="AD9814">
        <v>1</v>
      </c>
      <c r="AE9814">
        <v>0</v>
      </c>
      <c r="AF9814">
        <v>0</v>
      </c>
      <c r="AG9814" t="s">
        <v>91</v>
      </c>
      <c r="AH9814">
        <f>IF(OR(Cleaned_Data_Table[[#This Row],[Appointment Status]]="No Show", Cleaned_Data_Table[[#This Row],[Appointment Status]]="Cancelled"), 1, 0)</f>
        <v>0</v>
      </c>
      <c r="AI9814" t="str">
        <f>IF(Cleaned_Data_Table[[#This Row],[Emergency Case]]=1, "Emergency Care", "Standard Care")</f>
        <v>Standard Care</v>
      </c>
    </row>
    <row r="9815" spans="1:35">
      <c r="A9815" t="s">
        <v>9924</v>
      </c>
      <c r="B9815">
        <v>61</v>
      </c>
      <c r="C9815" t="s">
        <v>37</v>
      </c>
      <c r="D9815" t="s">
        <v>59</v>
      </c>
      <c r="E9815">
        <v>20.6</v>
      </c>
      <c r="F9815" t="s">
        <v>97</v>
      </c>
      <c r="G9815" t="s">
        <v>40</v>
      </c>
      <c r="H9815" t="s">
        <v>129</v>
      </c>
      <c r="I9815" t="s">
        <v>130</v>
      </c>
      <c r="J9815" t="s">
        <v>43</v>
      </c>
      <c r="K9815">
        <v>12</v>
      </c>
      <c r="L9815" s="1">
        <v>548</v>
      </c>
      <c r="M9815" t="s">
        <v>53</v>
      </c>
      <c r="N9815" t="s">
        <v>62</v>
      </c>
      <c r="O9815" t="s">
        <v>98</v>
      </c>
      <c r="P9815">
        <v>12</v>
      </c>
      <c r="Q9815">
        <v>21</v>
      </c>
      <c r="R9815">
        <v>2</v>
      </c>
      <c r="S9815">
        <v>0</v>
      </c>
      <c r="T9815">
        <v>4</v>
      </c>
      <c r="U9815">
        <v>0</v>
      </c>
      <c r="V9815">
        <v>10</v>
      </c>
      <c r="W9815" s="1">
        <v>647</v>
      </c>
      <c r="X9815" s="1">
        <v>782</v>
      </c>
      <c r="Y9815" s="1">
        <v>1383.9</v>
      </c>
      <c r="Z9815" t="s">
        <v>125</v>
      </c>
      <c r="AA9815" t="s">
        <v>76</v>
      </c>
      <c r="AB9815" s="1">
        <v>0</v>
      </c>
      <c r="AC9815">
        <v>0</v>
      </c>
      <c r="AD9815">
        <v>0</v>
      </c>
      <c r="AE9815">
        <v>0</v>
      </c>
      <c r="AF9815">
        <v>0</v>
      </c>
      <c r="AG9815" t="s">
        <v>49</v>
      </c>
      <c r="AH9815">
        <f>IF(OR(Cleaned_Data_Table[[#This Row],[Appointment Status]]="No Show", Cleaned_Data_Table[[#This Row],[Appointment Status]]="Cancelled"), 1, 0)</f>
        <v>1</v>
      </c>
      <c r="AI9815" t="str">
        <f>IF(Cleaned_Data_Table[[#This Row],[Emergency Case]]=1, "Emergency Care", "Standard Care")</f>
        <v>Standard Care</v>
      </c>
    </row>
    <row r="9816" spans="1:35">
      <c r="A9816" t="s">
        <v>9925</v>
      </c>
      <c r="B9816">
        <v>77</v>
      </c>
      <c r="C9816" t="s">
        <v>37</v>
      </c>
      <c r="D9816" t="s">
        <v>93</v>
      </c>
      <c r="E9816">
        <v>26.1</v>
      </c>
      <c r="F9816" t="s">
        <v>52</v>
      </c>
      <c r="G9816" t="s">
        <v>40</v>
      </c>
      <c r="H9816" t="s">
        <v>104</v>
      </c>
      <c r="I9816" t="s">
        <v>105</v>
      </c>
      <c r="J9816" t="s">
        <v>90</v>
      </c>
      <c r="K9816">
        <v>28</v>
      </c>
      <c r="L9816" s="1">
        <v>837</v>
      </c>
      <c r="M9816" t="s">
        <v>44</v>
      </c>
      <c r="N9816" t="s">
        <v>45</v>
      </c>
      <c r="O9816" t="s">
        <v>86</v>
      </c>
      <c r="P9816">
        <v>24</v>
      </c>
      <c r="Q9816">
        <v>14</v>
      </c>
      <c r="R9816">
        <v>3</v>
      </c>
      <c r="S9816">
        <v>1</v>
      </c>
      <c r="T9816">
        <v>4.8</v>
      </c>
      <c r="U9816">
        <v>0</v>
      </c>
      <c r="V9816">
        <v>10</v>
      </c>
      <c r="W9816" s="1">
        <v>18434</v>
      </c>
      <c r="X9816" s="1">
        <v>7703</v>
      </c>
      <c r="Y9816" s="1">
        <v>26974</v>
      </c>
      <c r="Z9816" t="s">
        <v>47</v>
      </c>
      <c r="AA9816" t="s">
        <v>71</v>
      </c>
      <c r="AB9816" s="1">
        <v>0</v>
      </c>
      <c r="AC9816">
        <v>0</v>
      </c>
      <c r="AD9816">
        <v>1</v>
      </c>
      <c r="AE9816">
        <v>0</v>
      </c>
      <c r="AF9816">
        <v>0</v>
      </c>
      <c r="AG9816" t="s">
        <v>91</v>
      </c>
      <c r="AH9816">
        <f>IF(OR(Cleaned_Data_Table[[#This Row],[Appointment Status]]="No Show", Cleaned_Data_Table[[#This Row],[Appointment Status]]="Cancelled"), 1, 0)</f>
        <v>0</v>
      </c>
      <c r="AI9816" t="str">
        <f>IF(Cleaned_Data_Table[[#This Row],[Emergency Case]]=1, "Emergency Care", "Standard Care")</f>
        <v>Standard Care</v>
      </c>
    </row>
    <row r="9817" spans="1:35">
      <c r="A9817" t="s">
        <v>9926</v>
      </c>
      <c r="B9817">
        <v>66</v>
      </c>
      <c r="C9817" t="s">
        <v>51</v>
      </c>
      <c r="D9817" t="s">
        <v>65</v>
      </c>
      <c r="E9817">
        <v>26.2</v>
      </c>
      <c r="F9817" t="s">
        <v>52</v>
      </c>
      <c r="G9817" t="s">
        <v>40</v>
      </c>
      <c r="H9817" t="s">
        <v>138</v>
      </c>
      <c r="I9817" t="s">
        <v>139</v>
      </c>
      <c r="J9817" t="s">
        <v>90</v>
      </c>
      <c r="K9817">
        <v>5</v>
      </c>
      <c r="L9817" s="1">
        <v>467</v>
      </c>
      <c r="M9817" t="s">
        <v>53</v>
      </c>
      <c r="N9817" t="s">
        <v>62</v>
      </c>
      <c r="O9817" t="s">
        <v>111</v>
      </c>
      <c r="P9817">
        <v>15</v>
      </c>
      <c r="Q9817">
        <v>10</v>
      </c>
      <c r="R9817">
        <v>2</v>
      </c>
      <c r="S9817">
        <v>1</v>
      </c>
      <c r="T9817">
        <v>3.9</v>
      </c>
      <c r="U9817">
        <v>0</v>
      </c>
      <c r="V9817">
        <v>10</v>
      </c>
      <c r="W9817" s="1">
        <v>11083</v>
      </c>
      <c r="X9817" s="1">
        <v>8592</v>
      </c>
      <c r="Y9817" s="1">
        <v>14099.4</v>
      </c>
      <c r="Z9817" t="s">
        <v>47</v>
      </c>
      <c r="AA9817" t="s">
        <v>76</v>
      </c>
      <c r="AB9817" s="1">
        <v>0</v>
      </c>
      <c r="AC9817">
        <v>0</v>
      </c>
      <c r="AD9817">
        <v>1</v>
      </c>
      <c r="AE9817">
        <v>0</v>
      </c>
      <c r="AF9817">
        <v>0</v>
      </c>
      <c r="AG9817" t="s">
        <v>91</v>
      </c>
      <c r="AH9817">
        <f>IF(OR(Cleaned_Data_Table[[#This Row],[Appointment Status]]="No Show", Cleaned_Data_Table[[#This Row],[Appointment Status]]="Cancelled"), 1, 0)</f>
        <v>0</v>
      </c>
      <c r="AI9817" t="str">
        <f>IF(Cleaned_Data_Table[[#This Row],[Emergency Case]]=1, "Emergency Care", "Standard Care")</f>
        <v>Standard Care</v>
      </c>
    </row>
    <row r="9818" spans="1:35">
      <c r="A9818" t="s">
        <v>9927</v>
      </c>
      <c r="B9818">
        <v>81</v>
      </c>
      <c r="C9818" t="s">
        <v>37</v>
      </c>
      <c r="D9818" t="s">
        <v>59</v>
      </c>
      <c r="E9818">
        <v>18.399999999999999</v>
      </c>
      <c r="F9818" t="s">
        <v>39</v>
      </c>
      <c r="G9818" t="s">
        <v>40</v>
      </c>
      <c r="H9818" t="s">
        <v>129</v>
      </c>
      <c r="I9818" t="s">
        <v>130</v>
      </c>
      <c r="J9818" t="s">
        <v>90</v>
      </c>
      <c r="K9818">
        <v>9</v>
      </c>
      <c r="L9818" s="1">
        <v>556</v>
      </c>
      <c r="M9818" t="s">
        <v>53</v>
      </c>
      <c r="N9818" t="s">
        <v>81</v>
      </c>
      <c r="O9818" t="s">
        <v>46</v>
      </c>
      <c r="P9818">
        <v>3</v>
      </c>
      <c r="Q9818">
        <v>12</v>
      </c>
      <c r="R9818">
        <v>6</v>
      </c>
      <c r="S9818">
        <v>0</v>
      </c>
      <c r="T9818">
        <v>4.7</v>
      </c>
      <c r="U9818">
        <v>0</v>
      </c>
      <c r="V9818">
        <v>10</v>
      </c>
      <c r="W9818" s="1">
        <v>16177</v>
      </c>
      <c r="X9818" s="1">
        <v>4817</v>
      </c>
      <c r="Y9818" s="1">
        <v>15085</v>
      </c>
      <c r="Z9818" t="s">
        <v>47</v>
      </c>
      <c r="AA9818" t="s">
        <v>71</v>
      </c>
      <c r="AB9818" s="1">
        <v>0</v>
      </c>
      <c r="AC9818">
        <v>0</v>
      </c>
      <c r="AD9818">
        <v>0</v>
      </c>
      <c r="AE9818">
        <v>0</v>
      </c>
      <c r="AF9818">
        <v>0</v>
      </c>
      <c r="AG9818" t="s">
        <v>131</v>
      </c>
      <c r="AH9818">
        <f>IF(OR(Cleaned_Data_Table[[#This Row],[Appointment Status]]="No Show", Cleaned_Data_Table[[#This Row],[Appointment Status]]="Cancelled"), 1, 0)</f>
        <v>0</v>
      </c>
      <c r="AI9818" t="str">
        <f>IF(Cleaned_Data_Table[[#This Row],[Emergency Case]]=1, "Emergency Care", "Standard Care")</f>
        <v>Standard Care</v>
      </c>
    </row>
    <row r="9819" spans="1:35">
      <c r="A9819" t="s">
        <v>9928</v>
      </c>
      <c r="B9819">
        <v>3</v>
      </c>
      <c r="C9819" t="s">
        <v>37</v>
      </c>
      <c r="D9819" t="s">
        <v>116</v>
      </c>
      <c r="E9819">
        <v>21.4</v>
      </c>
      <c r="F9819" t="s">
        <v>89</v>
      </c>
      <c r="G9819" t="s">
        <v>85</v>
      </c>
      <c r="H9819" t="s">
        <v>60</v>
      </c>
      <c r="I9819" t="s">
        <v>61</v>
      </c>
      <c r="J9819" t="s">
        <v>43</v>
      </c>
      <c r="K9819">
        <v>10</v>
      </c>
      <c r="L9819" s="1">
        <v>480</v>
      </c>
      <c r="M9819" t="s">
        <v>44</v>
      </c>
      <c r="N9819" t="s">
        <v>124</v>
      </c>
      <c r="O9819" t="s">
        <v>98</v>
      </c>
      <c r="P9819">
        <v>0</v>
      </c>
      <c r="Q9819">
        <v>41</v>
      </c>
      <c r="R9819">
        <v>3</v>
      </c>
      <c r="S9819">
        <v>0</v>
      </c>
      <c r="T9819">
        <v>4</v>
      </c>
      <c r="U9819">
        <v>1</v>
      </c>
      <c r="V9819">
        <v>9.3000000000000007</v>
      </c>
      <c r="W9819" s="1">
        <v>969</v>
      </c>
      <c r="X9819" s="1">
        <v>371</v>
      </c>
      <c r="Y9819" s="1">
        <v>1820</v>
      </c>
      <c r="Z9819" t="s">
        <v>47</v>
      </c>
      <c r="AA9819" t="s">
        <v>112</v>
      </c>
      <c r="AB9819" s="1">
        <v>0</v>
      </c>
      <c r="AC9819">
        <v>1</v>
      </c>
      <c r="AD9819">
        <v>0</v>
      </c>
      <c r="AE9819">
        <v>0</v>
      </c>
      <c r="AF9819">
        <v>0</v>
      </c>
      <c r="AG9819" t="s">
        <v>87</v>
      </c>
      <c r="AH9819">
        <f>IF(OR(Cleaned_Data_Table[[#This Row],[Appointment Status]]="No Show", Cleaned_Data_Table[[#This Row],[Appointment Status]]="Cancelled"), 1, 0)</f>
        <v>0</v>
      </c>
      <c r="AI9819" t="str">
        <f>IF(Cleaned_Data_Table[[#This Row],[Emergency Case]]=1, "Emergency Care", "Standard Care")</f>
        <v>Emergency Care</v>
      </c>
    </row>
    <row r="9820" spans="1:35">
      <c r="A9820" t="s">
        <v>9929</v>
      </c>
      <c r="B9820">
        <v>68</v>
      </c>
      <c r="C9820" t="s">
        <v>37</v>
      </c>
      <c r="D9820" t="s">
        <v>100</v>
      </c>
      <c r="E9820">
        <v>24.4</v>
      </c>
      <c r="F9820" t="s">
        <v>39</v>
      </c>
      <c r="G9820" t="s">
        <v>40</v>
      </c>
      <c r="H9820" t="s">
        <v>129</v>
      </c>
      <c r="I9820" t="s">
        <v>130</v>
      </c>
      <c r="J9820" t="s">
        <v>90</v>
      </c>
      <c r="K9820">
        <v>19</v>
      </c>
      <c r="L9820" s="1">
        <v>645</v>
      </c>
      <c r="M9820" t="s">
        <v>53</v>
      </c>
      <c r="N9820" t="s">
        <v>69</v>
      </c>
      <c r="O9820" t="s">
        <v>86</v>
      </c>
      <c r="P9820">
        <v>6</v>
      </c>
      <c r="Q9820">
        <v>5</v>
      </c>
      <c r="R9820">
        <v>13</v>
      </c>
      <c r="S9820">
        <v>1</v>
      </c>
      <c r="T9820">
        <v>3.9</v>
      </c>
      <c r="U9820">
        <v>0</v>
      </c>
      <c r="V9820">
        <v>10</v>
      </c>
      <c r="W9820" s="1">
        <v>9426</v>
      </c>
      <c r="X9820" s="1">
        <v>13357</v>
      </c>
      <c r="Y9820" s="1">
        <v>16399.599999999999</v>
      </c>
      <c r="Z9820" t="s">
        <v>47</v>
      </c>
      <c r="AA9820" t="s">
        <v>76</v>
      </c>
      <c r="AB9820" s="1">
        <v>0</v>
      </c>
      <c r="AC9820">
        <v>0</v>
      </c>
      <c r="AD9820">
        <v>0</v>
      </c>
      <c r="AE9820">
        <v>0</v>
      </c>
      <c r="AF9820">
        <v>0</v>
      </c>
      <c r="AG9820" t="s">
        <v>87</v>
      </c>
      <c r="AH9820">
        <f>IF(OR(Cleaned_Data_Table[[#This Row],[Appointment Status]]="No Show", Cleaned_Data_Table[[#This Row],[Appointment Status]]="Cancelled"), 1, 0)</f>
        <v>0</v>
      </c>
      <c r="AI9820" t="str">
        <f>IF(Cleaned_Data_Table[[#This Row],[Emergency Case]]=1, "Emergency Care", "Standard Care")</f>
        <v>Standard Care</v>
      </c>
    </row>
    <row r="9821" spans="1:35">
      <c r="A9821" t="s">
        <v>9930</v>
      </c>
      <c r="B9821">
        <v>24</v>
      </c>
      <c r="C9821" t="s">
        <v>37</v>
      </c>
      <c r="D9821" t="s">
        <v>38</v>
      </c>
      <c r="E9821">
        <v>16.600000000000001</v>
      </c>
      <c r="F9821" t="s">
        <v>89</v>
      </c>
      <c r="G9821" t="s">
        <v>66</v>
      </c>
      <c r="H9821" t="s">
        <v>73</v>
      </c>
      <c r="I9821" t="s">
        <v>74</v>
      </c>
      <c r="J9821" t="s">
        <v>43</v>
      </c>
      <c r="K9821">
        <v>26</v>
      </c>
      <c r="L9821" s="1">
        <v>748</v>
      </c>
      <c r="M9821" t="s">
        <v>44</v>
      </c>
      <c r="N9821" t="s">
        <v>69</v>
      </c>
      <c r="O9821" t="s">
        <v>119</v>
      </c>
      <c r="P9821">
        <v>25</v>
      </c>
      <c r="Q9821">
        <v>38</v>
      </c>
      <c r="R9821">
        <v>10</v>
      </c>
      <c r="S9821">
        <v>3</v>
      </c>
      <c r="T9821">
        <v>4.8</v>
      </c>
      <c r="U9821">
        <v>0</v>
      </c>
      <c r="V9821">
        <v>9.9</v>
      </c>
      <c r="W9821" s="1">
        <v>484</v>
      </c>
      <c r="X9821" s="1">
        <v>230</v>
      </c>
      <c r="Y9821" s="1">
        <v>1462</v>
      </c>
      <c r="Z9821" t="s">
        <v>47</v>
      </c>
      <c r="AA9821" t="s">
        <v>57</v>
      </c>
      <c r="AB9821" s="1">
        <v>0</v>
      </c>
      <c r="AC9821">
        <v>1</v>
      </c>
      <c r="AD9821">
        <v>1</v>
      </c>
      <c r="AE9821">
        <v>0</v>
      </c>
      <c r="AF9821">
        <v>0</v>
      </c>
      <c r="AG9821" t="s">
        <v>49</v>
      </c>
      <c r="AH9821">
        <f>IF(OR(Cleaned_Data_Table[[#This Row],[Appointment Status]]="No Show", Cleaned_Data_Table[[#This Row],[Appointment Status]]="Cancelled"), 1, 0)</f>
        <v>0</v>
      </c>
      <c r="AI9821" t="str">
        <f>IF(Cleaned_Data_Table[[#This Row],[Emergency Case]]=1, "Emergency Care", "Standard Care")</f>
        <v>Standard Care</v>
      </c>
    </row>
    <row r="9822" spans="1:35">
      <c r="A9822" t="s">
        <v>9931</v>
      </c>
      <c r="B9822">
        <v>28</v>
      </c>
      <c r="C9822" t="s">
        <v>37</v>
      </c>
      <c r="D9822" t="s">
        <v>114</v>
      </c>
      <c r="E9822">
        <v>24.4</v>
      </c>
      <c r="F9822" t="s">
        <v>52</v>
      </c>
      <c r="G9822" t="s">
        <v>40</v>
      </c>
      <c r="H9822" t="s">
        <v>41</v>
      </c>
      <c r="I9822" t="s">
        <v>42</v>
      </c>
      <c r="J9822" t="s">
        <v>110</v>
      </c>
      <c r="K9822">
        <v>1</v>
      </c>
      <c r="L9822" s="1">
        <v>370</v>
      </c>
      <c r="M9822" t="s">
        <v>44</v>
      </c>
      <c r="N9822" t="s">
        <v>124</v>
      </c>
      <c r="O9822" t="s">
        <v>82</v>
      </c>
      <c r="P9822">
        <v>8</v>
      </c>
      <c r="Q9822">
        <v>32</v>
      </c>
      <c r="R9822">
        <v>7</v>
      </c>
      <c r="S9822">
        <v>2</v>
      </c>
      <c r="T9822">
        <v>4.0999999999999996</v>
      </c>
      <c r="U9822">
        <v>0</v>
      </c>
      <c r="V9822">
        <v>9.9</v>
      </c>
      <c r="W9822" s="1">
        <v>3259</v>
      </c>
      <c r="X9822" s="1">
        <v>3633</v>
      </c>
      <c r="Y9822" s="1">
        <v>7262</v>
      </c>
      <c r="Z9822" t="s">
        <v>47</v>
      </c>
      <c r="AA9822" t="s">
        <v>57</v>
      </c>
      <c r="AB9822" s="1">
        <v>0</v>
      </c>
      <c r="AC9822">
        <v>1</v>
      </c>
      <c r="AD9822">
        <v>0</v>
      </c>
      <c r="AE9822">
        <v>1</v>
      </c>
      <c r="AF9822">
        <v>0</v>
      </c>
      <c r="AG9822" t="s">
        <v>87</v>
      </c>
      <c r="AH9822">
        <f>IF(OR(Cleaned_Data_Table[[#This Row],[Appointment Status]]="No Show", Cleaned_Data_Table[[#This Row],[Appointment Status]]="Cancelled"), 1, 0)</f>
        <v>0</v>
      </c>
      <c r="AI9822" t="str">
        <f>IF(Cleaned_Data_Table[[#This Row],[Emergency Case]]=1, "Emergency Care", "Standard Care")</f>
        <v>Standard Care</v>
      </c>
    </row>
    <row r="9823" spans="1:35">
      <c r="A9823" t="s">
        <v>9932</v>
      </c>
      <c r="B9823">
        <v>12</v>
      </c>
      <c r="C9823" t="s">
        <v>51</v>
      </c>
      <c r="D9823" t="s">
        <v>78</v>
      </c>
      <c r="E9823">
        <v>22.3</v>
      </c>
      <c r="F9823" t="s">
        <v>39</v>
      </c>
      <c r="G9823" t="s">
        <v>40</v>
      </c>
      <c r="H9823" t="s">
        <v>73</v>
      </c>
      <c r="I9823" t="s">
        <v>74</v>
      </c>
      <c r="J9823" t="s">
        <v>110</v>
      </c>
      <c r="K9823">
        <v>7</v>
      </c>
      <c r="L9823" s="1">
        <v>448</v>
      </c>
      <c r="M9823" t="s">
        <v>44</v>
      </c>
      <c r="N9823" t="s">
        <v>69</v>
      </c>
      <c r="O9823" t="s">
        <v>46</v>
      </c>
      <c r="P9823">
        <v>12</v>
      </c>
      <c r="Q9823">
        <v>14</v>
      </c>
      <c r="R9823">
        <v>10</v>
      </c>
      <c r="S9823">
        <v>4</v>
      </c>
      <c r="T9823">
        <v>4.7</v>
      </c>
      <c r="U9823">
        <v>0</v>
      </c>
      <c r="V9823">
        <v>10</v>
      </c>
      <c r="W9823" s="1">
        <v>4906</v>
      </c>
      <c r="X9823" s="1">
        <v>3049</v>
      </c>
      <c r="Y9823" s="1">
        <v>8403</v>
      </c>
      <c r="Z9823" t="s">
        <v>47</v>
      </c>
      <c r="AA9823" t="s">
        <v>112</v>
      </c>
      <c r="AB9823" s="1">
        <v>0</v>
      </c>
      <c r="AC9823">
        <v>0</v>
      </c>
      <c r="AD9823">
        <v>0</v>
      </c>
      <c r="AE9823">
        <v>0</v>
      </c>
      <c r="AF9823">
        <v>0</v>
      </c>
      <c r="AG9823" t="s">
        <v>87</v>
      </c>
      <c r="AH9823">
        <f>IF(OR(Cleaned_Data_Table[[#This Row],[Appointment Status]]="No Show", Cleaned_Data_Table[[#This Row],[Appointment Status]]="Cancelled"), 1, 0)</f>
        <v>0</v>
      </c>
      <c r="AI9823" t="str">
        <f>IF(Cleaned_Data_Table[[#This Row],[Emergency Case]]=1, "Emergency Care", "Standard Care")</f>
        <v>Standard Care</v>
      </c>
    </row>
    <row r="9824" spans="1:35">
      <c r="A9824" t="s">
        <v>9933</v>
      </c>
      <c r="B9824">
        <v>79</v>
      </c>
      <c r="C9824" t="s">
        <v>37</v>
      </c>
      <c r="D9824" t="s">
        <v>65</v>
      </c>
      <c r="E9824">
        <v>26.2</v>
      </c>
      <c r="F9824" t="s">
        <v>39</v>
      </c>
      <c r="G9824" t="s">
        <v>40</v>
      </c>
      <c r="H9824" t="s">
        <v>67</v>
      </c>
      <c r="I9824" t="s">
        <v>68</v>
      </c>
      <c r="J9824" t="s">
        <v>43</v>
      </c>
      <c r="K9824">
        <v>10</v>
      </c>
      <c r="L9824" s="1">
        <v>491</v>
      </c>
      <c r="M9824" t="s">
        <v>44</v>
      </c>
      <c r="N9824" t="s">
        <v>45</v>
      </c>
      <c r="O9824" t="s">
        <v>75</v>
      </c>
      <c r="P9824">
        <v>2</v>
      </c>
      <c r="Q9824">
        <v>57</v>
      </c>
      <c r="R9824">
        <v>13</v>
      </c>
      <c r="S9824">
        <v>2</v>
      </c>
      <c r="T9824">
        <v>3.9</v>
      </c>
      <c r="U9824">
        <v>0</v>
      </c>
      <c r="V9824">
        <v>8.1999999999999993</v>
      </c>
      <c r="W9824" s="1">
        <v>762</v>
      </c>
      <c r="X9824" s="1">
        <v>777</v>
      </c>
      <c r="Y9824" s="1">
        <v>2030</v>
      </c>
      <c r="Z9824" t="s">
        <v>47</v>
      </c>
      <c r="AA9824" t="s">
        <v>71</v>
      </c>
      <c r="AB9824" s="1">
        <v>0</v>
      </c>
      <c r="AC9824">
        <v>1</v>
      </c>
      <c r="AD9824">
        <v>0</v>
      </c>
      <c r="AE9824">
        <v>0</v>
      </c>
      <c r="AF9824">
        <v>0</v>
      </c>
      <c r="AG9824" t="s">
        <v>87</v>
      </c>
      <c r="AH9824">
        <f>IF(OR(Cleaned_Data_Table[[#This Row],[Appointment Status]]="No Show", Cleaned_Data_Table[[#This Row],[Appointment Status]]="Cancelled"), 1, 0)</f>
        <v>0</v>
      </c>
      <c r="AI9824" t="str">
        <f>IF(Cleaned_Data_Table[[#This Row],[Emergency Case]]=1, "Emergency Care", "Standard Care")</f>
        <v>Standard Care</v>
      </c>
    </row>
    <row r="9825" spans="1:35">
      <c r="A9825" t="s">
        <v>9934</v>
      </c>
      <c r="B9825">
        <v>58</v>
      </c>
      <c r="C9825" t="s">
        <v>37</v>
      </c>
      <c r="D9825" t="s">
        <v>118</v>
      </c>
      <c r="E9825">
        <v>23.1</v>
      </c>
      <c r="F9825" t="s">
        <v>52</v>
      </c>
      <c r="G9825" t="s">
        <v>40</v>
      </c>
      <c r="H9825" t="s">
        <v>60</v>
      </c>
      <c r="I9825" t="s">
        <v>61</v>
      </c>
      <c r="J9825" t="s">
        <v>43</v>
      </c>
      <c r="K9825">
        <v>4</v>
      </c>
      <c r="L9825" s="1">
        <v>333</v>
      </c>
      <c r="M9825" t="s">
        <v>44</v>
      </c>
      <c r="N9825" t="s">
        <v>124</v>
      </c>
      <c r="O9825" t="s">
        <v>119</v>
      </c>
      <c r="P9825">
        <v>14</v>
      </c>
      <c r="Q9825">
        <v>29</v>
      </c>
      <c r="R9825">
        <v>13</v>
      </c>
      <c r="S9825">
        <v>2</v>
      </c>
      <c r="T9825">
        <v>4</v>
      </c>
      <c r="U9825">
        <v>0</v>
      </c>
      <c r="V9825">
        <v>10</v>
      </c>
      <c r="W9825" s="1">
        <v>831</v>
      </c>
      <c r="X9825" s="1">
        <v>403</v>
      </c>
      <c r="Y9825" s="1">
        <v>1567</v>
      </c>
      <c r="Z9825" t="s">
        <v>125</v>
      </c>
      <c r="AA9825" t="s">
        <v>76</v>
      </c>
      <c r="AB9825" s="1">
        <v>0</v>
      </c>
      <c r="AC9825">
        <v>0</v>
      </c>
      <c r="AD9825">
        <v>0</v>
      </c>
      <c r="AE9825">
        <v>0</v>
      </c>
      <c r="AF9825">
        <v>0</v>
      </c>
      <c r="AG9825" t="s">
        <v>49</v>
      </c>
      <c r="AH9825">
        <f>IF(OR(Cleaned_Data_Table[[#This Row],[Appointment Status]]="No Show", Cleaned_Data_Table[[#This Row],[Appointment Status]]="Cancelled"), 1, 0)</f>
        <v>1</v>
      </c>
      <c r="AI9825" t="str">
        <f>IF(Cleaned_Data_Table[[#This Row],[Emergency Case]]=1, "Emergency Care", "Standard Care")</f>
        <v>Standard Care</v>
      </c>
    </row>
    <row r="9826" spans="1:35">
      <c r="A9826" t="s">
        <v>9935</v>
      </c>
      <c r="B9826">
        <v>35</v>
      </c>
      <c r="C9826" t="s">
        <v>51</v>
      </c>
      <c r="D9826" t="s">
        <v>114</v>
      </c>
      <c r="E9826">
        <v>21.9</v>
      </c>
      <c r="F9826" t="s">
        <v>39</v>
      </c>
      <c r="G9826" t="s">
        <v>40</v>
      </c>
      <c r="H9826" t="s">
        <v>94</v>
      </c>
      <c r="I9826" t="s">
        <v>95</v>
      </c>
      <c r="J9826" t="s">
        <v>43</v>
      </c>
      <c r="K9826">
        <v>11</v>
      </c>
      <c r="L9826" s="1">
        <v>481</v>
      </c>
      <c r="M9826" t="s">
        <v>53</v>
      </c>
      <c r="N9826" t="s">
        <v>124</v>
      </c>
      <c r="O9826" t="s">
        <v>82</v>
      </c>
      <c r="P9826">
        <v>28</v>
      </c>
      <c r="Q9826">
        <v>42</v>
      </c>
      <c r="R9826">
        <v>7</v>
      </c>
      <c r="S9826">
        <v>1</v>
      </c>
      <c r="T9826">
        <v>4.8</v>
      </c>
      <c r="U9826">
        <v>0</v>
      </c>
      <c r="V9826">
        <v>9.6</v>
      </c>
      <c r="W9826" s="1">
        <v>554</v>
      </c>
      <c r="X9826" s="1">
        <v>956</v>
      </c>
      <c r="Y9826" s="1">
        <v>1393.7</v>
      </c>
      <c r="Z9826" t="s">
        <v>47</v>
      </c>
      <c r="AA9826" t="s">
        <v>48</v>
      </c>
      <c r="AB9826" s="1">
        <v>0</v>
      </c>
      <c r="AC9826">
        <v>1</v>
      </c>
      <c r="AD9826">
        <v>1</v>
      </c>
      <c r="AE9826">
        <v>0</v>
      </c>
      <c r="AF9826">
        <v>0</v>
      </c>
      <c r="AG9826" t="s">
        <v>49</v>
      </c>
      <c r="AH9826">
        <f>IF(OR(Cleaned_Data_Table[[#This Row],[Appointment Status]]="No Show", Cleaned_Data_Table[[#This Row],[Appointment Status]]="Cancelled"), 1, 0)</f>
        <v>0</v>
      </c>
      <c r="AI9826" t="str">
        <f>IF(Cleaned_Data_Table[[#This Row],[Emergency Case]]=1, "Emergency Care", "Standard Care")</f>
        <v>Standard Care</v>
      </c>
    </row>
    <row r="9827" spans="1:35">
      <c r="A9827" t="s">
        <v>9936</v>
      </c>
      <c r="B9827">
        <v>22</v>
      </c>
      <c r="C9827" t="s">
        <v>37</v>
      </c>
      <c r="D9827" t="s">
        <v>118</v>
      </c>
      <c r="E9827">
        <v>22.8</v>
      </c>
      <c r="F9827" t="s">
        <v>39</v>
      </c>
      <c r="G9827" t="s">
        <v>40</v>
      </c>
      <c r="H9827" t="s">
        <v>138</v>
      </c>
      <c r="I9827" t="s">
        <v>139</v>
      </c>
      <c r="J9827" t="s">
        <v>110</v>
      </c>
      <c r="K9827">
        <v>9</v>
      </c>
      <c r="L9827" s="1">
        <v>563</v>
      </c>
      <c r="M9827" t="s">
        <v>44</v>
      </c>
      <c r="N9827" t="s">
        <v>54</v>
      </c>
      <c r="O9827" t="s">
        <v>75</v>
      </c>
      <c r="P9827">
        <v>19</v>
      </c>
      <c r="Q9827">
        <v>25</v>
      </c>
      <c r="R9827">
        <v>8</v>
      </c>
      <c r="S9827">
        <v>0</v>
      </c>
      <c r="T9827">
        <v>3.7</v>
      </c>
      <c r="U9827">
        <v>0</v>
      </c>
      <c r="V9827">
        <v>10</v>
      </c>
      <c r="W9827" s="1">
        <v>2786</v>
      </c>
      <c r="X9827" s="1">
        <v>3790</v>
      </c>
      <c r="Y9827" s="1">
        <v>7139</v>
      </c>
      <c r="Z9827" t="s">
        <v>47</v>
      </c>
      <c r="AA9827" t="s">
        <v>57</v>
      </c>
      <c r="AB9827" s="1">
        <v>0</v>
      </c>
      <c r="AC9827">
        <v>0</v>
      </c>
      <c r="AD9827">
        <v>1</v>
      </c>
      <c r="AE9827">
        <v>0</v>
      </c>
      <c r="AF9827">
        <v>0</v>
      </c>
      <c r="AG9827" t="s">
        <v>87</v>
      </c>
      <c r="AH9827">
        <f>IF(OR(Cleaned_Data_Table[[#This Row],[Appointment Status]]="No Show", Cleaned_Data_Table[[#This Row],[Appointment Status]]="Cancelled"), 1, 0)</f>
        <v>0</v>
      </c>
      <c r="AI9827" t="str">
        <f>IF(Cleaned_Data_Table[[#This Row],[Emergency Case]]=1, "Emergency Care", "Standard Care")</f>
        <v>Standard Care</v>
      </c>
    </row>
    <row r="9828" spans="1:35">
      <c r="A9828" t="s">
        <v>9937</v>
      </c>
      <c r="B9828">
        <v>8</v>
      </c>
      <c r="C9828" t="s">
        <v>51</v>
      </c>
      <c r="D9828" t="s">
        <v>78</v>
      </c>
      <c r="E9828">
        <v>30</v>
      </c>
      <c r="F9828" t="s">
        <v>52</v>
      </c>
      <c r="G9828" t="s">
        <v>40</v>
      </c>
      <c r="H9828" t="s">
        <v>104</v>
      </c>
      <c r="I9828" t="s">
        <v>105</v>
      </c>
      <c r="J9828" t="s">
        <v>110</v>
      </c>
      <c r="K9828">
        <v>2</v>
      </c>
      <c r="L9828" s="1">
        <v>268</v>
      </c>
      <c r="M9828" t="s">
        <v>53</v>
      </c>
      <c r="N9828" t="s">
        <v>81</v>
      </c>
      <c r="O9828" t="s">
        <v>55</v>
      </c>
      <c r="P9828">
        <v>11</v>
      </c>
      <c r="Q9828">
        <v>32</v>
      </c>
      <c r="R9828">
        <v>11</v>
      </c>
      <c r="S9828">
        <v>4</v>
      </c>
      <c r="T9828">
        <v>4.2</v>
      </c>
      <c r="U9828">
        <v>0</v>
      </c>
      <c r="V9828">
        <v>10</v>
      </c>
      <c r="W9828" s="1">
        <v>3243</v>
      </c>
      <c r="X9828" s="1">
        <v>3440</v>
      </c>
      <c r="Y9828" s="1">
        <v>4865.7</v>
      </c>
      <c r="Z9828" t="s">
        <v>47</v>
      </c>
      <c r="AA9828" t="s">
        <v>112</v>
      </c>
      <c r="AB9828" s="1">
        <v>0</v>
      </c>
      <c r="AC9828">
        <v>1</v>
      </c>
      <c r="AD9828">
        <v>0</v>
      </c>
      <c r="AE9828">
        <v>1</v>
      </c>
      <c r="AF9828">
        <v>0</v>
      </c>
      <c r="AG9828" t="s">
        <v>87</v>
      </c>
      <c r="AH9828">
        <f>IF(OR(Cleaned_Data_Table[[#This Row],[Appointment Status]]="No Show", Cleaned_Data_Table[[#This Row],[Appointment Status]]="Cancelled"), 1, 0)</f>
        <v>0</v>
      </c>
      <c r="AI9828" t="str">
        <f>IF(Cleaned_Data_Table[[#This Row],[Emergency Case]]=1, "Emergency Care", "Standard Care")</f>
        <v>Standard Care</v>
      </c>
    </row>
    <row r="9829" spans="1:35">
      <c r="A9829" t="s">
        <v>9938</v>
      </c>
      <c r="B9829">
        <v>2</v>
      </c>
      <c r="C9829" t="s">
        <v>51</v>
      </c>
      <c r="D9829" t="s">
        <v>100</v>
      </c>
      <c r="E9829">
        <v>22.1</v>
      </c>
      <c r="F9829" t="s">
        <v>52</v>
      </c>
      <c r="G9829" t="s">
        <v>40</v>
      </c>
      <c r="H9829" t="s">
        <v>41</v>
      </c>
      <c r="I9829" t="s">
        <v>42</v>
      </c>
      <c r="J9829" t="s">
        <v>43</v>
      </c>
      <c r="K9829">
        <v>29</v>
      </c>
      <c r="L9829" s="1">
        <v>898</v>
      </c>
      <c r="M9829" t="s">
        <v>53</v>
      </c>
      <c r="N9829" t="s">
        <v>54</v>
      </c>
      <c r="O9829" t="s">
        <v>119</v>
      </c>
      <c r="P9829">
        <v>19</v>
      </c>
      <c r="Q9829">
        <v>33</v>
      </c>
      <c r="R9829">
        <v>11</v>
      </c>
      <c r="S9829">
        <v>2</v>
      </c>
      <c r="T9829">
        <v>3.5</v>
      </c>
      <c r="U9829">
        <v>0</v>
      </c>
      <c r="V9829">
        <v>9.6</v>
      </c>
      <c r="W9829" s="1">
        <v>750</v>
      </c>
      <c r="X9829" s="1">
        <v>250</v>
      </c>
      <c r="Y9829" s="1">
        <v>1328.6</v>
      </c>
      <c r="Z9829" t="s">
        <v>47</v>
      </c>
      <c r="AA9829" t="s">
        <v>112</v>
      </c>
      <c r="AB9829" s="1">
        <v>0</v>
      </c>
      <c r="AC9829">
        <v>1</v>
      </c>
      <c r="AD9829">
        <v>1</v>
      </c>
      <c r="AE9829">
        <v>0</v>
      </c>
      <c r="AF9829">
        <v>0</v>
      </c>
      <c r="AG9829" t="s">
        <v>49</v>
      </c>
      <c r="AH9829">
        <f>IF(OR(Cleaned_Data_Table[[#This Row],[Appointment Status]]="No Show", Cleaned_Data_Table[[#This Row],[Appointment Status]]="Cancelled"), 1, 0)</f>
        <v>0</v>
      </c>
      <c r="AI9829" t="str">
        <f>IF(Cleaned_Data_Table[[#This Row],[Emergency Case]]=1, "Emergency Care", "Standard Care")</f>
        <v>Standard Care</v>
      </c>
    </row>
    <row r="9830" spans="1:35">
      <c r="A9830" t="s">
        <v>9939</v>
      </c>
      <c r="B9830">
        <v>34</v>
      </c>
      <c r="C9830" t="s">
        <v>51</v>
      </c>
      <c r="D9830" t="s">
        <v>78</v>
      </c>
      <c r="E9830">
        <v>22.3</v>
      </c>
      <c r="F9830" t="s">
        <v>39</v>
      </c>
      <c r="G9830" t="s">
        <v>66</v>
      </c>
      <c r="H9830" t="s">
        <v>73</v>
      </c>
      <c r="I9830" t="s">
        <v>74</v>
      </c>
      <c r="J9830" t="s">
        <v>90</v>
      </c>
      <c r="K9830">
        <v>2</v>
      </c>
      <c r="L9830" s="1">
        <v>409</v>
      </c>
      <c r="M9830" t="s">
        <v>53</v>
      </c>
      <c r="N9830" t="s">
        <v>69</v>
      </c>
      <c r="O9830" t="s">
        <v>119</v>
      </c>
      <c r="P9830">
        <v>2</v>
      </c>
      <c r="Q9830">
        <v>15</v>
      </c>
      <c r="R9830">
        <v>3</v>
      </c>
      <c r="S9830">
        <v>1</v>
      </c>
      <c r="T9830">
        <v>3.8</v>
      </c>
      <c r="U9830">
        <v>0</v>
      </c>
      <c r="V9830">
        <v>10</v>
      </c>
      <c r="W9830" s="1">
        <v>15849</v>
      </c>
      <c r="X9830" s="1">
        <v>11807</v>
      </c>
      <c r="Y9830" s="1">
        <v>19645.5</v>
      </c>
      <c r="Z9830" t="s">
        <v>47</v>
      </c>
      <c r="AA9830" t="s">
        <v>57</v>
      </c>
      <c r="AB9830" s="1">
        <v>0</v>
      </c>
      <c r="AC9830">
        <v>0</v>
      </c>
      <c r="AD9830">
        <v>0</v>
      </c>
      <c r="AE9830">
        <v>0</v>
      </c>
      <c r="AF9830">
        <v>0</v>
      </c>
      <c r="AG9830" t="s">
        <v>131</v>
      </c>
      <c r="AH9830">
        <f>IF(OR(Cleaned_Data_Table[[#This Row],[Appointment Status]]="No Show", Cleaned_Data_Table[[#This Row],[Appointment Status]]="Cancelled"), 1, 0)</f>
        <v>0</v>
      </c>
      <c r="AI9830" t="str">
        <f>IF(Cleaned_Data_Table[[#This Row],[Emergency Case]]=1, "Emergency Care", "Standard Care")</f>
        <v>Standard Care</v>
      </c>
    </row>
    <row r="9831" spans="1:35">
      <c r="A9831" t="s">
        <v>9940</v>
      </c>
      <c r="B9831">
        <v>69</v>
      </c>
      <c r="C9831" t="s">
        <v>51</v>
      </c>
      <c r="D9831" t="s">
        <v>59</v>
      </c>
      <c r="E9831">
        <v>25.1</v>
      </c>
      <c r="F9831" t="s">
        <v>97</v>
      </c>
      <c r="G9831" t="s">
        <v>40</v>
      </c>
      <c r="H9831" t="s">
        <v>104</v>
      </c>
      <c r="I9831" t="s">
        <v>105</v>
      </c>
      <c r="J9831" t="s">
        <v>43</v>
      </c>
      <c r="K9831">
        <v>13</v>
      </c>
      <c r="L9831" s="1">
        <v>603</v>
      </c>
      <c r="M9831" t="s">
        <v>53</v>
      </c>
      <c r="N9831" t="s">
        <v>54</v>
      </c>
      <c r="O9831" t="s">
        <v>86</v>
      </c>
      <c r="P9831">
        <v>23</v>
      </c>
      <c r="Q9831">
        <v>57</v>
      </c>
      <c r="R9831">
        <v>10</v>
      </c>
      <c r="S9831">
        <v>3</v>
      </c>
      <c r="T9831">
        <v>3</v>
      </c>
      <c r="U9831">
        <v>0</v>
      </c>
      <c r="V9831">
        <v>7.7</v>
      </c>
      <c r="W9831" s="1">
        <v>918</v>
      </c>
      <c r="X9831" s="1">
        <v>384</v>
      </c>
      <c r="Y9831" s="1">
        <v>1333.5</v>
      </c>
      <c r="Z9831" t="s">
        <v>47</v>
      </c>
      <c r="AA9831" t="s">
        <v>76</v>
      </c>
      <c r="AB9831" s="1">
        <v>0</v>
      </c>
      <c r="AC9831">
        <v>1</v>
      </c>
      <c r="AD9831">
        <v>1</v>
      </c>
      <c r="AE9831">
        <v>0</v>
      </c>
      <c r="AF9831">
        <v>0</v>
      </c>
      <c r="AG9831" t="s">
        <v>49</v>
      </c>
      <c r="AH9831">
        <f>IF(OR(Cleaned_Data_Table[[#This Row],[Appointment Status]]="No Show", Cleaned_Data_Table[[#This Row],[Appointment Status]]="Cancelled"), 1, 0)</f>
        <v>0</v>
      </c>
      <c r="AI9831" t="str">
        <f>IF(Cleaned_Data_Table[[#This Row],[Emergency Case]]=1, "Emergency Care", "Standard Care")</f>
        <v>Standard Care</v>
      </c>
    </row>
    <row r="9832" spans="1:35">
      <c r="A9832" t="s">
        <v>9941</v>
      </c>
      <c r="B9832">
        <v>1</v>
      </c>
      <c r="C9832" t="s">
        <v>37</v>
      </c>
      <c r="D9832" t="s">
        <v>93</v>
      </c>
      <c r="E9832">
        <v>20.3</v>
      </c>
      <c r="F9832" t="s">
        <v>89</v>
      </c>
      <c r="G9832" t="s">
        <v>66</v>
      </c>
      <c r="H9832" t="s">
        <v>73</v>
      </c>
      <c r="I9832" t="s">
        <v>74</v>
      </c>
      <c r="J9832" t="s">
        <v>43</v>
      </c>
      <c r="K9832">
        <v>23</v>
      </c>
      <c r="L9832" s="1">
        <v>785</v>
      </c>
      <c r="M9832" t="s">
        <v>53</v>
      </c>
      <c r="N9832" t="s">
        <v>124</v>
      </c>
      <c r="O9832" t="s">
        <v>111</v>
      </c>
      <c r="P9832">
        <v>2</v>
      </c>
      <c r="Q9832">
        <v>21</v>
      </c>
      <c r="R9832">
        <v>13</v>
      </c>
      <c r="S9832">
        <v>3</v>
      </c>
      <c r="T9832">
        <v>5</v>
      </c>
      <c r="U9832">
        <v>0</v>
      </c>
      <c r="V9832">
        <v>10</v>
      </c>
      <c r="W9832" s="1">
        <v>816</v>
      </c>
      <c r="X9832" s="1">
        <v>833</v>
      </c>
      <c r="Y9832" s="1">
        <v>1703.8</v>
      </c>
      <c r="Z9832" t="s">
        <v>47</v>
      </c>
      <c r="AA9832" t="s">
        <v>112</v>
      </c>
      <c r="AB9832" s="1">
        <v>0</v>
      </c>
      <c r="AC9832">
        <v>0</v>
      </c>
      <c r="AD9832">
        <v>0</v>
      </c>
      <c r="AE9832">
        <v>0</v>
      </c>
      <c r="AF9832">
        <v>0</v>
      </c>
      <c r="AG9832" t="s">
        <v>87</v>
      </c>
      <c r="AH9832">
        <f>IF(OR(Cleaned_Data_Table[[#This Row],[Appointment Status]]="No Show", Cleaned_Data_Table[[#This Row],[Appointment Status]]="Cancelled"), 1, 0)</f>
        <v>0</v>
      </c>
      <c r="AI9832" t="str">
        <f>IF(Cleaned_Data_Table[[#This Row],[Emergency Case]]=1, "Emergency Care", "Standard Care")</f>
        <v>Standard Care</v>
      </c>
    </row>
    <row r="9833" spans="1:35">
      <c r="A9833" t="s">
        <v>9942</v>
      </c>
      <c r="B9833">
        <v>24</v>
      </c>
      <c r="C9833" t="s">
        <v>37</v>
      </c>
      <c r="D9833" t="s">
        <v>93</v>
      </c>
      <c r="E9833">
        <v>25.2</v>
      </c>
      <c r="F9833" t="s">
        <v>39</v>
      </c>
      <c r="G9833" t="s">
        <v>66</v>
      </c>
      <c r="H9833" t="s">
        <v>129</v>
      </c>
      <c r="I9833" t="s">
        <v>130</v>
      </c>
      <c r="J9833" t="s">
        <v>110</v>
      </c>
      <c r="K9833">
        <v>27</v>
      </c>
      <c r="L9833" s="1">
        <v>887</v>
      </c>
      <c r="M9833" t="s">
        <v>44</v>
      </c>
      <c r="N9833" t="s">
        <v>81</v>
      </c>
      <c r="O9833" t="s">
        <v>98</v>
      </c>
      <c r="P9833">
        <v>19</v>
      </c>
      <c r="Q9833">
        <v>36</v>
      </c>
      <c r="R9833">
        <v>2</v>
      </c>
      <c r="S9833">
        <v>0</v>
      </c>
      <c r="T9833">
        <v>4.7</v>
      </c>
      <c r="U9833">
        <v>0</v>
      </c>
      <c r="V9833">
        <v>9.9</v>
      </c>
      <c r="W9833" s="1">
        <v>2757</v>
      </c>
      <c r="X9833" s="1">
        <v>2316</v>
      </c>
      <c r="Y9833" s="1">
        <v>5960</v>
      </c>
      <c r="Z9833" t="s">
        <v>47</v>
      </c>
      <c r="AA9833" t="s">
        <v>57</v>
      </c>
      <c r="AB9833" s="1">
        <v>0</v>
      </c>
      <c r="AC9833">
        <v>1</v>
      </c>
      <c r="AD9833">
        <v>1</v>
      </c>
      <c r="AE9833">
        <v>1</v>
      </c>
      <c r="AF9833">
        <v>0</v>
      </c>
      <c r="AG9833" t="s">
        <v>87</v>
      </c>
      <c r="AH9833">
        <f>IF(OR(Cleaned_Data_Table[[#This Row],[Appointment Status]]="No Show", Cleaned_Data_Table[[#This Row],[Appointment Status]]="Cancelled"), 1, 0)</f>
        <v>0</v>
      </c>
      <c r="AI9833" t="str">
        <f>IF(Cleaned_Data_Table[[#This Row],[Emergency Case]]=1, "Emergency Care", "Standard Care")</f>
        <v>Standard Care</v>
      </c>
    </row>
    <row r="9834" spans="1:35">
      <c r="A9834" t="s">
        <v>9943</v>
      </c>
      <c r="B9834">
        <v>23</v>
      </c>
      <c r="C9834" t="s">
        <v>51</v>
      </c>
      <c r="D9834" t="s">
        <v>93</v>
      </c>
      <c r="E9834">
        <v>26.7</v>
      </c>
      <c r="F9834" t="s">
        <v>39</v>
      </c>
      <c r="G9834" t="s">
        <v>66</v>
      </c>
      <c r="H9834" t="s">
        <v>79</v>
      </c>
      <c r="I9834" t="s">
        <v>80</v>
      </c>
      <c r="J9834" t="s">
        <v>43</v>
      </c>
      <c r="K9834">
        <v>7</v>
      </c>
      <c r="L9834" s="1">
        <v>480</v>
      </c>
      <c r="M9834" t="s">
        <v>53</v>
      </c>
      <c r="N9834" t="s">
        <v>54</v>
      </c>
      <c r="O9834" t="s">
        <v>46</v>
      </c>
      <c r="P9834">
        <v>21</v>
      </c>
      <c r="Q9834">
        <v>55</v>
      </c>
      <c r="R9834">
        <v>0</v>
      </c>
      <c r="S9834">
        <v>0</v>
      </c>
      <c r="T9834">
        <v>3.9</v>
      </c>
      <c r="U9834">
        <v>0</v>
      </c>
      <c r="V9834">
        <v>8.3000000000000007</v>
      </c>
      <c r="W9834" s="1">
        <v>318</v>
      </c>
      <c r="X9834" s="1">
        <v>589</v>
      </c>
      <c r="Y9834" s="1">
        <v>970.9</v>
      </c>
      <c r="Z9834" t="s">
        <v>56</v>
      </c>
      <c r="AA9834" t="s">
        <v>57</v>
      </c>
      <c r="AB9834" s="1">
        <v>1387</v>
      </c>
      <c r="AC9834">
        <v>1</v>
      </c>
      <c r="AD9834">
        <v>1</v>
      </c>
      <c r="AE9834">
        <v>0</v>
      </c>
      <c r="AF9834">
        <v>0</v>
      </c>
      <c r="AG9834" t="s">
        <v>49</v>
      </c>
      <c r="AH9834">
        <f>IF(OR(Cleaned_Data_Table[[#This Row],[Appointment Status]]="No Show", Cleaned_Data_Table[[#This Row],[Appointment Status]]="Cancelled"), 1, 0)</f>
        <v>1</v>
      </c>
      <c r="AI9834" t="str">
        <f>IF(Cleaned_Data_Table[[#This Row],[Emergency Case]]=1, "Emergency Care", "Standard Care")</f>
        <v>Standard Care</v>
      </c>
    </row>
    <row r="9835" spans="1:35">
      <c r="A9835" t="s">
        <v>9944</v>
      </c>
      <c r="B9835">
        <v>24</v>
      </c>
      <c r="C9835" t="s">
        <v>37</v>
      </c>
      <c r="D9835" t="s">
        <v>59</v>
      </c>
      <c r="E9835">
        <v>26.2</v>
      </c>
      <c r="F9835" t="s">
        <v>52</v>
      </c>
      <c r="G9835" t="s">
        <v>40</v>
      </c>
      <c r="H9835" t="s">
        <v>79</v>
      </c>
      <c r="I9835" t="s">
        <v>80</v>
      </c>
      <c r="J9835" t="s">
        <v>43</v>
      </c>
      <c r="K9835">
        <v>11</v>
      </c>
      <c r="L9835" s="1">
        <v>474</v>
      </c>
      <c r="M9835" t="s">
        <v>53</v>
      </c>
      <c r="N9835" t="s">
        <v>45</v>
      </c>
      <c r="O9835" t="s">
        <v>86</v>
      </c>
      <c r="P9835">
        <v>12</v>
      </c>
      <c r="Q9835">
        <v>45</v>
      </c>
      <c r="R9835">
        <v>5</v>
      </c>
      <c r="S9835">
        <v>1</v>
      </c>
      <c r="T9835">
        <v>4</v>
      </c>
      <c r="U9835">
        <v>0</v>
      </c>
      <c r="V9835">
        <v>9</v>
      </c>
      <c r="W9835" s="1">
        <v>361</v>
      </c>
      <c r="X9835" s="1">
        <v>342</v>
      </c>
      <c r="Y9835" s="1">
        <v>823.9</v>
      </c>
      <c r="Z9835" t="s">
        <v>47</v>
      </c>
      <c r="AA9835" t="s">
        <v>57</v>
      </c>
      <c r="AB9835" s="1">
        <v>0</v>
      </c>
      <c r="AC9835">
        <v>1</v>
      </c>
      <c r="AD9835">
        <v>0</v>
      </c>
      <c r="AE9835">
        <v>0</v>
      </c>
      <c r="AF9835">
        <v>0</v>
      </c>
      <c r="AG9835" t="s">
        <v>49</v>
      </c>
      <c r="AH9835">
        <f>IF(OR(Cleaned_Data_Table[[#This Row],[Appointment Status]]="No Show", Cleaned_Data_Table[[#This Row],[Appointment Status]]="Cancelled"), 1, 0)</f>
        <v>0</v>
      </c>
      <c r="AI9835" t="str">
        <f>IF(Cleaned_Data_Table[[#This Row],[Emergency Case]]=1, "Emergency Care", "Standard Care")</f>
        <v>Standard Care</v>
      </c>
    </row>
    <row r="9836" spans="1:35">
      <c r="A9836" t="s">
        <v>9945</v>
      </c>
      <c r="B9836">
        <v>82</v>
      </c>
      <c r="C9836" t="s">
        <v>37</v>
      </c>
      <c r="D9836" t="s">
        <v>114</v>
      </c>
      <c r="E9836">
        <v>18.899999999999999</v>
      </c>
      <c r="F9836" t="s">
        <v>97</v>
      </c>
      <c r="G9836" t="s">
        <v>40</v>
      </c>
      <c r="H9836" t="s">
        <v>60</v>
      </c>
      <c r="I9836" t="s">
        <v>61</v>
      </c>
      <c r="J9836" t="s">
        <v>110</v>
      </c>
      <c r="K9836">
        <v>16</v>
      </c>
      <c r="L9836" s="1">
        <v>585</v>
      </c>
      <c r="M9836" t="s">
        <v>53</v>
      </c>
      <c r="N9836" t="s">
        <v>54</v>
      </c>
      <c r="O9836" t="s">
        <v>86</v>
      </c>
      <c r="P9836">
        <v>7</v>
      </c>
      <c r="Q9836">
        <v>35</v>
      </c>
      <c r="R9836">
        <v>12</v>
      </c>
      <c r="S9836">
        <v>2</v>
      </c>
      <c r="T9836">
        <v>4.5999999999999996</v>
      </c>
      <c r="U9836">
        <v>0</v>
      </c>
      <c r="V9836">
        <v>10</v>
      </c>
      <c r="W9836" s="1">
        <v>1942</v>
      </c>
      <c r="X9836" s="1">
        <v>1384</v>
      </c>
      <c r="Y9836" s="1">
        <v>2737.7</v>
      </c>
      <c r="Z9836" t="s">
        <v>47</v>
      </c>
      <c r="AA9836" t="s">
        <v>71</v>
      </c>
      <c r="AB9836" s="1">
        <v>0</v>
      </c>
      <c r="AC9836">
        <v>1</v>
      </c>
      <c r="AD9836">
        <v>0</v>
      </c>
      <c r="AE9836">
        <v>0</v>
      </c>
      <c r="AF9836">
        <v>0</v>
      </c>
      <c r="AG9836" t="s">
        <v>87</v>
      </c>
      <c r="AH9836">
        <f>IF(OR(Cleaned_Data_Table[[#This Row],[Appointment Status]]="No Show", Cleaned_Data_Table[[#This Row],[Appointment Status]]="Cancelled"), 1, 0)</f>
        <v>0</v>
      </c>
      <c r="AI9836" t="str">
        <f>IF(Cleaned_Data_Table[[#This Row],[Emergency Case]]=1, "Emergency Care", "Standard Care")</f>
        <v>Standard Care</v>
      </c>
    </row>
    <row r="9837" spans="1:35">
      <c r="A9837" t="s">
        <v>9946</v>
      </c>
      <c r="B9837">
        <v>64</v>
      </c>
      <c r="C9837" t="s">
        <v>37</v>
      </c>
      <c r="D9837" t="s">
        <v>100</v>
      </c>
      <c r="E9837">
        <v>18.2</v>
      </c>
      <c r="F9837" t="s">
        <v>89</v>
      </c>
      <c r="G9837" t="s">
        <v>40</v>
      </c>
      <c r="H9837" t="s">
        <v>60</v>
      </c>
      <c r="I9837" t="s">
        <v>61</v>
      </c>
      <c r="J9837" t="s">
        <v>43</v>
      </c>
      <c r="K9837">
        <v>19</v>
      </c>
      <c r="L9837" s="1">
        <v>607</v>
      </c>
      <c r="M9837" t="s">
        <v>44</v>
      </c>
      <c r="N9837" t="s">
        <v>81</v>
      </c>
      <c r="O9837" t="s">
        <v>82</v>
      </c>
      <c r="P9837">
        <v>29</v>
      </c>
      <c r="Q9837">
        <v>55</v>
      </c>
      <c r="R9837">
        <v>11</v>
      </c>
      <c r="S9837">
        <v>1</v>
      </c>
      <c r="T9837">
        <v>4.4000000000000004</v>
      </c>
      <c r="U9837">
        <v>0</v>
      </c>
      <c r="V9837">
        <v>8.5</v>
      </c>
      <c r="W9837" s="1">
        <v>236</v>
      </c>
      <c r="X9837" s="1">
        <v>507</v>
      </c>
      <c r="Y9837" s="1">
        <v>1350</v>
      </c>
      <c r="Z9837" t="s">
        <v>47</v>
      </c>
      <c r="AA9837" t="s">
        <v>76</v>
      </c>
      <c r="AB9837" s="1">
        <v>0</v>
      </c>
      <c r="AC9837">
        <v>1</v>
      </c>
      <c r="AD9837">
        <v>1</v>
      </c>
      <c r="AE9837">
        <v>0</v>
      </c>
      <c r="AF9837">
        <v>0</v>
      </c>
      <c r="AG9837" t="s">
        <v>49</v>
      </c>
      <c r="AH9837">
        <f>IF(OR(Cleaned_Data_Table[[#This Row],[Appointment Status]]="No Show", Cleaned_Data_Table[[#This Row],[Appointment Status]]="Cancelled"), 1, 0)</f>
        <v>0</v>
      </c>
      <c r="AI9837" t="str">
        <f>IF(Cleaned_Data_Table[[#This Row],[Emergency Case]]=1, "Emergency Care", "Standard Care")</f>
        <v>Standard Care</v>
      </c>
    </row>
    <row r="9838" spans="1:35">
      <c r="A9838" t="s">
        <v>9947</v>
      </c>
      <c r="B9838">
        <v>17</v>
      </c>
      <c r="C9838" t="s">
        <v>51</v>
      </c>
      <c r="D9838" t="s">
        <v>100</v>
      </c>
      <c r="E9838">
        <v>23.9</v>
      </c>
      <c r="F9838" t="s">
        <v>39</v>
      </c>
      <c r="G9838" t="s">
        <v>40</v>
      </c>
      <c r="H9838" t="s">
        <v>108</v>
      </c>
      <c r="I9838" t="s">
        <v>109</v>
      </c>
      <c r="J9838" t="s">
        <v>43</v>
      </c>
      <c r="K9838">
        <v>21</v>
      </c>
      <c r="L9838" s="1">
        <v>720</v>
      </c>
      <c r="M9838" t="s">
        <v>53</v>
      </c>
      <c r="N9838" t="s">
        <v>45</v>
      </c>
      <c r="O9838" t="s">
        <v>98</v>
      </c>
      <c r="P9838">
        <v>22</v>
      </c>
      <c r="Q9838">
        <v>45</v>
      </c>
      <c r="R9838">
        <v>9</v>
      </c>
      <c r="S9838">
        <v>1</v>
      </c>
      <c r="T9838">
        <v>3.3</v>
      </c>
      <c r="U9838">
        <v>0</v>
      </c>
      <c r="V9838">
        <v>8.6999999999999993</v>
      </c>
      <c r="W9838" s="1">
        <v>616</v>
      </c>
      <c r="X9838" s="1">
        <v>649</v>
      </c>
      <c r="Y9838" s="1">
        <v>1389.5</v>
      </c>
      <c r="Z9838" t="s">
        <v>47</v>
      </c>
      <c r="AA9838" t="s">
        <v>112</v>
      </c>
      <c r="AB9838" s="1">
        <v>0</v>
      </c>
      <c r="AC9838">
        <v>1</v>
      </c>
      <c r="AD9838">
        <v>1</v>
      </c>
      <c r="AE9838">
        <v>0</v>
      </c>
      <c r="AF9838">
        <v>0</v>
      </c>
      <c r="AG9838" t="s">
        <v>49</v>
      </c>
      <c r="AH9838">
        <f>IF(OR(Cleaned_Data_Table[[#This Row],[Appointment Status]]="No Show", Cleaned_Data_Table[[#This Row],[Appointment Status]]="Cancelled"), 1, 0)</f>
        <v>0</v>
      </c>
      <c r="AI9838" t="str">
        <f>IF(Cleaned_Data_Table[[#This Row],[Emergency Case]]=1, "Emergency Care", "Standard Care")</f>
        <v>Standard Care</v>
      </c>
    </row>
    <row r="9839" spans="1:35">
      <c r="A9839" t="s">
        <v>9948</v>
      </c>
      <c r="B9839">
        <v>52</v>
      </c>
      <c r="C9839" t="s">
        <v>51</v>
      </c>
      <c r="D9839" t="s">
        <v>84</v>
      </c>
      <c r="E9839">
        <v>28.2</v>
      </c>
      <c r="F9839" t="s">
        <v>52</v>
      </c>
      <c r="G9839" t="s">
        <v>40</v>
      </c>
      <c r="H9839" t="s">
        <v>108</v>
      </c>
      <c r="I9839" t="s">
        <v>109</v>
      </c>
      <c r="J9839" t="s">
        <v>43</v>
      </c>
      <c r="K9839">
        <v>8</v>
      </c>
      <c r="L9839" s="1">
        <v>502</v>
      </c>
      <c r="M9839" t="s">
        <v>44</v>
      </c>
      <c r="N9839" t="s">
        <v>81</v>
      </c>
      <c r="O9839" t="s">
        <v>46</v>
      </c>
      <c r="P9839">
        <v>7</v>
      </c>
      <c r="Q9839">
        <v>30</v>
      </c>
      <c r="R9839">
        <v>9</v>
      </c>
      <c r="S9839">
        <v>2</v>
      </c>
      <c r="T9839">
        <v>3.4</v>
      </c>
      <c r="U9839">
        <v>0</v>
      </c>
      <c r="V9839">
        <v>9.6999999999999993</v>
      </c>
      <c r="W9839" s="1">
        <v>483</v>
      </c>
      <c r="X9839" s="1">
        <v>621</v>
      </c>
      <c r="Y9839" s="1">
        <v>1606</v>
      </c>
      <c r="Z9839" t="s">
        <v>47</v>
      </c>
      <c r="AA9839" t="s">
        <v>48</v>
      </c>
      <c r="AB9839" s="1">
        <v>0</v>
      </c>
      <c r="AC9839">
        <v>0</v>
      </c>
      <c r="AD9839">
        <v>0</v>
      </c>
      <c r="AE9839">
        <v>0</v>
      </c>
      <c r="AF9839">
        <v>0</v>
      </c>
      <c r="AG9839" t="s">
        <v>87</v>
      </c>
      <c r="AH9839">
        <f>IF(OR(Cleaned_Data_Table[[#This Row],[Appointment Status]]="No Show", Cleaned_Data_Table[[#This Row],[Appointment Status]]="Cancelled"), 1, 0)</f>
        <v>0</v>
      </c>
      <c r="AI9839" t="str">
        <f>IF(Cleaned_Data_Table[[#This Row],[Emergency Case]]=1, "Emergency Care", "Standard Care")</f>
        <v>Standard Care</v>
      </c>
    </row>
    <row r="9840" spans="1:35">
      <c r="A9840" t="s">
        <v>9949</v>
      </c>
      <c r="B9840">
        <v>89</v>
      </c>
      <c r="C9840" t="s">
        <v>37</v>
      </c>
      <c r="D9840" t="s">
        <v>78</v>
      </c>
      <c r="E9840">
        <v>29.1</v>
      </c>
      <c r="F9840" t="s">
        <v>52</v>
      </c>
      <c r="G9840" t="s">
        <v>66</v>
      </c>
      <c r="H9840" t="s">
        <v>129</v>
      </c>
      <c r="I9840" t="s">
        <v>130</v>
      </c>
      <c r="J9840" t="s">
        <v>43</v>
      </c>
      <c r="K9840">
        <v>9</v>
      </c>
      <c r="L9840" s="1">
        <v>388</v>
      </c>
      <c r="M9840" t="s">
        <v>53</v>
      </c>
      <c r="N9840" t="s">
        <v>124</v>
      </c>
      <c r="O9840" t="s">
        <v>98</v>
      </c>
      <c r="P9840">
        <v>7</v>
      </c>
      <c r="Q9840">
        <v>49</v>
      </c>
      <c r="R9840">
        <v>7</v>
      </c>
      <c r="S9840">
        <v>0</v>
      </c>
      <c r="T9840">
        <v>3.6</v>
      </c>
      <c r="U9840">
        <v>0</v>
      </c>
      <c r="V9840">
        <v>8.5</v>
      </c>
      <c r="W9840" s="1">
        <v>283</v>
      </c>
      <c r="X9840" s="1">
        <v>67</v>
      </c>
      <c r="Y9840" s="1">
        <v>516.6</v>
      </c>
      <c r="Z9840" t="s">
        <v>47</v>
      </c>
      <c r="AA9840" t="s">
        <v>71</v>
      </c>
      <c r="AB9840" s="1">
        <v>0</v>
      </c>
      <c r="AC9840">
        <v>1</v>
      </c>
      <c r="AD9840">
        <v>0</v>
      </c>
      <c r="AE9840">
        <v>0</v>
      </c>
      <c r="AF9840">
        <v>0</v>
      </c>
      <c r="AG9840" t="s">
        <v>87</v>
      </c>
      <c r="AH9840">
        <f>IF(OR(Cleaned_Data_Table[[#This Row],[Appointment Status]]="No Show", Cleaned_Data_Table[[#This Row],[Appointment Status]]="Cancelled"), 1, 0)</f>
        <v>0</v>
      </c>
      <c r="AI9840" t="str">
        <f>IF(Cleaned_Data_Table[[#This Row],[Emergency Case]]=1, "Emergency Care", "Standard Care")</f>
        <v>Standard Care</v>
      </c>
    </row>
    <row r="9841" spans="1:35">
      <c r="A9841" t="s">
        <v>9950</v>
      </c>
      <c r="B9841">
        <v>76</v>
      </c>
      <c r="C9841" t="s">
        <v>37</v>
      </c>
      <c r="D9841" t="s">
        <v>100</v>
      </c>
      <c r="E9841">
        <v>22</v>
      </c>
      <c r="F9841" t="s">
        <v>39</v>
      </c>
      <c r="G9841" t="s">
        <v>85</v>
      </c>
      <c r="H9841" t="s">
        <v>129</v>
      </c>
      <c r="I9841" t="s">
        <v>130</v>
      </c>
      <c r="J9841" t="s">
        <v>110</v>
      </c>
      <c r="K9841">
        <v>21</v>
      </c>
      <c r="L9841" s="1">
        <v>761</v>
      </c>
      <c r="M9841" t="s">
        <v>53</v>
      </c>
      <c r="N9841" t="s">
        <v>45</v>
      </c>
      <c r="O9841" t="s">
        <v>55</v>
      </c>
      <c r="P9841">
        <v>0</v>
      </c>
      <c r="Q9841">
        <v>10</v>
      </c>
      <c r="R9841">
        <v>2</v>
      </c>
      <c r="S9841">
        <v>0</v>
      </c>
      <c r="T9841">
        <v>5</v>
      </c>
      <c r="U9841">
        <v>1</v>
      </c>
      <c r="V9841">
        <v>10</v>
      </c>
      <c r="W9841" s="1">
        <v>2609</v>
      </c>
      <c r="X9841" s="1">
        <v>1583</v>
      </c>
      <c r="Y9841" s="1">
        <v>3467.1</v>
      </c>
      <c r="Z9841" t="s">
        <v>47</v>
      </c>
      <c r="AA9841" t="s">
        <v>71</v>
      </c>
      <c r="AB9841" s="1">
        <v>0</v>
      </c>
      <c r="AC9841">
        <v>0</v>
      </c>
      <c r="AD9841">
        <v>0</v>
      </c>
      <c r="AE9841">
        <v>0</v>
      </c>
      <c r="AF9841">
        <v>0</v>
      </c>
      <c r="AG9841" t="s">
        <v>87</v>
      </c>
      <c r="AH9841">
        <f>IF(OR(Cleaned_Data_Table[[#This Row],[Appointment Status]]="No Show", Cleaned_Data_Table[[#This Row],[Appointment Status]]="Cancelled"), 1, 0)</f>
        <v>0</v>
      </c>
      <c r="AI9841" t="str">
        <f>IF(Cleaned_Data_Table[[#This Row],[Emergency Case]]=1, "Emergency Care", "Standard Care")</f>
        <v>Emergency Care</v>
      </c>
    </row>
    <row r="9842" spans="1:35">
      <c r="A9842" t="s">
        <v>9951</v>
      </c>
      <c r="B9842">
        <v>40</v>
      </c>
      <c r="C9842" t="s">
        <v>51</v>
      </c>
      <c r="D9842" t="s">
        <v>59</v>
      </c>
      <c r="E9842">
        <v>21.5</v>
      </c>
      <c r="F9842" t="s">
        <v>52</v>
      </c>
      <c r="G9842" t="s">
        <v>85</v>
      </c>
      <c r="H9842" t="s">
        <v>79</v>
      </c>
      <c r="I9842" t="s">
        <v>80</v>
      </c>
      <c r="J9842" t="s">
        <v>43</v>
      </c>
      <c r="K9842">
        <v>28</v>
      </c>
      <c r="L9842" s="1">
        <v>921</v>
      </c>
      <c r="M9842" t="s">
        <v>44</v>
      </c>
      <c r="N9842" t="s">
        <v>54</v>
      </c>
      <c r="O9842" t="s">
        <v>63</v>
      </c>
      <c r="P9842">
        <v>0</v>
      </c>
      <c r="Q9842">
        <v>54</v>
      </c>
      <c r="R9842">
        <v>6</v>
      </c>
      <c r="S9842">
        <v>2</v>
      </c>
      <c r="T9842">
        <v>4.2</v>
      </c>
      <c r="U9842">
        <v>1</v>
      </c>
      <c r="V9842">
        <v>8.5</v>
      </c>
      <c r="W9842" s="1">
        <v>501</v>
      </c>
      <c r="X9842" s="1">
        <v>621</v>
      </c>
      <c r="Y9842" s="1">
        <v>2043</v>
      </c>
      <c r="Z9842" t="s">
        <v>47</v>
      </c>
      <c r="AA9842" t="s">
        <v>48</v>
      </c>
      <c r="AB9842" s="1">
        <v>0</v>
      </c>
      <c r="AC9842">
        <v>1</v>
      </c>
      <c r="AD9842">
        <v>0</v>
      </c>
      <c r="AE9842">
        <v>0</v>
      </c>
      <c r="AF9842">
        <v>0</v>
      </c>
      <c r="AG9842" t="s">
        <v>87</v>
      </c>
      <c r="AH9842">
        <f>IF(OR(Cleaned_Data_Table[[#This Row],[Appointment Status]]="No Show", Cleaned_Data_Table[[#This Row],[Appointment Status]]="Cancelled"), 1, 0)</f>
        <v>0</v>
      </c>
      <c r="AI9842" t="str">
        <f>IF(Cleaned_Data_Table[[#This Row],[Emergency Case]]=1, "Emergency Care", "Standard Care")</f>
        <v>Emergency Care</v>
      </c>
    </row>
    <row r="9843" spans="1:35">
      <c r="A9843" t="s">
        <v>9952</v>
      </c>
      <c r="B9843">
        <v>79</v>
      </c>
      <c r="C9843" t="s">
        <v>51</v>
      </c>
      <c r="D9843" t="s">
        <v>65</v>
      </c>
      <c r="E9843">
        <v>23.4</v>
      </c>
      <c r="F9843" t="s">
        <v>103</v>
      </c>
      <c r="G9843" t="s">
        <v>40</v>
      </c>
      <c r="H9843" t="s">
        <v>67</v>
      </c>
      <c r="I9843" t="s">
        <v>68</v>
      </c>
      <c r="J9843" t="s">
        <v>110</v>
      </c>
      <c r="K9843">
        <v>25</v>
      </c>
      <c r="L9843" s="1">
        <v>782</v>
      </c>
      <c r="M9843" t="s">
        <v>53</v>
      </c>
      <c r="N9843" t="s">
        <v>62</v>
      </c>
      <c r="O9843" t="s">
        <v>111</v>
      </c>
      <c r="P9843">
        <v>17</v>
      </c>
      <c r="Q9843">
        <v>10</v>
      </c>
      <c r="R9843">
        <v>6</v>
      </c>
      <c r="S9843">
        <v>3</v>
      </c>
      <c r="T9843">
        <v>4</v>
      </c>
      <c r="U9843">
        <v>0</v>
      </c>
      <c r="V9843">
        <v>10</v>
      </c>
      <c r="W9843" s="1">
        <v>2608</v>
      </c>
      <c r="X9843" s="1">
        <v>1469</v>
      </c>
      <c r="Y9843" s="1">
        <v>3401.3</v>
      </c>
      <c r="Z9843" t="s">
        <v>125</v>
      </c>
      <c r="AA9843" t="s">
        <v>71</v>
      </c>
      <c r="AB9843" s="1">
        <v>0</v>
      </c>
      <c r="AC9843">
        <v>0</v>
      </c>
      <c r="AD9843">
        <v>1</v>
      </c>
      <c r="AE9843">
        <v>0</v>
      </c>
      <c r="AF9843">
        <v>0</v>
      </c>
      <c r="AG9843" t="s">
        <v>87</v>
      </c>
      <c r="AH9843">
        <f>IF(OR(Cleaned_Data_Table[[#This Row],[Appointment Status]]="No Show", Cleaned_Data_Table[[#This Row],[Appointment Status]]="Cancelled"), 1, 0)</f>
        <v>1</v>
      </c>
      <c r="AI9843" t="str">
        <f>IF(Cleaned_Data_Table[[#This Row],[Emergency Case]]=1, "Emergency Care", "Standard Care")</f>
        <v>Standard Care</v>
      </c>
    </row>
    <row r="9844" spans="1:35">
      <c r="A9844" t="s">
        <v>9953</v>
      </c>
      <c r="B9844">
        <v>32</v>
      </c>
      <c r="C9844" t="s">
        <v>37</v>
      </c>
      <c r="D9844" t="s">
        <v>65</v>
      </c>
      <c r="E9844">
        <v>18.899999999999999</v>
      </c>
      <c r="F9844" t="s">
        <v>52</v>
      </c>
      <c r="G9844" t="s">
        <v>85</v>
      </c>
      <c r="H9844" t="s">
        <v>73</v>
      </c>
      <c r="I9844" t="s">
        <v>74</v>
      </c>
      <c r="J9844" t="s">
        <v>90</v>
      </c>
      <c r="K9844">
        <v>28</v>
      </c>
      <c r="L9844" s="1">
        <v>915</v>
      </c>
      <c r="M9844" t="s">
        <v>44</v>
      </c>
      <c r="N9844" t="s">
        <v>124</v>
      </c>
      <c r="O9844" t="s">
        <v>86</v>
      </c>
      <c r="P9844">
        <v>0</v>
      </c>
      <c r="Q9844">
        <v>18</v>
      </c>
      <c r="R9844">
        <v>1</v>
      </c>
      <c r="S9844">
        <v>1</v>
      </c>
      <c r="T9844">
        <v>3.6</v>
      </c>
      <c r="U9844">
        <v>1</v>
      </c>
      <c r="V9844">
        <v>10</v>
      </c>
      <c r="W9844" s="1">
        <v>12770</v>
      </c>
      <c r="X9844" s="1">
        <v>7078</v>
      </c>
      <c r="Y9844" s="1">
        <v>20763</v>
      </c>
      <c r="Z9844" t="s">
        <v>125</v>
      </c>
      <c r="AA9844" t="s">
        <v>57</v>
      </c>
      <c r="AB9844" s="1">
        <v>0</v>
      </c>
      <c r="AC9844">
        <v>0</v>
      </c>
      <c r="AD9844">
        <v>0</v>
      </c>
      <c r="AE9844">
        <v>0</v>
      </c>
      <c r="AF9844">
        <v>1</v>
      </c>
      <c r="AG9844" t="s">
        <v>131</v>
      </c>
      <c r="AH9844">
        <f>IF(OR(Cleaned_Data_Table[[#This Row],[Appointment Status]]="No Show", Cleaned_Data_Table[[#This Row],[Appointment Status]]="Cancelled"), 1, 0)</f>
        <v>1</v>
      </c>
      <c r="AI9844" t="str">
        <f>IF(Cleaned_Data_Table[[#This Row],[Emergency Case]]=1, "Emergency Care", "Standard Care")</f>
        <v>Emergency Care</v>
      </c>
    </row>
    <row r="9845" spans="1:35">
      <c r="A9845" t="s">
        <v>9954</v>
      </c>
      <c r="B9845">
        <v>18</v>
      </c>
      <c r="C9845" t="s">
        <v>51</v>
      </c>
      <c r="D9845" t="s">
        <v>65</v>
      </c>
      <c r="E9845">
        <v>20.9</v>
      </c>
      <c r="F9845" t="s">
        <v>52</v>
      </c>
      <c r="G9845" t="s">
        <v>40</v>
      </c>
      <c r="H9845" t="s">
        <v>108</v>
      </c>
      <c r="I9845" t="s">
        <v>109</v>
      </c>
      <c r="J9845" t="s">
        <v>90</v>
      </c>
      <c r="K9845">
        <v>22</v>
      </c>
      <c r="L9845" s="1">
        <v>727</v>
      </c>
      <c r="M9845" t="s">
        <v>53</v>
      </c>
      <c r="N9845" t="s">
        <v>81</v>
      </c>
      <c r="O9845" t="s">
        <v>119</v>
      </c>
      <c r="P9845">
        <v>8</v>
      </c>
      <c r="Q9845">
        <v>11</v>
      </c>
      <c r="R9845">
        <v>3</v>
      </c>
      <c r="S9845">
        <v>0</v>
      </c>
      <c r="T9845">
        <v>3.1</v>
      </c>
      <c r="U9845">
        <v>0</v>
      </c>
      <c r="V9845">
        <v>10</v>
      </c>
      <c r="W9845" s="1">
        <v>17521</v>
      </c>
      <c r="X9845" s="1">
        <v>11197</v>
      </c>
      <c r="Y9845" s="1">
        <v>20611.5</v>
      </c>
      <c r="Z9845" t="s">
        <v>47</v>
      </c>
      <c r="AA9845" t="s">
        <v>57</v>
      </c>
      <c r="AB9845" s="1">
        <v>0</v>
      </c>
      <c r="AC9845">
        <v>0</v>
      </c>
      <c r="AD9845">
        <v>0</v>
      </c>
      <c r="AE9845">
        <v>0</v>
      </c>
      <c r="AF9845">
        <v>0</v>
      </c>
      <c r="AG9845" t="s">
        <v>87</v>
      </c>
      <c r="AH9845">
        <f>IF(OR(Cleaned_Data_Table[[#This Row],[Appointment Status]]="No Show", Cleaned_Data_Table[[#This Row],[Appointment Status]]="Cancelled"), 1, 0)</f>
        <v>0</v>
      </c>
      <c r="AI9845" t="str">
        <f>IF(Cleaned_Data_Table[[#This Row],[Emergency Case]]=1, "Emergency Care", "Standard Care")</f>
        <v>Standard Care</v>
      </c>
    </row>
    <row r="9846" spans="1:35">
      <c r="A9846" t="s">
        <v>9955</v>
      </c>
      <c r="B9846">
        <v>87</v>
      </c>
      <c r="C9846" t="s">
        <v>51</v>
      </c>
      <c r="D9846" t="s">
        <v>93</v>
      </c>
      <c r="E9846">
        <v>23.3</v>
      </c>
      <c r="F9846" t="s">
        <v>52</v>
      </c>
      <c r="G9846" t="s">
        <v>85</v>
      </c>
      <c r="H9846" t="s">
        <v>108</v>
      </c>
      <c r="I9846" t="s">
        <v>109</v>
      </c>
      <c r="J9846" t="s">
        <v>110</v>
      </c>
      <c r="K9846">
        <v>16</v>
      </c>
      <c r="L9846" s="1">
        <v>646</v>
      </c>
      <c r="M9846" t="s">
        <v>44</v>
      </c>
      <c r="N9846" t="s">
        <v>81</v>
      </c>
      <c r="O9846" t="s">
        <v>63</v>
      </c>
      <c r="P9846">
        <v>0</v>
      </c>
      <c r="Q9846">
        <v>30</v>
      </c>
      <c r="R9846">
        <v>7</v>
      </c>
      <c r="S9846">
        <v>1</v>
      </c>
      <c r="T9846">
        <v>5</v>
      </c>
      <c r="U9846">
        <v>1</v>
      </c>
      <c r="V9846">
        <v>10</v>
      </c>
      <c r="W9846" s="1">
        <v>1791</v>
      </c>
      <c r="X9846" s="1">
        <v>1531</v>
      </c>
      <c r="Y9846" s="1">
        <v>3968</v>
      </c>
      <c r="Z9846" t="s">
        <v>47</v>
      </c>
      <c r="AA9846" t="s">
        <v>71</v>
      </c>
      <c r="AB9846" s="1">
        <v>0</v>
      </c>
      <c r="AC9846">
        <v>0</v>
      </c>
      <c r="AD9846">
        <v>0</v>
      </c>
      <c r="AE9846">
        <v>0</v>
      </c>
      <c r="AF9846">
        <v>0</v>
      </c>
      <c r="AG9846" t="s">
        <v>87</v>
      </c>
      <c r="AH9846">
        <f>IF(OR(Cleaned_Data_Table[[#This Row],[Appointment Status]]="No Show", Cleaned_Data_Table[[#This Row],[Appointment Status]]="Cancelled"), 1, 0)</f>
        <v>0</v>
      </c>
      <c r="AI9846" t="str">
        <f>IF(Cleaned_Data_Table[[#This Row],[Emergency Case]]=1, "Emergency Care", "Standard Care")</f>
        <v>Emergency Care</v>
      </c>
    </row>
    <row r="9847" spans="1:35">
      <c r="A9847" t="s">
        <v>9956</v>
      </c>
      <c r="B9847">
        <v>49</v>
      </c>
      <c r="C9847" t="s">
        <v>37</v>
      </c>
      <c r="D9847" t="s">
        <v>116</v>
      </c>
      <c r="E9847">
        <v>20.399999999999999</v>
      </c>
      <c r="F9847" t="s">
        <v>97</v>
      </c>
      <c r="G9847" t="s">
        <v>66</v>
      </c>
      <c r="H9847" t="s">
        <v>73</v>
      </c>
      <c r="I9847" t="s">
        <v>74</v>
      </c>
      <c r="J9847" t="s">
        <v>90</v>
      </c>
      <c r="K9847">
        <v>5</v>
      </c>
      <c r="L9847" s="1">
        <v>347</v>
      </c>
      <c r="M9847" t="s">
        <v>53</v>
      </c>
      <c r="N9847" t="s">
        <v>54</v>
      </c>
      <c r="O9847" t="s">
        <v>63</v>
      </c>
      <c r="P9847">
        <v>15</v>
      </c>
      <c r="Q9847">
        <v>9</v>
      </c>
      <c r="R9847">
        <v>5</v>
      </c>
      <c r="S9847">
        <v>0</v>
      </c>
      <c r="T9847">
        <v>4.8</v>
      </c>
      <c r="U9847">
        <v>0</v>
      </c>
      <c r="V9847">
        <v>10</v>
      </c>
      <c r="W9847" s="1">
        <v>11051</v>
      </c>
      <c r="X9847" s="1">
        <v>12497</v>
      </c>
      <c r="Y9847" s="1">
        <v>16726.5</v>
      </c>
      <c r="Z9847" t="s">
        <v>47</v>
      </c>
      <c r="AA9847" t="s">
        <v>48</v>
      </c>
      <c r="AB9847" s="1">
        <v>0</v>
      </c>
      <c r="AC9847">
        <v>0</v>
      </c>
      <c r="AD9847">
        <v>1</v>
      </c>
      <c r="AE9847">
        <v>0</v>
      </c>
      <c r="AF9847">
        <v>0</v>
      </c>
      <c r="AG9847" t="s">
        <v>91</v>
      </c>
      <c r="AH9847">
        <f>IF(OR(Cleaned_Data_Table[[#This Row],[Appointment Status]]="No Show", Cleaned_Data_Table[[#This Row],[Appointment Status]]="Cancelled"), 1, 0)</f>
        <v>0</v>
      </c>
      <c r="AI9847" t="str">
        <f>IF(Cleaned_Data_Table[[#This Row],[Emergency Case]]=1, "Emergency Care", "Standard Care")</f>
        <v>Standard Care</v>
      </c>
    </row>
    <row r="9848" spans="1:35">
      <c r="A9848" t="s">
        <v>9957</v>
      </c>
      <c r="B9848">
        <v>84</v>
      </c>
      <c r="C9848" t="s">
        <v>37</v>
      </c>
      <c r="D9848" t="s">
        <v>65</v>
      </c>
      <c r="E9848">
        <v>22.8</v>
      </c>
      <c r="F9848" t="s">
        <v>52</v>
      </c>
      <c r="G9848" t="s">
        <v>66</v>
      </c>
      <c r="H9848" t="s">
        <v>104</v>
      </c>
      <c r="I9848" t="s">
        <v>105</v>
      </c>
      <c r="J9848" t="s">
        <v>43</v>
      </c>
      <c r="K9848">
        <v>7</v>
      </c>
      <c r="L9848" s="1">
        <v>453</v>
      </c>
      <c r="M9848" t="s">
        <v>44</v>
      </c>
      <c r="N9848" t="s">
        <v>45</v>
      </c>
      <c r="O9848" t="s">
        <v>70</v>
      </c>
      <c r="P9848">
        <v>6</v>
      </c>
      <c r="Q9848">
        <v>35</v>
      </c>
      <c r="R9848">
        <v>11</v>
      </c>
      <c r="S9848">
        <v>2</v>
      </c>
      <c r="T9848">
        <v>4.3</v>
      </c>
      <c r="U9848">
        <v>0</v>
      </c>
      <c r="V9848">
        <v>9.8000000000000007</v>
      </c>
      <c r="W9848" s="1">
        <v>941</v>
      </c>
      <c r="X9848" s="1">
        <v>878</v>
      </c>
      <c r="Y9848" s="1">
        <v>2272</v>
      </c>
      <c r="Z9848" t="s">
        <v>47</v>
      </c>
      <c r="AA9848" t="s">
        <v>71</v>
      </c>
      <c r="AB9848" s="1">
        <v>0</v>
      </c>
      <c r="AC9848">
        <v>1</v>
      </c>
      <c r="AD9848">
        <v>0</v>
      </c>
      <c r="AE9848">
        <v>0</v>
      </c>
      <c r="AF9848">
        <v>0</v>
      </c>
      <c r="AG9848" t="s">
        <v>87</v>
      </c>
      <c r="AH9848">
        <f>IF(OR(Cleaned_Data_Table[[#This Row],[Appointment Status]]="No Show", Cleaned_Data_Table[[#This Row],[Appointment Status]]="Cancelled"), 1, 0)</f>
        <v>0</v>
      </c>
      <c r="AI9848" t="str">
        <f>IF(Cleaned_Data_Table[[#This Row],[Emergency Case]]=1, "Emergency Care", "Standard Care")</f>
        <v>Standard Care</v>
      </c>
    </row>
    <row r="9849" spans="1:35">
      <c r="A9849" t="s">
        <v>9958</v>
      </c>
      <c r="B9849">
        <v>60</v>
      </c>
      <c r="C9849" t="s">
        <v>37</v>
      </c>
      <c r="D9849" t="s">
        <v>59</v>
      </c>
      <c r="E9849">
        <v>31.4</v>
      </c>
      <c r="F9849" t="s">
        <v>39</v>
      </c>
      <c r="G9849" t="s">
        <v>66</v>
      </c>
      <c r="H9849" t="s">
        <v>138</v>
      </c>
      <c r="I9849" t="s">
        <v>139</v>
      </c>
      <c r="J9849" t="s">
        <v>110</v>
      </c>
      <c r="K9849">
        <v>21</v>
      </c>
      <c r="L9849" s="1">
        <v>819</v>
      </c>
      <c r="M9849" t="s">
        <v>53</v>
      </c>
      <c r="N9849" t="s">
        <v>124</v>
      </c>
      <c r="O9849" t="s">
        <v>75</v>
      </c>
      <c r="P9849">
        <v>3</v>
      </c>
      <c r="Q9849">
        <v>19</v>
      </c>
      <c r="R9849">
        <v>8</v>
      </c>
      <c r="S9849">
        <v>2</v>
      </c>
      <c r="T9849">
        <v>4.7</v>
      </c>
      <c r="U9849">
        <v>0</v>
      </c>
      <c r="V9849">
        <v>10</v>
      </c>
      <c r="W9849" s="1">
        <v>4474</v>
      </c>
      <c r="X9849" s="1">
        <v>1288</v>
      </c>
      <c r="Y9849" s="1">
        <v>4606.7</v>
      </c>
      <c r="Z9849" t="s">
        <v>47</v>
      </c>
      <c r="AA9849" t="s">
        <v>76</v>
      </c>
      <c r="AB9849" s="1">
        <v>0</v>
      </c>
      <c r="AC9849">
        <v>0</v>
      </c>
      <c r="AD9849">
        <v>0</v>
      </c>
      <c r="AE9849">
        <v>0</v>
      </c>
      <c r="AF9849">
        <v>0</v>
      </c>
      <c r="AG9849" t="s">
        <v>87</v>
      </c>
      <c r="AH9849">
        <f>IF(OR(Cleaned_Data_Table[[#This Row],[Appointment Status]]="No Show", Cleaned_Data_Table[[#This Row],[Appointment Status]]="Cancelled"), 1, 0)</f>
        <v>0</v>
      </c>
      <c r="AI9849" t="str">
        <f>IF(Cleaned_Data_Table[[#This Row],[Emergency Case]]=1, "Emergency Care", "Standard Care")</f>
        <v>Standard Care</v>
      </c>
    </row>
    <row r="9850" spans="1:35">
      <c r="A9850" t="s">
        <v>9959</v>
      </c>
      <c r="B9850">
        <v>65</v>
      </c>
      <c r="C9850" t="s">
        <v>51</v>
      </c>
      <c r="D9850" t="s">
        <v>65</v>
      </c>
      <c r="E9850">
        <v>17.399999999999999</v>
      </c>
      <c r="F9850" t="s">
        <v>89</v>
      </c>
      <c r="G9850" t="s">
        <v>66</v>
      </c>
      <c r="H9850" t="s">
        <v>94</v>
      </c>
      <c r="I9850" t="s">
        <v>95</v>
      </c>
      <c r="J9850" t="s">
        <v>90</v>
      </c>
      <c r="K9850">
        <v>20</v>
      </c>
      <c r="L9850" s="1">
        <v>635</v>
      </c>
      <c r="M9850" t="s">
        <v>44</v>
      </c>
      <c r="N9850" t="s">
        <v>54</v>
      </c>
      <c r="O9850" t="s">
        <v>82</v>
      </c>
      <c r="P9850">
        <v>2</v>
      </c>
      <c r="Q9850">
        <v>17</v>
      </c>
      <c r="R9850">
        <v>14</v>
      </c>
      <c r="S9850">
        <v>3</v>
      </c>
      <c r="T9850">
        <v>4.2</v>
      </c>
      <c r="U9850">
        <v>0</v>
      </c>
      <c r="V9850">
        <v>10</v>
      </c>
      <c r="W9850" s="1">
        <v>10047</v>
      </c>
      <c r="X9850" s="1">
        <v>13536</v>
      </c>
      <c r="Y9850" s="1">
        <v>24218</v>
      </c>
      <c r="Z9850" t="s">
        <v>47</v>
      </c>
      <c r="AA9850" t="s">
        <v>76</v>
      </c>
      <c r="AB9850" s="1">
        <v>0</v>
      </c>
      <c r="AC9850">
        <v>0</v>
      </c>
      <c r="AD9850">
        <v>0</v>
      </c>
      <c r="AE9850">
        <v>0</v>
      </c>
      <c r="AF9850">
        <v>0</v>
      </c>
      <c r="AG9850" t="s">
        <v>131</v>
      </c>
      <c r="AH9850">
        <f>IF(OR(Cleaned_Data_Table[[#This Row],[Appointment Status]]="No Show", Cleaned_Data_Table[[#This Row],[Appointment Status]]="Cancelled"), 1, 0)</f>
        <v>0</v>
      </c>
      <c r="AI9850" t="str">
        <f>IF(Cleaned_Data_Table[[#This Row],[Emergency Case]]=1, "Emergency Care", "Standard Care")</f>
        <v>Standard Care</v>
      </c>
    </row>
    <row r="9851" spans="1:35">
      <c r="A9851" t="s">
        <v>9960</v>
      </c>
      <c r="B9851">
        <v>5</v>
      </c>
      <c r="C9851" t="s">
        <v>37</v>
      </c>
      <c r="D9851" t="s">
        <v>65</v>
      </c>
      <c r="E9851">
        <v>27.8</v>
      </c>
      <c r="F9851" t="s">
        <v>39</v>
      </c>
      <c r="G9851" t="s">
        <v>40</v>
      </c>
      <c r="H9851" t="s">
        <v>41</v>
      </c>
      <c r="I9851" t="s">
        <v>42</v>
      </c>
      <c r="J9851" t="s">
        <v>110</v>
      </c>
      <c r="K9851">
        <v>23</v>
      </c>
      <c r="L9851" s="1">
        <v>671</v>
      </c>
      <c r="M9851" t="s">
        <v>44</v>
      </c>
      <c r="N9851" t="s">
        <v>62</v>
      </c>
      <c r="O9851" t="s">
        <v>106</v>
      </c>
      <c r="P9851">
        <v>10</v>
      </c>
      <c r="Q9851">
        <v>24</v>
      </c>
      <c r="R9851">
        <v>6</v>
      </c>
      <c r="S9851">
        <v>2</v>
      </c>
      <c r="T9851">
        <v>4.0999999999999996</v>
      </c>
      <c r="U9851">
        <v>0</v>
      </c>
      <c r="V9851">
        <v>10</v>
      </c>
      <c r="W9851" s="1">
        <v>2871</v>
      </c>
      <c r="X9851" s="1">
        <v>1860</v>
      </c>
      <c r="Y9851" s="1">
        <v>5402</v>
      </c>
      <c r="Z9851" t="s">
        <v>47</v>
      </c>
      <c r="AA9851" t="s">
        <v>112</v>
      </c>
      <c r="AB9851" s="1">
        <v>0</v>
      </c>
      <c r="AC9851">
        <v>0</v>
      </c>
      <c r="AD9851">
        <v>0</v>
      </c>
      <c r="AE9851">
        <v>0</v>
      </c>
      <c r="AF9851">
        <v>0</v>
      </c>
      <c r="AG9851" t="s">
        <v>87</v>
      </c>
      <c r="AH9851">
        <f>IF(OR(Cleaned_Data_Table[[#This Row],[Appointment Status]]="No Show", Cleaned_Data_Table[[#This Row],[Appointment Status]]="Cancelled"), 1, 0)</f>
        <v>0</v>
      </c>
      <c r="AI9851" t="str">
        <f>IF(Cleaned_Data_Table[[#This Row],[Emergency Case]]=1, "Emergency Care", "Standard Care")</f>
        <v>Standard Care</v>
      </c>
    </row>
    <row r="9852" spans="1:35">
      <c r="A9852" t="s">
        <v>9961</v>
      </c>
      <c r="B9852">
        <v>38</v>
      </c>
      <c r="C9852" t="s">
        <v>37</v>
      </c>
      <c r="D9852" t="s">
        <v>65</v>
      </c>
      <c r="E9852">
        <v>23.9</v>
      </c>
      <c r="F9852" t="s">
        <v>52</v>
      </c>
      <c r="G9852" t="s">
        <v>40</v>
      </c>
      <c r="H9852" t="s">
        <v>73</v>
      </c>
      <c r="I9852" t="s">
        <v>74</v>
      </c>
      <c r="J9852" t="s">
        <v>90</v>
      </c>
      <c r="K9852">
        <v>23</v>
      </c>
      <c r="L9852" s="1">
        <v>858</v>
      </c>
      <c r="M9852" t="s">
        <v>53</v>
      </c>
      <c r="N9852" t="s">
        <v>69</v>
      </c>
      <c r="O9852" t="s">
        <v>75</v>
      </c>
      <c r="P9852">
        <v>15</v>
      </c>
      <c r="Q9852">
        <v>11</v>
      </c>
      <c r="R9852">
        <v>1</v>
      </c>
      <c r="S9852">
        <v>0</v>
      </c>
      <c r="T9852">
        <v>5</v>
      </c>
      <c r="U9852">
        <v>0</v>
      </c>
      <c r="V9852">
        <v>10</v>
      </c>
      <c r="W9852" s="1">
        <v>5395</v>
      </c>
      <c r="X9852" s="1">
        <v>9069</v>
      </c>
      <c r="Y9852" s="1">
        <v>10725.4</v>
      </c>
      <c r="Z9852" t="s">
        <v>125</v>
      </c>
      <c r="AA9852" t="s">
        <v>48</v>
      </c>
      <c r="AB9852" s="1">
        <v>0</v>
      </c>
      <c r="AC9852">
        <v>0</v>
      </c>
      <c r="AD9852">
        <v>1</v>
      </c>
      <c r="AE9852">
        <v>0</v>
      </c>
      <c r="AF9852">
        <v>0</v>
      </c>
      <c r="AG9852" t="s">
        <v>91</v>
      </c>
      <c r="AH9852">
        <f>IF(OR(Cleaned_Data_Table[[#This Row],[Appointment Status]]="No Show", Cleaned_Data_Table[[#This Row],[Appointment Status]]="Cancelled"), 1, 0)</f>
        <v>1</v>
      </c>
      <c r="AI9852" t="str">
        <f>IF(Cleaned_Data_Table[[#This Row],[Emergency Case]]=1, "Emergency Care", "Standard Care")</f>
        <v>Standard Care</v>
      </c>
    </row>
    <row r="9853" spans="1:35">
      <c r="A9853" t="s">
        <v>9962</v>
      </c>
      <c r="B9853">
        <v>39</v>
      </c>
      <c r="C9853" t="s">
        <v>37</v>
      </c>
      <c r="D9853" t="s">
        <v>93</v>
      </c>
      <c r="E9853">
        <v>22.6</v>
      </c>
      <c r="F9853" t="s">
        <v>52</v>
      </c>
      <c r="G9853" t="s">
        <v>40</v>
      </c>
      <c r="H9853" t="s">
        <v>138</v>
      </c>
      <c r="I9853" t="s">
        <v>139</v>
      </c>
      <c r="J9853" t="s">
        <v>90</v>
      </c>
      <c r="K9853">
        <v>15</v>
      </c>
      <c r="L9853" s="1">
        <v>651</v>
      </c>
      <c r="M9853" t="s">
        <v>53</v>
      </c>
      <c r="N9853" t="s">
        <v>81</v>
      </c>
      <c r="O9853" t="s">
        <v>63</v>
      </c>
      <c r="P9853">
        <v>21</v>
      </c>
      <c r="Q9853">
        <v>12</v>
      </c>
      <c r="R9853">
        <v>9</v>
      </c>
      <c r="S9853">
        <v>1</v>
      </c>
      <c r="T9853">
        <v>4.2</v>
      </c>
      <c r="U9853">
        <v>0</v>
      </c>
      <c r="V9853">
        <v>10</v>
      </c>
      <c r="W9853" s="1">
        <v>10723</v>
      </c>
      <c r="X9853" s="1">
        <v>12561</v>
      </c>
      <c r="Y9853" s="1">
        <v>16754.5</v>
      </c>
      <c r="Z9853" t="s">
        <v>56</v>
      </c>
      <c r="AA9853" t="s">
        <v>48</v>
      </c>
      <c r="AB9853" s="1">
        <v>23935</v>
      </c>
      <c r="AC9853">
        <v>0</v>
      </c>
      <c r="AD9853">
        <v>1</v>
      </c>
      <c r="AE9853">
        <v>0</v>
      </c>
      <c r="AF9853">
        <v>0</v>
      </c>
      <c r="AG9853" t="s">
        <v>91</v>
      </c>
      <c r="AH9853">
        <f>IF(OR(Cleaned_Data_Table[[#This Row],[Appointment Status]]="No Show", Cleaned_Data_Table[[#This Row],[Appointment Status]]="Cancelled"), 1, 0)</f>
        <v>1</v>
      </c>
      <c r="AI9853" t="str">
        <f>IF(Cleaned_Data_Table[[#This Row],[Emergency Case]]=1, "Emergency Care", "Standard Care")</f>
        <v>Standard Care</v>
      </c>
    </row>
    <row r="9854" spans="1:35">
      <c r="A9854" t="s">
        <v>9963</v>
      </c>
      <c r="B9854">
        <v>6</v>
      </c>
      <c r="C9854" t="s">
        <v>51</v>
      </c>
      <c r="D9854" t="s">
        <v>100</v>
      </c>
      <c r="E9854">
        <v>21.3</v>
      </c>
      <c r="F9854" t="s">
        <v>39</v>
      </c>
      <c r="G9854" t="s">
        <v>66</v>
      </c>
      <c r="H9854" t="s">
        <v>73</v>
      </c>
      <c r="I9854" t="s">
        <v>74</v>
      </c>
      <c r="J9854" t="s">
        <v>43</v>
      </c>
      <c r="K9854">
        <v>30</v>
      </c>
      <c r="L9854" s="1">
        <v>818</v>
      </c>
      <c r="M9854" t="s">
        <v>53</v>
      </c>
      <c r="N9854" t="s">
        <v>124</v>
      </c>
      <c r="O9854" t="s">
        <v>63</v>
      </c>
      <c r="P9854">
        <v>22</v>
      </c>
      <c r="Q9854">
        <v>48</v>
      </c>
      <c r="R9854">
        <v>4</v>
      </c>
      <c r="S9854">
        <v>1</v>
      </c>
      <c r="T9854">
        <v>4.5</v>
      </c>
      <c r="U9854">
        <v>0</v>
      </c>
      <c r="V9854">
        <v>9.1</v>
      </c>
      <c r="W9854" s="1">
        <v>487</v>
      </c>
      <c r="X9854" s="1">
        <v>702</v>
      </c>
      <c r="Y9854" s="1">
        <v>1404.9</v>
      </c>
      <c r="Z9854" t="s">
        <v>125</v>
      </c>
      <c r="AA9854" t="s">
        <v>112</v>
      </c>
      <c r="AB9854" s="1">
        <v>0</v>
      </c>
      <c r="AC9854">
        <v>1</v>
      </c>
      <c r="AD9854">
        <v>1</v>
      </c>
      <c r="AE9854">
        <v>0</v>
      </c>
      <c r="AF9854">
        <v>0</v>
      </c>
      <c r="AG9854" t="s">
        <v>49</v>
      </c>
      <c r="AH9854">
        <f>IF(OR(Cleaned_Data_Table[[#This Row],[Appointment Status]]="No Show", Cleaned_Data_Table[[#This Row],[Appointment Status]]="Cancelled"), 1, 0)</f>
        <v>1</v>
      </c>
      <c r="AI9854" t="str">
        <f>IF(Cleaned_Data_Table[[#This Row],[Emergency Case]]=1, "Emergency Care", "Standard Care")</f>
        <v>Standard Care</v>
      </c>
    </row>
    <row r="9855" spans="1:35">
      <c r="A9855" t="s">
        <v>9964</v>
      </c>
      <c r="B9855">
        <v>4</v>
      </c>
      <c r="C9855" t="s">
        <v>37</v>
      </c>
      <c r="D9855" t="s">
        <v>78</v>
      </c>
      <c r="E9855">
        <v>28.8</v>
      </c>
      <c r="F9855" t="s">
        <v>89</v>
      </c>
      <c r="G9855" t="s">
        <v>40</v>
      </c>
      <c r="H9855" t="s">
        <v>60</v>
      </c>
      <c r="I9855" t="s">
        <v>61</v>
      </c>
      <c r="J9855" t="s">
        <v>110</v>
      </c>
      <c r="K9855">
        <v>16</v>
      </c>
      <c r="L9855" s="1">
        <v>673</v>
      </c>
      <c r="M9855" t="s">
        <v>53</v>
      </c>
      <c r="N9855" t="s">
        <v>45</v>
      </c>
      <c r="O9855" t="s">
        <v>86</v>
      </c>
      <c r="P9855">
        <v>20</v>
      </c>
      <c r="Q9855">
        <v>26</v>
      </c>
      <c r="R9855">
        <v>3</v>
      </c>
      <c r="S9855">
        <v>1</v>
      </c>
      <c r="T9855">
        <v>4.9000000000000004</v>
      </c>
      <c r="U9855">
        <v>0</v>
      </c>
      <c r="V9855">
        <v>10</v>
      </c>
      <c r="W9855" s="1">
        <v>2740</v>
      </c>
      <c r="X9855" s="1">
        <v>3802</v>
      </c>
      <c r="Y9855" s="1">
        <v>5050.5</v>
      </c>
      <c r="Z9855" t="s">
        <v>47</v>
      </c>
      <c r="AA9855" t="s">
        <v>112</v>
      </c>
      <c r="AB9855" s="1">
        <v>0</v>
      </c>
      <c r="AC9855">
        <v>0</v>
      </c>
      <c r="AD9855">
        <v>1</v>
      </c>
      <c r="AE9855">
        <v>0</v>
      </c>
      <c r="AF9855">
        <v>0</v>
      </c>
      <c r="AG9855" t="s">
        <v>87</v>
      </c>
      <c r="AH9855">
        <f>IF(OR(Cleaned_Data_Table[[#This Row],[Appointment Status]]="No Show", Cleaned_Data_Table[[#This Row],[Appointment Status]]="Cancelled"), 1, 0)</f>
        <v>0</v>
      </c>
      <c r="AI9855" t="str">
        <f>IF(Cleaned_Data_Table[[#This Row],[Emergency Case]]=1, "Emergency Care", "Standard Care")</f>
        <v>Standard Care</v>
      </c>
    </row>
    <row r="9856" spans="1:35">
      <c r="A9856" t="s">
        <v>9965</v>
      </c>
      <c r="B9856">
        <v>62</v>
      </c>
      <c r="C9856" t="s">
        <v>37</v>
      </c>
      <c r="D9856" t="s">
        <v>59</v>
      </c>
      <c r="E9856">
        <v>23.3</v>
      </c>
      <c r="F9856" t="s">
        <v>52</v>
      </c>
      <c r="G9856" t="s">
        <v>85</v>
      </c>
      <c r="H9856" t="s">
        <v>104</v>
      </c>
      <c r="I9856" t="s">
        <v>105</v>
      </c>
      <c r="J9856" t="s">
        <v>90</v>
      </c>
      <c r="K9856">
        <v>23</v>
      </c>
      <c r="L9856" s="1">
        <v>755</v>
      </c>
      <c r="M9856" t="s">
        <v>44</v>
      </c>
      <c r="N9856" t="s">
        <v>124</v>
      </c>
      <c r="O9856" t="s">
        <v>111</v>
      </c>
      <c r="P9856">
        <v>0</v>
      </c>
      <c r="Q9856">
        <v>11</v>
      </c>
      <c r="R9856">
        <v>7</v>
      </c>
      <c r="S9856">
        <v>0</v>
      </c>
      <c r="T9856">
        <v>3.6</v>
      </c>
      <c r="U9856">
        <v>1</v>
      </c>
      <c r="V9856">
        <v>10</v>
      </c>
      <c r="W9856" s="1">
        <v>8998</v>
      </c>
      <c r="X9856" s="1">
        <v>13336</v>
      </c>
      <c r="Y9856" s="1">
        <v>23089</v>
      </c>
      <c r="Z9856" t="s">
        <v>47</v>
      </c>
      <c r="AA9856" t="s">
        <v>76</v>
      </c>
      <c r="AB9856" s="1">
        <v>0</v>
      </c>
      <c r="AC9856">
        <v>0</v>
      </c>
      <c r="AD9856">
        <v>0</v>
      </c>
      <c r="AE9856">
        <v>0</v>
      </c>
      <c r="AF9856">
        <v>0</v>
      </c>
      <c r="AG9856" t="s">
        <v>131</v>
      </c>
      <c r="AH9856">
        <f>IF(OR(Cleaned_Data_Table[[#This Row],[Appointment Status]]="No Show", Cleaned_Data_Table[[#This Row],[Appointment Status]]="Cancelled"), 1, 0)</f>
        <v>0</v>
      </c>
      <c r="AI9856" t="str">
        <f>IF(Cleaned_Data_Table[[#This Row],[Emergency Case]]=1, "Emergency Care", "Standard Care")</f>
        <v>Emergency Care</v>
      </c>
    </row>
    <row r="9857" spans="1:35">
      <c r="A9857" t="s">
        <v>9966</v>
      </c>
      <c r="B9857">
        <v>56</v>
      </c>
      <c r="C9857" t="s">
        <v>37</v>
      </c>
      <c r="D9857" t="s">
        <v>59</v>
      </c>
      <c r="E9857">
        <v>22.7</v>
      </c>
      <c r="F9857" t="s">
        <v>52</v>
      </c>
      <c r="G9857" t="s">
        <v>85</v>
      </c>
      <c r="H9857" t="s">
        <v>94</v>
      </c>
      <c r="I9857" t="s">
        <v>95</v>
      </c>
      <c r="J9857" t="s">
        <v>43</v>
      </c>
      <c r="K9857">
        <v>27</v>
      </c>
      <c r="L9857" s="1">
        <v>748</v>
      </c>
      <c r="M9857" t="s">
        <v>53</v>
      </c>
      <c r="N9857" t="s">
        <v>62</v>
      </c>
      <c r="O9857" t="s">
        <v>106</v>
      </c>
      <c r="P9857">
        <v>0</v>
      </c>
      <c r="Q9857">
        <v>42</v>
      </c>
      <c r="R9857">
        <v>3</v>
      </c>
      <c r="S9857">
        <v>1</v>
      </c>
      <c r="T9857">
        <v>3.6</v>
      </c>
      <c r="U9857">
        <v>1</v>
      </c>
      <c r="V9857">
        <v>9</v>
      </c>
      <c r="W9857" s="1">
        <v>467</v>
      </c>
      <c r="X9857" s="1">
        <v>407</v>
      </c>
      <c r="Y9857" s="1">
        <v>1135.4000000000001</v>
      </c>
      <c r="Z9857" t="s">
        <v>47</v>
      </c>
      <c r="AA9857" t="s">
        <v>76</v>
      </c>
      <c r="AB9857" s="1">
        <v>0</v>
      </c>
      <c r="AC9857">
        <v>1</v>
      </c>
      <c r="AD9857">
        <v>0</v>
      </c>
      <c r="AE9857">
        <v>0</v>
      </c>
      <c r="AF9857">
        <v>0</v>
      </c>
      <c r="AG9857" t="s">
        <v>87</v>
      </c>
      <c r="AH9857">
        <f>IF(OR(Cleaned_Data_Table[[#This Row],[Appointment Status]]="No Show", Cleaned_Data_Table[[#This Row],[Appointment Status]]="Cancelled"), 1, 0)</f>
        <v>0</v>
      </c>
      <c r="AI9857" t="str">
        <f>IF(Cleaned_Data_Table[[#This Row],[Emergency Case]]=1, "Emergency Care", "Standard Care")</f>
        <v>Emergency Care</v>
      </c>
    </row>
    <row r="9858" spans="1:35">
      <c r="A9858" t="s">
        <v>9967</v>
      </c>
      <c r="B9858">
        <v>22</v>
      </c>
      <c r="C9858" t="s">
        <v>51</v>
      </c>
      <c r="D9858" t="s">
        <v>100</v>
      </c>
      <c r="E9858">
        <v>22.1</v>
      </c>
      <c r="F9858" t="s">
        <v>52</v>
      </c>
      <c r="G9858" t="s">
        <v>40</v>
      </c>
      <c r="H9858" t="s">
        <v>108</v>
      </c>
      <c r="I9858" t="s">
        <v>109</v>
      </c>
      <c r="J9858" t="s">
        <v>43</v>
      </c>
      <c r="K9858">
        <v>7</v>
      </c>
      <c r="L9858" s="1">
        <v>510</v>
      </c>
      <c r="M9858" t="s">
        <v>53</v>
      </c>
      <c r="N9858" t="s">
        <v>45</v>
      </c>
      <c r="O9858" t="s">
        <v>98</v>
      </c>
      <c r="P9858">
        <v>8</v>
      </c>
      <c r="Q9858">
        <v>39</v>
      </c>
      <c r="R9858">
        <v>10</v>
      </c>
      <c r="S9858">
        <v>2</v>
      </c>
      <c r="T9858">
        <v>4.7</v>
      </c>
      <c r="U9858">
        <v>0</v>
      </c>
      <c r="V9858">
        <v>9.8000000000000007</v>
      </c>
      <c r="W9858" s="1">
        <v>147</v>
      </c>
      <c r="X9858" s="1">
        <v>174</v>
      </c>
      <c r="Y9858" s="1">
        <v>581.70000000000005</v>
      </c>
      <c r="Z9858" t="s">
        <v>47</v>
      </c>
      <c r="AA9858" t="s">
        <v>57</v>
      </c>
      <c r="AB9858" s="1">
        <v>0</v>
      </c>
      <c r="AC9858">
        <v>1</v>
      </c>
      <c r="AD9858">
        <v>0</v>
      </c>
      <c r="AE9858">
        <v>0</v>
      </c>
      <c r="AF9858">
        <v>0</v>
      </c>
      <c r="AG9858" t="s">
        <v>49</v>
      </c>
      <c r="AH9858">
        <f>IF(OR(Cleaned_Data_Table[[#This Row],[Appointment Status]]="No Show", Cleaned_Data_Table[[#This Row],[Appointment Status]]="Cancelled"), 1, 0)</f>
        <v>0</v>
      </c>
      <c r="AI9858" t="str">
        <f>IF(Cleaned_Data_Table[[#This Row],[Emergency Case]]=1, "Emergency Care", "Standard Care")</f>
        <v>Standard Care</v>
      </c>
    </row>
    <row r="9859" spans="1:35">
      <c r="A9859" t="s">
        <v>9968</v>
      </c>
      <c r="B9859">
        <v>10</v>
      </c>
      <c r="C9859" t="s">
        <v>37</v>
      </c>
      <c r="D9859" t="s">
        <v>114</v>
      </c>
      <c r="E9859">
        <v>16.7</v>
      </c>
      <c r="F9859" t="s">
        <v>97</v>
      </c>
      <c r="G9859" t="s">
        <v>40</v>
      </c>
      <c r="H9859" t="s">
        <v>41</v>
      </c>
      <c r="I9859" t="s">
        <v>42</v>
      </c>
      <c r="J9859" t="s">
        <v>110</v>
      </c>
      <c r="K9859">
        <v>29</v>
      </c>
      <c r="L9859" s="1">
        <v>930</v>
      </c>
      <c r="M9859" t="s">
        <v>44</v>
      </c>
      <c r="N9859" t="s">
        <v>62</v>
      </c>
      <c r="O9859" t="s">
        <v>55</v>
      </c>
      <c r="P9859">
        <v>1</v>
      </c>
      <c r="Q9859">
        <v>28</v>
      </c>
      <c r="R9859">
        <v>0</v>
      </c>
      <c r="S9859">
        <v>0</v>
      </c>
      <c r="T9859">
        <v>3.2</v>
      </c>
      <c r="U9859">
        <v>0</v>
      </c>
      <c r="V9859">
        <v>9.6999999999999993</v>
      </c>
      <c r="W9859" s="1">
        <v>3515</v>
      </c>
      <c r="X9859" s="1">
        <v>3342</v>
      </c>
      <c r="Y9859" s="1">
        <v>7787</v>
      </c>
      <c r="Z9859" t="s">
        <v>47</v>
      </c>
      <c r="AA9859" t="s">
        <v>112</v>
      </c>
      <c r="AB9859" s="1">
        <v>0</v>
      </c>
      <c r="AC9859">
        <v>0</v>
      </c>
      <c r="AD9859">
        <v>0</v>
      </c>
      <c r="AE9859">
        <v>0</v>
      </c>
      <c r="AF9859">
        <v>0</v>
      </c>
      <c r="AG9859" t="s">
        <v>87</v>
      </c>
      <c r="AH9859">
        <f>IF(OR(Cleaned_Data_Table[[#This Row],[Appointment Status]]="No Show", Cleaned_Data_Table[[#This Row],[Appointment Status]]="Cancelled"), 1, 0)</f>
        <v>0</v>
      </c>
      <c r="AI9859" t="str">
        <f>IF(Cleaned_Data_Table[[#This Row],[Emergency Case]]=1, "Emergency Care", "Standard Care")</f>
        <v>Standard Care</v>
      </c>
    </row>
    <row r="9860" spans="1:35">
      <c r="A9860" t="s">
        <v>9969</v>
      </c>
      <c r="B9860">
        <v>7</v>
      </c>
      <c r="C9860" t="s">
        <v>37</v>
      </c>
      <c r="D9860" t="s">
        <v>100</v>
      </c>
      <c r="E9860">
        <v>22</v>
      </c>
      <c r="F9860" t="s">
        <v>52</v>
      </c>
      <c r="G9860" t="s">
        <v>40</v>
      </c>
      <c r="H9860" t="s">
        <v>104</v>
      </c>
      <c r="I9860" t="s">
        <v>105</v>
      </c>
      <c r="J9860" t="s">
        <v>110</v>
      </c>
      <c r="K9860">
        <v>11</v>
      </c>
      <c r="L9860" s="1">
        <v>507</v>
      </c>
      <c r="M9860" t="s">
        <v>53</v>
      </c>
      <c r="N9860" t="s">
        <v>54</v>
      </c>
      <c r="O9860" t="s">
        <v>119</v>
      </c>
      <c r="P9860">
        <v>29</v>
      </c>
      <c r="Q9860">
        <v>23</v>
      </c>
      <c r="R9860">
        <v>1</v>
      </c>
      <c r="S9860">
        <v>0</v>
      </c>
      <c r="T9860">
        <v>3.4</v>
      </c>
      <c r="U9860">
        <v>0</v>
      </c>
      <c r="V9860">
        <v>10</v>
      </c>
      <c r="W9860" s="1">
        <v>1526</v>
      </c>
      <c r="X9860" s="1">
        <v>3720</v>
      </c>
      <c r="Y9860" s="1">
        <v>4027.1</v>
      </c>
      <c r="Z9860" t="s">
        <v>47</v>
      </c>
      <c r="AA9860" t="s">
        <v>112</v>
      </c>
      <c r="AB9860" s="1">
        <v>0</v>
      </c>
      <c r="AC9860">
        <v>0</v>
      </c>
      <c r="AD9860">
        <v>1</v>
      </c>
      <c r="AE9860">
        <v>0</v>
      </c>
      <c r="AF9860">
        <v>0</v>
      </c>
      <c r="AG9860" t="s">
        <v>87</v>
      </c>
      <c r="AH9860">
        <f>IF(OR(Cleaned_Data_Table[[#This Row],[Appointment Status]]="No Show", Cleaned_Data_Table[[#This Row],[Appointment Status]]="Cancelled"), 1, 0)</f>
        <v>0</v>
      </c>
      <c r="AI9860" t="str">
        <f>IF(Cleaned_Data_Table[[#This Row],[Emergency Case]]=1, "Emergency Care", "Standard Care")</f>
        <v>Standard Care</v>
      </c>
    </row>
    <row r="9861" spans="1:35">
      <c r="A9861" t="s">
        <v>9970</v>
      </c>
      <c r="B9861">
        <v>56</v>
      </c>
      <c r="C9861" t="s">
        <v>37</v>
      </c>
      <c r="D9861" t="s">
        <v>118</v>
      </c>
      <c r="E9861">
        <v>17.399999999999999</v>
      </c>
      <c r="F9861" t="s">
        <v>39</v>
      </c>
      <c r="G9861" t="s">
        <v>40</v>
      </c>
      <c r="H9861" t="s">
        <v>129</v>
      </c>
      <c r="I9861" t="s">
        <v>130</v>
      </c>
      <c r="J9861" t="s">
        <v>90</v>
      </c>
      <c r="K9861">
        <v>27</v>
      </c>
      <c r="L9861" s="1">
        <v>890</v>
      </c>
      <c r="M9861" t="s">
        <v>44</v>
      </c>
      <c r="N9861" t="s">
        <v>124</v>
      </c>
      <c r="O9861" t="s">
        <v>101</v>
      </c>
      <c r="P9861">
        <v>23</v>
      </c>
      <c r="Q9861">
        <v>12</v>
      </c>
      <c r="R9861">
        <v>6</v>
      </c>
      <c r="S9861">
        <v>1</v>
      </c>
      <c r="T9861">
        <v>4.2</v>
      </c>
      <c r="U9861">
        <v>0</v>
      </c>
      <c r="V9861">
        <v>10</v>
      </c>
      <c r="W9861" s="1">
        <v>12048</v>
      </c>
      <c r="X9861" s="1">
        <v>13818</v>
      </c>
      <c r="Y9861" s="1">
        <v>26756</v>
      </c>
      <c r="Z9861" t="s">
        <v>47</v>
      </c>
      <c r="AA9861" t="s">
        <v>76</v>
      </c>
      <c r="AB9861" s="1">
        <v>0</v>
      </c>
      <c r="AC9861">
        <v>0</v>
      </c>
      <c r="AD9861">
        <v>1</v>
      </c>
      <c r="AE9861">
        <v>0</v>
      </c>
      <c r="AF9861">
        <v>0</v>
      </c>
      <c r="AG9861" t="s">
        <v>91</v>
      </c>
      <c r="AH9861">
        <f>IF(OR(Cleaned_Data_Table[[#This Row],[Appointment Status]]="No Show", Cleaned_Data_Table[[#This Row],[Appointment Status]]="Cancelled"), 1, 0)</f>
        <v>0</v>
      </c>
      <c r="AI9861" t="str">
        <f>IF(Cleaned_Data_Table[[#This Row],[Emergency Case]]=1, "Emergency Care", "Standard Care")</f>
        <v>Standard Care</v>
      </c>
    </row>
    <row r="9862" spans="1:35">
      <c r="A9862" t="s">
        <v>9971</v>
      </c>
      <c r="B9862">
        <v>74</v>
      </c>
      <c r="C9862" t="s">
        <v>37</v>
      </c>
      <c r="D9862" t="s">
        <v>114</v>
      </c>
      <c r="E9862">
        <v>18.100000000000001</v>
      </c>
      <c r="F9862" t="s">
        <v>52</v>
      </c>
      <c r="G9862" t="s">
        <v>66</v>
      </c>
      <c r="H9862" t="s">
        <v>138</v>
      </c>
      <c r="I9862" t="s">
        <v>139</v>
      </c>
      <c r="J9862" t="s">
        <v>90</v>
      </c>
      <c r="K9862">
        <v>8</v>
      </c>
      <c r="L9862" s="1">
        <v>511</v>
      </c>
      <c r="M9862" t="s">
        <v>44</v>
      </c>
      <c r="N9862" t="s">
        <v>124</v>
      </c>
      <c r="O9862" t="s">
        <v>111</v>
      </c>
      <c r="P9862">
        <v>4</v>
      </c>
      <c r="Q9862">
        <v>5</v>
      </c>
      <c r="R9862">
        <v>7</v>
      </c>
      <c r="S9862">
        <v>4</v>
      </c>
      <c r="T9862">
        <v>3.9</v>
      </c>
      <c r="U9862">
        <v>0</v>
      </c>
      <c r="V9862">
        <v>10</v>
      </c>
      <c r="W9862" s="1">
        <v>15908</v>
      </c>
      <c r="X9862" s="1">
        <v>6748</v>
      </c>
      <c r="Y9862" s="1">
        <v>23167</v>
      </c>
      <c r="Z9862" t="s">
        <v>56</v>
      </c>
      <c r="AA9862" t="s">
        <v>76</v>
      </c>
      <c r="AB9862" s="1">
        <v>23167</v>
      </c>
      <c r="AC9862">
        <v>0</v>
      </c>
      <c r="AD9862">
        <v>0</v>
      </c>
      <c r="AE9862">
        <v>0</v>
      </c>
      <c r="AF9862">
        <v>0</v>
      </c>
      <c r="AG9862" t="s">
        <v>87</v>
      </c>
      <c r="AH9862">
        <f>IF(OR(Cleaned_Data_Table[[#This Row],[Appointment Status]]="No Show", Cleaned_Data_Table[[#This Row],[Appointment Status]]="Cancelled"), 1, 0)</f>
        <v>1</v>
      </c>
      <c r="AI9862" t="str">
        <f>IF(Cleaned_Data_Table[[#This Row],[Emergency Case]]=1, "Emergency Care", "Standard Care")</f>
        <v>Standard Care</v>
      </c>
    </row>
    <row r="9863" spans="1:35">
      <c r="A9863" t="s">
        <v>9972</v>
      </c>
      <c r="B9863">
        <v>67</v>
      </c>
      <c r="C9863" t="s">
        <v>51</v>
      </c>
      <c r="D9863" t="s">
        <v>116</v>
      </c>
      <c r="E9863">
        <v>31.3</v>
      </c>
      <c r="F9863" t="s">
        <v>52</v>
      </c>
      <c r="G9863" t="s">
        <v>40</v>
      </c>
      <c r="H9863" t="s">
        <v>108</v>
      </c>
      <c r="I9863" t="s">
        <v>109</v>
      </c>
      <c r="J9863" t="s">
        <v>43</v>
      </c>
      <c r="K9863">
        <v>1</v>
      </c>
      <c r="L9863" s="1">
        <v>387</v>
      </c>
      <c r="M9863" t="s">
        <v>53</v>
      </c>
      <c r="N9863" t="s">
        <v>62</v>
      </c>
      <c r="O9863" t="s">
        <v>119</v>
      </c>
      <c r="P9863">
        <v>11</v>
      </c>
      <c r="Q9863">
        <v>59</v>
      </c>
      <c r="R9863">
        <v>8</v>
      </c>
      <c r="S9863">
        <v>0</v>
      </c>
      <c r="T9863">
        <v>3.9</v>
      </c>
      <c r="U9863">
        <v>0</v>
      </c>
      <c r="V9863">
        <v>8</v>
      </c>
      <c r="W9863" s="1">
        <v>389</v>
      </c>
      <c r="X9863" s="1">
        <v>112</v>
      </c>
      <c r="Y9863" s="1">
        <v>621.6</v>
      </c>
      <c r="Z9863" t="s">
        <v>47</v>
      </c>
      <c r="AA9863" t="s">
        <v>76</v>
      </c>
      <c r="AB9863" s="1">
        <v>0</v>
      </c>
      <c r="AC9863">
        <v>1</v>
      </c>
      <c r="AD9863">
        <v>0</v>
      </c>
      <c r="AE9863">
        <v>0</v>
      </c>
      <c r="AF9863">
        <v>0</v>
      </c>
      <c r="AG9863" t="s">
        <v>49</v>
      </c>
      <c r="AH9863">
        <f>IF(OR(Cleaned_Data_Table[[#This Row],[Appointment Status]]="No Show", Cleaned_Data_Table[[#This Row],[Appointment Status]]="Cancelled"), 1, 0)</f>
        <v>0</v>
      </c>
      <c r="AI9863" t="str">
        <f>IF(Cleaned_Data_Table[[#This Row],[Emergency Case]]=1, "Emergency Care", "Standard Care")</f>
        <v>Standard Care</v>
      </c>
    </row>
    <row r="9864" spans="1:35">
      <c r="A9864" t="s">
        <v>9973</v>
      </c>
      <c r="B9864">
        <v>42</v>
      </c>
      <c r="C9864" t="s">
        <v>51</v>
      </c>
      <c r="D9864" t="s">
        <v>59</v>
      </c>
      <c r="E9864">
        <v>28.5</v>
      </c>
      <c r="F9864" t="s">
        <v>52</v>
      </c>
      <c r="G9864" t="s">
        <v>40</v>
      </c>
      <c r="H9864" t="s">
        <v>129</v>
      </c>
      <c r="I9864" t="s">
        <v>130</v>
      </c>
      <c r="J9864" t="s">
        <v>90</v>
      </c>
      <c r="K9864">
        <v>15</v>
      </c>
      <c r="L9864" s="1">
        <v>654</v>
      </c>
      <c r="M9864" t="s">
        <v>53</v>
      </c>
      <c r="N9864" t="s">
        <v>62</v>
      </c>
      <c r="O9864" t="s">
        <v>98</v>
      </c>
      <c r="P9864">
        <v>6</v>
      </c>
      <c r="Q9864">
        <v>3</v>
      </c>
      <c r="R9864">
        <v>7</v>
      </c>
      <c r="S9864">
        <v>1</v>
      </c>
      <c r="T9864">
        <v>3.8</v>
      </c>
      <c r="U9864">
        <v>0</v>
      </c>
      <c r="V9864">
        <v>10</v>
      </c>
      <c r="W9864" s="1">
        <v>11431</v>
      </c>
      <c r="X9864" s="1">
        <v>6063</v>
      </c>
      <c r="Y9864" s="1">
        <v>12703.6</v>
      </c>
      <c r="Z9864" t="s">
        <v>47</v>
      </c>
      <c r="AA9864" t="s">
        <v>48</v>
      </c>
      <c r="AB9864" s="1">
        <v>0</v>
      </c>
      <c r="AC9864">
        <v>0</v>
      </c>
      <c r="AD9864">
        <v>0</v>
      </c>
      <c r="AE9864">
        <v>0</v>
      </c>
      <c r="AF9864">
        <v>0</v>
      </c>
      <c r="AG9864" t="s">
        <v>87</v>
      </c>
      <c r="AH9864">
        <f>IF(OR(Cleaned_Data_Table[[#This Row],[Appointment Status]]="No Show", Cleaned_Data_Table[[#This Row],[Appointment Status]]="Cancelled"), 1, 0)</f>
        <v>0</v>
      </c>
      <c r="AI9864" t="str">
        <f>IF(Cleaned_Data_Table[[#This Row],[Emergency Case]]=1, "Emergency Care", "Standard Care")</f>
        <v>Standard Care</v>
      </c>
    </row>
    <row r="9865" spans="1:35">
      <c r="A9865" t="s">
        <v>9974</v>
      </c>
      <c r="B9865">
        <v>48</v>
      </c>
      <c r="C9865" t="s">
        <v>37</v>
      </c>
      <c r="D9865" t="s">
        <v>65</v>
      </c>
      <c r="E9865">
        <v>20.7</v>
      </c>
      <c r="F9865" t="s">
        <v>52</v>
      </c>
      <c r="G9865" t="s">
        <v>40</v>
      </c>
      <c r="H9865" t="s">
        <v>79</v>
      </c>
      <c r="I9865" t="s">
        <v>80</v>
      </c>
      <c r="J9865" t="s">
        <v>110</v>
      </c>
      <c r="K9865">
        <v>16</v>
      </c>
      <c r="L9865" s="1">
        <v>559</v>
      </c>
      <c r="M9865" t="s">
        <v>53</v>
      </c>
      <c r="N9865" t="s">
        <v>45</v>
      </c>
      <c r="O9865" t="s">
        <v>46</v>
      </c>
      <c r="P9865">
        <v>1</v>
      </c>
      <c r="Q9865">
        <v>13</v>
      </c>
      <c r="R9865">
        <v>12</v>
      </c>
      <c r="S9865">
        <v>1</v>
      </c>
      <c r="T9865">
        <v>4.0999999999999996</v>
      </c>
      <c r="U9865">
        <v>0</v>
      </c>
      <c r="V9865">
        <v>10</v>
      </c>
      <c r="W9865" s="1">
        <v>3127</v>
      </c>
      <c r="X9865" s="1">
        <v>3235</v>
      </c>
      <c r="Y9865" s="1">
        <v>4844.7</v>
      </c>
      <c r="Z9865" t="s">
        <v>47</v>
      </c>
      <c r="AA9865" t="s">
        <v>48</v>
      </c>
      <c r="AB9865" s="1">
        <v>0</v>
      </c>
      <c r="AC9865">
        <v>0</v>
      </c>
      <c r="AD9865">
        <v>0</v>
      </c>
      <c r="AE9865">
        <v>0</v>
      </c>
      <c r="AF9865">
        <v>0</v>
      </c>
      <c r="AG9865" t="s">
        <v>87</v>
      </c>
      <c r="AH9865">
        <f>IF(OR(Cleaned_Data_Table[[#This Row],[Appointment Status]]="No Show", Cleaned_Data_Table[[#This Row],[Appointment Status]]="Cancelled"), 1, 0)</f>
        <v>0</v>
      </c>
      <c r="AI9865" t="str">
        <f>IF(Cleaned_Data_Table[[#This Row],[Emergency Case]]=1, "Emergency Care", "Standard Care")</f>
        <v>Standard Care</v>
      </c>
    </row>
    <row r="9866" spans="1:35">
      <c r="A9866" t="s">
        <v>9975</v>
      </c>
      <c r="B9866">
        <v>13</v>
      </c>
      <c r="C9866" t="s">
        <v>37</v>
      </c>
      <c r="D9866" t="s">
        <v>93</v>
      </c>
      <c r="E9866">
        <v>20.7</v>
      </c>
      <c r="F9866" t="s">
        <v>52</v>
      </c>
      <c r="G9866" t="s">
        <v>85</v>
      </c>
      <c r="H9866" t="s">
        <v>104</v>
      </c>
      <c r="I9866" t="s">
        <v>105</v>
      </c>
      <c r="J9866" t="s">
        <v>90</v>
      </c>
      <c r="K9866">
        <v>2</v>
      </c>
      <c r="L9866" s="1">
        <v>338</v>
      </c>
      <c r="M9866" t="s">
        <v>44</v>
      </c>
      <c r="N9866" t="s">
        <v>124</v>
      </c>
      <c r="O9866" t="s">
        <v>106</v>
      </c>
      <c r="P9866">
        <v>0</v>
      </c>
      <c r="Q9866">
        <v>4</v>
      </c>
      <c r="R9866">
        <v>2</v>
      </c>
      <c r="S9866">
        <v>0</v>
      </c>
      <c r="T9866">
        <v>3.8</v>
      </c>
      <c r="U9866">
        <v>1</v>
      </c>
      <c r="V9866">
        <v>10</v>
      </c>
      <c r="W9866" s="1">
        <v>17093</v>
      </c>
      <c r="X9866" s="1">
        <v>5178</v>
      </c>
      <c r="Y9866" s="1">
        <v>22609</v>
      </c>
      <c r="Z9866" t="s">
        <v>47</v>
      </c>
      <c r="AA9866" t="s">
        <v>112</v>
      </c>
      <c r="AB9866" s="1">
        <v>0</v>
      </c>
      <c r="AC9866">
        <v>0</v>
      </c>
      <c r="AD9866">
        <v>0</v>
      </c>
      <c r="AE9866">
        <v>0</v>
      </c>
      <c r="AF9866">
        <v>0</v>
      </c>
      <c r="AG9866" t="s">
        <v>131</v>
      </c>
      <c r="AH9866">
        <f>IF(OR(Cleaned_Data_Table[[#This Row],[Appointment Status]]="No Show", Cleaned_Data_Table[[#This Row],[Appointment Status]]="Cancelled"), 1, 0)</f>
        <v>0</v>
      </c>
      <c r="AI9866" t="str">
        <f>IF(Cleaned_Data_Table[[#This Row],[Emergency Case]]=1, "Emergency Care", "Standard Care")</f>
        <v>Emergency Care</v>
      </c>
    </row>
    <row r="9867" spans="1:35">
      <c r="A9867" t="s">
        <v>9976</v>
      </c>
      <c r="B9867">
        <v>13</v>
      </c>
      <c r="C9867" t="s">
        <v>51</v>
      </c>
      <c r="D9867" t="s">
        <v>93</v>
      </c>
      <c r="E9867">
        <v>21.4</v>
      </c>
      <c r="F9867" t="s">
        <v>52</v>
      </c>
      <c r="G9867" t="s">
        <v>66</v>
      </c>
      <c r="H9867" t="s">
        <v>104</v>
      </c>
      <c r="I9867" t="s">
        <v>105</v>
      </c>
      <c r="J9867" t="s">
        <v>110</v>
      </c>
      <c r="K9867">
        <v>11</v>
      </c>
      <c r="L9867" s="1">
        <v>568</v>
      </c>
      <c r="M9867" t="s">
        <v>53</v>
      </c>
      <c r="N9867" t="s">
        <v>54</v>
      </c>
      <c r="O9867" t="s">
        <v>101</v>
      </c>
      <c r="P9867">
        <v>26</v>
      </c>
      <c r="Q9867">
        <v>39</v>
      </c>
      <c r="R9867">
        <v>5</v>
      </c>
      <c r="S9867">
        <v>0</v>
      </c>
      <c r="T9867">
        <v>4.5</v>
      </c>
      <c r="U9867">
        <v>0</v>
      </c>
      <c r="V9867">
        <v>9.6999999999999993</v>
      </c>
      <c r="W9867" s="1">
        <v>4623</v>
      </c>
      <c r="X9867" s="1">
        <v>2736</v>
      </c>
      <c r="Y9867" s="1">
        <v>5548.9</v>
      </c>
      <c r="Z9867" t="s">
        <v>47</v>
      </c>
      <c r="AA9867" t="s">
        <v>112</v>
      </c>
      <c r="AB9867" s="1">
        <v>0</v>
      </c>
      <c r="AC9867">
        <v>1</v>
      </c>
      <c r="AD9867">
        <v>1</v>
      </c>
      <c r="AE9867">
        <v>1</v>
      </c>
      <c r="AF9867">
        <v>0</v>
      </c>
      <c r="AG9867" t="s">
        <v>87</v>
      </c>
      <c r="AH9867">
        <f>IF(OR(Cleaned_Data_Table[[#This Row],[Appointment Status]]="No Show", Cleaned_Data_Table[[#This Row],[Appointment Status]]="Cancelled"), 1, 0)</f>
        <v>0</v>
      </c>
      <c r="AI9867" t="str">
        <f>IF(Cleaned_Data_Table[[#This Row],[Emergency Case]]=1, "Emergency Care", "Standard Care")</f>
        <v>Standard Care</v>
      </c>
    </row>
    <row r="9868" spans="1:35">
      <c r="A9868" t="s">
        <v>9977</v>
      </c>
      <c r="B9868">
        <v>44</v>
      </c>
      <c r="C9868" t="s">
        <v>51</v>
      </c>
      <c r="D9868" t="s">
        <v>100</v>
      </c>
      <c r="E9868">
        <v>23.1</v>
      </c>
      <c r="F9868" t="s">
        <v>89</v>
      </c>
      <c r="G9868" t="s">
        <v>66</v>
      </c>
      <c r="H9868" t="s">
        <v>41</v>
      </c>
      <c r="I9868" t="s">
        <v>42</v>
      </c>
      <c r="J9868" t="s">
        <v>90</v>
      </c>
      <c r="K9868">
        <v>25</v>
      </c>
      <c r="L9868" s="1">
        <v>821</v>
      </c>
      <c r="M9868" t="s">
        <v>53</v>
      </c>
      <c r="N9868" t="s">
        <v>124</v>
      </c>
      <c r="O9868" t="s">
        <v>70</v>
      </c>
      <c r="P9868">
        <v>19</v>
      </c>
      <c r="Q9868">
        <v>9</v>
      </c>
      <c r="R9868">
        <v>2</v>
      </c>
      <c r="S9868">
        <v>1</v>
      </c>
      <c r="T9868">
        <v>4.4000000000000004</v>
      </c>
      <c r="U9868">
        <v>0</v>
      </c>
      <c r="V9868">
        <v>10</v>
      </c>
      <c r="W9868" s="1">
        <v>13679</v>
      </c>
      <c r="X9868" s="1">
        <v>11807</v>
      </c>
      <c r="Y9868" s="1">
        <v>18414.900000000001</v>
      </c>
      <c r="Z9868" t="s">
        <v>47</v>
      </c>
      <c r="AA9868" t="s">
        <v>48</v>
      </c>
      <c r="AB9868" s="1">
        <v>0</v>
      </c>
      <c r="AC9868">
        <v>0</v>
      </c>
      <c r="AD9868">
        <v>1</v>
      </c>
      <c r="AE9868">
        <v>0</v>
      </c>
      <c r="AF9868">
        <v>0</v>
      </c>
      <c r="AG9868" t="s">
        <v>91</v>
      </c>
      <c r="AH9868">
        <f>IF(OR(Cleaned_Data_Table[[#This Row],[Appointment Status]]="No Show", Cleaned_Data_Table[[#This Row],[Appointment Status]]="Cancelled"), 1, 0)</f>
        <v>0</v>
      </c>
      <c r="AI9868" t="str">
        <f>IF(Cleaned_Data_Table[[#This Row],[Emergency Case]]=1, "Emergency Care", "Standard Care")</f>
        <v>Standard Care</v>
      </c>
    </row>
    <row r="9869" spans="1:35">
      <c r="A9869" t="s">
        <v>9978</v>
      </c>
      <c r="B9869">
        <v>56</v>
      </c>
      <c r="C9869" t="s">
        <v>37</v>
      </c>
      <c r="D9869" t="s">
        <v>84</v>
      </c>
      <c r="E9869">
        <v>30.1</v>
      </c>
      <c r="F9869" t="s">
        <v>39</v>
      </c>
      <c r="G9869" t="s">
        <v>40</v>
      </c>
      <c r="H9869" t="s">
        <v>108</v>
      </c>
      <c r="I9869" t="s">
        <v>109</v>
      </c>
      <c r="J9869" t="s">
        <v>43</v>
      </c>
      <c r="K9869">
        <v>20</v>
      </c>
      <c r="L9869" s="1">
        <v>618</v>
      </c>
      <c r="M9869" t="s">
        <v>53</v>
      </c>
      <c r="N9869" t="s">
        <v>124</v>
      </c>
      <c r="O9869" t="s">
        <v>101</v>
      </c>
      <c r="P9869">
        <v>24</v>
      </c>
      <c r="Q9869">
        <v>20</v>
      </c>
      <c r="R9869">
        <v>0</v>
      </c>
      <c r="S9869">
        <v>0</v>
      </c>
      <c r="T9869">
        <v>3.4</v>
      </c>
      <c r="U9869">
        <v>0</v>
      </c>
      <c r="V9869">
        <v>10</v>
      </c>
      <c r="W9869" s="1">
        <v>593</v>
      </c>
      <c r="X9869" s="1">
        <v>837</v>
      </c>
      <c r="Y9869" s="1">
        <v>1433.6</v>
      </c>
      <c r="Z9869" t="s">
        <v>47</v>
      </c>
      <c r="AA9869" t="s">
        <v>76</v>
      </c>
      <c r="AB9869" s="1">
        <v>0</v>
      </c>
      <c r="AC9869">
        <v>0</v>
      </c>
      <c r="AD9869">
        <v>1</v>
      </c>
      <c r="AE9869">
        <v>0</v>
      </c>
      <c r="AF9869">
        <v>0</v>
      </c>
      <c r="AG9869" t="s">
        <v>49</v>
      </c>
      <c r="AH9869">
        <f>IF(OR(Cleaned_Data_Table[[#This Row],[Appointment Status]]="No Show", Cleaned_Data_Table[[#This Row],[Appointment Status]]="Cancelled"), 1, 0)</f>
        <v>0</v>
      </c>
      <c r="AI9869" t="str">
        <f>IF(Cleaned_Data_Table[[#This Row],[Emergency Case]]=1, "Emergency Care", "Standard Care")</f>
        <v>Standard Care</v>
      </c>
    </row>
    <row r="9870" spans="1:35">
      <c r="A9870" t="s">
        <v>9979</v>
      </c>
      <c r="B9870">
        <v>18</v>
      </c>
      <c r="C9870" t="s">
        <v>37</v>
      </c>
      <c r="D9870" t="s">
        <v>59</v>
      </c>
      <c r="E9870">
        <v>33.6</v>
      </c>
      <c r="F9870" t="s">
        <v>39</v>
      </c>
      <c r="G9870" t="s">
        <v>40</v>
      </c>
      <c r="H9870" t="s">
        <v>79</v>
      </c>
      <c r="I9870" t="s">
        <v>80</v>
      </c>
      <c r="J9870" t="s">
        <v>90</v>
      </c>
      <c r="K9870">
        <v>6</v>
      </c>
      <c r="L9870" s="1">
        <v>403</v>
      </c>
      <c r="M9870" t="s">
        <v>53</v>
      </c>
      <c r="N9870" t="s">
        <v>45</v>
      </c>
      <c r="O9870" t="s">
        <v>101</v>
      </c>
      <c r="P9870">
        <v>2</v>
      </c>
      <c r="Q9870">
        <v>18</v>
      </c>
      <c r="R9870">
        <v>4</v>
      </c>
      <c r="S9870">
        <v>3</v>
      </c>
      <c r="T9870">
        <v>3.6</v>
      </c>
      <c r="U9870">
        <v>0</v>
      </c>
      <c r="V9870">
        <v>10</v>
      </c>
      <c r="W9870" s="1">
        <v>11617</v>
      </c>
      <c r="X9870" s="1">
        <v>5201</v>
      </c>
      <c r="Y9870" s="1">
        <v>12054.7</v>
      </c>
      <c r="Z9870" t="s">
        <v>47</v>
      </c>
      <c r="AA9870" t="s">
        <v>57</v>
      </c>
      <c r="AB9870" s="1">
        <v>0</v>
      </c>
      <c r="AC9870">
        <v>0</v>
      </c>
      <c r="AD9870">
        <v>0</v>
      </c>
      <c r="AE9870">
        <v>0</v>
      </c>
      <c r="AF9870">
        <v>0</v>
      </c>
      <c r="AG9870" t="s">
        <v>131</v>
      </c>
      <c r="AH9870">
        <f>IF(OR(Cleaned_Data_Table[[#This Row],[Appointment Status]]="No Show", Cleaned_Data_Table[[#This Row],[Appointment Status]]="Cancelled"), 1, 0)</f>
        <v>0</v>
      </c>
      <c r="AI9870" t="str">
        <f>IF(Cleaned_Data_Table[[#This Row],[Emergency Case]]=1, "Emergency Care", "Standard Care")</f>
        <v>Standard Care</v>
      </c>
    </row>
    <row r="9871" spans="1:35">
      <c r="A9871" t="s">
        <v>9980</v>
      </c>
      <c r="B9871">
        <v>87</v>
      </c>
      <c r="C9871" t="s">
        <v>51</v>
      </c>
      <c r="D9871" t="s">
        <v>116</v>
      </c>
      <c r="E9871">
        <v>27.1</v>
      </c>
      <c r="F9871" t="s">
        <v>89</v>
      </c>
      <c r="G9871" t="s">
        <v>40</v>
      </c>
      <c r="H9871" t="s">
        <v>79</v>
      </c>
      <c r="I9871" t="s">
        <v>80</v>
      </c>
      <c r="J9871" t="s">
        <v>43</v>
      </c>
      <c r="K9871">
        <v>23</v>
      </c>
      <c r="L9871" s="1">
        <v>824</v>
      </c>
      <c r="M9871" t="s">
        <v>53</v>
      </c>
      <c r="N9871" t="s">
        <v>45</v>
      </c>
      <c r="O9871" t="s">
        <v>82</v>
      </c>
      <c r="P9871">
        <v>28</v>
      </c>
      <c r="Q9871">
        <v>24</v>
      </c>
      <c r="R9871">
        <v>5</v>
      </c>
      <c r="S9871">
        <v>1</v>
      </c>
      <c r="T9871">
        <v>4</v>
      </c>
      <c r="U9871">
        <v>0</v>
      </c>
      <c r="V9871">
        <v>10</v>
      </c>
      <c r="W9871" s="1">
        <v>849</v>
      </c>
      <c r="X9871" s="1">
        <v>203</v>
      </c>
      <c r="Y9871" s="1">
        <v>1313.2</v>
      </c>
      <c r="Z9871" t="s">
        <v>47</v>
      </c>
      <c r="AA9871" t="s">
        <v>71</v>
      </c>
      <c r="AB9871" s="1">
        <v>0</v>
      </c>
      <c r="AC9871">
        <v>0</v>
      </c>
      <c r="AD9871">
        <v>1</v>
      </c>
      <c r="AE9871">
        <v>0</v>
      </c>
      <c r="AF9871">
        <v>0</v>
      </c>
      <c r="AG9871" t="s">
        <v>49</v>
      </c>
      <c r="AH9871">
        <f>IF(OR(Cleaned_Data_Table[[#This Row],[Appointment Status]]="No Show", Cleaned_Data_Table[[#This Row],[Appointment Status]]="Cancelled"), 1, 0)</f>
        <v>0</v>
      </c>
      <c r="AI9871" t="str">
        <f>IF(Cleaned_Data_Table[[#This Row],[Emergency Case]]=1, "Emergency Care", "Standard Care")</f>
        <v>Standard Care</v>
      </c>
    </row>
    <row r="9872" spans="1:35">
      <c r="A9872" t="s">
        <v>9981</v>
      </c>
      <c r="B9872">
        <v>24</v>
      </c>
      <c r="C9872" t="s">
        <v>37</v>
      </c>
      <c r="D9872" t="s">
        <v>65</v>
      </c>
      <c r="E9872">
        <v>22.9</v>
      </c>
      <c r="F9872" t="s">
        <v>52</v>
      </c>
      <c r="G9872" t="s">
        <v>40</v>
      </c>
      <c r="H9872" t="s">
        <v>138</v>
      </c>
      <c r="I9872" t="s">
        <v>139</v>
      </c>
      <c r="J9872" t="s">
        <v>90</v>
      </c>
      <c r="K9872">
        <v>12</v>
      </c>
      <c r="L9872" s="1">
        <v>443</v>
      </c>
      <c r="M9872" t="s">
        <v>53</v>
      </c>
      <c r="N9872" t="s">
        <v>62</v>
      </c>
      <c r="O9872" t="s">
        <v>82</v>
      </c>
      <c r="P9872">
        <v>19</v>
      </c>
      <c r="Q9872">
        <v>11</v>
      </c>
      <c r="R9872">
        <v>8</v>
      </c>
      <c r="S9872">
        <v>0</v>
      </c>
      <c r="T9872">
        <v>3.8</v>
      </c>
      <c r="U9872">
        <v>0</v>
      </c>
      <c r="V9872">
        <v>10</v>
      </c>
      <c r="W9872" s="1">
        <v>5080</v>
      </c>
      <c r="X9872" s="1">
        <v>12318</v>
      </c>
      <c r="Y9872" s="1">
        <v>12488.7</v>
      </c>
      <c r="Z9872" t="s">
        <v>47</v>
      </c>
      <c r="AA9872" t="s">
        <v>57</v>
      </c>
      <c r="AB9872" s="1">
        <v>0</v>
      </c>
      <c r="AC9872">
        <v>0</v>
      </c>
      <c r="AD9872">
        <v>1</v>
      </c>
      <c r="AE9872">
        <v>0</v>
      </c>
      <c r="AF9872">
        <v>0</v>
      </c>
      <c r="AG9872" t="s">
        <v>91</v>
      </c>
      <c r="AH9872">
        <f>IF(OR(Cleaned_Data_Table[[#This Row],[Appointment Status]]="No Show", Cleaned_Data_Table[[#This Row],[Appointment Status]]="Cancelled"), 1, 0)</f>
        <v>0</v>
      </c>
      <c r="AI9872" t="str">
        <f>IF(Cleaned_Data_Table[[#This Row],[Emergency Case]]=1, "Emergency Care", "Standard Care")</f>
        <v>Standard Care</v>
      </c>
    </row>
    <row r="9873" spans="1:35">
      <c r="A9873" t="s">
        <v>9982</v>
      </c>
      <c r="B9873">
        <v>28</v>
      </c>
      <c r="C9873" t="s">
        <v>37</v>
      </c>
      <c r="D9873" t="s">
        <v>84</v>
      </c>
      <c r="E9873">
        <v>28.5</v>
      </c>
      <c r="F9873" t="s">
        <v>89</v>
      </c>
      <c r="G9873" t="s">
        <v>40</v>
      </c>
      <c r="H9873" t="s">
        <v>108</v>
      </c>
      <c r="I9873" t="s">
        <v>109</v>
      </c>
      <c r="J9873" t="s">
        <v>43</v>
      </c>
      <c r="K9873">
        <v>5</v>
      </c>
      <c r="L9873" s="1">
        <v>394</v>
      </c>
      <c r="M9873" t="s">
        <v>53</v>
      </c>
      <c r="N9873" t="s">
        <v>54</v>
      </c>
      <c r="O9873" t="s">
        <v>46</v>
      </c>
      <c r="P9873">
        <v>22</v>
      </c>
      <c r="Q9873">
        <v>28</v>
      </c>
      <c r="R9873">
        <v>9</v>
      </c>
      <c r="S9873">
        <v>0</v>
      </c>
      <c r="T9873">
        <v>4.4000000000000004</v>
      </c>
      <c r="U9873">
        <v>0</v>
      </c>
      <c r="V9873">
        <v>10</v>
      </c>
      <c r="W9873" s="1">
        <v>712</v>
      </c>
      <c r="X9873" s="1">
        <v>947</v>
      </c>
      <c r="Y9873" s="1">
        <v>1437.1</v>
      </c>
      <c r="Z9873" t="s">
        <v>47</v>
      </c>
      <c r="AA9873" t="s">
        <v>57</v>
      </c>
      <c r="AB9873" s="1">
        <v>0</v>
      </c>
      <c r="AC9873">
        <v>0</v>
      </c>
      <c r="AD9873">
        <v>1</v>
      </c>
      <c r="AE9873">
        <v>0</v>
      </c>
      <c r="AF9873">
        <v>0</v>
      </c>
      <c r="AG9873" t="s">
        <v>49</v>
      </c>
      <c r="AH9873">
        <f>IF(OR(Cleaned_Data_Table[[#This Row],[Appointment Status]]="No Show", Cleaned_Data_Table[[#This Row],[Appointment Status]]="Cancelled"), 1, 0)</f>
        <v>0</v>
      </c>
      <c r="AI9873" t="str">
        <f>IF(Cleaned_Data_Table[[#This Row],[Emergency Case]]=1, "Emergency Care", "Standard Care")</f>
        <v>Standard Care</v>
      </c>
    </row>
    <row r="9874" spans="1:35">
      <c r="A9874" t="s">
        <v>9983</v>
      </c>
      <c r="B9874">
        <v>79</v>
      </c>
      <c r="C9874" t="s">
        <v>51</v>
      </c>
      <c r="D9874" t="s">
        <v>78</v>
      </c>
      <c r="E9874">
        <v>24.8</v>
      </c>
      <c r="F9874" t="s">
        <v>52</v>
      </c>
      <c r="G9874" t="s">
        <v>66</v>
      </c>
      <c r="H9874" t="s">
        <v>73</v>
      </c>
      <c r="I9874" t="s">
        <v>74</v>
      </c>
      <c r="J9874" t="s">
        <v>90</v>
      </c>
      <c r="K9874">
        <v>3</v>
      </c>
      <c r="L9874" s="1">
        <v>440</v>
      </c>
      <c r="M9874" t="s">
        <v>53</v>
      </c>
      <c r="N9874" t="s">
        <v>81</v>
      </c>
      <c r="O9874" t="s">
        <v>119</v>
      </c>
      <c r="P9874">
        <v>10</v>
      </c>
      <c r="Q9874">
        <v>1</v>
      </c>
      <c r="R9874">
        <v>9</v>
      </c>
      <c r="S9874">
        <v>0</v>
      </c>
      <c r="T9874">
        <v>3.2</v>
      </c>
      <c r="U9874">
        <v>0</v>
      </c>
      <c r="V9874">
        <v>10</v>
      </c>
      <c r="W9874" s="1">
        <v>9436</v>
      </c>
      <c r="X9874" s="1">
        <v>8900</v>
      </c>
      <c r="Y9874" s="1">
        <v>13143.2</v>
      </c>
      <c r="Z9874" t="s">
        <v>47</v>
      </c>
      <c r="AA9874" t="s">
        <v>71</v>
      </c>
      <c r="AB9874" s="1">
        <v>0</v>
      </c>
      <c r="AC9874">
        <v>0</v>
      </c>
      <c r="AD9874">
        <v>0</v>
      </c>
      <c r="AE9874">
        <v>0</v>
      </c>
      <c r="AF9874">
        <v>0</v>
      </c>
      <c r="AG9874" t="s">
        <v>87</v>
      </c>
      <c r="AH9874">
        <f>IF(OR(Cleaned_Data_Table[[#This Row],[Appointment Status]]="No Show", Cleaned_Data_Table[[#This Row],[Appointment Status]]="Cancelled"), 1, 0)</f>
        <v>0</v>
      </c>
      <c r="AI9874" t="str">
        <f>IF(Cleaned_Data_Table[[#This Row],[Emergency Case]]=1, "Emergency Care", "Standard Care")</f>
        <v>Standard Care</v>
      </c>
    </row>
    <row r="9875" spans="1:35">
      <c r="A9875" t="s">
        <v>9984</v>
      </c>
      <c r="B9875">
        <v>20</v>
      </c>
      <c r="C9875" t="s">
        <v>37</v>
      </c>
      <c r="D9875" t="s">
        <v>59</v>
      </c>
      <c r="E9875">
        <v>28.5</v>
      </c>
      <c r="F9875" t="s">
        <v>39</v>
      </c>
      <c r="G9875" t="s">
        <v>40</v>
      </c>
      <c r="H9875" t="s">
        <v>108</v>
      </c>
      <c r="I9875" t="s">
        <v>109</v>
      </c>
      <c r="J9875" t="s">
        <v>110</v>
      </c>
      <c r="K9875">
        <v>8</v>
      </c>
      <c r="L9875" s="1">
        <v>534</v>
      </c>
      <c r="M9875" t="s">
        <v>53</v>
      </c>
      <c r="N9875" t="s">
        <v>45</v>
      </c>
      <c r="O9875" t="s">
        <v>119</v>
      </c>
      <c r="P9875">
        <v>6</v>
      </c>
      <c r="Q9875">
        <v>37</v>
      </c>
      <c r="R9875">
        <v>0</v>
      </c>
      <c r="S9875">
        <v>0</v>
      </c>
      <c r="T9875">
        <v>3.6</v>
      </c>
      <c r="U9875">
        <v>0</v>
      </c>
      <c r="V9875">
        <v>9.3000000000000007</v>
      </c>
      <c r="W9875" s="1">
        <v>3776</v>
      </c>
      <c r="X9875" s="1">
        <v>1884</v>
      </c>
      <c r="Y9875" s="1">
        <v>4335.8</v>
      </c>
      <c r="Z9875" t="s">
        <v>47</v>
      </c>
      <c r="AA9875" t="s">
        <v>57</v>
      </c>
      <c r="AB9875" s="1">
        <v>0</v>
      </c>
      <c r="AC9875">
        <v>1</v>
      </c>
      <c r="AD9875">
        <v>0</v>
      </c>
      <c r="AE9875">
        <v>0</v>
      </c>
      <c r="AF9875">
        <v>0</v>
      </c>
      <c r="AG9875" t="s">
        <v>87</v>
      </c>
      <c r="AH9875">
        <f>IF(OR(Cleaned_Data_Table[[#This Row],[Appointment Status]]="No Show", Cleaned_Data_Table[[#This Row],[Appointment Status]]="Cancelled"), 1, 0)</f>
        <v>0</v>
      </c>
      <c r="AI9875" t="str">
        <f>IF(Cleaned_Data_Table[[#This Row],[Emergency Case]]=1, "Emergency Care", "Standard Care")</f>
        <v>Standard Care</v>
      </c>
    </row>
    <row r="9876" spans="1:35">
      <c r="A9876" t="s">
        <v>9985</v>
      </c>
      <c r="B9876">
        <v>64</v>
      </c>
      <c r="C9876" t="s">
        <v>37</v>
      </c>
      <c r="D9876" t="s">
        <v>116</v>
      </c>
      <c r="E9876">
        <v>24.4</v>
      </c>
      <c r="F9876" t="s">
        <v>52</v>
      </c>
      <c r="G9876" t="s">
        <v>40</v>
      </c>
      <c r="H9876" t="s">
        <v>138</v>
      </c>
      <c r="I9876" t="s">
        <v>139</v>
      </c>
      <c r="J9876" t="s">
        <v>110</v>
      </c>
      <c r="K9876">
        <v>7</v>
      </c>
      <c r="L9876" s="1">
        <v>345</v>
      </c>
      <c r="M9876" t="s">
        <v>44</v>
      </c>
      <c r="N9876" t="s">
        <v>54</v>
      </c>
      <c r="O9876" t="s">
        <v>55</v>
      </c>
      <c r="P9876">
        <v>15</v>
      </c>
      <c r="Q9876">
        <v>32</v>
      </c>
      <c r="R9876">
        <v>12</v>
      </c>
      <c r="S9876">
        <v>0</v>
      </c>
      <c r="T9876">
        <v>4.3</v>
      </c>
      <c r="U9876">
        <v>0</v>
      </c>
      <c r="V9876">
        <v>10</v>
      </c>
      <c r="W9876" s="1">
        <v>3960</v>
      </c>
      <c r="X9876" s="1">
        <v>2563</v>
      </c>
      <c r="Y9876" s="1">
        <v>6868</v>
      </c>
      <c r="Z9876" t="s">
        <v>47</v>
      </c>
      <c r="AA9876" t="s">
        <v>76</v>
      </c>
      <c r="AB9876" s="1">
        <v>0</v>
      </c>
      <c r="AC9876">
        <v>1</v>
      </c>
      <c r="AD9876">
        <v>1</v>
      </c>
      <c r="AE9876">
        <v>1</v>
      </c>
      <c r="AF9876">
        <v>0</v>
      </c>
      <c r="AG9876" t="s">
        <v>87</v>
      </c>
      <c r="AH9876">
        <f>IF(OR(Cleaned_Data_Table[[#This Row],[Appointment Status]]="No Show", Cleaned_Data_Table[[#This Row],[Appointment Status]]="Cancelled"), 1, 0)</f>
        <v>0</v>
      </c>
      <c r="AI9876" t="str">
        <f>IF(Cleaned_Data_Table[[#This Row],[Emergency Case]]=1, "Emergency Care", "Standard Care")</f>
        <v>Standard Care</v>
      </c>
    </row>
    <row r="9877" spans="1:35">
      <c r="A9877" t="s">
        <v>9986</v>
      </c>
      <c r="B9877">
        <v>29</v>
      </c>
      <c r="C9877" t="s">
        <v>37</v>
      </c>
      <c r="D9877" t="s">
        <v>114</v>
      </c>
      <c r="E9877">
        <v>15</v>
      </c>
      <c r="F9877" t="s">
        <v>39</v>
      </c>
      <c r="G9877" t="s">
        <v>40</v>
      </c>
      <c r="H9877" t="s">
        <v>73</v>
      </c>
      <c r="I9877" t="s">
        <v>74</v>
      </c>
      <c r="J9877" t="s">
        <v>90</v>
      </c>
      <c r="K9877">
        <v>29</v>
      </c>
      <c r="L9877" s="1">
        <v>845</v>
      </c>
      <c r="M9877" t="s">
        <v>53</v>
      </c>
      <c r="N9877" t="s">
        <v>62</v>
      </c>
      <c r="O9877" t="s">
        <v>75</v>
      </c>
      <c r="P9877">
        <v>20</v>
      </c>
      <c r="Q9877">
        <v>12</v>
      </c>
      <c r="R9877">
        <v>7</v>
      </c>
      <c r="S9877">
        <v>1</v>
      </c>
      <c r="T9877">
        <v>4.5999999999999996</v>
      </c>
      <c r="U9877">
        <v>0</v>
      </c>
      <c r="V9877">
        <v>10</v>
      </c>
      <c r="W9877" s="1">
        <v>18745</v>
      </c>
      <c r="X9877" s="1">
        <v>13697</v>
      </c>
      <c r="Y9877" s="1">
        <v>23300.9</v>
      </c>
      <c r="Z9877" t="s">
        <v>47</v>
      </c>
      <c r="AA9877" t="s">
        <v>57</v>
      </c>
      <c r="AB9877" s="1">
        <v>0</v>
      </c>
      <c r="AC9877">
        <v>0</v>
      </c>
      <c r="AD9877">
        <v>1</v>
      </c>
      <c r="AE9877">
        <v>0</v>
      </c>
      <c r="AF9877">
        <v>0</v>
      </c>
      <c r="AG9877" t="s">
        <v>91</v>
      </c>
      <c r="AH9877">
        <f>IF(OR(Cleaned_Data_Table[[#This Row],[Appointment Status]]="No Show", Cleaned_Data_Table[[#This Row],[Appointment Status]]="Cancelled"), 1, 0)</f>
        <v>0</v>
      </c>
      <c r="AI9877" t="str">
        <f>IF(Cleaned_Data_Table[[#This Row],[Emergency Case]]=1, "Emergency Care", "Standard Care")</f>
        <v>Standard Care</v>
      </c>
    </row>
    <row r="9878" spans="1:35">
      <c r="A9878" t="s">
        <v>9987</v>
      </c>
      <c r="B9878">
        <v>50</v>
      </c>
      <c r="C9878" t="s">
        <v>51</v>
      </c>
      <c r="D9878" t="s">
        <v>118</v>
      </c>
      <c r="E9878">
        <v>24.8</v>
      </c>
      <c r="F9878" t="s">
        <v>52</v>
      </c>
      <c r="G9878" t="s">
        <v>40</v>
      </c>
      <c r="H9878" t="s">
        <v>67</v>
      </c>
      <c r="I9878" t="s">
        <v>68</v>
      </c>
      <c r="J9878" t="s">
        <v>90</v>
      </c>
      <c r="K9878">
        <v>13</v>
      </c>
      <c r="L9878" s="1">
        <v>524</v>
      </c>
      <c r="M9878" t="s">
        <v>44</v>
      </c>
      <c r="N9878" t="s">
        <v>54</v>
      </c>
      <c r="O9878" t="s">
        <v>106</v>
      </c>
      <c r="P9878">
        <v>16</v>
      </c>
      <c r="Q9878">
        <v>11</v>
      </c>
      <c r="R9878">
        <v>14</v>
      </c>
      <c r="S9878">
        <v>1</v>
      </c>
      <c r="T9878">
        <v>4.7</v>
      </c>
      <c r="U9878">
        <v>0</v>
      </c>
      <c r="V9878">
        <v>10</v>
      </c>
      <c r="W9878" s="1">
        <v>10171</v>
      </c>
      <c r="X9878" s="1">
        <v>7019</v>
      </c>
      <c r="Y9878" s="1">
        <v>17714</v>
      </c>
      <c r="Z9878" t="s">
        <v>125</v>
      </c>
      <c r="AA9878" t="s">
        <v>48</v>
      </c>
      <c r="AB9878" s="1">
        <v>0</v>
      </c>
      <c r="AC9878">
        <v>0</v>
      </c>
      <c r="AD9878">
        <v>1</v>
      </c>
      <c r="AE9878">
        <v>0</v>
      </c>
      <c r="AF9878">
        <v>0</v>
      </c>
      <c r="AG9878" t="s">
        <v>91</v>
      </c>
      <c r="AH9878">
        <f>IF(OR(Cleaned_Data_Table[[#This Row],[Appointment Status]]="No Show", Cleaned_Data_Table[[#This Row],[Appointment Status]]="Cancelled"), 1, 0)</f>
        <v>1</v>
      </c>
      <c r="AI9878" t="str">
        <f>IF(Cleaned_Data_Table[[#This Row],[Emergency Case]]=1, "Emergency Care", "Standard Care")</f>
        <v>Standard Care</v>
      </c>
    </row>
    <row r="9879" spans="1:35">
      <c r="A9879" t="s">
        <v>9988</v>
      </c>
      <c r="B9879">
        <v>87</v>
      </c>
      <c r="C9879" t="s">
        <v>51</v>
      </c>
      <c r="D9879" t="s">
        <v>116</v>
      </c>
      <c r="E9879">
        <v>28.9</v>
      </c>
      <c r="F9879" t="s">
        <v>52</v>
      </c>
      <c r="G9879" t="s">
        <v>66</v>
      </c>
      <c r="H9879" t="s">
        <v>60</v>
      </c>
      <c r="I9879" t="s">
        <v>61</v>
      </c>
      <c r="J9879" t="s">
        <v>43</v>
      </c>
      <c r="K9879">
        <v>8</v>
      </c>
      <c r="L9879" s="1">
        <v>517</v>
      </c>
      <c r="M9879" t="s">
        <v>44</v>
      </c>
      <c r="N9879" t="s">
        <v>54</v>
      </c>
      <c r="O9879" t="s">
        <v>106</v>
      </c>
      <c r="P9879">
        <v>12</v>
      </c>
      <c r="Q9879">
        <v>22</v>
      </c>
      <c r="R9879">
        <v>13</v>
      </c>
      <c r="S9879">
        <v>2</v>
      </c>
      <c r="T9879">
        <v>3.6</v>
      </c>
      <c r="U9879">
        <v>0</v>
      </c>
      <c r="V9879">
        <v>10</v>
      </c>
      <c r="W9879" s="1">
        <v>276</v>
      </c>
      <c r="X9879" s="1">
        <v>737</v>
      </c>
      <c r="Y9879" s="1">
        <v>1530</v>
      </c>
      <c r="Z9879" t="s">
        <v>47</v>
      </c>
      <c r="AA9879" t="s">
        <v>71</v>
      </c>
      <c r="AB9879" s="1">
        <v>0</v>
      </c>
      <c r="AC9879">
        <v>0</v>
      </c>
      <c r="AD9879">
        <v>0</v>
      </c>
      <c r="AE9879">
        <v>0</v>
      </c>
      <c r="AF9879">
        <v>0</v>
      </c>
      <c r="AG9879" t="s">
        <v>49</v>
      </c>
      <c r="AH9879">
        <f>IF(OR(Cleaned_Data_Table[[#This Row],[Appointment Status]]="No Show", Cleaned_Data_Table[[#This Row],[Appointment Status]]="Cancelled"), 1, 0)</f>
        <v>0</v>
      </c>
      <c r="AI9879" t="str">
        <f>IF(Cleaned_Data_Table[[#This Row],[Emergency Case]]=1, "Emergency Care", "Standard Care")</f>
        <v>Standard Care</v>
      </c>
    </row>
    <row r="9880" spans="1:35">
      <c r="A9880" t="s">
        <v>9989</v>
      </c>
      <c r="B9880">
        <v>13</v>
      </c>
      <c r="C9880" t="s">
        <v>37</v>
      </c>
      <c r="D9880" t="s">
        <v>100</v>
      </c>
      <c r="E9880">
        <v>17.399999999999999</v>
      </c>
      <c r="F9880" t="s">
        <v>39</v>
      </c>
      <c r="G9880" t="s">
        <v>40</v>
      </c>
      <c r="H9880" t="s">
        <v>60</v>
      </c>
      <c r="I9880" t="s">
        <v>61</v>
      </c>
      <c r="J9880" t="s">
        <v>43</v>
      </c>
      <c r="K9880">
        <v>9</v>
      </c>
      <c r="L9880" s="1">
        <v>548</v>
      </c>
      <c r="M9880" t="s">
        <v>44</v>
      </c>
      <c r="N9880" t="s">
        <v>45</v>
      </c>
      <c r="O9880" t="s">
        <v>70</v>
      </c>
      <c r="P9880">
        <v>10</v>
      </c>
      <c r="Q9880">
        <v>56</v>
      </c>
      <c r="R9880">
        <v>1</v>
      </c>
      <c r="S9880">
        <v>0</v>
      </c>
      <c r="T9880">
        <v>3.2</v>
      </c>
      <c r="U9880">
        <v>0</v>
      </c>
      <c r="V9880">
        <v>7.9</v>
      </c>
      <c r="W9880" s="1">
        <v>416</v>
      </c>
      <c r="X9880" s="1">
        <v>411</v>
      </c>
      <c r="Y9880" s="1">
        <v>1375</v>
      </c>
      <c r="Z9880" t="s">
        <v>47</v>
      </c>
      <c r="AA9880" t="s">
        <v>112</v>
      </c>
      <c r="AB9880" s="1">
        <v>0</v>
      </c>
      <c r="AC9880">
        <v>1</v>
      </c>
      <c r="AD9880">
        <v>0</v>
      </c>
      <c r="AE9880">
        <v>0</v>
      </c>
      <c r="AF9880">
        <v>0</v>
      </c>
      <c r="AG9880" t="s">
        <v>49</v>
      </c>
      <c r="AH9880">
        <f>IF(OR(Cleaned_Data_Table[[#This Row],[Appointment Status]]="No Show", Cleaned_Data_Table[[#This Row],[Appointment Status]]="Cancelled"), 1, 0)</f>
        <v>0</v>
      </c>
      <c r="AI9880" t="str">
        <f>IF(Cleaned_Data_Table[[#This Row],[Emergency Case]]=1, "Emergency Care", "Standard Care")</f>
        <v>Standard Care</v>
      </c>
    </row>
    <row r="9881" spans="1:35">
      <c r="A9881" t="s">
        <v>9990</v>
      </c>
      <c r="B9881">
        <v>50</v>
      </c>
      <c r="C9881" t="s">
        <v>37</v>
      </c>
      <c r="D9881" t="s">
        <v>114</v>
      </c>
      <c r="E9881">
        <v>24.4</v>
      </c>
      <c r="F9881" t="s">
        <v>89</v>
      </c>
      <c r="G9881" t="s">
        <v>40</v>
      </c>
      <c r="H9881" t="s">
        <v>108</v>
      </c>
      <c r="I9881" t="s">
        <v>109</v>
      </c>
      <c r="J9881" t="s">
        <v>90</v>
      </c>
      <c r="K9881">
        <v>11</v>
      </c>
      <c r="L9881" s="1">
        <v>500</v>
      </c>
      <c r="M9881" t="s">
        <v>44</v>
      </c>
      <c r="N9881" t="s">
        <v>45</v>
      </c>
      <c r="O9881" t="s">
        <v>86</v>
      </c>
      <c r="P9881">
        <v>19</v>
      </c>
      <c r="Q9881">
        <v>15</v>
      </c>
      <c r="R9881">
        <v>12</v>
      </c>
      <c r="S9881">
        <v>2</v>
      </c>
      <c r="T9881">
        <v>4.8</v>
      </c>
      <c r="U9881">
        <v>0</v>
      </c>
      <c r="V9881">
        <v>10</v>
      </c>
      <c r="W9881" s="1">
        <v>9222</v>
      </c>
      <c r="X9881" s="1">
        <v>5821</v>
      </c>
      <c r="Y9881" s="1">
        <v>15543</v>
      </c>
      <c r="Z9881" t="s">
        <v>47</v>
      </c>
      <c r="AA9881" t="s">
        <v>48</v>
      </c>
      <c r="AB9881" s="1">
        <v>0</v>
      </c>
      <c r="AC9881">
        <v>0</v>
      </c>
      <c r="AD9881">
        <v>1</v>
      </c>
      <c r="AE9881">
        <v>0</v>
      </c>
      <c r="AF9881">
        <v>0</v>
      </c>
      <c r="AG9881" t="s">
        <v>91</v>
      </c>
      <c r="AH9881">
        <f>IF(OR(Cleaned_Data_Table[[#This Row],[Appointment Status]]="No Show", Cleaned_Data_Table[[#This Row],[Appointment Status]]="Cancelled"), 1, 0)</f>
        <v>0</v>
      </c>
      <c r="AI9881" t="str">
        <f>IF(Cleaned_Data_Table[[#This Row],[Emergency Case]]=1, "Emergency Care", "Standard Care")</f>
        <v>Standard Care</v>
      </c>
    </row>
    <row r="9882" spans="1:35">
      <c r="A9882" t="s">
        <v>9991</v>
      </c>
      <c r="B9882">
        <v>86</v>
      </c>
      <c r="C9882" t="s">
        <v>51</v>
      </c>
      <c r="D9882" t="s">
        <v>65</v>
      </c>
      <c r="E9882">
        <v>31.4</v>
      </c>
      <c r="F9882" t="s">
        <v>97</v>
      </c>
      <c r="G9882" t="s">
        <v>66</v>
      </c>
      <c r="H9882" t="s">
        <v>79</v>
      </c>
      <c r="I9882" t="s">
        <v>80</v>
      </c>
      <c r="J9882" t="s">
        <v>110</v>
      </c>
      <c r="K9882">
        <v>15</v>
      </c>
      <c r="L9882" s="1">
        <v>659</v>
      </c>
      <c r="M9882" t="s">
        <v>53</v>
      </c>
      <c r="N9882" t="s">
        <v>62</v>
      </c>
      <c r="O9882" t="s">
        <v>75</v>
      </c>
      <c r="P9882">
        <v>4</v>
      </c>
      <c r="Q9882">
        <v>25</v>
      </c>
      <c r="R9882">
        <v>7</v>
      </c>
      <c r="S9882">
        <v>0</v>
      </c>
      <c r="T9882">
        <v>4.0999999999999996</v>
      </c>
      <c r="U9882">
        <v>0</v>
      </c>
      <c r="V9882">
        <v>10</v>
      </c>
      <c r="W9882" s="1">
        <v>1430</v>
      </c>
      <c r="X9882" s="1">
        <v>3958</v>
      </c>
      <c r="Y9882" s="1">
        <v>4232.8999999999996</v>
      </c>
      <c r="Z9882" t="s">
        <v>47</v>
      </c>
      <c r="AA9882" t="s">
        <v>71</v>
      </c>
      <c r="AB9882" s="1">
        <v>0</v>
      </c>
      <c r="AC9882">
        <v>0</v>
      </c>
      <c r="AD9882">
        <v>0</v>
      </c>
      <c r="AE9882">
        <v>0</v>
      </c>
      <c r="AF9882">
        <v>0</v>
      </c>
      <c r="AG9882" t="s">
        <v>87</v>
      </c>
      <c r="AH9882">
        <f>IF(OR(Cleaned_Data_Table[[#This Row],[Appointment Status]]="No Show", Cleaned_Data_Table[[#This Row],[Appointment Status]]="Cancelled"), 1, 0)</f>
        <v>0</v>
      </c>
      <c r="AI9882" t="str">
        <f>IF(Cleaned_Data_Table[[#This Row],[Emergency Case]]=1, "Emergency Care", "Standard Care")</f>
        <v>Standard Care</v>
      </c>
    </row>
    <row r="9883" spans="1:35">
      <c r="A9883" t="s">
        <v>9992</v>
      </c>
      <c r="B9883">
        <v>60</v>
      </c>
      <c r="C9883" t="s">
        <v>51</v>
      </c>
      <c r="D9883" t="s">
        <v>65</v>
      </c>
      <c r="E9883">
        <v>19</v>
      </c>
      <c r="F9883" t="s">
        <v>52</v>
      </c>
      <c r="G9883" t="s">
        <v>40</v>
      </c>
      <c r="H9883" t="s">
        <v>138</v>
      </c>
      <c r="I9883" t="s">
        <v>139</v>
      </c>
      <c r="J9883" t="s">
        <v>90</v>
      </c>
      <c r="K9883">
        <v>16</v>
      </c>
      <c r="L9883" s="1">
        <v>600</v>
      </c>
      <c r="M9883" t="s">
        <v>53</v>
      </c>
      <c r="N9883" t="s">
        <v>45</v>
      </c>
      <c r="O9883" t="s">
        <v>75</v>
      </c>
      <c r="P9883">
        <v>20</v>
      </c>
      <c r="Q9883">
        <v>10</v>
      </c>
      <c r="R9883">
        <v>6</v>
      </c>
      <c r="S9883">
        <v>1</v>
      </c>
      <c r="T9883">
        <v>4.9000000000000004</v>
      </c>
      <c r="U9883">
        <v>0</v>
      </c>
      <c r="V9883">
        <v>10</v>
      </c>
      <c r="W9883" s="1">
        <v>15205</v>
      </c>
      <c r="X9883" s="1">
        <v>11110</v>
      </c>
      <c r="Y9883" s="1">
        <v>18840.5</v>
      </c>
      <c r="Z9883" t="s">
        <v>47</v>
      </c>
      <c r="AA9883" t="s">
        <v>76</v>
      </c>
      <c r="AB9883" s="1">
        <v>0</v>
      </c>
      <c r="AC9883">
        <v>0</v>
      </c>
      <c r="AD9883">
        <v>1</v>
      </c>
      <c r="AE9883">
        <v>0</v>
      </c>
      <c r="AF9883">
        <v>0</v>
      </c>
      <c r="AG9883" t="s">
        <v>91</v>
      </c>
      <c r="AH9883">
        <f>IF(OR(Cleaned_Data_Table[[#This Row],[Appointment Status]]="No Show", Cleaned_Data_Table[[#This Row],[Appointment Status]]="Cancelled"), 1, 0)</f>
        <v>0</v>
      </c>
      <c r="AI9883" t="str">
        <f>IF(Cleaned_Data_Table[[#This Row],[Emergency Case]]=1, "Emergency Care", "Standard Care")</f>
        <v>Standard Care</v>
      </c>
    </row>
    <row r="9884" spans="1:35">
      <c r="A9884" t="s">
        <v>9993</v>
      </c>
      <c r="B9884">
        <v>15</v>
      </c>
      <c r="C9884" t="s">
        <v>37</v>
      </c>
      <c r="D9884" t="s">
        <v>118</v>
      </c>
      <c r="E9884">
        <v>22.2</v>
      </c>
      <c r="F9884" t="s">
        <v>39</v>
      </c>
      <c r="G9884" t="s">
        <v>85</v>
      </c>
      <c r="H9884" t="s">
        <v>73</v>
      </c>
      <c r="I9884" t="s">
        <v>74</v>
      </c>
      <c r="J9884" t="s">
        <v>43</v>
      </c>
      <c r="K9884">
        <v>2</v>
      </c>
      <c r="L9884" s="1">
        <v>334</v>
      </c>
      <c r="M9884" t="s">
        <v>44</v>
      </c>
      <c r="N9884" t="s">
        <v>54</v>
      </c>
      <c r="O9884" t="s">
        <v>63</v>
      </c>
      <c r="P9884">
        <v>0</v>
      </c>
      <c r="Q9884">
        <v>56</v>
      </c>
      <c r="R9884">
        <v>13</v>
      </c>
      <c r="S9884">
        <v>1</v>
      </c>
      <c r="T9884">
        <v>3.3</v>
      </c>
      <c r="U9884">
        <v>1</v>
      </c>
      <c r="V9884">
        <v>7.9</v>
      </c>
      <c r="W9884" s="1">
        <v>490</v>
      </c>
      <c r="X9884" s="1">
        <v>289</v>
      </c>
      <c r="Y9884" s="1">
        <v>1113</v>
      </c>
      <c r="Z9884" t="s">
        <v>47</v>
      </c>
      <c r="AA9884" t="s">
        <v>112</v>
      </c>
      <c r="AB9884" s="1">
        <v>0</v>
      </c>
      <c r="AC9884">
        <v>1</v>
      </c>
      <c r="AD9884">
        <v>0</v>
      </c>
      <c r="AE9884">
        <v>0</v>
      </c>
      <c r="AF9884">
        <v>0</v>
      </c>
      <c r="AG9884" t="s">
        <v>87</v>
      </c>
      <c r="AH9884">
        <f>IF(OR(Cleaned_Data_Table[[#This Row],[Appointment Status]]="No Show", Cleaned_Data_Table[[#This Row],[Appointment Status]]="Cancelled"), 1, 0)</f>
        <v>0</v>
      </c>
      <c r="AI9884" t="str">
        <f>IF(Cleaned_Data_Table[[#This Row],[Emergency Case]]=1, "Emergency Care", "Standard Care")</f>
        <v>Emergency Care</v>
      </c>
    </row>
    <row r="9885" spans="1:35">
      <c r="A9885" t="s">
        <v>9994</v>
      </c>
      <c r="B9885">
        <v>33</v>
      </c>
      <c r="C9885" t="s">
        <v>51</v>
      </c>
      <c r="D9885" t="s">
        <v>78</v>
      </c>
      <c r="E9885">
        <v>27.4</v>
      </c>
      <c r="F9885" t="s">
        <v>103</v>
      </c>
      <c r="G9885" t="s">
        <v>40</v>
      </c>
      <c r="H9885" t="s">
        <v>94</v>
      </c>
      <c r="I9885" t="s">
        <v>95</v>
      </c>
      <c r="J9885" t="s">
        <v>43</v>
      </c>
      <c r="K9885">
        <v>16</v>
      </c>
      <c r="L9885" s="1">
        <v>667</v>
      </c>
      <c r="M9885" t="s">
        <v>44</v>
      </c>
      <c r="N9885" t="s">
        <v>124</v>
      </c>
      <c r="O9885" t="s">
        <v>111</v>
      </c>
      <c r="P9885">
        <v>8</v>
      </c>
      <c r="Q9885">
        <v>30</v>
      </c>
      <c r="R9885">
        <v>3</v>
      </c>
      <c r="S9885">
        <v>1</v>
      </c>
      <c r="T9885">
        <v>3.9</v>
      </c>
      <c r="U9885">
        <v>0</v>
      </c>
      <c r="V9885">
        <v>9.9</v>
      </c>
      <c r="W9885" s="1">
        <v>924</v>
      </c>
      <c r="X9885" s="1">
        <v>927</v>
      </c>
      <c r="Y9885" s="1">
        <v>2518</v>
      </c>
      <c r="Z9885" t="s">
        <v>56</v>
      </c>
      <c r="AA9885" t="s">
        <v>57</v>
      </c>
      <c r="AB9885" s="1">
        <v>2518</v>
      </c>
      <c r="AC9885">
        <v>0</v>
      </c>
      <c r="AD9885">
        <v>0</v>
      </c>
      <c r="AE9885">
        <v>0</v>
      </c>
      <c r="AF9885">
        <v>0</v>
      </c>
      <c r="AG9885" t="s">
        <v>49</v>
      </c>
      <c r="AH9885">
        <f>IF(OR(Cleaned_Data_Table[[#This Row],[Appointment Status]]="No Show", Cleaned_Data_Table[[#This Row],[Appointment Status]]="Cancelled"), 1, 0)</f>
        <v>1</v>
      </c>
      <c r="AI9885" t="str">
        <f>IF(Cleaned_Data_Table[[#This Row],[Emergency Case]]=1, "Emergency Care", "Standard Care")</f>
        <v>Standard Care</v>
      </c>
    </row>
    <row r="9886" spans="1:35">
      <c r="A9886" t="s">
        <v>9995</v>
      </c>
      <c r="B9886">
        <v>5</v>
      </c>
      <c r="C9886" t="s">
        <v>37</v>
      </c>
      <c r="D9886" t="s">
        <v>114</v>
      </c>
      <c r="E9886">
        <v>25</v>
      </c>
      <c r="F9886" t="s">
        <v>52</v>
      </c>
      <c r="G9886" t="s">
        <v>40</v>
      </c>
      <c r="H9886" t="s">
        <v>129</v>
      </c>
      <c r="I9886" t="s">
        <v>130</v>
      </c>
      <c r="J9886" t="s">
        <v>43</v>
      </c>
      <c r="K9886">
        <v>27</v>
      </c>
      <c r="L9886" s="1">
        <v>758</v>
      </c>
      <c r="M9886" t="s">
        <v>44</v>
      </c>
      <c r="N9886" t="s">
        <v>69</v>
      </c>
      <c r="O9886" t="s">
        <v>101</v>
      </c>
      <c r="P9886">
        <v>8</v>
      </c>
      <c r="Q9886">
        <v>26</v>
      </c>
      <c r="R9886">
        <v>10</v>
      </c>
      <c r="S9886">
        <v>0</v>
      </c>
      <c r="T9886">
        <v>4.3</v>
      </c>
      <c r="U9886">
        <v>0</v>
      </c>
      <c r="V9886">
        <v>10</v>
      </c>
      <c r="W9886" s="1">
        <v>614</v>
      </c>
      <c r="X9886" s="1">
        <v>461</v>
      </c>
      <c r="Y9886" s="1">
        <v>1833</v>
      </c>
      <c r="Z9886" t="s">
        <v>47</v>
      </c>
      <c r="AA9886" t="s">
        <v>112</v>
      </c>
      <c r="AB9886" s="1">
        <v>0</v>
      </c>
      <c r="AC9886">
        <v>0</v>
      </c>
      <c r="AD9886">
        <v>0</v>
      </c>
      <c r="AE9886">
        <v>0</v>
      </c>
      <c r="AF9886">
        <v>0</v>
      </c>
      <c r="AG9886" t="s">
        <v>49</v>
      </c>
      <c r="AH9886">
        <f>IF(OR(Cleaned_Data_Table[[#This Row],[Appointment Status]]="No Show", Cleaned_Data_Table[[#This Row],[Appointment Status]]="Cancelled"), 1, 0)</f>
        <v>0</v>
      </c>
      <c r="AI9886" t="str">
        <f>IF(Cleaned_Data_Table[[#This Row],[Emergency Case]]=1, "Emergency Care", "Standard Care")</f>
        <v>Standard Care</v>
      </c>
    </row>
    <row r="9887" spans="1:35">
      <c r="A9887" t="s">
        <v>9996</v>
      </c>
      <c r="B9887">
        <v>80</v>
      </c>
      <c r="C9887" t="s">
        <v>37</v>
      </c>
      <c r="D9887" t="s">
        <v>59</v>
      </c>
      <c r="E9887">
        <v>23.1</v>
      </c>
      <c r="F9887" t="s">
        <v>52</v>
      </c>
      <c r="G9887" t="s">
        <v>66</v>
      </c>
      <c r="H9887" t="s">
        <v>129</v>
      </c>
      <c r="I9887" t="s">
        <v>130</v>
      </c>
      <c r="J9887" t="s">
        <v>110</v>
      </c>
      <c r="K9887">
        <v>9</v>
      </c>
      <c r="L9887" s="1">
        <v>558</v>
      </c>
      <c r="M9887" t="s">
        <v>53</v>
      </c>
      <c r="N9887" t="s">
        <v>45</v>
      </c>
      <c r="O9887" t="s">
        <v>63</v>
      </c>
      <c r="P9887">
        <v>5</v>
      </c>
      <c r="Q9887">
        <v>29</v>
      </c>
      <c r="R9887">
        <v>12</v>
      </c>
      <c r="S9887">
        <v>2</v>
      </c>
      <c r="T9887">
        <v>3.2</v>
      </c>
      <c r="U9887">
        <v>0</v>
      </c>
      <c r="V9887">
        <v>9.6999999999999993</v>
      </c>
      <c r="W9887" s="1">
        <v>3787</v>
      </c>
      <c r="X9887" s="1">
        <v>2170</v>
      </c>
      <c r="Y9887" s="1">
        <v>4560.5</v>
      </c>
      <c r="Z9887" t="s">
        <v>47</v>
      </c>
      <c r="AA9887" t="s">
        <v>71</v>
      </c>
      <c r="AB9887" s="1">
        <v>0</v>
      </c>
      <c r="AC9887">
        <v>0</v>
      </c>
      <c r="AD9887">
        <v>0</v>
      </c>
      <c r="AE9887">
        <v>0</v>
      </c>
      <c r="AF9887">
        <v>0</v>
      </c>
      <c r="AG9887" t="s">
        <v>87</v>
      </c>
      <c r="AH9887">
        <f>IF(OR(Cleaned_Data_Table[[#This Row],[Appointment Status]]="No Show", Cleaned_Data_Table[[#This Row],[Appointment Status]]="Cancelled"), 1, 0)</f>
        <v>0</v>
      </c>
      <c r="AI9887" t="str">
        <f>IF(Cleaned_Data_Table[[#This Row],[Emergency Case]]=1, "Emergency Care", "Standard Care")</f>
        <v>Standard Care</v>
      </c>
    </row>
    <row r="9888" spans="1:35">
      <c r="A9888" t="s">
        <v>9997</v>
      </c>
      <c r="B9888">
        <v>75</v>
      </c>
      <c r="C9888" t="s">
        <v>37</v>
      </c>
      <c r="D9888" t="s">
        <v>116</v>
      </c>
      <c r="E9888">
        <v>27.3</v>
      </c>
      <c r="F9888" t="s">
        <v>39</v>
      </c>
      <c r="G9888" t="s">
        <v>66</v>
      </c>
      <c r="H9888" t="s">
        <v>94</v>
      </c>
      <c r="I9888" t="s">
        <v>95</v>
      </c>
      <c r="J9888" t="s">
        <v>90</v>
      </c>
      <c r="K9888">
        <v>11</v>
      </c>
      <c r="L9888" s="1">
        <v>505</v>
      </c>
      <c r="M9888" t="s">
        <v>44</v>
      </c>
      <c r="N9888" t="s">
        <v>81</v>
      </c>
      <c r="O9888" t="s">
        <v>82</v>
      </c>
      <c r="P9888">
        <v>6</v>
      </c>
      <c r="Q9888">
        <v>14</v>
      </c>
      <c r="R9888">
        <v>12</v>
      </c>
      <c r="S9888">
        <v>4</v>
      </c>
      <c r="T9888">
        <v>4.5999999999999996</v>
      </c>
      <c r="U9888">
        <v>0</v>
      </c>
      <c r="V9888">
        <v>10</v>
      </c>
      <c r="W9888" s="1">
        <v>12174</v>
      </c>
      <c r="X9888" s="1">
        <v>14910</v>
      </c>
      <c r="Y9888" s="1">
        <v>27589</v>
      </c>
      <c r="Z9888" t="s">
        <v>56</v>
      </c>
      <c r="AA9888" t="s">
        <v>71</v>
      </c>
      <c r="AB9888" s="1">
        <v>27589</v>
      </c>
      <c r="AC9888">
        <v>0</v>
      </c>
      <c r="AD9888">
        <v>0</v>
      </c>
      <c r="AE9888">
        <v>0</v>
      </c>
      <c r="AF9888">
        <v>0</v>
      </c>
      <c r="AG9888" t="s">
        <v>87</v>
      </c>
      <c r="AH9888">
        <f>IF(OR(Cleaned_Data_Table[[#This Row],[Appointment Status]]="No Show", Cleaned_Data_Table[[#This Row],[Appointment Status]]="Cancelled"), 1, 0)</f>
        <v>1</v>
      </c>
      <c r="AI9888" t="str">
        <f>IF(Cleaned_Data_Table[[#This Row],[Emergency Case]]=1, "Emergency Care", "Standard Care")</f>
        <v>Standard Care</v>
      </c>
    </row>
    <row r="9889" spans="1:35">
      <c r="A9889" t="s">
        <v>9998</v>
      </c>
      <c r="B9889">
        <v>7</v>
      </c>
      <c r="C9889" t="s">
        <v>37</v>
      </c>
      <c r="D9889" t="s">
        <v>118</v>
      </c>
      <c r="E9889">
        <v>15</v>
      </c>
      <c r="F9889" t="s">
        <v>52</v>
      </c>
      <c r="G9889" t="s">
        <v>40</v>
      </c>
      <c r="H9889" t="s">
        <v>129</v>
      </c>
      <c r="I9889" t="s">
        <v>130</v>
      </c>
      <c r="J9889" t="s">
        <v>90</v>
      </c>
      <c r="K9889">
        <v>6</v>
      </c>
      <c r="L9889" s="1">
        <v>466</v>
      </c>
      <c r="M9889" t="s">
        <v>44</v>
      </c>
      <c r="N9889" t="s">
        <v>62</v>
      </c>
      <c r="O9889" t="s">
        <v>86</v>
      </c>
      <c r="P9889">
        <v>27</v>
      </c>
      <c r="Q9889">
        <v>17</v>
      </c>
      <c r="R9889">
        <v>13</v>
      </c>
      <c r="S9889">
        <v>1</v>
      </c>
      <c r="T9889">
        <v>3.6</v>
      </c>
      <c r="U9889">
        <v>0</v>
      </c>
      <c r="V9889">
        <v>10</v>
      </c>
      <c r="W9889" s="1">
        <v>8936</v>
      </c>
      <c r="X9889" s="1">
        <v>9020</v>
      </c>
      <c r="Y9889" s="1">
        <v>18422</v>
      </c>
      <c r="Z9889" t="s">
        <v>47</v>
      </c>
      <c r="AA9889" t="s">
        <v>112</v>
      </c>
      <c r="AB9889" s="1">
        <v>0</v>
      </c>
      <c r="AC9889">
        <v>0</v>
      </c>
      <c r="AD9889">
        <v>1</v>
      </c>
      <c r="AE9889">
        <v>0</v>
      </c>
      <c r="AF9889">
        <v>0</v>
      </c>
      <c r="AG9889" t="s">
        <v>91</v>
      </c>
      <c r="AH9889">
        <f>IF(OR(Cleaned_Data_Table[[#This Row],[Appointment Status]]="No Show", Cleaned_Data_Table[[#This Row],[Appointment Status]]="Cancelled"), 1, 0)</f>
        <v>0</v>
      </c>
      <c r="AI9889" t="str">
        <f>IF(Cleaned_Data_Table[[#This Row],[Emergency Case]]=1, "Emergency Care", "Standard Care")</f>
        <v>Standard Care</v>
      </c>
    </row>
    <row r="9890" spans="1:35">
      <c r="A9890" t="s">
        <v>9999</v>
      </c>
      <c r="B9890">
        <v>87</v>
      </c>
      <c r="C9890" t="s">
        <v>51</v>
      </c>
      <c r="D9890" t="s">
        <v>38</v>
      </c>
      <c r="E9890">
        <v>22.9</v>
      </c>
      <c r="F9890" t="s">
        <v>103</v>
      </c>
      <c r="G9890" t="s">
        <v>85</v>
      </c>
      <c r="H9890" t="s">
        <v>67</v>
      </c>
      <c r="I9890" t="s">
        <v>68</v>
      </c>
      <c r="J9890" t="s">
        <v>43</v>
      </c>
      <c r="K9890">
        <v>8</v>
      </c>
      <c r="L9890" s="1">
        <v>434</v>
      </c>
      <c r="M9890" t="s">
        <v>53</v>
      </c>
      <c r="N9890" t="s">
        <v>124</v>
      </c>
      <c r="O9890" t="s">
        <v>63</v>
      </c>
      <c r="P9890">
        <v>0</v>
      </c>
      <c r="Q9890">
        <v>30</v>
      </c>
      <c r="R9890">
        <v>8</v>
      </c>
      <c r="S9890">
        <v>3</v>
      </c>
      <c r="T9890">
        <v>4.3</v>
      </c>
      <c r="U9890">
        <v>1</v>
      </c>
      <c r="V9890">
        <v>10</v>
      </c>
      <c r="W9890" s="1">
        <v>589</v>
      </c>
      <c r="X9890" s="1">
        <v>416</v>
      </c>
      <c r="Y9890" s="1">
        <v>1007.3</v>
      </c>
      <c r="Z9890" t="s">
        <v>47</v>
      </c>
      <c r="AA9890" t="s">
        <v>71</v>
      </c>
      <c r="AB9890" s="1">
        <v>0</v>
      </c>
      <c r="AC9890">
        <v>0</v>
      </c>
      <c r="AD9890">
        <v>0</v>
      </c>
      <c r="AE9890">
        <v>0</v>
      </c>
      <c r="AF9890">
        <v>0</v>
      </c>
      <c r="AG9890" t="s">
        <v>87</v>
      </c>
      <c r="AH9890">
        <f>IF(OR(Cleaned_Data_Table[[#This Row],[Appointment Status]]="No Show", Cleaned_Data_Table[[#This Row],[Appointment Status]]="Cancelled"), 1, 0)</f>
        <v>0</v>
      </c>
      <c r="AI9890" t="str">
        <f>IF(Cleaned_Data_Table[[#This Row],[Emergency Case]]=1, "Emergency Care", "Standard Care")</f>
        <v>Emergency Care</v>
      </c>
    </row>
    <row r="9891" spans="1:35">
      <c r="A9891" t="s">
        <v>10000</v>
      </c>
      <c r="B9891">
        <v>31</v>
      </c>
      <c r="C9891" t="s">
        <v>37</v>
      </c>
      <c r="D9891" t="s">
        <v>59</v>
      </c>
      <c r="E9891">
        <v>23.3</v>
      </c>
      <c r="F9891" t="s">
        <v>103</v>
      </c>
      <c r="G9891" t="s">
        <v>85</v>
      </c>
      <c r="H9891" t="s">
        <v>41</v>
      </c>
      <c r="I9891" t="s">
        <v>42</v>
      </c>
      <c r="J9891" t="s">
        <v>110</v>
      </c>
      <c r="K9891">
        <v>16</v>
      </c>
      <c r="L9891" s="1">
        <v>658</v>
      </c>
      <c r="M9891" t="s">
        <v>53</v>
      </c>
      <c r="N9891" t="s">
        <v>54</v>
      </c>
      <c r="O9891" t="s">
        <v>119</v>
      </c>
      <c r="P9891">
        <v>0</v>
      </c>
      <c r="Q9891">
        <v>16</v>
      </c>
      <c r="R9891">
        <v>5</v>
      </c>
      <c r="S9891">
        <v>2</v>
      </c>
      <c r="T9891">
        <v>4.8</v>
      </c>
      <c r="U9891">
        <v>1</v>
      </c>
      <c r="V9891">
        <v>10</v>
      </c>
      <c r="W9891" s="1">
        <v>4202</v>
      </c>
      <c r="X9891" s="1">
        <v>1789</v>
      </c>
      <c r="Y9891" s="1">
        <v>4654.3</v>
      </c>
      <c r="Z9891" t="s">
        <v>47</v>
      </c>
      <c r="AA9891" t="s">
        <v>57</v>
      </c>
      <c r="AB9891" s="1">
        <v>0</v>
      </c>
      <c r="AC9891">
        <v>0</v>
      </c>
      <c r="AD9891">
        <v>0</v>
      </c>
      <c r="AE9891">
        <v>0</v>
      </c>
      <c r="AF9891">
        <v>0</v>
      </c>
      <c r="AG9891" t="s">
        <v>87</v>
      </c>
      <c r="AH9891">
        <f>IF(OR(Cleaned_Data_Table[[#This Row],[Appointment Status]]="No Show", Cleaned_Data_Table[[#This Row],[Appointment Status]]="Cancelled"), 1, 0)</f>
        <v>0</v>
      </c>
      <c r="AI9891" t="str">
        <f>IF(Cleaned_Data_Table[[#This Row],[Emergency Case]]=1, "Emergency Care", "Standard Care")</f>
        <v>Emergency Care</v>
      </c>
    </row>
    <row r="9892" spans="1:35">
      <c r="A9892" t="s">
        <v>10001</v>
      </c>
      <c r="B9892">
        <v>54</v>
      </c>
      <c r="C9892" t="s">
        <v>37</v>
      </c>
      <c r="D9892" t="s">
        <v>59</v>
      </c>
      <c r="E9892">
        <v>27</v>
      </c>
      <c r="F9892" t="s">
        <v>97</v>
      </c>
      <c r="G9892" t="s">
        <v>66</v>
      </c>
      <c r="H9892" t="s">
        <v>41</v>
      </c>
      <c r="I9892" t="s">
        <v>42</v>
      </c>
      <c r="J9892" t="s">
        <v>110</v>
      </c>
      <c r="K9892">
        <v>3</v>
      </c>
      <c r="L9892" s="1">
        <v>389</v>
      </c>
      <c r="M9892" t="s">
        <v>44</v>
      </c>
      <c r="N9892" t="s">
        <v>124</v>
      </c>
      <c r="O9892" t="s">
        <v>106</v>
      </c>
      <c r="P9892">
        <v>20</v>
      </c>
      <c r="Q9892">
        <v>30</v>
      </c>
      <c r="R9892">
        <v>8</v>
      </c>
      <c r="S9892">
        <v>2</v>
      </c>
      <c r="T9892">
        <v>4.3</v>
      </c>
      <c r="U9892">
        <v>0</v>
      </c>
      <c r="V9892">
        <v>10</v>
      </c>
      <c r="W9892" s="1">
        <v>4941</v>
      </c>
      <c r="X9892" s="1">
        <v>1102</v>
      </c>
      <c r="Y9892" s="1">
        <v>6432</v>
      </c>
      <c r="Z9892" t="s">
        <v>47</v>
      </c>
      <c r="AA9892" t="s">
        <v>48</v>
      </c>
      <c r="AB9892" s="1">
        <v>0</v>
      </c>
      <c r="AC9892">
        <v>0</v>
      </c>
      <c r="AD9892">
        <v>1</v>
      </c>
      <c r="AE9892">
        <v>0</v>
      </c>
      <c r="AF9892">
        <v>0</v>
      </c>
      <c r="AG9892" t="s">
        <v>87</v>
      </c>
      <c r="AH9892">
        <f>IF(OR(Cleaned_Data_Table[[#This Row],[Appointment Status]]="No Show", Cleaned_Data_Table[[#This Row],[Appointment Status]]="Cancelled"), 1, 0)</f>
        <v>0</v>
      </c>
      <c r="AI9892" t="str">
        <f>IF(Cleaned_Data_Table[[#This Row],[Emergency Case]]=1, "Emergency Care", "Standard Care")</f>
        <v>Standard Care</v>
      </c>
    </row>
    <row r="9893" spans="1:35">
      <c r="A9893" t="s">
        <v>10002</v>
      </c>
      <c r="B9893">
        <v>14</v>
      </c>
      <c r="C9893" t="s">
        <v>51</v>
      </c>
      <c r="D9893" t="s">
        <v>114</v>
      </c>
      <c r="E9893">
        <v>29.4</v>
      </c>
      <c r="F9893" t="s">
        <v>89</v>
      </c>
      <c r="G9893" t="s">
        <v>66</v>
      </c>
      <c r="H9893" t="s">
        <v>104</v>
      </c>
      <c r="I9893" t="s">
        <v>105</v>
      </c>
      <c r="J9893" t="s">
        <v>90</v>
      </c>
      <c r="K9893">
        <v>7</v>
      </c>
      <c r="L9893" s="1">
        <v>442</v>
      </c>
      <c r="M9893" t="s">
        <v>53</v>
      </c>
      <c r="N9893" t="s">
        <v>62</v>
      </c>
      <c r="O9893" t="s">
        <v>63</v>
      </c>
      <c r="P9893">
        <v>26</v>
      </c>
      <c r="Q9893">
        <v>11</v>
      </c>
      <c r="R9893">
        <v>11</v>
      </c>
      <c r="S9893">
        <v>0</v>
      </c>
      <c r="T9893">
        <v>4.2</v>
      </c>
      <c r="U9893">
        <v>0</v>
      </c>
      <c r="V9893">
        <v>10</v>
      </c>
      <c r="W9893" s="1">
        <v>16633</v>
      </c>
      <c r="X9893" s="1">
        <v>10651</v>
      </c>
      <c r="Y9893" s="1">
        <v>19408.2</v>
      </c>
      <c r="Z9893" t="s">
        <v>125</v>
      </c>
      <c r="AA9893" t="s">
        <v>112</v>
      </c>
      <c r="AB9893" s="1">
        <v>0</v>
      </c>
      <c r="AC9893">
        <v>0</v>
      </c>
      <c r="AD9893">
        <v>1</v>
      </c>
      <c r="AE9893">
        <v>0</v>
      </c>
      <c r="AF9893">
        <v>0</v>
      </c>
      <c r="AG9893" t="s">
        <v>91</v>
      </c>
      <c r="AH9893">
        <f>IF(OR(Cleaned_Data_Table[[#This Row],[Appointment Status]]="No Show", Cleaned_Data_Table[[#This Row],[Appointment Status]]="Cancelled"), 1, 0)</f>
        <v>1</v>
      </c>
      <c r="AI9893" t="str">
        <f>IF(Cleaned_Data_Table[[#This Row],[Emergency Case]]=1, "Emergency Care", "Standard Care")</f>
        <v>Standard Care</v>
      </c>
    </row>
    <row r="9894" spans="1:35">
      <c r="A9894" t="s">
        <v>10003</v>
      </c>
      <c r="B9894">
        <v>55</v>
      </c>
      <c r="C9894" t="s">
        <v>37</v>
      </c>
      <c r="D9894" t="s">
        <v>78</v>
      </c>
      <c r="E9894">
        <v>24</v>
      </c>
      <c r="F9894" t="s">
        <v>52</v>
      </c>
      <c r="G9894" t="s">
        <v>85</v>
      </c>
      <c r="H9894" t="s">
        <v>73</v>
      </c>
      <c r="I9894" t="s">
        <v>74</v>
      </c>
      <c r="J9894" t="s">
        <v>110</v>
      </c>
      <c r="K9894">
        <v>16</v>
      </c>
      <c r="L9894" s="1">
        <v>581</v>
      </c>
      <c r="M9894" t="s">
        <v>44</v>
      </c>
      <c r="N9894" t="s">
        <v>69</v>
      </c>
      <c r="O9894" t="s">
        <v>63</v>
      </c>
      <c r="P9894">
        <v>0</v>
      </c>
      <c r="Q9894">
        <v>17</v>
      </c>
      <c r="R9894">
        <v>8</v>
      </c>
      <c r="S9894">
        <v>3</v>
      </c>
      <c r="T9894">
        <v>3.2</v>
      </c>
      <c r="U9894">
        <v>1</v>
      </c>
      <c r="V9894">
        <v>10</v>
      </c>
      <c r="W9894" s="1">
        <v>2919</v>
      </c>
      <c r="X9894" s="1">
        <v>1937</v>
      </c>
      <c r="Y9894" s="1">
        <v>5437</v>
      </c>
      <c r="Z9894" t="s">
        <v>47</v>
      </c>
      <c r="AA9894" t="s">
        <v>76</v>
      </c>
      <c r="AB9894" s="1">
        <v>0</v>
      </c>
      <c r="AC9894">
        <v>0</v>
      </c>
      <c r="AD9894">
        <v>0</v>
      </c>
      <c r="AE9894">
        <v>0</v>
      </c>
      <c r="AF9894">
        <v>0</v>
      </c>
      <c r="AG9894" t="s">
        <v>87</v>
      </c>
      <c r="AH9894">
        <f>IF(OR(Cleaned_Data_Table[[#This Row],[Appointment Status]]="No Show", Cleaned_Data_Table[[#This Row],[Appointment Status]]="Cancelled"), 1, 0)</f>
        <v>0</v>
      </c>
      <c r="AI9894" t="str">
        <f>IF(Cleaned_Data_Table[[#This Row],[Emergency Case]]=1, "Emergency Care", "Standard Care")</f>
        <v>Emergency Care</v>
      </c>
    </row>
    <row r="9895" spans="1:35">
      <c r="A9895" t="s">
        <v>10004</v>
      </c>
      <c r="B9895">
        <v>24</v>
      </c>
      <c r="C9895" t="s">
        <v>51</v>
      </c>
      <c r="D9895" t="s">
        <v>78</v>
      </c>
      <c r="E9895">
        <v>17.399999999999999</v>
      </c>
      <c r="F9895" t="s">
        <v>89</v>
      </c>
      <c r="G9895" t="s">
        <v>66</v>
      </c>
      <c r="H9895" t="s">
        <v>94</v>
      </c>
      <c r="I9895" t="s">
        <v>95</v>
      </c>
      <c r="J9895" t="s">
        <v>43</v>
      </c>
      <c r="K9895">
        <v>14</v>
      </c>
      <c r="L9895" s="1">
        <v>487</v>
      </c>
      <c r="M9895" t="s">
        <v>44</v>
      </c>
      <c r="N9895" t="s">
        <v>69</v>
      </c>
      <c r="O9895" t="s">
        <v>63</v>
      </c>
      <c r="P9895">
        <v>25</v>
      </c>
      <c r="Q9895">
        <v>45</v>
      </c>
      <c r="R9895">
        <v>13</v>
      </c>
      <c r="S9895">
        <v>2</v>
      </c>
      <c r="T9895">
        <v>4.8</v>
      </c>
      <c r="U9895">
        <v>0</v>
      </c>
      <c r="V9895">
        <v>9.4</v>
      </c>
      <c r="W9895" s="1">
        <v>243</v>
      </c>
      <c r="X9895" s="1">
        <v>997</v>
      </c>
      <c r="Y9895" s="1">
        <v>1727</v>
      </c>
      <c r="Z9895" t="s">
        <v>56</v>
      </c>
      <c r="AA9895" t="s">
        <v>57</v>
      </c>
      <c r="AB9895" s="1">
        <v>1727</v>
      </c>
      <c r="AC9895">
        <v>1</v>
      </c>
      <c r="AD9895">
        <v>1</v>
      </c>
      <c r="AE9895">
        <v>0</v>
      </c>
      <c r="AF9895">
        <v>0</v>
      </c>
      <c r="AG9895" t="s">
        <v>49</v>
      </c>
      <c r="AH9895">
        <f>IF(OR(Cleaned_Data_Table[[#This Row],[Appointment Status]]="No Show", Cleaned_Data_Table[[#This Row],[Appointment Status]]="Cancelled"), 1, 0)</f>
        <v>1</v>
      </c>
      <c r="AI9895" t="str">
        <f>IF(Cleaned_Data_Table[[#This Row],[Emergency Case]]=1, "Emergency Care", "Standard Care")</f>
        <v>Standard Care</v>
      </c>
    </row>
    <row r="9896" spans="1:35">
      <c r="A9896" t="s">
        <v>10005</v>
      </c>
      <c r="B9896">
        <v>82</v>
      </c>
      <c r="C9896" t="s">
        <v>37</v>
      </c>
      <c r="D9896" t="s">
        <v>114</v>
      </c>
      <c r="E9896">
        <v>21.9</v>
      </c>
      <c r="F9896" t="s">
        <v>89</v>
      </c>
      <c r="G9896" t="s">
        <v>85</v>
      </c>
      <c r="H9896" t="s">
        <v>138</v>
      </c>
      <c r="I9896" t="s">
        <v>139</v>
      </c>
      <c r="J9896" t="s">
        <v>110</v>
      </c>
      <c r="K9896">
        <v>18</v>
      </c>
      <c r="L9896" s="1">
        <v>567</v>
      </c>
      <c r="M9896" t="s">
        <v>53</v>
      </c>
      <c r="N9896" t="s">
        <v>69</v>
      </c>
      <c r="O9896" t="s">
        <v>101</v>
      </c>
      <c r="P9896">
        <v>0</v>
      </c>
      <c r="Q9896">
        <v>14</v>
      </c>
      <c r="R9896">
        <v>0</v>
      </c>
      <c r="S9896">
        <v>0</v>
      </c>
      <c r="T9896">
        <v>3.4</v>
      </c>
      <c r="U9896">
        <v>1</v>
      </c>
      <c r="V9896">
        <v>10</v>
      </c>
      <c r="W9896" s="1">
        <v>1394</v>
      </c>
      <c r="X9896" s="1">
        <v>2707</v>
      </c>
      <c r="Y9896" s="1">
        <v>3267.6</v>
      </c>
      <c r="Z9896" t="s">
        <v>47</v>
      </c>
      <c r="AA9896" t="s">
        <v>71</v>
      </c>
      <c r="AB9896" s="1">
        <v>0</v>
      </c>
      <c r="AC9896">
        <v>0</v>
      </c>
      <c r="AD9896">
        <v>0</v>
      </c>
      <c r="AE9896">
        <v>0</v>
      </c>
      <c r="AF9896">
        <v>0</v>
      </c>
      <c r="AG9896" t="s">
        <v>87</v>
      </c>
      <c r="AH9896">
        <f>IF(OR(Cleaned_Data_Table[[#This Row],[Appointment Status]]="No Show", Cleaned_Data_Table[[#This Row],[Appointment Status]]="Cancelled"), 1, 0)</f>
        <v>0</v>
      </c>
      <c r="AI9896" t="str">
        <f>IF(Cleaned_Data_Table[[#This Row],[Emergency Case]]=1, "Emergency Care", "Standard Care")</f>
        <v>Emergency Care</v>
      </c>
    </row>
    <row r="9897" spans="1:35">
      <c r="A9897" t="s">
        <v>10006</v>
      </c>
      <c r="B9897">
        <v>28</v>
      </c>
      <c r="C9897" t="s">
        <v>51</v>
      </c>
      <c r="D9897" t="s">
        <v>59</v>
      </c>
      <c r="E9897">
        <v>31.3</v>
      </c>
      <c r="F9897" t="s">
        <v>52</v>
      </c>
      <c r="G9897" t="s">
        <v>40</v>
      </c>
      <c r="H9897" t="s">
        <v>41</v>
      </c>
      <c r="I9897" t="s">
        <v>42</v>
      </c>
      <c r="J9897" t="s">
        <v>43</v>
      </c>
      <c r="K9897">
        <v>11</v>
      </c>
      <c r="L9897" s="1">
        <v>461</v>
      </c>
      <c r="M9897" t="s">
        <v>44</v>
      </c>
      <c r="N9897" t="s">
        <v>62</v>
      </c>
      <c r="O9897" t="s">
        <v>119</v>
      </c>
      <c r="P9897">
        <v>17</v>
      </c>
      <c r="Q9897">
        <v>23</v>
      </c>
      <c r="R9897">
        <v>13</v>
      </c>
      <c r="S9897">
        <v>5</v>
      </c>
      <c r="T9897">
        <v>3.9</v>
      </c>
      <c r="U9897">
        <v>0</v>
      </c>
      <c r="V9897">
        <v>10</v>
      </c>
      <c r="W9897" s="1">
        <v>574</v>
      </c>
      <c r="X9897" s="1">
        <v>111</v>
      </c>
      <c r="Y9897" s="1">
        <v>1146</v>
      </c>
      <c r="Z9897" t="s">
        <v>56</v>
      </c>
      <c r="AA9897" t="s">
        <v>57</v>
      </c>
      <c r="AB9897" s="1">
        <v>1146</v>
      </c>
      <c r="AC9897">
        <v>0</v>
      </c>
      <c r="AD9897">
        <v>1</v>
      </c>
      <c r="AE9897">
        <v>0</v>
      </c>
      <c r="AF9897">
        <v>0</v>
      </c>
      <c r="AG9897" t="s">
        <v>49</v>
      </c>
      <c r="AH9897">
        <f>IF(OR(Cleaned_Data_Table[[#This Row],[Appointment Status]]="No Show", Cleaned_Data_Table[[#This Row],[Appointment Status]]="Cancelled"), 1, 0)</f>
        <v>1</v>
      </c>
      <c r="AI9897" t="str">
        <f>IF(Cleaned_Data_Table[[#This Row],[Emergency Case]]=1, "Emergency Care", "Standard Care")</f>
        <v>Standard Care</v>
      </c>
    </row>
    <row r="9898" spans="1:35">
      <c r="A9898" t="s">
        <v>10007</v>
      </c>
      <c r="B9898">
        <v>37</v>
      </c>
      <c r="C9898" t="s">
        <v>51</v>
      </c>
      <c r="D9898" t="s">
        <v>59</v>
      </c>
      <c r="E9898">
        <v>19.3</v>
      </c>
      <c r="F9898" t="s">
        <v>52</v>
      </c>
      <c r="G9898" t="s">
        <v>40</v>
      </c>
      <c r="H9898" t="s">
        <v>108</v>
      </c>
      <c r="I9898" t="s">
        <v>109</v>
      </c>
      <c r="J9898" t="s">
        <v>43</v>
      </c>
      <c r="K9898">
        <v>11</v>
      </c>
      <c r="L9898" s="1">
        <v>429</v>
      </c>
      <c r="M9898" t="s">
        <v>53</v>
      </c>
      <c r="N9898" t="s">
        <v>62</v>
      </c>
      <c r="O9898" t="s">
        <v>86</v>
      </c>
      <c r="P9898">
        <v>29</v>
      </c>
      <c r="Q9898">
        <v>34</v>
      </c>
      <c r="R9898">
        <v>1</v>
      </c>
      <c r="S9898">
        <v>0</v>
      </c>
      <c r="T9898">
        <v>4.5999999999999996</v>
      </c>
      <c r="U9898">
        <v>0</v>
      </c>
      <c r="V9898">
        <v>10</v>
      </c>
      <c r="W9898" s="1">
        <v>791</v>
      </c>
      <c r="X9898" s="1">
        <v>545</v>
      </c>
      <c r="Y9898" s="1">
        <v>1235.5</v>
      </c>
      <c r="Z9898" t="s">
        <v>56</v>
      </c>
      <c r="AA9898" t="s">
        <v>48</v>
      </c>
      <c r="AB9898" s="1">
        <v>1765</v>
      </c>
      <c r="AC9898">
        <v>1</v>
      </c>
      <c r="AD9898">
        <v>1</v>
      </c>
      <c r="AE9898">
        <v>0</v>
      </c>
      <c r="AF9898">
        <v>0</v>
      </c>
      <c r="AG9898" t="s">
        <v>49</v>
      </c>
      <c r="AH9898">
        <f>IF(OR(Cleaned_Data_Table[[#This Row],[Appointment Status]]="No Show", Cleaned_Data_Table[[#This Row],[Appointment Status]]="Cancelled"), 1, 0)</f>
        <v>1</v>
      </c>
      <c r="AI9898" t="str">
        <f>IF(Cleaned_Data_Table[[#This Row],[Emergency Case]]=1, "Emergency Care", "Standard Care")</f>
        <v>Standard Care</v>
      </c>
    </row>
    <row r="9899" spans="1:35">
      <c r="A9899" t="s">
        <v>10008</v>
      </c>
      <c r="B9899">
        <v>39</v>
      </c>
      <c r="C9899" t="s">
        <v>37</v>
      </c>
      <c r="D9899" t="s">
        <v>100</v>
      </c>
      <c r="E9899">
        <v>22.4</v>
      </c>
      <c r="F9899" t="s">
        <v>39</v>
      </c>
      <c r="G9899" t="s">
        <v>40</v>
      </c>
      <c r="H9899" t="s">
        <v>138</v>
      </c>
      <c r="I9899" t="s">
        <v>139</v>
      </c>
      <c r="J9899" t="s">
        <v>90</v>
      </c>
      <c r="K9899">
        <v>18</v>
      </c>
      <c r="L9899" s="1">
        <v>701</v>
      </c>
      <c r="M9899" t="s">
        <v>53</v>
      </c>
      <c r="N9899" t="s">
        <v>45</v>
      </c>
      <c r="O9899" t="s">
        <v>75</v>
      </c>
      <c r="P9899">
        <v>21</v>
      </c>
      <c r="Q9899">
        <v>14</v>
      </c>
      <c r="R9899">
        <v>12</v>
      </c>
      <c r="S9899">
        <v>1</v>
      </c>
      <c r="T9899">
        <v>4.4000000000000004</v>
      </c>
      <c r="U9899">
        <v>0</v>
      </c>
      <c r="V9899">
        <v>10</v>
      </c>
      <c r="W9899" s="1">
        <v>7916</v>
      </c>
      <c r="X9899" s="1">
        <v>11681</v>
      </c>
      <c r="Y9899" s="1">
        <v>14208.6</v>
      </c>
      <c r="Z9899" t="s">
        <v>47</v>
      </c>
      <c r="AA9899" t="s">
        <v>48</v>
      </c>
      <c r="AB9899" s="1">
        <v>0</v>
      </c>
      <c r="AC9899">
        <v>0</v>
      </c>
      <c r="AD9899">
        <v>1</v>
      </c>
      <c r="AE9899">
        <v>0</v>
      </c>
      <c r="AF9899">
        <v>0</v>
      </c>
      <c r="AG9899" t="s">
        <v>91</v>
      </c>
      <c r="AH9899">
        <f>IF(OR(Cleaned_Data_Table[[#This Row],[Appointment Status]]="No Show", Cleaned_Data_Table[[#This Row],[Appointment Status]]="Cancelled"), 1, 0)</f>
        <v>0</v>
      </c>
      <c r="AI9899" t="str">
        <f>IF(Cleaned_Data_Table[[#This Row],[Emergency Case]]=1, "Emergency Care", "Standard Care")</f>
        <v>Standard Care</v>
      </c>
    </row>
    <row r="9900" spans="1:35">
      <c r="A9900" t="s">
        <v>10009</v>
      </c>
      <c r="B9900">
        <v>18</v>
      </c>
      <c r="C9900" t="s">
        <v>37</v>
      </c>
      <c r="D9900" t="s">
        <v>59</v>
      </c>
      <c r="E9900">
        <v>23</v>
      </c>
      <c r="F9900" t="s">
        <v>39</v>
      </c>
      <c r="G9900" t="s">
        <v>66</v>
      </c>
      <c r="H9900" t="s">
        <v>104</v>
      </c>
      <c r="I9900" t="s">
        <v>105</v>
      </c>
      <c r="J9900" t="s">
        <v>110</v>
      </c>
      <c r="K9900">
        <v>2</v>
      </c>
      <c r="L9900" s="1">
        <v>403</v>
      </c>
      <c r="M9900" t="s">
        <v>44</v>
      </c>
      <c r="N9900" t="s">
        <v>69</v>
      </c>
      <c r="O9900" t="s">
        <v>70</v>
      </c>
      <c r="P9900">
        <v>6</v>
      </c>
      <c r="Q9900">
        <v>24</v>
      </c>
      <c r="R9900">
        <v>2</v>
      </c>
      <c r="S9900">
        <v>0</v>
      </c>
      <c r="T9900">
        <v>3.3</v>
      </c>
      <c r="U9900">
        <v>0</v>
      </c>
      <c r="V9900">
        <v>10</v>
      </c>
      <c r="W9900" s="1">
        <v>2038</v>
      </c>
      <c r="X9900" s="1">
        <v>1702</v>
      </c>
      <c r="Y9900" s="1">
        <v>4143</v>
      </c>
      <c r="Z9900" t="s">
        <v>125</v>
      </c>
      <c r="AA9900" t="s">
        <v>57</v>
      </c>
      <c r="AB9900" s="1">
        <v>0</v>
      </c>
      <c r="AC9900">
        <v>0</v>
      </c>
      <c r="AD9900">
        <v>0</v>
      </c>
      <c r="AE9900">
        <v>0</v>
      </c>
      <c r="AF9900">
        <v>0</v>
      </c>
      <c r="AG9900" t="s">
        <v>87</v>
      </c>
      <c r="AH9900">
        <f>IF(OR(Cleaned_Data_Table[[#This Row],[Appointment Status]]="No Show", Cleaned_Data_Table[[#This Row],[Appointment Status]]="Cancelled"), 1, 0)</f>
        <v>1</v>
      </c>
      <c r="AI9900" t="str">
        <f>IF(Cleaned_Data_Table[[#This Row],[Emergency Case]]=1, "Emergency Care", "Standard Care")</f>
        <v>Standard Care</v>
      </c>
    </row>
    <row r="9901" spans="1:35">
      <c r="A9901" t="s">
        <v>10010</v>
      </c>
      <c r="B9901">
        <v>40</v>
      </c>
      <c r="C9901" t="s">
        <v>37</v>
      </c>
      <c r="D9901" t="s">
        <v>78</v>
      </c>
      <c r="E9901">
        <v>25.4</v>
      </c>
      <c r="F9901" t="s">
        <v>39</v>
      </c>
      <c r="G9901" t="s">
        <v>40</v>
      </c>
      <c r="H9901" t="s">
        <v>138</v>
      </c>
      <c r="I9901" t="s">
        <v>139</v>
      </c>
      <c r="J9901" t="s">
        <v>90</v>
      </c>
      <c r="K9901">
        <v>17</v>
      </c>
      <c r="L9901" s="1">
        <v>684</v>
      </c>
      <c r="M9901" t="s">
        <v>44</v>
      </c>
      <c r="N9901" t="s">
        <v>81</v>
      </c>
      <c r="O9901" t="s">
        <v>98</v>
      </c>
      <c r="P9901">
        <v>26</v>
      </c>
      <c r="Q9901">
        <v>15</v>
      </c>
      <c r="R9901">
        <v>12</v>
      </c>
      <c r="S9901">
        <v>5</v>
      </c>
      <c r="T9901">
        <v>3.7</v>
      </c>
      <c r="U9901">
        <v>0</v>
      </c>
      <c r="V9901">
        <v>10</v>
      </c>
      <c r="W9901" s="1">
        <v>18572</v>
      </c>
      <c r="X9901" s="1">
        <v>12116</v>
      </c>
      <c r="Y9901" s="1">
        <v>31372</v>
      </c>
      <c r="Z9901" t="s">
        <v>56</v>
      </c>
      <c r="AA9901" t="s">
        <v>48</v>
      </c>
      <c r="AB9901" s="1">
        <v>31372</v>
      </c>
      <c r="AC9901">
        <v>0</v>
      </c>
      <c r="AD9901">
        <v>1</v>
      </c>
      <c r="AE9901">
        <v>0</v>
      </c>
      <c r="AF9901">
        <v>0</v>
      </c>
      <c r="AG9901" t="s">
        <v>91</v>
      </c>
      <c r="AH9901">
        <f>IF(OR(Cleaned_Data_Table[[#This Row],[Appointment Status]]="No Show", Cleaned_Data_Table[[#This Row],[Appointment Status]]="Cancelled"), 1, 0)</f>
        <v>1</v>
      </c>
      <c r="AI9901" t="str">
        <f>IF(Cleaned_Data_Table[[#This Row],[Emergency Case]]=1, "Emergency Care", "Standard Care")</f>
        <v>Standard Care</v>
      </c>
    </row>
    <row r="9902" spans="1:35">
      <c r="A9902" t="s">
        <v>10011</v>
      </c>
      <c r="B9902">
        <v>48</v>
      </c>
      <c r="C9902" t="s">
        <v>37</v>
      </c>
      <c r="D9902" t="s">
        <v>84</v>
      </c>
      <c r="E9902">
        <v>25.3</v>
      </c>
      <c r="F9902" t="s">
        <v>52</v>
      </c>
      <c r="G9902" t="s">
        <v>40</v>
      </c>
      <c r="H9902" t="s">
        <v>94</v>
      </c>
      <c r="I9902" t="s">
        <v>95</v>
      </c>
      <c r="J9902" t="s">
        <v>110</v>
      </c>
      <c r="K9902">
        <v>11</v>
      </c>
      <c r="L9902" s="1">
        <v>592</v>
      </c>
      <c r="M9902" t="s">
        <v>53</v>
      </c>
      <c r="N9902" t="s">
        <v>124</v>
      </c>
      <c r="O9902" t="s">
        <v>98</v>
      </c>
      <c r="P9902">
        <v>1</v>
      </c>
      <c r="Q9902">
        <v>36</v>
      </c>
      <c r="R9902">
        <v>1</v>
      </c>
      <c r="S9902">
        <v>0</v>
      </c>
      <c r="T9902">
        <v>3.4</v>
      </c>
      <c r="U9902">
        <v>0</v>
      </c>
      <c r="V9902">
        <v>9.3000000000000007</v>
      </c>
      <c r="W9902" s="1">
        <v>4927</v>
      </c>
      <c r="X9902" s="1">
        <v>2990</v>
      </c>
      <c r="Y9902" s="1">
        <v>5956.3</v>
      </c>
      <c r="Z9902" t="s">
        <v>56</v>
      </c>
      <c r="AA9902" t="s">
        <v>48</v>
      </c>
      <c r="AB9902" s="1">
        <v>8509</v>
      </c>
      <c r="AC9902">
        <v>1</v>
      </c>
      <c r="AD9902">
        <v>0</v>
      </c>
      <c r="AE9902">
        <v>1</v>
      </c>
      <c r="AF9902">
        <v>0</v>
      </c>
      <c r="AG9902" t="s">
        <v>87</v>
      </c>
      <c r="AH9902">
        <f>IF(OR(Cleaned_Data_Table[[#This Row],[Appointment Status]]="No Show", Cleaned_Data_Table[[#This Row],[Appointment Status]]="Cancelled"), 1, 0)</f>
        <v>1</v>
      </c>
      <c r="AI9902" t="str">
        <f>IF(Cleaned_Data_Table[[#This Row],[Emergency Case]]=1, "Emergency Care", "Standard Care")</f>
        <v>Standard Care</v>
      </c>
    </row>
    <row r="9903" spans="1:35">
      <c r="A9903" t="s">
        <v>10012</v>
      </c>
      <c r="B9903">
        <v>87</v>
      </c>
      <c r="C9903" t="s">
        <v>51</v>
      </c>
      <c r="D9903" t="s">
        <v>114</v>
      </c>
      <c r="E9903">
        <v>17.600000000000001</v>
      </c>
      <c r="F9903" t="s">
        <v>39</v>
      </c>
      <c r="G9903" t="s">
        <v>40</v>
      </c>
      <c r="H9903" t="s">
        <v>138</v>
      </c>
      <c r="I9903" t="s">
        <v>139</v>
      </c>
      <c r="J9903" t="s">
        <v>110</v>
      </c>
      <c r="K9903">
        <v>2</v>
      </c>
      <c r="L9903" s="1">
        <v>281</v>
      </c>
      <c r="M9903" t="s">
        <v>44</v>
      </c>
      <c r="N9903" t="s">
        <v>124</v>
      </c>
      <c r="O9903" t="s">
        <v>63</v>
      </c>
      <c r="P9903">
        <v>22</v>
      </c>
      <c r="Q9903">
        <v>16</v>
      </c>
      <c r="R9903">
        <v>14</v>
      </c>
      <c r="S9903">
        <v>3</v>
      </c>
      <c r="T9903">
        <v>3.8</v>
      </c>
      <c r="U9903">
        <v>0</v>
      </c>
      <c r="V9903">
        <v>10</v>
      </c>
      <c r="W9903" s="1">
        <v>1122</v>
      </c>
      <c r="X9903" s="1">
        <v>3906</v>
      </c>
      <c r="Y9903" s="1">
        <v>5309</v>
      </c>
      <c r="Z9903" t="s">
        <v>47</v>
      </c>
      <c r="AA9903" t="s">
        <v>71</v>
      </c>
      <c r="AB9903" s="1">
        <v>0</v>
      </c>
      <c r="AC9903">
        <v>0</v>
      </c>
      <c r="AD9903">
        <v>1</v>
      </c>
      <c r="AE9903">
        <v>0</v>
      </c>
      <c r="AF9903">
        <v>0</v>
      </c>
      <c r="AG9903" t="s">
        <v>87</v>
      </c>
      <c r="AH9903">
        <f>IF(OR(Cleaned_Data_Table[[#This Row],[Appointment Status]]="No Show", Cleaned_Data_Table[[#This Row],[Appointment Status]]="Cancelled"), 1, 0)</f>
        <v>0</v>
      </c>
      <c r="AI9903" t="str">
        <f>IF(Cleaned_Data_Table[[#This Row],[Emergency Case]]=1, "Emergency Care", "Standard Care")</f>
        <v>Standard Care</v>
      </c>
    </row>
    <row r="9904" spans="1:35">
      <c r="A9904" t="s">
        <v>10013</v>
      </c>
      <c r="B9904">
        <v>20</v>
      </c>
      <c r="C9904" t="s">
        <v>37</v>
      </c>
      <c r="D9904" t="s">
        <v>38</v>
      </c>
      <c r="E9904">
        <v>25.3</v>
      </c>
      <c r="F9904" t="s">
        <v>39</v>
      </c>
      <c r="G9904" t="s">
        <v>40</v>
      </c>
      <c r="H9904" t="s">
        <v>79</v>
      </c>
      <c r="I9904" t="s">
        <v>80</v>
      </c>
      <c r="J9904" t="s">
        <v>43</v>
      </c>
      <c r="K9904">
        <v>30</v>
      </c>
      <c r="L9904" s="1">
        <v>927</v>
      </c>
      <c r="M9904" t="s">
        <v>53</v>
      </c>
      <c r="N9904" t="s">
        <v>45</v>
      </c>
      <c r="O9904" t="s">
        <v>98</v>
      </c>
      <c r="P9904">
        <v>23</v>
      </c>
      <c r="Q9904">
        <v>31</v>
      </c>
      <c r="R9904">
        <v>3</v>
      </c>
      <c r="S9904">
        <v>0</v>
      </c>
      <c r="T9904">
        <v>3.2</v>
      </c>
      <c r="U9904">
        <v>0</v>
      </c>
      <c r="V9904">
        <v>9.5</v>
      </c>
      <c r="W9904" s="1">
        <v>800</v>
      </c>
      <c r="X9904" s="1">
        <v>474</v>
      </c>
      <c r="Y9904" s="1">
        <v>1540.7</v>
      </c>
      <c r="Z9904" t="s">
        <v>47</v>
      </c>
      <c r="AA9904" t="s">
        <v>57</v>
      </c>
      <c r="AB9904" s="1">
        <v>0</v>
      </c>
      <c r="AC9904">
        <v>1</v>
      </c>
      <c r="AD9904">
        <v>1</v>
      </c>
      <c r="AE9904">
        <v>0</v>
      </c>
      <c r="AF9904">
        <v>0</v>
      </c>
      <c r="AG9904" t="s">
        <v>49</v>
      </c>
      <c r="AH9904">
        <f>IF(OR(Cleaned_Data_Table[[#This Row],[Appointment Status]]="No Show", Cleaned_Data_Table[[#This Row],[Appointment Status]]="Cancelled"), 1, 0)</f>
        <v>0</v>
      </c>
      <c r="AI9904" t="str">
        <f>IF(Cleaned_Data_Table[[#This Row],[Emergency Case]]=1, "Emergency Care", "Standard Care")</f>
        <v>Standard Care</v>
      </c>
    </row>
    <row r="9905" spans="1:35">
      <c r="A9905" t="s">
        <v>10014</v>
      </c>
      <c r="B9905">
        <v>75</v>
      </c>
      <c r="C9905" t="s">
        <v>37</v>
      </c>
      <c r="D9905" t="s">
        <v>114</v>
      </c>
      <c r="E9905">
        <v>24.9</v>
      </c>
      <c r="F9905" t="s">
        <v>89</v>
      </c>
      <c r="G9905" t="s">
        <v>40</v>
      </c>
      <c r="H9905" t="s">
        <v>138</v>
      </c>
      <c r="I9905" t="s">
        <v>139</v>
      </c>
      <c r="J9905" t="s">
        <v>110</v>
      </c>
      <c r="K9905">
        <v>10</v>
      </c>
      <c r="L9905" s="1">
        <v>499</v>
      </c>
      <c r="M9905" t="s">
        <v>44</v>
      </c>
      <c r="N9905" t="s">
        <v>69</v>
      </c>
      <c r="O9905" t="s">
        <v>82</v>
      </c>
      <c r="P9905">
        <v>29</v>
      </c>
      <c r="Q9905">
        <v>27</v>
      </c>
      <c r="R9905">
        <v>11</v>
      </c>
      <c r="S9905">
        <v>2</v>
      </c>
      <c r="T9905">
        <v>3.7</v>
      </c>
      <c r="U9905">
        <v>0</v>
      </c>
      <c r="V9905">
        <v>10</v>
      </c>
      <c r="W9905" s="1">
        <v>3358</v>
      </c>
      <c r="X9905" s="1">
        <v>1922</v>
      </c>
      <c r="Y9905" s="1">
        <v>5779</v>
      </c>
      <c r="Z9905" t="s">
        <v>47</v>
      </c>
      <c r="AA9905" t="s">
        <v>71</v>
      </c>
      <c r="AB9905" s="1">
        <v>0</v>
      </c>
      <c r="AC9905">
        <v>0</v>
      </c>
      <c r="AD9905">
        <v>1</v>
      </c>
      <c r="AE9905">
        <v>0</v>
      </c>
      <c r="AF9905">
        <v>0</v>
      </c>
      <c r="AG9905" t="s">
        <v>87</v>
      </c>
      <c r="AH9905">
        <f>IF(OR(Cleaned_Data_Table[[#This Row],[Appointment Status]]="No Show", Cleaned_Data_Table[[#This Row],[Appointment Status]]="Cancelled"), 1, 0)</f>
        <v>0</v>
      </c>
      <c r="AI9905" t="str">
        <f>IF(Cleaned_Data_Table[[#This Row],[Emergency Case]]=1, "Emergency Care", "Standard Care")</f>
        <v>Standard Care</v>
      </c>
    </row>
    <row r="9906" spans="1:35">
      <c r="A9906" t="s">
        <v>10015</v>
      </c>
      <c r="B9906">
        <v>28</v>
      </c>
      <c r="C9906" t="s">
        <v>37</v>
      </c>
      <c r="D9906" t="s">
        <v>84</v>
      </c>
      <c r="E9906">
        <v>24.7</v>
      </c>
      <c r="F9906" t="s">
        <v>52</v>
      </c>
      <c r="G9906" t="s">
        <v>66</v>
      </c>
      <c r="H9906" t="s">
        <v>138</v>
      </c>
      <c r="I9906" t="s">
        <v>139</v>
      </c>
      <c r="J9906" t="s">
        <v>90</v>
      </c>
      <c r="K9906">
        <v>23</v>
      </c>
      <c r="L9906" s="1">
        <v>738</v>
      </c>
      <c r="M9906" t="s">
        <v>44</v>
      </c>
      <c r="N9906" t="s">
        <v>45</v>
      </c>
      <c r="O9906" t="s">
        <v>70</v>
      </c>
      <c r="P9906">
        <v>4</v>
      </c>
      <c r="Q9906">
        <v>8</v>
      </c>
      <c r="R9906">
        <v>5</v>
      </c>
      <c r="S9906">
        <v>1</v>
      </c>
      <c r="T9906">
        <v>3.8</v>
      </c>
      <c r="U9906">
        <v>0</v>
      </c>
      <c r="V9906">
        <v>10</v>
      </c>
      <c r="W9906" s="1">
        <v>6744</v>
      </c>
      <c r="X9906" s="1">
        <v>4934</v>
      </c>
      <c r="Y9906" s="1">
        <v>12416</v>
      </c>
      <c r="Z9906" t="s">
        <v>47</v>
      </c>
      <c r="AA9906" t="s">
        <v>57</v>
      </c>
      <c r="AB9906" s="1">
        <v>0</v>
      </c>
      <c r="AC9906">
        <v>0</v>
      </c>
      <c r="AD9906">
        <v>0</v>
      </c>
      <c r="AE9906">
        <v>0</v>
      </c>
      <c r="AF9906">
        <v>0</v>
      </c>
      <c r="AG9906" t="s">
        <v>87</v>
      </c>
      <c r="AH9906">
        <f>IF(OR(Cleaned_Data_Table[[#This Row],[Appointment Status]]="No Show", Cleaned_Data_Table[[#This Row],[Appointment Status]]="Cancelled"), 1, 0)</f>
        <v>0</v>
      </c>
      <c r="AI9906" t="str">
        <f>IF(Cleaned_Data_Table[[#This Row],[Emergency Case]]=1, "Emergency Care", "Standard Care")</f>
        <v>Standard Care</v>
      </c>
    </row>
    <row r="9907" spans="1:35">
      <c r="A9907" t="s">
        <v>10016</v>
      </c>
      <c r="B9907">
        <v>43</v>
      </c>
      <c r="C9907" t="s">
        <v>51</v>
      </c>
      <c r="D9907" t="s">
        <v>93</v>
      </c>
      <c r="E9907">
        <v>22.6</v>
      </c>
      <c r="F9907" t="s">
        <v>52</v>
      </c>
      <c r="G9907" t="s">
        <v>66</v>
      </c>
      <c r="H9907" t="s">
        <v>60</v>
      </c>
      <c r="I9907" t="s">
        <v>61</v>
      </c>
      <c r="J9907" t="s">
        <v>43</v>
      </c>
      <c r="K9907">
        <v>23</v>
      </c>
      <c r="L9907" s="1">
        <v>690</v>
      </c>
      <c r="M9907" t="s">
        <v>44</v>
      </c>
      <c r="N9907" t="s">
        <v>45</v>
      </c>
      <c r="O9907" t="s">
        <v>70</v>
      </c>
      <c r="P9907">
        <v>23</v>
      </c>
      <c r="Q9907">
        <v>24</v>
      </c>
      <c r="R9907">
        <v>14</v>
      </c>
      <c r="S9907">
        <v>4</v>
      </c>
      <c r="T9907">
        <v>4.8</v>
      </c>
      <c r="U9907">
        <v>0</v>
      </c>
      <c r="V9907">
        <v>10</v>
      </c>
      <c r="W9907" s="1">
        <v>155</v>
      </c>
      <c r="X9907" s="1">
        <v>539</v>
      </c>
      <c r="Y9907" s="1">
        <v>1384</v>
      </c>
      <c r="Z9907" t="s">
        <v>56</v>
      </c>
      <c r="AA9907" t="s">
        <v>48</v>
      </c>
      <c r="AB9907" s="1">
        <v>1384</v>
      </c>
      <c r="AC9907">
        <v>0</v>
      </c>
      <c r="AD9907">
        <v>1</v>
      </c>
      <c r="AE9907">
        <v>0</v>
      </c>
      <c r="AF9907">
        <v>0</v>
      </c>
      <c r="AG9907" t="s">
        <v>49</v>
      </c>
      <c r="AH9907">
        <f>IF(OR(Cleaned_Data_Table[[#This Row],[Appointment Status]]="No Show", Cleaned_Data_Table[[#This Row],[Appointment Status]]="Cancelled"), 1, 0)</f>
        <v>1</v>
      </c>
      <c r="AI9907" t="str">
        <f>IF(Cleaned_Data_Table[[#This Row],[Emergency Case]]=1, "Emergency Care", "Standard Care")</f>
        <v>Standard Care</v>
      </c>
    </row>
    <row r="9908" spans="1:35">
      <c r="A9908" t="s">
        <v>10017</v>
      </c>
      <c r="B9908">
        <v>36</v>
      </c>
      <c r="C9908" t="s">
        <v>37</v>
      </c>
      <c r="D9908" t="s">
        <v>84</v>
      </c>
      <c r="E9908">
        <v>16.7</v>
      </c>
      <c r="F9908" t="s">
        <v>52</v>
      </c>
      <c r="G9908" t="s">
        <v>40</v>
      </c>
      <c r="H9908" t="s">
        <v>138</v>
      </c>
      <c r="I9908" t="s">
        <v>139</v>
      </c>
      <c r="J9908" t="s">
        <v>110</v>
      </c>
      <c r="K9908">
        <v>21</v>
      </c>
      <c r="L9908" s="1">
        <v>707</v>
      </c>
      <c r="M9908" t="s">
        <v>44</v>
      </c>
      <c r="N9908" t="s">
        <v>62</v>
      </c>
      <c r="O9908" t="s">
        <v>111</v>
      </c>
      <c r="P9908">
        <v>20</v>
      </c>
      <c r="Q9908">
        <v>26</v>
      </c>
      <c r="R9908">
        <v>2</v>
      </c>
      <c r="S9908">
        <v>0</v>
      </c>
      <c r="T9908">
        <v>4</v>
      </c>
      <c r="U9908">
        <v>0</v>
      </c>
      <c r="V9908">
        <v>10</v>
      </c>
      <c r="W9908" s="1">
        <v>2987</v>
      </c>
      <c r="X9908" s="1">
        <v>1934</v>
      </c>
      <c r="Y9908" s="1">
        <v>5628</v>
      </c>
      <c r="Z9908" t="s">
        <v>47</v>
      </c>
      <c r="AA9908" t="s">
        <v>48</v>
      </c>
      <c r="AB9908" s="1">
        <v>0</v>
      </c>
      <c r="AC9908">
        <v>0</v>
      </c>
      <c r="AD9908">
        <v>1</v>
      </c>
      <c r="AE9908">
        <v>0</v>
      </c>
      <c r="AF9908">
        <v>0</v>
      </c>
      <c r="AG9908" t="s">
        <v>87</v>
      </c>
      <c r="AH9908">
        <f>IF(OR(Cleaned_Data_Table[[#This Row],[Appointment Status]]="No Show", Cleaned_Data_Table[[#This Row],[Appointment Status]]="Cancelled"), 1, 0)</f>
        <v>0</v>
      </c>
      <c r="AI9908" t="str">
        <f>IF(Cleaned_Data_Table[[#This Row],[Emergency Case]]=1, "Emergency Care", "Standard Care")</f>
        <v>Standard Care</v>
      </c>
    </row>
    <row r="9909" spans="1:35">
      <c r="A9909" t="s">
        <v>10018</v>
      </c>
      <c r="B9909">
        <v>4</v>
      </c>
      <c r="C9909" t="s">
        <v>37</v>
      </c>
      <c r="D9909" t="s">
        <v>65</v>
      </c>
      <c r="E9909">
        <v>23.5</v>
      </c>
      <c r="F9909" t="s">
        <v>89</v>
      </c>
      <c r="G9909" t="s">
        <v>85</v>
      </c>
      <c r="H9909" t="s">
        <v>129</v>
      </c>
      <c r="I9909" t="s">
        <v>130</v>
      </c>
      <c r="J9909" t="s">
        <v>110</v>
      </c>
      <c r="K9909">
        <v>8</v>
      </c>
      <c r="L9909" s="1">
        <v>534</v>
      </c>
      <c r="M9909" t="s">
        <v>44</v>
      </c>
      <c r="N9909" t="s">
        <v>69</v>
      </c>
      <c r="O9909" t="s">
        <v>63</v>
      </c>
      <c r="P9909">
        <v>0</v>
      </c>
      <c r="Q9909">
        <v>25</v>
      </c>
      <c r="R9909">
        <v>13</v>
      </c>
      <c r="S9909">
        <v>0</v>
      </c>
      <c r="T9909">
        <v>4.5</v>
      </c>
      <c r="U9909">
        <v>1</v>
      </c>
      <c r="V9909">
        <v>10</v>
      </c>
      <c r="W9909" s="1">
        <v>1349</v>
      </c>
      <c r="X9909" s="1">
        <v>2665</v>
      </c>
      <c r="Y9909" s="1">
        <v>4548</v>
      </c>
      <c r="Z9909" t="s">
        <v>47</v>
      </c>
      <c r="AA9909" t="s">
        <v>112</v>
      </c>
      <c r="AB9909" s="1">
        <v>0</v>
      </c>
      <c r="AC9909">
        <v>0</v>
      </c>
      <c r="AD9909">
        <v>0</v>
      </c>
      <c r="AE9909">
        <v>0</v>
      </c>
      <c r="AF9909">
        <v>0</v>
      </c>
      <c r="AG9909" t="s">
        <v>87</v>
      </c>
      <c r="AH9909">
        <f>IF(OR(Cleaned_Data_Table[[#This Row],[Appointment Status]]="No Show", Cleaned_Data_Table[[#This Row],[Appointment Status]]="Cancelled"), 1, 0)</f>
        <v>0</v>
      </c>
      <c r="AI9909" t="str">
        <f>IF(Cleaned_Data_Table[[#This Row],[Emergency Case]]=1, "Emergency Care", "Standard Care")</f>
        <v>Emergency Care</v>
      </c>
    </row>
    <row r="9910" spans="1:35">
      <c r="A9910" t="s">
        <v>10019</v>
      </c>
      <c r="B9910">
        <v>6</v>
      </c>
      <c r="C9910" t="s">
        <v>51</v>
      </c>
      <c r="D9910" t="s">
        <v>93</v>
      </c>
      <c r="E9910">
        <v>15</v>
      </c>
      <c r="F9910" t="s">
        <v>97</v>
      </c>
      <c r="G9910" t="s">
        <v>40</v>
      </c>
      <c r="H9910" t="s">
        <v>79</v>
      </c>
      <c r="I9910" t="s">
        <v>80</v>
      </c>
      <c r="J9910" t="s">
        <v>110</v>
      </c>
      <c r="K9910">
        <v>17</v>
      </c>
      <c r="L9910" s="1">
        <v>682</v>
      </c>
      <c r="M9910" t="s">
        <v>53</v>
      </c>
      <c r="N9910" t="s">
        <v>45</v>
      </c>
      <c r="O9910" t="s">
        <v>63</v>
      </c>
      <c r="P9910">
        <v>5</v>
      </c>
      <c r="Q9910">
        <v>35</v>
      </c>
      <c r="R9910">
        <v>6</v>
      </c>
      <c r="S9910">
        <v>2</v>
      </c>
      <c r="T9910">
        <v>3.1</v>
      </c>
      <c r="U9910">
        <v>0</v>
      </c>
      <c r="V9910">
        <v>9.1999999999999993</v>
      </c>
      <c r="W9910" s="1">
        <v>4055</v>
      </c>
      <c r="X9910" s="1">
        <v>1215</v>
      </c>
      <c r="Y9910" s="1">
        <v>4166.3999999999996</v>
      </c>
      <c r="Z9910" t="s">
        <v>47</v>
      </c>
      <c r="AA9910" t="s">
        <v>112</v>
      </c>
      <c r="AB9910" s="1">
        <v>0</v>
      </c>
      <c r="AC9910">
        <v>1</v>
      </c>
      <c r="AD9910">
        <v>0</v>
      </c>
      <c r="AE9910">
        <v>0</v>
      </c>
      <c r="AF9910">
        <v>0</v>
      </c>
      <c r="AG9910" t="s">
        <v>87</v>
      </c>
      <c r="AH9910">
        <f>IF(OR(Cleaned_Data_Table[[#This Row],[Appointment Status]]="No Show", Cleaned_Data_Table[[#This Row],[Appointment Status]]="Cancelled"), 1, 0)</f>
        <v>0</v>
      </c>
      <c r="AI9910" t="str">
        <f>IF(Cleaned_Data_Table[[#This Row],[Emergency Case]]=1, "Emergency Care", "Standard Care")</f>
        <v>Standard Care</v>
      </c>
    </row>
    <row r="9911" spans="1:35">
      <c r="A9911" t="s">
        <v>10020</v>
      </c>
      <c r="B9911">
        <v>20</v>
      </c>
      <c r="C9911" t="s">
        <v>37</v>
      </c>
      <c r="D9911" t="s">
        <v>78</v>
      </c>
      <c r="E9911">
        <v>19.399999999999999</v>
      </c>
      <c r="F9911" t="s">
        <v>39</v>
      </c>
      <c r="G9911" t="s">
        <v>66</v>
      </c>
      <c r="H9911" t="s">
        <v>73</v>
      </c>
      <c r="I9911" t="s">
        <v>74</v>
      </c>
      <c r="J9911" t="s">
        <v>43</v>
      </c>
      <c r="K9911">
        <v>12</v>
      </c>
      <c r="L9911" s="1">
        <v>491</v>
      </c>
      <c r="M9911" t="s">
        <v>53</v>
      </c>
      <c r="N9911" t="s">
        <v>81</v>
      </c>
      <c r="O9911" t="s">
        <v>70</v>
      </c>
      <c r="P9911">
        <v>23</v>
      </c>
      <c r="Q9911">
        <v>31</v>
      </c>
      <c r="R9911">
        <v>9</v>
      </c>
      <c r="S9911">
        <v>1</v>
      </c>
      <c r="T9911">
        <v>3.3</v>
      </c>
      <c r="U9911">
        <v>0</v>
      </c>
      <c r="V9911">
        <v>9.6</v>
      </c>
      <c r="W9911" s="1">
        <v>547</v>
      </c>
      <c r="X9911" s="1">
        <v>639</v>
      </c>
      <c r="Y9911" s="1">
        <v>1173.9000000000001</v>
      </c>
      <c r="Z9911" t="s">
        <v>56</v>
      </c>
      <c r="AA9911" t="s">
        <v>57</v>
      </c>
      <c r="AB9911" s="1">
        <v>1677</v>
      </c>
      <c r="AC9911">
        <v>1</v>
      </c>
      <c r="AD9911">
        <v>1</v>
      </c>
      <c r="AE9911">
        <v>0</v>
      </c>
      <c r="AF9911">
        <v>0</v>
      </c>
      <c r="AG9911" t="s">
        <v>49</v>
      </c>
      <c r="AH9911">
        <f>IF(OR(Cleaned_Data_Table[[#This Row],[Appointment Status]]="No Show", Cleaned_Data_Table[[#This Row],[Appointment Status]]="Cancelled"), 1, 0)</f>
        <v>1</v>
      </c>
      <c r="AI9911" t="str">
        <f>IF(Cleaned_Data_Table[[#This Row],[Emergency Case]]=1, "Emergency Care", "Standard Care")</f>
        <v>Standard Care</v>
      </c>
    </row>
    <row r="9912" spans="1:35">
      <c r="A9912" t="s">
        <v>10021</v>
      </c>
      <c r="B9912">
        <v>9</v>
      </c>
      <c r="C9912" t="s">
        <v>51</v>
      </c>
      <c r="D9912" t="s">
        <v>84</v>
      </c>
      <c r="E9912">
        <v>25.3</v>
      </c>
      <c r="F9912" t="s">
        <v>52</v>
      </c>
      <c r="G9912" t="s">
        <v>85</v>
      </c>
      <c r="H9912" t="s">
        <v>104</v>
      </c>
      <c r="I9912" t="s">
        <v>105</v>
      </c>
      <c r="J9912" t="s">
        <v>90</v>
      </c>
      <c r="K9912">
        <v>8</v>
      </c>
      <c r="L9912" s="1">
        <v>409</v>
      </c>
      <c r="M9912" t="s">
        <v>53</v>
      </c>
      <c r="N9912" t="s">
        <v>124</v>
      </c>
      <c r="O9912" t="s">
        <v>82</v>
      </c>
      <c r="P9912">
        <v>0</v>
      </c>
      <c r="Q9912">
        <v>13</v>
      </c>
      <c r="R9912">
        <v>8</v>
      </c>
      <c r="S9912">
        <v>1</v>
      </c>
      <c r="T9912">
        <v>3.5</v>
      </c>
      <c r="U9912">
        <v>1</v>
      </c>
      <c r="V9912">
        <v>10</v>
      </c>
      <c r="W9912" s="1">
        <v>8123</v>
      </c>
      <c r="X9912" s="1">
        <v>4408</v>
      </c>
      <c r="Y9912" s="1">
        <v>9058</v>
      </c>
      <c r="Z9912" t="s">
        <v>125</v>
      </c>
      <c r="AA9912" t="s">
        <v>112</v>
      </c>
      <c r="AB9912" s="1">
        <v>0</v>
      </c>
      <c r="AC9912">
        <v>0</v>
      </c>
      <c r="AD9912">
        <v>0</v>
      </c>
      <c r="AE9912">
        <v>0</v>
      </c>
      <c r="AF9912">
        <v>0</v>
      </c>
      <c r="AG9912" t="s">
        <v>131</v>
      </c>
      <c r="AH9912">
        <f>IF(OR(Cleaned_Data_Table[[#This Row],[Appointment Status]]="No Show", Cleaned_Data_Table[[#This Row],[Appointment Status]]="Cancelled"), 1, 0)</f>
        <v>1</v>
      </c>
      <c r="AI9912" t="str">
        <f>IF(Cleaned_Data_Table[[#This Row],[Emergency Case]]=1, "Emergency Care", "Standard Care")</f>
        <v>Emergency Care</v>
      </c>
    </row>
    <row r="9913" spans="1:35">
      <c r="A9913" t="s">
        <v>10022</v>
      </c>
      <c r="B9913">
        <v>8</v>
      </c>
      <c r="C9913" t="s">
        <v>37</v>
      </c>
      <c r="D9913" t="s">
        <v>118</v>
      </c>
      <c r="E9913">
        <v>18.5</v>
      </c>
      <c r="F9913" t="s">
        <v>52</v>
      </c>
      <c r="G9913" t="s">
        <v>40</v>
      </c>
      <c r="H9913" t="s">
        <v>60</v>
      </c>
      <c r="I9913" t="s">
        <v>61</v>
      </c>
      <c r="J9913" t="s">
        <v>90</v>
      </c>
      <c r="K9913">
        <v>13</v>
      </c>
      <c r="L9913" s="1">
        <v>632</v>
      </c>
      <c r="M9913" t="s">
        <v>53</v>
      </c>
      <c r="N9913" t="s">
        <v>62</v>
      </c>
      <c r="O9913" t="s">
        <v>75</v>
      </c>
      <c r="P9913">
        <v>10</v>
      </c>
      <c r="Q9913">
        <v>15</v>
      </c>
      <c r="R9913">
        <v>7</v>
      </c>
      <c r="S9913">
        <v>3</v>
      </c>
      <c r="T9913">
        <v>3.6</v>
      </c>
      <c r="U9913">
        <v>0</v>
      </c>
      <c r="V9913">
        <v>10</v>
      </c>
      <c r="W9913" s="1">
        <v>17083</v>
      </c>
      <c r="X9913" s="1">
        <v>5642</v>
      </c>
      <c r="Y9913" s="1">
        <v>16349.9</v>
      </c>
      <c r="Z9913" t="s">
        <v>56</v>
      </c>
      <c r="AA9913" t="s">
        <v>112</v>
      </c>
      <c r="AB9913" s="1">
        <v>23357</v>
      </c>
      <c r="AC9913">
        <v>0</v>
      </c>
      <c r="AD9913">
        <v>0</v>
      </c>
      <c r="AE9913">
        <v>0</v>
      </c>
      <c r="AF9913">
        <v>0</v>
      </c>
      <c r="AG9913" t="s">
        <v>87</v>
      </c>
      <c r="AH9913">
        <f>IF(OR(Cleaned_Data_Table[[#This Row],[Appointment Status]]="No Show", Cleaned_Data_Table[[#This Row],[Appointment Status]]="Cancelled"), 1, 0)</f>
        <v>1</v>
      </c>
      <c r="AI9913" t="str">
        <f>IF(Cleaned_Data_Table[[#This Row],[Emergency Case]]=1, "Emergency Care", "Standard Care")</f>
        <v>Standard Care</v>
      </c>
    </row>
    <row r="9914" spans="1:35">
      <c r="A9914" t="s">
        <v>10023</v>
      </c>
      <c r="B9914">
        <v>13</v>
      </c>
      <c r="C9914" t="s">
        <v>51</v>
      </c>
      <c r="D9914" t="s">
        <v>78</v>
      </c>
      <c r="E9914">
        <v>18.399999999999999</v>
      </c>
      <c r="F9914" t="s">
        <v>52</v>
      </c>
      <c r="G9914" t="s">
        <v>40</v>
      </c>
      <c r="H9914" t="s">
        <v>60</v>
      </c>
      <c r="I9914" t="s">
        <v>61</v>
      </c>
      <c r="J9914" t="s">
        <v>110</v>
      </c>
      <c r="K9914">
        <v>27</v>
      </c>
      <c r="L9914" s="1">
        <v>862</v>
      </c>
      <c r="M9914" t="s">
        <v>44</v>
      </c>
      <c r="N9914" t="s">
        <v>45</v>
      </c>
      <c r="O9914" t="s">
        <v>98</v>
      </c>
      <c r="P9914">
        <v>21</v>
      </c>
      <c r="Q9914">
        <v>16</v>
      </c>
      <c r="R9914">
        <v>0</v>
      </c>
      <c r="S9914">
        <v>0</v>
      </c>
      <c r="T9914">
        <v>5</v>
      </c>
      <c r="U9914">
        <v>0</v>
      </c>
      <c r="V9914">
        <v>10</v>
      </c>
      <c r="W9914" s="1">
        <v>1605</v>
      </c>
      <c r="X9914" s="1">
        <v>1246</v>
      </c>
      <c r="Y9914" s="1">
        <v>3713</v>
      </c>
      <c r="Z9914" t="s">
        <v>47</v>
      </c>
      <c r="AA9914" t="s">
        <v>112</v>
      </c>
      <c r="AB9914" s="1">
        <v>0</v>
      </c>
      <c r="AC9914">
        <v>0</v>
      </c>
      <c r="AD9914">
        <v>1</v>
      </c>
      <c r="AE9914">
        <v>0</v>
      </c>
      <c r="AF9914">
        <v>0</v>
      </c>
      <c r="AG9914" t="s">
        <v>87</v>
      </c>
      <c r="AH9914">
        <f>IF(OR(Cleaned_Data_Table[[#This Row],[Appointment Status]]="No Show", Cleaned_Data_Table[[#This Row],[Appointment Status]]="Cancelled"), 1, 0)</f>
        <v>0</v>
      </c>
      <c r="AI9914" t="str">
        <f>IF(Cleaned_Data_Table[[#This Row],[Emergency Case]]=1, "Emergency Care", "Standard Care")</f>
        <v>Standard Care</v>
      </c>
    </row>
    <row r="9915" spans="1:35">
      <c r="A9915" t="s">
        <v>10024</v>
      </c>
      <c r="B9915">
        <v>41</v>
      </c>
      <c r="C9915" t="s">
        <v>51</v>
      </c>
      <c r="D9915" t="s">
        <v>118</v>
      </c>
      <c r="E9915">
        <v>21.9</v>
      </c>
      <c r="F9915" t="s">
        <v>89</v>
      </c>
      <c r="G9915" t="s">
        <v>40</v>
      </c>
      <c r="H9915" t="s">
        <v>41</v>
      </c>
      <c r="I9915" t="s">
        <v>42</v>
      </c>
      <c r="J9915" t="s">
        <v>110</v>
      </c>
      <c r="K9915">
        <v>24</v>
      </c>
      <c r="L9915" s="1">
        <v>741</v>
      </c>
      <c r="M9915" t="s">
        <v>44</v>
      </c>
      <c r="N9915" t="s">
        <v>69</v>
      </c>
      <c r="O9915" t="s">
        <v>70</v>
      </c>
      <c r="P9915">
        <v>27</v>
      </c>
      <c r="Q9915">
        <v>20</v>
      </c>
      <c r="R9915">
        <v>4</v>
      </c>
      <c r="S9915">
        <v>0</v>
      </c>
      <c r="T9915">
        <v>3.7</v>
      </c>
      <c r="U9915">
        <v>0</v>
      </c>
      <c r="V9915">
        <v>10</v>
      </c>
      <c r="W9915" s="1">
        <v>3161</v>
      </c>
      <c r="X9915" s="1">
        <v>2657</v>
      </c>
      <c r="Y9915" s="1">
        <v>6559</v>
      </c>
      <c r="Z9915" t="s">
        <v>47</v>
      </c>
      <c r="AA9915" t="s">
        <v>48</v>
      </c>
      <c r="AB9915" s="1">
        <v>0</v>
      </c>
      <c r="AC9915">
        <v>0</v>
      </c>
      <c r="AD9915">
        <v>1</v>
      </c>
      <c r="AE9915">
        <v>0</v>
      </c>
      <c r="AF9915">
        <v>0</v>
      </c>
      <c r="AG9915" t="s">
        <v>87</v>
      </c>
      <c r="AH9915">
        <f>IF(OR(Cleaned_Data_Table[[#This Row],[Appointment Status]]="No Show", Cleaned_Data_Table[[#This Row],[Appointment Status]]="Cancelled"), 1, 0)</f>
        <v>0</v>
      </c>
      <c r="AI9915" t="str">
        <f>IF(Cleaned_Data_Table[[#This Row],[Emergency Case]]=1, "Emergency Care", "Standard Care")</f>
        <v>Standard Care</v>
      </c>
    </row>
    <row r="9916" spans="1:35">
      <c r="A9916" t="s">
        <v>10025</v>
      </c>
      <c r="B9916">
        <v>60</v>
      </c>
      <c r="C9916" t="s">
        <v>37</v>
      </c>
      <c r="D9916" t="s">
        <v>84</v>
      </c>
      <c r="E9916">
        <v>18.600000000000001</v>
      </c>
      <c r="F9916" t="s">
        <v>89</v>
      </c>
      <c r="G9916" t="s">
        <v>85</v>
      </c>
      <c r="H9916" t="s">
        <v>79</v>
      </c>
      <c r="I9916" t="s">
        <v>80</v>
      </c>
      <c r="J9916" t="s">
        <v>110</v>
      </c>
      <c r="K9916">
        <v>11</v>
      </c>
      <c r="L9916" s="1">
        <v>466</v>
      </c>
      <c r="M9916" t="s">
        <v>44</v>
      </c>
      <c r="N9916" t="s">
        <v>54</v>
      </c>
      <c r="O9916" t="s">
        <v>86</v>
      </c>
      <c r="P9916">
        <v>0</v>
      </c>
      <c r="Q9916">
        <v>17</v>
      </c>
      <c r="R9916">
        <v>7</v>
      </c>
      <c r="S9916">
        <v>2</v>
      </c>
      <c r="T9916">
        <v>3.4</v>
      </c>
      <c r="U9916">
        <v>1</v>
      </c>
      <c r="V9916">
        <v>10</v>
      </c>
      <c r="W9916" s="1">
        <v>4987</v>
      </c>
      <c r="X9916" s="1">
        <v>1471</v>
      </c>
      <c r="Y9916" s="1">
        <v>6924</v>
      </c>
      <c r="Z9916" t="s">
        <v>47</v>
      </c>
      <c r="AA9916" t="s">
        <v>76</v>
      </c>
      <c r="AB9916" s="1">
        <v>0</v>
      </c>
      <c r="AC9916">
        <v>0</v>
      </c>
      <c r="AD9916">
        <v>0</v>
      </c>
      <c r="AE9916">
        <v>0</v>
      </c>
      <c r="AF9916">
        <v>0</v>
      </c>
      <c r="AG9916" t="s">
        <v>87</v>
      </c>
      <c r="AH9916">
        <f>IF(OR(Cleaned_Data_Table[[#This Row],[Appointment Status]]="No Show", Cleaned_Data_Table[[#This Row],[Appointment Status]]="Cancelled"), 1, 0)</f>
        <v>0</v>
      </c>
      <c r="AI9916" t="str">
        <f>IF(Cleaned_Data_Table[[#This Row],[Emergency Case]]=1, "Emergency Care", "Standard Care")</f>
        <v>Emergency Care</v>
      </c>
    </row>
    <row r="9917" spans="1:35">
      <c r="A9917" t="s">
        <v>10026</v>
      </c>
      <c r="B9917">
        <v>40</v>
      </c>
      <c r="C9917" t="s">
        <v>37</v>
      </c>
      <c r="D9917" t="s">
        <v>118</v>
      </c>
      <c r="E9917">
        <v>24.8</v>
      </c>
      <c r="F9917" t="s">
        <v>103</v>
      </c>
      <c r="G9917" t="s">
        <v>66</v>
      </c>
      <c r="H9917" t="s">
        <v>60</v>
      </c>
      <c r="I9917" t="s">
        <v>61</v>
      </c>
      <c r="J9917" t="s">
        <v>90</v>
      </c>
      <c r="K9917">
        <v>24</v>
      </c>
      <c r="L9917" s="1">
        <v>794</v>
      </c>
      <c r="M9917" t="s">
        <v>44</v>
      </c>
      <c r="N9917" t="s">
        <v>54</v>
      </c>
      <c r="O9917" t="s">
        <v>82</v>
      </c>
      <c r="P9917">
        <v>29</v>
      </c>
      <c r="Q9917">
        <v>1</v>
      </c>
      <c r="R9917">
        <v>7</v>
      </c>
      <c r="S9917">
        <v>0</v>
      </c>
      <c r="T9917">
        <v>4.4000000000000004</v>
      </c>
      <c r="U9917">
        <v>0</v>
      </c>
      <c r="V9917">
        <v>10</v>
      </c>
      <c r="W9917" s="1">
        <v>19250</v>
      </c>
      <c r="X9917" s="1">
        <v>8747</v>
      </c>
      <c r="Y9917" s="1">
        <v>28791</v>
      </c>
      <c r="Z9917" t="s">
        <v>47</v>
      </c>
      <c r="AA9917" t="s">
        <v>48</v>
      </c>
      <c r="AB9917" s="1">
        <v>0</v>
      </c>
      <c r="AC9917">
        <v>0</v>
      </c>
      <c r="AD9917">
        <v>1</v>
      </c>
      <c r="AE9917">
        <v>0</v>
      </c>
      <c r="AF9917">
        <v>0</v>
      </c>
      <c r="AG9917" t="s">
        <v>91</v>
      </c>
      <c r="AH9917">
        <f>IF(OR(Cleaned_Data_Table[[#This Row],[Appointment Status]]="No Show", Cleaned_Data_Table[[#This Row],[Appointment Status]]="Cancelled"), 1, 0)</f>
        <v>0</v>
      </c>
      <c r="AI9917" t="str">
        <f>IF(Cleaned_Data_Table[[#This Row],[Emergency Case]]=1, "Emergency Care", "Standard Care")</f>
        <v>Standard Care</v>
      </c>
    </row>
    <row r="9918" spans="1:35">
      <c r="A9918" t="s">
        <v>10027</v>
      </c>
      <c r="B9918">
        <v>17</v>
      </c>
      <c r="C9918" t="s">
        <v>51</v>
      </c>
      <c r="D9918" t="s">
        <v>114</v>
      </c>
      <c r="E9918">
        <v>27.8</v>
      </c>
      <c r="F9918" t="s">
        <v>39</v>
      </c>
      <c r="G9918" t="s">
        <v>66</v>
      </c>
      <c r="H9918" t="s">
        <v>73</v>
      </c>
      <c r="I9918" t="s">
        <v>74</v>
      </c>
      <c r="J9918" t="s">
        <v>110</v>
      </c>
      <c r="K9918">
        <v>26</v>
      </c>
      <c r="L9918" s="1">
        <v>850</v>
      </c>
      <c r="M9918" t="s">
        <v>53</v>
      </c>
      <c r="N9918" t="s">
        <v>69</v>
      </c>
      <c r="O9918" t="s">
        <v>98</v>
      </c>
      <c r="P9918">
        <v>2</v>
      </c>
      <c r="Q9918">
        <v>32</v>
      </c>
      <c r="R9918">
        <v>14</v>
      </c>
      <c r="S9918">
        <v>5</v>
      </c>
      <c r="T9918">
        <v>3.9</v>
      </c>
      <c r="U9918">
        <v>0</v>
      </c>
      <c r="V9918">
        <v>9.8000000000000007</v>
      </c>
      <c r="W9918" s="1">
        <v>3760</v>
      </c>
      <c r="X9918" s="1">
        <v>3800</v>
      </c>
      <c r="Y9918" s="1">
        <v>5887</v>
      </c>
      <c r="Z9918" t="s">
        <v>125</v>
      </c>
      <c r="AA9918" t="s">
        <v>112</v>
      </c>
      <c r="AB9918" s="1">
        <v>0</v>
      </c>
      <c r="AC9918">
        <v>1</v>
      </c>
      <c r="AD9918">
        <v>0</v>
      </c>
      <c r="AE9918">
        <v>1</v>
      </c>
      <c r="AF9918">
        <v>0</v>
      </c>
      <c r="AG9918" t="s">
        <v>87</v>
      </c>
      <c r="AH9918">
        <f>IF(OR(Cleaned_Data_Table[[#This Row],[Appointment Status]]="No Show", Cleaned_Data_Table[[#This Row],[Appointment Status]]="Cancelled"), 1, 0)</f>
        <v>1</v>
      </c>
      <c r="AI9918" t="str">
        <f>IF(Cleaned_Data_Table[[#This Row],[Emergency Case]]=1, "Emergency Care", "Standard Care")</f>
        <v>Standard Care</v>
      </c>
    </row>
    <row r="9919" spans="1:35">
      <c r="A9919" t="s">
        <v>10028</v>
      </c>
      <c r="B9919">
        <v>75</v>
      </c>
      <c r="C9919" t="s">
        <v>51</v>
      </c>
      <c r="D9919" t="s">
        <v>118</v>
      </c>
      <c r="E9919">
        <v>18.5</v>
      </c>
      <c r="F9919" t="s">
        <v>97</v>
      </c>
      <c r="G9919" t="s">
        <v>66</v>
      </c>
      <c r="H9919" t="s">
        <v>94</v>
      </c>
      <c r="I9919" t="s">
        <v>95</v>
      </c>
      <c r="J9919" t="s">
        <v>110</v>
      </c>
      <c r="K9919">
        <v>8</v>
      </c>
      <c r="L9919" s="1">
        <v>450</v>
      </c>
      <c r="M9919" t="s">
        <v>44</v>
      </c>
      <c r="N9919" t="s">
        <v>62</v>
      </c>
      <c r="O9919" t="s">
        <v>98</v>
      </c>
      <c r="P9919">
        <v>22</v>
      </c>
      <c r="Q9919">
        <v>31</v>
      </c>
      <c r="R9919">
        <v>9</v>
      </c>
      <c r="S9919">
        <v>1</v>
      </c>
      <c r="T9919">
        <v>4.4000000000000004</v>
      </c>
      <c r="U9919">
        <v>0</v>
      </c>
      <c r="V9919">
        <v>10</v>
      </c>
      <c r="W9919" s="1">
        <v>3277</v>
      </c>
      <c r="X9919" s="1">
        <v>2995</v>
      </c>
      <c r="Y9919" s="1">
        <v>6722</v>
      </c>
      <c r="Z9919" t="s">
        <v>47</v>
      </c>
      <c r="AA9919" t="s">
        <v>71</v>
      </c>
      <c r="AB9919" s="1">
        <v>0</v>
      </c>
      <c r="AC9919">
        <v>1</v>
      </c>
      <c r="AD9919">
        <v>1</v>
      </c>
      <c r="AE9919">
        <v>1</v>
      </c>
      <c r="AF9919">
        <v>0</v>
      </c>
      <c r="AG9919" t="s">
        <v>87</v>
      </c>
      <c r="AH9919">
        <f>IF(OR(Cleaned_Data_Table[[#This Row],[Appointment Status]]="No Show", Cleaned_Data_Table[[#This Row],[Appointment Status]]="Cancelled"), 1, 0)</f>
        <v>0</v>
      </c>
      <c r="AI9919" t="str">
        <f>IF(Cleaned_Data_Table[[#This Row],[Emergency Case]]=1, "Emergency Care", "Standard Care")</f>
        <v>Standard Care</v>
      </c>
    </row>
    <row r="9920" spans="1:35">
      <c r="A9920" t="s">
        <v>10029</v>
      </c>
      <c r="B9920">
        <v>59</v>
      </c>
      <c r="C9920" t="s">
        <v>51</v>
      </c>
      <c r="D9920" t="s">
        <v>84</v>
      </c>
      <c r="E9920">
        <v>23.1</v>
      </c>
      <c r="F9920" t="s">
        <v>52</v>
      </c>
      <c r="G9920" t="s">
        <v>40</v>
      </c>
      <c r="H9920" t="s">
        <v>138</v>
      </c>
      <c r="I9920" t="s">
        <v>139</v>
      </c>
      <c r="J9920" t="s">
        <v>110</v>
      </c>
      <c r="K9920">
        <v>14</v>
      </c>
      <c r="L9920" s="1">
        <v>638</v>
      </c>
      <c r="M9920" t="s">
        <v>53</v>
      </c>
      <c r="N9920" t="s">
        <v>124</v>
      </c>
      <c r="O9920" t="s">
        <v>86</v>
      </c>
      <c r="P9920">
        <v>1</v>
      </c>
      <c r="Q9920">
        <v>30</v>
      </c>
      <c r="R9920">
        <v>10</v>
      </c>
      <c r="S9920">
        <v>3</v>
      </c>
      <c r="T9920">
        <v>4.2</v>
      </c>
      <c r="U9920">
        <v>0</v>
      </c>
      <c r="V9920">
        <v>10</v>
      </c>
      <c r="W9920" s="1">
        <v>1839</v>
      </c>
      <c r="X9920" s="1">
        <v>1457</v>
      </c>
      <c r="Y9920" s="1">
        <v>2753.8</v>
      </c>
      <c r="Z9920" t="s">
        <v>47</v>
      </c>
      <c r="AA9920" t="s">
        <v>76</v>
      </c>
      <c r="AB9920" s="1">
        <v>0</v>
      </c>
      <c r="AC9920">
        <v>0</v>
      </c>
      <c r="AD9920">
        <v>0</v>
      </c>
      <c r="AE9920">
        <v>0</v>
      </c>
      <c r="AF9920">
        <v>0</v>
      </c>
      <c r="AG9920" t="s">
        <v>87</v>
      </c>
      <c r="AH9920">
        <f>IF(OR(Cleaned_Data_Table[[#This Row],[Appointment Status]]="No Show", Cleaned_Data_Table[[#This Row],[Appointment Status]]="Cancelled"), 1, 0)</f>
        <v>0</v>
      </c>
      <c r="AI9920" t="str">
        <f>IF(Cleaned_Data_Table[[#This Row],[Emergency Case]]=1, "Emergency Care", "Standard Care")</f>
        <v>Standard Care</v>
      </c>
    </row>
    <row r="9921" spans="1:35">
      <c r="A9921" t="s">
        <v>10030</v>
      </c>
      <c r="B9921">
        <v>70</v>
      </c>
      <c r="C9921" t="s">
        <v>37</v>
      </c>
      <c r="D9921" t="s">
        <v>78</v>
      </c>
      <c r="E9921">
        <v>16</v>
      </c>
      <c r="F9921" t="s">
        <v>52</v>
      </c>
      <c r="G9921" t="s">
        <v>66</v>
      </c>
      <c r="H9921" t="s">
        <v>94</v>
      </c>
      <c r="I9921" t="s">
        <v>95</v>
      </c>
      <c r="J9921" t="s">
        <v>43</v>
      </c>
      <c r="K9921">
        <v>29</v>
      </c>
      <c r="L9921" s="1">
        <v>893</v>
      </c>
      <c r="M9921" t="s">
        <v>53</v>
      </c>
      <c r="N9921" t="s">
        <v>69</v>
      </c>
      <c r="O9921" t="s">
        <v>63</v>
      </c>
      <c r="P9921">
        <v>1</v>
      </c>
      <c r="Q9921">
        <v>34</v>
      </c>
      <c r="R9921">
        <v>3</v>
      </c>
      <c r="S9921">
        <v>1</v>
      </c>
      <c r="T9921">
        <v>4.2</v>
      </c>
      <c r="U9921">
        <v>0</v>
      </c>
      <c r="V9921">
        <v>9.8000000000000007</v>
      </c>
      <c r="W9921" s="1">
        <v>692</v>
      </c>
      <c r="X9921" s="1">
        <v>261</v>
      </c>
      <c r="Y9921" s="1">
        <v>1292.2</v>
      </c>
      <c r="Z9921" t="s">
        <v>47</v>
      </c>
      <c r="AA9921" t="s">
        <v>76</v>
      </c>
      <c r="AB9921" s="1">
        <v>0</v>
      </c>
      <c r="AC9921">
        <v>1</v>
      </c>
      <c r="AD9921">
        <v>0</v>
      </c>
      <c r="AE9921">
        <v>0</v>
      </c>
      <c r="AF9921">
        <v>0</v>
      </c>
      <c r="AG9921" t="s">
        <v>87</v>
      </c>
      <c r="AH9921">
        <f>IF(OR(Cleaned_Data_Table[[#This Row],[Appointment Status]]="No Show", Cleaned_Data_Table[[#This Row],[Appointment Status]]="Cancelled"), 1, 0)</f>
        <v>0</v>
      </c>
      <c r="AI9921" t="str">
        <f>IF(Cleaned_Data_Table[[#This Row],[Emergency Case]]=1, "Emergency Care", "Standard Care")</f>
        <v>Standard Care</v>
      </c>
    </row>
    <row r="9922" spans="1:35">
      <c r="A9922" t="s">
        <v>10031</v>
      </c>
      <c r="B9922">
        <v>1</v>
      </c>
      <c r="C9922" t="s">
        <v>37</v>
      </c>
      <c r="D9922" t="s">
        <v>114</v>
      </c>
      <c r="E9922">
        <v>25.6</v>
      </c>
      <c r="F9922" t="s">
        <v>39</v>
      </c>
      <c r="G9922" t="s">
        <v>66</v>
      </c>
      <c r="H9922" t="s">
        <v>108</v>
      </c>
      <c r="I9922" t="s">
        <v>109</v>
      </c>
      <c r="J9922" t="s">
        <v>43</v>
      </c>
      <c r="K9922">
        <v>21</v>
      </c>
      <c r="L9922" s="1">
        <v>798</v>
      </c>
      <c r="M9922" t="s">
        <v>53</v>
      </c>
      <c r="N9922" t="s">
        <v>69</v>
      </c>
      <c r="O9922" t="s">
        <v>119</v>
      </c>
      <c r="P9922">
        <v>18</v>
      </c>
      <c r="Q9922">
        <v>37</v>
      </c>
      <c r="R9922">
        <v>2</v>
      </c>
      <c r="S9922">
        <v>1</v>
      </c>
      <c r="T9922">
        <v>5</v>
      </c>
      <c r="U9922">
        <v>0</v>
      </c>
      <c r="V9922">
        <v>10</v>
      </c>
      <c r="W9922" s="1">
        <v>970</v>
      </c>
      <c r="X9922" s="1">
        <v>519</v>
      </c>
      <c r="Y9922" s="1">
        <v>1600.9</v>
      </c>
      <c r="Z9922" t="s">
        <v>47</v>
      </c>
      <c r="AA9922" t="s">
        <v>112</v>
      </c>
      <c r="AB9922" s="1">
        <v>0</v>
      </c>
      <c r="AC9922">
        <v>1</v>
      </c>
      <c r="AD9922">
        <v>1</v>
      </c>
      <c r="AE9922">
        <v>0</v>
      </c>
      <c r="AF9922">
        <v>0</v>
      </c>
      <c r="AG9922" t="s">
        <v>49</v>
      </c>
      <c r="AH9922">
        <f>IF(OR(Cleaned_Data_Table[[#This Row],[Appointment Status]]="No Show", Cleaned_Data_Table[[#This Row],[Appointment Status]]="Cancelled"), 1, 0)</f>
        <v>0</v>
      </c>
      <c r="AI9922" t="str">
        <f>IF(Cleaned_Data_Table[[#This Row],[Emergency Case]]=1, "Emergency Care", "Standard Care")</f>
        <v>Standard Care</v>
      </c>
    </row>
    <row r="9923" spans="1:35">
      <c r="A9923" t="s">
        <v>10032</v>
      </c>
      <c r="B9923">
        <v>68</v>
      </c>
      <c r="C9923" t="s">
        <v>37</v>
      </c>
      <c r="D9923" t="s">
        <v>78</v>
      </c>
      <c r="E9923">
        <v>19.5</v>
      </c>
      <c r="F9923" t="s">
        <v>52</v>
      </c>
      <c r="G9923" t="s">
        <v>66</v>
      </c>
      <c r="H9923" t="s">
        <v>138</v>
      </c>
      <c r="I9923" t="s">
        <v>139</v>
      </c>
      <c r="J9923" t="s">
        <v>110</v>
      </c>
      <c r="K9923">
        <v>3</v>
      </c>
      <c r="L9923" s="1">
        <v>342</v>
      </c>
      <c r="M9923" t="s">
        <v>53</v>
      </c>
      <c r="N9923" t="s">
        <v>69</v>
      </c>
      <c r="O9923" t="s">
        <v>106</v>
      </c>
      <c r="P9923">
        <v>19</v>
      </c>
      <c r="Q9923">
        <v>14</v>
      </c>
      <c r="R9923">
        <v>14</v>
      </c>
      <c r="S9923">
        <v>5</v>
      </c>
      <c r="T9923">
        <v>3.4</v>
      </c>
      <c r="U9923">
        <v>0</v>
      </c>
      <c r="V9923">
        <v>10</v>
      </c>
      <c r="W9923" s="1">
        <v>2428</v>
      </c>
      <c r="X9923" s="1">
        <v>1907</v>
      </c>
      <c r="Y9923" s="1">
        <v>3273.9</v>
      </c>
      <c r="Z9923" t="s">
        <v>125</v>
      </c>
      <c r="AA9923" t="s">
        <v>76</v>
      </c>
      <c r="AB9923" s="1">
        <v>0</v>
      </c>
      <c r="AC9923">
        <v>0</v>
      </c>
      <c r="AD9923">
        <v>1</v>
      </c>
      <c r="AE9923">
        <v>0</v>
      </c>
      <c r="AF9923">
        <v>0</v>
      </c>
      <c r="AG9923" t="s">
        <v>87</v>
      </c>
      <c r="AH9923">
        <f>IF(OR(Cleaned_Data_Table[[#This Row],[Appointment Status]]="No Show", Cleaned_Data_Table[[#This Row],[Appointment Status]]="Cancelled"), 1, 0)</f>
        <v>1</v>
      </c>
      <c r="AI9923" t="str">
        <f>IF(Cleaned_Data_Table[[#This Row],[Emergency Case]]=1, "Emergency Care", "Standard Care")</f>
        <v>Standard Care</v>
      </c>
    </row>
    <row r="9924" spans="1:35">
      <c r="A9924" t="s">
        <v>10033</v>
      </c>
      <c r="B9924">
        <v>59</v>
      </c>
      <c r="C9924" t="s">
        <v>51</v>
      </c>
      <c r="D9924" t="s">
        <v>59</v>
      </c>
      <c r="E9924">
        <v>27.2</v>
      </c>
      <c r="F9924" t="s">
        <v>52</v>
      </c>
      <c r="G9924" t="s">
        <v>85</v>
      </c>
      <c r="H9924" t="s">
        <v>108</v>
      </c>
      <c r="I9924" t="s">
        <v>109</v>
      </c>
      <c r="J9924" t="s">
        <v>90</v>
      </c>
      <c r="K9924">
        <v>20</v>
      </c>
      <c r="L9924" s="1">
        <v>717</v>
      </c>
      <c r="M9924" t="s">
        <v>44</v>
      </c>
      <c r="N9924" t="s">
        <v>81</v>
      </c>
      <c r="O9924" t="s">
        <v>63</v>
      </c>
      <c r="P9924">
        <v>0</v>
      </c>
      <c r="Q9924">
        <v>15</v>
      </c>
      <c r="R9924">
        <v>11</v>
      </c>
      <c r="S9924">
        <v>2</v>
      </c>
      <c r="T9924">
        <v>4.5999999999999996</v>
      </c>
      <c r="U9924">
        <v>1</v>
      </c>
      <c r="V9924">
        <v>10</v>
      </c>
      <c r="W9924" s="1">
        <v>13164</v>
      </c>
      <c r="X9924" s="1">
        <v>14950</v>
      </c>
      <c r="Y9924" s="1">
        <v>28831</v>
      </c>
      <c r="Z9924" t="s">
        <v>125</v>
      </c>
      <c r="AA9924" t="s">
        <v>76</v>
      </c>
      <c r="AB9924" s="1">
        <v>0</v>
      </c>
      <c r="AC9924">
        <v>0</v>
      </c>
      <c r="AD9924">
        <v>0</v>
      </c>
      <c r="AE9924">
        <v>0</v>
      </c>
      <c r="AF9924">
        <v>0</v>
      </c>
      <c r="AG9924" t="s">
        <v>131</v>
      </c>
      <c r="AH9924">
        <f>IF(OR(Cleaned_Data_Table[[#This Row],[Appointment Status]]="No Show", Cleaned_Data_Table[[#This Row],[Appointment Status]]="Cancelled"), 1, 0)</f>
        <v>1</v>
      </c>
      <c r="AI9924" t="str">
        <f>IF(Cleaned_Data_Table[[#This Row],[Emergency Case]]=1, "Emergency Care", "Standard Care")</f>
        <v>Emergency Care</v>
      </c>
    </row>
    <row r="9925" spans="1:35">
      <c r="A9925" t="s">
        <v>10034</v>
      </c>
      <c r="B9925">
        <v>41</v>
      </c>
      <c r="C9925" t="s">
        <v>37</v>
      </c>
      <c r="D9925" t="s">
        <v>118</v>
      </c>
      <c r="E9925">
        <v>32.6</v>
      </c>
      <c r="F9925" t="s">
        <v>52</v>
      </c>
      <c r="G9925" t="s">
        <v>66</v>
      </c>
      <c r="H9925" t="s">
        <v>41</v>
      </c>
      <c r="I9925" t="s">
        <v>42</v>
      </c>
      <c r="J9925" t="s">
        <v>90</v>
      </c>
      <c r="K9925">
        <v>2</v>
      </c>
      <c r="L9925" s="1">
        <v>365</v>
      </c>
      <c r="M9925" t="s">
        <v>53</v>
      </c>
      <c r="N9925" t="s">
        <v>45</v>
      </c>
      <c r="O9925" t="s">
        <v>106</v>
      </c>
      <c r="P9925">
        <v>21</v>
      </c>
      <c r="Q9925">
        <v>4</v>
      </c>
      <c r="R9925">
        <v>6</v>
      </c>
      <c r="S9925">
        <v>0</v>
      </c>
      <c r="T9925">
        <v>3.3</v>
      </c>
      <c r="U9925">
        <v>0</v>
      </c>
      <c r="V9925">
        <v>10</v>
      </c>
      <c r="W9925" s="1">
        <v>18635</v>
      </c>
      <c r="X9925" s="1">
        <v>8731</v>
      </c>
      <c r="Y9925" s="1">
        <v>19411.7</v>
      </c>
      <c r="Z9925" t="s">
        <v>47</v>
      </c>
      <c r="AA9925" t="s">
        <v>48</v>
      </c>
      <c r="AB9925" s="1">
        <v>0</v>
      </c>
      <c r="AC9925">
        <v>0</v>
      </c>
      <c r="AD9925">
        <v>1</v>
      </c>
      <c r="AE9925">
        <v>0</v>
      </c>
      <c r="AF9925">
        <v>0</v>
      </c>
      <c r="AG9925" t="s">
        <v>91</v>
      </c>
      <c r="AH9925">
        <f>IF(OR(Cleaned_Data_Table[[#This Row],[Appointment Status]]="No Show", Cleaned_Data_Table[[#This Row],[Appointment Status]]="Cancelled"), 1, 0)</f>
        <v>0</v>
      </c>
      <c r="AI9925" t="str">
        <f>IF(Cleaned_Data_Table[[#This Row],[Emergency Case]]=1, "Emergency Care", "Standard Care")</f>
        <v>Standard Care</v>
      </c>
    </row>
    <row r="9926" spans="1:35">
      <c r="A9926" t="s">
        <v>10035</v>
      </c>
      <c r="B9926">
        <v>43</v>
      </c>
      <c r="C9926" t="s">
        <v>51</v>
      </c>
      <c r="D9926" t="s">
        <v>84</v>
      </c>
      <c r="E9926">
        <v>24.4</v>
      </c>
      <c r="F9926" t="s">
        <v>52</v>
      </c>
      <c r="G9926" t="s">
        <v>85</v>
      </c>
      <c r="H9926" t="s">
        <v>67</v>
      </c>
      <c r="I9926" t="s">
        <v>68</v>
      </c>
      <c r="J9926" t="s">
        <v>110</v>
      </c>
      <c r="K9926">
        <v>17</v>
      </c>
      <c r="L9926" s="1">
        <v>653</v>
      </c>
      <c r="M9926" t="s">
        <v>53</v>
      </c>
      <c r="N9926" t="s">
        <v>124</v>
      </c>
      <c r="O9926" t="s">
        <v>106</v>
      </c>
      <c r="P9926">
        <v>0</v>
      </c>
      <c r="Q9926">
        <v>33</v>
      </c>
      <c r="R9926">
        <v>11</v>
      </c>
      <c r="S9926">
        <v>2</v>
      </c>
      <c r="T9926">
        <v>4.7</v>
      </c>
      <c r="U9926">
        <v>1</v>
      </c>
      <c r="V9926">
        <v>10</v>
      </c>
      <c r="W9926" s="1">
        <v>2375</v>
      </c>
      <c r="X9926" s="1">
        <v>3505</v>
      </c>
      <c r="Y9926" s="1">
        <v>4573.1000000000004</v>
      </c>
      <c r="Z9926" t="s">
        <v>47</v>
      </c>
      <c r="AA9926" t="s">
        <v>48</v>
      </c>
      <c r="AB9926" s="1">
        <v>0</v>
      </c>
      <c r="AC9926">
        <v>1</v>
      </c>
      <c r="AD9926">
        <v>0</v>
      </c>
      <c r="AE9926">
        <v>0</v>
      </c>
      <c r="AF9926">
        <v>0</v>
      </c>
      <c r="AG9926" t="s">
        <v>87</v>
      </c>
      <c r="AH9926">
        <f>IF(OR(Cleaned_Data_Table[[#This Row],[Appointment Status]]="No Show", Cleaned_Data_Table[[#This Row],[Appointment Status]]="Cancelled"), 1, 0)</f>
        <v>0</v>
      </c>
      <c r="AI9926" t="str">
        <f>IF(Cleaned_Data_Table[[#This Row],[Emergency Case]]=1, "Emergency Care", "Standard Care")</f>
        <v>Emergency Care</v>
      </c>
    </row>
    <row r="9927" spans="1:35">
      <c r="A9927" t="s">
        <v>10036</v>
      </c>
      <c r="B9927">
        <v>41</v>
      </c>
      <c r="C9927" t="s">
        <v>51</v>
      </c>
      <c r="D9927" t="s">
        <v>38</v>
      </c>
      <c r="E9927">
        <v>17.2</v>
      </c>
      <c r="F9927" t="s">
        <v>97</v>
      </c>
      <c r="G9927" t="s">
        <v>40</v>
      </c>
      <c r="H9927" t="s">
        <v>73</v>
      </c>
      <c r="I9927" t="s">
        <v>74</v>
      </c>
      <c r="J9927" t="s">
        <v>43</v>
      </c>
      <c r="K9927">
        <v>6</v>
      </c>
      <c r="L9927" s="1">
        <v>512</v>
      </c>
      <c r="M9927" t="s">
        <v>53</v>
      </c>
      <c r="N9927" t="s">
        <v>69</v>
      </c>
      <c r="O9927" t="s">
        <v>70</v>
      </c>
      <c r="P9927">
        <v>1</v>
      </c>
      <c r="Q9927">
        <v>29</v>
      </c>
      <c r="R9927">
        <v>9</v>
      </c>
      <c r="S9927">
        <v>2</v>
      </c>
      <c r="T9927">
        <v>3.8</v>
      </c>
      <c r="U9927">
        <v>0</v>
      </c>
      <c r="V9927">
        <v>10</v>
      </c>
      <c r="W9927" s="1">
        <v>143</v>
      </c>
      <c r="X9927" s="1">
        <v>896</v>
      </c>
      <c r="Y9927" s="1">
        <v>1085.7</v>
      </c>
      <c r="Z9927" t="s">
        <v>47</v>
      </c>
      <c r="AA9927" t="s">
        <v>48</v>
      </c>
      <c r="AB9927" s="1">
        <v>0</v>
      </c>
      <c r="AC9927">
        <v>0</v>
      </c>
      <c r="AD9927">
        <v>0</v>
      </c>
      <c r="AE9927">
        <v>0</v>
      </c>
      <c r="AF9927">
        <v>0</v>
      </c>
      <c r="AG9927" t="s">
        <v>87</v>
      </c>
      <c r="AH9927">
        <f>IF(OR(Cleaned_Data_Table[[#This Row],[Appointment Status]]="No Show", Cleaned_Data_Table[[#This Row],[Appointment Status]]="Cancelled"), 1, 0)</f>
        <v>0</v>
      </c>
      <c r="AI9927" t="str">
        <f>IF(Cleaned_Data_Table[[#This Row],[Emergency Case]]=1, "Emergency Care", "Standard Care")</f>
        <v>Standard Care</v>
      </c>
    </row>
    <row r="9928" spans="1:35">
      <c r="A9928" t="s">
        <v>10037</v>
      </c>
      <c r="B9928">
        <v>31</v>
      </c>
      <c r="C9928" t="s">
        <v>51</v>
      </c>
      <c r="D9928" t="s">
        <v>38</v>
      </c>
      <c r="E9928">
        <v>22.6</v>
      </c>
      <c r="F9928" t="s">
        <v>103</v>
      </c>
      <c r="G9928" t="s">
        <v>66</v>
      </c>
      <c r="H9928" t="s">
        <v>79</v>
      </c>
      <c r="I9928" t="s">
        <v>80</v>
      </c>
      <c r="J9928" t="s">
        <v>90</v>
      </c>
      <c r="K9928">
        <v>6</v>
      </c>
      <c r="L9928" s="1">
        <v>387</v>
      </c>
      <c r="M9928" t="s">
        <v>53</v>
      </c>
      <c r="N9928" t="s">
        <v>69</v>
      </c>
      <c r="O9928" t="s">
        <v>98</v>
      </c>
      <c r="P9928">
        <v>25</v>
      </c>
      <c r="Q9928">
        <v>17</v>
      </c>
      <c r="R9928">
        <v>5</v>
      </c>
      <c r="S9928">
        <v>0</v>
      </c>
      <c r="T9928">
        <v>3.2</v>
      </c>
      <c r="U9928">
        <v>0</v>
      </c>
      <c r="V9928">
        <v>10</v>
      </c>
      <c r="W9928" s="1">
        <v>9028</v>
      </c>
      <c r="X9928" s="1">
        <v>5398</v>
      </c>
      <c r="Y9928" s="1">
        <v>10369.1</v>
      </c>
      <c r="Z9928" t="s">
        <v>56</v>
      </c>
      <c r="AA9928" t="s">
        <v>57</v>
      </c>
      <c r="AB9928" s="1">
        <v>14813</v>
      </c>
      <c r="AC9928">
        <v>0</v>
      </c>
      <c r="AD9928">
        <v>1</v>
      </c>
      <c r="AE9928">
        <v>0</v>
      </c>
      <c r="AF9928">
        <v>0</v>
      </c>
      <c r="AG9928" t="s">
        <v>91</v>
      </c>
      <c r="AH9928">
        <f>IF(OR(Cleaned_Data_Table[[#This Row],[Appointment Status]]="No Show", Cleaned_Data_Table[[#This Row],[Appointment Status]]="Cancelled"), 1, 0)</f>
        <v>1</v>
      </c>
      <c r="AI9928" t="str">
        <f>IF(Cleaned_Data_Table[[#This Row],[Emergency Case]]=1, "Emergency Care", "Standard Care")</f>
        <v>Standard Care</v>
      </c>
    </row>
    <row r="9929" spans="1:35">
      <c r="A9929" t="s">
        <v>10038</v>
      </c>
      <c r="B9929">
        <v>71</v>
      </c>
      <c r="C9929" t="s">
        <v>51</v>
      </c>
      <c r="D9929" t="s">
        <v>78</v>
      </c>
      <c r="E9929">
        <v>18.7</v>
      </c>
      <c r="F9929" t="s">
        <v>39</v>
      </c>
      <c r="G9929" t="s">
        <v>40</v>
      </c>
      <c r="H9929" t="s">
        <v>94</v>
      </c>
      <c r="I9929" t="s">
        <v>95</v>
      </c>
      <c r="J9929" t="s">
        <v>43</v>
      </c>
      <c r="K9929">
        <v>29</v>
      </c>
      <c r="L9929" s="1">
        <v>909</v>
      </c>
      <c r="M9929" t="s">
        <v>53</v>
      </c>
      <c r="N9929" t="s">
        <v>45</v>
      </c>
      <c r="O9929" t="s">
        <v>111</v>
      </c>
      <c r="P9929">
        <v>7</v>
      </c>
      <c r="Q9929">
        <v>23</v>
      </c>
      <c r="R9929">
        <v>8</v>
      </c>
      <c r="S9929">
        <v>2</v>
      </c>
      <c r="T9929">
        <v>4.2</v>
      </c>
      <c r="U9929">
        <v>0</v>
      </c>
      <c r="V9929">
        <v>10</v>
      </c>
      <c r="W9929" s="1">
        <v>615</v>
      </c>
      <c r="X9929" s="1">
        <v>960</v>
      </c>
      <c r="Y9929" s="1">
        <v>1738.8</v>
      </c>
      <c r="Z9929" t="s">
        <v>47</v>
      </c>
      <c r="AA9929" t="s">
        <v>76</v>
      </c>
      <c r="AB9929" s="1">
        <v>0</v>
      </c>
      <c r="AC9929">
        <v>0</v>
      </c>
      <c r="AD9929">
        <v>0</v>
      </c>
      <c r="AE9929">
        <v>0</v>
      </c>
      <c r="AF9929">
        <v>0</v>
      </c>
      <c r="AG9929" t="s">
        <v>87</v>
      </c>
      <c r="AH9929">
        <f>IF(OR(Cleaned_Data_Table[[#This Row],[Appointment Status]]="No Show", Cleaned_Data_Table[[#This Row],[Appointment Status]]="Cancelled"), 1, 0)</f>
        <v>0</v>
      </c>
      <c r="AI9929" t="str">
        <f>IF(Cleaned_Data_Table[[#This Row],[Emergency Case]]=1, "Emergency Care", "Standard Care")</f>
        <v>Standard Care</v>
      </c>
    </row>
    <row r="9930" spans="1:35">
      <c r="A9930" t="s">
        <v>10039</v>
      </c>
      <c r="B9930">
        <v>63</v>
      </c>
      <c r="C9930" t="s">
        <v>37</v>
      </c>
      <c r="D9930" t="s">
        <v>93</v>
      </c>
      <c r="E9930">
        <v>23.9</v>
      </c>
      <c r="F9930" t="s">
        <v>89</v>
      </c>
      <c r="G9930" t="s">
        <v>40</v>
      </c>
      <c r="H9930" t="s">
        <v>79</v>
      </c>
      <c r="I9930" t="s">
        <v>80</v>
      </c>
      <c r="J9930" t="s">
        <v>110</v>
      </c>
      <c r="K9930">
        <v>26</v>
      </c>
      <c r="L9930" s="1">
        <v>775</v>
      </c>
      <c r="M9930" t="s">
        <v>53</v>
      </c>
      <c r="N9930" t="s">
        <v>54</v>
      </c>
      <c r="O9930" t="s">
        <v>55</v>
      </c>
      <c r="P9930">
        <v>15</v>
      </c>
      <c r="Q9930">
        <v>35</v>
      </c>
      <c r="R9930">
        <v>5</v>
      </c>
      <c r="S9930">
        <v>1</v>
      </c>
      <c r="T9930">
        <v>3.7</v>
      </c>
      <c r="U9930">
        <v>0</v>
      </c>
      <c r="V9930">
        <v>9.5</v>
      </c>
      <c r="W9930" s="1">
        <v>2413</v>
      </c>
      <c r="X9930" s="1">
        <v>1949</v>
      </c>
      <c r="Y9930" s="1">
        <v>3595.9</v>
      </c>
      <c r="Z9930" t="s">
        <v>47</v>
      </c>
      <c r="AA9930" t="s">
        <v>76</v>
      </c>
      <c r="AB9930" s="1">
        <v>0</v>
      </c>
      <c r="AC9930">
        <v>1</v>
      </c>
      <c r="AD9930">
        <v>1</v>
      </c>
      <c r="AE9930">
        <v>0</v>
      </c>
      <c r="AF9930">
        <v>0</v>
      </c>
      <c r="AG9930" t="s">
        <v>87</v>
      </c>
      <c r="AH9930">
        <f>IF(OR(Cleaned_Data_Table[[#This Row],[Appointment Status]]="No Show", Cleaned_Data_Table[[#This Row],[Appointment Status]]="Cancelled"), 1, 0)</f>
        <v>0</v>
      </c>
      <c r="AI9930" t="str">
        <f>IF(Cleaned_Data_Table[[#This Row],[Emergency Case]]=1, "Emergency Care", "Standard Care")</f>
        <v>Standard Care</v>
      </c>
    </row>
    <row r="9931" spans="1:35">
      <c r="A9931" t="s">
        <v>10040</v>
      </c>
      <c r="B9931">
        <v>50</v>
      </c>
      <c r="C9931" t="s">
        <v>37</v>
      </c>
      <c r="D9931" t="s">
        <v>116</v>
      </c>
      <c r="E9931">
        <v>15.5</v>
      </c>
      <c r="F9931" t="s">
        <v>52</v>
      </c>
      <c r="G9931" t="s">
        <v>40</v>
      </c>
      <c r="H9931" t="s">
        <v>73</v>
      </c>
      <c r="I9931" t="s">
        <v>74</v>
      </c>
      <c r="J9931" t="s">
        <v>43</v>
      </c>
      <c r="K9931">
        <v>9</v>
      </c>
      <c r="L9931" s="1">
        <v>440</v>
      </c>
      <c r="M9931" t="s">
        <v>53</v>
      </c>
      <c r="N9931" t="s">
        <v>62</v>
      </c>
      <c r="O9931" t="s">
        <v>111</v>
      </c>
      <c r="P9931">
        <v>24</v>
      </c>
      <c r="Q9931">
        <v>49</v>
      </c>
      <c r="R9931">
        <v>4</v>
      </c>
      <c r="S9931">
        <v>0</v>
      </c>
      <c r="T9931">
        <v>4.7</v>
      </c>
      <c r="U9931">
        <v>0</v>
      </c>
      <c r="V9931">
        <v>9.1</v>
      </c>
      <c r="W9931" s="1">
        <v>666</v>
      </c>
      <c r="X9931" s="1">
        <v>280</v>
      </c>
      <c r="Y9931" s="1">
        <v>970.2</v>
      </c>
      <c r="Z9931" t="s">
        <v>47</v>
      </c>
      <c r="AA9931" t="s">
        <v>48</v>
      </c>
      <c r="AB9931" s="1">
        <v>0</v>
      </c>
      <c r="AC9931">
        <v>1</v>
      </c>
      <c r="AD9931">
        <v>1</v>
      </c>
      <c r="AE9931">
        <v>0</v>
      </c>
      <c r="AF9931">
        <v>0</v>
      </c>
      <c r="AG9931" t="s">
        <v>49</v>
      </c>
      <c r="AH9931">
        <f>IF(OR(Cleaned_Data_Table[[#This Row],[Appointment Status]]="No Show", Cleaned_Data_Table[[#This Row],[Appointment Status]]="Cancelled"), 1, 0)</f>
        <v>0</v>
      </c>
      <c r="AI9931" t="str">
        <f>IF(Cleaned_Data_Table[[#This Row],[Emergency Case]]=1, "Emergency Care", "Standard Care")</f>
        <v>Standard Care</v>
      </c>
    </row>
    <row r="9932" spans="1:35">
      <c r="A9932" t="s">
        <v>10041</v>
      </c>
      <c r="B9932">
        <v>18</v>
      </c>
      <c r="C9932" t="s">
        <v>51</v>
      </c>
      <c r="D9932" t="s">
        <v>38</v>
      </c>
      <c r="E9932">
        <v>23.2</v>
      </c>
      <c r="F9932" t="s">
        <v>39</v>
      </c>
      <c r="G9932" t="s">
        <v>40</v>
      </c>
      <c r="H9932" t="s">
        <v>108</v>
      </c>
      <c r="I9932" t="s">
        <v>109</v>
      </c>
      <c r="J9932" t="s">
        <v>110</v>
      </c>
      <c r="K9932">
        <v>15</v>
      </c>
      <c r="L9932" s="1">
        <v>623</v>
      </c>
      <c r="M9932" t="s">
        <v>44</v>
      </c>
      <c r="N9932" t="s">
        <v>81</v>
      </c>
      <c r="O9932" t="s">
        <v>82</v>
      </c>
      <c r="P9932">
        <v>15</v>
      </c>
      <c r="Q9932">
        <v>15</v>
      </c>
      <c r="R9932">
        <v>13</v>
      </c>
      <c r="S9932">
        <v>2</v>
      </c>
      <c r="T9932">
        <v>3.1</v>
      </c>
      <c r="U9932">
        <v>0</v>
      </c>
      <c r="V9932">
        <v>10</v>
      </c>
      <c r="W9932" s="1">
        <v>1788</v>
      </c>
      <c r="X9932" s="1">
        <v>3682</v>
      </c>
      <c r="Y9932" s="1">
        <v>6093</v>
      </c>
      <c r="Z9932" t="s">
        <v>47</v>
      </c>
      <c r="AA9932" t="s">
        <v>57</v>
      </c>
      <c r="AB9932" s="1">
        <v>0</v>
      </c>
      <c r="AC9932">
        <v>0</v>
      </c>
      <c r="AD9932">
        <v>1</v>
      </c>
      <c r="AE9932">
        <v>0</v>
      </c>
      <c r="AF9932">
        <v>0</v>
      </c>
      <c r="AG9932" t="s">
        <v>87</v>
      </c>
      <c r="AH9932">
        <f>IF(OR(Cleaned_Data_Table[[#This Row],[Appointment Status]]="No Show", Cleaned_Data_Table[[#This Row],[Appointment Status]]="Cancelled"), 1, 0)</f>
        <v>0</v>
      </c>
      <c r="AI9932" t="str">
        <f>IF(Cleaned_Data_Table[[#This Row],[Emergency Case]]=1, "Emergency Care", "Standard Care")</f>
        <v>Standard Care</v>
      </c>
    </row>
    <row r="9933" spans="1:35">
      <c r="A9933" t="s">
        <v>10042</v>
      </c>
      <c r="B9933">
        <v>61</v>
      </c>
      <c r="C9933" t="s">
        <v>37</v>
      </c>
      <c r="D9933" t="s">
        <v>118</v>
      </c>
      <c r="E9933">
        <v>15</v>
      </c>
      <c r="F9933" t="s">
        <v>52</v>
      </c>
      <c r="G9933" t="s">
        <v>66</v>
      </c>
      <c r="H9933" t="s">
        <v>67</v>
      </c>
      <c r="I9933" t="s">
        <v>68</v>
      </c>
      <c r="J9933" t="s">
        <v>110</v>
      </c>
      <c r="K9933">
        <v>16</v>
      </c>
      <c r="L9933" s="1">
        <v>631</v>
      </c>
      <c r="M9933" t="s">
        <v>53</v>
      </c>
      <c r="N9933" t="s">
        <v>54</v>
      </c>
      <c r="O9933" t="s">
        <v>106</v>
      </c>
      <c r="P9933">
        <v>16</v>
      </c>
      <c r="Q9933">
        <v>32</v>
      </c>
      <c r="R9933">
        <v>4</v>
      </c>
      <c r="S9933">
        <v>1</v>
      </c>
      <c r="T9933">
        <v>4.0999999999999996</v>
      </c>
      <c r="U9933">
        <v>0</v>
      </c>
      <c r="V9933">
        <v>9.9</v>
      </c>
      <c r="W9933" s="1">
        <v>4373</v>
      </c>
      <c r="X9933" s="1">
        <v>3299</v>
      </c>
      <c r="Y9933" s="1">
        <v>5812.1</v>
      </c>
      <c r="Z9933" t="s">
        <v>47</v>
      </c>
      <c r="AA9933" t="s">
        <v>76</v>
      </c>
      <c r="AB9933" s="1">
        <v>0</v>
      </c>
      <c r="AC9933">
        <v>1</v>
      </c>
      <c r="AD9933">
        <v>1</v>
      </c>
      <c r="AE9933">
        <v>1</v>
      </c>
      <c r="AF9933">
        <v>0</v>
      </c>
      <c r="AG9933" t="s">
        <v>87</v>
      </c>
      <c r="AH9933">
        <f>IF(OR(Cleaned_Data_Table[[#This Row],[Appointment Status]]="No Show", Cleaned_Data_Table[[#This Row],[Appointment Status]]="Cancelled"), 1, 0)</f>
        <v>0</v>
      </c>
      <c r="AI9933" t="str">
        <f>IF(Cleaned_Data_Table[[#This Row],[Emergency Case]]=1, "Emergency Care", "Standard Care")</f>
        <v>Standard Care</v>
      </c>
    </row>
    <row r="9934" spans="1:35">
      <c r="A9934" t="s">
        <v>10043</v>
      </c>
      <c r="B9934">
        <v>37</v>
      </c>
      <c r="C9934" t="s">
        <v>51</v>
      </c>
      <c r="D9934" t="s">
        <v>84</v>
      </c>
      <c r="E9934">
        <v>19.7</v>
      </c>
      <c r="F9934" t="s">
        <v>89</v>
      </c>
      <c r="G9934" t="s">
        <v>40</v>
      </c>
      <c r="H9934" t="s">
        <v>79</v>
      </c>
      <c r="I9934" t="s">
        <v>80</v>
      </c>
      <c r="J9934" t="s">
        <v>110</v>
      </c>
      <c r="K9934">
        <v>29</v>
      </c>
      <c r="L9934" s="1">
        <v>957</v>
      </c>
      <c r="M9934" t="s">
        <v>53</v>
      </c>
      <c r="N9934" t="s">
        <v>124</v>
      </c>
      <c r="O9934" t="s">
        <v>86</v>
      </c>
      <c r="P9934">
        <v>20</v>
      </c>
      <c r="Q9934">
        <v>24</v>
      </c>
      <c r="R9934">
        <v>6</v>
      </c>
      <c r="S9934">
        <v>0</v>
      </c>
      <c r="T9934">
        <v>4.5999999999999996</v>
      </c>
      <c r="U9934">
        <v>0</v>
      </c>
      <c r="V9934">
        <v>10</v>
      </c>
      <c r="W9934" s="1">
        <v>4888</v>
      </c>
      <c r="X9934" s="1">
        <v>3257</v>
      </c>
      <c r="Y9934" s="1">
        <v>6371.4</v>
      </c>
      <c r="Z9934" t="s">
        <v>47</v>
      </c>
      <c r="AA9934" t="s">
        <v>48</v>
      </c>
      <c r="AB9934" s="1">
        <v>0</v>
      </c>
      <c r="AC9934">
        <v>0</v>
      </c>
      <c r="AD9934">
        <v>1</v>
      </c>
      <c r="AE9934">
        <v>0</v>
      </c>
      <c r="AF9934">
        <v>0</v>
      </c>
      <c r="AG9934" t="s">
        <v>87</v>
      </c>
      <c r="AH9934">
        <f>IF(OR(Cleaned_Data_Table[[#This Row],[Appointment Status]]="No Show", Cleaned_Data_Table[[#This Row],[Appointment Status]]="Cancelled"), 1, 0)</f>
        <v>0</v>
      </c>
      <c r="AI9934" t="str">
        <f>IF(Cleaned_Data_Table[[#This Row],[Emergency Case]]=1, "Emergency Care", "Standard Care")</f>
        <v>Standard Care</v>
      </c>
    </row>
    <row r="9935" spans="1:35">
      <c r="A9935" t="s">
        <v>10044</v>
      </c>
      <c r="B9935">
        <v>88</v>
      </c>
      <c r="C9935" t="s">
        <v>51</v>
      </c>
      <c r="D9935" t="s">
        <v>118</v>
      </c>
      <c r="E9935">
        <v>19.600000000000001</v>
      </c>
      <c r="F9935" t="s">
        <v>52</v>
      </c>
      <c r="G9935" t="s">
        <v>40</v>
      </c>
      <c r="H9935" t="s">
        <v>138</v>
      </c>
      <c r="I9935" t="s">
        <v>139</v>
      </c>
      <c r="J9935" t="s">
        <v>90</v>
      </c>
      <c r="K9935">
        <v>20</v>
      </c>
      <c r="L9935" s="1">
        <v>642</v>
      </c>
      <c r="M9935" t="s">
        <v>53</v>
      </c>
      <c r="N9935" t="s">
        <v>45</v>
      </c>
      <c r="O9935" t="s">
        <v>98</v>
      </c>
      <c r="P9935">
        <v>21</v>
      </c>
      <c r="Q9935">
        <v>9</v>
      </c>
      <c r="R9935">
        <v>5</v>
      </c>
      <c r="S9935">
        <v>0</v>
      </c>
      <c r="T9935">
        <v>4.2</v>
      </c>
      <c r="U9935">
        <v>0</v>
      </c>
      <c r="V9935">
        <v>10</v>
      </c>
      <c r="W9935" s="1">
        <v>14226</v>
      </c>
      <c r="X9935" s="1">
        <v>8981</v>
      </c>
      <c r="Y9935" s="1">
        <v>16694.3</v>
      </c>
      <c r="Z9935" t="s">
        <v>47</v>
      </c>
      <c r="AA9935" t="s">
        <v>71</v>
      </c>
      <c r="AB9935" s="1">
        <v>0</v>
      </c>
      <c r="AC9935">
        <v>0</v>
      </c>
      <c r="AD9935">
        <v>1</v>
      </c>
      <c r="AE9935">
        <v>0</v>
      </c>
      <c r="AF9935">
        <v>0</v>
      </c>
      <c r="AG9935" t="s">
        <v>91</v>
      </c>
      <c r="AH9935">
        <f>IF(OR(Cleaned_Data_Table[[#This Row],[Appointment Status]]="No Show", Cleaned_Data_Table[[#This Row],[Appointment Status]]="Cancelled"), 1, 0)</f>
        <v>0</v>
      </c>
      <c r="AI9935" t="str">
        <f>IF(Cleaned_Data_Table[[#This Row],[Emergency Case]]=1, "Emergency Care", "Standard Care")</f>
        <v>Standard Care</v>
      </c>
    </row>
    <row r="9936" spans="1:35">
      <c r="A9936" t="s">
        <v>10045</v>
      </c>
      <c r="B9936">
        <v>45</v>
      </c>
      <c r="C9936" t="s">
        <v>37</v>
      </c>
      <c r="D9936" t="s">
        <v>116</v>
      </c>
      <c r="E9936">
        <v>21.3</v>
      </c>
      <c r="F9936" t="s">
        <v>89</v>
      </c>
      <c r="G9936" t="s">
        <v>66</v>
      </c>
      <c r="H9936" t="s">
        <v>60</v>
      </c>
      <c r="I9936" t="s">
        <v>61</v>
      </c>
      <c r="J9936" t="s">
        <v>110</v>
      </c>
      <c r="K9936">
        <v>5</v>
      </c>
      <c r="L9936" s="1">
        <v>412</v>
      </c>
      <c r="M9936" t="s">
        <v>53</v>
      </c>
      <c r="N9936" t="s">
        <v>124</v>
      </c>
      <c r="O9936" t="s">
        <v>70</v>
      </c>
      <c r="P9936">
        <v>25</v>
      </c>
      <c r="Q9936">
        <v>36</v>
      </c>
      <c r="R9936">
        <v>1</v>
      </c>
      <c r="S9936">
        <v>1</v>
      </c>
      <c r="T9936">
        <v>3.1</v>
      </c>
      <c r="U9936">
        <v>0</v>
      </c>
      <c r="V9936">
        <v>9.1999999999999993</v>
      </c>
      <c r="W9936" s="1">
        <v>3926</v>
      </c>
      <c r="X9936" s="1">
        <v>3193</v>
      </c>
      <c r="Y9936" s="1">
        <v>5271.7</v>
      </c>
      <c r="Z9936" t="s">
        <v>47</v>
      </c>
      <c r="AA9936" t="s">
        <v>48</v>
      </c>
      <c r="AB9936" s="1">
        <v>0</v>
      </c>
      <c r="AC9936">
        <v>1</v>
      </c>
      <c r="AD9936">
        <v>1</v>
      </c>
      <c r="AE9936">
        <v>1</v>
      </c>
      <c r="AF9936">
        <v>0</v>
      </c>
      <c r="AG9936" t="s">
        <v>87</v>
      </c>
      <c r="AH9936">
        <f>IF(OR(Cleaned_Data_Table[[#This Row],[Appointment Status]]="No Show", Cleaned_Data_Table[[#This Row],[Appointment Status]]="Cancelled"), 1, 0)</f>
        <v>0</v>
      </c>
      <c r="AI9936" t="str">
        <f>IF(Cleaned_Data_Table[[#This Row],[Emergency Case]]=1, "Emergency Care", "Standard Care")</f>
        <v>Standard Care</v>
      </c>
    </row>
    <row r="9937" spans="1:35">
      <c r="A9937" t="s">
        <v>10046</v>
      </c>
      <c r="B9937">
        <v>55</v>
      </c>
      <c r="C9937" t="s">
        <v>37</v>
      </c>
      <c r="D9937" t="s">
        <v>116</v>
      </c>
      <c r="E9937">
        <v>27.7</v>
      </c>
      <c r="F9937" t="s">
        <v>89</v>
      </c>
      <c r="G9937" t="s">
        <v>66</v>
      </c>
      <c r="H9937" t="s">
        <v>94</v>
      </c>
      <c r="I9937" t="s">
        <v>95</v>
      </c>
      <c r="J9937" t="s">
        <v>110</v>
      </c>
      <c r="K9937">
        <v>16</v>
      </c>
      <c r="L9937" s="1">
        <v>586</v>
      </c>
      <c r="M9937" t="s">
        <v>44</v>
      </c>
      <c r="N9937" t="s">
        <v>62</v>
      </c>
      <c r="O9937" t="s">
        <v>98</v>
      </c>
      <c r="P9937">
        <v>25</v>
      </c>
      <c r="Q9937">
        <v>26</v>
      </c>
      <c r="R9937">
        <v>12</v>
      </c>
      <c r="S9937">
        <v>3</v>
      </c>
      <c r="T9937">
        <v>4.2</v>
      </c>
      <c r="U9937">
        <v>0</v>
      </c>
      <c r="V9937">
        <v>10</v>
      </c>
      <c r="W9937" s="1">
        <v>1618</v>
      </c>
      <c r="X9937" s="1">
        <v>2992</v>
      </c>
      <c r="Y9937" s="1">
        <v>5196</v>
      </c>
      <c r="Z9937" t="s">
        <v>47</v>
      </c>
      <c r="AA9937" t="s">
        <v>76</v>
      </c>
      <c r="AB9937" s="1">
        <v>0</v>
      </c>
      <c r="AC9937">
        <v>0</v>
      </c>
      <c r="AD9937">
        <v>1</v>
      </c>
      <c r="AE9937">
        <v>0</v>
      </c>
      <c r="AF9937">
        <v>0</v>
      </c>
      <c r="AG9937" t="s">
        <v>87</v>
      </c>
      <c r="AH9937">
        <f>IF(OR(Cleaned_Data_Table[[#This Row],[Appointment Status]]="No Show", Cleaned_Data_Table[[#This Row],[Appointment Status]]="Cancelled"), 1, 0)</f>
        <v>0</v>
      </c>
      <c r="AI9937" t="str">
        <f>IF(Cleaned_Data_Table[[#This Row],[Emergency Case]]=1, "Emergency Care", "Standard Care")</f>
        <v>Standard Care</v>
      </c>
    </row>
    <row r="9938" spans="1:35">
      <c r="A9938" t="s">
        <v>10047</v>
      </c>
      <c r="B9938">
        <v>25</v>
      </c>
      <c r="C9938" t="s">
        <v>51</v>
      </c>
      <c r="D9938" t="s">
        <v>78</v>
      </c>
      <c r="E9938">
        <v>27.4</v>
      </c>
      <c r="F9938" t="s">
        <v>39</v>
      </c>
      <c r="G9938" t="s">
        <v>40</v>
      </c>
      <c r="H9938" t="s">
        <v>73</v>
      </c>
      <c r="I9938" t="s">
        <v>74</v>
      </c>
      <c r="J9938" t="s">
        <v>110</v>
      </c>
      <c r="K9938">
        <v>9</v>
      </c>
      <c r="L9938" s="1">
        <v>406</v>
      </c>
      <c r="M9938" t="s">
        <v>53</v>
      </c>
      <c r="N9938" t="s">
        <v>81</v>
      </c>
      <c r="O9938" t="s">
        <v>106</v>
      </c>
      <c r="P9938">
        <v>22</v>
      </c>
      <c r="Q9938">
        <v>35</v>
      </c>
      <c r="R9938">
        <v>11</v>
      </c>
      <c r="S9938">
        <v>3</v>
      </c>
      <c r="T9938">
        <v>4.2</v>
      </c>
      <c r="U9938">
        <v>0</v>
      </c>
      <c r="V9938">
        <v>9.8000000000000007</v>
      </c>
      <c r="W9938" s="1">
        <v>3343</v>
      </c>
      <c r="X9938" s="1">
        <v>2651</v>
      </c>
      <c r="Y9938" s="1">
        <v>4480</v>
      </c>
      <c r="Z9938" t="s">
        <v>125</v>
      </c>
      <c r="AA9938" t="s">
        <v>57</v>
      </c>
      <c r="AB9938" s="1">
        <v>0</v>
      </c>
      <c r="AC9938">
        <v>1</v>
      </c>
      <c r="AD9938">
        <v>1</v>
      </c>
      <c r="AE9938">
        <v>0</v>
      </c>
      <c r="AF9938">
        <v>0</v>
      </c>
      <c r="AG9938" t="s">
        <v>87</v>
      </c>
      <c r="AH9938">
        <f>IF(OR(Cleaned_Data_Table[[#This Row],[Appointment Status]]="No Show", Cleaned_Data_Table[[#This Row],[Appointment Status]]="Cancelled"), 1, 0)</f>
        <v>1</v>
      </c>
      <c r="AI9938" t="str">
        <f>IF(Cleaned_Data_Table[[#This Row],[Emergency Case]]=1, "Emergency Care", "Standard Care")</f>
        <v>Standard Care</v>
      </c>
    </row>
    <row r="9939" spans="1:35">
      <c r="A9939" t="s">
        <v>10048</v>
      </c>
      <c r="B9939">
        <v>59</v>
      </c>
      <c r="C9939" t="s">
        <v>51</v>
      </c>
      <c r="D9939" t="s">
        <v>38</v>
      </c>
      <c r="E9939">
        <v>23.1</v>
      </c>
      <c r="F9939" t="s">
        <v>89</v>
      </c>
      <c r="G9939" t="s">
        <v>40</v>
      </c>
      <c r="H9939" t="s">
        <v>73</v>
      </c>
      <c r="I9939" t="s">
        <v>74</v>
      </c>
      <c r="J9939" t="s">
        <v>90</v>
      </c>
      <c r="K9939">
        <v>16</v>
      </c>
      <c r="L9939" s="1">
        <v>544</v>
      </c>
      <c r="M9939" t="s">
        <v>44</v>
      </c>
      <c r="N9939" t="s">
        <v>54</v>
      </c>
      <c r="O9939" t="s">
        <v>119</v>
      </c>
      <c r="P9939">
        <v>17</v>
      </c>
      <c r="Q9939">
        <v>7</v>
      </c>
      <c r="R9939">
        <v>6</v>
      </c>
      <c r="S9939">
        <v>1</v>
      </c>
      <c r="T9939">
        <v>4.9000000000000004</v>
      </c>
      <c r="U9939">
        <v>0</v>
      </c>
      <c r="V9939">
        <v>10</v>
      </c>
      <c r="W9939" s="1">
        <v>19234</v>
      </c>
      <c r="X9939" s="1">
        <v>13087</v>
      </c>
      <c r="Y9939" s="1">
        <v>32865</v>
      </c>
      <c r="Z9939" t="s">
        <v>47</v>
      </c>
      <c r="AA9939" t="s">
        <v>76</v>
      </c>
      <c r="AB9939" s="1">
        <v>0</v>
      </c>
      <c r="AC9939">
        <v>0</v>
      </c>
      <c r="AD9939">
        <v>1</v>
      </c>
      <c r="AE9939">
        <v>0</v>
      </c>
      <c r="AF9939">
        <v>0</v>
      </c>
      <c r="AG9939" t="s">
        <v>91</v>
      </c>
      <c r="AH9939">
        <f>IF(OR(Cleaned_Data_Table[[#This Row],[Appointment Status]]="No Show", Cleaned_Data_Table[[#This Row],[Appointment Status]]="Cancelled"), 1, 0)</f>
        <v>0</v>
      </c>
      <c r="AI9939" t="str">
        <f>IF(Cleaned_Data_Table[[#This Row],[Emergency Case]]=1, "Emergency Care", "Standard Care")</f>
        <v>Standard Care</v>
      </c>
    </row>
    <row r="9940" spans="1:35">
      <c r="A9940" t="s">
        <v>10049</v>
      </c>
      <c r="B9940">
        <v>85</v>
      </c>
      <c r="C9940" t="s">
        <v>51</v>
      </c>
      <c r="D9940" t="s">
        <v>59</v>
      </c>
      <c r="E9940">
        <v>23.7</v>
      </c>
      <c r="F9940" t="s">
        <v>52</v>
      </c>
      <c r="G9940" t="s">
        <v>40</v>
      </c>
      <c r="H9940" t="s">
        <v>73</v>
      </c>
      <c r="I9940" t="s">
        <v>74</v>
      </c>
      <c r="J9940" t="s">
        <v>90</v>
      </c>
      <c r="K9940">
        <v>5</v>
      </c>
      <c r="L9940" s="1">
        <v>377</v>
      </c>
      <c r="M9940" t="s">
        <v>53</v>
      </c>
      <c r="N9940" t="s">
        <v>69</v>
      </c>
      <c r="O9940" t="s">
        <v>46</v>
      </c>
      <c r="P9940">
        <v>27</v>
      </c>
      <c r="Q9940">
        <v>8</v>
      </c>
      <c r="R9940">
        <v>13</v>
      </c>
      <c r="S9940">
        <v>3</v>
      </c>
      <c r="T9940">
        <v>4</v>
      </c>
      <c r="U9940">
        <v>0</v>
      </c>
      <c r="V9940">
        <v>10</v>
      </c>
      <c r="W9940" s="1">
        <v>15302</v>
      </c>
      <c r="X9940" s="1">
        <v>11631</v>
      </c>
      <c r="Y9940" s="1">
        <v>19117</v>
      </c>
      <c r="Z9940" t="s">
        <v>47</v>
      </c>
      <c r="AA9940" t="s">
        <v>71</v>
      </c>
      <c r="AB9940" s="1">
        <v>0</v>
      </c>
      <c r="AC9940">
        <v>0</v>
      </c>
      <c r="AD9940">
        <v>1</v>
      </c>
      <c r="AE9940">
        <v>0</v>
      </c>
      <c r="AF9940">
        <v>0</v>
      </c>
      <c r="AG9940" t="s">
        <v>91</v>
      </c>
      <c r="AH9940">
        <f>IF(OR(Cleaned_Data_Table[[#This Row],[Appointment Status]]="No Show", Cleaned_Data_Table[[#This Row],[Appointment Status]]="Cancelled"), 1, 0)</f>
        <v>0</v>
      </c>
      <c r="AI9940" t="str">
        <f>IF(Cleaned_Data_Table[[#This Row],[Emergency Case]]=1, "Emergency Care", "Standard Care")</f>
        <v>Standard Care</v>
      </c>
    </row>
    <row r="9941" spans="1:35">
      <c r="A9941" t="s">
        <v>10050</v>
      </c>
      <c r="B9941">
        <v>5</v>
      </c>
      <c r="C9941" t="s">
        <v>37</v>
      </c>
      <c r="D9941" t="s">
        <v>118</v>
      </c>
      <c r="E9941">
        <v>24.4</v>
      </c>
      <c r="F9941" t="s">
        <v>52</v>
      </c>
      <c r="G9941" t="s">
        <v>66</v>
      </c>
      <c r="H9941" t="s">
        <v>67</v>
      </c>
      <c r="I9941" t="s">
        <v>68</v>
      </c>
      <c r="J9941" t="s">
        <v>110</v>
      </c>
      <c r="K9941">
        <v>25</v>
      </c>
      <c r="L9941" s="1">
        <v>800</v>
      </c>
      <c r="M9941" t="s">
        <v>53</v>
      </c>
      <c r="N9941" t="s">
        <v>62</v>
      </c>
      <c r="O9941" t="s">
        <v>75</v>
      </c>
      <c r="P9941">
        <v>18</v>
      </c>
      <c r="Q9941">
        <v>24</v>
      </c>
      <c r="R9941">
        <v>2</v>
      </c>
      <c r="S9941">
        <v>2</v>
      </c>
      <c r="T9941">
        <v>3.1</v>
      </c>
      <c r="U9941">
        <v>0</v>
      </c>
      <c r="V9941">
        <v>10</v>
      </c>
      <c r="W9941" s="1">
        <v>2934</v>
      </c>
      <c r="X9941" s="1">
        <v>2666</v>
      </c>
      <c r="Y9941" s="1">
        <v>4480</v>
      </c>
      <c r="Z9941" t="s">
        <v>47</v>
      </c>
      <c r="AA9941" t="s">
        <v>112</v>
      </c>
      <c r="AB9941" s="1">
        <v>0</v>
      </c>
      <c r="AC9941">
        <v>0</v>
      </c>
      <c r="AD9941">
        <v>1</v>
      </c>
      <c r="AE9941">
        <v>0</v>
      </c>
      <c r="AF9941">
        <v>0</v>
      </c>
      <c r="AG9941" t="s">
        <v>87</v>
      </c>
      <c r="AH9941">
        <f>IF(OR(Cleaned_Data_Table[[#This Row],[Appointment Status]]="No Show", Cleaned_Data_Table[[#This Row],[Appointment Status]]="Cancelled"), 1, 0)</f>
        <v>0</v>
      </c>
      <c r="AI9941" t="str">
        <f>IF(Cleaned_Data_Table[[#This Row],[Emergency Case]]=1, "Emergency Care", "Standard Care")</f>
        <v>Standard Care</v>
      </c>
    </row>
    <row r="9942" spans="1:35">
      <c r="A9942" t="s">
        <v>10051</v>
      </c>
      <c r="B9942">
        <v>5</v>
      </c>
      <c r="C9942" t="s">
        <v>37</v>
      </c>
      <c r="D9942" t="s">
        <v>114</v>
      </c>
      <c r="E9942">
        <v>24.2</v>
      </c>
      <c r="F9942" t="s">
        <v>89</v>
      </c>
      <c r="G9942" t="s">
        <v>40</v>
      </c>
      <c r="H9942" t="s">
        <v>108</v>
      </c>
      <c r="I9942" t="s">
        <v>109</v>
      </c>
      <c r="J9942" t="s">
        <v>43</v>
      </c>
      <c r="K9942">
        <v>13</v>
      </c>
      <c r="L9942" s="1">
        <v>507</v>
      </c>
      <c r="M9942" t="s">
        <v>53</v>
      </c>
      <c r="N9942" t="s">
        <v>54</v>
      </c>
      <c r="O9942" t="s">
        <v>46</v>
      </c>
      <c r="P9942">
        <v>28</v>
      </c>
      <c r="Q9942">
        <v>39</v>
      </c>
      <c r="R9942">
        <v>4</v>
      </c>
      <c r="S9942">
        <v>1</v>
      </c>
      <c r="T9942">
        <v>3.8</v>
      </c>
      <c r="U9942">
        <v>0</v>
      </c>
      <c r="V9942">
        <v>9.3000000000000007</v>
      </c>
      <c r="W9942" s="1">
        <v>890</v>
      </c>
      <c r="X9942" s="1">
        <v>430</v>
      </c>
      <c r="Y9942" s="1">
        <v>1278.9000000000001</v>
      </c>
      <c r="Z9942" t="s">
        <v>47</v>
      </c>
      <c r="AA9942" t="s">
        <v>112</v>
      </c>
      <c r="AB9942" s="1">
        <v>0</v>
      </c>
      <c r="AC9942">
        <v>1</v>
      </c>
      <c r="AD9942">
        <v>1</v>
      </c>
      <c r="AE9942">
        <v>0</v>
      </c>
      <c r="AF9942">
        <v>0</v>
      </c>
      <c r="AG9942" t="s">
        <v>49</v>
      </c>
      <c r="AH9942">
        <f>IF(OR(Cleaned_Data_Table[[#This Row],[Appointment Status]]="No Show", Cleaned_Data_Table[[#This Row],[Appointment Status]]="Cancelled"), 1, 0)</f>
        <v>0</v>
      </c>
      <c r="AI9942" t="str">
        <f>IF(Cleaned_Data_Table[[#This Row],[Emergency Case]]=1, "Emergency Care", "Standard Care")</f>
        <v>Standard Care</v>
      </c>
    </row>
    <row r="9943" spans="1:35">
      <c r="A9943" t="s">
        <v>10052</v>
      </c>
      <c r="B9943">
        <v>37</v>
      </c>
      <c r="C9943" t="s">
        <v>37</v>
      </c>
      <c r="D9943" t="s">
        <v>118</v>
      </c>
      <c r="E9943">
        <v>23.2</v>
      </c>
      <c r="F9943" t="s">
        <v>39</v>
      </c>
      <c r="G9943" t="s">
        <v>40</v>
      </c>
      <c r="H9943" t="s">
        <v>67</v>
      </c>
      <c r="I9943" t="s">
        <v>68</v>
      </c>
      <c r="J9943" t="s">
        <v>90</v>
      </c>
      <c r="K9943">
        <v>12</v>
      </c>
      <c r="L9943" s="1">
        <v>572</v>
      </c>
      <c r="M9943" t="s">
        <v>53</v>
      </c>
      <c r="N9943" t="s">
        <v>62</v>
      </c>
      <c r="O9943" t="s">
        <v>111</v>
      </c>
      <c r="P9943">
        <v>3</v>
      </c>
      <c r="Q9943">
        <v>4</v>
      </c>
      <c r="R9943">
        <v>4</v>
      </c>
      <c r="S9943">
        <v>2</v>
      </c>
      <c r="T9943">
        <v>4.3</v>
      </c>
      <c r="U9943">
        <v>0</v>
      </c>
      <c r="V9943">
        <v>10</v>
      </c>
      <c r="W9943" s="1">
        <v>5376</v>
      </c>
      <c r="X9943" s="1">
        <v>11827</v>
      </c>
      <c r="Y9943" s="1">
        <v>12442.5</v>
      </c>
      <c r="Z9943" t="s">
        <v>47</v>
      </c>
      <c r="AA9943" t="s">
        <v>48</v>
      </c>
      <c r="AB9943" s="1">
        <v>0</v>
      </c>
      <c r="AC9943">
        <v>0</v>
      </c>
      <c r="AD9943">
        <v>0</v>
      </c>
      <c r="AE9943">
        <v>0</v>
      </c>
      <c r="AF9943">
        <v>0</v>
      </c>
      <c r="AG9943" t="s">
        <v>131</v>
      </c>
      <c r="AH9943">
        <f>IF(OR(Cleaned_Data_Table[[#This Row],[Appointment Status]]="No Show", Cleaned_Data_Table[[#This Row],[Appointment Status]]="Cancelled"), 1, 0)</f>
        <v>0</v>
      </c>
      <c r="AI9943" t="str">
        <f>IF(Cleaned_Data_Table[[#This Row],[Emergency Case]]=1, "Emergency Care", "Standard Care")</f>
        <v>Standard Care</v>
      </c>
    </row>
    <row r="9944" spans="1:35">
      <c r="A9944" t="s">
        <v>10053</v>
      </c>
      <c r="B9944">
        <v>48</v>
      </c>
      <c r="C9944" t="s">
        <v>51</v>
      </c>
      <c r="D9944" t="s">
        <v>59</v>
      </c>
      <c r="E9944">
        <v>19.2</v>
      </c>
      <c r="F9944" t="s">
        <v>103</v>
      </c>
      <c r="G9944" t="s">
        <v>66</v>
      </c>
      <c r="H9944" t="s">
        <v>79</v>
      </c>
      <c r="I9944" t="s">
        <v>80</v>
      </c>
      <c r="J9944" t="s">
        <v>43</v>
      </c>
      <c r="K9944">
        <v>6</v>
      </c>
      <c r="L9944" s="1">
        <v>393</v>
      </c>
      <c r="M9944" t="s">
        <v>53</v>
      </c>
      <c r="N9944" t="s">
        <v>54</v>
      </c>
      <c r="O9944" t="s">
        <v>70</v>
      </c>
      <c r="P9944">
        <v>18</v>
      </c>
      <c r="Q9944">
        <v>34</v>
      </c>
      <c r="R9944">
        <v>11</v>
      </c>
      <c r="S9944">
        <v>2</v>
      </c>
      <c r="T9944">
        <v>3.6</v>
      </c>
      <c r="U9944">
        <v>0</v>
      </c>
      <c r="V9944">
        <v>9.5</v>
      </c>
      <c r="W9944" s="1">
        <v>644</v>
      </c>
      <c r="X9944" s="1">
        <v>35</v>
      </c>
      <c r="Y9944" s="1">
        <v>750.4</v>
      </c>
      <c r="Z9944" t="s">
        <v>47</v>
      </c>
      <c r="AA9944" t="s">
        <v>48</v>
      </c>
      <c r="AB9944" s="1">
        <v>0</v>
      </c>
      <c r="AC9944">
        <v>1</v>
      </c>
      <c r="AD9944">
        <v>1</v>
      </c>
      <c r="AE9944">
        <v>0</v>
      </c>
      <c r="AF9944">
        <v>0</v>
      </c>
      <c r="AG9944" t="s">
        <v>49</v>
      </c>
      <c r="AH9944">
        <f>IF(OR(Cleaned_Data_Table[[#This Row],[Appointment Status]]="No Show", Cleaned_Data_Table[[#This Row],[Appointment Status]]="Cancelled"), 1, 0)</f>
        <v>0</v>
      </c>
      <c r="AI9944" t="str">
        <f>IF(Cleaned_Data_Table[[#This Row],[Emergency Case]]=1, "Emergency Care", "Standard Care")</f>
        <v>Standard Care</v>
      </c>
    </row>
    <row r="9945" spans="1:35">
      <c r="A9945" t="s">
        <v>10054</v>
      </c>
      <c r="B9945">
        <v>20</v>
      </c>
      <c r="C9945" t="s">
        <v>37</v>
      </c>
      <c r="D9945" t="s">
        <v>84</v>
      </c>
      <c r="E9945">
        <v>29.8</v>
      </c>
      <c r="F9945" t="s">
        <v>89</v>
      </c>
      <c r="G9945" t="s">
        <v>66</v>
      </c>
      <c r="H9945" t="s">
        <v>60</v>
      </c>
      <c r="I9945" t="s">
        <v>61</v>
      </c>
      <c r="J9945" t="s">
        <v>90</v>
      </c>
      <c r="K9945">
        <v>6</v>
      </c>
      <c r="L9945" s="1">
        <v>410</v>
      </c>
      <c r="M9945" t="s">
        <v>44</v>
      </c>
      <c r="N9945" t="s">
        <v>81</v>
      </c>
      <c r="O9945" t="s">
        <v>101</v>
      </c>
      <c r="P9945">
        <v>22</v>
      </c>
      <c r="Q9945">
        <v>13</v>
      </c>
      <c r="R9945">
        <v>8</v>
      </c>
      <c r="S9945">
        <v>2</v>
      </c>
      <c r="T9945">
        <v>4.5999999999999996</v>
      </c>
      <c r="U9945">
        <v>0</v>
      </c>
      <c r="V9945">
        <v>10</v>
      </c>
      <c r="W9945" s="1">
        <v>8958</v>
      </c>
      <c r="X9945" s="1">
        <v>13820</v>
      </c>
      <c r="Y9945" s="1">
        <v>23188</v>
      </c>
      <c r="Z9945" t="s">
        <v>47</v>
      </c>
      <c r="AA9945" t="s">
        <v>57</v>
      </c>
      <c r="AB9945" s="1">
        <v>0</v>
      </c>
      <c r="AC9945">
        <v>0</v>
      </c>
      <c r="AD9945">
        <v>1</v>
      </c>
      <c r="AE9945">
        <v>0</v>
      </c>
      <c r="AF9945">
        <v>0</v>
      </c>
      <c r="AG9945" t="s">
        <v>91</v>
      </c>
      <c r="AH9945">
        <f>IF(OR(Cleaned_Data_Table[[#This Row],[Appointment Status]]="No Show", Cleaned_Data_Table[[#This Row],[Appointment Status]]="Cancelled"), 1, 0)</f>
        <v>0</v>
      </c>
      <c r="AI9945" t="str">
        <f>IF(Cleaned_Data_Table[[#This Row],[Emergency Case]]=1, "Emergency Care", "Standard Care")</f>
        <v>Standard Care</v>
      </c>
    </row>
    <row r="9946" spans="1:35">
      <c r="A9946" t="s">
        <v>10055</v>
      </c>
      <c r="B9946">
        <v>77</v>
      </c>
      <c r="C9946" t="s">
        <v>37</v>
      </c>
      <c r="D9946" t="s">
        <v>84</v>
      </c>
      <c r="E9946">
        <v>26.8</v>
      </c>
      <c r="F9946" t="s">
        <v>39</v>
      </c>
      <c r="G9946" t="s">
        <v>40</v>
      </c>
      <c r="H9946" t="s">
        <v>60</v>
      </c>
      <c r="I9946" t="s">
        <v>61</v>
      </c>
      <c r="J9946" t="s">
        <v>43</v>
      </c>
      <c r="K9946">
        <v>22</v>
      </c>
      <c r="L9946" s="1">
        <v>749</v>
      </c>
      <c r="M9946" t="s">
        <v>44</v>
      </c>
      <c r="N9946" t="s">
        <v>69</v>
      </c>
      <c r="O9946" t="s">
        <v>46</v>
      </c>
      <c r="P9946">
        <v>23</v>
      </c>
      <c r="Q9946">
        <v>30</v>
      </c>
      <c r="R9946">
        <v>5</v>
      </c>
      <c r="S9946">
        <v>1</v>
      </c>
      <c r="T9946">
        <v>4.5</v>
      </c>
      <c r="U9946">
        <v>0</v>
      </c>
      <c r="V9946">
        <v>10</v>
      </c>
      <c r="W9946" s="1">
        <v>633</v>
      </c>
      <c r="X9946" s="1">
        <v>885</v>
      </c>
      <c r="Y9946" s="1">
        <v>2267</v>
      </c>
      <c r="Z9946" t="s">
        <v>47</v>
      </c>
      <c r="AA9946" t="s">
        <v>71</v>
      </c>
      <c r="AB9946" s="1">
        <v>0</v>
      </c>
      <c r="AC9946">
        <v>0</v>
      </c>
      <c r="AD9946">
        <v>1</v>
      </c>
      <c r="AE9946">
        <v>0</v>
      </c>
      <c r="AF9946">
        <v>0</v>
      </c>
      <c r="AG9946" t="s">
        <v>49</v>
      </c>
      <c r="AH9946">
        <f>IF(OR(Cleaned_Data_Table[[#This Row],[Appointment Status]]="No Show", Cleaned_Data_Table[[#This Row],[Appointment Status]]="Cancelled"), 1, 0)</f>
        <v>0</v>
      </c>
      <c r="AI9946" t="str">
        <f>IF(Cleaned_Data_Table[[#This Row],[Emergency Case]]=1, "Emergency Care", "Standard Care")</f>
        <v>Standard Care</v>
      </c>
    </row>
    <row r="9947" spans="1:35">
      <c r="A9947" t="s">
        <v>10056</v>
      </c>
      <c r="B9947">
        <v>60</v>
      </c>
      <c r="C9947" t="s">
        <v>51</v>
      </c>
      <c r="D9947" t="s">
        <v>116</v>
      </c>
      <c r="E9947">
        <v>26.2</v>
      </c>
      <c r="F9947" t="s">
        <v>52</v>
      </c>
      <c r="G9947" t="s">
        <v>66</v>
      </c>
      <c r="H9947" t="s">
        <v>94</v>
      </c>
      <c r="I9947" t="s">
        <v>95</v>
      </c>
      <c r="J9947" t="s">
        <v>110</v>
      </c>
      <c r="K9947">
        <v>22</v>
      </c>
      <c r="L9947" s="1">
        <v>800</v>
      </c>
      <c r="M9947" t="s">
        <v>44</v>
      </c>
      <c r="N9947" t="s">
        <v>69</v>
      </c>
      <c r="O9947" t="s">
        <v>106</v>
      </c>
      <c r="P9947">
        <v>18</v>
      </c>
      <c r="Q9947">
        <v>23</v>
      </c>
      <c r="R9947">
        <v>7</v>
      </c>
      <c r="S9947">
        <v>4</v>
      </c>
      <c r="T9947">
        <v>3.9</v>
      </c>
      <c r="U9947">
        <v>0</v>
      </c>
      <c r="V9947">
        <v>10</v>
      </c>
      <c r="W9947" s="1">
        <v>2675</v>
      </c>
      <c r="X9947" s="1">
        <v>2322</v>
      </c>
      <c r="Y9947" s="1">
        <v>5797</v>
      </c>
      <c r="Z9947" t="s">
        <v>125</v>
      </c>
      <c r="AA9947" t="s">
        <v>76</v>
      </c>
      <c r="AB9947" s="1">
        <v>0</v>
      </c>
      <c r="AC9947">
        <v>0</v>
      </c>
      <c r="AD9947">
        <v>1</v>
      </c>
      <c r="AE9947">
        <v>0</v>
      </c>
      <c r="AF9947">
        <v>0</v>
      </c>
      <c r="AG9947" t="s">
        <v>87</v>
      </c>
      <c r="AH9947">
        <f>IF(OR(Cleaned_Data_Table[[#This Row],[Appointment Status]]="No Show", Cleaned_Data_Table[[#This Row],[Appointment Status]]="Cancelled"), 1, 0)</f>
        <v>1</v>
      </c>
      <c r="AI9947" t="str">
        <f>IF(Cleaned_Data_Table[[#This Row],[Emergency Case]]=1, "Emergency Care", "Standard Care")</f>
        <v>Standard Care</v>
      </c>
    </row>
    <row r="9948" spans="1:35">
      <c r="A9948" t="s">
        <v>10057</v>
      </c>
      <c r="B9948">
        <v>30</v>
      </c>
      <c r="C9948" t="s">
        <v>51</v>
      </c>
      <c r="D9948" t="s">
        <v>118</v>
      </c>
      <c r="E9948">
        <v>26.5</v>
      </c>
      <c r="F9948" t="s">
        <v>52</v>
      </c>
      <c r="G9948" t="s">
        <v>40</v>
      </c>
      <c r="H9948" t="s">
        <v>73</v>
      </c>
      <c r="I9948" t="s">
        <v>74</v>
      </c>
      <c r="J9948" t="s">
        <v>43</v>
      </c>
      <c r="K9948">
        <v>21</v>
      </c>
      <c r="L9948" s="1">
        <v>729</v>
      </c>
      <c r="M9948" t="s">
        <v>53</v>
      </c>
      <c r="N9948" t="s">
        <v>69</v>
      </c>
      <c r="O9948" t="s">
        <v>63</v>
      </c>
      <c r="P9948">
        <v>18</v>
      </c>
      <c r="Q9948">
        <v>28</v>
      </c>
      <c r="R9948">
        <v>10</v>
      </c>
      <c r="S9948">
        <v>3</v>
      </c>
      <c r="T9948">
        <v>5</v>
      </c>
      <c r="U9948">
        <v>0</v>
      </c>
      <c r="V9948">
        <v>10</v>
      </c>
      <c r="W9948" s="1">
        <v>482</v>
      </c>
      <c r="X9948" s="1">
        <v>822</v>
      </c>
      <c r="Y9948" s="1">
        <v>1423.1</v>
      </c>
      <c r="Z9948" t="s">
        <v>47</v>
      </c>
      <c r="AA9948" t="s">
        <v>57</v>
      </c>
      <c r="AB9948" s="1">
        <v>0</v>
      </c>
      <c r="AC9948">
        <v>0</v>
      </c>
      <c r="AD9948">
        <v>1</v>
      </c>
      <c r="AE9948">
        <v>0</v>
      </c>
      <c r="AF9948">
        <v>0</v>
      </c>
      <c r="AG9948" t="s">
        <v>49</v>
      </c>
      <c r="AH9948">
        <f>IF(OR(Cleaned_Data_Table[[#This Row],[Appointment Status]]="No Show", Cleaned_Data_Table[[#This Row],[Appointment Status]]="Cancelled"), 1, 0)</f>
        <v>0</v>
      </c>
      <c r="AI9948" t="str">
        <f>IF(Cleaned_Data_Table[[#This Row],[Emergency Case]]=1, "Emergency Care", "Standard Care")</f>
        <v>Standard Care</v>
      </c>
    </row>
    <row r="9949" spans="1:35">
      <c r="A9949" t="s">
        <v>10058</v>
      </c>
      <c r="B9949">
        <v>79</v>
      </c>
      <c r="C9949" t="s">
        <v>37</v>
      </c>
      <c r="D9949" t="s">
        <v>84</v>
      </c>
      <c r="E9949">
        <v>25.8</v>
      </c>
      <c r="F9949" t="s">
        <v>52</v>
      </c>
      <c r="G9949" t="s">
        <v>40</v>
      </c>
      <c r="H9949" t="s">
        <v>41</v>
      </c>
      <c r="I9949" t="s">
        <v>42</v>
      </c>
      <c r="J9949" t="s">
        <v>43</v>
      </c>
      <c r="K9949">
        <v>13</v>
      </c>
      <c r="L9949" s="1">
        <v>529</v>
      </c>
      <c r="M9949" t="s">
        <v>44</v>
      </c>
      <c r="N9949" t="s">
        <v>45</v>
      </c>
      <c r="O9949" t="s">
        <v>86</v>
      </c>
      <c r="P9949">
        <v>23</v>
      </c>
      <c r="Q9949">
        <v>45</v>
      </c>
      <c r="R9949">
        <v>13</v>
      </c>
      <c r="S9949">
        <v>3</v>
      </c>
      <c r="T9949">
        <v>4.9000000000000004</v>
      </c>
      <c r="U9949">
        <v>0</v>
      </c>
      <c r="V9949">
        <v>9.4</v>
      </c>
      <c r="W9949" s="1">
        <v>340</v>
      </c>
      <c r="X9949" s="1">
        <v>414</v>
      </c>
      <c r="Y9949" s="1">
        <v>1283</v>
      </c>
      <c r="Z9949" t="s">
        <v>56</v>
      </c>
      <c r="AA9949" t="s">
        <v>71</v>
      </c>
      <c r="AB9949" s="1">
        <v>1283</v>
      </c>
      <c r="AC9949">
        <v>1</v>
      </c>
      <c r="AD9949">
        <v>1</v>
      </c>
      <c r="AE9949">
        <v>0</v>
      </c>
      <c r="AF9949">
        <v>0</v>
      </c>
      <c r="AG9949" t="s">
        <v>49</v>
      </c>
      <c r="AH9949">
        <f>IF(OR(Cleaned_Data_Table[[#This Row],[Appointment Status]]="No Show", Cleaned_Data_Table[[#This Row],[Appointment Status]]="Cancelled"), 1, 0)</f>
        <v>1</v>
      </c>
      <c r="AI9949" t="str">
        <f>IF(Cleaned_Data_Table[[#This Row],[Emergency Case]]=1, "Emergency Care", "Standard Care")</f>
        <v>Standard Care</v>
      </c>
    </row>
    <row r="9950" spans="1:35">
      <c r="A9950" t="s">
        <v>10059</v>
      </c>
      <c r="B9950">
        <v>19</v>
      </c>
      <c r="C9950" t="s">
        <v>51</v>
      </c>
      <c r="D9950" t="s">
        <v>84</v>
      </c>
      <c r="E9950">
        <v>28.1</v>
      </c>
      <c r="F9950" t="s">
        <v>89</v>
      </c>
      <c r="G9950" t="s">
        <v>66</v>
      </c>
      <c r="H9950" t="s">
        <v>104</v>
      </c>
      <c r="I9950" t="s">
        <v>105</v>
      </c>
      <c r="J9950" t="s">
        <v>90</v>
      </c>
      <c r="K9950">
        <v>30</v>
      </c>
      <c r="L9950" s="1">
        <v>973</v>
      </c>
      <c r="M9950" t="s">
        <v>53</v>
      </c>
      <c r="N9950" t="s">
        <v>54</v>
      </c>
      <c r="O9950" t="s">
        <v>63</v>
      </c>
      <c r="P9950">
        <v>14</v>
      </c>
      <c r="Q9950">
        <v>12</v>
      </c>
      <c r="R9950">
        <v>6</v>
      </c>
      <c r="S9950">
        <v>0</v>
      </c>
      <c r="T9950">
        <v>4.0999999999999996</v>
      </c>
      <c r="U9950">
        <v>0</v>
      </c>
      <c r="V9950">
        <v>10</v>
      </c>
      <c r="W9950" s="1">
        <v>9510</v>
      </c>
      <c r="X9950" s="1">
        <v>7152</v>
      </c>
      <c r="Y9950" s="1">
        <v>12344.5</v>
      </c>
      <c r="Z9950" t="s">
        <v>47</v>
      </c>
      <c r="AA9950" t="s">
        <v>57</v>
      </c>
      <c r="AB9950" s="1">
        <v>0</v>
      </c>
      <c r="AC9950">
        <v>0</v>
      </c>
      <c r="AD9950">
        <v>0</v>
      </c>
      <c r="AE9950">
        <v>0</v>
      </c>
      <c r="AF9950">
        <v>0</v>
      </c>
      <c r="AG9950" t="s">
        <v>87</v>
      </c>
      <c r="AH9950">
        <f>IF(OR(Cleaned_Data_Table[[#This Row],[Appointment Status]]="No Show", Cleaned_Data_Table[[#This Row],[Appointment Status]]="Cancelled"), 1, 0)</f>
        <v>0</v>
      </c>
      <c r="AI9950" t="str">
        <f>IF(Cleaned_Data_Table[[#This Row],[Emergency Case]]=1, "Emergency Care", "Standard Care")</f>
        <v>Standard Care</v>
      </c>
    </row>
    <row r="9951" spans="1:35">
      <c r="A9951" t="s">
        <v>10060</v>
      </c>
      <c r="B9951">
        <v>20</v>
      </c>
      <c r="C9951" t="s">
        <v>51</v>
      </c>
      <c r="D9951" t="s">
        <v>100</v>
      </c>
      <c r="E9951">
        <v>24.5</v>
      </c>
      <c r="F9951" t="s">
        <v>52</v>
      </c>
      <c r="G9951" t="s">
        <v>40</v>
      </c>
      <c r="H9951" t="s">
        <v>60</v>
      </c>
      <c r="I9951" t="s">
        <v>61</v>
      </c>
      <c r="J9951" t="s">
        <v>90</v>
      </c>
      <c r="K9951">
        <v>27</v>
      </c>
      <c r="L9951" s="1">
        <v>776</v>
      </c>
      <c r="M9951" t="s">
        <v>53</v>
      </c>
      <c r="N9951" t="s">
        <v>45</v>
      </c>
      <c r="O9951" t="s">
        <v>86</v>
      </c>
      <c r="P9951">
        <v>27</v>
      </c>
      <c r="Q9951">
        <v>2</v>
      </c>
      <c r="R9951">
        <v>7</v>
      </c>
      <c r="S9951">
        <v>1</v>
      </c>
      <c r="T9951">
        <v>4.0999999999999996</v>
      </c>
      <c r="U9951">
        <v>0</v>
      </c>
      <c r="V9951">
        <v>10</v>
      </c>
      <c r="W9951" s="1">
        <v>14563</v>
      </c>
      <c r="X9951" s="1">
        <v>13375</v>
      </c>
      <c r="Y9951" s="1">
        <v>20099.8</v>
      </c>
      <c r="Z9951" t="s">
        <v>47</v>
      </c>
      <c r="AA9951" t="s">
        <v>57</v>
      </c>
      <c r="AB9951" s="1">
        <v>0</v>
      </c>
      <c r="AC9951">
        <v>0</v>
      </c>
      <c r="AD9951">
        <v>1</v>
      </c>
      <c r="AE9951">
        <v>0</v>
      </c>
      <c r="AF9951">
        <v>0</v>
      </c>
      <c r="AG9951" t="s">
        <v>91</v>
      </c>
      <c r="AH9951">
        <f>IF(OR(Cleaned_Data_Table[[#This Row],[Appointment Status]]="No Show", Cleaned_Data_Table[[#This Row],[Appointment Status]]="Cancelled"), 1, 0)</f>
        <v>0</v>
      </c>
      <c r="AI9951" t="str">
        <f>IF(Cleaned_Data_Table[[#This Row],[Emergency Case]]=1, "Emergency Care", "Standard Care")</f>
        <v>Standard Care</v>
      </c>
    </row>
    <row r="9952" spans="1:35">
      <c r="A9952" t="s">
        <v>10061</v>
      </c>
      <c r="B9952">
        <v>10</v>
      </c>
      <c r="C9952" t="s">
        <v>51</v>
      </c>
      <c r="D9952" t="s">
        <v>65</v>
      </c>
      <c r="E9952">
        <v>26.6</v>
      </c>
      <c r="F9952" t="s">
        <v>97</v>
      </c>
      <c r="G9952" t="s">
        <v>66</v>
      </c>
      <c r="H9952" t="s">
        <v>104</v>
      </c>
      <c r="I9952" t="s">
        <v>105</v>
      </c>
      <c r="J9952" t="s">
        <v>90</v>
      </c>
      <c r="K9952">
        <v>19</v>
      </c>
      <c r="L9952" s="1">
        <v>743</v>
      </c>
      <c r="M9952" t="s">
        <v>53</v>
      </c>
      <c r="N9952" t="s">
        <v>69</v>
      </c>
      <c r="O9952" t="s">
        <v>55</v>
      </c>
      <c r="P9952">
        <v>23</v>
      </c>
      <c r="Q9952">
        <v>16</v>
      </c>
      <c r="R9952">
        <v>7</v>
      </c>
      <c r="S9952">
        <v>1</v>
      </c>
      <c r="T9952">
        <v>4.8</v>
      </c>
      <c r="U9952">
        <v>0</v>
      </c>
      <c r="V9952">
        <v>10</v>
      </c>
      <c r="W9952" s="1">
        <v>6024</v>
      </c>
      <c r="X9952" s="1">
        <v>13862</v>
      </c>
      <c r="Y9952" s="1">
        <v>14440.3</v>
      </c>
      <c r="Z9952" t="s">
        <v>47</v>
      </c>
      <c r="AA9952" t="s">
        <v>112</v>
      </c>
      <c r="AB9952" s="1">
        <v>0</v>
      </c>
      <c r="AC9952">
        <v>0</v>
      </c>
      <c r="AD9952">
        <v>1</v>
      </c>
      <c r="AE9952">
        <v>0</v>
      </c>
      <c r="AF9952">
        <v>0</v>
      </c>
      <c r="AG9952" t="s">
        <v>91</v>
      </c>
      <c r="AH9952">
        <f>IF(OR(Cleaned_Data_Table[[#This Row],[Appointment Status]]="No Show", Cleaned_Data_Table[[#This Row],[Appointment Status]]="Cancelled"), 1, 0)</f>
        <v>0</v>
      </c>
      <c r="AI9952" t="str">
        <f>IF(Cleaned_Data_Table[[#This Row],[Emergency Case]]=1, "Emergency Care", "Standard Care")</f>
        <v>Standard Care</v>
      </c>
    </row>
    <row r="9953" spans="1:35">
      <c r="A9953" t="s">
        <v>10062</v>
      </c>
      <c r="B9953">
        <v>18</v>
      </c>
      <c r="C9953" t="s">
        <v>37</v>
      </c>
      <c r="D9953" t="s">
        <v>65</v>
      </c>
      <c r="E9953">
        <v>30.4</v>
      </c>
      <c r="F9953" t="s">
        <v>52</v>
      </c>
      <c r="G9953" t="s">
        <v>40</v>
      </c>
      <c r="H9953" t="s">
        <v>104</v>
      </c>
      <c r="I9953" t="s">
        <v>105</v>
      </c>
      <c r="J9953" t="s">
        <v>90</v>
      </c>
      <c r="K9953">
        <v>6</v>
      </c>
      <c r="L9953" s="1">
        <v>471</v>
      </c>
      <c r="M9953" t="s">
        <v>44</v>
      </c>
      <c r="N9953" t="s">
        <v>69</v>
      </c>
      <c r="O9953" t="s">
        <v>70</v>
      </c>
      <c r="P9953">
        <v>26</v>
      </c>
      <c r="Q9953">
        <v>7</v>
      </c>
      <c r="R9953">
        <v>1</v>
      </c>
      <c r="S9953">
        <v>0</v>
      </c>
      <c r="T9953">
        <v>3.7</v>
      </c>
      <c r="U9953">
        <v>0</v>
      </c>
      <c r="V9953">
        <v>10</v>
      </c>
      <c r="W9953" s="1">
        <v>12521</v>
      </c>
      <c r="X9953" s="1">
        <v>9019</v>
      </c>
      <c r="Y9953" s="1">
        <v>22011</v>
      </c>
      <c r="Z9953" t="s">
        <v>56</v>
      </c>
      <c r="AA9953" t="s">
        <v>57</v>
      </c>
      <c r="AB9953" s="1">
        <v>22011</v>
      </c>
      <c r="AC9953">
        <v>0</v>
      </c>
      <c r="AD9953">
        <v>1</v>
      </c>
      <c r="AE9953">
        <v>0</v>
      </c>
      <c r="AF9953">
        <v>0</v>
      </c>
      <c r="AG9953" t="s">
        <v>91</v>
      </c>
      <c r="AH9953">
        <f>IF(OR(Cleaned_Data_Table[[#This Row],[Appointment Status]]="No Show", Cleaned_Data_Table[[#This Row],[Appointment Status]]="Cancelled"), 1, 0)</f>
        <v>1</v>
      </c>
      <c r="AI9953" t="str">
        <f>IF(Cleaned_Data_Table[[#This Row],[Emergency Case]]=1, "Emergency Care", "Standard Care")</f>
        <v>Standard Care</v>
      </c>
    </row>
    <row r="9954" spans="1:35">
      <c r="A9954" t="s">
        <v>10063</v>
      </c>
      <c r="B9954">
        <v>5</v>
      </c>
      <c r="C9954" t="s">
        <v>51</v>
      </c>
      <c r="D9954" t="s">
        <v>93</v>
      </c>
      <c r="E9954">
        <v>22.7</v>
      </c>
      <c r="F9954" t="s">
        <v>52</v>
      </c>
      <c r="G9954" t="s">
        <v>40</v>
      </c>
      <c r="H9954" t="s">
        <v>60</v>
      </c>
      <c r="I9954" t="s">
        <v>61</v>
      </c>
      <c r="J9954" t="s">
        <v>90</v>
      </c>
      <c r="K9954">
        <v>12</v>
      </c>
      <c r="L9954" s="1">
        <v>447</v>
      </c>
      <c r="M9954" t="s">
        <v>53</v>
      </c>
      <c r="N9954" t="s">
        <v>45</v>
      </c>
      <c r="O9954" t="s">
        <v>86</v>
      </c>
      <c r="P9954">
        <v>19</v>
      </c>
      <c r="Q9954">
        <v>14</v>
      </c>
      <c r="R9954">
        <v>1</v>
      </c>
      <c r="S9954">
        <v>1</v>
      </c>
      <c r="T9954">
        <v>3.9</v>
      </c>
      <c r="U9954">
        <v>0</v>
      </c>
      <c r="V9954">
        <v>10</v>
      </c>
      <c r="W9954" s="1">
        <v>11923</v>
      </c>
      <c r="X9954" s="1">
        <v>13717</v>
      </c>
      <c r="Y9954" s="1">
        <v>18260.900000000001</v>
      </c>
      <c r="Z9954" t="s">
        <v>56</v>
      </c>
      <c r="AA9954" t="s">
        <v>112</v>
      </c>
      <c r="AB9954" s="1">
        <v>26087</v>
      </c>
      <c r="AC9954">
        <v>0</v>
      </c>
      <c r="AD9954">
        <v>1</v>
      </c>
      <c r="AE9954">
        <v>0</v>
      </c>
      <c r="AF9954">
        <v>0</v>
      </c>
      <c r="AG9954" t="s">
        <v>91</v>
      </c>
      <c r="AH9954">
        <f>IF(OR(Cleaned_Data_Table[[#This Row],[Appointment Status]]="No Show", Cleaned_Data_Table[[#This Row],[Appointment Status]]="Cancelled"), 1, 0)</f>
        <v>1</v>
      </c>
      <c r="AI9954" t="str">
        <f>IF(Cleaned_Data_Table[[#This Row],[Emergency Case]]=1, "Emergency Care", "Standard Care")</f>
        <v>Standard Care</v>
      </c>
    </row>
    <row r="9955" spans="1:35">
      <c r="A9955" t="s">
        <v>10064</v>
      </c>
      <c r="B9955">
        <v>67</v>
      </c>
      <c r="C9955" t="s">
        <v>51</v>
      </c>
      <c r="D9955" t="s">
        <v>38</v>
      </c>
      <c r="E9955">
        <v>18.5</v>
      </c>
      <c r="F9955" t="s">
        <v>52</v>
      </c>
      <c r="G9955" t="s">
        <v>40</v>
      </c>
      <c r="H9955" t="s">
        <v>94</v>
      </c>
      <c r="I9955" t="s">
        <v>95</v>
      </c>
      <c r="J9955" t="s">
        <v>43</v>
      </c>
      <c r="K9955">
        <v>25</v>
      </c>
      <c r="L9955" s="1">
        <v>824</v>
      </c>
      <c r="M9955" t="s">
        <v>53</v>
      </c>
      <c r="N9955" t="s">
        <v>81</v>
      </c>
      <c r="O9955" t="s">
        <v>70</v>
      </c>
      <c r="P9955">
        <v>24</v>
      </c>
      <c r="Q9955">
        <v>59</v>
      </c>
      <c r="R9955">
        <v>5</v>
      </c>
      <c r="S9955">
        <v>0</v>
      </c>
      <c r="T9955">
        <v>3.9</v>
      </c>
      <c r="U9955">
        <v>0</v>
      </c>
      <c r="V9955">
        <v>8</v>
      </c>
      <c r="W9955" s="1">
        <v>633</v>
      </c>
      <c r="X9955" s="1">
        <v>307</v>
      </c>
      <c r="Y9955" s="1">
        <v>1234.8</v>
      </c>
      <c r="Z9955" t="s">
        <v>47</v>
      </c>
      <c r="AA9955" t="s">
        <v>76</v>
      </c>
      <c r="AB9955" s="1">
        <v>0</v>
      </c>
      <c r="AC9955">
        <v>1</v>
      </c>
      <c r="AD9955">
        <v>1</v>
      </c>
      <c r="AE9955">
        <v>0</v>
      </c>
      <c r="AF9955">
        <v>0</v>
      </c>
      <c r="AG9955" t="s">
        <v>49</v>
      </c>
      <c r="AH9955">
        <f>IF(OR(Cleaned_Data_Table[[#This Row],[Appointment Status]]="No Show", Cleaned_Data_Table[[#This Row],[Appointment Status]]="Cancelled"), 1, 0)</f>
        <v>0</v>
      </c>
      <c r="AI9955" t="str">
        <f>IF(Cleaned_Data_Table[[#This Row],[Emergency Case]]=1, "Emergency Care", "Standard Care")</f>
        <v>Standard Care</v>
      </c>
    </row>
    <row r="9956" spans="1:35">
      <c r="A9956" t="s">
        <v>10065</v>
      </c>
      <c r="B9956">
        <v>86</v>
      </c>
      <c r="C9956" t="s">
        <v>37</v>
      </c>
      <c r="D9956" t="s">
        <v>65</v>
      </c>
      <c r="E9956">
        <v>28.4</v>
      </c>
      <c r="F9956" t="s">
        <v>52</v>
      </c>
      <c r="G9956" t="s">
        <v>66</v>
      </c>
      <c r="H9956" t="s">
        <v>79</v>
      </c>
      <c r="I9956" t="s">
        <v>80</v>
      </c>
      <c r="J9956" t="s">
        <v>43</v>
      </c>
      <c r="K9956">
        <v>12</v>
      </c>
      <c r="L9956" s="1">
        <v>481</v>
      </c>
      <c r="M9956" t="s">
        <v>53</v>
      </c>
      <c r="N9956" t="s">
        <v>54</v>
      </c>
      <c r="O9956" t="s">
        <v>106</v>
      </c>
      <c r="P9956">
        <v>2</v>
      </c>
      <c r="Q9956">
        <v>24</v>
      </c>
      <c r="R9956">
        <v>11</v>
      </c>
      <c r="S9956">
        <v>3</v>
      </c>
      <c r="T9956">
        <v>3.7</v>
      </c>
      <c r="U9956">
        <v>0</v>
      </c>
      <c r="V9956">
        <v>10</v>
      </c>
      <c r="W9956" s="1">
        <v>107</v>
      </c>
      <c r="X9956" s="1">
        <v>951</v>
      </c>
      <c r="Y9956" s="1">
        <v>1077.3</v>
      </c>
      <c r="Z9956" t="s">
        <v>47</v>
      </c>
      <c r="AA9956" t="s">
        <v>71</v>
      </c>
      <c r="AB9956" s="1">
        <v>0</v>
      </c>
      <c r="AC9956">
        <v>0</v>
      </c>
      <c r="AD9956">
        <v>0</v>
      </c>
      <c r="AE9956">
        <v>0</v>
      </c>
      <c r="AF9956">
        <v>0</v>
      </c>
      <c r="AG9956" t="s">
        <v>87</v>
      </c>
      <c r="AH9956">
        <f>IF(OR(Cleaned_Data_Table[[#This Row],[Appointment Status]]="No Show", Cleaned_Data_Table[[#This Row],[Appointment Status]]="Cancelled"), 1, 0)</f>
        <v>0</v>
      </c>
      <c r="AI9956" t="str">
        <f>IF(Cleaned_Data_Table[[#This Row],[Emergency Case]]=1, "Emergency Care", "Standard Care")</f>
        <v>Standard Care</v>
      </c>
    </row>
    <row r="9957" spans="1:35">
      <c r="A9957" t="s">
        <v>10066</v>
      </c>
      <c r="B9957">
        <v>24</v>
      </c>
      <c r="C9957" t="s">
        <v>37</v>
      </c>
      <c r="D9957" t="s">
        <v>38</v>
      </c>
      <c r="E9957">
        <v>20.6</v>
      </c>
      <c r="F9957" t="s">
        <v>39</v>
      </c>
      <c r="G9957" t="s">
        <v>85</v>
      </c>
      <c r="H9957" t="s">
        <v>67</v>
      </c>
      <c r="I9957" t="s">
        <v>68</v>
      </c>
      <c r="J9957" t="s">
        <v>90</v>
      </c>
      <c r="K9957">
        <v>23</v>
      </c>
      <c r="L9957" s="1">
        <v>681</v>
      </c>
      <c r="M9957" t="s">
        <v>53</v>
      </c>
      <c r="N9957" t="s">
        <v>45</v>
      </c>
      <c r="O9957" t="s">
        <v>86</v>
      </c>
      <c r="P9957">
        <v>0</v>
      </c>
      <c r="Q9957">
        <v>9</v>
      </c>
      <c r="R9957">
        <v>6</v>
      </c>
      <c r="S9957">
        <v>2</v>
      </c>
      <c r="T9957">
        <v>3.2</v>
      </c>
      <c r="U9957">
        <v>1</v>
      </c>
      <c r="V9957">
        <v>10</v>
      </c>
      <c r="W9957" s="1">
        <v>13915</v>
      </c>
      <c r="X9957" s="1">
        <v>11056</v>
      </c>
      <c r="Y9957" s="1">
        <v>17956.400000000001</v>
      </c>
      <c r="Z9957" t="s">
        <v>47</v>
      </c>
      <c r="AA9957" t="s">
        <v>57</v>
      </c>
      <c r="AB9957" s="1">
        <v>0</v>
      </c>
      <c r="AC9957">
        <v>0</v>
      </c>
      <c r="AD9957">
        <v>0</v>
      </c>
      <c r="AE9957">
        <v>0</v>
      </c>
      <c r="AF9957">
        <v>0</v>
      </c>
      <c r="AG9957" t="s">
        <v>131</v>
      </c>
      <c r="AH9957">
        <f>IF(OR(Cleaned_Data_Table[[#This Row],[Appointment Status]]="No Show", Cleaned_Data_Table[[#This Row],[Appointment Status]]="Cancelled"), 1, 0)</f>
        <v>0</v>
      </c>
      <c r="AI9957" t="str">
        <f>IF(Cleaned_Data_Table[[#This Row],[Emergency Case]]=1, "Emergency Care", "Standard Care")</f>
        <v>Emergency Care</v>
      </c>
    </row>
    <row r="9958" spans="1:35">
      <c r="A9958" t="s">
        <v>10067</v>
      </c>
      <c r="B9958">
        <v>41</v>
      </c>
      <c r="C9958" t="s">
        <v>37</v>
      </c>
      <c r="D9958" t="s">
        <v>59</v>
      </c>
      <c r="E9958">
        <v>24.7</v>
      </c>
      <c r="F9958" t="s">
        <v>89</v>
      </c>
      <c r="G9958" t="s">
        <v>40</v>
      </c>
      <c r="H9958" t="s">
        <v>138</v>
      </c>
      <c r="I9958" t="s">
        <v>139</v>
      </c>
      <c r="J9958" t="s">
        <v>43</v>
      </c>
      <c r="K9958">
        <v>25</v>
      </c>
      <c r="L9958" s="1">
        <v>726</v>
      </c>
      <c r="M9958" t="s">
        <v>44</v>
      </c>
      <c r="N9958" t="s">
        <v>54</v>
      </c>
      <c r="O9958" t="s">
        <v>119</v>
      </c>
      <c r="P9958">
        <v>15</v>
      </c>
      <c r="Q9958">
        <v>52</v>
      </c>
      <c r="R9958">
        <v>14</v>
      </c>
      <c r="S9958">
        <v>2</v>
      </c>
      <c r="T9958">
        <v>4</v>
      </c>
      <c r="U9958">
        <v>0</v>
      </c>
      <c r="V9958">
        <v>8.5</v>
      </c>
      <c r="W9958" s="1">
        <v>719</v>
      </c>
      <c r="X9958" s="1">
        <v>936</v>
      </c>
      <c r="Y9958" s="1">
        <v>2381</v>
      </c>
      <c r="Z9958" t="s">
        <v>47</v>
      </c>
      <c r="AA9958" t="s">
        <v>48</v>
      </c>
      <c r="AB9958" s="1">
        <v>0</v>
      </c>
      <c r="AC9958">
        <v>1</v>
      </c>
      <c r="AD9958">
        <v>1</v>
      </c>
      <c r="AE9958">
        <v>0</v>
      </c>
      <c r="AF9958">
        <v>0</v>
      </c>
      <c r="AG9958" t="s">
        <v>49</v>
      </c>
      <c r="AH9958">
        <f>IF(OR(Cleaned_Data_Table[[#This Row],[Appointment Status]]="No Show", Cleaned_Data_Table[[#This Row],[Appointment Status]]="Cancelled"), 1, 0)</f>
        <v>0</v>
      </c>
      <c r="AI9958" t="str">
        <f>IF(Cleaned_Data_Table[[#This Row],[Emergency Case]]=1, "Emergency Care", "Standard Care")</f>
        <v>Standard Care</v>
      </c>
    </row>
    <row r="9959" spans="1:35">
      <c r="A9959" t="s">
        <v>10068</v>
      </c>
      <c r="B9959">
        <v>14</v>
      </c>
      <c r="C9959" t="s">
        <v>51</v>
      </c>
      <c r="D9959" t="s">
        <v>78</v>
      </c>
      <c r="E9959">
        <v>18.600000000000001</v>
      </c>
      <c r="F9959" t="s">
        <v>52</v>
      </c>
      <c r="G9959" t="s">
        <v>40</v>
      </c>
      <c r="H9959" t="s">
        <v>79</v>
      </c>
      <c r="I9959" t="s">
        <v>80</v>
      </c>
      <c r="J9959" t="s">
        <v>43</v>
      </c>
      <c r="K9959">
        <v>20</v>
      </c>
      <c r="L9959" s="1">
        <v>606</v>
      </c>
      <c r="M9959" t="s">
        <v>44</v>
      </c>
      <c r="N9959" t="s">
        <v>62</v>
      </c>
      <c r="O9959" t="s">
        <v>46</v>
      </c>
      <c r="P9959">
        <v>3</v>
      </c>
      <c r="Q9959">
        <v>29</v>
      </c>
      <c r="R9959">
        <v>8</v>
      </c>
      <c r="S9959">
        <v>2</v>
      </c>
      <c r="T9959">
        <v>3.7</v>
      </c>
      <c r="U9959">
        <v>0</v>
      </c>
      <c r="V9959">
        <v>9.9</v>
      </c>
      <c r="W9959" s="1">
        <v>371</v>
      </c>
      <c r="X9959" s="1">
        <v>553</v>
      </c>
      <c r="Y9959" s="1">
        <v>1530</v>
      </c>
      <c r="Z9959" t="s">
        <v>47</v>
      </c>
      <c r="AA9959" t="s">
        <v>112</v>
      </c>
      <c r="AB9959" s="1">
        <v>0</v>
      </c>
      <c r="AC9959">
        <v>0</v>
      </c>
      <c r="AD9959">
        <v>0</v>
      </c>
      <c r="AE9959">
        <v>0</v>
      </c>
      <c r="AF9959">
        <v>0</v>
      </c>
      <c r="AG9959" t="s">
        <v>87</v>
      </c>
      <c r="AH9959">
        <f>IF(OR(Cleaned_Data_Table[[#This Row],[Appointment Status]]="No Show", Cleaned_Data_Table[[#This Row],[Appointment Status]]="Cancelled"), 1, 0)</f>
        <v>0</v>
      </c>
      <c r="AI9959" t="str">
        <f>IF(Cleaned_Data_Table[[#This Row],[Emergency Case]]=1, "Emergency Care", "Standard Care")</f>
        <v>Standard Care</v>
      </c>
    </row>
    <row r="9960" spans="1:35">
      <c r="A9960" t="s">
        <v>10069</v>
      </c>
      <c r="B9960">
        <v>26</v>
      </c>
      <c r="C9960" t="s">
        <v>37</v>
      </c>
      <c r="D9960" t="s">
        <v>114</v>
      </c>
      <c r="E9960">
        <v>23.8</v>
      </c>
      <c r="F9960" t="s">
        <v>89</v>
      </c>
      <c r="G9960" t="s">
        <v>40</v>
      </c>
      <c r="H9960" t="s">
        <v>129</v>
      </c>
      <c r="I9960" t="s">
        <v>130</v>
      </c>
      <c r="J9960" t="s">
        <v>90</v>
      </c>
      <c r="K9960">
        <v>18</v>
      </c>
      <c r="L9960" s="1">
        <v>721</v>
      </c>
      <c r="M9960" t="s">
        <v>53</v>
      </c>
      <c r="N9960" t="s">
        <v>124</v>
      </c>
      <c r="O9960" t="s">
        <v>63</v>
      </c>
      <c r="P9960">
        <v>25</v>
      </c>
      <c r="Q9960">
        <v>4</v>
      </c>
      <c r="R9960">
        <v>0</v>
      </c>
      <c r="S9960">
        <v>0</v>
      </c>
      <c r="T9960">
        <v>3.9</v>
      </c>
      <c r="U9960">
        <v>0</v>
      </c>
      <c r="V9960">
        <v>10</v>
      </c>
      <c r="W9960" s="1">
        <v>18933</v>
      </c>
      <c r="X9960" s="1">
        <v>4198</v>
      </c>
      <c r="Y9960" s="1">
        <v>16696.400000000001</v>
      </c>
      <c r="Z9960" t="s">
        <v>47</v>
      </c>
      <c r="AA9960" t="s">
        <v>57</v>
      </c>
      <c r="AB9960" s="1">
        <v>0</v>
      </c>
      <c r="AC9960">
        <v>0</v>
      </c>
      <c r="AD9960">
        <v>1</v>
      </c>
      <c r="AE9960">
        <v>0</v>
      </c>
      <c r="AF9960">
        <v>0</v>
      </c>
      <c r="AG9960" t="s">
        <v>91</v>
      </c>
      <c r="AH9960">
        <f>IF(OR(Cleaned_Data_Table[[#This Row],[Appointment Status]]="No Show", Cleaned_Data_Table[[#This Row],[Appointment Status]]="Cancelled"), 1, 0)</f>
        <v>0</v>
      </c>
      <c r="AI9960" t="str">
        <f>IF(Cleaned_Data_Table[[#This Row],[Emergency Case]]=1, "Emergency Care", "Standard Care")</f>
        <v>Standard Care</v>
      </c>
    </row>
    <row r="9961" spans="1:35">
      <c r="A9961" t="s">
        <v>10070</v>
      </c>
      <c r="B9961">
        <v>66</v>
      </c>
      <c r="C9961" t="s">
        <v>51</v>
      </c>
      <c r="D9961" t="s">
        <v>116</v>
      </c>
      <c r="E9961">
        <v>19.3</v>
      </c>
      <c r="F9961" t="s">
        <v>39</v>
      </c>
      <c r="G9961" t="s">
        <v>66</v>
      </c>
      <c r="H9961" t="s">
        <v>138</v>
      </c>
      <c r="I9961" t="s">
        <v>139</v>
      </c>
      <c r="J9961" t="s">
        <v>90</v>
      </c>
      <c r="K9961">
        <v>2</v>
      </c>
      <c r="L9961" s="1">
        <v>267</v>
      </c>
      <c r="M9961" t="s">
        <v>44</v>
      </c>
      <c r="N9961" t="s">
        <v>45</v>
      </c>
      <c r="O9961" t="s">
        <v>75</v>
      </c>
      <c r="P9961">
        <v>3</v>
      </c>
      <c r="Q9961">
        <v>6</v>
      </c>
      <c r="R9961">
        <v>3</v>
      </c>
      <c r="S9961">
        <v>0</v>
      </c>
      <c r="T9961">
        <v>3.9</v>
      </c>
      <c r="U9961">
        <v>0</v>
      </c>
      <c r="V9961">
        <v>10</v>
      </c>
      <c r="W9961" s="1">
        <v>7145</v>
      </c>
      <c r="X9961" s="1">
        <v>11345</v>
      </c>
      <c r="Y9961" s="1">
        <v>18757</v>
      </c>
      <c r="Z9961" t="s">
        <v>47</v>
      </c>
      <c r="AA9961" t="s">
        <v>76</v>
      </c>
      <c r="AB9961" s="1">
        <v>0</v>
      </c>
      <c r="AC9961">
        <v>0</v>
      </c>
      <c r="AD9961">
        <v>0</v>
      </c>
      <c r="AE9961">
        <v>0</v>
      </c>
      <c r="AF9961">
        <v>0</v>
      </c>
      <c r="AG9961" t="s">
        <v>131</v>
      </c>
      <c r="AH9961">
        <f>IF(OR(Cleaned_Data_Table[[#This Row],[Appointment Status]]="No Show", Cleaned_Data_Table[[#This Row],[Appointment Status]]="Cancelled"), 1, 0)</f>
        <v>0</v>
      </c>
      <c r="AI9961" t="str">
        <f>IF(Cleaned_Data_Table[[#This Row],[Emergency Case]]=1, "Emergency Care", "Standard Care")</f>
        <v>Standard Care</v>
      </c>
    </row>
    <row r="9962" spans="1:35">
      <c r="A9962" t="s">
        <v>10071</v>
      </c>
      <c r="B9962">
        <v>81</v>
      </c>
      <c r="C9962" t="s">
        <v>51</v>
      </c>
      <c r="D9962" t="s">
        <v>116</v>
      </c>
      <c r="E9962">
        <v>25</v>
      </c>
      <c r="F9962" t="s">
        <v>52</v>
      </c>
      <c r="G9962" t="s">
        <v>40</v>
      </c>
      <c r="H9962" t="s">
        <v>67</v>
      </c>
      <c r="I9962" t="s">
        <v>68</v>
      </c>
      <c r="J9962" t="s">
        <v>43</v>
      </c>
      <c r="K9962">
        <v>13</v>
      </c>
      <c r="L9962" s="1">
        <v>591</v>
      </c>
      <c r="M9962" t="s">
        <v>44</v>
      </c>
      <c r="N9962" t="s">
        <v>81</v>
      </c>
      <c r="O9962" t="s">
        <v>106</v>
      </c>
      <c r="P9962">
        <v>16</v>
      </c>
      <c r="Q9962">
        <v>59</v>
      </c>
      <c r="R9962">
        <v>6</v>
      </c>
      <c r="S9962">
        <v>2</v>
      </c>
      <c r="T9962">
        <v>3.2</v>
      </c>
      <c r="U9962">
        <v>0</v>
      </c>
      <c r="V9962">
        <v>7.7</v>
      </c>
      <c r="W9962" s="1">
        <v>625</v>
      </c>
      <c r="X9962" s="1">
        <v>932</v>
      </c>
      <c r="Y9962" s="1">
        <v>2148</v>
      </c>
      <c r="Z9962" t="s">
        <v>47</v>
      </c>
      <c r="AA9962" t="s">
        <v>71</v>
      </c>
      <c r="AB9962" s="1">
        <v>0</v>
      </c>
      <c r="AC9962">
        <v>1</v>
      </c>
      <c r="AD9962">
        <v>1</v>
      </c>
      <c r="AE9962">
        <v>0</v>
      </c>
      <c r="AF9962">
        <v>0</v>
      </c>
      <c r="AG9962" t="s">
        <v>49</v>
      </c>
      <c r="AH9962">
        <f>IF(OR(Cleaned_Data_Table[[#This Row],[Appointment Status]]="No Show", Cleaned_Data_Table[[#This Row],[Appointment Status]]="Cancelled"), 1, 0)</f>
        <v>0</v>
      </c>
      <c r="AI9962" t="str">
        <f>IF(Cleaned_Data_Table[[#This Row],[Emergency Case]]=1, "Emergency Care", "Standard Care")</f>
        <v>Standard Care</v>
      </c>
    </row>
    <row r="9963" spans="1:35">
      <c r="A9963" t="s">
        <v>10072</v>
      </c>
      <c r="B9963">
        <v>81</v>
      </c>
      <c r="C9963" t="s">
        <v>37</v>
      </c>
      <c r="D9963" t="s">
        <v>118</v>
      </c>
      <c r="E9963">
        <v>27</v>
      </c>
      <c r="F9963" t="s">
        <v>103</v>
      </c>
      <c r="G9963" t="s">
        <v>40</v>
      </c>
      <c r="H9963" t="s">
        <v>67</v>
      </c>
      <c r="I9963" t="s">
        <v>68</v>
      </c>
      <c r="J9963" t="s">
        <v>90</v>
      </c>
      <c r="K9963">
        <v>3</v>
      </c>
      <c r="L9963" s="1">
        <v>315</v>
      </c>
      <c r="M9963" t="s">
        <v>53</v>
      </c>
      <c r="N9963" t="s">
        <v>45</v>
      </c>
      <c r="O9963" t="s">
        <v>119</v>
      </c>
      <c r="P9963">
        <v>24</v>
      </c>
      <c r="Q9963">
        <v>16</v>
      </c>
      <c r="R9963">
        <v>12</v>
      </c>
      <c r="S9963">
        <v>2</v>
      </c>
      <c r="T9963">
        <v>3.7</v>
      </c>
      <c r="U9963">
        <v>0</v>
      </c>
      <c r="V9963">
        <v>10</v>
      </c>
      <c r="W9963" s="1">
        <v>7223</v>
      </c>
      <c r="X9963" s="1">
        <v>6803</v>
      </c>
      <c r="Y9963" s="1">
        <v>10038.700000000001</v>
      </c>
      <c r="Z9963" t="s">
        <v>47</v>
      </c>
      <c r="AA9963" t="s">
        <v>71</v>
      </c>
      <c r="AB9963" s="1">
        <v>0</v>
      </c>
      <c r="AC9963">
        <v>0</v>
      </c>
      <c r="AD9963">
        <v>1</v>
      </c>
      <c r="AE9963">
        <v>0</v>
      </c>
      <c r="AF9963">
        <v>0</v>
      </c>
      <c r="AG9963" t="s">
        <v>91</v>
      </c>
      <c r="AH9963">
        <f>IF(OR(Cleaned_Data_Table[[#This Row],[Appointment Status]]="No Show", Cleaned_Data_Table[[#This Row],[Appointment Status]]="Cancelled"), 1, 0)</f>
        <v>0</v>
      </c>
      <c r="AI9963" t="str">
        <f>IF(Cleaned_Data_Table[[#This Row],[Emergency Case]]=1, "Emergency Care", "Standard Care")</f>
        <v>Standard Care</v>
      </c>
    </row>
    <row r="9964" spans="1:35">
      <c r="A9964" t="s">
        <v>10073</v>
      </c>
      <c r="B9964">
        <v>74</v>
      </c>
      <c r="C9964" t="s">
        <v>51</v>
      </c>
      <c r="D9964" t="s">
        <v>38</v>
      </c>
      <c r="E9964">
        <v>27.1</v>
      </c>
      <c r="F9964" t="s">
        <v>52</v>
      </c>
      <c r="G9964" t="s">
        <v>66</v>
      </c>
      <c r="H9964" t="s">
        <v>60</v>
      </c>
      <c r="I9964" t="s">
        <v>61</v>
      </c>
      <c r="J9964" t="s">
        <v>43</v>
      </c>
      <c r="K9964">
        <v>8</v>
      </c>
      <c r="L9964" s="1">
        <v>463</v>
      </c>
      <c r="M9964" t="s">
        <v>44</v>
      </c>
      <c r="N9964" t="s">
        <v>45</v>
      </c>
      <c r="O9964" t="s">
        <v>75</v>
      </c>
      <c r="P9964">
        <v>23</v>
      </c>
      <c r="Q9964">
        <v>23</v>
      </c>
      <c r="R9964">
        <v>2</v>
      </c>
      <c r="S9964">
        <v>1</v>
      </c>
      <c r="T9964">
        <v>3.4</v>
      </c>
      <c r="U9964">
        <v>0</v>
      </c>
      <c r="V9964">
        <v>10</v>
      </c>
      <c r="W9964" s="1">
        <v>712</v>
      </c>
      <c r="X9964" s="1">
        <v>787</v>
      </c>
      <c r="Y9964" s="1">
        <v>1962</v>
      </c>
      <c r="Z9964" t="s">
        <v>125</v>
      </c>
      <c r="AA9964" t="s">
        <v>76</v>
      </c>
      <c r="AB9964" s="1">
        <v>0</v>
      </c>
      <c r="AC9964">
        <v>0</v>
      </c>
      <c r="AD9964">
        <v>1</v>
      </c>
      <c r="AE9964">
        <v>0</v>
      </c>
      <c r="AF9964">
        <v>0</v>
      </c>
      <c r="AG9964" t="s">
        <v>49</v>
      </c>
      <c r="AH9964">
        <f>IF(OR(Cleaned_Data_Table[[#This Row],[Appointment Status]]="No Show", Cleaned_Data_Table[[#This Row],[Appointment Status]]="Cancelled"), 1, 0)</f>
        <v>1</v>
      </c>
      <c r="AI9964" t="str">
        <f>IF(Cleaned_Data_Table[[#This Row],[Emergency Case]]=1, "Emergency Care", "Standard Care")</f>
        <v>Standard Care</v>
      </c>
    </row>
    <row r="9965" spans="1:35">
      <c r="A9965" t="s">
        <v>10074</v>
      </c>
      <c r="B9965">
        <v>47</v>
      </c>
      <c r="C9965" t="s">
        <v>51</v>
      </c>
      <c r="D9965" t="s">
        <v>114</v>
      </c>
      <c r="E9965">
        <v>16.899999999999999</v>
      </c>
      <c r="F9965" t="s">
        <v>52</v>
      </c>
      <c r="G9965" t="s">
        <v>66</v>
      </c>
      <c r="H9965" t="s">
        <v>60</v>
      </c>
      <c r="I9965" t="s">
        <v>61</v>
      </c>
      <c r="J9965" t="s">
        <v>110</v>
      </c>
      <c r="K9965">
        <v>16</v>
      </c>
      <c r="L9965" s="1">
        <v>548</v>
      </c>
      <c r="M9965" t="s">
        <v>53</v>
      </c>
      <c r="N9965" t="s">
        <v>124</v>
      </c>
      <c r="O9965" t="s">
        <v>101</v>
      </c>
      <c r="P9965">
        <v>15</v>
      </c>
      <c r="Q9965">
        <v>13</v>
      </c>
      <c r="R9965">
        <v>6</v>
      </c>
      <c r="S9965">
        <v>2</v>
      </c>
      <c r="T9965">
        <v>4.9000000000000004</v>
      </c>
      <c r="U9965">
        <v>0</v>
      </c>
      <c r="V9965">
        <v>10</v>
      </c>
      <c r="W9965" s="1">
        <v>3201</v>
      </c>
      <c r="X9965" s="1">
        <v>2299</v>
      </c>
      <c r="Y9965" s="1">
        <v>4233.6000000000004</v>
      </c>
      <c r="Z9965" t="s">
        <v>47</v>
      </c>
      <c r="AA9965" t="s">
        <v>48</v>
      </c>
      <c r="AB9965" s="1">
        <v>0</v>
      </c>
      <c r="AC9965">
        <v>0</v>
      </c>
      <c r="AD9965">
        <v>1</v>
      </c>
      <c r="AE9965">
        <v>0</v>
      </c>
      <c r="AF9965">
        <v>0</v>
      </c>
      <c r="AG9965" t="s">
        <v>87</v>
      </c>
      <c r="AH9965">
        <f>IF(OR(Cleaned_Data_Table[[#This Row],[Appointment Status]]="No Show", Cleaned_Data_Table[[#This Row],[Appointment Status]]="Cancelled"), 1, 0)</f>
        <v>0</v>
      </c>
      <c r="AI9965" t="str">
        <f>IF(Cleaned_Data_Table[[#This Row],[Emergency Case]]=1, "Emergency Care", "Standard Care")</f>
        <v>Standard Care</v>
      </c>
    </row>
    <row r="9966" spans="1:35">
      <c r="A9966" t="s">
        <v>10075</v>
      </c>
      <c r="B9966">
        <v>71</v>
      </c>
      <c r="C9966" t="s">
        <v>37</v>
      </c>
      <c r="D9966" t="s">
        <v>65</v>
      </c>
      <c r="E9966">
        <v>18.7</v>
      </c>
      <c r="F9966" t="s">
        <v>39</v>
      </c>
      <c r="G9966" t="s">
        <v>66</v>
      </c>
      <c r="H9966" t="s">
        <v>60</v>
      </c>
      <c r="I9966" t="s">
        <v>61</v>
      </c>
      <c r="J9966" t="s">
        <v>43</v>
      </c>
      <c r="K9966">
        <v>9</v>
      </c>
      <c r="L9966" s="1">
        <v>515</v>
      </c>
      <c r="M9966" t="s">
        <v>44</v>
      </c>
      <c r="N9966" t="s">
        <v>81</v>
      </c>
      <c r="O9966" t="s">
        <v>46</v>
      </c>
      <c r="P9966">
        <v>13</v>
      </c>
      <c r="Q9966">
        <v>42</v>
      </c>
      <c r="R9966">
        <v>2</v>
      </c>
      <c r="S9966">
        <v>0</v>
      </c>
      <c r="T9966">
        <v>3.4</v>
      </c>
      <c r="U9966">
        <v>0</v>
      </c>
      <c r="V9966">
        <v>8.9</v>
      </c>
      <c r="W9966" s="1">
        <v>780</v>
      </c>
      <c r="X9966" s="1">
        <v>430</v>
      </c>
      <c r="Y9966" s="1">
        <v>1725</v>
      </c>
      <c r="Z9966" t="s">
        <v>47</v>
      </c>
      <c r="AA9966" t="s">
        <v>76</v>
      </c>
      <c r="AB9966" s="1">
        <v>0</v>
      </c>
      <c r="AC9966">
        <v>1</v>
      </c>
      <c r="AD9966">
        <v>0</v>
      </c>
      <c r="AE9966">
        <v>0</v>
      </c>
      <c r="AF9966">
        <v>0</v>
      </c>
      <c r="AG9966" t="s">
        <v>49</v>
      </c>
      <c r="AH9966">
        <f>IF(OR(Cleaned_Data_Table[[#This Row],[Appointment Status]]="No Show", Cleaned_Data_Table[[#This Row],[Appointment Status]]="Cancelled"), 1, 0)</f>
        <v>0</v>
      </c>
      <c r="AI9966" t="str">
        <f>IF(Cleaned_Data_Table[[#This Row],[Emergency Case]]=1, "Emergency Care", "Standard Care")</f>
        <v>Standard Care</v>
      </c>
    </row>
    <row r="9967" spans="1:35">
      <c r="A9967" t="s">
        <v>10076</v>
      </c>
      <c r="B9967">
        <v>79</v>
      </c>
      <c r="C9967" t="s">
        <v>37</v>
      </c>
      <c r="D9967" t="s">
        <v>116</v>
      </c>
      <c r="E9967">
        <v>31.8</v>
      </c>
      <c r="F9967" t="s">
        <v>89</v>
      </c>
      <c r="G9967" t="s">
        <v>40</v>
      </c>
      <c r="H9967" t="s">
        <v>73</v>
      </c>
      <c r="I9967" t="s">
        <v>74</v>
      </c>
      <c r="J9967" t="s">
        <v>43</v>
      </c>
      <c r="K9967">
        <v>4</v>
      </c>
      <c r="L9967" s="1">
        <v>443</v>
      </c>
      <c r="M9967" t="s">
        <v>53</v>
      </c>
      <c r="N9967" t="s">
        <v>81</v>
      </c>
      <c r="O9967" t="s">
        <v>98</v>
      </c>
      <c r="P9967">
        <v>6</v>
      </c>
      <c r="Q9967">
        <v>41</v>
      </c>
      <c r="R9967">
        <v>4</v>
      </c>
      <c r="S9967">
        <v>1</v>
      </c>
      <c r="T9967">
        <v>3.5</v>
      </c>
      <c r="U9967">
        <v>0</v>
      </c>
      <c r="V9967">
        <v>9</v>
      </c>
      <c r="W9967" s="1">
        <v>855</v>
      </c>
      <c r="X9967" s="1">
        <v>378</v>
      </c>
      <c r="Y9967" s="1">
        <v>1173.2</v>
      </c>
      <c r="Z9967" t="s">
        <v>47</v>
      </c>
      <c r="AA9967" t="s">
        <v>71</v>
      </c>
      <c r="AB9967" s="1">
        <v>0</v>
      </c>
      <c r="AC9967">
        <v>1</v>
      </c>
      <c r="AD9967">
        <v>0</v>
      </c>
      <c r="AE9967">
        <v>0</v>
      </c>
      <c r="AF9967">
        <v>0</v>
      </c>
      <c r="AG9967" t="s">
        <v>87</v>
      </c>
      <c r="AH9967">
        <f>IF(OR(Cleaned_Data_Table[[#This Row],[Appointment Status]]="No Show", Cleaned_Data_Table[[#This Row],[Appointment Status]]="Cancelled"), 1, 0)</f>
        <v>0</v>
      </c>
      <c r="AI9967" t="str">
        <f>IF(Cleaned_Data_Table[[#This Row],[Emergency Case]]=1, "Emergency Care", "Standard Care")</f>
        <v>Standard Care</v>
      </c>
    </row>
    <row r="9968" spans="1:35">
      <c r="A9968" t="s">
        <v>10077</v>
      </c>
      <c r="B9968">
        <v>65</v>
      </c>
      <c r="C9968" t="s">
        <v>51</v>
      </c>
      <c r="D9968" t="s">
        <v>38</v>
      </c>
      <c r="E9968">
        <v>22.4</v>
      </c>
      <c r="F9968" t="s">
        <v>52</v>
      </c>
      <c r="G9968" t="s">
        <v>66</v>
      </c>
      <c r="H9968" t="s">
        <v>60</v>
      </c>
      <c r="I9968" t="s">
        <v>61</v>
      </c>
      <c r="J9968" t="s">
        <v>43</v>
      </c>
      <c r="K9968">
        <v>11</v>
      </c>
      <c r="L9968" s="1">
        <v>580</v>
      </c>
      <c r="M9968" t="s">
        <v>53</v>
      </c>
      <c r="N9968" t="s">
        <v>54</v>
      </c>
      <c r="O9968" t="s">
        <v>63</v>
      </c>
      <c r="P9968">
        <v>7</v>
      </c>
      <c r="Q9968">
        <v>59</v>
      </c>
      <c r="R9968">
        <v>7</v>
      </c>
      <c r="S9968">
        <v>2</v>
      </c>
      <c r="T9968">
        <v>3.7</v>
      </c>
      <c r="U9968">
        <v>0</v>
      </c>
      <c r="V9968">
        <v>7.9</v>
      </c>
      <c r="W9968" s="1">
        <v>337</v>
      </c>
      <c r="X9968" s="1">
        <v>139</v>
      </c>
      <c r="Y9968" s="1">
        <v>739.2</v>
      </c>
      <c r="Z9968" t="s">
        <v>47</v>
      </c>
      <c r="AA9968" t="s">
        <v>76</v>
      </c>
      <c r="AB9968" s="1">
        <v>0</v>
      </c>
      <c r="AC9968">
        <v>1</v>
      </c>
      <c r="AD9968">
        <v>0</v>
      </c>
      <c r="AE9968">
        <v>0</v>
      </c>
      <c r="AF9968">
        <v>0</v>
      </c>
      <c r="AG9968" t="s">
        <v>87</v>
      </c>
      <c r="AH9968">
        <f>IF(OR(Cleaned_Data_Table[[#This Row],[Appointment Status]]="No Show", Cleaned_Data_Table[[#This Row],[Appointment Status]]="Cancelled"), 1, 0)</f>
        <v>0</v>
      </c>
      <c r="AI9968" t="str">
        <f>IF(Cleaned_Data_Table[[#This Row],[Emergency Case]]=1, "Emergency Care", "Standard Care")</f>
        <v>Standard Care</v>
      </c>
    </row>
    <row r="9969" spans="1:35">
      <c r="A9969" t="s">
        <v>10078</v>
      </c>
      <c r="B9969">
        <v>72</v>
      </c>
      <c r="C9969" t="s">
        <v>51</v>
      </c>
      <c r="D9969" t="s">
        <v>118</v>
      </c>
      <c r="E9969">
        <v>26.2</v>
      </c>
      <c r="F9969" t="s">
        <v>103</v>
      </c>
      <c r="G9969" t="s">
        <v>40</v>
      </c>
      <c r="H9969" t="s">
        <v>138</v>
      </c>
      <c r="I9969" t="s">
        <v>139</v>
      </c>
      <c r="J9969" t="s">
        <v>90</v>
      </c>
      <c r="K9969">
        <v>26</v>
      </c>
      <c r="L9969" s="1">
        <v>913</v>
      </c>
      <c r="M9969" t="s">
        <v>53</v>
      </c>
      <c r="N9969" t="s">
        <v>45</v>
      </c>
      <c r="O9969" t="s">
        <v>70</v>
      </c>
      <c r="P9969">
        <v>12</v>
      </c>
      <c r="Q9969">
        <v>6</v>
      </c>
      <c r="R9969">
        <v>6</v>
      </c>
      <c r="S9969">
        <v>3</v>
      </c>
      <c r="T9969">
        <v>3.8</v>
      </c>
      <c r="U9969">
        <v>0</v>
      </c>
      <c r="V9969">
        <v>10</v>
      </c>
      <c r="W9969" s="1">
        <v>5379</v>
      </c>
      <c r="X9969" s="1">
        <v>10065</v>
      </c>
      <c r="Y9969" s="1">
        <v>11449.9</v>
      </c>
      <c r="Z9969" t="s">
        <v>47</v>
      </c>
      <c r="AA9969" t="s">
        <v>76</v>
      </c>
      <c r="AB9969" s="1">
        <v>0</v>
      </c>
      <c r="AC9969">
        <v>0</v>
      </c>
      <c r="AD9969">
        <v>0</v>
      </c>
      <c r="AE9969">
        <v>0</v>
      </c>
      <c r="AF9969">
        <v>0</v>
      </c>
      <c r="AG9969" t="s">
        <v>87</v>
      </c>
      <c r="AH9969">
        <f>IF(OR(Cleaned_Data_Table[[#This Row],[Appointment Status]]="No Show", Cleaned_Data_Table[[#This Row],[Appointment Status]]="Cancelled"), 1, 0)</f>
        <v>0</v>
      </c>
      <c r="AI9969" t="str">
        <f>IF(Cleaned_Data_Table[[#This Row],[Emergency Case]]=1, "Emergency Care", "Standard Care")</f>
        <v>Standard Care</v>
      </c>
    </row>
    <row r="9970" spans="1:35">
      <c r="A9970" t="s">
        <v>10079</v>
      </c>
      <c r="B9970">
        <v>66</v>
      </c>
      <c r="C9970" t="s">
        <v>37</v>
      </c>
      <c r="D9970" t="s">
        <v>38</v>
      </c>
      <c r="E9970">
        <v>23.9</v>
      </c>
      <c r="F9970" t="s">
        <v>52</v>
      </c>
      <c r="G9970" t="s">
        <v>40</v>
      </c>
      <c r="H9970" t="s">
        <v>108</v>
      </c>
      <c r="I9970" t="s">
        <v>109</v>
      </c>
      <c r="J9970" t="s">
        <v>43</v>
      </c>
      <c r="K9970">
        <v>16</v>
      </c>
      <c r="L9970" s="1">
        <v>676</v>
      </c>
      <c r="M9970" t="s">
        <v>44</v>
      </c>
      <c r="N9970" t="s">
        <v>62</v>
      </c>
      <c r="O9970" t="s">
        <v>70</v>
      </c>
      <c r="P9970">
        <v>13</v>
      </c>
      <c r="Q9970">
        <v>26</v>
      </c>
      <c r="R9970">
        <v>10</v>
      </c>
      <c r="S9970">
        <v>0</v>
      </c>
      <c r="T9970">
        <v>4.4000000000000004</v>
      </c>
      <c r="U9970">
        <v>0</v>
      </c>
      <c r="V9970">
        <v>10</v>
      </c>
      <c r="W9970" s="1">
        <v>245</v>
      </c>
      <c r="X9970" s="1">
        <v>632</v>
      </c>
      <c r="Y9970" s="1">
        <v>1553</v>
      </c>
      <c r="Z9970" t="s">
        <v>47</v>
      </c>
      <c r="AA9970" t="s">
        <v>76</v>
      </c>
      <c r="AB9970" s="1">
        <v>0</v>
      </c>
      <c r="AC9970">
        <v>0</v>
      </c>
      <c r="AD9970">
        <v>0</v>
      </c>
      <c r="AE9970">
        <v>0</v>
      </c>
      <c r="AF9970">
        <v>0</v>
      </c>
      <c r="AG9970" t="s">
        <v>49</v>
      </c>
      <c r="AH9970">
        <f>IF(OR(Cleaned_Data_Table[[#This Row],[Appointment Status]]="No Show", Cleaned_Data_Table[[#This Row],[Appointment Status]]="Cancelled"), 1, 0)</f>
        <v>0</v>
      </c>
      <c r="AI9970" t="str">
        <f>IF(Cleaned_Data_Table[[#This Row],[Emergency Case]]=1, "Emergency Care", "Standard Care")</f>
        <v>Standard Care</v>
      </c>
    </row>
    <row r="9971" spans="1:35">
      <c r="A9971" t="s">
        <v>10080</v>
      </c>
      <c r="B9971">
        <v>33</v>
      </c>
      <c r="C9971" t="s">
        <v>51</v>
      </c>
      <c r="D9971" t="s">
        <v>116</v>
      </c>
      <c r="E9971">
        <v>26.1</v>
      </c>
      <c r="F9971" t="s">
        <v>97</v>
      </c>
      <c r="G9971" t="s">
        <v>66</v>
      </c>
      <c r="H9971" t="s">
        <v>73</v>
      </c>
      <c r="I9971" t="s">
        <v>74</v>
      </c>
      <c r="J9971" t="s">
        <v>43</v>
      </c>
      <c r="K9971">
        <v>28</v>
      </c>
      <c r="L9971" s="1">
        <v>845</v>
      </c>
      <c r="M9971" t="s">
        <v>53</v>
      </c>
      <c r="N9971" t="s">
        <v>62</v>
      </c>
      <c r="O9971" t="s">
        <v>111</v>
      </c>
      <c r="P9971">
        <v>14</v>
      </c>
      <c r="Q9971">
        <v>42</v>
      </c>
      <c r="R9971">
        <v>11</v>
      </c>
      <c r="S9971">
        <v>3</v>
      </c>
      <c r="T9971">
        <v>3.5</v>
      </c>
      <c r="U9971">
        <v>0</v>
      </c>
      <c r="V9971">
        <v>8.9</v>
      </c>
      <c r="W9971" s="1">
        <v>250</v>
      </c>
      <c r="X9971" s="1">
        <v>606</v>
      </c>
      <c r="Y9971" s="1">
        <v>1190.7</v>
      </c>
      <c r="Z9971" t="s">
        <v>47</v>
      </c>
      <c r="AA9971" t="s">
        <v>57</v>
      </c>
      <c r="AB9971" s="1">
        <v>0</v>
      </c>
      <c r="AC9971">
        <v>1</v>
      </c>
      <c r="AD9971">
        <v>0</v>
      </c>
      <c r="AE9971">
        <v>0</v>
      </c>
      <c r="AF9971">
        <v>0</v>
      </c>
      <c r="AG9971" t="s">
        <v>49</v>
      </c>
      <c r="AH9971">
        <f>IF(OR(Cleaned_Data_Table[[#This Row],[Appointment Status]]="No Show", Cleaned_Data_Table[[#This Row],[Appointment Status]]="Cancelled"), 1, 0)</f>
        <v>0</v>
      </c>
      <c r="AI9971" t="str">
        <f>IF(Cleaned_Data_Table[[#This Row],[Emergency Case]]=1, "Emergency Care", "Standard Care")</f>
        <v>Standard Care</v>
      </c>
    </row>
    <row r="9972" spans="1:35">
      <c r="A9972" t="s">
        <v>10081</v>
      </c>
      <c r="B9972">
        <v>41</v>
      </c>
      <c r="C9972" t="s">
        <v>37</v>
      </c>
      <c r="D9972" t="s">
        <v>93</v>
      </c>
      <c r="E9972">
        <v>27.5</v>
      </c>
      <c r="F9972" t="s">
        <v>52</v>
      </c>
      <c r="G9972" t="s">
        <v>66</v>
      </c>
      <c r="H9972" t="s">
        <v>41</v>
      </c>
      <c r="I9972" t="s">
        <v>42</v>
      </c>
      <c r="J9972" t="s">
        <v>110</v>
      </c>
      <c r="K9972">
        <v>21</v>
      </c>
      <c r="L9972" s="1">
        <v>753</v>
      </c>
      <c r="M9972" t="s">
        <v>44</v>
      </c>
      <c r="N9972" t="s">
        <v>81</v>
      </c>
      <c r="O9972" t="s">
        <v>98</v>
      </c>
      <c r="P9972">
        <v>8</v>
      </c>
      <c r="Q9972">
        <v>30</v>
      </c>
      <c r="R9972">
        <v>7</v>
      </c>
      <c r="S9972">
        <v>2</v>
      </c>
      <c r="T9972">
        <v>4.9000000000000004</v>
      </c>
      <c r="U9972">
        <v>0</v>
      </c>
      <c r="V9972">
        <v>10</v>
      </c>
      <c r="W9972" s="1">
        <v>2245</v>
      </c>
      <c r="X9972" s="1">
        <v>1933</v>
      </c>
      <c r="Y9972" s="1">
        <v>4931</v>
      </c>
      <c r="Z9972" t="s">
        <v>47</v>
      </c>
      <c r="AA9972" t="s">
        <v>48</v>
      </c>
      <c r="AB9972" s="1">
        <v>0</v>
      </c>
      <c r="AC9972">
        <v>0</v>
      </c>
      <c r="AD9972">
        <v>0</v>
      </c>
      <c r="AE9972">
        <v>0</v>
      </c>
      <c r="AF9972">
        <v>0</v>
      </c>
      <c r="AG9972" t="s">
        <v>87</v>
      </c>
      <c r="AH9972">
        <f>IF(OR(Cleaned_Data_Table[[#This Row],[Appointment Status]]="No Show", Cleaned_Data_Table[[#This Row],[Appointment Status]]="Cancelled"), 1, 0)</f>
        <v>0</v>
      </c>
      <c r="AI9972" t="str">
        <f>IF(Cleaned_Data_Table[[#This Row],[Emergency Case]]=1, "Emergency Care", "Standard Care")</f>
        <v>Standard Care</v>
      </c>
    </row>
    <row r="9973" spans="1:35">
      <c r="A9973" t="s">
        <v>10082</v>
      </c>
      <c r="B9973">
        <v>20</v>
      </c>
      <c r="C9973" t="s">
        <v>37</v>
      </c>
      <c r="D9973" t="s">
        <v>100</v>
      </c>
      <c r="E9973">
        <v>23</v>
      </c>
      <c r="F9973" t="s">
        <v>52</v>
      </c>
      <c r="G9973" t="s">
        <v>66</v>
      </c>
      <c r="H9973" t="s">
        <v>60</v>
      </c>
      <c r="I9973" t="s">
        <v>61</v>
      </c>
      <c r="J9973" t="s">
        <v>43</v>
      </c>
      <c r="K9973">
        <v>16</v>
      </c>
      <c r="L9973" s="1">
        <v>521</v>
      </c>
      <c r="M9973" t="s">
        <v>44</v>
      </c>
      <c r="N9973" t="s">
        <v>45</v>
      </c>
      <c r="O9973" t="s">
        <v>46</v>
      </c>
      <c r="P9973">
        <v>15</v>
      </c>
      <c r="Q9973">
        <v>55</v>
      </c>
      <c r="R9973">
        <v>0</v>
      </c>
      <c r="S9973">
        <v>0</v>
      </c>
      <c r="T9973">
        <v>4.8</v>
      </c>
      <c r="U9973">
        <v>0</v>
      </c>
      <c r="V9973">
        <v>8.6999999999999993</v>
      </c>
      <c r="W9973" s="1">
        <v>874</v>
      </c>
      <c r="X9973" s="1">
        <v>842</v>
      </c>
      <c r="Y9973" s="1">
        <v>2237</v>
      </c>
      <c r="Z9973" t="s">
        <v>47</v>
      </c>
      <c r="AA9973" t="s">
        <v>57</v>
      </c>
      <c r="AB9973" s="1">
        <v>0</v>
      </c>
      <c r="AC9973">
        <v>1</v>
      </c>
      <c r="AD9973">
        <v>1</v>
      </c>
      <c r="AE9973">
        <v>0</v>
      </c>
      <c r="AF9973">
        <v>0</v>
      </c>
      <c r="AG9973" t="s">
        <v>49</v>
      </c>
      <c r="AH9973">
        <f>IF(OR(Cleaned_Data_Table[[#This Row],[Appointment Status]]="No Show", Cleaned_Data_Table[[#This Row],[Appointment Status]]="Cancelled"), 1, 0)</f>
        <v>0</v>
      </c>
      <c r="AI9973" t="str">
        <f>IF(Cleaned_Data_Table[[#This Row],[Emergency Case]]=1, "Emergency Care", "Standard Care")</f>
        <v>Standard Care</v>
      </c>
    </row>
    <row r="9974" spans="1:35">
      <c r="A9974" t="s">
        <v>10083</v>
      </c>
      <c r="B9974">
        <v>33</v>
      </c>
      <c r="C9974" t="s">
        <v>51</v>
      </c>
      <c r="D9974" t="s">
        <v>38</v>
      </c>
      <c r="E9974">
        <v>26.2</v>
      </c>
      <c r="F9974" t="s">
        <v>52</v>
      </c>
      <c r="G9974" t="s">
        <v>66</v>
      </c>
      <c r="H9974" t="s">
        <v>41</v>
      </c>
      <c r="I9974" t="s">
        <v>42</v>
      </c>
      <c r="J9974" t="s">
        <v>43</v>
      </c>
      <c r="K9974">
        <v>3</v>
      </c>
      <c r="L9974" s="1">
        <v>456</v>
      </c>
      <c r="M9974" t="s">
        <v>53</v>
      </c>
      <c r="N9974" t="s">
        <v>69</v>
      </c>
      <c r="O9974" t="s">
        <v>82</v>
      </c>
      <c r="P9974">
        <v>12</v>
      </c>
      <c r="Q9974">
        <v>57</v>
      </c>
      <c r="R9974">
        <v>7</v>
      </c>
      <c r="S9974">
        <v>0</v>
      </c>
      <c r="T9974">
        <v>4.8</v>
      </c>
      <c r="U9974">
        <v>0</v>
      </c>
      <c r="V9974">
        <v>8.6</v>
      </c>
      <c r="W9974" s="1">
        <v>251</v>
      </c>
      <c r="X9974" s="1">
        <v>847</v>
      </c>
      <c r="Y9974" s="1">
        <v>1087.8</v>
      </c>
      <c r="Z9974" t="s">
        <v>47</v>
      </c>
      <c r="AA9974" t="s">
        <v>57</v>
      </c>
      <c r="AB9974" s="1">
        <v>0</v>
      </c>
      <c r="AC9974">
        <v>1</v>
      </c>
      <c r="AD9974">
        <v>0</v>
      </c>
      <c r="AE9974">
        <v>0</v>
      </c>
      <c r="AF9974">
        <v>0</v>
      </c>
      <c r="AG9974" t="s">
        <v>49</v>
      </c>
      <c r="AH9974">
        <f>IF(OR(Cleaned_Data_Table[[#This Row],[Appointment Status]]="No Show", Cleaned_Data_Table[[#This Row],[Appointment Status]]="Cancelled"), 1, 0)</f>
        <v>0</v>
      </c>
      <c r="AI9974" t="str">
        <f>IF(Cleaned_Data_Table[[#This Row],[Emergency Case]]=1, "Emergency Care", "Standard Care")</f>
        <v>Standard Care</v>
      </c>
    </row>
    <row r="9975" spans="1:35">
      <c r="A9975" t="s">
        <v>10084</v>
      </c>
      <c r="B9975">
        <v>40</v>
      </c>
      <c r="C9975" t="s">
        <v>37</v>
      </c>
      <c r="D9975" t="s">
        <v>116</v>
      </c>
      <c r="E9975">
        <v>15</v>
      </c>
      <c r="F9975" t="s">
        <v>103</v>
      </c>
      <c r="G9975" t="s">
        <v>85</v>
      </c>
      <c r="H9975" t="s">
        <v>129</v>
      </c>
      <c r="I9975" t="s">
        <v>130</v>
      </c>
      <c r="J9975" t="s">
        <v>110</v>
      </c>
      <c r="K9975">
        <v>25</v>
      </c>
      <c r="L9975" s="1">
        <v>842</v>
      </c>
      <c r="M9975" t="s">
        <v>53</v>
      </c>
      <c r="N9975" t="s">
        <v>45</v>
      </c>
      <c r="O9975" t="s">
        <v>101</v>
      </c>
      <c r="P9975">
        <v>0</v>
      </c>
      <c r="Q9975">
        <v>19</v>
      </c>
      <c r="R9975">
        <v>11</v>
      </c>
      <c r="S9975">
        <v>4</v>
      </c>
      <c r="T9975">
        <v>4.5999999999999996</v>
      </c>
      <c r="U9975">
        <v>1</v>
      </c>
      <c r="V9975">
        <v>10</v>
      </c>
      <c r="W9975" s="1">
        <v>1569</v>
      </c>
      <c r="X9975" s="1">
        <v>2912</v>
      </c>
      <c r="Y9975" s="1">
        <v>3726.1</v>
      </c>
      <c r="Z9975" t="s">
        <v>47</v>
      </c>
      <c r="AA9975" t="s">
        <v>48</v>
      </c>
      <c r="AB9975" s="1">
        <v>0</v>
      </c>
      <c r="AC9975">
        <v>0</v>
      </c>
      <c r="AD9975">
        <v>0</v>
      </c>
      <c r="AE9975">
        <v>0</v>
      </c>
      <c r="AF9975">
        <v>0</v>
      </c>
      <c r="AG9975" t="s">
        <v>87</v>
      </c>
      <c r="AH9975">
        <f>IF(OR(Cleaned_Data_Table[[#This Row],[Appointment Status]]="No Show", Cleaned_Data_Table[[#This Row],[Appointment Status]]="Cancelled"), 1, 0)</f>
        <v>0</v>
      </c>
      <c r="AI9975" t="str">
        <f>IF(Cleaned_Data_Table[[#This Row],[Emergency Case]]=1, "Emergency Care", "Standard Care")</f>
        <v>Emergency Care</v>
      </c>
    </row>
    <row r="9976" spans="1:35">
      <c r="A9976" t="s">
        <v>10085</v>
      </c>
      <c r="B9976">
        <v>83</v>
      </c>
      <c r="C9976" t="s">
        <v>37</v>
      </c>
      <c r="D9976" t="s">
        <v>116</v>
      </c>
      <c r="E9976">
        <v>24.5</v>
      </c>
      <c r="F9976" t="s">
        <v>97</v>
      </c>
      <c r="G9976" t="s">
        <v>66</v>
      </c>
      <c r="H9976" t="s">
        <v>60</v>
      </c>
      <c r="I9976" t="s">
        <v>61</v>
      </c>
      <c r="J9976" t="s">
        <v>110</v>
      </c>
      <c r="K9976">
        <v>16</v>
      </c>
      <c r="L9976" s="1">
        <v>546</v>
      </c>
      <c r="M9976" t="s">
        <v>53</v>
      </c>
      <c r="N9976" t="s">
        <v>69</v>
      </c>
      <c r="O9976" t="s">
        <v>101</v>
      </c>
      <c r="P9976">
        <v>28</v>
      </c>
      <c r="Q9976">
        <v>20</v>
      </c>
      <c r="R9976">
        <v>9</v>
      </c>
      <c r="S9976">
        <v>1</v>
      </c>
      <c r="T9976">
        <v>4</v>
      </c>
      <c r="U9976">
        <v>0</v>
      </c>
      <c r="V9976">
        <v>10</v>
      </c>
      <c r="W9976" s="1">
        <v>4849</v>
      </c>
      <c r="X9976" s="1">
        <v>1587</v>
      </c>
      <c r="Y9976" s="1">
        <v>4887.3999999999996</v>
      </c>
      <c r="Z9976" t="s">
        <v>47</v>
      </c>
      <c r="AA9976" t="s">
        <v>71</v>
      </c>
      <c r="AB9976" s="1">
        <v>0</v>
      </c>
      <c r="AC9976">
        <v>0</v>
      </c>
      <c r="AD9976">
        <v>1</v>
      </c>
      <c r="AE9976">
        <v>0</v>
      </c>
      <c r="AF9976">
        <v>0</v>
      </c>
      <c r="AG9976" t="s">
        <v>87</v>
      </c>
      <c r="AH9976">
        <f>IF(OR(Cleaned_Data_Table[[#This Row],[Appointment Status]]="No Show", Cleaned_Data_Table[[#This Row],[Appointment Status]]="Cancelled"), 1, 0)</f>
        <v>0</v>
      </c>
      <c r="AI9976" t="str">
        <f>IF(Cleaned_Data_Table[[#This Row],[Emergency Case]]=1, "Emergency Care", "Standard Care")</f>
        <v>Standard Care</v>
      </c>
    </row>
    <row r="9977" spans="1:35">
      <c r="A9977" t="s">
        <v>10086</v>
      </c>
      <c r="B9977">
        <v>38</v>
      </c>
      <c r="C9977" t="s">
        <v>37</v>
      </c>
      <c r="D9977" t="s">
        <v>93</v>
      </c>
      <c r="E9977">
        <v>26</v>
      </c>
      <c r="F9977" t="s">
        <v>89</v>
      </c>
      <c r="G9977" t="s">
        <v>40</v>
      </c>
      <c r="H9977" t="s">
        <v>129</v>
      </c>
      <c r="I9977" t="s">
        <v>130</v>
      </c>
      <c r="J9977" t="s">
        <v>110</v>
      </c>
      <c r="K9977">
        <v>17</v>
      </c>
      <c r="L9977" s="1">
        <v>618</v>
      </c>
      <c r="M9977" t="s">
        <v>53</v>
      </c>
      <c r="N9977" t="s">
        <v>45</v>
      </c>
      <c r="O9977" t="s">
        <v>101</v>
      </c>
      <c r="P9977">
        <v>6</v>
      </c>
      <c r="Q9977">
        <v>28</v>
      </c>
      <c r="R9977">
        <v>1</v>
      </c>
      <c r="S9977">
        <v>0</v>
      </c>
      <c r="T9977">
        <v>3.1</v>
      </c>
      <c r="U9977">
        <v>0</v>
      </c>
      <c r="V9977">
        <v>9.6999999999999993</v>
      </c>
      <c r="W9977" s="1">
        <v>2982</v>
      </c>
      <c r="X9977" s="1">
        <v>2738</v>
      </c>
      <c r="Y9977" s="1">
        <v>4436.6000000000004</v>
      </c>
      <c r="Z9977" t="s">
        <v>47</v>
      </c>
      <c r="AA9977" t="s">
        <v>48</v>
      </c>
      <c r="AB9977" s="1">
        <v>0</v>
      </c>
      <c r="AC9977">
        <v>0</v>
      </c>
      <c r="AD9977">
        <v>0</v>
      </c>
      <c r="AE9977">
        <v>0</v>
      </c>
      <c r="AF9977">
        <v>0</v>
      </c>
      <c r="AG9977" t="s">
        <v>87</v>
      </c>
      <c r="AH9977">
        <f>IF(OR(Cleaned_Data_Table[[#This Row],[Appointment Status]]="No Show", Cleaned_Data_Table[[#This Row],[Appointment Status]]="Cancelled"), 1, 0)</f>
        <v>0</v>
      </c>
      <c r="AI9977" t="str">
        <f>IF(Cleaned_Data_Table[[#This Row],[Emergency Case]]=1, "Emergency Care", "Standard Care")</f>
        <v>Standard Care</v>
      </c>
    </row>
    <row r="9978" spans="1:35">
      <c r="A9978" t="s">
        <v>10087</v>
      </c>
      <c r="B9978">
        <v>1</v>
      </c>
      <c r="C9978" t="s">
        <v>37</v>
      </c>
      <c r="D9978" t="s">
        <v>38</v>
      </c>
      <c r="E9978">
        <v>19.7</v>
      </c>
      <c r="F9978" t="s">
        <v>52</v>
      </c>
      <c r="G9978" t="s">
        <v>85</v>
      </c>
      <c r="H9978" t="s">
        <v>67</v>
      </c>
      <c r="I9978" t="s">
        <v>68</v>
      </c>
      <c r="J9978" t="s">
        <v>43</v>
      </c>
      <c r="K9978">
        <v>9</v>
      </c>
      <c r="L9978" s="1">
        <v>449</v>
      </c>
      <c r="M9978" t="s">
        <v>53</v>
      </c>
      <c r="N9978" t="s">
        <v>124</v>
      </c>
      <c r="O9978" t="s">
        <v>82</v>
      </c>
      <c r="P9978">
        <v>0</v>
      </c>
      <c r="Q9978">
        <v>51</v>
      </c>
      <c r="R9978">
        <v>6</v>
      </c>
      <c r="S9978">
        <v>1</v>
      </c>
      <c r="T9978">
        <v>4.5</v>
      </c>
      <c r="U9978">
        <v>1</v>
      </c>
      <c r="V9978">
        <v>8.8000000000000007</v>
      </c>
      <c r="W9978" s="1">
        <v>216</v>
      </c>
      <c r="X9978" s="1">
        <v>311</v>
      </c>
      <c r="Y9978" s="1">
        <v>683.2</v>
      </c>
      <c r="Z9978" t="s">
        <v>47</v>
      </c>
      <c r="AA9978" t="s">
        <v>112</v>
      </c>
      <c r="AB9978" s="1">
        <v>0</v>
      </c>
      <c r="AC9978">
        <v>1</v>
      </c>
      <c r="AD9978">
        <v>0</v>
      </c>
      <c r="AE9978">
        <v>0</v>
      </c>
      <c r="AF9978">
        <v>0</v>
      </c>
      <c r="AG9978" t="s">
        <v>87</v>
      </c>
      <c r="AH9978">
        <f>IF(OR(Cleaned_Data_Table[[#This Row],[Appointment Status]]="No Show", Cleaned_Data_Table[[#This Row],[Appointment Status]]="Cancelled"), 1, 0)</f>
        <v>0</v>
      </c>
      <c r="AI9978" t="str">
        <f>IF(Cleaned_Data_Table[[#This Row],[Emergency Case]]=1, "Emergency Care", "Standard Care")</f>
        <v>Emergency Care</v>
      </c>
    </row>
    <row r="9979" spans="1:35">
      <c r="A9979" t="s">
        <v>10088</v>
      </c>
      <c r="B9979">
        <v>78</v>
      </c>
      <c r="C9979" t="s">
        <v>51</v>
      </c>
      <c r="D9979" t="s">
        <v>38</v>
      </c>
      <c r="E9979">
        <v>18.7</v>
      </c>
      <c r="F9979" t="s">
        <v>89</v>
      </c>
      <c r="G9979" t="s">
        <v>66</v>
      </c>
      <c r="H9979" t="s">
        <v>67</v>
      </c>
      <c r="I9979" t="s">
        <v>68</v>
      </c>
      <c r="J9979" t="s">
        <v>43</v>
      </c>
      <c r="K9979">
        <v>26</v>
      </c>
      <c r="L9979" s="1">
        <v>791</v>
      </c>
      <c r="M9979" t="s">
        <v>53</v>
      </c>
      <c r="N9979" t="s">
        <v>81</v>
      </c>
      <c r="O9979" t="s">
        <v>70</v>
      </c>
      <c r="P9979">
        <v>26</v>
      </c>
      <c r="Q9979">
        <v>41</v>
      </c>
      <c r="R9979">
        <v>11</v>
      </c>
      <c r="S9979">
        <v>2</v>
      </c>
      <c r="T9979">
        <v>3.7</v>
      </c>
      <c r="U9979">
        <v>0</v>
      </c>
      <c r="V9979">
        <v>9.1</v>
      </c>
      <c r="W9979" s="1">
        <v>245</v>
      </c>
      <c r="X9979" s="1">
        <v>500</v>
      </c>
      <c r="Y9979" s="1">
        <v>1075.2</v>
      </c>
      <c r="Z9979" t="s">
        <v>47</v>
      </c>
      <c r="AA9979" t="s">
        <v>71</v>
      </c>
      <c r="AB9979" s="1">
        <v>0</v>
      </c>
      <c r="AC9979">
        <v>1</v>
      </c>
      <c r="AD9979">
        <v>1</v>
      </c>
      <c r="AE9979">
        <v>0</v>
      </c>
      <c r="AF9979">
        <v>0</v>
      </c>
      <c r="AG9979" t="s">
        <v>49</v>
      </c>
      <c r="AH9979">
        <f>IF(OR(Cleaned_Data_Table[[#This Row],[Appointment Status]]="No Show", Cleaned_Data_Table[[#This Row],[Appointment Status]]="Cancelled"), 1, 0)</f>
        <v>0</v>
      </c>
      <c r="AI9979" t="str">
        <f>IF(Cleaned_Data_Table[[#This Row],[Emergency Case]]=1, "Emergency Care", "Standard Care")</f>
        <v>Standard Care</v>
      </c>
    </row>
    <row r="9980" spans="1:35">
      <c r="A9980" t="s">
        <v>10089</v>
      </c>
      <c r="B9980">
        <v>59</v>
      </c>
      <c r="C9980" t="s">
        <v>51</v>
      </c>
      <c r="D9980" t="s">
        <v>65</v>
      </c>
      <c r="E9980">
        <v>19.899999999999999</v>
      </c>
      <c r="F9980" t="s">
        <v>97</v>
      </c>
      <c r="G9980" t="s">
        <v>40</v>
      </c>
      <c r="H9980" t="s">
        <v>138</v>
      </c>
      <c r="I9980" t="s">
        <v>139</v>
      </c>
      <c r="J9980" t="s">
        <v>90</v>
      </c>
      <c r="K9980">
        <v>5</v>
      </c>
      <c r="L9980" s="1">
        <v>338</v>
      </c>
      <c r="M9980" t="s">
        <v>44</v>
      </c>
      <c r="N9980" t="s">
        <v>124</v>
      </c>
      <c r="O9980" t="s">
        <v>111</v>
      </c>
      <c r="P9980">
        <v>23</v>
      </c>
      <c r="Q9980">
        <v>18</v>
      </c>
      <c r="R9980">
        <v>7</v>
      </c>
      <c r="S9980">
        <v>2</v>
      </c>
      <c r="T9980">
        <v>3.7</v>
      </c>
      <c r="U9980">
        <v>0</v>
      </c>
      <c r="V9980">
        <v>10</v>
      </c>
      <c r="W9980" s="1">
        <v>6616</v>
      </c>
      <c r="X9980" s="1">
        <v>12715</v>
      </c>
      <c r="Y9980" s="1">
        <v>19669</v>
      </c>
      <c r="Z9980" t="s">
        <v>47</v>
      </c>
      <c r="AA9980" t="s">
        <v>76</v>
      </c>
      <c r="AB9980" s="1">
        <v>0</v>
      </c>
      <c r="AC9980">
        <v>0</v>
      </c>
      <c r="AD9980">
        <v>1</v>
      </c>
      <c r="AE9980">
        <v>0</v>
      </c>
      <c r="AF9980">
        <v>0</v>
      </c>
      <c r="AG9980" t="s">
        <v>91</v>
      </c>
      <c r="AH9980">
        <f>IF(OR(Cleaned_Data_Table[[#This Row],[Appointment Status]]="No Show", Cleaned_Data_Table[[#This Row],[Appointment Status]]="Cancelled"), 1, 0)</f>
        <v>0</v>
      </c>
      <c r="AI9980" t="str">
        <f>IF(Cleaned_Data_Table[[#This Row],[Emergency Case]]=1, "Emergency Care", "Standard Care")</f>
        <v>Standard Care</v>
      </c>
    </row>
    <row r="9981" spans="1:35">
      <c r="A9981" t="s">
        <v>10090</v>
      </c>
      <c r="B9981">
        <v>19</v>
      </c>
      <c r="C9981" t="s">
        <v>51</v>
      </c>
      <c r="D9981" t="s">
        <v>100</v>
      </c>
      <c r="E9981">
        <v>26.2</v>
      </c>
      <c r="F9981" t="s">
        <v>103</v>
      </c>
      <c r="G9981" t="s">
        <v>40</v>
      </c>
      <c r="H9981" t="s">
        <v>73</v>
      </c>
      <c r="I9981" t="s">
        <v>74</v>
      </c>
      <c r="J9981" t="s">
        <v>90</v>
      </c>
      <c r="K9981">
        <v>25</v>
      </c>
      <c r="L9981" s="1">
        <v>872</v>
      </c>
      <c r="M9981" t="s">
        <v>53</v>
      </c>
      <c r="N9981" t="s">
        <v>54</v>
      </c>
      <c r="O9981" t="s">
        <v>106</v>
      </c>
      <c r="P9981">
        <v>27</v>
      </c>
      <c r="Q9981">
        <v>3</v>
      </c>
      <c r="R9981">
        <v>12</v>
      </c>
      <c r="S9981">
        <v>1</v>
      </c>
      <c r="T9981">
        <v>4.2</v>
      </c>
      <c r="U9981">
        <v>0</v>
      </c>
      <c r="V9981">
        <v>10</v>
      </c>
      <c r="W9981" s="1">
        <v>10461</v>
      </c>
      <c r="X9981" s="1">
        <v>5018</v>
      </c>
      <c r="Y9981" s="1">
        <v>11445.7</v>
      </c>
      <c r="Z9981" t="s">
        <v>47</v>
      </c>
      <c r="AA9981" t="s">
        <v>57</v>
      </c>
      <c r="AB9981" s="1">
        <v>0</v>
      </c>
      <c r="AC9981">
        <v>0</v>
      </c>
      <c r="AD9981">
        <v>1</v>
      </c>
      <c r="AE9981">
        <v>0</v>
      </c>
      <c r="AF9981">
        <v>0</v>
      </c>
      <c r="AG9981" t="s">
        <v>91</v>
      </c>
      <c r="AH9981">
        <f>IF(OR(Cleaned_Data_Table[[#This Row],[Appointment Status]]="No Show", Cleaned_Data_Table[[#This Row],[Appointment Status]]="Cancelled"), 1, 0)</f>
        <v>0</v>
      </c>
      <c r="AI9981" t="str">
        <f>IF(Cleaned_Data_Table[[#This Row],[Emergency Case]]=1, "Emergency Care", "Standard Care")</f>
        <v>Standard Care</v>
      </c>
    </row>
    <row r="9982" spans="1:35">
      <c r="A9982" t="s">
        <v>10091</v>
      </c>
      <c r="B9982">
        <v>80</v>
      </c>
      <c r="C9982" t="s">
        <v>37</v>
      </c>
      <c r="D9982" t="s">
        <v>114</v>
      </c>
      <c r="E9982">
        <v>22.5</v>
      </c>
      <c r="F9982" t="s">
        <v>39</v>
      </c>
      <c r="G9982" t="s">
        <v>40</v>
      </c>
      <c r="H9982" t="s">
        <v>79</v>
      </c>
      <c r="I9982" t="s">
        <v>80</v>
      </c>
      <c r="J9982" t="s">
        <v>90</v>
      </c>
      <c r="K9982">
        <v>28</v>
      </c>
      <c r="L9982" s="1">
        <v>922</v>
      </c>
      <c r="M9982" t="s">
        <v>44</v>
      </c>
      <c r="N9982" t="s">
        <v>45</v>
      </c>
      <c r="O9982" t="s">
        <v>70</v>
      </c>
      <c r="P9982">
        <v>25</v>
      </c>
      <c r="Q9982">
        <v>8</v>
      </c>
      <c r="R9982">
        <v>2</v>
      </c>
      <c r="S9982">
        <v>2</v>
      </c>
      <c r="T9982">
        <v>3.6</v>
      </c>
      <c r="U9982">
        <v>0</v>
      </c>
      <c r="V9982">
        <v>10</v>
      </c>
      <c r="W9982" s="1">
        <v>14881</v>
      </c>
      <c r="X9982" s="1">
        <v>13304</v>
      </c>
      <c r="Y9982" s="1">
        <v>29107</v>
      </c>
      <c r="Z9982" t="s">
        <v>47</v>
      </c>
      <c r="AA9982" t="s">
        <v>71</v>
      </c>
      <c r="AB9982" s="1">
        <v>0</v>
      </c>
      <c r="AC9982">
        <v>0</v>
      </c>
      <c r="AD9982">
        <v>1</v>
      </c>
      <c r="AE9982">
        <v>0</v>
      </c>
      <c r="AF9982">
        <v>0</v>
      </c>
      <c r="AG9982" t="s">
        <v>91</v>
      </c>
      <c r="AH9982">
        <f>IF(OR(Cleaned_Data_Table[[#This Row],[Appointment Status]]="No Show", Cleaned_Data_Table[[#This Row],[Appointment Status]]="Cancelled"), 1, 0)</f>
        <v>0</v>
      </c>
      <c r="AI9982" t="str">
        <f>IF(Cleaned_Data_Table[[#This Row],[Emergency Case]]=1, "Emergency Care", "Standard Care")</f>
        <v>Standard Care</v>
      </c>
    </row>
    <row r="9983" spans="1:35">
      <c r="A9983" t="s">
        <v>10092</v>
      </c>
      <c r="B9983">
        <v>19</v>
      </c>
      <c r="C9983" t="s">
        <v>37</v>
      </c>
      <c r="D9983" t="s">
        <v>65</v>
      </c>
      <c r="E9983">
        <v>22.1</v>
      </c>
      <c r="F9983" t="s">
        <v>52</v>
      </c>
      <c r="G9983" t="s">
        <v>85</v>
      </c>
      <c r="H9983" t="s">
        <v>108</v>
      </c>
      <c r="I9983" t="s">
        <v>109</v>
      </c>
      <c r="J9983" t="s">
        <v>90</v>
      </c>
      <c r="K9983">
        <v>27</v>
      </c>
      <c r="L9983" s="1">
        <v>797</v>
      </c>
      <c r="M9983" t="s">
        <v>53</v>
      </c>
      <c r="N9983" t="s">
        <v>124</v>
      </c>
      <c r="O9983" t="s">
        <v>82</v>
      </c>
      <c r="P9983">
        <v>0</v>
      </c>
      <c r="Q9983">
        <v>1</v>
      </c>
      <c r="R9983">
        <v>0</v>
      </c>
      <c r="S9983">
        <v>0</v>
      </c>
      <c r="T9983">
        <v>3.1</v>
      </c>
      <c r="U9983">
        <v>1</v>
      </c>
      <c r="V9983">
        <v>10</v>
      </c>
      <c r="W9983" s="1">
        <v>15418</v>
      </c>
      <c r="X9983" s="1">
        <v>12220</v>
      </c>
      <c r="Y9983" s="1">
        <v>19904.5</v>
      </c>
      <c r="Z9983" t="s">
        <v>47</v>
      </c>
      <c r="AA9983" t="s">
        <v>57</v>
      </c>
      <c r="AB9983" s="1">
        <v>0</v>
      </c>
      <c r="AC9983">
        <v>0</v>
      </c>
      <c r="AD9983">
        <v>0</v>
      </c>
      <c r="AE9983">
        <v>0</v>
      </c>
      <c r="AF9983">
        <v>0</v>
      </c>
      <c r="AG9983" t="s">
        <v>131</v>
      </c>
      <c r="AH9983">
        <f>IF(OR(Cleaned_Data_Table[[#This Row],[Appointment Status]]="No Show", Cleaned_Data_Table[[#This Row],[Appointment Status]]="Cancelled"), 1, 0)</f>
        <v>0</v>
      </c>
      <c r="AI9983" t="str">
        <f>IF(Cleaned_Data_Table[[#This Row],[Emergency Case]]=1, "Emergency Care", "Standard Care")</f>
        <v>Emergency Care</v>
      </c>
    </row>
    <row r="9984" spans="1:35">
      <c r="A9984" t="s">
        <v>10093</v>
      </c>
      <c r="B9984">
        <v>85</v>
      </c>
      <c r="C9984" t="s">
        <v>51</v>
      </c>
      <c r="D9984" t="s">
        <v>114</v>
      </c>
      <c r="E9984">
        <v>24.8</v>
      </c>
      <c r="F9984" t="s">
        <v>52</v>
      </c>
      <c r="G9984" t="s">
        <v>85</v>
      </c>
      <c r="H9984" t="s">
        <v>60</v>
      </c>
      <c r="I9984" t="s">
        <v>61</v>
      </c>
      <c r="J9984" t="s">
        <v>90</v>
      </c>
      <c r="K9984">
        <v>3</v>
      </c>
      <c r="L9984" s="1">
        <v>302</v>
      </c>
      <c r="M9984" t="s">
        <v>53</v>
      </c>
      <c r="N9984" t="s">
        <v>62</v>
      </c>
      <c r="O9984" t="s">
        <v>111</v>
      </c>
      <c r="P9984">
        <v>0</v>
      </c>
      <c r="Q9984">
        <v>15</v>
      </c>
      <c r="R9984">
        <v>14</v>
      </c>
      <c r="S9984">
        <v>3</v>
      </c>
      <c r="T9984">
        <v>4.2</v>
      </c>
      <c r="U9984">
        <v>1</v>
      </c>
      <c r="V9984">
        <v>10</v>
      </c>
      <c r="W9984" s="1">
        <v>12672</v>
      </c>
      <c r="X9984" s="1">
        <v>10294</v>
      </c>
      <c r="Y9984" s="1">
        <v>16287.6</v>
      </c>
      <c r="Z9984" t="s">
        <v>56</v>
      </c>
      <c r="AA9984" t="s">
        <v>71</v>
      </c>
      <c r="AB9984" s="1">
        <v>23268</v>
      </c>
      <c r="AC9984">
        <v>0</v>
      </c>
      <c r="AD9984">
        <v>0</v>
      </c>
      <c r="AE9984">
        <v>0</v>
      </c>
      <c r="AF9984">
        <v>0</v>
      </c>
      <c r="AG9984" t="s">
        <v>131</v>
      </c>
      <c r="AH9984">
        <f>IF(OR(Cleaned_Data_Table[[#This Row],[Appointment Status]]="No Show", Cleaned_Data_Table[[#This Row],[Appointment Status]]="Cancelled"), 1, 0)</f>
        <v>1</v>
      </c>
      <c r="AI9984" t="str">
        <f>IF(Cleaned_Data_Table[[#This Row],[Emergency Case]]=1, "Emergency Care", "Standard Care")</f>
        <v>Emergency Care</v>
      </c>
    </row>
    <row r="9985" spans="1:35">
      <c r="A9985" t="s">
        <v>10094</v>
      </c>
      <c r="B9985">
        <v>30</v>
      </c>
      <c r="C9985" t="s">
        <v>51</v>
      </c>
      <c r="D9985" t="s">
        <v>84</v>
      </c>
      <c r="E9985">
        <v>26.8</v>
      </c>
      <c r="F9985" t="s">
        <v>89</v>
      </c>
      <c r="G9985" t="s">
        <v>40</v>
      </c>
      <c r="H9985" t="s">
        <v>129</v>
      </c>
      <c r="I9985" t="s">
        <v>130</v>
      </c>
      <c r="J9985" t="s">
        <v>110</v>
      </c>
      <c r="K9985">
        <v>21</v>
      </c>
      <c r="L9985" s="1">
        <v>732</v>
      </c>
      <c r="M9985" t="s">
        <v>53</v>
      </c>
      <c r="N9985" t="s">
        <v>124</v>
      </c>
      <c r="O9985" t="s">
        <v>55</v>
      </c>
      <c r="P9985">
        <v>14</v>
      </c>
      <c r="Q9985">
        <v>15</v>
      </c>
      <c r="R9985">
        <v>0</v>
      </c>
      <c r="S9985">
        <v>0</v>
      </c>
      <c r="T9985">
        <v>3.1</v>
      </c>
      <c r="U9985">
        <v>0</v>
      </c>
      <c r="V9985">
        <v>10</v>
      </c>
      <c r="W9985" s="1">
        <v>4172</v>
      </c>
      <c r="X9985" s="1">
        <v>1578</v>
      </c>
      <c r="Y9985" s="1">
        <v>4537.3999999999996</v>
      </c>
      <c r="Z9985" t="s">
        <v>47</v>
      </c>
      <c r="AA9985" t="s">
        <v>57</v>
      </c>
      <c r="AB9985" s="1">
        <v>0</v>
      </c>
      <c r="AC9985">
        <v>0</v>
      </c>
      <c r="AD9985">
        <v>0</v>
      </c>
      <c r="AE9985">
        <v>0</v>
      </c>
      <c r="AF9985">
        <v>0</v>
      </c>
      <c r="AG9985" t="s">
        <v>87</v>
      </c>
      <c r="AH9985">
        <f>IF(OR(Cleaned_Data_Table[[#This Row],[Appointment Status]]="No Show", Cleaned_Data_Table[[#This Row],[Appointment Status]]="Cancelled"), 1, 0)</f>
        <v>0</v>
      </c>
      <c r="AI9985" t="str">
        <f>IF(Cleaned_Data_Table[[#This Row],[Emergency Case]]=1, "Emergency Care", "Standard Care")</f>
        <v>Standard Care</v>
      </c>
    </row>
    <row r="9986" spans="1:35">
      <c r="A9986" t="s">
        <v>10095</v>
      </c>
      <c r="B9986">
        <v>89</v>
      </c>
      <c r="C9986" t="s">
        <v>51</v>
      </c>
      <c r="D9986" t="s">
        <v>114</v>
      </c>
      <c r="E9986">
        <v>28.3</v>
      </c>
      <c r="F9986" t="s">
        <v>39</v>
      </c>
      <c r="G9986" t="s">
        <v>40</v>
      </c>
      <c r="H9986" t="s">
        <v>108</v>
      </c>
      <c r="I9986" t="s">
        <v>109</v>
      </c>
      <c r="J9986" t="s">
        <v>43</v>
      </c>
      <c r="K9986">
        <v>14</v>
      </c>
      <c r="L9986" s="1">
        <v>585</v>
      </c>
      <c r="M9986" t="s">
        <v>53</v>
      </c>
      <c r="N9986" t="s">
        <v>69</v>
      </c>
      <c r="O9986" t="s">
        <v>119</v>
      </c>
      <c r="P9986">
        <v>24</v>
      </c>
      <c r="Q9986">
        <v>48</v>
      </c>
      <c r="R9986">
        <v>12</v>
      </c>
      <c r="S9986">
        <v>3</v>
      </c>
      <c r="T9986">
        <v>3.7</v>
      </c>
      <c r="U9986">
        <v>0</v>
      </c>
      <c r="V9986">
        <v>8.6999999999999993</v>
      </c>
      <c r="W9986" s="1">
        <v>706</v>
      </c>
      <c r="X9986" s="1">
        <v>729</v>
      </c>
      <c r="Y9986" s="1">
        <v>1414</v>
      </c>
      <c r="Z9986" t="s">
        <v>56</v>
      </c>
      <c r="AA9986" t="s">
        <v>71</v>
      </c>
      <c r="AB9986" s="1">
        <v>2020</v>
      </c>
      <c r="AC9986">
        <v>1</v>
      </c>
      <c r="AD9986">
        <v>1</v>
      </c>
      <c r="AE9986">
        <v>0</v>
      </c>
      <c r="AF9986">
        <v>0</v>
      </c>
      <c r="AG9986" t="s">
        <v>49</v>
      </c>
      <c r="AH9986">
        <f>IF(OR(Cleaned_Data_Table[[#This Row],[Appointment Status]]="No Show", Cleaned_Data_Table[[#This Row],[Appointment Status]]="Cancelled"), 1, 0)</f>
        <v>1</v>
      </c>
      <c r="AI9986" t="str">
        <f>IF(Cleaned_Data_Table[[#This Row],[Emergency Case]]=1, "Emergency Care", "Standard Care")</f>
        <v>Standard Care</v>
      </c>
    </row>
    <row r="9987" spans="1:35">
      <c r="A9987" t="s">
        <v>10096</v>
      </c>
      <c r="B9987">
        <v>6</v>
      </c>
      <c r="C9987" t="s">
        <v>51</v>
      </c>
      <c r="D9987" t="s">
        <v>59</v>
      </c>
      <c r="E9987">
        <v>24.6</v>
      </c>
      <c r="F9987" t="s">
        <v>89</v>
      </c>
      <c r="G9987" t="s">
        <v>40</v>
      </c>
      <c r="H9987" t="s">
        <v>138</v>
      </c>
      <c r="I9987" t="s">
        <v>139</v>
      </c>
      <c r="J9987" t="s">
        <v>110</v>
      </c>
      <c r="K9987">
        <v>1</v>
      </c>
      <c r="L9987" s="1">
        <v>239</v>
      </c>
      <c r="M9987" t="s">
        <v>44</v>
      </c>
      <c r="N9987" t="s">
        <v>124</v>
      </c>
      <c r="O9987" t="s">
        <v>82</v>
      </c>
      <c r="P9987">
        <v>27</v>
      </c>
      <c r="Q9987">
        <v>30</v>
      </c>
      <c r="R9987">
        <v>13</v>
      </c>
      <c r="S9987">
        <v>2</v>
      </c>
      <c r="T9987">
        <v>3.4</v>
      </c>
      <c r="U9987">
        <v>0</v>
      </c>
      <c r="V9987">
        <v>9.6999999999999993</v>
      </c>
      <c r="W9987" s="1">
        <v>4086</v>
      </c>
      <c r="X9987" s="1">
        <v>1181</v>
      </c>
      <c r="Y9987" s="1">
        <v>5506</v>
      </c>
      <c r="Z9987" t="s">
        <v>47</v>
      </c>
      <c r="AA9987" t="s">
        <v>112</v>
      </c>
      <c r="AB9987" s="1">
        <v>0</v>
      </c>
      <c r="AC9987">
        <v>0</v>
      </c>
      <c r="AD9987">
        <v>1</v>
      </c>
      <c r="AE9987">
        <v>0</v>
      </c>
      <c r="AF9987">
        <v>0</v>
      </c>
      <c r="AG9987" t="s">
        <v>87</v>
      </c>
      <c r="AH9987">
        <f>IF(OR(Cleaned_Data_Table[[#This Row],[Appointment Status]]="No Show", Cleaned_Data_Table[[#This Row],[Appointment Status]]="Cancelled"), 1, 0)</f>
        <v>0</v>
      </c>
      <c r="AI9987" t="str">
        <f>IF(Cleaned_Data_Table[[#This Row],[Emergency Case]]=1, "Emergency Care", "Standard Care")</f>
        <v>Standard Care</v>
      </c>
    </row>
    <row r="9988" spans="1:35">
      <c r="A9988" t="s">
        <v>10097</v>
      </c>
      <c r="B9988">
        <v>10</v>
      </c>
      <c r="C9988" t="s">
        <v>37</v>
      </c>
      <c r="D9988" t="s">
        <v>84</v>
      </c>
      <c r="E9988">
        <v>25.2</v>
      </c>
      <c r="F9988" t="s">
        <v>52</v>
      </c>
      <c r="G9988" t="s">
        <v>85</v>
      </c>
      <c r="H9988" t="s">
        <v>41</v>
      </c>
      <c r="I9988" t="s">
        <v>42</v>
      </c>
      <c r="J9988" t="s">
        <v>43</v>
      </c>
      <c r="K9988">
        <v>28</v>
      </c>
      <c r="L9988" s="1">
        <v>887</v>
      </c>
      <c r="M9988" t="s">
        <v>44</v>
      </c>
      <c r="N9988" t="s">
        <v>45</v>
      </c>
      <c r="O9988" t="s">
        <v>86</v>
      </c>
      <c r="P9988">
        <v>0</v>
      </c>
      <c r="Q9988">
        <v>58</v>
      </c>
      <c r="R9988">
        <v>12</v>
      </c>
      <c r="S9988">
        <v>3</v>
      </c>
      <c r="T9988">
        <v>5</v>
      </c>
      <c r="U9988">
        <v>1</v>
      </c>
      <c r="V9988">
        <v>8.6</v>
      </c>
      <c r="W9988" s="1">
        <v>861</v>
      </c>
      <c r="X9988" s="1">
        <v>161</v>
      </c>
      <c r="Y9988" s="1">
        <v>1909</v>
      </c>
      <c r="Z9988" t="s">
        <v>47</v>
      </c>
      <c r="AA9988" t="s">
        <v>112</v>
      </c>
      <c r="AB9988" s="1">
        <v>0</v>
      </c>
      <c r="AC9988">
        <v>1</v>
      </c>
      <c r="AD9988">
        <v>0</v>
      </c>
      <c r="AE9988">
        <v>0</v>
      </c>
      <c r="AF9988">
        <v>0</v>
      </c>
      <c r="AG9988" t="s">
        <v>87</v>
      </c>
      <c r="AH9988">
        <f>IF(OR(Cleaned_Data_Table[[#This Row],[Appointment Status]]="No Show", Cleaned_Data_Table[[#This Row],[Appointment Status]]="Cancelled"), 1, 0)</f>
        <v>0</v>
      </c>
      <c r="AI9988" t="str">
        <f>IF(Cleaned_Data_Table[[#This Row],[Emergency Case]]=1, "Emergency Care", "Standard Care")</f>
        <v>Emergency Care</v>
      </c>
    </row>
    <row r="9989" spans="1:35">
      <c r="A9989" t="s">
        <v>10098</v>
      </c>
      <c r="B9989">
        <v>41</v>
      </c>
      <c r="C9989" t="s">
        <v>51</v>
      </c>
      <c r="D9989" t="s">
        <v>116</v>
      </c>
      <c r="E9989">
        <v>27.3</v>
      </c>
      <c r="F9989" t="s">
        <v>52</v>
      </c>
      <c r="G9989" t="s">
        <v>40</v>
      </c>
      <c r="H9989" t="s">
        <v>79</v>
      </c>
      <c r="I9989" t="s">
        <v>80</v>
      </c>
      <c r="J9989" t="s">
        <v>43</v>
      </c>
      <c r="K9989">
        <v>18</v>
      </c>
      <c r="L9989" s="1">
        <v>709</v>
      </c>
      <c r="M9989" t="s">
        <v>44</v>
      </c>
      <c r="N9989" t="s">
        <v>124</v>
      </c>
      <c r="O9989" t="s">
        <v>86</v>
      </c>
      <c r="P9989">
        <v>9</v>
      </c>
      <c r="Q9989">
        <v>29</v>
      </c>
      <c r="R9989">
        <v>10</v>
      </c>
      <c r="S9989">
        <v>5</v>
      </c>
      <c r="T9989">
        <v>4.2</v>
      </c>
      <c r="U9989">
        <v>0</v>
      </c>
      <c r="V9989">
        <v>10</v>
      </c>
      <c r="W9989" s="1">
        <v>399</v>
      </c>
      <c r="X9989" s="1">
        <v>921</v>
      </c>
      <c r="Y9989" s="1">
        <v>2029</v>
      </c>
      <c r="Z9989" t="s">
        <v>47</v>
      </c>
      <c r="AA9989" t="s">
        <v>48</v>
      </c>
      <c r="AB9989" s="1">
        <v>0</v>
      </c>
      <c r="AC9989">
        <v>0</v>
      </c>
      <c r="AD9989">
        <v>0</v>
      </c>
      <c r="AE9989">
        <v>0</v>
      </c>
      <c r="AF9989">
        <v>0</v>
      </c>
      <c r="AG9989" t="s">
        <v>49</v>
      </c>
      <c r="AH9989">
        <f>IF(OR(Cleaned_Data_Table[[#This Row],[Appointment Status]]="No Show", Cleaned_Data_Table[[#This Row],[Appointment Status]]="Cancelled"), 1, 0)</f>
        <v>0</v>
      </c>
      <c r="AI9989" t="str">
        <f>IF(Cleaned_Data_Table[[#This Row],[Emergency Case]]=1, "Emergency Care", "Standard Care")</f>
        <v>Standard Care</v>
      </c>
    </row>
    <row r="9990" spans="1:35">
      <c r="A9990" t="s">
        <v>10099</v>
      </c>
      <c r="B9990">
        <v>43</v>
      </c>
      <c r="C9990" t="s">
        <v>37</v>
      </c>
      <c r="D9990" t="s">
        <v>59</v>
      </c>
      <c r="E9990">
        <v>18.100000000000001</v>
      </c>
      <c r="F9990" t="s">
        <v>52</v>
      </c>
      <c r="G9990" t="s">
        <v>85</v>
      </c>
      <c r="H9990" t="s">
        <v>79</v>
      </c>
      <c r="I9990" t="s">
        <v>80</v>
      </c>
      <c r="J9990" t="s">
        <v>43</v>
      </c>
      <c r="K9990">
        <v>23</v>
      </c>
      <c r="L9990" s="1">
        <v>710</v>
      </c>
      <c r="M9990" t="s">
        <v>44</v>
      </c>
      <c r="N9990" t="s">
        <v>124</v>
      </c>
      <c r="O9990" t="s">
        <v>70</v>
      </c>
      <c r="P9990">
        <v>0</v>
      </c>
      <c r="Q9990">
        <v>44</v>
      </c>
      <c r="R9990">
        <v>9</v>
      </c>
      <c r="S9990">
        <v>1</v>
      </c>
      <c r="T9990">
        <v>3.1</v>
      </c>
      <c r="U9990">
        <v>1</v>
      </c>
      <c r="V9990">
        <v>8.6</v>
      </c>
      <c r="W9990" s="1">
        <v>427</v>
      </c>
      <c r="X9990" s="1">
        <v>984</v>
      </c>
      <c r="Y9990" s="1">
        <v>2121</v>
      </c>
      <c r="Z9990" t="s">
        <v>47</v>
      </c>
      <c r="AA9990" t="s">
        <v>48</v>
      </c>
      <c r="AB9990" s="1">
        <v>0</v>
      </c>
      <c r="AC9990">
        <v>1</v>
      </c>
      <c r="AD9990">
        <v>0</v>
      </c>
      <c r="AE9990">
        <v>0</v>
      </c>
      <c r="AF9990">
        <v>0</v>
      </c>
      <c r="AG9990" t="s">
        <v>87</v>
      </c>
      <c r="AH9990">
        <f>IF(OR(Cleaned_Data_Table[[#This Row],[Appointment Status]]="No Show", Cleaned_Data_Table[[#This Row],[Appointment Status]]="Cancelled"), 1, 0)</f>
        <v>0</v>
      </c>
      <c r="AI9990" t="str">
        <f>IF(Cleaned_Data_Table[[#This Row],[Emergency Case]]=1, "Emergency Care", "Standard Care")</f>
        <v>Emergency Care</v>
      </c>
    </row>
    <row r="9991" spans="1:35">
      <c r="A9991" t="s">
        <v>10100</v>
      </c>
      <c r="B9991">
        <v>52</v>
      </c>
      <c r="C9991" t="s">
        <v>37</v>
      </c>
      <c r="D9991" t="s">
        <v>116</v>
      </c>
      <c r="E9991">
        <v>15.5</v>
      </c>
      <c r="F9991" t="s">
        <v>52</v>
      </c>
      <c r="G9991" t="s">
        <v>66</v>
      </c>
      <c r="H9991" t="s">
        <v>67</v>
      </c>
      <c r="I9991" t="s">
        <v>68</v>
      </c>
      <c r="J9991" t="s">
        <v>43</v>
      </c>
      <c r="K9991">
        <v>14</v>
      </c>
      <c r="L9991" s="1">
        <v>508</v>
      </c>
      <c r="M9991" t="s">
        <v>53</v>
      </c>
      <c r="N9991" t="s">
        <v>62</v>
      </c>
      <c r="O9991" t="s">
        <v>63</v>
      </c>
      <c r="P9991">
        <v>16</v>
      </c>
      <c r="Q9991">
        <v>56</v>
      </c>
      <c r="R9991">
        <v>3</v>
      </c>
      <c r="S9991">
        <v>0</v>
      </c>
      <c r="T9991">
        <v>3.2</v>
      </c>
      <c r="U9991">
        <v>0</v>
      </c>
      <c r="V9991">
        <v>7.9</v>
      </c>
      <c r="W9991" s="1">
        <v>424</v>
      </c>
      <c r="X9991" s="1">
        <v>36</v>
      </c>
      <c r="Y9991" s="1">
        <v>677.6</v>
      </c>
      <c r="Z9991" t="s">
        <v>47</v>
      </c>
      <c r="AA9991" t="s">
        <v>48</v>
      </c>
      <c r="AB9991" s="1">
        <v>0</v>
      </c>
      <c r="AC9991">
        <v>1</v>
      </c>
      <c r="AD9991">
        <v>1</v>
      </c>
      <c r="AE9991">
        <v>0</v>
      </c>
      <c r="AF9991">
        <v>0</v>
      </c>
      <c r="AG9991" t="s">
        <v>49</v>
      </c>
      <c r="AH9991">
        <f>IF(OR(Cleaned_Data_Table[[#This Row],[Appointment Status]]="No Show", Cleaned_Data_Table[[#This Row],[Appointment Status]]="Cancelled"), 1, 0)</f>
        <v>0</v>
      </c>
      <c r="AI9991" t="str">
        <f>IF(Cleaned_Data_Table[[#This Row],[Emergency Case]]=1, "Emergency Care", "Standard Care")</f>
        <v>Standard Care</v>
      </c>
    </row>
    <row r="9992" spans="1:35">
      <c r="A9992" t="s">
        <v>10101</v>
      </c>
      <c r="B9992">
        <v>47</v>
      </c>
      <c r="C9992" t="s">
        <v>51</v>
      </c>
      <c r="D9992" t="s">
        <v>65</v>
      </c>
      <c r="E9992">
        <v>18.399999999999999</v>
      </c>
      <c r="F9992" t="s">
        <v>52</v>
      </c>
      <c r="G9992" t="s">
        <v>66</v>
      </c>
      <c r="H9992" t="s">
        <v>67</v>
      </c>
      <c r="I9992" t="s">
        <v>68</v>
      </c>
      <c r="J9992" t="s">
        <v>110</v>
      </c>
      <c r="K9992">
        <v>5</v>
      </c>
      <c r="L9992" s="1">
        <v>360</v>
      </c>
      <c r="M9992" t="s">
        <v>44</v>
      </c>
      <c r="N9992" t="s">
        <v>62</v>
      </c>
      <c r="O9992" t="s">
        <v>119</v>
      </c>
      <c r="P9992">
        <v>29</v>
      </c>
      <c r="Q9992">
        <v>18</v>
      </c>
      <c r="R9992">
        <v>12</v>
      </c>
      <c r="S9992">
        <v>2</v>
      </c>
      <c r="T9992">
        <v>3.7</v>
      </c>
      <c r="U9992">
        <v>0</v>
      </c>
      <c r="V9992">
        <v>10</v>
      </c>
      <c r="W9992" s="1">
        <v>1558</v>
      </c>
      <c r="X9992" s="1">
        <v>3885</v>
      </c>
      <c r="Y9992" s="1">
        <v>5803</v>
      </c>
      <c r="Z9992" t="s">
        <v>56</v>
      </c>
      <c r="AA9992" t="s">
        <v>48</v>
      </c>
      <c r="AB9992" s="1">
        <v>5803</v>
      </c>
      <c r="AC9992">
        <v>0</v>
      </c>
      <c r="AD9992">
        <v>1</v>
      </c>
      <c r="AE9992">
        <v>0</v>
      </c>
      <c r="AF9992">
        <v>0</v>
      </c>
      <c r="AG9992" t="s">
        <v>87</v>
      </c>
      <c r="AH9992">
        <f>IF(OR(Cleaned_Data_Table[[#This Row],[Appointment Status]]="No Show", Cleaned_Data_Table[[#This Row],[Appointment Status]]="Cancelled"), 1, 0)</f>
        <v>1</v>
      </c>
      <c r="AI9992" t="str">
        <f>IF(Cleaned_Data_Table[[#This Row],[Emergency Case]]=1, "Emergency Care", "Standard Care")</f>
        <v>Standard Care</v>
      </c>
    </row>
    <row r="9993" spans="1:35">
      <c r="A9993" t="s">
        <v>10102</v>
      </c>
      <c r="B9993">
        <v>75</v>
      </c>
      <c r="C9993" t="s">
        <v>37</v>
      </c>
      <c r="D9993" t="s">
        <v>59</v>
      </c>
      <c r="E9993">
        <v>17.100000000000001</v>
      </c>
      <c r="F9993" t="s">
        <v>52</v>
      </c>
      <c r="G9993" t="s">
        <v>40</v>
      </c>
      <c r="H9993" t="s">
        <v>104</v>
      </c>
      <c r="I9993" t="s">
        <v>105</v>
      </c>
      <c r="J9993" t="s">
        <v>90</v>
      </c>
      <c r="K9993">
        <v>30</v>
      </c>
      <c r="L9993" s="1">
        <v>939</v>
      </c>
      <c r="M9993" t="s">
        <v>44</v>
      </c>
      <c r="N9993" t="s">
        <v>54</v>
      </c>
      <c r="O9993" t="s">
        <v>55</v>
      </c>
      <c r="P9993">
        <v>15</v>
      </c>
      <c r="Q9993">
        <v>16</v>
      </c>
      <c r="R9993">
        <v>12</v>
      </c>
      <c r="S9993">
        <v>4</v>
      </c>
      <c r="T9993">
        <v>3.5</v>
      </c>
      <c r="U9993">
        <v>0</v>
      </c>
      <c r="V9993">
        <v>10</v>
      </c>
      <c r="W9993" s="1">
        <v>19183</v>
      </c>
      <c r="X9993" s="1">
        <v>12956</v>
      </c>
      <c r="Y9993" s="1">
        <v>33078</v>
      </c>
      <c r="Z9993" t="s">
        <v>47</v>
      </c>
      <c r="AA9993" t="s">
        <v>71</v>
      </c>
      <c r="AB9993" s="1">
        <v>0</v>
      </c>
      <c r="AC9993">
        <v>0</v>
      </c>
      <c r="AD9993">
        <v>1</v>
      </c>
      <c r="AE9993">
        <v>0</v>
      </c>
      <c r="AF9993">
        <v>0</v>
      </c>
      <c r="AG9993" t="s">
        <v>91</v>
      </c>
      <c r="AH9993">
        <f>IF(OR(Cleaned_Data_Table[[#This Row],[Appointment Status]]="No Show", Cleaned_Data_Table[[#This Row],[Appointment Status]]="Cancelled"), 1, 0)</f>
        <v>0</v>
      </c>
      <c r="AI9993" t="str">
        <f>IF(Cleaned_Data_Table[[#This Row],[Emergency Case]]=1, "Emergency Care", "Standard Care")</f>
        <v>Standard Care</v>
      </c>
    </row>
    <row r="9994" spans="1:35">
      <c r="A9994" t="s">
        <v>10103</v>
      </c>
      <c r="B9994">
        <v>15</v>
      </c>
      <c r="C9994" t="s">
        <v>51</v>
      </c>
      <c r="D9994" t="s">
        <v>93</v>
      </c>
      <c r="E9994">
        <v>26</v>
      </c>
      <c r="F9994" t="s">
        <v>89</v>
      </c>
      <c r="G9994" t="s">
        <v>85</v>
      </c>
      <c r="H9994" t="s">
        <v>67</v>
      </c>
      <c r="I9994" t="s">
        <v>68</v>
      </c>
      <c r="J9994" t="s">
        <v>90</v>
      </c>
      <c r="K9994">
        <v>18</v>
      </c>
      <c r="L9994" s="1">
        <v>636</v>
      </c>
      <c r="M9994" t="s">
        <v>53</v>
      </c>
      <c r="N9994" t="s">
        <v>45</v>
      </c>
      <c r="O9994" t="s">
        <v>70</v>
      </c>
      <c r="P9994">
        <v>0</v>
      </c>
      <c r="Q9994">
        <v>3</v>
      </c>
      <c r="R9994">
        <v>1</v>
      </c>
      <c r="S9994">
        <v>1</v>
      </c>
      <c r="T9994">
        <v>4.5999999999999996</v>
      </c>
      <c r="U9994">
        <v>1</v>
      </c>
      <c r="V9994">
        <v>10</v>
      </c>
      <c r="W9994" s="1">
        <v>17990</v>
      </c>
      <c r="X9994" s="1">
        <v>7821</v>
      </c>
      <c r="Y9994" s="1">
        <v>18512.900000000001</v>
      </c>
      <c r="Z9994" t="s">
        <v>47</v>
      </c>
      <c r="AA9994" t="s">
        <v>112</v>
      </c>
      <c r="AB9994" s="1">
        <v>0</v>
      </c>
      <c r="AC9994">
        <v>0</v>
      </c>
      <c r="AD9994">
        <v>0</v>
      </c>
      <c r="AE9994">
        <v>0</v>
      </c>
      <c r="AF9994">
        <v>0</v>
      </c>
      <c r="AG9994" t="s">
        <v>131</v>
      </c>
      <c r="AH9994">
        <f>IF(OR(Cleaned_Data_Table[[#This Row],[Appointment Status]]="No Show", Cleaned_Data_Table[[#This Row],[Appointment Status]]="Cancelled"), 1, 0)</f>
        <v>0</v>
      </c>
      <c r="AI9994" t="str">
        <f>IF(Cleaned_Data_Table[[#This Row],[Emergency Case]]=1, "Emergency Care", "Standard Care")</f>
        <v>Emergency Care</v>
      </c>
    </row>
    <row r="9995" spans="1:35">
      <c r="A9995" t="s">
        <v>10104</v>
      </c>
      <c r="B9995">
        <v>3</v>
      </c>
      <c r="C9995" t="s">
        <v>37</v>
      </c>
      <c r="D9995" t="s">
        <v>100</v>
      </c>
      <c r="E9995">
        <v>32</v>
      </c>
      <c r="F9995" t="s">
        <v>89</v>
      </c>
      <c r="G9995" t="s">
        <v>66</v>
      </c>
      <c r="H9995" t="s">
        <v>104</v>
      </c>
      <c r="I9995" t="s">
        <v>105</v>
      </c>
      <c r="J9995" t="s">
        <v>110</v>
      </c>
      <c r="K9995">
        <v>19</v>
      </c>
      <c r="L9995" s="1">
        <v>580</v>
      </c>
      <c r="M9995" t="s">
        <v>53</v>
      </c>
      <c r="N9995" t="s">
        <v>62</v>
      </c>
      <c r="O9995" t="s">
        <v>46</v>
      </c>
      <c r="P9995">
        <v>13</v>
      </c>
      <c r="Q9995">
        <v>35</v>
      </c>
      <c r="R9995">
        <v>6</v>
      </c>
      <c r="S9995">
        <v>1</v>
      </c>
      <c r="T9995">
        <v>4.5999999999999996</v>
      </c>
      <c r="U9995">
        <v>0</v>
      </c>
      <c r="V9995">
        <v>10</v>
      </c>
      <c r="W9995" s="1">
        <v>4656</v>
      </c>
      <c r="X9995" s="1">
        <v>3784</v>
      </c>
      <c r="Y9995" s="1">
        <v>6314</v>
      </c>
      <c r="Z9995" t="s">
        <v>47</v>
      </c>
      <c r="AA9995" t="s">
        <v>112</v>
      </c>
      <c r="AB9995" s="1">
        <v>0</v>
      </c>
      <c r="AC9995">
        <v>1</v>
      </c>
      <c r="AD9995">
        <v>0</v>
      </c>
      <c r="AE9995">
        <v>1</v>
      </c>
      <c r="AF9995">
        <v>0</v>
      </c>
      <c r="AG9995" t="s">
        <v>87</v>
      </c>
      <c r="AH9995">
        <f>IF(OR(Cleaned_Data_Table[[#This Row],[Appointment Status]]="No Show", Cleaned_Data_Table[[#This Row],[Appointment Status]]="Cancelled"), 1, 0)</f>
        <v>0</v>
      </c>
      <c r="AI9995" t="str">
        <f>IF(Cleaned_Data_Table[[#This Row],[Emergency Case]]=1, "Emergency Care", "Standard Care")</f>
        <v>Standard Care</v>
      </c>
    </row>
    <row r="9996" spans="1:35">
      <c r="A9996" t="s">
        <v>10105</v>
      </c>
      <c r="B9996">
        <v>47</v>
      </c>
      <c r="C9996" t="s">
        <v>51</v>
      </c>
      <c r="D9996" t="s">
        <v>114</v>
      </c>
      <c r="E9996">
        <v>20.9</v>
      </c>
      <c r="F9996" t="s">
        <v>52</v>
      </c>
      <c r="G9996" t="s">
        <v>40</v>
      </c>
      <c r="H9996" t="s">
        <v>138</v>
      </c>
      <c r="I9996" t="s">
        <v>139</v>
      </c>
      <c r="J9996" t="s">
        <v>90</v>
      </c>
      <c r="K9996">
        <v>19</v>
      </c>
      <c r="L9996" s="1">
        <v>615</v>
      </c>
      <c r="M9996" t="s">
        <v>44</v>
      </c>
      <c r="N9996" t="s">
        <v>62</v>
      </c>
      <c r="O9996" t="s">
        <v>46</v>
      </c>
      <c r="P9996">
        <v>17</v>
      </c>
      <c r="Q9996">
        <v>4</v>
      </c>
      <c r="R9996">
        <v>5</v>
      </c>
      <c r="S9996">
        <v>1</v>
      </c>
      <c r="T9996">
        <v>3.2</v>
      </c>
      <c r="U9996">
        <v>0</v>
      </c>
      <c r="V9996">
        <v>10</v>
      </c>
      <c r="W9996" s="1">
        <v>5257</v>
      </c>
      <c r="X9996" s="1">
        <v>8267</v>
      </c>
      <c r="Y9996" s="1">
        <v>14139</v>
      </c>
      <c r="Z9996" t="s">
        <v>47</v>
      </c>
      <c r="AA9996" t="s">
        <v>48</v>
      </c>
      <c r="AB9996" s="1">
        <v>0</v>
      </c>
      <c r="AC9996">
        <v>0</v>
      </c>
      <c r="AD9996">
        <v>1</v>
      </c>
      <c r="AE9996">
        <v>0</v>
      </c>
      <c r="AF9996">
        <v>0</v>
      </c>
      <c r="AG9996" t="s">
        <v>91</v>
      </c>
      <c r="AH9996">
        <f>IF(OR(Cleaned_Data_Table[[#This Row],[Appointment Status]]="No Show", Cleaned_Data_Table[[#This Row],[Appointment Status]]="Cancelled"), 1, 0)</f>
        <v>0</v>
      </c>
      <c r="AI9996" t="str">
        <f>IF(Cleaned_Data_Table[[#This Row],[Emergency Case]]=1, "Emergency Care", "Standard Care")</f>
        <v>Standard Care</v>
      </c>
    </row>
    <row r="9997" spans="1:35">
      <c r="A9997" t="s">
        <v>10106</v>
      </c>
      <c r="B9997">
        <v>15</v>
      </c>
      <c r="C9997" t="s">
        <v>37</v>
      </c>
      <c r="D9997" t="s">
        <v>118</v>
      </c>
      <c r="E9997">
        <v>17.2</v>
      </c>
      <c r="F9997" t="s">
        <v>52</v>
      </c>
      <c r="G9997" t="s">
        <v>66</v>
      </c>
      <c r="H9997" t="s">
        <v>41</v>
      </c>
      <c r="I9997" t="s">
        <v>42</v>
      </c>
      <c r="J9997" t="s">
        <v>90</v>
      </c>
      <c r="K9997">
        <v>24</v>
      </c>
      <c r="L9997" s="1">
        <v>847</v>
      </c>
      <c r="M9997" t="s">
        <v>53</v>
      </c>
      <c r="N9997" t="s">
        <v>81</v>
      </c>
      <c r="O9997" t="s">
        <v>101</v>
      </c>
      <c r="P9997">
        <v>22</v>
      </c>
      <c r="Q9997">
        <v>8</v>
      </c>
      <c r="R9997">
        <v>5</v>
      </c>
      <c r="S9997">
        <v>1</v>
      </c>
      <c r="T9997">
        <v>4.8</v>
      </c>
      <c r="U9997">
        <v>0</v>
      </c>
      <c r="V9997">
        <v>10</v>
      </c>
      <c r="W9997" s="1">
        <v>7218</v>
      </c>
      <c r="X9997" s="1">
        <v>11425</v>
      </c>
      <c r="Y9997" s="1">
        <v>13643</v>
      </c>
      <c r="Z9997" t="s">
        <v>47</v>
      </c>
      <c r="AA9997" t="s">
        <v>112</v>
      </c>
      <c r="AB9997" s="1">
        <v>0</v>
      </c>
      <c r="AC9997">
        <v>0</v>
      </c>
      <c r="AD9997">
        <v>1</v>
      </c>
      <c r="AE9997">
        <v>0</v>
      </c>
      <c r="AF9997">
        <v>0</v>
      </c>
      <c r="AG9997" t="s">
        <v>91</v>
      </c>
      <c r="AH9997">
        <f>IF(OR(Cleaned_Data_Table[[#This Row],[Appointment Status]]="No Show", Cleaned_Data_Table[[#This Row],[Appointment Status]]="Cancelled"), 1, 0)</f>
        <v>0</v>
      </c>
      <c r="AI9997" t="str">
        <f>IF(Cleaned_Data_Table[[#This Row],[Emergency Case]]=1, "Emergency Care", "Standard Care")</f>
        <v>Standard Care</v>
      </c>
    </row>
    <row r="9998" spans="1:35">
      <c r="A9998" t="s">
        <v>10107</v>
      </c>
      <c r="B9998">
        <v>70</v>
      </c>
      <c r="C9998" t="s">
        <v>51</v>
      </c>
      <c r="D9998" t="s">
        <v>114</v>
      </c>
      <c r="E9998">
        <v>36.299999999999997</v>
      </c>
      <c r="F9998" t="s">
        <v>52</v>
      </c>
      <c r="G9998" t="s">
        <v>66</v>
      </c>
      <c r="H9998" t="s">
        <v>104</v>
      </c>
      <c r="I9998" t="s">
        <v>105</v>
      </c>
      <c r="J9998" t="s">
        <v>110</v>
      </c>
      <c r="K9998">
        <v>23</v>
      </c>
      <c r="L9998" s="1">
        <v>678</v>
      </c>
      <c r="M9998" t="s">
        <v>53</v>
      </c>
      <c r="N9998" t="s">
        <v>45</v>
      </c>
      <c r="O9998" t="s">
        <v>98</v>
      </c>
      <c r="P9998">
        <v>19</v>
      </c>
      <c r="Q9998">
        <v>19</v>
      </c>
      <c r="R9998">
        <v>0</v>
      </c>
      <c r="S9998">
        <v>0</v>
      </c>
      <c r="T9998">
        <v>3.1</v>
      </c>
      <c r="U9998">
        <v>0</v>
      </c>
      <c r="V9998">
        <v>10</v>
      </c>
      <c r="W9998" s="1">
        <v>4671</v>
      </c>
      <c r="X9998" s="1">
        <v>3558</v>
      </c>
      <c r="Y9998" s="1">
        <v>6234.9</v>
      </c>
      <c r="Z9998" t="s">
        <v>47</v>
      </c>
      <c r="AA9998" t="s">
        <v>76</v>
      </c>
      <c r="AB9998" s="1">
        <v>0</v>
      </c>
      <c r="AC9998">
        <v>0</v>
      </c>
      <c r="AD9998">
        <v>1</v>
      </c>
      <c r="AE9998">
        <v>0</v>
      </c>
      <c r="AF9998">
        <v>0</v>
      </c>
      <c r="AG9998" t="s">
        <v>87</v>
      </c>
      <c r="AH9998">
        <f>IF(OR(Cleaned_Data_Table[[#This Row],[Appointment Status]]="No Show", Cleaned_Data_Table[[#This Row],[Appointment Status]]="Cancelled"), 1, 0)</f>
        <v>0</v>
      </c>
      <c r="AI9998" t="str">
        <f>IF(Cleaned_Data_Table[[#This Row],[Emergency Case]]=1, "Emergency Care", "Standard Care")</f>
        <v>Standard Care</v>
      </c>
    </row>
    <row r="9999" spans="1:35">
      <c r="A9999" t="s">
        <v>10108</v>
      </c>
      <c r="B9999">
        <v>64</v>
      </c>
      <c r="C9999" t="s">
        <v>51</v>
      </c>
      <c r="D9999" t="s">
        <v>84</v>
      </c>
      <c r="E9999">
        <v>27.3</v>
      </c>
      <c r="F9999" t="s">
        <v>89</v>
      </c>
      <c r="G9999" t="s">
        <v>85</v>
      </c>
      <c r="H9999" t="s">
        <v>73</v>
      </c>
      <c r="I9999" t="s">
        <v>74</v>
      </c>
      <c r="J9999" t="s">
        <v>43</v>
      </c>
      <c r="K9999">
        <v>9</v>
      </c>
      <c r="L9999" s="1">
        <v>414</v>
      </c>
      <c r="M9999" t="s">
        <v>44</v>
      </c>
      <c r="N9999" t="s">
        <v>81</v>
      </c>
      <c r="O9999" t="s">
        <v>106</v>
      </c>
      <c r="P9999">
        <v>0</v>
      </c>
      <c r="Q9999">
        <v>47</v>
      </c>
      <c r="R9999">
        <v>8</v>
      </c>
      <c r="S9999">
        <v>3</v>
      </c>
      <c r="T9999">
        <v>4.5999999999999996</v>
      </c>
      <c r="U9999">
        <v>1</v>
      </c>
      <c r="V9999">
        <v>9.1999999999999993</v>
      </c>
      <c r="W9999" s="1">
        <v>189</v>
      </c>
      <c r="X9999" s="1">
        <v>276</v>
      </c>
      <c r="Y9999" s="1">
        <v>879</v>
      </c>
      <c r="Z9999" t="s">
        <v>47</v>
      </c>
      <c r="AA9999" t="s">
        <v>76</v>
      </c>
      <c r="AB9999" s="1">
        <v>0</v>
      </c>
      <c r="AC9999">
        <v>1</v>
      </c>
      <c r="AD9999">
        <v>0</v>
      </c>
      <c r="AE9999">
        <v>0</v>
      </c>
      <c r="AF9999">
        <v>0</v>
      </c>
      <c r="AG9999" t="s">
        <v>87</v>
      </c>
      <c r="AH9999">
        <f>IF(OR(Cleaned_Data_Table[[#This Row],[Appointment Status]]="No Show", Cleaned_Data_Table[[#This Row],[Appointment Status]]="Cancelled"), 1, 0)</f>
        <v>0</v>
      </c>
      <c r="AI9999" t="str">
        <f>IF(Cleaned_Data_Table[[#This Row],[Emergency Case]]=1, "Emergency Care", "Standard Care")</f>
        <v>Emergency Care</v>
      </c>
    </row>
    <row r="10000" spans="1:35">
      <c r="A10000" t="s">
        <v>10109</v>
      </c>
      <c r="B10000">
        <v>21</v>
      </c>
      <c r="C10000" t="s">
        <v>37</v>
      </c>
      <c r="D10000" t="s">
        <v>100</v>
      </c>
      <c r="E10000">
        <v>27</v>
      </c>
      <c r="F10000" t="s">
        <v>39</v>
      </c>
      <c r="G10000" t="s">
        <v>66</v>
      </c>
      <c r="H10000" t="s">
        <v>108</v>
      </c>
      <c r="I10000" t="s">
        <v>109</v>
      </c>
      <c r="J10000" t="s">
        <v>90</v>
      </c>
      <c r="K10000">
        <v>9</v>
      </c>
      <c r="L10000" s="1">
        <v>574</v>
      </c>
      <c r="M10000" t="s">
        <v>53</v>
      </c>
      <c r="N10000" t="s">
        <v>62</v>
      </c>
      <c r="O10000" t="s">
        <v>82</v>
      </c>
      <c r="P10000">
        <v>23</v>
      </c>
      <c r="Q10000">
        <v>12</v>
      </c>
      <c r="R10000">
        <v>11</v>
      </c>
      <c r="S10000">
        <v>7</v>
      </c>
      <c r="T10000">
        <v>3.1</v>
      </c>
      <c r="U10000">
        <v>0</v>
      </c>
      <c r="V10000">
        <v>10</v>
      </c>
      <c r="W10000" s="1">
        <v>8044</v>
      </c>
      <c r="X10000" s="1">
        <v>7855</v>
      </c>
      <c r="Y10000" s="1">
        <v>11531.1</v>
      </c>
      <c r="Z10000" t="s">
        <v>47</v>
      </c>
      <c r="AA10000" t="s">
        <v>57</v>
      </c>
      <c r="AB10000" s="1">
        <v>0</v>
      </c>
      <c r="AC10000">
        <v>0</v>
      </c>
      <c r="AD10000">
        <v>1</v>
      </c>
      <c r="AE10000">
        <v>0</v>
      </c>
      <c r="AF10000">
        <v>0</v>
      </c>
      <c r="AG10000" t="s">
        <v>91</v>
      </c>
      <c r="AH10000">
        <f>IF(OR(Cleaned_Data_Table[[#This Row],[Appointment Status]]="No Show", Cleaned_Data_Table[[#This Row],[Appointment Status]]="Cancelled"), 1, 0)</f>
        <v>0</v>
      </c>
      <c r="AI10000" t="str">
        <f>IF(Cleaned_Data_Table[[#This Row],[Emergency Case]]=1, "Emergency Care", "Standard Care")</f>
        <v>Standard Care</v>
      </c>
    </row>
    <row r="10001" spans="1:35">
      <c r="A10001" t="s">
        <v>10110</v>
      </c>
      <c r="B10001">
        <v>82</v>
      </c>
      <c r="C10001" t="s">
        <v>37</v>
      </c>
      <c r="D10001" t="s">
        <v>78</v>
      </c>
      <c r="E10001">
        <v>15.4</v>
      </c>
      <c r="F10001" t="s">
        <v>39</v>
      </c>
      <c r="G10001" t="s">
        <v>40</v>
      </c>
      <c r="H10001" t="s">
        <v>94</v>
      </c>
      <c r="I10001" t="s">
        <v>95</v>
      </c>
      <c r="J10001" t="s">
        <v>110</v>
      </c>
      <c r="K10001">
        <v>17</v>
      </c>
      <c r="L10001" s="1">
        <v>628</v>
      </c>
      <c r="M10001" t="s">
        <v>44</v>
      </c>
      <c r="N10001" t="s">
        <v>69</v>
      </c>
      <c r="O10001" t="s">
        <v>111</v>
      </c>
      <c r="P10001">
        <v>29</v>
      </c>
      <c r="Q10001">
        <v>24</v>
      </c>
      <c r="R10001">
        <v>2</v>
      </c>
      <c r="S10001">
        <v>0</v>
      </c>
      <c r="T10001">
        <v>5</v>
      </c>
      <c r="U10001">
        <v>0</v>
      </c>
      <c r="V10001">
        <v>10</v>
      </c>
      <c r="W10001" s="1">
        <v>2214</v>
      </c>
      <c r="X10001" s="1">
        <v>2843</v>
      </c>
      <c r="Y10001" s="1">
        <v>5685</v>
      </c>
      <c r="Z10001" t="s">
        <v>56</v>
      </c>
      <c r="AA10001" t="s">
        <v>71</v>
      </c>
      <c r="AB10001" s="1">
        <v>5685</v>
      </c>
      <c r="AC10001">
        <v>0</v>
      </c>
      <c r="AD10001">
        <v>1</v>
      </c>
      <c r="AE10001">
        <v>0</v>
      </c>
      <c r="AF10001">
        <v>0</v>
      </c>
      <c r="AG10001" t="s">
        <v>87</v>
      </c>
      <c r="AH10001">
        <f>IF(OR(Cleaned_Data_Table[[#This Row],[Appointment Status]]="No Show", Cleaned_Data_Table[[#This Row],[Appointment Status]]="Cancelled"), 1, 0)</f>
        <v>1</v>
      </c>
      <c r="AI10001" t="str">
        <f>IF(Cleaned_Data_Table[[#This Row],[Emergency Case]]=1, "Emergency Care", "Standard Care")</f>
        <v>Standard Care</v>
      </c>
    </row>
  </sheetData>
  <conditionalFormatting sqref="AF1:AF10001">
    <cfRule type="cellIs" dxfId="58" priority="8" operator="equal">
      <formula>1</formula>
    </cfRule>
  </conditionalFormatting>
  <conditionalFormatting sqref="AE1:AE10001">
    <cfRule type="cellIs" dxfId="57" priority="7" operator="equal">
      <formula>1</formula>
    </cfRule>
  </conditionalFormatting>
  <conditionalFormatting sqref="AD1:AD10001">
    <cfRule type="cellIs" dxfId="56" priority="4" operator="equal">
      <formula>1</formula>
    </cfRule>
  </conditionalFormatting>
  <conditionalFormatting sqref="AC1:AC10001">
    <cfRule type="cellIs" dxfId="55" priority="3" operator="equal">
      <formula>1</formula>
    </cfRule>
  </conditionalFormatting>
  <conditionalFormatting sqref="AB2:AB10001">
    <cfRule type="cellIs" dxfId="54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G23" sqref="G23"/>
    </sheetView>
  </sheetViews>
  <sheetFormatPr defaultRowHeight="15"/>
  <cols>
    <col min="1" max="5" width="28.7109375" customWidth="1"/>
    <col min="7" max="12" width="28.7109375" customWidth="1"/>
  </cols>
  <sheetData>
    <row r="1" spans="1:12" ht="20.25" customHeight="1">
      <c r="A1" s="9" t="s">
        <v>8</v>
      </c>
      <c r="B1" s="9" t="s">
        <v>10111</v>
      </c>
      <c r="C1" s="9" t="s">
        <v>10112</v>
      </c>
      <c r="D1" s="9" t="s">
        <v>10113</v>
      </c>
      <c r="E1" s="9" t="s">
        <v>10114</v>
      </c>
      <c r="F1" s="6"/>
      <c r="G1" s="15" t="s">
        <v>8</v>
      </c>
      <c r="H1" s="15" t="s">
        <v>10111</v>
      </c>
      <c r="I1" s="15" t="s">
        <v>34</v>
      </c>
      <c r="J1" s="15" t="s">
        <v>10115</v>
      </c>
      <c r="K1" s="15" t="s">
        <v>10116</v>
      </c>
      <c r="L1" s="15" t="s">
        <v>10114</v>
      </c>
    </row>
    <row r="2" spans="1:12" ht="20.25" customHeight="1">
      <c r="A2" s="6" t="s">
        <v>104</v>
      </c>
      <c r="B2" s="11">
        <v>1075</v>
      </c>
      <c r="C2" s="11">
        <v>162</v>
      </c>
      <c r="D2" s="11">
        <v>224</v>
      </c>
      <c r="E2" s="12">
        <v>1665111</v>
      </c>
      <c r="F2" s="6"/>
      <c r="G2" s="6" t="s">
        <v>104</v>
      </c>
      <c r="H2" s="20">
        <f>COUNTIF(Cleaned_Data_Table[[#Data],[Department]], G2)</f>
        <v>1075</v>
      </c>
      <c r="I2" s="21">
        <f>SUMIF(Cleaned_Data_Table[[#Data],[Department]], G2, Cleaned_Data_Table[[#Data],[Unfilled Appointments]])</f>
        <v>162</v>
      </c>
      <c r="J2" s="23">
        <f>Cleaned_Executive_Summary_Table[[#This Row],[Unfilled Appointments]]/Cleaned_Executive_Summary_Table[[#This Row],[Total Appointments]]</f>
        <v>0.15069767441860465</v>
      </c>
      <c r="K2" s="20">
        <f>SUMIF(Cleaned_Data_Table[[#Data],[Department]], G2, Cleaned_Data_Table[[#Data],[Wait Time Violations]])</f>
        <v>224</v>
      </c>
      <c r="L2" s="12">
        <f>SUMIF(Cleaned_Data_Table[[#Data],[Department]], G2, Cleaned_Data_Table[[#Data],[Lost Revenue]])</f>
        <v>1665111</v>
      </c>
    </row>
    <row r="3" spans="1:12" ht="20.25" customHeight="1">
      <c r="A3" s="6" t="s">
        <v>138</v>
      </c>
      <c r="B3" s="11">
        <v>1013</v>
      </c>
      <c r="C3" s="11">
        <v>170</v>
      </c>
      <c r="D3" s="11">
        <v>220</v>
      </c>
      <c r="E3" s="12">
        <v>1514960</v>
      </c>
      <c r="F3" s="6"/>
      <c r="G3" s="6" t="s">
        <v>138</v>
      </c>
      <c r="H3" s="20">
        <f>COUNTIF(Cleaned_Data_Table[[#Data],[Department]], G3)</f>
        <v>1013</v>
      </c>
      <c r="I3" s="21">
        <f>SUMIF(Cleaned_Data_Table[[#Data],[Department]], G3, Cleaned_Data_Table[[#Data],[Unfilled Appointments]])</f>
        <v>170</v>
      </c>
      <c r="J3" s="23">
        <f>Cleaned_Executive_Summary_Table[[#This Row],[Unfilled Appointments]]/Cleaned_Executive_Summary_Table[[#This Row],[Total Appointments]]</f>
        <v>0.16781836130306022</v>
      </c>
      <c r="K3" s="20">
        <f>SUMIF(Cleaned_Data_Table[[#Data],[Department]], G3, Cleaned_Data_Table[[#Data],[Wait Time Violations]])</f>
        <v>220</v>
      </c>
      <c r="L3" s="12">
        <f>SUMIF(Cleaned_Data_Table[[#Data],[Department]], G3, Cleaned_Data_Table[[#Data],[Lost Revenue]])</f>
        <v>1514960</v>
      </c>
    </row>
    <row r="4" spans="1:12" ht="20.25" customHeight="1">
      <c r="A4" s="6" t="s">
        <v>108</v>
      </c>
      <c r="B4" s="11">
        <v>1027</v>
      </c>
      <c r="C4" s="11">
        <v>168</v>
      </c>
      <c r="D4" s="11">
        <v>325</v>
      </c>
      <c r="E4" s="12">
        <v>1220285</v>
      </c>
      <c r="F4" s="6"/>
      <c r="G4" s="6" t="s">
        <v>108</v>
      </c>
      <c r="H4" s="20">
        <f>COUNTIF(Cleaned_Data_Table[[#Data],[Department]], G4)</f>
        <v>1027</v>
      </c>
      <c r="I4" s="21">
        <f>SUMIF(Cleaned_Data_Table[[#Data],[Department]], G4, Cleaned_Data_Table[[#Data],[Unfilled Appointments]])</f>
        <v>168</v>
      </c>
      <c r="J4" s="23">
        <f>Cleaned_Executive_Summary_Table[[#This Row],[Unfilled Appointments]]/Cleaned_Executive_Summary_Table[[#This Row],[Total Appointments]]</f>
        <v>0.16358325219084713</v>
      </c>
      <c r="K4" s="20">
        <f>SUMIF(Cleaned_Data_Table[[#Data],[Department]], G4, Cleaned_Data_Table[[#Data],[Wait Time Violations]])</f>
        <v>325</v>
      </c>
      <c r="L4" s="12">
        <f>SUMIF(Cleaned_Data_Table[[#Data],[Department]], G4, Cleaned_Data_Table[[#Data],[Lost Revenue]])</f>
        <v>1220285</v>
      </c>
    </row>
    <row r="5" spans="1:12" ht="20.25" customHeight="1">
      <c r="A5" s="6" t="s">
        <v>129</v>
      </c>
      <c r="B5" s="11">
        <v>968</v>
      </c>
      <c r="C5" s="11">
        <v>161</v>
      </c>
      <c r="D5" s="11">
        <v>325</v>
      </c>
      <c r="E5" s="12">
        <v>1131180</v>
      </c>
      <c r="F5" s="6"/>
      <c r="G5" s="6" t="s">
        <v>129</v>
      </c>
      <c r="H5" s="20">
        <f>COUNTIF(Cleaned_Data_Table[[#Data],[Department]], G5)</f>
        <v>968</v>
      </c>
      <c r="I5" s="21">
        <f>SUMIF(Cleaned_Data_Table[[#Data],[Department]], G5, Cleaned_Data_Table[[#Data],[Unfilled Appointments]])</f>
        <v>161</v>
      </c>
      <c r="J5" s="23">
        <f>Cleaned_Executive_Summary_Table[[#This Row],[Unfilled Appointments]]/Cleaned_Executive_Summary_Table[[#This Row],[Total Appointments]]</f>
        <v>0.16632231404958678</v>
      </c>
      <c r="K5" s="20">
        <f>SUMIF(Cleaned_Data_Table[[#Data],[Department]], G5, Cleaned_Data_Table[[#Data],[Wait Time Violations]])</f>
        <v>325</v>
      </c>
      <c r="L5" s="12">
        <f>SUMIF(Cleaned_Data_Table[[#Data],[Department]], G5, Cleaned_Data_Table[[#Data],[Lost Revenue]])</f>
        <v>1131180</v>
      </c>
    </row>
    <row r="6" spans="1:12" ht="20.25" customHeight="1">
      <c r="A6" s="6" t="s">
        <v>60</v>
      </c>
      <c r="B6" s="11">
        <v>983</v>
      </c>
      <c r="C6" s="11">
        <v>169</v>
      </c>
      <c r="D6" s="11">
        <v>315</v>
      </c>
      <c r="E6" s="12">
        <v>1091646</v>
      </c>
      <c r="F6" s="6"/>
      <c r="G6" s="6" t="s">
        <v>60</v>
      </c>
      <c r="H6" s="20">
        <f>COUNTIF(Cleaned_Data_Table[[#Data],[Department]], G6)</f>
        <v>983</v>
      </c>
      <c r="I6" s="21">
        <f>SUMIF(Cleaned_Data_Table[[#Data],[Department]], G6, Cleaned_Data_Table[[#Data],[Unfilled Appointments]])</f>
        <v>169</v>
      </c>
      <c r="J6" s="23">
        <f>Cleaned_Executive_Summary_Table[[#This Row],[Unfilled Appointments]]/Cleaned_Executive_Summary_Table[[#This Row],[Total Appointments]]</f>
        <v>0.17192268565615462</v>
      </c>
      <c r="K6" s="20">
        <f>SUMIF(Cleaned_Data_Table[[#Data],[Department]], G6, Cleaned_Data_Table[[#Data],[Wait Time Violations]])</f>
        <v>315</v>
      </c>
      <c r="L6" s="12">
        <f>SUMIF(Cleaned_Data_Table[[#Data],[Department]], G6, Cleaned_Data_Table[[#Data],[Lost Revenue]])</f>
        <v>1091646</v>
      </c>
    </row>
    <row r="7" spans="1:12" ht="20.25" customHeight="1">
      <c r="A7" s="6" t="s">
        <v>73</v>
      </c>
      <c r="B7" s="11">
        <v>1044</v>
      </c>
      <c r="C7" s="11">
        <v>191</v>
      </c>
      <c r="D7" s="11">
        <v>380</v>
      </c>
      <c r="E7" s="12">
        <v>1056783</v>
      </c>
      <c r="F7" s="6"/>
      <c r="G7" s="22" t="s">
        <v>73</v>
      </c>
      <c r="H7" s="20">
        <f>COUNTIF(Cleaned_Data_Table[[#Data],[Department]], G7)</f>
        <v>1044</v>
      </c>
      <c r="I7" s="21">
        <f>SUMIF(Cleaned_Data_Table[[#Data],[Department]], G7, Cleaned_Data_Table[[#Data],[Unfilled Appointments]])</f>
        <v>191</v>
      </c>
      <c r="J7" s="23">
        <f>Cleaned_Executive_Summary_Table[[#This Row],[Unfilled Appointments]]/Cleaned_Executive_Summary_Table[[#This Row],[Total Appointments]]</f>
        <v>0.18295019157088122</v>
      </c>
      <c r="K7" s="20">
        <f>SUMIF(Cleaned_Data_Table[[#Data],[Department]], G7, Cleaned_Data_Table[[#Data],[Wait Time Violations]])</f>
        <v>380</v>
      </c>
      <c r="L7" s="12">
        <f>SUMIF(Cleaned_Data_Table[[#Data],[Department]], G7, Cleaned_Data_Table[[#Data],[Lost Revenue]])</f>
        <v>1056783</v>
      </c>
    </row>
    <row r="8" spans="1:12" ht="20.25" customHeight="1">
      <c r="A8" s="6" t="s">
        <v>67</v>
      </c>
      <c r="B8" s="11">
        <v>982</v>
      </c>
      <c r="C8" s="11">
        <v>150</v>
      </c>
      <c r="D8" s="11">
        <v>343</v>
      </c>
      <c r="E8" s="12">
        <v>791111</v>
      </c>
      <c r="F8" s="6"/>
      <c r="G8" s="6" t="s">
        <v>67</v>
      </c>
      <c r="H8" s="20">
        <f>COUNTIF(Cleaned_Data_Table[[#Data],[Department]], G8)</f>
        <v>982</v>
      </c>
      <c r="I8" s="21">
        <f>SUMIF(Cleaned_Data_Table[[#Data],[Department]], G8, Cleaned_Data_Table[[#Data],[Unfilled Appointments]])</f>
        <v>150</v>
      </c>
      <c r="J8" s="23">
        <f>Cleaned_Executive_Summary_Table[[#This Row],[Unfilled Appointments]]/Cleaned_Executive_Summary_Table[[#This Row],[Total Appointments]]</f>
        <v>0.15274949083503056</v>
      </c>
      <c r="K8" s="20">
        <f>SUMIF(Cleaned_Data_Table[[#Data],[Department]], G8, Cleaned_Data_Table[[#Data],[Wait Time Violations]])</f>
        <v>343</v>
      </c>
      <c r="L8" s="12">
        <f>SUMIF(Cleaned_Data_Table[[#Data],[Department]], G8, Cleaned_Data_Table[[#Data],[Lost Revenue]])</f>
        <v>791111</v>
      </c>
    </row>
    <row r="9" spans="1:12" ht="20.25" customHeight="1">
      <c r="A9" s="6" t="s">
        <v>79</v>
      </c>
      <c r="B9" s="11">
        <v>1028</v>
      </c>
      <c r="C9" s="11">
        <v>173</v>
      </c>
      <c r="D9" s="11">
        <v>496</v>
      </c>
      <c r="E9" s="12">
        <v>718740</v>
      </c>
      <c r="F9" s="6"/>
      <c r="G9" s="6" t="s">
        <v>79</v>
      </c>
      <c r="H9" s="20">
        <f>COUNTIF(Cleaned_Data_Table[[#Data],[Department]], G9)</f>
        <v>1028</v>
      </c>
      <c r="I9" s="21">
        <f>SUMIF(Cleaned_Data_Table[[#Data],[Department]], G9, Cleaned_Data_Table[[#Data],[Unfilled Appointments]])</f>
        <v>173</v>
      </c>
      <c r="J9" s="23">
        <f>Cleaned_Executive_Summary_Table[[#This Row],[Unfilled Appointments]]/Cleaned_Executive_Summary_Table[[#This Row],[Total Appointments]]</f>
        <v>0.16828793774319067</v>
      </c>
      <c r="K9" s="20">
        <f>SUMIF(Cleaned_Data_Table[[#Data],[Department]], G9, Cleaned_Data_Table[[#Data],[Wait Time Violations]])</f>
        <v>496</v>
      </c>
      <c r="L9" s="12">
        <f>SUMIF(Cleaned_Data_Table[[#Data],[Department]], G9, Cleaned_Data_Table[[#Data],[Lost Revenue]])</f>
        <v>718740</v>
      </c>
    </row>
    <row r="10" spans="1:12" ht="20.25" customHeight="1">
      <c r="A10" s="6" t="s">
        <v>41</v>
      </c>
      <c r="B10" s="11">
        <v>918</v>
      </c>
      <c r="C10" s="11">
        <v>161</v>
      </c>
      <c r="D10" s="11">
        <v>436</v>
      </c>
      <c r="E10" s="12">
        <v>687282</v>
      </c>
      <c r="F10" s="6"/>
      <c r="G10" s="6" t="s">
        <v>41</v>
      </c>
      <c r="H10" s="20">
        <f>COUNTIF(Cleaned_Data_Table[[#Data],[Department]], G10)</f>
        <v>918</v>
      </c>
      <c r="I10" s="21">
        <f>SUMIF(Cleaned_Data_Table[[#Data],[Department]], G10, Cleaned_Data_Table[[#Data],[Unfilled Appointments]])</f>
        <v>161</v>
      </c>
      <c r="J10" s="23">
        <f>Cleaned_Executive_Summary_Table[[#This Row],[Unfilled Appointments]]/Cleaned_Executive_Summary_Table[[#This Row],[Total Appointments]]</f>
        <v>0.17538126361655773</v>
      </c>
      <c r="K10" s="20">
        <f>SUMIF(Cleaned_Data_Table[[#Data],[Department]], G10, Cleaned_Data_Table[[#Data],[Wait Time Violations]])</f>
        <v>436</v>
      </c>
      <c r="L10" s="12">
        <f>SUMIF(Cleaned_Data_Table[[#Data],[Department]], G10, Cleaned_Data_Table[[#Data],[Lost Revenue]])</f>
        <v>687282</v>
      </c>
    </row>
    <row r="11" spans="1:12" ht="20.25" customHeight="1">
      <c r="A11" s="6" t="s">
        <v>94</v>
      </c>
      <c r="B11" s="11">
        <v>962</v>
      </c>
      <c r="C11" s="11">
        <v>156</v>
      </c>
      <c r="D11" s="11">
        <v>490</v>
      </c>
      <c r="E11" s="12">
        <v>504126</v>
      </c>
      <c r="F11" s="6"/>
      <c r="G11" s="6" t="s">
        <v>94</v>
      </c>
      <c r="H11" s="20">
        <f>COUNTIF(Cleaned_Data_Table[[#Data],[Department]], G11)</f>
        <v>962</v>
      </c>
      <c r="I11" s="21">
        <f>SUMIF(Cleaned_Data_Table[[#Data],[Department]], G11, Cleaned_Data_Table[[#Data],[Unfilled Appointments]])</f>
        <v>156</v>
      </c>
      <c r="J11" s="23">
        <f>Cleaned_Executive_Summary_Table[[#This Row],[Unfilled Appointments]]/Cleaned_Executive_Summary_Table[[#This Row],[Total Appointments]]</f>
        <v>0.16216216216216217</v>
      </c>
      <c r="K11" s="20">
        <f>SUMIF(Cleaned_Data_Table[[#Data],[Department]], G11, Cleaned_Data_Table[[#Data],[Wait Time Violations]])</f>
        <v>490</v>
      </c>
      <c r="L11" s="12">
        <f>SUMIF(Cleaned_Data_Table[[#Data],[Department]], G11, Cleaned_Data_Table[[#Data],[Lost Revenue]])</f>
        <v>504126</v>
      </c>
    </row>
    <row r="12" spans="1:12" ht="20.25" customHeight="1">
      <c r="A12" s="7" t="s">
        <v>10117</v>
      </c>
      <c r="B12" s="13">
        <v>10000</v>
      </c>
      <c r="C12" s="13">
        <v>1661</v>
      </c>
      <c r="D12" s="13">
        <v>3554</v>
      </c>
      <c r="E12" s="14">
        <v>10381224</v>
      </c>
      <c r="F12" s="6"/>
    </row>
    <row r="13" spans="1:12" ht="20.25" customHeight="1">
      <c r="A13" s="6"/>
      <c r="B13" s="6"/>
      <c r="C13" s="6"/>
      <c r="D13" s="6"/>
      <c r="E13" s="6"/>
      <c r="F13" s="6"/>
    </row>
    <row r="14" spans="1:12" ht="20.25" customHeight="1">
      <c r="A14" s="6"/>
      <c r="B14" s="6"/>
      <c r="C14" s="6"/>
      <c r="D14" s="6"/>
      <c r="E14" s="6"/>
      <c r="F14" s="6"/>
    </row>
    <row r="15" spans="1:12" ht="20.25" customHeight="1">
      <c r="A15" s="6"/>
      <c r="B15" s="6"/>
      <c r="C15" s="6"/>
      <c r="D15" s="6"/>
      <c r="E15" s="6"/>
      <c r="F15" s="6"/>
    </row>
    <row r="16" spans="1:12" ht="20.25" customHeight="1">
      <c r="A16" s="9" t="s">
        <v>10118</v>
      </c>
      <c r="B16" s="9" t="s">
        <v>35</v>
      </c>
      <c r="C16" s="9"/>
      <c r="D16" s="9"/>
      <c r="E16" s="6"/>
      <c r="F16" s="6"/>
    </row>
    <row r="17" spans="1:4" ht="20.25" customHeight="1">
      <c r="A17" s="9" t="s">
        <v>8</v>
      </c>
      <c r="B17" s="9" t="s">
        <v>10119</v>
      </c>
      <c r="C17" s="9" t="s">
        <v>87</v>
      </c>
      <c r="D17" s="9" t="s">
        <v>10117</v>
      </c>
    </row>
    <row r="18" spans="1:4" ht="20.25" customHeight="1">
      <c r="A18" s="6" t="s">
        <v>138</v>
      </c>
      <c r="B18" s="11">
        <v>31</v>
      </c>
      <c r="C18" s="11">
        <v>189</v>
      </c>
      <c r="D18" s="11">
        <v>220</v>
      </c>
    </row>
    <row r="19" spans="1:4" ht="20.25" customHeight="1">
      <c r="A19" s="6" t="s">
        <v>104</v>
      </c>
      <c r="B19" s="11">
        <v>31</v>
      </c>
      <c r="C19" s="11">
        <v>193</v>
      </c>
      <c r="D19" s="11">
        <v>224</v>
      </c>
    </row>
    <row r="20" spans="1:4" ht="20.25" customHeight="1">
      <c r="A20" s="6" t="s">
        <v>60</v>
      </c>
      <c r="B20" s="11">
        <v>36</v>
      </c>
      <c r="C20" s="11">
        <v>279</v>
      </c>
      <c r="D20" s="11">
        <v>315</v>
      </c>
    </row>
    <row r="21" spans="1:4" ht="20.25" customHeight="1">
      <c r="A21" s="6" t="s">
        <v>108</v>
      </c>
      <c r="B21" s="11">
        <v>44</v>
      </c>
      <c r="C21" s="11">
        <v>281</v>
      </c>
      <c r="D21" s="11">
        <v>325</v>
      </c>
    </row>
    <row r="22" spans="1:4" ht="20.25" customHeight="1">
      <c r="A22" s="6" t="s">
        <v>129</v>
      </c>
      <c r="B22" s="11">
        <v>55</v>
      </c>
      <c r="C22" s="11">
        <v>270</v>
      </c>
      <c r="D22" s="11">
        <v>325</v>
      </c>
    </row>
    <row r="23" spans="1:4" ht="20.25" customHeight="1">
      <c r="A23" s="6" t="s">
        <v>67</v>
      </c>
      <c r="B23" s="11">
        <v>55</v>
      </c>
      <c r="C23" s="11">
        <v>288</v>
      </c>
      <c r="D23" s="11">
        <v>343</v>
      </c>
    </row>
    <row r="24" spans="1:4" ht="20.25" customHeight="1">
      <c r="A24" s="6" t="s">
        <v>73</v>
      </c>
      <c r="B24" s="11">
        <v>65</v>
      </c>
      <c r="C24" s="11">
        <v>315</v>
      </c>
      <c r="D24" s="11">
        <v>380</v>
      </c>
    </row>
    <row r="25" spans="1:4" ht="20.25" customHeight="1">
      <c r="A25" s="6" t="s">
        <v>41</v>
      </c>
      <c r="B25" s="11">
        <v>71</v>
      </c>
      <c r="C25" s="11">
        <v>365</v>
      </c>
      <c r="D25" s="11">
        <v>436</v>
      </c>
    </row>
    <row r="26" spans="1:4" ht="20.25" customHeight="1">
      <c r="A26" s="6" t="s">
        <v>94</v>
      </c>
      <c r="B26" s="11">
        <v>78</v>
      </c>
      <c r="C26" s="11">
        <v>412</v>
      </c>
      <c r="D26" s="11">
        <v>490</v>
      </c>
    </row>
    <row r="27" spans="1:4" ht="20.25" customHeight="1">
      <c r="A27" s="6" t="s">
        <v>79</v>
      </c>
      <c r="B27" s="11">
        <v>74</v>
      </c>
      <c r="C27" s="11">
        <v>422</v>
      </c>
      <c r="D27" s="11">
        <v>496</v>
      </c>
    </row>
    <row r="28" spans="1:4" ht="20.25" customHeight="1">
      <c r="A28" s="7" t="s">
        <v>10117</v>
      </c>
      <c r="B28" s="13">
        <v>540</v>
      </c>
      <c r="C28" s="13">
        <v>3014</v>
      </c>
      <c r="D28" s="13">
        <v>3554</v>
      </c>
    </row>
  </sheetData>
  <conditionalFormatting sqref="E1:E11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E40B-533E-4807-88EE-950C6649AE9C}">
  <dimension ref="A1:F13"/>
  <sheetViews>
    <sheetView workbookViewId="0"/>
  </sheetViews>
  <sheetFormatPr defaultRowHeight="15"/>
  <cols>
    <col min="1" max="6" width="28.7109375" customWidth="1"/>
    <col min="7" max="7" width="25.7109375" bestFit="1" customWidth="1"/>
    <col min="8" max="8" width="41.28515625" bestFit="1" customWidth="1"/>
    <col min="9" max="11" width="28.7109375" bestFit="1" customWidth="1"/>
    <col min="12" max="14" width="2" bestFit="1" customWidth="1"/>
    <col min="15" max="34" width="3" bestFit="1" customWidth="1"/>
    <col min="35" max="35" width="11.42578125" bestFit="1" customWidth="1"/>
  </cols>
  <sheetData>
    <row r="1" spans="1:6" ht="20.25" customHeight="1">
      <c r="A1" s="2" t="s">
        <v>8</v>
      </c>
      <c r="B1" s="3" t="s">
        <v>10114</v>
      </c>
      <c r="C1" s="8"/>
      <c r="D1" s="9" t="s">
        <v>10120</v>
      </c>
      <c r="E1" s="9" t="s">
        <v>35</v>
      </c>
      <c r="F1" s="9"/>
    </row>
    <row r="2" spans="1:6" ht="20.25" customHeight="1">
      <c r="A2" s="6" t="s">
        <v>104</v>
      </c>
      <c r="B2" s="12">
        <v>1665111</v>
      </c>
      <c r="C2" s="6"/>
      <c r="D2" s="9" t="s">
        <v>8</v>
      </c>
      <c r="E2" s="9" t="s">
        <v>10119</v>
      </c>
      <c r="F2" s="9" t="s">
        <v>87</v>
      </c>
    </row>
    <row r="3" spans="1:6" ht="20.25" customHeight="1">
      <c r="A3" s="6" t="s">
        <v>138</v>
      </c>
      <c r="B3" s="12">
        <v>1514960</v>
      </c>
      <c r="C3" s="6"/>
      <c r="D3" s="17" t="s">
        <v>104</v>
      </c>
      <c r="E3" s="19">
        <v>19.191616766467067</v>
      </c>
      <c r="F3" s="19">
        <v>18.79955947136564</v>
      </c>
    </row>
    <row r="4" spans="1:6" ht="20.25" customHeight="1">
      <c r="A4" s="6" t="s">
        <v>108</v>
      </c>
      <c r="B4" s="12">
        <v>1220285</v>
      </c>
      <c r="C4" s="6"/>
      <c r="D4" s="17" t="s">
        <v>129</v>
      </c>
      <c r="E4" s="19">
        <v>26.14569536423841</v>
      </c>
      <c r="F4" s="19">
        <v>24.665850673194615</v>
      </c>
    </row>
    <row r="5" spans="1:6" ht="20.25" customHeight="1">
      <c r="A5" s="6" t="s">
        <v>129</v>
      </c>
      <c r="B5" s="12">
        <v>1131180</v>
      </c>
      <c r="C5" s="6"/>
      <c r="D5" s="17" t="s">
        <v>60</v>
      </c>
      <c r="E5" s="19">
        <v>21.813953488372093</v>
      </c>
      <c r="F5" s="19">
        <v>24.459016393442624</v>
      </c>
    </row>
    <row r="6" spans="1:6" ht="20.25" customHeight="1">
      <c r="A6" s="6" t="s">
        <v>60</v>
      </c>
      <c r="B6" s="12">
        <v>1091646</v>
      </c>
      <c r="C6" s="6"/>
      <c r="D6" s="17" t="s">
        <v>108</v>
      </c>
      <c r="E6" s="19">
        <v>24.182432432432432</v>
      </c>
      <c r="F6" s="19">
        <v>23.969283276450511</v>
      </c>
    </row>
    <row r="7" spans="1:6" ht="20.25" customHeight="1">
      <c r="A7" s="6" t="s">
        <v>73</v>
      </c>
      <c r="B7" s="12">
        <v>1056783</v>
      </c>
      <c r="C7" s="6"/>
      <c r="D7" s="17" t="s">
        <v>94</v>
      </c>
      <c r="E7" s="19">
        <v>31.760869565217391</v>
      </c>
      <c r="F7" s="19">
        <v>30.75</v>
      </c>
    </row>
    <row r="8" spans="1:6" ht="20.25" customHeight="1">
      <c r="A8" s="6" t="s">
        <v>67</v>
      </c>
      <c r="B8" s="12">
        <v>791111</v>
      </c>
      <c r="C8" s="6"/>
      <c r="D8" s="17" t="s">
        <v>138</v>
      </c>
      <c r="E8" s="19">
        <v>19.15032679738562</v>
      </c>
      <c r="F8" s="19">
        <v>19.194186046511629</v>
      </c>
    </row>
    <row r="9" spans="1:6" ht="20.25" customHeight="1">
      <c r="A9" s="6" t="s">
        <v>79</v>
      </c>
      <c r="B9" s="12">
        <v>718740</v>
      </c>
      <c r="C9" s="6"/>
      <c r="D9" s="17" t="s">
        <v>41</v>
      </c>
      <c r="E9" s="19">
        <v>30.506849315068493</v>
      </c>
      <c r="F9" s="19">
        <v>30.203367875647668</v>
      </c>
    </row>
    <row r="10" spans="1:6" ht="20.25" customHeight="1">
      <c r="A10" s="6" t="s">
        <v>41</v>
      </c>
      <c r="B10" s="12">
        <v>687282</v>
      </c>
      <c r="C10" s="6"/>
      <c r="D10" s="17" t="s">
        <v>73</v>
      </c>
      <c r="E10" s="19">
        <v>27.036809815950921</v>
      </c>
      <c r="F10" s="19">
        <v>25.410896708286039</v>
      </c>
    </row>
    <row r="11" spans="1:6" ht="20.25" customHeight="1">
      <c r="A11" s="6" t="s">
        <v>94</v>
      </c>
      <c r="B11" s="12">
        <v>504126</v>
      </c>
      <c r="C11" s="6"/>
      <c r="D11" s="17" t="s">
        <v>67</v>
      </c>
      <c r="E11" s="19">
        <v>25.794326241134751</v>
      </c>
      <c r="F11" s="19">
        <v>24.310344827586206</v>
      </c>
    </row>
    <row r="12" spans="1:6" ht="20.25" customHeight="1">
      <c r="A12" s="5" t="s">
        <v>10117</v>
      </c>
      <c r="B12" s="16">
        <v>10381224</v>
      </c>
      <c r="C12" s="6"/>
      <c r="D12" s="17" t="s">
        <v>79</v>
      </c>
      <c r="E12" s="19">
        <v>32.473333333333336</v>
      </c>
      <c r="F12" s="19">
        <v>30.339407744874716</v>
      </c>
    </row>
    <row r="13" spans="1:6" ht="20.25" customHeight="1">
      <c r="A13" s="6"/>
      <c r="B13" s="6"/>
      <c r="C13" s="6"/>
      <c r="D13" s="10" t="s">
        <v>10121</v>
      </c>
      <c r="E13" s="18">
        <v>25.725437415881562</v>
      </c>
      <c r="F13" s="18">
        <v>25.112872915198498</v>
      </c>
    </row>
  </sheetData>
  <conditionalFormatting pivot="1" sqref="B2:B11">
    <cfRule type="colorScale" priority="3">
      <colorScale>
        <cfvo type="min"/>
        <cfvo type="max"/>
        <color rgb="FFFCFCFF"/>
        <color rgb="FFF8696B"/>
      </colorScale>
    </cfRule>
  </conditionalFormatting>
  <conditionalFormatting pivot="1" sqref="E3:E12">
    <cfRule type="expression" dxfId="1" priority="2">
      <formula>E3&gt;F3</formula>
    </cfRule>
  </conditionalFormatting>
  <conditionalFormatting pivot="1" sqref="E3:E12">
    <cfRule type="expression" dxfId="0" priority="1">
      <formula>E3&lt;F3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2026-07-07T22:42:12Z</dcterms:created>
  <dcterms:modified xsi:type="dcterms:W3CDTF">2026-07-10T19:18:15Z</dcterms:modified>
  <cp:category/>
  <cp:contentStatus/>
</cp:coreProperties>
</file>